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2.xml" ContentType="application/vnd.openxmlformats-officedocument.drawingml.chartshapes+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D:\Robertj\"/>
    </mc:Choice>
  </mc:AlternateContent>
  <xr:revisionPtr revIDLastSave="0" documentId="13_ncr:1_{3062E47A-D243-461B-B59B-4D715035DDCE}" xr6:coauthVersionLast="47" xr6:coauthVersionMax="47" xr10:uidLastSave="{00000000-0000-0000-0000-000000000000}"/>
  <bookViews>
    <workbookView xWindow="-120" yWindow="-120" windowWidth="29040" windowHeight="15840" activeTab="2" xr2:uid="{00000000-000D-0000-FFFF-FFFF00000000}"/>
  </bookViews>
  <sheets>
    <sheet name="Microsoft Dashboard" sheetId="7" r:id="rId1"/>
    <sheet name="Data Analytics" sheetId="1" r:id="rId2"/>
    <sheet name="Results" sheetId="8" r:id="rId3"/>
  </sheets>
  <definedNames>
    <definedName name="Slicer_asset.operating_system">#N/A</definedName>
  </definedNames>
  <calcPr calcId="191029"/>
  <extLst>
    <ext xmlns:x14="http://schemas.microsoft.com/office/spreadsheetml/2009/9/main" uri="{876F7934-8845-4945-9796-88D515C7AA90}">
      <x14:pivotCaches>
        <pivotCache cacheId="0" r:id="rId4"/>
      </x14:pivotCaches>
    </ex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I55" i="8" l="1"/>
  <c r="CH55" i="8"/>
  <c r="CB55" i="8"/>
  <c r="CA55" i="8"/>
  <c r="BT55" i="8"/>
  <c r="BN55" i="8"/>
  <c r="BM55" i="8"/>
  <c r="BG55" i="8"/>
  <c r="BF55" i="8"/>
  <c r="AZ55" i="8"/>
  <c r="AY55" i="8"/>
  <c r="AS55" i="8"/>
  <c r="AR55" i="8"/>
  <c r="AL55" i="8"/>
  <c r="AK55" i="8"/>
  <c r="AE55" i="8"/>
  <c r="AD55" i="8"/>
  <c r="X55" i="8"/>
  <c r="W55" i="8"/>
  <c r="Q55" i="8"/>
  <c r="P55" i="8"/>
  <c r="J55" i="8"/>
  <c r="I55" i="8"/>
  <c r="CI54" i="8"/>
  <c r="CH54" i="8"/>
  <c r="CB54" i="8"/>
  <c r="CA54" i="8"/>
  <c r="BT54" i="8"/>
  <c r="BN54" i="8"/>
  <c r="BM54" i="8"/>
  <c r="BG54" i="8"/>
  <c r="BF54" i="8"/>
  <c r="AZ54" i="8"/>
  <c r="AY54" i="8"/>
  <c r="AS54" i="8"/>
  <c r="AR54" i="8"/>
  <c r="AL54" i="8"/>
  <c r="AK54" i="8"/>
  <c r="AE54" i="8"/>
  <c r="AD54" i="8"/>
  <c r="X54" i="8"/>
  <c r="W54" i="8"/>
  <c r="Q54" i="8"/>
  <c r="P54" i="8"/>
  <c r="J54" i="8"/>
  <c r="I54" i="8"/>
  <c r="CI53" i="8"/>
  <c r="CH53" i="8"/>
  <c r="CB53" i="8"/>
  <c r="CA53" i="8"/>
  <c r="BT53" i="8"/>
  <c r="BN53" i="8"/>
  <c r="BM53" i="8"/>
  <c r="BG53" i="8"/>
  <c r="BF53" i="8"/>
  <c r="AZ53" i="8"/>
  <c r="AY53" i="8"/>
  <c r="AS53" i="8"/>
  <c r="AR53" i="8"/>
  <c r="AL53" i="8"/>
  <c r="AK53" i="8"/>
  <c r="AE53" i="8"/>
  <c r="AD53" i="8"/>
  <c r="X53" i="8"/>
  <c r="W53" i="8"/>
  <c r="Q53" i="8"/>
  <c r="P53" i="8"/>
  <c r="J53" i="8"/>
  <c r="I53" i="8"/>
  <c r="CI52" i="8"/>
  <c r="CH52" i="8"/>
  <c r="CB52" i="8"/>
  <c r="CA52" i="8"/>
  <c r="BT52" i="8"/>
  <c r="BN52" i="8"/>
  <c r="BM52" i="8"/>
  <c r="BG52" i="8"/>
  <c r="BF52" i="8"/>
  <c r="AZ52" i="8"/>
  <c r="AY52" i="8"/>
  <c r="AS52" i="8"/>
  <c r="AR52" i="8"/>
  <c r="AL52" i="8"/>
  <c r="AK52" i="8"/>
  <c r="AE52" i="8"/>
  <c r="AD52" i="8"/>
  <c r="X52" i="8"/>
  <c r="W52" i="8"/>
  <c r="Q52" i="8"/>
  <c r="P52" i="8"/>
  <c r="J52" i="8"/>
  <c r="I52" i="8"/>
  <c r="CI51" i="8"/>
  <c r="CH51" i="8"/>
  <c r="CB51" i="8"/>
  <c r="CA51" i="8"/>
  <c r="BT51" i="8"/>
  <c r="BN51" i="8"/>
  <c r="BM51" i="8"/>
  <c r="BG51" i="8"/>
  <c r="BF51" i="8"/>
  <c r="AZ51" i="8"/>
  <c r="AY51" i="8"/>
  <c r="AS51" i="8"/>
  <c r="AR51" i="8"/>
  <c r="AL51" i="8"/>
  <c r="AK51" i="8"/>
  <c r="AE51" i="8"/>
  <c r="AD51" i="8"/>
  <c r="X51" i="8"/>
  <c r="W51" i="8"/>
  <c r="Q51" i="8"/>
  <c r="P51" i="8"/>
  <c r="J51" i="8"/>
  <c r="I51" i="8"/>
  <c r="CI50" i="8"/>
  <c r="CH50" i="8"/>
  <c r="CB50" i="8"/>
  <c r="CA50" i="8"/>
  <c r="BT50" i="8"/>
  <c r="BN50" i="8"/>
  <c r="BM50" i="8"/>
  <c r="BG50" i="8"/>
  <c r="BF50" i="8"/>
  <c r="AZ50" i="8"/>
  <c r="AY50" i="8"/>
  <c r="AS50" i="8"/>
  <c r="AR50" i="8"/>
  <c r="AL50" i="8"/>
  <c r="AK50" i="8"/>
  <c r="AE50" i="8"/>
  <c r="AD50" i="8"/>
  <c r="X50" i="8"/>
  <c r="W50" i="8"/>
  <c r="Q50" i="8"/>
  <c r="P50" i="8"/>
  <c r="J50" i="8"/>
  <c r="I50" i="8"/>
  <c r="CI49" i="8"/>
  <c r="CH49" i="8"/>
  <c r="CB49" i="8"/>
  <c r="CA49" i="8"/>
  <c r="BT49" i="8"/>
  <c r="BN49" i="8"/>
  <c r="BM49" i="8"/>
  <c r="BG49" i="8"/>
  <c r="BF49" i="8"/>
  <c r="AZ49" i="8"/>
  <c r="AY49" i="8"/>
  <c r="AS49" i="8"/>
  <c r="AR49" i="8"/>
  <c r="AL49" i="8"/>
  <c r="AK49" i="8"/>
  <c r="AE49" i="8"/>
  <c r="AD49" i="8"/>
  <c r="X49" i="8"/>
  <c r="W49" i="8"/>
  <c r="Q49" i="8"/>
  <c r="P49" i="8"/>
  <c r="J49" i="8"/>
  <c r="I49" i="8"/>
  <c r="CI48" i="8"/>
  <c r="CH48" i="8"/>
  <c r="CB48" i="8"/>
  <c r="CA48" i="8"/>
  <c r="BT48" i="8"/>
  <c r="BN48" i="8"/>
  <c r="BM48" i="8"/>
  <c r="BG48" i="8"/>
  <c r="BF48" i="8"/>
  <c r="AZ48" i="8"/>
  <c r="AY48" i="8"/>
  <c r="AS48" i="8"/>
  <c r="AR48" i="8"/>
  <c r="AL48" i="8"/>
  <c r="AK48" i="8"/>
  <c r="AE48" i="8"/>
  <c r="AD48" i="8"/>
  <c r="X48" i="8"/>
  <c r="W48" i="8"/>
  <c r="Q48" i="8"/>
  <c r="P48" i="8"/>
  <c r="J48" i="8"/>
  <c r="I48" i="8"/>
  <c r="CI47" i="8"/>
  <c r="CH47" i="8"/>
  <c r="CB47" i="8"/>
  <c r="CA47" i="8"/>
  <c r="BT47" i="8"/>
  <c r="BN47" i="8"/>
  <c r="BM47" i="8"/>
  <c r="BG47" i="8"/>
  <c r="BF47" i="8"/>
  <c r="AZ47" i="8"/>
  <c r="AY47" i="8"/>
  <c r="AS47" i="8"/>
  <c r="AR47" i="8"/>
  <c r="AL47" i="8"/>
  <c r="AK47" i="8"/>
  <c r="AE47" i="8"/>
  <c r="AD47" i="8"/>
  <c r="X47" i="8"/>
  <c r="W47" i="8"/>
  <c r="Q47" i="8"/>
  <c r="P47" i="8"/>
  <c r="J47" i="8"/>
  <c r="I47" i="8"/>
  <c r="CI46" i="8"/>
  <c r="CH46" i="8"/>
  <c r="CB46" i="8"/>
  <c r="CA46" i="8"/>
  <c r="BT46" i="8"/>
  <c r="BN46" i="8"/>
  <c r="BM46" i="8"/>
  <c r="BG46" i="8"/>
  <c r="BF46" i="8"/>
  <c r="AZ46" i="8"/>
  <c r="AY46" i="8"/>
  <c r="AS46" i="8"/>
  <c r="AR46" i="8"/>
  <c r="AL46" i="8"/>
  <c r="AK46" i="8"/>
  <c r="AE46" i="8"/>
  <c r="AD46" i="8"/>
  <c r="X46" i="8"/>
  <c r="W46" i="8"/>
  <c r="Q46" i="8"/>
  <c r="P46" i="8"/>
  <c r="J46" i="8"/>
  <c r="I46" i="8"/>
  <c r="CI45" i="8"/>
  <c r="CH45" i="8"/>
  <c r="CB45" i="8"/>
  <c r="CA45" i="8"/>
  <c r="BT45" i="8"/>
  <c r="BN45" i="8"/>
  <c r="BM45" i="8"/>
  <c r="BG45" i="8"/>
  <c r="BF45" i="8"/>
  <c r="AZ45" i="8"/>
  <c r="AY45" i="8"/>
  <c r="AS45" i="8"/>
  <c r="AR45" i="8"/>
  <c r="AL45" i="8"/>
  <c r="AK45" i="8"/>
  <c r="AE45" i="8"/>
  <c r="AD45" i="8"/>
  <c r="X45" i="8"/>
  <c r="W45" i="8"/>
  <c r="Q45" i="8"/>
  <c r="P45" i="8"/>
  <c r="J45" i="8"/>
  <c r="I45" i="8"/>
  <c r="CI44" i="8"/>
  <c r="CH44" i="8"/>
  <c r="CB44" i="8"/>
  <c r="CA44" i="8"/>
  <c r="BT44" i="8"/>
  <c r="BN44" i="8"/>
  <c r="BM44" i="8"/>
  <c r="BG44" i="8"/>
  <c r="BF44" i="8"/>
  <c r="AZ44" i="8"/>
  <c r="AY44" i="8"/>
  <c r="AS44" i="8"/>
  <c r="AR44" i="8"/>
  <c r="AL44" i="8"/>
  <c r="AK44" i="8"/>
  <c r="AE44" i="8"/>
  <c r="AD44" i="8"/>
  <c r="X44" i="8"/>
  <c r="W44" i="8"/>
  <c r="Q44" i="8"/>
  <c r="P44" i="8"/>
  <c r="J44" i="8"/>
  <c r="I44" i="8"/>
  <c r="CI43" i="8"/>
  <c r="CH43" i="8"/>
  <c r="CB43" i="8"/>
  <c r="CA43" i="8"/>
  <c r="BT43" i="8"/>
  <c r="BN43" i="8"/>
  <c r="BM43" i="8"/>
  <c r="BG43" i="8"/>
  <c r="BF43" i="8"/>
  <c r="AZ43" i="8"/>
  <c r="AY43" i="8"/>
  <c r="AS43" i="8"/>
  <c r="AR43" i="8"/>
  <c r="AL43" i="8"/>
  <c r="AK43" i="8"/>
  <c r="AE43" i="8"/>
  <c r="AD43" i="8"/>
  <c r="X43" i="8"/>
  <c r="W43" i="8"/>
  <c r="Q43" i="8"/>
  <c r="P43" i="8"/>
  <c r="J43" i="8"/>
  <c r="I43" i="8"/>
  <c r="CI42" i="8"/>
  <c r="CH42" i="8"/>
  <c r="CB42" i="8"/>
  <c r="CA42" i="8"/>
  <c r="BT42" i="8"/>
  <c r="BN42" i="8"/>
  <c r="BM42" i="8"/>
  <c r="BG42" i="8"/>
  <c r="BF42" i="8"/>
  <c r="AZ42" i="8"/>
  <c r="AY42" i="8"/>
  <c r="AS42" i="8"/>
  <c r="AR42" i="8"/>
  <c r="AL42" i="8"/>
  <c r="AK42" i="8"/>
  <c r="AE42" i="8"/>
  <c r="AD42" i="8"/>
  <c r="X42" i="8"/>
  <c r="W42" i="8"/>
  <c r="Q42" i="8"/>
  <c r="P42" i="8"/>
  <c r="J42" i="8"/>
  <c r="I42" i="8"/>
  <c r="CI41" i="8"/>
  <c r="CH41" i="8"/>
  <c r="CB41" i="8"/>
  <c r="CA41" i="8"/>
  <c r="BT41" i="8"/>
  <c r="BN41" i="8"/>
  <c r="BM41" i="8"/>
  <c r="BG41" i="8"/>
  <c r="BF41" i="8"/>
  <c r="AZ41" i="8"/>
  <c r="AY41" i="8"/>
  <c r="AS41" i="8"/>
  <c r="AR41" i="8"/>
  <c r="AL41" i="8"/>
  <c r="AK41" i="8"/>
  <c r="AE41" i="8"/>
  <c r="AD41" i="8"/>
  <c r="X41" i="8"/>
  <c r="W41" i="8"/>
  <c r="Q41" i="8"/>
  <c r="P41" i="8"/>
  <c r="J41" i="8"/>
  <c r="I41" i="8"/>
  <c r="CI40" i="8"/>
  <c r="CH40" i="8"/>
  <c r="CB40" i="8"/>
  <c r="CA40" i="8"/>
  <c r="BT40" i="8"/>
  <c r="BN40" i="8"/>
  <c r="BM40" i="8"/>
  <c r="BG40" i="8"/>
  <c r="BF40" i="8"/>
  <c r="AZ40" i="8"/>
  <c r="AY40" i="8"/>
  <c r="AS40" i="8"/>
  <c r="AR40" i="8"/>
  <c r="AL40" i="8"/>
  <c r="AK40" i="8"/>
  <c r="AE40" i="8"/>
  <c r="AD40" i="8"/>
  <c r="X40" i="8"/>
  <c r="W40" i="8"/>
  <c r="Q40" i="8"/>
  <c r="P40" i="8"/>
  <c r="J40" i="8"/>
  <c r="I40" i="8"/>
  <c r="CI39" i="8"/>
  <c r="CH39" i="8"/>
  <c r="CB39" i="8"/>
  <c r="CA39" i="8"/>
  <c r="BT39" i="8"/>
  <c r="BN39" i="8"/>
  <c r="BM39" i="8"/>
  <c r="BG39" i="8"/>
  <c r="BF39" i="8"/>
  <c r="AZ39" i="8"/>
  <c r="AY39" i="8"/>
  <c r="AS39" i="8"/>
  <c r="AR39" i="8"/>
  <c r="AL39" i="8"/>
  <c r="AK39" i="8"/>
  <c r="AE39" i="8"/>
  <c r="AD39" i="8"/>
  <c r="X39" i="8"/>
  <c r="W39" i="8"/>
  <c r="Q39" i="8"/>
  <c r="P39" i="8"/>
  <c r="J39" i="8"/>
  <c r="I39" i="8"/>
  <c r="CI38" i="8"/>
  <c r="CH38" i="8"/>
  <c r="CB38" i="8"/>
  <c r="CA38" i="8"/>
  <c r="BT38" i="8"/>
  <c r="BN38" i="8"/>
  <c r="BM38" i="8"/>
  <c r="BG38" i="8"/>
  <c r="BF38" i="8"/>
  <c r="AZ38" i="8"/>
  <c r="AY38" i="8"/>
  <c r="AS38" i="8"/>
  <c r="AR38" i="8"/>
  <c r="AL38" i="8"/>
  <c r="AK38" i="8"/>
  <c r="AE38" i="8"/>
  <c r="AD38" i="8"/>
  <c r="X38" i="8"/>
  <c r="W38" i="8"/>
  <c r="Q38" i="8"/>
  <c r="P38" i="8"/>
  <c r="J38" i="8"/>
  <c r="I38" i="8"/>
  <c r="CI37" i="8"/>
  <c r="CH37" i="8"/>
  <c r="CB37" i="8"/>
  <c r="CA37" i="8"/>
  <c r="BT37" i="8"/>
  <c r="BN37" i="8"/>
  <c r="BM37" i="8"/>
  <c r="BG37" i="8"/>
  <c r="BF37" i="8"/>
  <c r="AZ37" i="8"/>
  <c r="AY37" i="8"/>
  <c r="AS37" i="8"/>
  <c r="AR37" i="8"/>
  <c r="AL37" i="8"/>
  <c r="AK37" i="8"/>
  <c r="AE37" i="8"/>
  <c r="AD37" i="8"/>
  <c r="X37" i="8"/>
  <c r="W37" i="8"/>
  <c r="Q37" i="8"/>
  <c r="P37" i="8"/>
  <c r="J37" i="8"/>
  <c r="I37" i="8"/>
  <c r="CI36" i="8"/>
  <c r="CH36" i="8"/>
  <c r="CB36" i="8"/>
  <c r="CA36" i="8"/>
  <c r="BT36" i="8"/>
  <c r="BN36" i="8"/>
  <c r="BM36" i="8"/>
  <c r="BG36" i="8"/>
  <c r="BF36" i="8"/>
  <c r="AZ36" i="8"/>
  <c r="AY36" i="8"/>
  <c r="AS36" i="8"/>
  <c r="AR36" i="8"/>
  <c r="AL36" i="8"/>
  <c r="AK36" i="8"/>
  <c r="AE36" i="8"/>
  <c r="AD36" i="8"/>
  <c r="X36" i="8"/>
  <c r="W36" i="8"/>
  <c r="Q36" i="8"/>
  <c r="P36" i="8"/>
  <c r="J36" i="8"/>
  <c r="I36" i="8"/>
  <c r="CI35" i="8"/>
  <c r="CH35" i="8"/>
  <c r="CB35" i="8"/>
  <c r="CA35" i="8"/>
  <c r="BT35" i="8"/>
  <c r="BN35" i="8"/>
  <c r="BM35" i="8"/>
  <c r="BG35" i="8"/>
  <c r="BF35" i="8"/>
  <c r="AZ35" i="8"/>
  <c r="AY35" i="8"/>
  <c r="AS35" i="8"/>
  <c r="AR35" i="8"/>
  <c r="AL35" i="8"/>
  <c r="AK35" i="8"/>
  <c r="AE35" i="8"/>
  <c r="AD35" i="8"/>
  <c r="X35" i="8"/>
  <c r="W35" i="8"/>
  <c r="Q35" i="8"/>
  <c r="P35" i="8"/>
  <c r="J35" i="8"/>
  <c r="I35" i="8"/>
  <c r="CI34" i="8"/>
  <c r="CH34" i="8"/>
  <c r="CB34" i="8"/>
  <c r="CA34" i="8"/>
  <c r="BT34" i="8"/>
  <c r="BN34" i="8"/>
  <c r="BM34" i="8"/>
  <c r="BG34" i="8"/>
  <c r="BF34" i="8"/>
  <c r="AZ34" i="8"/>
  <c r="AY34" i="8"/>
  <c r="AS34" i="8"/>
  <c r="AR34" i="8"/>
  <c r="AL34" i="8"/>
  <c r="AK34" i="8"/>
  <c r="AE34" i="8"/>
  <c r="AD34" i="8"/>
  <c r="X34" i="8"/>
  <c r="W34" i="8"/>
  <c r="Q34" i="8"/>
  <c r="P34" i="8"/>
  <c r="J34" i="8"/>
  <c r="I34" i="8"/>
  <c r="CI33" i="8"/>
  <c r="CH33" i="8"/>
  <c r="CB33" i="8"/>
  <c r="CA33" i="8"/>
  <c r="BT33" i="8"/>
  <c r="BN33" i="8"/>
  <c r="BM33" i="8"/>
  <c r="BG33" i="8"/>
  <c r="BF33" i="8"/>
  <c r="AZ33" i="8"/>
  <c r="AY33" i="8"/>
  <c r="AS33" i="8"/>
  <c r="AR33" i="8"/>
  <c r="AL33" i="8"/>
  <c r="AK33" i="8"/>
  <c r="AE33" i="8"/>
  <c r="AD33" i="8"/>
  <c r="X33" i="8"/>
  <c r="W33" i="8"/>
  <c r="Q33" i="8"/>
  <c r="P33" i="8"/>
  <c r="J33" i="8"/>
  <c r="I33" i="8"/>
  <c r="CI32" i="8"/>
  <c r="CH32" i="8"/>
  <c r="CB32" i="8"/>
  <c r="CA32" i="8"/>
  <c r="BT32" i="8"/>
  <c r="BN32" i="8"/>
  <c r="BM32" i="8"/>
  <c r="BG32" i="8"/>
  <c r="BF32" i="8"/>
  <c r="AZ32" i="8"/>
  <c r="AY32" i="8"/>
  <c r="AS32" i="8"/>
  <c r="AR32" i="8"/>
  <c r="AL32" i="8"/>
  <c r="AK32" i="8"/>
  <c r="AE32" i="8"/>
  <c r="AD32" i="8"/>
  <c r="X32" i="8"/>
  <c r="W32" i="8"/>
  <c r="Q32" i="8"/>
  <c r="P32" i="8"/>
  <c r="J32" i="8"/>
  <c r="I32" i="8"/>
  <c r="CI31" i="8"/>
  <c r="CH31" i="8"/>
  <c r="CB31" i="8"/>
  <c r="CA31" i="8"/>
  <c r="BT31" i="8"/>
  <c r="BN31" i="8"/>
  <c r="BM31" i="8"/>
  <c r="BG31" i="8"/>
  <c r="BF31" i="8"/>
  <c r="AZ31" i="8"/>
  <c r="AY31" i="8"/>
  <c r="AS31" i="8"/>
  <c r="AR31" i="8"/>
  <c r="AL31" i="8"/>
  <c r="AK31" i="8"/>
  <c r="AE31" i="8"/>
  <c r="AD31" i="8"/>
  <c r="X31" i="8"/>
  <c r="W31" i="8"/>
  <c r="Q31" i="8"/>
  <c r="P31" i="8"/>
  <c r="J31" i="8"/>
  <c r="I31" i="8"/>
  <c r="CI30" i="8"/>
  <c r="CH30" i="8"/>
  <c r="CB30" i="8"/>
  <c r="CA30" i="8"/>
  <c r="BT30" i="8"/>
  <c r="BN30" i="8"/>
  <c r="BM30" i="8"/>
  <c r="BG30" i="8"/>
  <c r="BF30" i="8"/>
  <c r="AZ30" i="8"/>
  <c r="AY30" i="8"/>
  <c r="AS30" i="8"/>
  <c r="AR30" i="8"/>
  <c r="AL30" i="8"/>
  <c r="AK30" i="8"/>
  <c r="AE30" i="8"/>
  <c r="AD30" i="8"/>
  <c r="X30" i="8"/>
  <c r="W30" i="8"/>
  <c r="Q30" i="8"/>
  <c r="P30" i="8"/>
  <c r="J30" i="8"/>
  <c r="I30" i="8"/>
  <c r="CI29" i="8"/>
  <c r="CH29" i="8"/>
  <c r="CB29" i="8"/>
  <c r="CA29" i="8"/>
  <c r="BT29" i="8"/>
  <c r="BN29" i="8"/>
  <c r="BM29" i="8"/>
  <c r="BG29" i="8"/>
  <c r="BF29" i="8"/>
  <c r="AZ29" i="8"/>
  <c r="AY29" i="8"/>
  <c r="AS29" i="8"/>
  <c r="AR29" i="8"/>
  <c r="AL29" i="8"/>
  <c r="AK29" i="8"/>
  <c r="AE29" i="8"/>
  <c r="AD29" i="8"/>
  <c r="X29" i="8"/>
  <c r="W29" i="8"/>
  <c r="Q29" i="8"/>
  <c r="P29" i="8"/>
  <c r="J29" i="8"/>
  <c r="I29" i="8"/>
  <c r="CI28" i="8"/>
  <c r="CH28" i="8"/>
  <c r="CB28" i="8"/>
  <c r="CA28" i="8"/>
  <c r="BT28" i="8"/>
  <c r="BN28" i="8"/>
  <c r="BM28" i="8"/>
  <c r="BG28" i="8"/>
  <c r="BF28" i="8"/>
  <c r="AZ28" i="8"/>
  <c r="AY28" i="8"/>
  <c r="AS28" i="8"/>
  <c r="AR28" i="8"/>
  <c r="AL28" i="8"/>
  <c r="AK28" i="8"/>
  <c r="AE28" i="8"/>
  <c r="AD28" i="8"/>
  <c r="X28" i="8"/>
  <c r="W28" i="8"/>
  <c r="Q28" i="8"/>
  <c r="P28" i="8"/>
  <c r="J28" i="8"/>
  <c r="I28" i="8"/>
  <c r="CI27" i="8"/>
  <c r="CH27" i="8"/>
  <c r="CB27" i="8"/>
  <c r="CA27" i="8"/>
  <c r="BT27" i="8"/>
  <c r="BN27" i="8"/>
  <c r="BM27" i="8"/>
  <c r="BG27" i="8"/>
  <c r="BF27" i="8"/>
  <c r="AZ27" i="8"/>
  <c r="AY27" i="8"/>
  <c r="AS27" i="8"/>
  <c r="AR27" i="8"/>
  <c r="AL27" i="8"/>
  <c r="AK27" i="8"/>
  <c r="AE27" i="8"/>
  <c r="AD27" i="8"/>
  <c r="X27" i="8"/>
  <c r="W27" i="8"/>
  <c r="Q27" i="8"/>
  <c r="P27" i="8"/>
  <c r="J27" i="8"/>
  <c r="I27" i="8"/>
  <c r="CI26" i="8"/>
  <c r="CH26" i="8"/>
  <c r="CB26" i="8"/>
  <c r="CA26" i="8"/>
  <c r="BT26" i="8"/>
  <c r="BN26" i="8"/>
  <c r="BM26" i="8"/>
  <c r="BG26" i="8"/>
  <c r="BF26" i="8"/>
  <c r="AZ26" i="8"/>
  <c r="AY26" i="8"/>
  <c r="AS26" i="8"/>
  <c r="AR26" i="8"/>
  <c r="AL26" i="8"/>
  <c r="AK26" i="8"/>
  <c r="AE26" i="8"/>
  <c r="AD26" i="8"/>
  <c r="X26" i="8"/>
  <c r="W26" i="8"/>
  <c r="Q26" i="8"/>
  <c r="P26" i="8"/>
  <c r="J26" i="8"/>
  <c r="I26" i="8"/>
  <c r="CI25" i="8"/>
  <c r="CH25" i="8"/>
  <c r="CB25" i="8"/>
  <c r="CA25" i="8"/>
  <c r="BT25" i="8"/>
  <c r="BN25" i="8"/>
  <c r="BM25" i="8"/>
  <c r="BG25" i="8"/>
  <c r="BF25" i="8"/>
  <c r="AZ25" i="8"/>
  <c r="AY25" i="8"/>
  <c r="AS25" i="8"/>
  <c r="AR25" i="8"/>
  <c r="AL25" i="8"/>
  <c r="AK25" i="8"/>
  <c r="AE25" i="8"/>
  <c r="AD25" i="8"/>
  <c r="X25" i="8"/>
  <c r="W25" i="8"/>
  <c r="Q25" i="8"/>
  <c r="P25" i="8"/>
  <c r="J25" i="8"/>
  <c r="I25" i="8"/>
  <c r="CI24" i="8"/>
  <c r="CH24" i="8"/>
  <c r="CB24" i="8"/>
  <c r="CA24" i="8"/>
  <c r="BT24" i="8"/>
  <c r="BN24" i="8"/>
  <c r="BM24" i="8"/>
  <c r="BG24" i="8"/>
  <c r="BF24" i="8"/>
  <c r="AZ24" i="8"/>
  <c r="AY24" i="8"/>
  <c r="AS24" i="8"/>
  <c r="AR24" i="8"/>
  <c r="AL24" i="8"/>
  <c r="AK24" i="8"/>
  <c r="AE24" i="8"/>
  <c r="AD24" i="8"/>
  <c r="X24" i="8"/>
  <c r="W24" i="8"/>
  <c r="Q24" i="8"/>
  <c r="P24" i="8"/>
  <c r="J24" i="8"/>
  <c r="I24" i="8"/>
  <c r="CI23" i="8"/>
  <c r="CH23" i="8"/>
  <c r="CB23" i="8"/>
  <c r="CA23" i="8"/>
  <c r="BT23" i="8"/>
  <c r="BN23" i="8"/>
  <c r="BM23" i="8"/>
  <c r="BG23" i="8"/>
  <c r="BF23" i="8"/>
  <c r="AZ23" i="8"/>
  <c r="AY23" i="8"/>
  <c r="AS23" i="8"/>
  <c r="AR23" i="8"/>
  <c r="AL23" i="8"/>
  <c r="AK23" i="8"/>
  <c r="AE23" i="8"/>
  <c r="AD23" i="8"/>
  <c r="X23" i="8"/>
  <c r="W23" i="8"/>
  <c r="Q23" i="8"/>
  <c r="P23" i="8"/>
  <c r="J23" i="8"/>
  <c r="I23" i="8"/>
  <c r="CI22" i="8"/>
  <c r="CH22" i="8"/>
  <c r="CB22" i="8"/>
  <c r="CA22" i="8"/>
  <c r="BT22" i="8"/>
  <c r="BN22" i="8"/>
  <c r="BM22" i="8"/>
  <c r="BG22" i="8"/>
  <c r="BF22" i="8"/>
  <c r="AZ22" i="8"/>
  <c r="AY22" i="8"/>
  <c r="AS22" i="8"/>
  <c r="AR22" i="8"/>
  <c r="AL22" i="8"/>
  <c r="AK22" i="8"/>
  <c r="AE22" i="8"/>
  <c r="AD22" i="8"/>
  <c r="X22" i="8"/>
  <c r="W22" i="8"/>
  <c r="Q22" i="8"/>
  <c r="P22" i="8"/>
  <c r="J22" i="8"/>
  <c r="I22" i="8"/>
  <c r="CI21" i="8"/>
  <c r="CH21" i="8"/>
  <c r="CB21" i="8"/>
  <c r="CA21" i="8"/>
  <c r="BT21" i="8"/>
  <c r="BN21" i="8"/>
  <c r="BM21" i="8"/>
  <c r="BG21" i="8"/>
  <c r="BF21" i="8"/>
  <c r="AZ21" i="8"/>
  <c r="AY21" i="8"/>
  <c r="AS21" i="8"/>
  <c r="AR21" i="8"/>
  <c r="AL21" i="8"/>
  <c r="AK21" i="8"/>
  <c r="AE21" i="8"/>
  <c r="AD21" i="8"/>
  <c r="X21" i="8"/>
  <c r="W21" i="8"/>
  <c r="Q21" i="8"/>
  <c r="P21" i="8"/>
  <c r="J21" i="8"/>
  <c r="I21" i="8"/>
  <c r="CI20" i="8"/>
  <c r="CH20" i="8"/>
  <c r="CB20" i="8"/>
  <c r="CA20" i="8"/>
  <c r="BT20" i="8"/>
  <c r="BN20" i="8"/>
  <c r="BM20" i="8"/>
  <c r="BG20" i="8"/>
  <c r="BF20" i="8"/>
  <c r="AZ20" i="8"/>
  <c r="AY20" i="8"/>
  <c r="AS20" i="8"/>
  <c r="AR20" i="8"/>
  <c r="AL20" i="8"/>
  <c r="AK20" i="8"/>
  <c r="AE20" i="8"/>
  <c r="AD20" i="8"/>
  <c r="X20" i="8"/>
  <c r="W20" i="8"/>
  <c r="Q20" i="8"/>
  <c r="P20" i="8"/>
  <c r="J20" i="8"/>
  <c r="I20" i="8"/>
  <c r="CI19" i="8"/>
  <c r="CH19" i="8"/>
  <c r="CB19" i="8"/>
  <c r="CA19" i="8"/>
  <c r="BT19" i="8"/>
  <c r="BN19" i="8"/>
  <c r="BM19" i="8"/>
  <c r="BG19" i="8"/>
  <c r="BF19" i="8"/>
  <c r="AZ19" i="8"/>
  <c r="AY19" i="8"/>
  <c r="AS19" i="8"/>
  <c r="AR19" i="8"/>
  <c r="AL19" i="8"/>
  <c r="AK19" i="8"/>
  <c r="AE19" i="8"/>
  <c r="AD19" i="8"/>
  <c r="X19" i="8"/>
  <c r="W19" i="8"/>
  <c r="Q19" i="8"/>
  <c r="P19" i="8"/>
  <c r="J19" i="8"/>
  <c r="I19" i="8"/>
  <c r="CI18" i="8"/>
  <c r="CH18" i="8"/>
  <c r="CB18" i="8"/>
  <c r="CA18" i="8"/>
  <c r="BT18" i="8"/>
  <c r="BN18" i="8"/>
  <c r="BM18" i="8"/>
  <c r="BG18" i="8"/>
  <c r="BF18" i="8"/>
  <c r="AZ18" i="8"/>
  <c r="AY18" i="8"/>
  <c r="AS18" i="8"/>
  <c r="AR18" i="8"/>
  <c r="AL18" i="8"/>
  <c r="AK18" i="8"/>
  <c r="AE18" i="8"/>
  <c r="AD18" i="8"/>
  <c r="X18" i="8"/>
  <c r="W18" i="8"/>
  <c r="Q18" i="8"/>
  <c r="P18" i="8"/>
  <c r="J18" i="8"/>
  <c r="I18" i="8"/>
  <c r="CI17" i="8"/>
  <c r="CH17" i="8"/>
  <c r="CB17" i="8"/>
  <c r="CA17" i="8"/>
  <c r="BT17" i="8"/>
  <c r="BN17" i="8"/>
  <c r="BM17" i="8"/>
  <c r="BG17" i="8"/>
  <c r="BF17" i="8"/>
  <c r="AZ17" i="8"/>
  <c r="AY17" i="8"/>
  <c r="AS17" i="8"/>
  <c r="AR17" i="8"/>
  <c r="AL17" i="8"/>
  <c r="AK17" i="8"/>
  <c r="AE17" i="8"/>
  <c r="AD17" i="8"/>
  <c r="X17" i="8"/>
  <c r="W17" i="8"/>
  <c r="Q17" i="8"/>
  <c r="P17" i="8"/>
  <c r="J17" i="8"/>
  <c r="I17" i="8"/>
  <c r="CI16" i="8"/>
  <c r="CH16" i="8"/>
  <c r="CB16" i="8"/>
  <c r="CA16" i="8"/>
  <c r="BT16" i="8"/>
  <c r="BN16" i="8"/>
  <c r="BM16" i="8"/>
  <c r="BG16" i="8"/>
  <c r="BF16" i="8"/>
  <c r="AZ16" i="8"/>
  <c r="AY16" i="8"/>
  <c r="AS16" i="8"/>
  <c r="AR16" i="8"/>
  <c r="AL16" i="8"/>
  <c r="AK16" i="8"/>
  <c r="AE16" i="8"/>
  <c r="AD16" i="8"/>
  <c r="X16" i="8"/>
  <c r="W16" i="8"/>
  <c r="Q16" i="8"/>
  <c r="P16" i="8"/>
  <c r="J16" i="8"/>
  <c r="I16" i="8"/>
  <c r="CI15" i="8"/>
  <c r="CH15" i="8"/>
  <c r="CB15" i="8"/>
  <c r="CA15" i="8"/>
  <c r="BT15" i="8"/>
  <c r="BN15" i="8"/>
  <c r="BM15" i="8"/>
  <c r="BG15" i="8"/>
  <c r="BF15" i="8"/>
  <c r="AZ15" i="8"/>
  <c r="AY15" i="8"/>
  <c r="AS15" i="8"/>
  <c r="AR15" i="8"/>
  <c r="AL15" i="8"/>
  <c r="AK15" i="8"/>
  <c r="AE15" i="8"/>
  <c r="AD15" i="8"/>
  <c r="X15" i="8"/>
  <c r="W15" i="8"/>
  <c r="Q15" i="8"/>
  <c r="P15" i="8"/>
  <c r="J15" i="8"/>
  <c r="I15" i="8"/>
  <c r="CI14" i="8"/>
  <c r="CH14" i="8"/>
  <c r="CB14" i="8"/>
  <c r="CA14" i="8"/>
  <c r="BT14" i="8"/>
  <c r="BN14" i="8"/>
  <c r="BM14" i="8"/>
  <c r="BG14" i="8"/>
  <c r="BF14" i="8"/>
  <c r="AZ14" i="8"/>
  <c r="AY14" i="8"/>
  <c r="AS14" i="8"/>
  <c r="AR14" i="8"/>
  <c r="AL14" i="8"/>
  <c r="AK14" i="8"/>
  <c r="AE14" i="8"/>
  <c r="AD14" i="8"/>
  <c r="X14" i="8"/>
  <c r="W14" i="8"/>
  <c r="Q14" i="8"/>
  <c r="P14" i="8"/>
  <c r="J14" i="8"/>
  <c r="I14" i="8"/>
  <c r="CI13" i="8"/>
  <c r="CH13" i="8"/>
  <c r="CB13" i="8"/>
  <c r="CA13" i="8"/>
  <c r="BT13" i="8"/>
  <c r="BN13" i="8"/>
  <c r="BM13" i="8"/>
  <c r="BG13" i="8"/>
  <c r="BF13" i="8"/>
  <c r="AZ13" i="8"/>
  <c r="AY13" i="8"/>
  <c r="AS13" i="8"/>
  <c r="AR13" i="8"/>
  <c r="AL13" i="8"/>
  <c r="AK13" i="8"/>
  <c r="AE13" i="8"/>
  <c r="AD13" i="8"/>
  <c r="X13" i="8"/>
  <c r="W13" i="8"/>
  <c r="Q13" i="8"/>
  <c r="P13" i="8"/>
  <c r="J13" i="8"/>
  <c r="I13" i="8"/>
  <c r="CI12" i="8"/>
  <c r="CH12" i="8"/>
  <c r="CB12" i="8"/>
  <c r="CA12" i="8"/>
  <c r="BT12" i="8"/>
  <c r="BN12" i="8"/>
  <c r="BM12" i="8"/>
  <c r="BG12" i="8"/>
  <c r="BF12" i="8"/>
  <c r="AZ12" i="8"/>
  <c r="AY12" i="8"/>
  <c r="AS12" i="8"/>
  <c r="AR12" i="8"/>
  <c r="AL12" i="8"/>
  <c r="AK12" i="8"/>
  <c r="AE12" i="8"/>
  <c r="AD12" i="8"/>
  <c r="X12" i="8"/>
  <c r="W12" i="8"/>
  <c r="Q12" i="8"/>
  <c r="P12" i="8"/>
  <c r="J12" i="8"/>
  <c r="I12" i="8"/>
  <c r="CI11" i="8"/>
  <c r="CH11" i="8"/>
  <c r="CB11" i="8"/>
  <c r="CA11" i="8"/>
  <c r="BT11" i="8"/>
  <c r="BN11" i="8"/>
  <c r="BM11" i="8"/>
  <c r="BG11" i="8"/>
  <c r="BF11" i="8"/>
  <c r="AZ11" i="8"/>
  <c r="AY11" i="8"/>
  <c r="AS11" i="8"/>
  <c r="AR11" i="8"/>
  <c r="AL11" i="8"/>
  <c r="AK11" i="8"/>
  <c r="AE11" i="8"/>
  <c r="AD11" i="8"/>
  <c r="X11" i="8"/>
  <c r="W11" i="8"/>
  <c r="Q11" i="8"/>
  <c r="P11" i="8"/>
  <c r="J11" i="8"/>
  <c r="I11" i="8"/>
  <c r="CI10" i="8"/>
  <c r="CH10" i="8"/>
  <c r="CB10" i="8"/>
  <c r="CA10" i="8"/>
  <c r="BT10" i="8"/>
  <c r="BN10" i="8"/>
  <c r="BM10" i="8"/>
  <c r="BG10" i="8"/>
  <c r="BF10" i="8"/>
  <c r="AZ10" i="8"/>
  <c r="AY10" i="8"/>
  <c r="AS10" i="8"/>
  <c r="AR10" i="8"/>
  <c r="AL10" i="8"/>
  <c r="AK10" i="8"/>
  <c r="AE10" i="8"/>
  <c r="AD10" i="8"/>
  <c r="X10" i="8"/>
  <c r="W10" i="8"/>
  <c r="Q10" i="8"/>
  <c r="P10" i="8"/>
  <c r="J10" i="8"/>
  <c r="I10" i="8"/>
  <c r="CI9" i="8"/>
  <c r="CH9" i="8"/>
  <c r="CB9" i="8"/>
  <c r="CA9" i="8"/>
  <c r="BT9" i="8"/>
  <c r="BN9" i="8"/>
  <c r="BM9" i="8"/>
  <c r="BG9" i="8"/>
  <c r="BF9" i="8"/>
  <c r="AZ9" i="8"/>
  <c r="AY9" i="8"/>
  <c r="AS9" i="8"/>
  <c r="AR9" i="8"/>
  <c r="AL9" i="8"/>
  <c r="AK9" i="8"/>
  <c r="AE9" i="8"/>
  <c r="AD9" i="8"/>
  <c r="X9" i="8"/>
  <c r="W9" i="8"/>
  <c r="Q9" i="8"/>
  <c r="P9" i="8"/>
  <c r="J9" i="8"/>
  <c r="I9" i="8"/>
  <c r="CI8" i="8"/>
  <c r="CH8" i="8"/>
  <c r="CB8" i="8"/>
  <c r="CA8" i="8"/>
  <c r="BT8" i="8"/>
  <c r="BN8" i="8"/>
  <c r="BM8" i="8"/>
  <c r="BG8" i="8"/>
  <c r="BF8" i="8"/>
  <c r="AZ8" i="8"/>
  <c r="AY8" i="8"/>
  <c r="AS8" i="8"/>
  <c r="AR8" i="8"/>
  <c r="AL8" i="8"/>
  <c r="AK8" i="8"/>
  <c r="AE8" i="8"/>
  <c r="AD8" i="8"/>
  <c r="X8" i="8"/>
  <c r="W8" i="8"/>
  <c r="Q8" i="8"/>
  <c r="P8" i="8"/>
  <c r="J8" i="8"/>
  <c r="I8" i="8"/>
  <c r="CI7" i="8"/>
  <c r="CH7" i="8"/>
  <c r="CB7" i="8"/>
  <c r="CA7" i="8"/>
  <c r="BT7" i="8"/>
  <c r="BN7" i="8"/>
  <c r="BM7" i="8"/>
  <c r="BG7" i="8"/>
  <c r="BF7" i="8"/>
  <c r="AZ7" i="8"/>
  <c r="AY7" i="8"/>
  <c r="AS7" i="8"/>
  <c r="AR7" i="8"/>
  <c r="AL7" i="8"/>
  <c r="AK7" i="8"/>
  <c r="AE7" i="8"/>
  <c r="AD7" i="8"/>
  <c r="X7" i="8"/>
  <c r="W7" i="8"/>
  <c r="Q7" i="8"/>
  <c r="P7" i="8"/>
  <c r="J7" i="8"/>
  <c r="I7" i="8"/>
  <c r="CI6" i="8"/>
  <c r="CH6" i="8"/>
  <c r="CB6" i="8"/>
  <c r="CA6" i="8"/>
  <c r="BT6" i="8"/>
  <c r="BN6" i="8"/>
  <c r="BM6" i="8"/>
  <c r="BG6" i="8"/>
  <c r="BF6" i="8"/>
  <c r="AZ6" i="8"/>
  <c r="AY6" i="8"/>
  <c r="AS6" i="8"/>
  <c r="AR6" i="8"/>
  <c r="AL6" i="8"/>
  <c r="AK6" i="8"/>
  <c r="AE6" i="8"/>
  <c r="AD6" i="8"/>
  <c r="X6" i="8"/>
  <c r="W6" i="8"/>
  <c r="Q6" i="8"/>
  <c r="P6" i="8"/>
  <c r="J6" i="8"/>
  <c r="I6" i="8"/>
  <c r="CI5" i="8"/>
  <c r="CH5" i="8"/>
  <c r="CB5" i="8"/>
  <c r="CA5" i="8"/>
  <c r="BT5" i="8"/>
  <c r="BN5" i="8"/>
  <c r="BM5" i="8"/>
  <c r="BG5" i="8"/>
  <c r="BF5" i="8"/>
  <c r="AZ5" i="8"/>
  <c r="AY5" i="8"/>
  <c r="AS5" i="8"/>
  <c r="AR5" i="8"/>
  <c r="AL5" i="8"/>
  <c r="AK5" i="8"/>
  <c r="AE5" i="8"/>
  <c r="AD5" i="8"/>
  <c r="X5" i="8"/>
  <c r="W5" i="8"/>
  <c r="Q5" i="8"/>
  <c r="P5" i="8"/>
  <c r="J5" i="8"/>
  <c r="I5" i="8"/>
  <c r="CI4" i="8"/>
  <c r="CH4" i="8"/>
  <c r="CB4" i="8"/>
  <c r="CA4" i="8"/>
  <c r="BT4" i="8"/>
  <c r="BN4" i="8"/>
  <c r="BM4" i="8"/>
  <c r="BG4" i="8"/>
  <c r="BF4" i="8"/>
  <c r="AZ4" i="8"/>
  <c r="AY4" i="8"/>
  <c r="AS4" i="8"/>
  <c r="AR4" i="8"/>
  <c r="AL4" i="8"/>
  <c r="AK4" i="8"/>
  <c r="AE4" i="8"/>
  <c r="AD4" i="8"/>
  <c r="X4" i="8"/>
  <c r="W4" i="8"/>
  <c r="Q4" i="8"/>
  <c r="P4" i="8"/>
  <c r="J4" i="8"/>
  <c r="I4" i="8"/>
  <c r="CI96" i="8"/>
  <c r="CH96" i="8"/>
  <c r="CB96" i="8"/>
  <c r="CA96" i="8"/>
  <c r="BT96" i="8"/>
  <c r="BN96" i="8"/>
  <c r="BM96" i="8"/>
  <c r="BG96" i="8"/>
  <c r="BF96" i="8"/>
  <c r="AZ96" i="8"/>
  <c r="AY96" i="8"/>
  <c r="AS96" i="8"/>
  <c r="AR96" i="8"/>
  <c r="AL96" i="8"/>
  <c r="AK96" i="8"/>
  <c r="AE96" i="8"/>
  <c r="AD96" i="8"/>
  <c r="X96" i="8"/>
  <c r="W96" i="8"/>
  <c r="Q96" i="8"/>
  <c r="P96" i="8"/>
  <c r="J96" i="8"/>
  <c r="I96" i="8"/>
  <c r="CI95" i="8"/>
  <c r="CH95" i="8"/>
  <c r="CB95" i="8"/>
  <c r="CA95" i="8"/>
  <c r="BT95" i="8"/>
  <c r="BN95" i="8"/>
  <c r="BM95" i="8"/>
  <c r="BG95" i="8"/>
  <c r="BF95" i="8"/>
  <c r="AZ95" i="8"/>
  <c r="AY95" i="8"/>
  <c r="AS95" i="8"/>
  <c r="AR95" i="8"/>
  <c r="AL95" i="8"/>
  <c r="AK95" i="8"/>
  <c r="AE95" i="8"/>
  <c r="AD95" i="8"/>
  <c r="X95" i="8"/>
  <c r="W95" i="8"/>
  <c r="Q95" i="8"/>
  <c r="P95" i="8"/>
  <c r="J95" i="8"/>
  <c r="I95" i="8"/>
  <c r="CI94" i="8"/>
  <c r="CH94" i="8"/>
  <c r="CB94" i="8"/>
  <c r="CA94" i="8"/>
  <c r="BT94" i="8"/>
  <c r="BN94" i="8"/>
  <c r="BM94" i="8"/>
  <c r="BG94" i="8"/>
  <c r="BF94" i="8"/>
  <c r="AZ94" i="8"/>
  <c r="AY94" i="8"/>
  <c r="AS94" i="8"/>
  <c r="AR94" i="8"/>
  <c r="AL94" i="8"/>
  <c r="AK94" i="8"/>
  <c r="AE94" i="8"/>
  <c r="AD94" i="8"/>
  <c r="X94" i="8"/>
  <c r="W94" i="8"/>
  <c r="Q94" i="8"/>
  <c r="P94" i="8"/>
  <c r="J94" i="8"/>
  <c r="I94" i="8"/>
  <c r="CI93" i="8"/>
  <c r="CH93" i="8"/>
  <c r="CB93" i="8"/>
  <c r="CA93" i="8"/>
  <c r="BT93" i="8"/>
  <c r="BN93" i="8"/>
  <c r="BM93" i="8"/>
  <c r="BG93" i="8"/>
  <c r="BF93" i="8"/>
  <c r="AZ93" i="8"/>
  <c r="AY93" i="8"/>
  <c r="AS93" i="8"/>
  <c r="AR93" i="8"/>
  <c r="AL93" i="8"/>
  <c r="AK93" i="8"/>
  <c r="AE93" i="8"/>
  <c r="AD93" i="8"/>
  <c r="X93" i="8"/>
  <c r="W93" i="8"/>
  <c r="Q93" i="8"/>
  <c r="P93" i="8"/>
  <c r="J93" i="8"/>
  <c r="I93" i="8"/>
  <c r="CI92" i="8"/>
  <c r="CH92" i="8"/>
  <c r="CB92" i="8"/>
  <c r="CA92" i="8"/>
  <c r="BT92" i="8"/>
  <c r="BN92" i="8"/>
  <c r="BM92" i="8"/>
  <c r="BG92" i="8"/>
  <c r="BF92" i="8"/>
  <c r="AZ92" i="8"/>
  <c r="AY92" i="8"/>
  <c r="AS92" i="8"/>
  <c r="AR92" i="8"/>
  <c r="AL92" i="8"/>
  <c r="AK92" i="8"/>
  <c r="AE92" i="8"/>
  <c r="AD92" i="8"/>
  <c r="X92" i="8"/>
  <c r="W92" i="8"/>
  <c r="Q92" i="8"/>
  <c r="P92" i="8"/>
  <c r="J92" i="8"/>
  <c r="I92" i="8"/>
  <c r="CI91" i="8"/>
  <c r="CH91" i="8"/>
  <c r="CB91" i="8"/>
  <c r="CA91" i="8"/>
  <c r="BT91" i="8"/>
  <c r="BN91" i="8"/>
  <c r="BM91" i="8"/>
  <c r="BG91" i="8"/>
  <c r="BF91" i="8"/>
  <c r="AZ91" i="8"/>
  <c r="AY91" i="8"/>
  <c r="AS91" i="8"/>
  <c r="AR91" i="8"/>
  <c r="AL91" i="8"/>
  <c r="AK91" i="8"/>
  <c r="AE91" i="8"/>
  <c r="AD91" i="8"/>
  <c r="X91" i="8"/>
  <c r="W91" i="8"/>
  <c r="Q91" i="8"/>
  <c r="P91" i="8"/>
  <c r="J91" i="8"/>
  <c r="I91" i="8"/>
  <c r="CI90" i="8"/>
  <c r="CH90" i="8"/>
  <c r="CB90" i="8"/>
  <c r="CA90" i="8"/>
  <c r="BT90" i="8"/>
  <c r="BN90" i="8"/>
  <c r="BM90" i="8"/>
  <c r="BG90" i="8"/>
  <c r="BF90" i="8"/>
  <c r="AZ90" i="8"/>
  <c r="AY90" i="8"/>
  <c r="AS90" i="8"/>
  <c r="AR90" i="8"/>
  <c r="AL90" i="8"/>
  <c r="AK90" i="8"/>
  <c r="AE90" i="8"/>
  <c r="AD90" i="8"/>
  <c r="X90" i="8"/>
  <c r="W90" i="8"/>
  <c r="Q90" i="8"/>
  <c r="P90" i="8"/>
  <c r="J90" i="8"/>
  <c r="I90" i="8"/>
  <c r="CI89" i="8"/>
  <c r="CH89" i="8"/>
  <c r="CB89" i="8"/>
  <c r="CA89" i="8"/>
  <c r="BT89" i="8"/>
  <c r="BN89" i="8"/>
  <c r="BM89" i="8"/>
  <c r="BG89" i="8"/>
  <c r="BF89" i="8"/>
  <c r="AZ89" i="8"/>
  <c r="AY89" i="8"/>
  <c r="AS89" i="8"/>
  <c r="AR89" i="8"/>
  <c r="AL89" i="8"/>
  <c r="AK89" i="8"/>
  <c r="AE89" i="8"/>
  <c r="AD89" i="8"/>
  <c r="X89" i="8"/>
  <c r="W89" i="8"/>
  <c r="Q89" i="8"/>
  <c r="P89" i="8"/>
  <c r="J89" i="8"/>
  <c r="I89" i="8"/>
  <c r="CI88" i="8"/>
  <c r="CH88" i="8"/>
  <c r="CB88" i="8"/>
  <c r="CA88" i="8"/>
  <c r="BT88" i="8"/>
  <c r="BN88" i="8"/>
  <c r="BM88" i="8"/>
  <c r="BG88" i="8"/>
  <c r="BF88" i="8"/>
  <c r="AZ88" i="8"/>
  <c r="AY88" i="8"/>
  <c r="AS88" i="8"/>
  <c r="AR88" i="8"/>
  <c r="AL88" i="8"/>
  <c r="AK88" i="8"/>
  <c r="AE88" i="8"/>
  <c r="AD88" i="8"/>
  <c r="X88" i="8"/>
  <c r="W88" i="8"/>
  <c r="Q88" i="8"/>
  <c r="P88" i="8"/>
  <c r="J88" i="8"/>
  <c r="I88" i="8"/>
  <c r="CI87" i="8"/>
  <c r="CH87" i="8"/>
  <c r="CB87" i="8"/>
  <c r="CA87" i="8"/>
  <c r="BT87" i="8"/>
  <c r="BN87" i="8"/>
  <c r="BM87" i="8"/>
  <c r="BG87" i="8"/>
  <c r="BF87" i="8"/>
  <c r="AZ87" i="8"/>
  <c r="AY87" i="8"/>
  <c r="AS87" i="8"/>
  <c r="AR87" i="8"/>
  <c r="AL87" i="8"/>
  <c r="AK87" i="8"/>
  <c r="AE87" i="8"/>
  <c r="AD87" i="8"/>
  <c r="X87" i="8"/>
  <c r="W87" i="8"/>
  <c r="Q87" i="8"/>
  <c r="P87" i="8"/>
  <c r="J87" i="8"/>
  <c r="I87" i="8"/>
  <c r="CI86" i="8"/>
  <c r="CH86" i="8"/>
  <c r="CB86" i="8"/>
  <c r="CA86" i="8"/>
  <c r="BT86" i="8"/>
  <c r="BN86" i="8"/>
  <c r="BM86" i="8"/>
  <c r="BG86" i="8"/>
  <c r="BF86" i="8"/>
  <c r="AZ86" i="8"/>
  <c r="AY86" i="8"/>
  <c r="AS86" i="8"/>
  <c r="AR86" i="8"/>
  <c r="AL86" i="8"/>
  <c r="AK86" i="8"/>
  <c r="AE86" i="8"/>
  <c r="AD86" i="8"/>
  <c r="X86" i="8"/>
  <c r="W86" i="8"/>
  <c r="Q86" i="8"/>
  <c r="P86" i="8"/>
  <c r="J86" i="8"/>
  <c r="I86" i="8"/>
  <c r="CI85" i="8"/>
  <c r="CH85" i="8"/>
  <c r="CB85" i="8"/>
  <c r="CA85" i="8"/>
  <c r="BT85" i="8"/>
  <c r="BN85" i="8"/>
  <c r="BM85" i="8"/>
  <c r="BG85" i="8"/>
  <c r="BF85" i="8"/>
  <c r="AZ85" i="8"/>
  <c r="AY85" i="8"/>
  <c r="AS85" i="8"/>
  <c r="AR85" i="8"/>
  <c r="AL85" i="8"/>
  <c r="AK85" i="8"/>
  <c r="AE85" i="8"/>
  <c r="AD85" i="8"/>
  <c r="X85" i="8"/>
  <c r="W85" i="8"/>
  <c r="Q85" i="8"/>
  <c r="P85" i="8"/>
  <c r="J85" i="8"/>
  <c r="I85" i="8"/>
  <c r="CI84" i="8"/>
  <c r="CH84" i="8"/>
  <c r="CB84" i="8"/>
  <c r="CA84" i="8"/>
  <c r="BT84" i="8"/>
  <c r="BN84" i="8"/>
  <c r="BM84" i="8"/>
  <c r="BG84" i="8"/>
  <c r="BF84" i="8"/>
  <c r="AZ84" i="8"/>
  <c r="AY84" i="8"/>
  <c r="AS84" i="8"/>
  <c r="AR84" i="8"/>
  <c r="AL84" i="8"/>
  <c r="AK84" i="8"/>
  <c r="AE84" i="8"/>
  <c r="AD84" i="8"/>
  <c r="X84" i="8"/>
  <c r="W84" i="8"/>
  <c r="Q84" i="8"/>
  <c r="P84" i="8"/>
  <c r="J84" i="8"/>
  <c r="I84" i="8"/>
  <c r="CI83" i="8"/>
  <c r="CH83" i="8"/>
  <c r="CB83" i="8"/>
  <c r="CA83" i="8"/>
  <c r="BT83" i="8"/>
  <c r="BN83" i="8"/>
  <c r="BM83" i="8"/>
  <c r="BG83" i="8"/>
  <c r="BF83" i="8"/>
  <c r="AZ83" i="8"/>
  <c r="AY83" i="8"/>
  <c r="AS83" i="8"/>
  <c r="AR83" i="8"/>
  <c r="AL83" i="8"/>
  <c r="AK83" i="8"/>
  <c r="AE83" i="8"/>
  <c r="AD83" i="8"/>
  <c r="X83" i="8"/>
  <c r="W83" i="8"/>
  <c r="Q83" i="8"/>
  <c r="P83" i="8"/>
  <c r="J83" i="8"/>
  <c r="I83" i="8"/>
  <c r="CI82" i="8"/>
  <c r="CH82" i="8"/>
  <c r="CB82" i="8"/>
  <c r="CA82" i="8"/>
  <c r="BT82" i="8"/>
  <c r="BN82" i="8"/>
  <c r="BM82" i="8"/>
  <c r="BG82" i="8"/>
  <c r="BF82" i="8"/>
  <c r="AZ82" i="8"/>
  <c r="AY82" i="8"/>
  <c r="AS82" i="8"/>
  <c r="AR82" i="8"/>
  <c r="AL82" i="8"/>
  <c r="AK82" i="8"/>
  <c r="AE82" i="8"/>
  <c r="AD82" i="8"/>
  <c r="X82" i="8"/>
  <c r="W82" i="8"/>
  <c r="Q82" i="8"/>
  <c r="P82" i="8"/>
  <c r="J82" i="8"/>
  <c r="I82" i="8"/>
  <c r="CI81" i="8"/>
  <c r="CH81" i="8"/>
  <c r="CB81" i="8"/>
  <c r="CA81" i="8"/>
  <c r="BT81" i="8"/>
  <c r="BN81" i="8"/>
  <c r="BM81" i="8"/>
  <c r="BG81" i="8"/>
  <c r="BF81" i="8"/>
  <c r="AZ81" i="8"/>
  <c r="AY81" i="8"/>
  <c r="AS81" i="8"/>
  <c r="AR81" i="8"/>
  <c r="AL81" i="8"/>
  <c r="AK81" i="8"/>
  <c r="AE81" i="8"/>
  <c r="AD81" i="8"/>
  <c r="X81" i="8"/>
  <c r="W81" i="8"/>
  <c r="Q81" i="8"/>
  <c r="P81" i="8"/>
  <c r="J81" i="8"/>
  <c r="I81" i="8"/>
  <c r="CI80" i="8"/>
  <c r="CH80" i="8"/>
  <c r="CB80" i="8"/>
  <c r="CA80" i="8"/>
  <c r="BT80" i="8"/>
  <c r="BN80" i="8"/>
  <c r="BM80" i="8"/>
  <c r="BG80" i="8"/>
  <c r="BF80" i="8"/>
  <c r="AZ80" i="8"/>
  <c r="AY80" i="8"/>
  <c r="AS80" i="8"/>
  <c r="AR80" i="8"/>
  <c r="AL80" i="8"/>
  <c r="AK80" i="8"/>
  <c r="AE80" i="8"/>
  <c r="AD80" i="8"/>
  <c r="X80" i="8"/>
  <c r="W80" i="8"/>
  <c r="Q80" i="8"/>
  <c r="P80" i="8"/>
  <c r="J80" i="8"/>
  <c r="I80" i="8"/>
  <c r="CI79" i="8"/>
  <c r="CH79" i="8"/>
  <c r="CB79" i="8"/>
  <c r="CA79" i="8"/>
  <c r="BT79" i="8"/>
  <c r="BN79" i="8"/>
  <c r="BM79" i="8"/>
  <c r="BG79" i="8"/>
  <c r="BF79" i="8"/>
  <c r="AZ79" i="8"/>
  <c r="AY79" i="8"/>
  <c r="AS79" i="8"/>
  <c r="AR79" i="8"/>
  <c r="AL79" i="8"/>
  <c r="AK79" i="8"/>
  <c r="AE79" i="8"/>
  <c r="AD79" i="8"/>
  <c r="X79" i="8"/>
  <c r="W79" i="8"/>
  <c r="Q79" i="8"/>
  <c r="P79" i="8"/>
  <c r="J79" i="8"/>
  <c r="I79" i="8"/>
  <c r="CI78" i="8"/>
  <c r="CH78" i="8"/>
  <c r="CB78" i="8"/>
  <c r="CA78" i="8"/>
  <c r="BT78" i="8"/>
  <c r="BN78" i="8"/>
  <c r="BM78" i="8"/>
  <c r="BG78" i="8"/>
  <c r="BF78" i="8"/>
  <c r="AZ78" i="8"/>
  <c r="AY78" i="8"/>
  <c r="AS78" i="8"/>
  <c r="AR78" i="8"/>
  <c r="AL78" i="8"/>
  <c r="AK78" i="8"/>
  <c r="AE78" i="8"/>
  <c r="AD78" i="8"/>
  <c r="X78" i="8"/>
  <c r="W78" i="8"/>
  <c r="Q78" i="8"/>
  <c r="P78" i="8"/>
  <c r="J78" i="8"/>
  <c r="I78" i="8"/>
  <c r="CI77" i="8"/>
  <c r="CH77" i="8"/>
  <c r="CB77" i="8"/>
  <c r="CA77" i="8"/>
  <c r="BT77" i="8"/>
  <c r="BN77" i="8"/>
  <c r="BM77" i="8"/>
  <c r="BG77" i="8"/>
  <c r="BF77" i="8"/>
  <c r="AZ77" i="8"/>
  <c r="AY77" i="8"/>
  <c r="AS77" i="8"/>
  <c r="AR77" i="8"/>
  <c r="AL77" i="8"/>
  <c r="AK77" i="8"/>
  <c r="AE77" i="8"/>
  <c r="AD77" i="8"/>
  <c r="X77" i="8"/>
  <c r="W77" i="8"/>
  <c r="Q77" i="8"/>
  <c r="P77" i="8"/>
  <c r="J77" i="8"/>
  <c r="I77" i="8"/>
  <c r="CI76" i="8"/>
  <c r="CH76" i="8"/>
  <c r="CB76" i="8"/>
  <c r="CA76" i="8"/>
  <c r="BT76" i="8"/>
  <c r="BN76" i="8"/>
  <c r="BM76" i="8"/>
  <c r="BG76" i="8"/>
  <c r="BF76" i="8"/>
  <c r="AZ76" i="8"/>
  <c r="AY76" i="8"/>
  <c r="AS76" i="8"/>
  <c r="AR76" i="8"/>
  <c r="AL76" i="8"/>
  <c r="AK76" i="8"/>
  <c r="AE76" i="8"/>
  <c r="AD76" i="8"/>
  <c r="X76" i="8"/>
  <c r="W76" i="8"/>
  <c r="Q76" i="8"/>
  <c r="P76" i="8"/>
  <c r="J76" i="8"/>
  <c r="I76" i="8"/>
  <c r="CI75" i="8"/>
  <c r="CH75" i="8"/>
  <c r="CB75" i="8"/>
  <c r="CA75" i="8"/>
  <c r="BT75" i="8"/>
  <c r="BN75" i="8"/>
  <c r="BM75" i="8"/>
  <c r="BG75" i="8"/>
  <c r="BF75" i="8"/>
  <c r="AZ75" i="8"/>
  <c r="AY75" i="8"/>
  <c r="AS75" i="8"/>
  <c r="AR75" i="8"/>
  <c r="AL75" i="8"/>
  <c r="AK75" i="8"/>
  <c r="AE75" i="8"/>
  <c r="AD75" i="8"/>
  <c r="X75" i="8"/>
  <c r="W75" i="8"/>
  <c r="Q75" i="8"/>
  <c r="P75" i="8"/>
  <c r="J75" i="8"/>
  <c r="I75" i="8"/>
  <c r="CI74" i="8"/>
  <c r="CH74" i="8"/>
  <c r="CB74" i="8"/>
  <c r="CA74" i="8"/>
  <c r="BT74" i="8"/>
  <c r="BN74" i="8"/>
  <c r="BM74" i="8"/>
  <c r="BG74" i="8"/>
  <c r="BF74" i="8"/>
  <c r="AZ74" i="8"/>
  <c r="AY74" i="8"/>
  <c r="AS74" i="8"/>
  <c r="AR74" i="8"/>
  <c r="AL74" i="8"/>
  <c r="AK74" i="8"/>
  <c r="AE74" i="8"/>
  <c r="AD74" i="8"/>
  <c r="X74" i="8"/>
  <c r="W74" i="8"/>
  <c r="Q74" i="8"/>
  <c r="P74" i="8"/>
  <c r="J74" i="8"/>
  <c r="I74" i="8"/>
  <c r="CI73" i="8"/>
  <c r="CH73" i="8"/>
  <c r="CB73" i="8"/>
  <c r="CA73" i="8"/>
  <c r="BT73" i="8"/>
  <c r="BN73" i="8"/>
  <c r="BM73" i="8"/>
  <c r="BG73" i="8"/>
  <c r="BF73" i="8"/>
  <c r="AZ73" i="8"/>
  <c r="AY73" i="8"/>
  <c r="AS73" i="8"/>
  <c r="AR73" i="8"/>
  <c r="AL73" i="8"/>
  <c r="AK73" i="8"/>
  <c r="AE73" i="8"/>
  <c r="AD73" i="8"/>
  <c r="X73" i="8"/>
  <c r="W73" i="8"/>
  <c r="Q73" i="8"/>
  <c r="P73" i="8"/>
  <c r="J73" i="8"/>
  <c r="I73" i="8"/>
  <c r="CI72" i="8"/>
  <c r="CH72" i="8"/>
  <c r="CB72" i="8"/>
  <c r="CA72" i="8"/>
  <c r="BT72" i="8"/>
  <c r="BN72" i="8"/>
  <c r="BM72" i="8"/>
  <c r="BG72" i="8"/>
  <c r="BF72" i="8"/>
  <c r="AZ72" i="8"/>
  <c r="AY72" i="8"/>
  <c r="AS72" i="8"/>
  <c r="AR72" i="8"/>
  <c r="AL72" i="8"/>
  <c r="AK72" i="8"/>
  <c r="AE72" i="8"/>
  <c r="AD72" i="8"/>
  <c r="X72" i="8"/>
  <c r="W72" i="8"/>
  <c r="Q72" i="8"/>
  <c r="P72" i="8"/>
  <c r="J72" i="8"/>
  <c r="I72" i="8"/>
  <c r="CI71" i="8"/>
  <c r="CH71" i="8"/>
  <c r="CB71" i="8"/>
  <c r="CA71" i="8"/>
  <c r="BT71" i="8"/>
  <c r="BN71" i="8"/>
  <c r="BM71" i="8"/>
  <c r="BG71" i="8"/>
  <c r="BF71" i="8"/>
  <c r="AZ71" i="8"/>
  <c r="AY71" i="8"/>
  <c r="AS71" i="8"/>
  <c r="AR71" i="8"/>
  <c r="AL71" i="8"/>
  <c r="AK71" i="8"/>
  <c r="AE71" i="8"/>
  <c r="AD71" i="8"/>
  <c r="X71" i="8"/>
  <c r="W71" i="8"/>
  <c r="Q71" i="8"/>
  <c r="P71" i="8"/>
  <c r="J71" i="8"/>
  <c r="I71" i="8"/>
  <c r="CI70" i="8"/>
  <c r="CH70" i="8"/>
  <c r="CB70" i="8"/>
  <c r="CA70" i="8"/>
  <c r="BT70" i="8"/>
  <c r="BN70" i="8"/>
  <c r="BM70" i="8"/>
  <c r="BG70" i="8"/>
  <c r="BF70" i="8"/>
  <c r="AZ70" i="8"/>
  <c r="AY70" i="8"/>
  <c r="AS70" i="8"/>
  <c r="AR70" i="8"/>
  <c r="AL70" i="8"/>
  <c r="AK70" i="8"/>
  <c r="AE70" i="8"/>
  <c r="AD70" i="8"/>
  <c r="X70" i="8"/>
  <c r="W70" i="8"/>
  <c r="Q70" i="8"/>
  <c r="P70" i="8"/>
  <c r="J70" i="8"/>
  <c r="I70" i="8"/>
  <c r="CI69" i="8"/>
  <c r="CH69" i="8"/>
  <c r="CB69" i="8"/>
  <c r="CA69" i="8"/>
  <c r="BT69" i="8"/>
  <c r="BN69" i="8"/>
  <c r="BM69" i="8"/>
  <c r="BG69" i="8"/>
  <c r="BF69" i="8"/>
  <c r="AZ69" i="8"/>
  <c r="AY69" i="8"/>
  <c r="AS69" i="8"/>
  <c r="AR69" i="8"/>
  <c r="AL69" i="8"/>
  <c r="AK69" i="8"/>
  <c r="AE69" i="8"/>
  <c r="AD69" i="8"/>
  <c r="X69" i="8"/>
  <c r="W69" i="8"/>
  <c r="Q69" i="8"/>
  <c r="P69" i="8"/>
  <c r="J69" i="8"/>
  <c r="I69" i="8"/>
  <c r="CI68" i="8"/>
  <c r="CH68" i="8"/>
  <c r="CB68" i="8"/>
  <c r="CA68" i="8"/>
  <c r="BT68" i="8"/>
  <c r="BN68" i="8"/>
  <c r="BM68" i="8"/>
  <c r="BG68" i="8"/>
  <c r="BF68" i="8"/>
  <c r="AZ68" i="8"/>
  <c r="AY68" i="8"/>
  <c r="AS68" i="8"/>
  <c r="AR68" i="8"/>
  <c r="AL68" i="8"/>
  <c r="AK68" i="8"/>
  <c r="AE68" i="8"/>
  <c r="AD68" i="8"/>
  <c r="X68" i="8"/>
  <c r="W68" i="8"/>
  <c r="Q68" i="8"/>
  <c r="P68" i="8"/>
  <c r="J68" i="8"/>
  <c r="I68" i="8"/>
  <c r="CI67" i="8"/>
  <c r="CH67" i="8"/>
  <c r="CB67" i="8"/>
  <c r="CA67" i="8"/>
  <c r="BT67" i="8"/>
  <c r="BN67" i="8"/>
  <c r="BM67" i="8"/>
  <c r="BG67" i="8"/>
  <c r="BF67" i="8"/>
  <c r="AZ67" i="8"/>
  <c r="AY67" i="8"/>
  <c r="AS67" i="8"/>
  <c r="AR67" i="8"/>
  <c r="AL67" i="8"/>
  <c r="AK67" i="8"/>
  <c r="AE67" i="8"/>
  <c r="AD67" i="8"/>
  <c r="X67" i="8"/>
  <c r="W67" i="8"/>
  <c r="Q67" i="8"/>
  <c r="P67" i="8"/>
  <c r="J67" i="8"/>
  <c r="I67" i="8"/>
  <c r="CI66" i="8"/>
  <c r="CH66" i="8"/>
  <c r="CB66" i="8"/>
  <c r="CA66" i="8"/>
  <c r="BT66" i="8"/>
  <c r="BN66" i="8"/>
  <c r="BM66" i="8"/>
  <c r="BG66" i="8"/>
  <c r="BF66" i="8"/>
  <c r="AZ66" i="8"/>
  <c r="AY66" i="8"/>
  <c r="AS66" i="8"/>
  <c r="AR66" i="8"/>
  <c r="AL66" i="8"/>
  <c r="AK66" i="8"/>
  <c r="AE66" i="8"/>
  <c r="AD66" i="8"/>
  <c r="X66" i="8"/>
  <c r="W66" i="8"/>
  <c r="Q66" i="8"/>
  <c r="P66" i="8"/>
  <c r="J66" i="8"/>
  <c r="I66" i="8"/>
  <c r="CI65" i="8"/>
  <c r="CH65" i="8"/>
  <c r="CB65" i="8"/>
  <c r="CA65" i="8"/>
  <c r="BT65" i="8"/>
  <c r="BN65" i="8"/>
  <c r="BM65" i="8"/>
  <c r="BG65" i="8"/>
  <c r="BF65" i="8"/>
  <c r="AZ65" i="8"/>
  <c r="AY65" i="8"/>
  <c r="AS65" i="8"/>
  <c r="AR65" i="8"/>
  <c r="AL65" i="8"/>
  <c r="AK65" i="8"/>
  <c r="AE65" i="8"/>
  <c r="AD65" i="8"/>
  <c r="X65" i="8"/>
  <c r="W65" i="8"/>
  <c r="Q65" i="8"/>
  <c r="P65" i="8"/>
  <c r="J65" i="8"/>
  <c r="I65" i="8"/>
  <c r="CI64" i="8"/>
  <c r="CH64" i="8"/>
  <c r="CB64" i="8"/>
  <c r="CA64" i="8"/>
  <c r="BT64" i="8"/>
  <c r="BN64" i="8"/>
  <c r="BM64" i="8"/>
  <c r="BG64" i="8"/>
  <c r="BF64" i="8"/>
  <c r="AZ64" i="8"/>
  <c r="AY64" i="8"/>
  <c r="AS64" i="8"/>
  <c r="AR64" i="8"/>
  <c r="AL64" i="8"/>
  <c r="AK64" i="8"/>
  <c r="AE64" i="8"/>
  <c r="AD64" i="8"/>
  <c r="X64" i="8"/>
  <c r="W64" i="8"/>
  <c r="Q64" i="8"/>
  <c r="P64" i="8"/>
  <c r="J64" i="8"/>
  <c r="I64" i="8"/>
  <c r="CI63" i="8"/>
  <c r="CH63" i="8"/>
  <c r="CB63" i="8"/>
  <c r="CA63" i="8"/>
  <c r="BT63" i="8"/>
  <c r="BN63" i="8"/>
  <c r="BM63" i="8"/>
  <c r="BG63" i="8"/>
  <c r="BF63" i="8"/>
  <c r="AZ63" i="8"/>
  <c r="AY63" i="8"/>
  <c r="AS63" i="8"/>
  <c r="AR63" i="8"/>
  <c r="AL63" i="8"/>
  <c r="AK63" i="8"/>
  <c r="AE63" i="8"/>
  <c r="AD63" i="8"/>
  <c r="X63" i="8"/>
  <c r="W63" i="8"/>
  <c r="Q63" i="8"/>
  <c r="P63" i="8"/>
  <c r="J63" i="8"/>
  <c r="I63" i="8"/>
  <c r="CI62" i="8"/>
  <c r="CH62" i="8"/>
  <c r="CB62" i="8"/>
  <c r="CA62" i="8"/>
  <c r="BT62" i="8"/>
  <c r="BN62" i="8"/>
  <c r="BM62" i="8"/>
  <c r="BG62" i="8"/>
  <c r="BF62" i="8"/>
  <c r="AZ62" i="8"/>
  <c r="AY62" i="8"/>
  <c r="AS62" i="8"/>
  <c r="AR62" i="8"/>
  <c r="AL62" i="8"/>
  <c r="AK62" i="8"/>
  <c r="AE62" i="8"/>
  <c r="AD62" i="8"/>
  <c r="X62" i="8"/>
  <c r="W62" i="8"/>
  <c r="Q62" i="8"/>
  <c r="P62" i="8"/>
  <c r="J62" i="8"/>
  <c r="I62" i="8"/>
  <c r="CI61" i="8"/>
  <c r="CH61" i="8"/>
  <c r="CB61" i="8"/>
  <c r="CA61" i="8"/>
  <c r="BT61" i="8"/>
  <c r="BN61" i="8"/>
  <c r="BM61" i="8"/>
  <c r="BG61" i="8"/>
  <c r="BF61" i="8"/>
  <c r="AZ61" i="8"/>
  <c r="AY61" i="8"/>
  <c r="AS61" i="8"/>
  <c r="AR61" i="8"/>
  <c r="AL61" i="8"/>
  <c r="AK61" i="8"/>
  <c r="AE61" i="8"/>
  <c r="AD61" i="8"/>
  <c r="X61" i="8"/>
  <c r="W61" i="8"/>
  <c r="Q61" i="8"/>
  <c r="P61" i="8"/>
  <c r="J61" i="8"/>
  <c r="I61" i="8"/>
  <c r="CI60" i="8"/>
  <c r="CH60" i="8"/>
  <c r="CB60" i="8"/>
  <c r="CA60" i="8"/>
  <c r="BT60" i="8"/>
  <c r="BN60" i="8"/>
  <c r="BM60" i="8"/>
  <c r="BG60" i="8"/>
  <c r="BF60" i="8"/>
  <c r="AZ60" i="8"/>
  <c r="AY60" i="8"/>
  <c r="AS60" i="8"/>
  <c r="AR60" i="8"/>
  <c r="AL60" i="8"/>
  <c r="AK60" i="8"/>
  <c r="AE60" i="8"/>
  <c r="AD60" i="8"/>
  <c r="X60" i="8"/>
  <c r="W60" i="8"/>
  <c r="Q60" i="8"/>
  <c r="P60" i="8"/>
  <c r="J60" i="8"/>
  <c r="I60" i="8"/>
  <c r="CI59" i="8"/>
  <c r="CH59" i="8"/>
  <c r="CB59" i="8"/>
  <c r="CA59" i="8"/>
  <c r="BT59" i="8"/>
  <c r="BN59" i="8"/>
  <c r="BM59" i="8"/>
  <c r="BG59" i="8"/>
  <c r="BF59" i="8"/>
  <c r="AZ59" i="8"/>
  <c r="AY59" i="8"/>
  <c r="AS59" i="8"/>
  <c r="AR59" i="8"/>
  <c r="AL59" i="8"/>
  <c r="AK59" i="8"/>
  <c r="AE59" i="8"/>
  <c r="AD59" i="8"/>
  <c r="X59" i="8"/>
  <c r="W59" i="8"/>
  <c r="Q59" i="8"/>
  <c r="P59" i="8"/>
  <c r="J59" i="8"/>
  <c r="I59" i="8"/>
  <c r="CI58" i="8"/>
  <c r="CH58" i="8"/>
  <c r="CB58" i="8"/>
  <c r="CA58" i="8"/>
  <c r="BT58" i="8"/>
  <c r="BN58" i="8"/>
  <c r="BM58" i="8"/>
  <c r="BG58" i="8"/>
  <c r="BF58" i="8"/>
  <c r="AZ58" i="8"/>
  <c r="AY58" i="8"/>
  <c r="AS58" i="8"/>
  <c r="AR58" i="8"/>
  <c r="AL58" i="8"/>
  <c r="AK58" i="8"/>
  <c r="AE58" i="8"/>
  <c r="AD58" i="8"/>
  <c r="X58" i="8"/>
  <c r="W58" i="8"/>
  <c r="Q58" i="8"/>
  <c r="P58" i="8"/>
  <c r="J58" i="8"/>
  <c r="I58" i="8"/>
  <c r="CI57" i="8"/>
  <c r="CH57" i="8"/>
  <c r="CB57" i="8"/>
  <c r="CA57" i="8"/>
  <c r="BT57" i="8"/>
  <c r="BN57" i="8"/>
  <c r="BM57" i="8"/>
  <c r="BG57" i="8"/>
  <c r="BF57" i="8"/>
  <c r="AZ57" i="8"/>
  <c r="AY57" i="8"/>
  <c r="AS57" i="8"/>
  <c r="AR57" i="8"/>
  <c r="AL57" i="8"/>
  <c r="AK57" i="8"/>
  <c r="AE57" i="8"/>
  <c r="AD57" i="8"/>
  <c r="X57" i="8"/>
  <c r="W57" i="8"/>
  <c r="Q57" i="8"/>
  <c r="P57" i="8"/>
  <c r="J57" i="8"/>
  <c r="I57" i="8"/>
  <c r="CI56" i="8"/>
  <c r="CH56" i="8"/>
  <c r="CB56" i="8"/>
  <c r="CA56" i="8"/>
  <c r="BT56" i="8"/>
  <c r="BN56" i="8"/>
  <c r="BM56" i="8"/>
  <c r="BG56" i="8"/>
  <c r="BF56" i="8"/>
  <c r="AZ56" i="8"/>
  <c r="AY56" i="8"/>
  <c r="AS56" i="8"/>
  <c r="AR56" i="8"/>
  <c r="AL56" i="8"/>
  <c r="AK56" i="8"/>
  <c r="AE56" i="8"/>
  <c r="AD56" i="8"/>
  <c r="X56" i="8"/>
  <c r="W56" i="8"/>
  <c r="Q56" i="8"/>
  <c r="P56" i="8"/>
  <c r="J56" i="8"/>
  <c r="I56" i="8"/>
  <c r="CG98" i="8"/>
  <c r="CF98" i="8"/>
  <c r="CE98" i="8"/>
  <c r="CD98" i="8"/>
  <c r="CC98" i="8"/>
  <c r="BZ98" i="8"/>
  <c r="BY98" i="8"/>
  <c r="BX98" i="8"/>
  <c r="BW98" i="8"/>
  <c r="BV98" i="8"/>
  <c r="BS98" i="8"/>
  <c r="BR98" i="8"/>
  <c r="BQ98" i="8"/>
  <c r="BP98" i="8"/>
  <c r="BO98" i="8"/>
  <c r="BL98" i="8"/>
  <c r="BK98" i="8"/>
  <c r="BJ98" i="8"/>
  <c r="BI98" i="8"/>
  <c r="BH98" i="8"/>
  <c r="BE98" i="8"/>
  <c r="BD98" i="8"/>
  <c r="BC98" i="8"/>
  <c r="BB98" i="8"/>
  <c r="BA98" i="8"/>
  <c r="AX98" i="8"/>
  <c r="AW98" i="8"/>
  <c r="AV98" i="8"/>
  <c r="AU98" i="8"/>
  <c r="AT98" i="8"/>
  <c r="AQ98" i="8"/>
  <c r="AP98" i="8"/>
  <c r="AS98" i="8" s="1"/>
  <c r="AO98" i="8"/>
  <c r="AN98" i="8"/>
  <c r="AM98" i="8"/>
  <c r="AJ98" i="8"/>
  <c r="AI98" i="8"/>
  <c r="AH98" i="8"/>
  <c r="AG98" i="8"/>
  <c r="AF98" i="8"/>
  <c r="AC98" i="8"/>
  <c r="AB98" i="8"/>
  <c r="AA98" i="8"/>
  <c r="Z98" i="8"/>
  <c r="Y98" i="8"/>
  <c r="V98" i="8"/>
  <c r="U98" i="8"/>
  <c r="T98" i="8"/>
  <c r="S98" i="8"/>
  <c r="R98" i="8"/>
  <c r="O98" i="8"/>
  <c r="N98" i="8"/>
  <c r="M98" i="8"/>
  <c r="L98" i="8"/>
  <c r="K98" i="8"/>
  <c r="H98" i="8"/>
  <c r="G98" i="8"/>
  <c r="F98" i="8"/>
  <c r="E98" i="8"/>
  <c r="D98" i="8"/>
  <c r="F6" i="1"/>
  <c r="F5" i="1"/>
  <c r="F4" i="1"/>
  <c r="F3" i="1"/>
  <c r="F2" i="1"/>
  <c r="D3" i="1"/>
  <c r="D4" i="1"/>
  <c r="D5" i="1"/>
  <c r="D6" i="1"/>
  <c r="D2" i="1"/>
  <c r="C11" i="1"/>
  <c r="F8" i="7" s="1"/>
  <c r="C10" i="1"/>
  <c r="D8" i="7" s="1"/>
  <c r="C6" i="1"/>
  <c r="H6" i="1" s="1"/>
  <c r="C5" i="1"/>
  <c r="H5" i="1" s="1"/>
  <c r="C4" i="1"/>
  <c r="H4" i="1" s="1"/>
  <c r="C3" i="1"/>
  <c r="H3" i="1" s="1"/>
  <c r="C2" i="1"/>
  <c r="CG43" i="1"/>
  <c r="CF43" i="1"/>
  <c r="CE43" i="1"/>
  <c r="CD43" i="1"/>
  <c r="CC43" i="1"/>
  <c r="BZ43" i="1"/>
  <c r="BY43" i="1"/>
  <c r="BX43" i="1"/>
  <c r="BW43" i="1"/>
  <c r="BV43" i="1"/>
  <c r="BS43" i="1"/>
  <c r="BR43" i="1"/>
  <c r="BQ43" i="1"/>
  <c r="BP43" i="1"/>
  <c r="BO43" i="1"/>
  <c r="CI41" i="1"/>
  <c r="CH41" i="1"/>
  <c r="CB41" i="1"/>
  <c r="CA41" i="1"/>
  <c r="BT41" i="1"/>
  <c r="CI40" i="1"/>
  <c r="CH40" i="1"/>
  <c r="CB40" i="1"/>
  <c r="CA40" i="1"/>
  <c r="BT40" i="1"/>
  <c r="CI39" i="1"/>
  <c r="CH39" i="1"/>
  <c r="CB39" i="1"/>
  <c r="CA39" i="1"/>
  <c r="BT39" i="1"/>
  <c r="CI38" i="1"/>
  <c r="CH38" i="1"/>
  <c r="CB38" i="1"/>
  <c r="CA38" i="1"/>
  <c r="BT38" i="1"/>
  <c r="CI37" i="1"/>
  <c r="CH37" i="1"/>
  <c r="CB37" i="1"/>
  <c r="CA37" i="1"/>
  <c r="BT37" i="1"/>
  <c r="CI36" i="1"/>
  <c r="CH36" i="1"/>
  <c r="CB36" i="1"/>
  <c r="CA36" i="1"/>
  <c r="BT36" i="1"/>
  <c r="CI35" i="1"/>
  <c r="CH35" i="1"/>
  <c r="CB35" i="1"/>
  <c r="CA35" i="1"/>
  <c r="BT35" i="1"/>
  <c r="CI34" i="1"/>
  <c r="CH34" i="1"/>
  <c r="CB34" i="1"/>
  <c r="CA34" i="1"/>
  <c r="BT34" i="1"/>
  <c r="CI33" i="1"/>
  <c r="CH33" i="1"/>
  <c r="CB33" i="1"/>
  <c r="CA33" i="1"/>
  <c r="BT33" i="1"/>
  <c r="CI32" i="1"/>
  <c r="CH32" i="1"/>
  <c r="CB32" i="1"/>
  <c r="CA32" i="1"/>
  <c r="BT32" i="1"/>
  <c r="CI31" i="1"/>
  <c r="CH31" i="1"/>
  <c r="CB31" i="1"/>
  <c r="CA31" i="1"/>
  <c r="BT31" i="1"/>
  <c r="CI30" i="1"/>
  <c r="CH30" i="1"/>
  <c r="CB30" i="1"/>
  <c r="CA30" i="1"/>
  <c r="BT30" i="1"/>
  <c r="CI29" i="1"/>
  <c r="CH29" i="1"/>
  <c r="CB29" i="1"/>
  <c r="CA29" i="1"/>
  <c r="BT29" i="1"/>
  <c r="CI28" i="1"/>
  <c r="CH28" i="1"/>
  <c r="CB28" i="1"/>
  <c r="CA28" i="1"/>
  <c r="BT28" i="1"/>
  <c r="CI27" i="1"/>
  <c r="CH27" i="1"/>
  <c r="CB27" i="1"/>
  <c r="CA27" i="1"/>
  <c r="BT27" i="1"/>
  <c r="CI26" i="1"/>
  <c r="CH26" i="1"/>
  <c r="CB26" i="1"/>
  <c r="CA26" i="1"/>
  <c r="BT26" i="1"/>
  <c r="CI25" i="1"/>
  <c r="CH25" i="1"/>
  <c r="CB25" i="1"/>
  <c r="CA25" i="1"/>
  <c r="BT25" i="1"/>
  <c r="CI24" i="1"/>
  <c r="CH24" i="1"/>
  <c r="CB24" i="1"/>
  <c r="CA24" i="1"/>
  <c r="BT24" i="1"/>
  <c r="BL43" i="1"/>
  <c r="BK43" i="1"/>
  <c r="BJ43" i="1"/>
  <c r="BI43" i="1"/>
  <c r="BH43" i="1"/>
  <c r="BE43" i="1"/>
  <c r="BD43" i="1"/>
  <c r="BC43" i="1"/>
  <c r="BB43" i="1"/>
  <c r="BA43" i="1"/>
  <c r="AX43" i="1"/>
  <c r="AW43" i="1"/>
  <c r="AZ43" i="1" s="1"/>
  <c r="AV43" i="1"/>
  <c r="AU43" i="1"/>
  <c r="AT43" i="1"/>
  <c r="BN41" i="1"/>
  <c r="BM41" i="1"/>
  <c r="BG41" i="1"/>
  <c r="BF41" i="1"/>
  <c r="AZ41" i="1"/>
  <c r="AY41" i="1"/>
  <c r="BN40" i="1"/>
  <c r="BM40" i="1"/>
  <c r="BG40" i="1"/>
  <c r="BF40" i="1"/>
  <c r="AZ40" i="1"/>
  <c r="AY40" i="1"/>
  <c r="BN39" i="1"/>
  <c r="BM39" i="1"/>
  <c r="BG39" i="1"/>
  <c r="BF39" i="1"/>
  <c r="AZ39" i="1"/>
  <c r="AY39" i="1"/>
  <c r="BN38" i="1"/>
  <c r="BM38" i="1"/>
  <c r="BG38" i="1"/>
  <c r="BF38" i="1"/>
  <c r="AZ38" i="1"/>
  <c r="AY38" i="1"/>
  <c r="BN37" i="1"/>
  <c r="BM37" i="1"/>
  <c r="BG37" i="1"/>
  <c r="BF37" i="1"/>
  <c r="AZ37" i="1"/>
  <c r="AY37" i="1"/>
  <c r="BN36" i="1"/>
  <c r="BM36" i="1"/>
  <c r="BG36" i="1"/>
  <c r="BF36" i="1"/>
  <c r="AZ36" i="1"/>
  <c r="AY36" i="1"/>
  <c r="BN35" i="1"/>
  <c r="BM35" i="1"/>
  <c r="BG35" i="1"/>
  <c r="BF35" i="1"/>
  <c r="AZ35" i="1"/>
  <c r="AY35" i="1"/>
  <c r="BN34" i="1"/>
  <c r="BM34" i="1"/>
  <c r="BG34" i="1"/>
  <c r="BF34" i="1"/>
  <c r="AZ34" i="1"/>
  <c r="AY34" i="1"/>
  <c r="BN33" i="1"/>
  <c r="BM33" i="1"/>
  <c r="BG33" i="1"/>
  <c r="BF33" i="1"/>
  <c r="AZ33" i="1"/>
  <c r="AY33" i="1"/>
  <c r="BN32" i="1"/>
  <c r="BM32" i="1"/>
  <c r="BG32" i="1"/>
  <c r="BF32" i="1"/>
  <c r="AZ32" i="1"/>
  <c r="AY32" i="1"/>
  <c r="BN31" i="1"/>
  <c r="BM31" i="1"/>
  <c r="BG31" i="1"/>
  <c r="BF31" i="1"/>
  <c r="AZ31" i="1"/>
  <c r="AY31" i="1"/>
  <c r="BN30" i="1"/>
  <c r="BM30" i="1"/>
  <c r="BG30" i="1"/>
  <c r="BF30" i="1"/>
  <c r="AZ30" i="1"/>
  <c r="AY30" i="1"/>
  <c r="BN29" i="1"/>
  <c r="BM29" i="1"/>
  <c r="BG29" i="1"/>
  <c r="BF29" i="1"/>
  <c r="AZ29" i="1"/>
  <c r="AY29" i="1"/>
  <c r="BN28" i="1"/>
  <c r="BM28" i="1"/>
  <c r="BG28" i="1"/>
  <c r="BF28" i="1"/>
  <c r="AZ28" i="1"/>
  <c r="AY28" i="1"/>
  <c r="BN27" i="1"/>
  <c r="BM27" i="1"/>
  <c r="BG27" i="1"/>
  <c r="BF27" i="1"/>
  <c r="AZ27" i="1"/>
  <c r="AY27" i="1"/>
  <c r="BN26" i="1"/>
  <c r="BM26" i="1"/>
  <c r="BG26" i="1"/>
  <c r="BF26" i="1"/>
  <c r="AZ26" i="1"/>
  <c r="AY26" i="1"/>
  <c r="BN25" i="1"/>
  <c r="BM25" i="1"/>
  <c r="BG25" i="1"/>
  <c r="BF25" i="1"/>
  <c r="AZ25" i="1"/>
  <c r="AY25" i="1"/>
  <c r="BN24" i="1"/>
  <c r="BM24" i="1"/>
  <c r="BG24" i="1"/>
  <c r="BF24" i="1"/>
  <c r="AZ24" i="1"/>
  <c r="AY24" i="1"/>
  <c r="AQ43" i="1"/>
  <c r="AP43" i="1"/>
  <c r="AO43" i="1"/>
  <c r="AN43" i="1"/>
  <c r="AM43" i="1"/>
  <c r="AJ43" i="1"/>
  <c r="AI43" i="1"/>
  <c r="AH43" i="1"/>
  <c r="AG43" i="1"/>
  <c r="AF43" i="1"/>
  <c r="AC43" i="1"/>
  <c r="AB43" i="1"/>
  <c r="AA43" i="1"/>
  <c r="Z43" i="1"/>
  <c r="Y43" i="1"/>
  <c r="AS41" i="1"/>
  <c r="AR41" i="1"/>
  <c r="AL41" i="1"/>
  <c r="AK41" i="1"/>
  <c r="AE41" i="1"/>
  <c r="AD41" i="1"/>
  <c r="AS40" i="1"/>
  <c r="AR40" i="1"/>
  <c r="AL40" i="1"/>
  <c r="AK40" i="1"/>
  <c r="AE40" i="1"/>
  <c r="AD40" i="1"/>
  <c r="AS39" i="1"/>
  <c r="AR39" i="1"/>
  <c r="AL39" i="1"/>
  <c r="AK39" i="1"/>
  <c r="AE39" i="1"/>
  <c r="AD39" i="1"/>
  <c r="AS38" i="1"/>
  <c r="AR38" i="1"/>
  <c r="AL38" i="1"/>
  <c r="AK38" i="1"/>
  <c r="AE38" i="1"/>
  <c r="AD38" i="1"/>
  <c r="AS37" i="1"/>
  <c r="AR37" i="1"/>
  <c r="AL37" i="1"/>
  <c r="AK37" i="1"/>
  <c r="AE37" i="1"/>
  <c r="AD37" i="1"/>
  <c r="AS36" i="1"/>
  <c r="AR36" i="1"/>
  <c r="AL36" i="1"/>
  <c r="AK36" i="1"/>
  <c r="AE36" i="1"/>
  <c r="AD36" i="1"/>
  <c r="AS35" i="1"/>
  <c r="AR35" i="1"/>
  <c r="AL35" i="1"/>
  <c r="AK35" i="1"/>
  <c r="AE35" i="1"/>
  <c r="AD35" i="1"/>
  <c r="AS34" i="1"/>
  <c r="AR34" i="1"/>
  <c r="AL34" i="1"/>
  <c r="AK34" i="1"/>
  <c r="AE34" i="1"/>
  <c r="AD34" i="1"/>
  <c r="AS33" i="1"/>
  <c r="AR33" i="1"/>
  <c r="AL33" i="1"/>
  <c r="AK33" i="1"/>
  <c r="AE33" i="1"/>
  <c r="AD33" i="1"/>
  <c r="AS32" i="1"/>
  <c r="AR32" i="1"/>
  <c r="AL32" i="1"/>
  <c r="AK32" i="1"/>
  <c r="AE32" i="1"/>
  <c r="AD32" i="1"/>
  <c r="AS31" i="1"/>
  <c r="AR31" i="1"/>
  <c r="AL31" i="1"/>
  <c r="AK31" i="1"/>
  <c r="AE31" i="1"/>
  <c r="AD31" i="1"/>
  <c r="AS30" i="1"/>
  <c r="AR30" i="1"/>
  <c r="AL30" i="1"/>
  <c r="AK30" i="1"/>
  <c r="AE30" i="1"/>
  <c r="AD30" i="1"/>
  <c r="AS29" i="1"/>
  <c r="AR29" i="1"/>
  <c r="AL29" i="1"/>
  <c r="AK29" i="1"/>
  <c r="AE29" i="1"/>
  <c r="AD29" i="1"/>
  <c r="AS28" i="1"/>
  <c r="AR28" i="1"/>
  <c r="AL28" i="1"/>
  <c r="AK28" i="1"/>
  <c r="AE28" i="1"/>
  <c r="AD28" i="1"/>
  <c r="AS27" i="1"/>
  <c r="AR27" i="1"/>
  <c r="AL27" i="1"/>
  <c r="AK27" i="1"/>
  <c r="AE27" i="1"/>
  <c r="AD27" i="1"/>
  <c r="AS26" i="1"/>
  <c r="AR26" i="1"/>
  <c r="AL26" i="1"/>
  <c r="AK26" i="1"/>
  <c r="AE26" i="1"/>
  <c r="AD26" i="1"/>
  <c r="AS25" i="1"/>
  <c r="AR25" i="1"/>
  <c r="AL25" i="1"/>
  <c r="AK25" i="1"/>
  <c r="AE25" i="1"/>
  <c r="AD25" i="1"/>
  <c r="AS24" i="1"/>
  <c r="AR24" i="1"/>
  <c r="AL24" i="1"/>
  <c r="AK24" i="1"/>
  <c r="AE24" i="1"/>
  <c r="AD24" i="1"/>
  <c r="S43" i="1"/>
  <c r="T43" i="1"/>
  <c r="U43" i="1"/>
  <c r="V43" i="1"/>
  <c r="R43" i="1"/>
  <c r="L43" i="1"/>
  <c r="M43" i="1"/>
  <c r="N43" i="1"/>
  <c r="O43" i="1"/>
  <c r="K43" i="1"/>
  <c r="X41" i="1"/>
  <c r="W41" i="1"/>
  <c r="X40" i="1"/>
  <c r="W40" i="1"/>
  <c r="X39" i="1"/>
  <c r="W39" i="1"/>
  <c r="X38" i="1"/>
  <c r="W38" i="1"/>
  <c r="X37" i="1"/>
  <c r="W37" i="1"/>
  <c r="X36" i="1"/>
  <c r="W36" i="1"/>
  <c r="X35" i="1"/>
  <c r="W35" i="1"/>
  <c r="X34" i="1"/>
  <c r="W34" i="1"/>
  <c r="X33" i="1"/>
  <c r="W33" i="1"/>
  <c r="X32" i="1"/>
  <c r="W32" i="1"/>
  <c r="X31" i="1"/>
  <c r="W31" i="1"/>
  <c r="X30" i="1"/>
  <c r="W30" i="1"/>
  <c r="X29" i="1"/>
  <c r="W29" i="1"/>
  <c r="X28" i="1"/>
  <c r="W28" i="1"/>
  <c r="X27" i="1"/>
  <c r="W27" i="1"/>
  <c r="X26" i="1"/>
  <c r="W26" i="1"/>
  <c r="X25" i="1"/>
  <c r="W25" i="1"/>
  <c r="X24" i="1"/>
  <c r="W24" i="1"/>
  <c r="Q41" i="1"/>
  <c r="P41" i="1"/>
  <c r="Q40" i="1"/>
  <c r="P40" i="1"/>
  <c r="Q39" i="1"/>
  <c r="P39" i="1"/>
  <c r="Q38" i="1"/>
  <c r="P38" i="1"/>
  <c r="Q37" i="1"/>
  <c r="P37" i="1"/>
  <c r="Q36" i="1"/>
  <c r="P36" i="1"/>
  <c r="Q35" i="1"/>
  <c r="P35" i="1"/>
  <c r="Q34" i="1"/>
  <c r="P34" i="1"/>
  <c r="Q33" i="1"/>
  <c r="P33" i="1"/>
  <c r="Q32" i="1"/>
  <c r="P32" i="1"/>
  <c r="Q31" i="1"/>
  <c r="P31" i="1"/>
  <c r="Q30" i="1"/>
  <c r="P30" i="1"/>
  <c r="Q29" i="1"/>
  <c r="P29" i="1"/>
  <c r="Q28" i="1"/>
  <c r="P28" i="1"/>
  <c r="Q27" i="1"/>
  <c r="P27" i="1"/>
  <c r="Q26" i="1"/>
  <c r="P26" i="1"/>
  <c r="Q25" i="1"/>
  <c r="P25" i="1"/>
  <c r="Q24" i="1"/>
  <c r="P24" i="1"/>
  <c r="J25" i="1"/>
  <c r="J26" i="1"/>
  <c r="J27" i="1"/>
  <c r="J28" i="1"/>
  <c r="J29" i="1"/>
  <c r="J30" i="1"/>
  <c r="J31" i="1"/>
  <c r="J32" i="1"/>
  <c r="J33" i="1"/>
  <c r="J34" i="1"/>
  <c r="J35" i="1"/>
  <c r="J36" i="1"/>
  <c r="J37" i="1"/>
  <c r="J38" i="1"/>
  <c r="J39" i="1"/>
  <c r="J40" i="1"/>
  <c r="J41" i="1"/>
  <c r="J24" i="1"/>
  <c r="E43" i="1"/>
  <c r="F43" i="1"/>
  <c r="G43" i="1"/>
  <c r="H43" i="1"/>
  <c r="D43" i="1"/>
  <c r="I25" i="1"/>
  <c r="I26" i="1"/>
  <c r="I27" i="1"/>
  <c r="I28" i="1"/>
  <c r="I29" i="1"/>
  <c r="I30" i="1"/>
  <c r="I31" i="1"/>
  <c r="I32" i="1"/>
  <c r="I33" i="1"/>
  <c r="I34" i="1"/>
  <c r="I35" i="1"/>
  <c r="I36" i="1"/>
  <c r="I37" i="1"/>
  <c r="I38" i="1"/>
  <c r="I39" i="1"/>
  <c r="I40" i="1"/>
  <c r="I41" i="1"/>
  <c r="I24" i="1"/>
  <c r="C54" i="1"/>
  <c r="B8" i="7"/>
  <c r="E4" i="7"/>
  <c r="D4" i="7"/>
  <c r="I2" i="7"/>
  <c r="Q43" i="1" l="1"/>
  <c r="BN43" i="1"/>
  <c r="BU98" i="8"/>
  <c r="AR98" i="8"/>
  <c r="CA98" i="8"/>
  <c r="BM98" i="8"/>
  <c r="AL98" i="8"/>
  <c r="AE98" i="8"/>
  <c r="Q98" i="8"/>
  <c r="AY98" i="8"/>
  <c r="CI98" i="8"/>
  <c r="W98" i="8"/>
  <c r="P98" i="8"/>
  <c r="BN98" i="8"/>
  <c r="CB98" i="8"/>
  <c r="AZ98" i="8"/>
  <c r="J98" i="8"/>
  <c r="CH98" i="8"/>
  <c r="BF98" i="8"/>
  <c r="AD98" i="8"/>
  <c r="I98" i="8"/>
  <c r="BG98" i="8"/>
  <c r="X98" i="8"/>
  <c r="BT98" i="8"/>
  <c r="AK98" i="8"/>
  <c r="C8" i="1"/>
  <c r="H2" i="1"/>
  <c r="D8" i="1"/>
  <c r="C4" i="7" s="1"/>
  <c r="BU43" i="1"/>
  <c r="P43" i="1"/>
  <c r="J43" i="1"/>
  <c r="W43" i="1"/>
  <c r="AL43" i="1"/>
  <c r="CI43" i="1"/>
  <c r="BG43" i="1"/>
  <c r="BT43" i="1"/>
  <c r="I43" i="1"/>
  <c r="AS43" i="1"/>
  <c r="AE43" i="1"/>
  <c r="CB43" i="1"/>
  <c r="CA43" i="1"/>
  <c r="CH43" i="1"/>
  <c r="BF43" i="1"/>
  <c r="AY43" i="1"/>
  <c r="BM43" i="1"/>
  <c r="AK43" i="1"/>
  <c r="AD43" i="1"/>
  <c r="AR43" i="1"/>
  <c r="X43" i="1"/>
  <c r="H8" i="7"/>
  <c r="F4" i="7" s="1"/>
  <c r="B4" i="7" l="1"/>
  <c r="H4" i="7" s="1"/>
  <c r="H8" i="1"/>
  <c r="G4" i="7"/>
  <c r="B50" i="1"/>
  <c r="B51" i="1"/>
  <c r="B52" i="1"/>
  <c r="B53" i="1"/>
  <c r="B49" i="1"/>
  <c r="C71" i="1" l="1"/>
</calcChain>
</file>

<file path=xl/sharedStrings.xml><?xml version="1.0" encoding="utf-8"?>
<sst xmlns="http://schemas.openxmlformats.org/spreadsheetml/2006/main" count="495" uniqueCount="192">
  <si>
    <t>Critical Remaining</t>
  </si>
  <si>
    <t>Backlog</t>
  </si>
  <si>
    <t>WINDOWS 10</t>
  </si>
  <si>
    <t>SERVER 2008</t>
  </si>
  <si>
    <t>SERVER 2012</t>
  </si>
  <si>
    <t>SERVER 2016</t>
  </si>
  <si>
    <t>SERVER 2019</t>
  </si>
  <si>
    <t>OS Report</t>
  </si>
  <si>
    <t>Program Count</t>
  </si>
  <si>
    <t>Exceptions Count</t>
  </si>
  <si>
    <t>Project Alignment Count</t>
  </si>
  <si>
    <t>Decommission Count</t>
  </si>
  <si>
    <t>weekly resurface</t>
  </si>
  <si>
    <t>Resurface Critical</t>
  </si>
  <si>
    <t>Resurface High</t>
  </si>
  <si>
    <t>Resurface Med</t>
  </si>
  <si>
    <t>Resurface Low</t>
  </si>
  <si>
    <t>Orig Backlog</t>
  </si>
  <si>
    <t>Critical burndown</t>
  </si>
  <si>
    <t>Operating Systems</t>
  </si>
  <si>
    <t>Baseline Remaining</t>
  </si>
  <si>
    <t>Active</t>
  </si>
  <si>
    <t>Resurfaced</t>
  </si>
  <si>
    <t>Total Criticals</t>
  </si>
  <si>
    <t>Remaining</t>
  </si>
  <si>
    <t>Burndown Chart</t>
  </si>
  <si>
    <t>Exceptions</t>
  </si>
  <si>
    <t>SSL Certificate Cannot Be Trusted</t>
  </si>
  <si>
    <t>SSL Self-Signed Certificate</t>
  </si>
  <si>
    <t>SSL Certificate with Wrong Hostname</t>
  </si>
  <si>
    <t>TLS Version 1.1 Protocol Deprecated</t>
  </si>
  <si>
    <t>TLS Version 1.0 Protocol Detection</t>
  </si>
  <si>
    <t>Splunk Enterprise and Universal Forwarder &lt; 9.0 Improper Certificate Validation</t>
  </si>
  <si>
    <t>Total</t>
  </si>
  <si>
    <t>Fixed</t>
  </si>
  <si>
    <t>Weekly FIXED</t>
  </si>
  <si>
    <t>RESURFACED</t>
  </si>
  <si>
    <t>Remediation
Progress to date</t>
  </si>
  <si>
    <t>% Comp</t>
  </si>
  <si>
    <t>Exception Needed</t>
  </si>
  <si>
    <t>Decomm Needed</t>
  </si>
  <si>
    <t>Project related</t>
  </si>
  <si>
    <t>High BL</t>
  </si>
  <si>
    <t>High Fixed</t>
  </si>
  <si>
    <t>Med BL</t>
  </si>
  <si>
    <t>Med Fixed</t>
  </si>
  <si>
    <t>Low BL</t>
  </si>
  <si>
    <t>Low Fixed</t>
  </si>
  <si>
    <t>Backlog: Program Report</t>
  </si>
  <si>
    <t>Critical Vulnerabilities: Microsoft - Server &amp; Workstation - Only</t>
  </si>
  <si>
    <t>Server Backlog</t>
  </si>
  <si>
    <t>Remediaton Progress</t>
  </si>
  <si>
    <t>%comp</t>
  </si>
  <si>
    <t>Delta Adjustment</t>
  </si>
  <si>
    <t>Delta Remaining</t>
  </si>
  <si>
    <t>Delta %</t>
  </si>
  <si>
    <t>DELTAS</t>
  </si>
  <si>
    <t>Exceptions needed</t>
  </si>
  <si>
    <t>Project Alignment</t>
  </si>
  <si>
    <t>Decommission</t>
  </si>
  <si>
    <t>Total Adjustment</t>
  </si>
  <si>
    <t>Backlog Baseline vs. Current Progress Report below</t>
  </si>
  <si>
    <t>Critical Active</t>
  </si>
  <si>
    <t>Critical Resurfaced</t>
  </si>
  <si>
    <t>Critical Fixed</t>
  </si>
  <si>
    <t>Weekly</t>
  </si>
  <si>
    <t>Delta</t>
  </si>
  <si>
    <t>Microsoft Windows 10 Enterprise 10.0.19044</t>
  </si>
  <si>
    <t>Microsoft Windows 10 Enterprise</t>
  </si>
  <si>
    <t>Microsoft Windows 10 Enterprise 10.0.19045</t>
  </si>
  <si>
    <t>Microsoft Windows 10 Enterprise 10.0.19043</t>
  </si>
  <si>
    <t>Microsoft Windows 10 Pro</t>
  </si>
  <si>
    <t>Microsoft Windows Server 2008 R2 Standard Service Pack 1</t>
  </si>
  <si>
    <t>Microsoft Windows Server 2008 R2 Standard 6.1.7601 1</t>
  </si>
  <si>
    <t>Microsoft Windows Server 2008 R2</t>
  </si>
  <si>
    <t>Microsoft® Windows Server® 2008 Standard 6.0.6003 2</t>
  </si>
  <si>
    <t>Microsoft Windows Server 2008 Standard Service Pack 2</t>
  </si>
  <si>
    <t>Microsoft Windows Server 2012 R2 Standard</t>
  </si>
  <si>
    <t>Microsoft Windows Server 2012 R2 Standard 6.3.9600</t>
  </si>
  <si>
    <t>Microsoft Windows Server 2012 R2</t>
  </si>
  <si>
    <t>Microsoft Windows Storage Server 2012 R2 Standard</t>
  </si>
  <si>
    <t>Microsoft Windows Server 2016 Standard</t>
  </si>
  <si>
    <t>Microsoft Windows Server 2016 Standard 10.0.14393</t>
  </si>
  <si>
    <t>Microsoft Windows Server 2019 Standard 10.0.17763</t>
  </si>
  <si>
    <t>Microsoft Windows Server 2019 Standard</t>
  </si>
  <si>
    <t>High Resurfaced</t>
  </si>
  <si>
    <t>High Active</t>
  </si>
  <si>
    <t>Low Resurfaced</t>
  </si>
  <si>
    <t>Low Active</t>
  </si>
  <si>
    <t>Medium Fixed</t>
  </si>
  <si>
    <t>Medium Resurfaced</t>
  </si>
  <si>
    <t>Medium Active</t>
  </si>
  <si>
    <t>11282023</t>
  </si>
  <si>
    <t>"APC UPS Management Card",</t>
  </si>
  <si>
    <t>"Arista EOS",</t>
  </si>
  <si>
    <t>"CISCO IOS 12.2(55)SE12",</t>
  </si>
  <si>
    <t>"CISCO IOS 12.4(15)T17",</t>
  </si>
  <si>
    <t>"CISCO IOS 12.4(22)YB",</t>
  </si>
  <si>
    <t>"CISCO IOS 15.1(4)M12a",</t>
  </si>
  <si>
    <t>"CISCO IOS 15.2(2)E10",</t>
  </si>
  <si>
    <t>"CISCO IOS 15.7(3)M6",</t>
  </si>
  <si>
    <t>"CISCO IOS 15.7(3)M8",</t>
  </si>
  <si>
    <t>"CISCO IP Telephone 7941G",</t>
  </si>
  <si>
    <t>"CISCO IP Telephone CP-7941G",</t>
  </si>
  <si>
    <t>"CISCO IP Telephone CP-7942G",</t>
  </si>
  <si>
    <t>"CISCO IP Telephone CP-7961G",</t>
  </si>
  <si>
    <t>"CISCO IP Telephone CP.8961",</t>
  </si>
  <si>
    <t>"CISCO NX-OS 4.1(3c)",</t>
  </si>
  <si>
    <t>"CISCO Unified IP Telephone 7961G",</t>
  </si>
  <si>
    <t>"CISCO Unified IP Telephone CP-8831",</t>
  </si>
  <si>
    <t>"CentOS Linux 7 Linux Kernel 3.10",</t>
  </si>
  <si>
    <t>"CentOS Linux 7.6 Linux Kernel 3.10",</t>
  </si>
  <si>
    <t>"Cisco IOS XE 16.12.5b",</t>
  </si>
  <si>
    <t>"Cisco IOS XE 16.3.7",</t>
  </si>
  <si>
    <t>"Cisco IOS XE 16.6.5",</t>
  </si>
  <si>
    <t>"Cisco IOS XE 17.3.4a",</t>
  </si>
  <si>
    <t>"Cisco IOS XE 3.11.4E",</t>
  </si>
  <si>
    <t>"Cisco IOS XE 3.14.0S",</t>
  </si>
  <si>
    <t>"Cisco IOS XE 3.16.10S",</t>
  </si>
  <si>
    <t>"Cisco IOS XE 3.16.7bS",</t>
  </si>
  <si>
    <t>"Cisco IOS XE 3.4.6SG",</t>
  </si>
  <si>
    <t>"Cisco NX-OS",</t>
  </si>
  <si>
    <t>"Cisco NX-OS Version 6.2(9a)",</t>
  </si>
  <si>
    <t>"Cisco NX-OS Version 7.3(8)N1(1)",</t>
  </si>
  <si>
    <t>"Cisco SIP Device",</t>
  </si>
  <si>
    <t>"Darwin",</t>
  </si>
  <si>
    <t>"Debian 7.0 Linux Kernel 3.2",</t>
  </si>
  <si>
    <t>"Dell EMC VMX, Microsoft Windows Embedded Standard 7",</t>
  </si>
  <si>
    <t>"Dell PowerEdge Blade Chassis",</t>
  </si>
  <si>
    <t>"Dell iDRAC",</t>
  </si>
  <si>
    <t>"EthernetBoard OkiLAN 8100e",</t>
  </si>
  <si>
    <t>"FortiOS on Fortinet FortiGate",</t>
  </si>
  <si>
    <t>"HP Integrated Lights-Out",</t>
  </si>
  <si>
    <t>"HP JetDirect Printer",</t>
  </si>
  <si>
    <t>"HP Onboard Administrator",</t>
  </si>
  <si>
    <t>"Linksys Wireless Access Point, Palo Alto Networks PAN-OS, Linux Kernel 2.6",</t>
  </si>
  <si>
    <t>"Linux Kernel",</t>
  </si>
  <si>
    <t>"Linux Kernel  (armv5tejl)",</t>
  </si>
  <si>
    <t>"Linux Kernel 2.6",</t>
  </si>
  <si>
    <t>"Linux Kernel 2.6.18-194.26.1.el5PAE (i386)",</t>
  </si>
  <si>
    <t>"Linux Kernel 3.0 on Ubuntu 12.04 (precise)",</t>
  </si>
  <si>
    <t>"Linux Kernel 3.0.76-0.11-default on SuSE11.3",</t>
  </si>
  <si>
    <t>"Linux Kernel 3.10.0-1160.53.1.el7.x86_64 on CentOS Linux release 7.9.2009 (Core)",</t>
  </si>
  <si>
    <t>"Linux Kernel 3.2, Linux Kernel 3.3",</t>
  </si>
  <si>
    <t>"Linux Kernel 3.5, Linux Kernel 3.8, Linux Kernel 3.10, Linux Kernel 3.9",</t>
  </si>
  <si>
    <t>"Linux Kernel 4.1",</t>
  </si>
  <si>
    <t>"Linux Kernel 4.15 on Ubuntu 18.04 (bionic)",</t>
  </si>
  <si>
    <t>"Linux Kernel 4.4 on Ubuntu 16.04 (xenial)",</t>
  </si>
  <si>
    <t>"Microsoft Windows 10",</t>
  </si>
  <si>
    <t>"Microsoft Windows 10 Enterprise",</t>
  </si>
  <si>
    <t>"Microsoft Windows 10 Enterprise 10.0.19043",</t>
  </si>
  <si>
    <t>"Microsoft Windows 10 Enterprise 10.0.19044",</t>
  </si>
  <si>
    <t>"Microsoft Windows 10 Enterprise 10.0.19045",</t>
  </si>
  <si>
    <t>"Microsoft Windows 10 Pro",</t>
  </si>
  <si>
    <t>"Microsoft Windows 7 Professional Service Pack 1",</t>
  </si>
  <si>
    <t>"Microsoft Windows Server 2003 Service Pack 2",</t>
  </si>
  <si>
    <t>"Microsoft Windows Server 2008 R2",</t>
  </si>
  <si>
    <t>"Microsoft Windows Server 2008 R2 Enterprise 6.1.7601 1",</t>
  </si>
  <si>
    <t>"Microsoft Windows Server 2008 R2 Enterprise Service Pack 1",</t>
  </si>
  <si>
    <t>"Microsoft Windows Server 2008 R2 Standard 6.1.7601 1",</t>
  </si>
  <si>
    <t>"Microsoft Windows Server 2008 R2 Standard Service Pack 1",</t>
  </si>
  <si>
    <t>"Microsoft Windows Server 2008 Standard Service Pack 2",</t>
  </si>
  <si>
    <t>"Microsoft Windows Server 2012 R2",</t>
  </si>
  <si>
    <t>"Microsoft Windows Server 2012 R2 Standard",</t>
  </si>
  <si>
    <t>"Microsoft Windows Server 2012 R2 Standard 6.3.9600",</t>
  </si>
  <si>
    <t>"Microsoft Windows Server 2016 Standard",</t>
  </si>
  <si>
    <t>"Microsoft Windows Server 2016 Standard 10.0.14393",</t>
  </si>
  <si>
    <t>"Microsoft Windows Server 2019 Standard",</t>
  </si>
  <si>
    <t>"Microsoft Windows Server 2019 Standard 10.0.17763",</t>
  </si>
  <si>
    <t>"Microsoft Windows Storage Server 2012 R2 Standard",</t>
  </si>
  <si>
    <t>"Microsoft® Windows Server® 2008 Standard 6.0.6003 2",</t>
  </si>
  <si>
    <t>"NetApp Appliance",</t>
  </si>
  <si>
    <t>"NetBSD 3.0",</t>
  </si>
  <si>
    <t>"Polycom SIP Device",</t>
  </si>
  <si>
    <t>"SCO UnixWare 7.1.1",</t>
  </si>
  <si>
    <t>"Super Micro",</t>
  </si>
  <si>
    <t>"Ubuntu 14.04 Linux Kernel 3.13",</t>
  </si>
  <si>
    <t>"Ubuntu 16.04 Linux Kernel 4.4",</t>
  </si>
  <si>
    <t>"Unknown",</t>
  </si>
  <si>
    <t>"VAX/VMS 7.1, AIX 4.3.2, CatalystOS 6.3, HP-UX 11.01, AIX 5.2",</t>
  </si>
  <si>
    <t>"VMware ESXi 5.5.0 build-9919047",</t>
  </si>
  <si>
    <t>"VMware ESXi 6.5.0 build-17477841",</t>
  </si>
  <si>
    <t>"VMware ESXi 6.5.0 build-18071574",</t>
  </si>
  <si>
    <t>"VMware ESXi 7.0.3 build-20036589",</t>
  </si>
  <si>
    <t>"VMware vCenter Server 6.5.0 build-17994927",</t>
  </si>
  <si>
    <t>"VMware vCenter Server 7.0.3 build-20150588",</t>
  </si>
  <si>
    <t>04172023</t>
  </si>
  <si>
    <t>04242023</t>
  </si>
  <si>
    <t>05022023</t>
  </si>
  <si>
    <t>05222023</t>
  </si>
  <si>
    <t>05302023</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</si>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</sst>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x14ac:knownFonts="1">
    <font>
      <sz val="11"/>
      <color theme="1"/>
      <name val="Calibri"/>
      <family val="2"/>
      <scheme val="minor"/>
    </font>
    <font>
      <b/>
      <sz val="11"/>
      <color theme="1"/>
      <name val="Calibri"/>
      <family val="2"/>
      <scheme val="minor"/>
    </font>
    <font>
      <sz val="11"/>
      <color theme="1"/>
      <name val="Calibri"/>
      <family val="2"/>
      <scheme val="minor"/>
    </font>
    <font>
      <sz val="9"/>
      <color theme="1"/>
      <name val="Calibri"/>
      <family val="2"/>
      <scheme val="minor"/>
    </font>
    <font>
      <b/>
      <sz val="9"/>
      <color theme="1"/>
      <name val="Calibri"/>
      <family val="2"/>
      <scheme val="minor"/>
    </font>
    <font>
      <sz val="9"/>
      <name val="Calibri"/>
      <family val="2"/>
      <scheme val="minor"/>
    </font>
    <font>
      <sz val="9"/>
      <color rgb="FFC00000"/>
      <name val="Calibri"/>
      <family val="2"/>
      <scheme val="minor"/>
    </font>
    <font>
      <b/>
      <sz val="16"/>
      <color theme="0"/>
      <name val="Calibri"/>
      <family val="2"/>
      <scheme val="minor"/>
    </font>
    <font>
      <b/>
      <sz val="16"/>
      <color theme="1"/>
      <name val="Calibri"/>
      <family val="2"/>
      <scheme val="minor"/>
    </font>
    <font>
      <b/>
      <sz val="14"/>
      <color theme="1"/>
      <name val="Calibri"/>
      <family val="2"/>
      <scheme val="minor"/>
    </font>
    <font>
      <sz val="12"/>
      <color theme="1"/>
      <name val="Calibri"/>
      <family val="2"/>
      <scheme val="minor"/>
    </font>
    <font>
      <b/>
      <sz val="20"/>
      <color theme="1"/>
      <name val="Calibri"/>
      <family val="2"/>
      <scheme val="minor"/>
    </font>
    <font>
      <b/>
      <sz val="18"/>
      <color theme="1"/>
      <name val="Calibri"/>
      <family val="2"/>
      <scheme val="minor"/>
    </font>
    <font>
      <sz val="8"/>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theme="1"/>
      <name val="Calibri"/>
      <family val="2"/>
    </font>
  </fonts>
  <fills count="34">
    <fill>
      <patternFill patternType="none"/>
    </fill>
    <fill>
      <patternFill patternType="gray125"/>
    </fill>
    <fill>
      <patternFill patternType="solid">
        <fgColor rgb="FFC0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xf numFmtId="9" fontId="2" fillId="0" borderId="0" applyFont="0" applyFill="0" applyBorder="0" applyAlignment="0" applyProtection="0"/>
    <xf numFmtId="0" fontId="14" fillId="0" borderId="0" applyNumberFormat="0" applyFill="0" applyBorder="0" applyAlignment="0" applyProtection="0"/>
    <xf numFmtId="0" fontId="15" fillId="0" borderId="11" applyNumberFormat="0" applyFill="0" applyAlignment="0" applyProtection="0"/>
    <xf numFmtId="0" fontId="16" fillId="0" borderId="12" applyNumberFormat="0" applyFill="0" applyAlignment="0" applyProtection="0"/>
    <xf numFmtId="0" fontId="17" fillId="0" borderId="13" applyNumberFormat="0" applyFill="0" applyAlignment="0" applyProtection="0"/>
    <xf numFmtId="0" fontId="17" fillId="0" borderId="0" applyNumberFormat="0" applyFill="0" applyBorder="0" applyAlignment="0" applyProtection="0"/>
    <xf numFmtId="0" fontId="18" fillId="3" borderId="0" applyNumberFormat="0" applyBorder="0" applyAlignment="0" applyProtection="0"/>
    <xf numFmtId="0" fontId="19" fillId="4" borderId="0" applyNumberFormat="0" applyBorder="0" applyAlignment="0" applyProtection="0"/>
    <xf numFmtId="0" fontId="20" fillId="5" borderId="0" applyNumberFormat="0" applyBorder="0" applyAlignment="0" applyProtection="0"/>
    <xf numFmtId="0" fontId="21" fillId="6" borderId="14" applyNumberFormat="0" applyAlignment="0" applyProtection="0"/>
    <xf numFmtId="0" fontId="22" fillId="7" borderId="15" applyNumberFormat="0" applyAlignment="0" applyProtection="0"/>
    <xf numFmtId="0" fontId="23" fillId="7" borderId="14" applyNumberFormat="0" applyAlignment="0" applyProtection="0"/>
    <xf numFmtId="0" fontId="24" fillId="0" borderId="16" applyNumberFormat="0" applyFill="0" applyAlignment="0" applyProtection="0"/>
    <xf numFmtId="0" fontId="25" fillId="8" borderId="17" applyNumberFormat="0" applyAlignment="0" applyProtection="0"/>
    <xf numFmtId="0" fontId="26" fillId="0" borderId="0" applyNumberFormat="0" applyFill="0" applyBorder="0" applyAlignment="0" applyProtection="0"/>
    <xf numFmtId="0" fontId="2" fillId="9" borderId="18" applyNumberFormat="0" applyFont="0" applyAlignment="0" applyProtection="0"/>
    <xf numFmtId="0" fontId="27" fillId="0" borderId="0" applyNumberFormat="0" applyFill="0" applyBorder="0" applyAlignment="0" applyProtection="0"/>
    <xf numFmtId="0" fontId="1" fillId="0" borderId="19" applyNumberFormat="0" applyFill="0" applyAlignment="0" applyProtection="0"/>
    <xf numFmtId="0" fontId="28"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8"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8"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21" borderId="0" applyNumberFormat="0" applyBorder="0" applyAlignment="0" applyProtection="0"/>
    <xf numFmtId="0" fontId="28" fillId="22"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5" borderId="0" applyNumberFormat="0" applyBorder="0" applyAlignment="0" applyProtection="0"/>
    <xf numFmtId="0" fontId="28" fillId="26"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29" borderId="0" applyNumberFormat="0" applyBorder="0" applyAlignment="0" applyProtection="0"/>
    <xf numFmtId="0" fontId="28" fillId="30"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3" borderId="0" applyNumberFormat="0" applyBorder="0" applyAlignment="0" applyProtection="0"/>
    <xf numFmtId="0" fontId="29" fillId="0" borderId="0"/>
  </cellStyleXfs>
  <cellXfs count="37">
    <xf numFmtId="0" fontId="0" fillId="0" borderId="0" xfId="0"/>
    <xf numFmtId="0" fontId="1" fillId="0" borderId="0" xfId="0" applyFont="1"/>
    <xf numFmtId="0" fontId="3" fillId="0" borderId="0" xfId="0" applyFont="1" applyAlignment="1">
      <alignment textRotation="45"/>
    </xf>
    <xf numFmtId="0" fontId="3" fillId="0" borderId="0" xfId="0" applyFont="1" applyAlignment="1">
      <alignment textRotation="45" wrapText="1"/>
    </xf>
    <xf numFmtId="0" fontId="3" fillId="0" borderId="0" xfId="0" applyFont="1"/>
    <xf numFmtId="0" fontId="4" fillId="0" borderId="0" xfId="0" applyFont="1"/>
    <xf numFmtId="9" fontId="3" fillId="0" borderId="0" xfId="1" applyFont="1"/>
    <xf numFmtId="0" fontId="3" fillId="0" borderId="4" xfId="0" applyFont="1" applyBorder="1"/>
    <xf numFmtId="0" fontId="3" fillId="0" borderId="1" xfId="0" applyFont="1" applyBorder="1" applyAlignment="1">
      <alignment horizontal="center" vertical="center"/>
    </xf>
    <xf numFmtId="0" fontId="4" fillId="0" borderId="6" xfId="0" applyFont="1" applyBorder="1" applyAlignment="1">
      <alignment horizontal="right"/>
    </xf>
    <xf numFmtId="0" fontId="3" fillId="0" borderId="7" xfId="0" applyFont="1" applyBorder="1" applyAlignment="1">
      <alignment horizontal="center" vertical="center"/>
    </xf>
    <xf numFmtId="0" fontId="6" fillId="0" borderId="0" xfId="0" applyFont="1"/>
    <xf numFmtId="0" fontId="7" fillId="2" borderId="0" xfId="0" applyFont="1" applyFill="1"/>
    <xf numFmtId="0" fontId="8" fillId="0" borderId="0" xfId="0" applyFont="1"/>
    <xf numFmtId="0" fontId="7" fillId="0" borderId="0" xfId="0" applyFont="1" applyAlignment="1">
      <alignment horizontal="center"/>
    </xf>
    <xf numFmtId="14" fontId="1" fillId="0" borderId="0" xfId="0" applyNumberFormat="1" applyFont="1"/>
    <xf numFmtId="0" fontId="8" fillId="0" borderId="0" xfId="0" applyFont="1" applyAlignment="1">
      <alignment horizontal="center"/>
    </xf>
    <xf numFmtId="14" fontId="8" fillId="0" borderId="0" xfId="0" applyNumberFormat="1" applyFont="1" applyAlignment="1">
      <alignment horizontal="center"/>
    </xf>
    <xf numFmtId="0" fontId="9" fillId="0" borderId="0" xfId="0" applyFont="1" applyAlignment="1">
      <alignment horizontal="center"/>
    </xf>
    <xf numFmtId="0" fontId="10" fillId="0" borderId="0" xfId="0" applyFont="1" applyAlignment="1">
      <alignment horizontal="center"/>
    </xf>
    <xf numFmtId="9" fontId="10" fillId="0" borderId="0" xfId="0" applyNumberFormat="1" applyFont="1" applyAlignment="1">
      <alignment horizontal="center"/>
    </xf>
    <xf numFmtId="0" fontId="0" fillId="0" borderId="0" xfId="0" applyAlignment="1">
      <alignment horizontal="center"/>
    </xf>
    <xf numFmtId="9" fontId="0" fillId="0" borderId="0" xfId="1" applyFont="1" applyAlignment="1">
      <alignment horizontal="center"/>
    </xf>
    <xf numFmtId="0" fontId="12" fillId="0" borderId="0" xfId="0" applyFont="1"/>
    <xf numFmtId="49" fontId="3" fillId="0" borderId="2" xfId="0" applyNumberFormat="1" applyFont="1" applyBorder="1"/>
    <xf numFmtId="49" fontId="4" fillId="0" borderId="3" xfId="0" applyNumberFormat="1" applyFont="1" applyBorder="1"/>
    <xf numFmtId="49" fontId="3" fillId="0" borderId="0" xfId="0" applyNumberFormat="1" applyFont="1"/>
    <xf numFmtId="49" fontId="4" fillId="0" borderId="4" xfId="0" applyNumberFormat="1" applyFont="1" applyBorder="1"/>
    <xf numFmtId="49" fontId="4" fillId="0" borderId="1" xfId="0" applyNumberFormat="1" applyFont="1" applyBorder="1" applyAlignment="1">
      <alignment horizontal="center" vertical="center"/>
    </xf>
    <xf numFmtId="49" fontId="5" fillId="0" borderId="1" xfId="0" applyNumberFormat="1" applyFont="1" applyBorder="1" applyAlignment="1">
      <alignment horizontal="center" vertical="center"/>
    </xf>
    <xf numFmtId="49" fontId="3" fillId="0" borderId="1" xfId="0" applyNumberFormat="1" applyFont="1" applyBorder="1" applyAlignment="1">
      <alignment horizontal="center" vertical="center"/>
    </xf>
    <xf numFmtId="49" fontId="3" fillId="0" borderId="5" xfId="0" applyNumberFormat="1" applyFont="1" applyBorder="1" applyAlignment="1">
      <alignment horizontal="center" vertical="center"/>
    </xf>
    <xf numFmtId="14" fontId="4" fillId="0" borderId="1" xfId="0" applyNumberFormat="1" applyFont="1" applyBorder="1" applyAlignment="1">
      <alignment horizontal="center" vertical="center"/>
    </xf>
    <xf numFmtId="0" fontId="11" fillId="0" borderId="0" xfId="0" applyFont="1" applyAlignment="1">
      <alignment horizontal="center"/>
    </xf>
    <xf numFmtId="49" fontId="4" fillId="0" borderId="9" xfId="0" applyNumberFormat="1" applyFont="1" applyBorder="1" applyAlignment="1">
      <alignment horizontal="center"/>
    </xf>
    <xf numFmtId="49" fontId="4" fillId="0" borderId="10" xfId="0" applyNumberFormat="1" applyFont="1" applyBorder="1" applyAlignment="1">
      <alignment horizontal="center"/>
    </xf>
    <xf numFmtId="49" fontId="4" fillId="0" borderId="8" xfId="0" applyNumberFormat="1" applyFont="1" applyBorder="1" applyAlignment="1">
      <alignment horizontal="center"/>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rmal 2" xfId="43" xr:uid="{00000000-0005-0000-0000-00002500000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Critical Burndown</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lineChart>
        <c:grouping val="standard"/>
        <c:varyColors val="0"/>
        <c:ser>
          <c:idx val="0"/>
          <c:order val="0"/>
          <c:tx>
            <c:strRef>
              <c:f>'Data Analytics'!$B$58</c:f>
              <c:strCache>
                <c:ptCount val="1"/>
              </c:strCache>
            </c:strRef>
          </c:tx>
          <c:spPr>
            <a:ln w="38100" cap="flat" cmpd="dbl" algn="ctr">
              <a:solidFill>
                <a:schemeClr val="accent1"/>
              </a:solidFill>
              <a:miter lim="800000"/>
            </a:ln>
            <a:effectLst/>
          </c:spPr>
          <c:marker>
            <c:symbol val="none"/>
          </c:marker>
          <c:cat>
            <c:numRef>
              <c:f>'Data Analytics'!$C$57:$G$57</c:f>
              <c:numCache>
                <c:formatCode>General</c:formatCode>
                <c:ptCount val="5"/>
              </c:numCache>
            </c:numRef>
          </c:cat>
          <c:val>
            <c:numRef>
              <c:f>'Data Analytics'!$C$58:$G$58</c:f>
              <c:numCache>
                <c:formatCode>General</c:formatCode>
                <c:ptCount val="5"/>
              </c:numCache>
            </c:numRef>
          </c:val>
          <c:smooth val="0"/>
          <c:extLst>
            <c:ext xmlns:c16="http://schemas.microsoft.com/office/drawing/2014/chart" uri="{C3380CC4-5D6E-409C-BE32-E72D297353CC}">
              <c16:uniqueId val="{00000001-FDD8-4CBB-898D-F51F0C3BB9FB}"/>
            </c:ext>
          </c:extLst>
        </c:ser>
        <c:ser>
          <c:idx val="1"/>
          <c:order val="1"/>
          <c:tx>
            <c:v>SERVER 2008</c:v>
          </c:tx>
          <c:spPr>
            <a:ln w="38100" cap="flat" cmpd="dbl" algn="ctr">
              <a:solidFill>
                <a:schemeClr val="accent2"/>
              </a:solidFill>
              <a:miter lim="800000"/>
            </a:ln>
            <a:effectLst/>
          </c:spPr>
          <c:marker>
            <c:symbol val="none"/>
          </c:marker>
          <c:dLbls>
            <c:dLbl>
              <c:idx val="4"/>
              <c:layout>
                <c:manualLayout>
                  <c:x val="4.2303183921300384E-2"/>
                  <c:y val="5.012531328320801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DD8-4CBB-898D-F51F0C3BB9F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numRef>
              <c:f>'Data Analytics'!$C$57:$G$57</c:f>
              <c:numCache>
                <c:formatCode>General</c:formatCode>
                <c:ptCount val="5"/>
              </c:numCache>
            </c:numRef>
          </c:cat>
          <c:val>
            <c:numLit>
              <c:formatCode>General</c:formatCode>
              <c:ptCount val="5"/>
              <c:pt idx="0">
                <c:v>3133</c:v>
              </c:pt>
              <c:pt idx="1">
                <c:v>2035</c:v>
              </c:pt>
              <c:pt idx="2">
                <c:v>742</c:v>
              </c:pt>
              <c:pt idx="3">
                <c:v>50</c:v>
              </c:pt>
              <c:pt idx="4">
                <c:v>50</c:v>
              </c:pt>
            </c:numLit>
          </c:val>
          <c:smooth val="0"/>
          <c:extLst>
            <c:ext xmlns:c16="http://schemas.microsoft.com/office/drawing/2014/chart" uri="{C3380CC4-5D6E-409C-BE32-E72D297353CC}">
              <c16:uniqueId val="{00000003-FDD8-4CBB-898D-F51F0C3BB9FB}"/>
            </c:ext>
          </c:extLst>
        </c:ser>
        <c:ser>
          <c:idx val="2"/>
          <c:order val="2"/>
          <c:tx>
            <c:v>SERVER 2012</c:v>
          </c:tx>
          <c:spPr>
            <a:ln w="38100" cap="flat" cmpd="dbl" algn="ctr">
              <a:solidFill>
                <a:schemeClr val="accent3"/>
              </a:solidFill>
              <a:miter lim="800000"/>
            </a:ln>
            <a:effectLst/>
          </c:spPr>
          <c:marker>
            <c:symbol val="none"/>
          </c:marker>
          <c:dLbls>
            <c:dLbl>
              <c:idx val="4"/>
              <c:layout>
                <c:manualLayout>
                  <c:x val="-2.0144373295858872E-3"/>
                  <c:y val="-0.1002506265664161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DD8-4CBB-898D-F51F0C3BB9F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numRef>
              <c:f>'Data Analytics'!$C$57:$G$57</c:f>
              <c:numCache>
                <c:formatCode>General</c:formatCode>
                <c:ptCount val="5"/>
              </c:numCache>
            </c:numRef>
          </c:cat>
          <c:val>
            <c:numLit>
              <c:formatCode>General</c:formatCode>
              <c:ptCount val="5"/>
              <c:pt idx="0">
                <c:v>430</c:v>
              </c:pt>
              <c:pt idx="1">
                <c:v>362</c:v>
              </c:pt>
              <c:pt idx="2">
                <c:v>149</c:v>
              </c:pt>
              <c:pt idx="3">
                <c:v>45</c:v>
              </c:pt>
              <c:pt idx="4">
                <c:v>44</c:v>
              </c:pt>
            </c:numLit>
          </c:val>
          <c:smooth val="0"/>
          <c:extLst>
            <c:ext xmlns:c16="http://schemas.microsoft.com/office/drawing/2014/chart" uri="{C3380CC4-5D6E-409C-BE32-E72D297353CC}">
              <c16:uniqueId val="{00000005-FDD8-4CBB-898D-F51F0C3BB9FB}"/>
            </c:ext>
          </c:extLst>
        </c:ser>
        <c:ser>
          <c:idx val="3"/>
          <c:order val="3"/>
          <c:tx>
            <c:v>SERVER 2016</c:v>
          </c:tx>
          <c:spPr>
            <a:ln w="38100" cap="flat" cmpd="dbl" algn="ctr">
              <a:solidFill>
                <a:schemeClr val="accent4"/>
              </a:solidFill>
              <a:miter lim="800000"/>
            </a:ln>
            <a:effectLst/>
          </c:spPr>
          <c:marker>
            <c:symbol val="none"/>
          </c:marker>
          <c:cat>
            <c:numRef>
              <c:f>'Data Analytics'!$C$57:$G$57</c:f>
              <c:numCache>
                <c:formatCode>General</c:formatCode>
                <c:ptCount val="5"/>
              </c:numCache>
            </c:numRef>
          </c:cat>
          <c:val>
            <c:numLit>
              <c:formatCode>General</c:formatCode>
              <c:ptCount val="5"/>
              <c:pt idx="0">
                <c:v>65</c:v>
              </c:pt>
              <c:pt idx="1">
                <c:v>51</c:v>
              </c:pt>
              <c:pt idx="2">
                <c:v>22</c:v>
              </c:pt>
              <c:pt idx="3">
                <c:v>12</c:v>
              </c:pt>
              <c:pt idx="4">
                <c:v>11</c:v>
              </c:pt>
            </c:numLit>
          </c:val>
          <c:smooth val="0"/>
          <c:extLst>
            <c:ext xmlns:c16="http://schemas.microsoft.com/office/drawing/2014/chart" uri="{C3380CC4-5D6E-409C-BE32-E72D297353CC}">
              <c16:uniqueId val="{00000006-FDD8-4CBB-898D-F51F0C3BB9FB}"/>
            </c:ext>
          </c:extLst>
        </c:ser>
        <c:ser>
          <c:idx val="4"/>
          <c:order val="4"/>
          <c:tx>
            <c:v>SERVER 2019</c:v>
          </c:tx>
          <c:spPr>
            <a:ln w="38100" cap="flat" cmpd="dbl" algn="ctr">
              <a:solidFill>
                <a:schemeClr val="accent5"/>
              </a:solidFill>
              <a:miter lim="800000"/>
            </a:ln>
            <a:effectLst/>
          </c:spPr>
          <c:marker>
            <c:symbol val="none"/>
          </c:marker>
          <c:dLbls>
            <c:dLbl>
              <c:idx val="4"/>
              <c:layout>
                <c:manualLayout>
                  <c:x val="3.6259871932543167E-2"/>
                  <c:y val="-3.508771929824552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FDD8-4CBB-898D-F51F0C3BB9F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numRef>
              <c:f>'Data Analytics'!$C$57:$G$57</c:f>
              <c:numCache>
                <c:formatCode>General</c:formatCode>
                <c:ptCount val="5"/>
              </c:numCache>
            </c:numRef>
          </c:cat>
          <c:val>
            <c:numLit>
              <c:formatCode>General</c:formatCode>
              <c:ptCount val="5"/>
              <c:pt idx="0">
                <c:v>90</c:v>
              </c:pt>
              <c:pt idx="1">
                <c:v>71</c:v>
              </c:pt>
              <c:pt idx="2">
                <c:v>28</c:v>
              </c:pt>
              <c:pt idx="3">
                <c:v>20</c:v>
              </c:pt>
              <c:pt idx="4">
                <c:v>19</c:v>
              </c:pt>
            </c:numLit>
          </c:val>
          <c:smooth val="0"/>
          <c:extLst>
            <c:ext xmlns:c16="http://schemas.microsoft.com/office/drawing/2014/chart" uri="{C3380CC4-5D6E-409C-BE32-E72D297353CC}">
              <c16:uniqueId val="{00000008-FDD8-4CBB-898D-F51F0C3BB9FB}"/>
            </c:ext>
          </c:extLst>
        </c:ser>
        <c:dLbls>
          <c:showLegendKey val="0"/>
          <c:showVal val="0"/>
          <c:showCatName val="0"/>
          <c:showSerName val="0"/>
          <c:showPercent val="0"/>
          <c:showBubbleSize val="0"/>
        </c:dLbls>
        <c:smooth val="0"/>
        <c:axId val="82689408"/>
        <c:axId val="82687744"/>
      </c:lineChart>
      <c:catAx>
        <c:axId val="82689408"/>
        <c:scaling>
          <c:orientation val="minMax"/>
        </c:scaling>
        <c:delete val="0"/>
        <c:axPos val="b"/>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687744"/>
        <c:crosses val="autoZero"/>
        <c:auto val="1"/>
        <c:lblAlgn val="ctr"/>
        <c:lblOffset val="100"/>
        <c:noMultiLvlLbl val="0"/>
      </c:catAx>
      <c:valAx>
        <c:axId val="82687744"/>
        <c:scaling>
          <c:orientation val="minMax"/>
        </c:scaling>
        <c:delete val="0"/>
        <c:axPos val="l"/>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68940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50" b="1" i="0" u="none" strike="noStrike" kern="1200" cap="all" spc="150" baseline="0">
                <a:solidFill>
                  <a:schemeClr val="tx1">
                    <a:lumMod val="50000"/>
                    <a:lumOff val="50000"/>
                  </a:schemeClr>
                </a:solidFill>
                <a:latin typeface="+mn-lt"/>
                <a:ea typeface="+mn-ea"/>
                <a:cs typeface="+mn-cs"/>
              </a:defRPr>
            </a:pPr>
            <a:r>
              <a:rPr lang="en-US" sz="1050"/>
              <a:t>Critical </a:t>
            </a:r>
          </a:p>
        </c:rich>
      </c:tx>
      <c:overlay val="0"/>
      <c:spPr>
        <a:noFill/>
        <a:ln>
          <a:noFill/>
        </a:ln>
        <a:effectLst/>
      </c:spPr>
      <c:txPr>
        <a:bodyPr rot="0" spcFirstLastPara="1" vertOverflow="ellipsis" vert="horz" wrap="square" anchor="ctr" anchorCtr="1"/>
        <a:lstStyle/>
        <a:p>
          <a:pPr>
            <a:defRPr sz="105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lineChart>
        <c:grouping val="standard"/>
        <c:varyColors val="0"/>
        <c:ser>
          <c:idx val="2"/>
          <c:order val="2"/>
          <c:tx>
            <c:v>SERVER 2012</c:v>
          </c:tx>
          <c:spPr>
            <a:ln w="38100" cap="flat" cmpd="dbl" algn="ctr">
              <a:solidFill>
                <a:schemeClr val="accent3"/>
              </a:solidFill>
              <a:miter lim="800000"/>
            </a:ln>
            <a:effectLst/>
          </c:spPr>
          <c:marker>
            <c:symbol val="none"/>
          </c:marker>
          <c:dLbls>
            <c:dLbl>
              <c:idx val="4"/>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0-59E4-4A11-BF73-EBFA9A2DC6B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Critcal Count</c:v>
              </c:pt>
              <c:pt idx="1">
                <c:v>January</c:v>
              </c:pt>
              <c:pt idx="2">
                <c:v>February</c:v>
              </c:pt>
              <c:pt idx="3">
                <c:v>March</c:v>
              </c:pt>
              <c:pt idx="4">
                <c:v>April</c:v>
              </c:pt>
            </c:strLit>
          </c:cat>
          <c:val>
            <c:numLit>
              <c:formatCode>General</c:formatCode>
              <c:ptCount val="5"/>
              <c:pt idx="0">
                <c:v>430</c:v>
              </c:pt>
              <c:pt idx="1">
                <c:v>362</c:v>
              </c:pt>
              <c:pt idx="2">
                <c:v>149</c:v>
              </c:pt>
              <c:pt idx="3">
                <c:v>45</c:v>
              </c:pt>
              <c:pt idx="4">
                <c:v>44</c:v>
              </c:pt>
            </c:numLit>
          </c:val>
          <c:smooth val="0"/>
          <c:extLst>
            <c:ext xmlns:c16="http://schemas.microsoft.com/office/drawing/2014/chart" uri="{C3380CC4-5D6E-409C-BE32-E72D297353CC}">
              <c16:uniqueId val="{00000001-59E4-4A11-BF73-EBFA9A2DC6B9}"/>
            </c:ext>
          </c:extLst>
        </c:ser>
        <c:dLbls>
          <c:showLegendKey val="0"/>
          <c:showVal val="0"/>
          <c:showCatName val="0"/>
          <c:showSerName val="0"/>
          <c:showPercent val="0"/>
          <c:showBubbleSize val="0"/>
        </c:dLbls>
        <c:smooth val="0"/>
        <c:axId val="82689408"/>
        <c:axId val="82687744"/>
        <c:extLst>
          <c:ext xmlns:c15="http://schemas.microsoft.com/office/drawing/2012/chart" uri="{02D57815-91ED-43cb-92C2-25804820EDAC}">
            <c15:filteredLineSeries>
              <c15:ser>
                <c:idx val="0"/>
                <c:order val="0"/>
                <c:tx>
                  <c:v>WINDOWS 10</c:v>
                </c:tx>
                <c:spPr>
                  <a:ln w="38100" cap="flat" cmpd="dbl" algn="ctr">
                    <a:solidFill>
                      <a:schemeClr val="accent1"/>
                    </a:solidFill>
                    <a:miter lim="800000"/>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a:solidFill>
                              <a:schemeClr val="tx1">
                                <a:lumMod val="35000"/>
                                <a:lumOff val="65000"/>
                              </a:schemeClr>
                            </a:solidFill>
                          </a:ln>
                          <a:effectLst/>
                        </c:spPr>
                      </c15:leaderLines>
                    </c:ext>
                  </c:extLst>
                </c:dLbls>
                <c:cat>
                  <c:strLit>
                    <c:ptCount val="5"/>
                    <c:pt idx="0">
                      <c:v>Critcal Count</c:v>
                    </c:pt>
                    <c:pt idx="1">
                      <c:v>January</c:v>
                    </c:pt>
                    <c:pt idx="2">
                      <c:v>February</c:v>
                    </c:pt>
                    <c:pt idx="3">
                      <c:v>March</c:v>
                    </c:pt>
                    <c:pt idx="4">
                      <c:v>April</c:v>
                    </c:pt>
                  </c:strLit>
                </c:cat>
                <c:val>
                  <c:numLit>
                    <c:formatCode>General</c:formatCode>
                    <c:ptCount val="5"/>
                    <c:pt idx="0">
                      <c:v>2152</c:v>
                    </c:pt>
                    <c:pt idx="1">
                      <c:v>1939</c:v>
                    </c:pt>
                    <c:pt idx="2">
                      <c:v>1002</c:v>
                    </c:pt>
                    <c:pt idx="3">
                      <c:v>52</c:v>
                    </c:pt>
                    <c:pt idx="4">
                      <c:v>40</c:v>
                    </c:pt>
                  </c:numLit>
                </c:val>
                <c:smooth val="0"/>
                <c:extLst>
                  <c:ext xmlns:c16="http://schemas.microsoft.com/office/drawing/2014/chart" uri="{C3380CC4-5D6E-409C-BE32-E72D297353CC}">
                    <c16:uniqueId val="{00000002-59E4-4A11-BF73-EBFA9A2DC6B9}"/>
                  </c:ext>
                </c:extLst>
              </c15:ser>
            </c15:filteredLineSeries>
            <c15:filteredLineSeries>
              <c15:ser>
                <c:idx val="1"/>
                <c:order val="1"/>
                <c:tx>
                  <c:v>SERVER 2008</c:v>
                </c:tx>
                <c:spPr>
                  <a:ln w="38100" cap="flat" cmpd="dbl" algn="ctr">
                    <a:solidFill>
                      <a:schemeClr val="accent2"/>
                    </a:solidFill>
                    <a:miter lim="800000"/>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Critcal Count</c:v>
                    </c:pt>
                    <c:pt idx="1">
                      <c:v>January</c:v>
                    </c:pt>
                    <c:pt idx="2">
                      <c:v>February</c:v>
                    </c:pt>
                    <c:pt idx="3">
                      <c:v>March</c:v>
                    </c:pt>
                    <c:pt idx="4">
                      <c:v>April</c:v>
                    </c:pt>
                  </c:strLit>
                </c:cat>
                <c:val>
                  <c:numLit>
                    <c:formatCode>General</c:formatCode>
                    <c:ptCount val="5"/>
                    <c:pt idx="0">
                      <c:v>3133</c:v>
                    </c:pt>
                    <c:pt idx="1">
                      <c:v>2035</c:v>
                    </c:pt>
                    <c:pt idx="2">
                      <c:v>742</c:v>
                    </c:pt>
                    <c:pt idx="3">
                      <c:v>50</c:v>
                    </c:pt>
                    <c:pt idx="4">
                      <c:v>50</c:v>
                    </c:pt>
                  </c:numLit>
                </c:val>
                <c:smooth val="0"/>
                <c:extLst xmlns:c15="http://schemas.microsoft.com/office/drawing/2012/chart">
                  <c:ext xmlns:c16="http://schemas.microsoft.com/office/drawing/2014/chart" uri="{C3380CC4-5D6E-409C-BE32-E72D297353CC}">
                    <c16:uniqueId val="{00000003-59E4-4A11-BF73-EBFA9A2DC6B9}"/>
                  </c:ext>
                </c:extLst>
              </c15:ser>
            </c15:filteredLineSeries>
            <c15:filteredLineSeries>
              <c15:ser>
                <c:idx val="3"/>
                <c:order val="3"/>
                <c:tx>
                  <c:v>SERVER 2016</c:v>
                </c:tx>
                <c:spPr>
                  <a:ln w="38100" cap="flat" cmpd="dbl" algn="ctr">
                    <a:solidFill>
                      <a:schemeClr val="accent4"/>
                    </a:solidFill>
                    <a:miter lim="800000"/>
                  </a:ln>
                  <a:effectLst/>
                </c:spPr>
                <c:marker>
                  <c:symbol val="none"/>
                </c:marker>
                <c:cat>
                  <c:strLit>
                    <c:ptCount val="5"/>
                    <c:pt idx="0">
                      <c:v>Critcal Count</c:v>
                    </c:pt>
                    <c:pt idx="1">
                      <c:v>January</c:v>
                    </c:pt>
                    <c:pt idx="2">
                      <c:v>February</c:v>
                    </c:pt>
                    <c:pt idx="3">
                      <c:v>March</c:v>
                    </c:pt>
                    <c:pt idx="4">
                      <c:v>April</c:v>
                    </c:pt>
                  </c:strLit>
                </c:cat>
                <c:val>
                  <c:numLit>
                    <c:formatCode>General</c:formatCode>
                    <c:ptCount val="5"/>
                    <c:pt idx="0">
                      <c:v>65</c:v>
                    </c:pt>
                    <c:pt idx="1">
                      <c:v>51</c:v>
                    </c:pt>
                    <c:pt idx="2">
                      <c:v>22</c:v>
                    </c:pt>
                    <c:pt idx="3">
                      <c:v>12</c:v>
                    </c:pt>
                    <c:pt idx="4">
                      <c:v>11</c:v>
                    </c:pt>
                  </c:numLit>
                </c:val>
                <c:smooth val="0"/>
                <c:extLst xmlns:c15="http://schemas.microsoft.com/office/drawing/2012/chart">
                  <c:ext xmlns:c16="http://schemas.microsoft.com/office/drawing/2014/chart" uri="{C3380CC4-5D6E-409C-BE32-E72D297353CC}">
                    <c16:uniqueId val="{00000004-59E4-4A11-BF73-EBFA9A2DC6B9}"/>
                  </c:ext>
                </c:extLst>
              </c15:ser>
            </c15:filteredLineSeries>
            <c15:filteredLineSeries>
              <c15:ser>
                <c:idx val="4"/>
                <c:order val="4"/>
                <c:tx>
                  <c:v>SERVER 2019</c:v>
                </c:tx>
                <c:spPr>
                  <a:ln w="38100" cap="flat" cmpd="dbl" algn="ctr">
                    <a:solidFill>
                      <a:schemeClr val="accent5"/>
                    </a:solidFill>
                    <a:miter lim="800000"/>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Critcal Count</c:v>
                    </c:pt>
                    <c:pt idx="1">
                      <c:v>January</c:v>
                    </c:pt>
                    <c:pt idx="2">
                      <c:v>February</c:v>
                    </c:pt>
                    <c:pt idx="3">
                      <c:v>March</c:v>
                    </c:pt>
                    <c:pt idx="4">
                      <c:v>April</c:v>
                    </c:pt>
                  </c:strLit>
                </c:cat>
                <c:val>
                  <c:numLit>
                    <c:formatCode>General</c:formatCode>
                    <c:ptCount val="5"/>
                    <c:pt idx="0">
                      <c:v>90</c:v>
                    </c:pt>
                    <c:pt idx="1">
                      <c:v>71</c:v>
                    </c:pt>
                    <c:pt idx="2">
                      <c:v>28</c:v>
                    </c:pt>
                    <c:pt idx="3">
                      <c:v>20</c:v>
                    </c:pt>
                    <c:pt idx="4">
                      <c:v>19</c:v>
                    </c:pt>
                  </c:numLit>
                </c:val>
                <c:smooth val="0"/>
                <c:extLst xmlns:c15="http://schemas.microsoft.com/office/drawing/2012/chart">
                  <c:ext xmlns:c16="http://schemas.microsoft.com/office/drawing/2014/chart" uri="{C3380CC4-5D6E-409C-BE32-E72D297353CC}">
                    <c16:uniqueId val="{00000005-59E4-4A11-BF73-EBFA9A2DC6B9}"/>
                  </c:ext>
                </c:extLst>
              </c15:ser>
            </c15:filteredLineSeries>
          </c:ext>
        </c:extLst>
      </c:lineChart>
      <c:catAx>
        <c:axId val="82689408"/>
        <c:scaling>
          <c:orientation val="minMax"/>
        </c:scaling>
        <c:delete val="0"/>
        <c:axPos val="b"/>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687744"/>
        <c:crosses val="autoZero"/>
        <c:auto val="1"/>
        <c:lblAlgn val="ctr"/>
        <c:lblOffset val="100"/>
        <c:noMultiLvlLbl val="0"/>
      </c:catAx>
      <c:valAx>
        <c:axId val="82687744"/>
        <c:scaling>
          <c:orientation val="minMax"/>
        </c:scaling>
        <c:delete val="0"/>
        <c:axPos val="l"/>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68940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sz="1050"/>
              <a:t>Critical </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lineChart>
        <c:grouping val="standard"/>
        <c:varyColors val="0"/>
        <c:ser>
          <c:idx val="3"/>
          <c:order val="3"/>
          <c:tx>
            <c:v>SERVER 2016</c:v>
          </c:tx>
          <c:spPr>
            <a:ln w="38100" cap="flat" cmpd="dbl" algn="ctr">
              <a:solidFill>
                <a:schemeClr val="accent4"/>
              </a:solidFill>
              <a:miter lim="800000"/>
            </a:ln>
            <a:effectLst/>
          </c:spPr>
          <c:marker>
            <c:symbol val="none"/>
          </c:marker>
          <c:dLbls>
            <c:dLbl>
              <c:idx val="4"/>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0-1680-431C-83F3-4B635EFB66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Critcal Count</c:v>
              </c:pt>
              <c:pt idx="1">
                <c:v>January</c:v>
              </c:pt>
              <c:pt idx="2">
                <c:v>February</c:v>
              </c:pt>
              <c:pt idx="3">
                <c:v>March</c:v>
              </c:pt>
              <c:pt idx="4">
                <c:v>April</c:v>
              </c:pt>
            </c:strLit>
          </c:cat>
          <c:val>
            <c:numLit>
              <c:formatCode>General</c:formatCode>
              <c:ptCount val="5"/>
              <c:pt idx="0">
                <c:v>65</c:v>
              </c:pt>
              <c:pt idx="1">
                <c:v>51</c:v>
              </c:pt>
              <c:pt idx="2">
                <c:v>22</c:v>
              </c:pt>
              <c:pt idx="3">
                <c:v>12</c:v>
              </c:pt>
              <c:pt idx="4">
                <c:v>11</c:v>
              </c:pt>
            </c:numLit>
          </c:val>
          <c:smooth val="0"/>
          <c:extLst>
            <c:ext xmlns:c16="http://schemas.microsoft.com/office/drawing/2014/chart" uri="{C3380CC4-5D6E-409C-BE32-E72D297353CC}">
              <c16:uniqueId val="{00000001-1680-431C-83F3-4B635EFB669C}"/>
            </c:ext>
          </c:extLst>
        </c:ser>
        <c:dLbls>
          <c:showLegendKey val="0"/>
          <c:showVal val="0"/>
          <c:showCatName val="0"/>
          <c:showSerName val="0"/>
          <c:showPercent val="0"/>
          <c:showBubbleSize val="0"/>
        </c:dLbls>
        <c:smooth val="0"/>
        <c:axId val="82689408"/>
        <c:axId val="82687744"/>
        <c:extLst>
          <c:ext xmlns:c15="http://schemas.microsoft.com/office/drawing/2012/chart" uri="{02D57815-91ED-43cb-92C2-25804820EDAC}">
            <c15:filteredLineSeries>
              <c15:ser>
                <c:idx val="0"/>
                <c:order val="0"/>
                <c:tx>
                  <c:v>WINDOWS 10</c:v>
                </c:tx>
                <c:spPr>
                  <a:ln w="38100" cap="flat" cmpd="dbl" algn="ctr">
                    <a:solidFill>
                      <a:schemeClr val="accent1"/>
                    </a:solidFill>
                    <a:miter lim="800000"/>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a:solidFill>
                              <a:schemeClr val="tx1">
                                <a:lumMod val="35000"/>
                                <a:lumOff val="65000"/>
                              </a:schemeClr>
                            </a:solidFill>
                          </a:ln>
                          <a:effectLst/>
                        </c:spPr>
                      </c15:leaderLines>
                    </c:ext>
                  </c:extLst>
                </c:dLbls>
                <c:cat>
                  <c:strLit>
                    <c:ptCount val="5"/>
                    <c:pt idx="0">
                      <c:v>Critcal Count</c:v>
                    </c:pt>
                    <c:pt idx="1">
                      <c:v>January</c:v>
                    </c:pt>
                    <c:pt idx="2">
                      <c:v>February</c:v>
                    </c:pt>
                    <c:pt idx="3">
                      <c:v>March</c:v>
                    </c:pt>
                    <c:pt idx="4">
                      <c:v>April</c:v>
                    </c:pt>
                  </c:strLit>
                </c:cat>
                <c:val>
                  <c:numLit>
                    <c:formatCode>General</c:formatCode>
                    <c:ptCount val="5"/>
                    <c:pt idx="0">
                      <c:v>2152</c:v>
                    </c:pt>
                    <c:pt idx="1">
                      <c:v>1939</c:v>
                    </c:pt>
                    <c:pt idx="2">
                      <c:v>1002</c:v>
                    </c:pt>
                    <c:pt idx="3">
                      <c:v>52</c:v>
                    </c:pt>
                    <c:pt idx="4">
                      <c:v>40</c:v>
                    </c:pt>
                  </c:numLit>
                </c:val>
                <c:smooth val="0"/>
                <c:extLst>
                  <c:ext xmlns:c16="http://schemas.microsoft.com/office/drawing/2014/chart" uri="{C3380CC4-5D6E-409C-BE32-E72D297353CC}">
                    <c16:uniqueId val="{00000002-1680-431C-83F3-4B635EFB669C}"/>
                  </c:ext>
                </c:extLst>
              </c15:ser>
            </c15:filteredLineSeries>
            <c15:filteredLineSeries>
              <c15:ser>
                <c:idx val="1"/>
                <c:order val="1"/>
                <c:tx>
                  <c:v>SERVER 2008</c:v>
                </c:tx>
                <c:spPr>
                  <a:ln w="38100" cap="flat" cmpd="dbl" algn="ctr">
                    <a:solidFill>
                      <a:schemeClr val="accent2"/>
                    </a:solidFill>
                    <a:miter lim="800000"/>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Critcal Count</c:v>
                    </c:pt>
                    <c:pt idx="1">
                      <c:v>January</c:v>
                    </c:pt>
                    <c:pt idx="2">
                      <c:v>February</c:v>
                    </c:pt>
                    <c:pt idx="3">
                      <c:v>March</c:v>
                    </c:pt>
                    <c:pt idx="4">
                      <c:v>April</c:v>
                    </c:pt>
                  </c:strLit>
                </c:cat>
                <c:val>
                  <c:numLit>
                    <c:formatCode>General</c:formatCode>
                    <c:ptCount val="5"/>
                    <c:pt idx="0">
                      <c:v>3133</c:v>
                    </c:pt>
                    <c:pt idx="1">
                      <c:v>2035</c:v>
                    </c:pt>
                    <c:pt idx="2">
                      <c:v>742</c:v>
                    </c:pt>
                    <c:pt idx="3">
                      <c:v>50</c:v>
                    </c:pt>
                    <c:pt idx="4">
                      <c:v>50</c:v>
                    </c:pt>
                  </c:numLit>
                </c:val>
                <c:smooth val="0"/>
                <c:extLst xmlns:c15="http://schemas.microsoft.com/office/drawing/2012/chart">
                  <c:ext xmlns:c16="http://schemas.microsoft.com/office/drawing/2014/chart" uri="{C3380CC4-5D6E-409C-BE32-E72D297353CC}">
                    <c16:uniqueId val="{00000003-1680-431C-83F3-4B635EFB669C}"/>
                  </c:ext>
                </c:extLst>
              </c15:ser>
            </c15:filteredLineSeries>
            <c15:filteredLineSeries>
              <c15:ser>
                <c:idx val="2"/>
                <c:order val="2"/>
                <c:tx>
                  <c:v>SERVER 2012</c:v>
                </c:tx>
                <c:spPr>
                  <a:ln w="38100" cap="flat" cmpd="dbl" algn="ctr">
                    <a:solidFill>
                      <a:schemeClr val="accent3"/>
                    </a:solidFill>
                    <a:miter lim="800000"/>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Critcal Count</c:v>
                    </c:pt>
                    <c:pt idx="1">
                      <c:v>January</c:v>
                    </c:pt>
                    <c:pt idx="2">
                      <c:v>February</c:v>
                    </c:pt>
                    <c:pt idx="3">
                      <c:v>March</c:v>
                    </c:pt>
                    <c:pt idx="4">
                      <c:v>April</c:v>
                    </c:pt>
                  </c:strLit>
                </c:cat>
                <c:val>
                  <c:numLit>
                    <c:formatCode>General</c:formatCode>
                    <c:ptCount val="5"/>
                    <c:pt idx="0">
                      <c:v>430</c:v>
                    </c:pt>
                    <c:pt idx="1">
                      <c:v>362</c:v>
                    </c:pt>
                    <c:pt idx="2">
                      <c:v>149</c:v>
                    </c:pt>
                    <c:pt idx="3">
                      <c:v>45</c:v>
                    </c:pt>
                    <c:pt idx="4">
                      <c:v>44</c:v>
                    </c:pt>
                  </c:numLit>
                </c:val>
                <c:smooth val="0"/>
                <c:extLst xmlns:c15="http://schemas.microsoft.com/office/drawing/2012/chart">
                  <c:ext xmlns:c16="http://schemas.microsoft.com/office/drawing/2014/chart" uri="{C3380CC4-5D6E-409C-BE32-E72D297353CC}">
                    <c16:uniqueId val="{00000004-1680-431C-83F3-4B635EFB669C}"/>
                  </c:ext>
                </c:extLst>
              </c15:ser>
            </c15:filteredLineSeries>
            <c15:filteredLineSeries>
              <c15:ser>
                <c:idx val="4"/>
                <c:order val="4"/>
                <c:tx>
                  <c:v>SERVER 2019</c:v>
                </c:tx>
                <c:spPr>
                  <a:ln w="38100" cap="flat" cmpd="dbl" algn="ctr">
                    <a:solidFill>
                      <a:schemeClr val="accent5"/>
                    </a:solidFill>
                    <a:miter lim="800000"/>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Critcal Count</c:v>
                    </c:pt>
                    <c:pt idx="1">
                      <c:v>January</c:v>
                    </c:pt>
                    <c:pt idx="2">
                      <c:v>February</c:v>
                    </c:pt>
                    <c:pt idx="3">
                      <c:v>March</c:v>
                    </c:pt>
                    <c:pt idx="4">
                      <c:v>April</c:v>
                    </c:pt>
                  </c:strLit>
                </c:cat>
                <c:val>
                  <c:numLit>
                    <c:formatCode>General</c:formatCode>
                    <c:ptCount val="5"/>
                    <c:pt idx="0">
                      <c:v>90</c:v>
                    </c:pt>
                    <c:pt idx="1">
                      <c:v>71</c:v>
                    </c:pt>
                    <c:pt idx="2">
                      <c:v>28</c:v>
                    </c:pt>
                    <c:pt idx="3">
                      <c:v>20</c:v>
                    </c:pt>
                    <c:pt idx="4">
                      <c:v>19</c:v>
                    </c:pt>
                  </c:numLit>
                </c:val>
                <c:smooth val="0"/>
                <c:extLst xmlns:c15="http://schemas.microsoft.com/office/drawing/2012/chart">
                  <c:ext xmlns:c16="http://schemas.microsoft.com/office/drawing/2014/chart" uri="{C3380CC4-5D6E-409C-BE32-E72D297353CC}">
                    <c16:uniqueId val="{00000005-1680-431C-83F3-4B635EFB669C}"/>
                  </c:ext>
                </c:extLst>
              </c15:ser>
            </c15:filteredLineSeries>
          </c:ext>
        </c:extLst>
      </c:lineChart>
      <c:catAx>
        <c:axId val="82689408"/>
        <c:scaling>
          <c:orientation val="minMax"/>
        </c:scaling>
        <c:delete val="0"/>
        <c:axPos val="b"/>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687744"/>
        <c:crosses val="autoZero"/>
        <c:auto val="1"/>
        <c:lblAlgn val="ctr"/>
        <c:lblOffset val="100"/>
        <c:noMultiLvlLbl val="0"/>
      </c:catAx>
      <c:valAx>
        <c:axId val="82687744"/>
        <c:scaling>
          <c:orientation val="minMax"/>
        </c:scaling>
        <c:delete val="0"/>
        <c:axPos val="l"/>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68940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50" b="1" i="0" u="none" strike="noStrike" kern="1200" cap="all" spc="150" baseline="0">
                <a:solidFill>
                  <a:schemeClr val="tx1">
                    <a:lumMod val="50000"/>
                    <a:lumOff val="50000"/>
                  </a:schemeClr>
                </a:solidFill>
                <a:latin typeface="+mn-lt"/>
                <a:ea typeface="+mn-ea"/>
                <a:cs typeface="+mn-cs"/>
              </a:defRPr>
            </a:pPr>
            <a:r>
              <a:rPr lang="en-US" sz="1050"/>
              <a:t>Critical </a:t>
            </a:r>
          </a:p>
        </c:rich>
      </c:tx>
      <c:overlay val="0"/>
      <c:spPr>
        <a:noFill/>
        <a:ln>
          <a:noFill/>
        </a:ln>
        <a:effectLst/>
      </c:spPr>
      <c:txPr>
        <a:bodyPr rot="0" spcFirstLastPara="1" vertOverflow="ellipsis" vert="horz" wrap="square" anchor="ctr" anchorCtr="1"/>
        <a:lstStyle/>
        <a:p>
          <a:pPr>
            <a:defRPr sz="105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lineChart>
        <c:grouping val="standard"/>
        <c:varyColors val="0"/>
        <c:ser>
          <c:idx val="1"/>
          <c:order val="1"/>
          <c:tx>
            <c:v>SERVER 2008</c:v>
          </c:tx>
          <c:spPr>
            <a:ln w="38100" cap="flat" cmpd="dbl" algn="ctr">
              <a:solidFill>
                <a:schemeClr val="accent2"/>
              </a:solidFill>
              <a:miter lim="800000"/>
            </a:ln>
            <a:effectLst/>
          </c:spPr>
          <c:marker>
            <c:symbol val="none"/>
          </c:marker>
          <c:dLbls>
            <c:dLbl>
              <c:idx val="4"/>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0-DD26-4D8E-8129-63D738BC346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Critcal Count</c:v>
              </c:pt>
              <c:pt idx="1">
                <c:v>January</c:v>
              </c:pt>
              <c:pt idx="2">
                <c:v>February</c:v>
              </c:pt>
              <c:pt idx="3">
                <c:v>March</c:v>
              </c:pt>
              <c:pt idx="4">
                <c:v>April</c:v>
              </c:pt>
            </c:strLit>
          </c:cat>
          <c:val>
            <c:numLit>
              <c:formatCode>General</c:formatCode>
              <c:ptCount val="5"/>
              <c:pt idx="0">
                <c:v>3133</c:v>
              </c:pt>
              <c:pt idx="1">
                <c:v>2035</c:v>
              </c:pt>
              <c:pt idx="2">
                <c:v>742</c:v>
              </c:pt>
              <c:pt idx="3">
                <c:v>50</c:v>
              </c:pt>
              <c:pt idx="4">
                <c:v>50</c:v>
              </c:pt>
            </c:numLit>
          </c:val>
          <c:smooth val="0"/>
          <c:extLst>
            <c:ext xmlns:c16="http://schemas.microsoft.com/office/drawing/2014/chart" uri="{C3380CC4-5D6E-409C-BE32-E72D297353CC}">
              <c16:uniqueId val="{00000001-DD26-4D8E-8129-63D738BC346B}"/>
            </c:ext>
          </c:extLst>
        </c:ser>
        <c:dLbls>
          <c:showLegendKey val="0"/>
          <c:showVal val="0"/>
          <c:showCatName val="0"/>
          <c:showSerName val="0"/>
          <c:showPercent val="0"/>
          <c:showBubbleSize val="0"/>
        </c:dLbls>
        <c:smooth val="0"/>
        <c:axId val="82689408"/>
        <c:axId val="82687744"/>
        <c:extLst>
          <c:ext xmlns:c15="http://schemas.microsoft.com/office/drawing/2012/chart" uri="{02D57815-91ED-43cb-92C2-25804820EDAC}">
            <c15:filteredLineSeries>
              <c15:ser>
                <c:idx val="0"/>
                <c:order val="0"/>
                <c:tx>
                  <c:v>WINDOWS 10</c:v>
                </c:tx>
                <c:spPr>
                  <a:ln w="38100" cap="flat" cmpd="dbl" algn="ctr">
                    <a:solidFill>
                      <a:schemeClr val="accent1"/>
                    </a:solidFill>
                    <a:miter lim="800000"/>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a:solidFill>
                              <a:schemeClr val="tx1">
                                <a:lumMod val="35000"/>
                                <a:lumOff val="65000"/>
                              </a:schemeClr>
                            </a:solidFill>
                          </a:ln>
                          <a:effectLst/>
                        </c:spPr>
                      </c15:leaderLines>
                    </c:ext>
                  </c:extLst>
                </c:dLbls>
                <c:cat>
                  <c:strLit>
                    <c:ptCount val="5"/>
                    <c:pt idx="0">
                      <c:v>Critcal Count</c:v>
                    </c:pt>
                    <c:pt idx="1">
                      <c:v>January</c:v>
                    </c:pt>
                    <c:pt idx="2">
                      <c:v>February</c:v>
                    </c:pt>
                    <c:pt idx="3">
                      <c:v>March</c:v>
                    </c:pt>
                    <c:pt idx="4">
                      <c:v>April</c:v>
                    </c:pt>
                  </c:strLit>
                </c:cat>
                <c:val>
                  <c:numLit>
                    <c:formatCode>General</c:formatCode>
                    <c:ptCount val="5"/>
                    <c:pt idx="0">
                      <c:v>2152</c:v>
                    </c:pt>
                    <c:pt idx="1">
                      <c:v>1939</c:v>
                    </c:pt>
                    <c:pt idx="2">
                      <c:v>1002</c:v>
                    </c:pt>
                    <c:pt idx="3">
                      <c:v>52</c:v>
                    </c:pt>
                    <c:pt idx="4">
                      <c:v>40</c:v>
                    </c:pt>
                  </c:numLit>
                </c:val>
                <c:smooth val="0"/>
                <c:extLst>
                  <c:ext xmlns:c16="http://schemas.microsoft.com/office/drawing/2014/chart" uri="{C3380CC4-5D6E-409C-BE32-E72D297353CC}">
                    <c16:uniqueId val="{00000002-DD26-4D8E-8129-63D738BC346B}"/>
                  </c:ext>
                </c:extLst>
              </c15:ser>
            </c15:filteredLineSeries>
            <c15:filteredLineSeries>
              <c15:ser>
                <c:idx val="2"/>
                <c:order val="2"/>
                <c:tx>
                  <c:v>SERVER 2012</c:v>
                </c:tx>
                <c:spPr>
                  <a:ln w="38100" cap="flat" cmpd="dbl" algn="ctr">
                    <a:solidFill>
                      <a:schemeClr val="accent3"/>
                    </a:solidFill>
                    <a:miter lim="800000"/>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Critcal Count</c:v>
                    </c:pt>
                    <c:pt idx="1">
                      <c:v>January</c:v>
                    </c:pt>
                    <c:pt idx="2">
                      <c:v>February</c:v>
                    </c:pt>
                    <c:pt idx="3">
                      <c:v>March</c:v>
                    </c:pt>
                    <c:pt idx="4">
                      <c:v>April</c:v>
                    </c:pt>
                  </c:strLit>
                </c:cat>
                <c:val>
                  <c:numLit>
                    <c:formatCode>General</c:formatCode>
                    <c:ptCount val="5"/>
                    <c:pt idx="0">
                      <c:v>430</c:v>
                    </c:pt>
                    <c:pt idx="1">
                      <c:v>362</c:v>
                    </c:pt>
                    <c:pt idx="2">
                      <c:v>149</c:v>
                    </c:pt>
                    <c:pt idx="3">
                      <c:v>45</c:v>
                    </c:pt>
                    <c:pt idx="4">
                      <c:v>44</c:v>
                    </c:pt>
                  </c:numLit>
                </c:val>
                <c:smooth val="0"/>
                <c:extLst xmlns:c15="http://schemas.microsoft.com/office/drawing/2012/chart">
                  <c:ext xmlns:c16="http://schemas.microsoft.com/office/drawing/2014/chart" uri="{C3380CC4-5D6E-409C-BE32-E72D297353CC}">
                    <c16:uniqueId val="{00000003-DD26-4D8E-8129-63D738BC346B}"/>
                  </c:ext>
                </c:extLst>
              </c15:ser>
            </c15:filteredLineSeries>
            <c15:filteredLineSeries>
              <c15:ser>
                <c:idx val="3"/>
                <c:order val="3"/>
                <c:tx>
                  <c:v>SERVER 2016</c:v>
                </c:tx>
                <c:spPr>
                  <a:ln w="38100" cap="flat" cmpd="dbl" algn="ctr">
                    <a:solidFill>
                      <a:schemeClr val="accent4"/>
                    </a:solidFill>
                    <a:miter lim="800000"/>
                  </a:ln>
                  <a:effectLst/>
                </c:spPr>
                <c:marker>
                  <c:symbol val="none"/>
                </c:marker>
                <c:cat>
                  <c:strLit>
                    <c:ptCount val="5"/>
                    <c:pt idx="0">
                      <c:v>Critcal Count</c:v>
                    </c:pt>
                    <c:pt idx="1">
                      <c:v>January</c:v>
                    </c:pt>
                    <c:pt idx="2">
                      <c:v>February</c:v>
                    </c:pt>
                    <c:pt idx="3">
                      <c:v>March</c:v>
                    </c:pt>
                    <c:pt idx="4">
                      <c:v>April</c:v>
                    </c:pt>
                  </c:strLit>
                </c:cat>
                <c:val>
                  <c:numLit>
                    <c:formatCode>General</c:formatCode>
                    <c:ptCount val="5"/>
                    <c:pt idx="0">
                      <c:v>65</c:v>
                    </c:pt>
                    <c:pt idx="1">
                      <c:v>51</c:v>
                    </c:pt>
                    <c:pt idx="2">
                      <c:v>22</c:v>
                    </c:pt>
                    <c:pt idx="3">
                      <c:v>12</c:v>
                    </c:pt>
                    <c:pt idx="4">
                      <c:v>11</c:v>
                    </c:pt>
                  </c:numLit>
                </c:val>
                <c:smooth val="0"/>
                <c:extLst xmlns:c15="http://schemas.microsoft.com/office/drawing/2012/chart">
                  <c:ext xmlns:c16="http://schemas.microsoft.com/office/drawing/2014/chart" uri="{C3380CC4-5D6E-409C-BE32-E72D297353CC}">
                    <c16:uniqueId val="{00000004-DD26-4D8E-8129-63D738BC346B}"/>
                  </c:ext>
                </c:extLst>
              </c15:ser>
            </c15:filteredLineSeries>
            <c15:filteredLineSeries>
              <c15:ser>
                <c:idx val="4"/>
                <c:order val="4"/>
                <c:tx>
                  <c:v>SERVER 2019</c:v>
                </c:tx>
                <c:spPr>
                  <a:ln w="38100" cap="flat" cmpd="dbl" algn="ctr">
                    <a:solidFill>
                      <a:schemeClr val="accent5"/>
                    </a:solidFill>
                    <a:miter lim="800000"/>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Critcal Count</c:v>
                    </c:pt>
                    <c:pt idx="1">
                      <c:v>January</c:v>
                    </c:pt>
                    <c:pt idx="2">
                      <c:v>February</c:v>
                    </c:pt>
                    <c:pt idx="3">
                      <c:v>March</c:v>
                    </c:pt>
                    <c:pt idx="4">
                      <c:v>April</c:v>
                    </c:pt>
                  </c:strLit>
                </c:cat>
                <c:val>
                  <c:numLit>
                    <c:formatCode>General</c:formatCode>
                    <c:ptCount val="5"/>
                    <c:pt idx="0">
                      <c:v>90</c:v>
                    </c:pt>
                    <c:pt idx="1">
                      <c:v>71</c:v>
                    </c:pt>
                    <c:pt idx="2">
                      <c:v>28</c:v>
                    </c:pt>
                    <c:pt idx="3">
                      <c:v>20</c:v>
                    </c:pt>
                    <c:pt idx="4">
                      <c:v>19</c:v>
                    </c:pt>
                  </c:numLit>
                </c:val>
                <c:smooth val="0"/>
                <c:extLst xmlns:c15="http://schemas.microsoft.com/office/drawing/2012/chart">
                  <c:ext xmlns:c16="http://schemas.microsoft.com/office/drawing/2014/chart" uri="{C3380CC4-5D6E-409C-BE32-E72D297353CC}">
                    <c16:uniqueId val="{00000005-DD26-4D8E-8129-63D738BC346B}"/>
                  </c:ext>
                </c:extLst>
              </c15:ser>
            </c15:filteredLineSeries>
          </c:ext>
        </c:extLst>
      </c:lineChart>
      <c:catAx>
        <c:axId val="82689408"/>
        <c:scaling>
          <c:orientation val="minMax"/>
        </c:scaling>
        <c:delete val="0"/>
        <c:axPos val="b"/>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687744"/>
        <c:crosses val="autoZero"/>
        <c:auto val="1"/>
        <c:lblAlgn val="ctr"/>
        <c:lblOffset val="100"/>
        <c:noMultiLvlLbl val="0"/>
      </c:catAx>
      <c:valAx>
        <c:axId val="82687744"/>
        <c:scaling>
          <c:orientation val="minMax"/>
        </c:scaling>
        <c:delete val="0"/>
        <c:axPos val="l"/>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68940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sz="1050"/>
              <a:t>Critical </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lineChart>
        <c:grouping val="standard"/>
        <c:varyColors val="0"/>
        <c:ser>
          <c:idx val="4"/>
          <c:order val="4"/>
          <c:tx>
            <c:v>SERVER 2019</c:v>
          </c:tx>
          <c:spPr>
            <a:ln w="38100" cap="flat" cmpd="dbl" algn="ctr">
              <a:solidFill>
                <a:schemeClr val="accent5"/>
              </a:solidFill>
              <a:miter lim="800000"/>
            </a:ln>
            <a:effectLst/>
          </c:spPr>
          <c:marker>
            <c:symbol val="none"/>
          </c:marker>
          <c:dLbls>
            <c:dLbl>
              <c:idx val="4"/>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0-F0C6-416F-BBCF-656D5B7B41B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Critcal Count</c:v>
              </c:pt>
              <c:pt idx="1">
                <c:v>January</c:v>
              </c:pt>
              <c:pt idx="2">
                <c:v>February</c:v>
              </c:pt>
              <c:pt idx="3">
                <c:v>March</c:v>
              </c:pt>
              <c:pt idx="4">
                <c:v>April</c:v>
              </c:pt>
            </c:strLit>
          </c:cat>
          <c:val>
            <c:numLit>
              <c:formatCode>General</c:formatCode>
              <c:ptCount val="5"/>
              <c:pt idx="0">
                <c:v>90</c:v>
              </c:pt>
              <c:pt idx="1">
                <c:v>71</c:v>
              </c:pt>
              <c:pt idx="2">
                <c:v>28</c:v>
              </c:pt>
              <c:pt idx="3">
                <c:v>20</c:v>
              </c:pt>
              <c:pt idx="4">
                <c:v>19</c:v>
              </c:pt>
            </c:numLit>
          </c:val>
          <c:smooth val="0"/>
          <c:extLst>
            <c:ext xmlns:c16="http://schemas.microsoft.com/office/drawing/2014/chart" uri="{C3380CC4-5D6E-409C-BE32-E72D297353CC}">
              <c16:uniqueId val="{00000001-F0C6-416F-BBCF-656D5B7B41B0}"/>
            </c:ext>
          </c:extLst>
        </c:ser>
        <c:dLbls>
          <c:showLegendKey val="0"/>
          <c:showVal val="0"/>
          <c:showCatName val="0"/>
          <c:showSerName val="0"/>
          <c:showPercent val="0"/>
          <c:showBubbleSize val="0"/>
        </c:dLbls>
        <c:smooth val="0"/>
        <c:axId val="82689408"/>
        <c:axId val="82687744"/>
        <c:extLst>
          <c:ext xmlns:c15="http://schemas.microsoft.com/office/drawing/2012/chart" uri="{02D57815-91ED-43cb-92C2-25804820EDAC}">
            <c15:filteredLineSeries>
              <c15:ser>
                <c:idx val="0"/>
                <c:order val="0"/>
                <c:tx>
                  <c:v>WINDOWS 10</c:v>
                </c:tx>
                <c:spPr>
                  <a:ln w="38100" cap="flat" cmpd="dbl" algn="ctr">
                    <a:solidFill>
                      <a:schemeClr val="accent1"/>
                    </a:solidFill>
                    <a:miter lim="800000"/>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a:solidFill>
                              <a:schemeClr val="tx1">
                                <a:lumMod val="35000"/>
                                <a:lumOff val="65000"/>
                              </a:schemeClr>
                            </a:solidFill>
                          </a:ln>
                          <a:effectLst/>
                        </c:spPr>
                      </c15:leaderLines>
                    </c:ext>
                  </c:extLst>
                </c:dLbls>
                <c:cat>
                  <c:strLit>
                    <c:ptCount val="5"/>
                    <c:pt idx="0">
                      <c:v>Critcal Count</c:v>
                    </c:pt>
                    <c:pt idx="1">
                      <c:v>January</c:v>
                    </c:pt>
                    <c:pt idx="2">
                      <c:v>February</c:v>
                    </c:pt>
                    <c:pt idx="3">
                      <c:v>March</c:v>
                    </c:pt>
                    <c:pt idx="4">
                      <c:v>April</c:v>
                    </c:pt>
                  </c:strLit>
                </c:cat>
                <c:val>
                  <c:numLit>
                    <c:formatCode>General</c:formatCode>
                    <c:ptCount val="5"/>
                    <c:pt idx="0">
                      <c:v>2152</c:v>
                    </c:pt>
                    <c:pt idx="1">
                      <c:v>1939</c:v>
                    </c:pt>
                    <c:pt idx="2">
                      <c:v>1002</c:v>
                    </c:pt>
                    <c:pt idx="3">
                      <c:v>52</c:v>
                    </c:pt>
                    <c:pt idx="4">
                      <c:v>40</c:v>
                    </c:pt>
                  </c:numLit>
                </c:val>
                <c:smooth val="0"/>
                <c:extLst>
                  <c:ext xmlns:c16="http://schemas.microsoft.com/office/drawing/2014/chart" uri="{C3380CC4-5D6E-409C-BE32-E72D297353CC}">
                    <c16:uniqueId val="{00000002-F0C6-416F-BBCF-656D5B7B41B0}"/>
                  </c:ext>
                </c:extLst>
              </c15:ser>
            </c15:filteredLineSeries>
            <c15:filteredLineSeries>
              <c15:ser>
                <c:idx val="1"/>
                <c:order val="1"/>
                <c:tx>
                  <c:v>SERVER 2008</c:v>
                </c:tx>
                <c:spPr>
                  <a:ln w="38100" cap="flat" cmpd="dbl" algn="ctr">
                    <a:solidFill>
                      <a:schemeClr val="accent2"/>
                    </a:solidFill>
                    <a:miter lim="800000"/>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Critcal Count</c:v>
                    </c:pt>
                    <c:pt idx="1">
                      <c:v>January</c:v>
                    </c:pt>
                    <c:pt idx="2">
                      <c:v>February</c:v>
                    </c:pt>
                    <c:pt idx="3">
                      <c:v>March</c:v>
                    </c:pt>
                    <c:pt idx="4">
                      <c:v>April</c:v>
                    </c:pt>
                  </c:strLit>
                </c:cat>
                <c:val>
                  <c:numLit>
                    <c:formatCode>General</c:formatCode>
                    <c:ptCount val="5"/>
                    <c:pt idx="0">
                      <c:v>3133</c:v>
                    </c:pt>
                    <c:pt idx="1">
                      <c:v>2035</c:v>
                    </c:pt>
                    <c:pt idx="2">
                      <c:v>742</c:v>
                    </c:pt>
                    <c:pt idx="3">
                      <c:v>50</c:v>
                    </c:pt>
                    <c:pt idx="4">
                      <c:v>50</c:v>
                    </c:pt>
                  </c:numLit>
                </c:val>
                <c:smooth val="0"/>
                <c:extLst xmlns:c15="http://schemas.microsoft.com/office/drawing/2012/chart">
                  <c:ext xmlns:c16="http://schemas.microsoft.com/office/drawing/2014/chart" uri="{C3380CC4-5D6E-409C-BE32-E72D297353CC}">
                    <c16:uniqueId val="{00000003-F0C6-416F-BBCF-656D5B7B41B0}"/>
                  </c:ext>
                </c:extLst>
              </c15:ser>
            </c15:filteredLineSeries>
            <c15:filteredLineSeries>
              <c15:ser>
                <c:idx val="2"/>
                <c:order val="2"/>
                <c:tx>
                  <c:v>SERVER 2012</c:v>
                </c:tx>
                <c:spPr>
                  <a:ln w="38100" cap="flat" cmpd="dbl" algn="ctr">
                    <a:solidFill>
                      <a:schemeClr val="accent3"/>
                    </a:solidFill>
                    <a:miter lim="800000"/>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Critcal Count</c:v>
                    </c:pt>
                    <c:pt idx="1">
                      <c:v>January</c:v>
                    </c:pt>
                    <c:pt idx="2">
                      <c:v>February</c:v>
                    </c:pt>
                    <c:pt idx="3">
                      <c:v>March</c:v>
                    </c:pt>
                    <c:pt idx="4">
                      <c:v>April</c:v>
                    </c:pt>
                  </c:strLit>
                </c:cat>
                <c:val>
                  <c:numLit>
                    <c:formatCode>General</c:formatCode>
                    <c:ptCount val="5"/>
                    <c:pt idx="0">
                      <c:v>430</c:v>
                    </c:pt>
                    <c:pt idx="1">
                      <c:v>362</c:v>
                    </c:pt>
                    <c:pt idx="2">
                      <c:v>149</c:v>
                    </c:pt>
                    <c:pt idx="3">
                      <c:v>45</c:v>
                    </c:pt>
                    <c:pt idx="4">
                      <c:v>44</c:v>
                    </c:pt>
                  </c:numLit>
                </c:val>
                <c:smooth val="0"/>
                <c:extLst xmlns:c15="http://schemas.microsoft.com/office/drawing/2012/chart">
                  <c:ext xmlns:c16="http://schemas.microsoft.com/office/drawing/2014/chart" uri="{C3380CC4-5D6E-409C-BE32-E72D297353CC}">
                    <c16:uniqueId val="{00000004-F0C6-416F-BBCF-656D5B7B41B0}"/>
                  </c:ext>
                </c:extLst>
              </c15:ser>
            </c15:filteredLineSeries>
            <c15:filteredLineSeries>
              <c15:ser>
                <c:idx val="3"/>
                <c:order val="3"/>
                <c:tx>
                  <c:v>SERVER 2016</c:v>
                </c:tx>
                <c:spPr>
                  <a:ln w="38100" cap="flat" cmpd="dbl" algn="ctr">
                    <a:solidFill>
                      <a:schemeClr val="accent4"/>
                    </a:solidFill>
                    <a:miter lim="800000"/>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Critcal Count</c:v>
                    </c:pt>
                    <c:pt idx="1">
                      <c:v>January</c:v>
                    </c:pt>
                    <c:pt idx="2">
                      <c:v>February</c:v>
                    </c:pt>
                    <c:pt idx="3">
                      <c:v>March</c:v>
                    </c:pt>
                    <c:pt idx="4">
                      <c:v>April</c:v>
                    </c:pt>
                  </c:strLit>
                </c:cat>
                <c:val>
                  <c:numLit>
                    <c:formatCode>General</c:formatCode>
                    <c:ptCount val="5"/>
                    <c:pt idx="0">
                      <c:v>65</c:v>
                    </c:pt>
                    <c:pt idx="1">
                      <c:v>51</c:v>
                    </c:pt>
                    <c:pt idx="2">
                      <c:v>22</c:v>
                    </c:pt>
                    <c:pt idx="3">
                      <c:v>12</c:v>
                    </c:pt>
                    <c:pt idx="4">
                      <c:v>11</c:v>
                    </c:pt>
                  </c:numLit>
                </c:val>
                <c:smooth val="0"/>
                <c:extLst xmlns:c15="http://schemas.microsoft.com/office/drawing/2012/chart">
                  <c:ext xmlns:c16="http://schemas.microsoft.com/office/drawing/2014/chart" uri="{C3380CC4-5D6E-409C-BE32-E72D297353CC}">
                    <c16:uniqueId val="{00000005-F0C6-416F-BBCF-656D5B7B41B0}"/>
                  </c:ext>
                </c:extLst>
              </c15:ser>
            </c15:filteredLineSeries>
          </c:ext>
        </c:extLst>
      </c:lineChart>
      <c:catAx>
        <c:axId val="82689408"/>
        <c:scaling>
          <c:orientation val="minMax"/>
        </c:scaling>
        <c:delete val="0"/>
        <c:axPos val="b"/>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687744"/>
        <c:crosses val="autoZero"/>
        <c:auto val="1"/>
        <c:lblAlgn val="ctr"/>
        <c:lblOffset val="100"/>
        <c:noMultiLvlLbl val="0"/>
      </c:catAx>
      <c:valAx>
        <c:axId val="82687744"/>
        <c:scaling>
          <c:orientation val="minMax"/>
        </c:scaling>
        <c:delete val="0"/>
        <c:axPos val="l"/>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68940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lotArea>
      <c:layout/>
      <c:doughnutChart>
        <c:varyColors val="1"/>
        <c:ser>
          <c:idx val="0"/>
          <c:order val="0"/>
          <c:tx>
            <c:v>WINDOWS 10</c:v>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extLst>
              <c:ext xmlns:c16="http://schemas.microsoft.com/office/drawing/2014/chart" uri="{C3380CC4-5D6E-409C-BE32-E72D297353CC}">
                <c16:uniqueId val="{00000001-D439-4C92-A4BE-0BAF56762813}"/>
              </c:ext>
            </c:extLst>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c:ext xmlns:c16="http://schemas.microsoft.com/office/drawing/2014/chart" uri="{C3380CC4-5D6E-409C-BE32-E72D297353CC}">
                <c16:uniqueId val="{00000003-D439-4C92-A4BE-0BAF56762813}"/>
              </c:ext>
            </c:extLst>
          </c:dPt>
          <c:dPt>
            <c:idx val="2"/>
            <c:bubble3D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extLst>
              <c:ext xmlns:c16="http://schemas.microsoft.com/office/drawing/2014/chart" uri="{C3380CC4-5D6E-409C-BE32-E72D297353CC}">
                <c16:uniqueId val="{00000005-D439-4C92-A4BE-0BAF56762813}"/>
              </c:ext>
            </c:extLst>
          </c:dPt>
          <c:cat>
            <c:strRef>
              <c:extLst>
                <c:ext xmlns:c16="http://schemas.microsoft.com/office/drawing/2014/chart" uri="{F5D05F6E-A05E-4728-AFD3-386EB277150F}">
                  <c16:filteredLitCache>
                    <c:strCache>
                      <c:ptCount val="2"/>
                      <c:pt idx="2">
                        <c:v>Weekly FIXED</c:v>
                      </c:pt>
                      <c:pt idx="4">
                        <c:v>Remediation
Progress to date</c:v>
                      </c:pt>
                    </c:strCache>
                  </c16:filteredLitCache>
                </c:ext>
              </c:extLst>
              <c:f/>
              <c:strCache>
                <c:ptCount val="3"/>
                <c:pt idx="0">
                  <c:v>Backlog</c:v>
                </c:pt>
                <c:pt idx="1">
                  <c:v>Critical Remaining</c:v>
                </c:pt>
                <c:pt idx="2">
                  <c:v>RESURFACED</c:v>
                </c:pt>
              </c:strCache>
            </c:strRef>
          </c:cat>
          <c:val>
            <c:numRef>
              <c:extLst>
                <c:ext xmlns:c16="http://schemas.microsoft.com/office/drawing/2014/chart" uri="{F5D05F6E-A05E-4728-AFD3-386EB277150F}">
                  <c16:filteredLitCache>
                    <c:numCache>
                      <c:formatCode>General</c:formatCode>
                      <c:ptCount val="2"/>
                      <c:pt idx="2">
                        <c:v>127</c:v>
                      </c:pt>
                      <c:pt idx="4">
                        <c:v>2025</c:v>
                      </c:pt>
                    </c:numCache>
                  </c16:filteredLitCache>
                </c:ext>
              </c:extLst>
              <c:f/>
              <c:numCache>
                <c:formatCode>General</c:formatCode>
                <c:ptCount val="3"/>
                <c:pt idx="0">
                  <c:v>2152</c:v>
                </c:pt>
                <c:pt idx="1">
                  <c:v>40</c:v>
                </c:pt>
                <c:pt idx="2">
                  <c:v>31</c:v>
                </c:pt>
              </c:numCache>
            </c:numRef>
          </c:val>
          <c:extLst>
            <c:ext xmlns:c16="http://schemas.microsoft.com/office/drawing/2014/chart" uri="{F5D05F6E-A05E-4728-AFD3-386EB277150F}">
              <c16:categoryFilterExceptions/>
            </c:ext>
            <c:ext xmlns:c16="http://schemas.microsoft.com/office/drawing/2014/chart" uri="{C5897E43-82E2-4C41-B96C-FBF1F857EA46}">
              <c16:datapointuniqueidmap xmlns:c16="http://schemas.microsoft.com/office/drawing/2014/chart"/>
            </c:ext>
            <c:ext xmlns:c16="http://schemas.microsoft.com/office/drawing/2014/chart" uri="{C3380CC4-5D6E-409C-BE32-E72D297353CC}">
              <c16:uniqueId val="{00000006-D439-4C92-A4BE-0BAF56762813}"/>
            </c:ext>
          </c:extLst>
        </c:ser>
        <c:dLbls>
          <c:showLegendKey val="0"/>
          <c:showVal val="0"/>
          <c:showCatName val="0"/>
          <c:showSerName val="0"/>
          <c:showPercent val="0"/>
          <c:showBubbleSize val="0"/>
          <c:showLeaderLines val="1"/>
        </c:dLbls>
        <c:firstSliceAng val="0"/>
        <c:holeSize val="75"/>
        <c:extLst>
          <c:ext xmlns:c15="http://schemas.microsoft.com/office/drawing/2012/chart" uri="{02D57815-91ED-43cb-92C2-25804820EDAC}">
            <c15:filteredPieSeries>
              <c15:ser>
                <c:idx val="1"/>
                <c:order val="1"/>
                <c:tx>
                  <c:v>SERVER 2008</c:v>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extLst>
                    <c:ext xmlns:c16="http://schemas.microsoft.com/office/drawing/2014/chart" uri="{C3380CC4-5D6E-409C-BE32-E72D297353CC}">
                      <c16:uniqueId val="{00000008-D439-4C92-A4BE-0BAF56762813}"/>
                    </c:ext>
                  </c:extLst>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c:ext xmlns:c16="http://schemas.microsoft.com/office/drawing/2014/chart" uri="{C3380CC4-5D6E-409C-BE32-E72D297353CC}">
                      <c16:uniqueId val="{0000000A-D439-4C92-A4BE-0BAF56762813}"/>
                    </c:ext>
                  </c:extLst>
                </c:dPt>
                <c:dPt>
                  <c:idx val="2"/>
                  <c:bubble3D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extLst>
                    <c:ext xmlns:c16="http://schemas.microsoft.com/office/drawing/2014/chart" uri="{C3380CC4-5D6E-409C-BE32-E72D297353CC}">
                      <c16:uniqueId val="{0000000C-D439-4C92-A4BE-0BAF56762813}"/>
                    </c:ext>
                  </c:extLst>
                </c:dPt>
                <c:cat>
                  <c:strRef>
                    <c:extLst>
                      <c:ext xmlns:c16="http://schemas.microsoft.com/office/drawing/2014/chart" uri="{F5D05F6E-A05E-4728-AFD3-386EB277150F}">
                        <c16:filteredLitCache>
                          <c:strCache>
                            <c:ptCount val="2"/>
                            <c:pt idx="2">
                              <c:v>Weekly FIXED</c:v>
                            </c:pt>
                            <c:pt idx="4">
                              <c:v>Remediation
Progress to date</c:v>
                            </c:pt>
                          </c:strCache>
                        </c16:filteredLitCache>
                      </c:ext>
                    </c:extLst>
                    <c:f/>
                    <c:strCache>
                      <c:ptCount val="3"/>
                      <c:pt idx="0">
                        <c:v>Backlog</c:v>
                      </c:pt>
                      <c:pt idx="1">
                        <c:v>Critical Remaining</c:v>
                      </c:pt>
                      <c:pt idx="2">
                        <c:v>RESURFACED</c:v>
                      </c:pt>
                    </c:strCache>
                  </c:strRef>
                </c:cat>
                <c:val>
                  <c:numRef>
                    <c:extLst>
                      <c:ext xmlns:c16="http://schemas.microsoft.com/office/drawing/2014/chart" uri="{F5D05F6E-A05E-4728-AFD3-386EB277150F}">
                        <c16:filteredLitCache>
                          <c:numCache>
                            <c:formatCode>General</c:formatCode>
                            <c:ptCount val="2"/>
                            <c:pt idx="2">
                              <c:v>14</c:v>
                            </c:pt>
                            <c:pt idx="4">
                              <c:v>3083</c:v>
                            </c:pt>
                          </c:numCache>
                        </c16:filteredLitCache>
                      </c:ext>
                    </c:extLst>
                    <c:f/>
                    <c:numCache>
                      <c:formatCode>General</c:formatCode>
                      <c:ptCount val="3"/>
                      <c:pt idx="0">
                        <c:v>3133</c:v>
                      </c:pt>
                      <c:pt idx="1">
                        <c:v>50</c:v>
                      </c:pt>
                      <c:pt idx="2">
                        <c:v>47</c:v>
                      </c:pt>
                    </c:numCache>
                  </c:numRef>
                </c:val>
                <c:extLst>
                  <c:ext xmlns:c16="http://schemas.microsoft.com/office/drawing/2014/chart" uri="{F5D05F6E-A05E-4728-AFD3-386EB277150F}">
                    <c16:categoryFilterExceptions/>
                  </c:ext>
                  <c:ext xmlns:c16="http://schemas.microsoft.com/office/drawing/2014/chart" uri="{C5897E43-82E2-4C41-B96C-FBF1F857EA46}">
                    <c16:datapointuniqueidmap xmlns:c16="http://schemas.microsoft.com/office/drawing/2014/chart"/>
                  </c:ext>
                  <c:ext xmlns:c16="http://schemas.microsoft.com/office/drawing/2014/chart" uri="{C3380CC4-5D6E-409C-BE32-E72D297353CC}">
                    <c16:uniqueId val="{0000000D-D439-4C92-A4BE-0BAF56762813}"/>
                  </c:ext>
                </c:extLst>
              </c15:ser>
            </c15:filteredPieSeries>
            <c15:filteredPieSeries>
              <c15:ser>
                <c:idx val="2"/>
                <c:order val="2"/>
                <c:tx>
                  <c:v>SERVER 2012</c:v>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extLst xmlns:c15="http://schemas.microsoft.com/office/drawing/2012/chart">
                    <c:ext xmlns:c16="http://schemas.microsoft.com/office/drawing/2014/chart" uri="{C3380CC4-5D6E-409C-BE32-E72D297353CC}">
                      <c16:uniqueId val="{0000000F-D439-4C92-A4BE-0BAF56762813}"/>
                    </c:ext>
                  </c:extLst>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xmlns:c15="http://schemas.microsoft.com/office/drawing/2012/chart">
                    <c:ext xmlns:c16="http://schemas.microsoft.com/office/drawing/2014/chart" uri="{C3380CC4-5D6E-409C-BE32-E72D297353CC}">
                      <c16:uniqueId val="{00000011-D439-4C92-A4BE-0BAF56762813}"/>
                    </c:ext>
                  </c:extLst>
                </c:dPt>
                <c:dPt>
                  <c:idx val="2"/>
                  <c:bubble3D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extLst>
                    <c:ext xmlns:c16="http://schemas.microsoft.com/office/drawing/2014/chart" uri="{C3380CC4-5D6E-409C-BE32-E72D297353CC}">
                      <c16:uniqueId val="{00000013-D439-4C92-A4BE-0BAF56762813}"/>
                    </c:ext>
                  </c:extLst>
                </c:dPt>
                <c:cat>
                  <c:strRef>
                    <c:extLst xmlns:c15="http://schemas.microsoft.com/office/drawing/2012/chart">
                      <c:ext xmlns:c16="http://schemas.microsoft.com/office/drawing/2014/chart" uri="{F5D05F6E-A05E-4728-AFD3-386EB277150F}">
                        <c16:filteredLitCache>
                          <c:strCache>
                            <c:ptCount val="2"/>
                            <c:pt idx="2">
                              <c:v>Weekly FIXED</c:v>
                            </c:pt>
                            <c:pt idx="4">
                              <c:v>Remediation
Progress to date</c:v>
                            </c:pt>
                          </c:strCache>
                        </c16:filteredLitCache>
                      </c:ext>
                    </c:extLst>
                    <c:f/>
                    <c:strCache>
                      <c:ptCount val="3"/>
                      <c:pt idx="0">
                        <c:v>Backlog</c:v>
                      </c:pt>
                      <c:pt idx="1">
                        <c:v>Critical Remaining</c:v>
                      </c:pt>
                      <c:pt idx="2">
                        <c:v>RESURFACED</c:v>
                      </c:pt>
                    </c:strCache>
                  </c:strRef>
                </c:cat>
                <c:val>
                  <c:numRef>
                    <c:extLst xmlns:c15="http://schemas.microsoft.com/office/drawing/2012/chart">
                      <c:ext xmlns:c16="http://schemas.microsoft.com/office/drawing/2014/chart" uri="{F5D05F6E-A05E-4728-AFD3-386EB277150F}">
                        <c16:filteredLitCache>
                          <c:numCache>
                            <c:formatCode>General</c:formatCode>
                            <c:ptCount val="2"/>
                            <c:pt idx="2">
                              <c:v>16</c:v>
                            </c:pt>
                            <c:pt idx="4">
                              <c:v>386</c:v>
                            </c:pt>
                          </c:numCache>
                        </c16:filteredLitCache>
                      </c:ext>
                    </c:extLst>
                    <c:f/>
                    <c:numCache>
                      <c:formatCode>General</c:formatCode>
                      <c:ptCount val="3"/>
                      <c:pt idx="0">
                        <c:v>430</c:v>
                      </c:pt>
                      <c:pt idx="1">
                        <c:v>44</c:v>
                      </c:pt>
                      <c:pt idx="2">
                        <c:v>22</c:v>
                      </c:pt>
                    </c:numCache>
                  </c:numRef>
                </c:val>
                <c:extLst xmlns:c15="http://schemas.microsoft.com/office/drawing/2012/chart">
                  <c:ext xmlns:c16="http://schemas.microsoft.com/office/drawing/2014/chart" uri="{F5D05F6E-A05E-4728-AFD3-386EB277150F}">
                    <c16:categoryFilterExceptions/>
                  </c:ext>
                  <c:ext xmlns:c16="http://schemas.microsoft.com/office/drawing/2014/chart" uri="{C5897E43-82E2-4C41-B96C-FBF1F857EA46}">
                    <c16:datapointuniqueidmap xmlns:c16="http://schemas.microsoft.com/office/drawing/2014/chart"/>
                  </c:ext>
                  <c:ext xmlns:c16="http://schemas.microsoft.com/office/drawing/2014/chart" uri="{C3380CC4-5D6E-409C-BE32-E72D297353CC}">
                    <c16:uniqueId val="{00000014-D439-4C92-A4BE-0BAF56762813}"/>
                  </c:ext>
                </c:extLst>
              </c15:ser>
            </c15:filteredPieSeries>
            <c15:filteredPieSeries>
              <c15:ser>
                <c:idx val="3"/>
                <c:order val="3"/>
                <c:tx>
                  <c:v>SERVER 2016</c:v>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extLst xmlns:c15="http://schemas.microsoft.com/office/drawing/2012/chart">
                    <c:ext xmlns:c16="http://schemas.microsoft.com/office/drawing/2014/chart" uri="{C3380CC4-5D6E-409C-BE32-E72D297353CC}">
                      <c16:uniqueId val="{00000016-D439-4C92-A4BE-0BAF56762813}"/>
                    </c:ext>
                  </c:extLst>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xmlns:c15="http://schemas.microsoft.com/office/drawing/2012/chart">
                    <c:ext xmlns:c16="http://schemas.microsoft.com/office/drawing/2014/chart" uri="{C3380CC4-5D6E-409C-BE32-E72D297353CC}">
                      <c16:uniqueId val="{00000018-D439-4C92-A4BE-0BAF56762813}"/>
                    </c:ext>
                  </c:extLst>
                </c:dPt>
                <c:dPt>
                  <c:idx val="2"/>
                  <c:bubble3D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extLst>
                    <c:ext xmlns:c16="http://schemas.microsoft.com/office/drawing/2014/chart" uri="{C3380CC4-5D6E-409C-BE32-E72D297353CC}">
                      <c16:uniqueId val="{0000001A-D439-4C92-A4BE-0BAF56762813}"/>
                    </c:ext>
                  </c:extLst>
                </c:dPt>
                <c:cat>
                  <c:strRef>
                    <c:extLst xmlns:c15="http://schemas.microsoft.com/office/drawing/2012/chart">
                      <c:ext xmlns:c16="http://schemas.microsoft.com/office/drawing/2014/chart" uri="{F5D05F6E-A05E-4728-AFD3-386EB277150F}">
                        <c16:filteredLitCache>
                          <c:strCache>
                            <c:ptCount val="2"/>
                            <c:pt idx="2">
                              <c:v>Weekly FIXED</c:v>
                            </c:pt>
                            <c:pt idx="4">
                              <c:v>Remediation
Progress to date</c:v>
                            </c:pt>
                          </c:strCache>
                        </c16:filteredLitCache>
                      </c:ext>
                    </c:extLst>
                    <c:f/>
                    <c:strCache>
                      <c:ptCount val="3"/>
                      <c:pt idx="0">
                        <c:v>Backlog</c:v>
                      </c:pt>
                      <c:pt idx="1">
                        <c:v>Critical Remaining</c:v>
                      </c:pt>
                      <c:pt idx="2">
                        <c:v>RESURFACED</c:v>
                      </c:pt>
                    </c:strCache>
                  </c:strRef>
                </c:cat>
                <c:val>
                  <c:numRef>
                    <c:extLst xmlns:c15="http://schemas.microsoft.com/office/drawing/2012/chart">
                      <c:ext xmlns:c16="http://schemas.microsoft.com/office/drawing/2014/chart" uri="{F5D05F6E-A05E-4728-AFD3-386EB277150F}">
                        <c16:filteredLitCache>
                          <c:numCache>
                            <c:formatCode>General</c:formatCode>
                            <c:ptCount val="2"/>
                            <c:pt idx="2">
                              <c:v>1</c:v>
                            </c:pt>
                            <c:pt idx="4">
                              <c:v>54</c:v>
                            </c:pt>
                          </c:numCache>
                        </c16:filteredLitCache>
                      </c:ext>
                    </c:extLst>
                    <c:f/>
                    <c:numCache>
                      <c:formatCode>General</c:formatCode>
                      <c:ptCount val="3"/>
                      <c:pt idx="0">
                        <c:v>65</c:v>
                      </c:pt>
                      <c:pt idx="1">
                        <c:v>11</c:v>
                      </c:pt>
                      <c:pt idx="2">
                        <c:v>7</c:v>
                      </c:pt>
                    </c:numCache>
                  </c:numRef>
                </c:val>
                <c:extLst xmlns:c15="http://schemas.microsoft.com/office/drawing/2012/chart">
                  <c:ext xmlns:c16="http://schemas.microsoft.com/office/drawing/2014/chart" uri="{F5D05F6E-A05E-4728-AFD3-386EB277150F}">
                    <c16:categoryFilterExceptions/>
                  </c:ext>
                  <c:ext xmlns:c16="http://schemas.microsoft.com/office/drawing/2014/chart" uri="{C5897E43-82E2-4C41-B96C-FBF1F857EA46}">
                    <c16:datapointuniqueidmap xmlns:c16="http://schemas.microsoft.com/office/drawing/2014/chart"/>
                  </c:ext>
                  <c:ext xmlns:c16="http://schemas.microsoft.com/office/drawing/2014/chart" uri="{C3380CC4-5D6E-409C-BE32-E72D297353CC}">
                    <c16:uniqueId val="{0000001B-D439-4C92-A4BE-0BAF56762813}"/>
                  </c:ext>
                </c:extLst>
              </c15:ser>
            </c15:filteredPieSeries>
            <c15:filteredPieSeries>
              <c15:ser>
                <c:idx val="4"/>
                <c:order val="4"/>
                <c:tx>
                  <c:v>SERVER 2019</c:v>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extLst xmlns:c15="http://schemas.microsoft.com/office/drawing/2012/chart">
                    <c:ext xmlns:c16="http://schemas.microsoft.com/office/drawing/2014/chart" uri="{C3380CC4-5D6E-409C-BE32-E72D297353CC}">
                      <c16:uniqueId val="{0000001D-D439-4C92-A4BE-0BAF56762813}"/>
                    </c:ext>
                  </c:extLst>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xmlns:c15="http://schemas.microsoft.com/office/drawing/2012/chart">
                    <c:ext xmlns:c16="http://schemas.microsoft.com/office/drawing/2014/chart" uri="{C3380CC4-5D6E-409C-BE32-E72D297353CC}">
                      <c16:uniqueId val="{0000001F-D439-4C92-A4BE-0BAF56762813}"/>
                    </c:ext>
                  </c:extLst>
                </c:dPt>
                <c:dPt>
                  <c:idx val="2"/>
                  <c:bubble3D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extLst>
                    <c:ext xmlns:c16="http://schemas.microsoft.com/office/drawing/2014/chart" uri="{C3380CC4-5D6E-409C-BE32-E72D297353CC}">
                      <c16:uniqueId val="{00000021-D439-4C92-A4BE-0BAF56762813}"/>
                    </c:ext>
                  </c:extLst>
                </c:dPt>
                <c:cat>
                  <c:strRef>
                    <c:extLst xmlns:c15="http://schemas.microsoft.com/office/drawing/2012/chart">
                      <c:ext xmlns:c16="http://schemas.microsoft.com/office/drawing/2014/chart" uri="{F5D05F6E-A05E-4728-AFD3-386EB277150F}">
                        <c16:filteredLitCache>
                          <c:strCache>
                            <c:ptCount val="2"/>
                            <c:pt idx="2">
                              <c:v>Weekly FIXED</c:v>
                            </c:pt>
                            <c:pt idx="4">
                              <c:v>Remediation
Progress to date</c:v>
                            </c:pt>
                          </c:strCache>
                        </c16:filteredLitCache>
                      </c:ext>
                    </c:extLst>
                    <c:f/>
                    <c:strCache>
                      <c:ptCount val="3"/>
                      <c:pt idx="0">
                        <c:v>Backlog</c:v>
                      </c:pt>
                      <c:pt idx="1">
                        <c:v>Critical Remaining</c:v>
                      </c:pt>
                      <c:pt idx="2">
                        <c:v>RESURFACED</c:v>
                      </c:pt>
                    </c:strCache>
                  </c:strRef>
                </c:cat>
                <c:val>
                  <c:numRef>
                    <c:extLst xmlns:c15="http://schemas.microsoft.com/office/drawing/2012/chart">
                      <c:ext xmlns:c16="http://schemas.microsoft.com/office/drawing/2014/chart" uri="{F5D05F6E-A05E-4728-AFD3-386EB277150F}">
                        <c16:filteredLitCache>
                          <c:numCache>
                            <c:formatCode>General</c:formatCode>
                            <c:ptCount val="2"/>
                            <c:pt idx="2">
                              <c:v>1</c:v>
                            </c:pt>
                            <c:pt idx="4">
                              <c:v>71</c:v>
                            </c:pt>
                          </c:numCache>
                        </c16:filteredLitCache>
                      </c:ext>
                    </c:extLst>
                    <c:f/>
                    <c:numCache>
                      <c:formatCode>General</c:formatCode>
                      <c:ptCount val="3"/>
                      <c:pt idx="0">
                        <c:v>90</c:v>
                      </c:pt>
                      <c:pt idx="1">
                        <c:v>19</c:v>
                      </c:pt>
                      <c:pt idx="2">
                        <c:v>7</c:v>
                      </c:pt>
                    </c:numCache>
                  </c:numRef>
                </c:val>
                <c:extLst xmlns:c15="http://schemas.microsoft.com/office/drawing/2012/chart">
                  <c:ext xmlns:c16="http://schemas.microsoft.com/office/drawing/2014/chart" uri="{F5D05F6E-A05E-4728-AFD3-386EB277150F}">
                    <c16:categoryFilterExceptions/>
                  </c:ext>
                  <c:ext xmlns:c16="http://schemas.microsoft.com/office/drawing/2014/chart" uri="{C5897E43-82E2-4C41-B96C-FBF1F857EA46}">
                    <c16:datapointuniqueidmap xmlns:c16="http://schemas.microsoft.com/office/drawing/2014/chart"/>
                  </c:ext>
                  <c:ext xmlns:c16="http://schemas.microsoft.com/office/drawing/2014/chart" uri="{C3380CC4-5D6E-409C-BE32-E72D297353CC}">
                    <c16:uniqueId val="{00000022-D439-4C92-A4BE-0BAF56762813}"/>
                  </c:ext>
                </c:extLst>
              </c15:ser>
            </c15:filteredPieSeries>
          </c:ext>
        </c:extLst>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lotArea>
      <c:layout/>
      <c:doughnutChart>
        <c:varyColors val="1"/>
        <c:ser>
          <c:idx val="1"/>
          <c:order val="1"/>
          <c:tx>
            <c:v>SERVER 2008</c:v>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extLst>
              <c:ext xmlns:c16="http://schemas.microsoft.com/office/drawing/2014/chart" uri="{C3380CC4-5D6E-409C-BE32-E72D297353CC}">
                <c16:uniqueId val="{00000001-A397-40D6-847D-D9313833D566}"/>
              </c:ext>
            </c:extLst>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c:ext xmlns:c16="http://schemas.microsoft.com/office/drawing/2014/chart" uri="{C3380CC4-5D6E-409C-BE32-E72D297353CC}">
                <c16:uniqueId val="{00000003-A397-40D6-847D-D9313833D566}"/>
              </c:ext>
            </c:extLst>
          </c:dPt>
          <c:dPt>
            <c:idx val="2"/>
            <c:bubble3D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extLst>
              <c:ext xmlns:c16="http://schemas.microsoft.com/office/drawing/2014/chart" uri="{C3380CC4-5D6E-409C-BE32-E72D297353CC}">
                <c16:uniqueId val="{00000005-A397-40D6-847D-D9313833D566}"/>
              </c:ext>
            </c:extLst>
          </c:dPt>
          <c:cat>
            <c:strRef>
              <c:extLst>
                <c:ext xmlns:c16="http://schemas.microsoft.com/office/drawing/2014/chart" uri="{F5D05F6E-A05E-4728-AFD3-386EB277150F}">
                  <c16:filteredLitCache>
                    <c:strCache>
                      <c:ptCount val="2"/>
                      <c:pt idx="2">
                        <c:v>Weekly FIXED</c:v>
                      </c:pt>
                      <c:pt idx="4">
                        <c:v>Remediation
Progress to date</c:v>
                      </c:pt>
                    </c:strCache>
                  </c16:filteredLitCache>
                </c:ext>
              </c:extLst>
              <c:f/>
              <c:strCache>
                <c:ptCount val="3"/>
                <c:pt idx="0">
                  <c:v>Backlog</c:v>
                </c:pt>
                <c:pt idx="1">
                  <c:v>Critical Remaining</c:v>
                </c:pt>
                <c:pt idx="2">
                  <c:v>RESURFACED</c:v>
                </c:pt>
              </c:strCache>
            </c:strRef>
          </c:cat>
          <c:val>
            <c:numRef>
              <c:extLst>
                <c:ext xmlns:c16="http://schemas.microsoft.com/office/drawing/2014/chart" uri="{F5D05F6E-A05E-4728-AFD3-386EB277150F}">
                  <c16:filteredLitCache>
                    <c:numCache>
                      <c:formatCode>General</c:formatCode>
                      <c:ptCount val="2"/>
                      <c:pt idx="2">
                        <c:v>14</c:v>
                      </c:pt>
                      <c:pt idx="4">
                        <c:v>3083</c:v>
                      </c:pt>
                    </c:numCache>
                  </c16:filteredLitCache>
                </c:ext>
              </c:extLst>
              <c:f/>
              <c:numCache>
                <c:formatCode>General</c:formatCode>
                <c:ptCount val="3"/>
                <c:pt idx="0">
                  <c:v>3133</c:v>
                </c:pt>
                <c:pt idx="1">
                  <c:v>50</c:v>
                </c:pt>
                <c:pt idx="2">
                  <c:v>47</c:v>
                </c:pt>
              </c:numCache>
            </c:numRef>
          </c:val>
          <c:extLst xmlns:c15="http://schemas.microsoft.com/office/drawing/2012/chart">
            <c:ext xmlns:c16="http://schemas.microsoft.com/office/drawing/2014/chart" uri="{F5D05F6E-A05E-4728-AFD3-386EB277150F}">
              <c16:categoryFilterExceptions/>
            </c:ext>
            <c:ext xmlns:c16="http://schemas.microsoft.com/office/drawing/2014/chart" uri="{C5897E43-82E2-4C41-B96C-FBF1F857EA46}">
              <c16:datapointuniqueidmap xmlns:c16="http://schemas.microsoft.com/office/drawing/2014/chart"/>
            </c:ext>
            <c:ext xmlns:c16="http://schemas.microsoft.com/office/drawing/2014/chart" uri="{C3380CC4-5D6E-409C-BE32-E72D297353CC}">
              <c16:uniqueId val="{00000006-A397-40D6-847D-D9313833D566}"/>
            </c:ext>
          </c:extLst>
        </c:ser>
        <c:dLbls>
          <c:showLegendKey val="0"/>
          <c:showVal val="0"/>
          <c:showCatName val="0"/>
          <c:showSerName val="0"/>
          <c:showPercent val="0"/>
          <c:showBubbleSize val="0"/>
          <c:showLeaderLines val="1"/>
        </c:dLbls>
        <c:firstSliceAng val="0"/>
        <c:holeSize val="75"/>
        <c:extLst>
          <c:ext xmlns:c15="http://schemas.microsoft.com/office/drawing/2012/chart" uri="{02D57815-91ED-43cb-92C2-25804820EDAC}">
            <c15:filteredPieSeries>
              <c15:ser>
                <c:idx val="0"/>
                <c:order val="0"/>
                <c:tx>
                  <c:v>WINDOWS 10</c:v>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extLst>
                    <c:ext xmlns:c16="http://schemas.microsoft.com/office/drawing/2014/chart" uri="{C3380CC4-5D6E-409C-BE32-E72D297353CC}">
                      <c16:uniqueId val="{00000008-A397-40D6-847D-D9313833D566}"/>
                    </c:ext>
                  </c:extLst>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c:ext xmlns:c16="http://schemas.microsoft.com/office/drawing/2014/chart" uri="{C3380CC4-5D6E-409C-BE32-E72D297353CC}">
                      <c16:uniqueId val="{0000000A-A397-40D6-847D-D9313833D566}"/>
                    </c:ext>
                  </c:extLst>
                </c:dPt>
                <c:dPt>
                  <c:idx val="2"/>
                  <c:bubble3D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extLst>
                    <c:ext xmlns:c16="http://schemas.microsoft.com/office/drawing/2014/chart" uri="{C3380CC4-5D6E-409C-BE32-E72D297353CC}">
                      <c16:uniqueId val="{0000000C-A397-40D6-847D-D9313833D566}"/>
                    </c:ext>
                  </c:extLst>
                </c:dPt>
                <c:cat>
                  <c:strRef>
                    <c:extLst>
                      <c:ext xmlns:c16="http://schemas.microsoft.com/office/drawing/2014/chart" uri="{F5D05F6E-A05E-4728-AFD3-386EB277150F}">
                        <c16:filteredLitCache>
                          <c:strCache>
                            <c:ptCount val="2"/>
                            <c:pt idx="2">
                              <c:v>Weekly FIXED</c:v>
                            </c:pt>
                            <c:pt idx="4">
                              <c:v>Remediation
Progress to date</c:v>
                            </c:pt>
                          </c:strCache>
                        </c16:filteredLitCache>
                      </c:ext>
                    </c:extLst>
                    <c:f/>
                    <c:strCache>
                      <c:ptCount val="3"/>
                      <c:pt idx="0">
                        <c:v>Backlog</c:v>
                      </c:pt>
                      <c:pt idx="1">
                        <c:v>Critical Remaining</c:v>
                      </c:pt>
                      <c:pt idx="2">
                        <c:v>RESURFACED</c:v>
                      </c:pt>
                    </c:strCache>
                  </c:strRef>
                </c:cat>
                <c:val>
                  <c:numRef>
                    <c:extLst>
                      <c:ext xmlns:c16="http://schemas.microsoft.com/office/drawing/2014/chart" uri="{F5D05F6E-A05E-4728-AFD3-386EB277150F}">
                        <c16:filteredLitCache>
                          <c:numCache>
                            <c:formatCode>General</c:formatCode>
                            <c:ptCount val="2"/>
                            <c:pt idx="2">
                              <c:v>127</c:v>
                            </c:pt>
                            <c:pt idx="4">
                              <c:v>2025</c:v>
                            </c:pt>
                          </c:numCache>
                        </c16:filteredLitCache>
                      </c:ext>
                    </c:extLst>
                    <c:f/>
                    <c:numCache>
                      <c:formatCode>General</c:formatCode>
                      <c:ptCount val="3"/>
                      <c:pt idx="0">
                        <c:v>2152</c:v>
                      </c:pt>
                      <c:pt idx="1">
                        <c:v>40</c:v>
                      </c:pt>
                      <c:pt idx="2">
                        <c:v>31</c:v>
                      </c:pt>
                    </c:numCache>
                  </c:numRef>
                </c:val>
                <c:extLst>
                  <c:ext xmlns:c16="http://schemas.microsoft.com/office/drawing/2014/chart" uri="{F5D05F6E-A05E-4728-AFD3-386EB277150F}">
                    <c16:categoryFilterExceptions/>
                  </c:ext>
                  <c:ext xmlns:c16="http://schemas.microsoft.com/office/drawing/2014/chart" uri="{C5897E43-82E2-4C41-B96C-FBF1F857EA46}">
                    <c16:datapointuniqueidmap xmlns:c16="http://schemas.microsoft.com/office/drawing/2014/chart"/>
                  </c:ext>
                  <c:ext xmlns:c16="http://schemas.microsoft.com/office/drawing/2014/chart" uri="{C3380CC4-5D6E-409C-BE32-E72D297353CC}">
                    <c16:uniqueId val="{0000000D-A397-40D6-847D-D9313833D566}"/>
                  </c:ext>
                </c:extLst>
              </c15:ser>
            </c15:filteredPieSeries>
            <c15:filteredPieSeries>
              <c15:ser>
                <c:idx val="2"/>
                <c:order val="2"/>
                <c:tx>
                  <c:v>SERVER 2012</c:v>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extLst xmlns:c15="http://schemas.microsoft.com/office/drawing/2012/chart">
                    <c:ext xmlns:c16="http://schemas.microsoft.com/office/drawing/2014/chart" uri="{C3380CC4-5D6E-409C-BE32-E72D297353CC}">
                      <c16:uniqueId val="{0000000F-A397-40D6-847D-D9313833D566}"/>
                    </c:ext>
                  </c:extLst>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xmlns:c15="http://schemas.microsoft.com/office/drawing/2012/chart">
                    <c:ext xmlns:c16="http://schemas.microsoft.com/office/drawing/2014/chart" uri="{C3380CC4-5D6E-409C-BE32-E72D297353CC}">
                      <c16:uniqueId val="{00000011-A397-40D6-847D-D9313833D566}"/>
                    </c:ext>
                  </c:extLst>
                </c:dPt>
                <c:dPt>
                  <c:idx val="2"/>
                  <c:bubble3D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extLst>
                    <c:ext xmlns:c16="http://schemas.microsoft.com/office/drawing/2014/chart" uri="{C3380CC4-5D6E-409C-BE32-E72D297353CC}">
                      <c16:uniqueId val="{00000013-A397-40D6-847D-D9313833D566}"/>
                    </c:ext>
                  </c:extLst>
                </c:dPt>
                <c:cat>
                  <c:strRef>
                    <c:extLst xmlns:c15="http://schemas.microsoft.com/office/drawing/2012/chart">
                      <c:ext xmlns:c16="http://schemas.microsoft.com/office/drawing/2014/chart" uri="{F5D05F6E-A05E-4728-AFD3-386EB277150F}">
                        <c16:filteredLitCache>
                          <c:strCache>
                            <c:ptCount val="2"/>
                            <c:pt idx="2">
                              <c:v>Weekly FIXED</c:v>
                            </c:pt>
                            <c:pt idx="4">
                              <c:v>Remediation
Progress to date</c:v>
                            </c:pt>
                          </c:strCache>
                        </c16:filteredLitCache>
                      </c:ext>
                    </c:extLst>
                    <c:f/>
                    <c:strCache>
                      <c:ptCount val="3"/>
                      <c:pt idx="0">
                        <c:v>Backlog</c:v>
                      </c:pt>
                      <c:pt idx="1">
                        <c:v>Critical Remaining</c:v>
                      </c:pt>
                      <c:pt idx="2">
                        <c:v>RESURFACED</c:v>
                      </c:pt>
                    </c:strCache>
                  </c:strRef>
                </c:cat>
                <c:val>
                  <c:numRef>
                    <c:extLst xmlns:c15="http://schemas.microsoft.com/office/drawing/2012/chart">
                      <c:ext xmlns:c16="http://schemas.microsoft.com/office/drawing/2014/chart" uri="{F5D05F6E-A05E-4728-AFD3-386EB277150F}">
                        <c16:filteredLitCache>
                          <c:numCache>
                            <c:formatCode>General</c:formatCode>
                            <c:ptCount val="2"/>
                            <c:pt idx="2">
                              <c:v>16</c:v>
                            </c:pt>
                            <c:pt idx="4">
                              <c:v>386</c:v>
                            </c:pt>
                          </c:numCache>
                        </c16:filteredLitCache>
                      </c:ext>
                    </c:extLst>
                    <c:f/>
                    <c:numCache>
                      <c:formatCode>General</c:formatCode>
                      <c:ptCount val="3"/>
                      <c:pt idx="0">
                        <c:v>430</c:v>
                      </c:pt>
                      <c:pt idx="1">
                        <c:v>44</c:v>
                      </c:pt>
                      <c:pt idx="2">
                        <c:v>22</c:v>
                      </c:pt>
                    </c:numCache>
                  </c:numRef>
                </c:val>
                <c:extLst xmlns:c15="http://schemas.microsoft.com/office/drawing/2012/chart">
                  <c:ext xmlns:c16="http://schemas.microsoft.com/office/drawing/2014/chart" uri="{F5D05F6E-A05E-4728-AFD3-386EB277150F}">
                    <c16:categoryFilterExceptions/>
                  </c:ext>
                  <c:ext xmlns:c16="http://schemas.microsoft.com/office/drawing/2014/chart" uri="{C5897E43-82E2-4C41-B96C-FBF1F857EA46}">
                    <c16:datapointuniqueidmap xmlns:c16="http://schemas.microsoft.com/office/drawing/2014/chart"/>
                  </c:ext>
                  <c:ext xmlns:c16="http://schemas.microsoft.com/office/drawing/2014/chart" uri="{C3380CC4-5D6E-409C-BE32-E72D297353CC}">
                    <c16:uniqueId val="{00000014-A397-40D6-847D-D9313833D566}"/>
                  </c:ext>
                </c:extLst>
              </c15:ser>
            </c15:filteredPieSeries>
            <c15:filteredPieSeries>
              <c15:ser>
                <c:idx val="3"/>
                <c:order val="3"/>
                <c:tx>
                  <c:v>SERVER 2016</c:v>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extLst xmlns:c15="http://schemas.microsoft.com/office/drawing/2012/chart">
                    <c:ext xmlns:c16="http://schemas.microsoft.com/office/drawing/2014/chart" uri="{C3380CC4-5D6E-409C-BE32-E72D297353CC}">
                      <c16:uniqueId val="{00000016-A397-40D6-847D-D9313833D566}"/>
                    </c:ext>
                  </c:extLst>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xmlns:c15="http://schemas.microsoft.com/office/drawing/2012/chart">
                    <c:ext xmlns:c16="http://schemas.microsoft.com/office/drawing/2014/chart" uri="{C3380CC4-5D6E-409C-BE32-E72D297353CC}">
                      <c16:uniqueId val="{00000018-A397-40D6-847D-D9313833D566}"/>
                    </c:ext>
                  </c:extLst>
                </c:dPt>
                <c:dPt>
                  <c:idx val="2"/>
                  <c:bubble3D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extLst>
                    <c:ext xmlns:c16="http://schemas.microsoft.com/office/drawing/2014/chart" uri="{C3380CC4-5D6E-409C-BE32-E72D297353CC}">
                      <c16:uniqueId val="{0000001A-A397-40D6-847D-D9313833D566}"/>
                    </c:ext>
                  </c:extLst>
                </c:dPt>
                <c:cat>
                  <c:strRef>
                    <c:extLst xmlns:c15="http://schemas.microsoft.com/office/drawing/2012/chart">
                      <c:ext xmlns:c16="http://schemas.microsoft.com/office/drawing/2014/chart" uri="{F5D05F6E-A05E-4728-AFD3-386EB277150F}">
                        <c16:filteredLitCache>
                          <c:strCache>
                            <c:ptCount val="2"/>
                            <c:pt idx="2">
                              <c:v>Weekly FIXED</c:v>
                            </c:pt>
                            <c:pt idx="4">
                              <c:v>Remediation
Progress to date</c:v>
                            </c:pt>
                          </c:strCache>
                        </c16:filteredLitCache>
                      </c:ext>
                    </c:extLst>
                    <c:f/>
                    <c:strCache>
                      <c:ptCount val="3"/>
                      <c:pt idx="0">
                        <c:v>Backlog</c:v>
                      </c:pt>
                      <c:pt idx="1">
                        <c:v>Critical Remaining</c:v>
                      </c:pt>
                      <c:pt idx="2">
                        <c:v>RESURFACED</c:v>
                      </c:pt>
                    </c:strCache>
                  </c:strRef>
                </c:cat>
                <c:val>
                  <c:numRef>
                    <c:extLst xmlns:c15="http://schemas.microsoft.com/office/drawing/2012/chart">
                      <c:ext xmlns:c16="http://schemas.microsoft.com/office/drawing/2014/chart" uri="{F5D05F6E-A05E-4728-AFD3-386EB277150F}">
                        <c16:filteredLitCache>
                          <c:numCache>
                            <c:formatCode>General</c:formatCode>
                            <c:ptCount val="2"/>
                            <c:pt idx="2">
                              <c:v>1</c:v>
                            </c:pt>
                            <c:pt idx="4">
                              <c:v>54</c:v>
                            </c:pt>
                          </c:numCache>
                        </c16:filteredLitCache>
                      </c:ext>
                    </c:extLst>
                    <c:f/>
                    <c:numCache>
                      <c:formatCode>General</c:formatCode>
                      <c:ptCount val="3"/>
                      <c:pt idx="0">
                        <c:v>65</c:v>
                      </c:pt>
                      <c:pt idx="1">
                        <c:v>11</c:v>
                      </c:pt>
                      <c:pt idx="2">
                        <c:v>7</c:v>
                      </c:pt>
                    </c:numCache>
                  </c:numRef>
                </c:val>
                <c:extLst xmlns:c15="http://schemas.microsoft.com/office/drawing/2012/chart">
                  <c:ext xmlns:c16="http://schemas.microsoft.com/office/drawing/2014/chart" uri="{F5D05F6E-A05E-4728-AFD3-386EB277150F}">
                    <c16:categoryFilterExceptions/>
                  </c:ext>
                  <c:ext xmlns:c16="http://schemas.microsoft.com/office/drawing/2014/chart" uri="{C5897E43-82E2-4C41-B96C-FBF1F857EA46}">
                    <c16:datapointuniqueidmap xmlns:c16="http://schemas.microsoft.com/office/drawing/2014/chart"/>
                  </c:ext>
                  <c:ext xmlns:c16="http://schemas.microsoft.com/office/drawing/2014/chart" uri="{C3380CC4-5D6E-409C-BE32-E72D297353CC}">
                    <c16:uniqueId val="{0000001B-A397-40D6-847D-D9313833D566}"/>
                  </c:ext>
                </c:extLst>
              </c15:ser>
            </c15:filteredPieSeries>
            <c15:filteredPieSeries>
              <c15:ser>
                <c:idx val="4"/>
                <c:order val="4"/>
                <c:tx>
                  <c:v>SERVER 2019</c:v>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extLst xmlns:c15="http://schemas.microsoft.com/office/drawing/2012/chart">
                    <c:ext xmlns:c16="http://schemas.microsoft.com/office/drawing/2014/chart" uri="{C3380CC4-5D6E-409C-BE32-E72D297353CC}">
                      <c16:uniqueId val="{0000001D-A397-40D6-847D-D9313833D566}"/>
                    </c:ext>
                  </c:extLst>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xmlns:c15="http://schemas.microsoft.com/office/drawing/2012/chart">
                    <c:ext xmlns:c16="http://schemas.microsoft.com/office/drawing/2014/chart" uri="{C3380CC4-5D6E-409C-BE32-E72D297353CC}">
                      <c16:uniqueId val="{0000001F-A397-40D6-847D-D9313833D566}"/>
                    </c:ext>
                  </c:extLst>
                </c:dPt>
                <c:dPt>
                  <c:idx val="2"/>
                  <c:bubble3D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extLst>
                    <c:ext xmlns:c16="http://schemas.microsoft.com/office/drawing/2014/chart" uri="{C3380CC4-5D6E-409C-BE32-E72D297353CC}">
                      <c16:uniqueId val="{00000021-A397-40D6-847D-D9313833D566}"/>
                    </c:ext>
                  </c:extLst>
                </c:dPt>
                <c:cat>
                  <c:strRef>
                    <c:extLst xmlns:c15="http://schemas.microsoft.com/office/drawing/2012/chart">
                      <c:ext xmlns:c16="http://schemas.microsoft.com/office/drawing/2014/chart" uri="{F5D05F6E-A05E-4728-AFD3-386EB277150F}">
                        <c16:filteredLitCache>
                          <c:strCache>
                            <c:ptCount val="2"/>
                            <c:pt idx="2">
                              <c:v>Weekly FIXED</c:v>
                            </c:pt>
                            <c:pt idx="4">
                              <c:v>Remediation
Progress to date</c:v>
                            </c:pt>
                          </c:strCache>
                        </c16:filteredLitCache>
                      </c:ext>
                    </c:extLst>
                    <c:f/>
                    <c:strCache>
                      <c:ptCount val="3"/>
                      <c:pt idx="0">
                        <c:v>Backlog</c:v>
                      </c:pt>
                      <c:pt idx="1">
                        <c:v>Critical Remaining</c:v>
                      </c:pt>
                      <c:pt idx="2">
                        <c:v>RESURFACED</c:v>
                      </c:pt>
                    </c:strCache>
                  </c:strRef>
                </c:cat>
                <c:val>
                  <c:numRef>
                    <c:extLst xmlns:c15="http://schemas.microsoft.com/office/drawing/2012/chart">
                      <c:ext xmlns:c16="http://schemas.microsoft.com/office/drawing/2014/chart" uri="{F5D05F6E-A05E-4728-AFD3-386EB277150F}">
                        <c16:filteredLitCache>
                          <c:numCache>
                            <c:formatCode>General</c:formatCode>
                            <c:ptCount val="2"/>
                            <c:pt idx="2">
                              <c:v>1</c:v>
                            </c:pt>
                            <c:pt idx="4">
                              <c:v>71</c:v>
                            </c:pt>
                          </c:numCache>
                        </c16:filteredLitCache>
                      </c:ext>
                    </c:extLst>
                    <c:f/>
                    <c:numCache>
                      <c:formatCode>General</c:formatCode>
                      <c:ptCount val="3"/>
                      <c:pt idx="0">
                        <c:v>90</c:v>
                      </c:pt>
                      <c:pt idx="1">
                        <c:v>19</c:v>
                      </c:pt>
                      <c:pt idx="2">
                        <c:v>7</c:v>
                      </c:pt>
                    </c:numCache>
                  </c:numRef>
                </c:val>
                <c:extLst xmlns:c15="http://schemas.microsoft.com/office/drawing/2012/chart">
                  <c:ext xmlns:c16="http://schemas.microsoft.com/office/drawing/2014/chart" uri="{F5D05F6E-A05E-4728-AFD3-386EB277150F}">
                    <c16:categoryFilterExceptions/>
                  </c:ext>
                  <c:ext xmlns:c16="http://schemas.microsoft.com/office/drawing/2014/chart" uri="{C5897E43-82E2-4C41-B96C-FBF1F857EA46}">
                    <c16:datapointuniqueidmap xmlns:c16="http://schemas.microsoft.com/office/drawing/2014/chart"/>
                  </c:ext>
                  <c:ext xmlns:c16="http://schemas.microsoft.com/office/drawing/2014/chart" uri="{C3380CC4-5D6E-409C-BE32-E72D297353CC}">
                    <c16:uniqueId val="{00000022-A397-40D6-847D-D9313833D566}"/>
                  </c:ext>
                </c:extLst>
              </c15:ser>
            </c15:filteredPieSeries>
          </c:ext>
        </c:extLst>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lotArea>
      <c:layout/>
      <c:doughnutChart>
        <c:varyColors val="1"/>
        <c:ser>
          <c:idx val="2"/>
          <c:order val="2"/>
          <c:tx>
            <c:v>SERVER 2012</c:v>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extLst>
              <c:ext xmlns:c16="http://schemas.microsoft.com/office/drawing/2014/chart" uri="{C3380CC4-5D6E-409C-BE32-E72D297353CC}">
                <c16:uniqueId val="{00000001-A31A-4F24-B505-F0CF3D109C15}"/>
              </c:ext>
            </c:extLst>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c:ext xmlns:c16="http://schemas.microsoft.com/office/drawing/2014/chart" uri="{C3380CC4-5D6E-409C-BE32-E72D297353CC}">
                <c16:uniqueId val="{00000003-A31A-4F24-B505-F0CF3D109C15}"/>
              </c:ext>
            </c:extLst>
          </c:dPt>
          <c:dPt>
            <c:idx val="2"/>
            <c:bubble3D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extLst>
              <c:ext xmlns:c16="http://schemas.microsoft.com/office/drawing/2014/chart" uri="{C3380CC4-5D6E-409C-BE32-E72D297353CC}">
                <c16:uniqueId val="{00000005-A31A-4F24-B505-F0CF3D109C15}"/>
              </c:ext>
            </c:extLst>
          </c:dPt>
          <c:cat>
            <c:strRef>
              <c:extLst>
                <c:ext xmlns:c16="http://schemas.microsoft.com/office/drawing/2014/chart" uri="{F5D05F6E-A05E-4728-AFD3-386EB277150F}">
                  <c16:filteredLitCache>
                    <c:strCache>
                      <c:ptCount val="2"/>
                      <c:pt idx="2">
                        <c:v>Weekly FIXED</c:v>
                      </c:pt>
                      <c:pt idx="4">
                        <c:v>Remediation
Progress to date</c:v>
                      </c:pt>
                    </c:strCache>
                  </c16:filteredLitCache>
                </c:ext>
              </c:extLst>
              <c:f/>
              <c:strCache>
                <c:ptCount val="3"/>
                <c:pt idx="0">
                  <c:v>Backlog</c:v>
                </c:pt>
                <c:pt idx="1">
                  <c:v>Critical Remaining</c:v>
                </c:pt>
                <c:pt idx="2">
                  <c:v>RESURFACED</c:v>
                </c:pt>
              </c:strCache>
            </c:strRef>
          </c:cat>
          <c:val>
            <c:numRef>
              <c:extLst>
                <c:ext xmlns:c16="http://schemas.microsoft.com/office/drawing/2014/chart" uri="{F5D05F6E-A05E-4728-AFD3-386EB277150F}">
                  <c16:filteredLitCache>
                    <c:numCache>
                      <c:formatCode>General</c:formatCode>
                      <c:ptCount val="2"/>
                      <c:pt idx="2">
                        <c:v>16</c:v>
                      </c:pt>
                      <c:pt idx="4">
                        <c:v>386</c:v>
                      </c:pt>
                    </c:numCache>
                  </c16:filteredLitCache>
                </c:ext>
              </c:extLst>
              <c:f/>
              <c:numCache>
                <c:formatCode>General</c:formatCode>
                <c:ptCount val="3"/>
                <c:pt idx="0">
                  <c:v>430</c:v>
                </c:pt>
                <c:pt idx="1">
                  <c:v>44</c:v>
                </c:pt>
                <c:pt idx="2">
                  <c:v>22</c:v>
                </c:pt>
              </c:numCache>
            </c:numRef>
          </c:val>
          <c:extLst xmlns:c15="http://schemas.microsoft.com/office/drawing/2012/chart">
            <c:ext xmlns:c16="http://schemas.microsoft.com/office/drawing/2014/chart" uri="{F5D05F6E-A05E-4728-AFD3-386EB277150F}">
              <c16:categoryFilterExceptions/>
            </c:ext>
            <c:ext xmlns:c16="http://schemas.microsoft.com/office/drawing/2014/chart" uri="{C5897E43-82E2-4C41-B96C-FBF1F857EA46}">
              <c16:datapointuniqueidmap xmlns:c16="http://schemas.microsoft.com/office/drawing/2014/chart"/>
            </c:ext>
            <c:ext xmlns:c16="http://schemas.microsoft.com/office/drawing/2014/chart" uri="{C3380CC4-5D6E-409C-BE32-E72D297353CC}">
              <c16:uniqueId val="{00000006-A31A-4F24-B505-F0CF3D109C15}"/>
            </c:ext>
          </c:extLst>
        </c:ser>
        <c:dLbls>
          <c:showLegendKey val="0"/>
          <c:showVal val="0"/>
          <c:showCatName val="0"/>
          <c:showSerName val="0"/>
          <c:showPercent val="0"/>
          <c:showBubbleSize val="0"/>
          <c:showLeaderLines val="1"/>
        </c:dLbls>
        <c:firstSliceAng val="0"/>
        <c:holeSize val="75"/>
        <c:extLst>
          <c:ext xmlns:c15="http://schemas.microsoft.com/office/drawing/2012/chart" uri="{02D57815-91ED-43cb-92C2-25804820EDAC}">
            <c15:filteredPieSeries>
              <c15:ser>
                <c:idx val="0"/>
                <c:order val="0"/>
                <c:tx>
                  <c:v>WINDOWS 10</c:v>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extLst>
                    <c:ext xmlns:c16="http://schemas.microsoft.com/office/drawing/2014/chart" uri="{C3380CC4-5D6E-409C-BE32-E72D297353CC}">
                      <c16:uniqueId val="{00000008-A31A-4F24-B505-F0CF3D109C15}"/>
                    </c:ext>
                  </c:extLst>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c:ext xmlns:c16="http://schemas.microsoft.com/office/drawing/2014/chart" uri="{C3380CC4-5D6E-409C-BE32-E72D297353CC}">
                      <c16:uniqueId val="{0000000A-A31A-4F24-B505-F0CF3D109C15}"/>
                    </c:ext>
                  </c:extLst>
                </c:dPt>
                <c:dPt>
                  <c:idx val="2"/>
                  <c:bubble3D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extLst>
                    <c:ext xmlns:c16="http://schemas.microsoft.com/office/drawing/2014/chart" uri="{C3380CC4-5D6E-409C-BE32-E72D297353CC}">
                      <c16:uniqueId val="{0000000C-A31A-4F24-B505-F0CF3D109C15}"/>
                    </c:ext>
                  </c:extLst>
                </c:dPt>
                <c:cat>
                  <c:strRef>
                    <c:extLst>
                      <c:ext xmlns:c16="http://schemas.microsoft.com/office/drawing/2014/chart" uri="{F5D05F6E-A05E-4728-AFD3-386EB277150F}">
                        <c16:filteredLitCache>
                          <c:strCache>
                            <c:ptCount val="2"/>
                            <c:pt idx="2">
                              <c:v>Weekly FIXED</c:v>
                            </c:pt>
                            <c:pt idx="4">
                              <c:v>Remediation
Progress to date</c:v>
                            </c:pt>
                          </c:strCache>
                        </c16:filteredLitCache>
                      </c:ext>
                    </c:extLst>
                    <c:f/>
                    <c:strCache>
                      <c:ptCount val="3"/>
                      <c:pt idx="0">
                        <c:v>Backlog</c:v>
                      </c:pt>
                      <c:pt idx="1">
                        <c:v>Critical Remaining</c:v>
                      </c:pt>
                      <c:pt idx="2">
                        <c:v>RESURFACED</c:v>
                      </c:pt>
                    </c:strCache>
                  </c:strRef>
                </c:cat>
                <c:val>
                  <c:numRef>
                    <c:extLst>
                      <c:ext xmlns:c16="http://schemas.microsoft.com/office/drawing/2014/chart" uri="{F5D05F6E-A05E-4728-AFD3-386EB277150F}">
                        <c16:filteredLitCache>
                          <c:numCache>
                            <c:formatCode>General</c:formatCode>
                            <c:ptCount val="2"/>
                            <c:pt idx="2">
                              <c:v>127</c:v>
                            </c:pt>
                            <c:pt idx="4">
                              <c:v>2025</c:v>
                            </c:pt>
                          </c:numCache>
                        </c16:filteredLitCache>
                      </c:ext>
                    </c:extLst>
                    <c:f/>
                    <c:numCache>
                      <c:formatCode>General</c:formatCode>
                      <c:ptCount val="3"/>
                      <c:pt idx="0">
                        <c:v>2152</c:v>
                      </c:pt>
                      <c:pt idx="1">
                        <c:v>40</c:v>
                      </c:pt>
                      <c:pt idx="2">
                        <c:v>31</c:v>
                      </c:pt>
                    </c:numCache>
                  </c:numRef>
                </c:val>
                <c:extLst>
                  <c:ext xmlns:c16="http://schemas.microsoft.com/office/drawing/2014/chart" uri="{F5D05F6E-A05E-4728-AFD3-386EB277150F}">
                    <c16:categoryFilterExceptions/>
                  </c:ext>
                  <c:ext xmlns:c16="http://schemas.microsoft.com/office/drawing/2014/chart" uri="{C5897E43-82E2-4C41-B96C-FBF1F857EA46}">
                    <c16:datapointuniqueidmap xmlns:c16="http://schemas.microsoft.com/office/drawing/2014/chart"/>
                  </c:ext>
                  <c:ext xmlns:c16="http://schemas.microsoft.com/office/drawing/2014/chart" uri="{C3380CC4-5D6E-409C-BE32-E72D297353CC}">
                    <c16:uniqueId val="{0000000D-A31A-4F24-B505-F0CF3D109C15}"/>
                  </c:ext>
                </c:extLst>
              </c15:ser>
            </c15:filteredPieSeries>
            <c15:filteredPieSeries>
              <c15:ser>
                <c:idx val="1"/>
                <c:order val="1"/>
                <c:tx>
                  <c:v>SERVER 2008</c:v>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extLst xmlns:c15="http://schemas.microsoft.com/office/drawing/2012/chart">
                    <c:ext xmlns:c16="http://schemas.microsoft.com/office/drawing/2014/chart" uri="{C3380CC4-5D6E-409C-BE32-E72D297353CC}">
                      <c16:uniqueId val="{0000000F-A31A-4F24-B505-F0CF3D109C15}"/>
                    </c:ext>
                  </c:extLst>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xmlns:c15="http://schemas.microsoft.com/office/drawing/2012/chart">
                    <c:ext xmlns:c16="http://schemas.microsoft.com/office/drawing/2014/chart" uri="{C3380CC4-5D6E-409C-BE32-E72D297353CC}">
                      <c16:uniqueId val="{00000011-A31A-4F24-B505-F0CF3D109C15}"/>
                    </c:ext>
                  </c:extLst>
                </c:dPt>
                <c:dPt>
                  <c:idx val="2"/>
                  <c:bubble3D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extLst>
                    <c:ext xmlns:c16="http://schemas.microsoft.com/office/drawing/2014/chart" uri="{C3380CC4-5D6E-409C-BE32-E72D297353CC}">
                      <c16:uniqueId val="{00000013-A31A-4F24-B505-F0CF3D109C15}"/>
                    </c:ext>
                  </c:extLst>
                </c:dPt>
                <c:cat>
                  <c:strRef>
                    <c:extLst xmlns:c15="http://schemas.microsoft.com/office/drawing/2012/chart">
                      <c:ext xmlns:c16="http://schemas.microsoft.com/office/drawing/2014/chart" uri="{F5D05F6E-A05E-4728-AFD3-386EB277150F}">
                        <c16:filteredLitCache>
                          <c:strCache>
                            <c:ptCount val="2"/>
                            <c:pt idx="2">
                              <c:v>Weekly FIXED</c:v>
                            </c:pt>
                            <c:pt idx="4">
                              <c:v>Remediation
Progress to date</c:v>
                            </c:pt>
                          </c:strCache>
                        </c16:filteredLitCache>
                      </c:ext>
                    </c:extLst>
                    <c:f/>
                    <c:strCache>
                      <c:ptCount val="3"/>
                      <c:pt idx="0">
                        <c:v>Backlog</c:v>
                      </c:pt>
                      <c:pt idx="1">
                        <c:v>Critical Remaining</c:v>
                      </c:pt>
                      <c:pt idx="2">
                        <c:v>RESURFACED</c:v>
                      </c:pt>
                    </c:strCache>
                  </c:strRef>
                </c:cat>
                <c:val>
                  <c:numRef>
                    <c:extLst xmlns:c15="http://schemas.microsoft.com/office/drawing/2012/chart">
                      <c:ext xmlns:c16="http://schemas.microsoft.com/office/drawing/2014/chart" uri="{F5D05F6E-A05E-4728-AFD3-386EB277150F}">
                        <c16:filteredLitCache>
                          <c:numCache>
                            <c:formatCode>General</c:formatCode>
                            <c:ptCount val="2"/>
                            <c:pt idx="2">
                              <c:v>14</c:v>
                            </c:pt>
                            <c:pt idx="4">
                              <c:v>3083</c:v>
                            </c:pt>
                          </c:numCache>
                        </c16:filteredLitCache>
                      </c:ext>
                    </c:extLst>
                    <c:f/>
                    <c:numCache>
                      <c:formatCode>General</c:formatCode>
                      <c:ptCount val="3"/>
                      <c:pt idx="0">
                        <c:v>3133</c:v>
                      </c:pt>
                      <c:pt idx="1">
                        <c:v>50</c:v>
                      </c:pt>
                      <c:pt idx="2">
                        <c:v>47</c:v>
                      </c:pt>
                    </c:numCache>
                  </c:numRef>
                </c:val>
                <c:extLst xmlns:c15="http://schemas.microsoft.com/office/drawing/2012/chart">
                  <c:ext xmlns:c16="http://schemas.microsoft.com/office/drawing/2014/chart" uri="{F5D05F6E-A05E-4728-AFD3-386EB277150F}">
                    <c16:categoryFilterExceptions/>
                  </c:ext>
                  <c:ext xmlns:c16="http://schemas.microsoft.com/office/drawing/2014/chart" uri="{C5897E43-82E2-4C41-B96C-FBF1F857EA46}">
                    <c16:datapointuniqueidmap xmlns:c16="http://schemas.microsoft.com/office/drawing/2014/chart"/>
                  </c:ext>
                  <c:ext xmlns:c16="http://schemas.microsoft.com/office/drawing/2014/chart" uri="{C3380CC4-5D6E-409C-BE32-E72D297353CC}">
                    <c16:uniqueId val="{00000014-A31A-4F24-B505-F0CF3D109C15}"/>
                  </c:ext>
                </c:extLst>
              </c15:ser>
            </c15:filteredPieSeries>
            <c15:filteredPieSeries>
              <c15:ser>
                <c:idx val="3"/>
                <c:order val="3"/>
                <c:tx>
                  <c:v>SERVER 2016</c:v>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extLst xmlns:c15="http://schemas.microsoft.com/office/drawing/2012/chart">
                    <c:ext xmlns:c16="http://schemas.microsoft.com/office/drawing/2014/chart" uri="{C3380CC4-5D6E-409C-BE32-E72D297353CC}">
                      <c16:uniqueId val="{00000016-A31A-4F24-B505-F0CF3D109C15}"/>
                    </c:ext>
                  </c:extLst>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xmlns:c15="http://schemas.microsoft.com/office/drawing/2012/chart">
                    <c:ext xmlns:c16="http://schemas.microsoft.com/office/drawing/2014/chart" uri="{C3380CC4-5D6E-409C-BE32-E72D297353CC}">
                      <c16:uniqueId val="{00000018-A31A-4F24-B505-F0CF3D109C15}"/>
                    </c:ext>
                  </c:extLst>
                </c:dPt>
                <c:dPt>
                  <c:idx val="2"/>
                  <c:bubble3D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extLst>
                    <c:ext xmlns:c16="http://schemas.microsoft.com/office/drawing/2014/chart" uri="{C3380CC4-5D6E-409C-BE32-E72D297353CC}">
                      <c16:uniqueId val="{0000001A-A31A-4F24-B505-F0CF3D109C15}"/>
                    </c:ext>
                  </c:extLst>
                </c:dPt>
                <c:cat>
                  <c:strRef>
                    <c:extLst xmlns:c15="http://schemas.microsoft.com/office/drawing/2012/chart">
                      <c:ext xmlns:c16="http://schemas.microsoft.com/office/drawing/2014/chart" uri="{F5D05F6E-A05E-4728-AFD3-386EB277150F}">
                        <c16:filteredLitCache>
                          <c:strCache>
                            <c:ptCount val="2"/>
                            <c:pt idx="2">
                              <c:v>Weekly FIXED</c:v>
                            </c:pt>
                            <c:pt idx="4">
                              <c:v>Remediation
Progress to date</c:v>
                            </c:pt>
                          </c:strCache>
                        </c16:filteredLitCache>
                      </c:ext>
                    </c:extLst>
                    <c:f/>
                    <c:strCache>
                      <c:ptCount val="3"/>
                      <c:pt idx="0">
                        <c:v>Backlog</c:v>
                      </c:pt>
                      <c:pt idx="1">
                        <c:v>Critical Remaining</c:v>
                      </c:pt>
                      <c:pt idx="2">
                        <c:v>RESURFACED</c:v>
                      </c:pt>
                    </c:strCache>
                  </c:strRef>
                </c:cat>
                <c:val>
                  <c:numRef>
                    <c:extLst xmlns:c15="http://schemas.microsoft.com/office/drawing/2012/chart">
                      <c:ext xmlns:c16="http://schemas.microsoft.com/office/drawing/2014/chart" uri="{F5D05F6E-A05E-4728-AFD3-386EB277150F}">
                        <c16:filteredLitCache>
                          <c:numCache>
                            <c:formatCode>General</c:formatCode>
                            <c:ptCount val="2"/>
                            <c:pt idx="2">
                              <c:v>1</c:v>
                            </c:pt>
                            <c:pt idx="4">
                              <c:v>54</c:v>
                            </c:pt>
                          </c:numCache>
                        </c16:filteredLitCache>
                      </c:ext>
                    </c:extLst>
                    <c:f/>
                    <c:numCache>
                      <c:formatCode>General</c:formatCode>
                      <c:ptCount val="3"/>
                      <c:pt idx="0">
                        <c:v>65</c:v>
                      </c:pt>
                      <c:pt idx="1">
                        <c:v>11</c:v>
                      </c:pt>
                      <c:pt idx="2">
                        <c:v>7</c:v>
                      </c:pt>
                    </c:numCache>
                  </c:numRef>
                </c:val>
                <c:extLst xmlns:c15="http://schemas.microsoft.com/office/drawing/2012/chart">
                  <c:ext xmlns:c16="http://schemas.microsoft.com/office/drawing/2014/chart" uri="{F5D05F6E-A05E-4728-AFD3-386EB277150F}">
                    <c16:categoryFilterExceptions/>
                  </c:ext>
                  <c:ext xmlns:c16="http://schemas.microsoft.com/office/drawing/2014/chart" uri="{C5897E43-82E2-4C41-B96C-FBF1F857EA46}">
                    <c16:datapointuniqueidmap xmlns:c16="http://schemas.microsoft.com/office/drawing/2014/chart"/>
                  </c:ext>
                  <c:ext xmlns:c16="http://schemas.microsoft.com/office/drawing/2014/chart" uri="{C3380CC4-5D6E-409C-BE32-E72D297353CC}">
                    <c16:uniqueId val="{0000001B-A31A-4F24-B505-F0CF3D109C15}"/>
                  </c:ext>
                </c:extLst>
              </c15:ser>
            </c15:filteredPieSeries>
            <c15:filteredPieSeries>
              <c15:ser>
                <c:idx val="4"/>
                <c:order val="4"/>
                <c:tx>
                  <c:v>SERVER 2019</c:v>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extLst xmlns:c15="http://schemas.microsoft.com/office/drawing/2012/chart">
                    <c:ext xmlns:c16="http://schemas.microsoft.com/office/drawing/2014/chart" uri="{C3380CC4-5D6E-409C-BE32-E72D297353CC}">
                      <c16:uniqueId val="{0000001D-A31A-4F24-B505-F0CF3D109C15}"/>
                    </c:ext>
                  </c:extLst>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xmlns:c15="http://schemas.microsoft.com/office/drawing/2012/chart">
                    <c:ext xmlns:c16="http://schemas.microsoft.com/office/drawing/2014/chart" uri="{C3380CC4-5D6E-409C-BE32-E72D297353CC}">
                      <c16:uniqueId val="{0000001F-A31A-4F24-B505-F0CF3D109C15}"/>
                    </c:ext>
                  </c:extLst>
                </c:dPt>
                <c:dPt>
                  <c:idx val="2"/>
                  <c:bubble3D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extLst>
                    <c:ext xmlns:c16="http://schemas.microsoft.com/office/drawing/2014/chart" uri="{C3380CC4-5D6E-409C-BE32-E72D297353CC}">
                      <c16:uniqueId val="{00000021-A31A-4F24-B505-F0CF3D109C15}"/>
                    </c:ext>
                  </c:extLst>
                </c:dPt>
                <c:cat>
                  <c:strRef>
                    <c:extLst xmlns:c15="http://schemas.microsoft.com/office/drawing/2012/chart">
                      <c:ext xmlns:c16="http://schemas.microsoft.com/office/drawing/2014/chart" uri="{F5D05F6E-A05E-4728-AFD3-386EB277150F}">
                        <c16:filteredLitCache>
                          <c:strCache>
                            <c:ptCount val="2"/>
                            <c:pt idx="2">
                              <c:v>Weekly FIXED</c:v>
                            </c:pt>
                            <c:pt idx="4">
                              <c:v>Remediation
Progress to date</c:v>
                            </c:pt>
                          </c:strCache>
                        </c16:filteredLitCache>
                      </c:ext>
                    </c:extLst>
                    <c:f/>
                    <c:strCache>
                      <c:ptCount val="3"/>
                      <c:pt idx="0">
                        <c:v>Backlog</c:v>
                      </c:pt>
                      <c:pt idx="1">
                        <c:v>Critical Remaining</c:v>
                      </c:pt>
                      <c:pt idx="2">
                        <c:v>RESURFACED</c:v>
                      </c:pt>
                    </c:strCache>
                  </c:strRef>
                </c:cat>
                <c:val>
                  <c:numRef>
                    <c:extLst xmlns:c15="http://schemas.microsoft.com/office/drawing/2012/chart">
                      <c:ext xmlns:c16="http://schemas.microsoft.com/office/drawing/2014/chart" uri="{F5D05F6E-A05E-4728-AFD3-386EB277150F}">
                        <c16:filteredLitCache>
                          <c:numCache>
                            <c:formatCode>General</c:formatCode>
                            <c:ptCount val="2"/>
                            <c:pt idx="2">
                              <c:v>1</c:v>
                            </c:pt>
                            <c:pt idx="4">
                              <c:v>71</c:v>
                            </c:pt>
                          </c:numCache>
                        </c16:filteredLitCache>
                      </c:ext>
                    </c:extLst>
                    <c:f/>
                    <c:numCache>
                      <c:formatCode>General</c:formatCode>
                      <c:ptCount val="3"/>
                      <c:pt idx="0">
                        <c:v>90</c:v>
                      </c:pt>
                      <c:pt idx="1">
                        <c:v>19</c:v>
                      </c:pt>
                      <c:pt idx="2">
                        <c:v>7</c:v>
                      </c:pt>
                    </c:numCache>
                  </c:numRef>
                </c:val>
                <c:extLst xmlns:c15="http://schemas.microsoft.com/office/drawing/2012/chart">
                  <c:ext xmlns:c16="http://schemas.microsoft.com/office/drawing/2014/chart" uri="{F5D05F6E-A05E-4728-AFD3-386EB277150F}">
                    <c16:categoryFilterExceptions/>
                  </c:ext>
                  <c:ext xmlns:c16="http://schemas.microsoft.com/office/drawing/2014/chart" uri="{C5897E43-82E2-4C41-B96C-FBF1F857EA46}">
                    <c16:datapointuniqueidmap xmlns:c16="http://schemas.microsoft.com/office/drawing/2014/chart"/>
                  </c:ext>
                  <c:ext xmlns:c16="http://schemas.microsoft.com/office/drawing/2014/chart" uri="{C3380CC4-5D6E-409C-BE32-E72D297353CC}">
                    <c16:uniqueId val="{00000022-A31A-4F24-B505-F0CF3D109C15}"/>
                  </c:ext>
                </c:extLst>
              </c15:ser>
            </c15:filteredPieSeries>
          </c:ext>
        </c:extLst>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lotArea>
      <c:layout/>
      <c:doughnutChart>
        <c:varyColors val="1"/>
        <c:ser>
          <c:idx val="3"/>
          <c:order val="3"/>
          <c:tx>
            <c:v>SERVER 2016</c:v>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extLst>
              <c:ext xmlns:c16="http://schemas.microsoft.com/office/drawing/2014/chart" uri="{C3380CC4-5D6E-409C-BE32-E72D297353CC}">
                <c16:uniqueId val="{00000001-3B33-432F-A6F4-20E84A47A816}"/>
              </c:ext>
            </c:extLst>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c:ext xmlns:c16="http://schemas.microsoft.com/office/drawing/2014/chart" uri="{C3380CC4-5D6E-409C-BE32-E72D297353CC}">
                <c16:uniqueId val="{00000003-3B33-432F-A6F4-20E84A47A816}"/>
              </c:ext>
            </c:extLst>
          </c:dPt>
          <c:dPt>
            <c:idx val="2"/>
            <c:bubble3D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extLst>
              <c:ext xmlns:c16="http://schemas.microsoft.com/office/drawing/2014/chart" uri="{C3380CC4-5D6E-409C-BE32-E72D297353CC}">
                <c16:uniqueId val="{00000005-3B33-432F-A6F4-20E84A47A816}"/>
              </c:ext>
            </c:extLst>
          </c:dPt>
          <c:cat>
            <c:strRef>
              <c:extLst>
                <c:ext xmlns:c16="http://schemas.microsoft.com/office/drawing/2014/chart" uri="{F5D05F6E-A05E-4728-AFD3-386EB277150F}">
                  <c16:filteredLitCache>
                    <c:strCache>
                      <c:ptCount val="2"/>
                      <c:pt idx="2">
                        <c:v>Weekly FIXED</c:v>
                      </c:pt>
                      <c:pt idx="4">
                        <c:v>Remediation
Progress to date</c:v>
                      </c:pt>
                    </c:strCache>
                  </c16:filteredLitCache>
                </c:ext>
              </c:extLst>
              <c:f/>
              <c:strCache>
                <c:ptCount val="3"/>
                <c:pt idx="0">
                  <c:v>Backlog</c:v>
                </c:pt>
                <c:pt idx="1">
                  <c:v>Critical Remaining</c:v>
                </c:pt>
                <c:pt idx="2">
                  <c:v>RESURFACED</c:v>
                </c:pt>
              </c:strCache>
            </c:strRef>
          </c:cat>
          <c:val>
            <c:numRef>
              <c:extLst>
                <c:ext xmlns:c16="http://schemas.microsoft.com/office/drawing/2014/chart" uri="{F5D05F6E-A05E-4728-AFD3-386EB277150F}">
                  <c16:filteredLitCache>
                    <c:numCache>
                      <c:formatCode>General</c:formatCode>
                      <c:ptCount val="2"/>
                      <c:pt idx="2">
                        <c:v>1</c:v>
                      </c:pt>
                      <c:pt idx="4">
                        <c:v>54</c:v>
                      </c:pt>
                    </c:numCache>
                  </c16:filteredLitCache>
                </c:ext>
              </c:extLst>
              <c:f/>
              <c:numCache>
                <c:formatCode>General</c:formatCode>
                <c:ptCount val="3"/>
                <c:pt idx="0">
                  <c:v>65</c:v>
                </c:pt>
                <c:pt idx="1">
                  <c:v>11</c:v>
                </c:pt>
                <c:pt idx="2">
                  <c:v>7</c:v>
                </c:pt>
              </c:numCache>
            </c:numRef>
          </c:val>
          <c:extLst xmlns:c15="http://schemas.microsoft.com/office/drawing/2012/chart">
            <c:ext xmlns:c16="http://schemas.microsoft.com/office/drawing/2014/chart" uri="{F5D05F6E-A05E-4728-AFD3-386EB277150F}">
              <c16:categoryFilterExceptions/>
            </c:ext>
            <c:ext xmlns:c16="http://schemas.microsoft.com/office/drawing/2014/chart" uri="{C5897E43-82E2-4C41-B96C-FBF1F857EA46}">
              <c16:datapointuniqueidmap xmlns:c16="http://schemas.microsoft.com/office/drawing/2014/chart"/>
            </c:ext>
            <c:ext xmlns:c16="http://schemas.microsoft.com/office/drawing/2014/chart" uri="{C3380CC4-5D6E-409C-BE32-E72D297353CC}">
              <c16:uniqueId val="{00000006-3B33-432F-A6F4-20E84A47A816}"/>
            </c:ext>
          </c:extLst>
        </c:ser>
        <c:dLbls>
          <c:showLegendKey val="0"/>
          <c:showVal val="0"/>
          <c:showCatName val="0"/>
          <c:showSerName val="0"/>
          <c:showPercent val="0"/>
          <c:showBubbleSize val="0"/>
          <c:showLeaderLines val="1"/>
        </c:dLbls>
        <c:firstSliceAng val="0"/>
        <c:holeSize val="75"/>
        <c:extLst>
          <c:ext xmlns:c15="http://schemas.microsoft.com/office/drawing/2012/chart" uri="{02D57815-91ED-43cb-92C2-25804820EDAC}">
            <c15:filteredPieSeries>
              <c15:ser>
                <c:idx val="0"/>
                <c:order val="0"/>
                <c:tx>
                  <c:v>WINDOWS 10</c:v>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extLst>
                    <c:ext xmlns:c16="http://schemas.microsoft.com/office/drawing/2014/chart" uri="{C3380CC4-5D6E-409C-BE32-E72D297353CC}">
                      <c16:uniqueId val="{00000008-3B33-432F-A6F4-20E84A47A816}"/>
                    </c:ext>
                  </c:extLst>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c:ext xmlns:c16="http://schemas.microsoft.com/office/drawing/2014/chart" uri="{C3380CC4-5D6E-409C-BE32-E72D297353CC}">
                      <c16:uniqueId val="{0000000A-3B33-432F-A6F4-20E84A47A816}"/>
                    </c:ext>
                  </c:extLst>
                </c:dPt>
                <c:dPt>
                  <c:idx val="2"/>
                  <c:bubble3D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extLst>
                    <c:ext xmlns:c16="http://schemas.microsoft.com/office/drawing/2014/chart" uri="{C3380CC4-5D6E-409C-BE32-E72D297353CC}">
                      <c16:uniqueId val="{0000000C-3B33-432F-A6F4-20E84A47A816}"/>
                    </c:ext>
                  </c:extLst>
                </c:dPt>
                <c:cat>
                  <c:strRef>
                    <c:extLst>
                      <c:ext xmlns:c16="http://schemas.microsoft.com/office/drawing/2014/chart" uri="{F5D05F6E-A05E-4728-AFD3-386EB277150F}">
                        <c16:filteredLitCache>
                          <c:strCache>
                            <c:ptCount val="2"/>
                            <c:pt idx="2">
                              <c:v>Weekly FIXED</c:v>
                            </c:pt>
                            <c:pt idx="4">
                              <c:v>Remediation
Progress to date</c:v>
                            </c:pt>
                          </c:strCache>
                        </c16:filteredLitCache>
                      </c:ext>
                    </c:extLst>
                    <c:f/>
                    <c:strCache>
                      <c:ptCount val="3"/>
                      <c:pt idx="0">
                        <c:v>Backlog</c:v>
                      </c:pt>
                      <c:pt idx="1">
                        <c:v>Critical Remaining</c:v>
                      </c:pt>
                      <c:pt idx="2">
                        <c:v>RESURFACED</c:v>
                      </c:pt>
                    </c:strCache>
                  </c:strRef>
                </c:cat>
                <c:val>
                  <c:numRef>
                    <c:extLst>
                      <c:ext xmlns:c16="http://schemas.microsoft.com/office/drawing/2014/chart" uri="{F5D05F6E-A05E-4728-AFD3-386EB277150F}">
                        <c16:filteredLitCache>
                          <c:numCache>
                            <c:formatCode>General</c:formatCode>
                            <c:ptCount val="2"/>
                            <c:pt idx="2">
                              <c:v>127</c:v>
                            </c:pt>
                            <c:pt idx="4">
                              <c:v>2025</c:v>
                            </c:pt>
                          </c:numCache>
                        </c16:filteredLitCache>
                      </c:ext>
                    </c:extLst>
                    <c:f/>
                    <c:numCache>
                      <c:formatCode>General</c:formatCode>
                      <c:ptCount val="3"/>
                      <c:pt idx="0">
                        <c:v>2152</c:v>
                      </c:pt>
                      <c:pt idx="1">
                        <c:v>40</c:v>
                      </c:pt>
                      <c:pt idx="2">
                        <c:v>31</c:v>
                      </c:pt>
                    </c:numCache>
                  </c:numRef>
                </c:val>
                <c:extLst>
                  <c:ext xmlns:c16="http://schemas.microsoft.com/office/drawing/2014/chart" uri="{F5D05F6E-A05E-4728-AFD3-386EB277150F}">
                    <c16:categoryFilterExceptions/>
                  </c:ext>
                  <c:ext xmlns:c16="http://schemas.microsoft.com/office/drawing/2014/chart" uri="{C5897E43-82E2-4C41-B96C-FBF1F857EA46}">
                    <c16:datapointuniqueidmap xmlns:c16="http://schemas.microsoft.com/office/drawing/2014/chart"/>
                  </c:ext>
                  <c:ext xmlns:c16="http://schemas.microsoft.com/office/drawing/2014/chart" uri="{C3380CC4-5D6E-409C-BE32-E72D297353CC}">
                    <c16:uniqueId val="{0000000D-3B33-432F-A6F4-20E84A47A816}"/>
                  </c:ext>
                </c:extLst>
              </c15:ser>
            </c15:filteredPieSeries>
            <c15:filteredPieSeries>
              <c15:ser>
                <c:idx val="1"/>
                <c:order val="1"/>
                <c:tx>
                  <c:v>SERVER 2008</c:v>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extLst xmlns:c15="http://schemas.microsoft.com/office/drawing/2012/chart">
                    <c:ext xmlns:c16="http://schemas.microsoft.com/office/drawing/2014/chart" uri="{C3380CC4-5D6E-409C-BE32-E72D297353CC}">
                      <c16:uniqueId val="{0000000F-3B33-432F-A6F4-20E84A47A816}"/>
                    </c:ext>
                  </c:extLst>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xmlns:c15="http://schemas.microsoft.com/office/drawing/2012/chart">
                    <c:ext xmlns:c16="http://schemas.microsoft.com/office/drawing/2014/chart" uri="{C3380CC4-5D6E-409C-BE32-E72D297353CC}">
                      <c16:uniqueId val="{00000011-3B33-432F-A6F4-20E84A47A816}"/>
                    </c:ext>
                  </c:extLst>
                </c:dPt>
                <c:dPt>
                  <c:idx val="2"/>
                  <c:bubble3D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extLst>
                    <c:ext xmlns:c16="http://schemas.microsoft.com/office/drawing/2014/chart" uri="{C3380CC4-5D6E-409C-BE32-E72D297353CC}">
                      <c16:uniqueId val="{00000013-3B33-432F-A6F4-20E84A47A816}"/>
                    </c:ext>
                  </c:extLst>
                </c:dPt>
                <c:cat>
                  <c:strRef>
                    <c:extLst xmlns:c15="http://schemas.microsoft.com/office/drawing/2012/chart">
                      <c:ext xmlns:c16="http://schemas.microsoft.com/office/drawing/2014/chart" uri="{F5D05F6E-A05E-4728-AFD3-386EB277150F}">
                        <c16:filteredLitCache>
                          <c:strCache>
                            <c:ptCount val="2"/>
                            <c:pt idx="2">
                              <c:v>Weekly FIXED</c:v>
                            </c:pt>
                            <c:pt idx="4">
                              <c:v>Remediation
Progress to date</c:v>
                            </c:pt>
                          </c:strCache>
                        </c16:filteredLitCache>
                      </c:ext>
                    </c:extLst>
                    <c:f/>
                    <c:strCache>
                      <c:ptCount val="3"/>
                      <c:pt idx="0">
                        <c:v>Backlog</c:v>
                      </c:pt>
                      <c:pt idx="1">
                        <c:v>Critical Remaining</c:v>
                      </c:pt>
                      <c:pt idx="2">
                        <c:v>RESURFACED</c:v>
                      </c:pt>
                    </c:strCache>
                  </c:strRef>
                </c:cat>
                <c:val>
                  <c:numRef>
                    <c:extLst xmlns:c15="http://schemas.microsoft.com/office/drawing/2012/chart">
                      <c:ext xmlns:c16="http://schemas.microsoft.com/office/drawing/2014/chart" uri="{F5D05F6E-A05E-4728-AFD3-386EB277150F}">
                        <c16:filteredLitCache>
                          <c:numCache>
                            <c:formatCode>General</c:formatCode>
                            <c:ptCount val="2"/>
                            <c:pt idx="2">
                              <c:v>14</c:v>
                            </c:pt>
                            <c:pt idx="4">
                              <c:v>3083</c:v>
                            </c:pt>
                          </c:numCache>
                        </c16:filteredLitCache>
                      </c:ext>
                    </c:extLst>
                    <c:f/>
                    <c:numCache>
                      <c:formatCode>General</c:formatCode>
                      <c:ptCount val="3"/>
                      <c:pt idx="0">
                        <c:v>3133</c:v>
                      </c:pt>
                      <c:pt idx="1">
                        <c:v>50</c:v>
                      </c:pt>
                      <c:pt idx="2">
                        <c:v>47</c:v>
                      </c:pt>
                    </c:numCache>
                  </c:numRef>
                </c:val>
                <c:extLst xmlns:c15="http://schemas.microsoft.com/office/drawing/2012/chart">
                  <c:ext xmlns:c16="http://schemas.microsoft.com/office/drawing/2014/chart" uri="{F5D05F6E-A05E-4728-AFD3-386EB277150F}">
                    <c16:categoryFilterExceptions/>
                  </c:ext>
                  <c:ext xmlns:c16="http://schemas.microsoft.com/office/drawing/2014/chart" uri="{C5897E43-82E2-4C41-B96C-FBF1F857EA46}">
                    <c16:datapointuniqueidmap xmlns:c16="http://schemas.microsoft.com/office/drawing/2014/chart"/>
                  </c:ext>
                  <c:ext xmlns:c16="http://schemas.microsoft.com/office/drawing/2014/chart" uri="{C3380CC4-5D6E-409C-BE32-E72D297353CC}">
                    <c16:uniqueId val="{00000014-3B33-432F-A6F4-20E84A47A816}"/>
                  </c:ext>
                </c:extLst>
              </c15:ser>
            </c15:filteredPieSeries>
            <c15:filteredPieSeries>
              <c15:ser>
                <c:idx val="2"/>
                <c:order val="2"/>
                <c:tx>
                  <c:v>SERVER 2012</c:v>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extLst xmlns:c15="http://schemas.microsoft.com/office/drawing/2012/chart">
                    <c:ext xmlns:c16="http://schemas.microsoft.com/office/drawing/2014/chart" uri="{C3380CC4-5D6E-409C-BE32-E72D297353CC}">
                      <c16:uniqueId val="{00000016-3B33-432F-A6F4-20E84A47A816}"/>
                    </c:ext>
                  </c:extLst>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xmlns:c15="http://schemas.microsoft.com/office/drawing/2012/chart">
                    <c:ext xmlns:c16="http://schemas.microsoft.com/office/drawing/2014/chart" uri="{C3380CC4-5D6E-409C-BE32-E72D297353CC}">
                      <c16:uniqueId val="{00000018-3B33-432F-A6F4-20E84A47A816}"/>
                    </c:ext>
                  </c:extLst>
                </c:dPt>
                <c:dPt>
                  <c:idx val="2"/>
                  <c:bubble3D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extLst>
                    <c:ext xmlns:c16="http://schemas.microsoft.com/office/drawing/2014/chart" uri="{C3380CC4-5D6E-409C-BE32-E72D297353CC}">
                      <c16:uniqueId val="{0000001A-3B33-432F-A6F4-20E84A47A816}"/>
                    </c:ext>
                  </c:extLst>
                </c:dPt>
                <c:cat>
                  <c:strRef>
                    <c:extLst xmlns:c15="http://schemas.microsoft.com/office/drawing/2012/chart">
                      <c:ext xmlns:c16="http://schemas.microsoft.com/office/drawing/2014/chart" uri="{F5D05F6E-A05E-4728-AFD3-386EB277150F}">
                        <c16:filteredLitCache>
                          <c:strCache>
                            <c:ptCount val="2"/>
                            <c:pt idx="2">
                              <c:v>Weekly FIXED</c:v>
                            </c:pt>
                            <c:pt idx="4">
                              <c:v>Remediation
Progress to date</c:v>
                            </c:pt>
                          </c:strCache>
                        </c16:filteredLitCache>
                      </c:ext>
                    </c:extLst>
                    <c:f/>
                    <c:strCache>
                      <c:ptCount val="3"/>
                      <c:pt idx="0">
                        <c:v>Backlog</c:v>
                      </c:pt>
                      <c:pt idx="1">
                        <c:v>Critical Remaining</c:v>
                      </c:pt>
                      <c:pt idx="2">
                        <c:v>RESURFACED</c:v>
                      </c:pt>
                    </c:strCache>
                  </c:strRef>
                </c:cat>
                <c:val>
                  <c:numRef>
                    <c:extLst xmlns:c15="http://schemas.microsoft.com/office/drawing/2012/chart">
                      <c:ext xmlns:c16="http://schemas.microsoft.com/office/drawing/2014/chart" uri="{F5D05F6E-A05E-4728-AFD3-386EB277150F}">
                        <c16:filteredLitCache>
                          <c:numCache>
                            <c:formatCode>General</c:formatCode>
                            <c:ptCount val="2"/>
                            <c:pt idx="2">
                              <c:v>16</c:v>
                            </c:pt>
                            <c:pt idx="4">
                              <c:v>386</c:v>
                            </c:pt>
                          </c:numCache>
                        </c16:filteredLitCache>
                      </c:ext>
                    </c:extLst>
                    <c:f/>
                    <c:numCache>
                      <c:formatCode>General</c:formatCode>
                      <c:ptCount val="3"/>
                      <c:pt idx="0">
                        <c:v>430</c:v>
                      </c:pt>
                      <c:pt idx="1">
                        <c:v>44</c:v>
                      </c:pt>
                      <c:pt idx="2">
                        <c:v>22</c:v>
                      </c:pt>
                    </c:numCache>
                  </c:numRef>
                </c:val>
                <c:extLst xmlns:c15="http://schemas.microsoft.com/office/drawing/2012/chart">
                  <c:ext xmlns:c16="http://schemas.microsoft.com/office/drawing/2014/chart" uri="{F5D05F6E-A05E-4728-AFD3-386EB277150F}">
                    <c16:categoryFilterExceptions/>
                  </c:ext>
                  <c:ext xmlns:c16="http://schemas.microsoft.com/office/drawing/2014/chart" uri="{C5897E43-82E2-4C41-B96C-FBF1F857EA46}">
                    <c16:datapointuniqueidmap xmlns:c16="http://schemas.microsoft.com/office/drawing/2014/chart"/>
                  </c:ext>
                  <c:ext xmlns:c16="http://schemas.microsoft.com/office/drawing/2014/chart" uri="{C3380CC4-5D6E-409C-BE32-E72D297353CC}">
                    <c16:uniqueId val="{0000001B-3B33-432F-A6F4-20E84A47A816}"/>
                  </c:ext>
                </c:extLst>
              </c15:ser>
            </c15:filteredPieSeries>
            <c15:filteredPieSeries>
              <c15:ser>
                <c:idx val="4"/>
                <c:order val="4"/>
                <c:tx>
                  <c:v>SERVER 2019</c:v>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extLst xmlns:c15="http://schemas.microsoft.com/office/drawing/2012/chart">
                    <c:ext xmlns:c16="http://schemas.microsoft.com/office/drawing/2014/chart" uri="{C3380CC4-5D6E-409C-BE32-E72D297353CC}">
                      <c16:uniqueId val="{0000001D-3B33-432F-A6F4-20E84A47A816}"/>
                    </c:ext>
                  </c:extLst>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xmlns:c15="http://schemas.microsoft.com/office/drawing/2012/chart">
                    <c:ext xmlns:c16="http://schemas.microsoft.com/office/drawing/2014/chart" uri="{C3380CC4-5D6E-409C-BE32-E72D297353CC}">
                      <c16:uniqueId val="{0000001F-3B33-432F-A6F4-20E84A47A816}"/>
                    </c:ext>
                  </c:extLst>
                </c:dPt>
                <c:dPt>
                  <c:idx val="2"/>
                  <c:bubble3D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extLst>
                    <c:ext xmlns:c16="http://schemas.microsoft.com/office/drawing/2014/chart" uri="{C3380CC4-5D6E-409C-BE32-E72D297353CC}">
                      <c16:uniqueId val="{00000021-3B33-432F-A6F4-20E84A47A816}"/>
                    </c:ext>
                  </c:extLst>
                </c:dPt>
                <c:cat>
                  <c:strRef>
                    <c:extLst xmlns:c15="http://schemas.microsoft.com/office/drawing/2012/chart">
                      <c:ext xmlns:c16="http://schemas.microsoft.com/office/drawing/2014/chart" uri="{F5D05F6E-A05E-4728-AFD3-386EB277150F}">
                        <c16:filteredLitCache>
                          <c:strCache>
                            <c:ptCount val="2"/>
                            <c:pt idx="2">
                              <c:v>Weekly FIXED</c:v>
                            </c:pt>
                            <c:pt idx="4">
                              <c:v>Remediation
Progress to date</c:v>
                            </c:pt>
                          </c:strCache>
                        </c16:filteredLitCache>
                      </c:ext>
                    </c:extLst>
                    <c:f/>
                    <c:strCache>
                      <c:ptCount val="3"/>
                      <c:pt idx="0">
                        <c:v>Backlog</c:v>
                      </c:pt>
                      <c:pt idx="1">
                        <c:v>Critical Remaining</c:v>
                      </c:pt>
                      <c:pt idx="2">
                        <c:v>RESURFACED</c:v>
                      </c:pt>
                    </c:strCache>
                  </c:strRef>
                </c:cat>
                <c:val>
                  <c:numRef>
                    <c:extLst xmlns:c15="http://schemas.microsoft.com/office/drawing/2012/chart">
                      <c:ext xmlns:c16="http://schemas.microsoft.com/office/drawing/2014/chart" uri="{F5D05F6E-A05E-4728-AFD3-386EB277150F}">
                        <c16:filteredLitCache>
                          <c:numCache>
                            <c:formatCode>General</c:formatCode>
                            <c:ptCount val="2"/>
                            <c:pt idx="2">
                              <c:v>1</c:v>
                            </c:pt>
                            <c:pt idx="4">
                              <c:v>71</c:v>
                            </c:pt>
                          </c:numCache>
                        </c16:filteredLitCache>
                      </c:ext>
                    </c:extLst>
                    <c:f/>
                    <c:numCache>
                      <c:formatCode>General</c:formatCode>
                      <c:ptCount val="3"/>
                      <c:pt idx="0">
                        <c:v>90</c:v>
                      </c:pt>
                      <c:pt idx="1">
                        <c:v>19</c:v>
                      </c:pt>
                      <c:pt idx="2">
                        <c:v>7</c:v>
                      </c:pt>
                    </c:numCache>
                  </c:numRef>
                </c:val>
                <c:extLst xmlns:c15="http://schemas.microsoft.com/office/drawing/2012/chart">
                  <c:ext xmlns:c16="http://schemas.microsoft.com/office/drawing/2014/chart" uri="{F5D05F6E-A05E-4728-AFD3-386EB277150F}">
                    <c16:categoryFilterExceptions/>
                  </c:ext>
                  <c:ext xmlns:c16="http://schemas.microsoft.com/office/drawing/2014/chart" uri="{C5897E43-82E2-4C41-B96C-FBF1F857EA46}">
                    <c16:datapointuniqueidmap xmlns:c16="http://schemas.microsoft.com/office/drawing/2014/chart"/>
                  </c:ext>
                  <c:ext xmlns:c16="http://schemas.microsoft.com/office/drawing/2014/chart" uri="{C3380CC4-5D6E-409C-BE32-E72D297353CC}">
                    <c16:uniqueId val="{00000022-3B33-432F-A6F4-20E84A47A816}"/>
                  </c:ext>
                </c:extLst>
              </c15:ser>
            </c15:filteredPieSeries>
          </c:ext>
        </c:extLst>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lotArea>
      <c:layout/>
      <c:doughnutChart>
        <c:varyColors val="1"/>
        <c:ser>
          <c:idx val="4"/>
          <c:order val="4"/>
          <c:tx>
            <c:v>SERVER 2019</c:v>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extLst>
              <c:ext xmlns:c16="http://schemas.microsoft.com/office/drawing/2014/chart" uri="{C3380CC4-5D6E-409C-BE32-E72D297353CC}">
                <c16:uniqueId val="{00000001-3709-4CB0-A3BB-F81F4164BC99}"/>
              </c:ext>
            </c:extLst>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c:ext xmlns:c16="http://schemas.microsoft.com/office/drawing/2014/chart" uri="{C3380CC4-5D6E-409C-BE32-E72D297353CC}">
                <c16:uniqueId val="{00000003-3709-4CB0-A3BB-F81F4164BC99}"/>
              </c:ext>
            </c:extLst>
          </c:dPt>
          <c:dPt>
            <c:idx val="2"/>
            <c:bubble3D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extLst>
              <c:ext xmlns:c16="http://schemas.microsoft.com/office/drawing/2014/chart" uri="{C3380CC4-5D6E-409C-BE32-E72D297353CC}">
                <c16:uniqueId val="{00000005-3709-4CB0-A3BB-F81F4164BC99}"/>
              </c:ext>
            </c:extLst>
          </c:dPt>
          <c:cat>
            <c:strRef>
              <c:extLst>
                <c:ext xmlns:c16="http://schemas.microsoft.com/office/drawing/2014/chart" uri="{F5D05F6E-A05E-4728-AFD3-386EB277150F}">
                  <c16:filteredLitCache>
                    <c:strCache>
                      <c:ptCount val="2"/>
                      <c:pt idx="2">
                        <c:v>Weekly FIXED</c:v>
                      </c:pt>
                      <c:pt idx="4">
                        <c:v>Remediation
Progress to date</c:v>
                      </c:pt>
                    </c:strCache>
                  </c16:filteredLitCache>
                </c:ext>
              </c:extLst>
              <c:f/>
              <c:strCache>
                <c:ptCount val="3"/>
                <c:pt idx="0">
                  <c:v>Backlog</c:v>
                </c:pt>
                <c:pt idx="1">
                  <c:v>Critical Remaining</c:v>
                </c:pt>
                <c:pt idx="2">
                  <c:v>RESURFACED</c:v>
                </c:pt>
              </c:strCache>
            </c:strRef>
          </c:cat>
          <c:val>
            <c:numRef>
              <c:extLst>
                <c:ext xmlns:c16="http://schemas.microsoft.com/office/drawing/2014/chart" uri="{F5D05F6E-A05E-4728-AFD3-386EB277150F}">
                  <c16:filteredLitCache>
                    <c:numCache>
                      <c:formatCode>General</c:formatCode>
                      <c:ptCount val="2"/>
                      <c:pt idx="2">
                        <c:v>1</c:v>
                      </c:pt>
                      <c:pt idx="4">
                        <c:v>71</c:v>
                      </c:pt>
                    </c:numCache>
                  </c16:filteredLitCache>
                </c:ext>
              </c:extLst>
              <c:f/>
              <c:numCache>
                <c:formatCode>General</c:formatCode>
                <c:ptCount val="3"/>
                <c:pt idx="0">
                  <c:v>90</c:v>
                </c:pt>
                <c:pt idx="1">
                  <c:v>19</c:v>
                </c:pt>
                <c:pt idx="2">
                  <c:v>7</c:v>
                </c:pt>
              </c:numCache>
            </c:numRef>
          </c:val>
          <c:extLst xmlns:c15="http://schemas.microsoft.com/office/drawing/2012/chart">
            <c:ext xmlns:c16="http://schemas.microsoft.com/office/drawing/2014/chart" uri="{F5D05F6E-A05E-4728-AFD3-386EB277150F}">
              <c16:categoryFilterExceptions/>
            </c:ext>
            <c:ext xmlns:c16="http://schemas.microsoft.com/office/drawing/2014/chart" uri="{C5897E43-82E2-4C41-B96C-FBF1F857EA46}">
              <c16:datapointuniqueidmap xmlns:c16="http://schemas.microsoft.com/office/drawing/2014/chart"/>
            </c:ext>
            <c:ext xmlns:c16="http://schemas.microsoft.com/office/drawing/2014/chart" uri="{C3380CC4-5D6E-409C-BE32-E72D297353CC}">
              <c16:uniqueId val="{00000006-3709-4CB0-A3BB-F81F4164BC99}"/>
            </c:ext>
          </c:extLst>
        </c:ser>
        <c:dLbls>
          <c:showLegendKey val="0"/>
          <c:showVal val="0"/>
          <c:showCatName val="0"/>
          <c:showSerName val="0"/>
          <c:showPercent val="0"/>
          <c:showBubbleSize val="0"/>
          <c:showLeaderLines val="1"/>
        </c:dLbls>
        <c:firstSliceAng val="0"/>
        <c:holeSize val="75"/>
        <c:extLst>
          <c:ext xmlns:c15="http://schemas.microsoft.com/office/drawing/2012/chart" uri="{02D57815-91ED-43cb-92C2-25804820EDAC}">
            <c15:filteredPieSeries>
              <c15:ser>
                <c:idx val="0"/>
                <c:order val="0"/>
                <c:tx>
                  <c:v>WINDOWS 10</c:v>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extLst>
                    <c:ext xmlns:c16="http://schemas.microsoft.com/office/drawing/2014/chart" uri="{C3380CC4-5D6E-409C-BE32-E72D297353CC}">
                      <c16:uniqueId val="{00000008-3709-4CB0-A3BB-F81F4164BC99}"/>
                    </c:ext>
                  </c:extLst>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c:ext xmlns:c16="http://schemas.microsoft.com/office/drawing/2014/chart" uri="{C3380CC4-5D6E-409C-BE32-E72D297353CC}">
                      <c16:uniqueId val="{0000000A-3709-4CB0-A3BB-F81F4164BC99}"/>
                    </c:ext>
                  </c:extLst>
                </c:dPt>
                <c:dPt>
                  <c:idx val="2"/>
                  <c:bubble3D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extLst>
                    <c:ext xmlns:c16="http://schemas.microsoft.com/office/drawing/2014/chart" uri="{C3380CC4-5D6E-409C-BE32-E72D297353CC}">
                      <c16:uniqueId val="{0000000C-3709-4CB0-A3BB-F81F4164BC99}"/>
                    </c:ext>
                  </c:extLst>
                </c:dPt>
                <c:cat>
                  <c:strRef>
                    <c:extLst>
                      <c:ext xmlns:c16="http://schemas.microsoft.com/office/drawing/2014/chart" uri="{F5D05F6E-A05E-4728-AFD3-386EB277150F}">
                        <c16:filteredLitCache>
                          <c:strCache>
                            <c:ptCount val="2"/>
                            <c:pt idx="2">
                              <c:v>Weekly FIXED</c:v>
                            </c:pt>
                            <c:pt idx="4">
                              <c:v>Remediation
Progress to date</c:v>
                            </c:pt>
                          </c:strCache>
                        </c16:filteredLitCache>
                      </c:ext>
                    </c:extLst>
                    <c:f/>
                    <c:strCache>
                      <c:ptCount val="3"/>
                      <c:pt idx="0">
                        <c:v>Backlog</c:v>
                      </c:pt>
                      <c:pt idx="1">
                        <c:v>Critical Remaining</c:v>
                      </c:pt>
                      <c:pt idx="2">
                        <c:v>RESURFACED</c:v>
                      </c:pt>
                    </c:strCache>
                  </c:strRef>
                </c:cat>
                <c:val>
                  <c:numRef>
                    <c:extLst>
                      <c:ext xmlns:c16="http://schemas.microsoft.com/office/drawing/2014/chart" uri="{F5D05F6E-A05E-4728-AFD3-386EB277150F}">
                        <c16:filteredLitCache>
                          <c:numCache>
                            <c:formatCode>General</c:formatCode>
                            <c:ptCount val="2"/>
                            <c:pt idx="2">
                              <c:v>127</c:v>
                            </c:pt>
                            <c:pt idx="4">
                              <c:v>2025</c:v>
                            </c:pt>
                          </c:numCache>
                        </c16:filteredLitCache>
                      </c:ext>
                    </c:extLst>
                    <c:f/>
                    <c:numCache>
                      <c:formatCode>General</c:formatCode>
                      <c:ptCount val="3"/>
                      <c:pt idx="0">
                        <c:v>2152</c:v>
                      </c:pt>
                      <c:pt idx="1">
                        <c:v>40</c:v>
                      </c:pt>
                      <c:pt idx="2">
                        <c:v>31</c:v>
                      </c:pt>
                    </c:numCache>
                  </c:numRef>
                </c:val>
                <c:extLst>
                  <c:ext xmlns:c16="http://schemas.microsoft.com/office/drawing/2014/chart" uri="{F5D05F6E-A05E-4728-AFD3-386EB277150F}">
                    <c16:categoryFilterExceptions/>
                  </c:ext>
                  <c:ext xmlns:c16="http://schemas.microsoft.com/office/drawing/2014/chart" uri="{C5897E43-82E2-4C41-B96C-FBF1F857EA46}">
                    <c16:datapointuniqueidmap xmlns:c16="http://schemas.microsoft.com/office/drawing/2014/chart"/>
                  </c:ext>
                  <c:ext xmlns:c16="http://schemas.microsoft.com/office/drawing/2014/chart" uri="{C3380CC4-5D6E-409C-BE32-E72D297353CC}">
                    <c16:uniqueId val="{0000000D-3709-4CB0-A3BB-F81F4164BC99}"/>
                  </c:ext>
                </c:extLst>
              </c15:ser>
            </c15:filteredPieSeries>
            <c15:filteredPieSeries>
              <c15:ser>
                <c:idx val="1"/>
                <c:order val="1"/>
                <c:tx>
                  <c:v>SERVER 2008</c:v>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extLst xmlns:c15="http://schemas.microsoft.com/office/drawing/2012/chart">
                    <c:ext xmlns:c16="http://schemas.microsoft.com/office/drawing/2014/chart" uri="{C3380CC4-5D6E-409C-BE32-E72D297353CC}">
                      <c16:uniqueId val="{0000000F-3709-4CB0-A3BB-F81F4164BC99}"/>
                    </c:ext>
                  </c:extLst>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xmlns:c15="http://schemas.microsoft.com/office/drawing/2012/chart">
                    <c:ext xmlns:c16="http://schemas.microsoft.com/office/drawing/2014/chart" uri="{C3380CC4-5D6E-409C-BE32-E72D297353CC}">
                      <c16:uniqueId val="{00000011-3709-4CB0-A3BB-F81F4164BC99}"/>
                    </c:ext>
                  </c:extLst>
                </c:dPt>
                <c:dPt>
                  <c:idx val="2"/>
                  <c:bubble3D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extLst>
                    <c:ext xmlns:c16="http://schemas.microsoft.com/office/drawing/2014/chart" uri="{C3380CC4-5D6E-409C-BE32-E72D297353CC}">
                      <c16:uniqueId val="{00000013-3709-4CB0-A3BB-F81F4164BC99}"/>
                    </c:ext>
                  </c:extLst>
                </c:dPt>
                <c:cat>
                  <c:strRef>
                    <c:extLst xmlns:c15="http://schemas.microsoft.com/office/drawing/2012/chart">
                      <c:ext xmlns:c16="http://schemas.microsoft.com/office/drawing/2014/chart" uri="{F5D05F6E-A05E-4728-AFD3-386EB277150F}">
                        <c16:filteredLitCache>
                          <c:strCache>
                            <c:ptCount val="2"/>
                            <c:pt idx="2">
                              <c:v>Weekly FIXED</c:v>
                            </c:pt>
                            <c:pt idx="4">
                              <c:v>Remediation
Progress to date</c:v>
                            </c:pt>
                          </c:strCache>
                        </c16:filteredLitCache>
                      </c:ext>
                    </c:extLst>
                    <c:f/>
                    <c:strCache>
                      <c:ptCount val="3"/>
                      <c:pt idx="0">
                        <c:v>Backlog</c:v>
                      </c:pt>
                      <c:pt idx="1">
                        <c:v>Critical Remaining</c:v>
                      </c:pt>
                      <c:pt idx="2">
                        <c:v>RESURFACED</c:v>
                      </c:pt>
                    </c:strCache>
                  </c:strRef>
                </c:cat>
                <c:val>
                  <c:numRef>
                    <c:extLst xmlns:c15="http://schemas.microsoft.com/office/drawing/2012/chart">
                      <c:ext xmlns:c16="http://schemas.microsoft.com/office/drawing/2014/chart" uri="{F5D05F6E-A05E-4728-AFD3-386EB277150F}">
                        <c16:filteredLitCache>
                          <c:numCache>
                            <c:formatCode>General</c:formatCode>
                            <c:ptCount val="2"/>
                            <c:pt idx="2">
                              <c:v>14</c:v>
                            </c:pt>
                            <c:pt idx="4">
                              <c:v>3083</c:v>
                            </c:pt>
                          </c:numCache>
                        </c16:filteredLitCache>
                      </c:ext>
                    </c:extLst>
                    <c:f/>
                    <c:numCache>
                      <c:formatCode>General</c:formatCode>
                      <c:ptCount val="3"/>
                      <c:pt idx="0">
                        <c:v>3133</c:v>
                      </c:pt>
                      <c:pt idx="1">
                        <c:v>50</c:v>
                      </c:pt>
                      <c:pt idx="2">
                        <c:v>47</c:v>
                      </c:pt>
                    </c:numCache>
                  </c:numRef>
                </c:val>
                <c:extLst xmlns:c15="http://schemas.microsoft.com/office/drawing/2012/chart">
                  <c:ext xmlns:c16="http://schemas.microsoft.com/office/drawing/2014/chart" uri="{F5D05F6E-A05E-4728-AFD3-386EB277150F}">
                    <c16:categoryFilterExceptions/>
                  </c:ext>
                  <c:ext xmlns:c16="http://schemas.microsoft.com/office/drawing/2014/chart" uri="{C5897E43-82E2-4C41-B96C-FBF1F857EA46}">
                    <c16:datapointuniqueidmap xmlns:c16="http://schemas.microsoft.com/office/drawing/2014/chart"/>
                  </c:ext>
                  <c:ext xmlns:c16="http://schemas.microsoft.com/office/drawing/2014/chart" uri="{C3380CC4-5D6E-409C-BE32-E72D297353CC}">
                    <c16:uniqueId val="{00000014-3709-4CB0-A3BB-F81F4164BC99}"/>
                  </c:ext>
                </c:extLst>
              </c15:ser>
            </c15:filteredPieSeries>
            <c15:filteredPieSeries>
              <c15:ser>
                <c:idx val="2"/>
                <c:order val="2"/>
                <c:tx>
                  <c:v>SERVER 2012</c:v>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extLst xmlns:c15="http://schemas.microsoft.com/office/drawing/2012/chart">
                    <c:ext xmlns:c16="http://schemas.microsoft.com/office/drawing/2014/chart" uri="{C3380CC4-5D6E-409C-BE32-E72D297353CC}">
                      <c16:uniqueId val="{00000016-3709-4CB0-A3BB-F81F4164BC99}"/>
                    </c:ext>
                  </c:extLst>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xmlns:c15="http://schemas.microsoft.com/office/drawing/2012/chart">
                    <c:ext xmlns:c16="http://schemas.microsoft.com/office/drawing/2014/chart" uri="{C3380CC4-5D6E-409C-BE32-E72D297353CC}">
                      <c16:uniqueId val="{00000018-3709-4CB0-A3BB-F81F4164BC99}"/>
                    </c:ext>
                  </c:extLst>
                </c:dPt>
                <c:dPt>
                  <c:idx val="2"/>
                  <c:bubble3D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extLst>
                    <c:ext xmlns:c16="http://schemas.microsoft.com/office/drawing/2014/chart" uri="{C3380CC4-5D6E-409C-BE32-E72D297353CC}">
                      <c16:uniqueId val="{0000001A-3709-4CB0-A3BB-F81F4164BC99}"/>
                    </c:ext>
                  </c:extLst>
                </c:dPt>
                <c:cat>
                  <c:strRef>
                    <c:extLst xmlns:c15="http://schemas.microsoft.com/office/drawing/2012/chart">
                      <c:ext xmlns:c16="http://schemas.microsoft.com/office/drawing/2014/chart" uri="{F5D05F6E-A05E-4728-AFD3-386EB277150F}">
                        <c16:filteredLitCache>
                          <c:strCache>
                            <c:ptCount val="2"/>
                            <c:pt idx="2">
                              <c:v>Weekly FIXED</c:v>
                            </c:pt>
                            <c:pt idx="4">
                              <c:v>Remediation
Progress to date</c:v>
                            </c:pt>
                          </c:strCache>
                        </c16:filteredLitCache>
                      </c:ext>
                    </c:extLst>
                    <c:f/>
                    <c:strCache>
                      <c:ptCount val="3"/>
                      <c:pt idx="0">
                        <c:v>Backlog</c:v>
                      </c:pt>
                      <c:pt idx="1">
                        <c:v>Critical Remaining</c:v>
                      </c:pt>
                      <c:pt idx="2">
                        <c:v>RESURFACED</c:v>
                      </c:pt>
                    </c:strCache>
                  </c:strRef>
                </c:cat>
                <c:val>
                  <c:numRef>
                    <c:extLst xmlns:c15="http://schemas.microsoft.com/office/drawing/2012/chart">
                      <c:ext xmlns:c16="http://schemas.microsoft.com/office/drawing/2014/chart" uri="{F5D05F6E-A05E-4728-AFD3-386EB277150F}">
                        <c16:filteredLitCache>
                          <c:numCache>
                            <c:formatCode>General</c:formatCode>
                            <c:ptCount val="2"/>
                            <c:pt idx="2">
                              <c:v>16</c:v>
                            </c:pt>
                            <c:pt idx="4">
                              <c:v>386</c:v>
                            </c:pt>
                          </c:numCache>
                        </c16:filteredLitCache>
                      </c:ext>
                    </c:extLst>
                    <c:f/>
                    <c:numCache>
                      <c:formatCode>General</c:formatCode>
                      <c:ptCount val="3"/>
                      <c:pt idx="0">
                        <c:v>430</c:v>
                      </c:pt>
                      <c:pt idx="1">
                        <c:v>44</c:v>
                      </c:pt>
                      <c:pt idx="2">
                        <c:v>22</c:v>
                      </c:pt>
                    </c:numCache>
                  </c:numRef>
                </c:val>
                <c:extLst xmlns:c15="http://schemas.microsoft.com/office/drawing/2012/chart">
                  <c:ext xmlns:c16="http://schemas.microsoft.com/office/drawing/2014/chart" uri="{F5D05F6E-A05E-4728-AFD3-386EB277150F}">
                    <c16:categoryFilterExceptions/>
                  </c:ext>
                  <c:ext xmlns:c16="http://schemas.microsoft.com/office/drawing/2014/chart" uri="{C5897E43-82E2-4C41-B96C-FBF1F857EA46}">
                    <c16:datapointuniqueidmap xmlns:c16="http://schemas.microsoft.com/office/drawing/2014/chart"/>
                  </c:ext>
                  <c:ext xmlns:c16="http://schemas.microsoft.com/office/drawing/2014/chart" uri="{C3380CC4-5D6E-409C-BE32-E72D297353CC}">
                    <c16:uniqueId val="{0000001B-3709-4CB0-A3BB-F81F4164BC99}"/>
                  </c:ext>
                </c:extLst>
              </c15:ser>
            </c15:filteredPieSeries>
            <c15:filteredPieSeries>
              <c15:ser>
                <c:idx val="3"/>
                <c:order val="3"/>
                <c:tx>
                  <c:v>SERVER 2016</c:v>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extLst xmlns:c15="http://schemas.microsoft.com/office/drawing/2012/chart">
                    <c:ext xmlns:c16="http://schemas.microsoft.com/office/drawing/2014/chart" uri="{C3380CC4-5D6E-409C-BE32-E72D297353CC}">
                      <c16:uniqueId val="{0000001D-3709-4CB0-A3BB-F81F4164BC99}"/>
                    </c:ext>
                  </c:extLst>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xmlns:c15="http://schemas.microsoft.com/office/drawing/2012/chart">
                    <c:ext xmlns:c16="http://schemas.microsoft.com/office/drawing/2014/chart" uri="{C3380CC4-5D6E-409C-BE32-E72D297353CC}">
                      <c16:uniqueId val="{0000001F-3709-4CB0-A3BB-F81F4164BC99}"/>
                    </c:ext>
                  </c:extLst>
                </c:dPt>
                <c:dPt>
                  <c:idx val="2"/>
                  <c:bubble3D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extLst>
                    <c:ext xmlns:c16="http://schemas.microsoft.com/office/drawing/2014/chart" uri="{C3380CC4-5D6E-409C-BE32-E72D297353CC}">
                      <c16:uniqueId val="{00000021-3709-4CB0-A3BB-F81F4164BC99}"/>
                    </c:ext>
                  </c:extLst>
                </c:dPt>
                <c:cat>
                  <c:strRef>
                    <c:extLst xmlns:c15="http://schemas.microsoft.com/office/drawing/2012/chart">
                      <c:ext xmlns:c16="http://schemas.microsoft.com/office/drawing/2014/chart" uri="{F5D05F6E-A05E-4728-AFD3-386EB277150F}">
                        <c16:filteredLitCache>
                          <c:strCache>
                            <c:ptCount val="2"/>
                            <c:pt idx="2">
                              <c:v>Weekly FIXED</c:v>
                            </c:pt>
                            <c:pt idx="4">
                              <c:v>Remediation
Progress to date</c:v>
                            </c:pt>
                          </c:strCache>
                        </c16:filteredLitCache>
                      </c:ext>
                    </c:extLst>
                    <c:f/>
                    <c:strCache>
                      <c:ptCount val="3"/>
                      <c:pt idx="0">
                        <c:v>Backlog</c:v>
                      </c:pt>
                      <c:pt idx="1">
                        <c:v>Critical Remaining</c:v>
                      </c:pt>
                      <c:pt idx="2">
                        <c:v>RESURFACED</c:v>
                      </c:pt>
                    </c:strCache>
                  </c:strRef>
                </c:cat>
                <c:val>
                  <c:numRef>
                    <c:extLst xmlns:c15="http://schemas.microsoft.com/office/drawing/2012/chart">
                      <c:ext xmlns:c16="http://schemas.microsoft.com/office/drawing/2014/chart" uri="{F5D05F6E-A05E-4728-AFD3-386EB277150F}">
                        <c16:filteredLitCache>
                          <c:numCache>
                            <c:formatCode>General</c:formatCode>
                            <c:ptCount val="2"/>
                            <c:pt idx="2">
                              <c:v>1</c:v>
                            </c:pt>
                            <c:pt idx="4">
                              <c:v>54</c:v>
                            </c:pt>
                          </c:numCache>
                        </c16:filteredLitCache>
                      </c:ext>
                    </c:extLst>
                    <c:f/>
                    <c:numCache>
                      <c:formatCode>General</c:formatCode>
                      <c:ptCount val="3"/>
                      <c:pt idx="0">
                        <c:v>65</c:v>
                      </c:pt>
                      <c:pt idx="1">
                        <c:v>11</c:v>
                      </c:pt>
                      <c:pt idx="2">
                        <c:v>7</c:v>
                      </c:pt>
                    </c:numCache>
                  </c:numRef>
                </c:val>
                <c:extLst xmlns:c15="http://schemas.microsoft.com/office/drawing/2012/chart">
                  <c:ext xmlns:c16="http://schemas.microsoft.com/office/drawing/2014/chart" uri="{F5D05F6E-A05E-4728-AFD3-386EB277150F}">
                    <c16:categoryFilterExceptions/>
                  </c:ext>
                  <c:ext xmlns:c16="http://schemas.microsoft.com/office/drawing/2014/chart" uri="{C5897E43-82E2-4C41-B96C-FBF1F857EA46}">
                    <c16:datapointuniqueidmap xmlns:c16="http://schemas.microsoft.com/office/drawing/2014/chart"/>
                  </c:ext>
                  <c:ext xmlns:c16="http://schemas.microsoft.com/office/drawing/2014/chart" uri="{C3380CC4-5D6E-409C-BE32-E72D297353CC}">
                    <c16:uniqueId val="{00000022-3709-4CB0-A3BB-F81F4164BC99}"/>
                  </c:ext>
                </c:extLst>
              </c15:ser>
            </c15:filteredPieSeries>
          </c:ext>
        </c:extLst>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6DE-4C0F-95F5-E4CDC098131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6DE-4C0F-95F5-E4CDC0981311}"/>
              </c:ext>
            </c:extLst>
          </c:dPt>
          <c:dLbls>
            <c:dLbl>
              <c:idx val="0"/>
              <c:layout>
                <c:manualLayout>
                  <c:x val="-0.18461538461538465"/>
                  <c:y val="6.644518272425249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6DE-4C0F-95F5-E4CDC0981311}"/>
                </c:ext>
              </c:extLst>
            </c:dLbl>
            <c:dLbl>
              <c:idx val="1"/>
              <c:layout>
                <c:manualLayout>
                  <c:x val="-0.21025641025641026"/>
                  <c:y val="-7.308970099667774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6DE-4C0F-95F5-E4CDC098131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'Microsoft Dashboard'!$B$3:$G$3</c15:sqref>
                  </c15:fullRef>
                </c:ext>
              </c:extLst>
              <c:f>('Microsoft Dashboard'!$B$3,'Microsoft Dashboard'!$G$3)</c:f>
              <c:strCache>
                <c:ptCount val="2"/>
                <c:pt idx="0">
                  <c:v>Server Backlog</c:v>
                </c:pt>
                <c:pt idx="1">
                  <c:v>Delta Remaining</c:v>
                </c:pt>
              </c:strCache>
            </c:strRef>
          </c:cat>
          <c:val>
            <c:numRef>
              <c:extLst>
                <c:ext xmlns:c15="http://schemas.microsoft.com/office/drawing/2012/chart" uri="{02D57815-91ED-43cb-92C2-25804820EDAC}">
                  <c15:fullRef>
                    <c15:sqref>'Microsoft Dashboard'!$B$4:$G$4</c15:sqref>
                  </c15:fullRef>
                </c:ext>
              </c:extLst>
              <c:f>('Microsoft Dashboard'!$B$4,'Microsoft Dashboard'!$G$4)</c:f>
              <c:numCache>
                <c:formatCode>General</c:formatCode>
                <c:ptCount val="2"/>
                <c:pt idx="0">
                  <c:v>5872</c:v>
                </c:pt>
                <c:pt idx="1">
                  <c:v>-63</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4-26DE-4C0F-95F5-E4CDC0981311}"/>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50" b="1" i="0" u="none" strike="noStrike" kern="1200" cap="all" spc="150" baseline="0">
                <a:solidFill>
                  <a:schemeClr val="tx1">
                    <a:lumMod val="50000"/>
                    <a:lumOff val="50000"/>
                  </a:schemeClr>
                </a:solidFill>
                <a:latin typeface="+mn-lt"/>
                <a:ea typeface="+mn-ea"/>
                <a:cs typeface="+mn-cs"/>
              </a:defRPr>
            </a:pPr>
            <a:r>
              <a:rPr lang="en-US" sz="1050"/>
              <a:t>Critical </a:t>
            </a:r>
          </a:p>
        </c:rich>
      </c:tx>
      <c:overlay val="0"/>
      <c:spPr>
        <a:noFill/>
        <a:ln>
          <a:noFill/>
        </a:ln>
        <a:effectLst/>
      </c:spPr>
      <c:txPr>
        <a:bodyPr rot="0" spcFirstLastPara="1" vertOverflow="ellipsis" vert="horz" wrap="square" anchor="ctr" anchorCtr="1"/>
        <a:lstStyle/>
        <a:p>
          <a:pPr>
            <a:defRPr sz="105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lineChart>
        <c:grouping val="standard"/>
        <c:varyColors val="0"/>
        <c:ser>
          <c:idx val="2"/>
          <c:order val="2"/>
          <c:tx>
            <c:v>SERVER 2012</c:v>
          </c:tx>
          <c:spPr>
            <a:ln w="38100" cap="flat" cmpd="dbl" algn="ctr">
              <a:solidFill>
                <a:schemeClr val="accent3"/>
              </a:solidFill>
              <a:miter lim="800000"/>
            </a:ln>
            <a:effectLst/>
          </c:spPr>
          <c:marker>
            <c:symbol val="none"/>
          </c:marker>
          <c:dLbls>
            <c:dLbl>
              <c:idx val="4"/>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0-3848-4E6B-B8B7-0A929125F75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Critcal Count</c:v>
              </c:pt>
              <c:pt idx="1">
                <c:v>January</c:v>
              </c:pt>
              <c:pt idx="2">
                <c:v>February</c:v>
              </c:pt>
              <c:pt idx="3">
                <c:v>March</c:v>
              </c:pt>
              <c:pt idx="4">
                <c:v>April</c:v>
              </c:pt>
            </c:strLit>
          </c:cat>
          <c:val>
            <c:numLit>
              <c:formatCode>General</c:formatCode>
              <c:ptCount val="5"/>
              <c:pt idx="0">
                <c:v>430</c:v>
              </c:pt>
              <c:pt idx="1">
                <c:v>362</c:v>
              </c:pt>
              <c:pt idx="2">
                <c:v>149</c:v>
              </c:pt>
              <c:pt idx="3">
                <c:v>45</c:v>
              </c:pt>
              <c:pt idx="4">
                <c:v>44</c:v>
              </c:pt>
            </c:numLit>
          </c:val>
          <c:smooth val="0"/>
          <c:extLst>
            <c:ext xmlns:c16="http://schemas.microsoft.com/office/drawing/2014/chart" uri="{C3380CC4-5D6E-409C-BE32-E72D297353CC}">
              <c16:uniqueId val="{00000001-3848-4E6B-B8B7-0A929125F75D}"/>
            </c:ext>
          </c:extLst>
        </c:ser>
        <c:dLbls>
          <c:showLegendKey val="0"/>
          <c:showVal val="0"/>
          <c:showCatName val="0"/>
          <c:showSerName val="0"/>
          <c:showPercent val="0"/>
          <c:showBubbleSize val="0"/>
        </c:dLbls>
        <c:smooth val="0"/>
        <c:axId val="82689408"/>
        <c:axId val="82687744"/>
        <c:extLst>
          <c:ext xmlns:c15="http://schemas.microsoft.com/office/drawing/2012/chart" uri="{02D57815-91ED-43cb-92C2-25804820EDAC}">
            <c15:filteredLineSeries>
              <c15:ser>
                <c:idx val="0"/>
                <c:order val="0"/>
                <c:tx>
                  <c:v>WINDOWS 10</c:v>
                </c:tx>
                <c:spPr>
                  <a:ln w="38100" cap="flat" cmpd="dbl" algn="ctr">
                    <a:solidFill>
                      <a:schemeClr val="accent1"/>
                    </a:solidFill>
                    <a:miter lim="800000"/>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a:solidFill>
                              <a:schemeClr val="tx1">
                                <a:lumMod val="35000"/>
                                <a:lumOff val="65000"/>
                              </a:schemeClr>
                            </a:solidFill>
                          </a:ln>
                          <a:effectLst/>
                        </c:spPr>
                      </c15:leaderLines>
                    </c:ext>
                  </c:extLst>
                </c:dLbls>
                <c:cat>
                  <c:strLit>
                    <c:ptCount val="5"/>
                    <c:pt idx="0">
                      <c:v>Critcal Count</c:v>
                    </c:pt>
                    <c:pt idx="1">
                      <c:v>January</c:v>
                    </c:pt>
                    <c:pt idx="2">
                      <c:v>February</c:v>
                    </c:pt>
                    <c:pt idx="3">
                      <c:v>March</c:v>
                    </c:pt>
                    <c:pt idx="4">
                      <c:v>April</c:v>
                    </c:pt>
                  </c:strLit>
                </c:cat>
                <c:val>
                  <c:numLit>
                    <c:formatCode>General</c:formatCode>
                    <c:ptCount val="5"/>
                    <c:pt idx="0">
                      <c:v>2152</c:v>
                    </c:pt>
                    <c:pt idx="1">
                      <c:v>1939</c:v>
                    </c:pt>
                    <c:pt idx="2">
                      <c:v>1002</c:v>
                    </c:pt>
                    <c:pt idx="3">
                      <c:v>52</c:v>
                    </c:pt>
                    <c:pt idx="4">
                      <c:v>40</c:v>
                    </c:pt>
                  </c:numLit>
                </c:val>
                <c:smooth val="0"/>
                <c:extLst>
                  <c:ext xmlns:c16="http://schemas.microsoft.com/office/drawing/2014/chart" uri="{C3380CC4-5D6E-409C-BE32-E72D297353CC}">
                    <c16:uniqueId val="{00000002-3848-4E6B-B8B7-0A929125F75D}"/>
                  </c:ext>
                </c:extLst>
              </c15:ser>
            </c15:filteredLineSeries>
            <c15:filteredLineSeries>
              <c15:ser>
                <c:idx val="1"/>
                <c:order val="1"/>
                <c:tx>
                  <c:v>SERVER 2008</c:v>
                </c:tx>
                <c:spPr>
                  <a:ln w="38100" cap="flat" cmpd="dbl" algn="ctr">
                    <a:solidFill>
                      <a:schemeClr val="accent2"/>
                    </a:solidFill>
                    <a:miter lim="800000"/>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Critcal Count</c:v>
                    </c:pt>
                    <c:pt idx="1">
                      <c:v>January</c:v>
                    </c:pt>
                    <c:pt idx="2">
                      <c:v>February</c:v>
                    </c:pt>
                    <c:pt idx="3">
                      <c:v>March</c:v>
                    </c:pt>
                    <c:pt idx="4">
                      <c:v>April</c:v>
                    </c:pt>
                  </c:strLit>
                </c:cat>
                <c:val>
                  <c:numLit>
                    <c:formatCode>General</c:formatCode>
                    <c:ptCount val="5"/>
                    <c:pt idx="0">
                      <c:v>3133</c:v>
                    </c:pt>
                    <c:pt idx="1">
                      <c:v>2035</c:v>
                    </c:pt>
                    <c:pt idx="2">
                      <c:v>742</c:v>
                    </c:pt>
                    <c:pt idx="3">
                      <c:v>50</c:v>
                    </c:pt>
                    <c:pt idx="4">
                      <c:v>50</c:v>
                    </c:pt>
                  </c:numLit>
                </c:val>
                <c:smooth val="0"/>
                <c:extLst xmlns:c15="http://schemas.microsoft.com/office/drawing/2012/chart">
                  <c:ext xmlns:c16="http://schemas.microsoft.com/office/drawing/2014/chart" uri="{C3380CC4-5D6E-409C-BE32-E72D297353CC}">
                    <c16:uniqueId val="{00000003-3848-4E6B-B8B7-0A929125F75D}"/>
                  </c:ext>
                </c:extLst>
              </c15:ser>
            </c15:filteredLineSeries>
            <c15:filteredLineSeries>
              <c15:ser>
                <c:idx val="3"/>
                <c:order val="3"/>
                <c:tx>
                  <c:v>SERVER 2016</c:v>
                </c:tx>
                <c:spPr>
                  <a:ln w="38100" cap="flat" cmpd="dbl" algn="ctr">
                    <a:solidFill>
                      <a:schemeClr val="accent4"/>
                    </a:solidFill>
                    <a:miter lim="800000"/>
                  </a:ln>
                  <a:effectLst/>
                </c:spPr>
                <c:marker>
                  <c:symbol val="none"/>
                </c:marker>
                <c:cat>
                  <c:strLit>
                    <c:ptCount val="5"/>
                    <c:pt idx="0">
                      <c:v>Critcal Count</c:v>
                    </c:pt>
                    <c:pt idx="1">
                      <c:v>January</c:v>
                    </c:pt>
                    <c:pt idx="2">
                      <c:v>February</c:v>
                    </c:pt>
                    <c:pt idx="3">
                      <c:v>March</c:v>
                    </c:pt>
                    <c:pt idx="4">
                      <c:v>April</c:v>
                    </c:pt>
                  </c:strLit>
                </c:cat>
                <c:val>
                  <c:numLit>
                    <c:formatCode>General</c:formatCode>
                    <c:ptCount val="5"/>
                    <c:pt idx="0">
                      <c:v>65</c:v>
                    </c:pt>
                    <c:pt idx="1">
                      <c:v>51</c:v>
                    </c:pt>
                    <c:pt idx="2">
                      <c:v>22</c:v>
                    </c:pt>
                    <c:pt idx="3">
                      <c:v>12</c:v>
                    </c:pt>
                    <c:pt idx="4">
                      <c:v>11</c:v>
                    </c:pt>
                  </c:numLit>
                </c:val>
                <c:smooth val="0"/>
                <c:extLst xmlns:c15="http://schemas.microsoft.com/office/drawing/2012/chart">
                  <c:ext xmlns:c16="http://schemas.microsoft.com/office/drawing/2014/chart" uri="{C3380CC4-5D6E-409C-BE32-E72D297353CC}">
                    <c16:uniqueId val="{00000004-3848-4E6B-B8B7-0A929125F75D}"/>
                  </c:ext>
                </c:extLst>
              </c15:ser>
            </c15:filteredLineSeries>
            <c15:filteredLineSeries>
              <c15:ser>
                <c:idx val="4"/>
                <c:order val="4"/>
                <c:tx>
                  <c:v>SERVER 2019</c:v>
                </c:tx>
                <c:spPr>
                  <a:ln w="38100" cap="flat" cmpd="dbl" algn="ctr">
                    <a:solidFill>
                      <a:schemeClr val="accent5"/>
                    </a:solidFill>
                    <a:miter lim="800000"/>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Critcal Count</c:v>
                    </c:pt>
                    <c:pt idx="1">
                      <c:v>January</c:v>
                    </c:pt>
                    <c:pt idx="2">
                      <c:v>February</c:v>
                    </c:pt>
                    <c:pt idx="3">
                      <c:v>March</c:v>
                    </c:pt>
                    <c:pt idx="4">
                      <c:v>April</c:v>
                    </c:pt>
                  </c:strLit>
                </c:cat>
                <c:val>
                  <c:numLit>
                    <c:formatCode>General</c:formatCode>
                    <c:ptCount val="5"/>
                    <c:pt idx="0">
                      <c:v>90</c:v>
                    </c:pt>
                    <c:pt idx="1">
                      <c:v>71</c:v>
                    </c:pt>
                    <c:pt idx="2">
                      <c:v>28</c:v>
                    </c:pt>
                    <c:pt idx="3">
                      <c:v>20</c:v>
                    </c:pt>
                    <c:pt idx="4">
                      <c:v>19</c:v>
                    </c:pt>
                  </c:numLit>
                </c:val>
                <c:smooth val="0"/>
                <c:extLst xmlns:c15="http://schemas.microsoft.com/office/drawing/2012/chart">
                  <c:ext xmlns:c16="http://schemas.microsoft.com/office/drawing/2014/chart" uri="{C3380CC4-5D6E-409C-BE32-E72D297353CC}">
                    <c16:uniqueId val="{00000005-3848-4E6B-B8B7-0A929125F75D}"/>
                  </c:ext>
                </c:extLst>
              </c15:ser>
            </c15:filteredLineSeries>
          </c:ext>
        </c:extLst>
      </c:lineChart>
      <c:catAx>
        <c:axId val="82689408"/>
        <c:scaling>
          <c:orientation val="minMax"/>
        </c:scaling>
        <c:delete val="0"/>
        <c:axPos val="b"/>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687744"/>
        <c:crosses val="autoZero"/>
        <c:auto val="1"/>
        <c:lblAlgn val="ctr"/>
        <c:lblOffset val="100"/>
        <c:noMultiLvlLbl val="0"/>
      </c:catAx>
      <c:valAx>
        <c:axId val="82687744"/>
        <c:scaling>
          <c:orientation val="minMax"/>
        </c:scaling>
        <c:delete val="0"/>
        <c:axPos val="l"/>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68940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sz="1050"/>
              <a:t>Critical </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lineChart>
        <c:grouping val="standard"/>
        <c:varyColors val="0"/>
        <c:ser>
          <c:idx val="3"/>
          <c:order val="3"/>
          <c:tx>
            <c:v>SERVER 2016</c:v>
          </c:tx>
          <c:spPr>
            <a:ln w="38100" cap="flat" cmpd="dbl" algn="ctr">
              <a:solidFill>
                <a:schemeClr val="accent4"/>
              </a:solidFill>
              <a:miter lim="800000"/>
            </a:ln>
            <a:effectLst/>
          </c:spPr>
          <c:marker>
            <c:symbol val="none"/>
          </c:marker>
          <c:dLbls>
            <c:dLbl>
              <c:idx val="4"/>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0-9E85-4111-BC62-D76FEEB5ADD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Critcal Count</c:v>
              </c:pt>
              <c:pt idx="1">
                <c:v>January</c:v>
              </c:pt>
              <c:pt idx="2">
                <c:v>February</c:v>
              </c:pt>
              <c:pt idx="3">
                <c:v>March</c:v>
              </c:pt>
              <c:pt idx="4">
                <c:v>April</c:v>
              </c:pt>
            </c:strLit>
          </c:cat>
          <c:val>
            <c:numLit>
              <c:formatCode>General</c:formatCode>
              <c:ptCount val="5"/>
              <c:pt idx="0">
                <c:v>65</c:v>
              </c:pt>
              <c:pt idx="1">
                <c:v>51</c:v>
              </c:pt>
              <c:pt idx="2">
                <c:v>22</c:v>
              </c:pt>
              <c:pt idx="3">
                <c:v>12</c:v>
              </c:pt>
              <c:pt idx="4">
                <c:v>11</c:v>
              </c:pt>
            </c:numLit>
          </c:val>
          <c:smooth val="0"/>
          <c:extLst>
            <c:ext xmlns:c16="http://schemas.microsoft.com/office/drawing/2014/chart" uri="{C3380CC4-5D6E-409C-BE32-E72D297353CC}">
              <c16:uniqueId val="{00000001-9E85-4111-BC62-D76FEEB5ADDD}"/>
            </c:ext>
          </c:extLst>
        </c:ser>
        <c:dLbls>
          <c:showLegendKey val="0"/>
          <c:showVal val="0"/>
          <c:showCatName val="0"/>
          <c:showSerName val="0"/>
          <c:showPercent val="0"/>
          <c:showBubbleSize val="0"/>
        </c:dLbls>
        <c:smooth val="0"/>
        <c:axId val="82689408"/>
        <c:axId val="82687744"/>
        <c:extLst>
          <c:ext xmlns:c15="http://schemas.microsoft.com/office/drawing/2012/chart" uri="{02D57815-91ED-43cb-92C2-25804820EDAC}">
            <c15:filteredLineSeries>
              <c15:ser>
                <c:idx val="0"/>
                <c:order val="0"/>
                <c:tx>
                  <c:v>WINDOWS 10</c:v>
                </c:tx>
                <c:spPr>
                  <a:ln w="38100" cap="flat" cmpd="dbl" algn="ctr">
                    <a:solidFill>
                      <a:schemeClr val="accent1"/>
                    </a:solidFill>
                    <a:miter lim="800000"/>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a:solidFill>
                              <a:schemeClr val="tx1">
                                <a:lumMod val="35000"/>
                                <a:lumOff val="65000"/>
                              </a:schemeClr>
                            </a:solidFill>
                          </a:ln>
                          <a:effectLst/>
                        </c:spPr>
                      </c15:leaderLines>
                    </c:ext>
                  </c:extLst>
                </c:dLbls>
                <c:cat>
                  <c:strLit>
                    <c:ptCount val="5"/>
                    <c:pt idx="0">
                      <c:v>Critcal Count</c:v>
                    </c:pt>
                    <c:pt idx="1">
                      <c:v>January</c:v>
                    </c:pt>
                    <c:pt idx="2">
                      <c:v>February</c:v>
                    </c:pt>
                    <c:pt idx="3">
                      <c:v>March</c:v>
                    </c:pt>
                    <c:pt idx="4">
                      <c:v>April</c:v>
                    </c:pt>
                  </c:strLit>
                </c:cat>
                <c:val>
                  <c:numLit>
                    <c:formatCode>General</c:formatCode>
                    <c:ptCount val="5"/>
                    <c:pt idx="0">
                      <c:v>2152</c:v>
                    </c:pt>
                    <c:pt idx="1">
                      <c:v>1939</c:v>
                    </c:pt>
                    <c:pt idx="2">
                      <c:v>1002</c:v>
                    </c:pt>
                    <c:pt idx="3">
                      <c:v>52</c:v>
                    </c:pt>
                    <c:pt idx="4">
                      <c:v>40</c:v>
                    </c:pt>
                  </c:numLit>
                </c:val>
                <c:smooth val="0"/>
                <c:extLst>
                  <c:ext xmlns:c16="http://schemas.microsoft.com/office/drawing/2014/chart" uri="{C3380CC4-5D6E-409C-BE32-E72D297353CC}">
                    <c16:uniqueId val="{00000002-9E85-4111-BC62-D76FEEB5ADDD}"/>
                  </c:ext>
                </c:extLst>
              </c15:ser>
            </c15:filteredLineSeries>
            <c15:filteredLineSeries>
              <c15:ser>
                <c:idx val="1"/>
                <c:order val="1"/>
                <c:tx>
                  <c:v>SERVER 2008</c:v>
                </c:tx>
                <c:spPr>
                  <a:ln w="38100" cap="flat" cmpd="dbl" algn="ctr">
                    <a:solidFill>
                      <a:schemeClr val="accent2"/>
                    </a:solidFill>
                    <a:miter lim="800000"/>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Critcal Count</c:v>
                    </c:pt>
                    <c:pt idx="1">
                      <c:v>January</c:v>
                    </c:pt>
                    <c:pt idx="2">
                      <c:v>February</c:v>
                    </c:pt>
                    <c:pt idx="3">
                      <c:v>March</c:v>
                    </c:pt>
                    <c:pt idx="4">
                      <c:v>April</c:v>
                    </c:pt>
                  </c:strLit>
                </c:cat>
                <c:val>
                  <c:numLit>
                    <c:formatCode>General</c:formatCode>
                    <c:ptCount val="5"/>
                    <c:pt idx="0">
                      <c:v>3133</c:v>
                    </c:pt>
                    <c:pt idx="1">
                      <c:v>2035</c:v>
                    </c:pt>
                    <c:pt idx="2">
                      <c:v>742</c:v>
                    </c:pt>
                    <c:pt idx="3">
                      <c:v>50</c:v>
                    </c:pt>
                    <c:pt idx="4">
                      <c:v>50</c:v>
                    </c:pt>
                  </c:numLit>
                </c:val>
                <c:smooth val="0"/>
                <c:extLst xmlns:c15="http://schemas.microsoft.com/office/drawing/2012/chart">
                  <c:ext xmlns:c16="http://schemas.microsoft.com/office/drawing/2014/chart" uri="{C3380CC4-5D6E-409C-BE32-E72D297353CC}">
                    <c16:uniqueId val="{00000003-9E85-4111-BC62-D76FEEB5ADDD}"/>
                  </c:ext>
                </c:extLst>
              </c15:ser>
            </c15:filteredLineSeries>
            <c15:filteredLineSeries>
              <c15:ser>
                <c:idx val="2"/>
                <c:order val="2"/>
                <c:tx>
                  <c:v>SERVER 2012</c:v>
                </c:tx>
                <c:spPr>
                  <a:ln w="38100" cap="flat" cmpd="dbl" algn="ctr">
                    <a:solidFill>
                      <a:schemeClr val="accent3"/>
                    </a:solidFill>
                    <a:miter lim="800000"/>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Critcal Count</c:v>
                    </c:pt>
                    <c:pt idx="1">
                      <c:v>January</c:v>
                    </c:pt>
                    <c:pt idx="2">
                      <c:v>February</c:v>
                    </c:pt>
                    <c:pt idx="3">
                      <c:v>March</c:v>
                    </c:pt>
                    <c:pt idx="4">
                      <c:v>April</c:v>
                    </c:pt>
                  </c:strLit>
                </c:cat>
                <c:val>
                  <c:numLit>
                    <c:formatCode>General</c:formatCode>
                    <c:ptCount val="5"/>
                    <c:pt idx="0">
                      <c:v>430</c:v>
                    </c:pt>
                    <c:pt idx="1">
                      <c:v>362</c:v>
                    </c:pt>
                    <c:pt idx="2">
                      <c:v>149</c:v>
                    </c:pt>
                    <c:pt idx="3">
                      <c:v>45</c:v>
                    </c:pt>
                    <c:pt idx="4">
                      <c:v>44</c:v>
                    </c:pt>
                  </c:numLit>
                </c:val>
                <c:smooth val="0"/>
                <c:extLst xmlns:c15="http://schemas.microsoft.com/office/drawing/2012/chart">
                  <c:ext xmlns:c16="http://schemas.microsoft.com/office/drawing/2014/chart" uri="{C3380CC4-5D6E-409C-BE32-E72D297353CC}">
                    <c16:uniqueId val="{00000004-9E85-4111-BC62-D76FEEB5ADDD}"/>
                  </c:ext>
                </c:extLst>
              </c15:ser>
            </c15:filteredLineSeries>
            <c15:filteredLineSeries>
              <c15:ser>
                <c:idx val="4"/>
                <c:order val="4"/>
                <c:tx>
                  <c:v>SERVER 2019</c:v>
                </c:tx>
                <c:spPr>
                  <a:ln w="38100" cap="flat" cmpd="dbl" algn="ctr">
                    <a:solidFill>
                      <a:schemeClr val="accent5"/>
                    </a:solidFill>
                    <a:miter lim="800000"/>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Critcal Count</c:v>
                    </c:pt>
                    <c:pt idx="1">
                      <c:v>January</c:v>
                    </c:pt>
                    <c:pt idx="2">
                      <c:v>February</c:v>
                    </c:pt>
                    <c:pt idx="3">
                      <c:v>March</c:v>
                    </c:pt>
                    <c:pt idx="4">
                      <c:v>April</c:v>
                    </c:pt>
                  </c:strLit>
                </c:cat>
                <c:val>
                  <c:numLit>
                    <c:formatCode>General</c:formatCode>
                    <c:ptCount val="5"/>
                    <c:pt idx="0">
                      <c:v>90</c:v>
                    </c:pt>
                    <c:pt idx="1">
                      <c:v>71</c:v>
                    </c:pt>
                    <c:pt idx="2">
                      <c:v>28</c:v>
                    </c:pt>
                    <c:pt idx="3">
                      <c:v>20</c:v>
                    </c:pt>
                    <c:pt idx="4">
                      <c:v>19</c:v>
                    </c:pt>
                  </c:numLit>
                </c:val>
                <c:smooth val="0"/>
                <c:extLst xmlns:c15="http://schemas.microsoft.com/office/drawing/2012/chart">
                  <c:ext xmlns:c16="http://schemas.microsoft.com/office/drawing/2014/chart" uri="{C3380CC4-5D6E-409C-BE32-E72D297353CC}">
                    <c16:uniqueId val="{00000005-9E85-4111-BC62-D76FEEB5ADDD}"/>
                  </c:ext>
                </c:extLst>
              </c15:ser>
            </c15:filteredLineSeries>
          </c:ext>
        </c:extLst>
      </c:lineChart>
      <c:catAx>
        <c:axId val="82689408"/>
        <c:scaling>
          <c:orientation val="minMax"/>
        </c:scaling>
        <c:delete val="0"/>
        <c:axPos val="b"/>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687744"/>
        <c:crosses val="autoZero"/>
        <c:auto val="1"/>
        <c:lblAlgn val="ctr"/>
        <c:lblOffset val="100"/>
        <c:noMultiLvlLbl val="0"/>
      </c:catAx>
      <c:valAx>
        <c:axId val="82687744"/>
        <c:scaling>
          <c:orientation val="minMax"/>
        </c:scaling>
        <c:delete val="0"/>
        <c:axPos val="l"/>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68940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50" b="1" i="0" u="none" strike="noStrike" kern="1200" cap="all" spc="150" baseline="0">
                <a:solidFill>
                  <a:schemeClr val="tx1">
                    <a:lumMod val="50000"/>
                    <a:lumOff val="50000"/>
                  </a:schemeClr>
                </a:solidFill>
                <a:latin typeface="+mn-lt"/>
                <a:ea typeface="+mn-ea"/>
                <a:cs typeface="+mn-cs"/>
              </a:defRPr>
            </a:pPr>
            <a:r>
              <a:rPr lang="en-US" sz="1050"/>
              <a:t>Critical </a:t>
            </a:r>
          </a:p>
        </c:rich>
      </c:tx>
      <c:overlay val="0"/>
      <c:spPr>
        <a:noFill/>
        <a:ln>
          <a:noFill/>
        </a:ln>
        <a:effectLst/>
      </c:spPr>
      <c:txPr>
        <a:bodyPr rot="0" spcFirstLastPara="1" vertOverflow="ellipsis" vert="horz" wrap="square" anchor="ctr" anchorCtr="1"/>
        <a:lstStyle/>
        <a:p>
          <a:pPr>
            <a:defRPr sz="105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lineChart>
        <c:grouping val="standard"/>
        <c:varyColors val="0"/>
        <c:ser>
          <c:idx val="1"/>
          <c:order val="1"/>
          <c:tx>
            <c:v>SERVER 2008</c:v>
          </c:tx>
          <c:spPr>
            <a:ln w="38100" cap="flat" cmpd="dbl" algn="ctr">
              <a:solidFill>
                <a:schemeClr val="accent2"/>
              </a:solidFill>
              <a:miter lim="800000"/>
            </a:ln>
            <a:effectLst/>
          </c:spPr>
          <c:marker>
            <c:symbol val="none"/>
          </c:marker>
          <c:dLbls>
            <c:dLbl>
              <c:idx val="4"/>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0-B5A7-4C43-B9AA-D65A9E5E9A3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Critcal Count</c:v>
              </c:pt>
              <c:pt idx="1">
                <c:v>January</c:v>
              </c:pt>
              <c:pt idx="2">
                <c:v>February</c:v>
              </c:pt>
              <c:pt idx="3">
                <c:v>March</c:v>
              </c:pt>
              <c:pt idx="4">
                <c:v>April</c:v>
              </c:pt>
            </c:strLit>
          </c:cat>
          <c:val>
            <c:numLit>
              <c:formatCode>General</c:formatCode>
              <c:ptCount val="5"/>
              <c:pt idx="0">
                <c:v>3133</c:v>
              </c:pt>
              <c:pt idx="1">
                <c:v>2035</c:v>
              </c:pt>
              <c:pt idx="2">
                <c:v>742</c:v>
              </c:pt>
              <c:pt idx="3">
                <c:v>50</c:v>
              </c:pt>
              <c:pt idx="4">
                <c:v>50</c:v>
              </c:pt>
            </c:numLit>
          </c:val>
          <c:smooth val="0"/>
          <c:extLst>
            <c:ext xmlns:c16="http://schemas.microsoft.com/office/drawing/2014/chart" uri="{C3380CC4-5D6E-409C-BE32-E72D297353CC}">
              <c16:uniqueId val="{00000001-B5A7-4C43-B9AA-D65A9E5E9A37}"/>
            </c:ext>
          </c:extLst>
        </c:ser>
        <c:dLbls>
          <c:showLegendKey val="0"/>
          <c:showVal val="0"/>
          <c:showCatName val="0"/>
          <c:showSerName val="0"/>
          <c:showPercent val="0"/>
          <c:showBubbleSize val="0"/>
        </c:dLbls>
        <c:smooth val="0"/>
        <c:axId val="82689408"/>
        <c:axId val="82687744"/>
        <c:extLst>
          <c:ext xmlns:c15="http://schemas.microsoft.com/office/drawing/2012/chart" uri="{02D57815-91ED-43cb-92C2-25804820EDAC}">
            <c15:filteredLineSeries>
              <c15:ser>
                <c:idx val="0"/>
                <c:order val="0"/>
                <c:tx>
                  <c:v>WINDOWS 10</c:v>
                </c:tx>
                <c:spPr>
                  <a:ln w="38100" cap="flat" cmpd="dbl" algn="ctr">
                    <a:solidFill>
                      <a:schemeClr val="accent1"/>
                    </a:solidFill>
                    <a:miter lim="800000"/>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a:solidFill>
                              <a:schemeClr val="tx1">
                                <a:lumMod val="35000"/>
                                <a:lumOff val="65000"/>
                              </a:schemeClr>
                            </a:solidFill>
                          </a:ln>
                          <a:effectLst/>
                        </c:spPr>
                      </c15:leaderLines>
                    </c:ext>
                  </c:extLst>
                </c:dLbls>
                <c:cat>
                  <c:strLit>
                    <c:ptCount val="5"/>
                    <c:pt idx="0">
                      <c:v>Critcal Count</c:v>
                    </c:pt>
                    <c:pt idx="1">
                      <c:v>January</c:v>
                    </c:pt>
                    <c:pt idx="2">
                      <c:v>February</c:v>
                    </c:pt>
                    <c:pt idx="3">
                      <c:v>March</c:v>
                    </c:pt>
                    <c:pt idx="4">
                      <c:v>April</c:v>
                    </c:pt>
                  </c:strLit>
                </c:cat>
                <c:val>
                  <c:numLit>
                    <c:formatCode>General</c:formatCode>
                    <c:ptCount val="5"/>
                    <c:pt idx="0">
                      <c:v>2152</c:v>
                    </c:pt>
                    <c:pt idx="1">
                      <c:v>1939</c:v>
                    </c:pt>
                    <c:pt idx="2">
                      <c:v>1002</c:v>
                    </c:pt>
                    <c:pt idx="3">
                      <c:v>52</c:v>
                    </c:pt>
                    <c:pt idx="4">
                      <c:v>40</c:v>
                    </c:pt>
                  </c:numLit>
                </c:val>
                <c:smooth val="0"/>
                <c:extLst>
                  <c:ext xmlns:c16="http://schemas.microsoft.com/office/drawing/2014/chart" uri="{C3380CC4-5D6E-409C-BE32-E72D297353CC}">
                    <c16:uniqueId val="{00000002-B5A7-4C43-B9AA-D65A9E5E9A37}"/>
                  </c:ext>
                </c:extLst>
              </c15:ser>
            </c15:filteredLineSeries>
            <c15:filteredLineSeries>
              <c15:ser>
                <c:idx val="2"/>
                <c:order val="2"/>
                <c:tx>
                  <c:v>SERVER 2012</c:v>
                </c:tx>
                <c:spPr>
                  <a:ln w="38100" cap="flat" cmpd="dbl" algn="ctr">
                    <a:solidFill>
                      <a:schemeClr val="accent3"/>
                    </a:solidFill>
                    <a:miter lim="800000"/>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Critcal Count</c:v>
                    </c:pt>
                    <c:pt idx="1">
                      <c:v>January</c:v>
                    </c:pt>
                    <c:pt idx="2">
                      <c:v>February</c:v>
                    </c:pt>
                    <c:pt idx="3">
                      <c:v>March</c:v>
                    </c:pt>
                    <c:pt idx="4">
                      <c:v>April</c:v>
                    </c:pt>
                  </c:strLit>
                </c:cat>
                <c:val>
                  <c:numLit>
                    <c:formatCode>General</c:formatCode>
                    <c:ptCount val="5"/>
                    <c:pt idx="0">
                      <c:v>430</c:v>
                    </c:pt>
                    <c:pt idx="1">
                      <c:v>362</c:v>
                    </c:pt>
                    <c:pt idx="2">
                      <c:v>149</c:v>
                    </c:pt>
                    <c:pt idx="3">
                      <c:v>45</c:v>
                    </c:pt>
                    <c:pt idx="4">
                      <c:v>44</c:v>
                    </c:pt>
                  </c:numLit>
                </c:val>
                <c:smooth val="0"/>
                <c:extLst xmlns:c15="http://schemas.microsoft.com/office/drawing/2012/chart">
                  <c:ext xmlns:c16="http://schemas.microsoft.com/office/drawing/2014/chart" uri="{C3380CC4-5D6E-409C-BE32-E72D297353CC}">
                    <c16:uniqueId val="{00000003-B5A7-4C43-B9AA-D65A9E5E9A37}"/>
                  </c:ext>
                </c:extLst>
              </c15:ser>
            </c15:filteredLineSeries>
            <c15:filteredLineSeries>
              <c15:ser>
                <c:idx val="3"/>
                <c:order val="3"/>
                <c:tx>
                  <c:v>SERVER 2016</c:v>
                </c:tx>
                <c:spPr>
                  <a:ln w="38100" cap="flat" cmpd="dbl" algn="ctr">
                    <a:solidFill>
                      <a:schemeClr val="accent4"/>
                    </a:solidFill>
                    <a:miter lim="800000"/>
                  </a:ln>
                  <a:effectLst/>
                </c:spPr>
                <c:marker>
                  <c:symbol val="none"/>
                </c:marker>
                <c:cat>
                  <c:strLit>
                    <c:ptCount val="5"/>
                    <c:pt idx="0">
                      <c:v>Critcal Count</c:v>
                    </c:pt>
                    <c:pt idx="1">
                      <c:v>January</c:v>
                    </c:pt>
                    <c:pt idx="2">
                      <c:v>February</c:v>
                    </c:pt>
                    <c:pt idx="3">
                      <c:v>March</c:v>
                    </c:pt>
                    <c:pt idx="4">
                      <c:v>April</c:v>
                    </c:pt>
                  </c:strLit>
                </c:cat>
                <c:val>
                  <c:numLit>
                    <c:formatCode>General</c:formatCode>
                    <c:ptCount val="5"/>
                    <c:pt idx="0">
                      <c:v>65</c:v>
                    </c:pt>
                    <c:pt idx="1">
                      <c:v>51</c:v>
                    </c:pt>
                    <c:pt idx="2">
                      <c:v>22</c:v>
                    </c:pt>
                    <c:pt idx="3">
                      <c:v>12</c:v>
                    </c:pt>
                    <c:pt idx="4">
                      <c:v>11</c:v>
                    </c:pt>
                  </c:numLit>
                </c:val>
                <c:smooth val="0"/>
                <c:extLst xmlns:c15="http://schemas.microsoft.com/office/drawing/2012/chart">
                  <c:ext xmlns:c16="http://schemas.microsoft.com/office/drawing/2014/chart" uri="{C3380CC4-5D6E-409C-BE32-E72D297353CC}">
                    <c16:uniqueId val="{00000004-B5A7-4C43-B9AA-D65A9E5E9A37}"/>
                  </c:ext>
                </c:extLst>
              </c15:ser>
            </c15:filteredLineSeries>
            <c15:filteredLineSeries>
              <c15:ser>
                <c:idx val="4"/>
                <c:order val="4"/>
                <c:tx>
                  <c:v>SERVER 2019</c:v>
                </c:tx>
                <c:spPr>
                  <a:ln w="38100" cap="flat" cmpd="dbl" algn="ctr">
                    <a:solidFill>
                      <a:schemeClr val="accent5"/>
                    </a:solidFill>
                    <a:miter lim="800000"/>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Critcal Count</c:v>
                    </c:pt>
                    <c:pt idx="1">
                      <c:v>January</c:v>
                    </c:pt>
                    <c:pt idx="2">
                      <c:v>February</c:v>
                    </c:pt>
                    <c:pt idx="3">
                      <c:v>March</c:v>
                    </c:pt>
                    <c:pt idx="4">
                      <c:v>April</c:v>
                    </c:pt>
                  </c:strLit>
                </c:cat>
                <c:val>
                  <c:numLit>
                    <c:formatCode>General</c:formatCode>
                    <c:ptCount val="5"/>
                    <c:pt idx="0">
                      <c:v>90</c:v>
                    </c:pt>
                    <c:pt idx="1">
                      <c:v>71</c:v>
                    </c:pt>
                    <c:pt idx="2">
                      <c:v>28</c:v>
                    </c:pt>
                    <c:pt idx="3">
                      <c:v>20</c:v>
                    </c:pt>
                    <c:pt idx="4">
                      <c:v>19</c:v>
                    </c:pt>
                  </c:numLit>
                </c:val>
                <c:smooth val="0"/>
                <c:extLst xmlns:c15="http://schemas.microsoft.com/office/drawing/2012/chart">
                  <c:ext xmlns:c16="http://schemas.microsoft.com/office/drawing/2014/chart" uri="{C3380CC4-5D6E-409C-BE32-E72D297353CC}">
                    <c16:uniqueId val="{00000005-B5A7-4C43-B9AA-D65A9E5E9A37}"/>
                  </c:ext>
                </c:extLst>
              </c15:ser>
            </c15:filteredLineSeries>
          </c:ext>
        </c:extLst>
      </c:lineChart>
      <c:catAx>
        <c:axId val="82689408"/>
        <c:scaling>
          <c:orientation val="minMax"/>
        </c:scaling>
        <c:delete val="0"/>
        <c:axPos val="b"/>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687744"/>
        <c:crosses val="autoZero"/>
        <c:auto val="1"/>
        <c:lblAlgn val="ctr"/>
        <c:lblOffset val="100"/>
        <c:noMultiLvlLbl val="0"/>
      </c:catAx>
      <c:valAx>
        <c:axId val="82687744"/>
        <c:scaling>
          <c:orientation val="minMax"/>
        </c:scaling>
        <c:delete val="0"/>
        <c:axPos val="l"/>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68940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sz="1050"/>
              <a:t>Critical </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lineChart>
        <c:grouping val="standard"/>
        <c:varyColors val="0"/>
        <c:ser>
          <c:idx val="4"/>
          <c:order val="4"/>
          <c:tx>
            <c:v>SERVER 2019</c:v>
          </c:tx>
          <c:spPr>
            <a:ln w="38100" cap="flat" cmpd="dbl" algn="ctr">
              <a:solidFill>
                <a:schemeClr val="accent5"/>
              </a:solidFill>
              <a:miter lim="800000"/>
            </a:ln>
            <a:effectLst/>
          </c:spPr>
          <c:marker>
            <c:symbol val="none"/>
          </c:marker>
          <c:dLbls>
            <c:dLbl>
              <c:idx val="4"/>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0-5EA6-4ADA-A761-3C8DEC4E34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Critcal Count</c:v>
              </c:pt>
              <c:pt idx="1">
                <c:v>January</c:v>
              </c:pt>
              <c:pt idx="2">
                <c:v>February</c:v>
              </c:pt>
              <c:pt idx="3">
                <c:v>March</c:v>
              </c:pt>
              <c:pt idx="4">
                <c:v>April</c:v>
              </c:pt>
            </c:strLit>
          </c:cat>
          <c:val>
            <c:numLit>
              <c:formatCode>General</c:formatCode>
              <c:ptCount val="5"/>
              <c:pt idx="0">
                <c:v>90</c:v>
              </c:pt>
              <c:pt idx="1">
                <c:v>71</c:v>
              </c:pt>
              <c:pt idx="2">
                <c:v>28</c:v>
              </c:pt>
              <c:pt idx="3">
                <c:v>20</c:v>
              </c:pt>
              <c:pt idx="4">
                <c:v>19</c:v>
              </c:pt>
            </c:numLit>
          </c:val>
          <c:smooth val="0"/>
          <c:extLst>
            <c:ext xmlns:c16="http://schemas.microsoft.com/office/drawing/2014/chart" uri="{C3380CC4-5D6E-409C-BE32-E72D297353CC}">
              <c16:uniqueId val="{00000001-5EA6-4ADA-A761-3C8DEC4E343C}"/>
            </c:ext>
          </c:extLst>
        </c:ser>
        <c:dLbls>
          <c:showLegendKey val="0"/>
          <c:showVal val="0"/>
          <c:showCatName val="0"/>
          <c:showSerName val="0"/>
          <c:showPercent val="0"/>
          <c:showBubbleSize val="0"/>
        </c:dLbls>
        <c:smooth val="0"/>
        <c:axId val="82689408"/>
        <c:axId val="82687744"/>
        <c:extLst>
          <c:ext xmlns:c15="http://schemas.microsoft.com/office/drawing/2012/chart" uri="{02D57815-91ED-43cb-92C2-25804820EDAC}">
            <c15:filteredLineSeries>
              <c15:ser>
                <c:idx val="0"/>
                <c:order val="0"/>
                <c:tx>
                  <c:v>WINDOWS 10</c:v>
                </c:tx>
                <c:spPr>
                  <a:ln w="38100" cap="flat" cmpd="dbl" algn="ctr">
                    <a:solidFill>
                      <a:schemeClr val="accent1"/>
                    </a:solidFill>
                    <a:miter lim="800000"/>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a:solidFill>
                              <a:schemeClr val="tx1">
                                <a:lumMod val="35000"/>
                                <a:lumOff val="65000"/>
                              </a:schemeClr>
                            </a:solidFill>
                          </a:ln>
                          <a:effectLst/>
                        </c:spPr>
                      </c15:leaderLines>
                    </c:ext>
                  </c:extLst>
                </c:dLbls>
                <c:cat>
                  <c:strLit>
                    <c:ptCount val="5"/>
                    <c:pt idx="0">
                      <c:v>Critcal Count</c:v>
                    </c:pt>
                    <c:pt idx="1">
                      <c:v>January</c:v>
                    </c:pt>
                    <c:pt idx="2">
                      <c:v>February</c:v>
                    </c:pt>
                    <c:pt idx="3">
                      <c:v>March</c:v>
                    </c:pt>
                    <c:pt idx="4">
                      <c:v>April</c:v>
                    </c:pt>
                  </c:strLit>
                </c:cat>
                <c:val>
                  <c:numLit>
                    <c:formatCode>General</c:formatCode>
                    <c:ptCount val="5"/>
                    <c:pt idx="0">
                      <c:v>2152</c:v>
                    </c:pt>
                    <c:pt idx="1">
                      <c:v>1939</c:v>
                    </c:pt>
                    <c:pt idx="2">
                      <c:v>1002</c:v>
                    </c:pt>
                    <c:pt idx="3">
                      <c:v>52</c:v>
                    </c:pt>
                    <c:pt idx="4">
                      <c:v>40</c:v>
                    </c:pt>
                  </c:numLit>
                </c:val>
                <c:smooth val="0"/>
                <c:extLst>
                  <c:ext xmlns:c16="http://schemas.microsoft.com/office/drawing/2014/chart" uri="{C3380CC4-5D6E-409C-BE32-E72D297353CC}">
                    <c16:uniqueId val="{00000002-5EA6-4ADA-A761-3C8DEC4E343C}"/>
                  </c:ext>
                </c:extLst>
              </c15:ser>
            </c15:filteredLineSeries>
            <c15:filteredLineSeries>
              <c15:ser>
                <c:idx val="1"/>
                <c:order val="1"/>
                <c:tx>
                  <c:v>SERVER 2008</c:v>
                </c:tx>
                <c:spPr>
                  <a:ln w="38100" cap="flat" cmpd="dbl" algn="ctr">
                    <a:solidFill>
                      <a:schemeClr val="accent2"/>
                    </a:solidFill>
                    <a:miter lim="800000"/>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Critcal Count</c:v>
                    </c:pt>
                    <c:pt idx="1">
                      <c:v>January</c:v>
                    </c:pt>
                    <c:pt idx="2">
                      <c:v>February</c:v>
                    </c:pt>
                    <c:pt idx="3">
                      <c:v>March</c:v>
                    </c:pt>
                    <c:pt idx="4">
                      <c:v>April</c:v>
                    </c:pt>
                  </c:strLit>
                </c:cat>
                <c:val>
                  <c:numLit>
                    <c:formatCode>General</c:formatCode>
                    <c:ptCount val="5"/>
                    <c:pt idx="0">
                      <c:v>3133</c:v>
                    </c:pt>
                    <c:pt idx="1">
                      <c:v>2035</c:v>
                    </c:pt>
                    <c:pt idx="2">
                      <c:v>742</c:v>
                    </c:pt>
                    <c:pt idx="3">
                      <c:v>50</c:v>
                    </c:pt>
                    <c:pt idx="4">
                      <c:v>50</c:v>
                    </c:pt>
                  </c:numLit>
                </c:val>
                <c:smooth val="0"/>
                <c:extLst xmlns:c15="http://schemas.microsoft.com/office/drawing/2012/chart">
                  <c:ext xmlns:c16="http://schemas.microsoft.com/office/drawing/2014/chart" uri="{C3380CC4-5D6E-409C-BE32-E72D297353CC}">
                    <c16:uniqueId val="{00000003-5EA6-4ADA-A761-3C8DEC4E343C}"/>
                  </c:ext>
                </c:extLst>
              </c15:ser>
            </c15:filteredLineSeries>
            <c15:filteredLineSeries>
              <c15:ser>
                <c:idx val="2"/>
                <c:order val="2"/>
                <c:tx>
                  <c:v>SERVER 2012</c:v>
                </c:tx>
                <c:spPr>
                  <a:ln w="38100" cap="flat" cmpd="dbl" algn="ctr">
                    <a:solidFill>
                      <a:schemeClr val="accent3"/>
                    </a:solidFill>
                    <a:miter lim="800000"/>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Critcal Count</c:v>
                    </c:pt>
                    <c:pt idx="1">
                      <c:v>January</c:v>
                    </c:pt>
                    <c:pt idx="2">
                      <c:v>February</c:v>
                    </c:pt>
                    <c:pt idx="3">
                      <c:v>March</c:v>
                    </c:pt>
                    <c:pt idx="4">
                      <c:v>April</c:v>
                    </c:pt>
                  </c:strLit>
                </c:cat>
                <c:val>
                  <c:numLit>
                    <c:formatCode>General</c:formatCode>
                    <c:ptCount val="5"/>
                    <c:pt idx="0">
                      <c:v>430</c:v>
                    </c:pt>
                    <c:pt idx="1">
                      <c:v>362</c:v>
                    </c:pt>
                    <c:pt idx="2">
                      <c:v>149</c:v>
                    </c:pt>
                    <c:pt idx="3">
                      <c:v>45</c:v>
                    </c:pt>
                    <c:pt idx="4">
                      <c:v>44</c:v>
                    </c:pt>
                  </c:numLit>
                </c:val>
                <c:smooth val="0"/>
                <c:extLst xmlns:c15="http://schemas.microsoft.com/office/drawing/2012/chart">
                  <c:ext xmlns:c16="http://schemas.microsoft.com/office/drawing/2014/chart" uri="{C3380CC4-5D6E-409C-BE32-E72D297353CC}">
                    <c16:uniqueId val="{00000004-5EA6-4ADA-A761-3C8DEC4E343C}"/>
                  </c:ext>
                </c:extLst>
              </c15:ser>
            </c15:filteredLineSeries>
            <c15:filteredLineSeries>
              <c15:ser>
                <c:idx val="3"/>
                <c:order val="3"/>
                <c:tx>
                  <c:v>SERVER 2016</c:v>
                </c:tx>
                <c:spPr>
                  <a:ln w="38100" cap="flat" cmpd="dbl" algn="ctr">
                    <a:solidFill>
                      <a:schemeClr val="accent4"/>
                    </a:solidFill>
                    <a:miter lim="800000"/>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Critcal Count</c:v>
                    </c:pt>
                    <c:pt idx="1">
                      <c:v>January</c:v>
                    </c:pt>
                    <c:pt idx="2">
                      <c:v>February</c:v>
                    </c:pt>
                    <c:pt idx="3">
                      <c:v>March</c:v>
                    </c:pt>
                    <c:pt idx="4">
                      <c:v>April</c:v>
                    </c:pt>
                  </c:strLit>
                </c:cat>
                <c:val>
                  <c:numLit>
                    <c:formatCode>General</c:formatCode>
                    <c:ptCount val="5"/>
                    <c:pt idx="0">
                      <c:v>65</c:v>
                    </c:pt>
                    <c:pt idx="1">
                      <c:v>51</c:v>
                    </c:pt>
                    <c:pt idx="2">
                      <c:v>22</c:v>
                    </c:pt>
                    <c:pt idx="3">
                      <c:v>12</c:v>
                    </c:pt>
                    <c:pt idx="4">
                      <c:v>11</c:v>
                    </c:pt>
                  </c:numLit>
                </c:val>
                <c:smooth val="0"/>
                <c:extLst xmlns:c15="http://schemas.microsoft.com/office/drawing/2012/chart">
                  <c:ext xmlns:c16="http://schemas.microsoft.com/office/drawing/2014/chart" uri="{C3380CC4-5D6E-409C-BE32-E72D297353CC}">
                    <c16:uniqueId val="{00000005-5EA6-4ADA-A761-3C8DEC4E343C}"/>
                  </c:ext>
                </c:extLst>
              </c15:ser>
            </c15:filteredLineSeries>
          </c:ext>
        </c:extLst>
      </c:lineChart>
      <c:catAx>
        <c:axId val="82689408"/>
        <c:scaling>
          <c:orientation val="minMax"/>
        </c:scaling>
        <c:delete val="0"/>
        <c:axPos val="b"/>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687744"/>
        <c:crosses val="autoZero"/>
        <c:auto val="1"/>
        <c:lblAlgn val="ctr"/>
        <c:lblOffset val="100"/>
        <c:noMultiLvlLbl val="0"/>
      </c:catAx>
      <c:valAx>
        <c:axId val="82687744"/>
        <c:scaling>
          <c:orientation val="minMax"/>
        </c:scaling>
        <c:delete val="0"/>
        <c:axPos val="l"/>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68940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sz="1050" b="0"/>
              <a:t>Critical</a:t>
            </a:r>
          </a:p>
          <a:p>
            <a:pPr>
              <a:defRPr/>
            </a:pPr>
            <a:r>
              <a:rPr lang="en-US" sz="1050" b="0"/>
              <a:t>WINDOWS 10</a:t>
            </a:r>
          </a:p>
        </c:rich>
      </c:tx>
      <c:layout>
        <c:manualLayout>
          <c:xMode val="edge"/>
          <c:yMode val="edge"/>
          <c:x val="0.38006233595800526"/>
          <c:y val="4.6296296296296294E-2"/>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lineChart>
        <c:grouping val="stacked"/>
        <c:varyColors val="0"/>
        <c:ser>
          <c:idx val="0"/>
          <c:order val="0"/>
          <c:tx>
            <c:v>WINDOWS 10</c:v>
          </c:tx>
          <c:spPr>
            <a:ln w="38100" cap="flat" cmpd="dbl" algn="ctr">
              <a:solidFill>
                <a:schemeClr val="accent1"/>
              </a:solidFill>
              <a:miter lim="800000"/>
            </a:ln>
            <a:effectLst/>
          </c:spPr>
          <c:marker>
            <c:symbol val="none"/>
          </c:marker>
          <c:dLbls>
            <c:dLbl>
              <c:idx val="4"/>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0-E3A3-4691-A405-0BF2E08A00A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Critcal Count</c:v>
              </c:pt>
              <c:pt idx="1">
                <c:v>January</c:v>
              </c:pt>
              <c:pt idx="2">
                <c:v>February</c:v>
              </c:pt>
              <c:pt idx="3">
                <c:v>March</c:v>
              </c:pt>
              <c:pt idx="4">
                <c:v>April</c:v>
              </c:pt>
            </c:strLit>
          </c:cat>
          <c:val>
            <c:numLit>
              <c:formatCode>General</c:formatCode>
              <c:ptCount val="5"/>
              <c:pt idx="0">
                <c:v>2152</c:v>
              </c:pt>
              <c:pt idx="1">
                <c:v>1939</c:v>
              </c:pt>
              <c:pt idx="2">
                <c:v>1002</c:v>
              </c:pt>
              <c:pt idx="3">
                <c:v>52</c:v>
              </c:pt>
              <c:pt idx="4">
                <c:v>40</c:v>
              </c:pt>
            </c:numLit>
          </c:val>
          <c:smooth val="0"/>
          <c:extLst>
            <c:ext xmlns:c16="http://schemas.microsoft.com/office/drawing/2014/chart" uri="{C3380CC4-5D6E-409C-BE32-E72D297353CC}">
              <c16:uniqueId val="{00000001-E3A3-4691-A405-0BF2E08A00AB}"/>
            </c:ext>
          </c:extLst>
        </c:ser>
        <c:dLbls>
          <c:showLegendKey val="0"/>
          <c:showVal val="0"/>
          <c:showCatName val="0"/>
          <c:showSerName val="0"/>
          <c:showPercent val="0"/>
          <c:showBubbleSize val="0"/>
        </c:dLbls>
        <c:smooth val="0"/>
        <c:axId val="1755696943"/>
        <c:axId val="1610406799"/>
      </c:lineChart>
      <c:catAx>
        <c:axId val="1755696943"/>
        <c:scaling>
          <c:orientation val="minMax"/>
        </c:scaling>
        <c:delete val="0"/>
        <c:axPos val="b"/>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0406799"/>
        <c:crosses val="autoZero"/>
        <c:auto val="1"/>
        <c:lblAlgn val="ctr"/>
        <c:lblOffset val="100"/>
        <c:noMultiLvlLbl val="0"/>
      </c:catAx>
      <c:valAx>
        <c:axId val="1610406799"/>
        <c:scaling>
          <c:orientation val="minMax"/>
        </c:scaling>
        <c:delete val="0"/>
        <c:axPos val="l"/>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5696943"/>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7">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38100" cap="flat" cmpd="dbl" algn="ctr">
        <a:solidFill>
          <a:schemeClr val="phClr"/>
        </a:solidFill>
        <a:miter lim="800000"/>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lt1"/>
        </a:solidFill>
        <a:round/>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tx1"/>
    </cs:fontRef>
    <cs:spPr>
      <a:ln w="9525">
        <a:solidFill>
          <a:schemeClr val="tx1">
            <a:lumMod val="35000"/>
            <a:lumOff val="65000"/>
          </a:schemeClr>
        </a:solidFill>
      </a:ln>
    </cs:spPr>
  </cs:dropLine>
  <cs:errorBar>
    <cs:lnRef idx="0"/>
    <cs:fillRef idx="0"/>
    <cs:effectRef idx="0"/>
    <cs:fontRef idx="minor">
      <a:schemeClr val="tx1"/>
    </cs:fontRef>
    <cs:spPr>
      <a:ln w="9525">
        <a:solidFill>
          <a:schemeClr val="tx1">
            <a:lumMod val="65000"/>
            <a:lumOff val="35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alpha val="32000"/>
          </a:schemeClr>
        </a:solidFill>
        <a:round/>
      </a:ln>
    </cs:spPr>
  </cs:gridlineMajor>
  <cs:gridlineMinor>
    <cs:lnRef idx="0"/>
    <cs:fillRef idx="0"/>
    <cs:effectRef idx="0"/>
    <cs:fontRef idx="minor">
      <a:schemeClr val="tx1"/>
    </cs:fontRef>
    <cs:spPr>
      <a:ln>
        <a:solidFill>
          <a:schemeClr val="tx1">
            <a:lumMod val="5000"/>
            <a:lumOff val="95000"/>
            <a:alpha val="32000"/>
          </a:schemeClr>
        </a:solidFill>
      </a:ln>
    </cs:spPr>
  </cs:gridlineMinor>
  <cs:hiLoLine>
    <cs:lnRef idx="0"/>
    <cs:fillRef idx="0"/>
    <cs:effectRef idx="0"/>
    <cs:fontRef idx="minor">
      <a:schemeClr val="tx1"/>
    </cs:fontRef>
    <cs:spPr>
      <a:ln w="9525">
        <a:solidFill>
          <a:schemeClr val="tx1"/>
        </a:solidFill>
      </a:ln>
    </cs:spPr>
  </cs:hiLoLine>
  <cs:leaderLine>
    <cs:lnRef idx="0"/>
    <cs:fillRef idx="0"/>
    <cs:effectRef idx="0"/>
    <cs:fontRef idx="minor">
      <a:schemeClr val="tx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cs:fontRef>
    <cs:spPr>
      <a:ln w="3175" cap="flat" cmpd="sng" algn="ctr">
        <a:solidFill>
          <a:schemeClr val="tx1">
            <a:lumMod val="15000"/>
            <a:lumOff val="85000"/>
          </a:schemeClr>
        </a:solidFill>
        <a:round/>
        <a:tailEnd type="none" w="med" len="lg"/>
      </a:ln>
    </cs:spPr>
    <cs:defRPr sz="900" kern="1200"/>
  </cs:seriesAxis>
  <cs:seriesLine>
    <cs:lnRef idx="0"/>
    <cs:fillRef idx="0"/>
    <cs:effectRef idx="0"/>
    <cs:fontRef idx="minor">
      <a:schemeClr val="tx1"/>
    </cs:fontRef>
    <cs:spPr>
      <a:ln w="9525">
        <a:solidFill>
          <a:schemeClr val="tx1">
            <a:lumMod val="35000"/>
            <a:lumOff val="65000"/>
          </a:schemeClr>
        </a:solidFill>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2700" cap="rnd"/>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7">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38100" cap="flat" cmpd="dbl" algn="ctr">
        <a:solidFill>
          <a:schemeClr val="phClr"/>
        </a:solidFill>
        <a:miter lim="800000"/>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lt1"/>
        </a:solidFill>
        <a:round/>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tx1"/>
    </cs:fontRef>
    <cs:spPr>
      <a:ln w="9525">
        <a:solidFill>
          <a:schemeClr val="tx1">
            <a:lumMod val="35000"/>
            <a:lumOff val="65000"/>
          </a:schemeClr>
        </a:solidFill>
      </a:ln>
    </cs:spPr>
  </cs:dropLine>
  <cs:errorBar>
    <cs:lnRef idx="0"/>
    <cs:fillRef idx="0"/>
    <cs:effectRef idx="0"/>
    <cs:fontRef idx="minor">
      <a:schemeClr val="tx1"/>
    </cs:fontRef>
    <cs:spPr>
      <a:ln w="9525">
        <a:solidFill>
          <a:schemeClr val="tx1">
            <a:lumMod val="65000"/>
            <a:lumOff val="35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alpha val="32000"/>
          </a:schemeClr>
        </a:solidFill>
        <a:round/>
      </a:ln>
    </cs:spPr>
  </cs:gridlineMajor>
  <cs:gridlineMinor>
    <cs:lnRef idx="0"/>
    <cs:fillRef idx="0"/>
    <cs:effectRef idx="0"/>
    <cs:fontRef idx="minor">
      <a:schemeClr val="tx1"/>
    </cs:fontRef>
    <cs:spPr>
      <a:ln>
        <a:solidFill>
          <a:schemeClr val="tx1">
            <a:lumMod val="5000"/>
            <a:lumOff val="95000"/>
            <a:alpha val="32000"/>
          </a:schemeClr>
        </a:solidFill>
      </a:ln>
    </cs:spPr>
  </cs:gridlineMinor>
  <cs:hiLoLine>
    <cs:lnRef idx="0"/>
    <cs:fillRef idx="0"/>
    <cs:effectRef idx="0"/>
    <cs:fontRef idx="minor">
      <a:schemeClr val="tx1"/>
    </cs:fontRef>
    <cs:spPr>
      <a:ln w="9525">
        <a:solidFill>
          <a:schemeClr val="tx1"/>
        </a:solidFill>
      </a:ln>
    </cs:spPr>
  </cs:hiLoLine>
  <cs:leaderLine>
    <cs:lnRef idx="0"/>
    <cs:fillRef idx="0"/>
    <cs:effectRef idx="0"/>
    <cs:fontRef idx="minor">
      <a:schemeClr val="tx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cs:fontRef>
    <cs:spPr>
      <a:ln w="3175" cap="flat" cmpd="sng" algn="ctr">
        <a:solidFill>
          <a:schemeClr val="tx1">
            <a:lumMod val="15000"/>
            <a:lumOff val="85000"/>
          </a:schemeClr>
        </a:solidFill>
        <a:round/>
        <a:tailEnd type="none" w="med" len="lg"/>
      </a:ln>
    </cs:spPr>
    <cs:defRPr sz="900" kern="1200"/>
  </cs:seriesAxis>
  <cs:seriesLine>
    <cs:lnRef idx="0"/>
    <cs:fillRef idx="0"/>
    <cs:effectRef idx="0"/>
    <cs:fontRef idx="minor">
      <a:schemeClr val="tx1"/>
    </cs:fontRef>
    <cs:spPr>
      <a:ln w="9525">
        <a:solidFill>
          <a:schemeClr val="tx1">
            <a:lumMod val="35000"/>
            <a:lumOff val="65000"/>
          </a:schemeClr>
        </a:solidFill>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2700" cap="rnd"/>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7">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38100" cap="flat" cmpd="dbl" algn="ctr">
        <a:solidFill>
          <a:schemeClr val="phClr"/>
        </a:solidFill>
        <a:miter lim="800000"/>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lt1"/>
        </a:solidFill>
        <a:round/>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tx1"/>
    </cs:fontRef>
    <cs:spPr>
      <a:ln w="9525">
        <a:solidFill>
          <a:schemeClr val="tx1">
            <a:lumMod val="35000"/>
            <a:lumOff val="65000"/>
          </a:schemeClr>
        </a:solidFill>
      </a:ln>
    </cs:spPr>
  </cs:dropLine>
  <cs:errorBar>
    <cs:lnRef idx="0"/>
    <cs:fillRef idx="0"/>
    <cs:effectRef idx="0"/>
    <cs:fontRef idx="minor">
      <a:schemeClr val="tx1"/>
    </cs:fontRef>
    <cs:spPr>
      <a:ln w="9525">
        <a:solidFill>
          <a:schemeClr val="tx1">
            <a:lumMod val="65000"/>
            <a:lumOff val="35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alpha val="32000"/>
          </a:schemeClr>
        </a:solidFill>
        <a:round/>
      </a:ln>
    </cs:spPr>
  </cs:gridlineMajor>
  <cs:gridlineMinor>
    <cs:lnRef idx="0"/>
    <cs:fillRef idx="0"/>
    <cs:effectRef idx="0"/>
    <cs:fontRef idx="minor">
      <a:schemeClr val="tx1"/>
    </cs:fontRef>
    <cs:spPr>
      <a:ln>
        <a:solidFill>
          <a:schemeClr val="tx1">
            <a:lumMod val="5000"/>
            <a:lumOff val="95000"/>
            <a:alpha val="32000"/>
          </a:schemeClr>
        </a:solidFill>
      </a:ln>
    </cs:spPr>
  </cs:gridlineMinor>
  <cs:hiLoLine>
    <cs:lnRef idx="0"/>
    <cs:fillRef idx="0"/>
    <cs:effectRef idx="0"/>
    <cs:fontRef idx="minor">
      <a:schemeClr val="tx1"/>
    </cs:fontRef>
    <cs:spPr>
      <a:ln w="9525">
        <a:solidFill>
          <a:schemeClr val="tx1"/>
        </a:solidFill>
      </a:ln>
    </cs:spPr>
  </cs:hiLoLine>
  <cs:leaderLine>
    <cs:lnRef idx="0"/>
    <cs:fillRef idx="0"/>
    <cs:effectRef idx="0"/>
    <cs:fontRef idx="minor">
      <a:schemeClr val="tx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cs:fontRef>
    <cs:spPr>
      <a:ln w="3175" cap="flat" cmpd="sng" algn="ctr">
        <a:solidFill>
          <a:schemeClr val="tx1">
            <a:lumMod val="15000"/>
            <a:lumOff val="85000"/>
          </a:schemeClr>
        </a:solidFill>
        <a:round/>
        <a:tailEnd type="none" w="med" len="lg"/>
      </a:ln>
    </cs:spPr>
    <cs:defRPr sz="900" kern="1200"/>
  </cs:seriesAxis>
  <cs:seriesLine>
    <cs:lnRef idx="0"/>
    <cs:fillRef idx="0"/>
    <cs:effectRef idx="0"/>
    <cs:fontRef idx="minor">
      <a:schemeClr val="tx1"/>
    </cs:fontRef>
    <cs:spPr>
      <a:ln w="9525">
        <a:solidFill>
          <a:schemeClr val="tx1">
            <a:lumMod val="35000"/>
            <a:lumOff val="65000"/>
          </a:schemeClr>
        </a:solidFill>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2700" cap="rnd"/>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37">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38100" cap="flat" cmpd="dbl" algn="ctr">
        <a:solidFill>
          <a:schemeClr val="phClr"/>
        </a:solidFill>
        <a:miter lim="800000"/>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lt1"/>
        </a:solidFill>
        <a:round/>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tx1"/>
    </cs:fontRef>
    <cs:spPr>
      <a:ln w="9525">
        <a:solidFill>
          <a:schemeClr val="tx1">
            <a:lumMod val="35000"/>
            <a:lumOff val="65000"/>
          </a:schemeClr>
        </a:solidFill>
      </a:ln>
    </cs:spPr>
  </cs:dropLine>
  <cs:errorBar>
    <cs:lnRef idx="0"/>
    <cs:fillRef idx="0"/>
    <cs:effectRef idx="0"/>
    <cs:fontRef idx="minor">
      <a:schemeClr val="tx1"/>
    </cs:fontRef>
    <cs:spPr>
      <a:ln w="9525">
        <a:solidFill>
          <a:schemeClr val="tx1">
            <a:lumMod val="65000"/>
            <a:lumOff val="35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alpha val="32000"/>
          </a:schemeClr>
        </a:solidFill>
        <a:round/>
      </a:ln>
    </cs:spPr>
  </cs:gridlineMajor>
  <cs:gridlineMinor>
    <cs:lnRef idx="0"/>
    <cs:fillRef idx="0"/>
    <cs:effectRef idx="0"/>
    <cs:fontRef idx="minor">
      <a:schemeClr val="tx1"/>
    </cs:fontRef>
    <cs:spPr>
      <a:ln>
        <a:solidFill>
          <a:schemeClr val="tx1">
            <a:lumMod val="5000"/>
            <a:lumOff val="95000"/>
            <a:alpha val="32000"/>
          </a:schemeClr>
        </a:solidFill>
      </a:ln>
    </cs:spPr>
  </cs:gridlineMinor>
  <cs:hiLoLine>
    <cs:lnRef idx="0"/>
    <cs:fillRef idx="0"/>
    <cs:effectRef idx="0"/>
    <cs:fontRef idx="minor">
      <a:schemeClr val="tx1"/>
    </cs:fontRef>
    <cs:spPr>
      <a:ln w="9525">
        <a:solidFill>
          <a:schemeClr val="tx1"/>
        </a:solidFill>
      </a:ln>
    </cs:spPr>
  </cs:hiLoLine>
  <cs:leaderLine>
    <cs:lnRef idx="0"/>
    <cs:fillRef idx="0"/>
    <cs:effectRef idx="0"/>
    <cs:fontRef idx="minor">
      <a:schemeClr val="tx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cs:fontRef>
    <cs:spPr>
      <a:ln w="3175" cap="flat" cmpd="sng" algn="ctr">
        <a:solidFill>
          <a:schemeClr val="tx1">
            <a:lumMod val="15000"/>
            <a:lumOff val="85000"/>
          </a:schemeClr>
        </a:solidFill>
        <a:round/>
        <a:tailEnd type="none" w="med" len="lg"/>
      </a:ln>
    </cs:spPr>
    <cs:defRPr sz="900" kern="1200"/>
  </cs:seriesAxis>
  <cs:seriesLine>
    <cs:lnRef idx="0"/>
    <cs:fillRef idx="0"/>
    <cs:effectRef idx="0"/>
    <cs:fontRef idx="minor">
      <a:schemeClr val="tx1"/>
    </cs:fontRef>
    <cs:spPr>
      <a:ln w="9525">
        <a:solidFill>
          <a:schemeClr val="tx1">
            <a:lumMod val="35000"/>
            <a:lumOff val="65000"/>
          </a:schemeClr>
        </a:solidFill>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2700" cap="rnd"/>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37">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38100" cap="flat" cmpd="dbl" algn="ctr">
        <a:solidFill>
          <a:schemeClr val="phClr"/>
        </a:solidFill>
        <a:miter lim="800000"/>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lt1"/>
        </a:solidFill>
        <a:round/>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tx1"/>
    </cs:fontRef>
    <cs:spPr>
      <a:ln w="9525">
        <a:solidFill>
          <a:schemeClr val="tx1">
            <a:lumMod val="35000"/>
            <a:lumOff val="65000"/>
          </a:schemeClr>
        </a:solidFill>
      </a:ln>
    </cs:spPr>
  </cs:dropLine>
  <cs:errorBar>
    <cs:lnRef idx="0"/>
    <cs:fillRef idx="0"/>
    <cs:effectRef idx="0"/>
    <cs:fontRef idx="minor">
      <a:schemeClr val="tx1"/>
    </cs:fontRef>
    <cs:spPr>
      <a:ln w="9525">
        <a:solidFill>
          <a:schemeClr val="tx1">
            <a:lumMod val="65000"/>
            <a:lumOff val="35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alpha val="32000"/>
          </a:schemeClr>
        </a:solidFill>
        <a:round/>
      </a:ln>
    </cs:spPr>
  </cs:gridlineMajor>
  <cs:gridlineMinor>
    <cs:lnRef idx="0"/>
    <cs:fillRef idx="0"/>
    <cs:effectRef idx="0"/>
    <cs:fontRef idx="minor">
      <a:schemeClr val="tx1"/>
    </cs:fontRef>
    <cs:spPr>
      <a:ln>
        <a:solidFill>
          <a:schemeClr val="tx1">
            <a:lumMod val="5000"/>
            <a:lumOff val="95000"/>
            <a:alpha val="32000"/>
          </a:schemeClr>
        </a:solidFill>
      </a:ln>
    </cs:spPr>
  </cs:gridlineMinor>
  <cs:hiLoLine>
    <cs:lnRef idx="0"/>
    <cs:fillRef idx="0"/>
    <cs:effectRef idx="0"/>
    <cs:fontRef idx="minor">
      <a:schemeClr val="tx1"/>
    </cs:fontRef>
    <cs:spPr>
      <a:ln w="9525">
        <a:solidFill>
          <a:schemeClr val="tx1"/>
        </a:solidFill>
      </a:ln>
    </cs:spPr>
  </cs:hiLoLine>
  <cs:leaderLine>
    <cs:lnRef idx="0"/>
    <cs:fillRef idx="0"/>
    <cs:effectRef idx="0"/>
    <cs:fontRef idx="minor">
      <a:schemeClr val="tx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cs:fontRef>
    <cs:spPr>
      <a:ln w="3175" cap="flat" cmpd="sng" algn="ctr">
        <a:solidFill>
          <a:schemeClr val="tx1">
            <a:lumMod val="15000"/>
            <a:lumOff val="85000"/>
          </a:schemeClr>
        </a:solidFill>
        <a:round/>
        <a:tailEnd type="none" w="med" len="lg"/>
      </a:ln>
    </cs:spPr>
    <cs:defRPr sz="900" kern="1200"/>
  </cs:seriesAxis>
  <cs:seriesLine>
    <cs:lnRef idx="0"/>
    <cs:fillRef idx="0"/>
    <cs:effectRef idx="0"/>
    <cs:fontRef idx="minor">
      <a:schemeClr val="tx1"/>
    </cs:fontRef>
    <cs:spPr>
      <a:ln w="9525">
        <a:solidFill>
          <a:schemeClr val="tx1">
            <a:lumMod val="35000"/>
            <a:lumOff val="65000"/>
          </a:schemeClr>
        </a:solidFill>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2700" cap="rnd"/>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37">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38100" cap="flat" cmpd="dbl" algn="ctr">
        <a:solidFill>
          <a:schemeClr val="phClr"/>
        </a:solidFill>
        <a:miter lim="800000"/>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lt1"/>
        </a:solidFill>
        <a:round/>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tx1"/>
    </cs:fontRef>
    <cs:spPr>
      <a:ln w="9525">
        <a:solidFill>
          <a:schemeClr val="tx1">
            <a:lumMod val="35000"/>
            <a:lumOff val="65000"/>
          </a:schemeClr>
        </a:solidFill>
      </a:ln>
    </cs:spPr>
  </cs:dropLine>
  <cs:errorBar>
    <cs:lnRef idx="0"/>
    <cs:fillRef idx="0"/>
    <cs:effectRef idx="0"/>
    <cs:fontRef idx="minor">
      <a:schemeClr val="tx1"/>
    </cs:fontRef>
    <cs:spPr>
      <a:ln w="9525">
        <a:solidFill>
          <a:schemeClr val="tx1">
            <a:lumMod val="65000"/>
            <a:lumOff val="35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alpha val="32000"/>
          </a:schemeClr>
        </a:solidFill>
        <a:round/>
      </a:ln>
    </cs:spPr>
  </cs:gridlineMajor>
  <cs:gridlineMinor>
    <cs:lnRef idx="0"/>
    <cs:fillRef idx="0"/>
    <cs:effectRef idx="0"/>
    <cs:fontRef idx="minor">
      <a:schemeClr val="tx1"/>
    </cs:fontRef>
    <cs:spPr>
      <a:ln>
        <a:solidFill>
          <a:schemeClr val="tx1">
            <a:lumMod val="5000"/>
            <a:lumOff val="95000"/>
            <a:alpha val="32000"/>
          </a:schemeClr>
        </a:solidFill>
      </a:ln>
    </cs:spPr>
  </cs:gridlineMinor>
  <cs:hiLoLine>
    <cs:lnRef idx="0"/>
    <cs:fillRef idx="0"/>
    <cs:effectRef idx="0"/>
    <cs:fontRef idx="minor">
      <a:schemeClr val="tx1"/>
    </cs:fontRef>
    <cs:spPr>
      <a:ln w="9525">
        <a:solidFill>
          <a:schemeClr val="tx1"/>
        </a:solidFill>
      </a:ln>
    </cs:spPr>
  </cs:hiLoLine>
  <cs:leaderLine>
    <cs:lnRef idx="0"/>
    <cs:fillRef idx="0"/>
    <cs:effectRef idx="0"/>
    <cs:fontRef idx="minor">
      <a:schemeClr val="tx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cs:fontRef>
    <cs:spPr>
      <a:ln w="3175" cap="flat" cmpd="sng" algn="ctr">
        <a:solidFill>
          <a:schemeClr val="tx1">
            <a:lumMod val="15000"/>
            <a:lumOff val="85000"/>
          </a:schemeClr>
        </a:solidFill>
        <a:round/>
        <a:tailEnd type="none" w="med" len="lg"/>
      </a:ln>
    </cs:spPr>
    <cs:defRPr sz="900" kern="1200"/>
  </cs:seriesAxis>
  <cs:seriesLine>
    <cs:lnRef idx="0"/>
    <cs:fillRef idx="0"/>
    <cs:effectRef idx="0"/>
    <cs:fontRef idx="minor">
      <a:schemeClr val="tx1"/>
    </cs:fontRef>
    <cs:spPr>
      <a:ln w="9525">
        <a:solidFill>
          <a:schemeClr val="tx1">
            <a:lumMod val="35000"/>
            <a:lumOff val="65000"/>
          </a:schemeClr>
        </a:solidFill>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2700" cap="rnd"/>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37">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38100" cap="flat" cmpd="dbl" algn="ctr">
        <a:solidFill>
          <a:schemeClr val="phClr"/>
        </a:solidFill>
        <a:miter lim="800000"/>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lt1"/>
        </a:solidFill>
        <a:round/>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tx1"/>
    </cs:fontRef>
    <cs:spPr>
      <a:ln w="9525">
        <a:solidFill>
          <a:schemeClr val="tx1">
            <a:lumMod val="35000"/>
            <a:lumOff val="65000"/>
          </a:schemeClr>
        </a:solidFill>
      </a:ln>
    </cs:spPr>
  </cs:dropLine>
  <cs:errorBar>
    <cs:lnRef idx="0"/>
    <cs:fillRef idx="0"/>
    <cs:effectRef idx="0"/>
    <cs:fontRef idx="minor">
      <a:schemeClr val="tx1"/>
    </cs:fontRef>
    <cs:spPr>
      <a:ln w="9525">
        <a:solidFill>
          <a:schemeClr val="tx1">
            <a:lumMod val="65000"/>
            <a:lumOff val="35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alpha val="32000"/>
          </a:schemeClr>
        </a:solidFill>
        <a:round/>
      </a:ln>
    </cs:spPr>
  </cs:gridlineMajor>
  <cs:gridlineMinor>
    <cs:lnRef idx="0"/>
    <cs:fillRef idx="0"/>
    <cs:effectRef idx="0"/>
    <cs:fontRef idx="minor">
      <a:schemeClr val="tx1"/>
    </cs:fontRef>
    <cs:spPr>
      <a:ln>
        <a:solidFill>
          <a:schemeClr val="tx1">
            <a:lumMod val="5000"/>
            <a:lumOff val="95000"/>
            <a:alpha val="32000"/>
          </a:schemeClr>
        </a:solidFill>
      </a:ln>
    </cs:spPr>
  </cs:gridlineMinor>
  <cs:hiLoLine>
    <cs:lnRef idx="0"/>
    <cs:fillRef idx="0"/>
    <cs:effectRef idx="0"/>
    <cs:fontRef idx="minor">
      <a:schemeClr val="tx1"/>
    </cs:fontRef>
    <cs:spPr>
      <a:ln w="9525">
        <a:solidFill>
          <a:schemeClr val="tx1"/>
        </a:solidFill>
      </a:ln>
    </cs:spPr>
  </cs:hiLoLine>
  <cs:leaderLine>
    <cs:lnRef idx="0"/>
    <cs:fillRef idx="0"/>
    <cs:effectRef idx="0"/>
    <cs:fontRef idx="minor">
      <a:schemeClr val="tx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cs:fontRef>
    <cs:spPr>
      <a:ln w="3175" cap="flat" cmpd="sng" algn="ctr">
        <a:solidFill>
          <a:schemeClr val="tx1">
            <a:lumMod val="15000"/>
            <a:lumOff val="85000"/>
          </a:schemeClr>
        </a:solidFill>
        <a:round/>
        <a:tailEnd type="none" w="med" len="lg"/>
      </a:ln>
    </cs:spPr>
    <cs:defRPr sz="900" kern="1200"/>
  </cs:seriesAxis>
  <cs:seriesLine>
    <cs:lnRef idx="0"/>
    <cs:fillRef idx="0"/>
    <cs:effectRef idx="0"/>
    <cs:fontRef idx="minor">
      <a:schemeClr val="tx1"/>
    </cs:fontRef>
    <cs:spPr>
      <a:ln w="9525">
        <a:solidFill>
          <a:schemeClr val="tx1">
            <a:lumMod val="35000"/>
            <a:lumOff val="65000"/>
          </a:schemeClr>
        </a:solidFill>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2700" cap="rnd"/>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237">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38100" cap="flat" cmpd="dbl" algn="ctr">
        <a:solidFill>
          <a:schemeClr val="phClr"/>
        </a:solidFill>
        <a:miter lim="800000"/>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lt1"/>
        </a:solidFill>
        <a:round/>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tx1"/>
    </cs:fontRef>
    <cs:spPr>
      <a:ln w="9525">
        <a:solidFill>
          <a:schemeClr val="tx1">
            <a:lumMod val="35000"/>
            <a:lumOff val="65000"/>
          </a:schemeClr>
        </a:solidFill>
      </a:ln>
    </cs:spPr>
  </cs:dropLine>
  <cs:errorBar>
    <cs:lnRef idx="0"/>
    <cs:fillRef idx="0"/>
    <cs:effectRef idx="0"/>
    <cs:fontRef idx="minor">
      <a:schemeClr val="tx1"/>
    </cs:fontRef>
    <cs:spPr>
      <a:ln w="9525">
        <a:solidFill>
          <a:schemeClr val="tx1">
            <a:lumMod val="65000"/>
            <a:lumOff val="35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alpha val="32000"/>
          </a:schemeClr>
        </a:solidFill>
        <a:round/>
      </a:ln>
    </cs:spPr>
  </cs:gridlineMajor>
  <cs:gridlineMinor>
    <cs:lnRef idx="0"/>
    <cs:fillRef idx="0"/>
    <cs:effectRef idx="0"/>
    <cs:fontRef idx="minor">
      <a:schemeClr val="tx1"/>
    </cs:fontRef>
    <cs:spPr>
      <a:ln>
        <a:solidFill>
          <a:schemeClr val="tx1">
            <a:lumMod val="5000"/>
            <a:lumOff val="95000"/>
            <a:alpha val="32000"/>
          </a:schemeClr>
        </a:solidFill>
      </a:ln>
    </cs:spPr>
  </cs:gridlineMinor>
  <cs:hiLoLine>
    <cs:lnRef idx="0"/>
    <cs:fillRef idx="0"/>
    <cs:effectRef idx="0"/>
    <cs:fontRef idx="minor">
      <a:schemeClr val="tx1"/>
    </cs:fontRef>
    <cs:spPr>
      <a:ln w="9525">
        <a:solidFill>
          <a:schemeClr val="tx1"/>
        </a:solidFill>
      </a:ln>
    </cs:spPr>
  </cs:hiLoLine>
  <cs:leaderLine>
    <cs:lnRef idx="0"/>
    <cs:fillRef idx="0"/>
    <cs:effectRef idx="0"/>
    <cs:fontRef idx="minor">
      <a:schemeClr val="tx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cs:fontRef>
    <cs:spPr>
      <a:ln w="3175" cap="flat" cmpd="sng" algn="ctr">
        <a:solidFill>
          <a:schemeClr val="tx1">
            <a:lumMod val="15000"/>
            <a:lumOff val="85000"/>
          </a:schemeClr>
        </a:solidFill>
        <a:round/>
        <a:tailEnd type="none" w="med" len="lg"/>
      </a:ln>
    </cs:spPr>
    <cs:defRPr sz="900" kern="1200"/>
  </cs:seriesAxis>
  <cs:seriesLine>
    <cs:lnRef idx="0"/>
    <cs:fillRef idx="0"/>
    <cs:effectRef idx="0"/>
    <cs:fontRef idx="minor">
      <a:schemeClr val="tx1"/>
    </cs:fontRef>
    <cs:spPr>
      <a:ln w="9525">
        <a:solidFill>
          <a:schemeClr val="tx1">
            <a:lumMod val="35000"/>
            <a:lumOff val="65000"/>
          </a:schemeClr>
        </a:solidFill>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2700" cap="rnd"/>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37">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38100" cap="flat" cmpd="dbl" algn="ctr">
        <a:solidFill>
          <a:schemeClr val="phClr"/>
        </a:solidFill>
        <a:miter lim="800000"/>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lt1"/>
        </a:solidFill>
        <a:round/>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tx1"/>
    </cs:fontRef>
    <cs:spPr>
      <a:ln w="9525">
        <a:solidFill>
          <a:schemeClr val="tx1">
            <a:lumMod val="35000"/>
            <a:lumOff val="65000"/>
          </a:schemeClr>
        </a:solidFill>
      </a:ln>
    </cs:spPr>
  </cs:dropLine>
  <cs:errorBar>
    <cs:lnRef idx="0"/>
    <cs:fillRef idx="0"/>
    <cs:effectRef idx="0"/>
    <cs:fontRef idx="minor">
      <a:schemeClr val="tx1"/>
    </cs:fontRef>
    <cs:spPr>
      <a:ln w="9525">
        <a:solidFill>
          <a:schemeClr val="tx1">
            <a:lumMod val="65000"/>
            <a:lumOff val="35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alpha val="32000"/>
          </a:schemeClr>
        </a:solidFill>
        <a:round/>
      </a:ln>
    </cs:spPr>
  </cs:gridlineMajor>
  <cs:gridlineMinor>
    <cs:lnRef idx="0"/>
    <cs:fillRef idx="0"/>
    <cs:effectRef idx="0"/>
    <cs:fontRef idx="minor">
      <a:schemeClr val="tx1"/>
    </cs:fontRef>
    <cs:spPr>
      <a:ln>
        <a:solidFill>
          <a:schemeClr val="tx1">
            <a:lumMod val="5000"/>
            <a:lumOff val="95000"/>
            <a:alpha val="32000"/>
          </a:schemeClr>
        </a:solidFill>
      </a:ln>
    </cs:spPr>
  </cs:gridlineMinor>
  <cs:hiLoLine>
    <cs:lnRef idx="0"/>
    <cs:fillRef idx="0"/>
    <cs:effectRef idx="0"/>
    <cs:fontRef idx="minor">
      <a:schemeClr val="tx1"/>
    </cs:fontRef>
    <cs:spPr>
      <a:ln w="9525">
        <a:solidFill>
          <a:schemeClr val="tx1"/>
        </a:solidFill>
      </a:ln>
    </cs:spPr>
  </cs:hiLoLine>
  <cs:leaderLine>
    <cs:lnRef idx="0"/>
    <cs:fillRef idx="0"/>
    <cs:effectRef idx="0"/>
    <cs:fontRef idx="minor">
      <a:schemeClr val="tx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cs:fontRef>
    <cs:spPr>
      <a:ln w="3175" cap="flat" cmpd="sng" algn="ctr">
        <a:solidFill>
          <a:schemeClr val="tx1">
            <a:lumMod val="15000"/>
            <a:lumOff val="85000"/>
          </a:schemeClr>
        </a:solidFill>
        <a:round/>
        <a:tailEnd type="none" w="med" len="lg"/>
      </a:ln>
    </cs:spPr>
    <cs:defRPr sz="900" kern="1200"/>
  </cs:seriesAxis>
  <cs:seriesLine>
    <cs:lnRef idx="0"/>
    <cs:fillRef idx="0"/>
    <cs:effectRef idx="0"/>
    <cs:fontRef idx="minor">
      <a:schemeClr val="tx1"/>
    </cs:fontRef>
    <cs:spPr>
      <a:ln w="9525">
        <a:solidFill>
          <a:schemeClr val="tx1">
            <a:lumMod val="35000"/>
            <a:lumOff val="65000"/>
          </a:schemeClr>
        </a:solidFill>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2700" cap="rnd"/>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37">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38100" cap="flat" cmpd="dbl" algn="ctr">
        <a:solidFill>
          <a:schemeClr val="phClr"/>
        </a:solidFill>
        <a:miter lim="800000"/>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lt1"/>
        </a:solidFill>
        <a:round/>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tx1"/>
    </cs:fontRef>
    <cs:spPr>
      <a:ln w="9525">
        <a:solidFill>
          <a:schemeClr val="tx1">
            <a:lumMod val="35000"/>
            <a:lumOff val="65000"/>
          </a:schemeClr>
        </a:solidFill>
      </a:ln>
    </cs:spPr>
  </cs:dropLine>
  <cs:errorBar>
    <cs:lnRef idx="0"/>
    <cs:fillRef idx="0"/>
    <cs:effectRef idx="0"/>
    <cs:fontRef idx="minor">
      <a:schemeClr val="tx1"/>
    </cs:fontRef>
    <cs:spPr>
      <a:ln w="9525">
        <a:solidFill>
          <a:schemeClr val="tx1">
            <a:lumMod val="65000"/>
            <a:lumOff val="35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alpha val="32000"/>
          </a:schemeClr>
        </a:solidFill>
        <a:round/>
      </a:ln>
    </cs:spPr>
  </cs:gridlineMajor>
  <cs:gridlineMinor>
    <cs:lnRef idx="0"/>
    <cs:fillRef idx="0"/>
    <cs:effectRef idx="0"/>
    <cs:fontRef idx="minor">
      <a:schemeClr val="tx1"/>
    </cs:fontRef>
    <cs:spPr>
      <a:ln>
        <a:solidFill>
          <a:schemeClr val="tx1">
            <a:lumMod val="5000"/>
            <a:lumOff val="95000"/>
            <a:alpha val="32000"/>
          </a:schemeClr>
        </a:solidFill>
      </a:ln>
    </cs:spPr>
  </cs:gridlineMinor>
  <cs:hiLoLine>
    <cs:lnRef idx="0"/>
    <cs:fillRef idx="0"/>
    <cs:effectRef idx="0"/>
    <cs:fontRef idx="minor">
      <a:schemeClr val="tx1"/>
    </cs:fontRef>
    <cs:spPr>
      <a:ln w="9525">
        <a:solidFill>
          <a:schemeClr val="tx1"/>
        </a:solidFill>
      </a:ln>
    </cs:spPr>
  </cs:hiLoLine>
  <cs:leaderLine>
    <cs:lnRef idx="0"/>
    <cs:fillRef idx="0"/>
    <cs:effectRef idx="0"/>
    <cs:fontRef idx="minor">
      <a:schemeClr val="tx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cs:fontRef>
    <cs:spPr>
      <a:ln w="3175" cap="flat" cmpd="sng" algn="ctr">
        <a:solidFill>
          <a:schemeClr val="tx1">
            <a:lumMod val="15000"/>
            <a:lumOff val="85000"/>
          </a:schemeClr>
        </a:solidFill>
        <a:round/>
        <a:tailEnd type="none" w="med" len="lg"/>
      </a:ln>
    </cs:spPr>
    <cs:defRPr sz="900" kern="1200"/>
  </cs:seriesAxis>
  <cs:seriesLine>
    <cs:lnRef idx="0"/>
    <cs:fillRef idx="0"/>
    <cs:effectRef idx="0"/>
    <cs:fontRef idx="minor">
      <a:schemeClr val="tx1"/>
    </cs:fontRef>
    <cs:spPr>
      <a:ln w="9525">
        <a:solidFill>
          <a:schemeClr val="tx1">
            <a:lumMod val="35000"/>
            <a:lumOff val="65000"/>
          </a:schemeClr>
        </a:solidFill>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2700" cap="rnd"/>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2.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1.xml"/><Relationship Id="rId17" Type="http://schemas.openxmlformats.org/officeDocument/2006/relationships/chart" Target="../charts/chart16.xml"/><Relationship Id="rId2" Type="http://schemas.openxmlformats.org/officeDocument/2006/relationships/chart" Target="../charts/chart2.xml"/><Relationship Id="rId16" Type="http://schemas.openxmlformats.org/officeDocument/2006/relationships/chart" Target="../charts/chart15.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1.emf"/><Relationship Id="rId5" Type="http://schemas.openxmlformats.org/officeDocument/2006/relationships/chart" Target="../charts/chart5.xml"/><Relationship Id="rId15" Type="http://schemas.openxmlformats.org/officeDocument/2006/relationships/chart" Target="../charts/chart14.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3</xdr:col>
      <xdr:colOff>266700</xdr:colOff>
      <xdr:row>3</xdr:row>
      <xdr:rowOff>19050</xdr:rowOff>
    </xdr:from>
    <xdr:to>
      <xdr:col>3</xdr:col>
      <xdr:colOff>561975</xdr:colOff>
      <xdr:row>4</xdr:row>
      <xdr:rowOff>28575</xdr:rowOff>
    </xdr:to>
    <xdr:sp macro="" textlink="">
      <xdr:nvSpPr>
        <xdr:cNvPr id="2" name="Arrow: Down 1">
          <a:extLst>
            <a:ext uri="{FF2B5EF4-FFF2-40B4-BE49-F238E27FC236}">
              <a16:creationId xmlns:a16="http://schemas.microsoft.com/office/drawing/2014/main" id="{23A1E6FF-93A7-4F20-8B94-4A28C3E48ABA}"/>
            </a:ext>
          </a:extLst>
        </xdr:cNvPr>
        <xdr:cNvSpPr/>
      </xdr:nvSpPr>
      <xdr:spPr>
        <a:xfrm>
          <a:off x="3790950" y="819150"/>
          <a:ext cx="295275" cy="209550"/>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86255</xdr:colOff>
      <xdr:row>3</xdr:row>
      <xdr:rowOff>1587</xdr:rowOff>
    </xdr:from>
    <xdr:to>
      <xdr:col>2</xdr:col>
      <xdr:colOff>380471</xdr:colOff>
      <xdr:row>4</xdr:row>
      <xdr:rowOff>10054</xdr:rowOff>
    </xdr:to>
    <xdr:sp macro="" textlink="">
      <xdr:nvSpPr>
        <xdr:cNvPr id="3" name="Arrow: Down 2">
          <a:extLst>
            <a:ext uri="{FF2B5EF4-FFF2-40B4-BE49-F238E27FC236}">
              <a16:creationId xmlns:a16="http://schemas.microsoft.com/office/drawing/2014/main" id="{53E0608E-B999-45F7-A18E-35330616ECA0}"/>
            </a:ext>
          </a:extLst>
        </xdr:cNvPr>
        <xdr:cNvSpPr/>
      </xdr:nvSpPr>
      <xdr:spPr>
        <a:xfrm rot="10800000">
          <a:off x="2410355" y="801687"/>
          <a:ext cx="294216" cy="208492"/>
        </a:xfrm>
        <a:prstGeom prst="downArrow">
          <a:avLst/>
        </a:prstGeom>
        <a:solidFill>
          <a:schemeClr val="accent2"/>
        </a:solidFill>
        <a:ln>
          <a:solidFill>
            <a:schemeClr val="accent2"/>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285750</xdr:colOff>
      <xdr:row>3</xdr:row>
      <xdr:rowOff>19050</xdr:rowOff>
    </xdr:from>
    <xdr:to>
      <xdr:col>6</xdr:col>
      <xdr:colOff>581025</xdr:colOff>
      <xdr:row>4</xdr:row>
      <xdr:rowOff>28575</xdr:rowOff>
    </xdr:to>
    <xdr:sp macro="" textlink="">
      <xdr:nvSpPr>
        <xdr:cNvPr id="4" name="Arrow: Down 3">
          <a:extLst>
            <a:ext uri="{FF2B5EF4-FFF2-40B4-BE49-F238E27FC236}">
              <a16:creationId xmlns:a16="http://schemas.microsoft.com/office/drawing/2014/main" id="{D7B0DCBF-D8BF-4A7F-AFA9-61D1BCDD8268}"/>
            </a:ext>
          </a:extLst>
        </xdr:cNvPr>
        <xdr:cNvSpPr/>
      </xdr:nvSpPr>
      <xdr:spPr>
        <a:xfrm>
          <a:off x="7924800" y="819150"/>
          <a:ext cx="295275" cy="209550"/>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466726</xdr:colOff>
      <xdr:row>13</xdr:row>
      <xdr:rowOff>47626</xdr:rowOff>
    </xdr:from>
    <xdr:to>
      <xdr:col>1</xdr:col>
      <xdr:colOff>1076325</xdr:colOff>
      <xdr:row>15</xdr:row>
      <xdr:rowOff>47626</xdr:rowOff>
    </xdr:to>
    <xdr:sp macro="" textlink="'Data Analytics'!D2">
      <xdr:nvSpPr>
        <xdr:cNvPr id="5" name="Flowchart: Alternate Process 4">
          <a:extLst>
            <a:ext uri="{FF2B5EF4-FFF2-40B4-BE49-F238E27FC236}">
              <a16:creationId xmlns:a16="http://schemas.microsoft.com/office/drawing/2014/main" id="{0669282A-D41A-4FC7-A7FA-B2FDE19211DF}"/>
            </a:ext>
          </a:extLst>
        </xdr:cNvPr>
        <xdr:cNvSpPr/>
      </xdr:nvSpPr>
      <xdr:spPr>
        <a:xfrm>
          <a:off x="1076326" y="2990851"/>
          <a:ext cx="609599" cy="381000"/>
        </a:xfrm>
        <a:prstGeom prst="flowChartAlternateProcess">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fld id="{CA2C124F-2097-4E62-9198-FA3DF8151F0A}" type="TxLink">
            <a:rPr lang="en-US" sz="900" b="0" i="0" u="none" strike="noStrike">
              <a:solidFill>
                <a:srgbClr val="000000"/>
              </a:solidFill>
              <a:latin typeface="Calibri"/>
              <a:cs typeface="Calibri"/>
            </a:rPr>
            <a:pPr algn="l"/>
            <a:t>48</a:t>
          </a:fld>
          <a:endParaRPr lang="en-US" sz="1100"/>
        </a:p>
      </xdr:txBody>
    </xdr:sp>
    <xdr:clientData/>
  </xdr:twoCellAnchor>
  <xdr:twoCellAnchor>
    <xdr:from>
      <xdr:col>1</xdr:col>
      <xdr:colOff>419101</xdr:colOff>
      <xdr:row>12</xdr:row>
      <xdr:rowOff>0</xdr:rowOff>
    </xdr:from>
    <xdr:to>
      <xdr:col>1</xdr:col>
      <xdr:colOff>1171575</xdr:colOff>
      <xdr:row>13</xdr:row>
      <xdr:rowOff>38101</xdr:rowOff>
    </xdr:to>
    <xdr:sp macro="" textlink="">
      <xdr:nvSpPr>
        <xdr:cNvPr id="6" name="TextBox 5">
          <a:extLst>
            <a:ext uri="{FF2B5EF4-FFF2-40B4-BE49-F238E27FC236}">
              <a16:creationId xmlns:a16="http://schemas.microsoft.com/office/drawing/2014/main" id="{C92CBFDF-63F6-453E-BD5E-5C03743428E5}"/>
            </a:ext>
          </a:extLst>
        </xdr:cNvPr>
        <xdr:cNvSpPr txBox="1"/>
      </xdr:nvSpPr>
      <xdr:spPr>
        <a:xfrm>
          <a:off x="1028701" y="2752725"/>
          <a:ext cx="752474"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002060"/>
              </a:solidFill>
            </a:rPr>
            <a:t>Remaining</a:t>
          </a:r>
        </a:p>
      </xdr:txBody>
    </xdr:sp>
    <xdr:clientData/>
  </xdr:twoCellAnchor>
  <xdr:twoCellAnchor>
    <xdr:from>
      <xdr:col>0</xdr:col>
      <xdr:colOff>371476</xdr:colOff>
      <xdr:row>13</xdr:row>
      <xdr:rowOff>38101</xdr:rowOff>
    </xdr:from>
    <xdr:to>
      <xdr:col>1</xdr:col>
      <xdr:colOff>361950</xdr:colOff>
      <xdr:row>15</xdr:row>
      <xdr:rowOff>38101</xdr:rowOff>
    </xdr:to>
    <xdr:sp macro="" textlink="'Data Analytics'!C2">
      <xdr:nvSpPr>
        <xdr:cNvPr id="7" name="Flowchart: Alternate Process 6">
          <a:extLst>
            <a:ext uri="{FF2B5EF4-FFF2-40B4-BE49-F238E27FC236}">
              <a16:creationId xmlns:a16="http://schemas.microsoft.com/office/drawing/2014/main" id="{A379C088-E44A-40DC-B2F9-202E2D434474}"/>
            </a:ext>
          </a:extLst>
        </xdr:cNvPr>
        <xdr:cNvSpPr/>
      </xdr:nvSpPr>
      <xdr:spPr>
        <a:xfrm>
          <a:off x="371476" y="2981326"/>
          <a:ext cx="600074" cy="381000"/>
        </a:xfrm>
        <a:prstGeom prst="flowChartAlternateProcess">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fld id="{E9800FF3-A67D-4EE7-82B3-1CB08D80B7E0}" type="TxLink">
            <a:rPr lang="en-US" sz="900" b="0" i="0" u="none" strike="noStrike">
              <a:solidFill>
                <a:srgbClr val="000000"/>
              </a:solidFill>
              <a:latin typeface="Calibri"/>
              <a:cs typeface="Calibri"/>
            </a:rPr>
            <a:pPr algn="ctr"/>
            <a:t>2152</a:t>
          </a:fld>
          <a:endParaRPr lang="en-US" sz="1100" b="0"/>
        </a:p>
      </xdr:txBody>
    </xdr:sp>
    <xdr:clientData/>
  </xdr:twoCellAnchor>
  <xdr:twoCellAnchor>
    <xdr:from>
      <xdr:col>0</xdr:col>
      <xdr:colOff>381001</xdr:colOff>
      <xdr:row>11</xdr:row>
      <xdr:rowOff>180975</xdr:rowOff>
    </xdr:from>
    <xdr:to>
      <xdr:col>1</xdr:col>
      <xdr:colOff>523875</xdr:colOff>
      <xdr:row>13</xdr:row>
      <xdr:rowOff>28576</xdr:rowOff>
    </xdr:to>
    <xdr:sp macro="" textlink="">
      <xdr:nvSpPr>
        <xdr:cNvPr id="8" name="TextBox 7">
          <a:extLst>
            <a:ext uri="{FF2B5EF4-FFF2-40B4-BE49-F238E27FC236}">
              <a16:creationId xmlns:a16="http://schemas.microsoft.com/office/drawing/2014/main" id="{453AB822-D142-452D-BC44-25179FFF381D}"/>
            </a:ext>
          </a:extLst>
        </xdr:cNvPr>
        <xdr:cNvSpPr txBox="1"/>
      </xdr:nvSpPr>
      <xdr:spPr>
        <a:xfrm>
          <a:off x="381001" y="2743200"/>
          <a:ext cx="752474"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002060"/>
              </a:solidFill>
            </a:rPr>
            <a:t>Backlog</a:t>
          </a:r>
        </a:p>
      </xdr:txBody>
    </xdr:sp>
    <xdr:clientData/>
  </xdr:twoCellAnchor>
  <xdr:twoCellAnchor>
    <xdr:from>
      <xdr:col>1</xdr:col>
      <xdr:colOff>1095375</xdr:colOff>
      <xdr:row>12</xdr:row>
      <xdr:rowOff>0</xdr:rowOff>
    </xdr:from>
    <xdr:to>
      <xdr:col>2</xdr:col>
      <xdr:colOff>295274</xdr:colOff>
      <xdr:row>13</xdr:row>
      <xdr:rowOff>38101</xdr:rowOff>
    </xdr:to>
    <xdr:sp macro="" textlink="">
      <xdr:nvSpPr>
        <xdr:cNvPr id="9" name="TextBox 8">
          <a:extLst>
            <a:ext uri="{FF2B5EF4-FFF2-40B4-BE49-F238E27FC236}">
              <a16:creationId xmlns:a16="http://schemas.microsoft.com/office/drawing/2014/main" id="{7CEF341D-F68F-4269-B10C-001D2349F0BF}"/>
            </a:ext>
          </a:extLst>
        </xdr:cNvPr>
        <xdr:cNvSpPr txBox="1"/>
      </xdr:nvSpPr>
      <xdr:spPr>
        <a:xfrm>
          <a:off x="1704975" y="2752725"/>
          <a:ext cx="914399"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002060"/>
              </a:solidFill>
            </a:rPr>
            <a:t>Exception</a:t>
          </a:r>
          <a:r>
            <a:rPr lang="en-US" sz="900" baseline="0">
              <a:solidFill>
                <a:srgbClr val="002060"/>
              </a:solidFill>
            </a:rPr>
            <a:t> Req</a:t>
          </a:r>
          <a:endParaRPr lang="en-US" sz="900">
            <a:solidFill>
              <a:srgbClr val="002060"/>
            </a:solidFill>
          </a:endParaRPr>
        </a:p>
      </xdr:txBody>
    </xdr:sp>
    <xdr:clientData/>
  </xdr:twoCellAnchor>
  <xdr:twoCellAnchor>
    <xdr:from>
      <xdr:col>1</xdr:col>
      <xdr:colOff>1181101</xdr:colOff>
      <xdr:row>13</xdr:row>
      <xdr:rowOff>57151</xdr:rowOff>
    </xdr:from>
    <xdr:to>
      <xdr:col>2</xdr:col>
      <xdr:colOff>114300</xdr:colOff>
      <xdr:row>15</xdr:row>
      <xdr:rowOff>57151</xdr:rowOff>
    </xdr:to>
    <xdr:sp macro="" textlink="'Data Analytics'!I2">
      <xdr:nvSpPr>
        <xdr:cNvPr id="10" name="Flowchart: Alternate Process 9">
          <a:extLst>
            <a:ext uri="{FF2B5EF4-FFF2-40B4-BE49-F238E27FC236}">
              <a16:creationId xmlns:a16="http://schemas.microsoft.com/office/drawing/2014/main" id="{8BFE3517-6EC3-41E3-A37F-FA7A7AA06AED}"/>
            </a:ext>
          </a:extLst>
        </xdr:cNvPr>
        <xdr:cNvSpPr/>
      </xdr:nvSpPr>
      <xdr:spPr>
        <a:xfrm>
          <a:off x="1790701" y="3000376"/>
          <a:ext cx="647699" cy="381000"/>
        </a:xfrm>
        <a:prstGeom prst="flowChartAlternateProcess">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fld id="{EF33FCE2-0864-408A-9CD3-27EBA50E1E09}" type="TxLink">
            <a:rPr lang="en-US" sz="900" b="0" i="0" u="none" strike="noStrike">
              <a:solidFill>
                <a:srgbClr val="000000"/>
              </a:solidFill>
              <a:latin typeface="Calibri"/>
              <a:cs typeface="Calibri"/>
            </a:rPr>
            <a:pPr algn="ctr"/>
            <a:t>0</a:t>
          </a:fld>
          <a:endParaRPr lang="en-US" sz="1100"/>
        </a:p>
      </xdr:txBody>
    </xdr:sp>
    <xdr:clientData/>
  </xdr:twoCellAnchor>
  <xdr:twoCellAnchor>
    <xdr:from>
      <xdr:col>1</xdr:col>
      <xdr:colOff>1333500</xdr:colOff>
      <xdr:row>10</xdr:row>
      <xdr:rowOff>38100</xdr:rowOff>
    </xdr:from>
    <xdr:to>
      <xdr:col>2</xdr:col>
      <xdr:colOff>219075</xdr:colOff>
      <xdr:row>11</xdr:row>
      <xdr:rowOff>76201</xdr:rowOff>
    </xdr:to>
    <xdr:sp macro="" textlink="">
      <xdr:nvSpPr>
        <xdr:cNvPr id="11" name="TextBox 10">
          <a:extLst>
            <a:ext uri="{FF2B5EF4-FFF2-40B4-BE49-F238E27FC236}">
              <a16:creationId xmlns:a16="http://schemas.microsoft.com/office/drawing/2014/main" id="{8FE0073E-3E0C-40CB-9790-0D8BE39B7197}"/>
            </a:ext>
          </a:extLst>
        </xdr:cNvPr>
        <xdr:cNvSpPr txBox="1"/>
      </xdr:nvSpPr>
      <xdr:spPr>
        <a:xfrm>
          <a:off x="1943100" y="2409825"/>
          <a:ext cx="600075"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54A3415-9137-414A-B4E4-170F36A02276}" type="TxLink">
            <a:rPr lang="en-US" sz="1100" b="1" i="0" u="none" strike="noStrike">
              <a:solidFill>
                <a:schemeClr val="accent6">
                  <a:lumMod val="50000"/>
                </a:schemeClr>
              </a:solidFill>
              <a:latin typeface="Calibri"/>
              <a:cs typeface="Calibri"/>
            </a:rPr>
            <a:pPr/>
            <a:t>94%</a:t>
          </a:fld>
          <a:endParaRPr lang="en-US" sz="900" b="1">
            <a:solidFill>
              <a:schemeClr val="accent6">
                <a:lumMod val="50000"/>
              </a:schemeClr>
            </a:solidFill>
          </a:endParaRPr>
        </a:p>
      </xdr:txBody>
    </xdr:sp>
    <xdr:clientData/>
  </xdr:twoCellAnchor>
  <xdr:twoCellAnchor>
    <xdr:from>
      <xdr:col>0</xdr:col>
      <xdr:colOff>476251</xdr:colOff>
      <xdr:row>10</xdr:row>
      <xdr:rowOff>57150</xdr:rowOff>
    </xdr:from>
    <xdr:to>
      <xdr:col>1</xdr:col>
      <xdr:colOff>1381125</xdr:colOff>
      <xdr:row>11</xdr:row>
      <xdr:rowOff>95251</xdr:rowOff>
    </xdr:to>
    <xdr:sp macro="" textlink="">
      <xdr:nvSpPr>
        <xdr:cNvPr id="12" name="TextBox 11">
          <a:extLst>
            <a:ext uri="{FF2B5EF4-FFF2-40B4-BE49-F238E27FC236}">
              <a16:creationId xmlns:a16="http://schemas.microsoft.com/office/drawing/2014/main" id="{A7F15A39-3F91-4DD1-BEAB-EDEC7757A38D}"/>
            </a:ext>
          </a:extLst>
        </xdr:cNvPr>
        <xdr:cNvSpPr txBox="1"/>
      </xdr:nvSpPr>
      <xdr:spPr>
        <a:xfrm>
          <a:off x="476251" y="2428875"/>
          <a:ext cx="1514474"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rgbClr val="002060"/>
              </a:solidFill>
            </a:rPr>
            <a:t>Windows 10 - Workstations</a:t>
          </a:r>
        </a:p>
      </xdr:txBody>
    </xdr:sp>
    <xdr:clientData/>
  </xdr:twoCellAnchor>
  <xdr:twoCellAnchor>
    <xdr:from>
      <xdr:col>1</xdr:col>
      <xdr:colOff>66676</xdr:colOff>
      <xdr:row>16</xdr:row>
      <xdr:rowOff>133351</xdr:rowOff>
    </xdr:from>
    <xdr:to>
      <xdr:col>1</xdr:col>
      <xdr:colOff>676275</xdr:colOff>
      <xdr:row>18</xdr:row>
      <xdr:rowOff>133351</xdr:rowOff>
    </xdr:to>
    <xdr:sp macro="" textlink="'Data Analytics'!J2">
      <xdr:nvSpPr>
        <xdr:cNvPr id="13" name="Flowchart: Alternate Process 12">
          <a:extLst>
            <a:ext uri="{FF2B5EF4-FFF2-40B4-BE49-F238E27FC236}">
              <a16:creationId xmlns:a16="http://schemas.microsoft.com/office/drawing/2014/main" id="{45AC28E7-CB9D-43FB-87CB-C26E12442FB4}"/>
            </a:ext>
          </a:extLst>
        </xdr:cNvPr>
        <xdr:cNvSpPr/>
      </xdr:nvSpPr>
      <xdr:spPr>
        <a:xfrm>
          <a:off x="676276" y="3648076"/>
          <a:ext cx="609599" cy="381000"/>
        </a:xfrm>
        <a:prstGeom prst="flowChartAlternateProcess">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fld id="{06825A59-B466-4D0C-8FDE-129CC48F4BA2}" type="TxLink">
            <a:rPr lang="en-US" sz="900" b="0" i="0" u="none" strike="noStrike">
              <a:solidFill>
                <a:srgbClr val="000000"/>
              </a:solidFill>
              <a:latin typeface="Calibri"/>
              <a:cs typeface="Calibri"/>
            </a:rPr>
            <a:pPr algn="ctr"/>
            <a:t>0</a:t>
          </a:fld>
          <a:endParaRPr lang="en-US" sz="1100"/>
        </a:p>
      </xdr:txBody>
    </xdr:sp>
    <xdr:clientData/>
  </xdr:twoCellAnchor>
  <xdr:twoCellAnchor>
    <xdr:from>
      <xdr:col>1</xdr:col>
      <xdr:colOff>66676</xdr:colOff>
      <xdr:row>15</xdr:row>
      <xdr:rowOff>85725</xdr:rowOff>
    </xdr:from>
    <xdr:to>
      <xdr:col>1</xdr:col>
      <xdr:colOff>819150</xdr:colOff>
      <xdr:row>16</xdr:row>
      <xdr:rowOff>123826</xdr:rowOff>
    </xdr:to>
    <xdr:sp macro="" textlink="">
      <xdr:nvSpPr>
        <xdr:cNvPr id="14" name="TextBox 13">
          <a:extLst>
            <a:ext uri="{FF2B5EF4-FFF2-40B4-BE49-F238E27FC236}">
              <a16:creationId xmlns:a16="http://schemas.microsoft.com/office/drawing/2014/main" id="{C1DFD6DC-79F0-4413-9415-412222F6180D}"/>
            </a:ext>
          </a:extLst>
        </xdr:cNvPr>
        <xdr:cNvSpPr txBox="1"/>
      </xdr:nvSpPr>
      <xdr:spPr>
        <a:xfrm>
          <a:off x="676276" y="3409950"/>
          <a:ext cx="752474"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002060"/>
              </a:solidFill>
            </a:rPr>
            <a:t>Decom</a:t>
          </a:r>
        </a:p>
      </xdr:txBody>
    </xdr:sp>
    <xdr:clientData/>
  </xdr:twoCellAnchor>
  <xdr:twoCellAnchor>
    <xdr:from>
      <xdr:col>1</xdr:col>
      <xdr:colOff>704850</xdr:colOff>
      <xdr:row>15</xdr:row>
      <xdr:rowOff>85725</xdr:rowOff>
    </xdr:from>
    <xdr:to>
      <xdr:col>1</xdr:col>
      <xdr:colOff>1628775</xdr:colOff>
      <xdr:row>16</xdr:row>
      <xdr:rowOff>123826</xdr:rowOff>
    </xdr:to>
    <xdr:sp macro="" textlink="">
      <xdr:nvSpPr>
        <xdr:cNvPr id="15" name="TextBox 14">
          <a:extLst>
            <a:ext uri="{FF2B5EF4-FFF2-40B4-BE49-F238E27FC236}">
              <a16:creationId xmlns:a16="http://schemas.microsoft.com/office/drawing/2014/main" id="{83C6F0F1-69BC-4587-A118-B836AE40D30B}"/>
            </a:ext>
          </a:extLst>
        </xdr:cNvPr>
        <xdr:cNvSpPr txBox="1"/>
      </xdr:nvSpPr>
      <xdr:spPr>
        <a:xfrm>
          <a:off x="1314450" y="3409950"/>
          <a:ext cx="923925"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002060"/>
              </a:solidFill>
            </a:rPr>
            <a:t>Project Related</a:t>
          </a:r>
        </a:p>
      </xdr:txBody>
    </xdr:sp>
    <xdr:clientData/>
  </xdr:twoCellAnchor>
  <xdr:twoCellAnchor>
    <xdr:from>
      <xdr:col>1</xdr:col>
      <xdr:colOff>828676</xdr:colOff>
      <xdr:row>16</xdr:row>
      <xdr:rowOff>142876</xdr:rowOff>
    </xdr:from>
    <xdr:to>
      <xdr:col>1</xdr:col>
      <xdr:colOff>1438275</xdr:colOff>
      <xdr:row>18</xdr:row>
      <xdr:rowOff>142876</xdr:rowOff>
    </xdr:to>
    <xdr:sp macro="" textlink="'Data Analytics'!K2">
      <xdr:nvSpPr>
        <xdr:cNvPr id="16" name="Flowchart: Alternate Process 15">
          <a:extLst>
            <a:ext uri="{FF2B5EF4-FFF2-40B4-BE49-F238E27FC236}">
              <a16:creationId xmlns:a16="http://schemas.microsoft.com/office/drawing/2014/main" id="{5A03D8C6-2CE5-44B8-B594-0FC346DE0572}"/>
            </a:ext>
          </a:extLst>
        </xdr:cNvPr>
        <xdr:cNvSpPr/>
      </xdr:nvSpPr>
      <xdr:spPr>
        <a:xfrm>
          <a:off x="1438276" y="3657601"/>
          <a:ext cx="609599" cy="381000"/>
        </a:xfrm>
        <a:prstGeom prst="flowChartAlternateProcess">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fld id="{9A82A5D2-1299-4640-A6DD-9CEB47312434}" type="TxLink">
            <a:rPr lang="en-US" sz="900" b="0" i="0" u="none" strike="noStrike">
              <a:solidFill>
                <a:srgbClr val="000000"/>
              </a:solidFill>
              <a:latin typeface="Calibri"/>
              <a:cs typeface="Calibri"/>
            </a:rPr>
            <a:pPr algn="ctr"/>
            <a:t>0</a:t>
          </a:fld>
          <a:endParaRPr lang="en-US" sz="1100"/>
        </a:p>
      </xdr:txBody>
    </xdr:sp>
    <xdr:clientData/>
  </xdr:twoCellAnchor>
  <xdr:twoCellAnchor>
    <xdr:from>
      <xdr:col>0</xdr:col>
      <xdr:colOff>285750</xdr:colOff>
      <xdr:row>9</xdr:row>
      <xdr:rowOff>190499</xdr:rowOff>
    </xdr:from>
    <xdr:to>
      <xdr:col>0</xdr:col>
      <xdr:colOff>349250</xdr:colOff>
      <xdr:row>18</xdr:row>
      <xdr:rowOff>142874</xdr:rowOff>
    </xdr:to>
    <xdr:sp macro="" textlink="">
      <xdr:nvSpPr>
        <xdr:cNvPr id="17" name="Right Bracket 16">
          <a:extLst>
            <a:ext uri="{FF2B5EF4-FFF2-40B4-BE49-F238E27FC236}">
              <a16:creationId xmlns:a16="http://schemas.microsoft.com/office/drawing/2014/main" id="{AA979618-76BF-497E-95E6-EC9EF9A8CF15}"/>
            </a:ext>
          </a:extLst>
        </xdr:cNvPr>
        <xdr:cNvSpPr/>
      </xdr:nvSpPr>
      <xdr:spPr>
        <a:xfrm rot="10800000">
          <a:off x="285750" y="2371724"/>
          <a:ext cx="63500" cy="1666875"/>
        </a:xfrm>
        <a:prstGeom prst="rightBracke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154306</xdr:colOff>
      <xdr:row>10</xdr:row>
      <xdr:rowOff>0</xdr:rowOff>
    </xdr:from>
    <xdr:to>
      <xdr:col>2</xdr:col>
      <xdr:colOff>200025</xdr:colOff>
      <xdr:row>18</xdr:row>
      <xdr:rowOff>142875</xdr:rowOff>
    </xdr:to>
    <xdr:sp macro="" textlink="">
      <xdr:nvSpPr>
        <xdr:cNvPr id="18" name="Right Bracket 17">
          <a:extLst>
            <a:ext uri="{FF2B5EF4-FFF2-40B4-BE49-F238E27FC236}">
              <a16:creationId xmlns:a16="http://schemas.microsoft.com/office/drawing/2014/main" id="{A4889136-EA2C-4DB5-86A5-65B4A6A13141}"/>
            </a:ext>
          </a:extLst>
        </xdr:cNvPr>
        <xdr:cNvSpPr/>
      </xdr:nvSpPr>
      <xdr:spPr>
        <a:xfrm>
          <a:off x="2478406" y="2371725"/>
          <a:ext cx="45719" cy="1666875"/>
        </a:xfrm>
        <a:prstGeom prst="rightBracke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1114426</xdr:colOff>
      <xdr:row>13</xdr:row>
      <xdr:rowOff>57151</xdr:rowOff>
    </xdr:from>
    <xdr:to>
      <xdr:col>3</xdr:col>
      <xdr:colOff>523875</xdr:colOff>
      <xdr:row>15</xdr:row>
      <xdr:rowOff>57151</xdr:rowOff>
    </xdr:to>
    <xdr:sp macro="" textlink="'Data Analytics'!D3">
      <xdr:nvSpPr>
        <xdr:cNvPr id="19" name="Flowchart: Alternate Process 18">
          <a:extLst>
            <a:ext uri="{FF2B5EF4-FFF2-40B4-BE49-F238E27FC236}">
              <a16:creationId xmlns:a16="http://schemas.microsoft.com/office/drawing/2014/main" id="{35E29EB5-5677-4CD7-9071-DA814AC0C758}"/>
            </a:ext>
          </a:extLst>
        </xdr:cNvPr>
        <xdr:cNvSpPr/>
      </xdr:nvSpPr>
      <xdr:spPr>
        <a:xfrm>
          <a:off x="3438526" y="3000376"/>
          <a:ext cx="609599" cy="381000"/>
        </a:xfrm>
        <a:prstGeom prst="flowChartAlternateProcess">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fld id="{9A2F3114-B617-476C-A3C6-E079B754F018}" type="TxLink">
            <a:rPr lang="en-US" sz="900" b="0" i="0" u="none" strike="noStrike">
              <a:solidFill>
                <a:srgbClr val="000000"/>
              </a:solidFill>
              <a:latin typeface="Calibri"/>
              <a:cs typeface="Calibri"/>
            </a:rPr>
            <a:pPr algn="l"/>
            <a:t>99</a:t>
          </a:fld>
          <a:endParaRPr lang="en-US" sz="1100"/>
        </a:p>
      </xdr:txBody>
    </xdr:sp>
    <xdr:clientData/>
  </xdr:twoCellAnchor>
  <xdr:twoCellAnchor>
    <xdr:from>
      <xdr:col>2</xdr:col>
      <xdr:colOff>1066801</xdr:colOff>
      <xdr:row>12</xdr:row>
      <xdr:rowOff>9525</xdr:rowOff>
    </xdr:from>
    <xdr:to>
      <xdr:col>3</xdr:col>
      <xdr:colOff>619125</xdr:colOff>
      <xdr:row>13</xdr:row>
      <xdr:rowOff>47626</xdr:rowOff>
    </xdr:to>
    <xdr:sp macro="" textlink="">
      <xdr:nvSpPr>
        <xdr:cNvPr id="20" name="TextBox 19">
          <a:extLst>
            <a:ext uri="{FF2B5EF4-FFF2-40B4-BE49-F238E27FC236}">
              <a16:creationId xmlns:a16="http://schemas.microsoft.com/office/drawing/2014/main" id="{DD173162-A142-4E5F-AF45-E79B8CE2CDAB}"/>
            </a:ext>
          </a:extLst>
        </xdr:cNvPr>
        <xdr:cNvSpPr txBox="1"/>
      </xdr:nvSpPr>
      <xdr:spPr>
        <a:xfrm>
          <a:off x="3390901" y="2762250"/>
          <a:ext cx="752474"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002060"/>
              </a:solidFill>
            </a:rPr>
            <a:t>Remaining</a:t>
          </a:r>
        </a:p>
      </xdr:txBody>
    </xdr:sp>
    <xdr:clientData/>
  </xdr:twoCellAnchor>
  <xdr:twoCellAnchor>
    <xdr:from>
      <xdr:col>2</xdr:col>
      <xdr:colOff>409576</xdr:colOff>
      <xdr:row>13</xdr:row>
      <xdr:rowOff>47626</xdr:rowOff>
    </xdr:from>
    <xdr:to>
      <xdr:col>2</xdr:col>
      <xdr:colOff>1009650</xdr:colOff>
      <xdr:row>15</xdr:row>
      <xdr:rowOff>47626</xdr:rowOff>
    </xdr:to>
    <xdr:sp macro="" textlink="">
      <xdr:nvSpPr>
        <xdr:cNvPr id="21" name="Flowchart: Alternate Process 20">
          <a:extLst>
            <a:ext uri="{FF2B5EF4-FFF2-40B4-BE49-F238E27FC236}">
              <a16:creationId xmlns:a16="http://schemas.microsoft.com/office/drawing/2014/main" id="{13C023D6-AD0F-425D-80E6-DDE21C30D9CA}"/>
            </a:ext>
          </a:extLst>
        </xdr:cNvPr>
        <xdr:cNvSpPr/>
      </xdr:nvSpPr>
      <xdr:spPr>
        <a:xfrm>
          <a:off x="2733676" y="2990851"/>
          <a:ext cx="600074" cy="381000"/>
        </a:xfrm>
        <a:prstGeom prst="flowChartAlternateProcess">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fld id="{E1092EEC-38A5-4D4D-8F1F-DFC685A07F91}" type="TxLink">
            <a:rPr lang="en-US" sz="1100" b="0" i="0" u="none" strike="noStrike">
              <a:solidFill>
                <a:srgbClr val="000000"/>
              </a:solidFill>
              <a:latin typeface="Calibri"/>
              <a:cs typeface="Calibri"/>
            </a:rPr>
            <a:pPr algn="ctr"/>
            <a:t>3133</a:t>
          </a:fld>
          <a:endParaRPr lang="en-US" sz="1100" b="0"/>
        </a:p>
      </xdr:txBody>
    </xdr:sp>
    <xdr:clientData/>
  </xdr:twoCellAnchor>
  <xdr:twoCellAnchor>
    <xdr:from>
      <xdr:col>2</xdr:col>
      <xdr:colOff>419101</xdr:colOff>
      <xdr:row>12</xdr:row>
      <xdr:rowOff>0</xdr:rowOff>
    </xdr:from>
    <xdr:to>
      <xdr:col>2</xdr:col>
      <xdr:colOff>1166812</xdr:colOff>
      <xdr:row>13</xdr:row>
      <xdr:rowOff>38101</xdr:rowOff>
    </xdr:to>
    <xdr:sp macro="" textlink="">
      <xdr:nvSpPr>
        <xdr:cNvPr id="22" name="TextBox 21">
          <a:extLst>
            <a:ext uri="{FF2B5EF4-FFF2-40B4-BE49-F238E27FC236}">
              <a16:creationId xmlns:a16="http://schemas.microsoft.com/office/drawing/2014/main" id="{4BDAFD53-9F36-4974-8EF6-3FDBD27792C6}"/>
            </a:ext>
          </a:extLst>
        </xdr:cNvPr>
        <xdr:cNvSpPr txBox="1"/>
      </xdr:nvSpPr>
      <xdr:spPr>
        <a:xfrm>
          <a:off x="2743201" y="2752725"/>
          <a:ext cx="747711"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002060"/>
              </a:solidFill>
            </a:rPr>
            <a:t>Backlog</a:t>
          </a:r>
        </a:p>
      </xdr:txBody>
    </xdr:sp>
    <xdr:clientData/>
  </xdr:twoCellAnchor>
  <xdr:twoCellAnchor>
    <xdr:from>
      <xdr:col>3</xdr:col>
      <xdr:colOff>542925</xdr:colOff>
      <xdr:row>12</xdr:row>
      <xdr:rowOff>9525</xdr:rowOff>
    </xdr:from>
    <xdr:to>
      <xdr:col>3</xdr:col>
      <xdr:colOff>1419224</xdr:colOff>
      <xdr:row>13</xdr:row>
      <xdr:rowOff>47626</xdr:rowOff>
    </xdr:to>
    <xdr:sp macro="" textlink="">
      <xdr:nvSpPr>
        <xdr:cNvPr id="23" name="TextBox 22">
          <a:extLst>
            <a:ext uri="{FF2B5EF4-FFF2-40B4-BE49-F238E27FC236}">
              <a16:creationId xmlns:a16="http://schemas.microsoft.com/office/drawing/2014/main" id="{E7153429-9F24-4BAE-8AE0-B3AED299DFDD}"/>
            </a:ext>
          </a:extLst>
        </xdr:cNvPr>
        <xdr:cNvSpPr txBox="1"/>
      </xdr:nvSpPr>
      <xdr:spPr>
        <a:xfrm>
          <a:off x="4067175" y="2762250"/>
          <a:ext cx="876299"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002060"/>
              </a:solidFill>
            </a:rPr>
            <a:t>Exception</a:t>
          </a:r>
          <a:r>
            <a:rPr lang="en-US" sz="900" baseline="0">
              <a:solidFill>
                <a:srgbClr val="002060"/>
              </a:solidFill>
            </a:rPr>
            <a:t> Req</a:t>
          </a:r>
          <a:endParaRPr lang="en-US" sz="900">
            <a:solidFill>
              <a:srgbClr val="002060"/>
            </a:solidFill>
          </a:endParaRPr>
        </a:p>
      </xdr:txBody>
    </xdr:sp>
    <xdr:clientData/>
  </xdr:twoCellAnchor>
  <xdr:twoCellAnchor>
    <xdr:from>
      <xdr:col>3</xdr:col>
      <xdr:colOff>628651</xdr:colOff>
      <xdr:row>13</xdr:row>
      <xdr:rowOff>66676</xdr:rowOff>
    </xdr:from>
    <xdr:to>
      <xdr:col>3</xdr:col>
      <xdr:colOff>1238250</xdr:colOff>
      <xdr:row>15</xdr:row>
      <xdr:rowOff>66676</xdr:rowOff>
    </xdr:to>
    <xdr:sp macro="" textlink="'Data Analytics'!I3">
      <xdr:nvSpPr>
        <xdr:cNvPr id="24" name="Flowchart: Alternate Process 23">
          <a:extLst>
            <a:ext uri="{FF2B5EF4-FFF2-40B4-BE49-F238E27FC236}">
              <a16:creationId xmlns:a16="http://schemas.microsoft.com/office/drawing/2014/main" id="{B3B851D8-1690-4377-ABA8-869EA5F8EB39}"/>
            </a:ext>
          </a:extLst>
        </xdr:cNvPr>
        <xdr:cNvSpPr/>
      </xdr:nvSpPr>
      <xdr:spPr>
        <a:xfrm>
          <a:off x="4152901" y="3009901"/>
          <a:ext cx="609599" cy="381000"/>
        </a:xfrm>
        <a:prstGeom prst="flowChartAlternateProcess">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fld id="{CDDAD0B4-555E-4CE2-B432-3418EDCCF3C7}" type="TxLink">
            <a:rPr lang="en-US" sz="900" b="0" i="0" u="none" strike="noStrike">
              <a:solidFill>
                <a:srgbClr val="000000"/>
              </a:solidFill>
              <a:latin typeface="Calibri"/>
              <a:cs typeface="Calibri"/>
            </a:rPr>
            <a:pPr algn="ctr"/>
            <a:t>8</a:t>
          </a:fld>
          <a:endParaRPr lang="en-US" sz="1100"/>
        </a:p>
      </xdr:txBody>
    </xdr:sp>
    <xdr:clientData/>
  </xdr:twoCellAnchor>
  <xdr:twoCellAnchor>
    <xdr:from>
      <xdr:col>3</xdr:col>
      <xdr:colOff>781050</xdr:colOff>
      <xdr:row>10</xdr:row>
      <xdr:rowOff>47625</xdr:rowOff>
    </xdr:from>
    <xdr:to>
      <xdr:col>3</xdr:col>
      <xdr:colOff>1343025</xdr:colOff>
      <xdr:row>11</xdr:row>
      <xdr:rowOff>85726</xdr:rowOff>
    </xdr:to>
    <xdr:sp macro="" textlink="">
      <xdr:nvSpPr>
        <xdr:cNvPr id="25" name="TextBox 24">
          <a:extLst>
            <a:ext uri="{FF2B5EF4-FFF2-40B4-BE49-F238E27FC236}">
              <a16:creationId xmlns:a16="http://schemas.microsoft.com/office/drawing/2014/main" id="{C31D9FDD-4C1D-49ED-925E-AB052F3D17B3}"/>
            </a:ext>
          </a:extLst>
        </xdr:cNvPr>
        <xdr:cNvSpPr txBox="1"/>
      </xdr:nvSpPr>
      <xdr:spPr>
        <a:xfrm>
          <a:off x="4305300" y="2419350"/>
          <a:ext cx="561975"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29E359E-E14F-4DFB-82E2-FEE81893E872}" type="TxLink">
            <a:rPr lang="en-US" sz="1100" b="1" i="0" u="none" strike="noStrike">
              <a:solidFill>
                <a:schemeClr val="accent6">
                  <a:lumMod val="50000"/>
                </a:schemeClr>
              </a:solidFill>
              <a:latin typeface="Calibri"/>
              <a:cs typeface="Calibri"/>
            </a:rPr>
            <a:pPr/>
            <a:t>98%</a:t>
          </a:fld>
          <a:endParaRPr lang="en-US" sz="900" b="1">
            <a:solidFill>
              <a:schemeClr val="accent6">
                <a:lumMod val="50000"/>
              </a:schemeClr>
            </a:solidFill>
          </a:endParaRPr>
        </a:p>
      </xdr:txBody>
    </xdr:sp>
    <xdr:clientData/>
  </xdr:twoCellAnchor>
  <xdr:twoCellAnchor>
    <xdr:from>
      <xdr:col>2</xdr:col>
      <xdr:colOff>514351</xdr:colOff>
      <xdr:row>10</xdr:row>
      <xdr:rowOff>66675</xdr:rowOff>
    </xdr:from>
    <xdr:to>
      <xdr:col>3</xdr:col>
      <xdr:colOff>828675</xdr:colOff>
      <xdr:row>11</xdr:row>
      <xdr:rowOff>104776</xdr:rowOff>
    </xdr:to>
    <xdr:sp macro="" textlink="">
      <xdr:nvSpPr>
        <xdr:cNvPr id="26" name="TextBox 25">
          <a:extLst>
            <a:ext uri="{FF2B5EF4-FFF2-40B4-BE49-F238E27FC236}">
              <a16:creationId xmlns:a16="http://schemas.microsoft.com/office/drawing/2014/main" id="{93E4D854-CEFC-49B3-9233-0B3752C7A028}"/>
            </a:ext>
          </a:extLst>
        </xdr:cNvPr>
        <xdr:cNvSpPr txBox="1"/>
      </xdr:nvSpPr>
      <xdr:spPr>
        <a:xfrm>
          <a:off x="2838451" y="2438400"/>
          <a:ext cx="1514474"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rgbClr val="002060"/>
              </a:solidFill>
            </a:rPr>
            <a:t>Microsoft</a:t>
          </a:r>
          <a:r>
            <a:rPr lang="en-US" sz="900" b="1" baseline="0">
              <a:solidFill>
                <a:srgbClr val="002060"/>
              </a:solidFill>
            </a:rPr>
            <a:t> </a:t>
          </a:r>
          <a:r>
            <a:rPr lang="en-US" sz="900" b="1">
              <a:solidFill>
                <a:srgbClr val="002060"/>
              </a:solidFill>
            </a:rPr>
            <a:t>Server 2008</a:t>
          </a:r>
        </a:p>
      </xdr:txBody>
    </xdr:sp>
    <xdr:clientData/>
  </xdr:twoCellAnchor>
  <xdr:twoCellAnchor>
    <xdr:from>
      <xdr:col>2</xdr:col>
      <xdr:colOff>714376</xdr:colOff>
      <xdr:row>16</xdr:row>
      <xdr:rowOff>142876</xdr:rowOff>
    </xdr:from>
    <xdr:to>
      <xdr:col>3</xdr:col>
      <xdr:colOff>123825</xdr:colOff>
      <xdr:row>18</xdr:row>
      <xdr:rowOff>142876</xdr:rowOff>
    </xdr:to>
    <xdr:sp macro="" textlink="'Data Analytics'!J3">
      <xdr:nvSpPr>
        <xdr:cNvPr id="27" name="Flowchart: Alternate Process 26">
          <a:extLst>
            <a:ext uri="{FF2B5EF4-FFF2-40B4-BE49-F238E27FC236}">
              <a16:creationId xmlns:a16="http://schemas.microsoft.com/office/drawing/2014/main" id="{8E99C60C-4E41-4473-AFF5-4E85A6D84343}"/>
            </a:ext>
          </a:extLst>
        </xdr:cNvPr>
        <xdr:cNvSpPr/>
      </xdr:nvSpPr>
      <xdr:spPr>
        <a:xfrm>
          <a:off x="3038476" y="3657601"/>
          <a:ext cx="609599" cy="381000"/>
        </a:xfrm>
        <a:prstGeom prst="flowChartAlternateProcess">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fld id="{0F356980-FD57-44AE-90CA-7B5FE14DEDAE}" type="TxLink">
            <a:rPr lang="en-US" sz="900" b="0" i="0" u="none" strike="noStrike">
              <a:solidFill>
                <a:srgbClr val="000000"/>
              </a:solidFill>
              <a:latin typeface="Calibri"/>
              <a:cs typeface="Calibri"/>
            </a:rPr>
            <a:pPr algn="ctr"/>
            <a:t>0</a:t>
          </a:fld>
          <a:endParaRPr lang="en-US" sz="1100"/>
        </a:p>
      </xdr:txBody>
    </xdr:sp>
    <xdr:clientData/>
  </xdr:twoCellAnchor>
  <xdr:twoCellAnchor>
    <xdr:from>
      <xdr:col>2</xdr:col>
      <xdr:colOff>714376</xdr:colOff>
      <xdr:row>15</xdr:row>
      <xdr:rowOff>95250</xdr:rowOff>
    </xdr:from>
    <xdr:to>
      <xdr:col>3</xdr:col>
      <xdr:colOff>266700</xdr:colOff>
      <xdr:row>16</xdr:row>
      <xdr:rowOff>133351</xdr:rowOff>
    </xdr:to>
    <xdr:sp macro="" textlink="">
      <xdr:nvSpPr>
        <xdr:cNvPr id="28" name="TextBox 27">
          <a:extLst>
            <a:ext uri="{FF2B5EF4-FFF2-40B4-BE49-F238E27FC236}">
              <a16:creationId xmlns:a16="http://schemas.microsoft.com/office/drawing/2014/main" id="{3B46F3CA-F6D2-44F1-A369-E16B8EE8BCAF}"/>
            </a:ext>
          </a:extLst>
        </xdr:cNvPr>
        <xdr:cNvSpPr txBox="1"/>
      </xdr:nvSpPr>
      <xdr:spPr>
        <a:xfrm>
          <a:off x="3038476" y="3419475"/>
          <a:ext cx="752474"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002060"/>
              </a:solidFill>
            </a:rPr>
            <a:t>Decom</a:t>
          </a:r>
        </a:p>
      </xdr:txBody>
    </xdr:sp>
    <xdr:clientData/>
  </xdr:twoCellAnchor>
  <xdr:twoCellAnchor>
    <xdr:from>
      <xdr:col>3</xdr:col>
      <xdr:colOff>152400</xdr:colOff>
      <xdr:row>15</xdr:row>
      <xdr:rowOff>95250</xdr:rowOff>
    </xdr:from>
    <xdr:to>
      <xdr:col>3</xdr:col>
      <xdr:colOff>1076325</xdr:colOff>
      <xdr:row>16</xdr:row>
      <xdr:rowOff>133351</xdr:rowOff>
    </xdr:to>
    <xdr:sp macro="" textlink="">
      <xdr:nvSpPr>
        <xdr:cNvPr id="29" name="TextBox 28">
          <a:extLst>
            <a:ext uri="{FF2B5EF4-FFF2-40B4-BE49-F238E27FC236}">
              <a16:creationId xmlns:a16="http://schemas.microsoft.com/office/drawing/2014/main" id="{0026D2F9-56B6-4923-8D3A-372BEBF9D7C6}"/>
            </a:ext>
          </a:extLst>
        </xdr:cNvPr>
        <xdr:cNvSpPr txBox="1"/>
      </xdr:nvSpPr>
      <xdr:spPr>
        <a:xfrm>
          <a:off x="3676650" y="3419475"/>
          <a:ext cx="923925"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002060"/>
              </a:solidFill>
            </a:rPr>
            <a:t>Project Related</a:t>
          </a:r>
        </a:p>
      </xdr:txBody>
    </xdr:sp>
    <xdr:clientData/>
  </xdr:twoCellAnchor>
  <xdr:twoCellAnchor>
    <xdr:from>
      <xdr:col>3</xdr:col>
      <xdr:colOff>276226</xdr:colOff>
      <xdr:row>16</xdr:row>
      <xdr:rowOff>152401</xdr:rowOff>
    </xdr:from>
    <xdr:to>
      <xdr:col>3</xdr:col>
      <xdr:colOff>885825</xdr:colOff>
      <xdr:row>18</xdr:row>
      <xdr:rowOff>152401</xdr:rowOff>
    </xdr:to>
    <xdr:sp macro="" textlink="'Data Analytics'!K3">
      <xdr:nvSpPr>
        <xdr:cNvPr id="30" name="Flowchart: Alternate Process 29">
          <a:extLst>
            <a:ext uri="{FF2B5EF4-FFF2-40B4-BE49-F238E27FC236}">
              <a16:creationId xmlns:a16="http://schemas.microsoft.com/office/drawing/2014/main" id="{7820AD48-DDE8-4FBC-8930-13E48F9A251F}"/>
            </a:ext>
          </a:extLst>
        </xdr:cNvPr>
        <xdr:cNvSpPr/>
      </xdr:nvSpPr>
      <xdr:spPr>
        <a:xfrm>
          <a:off x="3800476" y="3667126"/>
          <a:ext cx="609599" cy="381000"/>
        </a:xfrm>
        <a:prstGeom prst="flowChartAlternateProcess">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fld id="{199531D2-FD17-41BD-B010-932E1DA67BFE}" type="TxLink">
            <a:rPr lang="en-US" sz="900" b="0" i="0" u="none" strike="noStrike">
              <a:solidFill>
                <a:srgbClr val="000000"/>
              </a:solidFill>
              <a:latin typeface="Calibri"/>
              <a:cs typeface="Calibri"/>
            </a:rPr>
            <a:pPr algn="ctr"/>
            <a:t>5</a:t>
          </a:fld>
          <a:endParaRPr lang="en-US" sz="1100"/>
        </a:p>
      </xdr:txBody>
    </xdr:sp>
    <xdr:clientData/>
  </xdr:twoCellAnchor>
  <xdr:twoCellAnchor>
    <xdr:from>
      <xdr:col>2</xdr:col>
      <xdr:colOff>323850</xdr:colOff>
      <xdr:row>10</xdr:row>
      <xdr:rowOff>9523</xdr:rowOff>
    </xdr:from>
    <xdr:to>
      <xdr:col>2</xdr:col>
      <xdr:colOff>391584</xdr:colOff>
      <xdr:row>18</xdr:row>
      <xdr:rowOff>152398</xdr:rowOff>
    </xdr:to>
    <xdr:sp macro="" textlink="">
      <xdr:nvSpPr>
        <xdr:cNvPr id="31" name="Right Bracket 30">
          <a:extLst>
            <a:ext uri="{FF2B5EF4-FFF2-40B4-BE49-F238E27FC236}">
              <a16:creationId xmlns:a16="http://schemas.microsoft.com/office/drawing/2014/main" id="{127AE9F9-11AC-49BB-931D-51978CE0BDAB}"/>
            </a:ext>
          </a:extLst>
        </xdr:cNvPr>
        <xdr:cNvSpPr/>
      </xdr:nvSpPr>
      <xdr:spPr>
        <a:xfrm rot="10800000">
          <a:off x="2647950" y="2381248"/>
          <a:ext cx="67734" cy="1666875"/>
        </a:xfrm>
        <a:prstGeom prst="rightBracke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3</xdr:col>
      <xdr:colOff>1278256</xdr:colOff>
      <xdr:row>10</xdr:row>
      <xdr:rowOff>9525</xdr:rowOff>
    </xdr:from>
    <xdr:to>
      <xdr:col>3</xdr:col>
      <xdr:colOff>1323975</xdr:colOff>
      <xdr:row>18</xdr:row>
      <xdr:rowOff>152400</xdr:rowOff>
    </xdr:to>
    <xdr:sp macro="" textlink="">
      <xdr:nvSpPr>
        <xdr:cNvPr id="32" name="Right Bracket 31">
          <a:extLst>
            <a:ext uri="{FF2B5EF4-FFF2-40B4-BE49-F238E27FC236}">
              <a16:creationId xmlns:a16="http://schemas.microsoft.com/office/drawing/2014/main" id="{8B2763A0-F978-4117-A9AF-7D8CE5F93E2C}"/>
            </a:ext>
          </a:extLst>
        </xdr:cNvPr>
        <xdr:cNvSpPr/>
      </xdr:nvSpPr>
      <xdr:spPr>
        <a:xfrm>
          <a:off x="4802506" y="2381250"/>
          <a:ext cx="45719" cy="1666875"/>
        </a:xfrm>
        <a:prstGeom prst="rightBracke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4</xdr:col>
      <xdr:colOff>352426</xdr:colOff>
      <xdr:row>13</xdr:row>
      <xdr:rowOff>57151</xdr:rowOff>
    </xdr:from>
    <xdr:to>
      <xdr:col>5</xdr:col>
      <xdr:colOff>180975</xdr:colOff>
      <xdr:row>15</xdr:row>
      <xdr:rowOff>57151</xdr:rowOff>
    </xdr:to>
    <xdr:sp macro="" textlink="'Data Analytics'!D4">
      <xdr:nvSpPr>
        <xdr:cNvPr id="33" name="Flowchart: Alternate Process 32">
          <a:extLst>
            <a:ext uri="{FF2B5EF4-FFF2-40B4-BE49-F238E27FC236}">
              <a16:creationId xmlns:a16="http://schemas.microsoft.com/office/drawing/2014/main" id="{D3DBBCD8-77A1-4E96-AF21-24C6508A2593}"/>
            </a:ext>
          </a:extLst>
        </xdr:cNvPr>
        <xdr:cNvSpPr/>
      </xdr:nvSpPr>
      <xdr:spPr>
        <a:xfrm>
          <a:off x="5753101" y="3000376"/>
          <a:ext cx="609599" cy="381000"/>
        </a:xfrm>
        <a:prstGeom prst="flowChartAlternateProcess">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fld id="{44754430-9D22-4ABE-90C7-A5E385026D95}" type="TxLink">
            <a:rPr lang="en-US" sz="900" b="0" i="0" u="none" strike="noStrike">
              <a:solidFill>
                <a:srgbClr val="000000"/>
              </a:solidFill>
              <a:latin typeface="Calibri"/>
              <a:cs typeface="Calibri"/>
            </a:rPr>
            <a:pPr algn="l"/>
            <a:t>93</a:t>
          </a:fld>
          <a:endParaRPr lang="en-US" sz="1100"/>
        </a:p>
      </xdr:txBody>
    </xdr:sp>
    <xdr:clientData/>
  </xdr:twoCellAnchor>
  <xdr:twoCellAnchor>
    <xdr:from>
      <xdr:col>4</xdr:col>
      <xdr:colOff>304801</xdr:colOff>
      <xdr:row>12</xdr:row>
      <xdr:rowOff>9525</xdr:rowOff>
    </xdr:from>
    <xdr:to>
      <xdr:col>5</xdr:col>
      <xdr:colOff>276225</xdr:colOff>
      <xdr:row>13</xdr:row>
      <xdr:rowOff>47626</xdr:rowOff>
    </xdr:to>
    <xdr:sp macro="" textlink="">
      <xdr:nvSpPr>
        <xdr:cNvPr id="34" name="TextBox 33">
          <a:extLst>
            <a:ext uri="{FF2B5EF4-FFF2-40B4-BE49-F238E27FC236}">
              <a16:creationId xmlns:a16="http://schemas.microsoft.com/office/drawing/2014/main" id="{9869AA65-96F9-4AE8-8500-63DD5F0E1BD5}"/>
            </a:ext>
          </a:extLst>
        </xdr:cNvPr>
        <xdr:cNvSpPr txBox="1"/>
      </xdr:nvSpPr>
      <xdr:spPr>
        <a:xfrm>
          <a:off x="5705476" y="2762250"/>
          <a:ext cx="752474"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002060"/>
              </a:solidFill>
            </a:rPr>
            <a:t>Remaining</a:t>
          </a:r>
        </a:p>
      </xdr:txBody>
    </xdr:sp>
    <xdr:clientData/>
  </xdr:twoCellAnchor>
  <xdr:twoCellAnchor>
    <xdr:from>
      <xdr:col>3</xdr:col>
      <xdr:colOff>1524001</xdr:colOff>
      <xdr:row>13</xdr:row>
      <xdr:rowOff>47626</xdr:rowOff>
    </xdr:from>
    <xdr:to>
      <xdr:col>4</xdr:col>
      <xdr:colOff>247650</xdr:colOff>
      <xdr:row>15</xdr:row>
      <xdr:rowOff>47626</xdr:rowOff>
    </xdr:to>
    <xdr:sp macro="" textlink="'Data Analytics'!C4">
      <xdr:nvSpPr>
        <xdr:cNvPr id="35" name="Flowchart: Alternate Process 34">
          <a:extLst>
            <a:ext uri="{FF2B5EF4-FFF2-40B4-BE49-F238E27FC236}">
              <a16:creationId xmlns:a16="http://schemas.microsoft.com/office/drawing/2014/main" id="{90C4E85D-E08F-431D-8301-F2E86736DC21}"/>
            </a:ext>
          </a:extLst>
        </xdr:cNvPr>
        <xdr:cNvSpPr/>
      </xdr:nvSpPr>
      <xdr:spPr>
        <a:xfrm>
          <a:off x="5048251" y="2990851"/>
          <a:ext cx="600074" cy="381000"/>
        </a:xfrm>
        <a:prstGeom prst="flowChartAlternateProcess">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fld id="{66397EA5-BB95-45D2-9EE8-A0D56957EABB}" type="TxLink">
            <a:rPr lang="en-US" sz="900" b="0" i="0" u="none" strike="noStrike">
              <a:solidFill>
                <a:srgbClr val="000000"/>
              </a:solidFill>
              <a:latin typeface="Calibri"/>
              <a:cs typeface="Calibri"/>
            </a:rPr>
            <a:pPr algn="ctr"/>
            <a:t>432</a:t>
          </a:fld>
          <a:endParaRPr lang="en-US" sz="1100" b="0"/>
        </a:p>
      </xdr:txBody>
    </xdr:sp>
    <xdr:clientData/>
  </xdr:twoCellAnchor>
  <xdr:twoCellAnchor>
    <xdr:from>
      <xdr:col>3</xdr:col>
      <xdr:colOff>1533526</xdr:colOff>
      <xdr:row>12</xdr:row>
      <xdr:rowOff>0</xdr:rowOff>
    </xdr:from>
    <xdr:to>
      <xdr:col>4</xdr:col>
      <xdr:colOff>409575</xdr:colOff>
      <xdr:row>13</xdr:row>
      <xdr:rowOff>38101</xdr:rowOff>
    </xdr:to>
    <xdr:sp macro="" textlink="">
      <xdr:nvSpPr>
        <xdr:cNvPr id="36" name="TextBox 35">
          <a:extLst>
            <a:ext uri="{FF2B5EF4-FFF2-40B4-BE49-F238E27FC236}">
              <a16:creationId xmlns:a16="http://schemas.microsoft.com/office/drawing/2014/main" id="{ED841D1C-A172-431F-BB38-2D0C345AD5D6}"/>
            </a:ext>
          </a:extLst>
        </xdr:cNvPr>
        <xdr:cNvSpPr txBox="1"/>
      </xdr:nvSpPr>
      <xdr:spPr>
        <a:xfrm>
          <a:off x="5057776" y="2752725"/>
          <a:ext cx="752474"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002060"/>
              </a:solidFill>
            </a:rPr>
            <a:t>Backlog</a:t>
          </a:r>
        </a:p>
      </xdr:txBody>
    </xdr:sp>
    <xdr:clientData/>
  </xdr:twoCellAnchor>
  <xdr:twoCellAnchor>
    <xdr:from>
      <xdr:col>5</xdr:col>
      <xdr:colOff>200025</xdr:colOff>
      <xdr:row>12</xdr:row>
      <xdr:rowOff>9525</xdr:rowOff>
    </xdr:from>
    <xdr:to>
      <xdr:col>5</xdr:col>
      <xdr:colOff>1076324</xdr:colOff>
      <xdr:row>13</xdr:row>
      <xdr:rowOff>47626</xdr:rowOff>
    </xdr:to>
    <xdr:sp macro="" textlink="">
      <xdr:nvSpPr>
        <xdr:cNvPr id="37" name="TextBox 36">
          <a:extLst>
            <a:ext uri="{FF2B5EF4-FFF2-40B4-BE49-F238E27FC236}">
              <a16:creationId xmlns:a16="http://schemas.microsoft.com/office/drawing/2014/main" id="{71BFE5B3-7CB1-4BEC-8614-269FF398FD58}"/>
            </a:ext>
          </a:extLst>
        </xdr:cNvPr>
        <xdr:cNvSpPr txBox="1"/>
      </xdr:nvSpPr>
      <xdr:spPr>
        <a:xfrm>
          <a:off x="6381750" y="2762250"/>
          <a:ext cx="876299"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002060"/>
              </a:solidFill>
            </a:rPr>
            <a:t>Exception</a:t>
          </a:r>
          <a:r>
            <a:rPr lang="en-US" sz="900" baseline="0">
              <a:solidFill>
                <a:srgbClr val="002060"/>
              </a:solidFill>
            </a:rPr>
            <a:t> Req</a:t>
          </a:r>
          <a:endParaRPr lang="en-US" sz="900">
            <a:solidFill>
              <a:srgbClr val="002060"/>
            </a:solidFill>
          </a:endParaRPr>
        </a:p>
      </xdr:txBody>
    </xdr:sp>
    <xdr:clientData/>
  </xdr:twoCellAnchor>
  <xdr:twoCellAnchor>
    <xdr:from>
      <xdr:col>5</xdr:col>
      <xdr:colOff>285751</xdr:colOff>
      <xdr:row>13</xdr:row>
      <xdr:rowOff>66676</xdr:rowOff>
    </xdr:from>
    <xdr:to>
      <xdr:col>5</xdr:col>
      <xdr:colOff>895350</xdr:colOff>
      <xdr:row>15</xdr:row>
      <xdr:rowOff>66676</xdr:rowOff>
    </xdr:to>
    <xdr:sp macro="" textlink="'Data Analytics'!D4">
      <xdr:nvSpPr>
        <xdr:cNvPr id="38" name="Flowchart: Alternate Process 37">
          <a:extLst>
            <a:ext uri="{FF2B5EF4-FFF2-40B4-BE49-F238E27FC236}">
              <a16:creationId xmlns:a16="http://schemas.microsoft.com/office/drawing/2014/main" id="{6C5C8C27-7D06-415B-9BA0-13490584E0B4}"/>
            </a:ext>
          </a:extLst>
        </xdr:cNvPr>
        <xdr:cNvSpPr/>
      </xdr:nvSpPr>
      <xdr:spPr>
        <a:xfrm>
          <a:off x="6467476" y="3009901"/>
          <a:ext cx="609599" cy="381000"/>
        </a:xfrm>
        <a:prstGeom prst="flowChartAlternateProcess">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fld id="{520B67DA-9D36-4D5D-96FB-E907AB8CD38C}" type="TxLink">
            <a:rPr lang="en-US" sz="900" b="0" i="0" u="none" strike="noStrike">
              <a:solidFill>
                <a:srgbClr val="000000"/>
              </a:solidFill>
              <a:latin typeface="Calibri"/>
              <a:cs typeface="Calibri"/>
            </a:rPr>
            <a:pPr algn="ctr"/>
            <a:t>93</a:t>
          </a:fld>
          <a:endParaRPr lang="en-US" sz="1100"/>
        </a:p>
      </xdr:txBody>
    </xdr:sp>
    <xdr:clientData/>
  </xdr:twoCellAnchor>
  <xdr:twoCellAnchor>
    <xdr:from>
      <xdr:col>5</xdr:col>
      <xdr:colOff>438150</xdr:colOff>
      <xdr:row>10</xdr:row>
      <xdr:rowOff>47625</xdr:rowOff>
    </xdr:from>
    <xdr:to>
      <xdr:col>5</xdr:col>
      <xdr:colOff>1000125</xdr:colOff>
      <xdr:row>11</xdr:row>
      <xdr:rowOff>85726</xdr:rowOff>
    </xdr:to>
    <xdr:sp macro="" textlink="">
      <xdr:nvSpPr>
        <xdr:cNvPr id="39" name="TextBox 38">
          <a:extLst>
            <a:ext uri="{FF2B5EF4-FFF2-40B4-BE49-F238E27FC236}">
              <a16:creationId xmlns:a16="http://schemas.microsoft.com/office/drawing/2014/main" id="{0375B01C-763B-4A93-92E6-1CDA0736FBBB}"/>
            </a:ext>
          </a:extLst>
        </xdr:cNvPr>
        <xdr:cNvSpPr txBox="1"/>
      </xdr:nvSpPr>
      <xdr:spPr>
        <a:xfrm>
          <a:off x="6619875" y="2419350"/>
          <a:ext cx="561975"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5D7321C-4CB4-4919-A07B-D2C96224BFB7}" type="TxLink">
            <a:rPr lang="en-US" sz="1100" b="1" i="0" u="none" strike="noStrike">
              <a:solidFill>
                <a:schemeClr val="accent6">
                  <a:lumMod val="50000"/>
                </a:schemeClr>
              </a:solidFill>
              <a:latin typeface="Calibri"/>
              <a:cs typeface="Calibri"/>
            </a:rPr>
            <a:pPr/>
            <a:t>90%</a:t>
          </a:fld>
          <a:endParaRPr lang="en-US" sz="900" b="1">
            <a:solidFill>
              <a:schemeClr val="accent6">
                <a:lumMod val="50000"/>
              </a:schemeClr>
            </a:solidFill>
          </a:endParaRPr>
        </a:p>
      </xdr:txBody>
    </xdr:sp>
    <xdr:clientData/>
  </xdr:twoCellAnchor>
  <xdr:twoCellAnchor>
    <xdr:from>
      <xdr:col>3</xdr:col>
      <xdr:colOff>1628776</xdr:colOff>
      <xdr:row>10</xdr:row>
      <xdr:rowOff>66675</xdr:rowOff>
    </xdr:from>
    <xdr:to>
      <xdr:col>5</xdr:col>
      <xdr:colOff>485775</xdr:colOff>
      <xdr:row>11</xdr:row>
      <xdr:rowOff>104776</xdr:rowOff>
    </xdr:to>
    <xdr:sp macro="" textlink="">
      <xdr:nvSpPr>
        <xdr:cNvPr id="40" name="TextBox 39">
          <a:extLst>
            <a:ext uri="{FF2B5EF4-FFF2-40B4-BE49-F238E27FC236}">
              <a16:creationId xmlns:a16="http://schemas.microsoft.com/office/drawing/2014/main" id="{F5355681-2D8B-4993-AB02-1DD50733A063}"/>
            </a:ext>
          </a:extLst>
        </xdr:cNvPr>
        <xdr:cNvSpPr txBox="1"/>
      </xdr:nvSpPr>
      <xdr:spPr>
        <a:xfrm>
          <a:off x="5153026" y="2438400"/>
          <a:ext cx="1514474"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rgbClr val="002060"/>
              </a:solidFill>
            </a:rPr>
            <a:t>Microsoft</a:t>
          </a:r>
          <a:r>
            <a:rPr lang="en-US" sz="900" b="1" baseline="0">
              <a:solidFill>
                <a:srgbClr val="002060"/>
              </a:solidFill>
            </a:rPr>
            <a:t> </a:t>
          </a:r>
          <a:r>
            <a:rPr lang="en-US" sz="900" b="1">
              <a:solidFill>
                <a:srgbClr val="002060"/>
              </a:solidFill>
            </a:rPr>
            <a:t>Server 2012</a:t>
          </a:r>
        </a:p>
      </xdr:txBody>
    </xdr:sp>
    <xdr:clientData/>
  </xdr:twoCellAnchor>
  <xdr:twoCellAnchor>
    <xdr:from>
      <xdr:col>3</xdr:col>
      <xdr:colOff>1828801</xdr:colOff>
      <xdr:row>16</xdr:row>
      <xdr:rowOff>142876</xdr:rowOff>
    </xdr:from>
    <xdr:to>
      <xdr:col>4</xdr:col>
      <xdr:colOff>561975</xdr:colOff>
      <xdr:row>18</xdr:row>
      <xdr:rowOff>142876</xdr:rowOff>
    </xdr:to>
    <xdr:sp macro="" textlink="'Data Analytics'!J4">
      <xdr:nvSpPr>
        <xdr:cNvPr id="41" name="Flowchart: Alternate Process 40">
          <a:extLst>
            <a:ext uri="{FF2B5EF4-FFF2-40B4-BE49-F238E27FC236}">
              <a16:creationId xmlns:a16="http://schemas.microsoft.com/office/drawing/2014/main" id="{B5218190-FEC7-4CE8-BCC6-5FD3702DF0A7}"/>
            </a:ext>
          </a:extLst>
        </xdr:cNvPr>
        <xdr:cNvSpPr/>
      </xdr:nvSpPr>
      <xdr:spPr>
        <a:xfrm>
          <a:off x="5353051" y="3657601"/>
          <a:ext cx="609599" cy="381000"/>
        </a:xfrm>
        <a:prstGeom prst="flowChartAlternateProcess">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fld id="{EAB103A7-39BA-4FB2-8B3B-42842A17006E}" type="TxLink">
            <a:rPr lang="en-US" sz="900" b="0" i="0" u="none" strike="noStrike">
              <a:solidFill>
                <a:srgbClr val="000000"/>
              </a:solidFill>
              <a:latin typeface="Calibri"/>
              <a:cs typeface="Calibri"/>
            </a:rPr>
            <a:pPr algn="ctr"/>
            <a:t>6</a:t>
          </a:fld>
          <a:endParaRPr lang="en-US" sz="1100"/>
        </a:p>
      </xdr:txBody>
    </xdr:sp>
    <xdr:clientData/>
  </xdr:twoCellAnchor>
  <xdr:twoCellAnchor>
    <xdr:from>
      <xdr:col>3</xdr:col>
      <xdr:colOff>1828801</xdr:colOff>
      <xdr:row>15</xdr:row>
      <xdr:rowOff>95250</xdr:rowOff>
    </xdr:from>
    <xdr:to>
      <xdr:col>4</xdr:col>
      <xdr:colOff>704850</xdr:colOff>
      <xdr:row>16</xdr:row>
      <xdr:rowOff>133351</xdr:rowOff>
    </xdr:to>
    <xdr:sp macro="" textlink="">
      <xdr:nvSpPr>
        <xdr:cNvPr id="42" name="TextBox 41">
          <a:extLst>
            <a:ext uri="{FF2B5EF4-FFF2-40B4-BE49-F238E27FC236}">
              <a16:creationId xmlns:a16="http://schemas.microsoft.com/office/drawing/2014/main" id="{2C82D81F-3261-47AA-B73D-FCCDB44C1E64}"/>
            </a:ext>
          </a:extLst>
        </xdr:cNvPr>
        <xdr:cNvSpPr txBox="1"/>
      </xdr:nvSpPr>
      <xdr:spPr>
        <a:xfrm>
          <a:off x="5353051" y="3419475"/>
          <a:ext cx="752474"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002060"/>
              </a:solidFill>
            </a:rPr>
            <a:t>Decom</a:t>
          </a:r>
        </a:p>
      </xdr:txBody>
    </xdr:sp>
    <xdr:clientData/>
  </xdr:twoCellAnchor>
  <xdr:twoCellAnchor>
    <xdr:from>
      <xdr:col>4</xdr:col>
      <xdr:colOff>590550</xdr:colOff>
      <xdr:row>15</xdr:row>
      <xdr:rowOff>95250</xdr:rowOff>
    </xdr:from>
    <xdr:to>
      <xdr:col>5</xdr:col>
      <xdr:colOff>733425</xdr:colOff>
      <xdr:row>16</xdr:row>
      <xdr:rowOff>133351</xdr:rowOff>
    </xdr:to>
    <xdr:sp macro="" textlink="">
      <xdr:nvSpPr>
        <xdr:cNvPr id="43" name="TextBox 42">
          <a:extLst>
            <a:ext uri="{FF2B5EF4-FFF2-40B4-BE49-F238E27FC236}">
              <a16:creationId xmlns:a16="http://schemas.microsoft.com/office/drawing/2014/main" id="{BDCEE718-905A-4D48-A3F1-8502D5BC374D}"/>
            </a:ext>
          </a:extLst>
        </xdr:cNvPr>
        <xdr:cNvSpPr txBox="1"/>
      </xdr:nvSpPr>
      <xdr:spPr>
        <a:xfrm>
          <a:off x="5991225" y="3419475"/>
          <a:ext cx="923925"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002060"/>
              </a:solidFill>
            </a:rPr>
            <a:t>Project Related</a:t>
          </a:r>
        </a:p>
      </xdr:txBody>
    </xdr:sp>
    <xdr:clientData/>
  </xdr:twoCellAnchor>
  <xdr:twoCellAnchor>
    <xdr:from>
      <xdr:col>4</xdr:col>
      <xdr:colOff>714376</xdr:colOff>
      <xdr:row>16</xdr:row>
      <xdr:rowOff>152401</xdr:rowOff>
    </xdr:from>
    <xdr:to>
      <xdr:col>5</xdr:col>
      <xdr:colOff>542925</xdr:colOff>
      <xdr:row>18</xdr:row>
      <xdr:rowOff>152401</xdr:rowOff>
    </xdr:to>
    <xdr:sp macro="" textlink="'Data Analytics'!K4">
      <xdr:nvSpPr>
        <xdr:cNvPr id="44" name="Flowchart: Alternate Process 43">
          <a:extLst>
            <a:ext uri="{FF2B5EF4-FFF2-40B4-BE49-F238E27FC236}">
              <a16:creationId xmlns:a16="http://schemas.microsoft.com/office/drawing/2014/main" id="{65DBE71C-EDA7-4849-8092-8B3CCAC3CFC0}"/>
            </a:ext>
          </a:extLst>
        </xdr:cNvPr>
        <xdr:cNvSpPr/>
      </xdr:nvSpPr>
      <xdr:spPr>
        <a:xfrm>
          <a:off x="6115051" y="3667126"/>
          <a:ext cx="609599" cy="381000"/>
        </a:xfrm>
        <a:prstGeom prst="flowChartAlternateProcess">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fld id="{1394BA71-D2AF-43D7-B995-A54D8D0F67BA}" type="TxLink">
            <a:rPr lang="en-US" sz="900" b="0" i="0" u="none" strike="noStrike">
              <a:solidFill>
                <a:srgbClr val="000000"/>
              </a:solidFill>
              <a:latin typeface="Calibri"/>
              <a:cs typeface="Calibri"/>
            </a:rPr>
            <a:pPr algn="ctr"/>
            <a:t>43</a:t>
          </a:fld>
          <a:endParaRPr lang="en-US" sz="1100"/>
        </a:p>
      </xdr:txBody>
    </xdr:sp>
    <xdr:clientData/>
  </xdr:twoCellAnchor>
  <xdr:twoCellAnchor>
    <xdr:from>
      <xdr:col>3</xdr:col>
      <xdr:colOff>1438275</xdr:colOff>
      <xdr:row>10</xdr:row>
      <xdr:rowOff>9523</xdr:rowOff>
    </xdr:from>
    <xdr:to>
      <xdr:col>3</xdr:col>
      <xdr:colOff>1483994</xdr:colOff>
      <xdr:row>18</xdr:row>
      <xdr:rowOff>152398</xdr:rowOff>
    </xdr:to>
    <xdr:sp macro="" textlink="">
      <xdr:nvSpPr>
        <xdr:cNvPr id="45" name="Right Bracket 44">
          <a:extLst>
            <a:ext uri="{FF2B5EF4-FFF2-40B4-BE49-F238E27FC236}">
              <a16:creationId xmlns:a16="http://schemas.microsoft.com/office/drawing/2014/main" id="{315E9107-AE81-4027-BA39-A8DABDD955C2}"/>
            </a:ext>
          </a:extLst>
        </xdr:cNvPr>
        <xdr:cNvSpPr/>
      </xdr:nvSpPr>
      <xdr:spPr>
        <a:xfrm rot="10800000">
          <a:off x="4962525" y="2381248"/>
          <a:ext cx="45719" cy="1666875"/>
        </a:xfrm>
        <a:prstGeom prst="rightBracke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5</xdr:col>
      <xdr:colOff>935356</xdr:colOff>
      <xdr:row>10</xdr:row>
      <xdr:rowOff>9525</xdr:rowOff>
    </xdr:from>
    <xdr:to>
      <xdr:col>5</xdr:col>
      <xdr:colOff>981075</xdr:colOff>
      <xdr:row>18</xdr:row>
      <xdr:rowOff>152400</xdr:rowOff>
    </xdr:to>
    <xdr:sp macro="" textlink="">
      <xdr:nvSpPr>
        <xdr:cNvPr id="46" name="Right Bracket 45">
          <a:extLst>
            <a:ext uri="{FF2B5EF4-FFF2-40B4-BE49-F238E27FC236}">
              <a16:creationId xmlns:a16="http://schemas.microsoft.com/office/drawing/2014/main" id="{2151C978-015C-4FB0-9A57-A6C0ECBA61C2}"/>
            </a:ext>
          </a:extLst>
        </xdr:cNvPr>
        <xdr:cNvSpPr/>
      </xdr:nvSpPr>
      <xdr:spPr>
        <a:xfrm>
          <a:off x="7117081" y="2381250"/>
          <a:ext cx="45719" cy="1666875"/>
        </a:xfrm>
        <a:prstGeom prst="rightBracke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6</xdr:col>
      <xdr:colOff>428626</xdr:colOff>
      <xdr:row>13</xdr:row>
      <xdr:rowOff>66676</xdr:rowOff>
    </xdr:from>
    <xdr:to>
      <xdr:col>6</xdr:col>
      <xdr:colOff>1038225</xdr:colOff>
      <xdr:row>15</xdr:row>
      <xdr:rowOff>66676</xdr:rowOff>
    </xdr:to>
    <xdr:sp macro="" textlink="'Data Analytics'!D5">
      <xdr:nvSpPr>
        <xdr:cNvPr id="47" name="Flowchart: Alternate Process 46">
          <a:extLst>
            <a:ext uri="{FF2B5EF4-FFF2-40B4-BE49-F238E27FC236}">
              <a16:creationId xmlns:a16="http://schemas.microsoft.com/office/drawing/2014/main" id="{C45A25C3-7B82-45EE-899F-6B6B03D22C02}"/>
            </a:ext>
          </a:extLst>
        </xdr:cNvPr>
        <xdr:cNvSpPr/>
      </xdr:nvSpPr>
      <xdr:spPr>
        <a:xfrm>
          <a:off x="8067676" y="3009901"/>
          <a:ext cx="609599" cy="381000"/>
        </a:xfrm>
        <a:prstGeom prst="flowChartAlternateProcess">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fld id="{A1305425-63CA-4C22-9387-CEBE28D81A8A}" type="TxLink">
            <a:rPr lang="en-US" sz="900" b="0" i="0" u="none" strike="noStrike">
              <a:solidFill>
                <a:srgbClr val="000000"/>
              </a:solidFill>
              <a:latin typeface="Calibri"/>
              <a:cs typeface="Calibri"/>
            </a:rPr>
            <a:pPr algn="l"/>
            <a:t>15</a:t>
          </a:fld>
          <a:endParaRPr lang="en-US" sz="1100"/>
        </a:p>
      </xdr:txBody>
    </xdr:sp>
    <xdr:clientData/>
  </xdr:twoCellAnchor>
  <xdr:twoCellAnchor>
    <xdr:from>
      <xdr:col>6</xdr:col>
      <xdr:colOff>381001</xdr:colOff>
      <xdr:row>12</xdr:row>
      <xdr:rowOff>19050</xdr:rowOff>
    </xdr:from>
    <xdr:to>
      <xdr:col>6</xdr:col>
      <xdr:colOff>1133475</xdr:colOff>
      <xdr:row>13</xdr:row>
      <xdr:rowOff>57151</xdr:rowOff>
    </xdr:to>
    <xdr:sp macro="" textlink="">
      <xdr:nvSpPr>
        <xdr:cNvPr id="48" name="TextBox 47">
          <a:extLst>
            <a:ext uri="{FF2B5EF4-FFF2-40B4-BE49-F238E27FC236}">
              <a16:creationId xmlns:a16="http://schemas.microsoft.com/office/drawing/2014/main" id="{86076A9B-0A48-4EE0-B59E-96748F835C23}"/>
            </a:ext>
          </a:extLst>
        </xdr:cNvPr>
        <xdr:cNvSpPr txBox="1"/>
      </xdr:nvSpPr>
      <xdr:spPr>
        <a:xfrm>
          <a:off x="8020051" y="2771775"/>
          <a:ext cx="752474"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002060"/>
              </a:solidFill>
            </a:rPr>
            <a:t>Remaining</a:t>
          </a:r>
        </a:p>
      </xdr:txBody>
    </xdr:sp>
    <xdr:clientData/>
  </xdr:twoCellAnchor>
  <xdr:twoCellAnchor>
    <xdr:from>
      <xdr:col>5</xdr:col>
      <xdr:colOff>1181101</xdr:colOff>
      <xdr:row>13</xdr:row>
      <xdr:rowOff>57151</xdr:rowOff>
    </xdr:from>
    <xdr:to>
      <xdr:col>6</xdr:col>
      <xdr:colOff>323850</xdr:colOff>
      <xdr:row>15</xdr:row>
      <xdr:rowOff>57151</xdr:rowOff>
    </xdr:to>
    <xdr:sp macro="" textlink="'Data Analytics'!C5">
      <xdr:nvSpPr>
        <xdr:cNvPr id="49" name="Flowchart: Alternate Process 48">
          <a:extLst>
            <a:ext uri="{FF2B5EF4-FFF2-40B4-BE49-F238E27FC236}">
              <a16:creationId xmlns:a16="http://schemas.microsoft.com/office/drawing/2014/main" id="{EB1EE49F-4546-4037-B4C0-B3E053F2F6A0}"/>
            </a:ext>
          </a:extLst>
        </xdr:cNvPr>
        <xdr:cNvSpPr/>
      </xdr:nvSpPr>
      <xdr:spPr>
        <a:xfrm>
          <a:off x="7362826" y="3000376"/>
          <a:ext cx="600074" cy="381000"/>
        </a:xfrm>
        <a:prstGeom prst="flowChartAlternateProcess">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fld id="{9D314C3A-A00E-4F06-805F-34C30FB1F890}" type="TxLink">
            <a:rPr lang="en-US" sz="900" b="0" i="0" u="none" strike="noStrike">
              <a:solidFill>
                <a:srgbClr val="000000"/>
              </a:solidFill>
              <a:latin typeface="Calibri"/>
              <a:cs typeface="Calibri"/>
            </a:rPr>
            <a:pPr algn="ctr"/>
            <a:t>65</a:t>
          </a:fld>
          <a:endParaRPr lang="en-US" sz="1100" b="0"/>
        </a:p>
      </xdr:txBody>
    </xdr:sp>
    <xdr:clientData/>
  </xdr:twoCellAnchor>
  <xdr:twoCellAnchor>
    <xdr:from>
      <xdr:col>5</xdr:col>
      <xdr:colOff>1190626</xdr:colOff>
      <xdr:row>12</xdr:row>
      <xdr:rowOff>9525</xdr:rowOff>
    </xdr:from>
    <xdr:to>
      <xdr:col>6</xdr:col>
      <xdr:colOff>485775</xdr:colOff>
      <xdr:row>13</xdr:row>
      <xdr:rowOff>47626</xdr:rowOff>
    </xdr:to>
    <xdr:sp macro="" textlink="">
      <xdr:nvSpPr>
        <xdr:cNvPr id="50" name="TextBox 49">
          <a:extLst>
            <a:ext uri="{FF2B5EF4-FFF2-40B4-BE49-F238E27FC236}">
              <a16:creationId xmlns:a16="http://schemas.microsoft.com/office/drawing/2014/main" id="{5D826B97-EA0D-4918-8828-639558069786}"/>
            </a:ext>
          </a:extLst>
        </xdr:cNvPr>
        <xdr:cNvSpPr txBox="1"/>
      </xdr:nvSpPr>
      <xdr:spPr>
        <a:xfrm>
          <a:off x="7372351" y="2762250"/>
          <a:ext cx="752474"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002060"/>
              </a:solidFill>
            </a:rPr>
            <a:t>Backlog</a:t>
          </a:r>
        </a:p>
      </xdr:txBody>
    </xdr:sp>
    <xdr:clientData/>
  </xdr:twoCellAnchor>
  <xdr:twoCellAnchor>
    <xdr:from>
      <xdr:col>6</xdr:col>
      <xdr:colOff>1057275</xdr:colOff>
      <xdr:row>12</xdr:row>
      <xdr:rowOff>19050</xdr:rowOff>
    </xdr:from>
    <xdr:to>
      <xdr:col>7</xdr:col>
      <xdr:colOff>457199</xdr:colOff>
      <xdr:row>13</xdr:row>
      <xdr:rowOff>57151</xdr:rowOff>
    </xdr:to>
    <xdr:sp macro="" textlink="">
      <xdr:nvSpPr>
        <xdr:cNvPr id="51" name="TextBox 50">
          <a:extLst>
            <a:ext uri="{FF2B5EF4-FFF2-40B4-BE49-F238E27FC236}">
              <a16:creationId xmlns:a16="http://schemas.microsoft.com/office/drawing/2014/main" id="{7FA8B3CA-C7FB-4EC6-9782-7426FA65859E}"/>
            </a:ext>
          </a:extLst>
        </xdr:cNvPr>
        <xdr:cNvSpPr txBox="1"/>
      </xdr:nvSpPr>
      <xdr:spPr>
        <a:xfrm>
          <a:off x="8696325" y="2771775"/>
          <a:ext cx="876299"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002060"/>
              </a:solidFill>
            </a:rPr>
            <a:t>Exception</a:t>
          </a:r>
          <a:r>
            <a:rPr lang="en-US" sz="900" baseline="0">
              <a:solidFill>
                <a:srgbClr val="002060"/>
              </a:solidFill>
            </a:rPr>
            <a:t> Req</a:t>
          </a:r>
          <a:endParaRPr lang="en-US" sz="900">
            <a:solidFill>
              <a:srgbClr val="002060"/>
            </a:solidFill>
          </a:endParaRPr>
        </a:p>
      </xdr:txBody>
    </xdr:sp>
    <xdr:clientData/>
  </xdr:twoCellAnchor>
  <xdr:twoCellAnchor>
    <xdr:from>
      <xdr:col>6</xdr:col>
      <xdr:colOff>1143001</xdr:colOff>
      <xdr:row>13</xdr:row>
      <xdr:rowOff>76201</xdr:rowOff>
    </xdr:from>
    <xdr:to>
      <xdr:col>7</xdr:col>
      <xdr:colOff>276225</xdr:colOff>
      <xdr:row>15</xdr:row>
      <xdr:rowOff>76201</xdr:rowOff>
    </xdr:to>
    <xdr:sp macro="" textlink="'Data Analytics'!D5">
      <xdr:nvSpPr>
        <xdr:cNvPr id="52" name="Flowchart: Alternate Process 51">
          <a:extLst>
            <a:ext uri="{FF2B5EF4-FFF2-40B4-BE49-F238E27FC236}">
              <a16:creationId xmlns:a16="http://schemas.microsoft.com/office/drawing/2014/main" id="{F3F78BD4-5F58-4039-B412-DD8D33F34F7E}"/>
            </a:ext>
          </a:extLst>
        </xdr:cNvPr>
        <xdr:cNvSpPr/>
      </xdr:nvSpPr>
      <xdr:spPr>
        <a:xfrm>
          <a:off x="8782051" y="3019426"/>
          <a:ext cx="609599" cy="381000"/>
        </a:xfrm>
        <a:prstGeom prst="flowChartAlternateProcess">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fld id="{6AD6D314-46BE-4750-8E0D-1AE74266999E}" type="TxLink">
            <a:rPr lang="en-US" sz="900" b="0" i="0" u="none" strike="noStrike">
              <a:solidFill>
                <a:srgbClr val="000000"/>
              </a:solidFill>
              <a:latin typeface="Calibri"/>
              <a:cs typeface="Calibri"/>
            </a:rPr>
            <a:pPr algn="ctr"/>
            <a:t>15</a:t>
          </a:fld>
          <a:endParaRPr lang="en-US" sz="1100"/>
        </a:p>
      </xdr:txBody>
    </xdr:sp>
    <xdr:clientData/>
  </xdr:twoCellAnchor>
  <xdr:twoCellAnchor>
    <xdr:from>
      <xdr:col>6</xdr:col>
      <xdr:colOff>1295400</xdr:colOff>
      <xdr:row>10</xdr:row>
      <xdr:rowOff>57150</xdr:rowOff>
    </xdr:from>
    <xdr:to>
      <xdr:col>7</xdr:col>
      <xdr:colOff>381000</xdr:colOff>
      <xdr:row>11</xdr:row>
      <xdr:rowOff>95251</xdr:rowOff>
    </xdr:to>
    <xdr:sp macro="" textlink="">
      <xdr:nvSpPr>
        <xdr:cNvPr id="53" name="TextBox 52">
          <a:extLst>
            <a:ext uri="{FF2B5EF4-FFF2-40B4-BE49-F238E27FC236}">
              <a16:creationId xmlns:a16="http://schemas.microsoft.com/office/drawing/2014/main" id="{C713C2DC-1504-4B4E-918E-84A423830599}"/>
            </a:ext>
          </a:extLst>
        </xdr:cNvPr>
        <xdr:cNvSpPr txBox="1"/>
      </xdr:nvSpPr>
      <xdr:spPr>
        <a:xfrm>
          <a:off x="8934450" y="2428875"/>
          <a:ext cx="561975"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B96D044-F199-49ED-AA1F-C6BCC814A356}" type="TxLink">
            <a:rPr lang="en-US" sz="1100" b="1" i="0" u="none" strike="noStrike">
              <a:solidFill>
                <a:schemeClr val="accent6">
                  <a:lumMod val="50000"/>
                </a:schemeClr>
              </a:solidFill>
              <a:latin typeface="Calibri"/>
              <a:cs typeface="Calibri"/>
            </a:rPr>
            <a:pPr/>
            <a:t>83%</a:t>
          </a:fld>
          <a:endParaRPr lang="en-US" sz="900" b="1">
            <a:solidFill>
              <a:schemeClr val="accent6">
                <a:lumMod val="50000"/>
              </a:schemeClr>
            </a:solidFill>
          </a:endParaRPr>
        </a:p>
      </xdr:txBody>
    </xdr:sp>
    <xdr:clientData/>
  </xdr:twoCellAnchor>
  <xdr:twoCellAnchor>
    <xdr:from>
      <xdr:col>5</xdr:col>
      <xdr:colOff>1285876</xdr:colOff>
      <xdr:row>10</xdr:row>
      <xdr:rowOff>76200</xdr:rowOff>
    </xdr:from>
    <xdr:to>
      <xdr:col>6</xdr:col>
      <xdr:colOff>1343025</xdr:colOff>
      <xdr:row>11</xdr:row>
      <xdr:rowOff>114301</xdr:rowOff>
    </xdr:to>
    <xdr:sp macro="" textlink="">
      <xdr:nvSpPr>
        <xdr:cNvPr id="54" name="TextBox 53">
          <a:extLst>
            <a:ext uri="{FF2B5EF4-FFF2-40B4-BE49-F238E27FC236}">
              <a16:creationId xmlns:a16="http://schemas.microsoft.com/office/drawing/2014/main" id="{81D57333-3363-40DA-A68D-78BA2432C49D}"/>
            </a:ext>
          </a:extLst>
        </xdr:cNvPr>
        <xdr:cNvSpPr txBox="1"/>
      </xdr:nvSpPr>
      <xdr:spPr>
        <a:xfrm>
          <a:off x="7467601" y="2447925"/>
          <a:ext cx="1514474"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rgbClr val="002060"/>
              </a:solidFill>
            </a:rPr>
            <a:t>Microsoft Server</a:t>
          </a:r>
          <a:r>
            <a:rPr lang="en-US" sz="900" b="1" baseline="0">
              <a:solidFill>
                <a:srgbClr val="002060"/>
              </a:solidFill>
            </a:rPr>
            <a:t> 2016</a:t>
          </a:r>
          <a:endParaRPr lang="en-US" sz="900" b="1">
            <a:solidFill>
              <a:srgbClr val="002060"/>
            </a:solidFill>
          </a:endParaRPr>
        </a:p>
      </xdr:txBody>
    </xdr:sp>
    <xdr:clientData/>
  </xdr:twoCellAnchor>
  <xdr:twoCellAnchor>
    <xdr:from>
      <xdr:col>6</xdr:col>
      <xdr:colOff>28576</xdr:colOff>
      <xdr:row>16</xdr:row>
      <xdr:rowOff>152401</xdr:rowOff>
    </xdr:from>
    <xdr:to>
      <xdr:col>6</xdr:col>
      <xdr:colOff>638175</xdr:colOff>
      <xdr:row>18</xdr:row>
      <xdr:rowOff>152401</xdr:rowOff>
    </xdr:to>
    <xdr:sp macro="" textlink="'Data Analytics'!J5">
      <xdr:nvSpPr>
        <xdr:cNvPr id="55" name="Flowchart: Alternate Process 54">
          <a:extLst>
            <a:ext uri="{FF2B5EF4-FFF2-40B4-BE49-F238E27FC236}">
              <a16:creationId xmlns:a16="http://schemas.microsoft.com/office/drawing/2014/main" id="{F9696873-9497-4FCA-BF7D-605B705DE182}"/>
            </a:ext>
          </a:extLst>
        </xdr:cNvPr>
        <xdr:cNvSpPr/>
      </xdr:nvSpPr>
      <xdr:spPr>
        <a:xfrm>
          <a:off x="7667626" y="3667126"/>
          <a:ext cx="609599" cy="381000"/>
        </a:xfrm>
        <a:prstGeom prst="flowChartAlternateProcess">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fld id="{C2EA5E49-824C-41C8-B0FB-FBF2A8494BE7}" type="TxLink">
            <a:rPr lang="en-US" sz="900" b="0" i="0" u="none" strike="noStrike">
              <a:solidFill>
                <a:srgbClr val="000000"/>
              </a:solidFill>
              <a:latin typeface="Calibri"/>
              <a:cs typeface="Calibri"/>
            </a:rPr>
            <a:pPr algn="ctr"/>
            <a:t>0</a:t>
          </a:fld>
          <a:endParaRPr lang="en-US" sz="1100"/>
        </a:p>
      </xdr:txBody>
    </xdr:sp>
    <xdr:clientData/>
  </xdr:twoCellAnchor>
  <xdr:twoCellAnchor>
    <xdr:from>
      <xdr:col>6</xdr:col>
      <xdr:colOff>28576</xdr:colOff>
      <xdr:row>15</xdr:row>
      <xdr:rowOff>104775</xdr:rowOff>
    </xdr:from>
    <xdr:to>
      <xdr:col>6</xdr:col>
      <xdr:colOff>781050</xdr:colOff>
      <xdr:row>16</xdr:row>
      <xdr:rowOff>142876</xdr:rowOff>
    </xdr:to>
    <xdr:sp macro="" textlink="">
      <xdr:nvSpPr>
        <xdr:cNvPr id="56" name="TextBox 55">
          <a:extLst>
            <a:ext uri="{FF2B5EF4-FFF2-40B4-BE49-F238E27FC236}">
              <a16:creationId xmlns:a16="http://schemas.microsoft.com/office/drawing/2014/main" id="{78607213-924A-44C4-BE62-88FBAB7D59A5}"/>
            </a:ext>
          </a:extLst>
        </xdr:cNvPr>
        <xdr:cNvSpPr txBox="1"/>
      </xdr:nvSpPr>
      <xdr:spPr>
        <a:xfrm>
          <a:off x="7667626" y="3429000"/>
          <a:ext cx="752474"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002060"/>
              </a:solidFill>
            </a:rPr>
            <a:t>Decom</a:t>
          </a:r>
        </a:p>
      </xdr:txBody>
    </xdr:sp>
    <xdr:clientData/>
  </xdr:twoCellAnchor>
  <xdr:twoCellAnchor>
    <xdr:from>
      <xdr:col>6</xdr:col>
      <xdr:colOff>666750</xdr:colOff>
      <xdr:row>15</xdr:row>
      <xdr:rowOff>104775</xdr:rowOff>
    </xdr:from>
    <xdr:to>
      <xdr:col>7</xdr:col>
      <xdr:colOff>114300</xdr:colOff>
      <xdr:row>16</xdr:row>
      <xdr:rowOff>142876</xdr:rowOff>
    </xdr:to>
    <xdr:sp macro="" textlink="">
      <xdr:nvSpPr>
        <xdr:cNvPr id="57" name="TextBox 56">
          <a:extLst>
            <a:ext uri="{FF2B5EF4-FFF2-40B4-BE49-F238E27FC236}">
              <a16:creationId xmlns:a16="http://schemas.microsoft.com/office/drawing/2014/main" id="{73AE03A1-9EF8-42EE-A120-147917B05548}"/>
            </a:ext>
          </a:extLst>
        </xdr:cNvPr>
        <xdr:cNvSpPr txBox="1"/>
      </xdr:nvSpPr>
      <xdr:spPr>
        <a:xfrm>
          <a:off x="8305800" y="3429000"/>
          <a:ext cx="923925"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002060"/>
              </a:solidFill>
            </a:rPr>
            <a:t>Project Related</a:t>
          </a:r>
        </a:p>
      </xdr:txBody>
    </xdr:sp>
    <xdr:clientData/>
  </xdr:twoCellAnchor>
  <xdr:twoCellAnchor>
    <xdr:from>
      <xdr:col>6</xdr:col>
      <xdr:colOff>790576</xdr:colOff>
      <xdr:row>16</xdr:row>
      <xdr:rowOff>161926</xdr:rowOff>
    </xdr:from>
    <xdr:to>
      <xdr:col>6</xdr:col>
      <xdr:colOff>1400175</xdr:colOff>
      <xdr:row>18</xdr:row>
      <xdr:rowOff>161926</xdr:rowOff>
    </xdr:to>
    <xdr:sp macro="" textlink="'Data Analytics'!K5">
      <xdr:nvSpPr>
        <xdr:cNvPr id="58" name="Flowchart: Alternate Process 57">
          <a:extLst>
            <a:ext uri="{FF2B5EF4-FFF2-40B4-BE49-F238E27FC236}">
              <a16:creationId xmlns:a16="http://schemas.microsoft.com/office/drawing/2014/main" id="{3A83CBFD-6CF0-4A26-B110-BA3CD62D860A}"/>
            </a:ext>
          </a:extLst>
        </xdr:cNvPr>
        <xdr:cNvSpPr/>
      </xdr:nvSpPr>
      <xdr:spPr>
        <a:xfrm>
          <a:off x="8429626" y="3676651"/>
          <a:ext cx="609599" cy="381000"/>
        </a:xfrm>
        <a:prstGeom prst="flowChartAlternateProcess">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fld id="{E451B6C7-E088-43AC-9653-9A7EBE6CAE18}" type="TxLink">
            <a:rPr lang="en-US" sz="900" b="0" i="0" u="none" strike="noStrike">
              <a:solidFill>
                <a:srgbClr val="000000"/>
              </a:solidFill>
              <a:latin typeface="Calibri"/>
              <a:cs typeface="Calibri"/>
            </a:rPr>
            <a:pPr algn="ctr"/>
            <a:t>0</a:t>
          </a:fld>
          <a:endParaRPr lang="en-US" sz="1100"/>
        </a:p>
      </xdr:txBody>
    </xdr:sp>
    <xdr:clientData/>
  </xdr:twoCellAnchor>
  <xdr:twoCellAnchor>
    <xdr:from>
      <xdr:col>5</xdr:col>
      <xdr:colOff>1095374</xdr:colOff>
      <xdr:row>10</xdr:row>
      <xdr:rowOff>19049</xdr:rowOff>
    </xdr:from>
    <xdr:to>
      <xdr:col>5</xdr:col>
      <xdr:colOff>1142999</xdr:colOff>
      <xdr:row>18</xdr:row>
      <xdr:rowOff>161924</xdr:rowOff>
    </xdr:to>
    <xdr:sp macro="" textlink="">
      <xdr:nvSpPr>
        <xdr:cNvPr id="59" name="Right Bracket 58">
          <a:extLst>
            <a:ext uri="{FF2B5EF4-FFF2-40B4-BE49-F238E27FC236}">
              <a16:creationId xmlns:a16="http://schemas.microsoft.com/office/drawing/2014/main" id="{6BCF6D2A-4930-4DE6-A09A-FD41135C6920}"/>
            </a:ext>
          </a:extLst>
        </xdr:cNvPr>
        <xdr:cNvSpPr/>
      </xdr:nvSpPr>
      <xdr:spPr>
        <a:xfrm rot="10800000">
          <a:off x="7277099" y="2390774"/>
          <a:ext cx="47625" cy="1666875"/>
        </a:xfrm>
        <a:prstGeom prst="rightBracke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316231</xdr:colOff>
      <xdr:row>10</xdr:row>
      <xdr:rowOff>19050</xdr:rowOff>
    </xdr:from>
    <xdr:to>
      <xdr:col>7</xdr:col>
      <xdr:colOff>361950</xdr:colOff>
      <xdr:row>18</xdr:row>
      <xdr:rowOff>161925</xdr:rowOff>
    </xdr:to>
    <xdr:sp macro="" textlink="">
      <xdr:nvSpPr>
        <xdr:cNvPr id="60" name="Right Bracket 59">
          <a:extLst>
            <a:ext uri="{FF2B5EF4-FFF2-40B4-BE49-F238E27FC236}">
              <a16:creationId xmlns:a16="http://schemas.microsoft.com/office/drawing/2014/main" id="{1FDADC99-8E41-4C51-BC73-22F54C7BDFE2}"/>
            </a:ext>
          </a:extLst>
        </xdr:cNvPr>
        <xdr:cNvSpPr/>
      </xdr:nvSpPr>
      <xdr:spPr>
        <a:xfrm>
          <a:off x="9431656" y="2390775"/>
          <a:ext cx="45719" cy="1666875"/>
        </a:xfrm>
        <a:prstGeom prst="rightBracke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1276351</xdr:colOff>
      <xdr:row>13</xdr:row>
      <xdr:rowOff>66676</xdr:rowOff>
    </xdr:from>
    <xdr:to>
      <xdr:col>8</xdr:col>
      <xdr:colOff>352425</xdr:colOff>
      <xdr:row>15</xdr:row>
      <xdr:rowOff>66676</xdr:rowOff>
    </xdr:to>
    <xdr:sp macro="" textlink="'Data Analytics'!D6">
      <xdr:nvSpPr>
        <xdr:cNvPr id="61" name="Flowchart: Alternate Process 60">
          <a:extLst>
            <a:ext uri="{FF2B5EF4-FFF2-40B4-BE49-F238E27FC236}">
              <a16:creationId xmlns:a16="http://schemas.microsoft.com/office/drawing/2014/main" id="{D2F0FEDA-7AF4-415D-B127-CF7DF5090E64}"/>
            </a:ext>
          </a:extLst>
        </xdr:cNvPr>
        <xdr:cNvSpPr/>
      </xdr:nvSpPr>
      <xdr:spPr>
        <a:xfrm>
          <a:off x="10391776" y="3009901"/>
          <a:ext cx="609599" cy="381000"/>
        </a:xfrm>
        <a:prstGeom prst="flowChartAlternateProcess">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fld id="{5404C349-27E9-415A-9F1F-C7CAC1B5B000}" type="TxLink">
            <a:rPr lang="en-US" sz="900" b="0" i="0" u="none" strike="noStrike">
              <a:solidFill>
                <a:srgbClr val="000000"/>
              </a:solidFill>
              <a:latin typeface="Calibri"/>
              <a:cs typeface="Calibri"/>
            </a:rPr>
            <a:pPr algn="l"/>
            <a:t>11</a:t>
          </a:fld>
          <a:endParaRPr lang="en-US" sz="1100"/>
        </a:p>
      </xdr:txBody>
    </xdr:sp>
    <xdr:clientData/>
  </xdr:twoCellAnchor>
  <xdr:twoCellAnchor>
    <xdr:from>
      <xdr:col>7</xdr:col>
      <xdr:colOff>1228726</xdr:colOff>
      <xdr:row>12</xdr:row>
      <xdr:rowOff>19050</xdr:rowOff>
    </xdr:from>
    <xdr:to>
      <xdr:col>8</xdr:col>
      <xdr:colOff>447675</xdr:colOff>
      <xdr:row>13</xdr:row>
      <xdr:rowOff>57151</xdr:rowOff>
    </xdr:to>
    <xdr:sp macro="" textlink="">
      <xdr:nvSpPr>
        <xdr:cNvPr id="62" name="TextBox 61">
          <a:extLst>
            <a:ext uri="{FF2B5EF4-FFF2-40B4-BE49-F238E27FC236}">
              <a16:creationId xmlns:a16="http://schemas.microsoft.com/office/drawing/2014/main" id="{F87B11E8-388A-4B23-8A32-EF10F725EB98}"/>
            </a:ext>
          </a:extLst>
        </xdr:cNvPr>
        <xdr:cNvSpPr txBox="1"/>
      </xdr:nvSpPr>
      <xdr:spPr>
        <a:xfrm>
          <a:off x="10344151" y="2771775"/>
          <a:ext cx="752474"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002060"/>
              </a:solidFill>
            </a:rPr>
            <a:t>Remaining</a:t>
          </a:r>
        </a:p>
      </xdr:txBody>
    </xdr:sp>
    <xdr:clientData/>
  </xdr:twoCellAnchor>
  <xdr:twoCellAnchor>
    <xdr:from>
      <xdr:col>7</xdr:col>
      <xdr:colOff>571501</xdr:colOff>
      <xdr:row>13</xdr:row>
      <xdr:rowOff>57151</xdr:rowOff>
    </xdr:from>
    <xdr:to>
      <xdr:col>7</xdr:col>
      <xdr:colOff>1171575</xdr:colOff>
      <xdr:row>15</xdr:row>
      <xdr:rowOff>57151</xdr:rowOff>
    </xdr:to>
    <xdr:sp macro="" textlink="'Data Analytics'!C6">
      <xdr:nvSpPr>
        <xdr:cNvPr id="63" name="Flowchart: Alternate Process 62">
          <a:extLst>
            <a:ext uri="{FF2B5EF4-FFF2-40B4-BE49-F238E27FC236}">
              <a16:creationId xmlns:a16="http://schemas.microsoft.com/office/drawing/2014/main" id="{20CB14A3-CE82-4F31-A2EA-F5AA703B6E01}"/>
            </a:ext>
          </a:extLst>
        </xdr:cNvPr>
        <xdr:cNvSpPr/>
      </xdr:nvSpPr>
      <xdr:spPr>
        <a:xfrm>
          <a:off x="9686926" y="3000376"/>
          <a:ext cx="600074" cy="381000"/>
        </a:xfrm>
        <a:prstGeom prst="flowChartAlternateProcess">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fld id="{39E692F8-BA07-49A7-99E1-61E62DE069DE}" type="TxLink">
            <a:rPr lang="en-US" sz="900" b="0" i="0" u="none" strike="noStrike">
              <a:solidFill>
                <a:srgbClr val="000000"/>
              </a:solidFill>
              <a:latin typeface="Calibri"/>
              <a:cs typeface="Calibri"/>
            </a:rPr>
            <a:pPr algn="ctr"/>
            <a:t>90</a:t>
          </a:fld>
          <a:endParaRPr lang="en-US" sz="1100" b="0"/>
        </a:p>
      </xdr:txBody>
    </xdr:sp>
    <xdr:clientData/>
  </xdr:twoCellAnchor>
  <xdr:twoCellAnchor>
    <xdr:from>
      <xdr:col>7</xdr:col>
      <xdr:colOff>581026</xdr:colOff>
      <xdr:row>12</xdr:row>
      <xdr:rowOff>9525</xdr:rowOff>
    </xdr:from>
    <xdr:to>
      <xdr:col>7</xdr:col>
      <xdr:colOff>1333500</xdr:colOff>
      <xdr:row>13</xdr:row>
      <xdr:rowOff>47626</xdr:rowOff>
    </xdr:to>
    <xdr:sp macro="" textlink="">
      <xdr:nvSpPr>
        <xdr:cNvPr id="64" name="TextBox 63">
          <a:extLst>
            <a:ext uri="{FF2B5EF4-FFF2-40B4-BE49-F238E27FC236}">
              <a16:creationId xmlns:a16="http://schemas.microsoft.com/office/drawing/2014/main" id="{F95ECAAA-6024-4042-B1D8-67DF50F746A8}"/>
            </a:ext>
          </a:extLst>
        </xdr:cNvPr>
        <xdr:cNvSpPr txBox="1"/>
      </xdr:nvSpPr>
      <xdr:spPr>
        <a:xfrm>
          <a:off x="9696451" y="2762250"/>
          <a:ext cx="752474"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002060"/>
              </a:solidFill>
            </a:rPr>
            <a:t>Backlog</a:t>
          </a:r>
        </a:p>
      </xdr:txBody>
    </xdr:sp>
    <xdr:clientData/>
  </xdr:twoCellAnchor>
  <xdr:twoCellAnchor>
    <xdr:from>
      <xdr:col>8</xdr:col>
      <xdr:colOff>371475</xdr:colOff>
      <xdr:row>12</xdr:row>
      <xdr:rowOff>19050</xdr:rowOff>
    </xdr:from>
    <xdr:to>
      <xdr:col>10</xdr:col>
      <xdr:colOff>28574</xdr:colOff>
      <xdr:row>13</xdr:row>
      <xdr:rowOff>57151</xdr:rowOff>
    </xdr:to>
    <xdr:sp macro="" textlink="">
      <xdr:nvSpPr>
        <xdr:cNvPr id="65" name="TextBox 64">
          <a:extLst>
            <a:ext uri="{FF2B5EF4-FFF2-40B4-BE49-F238E27FC236}">
              <a16:creationId xmlns:a16="http://schemas.microsoft.com/office/drawing/2014/main" id="{B28C08A8-8E17-4668-B907-B6AAE7C8A6AB}"/>
            </a:ext>
          </a:extLst>
        </xdr:cNvPr>
        <xdr:cNvSpPr txBox="1"/>
      </xdr:nvSpPr>
      <xdr:spPr>
        <a:xfrm>
          <a:off x="11020425" y="2771775"/>
          <a:ext cx="1257299"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002060"/>
              </a:solidFill>
            </a:rPr>
            <a:t>Exception</a:t>
          </a:r>
          <a:r>
            <a:rPr lang="en-US" sz="900" baseline="0">
              <a:solidFill>
                <a:srgbClr val="002060"/>
              </a:solidFill>
            </a:rPr>
            <a:t> Req</a:t>
          </a:r>
          <a:endParaRPr lang="en-US" sz="900">
            <a:solidFill>
              <a:srgbClr val="002060"/>
            </a:solidFill>
          </a:endParaRPr>
        </a:p>
      </xdr:txBody>
    </xdr:sp>
    <xdr:clientData/>
  </xdr:twoCellAnchor>
  <xdr:twoCellAnchor>
    <xdr:from>
      <xdr:col>8</xdr:col>
      <xdr:colOff>457201</xdr:colOff>
      <xdr:row>13</xdr:row>
      <xdr:rowOff>76201</xdr:rowOff>
    </xdr:from>
    <xdr:to>
      <xdr:col>9</xdr:col>
      <xdr:colOff>328083</xdr:colOff>
      <xdr:row>15</xdr:row>
      <xdr:rowOff>76201</xdr:rowOff>
    </xdr:to>
    <xdr:sp macro="" textlink="'Data Analytics'!D6">
      <xdr:nvSpPr>
        <xdr:cNvPr id="66" name="Flowchart: Alternate Process 65">
          <a:extLst>
            <a:ext uri="{FF2B5EF4-FFF2-40B4-BE49-F238E27FC236}">
              <a16:creationId xmlns:a16="http://schemas.microsoft.com/office/drawing/2014/main" id="{334DD35C-0751-403B-8593-1A27B79A85AC}"/>
            </a:ext>
          </a:extLst>
        </xdr:cNvPr>
        <xdr:cNvSpPr/>
      </xdr:nvSpPr>
      <xdr:spPr>
        <a:xfrm>
          <a:off x="11106151" y="3019426"/>
          <a:ext cx="766232" cy="381000"/>
        </a:xfrm>
        <a:prstGeom prst="flowChartAlternateProcess">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fld id="{1A905FEA-C2C6-4F6E-8A7B-CBD899F8FFE9}" type="TxLink">
            <a:rPr lang="en-US" sz="900" b="0" i="0" u="none" strike="noStrike">
              <a:solidFill>
                <a:srgbClr val="000000"/>
              </a:solidFill>
              <a:latin typeface="Calibri"/>
              <a:cs typeface="Calibri"/>
            </a:rPr>
            <a:pPr algn="ctr"/>
            <a:t>11</a:t>
          </a:fld>
          <a:endParaRPr lang="en-US" sz="1100"/>
        </a:p>
      </xdr:txBody>
    </xdr:sp>
    <xdr:clientData/>
  </xdr:twoCellAnchor>
  <xdr:twoCellAnchor>
    <xdr:from>
      <xdr:col>9</xdr:col>
      <xdr:colOff>0</xdr:colOff>
      <xdr:row>10</xdr:row>
      <xdr:rowOff>57150</xdr:rowOff>
    </xdr:from>
    <xdr:to>
      <xdr:col>9</xdr:col>
      <xdr:colOff>561975</xdr:colOff>
      <xdr:row>11</xdr:row>
      <xdr:rowOff>95251</xdr:rowOff>
    </xdr:to>
    <xdr:sp macro="" textlink="">
      <xdr:nvSpPr>
        <xdr:cNvPr id="67" name="TextBox 66">
          <a:extLst>
            <a:ext uri="{FF2B5EF4-FFF2-40B4-BE49-F238E27FC236}">
              <a16:creationId xmlns:a16="http://schemas.microsoft.com/office/drawing/2014/main" id="{68D85D42-8011-46B2-8C3C-F0602C2F9EF1}"/>
            </a:ext>
          </a:extLst>
        </xdr:cNvPr>
        <xdr:cNvSpPr txBox="1"/>
      </xdr:nvSpPr>
      <xdr:spPr>
        <a:xfrm>
          <a:off x="11544300" y="2428875"/>
          <a:ext cx="561975"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F8C827F-5735-453B-8199-02A43D5B4376}" type="TxLink">
            <a:rPr lang="en-US" sz="1100" b="1" i="0" u="none" strike="noStrike">
              <a:solidFill>
                <a:schemeClr val="accent6">
                  <a:lumMod val="50000"/>
                </a:schemeClr>
              </a:solidFill>
              <a:latin typeface="Calibri"/>
              <a:cs typeface="Calibri"/>
            </a:rPr>
            <a:pPr/>
            <a:t>79%</a:t>
          </a:fld>
          <a:endParaRPr lang="en-US" sz="900" b="1">
            <a:solidFill>
              <a:schemeClr val="accent6">
                <a:lumMod val="50000"/>
              </a:schemeClr>
            </a:solidFill>
          </a:endParaRPr>
        </a:p>
      </xdr:txBody>
    </xdr:sp>
    <xdr:clientData/>
  </xdr:twoCellAnchor>
  <xdr:twoCellAnchor>
    <xdr:from>
      <xdr:col>7</xdr:col>
      <xdr:colOff>676276</xdr:colOff>
      <xdr:row>10</xdr:row>
      <xdr:rowOff>76200</xdr:rowOff>
    </xdr:from>
    <xdr:to>
      <xdr:col>9</xdr:col>
      <xdr:colOff>47625</xdr:colOff>
      <xdr:row>11</xdr:row>
      <xdr:rowOff>114301</xdr:rowOff>
    </xdr:to>
    <xdr:sp macro="" textlink="">
      <xdr:nvSpPr>
        <xdr:cNvPr id="68" name="TextBox 67">
          <a:extLst>
            <a:ext uri="{FF2B5EF4-FFF2-40B4-BE49-F238E27FC236}">
              <a16:creationId xmlns:a16="http://schemas.microsoft.com/office/drawing/2014/main" id="{4D15A5AE-2D03-418C-949C-0FA9727258BF}"/>
            </a:ext>
          </a:extLst>
        </xdr:cNvPr>
        <xdr:cNvSpPr txBox="1"/>
      </xdr:nvSpPr>
      <xdr:spPr>
        <a:xfrm>
          <a:off x="9791701" y="2447925"/>
          <a:ext cx="1800224"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rgbClr val="002060"/>
              </a:solidFill>
            </a:rPr>
            <a:t>Microsoft Server 2019</a:t>
          </a:r>
        </a:p>
      </xdr:txBody>
    </xdr:sp>
    <xdr:clientData/>
  </xdr:twoCellAnchor>
  <xdr:twoCellAnchor>
    <xdr:from>
      <xdr:col>7</xdr:col>
      <xdr:colOff>876301</xdr:colOff>
      <xdr:row>16</xdr:row>
      <xdr:rowOff>152401</xdr:rowOff>
    </xdr:from>
    <xdr:to>
      <xdr:col>7</xdr:col>
      <xdr:colOff>1485900</xdr:colOff>
      <xdr:row>18</xdr:row>
      <xdr:rowOff>152401</xdr:rowOff>
    </xdr:to>
    <xdr:sp macro="" textlink="'Data Analytics'!J6">
      <xdr:nvSpPr>
        <xdr:cNvPr id="69" name="Flowchart: Alternate Process 68">
          <a:extLst>
            <a:ext uri="{FF2B5EF4-FFF2-40B4-BE49-F238E27FC236}">
              <a16:creationId xmlns:a16="http://schemas.microsoft.com/office/drawing/2014/main" id="{8E562057-5602-4FC8-AB14-3C5A738329A6}"/>
            </a:ext>
          </a:extLst>
        </xdr:cNvPr>
        <xdr:cNvSpPr/>
      </xdr:nvSpPr>
      <xdr:spPr>
        <a:xfrm>
          <a:off x="9991726" y="3667126"/>
          <a:ext cx="609599" cy="381000"/>
        </a:xfrm>
        <a:prstGeom prst="flowChartAlternateProcess">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fld id="{F427C8F3-3FA8-42E1-A272-79472C8CE096}" type="TxLink">
            <a:rPr lang="en-US" sz="900" b="0" i="0" u="none" strike="noStrike">
              <a:solidFill>
                <a:srgbClr val="000000"/>
              </a:solidFill>
              <a:latin typeface="Calibri"/>
              <a:cs typeface="Calibri"/>
            </a:rPr>
            <a:pPr algn="ctr"/>
            <a:t>0</a:t>
          </a:fld>
          <a:endParaRPr lang="en-US" sz="1100"/>
        </a:p>
      </xdr:txBody>
    </xdr:sp>
    <xdr:clientData/>
  </xdr:twoCellAnchor>
  <xdr:twoCellAnchor>
    <xdr:from>
      <xdr:col>7</xdr:col>
      <xdr:colOff>876301</xdr:colOff>
      <xdr:row>15</xdr:row>
      <xdr:rowOff>104775</xdr:rowOff>
    </xdr:from>
    <xdr:to>
      <xdr:col>8</xdr:col>
      <xdr:colOff>95250</xdr:colOff>
      <xdr:row>16</xdr:row>
      <xdr:rowOff>142876</xdr:rowOff>
    </xdr:to>
    <xdr:sp macro="" textlink="">
      <xdr:nvSpPr>
        <xdr:cNvPr id="70" name="TextBox 69">
          <a:extLst>
            <a:ext uri="{FF2B5EF4-FFF2-40B4-BE49-F238E27FC236}">
              <a16:creationId xmlns:a16="http://schemas.microsoft.com/office/drawing/2014/main" id="{F42CEB4C-AC2F-4F74-B539-0CF032597270}"/>
            </a:ext>
          </a:extLst>
        </xdr:cNvPr>
        <xdr:cNvSpPr txBox="1"/>
      </xdr:nvSpPr>
      <xdr:spPr>
        <a:xfrm>
          <a:off x="9991726" y="3429000"/>
          <a:ext cx="752474"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002060"/>
              </a:solidFill>
            </a:rPr>
            <a:t>Decom</a:t>
          </a:r>
        </a:p>
      </xdr:txBody>
    </xdr:sp>
    <xdr:clientData/>
  </xdr:twoCellAnchor>
  <xdr:twoCellAnchor>
    <xdr:from>
      <xdr:col>7</xdr:col>
      <xdr:colOff>1514475</xdr:colOff>
      <xdr:row>15</xdr:row>
      <xdr:rowOff>104775</xdr:rowOff>
    </xdr:from>
    <xdr:to>
      <xdr:col>9</xdr:col>
      <xdr:colOff>295275</xdr:colOff>
      <xdr:row>16</xdr:row>
      <xdr:rowOff>142876</xdr:rowOff>
    </xdr:to>
    <xdr:sp macro="" textlink="">
      <xdr:nvSpPr>
        <xdr:cNvPr id="71" name="TextBox 70">
          <a:extLst>
            <a:ext uri="{FF2B5EF4-FFF2-40B4-BE49-F238E27FC236}">
              <a16:creationId xmlns:a16="http://schemas.microsoft.com/office/drawing/2014/main" id="{91CC485C-066F-4855-B37B-6638821E9FD3}"/>
            </a:ext>
          </a:extLst>
        </xdr:cNvPr>
        <xdr:cNvSpPr txBox="1"/>
      </xdr:nvSpPr>
      <xdr:spPr>
        <a:xfrm>
          <a:off x="10629900" y="3429000"/>
          <a:ext cx="1209675"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002060"/>
              </a:solidFill>
            </a:rPr>
            <a:t>Project Related</a:t>
          </a:r>
        </a:p>
      </xdr:txBody>
    </xdr:sp>
    <xdr:clientData/>
  </xdr:twoCellAnchor>
  <xdr:twoCellAnchor>
    <xdr:from>
      <xdr:col>8</xdr:col>
      <xdr:colOff>104776</xdr:colOff>
      <xdr:row>16</xdr:row>
      <xdr:rowOff>161926</xdr:rowOff>
    </xdr:from>
    <xdr:to>
      <xdr:col>9</xdr:col>
      <xdr:colOff>104775</xdr:colOff>
      <xdr:row>18</xdr:row>
      <xdr:rowOff>161926</xdr:rowOff>
    </xdr:to>
    <xdr:sp macro="" textlink="'Data Analytics'!K6">
      <xdr:nvSpPr>
        <xdr:cNvPr id="72" name="Flowchart: Alternate Process 71">
          <a:extLst>
            <a:ext uri="{FF2B5EF4-FFF2-40B4-BE49-F238E27FC236}">
              <a16:creationId xmlns:a16="http://schemas.microsoft.com/office/drawing/2014/main" id="{77AB5E78-F86E-47E7-8797-91A173C7A3A4}"/>
            </a:ext>
          </a:extLst>
        </xdr:cNvPr>
        <xdr:cNvSpPr/>
      </xdr:nvSpPr>
      <xdr:spPr>
        <a:xfrm>
          <a:off x="10753726" y="3676651"/>
          <a:ext cx="895349" cy="381000"/>
        </a:xfrm>
        <a:prstGeom prst="flowChartAlternateProcess">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fld id="{733E41AD-3B26-4BF7-A49F-25E0122957BC}" type="TxLink">
            <a:rPr lang="en-US" sz="900" b="0" i="0" u="none" strike="noStrike">
              <a:solidFill>
                <a:srgbClr val="000000"/>
              </a:solidFill>
              <a:latin typeface="Calibri"/>
              <a:cs typeface="Calibri"/>
            </a:rPr>
            <a:pPr algn="ctr"/>
            <a:t>0</a:t>
          </a:fld>
          <a:endParaRPr lang="en-US" sz="1100"/>
        </a:p>
      </xdr:txBody>
    </xdr:sp>
    <xdr:clientData/>
  </xdr:twoCellAnchor>
  <xdr:twoCellAnchor>
    <xdr:from>
      <xdr:col>7</xdr:col>
      <xdr:colOff>485774</xdr:colOff>
      <xdr:row>10</xdr:row>
      <xdr:rowOff>19049</xdr:rowOff>
    </xdr:from>
    <xdr:to>
      <xdr:col>7</xdr:col>
      <xdr:colOff>550333</xdr:colOff>
      <xdr:row>18</xdr:row>
      <xdr:rowOff>161924</xdr:rowOff>
    </xdr:to>
    <xdr:sp macro="" textlink="">
      <xdr:nvSpPr>
        <xdr:cNvPr id="73" name="Right Bracket 72">
          <a:extLst>
            <a:ext uri="{FF2B5EF4-FFF2-40B4-BE49-F238E27FC236}">
              <a16:creationId xmlns:a16="http://schemas.microsoft.com/office/drawing/2014/main" id="{71ADA43F-98F8-46A5-9BD2-D2C286D93F90}"/>
            </a:ext>
          </a:extLst>
        </xdr:cNvPr>
        <xdr:cNvSpPr/>
      </xdr:nvSpPr>
      <xdr:spPr>
        <a:xfrm rot="10800000">
          <a:off x="9601199" y="2390774"/>
          <a:ext cx="64559" cy="1666875"/>
        </a:xfrm>
        <a:prstGeom prst="rightBracke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9</xdr:col>
      <xdr:colOff>486834</xdr:colOff>
      <xdr:row>10</xdr:row>
      <xdr:rowOff>19050</xdr:rowOff>
    </xdr:from>
    <xdr:to>
      <xdr:col>9</xdr:col>
      <xdr:colOff>542925</xdr:colOff>
      <xdr:row>18</xdr:row>
      <xdr:rowOff>161925</xdr:rowOff>
    </xdr:to>
    <xdr:sp macro="" textlink="">
      <xdr:nvSpPr>
        <xdr:cNvPr id="74" name="Right Bracket 73">
          <a:extLst>
            <a:ext uri="{FF2B5EF4-FFF2-40B4-BE49-F238E27FC236}">
              <a16:creationId xmlns:a16="http://schemas.microsoft.com/office/drawing/2014/main" id="{802A0A34-7C07-4918-806D-EE5A68F0DC75}"/>
            </a:ext>
          </a:extLst>
        </xdr:cNvPr>
        <xdr:cNvSpPr/>
      </xdr:nvSpPr>
      <xdr:spPr>
        <a:xfrm>
          <a:off x="12031134" y="2390775"/>
          <a:ext cx="56091" cy="1666875"/>
        </a:xfrm>
        <a:prstGeom prst="rightBracke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1014413</xdr:colOff>
      <xdr:row>6</xdr:row>
      <xdr:rowOff>233365</xdr:rowOff>
    </xdr:from>
    <xdr:to>
      <xdr:col>1</xdr:col>
      <xdr:colOff>1223963</xdr:colOff>
      <xdr:row>8</xdr:row>
      <xdr:rowOff>61915</xdr:rowOff>
    </xdr:to>
    <xdr:sp macro="" textlink="">
      <xdr:nvSpPr>
        <xdr:cNvPr id="75" name="Arrow: Down 74">
          <a:extLst>
            <a:ext uri="{FF2B5EF4-FFF2-40B4-BE49-F238E27FC236}">
              <a16:creationId xmlns:a16="http://schemas.microsoft.com/office/drawing/2014/main" id="{3E60880C-3F3B-4FAF-937B-53D24AF8F4A6}"/>
            </a:ext>
          </a:extLst>
        </xdr:cNvPr>
        <xdr:cNvSpPr/>
      </xdr:nvSpPr>
      <xdr:spPr>
        <a:xfrm rot="5400000">
          <a:off x="1581150" y="1800228"/>
          <a:ext cx="295275" cy="209550"/>
        </a:xfrm>
        <a:prstGeom prst="downArrow">
          <a:avLst/>
        </a:prstGeom>
        <a:solidFill>
          <a:schemeClr val="accent2"/>
        </a:solidFill>
        <a:ln>
          <a:solidFill>
            <a:schemeClr val="accent2"/>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142881</xdr:colOff>
      <xdr:row>6</xdr:row>
      <xdr:rowOff>238126</xdr:rowOff>
    </xdr:from>
    <xdr:to>
      <xdr:col>7</xdr:col>
      <xdr:colOff>352431</xdr:colOff>
      <xdr:row>8</xdr:row>
      <xdr:rowOff>66676</xdr:rowOff>
    </xdr:to>
    <xdr:sp macro="" textlink="">
      <xdr:nvSpPr>
        <xdr:cNvPr id="76" name="Arrow: Down 75">
          <a:extLst>
            <a:ext uri="{FF2B5EF4-FFF2-40B4-BE49-F238E27FC236}">
              <a16:creationId xmlns:a16="http://schemas.microsoft.com/office/drawing/2014/main" id="{5B48DEE4-E3CE-415C-AD7D-5E505BCB11AD}"/>
            </a:ext>
          </a:extLst>
        </xdr:cNvPr>
        <xdr:cNvSpPr/>
      </xdr:nvSpPr>
      <xdr:spPr>
        <a:xfrm rot="5400000">
          <a:off x="9215443" y="1804989"/>
          <a:ext cx="295275" cy="209550"/>
        </a:xfrm>
        <a:prstGeom prst="downArrow">
          <a:avLst/>
        </a:prstGeom>
        <a:solidFill>
          <a:schemeClr val="accent2"/>
        </a:solidFill>
        <a:ln>
          <a:solidFill>
            <a:schemeClr val="accent2"/>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400056</xdr:colOff>
      <xdr:row>6</xdr:row>
      <xdr:rowOff>238126</xdr:rowOff>
    </xdr:from>
    <xdr:to>
      <xdr:col>7</xdr:col>
      <xdr:colOff>609606</xdr:colOff>
      <xdr:row>8</xdr:row>
      <xdr:rowOff>66676</xdr:rowOff>
    </xdr:to>
    <xdr:sp macro="" textlink="">
      <xdr:nvSpPr>
        <xdr:cNvPr id="77" name="Arrow: Down 76">
          <a:extLst>
            <a:ext uri="{FF2B5EF4-FFF2-40B4-BE49-F238E27FC236}">
              <a16:creationId xmlns:a16="http://schemas.microsoft.com/office/drawing/2014/main" id="{9EF6678B-77CB-4C6B-A98F-60A19317F599}"/>
            </a:ext>
          </a:extLst>
        </xdr:cNvPr>
        <xdr:cNvSpPr/>
      </xdr:nvSpPr>
      <xdr:spPr>
        <a:xfrm rot="16013518">
          <a:off x="9472618" y="1804989"/>
          <a:ext cx="295275" cy="209550"/>
        </a:xfrm>
        <a:prstGeom prst="downArrow">
          <a:avLst/>
        </a:prstGeom>
        <a:solidFill>
          <a:schemeClr val="accent2"/>
        </a:solidFill>
        <a:ln>
          <a:solidFill>
            <a:schemeClr val="accent2"/>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285755</xdr:colOff>
      <xdr:row>6</xdr:row>
      <xdr:rowOff>247651</xdr:rowOff>
    </xdr:from>
    <xdr:to>
      <xdr:col>3</xdr:col>
      <xdr:colOff>495305</xdr:colOff>
      <xdr:row>8</xdr:row>
      <xdr:rowOff>76201</xdr:rowOff>
    </xdr:to>
    <xdr:sp macro="" textlink="">
      <xdr:nvSpPr>
        <xdr:cNvPr id="78" name="Arrow: Down 77">
          <a:extLst>
            <a:ext uri="{FF2B5EF4-FFF2-40B4-BE49-F238E27FC236}">
              <a16:creationId xmlns:a16="http://schemas.microsoft.com/office/drawing/2014/main" id="{EDF5C087-0B45-4FAD-910A-4DFD6A34DC4D}"/>
            </a:ext>
          </a:extLst>
        </xdr:cNvPr>
        <xdr:cNvSpPr/>
      </xdr:nvSpPr>
      <xdr:spPr>
        <a:xfrm rot="5400000">
          <a:off x="3767142" y="1814514"/>
          <a:ext cx="295275" cy="209550"/>
        </a:xfrm>
        <a:prstGeom prst="downArrow">
          <a:avLst/>
        </a:prstGeom>
        <a:solidFill>
          <a:schemeClr val="accent2"/>
        </a:solidFill>
        <a:ln>
          <a:solidFill>
            <a:schemeClr val="accent2"/>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542930</xdr:colOff>
      <xdr:row>6</xdr:row>
      <xdr:rowOff>247651</xdr:rowOff>
    </xdr:from>
    <xdr:to>
      <xdr:col>3</xdr:col>
      <xdr:colOff>752480</xdr:colOff>
      <xdr:row>8</xdr:row>
      <xdr:rowOff>76201</xdr:rowOff>
    </xdr:to>
    <xdr:sp macro="" textlink="">
      <xdr:nvSpPr>
        <xdr:cNvPr id="79" name="Arrow: Down 78">
          <a:extLst>
            <a:ext uri="{FF2B5EF4-FFF2-40B4-BE49-F238E27FC236}">
              <a16:creationId xmlns:a16="http://schemas.microsoft.com/office/drawing/2014/main" id="{2AEA3B5F-D0B9-48A0-9147-F7CC99D0DAFB}"/>
            </a:ext>
          </a:extLst>
        </xdr:cNvPr>
        <xdr:cNvSpPr/>
      </xdr:nvSpPr>
      <xdr:spPr>
        <a:xfrm rot="16013518">
          <a:off x="4024317" y="1814514"/>
          <a:ext cx="295275" cy="209550"/>
        </a:xfrm>
        <a:prstGeom prst="downArrow">
          <a:avLst/>
        </a:prstGeom>
        <a:solidFill>
          <a:schemeClr val="accent2"/>
        </a:solidFill>
        <a:ln>
          <a:solidFill>
            <a:schemeClr val="accent2"/>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1009656</xdr:colOff>
      <xdr:row>6</xdr:row>
      <xdr:rowOff>247651</xdr:rowOff>
    </xdr:from>
    <xdr:to>
      <xdr:col>1</xdr:col>
      <xdr:colOff>1219206</xdr:colOff>
      <xdr:row>8</xdr:row>
      <xdr:rowOff>76201</xdr:rowOff>
    </xdr:to>
    <xdr:sp macro="" textlink="">
      <xdr:nvSpPr>
        <xdr:cNvPr id="80" name="Arrow: Down 79">
          <a:extLst>
            <a:ext uri="{FF2B5EF4-FFF2-40B4-BE49-F238E27FC236}">
              <a16:creationId xmlns:a16="http://schemas.microsoft.com/office/drawing/2014/main" id="{59C49844-6370-4F92-805F-1675F755E99E}"/>
            </a:ext>
          </a:extLst>
        </xdr:cNvPr>
        <xdr:cNvSpPr/>
      </xdr:nvSpPr>
      <xdr:spPr>
        <a:xfrm rot="5400000">
          <a:off x="1576393" y="1814514"/>
          <a:ext cx="295275" cy="209550"/>
        </a:xfrm>
        <a:prstGeom prst="downArrow">
          <a:avLst/>
        </a:prstGeom>
        <a:solidFill>
          <a:schemeClr val="accent2"/>
        </a:solidFill>
        <a:ln>
          <a:solidFill>
            <a:schemeClr val="accent2"/>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1266831</xdr:colOff>
      <xdr:row>6</xdr:row>
      <xdr:rowOff>247651</xdr:rowOff>
    </xdr:from>
    <xdr:to>
      <xdr:col>1</xdr:col>
      <xdr:colOff>1476381</xdr:colOff>
      <xdr:row>8</xdr:row>
      <xdr:rowOff>76201</xdr:rowOff>
    </xdr:to>
    <xdr:sp macro="" textlink="">
      <xdr:nvSpPr>
        <xdr:cNvPr id="81" name="Arrow: Down 80">
          <a:extLst>
            <a:ext uri="{FF2B5EF4-FFF2-40B4-BE49-F238E27FC236}">
              <a16:creationId xmlns:a16="http://schemas.microsoft.com/office/drawing/2014/main" id="{7BCC95B5-5BC5-4D45-85B0-040C503BCD5C}"/>
            </a:ext>
          </a:extLst>
        </xdr:cNvPr>
        <xdr:cNvSpPr/>
      </xdr:nvSpPr>
      <xdr:spPr>
        <a:xfrm rot="16013518">
          <a:off x="1833568" y="1814514"/>
          <a:ext cx="295275" cy="209550"/>
        </a:xfrm>
        <a:prstGeom prst="downArrow">
          <a:avLst/>
        </a:prstGeom>
        <a:solidFill>
          <a:schemeClr val="accent2"/>
        </a:solidFill>
        <a:ln>
          <a:solidFill>
            <a:schemeClr val="accent2"/>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114306</xdr:colOff>
      <xdr:row>6</xdr:row>
      <xdr:rowOff>238127</xdr:rowOff>
    </xdr:from>
    <xdr:to>
      <xdr:col>5</xdr:col>
      <xdr:colOff>323856</xdr:colOff>
      <xdr:row>8</xdr:row>
      <xdr:rowOff>66677</xdr:rowOff>
    </xdr:to>
    <xdr:sp macro="" textlink="">
      <xdr:nvSpPr>
        <xdr:cNvPr id="82" name="Arrow: Down 81">
          <a:extLst>
            <a:ext uri="{FF2B5EF4-FFF2-40B4-BE49-F238E27FC236}">
              <a16:creationId xmlns:a16="http://schemas.microsoft.com/office/drawing/2014/main" id="{05EC3F00-2227-4997-B4C8-AA38C1CEC53A}"/>
            </a:ext>
          </a:extLst>
        </xdr:cNvPr>
        <xdr:cNvSpPr/>
      </xdr:nvSpPr>
      <xdr:spPr>
        <a:xfrm rot="5400000">
          <a:off x="6253168" y="1804990"/>
          <a:ext cx="295275" cy="209550"/>
        </a:xfrm>
        <a:prstGeom prst="downArrow">
          <a:avLst/>
        </a:prstGeom>
        <a:solidFill>
          <a:schemeClr val="accent2"/>
        </a:solidFill>
        <a:ln>
          <a:solidFill>
            <a:schemeClr val="accent2"/>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371481</xdr:colOff>
      <xdr:row>6</xdr:row>
      <xdr:rowOff>238127</xdr:rowOff>
    </xdr:from>
    <xdr:to>
      <xdr:col>5</xdr:col>
      <xdr:colOff>581031</xdr:colOff>
      <xdr:row>8</xdr:row>
      <xdr:rowOff>66677</xdr:rowOff>
    </xdr:to>
    <xdr:sp macro="" textlink="">
      <xdr:nvSpPr>
        <xdr:cNvPr id="83" name="Arrow: Down 82">
          <a:extLst>
            <a:ext uri="{FF2B5EF4-FFF2-40B4-BE49-F238E27FC236}">
              <a16:creationId xmlns:a16="http://schemas.microsoft.com/office/drawing/2014/main" id="{4B57A85F-DC40-4F32-8C61-91C086CBEF3C}"/>
            </a:ext>
          </a:extLst>
        </xdr:cNvPr>
        <xdr:cNvSpPr/>
      </xdr:nvSpPr>
      <xdr:spPr>
        <a:xfrm rot="16013518">
          <a:off x="6510343" y="1804990"/>
          <a:ext cx="295275" cy="209550"/>
        </a:xfrm>
        <a:prstGeom prst="downArrow">
          <a:avLst/>
        </a:prstGeom>
        <a:solidFill>
          <a:schemeClr val="accent2"/>
        </a:solidFill>
        <a:ln>
          <a:solidFill>
            <a:schemeClr val="accent2"/>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161927</xdr:colOff>
      <xdr:row>30</xdr:row>
      <xdr:rowOff>100543</xdr:rowOff>
    </xdr:from>
    <xdr:to>
      <xdr:col>5</xdr:col>
      <xdr:colOff>285750</xdr:colOff>
      <xdr:row>43</xdr:row>
      <xdr:rowOff>157693</xdr:rowOff>
    </xdr:to>
    <xdr:graphicFrame macro="">
      <xdr:nvGraphicFramePr>
        <xdr:cNvPr id="84" name="Chart 83">
          <a:extLst>
            <a:ext uri="{FF2B5EF4-FFF2-40B4-BE49-F238E27FC236}">
              <a16:creationId xmlns:a16="http://schemas.microsoft.com/office/drawing/2014/main" id="{57A99DE6-9FCD-4AD4-8618-9C5E6C11E7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57151</xdr:colOff>
      <xdr:row>30</xdr:row>
      <xdr:rowOff>76200</xdr:rowOff>
    </xdr:from>
    <xdr:to>
      <xdr:col>10</xdr:col>
      <xdr:colOff>180975</xdr:colOff>
      <xdr:row>36</xdr:row>
      <xdr:rowOff>47625</xdr:rowOff>
    </xdr:to>
    <xdr:graphicFrame macro="">
      <xdr:nvGraphicFramePr>
        <xdr:cNvPr id="85" name="Chart 84">
          <a:extLst>
            <a:ext uri="{FF2B5EF4-FFF2-40B4-BE49-F238E27FC236}">
              <a16:creationId xmlns:a16="http://schemas.microsoft.com/office/drawing/2014/main" id="{BF798F86-271A-4BD6-B4C3-E3ECC1688C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209551</xdr:colOff>
      <xdr:row>36</xdr:row>
      <xdr:rowOff>133350</xdr:rowOff>
    </xdr:from>
    <xdr:to>
      <xdr:col>7</xdr:col>
      <xdr:colOff>228601</xdr:colOff>
      <xdr:row>43</xdr:row>
      <xdr:rowOff>114300</xdr:rowOff>
    </xdr:to>
    <xdr:graphicFrame macro="">
      <xdr:nvGraphicFramePr>
        <xdr:cNvPr id="86" name="Chart 85">
          <a:extLst>
            <a:ext uri="{FF2B5EF4-FFF2-40B4-BE49-F238E27FC236}">
              <a16:creationId xmlns:a16="http://schemas.microsoft.com/office/drawing/2014/main" id="{990B2AE2-6F1D-4F7A-B53D-8A3B19139A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171451</xdr:colOff>
      <xdr:row>30</xdr:row>
      <xdr:rowOff>66675</xdr:rowOff>
    </xdr:from>
    <xdr:to>
      <xdr:col>7</xdr:col>
      <xdr:colOff>114301</xdr:colOff>
      <xdr:row>36</xdr:row>
      <xdr:rowOff>38100</xdr:rowOff>
    </xdr:to>
    <xdr:graphicFrame macro="">
      <xdr:nvGraphicFramePr>
        <xdr:cNvPr id="87" name="Chart 86">
          <a:extLst>
            <a:ext uri="{FF2B5EF4-FFF2-40B4-BE49-F238E27FC236}">
              <a16:creationId xmlns:a16="http://schemas.microsoft.com/office/drawing/2014/main" id="{D09AB707-3196-4067-8AEF-5EC0D283F5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361950</xdr:colOff>
      <xdr:row>36</xdr:row>
      <xdr:rowOff>152400</xdr:rowOff>
    </xdr:from>
    <xdr:to>
      <xdr:col>10</xdr:col>
      <xdr:colOff>133350</xdr:colOff>
      <xdr:row>43</xdr:row>
      <xdr:rowOff>133350</xdr:rowOff>
    </xdr:to>
    <xdr:graphicFrame macro="">
      <xdr:nvGraphicFramePr>
        <xdr:cNvPr id="88" name="Chart 87">
          <a:extLst>
            <a:ext uri="{FF2B5EF4-FFF2-40B4-BE49-F238E27FC236}">
              <a16:creationId xmlns:a16="http://schemas.microsoft.com/office/drawing/2014/main" id="{B72253A7-0331-4337-8FFD-45A3D6C0CD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581025</xdr:colOff>
      <xdr:row>20</xdr:row>
      <xdr:rowOff>104775</xdr:rowOff>
    </xdr:from>
    <xdr:to>
      <xdr:col>2</xdr:col>
      <xdr:colOff>635000</xdr:colOff>
      <xdr:row>30</xdr:row>
      <xdr:rowOff>21166</xdr:rowOff>
    </xdr:to>
    <xdr:graphicFrame macro="">
      <xdr:nvGraphicFramePr>
        <xdr:cNvPr id="89" name="Chart 88">
          <a:extLst>
            <a:ext uri="{FF2B5EF4-FFF2-40B4-BE49-F238E27FC236}">
              <a16:creationId xmlns:a16="http://schemas.microsoft.com/office/drawing/2014/main" id="{0D752797-FF54-4518-A60B-4E21F92851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590550</xdr:colOff>
      <xdr:row>20</xdr:row>
      <xdr:rowOff>95250</xdr:rowOff>
    </xdr:from>
    <xdr:to>
      <xdr:col>3</xdr:col>
      <xdr:colOff>1819275</xdr:colOff>
      <xdr:row>30</xdr:row>
      <xdr:rowOff>0</xdr:rowOff>
    </xdr:to>
    <xdr:graphicFrame macro="">
      <xdr:nvGraphicFramePr>
        <xdr:cNvPr id="90" name="Chart 89">
          <a:extLst>
            <a:ext uri="{FF2B5EF4-FFF2-40B4-BE49-F238E27FC236}">
              <a16:creationId xmlns:a16="http://schemas.microsoft.com/office/drawing/2014/main" id="{80EED18E-B6CE-454B-9895-E20FFFEA7C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1619251</xdr:colOff>
      <xdr:row>20</xdr:row>
      <xdr:rowOff>114301</xdr:rowOff>
    </xdr:from>
    <xdr:to>
      <xdr:col>5</xdr:col>
      <xdr:colOff>1344084</xdr:colOff>
      <xdr:row>29</xdr:row>
      <xdr:rowOff>158751</xdr:rowOff>
    </xdr:to>
    <xdr:graphicFrame macro="">
      <xdr:nvGraphicFramePr>
        <xdr:cNvPr id="91" name="Chart 90">
          <a:extLst>
            <a:ext uri="{FF2B5EF4-FFF2-40B4-BE49-F238E27FC236}">
              <a16:creationId xmlns:a16="http://schemas.microsoft.com/office/drawing/2014/main" id="{423D6F30-A9DF-48B6-8114-7B541A7538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1190625</xdr:colOff>
      <xdr:row>20</xdr:row>
      <xdr:rowOff>95250</xdr:rowOff>
    </xdr:from>
    <xdr:to>
      <xdr:col>7</xdr:col>
      <xdr:colOff>544285</xdr:colOff>
      <xdr:row>29</xdr:row>
      <xdr:rowOff>176893</xdr:rowOff>
    </xdr:to>
    <xdr:graphicFrame macro="">
      <xdr:nvGraphicFramePr>
        <xdr:cNvPr id="92" name="Chart 91">
          <a:extLst>
            <a:ext uri="{FF2B5EF4-FFF2-40B4-BE49-F238E27FC236}">
              <a16:creationId xmlns:a16="http://schemas.microsoft.com/office/drawing/2014/main" id="{E0DF4CE8-BDB9-4C38-B1AD-86BF7FEB78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447676</xdr:colOff>
      <xdr:row>20</xdr:row>
      <xdr:rowOff>76201</xdr:rowOff>
    </xdr:from>
    <xdr:to>
      <xdr:col>9</xdr:col>
      <xdr:colOff>381000</xdr:colOff>
      <xdr:row>29</xdr:row>
      <xdr:rowOff>136072</xdr:rowOff>
    </xdr:to>
    <xdr:graphicFrame macro="">
      <xdr:nvGraphicFramePr>
        <xdr:cNvPr id="93" name="Chart 92">
          <a:extLst>
            <a:ext uri="{FF2B5EF4-FFF2-40B4-BE49-F238E27FC236}">
              <a16:creationId xmlns:a16="http://schemas.microsoft.com/office/drawing/2014/main" id="{52EA2986-E744-4B57-BF43-8DE56DF813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13</xdr:col>
      <xdr:colOff>346603</xdr:colOff>
      <xdr:row>83</xdr:row>
      <xdr:rowOff>187855</xdr:rowOff>
    </xdr:from>
    <xdr:to>
      <xdr:col>18</xdr:col>
      <xdr:colOff>215634</xdr:colOff>
      <xdr:row>127</xdr:row>
      <xdr:rowOff>64823</xdr:rowOff>
    </xdr:to>
    <mc:AlternateContent xmlns:mc="http://schemas.openxmlformats.org/markup-compatibility/2006" xmlns:a14="http://schemas.microsoft.com/office/drawing/2010/main">
      <mc:Choice Requires="a14">
        <xdr:graphicFrame macro="">
          <xdr:nvGraphicFramePr>
            <xdr:cNvPr id="94" name="Operating Systems">
              <a:extLst>
                <a:ext uri="{FF2B5EF4-FFF2-40B4-BE49-F238E27FC236}">
                  <a16:creationId xmlns:a16="http://schemas.microsoft.com/office/drawing/2014/main" id="{E61104AC-C9AC-49AF-B70F-53FB5C5BB9E4}"/>
                </a:ext>
              </a:extLst>
            </xdr:cNvPr>
            <xdr:cNvGraphicFramePr/>
          </xdr:nvGraphicFramePr>
          <xdr:xfrm>
            <a:off x="0" y="0"/>
            <a:ext cx="0" cy="0"/>
          </xdr:xfrm>
          <a:graphic>
            <a:graphicData uri="http://schemas.microsoft.com/office/drawing/2010/slicer">
              <sle:slicer xmlns:sle="http://schemas.microsoft.com/office/drawing/2010/slicer" name="Operating Systems"/>
            </a:graphicData>
          </a:graphic>
        </xdr:graphicFrame>
      </mc:Choice>
      <mc:Fallback xmlns="">
        <xdr:sp macro="" textlink="">
          <xdr:nvSpPr>
            <xdr:cNvPr id="0" name=""/>
            <xdr:cNvSpPr>
              <a:spLocks noTextEdit="1"/>
            </xdr:cNvSpPr>
          </xdr:nvSpPr>
          <xdr:spPr>
            <a:xfrm>
              <a:off x="14408967" y="16579514"/>
              <a:ext cx="2899712" cy="82589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3439</xdr:colOff>
      <xdr:row>84</xdr:row>
      <xdr:rowOff>3968</xdr:rowOff>
    </xdr:from>
    <xdr:to>
      <xdr:col>34</xdr:col>
      <xdr:colOff>534457</xdr:colOff>
      <xdr:row>150</xdr:row>
      <xdr:rowOff>3968</xdr:rowOff>
    </xdr:to>
    <xdr:pic>
      <xdr:nvPicPr>
        <xdr:cNvPr id="95" name="Picture 94">
          <a:extLst>
            <a:ext uri="{FF2B5EF4-FFF2-40B4-BE49-F238E27FC236}">
              <a16:creationId xmlns:a16="http://schemas.microsoft.com/office/drawing/2014/main" id="{B8FA20EA-57D0-4A42-9B3E-46F6B8A4B39C}"/>
            </a:ext>
          </a:extLst>
        </xdr:cNvPr>
        <xdr:cNvPicPr>
          <a:picLocks noChangeAspect="1" noChangeArrowheads="1"/>
        </xdr:cNvPicPr>
      </xdr:nvPicPr>
      <xdr:blipFill>
        <a:blip xmlns:r="http://schemas.openxmlformats.org/officeDocument/2006/relationships" r:embed="rId11"/>
        <a:srcRect/>
        <a:stretch>
          <a:fillRect/>
        </a:stretch>
      </xdr:blipFill>
      <xdr:spPr bwMode="auto">
        <a:xfrm>
          <a:off x="17738989" y="16577468"/>
          <a:ext cx="9675018" cy="1257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1523997</xdr:colOff>
      <xdr:row>2</xdr:row>
      <xdr:rowOff>63500</xdr:rowOff>
    </xdr:from>
    <xdr:to>
      <xdr:col>10</xdr:col>
      <xdr:colOff>507996</xdr:colOff>
      <xdr:row>9</xdr:row>
      <xdr:rowOff>69852</xdr:rowOff>
    </xdr:to>
    <xdr:graphicFrame macro="">
      <xdr:nvGraphicFramePr>
        <xdr:cNvPr id="96" name="Chart 95">
          <a:extLst>
            <a:ext uri="{FF2B5EF4-FFF2-40B4-BE49-F238E27FC236}">
              <a16:creationId xmlns:a16="http://schemas.microsoft.com/office/drawing/2014/main" id="{99FA087B-641D-44CE-B75C-96B55E43D0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825496</xdr:colOff>
      <xdr:row>13</xdr:row>
      <xdr:rowOff>104774</xdr:rowOff>
    </xdr:from>
    <xdr:to>
      <xdr:col>1</xdr:col>
      <xdr:colOff>1014409</xdr:colOff>
      <xdr:row>14</xdr:row>
      <xdr:rowOff>122237</xdr:rowOff>
    </xdr:to>
    <xdr:sp macro="" textlink="">
      <xdr:nvSpPr>
        <xdr:cNvPr id="97" name="Arrow: Down 96">
          <a:extLst>
            <a:ext uri="{FF2B5EF4-FFF2-40B4-BE49-F238E27FC236}">
              <a16:creationId xmlns:a16="http://schemas.microsoft.com/office/drawing/2014/main" id="{9A742784-4482-4463-A8D5-AC657838573F}"/>
            </a:ext>
          </a:extLst>
        </xdr:cNvPr>
        <xdr:cNvSpPr/>
      </xdr:nvSpPr>
      <xdr:spPr>
        <a:xfrm rot="10800000">
          <a:off x="1435096" y="3047999"/>
          <a:ext cx="188913" cy="207963"/>
        </a:xfrm>
        <a:prstGeom prst="downArrow">
          <a:avLst/>
        </a:prstGeom>
        <a:solidFill>
          <a:srgbClr val="FFC000"/>
        </a:solidFill>
        <a:ln>
          <a:solidFill>
            <a:srgbClr val="FFC000"/>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solidFill>
              <a:srgbClr val="FFFF00"/>
            </a:solidFill>
          </a:endParaRPr>
        </a:p>
      </xdr:txBody>
    </xdr:sp>
    <xdr:clientData/>
  </xdr:twoCellAnchor>
  <xdr:twoCellAnchor>
    <xdr:from>
      <xdr:col>3</xdr:col>
      <xdr:colOff>271459</xdr:colOff>
      <xdr:row>13</xdr:row>
      <xdr:rowOff>138111</xdr:rowOff>
    </xdr:from>
    <xdr:to>
      <xdr:col>3</xdr:col>
      <xdr:colOff>460372</xdr:colOff>
      <xdr:row>14</xdr:row>
      <xdr:rowOff>155574</xdr:rowOff>
    </xdr:to>
    <xdr:sp macro="" textlink="">
      <xdr:nvSpPr>
        <xdr:cNvPr id="98" name="Arrow: Down 97">
          <a:extLst>
            <a:ext uri="{FF2B5EF4-FFF2-40B4-BE49-F238E27FC236}">
              <a16:creationId xmlns:a16="http://schemas.microsoft.com/office/drawing/2014/main" id="{B79AEAE9-23D6-417D-B091-CCE028D3E07C}"/>
            </a:ext>
          </a:extLst>
        </xdr:cNvPr>
        <xdr:cNvSpPr/>
      </xdr:nvSpPr>
      <xdr:spPr>
        <a:xfrm rot="10800000">
          <a:off x="3795709" y="3081336"/>
          <a:ext cx="188913" cy="207963"/>
        </a:xfrm>
        <a:prstGeom prst="downArrow">
          <a:avLst/>
        </a:prstGeom>
        <a:solidFill>
          <a:srgbClr val="FFC000"/>
        </a:solidFill>
        <a:ln>
          <a:solidFill>
            <a:srgbClr val="FFC000"/>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solidFill>
              <a:srgbClr val="FFFF00"/>
            </a:solidFill>
          </a:endParaRPr>
        </a:p>
      </xdr:txBody>
    </xdr:sp>
    <xdr:clientData/>
  </xdr:twoCellAnchor>
  <xdr:twoCellAnchor>
    <xdr:from>
      <xdr:col>4</xdr:col>
      <xdr:colOff>677860</xdr:colOff>
      <xdr:row>13</xdr:row>
      <xdr:rowOff>100012</xdr:rowOff>
    </xdr:from>
    <xdr:to>
      <xdr:col>5</xdr:col>
      <xdr:colOff>88898</xdr:colOff>
      <xdr:row>14</xdr:row>
      <xdr:rowOff>117475</xdr:rowOff>
    </xdr:to>
    <xdr:sp macro="" textlink="">
      <xdr:nvSpPr>
        <xdr:cNvPr id="99" name="Arrow: Down 98">
          <a:extLst>
            <a:ext uri="{FF2B5EF4-FFF2-40B4-BE49-F238E27FC236}">
              <a16:creationId xmlns:a16="http://schemas.microsoft.com/office/drawing/2014/main" id="{E1E17813-8886-4C1F-A88A-B99863CDB5A4}"/>
            </a:ext>
          </a:extLst>
        </xdr:cNvPr>
        <xdr:cNvSpPr/>
      </xdr:nvSpPr>
      <xdr:spPr>
        <a:xfrm rot="10800000">
          <a:off x="6078535" y="3043237"/>
          <a:ext cx="192088" cy="207963"/>
        </a:xfrm>
        <a:prstGeom prst="downArrow">
          <a:avLst/>
        </a:prstGeom>
        <a:solidFill>
          <a:srgbClr val="FFC000"/>
        </a:solidFill>
        <a:ln>
          <a:solidFill>
            <a:srgbClr val="FFC000"/>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solidFill>
              <a:srgbClr val="FFFF00"/>
            </a:solidFill>
          </a:endParaRPr>
        </a:p>
      </xdr:txBody>
    </xdr:sp>
    <xdr:clientData/>
  </xdr:twoCellAnchor>
  <xdr:twoCellAnchor>
    <xdr:from>
      <xdr:col>6</xdr:col>
      <xdr:colOff>750885</xdr:colOff>
      <xdr:row>13</xdr:row>
      <xdr:rowOff>133349</xdr:rowOff>
    </xdr:from>
    <xdr:to>
      <xdr:col>6</xdr:col>
      <xdr:colOff>939798</xdr:colOff>
      <xdr:row>14</xdr:row>
      <xdr:rowOff>150812</xdr:rowOff>
    </xdr:to>
    <xdr:sp macro="" textlink="">
      <xdr:nvSpPr>
        <xdr:cNvPr id="100" name="Arrow: Down 99">
          <a:extLst>
            <a:ext uri="{FF2B5EF4-FFF2-40B4-BE49-F238E27FC236}">
              <a16:creationId xmlns:a16="http://schemas.microsoft.com/office/drawing/2014/main" id="{097DDE59-EFE7-4A04-BB9C-25AD9A1B178B}"/>
            </a:ext>
          </a:extLst>
        </xdr:cNvPr>
        <xdr:cNvSpPr/>
      </xdr:nvSpPr>
      <xdr:spPr>
        <a:xfrm rot="10800000">
          <a:off x="8389935" y="3076574"/>
          <a:ext cx="188913" cy="207963"/>
        </a:xfrm>
        <a:prstGeom prst="downArrow">
          <a:avLst/>
        </a:prstGeom>
        <a:solidFill>
          <a:srgbClr val="FFC000"/>
        </a:solidFill>
        <a:ln>
          <a:solidFill>
            <a:srgbClr val="FFC000"/>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solidFill>
              <a:srgbClr val="FFFF00"/>
            </a:solidFill>
          </a:endParaRPr>
        </a:p>
      </xdr:txBody>
    </xdr:sp>
    <xdr:clientData/>
  </xdr:twoCellAnchor>
  <xdr:twoCellAnchor>
    <xdr:from>
      <xdr:col>8</xdr:col>
      <xdr:colOff>46034</xdr:colOff>
      <xdr:row>13</xdr:row>
      <xdr:rowOff>111124</xdr:rowOff>
    </xdr:from>
    <xdr:to>
      <xdr:col>8</xdr:col>
      <xdr:colOff>234947</xdr:colOff>
      <xdr:row>14</xdr:row>
      <xdr:rowOff>128587</xdr:rowOff>
    </xdr:to>
    <xdr:sp macro="" textlink="">
      <xdr:nvSpPr>
        <xdr:cNvPr id="101" name="Arrow: Down 100">
          <a:extLst>
            <a:ext uri="{FF2B5EF4-FFF2-40B4-BE49-F238E27FC236}">
              <a16:creationId xmlns:a16="http://schemas.microsoft.com/office/drawing/2014/main" id="{FBBFA952-3F04-4F72-B7B0-25495861DED4}"/>
            </a:ext>
          </a:extLst>
        </xdr:cNvPr>
        <xdr:cNvSpPr/>
      </xdr:nvSpPr>
      <xdr:spPr>
        <a:xfrm rot="10800000">
          <a:off x="10694984" y="3054349"/>
          <a:ext cx="188913" cy="207963"/>
        </a:xfrm>
        <a:prstGeom prst="downArrow">
          <a:avLst/>
        </a:prstGeom>
        <a:solidFill>
          <a:srgbClr val="FFC000"/>
        </a:solidFill>
        <a:ln>
          <a:solidFill>
            <a:srgbClr val="FFC000"/>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solidFill>
              <a:srgbClr val="FFFF00"/>
            </a:solidFill>
          </a:endParaRPr>
        </a:p>
      </xdr:txBody>
    </xdr:sp>
    <xdr:clientData/>
  </xdr:twoCellAnchor>
  <xdr:twoCellAnchor>
    <xdr:from>
      <xdr:col>23</xdr:col>
      <xdr:colOff>306919</xdr:colOff>
      <xdr:row>9</xdr:row>
      <xdr:rowOff>105831</xdr:rowOff>
    </xdr:from>
    <xdr:to>
      <xdr:col>25</xdr:col>
      <xdr:colOff>190500</xdr:colOff>
      <xdr:row>11</xdr:row>
      <xdr:rowOff>10581</xdr:rowOff>
    </xdr:to>
    <xdr:sp macro="" textlink="">
      <xdr:nvSpPr>
        <xdr:cNvPr id="102" name="TextBox 101">
          <a:extLst>
            <a:ext uri="{FF2B5EF4-FFF2-40B4-BE49-F238E27FC236}">
              <a16:creationId xmlns:a16="http://schemas.microsoft.com/office/drawing/2014/main" id="{5B20A199-C4F4-4073-9BC4-276C15D24F0C}"/>
            </a:ext>
          </a:extLst>
        </xdr:cNvPr>
        <xdr:cNvSpPr txBox="1"/>
      </xdr:nvSpPr>
      <xdr:spPr>
        <a:xfrm>
          <a:off x="20480869" y="2287056"/>
          <a:ext cx="1102781"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a:t>Resurfaced</a:t>
          </a:r>
          <a:r>
            <a:rPr lang="en-US" sz="900" b="0" baseline="0"/>
            <a:t> - 04/19</a:t>
          </a:r>
          <a:endParaRPr lang="en-US" sz="900" b="0"/>
        </a:p>
      </xdr:txBody>
    </xdr:sp>
    <xdr:clientData/>
  </xdr:twoCellAnchor>
  <xdr:twoCellAnchor>
    <xdr:from>
      <xdr:col>21</xdr:col>
      <xdr:colOff>131237</xdr:colOff>
      <xdr:row>9</xdr:row>
      <xdr:rowOff>120649</xdr:rowOff>
    </xdr:from>
    <xdr:to>
      <xdr:col>23</xdr:col>
      <xdr:colOff>11234</xdr:colOff>
      <xdr:row>11</xdr:row>
      <xdr:rowOff>25399</xdr:rowOff>
    </xdr:to>
    <xdr:sp macro="" textlink="">
      <xdr:nvSpPr>
        <xdr:cNvPr id="103" name="TextBox 102">
          <a:extLst>
            <a:ext uri="{FF2B5EF4-FFF2-40B4-BE49-F238E27FC236}">
              <a16:creationId xmlns:a16="http://schemas.microsoft.com/office/drawing/2014/main" id="{078F7A5B-6180-41CD-9C26-49DDF6C6A5DD}"/>
            </a:ext>
          </a:extLst>
        </xdr:cNvPr>
        <xdr:cNvSpPr txBox="1"/>
      </xdr:nvSpPr>
      <xdr:spPr>
        <a:xfrm>
          <a:off x="19085987" y="2301874"/>
          <a:ext cx="1099197"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a:t>Resurfaced</a:t>
          </a:r>
          <a:r>
            <a:rPr lang="en-US" sz="900" b="0" baseline="0"/>
            <a:t> - 04/17</a:t>
          </a:r>
          <a:endParaRPr lang="en-US" sz="900" b="0"/>
        </a:p>
      </xdr:txBody>
    </xdr:sp>
    <xdr:clientData/>
  </xdr:twoCellAnchor>
  <xdr:twoCellAnchor>
    <xdr:from>
      <xdr:col>18</xdr:col>
      <xdr:colOff>421220</xdr:colOff>
      <xdr:row>9</xdr:row>
      <xdr:rowOff>124882</xdr:rowOff>
    </xdr:from>
    <xdr:to>
      <xdr:col>20</xdr:col>
      <xdr:colOff>378287</xdr:colOff>
      <xdr:row>11</xdr:row>
      <xdr:rowOff>29632</xdr:rowOff>
    </xdr:to>
    <xdr:sp macro="" textlink="">
      <xdr:nvSpPr>
        <xdr:cNvPr id="104" name="TextBox 103">
          <a:extLst>
            <a:ext uri="{FF2B5EF4-FFF2-40B4-BE49-F238E27FC236}">
              <a16:creationId xmlns:a16="http://schemas.microsoft.com/office/drawing/2014/main" id="{AF41B7CF-6299-4CEE-AA91-793ACE51291E}"/>
            </a:ext>
          </a:extLst>
        </xdr:cNvPr>
        <xdr:cNvSpPr txBox="1"/>
      </xdr:nvSpPr>
      <xdr:spPr>
        <a:xfrm>
          <a:off x="17547170" y="2306107"/>
          <a:ext cx="1176267"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a:t>Resurfaced</a:t>
          </a:r>
          <a:r>
            <a:rPr lang="en-US" sz="900" b="0" baseline="0"/>
            <a:t> - 04/10</a:t>
          </a:r>
          <a:endParaRPr lang="en-US" sz="900" b="0"/>
        </a:p>
      </xdr:txBody>
    </xdr:sp>
    <xdr:clientData/>
  </xdr:twoCellAnchor>
  <xdr:twoCellAnchor>
    <xdr:from>
      <xdr:col>21</xdr:col>
      <xdr:colOff>158752</xdr:colOff>
      <xdr:row>11</xdr:row>
      <xdr:rowOff>84668</xdr:rowOff>
    </xdr:from>
    <xdr:to>
      <xdr:col>22</xdr:col>
      <xdr:colOff>131234</xdr:colOff>
      <xdr:row>13</xdr:row>
      <xdr:rowOff>174627</xdr:rowOff>
    </xdr:to>
    <xdr:sp macro="" textlink="">
      <xdr:nvSpPr>
        <xdr:cNvPr id="105" name="Flowchart: Alternate Process 104">
          <a:extLst>
            <a:ext uri="{FF2B5EF4-FFF2-40B4-BE49-F238E27FC236}">
              <a16:creationId xmlns:a16="http://schemas.microsoft.com/office/drawing/2014/main" id="{74176339-D212-4854-BE2C-5E06FF5209F0}"/>
            </a:ext>
          </a:extLst>
        </xdr:cNvPr>
        <xdr:cNvSpPr/>
      </xdr:nvSpPr>
      <xdr:spPr>
        <a:xfrm>
          <a:off x="19113502" y="2646893"/>
          <a:ext cx="582082" cy="470959"/>
        </a:xfrm>
        <a:prstGeom prst="flowChartAlternateProcess">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fld id="{5093FEB4-1374-41C7-99A7-0BBE43C83748}" type="TxLink">
            <a:rPr lang="en-US" sz="1100" b="0" i="0" u="none" strike="noStrike">
              <a:solidFill>
                <a:srgbClr val="000000"/>
              </a:solidFill>
              <a:latin typeface="Calibri"/>
              <a:cs typeface="Calibri"/>
            </a:rPr>
            <a:pPr algn="ctr"/>
            <a:t>32</a:t>
          </a:fld>
          <a:endParaRPr lang="en-US" sz="1100" b="0"/>
        </a:p>
      </xdr:txBody>
    </xdr:sp>
    <xdr:clientData/>
  </xdr:twoCellAnchor>
  <xdr:twoCellAnchor>
    <xdr:from>
      <xdr:col>23</xdr:col>
      <xdr:colOff>342901</xdr:colOff>
      <xdr:row>11</xdr:row>
      <xdr:rowOff>88900</xdr:rowOff>
    </xdr:from>
    <xdr:to>
      <xdr:col>24</xdr:col>
      <xdr:colOff>315384</xdr:colOff>
      <xdr:row>13</xdr:row>
      <xdr:rowOff>178859</xdr:rowOff>
    </xdr:to>
    <xdr:sp macro="" textlink="">
      <xdr:nvSpPr>
        <xdr:cNvPr id="106" name="Flowchart: Alternate Process 105">
          <a:extLst>
            <a:ext uri="{FF2B5EF4-FFF2-40B4-BE49-F238E27FC236}">
              <a16:creationId xmlns:a16="http://schemas.microsoft.com/office/drawing/2014/main" id="{9672AA4E-D73F-46B4-BCC8-821107E4BBA2}"/>
            </a:ext>
          </a:extLst>
        </xdr:cNvPr>
        <xdr:cNvSpPr/>
      </xdr:nvSpPr>
      <xdr:spPr>
        <a:xfrm>
          <a:off x="20516851" y="2651125"/>
          <a:ext cx="582083" cy="470959"/>
        </a:xfrm>
        <a:prstGeom prst="flowChartAlternateProcess">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fld id="{3367B522-728C-4E58-99DE-42FE3D48EB33}" type="TxLink">
            <a:rPr lang="en-US" sz="1100" b="0" i="0" u="none" strike="noStrike">
              <a:solidFill>
                <a:srgbClr val="000000"/>
              </a:solidFill>
              <a:latin typeface="Calibri"/>
              <a:cs typeface="Calibri"/>
            </a:rPr>
            <a:pPr algn="ctr"/>
            <a:t>156</a:t>
          </a:fld>
          <a:endParaRPr lang="en-US" sz="1100" b="0"/>
        </a:p>
      </xdr:txBody>
    </xdr:sp>
    <xdr:clientData/>
  </xdr:twoCellAnchor>
  <xdr:twoCellAnchor>
    <xdr:from>
      <xdr:col>18</xdr:col>
      <xdr:colOff>474135</xdr:colOff>
      <xdr:row>11</xdr:row>
      <xdr:rowOff>93133</xdr:rowOff>
    </xdr:from>
    <xdr:to>
      <xdr:col>19</xdr:col>
      <xdr:colOff>446617</xdr:colOff>
      <xdr:row>13</xdr:row>
      <xdr:rowOff>183092</xdr:rowOff>
    </xdr:to>
    <xdr:sp macro="" textlink="">
      <xdr:nvSpPr>
        <xdr:cNvPr id="107" name="Flowchart: Alternate Process 106">
          <a:extLst>
            <a:ext uri="{FF2B5EF4-FFF2-40B4-BE49-F238E27FC236}">
              <a16:creationId xmlns:a16="http://schemas.microsoft.com/office/drawing/2014/main" id="{D721BE34-62AF-417E-8DD2-AC2E5787CD97}"/>
            </a:ext>
          </a:extLst>
        </xdr:cNvPr>
        <xdr:cNvSpPr/>
      </xdr:nvSpPr>
      <xdr:spPr>
        <a:xfrm>
          <a:off x="17600085" y="2655358"/>
          <a:ext cx="582082" cy="470959"/>
        </a:xfrm>
        <a:prstGeom prst="flowChartAlternateProcess">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fld id="{9D7F77C5-0760-40B0-9FF0-F2FA9C60C739}" type="TxLink">
            <a:rPr lang="en-US" sz="1100" b="0" i="0" u="none" strike="noStrike">
              <a:solidFill>
                <a:srgbClr val="000000"/>
              </a:solidFill>
              <a:latin typeface="Calibri"/>
              <a:cs typeface="Calibri"/>
            </a:rPr>
            <a:pPr algn="ctr"/>
            <a:t>39</a:t>
          </a:fld>
          <a:endParaRPr lang="en-US" sz="1100" b="0"/>
        </a:p>
      </xdr:txBody>
    </xdr:sp>
    <xdr:clientData/>
  </xdr:twoCellAnchor>
  <xdr:twoCellAnchor>
    <xdr:from>
      <xdr:col>16</xdr:col>
      <xdr:colOff>393702</xdr:colOff>
      <xdr:row>9</xdr:row>
      <xdr:rowOff>129115</xdr:rowOff>
    </xdr:from>
    <xdr:to>
      <xdr:col>18</xdr:col>
      <xdr:colOff>350770</xdr:colOff>
      <xdr:row>11</xdr:row>
      <xdr:rowOff>33865</xdr:rowOff>
    </xdr:to>
    <xdr:sp macro="" textlink="">
      <xdr:nvSpPr>
        <xdr:cNvPr id="108" name="TextBox 107">
          <a:extLst>
            <a:ext uri="{FF2B5EF4-FFF2-40B4-BE49-F238E27FC236}">
              <a16:creationId xmlns:a16="http://schemas.microsoft.com/office/drawing/2014/main" id="{BDC54E12-87C8-4B84-ADA6-72DB721826B4}"/>
            </a:ext>
          </a:extLst>
        </xdr:cNvPr>
        <xdr:cNvSpPr txBox="1"/>
      </xdr:nvSpPr>
      <xdr:spPr>
        <a:xfrm>
          <a:off x="16300452" y="2310340"/>
          <a:ext cx="1176268"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a:t>Resurfaced</a:t>
          </a:r>
          <a:r>
            <a:rPr lang="en-US" sz="900" b="0" baseline="0"/>
            <a:t> - 04/03</a:t>
          </a:r>
          <a:endParaRPr lang="en-US" sz="900" b="0"/>
        </a:p>
      </xdr:txBody>
    </xdr:sp>
    <xdr:clientData/>
  </xdr:twoCellAnchor>
  <xdr:twoCellAnchor>
    <xdr:from>
      <xdr:col>14</xdr:col>
      <xdr:colOff>376769</xdr:colOff>
      <xdr:row>9</xdr:row>
      <xdr:rowOff>122765</xdr:rowOff>
    </xdr:from>
    <xdr:to>
      <xdr:col>16</xdr:col>
      <xdr:colOff>333836</xdr:colOff>
      <xdr:row>11</xdr:row>
      <xdr:rowOff>27515</xdr:rowOff>
    </xdr:to>
    <xdr:sp macro="" textlink="">
      <xdr:nvSpPr>
        <xdr:cNvPr id="109" name="TextBox 108">
          <a:extLst>
            <a:ext uri="{FF2B5EF4-FFF2-40B4-BE49-F238E27FC236}">
              <a16:creationId xmlns:a16="http://schemas.microsoft.com/office/drawing/2014/main" id="{ED4159FF-9398-4E8E-9116-75353E1295A1}"/>
            </a:ext>
          </a:extLst>
        </xdr:cNvPr>
        <xdr:cNvSpPr txBox="1"/>
      </xdr:nvSpPr>
      <xdr:spPr>
        <a:xfrm>
          <a:off x="15064319" y="2303990"/>
          <a:ext cx="1176267"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a:t>Resurfaced</a:t>
          </a:r>
          <a:r>
            <a:rPr lang="en-US" sz="900" b="0" baseline="0"/>
            <a:t> - 03/27</a:t>
          </a:r>
          <a:endParaRPr lang="en-US" sz="900" b="0"/>
        </a:p>
      </xdr:txBody>
    </xdr:sp>
    <xdr:clientData/>
  </xdr:twoCellAnchor>
  <xdr:twoCellAnchor>
    <xdr:from>
      <xdr:col>14</xdr:col>
      <xdr:colOff>436035</xdr:colOff>
      <xdr:row>11</xdr:row>
      <xdr:rowOff>86785</xdr:rowOff>
    </xdr:from>
    <xdr:to>
      <xdr:col>15</xdr:col>
      <xdr:colOff>408518</xdr:colOff>
      <xdr:row>13</xdr:row>
      <xdr:rowOff>176744</xdr:rowOff>
    </xdr:to>
    <xdr:sp macro="" textlink="">
      <xdr:nvSpPr>
        <xdr:cNvPr id="110" name="Flowchart: Alternate Process 109">
          <a:extLst>
            <a:ext uri="{FF2B5EF4-FFF2-40B4-BE49-F238E27FC236}">
              <a16:creationId xmlns:a16="http://schemas.microsoft.com/office/drawing/2014/main" id="{4E480296-ED7F-479C-8F83-7FAE635A5A35}"/>
            </a:ext>
          </a:extLst>
        </xdr:cNvPr>
        <xdr:cNvSpPr/>
      </xdr:nvSpPr>
      <xdr:spPr>
        <a:xfrm>
          <a:off x="15123585" y="2649010"/>
          <a:ext cx="582083" cy="470959"/>
        </a:xfrm>
        <a:prstGeom prst="flowChartAlternateProcess">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fld id="{5A9A71C3-4058-4B0E-BB9F-E0B13835DC28}" type="TxLink">
            <a:rPr lang="en-US" sz="1100" b="0" i="0" u="none" strike="noStrike">
              <a:solidFill>
                <a:srgbClr val="000000"/>
              </a:solidFill>
              <a:latin typeface="Calibri"/>
              <a:cs typeface="Calibri"/>
            </a:rPr>
            <a:pPr algn="ctr"/>
            <a:t>136</a:t>
          </a:fld>
          <a:endParaRPr lang="en-US" sz="1100" b="0"/>
        </a:p>
      </xdr:txBody>
    </xdr:sp>
    <xdr:clientData/>
  </xdr:twoCellAnchor>
  <xdr:twoCellAnchor>
    <xdr:from>
      <xdr:col>16</xdr:col>
      <xdr:colOff>397935</xdr:colOff>
      <xdr:row>11</xdr:row>
      <xdr:rowOff>101601</xdr:rowOff>
    </xdr:from>
    <xdr:to>
      <xdr:col>17</xdr:col>
      <xdr:colOff>370418</xdr:colOff>
      <xdr:row>14</xdr:row>
      <xdr:rowOff>1060</xdr:rowOff>
    </xdr:to>
    <xdr:sp macro="" textlink="">
      <xdr:nvSpPr>
        <xdr:cNvPr id="111" name="Flowchart: Alternate Process 110">
          <a:extLst>
            <a:ext uri="{FF2B5EF4-FFF2-40B4-BE49-F238E27FC236}">
              <a16:creationId xmlns:a16="http://schemas.microsoft.com/office/drawing/2014/main" id="{9BBAC1F4-BECA-47BA-8A29-0757426073E9}"/>
            </a:ext>
          </a:extLst>
        </xdr:cNvPr>
        <xdr:cNvSpPr/>
      </xdr:nvSpPr>
      <xdr:spPr>
        <a:xfrm>
          <a:off x="16304685" y="2663826"/>
          <a:ext cx="582083" cy="470959"/>
        </a:xfrm>
        <a:prstGeom prst="flowChartAlternateProcess">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fld id="{2FCAEEDB-D600-4B1B-893F-D5F5AAD18AC3}" type="TxLink">
            <a:rPr lang="en-US" sz="1100" b="0" i="0" u="none" strike="noStrike">
              <a:solidFill>
                <a:srgbClr val="000000"/>
              </a:solidFill>
              <a:latin typeface="Calibri"/>
              <a:cs typeface="Calibri"/>
            </a:rPr>
            <a:pPr algn="ctr"/>
            <a:t>52</a:t>
          </a:fld>
          <a:endParaRPr lang="en-US" sz="1100" b="0"/>
        </a:p>
      </xdr:txBody>
    </xdr:sp>
    <xdr:clientData/>
  </xdr:twoCellAnchor>
  <xdr:twoCellAnchor>
    <xdr:from>
      <xdr:col>25</xdr:col>
      <xdr:colOff>374652</xdr:colOff>
      <xdr:row>9</xdr:row>
      <xdr:rowOff>110065</xdr:rowOff>
    </xdr:from>
    <xdr:to>
      <xdr:col>27</xdr:col>
      <xdr:colOff>258234</xdr:colOff>
      <xdr:row>11</xdr:row>
      <xdr:rowOff>14815</xdr:rowOff>
    </xdr:to>
    <xdr:sp macro="" textlink="">
      <xdr:nvSpPr>
        <xdr:cNvPr id="112" name="TextBox 111">
          <a:extLst>
            <a:ext uri="{FF2B5EF4-FFF2-40B4-BE49-F238E27FC236}">
              <a16:creationId xmlns:a16="http://schemas.microsoft.com/office/drawing/2014/main" id="{C41EFDBF-C9D3-43CC-9F4A-2217C1CD9327}"/>
            </a:ext>
          </a:extLst>
        </xdr:cNvPr>
        <xdr:cNvSpPr txBox="1"/>
      </xdr:nvSpPr>
      <xdr:spPr>
        <a:xfrm>
          <a:off x="21767802" y="2291290"/>
          <a:ext cx="1102782"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a:t>Resurfaced</a:t>
          </a:r>
          <a:r>
            <a:rPr lang="en-US" sz="900" b="0" baseline="0"/>
            <a:t> - 04/24</a:t>
          </a:r>
          <a:endParaRPr lang="en-US" sz="900" b="0"/>
        </a:p>
      </xdr:txBody>
    </xdr:sp>
    <xdr:clientData/>
  </xdr:twoCellAnchor>
  <xdr:twoCellAnchor>
    <xdr:from>
      <xdr:col>25</xdr:col>
      <xdr:colOff>410634</xdr:colOff>
      <xdr:row>11</xdr:row>
      <xdr:rowOff>93134</xdr:rowOff>
    </xdr:from>
    <xdr:to>
      <xdr:col>26</xdr:col>
      <xdr:colOff>383117</xdr:colOff>
      <xdr:row>13</xdr:row>
      <xdr:rowOff>183093</xdr:rowOff>
    </xdr:to>
    <xdr:sp macro="" textlink="">
      <xdr:nvSpPr>
        <xdr:cNvPr id="113" name="Flowchart: Alternate Process 112">
          <a:extLst>
            <a:ext uri="{FF2B5EF4-FFF2-40B4-BE49-F238E27FC236}">
              <a16:creationId xmlns:a16="http://schemas.microsoft.com/office/drawing/2014/main" id="{EF0C5476-8F70-4879-A2CB-B8A1F99E8D62}"/>
            </a:ext>
          </a:extLst>
        </xdr:cNvPr>
        <xdr:cNvSpPr/>
      </xdr:nvSpPr>
      <xdr:spPr>
        <a:xfrm>
          <a:off x="21803784" y="2655359"/>
          <a:ext cx="582083" cy="470959"/>
        </a:xfrm>
        <a:prstGeom prst="flowChartAlternateProcess">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fld id="{D2ADB60C-918E-4667-8117-BC4FE4E84F73}" type="TxLink">
            <a:rPr lang="en-US" sz="1100" b="0" i="0" u="none" strike="noStrike">
              <a:solidFill>
                <a:schemeClr val="tx1"/>
              </a:solidFill>
              <a:latin typeface="Calibri"/>
              <a:cs typeface="Calibri"/>
            </a:rPr>
            <a:pPr algn="ctr"/>
            <a:t>137</a:t>
          </a:fld>
          <a:endParaRPr lang="en-US" sz="1100" b="0">
            <a:solidFill>
              <a:schemeClr val="tx1"/>
            </a:solidFill>
          </a:endParaRPr>
        </a:p>
      </xdr:txBody>
    </xdr:sp>
    <xdr:clientData/>
  </xdr:twoCellAnchor>
  <xdr:twoCellAnchor>
    <xdr:from>
      <xdr:col>7</xdr:col>
      <xdr:colOff>272149</xdr:colOff>
      <xdr:row>3</xdr:row>
      <xdr:rowOff>14968</xdr:rowOff>
    </xdr:from>
    <xdr:to>
      <xdr:col>7</xdr:col>
      <xdr:colOff>576949</xdr:colOff>
      <xdr:row>4</xdr:row>
      <xdr:rowOff>20411</xdr:rowOff>
    </xdr:to>
    <xdr:sp macro="" textlink="">
      <xdr:nvSpPr>
        <xdr:cNvPr id="114" name="Arrow: Down 113">
          <a:extLst>
            <a:ext uri="{FF2B5EF4-FFF2-40B4-BE49-F238E27FC236}">
              <a16:creationId xmlns:a16="http://schemas.microsoft.com/office/drawing/2014/main" id="{B253C64E-D79B-4170-98EE-21A72DDF920D}"/>
            </a:ext>
          </a:extLst>
        </xdr:cNvPr>
        <xdr:cNvSpPr/>
      </xdr:nvSpPr>
      <xdr:spPr>
        <a:xfrm>
          <a:off x="9387574" y="815068"/>
          <a:ext cx="304800" cy="205468"/>
        </a:xfrm>
        <a:prstGeom prst="downArrow">
          <a:avLst/>
        </a:prstGeom>
        <a:solidFill>
          <a:schemeClr val="accent2"/>
        </a:solidFill>
        <a:ln>
          <a:solidFill>
            <a:schemeClr val="accent2"/>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390526</xdr:colOff>
      <xdr:row>46</xdr:row>
      <xdr:rowOff>171450</xdr:rowOff>
    </xdr:from>
    <xdr:to>
      <xdr:col>10</xdr:col>
      <xdr:colOff>314325</xdr:colOff>
      <xdr:row>59</xdr:row>
      <xdr:rowOff>152400</xdr:rowOff>
    </xdr:to>
    <xdr:graphicFrame macro="">
      <xdr:nvGraphicFramePr>
        <xdr:cNvPr id="115" name="Chart 114">
          <a:extLst>
            <a:ext uri="{FF2B5EF4-FFF2-40B4-BE49-F238E27FC236}">
              <a16:creationId xmlns:a16="http://schemas.microsoft.com/office/drawing/2014/main" id="{92FEDC11-5114-42E7-8616-14A285929D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400050</xdr:colOff>
      <xdr:row>62</xdr:row>
      <xdr:rowOff>104775</xdr:rowOff>
    </xdr:from>
    <xdr:to>
      <xdr:col>3</xdr:col>
      <xdr:colOff>1428749</xdr:colOff>
      <xdr:row>74</xdr:row>
      <xdr:rowOff>123825</xdr:rowOff>
    </xdr:to>
    <xdr:graphicFrame macro="">
      <xdr:nvGraphicFramePr>
        <xdr:cNvPr id="116" name="Chart 115">
          <a:extLst>
            <a:ext uri="{FF2B5EF4-FFF2-40B4-BE49-F238E27FC236}">
              <a16:creationId xmlns:a16="http://schemas.microsoft.com/office/drawing/2014/main" id="{F17EA3B1-2267-49A8-BBB4-A5524D8649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352426</xdr:colOff>
      <xdr:row>47</xdr:row>
      <xdr:rowOff>85725</xdr:rowOff>
    </xdr:from>
    <xdr:to>
      <xdr:col>3</xdr:col>
      <xdr:colOff>1524000</xdr:colOff>
      <xdr:row>61</xdr:row>
      <xdr:rowOff>66675</xdr:rowOff>
    </xdr:to>
    <xdr:graphicFrame macro="">
      <xdr:nvGraphicFramePr>
        <xdr:cNvPr id="117" name="Chart 116">
          <a:extLst>
            <a:ext uri="{FF2B5EF4-FFF2-40B4-BE49-F238E27FC236}">
              <a16:creationId xmlns:a16="http://schemas.microsoft.com/office/drawing/2014/main" id="{A2BD2B18-32B0-4D20-BCE2-EB0EFC89C1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6</xdr:col>
      <xdr:colOff>542924</xdr:colOff>
      <xdr:row>60</xdr:row>
      <xdr:rowOff>180975</xdr:rowOff>
    </xdr:from>
    <xdr:to>
      <xdr:col>10</xdr:col>
      <xdr:colOff>228599</xdr:colOff>
      <xdr:row>73</xdr:row>
      <xdr:rowOff>85725</xdr:rowOff>
    </xdr:to>
    <xdr:graphicFrame macro="">
      <xdr:nvGraphicFramePr>
        <xdr:cNvPr id="118" name="Chart 117">
          <a:extLst>
            <a:ext uri="{FF2B5EF4-FFF2-40B4-BE49-F238E27FC236}">
              <a16:creationId xmlns:a16="http://schemas.microsoft.com/office/drawing/2014/main" id="{79B1086D-428A-44A0-9CE2-8A66104541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76</xdr:row>
      <xdr:rowOff>0</xdr:rowOff>
    </xdr:from>
    <xdr:to>
      <xdr:col>3</xdr:col>
      <xdr:colOff>1657350</xdr:colOff>
      <xdr:row>90</xdr:row>
      <xdr:rowOff>76200</xdr:rowOff>
    </xdr:to>
    <xdr:graphicFrame macro="">
      <xdr:nvGraphicFramePr>
        <xdr:cNvPr id="119" name="Chart 118">
          <a:extLst>
            <a:ext uri="{FF2B5EF4-FFF2-40B4-BE49-F238E27FC236}">
              <a16:creationId xmlns:a16="http://schemas.microsoft.com/office/drawing/2014/main" id="{E08058CB-336B-482B-AE50-85603552F4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12</xdr:col>
      <xdr:colOff>170760</xdr:colOff>
      <xdr:row>0</xdr:row>
      <xdr:rowOff>225136</xdr:rowOff>
    </xdr:from>
    <xdr:to>
      <xdr:col>13</xdr:col>
      <xdr:colOff>242455</xdr:colOff>
      <xdr:row>1</xdr:row>
      <xdr:rowOff>233795</xdr:rowOff>
    </xdr:to>
    <xdr:sp macro="[0]!Update" textlink="">
      <xdr:nvSpPr>
        <xdr:cNvPr id="120" name="Rectangle 119">
          <a:extLst>
            <a:ext uri="{FF2B5EF4-FFF2-40B4-BE49-F238E27FC236}">
              <a16:creationId xmlns:a16="http://schemas.microsoft.com/office/drawing/2014/main" id="{5B151032-8CE3-475F-8C54-44C94F8A0D28}"/>
            </a:ext>
          </a:extLst>
        </xdr:cNvPr>
        <xdr:cNvSpPr/>
      </xdr:nvSpPr>
      <xdr:spPr>
        <a:xfrm>
          <a:off x="13639110" y="225136"/>
          <a:ext cx="681295" cy="275359"/>
        </a:xfrm>
        <a:prstGeom prst="rect">
          <a:avLst/>
        </a:prstGeom>
      </xdr:spPr>
      <xdr:style>
        <a:lnRef idx="3">
          <a:schemeClr val="lt1"/>
        </a:lnRef>
        <a:fillRef idx="1">
          <a:schemeClr val="accent5"/>
        </a:fillRef>
        <a:effectRef idx="1">
          <a:schemeClr val="accent5"/>
        </a:effectRef>
        <a:fontRef idx="minor">
          <a:schemeClr val="lt1"/>
        </a:fontRef>
      </xdr:style>
      <xdr:txBody>
        <a:bodyPr vertOverflow="clip" horzOverflow="clip" rtlCol="0" anchor="t"/>
        <a:lstStyle/>
        <a:p>
          <a:pPr algn="l"/>
          <a:r>
            <a:rPr lang="en-US" sz="1100"/>
            <a:t>Update</a:t>
          </a:r>
        </a:p>
      </xdr:txBody>
    </xdr:sp>
    <xdr:clientData/>
  </xdr:twoCellAnchor>
</xdr:wsDr>
</file>

<file path=xl/drawings/drawing2.xml><?xml version="1.0" encoding="utf-8"?>
<c:userShapes xmlns:c="http://schemas.openxmlformats.org/drawingml/2006/chart">
  <cdr:relSizeAnchor xmlns:cdr="http://schemas.openxmlformats.org/drawingml/2006/chartDrawing">
    <cdr:from>
      <cdr:x>0.37671</cdr:x>
      <cdr:y>0.27895</cdr:y>
    </cdr:from>
    <cdr:to>
      <cdr:x>0.62717</cdr:x>
      <cdr:y>0.52812</cdr:y>
    </cdr:to>
    <cdr:sp macro="" textlink="'Microsoft Dashboard'!$H$4">
      <cdr:nvSpPr>
        <cdr:cNvPr id="2" name="TextBox 1">
          <a:extLst xmlns:a="http://schemas.openxmlformats.org/drawingml/2006/main">
            <a:ext uri="{FF2B5EF4-FFF2-40B4-BE49-F238E27FC236}">
              <a16:creationId xmlns:a16="http://schemas.microsoft.com/office/drawing/2014/main" id="{D7B4F817-3DD2-FA30-D0E6-FA678436DAD3}"/>
            </a:ext>
          </a:extLst>
        </cdr:cNvPr>
        <cdr:cNvSpPr txBox="1"/>
      </cdr:nvSpPr>
      <cdr:spPr>
        <a:xfrm xmlns:a="http://schemas.openxmlformats.org/drawingml/2006/main">
          <a:off x="733576" y="441652"/>
          <a:ext cx="487726" cy="394502"/>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10444D93-8DF8-4511-BD3C-F1DC9A75A003}" type="TxLink">
            <a:rPr lang="en-US" sz="1100" b="1" i="0" u="none" strike="noStrike">
              <a:solidFill>
                <a:srgbClr val="000000"/>
              </a:solidFill>
              <a:latin typeface="Calibri"/>
              <a:cs typeface="Calibri"/>
            </a:rPr>
            <a:pPr algn="ctr"/>
            <a:t>97%</a:t>
          </a:fld>
          <a:endParaRPr lang="en-US" sz="1100" b="1"/>
        </a:p>
      </cdr:txBody>
    </cdr:sp>
  </cdr:relSizeAnchor>
</c:userShapes>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C:\Temp\Robertj\VMaaS_v3%20Dashboard.xlsx"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nkins, Robert" refreshedDate="45029.390646180553" createdVersion="8" refreshedVersion="8" minRefreshableVersion="3" recordCount="90714" xr:uid="{722B6F33-B88C-4C3D-A400-52E243C6859A}">
  <cacheSource type="worksheet">
    <worksheetSource ref="B1:N90715" sheet="Data Analytics" r:id="rId2"/>
  </cacheSource>
  <cacheFields count="13">
    <cacheField name="asset.operating_system" numFmtId="0">
      <sharedItems count="27">
        <s v="Microsoft Windows 10 Enterprise 10.0.19044"/>
        <s v="Microsoft Windows Server 2012 R2 Standard 6.3.9600"/>
        <s v="Microsoft Windows Server 2008 R2 Standard 6.1.7601 1"/>
        <s v="Microsoft Windows Server 2008 R2 Enterprise 6.1.7601 1"/>
        <s v="Microsoft Windows 10 Enterprise"/>
        <s v="Microsoft Windows Server 2016 Standard"/>
        <s v="Microsoft Windows Server 2008 R2 Standard Service Pack 1"/>
        <s v="Microsoft Windows Server 2019 Standard 10.0.17763"/>
        <s v="Microsoft Windows 10 Pro 10.0.19044"/>
        <s v="Microsoft Windows Server 2019 Standard"/>
        <s v="Microsoft Windows Server 2016 Standard 10.0.14393"/>
        <s v="Microsoft Windows Server 2012 R2 Standard"/>
        <s v="Microsoft Windows 7 Professional 6.1.7601 1"/>
        <s v="Microsoft Windows Server 2008 Standard Service Pack 2"/>
        <s v="Microsoft Windows 10"/>
        <s v="Microsoft Windows Server 2008 R2 Enterprise Service Pack 1"/>
        <s v="Microsoft Windows 10 Enterprise 10.0.19043"/>
        <s v="Microsoft Windows 10 Enterprise 10.0.19045"/>
        <s v="Microsoft Windows 10 Pro"/>
        <s v="Microsoft Windows Server 2008 R2"/>
        <s v="Microsoft Windows Storage Server 2012 R2 Standard 6.3.9600"/>
        <s v="Microsoft® Windows Server® 2008 Standard 6.0.6003 2"/>
        <s v="Microsoft Windows Server 2012 R2"/>
        <s v="Microsoft Windows Server 2003 Service Pack 2"/>
        <s v="Dell EMC VMX, Microsoft Windows Embedded Standard 7"/>
        <s v="Microsoft Windows"/>
        <s v="Microsoft Windows 2000, Microsoft Windows Server 2003"/>
      </sharedItems>
    </cacheField>
    <cacheField name="id" numFmtId="0">
      <sharedItems/>
    </cacheField>
    <cacheField name="state" numFmtId="0">
      <sharedItems count="4">
        <s v="FIXED"/>
        <s v="RESURFACED"/>
        <s v="ACTIVE"/>
        <s v="NEW"/>
      </sharedItems>
    </cacheField>
    <cacheField name="hostname" numFmtId="0">
      <sharedItems containsMixedTypes="1" containsNumber="1" containsInteger="1" minValue="0" maxValue="0"/>
    </cacheField>
    <cacheField name="id match to backlog" numFmtId="0">
      <sharedItems/>
    </cacheField>
    <cacheField name="risk rating" numFmtId="0">
      <sharedItems/>
    </cacheField>
    <cacheField name="state helper" numFmtId="0">
      <sharedItems/>
    </cacheField>
    <cacheField name="Backlog Match by line" numFmtId="0">
      <sharedItems containsBlank="1" containsMixedTypes="1" containsNumber="1" containsInteger="1" minValue="4" maxValue="15143" count="1135">
        <e v="#N/A"/>
        <n v="13594"/>
        <n v="7804"/>
        <n v="981"/>
        <n v="8456"/>
        <n v="4392"/>
        <n v="11259"/>
        <n v="10004"/>
        <n v="11004"/>
        <n v="11245"/>
        <n v="2875"/>
        <n v="6761"/>
        <n v="1875"/>
        <n v="6743"/>
        <n v="10560"/>
        <n v="1417"/>
        <n v="5930"/>
        <n v="5454"/>
        <n v="1511"/>
        <n v="14293"/>
        <n v="7659"/>
        <n v="12368"/>
        <n v="621"/>
        <n v="7927"/>
        <n v="14302"/>
        <n v="11108"/>
        <n v="6377"/>
        <n v="9980"/>
        <n v="14060"/>
        <n v="5154"/>
        <n v="12770"/>
        <n v="7584"/>
        <n v="139"/>
        <n v="15143"/>
        <n v="1890"/>
        <n v="13121"/>
        <n v="4740"/>
        <n v="2094"/>
        <n v="9696"/>
        <n v="2794"/>
        <n v="9254"/>
        <n v="787"/>
        <n v="14115"/>
        <n v="14513"/>
        <n v="4708"/>
        <n v="6476"/>
        <n v="12833"/>
        <n v="614"/>
        <n v="1340"/>
        <n v="1063"/>
        <n v="14315"/>
        <n v="15032"/>
        <n v="3923"/>
        <n v="9341"/>
        <n v="10883"/>
        <n v="8623"/>
        <n v="3472"/>
        <n v="10023"/>
        <n v="13758"/>
        <n v="929"/>
        <n v="4395"/>
        <n v="8871"/>
        <n v="1086"/>
        <n v="12887"/>
        <n v="12846"/>
        <n v="12009"/>
        <n v="1075"/>
        <n v="9063"/>
        <n v="10783"/>
        <n v="10779"/>
        <n v="9778"/>
        <n v="7582"/>
        <n v="7999"/>
        <n v="2805"/>
        <n v="4031"/>
        <n v="13479"/>
        <n v="13838"/>
        <n v="10714"/>
        <n v="9476"/>
        <n v="3616"/>
        <n v="8644"/>
        <n v="6628"/>
        <n v="3852"/>
        <n v="11319"/>
        <n v="14212"/>
        <n v="4005"/>
        <n v="8672"/>
        <n v="10365"/>
        <n v="1018"/>
        <n v="8925"/>
        <n v="9888"/>
        <n v="3121"/>
        <n v="13804"/>
        <n v="3675"/>
        <n v="14948"/>
        <n v="12712"/>
        <n v="8305"/>
        <n v="5342"/>
        <n v="12143"/>
        <n v="7398"/>
        <n v="6941"/>
        <n v="14805"/>
        <n v="2273"/>
        <n v="2947"/>
        <n v="1155"/>
        <n v="14978"/>
        <n v="2764"/>
        <n v="7007"/>
        <n v="4116"/>
        <n v="2218"/>
        <n v="8568"/>
        <n v="808"/>
        <n v="9069"/>
        <n v="10219"/>
        <n v="203"/>
        <n v="2346"/>
        <n v="5931"/>
        <n v="2790"/>
        <n v="3751"/>
        <n v="288"/>
        <n v="533"/>
        <n v="13320"/>
        <n v="4157"/>
        <n v="416"/>
        <n v="10458"/>
        <n v="4485"/>
        <n v="93"/>
        <n v="7246"/>
        <n v="10921"/>
        <n v="10428"/>
        <n v="3462"/>
        <n v="6114"/>
        <n v="9550"/>
        <n v="366"/>
        <n v="12853"/>
        <n v="799"/>
        <n v="14733"/>
        <n v="11905"/>
        <n v="404"/>
        <n v="7153"/>
        <n v="2808"/>
        <n v="3232"/>
        <n v="917"/>
        <n v="13582"/>
        <n v="6483"/>
        <n v="13491"/>
        <n v="1817"/>
        <n v="5032"/>
        <n v="14391"/>
        <n v="3588"/>
        <n v="1983"/>
        <n v="5799"/>
        <n v="3209"/>
        <n v="9446"/>
        <n v="7853"/>
        <n v="1500"/>
        <n v="8533"/>
        <n v="3790"/>
        <n v="1381"/>
        <n v="5598"/>
        <n v="6644"/>
        <n v="4368"/>
        <n v="12288"/>
        <n v="11788"/>
        <n v="2539"/>
        <n v="3419"/>
        <n v="6255"/>
        <n v="9670"/>
        <n v="9746"/>
        <n v="4938"/>
        <n v="10106"/>
        <n v="11293"/>
        <n v="7598"/>
        <n v="11949"/>
        <n v="994"/>
        <n v="7535"/>
        <n v="6571"/>
        <n v="4237"/>
        <n v="1739"/>
        <n v="12112"/>
        <n v="8801"/>
        <n v="8603"/>
        <n v="12149"/>
        <n v="12883"/>
        <n v="8876"/>
        <n v="3184"/>
        <n v="6498"/>
        <n v="14056"/>
        <n v="1777"/>
        <n v="9355"/>
        <n v="1296"/>
        <n v="632"/>
        <n v="3191"/>
        <n v="13140"/>
        <n v="1216"/>
        <n v="6458"/>
        <n v="5855"/>
        <n v="1841"/>
        <n v="12667"/>
        <n v="842"/>
        <n v="11544"/>
        <n v="6439"/>
        <n v="3955"/>
        <n v="1024"/>
        <n v="9523"/>
        <n v="2060"/>
        <n v="12175"/>
        <n v="1750"/>
        <n v="1211"/>
        <n v="8223"/>
        <n v="6380"/>
        <n v="12153"/>
        <n v="13341"/>
        <n v="11231"/>
        <n v="8093"/>
        <n v="5754"/>
        <n v="2685"/>
        <n v="14347"/>
        <n v="7625"/>
        <n v="5570"/>
        <n v="11795"/>
        <n v="9095"/>
        <n v="11289"/>
        <n v="11523"/>
        <n v="9761"/>
        <n v="1870"/>
        <n v="12299"/>
        <n v="6551"/>
        <n v="1421"/>
        <n v="2412"/>
        <n v="9298"/>
        <n v="42"/>
        <n v="7741"/>
        <n v="12262"/>
        <n v="1947"/>
        <n v="780"/>
        <n v="3624"/>
        <n v="11547"/>
        <n v="12912"/>
        <n v="12756"/>
        <n v="8131"/>
        <n v="901"/>
        <n v="13469"/>
        <n v="6423"/>
        <n v="7443"/>
        <n v="12278"/>
        <n v="3294"/>
        <n v="10721"/>
        <n v="2922"/>
        <n v="8743"/>
        <n v="4407"/>
        <n v="3430"/>
        <n v="6992"/>
        <n v="6097"/>
        <n v="10198"/>
        <n v="11067"/>
        <n v="1948"/>
        <n v="1767"/>
        <n v="1710"/>
        <n v="1350"/>
        <n v="13193"/>
        <n v="6034"/>
        <n v="8064"/>
        <n v="11197"/>
        <n v="11619"/>
        <n v="347"/>
        <n v="5650"/>
        <n v="9473"/>
        <n v="13046"/>
        <n v="1973"/>
        <n v="1725"/>
        <n v="11343"/>
        <n v="7074"/>
        <n v="3315"/>
        <n v="3618"/>
        <n v="9320"/>
        <n v="8361"/>
        <n v="11892"/>
        <n v="4323"/>
        <n v="9409"/>
        <n v="9160"/>
        <n v="3872"/>
        <n v="8158"/>
        <n v="4029"/>
        <n v="8638"/>
        <n v="5067"/>
        <n v="11568"/>
        <n v="2393"/>
        <n v="1144"/>
        <n v="13064"/>
        <n v="13667"/>
        <n v="701"/>
        <n v="1610"/>
        <n v="4028"/>
        <n v="7800"/>
        <n v="4100"/>
        <n v="2180"/>
        <n v="11010"/>
        <n v="8267"/>
        <n v="10772"/>
        <n v="13061"/>
        <n v="9237"/>
        <n v="9064"/>
        <n v="9222"/>
        <n v="9221"/>
        <n v="11282"/>
        <n v="11051"/>
        <n v="11223"/>
        <n v="9175"/>
        <n v="11729"/>
        <n v="3845"/>
        <n v="9151"/>
        <n v="2678"/>
        <n v="211"/>
        <n v="13554"/>
        <n v="11202"/>
        <n v="8128"/>
        <n v="13332"/>
        <n v="8872"/>
        <n v="2717"/>
        <n v="12073"/>
        <n v="162"/>
        <n v="10344"/>
        <n v="4676"/>
        <n v="6953"/>
        <n v="9096"/>
        <n v="1671"/>
        <n v="3689"/>
        <n v="2538"/>
        <n v="5584"/>
        <n v="2378"/>
        <n v="10283"/>
        <n v="5546"/>
        <n v="8212"/>
        <n v="5513"/>
        <n v="12389"/>
        <n v="7275"/>
        <n v="6612"/>
        <n v="418"/>
        <n v="10371"/>
        <n v="9460"/>
        <n v="13238"/>
        <n v="4871"/>
        <n v="8874"/>
        <n v="2689"/>
        <n v="7424"/>
        <n v="7060"/>
        <n v="2699"/>
        <n v="68"/>
        <n v="10590"/>
        <n v="7391"/>
        <n v="3542"/>
        <n v="12895"/>
        <n v="7609"/>
        <n v="6937"/>
        <n v="3456"/>
        <n v="7122"/>
        <n v="3486"/>
        <n v="7352"/>
        <n v="6079"/>
        <n v="1042"/>
        <n v="1238"/>
        <n v="4514"/>
        <n v="5254"/>
        <n v="11603"/>
        <n v="10848"/>
        <n v="4577"/>
        <n v="2725"/>
        <n v="13145"/>
        <n v="7608"/>
        <n v="13109"/>
        <n v="7850"/>
        <n v="1418"/>
        <n v="63"/>
        <n v="6428"/>
        <n v="3327"/>
        <n v="2235"/>
        <n v="4693"/>
        <n v="3482"/>
        <n v="1009"/>
        <n v="12165"/>
        <n v="7590"/>
        <n v="8531"/>
        <n v="7512"/>
        <n v="9615"/>
        <n v="12860"/>
        <n v="4492"/>
        <n v="8228"/>
        <n v="12328"/>
        <n v="9650"/>
        <n v="7585"/>
        <n v="4036"/>
        <n v="6527"/>
        <n v="11867"/>
        <n v="10525"/>
        <n v="9822"/>
        <n v="9881"/>
        <n v="10001"/>
        <n v="9944"/>
        <n v="7828"/>
        <n v="8405"/>
        <n v="1653"/>
        <n v="1697"/>
        <n v="962"/>
        <n v="8365"/>
        <n v="2423"/>
        <n v="2484"/>
        <n v="8354"/>
        <n v="590"/>
        <n v="5665"/>
        <n v="1982"/>
        <n v="6613"/>
        <n v="210"/>
        <n v="3737"/>
        <n v="3771"/>
        <n v="9837"/>
        <n v="740"/>
        <n v="9529"/>
        <n v="1501"/>
        <n v="795"/>
        <n v="8295"/>
        <n v="10457"/>
        <n v="10216"/>
        <n v="4311"/>
        <n v="6854"/>
        <n v="3500"/>
        <n v="1901"/>
        <n v="5721"/>
        <n v="935"/>
        <n v="5910"/>
        <n v="5026"/>
        <n v="2900"/>
        <n v="1972"/>
        <n v="570"/>
        <n v="11524"/>
        <n v="12259"/>
        <n v="9604"/>
        <n v="3615"/>
        <n v="3834"/>
        <n v="4603"/>
        <n v="1580"/>
        <n v="3759"/>
        <n v="7492"/>
        <n v="1092"/>
        <n v="3395"/>
        <n v="3586"/>
        <n v="7763"/>
        <n v="8002"/>
        <n v="9790"/>
        <n v="7634"/>
        <n v="11818"/>
        <n v="10139"/>
        <n v="10597"/>
        <n v="9241"/>
        <n v="5337"/>
        <n v="6320"/>
        <n v="2190"/>
        <n v="12413"/>
        <n v="7814"/>
        <n v="3869"/>
        <n v="10254"/>
        <n v="267"/>
        <n v="7532"/>
        <n v="10630"/>
        <n v="10096"/>
        <n v="10649"/>
        <n v="4196"/>
        <n v="5899"/>
        <n v="12274"/>
        <n v="6622"/>
        <n v="656"/>
        <n v="7256"/>
        <n v="9974"/>
        <n v="6957"/>
        <n v="10081"/>
        <n v="4496"/>
        <n v="7696"/>
        <n v="10362"/>
        <n v="1873"/>
        <n v="3344"/>
        <n v="3164"/>
        <n v="7682"/>
        <n v="1292"/>
        <n v="2395"/>
        <n v="7020"/>
        <n v="7177"/>
        <n v="5319"/>
        <n v="3742"/>
        <n v="3349"/>
        <n v="1253"/>
        <n v="2147"/>
        <n v="8249"/>
        <n v="1471"/>
        <n v="11318"/>
        <n v="6991"/>
        <n v="3388"/>
        <n v="10062"/>
        <n v="3605"/>
        <n v="5540"/>
        <n v="9880"/>
        <n v="5802"/>
        <n v="5364"/>
        <n v="7372"/>
        <n v="5256"/>
        <n v="8969"/>
        <n v="5508"/>
        <n v="11329"/>
        <n v="936"/>
        <n v="9174"/>
        <n v="9803"/>
        <n v="729"/>
        <n v="5924"/>
        <n v="6752"/>
        <n v="11506"/>
        <n v="1203"/>
        <n v="2902"/>
        <n v="2278"/>
        <n v="9900"/>
        <n v="5218"/>
        <n v="8667"/>
        <n v="4615"/>
        <n v="6684"/>
        <n v="7276"/>
        <n v="6952"/>
        <n v="8828"/>
        <n v="4719"/>
        <n v="4470"/>
        <n v="10097"/>
        <n v="1468"/>
        <n v="6834"/>
        <n v="3772"/>
        <n v="22"/>
        <n v="5687"/>
        <n v="6874"/>
        <n v="3305"/>
        <n v="5621"/>
        <n v="1060"/>
        <n v="4252"/>
        <n v="5378"/>
        <n v="10277"/>
        <n v="9309"/>
        <n v="3701"/>
        <n v="5093"/>
        <n v="5102"/>
        <n v="6165"/>
        <n v="3694"/>
        <n v="6547"/>
        <n v="10636"/>
        <n v="3679"/>
        <n v="7132"/>
        <n v="5708"/>
        <n v="4950"/>
        <n v="3437"/>
        <n v="7079"/>
        <n v="3593"/>
        <n v="9684"/>
        <n v="10785"/>
        <n v="5703"/>
        <n v="3406"/>
        <n v="3827"/>
        <n v="277"/>
        <n v="2742"/>
        <n v="10208"/>
        <n v="10782"/>
        <n v="8252"/>
        <n v="1902"/>
        <n v="6850"/>
        <n v="1473"/>
        <n v="5595"/>
        <n v="4503"/>
        <n v="3735"/>
        <n v="9136"/>
        <n v="6921"/>
        <n v="1485"/>
        <n v="3946"/>
        <n v="3045"/>
        <n v="9664"/>
        <n v="4270"/>
        <n v="5344"/>
        <n v="3892"/>
        <n v="9141"/>
        <n v="8671"/>
        <n v="1549"/>
        <n v="4497"/>
        <n v="4957"/>
        <n v="9883"/>
        <n v="6556"/>
        <n v="9797"/>
        <n v="6768"/>
        <n v="2312"/>
        <n v="811"/>
        <n v="5017"/>
        <n v="1614"/>
        <n v="41"/>
        <n v="10423"/>
        <n v="4723"/>
        <n v="1117"/>
        <n v="8657"/>
        <n v="3434"/>
        <n v="2907"/>
        <n v="1401"/>
        <n v="32"/>
        <n v="10695"/>
        <n v="3092"/>
        <n v="4509"/>
        <n v="6570"/>
        <n v="9370"/>
        <n v="3341"/>
        <n v="10900"/>
        <n v="3043"/>
        <n v="712"/>
        <n v="4623"/>
        <n v="2157"/>
        <n v="5303"/>
        <n v="2407"/>
        <n v="8779"/>
        <n v="5878"/>
        <n v="9315"/>
        <n v="2883"/>
        <n v="3908"/>
        <n v="358"/>
        <n v="9300"/>
        <n v="1959"/>
        <n v="183"/>
        <n v="9469"/>
        <n v="7024"/>
        <n v="1852"/>
        <n v="10390"/>
        <n v="5885"/>
        <n v="8763"/>
        <n v="4187"/>
        <n v="6822"/>
        <n v="7765"/>
        <n v="8813"/>
        <n v="4526"/>
        <n v="10625"/>
        <n v="6150"/>
        <n v="2749"/>
        <n v="3382"/>
        <n v="9526"/>
        <n v="2984"/>
        <n v="2706"/>
        <n v="7994"/>
        <n v="9758"/>
        <n v="3930"/>
        <n v="9641"/>
        <n v="1786"/>
        <n v="5345"/>
        <n v="8684"/>
        <n v="128"/>
        <n v="6153"/>
        <n v="1752"/>
        <n v="2430"/>
        <n v="4769"/>
        <n v="7613"/>
        <n v="9805"/>
        <n v="5403"/>
        <n v="805"/>
        <n v="7162"/>
        <n v="6532"/>
        <n v="5455"/>
        <n v="10150"/>
        <n v="6511"/>
        <n v="6025"/>
        <n v="2520"/>
        <n v="7086"/>
        <n v="7728"/>
        <n v="3321"/>
        <n v="9243"/>
        <n v="3060"/>
        <n v="9049"/>
        <n v="2275"/>
        <n v="4038"/>
        <n v="4415"/>
        <n v="2236"/>
        <n v="4118"/>
        <n v="2021"/>
        <n v="8605"/>
        <n v="4353"/>
        <n v="5759"/>
        <n v="3906"/>
        <n v="3473"/>
        <n v="8355"/>
        <n v="2410"/>
        <n v="10383"/>
        <n v="1375"/>
        <n v="7887"/>
        <n v="756"/>
        <n v="8766"/>
        <n v="9033"/>
        <n v="4911"/>
        <n v="1707"/>
        <n v="3214"/>
        <n v="10463"/>
        <n v="10145"/>
        <n v="363"/>
        <n v="8905"/>
        <n v="7818"/>
        <n v="8558"/>
        <n v="3803"/>
        <n v="5689"/>
        <n v="8506"/>
        <n v="7717"/>
        <n v="4864"/>
        <n v="2831"/>
        <n v="9631"/>
        <n v="2384"/>
        <n v="5587"/>
        <n v="2855"/>
        <n v="6"/>
        <n v="9867"/>
        <n v="2069"/>
        <n v="1301"/>
        <n v="6075"/>
        <n v="3505"/>
        <n v="6591"/>
        <n v="2284"/>
        <n v="2672"/>
        <n v="3311"/>
        <n v="2238"/>
        <n v="3493"/>
        <n v="6734"/>
        <n v="1020"/>
        <n v="1624"/>
        <n v="554"/>
        <n v="8135"/>
        <n v="1779"/>
        <n v="3127"/>
        <n v="4225"/>
        <n v="735"/>
        <n v="2841"/>
        <n v="8787"/>
        <n v="4898"/>
        <n v="2076"/>
        <n v="6773"/>
        <n v="1760"/>
        <n v="8268"/>
        <n v="6711"/>
        <n v="9359"/>
        <n v="8893"/>
        <n v="1067"/>
        <n v="5187"/>
        <n v="3668"/>
        <n v="8760"/>
        <n v="6607"/>
        <n v="1446"/>
        <n v="1584"/>
        <n v="382"/>
        <n v="3884"/>
        <n v="8380"/>
        <n v="8552"/>
        <n v="4981"/>
        <n v="341"/>
        <n v="4791"/>
        <n v="8461"/>
        <n v="1001"/>
        <n v="7793"/>
        <n v="6801"/>
        <n v="6680"/>
        <n v="7193"/>
        <n v="3010"/>
        <n v="2242"/>
        <n v="8570"/>
        <n v="3287"/>
        <n v="7181"/>
        <n v="6765"/>
        <n v="4502"/>
        <n v="7296"/>
        <n v="417"/>
        <n v="7347"/>
        <n v="4303"/>
        <n v="8200"/>
        <n v="7314"/>
        <n v="6790"/>
        <n v="2964"/>
        <n v="1853"/>
        <n v="4717"/>
        <n v="4271"/>
        <n v="6221"/>
        <n v="3099"/>
        <n v="6682"/>
        <n v="8914"/>
        <n v="3147"/>
        <n v="8847"/>
        <n v="4520"/>
        <n v="2803"/>
        <n v="6549"/>
        <n v="7938"/>
        <n v="9038"/>
        <n v="8906"/>
        <n v="4590"/>
        <n v="8648"/>
        <n v="7595"/>
        <n v="1324"/>
        <n v="8352"/>
        <n v="4063"/>
        <n v="5644"/>
        <n v="4491"/>
        <n v="977"/>
        <n v="5519"/>
        <n v="6272"/>
        <n v="515"/>
        <n v="8791"/>
        <n v="387"/>
        <n v="2647"/>
        <n v="1204"/>
        <n v="4401"/>
        <n v="2017"/>
        <n v="7725"/>
        <n v="4089"/>
        <n v="2099"/>
        <n v="6861"/>
        <n v="546"/>
        <n v="2942"/>
        <n v="790"/>
        <n v="2193"/>
        <n v="7054"/>
        <n v="7525"/>
        <n v="5373"/>
        <n v="3935"/>
        <n v="7862"/>
        <n v="2320"/>
        <n v="2144"/>
        <n v="5915"/>
        <n v="3228"/>
        <n v="8878"/>
        <n v="5266"/>
        <n v="7087"/>
        <n v="8673"/>
        <n v="2522"/>
        <n v="6722"/>
        <n v="900"/>
        <n v="5934"/>
        <n v="401"/>
        <n v="7273"/>
        <n v="2489"/>
        <n v="2968"/>
        <n v="2658"/>
        <n v="6297"/>
        <n v="3794"/>
        <n v="8133"/>
        <n v="8714"/>
        <n v="2385"/>
        <n v="3394"/>
        <n v="148"/>
        <n v="6323"/>
        <n v="8248"/>
        <n v="5976"/>
        <n v="1120"/>
        <n v="292"/>
        <n v="7959"/>
        <n v="3890"/>
        <n v="657"/>
        <n v="6142"/>
        <n v="2944"/>
        <n v="6469"/>
        <n v="3807"/>
        <n v="3806"/>
        <n v="7051"/>
        <n v="6543"/>
        <n v="8015"/>
        <n v="6647"/>
        <n v="3661"/>
        <n v="2345"/>
        <n v="1006"/>
        <n v="3597"/>
        <n v="1139"/>
        <n v="6115"/>
        <n v="5286"/>
        <n v="3602"/>
        <n v="3278"/>
        <n v="5973"/>
        <n v="6073"/>
        <n v="3352"/>
        <n v="6831"/>
        <n v="7774"/>
        <n v="1799"/>
        <n v="5749"/>
        <n v="5094"/>
        <n v="225"/>
        <n v="209"/>
        <n v="944"/>
        <n v="4594"/>
        <n v="1575"/>
        <n v="5870"/>
        <n v="5001"/>
        <n v="5260"/>
        <n v="6381"/>
        <n v="2191"/>
        <n v="30"/>
        <n v="1936"/>
        <n v="5318"/>
        <n v="2515"/>
        <n v="1082"/>
        <n v="1847"/>
        <n v="2074"/>
        <n v="5753"/>
        <n v="6507"/>
        <n v="2587"/>
        <n v="4194"/>
        <n v="688"/>
        <n v="4993"/>
        <n v="3016"/>
        <n v="7329"/>
        <n v="2120"/>
        <n v="6954"/>
        <n v="5463"/>
        <n v="2895"/>
        <n v="190"/>
        <n v="786"/>
        <n v="5984"/>
        <n v="4822"/>
        <n v="4105"/>
        <n v="4341"/>
        <n v="2280"/>
        <n v="2775"/>
        <n v="801"/>
        <n v="5188"/>
        <n v="4162"/>
        <n v="5726"/>
        <n v="2306"/>
        <n v="2004"/>
        <n v="4447"/>
        <n v="4"/>
        <n v="5588"/>
        <n v="3237"/>
        <n v="2558"/>
        <n v="233"/>
        <n v="4598"/>
        <n v="6036"/>
        <n v="915"/>
        <n v="1215"/>
        <n v="86"/>
        <n v="3788"/>
        <n v="1981"/>
        <n v="3738"/>
        <n v="290"/>
        <n v="1872"/>
        <n v="2033"/>
        <n v="3401"/>
        <n v="166"/>
        <n v="4488"/>
        <n v="1029"/>
        <n v="1561"/>
        <n v="5818"/>
        <n v="5424"/>
        <n v="3501"/>
        <n v="380"/>
        <n v="1435"/>
        <n v="5147"/>
        <n v="2107"/>
        <n v="3947"/>
        <n v="4650"/>
        <n v="266"/>
        <n v="295"/>
        <n v="4174"/>
        <n v="3904"/>
        <n v="365"/>
        <n v="3625"/>
        <n v="1440"/>
        <n v="4922"/>
        <n v="4808"/>
        <n v="5276"/>
        <n v="2962"/>
        <n v="1258"/>
        <n v="4121"/>
        <n v="1508"/>
        <n v="3283"/>
        <n v="6010"/>
        <n v="4208"/>
        <n v="6167"/>
        <n v="5554"/>
        <n v="1722"/>
        <n v="912"/>
        <n v="4959"/>
        <n v="3067"/>
        <n v="4006"/>
        <n v="289"/>
        <n v="4484"/>
        <n v="2991"/>
        <n v="5935"/>
        <n v="1519"/>
        <n v="1463"/>
        <n v="2871"/>
        <n v="1137"/>
        <n v="840"/>
        <n v="3791"/>
        <n v="3924"/>
        <n v="3235"/>
        <n v="3200"/>
        <n v="5616"/>
        <n v="5282"/>
        <n v="1163"/>
        <n v="1149"/>
        <n v="1141"/>
        <n v="5882"/>
        <n v="5241"/>
        <n v="273"/>
        <n v="1662"/>
        <n v="2521"/>
        <n v="3603"/>
        <n v="3824"/>
        <n v="2836"/>
        <n v="986"/>
        <n v="963"/>
        <n v="4263"/>
        <n v="261"/>
        <n v="2639"/>
        <n v="2612"/>
        <n v="578"/>
        <n v="3032"/>
        <n v="3657"/>
        <n v="3178"/>
        <n v="3922"/>
        <n v="2578"/>
        <n v="635"/>
        <n v="773"/>
        <n v="2817"/>
        <n v="4221"/>
        <n v="2708"/>
        <n v="3963"/>
        <n v="3804"/>
        <n v="3627"/>
        <n v="2624"/>
        <n v="3054"/>
        <n v="453"/>
        <n v="2971"/>
        <n v="4893"/>
        <n v="2985"/>
        <n v="4224"/>
        <n v="2116"/>
        <n v="2161"/>
        <n v="4085"/>
        <n v="4785"/>
        <n v="3997"/>
        <n v="284"/>
        <n v="2628"/>
        <n v="3719"/>
        <n v="75"/>
        <n v="1716"/>
        <n v="568"/>
        <n v="1515"/>
        <n v="2137"/>
        <n v="2751"/>
        <n v="1138"/>
        <n v="4358"/>
        <n v="3129"/>
        <n v="2053"/>
        <n v="3531"/>
        <n v="3517"/>
        <n v="3361"/>
        <n v="1513"/>
        <n v="4629"/>
        <n v="1499"/>
        <n v="2110"/>
        <n v="3078"/>
        <n v="1281"/>
        <n v="2127"/>
        <n v="3629"/>
        <n v="4149"/>
        <n v="1505"/>
        <n v="2303"/>
        <n v="965"/>
        <n v="2827"/>
        <n v="1895"/>
        <n v="1064"/>
        <n v="4023"/>
        <n v="3829"/>
        <n v="3960"/>
        <n v="3649"/>
        <n v="2889"/>
        <n v="3899"/>
        <n v="502"/>
        <n v="3436"/>
        <n v="1572"/>
        <n v="3552"/>
        <n v="3658"/>
        <n v="3059"/>
        <n v="1990"/>
        <n v="1995"/>
        <n v="2867"/>
        <n v="1416"/>
        <n v="588"/>
        <n v="2551"/>
        <n v="1459"/>
        <n v="1282"/>
        <n v="2697"/>
        <n v="1099"/>
        <n v="388"/>
        <n v="46"/>
        <n v="558"/>
        <n v="860"/>
        <n v="665"/>
        <n v="609"/>
        <n v="2231"/>
        <n v="2205"/>
        <n v="2005"/>
        <n v="489"/>
        <n v="624"/>
        <n v="368"/>
        <n v="136"/>
        <n v="2210"/>
        <n v="58"/>
        <n v="2390"/>
        <n v="1140"/>
        <n v="945"/>
        <n v="713"/>
        <n v="1926"/>
        <n v="1773"/>
        <n v="710"/>
        <n v="846"/>
        <n v="1957"/>
        <n v="1866"/>
        <n v="714"/>
        <n v="1315"/>
        <n v="1036"/>
        <n v="1194"/>
        <n v="582"/>
        <n v="1008"/>
        <n v="728"/>
        <n v="1337"/>
        <n v="221"/>
        <n v="118"/>
        <n v="1355"/>
        <n v="652"/>
        <n v="1087"/>
        <n v="294"/>
        <n v="1243"/>
        <n v="541"/>
        <n v="346"/>
        <n v="36"/>
        <n v="493"/>
        <n v="591"/>
        <n v="76"/>
        <m/>
      </sharedItems>
    </cacheField>
    <cacheField name="Anants list 3/10/2023" numFmtId="0">
      <sharedItems containsBlank="1"/>
    </cacheField>
    <cacheField name="Helper" numFmtId="0">
      <sharedItems containsBlank="1"/>
    </cacheField>
    <cacheField name="helper state" numFmtId="0">
      <sharedItems containsBlank="1"/>
    </cacheField>
    <cacheField name="Helper os" numFmtId="0">
      <sharedItems containsBlank="1"/>
    </cacheField>
    <cacheField name="Project Alignment" numFmtId="0">
      <sharedItems containsMixedTypes="1" containsNumber="1" containsInteger="1" minValue="0" maxValue="0" count="3">
        <e v="#N/A"/>
        <s v="project"/>
        <n v="0"/>
      </sharedItems>
    </cacheField>
  </cacheFields>
  <extLst>
    <ext xmlns:x14="http://schemas.microsoft.com/office/spreadsheetml/2009/9/main" uri="{725AE2AE-9491-48be-B2B4-4EB974FC3084}">
      <x14:pivotCacheDefinition pivotCacheId="117812981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714">
  <r>
    <x v="0"/>
    <s v="000039c3-d2fd-4479-adca-35defbe1181d"/>
    <x v="0"/>
    <e v="#N/A"/>
    <e v="#N/A"/>
    <e v="#N/A"/>
    <s v="FIXED"/>
    <x v="0"/>
    <e v="#N/A"/>
    <m/>
    <m/>
    <m/>
    <x v="0"/>
  </r>
  <r>
    <x v="1"/>
    <s v="00007de1-d84d-4357-af2a-a5171988fc27"/>
    <x v="0"/>
    <e v="#N/A"/>
    <e v="#N/A"/>
    <e v="#N/A"/>
    <s v="FIXED"/>
    <x v="0"/>
    <e v="#N/A"/>
    <m/>
    <m/>
    <m/>
    <x v="0"/>
  </r>
  <r>
    <x v="2"/>
    <s v="0000830e-6a7a-44b4-a09e-1026ea2d94ee"/>
    <x v="0"/>
    <e v="#N/A"/>
    <e v="#N/A"/>
    <e v="#N/A"/>
    <s v="FIXED"/>
    <x v="0"/>
    <e v="#N/A"/>
    <m/>
    <m/>
    <m/>
    <x v="0"/>
  </r>
  <r>
    <x v="0"/>
    <s v="000127bd-89da-47e0-8b04-5a60a5e2976d"/>
    <x v="1"/>
    <s v="miambko74c6pl3l"/>
    <s v="000127bd-89da-47e0-8b04-5a60a5e2976d"/>
    <s v="Medium"/>
    <s v="RESURFACED"/>
    <x v="1"/>
    <e v="#N/A"/>
    <s v="MICROSOFT WINDOWS 10 "/>
    <s v="RESURFACED"/>
    <s v="MICROSOFT WINDOWS 10 ENTERPRISE 10.0.19044"/>
    <x v="0"/>
  </r>
  <r>
    <x v="0"/>
    <s v="0001f02e-d824-47b2-a66a-f7ab6cb671a5"/>
    <x v="0"/>
    <e v="#N/A"/>
    <e v="#N/A"/>
    <e v="#N/A"/>
    <s v="FIXED"/>
    <x v="0"/>
    <e v="#N/A"/>
    <m/>
    <m/>
    <m/>
    <x v="0"/>
  </r>
  <r>
    <x v="2"/>
    <s v="00029525-9049-483e-8c7a-d0b33754c4ec"/>
    <x v="1"/>
    <s v="bpn-rosecmas-05"/>
    <s v="00029525-9049-483e-8c7a-d0b33754c4ec"/>
    <s v="Medium"/>
    <s v="RESURFACED"/>
    <x v="2"/>
    <e v="#N/A"/>
    <s v="MICROSOFT WINDOWS SERVER 2008 R2 STANDARD 6.1.7601 1"/>
    <s v="RESURFACED"/>
    <s v="MICROSOFT WINDOWS SERVER 2008 "/>
    <x v="0"/>
  </r>
  <r>
    <x v="0"/>
    <s v="0002f4c8-cd4d-45aa-bc09-e33816868359"/>
    <x v="0"/>
    <e v="#N/A"/>
    <e v="#N/A"/>
    <e v="#N/A"/>
    <s v="FIXED"/>
    <x v="0"/>
    <e v="#N/A"/>
    <m/>
    <m/>
    <m/>
    <x v="0"/>
  </r>
  <r>
    <x v="0"/>
    <s v="0005678e-c966-49b5-8298-fee1a2cadc25"/>
    <x v="0"/>
    <e v="#N/A"/>
    <e v="#N/A"/>
    <e v="#N/A"/>
    <s v="FIXED"/>
    <x v="0"/>
    <e v="#N/A"/>
    <m/>
    <m/>
    <m/>
    <x v="0"/>
  </r>
  <r>
    <x v="0"/>
    <s v="00058777-f532-4679-9448-d9228b2c7d93"/>
    <x v="0"/>
    <e v="#N/A"/>
    <e v="#N/A"/>
    <e v="#N/A"/>
    <s v="FIXED"/>
    <x v="0"/>
    <e v="#N/A"/>
    <m/>
    <m/>
    <m/>
    <x v="0"/>
  </r>
  <r>
    <x v="2"/>
    <s v="0006b585-4022-46ce-b738-057d982f8500"/>
    <x v="0"/>
    <e v="#N/A"/>
    <e v="#N/A"/>
    <e v="#N/A"/>
    <s v="FIXED"/>
    <x v="0"/>
    <e v="#N/A"/>
    <m/>
    <m/>
    <m/>
    <x v="0"/>
  </r>
  <r>
    <x v="0"/>
    <s v="00071441-bc16-42e1-99e8-2f203260a2eb"/>
    <x v="0"/>
    <e v="#N/A"/>
    <e v="#N/A"/>
    <e v="#N/A"/>
    <s v="FIXED"/>
    <x v="0"/>
    <e v="#N/A"/>
    <m/>
    <m/>
    <m/>
    <x v="0"/>
  </r>
  <r>
    <x v="0"/>
    <s v="00075958-c71e-4712-bce0-9353e015b8d0"/>
    <x v="0"/>
    <s v="0036brn7pml9n2d.bpna.popularinc.net"/>
    <s v="00075958-c71e-4712-bce0-9353e015b8d0"/>
    <s v="Critical"/>
    <s v="FIXED"/>
    <x v="3"/>
    <e v="#N/A"/>
    <s v="MICROSOFT WINDOWS 10 "/>
    <s v="FIXED"/>
    <s v="MICROSOFT WINDOWS 10 ENTERPRISE 10.0.19044"/>
    <x v="0"/>
  </r>
  <r>
    <x v="3"/>
    <s v="00081af8-b97b-4b3f-b10f-ffc30f6b271c"/>
    <x v="1"/>
    <s v="bpn-rosedb-02"/>
    <s v="00081af8-b97b-4b3f-b10f-ffc30f6b271c"/>
    <s v="Medium"/>
    <s v="RESURFACED"/>
    <x v="4"/>
    <s v="bpn-rosedb-02"/>
    <s v="MICROSOFT WINDOWS SERVER 2008 R2 STANDARD 6.1.7601 1"/>
    <s v="RESURFACED"/>
    <s v="MICROSOFT WINDOWS SERVER 2008 "/>
    <x v="1"/>
  </r>
  <r>
    <x v="0"/>
    <s v="00084429-c2c6-4dd7-aa70-744498fb7aac"/>
    <x v="0"/>
    <e v="#N/A"/>
    <e v="#N/A"/>
    <e v="#N/A"/>
    <s v="FIXED"/>
    <x v="0"/>
    <e v="#N/A"/>
    <m/>
    <m/>
    <m/>
    <x v="0"/>
  </r>
  <r>
    <x v="1"/>
    <s v="00086e54-aa65-466e-ac12-c2c889686fb1"/>
    <x v="2"/>
    <s v="bpn-0035bp-01"/>
    <s v="00086e54-aa65-466e-ac12-c2c889686fb1"/>
    <s v="High"/>
    <s v="ACTIVE"/>
    <x v="5"/>
    <s v="bpn-0035bp-01"/>
    <s v="MICROSOFT WINDOWS 10 "/>
    <s v="ACTIVE"/>
    <s v="MICROSOFT WINDOWS 10 ENTERPRISE 10.0.19044"/>
    <x v="1"/>
  </r>
  <r>
    <x v="4"/>
    <s v="0009f12d-254a-4be0-b914-86abb67987d8"/>
    <x v="0"/>
    <e v="#N/A"/>
    <e v="#N/A"/>
    <e v="#N/A"/>
    <s v="FIXED"/>
    <x v="0"/>
    <e v="#N/A"/>
    <m/>
    <m/>
    <m/>
    <x v="0"/>
  </r>
  <r>
    <x v="0"/>
    <s v="000a4689-e05d-43a3-b535-d33b56455fc8"/>
    <x v="0"/>
    <e v="#N/A"/>
    <e v="#N/A"/>
    <e v="#N/A"/>
    <s v="FIXED"/>
    <x v="0"/>
    <e v="#N/A"/>
    <m/>
    <m/>
    <m/>
    <x v="0"/>
  </r>
  <r>
    <x v="2"/>
    <s v="000b16b9-f859-4073-b3b7-986bf8611e03"/>
    <x v="0"/>
    <e v="#N/A"/>
    <e v="#N/A"/>
    <e v="#N/A"/>
    <s v="FIXED"/>
    <x v="0"/>
    <e v="#N/A"/>
    <m/>
    <m/>
    <m/>
    <x v="0"/>
  </r>
  <r>
    <x v="0"/>
    <s v="000cd002-bf07-43c4-b04e-769d78630c0c"/>
    <x v="0"/>
    <e v="#N/A"/>
    <e v="#N/A"/>
    <e v="#N/A"/>
    <s v="FIXED"/>
    <x v="0"/>
    <e v="#N/A"/>
    <m/>
    <m/>
    <m/>
    <x v="0"/>
  </r>
  <r>
    <x v="5"/>
    <s v="000d3d7e-3aa2-4784-be92-96fad9f87556"/>
    <x v="0"/>
    <e v="#N/A"/>
    <e v="#N/A"/>
    <e v="#N/A"/>
    <s v="FIXED"/>
    <x v="0"/>
    <e v="#N/A"/>
    <m/>
    <m/>
    <m/>
    <x v="0"/>
  </r>
  <r>
    <x v="6"/>
    <s v="00101365-1f87-470b-b5ed-42049b8b6b57"/>
    <x v="1"/>
    <s v="bpn-rosetecm-05"/>
    <s v="00101365-1f87-470b-b5ed-42049b8b6b57"/>
    <s v="Medium"/>
    <s v="RESURFACED"/>
    <x v="6"/>
    <e v="#N/A"/>
    <s v="MICROSOFT WINDOWS SERVER 2008 R2 STANDARD 6.1.7601 1"/>
    <s v="RESURFACED"/>
    <s v="MICROSOFT WINDOWS SERVER 2008 "/>
    <x v="0"/>
  </r>
  <r>
    <x v="7"/>
    <s v="00113c21-d0ba-4b8e-a885-6a29895c83a3"/>
    <x v="2"/>
    <s v="bpn-roseiras-04"/>
    <s v="00113c21-d0ba-4b8e-a885-6a29895c83a3"/>
    <s v="Medium"/>
    <s v="ACTIVE"/>
    <x v="7"/>
    <e v="#N/A"/>
    <s v="MICROSOFT WINDOWS 10 "/>
    <s v="ACTIVE"/>
    <s v="MICROSOFT WINDOWS 10 ENTERPRISE 10.0.19044"/>
    <x v="0"/>
  </r>
  <r>
    <x v="0"/>
    <s v="0011e5e1-652e-4c68-adf4-d1856226dac7"/>
    <x v="0"/>
    <e v="#N/A"/>
    <e v="#N/A"/>
    <e v="#N/A"/>
    <s v="FIXED"/>
    <x v="0"/>
    <e v="#N/A"/>
    <m/>
    <m/>
    <m/>
    <x v="0"/>
  </r>
  <r>
    <x v="3"/>
    <s v="00132ad2-4e98-48cf-80dc-a81340fa3752"/>
    <x v="0"/>
    <e v="#N/A"/>
    <e v="#N/A"/>
    <e v="#N/A"/>
    <s v="FIXED"/>
    <x v="0"/>
    <e v="#N/A"/>
    <m/>
    <m/>
    <m/>
    <x v="0"/>
  </r>
  <r>
    <x v="0"/>
    <s v="00153ebd-4367-483a-a29e-2a278ac70a31"/>
    <x v="0"/>
    <e v="#N/A"/>
    <e v="#N/A"/>
    <e v="#N/A"/>
    <s v="FIXED"/>
    <x v="0"/>
    <e v="#N/A"/>
    <m/>
    <m/>
    <m/>
    <x v="0"/>
  </r>
  <r>
    <x v="0"/>
    <s v="0016b540-a573-4544-b0dc-7331aed135f6"/>
    <x v="0"/>
    <e v="#N/A"/>
    <e v="#N/A"/>
    <e v="#N/A"/>
    <s v="FIXED"/>
    <x v="0"/>
    <e v="#N/A"/>
    <m/>
    <m/>
    <m/>
    <x v="0"/>
  </r>
  <r>
    <x v="6"/>
    <s v="00171430-ef9c-455b-b07f-d5aad14b62e7"/>
    <x v="2"/>
    <e v="#N/A"/>
    <e v="#N/A"/>
    <e v="#N/A"/>
    <s v="ACTIVE"/>
    <x v="0"/>
    <e v="#N/A"/>
    <m/>
    <m/>
    <m/>
    <x v="0"/>
  </r>
  <r>
    <x v="4"/>
    <s v="001817d2-c442-4350-8c54-e654cedaed37"/>
    <x v="0"/>
    <e v="#N/A"/>
    <e v="#N/A"/>
    <e v="#N/A"/>
    <s v="FIXED"/>
    <x v="0"/>
    <e v="#N/A"/>
    <m/>
    <m/>
    <m/>
    <x v="0"/>
  </r>
  <r>
    <x v="0"/>
    <s v="001907a2-706c-47be-9efa-8efa638fc3e3"/>
    <x v="0"/>
    <e v="#N/A"/>
    <e v="#N/A"/>
    <e v="#N/A"/>
    <s v="FIXED"/>
    <x v="0"/>
    <e v="#N/A"/>
    <m/>
    <m/>
    <m/>
    <x v="0"/>
  </r>
  <r>
    <x v="4"/>
    <s v="00190a5b-e9a6-425d-a702-db148a6db989"/>
    <x v="0"/>
    <e v="#N/A"/>
    <e v="#N/A"/>
    <e v="#N/A"/>
    <s v="FIXED"/>
    <x v="0"/>
    <e v="#N/A"/>
    <m/>
    <m/>
    <m/>
    <x v="0"/>
  </r>
  <r>
    <x v="6"/>
    <s v="001a863c-14f3-439f-8226-32ef258b8f55"/>
    <x v="0"/>
    <e v="#N/A"/>
    <e v="#N/A"/>
    <e v="#N/A"/>
    <s v="FIXED"/>
    <x v="0"/>
    <e v="#N/A"/>
    <m/>
    <m/>
    <m/>
    <x v="0"/>
  </r>
  <r>
    <x v="0"/>
    <s v="001c1730-b126-4f4a-836d-04ff30cda56e"/>
    <x v="0"/>
    <e v="#N/A"/>
    <e v="#N/A"/>
    <e v="#N/A"/>
    <s v="FIXED"/>
    <x v="0"/>
    <e v="#N/A"/>
    <m/>
    <m/>
    <m/>
    <x v="0"/>
  </r>
  <r>
    <x v="0"/>
    <s v="001cf6fd-8e42-440b-91c8-895a7e5aa8ef"/>
    <x v="0"/>
    <e v="#N/A"/>
    <e v="#N/A"/>
    <e v="#N/A"/>
    <s v="FIXED"/>
    <x v="0"/>
    <e v="#N/A"/>
    <m/>
    <m/>
    <m/>
    <x v="0"/>
  </r>
  <r>
    <x v="2"/>
    <s v="001e32e9-37e7-4090-88ab-2c04e54bc4d4"/>
    <x v="2"/>
    <s v="bpn-rosesecs-01"/>
    <s v="001e32e9-37e7-4090-88ab-2c04e54bc4d4"/>
    <s v="Medium"/>
    <s v="ACTIVE"/>
    <x v="8"/>
    <s v="bpn-rosesecs-01"/>
    <s v="MICROSOFT WINDOWS SERVER 2008 R2 STANDARD SERVICE PACK 1"/>
    <s v="ACTIVE"/>
    <s v="MICROSOFT WINDOWS SERVER 2008 "/>
    <x v="2"/>
  </r>
  <r>
    <x v="0"/>
    <s v="001fc348-8732-4f0c-959a-0bf16dd9be90"/>
    <x v="0"/>
    <e v="#N/A"/>
    <e v="#N/A"/>
    <e v="#N/A"/>
    <s v="FIXED"/>
    <x v="0"/>
    <e v="#N/A"/>
    <m/>
    <m/>
    <m/>
    <x v="0"/>
  </r>
  <r>
    <x v="6"/>
    <s v="001fc744-a337-462f-a282-ce024697acd2"/>
    <x v="1"/>
    <s v="bpn-rosetecm-05"/>
    <s v="001fc744-a337-462f-a282-ce024697acd2"/>
    <s v="High"/>
    <s v="RESURFACED"/>
    <x v="9"/>
    <e v="#N/A"/>
    <s v="MICROSOFT WINDOWS 10 "/>
    <s v="RESURFACED"/>
    <s v="MICROSOFT WINDOWS 10 ENTERPRISE 10.0.19044"/>
    <x v="0"/>
  </r>
  <r>
    <x v="0"/>
    <s v="00207d00-a721-4efe-a406-996c7741f3cf"/>
    <x v="0"/>
    <e v="#N/A"/>
    <e v="#N/A"/>
    <e v="#N/A"/>
    <s v="FIXED"/>
    <x v="0"/>
    <e v="#N/A"/>
    <m/>
    <m/>
    <m/>
    <x v="0"/>
  </r>
  <r>
    <x v="0"/>
    <s v="0020da17-ea5c-4873-8062-68f76c4721e5"/>
    <x v="0"/>
    <e v="#N/A"/>
    <e v="#N/A"/>
    <e v="#N/A"/>
    <s v="FIXED"/>
    <x v="0"/>
    <e v="#N/A"/>
    <m/>
    <m/>
    <m/>
    <x v="0"/>
  </r>
  <r>
    <x v="0"/>
    <s v="0020fd4a-8079-4361-bb51-2cd9886ee266"/>
    <x v="0"/>
    <e v="#N/A"/>
    <e v="#N/A"/>
    <e v="#N/A"/>
    <s v="FIXED"/>
    <x v="0"/>
    <e v="#N/A"/>
    <m/>
    <m/>
    <m/>
    <x v="0"/>
  </r>
  <r>
    <x v="0"/>
    <s v="00213acb-95d1-4162-adf2-7ed99867f596"/>
    <x v="0"/>
    <e v="#N/A"/>
    <e v="#N/A"/>
    <e v="#N/A"/>
    <s v="FIXED"/>
    <x v="0"/>
    <e v="#N/A"/>
    <m/>
    <m/>
    <m/>
    <x v="0"/>
  </r>
  <r>
    <x v="0"/>
    <s v="0021cf34-3aa9-4ae1-bf6f-093c3f2de7ae"/>
    <x v="0"/>
    <e v="#N/A"/>
    <e v="#N/A"/>
    <e v="#N/A"/>
    <s v="FIXED"/>
    <x v="0"/>
    <e v="#N/A"/>
    <m/>
    <m/>
    <m/>
    <x v="0"/>
  </r>
  <r>
    <x v="4"/>
    <s v="002435f1-f702-41cd-a5fb-ed7c90e966f1"/>
    <x v="0"/>
    <s v="bdwybko7pqf9n2d"/>
    <s v="002435f1-f702-41cd-a5fb-ed7c90e966f1"/>
    <s v="High"/>
    <s v="FIXED"/>
    <x v="10"/>
    <e v="#N/A"/>
    <s v="MICROSOFT WINDOWS 10 "/>
    <s v="FIXED"/>
    <s v="MICROSOFT WINDOWS 10 ENTERPRISE 10.0.19044"/>
    <x v="0"/>
  </r>
  <r>
    <x v="1"/>
    <s v="00248696-f6f7-4cf1-ae18-7de520ce3233"/>
    <x v="0"/>
    <e v="#N/A"/>
    <e v="#N/A"/>
    <e v="#N/A"/>
    <s v="FIXED"/>
    <x v="0"/>
    <e v="#N/A"/>
    <m/>
    <m/>
    <m/>
    <x v="0"/>
  </r>
  <r>
    <x v="0"/>
    <s v="00252f76-3dee-4a7e-8b85-4d5302d9367e"/>
    <x v="0"/>
    <e v="#N/A"/>
    <e v="#N/A"/>
    <e v="#N/A"/>
    <s v="FIXED"/>
    <x v="0"/>
    <e v="#N/A"/>
    <m/>
    <m/>
    <m/>
    <x v="0"/>
  </r>
  <r>
    <x v="0"/>
    <s v="0025360d-a500-4ad2-a9ac-827de9d9db77"/>
    <x v="0"/>
    <e v="#N/A"/>
    <e v="#N/A"/>
    <e v="#N/A"/>
    <s v="FIXED"/>
    <x v="0"/>
    <e v="#N/A"/>
    <m/>
    <m/>
    <m/>
    <x v="0"/>
  </r>
  <r>
    <x v="0"/>
    <s v="0025572a-ee5a-46a5-a4bd-a6269bded69b"/>
    <x v="0"/>
    <e v="#N/A"/>
    <e v="#N/A"/>
    <e v="#N/A"/>
    <s v="FIXED"/>
    <x v="0"/>
    <e v="#N/A"/>
    <m/>
    <m/>
    <m/>
    <x v="0"/>
  </r>
  <r>
    <x v="1"/>
    <s v="0025f3f0-f31f-4dbe-899a-4771c79a5ed9"/>
    <x v="0"/>
    <e v="#N/A"/>
    <e v="#N/A"/>
    <e v="#N/A"/>
    <s v="FIXED"/>
    <x v="0"/>
    <e v="#N/A"/>
    <m/>
    <m/>
    <m/>
    <x v="0"/>
  </r>
  <r>
    <x v="2"/>
    <s v="00276266-892f-47fa-a9cd-790f1a237462"/>
    <x v="1"/>
    <s v="bpn-primgvws-02"/>
    <s v="00276266-892f-47fa-a9cd-790f1a237462"/>
    <s v="High"/>
    <s v="RESURFACED"/>
    <x v="11"/>
    <e v="#N/A"/>
    <s v="MICROSOFT WINDOWS 10 "/>
    <s v="RESURFACED"/>
    <s v="MICROSOFT WINDOWS 10 ENTERPRISE 10.0.19044"/>
    <x v="0"/>
  </r>
  <r>
    <x v="1"/>
    <s v="002a6dff-f281-4988-b065-69372055d25b"/>
    <x v="0"/>
    <e v="#N/A"/>
    <e v="#N/A"/>
    <e v="#N/A"/>
    <s v="FIXED"/>
    <x v="0"/>
    <e v="#N/A"/>
    <m/>
    <m/>
    <m/>
    <x v="0"/>
  </r>
  <r>
    <x v="0"/>
    <s v="002ab9ab-84e7-46e0-8061-fd4f654f8eb6"/>
    <x v="0"/>
    <e v="#N/A"/>
    <e v="#N/A"/>
    <e v="#N/A"/>
    <s v="FIXED"/>
    <x v="0"/>
    <e v="#N/A"/>
    <m/>
    <m/>
    <m/>
    <x v="0"/>
  </r>
  <r>
    <x v="0"/>
    <s v="002bcf4f-69ae-4de5-be74-344520098bfc"/>
    <x v="0"/>
    <e v="#N/A"/>
    <e v="#N/A"/>
    <e v="#N/A"/>
    <s v="FIXED"/>
    <x v="0"/>
    <e v="#N/A"/>
    <m/>
    <m/>
    <m/>
    <x v="0"/>
  </r>
  <r>
    <x v="0"/>
    <s v="002c9f9f-0675-44c4-8c7d-7a8d23f7925a"/>
    <x v="0"/>
    <e v="#N/A"/>
    <e v="#N/A"/>
    <e v="#N/A"/>
    <s v="FIXED"/>
    <x v="0"/>
    <e v="#N/A"/>
    <m/>
    <m/>
    <m/>
    <x v="0"/>
  </r>
  <r>
    <x v="0"/>
    <s v="002d532d-f577-4373-8df2-37f328880fec"/>
    <x v="0"/>
    <e v="#N/A"/>
    <e v="#N/A"/>
    <e v="#N/A"/>
    <s v="FIXED"/>
    <x v="0"/>
    <e v="#N/A"/>
    <m/>
    <m/>
    <m/>
    <x v="0"/>
  </r>
  <r>
    <x v="0"/>
    <s v="003049ea-ecea-468f-acad-e46fec2438f4"/>
    <x v="0"/>
    <e v="#N/A"/>
    <e v="#N/A"/>
    <e v="#N/A"/>
    <s v="FIXED"/>
    <x v="0"/>
    <e v="#N/A"/>
    <m/>
    <m/>
    <m/>
    <x v="0"/>
  </r>
  <r>
    <x v="4"/>
    <s v="0030cd0a-ef6a-45c3-a4c5-b0b188971712"/>
    <x v="0"/>
    <e v="#N/A"/>
    <e v="#N/A"/>
    <e v="#N/A"/>
    <s v="FIXED"/>
    <x v="0"/>
    <e v="#N/A"/>
    <m/>
    <m/>
    <m/>
    <x v="0"/>
  </r>
  <r>
    <x v="8"/>
    <s v="0032a501-7943-4a77-94b0-0a1db2aeab60"/>
    <x v="0"/>
    <e v="#N/A"/>
    <e v="#N/A"/>
    <e v="#N/A"/>
    <s v="FIXED"/>
    <x v="0"/>
    <e v="#N/A"/>
    <m/>
    <m/>
    <m/>
    <x v="0"/>
  </r>
  <r>
    <x v="7"/>
    <s v="0032bcaa-2c69-4493-8dec-f1488436e745"/>
    <x v="0"/>
    <e v="#N/A"/>
    <e v="#N/A"/>
    <e v="#N/A"/>
    <s v="FIXED"/>
    <x v="0"/>
    <e v="#N/A"/>
    <m/>
    <m/>
    <m/>
    <x v="0"/>
  </r>
  <r>
    <x v="5"/>
    <s v="00343fa7-ce22-4a45-b1f2-3f37ee3f02e5"/>
    <x v="0"/>
    <e v="#N/A"/>
    <e v="#N/A"/>
    <e v="#N/A"/>
    <s v="FIXED"/>
    <x v="0"/>
    <e v="#N/A"/>
    <m/>
    <m/>
    <m/>
    <x v="0"/>
  </r>
  <r>
    <x v="0"/>
    <s v="0034d63a-ff29-4cf4-9443-1658fe51708d"/>
    <x v="0"/>
    <e v="#N/A"/>
    <e v="#N/A"/>
    <e v="#N/A"/>
    <s v="FIXED"/>
    <x v="0"/>
    <e v="#N/A"/>
    <m/>
    <m/>
    <m/>
    <x v="0"/>
  </r>
  <r>
    <x v="0"/>
    <s v="00353884-00eb-4725-bbd8-75bb4ca1d338"/>
    <x v="0"/>
    <e v="#N/A"/>
    <e v="#N/A"/>
    <e v="#N/A"/>
    <s v="FIXED"/>
    <x v="0"/>
    <e v="#N/A"/>
    <m/>
    <m/>
    <m/>
    <x v="0"/>
  </r>
  <r>
    <x v="7"/>
    <s v="0036392c-22cb-4993-9d20-6d68f74c7432"/>
    <x v="0"/>
    <e v="#N/A"/>
    <e v="#N/A"/>
    <e v="#N/A"/>
    <s v="FIXED"/>
    <x v="0"/>
    <e v="#N/A"/>
    <m/>
    <m/>
    <m/>
    <x v="0"/>
  </r>
  <r>
    <x v="0"/>
    <s v="0036cf24-f67b-40fe-a8fb-427361007db4"/>
    <x v="0"/>
    <e v="#N/A"/>
    <e v="#N/A"/>
    <e v="#N/A"/>
    <s v="FIXED"/>
    <x v="0"/>
    <e v="#N/A"/>
    <m/>
    <m/>
    <m/>
    <x v="0"/>
  </r>
  <r>
    <x v="0"/>
    <s v="0036f765-e081-4593-9688-00ceef840c65"/>
    <x v="0"/>
    <s v="0254brn7prl9n2d.bpna.popularinc.net"/>
    <s v="0036f765-e081-4593-9688-00ceef840c65"/>
    <s v="Critical"/>
    <s v="FIXED"/>
    <x v="12"/>
    <e v="#N/A"/>
    <s v="MICROSOFT WINDOWS 10 "/>
    <s v="FIXED"/>
    <s v="MICROSOFT WINDOWS 10 ENTERPRISE 10.0.19044"/>
    <x v="0"/>
  </r>
  <r>
    <x v="8"/>
    <s v="0037668c-7d1f-4b3a-af70-2a81d1bedb48"/>
    <x v="0"/>
    <e v="#N/A"/>
    <e v="#N/A"/>
    <e v="#N/A"/>
    <s v="FIXED"/>
    <x v="0"/>
    <e v="#N/A"/>
    <m/>
    <m/>
    <m/>
    <x v="0"/>
  </r>
  <r>
    <x v="0"/>
    <s v="00378f22-9c09-4e6f-a05d-887e88505904"/>
    <x v="0"/>
    <e v="#N/A"/>
    <e v="#N/A"/>
    <e v="#N/A"/>
    <s v="FIXED"/>
    <x v="0"/>
    <e v="#N/A"/>
    <m/>
    <m/>
    <m/>
    <x v="0"/>
  </r>
  <r>
    <x v="0"/>
    <s v="0037e71e-b396-489f-9eab-b3e8a8099ae0"/>
    <x v="0"/>
    <e v="#N/A"/>
    <e v="#N/A"/>
    <e v="#N/A"/>
    <s v="FIXED"/>
    <x v="0"/>
    <e v="#N/A"/>
    <m/>
    <m/>
    <m/>
    <x v="0"/>
  </r>
  <r>
    <x v="2"/>
    <s v="003b3547-6e67-4868-96ff-61dfd507fc55"/>
    <x v="2"/>
    <s v="bpn-primgvws-02"/>
    <s v="003b3547-6e67-4868-96ff-61dfd507fc55"/>
    <s v="High"/>
    <s v="ACTIVE"/>
    <x v="13"/>
    <e v="#N/A"/>
    <s v="MICROSOFT WINDOWS 10 PRO 10.0.19044"/>
    <s v="ACTIVE"/>
    <s v="MICROSOFT WINDOWS 10 PRO 10.0.19044"/>
    <x v="0"/>
  </r>
  <r>
    <x v="7"/>
    <s v="003b5a9a-d8c2-429f-8bb1-34d7c42a3e0e"/>
    <x v="0"/>
    <s v="bpn-rosepmws-01"/>
    <s v="003b5a9a-d8c2-429f-8bb1-34d7c42a3e0e"/>
    <s v="High"/>
    <s v="FIXED"/>
    <x v="14"/>
    <e v="#N/A"/>
    <s v="MICROSOFT WINDOWS 10 "/>
    <s v="FIXED"/>
    <s v="MICROSOFT WINDOWS 10 ENTERPRISE 10.0.19044"/>
    <x v="0"/>
  </r>
  <r>
    <x v="9"/>
    <s v="003c6238-aa02-44ab-8dbb-81e218817f9a"/>
    <x v="0"/>
    <e v="#N/A"/>
    <e v="#N/A"/>
    <e v="#N/A"/>
    <s v="FIXED"/>
    <x v="0"/>
    <e v="#N/A"/>
    <m/>
    <m/>
    <m/>
    <x v="0"/>
  </r>
  <r>
    <x v="0"/>
    <s v="003c825d-c840-43f2-b741-98a15f179a3e"/>
    <x v="0"/>
    <e v="#N/A"/>
    <e v="#N/A"/>
    <e v="#N/A"/>
    <s v="FIXED"/>
    <x v="0"/>
    <e v="#N/A"/>
    <m/>
    <m/>
    <m/>
    <x v="0"/>
  </r>
  <r>
    <x v="0"/>
    <s v="003cb2d5-4780-42a0-bf8b-44adf22551b8"/>
    <x v="0"/>
    <e v="#N/A"/>
    <e v="#N/A"/>
    <e v="#N/A"/>
    <s v="FIXED"/>
    <x v="0"/>
    <e v="#N/A"/>
    <m/>
    <m/>
    <m/>
    <x v="0"/>
  </r>
  <r>
    <x v="8"/>
    <s v="003cfc20-8cde-45b9-9461-07080528a782"/>
    <x v="0"/>
    <e v="#N/A"/>
    <e v="#N/A"/>
    <e v="#N/A"/>
    <s v="FIXED"/>
    <x v="0"/>
    <e v="#N/A"/>
    <m/>
    <m/>
    <m/>
    <x v="0"/>
  </r>
  <r>
    <x v="0"/>
    <s v="003d2242-9893-43c6-aa4c-bdb4bc03403f"/>
    <x v="0"/>
    <s v="0090brn7pwg9n2d.bpna.popularinc.net"/>
    <s v="003d2242-9893-43c6-aa4c-bdb4bc03403f"/>
    <s v="High"/>
    <s v="FIXED"/>
    <x v="15"/>
    <e v="#N/A"/>
    <s v="MICROSOFT WINDOWS 10 "/>
    <s v="FIXED"/>
    <s v="MICROSOFT WINDOWS 10 ENTERPRISE 10.0.19044"/>
    <x v="0"/>
  </r>
  <r>
    <x v="4"/>
    <s v="003d6647-4826-41c4-949f-ff65a7c186e3"/>
    <x v="0"/>
    <e v="#N/A"/>
    <e v="#N/A"/>
    <e v="#N/A"/>
    <s v="FIXED"/>
    <x v="0"/>
    <e v="#N/A"/>
    <m/>
    <m/>
    <m/>
    <x v="0"/>
  </r>
  <r>
    <x v="1"/>
    <s v="003f3ed0-783b-41ba-a76a-8639f8cdc26c"/>
    <x v="0"/>
    <e v="#N/A"/>
    <e v="#N/A"/>
    <e v="#N/A"/>
    <s v="FIXED"/>
    <x v="0"/>
    <e v="#N/A"/>
    <m/>
    <m/>
    <m/>
    <x v="0"/>
  </r>
  <r>
    <x v="0"/>
    <s v="003fa37a-c1d8-4157-932f-fcec77b4709f"/>
    <x v="0"/>
    <e v="#N/A"/>
    <e v="#N/A"/>
    <e v="#N/A"/>
    <s v="FIXED"/>
    <x v="0"/>
    <e v="#N/A"/>
    <m/>
    <m/>
    <m/>
    <x v="0"/>
  </r>
  <r>
    <x v="0"/>
    <s v="004260dc-a8db-405a-80c5-d01fb78d8094"/>
    <x v="0"/>
    <e v="#N/A"/>
    <e v="#N/A"/>
    <e v="#N/A"/>
    <s v="FIXED"/>
    <x v="0"/>
    <e v="#N/A"/>
    <m/>
    <m/>
    <m/>
    <x v="0"/>
  </r>
  <r>
    <x v="7"/>
    <s v="00439062-a6d2-4ff2-a12b-3f9f68b04ab0"/>
    <x v="0"/>
    <e v="#N/A"/>
    <e v="#N/A"/>
    <e v="#N/A"/>
    <s v="FIXED"/>
    <x v="0"/>
    <e v="#N/A"/>
    <m/>
    <m/>
    <m/>
    <x v="0"/>
  </r>
  <r>
    <x v="0"/>
    <s v="00459236-7221-4495-9961-84d99f9687d4"/>
    <x v="0"/>
    <e v="#N/A"/>
    <e v="#N/A"/>
    <e v="#N/A"/>
    <s v="FIXED"/>
    <x v="0"/>
    <e v="#N/A"/>
    <m/>
    <m/>
    <m/>
    <x v="0"/>
  </r>
  <r>
    <x v="0"/>
    <s v="0045faa1-23e5-43e0-9ddd-7d679d4dd284"/>
    <x v="0"/>
    <e v="#N/A"/>
    <e v="#N/A"/>
    <e v="#N/A"/>
    <s v="FIXED"/>
    <x v="0"/>
    <e v="#N/A"/>
    <m/>
    <m/>
    <m/>
    <x v="0"/>
  </r>
  <r>
    <x v="0"/>
    <s v="004650bf-2c0d-4d0d-9aab-2abcd363fc1b"/>
    <x v="0"/>
    <e v="#N/A"/>
    <e v="#N/A"/>
    <e v="#N/A"/>
    <s v="FIXED"/>
    <x v="0"/>
    <e v="#N/A"/>
    <m/>
    <m/>
    <m/>
    <x v="0"/>
  </r>
  <r>
    <x v="0"/>
    <s v="0046ec45-2b4f-4400-a42c-eb45c95fabb0"/>
    <x v="0"/>
    <e v="#N/A"/>
    <e v="#N/A"/>
    <e v="#N/A"/>
    <s v="FIXED"/>
    <x v="0"/>
    <e v="#N/A"/>
    <m/>
    <m/>
    <m/>
    <x v="0"/>
  </r>
  <r>
    <x v="0"/>
    <s v="00476d06-8077-477a-ae73-23e0517898f0"/>
    <x v="0"/>
    <e v="#N/A"/>
    <e v="#N/A"/>
    <e v="#N/A"/>
    <s v="FIXED"/>
    <x v="0"/>
    <e v="#N/A"/>
    <m/>
    <m/>
    <m/>
    <x v="0"/>
  </r>
  <r>
    <x v="0"/>
    <s v="004784b9-caa3-45e1-a095-017f940caaf5"/>
    <x v="0"/>
    <e v="#N/A"/>
    <e v="#N/A"/>
    <e v="#N/A"/>
    <s v="FIXED"/>
    <x v="0"/>
    <e v="#N/A"/>
    <m/>
    <m/>
    <m/>
    <x v="0"/>
  </r>
  <r>
    <x v="5"/>
    <s v="00483ef1-8023-460e-9826-908b17ba0ea9"/>
    <x v="0"/>
    <e v="#N/A"/>
    <e v="#N/A"/>
    <e v="#N/A"/>
    <s v="FIXED"/>
    <x v="0"/>
    <e v="#N/A"/>
    <m/>
    <m/>
    <m/>
    <x v="0"/>
  </r>
  <r>
    <x v="0"/>
    <s v="0048fb06-0c8c-4882-9b76-b7a6b640fc4b"/>
    <x v="0"/>
    <e v="#N/A"/>
    <e v="#N/A"/>
    <e v="#N/A"/>
    <s v="FIXED"/>
    <x v="0"/>
    <e v="#N/A"/>
    <m/>
    <m/>
    <m/>
    <x v="0"/>
  </r>
  <r>
    <x v="0"/>
    <s v="00490a51-fa69-4a95-9ec7-f7ddfc622562"/>
    <x v="0"/>
    <e v="#N/A"/>
    <e v="#N/A"/>
    <e v="#N/A"/>
    <s v="FIXED"/>
    <x v="0"/>
    <e v="#N/A"/>
    <m/>
    <m/>
    <m/>
    <x v="0"/>
  </r>
  <r>
    <x v="2"/>
    <s v="004bd3fb-afad-43b7-8ee7-5b5ff439dae8"/>
    <x v="0"/>
    <e v="#N/A"/>
    <e v="#N/A"/>
    <e v="#N/A"/>
    <s v="FIXED"/>
    <x v="0"/>
    <e v="#N/A"/>
    <m/>
    <m/>
    <m/>
    <x v="0"/>
  </r>
  <r>
    <x v="2"/>
    <s v="004c5189-0ebe-4a70-8aa7-b936820f54e4"/>
    <x v="1"/>
    <s v="bpn-cmtygvrm-01"/>
    <s v="004c5189-0ebe-4a70-8aa7-b936820f54e4"/>
    <s v="Critical"/>
    <s v="RESURFACED"/>
    <x v="16"/>
    <e v="#N/A"/>
    <s v="MICROSOFT WINDOWS 10 "/>
    <s v="RESURFACED"/>
    <s v="MICROSOFT WINDOWS 10 ENTERPRISE 10.0.19044"/>
    <x v="0"/>
  </r>
  <r>
    <x v="4"/>
    <s v="004d918c-34e3-4716-83e5-959abeb0acb3"/>
    <x v="0"/>
    <e v="#N/A"/>
    <e v="#N/A"/>
    <e v="#N/A"/>
    <s v="FIXED"/>
    <x v="0"/>
    <e v="#N/A"/>
    <m/>
    <m/>
    <m/>
    <x v="0"/>
  </r>
  <r>
    <x v="0"/>
    <s v="004de64e-09e6-4d44-835f-4c3240c59f74"/>
    <x v="0"/>
    <e v="#N/A"/>
    <e v="#N/A"/>
    <e v="#N/A"/>
    <s v="FIXED"/>
    <x v="0"/>
    <e v="#N/A"/>
    <m/>
    <m/>
    <m/>
    <x v="0"/>
  </r>
  <r>
    <x v="0"/>
    <s v="004e0c39-2ec9-49fa-b171-cff125af10e5"/>
    <x v="0"/>
    <e v="#N/A"/>
    <e v="#N/A"/>
    <e v="#N/A"/>
    <s v="FIXED"/>
    <x v="0"/>
    <e v="#N/A"/>
    <m/>
    <m/>
    <m/>
    <x v="0"/>
  </r>
  <r>
    <x v="0"/>
    <s v="004f5b26-d1c6-4bd9-94ba-bdc6839c48a4"/>
    <x v="0"/>
    <e v="#N/A"/>
    <e v="#N/A"/>
    <e v="#N/A"/>
    <s v="FIXED"/>
    <x v="0"/>
    <e v="#N/A"/>
    <m/>
    <m/>
    <m/>
    <x v="0"/>
  </r>
  <r>
    <x v="0"/>
    <s v="004fdf12-bb8c-4a08-bf6b-4ce665891cfd"/>
    <x v="0"/>
    <e v="#N/A"/>
    <e v="#N/A"/>
    <e v="#N/A"/>
    <s v="FIXED"/>
    <x v="0"/>
    <e v="#N/A"/>
    <m/>
    <m/>
    <m/>
    <x v="0"/>
  </r>
  <r>
    <x v="0"/>
    <s v="005015b4-8746-43a4-b364-86b9c49a8dcd"/>
    <x v="0"/>
    <e v="#N/A"/>
    <e v="#N/A"/>
    <e v="#N/A"/>
    <s v="FIXED"/>
    <x v="0"/>
    <e v="#N/A"/>
    <m/>
    <m/>
    <m/>
    <x v="0"/>
  </r>
  <r>
    <x v="9"/>
    <s v="00511cac-62a9-4d77-aa45-f0826a40eab2"/>
    <x v="0"/>
    <e v="#N/A"/>
    <e v="#N/A"/>
    <e v="#N/A"/>
    <s v="FIXED"/>
    <x v="0"/>
    <e v="#N/A"/>
    <m/>
    <m/>
    <m/>
    <x v="0"/>
  </r>
  <r>
    <x v="2"/>
    <s v="005159e5-2086-42b9-8dda-86289ac03e83"/>
    <x v="0"/>
    <e v="#N/A"/>
    <e v="#N/A"/>
    <e v="#N/A"/>
    <s v="FIXED"/>
    <x v="0"/>
    <e v="#N/A"/>
    <m/>
    <m/>
    <m/>
    <x v="0"/>
  </r>
  <r>
    <x v="2"/>
    <s v="005259a3-f389-47eb-a090-8845e038632b"/>
    <x v="0"/>
    <e v="#N/A"/>
    <e v="#N/A"/>
    <e v="#N/A"/>
    <s v="FIXED"/>
    <x v="0"/>
    <e v="#N/A"/>
    <m/>
    <m/>
    <m/>
    <x v="0"/>
  </r>
  <r>
    <x v="0"/>
    <s v="0052c27d-3b2e-44a5-98f1-6933cf9a28e9"/>
    <x v="0"/>
    <e v="#N/A"/>
    <e v="#N/A"/>
    <e v="#N/A"/>
    <s v="FIXED"/>
    <x v="0"/>
    <e v="#N/A"/>
    <m/>
    <m/>
    <m/>
    <x v="0"/>
  </r>
  <r>
    <x v="0"/>
    <s v="0053d27a-678b-46da-8f20-0fae8b0c4126"/>
    <x v="0"/>
    <e v="#N/A"/>
    <e v="#N/A"/>
    <e v="#N/A"/>
    <s v="FIXED"/>
    <x v="0"/>
    <e v="#N/A"/>
    <m/>
    <m/>
    <m/>
    <x v="0"/>
  </r>
  <r>
    <x v="0"/>
    <s v="0054b677-c79f-46f7-94d7-76016c9ab476"/>
    <x v="0"/>
    <e v="#N/A"/>
    <e v="#N/A"/>
    <e v="#N/A"/>
    <s v="FIXED"/>
    <x v="0"/>
    <e v="#N/A"/>
    <m/>
    <m/>
    <m/>
    <x v="0"/>
  </r>
  <r>
    <x v="0"/>
    <s v="005587c5-97a5-419f-9bd9-e798c45e2acd"/>
    <x v="0"/>
    <e v="#N/A"/>
    <e v="#N/A"/>
    <e v="#N/A"/>
    <s v="FIXED"/>
    <x v="0"/>
    <e v="#N/A"/>
    <m/>
    <m/>
    <m/>
    <x v="0"/>
  </r>
  <r>
    <x v="0"/>
    <s v="0055d1a9-ab33-41e7-91da-a450a387cff8"/>
    <x v="0"/>
    <e v="#N/A"/>
    <e v="#N/A"/>
    <e v="#N/A"/>
    <s v="FIXED"/>
    <x v="0"/>
    <e v="#N/A"/>
    <m/>
    <m/>
    <m/>
    <x v="0"/>
  </r>
  <r>
    <x v="0"/>
    <s v="005637a9-dfc1-44ea-8a4f-92414c1d98b1"/>
    <x v="0"/>
    <e v="#N/A"/>
    <e v="#N/A"/>
    <e v="#N/A"/>
    <s v="FIXED"/>
    <x v="0"/>
    <e v="#N/A"/>
    <m/>
    <m/>
    <m/>
    <x v="0"/>
  </r>
  <r>
    <x v="4"/>
    <s v="0057113e-e923-4c2d-b77d-a58b5282cf58"/>
    <x v="0"/>
    <e v="#N/A"/>
    <e v="#N/A"/>
    <e v="#N/A"/>
    <s v="FIXED"/>
    <x v="0"/>
    <e v="#N/A"/>
    <m/>
    <m/>
    <m/>
    <x v="0"/>
  </r>
  <r>
    <x v="1"/>
    <s v="00574c4a-1ade-41cd-ad7e-f886104e10fc"/>
    <x v="0"/>
    <e v="#N/A"/>
    <e v="#N/A"/>
    <e v="#N/A"/>
    <s v="FIXED"/>
    <x v="0"/>
    <e v="#N/A"/>
    <m/>
    <m/>
    <m/>
    <x v="0"/>
  </r>
  <r>
    <x v="2"/>
    <s v="0057eb08-1fdd-4537-9748-573ed6b89d47"/>
    <x v="0"/>
    <e v="#N/A"/>
    <e v="#N/A"/>
    <e v="#N/A"/>
    <s v="FIXED"/>
    <x v="0"/>
    <e v="#N/A"/>
    <m/>
    <m/>
    <m/>
    <x v="0"/>
  </r>
  <r>
    <x v="10"/>
    <s v="0057f78c-800c-469e-8fad-7a4033208652"/>
    <x v="2"/>
    <s v="bpn-roseacap-01"/>
    <s v="0057f78c-800c-469e-8fad-7a4033208652"/>
    <s v="Medium"/>
    <s v="ACTIVE"/>
    <x v="17"/>
    <e v="#N/A"/>
    <s v="MICROSOFT WINDOWS 10 "/>
    <s v="ACTIVE"/>
    <s v="MICROSOFT WINDOWS 10 ENTERPRISE"/>
    <x v="0"/>
  </r>
  <r>
    <x v="0"/>
    <s v="00581b7b-5256-4207-861e-594910fb8dbe"/>
    <x v="0"/>
    <e v="#N/A"/>
    <e v="#N/A"/>
    <e v="#N/A"/>
    <s v="FIXED"/>
    <x v="0"/>
    <e v="#N/A"/>
    <m/>
    <m/>
    <m/>
    <x v="0"/>
  </r>
  <r>
    <x v="0"/>
    <s v="00589ca3-3de9-48ef-919f-bd171adb9475"/>
    <x v="0"/>
    <e v="#N/A"/>
    <e v="#N/A"/>
    <e v="#N/A"/>
    <s v="FIXED"/>
    <x v="0"/>
    <e v="#N/A"/>
    <m/>
    <m/>
    <m/>
    <x v="0"/>
  </r>
  <r>
    <x v="0"/>
    <s v="00591f5a-4e6a-4096-b146-dc07f52fdc9f"/>
    <x v="0"/>
    <e v="#N/A"/>
    <e v="#N/A"/>
    <e v="#N/A"/>
    <s v="FIXED"/>
    <x v="0"/>
    <e v="#N/A"/>
    <m/>
    <m/>
    <m/>
    <x v="0"/>
  </r>
  <r>
    <x v="0"/>
    <s v="00595720-5386-4157-89c8-8e45716e6d96"/>
    <x v="0"/>
    <e v="#N/A"/>
    <e v="#N/A"/>
    <e v="#N/A"/>
    <s v="FIXED"/>
    <x v="0"/>
    <e v="#N/A"/>
    <m/>
    <m/>
    <m/>
    <x v="0"/>
  </r>
  <r>
    <x v="0"/>
    <s v="0059b8bc-3ddc-4664-94a0-f508747e815e"/>
    <x v="0"/>
    <e v="#N/A"/>
    <e v="#N/A"/>
    <e v="#N/A"/>
    <s v="FIXED"/>
    <x v="0"/>
    <e v="#N/A"/>
    <m/>
    <m/>
    <m/>
    <x v="0"/>
  </r>
  <r>
    <x v="0"/>
    <s v="005a2ead-61a6-4f70-a6d5-04ca822f049e"/>
    <x v="0"/>
    <e v="#N/A"/>
    <e v="#N/A"/>
    <e v="#N/A"/>
    <s v="FIXED"/>
    <x v="0"/>
    <e v="#N/A"/>
    <m/>
    <m/>
    <m/>
    <x v="0"/>
  </r>
  <r>
    <x v="0"/>
    <s v="005a57e1-842a-4253-a596-0257088afcc1"/>
    <x v="0"/>
    <e v="#N/A"/>
    <e v="#N/A"/>
    <e v="#N/A"/>
    <s v="FIXED"/>
    <x v="0"/>
    <e v="#N/A"/>
    <m/>
    <m/>
    <m/>
    <x v="0"/>
  </r>
  <r>
    <x v="0"/>
    <s v="005c6698-56e0-4e5d-97fc-d181be7ac079"/>
    <x v="0"/>
    <e v="#N/A"/>
    <e v="#N/A"/>
    <e v="#N/A"/>
    <s v="FIXED"/>
    <x v="0"/>
    <e v="#N/A"/>
    <m/>
    <m/>
    <m/>
    <x v="0"/>
  </r>
  <r>
    <x v="0"/>
    <s v="005d370d-4425-4e1c-82a5-5df70d9baab5"/>
    <x v="0"/>
    <e v="#N/A"/>
    <e v="#N/A"/>
    <e v="#N/A"/>
    <s v="FIXED"/>
    <x v="0"/>
    <e v="#N/A"/>
    <m/>
    <m/>
    <m/>
    <x v="0"/>
  </r>
  <r>
    <x v="0"/>
    <s v="005d7984-abe1-4775-8ca9-debb8d45247e"/>
    <x v="0"/>
    <e v="#N/A"/>
    <e v="#N/A"/>
    <e v="#N/A"/>
    <s v="FIXED"/>
    <x v="0"/>
    <e v="#N/A"/>
    <m/>
    <m/>
    <m/>
    <x v="0"/>
  </r>
  <r>
    <x v="0"/>
    <s v="005ebdd1-0678-4faa-b2c3-307c2062b20a"/>
    <x v="0"/>
    <e v="#N/A"/>
    <e v="#N/A"/>
    <e v="#N/A"/>
    <s v="FIXED"/>
    <x v="0"/>
    <e v="#N/A"/>
    <m/>
    <m/>
    <m/>
    <x v="0"/>
  </r>
  <r>
    <x v="0"/>
    <s v="005f36cf-400f-483d-a7eb-f9adbf7a6cd1"/>
    <x v="0"/>
    <e v="#N/A"/>
    <e v="#N/A"/>
    <e v="#N/A"/>
    <s v="FIXED"/>
    <x v="0"/>
    <e v="#N/A"/>
    <m/>
    <m/>
    <m/>
    <x v="0"/>
  </r>
  <r>
    <x v="0"/>
    <s v="005fc409-c27f-4942-b378-4e6d0743db20"/>
    <x v="0"/>
    <e v="#N/A"/>
    <e v="#N/A"/>
    <e v="#N/A"/>
    <s v="FIXED"/>
    <x v="0"/>
    <e v="#N/A"/>
    <m/>
    <m/>
    <m/>
    <x v="0"/>
  </r>
  <r>
    <x v="1"/>
    <s v="0060d41d-63e8-429a-915c-d0832122dbd9"/>
    <x v="0"/>
    <e v="#N/A"/>
    <e v="#N/A"/>
    <e v="#N/A"/>
    <s v="FIXED"/>
    <x v="0"/>
    <e v="#N/A"/>
    <m/>
    <m/>
    <m/>
    <x v="0"/>
  </r>
  <r>
    <x v="6"/>
    <s v="0061bebb-de4c-47ba-a13f-2f68321320eb"/>
    <x v="0"/>
    <e v="#N/A"/>
    <e v="#N/A"/>
    <e v="#N/A"/>
    <s v="FIXED"/>
    <x v="0"/>
    <e v="#N/A"/>
    <m/>
    <m/>
    <m/>
    <x v="0"/>
  </r>
  <r>
    <x v="0"/>
    <s v="00633b57-a805-469f-905f-57f4f834d689"/>
    <x v="0"/>
    <e v="#N/A"/>
    <e v="#N/A"/>
    <e v="#N/A"/>
    <s v="FIXED"/>
    <x v="0"/>
    <e v="#N/A"/>
    <m/>
    <m/>
    <m/>
    <x v="0"/>
  </r>
  <r>
    <x v="0"/>
    <s v="0063a34b-62ea-4a17-97c4-e5f650c127e4"/>
    <x v="0"/>
    <e v="#N/A"/>
    <e v="#N/A"/>
    <e v="#N/A"/>
    <s v="FIXED"/>
    <x v="0"/>
    <e v="#N/A"/>
    <m/>
    <m/>
    <m/>
    <x v="0"/>
  </r>
  <r>
    <x v="0"/>
    <s v="0063c939-2b66-4240-b95c-2b9392de1d9e"/>
    <x v="0"/>
    <e v="#N/A"/>
    <e v="#N/A"/>
    <e v="#N/A"/>
    <s v="FIXED"/>
    <x v="0"/>
    <e v="#N/A"/>
    <m/>
    <m/>
    <m/>
    <x v="0"/>
  </r>
  <r>
    <x v="0"/>
    <s v="006464f9-37ad-4ea7-8ba5-819e8d12ac00"/>
    <x v="0"/>
    <e v="#N/A"/>
    <e v="#N/A"/>
    <e v="#N/A"/>
    <s v="FIXED"/>
    <x v="0"/>
    <e v="#N/A"/>
    <m/>
    <m/>
    <m/>
    <x v="0"/>
  </r>
  <r>
    <x v="0"/>
    <s v="0065420e-da7c-40cc-af66-a456e77edb38"/>
    <x v="0"/>
    <e v="#N/A"/>
    <e v="#N/A"/>
    <e v="#N/A"/>
    <s v="FIXED"/>
    <x v="0"/>
    <e v="#N/A"/>
    <m/>
    <m/>
    <m/>
    <x v="0"/>
  </r>
  <r>
    <x v="0"/>
    <s v="0065bbe1-7328-4de5-8815-82450a291582"/>
    <x v="0"/>
    <e v="#N/A"/>
    <e v="#N/A"/>
    <e v="#N/A"/>
    <s v="FIXED"/>
    <x v="0"/>
    <e v="#N/A"/>
    <m/>
    <m/>
    <m/>
    <x v="0"/>
  </r>
  <r>
    <x v="7"/>
    <s v="0066949a-d9b1-42ce-8d39-40095f1da8f0"/>
    <x v="0"/>
    <e v="#N/A"/>
    <e v="#N/A"/>
    <e v="#N/A"/>
    <s v="FIXED"/>
    <x v="0"/>
    <e v="#N/A"/>
    <m/>
    <m/>
    <m/>
    <x v="0"/>
  </r>
  <r>
    <x v="0"/>
    <s v="006710d8-03a4-4696-b681-a40258b34c01"/>
    <x v="0"/>
    <e v="#N/A"/>
    <e v="#N/A"/>
    <e v="#N/A"/>
    <s v="FIXED"/>
    <x v="0"/>
    <e v="#N/A"/>
    <m/>
    <m/>
    <m/>
    <x v="0"/>
  </r>
  <r>
    <x v="0"/>
    <s v="00671b06-010b-46c5-9f2a-a9738af1c47a"/>
    <x v="0"/>
    <e v="#N/A"/>
    <e v="#N/A"/>
    <e v="#N/A"/>
    <s v="FIXED"/>
    <x v="0"/>
    <e v="#N/A"/>
    <m/>
    <m/>
    <m/>
    <x v="0"/>
  </r>
  <r>
    <x v="6"/>
    <s v="00677fca-6cd4-4167-9533-b83350d23b7d"/>
    <x v="0"/>
    <e v="#N/A"/>
    <e v="#N/A"/>
    <e v="#N/A"/>
    <s v="FIXED"/>
    <x v="0"/>
    <e v="#N/A"/>
    <m/>
    <m/>
    <m/>
    <x v="0"/>
  </r>
  <r>
    <x v="4"/>
    <s v="00689b1a-4cb8-4fe1-ac7b-e3a7b454ed37"/>
    <x v="0"/>
    <e v="#N/A"/>
    <e v="#N/A"/>
    <e v="#N/A"/>
    <s v="FIXED"/>
    <x v="0"/>
    <e v="#N/A"/>
    <m/>
    <m/>
    <m/>
    <x v="0"/>
  </r>
  <r>
    <x v="0"/>
    <s v="0069ecad-b254-439b-9ea9-74227882e4c9"/>
    <x v="0"/>
    <e v="#N/A"/>
    <e v="#N/A"/>
    <e v="#N/A"/>
    <s v="FIXED"/>
    <x v="0"/>
    <e v="#N/A"/>
    <m/>
    <m/>
    <m/>
    <x v="0"/>
  </r>
  <r>
    <x v="0"/>
    <s v="006a0b59-fa23-4e4b-9dff-5c98232d11b2"/>
    <x v="0"/>
    <e v="#N/A"/>
    <e v="#N/A"/>
    <e v="#N/A"/>
    <s v="FIXED"/>
    <x v="0"/>
    <e v="#N/A"/>
    <m/>
    <m/>
    <m/>
    <x v="0"/>
  </r>
  <r>
    <x v="0"/>
    <s v="006af899-0481-4980-8973-7869698ed03a"/>
    <x v="0"/>
    <e v="#N/A"/>
    <e v="#N/A"/>
    <e v="#N/A"/>
    <s v="FIXED"/>
    <x v="0"/>
    <e v="#N/A"/>
    <m/>
    <m/>
    <m/>
    <x v="0"/>
  </r>
  <r>
    <x v="0"/>
    <s v="006bfbe8-0ecc-4372-b607-acb4db3827cd"/>
    <x v="0"/>
    <e v="#N/A"/>
    <e v="#N/A"/>
    <e v="#N/A"/>
    <s v="FIXED"/>
    <x v="0"/>
    <e v="#N/A"/>
    <m/>
    <m/>
    <m/>
    <x v="0"/>
  </r>
  <r>
    <x v="0"/>
    <s v="006d0db5-3914-4304-905f-2f07d064748d"/>
    <x v="0"/>
    <e v="#N/A"/>
    <e v="#N/A"/>
    <e v="#N/A"/>
    <s v="FIXED"/>
    <x v="0"/>
    <e v="#N/A"/>
    <m/>
    <m/>
    <m/>
    <x v="0"/>
  </r>
  <r>
    <x v="0"/>
    <s v="006d4957-fc03-4f94-82c8-0bc9929be91c"/>
    <x v="2"/>
    <s v="0094brn3xjpnd2d.bpna.popularinc.net"/>
    <s v="006d4957-fc03-4f94-82c8-0bc9929be91c"/>
    <s v="High"/>
    <s v="ACTIVE"/>
    <x v="18"/>
    <e v="#N/A"/>
    <s v="MICROSOFT WINDOWS 10 "/>
    <s v="ACTIVE"/>
    <s v="MICROSOFT WINDOWS 10 ENTERPRISE 10.0.19044"/>
    <x v="0"/>
  </r>
  <r>
    <x v="0"/>
    <s v="006e3063-c4f3-45a9-9d78-490730f40d41"/>
    <x v="0"/>
    <s v="miambkof4g56j3l"/>
    <s v="006e3063-c4f3-45a9-9d78-490730f40d41"/>
    <s v="Critical"/>
    <s v="FIXED"/>
    <x v="19"/>
    <e v="#N/A"/>
    <s v="MICROSOFT WINDOWS 10 "/>
    <s v="FIXED"/>
    <s v="MICROSOFT WINDOWS 10 ENTERPRISE 10.0.19044"/>
    <x v="0"/>
  </r>
  <r>
    <x v="0"/>
    <s v="006e9166-3231-419e-9f9f-9aed0474bd8e"/>
    <x v="1"/>
    <s v="0006bcp3xjlnd2d.bpna.popularinc.net"/>
    <s v="006e9166-3231-419e-9f9f-9aed0474bd8e"/>
    <s v="High"/>
    <s v="RESURFACED"/>
    <x v="0"/>
    <e v="#N/A"/>
    <m/>
    <m/>
    <m/>
    <x v="0"/>
  </r>
  <r>
    <x v="0"/>
    <s v="00705cdf-bd05-43f5-92e6-a1eb7e9797aa"/>
    <x v="0"/>
    <e v="#N/A"/>
    <e v="#N/A"/>
    <e v="#N/A"/>
    <s v="FIXED"/>
    <x v="0"/>
    <e v="#N/A"/>
    <m/>
    <m/>
    <m/>
    <x v="0"/>
  </r>
  <r>
    <x v="0"/>
    <s v="00707c50-e94f-43cd-865e-5c6f390e9130"/>
    <x v="0"/>
    <e v="#N/A"/>
    <e v="#N/A"/>
    <e v="#N/A"/>
    <s v="FIXED"/>
    <x v="0"/>
    <e v="#N/A"/>
    <m/>
    <m/>
    <m/>
    <x v="0"/>
  </r>
  <r>
    <x v="0"/>
    <s v="007083b6-eda8-4db7-bb70-e87daead30b5"/>
    <x v="0"/>
    <e v="#N/A"/>
    <e v="#N/A"/>
    <e v="#N/A"/>
    <s v="FIXED"/>
    <x v="0"/>
    <e v="#N/A"/>
    <m/>
    <m/>
    <m/>
    <x v="0"/>
  </r>
  <r>
    <x v="4"/>
    <s v="0070e95c-b002-4a9d-ab86-f89c15631bc6"/>
    <x v="0"/>
    <e v="#N/A"/>
    <e v="#N/A"/>
    <e v="#N/A"/>
    <s v="FIXED"/>
    <x v="0"/>
    <e v="#N/A"/>
    <m/>
    <m/>
    <m/>
    <x v="0"/>
  </r>
  <r>
    <x v="4"/>
    <s v="00710a99-2a1f-450f-ac9e-7c98581a6d3e"/>
    <x v="0"/>
    <e v="#N/A"/>
    <e v="#N/A"/>
    <e v="#N/A"/>
    <s v="FIXED"/>
    <x v="0"/>
    <e v="#N/A"/>
    <m/>
    <m/>
    <m/>
    <x v="0"/>
  </r>
  <r>
    <x v="0"/>
    <s v="00719058-49a7-47cd-90a4-fc18b990fc57"/>
    <x v="0"/>
    <e v="#N/A"/>
    <e v="#N/A"/>
    <e v="#N/A"/>
    <s v="FIXED"/>
    <x v="0"/>
    <e v="#N/A"/>
    <m/>
    <m/>
    <m/>
    <x v="0"/>
  </r>
  <r>
    <x v="0"/>
    <s v="00723e30-ee36-4801-a3af-d71299950b4c"/>
    <x v="0"/>
    <e v="#N/A"/>
    <e v="#N/A"/>
    <e v="#N/A"/>
    <s v="FIXED"/>
    <x v="0"/>
    <e v="#N/A"/>
    <m/>
    <m/>
    <m/>
    <x v="0"/>
  </r>
  <r>
    <x v="0"/>
    <s v="0072928d-906f-41bd-9a60-0b0a10345164"/>
    <x v="0"/>
    <e v="#N/A"/>
    <e v="#N/A"/>
    <e v="#N/A"/>
    <s v="FIXED"/>
    <x v="0"/>
    <e v="#N/A"/>
    <m/>
    <m/>
    <m/>
    <x v="0"/>
  </r>
  <r>
    <x v="0"/>
    <s v="007384af-5554-4017-83e4-3b9039a5aa0c"/>
    <x v="0"/>
    <e v="#N/A"/>
    <e v="#N/A"/>
    <e v="#N/A"/>
    <s v="FIXED"/>
    <x v="0"/>
    <e v="#N/A"/>
    <m/>
    <m/>
    <m/>
    <x v="0"/>
  </r>
  <r>
    <x v="2"/>
    <s v="0073f896-1c5e-45f6-bea3-443c64d06117"/>
    <x v="2"/>
    <s v="bpn-rosecmas-05"/>
    <s v="0073f896-1c5e-45f6-bea3-443c64d06117"/>
    <s v="Medium"/>
    <s v="ACTIVE"/>
    <x v="20"/>
    <e v="#N/A"/>
    <s v="MICROSOFT WINDOWS 10 "/>
    <s v="ACTIVE"/>
    <s v="MICROSOFT WINDOWS 10 ENTERPRISE 10.0.19044"/>
    <x v="0"/>
  </r>
  <r>
    <x v="0"/>
    <s v="007430de-cdd0-436e-903b-15ddc80add21"/>
    <x v="0"/>
    <e v="#N/A"/>
    <e v="#N/A"/>
    <e v="#N/A"/>
    <s v="FIXED"/>
    <x v="0"/>
    <e v="#N/A"/>
    <m/>
    <m/>
    <m/>
    <x v="0"/>
  </r>
  <r>
    <x v="0"/>
    <s v="007435d9-a10f-4ee1-830f-a2662d7117b4"/>
    <x v="0"/>
    <e v="#N/A"/>
    <e v="#N/A"/>
    <e v="#N/A"/>
    <s v="FIXED"/>
    <x v="0"/>
    <e v="#N/A"/>
    <m/>
    <m/>
    <m/>
    <x v="0"/>
  </r>
  <r>
    <x v="1"/>
    <s v="00752b84-89b2-4fb2-bc95-94e7a68931a7"/>
    <x v="2"/>
    <s v="bpn-rosewrrc-03"/>
    <s v="00752b84-89b2-4fb2-bc95-94e7a68931a7"/>
    <s v="Medium"/>
    <s v="ACTIVE"/>
    <x v="21"/>
    <e v="#N/A"/>
    <s v="MICROSOFT WINDOWS SERVER 2008 R2 STANDARD 6.1.7601 1"/>
    <s v="ACTIVE"/>
    <s v="MICROSOFT WINDOWS SERVER 2008 "/>
    <x v="0"/>
  </r>
  <r>
    <x v="0"/>
    <s v="0075ae5c-aba2-4b2d-9202-1033a07493c8"/>
    <x v="0"/>
    <e v="#N/A"/>
    <e v="#N/A"/>
    <e v="#N/A"/>
    <s v="FIXED"/>
    <x v="0"/>
    <e v="#N/A"/>
    <m/>
    <m/>
    <m/>
    <x v="0"/>
  </r>
  <r>
    <x v="0"/>
    <s v="00767bf9-63db-45b5-a776-67ee020771f5"/>
    <x v="0"/>
    <e v="#N/A"/>
    <e v="#N/A"/>
    <e v="#N/A"/>
    <s v="FIXED"/>
    <x v="0"/>
    <e v="#N/A"/>
    <m/>
    <m/>
    <m/>
    <x v="0"/>
  </r>
  <r>
    <x v="0"/>
    <s v="00769106-199b-4ca3-a6b4-606919a623a8"/>
    <x v="0"/>
    <e v="#N/A"/>
    <e v="#N/A"/>
    <e v="#N/A"/>
    <s v="FIXED"/>
    <x v="0"/>
    <e v="#N/A"/>
    <m/>
    <m/>
    <m/>
    <x v="0"/>
  </r>
  <r>
    <x v="0"/>
    <s v="00771ccc-404a-4016-8dd3-3e77f088962e"/>
    <x v="0"/>
    <e v="#N/A"/>
    <e v="#N/A"/>
    <e v="#N/A"/>
    <s v="FIXED"/>
    <x v="0"/>
    <e v="#N/A"/>
    <m/>
    <m/>
    <m/>
    <x v="0"/>
  </r>
  <r>
    <x v="0"/>
    <s v="00782e5d-beb6-4f21-9779-2967c0170e3f"/>
    <x v="0"/>
    <s v="0031bcp7p8g9n2d.bpna.popularinc.net"/>
    <s v="00782e5d-beb6-4f21-9779-2967c0170e3f"/>
    <s v="Medium"/>
    <s v="FIXED"/>
    <x v="22"/>
    <e v="#N/A"/>
    <s v="MICROSOFT WINDOWS 10 "/>
    <s v="FIXED"/>
    <s v="MICROSOFT WINDOWS 10 ENTERPRISE 10.0.19044"/>
    <x v="0"/>
  </r>
  <r>
    <x v="0"/>
    <s v="00788e60-2f18-4855-9d1c-20b2c1f67e67"/>
    <x v="0"/>
    <e v="#N/A"/>
    <e v="#N/A"/>
    <e v="#N/A"/>
    <s v="FIXED"/>
    <x v="0"/>
    <e v="#N/A"/>
    <m/>
    <m/>
    <m/>
    <x v="0"/>
  </r>
  <r>
    <x v="0"/>
    <s v="0078e23d-a69e-4961-bee3-2843546afba1"/>
    <x v="0"/>
    <e v="#N/A"/>
    <e v="#N/A"/>
    <e v="#N/A"/>
    <s v="FIXED"/>
    <x v="0"/>
    <e v="#N/A"/>
    <m/>
    <m/>
    <m/>
    <x v="0"/>
  </r>
  <r>
    <x v="0"/>
    <s v="00792f16-1623-4f2a-902a-7ff525f356fd"/>
    <x v="0"/>
    <e v="#N/A"/>
    <e v="#N/A"/>
    <e v="#N/A"/>
    <s v="FIXED"/>
    <x v="0"/>
    <e v="#N/A"/>
    <m/>
    <m/>
    <m/>
    <x v="0"/>
  </r>
  <r>
    <x v="0"/>
    <s v="007a1207-f748-4eb3-884d-2fe664398fcb"/>
    <x v="0"/>
    <e v="#N/A"/>
    <e v="#N/A"/>
    <e v="#N/A"/>
    <s v="FIXED"/>
    <x v="0"/>
    <e v="#N/A"/>
    <m/>
    <m/>
    <m/>
    <x v="0"/>
  </r>
  <r>
    <x v="0"/>
    <s v="007a715f-5824-41ee-8853-854557782b9c"/>
    <x v="0"/>
    <e v="#N/A"/>
    <e v="#N/A"/>
    <e v="#N/A"/>
    <s v="FIXED"/>
    <x v="0"/>
    <e v="#N/A"/>
    <m/>
    <m/>
    <m/>
    <x v="0"/>
  </r>
  <r>
    <x v="2"/>
    <s v="007b491f-c16a-4314-bf25-88c06c3514a8"/>
    <x v="1"/>
    <s v="bpn-rosecmas-06"/>
    <s v="007b491f-c16a-4314-bf25-88c06c3514a8"/>
    <s v="Medium"/>
    <s v="RESURFACED"/>
    <x v="23"/>
    <e v="#N/A"/>
    <s v="MICROSOFT WINDOWS 10 "/>
    <s v="RESURFACED"/>
    <s v="MICROSOFT WINDOWS 10 ENTERPRISE 10.0.19044"/>
    <x v="0"/>
  </r>
  <r>
    <x v="0"/>
    <s v="007c8358-9698-49da-bbb1-864a75ba2635"/>
    <x v="0"/>
    <e v="#N/A"/>
    <e v="#N/A"/>
    <e v="#N/A"/>
    <s v="FIXED"/>
    <x v="0"/>
    <e v="#N/A"/>
    <m/>
    <m/>
    <m/>
    <x v="0"/>
  </r>
  <r>
    <x v="0"/>
    <s v="007d4eb1-58d5-4e44-8b73-1ca9c266d220"/>
    <x v="0"/>
    <e v="#N/A"/>
    <e v="#N/A"/>
    <e v="#N/A"/>
    <s v="FIXED"/>
    <x v="0"/>
    <e v="#N/A"/>
    <m/>
    <m/>
    <m/>
    <x v="0"/>
  </r>
  <r>
    <x v="11"/>
    <s v="007da0fc-6a9e-4a05-aec5-676a6a2c492b"/>
    <x v="0"/>
    <e v="#N/A"/>
    <e v="#N/A"/>
    <e v="#N/A"/>
    <s v="FIXED"/>
    <x v="0"/>
    <e v="#N/A"/>
    <m/>
    <m/>
    <m/>
    <x v="0"/>
  </r>
  <r>
    <x v="0"/>
    <s v="007e3cfb-9eff-42f2-914d-ce442c3feec7"/>
    <x v="0"/>
    <e v="#N/A"/>
    <e v="#N/A"/>
    <e v="#N/A"/>
    <s v="FIXED"/>
    <x v="0"/>
    <e v="#N/A"/>
    <m/>
    <m/>
    <m/>
    <x v="0"/>
  </r>
  <r>
    <x v="4"/>
    <s v="007f9afd-165b-414f-aacc-73de25c6eefb"/>
    <x v="1"/>
    <s v="miambkohqdvp73l.bpna.popularinc.net"/>
    <s v="007f9afd-165b-414f-aacc-73de25c6eefb"/>
    <s v="High"/>
    <s v="RESURFACED"/>
    <x v="24"/>
    <e v="#N/A"/>
    <s v="MICROSOFT WINDOWS 10 "/>
    <s v="RESURFACED"/>
    <s v="MICROSOFT WINDOWS 10 ENTERPRISE 10.0.19044"/>
    <x v="0"/>
  </r>
  <r>
    <x v="0"/>
    <s v="00804860-66d7-477a-961c-31a03344a90d"/>
    <x v="0"/>
    <e v="#N/A"/>
    <e v="#N/A"/>
    <e v="#N/A"/>
    <s v="FIXED"/>
    <x v="0"/>
    <e v="#N/A"/>
    <m/>
    <m/>
    <m/>
    <x v="0"/>
  </r>
  <r>
    <x v="0"/>
    <s v="0080974d-98cf-4eb2-984b-ba81d5c7d83f"/>
    <x v="0"/>
    <e v="#N/A"/>
    <e v="#N/A"/>
    <e v="#N/A"/>
    <s v="FIXED"/>
    <x v="0"/>
    <e v="#N/A"/>
    <m/>
    <m/>
    <m/>
    <x v="0"/>
  </r>
  <r>
    <x v="6"/>
    <s v="00810984-1fc4-4f9c-82cc-a703eb8cd9fe"/>
    <x v="3"/>
    <s v="bpn-rosetecm-05"/>
    <s v="00810984-1fc4-4f9c-82cc-a703eb8cd9fe"/>
    <s v="Medium"/>
    <s v="NEW"/>
    <x v="25"/>
    <e v="#N/A"/>
    <s v="MICROSOFT WINDOWS 10 "/>
    <s v="NEW"/>
    <s v="MICROSOFT WINDOWS 10 ENTERPRISE"/>
    <x v="0"/>
  </r>
  <r>
    <x v="2"/>
    <s v="0081546e-f408-4090-ba02-3ec6ed7ca125"/>
    <x v="0"/>
    <e v="#N/A"/>
    <e v="#N/A"/>
    <e v="#N/A"/>
    <s v="FIXED"/>
    <x v="0"/>
    <e v="#N/A"/>
    <m/>
    <m/>
    <m/>
    <x v="0"/>
  </r>
  <r>
    <x v="0"/>
    <s v="00819100-8c7f-479b-8345-619de8b5b133"/>
    <x v="0"/>
    <e v="#N/A"/>
    <e v="#N/A"/>
    <e v="#N/A"/>
    <s v="FIXED"/>
    <x v="0"/>
    <e v="#N/A"/>
    <m/>
    <m/>
    <m/>
    <x v="0"/>
  </r>
  <r>
    <x v="0"/>
    <s v="0082346d-a445-4088-b310-5ef174b146c5"/>
    <x v="0"/>
    <e v="#N/A"/>
    <e v="#N/A"/>
    <e v="#N/A"/>
    <s v="FIXED"/>
    <x v="0"/>
    <e v="#N/A"/>
    <m/>
    <m/>
    <m/>
    <x v="0"/>
  </r>
  <r>
    <x v="0"/>
    <s v="0082c0be-cb9d-4ca9-98a2-d4a1cd874b15"/>
    <x v="0"/>
    <e v="#N/A"/>
    <e v="#N/A"/>
    <e v="#N/A"/>
    <s v="FIXED"/>
    <x v="0"/>
    <e v="#N/A"/>
    <m/>
    <m/>
    <m/>
    <x v="0"/>
  </r>
  <r>
    <x v="7"/>
    <s v="00845300-c52f-4cfd-b506-7076193c4f40"/>
    <x v="2"/>
    <s v="bpn-miamfipr-01"/>
    <s v="00845300-c52f-4cfd-b506-7076193c4f40"/>
    <s v="Medium"/>
    <s v="ACTIVE"/>
    <x v="26"/>
    <e v="#N/A"/>
    <s v="MICROSOFT WINDOWS 10 "/>
    <s v="ACTIVE"/>
    <s v="MICROSOFT WINDOWS 10 ENTERPRISE 10.0.19044"/>
    <x v="0"/>
  </r>
  <r>
    <x v="2"/>
    <s v="00845824-1fcf-4a6d-bdba-dc85adfce312"/>
    <x v="2"/>
    <s v="bpn-roseirps-02"/>
    <s v="00845824-1fcf-4a6d-bdba-dc85adfce312"/>
    <s v="High"/>
    <s v="ACTIVE"/>
    <x v="27"/>
    <e v="#N/A"/>
    <s v="MICROSOFT WINDOWS 10 "/>
    <s v="ACTIVE"/>
    <s v="MICROSOFT WINDOWS 10 ENTERPRISE 10.0.19044"/>
    <x v="0"/>
  </r>
  <r>
    <x v="0"/>
    <s v="0085144e-de60-46bd-addb-6c99163c7c72"/>
    <x v="0"/>
    <e v="#N/A"/>
    <e v="#N/A"/>
    <e v="#N/A"/>
    <s v="FIXED"/>
    <x v="0"/>
    <e v="#N/A"/>
    <m/>
    <m/>
    <m/>
    <x v="0"/>
  </r>
  <r>
    <x v="0"/>
    <s v="0085c360-2a0a-4277-9104-5bfbbf0d7b34"/>
    <x v="0"/>
    <e v="#N/A"/>
    <e v="#N/A"/>
    <e v="#N/A"/>
    <s v="FIXED"/>
    <x v="0"/>
    <e v="#N/A"/>
    <m/>
    <m/>
    <m/>
    <x v="0"/>
  </r>
  <r>
    <x v="0"/>
    <s v="0085e69e-b3c8-4a66-9469-0a3a7a8d4e54"/>
    <x v="0"/>
    <e v="#N/A"/>
    <e v="#N/A"/>
    <e v="#N/A"/>
    <s v="FIXED"/>
    <x v="0"/>
    <e v="#N/A"/>
    <m/>
    <m/>
    <m/>
    <x v="0"/>
  </r>
  <r>
    <x v="0"/>
    <s v="0086f2d3-71a9-4749-96e4-6b924be97398"/>
    <x v="0"/>
    <e v="#N/A"/>
    <e v="#N/A"/>
    <e v="#N/A"/>
    <s v="FIXED"/>
    <x v="0"/>
    <e v="#N/A"/>
    <m/>
    <m/>
    <m/>
    <x v="0"/>
  </r>
  <r>
    <x v="0"/>
    <s v="0087442c-9e5a-4b40-b4b2-b1775168f0b5"/>
    <x v="0"/>
    <e v="#N/A"/>
    <e v="#N/A"/>
    <e v="#N/A"/>
    <s v="FIXED"/>
    <x v="0"/>
    <e v="#N/A"/>
    <m/>
    <m/>
    <m/>
    <x v="0"/>
  </r>
  <r>
    <x v="0"/>
    <s v="0087ac2d-5c9b-4656-a951-911d25c836c1"/>
    <x v="0"/>
    <e v="#N/A"/>
    <e v="#N/A"/>
    <e v="#N/A"/>
    <s v="FIXED"/>
    <x v="0"/>
    <e v="#N/A"/>
    <m/>
    <m/>
    <m/>
    <x v="0"/>
  </r>
  <r>
    <x v="0"/>
    <s v="0087b55d-a7e5-42c2-8be3-b614871efc72"/>
    <x v="0"/>
    <e v="#N/A"/>
    <e v="#N/A"/>
    <e v="#N/A"/>
    <s v="FIXED"/>
    <x v="0"/>
    <e v="#N/A"/>
    <m/>
    <m/>
    <m/>
    <x v="0"/>
  </r>
  <r>
    <x v="0"/>
    <s v="00883ffe-9217-4e9b-96ec-39f07fc07821"/>
    <x v="0"/>
    <e v="#N/A"/>
    <e v="#N/A"/>
    <e v="#N/A"/>
    <s v="FIXED"/>
    <x v="0"/>
    <e v="#N/A"/>
    <m/>
    <m/>
    <m/>
    <x v="0"/>
  </r>
  <r>
    <x v="0"/>
    <s v="00886817-4fdd-48e2-9c76-143348e096b6"/>
    <x v="0"/>
    <e v="#N/A"/>
    <e v="#N/A"/>
    <e v="#N/A"/>
    <s v="FIXED"/>
    <x v="0"/>
    <e v="#N/A"/>
    <m/>
    <m/>
    <m/>
    <x v="0"/>
  </r>
  <r>
    <x v="4"/>
    <s v="0088b77a-67f4-44ee-a8c1-061b27135ac6"/>
    <x v="0"/>
    <e v="#N/A"/>
    <e v="#N/A"/>
    <e v="#N/A"/>
    <s v="FIXED"/>
    <x v="0"/>
    <e v="#N/A"/>
    <m/>
    <m/>
    <m/>
    <x v="0"/>
  </r>
  <r>
    <x v="0"/>
    <s v="008a83c8-ebfe-4c27-8c0e-b907695fe26a"/>
    <x v="0"/>
    <e v="#N/A"/>
    <e v="#N/A"/>
    <e v="#N/A"/>
    <s v="FIXED"/>
    <x v="0"/>
    <e v="#N/A"/>
    <m/>
    <m/>
    <m/>
    <x v="0"/>
  </r>
  <r>
    <x v="0"/>
    <s v="008b81b7-a543-43f4-8290-eb20f520e8ce"/>
    <x v="0"/>
    <e v="#N/A"/>
    <e v="#N/A"/>
    <e v="#N/A"/>
    <s v="FIXED"/>
    <x v="0"/>
    <e v="#N/A"/>
    <m/>
    <m/>
    <m/>
    <x v="0"/>
  </r>
  <r>
    <x v="0"/>
    <s v="008c6ba0-bcdf-40bf-b26c-9b58184c34f8"/>
    <x v="0"/>
    <e v="#N/A"/>
    <e v="#N/A"/>
    <e v="#N/A"/>
    <s v="FIXED"/>
    <x v="0"/>
    <e v="#N/A"/>
    <m/>
    <m/>
    <m/>
    <x v="0"/>
  </r>
  <r>
    <x v="0"/>
    <s v="008d03b4-87d3-4db4-a190-4736cdc78c81"/>
    <x v="0"/>
    <e v="#N/A"/>
    <e v="#N/A"/>
    <e v="#N/A"/>
    <s v="FIXED"/>
    <x v="0"/>
    <e v="#N/A"/>
    <m/>
    <m/>
    <m/>
    <x v="0"/>
  </r>
  <r>
    <x v="0"/>
    <s v="008dd54a-06e7-44e5-9fe3-e46067fb8292"/>
    <x v="0"/>
    <e v="#N/A"/>
    <e v="#N/A"/>
    <e v="#N/A"/>
    <s v="FIXED"/>
    <x v="0"/>
    <e v="#N/A"/>
    <m/>
    <m/>
    <m/>
    <x v="0"/>
  </r>
  <r>
    <x v="0"/>
    <s v="008e8b78-eebe-4cc7-954a-6710faf27e58"/>
    <x v="0"/>
    <e v="#N/A"/>
    <e v="#N/A"/>
    <e v="#N/A"/>
    <s v="FIXED"/>
    <x v="0"/>
    <e v="#N/A"/>
    <m/>
    <m/>
    <m/>
    <x v="0"/>
  </r>
  <r>
    <x v="0"/>
    <s v="008f63fc-6cfe-4733-9f99-972dfa33dcbf"/>
    <x v="2"/>
    <s v="rosebko1mfnbh2l"/>
    <s v="008f63fc-6cfe-4733-9f99-972dfa33dcbf"/>
    <s v="High"/>
    <s v="ACTIVE"/>
    <x v="28"/>
    <e v="#N/A"/>
    <s v="MICROSOFT WINDOWS 10 "/>
    <s v="ACTIVE"/>
    <s v="MICROSOFT WINDOWS 10 ENTERPRISE 10.0.19044"/>
    <x v="0"/>
  </r>
  <r>
    <x v="0"/>
    <s v="008ff7f7-4213-41a2-ab94-332b6b803a29"/>
    <x v="0"/>
    <e v="#N/A"/>
    <e v="#N/A"/>
    <e v="#N/A"/>
    <s v="FIXED"/>
    <x v="0"/>
    <e v="#N/A"/>
    <m/>
    <m/>
    <m/>
    <x v="0"/>
  </r>
  <r>
    <x v="0"/>
    <s v="0090976e-b30f-409c-a638-6c48b9c24eb3"/>
    <x v="0"/>
    <e v="#N/A"/>
    <e v="#N/A"/>
    <e v="#N/A"/>
    <s v="FIXED"/>
    <x v="0"/>
    <e v="#N/A"/>
    <m/>
    <m/>
    <m/>
    <x v="0"/>
  </r>
  <r>
    <x v="0"/>
    <s v="0090a5d3-25a6-4687-9872-79e008b5278d"/>
    <x v="0"/>
    <e v="#N/A"/>
    <e v="#N/A"/>
    <e v="#N/A"/>
    <s v="FIXED"/>
    <x v="0"/>
    <e v="#N/A"/>
    <m/>
    <m/>
    <m/>
    <x v="0"/>
  </r>
  <r>
    <x v="0"/>
    <s v="00911a83-d43c-4690-bf3e-de16a6c7655f"/>
    <x v="0"/>
    <e v="#N/A"/>
    <e v="#N/A"/>
    <e v="#N/A"/>
    <s v="FIXED"/>
    <x v="0"/>
    <e v="#N/A"/>
    <m/>
    <m/>
    <m/>
    <x v="0"/>
  </r>
  <r>
    <x v="1"/>
    <s v="00928e53-1052-4110-aab1-728d6dd691a1"/>
    <x v="0"/>
    <e v="#N/A"/>
    <e v="#N/A"/>
    <e v="#N/A"/>
    <s v="FIXED"/>
    <x v="0"/>
    <e v="#N/A"/>
    <m/>
    <m/>
    <m/>
    <x v="0"/>
  </r>
  <r>
    <x v="11"/>
    <s v="0093c6ac-dcf7-487e-90fc-8deeb697f0c2"/>
    <x v="0"/>
    <e v="#N/A"/>
    <e v="#N/A"/>
    <e v="#N/A"/>
    <s v="FIXED"/>
    <x v="0"/>
    <e v="#N/A"/>
    <m/>
    <m/>
    <m/>
    <x v="0"/>
  </r>
  <r>
    <x v="0"/>
    <s v="0094293f-b80f-4225-b324-f9de85e08128"/>
    <x v="0"/>
    <e v="#N/A"/>
    <e v="#N/A"/>
    <e v="#N/A"/>
    <s v="FIXED"/>
    <x v="0"/>
    <e v="#N/A"/>
    <m/>
    <m/>
    <m/>
    <x v="0"/>
  </r>
  <r>
    <x v="0"/>
    <s v="009442bf-5c58-4d0f-b173-a73d2020ed06"/>
    <x v="0"/>
    <e v="#N/A"/>
    <e v="#N/A"/>
    <e v="#N/A"/>
    <s v="FIXED"/>
    <x v="0"/>
    <e v="#N/A"/>
    <m/>
    <m/>
    <m/>
    <x v="0"/>
  </r>
  <r>
    <x v="0"/>
    <s v="00944c4b-7a64-4cc8-9595-5a5b905a86ef"/>
    <x v="0"/>
    <e v="#N/A"/>
    <e v="#N/A"/>
    <e v="#N/A"/>
    <s v="FIXED"/>
    <x v="0"/>
    <e v="#N/A"/>
    <m/>
    <m/>
    <m/>
    <x v="0"/>
  </r>
  <r>
    <x v="0"/>
    <s v="00944ea7-a263-4137-98fd-171172c4699f"/>
    <x v="0"/>
    <e v="#N/A"/>
    <e v="#N/A"/>
    <e v="#N/A"/>
    <s v="FIXED"/>
    <x v="0"/>
    <e v="#N/A"/>
    <m/>
    <m/>
    <m/>
    <x v="0"/>
  </r>
  <r>
    <x v="0"/>
    <s v="0094bc2e-b99a-4a02-8657-d2509c2b4b51"/>
    <x v="0"/>
    <e v="#N/A"/>
    <e v="#N/A"/>
    <e v="#N/A"/>
    <s v="FIXED"/>
    <x v="0"/>
    <e v="#N/A"/>
    <m/>
    <m/>
    <m/>
    <x v="0"/>
  </r>
  <r>
    <x v="0"/>
    <s v="00954f96-9558-4625-9094-264891dff524"/>
    <x v="0"/>
    <e v="#N/A"/>
    <e v="#N/A"/>
    <e v="#N/A"/>
    <s v="FIXED"/>
    <x v="0"/>
    <e v="#N/A"/>
    <m/>
    <m/>
    <m/>
    <x v="0"/>
  </r>
  <r>
    <x v="0"/>
    <s v="0095e0a0-acea-4e29-83dc-9641fd2c359c"/>
    <x v="0"/>
    <e v="#N/A"/>
    <e v="#N/A"/>
    <e v="#N/A"/>
    <s v="FIXED"/>
    <x v="0"/>
    <e v="#N/A"/>
    <m/>
    <m/>
    <m/>
    <x v="0"/>
  </r>
  <r>
    <x v="12"/>
    <s v="009641d3-e106-4dd1-b088-3641e9153e97"/>
    <x v="0"/>
    <e v="#N/A"/>
    <e v="#N/A"/>
    <e v="#N/A"/>
    <s v="FIXED"/>
    <x v="0"/>
    <e v="#N/A"/>
    <m/>
    <m/>
    <m/>
    <x v="0"/>
  </r>
  <r>
    <x v="2"/>
    <s v="00969558-6ef5-4866-b96a-f49f7fea2a6c"/>
    <x v="2"/>
    <s v="bpn-backgvws-02"/>
    <s v="00969558-6ef5-4866-b96a-f49f7fea2a6c"/>
    <s v="Medium"/>
    <s v="ACTIVE"/>
    <x v="29"/>
    <e v="#N/A"/>
    <s v="MICROSOFT WINDOWS 10 "/>
    <s v="ACTIVE"/>
    <s v="MICROSOFT WINDOWS 10 ENTERPRISE 10.0.19044"/>
    <x v="0"/>
  </r>
  <r>
    <x v="4"/>
    <s v="00979536-a491-47ca-853c-8f14b918a3c7"/>
    <x v="0"/>
    <s v="miambko198r633l.bpna.popularinc.net"/>
    <s v="00979536-a491-47ca-853c-8f14b918a3c7"/>
    <s v="Medium"/>
    <s v="FIXED"/>
    <x v="30"/>
    <e v="#N/A"/>
    <s v="MICROSOFT WINDOWS 10 "/>
    <s v="FIXED"/>
    <s v="MICROSOFT WINDOWS 10 ENTERPRISE 10.0.19044"/>
    <x v="0"/>
  </r>
  <r>
    <x v="0"/>
    <s v="009844ef-2790-40d7-b057-420752f64417"/>
    <x v="0"/>
    <e v="#N/A"/>
    <e v="#N/A"/>
    <e v="#N/A"/>
    <s v="FIXED"/>
    <x v="0"/>
    <e v="#N/A"/>
    <m/>
    <m/>
    <m/>
    <x v="0"/>
  </r>
  <r>
    <x v="0"/>
    <s v="0098c58d-02a7-4967-9305-f041b7220783"/>
    <x v="0"/>
    <e v="#N/A"/>
    <e v="#N/A"/>
    <e v="#N/A"/>
    <s v="FIXED"/>
    <x v="0"/>
    <e v="#N/A"/>
    <m/>
    <m/>
    <m/>
    <x v="0"/>
  </r>
  <r>
    <x v="0"/>
    <s v="00997f03-7633-4035-b2c1-3371334f5188"/>
    <x v="0"/>
    <e v="#N/A"/>
    <e v="#N/A"/>
    <e v="#N/A"/>
    <s v="FIXED"/>
    <x v="0"/>
    <e v="#N/A"/>
    <m/>
    <m/>
    <m/>
    <x v="0"/>
  </r>
  <r>
    <x v="0"/>
    <s v="009b00aa-1c6f-4484-be41-e43ed26ec259"/>
    <x v="0"/>
    <e v="#N/A"/>
    <e v="#N/A"/>
    <e v="#N/A"/>
    <s v="FIXED"/>
    <x v="0"/>
    <e v="#N/A"/>
    <m/>
    <m/>
    <m/>
    <x v="0"/>
  </r>
  <r>
    <x v="4"/>
    <s v="009b114f-ec15-4eeb-a52b-706dc9252c1f"/>
    <x v="0"/>
    <e v="#N/A"/>
    <e v="#N/A"/>
    <e v="#N/A"/>
    <s v="FIXED"/>
    <x v="0"/>
    <e v="#N/A"/>
    <m/>
    <m/>
    <m/>
    <x v="0"/>
  </r>
  <r>
    <x v="0"/>
    <s v="009ba0c0-5069-463f-912a-f398bd21b8be"/>
    <x v="0"/>
    <e v="#N/A"/>
    <e v="#N/A"/>
    <e v="#N/A"/>
    <s v="FIXED"/>
    <x v="0"/>
    <e v="#N/A"/>
    <m/>
    <m/>
    <m/>
    <x v="0"/>
  </r>
  <r>
    <x v="0"/>
    <s v="009ba86e-2f6e-4ca0-aea5-d8b59dfb3d92"/>
    <x v="0"/>
    <e v="#N/A"/>
    <e v="#N/A"/>
    <e v="#N/A"/>
    <s v="FIXED"/>
    <x v="0"/>
    <e v="#N/A"/>
    <m/>
    <m/>
    <m/>
    <x v="0"/>
  </r>
  <r>
    <x v="0"/>
    <s v="009c95f9-be6f-4c81-b30b-5fd9903122b0"/>
    <x v="0"/>
    <e v="#N/A"/>
    <e v="#N/A"/>
    <e v="#N/A"/>
    <s v="FIXED"/>
    <x v="0"/>
    <e v="#N/A"/>
    <m/>
    <m/>
    <m/>
    <x v="0"/>
  </r>
  <r>
    <x v="4"/>
    <s v="009c9cdc-303e-4331-bc4e-6307fa75c17e"/>
    <x v="0"/>
    <e v="#N/A"/>
    <e v="#N/A"/>
    <e v="#N/A"/>
    <s v="FIXED"/>
    <x v="0"/>
    <e v="#N/A"/>
    <m/>
    <m/>
    <m/>
    <x v="0"/>
  </r>
  <r>
    <x v="0"/>
    <s v="009d98c9-595d-4ee8-bc68-d094743c9e0b"/>
    <x v="0"/>
    <e v="#N/A"/>
    <e v="#N/A"/>
    <e v="#N/A"/>
    <s v="FIXED"/>
    <x v="0"/>
    <e v="#N/A"/>
    <m/>
    <m/>
    <m/>
    <x v="0"/>
  </r>
  <r>
    <x v="0"/>
    <s v="009d9ba0-0983-4933-a50f-53a6672a2b7b"/>
    <x v="0"/>
    <e v="#N/A"/>
    <e v="#N/A"/>
    <e v="#N/A"/>
    <s v="FIXED"/>
    <x v="0"/>
    <e v="#N/A"/>
    <m/>
    <m/>
    <m/>
    <x v="0"/>
  </r>
  <r>
    <x v="0"/>
    <s v="009de7ee-817a-4161-8271-c27599194906"/>
    <x v="0"/>
    <e v="#N/A"/>
    <e v="#N/A"/>
    <e v="#N/A"/>
    <s v="FIXED"/>
    <x v="0"/>
    <e v="#N/A"/>
    <m/>
    <m/>
    <m/>
    <x v="0"/>
  </r>
  <r>
    <x v="0"/>
    <s v="009e830b-50cf-4074-85d9-345f9cb53182"/>
    <x v="0"/>
    <e v="#N/A"/>
    <e v="#N/A"/>
    <e v="#N/A"/>
    <s v="FIXED"/>
    <x v="0"/>
    <e v="#N/A"/>
    <m/>
    <m/>
    <m/>
    <x v="0"/>
  </r>
  <r>
    <x v="0"/>
    <s v="009e9bee-4187-4cfb-8a6d-48d00066fb27"/>
    <x v="0"/>
    <e v="#N/A"/>
    <e v="#N/A"/>
    <e v="#N/A"/>
    <s v="FIXED"/>
    <x v="0"/>
    <e v="#N/A"/>
    <m/>
    <m/>
    <m/>
    <x v="0"/>
  </r>
  <r>
    <x v="2"/>
    <s v="00a032dd-fd1f-45b8-aeb2-64e65d18ea9b"/>
    <x v="1"/>
    <s v="bpn-rosecmas-05"/>
    <s v="00a032dd-fd1f-45b8-aeb2-64e65d18ea9b"/>
    <s v="Medium"/>
    <s v="RESURFACED"/>
    <x v="31"/>
    <e v="#N/A"/>
    <s v="MICROSOFT WINDOWS 10 "/>
    <s v="RESURFACED"/>
    <s v="MICROSOFT WINDOWS 10 ENTERPRISE 10.0.19044"/>
    <x v="0"/>
  </r>
  <r>
    <x v="4"/>
    <s v="00a0d8db-19ca-40cb-b3c1-1a171172975a"/>
    <x v="0"/>
    <e v="#N/A"/>
    <e v="#N/A"/>
    <e v="#N/A"/>
    <s v="FIXED"/>
    <x v="0"/>
    <e v="#N/A"/>
    <m/>
    <m/>
    <m/>
    <x v="0"/>
  </r>
  <r>
    <x v="0"/>
    <s v="00a337ff-5670-447c-a3a4-1048cf2587e6"/>
    <x v="0"/>
    <e v="#N/A"/>
    <e v="#N/A"/>
    <e v="#N/A"/>
    <s v="FIXED"/>
    <x v="0"/>
    <e v="#N/A"/>
    <m/>
    <m/>
    <m/>
    <x v="0"/>
  </r>
  <r>
    <x v="7"/>
    <s v="00a48280-9b56-4033-ad5d-90520a028672"/>
    <x v="0"/>
    <e v="#N/A"/>
    <e v="#N/A"/>
    <e v="#N/A"/>
    <s v="FIXED"/>
    <x v="0"/>
    <e v="#N/A"/>
    <m/>
    <m/>
    <m/>
    <x v="0"/>
  </r>
  <r>
    <x v="4"/>
    <s v="00a5ec2f-0bf4-4370-9fc6-0ec4385a289f"/>
    <x v="0"/>
    <e v="#N/A"/>
    <e v="#N/A"/>
    <e v="#N/A"/>
    <s v="FIXED"/>
    <x v="0"/>
    <e v="#N/A"/>
    <m/>
    <m/>
    <m/>
    <x v="0"/>
  </r>
  <r>
    <x v="7"/>
    <s v="00a5fb1e-abc1-403c-b60a-a650bab26107"/>
    <x v="0"/>
    <e v="#N/A"/>
    <e v="#N/A"/>
    <e v="#N/A"/>
    <s v="FIXED"/>
    <x v="0"/>
    <e v="#N/A"/>
    <m/>
    <m/>
    <m/>
    <x v="0"/>
  </r>
  <r>
    <x v="0"/>
    <s v="00a6c6d6-70f2-49ab-a134-24031f7002f7"/>
    <x v="0"/>
    <e v="#N/A"/>
    <e v="#N/A"/>
    <e v="#N/A"/>
    <s v="FIXED"/>
    <x v="0"/>
    <e v="#N/A"/>
    <m/>
    <m/>
    <m/>
    <x v="0"/>
  </r>
  <r>
    <x v="2"/>
    <s v="00a8083a-acc8-4996-a012-006114895180"/>
    <x v="0"/>
    <e v="#N/A"/>
    <e v="#N/A"/>
    <e v="#N/A"/>
    <s v="FIXED"/>
    <x v="0"/>
    <e v="#N/A"/>
    <m/>
    <m/>
    <m/>
    <x v="0"/>
  </r>
  <r>
    <x v="0"/>
    <s v="00a95e07-9e33-471e-9c21-221426291f51"/>
    <x v="0"/>
    <e v="#N/A"/>
    <e v="#N/A"/>
    <e v="#N/A"/>
    <s v="FIXED"/>
    <x v="0"/>
    <e v="#N/A"/>
    <m/>
    <m/>
    <m/>
    <x v="0"/>
  </r>
  <r>
    <x v="0"/>
    <s v="00a97386-33e2-4e9d-9515-981975a9b7ac"/>
    <x v="0"/>
    <s v="0007brn21fknd2d.bpna.popularinc.net"/>
    <s v="00a97386-33e2-4e9d-9515-981975a9b7ac"/>
    <s v="Critical"/>
    <s v="FIXED"/>
    <x v="32"/>
    <e v="#N/A"/>
    <s v="MICROSOFT WINDOWS 10 "/>
    <s v="FIXED"/>
    <s v="MICROSOFT WINDOWS 10 ENTERPRISE 10.0.19044"/>
    <x v="0"/>
  </r>
  <r>
    <x v="1"/>
    <s v="00aaaa5b-450a-4fe8-ba1e-bcfbe2bc68d0"/>
    <x v="0"/>
    <e v="#N/A"/>
    <e v="#N/A"/>
    <e v="#N/A"/>
    <s v="FIXED"/>
    <x v="0"/>
    <e v="#N/A"/>
    <m/>
    <m/>
    <m/>
    <x v="0"/>
  </r>
  <r>
    <x v="0"/>
    <s v="00ac2a03-309c-4179-9bf4-160aeb5bbb60"/>
    <x v="0"/>
    <e v="#N/A"/>
    <e v="#N/A"/>
    <e v="#N/A"/>
    <s v="FIXED"/>
    <x v="0"/>
    <e v="#N/A"/>
    <m/>
    <m/>
    <m/>
    <x v="0"/>
  </r>
  <r>
    <x v="0"/>
    <s v="00addd46-e8c6-4f48-97fc-10139f448396"/>
    <x v="0"/>
    <e v="#N/A"/>
    <e v="#N/A"/>
    <e v="#N/A"/>
    <s v="FIXED"/>
    <x v="0"/>
    <e v="#N/A"/>
    <m/>
    <m/>
    <m/>
    <x v="0"/>
  </r>
  <r>
    <x v="2"/>
    <s v="00ae30b1-8645-4759-ac13-d0aabcc22453"/>
    <x v="0"/>
    <e v="#N/A"/>
    <e v="#N/A"/>
    <e v="#N/A"/>
    <s v="FIXED"/>
    <x v="0"/>
    <e v="#N/A"/>
    <m/>
    <m/>
    <m/>
    <x v="0"/>
  </r>
  <r>
    <x v="0"/>
    <s v="00ae32c6-37d3-4e23-b6d7-604c5b3ca277"/>
    <x v="2"/>
    <s v="rosebko41lnmh2l.bpna.popularinc.net"/>
    <s v="00ae32c6-37d3-4e23-b6d7-604c5b3ca277"/>
    <s v="High"/>
    <s v="ACTIVE"/>
    <x v="33"/>
    <e v="#N/A"/>
    <s v="MICROSOFT WINDOWS 10 "/>
    <s v="ACTIVE"/>
    <s v="MICROSOFT WINDOWS 10 ENTERPRISE 10.0.19044"/>
    <x v="0"/>
  </r>
  <r>
    <x v="1"/>
    <s v="00ae807c-8500-4226-b7f9-51f8733c0b5e"/>
    <x v="0"/>
    <e v="#N/A"/>
    <e v="#N/A"/>
    <e v="#N/A"/>
    <s v="FIXED"/>
    <x v="0"/>
    <e v="#N/A"/>
    <m/>
    <m/>
    <m/>
    <x v="0"/>
  </r>
  <r>
    <x v="0"/>
    <s v="00aede16-315e-4c00-8b99-1851e10dccdc"/>
    <x v="0"/>
    <e v="#N/A"/>
    <e v="#N/A"/>
    <e v="#N/A"/>
    <s v="FIXED"/>
    <x v="0"/>
    <e v="#N/A"/>
    <m/>
    <m/>
    <m/>
    <x v="0"/>
  </r>
  <r>
    <x v="0"/>
    <s v="00af45a2-aca1-42ce-8151-3fe8db7440ed"/>
    <x v="0"/>
    <e v="#N/A"/>
    <e v="#N/A"/>
    <e v="#N/A"/>
    <s v="FIXED"/>
    <x v="0"/>
    <e v="#N/A"/>
    <m/>
    <m/>
    <m/>
    <x v="0"/>
  </r>
  <r>
    <x v="13"/>
    <s v="00afec65-01c7-4e16-9e9b-5275dda15a16"/>
    <x v="0"/>
    <e v="#N/A"/>
    <e v="#N/A"/>
    <e v="#N/A"/>
    <s v="FIXED"/>
    <x v="0"/>
    <e v="#N/A"/>
    <m/>
    <m/>
    <m/>
    <x v="0"/>
  </r>
  <r>
    <x v="0"/>
    <s v="00b258ba-2ed6-4161-876f-2fa1d02bd2a1"/>
    <x v="0"/>
    <e v="#N/A"/>
    <e v="#N/A"/>
    <e v="#N/A"/>
    <s v="FIXED"/>
    <x v="0"/>
    <e v="#N/A"/>
    <m/>
    <m/>
    <m/>
    <x v="0"/>
  </r>
  <r>
    <x v="0"/>
    <s v="00b3dc6a-c718-4e52-b8d5-cba7ad32469a"/>
    <x v="0"/>
    <e v="#N/A"/>
    <e v="#N/A"/>
    <e v="#N/A"/>
    <s v="FIXED"/>
    <x v="0"/>
    <e v="#N/A"/>
    <m/>
    <m/>
    <m/>
    <x v="0"/>
  </r>
  <r>
    <x v="0"/>
    <s v="00b48ed7-2fc3-4493-8edd-3acf08d34dd1"/>
    <x v="0"/>
    <e v="#N/A"/>
    <e v="#N/A"/>
    <e v="#N/A"/>
    <s v="FIXED"/>
    <x v="0"/>
    <e v="#N/A"/>
    <m/>
    <m/>
    <m/>
    <x v="0"/>
  </r>
  <r>
    <x v="0"/>
    <s v="00b5c270-af86-48d8-9811-66e71f128be7"/>
    <x v="0"/>
    <e v="#N/A"/>
    <e v="#N/A"/>
    <e v="#N/A"/>
    <s v="FIXED"/>
    <x v="0"/>
    <e v="#N/A"/>
    <m/>
    <m/>
    <m/>
    <x v="0"/>
  </r>
  <r>
    <x v="0"/>
    <s v="00b87382-504b-4253-88c7-eede3f52111e"/>
    <x v="0"/>
    <e v="#N/A"/>
    <e v="#N/A"/>
    <e v="#N/A"/>
    <s v="FIXED"/>
    <x v="0"/>
    <e v="#N/A"/>
    <m/>
    <m/>
    <m/>
    <x v="0"/>
  </r>
  <r>
    <x v="1"/>
    <s v="00b8caa4-0a32-4f9d-9e6a-beba327eeca2"/>
    <x v="0"/>
    <e v="#N/A"/>
    <e v="#N/A"/>
    <e v="#N/A"/>
    <s v="FIXED"/>
    <x v="0"/>
    <e v="#N/A"/>
    <m/>
    <m/>
    <m/>
    <x v="0"/>
  </r>
  <r>
    <x v="4"/>
    <s v="00b96dbe-7fec-4f43-b292-29731ab105ca"/>
    <x v="2"/>
    <s v="0260bkobznrnd2d.bpna.popularinc.net"/>
    <s v="00b96dbe-7fec-4f43-b292-29731ab105ca"/>
    <s v="High"/>
    <s v="ACTIVE"/>
    <x v="34"/>
    <e v="#N/A"/>
    <s v="MICROSOFT WINDOWS 10 "/>
    <s v="ACTIVE"/>
    <s v="MICROSOFT WINDOWS 10 ENTERPRISE 10.0.19044"/>
    <x v="0"/>
  </r>
  <r>
    <x v="0"/>
    <s v="00bd02f3-86a7-46c7-b371-c451e14f0242"/>
    <x v="0"/>
    <e v="#N/A"/>
    <e v="#N/A"/>
    <e v="#N/A"/>
    <s v="FIXED"/>
    <x v="0"/>
    <e v="#N/A"/>
    <m/>
    <m/>
    <m/>
    <x v="0"/>
  </r>
  <r>
    <x v="4"/>
    <s v="00bdcd66-d3b5-4468-998e-61bf28acac5d"/>
    <x v="0"/>
    <e v="#N/A"/>
    <e v="#N/A"/>
    <e v="#N/A"/>
    <s v="FIXED"/>
    <x v="0"/>
    <e v="#N/A"/>
    <m/>
    <m/>
    <m/>
    <x v="0"/>
  </r>
  <r>
    <x v="0"/>
    <s v="00be3e59-bc24-4804-8131-59c1321a6c1a"/>
    <x v="0"/>
    <e v="#N/A"/>
    <e v="#N/A"/>
    <e v="#N/A"/>
    <s v="FIXED"/>
    <x v="0"/>
    <e v="#N/A"/>
    <m/>
    <m/>
    <m/>
    <x v="0"/>
  </r>
  <r>
    <x v="0"/>
    <s v="00befdc9-0353-4919-ba31-7c80bcc8093f"/>
    <x v="0"/>
    <e v="#N/A"/>
    <e v="#N/A"/>
    <e v="#N/A"/>
    <s v="FIXED"/>
    <x v="0"/>
    <e v="#N/A"/>
    <m/>
    <m/>
    <m/>
    <x v="0"/>
  </r>
  <r>
    <x v="6"/>
    <s v="00c110a6-8ec9-4aea-b665-16be8cd3a2fb"/>
    <x v="0"/>
    <e v="#N/A"/>
    <e v="#N/A"/>
    <e v="#N/A"/>
    <s v="FIXED"/>
    <x v="0"/>
    <e v="#N/A"/>
    <m/>
    <m/>
    <m/>
    <x v="0"/>
  </r>
  <r>
    <x v="2"/>
    <s v="00c253f8-70c4-4fc2-be03-0dfa35253371"/>
    <x v="0"/>
    <e v="#N/A"/>
    <e v="#N/A"/>
    <e v="#N/A"/>
    <s v="FIXED"/>
    <x v="0"/>
    <e v="#N/A"/>
    <m/>
    <m/>
    <m/>
    <x v="0"/>
  </r>
  <r>
    <x v="0"/>
    <s v="00c25e4f-5d56-414e-949f-6744eb81dfc8"/>
    <x v="0"/>
    <s v="miambko4t5j633l"/>
    <s v="00c25e4f-5d56-414e-949f-6744eb81dfc8"/>
    <s v="Medium"/>
    <s v="FIXED"/>
    <x v="35"/>
    <e v="#N/A"/>
    <s v="MICROSOFT WINDOWS 10 "/>
    <s v="FIXED"/>
    <s v="MICROSOFT WINDOWS 10 ENTERPRISE 10.0.19044"/>
    <x v="0"/>
  </r>
  <r>
    <x v="0"/>
    <s v="00c2af24-cc2d-43a7-8e6a-aef03bc7dd4c"/>
    <x v="0"/>
    <e v="#N/A"/>
    <e v="#N/A"/>
    <e v="#N/A"/>
    <s v="FIXED"/>
    <x v="0"/>
    <e v="#N/A"/>
    <m/>
    <m/>
    <m/>
    <x v="0"/>
  </r>
  <r>
    <x v="4"/>
    <s v="00c405a3-6d15-49e6-b380-8780271d7375"/>
    <x v="0"/>
    <e v="#N/A"/>
    <e v="#N/A"/>
    <e v="#N/A"/>
    <s v="FIXED"/>
    <x v="0"/>
    <e v="#N/A"/>
    <m/>
    <m/>
    <m/>
    <x v="0"/>
  </r>
  <r>
    <x v="0"/>
    <s v="00c538f0-f4cd-4dfb-bed8-1e11e8cbaa2b"/>
    <x v="0"/>
    <e v="#N/A"/>
    <e v="#N/A"/>
    <e v="#N/A"/>
    <s v="FIXED"/>
    <x v="0"/>
    <e v="#N/A"/>
    <m/>
    <m/>
    <m/>
    <x v="0"/>
  </r>
  <r>
    <x v="0"/>
    <s v="00c5b352-1875-483d-9540-a004e148ba66"/>
    <x v="0"/>
    <e v="#N/A"/>
    <e v="#N/A"/>
    <e v="#N/A"/>
    <s v="FIXED"/>
    <x v="0"/>
    <e v="#N/A"/>
    <m/>
    <m/>
    <m/>
    <x v="0"/>
  </r>
  <r>
    <x v="0"/>
    <s v="00c619fc-852b-4432-9556-2714c1a40b55"/>
    <x v="0"/>
    <e v="#N/A"/>
    <e v="#N/A"/>
    <e v="#N/A"/>
    <s v="FIXED"/>
    <x v="0"/>
    <e v="#N/A"/>
    <m/>
    <m/>
    <m/>
    <x v="0"/>
  </r>
  <r>
    <x v="11"/>
    <s v="00c74c4e-68d8-46c8-aab0-94c6cf603ff0"/>
    <x v="2"/>
    <s v="bpn-0254bp-01"/>
    <s v="00c74c4e-68d8-46c8-aab0-94c6cf603ff0"/>
    <s v="Medium"/>
    <s v="ACTIVE"/>
    <x v="36"/>
    <e v="#N/A"/>
    <s v="MICROSOFT WINDOWS 10 "/>
    <s v="ACTIVE"/>
    <s v="MICROSOFT WINDOWS 10 ENTERPRISE 10.0.19044"/>
    <x v="0"/>
  </r>
  <r>
    <x v="0"/>
    <s v="00c7dc76-7076-464c-aacf-fb1f59dbcf12"/>
    <x v="0"/>
    <e v="#N/A"/>
    <e v="#N/A"/>
    <e v="#N/A"/>
    <s v="FIXED"/>
    <x v="0"/>
    <e v="#N/A"/>
    <m/>
    <m/>
    <m/>
    <x v="0"/>
  </r>
  <r>
    <x v="4"/>
    <s v="00c88de5-aae2-46e9-a293-eb2dae54f529"/>
    <x v="0"/>
    <e v="#N/A"/>
    <e v="#N/A"/>
    <e v="#N/A"/>
    <s v="FIXED"/>
    <x v="0"/>
    <e v="#N/A"/>
    <m/>
    <m/>
    <m/>
    <x v="0"/>
  </r>
  <r>
    <x v="0"/>
    <s v="00c8d292-5e23-410d-8d5b-4ebf3156afad"/>
    <x v="0"/>
    <e v="#N/A"/>
    <e v="#N/A"/>
    <e v="#N/A"/>
    <s v="FIXED"/>
    <x v="0"/>
    <e v="#N/A"/>
    <m/>
    <m/>
    <m/>
    <x v="0"/>
  </r>
  <r>
    <x v="0"/>
    <s v="00ca3d72-aecc-46c9-99c9-083da3b5dcae"/>
    <x v="0"/>
    <e v="#N/A"/>
    <e v="#N/A"/>
    <e v="#N/A"/>
    <s v="FIXED"/>
    <x v="0"/>
    <e v="#N/A"/>
    <m/>
    <m/>
    <m/>
    <x v="0"/>
  </r>
  <r>
    <x v="0"/>
    <s v="00cb3f3f-0ff8-477b-9325-0d5beecdd505"/>
    <x v="0"/>
    <s v="bdwybko1017ll3l"/>
    <s v="00cb3f3f-0ff8-477b-9325-0d5beecdd505"/>
    <s v="Critical"/>
    <s v="FIXED"/>
    <x v="37"/>
    <e v="#N/A"/>
    <s v="MICROSOFT WINDOWS 10 "/>
    <s v="FIXED"/>
    <s v="MICROSOFT WINDOWS 10 ENTERPRISE"/>
    <x v="0"/>
  </r>
  <r>
    <x v="2"/>
    <s v="00ce72eb-b795-45b0-943d-09549f6068da"/>
    <x v="3"/>
    <e v="#N/A"/>
    <e v="#N/A"/>
    <e v="#N/A"/>
    <s v="NEW"/>
    <x v="0"/>
    <e v="#N/A"/>
    <m/>
    <m/>
    <m/>
    <x v="0"/>
  </r>
  <r>
    <x v="0"/>
    <s v="00cecef4-fc33-43fb-8dfb-95d8b88fe37f"/>
    <x v="0"/>
    <e v="#N/A"/>
    <e v="#N/A"/>
    <e v="#N/A"/>
    <s v="FIXED"/>
    <x v="0"/>
    <e v="#N/A"/>
    <m/>
    <m/>
    <m/>
    <x v="0"/>
  </r>
  <r>
    <x v="13"/>
    <s v="00cfaeae-8ff6-4368-a69d-ba4857f31ef7"/>
    <x v="0"/>
    <e v="#N/A"/>
    <e v="#N/A"/>
    <e v="#N/A"/>
    <s v="FIXED"/>
    <x v="0"/>
    <e v="#N/A"/>
    <m/>
    <m/>
    <m/>
    <x v="0"/>
  </r>
  <r>
    <x v="0"/>
    <s v="00cfe5b6-5a73-4aa7-97c1-3caf07a12bfb"/>
    <x v="0"/>
    <e v="#N/A"/>
    <e v="#N/A"/>
    <e v="#N/A"/>
    <s v="FIXED"/>
    <x v="0"/>
    <e v="#N/A"/>
    <m/>
    <m/>
    <m/>
    <x v="0"/>
  </r>
  <r>
    <x v="0"/>
    <s v="00d06ef7-ac5b-492e-9f94-6dfbf90e9fd2"/>
    <x v="0"/>
    <e v="#N/A"/>
    <e v="#N/A"/>
    <e v="#N/A"/>
    <s v="FIXED"/>
    <x v="0"/>
    <e v="#N/A"/>
    <m/>
    <m/>
    <m/>
    <x v="0"/>
  </r>
  <r>
    <x v="4"/>
    <s v="00d1c3d0-7eda-4cfe-b355-9a3b1d576acc"/>
    <x v="0"/>
    <e v="#N/A"/>
    <e v="#N/A"/>
    <e v="#N/A"/>
    <s v="FIXED"/>
    <x v="0"/>
    <e v="#N/A"/>
    <m/>
    <m/>
    <m/>
    <x v="0"/>
  </r>
  <r>
    <x v="0"/>
    <s v="00d1cdae-694a-42af-a0b8-8ab153b18ab6"/>
    <x v="0"/>
    <e v="#N/A"/>
    <e v="#N/A"/>
    <e v="#N/A"/>
    <s v="FIXED"/>
    <x v="0"/>
    <e v="#N/A"/>
    <m/>
    <m/>
    <m/>
    <x v="0"/>
  </r>
  <r>
    <x v="0"/>
    <s v="00d2dfc5-cd29-43ec-9458-4ce3dada6d6d"/>
    <x v="0"/>
    <e v="#N/A"/>
    <e v="#N/A"/>
    <e v="#N/A"/>
    <s v="FIXED"/>
    <x v="0"/>
    <e v="#N/A"/>
    <m/>
    <m/>
    <m/>
    <x v="0"/>
  </r>
  <r>
    <x v="0"/>
    <s v="00d3821f-2ea7-4412-b6c7-f668435b33ba"/>
    <x v="0"/>
    <e v="#N/A"/>
    <e v="#N/A"/>
    <e v="#N/A"/>
    <s v="FIXED"/>
    <x v="0"/>
    <e v="#N/A"/>
    <m/>
    <m/>
    <m/>
    <x v="0"/>
  </r>
  <r>
    <x v="0"/>
    <s v="00d4084b-37ce-437e-9c56-d4fcefe741b7"/>
    <x v="0"/>
    <e v="#N/A"/>
    <e v="#N/A"/>
    <e v="#N/A"/>
    <s v="FIXED"/>
    <x v="0"/>
    <e v="#N/A"/>
    <m/>
    <m/>
    <m/>
    <x v="0"/>
  </r>
  <r>
    <x v="0"/>
    <s v="00d4a2df-a6b4-4cde-9957-a2a94a1802ec"/>
    <x v="0"/>
    <e v="#N/A"/>
    <e v="#N/A"/>
    <e v="#N/A"/>
    <s v="FIXED"/>
    <x v="0"/>
    <e v="#N/A"/>
    <m/>
    <m/>
    <m/>
    <x v="0"/>
  </r>
  <r>
    <x v="1"/>
    <s v="00d4e002-2e98-4c1b-bc16-9f8ec32370ef"/>
    <x v="0"/>
    <e v="#N/A"/>
    <e v="#N/A"/>
    <e v="#N/A"/>
    <s v="FIXED"/>
    <x v="0"/>
    <e v="#N/A"/>
    <m/>
    <m/>
    <m/>
    <x v="0"/>
  </r>
  <r>
    <x v="4"/>
    <s v="00d5b0ed-1108-4d08-8263-aff37a7b6821"/>
    <x v="0"/>
    <e v="#N/A"/>
    <e v="#N/A"/>
    <e v="#N/A"/>
    <s v="FIXED"/>
    <x v="0"/>
    <e v="#N/A"/>
    <m/>
    <m/>
    <m/>
    <x v="0"/>
  </r>
  <r>
    <x v="0"/>
    <s v="00d5dd1b-182d-4a6d-b7d6-256e58818543"/>
    <x v="0"/>
    <e v="#N/A"/>
    <e v="#N/A"/>
    <e v="#N/A"/>
    <s v="FIXED"/>
    <x v="0"/>
    <e v="#N/A"/>
    <m/>
    <m/>
    <m/>
    <x v="0"/>
  </r>
  <r>
    <x v="2"/>
    <s v="00d672b4-f16f-40aa-8bae-50afd6ef51a4"/>
    <x v="0"/>
    <e v="#N/A"/>
    <e v="#N/A"/>
    <e v="#N/A"/>
    <s v="FIXED"/>
    <x v="0"/>
    <e v="#N/A"/>
    <m/>
    <m/>
    <m/>
    <x v="0"/>
  </r>
  <r>
    <x v="2"/>
    <s v="00d79c7b-21ac-4c51-9217-644f807e4b5b"/>
    <x v="2"/>
    <s v="bpn-roseiras-01"/>
    <s v="00d79c7b-21ac-4c51-9217-644f807e4b5b"/>
    <s v="High"/>
    <s v="ACTIVE"/>
    <x v="38"/>
    <e v="#N/A"/>
    <s v="MICROSOFT WINDOWS 10 "/>
    <s v="ACTIVE"/>
    <s v="MICROSOFT WINDOWS 10 ENTERPRISE"/>
    <x v="0"/>
  </r>
  <r>
    <x v="6"/>
    <s v="00d81f07-d183-465b-a37a-5ce75943658c"/>
    <x v="0"/>
    <e v="#N/A"/>
    <e v="#N/A"/>
    <e v="#N/A"/>
    <s v="FIXED"/>
    <x v="0"/>
    <e v="#N/A"/>
    <m/>
    <m/>
    <m/>
    <x v="0"/>
  </r>
  <r>
    <x v="0"/>
    <s v="00d90575-6a5b-40bc-b939-df10ef10b207"/>
    <x v="0"/>
    <e v="#N/A"/>
    <e v="#N/A"/>
    <e v="#N/A"/>
    <s v="FIXED"/>
    <x v="0"/>
    <e v="#N/A"/>
    <m/>
    <m/>
    <m/>
    <x v="0"/>
  </r>
  <r>
    <x v="4"/>
    <s v="00d9edfc-57cc-4c8e-bf0a-c42e4ac2e709"/>
    <x v="0"/>
    <s v="bdwybko8p96pl3l"/>
    <s v="00d9edfc-57cc-4c8e-bf0a-c42e4ac2e709"/>
    <s v="Critical"/>
    <s v="FIXED"/>
    <x v="39"/>
    <e v="#N/A"/>
    <s v="MICROSOFT WINDOWS SERVER 2008 R2 STANDARD 6.1.7601 1"/>
    <s v="FIXED"/>
    <s v="MICROSOFT WINDOWS SERVER 2008 "/>
    <x v="0"/>
  </r>
  <r>
    <x v="2"/>
    <s v="00da39a5-7577-45da-b676-c96a9cfad2a2"/>
    <x v="1"/>
    <e v="#N/A"/>
    <e v="#N/A"/>
    <e v="#N/A"/>
    <s v="RESURFACED"/>
    <x v="0"/>
    <e v="#N/A"/>
    <m/>
    <m/>
    <m/>
    <x v="0"/>
  </r>
  <r>
    <x v="0"/>
    <s v="00db6a18-0773-4604-a7f1-132686c27113"/>
    <x v="0"/>
    <e v="#N/A"/>
    <e v="#N/A"/>
    <e v="#N/A"/>
    <s v="FIXED"/>
    <x v="0"/>
    <e v="#N/A"/>
    <m/>
    <m/>
    <m/>
    <x v="0"/>
  </r>
  <r>
    <x v="1"/>
    <s v="00dcf369-4d30-46e1-a4d4-8ee1983f1399"/>
    <x v="0"/>
    <s v="bpn-rosefars-02"/>
    <s v="00dcf369-4d30-46e1-a4d4-8ee1983f1399"/>
    <s v="Medium"/>
    <s v="FIXED"/>
    <x v="40"/>
    <e v="#N/A"/>
    <s v="MICROSOFT WINDOWS 10 "/>
    <s v="FIXED"/>
    <s v="MICROSOFT WINDOWS 10 ENTERPRISE"/>
    <x v="0"/>
  </r>
  <r>
    <x v="11"/>
    <s v="00dd7aab-b302-4c25-b856-13fbff5f1162"/>
    <x v="0"/>
    <e v="#N/A"/>
    <e v="#N/A"/>
    <e v="#N/A"/>
    <s v="FIXED"/>
    <x v="0"/>
    <e v="#N/A"/>
    <m/>
    <m/>
    <m/>
    <x v="0"/>
  </r>
  <r>
    <x v="0"/>
    <s v="00dd9953-f54e-438b-8f68-02f9e6220ddb"/>
    <x v="0"/>
    <e v="#N/A"/>
    <e v="#N/A"/>
    <e v="#N/A"/>
    <s v="FIXED"/>
    <x v="0"/>
    <e v="#N/A"/>
    <m/>
    <m/>
    <m/>
    <x v="0"/>
  </r>
  <r>
    <x v="1"/>
    <s v="00dee2b8-ebe3-447e-b515-b10a36175f23"/>
    <x v="0"/>
    <e v="#N/A"/>
    <e v="#N/A"/>
    <e v="#N/A"/>
    <s v="FIXED"/>
    <x v="0"/>
    <e v="#N/A"/>
    <m/>
    <m/>
    <m/>
    <x v="0"/>
  </r>
  <r>
    <x v="0"/>
    <s v="00df2673-4e65-4a72-94ff-2713b2f15e48"/>
    <x v="0"/>
    <e v="#N/A"/>
    <e v="#N/A"/>
    <e v="#N/A"/>
    <s v="FIXED"/>
    <x v="0"/>
    <e v="#N/A"/>
    <m/>
    <m/>
    <m/>
    <x v="0"/>
  </r>
  <r>
    <x v="1"/>
    <s v="00df4f49-1ebf-4b8d-9e8d-d34822006c3d"/>
    <x v="0"/>
    <e v="#N/A"/>
    <e v="#N/A"/>
    <e v="#N/A"/>
    <s v="FIXED"/>
    <x v="0"/>
    <e v="#N/A"/>
    <m/>
    <m/>
    <m/>
    <x v="0"/>
  </r>
  <r>
    <x v="0"/>
    <s v="00dfea58-09f5-4ce5-82bf-5be1a3ef6d7f"/>
    <x v="0"/>
    <e v="#N/A"/>
    <e v="#N/A"/>
    <e v="#N/A"/>
    <s v="FIXED"/>
    <x v="0"/>
    <e v="#N/A"/>
    <m/>
    <m/>
    <m/>
    <x v="0"/>
  </r>
  <r>
    <x v="0"/>
    <s v="00e0af4d-51ea-47f3-85e1-64159dfada36"/>
    <x v="0"/>
    <e v="#N/A"/>
    <e v="#N/A"/>
    <e v="#N/A"/>
    <s v="FIXED"/>
    <x v="0"/>
    <e v="#N/A"/>
    <m/>
    <m/>
    <m/>
    <x v="0"/>
  </r>
  <r>
    <x v="11"/>
    <s v="00e253ea-e5bc-4d53-b953-5510dbc7b4ba"/>
    <x v="0"/>
    <e v="#N/A"/>
    <e v="#N/A"/>
    <e v="#N/A"/>
    <s v="FIXED"/>
    <x v="0"/>
    <e v="#N/A"/>
    <m/>
    <m/>
    <m/>
    <x v="0"/>
  </r>
  <r>
    <x v="0"/>
    <s v="00e38ba0-b233-4067-aaa1-58fea37eab3d"/>
    <x v="1"/>
    <s v="0053brn67vyhq2d.bpna.popularinc.net"/>
    <s v="00e38ba0-b233-4067-aaa1-58fea37eab3d"/>
    <s v="High"/>
    <s v="RESURFACED"/>
    <x v="41"/>
    <e v="#N/A"/>
    <s v="MICROSOFT WINDOWS 10 "/>
    <s v="RESURFACED"/>
    <s v="MICROSOFT WINDOWS 10 ENTERPRISE 10.0.19044"/>
    <x v="0"/>
  </r>
  <r>
    <x v="0"/>
    <s v="00e44c3e-3efb-442e-8cc3-586437665cf6"/>
    <x v="0"/>
    <e v="#N/A"/>
    <e v="#N/A"/>
    <e v="#N/A"/>
    <s v="FIXED"/>
    <x v="0"/>
    <e v="#N/A"/>
    <m/>
    <m/>
    <m/>
    <x v="0"/>
  </r>
  <r>
    <x v="0"/>
    <s v="00e467db-b68a-4340-8661-1b25d4c64dab"/>
    <x v="0"/>
    <e v="#N/A"/>
    <e v="#N/A"/>
    <e v="#N/A"/>
    <s v="FIXED"/>
    <x v="0"/>
    <e v="#N/A"/>
    <m/>
    <m/>
    <m/>
    <x v="0"/>
  </r>
  <r>
    <x v="0"/>
    <s v="00e54d56-3132-4315-b4e5-a160f19f119c"/>
    <x v="0"/>
    <e v="#N/A"/>
    <e v="#N/A"/>
    <e v="#N/A"/>
    <s v="FIXED"/>
    <x v="0"/>
    <e v="#N/A"/>
    <m/>
    <m/>
    <m/>
    <x v="0"/>
  </r>
  <r>
    <x v="2"/>
    <s v="00e6064b-a5ab-4c48-b663-d30ada18a4ba"/>
    <x v="3"/>
    <e v="#N/A"/>
    <e v="#N/A"/>
    <e v="#N/A"/>
    <s v="NEW"/>
    <x v="0"/>
    <e v="#N/A"/>
    <m/>
    <m/>
    <m/>
    <x v="0"/>
  </r>
  <r>
    <x v="2"/>
    <s v="00e651f3-604b-412c-80eb-0be759f5e76c"/>
    <x v="0"/>
    <e v="#N/A"/>
    <e v="#N/A"/>
    <e v="#N/A"/>
    <s v="FIXED"/>
    <x v="0"/>
    <e v="#N/A"/>
    <m/>
    <m/>
    <m/>
    <x v="0"/>
  </r>
  <r>
    <x v="2"/>
    <s v="00e66233-e6c3-43b0-8a0e-af5dbcc00697"/>
    <x v="0"/>
    <e v="#N/A"/>
    <e v="#N/A"/>
    <e v="#N/A"/>
    <s v="FIXED"/>
    <x v="0"/>
    <e v="#N/A"/>
    <m/>
    <m/>
    <m/>
    <x v="0"/>
  </r>
  <r>
    <x v="0"/>
    <s v="00e79eb8-bc1d-4dce-afd6-a0117191d31d"/>
    <x v="0"/>
    <e v="#N/A"/>
    <e v="#N/A"/>
    <e v="#N/A"/>
    <s v="FIXED"/>
    <x v="0"/>
    <e v="#N/A"/>
    <m/>
    <m/>
    <m/>
    <x v="0"/>
  </r>
  <r>
    <x v="0"/>
    <s v="00e79fe0-c095-437a-b5d8-e5cf7a5b2b74"/>
    <x v="0"/>
    <e v="#N/A"/>
    <e v="#N/A"/>
    <e v="#N/A"/>
    <s v="FIXED"/>
    <x v="0"/>
    <e v="#N/A"/>
    <m/>
    <m/>
    <m/>
    <x v="0"/>
  </r>
  <r>
    <x v="11"/>
    <s v="00e7fdb7-0fab-4401-b31b-98c1bd226f47"/>
    <x v="0"/>
    <e v="#N/A"/>
    <e v="#N/A"/>
    <e v="#N/A"/>
    <s v="FIXED"/>
    <x v="0"/>
    <e v="#N/A"/>
    <m/>
    <m/>
    <m/>
    <x v="0"/>
  </r>
  <r>
    <x v="0"/>
    <s v="00e8d7ec-e37a-45f5-9de5-98a20cdfb47d"/>
    <x v="0"/>
    <e v="#N/A"/>
    <e v="#N/A"/>
    <e v="#N/A"/>
    <s v="FIXED"/>
    <x v="0"/>
    <e v="#N/A"/>
    <m/>
    <m/>
    <m/>
    <x v="0"/>
  </r>
  <r>
    <x v="0"/>
    <s v="00eafc83-51f3-4b49-bc4c-b1b6641a7a66"/>
    <x v="0"/>
    <e v="#N/A"/>
    <e v="#N/A"/>
    <e v="#N/A"/>
    <s v="FIXED"/>
    <x v="0"/>
    <e v="#N/A"/>
    <m/>
    <m/>
    <m/>
    <x v="0"/>
  </r>
  <r>
    <x v="10"/>
    <s v="00eb22c3-2b90-4f2e-8dbc-9b5decdb2925"/>
    <x v="0"/>
    <e v="#N/A"/>
    <e v="#N/A"/>
    <e v="#N/A"/>
    <s v="FIXED"/>
    <x v="0"/>
    <e v="#N/A"/>
    <m/>
    <m/>
    <m/>
    <x v="0"/>
  </r>
  <r>
    <x v="2"/>
    <s v="00ec23bd-986e-4a95-9b02-00a1362cc7fb"/>
    <x v="0"/>
    <e v="#N/A"/>
    <e v="#N/A"/>
    <e v="#N/A"/>
    <s v="FIXED"/>
    <x v="0"/>
    <e v="#N/A"/>
    <m/>
    <m/>
    <m/>
    <x v="0"/>
  </r>
  <r>
    <x v="0"/>
    <s v="00eccaf5-e861-454c-a3dc-93d60df65161"/>
    <x v="0"/>
    <e v="#N/A"/>
    <e v="#N/A"/>
    <e v="#N/A"/>
    <s v="FIXED"/>
    <x v="0"/>
    <e v="#N/A"/>
    <m/>
    <m/>
    <m/>
    <x v="0"/>
  </r>
  <r>
    <x v="0"/>
    <s v="00ee2554-3846-40b3-af20-40d85f2030e9"/>
    <x v="0"/>
    <e v="#N/A"/>
    <e v="#N/A"/>
    <e v="#N/A"/>
    <s v="FIXED"/>
    <x v="0"/>
    <e v="#N/A"/>
    <m/>
    <m/>
    <m/>
    <x v="0"/>
  </r>
  <r>
    <x v="0"/>
    <s v="00ee71e7-2bc7-4605-91b5-4fc4d9031d92"/>
    <x v="0"/>
    <e v="#N/A"/>
    <e v="#N/A"/>
    <e v="#N/A"/>
    <s v="FIXED"/>
    <x v="0"/>
    <e v="#N/A"/>
    <m/>
    <m/>
    <m/>
    <x v="0"/>
  </r>
  <r>
    <x v="0"/>
    <s v="00ef27c3-127a-40e5-8a03-efd22663ef3e"/>
    <x v="0"/>
    <e v="#N/A"/>
    <e v="#N/A"/>
    <e v="#N/A"/>
    <s v="FIXED"/>
    <x v="0"/>
    <e v="#N/A"/>
    <m/>
    <m/>
    <m/>
    <x v="0"/>
  </r>
  <r>
    <x v="0"/>
    <s v="00ef8c99-ad75-4eb6-8ded-e89ab91193dc"/>
    <x v="0"/>
    <s v="miambkof4g56j3l"/>
    <s v="00ef8c99-ad75-4eb6-8ded-e89ab91193dc"/>
    <s v="Medium"/>
    <s v="FIXED"/>
    <x v="42"/>
    <e v="#N/A"/>
    <s v="MICROSOFT WINDOWS 10 "/>
    <s v="FIXED"/>
    <s v="MICROSOFT WINDOWS 10 ENTERPRISE 10.0.19044"/>
    <x v="0"/>
  </r>
  <r>
    <x v="0"/>
    <s v="00f09f41-0f0e-4aae-9796-6068355f5157"/>
    <x v="0"/>
    <e v="#N/A"/>
    <e v="#N/A"/>
    <e v="#N/A"/>
    <s v="FIXED"/>
    <x v="0"/>
    <e v="#N/A"/>
    <m/>
    <m/>
    <m/>
    <x v="0"/>
  </r>
  <r>
    <x v="0"/>
    <s v="00f0ae41-eed8-426f-be7f-d98b84e12495"/>
    <x v="0"/>
    <e v="#N/A"/>
    <e v="#N/A"/>
    <e v="#N/A"/>
    <s v="FIXED"/>
    <x v="0"/>
    <e v="#N/A"/>
    <m/>
    <m/>
    <m/>
    <x v="0"/>
  </r>
  <r>
    <x v="0"/>
    <s v="00f1dc9f-9813-4c65-9e62-e2a5b505c5c6"/>
    <x v="0"/>
    <e v="#N/A"/>
    <e v="#N/A"/>
    <e v="#N/A"/>
    <s v="FIXED"/>
    <x v="0"/>
    <e v="#N/A"/>
    <m/>
    <m/>
    <m/>
    <x v="0"/>
  </r>
  <r>
    <x v="0"/>
    <s v="00f2291d-231f-4ec7-b7af-6c6cb8c31aea"/>
    <x v="0"/>
    <s v="miambrn14vt733l.bpna.popularinc.net"/>
    <s v="00f2291d-231f-4ec7-b7af-6c6cb8c31aea"/>
    <s v="Critical"/>
    <s v="FIXED"/>
    <x v="43"/>
    <e v="#N/A"/>
    <s v="MICROSOFT WINDOWS 10 "/>
    <s v="FIXED"/>
    <s v="MICROSOFT WINDOWS 10 ENTERPRISE 10.0.19044"/>
    <x v="0"/>
  </r>
  <r>
    <x v="0"/>
    <s v="00f24248-319d-4aaf-a1b0-c779156c0d1c"/>
    <x v="0"/>
    <e v="#N/A"/>
    <e v="#N/A"/>
    <e v="#N/A"/>
    <s v="FIXED"/>
    <x v="0"/>
    <e v="#N/A"/>
    <m/>
    <m/>
    <m/>
    <x v="0"/>
  </r>
  <r>
    <x v="4"/>
    <s v="00f289f9-1485-43d1-a607-9d883a01c629"/>
    <x v="0"/>
    <e v="#N/A"/>
    <e v="#N/A"/>
    <e v="#N/A"/>
    <s v="FIXED"/>
    <x v="0"/>
    <e v="#N/A"/>
    <m/>
    <m/>
    <m/>
    <x v="0"/>
  </r>
  <r>
    <x v="1"/>
    <s v="00f2ab54-3c76-46be-be81-04cd7cf38074"/>
    <x v="1"/>
    <s v="bpn-0255bp-01"/>
    <s v="00f2ab54-3c76-46be-be81-04cd7cf38074"/>
    <s v="Medium"/>
    <s v="RESURFACED"/>
    <x v="44"/>
    <e v="#N/A"/>
    <s v="MICROSOFT WINDOWS 10 "/>
    <s v="RESURFACED"/>
    <s v="MICROSOFT WINDOWS 10 ENTERPRISE 10.0.19044"/>
    <x v="0"/>
  </r>
  <r>
    <x v="0"/>
    <s v="00f2ef79-ddc7-4a0f-844b-314bbab5bb80"/>
    <x v="0"/>
    <e v="#N/A"/>
    <e v="#N/A"/>
    <e v="#N/A"/>
    <s v="FIXED"/>
    <x v="0"/>
    <e v="#N/A"/>
    <m/>
    <m/>
    <m/>
    <x v="0"/>
  </r>
  <r>
    <x v="0"/>
    <s v="00f3b072-d243-4ba7-8482-f50f144c42e0"/>
    <x v="0"/>
    <e v="#N/A"/>
    <e v="#N/A"/>
    <e v="#N/A"/>
    <s v="FIXED"/>
    <x v="0"/>
    <e v="#N/A"/>
    <m/>
    <m/>
    <m/>
    <x v="0"/>
  </r>
  <r>
    <x v="0"/>
    <s v="00f4410a-6890-4281-93d8-39748be6f924"/>
    <x v="0"/>
    <e v="#N/A"/>
    <e v="#N/A"/>
    <e v="#N/A"/>
    <s v="FIXED"/>
    <x v="0"/>
    <e v="#N/A"/>
    <m/>
    <m/>
    <m/>
    <x v="0"/>
  </r>
  <r>
    <x v="0"/>
    <s v="00f48746-04fb-42c2-8cd8-729a4382c682"/>
    <x v="0"/>
    <e v="#N/A"/>
    <e v="#N/A"/>
    <e v="#N/A"/>
    <s v="FIXED"/>
    <x v="0"/>
    <e v="#N/A"/>
    <m/>
    <m/>
    <m/>
    <x v="0"/>
  </r>
  <r>
    <x v="0"/>
    <s v="00f4af90-7e21-4339-88bc-e2ab02444d68"/>
    <x v="0"/>
    <e v="#N/A"/>
    <e v="#N/A"/>
    <e v="#N/A"/>
    <s v="FIXED"/>
    <x v="0"/>
    <e v="#N/A"/>
    <m/>
    <m/>
    <m/>
    <x v="0"/>
  </r>
  <r>
    <x v="0"/>
    <s v="00f6a219-519f-4f2e-8ffd-c95b66a32eaf"/>
    <x v="0"/>
    <e v="#N/A"/>
    <e v="#N/A"/>
    <e v="#N/A"/>
    <s v="FIXED"/>
    <x v="0"/>
    <e v="#N/A"/>
    <m/>
    <m/>
    <m/>
    <x v="0"/>
  </r>
  <r>
    <x v="0"/>
    <s v="00f6d68d-be1b-424c-9466-8ec1c3c29976"/>
    <x v="0"/>
    <e v="#N/A"/>
    <e v="#N/A"/>
    <e v="#N/A"/>
    <s v="FIXED"/>
    <x v="0"/>
    <e v="#N/A"/>
    <m/>
    <m/>
    <m/>
    <x v="0"/>
  </r>
  <r>
    <x v="2"/>
    <s v="00f7926b-8522-41a9-8758-1d632539d55a"/>
    <x v="2"/>
    <s v="bpn-primgvws-02"/>
    <s v="00f7926b-8522-41a9-8758-1d632539d55a"/>
    <s v="Medium"/>
    <s v="ACTIVE"/>
    <x v="45"/>
    <e v="#N/A"/>
    <s v="MICROSOFT WINDOWS 10 "/>
    <s v="ACTIVE"/>
    <s v="MICROSOFT WINDOWS 10 ENTERPRISE 10.0.19044"/>
    <x v="0"/>
  </r>
  <r>
    <x v="2"/>
    <s v="00f84e54-225c-47ad-a00c-55e9fb7282ee"/>
    <x v="0"/>
    <e v="#N/A"/>
    <e v="#N/A"/>
    <e v="#N/A"/>
    <s v="FIXED"/>
    <x v="0"/>
    <e v="#N/A"/>
    <m/>
    <m/>
    <m/>
    <x v="0"/>
  </r>
  <r>
    <x v="5"/>
    <s v="00f89e3a-e4bc-41cb-ab57-8b00f0890697"/>
    <x v="0"/>
    <e v="#N/A"/>
    <e v="#N/A"/>
    <e v="#N/A"/>
    <s v="FIXED"/>
    <x v="0"/>
    <e v="#N/A"/>
    <m/>
    <m/>
    <m/>
    <x v="0"/>
  </r>
  <r>
    <x v="0"/>
    <s v="00f8ad6d-178e-4cff-ab4d-dbe28805f0e6"/>
    <x v="1"/>
    <s v="bdwybko3969ph2l.bpna.popularinc.net"/>
    <s v="00f8ad6d-178e-4cff-ab4d-dbe28805f0e6"/>
    <s v="High"/>
    <s v="RESURFACED"/>
    <x v="46"/>
    <e v="#N/A"/>
    <s v="MICROSOFT WINDOWS SERVER 2008 R2 STANDARD 6.1.7601 1"/>
    <s v="RESURFACED"/>
    <s v="MICROSOFT WINDOWS SERVER 2008 "/>
    <x v="0"/>
  </r>
  <r>
    <x v="0"/>
    <s v="00f96ed6-5020-4f4d-bcdc-f5e3ab46dce2"/>
    <x v="0"/>
    <e v="#N/A"/>
    <e v="#N/A"/>
    <e v="#N/A"/>
    <s v="FIXED"/>
    <x v="0"/>
    <e v="#N/A"/>
    <m/>
    <m/>
    <m/>
    <x v="0"/>
  </r>
  <r>
    <x v="0"/>
    <s v="00f99fc3-c79f-4098-8f68-94db353018d9"/>
    <x v="0"/>
    <e v="#N/A"/>
    <e v="#N/A"/>
    <e v="#N/A"/>
    <s v="FIXED"/>
    <x v="0"/>
    <e v="#N/A"/>
    <m/>
    <m/>
    <m/>
    <x v="0"/>
  </r>
  <r>
    <x v="0"/>
    <s v="00f9dd5e-b6b3-4da2-85c1-96baeabbc6b7"/>
    <x v="0"/>
    <e v="#N/A"/>
    <e v="#N/A"/>
    <e v="#N/A"/>
    <s v="FIXED"/>
    <x v="0"/>
    <e v="#N/A"/>
    <m/>
    <m/>
    <m/>
    <x v="0"/>
  </r>
  <r>
    <x v="0"/>
    <s v="00fab53e-0d9a-4182-957c-33c2e15f8791"/>
    <x v="0"/>
    <e v="#N/A"/>
    <e v="#N/A"/>
    <e v="#N/A"/>
    <s v="FIXED"/>
    <x v="0"/>
    <e v="#N/A"/>
    <m/>
    <m/>
    <m/>
    <x v="0"/>
  </r>
  <r>
    <x v="0"/>
    <s v="00fbe319-e522-42ec-a9d2-12a89d8bcd16"/>
    <x v="0"/>
    <e v="#N/A"/>
    <e v="#N/A"/>
    <e v="#N/A"/>
    <s v="FIXED"/>
    <x v="0"/>
    <e v="#N/A"/>
    <m/>
    <m/>
    <m/>
    <x v="0"/>
  </r>
  <r>
    <x v="0"/>
    <s v="00fc06ab-99f2-4214-9fe3-edec1a533b6e"/>
    <x v="0"/>
    <e v="#N/A"/>
    <e v="#N/A"/>
    <e v="#N/A"/>
    <s v="FIXED"/>
    <x v="0"/>
    <e v="#N/A"/>
    <m/>
    <m/>
    <m/>
    <x v="0"/>
  </r>
  <r>
    <x v="0"/>
    <s v="00fca161-4e58-4447-9011-107c2cdcd28f"/>
    <x v="0"/>
    <e v="#N/A"/>
    <e v="#N/A"/>
    <e v="#N/A"/>
    <s v="FIXED"/>
    <x v="0"/>
    <e v="#N/A"/>
    <m/>
    <m/>
    <m/>
    <x v="0"/>
  </r>
  <r>
    <x v="0"/>
    <s v="00fd667c-3d94-4920-bb41-d2e394570e49"/>
    <x v="0"/>
    <s v="0035brn7pfh9n2d.bpna.popularinc.net"/>
    <s v="00fd667c-3d94-4920-bb41-d2e394570e49"/>
    <s v="Critical"/>
    <s v="FIXED"/>
    <x v="47"/>
    <e v="#N/A"/>
    <s v="MICROSOFT WINDOWS 10 "/>
    <s v="FIXED"/>
    <s v="MICROSOFT WINDOWS 10 ENTERPRISE 10.0.19044"/>
    <x v="0"/>
  </r>
  <r>
    <x v="0"/>
    <s v="00fe7e7f-6a92-4035-b3bb-2d29459c8db1"/>
    <x v="1"/>
    <s v="0095brn21fhnd2d.bpna.popularinc.net"/>
    <s v="00fe7e7f-6a92-4035-b3bb-2d29459c8db1"/>
    <s v="High"/>
    <s v="RESURFACED"/>
    <x v="48"/>
    <e v="#N/A"/>
    <s v="MICROSOFT WINDOWS 10 "/>
    <s v="RESURFACED"/>
    <s v="MICROSOFT WINDOWS 10 ENTERPRISE 10.0.19044"/>
    <x v="0"/>
  </r>
  <r>
    <x v="0"/>
    <s v="00fe9955-0b0b-4be4-b493-ac488dde8c26"/>
    <x v="0"/>
    <e v="#N/A"/>
    <e v="#N/A"/>
    <e v="#N/A"/>
    <s v="FIXED"/>
    <x v="0"/>
    <e v="#N/A"/>
    <m/>
    <m/>
    <m/>
    <x v="0"/>
  </r>
  <r>
    <x v="4"/>
    <s v="00fef669-d411-4c78-aadb-9e21097d3463"/>
    <x v="0"/>
    <e v="#N/A"/>
    <e v="#N/A"/>
    <e v="#N/A"/>
    <s v="FIXED"/>
    <x v="0"/>
    <e v="#N/A"/>
    <m/>
    <m/>
    <m/>
    <x v="0"/>
  </r>
  <r>
    <x v="0"/>
    <s v="00ff5ea5-ea69-4dfc-9ded-fea13145f360"/>
    <x v="1"/>
    <s v="0071brnb642182d.bpna.popularinc.net"/>
    <s v="00ff5ea5-ea69-4dfc-9ded-fea13145f360"/>
    <s v="High"/>
    <s v="RESURFACED"/>
    <x v="49"/>
    <e v="#N/A"/>
    <s v="MICROSOFT WINDOWS 10 "/>
    <s v="RESURFACED"/>
    <s v="MICROSOFT WINDOWS 10 ENTERPRISE 10.0.19044"/>
    <x v="0"/>
  </r>
  <r>
    <x v="0"/>
    <s v="01008532-de6b-4590-bb23-fc4bba402606"/>
    <x v="0"/>
    <e v="#N/A"/>
    <e v="#N/A"/>
    <e v="#N/A"/>
    <s v="FIXED"/>
    <x v="0"/>
    <e v="#N/A"/>
    <m/>
    <m/>
    <m/>
    <x v="0"/>
  </r>
  <r>
    <x v="0"/>
    <s v="0100e78f-3361-4666-aa94-c2bf52c1d35b"/>
    <x v="0"/>
    <s v="miambko9bzvxy2l.bpna.popularinc.net"/>
    <s v="0100e78f-3361-4666-aa94-c2bf52c1d35b"/>
    <s v="High"/>
    <s v="FIXED"/>
    <x v="50"/>
    <e v="#N/A"/>
    <s v="MICROSOFT WINDOWS 10 "/>
    <s v="FIXED"/>
    <s v="MICROSOFT WINDOWS 10 ENTERPRISE"/>
    <x v="0"/>
  </r>
  <r>
    <x v="0"/>
    <s v="0101ac9a-b41a-4bf0-b656-141b9d29de16"/>
    <x v="0"/>
    <e v="#N/A"/>
    <e v="#N/A"/>
    <e v="#N/A"/>
    <s v="FIXED"/>
    <x v="0"/>
    <e v="#N/A"/>
    <m/>
    <m/>
    <m/>
    <x v="0"/>
  </r>
  <r>
    <x v="0"/>
    <s v="010331d3-db78-4d2a-a916-d33652eac7a8"/>
    <x v="1"/>
    <s v="rosebko41lnmh2l.bpna.popularinc.net"/>
    <s v="010331d3-db78-4d2a-a916-d33652eac7a8"/>
    <s v="High"/>
    <s v="RESURFACED"/>
    <x v="51"/>
    <e v="#N/A"/>
    <s v="MICROSOFT WINDOWS 10 "/>
    <s v="RESURFACED"/>
    <s v="MICROSOFT WINDOWS 10 ENTERPRISE 10.0.19044"/>
    <x v="0"/>
  </r>
  <r>
    <x v="0"/>
    <s v="01036cc5-4755-453a-aa20-d50d5084aa1d"/>
    <x v="0"/>
    <e v="#N/A"/>
    <e v="#N/A"/>
    <e v="#N/A"/>
    <s v="FIXED"/>
    <x v="0"/>
    <e v="#N/A"/>
    <m/>
    <m/>
    <m/>
    <x v="0"/>
  </r>
  <r>
    <x v="0"/>
    <s v="0103b65e-5340-4641-bc81-e76b9c4d5aa3"/>
    <x v="0"/>
    <e v="#N/A"/>
    <e v="#N/A"/>
    <e v="#N/A"/>
    <s v="FIXED"/>
    <x v="0"/>
    <e v="#N/A"/>
    <m/>
    <m/>
    <m/>
    <x v="0"/>
  </r>
  <r>
    <x v="0"/>
    <s v="01052f87-ac30-40b6-9e7c-eabb2487e8cf"/>
    <x v="0"/>
    <e v="#N/A"/>
    <e v="#N/A"/>
    <e v="#N/A"/>
    <s v="FIXED"/>
    <x v="0"/>
    <e v="#N/A"/>
    <m/>
    <m/>
    <m/>
    <x v="0"/>
  </r>
  <r>
    <x v="0"/>
    <s v="0105a00b-8caa-488e-accb-91686611c8f0"/>
    <x v="0"/>
    <e v="#N/A"/>
    <e v="#N/A"/>
    <e v="#N/A"/>
    <s v="FIXED"/>
    <x v="0"/>
    <e v="#N/A"/>
    <m/>
    <m/>
    <m/>
    <x v="0"/>
  </r>
  <r>
    <x v="0"/>
    <s v="0105c132-a47f-4ffb-9112-53ba17ebf869"/>
    <x v="0"/>
    <e v="#N/A"/>
    <e v="#N/A"/>
    <e v="#N/A"/>
    <s v="FIXED"/>
    <x v="0"/>
    <e v="#N/A"/>
    <m/>
    <m/>
    <m/>
    <x v="0"/>
  </r>
  <r>
    <x v="2"/>
    <s v="0105de48-aa90-42fe-9e66-979340925692"/>
    <x v="0"/>
    <e v="#N/A"/>
    <e v="#N/A"/>
    <e v="#N/A"/>
    <s v="FIXED"/>
    <x v="0"/>
    <e v="#N/A"/>
    <m/>
    <m/>
    <m/>
    <x v="0"/>
  </r>
  <r>
    <x v="1"/>
    <s v="010608a8-022f-4851-b7af-2e3354853943"/>
    <x v="2"/>
    <s v="bpn-0022bp-01"/>
    <s v="010608a8-022f-4851-b7af-2e3354853943"/>
    <s v="Medium"/>
    <s v="ACTIVE"/>
    <x v="52"/>
    <e v="#N/A"/>
    <s v="MICROSOFT WINDOWS 10 "/>
    <s v="ACTIVE"/>
    <s v="MICROSOFT WINDOWS 10 ENTERPRISE 10.0.19044"/>
    <x v="0"/>
  </r>
  <r>
    <x v="12"/>
    <s v="01075b7c-1e42-48d6-ae18-748cfe571228"/>
    <x v="0"/>
    <e v="#N/A"/>
    <e v="#N/A"/>
    <e v="#N/A"/>
    <s v="FIXED"/>
    <x v="0"/>
    <e v="#N/A"/>
    <m/>
    <m/>
    <m/>
    <x v="0"/>
  </r>
  <r>
    <x v="0"/>
    <s v="01088955-c4ee-44fe-9025-37cf36fc6586"/>
    <x v="0"/>
    <e v="#N/A"/>
    <e v="#N/A"/>
    <e v="#N/A"/>
    <s v="FIXED"/>
    <x v="0"/>
    <e v="#N/A"/>
    <m/>
    <m/>
    <m/>
    <x v="0"/>
  </r>
  <r>
    <x v="1"/>
    <s v="0109d190-0233-4dcb-bf64-93c47cb69589"/>
    <x v="0"/>
    <e v="#N/A"/>
    <e v="#N/A"/>
    <e v="#N/A"/>
    <s v="FIXED"/>
    <x v="0"/>
    <e v="#N/A"/>
    <m/>
    <m/>
    <m/>
    <x v="0"/>
  </r>
  <r>
    <x v="9"/>
    <s v="010a98ec-364b-47e4-84b0-3ae50ba29027"/>
    <x v="0"/>
    <e v="#N/A"/>
    <e v="#N/A"/>
    <e v="#N/A"/>
    <s v="FIXED"/>
    <x v="0"/>
    <e v="#N/A"/>
    <m/>
    <m/>
    <m/>
    <x v="0"/>
  </r>
  <r>
    <x v="2"/>
    <s v="010bc804-742b-4ca7-a2b7-e252c82c6a64"/>
    <x v="0"/>
    <e v="#N/A"/>
    <e v="#N/A"/>
    <e v="#N/A"/>
    <s v="FIXED"/>
    <x v="0"/>
    <e v="#N/A"/>
    <m/>
    <m/>
    <m/>
    <x v="0"/>
  </r>
  <r>
    <x v="2"/>
    <s v="010ca998-387f-4fb6-860b-7fd0ecb3bb2c"/>
    <x v="0"/>
    <e v="#N/A"/>
    <e v="#N/A"/>
    <e v="#N/A"/>
    <s v="FIXED"/>
    <x v="0"/>
    <e v="#N/A"/>
    <m/>
    <m/>
    <m/>
    <x v="0"/>
  </r>
  <r>
    <x v="0"/>
    <s v="010cfb97-6f41-4860-89ea-7472e2ba361d"/>
    <x v="0"/>
    <e v="#N/A"/>
    <e v="#N/A"/>
    <e v="#N/A"/>
    <s v="FIXED"/>
    <x v="0"/>
    <e v="#N/A"/>
    <m/>
    <m/>
    <m/>
    <x v="0"/>
  </r>
  <r>
    <x v="0"/>
    <s v="010d012c-0aa3-443e-ae99-66bdfcb0968e"/>
    <x v="0"/>
    <e v="#N/A"/>
    <e v="#N/A"/>
    <e v="#N/A"/>
    <s v="FIXED"/>
    <x v="0"/>
    <e v="#N/A"/>
    <m/>
    <m/>
    <m/>
    <x v="0"/>
  </r>
  <r>
    <x v="1"/>
    <s v="010dcf48-45b3-42a6-8e72-b7887565e05a"/>
    <x v="0"/>
    <e v="#N/A"/>
    <e v="#N/A"/>
    <e v="#N/A"/>
    <s v="FIXED"/>
    <x v="0"/>
    <e v="#N/A"/>
    <m/>
    <m/>
    <m/>
    <x v="0"/>
  </r>
  <r>
    <x v="0"/>
    <s v="010e8d82-9bc9-4fca-9382-1a4282968c8b"/>
    <x v="0"/>
    <e v="#N/A"/>
    <e v="#N/A"/>
    <e v="#N/A"/>
    <s v="FIXED"/>
    <x v="0"/>
    <e v="#N/A"/>
    <m/>
    <m/>
    <m/>
    <x v="0"/>
  </r>
  <r>
    <x v="2"/>
    <s v="010ed068-9ad9-403e-8e87-0b7958fca7d6"/>
    <x v="1"/>
    <e v="#N/A"/>
    <e v="#N/A"/>
    <e v="#N/A"/>
    <s v="RESURFACED"/>
    <x v="0"/>
    <e v="#N/A"/>
    <m/>
    <m/>
    <m/>
    <x v="0"/>
  </r>
  <r>
    <x v="0"/>
    <s v="010f7551-c6ed-49ac-8a60-c68e129de020"/>
    <x v="0"/>
    <e v="#N/A"/>
    <e v="#N/A"/>
    <e v="#N/A"/>
    <s v="FIXED"/>
    <x v="0"/>
    <e v="#N/A"/>
    <m/>
    <m/>
    <m/>
    <x v="0"/>
  </r>
  <r>
    <x v="1"/>
    <s v="010ff59a-abe2-485b-b08d-958900548c68"/>
    <x v="0"/>
    <e v="#N/A"/>
    <e v="#N/A"/>
    <e v="#N/A"/>
    <s v="FIXED"/>
    <x v="0"/>
    <e v="#N/A"/>
    <m/>
    <m/>
    <m/>
    <x v="0"/>
  </r>
  <r>
    <x v="0"/>
    <s v="011037d4-8be0-4283-9f6e-1fda341bc8b8"/>
    <x v="0"/>
    <e v="#N/A"/>
    <e v="#N/A"/>
    <e v="#N/A"/>
    <s v="FIXED"/>
    <x v="0"/>
    <e v="#N/A"/>
    <m/>
    <m/>
    <m/>
    <x v="0"/>
  </r>
  <r>
    <x v="0"/>
    <s v="0110397f-729c-4406-9996-5353e0ccfabe"/>
    <x v="0"/>
    <e v="#N/A"/>
    <e v="#N/A"/>
    <e v="#N/A"/>
    <s v="FIXED"/>
    <x v="0"/>
    <e v="#N/A"/>
    <m/>
    <m/>
    <m/>
    <x v="0"/>
  </r>
  <r>
    <x v="0"/>
    <s v="01114960-c26a-48d3-910c-65bd32f4166f"/>
    <x v="0"/>
    <e v="#N/A"/>
    <e v="#N/A"/>
    <e v="#N/A"/>
    <s v="FIXED"/>
    <x v="0"/>
    <e v="#N/A"/>
    <m/>
    <m/>
    <m/>
    <x v="0"/>
  </r>
  <r>
    <x v="0"/>
    <s v="01125553-8694-4985-be6f-3847183e289c"/>
    <x v="0"/>
    <e v="#N/A"/>
    <e v="#N/A"/>
    <e v="#N/A"/>
    <s v="FIXED"/>
    <x v="0"/>
    <e v="#N/A"/>
    <m/>
    <m/>
    <m/>
    <x v="0"/>
  </r>
  <r>
    <x v="10"/>
    <s v="01132a98-fd54-4985-a9de-12eccacc3ebb"/>
    <x v="0"/>
    <e v="#N/A"/>
    <e v="#N/A"/>
    <e v="#N/A"/>
    <s v="FIXED"/>
    <x v="0"/>
    <e v="#N/A"/>
    <m/>
    <m/>
    <m/>
    <x v="0"/>
  </r>
  <r>
    <x v="1"/>
    <s v="01134c9b-12cf-466b-90eb-847c68d15677"/>
    <x v="1"/>
    <s v="bpn-rosefs-01"/>
    <s v="01134c9b-12cf-466b-90eb-847c68d15677"/>
    <s v="Medium"/>
    <s v="RESURFACED"/>
    <x v="53"/>
    <e v="#N/A"/>
    <s v="MICROSOFT WINDOWS 10 "/>
    <s v="RESURFACED"/>
    <s v="MICROSOFT WINDOWS 10 ENTERPRISE 10.0.19044"/>
    <x v="0"/>
  </r>
  <r>
    <x v="9"/>
    <s v="01135a30-8b94-4836-a8d1-4b913470886a"/>
    <x v="0"/>
    <e v="#N/A"/>
    <e v="#N/A"/>
    <e v="#N/A"/>
    <s v="FIXED"/>
    <x v="0"/>
    <e v="#N/A"/>
    <m/>
    <m/>
    <m/>
    <x v="0"/>
  </r>
  <r>
    <x v="4"/>
    <s v="0113be88-e133-4975-91e6-48f6b2f88fc1"/>
    <x v="0"/>
    <e v="#N/A"/>
    <e v="#N/A"/>
    <e v="#N/A"/>
    <s v="FIXED"/>
    <x v="0"/>
    <e v="#N/A"/>
    <m/>
    <m/>
    <m/>
    <x v="0"/>
  </r>
  <r>
    <x v="0"/>
    <s v="0114067c-1c9a-4f52-abab-17b1a14ec930"/>
    <x v="0"/>
    <e v="#N/A"/>
    <e v="#N/A"/>
    <e v="#N/A"/>
    <s v="FIXED"/>
    <x v="0"/>
    <e v="#N/A"/>
    <m/>
    <m/>
    <m/>
    <x v="0"/>
  </r>
  <r>
    <x v="0"/>
    <s v="011481f3-e3ff-4088-814f-8b8255a9d875"/>
    <x v="0"/>
    <e v="#N/A"/>
    <e v="#N/A"/>
    <e v="#N/A"/>
    <s v="FIXED"/>
    <x v="0"/>
    <e v="#N/A"/>
    <m/>
    <m/>
    <m/>
    <x v="0"/>
  </r>
  <r>
    <x v="6"/>
    <s v="01151b50-7374-473b-b49b-a197899ea18f"/>
    <x v="0"/>
    <e v="#N/A"/>
    <e v="#N/A"/>
    <e v="#N/A"/>
    <s v="FIXED"/>
    <x v="0"/>
    <e v="#N/A"/>
    <m/>
    <m/>
    <m/>
    <x v="0"/>
  </r>
  <r>
    <x v="0"/>
    <s v="01178f5b-5889-4eef-a16b-b7397f9fd6ee"/>
    <x v="0"/>
    <e v="#N/A"/>
    <e v="#N/A"/>
    <e v="#N/A"/>
    <s v="FIXED"/>
    <x v="0"/>
    <e v="#N/A"/>
    <m/>
    <m/>
    <m/>
    <x v="0"/>
  </r>
  <r>
    <x v="0"/>
    <s v="01183858-a49b-497c-9c71-5d984b769e39"/>
    <x v="0"/>
    <e v="#N/A"/>
    <e v="#N/A"/>
    <e v="#N/A"/>
    <s v="FIXED"/>
    <x v="0"/>
    <e v="#N/A"/>
    <m/>
    <m/>
    <m/>
    <x v="0"/>
  </r>
  <r>
    <x v="7"/>
    <s v="01184535-912e-4f0a-837d-50533fb66c9b"/>
    <x v="0"/>
    <e v="#N/A"/>
    <e v="#N/A"/>
    <e v="#N/A"/>
    <s v="FIXED"/>
    <x v="0"/>
    <e v="#N/A"/>
    <m/>
    <m/>
    <m/>
    <x v="0"/>
  </r>
  <r>
    <x v="0"/>
    <s v="0119931d-5481-471e-b30e-8a7460c1019f"/>
    <x v="0"/>
    <e v="#N/A"/>
    <e v="#N/A"/>
    <e v="#N/A"/>
    <s v="FIXED"/>
    <x v="0"/>
    <e v="#N/A"/>
    <m/>
    <m/>
    <m/>
    <x v="0"/>
  </r>
  <r>
    <x v="0"/>
    <s v="0119a9d8-6ae0-4243-bfa8-12b7d17390a4"/>
    <x v="0"/>
    <e v="#N/A"/>
    <e v="#N/A"/>
    <e v="#N/A"/>
    <s v="FIXED"/>
    <x v="0"/>
    <e v="#N/A"/>
    <m/>
    <m/>
    <m/>
    <x v="0"/>
  </r>
  <r>
    <x v="0"/>
    <s v="011a5bb8-f627-4335-b39e-083c40803278"/>
    <x v="0"/>
    <e v="#N/A"/>
    <e v="#N/A"/>
    <e v="#N/A"/>
    <s v="FIXED"/>
    <x v="0"/>
    <e v="#N/A"/>
    <m/>
    <m/>
    <m/>
    <x v="0"/>
  </r>
  <r>
    <x v="0"/>
    <s v="011a62dd-55dd-4fd4-ba25-39876b1b6433"/>
    <x v="0"/>
    <e v="#N/A"/>
    <e v="#N/A"/>
    <e v="#N/A"/>
    <s v="FIXED"/>
    <x v="0"/>
    <e v="#N/A"/>
    <m/>
    <m/>
    <m/>
    <x v="0"/>
  </r>
  <r>
    <x v="14"/>
    <s v="011d4290-53ee-48c5-ba84-faad7c55a73d"/>
    <x v="0"/>
    <e v="#N/A"/>
    <e v="#N/A"/>
    <e v="#N/A"/>
    <s v="FIXED"/>
    <x v="0"/>
    <e v="#N/A"/>
    <m/>
    <m/>
    <m/>
    <x v="0"/>
  </r>
  <r>
    <x v="7"/>
    <s v="011e7d9d-a844-4a03-aa65-55fd5d101bf6"/>
    <x v="0"/>
    <e v="#N/A"/>
    <e v="#N/A"/>
    <e v="#N/A"/>
    <s v="FIXED"/>
    <x v="0"/>
    <e v="#N/A"/>
    <m/>
    <m/>
    <m/>
    <x v="0"/>
  </r>
  <r>
    <x v="0"/>
    <s v="01201c4e-0afc-46cd-a901-9c83bbc7a980"/>
    <x v="0"/>
    <e v="#N/A"/>
    <e v="#N/A"/>
    <e v="#N/A"/>
    <s v="FIXED"/>
    <x v="0"/>
    <e v="#N/A"/>
    <m/>
    <m/>
    <m/>
    <x v="0"/>
  </r>
  <r>
    <x v="5"/>
    <s v="0120aac1-0651-4156-b947-078e2c642eaf"/>
    <x v="0"/>
    <e v="#N/A"/>
    <e v="#N/A"/>
    <e v="#N/A"/>
    <s v="FIXED"/>
    <x v="0"/>
    <e v="#N/A"/>
    <m/>
    <m/>
    <m/>
    <x v="0"/>
  </r>
  <r>
    <x v="0"/>
    <s v="01219f4b-66f0-4986-b6eb-8480230779b0"/>
    <x v="0"/>
    <e v="#N/A"/>
    <e v="#N/A"/>
    <e v="#N/A"/>
    <s v="FIXED"/>
    <x v="0"/>
    <e v="#N/A"/>
    <m/>
    <m/>
    <m/>
    <x v="0"/>
  </r>
  <r>
    <x v="2"/>
    <s v="01221508-2081-488a-9dea-2f78dc222350"/>
    <x v="0"/>
    <e v="#N/A"/>
    <e v="#N/A"/>
    <e v="#N/A"/>
    <s v="FIXED"/>
    <x v="0"/>
    <e v="#N/A"/>
    <m/>
    <m/>
    <m/>
    <x v="0"/>
  </r>
  <r>
    <x v="0"/>
    <s v="012298d0-9d48-47ae-9fe7-440d42170849"/>
    <x v="0"/>
    <e v="#N/A"/>
    <e v="#N/A"/>
    <e v="#N/A"/>
    <s v="FIXED"/>
    <x v="0"/>
    <e v="#N/A"/>
    <m/>
    <m/>
    <m/>
    <x v="0"/>
  </r>
  <r>
    <x v="6"/>
    <s v="01234106-8f42-4532-832a-129aa00298c5"/>
    <x v="1"/>
    <s v="bpn-rosetecm-05"/>
    <s v="01234106-8f42-4532-832a-129aa00298c5"/>
    <s v="Medium"/>
    <s v="RESURFACED"/>
    <x v="54"/>
    <e v="#N/A"/>
    <s v="MICROSOFT WINDOWS 10 "/>
    <s v="RESURFACED"/>
    <s v="MICROSOFT WINDOWS 10 ENTERPRISE 10.0.19044"/>
    <x v="0"/>
  </r>
  <r>
    <x v="0"/>
    <s v="01234819-38a2-490b-ac44-fe4786c37067"/>
    <x v="0"/>
    <e v="#N/A"/>
    <e v="#N/A"/>
    <e v="#N/A"/>
    <s v="FIXED"/>
    <x v="0"/>
    <e v="#N/A"/>
    <m/>
    <m/>
    <m/>
    <x v="0"/>
  </r>
  <r>
    <x v="10"/>
    <s v="01236b8c-5a01-48dd-8923-b7dc97bded59"/>
    <x v="0"/>
    <e v="#N/A"/>
    <e v="#N/A"/>
    <e v="#N/A"/>
    <s v="FIXED"/>
    <x v="0"/>
    <e v="#N/A"/>
    <m/>
    <m/>
    <m/>
    <x v="0"/>
  </r>
  <r>
    <x v="0"/>
    <s v="012453d4-39e3-42d4-a590-4655d3d7ca77"/>
    <x v="0"/>
    <e v="#N/A"/>
    <e v="#N/A"/>
    <e v="#N/A"/>
    <s v="FIXED"/>
    <x v="0"/>
    <e v="#N/A"/>
    <m/>
    <m/>
    <m/>
    <x v="0"/>
  </r>
  <r>
    <x v="2"/>
    <s v="01248edd-ee7a-4431-a01e-83311f537a68"/>
    <x v="0"/>
    <e v="#N/A"/>
    <e v="#N/A"/>
    <e v="#N/A"/>
    <s v="FIXED"/>
    <x v="0"/>
    <e v="#N/A"/>
    <m/>
    <m/>
    <m/>
    <x v="0"/>
  </r>
  <r>
    <x v="0"/>
    <s v="0125327d-93ad-4fc5-abf2-a0071526c83c"/>
    <x v="0"/>
    <e v="#N/A"/>
    <e v="#N/A"/>
    <e v="#N/A"/>
    <s v="FIXED"/>
    <x v="0"/>
    <e v="#N/A"/>
    <m/>
    <m/>
    <m/>
    <x v="0"/>
  </r>
  <r>
    <x v="1"/>
    <s v="01279c87-d73d-4377-bb64-1fe2df90dd88"/>
    <x v="0"/>
    <e v="#N/A"/>
    <e v="#N/A"/>
    <e v="#N/A"/>
    <s v="FIXED"/>
    <x v="0"/>
    <e v="#N/A"/>
    <m/>
    <m/>
    <m/>
    <x v="0"/>
  </r>
  <r>
    <x v="6"/>
    <s v="012a2b5f-6761-4732-bf02-8a168f2da669"/>
    <x v="0"/>
    <e v="#N/A"/>
    <e v="#N/A"/>
    <e v="#N/A"/>
    <s v="FIXED"/>
    <x v="0"/>
    <e v="#N/A"/>
    <m/>
    <m/>
    <m/>
    <x v="0"/>
  </r>
  <r>
    <x v="0"/>
    <s v="012a6067-7a86-4f3f-8fed-9b8f2a228154"/>
    <x v="1"/>
    <e v="#N/A"/>
    <e v="#N/A"/>
    <e v="#N/A"/>
    <s v="RESURFACED"/>
    <x v="0"/>
    <e v="#N/A"/>
    <m/>
    <m/>
    <m/>
    <x v="0"/>
  </r>
  <r>
    <x v="4"/>
    <s v="012a6305-8b8c-4bfd-9171-46f6cfe4d71f"/>
    <x v="0"/>
    <e v="#N/A"/>
    <e v="#N/A"/>
    <e v="#N/A"/>
    <s v="FIXED"/>
    <x v="0"/>
    <e v="#N/A"/>
    <m/>
    <m/>
    <m/>
    <x v="0"/>
  </r>
  <r>
    <x v="0"/>
    <s v="012ad786-77c6-4ace-8cd6-af42bbfde3ab"/>
    <x v="0"/>
    <e v="#N/A"/>
    <e v="#N/A"/>
    <e v="#N/A"/>
    <s v="FIXED"/>
    <x v="0"/>
    <e v="#N/A"/>
    <m/>
    <m/>
    <m/>
    <x v="0"/>
  </r>
  <r>
    <x v="0"/>
    <s v="012b7022-c36b-4408-a506-81d71334eb31"/>
    <x v="0"/>
    <e v="#N/A"/>
    <e v="#N/A"/>
    <e v="#N/A"/>
    <s v="FIXED"/>
    <x v="0"/>
    <e v="#N/A"/>
    <m/>
    <m/>
    <m/>
    <x v="0"/>
  </r>
  <r>
    <x v="0"/>
    <s v="012bbc88-2bc1-4c62-bb5a-0587532d1ab5"/>
    <x v="0"/>
    <e v="#N/A"/>
    <e v="#N/A"/>
    <e v="#N/A"/>
    <s v="FIXED"/>
    <x v="0"/>
    <e v="#N/A"/>
    <m/>
    <m/>
    <m/>
    <x v="0"/>
  </r>
  <r>
    <x v="5"/>
    <s v="012bc2c9-9913-4a7c-b2d5-fba3c469ecb4"/>
    <x v="2"/>
    <s v="bpn-rosedvfr-02"/>
    <s v="012bc2c9-9913-4a7c-b2d5-fba3c469ecb4"/>
    <s v="High"/>
    <s v="ACTIVE"/>
    <x v="55"/>
    <e v="#N/A"/>
    <s v="MICROSOFT WINDOWS 10 "/>
    <s v="ACTIVE"/>
    <s v="MICROSOFT WINDOWS 10 ENTERPRISE 10.0.19044"/>
    <x v="0"/>
  </r>
  <r>
    <x v="4"/>
    <s v="012c6e41-2b7b-4ab6-bad8-95a628b9aa98"/>
    <x v="0"/>
    <e v="#N/A"/>
    <e v="#N/A"/>
    <e v="#N/A"/>
    <s v="FIXED"/>
    <x v="0"/>
    <e v="#N/A"/>
    <m/>
    <m/>
    <m/>
    <x v="0"/>
  </r>
  <r>
    <x v="0"/>
    <s v="012cb0ba-8d5e-4f9a-9bf4-761019f65868"/>
    <x v="0"/>
    <e v="#N/A"/>
    <e v="#N/A"/>
    <e v="#N/A"/>
    <s v="FIXED"/>
    <x v="0"/>
    <e v="#N/A"/>
    <m/>
    <m/>
    <m/>
    <x v="0"/>
  </r>
  <r>
    <x v="0"/>
    <s v="012dacc6-a40d-4233-a9e8-30da7ec5b544"/>
    <x v="1"/>
    <s v="rosebko428c8h2l.bpna.popularinc.net"/>
    <s v="012dacc6-a40d-4233-a9e8-30da7ec5b544"/>
    <s v="Medium"/>
    <s v="RESURFACED"/>
    <x v="56"/>
    <e v="#N/A"/>
    <s v="MICROSOFT WINDOWS SERVER 2016 STANDARD"/>
    <s v="RESURFACED"/>
    <s v="MICROSOFT WINDOWS SERVER 2016 STANDARD"/>
    <x v="0"/>
  </r>
  <r>
    <x v="0"/>
    <s v="012e3961-8ba7-42ff-b212-e7161de21307"/>
    <x v="0"/>
    <e v="#N/A"/>
    <e v="#N/A"/>
    <e v="#N/A"/>
    <s v="FIXED"/>
    <x v="0"/>
    <e v="#N/A"/>
    <m/>
    <m/>
    <m/>
    <x v="0"/>
  </r>
  <r>
    <x v="10"/>
    <s v="012edb9a-1cde-4870-b503-e4561c384251"/>
    <x v="0"/>
    <e v="#N/A"/>
    <e v="#N/A"/>
    <e v="#N/A"/>
    <s v="FIXED"/>
    <x v="0"/>
    <e v="#N/A"/>
    <m/>
    <m/>
    <m/>
    <x v="0"/>
  </r>
  <r>
    <x v="0"/>
    <s v="012ef9cb-4935-42eb-bef0-9ed99c621e86"/>
    <x v="0"/>
    <e v="#N/A"/>
    <e v="#N/A"/>
    <e v="#N/A"/>
    <s v="FIXED"/>
    <x v="0"/>
    <e v="#N/A"/>
    <m/>
    <m/>
    <m/>
    <x v="0"/>
  </r>
  <r>
    <x v="0"/>
    <s v="012f9960-447d-48b9-acd9-77b36cc5e650"/>
    <x v="0"/>
    <e v="#N/A"/>
    <e v="#N/A"/>
    <e v="#N/A"/>
    <s v="FIXED"/>
    <x v="0"/>
    <e v="#N/A"/>
    <m/>
    <m/>
    <m/>
    <x v="0"/>
  </r>
  <r>
    <x v="2"/>
    <s v="013116e9-eddc-43e8-8eaa-5bfb3e5174a9"/>
    <x v="2"/>
    <s v="bpn-rosemddb-01"/>
    <s v="013116e9-eddc-43e8-8eaa-5bfb3e5174a9"/>
    <s v="High"/>
    <s v="ACTIVE"/>
    <x v="57"/>
    <e v="#N/A"/>
    <s v="MICROSOFT WINDOWS SERVER 2016 STANDARD 10.0.14393"/>
    <s v="ACTIVE"/>
    <s v="MICROSOFT WINDOWS SERVER 2016 STANDARD 10.0.14393"/>
    <x v="0"/>
  </r>
  <r>
    <x v="0"/>
    <s v="0132567c-03a5-49b0-9f2e-9a0bfe781fa8"/>
    <x v="0"/>
    <e v="#N/A"/>
    <e v="#N/A"/>
    <e v="#N/A"/>
    <s v="FIXED"/>
    <x v="0"/>
    <e v="#N/A"/>
    <m/>
    <m/>
    <m/>
    <x v="0"/>
  </r>
  <r>
    <x v="0"/>
    <s v="01341574-b67b-42ec-a0d4-0ef69083ca1a"/>
    <x v="0"/>
    <e v="#N/A"/>
    <e v="#N/A"/>
    <e v="#N/A"/>
    <s v="FIXED"/>
    <x v="0"/>
    <e v="#N/A"/>
    <m/>
    <m/>
    <m/>
    <x v="0"/>
  </r>
  <r>
    <x v="2"/>
    <s v="0135ed24-8f88-422d-a904-fcb93bcaba11"/>
    <x v="0"/>
    <e v="#N/A"/>
    <e v="#N/A"/>
    <e v="#N/A"/>
    <s v="FIXED"/>
    <x v="0"/>
    <e v="#N/A"/>
    <m/>
    <m/>
    <m/>
    <x v="0"/>
  </r>
  <r>
    <x v="1"/>
    <s v="0136b951-f6aa-4e19-aa3e-6590fc4f3a22"/>
    <x v="0"/>
    <e v="#N/A"/>
    <e v="#N/A"/>
    <e v="#N/A"/>
    <s v="FIXED"/>
    <x v="0"/>
    <e v="#N/A"/>
    <m/>
    <m/>
    <m/>
    <x v="0"/>
  </r>
  <r>
    <x v="1"/>
    <s v="0137fe24-f370-4d97-895b-d5e3abb272c6"/>
    <x v="0"/>
    <e v="#N/A"/>
    <e v="#N/A"/>
    <e v="#N/A"/>
    <s v="FIXED"/>
    <x v="0"/>
    <e v="#N/A"/>
    <m/>
    <m/>
    <m/>
    <x v="0"/>
  </r>
  <r>
    <x v="0"/>
    <s v="01399fdc-2f9a-4f42-a764-e43a7326ed63"/>
    <x v="0"/>
    <e v="#N/A"/>
    <e v="#N/A"/>
    <e v="#N/A"/>
    <s v="FIXED"/>
    <x v="0"/>
    <e v="#N/A"/>
    <m/>
    <m/>
    <m/>
    <x v="0"/>
  </r>
  <r>
    <x v="12"/>
    <s v="0139a0c6-398d-4a91-b0f2-1867fa91c0bd"/>
    <x v="1"/>
    <s v="miambkoc1bq9n2d"/>
    <s v="0139a0c6-398d-4a91-b0f2-1867fa91c0bd"/>
    <s v="High"/>
    <s v="RESURFACED"/>
    <x v="58"/>
    <e v="#N/A"/>
    <s v="MICROSOFT WINDOWS SERVER 2012 R2 STANDARD 6.3.9600"/>
    <s v="RESURFACED"/>
    <s v="MICROSOFT WINDOWS SERVER 2012 "/>
    <x v="0"/>
  </r>
  <r>
    <x v="0"/>
    <s v="013aea87-f86e-49c1-a439-71d804fa0a7c"/>
    <x v="0"/>
    <e v="#N/A"/>
    <e v="#N/A"/>
    <e v="#N/A"/>
    <s v="FIXED"/>
    <x v="0"/>
    <e v="#N/A"/>
    <m/>
    <m/>
    <m/>
    <x v="0"/>
  </r>
  <r>
    <x v="0"/>
    <s v="013b55fd-14d0-4809-ac9c-28d14d9b1e0a"/>
    <x v="0"/>
    <s v="0066brn21fmnd2d.bpna.popularinc.net"/>
    <s v="013b55fd-14d0-4809-ac9c-28d14d9b1e0a"/>
    <s v="Critical"/>
    <s v="FIXED"/>
    <x v="59"/>
    <e v="#N/A"/>
    <s v="MICROSOFT WINDOWS 10 "/>
    <s v="FIXED"/>
    <s v="MICROSOFT WINDOWS 10 ENTERPRISE 10.0.19044"/>
    <x v="0"/>
  </r>
  <r>
    <x v="0"/>
    <s v="013cf28f-9973-4b02-ab5c-373b60bcf5d1"/>
    <x v="0"/>
    <e v="#N/A"/>
    <e v="#N/A"/>
    <e v="#N/A"/>
    <s v="FIXED"/>
    <x v="0"/>
    <e v="#N/A"/>
    <m/>
    <m/>
    <m/>
    <x v="0"/>
  </r>
  <r>
    <x v="0"/>
    <s v="013e33e4-90ad-435c-b6e7-126f4b758657"/>
    <x v="0"/>
    <e v="#N/A"/>
    <e v="#N/A"/>
    <e v="#N/A"/>
    <s v="FIXED"/>
    <x v="0"/>
    <e v="#N/A"/>
    <m/>
    <m/>
    <m/>
    <x v="0"/>
  </r>
  <r>
    <x v="1"/>
    <s v="013ed20b-7c30-433f-9fdd-3b13b0fe0757"/>
    <x v="0"/>
    <s v="bpn-0094bp-01"/>
    <s v="013ed20b-7c30-433f-9fdd-3b13b0fe0757"/>
    <s v="Medium"/>
    <s v="FIXED"/>
    <x v="60"/>
    <e v="#N/A"/>
    <s v="MICROSOFT WINDOWS 10 "/>
    <s v="FIXED"/>
    <s v="MICROSOFT WINDOWS 10 ENTERPRISE 10.0.19044"/>
    <x v="0"/>
  </r>
  <r>
    <x v="0"/>
    <s v="013f8f7b-003b-4e7f-a0cc-97f0440b3f4b"/>
    <x v="0"/>
    <e v="#N/A"/>
    <e v="#N/A"/>
    <e v="#N/A"/>
    <s v="FIXED"/>
    <x v="0"/>
    <e v="#N/A"/>
    <m/>
    <m/>
    <m/>
    <x v="0"/>
  </r>
  <r>
    <x v="12"/>
    <s v="01402c11-976e-4874-9ae2-f84e4b34a959"/>
    <x v="0"/>
    <e v="#N/A"/>
    <e v="#N/A"/>
    <e v="#N/A"/>
    <s v="FIXED"/>
    <x v="0"/>
    <e v="#N/A"/>
    <m/>
    <m/>
    <m/>
    <x v="0"/>
  </r>
  <r>
    <x v="0"/>
    <s v="014099ae-d44c-464a-9cfc-cfb9dd90df88"/>
    <x v="0"/>
    <e v="#N/A"/>
    <e v="#N/A"/>
    <e v="#N/A"/>
    <s v="FIXED"/>
    <x v="0"/>
    <e v="#N/A"/>
    <m/>
    <m/>
    <m/>
    <x v="0"/>
  </r>
  <r>
    <x v="0"/>
    <s v="01423be2-4c8c-46fe-bd5a-2cd432a42f8a"/>
    <x v="0"/>
    <e v="#N/A"/>
    <e v="#N/A"/>
    <e v="#N/A"/>
    <s v="FIXED"/>
    <x v="0"/>
    <e v="#N/A"/>
    <m/>
    <m/>
    <m/>
    <x v="0"/>
  </r>
  <r>
    <x v="0"/>
    <s v="01428421-4fee-4e28-b6e2-a5638061580d"/>
    <x v="0"/>
    <e v="#N/A"/>
    <e v="#N/A"/>
    <e v="#N/A"/>
    <s v="FIXED"/>
    <x v="0"/>
    <e v="#N/A"/>
    <m/>
    <m/>
    <m/>
    <x v="0"/>
  </r>
  <r>
    <x v="0"/>
    <s v="0142c284-19be-4eb1-b16a-5cb95cdacd47"/>
    <x v="0"/>
    <e v="#N/A"/>
    <e v="#N/A"/>
    <e v="#N/A"/>
    <s v="FIXED"/>
    <x v="0"/>
    <e v="#N/A"/>
    <m/>
    <m/>
    <m/>
    <x v="0"/>
  </r>
  <r>
    <x v="10"/>
    <s v="0142e986-1667-41b1-a7fd-3224822e7107"/>
    <x v="0"/>
    <e v="#N/A"/>
    <e v="#N/A"/>
    <e v="#N/A"/>
    <s v="FIXED"/>
    <x v="0"/>
    <e v="#N/A"/>
    <m/>
    <m/>
    <m/>
    <x v="0"/>
  </r>
  <r>
    <x v="0"/>
    <s v="01435e51-0712-471b-9843-1dc0e3c0b4d0"/>
    <x v="0"/>
    <e v="#N/A"/>
    <e v="#N/A"/>
    <e v="#N/A"/>
    <s v="FIXED"/>
    <x v="0"/>
    <e v="#N/A"/>
    <m/>
    <m/>
    <m/>
    <x v="0"/>
  </r>
  <r>
    <x v="0"/>
    <s v="0143c851-cdd4-4f99-a354-9311f00aad21"/>
    <x v="0"/>
    <e v="#N/A"/>
    <e v="#N/A"/>
    <e v="#N/A"/>
    <s v="FIXED"/>
    <x v="0"/>
    <e v="#N/A"/>
    <m/>
    <m/>
    <m/>
    <x v="0"/>
  </r>
  <r>
    <x v="5"/>
    <s v="0143cc15-2b0f-40dc-8f3d-8dc46b58a4d0"/>
    <x v="0"/>
    <e v="#N/A"/>
    <e v="#N/A"/>
    <e v="#N/A"/>
    <s v="FIXED"/>
    <x v="0"/>
    <e v="#N/A"/>
    <m/>
    <m/>
    <m/>
    <x v="0"/>
  </r>
  <r>
    <x v="0"/>
    <s v="01442a21-ae78-4216-8186-4bc4148db2aa"/>
    <x v="0"/>
    <e v="#N/A"/>
    <e v="#N/A"/>
    <e v="#N/A"/>
    <s v="FIXED"/>
    <x v="0"/>
    <e v="#N/A"/>
    <m/>
    <m/>
    <m/>
    <x v="0"/>
  </r>
  <r>
    <x v="0"/>
    <s v="0144ab99-8ca7-4f68-aa1b-4e46eecd08d6"/>
    <x v="0"/>
    <e v="#N/A"/>
    <e v="#N/A"/>
    <e v="#N/A"/>
    <s v="FIXED"/>
    <x v="0"/>
    <e v="#N/A"/>
    <m/>
    <m/>
    <m/>
    <x v="0"/>
  </r>
  <r>
    <x v="0"/>
    <s v="01454921-649f-4d46-b577-c5d93302999d"/>
    <x v="0"/>
    <e v="#N/A"/>
    <e v="#N/A"/>
    <e v="#N/A"/>
    <s v="FIXED"/>
    <x v="0"/>
    <e v="#N/A"/>
    <m/>
    <m/>
    <m/>
    <x v="0"/>
  </r>
  <r>
    <x v="11"/>
    <s v="0145a1f2-85c6-4ef8-9698-8bef202e5679"/>
    <x v="0"/>
    <e v="#N/A"/>
    <e v="#N/A"/>
    <e v="#N/A"/>
    <s v="FIXED"/>
    <x v="0"/>
    <e v="#N/A"/>
    <m/>
    <m/>
    <m/>
    <x v="0"/>
  </r>
  <r>
    <x v="0"/>
    <s v="0145ace8-b204-4590-bffb-9896b52b3828"/>
    <x v="0"/>
    <e v="#N/A"/>
    <e v="#N/A"/>
    <e v="#N/A"/>
    <s v="FIXED"/>
    <x v="0"/>
    <e v="#N/A"/>
    <m/>
    <m/>
    <m/>
    <x v="0"/>
  </r>
  <r>
    <x v="1"/>
    <s v="0146104f-b77a-49d4-a82f-fd72bd01b7d5"/>
    <x v="0"/>
    <e v="#N/A"/>
    <e v="#N/A"/>
    <e v="#N/A"/>
    <s v="FIXED"/>
    <x v="0"/>
    <e v="#N/A"/>
    <m/>
    <m/>
    <m/>
    <x v="0"/>
  </r>
  <r>
    <x v="4"/>
    <s v="01473c67-67a4-4a63-9251-d611f48b282a"/>
    <x v="0"/>
    <e v="#N/A"/>
    <e v="#N/A"/>
    <e v="#N/A"/>
    <s v="FIXED"/>
    <x v="0"/>
    <e v="#N/A"/>
    <m/>
    <m/>
    <m/>
    <x v="0"/>
  </r>
  <r>
    <x v="0"/>
    <s v="0148a90b-ff6d-4ea5-b9b7-76cfdcf03346"/>
    <x v="0"/>
    <e v="#N/A"/>
    <e v="#N/A"/>
    <e v="#N/A"/>
    <s v="FIXED"/>
    <x v="0"/>
    <e v="#N/A"/>
    <m/>
    <m/>
    <m/>
    <x v="0"/>
  </r>
  <r>
    <x v="4"/>
    <s v="0148abfc-c0f5-4a69-b87c-43aaa828ec7b"/>
    <x v="0"/>
    <e v="#N/A"/>
    <e v="#N/A"/>
    <e v="#N/A"/>
    <s v="FIXED"/>
    <x v="0"/>
    <e v="#N/A"/>
    <m/>
    <m/>
    <m/>
    <x v="0"/>
  </r>
  <r>
    <x v="0"/>
    <s v="0149a3a9-7635-498b-8684-35e69271435c"/>
    <x v="0"/>
    <e v="#N/A"/>
    <e v="#N/A"/>
    <e v="#N/A"/>
    <s v="FIXED"/>
    <x v="0"/>
    <e v="#N/A"/>
    <m/>
    <m/>
    <m/>
    <x v="0"/>
  </r>
  <r>
    <x v="0"/>
    <s v="0149c026-ef2d-4067-9ffc-6192f6641d95"/>
    <x v="0"/>
    <e v="#N/A"/>
    <e v="#N/A"/>
    <e v="#N/A"/>
    <s v="FIXED"/>
    <x v="0"/>
    <e v="#N/A"/>
    <m/>
    <m/>
    <m/>
    <x v="0"/>
  </r>
  <r>
    <x v="1"/>
    <s v="014a5687-e7a2-4eb1-ae25-76ec00951215"/>
    <x v="0"/>
    <e v="#N/A"/>
    <e v="#N/A"/>
    <e v="#N/A"/>
    <s v="FIXED"/>
    <x v="0"/>
    <e v="#N/A"/>
    <m/>
    <m/>
    <m/>
    <x v="0"/>
  </r>
  <r>
    <x v="7"/>
    <s v="014bff32-ba65-4c7a-8498-1bc15fa43eef"/>
    <x v="2"/>
    <s v="bpn-roseempr-02"/>
    <s v="014bff32-ba65-4c7a-8498-1bc15fa43eef"/>
    <s v="Medium"/>
    <s v="ACTIVE"/>
    <x v="61"/>
    <e v="#N/A"/>
    <s v="MICROSOFT WINDOWS 10 "/>
    <s v="ACTIVE"/>
    <s v="MICROSOFT WINDOWS 10 ENTERPRISE 10.0.19044"/>
    <x v="0"/>
  </r>
  <r>
    <x v="0"/>
    <s v="014c70b1-27b1-488b-971c-da3330a0feea"/>
    <x v="0"/>
    <e v="#N/A"/>
    <e v="#N/A"/>
    <e v="#N/A"/>
    <s v="FIXED"/>
    <x v="0"/>
    <e v="#N/A"/>
    <m/>
    <m/>
    <m/>
    <x v="0"/>
  </r>
  <r>
    <x v="0"/>
    <s v="014c906f-7557-4eee-a3f4-9a0755362ed0"/>
    <x v="0"/>
    <e v="#N/A"/>
    <e v="#N/A"/>
    <e v="#N/A"/>
    <s v="FIXED"/>
    <x v="0"/>
    <e v="#N/A"/>
    <m/>
    <m/>
    <m/>
    <x v="0"/>
  </r>
  <r>
    <x v="0"/>
    <s v="014c9f34-938c-48b2-89fc-d64cc4c257e1"/>
    <x v="0"/>
    <e v="#N/A"/>
    <e v="#N/A"/>
    <e v="#N/A"/>
    <s v="FIXED"/>
    <x v="0"/>
    <e v="#N/A"/>
    <m/>
    <m/>
    <m/>
    <x v="0"/>
  </r>
  <r>
    <x v="4"/>
    <s v="014dfadf-60f4-4246-b8e1-89577a8967f2"/>
    <x v="0"/>
    <e v="#N/A"/>
    <e v="#N/A"/>
    <e v="#N/A"/>
    <s v="FIXED"/>
    <x v="0"/>
    <e v="#N/A"/>
    <m/>
    <m/>
    <m/>
    <x v="0"/>
  </r>
  <r>
    <x v="0"/>
    <s v="014f3f29-6641-477c-96ee-4cf0ace5797b"/>
    <x v="0"/>
    <e v="#N/A"/>
    <e v="#N/A"/>
    <e v="#N/A"/>
    <s v="FIXED"/>
    <x v="0"/>
    <e v="#N/A"/>
    <m/>
    <m/>
    <m/>
    <x v="0"/>
  </r>
  <r>
    <x v="4"/>
    <s v="014fa3d8-1fc9-4609-9ef3-54e00d5aa731"/>
    <x v="0"/>
    <e v="#N/A"/>
    <e v="#N/A"/>
    <e v="#N/A"/>
    <s v="FIXED"/>
    <x v="0"/>
    <e v="#N/A"/>
    <m/>
    <m/>
    <m/>
    <x v="0"/>
  </r>
  <r>
    <x v="0"/>
    <s v="01503d6b-312e-4257-82ec-7f2bb5a3af33"/>
    <x v="0"/>
    <e v="#N/A"/>
    <e v="#N/A"/>
    <e v="#N/A"/>
    <s v="FIXED"/>
    <x v="0"/>
    <e v="#N/A"/>
    <m/>
    <m/>
    <m/>
    <x v="0"/>
  </r>
  <r>
    <x v="0"/>
    <s v="0150808e-8203-4832-8f89-678759e1717e"/>
    <x v="0"/>
    <s v="0092brn34pl7m2d.bpna.popularinc.net"/>
    <s v="0150808e-8203-4832-8f89-678759e1717e"/>
    <s v="High"/>
    <s v="FIXED"/>
    <x v="62"/>
    <e v="#N/A"/>
    <s v="MICROSOFT WINDOWS 10 "/>
    <s v="FIXED"/>
    <s v="MICROSOFT WINDOWS 10 ENTERPRISE 10.0.19044"/>
    <x v="0"/>
  </r>
  <r>
    <x v="6"/>
    <s v="0151013e-e0c4-407d-84e7-5d2cc57a73a8"/>
    <x v="0"/>
    <e v="#N/A"/>
    <e v="#N/A"/>
    <e v="#N/A"/>
    <s v="FIXED"/>
    <x v="0"/>
    <e v="#N/A"/>
    <m/>
    <m/>
    <m/>
    <x v="0"/>
  </r>
  <r>
    <x v="0"/>
    <s v="015197df-9907-4f9d-afb6-6166fbd7fd7d"/>
    <x v="0"/>
    <e v="#N/A"/>
    <e v="#N/A"/>
    <e v="#N/A"/>
    <s v="FIXED"/>
    <x v="0"/>
    <e v="#N/A"/>
    <m/>
    <m/>
    <m/>
    <x v="0"/>
  </r>
  <r>
    <x v="0"/>
    <s v="0151c281-1b93-4f7a-8564-aac870cc42cf"/>
    <x v="0"/>
    <e v="#N/A"/>
    <e v="#N/A"/>
    <e v="#N/A"/>
    <s v="FIXED"/>
    <x v="0"/>
    <e v="#N/A"/>
    <m/>
    <m/>
    <m/>
    <x v="0"/>
  </r>
  <r>
    <x v="7"/>
    <s v="0151cdc0-7c76-44c2-9823-af1e5ff1fbf1"/>
    <x v="0"/>
    <e v="#N/A"/>
    <e v="#N/A"/>
    <e v="#N/A"/>
    <s v="FIXED"/>
    <x v="0"/>
    <e v="#N/A"/>
    <m/>
    <m/>
    <m/>
    <x v="0"/>
  </r>
  <r>
    <x v="0"/>
    <s v="0152d5b0-4e9a-49d7-a1b3-f446e58950a4"/>
    <x v="0"/>
    <e v="#N/A"/>
    <e v="#N/A"/>
    <e v="#N/A"/>
    <s v="FIXED"/>
    <x v="0"/>
    <e v="#N/A"/>
    <m/>
    <m/>
    <m/>
    <x v="0"/>
  </r>
  <r>
    <x v="0"/>
    <s v="01537a77-4c8c-4ec8-9bc2-727b2c07556e"/>
    <x v="0"/>
    <e v="#N/A"/>
    <e v="#N/A"/>
    <e v="#N/A"/>
    <s v="FIXED"/>
    <x v="0"/>
    <e v="#N/A"/>
    <m/>
    <m/>
    <m/>
    <x v="0"/>
  </r>
  <r>
    <x v="15"/>
    <s v="01538e51-3f05-47fc-9765-e07ce0c239ca"/>
    <x v="1"/>
    <e v="#N/A"/>
    <e v="#N/A"/>
    <e v="#N/A"/>
    <s v="RESURFACED"/>
    <x v="0"/>
    <e v="#N/A"/>
    <m/>
    <m/>
    <m/>
    <x v="0"/>
  </r>
  <r>
    <x v="0"/>
    <s v="0154920b-9aae-41d1-9522-627cd42b8f79"/>
    <x v="0"/>
    <e v="#N/A"/>
    <e v="#N/A"/>
    <e v="#N/A"/>
    <s v="FIXED"/>
    <x v="0"/>
    <e v="#N/A"/>
    <m/>
    <m/>
    <m/>
    <x v="0"/>
  </r>
  <r>
    <x v="4"/>
    <s v="0154c43a-a638-477d-beb7-baacbfbc4fad"/>
    <x v="0"/>
    <e v="#N/A"/>
    <e v="#N/A"/>
    <e v="#N/A"/>
    <s v="FIXED"/>
    <x v="0"/>
    <e v="#N/A"/>
    <m/>
    <m/>
    <m/>
    <x v="0"/>
  </r>
  <r>
    <x v="0"/>
    <s v="01555638-5f37-447e-bb33-cc4878c9fdd9"/>
    <x v="0"/>
    <s v="miambko4kcy633l.bpna.popularinc.net"/>
    <s v="01555638-5f37-447e-bb33-cc4878c9fdd9"/>
    <s v="Medium"/>
    <s v="FIXED"/>
    <x v="63"/>
    <e v="#N/A"/>
    <s v="MICROSOFT WINDOWS SERVER 2008 R2 "/>
    <s v="FIXED"/>
    <s v="MICROSOFT WINDOWS SERVER 2008 "/>
    <x v="0"/>
  </r>
  <r>
    <x v="0"/>
    <s v="0155fecc-43ab-43b0-a361-03ddc6cc0af7"/>
    <x v="0"/>
    <s v="miambkodd0q3g2l.bpna.popularinc.net"/>
    <s v="0155fecc-43ab-43b0-a361-03ddc6cc0af7"/>
    <s v="High"/>
    <s v="FIXED"/>
    <x v="64"/>
    <e v="#N/A"/>
    <s v="MICROSOFT WINDOWS 10 "/>
    <s v="FIXED"/>
    <s v="MICROSOFT WINDOWS 10 ENTERPRISE 10.0.19044"/>
    <x v="0"/>
  </r>
  <r>
    <x v="0"/>
    <s v="0156aa64-d8c9-4154-9433-0e6be3e21c19"/>
    <x v="0"/>
    <e v="#N/A"/>
    <e v="#N/A"/>
    <e v="#N/A"/>
    <s v="FIXED"/>
    <x v="0"/>
    <e v="#N/A"/>
    <m/>
    <m/>
    <m/>
    <x v="0"/>
  </r>
  <r>
    <x v="0"/>
    <s v="0156de50-7275-4df8-af32-6df20505be2c"/>
    <x v="0"/>
    <e v="#N/A"/>
    <e v="#N/A"/>
    <e v="#N/A"/>
    <s v="FIXED"/>
    <x v="0"/>
    <e v="#N/A"/>
    <m/>
    <m/>
    <m/>
    <x v="0"/>
  </r>
  <r>
    <x v="0"/>
    <s v="0157d415-af72-40f4-89e7-3cf7cafe5ffd"/>
    <x v="0"/>
    <e v="#N/A"/>
    <e v="#N/A"/>
    <e v="#N/A"/>
    <s v="FIXED"/>
    <x v="0"/>
    <e v="#N/A"/>
    <m/>
    <m/>
    <m/>
    <x v="0"/>
  </r>
  <r>
    <x v="1"/>
    <s v="0157de5d-c7bd-44e3-922f-f90e76cff6a9"/>
    <x v="2"/>
    <s v="bpn-rosewrrc-02"/>
    <s v="0157de5d-c7bd-44e3-922f-f90e76cff6a9"/>
    <s v="Medium"/>
    <s v="ACTIVE"/>
    <x v="65"/>
    <e v="#N/A"/>
    <s v="MICROSOFT WINDOWS 10 "/>
    <s v="ACTIVE"/>
    <s v="MICROSOFT WINDOWS 10 ENTERPRISE 10.0.19044"/>
    <x v="0"/>
  </r>
  <r>
    <x v="0"/>
    <s v="0158fe3b-9599-4007-8d76-42e05df9fed7"/>
    <x v="2"/>
    <s v="0001brn3xzlnd2d.bpna.popularinc.net"/>
    <s v="0158fe3b-9599-4007-8d76-42e05df9fed7"/>
    <s v="High"/>
    <s v="ACTIVE"/>
    <x v="0"/>
    <e v="#N/A"/>
    <m/>
    <m/>
    <m/>
    <x v="0"/>
  </r>
  <r>
    <x v="0"/>
    <s v="0159a64d-ebf7-4880-b737-58bbc3108208"/>
    <x v="0"/>
    <e v="#N/A"/>
    <e v="#N/A"/>
    <e v="#N/A"/>
    <s v="FIXED"/>
    <x v="0"/>
    <e v="#N/A"/>
    <m/>
    <m/>
    <m/>
    <x v="0"/>
  </r>
  <r>
    <x v="0"/>
    <s v="015a5b94-7bc4-471b-9979-8b40f36f9f9a"/>
    <x v="0"/>
    <s v="0092brn7p9h9n2d.bpna.popularinc.net"/>
    <s v="015a5b94-7bc4-471b-9979-8b40f36f9f9a"/>
    <s v="Medium"/>
    <s v="FIXED"/>
    <x v="66"/>
    <e v="#N/A"/>
    <s v="MICROSOFT WINDOWS SERVER 2012 R2 STANDARD 6.3.9600"/>
    <s v="FIXED"/>
    <s v="MICROSOFT WINDOWS SERVER 2012 "/>
    <x v="0"/>
  </r>
  <r>
    <x v="0"/>
    <s v="015b26ca-48d5-40b7-8cee-428b83f2f870"/>
    <x v="0"/>
    <e v="#N/A"/>
    <e v="#N/A"/>
    <e v="#N/A"/>
    <s v="FIXED"/>
    <x v="0"/>
    <e v="#N/A"/>
    <m/>
    <m/>
    <m/>
    <x v="0"/>
  </r>
  <r>
    <x v="0"/>
    <s v="015b45e2-ae19-4d1e-9aef-101d7bd0b410"/>
    <x v="0"/>
    <e v="#N/A"/>
    <e v="#N/A"/>
    <e v="#N/A"/>
    <s v="FIXED"/>
    <x v="0"/>
    <e v="#N/A"/>
    <m/>
    <m/>
    <m/>
    <x v="0"/>
  </r>
  <r>
    <x v="1"/>
    <s v="015c1c5b-544f-4711-b6b7-113df7f9aee2"/>
    <x v="1"/>
    <s v="bpn-rosefars-02"/>
    <s v="015c1c5b-544f-4711-b6b7-113df7f9aee2"/>
    <s v="Medium"/>
    <s v="RESURFACED"/>
    <x v="67"/>
    <e v="#N/A"/>
    <s v="MICROSOFT WINDOWS 10 "/>
    <s v="RESURFACED"/>
    <s v="MICROSOFT WINDOWS 10 ENTERPRISE 10.0.19044"/>
    <x v="0"/>
  </r>
  <r>
    <x v="7"/>
    <s v="015e4bdb-ede9-4cc0-baf0-27d996b05f8b"/>
    <x v="0"/>
    <e v="#N/A"/>
    <e v="#N/A"/>
    <e v="#N/A"/>
    <s v="FIXED"/>
    <x v="0"/>
    <e v="#N/A"/>
    <m/>
    <m/>
    <m/>
    <x v="0"/>
  </r>
  <r>
    <x v="0"/>
    <s v="015ed9e4-7055-446d-b112-e9b616f38e37"/>
    <x v="0"/>
    <e v="#N/A"/>
    <e v="#N/A"/>
    <e v="#N/A"/>
    <s v="FIXED"/>
    <x v="0"/>
    <e v="#N/A"/>
    <m/>
    <m/>
    <m/>
    <x v="0"/>
  </r>
  <r>
    <x v="0"/>
    <s v="015f1c2c-1e05-4842-b8d6-e36c0f1058ba"/>
    <x v="0"/>
    <e v="#N/A"/>
    <e v="#N/A"/>
    <e v="#N/A"/>
    <s v="FIXED"/>
    <x v="0"/>
    <e v="#N/A"/>
    <m/>
    <m/>
    <m/>
    <x v="0"/>
  </r>
  <r>
    <x v="0"/>
    <s v="0160b913-604e-427e-a970-0bba016026fe"/>
    <x v="0"/>
    <e v="#N/A"/>
    <e v="#N/A"/>
    <e v="#N/A"/>
    <s v="FIXED"/>
    <x v="0"/>
    <e v="#N/A"/>
    <m/>
    <m/>
    <m/>
    <x v="0"/>
  </r>
  <r>
    <x v="0"/>
    <s v="01610351-12bf-43c2-9774-596f156733aa"/>
    <x v="0"/>
    <e v="#N/A"/>
    <e v="#N/A"/>
    <e v="#N/A"/>
    <s v="FIXED"/>
    <x v="0"/>
    <e v="#N/A"/>
    <m/>
    <m/>
    <m/>
    <x v="0"/>
  </r>
  <r>
    <x v="0"/>
    <s v="01623141-9dd5-4129-90d2-ea0be8353611"/>
    <x v="0"/>
    <e v="#N/A"/>
    <e v="#N/A"/>
    <e v="#N/A"/>
    <s v="FIXED"/>
    <x v="0"/>
    <e v="#N/A"/>
    <m/>
    <m/>
    <m/>
    <x v="0"/>
  </r>
  <r>
    <x v="0"/>
    <s v="016260dd-1e49-4977-a846-c0bd8c1ea7ef"/>
    <x v="0"/>
    <e v="#N/A"/>
    <e v="#N/A"/>
    <e v="#N/A"/>
    <s v="FIXED"/>
    <x v="0"/>
    <e v="#N/A"/>
    <m/>
    <m/>
    <m/>
    <x v="0"/>
  </r>
  <r>
    <x v="0"/>
    <s v="01628d94-d923-4696-9fa7-28c047e3c547"/>
    <x v="0"/>
    <e v="#N/A"/>
    <e v="#N/A"/>
    <e v="#N/A"/>
    <s v="FIXED"/>
    <x v="0"/>
    <e v="#N/A"/>
    <m/>
    <m/>
    <m/>
    <x v="0"/>
  </r>
  <r>
    <x v="0"/>
    <s v="0162a4f1-db70-4fb6-b4af-6fa9d4c6a269"/>
    <x v="0"/>
    <e v="#N/A"/>
    <e v="#N/A"/>
    <e v="#N/A"/>
    <s v="FIXED"/>
    <x v="0"/>
    <e v="#N/A"/>
    <m/>
    <m/>
    <m/>
    <x v="0"/>
  </r>
  <r>
    <x v="9"/>
    <s v="0162bf95-1c62-4a85-9492-e628da741563"/>
    <x v="0"/>
    <e v="#N/A"/>
    <e v="#N/A"/>
    <e v="#N/A"/>
    <s v="FIXED"/>
    <x v="0"/>
    <e v="#N/A"/>
    <m/>
    <m/>
    <m/>
    <x v="0"/>
  </r>
  <r>
    <x v="1"/>
    <s v="01633ea1-7c0e-4ecd-a836-743d2a25ffab"/>
    <x v="0"/>
    <e v="#N/A"/>
    <e v="#N/A"/>
    <e v="#N/A"/>
    <s v="FIXED"/>
    <x v="0"/>
    <e v="#N/A"/>
    <m/>
    <m/>
    <m/>
    <x v="0"/>
  </r>
  <r>
    <x v="0"/>
    <s v="0163ff8b-0121-4d46-936a-5927fbf95358"/>
    <x v="0"/>
    <e v="#N/A"/>
    <e v="#N/A"/>
    <e v="#N/A"/>
    <s v="FIXED"/>
    <x v="0"/>
    <e v="#N/A"/>
    <m/>
    <m/>
    <m/>
    <x v="0"/>
  </r>
  <r>
    <x v="0"/>
    <s v="0164d79d-c80d-47d6-b638-483f6ae7e36b"/>
    <x v="0"/>
    <e v="#N/A"/>
    <e v="#N/A"/>
    <e v="#N/A"/>
    <s v="FIXED"/>
    <x v="0"/>
    <e v="#N/A"/>
    <m/>
    <m/>
    <m/>
    <x v="0"/>
  </r>
  <r>
    <x v="0"/>
    <s v="0164d7de-d339-4cff-bbdb-3d6bd5a0d72b"/>
    <x v="0"/>
    <e v="#N/A"/>
    <e v="#N/A"/>
    <e v="#N/A"/>
    <s v="FIXED"/>
    <x v="0"/>
    <e v="#N/A"/>
    <m/>
    <m/>
    <m/>
    <x v="0"/>
  </r>
  <r>
    <x v="0"/>
    <s v="0165175e-dd6e-4a31-8bc1-f209f8d13fa7"/>
    <x v="0"/>
    <e v="#N/A"/>
    <e v="#N/A"/>
    <e v="#N/A"/>
    <s v="FIXED"/>
    <x v="0"/>
    <e v="#N/A"/>
    <m/>
    <m/>
    <m/>
    <x v="0"/>
  </r>
  <r>
    <x v="6"/>
    <s v="01659012-6dbf-454b-9e1d-77475e2ee8e4"/>
    <x v="3"/>
    <s v="bpn-rosetecm-05"/>
    <s v="01659012-6dbf-454b-9e1d-77475e2ee8e4"/>
    <s v="Medium"/>
    <s v="NEW"/>
    <x v="68"/>
    <e v="#N/A"/>
    <s v="MICROSOFT WINDOWS 10 "/>
    <s v="NEW"/>
    <s v="MICROSOFT WINDOWS 10 ENTERPRISE 10.0.19044"/>
    <x v="0"/>
  </r>
  <r>
    <x v="0"/>
    <s v="0165a70e-2183-46f5-8399-5b839a75d6a0"/>
    <x v="0"/>
    <e v="#N/A"/>
    <e v="#N/A"/>
    <e v="#N/A"/>
    <s v="FIXED"/>
    <x v="0"/>
    <e v="#N/A"/>
    <m/>
    <m/>
    <m/>
    <x v="0"/>
  </r>
  <r>
    <x v="10"/>
    <s v="0165cd41-66a8-48d0-9cb6-d0027143e8b1"/>
    <x v="0"/>
    <e v="#N/A"/>
    <e v="#N/A"/>
    <e v="#N/A"/>
    <s v="FIXED"/>
    <x v="0"/>
    <e v="#N/A"/>
    <m/>
    <m/>
    <m/>
    <x v="0"/>
  </r>
  <r>
    <x v="0"/>
    <s v="01660fb3-efd9-4725-82a1-e679a715f998"/>
    <x v="0"/>
    <e v="#N/A"/>
    <e v="#N/A"/>
    <e v="#N/A"/>
    <s v="FIXED"/>
    <x v="0"/>
    <e v="#N/A"/>
    <m/>
    <m/>
    <m/>
    <x v="0"/>
  </r>
  <r>
    <x v="6"/>
    <s v="0166bd44-1dff-4f1b-9310-0120c438f22d"/>
    <x v="0"/>
    <e v="#N/A"/>
    <e v="#N/A"/>
    <e v="#N/A"/>
    <s v="FIXED"/>
    <x v="0"/>
    <e v="#N/A"/>
    <m/>
    <m/>
    <m/>
    <x v="0"/>
  </r>
  <r>
    <x v="6"/>
    <s v="01674499-b3fd-4d96-823f-403e8e80a8af"/>
    <x v="1"/>
    <s v="bpn-rosetecm-05"/>
    <s v="01674499-b3fd-4d96-823f-403e8e80a8af"/>
    <s v="Medium"/>
    <s v="RESURFACED"/>
    <x v="69"/>
    <e v="#N/A"/>
    <s v="MICROSOFT WINDOWS SERVER 2016 STANDARD 10.0.14393"/>
    <s v="RESURFACED"/>
    <s v="MICROSOFT WINDOWS SERVER 2016 STANDARD 10.0.14393"/>
    <x v="0"/>
  </r>
  <r>
    <x v="0"/>
    <s v="016935e0-2db1-4464-b7b9-cd0e85134d3c"/>
    <x v="0"/>
    <e v="#N/A"/>
    <e v="#N/A"/>
    <e v="#N/A"/>
    <s v="FIXED"/>
    <x v="0"/>
    <e v="#N/A"/>
    <m/>
    <m/>
    <m/>
    <x v="0"/>
  </r>
  <r>
    <x v="0"/>
    <s v="01693f79-7b6d-4018-8753-d729bfc15c40"/>
    <x v="0"/>
    <e v="#N/A"/>
    <e v="#N/A"/>
    <e v="#N/A"/>
    <s v="FIXED"/>
    <x v="0"/>
    <e v="#N/A"/>
    <m/>
    <m/>
    <m/>
    <x v="0"/>
  </r>
  <r>
    <x v="0"/>
    <s v="0169a180-0fe7-4f69-90a2-3eb546e0e003"/>
    <x v="0"/>
    <e v="#N/A"/>
    <e v="#N/A"/>
    <e v="#N/A"/>
    <s v="FIXED"/>
    <x v="0"/>
    <e v="#N/A"/>
    <m/>
    <m/>
    <m/>
    <x v="0"/>
  </r>
  <r>
    <x v="0"/>
    <s v="016a6d77-4f81-4d96-9eec-fbae72add7b1"/>
    <x v="0"/>
    <e v="#N/A"/>
    <e v="#N/A"/>
    <e v="#N/A"/>
    <s v="FIXED"/>
    <x v="0"/>
    <e v="#N/A"/>
    <m/>
    <m/>
    <m/>
    <x v="0"/>
  </r>
  <r>
    <x v="7"/>
    <s v="016ab9b7-65e2-4f68-b0bd-298068db2d40"/>
    <x v="0"/>
    <s v="bpn-roseitts-02"/>
    <s v="016ab9b7-65e2-4f68-b0bd-298068db2d40"/>
    <s v="Medium"/>
    <s v="FIXED"/>
    <x v="70"/>
    <e v="#N/A"/>
    <s v="MICROSOFT WINDOWS 10 "/>
    <s v="FIXED"/>
    <s v="MICROSOFT WINDOWS 10 ENTERPRISE 10.0.19044"/>
    <x v="0"/>
  </r>
  <r>
    <x v="2"/>
    <s v="016b5aaf-cac0-4116-b965-c1e606377bc0"/>
    <x v="1"/>
    <s v="bpn-rosecmas-06"/>
    <s v="016b5aaf-cac0-4116-b965-c1e606377bc0"/>
    <s v="Low"/>
    <s v="RESURFACED"/>
    <x v="71"/>
    <e v="#N/A"/>
    <s v="MICROSOFT WINDOWS 10 "/>
    <s v="RESURFACED"/>
    <s v="MICROSOFT WINDOWS 10 ENTERPRISE 10.0.19044"/>
    <x v="0"/>
  </r>
  <r>
    <x v="7"/>
    <s v="016ce099-fba4-4ccb-869d-2dcaaa4e80cc"/>
    <x v="0"/>
    <e v="#N/A"/>
    <e v="#N/A"/>
    <e v="#N/A"/>
    <s v="FIXED"/>
    <x v="0"/>
    <e v="#N/A"/>
    <m/>
    <m/>
    <m/>
    <x v="0"/>
  </r>
  <r>
    <x v="0"/>
    <s v="016e1a27-0319-47af-91c2-80ec092a66b3"/>
    <x v="0"/>
    <e v="#N/A"/>
    <e v="#N/A"/>
    <e v="#N/A"/>
    <s v="FIXED"/>
    <x v="0"/>
    <e v="#N/A"/>
    <m/>
    <m/>
    <m/>
    <x v="0"/>
  </r>
  <r>
    <x v="1"/>
    <s v="016e1be4-a86d-4d10-b322-f7920bad96d0"/>
    <x v="0"/>
    <e v="#N/A"/>
    <e v="#N/A"/>
    <e v="#N/A"/>
    <s v="FIXED"/>
    <x v="0"/>
    <e v="#N/A"/>
    <m/>
    <m/>
    <m/>
    <x v="0"/>
  </r>
  <r>
    <x v="1"/>
    <s v="016f3eb0-f208-4427-9d71-002a08e660b3"/>
    <x v="0"/>
    <e v="#N/A"/>
    <e v="#N/A"/>
    <e v="#N/A"/>
    <s v="FIXED"/>
    <x v="0"/>
    <e v="#N/A"/>
    <m/>
    <m/>
    <m/>
    <x v="0"/>
  </r>
  <r>
    <x v="0"/>
    <s v="0170d5db-ea0e-4e12-b3f1-eec83a50db26"/>
    <x v="0"/>
    <e v="#N/A"/>
    <e v="#N/A"/>
    <e v="#N/A"/>
    <s v="FIXED"/>
    <x v="0"/>
    <e v="#N/A"/>
    <m/>
    <m/>
    <m/>
    <x v="0"/>
  </r>
  <r>
    <x v="0"/>
    <s v="0172cd16-51e9-4fa6-a997-a054f3f0d4cb"/>
    <x v="0"/>
    <e v="#N/A"/>
    <e v="#N/A"/>
    <e v="#N/A"/>
    <s v="FIXED"/>
    <x v="0"/>
    <e v="#N/A"/>
    <m/>
    <m/>
    <m/>
    <x v="0"/>
  </r>
  <r>
    <x v="2"/>
    <s v="01733067-8b5e-4620-89b9-2790659a290a"/>
    <x v="3"/>
    <e v="#N/A"/>
    <e v="#N/A"/>
    <e v="#N/A"/>
    <s v="NEW"/>
    <x v="0"/>
    <e v="#N/A"/>
    <m/>
    <m/>
    <m/>
    <x v="0"/>
  </r>
  <r>
    <x v="4"/>
    <s v="01733d71-984d-4956-9c24-0693aae47156"/>
    <x v="0"/>
    <e v="#N/A"/>
    <e v="#N/A"/>
    <e v="#N/A"/>
    <s v="FIXED"/>
    <x v="0"/>
    <e v="#N/A"/>
    <m/>
    <m/>
    <m/>
    <x v="0"/>
  </r>
  <r>
    <x v="0"/>
    <s v="017467b6-80b9-49f7-869f-d74c0a8009a4"/>
    <x v="0"/>
    <e v="#N/A"/>
    <e v="#N/A"/>
    <e v="#N/A"/>
    <s v="FIXED"/>
    <x v="0"/>
    <e v="#N/A"/>
    <m/>
    <m/>
    <m/>
    <x v="0"/>
  </r>
  <r>
    <x v="0"/>
    <s v="0175b436-4001-41ff-baa5-09b0fe78f0a4"/>
    <x v="0"/>
    <e v="#N/A"/>
    <e v="#N/A"/>
    <e v="#N/A"/>
    <s v="FIXED"/>
    <x v="0"/>
    <e v="#N/A"/>
    <m/>
    <m/>
    <m/>
    <x v="0"/>
  </r>
  <r>
    <x v="0"/>
    <s v="01769bb2-01c5-4a33-9a4c-1a163ba080a4"/>
    <x v="0"/>
    <e v="#N/A"/>
    <e v="#N/A"/>
    <e v="#N/A"/>
    <s v="FIXED"/>
    <x v="0"/>
    <e v="#N/A"/>
    <m/>
    <m/>
    <m/>
    <x v="0"/>
  </r>
  <r>
    <x v="6"/>
    <s v="0177169a-efd7-4e85-96e2-66ad4700af69"/>
    <x v="0"/>
    <e v="#N/A"/>
    <e v="#N/A"/>
    <e v="#N/A"/>
    <s v="FIXED"/>
    <x v="0"/>
    <e v="#N/A"/>
    <m/>
    <m/>
    <m/>
    <x v="0"/>
  </r>
  <r>
    <x v="1"/>
    <s v="01783a60-d2de-4694-ac63-047b415e9eae"/>
    <x v="0"/>
    <e v="#N/A"/>
    <e v="#N/A"/>
    <e v="#N/A"/>
    <s v="FIXED"/>
    <x v="0"/>
    <e v="#N/A"/>
    <m/>
    <m/>
    <m/>
    <x v="0"/>
  </r>
  <r>
    <x v="0"/>
    <s v="017a0cff-4008-461f-948c-2270c87134bc"/>
    <x v="0"/>
    <e v="#N/A"/>
    <e v="#N/A"/>
    <e v="#N/A"/>
    <s v="FIXED"/>
    <x v="0"/>
    <e v="#N/A"/>
    <m/>
    <m/>
    <m/>
    <x v="0"/>
  </r>
  <r>
    <x v="2"/>
    <s v="017a2fc2-e99c-4105-b102-d347f5957966"/>
    <x v="0"/>
    <e v="#N/A"/>
    <e v="#N/A"/>
    <e v="#N/A"/>
    <s v="FIXED"/>
    <x v="0"/>
    <e v="#N/A"/>
    <m/>
    <m/>
    <m/>
    <x v="0"/>
  </r>
  <r>
    <x v="1"/>
    <s v="017a4723-606a-4488-9f04-534e280ed51a"/>
    <x v="2"/>
    <s v="bpn-rosedb-04"/>
    <s v="017a4723-606a-4488-9f04-534e280ed51a"/>
    <s v="Medium"/>
    <s v="ACTIVE"/>
    <x v="72"/>
    <e v="#N/A"/>
    <s v="MICROSOFT WINDOWS SERVER 2012 R2 STANDARD 6.3.9600"/>
    <s v="ACTIVE"/>
    <s v="MICROSOFT WINDOWS SERVER 2012 "/>
    <x v="0"/>
  </r>
  <r>
    <x v="0"/>
    <s v="017a73c3-a19c-4977-ac2f-10830c65a11a"/>
    <x v="0"/>
    <s v="bdwybkocr03rn2l"/>
    <s v="017a73c3-a19c-4977-ac2f-10830c65a11a"/>
    <s v="Critical"/>
    <s v="FIXED"/>
    <x v="73"/>
    <e v="#N/A"/>
    <s v="MICROSOFT WINDOWS 10 "/>
    <s v="FIXED"/>
    <s v="MICROSOFT WINDOWS 10 ENTERPRISE 10.0.19044"/>
    <x v="0"/>
  </r>
  <r>
    <x v="0"/>
    <s v="017adf0c-8db2-4126-85b2-e9e92ecf49bc"/>
    <x v="0"/>
    <e v="#N/A"/>
    <e v="#N/A"/>
    <e v="#N/A"/>
    <s v="FIXED"/>
    <x v="0"/>
    <e v="#N/A"/>
    <m/>
    <m/>
    <m/>
    <x v="0"/>
  </r>
  <r>
    <x v="0"/>
    <s v="017afde2-5fa6-4988-9890-b87bc6f614e6"/>
    <x v="0"/>
    <e v="#N/A"/>
    <e v="#N/A"/>
    <e v="#N/A"/>
    <s v="FIXED"/>
    <x v="0"/>
    <e v="#N/A"/>
    <m/>
    <m/>
    <m/>
    <x v="0"/>
  </r>
  <r>
    <x v="0"/>
    <s v="017bb6d1-8bb8-4bea-be2f-8ff2c13f6a05"/>
    <x v="0"/>
    <e v="#N/A"/>
    <e v="#N/A"/>
    <e v="#N/A"/>
    <s v="FIXED"/>
    <x v="0"/>
    <e v="#N/A"/>
    <m/>
    <m/>
    <m/>
    <x v="0"/>
  </r>
  <r>
    <x v="0"/>
    <s v="017c0415-351d-490e-90ea-1746cdeb2cb6"/>
    <x v="0"/>
    <e v="#N/A"/>
    <e v="#N/A"/>
    <e v="#N/A"/>
    <s v="FIXED"/>
    <x v="0"/>
    <e v="#N/A"/>
    <m/>
    <m/>
    <m/>
    <x v="0"/>
  </r>
  <r>
    <x v="0"/>
    <s v="017c3477-513d-4605-a1d6-240c12320822"/>
    <x v="0"/>
    <e v="#N/A"/>
    <e v="#N/A"/>
    <e v="#N/A"/>
    <s v="FIXED"/>
    <x v="0"/>
    <e v="#N/A"/>
    <m/>
    <m/>
    <m/>
    <x v="0"/>
  </r>
  <r>
    <x v="0"/>
    <s v="017dc084-05ae-4578-a87a-d3b4c2d03991"/>
    <x v="0"/>
    <e v="#N/A"/>
    <e v="#N/A"/>
    <e v="#N/A"/>
    <s v="FIXED"/>
    <x v="0"/>
    <e v="#N/A"/>
    <m/>
    <m/>
    <m/>
    <x v="0"/>
  </r>
  <r>
    <x v="0"/>
    <s v="017e0eac-13b2-4a50-bda2-e4189ccc5928"/>
    <x v="0"/>
    <e v="#N/A"/>
    <e v="#N/A"/>
    <e v="#N/A"/>
    <s v="FIXED"/>
    <x v="0"/>
    <e v="#N/A"/>
    <m/>
    <m/>
    <m/>
    <x v="0"/>
  </r>
  <r>
    <x v="4"/>
    <s v="017ee67d-16c8-4095-9ef9-15add6aae12c"/>
    <x v="0"/>
    <e v="#N/A"/>
    <e v="#N/A"/>
    <e v="#N/A"/>
    <s v="FIXED"/>
    <x v="0"/>
    <e v="#N/A"/>
    <m/>
    <m/>
    <m/>
    <x v="0"/>
  </r>
  <r>
    <x v="0"/>
    <s v="0180aa7e-d3b7-4586-966e-4b9f88bea15a"/>
    <x v="0"/>
    <e v="#N/A"/>
    <e v="#N/A"/>
    <e v="#N/A"/>
    <s v="FIXED"/>
    <x v="0"/>
    <e v="#N/A"/>
    <m/>
    <m/>
    <m/>
    <x v="0"/>
  </r>
  <r>
    <x v="0"/>
    <s v="01814b10-edce-4b1b-a7bd-bfab6b22130f"/>
    <x v="0"/>
    <e v="#N/A"/>
    <e v="#N/A"/>
    <e v="#N/A"/>
    <s v="FIXED"/>
    <x v="0"/>
    <e v="#N/A"/>
    <m/>
    <m/>
    <m/>
    <x v="0"/>
  </r>
  <r>
    <x v="0"/>
    <s v="018156d6-2b76-4d3c-bf94-8e211d57a6d3"/>
    <x v="0"/>
    <e v="#N/A"/>
    <e v="#N/A"/>
    <e v="#N/A"/>
    <s v="FIXED"/>
    <x v="0"/>
    <e v="#N/A"/>
    <m/>
    <m/>
    <m/>
    <x v="0"/>
  </r>
  <r>
    <x v="0"/>
    <s v="0181c9ee-d12b-482a-96d8-c75fa531d15a"/>
    <x v="0"/>
    <e v="#N/A"/>
    <e v="#N/A"/>
    <e v="#N/A"/>
    <s v="FIXED"/>
    <x v="0"/>
    <e v="#N/A"/>
    <m/>
    <m/>
    <m/>
    <x v="0"/>
  </r>
  <r>
    <x v="0"/>
    <s v="0182386b-ca39-4e2f-bd57-7de4115d7aa5"/>
    <x v="0"/>
    <e v="#N/A"/>
    <e v="#N/A"/>
    <e v="#N/A"/>
    <s v="FIXED"/>
    <x v="0"/>
    <e v="#N/A"/>
    <m/>
    <m/>
    <m/>
    <x v="0"/>
  </r>
  <r>
    <x v="0"/>
    <s v="01830bd2-c6d7-4e69-b1be-1248e14e3b2a"/>
    <x v="0"/>
    <e v="#N/A"/>
    <e v="#N/A"/>
    <e v="#N/A"/>
    <s v="FIXED"/>
    <x v="0"/>
    <e v="#N/A"/>
    <m/>
    <m/>
    <m/>
    <x v="0"/>
  </r>
  <r>
    <x v="0"/>
    <s v="018348d1-41b6-4ae1-8ae9-ff005a392e5c"/>
    <x v="0"/>
    <e v="#N/A"/>
    <e v="#N/A"/>
    <e v="#N/A"/>
    <s v="FIXED"/>
    <x v="0"/>
    <e v="#N/A"/>
    <m/>
    <m/>
    <m/>
    <x v="0"/>
  </r>
  <r>
    <x v="0"/>
    <s v="018354c3-d73e-49dc-a1bd-c39d6c717b92"/>
    <x v="0"/>
    <e v="#N/A"/>
    <e v="#N/A"/>
    <e v="#N/A"/>
    <s v="FIXED"/>
    <x v="0"/>
    <e v="#N/A"/>
    <m/>
    <m/>
    <m/>
    <x v="0"/>
  </r>
  <r>
    <x v="0"/>
    <s v="018399be-6eef-40d3-80d0-55d8f5a88aac"/>
    <x v="0"/>
    <e v="#N/A"/>
    <e v="#N/A"/>
    <e v="#N/A"/>
    <s v="FIXED"/>
    <x v="0"/>
    <e v="#N/A"/>
    <m/>
    <m/>
    <m/>
    <x v="0"/>
  </r>
  <r>
    <x v="0"/>
    <s v="0183c96e-9755-401c-ad56-41f788b4ca16"/>
    <x v="0"/>
    <e v="#N/A"/>
    <e v="#N/A"/>
    <e v="#N/A"/>
    <s v="FIXED"/>
    <x v="0"/>
    <e v="#N/A"/>
    <m/>
    <m/>
    <m/>
    <x v="0"/>
  </r>
  <r>
    <x v="0"/>
    <s v="0183fb6d-f1ec-4a02-b8df-9be7a1c464eb"/>
    <x v="0"/>
    <e v="#N/A"/>
    <e v="#N/A"/>
    <e v="#N/A"/>
    <s v="FIXED"/>
    <x v="0"/>
    <e v="#N/A"/>
    <m/>
    <m/>
    <m/>
    <x v="0"/>
  </r>
  <r>
    <x v="0"/>
    <s v="0183ff73-e039-47c8-8ea0-6962ada58e0f"/>
    <x v="0"/>
    <e v="#N/A"/>
    <e v="#N/A"/>
    <e v="#N/A"/>
    <s v="FIXED"/>
    <x v="0"/>
    <e v="#N/A"/>
    <m/>
    <m/>
    <m/>
    <x v="0"/>
  </r>
  <r>
    <x v="0"/>
    <s v="018639d6-9b33-484d-90c9-d7e827fe2ce1"/>
    <x v="0"/>
    <e v="#N/A"/>
    <e v="#N/A"/>
    <e v="#N/A"/>
    <s v="FIXED"/>
    <x v="0"/>
    <e v="#N/A"/>
    <m/>
    <m/>
    <m/>
    <x v="0"/>
  </r>
  <r>
    <x v="0"/>
    <s v="01873721-d470-486a-b62a-821b3f3982d6"/>
    <x v="0"/>
    <e v="#N/A"/>
    <e v="#N/A"/>
    <e v="#N/A"/>
    <s v="FIXED"/>
    <x v="0"/>
    <e v="#N/A"/>
    <m/>
    <m/>
    <m/>
    <x v="0"/>
  </r>
  <r>
    <x v="1"/>
    <s v="018751b2-e2ff-406a-b32d-82d9e9cc9b9a"/>
    <x v="0"/>
    <e v="#N/A"/>
    <e v="#N/A"/>
    <e v="#N/A"/>
    <s v="FIXED"/>
    <x v="0"/>
    <e v="#N/A"/>
    <m/>
    <m/>
    <m/>
    <x v="0"/>
  </r>
  <r>
    <x v="1"/>
    <s v="018760e5-7eb9-4bf6-98d0-43dfdae4255b"/>
    <x v="2"/>
    <s v="bpn-0064bp-01"/>
    <s v="018760e5-7eb9-4bf6-98d0-43dfdae4255b"/>
    <s v="High"/>
    <s v="ACTIVE"/>
    <x v="74"/>
    <e v="#N/A"/>
    <s v="MICROSOFT WINDOWS 10 "/>
    <s v="ACTIVE"/>
    <s v="MICROSOFT WINDOWS 10 ENTERPRISE 10.0.19044"/>
    <x v="0"/>
  </r>
  <r>
    <x v="0"/>
    <s v="018763a2-a6d9-4a4d-aa80-e757f8f22cac"/>
    <x v="0"/>
    <e v="#N/A"/>
    <e v="#N/A"/>
    <e v="#N/A"/>
    <s v="FIXED"/>
    <x v="0"/>
    <e v="#N/A"/>
    <m/>
    <m/>
    <m/>
    <x v="0"/>
  </r>
  <r>
    <x v="16"/>
    <s v="0187ab80-cbf3-405c-911c-909e1098e164"/>
    <x v="0"/>
    <e v="#N/A"/>
    <e v="#N/A"/>
    <e v="#N/A"/>
    <s v="FIXED"/>
    <x v="0"/>
    <e v="#N/A"/>
    <m/>
    <m/>
    <m/>
    <x v="0"/>
  </r>
  <r>
    <x v="0"/>
    <s v="0187cd43-8745-4629-ac45-feda64761003"/>
    <x v="0"/>
    <e v="#N/A"/>
    <e v="#N/A"/>
    <e v="#N/A"/>
    <s v="FIXED"/>
    <x v="0"/>
    <e v="#N/A"/>
    <m/>
    <m/>
    <m/>
    <x v="0"/>
  </r>
  <r>
    <x v="4"/>
    <s v="0187f99d-e775-4a01-b9ea-dde23bf8f808"/>
    <x v="0"/>
    <e v="#N/A"/>
    <e v="#N/A"/>
    <e v="#N/A"/>
    <s v="FIXED"/>
    <x v="0"/>
    <e v="#N/A"/>
    <m/>
    <m/>
    <m/>
    <x v="0"/>
  </r>
  <r>
    <x v="0"/>
    <s v="0188a4ec-2ac2-4a10-b789-56b88f4dbf4d"/>
    <x v="0"/>
    <e v="#N/A"/>
    <e v="#N/A"/>
    <e v="#N/A"/>
    <s v="FIXED"/>
    <x v="0"/>
    <e v="#N/A"/>
    <m/>
    <m/>
    <m/>
    <x v="0"/>
  </r>
  <r>
    <x v="0"/>
    <s v="0188d7db-d352-49e7-a52f-bd632f73279e"/>
    <x v="0"/>
    <e v="#N/A"/>
    <e v="#N/A"/>
    <e v="#N/A"/>
    <s v="FIXED"/>
    <x v="0"/>
    <e v="#N/A"/>
    <m/>
    <m/>
    <m/>
    <x v="0"/>
  </r>
  <r>
    <x v="0"/>
    <s v="01896995-16e6-40b5-a087-17f704321114"/>
    <x v="0"/>
    <s v="miambko9znmkg3l"/>
    <s v="01896995-16e6-40b5-a087-17f704321114"/>
    <s v="Critical"/>
    <s v="FIXED"/>
    <x v="75"/>
    <e v="#N/A"/>
    <s v="MICROSOFT WINDOWS 10 "/>
    <s v="FIXED"/>
    <s v="MICROSOFT WINDOWS 10 ENTERPRISE"/>
    <x v="0"/>
  </r>
  <r>
    <x v="0"/>
    <s v="01899724-0c57-4e3d-8696-01e178e186e7"/>
    <x v="0"/>
    <e v="#N/A"/>
    <e v="#N/A"/>
    <e v="#N/A"/>
    <s v="FIXED"/>
    <x v="0"/>
    <e v="#N/A"/>
    <m/>
    <m/>
    <m/>
    <x v="0"/>
  </r>
  <r>
    <x v="0"/>
    <s v="018a0099-1c03-417b-a01a-7cff22fe827c"/>
    <x v="0"/>
    <e v="#N/A"/>
    <e v="#N/A"/>
    <e v="#N/A"/>
    <s v="FIXED"/>
    <x v="0"/>
    <e v="#N/A"/>
    <m/>
    <m/>
    <m/>
    <x v="0"/>
  </r>
  <r>
    <x v="0"/>
    <s v="018a1df1-1ca1-481c-aebb-1de26787fe8d"/>
    <x v="0"/>
    <e v="#N/A"/>
    <e v="#N/A"/>
    <e v="#N/A"/>
    <s v="FIXED"/>
    <x v="0"/>
    <e v="#N/A"/>
    <m/>
    <m/>
    <m/>
    <x v="0"/>
  </r>
  <r>
    <x v="0"/>
    <s v="018d1d2d-85e9-4329-be86-25a06cb12b41"/>
    <x v="0"/>
    <e v="#N/A"/>
    <e v="#N/A"/>
    <e v="#N/A"/>
    <s v="FIXED"/>
    <x v="0"/>
    <e v="#N/A"/>
    <m/>
    <m/>
    <m/>
    <x v="0"/>
  </r>
  <r>
    <x v="0"/>
    <s v="01906c00-c60b-4b2c-ac0e-f82789369a9f"/>
    <x v="0"/>
    <e v="#N/A"/>
    <e v="#N/A"/>
    <e v="#N/A"/>
    <s v="FIXED"/>
    <x v="0"/>
    <e v="#N/A"/>
    <m/>
    <m/>
    <m/>
    <x v="0"/>
  </r>
  <r>
    <x v="4"/>
    <s v="01906dc5-56d8-41da-9a81-b3f2e77b59fa"/>
    <x v="0"/>
    <e v="#N/A"/>
    <e v="#N/A"/>
    <e v="#N/A"/>
    <s v="FIXED"/>
    <x v="0"/>
    <e v="#N/A"/>
    <m/>
    <m/>
    <m/>
    <x v="0"/>
  </r>
  <r>
    <x v="0"/>
    <s v="019079a3-8d67-40ed-827f-6eab76f03a5e"/>
    <x v="0"/>
    <e v="#N/A"/>
    <e v="#N/A"/>
    <e v="#N/A"/>
    <s v="FIXED"/>
    <x v="0"/>
    <e v="#N/A"/>
    <m/>
    <m/>
    <m/>
    <x v="0"/>
  </r>
  <r>
    <x v="4"/>
    <s v="0190bd44-77e5-4cbc-9043-06679095c9df"/>
    <x v="0"/>
    <e v="#N/A"/>
    <e v="#N/A"/>
    <e v="#N/A"/>
    <s v="FIXED"/>
    <x v="0"/>
    <e v="#N/A"/>
    <m/>
    <m/>
    <m/>
    <x v="0"/>
  </r>
  <r>
    <x v="2"/>
    <s v="0190c31f-8103-4abe-9cdf-ea6d125057f1"/>
    <x v="1"/>
    <e v="#N/A"/>
    <e v="#N/A"/>
    <e v="#N/A"/>
    <s v="RESURFACED"/>
    <x v="0"/>
    <e v="#N/A"/>
    <m/>
    <m/>
    <m/>
    <x v="0"/>
  </r>
  <r>
    <x v="4"/>
    <s v="0190cccf-c5f2-4b50-be83-681ac7ccff2a"/>
    <x v="1"/>
    <s v="miambkodqyvxy2l.bpna.popularinc.net"/>
    <s v="0190cccf-c5f2-4b50-be83-681ac7ccff2a"/>
    <s v="High"/>
    <s v="RESURFACED"/>
    <x v="76"/>
    <e v="#N/A"/>
    <s v="MICROSOFT WINDOWS 10 "/>
    <s v="RESURFACED"/>
    <s v="MICROSOFT WINDOWS 10 ENTERPRISE 10.0.19044"/>
    <x v="0"/>
  </r>
  <r>
    <x v="0"/>
    <s v="01918048-545e-4a13-bd7c-0bb8d4dd23bd"/>
    <x v="0"/>
    <e v="#N/A"/>
    <e v="#N/A"/>
    <e v="#N/A"/>
    <s v="FIXED"/>
    <x v="0"/>
    <e v="#N/A"/>
    <m/>
    <m/>
    <m/>
    <x v="0"/>
  </r>
  <r>
    <x v="6"/>
    <s v="01918671-7533-44fa-abaf-6f6bda54594d"/>
    <x v="1"/>
    <s v="bpn-rosetecm-05"/>
    <s v="01918671-7533-44fa-abaf-6f6bda54594d"/>
    <s v="Medium"/>
    <s v="RESURFACED"/>
    <x v="77"/>
    <e v="#N/A"/>
    <s v="MICROSOFT WINDOWS SERVER 2008 R2 STANDARD 6.1.7601 1"/>
    <s v="RESURFACED"/>
    <s v="MICROSOFT WINDOWS SERVER 2008 "/>
    <x v="0"/>
  </r>
  <r>
    <x v="0"/>
    <s v="0191e3b7-b3c3-4226-8c69-d27cb99198f6"/>
    <x v="0"/>
    <e v="#N/A"/>
    <e v="#N/A"/>
    <e v="#N/A"/>
    <s v="FIXED"/>
    <x v="0"/>
    <e v="#N/A"/>
    <m/>
    <m/>
    <m/>
    <x v="0"/>
  </r>
  <r>
    <x v="7"/>
    <s v="01921c86-e0eb-4cd3-9293-b41cb2a5c70e"/>
    <x v="0"/>
    <e v="#N/A"/>
    <e v="#N/A"/>
    <e v="#N/A"/>
    <s v="FIXED"/>
    <x v="0"/>
    <e v="#N/A"/>
    <m/>
    <m/>
    <m/>
    <x v="0"/>
  </r>
  <r>
    <x v="2"/>
    <s v="01922e34-6ea7-4bda-837a-37a2df4bfc01"/>
    <x v="2"/>
    <s v="bpn-roseiras-11"/>
    <s v="01922e34-6ea7-4bda-837a-37a2df4bfc01"/>
    <s v="Medium"/>
    <s v="ACTIVE"/>
    <x v="78"/>
    <e v="#N/A"/>
    <s v="MICROSOFT WINDOWS SERVER 2008 R2 STANDARD SERVICE PACK 1"/>
    <s v="ACTIVE"/>
    <s v="MICROSOFT WINDOWS SERVER 2008 "/>
    <x v="0"/>
  </r>
  <r>
    <x v="0"/>
    <s v="01948fa7-6093-4e54-899c-1506b5193ed9"/>
    <x v="0"/>
    <e v="#N/A"/>
    <e v="#N/A"/>
    <e v="#N/A"/>
    <s v="FIXED"/>
    <x v="0"/>
    <e v="#N/A"/>
    <m/>
    <m/>
    <m/>
    <x v="0"/>
  </r>
  <r>
    <x v="1"/>
    <s v="019501c2-865a-4272-833a-7c1c61404f27"/>
    <x v="0"/>
    <s v="bpn-0007bp-01"/>
    <s v="019501c2-865a-4272-833a-7c1c61404f27"/>
    <s v="Critical"/>
    <s v="FIXED"/>
    <x v="79"/>
    <e v="#N/A"/>
    <s v="MICROSOFT WINDOWS SERVER 2019 STANDARD 10.0.17763"/>
    <s v="FIXED"/>
    <s v="MICROSOFT WINDOWS SERVER 2019 STANDARD 10.0.17763"/>
    <x v="0"/>
  </r>
  <r>
    <x v="4"/>
    <s v="01956b75-ef05-4ae2-9c9b-e3b321467048"/>
    <x v="0"/>
    <e v="#N/A"/>
    <e v="#N/A"/>
    <e v="#N/A"/>
    <s v="FIXED"/>
    <x v="0"/>
    <e v="#N/A"/>
    <m/>
    <m/>
    <m/>
    <x v="0"/>
  </r>
  <r>
    <x v="16"/>
    <s v="01960b03-f353-4876-adaa-d53dde12d249"/>
    <x v="0"/>
    <e v="#N/A"/>
    <e v="#N/A"/>
    <e v="#N/A"/>
    <s v="FIXED"/>
    <x v="0"/>
    <e v="#N/A"/>
    <m/>
    <m/>
    <m/>
    <x v="0"/>
  </r>
  <r>
    <x v="0"/>
    <s v="01968013-8bd6-4085-9df5-655c9439acd3"/>
    <x v="0"/>
    <e v="#N/A"/>
    <e v="#N/A"/>
    <e v="#N/A"/>
    <s v="FIXED"/>
    <x v="0"/>
    <e v="#N/A"/>
    <m/>
    <m/>
    <m/>
    <x v="0"/>
  </r>
  <r>
    <x v="4"/>
    <s v="0196fe80-8e9e-4bc8-b18e-13dd7e274a92"/>
    <x v="0"/>
    <e v="#N/A"/>
    <e v="#N/A"/>
    <e v="#N/A"/>
    <s v="FIXED"/>
    <x v="0"/>
    <e v="#N/A"/>
    <m/>
    <m/>
    <m/>
    <x v="0"/>
  </r>
  <r>
    <x v="2"/>
    <s v="0198037d-9e15-415a-94b1-d80b2cb8a2e1"/>
    <x v="0"/>
    <e v="#N/A"/>
    <e v="#N/A"/>
    <e v="#N/A"/>
    <s v="FIXED"/>
    <x v="0"/>
    <e v="#N/A"/>
    <m/>
    <m/>
    <m/>
    <x v="0"/>
  </r>
  <r>
    <x v="5"/>
    <s v="01985991-812d-4aa1-8ac3-9c96388db5d7"/>
    <x v="2"/>
    <s v="bpn-rosedvts-02"/>
    <s v="01985991-812d-4aa1-8ac3-9c96388db5d7"/>
    <s v="Medium"/>
    <s v="ACTIVE"/>
    <x v="80"/>
    <e v="#N/A"/>
    <s v="MICROSOFT WINDOWS 10 "/>
    <s v="ACTIVE"/>
    <s v="MICROSOFT WINDOWS 10 ENTERPRISE 10.0.19044"/>
    <x v="0"/>
  </r>
  <r>
    <x v="2"/>
    <s v="01989104-7048-4213-8b0a-ff6b1d1c984e"/>
    <x v="1"/>
    <s v="bpn-rosebidp-01"/>
    <s v="01989104-7048-4213-8b0a-ff6b1d1c984e"/>
    <s v="Medium"/>
    <s v="RESURFACED"/>
    <x v="81"/>
    <e v="#N/A"/>
    <s v="MICROSOFT WINDOWS 10 "/>
    <s v="RESURFACED"/>
    <s v="MICROSOFT WINDOWS 10 ENTERPRISE"/>
    <x v="0"/>
  </r>
  <r>
    <x v="0"/>
    <s v="0198cc80-712f-4f2a-8b3f-b94b81ebda3d"/>
    <x v="0"/>
    <e v="#N/A"/>
    <e v="#N/A"/>
    <e v="#N/A"/>
    <s v="FIXED"/>
    <x v="0"/>
    <e v="#N/A"/>
    <m/>
    <m/>
    <m/>
    <x v="0"/>
  </r>
  <r>
    <x v="1"/>
    <s v="0198ddaa-f4af-4ad5-95d4-203849cc37ba"/>
    <x v="1"/>
    <s v="bpn-0036bp-01"/>
    <s v="0198ddaa-f4af-4ad5-95d4-203849cc37ba"/>
    <s v="High"/>
    <s v="RESURFACED"/>
    <x v="82"/>
    <e v="#N/A"/>
    <s v="MICROSOFT WINDOWS SERVER 2016 STANDARD"/>
    <s v="RESURFACED"/>
    <s v="MICROSOFT WINDOWS SERVER 2016 STANDARD"/>
    <x v="0"/>
  </r>
  <r>
    <x v="0"/>
    <s v="0199e4de-18d4-4344-b4e5-ad3e37894524"/>
    <x v="0"/>
    <e v="#N/A"/>
    <e v="#N/A"/>
    <e v="#N/A"/>
    <s v="FIXED"/>
    <x v="0"/>
    <e v="#N/A"/>
    <m/>
    <m/>
    <m/>
    <x v="0"/>
  </r>
  <r>
    <x v="0"/>
    <s v="019a704f-080f-4856-a884-daf7dff5f15a"/>
    <x v="0"/>
    <e v="#N/A"/>
    <e v="#N/A"/>
    <e v="#N/A"/>
    <s v="FIXED"/>
    <x v="0"/>
    <e v="#N/A"/>
    <m/>
    <m/>
    <m/>
    <x v="0"/>
  </r>
  <r>
    <x v="1"/>
    <s v="019afa3b-bfe3-43f0-8234-2a70e9139eaa"/>
    <x v="0"/>
    <e v="#N/A"/>
    <e v="#N/A"/>
    <e v="#N/A"/>
    <s v="FIXED"/>
    <x v="0"/>
    <e v="#N/A"/>
    <m/>
    <m/>
    <m/>
    <x v="0"/>
  </r>
  <r>
    <x v="0"/>
    <s v="019bf426-752f-499d-adc2-4b4e9d6912bf"/>
    <x v="0"/>
    <e v="#N/A"/>
    <e v="#N/A"/>
    <e v="#N/A"/>
    <s v="FIXED"/>
    <x v="0"/>
    <e v="#N/A"/>
    <m/>
    <m/>
    <m/>
    <x v="0"/>
  </r>
  <r>
    <x v="4"/>
    <s v="019d35f3-7b6f-45e6-ab26-06e6cf9c222d"/>
    <x v="0"/>
    <e v="#N/A"/>
    <e v="#N/A"/>
    <e v="#N/A"/>
    <s v="FIXED"/>
    <x v="0"/>
    <e v="#N/A"/>
    <m/>
    <m/>
    <m/>
    <x v="0"/>
  </r>
  <r>
    <x v="6"/>
    <s v="019dda31-7590-4738-821a-d68f98257089"/>
    <x v="0"/>
    <e v="#N/A"/>
    <e v="#N/A"/>
    <e v="#N/A"/>
    <s v="FIXED"/>
    <x v="0"/>
    <e v="#N/A"/>
    <m/>
    <m/>
    <m/>
    <x v="0"/>
  </r>
  <r>
    <x v="0"/>
    <s v="019eb41f-c20b-45e7-840d-b3eed3fd64ea"/>
    <x v="0"/>
    <e v="#N/A"/>
    <e v="#N/A"/>
    <e v="#N/A"/>
    <s v="FIXED"/>
    <x v="0"/>
    <e v="#N/A"/>
    <m/>
    <m/>
    <m/>
    <x v="0"/>
  </r>
  <r>
    <x v="10"/>
    <s v="019ef12b-59c3-4340-8396-e0a4c7fb0296"/>
    <x v="0"/>
    <e v="#N/A"/>
    <e v="#N/A"/>
    <e v="#N/A"/>
    <s v="FIXED"/>
    <x v="0"/>
    <e v="#N/A"/>
    <m/>
    <m/>
    <m/>
    <x v="0"/>
  </r>
  <r>
    <x v="0"/>
    <s v="019feab4-2edc-4dd3-99e2-c9f06fa059b2"/>
    <x v="0"/>
    <e v="#N/A"/>
    <e v="#N/A"/>
    <e v="#N/A"/>
    <s v="FIXED"/>
    <x v="0"/>
    <e v="#N/A"/>
    <m/>
    <m/>
    <m/>
    <x v="0"/>
  </r>
  <r>
    <x v="0"/>
    <s v="01a03bba-7b8a-4d79-8703-45cff84964e3"/>
    <x v="0"/>
    <e v="#N/A"/>
    <e v="#N/A"/>
    <e v="#N/A"/>
    <s v="FIXED"/>
    <x v="0"/>
    <e v="#N/A"/>
    <m/>
    <m/>
    <m/>
    <x v="0"/>
  </r>
  <r>
    <x v="4"/>
    <s v="01a1efc4-cde3-499f-b2bd-cf6d44efc864"/>
    <x v="2"/>
    <e v="#N/A"/>
    <e v="#N/A"/>
    <e v="#N/A"/>
    <s v="ACTIVE"/>
    <x v="0"/>
    <e v="#N/A"/>
    <m/>
    <m/>
    <m/>
    <x v="0"/>
  </r>
  <r>
    <x v="10"/>
    <s v="01a22ac4-8173-4e00-a0ea-58bb59a3ea3e"/>
    <x v="0"/>
    <e v="#N/A"/>
    <e v="#N/A"/>
    <e v="#N/A"/>
    <s v="FIXED"/>
    <x v="0"/>
    <e v="#N/A"/>
    <m/>
    <m/>
    <m/>
    <x v="0"/>
  </r>
  <r>
    <x v="0"/>
    <s v="01a351dc-54cb-41fd-b377-5f9b8269879c"/>
    <x v="0"/>
    <e v="#N/A"/>
    <e v="#N/A"/>
    <e v="#N/A"/>
    <s v="FIXED"/>
    <x v="0"/>
    <e v="#N/A"/>
    <m/>
    <m/>
    <m/>
    <x v="0"/>
  </r>
  <r>
    <x v="0"/>
    <s v="01a41682-630e-4dd7-9bfb-fb44da2c4117"/>
    <x v="0"/>
    <e v="#N/A"/>
    <e v="#N/A"/>
    <e v="#N/A"/>
    <s v="FIXED"/>
    <x v="0"/>
    <e v="#N/A"/>
    <m/>
    <m/>
    <m/>
    <x v="0"/>
  </r>
  <r>
    <x v="6"/>
    <s v="01a43ebd-b52c-4c18-9bfe-4c888eab05f2"/>
    <x v="2"/>
    <s v="bpn-rosetets-02"/>
    <s v="01a43ebd-b52c-4c18-9bfe-4c888eab05f2"/>
    <s v="High"/>
    <s v="ACTIVE"/>
    <x v="83"/>
    <e v="#N/A"/>
    <s v="MICROSOFT WINDOWS SERVER 2016 STANDARD 10.0.14393"/>
    <s v="ACTIVE"/>
    <s v="MICROSOFT WINDOWS SERVER 2016 STANDARD 10.0.14393"/>
    <x v="0"/>
  </r>
  <r>
    <x v="0"/>
    <s v="01a44fdc-24c4-4905-bb5a-6a3cd9450770"/>
    <x v="0"/>
    <e v="#N/A"/>
    <e v="#N/A"/>
    <e v="#N/A"/>
    <s v="FIXED"/>
    <x v="0"/>
    <e v="#N/A"/>
    <m/>
    <m/>
    <m/>
    <x v="0"/>
  </r>
  <r>
    <x v="0"/>
    <s v="01a48a06-1dcf-41c5-97b9-cabe6d0d861f"/>
    <x v="0"/>
    <e v="#N/A"/>
    <e v="#N/A"/>
    <e v="#N/A"/>
    <s v="FIXED"/>
    <x v="0"/>
    <e v="#N/A"/>
    <m/>
    <m/>
    <m/>
    <x v="0"/>
  </r>
  <r>
    <x v="0"/>
    <s v="01a5346a-07e3-4078-9a1a-c05fdef3da17"/>
    <x v="0"/>
    <e v="#N/A"/>
    <e v="#N/A"/>
    <e v="#N/A"/>
    <s v="FIXED"/>
    <x v="0"/>
    <e v="#N/A"/>
    <m/>
    <m/>
    <m/>
    <x v="0"/>
  </r>
  <r>
    <x v="0"/>
    <s v="01a56d2b-800c-420d-ae6c-7bff239ea9ad"/>
    <x v="0"/>
    <s v="miambko4p9sq73l.bpna.popularinc.net"/>
    <s v="01a56d2b-800c-420d-ae6c-7bff239ea9ad"/>
    <s v="Critical"/>
    <s v="FIXED"/>
    <x v="84"/>
    <e v="#N/A"/>
    <s v="MICROSOFT WINDOWS 10 "/>
    <s v="FIXED"/>
    <s v="MICROSOFT WINDOWS 10 ENTERPRISE 10.0.19044"/>
    <x v="0"/>
  </r>
  <r>
    <x v="0"/>
    <s v="01a580b7-66e2-4eab-a805-e2df07d9c117"/>
    <x v="0"/>
    <e v="#N/A"/>
    <e v="#N/A"/>
    <e v="#N/A"/>
    <s v="FIXED"/>
    <x v="0"/>
    <e v="#N/A"/>
    <m/>
    <m/>
    <m/>
    <x v="0"/>
  </r>
  <r>
    <x v="10"/>
    <s v="01a64f15-cdf3-4473-81c7-d001cf47e53c"/>
    <x v="0"/>
    <e v="#N/A"/>
    <e v="#N/A"/>
    <e v="#N/A"/>
    <s v="FIXED"/>
    <x v="0"/>
    <e v="#N/A"/>
    <m/>
    <m/>
    <m/>
    <x v="0"/>
  </r>
  <r>
    <x v="0"/>
    <s v="01a7af0d-8ccb-495e-ba3e-26123c1a13b2"/>
    <x v="0"/>
    <e v="#N/A"/>
    <e v="#N/A"/>
    <e v="#N/A"/>
    <s v="FIXED"/>
    <x v="0"/>
    <e v="#N/A"/>
    <m/>
    <m/>
    <m/>
    <x v="0"/>
  </r>
  <r>
    <x v="11"/>
    <s v="01a7c616-a178-426c-a7ca-cb98772689a7"/>
    <x v="0"/>
    <e v="#N/A"/>
    <e v="#N/A"/>
    <e v="#N/A"/>
    <s v="FIXED"/>
    <x v="0"/>
    <e v="#N/A"/>
    <m/>
    <m/>
    <m/>
    <x v="0"/>
  </r>
  <r>
    <x v="1"/>
    <s v="01a98c66-3cd7-48ab-91c9-4345e7d393c9"/>
    <x v="0"/>
    <s v="bpn-0065bp-01"/>
    <s v="01a98c66-3cd7-48ab-91c9-4345e7d393c9"/>
    <s v="Medium"/>
    <s v="FIXED"/>
    <x v="85"/>
    <e v="#N/A"/>
    <s v="MICROSOFT WINDOWS SERVER 2016 STANDARD 10.0.14393"/>
    <s v="FIXED"/>
    <s v="MICROSOFT WINDOWS SERVER 2016 STANDARD 10.0.14393"/>
    <x v="0"/>
  </r>
  <r>
    <x v="6"/>
    <s v="01a9a5ff-9703-45f6-a407-72a6f7f38a72"/>
    <x v="0"/>
    <e v="#N/A"/>
    <e v="#N/A"/>
    <e v="#N/A"/>
    <s v="FIXED"/>
    <x v="0"/>
    <e v="#N/A"/>
    <m/>
    <m/>
    <m/>
    <x v="0"/>
  </r>
  <r>
    <x v="0"/>
    <s v="01ab7465-4ba5-49ef-8cf1-be3822be9359"/>
    <x v="0"/>
    <e v="#N/A"/>
    <e v="#N/A"/>
    <e v="#N/A"/>
    <s v="FIXED"/>
    <x v="0"/>
    <e v="#N/A"/>
    <m/>
    <m/>
    <m/>
    <x v="0"/>
  </r>
  <r>
    <x v="0"/>
    <s v="01abed22-03d7-43fc-8467-31548acae0a4"/>
    <x v="0"/>
    <e v="#N/A"/>
    <e v="#N/A"/>
    <e v="#N/A"/>
    <s v="FIXED"/>
    <x v="0"/>
    <e v="#N/A"/>
    <m/>
    <m/>
    <m/>
    <x v="0"/>
  </r>
  <r>
    <x v="6"/>
    <s v="01ac6388-a747-424a-85a3-b306c83ac956"/>
    <x v="2"/>
    <e v="#N/A"/>
    <e v="#N/A"/>
    <e v="#N/A"/>
    <s v="ACTIVE"/>
    <x v="0"/>
    <e v="#N/A"/>
    <m/>
    <m/>
    <m/>
    <x v="0"/>
  </r>
  <r>
    <x v="0"/>
    <s v="01ad740f-418f-4f91-8c2e-57d1df8a4a8a"/>
    <x v="0"/>
    <e v="#N/A"/>
    <e v="#N/A"/>
    <e v="#N/A"/>
    <s v="FIXED"/>
    <x v="0"/>
    <e v="#N/A"/>
    <m/>
    <m/>
    <m/>
    <x v="0"/>
  </r>
  <r>
    <x v="2"/>
    <s v="01ae55b6-0608-4cf1-ba33-30235887a144"/>
    <x v="0"/>
    <s v="bpn-roseempr-01"/>
    <s v="01ae55b6-0608-4cf1-ba33-30235887a144"/>
    <s v="Critical"/>
    <s v="FIXED"/>
    <x v="86"/>
    <e v="#N/A"/>
    <s v="MICROSOFT WINDOWS 10 "/>
    <s v="FIXED"/>
    <s v="MICROSOFT WINDOWS 10 ENTERPRISE 10.0.19044"/>
    <x v="0"/>
  </r>
  <r>
    <x v="10"/>
    <s v="01ae8cef-eb4d-4dae-9094-5556ef8f6bcb"/>
    <x v="0"/>
    <e v="#N/A"/>
    <e v="#N/A"/>
    <e v="#N/A"/>
    <s v="FIXED"/>
    <x v="0"/>
    <e v="#N/A"/>
    <m/>
    <m/>
    <m/>
    <x v="0"/>
  </r>
  <r>
    <x v="0"/>
    <s v="01af14bf-90d5-422e-96c2-4955b43128e2"/>
    <x v="0"/>
    <e v="#N/A"/>
    <e v="#N/A"/>
    <e v="#N/A"/>
    <s v="FIXED"/>
    <x v="0"/>
    <e v="#N/A"/>
    <m/>
    <m/>
    <m/>
    <x v="0"/>
  </r>
  <r>
    <x v="10"/>
    <s v="01b06050-e7ae-4019-9d24-c9bca9948117"/>
    <x v="0"/>
    <s v="bpn-roserrdb-02"/>
    <s v="01b06050-e7ae-4019-9d24-c9bca9948117"/>
    <s v="High"/>
    <s v="FIXED"/>
    <x v="87"/>
    <e v="#N/A"/>
    <s v="MICROSOFT WINDOWS SERVER 2008 R2 STANDARD 6.1.7601 1"/>
    <s v="FIXED"/>
    <s v="MICROSOFT WINDOWS SERVER 2008 "/>
    <x v="0"/>
  </r>
  <r>
    <x v="17"/>
    <s v="01b0a975-cdf7-40ba-a86d-01d5fe3879ef"/>
    <x v="0"/>
    <e v="#N/A"/>
    <e v="#N/A"/>
    <e v="#N/A"/>
    <s v="FIXED"/>
    <x v="0"/>
    <e v="#N/A"/>
    <m/>
    <m/>
    <m/>
    <x v="0"/>
  </r>
  <r>
    <x v="0"/>
    <s v="01b16da3-c82a-4037-840c-780ed5aa8442"/>
    <x v="0"/>
    <s v="0093brn7pgj9n2d.bpna.popularinc.net"/>
    <s v="01b16da3-c82a-4037-840c-780ed5aa8442"/>
    <s v="High"/>
    <s v="FIXED"/>
    <x v="88"/>
    <e v="#N/A"/>
    <s v="MICROSOFT WINDOWS 10 "/>
    <s v="FIXED"/>
    <s v="MICROSOFT WINDOWS 10 ENTERPRISE 10.0.19044"/>
    <x v="0"/>
  </r>
  <r>
    <x v="0"/>
    <s v="01b4018f-bb2f-44d1-af34-d1a7d7ad2cbc"/>
    <x v="0"/>
    <e v="#N/A"/>
    <e v="#N/A"/>
    <e v="#N/A"/>
    <s v="FIXED"/>
    <x v="0"/>
    <e v="#N/A"/>
    <m/>
    <m/>
    <m/>
    <x v="0"/>
  </r>
  <r>
    <x v="0"/>
    <s v="01b40e0c-29ac-4b26-a52e-8791f8a4b767"/>
    <x v="0"/>
    <e v="#N/A"/>
    <e v="#N/A"/>
    <e v="#N/A"/>
    <s v="FIXED"/>
    <x v="0"/>
    <e v="#N/A"/>
    <m/>
    <m/>
    <m/>
    <x v="0"/>
  </r>
  <r>
    <x v="1"/>
    <s v="01b49ce7-8af3-400a-8b47-1ae8d381787a"/>
    <x v="1"/>
    <s v="bpn-rosefars-02"/>
    <s v="01b49ce7-8af3-400a-8b47-1ae8d381787a"/>
    <s v="Medium"/>
    <s v="RESURFACED"/>
    <x v="89"/>
    <e v="#N/A"/>
    <s v="MICROSOFT WINDOWS 10 "/>
    <s v="RESURFACED"/>
    <s v="MICROSOFT WINDOWS 10 ENTERPRISE 10.0.19044"/>
    <x v="0"/>
  </r>
  <r>
    <x v="0"/>
    <s v="01b4a103-cee1-4e7b-81cd-749e5989f6db"/>
    <x v="0"/>
    <e v="#N/A"/>
    <e v="#N/A"/>
    <e v="#N/A"/>
    <s v="FIXED"/>
    <x v="0"/>
    <e v="#N/A"/>
    <m/>
    <m/>
    <m/>
    <x v="0"/>
  </r>
  <r>
    <x v="4"/>
    <s v="01b631cc-8631-4590-be50-371cc145fe4b"/>
    <x v="0"/>
    <e v="#N/A"/>
    <e v="#N/A"/>
    <e v="#N/A"/>
    <s v="FIXED"/>
    <x v="0"/>
    <e v="#N/A"/>
    <m/>
    <m/>
    <m/>
    <x v="0"/>
  </r>
  <r>
    <x v="0"/>
    <s v="01b680e9-771e-495b-a38f-12e29d8ca009"/>
    <x v="0"/>
    <e v="#N/A"/>
    <e v="#N/A"/>
    <e v="#N/A"/>
    <s v="FIXED"/>
    <x v="0"/>
    <e v="#N/A"/>
    <m/>
    <m/>
    <m/>
    <x v="0"/>
  </r>
  <r>
    <x v="1"/>
    <s v="01b88028-c16c-42e2-8c29-95113c08d055"/>
    <x v="2"/>
    <s v="bpn-rosemq-04"/>
    <s v="01b88028-c16c-42e2-8c29-95113c08d055"/>
    <s v="High"/>
    <s v="ACTIVE"/>
    <x v="90"/>
    <e v="#N/A"/>
    <s v="MICROSOFT WINDOWS 10 "/>
    <s v="ACTIVE"/>
    <s v="MICROSOFT WINDOWS 10 ENTERPRISE 10.0.19044"/>
    <x v="0"/>
  </r>
  <r>
    <x v="7"/>
    <s v="01b889f8-b47f-4438-aeee-4db68597a49b"/>
    <x v="0"/>
    <e v="#N/A"/>
    <e v="#N/A"/>
    <e v="#N/A"/>
    <s v="FIXED"/>
    <x v="0"/>
    <e v="#N/A"/>
    <m/>
    <m/>
    <m/>
    <x v="0"/>
  </r>
  <r>
    <x v="0"/>
    <s v="01b90256-745c-4462-b4c7-99018761bead"/>
    <x v="2"/>
    <s v="bdwybkojd9q3g2l.bpna.popularinc.net"/>
    <s v="01b90256-745c-4462-b4c7-99018761bead"/>
    <s v="High"/>
    <s v="ACTIVE"/>
    <x v="91"/>
    <e v="#N/A"/>
    <s v="MICROSOFT WINDOWS 10 "/>
    <s v="ACTIVE"/>
    <s v="MICROSOFT WINDOWS 10 ENTERPRISE 10.0.19044"/>
    <x v="0"/>
  </r>
  <r>
    <x v="0"/>
    <s v="01b92629-cb2c-4092-b853-fdbb7a4bf500"/>
    <x v="0"/>
    <e v="#N/A"/>
    <e v="#N/A"/>
    <e v="#N/A"/>
    <s v="FIXED"/>
    <x v="0"/>
    <e v="#N/A"/>
    <m/>
    <m/>
    <m/>
    <x v="0"/>
  </r>
  <r>
    <x v="0"/>
    <s v="01b9a544-ff40-407b-b4f2-a8b262821724"/>
    <x v="0"/>
    <s v="miambkof4g56j3l"/>
    <s v="01b9a544-ff40-407b-b4f2-a8b262821724"/>
    <s v="Critical"/>
    <s v="FIXED"/>
    <x v="92"/>
    <e v="#N/A"/>
    <s v="MICROSOFT WINDOWS SERVER 2019 STANDARD 10.0.17763"/>
    <s v="FIXED"/>
    <s v="MICROSOFT WINDOWS SERVER 2019 STANDARD 10.0.17763"/>
    <x v="0"/>
  </r>
  <r>
    <x v="0"/>
    <s v="01b9bc67-c8cd-49bd-a32f-35c771694d68"/>
    <x v="0"/>
    <e v="#N/A"/>
    <e v="#N/A"/>
    <e v="#N/A"/>
    <s v="FIXED"/>
    <x v="0"/>
    <e v="#N/A"/>
    <m/>
    <m/>
    <m/>
    <x v="0"/>
  </r>
  <r>
    <x v="0"/>
    <s v="01b9ec07-5322-4dff-a7eb-b5709dfa44c5"/>
    <x v="0"/>
    <e v="#N/A"/>
    <e v="#N/A"/>
    <e v="#N/A"/>
    <s v="FIXED"/>
    <x v="0"/>
    <e v="#N/A"/>
    <m/>
    <m/>
    <m/>
    <x v="0"/>
  </r>
  <r>
    <x v="0"/>
    <s v="01bb55b6-461d-4e9b-b8d8-fb1f0de706b0"/>
    <x v="0"/>
    <e v="#N/A"/>
    <e v="#N/A"/>
    <e v="#N/A"/>
    <s v="FIXED"/>
    <x v="0"/>
    <e v="#N/A"/>
    <m/>
    <m/>
    <m/>
    <x v="0"/>
  </r>
  <r>
    <x v="0"/>
    <s v="01bb6e2e-47ea-4983-b329-6fd21b5e7e86"/>
    <x v="0"/>
    <e v="#N/A"/>
    <e v="#N/A"/>
    <e v="#N/A"/>
    <s v="FIXED"/>
    <x v="0"/>
    <e v="#N/A"/>
    <m/>
    <m/>
    <m/>
    <x v="0"/>
  </r>
  <r>
    <x v="1"/>
    <s v="01bbd394-b038-40b7-9820-ab909bb6df9d"/>
    <x v="0"/>
    <e v="#N/A"/>
    <e v="#N/A"/>
    <e v="#N/A"/>
    <s v="FIXED"/>
    <x v="0"/>
    <e v="#N/A"/>
    <m/>
    <m/>
    <m/>
    <x v="0"/>
  </r>
  <r>
    <x v="1"/>
    <s v="01bc482f-8271-4467-8c2e-4cc5bc41fab6"/>
    <x v="2"/>
    <s v="bpn-0025bp-01"/>
    <s v="01bc482f-8271-4467-8c2e-4cc5bc41fab6"/>
    <s v="Medium"/>
    <s v="ACTIVE"/>
    <x v="93"/>
    <e v="#N/A"/>
    <s v="MICROSOFT WINDOWS 10 "/>
    <s v="ACTIVE"/>
    <s v="MICROSOFT WINDOWS 10 ENTERPRISE 10.0.19044"/>
    <x v="0"/>
  </r>
  <r>
    <x v="7"/>
    <s v="01bcbc71-97aa-4dc1-b753-c9f9bf59d62b"/>
    <x v="0"/>
    <e v="#N/A"/>
    <e v="#N/A"/>
    <e v="#N/A"/>
    <s v="FIXED"/>
    <x v="0"/>
    <e v="#N/A"/>
    <m/>
    <m/>
    <m/>
    <x v="0"/>
  </r>
  <r>
    <x v="0"/>
    <s v="01bd4fc3-e37b-4899-8c77-d051fe5ecd4f"/>
    <x v="0"/>
    <e v="#N/A"/>
    <e v="#N/A"/>
    <e v="#N/A"/>
    <s v="FIXED"/>
    <x v="0"/>
    <e v="#N/A"/>
    <m/>
    <m/>
    <m/>
    <x v="0"/>
  </r>
  <r>
    <x v="0"/>
    <s v="01be047f-8ae9-4bbc-b1f7-7daa0e3a98bc"/>
    <x v="0"/>
    <e v="#N/A"/>
    <e v="#N/A"/>
    <e v="#N/A"/>
    <s v="FIXED"/>
    <x v="0"/>
    <e v="#N/A"/>
    <m/>
    <m/>
    <m/>
    <x v="0"/>
  </r>
  <r>
    <x v="0"/>
    <s v="01bebbc7-df39-45a0-b0cb-65ba143f1aff"/>
    <x v="0"/>
    <e v="#N/A"/>
    <e v="#N/A"/>
    <e v="#N/A"/>
    <s v="FIXED"/>
    <x v="0"/>
    <e v="#N/A"/>
    <m/>
    <m/>
    <m/>
    <x v="0"/>
  </r>
  <r>
    <x v="4"/>
    <s v="01bed993-44ec-4ab8-82e4-331af1317b4f"/>
    <x v="0"/>
    <e v="#N/A"/>
    <e v="#N/A"/>
    <e v="#N/A"/>
    <s v="FIXED"/>
    <x v="0"/>
    <e v="#N/A"/>
    <m/>
    <m/>
    <m/>
    <x v="0"/>
  </r>
  <r>
    <x v="0"/>
    <s v="01bf1ec1-946a-43b6-84de-617a05b4dfb5"/>
    <x v="0"/>
    <e v="#N/A"/>
    <e v="#N/A"/>
    <e v="#N/A"/>
    <s v="FIXED"/>
    <x v="0"/>
    <e v="#N/A"/>
    <m/>
    <m/>
    <m/>
    <x v="0"/>
  </r>
  <r>
    <x v="0"/>
    <s v="01bf6457-b8ba-4c53-86d1-db64f2473bf5"/>
    <x v="0"/>
    <e v="#N/A"/>
    <e v="#N/A"/>
    <e v="#N/A"/>
    <s v="FIXED"/>
    <x v="0"/>
    <e v="#N/A"/>
    <m/>
    <m/>
    <m/>
    <x v="0"/>
  </r>
  <r>
    <x v="10"/>
    <s v="01bf723f-fcdc-4327-8f0d-bf9a487d3477"/>
    <x v="0"/>
    <e v="#N/A"/>
    <e v="#N/A"/>
    <e v="#N/A"/>
    <s v="FIXED"/>
    <x v="0"/>
    <e v="#N/A"/>
    <m/>
    <m/>
    <m/>
    <x v="0"/>
  </r>
  <r>
    <x v="0"/>
    <s v="01c01b08-530c-4279-a9e3-8fbe26d21d06"/>
    <x v="0"/>
    <e v="#N/A"/>
    <e v="#N/A"/>
    <e v="#N/A"/>
    <s v="FIXED"/>
    <x v="0"/>
    <e v="#N/A"/>
    <m/>
    <m/>
    <m/>
    <x v="0"/>
  </r>
  <r>
    <x v="0"/>
    <s v="01c22e52-ff6e-4521-ae2c-0e0c06d3f069"/>
    <x v="0"/>
    <e v="#N/A"/>
    <e v="#N/A"/>
    <e v="#N/A"/>
    <s v="FIXED"/>
    <x v="0"/>
    <e v="#N/A"/>
    <m/>
    <m/>
    <m/>
    <x v="0"/>
  </r>
  <r>
    <x v="1"/>
    <s v="01c379c9-60ff-4bdf-95a8-a96830f71d61"/>
    <x v="0"/>
    <e v="#N/A"/>
    <e v="#N/A"/>
    <e v="#N/A"/>
    <s v="FIXED"/>
    <x v="0"/>
    <e v="#N/A"/>
    <m/>
    <m/>
    <m/>
    <x v="0"/>
  </r>
  <r>
    <x v="0"/>
    <s v="01c39183-d64c-4c08-90da-83f2eb0dec46"/>
    <x v="0"/>
    <e v="#N/A"/>
    <e v="#N/A"/>
    <e v="#N/A"/>
    <s v="FIXED"/>
    <x v="0"/>
    <e v="#N/A"/>
    <m/>
    <m/>
    <m/>
    <x v="0"/>
  </r>
  <r>
    <x v="0"/>
    <s v="01c3b54a-7986-49d2-a71e-fefa41c6d123"/>
    <x v="0"/>
    <e v="#N/A"/>
    <e v="#N/A"/>
    <e v="#N/A"/>
    <s v="FIXED"/>
    <x v="0"/>
    <e v="#N/A"/>
    <m/>
    <m/>
    <m/>
    <x v="0"/>
  </r>
  <r>
    <x v="2"/>
    <s v="01c3dd5d-ea0f-4816-88b4-7665c0ee50d9"/>
    <x v="0"/>
    <e v="#N/A"/>
    <e v="#N/A"/>
    <e v="#N/A"/>
    <s v="FIXED"/>
    <x v="0"/>
    <e v="#N/A"/>
    <m/>
    <m/>
    <m/>
    <x v="0"/>
  </r>
  <r>
    <x v="1"/>
    <s v="01c4a747-6e64-4e0d-8713-9b878a246d92"/>
    <x v="0"/>
    <e v="#N/A"/>
    <e v="#N/A"/>
    <e v="#N/A"/>
    <s v="FIXED"/>
    <x v="0"/>
    <e v="#N/A"/>
    <m/>
    <m/>
    <m/>
    <x v="0"/>
  </r>
  <r>
    <x v="2"/>
    <s v="01c4e8a1-c21a-4766-8c9a-ef72e65bef6b"/>
    <x v="0"/>
    <e v="#N/A"/>
    <e v="#N/A"/>
    <e v="#N/A"/>
    <s v="FIXED"/>
    <x v="0"/>
    <e v="#N/A"/>
    <m/>
    <m/>
    <m/>
    <x v="0"/>
  </r>
  <r>
    <x v="6"/>
    <s v="01c51138-8fd5-4760-8b12-1eabd1f21a3b"/>
    <x v="0"/>
    <e v="#N/A"/>
    <e v="#N/A"/>
    <e v="#N/A"/>
    <s v="FIXED"/>
    <x v="0"/>
    <e v="#N/A"/>
    <m/>
    <m/>
    <m/>
    <x v="0"/>
  </r>
  <r>
    <x v="0"/>
    <s v="01c5ace2-45e0-4a46-9e10-82e051e26969"/>
    <x v="0"/>
    <e v="#N/A"/>
    <e v="#N/A"/>
    <e v="#N/A"/>
    <s v="FIXED"/>
    <x v="0"/>
    <e v="#N/A"/>
    <m/>
    <m/>
    <m/>
    <x v="0"/>
  </r>
  <r>
    <x v="4"/>
    <s v="01c64794-15af-4228-a069-87de30426680"/>
    <x v="0"/>
    <s v="bdwybrn41221z2l.bpna.popularinc.net"/>
    <s v="01c64794-15af-4228-a069-87de30426680"/>
    <s v="High"/>
    <s v="FIXED"/>
    <x v="94"/>
    <e v="#N/A"/>
    <s v="MICROSOFT WINDOWS SERVER 2008 R2 STANDARD 6.1.7601 1"/>
    <s v="FIXED"/>
    <s v="MICROSOFT WINDOWS SERVER 2008 "/>
    <x v="0"/>
  </r>
  <r>
    <x v="1"/>
    <s v="01c6850e-eb79-419d-83fc-3d7f54edaab1"/>
    <x v="0"/>
    <e v="#N/A"/>
    <e v="#N/A"/>
    <e v="#N/A"/>
    <s v="FIXED"/>
    <x v="0"/>
    <e v="#N/A"/>
    <m/>
    <m/>
    <m/>
    <x v="0"/>
  </r>
  <r>
    <x v="0"/>
    <s v="01c83631-08a1-4f6e-ad18-ebdc5f65b108"/>
    <x v="0"/>
    <e v="#N/A"/>
    <e v="#N/A"/>
    <e v="#N/A"/>
    <s v="FIXED"/>
    <x v="0"/>
    <e v="#N/A"/>
    <m/>
    <m/>
    <m/>
    <x v="0"/>
  </r>
  <r>
    <x v="9"/>
    <s v="01c999aa-2fc8-4237-8ee7-13be42c2b754"/>
    <x v="0"/>
    <e v="#N/A"/>
    <e v="#N/A"/>
    <e v="#N/A"/>
    <s v="FIXED"/>
    <x v="0"/>
    <e v="#N/A"/>
    <m/>
    <m/>
    <m/>
    <x v="0"/>
  </r>
  <r>
    <x v="4"/>
    <s v="01ca028c-3423-48a0-bd65-d5599386ad16"/>
    <x v="0"/>
    <e v="#N/A"/>
    <e v="#N/A"/>
    <e v="#N/A"/>
    <s v="FIXED"/>
    <x v="0"/>
    <e v="#N/A"/>
    <m/>
    <m/>
    <m/>
    <x v="0"/>
  </r>
  <r>
    <x v="0"/>
    <s v="01ca20ac-67d8-4e82-a81b-1fd221de57aa"/>
    <x v="0"/>
    <e v="#N/A"/>
    <e v="#N/A"/>
    <e v="#N/A"/>
    <s v="FIXED"/>
    <x v="0"/>
    <e v="#N/A"/>
    <m/>
    <m/>
    <m/>
    <x v="0"/>
  </r>
  <r>
    <x v="0"/>
    <s v="01ccadc4-7733-4f12-a76b-463605207af0"/>
    <x v="0"/>
    <e v="#N/A"/>
    <e v="#N/A"/>
    <e v="#N/A"/>
    <s v="FIXED"/>
    <x v="0"/>
    <e v="#N/A"/>
    <m/>
    <m/>
    <m/>
    <x v="0"/>
  </r>
  <r>
    <x v="3"/>
    <s v="01cd2319-d4d8-4aa8-87a3-32212b8c3c64"/>
    <x v="0"/>
    <e v="#N/A"/>
    <e v="#N/A"/>
    <e v="#N/A"/>
    <s v="FIXED"/>
    <x v="0"/>
    <e v="#N/A"/>
    <m/>
    <m/>
    <m/>
    <x v="0"/>
  </r>
  <r>
    <x v="0"/>
    <s v="01cf474e-5747-478e-a27b-710af97b8f6c"/>
    <x v="0"/>
    <e v="#N/A"/>
    <e v="#N/A"/>
    <e v="#N/A"/>
    <s v="FIXED"/>
    <x v="0"/>
    <e v="#N/A"/>
    <m/>
    <m/>
    <m/>
    <x v="0"/>
  </r>
  <r>
    <x v="4"/>
    <s v="01d00f5c-f9dd-4b7a-85d4-2a3a7b805166"/>
    <x v="0"/>
    <e v="#N/A"/>
    <e v="#N/A"/>
    <e v="#N/A"/>
    <s v="FIXED"/>
    <x v="0"/>
    <e v="#N/A"/>
    <m/>
    <m/>
    <m/>
    <x v="0"/>
  </r>
  <r>
    <x v="0"/>
    <s v="01d017c9-e811-4c48-9826-e138802665f8"/>
    <x v="0"/>
    <e v="#N/A"/>
    <e v="#N/A"/>
    <e v="#N/A"/>
    <s v="FIXED"/>
    <x v="0"/>
    <e v="#N/A"/>
    <m/>
    <m/>
    <m/>
    <x v="0"/>
  </r>
  <r>
    <x v="0"/>
    <s v="01d06da4-f1b9-4673-9fe8-66c9b6aa4996"/>
    <x v="0"/>
    <e v="#N/A"/>
    <e v="#N/A"/>
    <e v="#N/A"/>
    <s v="FIXED"/>
    <x v="0"/>
    <e v="#N/A"/>
    <m/>
    <m/>
    <m/>
    <x v="0"/>
  </r>
  <r>
    <x v="1"/>
    <s v="01d09954-de13-410b-8ec4-0eff82b26792"/>
    <x v="0"/>
    <e v="#N/A"/>
    <e v="#N/A"/>
    <e v="#N/A"/>
    <s v="FIXED"/>
    <x v="0"/>
    <e v="#N/A"/>
    <m/>
    <m/>
    <m/>
    <x v="0"/>
  </r>
  <r>
    <x v="0"/>
    <s v="01d1285a-4d6f-413e-88c6-6192a6407b35"/>
    <x v="0"/>
    <s v="miambko4t5j633l"/>
    <s v="01d1285a-4d6f-413e-88c6-6192a6407b35"/>
    <s v="High"/>
    <s v="FIXED"/>
    <x v="95"/>
    <e v="#N/A"/>
    <s v="MICROSOFT WINDOWS 10 "/>
    <s v="FIXED"/>
    <s v="MICROSOFT WINDOWS 10 ENTERPRISE 10.0.19044"/>
    <x v="0"/>
  </r>
  <r>
    <x v="0"/>
    <s v="01d1ad5a-b16a-49c0-803c-c93b239266f1"/>
    <x v="0"/>
    <e v="#N/A"/>
    <e v="#N/A"/>
    <e v="#N/A"/>
    <s v="FIXED"/>
    <x v="0"/>
    <e v="#N/A"/>
    <m/>
    <m/>
    <m/>
    <x v="0"/>
  </r>
  <r>
    <x v="6"/>
    <s v="01d238f1-bc18-4a4a-89fa-99195757dc8d"/>
    <x v="2"/>
    <s v="bpn-rosedvdp-02"/>
    <s v="01d238f1-bc18-4a4a-89fa-99195757dc8d"/>
    <s v="Critical"/>
    <s v="ACTIVE"/>
    <x v="96"/>
    <e v="#N/A"/>
    <s v="MICROSOFT WINDOWS SERVER 2012 R2 STANDARD 6.3.9600"/>
    <s v="ACTIVE"/>
    <s v="MICROSOFT WINDOWS SERVER 2012 "/>
    <x v="0"/>
  </r>
  <r>
    <x v="0"/>
    <s v="01d5f1fb-a1db-40b3-ae7f-7298db15bdc5"/>
    <x v="0"/>
    <e v="#N/A"/>
    <e v="#N/A"/>
    <e v="#N/A"/>
    <s v="FIXED"/>
    <x v="0"/>
    <e v="#N/A"/>
    <m/>
    <m/>
    <m/>
    <x v="0"/>
  </r>
  <r>
    <x v="0"/>
    <s v="01d62807-00e8-46e1-bcc7-631674b692b4"/>
    <x v="0"/>
    <e v="#N/A"/>
    <e v="#N/A"/>
    <e v="#N/A"/>
    <s v="FIXED"/>
    <x v="0"/>
    <e v="#N/A"/>
    <m/>
    <m/>
    <m/>
    <x v="0"/>
  </r>
  <r>
    <x v="0"/>
    <s v="01d64aa8-3f0c-48ff-bd81-41ac90106a73"/>
    <x v="0"/>
    <e v="#N/A"/>
    <e v="#N/A"/>
    <e v="#N/A"/>
    <s v="FIXED"/>
    <x v="0"/>
    <e v="#N/A"/>
    <m/>
    <m/>
    <m/>
    <x v="0"/>
  </r>
  <r>
    <x v="0"/>
    <s v="01d64e02-0b6b-4563-b429-e7021a92fb8e"/>
    <x v="0"/>
    <e v="#N/A"/>
    <e v="#N/A"/>
    <e v="#N/A"/>
    <s v="FIXED"/>
    <x v="0"/>
    <e v="#N/A"/>
    <m/>
    <m/>
    <m/>
    <x v="0"/>
  </r>
  <r>
    <x v="0"/>
    <s v="01d6aff5-0345-4977-9c0f-b6ba39df6017"/>
    <x v="0"/>
    <e v="#N/A"/>
    <e v="#N/A"/>
    <e v="#N/A"/>
    <s v="FIXED"/>
    <x v="0"/>
    <e v="#N/A"/>
    <m/>
    <m/>
    <m/>
    <x v="0"/>
  </r>
  <r>
    <x v="2"/>
    <s v="01d6e6c5-39d6-4e14-887d-29a87a779b34"/>
    <x v="2"/>
    <s v="bpn-cmtygvrm-01"/>
    <s v="01d6e6c5-39d6-4e14-887d-29a87a779b34"/>
    <s v="Medium"/>
    <s v="ACTIVE"/>
    <x v="97"/>
    <e v="#N/A"/>
    <s v="MICROSOFT WINDOWS 10 "/>
    <s v="ACTIVE"/>
    <s v="MICROSOFT WINDOWS 10 ENTERPRISE 10.0.19044"/>
    <x v="0"/>
  </r>
  <r>
    <x v="0"/>
    <s v="01d6f6da-7eec-4988-8462-15bec1e8f2e6"/>
    <x v="0"/>
    <e v="#N/A"/>
    <e v="#N/A"/>
    <e v="#N/A"/>
    <s v="FIXED"/>
    <x v="0"/>
    <e v="#N/A"/>
    <m/>
    <m/>
    <m/>
    <x v="0"/>
  </r>
  <r>
    <x v="0"/>
    <s v="01d6f787-3fa9-47fb-a587-0f6467d3b71a"/>
    <x v="0"/>
    <e v="#N/A"/>
    <e v="#N/A"/>
    <e v="#N/A"/>
    <s v="FIXED"/>
    <x v="0"/>
    <e v="#N/A"/>
    <m/>
    <m/>
    <m/>
    <x v="0"/>
  </r>
  <r>
    <x v="0"/>
    <s v="01d738b3-88dc-4f36-a65f-d8f6fb3880de"/>
    <x v="0"/>
    <e v="#N/A"/>
    <e v="#N/A"/>
    <e v="#N/A"/>
    <s v="FIXED"/>
    <x v="0"/>
    <e v="#N/A"/>
    <m/>
    <m/>
    <m/>
    <x v="0"/>
  </r>
  <r>
    <x v="0"/>
    <s v="01d7af94-fc34-4a91-8d04-a48841bc16f2"/>
    <x v="0"/>
    <e v="#N/A"/>
    <e v="#N/A"/>
    <e v="#N/A"/>
    <s v="FIXED"/>
    <x v="0"/>
    <e v="#N/A"/>
    <m/>
    <m/>
    <m/>
    <x v="0"/>
  </r>
  <r>
    <x v="0"/>
    <s v="01d7c7bc-cbcf-48dc-9b5c-bed48a8c7b1f"/>
    <x v="0"/>
    <e v="#N/A"/>
    <e v="#N/A"/>
    <e v="#N/A"/>
    <s v="FIXED"/>
    <x v="0"/>
    <e v="#N/A"/>
    <m/>
    <m/>
    <m/>
    <x v="0"/>
  </r>
  <r>
    <x v="0"/>
    <s v="01d7ef49-82a0-4488-8c45-c250ba4ec52f"/>
    <x v="0"/>
    <s v="bdwybrn41221z2l.bpna.popularinc.net"/>
    <s v="01d7ef49-82a0-4488-8c45-c250ba4ec52f"/>
    <s v="Critical"/>
    <s v="FIXED"/>
    <x v="98"/>
    <e v="#N/A"/>
    <s v="MICROSOFT WINDOWS 10 "/>
    <s v="FIXED"/>
    <s v="MICROSOFT WINDOWS 10 ENTERPRISE 10.0.19044"/>
    <x v="0"/>
  </r>
  <r>
    <x v="0"/>
    <s v="01d85eed-8840-4dee-92a8-270669330465"/>
    <x v="0"/>
    <e v="#N/A"/>
    <e v="#N/A"/>
    <e v="#N/A"/>
    <s v="FIXED"/>
    <x v="0"/>
    <e v="#N/A"/>
    <m/>
    <m/>
    <m/>
    <x v="0"/>
  </r>
  <r>
    <x v="0"/>
    <s v="01d8ff62-87e3-4b1f-9d72-5bd3e4e2c1db"/>
    <x v="0"/>
    <e v="#N/A"/>
    <e v="#N/A"/>
    <e v="#N/A"/>
    <s v="FIXED"/>
    <x v="0"/>
    <e v="#N/A"/>
    <m/>
    <m/>
    <m/>
    <x v="0"/>
  </r>
  <r>
    <x v="4"/>
    <s v="01db61a3-b7ff-46e8-88c8-cdf21da2021e"/>
    <x v="0"/>
    <e v="#N/A"/>
    <e v="#N/A"/>
    <e v="#N/A"/>
    <s v="FIXED"/>
    <x v="0"/>
    <e v="#N/A"/>
    <m/>
    <m/>
    <m/>
    <x v="0"/>
  </r>
  <r>
    <x v="0"/>
    <s v="01dddbbf-6548-49dd-9f0a-a3dda33e93cf"/>
    <x v="0"/>
    <e v="#N/A"/>
    <e v="#N/A"/>
    <e v="#N/A"/>
    <s v="FIXED"/>
    <x v="0"/>
    <e v="#N/A"/>
    <m/>
    <m/>
    <m/>
    <x v="0"/>
  </r>
  <r>
    <x v="0"/>
    <s v="01de2dec-f40c-49fe-ad84-05a2233c6119"/>
    <x v="0"/>
    <e v="#N/A"/>
    <e v="#N/A"/>
    <e v="#N/A"/>
    <s v="FIXED"/>
    <x v="0"/>
    <e v="#N/A"/>
    <m/>
    <m/>
    <m/>
    <x v="0"/>
  </r>
  <r>
    <x v="0"/>
    <s v="01debd61-0752-4b59-8aa8-d35332ab438f"/>
    <x v="0"/>
    <e v="#N/A"/>
    <e v="#N/A"/>
    <e v="#N/A"/>
    <s v="FIXED"/>
    <x v="0"/>
    <e v="#N/A"/>
    <m/>
    <m/>
    <m/>
    <x v="0"/>
  </r>
  <r>
    <x v="0"/>
    <s v="01deceb7-7c37-4c32-a702-3a1e1a2ffc14"/>
    <x v="0"/>
    <e v="#N/A"/>
    <e v="#N/A"/>
    <e v="#N/A"/>
    <s v="FIXED"/>
    <x v="0"/>
    <e v="#N/A"/>
    <m/>
    <m/>
    <m/>
    <x v="0"/>
  </r>
  <r>
    <x v="2"/>
    <s v="01dee28e-7943-48eb-94db-521461fc9e43"/>
    <x v="0"/>
    <e v="#N/A"/>
    <e v="#N/A"/>
    <e v="#N/A"/>
    <s v="FIXED"/>
    <x v="0"/>
    <e v="#N/A"/>
    <m/>
    <m/>
    <m/>
    <x v="0"/>
  </r>
  <r>
    <x v="4"/>
    <s v="01dfb8cf-f89a-4eae-994c-baa3f96d47c4"/>
    <x v="0"/>
    <e v="#N/A"/>
    <e v="#N/A"/>
    <e v="#N/A"/>
    <s v="FIXED"/>
    <x v="0"/>
    <e v="#N/A"/>
    <m/>
    <m/>
    <m/>
    <x v="0"/>
  </r>
  <r>
    <x v="0"/>
    <s v="01e0dc17-b738-49ec-bceb-441800caf487"/>
    <x v="0"/>
    <e v="#N/A"/>
    <e v="#N/A"/>
    <e v="#N/A"/>
    <s v="FIXED"/>
    <x v="0"/>
    <e v="#N/A"/>
    <m/>
    <m/>
    <m/>
    <x v="0"/>
  </r>
  <r>
    <x v="4"/>
    <s v="01e0ef67-a2dd-4fee-86df-1c8920e5d74a"/>
    <x v="0"/>
    <e v="#N/A"/>
    <e v="#N/A"/>
    <e v="#N/A"/>
    <s v="FIXED"/>
    <x v="0"/>
    <e v="#N/A"/>
    <m/>
    <m/>
    <m/>
    <x v="0"/>
  </r>
  <r>
    <x v="0"/>
    <s v="01e35e4f-95eb-48d3-98cd-3a754d3d2510"/>
    <x v="0"/>
    <e v="#N/A"/>
    <e v="#N/A"/>
    <e v="#N/A"/>
    <s v="FIXED"/>
    <x v="0"/>
    <e v="#N/A"/>
    <m/>
    <m/>
    <m/>
    <x v="0"/>
  </r>
  <r>
    <x v="2"/>
    <s v="01e3886c-3bfa-4254-a178-bec3d9a06a0e"/>
    <x v="1"/>
    <s v="bpn-rosecmas-06"/>
    <s v="01e3886c-3bfa-4254-a178-bec3d9a06a0e"/>
    <s v="High"/>
    <s v="RESURFACED"/>
    <x v="99"/>
    <e v="#N/A"/>
    <s v="MICROSOFT WINDOWS 10 "/>
    <s v="RESURFACED"/>
    <s v="MICROSOFT WINDOWS 10 ENTERPRISE 10.0.19044"/>
    <x v="0"/>
  </r>
  <r>
    <x v="0"/>
    <s v="01e3fded-075d-4d40-b813-71299895e667"/>
    <x v="0"/>
    <e v="#N/A"/>
    <e v="#N/A"/>
    <e v="#N/A"/>
    <s v="FIXED"/>
    <x v="0"/>
    <e v="#N/A"/>
    <m/>
    <m/>
    <m/>
    <x v="0"/>
  </r>
  <r>
    <x v="0"/>
    <s v="01e445b0-16ca-43d1-9416-9560efa933f1"/>
    <x v="0"/>
    <e v="#N/A"/>
    <e v="#N/A"/>
    <e v="#N/A"/>
    <s v="FIXED"/>
    <x v="0"/>
    <e v="#N/A"/>
    <m/>
    <m/>
    <m/>
    <x v="0"/>
  </r>
  <r>
    <x v="5"/>
    <s v="01e4ecd0-2851-42db-9883-a67cf51b0066"/>
    <x v="0"/>
    <e v="#N/A"/>
    <e v="#N/A"/>
    <e v="#N/A"/>
    <s v="FIXED"/>
    <x v="0"/>
    <e v="#N/A"/>
    <m/>
    <m/>
    <m/>
    <x v="0"/>
  </r>
  <r>
    <x v="0"/>
    <s v="01e55678-fb0b-49bc-a00a-631b935ac498"/>
    <x v="0"/>
    <e v="#N/A"/>
    <e v="#N/A"/>
    <e v="#N/A"/>
    <s v="FIXED"/>
    <x v="0"/>
    <e v="#N/A"/>
    <m/>
    <m/>
    <m/>
    <x v="0"/>
  </r>
  <r>
    <x v="6"/>
    <s v="01e5768f-dc63-427a-99ee-7ec796dbe08a"/>
    <x v="0"/>
    <s v="bpn-roseclts-02"/>
    <s v="01e5768f-dc63-427a-99ee-7ec796dbe08a"/>
    <s v="Medium"/>
    <s v="FIXED"/>
    <x v="100"/>
    <e v="#N/A"/>
    <s v="MICROSOFT WINDOWS 10 "/>
    <s v="FIXED"/>
    <s v="MICROSOFT WINDOWS 10 ENTERPRISE 10.0.19044"/>
    <x v="0"/>
  </r>
  <r>
    <x v="0"/>
    <s v="01e5c852-aac6-4a14-8513-5e07d2ff877d"/>
    <x v="0"/>
    <e v="#N/A"/>
    <e v="#N/A"/>
    <e v="#N/A"/>
    <s v="FIXED"/>
    <x v="0"/>
    <e v="#N/A"/>
    <m/>
    <m/>
    <m/>
    <x v="0"/>
  </r>
  <r>
    <x v="0"/>
    <s v="01e5cfc0-c9f1-492d-b2c4-659f5f1f379d"/>
    <x v="0"/>
    <e v="#N/A"/>
    <e v="#N/A"/>
    <e v="#N/A"/>
    <s v="FIXED"/>
    <x v="0"/>
    <e v="#N/A"/>
    <m/>
    <m/>
    <m/>
    <x v="0"/>
  </r>
  <r>
    <x v="0"/>
    <s v="01e61b97-e4cc-4b98-9542-ee53993b9b08"/>
    <x v="0"/>
    <e v="#N/A"/>
    <e v="#N/A"/>
    <e v="#N/A"/>
    <s v="FIXED"/>
    <x v="0"/>
    <e v="#N/A"/>
    <m/>
    <m/>
    <m/>
    <x v="0"/>
  </r>
  <r>
    <x v="0"/>
    <s v="01e63bc7-6b3c-4972-8e8e-8309538d2d64"/>
    <x v="0"/>
    <e v="#N/A"/>
    <e v="#N/A"/>
    <e v="#N/A"/>
    <s v="FIXED"/>
    <x v="0"/>
    <e v="#N/A"/>
    <m/>
    <m/>
    <m/>
    <x v="0"/>
  </r>
  <r>
    <x v="0"/>
    <s v="01e63cc0-127a-4627-932f-4d166ce8128a"/>
    <x v="0"/>
    <e v="#N/A"/>
    <e v="#N/A"/>
    <e v="#N/A"/>
    <s v="FIXED"/>
    <x v="0"/>
    <e v="#N/A"/>
    <m/>
    <m/>
    <m/>
    <x v="0"/>
  </r>
  <r>
    <x v="0"/>
    <s v="01e775a2-b45e-47a9-8341-7510f8406fc0"/>
    <x v="1"/>
    <s v="rosebko77qq633l.bpna.popularinc.net"/>
    <s v="01e775a2-b45e-47a9-8341-7510f8406fc0"/>
    <s v="High"/>
    <s v="RESURFACED"/>
    <x v="101"/>
    <e v="#N/A"/>
    <s v="MICROSOFT WINDOWS 10 "/>
    <s v="RESURFACED"/>
    <s v="MICROSOFT WINDOWS 10 ENTERPRISE 10.0.19044"/>
    <x v="0"/>
  </r>
  <r>
    <x v="0"/>
    <s v="01e82476-c476-4891-85f2-a907e983a4b6"/>
    <x v="0"/>
    <e v="#N/A"/>
    <e v="#N/A"/>
    <e v="#N/A"/>
    <s v="FIXED"/>
    <x v="0"/>
    <e v="#N/A"/>
    <m/>
    <m/>
    <m/>
    <x v="0"/>
  </r>
  <r>
    <x v="0"/>
    <s v="01e904ea-cec9-46ed-ae97-bb152cae1e8b"/>
    <x v="0"/>
    <e v="#N/A"/>
    <e v="#N/A"/>
    <e v="#N/A"/>
    <s v="FIXED"/>
    <x v="0"/>
    <e v="#N/A"/>
    <m/>
    <m/>
    <m/>
    <x v="0"/>
  </r>
  <r>
    <x v="12"/>
    <s v="01e91b78-52ce-41fa-accb-610f0d50aa99"/>
    <x v="1"/>
    <s v="bdwybko84n2sd2d"/>
    <s v="01e91b78-52ce-41fa-accb-610f0d50aa99"/>
    <s v="Medium"/>
    <s v="RESURFACED"/>
    <x v="102"/>
    <e v="#N/A"/>
    <s v="MICROSOFT WINDOWS 10 "/>
    <s v="RESURFACED"/>
    <s v="MICROSOFT WINDOWS 10 ENTERPRISE 10.0.19044"/>
    <x v="0"/>
  </r>
  <r>
    <x v="0"/>
    <s v="01e928a0-3cae-4dd0-9f94-6c14cfe4a0e4"/>
    <x v="0"/>
    <e v="#N/A"/>
    <e v="#N/A"/>
    <e v="#N/A"/>
    <s v="FIXED"/>
    <x v="0"/>
    <e v="#N/A"/>
    <m/>
    <m/>
    <m/>
    <x v="0"/>
  </r>
  <r>
    <x v="2"/>
    <s v="01e94a89-1f2a-42d0-b1f4-b3ea7650de42"/>
    <x v="0"/>
    <e v="#N/A"/>
    <e v="#N/A"/>
    <e v="#N/A"/>
    <s v="FIXED"/>
    <x v="0"/>
    <e v="#N/A"/>
    <m/>
    <m/>
    <m/>
    <x v="0"/>
  </r>
  <r>
    <x v="2"/>
    <s v="01eb97f1-892c-43f6-ac64-f9a2109d0050"/>
    <x v="0"/>
    <e v="#N/A"/>
    <e v="#N/A"/>
    <e v="#N/A"/>
    <s v="FIXED"/>
    <x v="0"/>
    <e v="#N/A"/>
    <m/>
    <m/>
    <m/>
    <x v="0"/>
  </r>
  <r>
    <x v="0"/>
    <s v="01ebddff-41c3-4963-9872-77f9880a1837"/>
    <x v="0"/>
    <e v="#N/A"/>
    <e v="#N/A"/>
    <e v="#N/A"/>
    <s v="FIXED"/>
    <x v="0"/>
    <e v="#N/A"/>
    <m/>
    <m/>
    <m/>
    <x v="0"/>
  </r>
  <r>
    <x v="0"/>
    <s v="01ed37c9-53f2-4573-9ea4-68e0377460ae"/>
    <x v="0"/>
    <e v="#N/A"/>
    <e v="#N/A"/>
    <e v="#N/A"/>
    <s v="FIXED"/>
    <x v="0"/>
    <e v="#N/A"/>
    <m/>
    <m/>
    <m/>
    <x v="0"/>
  </r>
  <r>
    <x v="0"/>
    <s v="01ee051b-a3f7-4920-bbfe-b1a362614063"/>
    <x v="0"/>
    <s v="bdwybkoh4ys733l.bpna.popularinc.net"/>
    <s v="01ee051b-a3f7-4920-bbfe-b1a362614063"/>
    <s v="High"/>
    <s v="FIXED"/>
    <x v="103"/>
    <e v="#N/A"/>
    <s v="MICROSOFT WINDOWS SERVER 2008 R2 STANDARD 6.1.7601 1"/>
    <s v="FIXED"/>
    <s v="MICROSOFT WINDOWS SERVER 2008 "/>
    <x v="0"/>
  </r>
  <r>
    <x v="0"/>
    <s v="01eebd65-1c8c-4394-a291-3dadcc918be6"/>
    <x v="0"/>
    <e v="#N/A"/>
    <e v="#N/A"/>
    <e v="#N/A"/>
    <s v="FIXED"/>
    <x v="0"/>
    <e v="#N/A"/>
    <m/>
    <m/>
    <m/>
    <x v="0"/>
  </r>
  <r>
    <x v="0"/>
    <s v="01eeffd9-2564-48e4-9036-9ee54e242213"/>
    <x v="0"/>
    <e v="#N/A"/>
    <e v="#N/A"/>
    <e v="#N/A"/>
    <s v="FIXED"/>
    <x v="0"/>
    <e v="#N/A"/>
    <m/>
    <m/>
    <m/>
    <x v="0"/>
  </r>
  <r>
    <x v="0"/>
    <s v="01ef7deb-98e2-4bff-9e29-09dc3a9e317a"/>
    <x v="0"/>
    <s v="0252brn7p6m9n2d.bpna.popularinc.net"/>
    <s v="01ef7deb-98e2-4bff-9e29-09dc3a9e317a"/>
    <s v="High"/>
    <s v="FIXED"/>
    <x v="104"/>
    <e v="#N/A"/>
    <s v="MICROSOFT WINDOWS 10 "/>
    <s v="FIXED"/>
    <s v="MICROSOFT WINDOWS 10 ENTERPRISE 10.0.19044"/>
    <x v="0"/>
  </r>
  <r>
    <x v="0"/>
    <s v="01f09d16-385c-4a16-93f2-e8090ef77573"/>
    <x v="0"/>
    <e v="#N/A"/>
    <e v="#N/A"/>
    <e v="#N/A"/>
    <s v="FIXED"/>
    <x v="0"/>
    <e v="#N/A"/>
    <m/>
    <m/>
    <m/>
    <x v="0"/>
  </r>
  <r>
    <x v="9"/>
    <s v="01f0d9bc-b575-4576-9d68-bf6d4e572dcd"/>
    <x v="0"/>
    <e v="#N/A"/>
    <e v="#N/A"/>
    <e v="#N/A"/>
    <s v="FIXED"/>
    <x v="0"/>
    <e v="#N/A"/>
    <m/>
    <m/>
    <m/>
    <x v="0"/>
  </r>
  <r>
    <x v="0"/>
    <s v="01f0ebfa-7143-4945-b39c-f28c4627875e"/>
    <x v="0"/>
    <e v="#N/A"/>
    <e v="#N/A"/>
    <e v="#N/A"/>
    <s v="FIXED"/>
    <x v="0"/>
    <e v="#N/A"/>
    <m/>
    <m/>
    <m/>
    <x v="0"/>
  </r>
  <r>
    <x v="4"/>
    <s v="01f1d7b7-bdc7-4cea-b61a-37e288ab014b"/>
    <x v="0"/>
    <e v="#N/A"/>
    <e v="#N/A"/>
    <e v="#N/A"/>
    <s v="FIXED"/>
    <x v="0"/>
    <e v="#N/A"/>
    <m/>
    <m/>
    <m/>
    <x v="0"/>
  </r>
  <r>
    <x v="0"/>
    <s v="01f3385c-64b0-44b7-9c44-9b162743ed2a"/>
    <x v="0"/>
    <e v="#N/A"/>
    <e v="#N/A"/>
    <e v="#N/A"/>
    <s v="FIXED"/>
    <x v="0"/>
    <e v="#N/A"/>
    <m/>
    <m/>
    <m/>
    <x v="0"/>
  </r>
  <r>
    <x v="0"/>
    <s v="01f3390f-b207-4840-b01c-02fe9e7e5759"/>
    <x v="0"/>
    <e v="#N/A"/>
    <e v="#N/A"/>
    <e v="#N/A"/>
    <s v="FIXED"/>
    <x v="0"/>
    <e v="#N/A"/>
    <m/>
    <m/>
    <m/>
    <x v="0"/>
  </r>
  <r>
    <x v="2"/>
    <s v="01f349e8-0167-435f-9014-20d05ebbfed0"/>
    <x v="0"/>
    <e v="#N/A"/>
    <e v="#N/A"/>
    <e v="#N/A"/>
    <s v="FIXED"/>
    <x v="0"/>
    <e v="#N/A"/>
    <m/>
    <m/>
    <m/>
    <x v="0"/>
  </r>
  <r>
    <x v="0"/>
    <s v="01f41320-5452-4065-ad62-7284673ec60c"/>
    <x v="0"/>
    <e v="#N/A"/>
    <e v="#N/A"/>
    <e v="#N/A"/>
    <s v="FIXED"/>
    <x v="0"/>
    <e v="#N/A"/>
    <m/>
    <m/>
    <m/>
    <x v="0"/>
  </r>
  <r>
    <x v="1"/>
    <s v="01f46e78-e5ad-499d-8356-8e4965602622"/>
    <x v="0"/>
    <e v="#N/A"/>
    <e v="#N/A"/>
    <e v="#N/A"/>
    <s v="FIXED"/>
    <x v="0"/>
    <e v="#N/A"/>
    <m/>
    <m/>
    <m/>
    <x v="0"/>
  </r>
  <r>
    <x v="0"/>
    <s v="01f4f349-150b-4625-997a-53329b532467"/>
    <x v="0"/>
    <e v="#N/A"/>
    <e v="#N/A"/>
    <e v="#N/A"/>
    <s v="FIXED"/>
    <x v="0"/>
    <e v="#N/A"/>
    <m/>
    <m/>
    <m/>
    <x v="0"/>
  </r>
  <r>
    <x v="7"/>
    <s v="01f695bf-b62d-4df5-b441-725de84bbcab"/>
    <x v="0"/>
    <e v="#N/A"/>
    <e v="#N/A"/>
    <e v="#N/A"/>
    <s v="FIXED"/>
    <x v="0"/>
    <e v="#N/A"/>
    <m/>
    <m/>
    <m/>
    <x v="0"/>
  </r>
  <r>
    <x v="0"/>
    <s v="01f6e599-5565-44cb-8f8d-3abfe5d16fb9"/>
    <x v="0"/>
    <e v="#N/A"/>
    <e v="#N/A"/>
    <e v="#N/A"/>
    <s v="FIXED"/>
    <x v="0"/>
    <e v="#N/A"/>
    <m/>
    <m/>
    <m/>
    <x v="0"/>
  </r>
  <r>
    <x v="4"/>
    <s v="01f8f9c2-e94f-4e69-8a3a-917a2cfa84e4"/>
    <x v="0"/>
    <s v="miambko2p9sq73l.bpna.popularinc.net"/>
    <s v="01f8f9c2-e94f-4e69-8a3a-917a2cfa84e4"/>
    <s v="High"/>
    <s v="FIXED"/>
    <x v="105"/>
    <e v="#N/A"/>
    <s v="MICROSOFT WINDOWS 10 "/>
    <s v="FIXED"/>
    <s v="MICROSOFT WINDOWS 10 ENTERPRISE 10.0.19044"/>
    <x v="0"/>
  </r>
  <r>
    <x v="0"/>
    <s v="01f90e87-5015-4907-a595-8b1ba0ffa956"/>
    <x v="0"/>
    <e v="#N/A"/>
    <e v="#N/A"/>
    <e v="#N/A"/>
    <s v="FIXED"/>
    <x v="0"/>
    <e v="#N/A"/>
    <m/>
    <m/>
    <m/>
    <x v="0"/>
  </r>
  <r>
    <x v="0"/>
    <s v="01f9c264-5500-4096-a083-446c437e81f7"/>
    <x v="0"/>
    <e v="#N/A"/>
    <e v="#N/A"/>
    <e v="#N/A"/>
    <s v="FIXED"/>
    <x v="0"/>
    <e v="#N/A"/>
    <m/>
    <m/>
    <m/>
    <x v="0"/>
  </r>
  <r>
    <x v="0"/>
    <s v="01fac39d-a939-4c31-bc49-88469b7d4ceb"/>
    <x v="0"/>
    <s v="bdwybkofh5q3g2l.bpna.popularinc.net"/>
    <s v="01fac39d-a939-4c31-bc49-88469b7d4ceb"/>
    <s v="Critical"/>
    <s v="FIXED"/>
    <x v="106"/>
    <e v="#N/A"/>
    <s v="MICROSOFT WINDOWS 10 "/>
    <s v="FIXED"/>
    <s v="MICROSOFT WINDOWS 10 ENTERPRISE"/>
    <x v="0"/>
  </r>
  <r>
    <x v="0"/>
    <s v="01fc47e4-304e-4143-887a-59517b0d7be8"/>
    <x v="0"/>
    <e v="#N/A"/>
    <e v="#N/A"/>
    <e v="#N/A"/>
    <s v="FIXED"/>
    <x v="0"/>
    <e v="#N/A"/>
    <m/>
    <m/>
    <m/>
    <x v="0"/>
  </r>
  <r>
    <x v="0"/>
    <s v="01fc5496-7da1-41e2-8e57-54393efee820"/>
    <x v="0"/>
    <e v="#N/A"/>
    <e v="#N/A"/>
    <e v="#N/A"/>
    <s v="FIXED"/>
    <x v="0"/>
    <e v="#N/A"/>
    <m/>
    <m/>
    <m/>
    <x v="0"/>
  </r>
  <r>
    <x v="0"/>
    <s v="01fd1199-b754-46f2-b537-2ac8e9737f12"/>
    <x v="0"/>
    <e v="#N/A"/>
    <e v="#N/A"/>
    <e v="#N/A"/>
    <s v="FIXED"/>
    <x v="0"/>
    <e v="#N/A"/>
    <m/>
    <m/>
    <m/>
    <x v="0"/>
  </r>
  <r>
    <x v="6"/>
    <s v="01fded22-10bd-4c66-9080-e96a22077c8f"/>
    <x v="2"/>
    <s v="bpn-roseclts-05"/>
    <s v="01fded22-10bd-4c66-9080-e96a22077c8f"/>
    <s v="Medium"/>
    <s v="ACTIVE"/>
    <x v="107"/>
    <e v="#N/A"/>
    <s v="MICROSOFT WINDOWS 10 "/>
    <s v="ACTIVE"/>
    <s v="MICROSOFT WINDOWS 10 ENTERPRISE 10.0.19044"/>
    <x v="0"/>
  </r>
  <r>
    <x v="0"/>
    <s v="01ff74c7-d3c8-4851-82ba-d22da92b5183"/>
    <x v="0"/>
    <e v="#N/A"/>
    <e v="#N/A"/>
    <e v="#N/A"/>
    <s v="FIXED"/>
    <x v="0"/>
    <e v="#N/A"/>
    <m/>
    <m/>
    <m/>
    <x v="0"/>
  </r>
  <r>
    <x v="1"/>
    <s v="02004b99-ae8c-45ea-9633-6ad03fddcdfc"/>
    <x v="2"/>
    <s v="bpn-0095bp-01"/>
    <s v="02004b99-ae8c-45ea-9633-6ad03fddcdfc"/>
    <s v="High"/>
    <s v="ACTIVE"/>
    <x v="108"/>
    <e v="#N/A"/>
    <s v="MICROSOFT WINDOWS 10 "/>
    <s v="ACTIVE"/>
    <s v="MICROSOFT WINDOWS 10 ENTERPRISE 10.0.19044"/>
    <x v="0"/>
  </r>
  <r>
    <x v="0"/>
    <s v="0201129a-faf9-4718-9f34-c64407fe1d72"/>
    <x v="0"/>
    <e v="#N/A"/>
    <e v="#N/A"/>
    <e v="#N/A"/>
    <s v="FIXED"/>
    <x v="0"/>
    <e v="#N/A"/>
    <m/>
    <m/>
    <m/>
    <x v="0"/>
  </r>
  <r>
    <x v="0"/>
    <s v="02011e2f-350e-44ae-8a22-087951186269"/>
    <x v="0"/>
    <e v="#N/A"/>
    <e v="#N/A"/>
    <e v="#N/A"/>
    <s v="FIXED"/>
    <x v="0"/>
    <e v="#N/A"/>
    <m/>
    <m/>
    <m/>
    <x v="0"/>
  </r>
  <r>
    <x v="0"/>
    <s v="0201402c-10b7-40cb-bc30-dcda56f84163"/>
    <x v="0"/>
    <e v="#N/A"/>
    <e v="#N/A"/>
    <e v="#N/A"/>
    <s v="FIXED"/>
    <x v="0"/>
    <e v="#N/A"/>
    <m/>
    <m/>
    <m/>
    <x v="0"/>
  </r>
  <r>
    <x v="0"/>
    <s v="02028399-dcf6-4359-a1d3-4ca0fb42b7ab"/>
    <x v="0"/>
    <e v="#N/A"/>
    <e v="#N/A"/>
    <e v="#N/A"/>
    <s v="FIXED"/>
    <x v="0"/>
    <e v="#N/A"/>
    <m/>
    <m/>
    <m/>
    <x v="0"/>
  </r>
  <r>
    <x v="0"/>
    <s v="0203019a-8350-47cc-a150-944eaa5c4296"/>
    <x v="0"/>
    <e v="#N/A"/>
    <e v="#N/A"/>
    <e v="#N/A"/>
    <s v="FIXED"/>
    <x v="0"/>
    <e v="#N/A"/>
    <m/>
    <m/>
    <m/>
    <x v="0"/>
  </r>
  <r>
    <x v="3"/>
    <s v="0203cae7-4d8e-45c6-afd3-1599e94585f2"/>
    <x v="0"/>
    <e v="#N/A"/>
    <e v="#N/A"/>
    <e v="#N/A"/>
    <s v="FIXED"/>
    <x v="0"/>
    <e v="#N/A"/>
    <m/>
    <m/>
    <m/>
    <x v="0"/>
  </r>
  <r>
    <x v="0"/>
    <s v="02046f3f-f52c-4284-b476-c413c00e438b"/>
    <x v="0"/>
    <e v="#N/A"/>
    <e v="#N/A"/>
    <e v="#N/A"/>
    <s v="FIXED"/>
    <x v="0"/>
    <e v="#N/A"/>
    <m/>
    <m/>
    <m/>
    <x v="0"/>
  </r>
  <r>
    <x v="0"/>
    <s v="02048d3b-1a81-4137-9e62-a9d22036bb0a"/>
    <x v="0"/>
    <e v="#N/A"/>
    <e v="#N/A"/>
    <e v="#N/A"/>
    <s v="FIXED"/>
    <x v="0"/>
    <e v="#N/A"/>
    <m/>
    <m/>
    <m/>
    <x v="0"/>
  </r>
  <r>
    <x v="0"/>
    <s v="020511ec-88e7-4a49-b985-5e8c538923f5"/>
    <x v="0"/>
    <e v="#N/A"/>
    <e v="#N/A"/>
    <e v="#N/A"/>
    <s v="FIXED"/>
    <x v="0"/>
    <e v="#N/A"/>
    <m/>
    <m/>
    <m/>
    <x v="0"/>
  </r>
  <r>
    <x v="8"/>
    <s v="02058674-0df7-4579-b4a1-0ff98c8e3d85"/>
    <x v="0"/>
    <e v="#N/A"/>
    <e v="#N/A"/>
    <e v="#N/A"/>
    <s v="FIXED"/>
    <x v="0"/>
    <e v="#N/A"/>
    <m/>
    <m/>
    <m/>
    <x v="0"/>
  </r>
  <r>
    <x v="4"/>
    <s v="02069b9a-2183-4037-a122-68ee2272374d"/>
    <x v="0"/>
    <e v="#N/A"/>
    <e v="#N/A"/>
    <e v="#N/A"/>
    <s v="FIXED"/>
    <x v="0"/>
    <e v="#N/A"/>
    <m/>
    <m/>
    <m/>
    <x v="0"/>
  </r>
  <r>
    <x v="0"/>
    <s v="0207a81d-a167-418d-9f38-561144669373"/>
    <x v="0"/>
    <e v="#N/A"/>
    <e v="#N/A"/>
    <e v="#N/A"/>
    <s v="FIXED"/>
    <x v="0"/>
    <e v="#N/A"/>
    <m/>
    <m/>
    <m/>
    <x v="0"/>
  </r>
  <r>
    <x v="6"/>
    <s v="0207eee9-49f2-4200-aaea-864b1bb1a804"/>
    <x v="2"/>
    <e v="#N/A"/>
    <e v="#N/A"/>
    <e v="#N/A"/>
    <s v="ACTIVE"/>
    <x v="0"/>
    <e v="#N/A"/>
    <m/>
    <m/>
    <m/>
    <x v="0"/>
  </r>
  <r>
    <x v="0"/>
    <s v="0207f5d7-e6ab-4806-8d6c-f6d2402bd537"/>
    <x v="0"/>
    <e v="#N/A"/>
    <e v="#N/A"/>
    <e v="#N/A"/>
    <s v="FIXED"/>
    <x v="0"/>
    <e v="#N/A"/>
    <m/>
    <m/>
    <m/>
    <x v="0"/>
  </r>
  <r>
    <x v="0"/>
    <s v="0207f9e2-05e0-4e0d-a762-3fbbd16dddad"/>
    <x v="0"/>
    <e v="#N/A"/>
    <e v="#N/A"/>
    <e v="#N/A"/>
    <s v="FIXED"/>
    <x v="0"/>
    <e v="#N/A"/>
    <m/>
    <m/>
    <m/>
    <x v="0"/>
  </r>
  <r>
    <x v="0"/>
    <s v="02092ce4-636d-4328-8dd5-fe17cef325c3"/>
    <x v="0"/>
    <e v="#N/A"/>
    <e v="#N/A"/>
    <e v="#N/A"/>
    <s v="FIXED"/>
    <x v="0"/>
    <e v="#N/A"/>
    <m/>
    <m/>
    <m/>
    <x v="0"/>
  </r>
  <r>
    <x v="0"/>
    <s v="02094174-401c-49fe-b10d-1899c2b3ba08"/>
    <x v="0"/>
    <e v="#N/A"/>
    <e v="#N/A"/>
    <e v="#N/A"/>
    <s v="FIXED"/>
    <x v="0"/>
    <e v="#N/A"/>
    <m/>
    <m/>
    <m/>
    <x v="0"/>
  </r>
  <r>
    <x v="3"/>
    <s v="0209b050-bd09-4c9c-a7b4-79a1e3c9c1ff"/>
    <x v="0"/>
    <e v="#N/A"/>
    <e v="#N/A"/>
    <e v="#N/A"/>
    <s v="FIXED"/>
    <x v="0"/>
    <e v="#N/A"/>
    <m/>
    <m/>
    <m/>
    <x v="0"/>
  </r>
  <r>
    <x v="0"/>
    <s v="020a5423-e448-4491-8ba3-5230504d26f3"/>
    <x v="0"/>
    <e v="#N/A"/>
    <e v="#N/A"/>
    <e v="#N/A"/>
    <s v="FIXED"/>
    <x v="0"/>
    <e v="#N/A"/>
    <m/>
    <m/>
    <m/>
    <x v="0"/>
  </r>
  <r>
    <x v="1"/>
    <s v="020ae332-2ca5-401c-bd19-101a839ac8c4"/>
    <x v="0"/>
    <e v="#N/A"/>
    <e v="#N/A"/>
    <e v="#N/A"/>
    <s v="FIXED"/>
    <x v="0"/>
    <e v="#N/A"/>
    <m/>
    <m/>
    <m/>
    <x v="0"/>
  </r>
  <r>
    <x v="0"/>
    <s v="020b55cf-404b-4a55-b4f7-79d76a684e93"/>
    <x v="0"/>
    <e v="#N/A"/>
    <e v="#N/A"/>
    <e v="#N/A"/>
    <s v="FIXED"/>
    <x v="0"/>
    <e v="#N/A"/>
    <m/>
    <m/>
    <m/>
    <x v="0"/>
  </r>
  <r>
    <x v="4"/>
    <s v="020c4088-f550-4257-af4a-6f8cff24ab09"/>
    <x v="0"/>
    <e v="#N/A"/>
    <e v="#N/A"/>
    <e v="#N/A"/>
    <s v="FIXED"/>
    <x v="0"/>
    <e v="#N/A"/>
    <m/>
    <m/>
    <m/>
    <x v="0"/>
  </r>
  <r>
    <x v="0"/>
    <s v="020cb30c-018f-4a51-a3db-64a1cde1f7b4"/>
    <x v="0"/>
    <e v="#N/A"/>
    <e v="#N/A"/>
    <e v="#N/A"/>
    <s v="FIXED"/>
    <x v="0"/>
    <e v="#N/A"/>
    <m/>
    <m/>
    <m/>
    <x v="0"/>
  </r>
  <r>
    <x v="0"/>
    <s v="020d2026-977c-4ba7-b623-4a11f652f976"/>
    <x v="0"/>
    <e v="#N/A"/>
    <e v="#N/A"/>
    <e v="#N/A"/>
    <s v="FIXED"/>
    <x v="0"/>
    <e v="#N/A"/>
    <m/>
    <m/>
    <m/>
    <x v="0"/>
  </r>
  <r>
    <x v="12"/>
    <s v="020d2a18-971e-4242-a581-7269b5eb6813"/>
    <x v="2"/>
    <s v="bdwybko84n2sd2d"/>
    <s v="020d2a18-971e-4242-a581-7269b5eb6813"/>
    <s v="Low"/>
    <s v="ACTIVE"/>
    <x v="109"/>
    <e v="#N/A"/>
    <s v="MICROSOFT WINDOWS 10 "/>
    <s v="ACTIVE"/>
    <s v="MICROSOFT WINDOWS 10 ENTERPRISE"/>
    <x v="0"/>
  </r>
  <r>
    <x v="2"/>
    <s v="020dc089-eff4-4d4d-866d-b5c7dadc9321"/>
    <x v="0"/>
    <e v="#N/A"/>
    <e v="#N/A"/>
    <e v="#N/A"/>
    <s v="FIXED"/>
    <x v="0"/>
    <e v="#N/A"/>
    <m/>
    <m/>
    <m/>
    <x v="0"/>
  </r>
  <r>
    <x v="0"/>
    <s v="020efbdf-c594-44f2-891c-f2b67ea3b59d"/>
    <x v="0"/>
    <e v="#N/A"/>
    <e v="#N/A"/>
    <e v="#N/A"/>
    <s v="FIXED"/>
    <x v="0"/>
    <e v="#N/A"/>
    <m/>
    <m/>
    <m/>
    <x v="0"/>
  </r>
  <r>
    <x v="1"/>
    <s v="020f866d-b7a1-4424-aae5-7cfafdcd8a2b"/>
    <x v="0"/>
    <s v="bpn-roseempr-03"/>
    <s v="020f866d-b7a1-4424-aae5-7cfafdcd8a2b"/>
    <s v="Medium"/>
    <s v="FIXED"/>
    <x v="110"/>
    <e v="#N/A"/>
    <s v="MICROSOFT WINDOWS 7 PROFESSIONAL 6.1.7601 1"/>
    <s v="FIXED"/>
    <s v="MICROSOFT WINDOWS 7 PROFESSIONAL 6.1.7601 1"/>
    <x v="0"/>
  </r>
  <r>
    <x v="2"/>
    <s v="021081c9-887a-4cc1-8741-9325dabbdc7b"/>
    <x v="0"/>
    <e v="#N/A"/>
    <e v="#N/A"/>
    <e v="#N/A"/>
    <s v="FIXED"/>
    <x v="0"/>
    <e v="#N/A"/>
    <m/>
    <m/>
    <m/>
    <x v="0"/>
  </r>
  <r>
    <x v="0"/>
    <s v="02108a99-f9ea-48df-a216-4d79d0606436"/>
    <x v="0"/>
    <e v="#N/A"/>
    <e v="#N/A"/>
    <e v="#N/A"/>
    <s v="FIXED"/>
    <x v="0"/>
    <e v="#N/A"/>
    <m/>
    <m/>
    <m/>
    <x v="0"/>
  </r>
  <r>
    <x v="0"/>
    <s v="021336b6-0b70-416c-a34d-97350e32cd87"/>
    <x v="0"/>
    <e v="#N/A"/>
    <e v="#N/A"/>
    <e v="#N/A"/>
    <s v="FIXED"/>
    <x v="0"/>
    <e v="#N/A"/>
    <m/>
    <m/>
    <m/>
    <x v="0"/>
  </r>
  <r>
    <x v="7"/>
    <s v="02149887-85e7-439b-8a09-c70b83b02839"/>
    <x v="0"/>
    <e v="#N/A"/>
    <e v="#N/A"/>
    <e v="#N/A"/>
    <s v="FIXED"/>
    <x v="0"/>
    <e v="#N/A"/>
    <m/>
    <m/>
    <m/>
    <x v="0"/>
  </r>
  <r>
    <x v="0"/>
    <s v="02153291-cf02-451c-b4a5-ba51d43fdd73"/>
    <x v="0"/>
    <e v="#N/A"/>
    <e v="#N/A"/>
    <e v="#N/A"/>
    <s v="FIXED"/>
    <x v="0"/>
    <e v="#N/A"/>
    <m/>
    <m/>
    <m/>
    <x v="0"/>
  </r>
  <r>
    <x v="0"/>
    <s v="021573fc-cb02-4051-b1e7-5a450ba3fc94"/>
    <x v="0"/>
    <e v="#N/A"/>
    <e v="#N/A"/>
    <e v="#N/A"/>
    <s v="FIXED"/>
    <x v="0"/>
    <e v="#N/A"/>
    <m/>
    <m/>
    <m/>
    <x v="0"/>
  </r>
  <r>
    <x v="0"/>
    <s v="0215eef2-e005-4b4a-bcfe-29c56ee64164"/>
    <x v="0"/>
    <e v="#N/A"/>
    <e v="#N/A"/>
    <e v="#N/A"/>
    <s v="FIXED"/>
    <x v="0"/>
    <e v="#N/A"/>
    <m/>
    <m/>
    <m/>
    <x v="0"/>
  </r>
  <r>
    <x v="0"/>
    <s v="0215f400-0625-4028-b3a4-8284aca62ce9"/>
    <x v="0"/>
    <e v="#N/A"/>
    <e v="#N/A"/>
    <e v="#N/A"/>
    <s v="FIXED"/>
    <x v="0"/>
    <e v="#N/A"/>
    <m/>
    <m/>
    <m/>
    <x v="0"/>
  </r>
  <r>
    <x v="2"/>
    <s v="0216006f-d92b-499a-8a78-2c7b127c16c9"/>
    <x v="0"/>
    <e v="#N/A"/>
    <e v="#N/A"/>
    <e v="#N/A"/>
    <s v="FIXED"/>
    <x v="0"/>
    <e v="#N/A"/>
    <m/>
    <m/>
    <m/>
    <x v="0"/>
  </r>
  <r>
    <x v="0"/>
    <s v="021743fb-2014-49df-bad8-b8bbc5359d25"/>
    <x v="0"/>
    <s v="0092brn7prg9n2d.bpna.popularinc.net"/>
    <s v="021743fb-2014-49df-bad8-b8bbc5359d25"/>
    <s v="Critical"/>
    <s v="FIXED"/>
    <x v="111"/>
    <e v="#N/A"/>
    <s v="MICROSOFT WINDOWS 10 "/>
    <s v="FIXED"/>
    <s v="MICROSOFT WINDOWS 10 ENTERPRISE 10.0.19044"/>
    <x v="0"/>
  </r>
  <r>
    <x v="0"/>
    <s v="02182325-e09b-4d89-81c8-c821571bdfb1"/>
    <x v="0"/>
    <e v="#N/A"/>
    <e v="#N/A"/>
    <e v="#N/A"/>
    <s v="FIXED"/>
    <x v="0"/>
    <e v="#N/A"/>
    <m/>
    <m/>
    <m/>
    <x v="0"/>
  </r>
  <r>
    <x v="0"/>
    <s v="02189f78-ad55-4782-b149-9f96e2e45151"/>
    <x v="0"/>
    <e v="#N/A"/>
    <e v="#N/A"/>
    <e v="#N/A"/>
    <s v="FIXED"/>
    <x v="0"/>
    <e v="#N/A"/>
    <m/>
    <m/>
    <m/>
    <x v="0"/>
  </r>
  <r>
    <x v="0"/>
    <s v="0219a836-f207-4a7f-bec8-f49c8d44b11e"/>
    <x v="0"/>
    <e v="#N/A"/>
    <e v="#N/A"/>
    <e v="#N/A"/>
    <s v="FIXED"/>
    <x v="0"/>
    <e v="#N/A"/>
    <m/>
    <m/>
    <m/>
    <x v="0"/>
  </r>
  <r>
    <x v="0"/>
    <s v="0219d932-5524-4bab-90c6-d3288c5f79ca"/>
    <x v="0"/>
    <e v="#N/A"/>
    <e v="#N/A"/>
    <e v="#N/A"/>
    <s v="FIXED"/>
    <x v="0"/>
    <e v="#N/A"/>
    <m/>
    <m/>
    <m/>
    <x v="0"/>
  </r>
  <r>
    <x v="2"/>
    <s v="021b67b9-89d6-47fc-834c-5e80053f2f8e"/>
    <x v="0"/>
    <s v="bpn-rosegvsp-01"/>
    <s v="021b67b9-89d6-47fc-834c-5e80053f2f8e"/>
    <s v="Critical"/>
    <s v="FIXED"/>
    <x v="112"/>
    <e v="#N/A"/>
    <s v="MICROSOFT WINDOWS 10 "/>
    <s v="FIXED"/>
    <s v="MICROSOFT WINDOWS 10 ENTERPRISE 10.0.19044"/>
    <x v="0"/>
  </r>
  <r>
    <x v="0"/>
    <s v="021bfc6e-04f5-4739-95b2-269f9cecf289"/>
    <x v="0"/>
    <e v="#N/A"/>
    <e v="#N/A"/>
    <e v="#N/A"/>
    <s v="FIXED"/>
    <x v="0"/>
    <e v="#N/A"/>
    <m/>
    <m/>
    <m/>
    <x v="0"/>
  </r>
  <r>
    <x v="0"/>
    <s v="021c4314-df29-42ec-bf9c-d69a085082d0"/>
    <x v="0"/>
    <e v="#N/A"/>
    <e v="#N/A"/>
    <e v="#N/A"/>
    <s v="FIXED"/>
    <x v="0"/>
    <e v="#N/A"/>
    <m/>
    <m/>
    <m/>
    <x v="0"/>
  </r>
  <r>
    <x v="0"/>
    <s v="021c80de-8aa5-4618-b0ef-e9d137e41bfa"/>
    <x v="0"/>
    <e v="#N/A"/>
    <e v="#N/A"/>
    <e v="#N/A"/>
    <s v="FIXED"/>
    <x v="0"/>
    <e v="#N/A"/>
    <m/>
    <m/>
    <m/>
    <x v="0"/>
  </r>
  <r>
    <x v="0"/>
    <s v="021d47ab-006d-4ac5-a814-f55f0c676622"/>
    <x v="0"/>
    <e v="#N/A"/>
    <e v="#N/A"/>
    <e v="#N/A"/>
    <s v="FIXED"/>
    <x v="0"/>
    <e v="#N/A"/>
    <m/>
    <m/>
    <m/>
    <x v="0"/>
  </r>
  <r>
    <x v="10"/>
    <s v="021dd624-92a1-443a-b33b-c32ed52b02f1"/>
    <x v="0"/>
    <e v="#N/A"/>
    <e v="#N/A"/>
    <e v="#N/A"/>
    <s v="FIXED"/>
    <x v="0"/>
    <e v="#N/A"/>
    <m/>
    <m/>
    <m/>
    <x v="0"/>
  </r>
  <r>
    <x v="0"/>
    <s v="021e8443-b745-4ca5-9226-3c6c3b6d78c4"/>
    <x v="0"/>
    <e v="#N/A"/>
    <e v="#N/A"/>
    <e v="#N/A"/>
    <s v="FIXED"/>
    <x v="0"/>
    <e v="#N/A"/>
    <m/>
    <m/>
    <m/>
    <x v="0"/>
  </r>
  <r>
    <x v="0"/>
    <s v="02201093-b80a-4d82-a9df-8aa9af623ea9"/>
    <x v="0"/>
    <e v="#N/A"/>
    <e v="#N/A"/>
    <e v="#N/A"/>
    <s v="FIXED"/>
    <x v="0"/>
    <e v="#N/A"/>
    <m/>
    <m/>
    <m/>
    <x v="0"/>
  </r>
  <r>
    <x v="0"/>
    <s v="02204d03-cdcd-4a46-9d7a-e824d67311ad"/>
    <x v="0"/>
    <e v="#N/A"/>
    <e v="#N/A"/>
    <e v="#N/A"/>
    <s v="FIXED"/>
    <x v="0"/>
    <e v="#N/A"/>
    <m/>
    <m/>
    <m/>
    <x v="0"/>
  </r>
  <r>
    <x v="0"/>
    <s v="02209b16-d761-4850-ac9c-85110a77ce79"/>
    <x v="0"/>
    <e v="#N/A"/>
    <e v="#N/A"/>
    <e v="#N/A"/>
    <s v="FIXED"/>
    <x v="0"/>
    <e v="#N/A"/>
    <m/>
    <m/>
    <m/>
    <x v="0"/>
  </r>
  <r>
    <x v="10"/>
    <s v="0220b9bb-5dc0-4792-a720-d798801cbeed"/>
    <x v="2"/>
    <s v="bpn-rosesccm-01"/>
    <s v="0220b9bb-5dc0-4792-a720-d798801cbeed"/>
    <s v="Medium"/>
    <s v="ACTIVE"/>
    <x v="113"/>
    <e v="#N/A"/>
    <s v="MICROSOFT WINDOWS 10 "/>
    <s v="ACTIVE"/>
    <s v="MICROSOFT WINDOWS 10 ENTERPRISE 10.0.19044"/>
    <x v="0"/>
  </r>
  <r>
    <x v="0"/>
    <s v="0220f3c5-8d98-41e7-a8e0-605b5509f033"/>
    <x v="0"/>
    <e v="#N/A"/>
    <e v="#N/A"/>
    <e v="#N/A"/>
    <s v="FIXED"/>
    <x v="0"/>
    <e v="#N/A"/>
    <m/>
    <m/>
    <m/>
    <x v="0"/>
  </r>
  <r>
    <x v="2"/>
    <s v="022119fa-cd18-41a2-b6d4-cd1bfe8e790c"/>
    <x v="0"/>
    <e v="#N/A"/>
    <e v="#N/A"/>
    <e v="#N/A"/>
    <s v="FIXED"/>
    <x v="0"/>
    <e v="#N/A"/>
    <m/>
    <m/>
    <m/>
    <x v="0"/>
  </r>
  <r>
    <x v="0"/>
    <s v="0221230a-c457-4557-97bf-3bc919aa72f8"/>
    <x v="2"/>
    <s v="0036brn7pqh9n2d.bpna.popularinc.net"/>
    <s v="0221230a-c457-4557-97bf-3bc919aa72f8"/>
    <s v="High"/>
    <s v="ACTIVE"/>
    <x v="114"/>
    <e v="#N/A"/>
    <s v="MICROSOFT WINDOWS SERVER 2016 STANDARD 10.0.14393"/>
    <s v="ACTIVE"/>
    <s v="MICROSOFT WINDOWS SERVER 2016 STANDARD 10.0.14393"/>
    <x v="0"/>
  </r>
  <r>
    <x v="0"/>
    <s v="0221b825-154c-419c-89d7-4d4c8f397b74"/>
    <x v="0"/>
    <e v="#N/A"/>
    <e v="#N/A"/>
    <e v="#N/A"/>
    <s v="FIXED"/>
    <x v="0"/>
    <e v="#N/A"/>
    <m/>
    <m/>
    <m/>
    <x v="0"/>
  </r>
  <r>
    <x v="0"/>
    <s v="0223c858-e7df-41ea-8ab7-b7678de1a454"/>
    <x v="0"/>
    <e v="#N/A"/>
    <e v="#N/A"/>
    <e v="#N/A"/>
    <s v="FIXED"/>
    <x v="0"/>
    <e v="#N/A"/>
    <m/>
    <m/>
    <m/>
    <x v="0"/>
  </r>
  <r>
    <x v="0"/>
    <s v="022427cb-b0b3-4b5b-95e1-838628bcc15e"/>
    <x v="0"/>
    <e v="#N/A"/>
    <e v="#N/A"/>
    <e v="#N/A"/>
    <s v="FIXED"/>
    <x v="0"/>
    <e v="#N/A"/>
    <m/>
    <m/>
    <m/>
    <x v="0"/>
  </r>
  <r>
    <x v="0"/>
    <s v="022483c2-2a92-4def-869e-fca0011ab3b5"/>
    <x v="0"/>
    <e v="#N/A"/>
    <e v="#N/A"/>
    <e v="#N/A"/>
    <s v="FIXED"/>
    <x v="0"/>
    <e v="#N/A"/>
    <m/>
    <m/>
    <m/>
    <x v="0"/>
  </r>
  <r>
    <x v="0"/>
    <s v="0224b2e5-215c-4788-b6ee-71f2eb251625"/>
    <x v="1"/>
    <s v="bdwybko9wb77g3l.bpna.popularinc.net"/>
    <s v="0224b2e5-215c-4788-b6ee-71f2eb251625"/>
    <s v="High"/>
    <s v="RESURFACED"/>
    <x v="115"/>
    <e v="#N/A"/>
    <s v="MICROSOFT WINDOWS 10 "/>
    <s v="RESURFACED"/>
    <s v="MICROSOFT WINDOWS 10 ENTERPRISE 10.0.19044"/>
    <x v="0"/>
  </r>
  <r>
    <x v="2"/>
    <s v="022511f3-c434-4492-810c-5dd99b38758d"/>
    <x v="2"/>
    <s v="bpn-primgvtp-01"/>
    <s v="022511f3-c434-4492-810c-5dd99b38758d"/>
    <s v="High"/>
    <s v="ACTIVE"/>
    <x v="116"/>
    <e v="#N/A"/>
    <s v="MICROSOFT WINDOWS 10 "/>
    <s v="ACTIVE"/>
    <s v="MICROSOFT WINDOWS 10 ENTERPRISE 10.0.19044"/>
    <x v="0"/>
  </r>
  <r>
    <x v="0"/>
    <s v="0225ce76-dcdd-43fb-8ca1-5f2f33e5d04d"/>
    <x v="0"/>
    <e v="#N/A"/>
    <e v="#N/A"/>
    <e v="#N/A"/>
    <s v="FIXED"/>
    <x v="0"/>
    <e v="#N/A"/>
    <m/>
    <m/>
    <m/>
    <x v="0"/>
  </r>
  <r>
    <x v="0"/>
    <s v="02276ffb-8642-4c44-ad7e-37781e637a87"/>
    <x v="1"/>
    <s v="miambkobpl29y2l.bpna.popularinc.net"/>
    <s v="02276ffb-8642-4c44-ad7e-37781e637a87"/>
    <s v="High"/>
    <s v="RESURFACED"/>
    <x v="117"/>
    <e v="#N/A"/>
    <s v="MICROSOFT WINDOWS 10 "/>
    <s v="RESURFACED"/>
    <s v="MICROSOFT WINDOWS 10 ENTERPRISE 10.0.19044"/>
    <x v="0"/>
  </r>
  <r>
    <x v="0"/>
    <s v="0227abd6-b766-4a35-918f-e06f73cc289c"/>
    <x v="0"/>
    <e v="#N/A"/>
    <e v="#N/A"/>
    <e v="#N/A"/>
    <s v="FIXED"/>
    <x v="0"/>
    <e v="#N/A"/>
    <m/>
    <m/>
    <m/>
    <x v="0"/>
  </r>
  <r>
    <x v="1"/>
    <s v="0228eb81-a9d6-4865-ac74-9a69e0c8c3bc"/>
    <x v="1"/>
    <s v="bpn-0062bp-01"/>
    <s v="0228eb81-a9d6-4865-ac74-9a69e0c8c3bc"/>
    <s v="Medium"/>
    <s v="RESURFACED"/>
    <x v="118"/>
    <e v="#N/A"/>
    <s v="MICROSOFT WINDOWS 10 "/>
    <s v="RESURFACED"/>
    <s v="MICROSOFT WINDOWS 10 ENTERPRISE 10.0.19044"/>
    <x v="0"/>
  </r>
  <r>
    <x v="0"/>
    <s v="02294a46-4a6b-420f-b0fd-07e5ca143a39"/>
    <x v="0"/>
    <e v="#N/A"/>
    <e v="#N/A"/>
    <e v="#N/A"/>
    <s v="FIXED"/>
    <x v="0"/>
    <e v="#N/A"/>
    <m/>
    <m/>
    <m/>
    <x v="0"/>
  </r>
  <r>
    <x v="0"/>
    <s v="0229b122-e5a3-4b83-9bab-07b96b73768e"/>
    <x v="1"/>
    <s v="0058brnbz2snd2d.bpna.popularinc.net"/>
    <s v="0229b122-e5a3-4b83-9bab-07b96b73768e"/>
    <s v="High"/>
    <s v="RESURFACED"/>
    <x v="119"/>
    <e v="#N/A"/>
    <s v="MICROSOFT WINDOWS 10 "/>
    <s v="RESURFACED"/>
    <s v="MICROSOFT WINDOWS 10 ENTERPRISE 10.0.19044"/>
    <x v="0"/>
  </r>
  <r>
    <x v="4"/>
    <s v="0229c10f-be45-4a24-92f0-073a30cf5ed5"/>
    <x v="0"/>
    <e v="#N/A"/>
    <e v="#N/A"/>
    <e v="#N/A"/>
    <s v="FIXED"/>
    <x v="0"/>
    <e v="#N/A"/>
    <m/>
    <m/>
    <m/>
    <x v="0"/>
  </r>
  <r>
    <x v="0"/>
    <s v="022aa06b-132b-469f-b0ac-22a2f69c9c5e"/>
    <x v="2"/>
    <s v="0065brn7nxl9n2d.bpna.popularinc.net"/>
    <s v="022aa06b-132b-469f-b0ac-22a2f69c9c5e"/>
    <s v="High"/>
    <s v="ACTIVE"/>
    <x v="120"/>
    <e v="#N/A"/>
    <s v="MICROSOFT WINDOWS 10 "/>
    <s v="ACTIVE"/>
    <s v="MICROSOFT WINDOWS 10 ENTERPRISE 10.0.19044"/>
    <x v="0"/>
  </r>
  <r>
    <x v="1"/>
    <s v="022ab9d1-f331-46af-827f-56aaa563df21"/>
    <x v="0"/>
    <e v="#N/A"/>
    <e v="#N/A"/>
    <e v="#N/A"/>
    <s v="FIXED"/>
    <x v="0"/>
    <e v="#N/A"/>
    <m/>
    <m/>
    <m/>
    <x v="0"/>
  </r>
  <r>
    <x v="11"/>
    <s v="022acfa7-620e-43ad-a37d-3a07fd2401f1"/>
    <x v="0"/>
    <e v="#N/A"/>
    <e v="#N/A"/>
    <e v="#N/A"/>
    <s v="FIXED"/>
    <x v="0"/>
    <e v="#N/A"/>
    <m/>
    <m/>
    <m/>
    <x v="0"/>
  </r>
  <r>
    <x v="0"/>
    <s v="022af96c-3eb2-4362-a4aa-f4011485cfd2"/>
    <x v="0"/>
    <e v="#N/A"/>
    <e v="#N/A"/>
    <e v="#N/A"/>
    <s v="FIXED"/>
    <x v="0"/>
    <e v="#N/A"/>
    <m/>
    <m/>
    <m/>
    <x v="0"/>
  </r>
  <r>
    <x v="10"/>
    <s v="022b1b24-908f-47aa-8718-f0728c37d992"/>
    <x v="0"/>
    <e v="#N/A"/>
    <e v="#N/A"/>
    <e v="#N/A"/>
    <s v="FIXED"/>
    <x v="0"/>
    <e v="#N/A"/>
    <m/>
    <m/>
    <m/>
    <x v="0"/>
  </r>
  <r>
    <x v="4"/>
    <s v="022c46a8-57e7-424b-a9f3-fd8bd8ffeaf0"/>
    <x v="2"/>
    <s v="miambkobywqnd2d"/>
    <s v="022c46a8-57e7-424b-a9f3-fd8bd8ffeaf0"/>
    <s v="Critical"/>
    <s v="ACTIVE"/>
    <x v="121"/>
    <e v="#N/A"/>
    <s v="MICROSOFT WINDOWS SERVER 2012 R2 STANDARD"/>
    <s v="ACTIVE"/>
    <s v="MICROSOFT WINDOWS SERVER 2012 "/>
    <x v="0"/>
  </r>
  <r>
    <x v="0"/>
    <s v="022c78b3-6844-4195-80cc-320df077e59a"/>
    <x v="0"/>
    <e v="#N/A"/>
    <e v="#N/A"/>
    <e v="#N/A"/>
    <s v="FIXED"/>
    <x v="0"/>
    <e v="#N/A"/>
    <m/>
    <m/>
    <m/>
    <x v="0"/>
  </r>
  <r>
    <x v="0"/>
    <s v="022cbaa2-8b0f-4cc3-a521-4d11a659d26e"/>
    <x v="0"/>
    <e v="#N/A"/>
    <e v="#N/A"/>
    <e v="#N/A"/>
    <s v="FIXED"/>
    <x v="0"/>
    <e v="#N/A"/>
    <m/>
    <m/>
    <m/>
    <x v="0"/>
  </r>
  <r>
    <x v="1"/>
    <s v="022d02c7-dc47-4f28-95ed-7a31322aad4a"/>
    <x v="2"/>
    <s v="bpn-0253bp-01"/>
    <s v="022d02c7-dc47-4f28-95ed-7a31322aad4a"/>
    <s v="Medium"/>
    <s v="ACTIVE"/>
    <x v="122"/>
    <e v="#N/A"/>
    <s v="MICROSOFT WINDOWS 10 "/>
    <s v="ACTIVE"/>
    <s v="MICROSOFT WINDOWS 10 ENTERPRISE"/>
    <x v="0"/>
  </r>
  <r>
    <x v="4"/>
    <s v="022d815a-c86e-417b-90d3-c165bb3f9672"/>
    <x v="0"/>
    <e v="#N/A"/>
    <e v="#N/A"/>
    <e v="#N/A"/>
    <s v="FIXED"/>
    <x v="0"/>
    <e v="#N/A"/>
    <m/>
    <m/>
    <m/>
    <x v="0"/>
  </r>
  <r>
    <x v="0"/>
    <s v="022de1a3-3392-4c9a-850b-2af44b693fda"/>
    <x v="0"/>
    <e v="#N/A"/>
    <e v="#N/A"/>
    <e v="#N/A"/>
    <s v="FIXED"/>
    <x v="0"/>
    <e v="#N/A"/>
    <m/>
    <m/>
    <m/>
    <x v="0"/>
  </r>
  <r>
    <x v="0"/>
    <s v="022e2931-05b0-4e39-a32c-59b1a6776928"/>
    <x v="0"/>
    <e v="#N/A"/>
    <e v="#N/A"/>
    <e v="#N/A"/>
    <s v="FIXED"/>
    <x v="0"/>
    <e v="#N/A"/>
    <m/>
    <m/>
    <m/>
    <x v="0"/>
  </r>
  <r>
    <x v="0"/>
    <s v="022e4c33-ff52-4621-8cad-460873ae2b3d"/>
    <x v="0"/>
    <e v="#N/A"/>
    <e v="#N/A"/>
    <e v="#N/A"/>
    <s v="FIXED"/>
    <x v="0"/>
    <e v="#N/A"/>
    <m/>
    <m/>
    <m/>
    <x v="0"/>
  </r>
  <r>
    <x v="0"/>
    <s v="0231a2a5-e498-4c11-b7f5-f2935ae224d2"/>
    <x v="0"/>
    <e v="#N/A"/>
    <e v="#N/A"/>
    <e v="#N/A"/>
    <s v="FIXED"/>
    <x v="0"/>
    <e v="#N/A"/>
    <m/>
    <m/>
    <m/>
    <x v="0"/>
  </r>
  <r>
    <x v="4"/>
    <s v="0233774e-3a52-43ed-9151-8638fc272cf3"/>
    <x v="0"/>
    <e v="#N/A"/>
    <e v="#N/A"/>
    <e v="#N/A"/>
    <s v="FIXED"/>
    <x v="0"/>
    <e v="#N/A"/>
    <m/>
    <m/>
    <m/>
    <x v="0"/>
  </r>
  <r>
    <x v="18"/>
    <s v="023398f4-9999-48ef-ae1f-21e7a2d6feb9"/>
    <x v="2"/>
    <e v="#N/A"/>
    <e v="#N/A"/>
    <e v="#N/A"/>
    <s v="ACTIVE"/>
    <x v="0"/>
    <e v="#N/A"/>
    <m/>
    <m/>
    <m/>
    <x v="0"/>
  </r>
  <r>
    <x v="0"/>
    <s v="0234279a-f57f-4a7a-bd90-460652b3c4e9"/>
    <x v="2"/>
    <s v="0064brn3xgmnd2d.bpna.popularinc.net"/>
    <s v="0234279a-f57f-4a7a-bd90-460652b3c4e9"/>
    <s v="High"/>
    <s v="ACTIVE"/>
    <x v="123"/>
    <e v="#N/A"/>
    <s v="MICROSOFT WINDOWS 10 "/>
    <s v="ACTIVE"/>
    <s v="MICROSOFT WINDOWS 10 ENTERPRISE 10.0.19044"/>
    <x v="0"/>
  </r>
  <r>
    <x v="6"/>
    <s v="02366ffc-3be7-478b-b90f-e971acbc61cb"/>
    <x v="1"/>
    <s v="bpn-rosetecm-05"/>
    <s v="02366ffc-3be7-478b-b90f-e971acbc61cb"/>
    <s v="High"/>
    <s v="RESURFACED"/>
    <x v="124"/>
    <e v="#N/A"/>
    <s v="MICROSOFT WINDOWS 10 "/>
    <s v="RESURFACED"/>
    <s v="MICROSOFT WINDOWS 10 ENTERPRISE"/>
    <x v="0"/>
  </r>
  <r>
    <x v="0"/>
    <s v="0236de7b-026d-4c12-83d4-6ca5d10895b4"/>
    <x v="0"/>
    <e v="#N/A"/>
    <e v="#N/A"/>
    <e v="#N/A"/>
    <s v="FIXED"/>
    <x v="0"/>
    <e v="#N/A"/>
    <m/>
    <m/>
    <m/>
    <x v="0"/>
  </r>
  <r>
    <x v="11"/>
    <s v="02372ae7-0f36-4442-a41d-6f8765165d5d"/>
    <x v="0"/>
    <e v="#N/A"/>
    <e v="#N/A"/>
    <e v="#N/A"/>
    <s v="FIXED"/>
    <x v="0"/>
    <e v="#N/A"/>
    <m/>
    <m/>
    <m/>
    <x v="0"/>
  </r>
  <r>
    <x v="0"/>
    <s v="02378d27-6e1e-4a0d-8c7c-72aad1214785"/>
    <x v="0"/>
    <e v="#N/A"/>
    <e v="#N/A"/>
    <e v="#N/A"/>
    <s v="FIXED"/>
    <x v="0"/>
    <e v="#N/A"/>
    <m/>
    <m/>
    <m/>
    <x v="0"/>
  </r>
  <r>
    <x v="0"/>
    <s v="0237a597-c44a-4e7a-b363-6f955009083c"/>
    <x v="0"/>
    <e v="#N/A"/>
    <e v="#N/A"/>
    <e v="#N/A"/>
    <s v="FIXED"/>
    <x v="0"/>
    <e v="#N/A"/>
    <m/>
    <m/>
    <m/>
    <x v="0"/>
  </r>
  <r>
    <x v="0"/>
    <s v="023a34a3-6a92-4e22-a2a9-e61930d79c9e"/>
    <x v="0"/>
    <e v="#N/A"/>
    <e v="#N/A"/>
    <e v="#N/A"/>
    <s v="FIXED"/>
    <x v="0"/>
    <e v="#N/A"/>
    <m/>
    <m/>
    <m/>
    <x v="0"/>
  </r>
  <r>
    <x v="10"/>
    <s v="023ae109-8189-4279-8b16-b9b19e7310bf"/>
    <x v="0"/>
    <e v="#N/A"/>
    <e v="#N/A"/>
    <e v="#N/A"/>
    <s v="FIXED"/>
    <x v="0"/>
    <e v="#N/A"/>
    <m/>
    <m/>
    <m/>
    <x v="0"/>
  </r>
  <r>
    <x v="0"/>
    <s v="023b07c5-af63-4245-a6d6-f9cc7920afd8"/>
    <x v="0"/>
    <e v="#N/A"/>
    <e v="#N/A"/>
    <e v="#N/A"/>
    <s v="FIXED"/>
    <x v="0"/>
    <e v="#N/A"/>
    <m/>
    <m/>
    <m/>
    <x v="0"/>
  </r>
  <r>
    <x v="0"/>
    <s v="023b7efa-3abb-4a82-930d-45083adb545c"/>
    <x v="0"/>
    <e v="#N/A"/>
    <e v="#N/A"/>
    <e v="#N/A"/>
    <s v="FIXED"/>
    <x v="0"/>
    <e v="#N/A"/>
    <m/>
    <m/>
    <m/>
    <x v="0"/>
  </r>
  <r>
    <x v="1"/>
    <s v="023d3d78-cd68-45d4-ac69-265617785d51"/>
    <x v="0"/>
    <e v="#N/A"/>
    <e v="#N/A"/>
    <e v="#N/A"/>
    <s v="FIXED"/>
    <x v="0"/>
    <e v="#N/A"/>
    <m/>
    <m/>
    <m/>
    <x v="0"/>
  </r>
  <r>
    <x v="0"/>
    <s v="023da0dc-fa18-4838-8cd4-2f0550886f16"/>
    <x v="0"/>
    <e v="#N/A"/>
    <e v="#N/A"/>
    <e v="#N/A"/>
    <s v="FIXED"/>
    <x v="0"/>
    <e v="#N/A"/>
    <m/>
    <m/>
    <m/>
    <x v="0"/>
  </r>
  <r>
    <x v="1"/>
    <s v="023de69e-a469-483b-af34-c8264c248578"/>
    <x v="1"/>
    <s v="bpn-atmwsus-01"/>
    <s v="023de69e-a469-483b-af34-c8264c248578"/>
    <s v="Low"/>
    <s v="RESURFACED"/>
    <x v="125"/>
    <e v="#N/A"/>
    <s v="MICROSOFT WINDOWS 10 "/>
    <s v="RESURFACED"/>
    <s v="MICROSOFT WINDOWS 10 ENTERPRISE 10.0.19044"/>
    <x v="0"/>
  </r>
  <r>
    <x v="0"/>
    <s v="023e3b34-7f0b-4fab-a865-cbde4414bd2c"/>
    <x v="0"/>
    <e v="#N/A"/>
    <e v="#N/A"/>
    <e v="#N/A"/>
    <s v="FIXED"/>
    <x v="0"/>
    <e v="#N/A"/>
    <m/>
    <m/>
    <m/>
    <x v="0"/>
  </r>
  <r>
    <x v="0"/>
    <s v="023f61e5-e1dd-46e7-a3be-e36cdfbd8894"/>
    <x v="0"/>
    <e v="#N/A"/>
    <e v="#N/A"/>
    <e v="#N/A"/>
    <s v="FIXED"/>
    <x v="0"/>
    <e v="#N/A"/>
    <m/>
    <m/>
    <m/>
    <x v="0"/>
  </r>
  <r>
    <x v="0"/>
    <s v="02423b9b-b0ed-44ae-ba9c-40d0d5448ede"/>
    <x v="0"/>
    <e v="#N/A"/>
    <e v="#N/A"/>
    <e v="#N/A"/>
    <s v="FIXED"/>
    <x v="0"/>
    <e v="#N/A"/>
    <m/>
    <m/>
    <m/>
    <x v="0"/>
  </r>
  <r>
    <x v="0"/>
    <s v="024341f4-be04-4bb6-9582-f5ba82e551da"/>
    <x v="0"/>
    <e v="#N/A"/>
    <e v="#N/A"/>
    <e v="#N/A"/>
    <s v="FIXED"/>
    <x v="0"/>
    <e v="#N/A"/>
    <m/>
    <m/>
    <m/>
    <x v="0"/>
  </r>
  <r>
    <x v="0"/>
    <s v="02436183-fb52-4fb6-a92f-38891c7a58cc"/>
    <x v="0"/>
    <e v="#N/A"/>
    <e v="#N/A"/>
    <e v="#N/A"/>
    <s v="FIXED"/>
    <x v="0"/>
    <e v="#N/A"/>
    <m/>
    <m/>
    <m/>
    <x v="0"/>
  </r>
  <r>
    <x v="0"/>
    <s v="02438bb7-5dc4-4912-b1da-7c154847c231"/>
    <x v="0"/>
    <s v="0035brn7nzd9n2d.bpna.popularinc.net"/>
    <s v="02438bb7-5dc4-4912-b1da-7c154847c231"/>
    <s v="Critical"/>
    <s v="FIXED"/>
    <x v="126"/>
    <e v="#N/A"/>
    <s v="MICROSOFT WINDOWS 10 "/>
    <s v="FIXED"/>
    <s v="MICROSOFT WINDOWS 10 ENTERPRISE 10.0.19044"/>
    <x v="0"/>
  </r>
  <r>
    <x v="0"/>
    <s v="0247583e-37ee-4021-8e65-094b49d4ab80"/>
    <x v="0"/>
    <e v="#N/A"/>
    <e v="#N/A"/>
    <e v="#N/A"/>
    <s v="FIXED"/>
    <x v="0"/>
    <e v="#N/A"/>
    <m/>
    <m/>
    <m/>
    <x v="0"/>
  </r>
  <r>
    <x v="0"/>
    <s v="0248ba6b-ba2d-4ce0-ace3-f2f04e13b79a"/>
    <x v="0"/>
    <e v="#N/A"/>
    <e v="#N/A"/>
    <e v="#N/A"/>
    <s v="FIXED"/>
    <x v="0"/>
    <e v="#N/A"/>
    <m/>
    <m/>
    <m/>
    <x v="0"/>
  </r>
  <r>
    <x v="0"/>
    <s v="0248e384-479b-481c-b199-1c08c78b441d"/>
    <x v="0"/>
    <e v="#N/A"/>
    <e v="#N/A"/>
    <e v="#N/A"/>
    <s v="FIXED"/>
    <x v="0"/>
    <e v="#N/A"/>
    <m/>
    <m/>
    <m/>
    <x v="0"/>
  </r>
  <r>
    <x v="2"/>
    <s v="024924f0-8120-419e-b78e-e3ebff321933"/>
    <x v="1"/>
    <s v="bpn-rosecmas-06"/>
    <s v="024924f0-8120-419e-b78e-e3ebff321933"/>
    <s v="High"/>
    <s v="RESURFACED"/>
    <x v="127"/>
    <e v="#N/A"/>
    <s v="MICROSOFT WINDOWS 10 "/>
    <s v="RESURFACED"/>
    <s v="MICROSOFT WINDOWS 10 ENTERPRISE 10.0.19044"/>
    <x v="0"/>
  </r>
  <r>
    <x v="0"/>
    <s v="024a3a9f-572c-4d1c-8868-9953d6808848"/>
    <x v="0"/>
    <e v="#N/A"/>
    <e v="#N/A"/>
    <e v="#N/A"/>
    <s v="FIXED"/>
    <x v="0"/>
    <e v="#N/A"/>
    <m/>
    <m/>
    <m/>
    <x v="0"/>
  </r>
  <r>
    <x v="0"/>
    <s v="024ab065-b416-451e-b207-4b63f29ba62d"/>
    <x v="0"/>
    <e v="#N/A"/>
    <e v="#N/A"/>
    <e v="#N/A"/>
    <s v="FIXED"/>
    <x v="0"/>
    <e v="#N/A"/>
    <m/>
    <m/>
    <m/>
    <x v="0"/>
  </r>
  <r>
    <x v="0"/>
    <s v="024ace22-461e-4ad8-8dab-1d8c9c13418f"/>
    <x v="0"/>
    <e v="#N/A"/>
    <e v="#N/A"/>
    <e v="#N/A"/>
    <s v="FIXED"/>
    <x v="0"/>
    <e v="#N/A"/>
    <m/>
    <m/>
    <m/>
    <x v="0"/>
  </r>
  <r>
    <x v="4"/>
    <s v="024d218c-1088-41cb-ab6d-44012a656fb1"/>
    <x v="0"/>
    <e v="#N/A"/>
    <e v="#N/A"/>
    <e v="#N/A"/>
    <s v="FIXED"/>
    <x v="0"/>
    <e v="#N/A"/>
    <m/>
    <m/>
    <m/>
    <x v="0"/>
  </r>
  <r>
    <x v="0"/>
    <s v="024dcf70-6347-4cac-9046-2ed61cbbc21a"/>
    <x v="0"/>
    <e v="#N/A"/>
    <e v="#N/A"/>
    <e v="#N/A"/>
    <s v="FIXED"/>
    <x v="0"/>
    <e v="#N/A"/>
    <m/>
    <m/>
    <m/>
    <x v="0"/>
  </r>
  <r>
    <x v="0"/>
    <s v="024ef7cc-3c81-4ba6-a1b0-5c45767736dd"/>
    <x v="0"/>
    <e v="#N/A"/>
    <e v="#N/A"/>
    <e v="#N/A"/>
    <s v="FIXED"/>
    <x v="0"/>
    <e v="#N/A"/>
    <m/>
    <m/>
    <m/>
    <x v="0"/>
  </r>
  <r>
    <x v="0"/>
    <s v="024f2f8f-4600-44fb-86f0-8e8b321a99fa"/>
    <x v="0"/>
    <e v="#N/A"/>
    <e v="#N/A"/>
    <e v="#N/A"/>
    <s v="FIXED"/>
    <x v="0"/>
    <e v="#N/A"/>
    <m/>
    <m/>
    <m/>
    <x v="0"/>
  </r>
  <r>
    <x v="9"/>
    <s v="024f4bea-bab2-4307-b581-798ac11b7aed"/>
    <x v="0"/>
    <s v="bpn-rosetedb-02"/>
    <s v="024f4bea-bab2-4307-b581-798ac11b7aed"/>
    <s v="High"/>
    <s v="FIXED"/>
    <x v="128"/>
    <e v="#N/A"/>
    <s v="MICROSOFT WINDOWS 10 "/>
    <s v="FIXED"/>
    <s v="MICROSOFT WINDOWS 10 ENTERPRISE 10.0.19044"/>
    <x v="0"/>
  </r>
  <r>
    <x v="0"/>
    <s v="024f6a11-06bb-48b5-8073-135f2b5372b1"/>
    <x v="0"/>
    <e v="#N/A"/>
    <e v="#N/A"/>
    <e v="#N/A"/>
    <s v="FIXED"/>
    <x v="0"/>
    <e v="#N/A"/>
    <m/>
    <m/>
    <m/>
    <x v="0"/>
  </r>
  <r>
    <x v="6"/>
    <s v="02505427-093c-4dab-a9d9-22c13f9a39aa"/>
    <x v="1"/>
    <s v="bpn-rosetecm-05"/>
    <s v="02505427-093c-4dab-a9d9-22c13f9a39aa"/>
    <s v="Medium"/>
    <s v="RESURFACED"/>
    <x v="129"/>
    <e v="#N/A"/>
    <s v="MICROSOFT WINDOWS 10 "/>
    <s v="RESURFACED"/>
    <s v="MICROSOFT WINDOWS 10 ENTERPRISE 10.0.19044"/>
    <x v="0"/>
  </r>
  <r>
    <x v="0"/>
    <s v="0251fc88-656c-4211-b4b9-37be422a5cff"/>
    <x v="0"/>
    <e v="#N/A"/>
    <e v="#N/A"/>
    <e v="#N/A"/>
    <s v="FIXED"/>
    <x v="0"/>
    <e v="#N/A"/>
    <m/>
    <m/>
    <m/>
    <x v="0"/>
  </r>
  <r>
    <x v="8"/>
    <s v="025206e3-a6e0-4b11-9073-d0c9207b3e01"/>
    <x v="0"/>
    <e v="#N/A"/>
    <e v="#N/A"/>
    <e v="#N/A"/>
    <s v="FIXED"/>
    <x v="0"/>
    <e v="#N/A"/>
    <m/>
    <m/>
    <m/>
    <x v="0"/>
  </r>
  <r>
    <x v="0"/>
    <s v="025220c8-0132-462a-b3c9-d79c14753c69"/>
    <x v="0"/>
    <e v="#N/A"/>
    <e v="#N/A"/>
    <e v="#N/A"/>
    <s v="FIXED"/>
    <x v="0"/>
    <e v="#N/A"/>
    <m/>
    <m/>
    <m/>
    <x v="0"/>
  </r>
  <r>
    <x v="6"/>
    <s v="02528bcd-8f98-4b35-a212-696395b3161c"/>
    <x v="0"/>
    <e v="#N/A"/>
    <e v="#N/A"/>
    <e v="#N/A"/>
    <s v="FIXED"/>
    <x v="0"/>
    <e v="#N/A"/>
    <m/>
    <m/>
    <m/>
    <x v="0"/>
  </r>
  <r>
    <x v="0"/>
    <s v="02548f64-e318-497f-9094-cf4f725fb2e8"/>
    <x v="0"/>
    <e v="#N/A"/>
    <e v="#N/A"/>
    <e v="#N/A"/>
    <s v="FIXED"/>
    <x v="0"/>
    <e v="#N/A"/>
    <m/>
    <m/>
    <m/>
    <x v="0"/>
  </r>
  <r>
    <x v="6"/>
    <s v="0254e40c-4e3f-418e-b21b-91d94787afe6"/>
    <x v="0"/>
    <e v="#N/A"/>
    <e v="#N/A"/>
    <e v="#N/A"/>
    <s v="FIXED"/>
    <x v="0"/>
    <e v="#N/A"/>
    <m/>
    <m/>
    <m/>
    <x v="0"/>
  </r>
  <r>
    <x v="6"/>
    <s v="02550235-b2bf-40f2-91b4-c4a6d3693037"/>
    <x v="0"/>
    <e v="#N/A"/>
    <e v="#N/A"/>
    <e v="#N/A"/>
    <s v="FIXED"/>
    <x v="0"/>
    <e v="#N/A"/>
    <m/>
    <m/>
    <m/>
    <x v="0"/>
  </r>
  <r>
    <x v="0"/>
    <s v="02557eca-256e-4fcd-b0c5-1af6c17293c4"/>
    <x v="0"/>
    <e v="#N/A"/>
    <e v="#N/A"/>
    <e v="#N/A"/>
    <s v="FIXED"/>
    <x v="0"/>
    <e v="#N/A"/>
    <m/>
    <m/>
    <m/>
    <x v="0"/>
  </r>
  <r>
    <x v="0"/>
    <s v="0255c199-b9d4-4799-a647-0376820d74b8"/>
    <x v="0"/>
    <e v="#N/A"/>
    <e v="#N/A"/>
    <e v="#N/A"/>
    <s v="FIXED"/>
    <x v="0"/>
    <e v="#N/A"/>
    <m/>
    <m/>
    <m/>
    <x v="0"/>
  </r>
  <r>
    <x v="0"/>
    <s v="0256e314-ad1b-47b0-8707-5b3e73e10eb9"/>
    <x v="0"/>
    <e v="#N/A"/>
    <e v="#N/A"/>
    <e v="#N/A"/>
    <s v="FIXED"/>
    <x v="0"/>
    <e v="#N/A"/>
    <m/>
    <m/>
    <m/>
    <x v="0"/>
  </r>
  <r>
    <x v="9"/>
    <s v="02583144-e89a-4bf6-88bb-c1b195be66df"/>
    <x v="1"/>
    <e v="#N/A"/>
    <e v="#N/A"/>
    <e v="#N/A"/>
    <s v="RESURFACED"/>
    <x v="0"/>
    <e v="#N/A"/>
    <m/>
    <m/>
    <m/>
    <x v="0"/>
  </r>
  <r>
    <x v="0"/>
    <s v="02595e49-88df-4319-9065-f6cb6ec01ea6"/>
    <x v="0"/>
    <e v="#N/A"/>
    <e v="#N/A"/>
    <e v="#N/A"/>
    <s v="FIXED"/>
    <x v="0"/>
    <e v="#N/A"/>
    <m/>
    <m/>
    <m/>
    <x v="0"/>
  </r>
  <r>
    <x v="0"/>
    <s v="025a59b6-a697-4180-8b62-8813ccac192b"/>
    <x v="0"/>
    <e v="#N/A"/>
    <e v="#N/A"/>
    <e v="#N/A"/>
    <s v="FIXED"/>
    <x v="0"/>
    <e v="#N/A"/>
    <m/>
    <m/>
    <m/>
    <x v="0"/>
  </r>
  <r>
    <x v="0"/>
    <s v="025bce9e-15a3-4aab-9462-115befc3e60a"/>
    <x v="0"/>
    <e v="#N/A"/>
    <e v="#N/A"/>
    <e v="#N/A"/>
    <s v="FIXED"/>
    <x v="0"/>
    <e v="#N/A"/>
    <m/>
    <m/>
    <m/>
    <x v="0"/>
  </r>
  <r>
    <x v="0"/>
    <s v="025be85a-1b4e-48b9-b0e0-f455e0e7f7f2"/>
    <x v="0"/>
    <e v="#N/A"/>
    <e v="#N/A"/>
    <e v="#N/A"/>
    <s v="FIXED"/>
    <x v="0"/>
    <e v="#N/A"/>
    <m/>
    <m/>
    <m/>
    <x v="0"/>
  </r>
  <r>
    <x v="0"/>
    <s v="025cc60e-bb32-4cdc-9711-164dacf05834"/>
    <x v="0"/>
    <e v="#N/A"/>
    <e v="#N/A"/>
    <e v="#N/A"/>
    <s v="FIXED"/>
    <x v="0"/>
    <e v="#N/A"/>
    <m/>
    <m/>
    <m/>
    <x v="0"/>
  </r>
  <r>
    <x v="0"/>
    <s v="025dd4d7-949b-4a5b-814b-5fbf9660defe"/>
    <x v="0"/>
    <e v="#N/A"/>
    <e v="#N/A"/>
    <e v="#N/A"/>
    <s v="FIXED"/>
    <x v="0"/>
    <e v="#N/A"/>
    <m/>
    <m/>
    <m/>
    <x v="0"/>
  </r>
  <r>
    <x v="10"/>
    <s v="025e88a7-2b98-4582-9543-ea36c81c97bd"/>
    <x v="1"/>
    <e v="#N/A"/>
    <e v="#N/A"/>
    <e v="#N/A"/>
    <s v="RESURFACED"/>
    <x v="0"/>
    <e v="#N/A"/>
    <m/>
    <m/>
    <m/>
    <x v="0"/>
  </r>
  <r>
    <x v="0"/>
    <s v="025ef960-5213-40c3-aed6-2496797ac0db"/>
    <x v="0"/>
    <e v="#N/A"/>
    <e v="#N/A"/>
    <e v="#N/A"/>
    <s v="FIXED"/>
    <x v="0"/>
    <e v="#N/A"/>
    <m/>
    <m/>
    <m/>
    <x v="0"/>
  </r>
  <r>
    <x v="2"/>
    <s v="02603ffd-f2ca-42ca-aff7-7e38b918108f"/>
    <x v="2"/>
    <e v="#N/A"/>
    <e v="#N/A"/>
    <e v="#N/A"/>
    <s v="ACTIVE"/>
    <x v="0"/>
    <e v="#N/A"/>
    <m/>
    <m/>
    <m/>
    <x v="0"/>
  </r>
  <r>
    <x v="1"/>
    <s v="026080c9-317c-4bdb-b169-da749984813c"/>
    <x v="0"/>
    <e v="#N/A"/>
    <e v="#N/A"/>
    <e v="#N/A"/>
    <s v="FIXED"/>
    <x v="0"/>
    <e v="#N/A"/>
    <m/>
    <m/>
    <m/>
    <x v="0"/>
  </r>
  <r>
    <x v="5"/>
    <s v="0260ac71-dc11-4505-bd83-ffd95acf2da5"/>
    <x v="0"/>
    <e v="#N/A"/>
    <e v="#N/A"/>
    <e v="#N/A"/>
    <s v="FIXED"/>
    <x v="0"/>
    <e v="#N/A"/>
    <m/>
    <m/>
    <m/>
    <x v="0"/>
  </r>
  <r>
    <x v="1"/>
    <s v="0260c6e6-ba27-41f2-a7e0-79f338aba06f"/>
    <x v="0"/>
    <s v="bpn-0030bp-01"/>
    <s v="0260c6e6-ba27-41f2-a7e0-79f338aba06f"/>
    <s v="Critical"/>
    <s v="FIXED"/>
    <x v="130"/>
    <e v="#N/A"/>
    <s v="MICROSOFT WINDOWS SERVER 2008 R2 STANDARD 6.1.7601 1"/>
    <s v="FIXED"/>
    <s v="MICROSOFT WINDOWS SERVER 2008 "/>
    <x v="0"/>
  </r>
  <r>
    <x v="0"/>
    <s v="0262eafd-10b7-47ad-9b05-22a05b659a81"/>
    <x v="0"/>
    <e v="#N/A"/>
    <e v="#N/A"/>
    <e v="#N/A"/>
    <s v="FIXED"/>
    <x v="0"/>
    <e v="#N/A"/>
    <m/>
    <m/>
    <m/>
    <x v="0"/>
  </r>
  <r>
    <x v="4"/>
    <s v="02630567-d99d-4092-84ce-f309732b4807"/>
    <x v="0"/>
    <e v="#N/A"/>
    <e v="#N/A"/>
    <e v="#N/A"/>
    <s v="FIXED"/>
    <x v="0"/>
    <e v="#N/A"/>
    <m/>
    <m/>
    <m/>
    <x v="0"/>
  </r>
  <r>
    <x v="6"/>
    <s v="0263ec3c-2d7b-4c4a-bc6a-46ebab4ba0bf"/>
    <x v="0"/>
    <e v="#N/A"/>
    <e v="#N/A"/>
    <e v="#N/A"/>
    <s v="FIXED"/>
    <x v="0"/>
    <e v="#N/A"/>
    <m/>
    <m/>
    <m/>
    <x v="0"/>
  </r>
  <r>
    <x v="0"/>
    <s v="02658fe3-8880-4386-8a98-3f97f153194f"/>
    <x v="0"/>
    <e v="#N/A"/>
    <e v="#N/A"/>
    <e v="#N/A"/>
    <s v="FIXED"/>
    <x v="0"/>
    <e v="#N/A"/>
    <m/>
    <m/>
    <m/>
    <x v="0"/>
  </r>
  <r>
    <x v="0"/>
    <s v="02661f62-c563-4b25-8820-fb0dba68ffe8"/>
    <x v="0"/>
    <e v="#N/A"/>
    <e v="#N/A"/>
    <e v="#N/A"/>
    <s v="FIXED"/>
    <x v="0"/>
    <e v="#N/A"/>
    <m/>
    <m/>
    <m/>
    <x v="0"/>
  </r>
  <r>
    <x v="0"/>
    <s v="0266b6c2-2c86-4243-a87a-8a305e6ec8bc"/>
    <x v="0"/>
    <e v="#N/A"/>
    <e v="#N/A"/>
    <e v="#N/A"/>
    <s v="FIXED"/>
    <x v="0"/>
    <e v="#N/A"/>
    <m/>
    <m/>
    <m/>
    <x v="0"/>
  </r>
  <r>
    <x v="4"/>
    <s v="0266ff38-3cda-4b82-9b4a-e0ff558b7b82"/>
    <x v="0"/>
    <e v="#N/A"/>
    <e v="#N/A"/>
    <e v="#N/A"/>
    <s v="FIXED"/>
    <x v="0"/>
    <e v="#N/A"/>
    <m/>
    <m/>
    <m/>
    <x v="0"/>
  </r>
  <r>
    <x v="1"/>
    <s v="0267c11b-93fe-4234-b86a-d5fa54ab08b1"/>
    <x v="1"/>
    <s v="bpn-roseaddb-01"/>
    <s v="0267c11b-93fe-4234-b86a-d5fa54ab08b1"/>
    <s v="Critical"/>
    <s v="RESURFACED"/>
    <x v="131"/>
    <e v="#N/A"/>
    <s v="MICROSOFT WINDOWS 10 "/>
    <s v="RESURFACED"/>
    <s v="MICROSOFT WINDOWS 10 ENTERPRISE 10.0.19044"/>
    <x v="0"/>
  </r>
  <r>
    <x v="0"/>
    <s v="02683bf9-f799-4f0f-8b99-2743b4739cbf"/>
    <x v="0"/>
    <e v="#N/A"/>
    <e v="#N/A"/>
    <e v="#N/A"/>
    <s v="FIXED"/>
    <x v="0"/>
    <e v="#N/A"/>
    <m/>
    <m/>
    <m/>
    <x v="0"/>
  </r>
  <r>
    <x v="4"/>
    <s v="0269133f-3975-422a-aaee-87d6b50538bc"/>
    <x v="0"/>
    <e v="#N/A"/>
    <e v="#N/A"/>
    <e v="#N/A"/>
    <s v="FIXED"/>
    <x v="0"/>
    <e v="#N/A"/>
    <m/>
    <m/>
    <m/>
    <x v="0"/>
  </r>
  <r>
    <x v="0"/>
    <s v="0269f9af-b30e-41c0-8203-c8d68e20a406"/>
    <x v="0"/>
    <e v="#N/A"/>
    <e v="#N/A"/>
    <e v="#N/A"/>
    <s v="FIXED"/>
    <x v="0"/>
    <e v="#N/A"/>
    <m/>
    <m/>
    <m/>
    <x v="0"/>
  </r>
  <r>
    <x v="2"/>
    <s v="026a0ba9-7902-484e-ad50-a6a0e3f5e98a"/>
    <x v="1"/>
    <s v="bpn-rosemddb-01"/>
    <s v="026a0ba9-7902-484e-ad50-a6a0e3f5e98a"/>
    <s v="Low"/>
    <s v="RESURFACED"/>
    <x v="132"/>
    <e v="#N/A"/>
    <s v="MICROSOFT WINDOWS 10 "/>
    <s v="RESURFACED"/>
    <s v="MICROSOFT WINDOWS 10 ENTERPRISE 10.0.19044"/>
    <x v="0"/>
  </r>
  <r>
    <x v="0"/>
    <s v="026a2dd6-666d-4a35-bc0f-6658357e78f6"/>
    <x v="0"/>
    <e v="#N/A"/>
    <e v="#N/A"/>
    <e v="#N/A"/>
    <s v="FIXED"/>
    <x v="0"/>
    <e v="#N/A"/>
    <m/>
    <m/>
    <m/>
    <x v="0"/>
  </r>
  <r>
    <x v="4"/>
    <s v="026a9d41-93dc-4455-8f55-819c4b1c9d9b"/>
    <x v="0"/>
    <s v="0064brnbzgqnd2d.bpna.popularinc.net"/>
    <s v="026a9d41-93dc-4455-8f55-819c4b1c9d9b"/>
    <s v="Medium"/>
    <s v="FIXED"/>
    <x v="133"/>
    <e v="#N/A"/>
    <s v="MICROSOFT WINDOWS 10 "/>
    <s v="FIXED"/>
    <s v="MICROSOFT WINDOWS 10 ENTERPRISE 10.0.19044"/>
    <x v="0"/>
  </r>
  <r>
    <x v="0"/>
    <s v="026af0db-44ed-41bb-9565-64f59a173b74"/>
    <x v="0"/>
    <e v="#N/A"/>
    <e v="#N/A"/>
    <e v="#N/A"/>
    <s v="FIXED"/>
    <x v="0"/>
    <e v="#N/A"/>
    <m/>
    <m/>
    <m/>
    <x v="0"/>
  </r>
  <r>
    <x v="0"/>
    <s v="026ba045-8d92-4b90-9c6b-4d0af5ad769a"/>
    <x v="0"/>
    <e v="#N/A"/>
    <e v="#N/A"/>
    <e v="#N/A"/>
    <s v="FIXED"/>
    <x v="0"/>
    <e v="#N/A"/>
    <m/>
    <m/>
    <m/>
    <x v="0"/>
  </r>
  <r>
    <x v="4"/>
    <s v="026ba181-77b3-4324-a0ce-4074806f9865"/>
    <x v="0"/>
    <s v="miambko81yb8h2l"/>
    <s v="026ba181-77b3-4324-a0ce-4074806f9865"/>
    <s v="Medium"/>
    <s v="FIXED"/>
    <x v="134"/>
    <e v="#N/A"/>
    <s v="MICROSOFT WINDOWS 10 "/>
    <s v="FIXED"/>
    <s v="MICROSOFT WINDOWS 10 ENTERPRISE"/>
    <x v="0"/>
  </r>
  <r>
    <x v="1"/>
    <s v="026c1c9a-a2ca-4814-aa05-e18fe7560445"/>
    <x v="0"/>
    <e v="#N/A"/>
    <e v="#N/A"/>
    <e v="#N/A"/>
    <s v="FIXED"/>
    <x v="0"/>
    <e v="#N/A"/>
    <m/>
    <m/>
    <m/>
    <x v="0"/>
  </r>
  <r>
    <x v="2"/>
    <s v="026c8515-9b19-4fc7-a9d1-8f0a2f2b86f3"/>
    <x v="0"/>
    <e v="#N/A"/>
    <e v="#N/A"/>
    <e v="#N/A"/>
    <s v="FIXED"/>
    <x v="0"/>
    <e v="#N/A"/>
    <m/>
    <m/>
    <m/>
    <x v="0"/>
  </r>
  <r>
    <x v="1"/>
    <s v="026d02ed-1e29-4b4e-99a6-435f1a1eaac1"/>
    <x v="2"/>
    <e v="#N/A"/>
    <e v="#N/A"/>
    <e v="#N/A"/>
    <s v="ACTIVE"/>
    <x v="0"/>
    <e v="#N/A"/>
    <m/>
    <m/>
    <m/>
    <x v="0"/>
  </r>
  <r>
    <x v="0"/>
    <s v="026f45a5-4e73-4726-8564-eee19a68fb78"/>
    <x v="0"/>
    <e v="#N/A"/>
    <e v="#N/A"/>
    <e v="#N/A"/>
    <s v="FIXED"/>
    <x v="0"/>
    <e v="#N/A"/>
    <m/>
    <m/>
    <m/>
    <x v="0"/>
  </r>
  <r>
    <x v="0"/>
    <s v="026f70ec-3526-4db7-ade9-905b77dd3d19"/>
    <x v="0"/>
    <e v="#N/A"/>
    <e v="#N/A"/>
    <e v="#N/A"/>
    <s v="FIXED"/>
    <x v="0"/>
    <e v="#N/A"/>
    <m/>
    <m/>
    <m/>
    <x v="0"/>
  </r>
  <r>
    <x v="0"/>
    <s v="026fdce4-beb2-46cf-b15f-45fe58777039"/>
    <x v="0"/>
    <s v="0095brn3xknnd2d.bpna.popularinc.net"/>
    <s v="026fdce4-beb2-46cf-b15f-45fe58777039"/>
    <s v="Critical"/>
    <s v="FIXED"/>
    <x v="135"/>
    <e v="#N/A"/>
    <s v="MICROSOFT WINDOWS SERVER 2012 R2 STANDARD 6.3.9600"/>
    <s v="FIXED"/>
    <s v="MICROSOFT WINDOWS SERVER 2012 "/>
    <x v="0"/>
  </r>
  <r>
    <x v="0"/>
    <s v="027063fc-efcb-496b-880f-47ffa6f8e52f"/>
    <x v="0"/>
    <e v="#N/A"/>
    <e v="#N/A"/>
    <e v="#N/A"/>
    <s v="FIXED"/>
    <x v="0"/>
    <e v="#N/A"/>
    <m/>
    <m/>
    <m/>
    <x v="0"/>
  </r>
  <r>
    <x v="0"/>
    <s v="027163bf-050b-4af2-bb95-ba5798ee6503"/>
    <x v="0"/>
    <e v="#N/A"/>
    <e v="#N/A"/>
    <e v="#N/A"/>
    <s v="FIXED"/>
    <x v="0"/>
    <e v="#N/A"/>
    <m/>
    <m/>
    <m/>
    <x v="0"/>
  </r>
  <r>
    <x v="0"/>
    <s v="02723c04-eaf8-4f74-9f24-f524d9a9353d"/>
    <x v="0"/>
    <e v="#N/A"/>
    <e v="#N/A"/>
    <e v="#N/A"/>
    <s v="FIXED"/>
    <x v="0"/>
    <e v="#N/A"/>
    <m/>
    <m/>
    <m/>
    <x v="0"/>
  </r>
  <r>
    <x v="4"/>
    <s v="027373ca-83ac-4171-be0d-358eb6afb1e9"/>
    <x v="0"/>
    <e v="#N/A"/>
    <e v="#N/A"/>
    <e v="#N/A"/>
    <s v="FIXED"/>
    <x v="0"/>
    <e v="#N/A"/>
    <m/>
    <m/>
    <m/>
    <x v="0"/>
  </r>
  <r>
    <x v="0"/>
    <s v="0273c3ea-4c77-46af-ab20-20c72e506366"/>
    <x v="0"/>
    <e v="#N/A"/>
    <e v="#N/A"/>
    <e v="#N/A"/>
    <s v="FIXED"/>
    <x v="0"/>
    <e v="#N/A"/>
    <m/>
    <m/>
    <m/>
    <x v="0"/>
  </r>
  <r>
    <x v="0"/>
    <s v="0274c1ad-082e-4879-87cc-a72a28572408"/>
    <x v="0"/>
    <s v="rosebkobzpsnd2d.bpna.popularinc.net"/>
    <s v="0274c1ad-082e-4879-87cc-a72a28572408"/>
    <s v="Critical"/>
    <s v="FIXED"/>
    <x v="136"/>
    <e v="#N/A"/>
    <s v="MICROSOFT WINDOWS 10 "/>
    <s v="FIXED"/>
    <s v="MICROSOFT WINDOWS 10 ENTERPRISE 10.0.19044"/>
    <x v="0"/>
  </r>
  <r>
    <x v="0"/>
    <s v="0275845b-9b25-4450-87b3-5100172ccec3"/>
    <x v="0"/>
    <e v="#N/A"/>
    <e v="#N/A"/>
    <e v="#N/A"/>
    <s v="FIXED"/>
    <x v="0"/>
    <e v="#N/A"/>
    <m/>
    <m/>
    <m/>
    <x v="0"/>
  </r>
  <r>
    <x v="0"/>
    <s v="027604fc-cdb4-4668-9eee-1aa4444cad24"/>
    <x v="0"/>
    <e v="#N/A"/>
    <e v="#N/A"/>
    <e v="#N/A"/>
    <s v="FIXED"/>
    <x v="0"/>
    <e v="#N/A"/>
    <m/>
    <m/>
    <m/>
    <x v="0"/>
  </r>
  <r>
    <x v="2"/>
    <s v="027706a8-d3ff-45b7-8421-edf8e573ae4c"/>
    <x v="2"/>
    <e v="#N/A"/>
    <e v="#N/A"/>
    <e v="#N/A"/>
    <s v="ACTIVE"/>
    <x v="0"/>
    <e v="#N/A"/>
    <m/>
    <m/>
    <m/>
    <x v="0"/>
  </r>
  <r>
    <x v="0"/>
    <s v="0278014b-098c-4541-99f1-b7fb8a0cb4ce"/>
    <x v="0"/>
    <e v="#N/A"/>
    <e v="#N/A"/>
    <e v="#N/A"/>
    <s v="FIXED"/>
    <x v="0"/>
    <e v="#N/A"/>
    <m/>
    <m/>
    <m/>
    <x v="0"/>
  </r>
  <r>
    <x v="0"/>
    <s v="02780a15-eee0-4c71-8a62-d6439caea321"/>
    <x v="0"/>
    <e v="#N/A"/>
    <e v="#N/A"/>
    <e v="#N/A"/>
    <s v="FIXED"/>
    <x v="0"/>
    <e v="#N/A"/>
    <m/>
    <m/>
    <m/>
    <x v="0"/>
  </r>
  <r>
    <x v="0"/>
    <s v="027a1bce-78fa-4cb1-9e62-a1f9f53dfe00"/>
    <x v="0"/>
    <e v="#N/A"/>
    <e v="#N/A"/>
    <e v="#N/A"/>
    <s v="FIXED"/>
    <x v="0"/>
    <e v="#N/A"/>
    <m/>
    <m/>
    <m/>
    <x v="0"/>
  </r>
  <r>
    <x v="2"/>
    <s v="027ab16c-ae8e-4f00-89a0-a723c4a9670f"/>
    <x v="0"/>
    <e v="#N/A"/>
    <e v="#N/A"/>
    <e v="#N/A"/>
    <s v="FIXED"/>
    <x v="0"/>
    <e v="#N/A"/>
    <m/>
    <m/>
    <m/>
    <x v="0"/>
  </r>
  <r>
    <x v="0"/>
    <s v="027b03cb-5d52-448f-882f-1c42af610484"/>
    <x v="0"/>
    <e v="#N/A"/>
    <e v="#N/A"/>
    <e v="#N/A"/>
    <s v="FIXED"/>
    <x v="0"/>
    <e v="#N/A"/>
    <m/>
    <m/>
    <m/>
    <x v="0"/>
  </r>
  <r>
    <x v="1"/>
    <s v="027c0717-a5a9-4f40-9236-60fb0a938a7a"/>
    <x v="0"/>
    <e v="#N/A"/>
    <e v="#N/A"/>
    <e v="#N/A"/>
    <s v="FIXED"/>
    <x v="0"/>
    <e v="#N/A"/>
    <m/>
    <m/>
    <m/>
    <x v="0"/>
  </r>
  <r>
    <x v="0"/>
    <s v="027c2818-55e5-4541-a049-ea1df0c78dfc"/>
    <x v="0"/>
    <e v="#N/A"/>
    <e v="#N/A"/>
    <e v="#N/A"/>
    <s v="FIXED"/>
    <x v="0"/>
    <e v="#N/A"/>
    <m/>
    <m/>
    <m/>
    <x v="0"/>
  </r>
  <r>
    <x v="0"/>
    <s v="027c5d67-184f-4ce3-b5b8-6721680b292f"/>
    <x v="2"/>
    <s v="miambko2rvfmh2l.bpna.popularinc.net"/>
    <s v="027c5d67-184f-4ce3-b5b8-6721680b292f"/>
    <s v="Critical"/>
    <s v="ACTIVE"/>
    <x v="137"/>
    <e v="#N/A"/>
    <s v="MICROSOFT WINDOWS 10 "/>
    <s v="ACTIVE"/>
    <s v="MICROSOFT WINDOWS 10 ENTERPRISE 10.0.19044"/>
    <x v="0"/>
  </r>
  <r>
    <x v="4"/>
    <s v="027d5c4d-b761-4dc9-a834-1f6e630046f6"/>
    <x v="0"/>
    <e v="#N/A"/>
    <e v="#N/A"/>
    <e v="#N/A"/>
    <s v="FIXED"/>
    <x v="0"/>
    <e v="#N/A"/>
    <m/>
    <m/>
    <m/>
    <x v="0"/>
  </r>
  <r>
    <x v="0"/>
    <s v="027ea385-4583-4e25-8515-46672509b9fb"/>
    <x v="0"/>
    <e v="#N/A"/>
    <e v="#N/A"/>
    <e v="#N/A"/>
    <s v="FIXED"/>
    <x v="0"/>
    <e v="#N/A"/>
    <m/>
    <m/>
    <m/>
    <x v="0"/>
  </r>
  <r>
    <x v="2"/>
    <s v="027edae8-1626-4dd9-aaf4-a703d36bf411"/>
    <x v="0"/>
    <e v="#N/A"/>
    <e v="#N/A"/>
    <e v="#N/A"/>
    <s v="FIXED"/>
    <x v="0"/>
    <e v="#N/A"/>
    <m/>
    <m/>
    <m/>
    <x v="0"/>
  </r>
  <r>
    <x v="0"/>
    <s v="027efea5-af5c-4b35-8776-d9783b5c4e96"/>
    <x v="0"/>
    <e v="#N/A"/>
    <e v="#N/A"/>
    <e v="#N/A"/>
    <s v="FIXED"/>
    <x v="0"/>
    <e v="#N/A"/>
    <m/>
    <m/>
    <m/>
    <x v="0"/>
  </r>
  <r>
    <x v="6"/>
    <s v="027f46af-8fc8-4480-b767-7bd73f46beec"/>
    <x v="0"/>
    <e v="#N/A"/>
    <e v="#N/A"/>
    <e v="#N/A"/>
    <s v="FIXED"/>
    <x v="0"/>
    <e v="#N/A"/>
    <m/>
    <m/>
    <m/>
    <x v="0"/>
  </r>
  <r>
    <x v="0"/>
    <s v="028011e5-8e8c-4cfd-b5c4-5f70b65b9b55"/>
    <x v="0"/>
    <e v="#N/A"/>
    <e v="#N/A"/>
    <e v="#N/A"/>
    <s v="FIXED"/>
    <x v="0"/>
    <e v="#N/A"/>
    <m/>
    <m/>
    <m/>
    <x v="0"/>
  </r>
  <r>
    <x v="0"/>
    <s v="0280a5db-e588-4d6b-bf22-29af645dd169"/>
    <x v="0"/>
    <e v="#N/A"/>
    <e v="#N/A"/>
    <e v="#N/A"/>
    <s v="FIXED"/>
    <x v="0"/>
    <e v="#N/A"/>
    <m/>
    <m/>
    <m/>
    <x v="0"/>
  </r>
  <r>
    <x v="4"/>
    <s v="02817057-9ad5-4775-8d42-9f7c0658eb0d"/>
    <x v="0"/>
    <e v="#N/A"/>
    <e v="#N/A"/>
    <e v="#N/A"/>
    <s v="FIXED"/>
    <x v="0"/>
    <e v="#N/A"/>
    <m/>
    <m/>
    <m/>
    <x v="0"/>
  </r>
  <r>
    <x v="0"/>
    <s v="0282375c-87ac-4da3-84dd-b5740291e6a1"/>
    <x v="0"/>
    <e v="#N/A"/>
    <e v="#N/A"/>
    <e v="#N/A"/>
    <s v="FIXED"/>
    <x v="0"/>
    <e v="#N/A"/>
    <m/>
    <m/>
    <m/>
    <x v="0"/>
  </r>
  <r>
    <x v="2"/>
    <s v="02829668-f4cc-464a-b543-7bad512700c6"/>
    <x v="3"/>
    <e v="#N/A"/>
    <e v="#N/A"/>
    <e v="#N/A"/>
    <s v="NEW"/>
    <x v="0"/>
    <e v="#N/A"/>
    <m/>
    <m/>
    <m/>
    <x v="0"/>
  </r>
  <r>
    <x v="0"/>
    <s v="02836f96-e957-4b46-85e2-670f2f5106f9"/>
    <x v="0"/>
    <s v="0065brn7nwl9n2d.bpna.popularinc.net"/>
    <s v="02836f96-e957-4b46-85e2-670f2f5106f9"/>
    <s v="High"/>
    <s v="FIXED"/>
    <x v="138"/>
    <e v="#N/A"/>
    <s v="MICROSOFT WINDOWS 10 "/>
    <s v="FIXED"/>
    <s v="MICROSOFT WINDOWS 10 ENTERPRISE"/>
    <x v="0"/>
  </r>
  <r>
    <x v="0"/>
    <s v="0283f158-46d4-43dd-9fc9-59e0ca1a54b8"/>
    <x v="0"/>
    <e v="#N/A"/>
    <e v="#N/A"/>
    <e v="#N/A"/>
    <s v="FIXED"/>
    <x v="0"/>
    <e v="#N/A"/>
    <m/>
    <m/>
    <m/>
    <x v="0"/>
  </r>
  <r>
    <x v="0"/>
    <s v="02853fed-0c83-4776-8b3f-8ce8c80aac82"/>
    <x v="0"/>
    <e v="#N/A"/>
    <e v="#N/A"/>
    <e v="#N/A"/>
    <s v="FIXED"/>
    <x v="0"/>
    <e v="#N/A"/>
    <m/>
    <m/>
    <m/>
    <x v="0"/>
  </r>
  <r>
    <x v="2"/>
    <s v="028578dc-f6ec-4a96-b459-cad4a50b03fe"/>
    <x v="0"/>
    <e v="#N/A"/>
    <e v="#N/A"/>
    <e v="#N/A"/>
    <s v="FIXED"/>
    <x v="0"/>
    <e v="#N/A"/>
    <m/>
    <m/>
    <m/>
    <x v="0"/>
  </r>
  <r>
    <x v="0"/>
    <s v="0286ac95-0079-4eb8-bfe0-6115d1c3daed"/>
    <x v="0"/>
    <e v="#N/A"/>
    <e v="#N/A"/>
    <e v="#N/A"/>
    <s v="FIXED"/>
    <x v="0"/>
    <e v="#N/A"/>
    <m/>
    <m/>
    <m/>
    <x v="0"/>
  </r>
  <r>
    <x v="0"/>
    <s v="0288d8bd-5aed-4000-b021-695ad3a53de4"/>
    <x v="0"/>
    <e v="#N/A"/>
    <e v="#N/A"/>
    <e v="#N/A"/>
    <s v="FIXED"/>
    <x v="0"/>
    <e v="#N/A"/>
    <m/>
    <m/>
    <m/>
    <x v="0"/>
  </r>
  <r>
    <x v="0"/>
    <s v="0288f60d-d6ba-4bc6-b709-85ed20af95b3"/>
    <x v="0"/>
    <e v="#N/A"/>
    <e v="#N/A"/>
    <e v="#N/A"/>
    <s v="FIXED"/>
    <x v="0"/>
    <e v="#N/A"/>
    <m/>
    <m/>
    <m/>
    <x v="0"/>
  </r>
  <r>
    <x v="11"/>
    <s v="02894611-cb9b-4ad4-8b1f-a5e38118bf99"/>
    <x v="0"/>
    <e v="#N/A"/>
    <e v="#N/A"/>
    <e v="#N/A"/>
    <s v="FIXED"/>
    <x v="0"/>
    <e v="#N/A"/>
    <m/>
    <m/>
    <m/>
    <x v="0"/>
  </r>
  <r>
    <x v="18"/>
    <s v="02894926-363c-4b62-bd74-6d5c2b46f03a"/>
    <x v="3"/>
    <e v="#N/A"/>
    <e v="#N/A"/>
    <e v="#N/A"/>
    <s v="NEW"/>
    <x v="0"/>
    <e v="#N/A"/>
    <m/>
    <m/>
    <m/>
    <x v="0"/>
  </r>
  <r>
    <x v="0"/>
    <s v="028a7055-606b-4b17-aa36-6fba3e1cb15b"/>
    <x v="0"/>
    <e v="#N/A"/>
    <e v="#N/A"/>
    <e v="#N/A"/>
    <s v="FIXED"/>
    <x v="0"/>
    <e v="#N/A"/>
    <m/>
    <m/>
    <m/>
    <x v="0"/>
  </r>
  <r>
    <x v="2"/>
    <s v="028a7bce-f2a3-450a-a5ac-5532bd51ae1c"/>
    <x v="3"/>
    <s v="bpn-rosecmas-06"/>
    <s v="028a7bce-f2a3-450a-a5ac-5532bd51ae1c"/>
    <s v="Medium"/>
    <s v="NEW"/>
    <x v="139"/>
    <e v="#N/A"/>
    <s v="MICROSOFT WINDOWS SERVER 2012 R2 STANDARD"/>
    <s v="NEW"/>
    <s v="MICROSOFT WINDOWS SERVER 2012 "/>
    <x v="0"/>
  </r>
  <r>
    <x v="0"/>
    <s v="028a7e7a-3de5-4cec-942e-6c116ce6d9b1"/>
    <x v="0"/>
    <e v="#N/A"/>
    <e v="#N/A"/>
    <e v="#N/A"/>
    <s v="FIXED"/>
    <x v="0"/>
    <e v="#N/A"/>
    <m/>
    <m/>
    <m/>
    <x v="0"/>
  </r>
  <r>
    <x v="0"/>
    <s v="028bd005-6bf3-4534-a7b8-5dbe4d340ea8"/>
    <x v="0"/>
    <e v="#N/A"/>
    <e v="#N/A"/>
    <e v="#N/A"/>
    <s v="FIXED"/>
    <x v="0"/>
    <e v="#N/A"/>
    <m/>
    <m/>
    <m/>
    <x v="0"/>
  </r>
  <r>
    <x v="0"/>
    <s v="028cae05-73c3-4af0-90e0-7431e9bec70b"/>
    <x v="0"/>
    <e v="#N/A"/>
    <e v="#N/A"/>
    <e v="#N/A"/>
    <s v="FIXED"/>
    <x v="0"/>
    <e v="#N/A"/>
    <m/>
    <m/>
    <m/>
    <x v="0"/>
  </r>
  <r>
    <x v="6"/>
    <s v="028d688b-c6e9-472a-925b-f0c028a91b45"/>
    <x v="0"/>
    <e v="#N/A"/>
    <e v="#N/A"/>
    <e v="#N/A"/>
    <s v="FIXED"/>
    <x v="0"/>
    <e v="#N/A"/>
    <m/>
    <m/>
    <m/>
    <x v="0"/>
  </r>
  <r>
    <x v="0"/>
    <s v="028eec4f-1257-4ed2-9d31-1c6a8cd549e3"/>
    <x v="0"/>
    <e v="#N/A"/>
    <e v="#N/A"/>
    <e v="#N/A"/>
    <s v="FIXED"/>
    <x v="0"/>
    <e v="#N/A"/>
    <m/>
    <m/>
    <m/>
    <x v="0"/>
  </r>
  <r>
    <x v="0"/>
    <s v="028f2341-c37e-4809-ada8-3ccb158bbc92"/>
    <x v="0"/>
    <e v="#N/A"/>
    <e v="#N/A"/>
    <e v="#N/A"/>
    <s v="FIXED"/>
    <x v="0"/>
    <e v="#N/A"/>
    <m/>
    <m/>
    <m/>
    <x v="0"/>
  </r>
  <r>
    <x v="7"/>
    <s v="028f9d10-2429-4780-a262-89266b96df9b"/>
    <x v="0"/>
    <e v="#N/A"/>
    <e v="#N/A"/>
    <e v="#N/A"/>
    <s v="FIXED"/>
    <x v="0"/>
    <e v="#N/A"/>
    <m/>
    <m/>
    <m/>
    <x v="0"/>
  </r>
  <r>
    <x v="0"/>
    <s v="029077fd-d760-4de1-9613-89a803acfd9b"/>
    <x v="0"/>
    <s v="bdwybkojf05x33l"/>
    <s v="029077fd-d760-4de1-9613-89a803acfd9b"/>
    <s v="Critical"/>
    <s v="FIXED"/>
    <x v="140"/>
    <e v="#N/A"/>
    <s v="MICROSOFT WINDOWS 10 "/>
    <s v="FIXED"/>
    <s v="MICROSOFT WINDOWS 10 ENTERPRISE 10.0.19044"/>
    <x v="0"/>
  </r>
  <r>
    <x v="0"/>
    <s v="02916b9a-d191-4113-96f1-cad6c5b97b2d"/>
    <x v="0"/>
    <e v="#N/A"/>
    <e v="#N/A"/>
    <e v="#N/A"/>
    <s v="FIXED"/>
    <x v="0"/>
    <e v="#N/A"/>
    <m/>
    <m/>
    <m/>
    <x v="0"/>
  </r>
  <r>
    <x v="0"/>
    <s v="02919ec2-7dff-4ca1-b2dc-73b89213a4d6"/>
    <x v="0"/>
    <e v="#N/A"/>
    <e v="#N/A"/>
    <e v="#N/A"/>
    <s v="FIXED"/>
    <x v="0"/>
    <e v="#N/A"/>
    <m/>
    <m/>
    <m/>
    <x v="0"/>
  </r>
  <r>
    <x v="4"/>
    <s v="0291b7e2-0321-46db-aa11-5935566cbe0e"/>
    <x v="0"/>
    <e v="#N/A"/>
    <e v="#N/A"/>
    <e v="#N/A"/>
    <s v="FIXED"/>
    <x v="0"/>
    <e v="#N/A"/>
    <m/>
    <m/>
    <m/>
    <x v="0"/>
  </r>
  <r>
    <x v="0"/>
    <s v="02922db6-a79a-44de-bf34-3efa2838e5a1"/>
    <x v="0"/>
    <e v="#N/A"/>
    <e v="#N/A"/>
    <e v="#N/A"/>
    <s v="FIXED"/>
    <x v="0"/>
    <e v="#N/A"/>
    <m/>
    <m/>
    <m/>
    <x v="0"/>
  </r>
  <r>
    <x v="0"/>
    <s v="02926638-29b9-426f-aafa-3351fdb5d80a"/>
    <x v="0"/>
    <e v="#N/A"/>
    <e v="#N/A"/>
    <e v="#N/A"/>
    <s v="FIXED"/>
    <x v="0"/>
    <e v="#N/A"/>
    <m/>
    <m/>
    <m/>
    <x v="0"/>
  </r>
  <r>
    <x v="0"/>
    <s v="0294032f-2695-40a1-8df7-97358e060b8d"/>
    <x v="0"/>
    <e v="#N/A"/>
    <e v="#N/A"/>
    <e v="#N/A"/>
    <s v="FIXED"/>
    <x v="0"/>
    <e v="#N/A"/>
    <m/>
    <m/>
    <m/>
    <x v="0"/>
  </r>
  <r>
    <x v="0"/>
    <s v="02946697-b0db-4670-830a-c12ea7d6bf1f"/>
    <x v="0"/>
    <e v="#N/A"/>
    <e v="#N/A"/>
    <e v="#N/A"/>
    <s v="FIXED"/>
    <x v="0"/>
    <e v="#N/A"/>
    <m/>
    <m/>
    <m/>
    <x v="0"/>
  </r>
  <r>
    <x v="0"/>
    <s v="02951912-97c2-46a5-ab48-92a7ed31e9cc"/>
    <x v="0"/>
    <e v="#N/A"/>
    <e v="#N/A"/>
    <e v="#N/A"/>
    <s v="FIXED"/>
    <x v="0"/>
    <e v="#N/A"/>
    <m/>
    <m/>
    <m/>
    <x v="0"/>
  </r>
  <r>
    <x v="0"/>
    <s v="02962e23-ac9e-4a4d-8e6f-e9a801ce9fe8"/>
    <x v="0"/>
    <e v="#N/A"/>
    <e v="#N/A"/>
    <e v="#N/A"/>
    <s v="FIXED"/>
    <x v="0"/>
    <e v="#N/A"/>
    <m/>
    <m/>
    <m/>
    <x v="0"/>
  </r>
  <r>
    <x v="1"/>
    <s v="0296f555-28d7-4c60-b2d5-c37d52e09305"/>
    <x v="2"/>
    <s v="bpn-0007bp-01"/>
    <s v="0296f555-28d7-4c60-b2d5-c37d52e09305"/>
    <s v="Critical"/>
    <s v="ACTIVE"/>
    <x v="141"/>
    <e v="#N/A"/>
    <s v="MICROSOFT WINDOWS 10 "/>
    <s v="ACTIVE"/>
    <s v="MICROSOFT WINDOWS 10 ENTERPRISE 10.0.19044"/>
    <x v="0"/>
  </r>
  <r>
    <x v="0"/>
    <s v="0297a2c8-cc91-48b4-b8bb-bce9ecc31f25"/>
    <x v="0"/>
    <e v="#N/A"/>
    <e v="#N/A"/>
    <e v="#N/A"/>
    <s v="FIXED"/>
    <x v="0"/>
    <e v="#N/A"/>
    <m/>
    <m/>
    <m/>
    <x v="0"/>
  </r>
  <r>
    <x v="0"/>
    <s v="0297b464-d91c-4530-964e-faefa4e054da"/>
    <x v="0"/>
    <s v="0252brn8543sd2d.bpna.popularinc.net"/>
    <s v="0297b464-d91c-4530-964e-faefa4e054da"/>
    <s v="High"/>
    <s v="FIXED"/>
    <x v="142"/>
    <e v="#N/A"/>
    <s v="MICROSOFT WINDOWS 10 "/>
    <s v="FIXED"/>
    <s v="MICROSOFT WINDOWS 10 ENTERPRISE 10.0.19044"/>
    <x v="0"/>
  </r>
  <r>
    <x v="0"/>
    <s v="02985f71-fb4d-4cc3-9a45-c4446d782d31"/>
    <x v="0"/>
    <e v="#N/A"/>
    <e v="#N/A"/>
    <e v="#N/A"/>
    <s v="FIXED"/>
    <x v="0"/>
    <e v="#N/A"/>
    <m/>
    <m/>
    <m/>
    <x v="0"/>
  </r>
  <r>
    <x v="0"/>
    <s v="02989ebd-cec2-4625-82df-2dbcd8cb2a75"/>
    <x v="0"/>
    <s v="miambkog8156j3l"/>
    <s v="02989ebd-cec2-4625-82df-2dbcd8cb2a75"/>
    <s v="Critical"/>
    <s v="FIXED"/>
    <x v="143"/>
    <e v="#N/A"/>
    <s v="MICROSOFT WINDOWS 10 "/>
    <s v="FIXED"/>
    <s v="MICROSOFT WINDOWS 10 ENTERPRISE 10.0.19044"/>
    <x v="0"/>
  </r>
  <r>
    <x v="0"/>
    <s v="0298fe99-adab-4ae1-ae70-77cd43639ea0"/>
    <x v="0"/>
    <e v="#N/A"/>
    <e v="#N/A"/>
    <e v="#N/A"/>
    <s v="FIXED"/>
    <x v="0"/>
    <e v="#N/A"/>
    <m/>
    <m/>
    <m/>
    <x v="0"/>
  </r>
  <r>
    <x v="4"/>
    <s v="02998e25-84d7-4352-b505-57c1072da5be"/>
    <x v="0"/>
    <e v="#N/A"/>
    <e v="#N/A"/>
    <e v="#N/A"/>
    <s v="FIXED"/>
    <x v="0"/>
    <e v="#N/A"/>
    <m/>
    <m/>
    <m/>
    <x v="0"/>
  </r>
  <r>
    <x v="2"/>
    <s v="029a56b5-cbe5-4f06-90d7-023f86dbc877"/>
    <x v="2"/>
    <s v="bpn-rosebp-02"/>
    <s v="029a56b5-cbe5-4f06-90d7-023f86dbc877"/>
    <s v="High"/>
    <s v="ACTIVE"/>
    <x v="144"/>
    <e v="#N/A"/>
    <s v="MICROSOFT WINDOWS 10 "/>
    <s v="ACTIVE"/>
    <s v="MICROSOFT WINDOWS 10 ENTERPRISE 10.0.19044"/>
    <x v="0"/>
  </r>
  <r>
    <x v="0"/>
    <s v="029a5bd5-fb78-4ec3-b4b5-37d6317b6370"/>
    <x v="0"/>
    <e v="#N/A"/>
    <e v="#N/A"/>
    <e v="#N/A"/>
    <s v="FIXED"/>
    <x v="0"/>
    <e v="#N/A"/>
    <m/>
    <m/>
    <m/>
    <x v="0"/>
  </r>
  <r>
    <x v="0"/>
    <s v="029ca4e3-c8ad-40e3-9c23-e68c35a11596"/>
    <x v="0"/>
    <e v="#N/A"/>
    <e v="#N/A"/>
    <e v="#N/A"/>
    <s v="FIXED"/>
    <x v="0"/>
    <e v="#N/A"/>
    <m/>
    <m/>
    <m/>
    <x v="0"/>
  </r>
  <r>
    <x v="0"/>
    <s v="029d455b-4b30-49f0-9a49-d7a332546e59"/>
    <x v="0"/>
    <e v="#N/A"/>
    <e v="#N/A"/>
    <e v="#N/A"/>
    <s v="FIXED"/>
    <x v="0"/>
    <e v="#N/A"/>
    <m/>
    <m/>
    <m/>
    <x v="0"/>
  </r>
  <r>
    <x v="0"/>
    <s v="029e78ab-2c7e-4c18-99b1-082a187f3dc4"/>
    <x v="0"/>
    <e v="#N/A"/>
    <e v="#N/A"/>
    <e v="#N/A"/>
    <s v="FIXED"/>
    <x v="0"/>
    <e v="#N/A"/>
    <m/>
    <m/>
    <m/>
    <x v="0"/>
  </r>
  <r>
    <x v="7"/>
    <s v="029ea2ec-feed-4d9b-9255-cb6349f3146d"/>
    <x v="0"/>
    <e v="#N/A"/>
    <e v="#N/A"/>
    <e v="#N/A"/>
    <s v="FIXED"/>
    <x v="0"/>
    <e v="#N/A"/>
    <m/>
    <m/>
    <m/>
    <x v="0"/>
  </r>
  <r>
    <x v="0"/>
    <s v="02a02434-174c-4b0e-9762-9fa8739fe266"/>
    <x v="0"/>
    <e v="#N/A"/>
    <e v="#N/A"/>
    <e v="#N/A"/>
    <s v="FIXED"/>
    <x v="0"/>
    <e v="#N/A"/>
    <m/>
    <m/>
    <m/>
    <x v="0"/>
  </r>
  <r>
    <x v="0"/>
    <s v="02a06204-693b-4507-ab25-2de4428d4bbe"/>
    <x v="0"/>
    <e v="#N/A"/>
    <e v="#N/A"/>
    <e v="#N/A"/>
    <s v="FIXED"/>
    <x v="0"/>
    <e v="#N/A"/>
    <m/>
    <m/>
    <m/>
    <x v="0"/>
  </r>
  <r>
    <x v="0"/>
    <s v="02a0a9d7-ec2b-4c6b-be0d-2b9074f4ab15"/>
    <x v="0"/>
    <e v="#N/A"/>
    <e v="#N/A"/>
    <e v="#N/A"/>
    <s v="FIXED"/>
    <x v="0"/>
    <e v="#N/A"/>
    <m/>
    <m/>
    <m/>
    <x v="0"/>
  </r>
  <r>
    <x v="0"/>
    <s v="02a1a3d4-4772-4490-ba4e-f421242fcc5f"/>
    <x v="0"/>
    <e v="#N/A"/>
    <e v="#N/A"/>
    <e v="#N/A"/>
    <s v="FIXED"/>
    <x v="0"/>
    <e v="#N/A"/>
    <m/>
    <m/>
    <m/>
    <x v="0"/>
  </r>
  <r>
    <x v="0"/>
    <s v="02a1d6c2-c2d4-45fc-89bf-03e40363a435"/>
    <x v="0"/>
    <e v="#N/A"/>
    <e v="#N/A"/>
    <e v="#N/A"/>
    <s v="FIXED"/>
    <x v="0"/>
    <e v="#N/A"/>
    <m/>
    <m/>
    <m/>
    <x v="0"/>
  </r>
  <r>
    <x v="1"/>
    <s v="02a1f168-0dbf-460b-a575-b71d1aff08ba"/>
    <x v="0"/>
    <e v="#N/A"/>
    <e v="#N/A"/>
    <e v="#N/A"/>
    <s v="FIXED"/>
    <x v="0"/>
    <e v="#N/A"/>
    <m/>
    <m/>
    <m/>
    <x v="0"/>
  </r>
  <r>
    <x v="0"/>
    <s v="02a249df-981e-489e-9c3d-6857bdefd5dc"/>
    <x v="0"/>
    <e v="#N/A"/>
    <e v="#N/A"/>
    <e v="#N/A"/>
    <s v="FIXED"/>
    <x v="0"/>
    <e v="#N/A"/>
    <m/>
    <m/>
    <m/>
    <x v="0"/>
  </r>
  <r>
    <x v="0"/>
    <s v="02a2f010-7e4e-4ef0-b054-2462347abc0a"/>
    <x v="0"/>
    <e v="#N/A"/>
    <e v="#N/A"/>
    <e v="#N/A"/>
    <s v="FIXED"/>
    <x v="0"/>
    <e v="#N/A"/>
    <m/>
    <m/>
    <m/>
    <x v="0"/>
  </r>
  <r>
    <x v="4"/>
    <s v="02a43feb-c2db-4191-ac0b-da40ec52f10c"/>
    <x v="0"/>
    <s v="miambkohqdvp73l.bpna.popularinc.net"/>
    <s v="02a43feb-c2db-4191-ac0b-da40ec52f10c"/>
    <s v="Medium"/>
    <s v="FIXED"/>
    <x v="145"/>
    <e v="#N/A"/>
    <s v="MICROSOFT WINDOWS SERVER 2012 R2 STANDARD 6.3.9600"/>
    <s v="FIXED"/>
    <s v="MICROSOFT WINDOWS SERVER 2012 "/>
    <x v="0"/>
  </r>
  <r>
    <x v="0"/>
    <s v="02a63588-1d58-4774-9cbd-e5639e21cd60"/>
    <x v="0"/>
    <e v="#N/A"/>
    <e v="#N/A"/>
    <e v="#N/A"/>
    <s v="FIXED"/>
    <x v="0"/>
    <e v="#N/A"/>
    <m/>
    <m/>
    <m/>
    <x v="0"/>
  </r>
  <r>
    <x v="0"/>
    <s v="02a6427e-67b1-4682-bccd-57bc819ed521"/>
    <x v="0"/>
    <e v="#N/A"/>
    <e v="#N/A"/>
    <e v="#N/A"/>
    <s v="FIXED"/>
    <x v="0"/>
    <e v="#N/A"/>
    <m/>
    <m/>
    <m/>
    <x v="0"/>
  </r>
  <r>
    <x v="4"/>
    <s v="02a6c610-b20f-461f-b38c-5b3d43b1738b"/>
    <x v="0"/>
    <s v="bdwybko6j33zf2l.bpna.popularinc.net"/>
    <s v="02a6c610-b20f-461f-b38c-5b3d43b1738b"/>
    <s v="High"/>
    <s v="FIXED"/>
    <x v="146"/>
    <e v="#N/A"/>
    <s v="MICROSOFT WINDOWS 10 "/>
    <s v="FIXED"/>
    <s v="MICROSOFT WINDOWS 10 ENTERPRISE"/>
    <x v="0"/>
  </r>
  <r>
    <x v="1"/>
    <s v="02a7d934-1bd0-4aac-be00-d3bec647e332"/>
    <x v="0"/>
    <e v="#N/A"/>
    <e v="#N/A"/>
    <e v="#N/A"/>
    <s v="FIXED"/>
    <x v="0"/>
    <e v="#N/A"/>
    <m/>
    <m/>
    <m/>
    <x v="0"/>
  </r>
  <r>
    <x v="0"/>
    <s v="02a81ed3-8f23-4bb2-8b4c-a9935cb1a44f"/>
    <x v="0"/>
    <e v="#N/A"/>
    <e v="#N/A"/>
    <e v="#N/A"/>
    <s v="FIXED"/>
    <x v="0"/>
    <e v="#N/A"/>
    <m/>
    <m/>
    <m/>
    <x v="0"/>
  </r>
  <r>
    <x v="2"/>
    <s v="02ab9fc6-cf7b-4d5e-b42d-1b61c48afcba"/>
    <x v="2"/>
    <s v="bpn-cmtygvrm-01"/>
    <s v="02ab9fc6-cf7b-4d5e-b42d-1b61c48afcba"/>
    <s v="High"/>
    <s v="ACTIVE"/>
    <x v="147"/>
    <e v="#N/A"/>
    <s v="MICROSOFT WINDOWS 10 "/>
    <s v="ACTIVE"/>
    <s v="MICROSOFT WINDOWS 10 ENTERPRISE"/>
    <x v="0"/>
  </r>
  <r>
    <x v="1"/>
    <s v="02abbe3d-6bd2-458c-9be9-665b28209440"/>
    <x v="0"/>
    <e v="#N/A"/>
    <e v="#N/A"/>
    <e v="#N/A"/>
    <s v="FIXED"/>
    <x v="0"/>
    <e v="#N/A"/>
    <m/>
    <m/>
    <m/>
    <x v="0"/>
  </r>
  <r>
    <x v="0"/>
    <s v="02ac47ce-78dc-4c1f-ba91-5d2fec061885"/>
    <x v="0"/>
    <e v="#N/A"/>
    <e v="#N/A"/>
    <e v="#N/A"/>
    <s v="FIXED"/>
    <x v="0"/>
    <e v="#N/A"/>
    <m/>
    <m/>
    <m/>
    <x v="0"/>
  </r>
  <r>
    <x v="0"/>
    <s v="02acf57a-e8f7-4d7c-a709-e7f41b197034"/>
    <x v="0"/>
    <e v="#N/A"/>
    <e v="#N/A"/>
    <e v="#N/A"/>
    <s v="FIXED"/>
    <x v="0"/>
    <e v="#N/A"/>
    <m/>
    <m/>
    <m/>
    <x v="0"/>
  </r>
  <r>
    <x v="11"/>
    <s v="02ae4445-5203-4c60-89c1-58e76a81aacf"/>
    <x v="0"/>
    <e v="#N/A"/>
    <e v="#N/A"/>
    <e v="#N/A"/>
    <s v="FIXED"/>
    <x v="0"/>
    <e v="#N/A"/>
    <m/>
    <m/>
    <m/>
    <x v="0"/>
  </r>
  <r>
    <x v="0"/>
    <s v="02aee05b-e9da-4e0f-891a-0c3488c0c924"/>
    <x v="0"/>
    <e v="#N/A"/>
    <e v="#N/A"/>
    <e v="#N/A"/>
    <s v="FIXED"/>
    <x v="0"/>
    <e v="#N/A"/>
    <m/>
    <m/>
    <m/>
    <x v="0"/>
  </r>
  <r>
    <x v="0"/>
    <s v="02aeecc1-70f9-495c-8526-d045ed209e89"/>
    <x v="0"/>
    <e v="#N/A"/>
    <e v="#N/A"/>
    <e v="#N/A"/>
    <s v="FIXED"/>
    <x v="0"/>
    <e v="#N/A"/>
    <m/>
    <m/>
    <m/>
    <x v="0"/>
  </r>
  <r>
    <x v="0"/>
    <s v="02af16a9-19f6-460d-81d7-ea963fa04042"/>
    <x v="1"/>
    <s v="rosebko41lnmh2l.bpna.popularinc.net"/>
    <s v="02af16a9-19f6-460d-81d7-ea963fa04042"/>
    <s v="Critical"/>
    <s v="RESURFACED"/>
    <x v="148"/>
    <e v="#N/A"/>
    <s v="MICROSOFT WINDOWS SERVER 2012 R2 STANDARD"/>
    <s v="RESURFACED"/>
    <s v="MICROSOFT WINDOWS SERVER 2012 "/>
    <x v="0"/>
  </r>
  <r>
    <x v="1"/>
    <s v="02afd46e-4fb1-4a73-a7a7-7c39ab6d250f"/>
    <x v="2"/>
    <s v="bpn-0064bp-01"/>
    <s v="02afd46e-4fb1-4a73-a7a7-7c39ab6d250f"/>
    <s v="Critical"/>
    <s v="ACTIVE"/>
    <x v="149"/>
    <e v="#N/A"/>
    <s v="MICROSOFT WINDOWS 10 "/>
    <s v="ACTIVE"/>
    <s v="MICROSOFT WINDOWS 10 ENTERPRISE 10.0.19044"/>
    <x v="0"/>
  </r>
  <r>
    <x v="0"/>
    <s v="02b151c7-5602-4a9b-9a2f-3ab28b073504"/>
    <x v="0"/>
    <e v="#N/A"/>
    <e v="#N/A"/>
    <e v="#N/A"/>
    <s v="FIXED"/>
    <x v="0"/>
    <e v="#N/A"/>
    <m/>
    <m/>
    <m/>
    <x v="0"/>
  </r>
  <r>
    <x v="4"/>
    <s v="02b19dec-14ed-420f-a59d-7164024d7789"/>
    <x v="0"/>
    <e v="#N/A"/>
    <e v="#N/A"/>
    <e v="#N/A"/>
    <s v="FIXED"/>
    <x v="0"/>
    <e v="#N/A"/>
    <m/>
    <m/>
    <m/>
    <x v="0"/>
  </r>
  <r>
    <x v="0"/>
    <s v="02b1a83c-873c-4e43-94a8-126f56a466ee"/>
    <x v="0"/>
    <e v="#N/A"/>
    <e v="#N/A"/>
    <e v="#N/A"/>
    <s v="FIXED"/>
    <x v="0"/>
    <e v="#N/A"/>
    <m/>
    <m/>
    <m/>
    <x v="0"/>
  </r>
  <r>
    <x v="0"/>
    <s v="02b24c04-cf75-43cc-bf58-3a877b83bfa3"/>
    <x v="0"/>
    <e v="#N/A"/>
    <e v="#N/A"/>
    <e v="#N/A"/>
    <s v="FIXED"/>
    <x v="0"/>
    <e v="#N/A"/>
    <m/>
    <m/>
    <m/>
    <x v="0"/>
  </r>
  <r>
    <x v="4"/>
    <s v="02b36ba3-76f4-4496-b4dc-96c3dd4bc295"/>
    <x v="0"/>
    <e v="#N/A"/>
    <e v="#N/A"/>
    <e v="#N/A"/>
    <s v="FIXED"/>
    <x v="0"/>
    <e v="#N/A"/>
    <m/>
    <m/>
    <m/>
    <x v="0"/>
  </r>
  <r>
    <x v="12"/>
    <s v="02b37c09-7978-43c0-8ebe-e3305f1bd0e5"/>
    <x v="2"/>
    <s v="bdwybko84n2sd2d"/>
    <s v="02b37c09-7978-43c0-8ebe-e3305f1bd0e5"/>
    <s v="High"/>
    <s v="ACTIVE"/>
    <x v="150"/>
    <e v="#N/A"/>
    <s v="MICROSOFT WINDOWS 10 "/>
    <s v="ACTIVE"/>
    <s v="MICROSOFT WINDOWS 10 ENTERPRISE 10.0.19044"/>
    <x v="0"/>
  </r>
  <r>
    <x v="0"/>
    <s v="02b3abea-ed12-4075-b57a-0f636c63e738"/>
    <x v="0"/>
    <e v="#N/A"/>
    <e v="#N/A"/>
    <e v="#N/A"/>
    <s v="FIXED"/>
    <x v="0"/>
    <e v="#N/A"/>
    <m/>
    <m/>
    <m/>
    <x v="0"/>
  </r>
  <r>
    <x v="0"/>
    <s v="02b5bf78-5cae-40a2-9de9-6495edda4106"/>
    <x v="0"/>
    <e v="#N/A"/>
    <e v="#N/A"/>
    <e v="#N/A"/>
    <s v="FIXED"/>
    <x v="0"/>
    <e v="#N/A"/>
    <m/>
    <m/>
    <m/>
    <x v="0"/>
  </r>
  <r>
    <x v="4"/>
    <s v="02b5c9be-950a-452f-91a5-d37b35857e5a"/>
    <x v="0"/>
    <e v="#N/A"/>
    <e v="#N/A"/>
    <e v="#N/A"/>
    <s v="FIXED"/>
    <x v="0"/>
    <e v="#N/A"/>
    <m/>
    <m/>
    <m/>
    <x v="0"/>
  </r>
  <r>
    <x v="9"/>
    <s v="02b693c1-0fca-4028-9a56-6711e2673bf7"/>
    <x v="0"/>
    <e v="#N/A"/>
    <e v="#N/A"/>
    <e v="#N/A"/>
    <s v="FIXED"/>
    <x v="0"/>
    <e v="#N/A"/>
    <m/>
    <m/>
    <m/>
    <x v="0"/>
  </r>
  <r>
    <x v="10"/>
    <s v="02b6f785-b3a8-439e-8aee-31e7caee37ed"/>
    <x v="2"/>
    <e v="#N/A"/>
    <e v="#N/A"/>
    <e v="#N/A"/>
    <s v="ACTIVE"/>
    <x v="0"/>
    <e v="#N/A"/>
    <m/>
    <m/>
    <m/>
    <x v="0"/>
  </r>
  <r>
    <x v="0"/>
    <s v="02b736ca-cd76-43b3-b35c-d70d7623ed7c"/>
    <x v="0"/>
    <e v="#N/A"/>
    <e v="#N/A"/>
    <e v="#N/A"/>
    <s v="FIXED"/>
    <x v="0"/>
    <e v="#N/A"/>
    <m/>
    <m/>
    <m/>
    <x v="0"/>
  </r>
  <r>
    <x v="5"/>
    <s v="02b7907f-5bdc-418f-b71f-afaff8455ee1"/>
    <x v="0"/>
    <e v="#N/A"/>
    <e v="#N/A"/>
    <e v="#N/A"/>
    <s v="FIXED"/>
    <x v="0"/>
    <e v="#N/A"/>
    <m/>
    <m/>
    <m/>
    <x v="0"/>
  </r>
  <r>
    <x v="0"/>
    <s v="02b7d214-af2c-4bd0-91aa-3993c50b8358"/>
    <x v="0"/>
    <e v="#N/A"/>
    <e v="#N/A"/>
    <e v="#N/A"/>
    <s v="FIXED"/>
    <x v="0"/>
    <e v="#N/A"/>
    <m/>
    <m/>
    <m/>
    <x v="0"/>
  </r>
  <r>
    <x v="0"/>
    <s v="02b8f189-611c-4a73-a3d3-9c5fb15f2d83"/>
    <x v="0"/>
    <e v="#N/A"/>
    <e v="#N/A"/>
    <e v="#N/A"/>
    <s v="FIXED"/>
    <x v="0"/>
    <e v="#N/A"/>
    <m/>
    <m/>
    <m/>
    <x v="0"/>
  </r>
  <r>
    <x v="2"/>
    <s v="02b935a0-effd-4166-8eeb-f587482698c0"/>
    <x v="2"/>
    <s v="bpn-primgvws-02"/>
    <s v="02b935a0-effd-4166-8eeb-f587482698c0"/>
    <s v="Medium"/>
    <s v="ACTIVE"/>
    <x v="151"/>
    <e v="#N/A"/>
    <s v="MICROSOFT WINDOWS SERVER 2016 STANDARD"/>
    <s v="ACTIVE"/>
    <s v="MICROSOFT WINDOWS SERVER 2016 STANDARD"/>
    <x v="0"/>
  </r>
  <r>
    <x v="11"/>
    <s v="02b9eff5-ec2c-406a-b72c-60d80ba95501"/>
    <x v="0"/>
    <e v="#N/A"/>
    <e v="#N/A"/>
    <e v="#N/A"/>
    <s v="FIXED"/>
    <x v="0"/>
    <e v="#N/A"/>
    <m/>
    <m/>
    <m/>
    <x v="0"/>
  </r>
  <r>
    <x v="1"/>
    <s v="02ba16e0-a1cc-4364-bfbd-89e4a0348f0e"/>
    <x v="1"/>
    <s v="bpn-0012bp-01"/>
    <s v="02ba16e0-a1cc-4364-bfbd-89e4a0348f0e"/>
    <s v="Medium"/>
    <s v="RESURFACED"/>
    <x v="152"/>
    <e v="#N/A"/>
    <s v="MICROSOFT WINDOWS 10 "/>
    <s v="RESURFACED"/>
    <s v="MICROSOFT WINDOWS 10 ENTERPRISE 10.0.19044"/>
    <x v="0"/>
  </r>
  <r>
    <x v="0"/>
    <s v="02ba49f5-5b70-431e-8688-4ca2abd38ce0"/>
    <x v="0"/>
    <e v="#N/A"/>
    <e v="#N/A"/>
    <e v="#N/A"/>
    <s v="FIXED"/>
    <x v="0"/>
    <e v="#N/A"/>
    <m/>
    <m/>
    <m/>
    <x v="0"/>
  </r>
  <r>
    <x v="6"/>
    <s v="02bb0ea3-2d81-4787-8e85-4360b515a716"/>
    <x v="2"/>
    <e v="#N/A"/>
    <e v="#N/A"/>
    <e v="#N/A"/>
    <s v="ACTIVE"/>
    <x v="0"/>
    <e v="#N/A"/>
    <m/>
    <m/>
    <m/>
    <x v="0"/>
  </r>
  <r>
    <x v="0"/>
    <s v="02bb20d3-08b6-4c20-8771-f3d9d4858dd4"/>
    <x v="0"/>
    <e v="#N/A"/>
    <e v="#N/A"/>
    <e v="#N/A"/>
    <s v="FIXED"/>
    <x v="0"/>
    <e v="#N/A"/>
    <m/>
    <m/>
    <m/>
    <x v="0"/>
  </r>
  <r>
    <x v="0"/>
    <s v="02bbff4c-c8f7-4530-808c-676c059ffe83"/>
    <x v="0"/>
    <e v="#N/A"/>
    <e v="#N/A"/>
    <e v="#N/A"/>
    <s v="FIXED"/>
    <x v="0"/>
    <e v="#N/A"/>
    <m/>
    <m/>
    <m/>
    <x v="0"/>
  </r>
  <r>
    <x v="0"/>
    <s v="02bcdd7a-63bf-4ecd-a820-3b7de9c58251"/>
    <x v="0"/>
    <e v="#N/A"/>
    <e v="#N/A"/>
    <e v="#N/A"/>
    <s v="FIXED"/>
    <x v="0"/>
    <e v="#N/A"/>
    <m/>
    <m/>
    <m/>
    <x v="0"/>
  </r>
  <r>
    <x v="2"/>
    <s v="02bd3a6d-7cc8-4bf6-a7db-13222e4e851e"/>
    <x v="0"/>
    <e v="#N/A"/>
    <e v="#N/A"/>
    <e v="#N/A"/>
    <s v="FIXED"/>
    <x v="0"/>
    <e v="#N/A"/>
    <m/>
    <m/>
    <m/>
    <x v="0"/>
  </r>
  <r>
    <x v="0"/>
    <s v="02be321e-2678-41d4-b5a7-522eec0cacf6"/>
    <x v="0"/>
    <e v="#N/A"/>
    <e v="#N/A"/>
    <e v="#N/A"/>
    <s v="FIXED"/>
    <x v="0"/>
    <e v="#N/A"/>
    <m/>
    <m/>
    <m/>
    <x v="0"/>
  </r>
  <r>
    <x v="0"/>
    <s v="02be4384-6410-413c-aa2e-6776456b9203"/>
    <x v="0"/>
    <e v="#N/A"/>
    <e v="#N/A"/>
    <e v="#N/A"/>
    <s v="FIXED"/>
    <x v="0"/>
    <e v="#N/A"/>
    <m/>
    <m/>
    <m/>
    <x v="0"/>
  </r>
  <r>
    <x v="0"/>
    <s v="02be4ede-2dd3-4f2f-87a6-466c24c64514"/>
    <x v="0"/>
    <e v="#N/A"/>
    <e v="#N/A"/>
    <e v="#N/A"/>
    <s v="FIXED"/>
    <x v="0"/>
    <e v="#N/A"/>
    <m/>
    <m/>
    <m/>
    <x v="0"/>
  </r>
  <r>
    <x v="0"/>
    <s v="02be694e-483c-410d-a6d1-ac7e3a55c301"/>
    <x v="0"/>
    <e v="#N/A"/>
    <e v="#N/A"/>
    <e v="#N/A"/>
    <s v="FIXED"/>
    <x v="0"/>
    <e v="#N/A"/>
    <m/>
    <m/>
    <m/>
    <x v="0"/>
  </r>
  <r>
    <x v="5"/>
    <s v="02bec873-117f-4d5f-ae4b-dabb09365c58"/>
    <x v="0"/>
    <e v="#N/A"/>
    <e v="#N/A"/>
    <e v="#N/A"/>
    <s v="FIXED"/>
    <x v="0"/>
    <e v="#N/A"/>
    <m/>
    <m/>
    <m/>
    <x v="0"/>
  </r>
  <r>
    <x v="10"/>
    <s v="02beec12-1653-4f12-9041-dbb7a1029840"/>
    <x v="1"/>
    <s v="bpn-rosemddb-02"/>
    <s v="02beec12-1653-4f12-9041-dbb7a1029840"/>
    <s v="Medium"/>
    <s v="RESURFACED"/>
    <x v="153"/>
    <e v="#N/A"/>
    <s v="MICROSOFT WINDOWS 10 "/>
    <s v="RESURFACED"/>
    <s v="MICROSOFT WINDOWS 10 ENTERPRISE 10.0.19044"/>
    <x v="0"/>
  </r>
  <r>
    <x v="0"/>
    <s v="02bfdb27-136d-4f6d-bcf5-d31f913e67f7"/>
    <x v="0"/>
    <s v="0030brnbymsnd2d.bpna.popularinc.net"/>
    <s v="02bfdb27-136d-4f6d-bcf5-d31f913e67f7"/>
    <s v="Critical"/>
    <s v="FIXED"/>
    <x v="0"/>
    <e v="#N/A"/>
    <m/>
    <m/>
    <m/>
    <x v="0"/>
  </r>
  <r>
    <x v="0"/>
    <s v="02c069e2-7423-46ea-a0a8-c8b7a9cbad21"/>
    <x v="0"/>
    <e v="#N/A"/>
    <e v="#N/A"/>
    <e v="#N/A"/>
    <s v="FIXED"/>
    <x v="0"/>
    <e v="#N/A"/>
    <m/>
    <m/>
    <m/>
    <x v="0"/>
  </r>
  <r>
    <x v="6"/>
    <s v="02c24064-6eaf-46d9-8e3c-52778f563a71"/>
    <x v="0"/>
    <e v="#N/A"/>
    <e v="#N/A"/>
    <e v="#N/A"/>
    <s v="FIXED"/>
    <x v="0"/>
    <e v="#N/A"/>
    <m/>
    <m/>
    <m/>
    <x v="0"/>
  </r>
  <r>
    <x v="0"/>
    <s v="02c27a2e-35c1-438e-97a0-6521bacaf673"/>
    <x v="0"/>
    <e v="#N/A"/>
    <e v="#N/A"/>
    <e v="#N/A"/>
    <s v="FIXED"/>
    <x v="0"/>
    <e v="#N/A"/>
    <m/>
    <m/>
    <m/>
    <x v="0"/>
  </r>
  <r>
    <x v="0"/>
    <s v="02c29776-776a-441d-9c5c-9445d0bb72ef"/>
    <x v="0"/>
    <e v="#N/A"/>
    <e v="#N/A"/>
    <e v="#N/A"/>
    <s v="FIXED"/>
    <x v="0"/>
    <e v="#N/A"/>
    <m/>
    <m/>
    <m/>
    <x v="0"/>
  </r>
  <r>
    <x v="15"/>
    <s v="02c4b002-f6f2-49ee-8943-4842c44538ce"/>
    <x v="2"/>
    <s v="bpn-rosedvdb-03"/>
    <s v="02c4b002-f6f2-49ee-8943-4842c44538ce"/>
    <s v="High"/>
    <s v="ACTIVE"/>
    <x v="154"/>
    <e v="#N/A"/>
    <s v="MICROSOFT WINDOWS SERVER 2008 R2 STANDARD SERVICE PACK 1"/>
    <s v="ACTIVE"/>
    <s v="MICROSOFT WINDOWS SERVER 2008 "/>
    <x v="0"/>
  </r>
  <r>
    <x v="6"/>
    <s v="02c63351-7e46-4dfd-a7b8-8113ebbda984"/>
    <x v="0"/>
    <e v="#N/A"/>
    <e v="#N/A"/>
    <e v="#N/A"/>
    <s v="FIXED"/>
    <x v="0"/>
    <e v="#N/A"/>
    <m/>
    <m/>
    <m/>
    <x v="0"/>
  </r>
  <r>
    <x v="0"/>
    <s v="02c6aa2d-474b-4754-806b-766a00d598c0"/>
    <x v="0"/>
    <e v="#N/A"/>
    <e v="#N/A"/>
    <e v="#N/A"/>
    <s v="FIXED"/>
    <x v="0"/>
    <e v="#N/A"/>
    <m/>
    <m/>
    <m/>
    <x v="0"/>
  </r>
  <r>
    <x v="0"/>
    <s v="02c73c37-8798-42e6-9005-1c5a042353b3"/>
    <x v="0"/>
    <e v="#N/A"/>
    <e v="#N/A"/>
    <e v="#N/A"/>
    <s v="FIXED"/>
    <x v="0"/>
    <e v="#N/A"/>
    <m/>
    <m/>
    <m/>
    <x v="0"/>
  </r>
  <r>
    <x v="4"/>
    <s v="02c75fe6-0aae-4402-a9b0-95bef0de56ab"/>
    <x v="0"/>
    <e v="#N/A"/>
    <e v="#N/A"/>
    <e v="#N/A"/>
    <s v="FIXED"/>
    <x v="0"/>
    <e v="#N/A"/>
    <m/>
    <m/>
    <m/>
    <x v="0"/>
  </r>
  <r>
    <x v="0"/>
    <s v="02c87eaf-bc37-4a8e-8032-973fec3933eb"/>
    <x v="0"/>
    <e v="#N/A"/>
    <e v="#N/A"/>
    <e v="#N/A"/>
    <s v="FIXED"/>
    <x v="0"/>
    <e v="#N/A"/>
    <m/>
    <m/>
    <m/>
    <x v="0"/>
  </r>
  <r>
    <x v="0"/>
    <s v="02c8eb85-405b-4fee-a058-994db06a4a43"/>
    <x v="0"/>
    <e v="#N/A"/>
    <e v="#N/A"/>
    <e v="#N/A"/>
    <s v="FIXED"/>
    <x v="0"/>
    <e v="#N/A"/>
    <m/>
    <m/>
    <m/>
    <x v="0"/>
  </r>
  <r>
    <x v="0"/>
    <s v="02ca2ae6-277d-48fc-ace0-206f39ac05d3"/>
    <x v="0"/>
    <e v="#N/A"/>
    <e v="#N/A"/>
    <e v="#N/A"/>
    <s v="FIXED"/>
    <x v="0"/>
    <e v="#N/A"/>
    <m/>
    <m/>
    <m/>
    <x v="0"/>
  </r>
  <r>
    <x v="0"/>
    <s v="02ca79a6-4ab4-4736-bda4-1648681565ee"/>
    <x v="0"/>
    <e v="#N/A"/>
    <e v="#N/A"/>
    <e v="#N/A"/>
    <s v="FIXED"/>
    <x v="0"/>
    <e v="#N/A"/>
    <m/>
    <m/>
    <m/>
    <x v="0"/>
  </r>
  <r>
    <x v="5"/>
    <s v="02caaa11-b63c-45ba-bcdb-c67a19f0be1c"/>
    <x v="1"/>
    <e v="#N/A"/>
    <e v="#N/A"/>
    <e v="#N/A"/>
    <s v="RESURFACED"/>
    <x v="0"/>
    <e v="#N/A"/>
    <m/>
    <m/>
    <m/>
    <x v="0"/>
  </r>
  <r>
    <x v="0"/>
    <s v="02cbb6d9-cab9-4066-a9aa-345f9437fa9b"/>
    <x v="0"/>
    <e v="#N/A"/>
    <e v="#N/A"/>
    <e v="#N/A"/>
    <s v="FIXED"/>
    <x v="0"/>
    <e v="#N/A"/>
    <m/>
    <m/>
    <m/>
    <x v="0"/>
  </r>
  <r>
    <x v="0"/>
    <s v="02cbd1e5-ea5a-432e-9b97-5c4b86cd5088"/>
    <x v="0"/>
    <e v="#N/A"/>
    <e v="#N/A"/>
    <e v="#N/A"/>
    <s v="FIXED"/>
    <x v="0"/>
    <e v="#N/A"/>
    <m/>
    <m/>
    <m/>
    <x v="0"/>
  </r>
  <r>
    <x v="0"/>
    <s v="02ce0603-8beb-4233-82d7-7afdb2312a98"/>
    <x v="0"/>
    <e v="#N/A"/>
    <e v="#N/A"/>
    <e v="#N/A"/>
    <s v="FIXED"/>
    <x v="0"/>
    <e v="#N/A"/>
    <m/>
    <m/>
    <m/>
    <x v="0"/>
  </r>
  <r>
    <x v="2"/>
    <s v="02ce093c-2316-41c4-bfb1-f07d92b0c97b"/>
    <x v="3"/>
    <e v="#N/A"/>
    <e v="#N/A"/>
    <e v="#N/A"/>
    <s v="NEW"/>
    <x v="0"/>
    <e v="#N/A"/>
    <m/>
    <m/>
    <m/>
    <x v="0"/>
  </r>
  <r>
    <x v="0"/>
    <s v="02ce10b2-62d6-47ad-b371-8ccd864f8593"/>
    <x v="0"/>
    <e v="#N/A"/>
    <e v="#N/A"/>
    <e v="#N/A"/>
    <s v="FIXED"/>
    <x v="0"/>
    <e v="#N/A"/>
    <m/>
    <m/>
    <m/>
    <x v="0"/>
  </r>
  <r>
    <x v="0"/>
    <s v="02d09ee7-0b4b-4244-8aa0-371a71ee2c94"/>
    <x v="0"/>
    <e v="#N/A"/>
    <e v="#N/A"/>
    <e v="#N/A"/>
    <s v="FIXED"/>
    <x v="0"/>
    <e v="#N/A"/>
    <m/>
    <m/>
    <m/>
    <x v="0"/>
  </r>
  <r>
    <x v="0"/>
    <s v="02d20018-adcb-4ebf-9e4e-9fb914f49051"/>
    <x v="0"/>
    <e v="#N/A"/>
    <e v="#N/A"/>
    <e v="#N/A"/>
    <s v="FIXED"/>
    <x v="0"/>
    <e v="#N/A"/>
    <m/>
    <m/>
    <m/>
    <x v="0"/>
  </r>
  <r>
    <x v="0"/>
    <s v="02d249ec-38ed-41c9-a5a3-5e3737e0c71e"/>
    <x v="0"/>
    <e v="#N/A"/>
    <e v="#N/A"/>
    <e v="#N/A"/>
    <s v="FIXED"/>
    <x v="0"/>
    <e v="#N/A"/>
    <m/>
    <m/>
    <m/>
    <x v="0"/>
  </r>
  <r>
    <x v="0"/>
    <s v="02d29836-4fd1-4970-b3bc-e659d10d5236"/>
    <x v="0"/>
    <e v="#N/A"/>
    <e v="#N/A"/>
    <e v="#N/A"/>
    <s v="FIXED"/>
    <x v="0"/>
    <e v="#N/A"/>
    <m/>
    <m/>
    <m/>
    <x v="0"/>
  </r>
  <r>
    <x v="4"/>
    <s v="02d2cdb6-a3db-4b61-a238-352bb05cf133"/>
    <x v="0"/>
    <e v="#N/A"/>
    <e v="#N/A"/>
    <e v="#N/A"/>
    <s v="FIXED"/>
    <x v="0"/>
    <e v="#N/A"/>
    <m/>
    <m/>
    <m/>
    <x v="0"/>
  </r>
  <r>
    <x v="7"/>
    <s v="02d345f2-eafd-4137-8cf9-8ce8eb1d31fc"/>
    <x v="0"/>
    <e v="#N/A"/>
    <e v="#N/A"/>
    <e v="#N/A"/>
    <s v="FIXED"/>
    <x v="0"/>
    <e v="#N/A"/>
    <m/>
    <m/>
    <m/>
    <x v="0"/>
  </r>
  <r>
    <x v="4"/>
    <s v="02d704e0-f481-4d35-b7a1-0e3bfee2a06a"/>
    <x v="0"/>
    <s v="bdwybko2v66x33l.bpna.popularinc.net"/>
    <s v="02d704e0-f481-4d35-b7a1-0e3bfee2a06a"/>
    <s v="High"/>
    <s v="FIXED"/>
    <x v="155"/>
    <e v="#N/A"/>
    <s v="MICROSOFT WINDOWS 10 "/>
    <s v="FIXED"/>
    <s v="MICROSOFT WINDOWS 10 ENTERPRISE 10.0.19044"/>
    <x v="0"/>
  </r>
  <r>
    <x v="4"/>
    <s v="02d79d69-c08a-49f2-b63d-366bb84e6774"/>
    <x v="0"/>
    <e v="#N/A"/>
    <e v="#N/A"/>
    <e v="#N/A"/>
    <s v="FIXED"/>
    <x v="0"/>
    <e v="#N/A"/>
    <m/>
    <m/>
    <m/>
    <x v="0"/>
  </r>
  <r>
    <x v="0"/>
    <s v="02d7d4ca-28f2-4d38-971d-658ec53f20b1"/>
    <x v="0"/>
    <e v="#N/A"/>
    <e v="#N/A"/>
    <e v="#N/A"/>
    <s v="FIXED"/>
    <x v="0"/>
    <e v="#N/A"/>
    <m/>
    <m/>
    <m/>
    <x v="0"/>
  </r>
  <r>
    <x v="0"/>
    <s v="02d85a4b-a0e9-46e9-be29-512367b223ad"/>
    <x v="0"/>
    <e v="#N/A"/>
    <e v="#N/A"/>
    <e v="#N/A"/>
    <s v="FIXED"/>
    <x v="0"/>
    <e v="#N/A"/>
    <m/>
    <m/>
    <m/>
    <x v="0"/>
  </r>
  <r>
    <x v="4"/>
    <s v="02d9573c-390e-479a-9640-38f32cd57a1f"/>
    <x v="0"/>
    <e v="#N/A"/>
    <e v="#N/A"/>
    <e v="#N/A"/>
    <s v="FIXED"/>
    <x v="0"/>
    <e v="#N/A"/>
    <m/>
    <m/>
    <m/>
    <x v="0"/>
  </r>
  <r>
    <x v="4"/>
    <s v="02da0822-ba00-4fc2-be8c-f6ffc04120fe"/>
    <x v="0"/>
    <e v="#N/A"/>
    <e v="#N/A"/>
    <e v="#N/A"/>
    <s v="FIXED"/>
    <x v="0"/>
    <e v="#N/A"/>
    <m/>
    <m/>
    <m/>
    <x v="0"/>
  </r>
  <r>
    <x v="0"/>
    <s v="02db08c1-4943-4426-b67a-8178ddfd924e"/>
    <x v="0"/>
    <e v="#N/A"/>
    <e v="#N/A"/>
    <e v="#N/A"/>
    <s v="FIXED"/>
    <x v="0"/>
    <e v="#N/A"/>
    <m/>
    <m/>
    <m/>
    <x v="0"/>
  </r>
  <r>
    <x v="0"/>
    <s v="02db522f-0374-4fac-9cbe-b3734c20cec6"/>
    <x v="0"/>
    <e v="#N/A"/>
    <e v="#N/A"/>
    <e v="#N/A"/>
    <s v="FIXED"/>
    <x v="0"/>
    <e v="#N/A"/>
    <m/>
    <m/>
    <m/>
    <x v="0"/>
  </r>
  <r>
    <x v="0"/>
    <s v="02db5f08-fd81-4b3f-859d-58bf70dfee7b"/>
    <x v="0"/>
    <e v="#N/A"/>
    <e v="#N/A"/>
    <e v="#N/A"/>
    <s v="FIXED"/>
    <x v="0"/>
    <e v="#N/A"/>
    <m/>
    <m/>
    <m/>
    <x v="0"/>
  </r>
  <r>
    <x v="0"/>
    <s v="02db67e7-e985-46a9-9068-289a652c21f7"/>
    <x v="0"/>
    <e v="#N/A"/>
    <e v="#N/A"/>
    <e v="#N/A"/>
    <s v="FIXED"/>
    <x v="0"/>
    <e v="#N/A"/>
    <m/>
    <m/>
    <m/>
    <x v="0"/>
  </r>
  <r>
    <x v="0"/>
    <s v="02dbc773-3355-4ae0-87a1-08f8dc15d99c"/>
    <x v="0"/>
    <e v="#N/A"/>
    <e v="#N/A"/>
    <e v="#N/A"/>
    <s v="FIXED"/>
    <x v="0"/>
    <e v="#N/A"/>
    <m/>
    <m/>
    <m/>
    <x v="0"/>
  </r>
  <r>
    <x v="0"/>
    <s v="02dbf29b-7ca6-4963-926f-0ecd47165480"/>
    <x v="0"/>
    <e v="#N/A"/>
    <e v="#N/A"/>
    <e v="#N/A"/>
    <s v="FIXED"/>
    <x v="0"/>
    <e v="#N/A"/>
    <m/>
    <m/>
    <m/>
    <x v="0"/>
  </r>
  <r>
    <x v="1"/>
    <s v="02dcf12a-ed45-42a5-8d21-f1cb9e3aa40d"/>
    <x v="1"/>
    <s v="bpn-rosefats-01"/>
    <s v="02dcf12a-ed45-42a5-8d21-f1cb9e3aa40d"/>
    <s v="Critical"/>
    <s v="RESURFACED"/>
    <x v="156"/>
    <e v="#N/A"/>
    <s v="MICROSOFT WINDOWS 10 "/>
    <s v="RESURFACED"/>
    <s v="MICROSOFT WINDOWS 10 ENTERPRISE 10.0.19044"/>
    <x v="0"/>
  </r>
  <r>
    <x v="0"/>
    <s v="02dd1f70-b633-46f7-ac6f-a5712d9b6300"/>
    <x v="0"/>
    <e v="#N/A"/>
    <e v="#N/A"/>
    <e v="#N/A"/>
    <s v="FIXED"/>
    <x v="0"/>
    <e v="#N/A"/>
    <m/>
    <m/>
    <m/>
    <x v="0"/>
  </r>
  <r>
    <x v="0"/>
    <s v="02deab71-ade8-40ee-98e4-a44bef055c7c"/>
    <x v="0"/>
    <e v="#N/A"/>
    <e v="#N/A"/>
    <e v="#N/A"/>
    <s v="FIXED"/>
    <x v="0"/>
    <e v="#N/A"/>
    <m/>
    <m/>
    <m/>
    <x v="0"/>
  </r>
  <r>
    <x v="1"/>
    <s v="02dee658-258c-46fd-9d3d-1f20f83f48c6"/>
    <x v="2"/>
    <s v="bpn-0095bp-01"/>
    <s v="02dee658-258c-46fd-9d3d-1f20f83f48c6"/>
    <s v="Low"/>
    <s v="ACTIVE"/>
    <x v="157"/>
    <e v="#N/A"/>
    <s v="MICROSOFT WINDOWS SERVER 2012 R2 STANDARD 6.3.9600"/>
    <s v="ACTIVE"/>
    <s v="MICROSOFT WINDOWS SERVER 2012 "/>
    <x v="0"/>
  </r>
  <r>
    <x v="0"/>
    <s v="02def088-2c5d-408d-88af-f3756e43843f"/>
    <x v="0"/>
    <e v="#N/A"/>
    <e v="#N/A"/>
    <e v="#N/A"/>
    <s v="FIXED"/>
    <x v="0"/>
    <e v="#N/A"/>
    <m/>
    <m/>
    <m/>
    <x v="0"/>
  </r>
  <r>
    <x v="0"/>
    <s v="02e02cbd-134b-4d1e-8c29-bde20a183278"/>
    <x v="0"/>
    <e v="#N/A"/>
    <e v="#N/A"/>
    <e v="#N/A"/>
    <s v="FIXED"/>
    <x v="0"/>
    <e v="#N/A"/>
    <m/>
    <m/>
    <m/>
    <x v="0"/>
  </r>
  <r>
    <x v="0"/>
    <s v="02e14aef-63f8-4ffc-aacb-6a5ddd37a2b9"/>
    <x v="0"/>
    <e v="#N/A"/>
    <e v="#N/A"/>
    <e v="#N/A"/>
    <s v="FIXED"/>
    <x v="0"/>
    <e v="#N/A"/>
    <m/>
    <m/>
    <m/>
    <x v="0"/>
  </r>
  <r>
    <x v="0"/>
    <s v="02e1cdaf-fc03-4a77-99c2-2f2c8ccb2911"/>
    <x v="0"/>
    <e v="#N/A"/>
    <e v="#N/A"/>
    <e v="#N/A"/>
    <s v="FIXED"/>
    <x v="0"/>
    <e v="#N/A"/>
    <m/>
    <m/>
    <m/>
    <x v="0"/>
  </r>
  <r>
    <x v="0"/>
    <s v="02e232de-1ae1-4e75-8a0c-c33817ffe8eb"/>
    <x v="0"/>
    <e v="#N/A"/>
    <e v="#N/A"/>
    <e v="#N/A"/>
    <s v="FIXED"/>
    <x v="0"/>
    <e v="#N/A"/>
    <m/>
    <m/>
    <m/>
    <x v="0"/>
  </r>
  <r>
    <x v="0"/>
    <s v="02e2644e-b997-419c-b79d-06d3e4651d27"/>
    <x v="0"/>
    <e v="#N/A"/>
    <e v="#N/A"/>
    <e v="#N/A"/>
    <s v="FIXED"/>
    <x v="0"/>
    <e v="#N/A"/>
    <m/>
    <m/>
    <m/>
    <x v="0"/>
  </r>
  <r>
    <x v="1"/>
    <s v="02e270c3-ffc4-4173-87cf-011e7f427e4d"/>
    <x v="0"/>
    <e v="#N/A"/>
    <e v="#N/A"/>
    <e v="#N/A"/>
    <s v="FIXED"/>
    <x v="0"/>
    <e v="#N/A"/>
    <m/>
    <m/>
    <m/>
    <x v="0"/>
  </r>
  <r>
    <x v="0"/>
    <s v="02e2a4ae-01cc-44a6-894a-63caedda9994"/>
    <x v="0"/>
    <e v="#N/A"/>
    <e v="#N/A"/>
    <e v="#N/A"/>
    <s v="FIXED"/>
    <x v="0"/>
    <e v="#N/A"/>
    <m/>
    <m/>
    <m/>
    <x v="0"/>
  </r>
  <r>
    <x v="1"/>
    <s v="02e2a5ef-57a9-4143-9cd7-9dbacd5c0365"/>
    <x v="0"/>
    <e v="#N/A"/>
    <e v="#N/A"/>
    <e v="#N/A"/>
    <s v="FIXED"/>
    <x v="0"/>
    <e v="#N/A"/>
    <m/>
    <m/>
    <m/>
    <x v="0"/>
  </r>
  <r>
    <x v="4"/>
    <s v="02e2b3ed-9452-4cff-9f4b-6a885499d485"/>
    <x v="2"/>
    <e v="#N/A"/>
    <e v="#N/A"/>
    <e v="#N/A"/>
    <s v="ACTIVE"/>
    <x v="0"/>
    <e v="#N/A"/>
    <m/>
    <m/>
    <m/>
    <x v="0"/>
  </r>
  <r>
    <x v="0"/>
    <s v="02e67298-a5fe-47c9-8014-1932188cc752"/>
    <x v="0"/>
    <e v="#N/A"/>
    <e v="#N/A"/>
    <e v="#N/A"/>
    <s v="FIXED"/>
    <x v="0"/>
    <e v="#N/A"/>
    <m/>
    <m/>
    <m/>
    <x v="0"/>
  </r>
  <r>
    <x v="0"/>
    <s v="02e6e769-67f4-4fe3-bc94-46b468434a57"/>
    <x v="0"/>
    <e v="#N/A"/>
    <e v="#N/A"/>
    <e v="#N/A"/>
    <s v="FIXED"/>
    <x v="0"/>
    <e v="#N/A"/>
    <m/>
    <m/>
    <m/>
    <x v="0"/>
  </r>
  <r>
    <x v="0"/>
    <s v="02e78c6b-7d38-4c44-8bd7-7c53dcfdf1d6"/>
    <x v="0"/>
    <e v="#N/A"/>
    <e v="#N/A"/>
    <e v="#N/A"/>
    <s v="FIXED"/>
    <x v="0"/>
    <e v="#N/A"/>
    <m/>
    <m/>
    <m/>
    <x v="0"/>
  </r>
  <r>
    <x v="0"/>
    <s v="02e8844c-2275-4e87-aea2-3bfd479e726f"/>
    <x v="2"/>
    <s v="bdwybko25q55h2l.bpna.popularinc.net"/>
    <s v="02e8844c-2275-4e87-aea2-3bfd479e726f"/>
    <s v="High"/>
    <s v="ACTIVE"/>
    <x v="158"/>
    <e v="#N/A"/>
    <s v="MICROSOFT WINDOWS 10 "/>
    <s v="ACTIVE"/>
    <s v="MICROSOFT WINDOWS 10 ENTERPRISE 10.0.19044"/>
    <x v="0"/>
  </r>
  <r>
    <x v="0"/>
    <s v="02e9ba9c-b629-4927-baae-8124468a9025"/>
    <x v="0"/>
    <e v="#N/A"/>
    <e v="#N/A"/>
    <e v="#N/A"/>
    <s v="FIXED"/>
    <x v="0"/>
    <e v="#N/A"/>
    <m/>
    <m/>
    <m/>
    <x v="0"/>
  </r>
  <r>
    <x v="2"/>
    <s v="02e9c9b0-ffaa-4f5b-b944-99614b08fd08"/>
    <x v="0"/>
    <e v="#N/A"/>
    <e v="#N/A"/>
    <e v="#N/A"/>
    <s v="FIXED"/>
    <x v="0"/>
    <e v="#N/A"/>
    <m/>
    <m/>
    <m/>
    <x v="0"/>
  </r>
  <r>
    <x v="7"/>
    <s v="02eb2343-c265-4ee7-a7d4-1fb9d4fa8c0a"/>
    <x v="0"/>
    <e v="#N/A"/>
    <e v="#N/A"/>
    <e v="#N/A"/>
    <s v="FIXED"/>
    <x v="0"/>
    <e v="#N/A"/>
    <m/>
    <m/>
    <m/>
    <x v="0"/>
  </r>
  <r>
    <x v="4"/>
    <s v="02ecbfdd-54e4-4fb5-b571-a3f970ffad37"/>
    <x v="0"/>
    <e v="#N/A"/>
    <e v="#N/A"/>
    <e v="#N/A"/>
    <s v="FIXED"/>
    <x v="0"/>
    <e v="#N/A"/>
    <m/>
    <m/>
    <m/>
    <x v="0"/>
  </r>
  <r>
    <x v="1"/>
    <s v="02eccc63-e9ae-4a9d-810d-1e685f0cd2c1"/>
    <x v="2"/>
    <s v="bpn-primgvmp-01"/>
    <s v="02eccc63-e9ae-4a9d-810d-1e685f0cd2c1"/>
    <s v="Medium"/>
    <s v="ACTIVE"/>
    <x v="159"/>
    <e v="#N/A"/>
    <s v="MICROSOFT WINDOWS SERVER 2008 R2 STANDARD 6.1.7601 1"/>
    <s v="ACTIVE"/>
    <s v="MICROSOFT WINDOWS SERVER 2008 "/>
    <x v="0"/>
  </r>
  <r>
    <x v="0"/>
    <s v="02ed856a-9c15-4c51-b689-813845f5dfa4"/>
    <x v="0"/>
    <e v="#N/A"/>
    <e v="#N/A"/>
    <e v="#N/A"/>
    <s v="FIXED"/>
    <x v="0"/>
    <e v="#N/A"/>
    <m/>
    <m/>
    <m/>
    <x v="0"/>
  </r>
  <r>
    <x v="0"/>
    <s v="02edb0f1-8e29-43b3-8ad1-f6505032f443"/>
    <x v="0"/>
    <e v="#N/A"/>
    <e v="#N/A"/>
    <e v="#N/A"/>
    <s v="FIXED"/>
    <x v="0"/>
    <e v="#N/A"/>
    <m/>
    <m/>
    <m/>
    <x v="0"/>
  </r>
  <r>
    <x v="0"/>
    <s v="02eee83b-1707-4193-bd44-0ae0bdc3f3a1"/>
    <x v="0"/>
    <e v="#N/A"/>
    <e v="#N/A"/>
    <e v="#N/A"/>
    <s v="FIXED"/>
    <x v="0"/>
    <e v="#N/A"/>
    <m/>
    <m/>
    <m/>
    <x v="0"/>
  </r>
  <r>
    <x v="1"/>
    <s v="02eef306-cc4d-4efc-ab33-817cebd8a04e"/>
    <x v="0"/>
    <e v="#N/A"/>
    <e v="#N/A"/>
    <e v="#N/A"/>
    <s v="FIXED"/>
    <x v="0"/>
    <e v="#N/A"/>
    <m/>
    <m/>
    <m/>
    <x v="0"/>
  </r>
  <r>
    <x v="0"/>
    <s v="02ef20e7-8bbd-49c3-a44f-16a90dc56d5b"/>
    <x v="0"/>
    <e v="#N/A"/>
    <e v="#N/A"/>
    <e v="#N/A"/>
    <s v="FIXED"/>
    <x v="0"/>
    <e v="#N/A"/>
    <m/>
    <m/>
    <m/>
    <x v="0"/>
  </r>
  <r>
    <x v="0"/>
    <s v="02efc61d-50d4-4541-ad2b-031a9178670c"/>
    <x v="0"/>
    <e v="#N/A"/>
    <e v="#N/A"/>
    <e v="#N/A"/>
    <s v="FIXED"/>
    <x v="0"/>
    <e v="#N/A"/>
    <m/>
    <m/>
    <m/>
    <x v="0"/>
  </r>
  <r>
    <x v="0"/>
    <s v="02efdbb6-463f-4226-a24d-c54189b92021"/>
    <x v="0"/>
    <e v="#N/A"/>
    <e v="#N/A"/>
    <e v="#N/A"/>
    <s v="FIXED"/>
    <x v="0"/>
    <e v="#N/A"/>
    <m/>
    <m/>
    <m/>
    <x v="0"/>
  </r>
  <r>
    <x v="0"/>
    <s v="02f1e329-c4ef-49a8-bf45-01a61c68be5a"/>
    <x v="0"/>
    <e v="#N/A"/>
    <e v="#N/A"/>
    <e v="#N/A"/>
    <s v="FIXED"/>
    <x v="0"/>
    <e v="#N/A"/>
    <m/>
    <m/>
    <m/>
    <x v="0"/>
  </r>
  <r>
    <x v="4"/>
    <s v="02f20186-19fb-4eb5-afc0-b50e0079fcc3"/>
    <x v="0"/>
    <e v="#N/A"/>
    <e v="#N/A"/>
    <e v="#N/A"/>
    <s v="FIXED"/>
    <x v="0"/>
    <e v="#N/A"/>
    <m/>
    <m/>
    <m/>
    <x v="0"/>
  </r>
  <r>
    <x v="0"/>
    <s v="02f310ee-2261-4c62-bc21-188534fd7791"/>
    <x v="0"/>
    <e v="#N/A"/>
    <e v="#N/A"/>
    <e v="#N/A"/>
    <s v="FIXED"/>
    <x v="0"/>
    <e v="#N/A"/>
    <m/>
    <m/>
    <m/>
    <x v="0"/>
  </r>
  <r>
    <x v="0"/>
    <s v="02f39b40-f5b6-4d4d-af8f-995c9934b2f5"/>
    <x v="0"/>
    <e v="#N/A"/>
    <e v="#N/A"/>
    <e v="#N/A"/>
    <s v="FIXED"/>
    <x v="0"/>
    <e v="#N/A"/>
    <m/>
    <m/>
    <m/>
    <x v="0"/>
  </r>
  <r>
    <x v="11"/>
    <s v="02f453bd-e2df-4f3d-b0af-458f111ef1ec"/>
    <x v="0"/>
    <e v="#N/A"/>
    <e v="#N/A"/>
    <e v="#N/A"/>
    <s v="FIXED"/>
    <x v="0"/>
    <e v="#N/A"/>
    <m/>
    <m/>
    <m/>
    <x v="0"/>
  </r>
  <r>
    <x v="0"/>
    <s v="02f45c85-7f70-4a7f-97d3-5b3a63395048"/>
    <x v="0"/>
    <e v="#N/A"/>
    <e v="#N/A"/>
    <e v="#N/A"/>
    <s v="FIXED"/>
    <x v="0"/>
    <e v="#N/A"/>
    <m/>
    <m/>
    <m/>
    <x v="0"/>
  </r>
  <r>
    <x v="0"/>
    <s v="02f5548e-f9df-4e35-a385-0529ebabf4db"/>
    <x v="0"/>
    <e v="#N/A"/>
    <e v="#N/A"/>
    <e v="#N/A"/>
    <s v="FIXED"/>
    <x v="0"/>
    <e v="#N/A"/>
    <m/>
    <m/>
    <m/>
    <x v="0"/>
  </r>
  <r>
    <x v="0"/>
    <s v="02f5801b-c959-4eea-9f54-e252a4c3cafc"/>
    <x v="0"/>
    <e v="#N/A"/>
    <e v="#N/A"/>
    <e v="#N/A"/>
    <s v="FIXED"/>
    <x v="0"/>
    <e v="#N/A"/>
    <m/>
    <m/>
    <m/>
    <x v="0"/>
  </r>
  <r>
    <x v="6"/>
    <s v="02fac0db-de60-4182-b3cc-a1d294c22e6f"/>
    <x v="2"/>
    <s v="bpn-roseclts-05"/>
    <s v="02fac0db-de60-4182-b3cc-a1d294c22e6f"/>
    <s v="Critical"/>
    <s v="ACTIVE"/>
    <x v="160"/>
    <e v="#N/A"/>
    <s v="MICROSOFT WINDOWS 10 "/>
    <s v="ACTIVE"/>
    <s v="MICROSOFT WINDOWS 10 ENTERPRISE 10.0.19044"/>
    <x v="0"/>
  </r>
  <r>
    <x v="0"/>
    <s v="02fb2c65-3c2e-4356-802b-01c9c92a1109"/>
    <x v="0"/>
    <e v="#N/A"/>
    <e v="#N/A"/>
    <e v="#N/A"/>
    <s v="FIXED"/>
    <x v="0"/>
    <e v="#N/A"/>
    <m/>
    <m/>
    <m/>
    <x v="0"/>
  </r>
  <r>
    <x v="0"/>
    <s v="02fbd162-4265-4ba8-b8a3-1f7da1ec16bd"/>
    <x v="0"/>
    <e v="#N/A"/>
    <e v="#N/A"/>
    <e v="#N/A"/>
    <s v="FIXED"/>
    <x v="0"/>
    <e v="#N/A"/>
    <m/>
    <m/>
    <m/>
    <x v="0"/>
  </r>
  <r>
    <x v="0"/>
    <s v="02fced11-9ecd-4a8b-a5d8-fc648326554e"/>
    <x v="0"/>
    <e v="#N/A"/>
    <e v="#N/A"/>
    <e v="#N/A"/>
    <s v="FIXED"/>
    <x v="0"/>
    <e v="#N/A"/>
    <m/>
    <m/>
    <m/>
    <x v="0"/>
  </r>
  <r>
    <x v="4"/>
    <s v="02fd688c-11cd-47df-955a-90c463297b6f"/>
    <x v="0"/>
    <e v="#N/A"/>
    <e v="#N/A"/>
    <e v="#N/A"/>
    <s v="FIXED"/>
    <x v="0"/>
    <e v="#N/A"/>
    <m/>
    <m/>
    <m/>
    <x v="0"/>
  </r>
  <r>
    <x v="0"/>
    <s v="02fe3085-88f2-47fb-a58e-f46adf5bd561"/>
    <x v="0"/>
    <e v="#N/A"/>
    <e v="#N/A"/>
    <e v="#N/A"/>
    <s v="FIXED"/>
    <x v="0"/>
    <e v="#N/A"/>
    <m/>
    <m/>
    <m/>
    <x v="0"/>
  </r>
  <r>
    <x v="0"/>
    <s v="02ffb518-cf6d-43dc-9598-7aeb3f8fc82d"/>
    <x v="0"/>
    <e v="#N/A"/>
    <e v="#N/A"/>
    <e v="#N/A"/>
    <s v="FIXED"/>
    <x v="0"/>
    <e v="#N/A"/>
    <m/>
    <m/>
    <m/>
    <x v="0"/>
  </r>
  <r>
    <x v="7"/>
    <s v="02ffc79f-08cb-4d0b-b55f-985c4e93a049"/>
    <x v="2"/>
    <s v="bpn-bdwydh-02"/>
    <s v="02ffc79f-08cb-4d0b-b55f-985c4e93a049"/>
    <s v="Medium"/>
    <s v="ACTIVE"/>
    <x v="161"/>
    <e v="#N/A"/>
    <s v="MICROSOFT WINDOWS 10 "/>
    <s v="ACTIVE"/>
    <s v="MICROSOFT WINDOWS 10 ENTERPRISE"/>
    <x v="0"/>
  </r>
  <r>
    <x v="8"/>
    <s v="0300d6a5-3b33-49ce-9f56-ba0fef9097c1"/>
    <x v="0"/>
    <e v="#N/A"/>
    <e v="#N/A"/>
    <e v="#N/A"/>
    <s v="FIXED"/>
    <x v="0"/>
    <e v="#N/A"/>
    <m/>
    <m/>
    <m/>
    <x v="0"/>
  </r>
  <r>
    <x v="0"/>
    <s v="030148d6-2bc1-4842-8efd-5e4b16e461dc"/>
    <x v="1"/>
    <s v="miambko7t64x33l.bpna.popularinc.net"/>
    <s v="030148d6-2bc1-4842-8efd-5e4b16e461dc"/>
    <s v="High"/>
    <s v="RESURFACED"/>
    <x v="162"/>
    <e v="#N/A"/>
    <s v="MICROSOFT WINDOWS 10 "/>
    <s v="RESURFACED"/>
    <s v="MICROSOFT WINDOWS 10 ENTERPRISE 10.0.19044"/>
    <x v="0"/>
  </r>
  <r>
    <x v="0"/>
    <s v="0301bd83-4287-46b4-af1a-5a0f44d22724"/>
    <x v="0"/>
    <e v="#N/A"/>
    <e v="#N/A"/>
    <e v="#N/A"/>
    <s v="FIXED"/>
    <x v="0"/>
    <e v="#N/A"/>
    <m/>
    <m/>
    <m/>
    <x v="0"/>
  </r>
  <r>
    <x v="0"/>
    <s v="0301e659-7e6f-4473-8f1a-735b849ab685"/>
    <x v="0"/>
    <e v="#N/A"/>
    <e v="#N/A"/>
    <e v="#N/A"/>
    <s v="FIXED"/>
    <x v="0"/>
    <e v="#N/A"/>
    <m/>
    <m/>
    <m/>
    <x v="0"/>
  </r>
  <r>
    <x v="0"/>
    <s v="03025d7a-2c21-4f70-b8ba-8a96bac7cd06"/>
    <x v="1"/>
    <e v="#N/A"/>
    <e v="#N/A"/>
    <e v="#N/A"/>
    <s v="RESURFACED"/>
    <x v="0"/>
    <e v="#N/A"/>
    <m/>
    <m/>
    <m/>
    <x v="0"/>
  </r>
  <r>
    <x v="7"/>
    <s v="0302ce0f-4c38-4792-95aa-a17c2384b755"/>
    <x v="1"/>
    <e v="#N/A"/>
    <e v="#N/A"/>
    <e v="#N/A"/>
    <s v="RESURFACED"/>
    <x v="0"/>
    <e v="#N/A"/>
    <m/>
    <m/>
    <m/>
    <x v="0"/>
  </r>
  <r>
    <x v="0"/>
    <s v="0303748c-a34a-4725-8806-e550301fa5f4"/>
    <x v="0"/>
    <e v="#N/A"/>
    <e v="#N/A"/>
    <e v="#N/A"/>
    <s v="FIXED"/>
    <x v="0"/>
    <e v="#N/A"/>
    <m/>
    <m/>
    <m/>
    <x v="0"/>
  </r>
  <r>
    <x v="0"/>
    <s v="03044bd6-99db-4ff6-b48b-71bda0e5c7f5"/>
    <x v="0"/>
    <e v="#N/A"/>
    <e v="#N/A"/>
    <e v="#N/A"/>
    <s v="FIXED"/>
    <x v="0"/>
    <e v="#N/A"/>
    <m/>
    <m/>
    <m/>
    <x v="0"/>
  </r>
  <r>
    <x v="1"/>
    <s v="03055dae-8218-4279-b4c4-019e550b73f7"/>
    <x v="0"/>
    <e v="#N/A"/>
    <e v="#N/A"/>
    <e v="#N/A"/>
    <s v="FIXED"/>
    <x v="0"/>
    <e v="#N/A"/>
    <m/>
    <m/>
    <m/>
    <x v="0"/>
  </r>
  <r>
    <x v="4"/>
    <s v="0305fb8b-850f-40bb-8882-0046c16a7372"/>
    <x v="0"/>
    <s v="0006bcp3xygnd2d.bpna.popularinc.net"/>
    <s v="0305fb8b-850f-40bb-8882-0046c16a7372"/>
    <s v="Critical"/>
    <s v="FIXED"/>
    <x v="0"/>
    <e v="#N/A"/>
    <m/>
    <m/>
    <m/>
    <x v="0"/>
  </r>
  <r>
    <x v="0"/>
    <s v="03065bd8-b5a6-4383-93cb-00e5f60c37f8"/>
    <x v="0"/>
    <e v="#N/A"/>
    <e v="#N/A"/>
    <e v="#N/A"/>
    <s v="FIXED"/>
    <x v="0"/>
    <e v="#N/A"/>
    <m/>
    <m/>
    <m/>
    <x v="0"/>
  </r>
  <r>
    <x v="0"/>
    <s v="030760e8-859f-4520-8a99-4f09ff0cb7ad"/>
    <x v="0"/>
    <e v="#N/A"/>
    <e v="#N/A"/>
    <e v="#N/A"/>
    <s v="FIXED"/>
    <x v="0"/>
    <e v="#N/A"/>
    <m/>
    <m/>
    <m/>
    <x v="0"/>
  </r>
  <r>
    <x v="0"/>
    <s v="03080379-1e4f-403a-ad1c-0590aaf9c734"/>
    <x v="0"/>
    <e v="#N/A"/>
    <e v="#N/A"/>
    <e v="#N/A"/>
    <s v="FIXED"/>
    <x v="0"/>
    <e v="#N/A"/>
    <m/>
    <m/>
    <m/>
    <x v="0"/>
  </r>
  <r>
    <x v="4"/>
    <s v="0308c9ba-4988-4714-960a-0f0b86bfdf5d"/>
    <x v="0"/>
    <e v="#N/A"/>
    <e v="#N/A"/>
    <e v="#N/A"/>
    <s v="FIXED"/>
    <x v="0"/>
    <e v="#N/A"/>
    <m/>
    <m/>
    <m/>
    <x v="0"/>
  </r>
  <r>
    <x v="0"/>
    <s v="030928cd-1179-4a21-be00-43bed9ab9298"/>
    <x v="0"/>
    <e v="#N/A"/>
    <e v="#N/A"/>
    <e v="#N/A"/>
    <s v="FIXED"/>
    <x v="0"/>
    <e v="#N/A"/>
    <m/>
    <m/>
    <m/>
    <x v="0"/>
  </r>
  <r>
    <x v="0"/>
    <s v="0309386e-1a6b-43e2-bc49-e7c51634a2d9"/>
    <x v="0"/>
    <e v="#N/A"/>
    <e v="#N/A"/>
    <e v="#N/A"/>
    <s v="FIXED"/>
    <x v="0"/>
    <e v="#N/A"/>
    <m/>
    <m/>
    <m/>
    <x v="0"/>
  </r>
  <r>
    <x v="0"/>
    <s v="030a578b-f4a5-4ac9-b7f2-21fb49aed6d5"/>
    <x v="0"/>
    <e v="#N/A"/>
    <e v="#N/A"/>
    <e v="#N/A"/>
    <s v="FIXED"/>
    <x v="0"/>
    <e v="#N/A"/>
    <m/>
    <m/>
    <m/>
    <x v="0"/>
  </r>
  <r>
    <x v="0"/>
    <s v="030bafb8-0447-4010-9796-4cb40652033d"/>
    <x v="0"/>
    <s v="miambko11gb2j3l"/>
    <s v="030bafb8-0447-4010-9796-4cb40652033d"/>
    <s v="Critical"/>
    <s v="FIXED"/>
    <x v="163"/>
    <e v="#N/A"/>
    <s v="MICROSOFT WINDOWS 10 "/>
    <s v="FIXED"/>
    <s v="MICROSOFT WINDOWS 10 ENTERPRISE 10.0.19044"/>
    <x v="0"/>
  </r>
  <r>
    <x v="0"/>
    <s v="030c47c6-72c5-4e2d-8093-cc8fe4482c30"/>
    <x v="0"/>
    <e v="#N/A"/>
    <e v="#N/A"/>
    <e v="#N/A"/>
    <s v="FIXED"/>
    <x v="0"/>
    <e v="#N/A"/>
    <m/>
    <m/>
    <m/>
    <x v="0"/>
  </r>
  <r>
    <x v="4"/>
    <s v="030cbe19-2aca-4ab3-8c87-1aea8e87fae0"/>
    <x v="0"/>
    <e v="#N/A"/>
    <e v="#N/A"/>
    <e v="#N/A"/>
    <s v="FIXED"/>
    <x v="0"/>
    <e v="#N/A"/>
    <m/>
    <m/>
    <m/>
    <x v="0"/>
  </r>
  <r>
    <x v="0"/>
    <s v="030ce82f-e8bb-4eef-9547-5f0c4c665c43"/>
    <x v="0"/>
    <e v="#N/A"/>
    <e v="#N/A"/>
    <e v="#N/A"/>
    <s v="FIXED"/>
    <x v="0"/>
    <e v="#N/A"/>
    <m/>
    <m/>
    <m/>
    <x v="0"/>
  </r>
  <r>
    <x v="0"/>
    <s v="030d4a09-3965-409c-957e-bcdb9872d47f"/>
    <x v="0"/>
    <s v="bdwybkoh89q3g2l.bpna.popularinc.net"/>
    <s v="030d4a09-3965-409c-957e-bcdb9872d47f"/>
    <s v="Medium"/>
    <s v="FIXED"/>
    <x v="164"/>
    <e v="#N/A"/>
    <s v="MICROSOFT WINDOWS 10 "/>
    <s v="FIXED"/>
    <s v="MICROSOFT WINDOWS 10 ENTERPRISE 10.0.19044"/>
    <x v="0"/>
  </r>
  <r>
    <x v="0"/>
    <s v="030f1ae5-4cff-4e20-94f8-e7da23a667f2"/>
    <x v="0"/>
    <e v="#N/A"/>
    <e v="#N/A"/>
    <e v="#N/A"/>
    <s v="FIXED"/>
    <x v="0"/>
    <e v="#N/A"/>
    <m/>
    <m/>
    <m/>
    <x v="0"/>
  </r>
  <r>
    <x v="0"/>
    <s v="030fa3c2-855e-4c03-9197-fd898785be3d"/>
    <x v="0"/>
    <e v="#N/A"/>
    <e v="#N/A"/>
    <e v="#N/A"/>
    <s v="FIXED"/>
    <x v="0"/>
    <e v="#N/A"/>
    <m/>
    <m/>
    <m/>
    <x v="0"/>
  </r>
  <r>
    <x v="0"/>
    <s v="0310008c-aaad-447b-8c5c-80d8e54c057a"/>
    <x v="0"/>
    <e v="#N/A"/>
    <e v="#N/A"/>
    <e v="#N/A"/>
    <s v="FIXED"/>
    <x v="0"/>
    <e v="#N/A"/>
    <m/>
    <m/>
    <m/>
    <x v="0"/>
  </r>
  <r>
    <x v="0"/>
    <s v="0310235a-66c3-4dae-9fa3-117c0a44a3a7"/>
    <x v="0"/>
    <e v="#N/A"/>
    <e v="#N/A"/>
    <e v="#N/A"/>
    <s v="FIXED"/>
    <x v="0"/>
    <e v="#N/A"/>
    <m/>
    <m/>
    <m/>
    <x v="0"/>
  </r>
  <r>
    <x v="0"/>
    <s v="0310a55d-511a-4df6-bc2a-f312a442a80d"/>
    <x v="0"/>
    <e v="#N/A"/>
    <e v="#N/A"/>
    <e v="#N/A"/>
    <s v="FIXED"/>
    <x v="0"/>
    <e v="#N/A"/>
    <m/>
    <m/>
    <m/>
    <x v="0"/>
  </r>
  <r>
    <x v="4"/>
    <s v="0310d8c0-d8fe-4890-bdf1-4342340bd764"/>
    <x v="0"/>
    <e v="#N/A"/>
    <e v="#N/A"/>
    <e v="#N/A"/>
    <s v="FIXED"/>
    <x v="0"/>
    <e v="#N/A"/>
    <m/>
    <m/>
    <m/>
    <x v="0"/>
  </r>
  <r>
    <x v="2"/>
    <s v="031110bf-dbb1-4b1e-87d2-e03915e13673"/>
    <x v="0"/>
    <e v="#N/A"/>
    <e v="#N/A"/>
    <e v="#N/A"/>
    <s v="FIXED"/>
    <x v="0"/>
    <e v="#N/A"/>
    <m/>
    <m/>
    <m/>
    <x v="0"/>
  </r>
  <r>
    <x v="1"/>
    <s v="0311126a-793d-4bb4-b4c5-bc56ec759fd9"/>
    <x v="2"/>
    <s v="bpn-0062bp-01"/>
    <s v="0311126a-793d-4bb4-b4c5-bc56ec759fd9"/>
    <s v="High"/>
    <s v="ACTIVE"/>
    <x v="165"/>
    <e v="#N/A"/>
    <s v="MICROSOFT WINDOWS 10 "/>
    <s v="ACTIVE"/>
    <s v="MICROSOFT WINDOWS 10 ENTERPRISE 10.0.19044"/>
    <x v="0"/>
  </r>
  <r>
    <x v="0"/>
    <s v="031126f7-5189-4a90-8b4c-8055f8486a2f"/>
    <x v="0"/>
    <e v="#N/A"/>
    <e v="#N/A"/>
    <e v="#N/A"/>
    <s v="FIXED"/>
    <x v="0"/>
    <e v="#N/A"/>
    <m/>
    <m/>
    <m/>
    <x v="0"/>
  </r>
  <r>
    <x v="2"/>
    <s v="031169f9-90ce-4387-a8e4-f5ba799bc9da"/>
    <x v="0"/>
    <e v="#N/A"/>
    <e v="#N/A"/>
    <e v="#N/A"/>
    <s v="FIXED"/>
    <x v="0"/>
    <e v="#N/A"/>
    <m/>
    <m/>
    <m/>
    <x v="0"/>
  </r>
  <r>
    <x v="0"/>
    <s v="0312139d-53f1-48e1-9d71-61a8c9489eb6"/>
    <x v="0"/>
    <e v="#N/A"/>
    <e v="#N/A"/>
    <e v="#N/A"/>
    <s v="FIXED"/>
    <x v="0"/>
    <e v="#N/A"/>
    <m/>
    <m/>
    <m/>
    <x v="0"/>
  </r>
  <r>
    <x v="1"/>
    <s v="03136417-db11-4e07-85a8-abfe5387402b"/>
    <x v="0"/>
    <e v="#N/A"/>
    <e v="#N/A"/>
    <e v="#N/A"/>
    <s v="FIXED"/>
    <x v="0"/>
    <e v="#N/A"/>
    <m/>
    <m/>
    <m/>
    <x v="0"/>
  </r>
  <r>
    <x v="0"/>
    <s v="0314057f-0173-438a-b858-7615da2c5aba"/>
    <x v="0"/>
    <e v="#N/A"/>
    <e v="#N/A"/>
    <e v="#N/A"/>
    <s v="FIXED"/>
    <x v="0"/>
    <e v="#N/A"/>
    <m/>
    <m/>
    <m/>
    <x v="0"/>
  </r>
  <r>
    <x v="1"/>
    <s v="0314172d-6336-46b6-b540-fa5c22f8700f"/>
    <x v="0"/>
    <e v="#N/A"/>
    <e v="#N/A"/>
    <e v="#N/A"/>
    <s v="FIXED"/>
    <x v="0"/>
    <e v="#N/A"/>
    <m/>
    <m/>
    <m/>
    <x v="0"/>
  </r>
  <r>
    <x v="0"/>
    <s v="03143767-74b3-4c5f-9a8f-919091dcb98a"/>
    <x v="0"/>
    <e v="#N/A"/>
    <e v="#N/A"/>
    <e v="#N/A"/>
    <s v="FIXED"/>
    <x v="0"/>
    <e v="#N/A"/>
    <m/>
    <m/>
    <m/>
    <x v="0"/>
  </r>
  <r>
    <x v="4"/>
    <s v="03151403-fa15-4309-b310-91bb9c8286a3"/>
    <x v="0"/>
    <e v="#N/A"/>
    <e v="#N/A"/>
    <e v="#N/A"/>
    <s v="FIXED"/>
    <x v="0"/>
    <e v="#N/A"/>
    <m/>
    <m/>
    <m/>
    <x v="0"/>
  </r>
  <r>
    <x v="7"/>
    <s v="0316267c-cb67-4243-820a-ccfa45a4e22f"/>
    <x v="0"/>
    <e v="#N/A"/>
    <e v="#N/A"/>
    <e v="#N/A"/>
    <s v="FIXED"/>
    <x v="0"/>
    <e v="#N/A"/>
    <m/>
    <m/>
    <m/>
    <x v="0"/>
  </r>
  <r>
    <x v="0"/>
    <s v="03165538-9383-495e-91ae-f9a53f5a38b2"/>
    <x v="0"/>
    <e v="#N/A"/>
    <e v="#N/A"/>
    <e v="#N/A"/>
    <s v="FIXED"/>
    <x v="0"/>
    <e v="#N/A"/>
    <m/>
    <m/>
    <m/>
    <x v="0"/>
  </r>
  <r>
    <x v="0"/>
    <s v="0316e943-8da0-4d99-be85-76eae40ee02e"/>
    <x v="2"/>
    <s v="0001brn3y0hnd2d.bpna.popularinc.net"/>
    <s v="0316e943-8da0-4d99-be85-76eae40ee02e"/>
    <s v="High"/>
    <s v="ACTIVE"/>
    <x v="0"/>
    <e v="#N/A"/>
    <m/>
    <m/>
    <m/>
    <x v="0"/>
  </r>
  <r>
    <x v="0"/>
    <s v="0317c5fd-5831-4ae3-b1be-c9ab7e34cacf"/>
    <x v="0"/>
    <e v="#N/A"/>
    <e v="#N/A"/>
    <e v="#N/A"/>
    <s v="FIXED"/>
    <x v="0"/>
    <e v="#N/A"/>
    <m/>
    <m/>
    <m/>
    <x v="0"/>
  </r>
  <r>
    <x v="0"/>
    <s v="03182050-fdc3-4e08-9cb5-7de62d9bcb05"/>
    <x v="0"/>
    <e v="#N/A"/>
    <e v="#N/A"/>
    <e v="#N/A"/>
    <s v="FIXED"/>
    <x v="0"/>
    <e v="#N/A"/>
    <m/>
    <m/>
    <m/>
    <x v="0"/>
  </r>
  <r>
    <x v="1"/>
    <s v="03189364-56f0-4986-9209-8e9bf7d2a529"/>
    <x v="2"/>
    <s v="bpn-rosebows-02"/>
    <s v="03189364-56f0-4986-9209-8e9bf7d2a529"/>
    <s v="Medium"/>
    <s v="ACTIVE"/>
    <x v="166"/>
    <e v="#N/A"/>
    <s v="MICROSOFT WINDOWS 10 "/>
    <s v="ACTIVE"/>
    <s v="MICROSOFT WINDOWS 10 ENTERPRISE 10.0.19044"/>
    <x v="0"/>
  </r>
  <r>
    <x v="0"/>
    <s v="031b14a8-0965-462a-b222-ca05c7d65212"/>
    <x v="0"/>
    <e v="#N/A"/>
    <e v="#N/A"/>
    <e v="#N/A"/>
    <s v="FIXED"/>
    <x v="0"/>
    <e v="#N/A"/>
    <m/>
    <m/>
    <m/>
    <x v="0"/>
  </r>
  <r>
    <x v="2"/>
    <s v="031b1731-a584-4301-883c-7842a61d94c6"/>
    <x v="1"/>
    <e v="#N/A"/>
    <e v="#N/A"/>
    <e v="#N/A"/>
    <s v="RESURFACED"/>
    <x v="0"/>
    <e v="#N/A"/>
    <m/>
    <m/>
    <m/>
    <x v="0"/>
  </r>
  <r>
    <x v="0"/>
    <s v="031b6fd1-1c45-4d5e-9c3f-b582ca02a0f8"/>
    <x v="0"/>
    <e v="#N/A"/>
    <e v="#N/A"/>
    <e v="#N/A"/>
    <s v="FIXED"/>
    <x v="0"/>
    <e v="#N/A"/>
    <m/>
    <m/>
    <m/>
    <x v="0"/>
  </r>
  <r>
    <x v="1"/>
    <s v="031bdb2d-8ee6-496a-82ee-e7457ca67ff0"/>
    <x v="0"/>
    <e v="#N/A"/>
    <e v="#N/A"/>
    <e v="#N/A"/>
    <s v="FIXED"/>
    <x v="0"/>
    <e v="#N/A"/>
    <m/>
    <m/>
    <m/>
    <x v="0"/>
  </r>
  <r>
    <x v="0"/>
    <s v="031bf6ca-0350-4c69-bb76-c621280268ed"/>
    <x v="0"/>
    <e v="#N/A"/>
    <e v="#N/A"/>
    <e v="#N/A"/>
    <s v="FIXED"/>
    <x v="0"/>
    <e v="#N/A"/>
    <m/>
    <m/>
    <m/>
    <x v="0"/>
  </r>
  <r>
    <x v="0"/>
    <s v="031d702e-e46f-4b70-984a-eef2ea3dfc77"/>
    <x v="0"/>
    <e v="#N/A"/>
    <e v="#N/A"/>
    <e v="#N/A"/>
    <s v="FIXED"/>
    <x v="0"/>
    <e v="#N/A"/>
    <m/>
    <m/>
    <m/>
    <x v="0"/>
  </r>
  <r>
    <x v="4"/>
    <s v="031e0cb9-819f-42a4-8b0a-ec9b9a7d0497"/>
    <x v="0"/>
    <e v="#N/A"/>
    <e v="#N/A"/>
    <e v="#N/A"/>
    <s v="FIXED"/>
    <x v="0"/>
    <e v="#N/A"/>
    <m/>
    <m/>
    <m/>
    <x v="0"/>
  </r>
  <r>
    <x v="6"/>
    <s v="031e2b26-6fbc-4131-a86a-1a35c9d2e35c"/>
    <x v="2"/>
    <s v="bpn-rosepvws-03"/>
    <s v="031e2b26-6fbc-4131-a86a-1a35c9d2e35c"/>
    <s v="High"/>
    <s v="ACTIVE"/>
    <x v="167"/>
    <e v="#N/A"/>
    <s v="MICROSOFT WINDOWS 10 "/>
    <s v="ACTIVE"/>
    <s v="MICROSOFT WINDOWS 10 ENTERPRISE 10.0.19044"/>
    <x v="0"/>
  </r>
  <r>
    <x v="0"/>
    <s v="031e6c8c-226a-4cc7-af47-0fd4f1d47d9b"/>
    <x v="0"/>
    <e v="#N/A"/>
    <e v="#N/A"/>
    <e v="#N/A"/>
    <s v="FIXED"/>
    <x v="0"/>
    <e v="#N/A"/>
    <m/>
    <m/>
    <m/>
    <x v="0"/>
  </r>
  <r>
    <x v="0"/>
    <s v="031e6eb4-3468-4ae3-8eaf-d6e3ebe45a2c"/>
    <x v="0"/>
    <e v="#N/A"/>
    <e v="#N/A"/>
    <e v="#N/A"/>
    <s v="FIXED"/>
    <x v="0"/>
    <e v="#N/A"/>
    <m/>
    <m/>
    <m/>
    <x v="0"/>
  </r>
  <r>
    <x v="0"/>
    <s v="031ec030-bb0b-41f6-bc82-cdcde970d52e"/>
    <x v="0"/>
    <e v="#N/A"/>
    <e v="#N/A"/>
    <e v="#N/A"/>
    <s v="FIXED"/>
    <x v="0"/>
    <e v="#N/A"/>
    <m/>
    <m/>
    <m/>
    <x v="0"/>
  </r>
  <r>
    <x v="10"/>
    <s v="031f1909-76ab-4939-9853-1d898dc79dee"/>
    <x v="2"/>
    <e v="#N/A"/>
    <e v="#N/A"/>
    <e v="#N/A"/>
    <s v="ACTIVE"/>
    <x v="0"/>
    <e v="#N/A"/>
    <m/>
    <m/>
    <m/>
    <x v="0"/>
  </r>
  <r>
    <x v="2"/>
    <s v="031f69d0-88d4-4d32-844f-0be4a8906494"/>
    <x v="0"/>
    <e v="#N/A"/>
    <e v="#N/A"/>
    <e v="#N/A"/>
    <s v="FIXED"/>
    <x v="0"/>
    <e v="#N/A"/>
    <m/>
    <m/>
    <m/>
    <x v="0"/>
  </r>
  <r>
    <x v="0"/>
    <s v="031fa946-9103-466f-86e9-b132c650d978"/>
    <x v="0"/>
    <e v="#N/A"/>
    <e v="#N/A"/>
    <e v="#N/A"/>
    <s v="FIXED"/>
    <x v="0"/>
    <e v="#N/A"/>
    <m/>
    <m/>
    <m/>
    <x v="0"/>
  </r>
  <r>
    <x v="0"/>
    <s v="03208fb0-de38-4a08-b97b-24ab1675f41b"/>
    <x v="0"/>
    <e v="#N/A"/>
    <e v="#N/A"/>
    <e v="#N/A"/>
    <s v="FIXED"/>
    <x v="0"/>
    <e v="#N/A"/>
    <m/>
    <m/>
    <m/>
    <x v="0"/>
  </r>
  <r>
    <x v="0"/>
    <s v="0321c127-136a-4d82-a556-e278a31074af"/>
    <x v="0"/>
    <e v="#N/A"/>
    <e v="#N/A"/>
    <e v="#N/A"/>
    <s v="FIXED"/>
    <x v="0"/>
    <e v="#N/A"/>
    <m/>
    <m/>
    <m/>
    <x v="0"/>
  </r>
  <r>
    <x v="0"/>
    <s v="03225626-2b0d-46dd-88c4-8e2e96221740"/>
    <x v="0"/>
    <e v="#N/A"/>
    <e v="#N/A"/>
    <e v="#N/A"/>
    <s v="FIXED"/>
    <x v="0"/>
    <e v="#N/A"/>
    <m/>
    <m/>
    <m/>
    <x v="0"/>
  </r>
  <r>
    <x v="11"/>
    <s v="032369ba-491f-408c-ad31-fe4c2aa58be6"/>
    <x v="2"/>
    <s v="bpn-roserc-02"/>
    <s v="032369ba-491f-408c-ad31-fe4c2aa58be6"/>
    <s v="Medium"/>
    <s v="ACTIVE"/>
    <x v="168"/>
    <e v="#N/A"/>
    <s v="MICROSOFT WINDOWS 10 "/>
    <s v="ACTIVE"/>
    <s v="MICROSOFT WINDOWS 10 ENTERPRISE 10.0.19044"/>
    <x v="0"/>
  </r>
  <r>
    <x v="0"/>
    <s v="03240ba7-ef14-49e7-853d-a4694ed68266"/>
    <x v="0"/>
    <e v="#N/A"/>
    <e v="#N/A"/>
    <e v="#N/A"/>
    <s v="FIXED"/>
    <x v="0"/>
    <e v="#N/A"/>
    <m/>
    <m/>
    <m/>
    <x v="0"/>
  </r>
  <r>
    <x v="0"/>
    <s v="0325956e-f100-4a4a-b65b-0d09586a9819"/>
    <x v="0"/>
    <e v="#N/A"/>
    <e v="#N/A"/>
    <e v="#N/A"/>
    <s v="FIXED"/>
    <x v="0"/>
    <e v="#N/A"/>
    <m/>
    <m/>
    <m/>
    <x v="0"/>
  </r>
  <r>
    <x v="0"/>
    <s v="03274722-8bc8-49b3-9d23-9f8ffd6fb60d"/>
    <x v="0"/>
    <e v="#N/A"/>
    <e v="#N/A"/>
    <e v="#N/A"/>
    <s v="FIXED"/>
    <x v="0"/>
    <e v="#N/A"/>
    <m/>
    <m/>
    <m/>
    <x v="0"/>
  </r>
  <r>
    <x v="0"/>
    <s v="03275774-10bf-42bc-81c4-5c90d4efd642"/>
    <x v="0"/>
    <e v="#N/A"/>
    <e v="#N/A"/>
    <e v="#N/A"/>
    <s v="FIXED"/>
    <x v="0"/>
    <e v="#N/A"/>
    <m/>
    <m/>
    <m/>
    <x v="0"/>
  </r>
  <r>
    <x v="2"/>
    <s v="0327a101-2d9e-4915-9f38-a4379a1d5fbb"/>
    <x v="0"/>
    <e v="#N/A"/>
    <e v="#N/A"/>
    <e v="#N/A"/>
    <s v="FIXED"/>
    <x v="0"/>
    <e v="#N/A"/>
    <m/>
    <m/>
    <m/>
    <x v="0"/>
  </r>
  <r>
    <x v="2"/>
    <s v="0327b540-0c50-406d-8faa-b8624d78b03b"/>
    <x v="2"/>
    <s v="bpn-cmtygvws-01"/>
    <s v="0327b540-0c50-406d-8faa-b8624d78b03b"/>
    <s v="High"/>
    <s v="ACTIVE"/>
    <x v="169"/>
    <e v="#N/A"/>
    <s v="MICROSOFT WINDOWS 10 "/>
    <s v="ACTIVE"/>
    <s v="MICROSOFT WINDOWS 10 ENTERPRISE 10.0.19044"/>
    <x v="0"/>
  </r>
  <r>
    <x v="0"/>
    <s v="032a0668-806d-4fdc-a25e-187dd0b8ac17"/>
    <x v="0"/>
    <e v="#N/A"/>
    <e v="#N/A"/>
    <e v="#N/A"/>
    <s v="FIXED"/>
    <x v="0"/>
    <e v="#N/A"/>
    <m/>
    <m/>
    <m/>
    <x v="0"/>
  </r>
  <r>
    <x v="0"/>
    <s v="032a0e4e-d7a0-4ff9-8370-a745570008f3"/>
    <x v="0"/>
    <e v="#N/A"/>
    <e v="#N/A"/>
    <e v="#N/A"/>
    <s v="FIXED"/>
    <x v="0"/>
    <e v="#N/A"/>
    <m/>
    <m/>
    <m/>
    <x v="0"/>
  </r>
  <r>
    <x v="0"/>
    <s v="032a51b1-ecaf-4e4f-b74f-4ead1c2524ec"/>
    <x v="0"/>
    <e v="#N/A"/>
    <e v="#N/A"/>
    <e v="#N/A"/>
    <s v="FIXED"/>
    <x v="0"/>
    <e v="#N/A"/>
    <m/>
    <m/>
    <m/>
    <x v="0"/>
  </r>
  <r>
    <x v="6"/>
    <s v="032a659e-eaa4-4edc-bdf8-6cd81ea537a1"/>
    <x v="1"/>
    <s v="bpn-rosetecm-05"/>
    <s v="032a659e-eaa4-4edc-bdf8-6cd81ea537a1"/>
    <s v="Medium"/>
    <s v="RESURFACED"/>
    <x v="170"/>
    <e v="#N/A"/>
    <s v="MICROSOFT WINDOWS 10 "/>
    <s v="RESURFACED"/>
    <s v="MICROSOFT WINDOWS 10 ENTERPRISE 10.0.19044"/>
    <x v="0"/>
  </r>
  <r>
    <x v="4"/>
    <s v="032b581b-65e0-4b25-b39b-66fafd76219e"/>
    <x v="0"/>
    <e v="#N/A"/>
    <e v="#N/A"/>
    <e v="#N/A"/>
    <s v="FIXED"/>
    <x v="0"/>
    <e v="#N/A"/>
    <m/>
    <m/>
    <m/>
    <x v="0"/>
  </r>
  <r>
    <x v="5"/>
    <s v="032c251b-03b0-4c22-aacd-fc7f06dbede6"/>
    <x v="0"/>
    <e v="#N/A"/>
    <e v="#N/A"/>
    <e v="#N/A"/>
    <s v="FIXED"/>
    <x v="0"/>
    <e v="#N/A"/>
    <m/>
    <m/>
    <m/>
    <x v="0"/>
  </r>
  <r>
    <x v="2"/>
    <s v="032c2dad-a507-4a19-9dd5-f42fcbae6871"/>
    <x v="0"/>
    <e v="#N/A"/>
    <e v="#N/A"/>
    <e v="#N/A"/>
    <s v="FIXED"/>
    <x v="0"/>
    <e v="#N/A"/>
    <m/>
    <m/>
    <m/>
    <x v="0"/>
  </r>
  <r>
    <x v="0"/>
    <s v="032c3896-9287-4a56-8209-58e8a89b5cd6"/>
    <x v="0"/>
    <e v="#N/A"/>
    <e v="#N/A"/>
    <e v="#N/A"/>
    <s v="FIXED"/>
    <x v="0"/>
    <e v="#N/A"/>
    <m/>
    <m/>
    <m/>
    <x v="0"/>
  </r>
  <r>
    <x v="0"/>
    <s v="032c6e8a-041f-4989-8e86-30f12a18bf50"/>
    <x v="0"/>
    <e v="#N/A"/>
    <e v="#N/A"/>
    <e v="#N/A"/>
    <s v="FIXED"/>
    <x v="0"/>
    <e v="#N/A"/>
    <m/>
    <m/>
    <m/>
    <x v="0"/>
  </r>
  <r>
    <x v="0"/>
    <s v="032d4b24-9bd2-4c21-a3ce-65ad4e3db693"/>
    <x v="0"/>
    <e v="#N/A"/>
    <e v="#N/A"/>
    <e v="#N/A"/>
    <s v="FIXED"/>
    <x v="0"/>
    <e v="#N/A"/>
    <m/>
    <m/>
    <m/>
    <x v="0"/>
  </r>
  <r>
    <x v="0"/>
    <s v="032d5bab-8b16-41ec-a265-9be46c4fcc0c"/>
    <x v="0"/>
    <e v="#N/A"/>
    <e v="#N/A"/>
    <e v="#N/A"/>
    <s v="FIXED"/>
    <x v="0"/>
    <e v="#N/A"/>
    <m/>
    <m/>
    <m/>
    <x v="0"/>
  </r>
  <r>
    <x v="0"/>
    <s v="032f8957-33f1-4bbd-936f-31257efa0dbb"/>
    <x v="0"/>
    <e v="#N/A"/>
    <e v="#N/A"/>
    <e v="#N/A"/>
    <s v="FIXED"/>
    <x v="0"/>
    <e v="#N/A"/>
    <m/>
    <m/>
    <m/>
    <x v="0"/>
  </r>
  <r>
    <x v="0"/>
    <s v="032ff7bf-9119-4db6-af0b-a3dceb610cdb"/>
    <x v="0"/>
    <e v="#N/A"/>
    <e v="#N/A"/>
    <e v="#N/A"/>
    <s v="FIXED"/>
    <x v="0"/>
    <e v="#N/A"/>
    <m/>
    <m/>
    <m/>
    <x v="0"/>
  </r>
  <r>
    <x v="0"/>
    <s v="03300d86-6c52-4c7b-b2e4-e62a626fada6"/>
    <x v="0"/>
    <e v="#N/A"/>
    <e v="#N/A"/>
    <e v="#N/A"/>
    <s v="FIXED"/>
    <x v="0"/>
    <e v="#N/A"/>
    <m/>
    <m/>
    <m/>
    <x v="0"/>
  </r>
  <r>
    <x v="0"/>
    <s v="033122e5-1ade-4146-acbc-e466868e5296"/>
    <x v="0"/>
    <e v="#N/A"/>
    <e v="#N/A"/>
    <e v="#N/A"/>
    <s v="FIXED"/>
    <x v="0"/>
    <e v="#N/A"/>
    <m/>
    <m/>
    <m/>
    <x v="0"/>
  </r>
  <r>
    <x v="0"/>
    <s v="0331749c-103c-49f4-beb4-92b73368bc28"/>
    <x v="0"/>
    <e v="#N/A"/>
    <e v="#N/A"/>
    <e v="#N/A"/>
    <s v="FIXED"/>
    <x v="0"/>
    <e v="#N/A"/>
    <m/>
    <m/>
    <m/>
    <x v="0"/>
  </r>
  <r>
    <x v="1"/>
    <s v="03323b91-cdd7-42de-b34d-0748d9e61c05"/>
    <x v="1"/>
    <s v="bpn-rosewrrc-02"/>
    <s v="03323b91-cdd7-42de-b34d-0748d9e61c05"/>
    <s v="High"/>
    <s v="RESURFACED"/>
    <x v="171"/>
    <e v="#N/A"/>
    <s v="MICROSOFT WINDOWS 10 "/>
    <s v="RESURFACED"/>
    <s v="MICROSOFT WINDOWS 10 ENTERPRISE 10.0.19044"/>
    <x v="0"/>
  </r>
  <r>
    <x v="0"/>
    <s v="0333c02a-0373-4c19-a3da-3280bebd3a61"/>
    <x v="0"/>
    <e v="#N/A"/>
    <e v="#N/A"/>
    <e v="#N/A"/>
    <s v="FIXED"/>
    <x v="0"/>
    <e v="#N/A"/>
    <m/>
    <m/>
    <m/>
    <x v="0"/>
  </r>
  <r>
    <x v="0"/>
    <s v="0335176b-45c4-419f-b694-87fcad8c14b3"/>
    <x v="0"/>
    <e v="#N/A"/>
    <e v="#N/A"/>
    <e v="#N/A"/>
    <s v="FIXED"/>
    <x v="0"/>
    <e v="#N/A"/>
    <m/>
    <m/>
    <m/>
    <x v="0"/>
  </r>
  <r>
    <x v="4"/>
    <s v="03353d5d-0bf6-4bae-828b-6fa16ba1b763"/>
    <x v="0"/>
    <e v="#N/A"/>
    <e v="#N/A"/>
    <e v="#N/A"/>
    <s v="FIXED"/>
    <x v="0"/>
    <e v="#N/A"/>
    <m/>
    <m/>
    <m/>
    <x v="0"/>
  </r>
  <r>
    <x v="9"/>
    <s v="03365639-19a4-4ff6-9d5e-376f889ce581"/>
    <x v="2"/>
    <s v="bpn-rosedvba-03"/>
    <s v="03365639-19a4-4ff6-9d5e-376f889ce581"/>
    <s v="Medium"/>
    <s v="ACTIVE"/>
    <x v="172"/>
    <e v="#N/A"/>
    <s v="MICROSOFT WINDOWS 10 "/>
    <s v="ACTIVE"/>
    <s v="MICROSOFT WINDOWS 10 ENTERPRISE 10.0.19044"/>
    <x v="0"/>
  </r>
  <r>
    <x v="4"/>
    <s v="0337cdc3-5ef1-4723-b265-fe14bf5fb39a"/>
    <x v="0"/>
    <e v="#N/A"/>
    <e v="#N/A"/>
    <e v="#N/A"/>
    <s v="FIXED"/>
    <x v="0"/>
    <e v="#N/A"/>
    <m/>
    <m/>
    <m/>
    <x v="0"/>
  </r>
  <r>
    <x v="0"/>
    <s v="0338b0b9-c05c-4a27-91b3-d35ca8665799"/>
    <x v="0"/>
    <e v="#N/A"/>
    <e v="#N/A"/>
    <e v="#N/A"/>
    <s v="FIXED"/>
    <x v="0"/>
    <e v="#N/A"/>
    <m/>
    <m/>
    <m/>
    <x v="0"/>
  </r>
  <r>
    <x v="0"/>
    <s v="03392fad-5020-4319-8c87-476715765529"/>
    <x v="0"/>
    <e v="#N/A"/>
    <e v="#N/A"/>
    <e v="#N/A"/>
    <s v="FIXED"/>
    <x v="0"/>
    <e v="#N/A"/>
    <m/>
    <m/>
    <m/>
    <x v="0"/>
  </r>
  <r>
    <x v="0"/>
    <s v="033c1da1-8172-478e-854a-6c2dd0e2b879"/>
    <x v="0"/>
    <e v="#N/A"/>
    <e v="#N/A"/>
    <e v="#N/A"/>
    <s v="FIXED"/>
    <x v="0"/>
    <e v="#N/A"/>
    <m/>
    <m/>
    <m/>
    <x v="0"/>
  </r>
  <r>
    <x v="0"/>
    <s v="033c55e2-2bec-4023-933f-d9f626bc0466"/>
    <x v="0"/>
    <e v="#N/A"/>
    <e v="#N/A"/>
    <e v="#N/A"/>
    <s v="FIXED"/>
    <x v="0"/>
    <e v="#N/A"/>
    <m/>
    <m/>
    <m/>
    <x v="0"/>
  </r>
  <r>
    <x v="7"/>
    <s v="033cbeb5-8984-44ab-bfa8-649cb0842af6"/>
    <x v="0"/>
    <e v="#N/A"/>
    <e v="#N/A"/>
    <e v="#N/A"/>
    <s v="FIXED"/>
    <x v="0"/>
    <e v="#N/A"/>
    <m/>
    <m/>
    <m/>
    <x v="0"/>
  </r>
  <r>
    <x v="0"/>
    <s v="033cd332-48cf-4c96-ac5d-ddb1a0b15c1f"/>
    <x v="0"/>
    <e v="#N/A"/>
    <e v="#N/A"/>
    <e v="#N/A"/>
    <s v="FIXED"/>
    <x v="0"/>
    <e v="#N/A"/>
    <m/>
    <m/>
    <m/>
    <x v="0"/>
  </r>
  <r>
    <x v="0"/>
    <s v="033d942f-52f4-43b9-8a87-03b4059bd3a4"/>
    <x v="0"/>
    <e v="#N/A"/>
    <e v="#N/A"/>
    <e v="#N/A"/>
    <s v="FIXED"/>
    <x v="0"/>
    <e v="#N/A"/>
    <m/>
    <m/>
    <m/>
    <x v="0"/>
  </r>
  <r>
    <x v="0"/>
    <s v="033d9cca-4f11-4f80-87ae-462c9cbbc098"/>
    <x v="0"/>
    <e v="#N/A"/>
    <e v="#N/A"/>
    <e v="#N/A"/>
    <s v="FIXED"/>
    <x v="0"/>
    <e v="#N/A"/>
    <m/>
    <m/>
    <m/>
    <x v="0"/>
  </r>
  <r>
    <x v="0"/>
    <s v="033dab40-3eb3-437f-b006-da43730818ac"/>
    <x v="0"/>
    <e v="#N/A"/>
    <e v="#N/A"/>
    <e v="#N/A"/>
    <s v="FIXED"/>
    <x v="0"/>
    <e v="#N/A"/>
    <m/>
    <m/>
    <m/>
    <x v="0"/>
  </r>
  <r>
    <x v="0"/>
    <s v="033edb80-8413-46b6-88e7-eca3e50077de"/>
    <x v="0"/>
    <e v="#N/A"/>
    <e v="#N/A"/>
    <e v="#N/A"/>
    <s v="FIXED"/>
    <x v="0"/>
    <e v="#N/A"/>
    <m/>
    <m/>
    <m/>
    <x v="0"/>
  </r>
  <r>
    <x v="0"/>
    <s v="033f2527-ff09-4a8a-a488-fc6be0ba017f"/>
    <x v="0"/>
    <e v="#N/A"/>
    <e v="#N/A"/>
    <e v="#N/A"/>
    <s v="FIXED"/>
    <x v="0"/>
    <e v="#N/A"/>
    <m/>
    <m/>
    <m/>
    <x v="0"/>
  </r>
  <r>
    <x v="0"/>
    <s v="033fb59d-efc5-4589-ada8-29895370a664"/>
    <x v="0"/>
    <s v="miambko2tlqp73l.bpna.popularinc.net"/>
    <s v="033fb59d-efc5-4589-ada8-29895370a664"/>
    <s v="Medium"/>
    <s v="FIXED"/>
    <x v="173"/>
    <e v="#N/A"/>
    <s v="MICROSOFT WINDOWS 10 "/>
    <s v="FIXED"/>
    <s v="MICROSOFT WINDOWS 10 ENTERPRISE 10.0.19044"/>
    <x v="0"/>
  </r>
  <r>
    <x v="0"/>
    <s v="0341e225-62f1-4882-8b85-b5e335789f9e"/>
    <x v="0"/>
    <e v="#N/A"/>
    <e v="#N/A"/>
    <e v="#N/A"/>
    <s v="FIXED"/>
    <x v="0"/>
    <e v="#N/A"/>
    <m/>
    <m/>
    <m/>
    <x v="0"/>
  </r>
  <r>
    <x v="0"/>
    <s v="0341ee44-4214-4015-98d8-b40f47147c33"/>
    <x v="0"/>
    <e v="#N/A"/>
    <e v="#N/A"/>
    <e v="#N/A"/>
    <s v="FIXED"/>
    <x v="0"/>
    <e v="#N/A"/>
    <m/>
    <m/>
    <m/>
    <x v="0"/>
  </r>
  <r>
    <x v="0"/>
    <s v="0344085c-b5a7-44f5-9f4a-d38324a0e3d9"/>
    <x v="0"/>
    <s v="0262brn84m0sd2d.bpna.popularinc.net"/>
    <s v="0344085c-b5a7-44f5-9f4a-d38324a0e3d9"/>
    <s v="Medium"/>
    <s v="FIXED"/>
    <x v="174"/>
    <e v="#N/A"/>
    <s v="MICROSOFT WINDOWS 10 "/>
    <s v="FIXED"/>
    <s v="MICROSOFT WINDOWS 10 ENTERPRISE 10.0.19044"/>
    <x v="0"/>
  </r>
  <r>
    <x v="2"/>
    <s v="03448dbf-12fe-451e-840d-9158f72fccc0"/>
    <x v="0"/>
    <e v="#N/A"/>
    <e v="#N/A"/>
    <e v="#N/A"/>
    <s v="FIXED"/>
    <x v="0"/>
    <e v="#N/A"/>
    <m/>
    <m/>
    <m/>
    <x v="0"/>
  </r>
  <r>
    <x v="10"/>
    <s v="034571e0-f7bf-447b-809b-937b1233eede"/>
    <x v="0"/>
    <e v="#N/A"/>
    <e v="#N/A"/>
    <e v="#N/A"/>
    <s v="FIXED"/>
    <x v="0"/>
    <e v="#N/A"/>
    <m/>
    <m/>
    <m/>
    <x v="0"/>
  </r>
  <r>
    <x v="0"/>
    <s v="034608f5-382d-4525-9771-e3d9ddcce8be"/>
    <x v="0"/>
    <e v="#N/A"/>
    <e v="#N/A"/>
    <e v="#N/A"/>
    <s v="FIXED"/>
    <x v="0"/>
    <e v="#N/A"/>
    <m/>
    <m/>
    <m/>
    <x v="0"/>
  </r>
  <r>
    <x v="0"/>
    <s v="0346ac25-436e-4353-9416-747f18cae8fa"/>
    <x v="0"/>
    <e v="#N/A"/>
    <e v="#N/A"/>
    <e v="#N/A"/>
    <s v="FIXED"/>
    <x v="0"/>
    <e v="#N/A"/>
    <m/>
    <m/>
    <m/>
    <x v="0"/>
  </r>
  <r>
    <x v="0"/>
    <s v="03478d0f-b6ed-4272-aca8-960fe9c9d008"/>
    <x v="0"/>
    <e v="#N/A"/>
    <e v="#N/A"/>
    <e v="#N/A"/>
    <s v="FIXED"/>
    <x v="0"/>
    <e v="#N/A"/>
    <m/>
    <m/>
    <m/>
    <x v="0"/>
  </r>
  <r>
    <x v="4"/>
    <s v="0347caa8-68fd-4080-9344-50772c41f1a6"/>
    <x v="0"/>
    <e v="#N/A"/>
    <e v="#N/A"/>
    <e v="#N/A"/>
    <s v="FIXED"/>
    <x v="0"/>
    <e v="#N/A"/>
    <m/>
    <m/>
    <m/>
    <x v="0"/>
  </r>
  <r>
    <x v="2"/>
    <s v="0347ef13-3ff2-4cc8-9898-892d79b59edb"/>
    <x v="0"/>
    <e v="#N/A"/>
    <e v="#N/A"/>
    <e v="#N/A"/>
    <s v="FIXED"/>
    <x v="0"/>
    <e v="#N/A"/>
    <m/>
    <m/>
    <m/>
    <x v="0"/>
  </r>
  <r>
    <x v="0"/>
    <s v="03483edb-5119-467b-a65e-0de01b24de40"/>
    <x v="0"/>
    <e v="#N/A"/>
    <e v="#N/A"/>
    <e v="#N/A"/>
    <s v="FIXED"/>
    <x v="0"/>
    <e v="#N/A"/>
    <m/>
    <m/>
    <m/>
    <x v="0"/>
  </r>
  <r>
    <x v="0"/>
    <s v="0348d226-c118-42f5-bec8-9293c937760d"/>
    <x v="0"/>
    <e v="#N/A"/>
    <e v="#N/A"/>
    <e v="#N/A"/>
    <s v="FIXED"/>
    <x v="0"/>
    <e v="#N/A"/>
    <m/>
    <m/>
    <m/>
    <x v="0"/>
  </r>
  <r>
    <x v="0"/>
    <s v="03494f89-db15-4cc3-b37a-b28a9d88a771"/>
    <x v="0"/>
    <e v="#N/A"/>
    <e v="#N/A"/>
    <e v="#N/A"/>
    <s v="FIXED"/>
    <x v="0"/>
    <e v="#N/A"/>
    <m/>
    <m/>
    <m/>
    <x v="0"/>
  </r>
  <r>
    <x v="0"/>
    <s v="034a5f66-d433-42bc-b150-4db17b14c7a3"/>
    <x v="0"/>
    <e v="#N/A"/>
    <e v="#N/A"/>
    <e v="#N/A"/>
    <s v="FIXED"/>
    <x v="0"/>
    <e v="#N/A"/>
    <m/>
    <m/>
    <m/>
    <x v="0"/>
  </r>
  <r>
    <x v="0"/>
    <s v="034ad2db-57f6-47a2-96ba-ad784c26c1a9"/>
    <x v="0"/>
    <e v="#N/A"/>
    <e v="#N/A"/>
    <e v="#N/A"/>
    <s v="FIXED"/>
    <x v="0"/>
    <e v="#N/A"/>
    <m/>
    <m/>
    <m/>
    <x v="0"/>
  </r>
  <r>
    <x v="19"/>
    <s v="034b2f13-d786-4e98-8e26-3878165a251d"/>
    <x v="3"/>
    <e v="#N/A"/>
    <e v="#N/A"/>
    <e v="#N/A"/>
    <s v="NEW"/>
    <x v="0"/>
    <e v="#N/A"/>
    <m/>
    <m/>
    <m/>
    <x v="0"/>
  </r>
  <r>
    <x v="0"/>
    <s v="034c3877-e939-4caa-b204-0adf7e1b53df"/>
    <x v="0"/>
    <e v="#N/A"/>
    <e v="#N/A"/>
    <e v="#N/A"/>
    <s v="FIXED"/>
    <x v="0"/>
    <e v="#N/A"/>
    <m/>
    <m/>
    <m/>
    <x v="0"/>
  </r>
  <r>
    <x v="0"/>
    <s v="034dc033-98a6-47d1-8ef5-13519636c17b"/>
    <x v="0"/>
    <e v="#N/A"/>
    <e v="#N/A"/>
    <e v="#N/A"/>
    <s v="FIXED"/>
    <x v="0"/>
    <e v="#N/A"/>
    <m/>
    <m/>
    <m/>
    <x v="0"/>
  </r>
  <r>
    <x v="0"/>
    <s v="034eeba6-7d21-440f-afe8-d33e2ec85747"/>
    <x v="0"/>
    <e v="#N/A"/>
    <e v="#N/A"/>
    <e v="#N/A"/>
    <s v="FIXED"/>
    <x v="0"/>
    <e v="#N/A"/>
    <m/>
    <m/>
    <m/>
    <x v="0"/>
  </r>
  <r>
    <x v="0"/>
    <s v="034f0e48-ed7e-4ffd-83b8-c27dbf7e5add"/>
    <x v="0"/>
    <e v="#N/A"/>
    <e v="#N/A"/>
    <e v="#N/A"/>
    <s v="FIXED"/>
    <x v="0"/>
    <e v="#N/A"/>
    <m/>
    <m/>
    <m/>
    <x v="0"/>
  </r>
  <r>
    <x v="0"/>
    <s v="0350eae3-f307-4924-b255-c7bc807fe5c6"/>
    <x v="0"/>
    <e v="#N/A"/>
    <e v="#N/A"/>
    <e v="#N/A"/>
    <s v="FIXED"/>
    <x v="0"/>
    <e v="#N/A"/>
    <m/>
    <m/>
    <m/>
    <x v="0"/>
  </r>
  <r>
    <x v="0"/>
    <s v="0350eff7-1d1b-451c-a75f-b79b433ab130"/>
    <x v="0"/>
    <e v="#N/A"/>
    <e v="#N/A"/>
    <e v="#N/A"/>
    <s v="FIXED"/>
    <x v="0"/>
    <e v="#N/A"/>
    <m/>
    <m/>
    <m/>
    <x v="0"/>
  </r>
  <r>
    <x v="4"/>
    <s v="03511e9b-212f-41e4-b173-928ae0d04957"/>
    <x v="0"/>
    <e v="#N/A"/>
    <e v="#N/A"/>
    <e v="#N/A"/>
    <s v="FIXED"/>
    <x v="0"/>
    <e v="#N/A"/>
    <m/>
    <m/>
    <m/>
    <x v="0"/>
  </r>
  <r>
    <x v="1"/>
    <s v="03522541-3e50-452f-a10f-70ea5c2f35f5"/>
    <x v="0"/>
    <e v="#N/A"/>
    <e v="#N/A"/>
    <e v="#N/A"/>
    <s v="FIXED"/>
    <x v="0"/>
    <e v="#N/A"/>
    <m/>
    <m/>
    <m/>
    <x v="0"/>
  </r>
  <r>
    <x v="4"/>
    <s v="0352785d-865c-44ba-826e-8017b823419a"/>
    <x v="0"/>
    <e v="#N/A"/>
    <e v="#N/A"/>
    <e v="#N/A"/>
    <s v="FIXED"/>
    <x v="0"/>
    <e v="#N/A"/>
    <m/>
    <m/>
    <m/>
    <x v="0"/>
  </r>
  <r>
    <x v="0"/>
    <s v="0352d1c5-2ff5-4589-a097-2d80a62cfb5b"/>
    <x v="0"/>
    <e v="#N/A"/>
    <e v="#N/A"/>
    <e v="#N/A"/>
    <s v="FIXED"/>
    <x v="0"/>
    <e v="#N/A"/>
    <m/>
    <m/>
    <m/>
    <x v="0"/>
  </r>
  <r>
    <x v="0"/>
    <s v="0353f814-cfeb-4784-97f4-8519629a542e"/>
    <x v="0"/>
    <e v="#N/A"/>
    <e v="#N/A"/>
    <e v="#N/A"/>
    <s v="FIXED"/>
    <x v="0"/>
    <e v="#N/A"/>
    <m/>
    <m/>
    <m/>
    <x v="0"/>
  </r>
  <r>
    <x v="5"/>
    <s v="035409b6-5443-44a7-a9d5-64df6ff3d97a"/>
    <x v="0"/>
    <s v="bpn-rosedvac-02"/>
    <s v="035409b6-5443-44a7-a9d5-64df6ff3d97a"/>
    <s v="High"/>
    <s v="FIXED"/>
    <x v="175"/>
    <e v="#N/A"/>
    <s v="MICROSOFT WINDOWS 10 "/>
    <s v="FIXED"/>
    <s v="MICROSOFT WINDOWS 10 ENTERPRISE"/>
    <x v="0"/>
  </r>
  <r>
    <x v="2"/>
    <s v="03545831-3da3-47dd-8d30-f300c527f1f7"/>
    <x v="3"/>
    <s v="bpn-rosecmas-05"/>
    <s v="03545831-3da3-47dd-8d30-f300c527f1f7"/>
    <s v="Medium"/>
    <s v="NEW"/>
    <x v="176"/>
    <e v="#N/A"/>
    <s v="MICROSOFT WINDOWS 10 "/>
    <s v="NEW"/>
    <s v="MICROSOFT WINDOWS 10 ENTERPRISE 10.0.19044"/>
    <x v="0"/>
  </r>
  <r>
    <x v="7"/>
    <s v="03548f08-a76d-4978-ab1f-db2b233c6bff"/>
    <x v="2"/>
    <s v="bpn-bdwydh-02"/>
    <s v="03548f08-a76d-4978-ab1f-db2b233c6bff"/>
    <s v="Medium"/>
    <s v="ACTIVE"/>
    <x v="177"/>
    <e v="#N/A"/>
    <s v="MICROSOFT WINDOWS 10 "/>
    <s v="ACTIVE"/>
    <s v="MICROSOFT WINDOWS 10 ENTERPRISE 10.0.19044"/>
    <x v="0"/>
  </r>
  <r>
    <x v="0"/>
    <s v="0355abab-579d-4eea-a76f-bf8253fd6554"/>
    <x v="0"/>
    <e v="#N/A"/>
    <e v="#N/A"/>
    <e v="#N/A"/>
    <s v="FIXED"/>
    <x v="0"/>
    <e v="#N/A"/>
    <m/>
    <m/>
    <m/>
    <x v="0"/>
  </r>
  <r>
    <x v="0"/>
    <s v="03564599-50ca-4fba-9091-18e268ec1cb7"/>
    <x v="0"/>
    <e v="#N/A"/>
    <e v="#N/A"/>
    <e v="#N/A"/>
    <s v="FIXED"/>
    <x v="0"/>
    <e v="#N/A"/>
    <m/>
    <m/>
    <m/>
    <x v="0"/>
  </r>
  <r>
    <x v="0"/>
    <s v="0356ed99-a169-4413-a145-1b9d39af28a9"/>
    <x v="0"/>
    <e v="#N/A"/>
    <e v="#N/A"/>
    <e v="#N/A"/>
    <s v="FIXED"/>
    <x v="0"/>
    <e v="#N/A"/>
    <m/>
    <m/>
    <m/>
    <x v="0"/>
  </r>
  <r>
    <x v="0"/>
    <s v="0357fd48-1cb1-489f-8efe-dadea232a5d5"/>
    <x v="0"/>
    <e v="#N/A"/>
    <e v="#N/A"/>
    <e v="#N/A"/>
    <s v="FIXED"/>
    <x v="0"/>
    <e v="#N/A"/>
    <m/>
    <m/>
    <m/>
    <x v="0"/>
  </r>
  <r>
    <x v="12"/>
    <s v="03583801-4fd3-44cf-82f5-ce5c1f4e6caa"/>
    <x v="2"/>
    <s v="bdwybko84n2sd2d"/>
    <s v="03583801-4fd3-44cf-82f5-ce5c1f4e6caa"/>
    <s v="Medium"/>
    <s v="ACTIVE"/>
    <x v="178"/>
    <e v="#N/A"/>
    <s v="MICROSOFT WINDOWS 10 "/>
    <s v="ACTIVE"/>
    <s v="MICROSOFT WINDOWS 10 ENTERPRISE 10.0.19044"/>
    <x v="0"/>
  </r>
  <r>
    <x v="0"/>
    <s v="035854e8-f6fc-4ee3-8368-fb3a214468c7"/>
    <x v="0"/>
    <e v="#N/A"/>
    <e v="#N/A"/>
    <e v="#N/A"/>
    <s v="FIXED"/>
    <x v="0"/>
    <e v="#N/A"/>
    <m/>
    <m/>
    <m/>
    <x v="0"/>
  </r>
  <r>
    <x v="0"/>
    <s v="0359b8ba-980c-45cf-8d79-b824c71cc23c"/>
    <x v="0"/>
    <e v="#N/A"/>
    <e v="#N/A"/>
    <e v="#N/A"/>
    <s v="FIXED"/>
    <x v="0"/>
    <e v="#N/A"/>
    <m/>
    <m/>
    <m/>
    <x v="0"/>
  </r>
  <r>
    <x v="1"/>
    <s v="035a5cde-97c2-48b8-9f2f-3f6a36f08238"/>
    <x v="0"/>
    <e v="#N/A"/>
    <e v="#N/A"/>
    <e v="#N/A"/>
    <s v="FIXED"/>
    <x v="0"/>
    <e v="#N/A"/>
    <m/>
    <m/>
    <m/>
    <x v="0"/>
  </r>
  <r>
    <x v="0"/>
    <s v="035aa29e-c23d-4bcc-a3ca-3fa902840a68"/>
    <x v="0"/>
    <e v="#N/A"/>
    <e v="#N/A"/>
    <e v="#N/A"/>
    <s v="FIXED"/>
    <x v="0"/>
    <e v="#N/A"/>
    <m/>
    <m/>
    <m/>
    <x v="0"/>
  </r>
  <r>
    <x v="1"/>
    <s v="035ac7b2-1aed-4473-a4d5-8d3c1b168403"/>
    <x v="0"/>
    <e v="#N/A"/>
    <e v="#N/A"/>
    <e v="#N/A"/>
    <s v="FIXED"/>
    <x v="0"/>
    <e v="#N/A"/>
    <m/>
    <m/>
    <m/>
    <x v="0"/>
  </r>
  <r>
    <x v="7"/>
    <s v="035d5540-5671-4469-ae72-d48291ff16b5"/>
    <x v="0"/>
    <e v="#N/A"/>
    <e v="#N/A"/>
    <e v="#N/A"/>
    <s v="FIXED"/>
    <x v="0"/>
    <e v="#N/A"/>
    <m/>
    <m/>
    <m/>
    <x v="0"/>
  </r>
  <r>
    <x v="0"/>
    <s v="035e714f-c5d5-4d7a-8c4c-67c8b30818b8"/>
    <x v="0"/>
    <e v="#N/A"/>
    <e v="#N/A"/>
    <e v="#N/A"/>
    <s v="FIXED"/>
    <x v="0"/>
    <e v="#N/A"/>
    <m/>
    <m/>
    <m/>
    <x v="0"/>
  </r>
  <r>
    <x v="0"/>
    <s v="035e731b-8cd2-4219-b211-9a85a1697caf"/>
    <x v="0"/>
    <e v="#N/A"/>
    <e v="#N/A"/>
    <e v="#N/A"/>
    <s v="FIXED"/>
    <x v="0"/>
    <e v="#N/A"/>
    <m/>
    <m/>
    <m/>
    <x v="0"/>
  </r>
  <r>
    <x v="0"/>
    <s v="035f2950-0028-4f29-b4ee-ccf248996302"/>
    <x v="0"/>
    <e v="#N/A"/>
    <e v="#N/A"/>
    <e v="#N/A"/>
    <s v="FIXED"/>
    <x v="0"/>
    <e v="#N/A"/>
    <m/>
    <m/>
    <m/>
    <x v="0"/>
  </r>
  <r>
    <x v="0"/>
    <s v="035f2c53-2ac8-474a-a74d-63340a8740f0"/>
    <x v="0"/>
    <e v="#N/A"/>
    <e v="#N/A"/>
    <e v="#N/A"/>
    <s v="FIXED"/>
    <x v="0"/>
    <e v="#N/A"/>
    <m/>
    <m/>
    <m/>
    <x v="0"/>
  </r>
  <r>
    <x v="0"/>
    <s v="036227fb-5e6d-4086-969d-ef6ca84a5e15"/>
    <x v="0"/>
    <e v="#N/A"/>
    <e v="#N/A"/>
    <e v="#N/A"/>
    <s v="FIXED"/>
    <x v="0"/>
    <e v="#N/A"/>
    <m/>
    <m/>
    <m/>
    <x v="0"/>
  </r>
  <r>
    <x v="1"/>
    <s v="0362e42f-a3bb-416b-aa1b-152fb5c82e56"/>
    <x v="0"/>
    <e v="#N/A"/>
    <e v="#N/A"/>
    <e v="#N/A"/>
    <s v="FIXED"/>
    <x v="0"/>
    <e v="#N/A"/>
    <m/>
    <m/>
    <m/>
    <x v="0"/>
  </r>
  <r>
    <x v="4"/>
    <s v="0363e668-3127-4395-997d-30c853c017f3"/>
    <x v="1"/>
    <s v="miambkof3c6pl3l"/>
    <s v="0363e668-3127-4395-997d-30c853c017f3"/>
    <s v="High"/>
    <s v="RESURFACED"/>
    <x v="179"/>
    <e v="#N/A"/>
    <s v="MICROSOFT WINDOWS 10 "/>
    <s v="RESURFACED"/>
    <s v="MICROSOFT WINDOWS 10 ENTERPRISE 10.0.19044"/>
    <x v="0"/>
  </r>
  <r>
    <x v="0"/>
    <s v="03647743-0e09-4dbf-ad48-bcffb8d34fc0"/>
    <x v="0"/>
    <e v="#N/A"/>
    <e v="#N/A"/>
    <e v="#N/A"/>
    <s v="FIXED"/>
    <x v="0"/>
    <e v="#N/A"/>
    <m/>
    <m/>
    <m/>
    <x v="0"/>
  </r>
  <r>
    <x v="4"/>
    <s v="036593e9-4588-44f3-977e-f6ec991f5dd7"/>
    <x v="0"/>
    <e v="#N/A"/>
    <e v="#N/A"/>
    <e v="#N/A"/>
    <s v="FIXED"/>
    <x v="0"/>
    <e v="#N/A"/>
    <m/>
    <m/>
    <m/>
    <x v="0"/>
  </r>
  <r>
    <x v="7"/>
    <s v="0366008d-0bf6-4fd6-b0ec-59bf706b93ed"/>
    <x v="1"/>
    <s v="bpn-roseirdb-01"/>
    <s v="0366008d-0bf6-4fd6-b0ec-59bf706b93ed"/>
    <s v="Medium"/>
    <s v="RESURFACED"/>
    <x v="180"/>
    <e v="#N/A"/>
    <s v="MICROSOFT WINDOWS 10 "/>
    <s v="RESURFACED"/>
    <s v="MICROSOFT WINDOWS 10 ENTERPRISE"/>
    <x v="0"/>
  </r>
  <r>
    <x v="0"/>
    <s v="03661591-8cb3-44a1-a95f-a6f60f723daf"/>
    <x v="0"/>
    <e v="#N/A"/>
    <e v="#N/A"/>
    <e v="#N/A"/>
    <s v="FIXED"/>
    <x v="0"/>
    <e v="#N/A"/>
    <m/>
    <m/>
    <m/>
    <x v="0"/>
  </r>
  <r>
    <x v="1"/>
    <s v="03665869-80b7-436a-96fa-0f06c6a05612"/>
    <x v="2"/>
    <e v="#N/A"/>
    <e v="#N/A"/>
    <e v="#N/A"/>
    <s v="ACTIVE"/>
    <x v="0"/>
    <e v="#N/A"/>
    <m/>
    <m/>
    <m/>
    <x v="0"/>
  </r>
  <r>
    <x v="0"/>
    <s v="0366d03d-ec37-4e90-93a4-8a50b8d99632"/>
    <x v="0"/>
    <e v="#N/A"/>
    <e v="#N/A"/>
    <e v="#N/A"/>
    <s v="FIXED"/>
    <x v="0"/>
    <e v="#N/A"/>
    <m/>
    <m/>
    <m/>
    <x v="0"/>
  </r>
  <r>
    <x v="0"/>
    <s v="0366f102-2a38-4804-9015-4a51e01ebbc9"/>
    <x v="0"/>
    <e v="#N/A"/>
    <e v="#N/A"/>
    <e v="#N/A"/>
    <s v="FIXED"/>
    <x v="0"/>
    <e v="#N/A"/>
    <m/>
    <m/>
    <m/>
    <x v="0"/>
  </r>
  <r>
    <x v="0"/>
    <s v="0366f155-da73-4adc-b10c-28d5768dcc5d"/>
    <x v="0"/>
    <e v="#N/A"/>
    <e v="#N/A"/>
    <e v="#N/A"/>
    <s v="FIXED"/>
    <x v="0"/>
    <e v="#N/A"/>
    <m/>
    <m/>
    <m/>
    <x v="0"/>
  </r>
  <r>
    <x v="0"/>
    <s v="0366fd88-c95d-4b44-a939-fb0a54b46e15"/>
    <x v="0"/>
    <e v="#N/A"/>
    <e v="#N/A"/>
    <e v="#N/A"/>
    <s v="FIXED"/>
    <x v="0"/>
    <e v="#N/A"/>
    <m/>
    <m/>
    <m/>
    <x v="0"/>
  </r>
  <r>
    <x v="0"/>
    <s v="0367c1e9-3e2f-46c7-aaa5-baac20eec4fd"/>
    <x v="0"/>
    <e v="#N/A"/>
    <e v="#N/A"/>
    <e v="#N/A"/>
    <s v="FIXED"/>
    <x v="0"/>
    <e v="#N/A"/>
    <m/>
    <m/>
    <m/>
    <x v="0"/>
  </r>
  <r>
    <x v="5"/>
    <s v="036c4dcd-1981-44c1-a4f6-0aa1618dc295"/>
    <x v="0"/>
    <e v="#N/A"/>
    <e v="#N/A"/>
    <e v="#N/A"/>
    <s v="FIXED"/>
    <x v="0"/>
    <e v="#N/A"/>
    <m/>
    <m/>
    <m/>
    <x v="0"/>
  </r>
  <r>
    <x v="0"/>
    <s v="036c5424-6562-4a15-aa5e-8513a623c512"/>
    <x v="0"/>
    <e v="#N/A"/>
    <e v="#N/A"/>
    <e v="#N/A"/>
    <s v="FIXED"/>
    <x v="0"/>
    <e v="#N/A"/>
    <m/>
    <m/>
    <m/>
    <x v="0"/>
  </r>
  <r>
    <x v="0"/>
    <s v="036cb927-ac1a-4490-b227-ee8513b43811"/>
    <x v="0"/>
    <e v="#N/A"/>
    <e v="#N/A"/>
    <e v="#N/A"/>
    <s v="FIXED"/>
    <x v="0"/>
    <e v="#N/A"/>
    <m/>
    <m/>
    <m/>
    <x v="0"/>
  </r>
  <r>
    <x v="0"/>
    <s v="036d956d-9729-472c-875f-239fc2d4a3bf"/>
    <x v="0"/>
    <e v="#N/A"/>
    <e v="#N/A"/>
    <e v="#N/A"/>
    <s v="FIXED"/>
    <x v="0"/>
    <e v="#N/A"/>
    <m/>
    <m/>
    <m/>
    <x v="0"/>
  </r>
  <r>
    <x v="0"/>
    <s v="036ee3e7-383b-4f97-89cb-413f8a47c5e8"/>
    <x v="0"/>
    <e v="#N/A"/>
    <e v="#N/A"/>
    <e v="#N/A"/>
    <s v="FIXED"/>
    <x v="0"/>
    <e v="#N/A"/>
    <m/>
    <m/>
    <m/>
    <x v="0"/>
  </r>
  <r>
    <x v="0"/>
    <s v="036f1b80-7b4f-4dbb-80a4-0ceaef353e6e"/>
    <x v="0"/>
    <e v="#N/A"/>
    <e v="#N/A"/>
    <e v="#N/A"/>
    <s v="FIXED"/>
    <x v="0"/>
    <e v="#N/A"/>
    <m/>
    <m/>
    <m/>
    <x v="0"/>
  </r>
  <r>
    <x v="0"/>
    <s v="036f773b-35c0-44e1-940b-d287ff6257c0"/>
    <x v="0"/>
    <e v="#N/A"/>
    <e v="#N/A"/>
    <e v="#N/A"/>
    <s v="FIXED"/>
    <x v="0"/>
    <e v="#N/A"/>
    <m/>
    <m/>
    <m/>
    <x v="0"/>
  </r>
  <r>
    <x v="0"/>
    <s v="036fce88-8973-4426-85a5-02525ab8553b"/>
    <x v="0"/>
    <e v="#N/A"/>
    <e v="#N/A"/>
    <e v="#N/A"/>
    <s v="FIXED"/>
    <x v="0"/>
    <e v="#N/A"/>
    <m/>
    <m/>
    <m/>
    <x v="0"/>
  </r>
  <r>
    <x v="0"/>
    <s v="03700230-87c6-4cbe-978e-ccd980a48d5b"/>
    <x v="0"/>
    <e v="#N/A"/>
    <e v="#N/A"/>
    <e v="#N/A"/>
    <s v="FIXED"/>
    <x v="0"/>
    <e v="#N/A"/>
    <m/>
    <m/>
    <m/>
    <x v="0"/>
  </r>
  <r>
    <x v="0"/>
    <s v="03715e9d-2c6b-4ef1-935e-799708963294"/>
    <x v="0"/>
    <e v="#N/A"/>
    <e v="#N/A"/>
    <e v="#N/A"/>
    <s v="FIXED"/>
    <x v="0"/>
    <e v="#N/A"/>
    <m/>
    <m/>
    <m/>
    <x v="0"/>
  </r>
  <r>
    <x v="10"/>
    <s v="0372b29f-2df1-41cb-a681-fa79f9632d51"/>
    <x v="0"/>
    <e v="#N/A"/>
    <e v="#N/A"/>
    <e v="#N/A"/>
    <s v="FIXED"/>
    <x v="0"/>
    <e v="#N/A"/>
    <m/>
    <m/>
    <m/>
    <x v="0"/>
  </r>
  <r>
    <x v="0"/>
    <s v="0373887d-f2fb-4f4a-bb1c-b6f167cbe765"/>
    <x v="0"/>
    <e v="#N/A"/>
    <e v="#N/A"/>
    <e v="#N/A"/>
    <s v="FIXED"/>
    <x v="0"/>
    <e v="#N/A"/>
    <m/>
    <m/>
    <m/>
    <x v="0"/>
  </r>
  <r>
    <x v="9"/>
    <s v="0373e472-d429-4220-8792-08580c942307"/>
    <x v="0"/>
    <e v="#N/A"/>
    <e v="#N/A"/>
    <e v="#N/A"/>
    <s v="FIXED"/>
    <x v="0"/>
    <e v="#N/A"/>
    <m/>
    <m/>
    <m/>
    <x v="0"/>
  </r>
  <r>
    <x v="0"/>
    <s v="0374b9bb-bd2f-447f-a7c5-4ad541046b56"/>
    <x v="0"/>
    <e v="#N/A"/>
    <e v="#N/A"/>
    <e v="#N/A"/>
    <s v="FIXED"/>
    <x v="0"/>
    <e v="#N/A"/>
    <m/>
    <m/>
    <m/>
    <x v="0"/>
  </r>
  <r>
    <x v="0"/>
    <s v="03759110-6678-4f88-9f03-a23112a9da83"/>
    <x v="0"/>
    <e v="#N/A"/>
    <e v="#N/A"/>
    <e v="#N/A"/>
    <s v="FIXED"/>
    <x v="0"/>
    <e v="#N/A"/>
    <m/>
    <m/>
    <m/>
    <x v="0"/>
  </r>
  <r>
    <x v="0"/>
    <s v="03762549-e665-4c81-a522-6c48c4b847b4"/>
    <x v="0"/>
    <e v="#N/A"/>
    <e v="#N/A"/>
    <e v="#N/A"/>
    <s v="FIXED"/>
    <x v="0"/>
    <e v="#N/A"/>
    <m/>
    <m/>
    <m/>
    <x v="0"/>
  </r>
  <r>
    <x v="0"/>
    <s v="03768992-8256-40f8-94e0-966d9cba10b3"/>
    <x v="0"/>
    <e v="#N/A"/>
    <e v="#N/A"/>
    <e v="#N/A"/>
    <s v="FIXED"/>
    <x v="0"/>
    <e v="#N/A"/>
    <m/>
    <m/>
    <m/>
    <x v="0"/>
  </r>
  <r>
    <x v="2"/>
    <s v="0377d6cf-2a5a-43c1-b4e2-0da0c2289a3b"/>
    <x v="1"/>
    <s v="bpn-rosegvws-01"/>
    <s v="0377d6cf-2a5a-43c1-b4e2-0da0c2289a3b"/>
    <s v="Medium"/>
    <s v="RESURFACED"/>
    <x v="181"/>
    <e v="#N/A"/>
    <s v="MICROSOFT WINDOWS 10 "/>
    <s v="RESURFACED"/>
    <s v="MICROSOFT WINDOWS 10 ENTERPRISE 10.0.19044"/>
    <x v="0"/>
  </r>
  <r>
    <x v="6"/>
    <s v="0378ea5e-845a-4bf0-badf-89139c5fd4de"/>
    <x v="0"/>
    <e v="#N/A"/>
    <e v="#N/A"/>
    <e v="#N/A"/>
    <s v="FIXED"/>
    <x v="0"/>
    <e v="#N/A"/>
    <m/>
    <m/>
    <m/>
    <x v="0"/>
  </r>
  <r>
    <x v="0"/>
    <s v="0379be65-7264-4516-a781-1b49f66c7294"/>
    <x v="0"/>
    <e v="#N/A"/>
    <e v="#N/A"/>
    <e v="#N/A"/>
    <s v="FIXED"/>
    <x v="0"/>
    <e v="#N/A"/>
    <m/>
    <m/>
    <m/>
    <x v="0"/>
  </r>
  <r>
    <x v="0"/>
    <s v="037a1fe5-bf4e-4631-938b-3867c6688917"/>
    <x v="0"/>
    <e v="#N/A"/>
    <e v="#N/A"/>
    <e v="#N/A"/>
    <s v="FIXED"/>
    <x v="0"/>
    <e v="#N/A"/>
    <m/>
    <m/>
    <m/>
    <x v="0"/>
  </r>
  <r>
    <x v="0"/>
    <s v="037a3722-958b-4bbe-83f8-8f221ac8a1df"/>
    <x v="0"/>
    <e v="#N/A"/>
    <e v="#N/A"/>
    <e v="#N/A"/>
    <s v="FIXED"/>
    <x v="0"/>
    <e v="#N/A"/>
    <m/>
    <m/>
    <m/>
    <x v="0"/>
  </r>
  <r>
    <x v="0"/>
    <s v="037ad97f-ae17-43b2-9b98-213a4375ea7e"/>
    <x v="0"/>
    <e v="#N/A"/>
    <e v="#N/A"/>
    <e v="#N/A"/>
    <s v="FIXED"/>
    <x v="0"/>
    <e v="#N/A"/>
    <m/>
    <m/>
    <m/>
    <x v="0"/>
  </r>
  <r>
    <x v="6"/>
    <s v="037b51fa-4d33-4013-8c58-fe364a0797d0"/>
    <x v="0"/>
    <e v="#N/A"/>
    <e v="#N/A"/>
    <e v="#N/A"/>
    <s v="FIXED"/>
    <x v="0"/>
    <e v="#N/A"/>
    <m/>
    <m/>
    <m/>
    <x v="0"/>
  </r>
  <r>
    <x v="5"/>
    <s v="037c3d4e-7ec4-431f-ada2-d0d3e528047a"/>
    <x v="0"/>
    <e v="#N/A"/>
    <e v="#N/A"/>
    <e v="#N/A"/>
    <s v="FIXED"/>
    <x v="0"/>
    <e v="#N/A"/>
    <m/>
    <m/>
    <m/>
    <x v="0"/>
  </r>
  <r>
    <x v="0"/>
    <s v="037ce364-26c4-4dcb-8429-6269c73e591d"/>
    <x v="0"/>
    <e v="#N/A"/>
    <e v="#N/A"/>
    <e v="#N/A"/>
    <s v="FIXED"/>
    <x v="0"/>
    <e v="#N/A"/>
    <m/>
    <m/>
    <m/>
    <x v="0"/>
  </r>
  <r>
    <x v="9"/>
    <s v="037d3008-0861-43fd-9c6a-b157ef8444f1"/>
    <x v="0"/>
    <e v="#N/A"/>
    <e v="#N/A"/>
    <e v="#N/A"/>
    <s v="FIXED"/>
    <x v="0"/>
    <e v="#N/A"/>
    <m/>
    <m/>
    <m/>
    <x v="0"/>
  </r>
  <r>
    <x v="0"/>
    <s v="037faf0c-545c-455f-aee8-cc2f7c7b3a91"/>
    <x v="0"/>
    <e v="#N/A"/>
    <e v="#N/A"/>
    <e v="#N/A"/>
    <s v="FIXED"/>
    <x v="0"/>
    <e v="#N/A"/>
    <m/>
    <m/>
    <m/>
    <x v="0"/>
  </r>
  <r>
    <x v="0"/>
    <s v="037fe10c-942d-4555-a17f-0737056dbbcc"/>
    <x v="0"/>
    <e v="#N/A"/>
    <e v="#N/A"/>
    <e v="#N/A"/>
    <s v="FIXED"/>
    <x v="0"/>
    <e v="#N/A"/>
    <m/>
    <m/>
    <m/>
    <x v="0"/>
  </r>
  <r>
    <x v="0"/>
    <s v="038009c5-c6d6-41fd-bed8-cb4352e9ee17"/>
    <x v="0"/>
    <s v="miambko59tdfh2l.bpna.popularinc.net"/>
    <s v="038009c5-c6d6-41fd-bed8-cb4352e9ee17"/>
    <s v="High"/>
    <s v="FIXED"/>
    <x v="182"/>
    <e v="#N/A"/>
    <s v="MICROSOFT WINDOWS SERVER 2019 STANDARD"/>
    <s v="FIXED"/>
    <s v="MICROSOFT WINDOWS SERVER 2019 STANDARD"/>
    <x v="0"/>
  </r>
  <r>
    <x v="7"/>
    <s v="038017a7-d1e2-4606-8990-5eaab06da675"/>
    <x v="0"/>
    <e v="#N/A"/>
    <e v="#N/A"/>
    <e v="#N/A"/>
    <s v="FIXED"/>
    <x v="0"/>
    <e v="#N/A"/>
    <m/>
    <m/>
    <m/>
    <x v="0"/>
  </r>
  <r>
    <x v="1"/>
    <s v="0380b89c-e661-49e4-a74d-96213d50190b"/>
    <x v="0"/>
    <e v="#N/A"/>
    <e v="#N/A"/>
    <e v="#N/A"/>
    <s v="FIXED"/>
    <x v="0"/>
    <e v="#N/A"/>
    <m/>
    <m/>
    <m/>
    <x v="0"/>
  </r>
  <r>
    <x v="12"/>
    <s v="0380cd19-e7da-40c7-b6b7-938a9e1fc48a"/>
    <x v="1"/>
    <s v="miambkoc1bq9n2d"/>
    <s v="0380cd19-e7da-40c7-b6b7-938a9e1fc48a"/>
    <s v="High"/>
    <s v="RESURFACED"/>
    <x v="183"/>
    <e v="#N/A"/>
    <s v="MICROSOFT WINDOWS 10 "/>
    <s v="RESURFACED"/>
    <s v="MICROSOFT WINDOWS 10 ENTERPRISE 10.0.19044"/>
    <x v="0"/>
  </r>
  <r>
    <x v="0"/>
    <s v="0380e2e8-83b6-4e87-989a-fdc10b20b9d9"/>
    <x v="0"/>
    <e v="#N/A"/>
    <e v="#N/A"/>
    <e v="#N/A"/>
    <s v="FIXED"/>
    <x v="0"/>
    <e v="#N/A"/>
    <m/>
    <m/>
    <m/>
    <x v="0"/>
  </r>
  <r>
    <x v="0"/>
    <s v="03810d20-9bd1-4154-87e9-34b4c635e2c8"/>
    <x v="0"/>
    <e v="#N/A"/>
    <e v="#N/A"/>
    <e v="#N/A"/>
    <s v="FIXED"/>
    <x v="0"/>
    <e v="#N/A"/>
    <m/>
    <m/>
    <m/>
    <x v="0"/>
  </r>
  <r>
    <x v="0"/>
    <s v="03811eac-9848-4d8f-be61-88938814f660"/>
    <x v="0"/>
    <e v="#N/A"/>
    <e v="#N/A"/>
    <e v="#N/A"/>
    <s v="FIXED"/>
    <x v="0"/>
    <e v="#N/A"/>
    <m/>
    <m/>
    <m/>
    <x v="0"/>
  </r>
  <r>
    <x v="0"/>
    <s v="03819c38-5cd3-4f06-b40a-cd7ab8ff95ed"/>
    <x v="0"/>
    <e v="#N/A"/>
    <e v="#N/A"/>
    <e v="#N/A"/>
    <s v="FIXED"/>
    <x v="0"/>
    <e v="#N/A"/>
    <m/>
    <m/>
    <m/>
    <x v="0"/>
  </r>
  <r>
    <x v="2"/>
    <s v="038337ce-94d6-4092-859c-efe5031052ba"/>
    <x v="0"/>
    <e v="#N/A"/>
    <e v="#N/A"/>
    <e v="#N/A"/>
    <s v="FIXED"/>
    <x v="0"/>
    <e v="#N/A"/>
    <m/>
    <m/>
    <m/>
    <x v="0"/>
  </r>
  <r>
    <x v="0"/>
    <s v="0385b59b-40be-4089-a400-7660907115a4"/>
    <x v="0"/>
    <e v="#N/A"/>
    <e v="#N/A"/>
    <e v="#N/A"/>
    <s v="FIXED"/>
    <x v="0"/>
    <e v="#N/A"/>
    <m/>
    <m/>
    <m/>
    <x v="0"/>
  </r>
  <r>
    <x v="0"/>
    <s v="0385f64b-7f72-4013-9d0b-c949f47ebefc"/>
    <x v="0"/>
    <e v="#N/A"/>
    <e v="#N/A"/>
    <e v="#N/A"/>
    <s v="FIXED"/>
    <x v="0"/>
    <e v="#N/A"/>
    <m/>
    <m/>
    <m/>
    <x v="0"/>
  </r>
  <r>
    <x v="0"/>
    <s v="0385faf8-476e-45a8-bc65-b14405c15ff0"/>
    <x v="0"/>
    <e v="#N/A"/>
    <e v="#N/A"/>
    <e v="#N/A"/>
    <s v="FIXED"/>
    <x v="0"/>
    <e v="#N/A"/>
    <m/>
    <m/>
    <m/>
    <x v="0"/>
  </r>
  <r>
    <x v="2"/>
    <s v="03867074-1e04-4cf2-8c20-551caae34e08"/>
    <x v="1"/>
    <s v="bpn-roseirws-01"/>
    <s v="03867074-1e04-4cf2-8c20-551caae34e08"/>
    <s v="Critical"/>
    <s v="RESURFACED"/>
    <x v="184"/>
    <e v="#N/A"/>
    <s v="MICROSOFT WINDOWS 10 "/>
    <s v="RESURFACED"/>
    <s v="MICROSOFT WINDOWS 10 ENTERPRISE 10.0.19044"/>
    <x v="0"/>
  </r>
  <r>
    <x v="0"/>
    <s v="03877bce-7766-4287-8dd2-9d2c0506a01c"/>
    <x v="0"/>
    <e v="#N/A"/>
    <e v="#N/A"/>
    <e v="#N/A"/>
    <s v="FIXED"/>
    <x v="0"/>
    <e v="#N/A"/>
    <m/>
    <m/>
    <m/>
    <x v="0"/>
  </r>
  <r>
    <x v="1"/>
    <s v="03889568-68fb-46a7-84fb-66b52de69af9"/>
    <x v="0"/>
    <s v="bpn-0058bp-01"/>
    <s v="03889568-68fb-46a7-84fb-66b52de69af9"/>
    <s v="High"/>
    <s v="FIXED"/>
    <x v="185"/>
    <e v="#N/A"/>
    <s v="MICROSOFT WINDOWS 10 "/>
    <s v="FIXED"/>
    <s v="MICROSOFT WINDOWS 10 ENTERPRISE 10.0.19044"/>
    <x v="0"/>
  </r>
  <r>
    <x v="2"/>
    <s v="0388dd46-11df-426b-8c95-a3ffa0f6b95b"/>
    <x v="1"/>
    <s v="bpn-rosecmas-05"/>
    <s v="0388dd46-11df-426b-8c95-a3ffa0f6b95b"/>
    <s v="Medium"/>
    <s v="RESURFACED"/>
    <x v="186"/>
    <e v="#N/A"/>
    <s v="MICROSOFT WINDOWS SERVER 2008 R2 STANDARD 6.1.7601 1"/>
    <s v="RESURFACED"/>
    <s v="MICROSOFT WINDOWS SERVER 2008 "/>
    <x v="0"/>
  </r>
  <r>
    <x v="0"/>
    <s v="03898b42-985c-413d-a79a-2f7cef0d30e1"/>
    <x v="1"/>
    <s v="miambko7nd09y2l.bpna.popularinc.net"/>
    <s v="03898b42-985c-413d-a79a-2f7cef0d30e1"/>
    <s v="High"/>
    <s v="RESURFACED"/>
    <x v="187"/>
    <e v="#N/A"/>
    <s v="MICROSOFT WINDOWS 10 "/>
    <s v="RESURFACED"/>
    <s v="MICROSOFT WINDOWS 10 ENTERPRISE 10.0.19044"/>
    <x v="0"/>
  </r>
  <r>
    <x v="4"/>
    <s v="038a74a0-bb03-4be7-a87a-67894fc0b1f4"/>
    <x v="0"/>
    <e v="#N/A"/>
    <e v="#N/A"/>
    <e v="#N/A"/>
    <s v="FIXED"/>
    <x v="0"/>
    <e v="#N/A"/>
    <m/>
    <m/>
    <m/>
    <x v="0"/>
  </r>
  <r>
    <x v="0"/>
    <s v="038ab907-5347-476f-8e4b-a041a3ea9cd9"/>
    <x v="0"/>
    <e v="#N/A"/>
    <e v="#N/A"/>
    <e v="#N/A"/>
    <s v="FIXED"/>
    <x v="0"/>
    <e v="#N/A"/>
    <m/>
    <m/>
    <m/>
    <x v="0"/>
  </r>
  <r>
    <x v="1"/>
    <s v="038af5a8-9531-4609-8df9-02402e2b2e79"/>
    <x v="0"/>
    <e v="#N/A"/>
    <e v="#N/A"/>
    <e v="#N/A"/>
    <s v="FIXED"/>
    <x v="0"/>
    <e v="#N/A"/>
    <m/>
    <m/>
    <m/>
    <x v="0"/>
  </r>
  <r>
    <x v="0"/>
    <s v="038b0c71-c5ad-4587-8bb7-6c2e692e6ac7"/>
    <x v="0"/>
    <e v="#N/A"/>
    <e v="#N/A"/>
    <e v="#N/A"/>
    <s v="FIXED"/>
    <x v="0"/>
    <e v="#N/A"/>
    <m/>
    <m/>
    <m/>
    <x v="0"/>
  </r>
  <r>
    <x v="4"/>
    <s v="038badb3-d70b-4a2d-8c27-ed0c0f2d003a"/>
    <x v="0"/>
    <e v="#N/A"/>
    <e v="#N/A"/>
    <e v="#N/A"/>
    <s v="FIXED"/>
    <x v="0"/>
    <e v="#N/A"/>
    <m/>
    <m/>
    <m/>
    <x v="0"/>
  </r>
  <r>
    <x v="4"/>
    <s v="038c0bac-6b26-472c-88e6-a68c1276c85e"/>
    <x v="1"/>
    <s v="bdwybko9bzhw33l.bpna.popularinc.net"/>
    <s v="038c0bac-6b26-472c-88e6-a68c1276c85e"/>
    <s v="High"/>
    <s v="RESURFACED"/>
    <x v="188"/>
    <e v="#N/A"/>
    <s v="MICROSOFT WINDOWS SERVER 2012 R2 STANDARD 6.3.9600"/>
    <s v="RESURFACED"/>
    <s v="MICROSOFT WINDOWS SERVER 2012 "/>
    <x v="0"/>
  </r>
  <r>
    <x v="6"/>
    <s v="038ce990-1b41-4e45-ad06-8802590ae104"/>
    <x v="0"/>
    <e v="#N/A"/>
    <e v="#N/A"/>
    <e v="#N/A"/>
    <s v="FIXED"/>
    <x v="0"/>
    <e v="#N/A"/>
    <m/>
    <m/>
    <m/>
    <x v="0"/>
  </r>
  <r>
    <x v="4"/>
    <s v="038dfc4d-a8d7-4ae0-b0c9-989d694796c0"/>
    <x v="0"/>
    <e v="#N/A"/>
    <e v="#N/A"/>
    <e v="#N/A"/>
    <s v="FIXED"/>
    <x v="0"/>
    <e v="#N/A"/>
    <m/>
    <m/>
    <m/>
    <x v="0"/>
  </r>
  <r>
    <x v="2"/>
    <s v="038e69a5-5fc0-4cfb-9592-21b5a89100d9"/>
    <x v="0"/>
    <e v="#N/A"/>
    <e v="#N/A"/>
    <e v="#N/A"/>
    <s v="FIXED"/>
    <x v="0"/>
    <e v="#N/A"/>
    <m/>
    <m/>
    <m/>
    <x v="0"/>
  </r>
  <r>
    <x v="0"/>
    <s v="038e6e94-d881-4354-91de-0f12c13022a4"/>
    <x v="0"/>
    <e v="#N/A"/>
    <e v="#N/A"/>
    <e v="#N/A"/>
    <s v="FIXED"/>
    <x v="0"/>
    <e v="#N/A"/>
    <m/>
    <m/>
    <m/>
    <x v="0"/>
  </r>
  <r>
    <x v="6"/>
    <s v="0390fb66-7ebb-4d74-9b15-2238b4f61fca"/>
    <x v="1"/>
    <s v="bpn-rosepvas-01"/>
    <s v="0390fb66-7ebb-4d74-9b15-2238b4f61fca"/>
    <s v="High"/>
    <s v="RESURFACED"/>
    <x v="189"/>
    <e v="#N/A"/>
    <s v="MICROSOFT WINDOWS 10 "/>
    <s v="RESURFACED"/>
    <s v="MICROSOFT WINDOWS 10 ENTERPRISE"/>
    <x v="0"/>
  </r>
  <r>
    <x v="0"/>
    <s v="039245db-67f4-49c7-b893-787a14220151"/>
    <x v="0"/>
    <e v="#N/A"/>
    <e v="#N/A"/>
    <e v="#N/A"/>
    <s v="FIXED"/>
    <x v="0"/>
    <e v="#N/A"/>
    <m/>
    <m/>
    <m/>
    <x v="0"/>
  </r>
  <r>
    <x v="0"/>
    <s v="03925124-6212-4fbd-9f29-a2ab38b278f7"/>
    <x v="0"/>
    <e v="#N/A"/>
    <e v="#N/A"/>
    <e v="#N/A"/>
    <s v="FIXED"/>
    <x v="0"/>
    <e v="#N/A"/>
    <m/>
    <m/>
    <m/>
    <x v="0"/>
  </r>
  <r>
    <x v="0"/>
    <s v="0393db4f-f436-4451-8475-f130b19033a6"/>
    <x v="0"/>
    <s v="bdwybko4rrb8h2l.bpna.popularinc.net"/>
    <s v="0393db4f-f436-4451-8475-f130b19033a6"/>
    <s v="Medium"/>
    <s v="FIXED"/>
    <x v="190"/>
    <e v="#N/A"/>
    <s v="MICROSOFT WINDOWS SERVER 2008 R2 STANDARD SERVICE PACK 1"/>
    <s v="FIXED"/>
    <s v="MICROSOFT WINDOWS SERVER 2008 "/>
    <x v="0"/>
  </r>
  <r>
    <x v="4"/>
    <s v="039602e1-41e1-439a-81ca-ff31082abde2"/>
    <x v="0"/>
    <e v="#N/A"/>
    <e v="#N/A"/>
    <e v="#N/A"/>
    <s v="FIXED"/>
    <x v="0"/>
    <e v="#N/A"/>
    <m/>
    <m/>
    <m/>
    <x v="0"/>
  </r>
  <r>
    <x v="0"/>
    <s v="03972a57-9cff-40e3-954e-ca898b85085f"/>
    <x v="0"/>
    <e v="#N/A"/>
    <e v="#N/A"/>
    <e v="#N/A"/>
    <s v="FIXED"/>
    <x v="0"/>
    <e v="#N/A"/>
    <m/>
    <m/>
    <m/>
    <x v="0"/>
  </r>
  <r>
    <x v="0"/>
    <s v="039954ef-893c-4ace-ab3c-c8ab0eaecefc"/>
    <x v="0"/>
    <e v="#N/A"/>
    <e v="#N/A"/>
    <e v="#N/A"/>
    <s v="FIXED"/>
    <x v="0"/>
    <e v="#N/A"/>
    <m/>
    <m/>
    <m/>
    <x v="0"/>
  </r>
  <r>
    <x v="0"/>
    <s v="03998611-fd37-4141-991c-6cac5aad454a"/>
    <x v="0"/>
    <e v="#N/A"/>
    <e v="#N/A"/>
    <e v="#N/A"/>
    <s v="FIXED"/>
    <x v="0"/>
    <e v="#N/A"/>
    <m/>
    <m/>
    <m/>
    <x v="0"/>
  </r>
  <r>
    <x v="4"/>
    <s v="0399c660-efad-44ab-8484-5a5046faea66"/>
    <x v="0"/>
    <e v="#N/A"/>
    <e v="#N/A"/>
    <e v="#N/A"/>
    <s v="FIXED"/>
    <x v="0"/>
    <e v="#N/A"/>
    <m/>
    <m/>
    <m/>
    <x v="0"/>
  </r>
  <r>
    <x v="4"/>
    <s v="039a8269-865b-420f-af6a-0d98b2204efa"/>
    <x v="2"/>
    <s v="0254brn84y0sd2d.bpna.popularinc.net"/>
    <s v="039a8269-865b-420f-af6a-0d98b2204efa"/>
    <s v="High"/>
    <s v="ACTIVE"/>
    <x v="191"/>
    <e v="#N/A"/>
    <s v="MICROSOFT WINDOWS 10 "/>
    <s v="ACTIVE"/>
    <s v="MICROSOFT WINDOWS 10 ENTERPRISE 10.0.19044"/>
    <x v="0"/>
  </r>
  <r>
    <x v="1"/>
    <s v="039ae09a-3531-4741-9296-9d77ef4c6c44"/>
    <x v="1"/>
    <s v="bpn-0060bp-01"/>
    <s v="039ae09a-3531-4741-9296-9d77ef4c6c44"/>
    <s v="Medium"/>
    <s v="RESURFACED"/>
    <x v="192"/>
    <e v="#N/A"/>
    <s v="MICROSOFT WINDOWS 10 "/>
    <s v="RESURFACED"/>
    <s v="MICROSOFT WINDOWS 10 ENTERPRISE 10.0.19044"/>
    <x v="0"/>
  </r>
  <r>
    <x v="0"/>
    <s v="039be6c8-ea7e-4e62-ba46-23a1edf525fd"/>
    <x v="0"/>
    <e v="#N/A"/>
    <e v="#N/A"/>
    <e v="#N/A"/>
    <s v="FIXED"/>
    <x v="0"/>
    <e v="#N/A"/>
    <m/>
    <m/>
    <m/>
    <x v="0"/>
  </r>
  <r>
    <x v="2"/>
    <s v="039cbba2-4ff9-4cec-8936-262c62f816f5"/>
    <x v="0"/>
    <e v="#N/A"/>
    <e v="#N/A"/>
    <e v="#N/A"/>
    <s v="FIXED"/>
    <x v="0"/>
    <e v="#N/A"/>
    <m/>
    <m/>
    <m/>
    <x v="0"/>
  </r>
  <r>
    <x v="7"/>
    <s v="039e120e-b966-454a-a285-b046f8f45783"/>
    <x v="0"/>
    <e v="#N/A"/>
    <e v="#N/A"/>
    <e v="#N/A"/>
    <s v="FIXED"/>
    <x v="0"/>
    <e v="#N/A"/>
    <m/>
    <m/>
    <m/>
    <x v="0"/>
  </r>
  <r>
    <x v="0"/>
    <s v="039ebfa2-af65-4638-970d-5912940c3efb"/>
    <x v="0"/>
    <e v="#N/A"/>
    <e v="#N/A"/>
    <e v="#N/A"/>
    <s v="FIXED"/>
    <x v="0"/>
    <e v="#N/A"/>
    <m/>
    <m/>
    <m/>
    <x v="0"/>
  </r>
  <r>
    <x v="0"/>
    <s v="039f03ae-f74e-4fcc-84be-0987d47df952"/>
    <x v="0"/>
    <e v="#N/A"/>
    <e v="#N/A"/>
    <e v="#N/A"/>
    <s v="FIXED"/>
    <x v="0"/>
    <e v="#N/A"/>
    <m/>
    <m/>
    <m/>
    <x v="0"/>
  </r>
  <r>
    <x v="0"/>
    <s v="03a065d0-72d7-459e-af10-42f75426aead"/>
    <x v="0"/>
    <e v="#N/A"/>
    <e v="#N/A"/>
    <e v="#N/A"/>
    <s v="FIXED"/>
    <x v="0"/>
    <e v="#N/A"/>
    <m/>
    <m/>
    <m/>
    <x v="0"/>
  </r>
  <r>
    <x v="0"/>
    <s v="03a0d235-7d8d-4e93-bb56-e883630b8c36"/>
    <x v="0"/>
    <e v="#N/A"/>
    <e v="#N/A"/>
    <e v="#N/A"/>
    <s v="FIXED"/>
    <x v="0"/>
    <e v="#N/A"/>
    <m/>
    <m/>
    <m/>
    <x v="0"/>
  </r>
  <r>
    <x v="0"/>
    <s v="03a15d36-27a9-4790-9e42-9a4f5109ea50"/>
    <x v="0"/>
    <e v="#N/A"/>
    <e v="#N/A"/>
    <e v="#N/A"/>
    <s v="FIXED"/>
    <x v="0"/>
    <e v="#N/A"/>
    <m/>
    <m/>
    <m/>
    <x v="0"/>
  </r>
  <r>
    <x v="0"/>
    <s v="03a1f596-b30d-4211-9905-6ffdf630622d"/>
    <x v="0"/>
    <e v="#N/A"/>
    <e v="#N/A"/>
    <e v="#N/A"/>
    <s v="FIXED"/>
    <x v="0"/>
    <e v="#N/A"/>
    <m/>
    <m/>
    <m/>
    <x v="0"/>
  </r>
  <r>
    <x v="0"/>
    <s v="03a2d791-bd5c-48b5-870c-51ad41c65f66"/>
    <x v="0"/>
    <s v="miambkofql56j3l.bpna.popularinc.net"/>
    <s v="03a2d791-bd5c-48b5-870c-51ad41c65f66"/>
    <s v="Critical"/>
    <s v="FIXED"/>
    <x v="193"/>
    <e v="#N/A"/>
    <s v="MICROSOFT WINDOWS 10 "/>
    <s v="FIXED"/>
    <s v="MICROSOFT WINDOWS 10 ENTERPRISE 10.0.19044"/>
    <x v="0"/>
  </r>
  <r>
    <x v="0"/>
    <s v="03a30e37-822a-4f0f-9ea6-591cd6d3b401"/>
    <x v="0"/>
    <e v="#N/A"/>
    <e v="#N/A"/>
    <e v="#N/A"/>
    <s v="FIXED"/>
    <x v="0"/>
    <e v="#N/A"/>
    <m/>
    <m/>
    <m/>
    <x v="0"/>
  </r>
  <r>
    <x v="0"/>
    <s v="03a3502b-5849-4291-b88e-20770171f28c"/>
    <x v="0"/>
    <e v="#N/A"/>
    <e v="#N/A"/>
    <e v="#N/A"/>
    <s v="FIXED"/>
    <x v="0"/>
    <e v="#N/A"/>
    <m/>
    <m/>
    <m/>
    <x v="0"/>
  </r>
  <r>
    <x v="0"/>
    <s v="03a409a4-224c-4b5b-8999-9b09a7c9e7d5"/>
    <x v="0"/>
    <e v="#N/A"/>
    <e v="#N/A"/>
    <e v="#N/A"/>
    <s v="FIXED"/>
    <x v="0"/>
    <e v="#N/A"/>
    <m/>
    <m/>
    <m/>
    <x v="0"/>
  </r>
  <r>
    <x v="4"/>
    <s v="03a598ae-210c-4acf-b492-4dad7077a4f1"/>
    <x v="0"/>
    <e v="#N/A"/>
    <e v="#N/A"/>
    <e v="#N/A"/>
    <s v="FIXED"/>
    <x v="0"/>
    <e v="#N/A"/>
    <m/>
    <m/>
    <m/>
    <x v="0"/>
  </r>
  <r>
    <x v="2"/>
    <s v="03a59d55-2638-4be6-b090-648833fa9041"/>
    <x v="0"/>
    <e v="#N/A"/>
    <e v="#N/A"/>
    <e v="#N/A"/>
    <s v="FIXED"/>
    <x v="0"/>
    <e v="#N/A"/>
    <m/>
    <m/>
    <m/>
    <x v="0"/>
  </r>
  <r>
    <x v="2"/>
    <s v="03a62104-8b7c-45a0-afe8-e41de96c271c"/>
    <x v="0"/>
    <e v="#N/A"/>
    <e v="#N/A"/>
    <e v="#N/A"/>
    <s v="FIXED"/>
    <x v="0"/>
    <e v="#N/A"/>
    <m/>
    <m/>
    <m/>
    <x v="0"/>
  </r>
  <r>
    <x v="0"/>
    <s v="03a70b26-752f-43eb-b02d-76b5897fd508"/>
    <x v="0"/>
    <e v="#N/A"/>
    <e v="#N/A"/>
    <e v="#N/A"/>
    <s v="FIXED"/>
    <x v="0"/>
    <e v="#N/A"/>
    <m/>
    <m/>
    <m/>
    <x v="0"/>
  </r>
  <r>
    <x v="0"/>
    <s v="03a71a05-1647-4483-ac7e-9119744b6be9"/>
    <x v="2"/>
    <s v="bdwybko3xqlnd2d"/>
    <s v="03a71a05-1647-4483-ac7e-9119744b6be9"/>
    <s v="High"/>
    <s v="ACTIVE"/>
    <x v="194"/>
    <e v="#N/A"/>
    <s v="MICROSOFT WINDOWS SERVER 2008 R2 STANDARD 6.1.7601 1"/>
    <s v="ACTIVE"/>
    <s v="MICROSOFT WINDOWS SERVER 2008 "/>
    <x v="0"/>
  </r>
  <r>
    <x v="2"/>
    <s v="03a7280e-d8ad-4c8c-9c50-604adb7e8d13"/>
    <x v="3"/>
    <s v="bpn-rosecmas-05"/>
    <s v="03a7280e-d8ad-4c8c-9c50-604adb7e8d13"/>
    <s v="Medium"/>
    <s v="NEW"/>
    <x v="195"/>
    <e v="#N/A"/>
    <s v="MICROSOFT WINDOWS SERVER 2008 R2 STANDARD 6.1.7601 1"/>
    <s v="NEW"/>
    <s v="MICROSOFT WINDOWS SERVER 2008 "/>
    <x v="0"/>
  </r>
  <r>
    <x v="2"/>
    <s v="03a7ce57-2322-49cb-984b-b7a4fca0931c"/>
    <x v="1"/>
    <s v="bpn-rosebidp-01"/>
    <s v="03a7ce57-2322-49cb-984b-b7a4fca0931c"/>
    <s v="High"/>
    <s v="RESURFACED"/>
    <x v="196"/>
    <e v="#N/A"/>
    <s v="MICROSOFT WINDOWS 10 "/>
    <s v="RESURFACED"/>
    <s v="MICROSOFT WINDOWS 10 ENTERPRISE 10.0.19044"/>
    <x v="0"/>
  </r>
  <r>
    <x v="0"/>
    <s v="03a82cbe-7510-4c1b-a5cb-05897d4c3dfb"/>
    <x v="0"/>
    <e v="#N/A"/>
    <e v="#N/A"/>
    <e v="#N/A"/>
    <s v="FIXED"/>
    <x v="0"/>
    <e v="#N/A"/>
    <m/>
    <m/>
    <m/>
    <x v="0"/>
  </r>
  <r>
    <x v="0"/>
    <s v="03a85c5a-eb2a-4668-95ac-4c8c7ed13891"/>
    <x v="0"/>
    <s v="bdwybkobght6s2l.bpna.popularinc.net"/>
    <s v="03a85c5a-eb2a-4668-95ac-4c8c7ed13891"/>
    <s v="Medium"/>
    <s v="FIXED"/>
    <x v="197"/>
    <e v="#N/A"/>
    <s v="MICROSOFT WINDOWS SERVER 2008 R2 STANDARD 6.1.7601 1"/>
    <s v="FIXED"/>
    <s v="MICROSOFT WINDOWS SERVER 2008 "/>
    <x v="0"/>
  </r>
  <r>
    <x v="0"/>
    <s v="03a8b5fc-562c-49ff-b321-b146450720fc"/>
    <x v="0"/>
    <e v="#N/A"/>
    <e v="#N/A"/>
    <e v="#N/A"/>
    <s v="FIXED"/>
    <x v="0"/>
    <e v="#N/A"/>
    <m/>
    <m/>
    <m/>
    <x v="0"/>
  </r>
  <r>
    <x v="7"/>
    <s v="03a98d75-852f-4bb3-b317-7c7d45e5a0d6"/>
    <x v="0"/>
    <e v="#N/A"/>
    <e v="#N/A"/>
    <e v="#N/A"/>
    <s v="FIXED"/>
    <x v="0"/>
    <e v="#N/A"/>
    <m/>
    <m/>
    <m/>
    <x v="0"/>
  </r>
  <r>
    <x v="0"/>
    <s v="03ab40fc-65da-4e22-807e-7531f854e3f4"/>
    <x v="0"/>
    <s v="miambko9y7c8h2l"/>
    <s v="03ab40fc-65da-4e22-807e-7531f854e3f4"/>
    <s v="High"/>
    <s v="FIXED"/>
    <x v="198"/>
    <e v="#N/A"/>
    <s v="MICROSOFT WINDOWS 10 "/>
    <s v="FIXED"/>
    <s v="MICROSOFT WINDOWS 10 ENTERPRISE 10.0.19044"/>
    <x v="0"/>
  </r>
  <r>
    <x v="0"/>
    <s v="03acd159-1ae4-4d17-9e4a-e3ed4de4409a"/>
    <x v="0"/>
    <e v="#N/A"/>
    <e v="#N/A"/>
    <e v="#N/A"/>
    <s v="FIXED"/>
    <x v="0"/>
    <e v="#N/A"/>
    <m/>
    <m/>
    <m/>
    <x v="0"/>
  </r>
  <r>
    <x v="0"/>
    <s v="03acd685-5de4-4094-90e0-6269fc7eb87b"/>
    <x v="0"/>
    <e v="#N/A"/>
    <e v="#N/A"/>
    <e v="#N/A"/>
    <s v="FIXED"/>
    <x v="0"/>
    <e v="#N/A"/>
    <m/>
    <m/>
    <m/>
    <x v="0"/>
  </r>
  <r>
    <x v="0"/>
    <s v="03ad58fd-2133-49a3-8f63-5e61c43812a9"/>
    <x v="0"/>
    <e v="#N/A"/>
    <e v="#N/A"/>
    <e v="#N/A"/>
    <s v="FIXED"/>
    <x v="0"/>
    <e v="#N/A"/>
    <m/>
    <m/>
    <m/>
    <x v="0"/>
  </r>
  <r>
    <x v="6"/>
    <s v="03aeb675-5304-447a-988b-eca1fbe1ff1c"/>
    <x v="0"/>
    <e v="#N/A"/>
    <e v="#N/A"/>
    <e v="#N/A"/>
    <s v="FIXED"/>
    <x v="0"/>
    <e v="#N/A"/>
    <m/>
    <m/>
    <m/>
    <x v="0"/>
  </r>
  <r>
    <x v="0"/>
    <s v="03af473b-ae89-44a0-a714-bf8274b2bc8f"/>
    <x v="0"/>
    <s v="0006bcp3xshnd2d.bpna.popularinc.net"/>
    <s v="03af473b-ae89-44a0-a714-bf8274b2bc8f"/>
    <s v="Critical"/>
    <s v="FIXED"/>
    <x v="0"/>
    <e v="#N/A"/>
    <m/>
    <m/>
    <m/>
    <x v="0"/>
  </r>
  <r>
    <x v="0"/>
    <s v="03af8b8e-5d88-47e5-89bf-79f96e8a7808"/>
    <x v="2"/>
    <s v="0262brn84m0sd2d.bpna.popularinc.net"/>
    <s v="03af8b8e-5d88-47e5-89bf-79f96e8a7808"/>
    <s v="High"/>
    <s v="ACTIVE"/>
    <x v="199"/>
    <e v="#N/A"/>
    <s v="MICROSOFT WINDOWS 10 "/>
    <s v="ACTIVE"/>
    <s v="MICROSOFT WINDOWS 10 ENTERPRISE 10.0.19044"/>
    <x v="0"/>
  </r>
  <r>
    <x v="0"/>
    <s v="03affa90-1e81-4904-a864-fb21559c2d60"/>
    <x v="0"/>
    <s v="0031brnbzbsnd2d.bpna.popularinc.net"/>
    <s v="03affa90-1e81-4904-a864-fb21559c2d60"/>
    <s v="Critical"/>
    <s v="FIXED"/>
    <x v="0"/>
    <e v="#N/A"/>
    <m/>
    <m/>
    <m/>
    <x v="0"/>
  </r>
  <r>
    <x v="0"/>
    <s v="03b0d9b8-5215-433d-ab3d-9c2e1e948b0b"/>
    <x v="0"/>
    <e v="#N/A"/>
    <e v="#N/A"/>
    <e v="#N/A"/>
    <s v="FIXED"/>
    <x v="0"/>
    <e v="#N/A"/>
    <m/>
    <m/>
    <m/>
    <x v="0"/>
  </r>
  <r>
    <x v="1"/>
    <s v="03b1ba2c-baee-4cdf-b3d1-e35dcf58d466"/>
    <x v="0"/>
    <e v="#N/A"/>
    <e v="#N/A"/>
    <e v="#N/A"/>
    <s v="FIXED"/>
    <x v="0"/>
    <e v="#N/A"/>
    <m/>
    <m/>
    <m/>
    <x v="0"/>
  </r>
  <r>
    <x v="0"/>
    <s v="03b309d9-8540-4349-8d21-8d025dd35eb6"/>
    <x v="0"/>
    <e v="#N/A"/>
    <e v="#N/A"/>
    <e v="#N/A"/>
    <s v="FIXED"/>
    <x v="0"/>
    <e v="#N/A"/>
    <m/>
    <m/>
    <m/>
    <x v="0"/>
  </r>
  <r>
    <x v="0"/>
    <s v="03b31f5c-f6f9-4cba-8f5e-d6e5098988cd"/>
    <x v="2"/>
    <s v="miambko11gb2j3l"/>
    <s v="03b31f5c-f6f9-4cba-8f5e-d6e5098988cd"/>
    <s v="High"/>
    <s v="ACTIVE"/>
    <x v="200"/>
    <e v="#N/A"/>
    <s v="MICROSOFT WINDOWS 10 "/>
    <s v="ACTIVE"/>
    <s v="MICROSOFT WINDOWS 10 ENTERPRISE 10.0.19044"/>
    <x v="0"/>
  </r>
  <r>
    <x v="0"/>
    <s v="03b355cc-f896-4a71-86f8-51818939179d"/>
    <x v="0"/>
    <e v="#N/A"/>
    <e v="#N/A"/>
    <e v="#N/A"/>
    <s v="FIXED"/>
    <x v="0"/>
    <e v="#N/A"/>
    <m/>
    <m/>
    <m/>
    <x v="0"/>
  </r>
  <r>
    <x v="0"/>
    <s v="03b3edb8-a121-4410-a7be-ddae19384508"/>
    <x v="0"/>
    <e v="#N/A"/>
    <e v="#N/A"/>
    <e v="#N/A"/>
    <s v="FIXED"/>
    <x v="0"/>
    <e v="#N/A"/>
    <m/>
    <m/>
    <m/>
    <x v="0"/>
  </r>
  <r>
    <x v="2"/>
    <s v="03b45640-1de6-479a-a652-869a7b3a4aa8"/>
    <x v="1"/>
    <s v="bpn-rosecmas-05"/>
    <s v="03b45640-1de6-479a-a652-869a7b3a4aa8"/>
    <s v="High"/>
    <s v="RESURFACED"/>
    <x v="201"/>
    <e v="#N/A"/>
    <s v="MICROSOFT WINDOWS 10 "/>
    <s v="RESURFACED"/>
    <s v="MICROSOFT WINDOWS 10 ENTERPRISE 10.0.19044"/>
    <x v="0"/>
  </r>
  <r>
    <x v="0"/>
    <s v="03b58cb1-5a87-4ed8-a177-eec16ae25a7e"/>
    <x v="0"/>
    <e v="#N/A"/>
    <e v="#N/A"/>
    <e v="#N/A"/>
    <s v="FIXED"/>
    <x v="0"/>
    <e v="#N/A"/>
    <m/>
    <m/>
    <m/>
    <x v="0"/>
  </r>
  <r>
    <x v="0"/>
    <s v="03b66943-f983-422e-bcfe-c5db9bb13394"/>
    <x v="0"/>
    <e v="#N/A"/>
    <e v="#N/A"/>
    <e v="#N/A"/>
    <s v="FIXED"/>
    <x v="0"/>
    <e v="#N/A"/>
    <m/>
    <m/>
    <m/>
    <x v="0"/>
  </r>
  <r>
    <x v="0"/>
    <s v="03b7d674-838e-4aa6-8647-27e92d07c520"/>
    <x v="0"/>
    <e v="#N/A"/>
    <e v="#N/A"/>
    <e v="#N/A"/>
    <s v="FIXED"/>
    <x v="0"/>
    <e v="#N/A"/>
    <m/>
    <m/>
    <m/>
    <x v="0"/>
  </r>
  <r>
    <x v="0"/>
    <s v="03b90558-645e-459d-a3ae-b9f4dbc39186"/>
    <x v="0"/>
    <e v="#N/A"/>
    <e v="#N/A"/>
    <e v="#N/A"/>
    <s v="FIXED"/>
    <x v="0"/>
    <e v="#N/A"/>
    <m/>
    <m/>
    <m/>
    <x v="0"/>
  </r>
  <r>
    <x v="11"/>
    <s v="03b9b9fb-d5eb-4e14-9d34-9979473bf540"/>
    <x v="0"/>
    <e v="#N/A"/>
    <e v="#N/A"/>
    <e v="#N/A"/>
    <s v="FIXED"/>
    <x v="0"/>
    <e v="#N/A"/>
    <m/>
    <m/>
    <m/>
    <x v="0"/>
  </r>
  <r>
    <x v="0"/>
    <s v="03ba02f0-5ebd-4d1a-9aaa-87016606ef09"/>
    <x v="0"/>
    <e v="#N/A"/>
    <e v="#N/A"/>
    <e v="#N/A"/>
    <s v="FIXED"/>
    <x v="0"/>
    <e v="#N/A"/>
    <m/>
    <m/>
    <m/>
    <x v="0"/>
  </r>
  <r>
    <x v="0"/>
    <s v="03ba06a1-9e4b-4aba-bcaf-f333ceb27f9c"/>
    <x v="0"/>
    <e v="#N/A"/>
    <e v="#N/A"/>
    <e v="#N/A"/>
    <s v="FIXED"/>
    <x v="0"/>
    <e v="#N/A"/>
    <m/>
    <m/>
    <m/>
    <x v="0"/>
  </r>
  <r>
    <x v="1"/>
    <s v="03ba1af6-bba1-4fd8-86e6-7a3d117bcbdb"/>
    <x v="0"/>
    <e v="#N/A"/>
    <e v="#N/A"/>
    <e v="#N/A"/>
    <s v="FIXED"/>
    <x v="0"/>
    <e v="#N/A"/>
    <m/>
    <m/>
    <m/>
    <x v="0"/>
  </r>
  <r>
    <x v="6"/>
    <s v="03bbb63f-d70f-49a2-b56d-665db5c698a1"/>
    <x v="2"/>
    <e v="#N/A"/>
    <e v="#N/A"/>
    <e v="#N/A"/>
    <s v="ACTIVE"/>
    <x v="0"/>
    <e v="#N/A"/>
    <m/>
    <m/>
    <m/>
    <x v="0"/>
  </r>
  <r>
    <x v="1"/>
    <s v="03bc8298-af5a-4c4e-beed-55265b57b479"/>
    <x v="0"/>
    <e v="#N/A"/>
    <e v="#N/A"/>
    <e v="#N/A"/>
    <s v="FIXED"/>
    <x v="0"/>
    <e v="#N/A"/>
    <m/>
    <m/>
    <m/>
    <x v="0"/>
  </r>
  <r>
    <x v="0"/>
    <s v="03bdfa1f-89d9-4b1f-8b4c-ec75df1c45a9"/>
    <x v="0"/>
    <e v="#N/A"/>
    <e v="#N/A"/>
    <e v="#N/A"/>
    <s v="FIXED"/>
    <x v="0"/>
    <e v="#N/A"/>
    <m/>
    <m/>
    <m/>
    <x v="0"/>
  </r>
  <r>
    <x v="0"/>
    <s v="03be6ba8-f192-480b-9680-d863b801b6a5"/>
    <x v="0"/>
    <e v="#N/A"/>
    <e v="#N/A"/>
    <e v="#N/A"/>
    <s v="FIXED"/>
    <x v="0"/>
    <e v="#N/A"/>
    <m/>
    <m/>
    <m/>
    <x v="0"/>
  </r>
  <r>
    <x v="0"/>
    <s v="03be8ec5-4383-49d1-9d73-8f790e30c039"/>
    <x v="0"/>
    <e v="#N/A"/>
    <e v="#N/A"/>
    <e v="#N/A"/>
    <s v="FIXED"/>
    <x v="0"/>
    <e v="#N/A"/>
    <m/>
    <m/>
    <m/>
    <x v="0"/>
  </r>
  <r>
    <x v="7"/>
    <s v="03bed3ce-b799-46c4-8ab1-9add39efb078"/>
    <x v="0"/>
    <e v="#N/A"/>
    <e v="#N/A"/>
    <e v="#N/A"/>
    <s v="FIXED"/>
    <x v="0"/>
    <e v="#N/A"/>
    <m/>
    <m/>
    <m/>
    <x v="0"/>
  </r>
  <r>
    <x v="0"/>
    <s v="03bf6eac-89dc-45c7-8526-68f82b366e3d"/>
    <x v="0"/>
    <e v="#N/A"/>
    <e v="#N/A"/>
    <e v="#N/A"/>
    <s v="FIXED"/>
    <x v="0"/>
    <e v="#N/A"/>
    <m/>
    <m/>
    <m/>
    <x v="0"/>
  </r>
  <r>
    <x v="0"/>
    <s v="03c06761-7ed9-45f2-bc3f-1f0ab4f3da1f"/>
    <x v="0"/>
    <e v="#N/A"/>
    <e v="#N/A"/>
    <e v="#N/A"/>
    <s v="FIXED"/>
    <x v="0"/>
    <e v="#N/A"/>
    <m/>
    <m/>
    <m/>
    <x v="0"/>
  </r>
  <r>
    <x v="0"/>
    <s v="03c3794f-c99b-49ce-bd92-f38f615d791f"/>
    <x v="0"/>
    <e v="#N/A"/>
    <e v="#N/A"/>
    <e v="#N/A"/>
    <s v="FIXED"/>
    <x v="0"/>
    <e v="#N/A"/>
    <m/>
    <m/>
    <m/>
    <x v="0"/>
  </r>
  <r>
    <x v="5"/>
    <s v="03c469d9-8bd3-4207-ad8e-8822491e8d12"/>
    <x v="0"/>
    <e v="#N/A"/>
    <e v="#N/A"/>
    <e v="#N/A"/>
    <s v="FIXED"/>
    <x v="0"/>
    <e v="#N/A"/>
    <m/>
    <m/>
    <m/>
    <x v="0"/>
  </r>
  <r>
    <x v="0"/>
    <s v="03c5bdc1-6853-4ec4-a089-2974e415baa5"/>
    <x v="0"/>
    <e v="#N/A"/>
    <e v="#N/A"/>
    <e v="#N/A"/>
    <s v="FIXED"/>
    <x v="0"/>
    <e v="#N/A"/>
    <m/>
    <m/>
    <m/>
    <x v="0"/>
  </r>
  <r>
    <x v="0"/>
    <s v="03c73089-3152-4aaf-8f8f-1845ff420db3"/>
    <x v="0"/>
    <e v="#N/A"/>
    <e v="#N/A"/>
    <e v="#N/A"/>
    <s v="FIXED"/>
    <x v="0"/>
    <e v="#N/A"/>
    <m/>
    <m/>
    <m/>
    <x v="0"/>
  </r>
  <r>
    <x v="0"/>
    <s v="03c768c8-dfd7-4fd1-9e03-d51e4028802b"/>
    <x v="0"/>
    <e v="#N/A"/>
    <e v="#N/A"/>
    <e v="#N/A"/>
    <s v="FIXED"/>
    <x v="0"/>
    <e v="#N/A"/>
    <m/>
    <m/>
    <m/>
    <x v="0"/>
  </r>
  <r>
    <x v="0"/>
    <s v="03c86c81-d275-49e3-ad23-2d31f10bdc84"/>
    <x v="0"/>
    <e v="#N/A"/>
    <e v="#N/A"/>
    <e v="#N/A"/>
    <s v="FIXED"/>
    <x v="0"/>
    <e v="#N/A"/>
    <m/>
    <m/>
    <m/>
    <x v="0"/>
  </r>
  <r>
    <x v="0"/>
    <s v="03c89e00-6f62-483f-947e-1eb9d66fb2ed"/>
    <x v="0"/>
    <e v="#N/A"/>
    <e v="#N/A"/>
    <e v="#N/A"/>
    <s v="FIXED"/>
    <x v="0"/>
    <e v="#N/A"/>
    <m/>
    <m/>
    <m/>
    <x v="0"/>
  </r>
  <r>
    <x v="1"/>
    <s v="03c930ba-5e71-4ab9-b1e8-b8e79be4d4e7"/>
    <x v="2"/>
    <s v="bpn-backgvws-01"/>
    <s v="03c930ba-5e71-4ab9-b1e8-b8e79be4d4e7"/>
    <s v="Medium"/>
    <s v="ACTIVE"/>
    <x v="202"/>
    <e v="#N/A"/>
    <s v="MICROSOFT WINDOWS 10 "/>
    <s v="ACTIVE"/>
    <s v="MICROSOFT WINDOWS 10 ENTERPRISE 10.0.19044"/>
    <x v="0"/>
  </r>
  <r>
    <x v="1"/>
    <s v="03c9fe6f-121c-4093-acae-8f236734549d"/>
    <x v="0"/>
    <e v="#N/A"/>
    <e v="#N/A"/>
    <e v="#N/A"/>
    <s v="FIXED"/>
    <x v="0"/>
    <e v="#N/A"/>
    <m/>
    <m/>
    <m/>
    <x v="0"/>
  </r>
  <r>
    <x v="0"/>
    <s v="03ca722c-8517-4a8f-90cb-3eb798f106ce"/>
    <x v="0"/>
    <e v="#N/A"/>
    <e v="#N/A"/>
    <e v="#N/A"/>
    <s v="FIXED"/>
    <x v="0"/>
    <e v="#N/A"/>
    <m/>
    <m/>
    <m/>
    <x v="0"/>
  </r>
  <r>
    <x v="0"/>
    <s v="03ca78ab-51c8-4ed1-9e50-63063921e82d"/>
    <x v="0"/>
    <s v="miambkojsyvxy2l.bpna.popularinc.net"/>
    <s v="03ca78ab-51c8-4ed1-9e50-63063921e82d"/>
    <s v="Critical"/>
    <s v="FIXED"/>
    <x v="203"/>
    <e v="#N/A"/>
    <s v="MICROSOFT WINDOWS SERVER 2012 R2 STANDARD 6.3.9600"/>
    <s v="FIXED"/>
    <s v="MICROSOFT WINDOWS SERVER 2012 "/>
    <x v="0"/>
  </r>
  <r>
    <x v="0"/>
    <s v="03cb8509-f670-4f41-b004-8fda88bdd523"/>
    <x v="0"/>
    <e v="#N/A"/>
    <e v="#N/A"/>
    <e v="#N/A"/>
    <s v="FIXED"/>
    <x v="0"/>
    <e v="#N/A"/>
    <m/>
    <m/>
    <m/>
    <x v="0"/>
  </r>
  <r>
    <x v="0"/>
    <s v="03cbf5c3-619f-4f3c-9289-31217e0f1af3"/>
    <x v="0"/>
    <e v="#N/A"/>
    <e v="#N/A"/>
    <e v="#N/A"/>
    <s v="FIXED"/>
    <x v="0"/>
    <e v="#N/A"/>
    <m/>
    <m/>
    <m/>
    <x v="0"/>
  </r>
  <r>
    <x v="10"/>
    <s v="03cc078d-f627-499c-a613-13bac04eeede"/>
    <x v="2"/>
    <s v="bpn-rosermdb-01"/>
    <s v="03cc078d-f627-499c-a613-13bac04eeede"/>
    <s v="Medium"/>
    <s v="ACTIVE"/>
    <x v="204"/>
    <e v="#N/A"/>
    <s v="MICROSOFT WINDOWS 10 "/>
    <s v="ACTIVE"/>
    <s v="MICROSOFT WINDOWS 10 ENTERPRISE 10.0.19044"/>
    <x v="0"/>
  </r>
  <r>
    <x v="0"/>
    <s v="03cc1027-b481-4181-9408-3339c9f45ed3"/>
    <x v="0"/>
    <e v="#N/A"/>
    <e v="#N/A"/>
    <e v="#N/A"/>
    <s v="FIXED"/>
    <x v="0"/>
    <e v="#N/A"/>
    <m/>
    <m/>
    <m/>
    <x v="0"/>
  </r>
  <r>
    <x v="0"/>
    <s v="03cc6010-e0e0-4d77-af7a-b54389c3c3a5"/>
    <x v="0"/>
    <e v="#N/A"/>
    <e v="#N/A"/>
    <e v="#N/A"/>
    <s v="FIXED"/>
    <x v="0"/>
    <e v="#N/A"/>
    <m/>
    <m/>
    <m/>
    <x v="0"/>
  </r>
  <r>
    <x v="6"/>
    <s v="03cc8540-91e2-40b0-bd48-150e1a708c47"/>
    <x v="0"/>
    <e v="#N/A"/>
    <e v="#N/A"/>
    <e v="#N/A"/>
    <s v="FIXED"/>
    <x v="0"/>
    <e v="#N/A"/>
    <m/>
    <m/>
    <m/>
    <x v="0"/>
  </r>
  <r>
    <x v="9"/>
    <s v="03ce81fb-7505-43ad-883e-3227aeac5557"/>
    <x v="0"/>
    <e v="#N/A"/>
    <e v="#N/A"/>
    <e v="#N/A"/>
    <s v="FIXED"/>
    <x v="0"/>
    <e v="#N/A"/>
    <m/>
    <m/>
    <m/>
    <x v="0"/>
  </r>
  <r>
    <x v="0"/>
    <s v="03cf26d8-f211-43ea-8eda-675a0f1a6533"/>
    <x v="1"/>
    <s v="bdwybkodtdjph2l"/>
    <s v="03cf26d8-f211-43ea-8eda-675a0f1a6533"/>
    <s v="High"/>
    <s v="RESURFACED"/>
    <x v="205"/>
    <e v="#N/A"/>
    <s v="MICROSOFT WINDOWS 10 "/>
    <s v="RESURFACED"/>
    <s v="MICROSOFT WINDOWS 10 ENTERPRISE 10.0.19044"/>
    <x v="0"/>
  </r>
  <r>
    <x v="0"/>
    <s v="03d093e5-3e04-4fa6-8061-c244c9e9f2fc"/>
    <x v="0"/>
    <e v="#N/A"/>
    <e v="#N/A"/>
    <e v="#N/A"/>
    <s v="FIXED"/>
    <x v="0"/>
    <e v="#N/A"/>
    <m/>
    <m/>
    <m/>
    <x v="0"/>
  </r>
  <r>
    <x v="10"/>
    <s v="03d24323-a70e-4603-83b6-d769aac0bd00"/>
    <x v="1"/>
    <e v="#N/A"/>
    <e v="#N/A"/>
    <e v="#N/A"/>
    <s v="RESURFACED"/>
    <x v="0"/>
    <e v="#N/A"/>
    <m/>
    <m/>
    <m/>
    <x v="0"/>
  </r>
  <r>
    <x v="2"/>
    <s v="03d2cb8c-fb0b-48a0-899a-c2fd887b91c8"/>
    <x v="0"/>
    <e v="#N/A"/>
    <e v="#N/A"/>
    <e v="#N/A"/>
    <s v="FIXED"/>
    <x v="0"/>
    <e v="#N/A"/>
    <m/>
    <m/>
    <m/>
    <x v="0"/>
  </r>
  <r>
    <x v="0"/>
    <s v="03d2e38d-2e8c-474b-b68f-d9babc2fc794"/>
    <x v="0"/>
    <e v="#N/A"/>
    <e v="#N/A"/>
    <e v="#N/A"/>
    <s v="FIXED"/>
    <x v="0"/>
    <e v="#N/A"/>
    <m/>
    <m/>
    <m/>
    <x v="0"/>
  </r>
  <r>
    <x v="0"/>
    <s v="03d3331f-cc2b-489a-86eb-f4984c5a284a"/>
    <x v="0"/>
    <e v="#N/A"/>
    <e v="#N/A"/>
    <e v="#N/A"/>
    <s v="FIXED"/>
    <x v="0"/>
    <e v="#N/A"/>
    <m/>
    <m/>
    <m/>
    <x v="0"/>
  </r>
  <r>
    <x v="0"/>
    <s v="03d3534c-857b-46b5-b70b-35525d0fb56a"/>
    <x v="0"/>
    <e v="#N/A"/>
    <e v="#N/A"/>
    <e v="#N/A"/>
    <s v="FIXED"/>
    <x v="0"/>
    <e v="#N/A"/>
    <m/>
    <m/>
    <m/>
    <x v="0"/>
  </r>
  <r>
    <x v="0"/>
    <s v="03d3758e-fe6e-4bfa-813a-173430b9c0a6"/>
    <x v="0"/>
    <e v="#N/A"/>
    <e v="#N/A"/>
    <e v="#N/A"/>
    <s v="FIXED"/>
    <x v="0"/>
    <e v="#N/A"/>
    <m/>
    <m/>
    <m/>
    <x v="0"/>
  </r>
  <r>
    <x v="0"/>
    <s v="03d46777-2493-4ac1-b662-accb06422884"/>
    <x v="0"/>
    <e v="#N/A"/>
    <e v="#N/A"/>
    <e v="#N/A"/>
    <s v="FIXED"/>
    <x v="0"/>
    <e v="#N/A"/>
    <m/>
    <m/>
    <m/>
    <x v="0"/>
  </r>
  <r>
    <x v="0"/>
    <s v="03d5f5a2-eacd-4a4c-8322-e1f3fe6b8125"/>
    <x v="0"/>
    <e v="#N/A"/>
    <e v="#N/A"/>
    <e v="#N/A"/>
    <s v="FIXED"/>
    <x v="0"/>
    <e v="#N/A"/>
    <m/>
    <m/>
    <m/>
    <x v="0"/>
  </r>
  <r>
    <x v="0"/>
    <s v="03d78d18-8042-4633-9dac-8fa83f4892e1"/>
    <x v="0"/>
    <e v="#N/A"/>
    <e v="#N/A"/>
    <e v="#N/A"/>
    <s v="FIXED"/>
    <x v="0"/>
    <e v="#N/A"/>
    <m/>
    <m/>
    <m/>
    <x v="0"/>
  </r>
  <r>
    <x v="0"/>
    <s v="03d78f75-1c6c-4284-bef6-1ee976184b72"/>
    <x v="0"/>
    <e v="#N/A"/>
    <e v="#N/A"/>
    <e v="#N/A"/>
    <s v="FIXED"/>
    <x v="0"/>
    <e v="#N/A"/>
    <m/>
    <m/>
    <m/>
    <x v="0"/>
  </r>
  <r>
    <x v="0"/>
    <s v="03d79016-01bc-4cd7-b27c-4f8cee444850"/>
    <x v="0"/>
    <s v="miambkohq129y2l.bpna.popularinc.net"/>
    <s v="03d79016-01bc-4cd7-b27c-4f8cee444850"/>
    <s v="High"/>
    <s v="FIXED"/>
    <x v="206"/>
    <e v="#N/A"/>
    <s v="MICROSOFT WINDOWS 10 "/>
    <s v="FIXED"/>
    <s v="MICROSOFT WINDOWS 10 ENTERPRISE 10.0.19044"/>
    <x v="0"/>
  </r>
  <r>
    <x v="1"/>
    <s v="03d7a4eb-cde8-44ab-b279-1ff21c4c0baf"/>
    <x v="0"/>
    <e v="#N/A"/>
    <e v="#N/A"/>
    <e v="#N/A"/>
    <s v="FIXED"/>
    <x v="0"/>
    <e v="#N/A"/>
    <m/>
    <m/>
    <m/>
    <x v="0"/>
  </r>
  <r>
    <x v="0"/>
    <s v="03d88dab-8bab-4dc0-9c6d-08cbc630f6e1"/>
    <x v="0"/>
    <e v="#N/A"/>
    <e v="#N/A"/>
    <e v="#N/A"/>
    <s v="FIXED"/>
    <x v="0"/>
    <e v="#N/A"/>
    <m/>
    <m/>
    <m/>
    <x v="0"/>
  </r>
  <r>
    <x v="0"/>
    <s v="03d9c8c3-7904-43e0-b00e-41b7dd636aba"/>
    <x v="0"/>
    <e v="#N/A"/>
    <e v="#N/A"/>
    <e v="#N/A"/>
    <s v="FIXED"/>
    <x v="0"/>
    <e v="#N/A"/>
    <m/>
    <m/>
    <m/>
    <x v="0"/>
  </r>
  <r>
    <x v="0"/>
    <s v="03db3917-b555-4c9b-8540-2656ec082b28"/>
    <x v="1"/>
    <s v="bdwybkobdqz4h2l.bpna.popularinc.net"/>
    <s v="03db3917-b555-4c9b-8540-2656ec082b28"/>
    <s v="Medium"/>
    <s v="RESURFACED"/>
    <x v="207"/>
    <e v="#N/A"/>
    <s v="MICROSOFT WINDOWS SERVER 2012 R2 STANDARD 6.3.9600"/>
    <s v="RESURFACED"/>
    <s v="MICROSOFT WINDOWS SERVER 2012 "/>
    <x v="0"/>
  </r>
  <r>
    <x v="4"/>
    <s v="03db4357-c244-4811-b463-5bf51a0b8a7a"/>
    <x v="0"/>
    <e v="#N/A"/>
    <e v="#N/A"/>
    <e v="#N/A"/>
    <s v="FIXED"/>
    <x v="0"/>
    <e v="#N/A"/>
    <m/>
    <m/>
    <m/>
    <x v="0"/>
  </r>
  <r>
    <x v="11"/>
    <s v="03dba5f6-251e-4468-84cb-96f0dce17177"/>
    <x v="0"/>
    <e v="#N/A"/>
    <e v="#N/A"/>
    <e v="#N/A"/>
    <s v="FIXED"/>
    <x v="0"/>
    <e v="#N/A"/>
    <m/>
    <m/>
    <m/>
    <x v="0"/>
  </r>
  <r>
    <x v="16"/>
    <s v="03dd9a6e-85be-4d15-9b3e-8f73462f9fcf"/>
    <x v="0"/>
    <e v="#N/A"/>
    <e v="#N/A"/>
    <e v="#N/A"/>
    <s v="FIXED"/>
    <x v="0"/>
    <e v="#N/A"/>
    <m/>
    <m/>
    <m/>
    <x v="0"/>
  </r>
  <r>
    <x v="0"/>
    <s v="03dedbf2-1913-4116-88b3-80d1d6f8562b"/>
    <x v="0"/>
    <e v="#N/A"/>
    <e v="#N/A"/>
    <e v="#N/A"/>
    <s v="FIXED"/>
    <x v="0"/>
    <e v="#N/A"/>
    <m/>
    <m/>
    <m/>
    <x v="0"/>
  </r>
  <r>
    <x v="0"/>
    <s v="03df28e5-8c8e-483e-9e60-6c1d29aec1a2"/>
    <x v="2"/>
    <s v="miambkobb266j3l.bpna.popularinc.net"/>
    <s v="03df28e5-8c8e-483e-9e60-6c1d29aec1a2"/>
    <s v="Medium"/>
    <s v="ACTIVE"/>
    <x v="208"/>
    <e v="#N/A"/>
    <s v="MICROSOFT WINDOWS SERVER 2012 R2 STANDARD"/>
    <s v="ACTIVE"/>
    <s v="MICROSOFT WINDOWS SERVER 2012 "/>
    <x v="0"/>
  </r>
  <r>
    <x v="10"/>
    <s v="03df4f5d-3ddf-4a08-ab6e-51097f6c10a3"/>
    <x v="2"/>
    <s v="bpn-rosefrbe-02"/>
    <s v="03df4f5d-3ddf-4a08-ab6e-51097f6c10a3"/>
    <s v="High"/>
    <s v="ACTIVE"/>
    <x v="209"/>
    <e v="#N/A"/>
    <s v="MICROSOFT WINDOWS 10 "/>
    <s v="ACTIVE"/>
    <s v="MICROSOFT WINDOWS 10 ENTERPRISE 10.0.19043"/>
    <x v="0"/>
  </r>
  <r>
    <x v="1"/>
    <s v="03dff394-a348-4906-854b-432732f62404"/>
    <x v="0"/>
    <e v="#N/A"/>
    <e v="#N/A"/>
    <e v="#N/A"/>
    <s v="FIXED"/>
    <x v="0"/>
    <e v="#N/A"/>
    <m/>
    <m/>
    <m/>
    <x v="0"/>
  </r>
  <r>
    <x v="0"/>
    <s v="03e09a6e-e091-456b-9428-c6b2aff4d905"/>
    <x v="0"/>
    <e v="#N/A"/>
    <e v="#N/A"/>
    <e v="#N/A"/>
    <s v="FIXED"/>
    <x v="0"/>
    <e v="#N/A"/>
    <m/>
    <m/>
    <m/>
    <x v="0"/>
  </r>
  <r>
    <x v="2"/>
    <s v="03e148a9-9e14-4068-bde1-58345d989395"/>
    <x v="3"/>
    <s v="bpn-rosecmas-05"/>
    <s v="03e148a9-9e14-4068-bde1-58345d989395"/>
    <s v="Medium"/>
    <s v="NEW"/>
    <x v="210"/>
    <e v="#N/A"/>
    <s v="MICROSOFT WINDOWS SERVER 2016 STANDARD 10.0.14393"/>
    <s v="NEW"/>
    <s v="MICROSOFT WINDOWS SERVER 2016 STANDARD 10.0.14393"/>
    <x v="0"/>
  </r>
  <r>
    <x v="0"/>
    <s v="03e1d393-752e-4dc1-bff5-cfd946ac8549"/>
    <x v="0"/>
    <e v="#N/A"/>
    <e v="#N/A"/>
    <e v="#N/A"/>
    <s v="FIXED"/>
    <x v="0"/>
    <e v="#N/A"/>
    <m/>
    <m/>
    <m/>
    <x v="0"/>
  </r>
  <r>
    <x v="4"/>
    <s v="03e34f3a-ec26-44ad-8596-e791310d5e01"/>
    <x v="0"/>
    <e v="#N/A"/>
    <e v="#N/A"/>
    <e v="#N/A"/>
    <s v="FIXED"/>
    <x v="0"/>
    <e v="#N/A"/>
    <m/>
    <m/>
    <m/>
    <x v="0"/>
  </r>
  <r>
    <x v="0"/>
    <s v="03e35781-93d1-40f3-b31c-13356e57740c"/>
    <x v="0"/>
    <e v="#N/A"/>
    <e v="#N/A"/>
    <e v="#N/A"/>
    <s v="FIXED"/>
    <x v="0"/>
    <e v="#N/A"/>
    <m/>
    <m/>
    <m/>
    <x v="0"/>
  </r>
  <r>
    <x v="0"/>
    <s v="03e3946a-2a3e-41eb-aeb2-78174d05f2fd"/>
    <x v="0"/>
    <e v="#N/A"/>
    <e v="#N/A"/>
    <e v="#N/A"/>
    <s v="FIXED"/>
    <x v="0"/>
    <e v="#N/A"/>
    <m/>
    <m/>
    <m/>
    <x v="0"/>
  </r>
  <r>
    <x v="8"/>
    <s v="03e40aa0-7cb5-46f6-a72a-e1a7cb23163f"/>
    <x v="0"/>
    <e v="#N/A"/>
    <e v="#N/A"/>
    <e v="#N/A"/>
    <s v="FIXED"/>
    <x v="0"/>
    <e v="#N/A"/>
    <m/>
    <m/>
    <m/>
    <x v="0"/>
  </r>
  <r>
    <x v="0"/>
    <s v="03e6568a-4f1a-44eb-88a1-54c989fae31a"/>
    <x v="0"/>
    <e v="#N/A"/>
    <e v="#N/A"/>
    <e v="#N/A"/>
    <s v="FIXED"/>
    <x v="0"/>
    <e v="#N/A"/>
    <m/>
    <m/>
    <m/>
    <x v="0"/>
  </r>
  <r>
    <x v="0"/>
    <s v="03e71ee0-4100-439b-9f59-c2181b12676e"/>
    <x v="0"/>
    <e v="#N/A"/>
    <e v="#N/A"/>
    <e v="#N/A"/>
    <s v="FIXED"/>
    <x v="0"/>
    <e v="#N/A"/>
    <m/>
    <m/>
    <m/>
    <x v="0"/>
  </r>
  <r>
    <x v="0"/>
    <s v="03e86fd4-dbaa-42de-9e58-b1e3a0ec269e"/>
    <x v="0"/>
    <e v="#N/A"/>
    <e v="#N/A"/>
    <e v="#N/A"/>
    <s v="FIXED"/>
    <x v="0"/>
    <e v="#N/A"/>
    <m/>
    <m/>
    <m/>
    <x v="0"/>
  </r>
  <r>
    <x v="0"/>
    <s v="03e938dd-38a7-405f-ba74-10c446073b0e"/>
    <x v="0"/>
    <e v="#N/A"/>
    <e v="#N/A"/>
    <e v="#N/A"/>
    <s v="FIXED"/>
    <x v="0"/>
    <e v="#N/A"/>
    <m/>
    <m/>
    <m/>
    <x v="0"/>
  </r>
  <r>
    <x v="0"/>
    <s v="03e99ec7-8553-4ab6-a35a-e3c140b64e0b"/>
    <x v="0"/>
    <s v="miambko74c6pl3l"/>
    <s v="03e99ec7-8553-4ab6-a35a-e3c140b64e0b"/>
    <s v="Critical"/>
    <s v="FIXED"/>
    <x v="211"/>
    <e v="#N/A"/>
    <s v="MICROSOFT WINDOWS 10 "/>
    <s v="FIXED"/>
    <s v="MICROSOFT WINDOWS 10 ENTERPRISE 10.0.19044"/>
    <x v="0"/>
  </r>
  <r>
    <x v="0"/>
    <s v="03eac473-f0fd-4cbd-88a5-36553abfd44f"/>
    <x v="0"/>
    <e v="#N/A"/>
    <e v="#N/A"/>
    <e v="#N/A"/>
    <s v="FIXED"/>
    <x v="0"/>
    <e v="#N/A"/>
    <m/>
    <m/>
    <m/>
    <x v="0"/>
  </r>
  <r>
    <x v="4"/>
    <s v="03ebdb8b-e890-4813-89dc-7e9868c06f41"/>
    <x v="0"/>
    <s v="miambkojmsh633l.bpna.popularinc.net"/>
    <s v="03ebdb8b-e890-4813-89dc-7e9868c06f41"/>
    <s v="High"/>
    <s v="FIXED"/>
    <x v="212"/>
    <e v="#N/A"/>
    <s v="MICROSOFT WINDOWS 10 "/>
    <s v="FIXED"/>
    <s v="MICROSOFT WINDOWS 10 ENTERPRISE 10.0.19044"/>
    <x v="0"/>
  </r>
  <r>
    <x v="1"/>
    <s v="03ec8b3d-4d46-4037-8056-6d3836ff27ca"/>
    <x v="0"/>
    <e v="#N/A"/>
    <e v="#N/A"/>
    <e v="#N/A"/>
    <s v="FIXED"/>
    <x v="0"/>
    <e v="#N/A"/>
    <m/>
    <m/>
    <m/>
    <x v="0"/>
  </r>
  <r>
    <x v="11"/>
    <s v="03edc6c3-e01d-48f1-ac2a-4ec3f6160322"/>
    <x v="2"/>
    <s v="bpp-rosedcdn-01.bppr.popularinc.net"/>
    <s v="03edc6c3-e01d-48f1-ac2a-4ec3f6160322"/>
    <s v="Critical"/>
    <s v="ACTIVE"/>
    <x v="213"/>
    <e v="#N/A"/>
    <s v="MICROSOFT WINDOWS 10 "/>
    <s v="ACTIVE"/>
    <s v="MICROSOFT WINDOWS 10 ENTERPRISE 10.0.19044"/>
    <x v="0"/>
  </r>
  <r>
    <x v="0"/>
    <s v="03ef90d2-b05c-482f-bb43-f51a61c43d8f"/>
    <x v="0"/>
    <e v="#N/A"/>
    <e v="#N/A"/>
    <e v="#N/A"/>
    <s v="FIXED"/>
    <x v="0"/>
    <e v="#N/A"/>
    <m/>
    <m/>
    <m/>
    <x v="0"/>
  </r>
  <r>
    <x v="0"/>
    <s v="03efa3ad-7872-4bf3-a333-fe44000c7606"/>
    <x v="0"/>
    <e v="#N/A"/>
    <e v="#N/A"/>
    <e v="#N/A"/>
    <s v="FIXED"/>
    <x v="0"/>
    <e v="#N/A"/>
    <m/>
    <m/>
    <m/>
    <x v="0"/>
  </r>
  <r>
    <x v="2"/>
    <s v="03f03810-1a8a-49f1-a0a0-ef5e8e842036"/>
    <x v="0"/>
    <e v="#N/A"/>
    <e v="#N/A"/>
    <e v="#N/A"/>
    <s v="FIXED"/>
    <x v="0"/>
    <e v="#N/A"/>
    <m/>
    <m/>
    <m/>
    <x v="0"/>
  </r>
  <r>
    <x v="0"/>
    <s v="03f10852-b36f-4820-be11-82899036c764"/>
    <x v="0"/>
    <e v="#N/A"/>
    <e v="#N/A"/>
    <e v="#N/A"/>
    <s v="FIXED"/>
    <x v="0"/>
    <e v="#N/A"/>
    <m/>
    <m/>
    <m/>
    <x v="0"/>
  </r>
  <r>
    <x v="0"/>
    <s v="03f28768-4d71-4896-97e1-69aa45370681"/>
    <x v="0"/>
    <e v="#N/A"/>
    <e v="#N/A"/>
    <e v="#N/A"/>
    <s v="FIXED"/>
    <x v="0"/>
    <e v="#N/A"/>
    <m/>
    <m/>
    <m/>
    <x v="0"/>
  </r>
  <r>
    <x v="1"/>
    <s v="03f2f5f9-718e-4c76-9431-fb3bd2159712"/>
    <x v="1"/>
    <s v="bpn-rosefars-02"/>
    <s v="03f2f5f9-718e-4c76-9431-fb3bd2159712"/>
    <s v="Medium"/>
    <s v="RESURFACED"/>
    <x v="214"/>
    <e v="#N/A"/>
    <s v="MICROSOFT WINDOWS SERVER 2008 R2 STANDARD 6.1.7601 1"/>
    <s v="RESURFACED"/>
    <s v="MICROSOFT WINDOWS SERVER 2008 "/>
    <x v="0"/>
  </r>
  <r>
    <x v="9"/>
    <s v="03f3c131-31ea-4d99-9f23-bbd3a0441df8"/>
    <x v="0"/>
    <e v="#N/A"/>
    <e v="#N/A"/>
    <e v="#N/A"/>
    <s v="FIXED"/>
    <x v="0"/>
    <e v="#N/A"/>
    <m/>
    <m/>
    <m/>
    <x v="0"/>
  </r>
  <r>
    <x v="4"/>
    <s v="03f3d976-8909-4d9f-8e9e-208fa7b83180"/>
    <x v="0"/>
    <e v="#N/A"/>
    <e v="#N/A"/>
    <e v="#N/A"/>
    <s v="FIXED"/>
    <x v="0"/>
    <e v="#N/A"/>
    <m/>
    <m/>
    <m/>
    <x v="0"/>
  </r>
  <r>
    <x v="2"/>
    <s v="03f3e258-535f-4cf4-8e41-ddc504cdc7b9"/>
    <x v="2"/>
    <s v="bpn-rosebidp-01"/>
    <s v="03f3e258-535f-4cf4-8e41-ddc504cdc7b9"/>
    <s v="Medium"/>
    <s v="ACTIVE"/>
    <x v="215"/>
    <e v="#N/A"/>
    <s v="MICROSOFT WINDOWS SERVER 2012 R2 STANDARD 6.3.9600"/>
    <s v="ACTIVE"/>
    <s v="MICROSOFT WINDOWS SERVER 2012 "/>
    <x v="0"/>
  </r>
  <r>
    <x v="4"/>
    <s v="03f6261b-1100-4efa-8c0e-b3dbcd228a2f"/>
    <x v="0"/>
    <e v="#N/A"/>
    <e v="#N/A"/>
    <e v="#N/A"/>
    <s v="FIXED"/>
    <x v="0"/>
    <e v="#N/A"/>
    <m/>
    <m/>
    <m/>
    <x v="0"/>
  </r>
  <r>
    <x v="0"/>
    <s v="03f71dfe-7247-43ec-9d97-c6da4a7caec6"/>
    <x v="0"/>
    <e v="#N/A"/>
    <e v="#N/A"/>
    <e v="#N/A"/>
    <s v="FIXED"/>
    <x v="0"/>
    <e v="#N/A"/>
    <m/>
    <m/>
    <m/>
    <x v="0"/>
  </r>
  <r>
    <x v="4"/>
    <s v="03f73f8b-be00-4565-be72-5e7a98fdc7c4"/>
    <x v="0"/>
    <e v="#N/A"/>
    <e v="#N/A"/>
    <e v="#N/A"/>
    <s v="FIXED"/>
    <x v="0"/>
    <e v="#N/A"/>
    <m/>
    <m/>
    <m/>
    <x v="0"/>
  </r>
  <r>
    <x v="0"/>
    <s v="03f7c398-7872-4c3a-80e7-11792f137a02"/>
    <x v="0"/>
    <e v="#N/A"/>
    <e v="#N/A"/>
    <e v="#N/A"/>
    <s v="FIXED"/>
    <x v="0"/>
    <e v="#N/A"/>
    <m/>
    <m/>
    <m/>
    <x v="0"/>
  </r>
  <r>
    <x v="11"/>
    <s v="03f80645-1198-4b0c-95e3-a6c2ff766b18"/>
    <x v="0"/>
    <e v="#N/A"/>
    <e v="#N/A"/>
    <e v="#N/A"/>
    <s v="FIXED"/>
    <x v="0"/>
    <e v="#N/A"/>
    <m/>
    <m/>
    <m/>
    <x v="0"/>
  </r>
  <r>
    <x v="0"/>
    <s v="03f85a76-a325-4bb1-93f0-08d474a8fe3b"/>
    <x v="0"/>
    <e v="#N/A"/>
    <e v="#N/A"/>
    <e v="#N/A"/>
    <s v="FIXED"/>
    <x v="0"/>
    <e v="#N/A"/>
    <m/>
    <m/>
    <m/>
    <x v="0"/>
  </r>
  <r>
    <x v="0"/>
    <s v="03f85f2e-9de5-4130-b048-a5ca0fffe47f"/>
    <x v="0"/>
    <e v="#N/A"/>
    <e v="#N/A"/>
    <e v="#N/A"/>
    <s v="FIXED"/>
    <x v="0"/>
    <e v="#N/A"/>
    <m/>
    <m/>
    <m/>
    <x v="0"/>
  </r>
  <r>
    <x v="7"/>
    <s v="03f889f3-249d-4228-8c5e-7d6ea0a23780"/>
    <x v="0"/>
    <e v="#N/A"/>
    <e v="#N/A"/>
    <e v="#N/A"/>
    <s v="FIXED"/>
    <x v="0"/>
    <e v="#N/A"/>
    <m/>
    <m/>
    <m/>
    <x v="0"/>
  </r>
  <r>
    <x v="7"/>
    <s v="03f9d8f2-f715-4bcb-89bd-a84da27f7caa"/>
    <x v="0"/>
    <e v="#N/A"/>
    <e v="#N/A"/>
    <e v="#N/A"/>
    <s v="FIXED"/>
    <x v="0"/>
    <e v="#N/A"/>
    <m/>
    <m/>
    <m/>
    <x v="0"/>
  </r>
  <r>
    <x v="0"/>
    <s v="03fa2a0c-35ca-4faa-a77c-755677423674"/>
    <x v="0"/>
    <e v="#N/A"/>
    <e v="#N/A"/>
    <e v="#N/A"/>
    <s v="FIXED"/>
    <x v="0"/>
    <e v="#N/A"/>
    <m/>
    <m/>
    <m/>
    <x v="0"/>
  </r>
  <r>
    <x v="2"/>
    <s v="03fa2eb3-b81a-4c52-9b68-fde7fc2315bc"/>
    <x v="0"/>
    <e v="#N/A"/>
    <e v="#N/A"/>
    <e v="#N/A"/>
    <s v="FIXED"/>
    <x v="0"/>
    <e v="#N/A"/>
    <m/>
    <m/>
    <m/>
    <x v="0"/>
  </r>
  <r>
    <x v="0"/>
    <s v="03fb36bf-e639-41fd-a76e-e417bcdbb1d1"/>
    <x v="0"/>
    <e v="#N/A"/>
    <e v="#N/A"/>
    <e v="#N/A"/>
    <s v="FIXED"/>
    <x v="0"/>
    <e v="#N/A"/>
    <m/>
    <m/>
    <m/>
    <x v="0"/>
  </r>
  <r>
    <x v="10"/>
    <s v="03fb8875-94ea-451b-b831-5b8419f8da62"/>
    <x v="0"/>
    <e v="#N/A"/>
    <e v="#N/A"/>
    <e v="#N/A"/>
    <s v="FIXED"/>
    <x v="0"/>
    <e v="#N/A"/>
    <m/>
    <m/>
    <m/>
    <x v="0"/>
  </r>
  <r>
    <x v="0"/>
    <s v="03fc6292-d274-48a7-8dee-2fdac66415f8"/>
    <x v="0"/>
    <e v="#N/A"/>
    <e v="#N/A"/>
    <e v="#N/A"/>
    <s v="FIXED"/>
    <x v="0"/>
    <e v="#N/A"/>
    <m/>
    <m/>
    <m/>
    <x v="0"/>
  </r>
  <r>
    <x v="4"/>
    <s v="03fdbf95-3da4-4db2-b612-1e2066263f17"/>
    <x v="0"/>
    <e v="#N/A"/>
    <e v="#N/A"/>
    <e v="#N/A"/>
    <s v="FIXED"/>
    <x v="0"/>
    <e v="#N/A"/>
    <m/>
    <m/>
    <m/>
    <x v="0"/>
  </r>
  <r>
    <x v="0"/>
    <s v="03fe02d9-b0e5-44b3-956d-027b5a0925de"/>
    <x v="0"/>
    <e v="#N/A"/>
    <e v="#N/A"/>
    <e v="#N/A"/>
    <s v="FIXED"/>
    <x v="0"/>
    <e v="#N/A"/>
    <m/>
    <m/>
    <m/>
    <x v="0"/>
  </r>
  <r>
    <x v="0"/>
    <s v="03fe38a2-1070-498a-8efc-37e0ff6d3e85"/>
    <x v="0"/>
    <e v="#N/A"/>
    <e v="#N/A"/>
    <e v="#N/A"/>
    <s v="FIXED"/>
    <x v="0"/>
    <e v="#N/A"/>
    <m/>
    <m/>
    <m/>
    <x v="0"/>
  </r>
  <r>
    <x v="1"/>
    <s v="03fe4d7c-464c-4775-8841-d70212950a2c"/>
    <x v="1"/>
    <s v="bpn-0006bp-01"/>
    <s v="03fe4d7c-464c-4775-8841-d70212950a2c"/>
    <s v="Medium"/>
    <s v="RESURFACED"/>
    <x v="216"/>
    <e v="#N/A"/>
    <s v="MICROSOFT WINDOWS 10 "/>
    <s v="RESURFACED"/>
    <s v="MICROSOFT WINDOWS 10 ENTERPRISE"/>
    <x v="0"/>
  </r>
  <r>
    <x v="6"/>
    <s v="03fe80b8-26b3-46d2-acec-8389b7f307fd"/>
    <x v="1"/>
    <e v="#N/A"/>
    <e v="#N/A"/>
    <e v="#N/A"/>
    <s v="RESURFACED"/>
    <x v="0"/>
    <e v="#N/A"/>
    <m/>
    <m/>
    <m/>
    <x v="0"/>
  </r>
  <r>
    <x v="4"/>
    <s v="03ffeb8f-4cfd-46c8-8a66-4c42d739c1a7"/>
    <x v="0"/>
    <e v="#N/A"/>
    <e v="#N/A"/>
    <e v="#N/A"/>
    <s v="FIXED"/>
    <x v="0"/>
    <e v="#N/A"/>
    <m/>
    <m/>
    <m/>
    <x v="0"/>
  </r>
  <r>
    <x v="4"/>
    <s v="0401b901-a5a7-480d-893e-4f1da3b971b3"/>
    <x v="0"/>
    <e v="#N/A"/>
    <e v="#N/A"/>
    <e v="#N/A"/>
    <s v="FIXED"/>
    <x v="0"/>
    <e v="#N/A"/>
    <m/>
    <m/>
    <m/>
    <x v="0"/>
  </r>
  <r>
    <x v="4"/>
    <s v="040230e4-191b-4ac6-a868-ddcf36514300"/>
    <x v="0"/>
    <e v="#N/A"/>
    <e v="#N/A"/>
    <e v="#N/A"/>
    <s v="FIXED"/>
    <x v="0"/>
    <e v="#N/A"/>
    <m/>
    <m/>
    <m/>
    <x v="0"/>
  </r>
  <r>
    <x v="2"/>
    <s v="0402a9a6-0550-4346-a391-ded2d2170163"/>
    <x v="0"/>
    <e v="#N/A"/>
    <e v="#N/A"/>
    <e v="#N/A"/>
    <s v="FIXED"/>
    <x v="0"/>
    <e v="#N/A"/>
    <m/>
    <m/>
    <m/>
    <x v="0"/>
  </r>
  <r>
    <x v="0"/>
    <s v="0402df88-fbaa-4410-a5bd-0086b12f0685"/>
    <x v="0"/>
    <e v="#N/A"/>
    <e v="#N/A"/>
    <e v="#N/A"/>
    <s v="FIXED"/>
    <x v="0"/>
    <e v="#N/A"/>
    <m/>
    <m/>
    <m/>
    <x v="0"/>
  </r>
  <r>
    <x v="0"/>
    <s v="04030b57-8961-4a52-987c-844daef98daa"/>
    <x v="0"/>
    <s v="rosebrn454n3g2l.bpna.popularinc.net"/>
    <s v="04030b57-8961-4a52-987c-844daef98daa"/>
    <s v="Critical"/>
    <s v="FIXED"/>
    <x v="217"/>
    <e v="#N/A"/>
    <s v="MICROSOFT WINDOWS 10 "/>
    <s v="FIXED"/>
    <s v="MICROSOFT WINDOWS 10 ENTERPRISE"/>
    <x v="0"/>
  </r>
  <r>
    <x v="0"/>
    <s v="04042bc5-b620-4894-ab67-3e41c79ce1ce"/>
    <x v="0"/>
    <e v="#N/A"/>
    <e v="#N/A"/>
    <e v="#N/A"/>
    <s v="FIXED"/>
    <x v="0"/>
    <e v="#N/A"/>
    <m/>
    <m/>
    <m/>
    <x v="0"/>
  </r>
  <r>
    <x v="0"/>
    <s v="04057f95-f8bb-4480-8ece-7bd64c164232"/>
    <x v="0"/>
    <e v="#N/A"/>
    <e v="#N/A"/>
    <e v="#N/A"/>
    <s v="FIXED"/>
    <x v="0"/>
    <e v="#N/A"/>
    <m/>
    <m/>
    <m/>
    <x v="0"/>
  </r>
  <r>
    <x v="0"/>
    <s v="0407126f-a19c-48ed-8f92-8e3e95b26977"/>
    <x v="0"/>
    <e v="#N/A"/>
    <e v="#N/A"/>
    <e v="#N/A"/>
    <s v="FIXED"/>
    <x v="0"/>
    <e v="#N/A"/>
    <m/>
    <m/>
    <m/>
    <x v="0"/>
  </r>
  <r>
    <x v="1"/>
    <s v="040730a2-22ca-4d00-b359-c99bdb6c1797"/>
    <x v="0"/>
    <e v="#N/A"/>
    <e v="#N/A"/>
    <e v="#N/A"/>
    <s v="FIXED"/>
    <x v="0"/>
    <e v="#N/A"/>
    <m/>
    <m/>
    <m/>
    <x v="0"/>
  </r>
  <r>
    <x v="2"/>
    <s v="0407ad78-dc98-458b-b8af-c657d9f0753a"/>
    <x v="0"/>
    <e v="#N/A"/>
    <e v="#N/A"/>
    <e v="#N/A"/>
    <s v="FIXED"/>
    <x v="0"/>
    <e v="#N/A"/>
    <m/>
    <m/>
    <m/>
    <x v="0"/>
  </r>
  <r>
    <x v="0"/>
    <s v="04086093-25f5-47a9-9de6-920a2ab47290"/>
    <x v="0"/>
    <e v="#N/A"/>
    <e v="#N/A"/>
    <e v="#N/A"/>
    <s v="FIXED"/>
    <x v="0"/>
    <e v="#N/A"/>
    <m/>
    <m/>
    <m/>
    <x v="0"/>
  </r>
  <r>
    <x v="0"/>
    <s v="04091bda-1229-457c-81b4-a7cdf94453ce"/>
    <x v="0"/>
    <e v="#N/A"/>
    <e v="#N/A"/>
    <e v="#N/A"/>
    <s v="FIXED"/>
    <x v="0"/>
    <e v="#N/A"/>
    <m/>
    <m/>
    <m/>
    <x v="0"/>
  </r>
  <r>
    <x v="0"/>
    <s v="040a1a8f-e459-4a59-a2a6-c31ce8d7c2ae"/>
    <x v="0"/>
    <e v="#N/A"/>
    <e v="#N/A"/>
    <e v="#N/A"/>
    <s v="FIXED"/>
    <x v="0"/>
    <e v="#N/A"/>
    <m/>
    <m/>
    <m/>
    <x v="0"/>
  </r>
  <r>
    <x v="9"/>
    <s v="040b1fe2-d897-4ae5-ac21-d16fe47dbcdc"/>
    <x v="2"/>
    <s v="bpn-rosedvir-05"/>
    <s v="040b1fe2-d897-4ae5-ac21-d16fe47dbcdc"/>
    <s v="Medium"/>
    <s v="ACTIVE"/>
    <x v="218"/>
    <e v="#N/A"/>
    <s v="MICROSOFT WINDOWS 10 "/>
    <s v="ACTIVE"/>
    <s v="MICROSOFT WINDOWS 10 ENTERPRISE 10.0.19044"/>
    <x v="0"/>
  </r>
  <r>
    <x v="0"/>
    <s v="040c4282-b487-4b9e-9420-b2448b8213c1"/>
    <x v="0"/>
    <e v="#N/A"/>
    <e v="#N/A"/>
    <e v="#N/A"/>
    <s v="FIXED"/>
    <x v="0"/>
    <e v="#N/A"/>
    <m/>
    <m/>
    <m/>
    <x v="0"/>
  </r>
  <r>
    <x v="0"/>
    <s v="040c44fa-8ff8-474e-b7a1-01822c679c47"/>
    <x v="0"/>
    <e v="#N/A"/>
    <e v="#N/A"/>
    <e v="#N/A"/>
    <s v="FIXED"/>
    <x v="0"/>
    <e v="#N/A"/>
    <m/>
    <m/>
    <m/>
    <x v="0"/>
  </r>
  <r>
    <x v="0"/>
    <s v="040c7714-6717-4c76-8c2b-be5b9b00b174"/>
    <x v="0"/>
    <e v="#N/A"/>
    <e v="#N/A"/>
    <e v="#N/A"/>
    <s v="FIXED"/>
    <x v="0"/>
    <e v="#N/A"/>
    <m/>
    <m/>
    <m/>
    <x v="0"/>
  </r>
  <r>
    <x v="0"/>
    <s v="040dcf1f-28c3-4326-8b7a-a041a0481b02"/>
    <x v="0"/>
    <e v="#N/A"/>
    <e v="#N/A"/>
    <e v="#N/A"/>
    <s v="FIXED"/>
    <x v="0"/>
    <e v="#N/A"/>
    <m/>
    <m/>
    <m/>
    <x v="0"/>
  </r>
  <r>
    <x v="7"/>
    <s v="040e02bf-d69c-4535-b322-fc262a81ac5a"/>
    <x v="0"/>
    <e v="#N/A"/>
    <e v="#N/A"/>
    <e v="#N/A"/>
    <s v="FIXED"/>
    <x v="0"/>
    <e v="#N/A"/>
    <m/>
    <m/>
    <m/>
    <x v="0"/>
  </r>
  <r>
    <x v="0"/>
    <s v="040ea278-9ad1-4eb2-8e6f-7c9bc8b13aff"/>
    <x v="0"/>
    <e v="#N/A"/>
    <e v="#N/A"/>
    <e v="#N/A"/>
    <s v="FIXED"/>
    <x v="0"/>
    <e v="#N/A"/>
    <m/>
    <m/>
    <m/>
    <x v="0"/>
  </r>
  <r>
    <x v="0"/>
    <s v="040f4a69-5661-4bef-abb0-aeb75637dc79"/>
    <x v="0"/>
    <e v="#N/A"/>
    <e v="#N/A"/>
    <e v="#N/A"/>
    <s v="FIXED"/>
    <x v="0"/>
    <e v="#N/A"/>
    <m/>
    <m/>
    <m/>
    <x v="0"/>
  </r>
  <r>
    <x v="1"/>
    <s v="040ff3e9-1742-4dd8-9a08-c88b3c23d290"/>
    <x v="0"/>
    <e v="#N/A"/>
    <e v="#N/A"/>
    <e v="#N/A"/>
    <s v="FIXED"/>
    <x v="0"/>
    <e v="#N/A"/>
    <m/>
    <m/>
    <m/>
    <x v="0"/>
  </r>
  <r>
    <x v="0"/>
    <s v="04100f27-bf1d-45b2-b233-9f32cae4b305"/>
    <x v="0"/>
    <e v="#N/A"/>
    <e v="#N/A"/>
    <e v="#N/A"/>
    <s v="FIXED"/>
    <x v="0"/>
    <e v="#N/A"/>
    <m/>
    <m/>
    <m/>
    <x v="0"/>
  </r>
  <r>
    <x v="0"/>
    <s v="0410d907-db15-463c-8828-cf4a61039989"/>
    <x v="0"/>
    <e v="#N/A"/>
    <e v="#N/A"/>
    <e v="#N/A"/>
    <s v="FIXED"/>
    <x v="0"/>
    <e v="#N/A"/>
    <m/>
    <m/>
    <m/>
    <x v="0"/>
  </r>
  <r>
    <x v="0"/>
    <s v="0410dd3e-6192-4fca-a721-aeef616e3419"/>
    <x v="0"/>
    <e v="#N/A"/>
    <e v="#N/A"/>
    <e v="#N/A"/>
    <s v="FIXED"/>
    <x v="0"/>
    <e v="#N/A"/>
    <m/>
    <m/>
    <m/>
    <x v="0"/>
  </r>
  <r>
    <x v="1"/>
    <s v="041175c2-f6e8-43b5-a79c-2f2ebaecc8ea"/>
    <x v="0"/>
    <s v="bpn-roseasts-01"/>
    <s v="041175c2-f6e8-43b5-a79c-2f2ebaecc8ea"/>
    <s v="Medium"/>
    <s v="FIXED"/>
    <x v="219"/>
    <e v="#N/A"/>
    <s v="MICROSOFT WINDOWS 10 "/>
    <s v="FIXED"/>
    <s v="MICROSOFT WINDOWS 10 ENTERPRISE 10.0.19044"/>
    <x v="0"/>
  </r>
  <r>
    <x v="4"/>
    <s v="0411a3e6-5a54-41c8-a99d-101a340538ba"/>
    <x v="0"/>
    <e v="#N/A"/>
    <e v="#N/A"/>
    <e v="#N/A"/>
    <s v="FIXED"/>
    <x v="0"/>
    <e v="#N/A"/>
    <m/>
    <m/>
    <m/>
    <x v="0"/>
  </r>
  <r>
    <x v="0"/>
    <s v="0411eb97-4c37-4b88-84de-1c3af120100d"/>
    <x v="0"/>
    <s v="miambko3x07ll3l"/>
    <s v="0411eb97-4c37-4b88-84de-1c3af120100d"/>
    <s v="Critical"/>
    <s v="FIXED"/>
    <x v="220"/>
    <e v="#N/A"/>
    <s v="MICROSOFT WINDOWS 10 "/>
    <s v="FIXED"/>
    <s v="MICROSOFT WINDOWS 10 ENTERPRISE 10.0.19044"/>
    <x v="0"/>
  </r>
  <r>
    <x v="0"/>
    <s v="0413aa12-4643-47b5-8c18-f2ce46ce8995"/>
    <x v="0"/>
    <e v="#N/A"/>
    <e v="#N/A"/>
    <e v="#N/A"/>
    <s v="FIXED"/>
    <x v="0"/>
    <e v="#N/A"/>
    <m/>
    <m/>
    <m/>
    <x v="0"/>
  </r>
  <r>
    <x v="0"/>
    <s v="04164f93-bc19-4b20-be78-70ded3fd841c"/>
    <x v="0"/>
    <e v="#N/A"/>
    <e v="#N/A"/>
    <e v="#N/A"/>
    <s v="FIXED"/>
    <x v="0"/>
    <e v="#N/A"/>
    <m/>
    <m/>
    <m/>
    <x v="0"/>
  </r>
  <r>
    <x v="4"/>
    <s v="04166c86-90f8-477c-a8fb-216f3b3d8f13"/>
    <x v="0"/>
    <e v="#N/A"/>
    <e v="#N/A"/>
    <e v="#N/A"/>
    <s v="FIXED"/>
    <x v="0"/>
    <e v="#N/A"/>
    <m/>
    <m/>
    <m/>
    <x v="0"/>
  </r>
  <r>
    <x v="0"/>
    <s v="04168305-1279-48e3-9c0e-6671cd414fd4"/>
    <x v="0"/>
    <e v="#N/A"/>
    <e v="#N/A"/>
    <e v="#N/A"/>
    <s v="FIXED"/>
    <x v="0"/>
    <e v="#N/A"/>
    <m/>
    <m/>
    <m/>
    <x v="0"/>
  </r>
  <r>
    <x v="1"/>
    <s v="04179d6e-abc5-4258-aa84-c8121f222c2d"/>
    <x v="0"/>
    <e v="#N/A"/>
    <e v="#N/A"/>
    <e v="#N/A"/>
    <s v="FIXED"/>
    <x v="0"/>
    <e v="#N/A"/>
    <m/>
    <m/>
    <m/>
    <x v="0"/>
  </r>
  <r>
    <x v="6"/>
    <s v="041861d7-9663-4893-b3a4-09d3d349560e"/>
    <x v="0"/>
    <e v="#N/A"/>
    <e v="#N/A"/>
    <e v="#N/A"/>
    <s v="FIXED"/>
    <x v="0"/>
    <e v="#N/A"/>
    <m/>
    <m/>
    <m/>
    <x v="0"/>
  </r>
  <r>
    <x v="5"/>
    <s v="04195dae-ef65-4d24-b200-d09583e98e7e"/>
    <x v="0"/>
    <e v="#N/A"/>
    <e v="#N/A"/>
    <e v="#N/A"/>
    <s v="FIXED"/>
    <x v="0"/>
    <e v="#N/A"/>
    <m/>
    <m/>
    <m/>
    <x v="0"/>
  </r>
  <r>
    <x v="0"/>
    <s v="04196c0f-7893-4dda-bf4d-fd0e01e66d09"/>
    <x v="0"/>
    <e v="#N/A"/>
    <e v="#N/A"/>
    <e v="#N/A"/>
    <s v="FIXED"/>
    <x v="0"/>
    <e v="#N/A"/>
    <m/>
    <m/>
    <m/>
    <x v="0"/>
  </r>
  <r>
    <x v="0"/>
    <s v="041c7227-d122-4c8d-bf51-0aa9320f22e7"/>
    <x v="0"/>
    <e v="#N/A"/>
    <e v="#N/A"/>
    <e v="#N/A"/>
    <s v="FIXED"/>
    <x v="0"/>
    <e v="#N/A"/>
    <m/>
    <m/>
    <m/>
    <x v="0"/>
  </r>
  <r>
    <x v="7"/>
    <s v="041ddbd9-9880-4b18-ba91-3949856f61ff"/>
    <x v="1"/>
    <s v="bpn-rosepmdb-03"/>
    <s v="041ddbd9-9880-4b18-ba91-3949856f61ff"/>
    <s v="Medium"/>
    <s v="RESURFACED"/>
    <x v="221"/>
    <e v="#N/A"/>
    <s v="MICROSOFT WINDOWS SERVER 2016 STANDARD"/>
    <s v="RESURFACED"/>
    <s v="MICROSOFT WINDOWS SERVER 2016 STANDARD"/>
    <x v="0"/>
  </r>
  <r>
    <x v="0"/>
    <s v="041e6dc6-24ff-4323-92d4-61b3317ac109"/>
    <x v="0"/>
    <e v="#N/A"/>
    <e v="#N/A"/>
    <e v="#N/A"/>
    <s v="FIXED"/>
    <x v="0"/>
    <e v="#N/A"/>
    <m/>
    <m/>
    <m/>
    <x v="0"/>
  </r>
  <r>
    <x v="10"/>
    <s v="041eea90-3e41-4713-beb3-2f93980e191f"/>
    <x v="1"/>
    <s v="bpn-cmtyfrdb-01"/>
    <s v="041eea90-3e41-4713-beb3-2f93980e191f"/>
    <s v="High"/>
    <s v="RESURFACED"/>
    <x v="222"/>
    <e v="#N/A"/>
    <s v="MICROSOFT WINDOWS 10 "/>
    <s v="RESURFACED"/>
    <s v="MICROSOFT WINDOWS 10 ENTERPRISE 10.0.19044"/>
    <x v="0"/>
  </r>
  <r>
    <x v="0"/>
    <s v="041f13e6-a614-4d54-baad-a09e4c2b7271"/>
    <x v="0"/>
    <e v="#N/A"/>
    <e v="#N/A"/>
    <e v="#N/A"/>
    <s v="FIXED"/>
    <x v="0"/>
    <e v="#N/A"/>
    <m/>
    <m/>
    <m/>
    <x v="0"/>
  </r>
  <r>
    <x v="0"/>
    <s v="0420bc65-f9ff-4cd5-ae12-bcf72789fa0b"/>
    <x v="0"/>
    <s v="miambko20bn3g2l.bpna.popularinc.net"/>
    <s v="0420bc65-f9ff-4cd5-ae12-bcf72789fa0b"/>
    <s v="High"/>
    <s v="FIXED"/>
    <x v="223"/>
    <e v="#N/A"/>
    <s v="MICROSOFT WINDOWS 10 "/>
    <s v="FIXED"/>
    <s v="MICROSOFT WINDOWS 10 ENTERPRISE 10.0.19044"/>
    <x v="0"/>
  </r>
  <r>
    <x v="0"/>
    <s v="0420e92b-c2d1-4414-adca-5b89d4f43b83"/>
    <x v="0"/>
    <e v="#N/A"/>
    <e v="#N/A"/>
    <e v="#N/A"/>
    <s v="FIXED"/>
    <x v="0"/>
    <e v="#N/A"/>
    <m/>
    <m/>
    <m/>
    <x v="0"/>
  </r>
  <r>
    <x v="0"/>
    <s v="04214411-7a19-49ce-8501-4bb4e5c285d1"/>
    <x v="0"/>
    <e v="#N/A"/>
    <e v="#N/A"/>
    <e v="#N/A"/>
    <s v="FIXED"/>
    <x v="0"/>
    <e v="#N/A"/>
    <m/>
    <m/>
    <m/>
    <x v="0"/>
  </r>
  <r>
    <x v="0"/>
    <s v="0422f34f-cea7-499e-bfd0-7a67613b666a"/>
    <x v="0"/>
    <e v="#N/A"/>
    <e v="#N/A"/>
    <e v="#N/A"/>
    <s v="FIXED"/>
    <x v="0"/>
    <e v="#N/A"/>
    <m/>
    <m/>
    <m/>
    <x v="0"/>
  </r>
  <r>
    <x v="2"/>
    <s v="042369d5-73c5-4110-ab1e-ba801aa75620"/>
    <x v="0"/>
    <e v="#N/A"/>
    <e v="#N/A"/>
    <e v="#N/A"/>
    <s v="FIXED"/>
    <x v="0"/>
    <e v="#N/A"/>
    <m/>
    <m/>
    <m/>
    <x v="0"/>
  </r>
  <r>
    <x v="0"/>
    <s v="04236cf0-feb9-4bca-835a-3a7cac50a356"/>
    <x v="0"/>
    <e v="#N/A"/>
    <e v="#N/A"/>
    <e v="#N/A"/>
    <s v="FIXED"/>
    <x v="0"/>
    <e v="#N/A"/>
    <m/>
    <m/>
    <m/>
    <x v="0"/>
  </r>
  <r>
    <x v="0"/>
    <s v="04255545-1dc5-41da-80f9-4b2af944a2bf"/>
    <x v="0"/>
    <e v="#N/A"/>
    <e v="#N/A"/>
    <e v="#N/A"/>
    <s v="FIXED"/>
    <x v="0"/>
    <e v="#N/A"/>
    <m/>
    <m/>
    <m/>
    <x v="0"/>
  </r>
  <r>
    <x v="6"/>
    <s v="04257c58-d52e-4812-9c9e-74c2a20d1c9f"/>
    <x v="1"/>
    <s v="bpn-rosetecm-05"/>
    <s v="04257c58-d52e-4812-9c9e-74c2a20d1c9f"/>
    <s v="Medium"/>
    <s v="RESURFACED"/>
    <x v="224"/>
    <e v="#N/A"/>
    <s v="MICROSOFT WINDOWS SERVER 2008 R2 STANDARD 6.1.7601 1"/>
    <s v="RESURFACED"/>
    <s v="MICROSOFT WINDOWS SERVER 2008 "/>
    <x v="0"/>
  </r>
  <r>
    <x v="0"/>
    <s v="04259556-c328-4893-8b5a-6a377e4a5f3c"/>
    <x v="0"/>
    <e v="#N/A"/>
    <e v="#N/A"/>
    <e v="#N/A"/>
    <s v="FIXED"/>
    <x v="0"/>
    <e v="#N/A"/>
    <m/>
    <m/>
    <m/>
    <x v="0"/>
  </r>
  <r>
    <x v="0"/>
    <s v="0425be39-0d71-41b5-aaf0-9a809c91639a"/>
    <x v="0"/>
    <e v="#N/A"/>
    <e v="#N/A"/>
    <e v="#N/A"/>
    <s v="FIXED"/>
    <x v="0"/>
    <e v="#N/A"/>
    <m/>
    <m/>
    <m/>
    <x v="0"/>
  </r>
  <r>
    <x v="0"/>
    <s v="042637cb-c3a8-421d-93e3-7eafa55cea26"/>
    <x v="0"/>
    <s v="bdwybkocwnq633l.bpna.popularinc.net"/>
    <s v="042637cb-c3a8-421d-93e3-7eafa55cea26"/>
    <s v="Critical"/>
    <s v="FIXED"/>
    <x v="225"/>
    <e v="#N/A"/>
    <s v="MICROSOFT WINDOWS SERVER 2008 R2 STANDARD SERVICE PACK 1"/>
    <s v="FIXED"/>
    <s v="MICROSOFT WINDOWS SERVER 2008 "/>
    <x v="0"/>
  </r>
  <r>
    <x v="0"/>
    <s v="0426f253-f6c1-402d-8762-8bb9cd1f5c1d"/>
    <x v="0"/>
    <e v="#N/A"/>
    <e v="#N/A"/>
    <e v="#N/A"/>
    <s v="FIXED"/>
    <x v="0"/>
    <e v="#N/A"/>
    <m/>
    <m/>
    <m/>
    <x v="0"/>
  </r>
  <r>
    <x v="0"/>
    <s v="0428dd08-fe19-4f29-890c-27116635ffc1"/>
    <x v="0"/>
    <e v="#N/A"/>
    <e v="#N/A"/>
    <e v="#N/A"/>
    <s v="FIXED"/>
    <x v="0"/>
    <e v="#N/A"/>
    <m/>
    <m/>
    <m/>
    <x v="0"/>
  </r>
  <r>
    <x v="0"/>
    <s v="04295a07-8ffc-440a-af2c-ca47190572fd"/>
    <x v="0"/>
    <e v="#N/A"/>
    <e v="#N/A"/>
    <e v="#N/A"/>
    <s v="FIXED"/>
    <x v="0"/>
    <e v="#N/A"/>
    <m/>
    <m/>
    <m/>
    <x v="0"/>
  </r>
  <r>
    <x v="0"/>
    <s v="042960f6-d50b-480a-9177-719dfb2041f6"/>
    <x v="0"/>
    <s v="miambkohyt0zd3l.bpna.popularinc.net"/>
    <s v="042960f6-d50b-480a-9177-719dfb2041f6"/>
    <s v="Critical"/>
    <s v="FIXED"/>
    <x v="226"/>
    <e v="#N/A"/>
    <s v="MICROSOFT WINDOWS 10 "/>
    <s v="FIXED"/>
    <s v="MICROSOFT WINDOWS 10 ENTERPRISE 10.0.19044"/>
    <x v="0"/>
  </r>
  <r>
    <x v="0"/>
    <s v="0429ad6a-eb78-4234-9e83-092d139d8ec5"/>
    <x v="0"/>
    <e v="#N/A"/>
    <e v="#N/A"/>
    <e v="#N/A"/>
    <s v="FIXED"/>
    <x v="0"/>
    <e v="#N/A"/>
    <m/>
    <m/>
    <m/>
    <x v="0"/>
  </r>
  <r>
    <x v="0"/>
    <s v="0429b634-c2fd-459f-8d0f-c51ad0520fd4"/>
    <x v="0"/>
    <e v="#N/A"/>
    <e v="#N/A"/>
    <e v="#N/A"/>
    <s v="FIXED"/>
    <x v="0"/>
    <e v="#N/A"/>
    <m/>
    <m/>
    <m/>
    <x v="0"/>
  </r>
  <r>
    <x v="0"/>
    <s v="0429eba7-2c3a-449e-85ca-cd5be71f516c"/>
    <x v="0"/>
    <e v="#N/A"/>
    <e v="#N/A"/>
    <e v="#N/A"/>
    <s v="FIXED"/>
    <x v="0"/>
    <e v="#N/A"/>
    <m/>
    <m/>
    <m/>
    <x v="0"/>
  </r>
  <r>
    <x v="10"/>
    <s v="042a3826-b7ec-457a-8912-b97db7b832b8"/>
    <x v="0"/>
    <e v="#N/A"/>
    <e v="#N/A"/>
    <e v="#N/A"/>
    <s v="FIXED"/>
    <x v="0"/>
    <e v="#N/A"/>
    <m/>
    <m/>
    <m/>
    <x v="0"/>
  </r>
  <r>
    <x v="4"/>
    <s v="042a3e07-89b0-4dd1-81f6-bc57201d693c"/>
    <x v="0"/>
    <e v="#N/A"/>
    <e v="#N/A"/>
    <e v="#N/A"/>
    <s v="FIXED"/>
    <x v="0"/>
    <e v="#N/A"/>
    <m/>
    <m/>
    <m/>
    <x v="0"/>
  </r>
  <r>
    <x v="4"/>
    <s v="042ba152-d3aa-4b26-9cb0-790cff0c9dac"/>
    <x v="0"/>
    <e v="#N/A"/>
    <e v="#N/A"/>
    <e v="#N/A"/>
    <s v="FIXED"/>
    <x v="0"/>
    <e v="#N/A"/>
    <m/>
    <m/>
    <m/>
    <x v="0"/>
  </r>
  <r>
    <x v="0"/>
    <s v="042d3faf-40ca-4716-822c-2353b5c610b5"/>
    <x v="0"/>
    <e v="#N/A"/>
    <e v="#N/A"/>
    <e v="#N/A"/>
    <s v="FIXED"/>
    <x v="0"/>
    <e v="#N/A"/>
    <m/>
    <m/>
    <m/>
    <x v="0"/>
  </r>
  <r>
    <x v="0"/>
    <s v="042ef265-ece7-4640-bcbc-7b22fe8ee9a6"/>
    <x v="0"/>
    <e v="#N/A"/>
    <e v="#N/A"/>
    <e v="#N/A"/>
    <s v="FIXED"/>
    <x v="0"/>
    <e v="#N/A"/>
    <m/>
    <m/>
    <m/>
    <x v="0"/>
  </r>
  <r>
    <x v="0"/>
    <s v="04306fee-15c9-49d6-841b-8c207a8e675b"/>
    <x v="0"/>
    <e v="#N/A"/>
    <e v="#N/A"/>
    <e v="#N/A"/>
    <s v="FIXED"/>
    <x v="0"/>
    <e v="#N/A"/>
    <m/>
    <m/>
    <m/>
    <x v="0"/>
  </r>
  <r>
    <x v="0"/>
    <s v="0430eed3-03b1-47b7-9b03-60725b048772"/>
    <x v="0"/>
    <e v="#N/A"/>
    <e v="#N/A"/>
    <e v="#N/A"/>
    <s v="FIXED"/>
    <x v="0"/>
    <e v="#N/A"/>
    <m/>
    <m/>
    <m/>
    <x v="0"/>
  </r>
  <r>
    <x v="2"/>
    <s v="04311feb-a465-4b16-bed2-df1f118ab336"/>
    <x v="1"/>
    <s v="bpn-rosecmas-06"/>
    <s v="04311feb-a465-4b16-bed2-df1f118ab336"/>
    <s v="Low"/>
    <s v="RESURFACED"/>
    <x v="227"/>
    <e v="#N/A"/>
    <s v="MICROSOFT WINDOWS 10 "/>
    <s v="RESURFACED"/>
    <s v="MICROSOFT WINDOWS 10 ENTERPRISE 10.0.19044"/>
    <x v="0"/>
  </r>
  <r>
    <x v="0"/>
    <s v="04326d36-e7c2-4707-b526-6b166c5af245"/>
    <x v="0"/>
    <s v="bdwybko7vjz4h2l.bpna.popularinc.net"/>
    <s v="04326d36-e7c2-4707-b526-6b166c5af245"/>
    <s v="Medium"/>
    <s v="FIXED"/>
    <x v="228"/>
    <e v="#N/A"/>
    <s v="MICROSOFT WINDOWS 10 "/>
    <s v="FIXED"/>
    <s v="MICROSOFT WINDOWS 10 ENTERPRISE 10.0.19044"/>
    <x v="0"/>
  </r>
  <r>
    <x v="0"/>
    <s v="04348492-a14b-4766-badf-8f670aab8716"/>
    <x v="0"/>
    <e v="#N/A"/>
    <e v="#N/A"/>
    <e v="#N/A"/>
    <s v="FIXED"/>
    <x v="0"/>
    <e v="#N/A"/>
    <m/>
    <m/>
    <m/>
    <x v="0"/>
  </r>
  <r>
    <x v="4"/>
    <s v="043553ee-1708-4ba6-bcb3-c40c192e7070"/>
    <x v="0"/>
    <e v="#N/A"/>
    <e v="#N/A"/>
    <e v="#N/A"/>
    <s v="FIXED"/>
    <x v="0"/>
    <e v="#N/A"/>
    <m/>
    <m/>
    <m/>
    <x v="0"/>
  </r>
  <r>
    <x v="0"/>
    <s v="04355410-36e1-428f-bde6-0a3d31191a7f"/>
    <x v="0"/>
    <e v="#N/A"/>
    <e v="#N/A"/>
    <e v="#N/A"/>
    <s v="FIXED"/>
    <x v="0"/>
    <e v="#N/A"/>
    <m/>
    <m/>
    <m/>
    <x v="0"/>
  </r>
  <r>
    <x v="0"/>
    <s v="0435afa2-5706-4c50-a8d8-4e4b1c4f5b29"/>
    <x v="0"/>
    <e v="#N/A"/>
    <e v="#N/A"/>
    <e v="#N/A"/>
    <s v="FIXED"/>
    <x v="0"/>
    <e v="#N/A"/>
    <m/>
    <m/>
    <m/>
    <x v="0"/>
  </r>
  <r>
    <x v="0"/>
    <s v="0435bc2b-4362-4c11-8c71-1bdf0df85102"/>
    <x v="0"/>
    <e v="#N/A"/>
    <e v="#N/A"/>
    <e v="#N/A"/>
    <s v="FIXED"/>
    <x v="0"/>
    <e v="#N/A"/>
    <m/>
    <m/>
    <m/>
    <x v="0"/>
  </r>
  <r>
    <x v="0"/>
    <s v="04361f30-f3a3-4e96-ad23-02b27498f0e2"/>
    <x v="0"/>
    <e v="#N/A"/>
    <e v="#N/A"/>
    <e v="#N/A"/>
    <s v="FIXED"/>
    <x v="0"/>
    <e v="#N/A"/>
    <m/>
    <m/>
    <m/>
    <x v="0"/>
  </r>
  <r>
    <x v="0"/>
    <s v="04366414-a7fb-4ea8-a03d-e2352951148a"/>
    <x v="0"/>
    <e v="#N/A"/>
    <e v="#N/A"/>
    <e v="#N/A"/>
    <s v="FIXED"/>
    <x v="0"/>
    <e v="#N/A"/>
    <m/>
    <m/>
    <m/>
    <x v="0"/>
  </r>
  <r>
    <x v="0"/>
    <s v="0436a19e-4bba-43e7-bd21-65ff71df47b6"/>
    <x v="0"/>
    <e v="#N/A"/>
    <e v="#N/A"/>
    <e v="#N/A"/>
    <s v="FIXED"/>
    <x v="0"/>
    <e v="#N/A"/>
    <m/>
    <m/>
    <m/>
    <x v="0"/>
  </r>
  <r>
    <x v="4"/>
    <s v="04375ef6-d861-4df9-8cb3-c0ea3fb4c8f5"/>
    <x v="0"/>
    <e v="#N/A"/>
    <e v="#N/A"/>
    <e v="#N/A"/>
    <s v="FIXED"/>
    <x v="0"/>
    <e v="#N/A"/>
    <m/>
    <m/>
    <m/>
    <x v="0"/>
  </r>
  <r>
    <x v="1"/>
    <s v="04385ff5-0c96-4683-9647-02e870629744"/>
    <x v="0"/>
    <e v="#N/A"/>
    <e v="#N/A"/>
    <e v="#N/A"/>
    <s v="FIXED"/>
    <x v="0"/>
    <e v="#N/A"/>
    <m/>
    <m/>
    <m/>
    <x v="0"/>
  </r>
  <r>
    <x v="6"/>
    <s v="04388eff-167c-437f-a830-99150411aff2"/>
    <x v="0"/>
    <e v="#N/A"/>
    <e v="#N/A"/>
    <e v="#N/A"/>
    <s v="FIXED"/>
    <x v="0"/>
    <e v="#N/A"/>
    <m/>
    <m/>
    <m/>
    <x v="0"/>
  </r>
  <r>
    <x v="2"/>
    <s v="0439e55b-02ac-4ad6-b54c-8206438e4401"/>
    <x v="0"/>
    <e v="#N/A"/>
    <e v="#N/A"/>
    <e v="#N/A"/>
    <s v="FIXED"/>
    <x v="0"/>
    <e v="#N/A"/>
    <m/>
    <m/>
    <m/>
    <x v="0"/>
  </r>
  <r>
    <x v="0"/>
    <s v="043a2309-8f96-458c-b7f4-57583d4fe47d"/>
    <x v="0"/>
    <e v="#N/A"/>
    <e v="#N/A"/>
    <e v="#N/A"/>
    <s v="FIXED"/>
    <x v="0"/>
    <e v="#N/A"/>
    <m/>
    <m/>
    <m/>
    <x v="0"/>
  </r>
  <r>
    <x v="0"/>
    <s v="043a7e59-f5d0-43ff-9cc8-6ddce704ce48"/>
    <x v="0"/>
    <e v="#N/A"/>
    <e v="#N/A"/>
    <e v="#N/A"/>
    <s v="FIXED"/>
    <x v="0"/>
    <e v="#N/A"/>
    <m/>
    <m/>
    <m/>
    <x v="0"/>
  </r>
  <r>
    <x v="0"/>
    <s v="043a9d5c-2d53-45c1-ad87-167c89260a24"/>
    <x v="0"/>
    <e v="#N/A"/>
    <e v="#N/A"/>
    <e v="#N/A"/>
    <s v="FIXED"/>
    <x v="0"/>
    <e v="#N/A"/>
    <m/>
    <m/>
    <m/>
    <x v="0"/>
  </r>
  <r>
    <x v="0"/>
    <s v="043ab09e-1e94-4174-85aa-6c3902850d0e"/>
    <x v="0"/>
    <e v="#N/A"/>
    <e v="#N/A"/>
    <e v="#N/A"/>
    <s v="FIXED"/>
    <x v="0"/>
    <e v="#N/A"/>
    <m/>
    <m/>
    <m/>
    <x v="0"/>
  </r>
  <r>
    <x v="1"/>
    <s v="043bf538-6b91-427e-ac78-7a98e6e63fa9"/>
    <x v="0"/>
    <e v="#N/A"/>
    <e v="#N/A"/>
    <e v="#N/A"/>
    <s v="FIXED"/>
    <x v="0"/>
    <e v="#N/A"/>
    <m/>
    <m/>
    <m/>
    <x v="0"/>
  </r>
  <r>
    <x v="0"/>
    <s v="043bfd01-a04f-4270-a7b9-3fde05891c44"/>
    <x v="0"/>
    <e v="#N/A"/>
    <e v="#N/A"/>
    <e v="#N/A"/>
    <s v="FIXED"/>
    <x v="0"/>
    <e v="#N/A"/>
    <m/>
    <m/>
    <m/>
    <x v="0"/>
  </r>
  <r>
    <x v="0"/>
    <s v="043d1dca-f423-4ca5-97ad-ccaccbdcdf27"/>
    <x v="0"/>
    <s v="0022brnbzfsnd2d.bpna.popularinc.net"/>
    <s v="043d1dca-f423-4ca5-97ad-ccaccbdcdf27"/>
    <s v="Medium"/>
    <s v="FIXED"/>
    <x v="0"/>
    <e v="#N/A"/>
    <m/>
    <m/>
    <m/>
    <x v="0"/>
  </r>
  <r>
    <x v="0"/>
    <s v="043e04ef-24fa-446e-a525-9cb8dc6a1307"/>
    <x v="0"/>
    <e v="#N/A"/>
    <e v="#N/A"/>
    <e v="#N/A"/>
    <s v="FIXED"/>
    <x v="0"/>
    <e v="#N/A"/>
    <m/>
    <m/>
    <m/>
    <x v="0"/>
  </r>
  <r>
    <x v="0"/>
    <s v="043ec52a-d5d5-485e-899a-7f50e0584e18"/>
    <x v="0"/>
    <e v="#N/A"/>
    <e v="#N/A"/>
    <e v="#N/A"/>
    <s v="FIXED"/>
    <x v="0"/>
    <e v="#N/A"/>
    <m/>
    <m/>
    <m/>
    <x v="0"/>
  </r>
  <r>
    <x v="0"/>
    <s v="04427629-6dcc-43a1-8d4f-df7b89a99858"/>
    <x v="0"/>
    <e v="#N/A"/>
    <e v="#N/A"/>
    <e v="#N/A"/>
    <s v="FIXED"/>
    <x v="0"/>
    <e v="#N/A"/>
    <m/>
    <m/>
    <m/>
    <x v="0"/>
  </r>
  <r>
    <x v="0"/>
    <s v="0442c73b-6ec4-4a42-81cd-f46ceec5997d"/>
    <x v="1"/>
    <s v="bdwybrn86r2rn2l"/>
    <s v="0442c73b-6ec4-4a42-81cd-f46ceec5997d"/>
    <s v="High"/>
    <s v="RESURFACED"/>
    <x v="229"/>
    <e v="#N/A"/>
    <s v="MICROSOFT WINDOWS 10 "/>
    <s v="RESURFACED"/>
    <s v="MICROSOFT WINDOWS 10 ENTERPRISE 10.0.19044"/>
    <x v="0"/>
  </r>
  <r>
    <x v="1"/>
    <s v="0442e17a-c07e-4382-aedf-7df64e4a3bee"/>
    <x v="0"/>
    <e v="#N/A"/>
    <e v="#N/A"/>
    <e v="#N/A"/>
    <s v="FIXED"/>
    <x v="0"/>
    <e v="#N/A"/>
    <m/>
    <m/>
    <m/>
    <x v="0"/>
  </r>
  <r>
    <x v="0"/>
    <s v="0443098b-e70b-4f44-9fdd-fcaebb728db5"/>
    <x v="0"/>
    <e v="#N/A"/>
    <e v="#N/A"/>
    <e v="#N/A"/>
    <s v="FIXED"/>
    <x v="0"/>
    <e v="#N/A"/>
    <m/>
    <m/>
    <m/>
    <x v="0"/>
  </r>
  <r>
    <x v="4"/>
    <s v="04434d25-88ff-479c-ada4-54aa8e90fc2f"/>
    <x v="0"/>
    <e v="#N/A"/>
    <e v="#N/A"/>
    <e v="#N/A"/>
    <s v="FIXED"/>
    <x v="0"/>
    <e v="#N/A"/>
    <m/>
    <m/>
    <m/>
    <x v="0"/>
  </r>
  <r>
    <x v="6"/>
    <s v="04435f33-9915-47aa-b095-7061205da89b"/>
    <x v="2"/>
    <s v="bpn-rosepvws-04"/>
    <s v="04435f33-9915-47aa-b095-7061205da89b"/>
    <s v="High"/>
    <s v="ACTIVE"/>
    <x v="230"/>
    <e v="#N/A"/>
    <s v="MICROSOFT WINDOWS SERVER 2012 R2 STANDARD 6.3.9600"/>
    <s v="ACTIVE"/>
    <s v="MICROSOFT WINDOWS SERVER 2012 "/>
    <x v="0"/>
  </r>
  <r>
    <x v="0"/>
    <s v="0443bf1b-ba23-47cd-be7d-5ed000c0dad0"/>
    <x v="0"/>
    <e v="#N/A"/>
    <e v="#N/A"/>
    <e v="#N/A"/>
    <s v="FIXED"/>
    <x v="0"/>
    <e v="#N/A"/>
    <m/>
    <m/>
    <m/>
    <x v="0"/>
  </r>
  <r>
    <x v="2"/>
    <s v="04460c69-4ded-404a-823a-aa794427eea0"/>
    <x v="0"/>
    <e v="#N/A"/>
    <e v="#N/A"/>
    <e v="#N/A"/>
    <s v="FIXED"/>
    <x v="0"/>
    <e v="#N/A"/>
    <m/>
    <m/>
    <m/>
    <x v="0"/>
  </r>
  <r>
    <x v="0"/>
    <s v="0447c5bf-0ae1-452d-9caf-921991520095"/>
    <x v="0"/>
    <e v="#N/A"/>
    <e v="#N/A"/>
    <e v="#N/A"/>
    <s v="FIXED"/>
    <x v="0"/>
    <e v="#N/A"/>
    <m/>
    <m/>
    <m/>
    <x v="0"/>
  </r>
  <r>
    <x v="2"/>
    <s v="0447d139-7313-46ed-add1-53dc21674f96"/>
    <x v="0"/>
    <e v="#N/A"/>
    <e v="#N/A"/>
    <e v="#N/A"/>
    <s v="FIXED"/>
    <x v="0"/>
    <e v="#N/A"/>
    <m/>
    <m/>
    <m/>
    <x v="0"/>
  </r>
  <r>
    <x v="0"/>
    <s v="04482f43-2cc7-43fe-b39a-1ad5ba29fede"/>
    <x v="0"/>
    <e v="#N/A"/>
    <e v="#N/A"/>
    <e v="#N/A"/>
    <s v="FIXED"/>
    <x v="0"/>
    <e v="#N/A"/>
    <m/>
    <m/>
    <m/>
    <x v="0"/>
  </r>
  <r>
    <x v="0"/>
    <s v="044870e6-2792-442a-bc87-17c4cb9a427e"/>
    <x v="0"/>
    <s v="0093brn3xxpnd2d.bpna.popularinc.net"/>
    <s v="044870e6-2792-442a-bc87-17c4cb9a427e"/>
    <s v="High"/>
    <s v="FIXED"/>
    <x v="231"/>
    <e v="#N/A"/>
    <s v="MICROSOFT WINDOWS 10 "/>
    <s v="FIXED"/>
    <s v="MICROSOFT WINDOWS 10 ENTERPRISE 10.0.19044"/>
    <x v="0"/>
  </r>
  <r>
    <x v="0"/>
    <s v="0449965a-6767-4a76-939c-9196972d0c20"/>
    <x v="0"/>
    <e v="#N/A"/>
    <e v="#N/A"/>
    <e v="#N/A"/>
    <s v="FIXED"/>
    <x v="0"/>
    <e v="#N/A"/>
    <m/>
    <m/>
    <m/>
    <x v="0"/>
  </r>
  <r>
    <x v="0"/>
    <s v="0449dd45-1003-4b4a-a1e6-b141d36efdf4"/>
    <x v="0"/>
    <e v="#N/A"/>
    <e v="#N/A"/>
    <e v="#N/A"/>
    <s v="FIXED"/>
    <x v="0"/>
    <e v="#N/A"/>
    <m/>
    <m/>
    <m/>
    <x v="0"/>
  </r>
  <r>
    <x v="2"/>
    <s v="044b06dc-8e55-4dc5-948c-537699b5c5a8"/>
    <x v="0"/>
    <e v="#N/A"/>
    <e v="#N/A"/>
    <e v="#N/A"/>
    <s v="FIXED"/>
    <x v="0"/>
    <e v="#N/A"/>
    <m/>
    <m/>
    <m/>
    <x v="0"/>
  </r>
  <r>
    <x v="15"/>
    <s v="044c20ba-5c0c-4a8e-be36-caa6e942f4cc"/>
    <x v="0"/>
    <e v="#N/A"/>
    <e v="#N/A"/>
    <e v="#N/A"/>
    <s v="FIXED"/>
    <x v="0"/>
    <e v="#N/A"/>
    <m/>
    <m/>
    <m/>
    <x v="0"/>
  </r>
  <r>
    <x v="0"/>
    <s v="044d1522-8f3a-44a8-81a7-eeb071294cef"/>
    <x v="0"/>
    <e v="#N/A"/>
    <e v="#N/A"/>
    <e v="#N/A"/>
    <s v="FIXED"/>
    <x v="0"/>
    <e v="#N/A"/>
    <m/>
    <m/>
    <m/>
    <x v="0"/>
  </r>
  <r>
    <x v="7"/>
    <s v="044df9a6-46bd-40d2-bb21-2f82a5a6406a"/>
    <x v="2"/>
    <s v="bpn-roseempr-02"/>
    <s v="044df9a6-46bd-40d2-bb21-2f82a5a6406a"/>
    <s v="Medium"/>
    <s v="ACTIVE"/>
    <x v="232"/>
    <e v="#N/A"/>
    <s v="MICROSOFT WINDOWS SERVER 2008 R2 STANDARD 6.1.7601 1"/>
    <s v="ACTIVE"/>
    <s v="MICROSOFT WINDOWS SERVER 2008 "/>
    <x v="0"/>
  </r>
  <r>
    <x v="0"/>
    <s v="044f3d4d-32ab-45b6-8544-2ccb1d4585ea"/>
    <x v="0"/>
    <e v="#N/A"/>
    <e v="#N/A"/>
    <e v="#N/A"/>
    <s v="FIXED"/>
    <x v="0"/>
    <e v="#N/A"/>
    <m/>
    <m/>
    <m/>
    <x v="0"/>
  </r>
  <r>
    <x v="9"/>
    <s v="044f47d7-59a0-4b15-af38-93f45d9c081f"/>
    <x v="0"/>
    <e v="#N/A"/>
    <e v="#N/A"/>
    <e v="#N/A"/>
    <s v="FIXED"/>
    <x v="0"/>
    <e v="#N/A"/>
    <m/>
    <m/>
    <m/>
    <x v="0"/>
  </r>
  <r>
    <x v="0"/>
    <s v="0450348d-7873-453d-aae3-639c68965f64"/>
    <x v="0"/>
    <e v="#N/A"/>
    <e v="#N/A"/>
    <e v="#N/A"/>
    <s v="FIXED"/>
    <x v="0"/>
    <e v="#N/A"/>
    <m/>
    <m/>
    <m/>
    <x v="0"/>
  </r>
  <r>
    <x v="0"/>
    <s v="04519695-1ce3-41dc-a341-1860d6fc5417"/>
    <x v="0"/>
    <e v="#N/A"/>
    <e v="#N/A"/>
    <e v="#N/A"/>
    <s v="FIXED"/>
    <x v="0"/>
    <e v="#N/A"/>
    <m/>
    <m/>
    <m/>
    <x v="0"/>
  </r>
  <r>
    <x v="0"/>
    <s v="04523db9-d65d-4cd1-aea0-19ae82dbecd2"/>
    <x v="0"/>
    <s v="miambko8v4y633l.bpna.popularinc.net"/>
    <s v="04523db9-d65d-4cd1-aea0-19ae82dbecd2"/>
    <s v="High"/>
    <s v="FIXED"/>
    <x v="233"/>
    <e v="#N/A"/>
    <s v="MICROSOFT WINDOWS SERVER 2019 STANDARD"/>
    <s v="FIXED"/>
    <s v="MICROSOFT WINDOWS SERVER 2019 STANDARD"/>
    <x v="0"/>
  </r>
  <r>
    <x v="4"/>
    <s v="0452ba32-80cf-4fd2-9746-2cb1013138b7"/>
    <x v="0"/>
    <e v="#N/A"/>
    <e v="#N/A"/>
    <e v="#N/A"/>
    <s v="FIXED"/>
    <x v="0"/>
    <e v="#N/A"/>
    <m/>
    <m/>
    <m/>
    <x v="0"/>
  </r>
  <r>
    <x v="0"/>
    <s v="04536489-3122-45ad-bc34-81453f370f89"/>
    <x v="0"/>
    <e v="#N/A"/>
    <e v="#N/A"/>
    <e v="#N/A"/>
    <s v="FIXED"/>
    <x v="0"/>
    <e v="#N/A"/>
    <m/>
    <m/>
    <m/>
    <x v="0"/>
  </r>
  <r>
    <x v="0"/>
    <s v="0453c31e-9456-4cc6-bc9a-53cb6fd38c9e"/>
    <x v="0"/>
    <e v="#N/A"/>
    <e v="#N/A"/>
    <e v="#N/A"/>
    <s v="FIXED"/>
    <x v="0"/>
    <e v="#N/A"/>
    <m/>
    <m/>
    <m/>
    <x v="0"/>
  </r>
  <r>
    <x v="0"/>
    <s v="0453d591-0717-476b-a87e-3ea9a844cb5b"/>
    <x v="0"/>
    <e v="#N/A"/>
    <e v="#N/A"/>
    <e v="#N/A"/>
    <s v="FIXED"/>
    <x v="0"/>
    <e v="#N/A"/>
    <m/>
    <m/>
    <m/>
    <x v="0"/>
  </r>
  <r>
    <x v="0"/>
    <s v="0453e1fe-fa80-427b-83b5-bffcc4151d1c"/>
    <x v="0"/>
    <e v="#N/A"/>
    <e v="#N/A"/>
    <e v="#N/A"/>
    <s v="FIXED"/>
    <x v="0"/>
    <e v="#N/A"/>
    <m/>
    <m/>
    <m/>
    <x v="0"/>
  </r>
  <r>
    <x v="0"/>
    <s v="0453ed0d-d4cf-490e-8109-40a9d00242ac"/>
    <x v="1"/>
    <s v="bdwybkofp9n3g2l.bpna.popularinc.net"/>
    <s v="0453ed0d-d4cf-490e-8109-40a9d00242ac"/>
    <s v="High"/>
    <s v="RESURFACED"/>
    <x v="234"/>
    <e v="#N/A"/>
    <s v="MICROSOFT WINDOWS 10 "/>
    <s v="RESURFACED"/>
    <s v="MICROSOFT WINDOWS 10 ENTERPRISE 10.0.19044"/>
    <x v="0"/>
  </r>
  <r>
    <x v="0"/>
    <s v="04543820-da95-4d3e-a4b5-83b7cddb5672"/>
    <x v="0"/>
    <e v="#N/A"/>
    <e v="#N/A"/>
    <e v="#N/A"/>
    <s v="FIXED"/>
    <x v="0"/>
    <e v="#N/A"/>
    <m/>
    <m/>
    <m/>
    <x v="0"/>
  </r>
  <r>
    <x v="0"/>
    <s v="0454e217-31a0-4794-b713-ee6b4450f562"/>
    <x v="0"/>
    <e v="#N/A"/>
    <e v="#N/A"/>
    <e v="#N/A"/>
    <s v="FIXED"/>
    <x v="0"/>
    <e v="#N/A"/>
    <m/>
    <m/>
    <m/>
    <x v="0"/>
  </r>
  <r>
    <x v="1"/>
    <s v="045528b2-e451-4fac-98ad-9168f37e82a1"/>
    <x v="0"/>
    <e v="#N/A"/>
    <e v="#N/A"/>
    <e v="#N/A"/>
    <s v="FIXED"/>
    <x v="0"/>
    <e v="#N/A"/>
    <m/>
    <m/>
    <m/>
    <x v="0"/>
  </r>
  <r>
    <x v="4"/>
    <s v="0455675c-062b-41f4-9f7f-0f4d1c5a8251"/>
    <x v="0"/>
    <e v="#N/A"/>
    <e v="#N/A"/>
    <e v="#N/A"/>
    <s v="FIXED"/>
    <x v="0"/>
    <e v="#N/A"/>
    <m/>
    <m/>
    <m/>
    <x v="0"/>
  </r>
  <r>
    <x v="0"/>
    <s v="0455a467-46ae-4260-a2f2-0167d005f7c5"/>
    <x v="0"/>
    <s v="bdwybko15pn3g2l"/>
    <s v="0455a467-46ae-4260-a2f2-0167d005f7c5"/>
    <s v="Medium"/>
    <s v="FIXED"/>
    <x v="235"/>
    <e v="#N/A"/>
    <s v="MICROSOFT WINDOWS 10 "/>
    <s v="FIXED"/>
    <s v="MICROSOFT WINDOWS 10 ENTERPRISE 10.0.19044"/>
    <x v="0"/>
  </r>
  <r>
    <x v="0"/>
    <s v="0456b0a8-c7b1-42c7-aec5-b369023c0ec6"/>
    <x v="0"/>
    <e v="#N/A"/>
    <e v="#N/A"/>
    <e v="#N/A"/>
    <s v="FIXED"/>
    <x v="0"/>
    <e v="#N/A"/>
    <m/>
    <m/>
    <m/>
    <x v="0"/>
  </r>
  <r>
    <x v="4"/>
    <s v="0457be99-42ed-4180-8962-e4cfe4f9baff"/>
    <x v="0"/>
    <e v="#N/A"/>
    <e v="#N/A"/>
    <e v="#N/A"/>
    <s v="FIXED"/>
    <x v="0"/>
    <e v="#N/A"/>
    <m/>
    <m/>
    <m/>
    <x v="0"/>
  </r>
  <r>
    <x v="0"/>
    <s v="0459553b-7fcb-423c-b2ef-acfd20f5ed6f"/>
    <x v="0"/>
    <e v="#N/A"/>
    <e v="#N/A"/>
    <e v="#N/A"/>
    <s v="FIXED"/>
    <x v="0"/>
    <e v="#N/A"/>
    <m/>
    <m/>
    <m/>
    <x v="0"/>
  </r>
  <r>
    <x v="0"/>
    <s v="04596fc4-1c22-4ecc-923d-6e393e83cc8f"/>
    <x v="0"/>
    <e v="#N/A"/>
    <e v="#N/A"/>
    <e v="#N/A"/>
    <s v="FIXED"/>
    <x v="0"/>
    <e v="#N/A"/>
    <m/>
    <m/>
    <m/>
    <x v="0"/>
  </r>
  <r>
    <x v="0"/>
    <s v="04599f93-3f98-401e-a3f4-d3f42eb3a55d"/>
    <x v="0"/>
    <e v="#N/A"/>
    <e v="#N/A"/>
    <e v="#N/A"/>
    <s v="FIXED"/>
    <x v="0"/>
    <e v="#N/A"/>
    <m/>
    <m/>
    <m/>
    <x v="0"/>
  </r>
  <r>
    <x v="1"/>
    <s v="0459c4b0-a049-48f0-a2eb-1439b31e901a"/>
    <x v="0"/>
    <s v="bpn-0265bp-01"/>
    <s v="0459c4b0-a049-48f0-a2eb-1439b31e901a"/>
    <s v="Critical"/>
    <s v="FIXED"/>
    <x v="236"/>
    <e v="#N/A"/>
    <s v="MICROSOFT WINDOWS 10 "/>
    <s v="FIXED"/>
    <s v="MICROSOFT WINDOWS 10 ENTERPRISE 10.0.19044"/>
    <x v="0"/>
  </r>
  <r>
    <x v="0"/>
    <s v="0459e0f1-7a11-44bf-ac67-4106cbdb8a11"/>
    <x v="0"/>
    <e v="#N/A"/>
    <e v="#N/A"/>
    <e v="#N/A"/>
    <s v="FIXED"/>
    <x v="0"/>
    <e v="#N/A"/>
    <m/>
    <m/>
    <m/>
    <x v="0"/>
  </r>
  <r>
    <x v="0"/>
    <s v="0459edb5-7d1b-4b7e-9f59-684445c9937d"/>
    <x v="0"/>
    <e v="#N/A"/>
    <e v="#N/A"/>
    <e v="#N/A"/>
    <s v="FIXED"/>
    <x v="0"/>
    <e v="#N/A"/>
    <m/>
    <m/>
    <m/>
    <x v="0"/>
  </r>
  <r>
    <x v="2"/>
    <s v="045a3431-ba78-4124-a038-48536667da80"/>
    <x v="0"/>
    <e v="#N/A"/>
    <e v="#N/A"/>
    <e v="#N/A"/>
    <s v="FIXED"/>
    <x v="0"/>
    <e v="#N/A"/>
    <m/>
    <m/>
    <m/>
    <x v="0"/>
  </r>
  <r>
    <x v="0"/>
    <s v="045c60ed-8839-4bc0-a0e5-0035d8b9bbe0"/>
    <x v="0"/>
    <e v="#N/A"/>
    <e v="#N/A"/>
    <e v="#N/A"/>
    <s v="FIXED"/>
    <x v="0"/>
    <e v="#N/A"/>
    <m/>
    <m/>
    <m/>
    <x v="0"/>
  </r>
  <r>
    <x v="0"/>
    <s v="045d7aa7-7e92-401d-9340-a1b0c44537c5"/>
    <x v="0"/>
    <e v="#N/A"/>
    <e v="#N/A"/>
    <e v="#N/A"/>
    <s v="FIXED"/>
    <x v="0"/>
    <e v="#N/A"/>
    <m/>
    <m/>
    <m/>
    <x v="0"/>
  </r>
  <r>
    <x v="7"/>
    <s v="045e1772-8629-4fb1-b756-e3a9f6cbac0d"/>
    <x v="0"/>
    <e v="#N/A"/>
    <e v="#N/A"/>
    <e v="#N/A"/>
    <s v="FIXED"/>
    <x v="0"/>
    <e v="#N/A"/>
    <m/>
    <m/>
    <m/>
    <x v="0"/>
  </r>
  <r>
    <x v="0"/>
    <s v="045e282b-cfe2-4cac-b2d3-5d38c3a57ec2"/>
    <x v="0"/>
    <s v="miambko2tlqp73l.bpna.popularinc.net"/>
    <s v="045e282b-cfe2-4cac-b2d3-5d38c3a57ec2"/>
    <s v="High"/>
    <s v="FIXED"/>
    <x v="237"/>
    <e v="#N/A"/>
    <s v="MICROSOFT WINDOWS 10 "/>
    <s v="FIXED"/>
    <s v="MICROSOFT WINDOWS 10 ENTERPRISE 10.0.19044"/>
    <x v="0"/>
  </r>
  <r>
    <x v="2"/>
    <s v="045e7979-fdc7-4e16-9bc4-f54e5b984678"/>
    <x v="3"/>
    <e v="#N/A"/>
    <e v="#N/A"/>
    <e v="#N/A"/>
    <s v="NEW"/>
    <x v="0"/>
    <e v="#N/A"/>
    <m/>
    <m/>
    <m/>
    <x v="0"/>
  </r>
  <r>
    <x v="4"/>
    <s v="045f0626-1663-4d38-973d-47dbc606056c"/>
    <x v="0"/>
    <e v="#N/A"/>
    <e v="#N/A"/>
    <e v="#N/A"/>
    <s v="FIXED"/>
    <x v="0"/>
    <e v="#N/A"/>
    <m/>
    <m/>
    <m/>
    <x v="0"/>
  </r>
  <r>
    <x v="0"/>
    <s v="0460dc63-0386-4a7e-ba00-9cc30039abef"/>
    <x v="0"/>
    <s v="bdwybko2qcjph2l.bpna.popularinc.net"/>
    <s v="0460dc63-0386-4a7e-ba00-9cc30039abef"/>
    <s v="Critical"/>
    <s v="FIXED"/>
    <x v="238"/>
    <e v="#N/A"/>
    <s v="MICROSOFT WINDOWS 10 "/>
    <s v="FIXED"/>
    <s v="MICROSOFT WINDOWS 10 ENTERPRISE 10.0.19044"/>
    <x v="0"/>
  </r>
  <r>
    <x v="7"/>
    <s v="04612b07-86be-49fc-8a21-b99c56ec7698"/>
    <x v="0"/>
    <e v="#N/A"/>
    <e v="#N/A"/>
    <e v="#N/A"/>
    <s v="FIXED"/>
    <x v="0"/>
    <e v="#N/A"/>
    <m/>
    <m/>
    <m/>
    <x v="0"/>
  </r>
  <r>
    <x v="0"/>
    <s v="04626e92-bde4-47ba-9534-38de70f2b114"/>
    <x v="0"/>
    <e v="#N/A"/>
    <e v="#N/A"/>
    <e v="#N/A"/>
    <s v="FIXED"/>
    <x v="0"/>
    <e v="#N/A"/>
    <m/>
    <m/>
    <m/>
    <x v="0"/>
  </r>
  <r>
    <x v="11"/>
    <s v="0463259c-d1fb-4aef-a8c3-45a0e2626e0f"/>
    <x v="0"/>
    <e v="#N/A"/>
    <e v="#N/A"/>
    <e v="#N/A"/>
    <s v="FIXED"/>
    <x v="0"/>
    <e v="#N/A"/>
    <m/>
    <m/>
    <m/>
    <x v="0"/>
  </r>
  <r>
    <x v="0"/>
    <s v="04642443-045f-4315-84b2-2c5c12ee9ad1"/>
    <x v="2"/>
    <s v="0091brn3y1hnd2d.bpna.popularinc.net"/>
    <s v="04642443-045f-4315-84b2-2c5c12ee9ad1"/>
    <s v="High"/>
    <s v="ACTIVE"/>
    <x v="0"/>
    <e v="#N/A"/>
    <m/>
    <m/>
    <m/>
    <x v="0"/>
  </r>
  <r>
    <x v="0"/>
    <s v="0466ed37-7408-411b-8909-bec1dd09dc27"/>
    <x v="0"/>
    <e v="#N/A"/>
    <e v="#N/A"/>
    <e v="#N/A"/>
    <s v="FIXED"/>
    <x v="0"/>
    <e v="#N/A"/>
    <m/>
    <m/>
    <m/>
    <x v="0"/>
  </r>
  <r>
    <x v="4"/>
    <s v="046820d3-064b-4f65-8f77-dba6e7ed6296"/>
    <x v="0"/>
    <s v="miambko1qb76j3l"/>
    <s v="046820d3-064b-4f65-8f77-dba6e7ed6296"/>
    <s v="Critical"/>
    <s v="FIXED"/>
    <x v="239"/>
    <e v="#N/A"/>
    <s v="MICROSOFT WINDOWS SERVER 2012 R2 STANDARD"/>
    <s v="FIXED"/>
    <s v="MICROSOFT WINDOWS SERVER 2012 "/>
    <x v="0"/>
  </r>
  <r>
    <x v="0"/>
    <s v="04692c10-8259-42f4-84cc-37ee2aafd98a"/>
    <x v="0"/>
    <e v="#N/A"/>
    <e v="#N/A"/>
    <e v="#N/A"/>
    <s v="FIXED"/>
    <x v="0"/>
    <e v="#N/A"/>
    <m/>
    <m/>
    <m/>
    <x v="0"/>
  </r>
  <r>
    <x v="0"/>
    <s v="0469dd23-28d7-41a8-a274-11c9f9bca8b1"/>
    <x v="0"/>
    <e v="#N/A"/>
    <e v="#N/A"/>
    <e v="#N/A"/>
    <s v="FIXED"/>
    <x v="0"/>
    <e v="#N/A"/>
    <m/>
    <m/>
    <m/>
    <x v="0"/>
  </r>
  <r>
    <x v="0"/>
    <s v="046b390b-31bd-44e8-8952-a48eeba3e190"/>
    <x v="0"/>
    <e v="#N/A"/>
    <e v="#N/A"/>
    <e v="#N/A"/>
    <s v="FIXED"/>
    <x v="0"/>
    <e v="#N/A"/>
    <m/>
    <m/>
    <m/>
    <x v="0"/>
  </r>
  <r>
    <x v="0"/>
    <s v="046b8956-42da-4158-99d5-f49aa70d71fe"/>
    <x v="0"/>
    <e v="#N/A"/>
    <e v="#N/A"/>
    <e v="#N/A"/>
    <s v="FIXED"/>
    <x v="0"/>
    <e v="#N/A"/>
    <m/>
    <m/>
    <m/>
    <x v="0"/>
  </r>
  <r>
    <x v="0"/>
    <s v="046c0d67-2b3e-4220-8deb-103d3372f23b"/>
    <x v="0"/>
    <e v="#N/A"/>
    <e v="#N/A"/>
    <e v="#N/A"/>
    <s v="FIXED"/>
    <x v="0"/>
    <e v="#N/A"/>
    <m/>
    <m/>
    <m/>
    <x v="0"/>
  </r>
  <r>
    <x v="0"/>
    <s v="046cac83-7b40-4551-80bc-9a210ae789fa"/>
    <x v="0"/>
    <e v="#N/A"/>
    <e v="#N/A"/>
    <e v="#N/A"/>
    <s v="FIXED"/>
    <x v="0"/>
    <e v="#N/A"/>
    <m/>
    <m/>
    <m/>
    <x v="0"/>
  </r>
  <r>
    <x v="2"/>
    <s v="046d1492-afb5-4cd2-bf66-7deab597ed18"/>
    <x v="0"/>
    <e v="#N/A"/>
    <e v="#N/A"/>
    <e v="#N/A"/>
    <s v="FIXED"/>
    <x v="0"/>
    <e v="#N/A"/>
    <m/>
    <m/>
    <m/>
    <x v="0"/>
  </r>
  <r>
    <x v="4"/>
    <s v="046df8ae-069b-4b00-a774-e5973065c109"/>
    <x v="0"/>
    <e v="#N/A"/>
    <e v="#N/A"/>
    <e v="#N/A"/>
    <s v="FIXED"/>
    <x v="0"/>
    <e v="#N/A"/>
    <m/>
    <m/>
    <m/>
    <x v="0"/>
  </r>
  <r>
    <x v="0"/>
    <s v="046e8a6b-cab1-49bc-8989-499a668e3d30"/>
    <x v="0"/>
    <e v="#N/A"/>
    <e v="#N/A"/>
    <e v="#N/A"/>
    <s v="FIXED"/>
    <x v="0"/>
    <e v="#N/A"/>
    <m/>
    <m/>
    <m/>
    <x v="0"/>
  </r>
  <r>
    <x v="0"/>
    <s v="046f14a4-9c5c-4226-8b8d-adf34480e159"/>
    <x v="0"/>
    <e v="#N/A"/>
    <e v="#N/A"/>
    <e v="#N/A"/>
    <s v="FIXED"/>
    <x v="0"/>
    <e v="#N/A"/>
    <m/>
    <m/>
    <m/>
    <x v="0"/>
  </r>
  <r>
    <x v="0"/>
    <s v="046f6896-6ac2-4349-93df-379e4249dbfc"/>
    <x v="0"/>
    <e v="#N/A"/>
    <e v="#N/A"/>
    <e v="#N/A"/>
    <s v="FIXED"/>
    <x v="0"/>
    <e v="#N/A"/>
    <m/>
    <m/>
    <m/>
    <x v="0"/>
  </r>
  <r>
    <x v="6"/>
    <s v="047031c6-c7cc-4f88-99d7-4c223b2824c0"/>
    <x v="0"/>
    <e v="#N/A"/>
    <e v="#N/A"/>
    <e v="#N/A"/>
    <s v="FIXED"/>
    <x v="0"/>
    <e v="#N/A"/>
    <m/>
    <m/>
    <m/>
    <x v="0"/>
  </r>
  <r>
    <x v="7"/>
    <s v="04704b54-e3ec-4a57-b138-0004b6d4df2a"/>
    <x v="0"/>
    <e v="#N/A"/>
    <e v="#N/A"/>
    <e v="#N/A"/>
    <s v="FIXED"/>
    <x v="0"/>
    <e v="#N/A"/>
    <m/>
    <m/>
    <m/>
    <x v="0"/>
  </r>
  <r>
    <x v="2"/>
    <s v="04732590-6397-410c-bb90-76f2facbe632"/>
    <x v="2"/>
    <s v="bpn-rosegvmp-01"/>
    <s v="04732590-6397-410c-bb90-76f2facbe632"/>
    <s v="High"/>
    <s v="ACTIVE"/>
    <x v="240"/>
    <e v="#N/A"/>
    <s v="MICROSOFT WINDOWS 10 "/>
    <s v="ACTIVE"/>
    <s v="MICROSOFT WINDOWS 10 ENTERPRISE 10.0.19044"/>
    <x v="0"/>
  </r>
  <r>
    <x v="2"/>
    <s v="04738ff1-0d0c-4056-bfe5-e000f1a14b27"/>
    <x v="0"/>
    <e v="#N/A"/>
    <e v="#N/A"/>
    <e v="#N/A"/>
    <s v="FIXED"/>
    <x v="0"/>
    <e v="#N/A"/>
    <m/>
    <m/>
    <m/>
    <x v="0"/>
  </r>
  <r>
    <x v="0"/>
    <s v="0473f087-5bde-475b-935f-96d6b428623a"/>
    <x v="0"/>
    <e v="#N/A"/>
    <e v="#N/A"/>
    <e v="#N/A"/>
    <s v="FIXED"/>
    <x v="0"/>
    <e v="#N/A"/>
    <m/>
    <m/>
    <m/>
    <x v="0"/>
  </r>
  <r>
    <x v="0"/>
    <s v="0474f164-fe06-42bc-8356-d90e762dea96"/>
    <x v="0"/>
    <e v="#N/A"/>
    <e v="#N/A"/>
    <e v="#N/A"/>
    <s v="FIXED"/>
    <x v="0"/>
    <e v="#N/A"/>
    <m/>
    <m/>
    <m/>
    <x v="0"/>
  </r>
  <r>
    <x v="0"/>
    <s v="047510be-c66b-4476-8f19-b37355cfe40a"/>
    <x v="0"/>
    <e v="#N/A"/>
    <e v="#N/A"/>
    <e v="#N/A"/>
    <s v="FIXED"/>
    <x v="0"/>
    <e v="#N/A"/>
    <m/>
    <m/>
    <m/>
    <x v="0"/>
  </r>
  <r>
    <x v="1"/>
    <s v="047537de-595a-4cff-861c-7c8b313245d8"/>
    <x v="0"/>
    <e v="#N/A"/>
    <e v="#N/A"/>
    <e v="#N/A"/>
    <s v="FIXED"/>
    <x v="0"/>
    <e v="#N/A"/>
    <m/>
    <m/>
    <m/>
    <x v="0"/>
  </r>
  <r>
    <x v="0"/>
    <s v="0475ab86-b067-4d57-95f8-28c3278afade"/>
    <x v="0"/>
    <e v="#N/A"/>
    <e v="#N/A"/>
    <e v="#N/A"/>
    <s v="FIXED"/>
    <x v="0"/>
    <e v="#N/A"/>
    <m/>
    <m/>
    <m/>
    <x v="0"/>
  </r>
  <r>
    <x v="0"/>
    <s v="04760628-3329-493f-8927-9de1c350347a"/>
    <x v="0"/>
    <e v="#N/A"/>
    <e v="#N/A"/>
    <e v="#N/A"/>
    <s v="FIXED"/>
    <x v="0"/>
    <e v="#N/A"/>
    <m/>
    <m/>
    <m/>
    <x v="0"/>
  </r>
  <r>
    <x v="0"/>
    <s v="04770f3e-de23-4e28-9657-131ab05bb78d"/>
    <x v="0"/>
    <e v="#N/A"/>
    <e v="#N/A"/>
    <e v="#N/A"/>
    <s v="FIXED"/>
    <x v="0"/>
    <e v="#N/A"/>
    <m/>
    <m/>
    <m/>
    <x v="0"/>
  </r>
  <r>
    <x v="0"/>
    <s v="0477478e-7d01-45d1-9bd9-cf4732e66761"/>
    <x v="0"/>
    <e v="#N/A"/>
    <e v="#N/A"/>
    <e v="#N/A"/>
    <s v="FIXED"/>
    <x v="0"/>
    <e v="#N/A"/>
    <m/>
    <m/>
    <m/>
    <x v="0"/>
  </r>
  <r>
    <x v="0"/>
    <s v="0477a61a-5af0-44b9-b435-a4823f41a0ac"/>
    <x v="0"/>
    <e v="#N/A"/>
    <e v="#N/A"/>
    <e v="#N/A"/>
    <s v="FIXED"/>
    <x v="0"/>
    <e v="#N/A"/>
    <m/>
    <m/>
    <m/>
    <x v="0"/>
  </r>
  <r>
    <x v="0"/>
    <s v="0478b441-5263-4633-af6e-0790cae9789a"/>
    <x v="0"/>
    <e v="#N/A"/>
    <e v="#N/A"/>
    <e v="#N/A"/>
    <s v="FIXED"/>
    <x v="0"/>
    <e v="#N/A"/>
    <m/>
    <m/>
    <m/>
    <x v="0"/>
  </r>
  <r>
    <x v="6"/>
    <s v="0478d7ed-99a1-46c0-bedb-02d6e7c2e4ad"/>
    <x v="2"/>
    <e v="#N/A"/>
    <e v="#N/A"/>
    <e v="#N/A"/>
    <s v="ACTIVE"/>
    <x v="0"/>
    <e v="#N/A"/>
    <m/>
    <m/>
    <m/>
    <x v="0"/>
  </r>
  <r>
    <x v="0"/>
    <s v="047a518b-fdec-4e45-8073-e53b16751fad"/>
    <x v="0"/>
    <e v="#N/A"/>
    <e v="#N/A"/>
    <e v="#N/A"/>
    <s v="FIXED"/>
    <x v="0"/>
    <e v="#N/A"/>
    <m/>
    <m/>
    <m/>
    <x v="0"/>
  </r>
  <r>
    <x v="0"/>
    <s v="047ba907-f0a4-48da-8631-b4e8bd202f20"/>
    <x v="0"/>
    <e v="#N/A"/>
    <e v="#N/A"/>
    <e v="#N/A"/>
    <s v="FIXED"/>
    <x v="0"/>
    <e v="#N/A"/>
    <m/>
    <m/>
    <m/>
    <x v="0"/>
  </r>
  <r>
    <x v="4"/>
    <s v="047c3e66-708b-46bb-b48e-916d707d7e47"/>
    <x v="0"/>
    <s v="bdwybko2v66x33l.bpna.popularinc.net"/>
    <s v="047c3e66-708b-46bb-b48e-916d707d7e47"/>
    <s v="Medium"/>
    <s v="FIXED"/>
    <x v="241"/>
    <e v="#N/A"/>
    <s v="MICROSOFT WINDOWS SERVER 2008 R2 STANDARD SERVICE PACK 1"/>
    <s v="FIXED"/>
    <s v="MICROSOFT WINDOWS SERVER 2008 "/>
    <x v="0"/>
  </r>
  <r>
    <x v="4"/>
    <s v="047c40b0-d087-4e56-a0ef-720eaab7c00a"/>
    <x v="0"/>
    <e v="#N/A"/>
    <e v="#N/A"/>
    <e v="#N/A"/>
    <s v="FIXED"/>
    <x v="0"/>
    <e v="#N/A"/>
    <m/>
    <m/>
    <m/>
    <x v="0"/>
  </r>
  <r>
    <x v="0"/>
    <s v="047c70b1-7063-45cf-bd3d-931f2c1873dc"/>
    <x v="0"/>
    <e v="#N/A"/>
    <e v="#N/A"/>
    <e v="#N/A"/>
    <s v="FIXED"/>
    <x v="0"/>
    <e v="#N/A"/>
    <m/>
    <m/>
    <m/>
    <x v="0"/>
  </r>
  <r>
    <x v="0"/>
    <s v="047cd44c-f376-46a0-9deb-55c7435afb79"/>
    <x v="0"/>
    <e v="#N/A"/>
    <e v="#N/A"/>
    <e v="#N/A"/>
    <s v="FIXED"/>
    <x v="0"/>
    <e v="#N/A"/>
    <m/>
    <m/>
    <m/>
    <x v="0"/>
  </r>
  <r>
    <x v="4"/>
    <s v="047e5826-dea8-43a6-986c-e27575697001"/>
    <x v="0"/>
    <e v="#N/A"/>
    <e v="#N/A"/>
    <e v="#N/A"/>
    <s v="FIXED"/>
    <x v="0"/>
    <e v="#N/A"/>
    <m/>
    <m/>
    <m/>
    <x v="0"/>
  </r>
  <r>
    <x v="2"/>
    <s v="047e673c-e943-4b48-80eb-69988f7fcd57"/>
    <x v="0"/>
    <e v="#N/A"/>
    <e v="#N/A"/>
    <e v="#N/A"/>
    <s v="FIXED"/>
    <x v="0"/>
    <e v="#N/A"/>
    <m/>
    <m/>
    <m/>
    <x v="0"/>
  </r>
  <r>
    <x v="1"/>
    <s v="047eb01c-88b8-47fd-8c86-d316708d5600"/>
    <x v="0"/>
    <e v="#N/A"/>
    <e v="#N/A"/>
    <e v="#N/A"/>
    <s v="FIXED"/>
    <x v="0"/>
    <e v="#N/A"/>
    <m/>
    <m/>
    <m/>
    <x v="0"/>
  </r>
  <r>
    <x v="0"/>
    <s v="047f6edb-0d32-4d51-8c67-2f94f1766b51"/>
    <x v="0"/>
    <e v="#N/A"/>
    <e v="#N/A"/>
    <e v="#N/A"/>
    <s v="FIXED"/>
    <x v="0"/>
    <e v="#N/A"/>
    <m/>
    <m/>
    <m/>
    <x v="0"/>
  </r>
  <r>
    <x v="0"/>
    <s v="0480325c-f627-4366-9bb3-df4e609e8bea"/>
    <x v="0"/>
    <e v="#N/A"/>
    <e v="#N/A"/>
    <e v="#N/A"/>
    <s v="FIXED"/>
    <x v="0"/>
    <e v="#N/A"/>
    <m/>
    <m/>
    <m/>
    <x v="0"/>
  </r>
  <r>
    <x v="0"/>
    <s v="048059df-d13c-4384-a92b-7281fb31bd88"/>
    <x v="0"/>
    <e v="#N/A"/>
    <e v="#N/A"/>
    <e v="#N/A"/>
    <s v="FIXED"/>
    <x v="0"/>
    <e v="#N/A"/>
    <m/>
    <m/>
    <m/>
    <x v="0"/>
  </r>
  <r>
    <x v="9"/>
    <s v="048265e6-26cd-40e0-9a31-ca85f4d4cced"/>
    <x v="0"/>
    <e v="#N/A"/>
    <e v="#N/A"/>
    <e v="#N/A"/>
    <s v="FIXED"/>
    <x v="0"/>
    <e v="#N/A"/>
    <m/>
    <m/>
    <m/>
    <x v="0"/>
  </r>
  <r>
    <x v="0"/>
    <s v="0482a6bd-b721-497d-9789-2411cc1943dc"/>
    <x v="0"/>
    <e v="#N/A"/>
    <e v="#N/A"/>
    <e v="#N/A"/>
    <s v="FIXED"/>
    <x v="0"/>
    <e v="#N/A"/>
    <m/>
    <m/>
    <m/>
    <x v="0"/>
  </r>
  <r>
    <x v="0"/>
    <s v="0482b01f-2e5b-4183-b1f5-5b08be7c5bd9"/>
    <x v="0"/>
    <e v="#N/A"/>
    <e v="#N/A"/>
    <e v="#N/A"/>
    <s v="FIXED"/>
    <x v="0"/>
    <e v="#N/A"/>
    <m/>
    <m/>
    <m/>
    <x v="0"/>
  </r>
  <r>
    <x v="0"/>
    <s v="04850361-be41-4291-bfc6-6a8e871f2630"/>
    <x v="0"/>
    <e v="#N/A"/>
    <e v="#N/A"/>
    <e v="#N/A"/>
    <s v="FIXED"/>
    <x v="0"/>
    <e v="#N/A"/>
    <m/>
    <m/>
    <m/>
    <x v="0"/>
  </r>
  <r>
    <x v="0"/>
    <s v="04870d11-316b-425f-83dd-7eeaecf5d306"/>
    <x v="0"/>
    <e v="#N/A"/>
    <e v="#N/A"/>
    <e v="#N/A"/>
    <s v="FIXED"/>
    <x v="0"/>
    <e v="#N/A"/>
    <m/>
    <m/>
    <m/>
    <x v="0"/>
  </r>
  <r>
    <x v="8"/>
    <s v="0487cc86-a6ae-4d36-95f4-5369b630ec2e"/>
    <x v="0"/>
    <e v="#N/A"/>
    <e v="#N/A"/>
    <e v="#N/A"/>
    <s v="FIXED"/>
    <x v="0"/>
    <e v="#N/A"/>
    <m/>
    <m/>
    <m/>
    <x v="0"/>
  </r>
  <r>
    <x v="0"/>
    <s v="0487d96c-06d5-4eb2-bb44-ead3a3f9c41c"/>
    <x v="0"/>
    <e v="#N/A"/>
    <e v="#N/A"/>
    <e v="#N/A"/>
    <s v="FIXED"/>
    <x v="0"/>
    <e v="#N/A"/>
    <m/>
    <m/>
    <m/>
    <x v="0"/>
  </r>
  <r>
    <x v="3"/>
    <s v="048873bd-9c5c-4c2a-8171-6deeedd34b7b"/>
    <x v="1"/>
    <s v="pcb-rosemx-10"/>
    <s v="048873bd-9c5c-4c2a-8171-6deeedd34b7b"/>
    <s v="Medium"/>
    <s v="RESURFACED"/>
    <x v="242"/>
    <e v="#N/A"/>
    <s v="MICROSOFT WINDOWS 10 "/>
    <s v="RESURFACED"/>
    <s v="MICROSOFT WINDOWS 10 ENTERPRISE 10.0.19044"/>
    <x v="0"/>
  </r>
  <r>
    <x v="0"/>
    <s v="048898c0-6fcd-4c14-8fa8-3d49667102a3"/>
    <x v="0"/>
    <e v="#N/A"/>
    <e v="#N/A"/>
    <e v="#N/A"/>
    <s v="FIXED"/>
    <x v="0"/>
    <e v="#N/A"/>
    <m/>
    <m/>
    <m/>
    <x v="0"/>
  </r>
  <r>
    <x v="0"/>
    <s v="0489b875-3252-434f-b7cb-47bb200dacd5"/>
    <x v="0"/>
    <e v="#N/A"/>
    <e v="#N/A"/>
    <e v="#N/A"/>
    <s v="FIXED"/>
    <x v="0"/>
    <e v="#N/A"/>
    <m/>
    <m/>
    <m/>
    <x v="0"/>
  </r>
  <r>
    <x v="2"/>
    <s v="0489c6dd-d5c7-4d32-b42d-e6c2ddf8f6b1"/>
    <x v="3"/>
    <e v="#N/A"/>
    <e v="#N/A"/>
    <e v="#N/A"/>
    <s v="NEW"/>
    <x v="0"/>
    <e v="#N/A"/>
    <m/>
    <m/>
    <m/>
    <x v="0"/>
  </r>
  <r>
    <x v="0"/>
    <s v="048bc460-1e6a-47b2-8013-f2a7d13633e6"/>
    <x v="0"/>
    <e v="#N/A"/>
    <e v="#N/A"/>
    <e v="#N/A"/>
    <s v="FIXED"/>
    <x v="0"/>
    <e v="#N/A"/>
    <m/>
    <m/>
    <m/>
    <x v="0"/>
  </r>
  <r>
    <x v="2"/>
    <s v="048cd5a7-179b-40a5-89c0-3b9d5831a92e"/>
    <x v="1"/>
    <s v="bpn-rosecmas-06"/>
    <s v="048cd5a7-179b-40a5-89c0-3b9d5831a92e"/>
    <s v="High"/>
    <s v="RESURFACED"/>
    <x v="243"/>
    <e v="#N/A"/>
    <s v="MICROSOFT WINDOWS 10 "/>
    <s v="RESURFACED"/>
    <s v="MICROSOFT WINDOWS 10 ENTERPRISE 10.0.19044"/>
    <x v="0"/>
  </r>
  <r>
    <x v="9"/>
    <s v="048d6a3f-cf9d-4e1c-b320-48e4e1702b41"/>
    <x v="2"/>
    <s v="bpn-rosedvir-05"/>
    <s v="048d6a3f-cf9d-4e1c-b320-48e4e1702b41"/>
    <s v="Medium"/>
    <s v="ACTIVE"/>
    <x v="244"/>
    <e v="#N/A"/>
    <s v="MICROSOFT WINDOWS SERVER 2008 R2 STANDARD 6.1.7601 1"/>
    <s v="ACTIVE"/>
    <s v="MICROSOFT WINDOWS SERVER 2008 "/>
    <x v="0"/>
  </r>
  <r>
    <x v="0"/>
    <s v="048d8758-dae8-49bb-892e-4e931dcfe788"/>
    <x v="0"/>
    <e v="#N/A"/>
    <e v="#N/A"/>
    <e v="#N/A"/>
    <s v="FIXED"/>
    <x v="0"/>
    <e v="#N/A"/>
    <m/>
    <m/>
    <m/>
    <x v="0"/>
  </r>
  <r>
    <x v="0"/>
    <s v="048e69f4-f4ce-4c4c-9388-1a01a3ee7e1d"/>
    <x v="0"/>
    <s v="miambko9nrs6s2l.bpna.popularinc.net"/>
    <s v="048e69f4-f4ce-4c4c-9388-1a01a3ee7e1d"/>
    <s v="Medium"/>
    <s v="FIXED"/>
    <x v="245"/>
    <e v="#N/A"/>
    <s v="MICROSOFT WINDOWS SERVER 2008 R2 STANDARD 6.1.7601 1"/>
    <s v="FIXED"/>
    <s v="MICROSOFT WINDOWS SERVER 2008 "/>
    <x v="0"/>
  </r>
  <r>
    <x v="6"/>
    <s v="04911f19-5ee2-47d9-9331-16a277112ccc"/>
    <x v="0"/>
    <e v="#N/A"/>
    <e v="#N/A"/>
    <e v="#N/A"/>
    <s v="FIXED"/>
    <x v="0"/>
    <e v="#N/A"/>
    <m/>
    <m/>
    <m/>
    <x v="0"/>
  </r>
  <r>
    <x v="1"/>
    <s v="0492a2c5-6e2c-46c5-9790-efe32038c0a8"/>
    <x v="0"/>
    <e v="#N/A"/>
    <e v="#N/A"/>
    <e v="#N/A"/>
    <s v="FIXED"/>
    <x v="0"/>
    <e v="#N/A"/>
    <m/>
    <m/>
    <m/>
    <x v="0"/>
  </r>
  <r>
    <x v="0"/>
    <s v="0492a460-f939-4720-8c1b-fc28e73d086c"/>
    <x v="0"/>
    <e v="#N/A"/>
    <e v="#N/A"/>
    <e v="#N/A"/>
    <s v="FIXED"/>
    <x v="0"/>
    <e v="#N/A"/>
    <m/>
    <m/>
    <m/>
    <x v="0"/>
  </r>
  <r>
    <x v="7"/>
    <s v="0492c6f1-d1d3-4686-81d6-975c93811378"/>
    <x v="0"/>
    <e v="#N/A"/>
    <e v="#N/A"/>
    <e v="#N/A"/>
    <s v="FIXED"/>
    <x v="0"/>
    <e v="#N/A"/>
    <m/>
    <m/>
    <m/>
    <x v="0"/>
  </r>
  <r>
    <x v="1"/>
    <s v="0493882e-11a1-4a35-9c63-9392430b2056"/>
    <x v="2"/>
    <s v="bpn-0253bp-01"/>
    <s v="0493882e-11a1-4a35-9c63-9392430b2056"/>
    <s v="Medium"/>
    <s v="ACTIVE"/>
    <x v="246"/>
    <e v="#N/A"/>
    <s v="MICROSOFT WINDOWS SERVER 2012 R2 STANDARD 6.3.9600"/>
    <s v="ACTIVE"/>
    <s v="MICROSOFT WINDOWS SERVER 2012 "/>
    <x v="0"/>
  </r>
  <r>
    <x v="4"/>
    <s v="0493f5bc-ef2d-4af8-a95d-060925b2dac4"/>
    <x v="0"/>
    <e v="#N/A"/>
    <e v="#N/A"/>
    <e v="#N/A"/>
    <s v="FIXED"/>
    <x v="0"/>
    <e v="#N/A"/>
    <m/>
    <m/>
    <m/>
    <x v="0"/>
  </r>
  <r>
    <x v="0"/>
    <s v="04942237-677a-4c7c-bf11-51d2b4174fac"/>
    <x v="0"/>
    <e v="#N/A"/>
    <e v="#N/A"/>
    <e v="#N/A"/>
    <s v="FIXED"/>
    <x v="0"/>
    <e v="#N/A"/>
    <m/>
    <m/>
    <m/>
    <x v="0"/>
  </r>
  <r>
    <x v="0"/>
    <s v="0494e885-143a-46f5-8cc1-1b3cab9e32a1"/>
    <x v="0"/>
    <e v="#N/A"/>
    <e v="#N/A"/>
    <e v="#N/A"/>
    <s v="FIXED"/>
    <x v="0"/>
    <e v="#N/A"/>
    <m/>
    <m/>
    <m/>
    <x v="0"/>
  </r>
  <r>
    <x v="4"/>
    <s v="0495e6b1-6090-47a9-83b0-4c26a4ca9e00"/>
    <x v="0"/>
    <e v="#N/A"/>
    <e v="#N/A"/>
    <e v="#N/A"/>
    <s v="FIXED"/>
    <x v="0"/>
    <e v="#N/A"/>
    <m/>
    <m/>
    <m/>
    <x v="0"/>
  </r>
  <r>
    <x v="7"/>
    <s v="04964a8c-9ca4-4fd8-a996-10107c069401"/>
    <x v="0"/>
    <e v="#N/A"/>
    <e v="#N/A"/>
    <e v="#N/A"/>
    <s v="FIXED"/>
    <x v="0"/>
    <e v="#N/A"/>
    <m/>
    <m/>
    <m/>
    <x v="0"/>
  </r>
  <r>
    <x v="0"/>
    <s v="0497d479-a61d-4a54-bc7a-193c646f51f9"/>
    <x v="0"/>
    <e v="#N/A"/>
    <e v="#N/A"/>
    <e v="#N/A"/>
    <s v="FIXED"/>
    <x v="0"/>
    <e v="#N/A"/>
    <m/>
    <m/>
    <m/>
    <x v="0"/>
  </r>
  <r>
    <x v="7"/>
    <s v="0498953b-2c58-4546-bdd7-0bc885c4454b"/>
    <x v="0"/>
    <s v="bpn-rosewras-03"/>
    <s v="0498953b-2c58-4546-bdd7-0bc885c4454b"/>
    <s v="High"/>
    <s v="FIXED"/>
    <x v="247"/>
    <e v="#N/A"/>
    <s v="MICROSOFT WINDOWS 10 "/>
    <s v="FIXED"/>
    <s v="MICROSOFT WINDOWS 10 ENTERPRISE"/>
    <x v="0"/>
  </r>
  <r>
    <x v="0"/>
    <s v="049a961c-3d5d-43e6-9f06-6459e6bfd6f7"/>
    <x v="0"/>
    <e v="#N/A"/>
    <e v="#N/A"/>
    <e v="#N/A"/>
    <s v="FIXED"/>
    <x v="0"/>
    <e v="#N/A"/>
    <m/>
    <m/>
    <m/>
    <x v="0"/>
  </r>
  <r>
    <x v="0"/>
    <s v="049b5340-2b9b-4031-8ef8-bdb10da62221"/>
    <x v="0"/>
    <e v="#N/A"/>
    <e v="#N/A"/>
    <e v="#N/A"/>
    <s v="FIXED"/>
    <x v="0"/>
    <e v="#N/A"/>
    <m/>
    <m/>
    <m/>
    <x v="0"/>
  </r>
  <r>
    <x v="1"/>
    <s v="049c1e96-d430-428d-a1b7-55713f9a7022"/>
    <x v="2"/>
    <s v="bpn-0065bp-01"/>
    <s v="049c1e96-d430-428d-a1b7-55713f9a7022"/>
    <s v="High"/>
    <s v="ACTIVE"/>
    <x v="248"/>
    <e v="#N/A"/>
    <s v="MICROSOFT WINDOWS SERVER 2019 STANDARD 10.0.17763"/>
    <s v="ACTIVE"/>
    <s v="MICROSOFT WINDOWS SERVER 2019 STANDARD 10.0.17763"/>
    <x v="0"/>
  </r>
  <r>
    <x v="0"/>
    <s v="049c36fa-5850-48a8-899e-8614b306a481"/>
    <x v="0"/>
    <e v="#N/A"/>
    <e v="#N/A"/>
    <e v="#N/A"/>
    <s v="FIXED"/>
    <x v="0"/>
    <e v="#N/A"/>
    <m/>
    <m/>
    <m/>
    <x v="0"/>
  </r>
  <r>
    <x v="0"/>
    <s v="049c8072-f1dc-4a8d-8989-309dbda6d958"/>
    <x v="0"/>
    <e v="#N/A"/>
    <e v="#N/A"/>
    <e v="#N/A"/>
    <s v="FIXED"/>
    <x v="0"/>
    <e v="#N/A"/>
    <m/>
    <m/>
    <m/>
    <x v="0"/>
  </r>
  <r>
    <x v="0"/>
    <s v="049c9605-3aa4-47d7-80bc-e382e9aabea5"/>
    <x v="0"/>
    <e v="#N/A"/>
    <e v="#N/A"/>
    <e v="#N/A"/>
    <s v="FIXED"/>
    <x v="0"/>
    <e v="#N/A"/>
    <m/>
    <m/>
    <m/>
    <x v="0"/>
  </r>
  <r>
    <x v="0"/>
    <s v="049d201d-945e-4fb7-8c01-40aa0f1c859b"/>
    <x v="0"/>
    <e v="#N/A"/>
    <e v="#N/A"/>
    <e v="#N/A"/>
    <s v="FIXED"/>
    <x v="0"/>
    <e v="#N/A"/>
    <m/>
    <m/>
    <m/>
    <x v="0"/>
  </r>
  <r>
    <x v="0"/>
    <s v="049da02a-7287-41ca-9ac1-90d5c6acc913"/>
    <x v="0"/>
    <e v="#N/A"/>
    <e v="#N/A"/>
    <e v="#N/A"/>
    <s v="FIXED"/>
    <x v="0"/>
    <e v="#N/A"/>
    <m/>
    <m/>
    <m/>
    <x v="0"/>
  </r>
  <r>
    <x v="2"/>
    <s v="049dff63-e286-4dd3-8ae4-d12e808d21c9"/>
    <x v="0"/>
    <e v="#N/A"/>
    <e v="#N/A"/>
    <e v="#N/A"/>
    <s v="FIXED"/>
    <x v="0"/>
    <e v="#N/A"/>
    <m/>
    <m/>
    <m/>
    <x v="0"/>
  </r>
  <r>
    <x v="0"/>
    <s v="049e20a5-5bb9-41fb-88d5-5b50ded93af3"/>
    <x v="0"/>
    <e v="#N/A"/>
    <e v="#N/A"/>
    <e v="#N/A"/>
    <s v="FIXED"/>
    <x v="0"/>
    <e v="#N/A"/>
    <m/>
    <m/>
    <m/>
    <x v="0"/>
  </r>
  <r>
    <x v="0"/>
    <s v="04a051e9-a4ad-41d9-bb42-2937c76c6777"/>
    <x v="0"/>
    <s v="0071brnb634182d.bpna.popularinc.net"/>
    <s v="04a051e9-a4ad-41d9-bb42-2937c76c6777"/>
    <s v="Critical"/>
    <s v="FIXED"/>
    <x v="0"/>
    <e v="#N/A"/>
    <m/>
    <m/>
    <m/>
    <x v="0"/>
  </r>
  <r>
    <x v="2"/>
    <s v="04a07967-c3fd-42bc-8328-bd998f51ca63"/>
    <x v="2"/>
    <s v="bpn-rosemddb-01"/>
    <s v="04a07967-c3fd-42bc-8328-bd998f51ca63"/>
    <s v="Medium"/>
    <s v="ACTIVE"/>
    <x v="249"/>
    <e v="#N/A"/>
    <s v="MICROSOFT WINDOWS SERVER 2008 R2 STANDARD 6.1.7601 1"/>
    <s v="ACTIVE"/>
    <s v="MICROSOFT WINDOWS SERVER 2008 "/>
    <x v="0"/>
  </r>
  <r>
    <x v="0"/>
    <s v="04a17185-9665-4bc3-b742-52cd90bce47a"/>
    <x v="0"/>
    <e v="#N/A"/>
    <e v="#N/A"/>
    <e v="#N/A"/>
    <s v="FIXED"/>
    <x v="0"/>
    <e v="#N/A"/>
    <m/>
    <m/>
    <m/>
    <x v="0"/>
  </r>
  <r>
    <x v="0"/>
    <s v="04a24406-fe01-41bf-b258-3a9baf1fc2d9"/>
    <x v="1"/>
    <e v="#N/A"/>
    <e v="#N/A"/>
    <e v="#N/A"/>
    <s v="RESURFACED"/>
    <x v="0"/>
    <e v="#N/A"/>
    <m/>
    <m/>
    <m/>
    <x v="0"/>
  </r>
  <r>
    <x v="0"/>
    <s v="04a24fe4-50d1-4d90-ab73-b17d48f5be93"/>
    <x v="0"/>
    <e v="#N/A"/>
    <e v="#N/A"/>
    <e v="#N/A"/>
    <s v="FIXED"/>
    <x v="0"/>
    <e v="#N/A"/>
    <m/>
    <m/>
    <m/>
    <x v="0"/>
  </r>
  <r>
    <x v="0"/>
    <s v="04a2ff60-b547-4c42-9746-4e36ab45db20"/>
    <x v="0"/>
    <e v="#N/A"/>
    <e v="#N/A"/>
    <e v="#N/A"/>
    <s v="FIXED"/>
    <x v="0"/>
    <e v="#N/A"/>
    <m/>
    <m/>
    <m/>
    <x v="0"/>
  </r>
  <r>
    <x v="1"/>
    <s v="04a37f86-5601-454b-90b9-008b27e20984"/>
    <x v="0"/>
    <e v="#N/A"/>
    <e v="#N/A"/>
    <e v="#N/A"/>
    <s v="FIXED"/>
    <x v="0"/>
    <e v="#N/A"/>
    <m/>
    <m/>
    <m/>
    <x v="0"/>
  </r>
  <r>
    <x v="0"/>
    <s v="04a53e15-2cfb-4454-a909-822c7965729f"/>
    <x v="0"/>
    <e v="#N/A"/>
    <e v="#N/A"/>
    <e v="#N/A"/>
    <s v="FIXED"/>
    <x v="0"/>
    <e v="#N/A"/>
    <m/>
    <m/>
    <m/>
    <x v="0"/>
  </r>
  <r>
    <x v="0"/>
    <s v="04a53fd4-5576-45d7-810c-47877c81c823"/>
    <x v="0"/>
    <e v="#N/A"/>
    <e v="#N/A"/>
    <e v="#N/A"/>
    <s v="FIXED"/>
    <x v="0"/>
    <e v="#N/A"/>
    <m/>
    <m/>
    <m/>
    <x v="0"/>
  </r>
  <r>
    <x v="2"/>
    <s v="04a54623-e0ce-4ac2-9321-49cfba4ac8b0"/>
    <x v="2"/>
    <s v="bpn-cmtygvws-01"/>
    <s v="04a54623-e0ce-4ac2-9321-49cfba4ac8b0"/>
    <s v="High"/>
    <s v="ACTIVE"/>
    <x v="250"/>
    <e v="#N/A"/>
    <s v="MICROSOFT WINDOWS SERVER 2012 R2 STANDARD 6.3.9600"/>
    <s v="ACTIVE"/>
    <s v="MICROSOFT WINDOWS SERVER 2012 "/>
    <x v="0"/>
  </r>
  <r>
    <x v="4"/>
    <s v="04a5e3db-b224-4335-b543-276611692930"/>
    <x v="0"/>
    <e v="#N/A"/>
    <e v="#N/A"/>
    <e v="#N/A"/>
    <s v="FIXED"/>
    <x v="0"/>
    <e v="#N/A"/>
    <m/>
    <m/>
    <m/>
    <x v="0"/>
  </r>
  <r>
    <x v="0"/>
    <s v="04a63ff0-2a15-482d-867c-de0cc82446f6"/>
    <x v="0"/>
    <e v="#N/A"/>
    <e v="#N/A"/>
    <e v="#N/A"/>
    <s v="FIXED"/>
    <x v="0"/>
    <e v="#N/A"/>
    <m/>
    <m/>
    <m/>
    <x v="0"/>
  </r>
  <r>
    <x v="11"/>
    <s v="04a74028-02bb-4136-a342-d1233c4f9ccf"/>
    <x v="0"/>
    <e v="#N/A"/>
    <e v="#N/A"/>
    <e v="#N/A"/>
    <s v="FIXED"/>
    <x v="0"/>
    <e v="#N/A"/>
    <m/>
    <m/>
    <m/>
    <x v="0"/>
  </r>
  <r>
    <x v="4"/>
    <s v="04a79f4c-fcb8-4bc0-b363-a2df5078ff5c"/>
    <x v="0"/>
    <e v="#N/A"/>
    <e v="#N/A"/>
    <e v="#N/A"/>
    <s v="FIXED"/>
    <x v="0"/>
    <e v="#N/A"/>
    <m/>
    <m/>
    <m/>
    <x v="0"/>
  </r>
  <r>
    <x v="1"/>
    <s v="04a7c577-d37e-4488-bce6-35071b7f008c"/>
    <x v="1"/>
    <s v="bpn-0262bp-01"/>
    <s v="04a7c577-d37e-4488-bce6-35071b7f008c"/>
    <s v="Critical"/>
    <s v="RESURFACED"/>
    <x v="251"/>
    <e v="#N/A"/>
    <s v="MICROSOFT WINDOWS 10 "/>
    <s v="RESURFACED"/>
    <s v="MICROSOFT WINDOWS 10 ENTERPRISE 10.0.19044"/>
    <x v="0"/>
  </r>
  <r>
    <x v="0"/>
    <s v="04a87bee-c625-4cb1-a91d-3a4d5a7ce2eb"/>
    <x v="0"/>
    <e v="#N/A"/>
    <e v="#N/A"/>
    <e v="#N/A"/>
    <s v="FIXED"/>
    <x v="0"/>
    <e v="#N/A"/>
    <m/>
    <m/>
    <m/>
    <x v="0"/>
  </r>
  <r>
    <x v="6"/>
    <s v="04a8c19a-a5db-426b-aae2-105828b13503"/>
    <x v="0"/>
    <e v="#N/A"/>
    <e v="#N/A"/>
    <e v="#N/A"/>
    <s v="FIXED"/>
    <x v="0"/>
    <e v="#N/A"/>
    <m/>
    <m/>
    <m/>
    <x v="0"/>
  </r>
  <r>
    <x v="0"/>
    <s v="04a8c860-b29a-4eee-ade2-87bbd431fdf3"/>
    <x v="0"/>
    <e v="#N/A"/>
    <e v="#N/A"/>
    <e v="#N/A"/>
    <s v="FIXED"/>
    <x v="0"/>
    <e v="#N/A"/>
    <m/>
    <m/>
    <m/>
    <x v="0"/>
  </r>
  <r>
    <x v="7"/>
    <s v="04a8df67-b46f-439e-8621-8ba72f25d87a"/>
    <x v="2"/>
    <s v="bpn-rosedras-01"/>
    <s v="04a8df67-b46f-439e-8621-8ba72f25d87a"/>
    <s v="Medium"/>
    <s v="ACTIVE"/>
    <x v="252"/>
    <e v="#N/A"/>
    <s v="MICROSOFT WINDOWS 10 "/>
    <s v="ACTIVE"/>
    <s v="MICROSOFT WINDOWS 10 ENTERPRISE 10.0.19044"/>
    <x v="0"/>
  </r>
  <r>
    <x v="2"/>
    <s v="04a9c100-558b-472d-9d88-5d0b44c7b70f"/>
    <x v="1"/>
    <s v="bpn-rosecmas-05"/>
    <s v="04a9c100-558b-472d-9d88-5d0b44c7b70f"/>
    <s v="Medium"/>
    <s v="RESURFACED"/>
    <x v="253"/>
    <e v="#N/A"/>
    <s v="MICROSOFT WINDOWS SERVER 2008 R2 STANDARD SERVICE PACK 1"/>
    <s v="RESURFACED"/>
    <s v="MICROSOFT WINDOWS SERVER 2008 "/>
    <x v="0"/>
  </r>
  <r>
    <x v="0"/>
    <s v="04aa1d3e-2303-45ef-a196-abc16916175e"/>
    <x v="0"/>
    <e v="#N/A"/>
    <e v="#N/A"/>
    <e v="#N/A"/>
    <s v="FIXED"/>
    <x v="0"/>
    <e v="#N/A"/>
    <m/>
    <m/>
    <m/>
    <x v="0"/>
  </r>
  <r>
    <x v="6"/>
    <s v="04aa5498-cf25-450d-bf78-a65dddfe6141"/>
    <x v="2"/>
    <s v="bpn-rosetets-02"/>
    <s v="04aa5498-cf25-450d-bf78-a65dddfe6141"/>
    <s v="Medium"/>
    <s v="ACTIVE"/>
    <x v="254"/>
    <e v="#N/A"/>
    <s v="MICROSOFT WINDOWS SERVER 2019 STANDARD 10.0.17763"/>
    <s v="ACTIVE"/>
    <s v="MICROSOFT WINDOWS SERVER 2019 STANDARD 10.0.17763"/>
    <x v="0"/>
  </r>
  <r>
    <x v="0"/>
    <s v="04aa6945-9b01-44f3-ab38-f09046e19a90"/>
    <x v="0"/>
    <e v="#N/A"/>
    <e v="#N/A"/>
    <e v="#N/A"/>
    <s v="FIXED"/>
    <x v="0"/>
    <e v="#N/A"/>
    <m/>
    <m/>
    <m/>
    <x v="0"/>
  </r>
  <r>
    <x v="0"/>
    <s v="04ab12a6-86b2-4860-9c68-7eab6a767b07"/>
    <x v="0"/>
    <e v="#N/A"/>
    <e v="#N/A"/>
    <e v="#N/A"/>
    <s v="FIXED"/>
    <x v="0"/>
    <e v="#N/A"/>
    <m/>
    <m/>
    <m/>
    <x v="0"/>
  </r>
  <r>
    <x v="0"/>
    <s v="04ab2c7f-14af-49af-bd82-20a4775588ec"/>
    <x v="0"/>
    <e v="#N/A"/>
    <e v="#N/A"/>
    <e v="#N/A"/>
    <s v="FIXED"/>
    <x v="0"/>
    <e v="#N/A"/>
    <m/>
    <m/>
    <m/>
    <x v="0"/>
  </r>
  <r>
    <x v="7"/>
    <s v="04ab8a88-4586-449b-a2f5-0f06eee0783e"/>
    <x v="1"/>
    <s v="bpn-cmtyfrmq-02"/>
    <s v="04ab8a88-4586-449b-a2f5-0f06eee0783e"/>
    <s v="Medium"/>
    <s v="RESURFACED"/>
    <x v="255"/>
    <e v="#N/A"/>
    <s v="MICROSOFT WINDOWS 10 "/>
    <s v="RESURFACED"/>
    <s v="MICROSOFT WINDOWS 10 ENTERPRISE 10.0.19044"/>
    <x v="0"/>
  </r>
  <r>
    <x v="1"/>
    <s v="04ac9887-cbfd-4b82-a61c-cfd310520256"/>
    <x v="0"/>
    <e v="#N/A"/>
    <e v="#N/A"/>
    <e v="#N/A"/>
    <s v="FIXED"/>
    <x v="0"/>
    <e v="#N/A"/>
    <m/>
    <m/>
    <m/>
    <x v="0"/>
  </r>
  <r>
    <x v="0"/>
    <s v="04ace1e3-7bb0-4303-8ff3-5d3f21b9e3db"/>
    <x v="0"/>
    <e v="#N/A"/>
    <e v="#N/A"/>
    <e v="#N/A"/>
    <s v="FIXED"/>
    <x v="0"/>
    <e v="#N/A"/>
    <m/>
    <m/>
    <m/>
    <x v="0"/>
  </r>
  <r>
    <x v="0"/>
    <s v="04ae9aae-1d13-4994-93c8-21442f8b0221"/>
    <x v="0"/>
    <e v="#N/A"/>
    <e v="#N/A"/>
    <e v="#N/A"/>
    <s v="FIXED"/>
    <x v="0"/>
    <e v="#N/A"/>
    <m/>
    <m/>
    <m/>
    <x v="0"/>
  </r>
  <r>
    <x v="0"/>
    <s v="04af4860-2e5d-4b4f-945b-d64cf67f8936"/>
    <x v="0"/>
    <s v="rosebrn454n3g2l.bpna.popularinc.net"/>
    <s v="04af4860-2e5d-4b4f-945b-d64cf67f8936"/>
    <s v="High"/>
    <s v="FIXED"/>
    <x v="256"/>
    <e v="#N/A"/>
    <s v="MICROSOFT WINDOWS SERVER 2012 R2 STANDARD 6.3.9600"/>
    <s v="FIXED"/>
    <s v="MICROSOFT WINDOWS SERVER 2012 "/>
    <x v="0"/>
  </r>
  <r>
    <x v="0"/>
    <s v="04af5de4-2f55-459b-86ce-43b0e7db564d"/>
    <x v="0"/>
    <e v="#N/A"/>
    <e v="#N/A"/>
    <e v="#N/A"/>
    <s v="FIXED"/>
    <x v="0"/>
    <e v="#N/A"/>
    <m/>
    <m/>
    <m/>
    <x v="0"/>
  </r>
  <r>
    <x v="0"/>
    <s v="04af634a-4969-4e88-a366-544c2904111a"/>
    <x v="0"/>
    <e v="#N/A"/>
    <e v="#N/A"/>
    <e v="#N/A"/>
    <s v="FIXED"/>
    <x v="0"/>
    <e v="#N/A"/>
    <m/>
    <m/>
    <m/>
    <x v="0"/>
  </r>
  <r>
    <x v="0"/>
    <s v="04afdecd-e052-4a96-b71e-3cfce7b2f6b8"/>
    <x v="1"/>
    <s v="bdwybkofh5q3g2l.bpna.popularinc.net"/>
    <s v="04afdecd-e052-4a96-b71e-3cfce7b2f6b8"/>
    <s v="High"/>
    <s v="RESURFACED"/>
    <x v="257"/>
    <e v="#N/A"/>
    <s v="MICROSOFT WINDOWS 10 "/>
    <s v="RESURFACED"/>
    <s v="MICROSOFT WINDOWS 10 ENTERPRISE 10.0.19044"/>
    <x v="0"/>
  </r>
  <r>
    <x v="0"/>
    <s v="04b0f3cc-5572-44ee-bedb-33553ca00b0d"/>
    <x v="0"/>
    <e v="#N/A"/>
    <e v="#N/A"/>
    <e v="#N/A"/>
    <s v="FIXED"/>
    <x v="0"/>
    <e v="#N/A"/>
    <m/>
    <m/>
    <m/>
    <x v="0"/>
  </r>
  <r>
    <x v="4"/>
    <s v="04b25489-9f94-4f08-9317-c337c32d015d"/>
    <x v="0"/>
    <e v="#N/A"/>
    <e v="#N/A"/>
    <e v="#N/A"/>
    <s v="FIXED"/>
    <x v="0"/>
    <e v="#N/A"/>
    <m/>
    <m/>
    <m/>
    <x v="0"/>
  </r>
  <r>
    <x v="0"/>
    <s v="04b34798-9b48-43ad-ace6-6ab5157da7d2"/>
    <x v="0"/>
    <e v="#N/A"/>
    <e v="#N/A"/>
    <e v="#N/A"/>
    <s v="FIXED"/>
    <x v="0"/>
    <e v="#N/A"/>
    <m/>
    <m/>
    <m/>
    <x v="0"/>
  </r>
  <r>
    <x v="0"/>
    <s v="04b3d594-a36d-46a6-8bd2-c4d3337d067a"/>
    <x v="0"/>
    <e v="#N/A"/>
    <e v="#N/A"/>
    <e v="#N/A"/>
    <s v="FIXED"/>
    <x v="0"/>
    <e v="#N/A"/>
    <m/>
    <m/>
    <m/>
    <x v="0"/>
  </r>
  <r>
    <x v="0"/>
    <s v="04b5f1a8-0f6d-417c-9160-19f2448d960e"/>
    <x v="0"/>
    <e v="#N/A"/>
    <e v="#N/A"/>
    <e v="#N/A"/>
    <s v="FIXED"/>
    <x v="0"/>
    <e v="#N/A"/>
    <m/>
    <m/>
    <m/>
    <x v="0"/>
  </r>
  <r>
    <x v="11"/>
    <s v="04b67408-23b4-42ea-af23-1b7c6e9ae7f8"/>
    <x v="0"/>
    <e v="#N/A"/>
    <e v="#N/A"/>
    <e v="#N/A"/>
    <s v="FIXED"/>
    <x v="0"/>
    <e v="#N/A"/>
    <m/>
    <m/>
    <m/>
    <x v="0"/>
  </r>
  <r>
    <x v="0"/>
    <s v="04b88086-717a-4add-bb39-1244199cc6ea"/>
    <x v="0"/>
    <e v="#N/A"/>
    <e v="#N/A"/>
    <e v="#N/A"/>
    <s v="FIXED"/>
    <x v="0"/>
    <e v="#N/A"/>
    <m/>
    <m/>
    <m/>
    <x v="0"/>
  </r>
  <r>
    <x v="4"/>
    <s v="04b897fb-886d-4622-9040-4ea309873b85"/>
    <x v="0"/>
    <e v="#N/A"/>
    <e v="#N/A"/>
    <e v="#N/A"/>
    <s v="FIXED"/>
    <x v="0"/>
    <e v="#N/A"/>
    <m/>
    <m/>
    <m/>
    <x v="0"/>
  </r>
  <r>
    <x v="6"/>
    <s v="04b91ad1-6800-4db0-8fc0-fce9fc03e751"/>
    <x v="0"/>
    <e v="#N/A"/>
    <e v="#N/A"/>
    <e v="#N/A"/>
    <s v="FIXED"/>
    <x v="0"/>
    <e v="#N/A"/>
    <m/>
    <m/>
    <m/>
    <x v="0"/>
  </r>
  <r>
    <x v="0"/>
    <s v="04b91e51-5e18-451d-8498-70d78bdfd5b1"/>
    <x v="0"/>
    <e v="#N/A"/>
    <e v="#N/A"/>
    <e v="#N/A"/>
    <s v="FIXED"/>
    <x v="0"/>
    <e v="#N/A"/>
    <m/>
    <m/>
    <m/>
    <x v="0"/>
  </r>
  <r>
    <x v="0"/>
    <s v="04ba2151-26ef-4ef2-9b82-c99535974ffe"/>
    <x v="0"/>
    <e v="#N/A"/>
    <e v="#N/A"/>
    <e v="#N/A"/>
    <s v="FIXED"/>
    <x v="0"/>
    <e v="#N/A"/>
    <m/>
    <m/>
    <m/>
    <x v="0"/>
  </r>
  <r>
    <x v="0"/>
    <s v="04bb1058-12ac-4f20-ba2c-dd3968357e34"/>
    <x v="0"/>
    <e v="#N/A"/>
    <e v="#N/A"/>
    <e v="#N/A"/>
    <s v="FIXED"/>
    <x v="0"/>
    <e v="#N/A"/>
    <m/>
    <m/>
    <m/>
    <x v="0"/>
  </r>
  <r>
    <x v="0"/>
    <s v="04bb9a64-4ce1-47a5-aac9-73d1d1ae8fd6"/>
    <x v="0"/>
    <e v="#N/A"/>
    <e v="#N/A"/>
    <e v="#N/A"/>
    <s v="FIXED"/>
    <x v="0"/>
    <e v="#N/A"/>
    <m/>
    <m/>
    <m/>
    <x v="0"/>
  </r>
  <r>
    <x v="0"/>
    <s v="04bba7e5-eb89-4789-8975-381f04b13615"/>
    <x v="0"/>
    <e v="#N/A"/>
    <e v="#N/A"/>
    <e v="#N/A"/>
    <s v="FIXED"/>
    <x v="0"/>
    <e v="#N/A"/>
    <m/>
    <m/>
    <m/>
    <x v="0"/>
  </r>
  <r>
    <x v="0"/>
    <s v="04bd43b3-d43c-41f1-9cf7-0518c8cb1c69"/>
    <x v="0"/>
    <e v="#N/A"/>
    <e v="#N/A"/>
    <e v="#N/A"/>
    <s v="FIXED"/>
    <x v="0"/>
    <e v="#N/A"/>
    <m/>
    <m/>
    <m/>
    <x v="0"/>
  </r>
  <r>
    <x v="0"/>
    <s v="04be5d55-6e3b-49d2-a754-e34867d78ade"/>
    <x v="0"/>
    <e v="#N/A"/>
    <e v="#N/A"/>
    <e v="#N/A"/>
    <s v="FIXED"/>
    <x v="0"/>
    <e v="#N/A"/>
    <m/>
    <m/>
    <m/>
    <x v="0"/>
  </r>
  <r>
    <x v="0"/>
    <s v="04bf8c56-ed6a-4a56-a75a-8a1631a58f01"/>
    <x v="0"/>
    <e v="#N/A"/>
    <e v="#N/A"/>
    <e v="#N/A"/>
    <s v="FIXED"/>
    <x v="0"/>
    <e v="#N/A"/>
    <m/>
    <m/>
    <m/>
    <x v="0"/>
  </r>
  <r>
    <x v="0"/>
    <s v="04c0125a-59ba-4afe-93b5-5cc408375bbb"/>
    <x v="0"/>
    <e v="#N/A"/>
    <e v="#N/A"/>
    <e v="#N/A"/>
    <s v="FIXED"/>
    <x v="0"/>
    <e v="#N/A"/>
    <m/>
    <m/>
    <m/>
    <x v="0"/>
  </r>
  <r>
    <x v="0"/>
    <s v="04c0e850-1cc9-43cc-8926-ffe0deeaa706"/>
    <x v="0"/>
    <e v="#N/A"/>
    <e v="#N/A"/>
    <e v="#N/A"/>
    <s v="FIXED"/>
    <x v="0"/>
    <e v="#N/A"/>
    <m/>
    <m/>
    <m/>
    <x v="0"/>
  </r>
  <r>
    <x v="2"/>
    <s v="04c1a22c-1b64-4b7c-b74b-5c474cda8bb5"/>
    <x v="3"/>
    <e v="#N/A"/>
    <e v="#N/A"/>
    <e v="#N/A"/>
    <s v="NEW"/>
    <x v="0"/>
    <e v="#N/A"/>
    <m/>
    <m/>
    <m/>
    <x v="0"/>
  </r>
  <r>
    <x v="4"/>
    <s v="04c20677-4b1c-4b22-a53a-0117bb078c90"/>
    <x v="0"/>
    <e v="#N/A"/>
    <e v="#N/A"/>
    <e v="#N/A"/>
    <s v="FIXED"/>
    <x v="0"/>
    <e v="#N/A"/>
    <m/>
    <m/>
    <m/>
    <x v="0"/>
  </r>
  <r>
    <x v="0"/>
    <s v="04c22cc3-c780-4a90-891b-8ae05dae51db"/>
    <x v="0"/>
    <e v="#N/A"/>
    <e v="#N/A"/>
    <e v="#N/A"/>
    <s v="FIXED"/>
    <x v="0"/>
    <e v="#N/A"/>
    <m/>
    <m/>
    <m/>
    <x v="0"/>
  </r>
  <r>
    <x v="0"/>
    <s v="04c2a768-e617-4a87-8981-d16ab2dd52c8"/>
    <x v="0"/>
    <e v="#N/A"/>
    <e v="#N/A"/>
    <e v="#N/A"/>
    <s v="FIXED"/>
    <x v="0"/>
    <e v="#N/A"/>
    <m/>
    <m/>
    <m/>
    <x v="0"/>
  </r>
  <r>
    <x v="0"/>
    <s v="04c305ff-d36a-4f38-ad6b-b8b0f418d431"/>
    <x v="0"/>
    <e v="#N/A"/>
    <e v="#N/A"/>
    <e v="#N/A"/>
    <s v="FIXED"/>
    <x v="0"/>
    <e v="#N/A"/>
    <m/>
    <m/>
    <m/>
    <x v="0"/>
  </r>
  <r>
    <x v="7"/>
    <s v="04c3115c-b986-469e-b43b-39c8ecde0552"/>
    <x v="0"/>
    <e v="#N/A"/>
    <e v="#N/A"/>
    <e v="#N/A"/>
    <s v="FIXED"/>
    <x v="0"/>
    <e v="#N/A"/>
    <m/>
    <m/>
    <m/>
    <x v="0"/>
  </r>
  <r>
    <x v="0"/>
    <s v="04c37e3b-58c5-4555-a98e-4cf1e1930262"/>
    <x v="0"/>
    <e v="#N/A"/>
    <e v="#N/A"/>
    <e v="#N/A"/>
    <s v="FIXED"/>
    <x v="0"/>
    <e v="#N/A"/>
    <m/>
    <m/>
    <m/>
    <x v="0"/>
  </r>
  <r>
    <x v="0"/>
    <s v="04c4b6e0-5158-4a8e-bff9-5d3986945f9d"/>
    <x v="0"/>
    <e v="#N/A"/>
    <e v="#N/A"/>
    <e v="#N/A"/>
    <s v="FIXED"/>
    <x v="0"/>
    <e v="#N/A"/>
    <m/>
    <m/>
    <m/>
    <x v="0"/>
  </r>
  <r>
    <x v="0"/>
    <s v="04c575e3-20c9-42d6-bb1e-3ccce8289d1b"/>
    <x v="0"/>
    <e v="#N/A"/>
    <e v="#N/A"/>
    <e v="#N/A"/>
    <s v="FIXED"/>
    <x v="0"/>
    <e v="#N/A"/>
    <m/>
    <m/>
    <m/>
    <x v="0"/>
  </r>
  <r>
    <x v="0"/>
    <s v="04c6d11f-c209-4ec6-a6b8-7f95c64ef395"/>
    <x v="1"/>
    <s v="bdwybkodtdjph2l"/>
    <s v="04c6d11f-c209-4ec6-a6b8-7f95c64ef395"/>
    <s v="High"/>
    <s v="RESURFACED"/>
    <x v="258"/>
    <e v="#N/A"/>
    <s v="MICROSOFT WINDOWS 10 "/>
    <s v="RESURFACED"/>
    <s v="MICROSOFT WINDOWS 10 ENTERPRISE 10.0.19044"/>
    <x v="0"/>
  </r>
  <r>
    <x v="7"/>
    <s v="04c70d16-929e-48b2-a1e8-b69ec061f602"/>
    <x v="0"/>
    <e v="#N/A"/>
    <e v="#N/A"/>
    <e v="#N/A"/>
    <s v="FIXED"/>
    <x v="0"/>
    <e v="#N/A"/>
    <m/>
    <m/>
    <m/>
    <x v="0"/>
  </r>
  <r>
    <x v="2"/>
    <s v="04c71dde-20a9-4668-a406-5364f714871a"/>
    <x v="0"/>
    <e v="#N/A"/>
    <e v="#N/A"/>
    <e v="#N/A"/>
    <s v="FIXED"/>
    <x v="0"/>
    <e v="#N/A"/>
    <m/>
    <m/>
    <m/>
    <x v="0"/>
  </r>
  <r>
    <x v="0"/>
    <s v="04c771d6-dde0-44f9-8bbf-0a30a95d065f"/>
    <x v="0"/>
    <e v="#N/A"/>
    <e v="#N/A"/>
    <e v="#N/A"/>
    <s v="FIXED"/>
    <x v="0"/>
    <e v="#N/A"/>
    <m/>
    <m/>
    <m/>
    <x v="0"/>
  </r>
  <r>
    <x v="6"/>
    <s v="04c7c176-2976-42e1-929a-a1029a8e87ca"/>
    <x v="1"/>
    <e v="#N/A"/>
    <e v="#N/A"/>
    <e v="#N/A"/>
    <s v="RESURFACED"/>
    <x v="0"/>
    <e v="#N/A"/>
    <m/>
    <m/>
    <m/>
    <x v="0"/>
  </r>
  <r>
    <x v="4"/>
    <s v="04c83481-aae5-49c0-8be3-f08c70b0e15e"/>
    <x v="0"/>
    <e v="#N/A"/>
    <e v="#N/A"/>
    <e v="#N/A"/>
    <s v="FIXED"/>
    <x v="0"/>
    <e v="#N/A"/>
    <m/>
    <m/>
    <m/>
    <x v="0"/>
  </r>
  <r>
    <x v="4"/>
    <s v="04c8d87a-9218-40c9-a7f7-03e61d2e69c1"/>
    <x v="0"/>
    <e v="#N/A"/>
    <e v="#N/A"/>
    <e v="#N/A"/>
    <s v="FIXED"/>
    <x v="0"/>
    <e v="#N/A"/>
    <m/>
    <m/>
    <m/>
    <x v="0"/>
  </r>
  <r>
    <x v="0"/>
    <s v="04cbeca7-d705-48fc-9f7b-ef462d0c7526"/>
    <x v="0"/>
    <e v="#N/A"/>
    <e v="#N/A"/>
    <e v="#N/A"/>
    <s v="FIXED"/>
    <x v="0"/>
    <e v="#N/A"/>
    <m/>
    <m/>
    <m/>
    <x v="0"/>
  </r>
  <r>
    <x v="0"/>
    <s v="04cc4b3b-db70-4d32-956c-6bb71c13187a"/>
    <x v="0"/>
    <e v="#N/A"/>
    <e v="#N/A"/>
    <e v="#N/A"/>
    <s v="FIXED"/>
    <x v="0"/>
    <e v="#N/A"/>
    <m/>
    <m/>
    <m/>
    <x v="0"/>
  </r>
  <r>
    <x v="0"/>
    <s v="04cd44c2-86f0-485f-999f-3b284d632442"/>
    <x v="0"/>
    <s v="bdwybko8gw7fh2l.bpna.popularinc.net"/>
    <s v="04cd44c2-86f0-485f-999f-3b284d632442"/>
    <s v="High"/>
    <s v="FIXED"/>
    <x v="259"/>
    <e v="#N/A"/>
    <s v="MICROSOFT WINDOWS 10 "/>
    <s v="FIXED"/>
    <s v="MICROSOFT WINDOWS 10 ENTERPRISE"/>
    <x v="0"/>
  </r>
  <r>
    <x v="13"/>
    <s v="04cd9852-b95b-42c0-a466-b2bf2c4618e7"/>
    <x v="0"/>
    <e v="#N/A"/>
    <e v="#N/A"/>
    <e v="#N/A"/>
    <s v="FIXED"/>
    <x v="0"/>
    <e v="#N/A"/>
    <m/>
    <m/>
    <m/>
    <x v="0"/>
  </r>
  <r>
    <x v="0"/>
    <s v="04ce713f-9b68-4adb-8ed9-45e72794a012"/>
    <x v="0"/>
    <e v="#N/A"/>
    <e v="#N/A"/>
    <e v="#N/A"/>
    <s v="FIXED"/>
    <x v="0"/>
    <e v="#N/A"/>
    <m/>
    <m/>
    <m/>
    <x v="0"/>
  </r>
  <r>
    <x v="0"/>
    <s v="04cee7f5-bc72-4f14-9df0-013ce2b6af0d"/>
    <x v="0"/>
    <e v="#N/A"/>
    <e v="#N/A"/>
    <e v="#N/A"/>
    <s v="FIXED"/>
    <x v="0"/>
    <e v="#N/A"/>
    <m/>
    <m/>
    <m/>
    <x v="0"/>
  </r>
  <r>
    <x v="0"/>
    <s v="04cf9ff5-b1dd-4657-a897-81427983ce03"/>
    <x v="0"/>
    <e v="#N/A"/>
    <e v="#N/A"/>
    <e v="#N/A"/>
    <s v="FIXED"/>
    <x v="0"/>
    <e v="#N/A"/>
    <m/>
    <m/>
    <m/>
    <x v="0"/>
  </r>
  <r>
    <x v="1"/>
    <s v="04cfdb5c-f994-4818-b04e-a7d8d32ade8b"/>
    <x v="0"/>
    <e v="#N/A"/>
    <e v="#N/A"/>
    <e v="#N/A"/>
    <s v="FIXED"/>
    <x v="0"/>
    <e v="#N/A"/>
    <m/>
    <m/>
    <m/>
    <x v="0"/>
  </r>
  <r>
    <x v="0"/>
    <s v="04d2841d-feac-4a81-b918-42ae7e044582"/>
    <x v="0"/>
    <e v="#N/A"/>
    <e v="#N/A"/>
    <e v="#N/A"/>
    <s v="FIXED"/>
    <x v="0"/>
    <e v="#N/A"/>
    <m/>
    <m/>
    <m/>
    <x v="0"/>
  </r>
  <r>
    <x v="0"/>
    <s v="04d2eaaf-bf63-4887-849c-4a0b33950dc1"/>
    <x v="0"/>
    <e v="#N/A"/>
    <e v="#N/A"/>
    <e v="#N/A"/>
    <s v="FIXED"/>
    <x v="0"/>
    <e v="#N/A"/>
    <m/>
    <m/>
    <m/>
    <x v="0"/>
  </r>
  <r>
    <x v="0"/>
    <s v="04d31d4f-0501-4e05-8a59-e4f669528a61"/>
    <x v="0"/>
    <e v="#N/A"/>
    <e v="#N/A"/>
    <e v="#N/A"/>
    <s v="FIXED"/>
    <x v="0"/>
    <e v="#N/A"/>
    <m/>
    <m/>
    <m/>
    <x v="0"/>
  </r>
  <r>
    <x v="5"/>
    <s v="04d40d20-a15c-4d58-9cbd-5b348084bf51"/>
    <x v="0"/>
    <s v="bpn-rosedvbl-02"/>
    <s v="04d40d20-a15c-4d58-9cbd-5b348084bf51"/>
    <s v="High"/>
    <s v="FIXED"/>
    <x v="260"/>
    <e v="#N/A"/>
    <s v="MICROSOFT WINDOWS 10 "/>
    <s v="FIXED"/>
    <s v="MICROSOFT WINDOWS 10 ENTERPRISE 10.0.19044"/>
    <x v="0"/>
  </r>
  <r>
    <x v="0"/>
    <s v="04d43903-0fa2-42f0-ba6c-2c0f4a053807"/>
    <x v="0"/>
    <e v="#N/A"/>
    <e v="#N/A"/>
    <e v="#N/A"/>
    <s v="FIXED"/>
    <x v="0"/>
    <e v="#N/A"/>
    <m/>
    <m/>
    <m/>
    <x v="0"/>
  </r>
  <r>
    <x v="0"/>
    <s v="04d45fda-dd79-421e-a9fb-711f5b066e02"/>
    <x v="3"/>
    <e v="#N/A"/>
    <e v="#N/A"/>
    <e v="#N/A"/>
    <s v="NEW"/>
    <x v="0"/>
    <e v="#N/A"/>
    <m/>
    <m/>
    <m/>
    <x v="0"/>
  </r>
  <r>
    <x v="7"/>
    <s v="04d5195a-32ac-48c3-b319-69a671c44a24"/>
    <x v="0"/>
    <e v="#N/A"/>
    <e v="#N/A"/>
    <e v="#N/A"/>
    <s v="FIXED"/>
    <x v="0"/>
    <e v="#N/A"/>
    <m/>
    <m/>
    <m/>
    <x v="0"/>
  </r>
  <r>
    <x v="2"/>
    <s v="04d61b52-f057-4a71-95cd-60053a6c55d2"/>
    <x v="1"/>
    <s v="bpn-rosecmas-05"/>
    <s v="04d61b52-f057-4a71-95cd-60053a6c55d2"/>
    <s v="Medium"/>
    <s v="RESURFACED"/>
    <x v="261"/>
    <e v="#N/A"/>
    <s v="MICROSOFT WINDOWS 10 "/>
    <s v="RESURFACED"/>
    <s v="MICROSOFT WINDOWS 10 ENTERPRISE 10.0.19044"/>
    <x v="0"/>
  </r>
  <r>
    <x v="2"/>
    <s v="04d7c510-2e29-4e7f-9d0c-e82c1b25ed7e"/>
    <x v="0"/>
    <e v="#N/A"/>
    <e v="#N/A"/>
    <e v="#N/A"/>
    <s v="FIXED"/>
    <x v="0"/>
    <e v="#N/A"/>
    <m/>
    <m/>
    <m/>
    <x v="0"/>
  </r>
  <r>
    <x v="0"/>
    <s v="04d89773-ea5f-42c4-b2dc-c936104b5bf4"/>
    <x v="0"/>
    <e v="#N/A"/>
    <e v="#N/A"/>
    <e v="#N/A"/>
    <s v="FIXED"/>
    <x v="0"/>
    <e v="#N/A"/>
    <m/>
    <m/>
    <m/>
    <x v="0"/>
  </r>
  <r>
    <x v="0"/>
    <s v="04d91292-c5de-479f-9522-8f6a65dd9160"/>
    <x v="0"/>
    <e v="#N/A"/>
    <e v="#N/A"/>
    <e v="#N/A"/>
    <s v="FIXED"/>
    <x v="0"/>
    <e v="#N/A"/>
    <m/>
    <m/>
    <m/>
    <x v="0"/>
  </r>
  <r>
    <x v="0"/>
    <s v="04d9823e-3f9d-4517-baae-9e25b32a7cdc"/>
    <x v="0"/>
    <e v="#N/A"/>
    <e v="#N/A"/>
    <e v="#N/A"/>
    <s v="FIXED"/>
    <x v="0"/>
    <e v="#N/A"/>
    <m/>
    <m/>
    <m/>
    <x v="0"/>
  </r>
  <r>
    <x v="0"/>
    <s v="04da20f5-082c-4054-b2f0-c474e3393783"/>
    <x v="0"/>
    <e v="#N/A"/>
    <e v="#N/A"/>
    <e v="#N/A"/>
    <s v="FIXED"/>
    <x v="0"/>
    <e v="#N/A"/>
    <m/>
    <m/>
    <m/>
    <x v="0"/>
  </r>
  <r>
    <x v="2"/>
    <s v="04da50ce-b894-4141-a500-466ed75d3cee"/>
    <x v="2"/>
    <s v="bpn-rosegvsp-01"/>
    <s v="04da50ce-b894-4141-a500-466ed75d3cee"/>
    <s v="Medium"/>
    <s v="ACTIVE"/>
    <x v="262"/>
    <e v="#N/A"/>
    <s v="MICROSOFT WINDOWS 10 "/>
    <s v="ACTIVE"/>
    <s v="MICROSOFT WINDOWS 10 ENTERPRISE 10.0.19044"/>
    <x v="0"/>
  </r>
  <r>
    <x v="0"/>
    <s v="04da8523-b3cc-4198-81c4-9cbf75f120b9"/>
    <x v="0"/>
    <e v="#N/A"/>
    <e v="#N/A"/>
    <e v="#N/A"/>
    <s v="FIXED"/>
    <x v="0"/>
    <e v="#N/A"/>
    <m/>
    <m/>
    <m/>
    <x v="0"/>
  </r>
  <r>
    <x v="6"/>
    <s v="04db34a4-97e1-446c-830c-77f55af87ce6"/>
    <x v="0"/>
    <e v="#N/A"/>
    <e v="#N/A"/>
    <e v="#N/A"/>
    <s v="FIXED"/>
    <x v="0"/>
    <e v="#N/A"/>
    <m/>
    <m/>
    <m/>
    <x v="0"/>
  </r>
  <r>
    <x v="0"/>
    <s v="04dbdd0c-b709-46f1-ae1e-1a4a03d21167"/>
    <x v="0"/>
    <e v="#N/A"/>
    <e v="#N/A"/>
    <e v="#N/A"/>
    <s v="FIXED"/>
    <x v="0"/>
    <e v="#N/A"/>
    <m/>
    <m/>
    <m/>
    <x v="0"/>
  </r>
  <r>
    <x v="0"/>
    <s v="04dbe54c-3ee9-4aa7-897f-43a0eddb4221"/>
    <x v="0"/>
    <e v="#N/A"/>
    <e v="#N/A"/>
    <e v="#N/A"/>
    <s v="FIXED"/>
    <x v="0"/>
    <e v="#N/A"/>
    <m/>
    <m/>
    <m/>
    <x v="0"/>
  </r>
  <r>
    <x v="0"/>
    <s v="04dceb41-af90-4158-93f8-950f548727f4"/>
    <x v="0"/>
    <s v="bdwybko1cht6s2l.bpna.popularinc.net"/>
    <s v="04dceb41-af90-4158-93f8-950f548727f4"/>
    <s v="Medium"/>
    <s v="FIXED"/>
    <x v="263"/>
    <e v="#N/A"/>
    <s v="MICROSOFT WINDOWS SERVER 2008 R2 STANDARD SERVICE PACK 1"/>
    <s v="FIXED"/>
    <s v="MICROSOFT WINDOWS SERVER 2008 "/>
    <x v="0"/>
  </r>
  <r>
    <x v="6"/>
    <s v="04dd0c70-ef1b-4d4b-b375-d7ebd4f68a6a"/>
    <x v="0"/>
    <e v="#N/A"/>
    <e v="#N/A"/>
    <e v="#N/A"/>
    <s v="FIXED"/>
    <x v="0"/>
    <e v="#N/A"/>
    <m/>
    <m/>
    <m/>
    <x v="0"/>
  </r>
  <r>
    <x v="0"/>
    <s v="04dd54b8-cba9-4611-8322-67a60269e161"/>
    <x v="0"/>
    <s v="0062brnc02snd2d.bpna.popularinc.net"/>
    <s v="04dd54b8-cba9-4611-8322-67a60269e161"/>
    <s v="High"/>
    <s v="FIXED"/>
    <x v="0"/>
    <e v="#N/A"/>
    <m/>
    <m/>
    <m/>
    <x v="0"/>
  </r>
  <r>
    <x v="0"/>
    <s v="04dd6647-5bd4-4f8a-8298-0ea2b5f04e5c"/>
    <x v="0"/>
    <e v="#N/A"/>
    <e v="#N/A"/>
    <e v="#N/A"/>
    <s v="FIXED"/>
    <x v="0"/>
    <e v="#N/A"/>
    <m/>
    <m/>
    <m/>
    <x v="0"/>
  </r>
  <r>
    <x v="2"/>
    <s v="04de83ad-b49c-4d6d-91bd-a8cb7dc50485"/>
    <x v="2"/>
    <e v="#N/A"/>
    <e v="#N/A"/>
    <e v="#N/A"/>
    <s v="ACTIVE"/>
    <x v="0"/>
    <e v="#N/A"/>
    <m/>
    <m/>
    <m/>
    <x v="0"/>
  </r>
  <r>
    <x v="0"/>
    <s v="04df5dd3-d083-40fa-a526-f9e8b4778ebe"/>
    <x v="1"/>
    <s v="miambko54ls733l.bpna.popularinc.net"/>
    <s v="04df5dd3-d083-40fa-a526-f9e8b4778ebe"/>
    <s v="High"/>
    <s v="RESURFACED"/>
    <x v="264"/>
    <e v="#N/A"/>
    <s v="MICROSOFT WINDOWS 10 "/>
    <s v="RESURFACED"/>
    <s v="MICROSOFT WINDOWS 10 ENTERPRISE 10.0.19044"/>
    <x v="0"/>
  </r>
  <r>
    <x v="0"/>
    <s v="04df7c6c-52fc-4dc6-a3b8-8d685445a708"/>
    <x v="0"/>
    <e v="#N/A"/>
    <e v="#N/A"/>
    <e v="#N/A"/>
    <s v="FIXED"/>
    <x v="0"/>
    <e v="#N/A"/>
    <m/>
    <m/>
    <m/>
    <x v="0"/>
  </r>
  <r>
    <x v="0"/>
    <s v="04e04d25-0273-41da-afe4-3c9135fab01b"/>
    <x v="1"/>
    <s v="0260bkohxdp3g2l.bpna.popularinc.net"/>
    <s v="04e04d25-0273-41da-afe4-3c9135fab01b"/>
    <s v="High"/>
    <s v="RESURFACED"/>
    <x v="265"/>
    <e v="#N/A"/>
    <s v="MICROSOFT WINDOWS SERVER 2008 R2 STANDARD 6.1.7601 1"/>
    <s v="RESURFACED"/>
    <s v="MICROSOFT WINDOWS SERVER 2008 "/>
    <x v="0"/>
  </r>
  <r>
    <x v="0"/>
    <s v="04e14352-ee80-45ed-a641-ad78fd31cfed"/>
    <x v="0"/>
    <e v="#N/A"/>
    <e v="#N/A"/>
    <e v="#N/A"/>
    <s v="FIXED"/>
    <x v="0"/>
    <e v="#N/A"/>
    <m/>
    <m/>
    <m/>
    <x v="0"/>
  </r>
  <r>
    <x v="0"/>
    <s v="04e1e724-04e0-44ea-9e2a-4f0ed4f41ef8"/>
    <x v="0"/>
    <e v="#N/A"/>
    <e v="#N/A"/>
    <e v="#N/A"/>
    <s v="FIXED"/>
    <x v="0"/>
    <e v="#N/A"/>
    <m/>
    <m/>
    <m/>
    <x v="0"/>
  </r>
  <r>
    <x v="0"/>
    <s v="04e23b43-f814-4895-aa20-3d5dec71c3b7"/>
    <x v="0"/>
    <e v="#N/A"/>
    <e v="#N/A"/>
    <e v="#N/A"/>
    <s v="FIXED"/>
    <x v="0"/>
    <e v="#N/A"/>
    <m/>
    <m/>
    <m/>
    <x v="0"/>
  </r>
  <r>
    <x v="7"/>
    <s v="04e2782f-5069-4d07-8191-017d1800f092"/>
    <x v="0"/>
    <e v="#N/A"/>
    <e v="#N/A"/>
    <e v="#N/A"/>
    <s v="FIXED"/>
    <x v="0"/>
    <e v="#N/A"/>
    <m/>
    <m/>
    <m/>
    <x v="0"/>
  </r>
  <r>
    <x v="0"/>
    <s v="04e3b7d6-04d9-4156-878a-8a779c0cbec9"/>
    <x v="0"/>
    <e v="#N/A"/>
    <e v="#N/A"/>
    <e v="#N/A"/>
    <s v="FIXED"/>
    <x v="0"/>
    <e v="#N/A"/>
    <m/>
    <m/>
    <m/>
    <x v="0"/>
  </r>
  <r>
    <x v="0"/>
    <s v="04e4077f-6b2c-4a0d-aad1-1d8e2ef6e49f"/>
    <x v="0"/>
    <e v="#N/A"/>
    <e v="#N/A"/>
    <e v="#N/A"/>
    <s v="FIXED"/>
    <x v="0"/>
    <e v="#N/A"/>
    <m/>
    <m/>
    <m/>
    <x v="0"/>
  </r>
  <r>
    <x v="0"/>
    <s v="04e4257f-9a9d-4bf2-b0e2-cc2734a164e5"/>
    <x v="0"/>
    <e v="#N/A"/>
    <e v="#N/A"/>
    <e v="#N/A"/>
    <s v="FIXED"/>
    <x v="0"/>
    <e v="#N/A"/>
    <m/>
    <m/>
    <m/>
    <x v="0"/>
  </r>
  <r>
    <x v="0"/>
    <s v="04e5d601-b122-466b-a2c6-8fb447fb5c76"/>
    <x v="0"/>
    <e v="#N/A"/>
    <e v="#N/A"/>
    <e v="#N/A"/>
    <s v="FIXED"/>
    <x v="0"/>
    <e v="#N/A"/>
    <m/>
    <m/>
    <m/>
    <x v="0"/>
  </r>
  <r>
    <x v="0"/>
    <s v="04e7f419-eba5-4118-a9d5-12804e4498bb"/>
    <x v="0"/>
    <e v="#N/A"/>
    <e v="#N/A"/>
    <e v="#N/A"/>
    <s v="FIXED"/>
    <x v="0"/>
    <e v="#N/A"/>
    <m/>
    <m/>
    <m/>
    <x v="0"/>
  </r>
  <r>
    <x v="0"/>
    <s v="04e80361-8025-4d41-8ba5-0811abd3c76b"/>
    <x v="0"/>
    <e v="#N/A"/>
    <e v="#N/A"/>
    <e v="#N/A"/>
    <s v="FIXED"/>
    <x v="0"/>
    <e v="#N/A"/>
    <m/>
    <m/>
    <m/>
    <x v="0"/>
  </r>
  <r>
    <x v="0"/>
    <s v="04e854f8-a273-4fa8-8e52-8969dc27c309"/>
    <x v="0"/>
    <e v="#N/A"/>
    <e v="#N/A"/>
    <e v="#N/A"/>
    <s v="FIXED"/>
    <x v="0"/>
    <e v="#N/A"/>
    <m/>
    <m/>
    <m/>
    <x v="0"/>
  </r>
  <r>
    <x v="0"/>
    <s v="04e9e3ef-047c-439a-816d-255ef12435ba"/>
    <x v="0"/>
    <e v="#N/A"/>
    <e v="#N/A"/>
    <e v="#N/A"/>
    <s v="FIXED"/>
    <x v="0"/>
    <e v="#N/A"/>
    <m/>
    <m/>
    <m/>
    <x v="0"/>
  </r>
  <r>
    <x v="0"/>
    <s v="04ea7725-3c3a-4a7b-836b-528a8fbaef84"/>
    <x v="0"/>
    <e v="#N/A"/>
    <e v="#N/A"/>
    <e v="#N/A"/>
    <s v="FIXED"/>
    <x v="0"/>
    <e v="#N/A"/>
    <m/>
    <m/>
    <m/>
    <x v="0"/>
  </r>
  <r>
    <x v="1"/>
    <s v="04eb602c-507b-4ce4-b28e-f902f4e04f76"/>
    <x v="2"/>
    <s v="bpn-rosebp-03"/>
    <s v="04eb602c-507b-4ce4-b28e-f902f4e04f76"/>
    <s v="Medium"/>
    <s v="ACTIVE"/>
    <x v="266"/>
    <e v="#N/A"/>
    <s v="MICROSOFT WINDOWS 10 "/>
    <s v="ACTIVE"/>
    <s v="MICROSOFT WINDOWS 10 ENTERPRISE 10.0.19044"/>
    <x v="0"/>
  </r>
  <r>
    <x v="6"/>
    <s v="04eb958d-8c1c-448a-8a63-7eb8ef8a1a98"/>
    <x v="1"/>
    <s v="bpn-rosetecm-05"/>
    <s v="04eb958d-8c1c-448a-8a63-7eb8ef8a1a98"/>
    <s v="Medium"/>
    <s v="RESURFACED"/>
    <x v="267"/>
    <e v="#N/A"/>
    <s v="MICROSOFT WINDOWS 10 "/>
    <s v="RESURFACED"/>
    <s v="MICROSOFT WINDOWS 10 ENTERPRISE 10.0.19044"/>
    <x v="0"/>
  </r>
  <r>
    <x v="0"/>
    <s v="04ec690a-3529-4573-9105-afcb319cb1cf"/>
    <x v="0"/>
    <e v="#N/A"/>
    <e v="#N/A"/>
    <e v="#N/A"/>
    <s v="FIXED"/>
    <x v="0"/>
    <e v="#N/A"/>
    <m/>
    <m/>
    <m/>
    <x v="0"/>
  </r>
  <r>
    <x v="0"/>
    <s v="04eccbfb-55b7-495b-b413-965ad82237e2"/>
    <x v="0"/>
    <e v="#N/A"/>
    <e v="#N/A"/>
    <e v="#N/A"/>
    <s v="FIXED"/>
    <x v="0"/>
    <e v="#N/A"/>
    <m/>
    <m/>
    <m/>
    <x v="0"/>
  </r>
  <r>
    <x v="0"/>
    <s v="04ecd34e-35a1-41f4-a35f-2eca7b71ce5f"/>
    <x v="2"/>
    <s v="0019brn14xhkb2d.bpna.popularinc.net"/>
    <s v="04ecd34e-35a1-41f4-a35f-2eca7b71ce5f"/>
    <s v="High"/>
    <s v="ACTIVE"/>
    <x v="0"/>
    <e v="#N/A"/>
    <m/>
    <m/>
    <m/>
    <x v="0"/>
  </r>
  <r>
    <x v="0"/>
    <s v="04ee8a2c-71e4-4b12-b637-8c3238aa8383"/>
    <x v="0"/>
    <e v="#N/A"/>
    <e v="#N/A"/>
    <e v="#N/A"/>
    <s v="FIXED"/>
    <x v="0"/>
    <e v="#N/A"/>
    <m/>
    <m/>
    <m/>
    <x v="0"/>
  </r>
  <r>
    <x v="2"/>
    <s v="04efdbfe-0126-4110-9d7b-c689f094d0a9"/>
    <x v="0"/>
    <e v="#N/A"/>
    <e v="#N/A"/>
    <e v="#N/A"/>
    <s v="FIXED"/>
    <x v="0"/>
    <e v="#N/A"/>
    <m/>
    <m/>
    <m/>
    <x v="0"/>
  </r>
  <r>
    <x v="10"/>
    <s v="04f04bed-9b16-444c-9871-6fdfa5bed822"/>
    <x v="0"/>
    <e v="#N/A"/>
    <e v="#N/A"/>
    <e v="#N/A"/>
    <s v="FIXED"/>
    <x v="0"/>
    <e v="#N/A"/>
    <m/>
    <m/>
    <m/>
    <x v="0"/>
  </r>
  <r>
    <x v="5"/>
    <s v="04f128f2-4113-446b-ab99-00970a20f5b9"/>
    <x v="0"/>
    <e v="#N/A"/>
    <e v="#N/A"/>
    <e v="#N/A"/>
    <s v="FIXED"/>
    <x v="0"/>
    <e v="#N/A"/>
    <m/>
    <m/>
    <m/>
    <x v="0"/>
  </r>
  <r>
    <x v="10"/>
    <s v="04f13362-fd24-47bf-b728-e5dc013a38b2"/>
    <x v="0"/>
    <e v="#N/A"/>
    <e v="#N/A"/>
    <e v="#N/A"/>
    <s v="FIXED"/>
    <x v="0"/>
    <e v="#N/A"/>
    <m/>
    <m/>
    <m/>
    <x v="0"/>
  </r>
  <r>
    <x v="0"/>
    <s v="04f18788-27d8-4749-ad60-34447ba1776a"/>
    <x v="0"/>
    <s v="miambrn84s0sd2d.bpna.popularinc.net"/>
    <s v="04f18788-27d8-4749-ad60-34447ba1776a"/>
    <s v="High"/>
    <s v="FIXED"/>
    <x v="268"/>
    <e v="#N/A"/>
    <s v="MICROSOFT WINDOWS SERVER 2016 STANDARD 10.0.14393"/>
    <s v="FIXED"/>
    <s v="MICROSOFT WINDOWS SERVER 2016 STANDARD 10.0.14393"/>
    <x v="0"/>
  </r>
  <r>
    <x v="0"/>
    <s v="04f19e5e-414f-4f97-91f5-09c7237191e6"/>
    <x v="0"/>
    <e v="#N/A"/>
    <e v="#N/A"/>
    <e v="#N/A"/>
    <s v="FIXED"/>
    <x v="0"/>
    <e v="#N/A"/>
    <m/>
    <m/>
    <m/>
    <x v="0"/>
  </r>
  <r>
    <x v="4"/>
    <s v="04f23c72-c151-4b39-ac2d-98fd2e6f2e2d"/>
    <x v="0"/>
    <s v="bdwybkojp96pl3l"/>
    <s v="04f23c72-c151-4b39-ac2d-98fd2e6f2e2d"/>
    <s v="Critical"/>
    <s v="FIXED"/>
    <x v="269"/>
    <e v="#N/A"/>
    <s v="MICROSOFT WINDOWS SERVER 2016 STANDARD 10.0.14393"/>
    <s v="FIXED"/>
    <s v="MICROSOFT WINDOWS SERVER 2016 STANDARD 10.0.14393"/>
    <x v="0"/>
  </r>
  <r>
    <x v="0"/>
    <s v="04f2be5d-f251-430f-81d8-65c19ce2cbd4"/>
    <x v="0"/>
    <e v="#N/A"/>
    <e v="#N/A"/>
    <e v="#N/A"/>
    <s v="FIXED"/>
    <x v="0"/>
    <e v="#N/A"/>
    <m/>
    <m/>
    <m/>
    <x v="0"/>
  </r>
  <r>
    <x v="0"/>
    <s v="04f3417e-4912-4be1-9f97-3ce0e759c2da"/>
    <x v="0"/>
    <e v="#N/A"/>
    <e v="#N/A"/>
    <e v="#N/A"/>
    <s v="FIXED"/>
    <x v="0"/>
    <e v="#N/A"/>
    <m/>
    <m/>
    <m/>
    <x v="0"/>
  </r>
  <r>
    <x v="0"/>
    <s v="04f3591b-1b89-4d7d-b03c-29b79e715dfb"/>
    <x v="0"/>
    <e v="#N/A"/>
    <e v="#N/A"/>
    <e v="#N/A"/>
    <s v="FIXED"/>
    <x v="0"/>
    <e v="#N/A"/>
    <m/>
    <m/>
    <m/>
    <x v="0"/>
  </r>
  <r>
    <x v="0"/>
    <s v="04f48e84-f561-49e1-a209-447703bb56eb"/>
    <x v="2"/>
    <s v="miambko9kd09y2l.bpna.popularinc.net"/>
    <s v="04f48e84-f561-49e1-a209-447703bb56eb"/>
    <s v="Medium"/>
    <s v="ACTIVE"/>
    <x v="179"/>
    <e v="#N/A"/>
    <s v="MICROSOFT WINDOWS 10 "/>
    <s v="ACTIVE"/>
    <s v="MICROSOFT WINDOWS 10 ENTERPRISE 10.0.19044"/>
    <x v="0"/>
  </r>
  <r>
    <x v="0"/>
    <s v="04f4d3d0-4baf-4ee4-96a7-357b701adfff"/>
    <x v="0"/>
    <e v="#N/A"/>
    <e v="#N/A"/>
    <e v="#N/A"/>
    <s v="FIXED"/>
    <x v="0"/>
    <e v="#N/A"/>
    <m/>
    <m/>
    <m/>
    <x v="0"/>
  </r>
  <r>
    <x v="0"/>
    <s v="04f7d475-0c18-499a-84a8-5518dfdb54c7"/>
    <x v="0"/>
    <e v="#N/A"/>
    <e v="#N/A"/>
    <e v="#N/A"/>
    <s v="FIXED"/>
    <x v="0"/>
    <e v="#N/A"/>
    <m/>
    <m/>
    <m/>
    <x v="0"/>
  </r>
  <r>
    <x v="0"/>
    <s v="04f7f2cb-f974-4316-b7a7-f2e14ad88b8d"/>
    <x v="0"/>
    <e v="#N/A"/>
    <e v="#N/A"/>
    <e v="#N/A"/>
    <s v="FIXED"/>
    <x v="0"/>
    <e v="#N/A"/>
    <m/>
    <m/>
    <m/>
    <x v="0"/>
  </r>
  <r>
    <x v="0"/>
    <s v="04f975d6-3042-43c3-a5cb-1e376eff44dd"/>
    <x v="0"/>
    <e v="#N/A"/>
    <e v="#N/A"/>
    <e v="#N/A"/>
    <s v="FIXED"/>
    <x v="0"/>
    <e v="#N/A"/>
    <m/>
    <m/>
    <m/>
    <x v="0"/>
  </r>
  <r>
    <x v="0"/>
    <s v="04f9dbde-7302-4e58-9222-43b2d4468945"/>
    <x v="0"/>
    <s v="bdwybkog0vp3g2l.bpna.popularinc.net"/>
    <s v="04f9dbde-7302-4e58-9222-43b2d4468945"/>
    <s v="Critical"/>
    <s v="FIXED"/>
    <x v="270"/>
    <e v="#N/A"/>
    <s v="MICROSOFT WINDOWS 10 "/>
    <s v="FIXED"/>
    <s v="MICROSOFT WINDOWS 10 ENTERPRISE 10.0.19044"/>
    <x v="0"/>
  </r>
  <r>
    <x v="0"/>
    <s v="04faa808-6fed-444f-aae4-38e1fede2daa"/>
    <x v="0"/>
    <e v="#N/A"/>
    <e v="#N/A"/>
    <e v="#N/A"/>
    <s v="FIXED"/>
    <x v="0"/>
    <e v="#N/A"/>
    <m/>
    <m/>
    <m/>
    <x v="0"/>
  </r>
  <r>
    <x v="4"/>
    <s v="04fabe73-f19a-4606-8806-6f7a4b8d4f39"/>
    <x v="1"/>
    <s v="miambko2x07ll3l"/>
    <s v="04fabe73-f19a-4606-8806-6f7a4b8d4f39"/>
    <s v="High"/>
    <s v="RESURFACED"/>
    <x v="271"/>
    <e v="#N/A"/>
    <s v="MICROSOFT WINDOWS 10 "/>
    <s v="RESURFACED"/>
    <s v="MICROSOFT WINDOWS 10 ENTERPRISE 10.0.19044"/>
    <x v="0"/>
  </r>
  <r>
    <x v="0"/>
    <s v="04fb44d5-0d0d-4490-8dca-152a0bfab66f"/>
    <x v="0"/>
    <e v="#N/A"/>
    <e v="#N/A"/>
    <e v="#N/A"/>
    <s v="FIXED"/>
    <x v="0"/>
    <e v="#N/A"/>
    <m/>
    <m/>
    <m/>
    <x v="0"/>
  </r>
  <r>
    <x v="0"/>
    <s v="04fb4aa8-516f-4391-8c4d-6075a4209e28"/>
    <x v="0"/>
    <e v="#N/A"/>
    <e v="#N/A"/>
    <e v="#N/A"/>
    <s v="FIXED"/>
    <x v="0"/>
    <e v="#N/A"/>
    <m/>
    <m/>
    <m/>
    <x v="0"/>
  </r>
  <r>
    <x v="4"/>
    <s v="04fd6e86-43e7-419d-9923-f5dc089bc07d"/>
    <x v="0"/>
    <e v="#N/A"/>
    <e v="#N/A"/>
    <e v="#N/A"/>
    <s v="FIXED"/>
    <x v="0"/>
    <e v="#N/A"/>
    <m/>
    <m/>
    <m/>
    <x v="0"/>
  </r>
  <r>
    <x v="0"/>
    <s v="04fdf17b-01a4-4b15-a946-340eae139154"/>
    <x v="0"/>
    <e v="#N/A"/>
    <e v="#N/A"/>
    <e v="#N/A"/>
    <s v="FIXED"/>
    <x v="0"/>
    <e v="#N/A"/>
    <m/>
    <m/>
    <m/>
    <x v="0"/>
  </r>
  <r>
    <x v="1"/>
    <s v="04ff90ba-8caa-41e5-9e1b-052801ea90a5"/>
    <x v="0"/>
    <e v="#N/A"/>
    <e v="#N/A"/>
    <e v="#N/A"/>
    <s v="FIXED"/>
    <x v="0"/>
    <e v="#N/A"/>
    <m/>
    <m/>
    <m/>
    <x v="0"/>
  </r>
  <r>
    <x v="0"/>
    <s v="050059ce-e1ca-4047-8728-00faf1393158"/>
    <x v="0"/>
    <e v="#N/A"/>
    <e v="#N/A"/>
    <e v="#N/A"/>
    <s v="FIXED"/>
    <x v="0"/>
    <e v="#N/A"/>
    <m/>
    <m/>
    <m/>
    <x v="0"/>
  </r>
  <r>
    <x v="10"/>
    <s v="05007bf6-41a6-4c85-84c9-20dd00ea69fd"/>
    <x v="0"/>
    <e v="#N/A"/>
    <e v="#N/A"/>
    <e v="#N/A"/>
    <s v="FIXED"/>
    <x v="0"/>
    <e v="#N/A"/>
    <m/>
    <m/>
    <m/>
    <x v="0"/>
  </r>
  <r>
    <x v="0"/>
    <s v="0500bfcd-d805-41a3-80ba-a06ef3472d61"/>
    <x v="0"/>
    <e v="#N/A"/>
    <e v="#N/A"/>
    <e v="#N/A"/>
    <s v="FIXED"/>
    <x v="0"/>
    <e v="#N/A"/>
    <m/>
    <m/>
    <m/>
    <x v="0"/>
  </r>
  <r>
    <x v="9"/>
    <s v="050158a9-2db7-4250-936c-001b182be20e"/>
    <x v="2"/>
    <s v="bpn-rosedvdb-05"/>
    <s v="050158a9-2db7-4250-936c-001b182be20e"/>
    <s v="Medium"/>
    <s v="ACTIVE"/>
    <x v="272"/>
    <e v="#N/A"/>
    <s v="MICROSOFT WINDOWS 10 "/>
    <s v="ACTIVE"/>
    <s v="MICROSOFT WINDOWS 10 ENTERPRISE 10.0.19044"/>
    <x v="0"/>
  </r>
  <r>
    <x v="0"/>
    <s v="0503327d-9acb-47b2-a39a-119cd4f837d8"/>
    <x v="0"/>
    <e v="#N/A"/>
    <e v="#N/A"/>
    <e v="#N/A"/>
    <s v="FIXED"/>
    <x v="0"/>
    <e v="#N/A"/>
    <m/>
    <m/>
    <m/>
    <x v="0"/>
  </r>
  <r>
    <x v="0"/>
    <s v="050381f3-1174-4a2d-9d73-6917a3a39e02"/>
    <x v="0"/>
    <e v="#N/A"/>
    <e v="#N/A"/>
    <e v="#N/A"/>
    <s v="FIXED"/>
    <x v="0"/>
    <e v="#N/A"/>
    <m/>
    <m/>
    <m/>
    <x v="0"/>
  </r>
  <r>
    <x v="0"/>
    <s v="05045bd5-d0cb-4476-a587-68d2dc98d314"/>
    <x v="0"/>
    <e v="#N/A"/>
    <e v="#N/A"/>
    <e v="#N/A"/>
    <s v="FIXED"/>
    <x v="0"/>
    <e v="#N/A"/>
    <m/>
    <m/>
    <m/>
    <x v="0"/>
  </r>
  <r>
    <x v="0"/>
    <s v="0504a854-e471-4a71-b808-0fc7a9c8f03e"/>
    <x v="0"/>
    <e v="#N/A"/>
    <e v="#N/A"/>
    <e v="#N/A"/>
    <s v="FIXED"/>
    <x v="0"/>
    <e v="#N/A"/>
    <m/>
    <m/>
    <m/>
    <x v="0"/>
  </r>
  <r>
    <x v="0"/>
    <s v="050512e4-3eb3-4eee-a8ab-a58d61fc9f4c"/>
    <x v="1"/>
    <s v="0006bcp3xrfnd2d.bpna.popularinc.net"/>
    <s v="050512e4-3eb3-4eee-a8ab-a58d61fc9f4c"/>
    <s v="High"/>
    <s v="RESURFACED"/>
    <x v="0"/>
    <e v="#N/A"/>
    <m/>
    <m/>
    <m/>
    <x v="0"/>
  </r>
  <r>
    <x v="0"/>
    <s v="050517b2-3c97-4b8d-ae7c-0cbccb7ee08f"/>
    <x v="2"/>
    <s v="0097brn3xrdnd2d.bpna.popularinc.net"/>
    <s v="050517b2-3c97-4b8d-ae7c-0cbccb7ee08f"/>
    <s v="High"/>
    <s v="ACTIVE"/>
    <x v="0"/>
    <e v="#N/A"/>
    <m/>
    <m/>
    <m/>
    <x v="0"/>
  </r>
  <r>
    <x v="2"/>
    <s v="0505e394-bba6-48a4-99a1-67403ae2e1eb"/>
    <x v="0"/>
    <e v="#N/A"/>
    <e v="#N/A"/>
    <e v="#N/A"/>
    <s v="FIXED"/>
    <x v="0"/>
    <e v="#N/A"/>
    <m/>
    <m/>
    <m/>
    <x v="0"/>
  </r>
  <r>
    <x v="0"/>
    <s v="0506a6b0-05c8-4544-9fb4-082f158e4d38"/>
    <x v="0"/>
    <e v="#N/A"/>
    <e v="#N/A"/>
    <e v="#N/A"/>
    <s v="FIXED"/>
    <x v="0"/>
    <e v="#N/A"/>
    <m/>
    <m/>
    <m/>
    <x v="0"/>
  </r>
  <r>
    <x v="2"/>
    <s v="05071ce0-4b2c-4d03-8735-b2561eda86f7"/>
    <x v="0"/>
    <e v="#N/A"/>
    <e v="#N/A"/>
    <e v="#N/A"/>
    <s v="FIXED"/>
    <x v="0"/>
    <e v="#N/A"/>
    <m/>
    <m/>
    <m/>
    <x v="0"/>
  </r>
  <r>
    <x v="0"/>
    <s v="05079e49-3143-4772-83c8-716b5792e856"/>
    <x v="0"/>
    <e v="#N/A"/>
    <e v="#N/A"/>
    <e v="#N/A"/>
    <s v="FIXED"/>
    <x v="0"/>
    <e v="#N/A"/>
    <m/>
    <m/>
    <m/>
    <x v="0"/>
  </r>
  <r>
    <x v="0"/>
    <s v="05082200-d842-4d6e-9bf6-c4a20c4a8290"/>
    <x v="0"/>
    <e v="#N/A"/>
    <e v="#N/A"/>
    <e v="#N/A"/>
    <s v="FIXED"/>
    <x v="0"/>
    <e v="#N/A"/>
    <m/>
    <m/>
    <m/>
    <x v="0"/>
  </r>
  <r>
    <x v="0"/>
    <s v="0508968e-a70d-4f97-a37e-cd138bb496b9"/>
    <x v="0"/>
    <e v="#N/A"/>
    <e v="#N/A"/>
    <e v="#N/A"/>
    <s v="FIXED"/>
    <x v="0"/>
    <e v="#N/A"/>
    <m/>
    <m/>
    <m/>
    <x v="0"/>
  </r>
  <r>
    <x v="1"/>
    <s v="0508d0fb-16a8-4a76-b57a-e42325ecef24"/>
    <x v="1"/>
    <s v="bpn-0263bp-01"/>
    <s v="0508d0fb-16a8-4a76-b57a-e42325ecef24"/>
    <s v="Medium"/>
    <s v="RESURFACED"/>
    <x v="273"/>
    <e v="#N/A"/>
    <s v="MICROSOFT WINDOWS 10 "/>
    <s v="RESURFACED"/>
    <s v="MICROSOFT WINDOWS 10 ENTERPRISE 10.0.19044"/>
    <x v="0"/>
  </r>
  <r>
    <x v="0"/>
    <s v="0508fcd5-bef0-41ff-b0e8-80b5bdfccc46"/>
    <x v="0"/>
    <e v="#N/A"/>
    <e v="#N/A"/>
    <e v="#N/A"/>
    <s v="FIXED"/>
    <x v="0"/>
    <e v="#N/A"/>
    <m/>
    <m/>
    <m/>
    <x v="0"/>
  </r>
  <r>
    <x v="1"/>
    <s v="05091340-7abb-45ad-a5e8-3cfa6006d2c6"/>
    <x v="0"/>
    <e v="#N/A"/>
    <e v="#N/A"/>
    <e v="#N/A"/>
    <s v="FIXED"/>
    <x v="0"/>
    <e v="#N/A"/>
    <m/>
    <m/>
    <m/>
    <x v="0"/>
  </r>
  <r>
    <x v="0"/>
    <s v="05097323-fea4-4d4f-9dbc-2459b3796326"/>
    <x v="0"/>
    <e v="#N/A"/>
    <e v="#N/A"/>
    <e v="#N/A"/>
    <s v="FIXED"/>
    <x v="0"/>
    <e v="#N/A"/>
    <m/>
    <m/>
    <m/>
    <x v="0"/>
  </r>
  <r>
    <x v="7"/>
    <s v="050ac997-709b-4d58-8d9f-cbf070642d0f"/>
    <x v="0"/>
    <e v="#N/A"/>
    <e v="#N/A"/>
    <e v="#N/A"/>
    <s v="FIXED"/>
    <x v="0"/>
    <e v="#N/A"/>
    <m/>
    <m/>
    <m/>
    <x v="0"/>
  </r>
  <r>
    <x v="6"/>
    <s v="050b293b-1fff-4bd4-a506-98f599426e87"/>
    <x v="0"/>
    <e v="#N/A"/>
    <e v="#N/A"/>
    <e v="#N/A"/>
    <s v="FIXED"/>
    <x v="0"/>
    <e v="#N/A"/>
    <m/>
    <m/>
    <m/>
    <x v="0"/>
  </r>
  <r>
    <x v="0"/>
    <s v="050c0bd2-915a-458f-9f6a-6ead07fc30d2"/>
    <x v="0"/>
    <e v="#N/A"/>
    <e v="#N/A"/>
    <e v="#N/A"/>
    <s v="FIXED"/>
    <x v="0"/>
    <e v="#N/A"/>
    <m/>
    <m/>
    <m/>
    <x v="0"/>
  </r>
  <r>
    <x v="7"/>
    <s v="050ca782-90df-46e1-a712-e40969311d95"/>
    <x v="0"/>
    <s v="bpn-bdwyfipr-03"/>
    <s v="050ca782-90df-46e1-a712-e40969311d95"/>
    <s v="High"/>
    <s v="FIXED"/>
    <x v="274"/>
    <e v="#N/A"/>
    <s v="MICROSOFT WINDOWS SERVER 2019 STANDARD 10.0.17763"/>
    <s v="FIXED"/>
    <s v="MICROSOFT WINDOWS SERVER 2019 STANDARD 10.0.17763"/>
    <x v="0"/>
  </r>
  <r>
    <x v="1"/>
    <s v="050cc118-4721-4a0d-8dcd-dceac600f17d"/>
    <x v="0"/>
    <e v="#N/A"/>
    <e v="#N/A"/>
    <e v="#N/A"/>
    <s v="FIXED"/>
    <x v="0"/>
    <e v="#N/A"/>
    <m/>
    <m/>
    <m/>
    <x v="0"/>
  </r>
  <r>
    <x v="0"/>
    <s v="050edfb0-e411-47f8-8684-e359fc88abfa"/>
    <x v="0"/>
    <e v="#N/A"/>
    <e v="#N/A"/>
    <e v="#N/A"/>
    <s v="FIXED"/>
    <x v="0"/>
    <e v="#N/A"/>
    <m/>
    <m/>
    <m/>
    <x v="0"/>
  </r>
  <r>
    <x v="0"/>
    <s v="050fbcd1-3762-4b1f-87ab-6ac32900a30a"/>
    <x v="0"/>
    <e v="#N/A"/>
    <e v="#N/A"/>
    <e v="#N/A"/>
    <s v="FIXED"/>
    <x v="0"/>
    <e v="#N/A"/>
    <m/>
    <m/>
    <m/>
    <x v="0"/>
  </r>
  <r>
    <x v="0"/>
    <s v="05105974-209a-4ea6-a492-dc866220e7b9"/>
    <x v="0"/>
    <e v="#N/A"/>
    <e v="#N/A"/>
    <e v="#N/A"/>
    <s v="FIXED"/>
    <x v="0"/>
    <e v="#N/A"/>
    <m/>
    <m/>
    <m/>
    <x v="0"/>
  </r>
  <r>
    <x v="13"/>
    <s v="0510af5d-3d0b-4ed8-9da5-5f4c5b9cccda"/>
    <x v="0"/>
    <s v="bpn-rosetecm-03"/>
    <s v="0510af5d-3d0b-4ed8-9da5-5f4c5b9cccda"/>
    <s v="Critical"/>
    <s v="FIXED"/>
    <x v="275"/>
    <e v="#N/A"/>
    <s v="MICROSOFT WINDOWS 10 "/>
    <s v="FIXED"/>
    <s v="MICROSOFT WINDOWS 10 ENTERPRISE 10.0.19044"/>
    <x v="0"/>
  </r>
  <r>
    <x v="0"/>
    <s v="05123326-3480-4d36-9b0d-cb763a56c2d8"/>
    <x v="0"/>
    <e v="#N/A"/>
    <e v="#N/A"/>
    <e v="#N/A"/>
    <s v="FIXED"/>
    <x v="0"/>
    <e v="#N/A"/>
    <m/>
    <m/>
    <m/>
    <x v="0"/>
  </r>
  <r>
    <x v="0"/>
    <s v="0512a2cf-5803-4ce9-b91c-b7eadf58394d"/>
    <x v="0"/>
    <e v="#N/A"/>
    <e v="#N/A"/>
    <e v="#N/A"/>
    <s v="FIXED"/>
    <x v="0"/>
    <e v="#N/A"/>
    <m/>
    <m/>
    <m/>
    <x v="0"/>
  </r>
  <r>
    <x v="4"/>
    <s v="0512a5fe-6f99-42ad-b880-fb76ad026095"/>
    <x v="0"/>
    <e v="#N/A"/>
    <e v="#N/A"/>
    <e v="#N/A"/>
    <s v="FIXED"/>
    <x v="0"/>
    <e v="#N/A"/>
    <m/>
    <m/>
    <m/>
    <x v="0"/>
  </r>
  <r>
    <x v="7"/>
    <s v="05138b54-7106-4e2a-8b51-27253221ffb5"/>
    <x v="0"/>
    <s v="bpn-roseitjp-01"/>
    <s v="05138b54-7106-4e2a-8b51-27253221ffb5"/>
    <s v="Medium"/>
    <s v="FIXED"/>
    <x v="276"/>
    <e v="#N/A"/>
    <s v="MICROSOFT WINDOWS 10 "/>
    <s v="FIXED"/>
    <s v="MICROSOFT WINDOWS 10 ENTERPRISE 10.0.19044"/>
    <x v="0"/>
  </r>
  <r>
    <x v="0"/>
    <s v="05138cc4-a691-4435-b270-dbd4a3fbb81f"/>
    <x v="1"/>
    <s v="miambko8kj1x33l.bpna.popularinc.net"/>
    <s v="05138cc4-a691-4435-b270-dbd4a3fbb81f"/>
    <s v="High"/>
    <s v="RESURFACED"/>
    <x v="277"/>
    <e v="#N/A"/>
    <s v="MICROSOFT WINDOWS 10 "/>
    <s v="RESURFACED"/>
    <s v="MICROSOFT WINDOWS 10 ENTERPRISE 10.0.19044"/>
    <x v="0"/>
  </r>
  <r>
    <x v="2"/>
    <s v="051485ca-7754-4ec8-afc7-a7d17ee2e8e4"/>
    <x v="1"/>
    <s v="bpn-cmtypmdb-02"/>
    <s v="051485ca-7754-4ec8-afc7-a7d17ee2e8e4"/>
    <s v="Medium"/>
    <s v="RESURFACED"/>
    <x v="278"/>
    <e v="#N/A"/>
    <s v="MICROSOFT WINDOWS 10 "/>
    <s v="RESURFACED"/>
    <s v="MICROSOFT WINDOWS 10 ENTERPRISE"/>
    <x v="0"/>
  </r>
  <r>
    <x v="0"/>
    <s v="0514ca73-3793-47af-be50-20264a69bd65"/>
    <x v="0"/>
    <e v="#N/A"/>
    <e v="#N/A"/>
    <e v="#N/A"/>
    <s v="FIXED"/>
    <x v="0"/>
    <e v="#N/A"/>
    <m/>
    <m/>
    <m/>
    <x v="0"/>
  </r>
  <r>
    <x v="0"/>
    <s v="0514d6fb-8bb4-4397-a418-e66815cd5211"/>
    <x v="0"/>
    <e v="#N/A"/>
    <e v="#N/A"/>
    <e v="#N/A"/>
    <s v="FIXED"/>
    <x v="0"/>
    <e v="#N/A"/>
    <m/>
    <m/>
    <m/>
    <x v="0"/>
  </r>
  <r>
    <x v="6"/>
    <s v="05151bd4-4c5d-46d5-b43c-052676900861"/>
    <x v="1"/>
    <s v="bpn-rosetecm-05"/>
    <s v="05151bd4-4c5d-46d5-b43c-052676900861"/>
    <s v="Medium"/>
    <s v="RESURFACED"/>
    <x v="279"/>
    <e v="#N/A"/>
    <s v="MICROSOFT WINDOWS SERVER 2008 R2 STANDARD 6.1.7601 1"/>
    <s v="RESURFACED"/>
    <s v="MICROSOFT WINDOWS SERVER 2008 "/>
    <x v="0"/>
  </r>
  <r>
    <x v="19"/>
    <s v="0516e2ca-84c9-41ed-9098-5f072fa36b86"/>
    <x v="0"/>
    <e v="#N/A"/>
    <e v="#N/A"/>
    <e v="#N/A"/>
    <s v="FIXED"/>
    <x v="0"/>
    <e v="#N/A"/>
    <m/>
    <m/>
    <m/>
    <x v="0"/>
  </r>
  <r>
    <x v="0"/>
    <s v="0516ec1b-c710-4c86-9de2-3f180b6bbd31"/>
    <x v="0"/>
    <e v="#N/A"/>
    <e v="#N/A"/>
    <e v="#N/A"/>
    <s v="FIXED"/>
    <x v="0"/>
    <e v="#N/A"/>
    <m/>
    <m/>
    <m/>
    <x v="0"/>
  </r>
  <r>
    <x v="0"/>
    <s v="05176cc7-f42a-4fa9-ab2a-c98df2932f19"/>
    <x v="0"/>
    <e v="#N/A"/>
    <e v="#N/A"/>
    <e v="#N/A"/>
    <s v="FIXED"/>
    <x v="0"/>
    <e v="#N/A"/>
    <m/>
    <m/>
    <m/>
    <x v="0"/>
  </r>
  <r>
    <x v="0"/>
    <s v="0517f893-eeb7-427e-bb00-7af46db3b004"/>
    <x v="0"/>
    <e v="#N/A"/>
    <e v="#N/A"/>
    <e v="#N/A"/>
    <s v="FIXED"/>
    <x v="0"/>
    <e v="#N/A"/>
    <m/>
    <m/>
    <m/>
    <x v="0"/>
  </r>
  <r>
    <x v="0"/>
    <s v="051834ae-13ac-43ef-8ef9-57ba75cd67a3"/>
    <x v="0"/>
    <e v="#N/A"/>
    <e v="#N/A"/>
    <e v="#N/A"/>
    <s v="FIXED"/>
    <x v="0"/>
    <e v="#N/A"/>
    <m/>
    <m/>
    <m/>
    <x v="0"/>
  </r>
  <r>
    <x v="4"/>
    <s v="05190238-a9a1-4b7a-9e6f-3f9c4399f5b7"/>
    <x v="0"/>
    <e v="#N/A"/>
    <e v="#N/A"/>
    <e v="#N/A"/>
    <s v="FIXED"/>
    <x v="0"/>
    <e v="#N/A"/>
    <m/>
    <m/>
    <m/>
    <x v="0"/>
  </r>
  <r>
    <x v="0"/>
    <s v="0519275a-15c5-422e-a153-913b6a986a1f"/>
    <x v="0"/>
    <e v="#N/A"/>
    <e v="#N/A"/>
    <e v="#N/A"/>
    <s v="FIXED"/>
    <x v="0"/>
    <e v="#N/A"/>
    <m/>
    <m/>
    <m/>
    <x v="0"/>
  </r>
  <r>
    <x v="0"/>
    <s v="051995fe-420b-474e-8e07-b81c46a5c9fa"/>
    <x v="0"/>
    <e v="#N/A"/>
    <e v="#N/A"/>
    <e v="#N/A"/>
    <s v="FIXED"/>
    <x v="0"/>
    <e v="#N/A"/>
    <m/>
    <m/>
    <m/>
    <x v="0"/>
  </r>
  <r>
    <x v="0"/>
    <s v="0519eeaf-b882-4ecc-a0e1-bcb7c5a94240"/>
    <x v="0"/>
    <e v="#N/A"/>
    <e v="#N/A"/>
    <e v="#N/A"/>
    <s v="FIXED"/>
    <x v="0"/>
    <e v="#N/A"/>
    <m/>
    <m/>
    <m/>
    <x v="0"/>
  </r>
  <r>
    <x v="9"/>
    <s v="051a76a9-fb75-4f3f-a7fa-2048704556b1"/>
    <x v="0"/>
    <e v="#N/A"/>
    <e v="#N/A"/>
    <e v="#N/A"/>
    <s v="FIXED"/>
    <x v="0"/>
    <e v="#N/A"/>
    <m/>
    <m/>
    <m/>
    <x v="0"/>
  </r>
  <r>
    <x v="0"/>
    <s v="051a8a22-b914-42b6-afc7-cf9ad676f0a8"/>
    <x v="0"/>
    <e v="#N/A"/>
    <e v="#N/A"/>
    <e v="#N/A"/>
    <s v="FIXED"/>
    <x v="0"/>
    <e v="#N/A"/>
    <m/>
    <m/>
    <m/>
    <x v="0"/>
  </r>
  <r>
    <x v="0"/>
    <s v="051b3b23-7508-4e25-919c-50ea2b3153aa"/>
    <x v="0"/>
    <e v="#N/A"/>
    <e v="#N/A"/>
    <e v="#N/A"/>
    <s v="FIXED"/>
    <x v="0"/>
    <e v="#N/A"/>
    <m/>
    <m/>
    <m/>
    <x v="0"/>
  </r>
  <r>
    <x v="0"/>
    <s v="051c7376-6cfb-4c63-803b-9bb1b456e659"/>
    <x v="0"/>
    <e v="#N/A"/>
    <e v="#N/A"/>
    <e v="#N/A"/>
    <s v="FIXED"/>
    <x v="0"/>
    <e v="#N/A"/>
    <m/>
    <m/>
    <m/>
    <x v="0"/>
  </r>
  <r>
    <x v="2"/>
    <s v="051dee29-f29c-4f00-aada-8ce079dc8e37"/>
    <x v="0"/>
    <e v="#N/A"/>
    <e v="#N/A"/>
    <e v="#N/A"/>
    <s v="FIXED"/>
    <x v="0"/>
    <e v="#N/A"/>
    <m/>
    <m/>
    <m/>
    <x v="0"/>
  </r>
  <r>
    <x v="0"/>
    <s v="051e554c-1400-4cde-b484-71165080d4cf"/>
    <x v="0"/>
    <e v="#N/A"/>
    <e v="#N/A"/>
    <e v="#N/A"/>
    <s v="FIXED"/>
    <x v="0"/>
    <e v="#N/A"/>
    <m/>
    <m/>
    <m/>
    <x v="0"/>
  </r>
  <r>
    <x v="0"/>
    <s v="051ec4a3-caac-4300-adf0-43af08d0cf28"/>
    <x v="0"/>
    <e v="#N/A"/>
    <e v="#N/A"/>
    <e v="#N/A"/>
    <s v="FIXED"/>
    <x v="0"/>
    <e v="#N/A"/>
    <m/>
    <m/>
    <m/>
    <x v="0"/>
  </r>
  <r>
    <x v="1"/>
    <s v="051ed7c2-fcaf-4ce1-a912-f340698bff8d"/>
    <x v="0"/>
    <e v="#N/A"/>
    <e v="#N/A"/>
    <e v="#N/A"/>
    <s v="FIXED"/>
    <x v="0"/>
    <e v="#N/A"/>
    <m/>
    <m/>
    <m/>
    <x v="0"/>
  </r>
  <r>
    <x v="0"/>
    <s v="05203517-7c55-4f22-8620-4883e045b110"/>
    <x v="0"/>
    <e v="#N/A"/>
    <e v="#N/A"/>
    <e v="#N/A"/>
    <s v="FIXED"/>
    <x v="0"/>
    <e v="#N/A"/>
    <m/>
    <m/>
    <m/>
    <x v="0"/>
  </r>
  <r>
    <x v="0"/>
    <s v="05217192-c20c-4203-8b35-3ace677f5194"/>
    <x v="0"/>
    <e v="#N/A"/>
    <e v="#N/A"/>
    <e v="#N/A"/>
    <s v="FIXED"/>
    <x v="0"/>
    <e v="#N/A"/>
    <m/>
    <m/>
    <m/>
    <x v="0"/>
  </r>
  <r>
    <x v="4"/>
    <s v="0521c2f0-a681-48ed-8b15-90cb62d25c5a"/>
    <x v="0"/>
    <e v="#N/A"/>
    <e v="#N/A"/>
    <e v="#N/A"/>
    <s v="FIXED"/>
    <x v="0"/>
    <e v="#N/A"/>
    <m/>
    <m/>
    <m/>
    <x v="0"/>
  </r>
  <r>
    <x v="0"/>
    <s v="0523001e-a5f7-470e-ad0f-088535ed6cbe"/>
    <x v="0"/>
    <e v="#N/A"/>
    <e v="#N/A"/>
    <e v="#N/A"/>
    <s v="FIXED"/>
    <x v="0"/>
    <e v="#N/A"/>
    <m/>
    <m/>
    <m/>
    <x v="0"/>
  </r>
  <r>
    <x v="9"/>
    <s v="052373f2-ff28-4623-be0f-c399ef6b1c41"/>
    <x v="0"/>
    <e v="#N/A"/>
    <e v="#N/A"/>
    <e v="#N/A"/>
    <s v="FIXED"/>
    <x v="0"/>
    <e v="#N/A"/>
    <m/>
    <m/>
    <m/>
    <x v="0"/>
  </r>
  <r>
    <x v="0"/>
    <s v="0523a6a0-d246-4a6f-a80b-a3578f18e199"/>
    <x v="0"/>
    <e v="#N/A"/>
    <e v="#N/A"/>
    <e v="#N/A"/>
    <s v="FIXED"/>
    <x v="0"/>
    <e v="#N/A"/>
    <m/>
    <m/>
    <m/>
    <x v="0"/>
  </r>
  <r>
    <x v="0"/>
    <s v="0524e15d-dd1a-41d1-9275-1616801364da"/>
    <x v="0"/>
    <e v="#N/A"/>
    <e v="#N/A"/>
    <e v="#N/A"/>
    <s v="FIXED"/>
    <x v="0"/>
    <e v="#N/A"/>
    <m/>
    <m/>
    <m/>
    <x v="0"/>
  </r>
  <r>
    <x v="0"/>
    <s v="0524f145-dc27-43af-a7b2-5309cc779206"/>
    <x v="0"/>
    <e v="#N/A"/>
    <e v="#N/A"/>
    <e v="#N/A"/>
    <s v="FIXED"/>
    <x v="0"/>
    <e v="#N/A"/>
    <m/>
    <m/>
    <m/>
    <x v="0"/>
  </r>
  <r>
    <x v="4"/>
    <s v="052509c5-5c9b-4f85-bf12-7fdaf7d329eb"/>
    <x v="0"/>
    <e v="#N/A"/>
    <e v="#N/A"/>
    <e v="#N/A"/>
    <s v="FIXED"/>
    <x v="0"/>
    <e v="#N/A"/>
    <m/>
    <m/>
    <m/>
    <x v="0"/>
  </r>
  <r>
    <x v="6"/>
    <s v="0526001b-76af-457d-b5d5-e10a89ead673"/>
    <x v="0"/>
    <e v="#N/A"/>
    <e v="#N/A"/>
    <e v="#N/A"/>
    <s v="FIXED"/>
    <x v="0"/>
    <e v="#N/A"/>
    <m/>
    <m/>
    <m/>
    <x v="0"/>
  </r>
  <r>
    <x v="0"/>
    <s v="0527cf1a-ca1c-478a-a683-b1da24ba8c84"/>
    <x v="0"/>
    <e v="#N/A"/>
    <e v="#N/A"/>
    <e v="#N/A"/>
    <s v="FIXED"/>
    <x v="0"/>
    <e v="#N/A"/>
    <m/>
    <m/>
    <m/>
    <x v="0"/>
  </r>
  <r>
    <x v="2"/>
    <s v="05297dbc-717f-4b10-b6a8-90bc7c51fffd"/>
    <x v="0"/>
    <e v="#N/A"/>
    <e v="#N/A"/>
    <e v="#N/A"/>
    <s v="FIXED"/>
    <x v="0"/>
    <e v="#N/A"/>
    <m/>
    <m/>
    <m/>
    <x v="0"/>
  </r>
  <r>
    <x v="0"/>
    <s v="0529c92d-8679-42f4-9a8d-b7ca48c79f6f"/>
    <x v="0"/>
    <e v="#N/A"/>
    <e v="#N/A"/>
    <e v="#N/A"/>
    <s v="FIXED"/>
    <x v="0"/>
    <e v="#N/A"/>
    <m/>
    <m/>
    <m/>
    <x v="0"/>
  </r>
  <r>
    <x v="2"/>
    <s v="0529ca97-9582-434b-81c0-99eb437a848d"/>
    <x v="3"/>
    <e v="#N/A"/>
    <e v="#N/A"/>
    <e v="#N/A"/>
    <s v="NEW"/>
    <x v="0"/>
    <e v="#N/A"/>
    <m/>
    <m/>
    <m/>
    <x v="0"/>
  </r>
  <r>
    <x v="7"/>
    <s v="052a1d3c-988a-423f-a18b-387d4dc14c07"/>
    <x v="0"/>
    <e v="#N/A"/>
    <e v="#N/A"/>
    <e v="#N/A"/>
    <s v="FIXED"/>
    <x v="0"/>
    <e v="#N/A"/>
    <m/>
    <m/>
    <m/>
    <x v="0"/>
  </r>
  <r>
    <x v="0"/>
    <s v="052a6944-2d9a-483e-b09f-04b85937ca2c"/>
    <x v="0"/>
    <e v="#N/A"/>
    <e v="#N/A"/>
    <e v="#N/A"/>
    <s v="FIXED"/>
    <x v="0"/>
    <e v="#N/A"/>
    <m/>
    <m/>
    <m/>
    <x v="0"/>
  </r>
  <r>
    <x v="11"/>
    <s v="052ac973-ce3e-4ebb-af92-02306ce1c70b"/>
    <x v="0"/>
    <s v="bpn-rosesecs-03"/>
    <s v="052ac973-ce3e-4ebb-af92-02306ce1c70b"/>
    <s v="Medium"/>
    <s v="FIXED"/>
    <x v="280"/>
    <e v="#N/A"/>
    <s v="MICROSOFT WINDOWS SERVER 2008 R2 STANDARD 6.1.7601 1"/>
    <s v="FIXED"/>
    <s v="MICROSOFT WINDOWS SERVER 2008 "/>
    <x v="0"/>
  </r>
  <r>
    <x v="7"/>
    <s v="052b0b7e-ecfa-48dd-bb6d-613ad6e44ab7"/>
    <x v="2"/>
    <s v="bpn-cmtydras-01"/>
    <s v="052b0b7e-ecfa-48dd-bb6d-613ad6e44ab7"/>
    <s v="Medium"/>
    <s v="ACTIVE"/>
    <x v="281"/>
    <e v="#N/A"/>
    <s v="MICROSOFT WINDOWS SERVER 2019 STANDARD 10.0.17763"/>
    <s v="ACTIVE"/>
    <s v="MICROSOFT WINDOWS SERVER 2019 STANDARD 10.0.17763"/>
    <x v="0"/>
  </r>
  <r>
    <x v="1"/>
    <s v="052c4896-c134-4375-bf4a-fcc4203d3ac4"/>
    <x v="0"/>
    <e v="#N/A"/>
    <e v="#N/A"/>
    <e v="#N/A"/>
    <s v="FIXED"/>
    <x v="0"/>
    <e v="#N/A"/>
    <m/>
    <m/>
    <m/>
    <x v="0"/>
  </r>
  <r>
    <x v="2"/>
    <s v="052ce3e2-1bbb-4a31-abdc-5e947bcc1e7b"/>
    <x v="2"/>
    <s v="bpn-roseirdb-10"/>
    <s v="052ce3e2-1bbb-4a31-abdc-5e947bcc1e7b"/>
    <s v="High"/>
    <s v="ACTIVE"/>
    <x v="282"/>
    <e v="#N/A"/>
    <s v="MICROSOFT WINDOWS SERVER 2012 R2 STANDARD"/>
    <s v="ACTIVE"/>
    <s v="MICROSOFT WINDOWS SERVER 2012 "/>
    <x v="0"/>
  </r>
  <r>
    <x v="0"/>
    <s v="052da422-bbfc-4315-953b-9f1a61e0af4f"/>
    <x v="0"/>
    <e v="#N/A"/>
    <e v="#N/A"/>
    <e v="#N/A"/>
    <s v="FIXED"/>
    <x v="0"/>
    <e v="#N/A"/>
    <m/>
    <m/>
    <m/>
    <x v="0"/>
  </r>
  <r>
    <x v="0"/>
    <s v="052da723-dc46-4dbf-98f5-b8276705543f"/>
    <x v="0"/>
    <e v="#N/A"/>
    <e v="#N/A"/>
    <e v="#N/A"/>
    <s v="FIXED"/>
    <x v="0"/>
    <e v="#N/A"/>
    <m/>
    <m/>
    <m/>
    <x v="0"/>
  </r>
  <r>
    <x v="0"/>
    <s v="052db739-cec8-4bef-8433-851aea10cea5"/>
    <x v="1"/>
    <e v="#N/A"/>
    <e v="#N/A"/>
    <e v="#N/A"/>
    <s v="RESURFACED"/>
    <x v="0"/>
    <e v="#N/A"/>
    <m/>
    <m/>
    <m/>
    <x v="0"/>
  </r>
  <r>
    <x v="0"/>
    <s v="052e1b21-eeb1-4285-bdef-73eb515b3e98"/>
    <x v="0"/>
    <e v="#N/A"/>
    <e v="#N/A"/>
    <e v="#N/A"/>
    <s v="FIXED"/>
    <x v="0"/>
    <e v="#N/A"/>
    <m/>
    <m/>
    <m/>
    <x v="0"/>
  </r>
  <r>
    <x v="2"/>
    <s v="052eccc7-4473-45b0-adb1-364cc6b54abb"/>
    <x v="2"/>
    <s v="bpn-cmtygvfd-01"/>
    <s v="052eccc7-4473-45b0-adb1-364cc6b54abb"/>
    <s v="Medium"/>
    <s v="ACTIVE"/>
    <x v="283"/>
    <e v="#N/A"/>
    <s v="MICROSOFT WINDOWS 10 "/>
    <s v="ACTIVE"/>
    <s v="MICROSOFT WINDOWS 10 ENTERPRISE 10.0.19044"/>
    <x v="0"/>
  </r>
  <r>
    <x v="0"/>
    <s v="052f17dc-2b64-46dc-a12a-8bfe4be9ae3d"/>
    <x v="0"/>
    <e v="#N/A"/>
    <e v="#N/A"/>
    <e v="#N/A"/>
    <s v="FIXED"/>
    <x v="0"/>
    <e v="#N/A"/>
    <m/>
    <m/>
    <m/>
    <x v="0"/>
  </r>
  <r>
    <x v="0"/>
    <s v="052f5731-9cb9-4ec1-a4e9-0bd450656009"/>
    <x v="0"/>
    <e v="#N/A"/>
    <e v="#N/A"/>
    <e v="#N/A"/>
    <s v="FIXED"/>
    <x v="0"/>
    <e v="#N/A"/>
    <m/>
    <m/>
    <m/>
    <x v="0"/>
  </r>
  <r>
    <x v="4"/>
    <s v="052fd0d8-6481-4b24-97eb-2458eabe8e67"/>
    <x v="0"/>
    <e v="#N/A"/>
    <e v="#N/A"/>
    <e v="#N/A"/>
    <s v="FIXED"/>
    <x v="0"/>
    <e v="#N/A"/>
    <m/>
    <m/>
    <m/>
    <x v="0"/>
  </r>
  <r>
    <x v="0"/>
    <s v="0531c1a8-abb1-416e-8e56-92a9b1ab9e28"/>
    <x v="0"/>
    <e v="#N/A"/>
    <e v="#N/A"/>
    <e v="#N/A"/>
    <s v="FIXED"/>
    <x v="0"/>
    <e v="#N/A"/>
    <m/>
    <m/>
    <m/>
    <x v="0"/>
  </r>
  <r>
    <x v="4"/>
    <s v="0531fa30-111e-44b9-a911-004ff47da778"/>
    <x v="0"/>
    <e v="#N/A"/>
    <e v="#N/A"/>
    <e v="#N/A"/>
    <s v="FIXED"/>
    <x v="0"/>
    <e v="#N/A"/>
    <m/>
    <m/>
    <m/>
    <x v="0"/>
  </r>
  <r>
    <x v="4"/>
    <s v="05321cb9-4192-41eb-8283-150d6f106214"/>
    <x v="0"/>
    <e v="#N/A"/>
    <e v="#N/A"/>
    <e v="#N/A"/>
    <s v="FIXED"/>
    <x v="0"/>
    <e v="#N/A"/>
    <m/>
    <m/>
    <m/>
    <x v="0"/>
  </r>
  <r>
    <x v="0"/>
    <s v="0532981d-abe2-4ae2-a26a-1a248d189054"/>
    <x v="0"/>
    <e v="#N/A"/>
    <e v="#N/A"/>
    <e v="#N/A"/>
    <s v="FIXED"/>
    <x v="0"/>
    <e v="#N/A"/>
    <m/>
    <m/>
    <m/>
    <x v="0"/>
  </r>
  <r>
    <x v="0"/>
    <s v="05333ccc-cc5a-4f69-9599-a21dd3c9ea62"/>
    <x v="0"/>
    <e v="#N/A"/>
    <e v="#N/A"/>
    <e v="#N/A"/>
    <s v="FIXED"/>
    <x v="0"/>
    <e v="#N/A"/>
    <m/>
    <m/>
    <m/>
    <x v="0"/>
  </r>
  <r>
    <x v="0"/>
    <s v="0533857c-d2e7-4ccf-9017-b38d1fab151c"/>
    <x v="0"/>
    <e v="#N/A"/>
    <e v="#N/A"/>
    <e v="#N/A"/>
    <s v="FIXED"/>
    <x v="0"/>
    <e v="#N/A"/>
    <m/>
    <m/>
    <m/>
    <x v="0"/>
  </r>
  <r>
    <x v="2"/>
    <s v="0534123f-1aa8-438c-81da-9bce51fa2196"/>
    <x v="0"/>
    <e v="#N/A"/>
    <e v="#N/A"/>
    <e v="#N/A"/>
    <s v="FIXED"/>
    <x v="0"/>
    <e v="#N/A"/>
    <m/>
    <m/>
    <m/>
    <x v="0"/>
  </r>
  <r>
    <x v="7"/>
    <s v="053431af-b482-4fb3-a4b8-2913944e3877"/>
    <x v="2"/>
    <s v="bpn-rosepmdb-01"/>
    <s v="053431af-b482-4fb3-a4b8-2913944e3877"/>
    <s v="Medium"/>
    <s v="ACTIVE"/>
    <x v="284"/>
    <e v="#N/A"/>
    <s v="MICROSOFT WINDOWS 10 "/>
    <s v="ACTIVE"/>
    <s v="MICROSOFT WINDOWS 10 ENTERPRISE 10.0.19044"/>
    <x v="0"/>
  </r>
  <r>
    <x v="6"/>
    <s v="0535f808-8241-4efe-b243-773877cad332"/>
    <x v="0"/>
    <e v="#N/A"/>
    <e v="#N/A"/>
    <e v="#N/A"/>
    <s v="FIXED"/>
    <x v="0"/>
    <e v="#N/A"/>
    <m/>
    <m/>
    <m/>
    <x v="0"/>
  </r>
  <r>
    <x v="4"/>
    <s v="05371ca6-2329-4497-930c-9a97bc2ad43b"/>
    <x v="0"/>
    <e v="#N/A"/>
    <e v="#N/A"/>
    <e v="#N/A"/>
    <s v="FIXED"/>
    <x v="0"/>
    <e v="#N/A"/>
    <m/>
    <m/>
    <m/>
    <x v="0"/>
  </r>
  <r>
    <x v="1"/>
    <s v="05375269-2bdb-444f-b3c8-2b0f8b8aa77e"/>
    <x v="2"/>
    <s v="bpn-roseaddb-01"/>
    <s v="05375269-2bdb-444f-b3c8-2b0f8b8aa77e"/>
    <s v="Medium"/>
    <s v="ACTIVE"/>
    <x v="285"/>
    <e v="#N/A"/>
    <s v="MICROSOFT WINDOWS SERVER 2019 STANDARD 10.0.17763"/>
    <s v="ACTIVE"/>
    <s v="MICROSOFT WINDOWS SERVER 2019 STANDARD 10.0.17763"/>
    <x v="0"/>
  </r>
  <r>
    <x v="0"/>
    <s v="0539e5be-d025-4d97-9e7f-2f9c25f84a57"/>
    <x v="0"/>
    <e v="#N/A"/>
    <e v="#N/A"/>
    <e v="#N/A"/>
    <s v="FIXED"/>
    <x v="0"/>
    <e v="#N/A"/>
    <m/>
    <m/>
    <m/>
    <x v="0"/>
  </r>
  <r>
    <x v="0"/>
    <s v="0539f2b3-74da-4cc1-9dbd-57ebe690b0f0"/>
    <x v="0"/>
    <e v="#N/A"/>
    <e v="#N/A"/>
    <e v="#N/A"/>
    <s v="FIXED"/>
    <x v="0"/>
    <e v="#N/A"/>
    <m/>
    <m/>
    <m/>
    <x v="0"/>
  </r>
  <r>
    <x v="0"/>
    <s v="053c66de-c4ee-43c5-81c8-8c0aa7aa56f9"/>
    <x v="0"/>
    <e v="#N/A"/>
    <e v="#N/A"/>
    <e v="#N/A"/>
    <s v="FIXED"/>
    <x v="0"/>
    <e v="#N/A"/>
    <m/>
    <m/>
    <m/>
    <x v="0"/>
  </r>
  <r>
    <x v="0"/>
    <s v="053c826c-c417-41ae-a8b2-93c261a3aee0"/>
    <x v="0"/>
    <e v="#N/A"/>
    <e v="#N/A"/>
    <e v="#N/A"/>
    <s v="FIXED"/>
    <x v="0"/>
    <e v="#N/A"/>
    <m/>
    <m/>
    <m/>
    <x v="0"/>
  </r>
  <r>
    <x v="0"/>
    <s v="053ccc7f-9719-4cdf-ba1b-27c45bf2c76d"/>
    <x v="0"/>
    <e v="#N/A"/>
    <e v="#N/A"/>
    <e v="#N/A"/>
    <s v="FIXED"/>
    <x v="0"/>
    <e v="#N/A"/>
    <m/>
    <m/>
    <m/>
    <x v="0"/>
  </r>
  <r>
    <x v="0"/>
    <s v="053d48da-8f1d-4f78-b67c-f83bd421adce"/>
    <x v="0"/>
    <e v="#N/A"/>
    <e v="#N/A"/>
    <e v="#N/A"/>
    <s v="FIXED"/>
    <x v="0"/>
    <e v="#N/A"/>
    <m/>
    <m/>
    <m/>
    <x v="0"/>
  </r>
  <r>
    <x v="1"/>
    <s v="053daf88-f74c-4e48-abb6-c3de9ed2e289"/>
    <x v="0"/>
    <e v="#N/A"/>
    <e v="#N/A"/>
    <e v="#N/A"/>
    <s v="FIXED"/>
    <x v="0"/>
    <e v="#N/A"/>
    <m/>
    <m/>
    <m/>
    <x v="0"/>
  </r>
  <r>
    <x v="7"/>
    <s v="053df9bc-c676-4e39-a5b5-4c6ef92ef041"/>
    <x v="0"/>
    <e v="#N/A"/>
    <e v="#N/A"/>
    <e v="#N/A"/>
    <s v="FIXED"/>
    <x v="0"/>
    <e v="#N/A"/>
    <m/>
    <m/>
    <m/>
    <x v="0"/>
  </r>
  <r>
    <x v="0"/>
    <s v="053f922f-b26f-4ffc-8c4e-7fba46266d63"/>
    <x v="0"/>
    <e v="#N/A"/>
    <e v="#N/A"/>
    <e v="#N/A"/>
    <s v="FIXED"/>
    <x v="0"/>
    <e v="#N/A"/>
    <m/>
    <m/>
    <m/>
    <x v="0"/>
  </r>
  <r>
    <x v="0"/>
    <s v="054056a7-8b5c-42fa-b4da-9e370f1ccca7"/>
    <x v="0"/>
    <s v="miambko8ld09y2l.bpna.popularinc.net"/>
    <s v="054056a7-8b5c-42fa-b4da-9e370f1ccca7"/>
    <s v="Medium"/>
    <s v="FIXED"/>
    <x v="286"/>
    <e v="#N/A"/>
    <s v="MICROSOFT WINDOWS SERVER 2012 R2 STANDARD 6.3.9600"/>
    <s v="FIXED"/>
    <s v="MICROSOFT WINDOWS SERVER 2012 "/>
    <x v="0"/>
  </r>
  <r>
    <x v="0"/>
    <s v="0542071f-dce6-4b1d-9d36-48c5959a30a3"/>
    <x v="0"/>
    <e v="#N/A"/>
    <e v="#N/A"/>
    <e v="#N/A"/>
    <s v="FIXED"/>
    <x v="0"/>
    <e v="#N/A"/>
    <m/>
    <m/>
    <m/>
    <x v="0"/>
  </r>
  <r>
    <x v="4"/>
    <s v="054369de-e0e3-4fdf-9887-858545866e9d"/>
    <x v="1"/>
    <e v="#N/A"/>
    <e v="#N/A"/>
    <e v="#N/A"/>
    <s v="RESURFACED"/>
    <x v="0"/>
    <e v="#N/A"/>
    <m/>
    <m/>
    <m/>
    <x v="0"/>
  </r>
  <r>
    <x v="4"/>
    <s v="0543cc4c-25cf-484b-88a0-4cc1f19ad7da"/>
    <x v="2"/>
    <e v="#N/A"/>
    <e v="#N/A"/>
    <e v="#N/A"/>
    <s v="ACTIVE"/>
    <x v="0"/>
    <e v="#N/A"/>
    <m/>
    <m/>
    <m/>
    <x v="0"/>
  </r>
  <r>
    <x v="1"/>
    <s v="05448b44-ffe2-4c55-ab5a-6ad506d0ba3e"/>
    <x v="2"/>
    <s v="bpn-0030bp-01"/>
    <s v="05448b44-ffe2-4c55-ab5a-6ad506d0ba3e"/>
    <s v="Critical"/>
    <s v="ACTIVE"/>
    <x v="287"/>
    <e v="#N/A"/>
    <s v="MICROSOFT WINDOWS 10 "/>
    <s v="ACTIVE"/>
    <s v="MICROSOFT WINDOWS 10 ENTERPRISE 10.0.19044"/>
    <x v="0"/>
  </r>
  <r>
    <x v="0"/>
    <s v="05450856-7411-4bef-9bbf-a4cdcafa19b6"/>
    <x v="0"/>
    <e v="#N/A"/>
    <e v="#N/A"/>
    <e v="#N/A"/>
    <s v="FIXED"/>
    <x v="0"/>
    <e v="#N/A"/>
    <m/>
    <m/>
    <m/>
    <x v="0"/>
  </r>
  <r>
    <x v="6"/>
    <s v="05452879-0c6b-42ae-b485-58946640b709"/>
    <x v="0"/>
    <e v="#N/A"/>
    <e v="#N/A"/>
    <e v="#N/A"/>
    <s v="FIXED"/>
    <x v="0"/>
    <e v="#N/A"/>
    <m/>
    <m/>
    <m/>
    <x v="0"/>
  </r>
  <r>
    <x v="0"/>
    <s v="05455504-12dd-4db9-acd3-8c4942fd9f9c"/>
    <x v="0"/>
    <e v="#N/A"/>
    <e v="#N/A"/>
    <e v="#N/A"/>
    <s v="FIXED"/>
    <x v="0"/>
    <e v="#N/A"/>
    <m/>
    <m/>
    <m/>
    <x v="0"/>
  </r>
  <r>
    <x v="0"/>
    <s v="0545665d-0335-4bef-a4ca-afae4ed4a4c0"/>
    <x v="1"/>
    <s v="rosebko884s733l.bpna.popularinc.net"/>
    <s v="0545665d-0335-4bef-a4ca-afae4ed4a4c0"/>
    <s v="High"/>
    <s v="RESURFACED"/>
    <x v="288"/>
    <e v="#N/A"/>
    <s v="MICROSOFT WINDOWS 10 "/>
    <s v="RESURFACED"/>
    <s v="MICROSOFT WINDOWS 10 ENTERPRISE 10.0.19044"/>
    <x v="0"/>
  </r>
  <r>
    <x v="0"/>
    <s v="0545f306-29ad-4cd5-9f1a-73589fc3c813"/>
    <x v="0"/>
    <e v="#N/A"/>
    <e v="#N/A"/>
    <e v="#N/A"/>
    <s v="FIXED"/>
    <x v="0"/>
    <e v="#N/A"/>
    <m/>
    <m/>
    <m/>
    <x v="0"/>
  </r>
  <r>
    <x v="0"/>
    <s v="054643cc-9897-4798-814c-26f49daacbf2"/>
    <x v="0"/>
    <e v="#N/A"/>
    <e v="#N/A"/>
    <e v="#N/A"/>
    <s v="FIXED"/>
    <x v="0"/>
    <e v="#N/A"/>
    <m/>
    <m/>
    <m/>
    <x v="0"/>
  </r>
  <r>
    <x v="0"/>
    <s v="05465e1f-8c64-4de8-9fb1-7b353ac8bac3"/>
    <x v="0"/>
    <e v="#N/A"/>
    <e v="#N/A"/>
    <e v="#N/A"/>
    <s v="FIXED"/>
    <x v="0"/>
    <e v="#N/A"/>
    <m/>
    <m/>
    <m/>
    <x v="0"/>
  </r>
  <r>
    <x v="0"/>
    <s v="054694ea-b737-4197-8a7b-f5d3f33e2116"/>
    <x v="0"/>
    <e v="#N/A"/>
    <e v="#N/A"/>
    <e v="#N/A"/>
    <s v="FIXED"/>
    <x v="0"/>
    <e v="#N/A"/>
    <m/>
    <m/>
    <m/>
    <x v="0"/>
  </r>
  <r>
    <x v="0"/>
    <s v="05475617-98b2-42aa-9417-ec9bf6f4b6f9"/>
    <x v="0"/>
    <e v="#N/A"/>
    <e v="#N/A"/>
    <e v="#N/A"/>
    <s v="FIXED"/>
    <x v="0"/>
    <e v="#N/A"/>
    <m/>
    <m/>
    <m/>
    <x v="0"/>
  </r>
  <r>
    <x v="0"/>
    <s v="0548a56b-dc3e-4f32-a3c5-db8b4367c6f1"/>
    <x v="0"/>
    <e v="#N/A"/>
    <e v="#N/A"/>
    <e v="#N/A"/>
    <s v="FIXED"/>
    <x v="0"/>
    <e v="#N/A"/>
    <m/>
    <m/>
    <m/>
    <x v="0"/>
  </r>
  <r>
    <x v="0"/>
    <s v="054b4a6a-f457-4fe8-a5e9-65a0564702a8"/>
    <x v="0"/>
    <e v="#N/A"/>
    <e v="#N/A"/>
    <e v="#N/A"/>
    <s v="FIXED"/>
    <x v="0"/>
    <e v="#N/A"/>
    <m/>
    <m/>
    <m/>
    <x v="0"/>
  </r>
  <r>
    <x v="0"/>
    <s v="054b7eea-538f-4b23-8b35-39e78a2dc9ac"/>
    <x v="0"/>
    <e v="#N/A"/>
    <e v="#N/A"/>
    <e v="#N/A"/>
    <s v="FIXED"/>
    <x v="0"/>
    <e v="#N/A"/>
    <m/>
    <m/>
    <m/>
    <x v="0"/>
  </r>
  <r>
    <x v="1"/>
    <s v="054bd43b-fbf1-4a25-972f-06e084cbd251"/>
    <x v="0"/>
    <e v="#N/A"/>
    <e v="#N/A"/>
    <e v="#N/A"/>
    <s v="FIXED"/>
    <x v="0"/>
    <e v="#N/A"/>
    <m/>
    <m/>
    <m/>
    <x v="0"/>
  </r>
  <r>
    <x v="0"/>
    <s v="054c717b-7a9c-4f05-8401-b1ecc01bd857"/>
    <x v="0"/>
    <e v="#N/A"/>
    <e v="#N/A"/>
    <e v="#N/A"/>
    <s v="FIXED"/>
    <x v="0"/>
    <e v="#N/A"/>
    <m/>
    <m/>
    <m/>
    <x v="0"/>
  </r>
  <r>
    <x v="10"/>
    <s v="054ce0cd-315d-44c4-85c4-60ebd8393f2b"/>
    <x v="2"/>
    <s v="bpn-cmtyblas-01"/>
    <s v="054ce0cd-315d-44c4-85c4-60ebd8393f2b"/>
    <s v="Critical"/>
    <s v="ACTIVE"/>
    <x v="289"/>
    <e v="#N/A"/>
    <s v="MICROSOFT WINDOWS 10 "/>
    <s v="ACTIVE"/>
    <s v="MICROSOFT WINDOWS 10 ENTERPRISE 10.0.19044"/>
    <x v="0"/>
  </r>
  <r>
    <x v="0"/>
    <s v="054d839e-c57f-47c1-b4b4-b9aa53a3c1a7"/>
    <x v="0"/>
    <e v="#N/A"/>
    <e v="#N/A"/>
    <e v="#N/A"/>
    <s v="FIXED"/>
    <x v="0"/>
    <e v="#N/A"/>
    <m/>
    <m/>
    <m/>
    <x v="0"/>
  </r>
  <r>
    <x v="8"/>
    <s v="054e599b-a086-4d13-b56c-a7675b1a6f3d"/>
    <x v="0"/>
    <e v="#N/A"/>
    <e v="#N/A"/>
    <e v="#N/A"/>
    <s v="FIXED"/>
    <x v="0"/>
    <e v="#N/A"/>
    <m/>
    <m/>
    <m/>
    <x v="0"/>
  </r>
  <r>
    <x v="8"/>
    <s v="054fcbe2-94b2-4340-87c5-b76f6bfb04e4"/>
    <x v="0"/>
    <s v="rosebkobzjrnd2d.bpna.popularinc.net"/>
    <s v="054fcbe2-94b2-4340-87c5-b76f6bfb04e4"/>
    <s v="High"/>
    <s v="FIXED"/>
    <x v="290"/>
    <e v="#N/A"/>
    <s v="MICROSOFT WINDOWS SERVER 2016 STANDARD 10.0.14393"/>
    <s v="FIXED"/>
    <s v="MICROSOFT WINDOWS SERVER 2016 STANDARD 10.0.14393"/>
    <x v="0"/>
  </r>
  <r>
    <x v="4"/>
    <s v="0551986a-88b2-4880-9083-043323ad88dd"/>
    <x v="2"/>
    <s v="bdwybko63pn3g2l"/>
    <s v="0551986a-88b2-4880-9083-043323ad88dd"/>
    <s v="High"/>
    <s v="ACTIVE"/>
    <x v="291"/>
    <e v="#N/A"/>
    <s v="MICROSOFT WINDOWS 10 "/>
    <s v="ACTIVE"/>
    <s v="MICROSOFT WINDOWS 10 ENTERPRISE 10.0.19044"/>
    <x v="0"/>
  </r>
  <r>
    <x v="7"/>
    <s v="055238d3-331b-4db3-89e7-e8fad7d23e67"/>
    <x v="0"/>
    <e v="#N/A"/>
    <e v="#N/A"/>
    <e v="#N/A"/>
    <s v="FIXED"/>
    <x v="0"/>
    <e v="#N/A"/>
    <m/>
    <m/>
    <m/>
    <x v="0"/>
  </r>
  <r>
    <x v="0"/>
    <s v="0552885a-1be5-443d-ae05-e8783e68e2b4"/>
    <x v="0"/>
    <e v="#N/A"/>
    <e v="#N/A"/>
    <e v="#N/A"/>
    <s v="FIXED"/>
    <x v="0"/>
    <e v="#N/A"/>
    <m/>
    <m/>
    <m/>
    <x v="0"/>
  </r>
  <r>
    <x v="0"/>
    <s v="05529d81-4c8f-400f-a6c0-82e408f5cc2c"/>
    <x v="0"/>
    <e v="#N/A"/>
    <e v="#N/A"/>
    <e v="#N/A"/>
    <s v="FIXED"/>
    <x v="0"/>
    <e v="#N/A"/>
    <m/>
    <m/>
    <m/>
    <x v="0"/>
  </r>
  <r>
    <x v="0"/>
    <s v="0553b5f1-d67b-4b04-b0aa-014189792137"/>
    <x v="0"/>
    <e v="#N/A"/>
    <e v="#N/A"/>
    <e v="#N/A"/>
    <s v="FIXED"/>
    <x v="0"/>
    <e v="#N/A"/>
    <m/>
    <m/>
    <m/>
    <x v="0"/>
  </r>
  <r>
    <x v="0"/>
    <s v="0553f7b1-5494-4f05-9887-ebb89ebadafb"/>
    <x v="0"/>
    <e v="#N/A"/>
    <e v="#N/A"/>
    <e v="#N/A"/>
    <s v="FIXED"/>
    <x v="0"/>
    <e v="#N/A"/>
    <m/>
    <m/>
    <m/>
    <x v="0"/>
  </r>
  <r>
    <x v="2"/>
    <s v="05540914-472a-4ee8-a0b3-6870dc5a2a58"/>
    <x v="0"/>
    <e v="#N/A"/>
    <e v="#N/A"/>
    <e v="#N/A"/>
    <s v="FIXED"/>
    <x v="0"/>
    <e v="#N/A"/>
    <m/>
    <m/>
    <m/>
    <x v="0"/>
  </r>
  <r>
    <x v="6"/>
    <s v="05540e98-1a60-445a-89dd-52789effaba5"/>
    <x v="1"/>
    <e v="#N/A"/>
    <e v="#N/A"/>
    <e v="#N/A"/>
    <s v="RESURFACED"/>
    <x v="0"/>
    <e v="#N/A"/>
    <m/>
    <m/>
    <m/>
    <x v="0"/>
  </r>
  <r>
    <x v="4"/>
    <s v="0555cea1-1e76-4f23-b099-0837bfb2b687"/>
    <x v="0"/>
    <e v="#N/A"/>
    <e v="#N/A"/>
    <e v="#N/A"/>
    <s v="FIXED"/>
    <x v="0"/>
    <e v="#N/A"/>
    <m/>
    <m/>
    <m/>
    <x v="0"/>
  </r>
  <r>
    <x v="1"/>
    <s v="055663ef-aa1c-4839-bb7a-fa85ba6dd952"/>
    <x v="0"/>
    <e v="#N/A"/>
    <e v="#N/A"/>
    <e v="#N/A"/>
    <s v="FIXED"/>
    <x v="0"/>
    <e v="#N/A"/>
    <m/>
    <m/>
    <m/>
    <x v="0"/>
  </r>
  <r>
    <x v="0"/>
    <s v="0556b2ab-8fac-40ac-af3c-bc30daf0a874"/>
    <x v="0"/>
    <e v="#N/A"/>
    <e v="#N/A"/>
    <e v="#N/A"/>
    <s v="FIXED"/>
    <x v="0"/>
    <e v="#N/A"/>
    <m/>
    <m/>
    <m/>
    <x v="0"/>
  </r>
  <r>
    <x v="0"/>
    <s v="0557048b-4b2f-4839-b69d-3cd7e5d3bc5f"/>
    <x v="0"/>
    <e v="#N/A"/>
    <e v="#N/A"/>
    <e v="#N/A"/>
    <s v="FIXED"/>
    <x v="0"/>
    <e v="#N/A"/>
    <m/>
    <m/>
    <m/>
    <x v="0"/>
  </r>
  <r>
    <x v="0"/>
    <s v="05570cf6-8d8b-48fc-aa4b-dafa4a77ef5b"/>
    <x v="0"/>
    <e v="#N/A"/>
    <e v="#N/A"/>
    <e v="#N/A"/>
    <s v="FIXED"/>
    <x v="0"/>
    <e v="#N/A"/>
    <m/>
    <m/>
    <m/>
    <x v="0"/>
  </r>
  <r>
    <x v="4"/>
    <s v="05587973-363d-49c9-94cb-7dc75be33eae"/>
    <x v="0"/>
    <e v="#N/A"/>
    <e v="#N/A"/>
    <e v="#N/A"/>
    <s v="FIXED"/>
    <x v="0"/>
    <e v="#N/A"/>
    <m/>
    <m/>
    <m/>
    <x v="0"/>
  </r>
  <r>
    <x v="2"/>
    <s v="0558add3-eceb-4c49-a67b-c7262dfc9c22"/>
    <x v="3"/>
    <e v="#N/A"/>
    <e v="#N/A"/>
    <e v="#N/A"/>
    <s v="NEW"/>
    <x v="0"/>
    <e v="#N/A"/>
    <m/>
    <m/>
    <m/>
    <x v="0"/>
  </r>
  <r>
    <x v="0"/>
    <s v="055929d6-0519-4860-87dd-a7c5cc1c432d"/>
    <x v="0"/>
    <s v="miambkobpl29y2l.bpna.popularinc.net"/>
    <s v="055929d6-0519-4860-87dd-a7c5cc1c432d"/>
    <s v="Critical"/>
    <s v="FIXED"/>
    <x v="292"/>
    <e v="#N/A"/>
    <s v="MICROSOFT WINDOWS 10 "/>
    <s v="FIXED"/>
    <s v="MICROSOFT WINDOWS 10 ENTERPRISE 10.0.19044"/>
    <x v="0"/>
  </r>
  <r>
    <x v="0"/>
    <s v="0559a495-bc27-42dd-a7ec-12363d07c2b2"/>
    <x v="0"/>
    <e v="#N/A"/>
    <e v="#N/A"/>
    <e v="#N/A"/>
    <s v="FIXED"/>
    <x v="0"/>
    <e v="#N/A"/>
    <m/>
    <m/>
    <m/>
    <x v="0"/>
  </r>
  <r>
    <x v="0"/>
    <s v="055a4135-6f25-4bf1-b36d-470be66ed0f1"/>
    <x v="0"/>
    <e v="#N/A"/>
    <e v="#N/A"/>
    <e v="#N/A"/>
    <s v="FIXED"/>
    <x v="0"/>
    <e v="#N/A"/>
    <m/>
    <m/>
    <m/>
    <x v="0"/>
  </r>
  <r>
    <x v="0"/>
    <s v="055b1cc6-fe6c-47de-9ece-66f2fe88be8b"/>
    <x v="0"/>
    <e v="#N/A"/>
    <e v="#N/A"/>
    <e v="#N/A"/>
    <s v="FIXED"/>
    <x v="0"/>
    <e v="#N/A"/>
    <m/>
    <m/>
    <m/>
    <x v="0"/>
  </r>
  <r>
    <x v="0"/>
    <s v="055bf5dd-012a-4ee9-babf-46c97ddf5d58"/>
    <x v="0"/>
    <e v="#N/A"/>
    <e v="#N/A"/>
    <e v="#N/A"/>
    <s v="FIXED"/>
    <x v="0"/>
    <e v="#N/A"/>
    <m/>
    <m/>
    <m/>
    <x v="0"/>
  </r>
  <r>
    <x v="0"/>
    <s v="055c6724-5785-4165-92c9-a765ea7d966e"/>
    <x v="0"/>
    <e v="#N/A"/>
    <e v="#N/A"/>
    <e v="#N/A"/>
    <s v="FIXED"/>
    <x v="0"/>
    <e v="#N/A"/>
    <m/>
    <m/>
    <m/>
    <x v="0"/>
  </r>
  <r>
    <x v="0"/>
    <s v="055cb5f3-41f0-45fc-a133-813700673bb6"/>
    <x v="0"/>
    <e v="#N/A"/>
    <e v="#N/A"/>
    <e v="#N/A"/>
    <s v="FIXED"/>
    <x v="0"/>
    <e v="#N/A"/>
    <m/>
    <m/>
    <m/>
    <x v="0"/>
  </r>
  <r>
    <x v="2"/>
    <s v="055e0fa3-3865-474b-aa0c-3c4205ceef24"/>
    <x v="1"/>
    <s v="bpn-cmtygvrm-01"/>
    <s v="055e0fa3-3865-474b-aa0c-3c4205ceef24"/>
    <s v="Medium"/>
    <s v="RESURFACED"/>
    <x v="293"/>
    <e v="#N/A"/>
    <s v="MICROSOFT WINDOWS 10 "/>
    <s v="RESURFACED"/>
    <s v="MICROSOFT WINDOWS 10 ENTERPRISE 10.0.19044"/>
    <x v="0"/>
  </r>
  <r>
    <x v="0"/>
    <s v="055e1e26-2685-4e3b-b580-8e9249fa984a"/>
    <x v="0"/>
    <e v="#N/A"/>
    <e v="#N/A"/>
    <e v="#N/A"/>
    <s v="FIXED"/>
    <x v="0"/>
    <e v="#N/A"/>
    <m/>
    <m/>
    <m/>
    <x v="0"/>
  </r>
  <r>
    <x v="0"/>
    <s v="055e85b8-4243-4c6f-9629-028d21f21b1b"/>
    <x v="0"/>
    <e v="#N/A"/>
    <e v="#N/A"/>
    <e v="#N/A"/>
    <s v="FIXED"/>
    <x v="0"/>
    <e v="#N/A"/>
    <m/>
    <m/>
    <m/>
    <x v="0"/>
  </r>
  <r>
    <x v="2"/>
    <s v="055f77c5-1338-4318-83dc-c1b79d0ee146"/>
    <x v="1"/>
    <s v="bpn-rosegvrm-01"/>
    <s v="055f77c5-1338-4318-83dc-c1b79d0ee146"/>
    <s v="Medium"/>
    <s v="RESURFACED"/>
    <x v="294"/>
    <e v="#N/A"/>
    <s v="MICROSOFT WINDOWS SERVER 2008 R2 STANDARD 6.1.7601 1"/>
    <s v="RESURFACED"/>
    <s v="MICROSOFT WINDOWS SERVER 2008 "/>
    <x v="0"/>
  </r>
  <r>
    <x v="0"/>
    <s v="056077ce-e323-42df-b7a3-2e8c9fa7ff78"/>
    <x v="0"/>
    <e v="#N/A"/>
    <e v="#N/A"/>
    <e v="#N/A"/>
    <s v="FIXED"/>
    <x v="0"/>
    <e v="#N/A"/>
    <m/>
    <m/>
    <m/>
    <x v="0"/>
  </r>
  <r>
    <x v="0"/>
    <s v="0560b166-cfe9-4dc3-91f2-ed42983aaa49"/>
    <x v="0"/>
    <e v="#N/A"/>
    <e v="#N/A"/>
    <e v="#N/A"/>
    <s v="FIXED"/>
    <x v="0"/>
    <e v="#N/A"/>
    <m/>
    <m/>
    <m/>
    <x v="0"/>
  </r>
  <r>
    <x v="0"/>
    <s v="05612d47-ecae-4158-92f3-d0ad3f52c358"/>
    <x v="0"/>
    <e v="#N/A"/>
    <e v="#N/A"/>
    <e v="#N/A"/>
    <s v="FIXED"/>
    <x v="0"/>
    <e v="#N/A"/>
    <m/>
    <m/>
    <m/>
    <x v="0"/>
  </r>
  <r>
    <x v="0"/>
    <s v="05629808-51ac-4f24-8030-750b6a04f0c0"/>
    <x v="0"/>
    <e v="#N/A"/>
    <e v="#N/A"/>
    <e v="#N/A"/>
    <s v="FIXED"/>
    <x v="0"/>
    <e v="#N/A"/>
    <m/>
    <m/>
    <m/>
    <x v="0"/>
  </r>
  <r>
    <x v="2"/>
    <s v="0562c8a2-2e93-4c1e-9a33-3b298ad16784"/>
    <x v="2"/>
    <s v="bpn-cmtygvur-01"/>
    <s v="0562c8a2-2e93-4c1e-9a33-3b298ad16784"/>
    <s v="Medium"/>
    <s v="ACTIVE"/>
    <x v="295"/>
    <e v="#N/A"/>
    <s v="MICROSOFT WINDOWS 10 "/>
    <s v="ACTIVE"/>
    <s v="MICROSOFT WINDOWS 10 ENTERPRISE 10.0.19044"/>
    <x v="0"/>
  </r>
  <r>
    <x v="0"/>
    <s v="0564af03-9523-45f7-ac5f-fae5cf980667"/>
    <x v="0"/>
    <e v="#N/A"/>
    <e v="#N/A"/>
    <e v="#N/A"/>
    <s v="FIXED"/>
    <x v="0"/>
    <e v="#N/A"/>
    <m/>
    <m/>
    <m/>
    <x v="0"/>
  </r>
  <r>
    <x v="0"/>
    <s v="05659b07-d4b4-440e-bf94-d2b47f58c087"/>
    <x v="0"/>
    <e v="#N/A"/>
    <e v="#N/A"/>
    <e v="#N/A"/>
    <s v="FIXED"/>
    <x v="0"/>
    <e v="#N/A"/>
    <m/>
    <m/>
    <m/>
    <x v="0"/>
  </r>
  <r>
    <x v="2"/>
    <s v="0566bc18-62cc-489f-ada3-ec7c61283972"/>
    <x v="0"/>
    <e v="#N/A"/>
    <e v="#N/A"/>
    <e v="#N/A"/>
    <s v="FIXED"/>
    <x v="0"/>
    <e v="#N/A"/>
    <m/>
    <m/>
    <m/>
    <x v="0"/>
  </r>
  <r>
    <x v="0"/>
    <s v="0568e28b-434f-4006-95c1-adcb880bce1b"/>
    <x v="0"/>
    <e v="#N/A"/>
    <e v="#N/A"/>
    <e v="#N/A"/>
    <s v="FIXED"/>
    <x v="0"/>
    <e v="#N/A"/>
    <m/>
    <m/>
    <m/>
    <x v="0"/>
  </r>
  <r>
    <x v="0"/>
    <s v="05692219-3f46-40cd-9c87-7235937d2ce6"/>
    <x v="0"/>
    <e v="#N/A"/>
    <e v="#N/A"/>
    <e v="#N/A"/>
    <s v="FIXED"/>
    <x v="0"/>
    <e v="#N/A"/>
    <m/>
    <m/>
    <m/>
    <x v="0"/>
  </r>
  <r>
    <x v="0"/>
    <s v="05692d20-c5fa-46df-ab55-a251f99750bf"/>
    <x v="0"/>
    <e v="#N/A"/>
    <e v="#N/A"/>
    <e v="#N/A"/>
    <s v="FIXED"/>
    <x v="0"/>
    <e v="#N/A"/>
    <m/>
    <m/>
    <m/>
    <x v="0"/>
  </r>
  <r>
    <x v="0"/>
    <s v="056ae386-6915-4a35-845d-a66119ab4d74"/>
    <x v="0"/>
    <e v="#N/A"/>
    <e v="#N/A"/>
    <e v="#N/A"/>
    <s v="FIXED"/>
    <x v="0"/>
    <e v="#N/A"/>
    <m/>
    <m/>
    <m/>
    <x v="0"/>
  </r>
  <r>
    <x v="4"/>
    <s v="056b39b7-e9e2-4ca0-8605-b0d4468d610b"/>
    <x v="0"/>
    <e v="#N/A"/>
    <e v="#N/A"/>
    <e v="#N/A"/>
    <s v="FIXED"/>
    <x v="0"/>
    <e v="#N/A"/>
    <m/>
    <m/>
    <m/>
    <x v="0"/>
  </r>
  <r>
    <x v="0"/>
    <s v="056c5946-94de-46ad-9c14-96e5a772c116"/>
    <x v="0"/>
    <e v="#N/A"/>
    <e v="#N/A"/>
    <e v="#N/A"/>
    <s v="FIXED"/>
    <x v="0"/>
    <e v="#N/A"/>
    <m/>
    <m/>
    <m/>
    <x v="0"/>
  </r>
  <r>
    <x v="0"/>
    <s v="056c7fec-571d-47a6-bc2f-f22ae5a21f7e"/>
    <x v="0"/>
    <s v="0025brnbytsnd2d.bpna.popularinc.net"/>
    <s v="056c7fec-571d-47a6-bc2f-f22ae5a21f7e"/>
    <s v="Medium"/>
    <s v="FIXED"/>
    <x v="0"/>
    <e v="#N/A"/>
    <m/>
    <m/>
    <m/>
    <x v="0"/>
  </r>
  <r>
    <x v="0"/>
    <s v="056cf5eb-0a84-4c28-90b8-80786274bfb8"/>
    <x v="0"/>
    <e v="#N/A"/>
    <e v="#N/A"/>
    <e v="#N/A"/>
    <s v="FIXED"/>
    <x v="0"/>
    <e v="#N/A"/>
    <m/>
    <m/>
    <m/>
    <x v="0"/>
  </r>
  <r>
    <x v="0"/>
    <s v="056eade3-93fb-4528-a9a1-60311f1a8aa7"/>
    <x v="0"/>
    <e v="#N/A"/>
    <e v="#N/A"/>
    <e v="#N/A"/>
    <s v="FIXED"/>
    <x v="0"/>
    <e v="#N/A"/>
    <m/>
    <m/>
    <m/>
    <x v="0"/>
  </r>
  <r>
    <x v="1"/>
    <s v="056f0eda-123a-4518-a004-9b8f397cd81b"/>
    <x v="2"/>
    <s v="bpn-0007bp-01"/>
    <s v="056f0eda-123a-4518-a004-9b8f397cd81b"/>
    <s v="Medium"/>
    <s v="ACTIVE"/>
    <x v="296"/>
    <e v="#N/A"/>
    <s v="MICROSOFT WINDOWS 10 "/>
    <s v="ACTIVE"/>
    <s v="MICROSOFT WINDOWS 10 ENTERPRISE 10.0.19044"/>
    <x v="0"/>
  </r>
  <r>
    <x v="0"/>
    <s v="056f1f8b-112b-4e20-869d-cb390ef57551"/>
    <x v="0"/>
    <e v="#N/A"/>
    <e v="#N/A"/>
    <e v="#N/A"/>
    <s v="FIXED"/>
    <x v="0"/>
    <e v="#N/A"/>
    <m/>
    <m/>
    <m/>
    <x v="0"/>
  </r>
  <r>
    <x v="0"/>
    <s v="056f7386-f35e-43b1-ad3c-73407f3ab143"/>
    <x v="1"/>
    <s v="miambko1qtgw33l.bpna.popularinc.net"/>
    <s v="056f7386-f35e-43b1-ad3c-73407f3ab143"/>
    <s v="High"/>
    <s v="RESURFACED"/>
    <x v="297"/>
    <e v="#N/A"/>
    <s v="MICROSOFT WINDOWS 10 "/>
    <s v="RESURFACED"/>
    <s v="MICROSOFT WINDOWS 10 ENTERPRISE 10.0.19044"/>
    <x v="0"/>
  </r>
  <r>
    <x v="0"/>
    <s v="056fea04-0376-45ec-bd7d-8301ab529cc9"/>
    <x v="0"/>
    <e v="#N/A"/>
    <e v="#N/A"/>
    <e v="#N/A"/>
    <s v="FIXED"/>
    <x v="0"/>
    <e v="#N/A"/>
    <m/>
    <m/>
    <m/>
    <x v="0"/>
  </r>
  <r>
    <x v="1"/>
    <s v="05704efc-078c-4d45-9873-3076a3b9db35"/>
    <x v="0"/>
    <e v="#N/A"/>
    <e v="#N/A"/>
    <e v="#N/A"/>
    <s v="FIXED"/>
    <x v="0"/>
    <e v="#N/A"/>
    <m/>
    <m/>
    <m/>
    <x v="0"/>
  </r>
  <r>
    <x v="0"/>
    <s v="05713477-0479-41b5-92de-3ff0ab2bf8bb"/>
    <x v="0"/>
    <e v="#N/A"/>
    <e v="#N/A"/>
    <e v="#N/A"/>
    <s v="FIXED"/>
    <x v="0"/>
    <e v="#N/A"/>
    <m/>
    <m/>
    <m/>
    <x v="0"/>
  </r>
  <r>
    <x v="0"/>
    <s v="05714aa0-1f39-4a91-ae0a-216d26f03090"/>
    <x v="0"/>
    <e v="#N/A"/>
    <e v="#N/A"/>
    <e v="#N/A"/>
    <s v="FIXED"/>
    <x v="0"/>
    <e v="#N/A"/>
    <m/>
    <m/>
    <m/>
    <x v="0"/>
  </r>
  <r>
    <x v="0"/>
    <s v="057183d9-156d-4ffc-b985-7668e27cc0da"/>
    <x v="0"/>
    <e v="#N/A"/>
    <e v="#N/A"/>
    <e v="#N/A"/>
    <s v="FIXED"/>
    <x v="0"/>
    <e v="#N/A"/>
    <m/>
    <m/>
    <m/>
    <x v="0"/>
  </r>
  <r>
    <x v="7"/>
    <s v="05719b74-ffa8-44f7-a2e7-fab469414787"/>
    <x v="1"/>
    <s v="bpn-roseitts-02"/>
    <s v="05719b74-ffa8-44f7-a2e7-fab469414787"/>
    <s v="High"/>
    <s v="RESURFACED"/>
    <x v="298"/>
    <e v="#N/A"/>
    <s v="MICROSOFT WINDOWS 10 "/>
    <s v="RESURFACED"/>
    <s v="MICROSOFT WINDOWS 10 ENTERPRISE 10.0.19044"/>
    <x v="0"/>
  </r>
  <r>
    <x v="0"/>
    <s v="0572def1-6131-498f-98b5-1f5bd87c8c32"/>
    <x v="0"/>
    <e v="#N/A"/>
    <e v="#N/A"/>
    <e v="#N/A"/>
    <s v="FIXED"/>
    <x v="0"/>
    <e v="#N/A"/>
    <m/>
    <m/>
    <m/>
    <x v="0"/>
  </r>
  <r>
    <x v="0"/>
    <s v="0572e425-5b6a-4b84-bb7e-dd8afbb10eaf"/>
    <x v="0"/>
    <e v="#N/A"/>
    <e v="#N/A"/>
    <e v="#N/A"/>
    <s v="FIXED"/>
    <x v="0"/>
    <e v="#N/A"/>
    <m/>
    <m/>
    <m/>
    <x v="0"/>
  </r>
  <r>
    <x v="0"/>
    <s v="05750da5-c5ab-4355-8029-fce4b1e4471e"/>
    <x v="0"/>
    <e v="#N/A"/>
    <e v="#N/A"/>
    <e v="#N/A"/>
    <s v="FIXED"/>
    <x v="0"/>
    <e v="#N/A"/>
    <m/>
    <m/>
    <m/>
    <x v="0"/>
  </r>
  <r>
    <x v="0"/>
    <s v="05752a88-3908-4ff7-81dc-a229dea15e22"/>
    <x v="0"/>
    <e v="#N/A"/>
    <e v="#N/A"/>
    <e v="#N/A"/>
    <s v="FIXED"/>
    <x v="0"/>
    <e v="#N/A"/>
    <m/>
    <m/>
    <m/>
    <x v="0"/>
  </r>
  <r>
    <x v="0"/>
    <s v="05761c21-f8c1-4530-8ec2-370d460d1306"/>
    <x v="0"/>
    <e v="#N/A"/>
    <e v="#N/A"/>
    <e v="#N/A"/>
    <s v="FIXED"/>
    <x v="0"/>
    <e v="#N/A"/>
    <m/>
    <m/>
    <m/>
    <x v="0"/>
  </r>
  <r>
    <x v="0"/>
    <s v="05771bba-8c9d-4cf9-bde1-dc2d86b41048"/>
    <x v="0"/>
    <e v="#N/A"/>
    <e v="#N/A"/>
    <e v="#N/A"/>
    <s v="FIXED"/>
    <x v="0"/>
    <e v="#N/A"/>
    <m/>
    <m/>
    <m/>
    <x v="0"/>
  </r>
  <r>
    <x v="0"/>
    <s v="057720ca-958c-480c-b0db-a138025a9224"/>
    <x v="0"/>
    <e v="#N/A"/>
    <e v="#N/A"/>
    <e v="#N/A"/>
    <s v="FIXED"/>
    <x v="0"/>
    <e v="#N/A"/>
    <m/>
    <m/>
    <m/>
    <x v="0"/>
  </r>
  <r>
    <x v="0"/>
    <s v="057728da-1c03-49d0-a298-e1b0e9916883"/>
    <x v="0"/>
    <e v="#N/A"/>
    <e v="#N/A"/>
    <e v="#N/A"/>
    <s v="FIXED"/>
    <x v="0"/>
    <e v="#N/A"/>
    <m/>
    <m/>
    <m/>
    <x v="0"/>
  </r>
  <r>
    <x v="0"/>
    <s v="057735c5-e6a7-4489-9a53-cd52928557c4"/>
    <x v="0"/>
    <e v="#N/A"/>
    <e v="#N/A"/>
    <e v="#N/A"/>
    <s v="FIXED"/>
    <x v="0"/>
    <e v="#N/A"/>
    <m/>
    <m/>
    <m/>
    <x v="0"/>
  </r>
  <r>
    <x v="0"/>
    <s v="05774ee6-f586-4b42-9d22-8053b728b924"/>
    <x v="0"/>
    <e v="#N/A"/>
    <e v="#N/A"/>
    <e v="#N/A"/>
    <s v="FIXED"/>
    <x v="0"/>
    <e v="#N/A"/>
    <m/>
    <m/>
    <m/>
    <x v="0"/>
  </r>
  <r>
    <x v="0"/>
    <s v="0577a02a-8240-4bb6-b37f-7023a33ad613"/>
    <x v="0"/>
    <e v="#N/A"/>
    <e v="#N/A"/>
    <e v="#N/A"/>
    <s v="FIXED"/>
    <x v="0"/>
    <e v="#N/A"/>
    <m/>
    <m/>
    <m/>
    <x v="0"/>
  </r>
  <r>
    <x v="0"/>
    <s v="0578c761-e7b5-4169-9f72-c78b5ff7c4d3"/>
    <x v="0"/>
    <e v="#N/A"/>
    <e v="#N/A"/>
    <e v="#N/A"/>
    <s v="FIXED"/>
    <x v="0"/>
    <e v="#N/A"/>
    <m/>
    <m/>
    <m/>
    <x v="0"/>
  </r>
  <r>
    <x v="0"/>
    <s v="057974bf-5e45-475f-98ab-102c2c8a2649"/>
    <x v="0"/>
    <e v="#N/A"/>
    <e v="#N/A"/>
    <e v="#N/A"/>
    <s v="FIXED"/>
    <x v="0"/>
    <e v="#N/A"/>
    <m/>
    <m/>
    <m/>
    <x v="0"/>
  </r>
  <r>
    <x v="0"/>
    <s v="057a763a-c578-46c0-b4e5-2a1b724ff095"/>
    <x v="0"/>
    <e v="#N/A"/>
    <e v="#N/A"/>
    <e v="#N/A"/>
    <s v="FIXED"/>
    <x v="0"/>
    <e v="#N/A"/>
    <m/>
    <m/>
    <m/>
    <x v="0"/>
  </r>
  <r>
    <x v="10"/>
    <s v="057a80fc-a582-4a96-88ba-56917976b3bc"/>
    <x v="1"/>
    <s v="bpn-cmtyfrdb-01"/>
    <s v="057a80fc-a582-4a96-88ba-56917976b3bc"/>
    <s v="Medium"/>
    <s v="RESURFACED"/>
    <x v="299"/>
    <e v="#N/A"/>
    <s v="MICROSOFT WINDOWS 10 "/>
    <s v="RESURFACED"/>
    <s v="MICROSOFT WINDOWS 10 ENTERPRISE 10.0.19044"/>
    <x v="0"/>
  </r>
  <r>
    <x v="3"/>
    <s v="057b0f6f-8a3b-470c-9121-ee89a5d45faa"/>
    <x v="2"/>
    <s v="pcb-cmtymx-10"/>
    <s v="057b0f6f-8a3b-470c-9121-ee89a5d45faa"/>
    <s v="High"/>
    <s v="ACTIVE"/>
    <x v="300"/>
    <e v="#N/A"/>
    <s v="MICROSOFT WINDOWS 10 "/>
    <s v="ACTIVE"/>
    <s v="MICROSOFT WINDOWS 10 ENTERPRISE 10.0.19044"/>
    <x v="0"/>
  </r>
  <r>
    <x v="0"/>
    <s v="057cf11d-5c6a-4f79-b17b-bb73c53e353d"/>
    <x v="0"/>
    <e v="#N/A"/>
    <e v="#N/A"/>
    <e v="#N/A"/>
    <s v="FIXED"/>
    <x v="0"/>
    <e v="#N/A"/>
    <m/>
    <m/>
    <m/>
    <x v="0"/>
  </r>
  <r>
    <x v="0"/>
    <s v="057cf60f-6372-4af6-9ced-69bbd3c1523a"/>
    <x v="0"/>
    <e v="#N/A"/>
    <e v="#N/A"/>
    <e v="#N/A"/>
    <s v="FIXED"/>
    <x v="0"/>
    <e v="#N/A"/>
    <m/>
    <m/>
    <m/>
    <x v="0"/>
  </r>
  <r>
    <x v="4"/>
    <s v="057d66c4-d0d6-48cf-9315-11c77642e487"/>
    <x v="0"/>
    <e v="#N/A"/>
    <e v="#N/A"/>
    <e v="#N/A"/>
    <s v="FIXED"/>
    <x v="0"/>
    <e v="#N/A"/>
    <m/>
    <m/>
    <m/>
    <x v="0"/>
  </r>
  <r>
    <x v="0"/>
    <s v="057d8295-4db0-4cc3-aaca-cd1218ef0874"/>
    <x v="0"/>
    <e v="#N/A"/>
    <e v="#N/A"/>
    <e v="#N/A"/>
    <s v="FIXED"/>
    <x v="0"/>
    <e v="#N/A"/>
    <m/>
    <m/>
    <m/>
    <x v="0"/>
  </r>
  <r>
    <x v="9"/>
    <s v="057db352-a9e4-4fd3-8051-33bf20667648"/>
    <x v="0"/>
    <e v="#N/A"/>
    <e v="#N/A"/>
    <e v="#N/A"/>
    <s v="FIXED"/>
    <x v="0"/>
    <e v="#N/A"/>
    <m/>
    <m/>
    <m/>
    <x v="0"/>
  </r>
  <r>
    <x v="2"/>
    <s v="057e4ad7-c7b4-4ee1-af50-97e97ef94946"/>
    <x v="3"/>
    <e v="#N/A"/>
    <e v="#N/A"/>
    <e v="#N/A"/>
    <s v="NEW"/>
    <x v="0"/>
    <e v="#N/A"/>
    <m/>
    <m/>
    <m/>
    <x v="0"/>
  </r>
  <r>
    <x v="0"/>
    <s v="057e7d72-665f-4c40-8f05-52a75d0c5a65"/>
    <x v="0"/>
    <e v="#N/A"/>
    <e v="#N/A"/>
    <e v="#N/A"/>
    <s v="FIXED"/>
    <x v="0"/>
    <e v="#N/A"/>
    <m/>
    <m/>
    <m/>
    <x v="0"/>
  </r>
  <r>
    <x v="0"/>
    <s v="057eec65-0921-41e9-99fb-11702559947e"/>
    <x v="0"/>
    <e v="#N/A"/>
    <e v="#N/A"/>
    <e v="#N/A"/>
    <s v="FIXED"/>
    <x v="0"/>
    <e v="#N/A"/>
    <m/>
    <m/>
    <m/>
    <x v="0"/>
  </r>
  <r>
    <x v="1"/>
    <s v="057f72a8-6f63-42ac-b371-a44932c5d062"/>
    <x v="0"/>
    <e v="#N/A"/>
    <e v="#N/A"/>
    <e v="#N/A"/>
    <s v="FIXED"/>
    <x v="0"/>
    <e v="#N/A"/>
    <m/>
    <m/>
    <m/>
    <x v="0"/>
  </r>
  <r>
    <x v="0"/>
    <s v="0581034a-731b-45e7-8302-6d7f5c623c04"/>
    <x v="0"/>
    <e v="#N/A"/>
    <e v="#N/A"/>
    <e v="#N/A"/>
    <s v="FIXED"/>
    <x v="0"/>
    <e v="#N/A"/>
    <m/>
    <m/>
    <m/>
    <x v="0"/>
  </r>
  <r>
    <x v="0"/>
    <s v="05820d61-094f-4927-b294-14e5d3e6ee73"/>
    <x v="0"/>
    <e v="#N/A"/>
    <e v="#N/A"/>
    <e v="#N/A"/>
    <s v="FIXED"/>
    <x v="0"/>
    <e v="#N/A"/>
    <m/>
    <m/>
    <m/>
    <x v="0"/>
  </r>
  <r>
    <x v="13"/>
    <s v="058250a0-8be8-449d-b7c5-52ed4ac5f25d"/>
    <x v="0"/>
    <e v="#N/A"/>
    <e v="#N/A"/>
    <e v="#N/A"/>
    <s v="FIXED"/>
    <x v="0"/>
    <e v="#N/A"/>
    <m/>
    <m/>
    <m/>
    <x v="0"/>
  </r>
  <r>
    <x v="0"/>
    <s v="0582edaf-0e85-441a-9b4a-fb677d8e7617"/>
    <x v="0"/>
    <e v="#N/A"/>
    <e v="#N/A"/>
    <e v="#N/A"/>
    <s v="FIXED"/>
    <x v="0"/>
    <e v="#N/A"/>
    <m/>
    <m/>
    <m/>
    <x v="0"/>
  </r>
  <r>
    <x v="4"/>
    <s v="0583e798-b17f-4db1-a2ef-c28ebf95b80f"/>
    <x v="0"/>
    <e v="#N/A"/>
    <e v="#N/A"/>
    <e v="#N/A"/>
    <s v="FIXED"/>
    <x v="0"/>
    <e v="#N/A"/>
    <m/>
    <m/>
    <m/>
    <x v="0"/>
  </r>
  <r>
    <x v="0"/>
    <s v="0583feee-b4d6-4337-8086-e53305bb4341"/>
    <x v="0"/>
    <e v="#N/A"/>
    <e v="#N/A"/>
    <e v="#N/A"/>
    <s v="FIXED"/>
    <x v="0"/>
    <e v="#N/A"/>
    <m/>
    <m/>
    <m/>
    <x v="0"/>
  </r>
  <r>
    <x v="2"/>
    <s v="05842d6d-88e7-478b-bf6d-fe8f11345fd0"/>
    <x v="0"/>
    <e v="#N/A"/>
    <e v="#N/A"/>
    <e v="#N/A"/>
    <s v="FIXED"/>
    <x v="0"/>
    <e v="#N/A"/>
    <m/>
    <m/>
    <m/>
    <x v="0"/>
  </r>
  <r>
    <x v="6"/>
    <s v="05845e40-cd2a-4655-83dc-303ec56adcdd"/>
    <x v="1"/>
    <s v="bpn-rosetecm-05"/>
    <s v="05845e40-cd2a-4655-83dc-303ec56adcdd"/>
    <s v="Medium"/>
    <s v="RESURFACED"/>
    <x v="301"/>
    <e v="#N/A"/>
    <s v="MICROSOFT WINDOWS 10 "/>
    <s v="RESURFACED"/>
    <s v="MICROSOFT WINDOWS 10 ENTERPRISE"/>
    <x v="0"/>
  </r>
  <r>
    <x v="0"/>
    <s v="05852241-b319-46c1-b68e-f3ab0418fa0c"/>
    <x v="0"/>
    <e v="#N/A"/>
    <e v="#N/A"/>
    <e v="#N/A"/>
    <s v="FIXED"/>
    <x v="0"/>
    <e v="#N/A"/>
    <m/>
    <m/>
    <m/>
    <x v="0"/>
  </r>
  <r>
    <x v="0"/>
    <s v="05867639-2740-4138-be93-d4ada947fbf7"/>
    <x v="0"/>
    <e v="#N/A"/>
    <e v="#N/A"/>
    <e v="#N/A"/>
    <s v="FIXED"/>
    <x v="0"/>
    <e v="#N/A"/>
    <m/>
    <m/>
    <m/>
    <x v="0"/>
  </r>
  <r>
    <x v="0"/>
    <s v="058762a8-ab42-49db-90c1-117c0b6b6c36"/>
    <x v="0"/>
    <e v="#N/A"/>
    <e v="#N/A"/>
    <e v="#N/A"/>
    <s v="FIXED"/>
    <x v="0"/>
    <e v="#N/A"/>
    <m/>
    <m/>
    <m/>
    <x v="0"/>
  </r>
  <r>
    <x v="4"/>
    <s v="0587e3e1-efb0-45ba-9323-9da7179eed5c"/>
    <x v="2"/>
    <e v="#N/A"/>
    <e v="#N/A"/>
    <e v="#N/A"/>
    <s v="ACTIVE"/>
    <x v="0"/>
    <e v="#N/A"/>
    <m/>
    <m/>
    <m/>
    <x v="0"/>
  </r>
  <r>
    <x v="11"/>
    <s v="0587f791-a5e2-4874-aa19-1718e18189cd"/>
    <x v="2"/>
    <s v="bpn-rosetebp-02"/>
    <s v="0587f791-a5e2-4874-aa19-1718e18189cd"/>
    <s v="Medium"/>
    <s v="ACTIVE"/>
    <x v="302"/>
    <e v="#N/A"/>
    <s v="MICROSOFT WINDOWS 10 "/>
    <s v="ACTIVE"/>
    <s v="MICROSOFT WINDOWS 10 ENTERPRISE 10.0.19044"/>
    <x v="0"/>
  </r>
  <r>
    <x v="0"/>
    <s v="0588de74-d35c-4d1d-8a86-bfda1bab74f0"/>
    <x v="0"/>
    <e v="#N/A"/>
    <e v="#N/A"/>
    <e v="#N/A"/>
    <s v="FIXED"/>
    <x v="0"/>
    <e v="#N/A"/>
    <m/>
    <m/>
    <m/>
    <x v="0"/>
  </r>
  <r>
    <x v="5"/>
    <s v="05891f57-0474-4366-8db5-b3dedd2ea742"/>
    <x v="0"/>
    <e v="#N/A"/>
    <e v="#N/A"/>
    <e v="#N/A"/>
    <s v="FIXED"/>
    <x v="0"/>
    <e v="#N/A"/>
    <m/>
    <m/>
    <m/>
    <x v="0"/>
  </r>
  <r>
    <x v="0"/>
    <s v="058976a8-e604-4f00-b368-ea783893f0f9"/>
    <x v="0"/>
    <e v="#N/A"/>
    <e v="#N/A"/>
    <e v="#N/A"/>
    <s v="FIXED"/>
    <x v="0"/>
    <e v="#N/A"/>
    <m/>
    <m/>
    <m/>
    <x v="0"/>
  </r>
  <r>
    <x v="4"/>
    <s v="058bc066-6f9a-4d46-a6fa-ee98cee8045d"/>
    <x v="0"/>
    <e v="#N/A"/>
    <e v="#N/A"/>
    <e v="#N/A"/>
    <s v="FIXED"/>
    <x v="0"/>
    <e v="#N/A"/>
    <m/>
    <m/>
    <m/>
    <x v="0"/>
  </r>
  <r>
    <x v="0"/>
    <s v="058bc127-8934-4778-a4d2-86cddcc9fdcd"/>
    <x v="0"/>
    <e v="#N/A"/>
    <e v="#N/A"/>
    <e v="#N/A"/>
    <s v="FIXED"/>
    <x v="0"/>
    <e v="#N/A"/>
    <m/>
    <m/>
    <m/>
    <x v="0"/>
  </r>
  <r>
    <x v="0"/>
    <s v="058d0738-415f-4dcf-b918-3d3456aba136"/>
    <x v="0"/>
    <e v="#N/A"/>
    <e v="#N/A"/>
    <e v="#N/A"/>
    <s v="FIXED"/>
    <x v="0"/>
    <e v="#N/A"/>
    <m/>
    <m/>
    <m/>
    <x v="0"/>
  </r>
  <r>
    <x v="0"/>
    <s v="058e88de-2536-48eb-bf1a-5daa4afc35e7"/>
    <x v="0"/>
    <e v="#N/A"/>
    <e v="#N/A"/>
    <e v="#N/A"/>
    <s v="FIXED"/>
    <x v="0"/>
    <e v="#N/A"/>
    <m/>
    <m/>
    <m/>
    <x v="0"/>
  </r>
  <r>
    <x v="0"/>
    <s v="058fe317-2459-4c30-b28b-376d099d4644"/>
    <x v="0"/>
    <e v="#N/A"/>
    <e v="#N/A"/>
    <e v="#N/A"/>
    <s v="FIXED"/>
    <x v="0"/>
    <e v="#N/A"/>
    <m/>
    <m/>
    <m/>
    <x v="0"/>
  </r>
  <r>
    <x v="0"/>
    <s v="05933fb9-68b5-42e6-9d4a-2ada5bd9774d"/>
    <x v="0"/>
    <e v="#N/A"/>
    <e v="#N/A"/>
    <e v="#N/A"/>
    <s v="FIXED"/>
    <x v="0"/>
    <e v="#N/A"/>
    <m/>
    <m/>
    <m/>
    <x v="0"/>
  </r>
  <r>
    <x v="0"/>
    <s v="0594445f-ff50-4468-b66b-43c0d688d6e3"/>
    <x v="0"/>
    <e v="#N/A"/>
    <e v="#N/A"/>
    <e v="#N/A"/>
    <s v="FIXED"/>
    <x v="0"/>
    <e v="#N/A"/>
    <m/>
    <m/>
    <m/>
    <x v="0"/>
  </r>
  <r>
    <x v="6"/>
    <s v="059546c4-9283-4761-bb77-8b8688b2aab8"/>
    <x v="2"/>
    <s v="bpn-rosetecm-05"/>
    <s v="059546c4-9283-4761-bb77-8b8688b2aab8"/>
    <s v="Low"/>
    <s v="ACTIVE"/>
    <x v="303"/>
    <e v="#N/A"/>
    <s v="MICROSOFT WINDOWS 10 "/>
    <s v="ACTIVE"/>
    <s v="MICROSOFT WINDOWS 10 ENTERPRISE 10.0.19044"/>
    <x v="0"/>
  </r>
  <r>
    <x v="0"/>
    <s v="05958b89-a9df-4967-989f-8550980def99"/>
    <x v="0"/>
    <e v="#N/A"/>
    <e v="#N/A"/>
    <e v="#N/A"/>
    <s v="FIXED"/>
    <x v="0"/>
    <e v="#N/A"/>
    <m/>
    <m/>
    <m/>
    <x v="0"/>
  </r>
  <r>
    <x v="6"/>
    <s v="0595a25e-13c8-4e5c-9bd0-fbaef1c1c621"/>
    <x v="2"/>
    <s v="bpn-rosetecm-05"/>
    <s v="0595a25e-13c8-4e5c-9bd0-fbaef1c1c621"/>
    <s v="Medium"/>
    <s v="ACTIVE"/>
    <x v="304"/>
    <e v="#N/A"/>
    <s v="MICROSOFT WINDOWS 10 "/>
    <s v="ACTIVE"/>
    <s v="MICROSOFT WINDOWS 10 ENTERPRISE 10.0.19044"/>
    <x v="0"/>
  </r>
  <r>
    <x v="8"/>
    <s v="05971cd1-e1a5-4b70-8f30-608f6d029e7a"/>
    <x v="0"/>
    <e v="#N/A"/>
    <e v="#N/A"/>
    <e v="#N/A"/>
    <s v="FIXED"/>
    <x v="0"/>
    <e v="#N/A"/>
    <m/>
    <m/>
    <m/>
    <x v="0"/>
  </r>
  <r>
    <x v="0"/>
    <s v="05976656-8c77-41e6-8e54-9545e07ed136"/>
    <x v="0"/>
    <e v="#N/A"/>
    <e v="#N/A"/>
    <e v="#N/A"/>
    <s v="FIXED"/>
    <x v="0"/>
    <e v="#N/A"/>
    <m/>
    <m/>
    <m/>
    <x v="0"/>
  </r>
  <r>
    <x v="0"/>
    <s v="0597ceca-f384-4c38-a8b9-aa717bd1d7d6"/>
    <x v="0"/>
    <e v="#N/A"/>
    <e v="#N/A"/>
    <e v="#N/A"/>
    <s v="FIXED"/>
    <x v="0"/>
    <e v="#N/A"/>
    <m/>
    <m/>
    <m/>
    <x v="0"/>
  </r>
  <r>
    <x v="7"/>
    <s v="0597e621-5815-4c83-8a32-d8442635ef8a"/>
    <x v="0"/>
    <e v="#N/A"/>
    <e v="#N/A"/>
    <e v="#N/A"/>
    <s v="FIXED"/>
    <x v="0"/>
    <e v="#N/A"/>
    <m/>
    <m/>
    <m/>
    <x v="0"/>
  </r>
  <r>
    <x v="4"/>
    <s v="059af980-9f66-4fb9-8a5e-78535e265821"/>
    <x v="0"/>
    <e v="#N/A"/>
    <e v="#N/A"/>
    <e v="#N/A"/>
    <s v="FIXED"/>
    <x v="0"/>
    <e v="#N/A"/>
    <m/>
    <m/>
    <m/>
    <x v="0"/>
  </r>
  <r>
    <x v="0"/>
    <s v="059afd75-2c87-4534-b8cb-3fac9c511f4a"/>
    <x v="0"/>
    <e v="#N/A"/>
    <e v="#N/A"/>
    <e v="#N/A"/>
    <s v="FIXED"/>
    <x v="0"/>
    <e v="#N/A"/>
    <m/>
    <m/>
    <m/>
    <x v="0"/>
  </r>
  <r>
    <x v="0"/>
    <s v="059b1e6d-efd1-4aad-85ee-e82d985ab738"/>
    <x v="0"/>
    <e v="#N/A"/>
    <e v="#N/A"/>
    <e v="#N/A"/>
    <s v="FIXED"/>
    <x v="0"/>
    <e v="#N/A"/>
    <m/>
    <m/>
    <m/>
    <x v="0"/>
  </r>
  <r>
    <x v="0"/>
    <s v="059b95af-a978-40c8-8e48-8e5c7a454687"/>
    <x v="0"/>
    <e v="#N/A"/>
    <e v="#N/A"/>
    <e v="#N/A"/>
    <s v="FIXED"/>
    <x v="0"/>
    <e v="#N/A"/>
    <m/>
    <m/>
    <m/>
    <x v="0"/>
  </r>
  <r>
    <x v="0"/>
    <s v="059f2218-2edb-490a-affe-70c0d5eaaf99"/>
    <x v="0"/>
    <e v="#N/A"/>
    <e v="#N/A"/>
    <e v="#N/A"/>
    <s v="FIXED"/>
    <x v="0"/>
    <e v="#N/A"/>
    <m/>
    <m/>
    <m/>
    <x v="0"/>
  </r>
  <r>
    <x v="0"/>
    <s v="05a0335d-97ac-43b5-9117-85aa60afa883"/>
    <x v="0"/>
    <e v="#N/A"/>
    <e v="#N/A"/>
    <e v="#N/A"/>
    <s v="FIXED"/>
    <x v="0"/>
    <e v="#N/A"/>
    <m/>
    <m/>
    <m/>
    <x v="0"/>
  </r>
  <r>
    <x v="4"/>
    <s v="05a1bafb-d986-4353-a8d1-1185f38bede6"/>
    <x v="0"/>
    <e v="#N/A"/>
    <e v="#N/A"/>
    <e v="#N/A"/>
    <s v="FIXED"/>
    <x v="0"/>
    <e v="#N/A"/>
    <m/>
    <m/>
    <m/>
    <x v="0"/>
  </r>
  <r>
    <x v="6"/>
    <s v="05a239c3-831e-430b-bbfc-8cf6c4be1c4f"/>
    <x v="0"/>
    <e v="#N/A"/>
    <e v="#N/A"/>
    <e v="#N/A"/>
    <s v="FIXED"/>
    <x v="0"/>
    <e v="#N/A"/>
    <m/>
    <m/>
    <m/>
    <x v="0"/>
  </r>
  <r>
    <x v="4"/>
    <s v="05a39f2a-5daf-4dac-9733-db4385941d8d"/>
    <x v="0"/>
    <e v="#N/A"/>
    <e v="#N/A"/>
    <e v="#N/A"/>
    <s v="FIXED"/>
    <x v="0"/>
    <e v="#N/A"/>
    <m/>
    <m/>
    <m/>
    <x v="0"/>
  </r>
  <r>
    <x v="0"/>
    <s v="05a3e1ae-f060-4eba-b388-6fa6b74f4670"/>
    <x v="0"/>
    <e v="#N/A"/>
    <e v="#N/A"/>
    <e v="#N/A"/>
    <s v="FIXED"/>
    <x v="0"/>
    <e v="#N/A"/>
    <m/>
    <m/>
    <m/>
    <x v="0"/>
  </r>
  <r>
    <x v="4"/>
    <s v="05a5bfd1-ad8d-4210-b2f1-5bf7483e7fc0"/>
    <x v="0"/>
    <e v="#N/A"/>
    <e v="#N/A"/>
    <e v="#N/A"/>
    <s v="FIXED"/>
    <x v="0"/>
    <e v="#N/A"/>
    <m/>
    <m/>
    <m/>
    <x v="0"/>
  </r>
  <r>
    <x v="0"/>
    <s v="05a5da21-258e-40f8-af23-ee19d65dfc4c"/>
    <x v="0"/>
    <e v="#N/A"/>
    <e v="#N/A"/>
    <e v="#N/A"/>
    <s v="FIXED"/>
    <x v="0"/>
    <e v="#N/A"/>
    <m/>
    <m/>
    <m/>
    <x v="0"/>
  </r>
  <r>
    <x v="0"/>
    <s v="05a68994-2d0c-4843-a4b3-637649d1d4ef"/>
    <x v="0"/>
    <e v="#N/A"/>
    <e v="#N/A"/>
    <e v="#N/A"/>
    <s v="FIXED"/>
    <x v="0"/>
    <e v="#N/A"/>
    <m/>
    <m/>
    <m/>
    <x v="0"/>
  </r>
  <r>
    <x v="4"/>
    <s v="05a8ad43-4d43-49bc-ae01-9774146156a3"/>
    <x v="0"/>
    <s v="miambkof3c6pl3l"/>
    <s v="05a8ad43-4d43-49bc-ae01-9774146156a3"/>
    <s v="Medium"/>
    <s v="FIXED"/>
    <x v="305"/>
    <e v="#N/A"/>
    <s v="MICROSOFT WINDOWS 10 "/>
    <s v="FIXED"/>
    <s v="MICROSOFT WINDOWS 10 ENTERPRISE"/>
    <x v="0"/>
  </r>
  <r>
    <x v="2"/>
    <s v="05a94f8c-bf71-4793-9cfb-bdff7d1c02d5"/>
    <x v="0"/>
    <e v="#N/A"/>
    <e v="#N/A"/>
    <e v="#N/A"/>
    <s v="FIXED"/>
    <x v="0"/>
    <e v="#N/A"/>
    <m/>
    <m/>
    <m/>
    <x v="0"/>
  </r>
  <r>
    <x v="0"/>
    <s v="05a9916f-e94c-4a53-8533-76784c447747"/>
    <x v="0"/>
    <s v="miambkodcyhp73l.bpna.popularinc.net"/>
    <s v="05a9916f-e94c-4a53-8533-76784c447747"/>
    <s v="High"/>
    <s v="FIXED"/>
    <x v="306"/>
    <e v="#N/A"/>
    <s v="MICROSOFT WINDOWS 10 "/>
    <s v="FIXED"/>
    <s v="MICROSOFT WINDOWS 10 ENTERPRISE 10.0.19044"/>
    <x v="0"/>
  </r>
  <r>
    <x v="2"/>
    <s v="05a9b211-89cd-405b-a765-31e4baa9a20a"/>
    <x v="0"/>
    <e v="#N/A"/>
    <e v="#N/A"/>
    <e v="#N/A"/>
    <s v="FIXED"/>
    <x v="0"/>
    <e v="#N/A"/>
    <m/>
    <m/>
    <m/>
    <x v="0"/>
  </r>
  <r>
    <x v="7"/>
    <s v="05a9d5b5-8a66-4abd-b47e-f4ceed588751"/>
    <x v="0"/>
    <e v="#N/A"/>
    <e v="#N/A"/>
    <e v="#N/A"/>
    <s v="FIXED"/>
    <x v="0"/>
    <e v="#N/A"/>
    <m/>
    <m/>
    <m/>
    <x v="0"/>
  </r>
  <r>
    <x v="0"/>
    <s v="05aa82c5-ef1c-45ce-ba5c-e3ac4cf4caf2"/>
    <x v="0"/>
    <e v="#N/A"/>
    <e v="#N/A"/>
    <e v="#N/A"/>
    <s v="FIXED"/>
    <x v="0"/>
    <e v="#N/A"/>
    <m/>
    <m/>
    <m/>
    <x v="0"/>
  </r>
  <r>
    <x v="0"/>
    <s v="05aac855-fbf7-4c45-b395-3d0c501a360c"/>
    <x v="0"/>
    <e v="#N/A"/>
    <e v="#N/A"/>
    <e v="#N/A"/>
    <s v="FIXED"/>
    <x v="0"/>
    <e v="#N/A"/>
    <m/>
    <m/>
    <m/>
    <x v="0"/>
  </r>
  <r>
    <x v="0"/>
    <s v="05abc2e5-90cf-43da-9881-74c3ae42404c"/>
    <x v="0"/>
    <s v="miambkodd0q3g2l.bpna.popularinc.net"/>
    <s v="05abc2e5-90cf-43da-9881-74c3ae42404c"/>
    <s v="Critical"/>
    <s v="FIXED"/>
    <x v="307"/>
    <e v="#N/A"/>
    <s v="MICROSOFT WINDOWS SERVER 2019 STANDARD 10.0.17763"/>
    <s v="FIXED"/>
    <s v="MICROSOFT WINDOWS SERVER 2019 STANDARD 10.0.17763"/>
    <x v="0"/>
  </r>
  <r>
    <x v="0"/>
    <s v="05ac284c-e8cf-439d-8774-407855c51edd"/>
    <x v="0"/>
    <e v="#N/A"/>
    <e v="#N/A"/>
    <e v="#N/A"/>
    <s v="FIXED"/>
    <x v="0"/>
    <e v="#N/A"/>
    <m/>
    <m/>
    <m/>
    <x v="0"/>
  </r>
  <r>
    <x v="0"/>
    <s v="05ad01b7-67fb-4a94-8bd8-173bdc1974d3"/>
    <x v="1"/>
    <e v="#N/A"/>
    <e v="#N/A"/>
    <e v="#N/A"/>
    <s v="RESURFACED"/>
    <x v="0"/>
    <e v="#N/A"/>
    <m/>
    <m/>
    <m/>
    <x v="0"/>
  </r>
  <r>
    <x v="1"/>
    <s v="05ad6170-8e71-4fe9-90a0-b9176a6a5816"/>
    <x v="0"/>
    <e v="#N/A"/>
    <e v="#N/A"/>
    <e v="#N/A"/>
    <s v="FIXED"/>
    <x v="0"/>
    <e v="#N/A"/>
    <m/>
    <m/>
    <m/>
    <x v="0"/>
  </r>
  <r>
    <x v="0"/>
    <s v="05adba49-769e-4a9f-a85b-f1428d999254"/>
    <x v="0"/>
    <e v="#N/A"/>
    <e v="#N/A"/>
    <e v="#N/A"/>
    <s v="FIXED"/>
    <x v="0"/>
    <e v="#N/A"/>
    <m/>
    <m/>
    <m/>
    <x v="0"/>
  </r>
  <r>
    <x v="1"/>
    <s v="05adf9f8-5645-471f-872b-284496d96f72"/>
    <x v="0"/>
    <e v="#N/A"/>
    <e v="#N/A"/>
    <e v="#N/A"/>
    <s v="FIXED"/>
    <x v="0"/>
    <e v="#N/A"/>
    <m/>
    <m/>
    <m/>
    <x v="0"/>
  </r>
  <r>
    <x v="0"/>
    <s v="05aecf3b-5801-45f6-ad63-60731ebc0d68"/>
    <x v="0"/>
    <e v="#N/A"/>
    <e v="#N/A"/>
    <e v="#N/A"/>
    <s v="FIXED"/>
    <x v="0"/>
    <e v="#N/A"/>
    <m/>
    <m/>
    <m/>
    <x v="0"/>
  </r>
  <r>
    <x v="12"/>
    <s v="05af3849-1bff-41b3-a662-34337d53f267"/>
    <x v="0"/>
    <e v="#N/A"/>
    <e v="#N/A"/>
    <e v="#N/A"/>
    <s v="FIXED"/>
    <x v="0"/>
    <e v="#N/A"/>
    <m/>
    <m/>
    <m/>
    <x v="0"/>
  </r>
  <r>
    <x v="0"/>
    <s v="05b0231a-a4d4-4423-bec0-8db1cef21d27"/>
    <x v="0"/>
    <e v="#N/A"/>
    <e v="#N/A"/>
    <e v="#N/A"/>
    <s v="FIXED"/>
    <x v="0"/>
    <e v="#N/A"/>
    <m/>
    <m/>
    <m/>
    <x v="0"/>
  </r>
  <r>
    <x v="4"/>
    <s v="05b0b166-d6fe-46e7-b4e1-0b61141ab532"/>
    <x v="0"/>
    <e v="#N/A"/>
    <e v="#N/A"/>
    <e v="#N/A"/>
    <s v="FIXED"/>
    <x v="0"/>
    <e v="#N/A"/>
    <m/>
    <m/>
    <m/>
    <x v="0"/>
  </r>
  <r>
    <x v="0"/>
    <s v="05b2956d-176f-430b-8b19-45c5c46b5bc2"/>
    <x v="0"/>
    <e v="#N/A"/>
    <e v="#N/A"/>
    <e v="#N/A"/>
    <s v="FIXED"/>
    <x v="0"/>
    <e v="#N/A"/>
    <m/>
    <m/>
    <m/>
    <x v="0"/>
  </r>
  <r>
    <x v="0"/>
    <s v="05b3057f-0029-4a61-8da4-4435c3ca8f9a"/>
    <x v="0"/>
    <e v="#N/A"/>
    <e v="#N/A"/>
    <e v="#N/A"/>
    <s v="FIXED"/>
    <x v="0"/>
    <e v="#N/A"/>
    <m/>
    <m/>
    <m/>
    <x v="0"/>
  </r>
  <r>
    <x v="0"/>
    <s v="05b3b36b-bc6b-4934-aca4-dcd430969ed0"/>
    <x v="0"/>
    <e v="#N/A"/>
    <e v="#N/A"/>
    <e v="#N/A"/>
    <s v="FIXED"/>
    <x v="0"/>
    <e v="#N/A"/>
    <m/>
    <m/>
    <m/>
    <x v="0"/>
  </r>
  <r>
    <x v="0"/>
    <s v="05b5182d-fc08-4d18-a88c-da9f097d9eba"/>
    <x v="0"/>
    <e v="#N/A"/>
    <e v="#N/A"/>
    <e v="#N/A"/>
    <s v="FIXED"/>
    <x v="0"/>
    <e v="#N/A"/>
    <m/>
    <m/>
    <m/>
    <x v="0"/>
  </r>
  <r>
    <x v="1"/>
    <s v="05b53a21-a400-424f-8fe6-5704a6909ea1"/>
    <x v="0"/>
    <e v="#N/A"/>
    <e v="#N/A"/>
    <e v="#N/A"/>
    <s v="FIXED"/>
    <x v="0"/>
    <e v="#N/A"/>
    <m/>
    <m/>
    <m/>
    <x v="0"/>
  </r>
  <r>
    <x v="4"/>
    <s v="05b5a136-243d-4920-b447-463339739d95"/>
    <x v="0"/>
    <e v="#N/A"/>
    <e v="#N/A"/>
    <e v="#N/A"/>
    <s v="FIXED"/>
    <x v="0"/>
    <e v="#N/A"/>
    <m/>
    <m/>
    <m/>
    <x v="0"/>
  </r>
  <r>
    <x v="0"/>
    <s v="05b5a7d1-277d-4174-a105-6777516c91ba"/>
    <x v="0"/>
    <e v="#N/A"/>
    <e v="#N/A"/>
    <e v="#N/A"/>
    <s v="FIXED"/>
    <x v="0"/>
    <e v="#N/A"/>
    <m/>
    <m/>
    <m/>
    <x v="0"/>
  </r>
  <r>
    <x v="0"/>
    <s v="05b5a8f4-3a83-43a7-98f7-0767e3c80a58"/>
    <x v="0"/>
    <e v="#N/A"/>
    <e v="#N/A"/>
    <e v="#N/A"/>
    <s v="FIXED"/>
    <x v="0"/>
    <e v="#N/A"/>
    <m/>
    <m/>
    <m/>
    <x v="0"/>
  </r>
  <r>
    <x v="0"/>
    <s v="05b6462b-c4b1-4cb9-954c-d7a7687e4cc9"/>
    <x v="0"/>
    <e v="#N/A"/>
    <e v="#N/A"/>
    <e v="#N/A"/>
    <s v="FIXED"/>
    <x v="0"/>
    <e v="#N/A"/>
    <m/>
    <m/>
    <m/>
    <x v="0"/>
  </r>
  <r>
    <x v="0"/>
    <s v="05b6ff62-647d-4d1d-9893-2fd4e0581df1"/>
    <x v="0"/>
    <e v="#N/A"/>
    <e v="#N/A"/>
    <e v="#N/A"/>
    <s v="FIXED"/>
    <x v="0"/>
    <e v="#N/A"/>
    <m/>
    <m/>
    <m/>
    <x v="0"/>
  </r>
  <r>
    <x v="4"/>
    <s v="05b88327-5a16-4b0f-95b1-e3deb0a80f62"/>
    <x v="0"/>
    <e v="#N/A"/>
    <e v="#N/A"/>
    <e v="#N/A"/>
    <s v="FIXED"/>
    <x v="0"/>
    <e v="#N/A"/>
    <m/>
    <m/>
    <m/>
    <x v="0"/>
  </r>
  <r>
    <x v="0"/>
    <s v="05b8ef6e-db29-4d9b-b0c3-cbba4d8ec511"/>
    <x v="0"/>
    <e v="#N/A"/>
    <e v="#N/A"/>
    <e v="#N/A"/>
    <s v="FIXED"/>
    <x v="0"/>
    <e v="#N/A"/>
    <m/>
    <m/>
    <m/>
    <x v="0"/>
  </r>
  <r>
    <x v="6"/>
    <s v="05b8f6fa-cd0c-4b7b-ad30-f127db4374d0"/>
    <x v="1"/>
    <s v="bpn-rosetecm-05"/>
    <s v="05b8f6fa-cd0c-4b7b-ad30-f127db4374d0"/>
    <s v="Medium"/>
    <s v="RESURFACED"/>
    <x v="308"/>
    <e v="#N/A"/>
    <s v="MICROSOFT WINDOWS 10 "/>
    <s v="RESURFACED"/>
    <s v="MICROSOFT WINDOWS 10 ENTERPRISE 10.0.19044"/>
    <x v="0"/>
  </r>
  <r>
    <x v="0"/>
    <s v="05b92105-76e0-4fb5-a51d-5d0ae749aa6e"/>
    <x v="0"/>
    <e v="#N/A"/>
    <e v="#N/A"/>
    <e v="#N/A"/>
    <s v="FIXED"/>
    <x v="0"/>
    <e v="#N/A"/>
    <m/>
    <m/>
    <m/>
    <x v="0"/>
  </r>
  <r>
    <x v="0"/>
    <s v="05b9a673-d425-4742-a1f9-638e74b4c6b9"/>
    <x v="0"/>
    <e v="#N/A"/>
    <e v="#N/A"/>
    <e v="#N/A"/>
    <s v="FIXED"/>
    <x v="0"/>
    <e v="#N/A"/>
    <m/>
    <m/>
    <m/>
    <x v="0"/>
  </r>
  <r>
    <x v="0"/>
    <s v="05ba2249-1562-4f4b-aed4-ecfd4e6da1b4"/>
    <x v="0"/>
    <e v="#N/A"/>
    <e v="#N/A"/>
    <e v="#N/A"/>
    <s v="FIXED"/>
    <x v="0"/>
    <e v="#N/A"/>
    <m/>
    <m/>
    <m/>
    <x v="0"/>
  </r>
  <r>
    <x v="0"/>
    <s v="05bb0db6-58a1-4fa7-8a00-9dcdbdab94a7"/>
    <x v="0"/>
    <e v="#N/A"/>
    <e v="#N/A"/>
    <e v="#N/A"/>
    <s v="FIXED"/>
    <x v="0"/>
    <e v="#N/A"/>
    <m/>
    <m/>
    <m/>
    <x v="0"/>
  </r>
  <r>
    <x v="0"/>
    <s v="05bdc521-0739-4bd6-a436-52a78c6e0640"/>
    <x v="0"/>
    <e v="#N/A"/>
    <e v="#N/A"/>
    <e v="#N/A"/>
    <s v="FIXED"/>
    <x v="0"/>
    <e v="#N/A"/>
    <m/>
    <m/>
    <m/>
    <x v="0"/>
  </r>
  <r>
    <x v="5"/>
    <s v="05bee638-3417-4a81-88bb-0d6bbe4ae485"/>
    <x v="0"/>
    <e v="#N/A"/>
    <e v="#N/A"/>
    <e v="#N/A"/>
    <s v="FIXED"/>
    <x v="0"/>
    <e v="#N/A"/>
    <m/>
    <m/>
    <m/>
    <x v="0"/>
  </r>
  <r>
    <x v="0"/>
    <s v="05bf8c43-3c4b-45a8-8403-a780b6e11be4"/>
    <x v="0"/>
    <s v="0092brn7p9h9n2d.bpna.popularinc.net"/>
    <s v="05bf8c43-3c4b-45a8-8403-a780b6e11be4"/>
    <s v="High"/>
    <s v="FIXED"/>
    <x v="0"/>
    <e v="#N/A"/>
    <m/>
    <m/>
    <m/>
    <x v="0"/>
  </r>
  <r>
    <x v="1"/>
    <s v="05c028a5-d622-4f1d-8f98-7158b8527eec"/>
    <x v="0"/>
    <e v="#N/A"/>
    <e v="#N/A"/>
    <e v="#N/A"/>
    <s v="FIXED"/>
    <x v="0"/>
    <e v="#N/A"/>
    <m/>
    <m/>
    <m/>
    <x v="0"/>
  </r>
  <r>
    <x v="0"/>
    <s v="05c098e7-4c56-48da-91f0-d734802086ff"/>
    <x v="0"/>
    <e v="#N/A"/>
    <e v="#N/A"/>
    <e v="#N/A"/>
    <s v="FIXED"/>
    <x v="0"/>
    <e v="#N/A"/>
    <m/>
    <m/>
    <m/>
    <x v="0"/>
  </r>
  <r>
    <x v="1"/>
    <s v="05c15f42-6c02-4be0-801c-8764b43dcb5f"/>
    <x v="0"/>
    <e v="#N/A"/>
    <e v="#N/A"/>
    <e v="#N/A"/>
    <s v="FIXED"/>
    <x v="0"/>
    <e v="#N/A"/>
    <m/>
    <m/>
    <m/>
    <x v="0"/>
  </r>
  <r>
    <x v="12"/>
    <s v="05c1b6e9-dcf2-459c-88fc-4ac5b7a2404d"/>
    <x v="0"/>
    <e v="#N/A"/>
    <e v="#N/A"/>
    <e v="#N/A"/>
    <s v="FIXED"/>
    <x v="0"/>
    <e v="#N/A"/>
    <m/>
    <m/>
    <m/>
    <x v="0"/>
  </r>
  <r>
    <x v="0"/>
    <s v="05c1b85e-e614-4709-9a5f-020a385fc411"/>
    <x v="0"/>
    <e v="#N/A"/>
    <e v="#N/A"/>
    <e v="#N/A"/>
    <s v="FIXED"/>
    <x v="0"/>
    <e v="#N/A"/>
    <m/>
    <m/>
    <m/>
    <x v="0"/>
  </r>
  <r>
    <x v="0"/>
    <s v="05c21983-cae0-4631-bbf3-6f0cad4ce9f0"/>
    <x v="0"/>
    <s v="miambko8vk1tg3l"/>
    <s v="05c21983-cae0-4631-bbf3-6f0cad4ce9f0"/>
    <s v="Critical"/>
    <s v="FIXED"/>
    <x v="309"/>
    <e v="#N/A"/>
    <s v="MICROSOFT WINDOWS SERVER 2012 R2 STANDARD 6.3.9600"/>
    <s v="FIXED"/>
    <s v="MICROSOFT WINDOWS SERVER 2012 "/>
    <x v="0"/>
  </r>
  <r>
    <x v="0"/>
    <s v="05c398d0-f3ce-499d-9da8-1d1feaeadf75"/>
    <x v="0"/>
    <e v="#N/A"/>
    <e v="#N/A"/>
    <e v="#N/A"/>
    <s v="FIXED"/>
    <x v="0"/>
    <e v="#N/A"/>
    <m/>
    <m/>
    <m/>
    <x v="0"/>
  </r>
  <r>
    <x v="4"/>
    <s v="05c3c658-ce38-4426-b6ea-48580ea1910e"/>
    <x v="0"/>
    <e v="#N/A"/>
    <e v="#N/A"/>
    <e v="#N/A"/>
    <s v="FIXED"/>
    <x v="0"/>
    <e v="#N/A"/>
    <m/>
    <m/>
    <m/>
    <x v="0"/>
  </r>
  <r>
    <x v="0"/>
    <s v="05c3f8be-8ec0-430d-b0c3-408986b0cd32"/>
    <x v="0"/>
    <e v="#N/A"/>
    <e v="#N/A"/>
    <e v="#N/A"/>
    <s v="FIXED"/>
    <x v="0"/>
    <e v="#N/A"/>
    <m/>
    <m/>
    <m/>
    <x v="0"/>
  </r>
  <r>
    <x v="0"/>
    <s v="05c53c03-4e7e-4e07-86bc-c4550dec4259"/>
    <x v="0"/>
    <e v="#N/A"/>
    <e v="#N/A"/>
    <e v="#N/A"/>
    <s v="FIXED"/>
    <x v="0"/>
    <e v="#N/A"/>
    <m/>
    <m/>
    <m/>
    <x v="0"/>
  </r>
  <r>
    <x v="0"/>
    <s v="05c5830f-c854-4093-ab79-deab4d40bd60"/>
    <x v="0"/>
    <e v="#N/A"/>
    <e v="#N/A"/>
    <e v="#N/A"/>
    <s v="FIXED"/>
    <x v="0"/>
    <e v="#N/A"/>
    <m/>
    <m/>
    <m/>
    <x v="0"/>
  </r>
  <r>
    <x v="4"/>
    <s v="05c58d45-452a-4222-93d0-d9e751d1589f"/>
    <x v="0"/>
    <e v="#N/A"/>
    <e v="#N/A"/>
    <e v="#N/A"/>
    <s v="FIXED"/>
    <x v="0"/>
    <e v="#N/A"/>
    <m/>
    <m/>
    <m/>
    <x v="0"/>
  </r>
  <r>
    <x v="2"/>
    <s v="05c6d9a4-53fc-4ec2-82f8-2176f99b09e0"/>
    <x v="0"/>
    <s v="bpn-cmtygvmp-01"/>
    <s v="05c6d9a4-53fc-4ec2-82f8-2176f99b09e0"/>
    <s v="High"/>
    <s v="FIXED"/>
    <x v="310"/>
    <e v="#N/A"/>
    <s v="MICROSOFT WINDOWS 10 "/>
    <s v="FIXED"/>
    <s v="MICROSOFT WINDOWS 10 ENTERPRISE 10.0.19044"/>
    <x v="0"/>
  </r>
  <r>
    <x v="0"/>
    <s v="05c8ac22-1e0f-47c5-a8a4-8aeb42e0d0dd"/>
    <x v="0"/>
    <e v="#N/A"/>
    <e v="#N/A"/>
    <e v="#N/A"/>
    <s v="FIXED"/>
    <x v="0"/>
    <e v="#N/A"/>
    <m/>
    <m/>
    <m/>
    <x v="0"/>
  </r>
  <r>
    <x v="2"/>
    <s v="05c8f012-c583-4f01-b9bf-f26f2ae48c0f"/>
    <x v="0"/>
    <e v="#N/A"/>
    <e v="#N/A"/>
    <e v="#N/A"/>
    <s v="FIXED"/>
    <x v="0"/>
    <e v="#N/A"/>
    <m/>
    <m/>
    <m/>
    <x v="0"/>
  </r>
  <r>
    <x v="0"/>
    <s v="05cb8e42-1876-4c39-bd16-b0f301b13da4"/>
    <x v="0"/>
    <e v="#N/A"/>
    <e v="#N/A"/>
    <e v="#N/A"/>
    <s v="FIXED"/>
    <x v="0"/>
    <e v="#N/A"/>
    <m/>
    <m/>
    <m/>
    <x v="0"/>
  </r>
  <r>
    <x v="0"/>
    <s v="05cc577f-56fa-4d32-a0fb-87059ef52c5d"/>
    <x v="0"/>
    <e v="#N/A"/>
    <e v="#N/A"/>
    <e v="#N/A"/>
    <s v="FIXED"/>
    <x v="0"/>
    <e v="#N/A"/>
    <m/>
    <m/>
    <m/>
    <x v="0"/>
  </r>
  <r>
    <x v="6"/>
    <s v="05cc688d-4933-4d1f-bd6c-e012d6727d94"/>
    <x v="1"/>
    <s v="bpn-rosetecm-05"/>
    <s v="05cc688d-4933-4d1f-bd6c-e012d6727d94"/>
    <s v="Medium"/>
    <s v="RESURFACED"/>
    <x v="311"/>
    <e v="#N/A"/>
    <s v="MICROSOFT WINDOWS SERVER 2008 R2 STANDARD 6.1.7601 1"/>
    <s v="RESURFACED"/>
    <s v="MICROSOFT WINDOWS SERVER 2008 "/>
    <x v="0"/>
  </r>
  <r>
    <x v="0"/>
    <s v="05cccf78-7d3d-44b7-8f44-b3c659ae8c81"/>
    <x v="0"/>
    <e v="#N/A"/>
    <e v="#N/A"/>
    <e v="#N/A"/>
    <s v="FIXED"/>
    <x v="0"/>
    <e v="#N/A"/>
    <m/>
    <m/>
    <m/>
    <x v="0"/>
  </r>
  <r>
    <x v="0"/>
    <s v="05cd7e4f-d2e2-46c8-adf2-86d229587826"/>
    <x v="0"/>
    <e v="#N/A"/>
    <e v="#N/A"/>
    <e v="#N/A"/>
    <s v="FIXED"/>
    <x v="0"/>
    <e v="#N/A"/>
    <m/>
    <m/>
    <m/>
    <x v="0"/>
  </r>
  <r>
    <x v="6"/>
    <s v="05cdfb78-ef6a-4506-afdf-e66e10f998ab"/>
    <x v="0"/>
    <e v="#N/A"/>
    <e v="#N/A"/>
    <e v="#N/A"/>
    <s v="FIXED"/>
    <x v="0"/>
    <e v="#N/A"/>
    <m/>
    <m/>
    <m/>
    <x v="0"/>
  </r>
  <r>
    <x v="4"/>
    <s v="05d13054-e1da-4055-89cd-acedfdef0839"/>
    <x v="0"/>
    <e v="#N/A"/>
    <e v="#N/A"/>
    <e v="#N/A"/>
    <s v="FIXED"/>
    <x v="0"/>
    <e v="#N/A"/>
    <m/>
    <m/>
    <m/>
    <x v="0"/>
  </r>
  <r>
    <x v="1"/>
    <s v="05d3f5b2-8d5a-484a-af75-782cedf71c35"/>
    <x v="2"/>
    <s v="bpn-0094bp-01"/>
    <s v="05d3f5b2-8d5a-484a-af75-782cedf71c35"/>
    <s v="Medium"/>
    <s v="ACTIVE"/>
    <x v="312"/>
    <e v="#N/A"/>
    <s v="MICROSOFT WINDOWS 10 "/>
    <s v="ACTIVE"/>
    <s v="MICROSOFT WINDOWS 10 ENTERPRISE 10.0.19044"/>
    <x v="0"/>
  </r>
  <r>
    <x v="7"/>
    <s v="05d6dcb7-f9f3-4af4-b58b-a6672e8b31a1"/>
    <x v="0"/>
    <e v="#N/A"/>
    <e v="#N/A"/>
    <e v="#N/A"/>
    <s v="FIXED"/>
    <x v="0"/>
    <e v="#N/A"/>
    <m/>
    <m/>
    <m/>
    <x v="0"/>
  </r>
  <r>
    <x v="7"/>
    <s v="05d7948e-316e-4f7f-bb94-dfe3fc95d7f6"/>
    <x v="0"/>
    <e v="#N/A"/>
    <e v="#N/A"/>
    <e v="#N/A"/>
    <s v="FIXED"/>
    <x v="0"/>
    <e v="#N/A"/>
    <m/>
    <m/>
    <m/>
    <x v="0"/>
  </r>
  <r>
    <x v="0"/>
    <s v="05d7d653-2215-49f2-8f2a-d552cf0cf8d7"/>
    <x v="0"/>
    <e v="#N/A"/>
    <e v="#N/A"/>
    <e v="#N/A"/>
    <s v="FIXED"/>
    <x v="0"/>
    <e v="#N/A"/>
    <m/>
    <m/>
    <m/>
    <x v="0"/>
  </r>
  <r>
    <x v="0"/>
    <s v="05d866df-1d71-4d71-b969-dc6a8bd29968"/>
    <x v="0"/>
    <s v="bdwybko1017ll3l"/>
    <s v="05d866df-1d71-4d71-b969-dc6a8bd29968"/>
    <s v="Critical"/>
    <s v="FIXED"/>
    <x v="313"/>
    <e v="#N/A"/>
    <s v="MICROSOFT WINDOWS SERVER 2019 STANDARD 10.0.17763"/>
    <s v="FIXED"/>
    <s v="MICROSOFT WINDOWS SERVER 2019 STANDARD 10.0.17763"/>
    <x v="0"/>
  </r>
  <r>
    <x v="4"/>
    <s v="05d8b29a-a7e4-49fc-9d7d-c7e27bcde69e"/>
    <x v="0"/>
    <e v="#N/A"/>
    <e v="#N/A"/>
    <e v="#N/A"/>
    <s v="FIXED"/>
    <x v="0"/>
    <e v="#N/A"/>
    <m/>
    <m/>
    <m/>
    <x v="0"/>
  </r>
  <r>
    <x v="0"/>
    <s v="05d9e208-f205-4f98-9e39-4e17677b552e"/>
    <x v="0"/>
    <e v="#N/A"/>
    <e v="#N/A"/>
    <e v="#N/A"/>
    <s v="FIXED"/>
    <x v="0"/>
    <e v="#N/A"/>
    <m/>
    <m/>
    <m/>
    <x v="0"/>
  </r>
  <r>
    <x v="0"/>
    <s v="05da1407-833c-4875-acb6-efb594e651e3"/>
    <x v="1"/>
    <s v="rosebkocxr62x2l.bpna.popularinc.net"/>
    <s v="05da1407-833c-4875-acb6-efb594e651e3"/>
    <s v="High"/>
    <s v="RESURFACED"/>
    <x v="314"/>
    <e v="#N/A"/>
    <s v="MICROSOFT WINDOWS 10 "/>
    <s v="RESURFACED"/>
    <s v="MICROSOFT WINDOWS 10 ENTERPRISE 10.0.19044"/>
    <x v="0"/>
  </r>
  <r>
    <x v="0"/>
    <s v="05da38b9-9821-45a3-a1fa-93429e92ddb9"/>
    <x v="0"/>
    <e v="#N/A"/>
    <e v="#N/A"/>
    <e v="#N/A"/>
    <s v="FIXED"/>
    <x v="0"/>
    <e v="#N/A"/>
    <m/>
    <m/>
    <m/>
    <x v="0"/>
  </r>
  <r>
    <x v="0"/>
    <s v="05da96bb-fc83-484a-94d4-b7a2069ec5c4"/>
    <x v="0"/>
    <s v="miambko4kcy633l.bpna.popularinc.net"/>
    <s v="05da96bb-fc83-484a-94d4-b7a2069ec5c4"/>
    <s v="High"/>
    <s v="FIXED"/>
    <x v="315"/>
    <e v="#N/A"/>
    <s v="MICROSOFT WINDOWS 10 "/>
    <s v="FIXED"/>
    <s v="MICROSOFT WINDOWS 10 ENTERPRISE 10.0.19044"/>
    <x v="0"/>
  </r>
  <r>
    <x v="0"/>
    <s v="05daed42-a730-4ff7-8d81-4c02021df44d"/>
    <x v="0"/>
    <e v="#N/A"/>
    <e v="#N/A"/>
    <e v="#N/A"/>
    <s v="FIXED"/>
    <x v="0"/>
    <e v="#N/A"/>
    <m/>
    <m/>
    <m/>
    <x v="0"/>
  </r>
  <r>
    <x v="13"/>
    <s v="05db167a-35e5-4b5a-958b-d813be1e285d"/>
    <x v="0"/>
    <e v="#N/A"/>
    <e v="#N/A"/>
    <e v="#N/A"/>
    <s v="FIXED"/>
    <x v="0"/>
    <e v="#N/A"/>
    <m/>
    <m/>
    <m/>
    <x v="0"/>
  </r>
  <r>
    <x v="7"/>
    <s v="05db7c11-a6d9-4b51-bde7-63b8d57ff1e4"/>
    <x v="2"/>
    <s v="bpn-roseitts-02"/>
    <s v="05db7c11-a6d9-4b51-bde7-63b8d57ff1e4"/>
    <s v="Medium"/>
    <s v="ACTIVE"/>
    <x v="316"/>
    <e v="#N/A"/>
    <s v="MICROSOFT WINDOWS 10 "/>
    <s v="ACTIVE"/>
    <s v="MICROSOFT WINDOWS 10 ENTERPRISE 10.0.19044"/>
    <x v="0"/>
  </r>
  <r>
    <x v="1"/>
    <s v="05dbe74e-d8fb-402f-80e8-66c16f04a8f4"/>
    <x v="0"/>
    <e v="#N/A"/>
    <e v="#N/A"/>
    <e v="#N/A"/>
    <s v="FIXED"/>
    <x v="0"/>
    <e v="#N/A"/>
    <m/>
    <m/>
    <m/>
    <x v="0"/>
  </r>
  <r>
    <x v="0"/>
    <s v="05dc102c-ad4d-43b6-9bb2-89f226665653"/>
    <x v="0"/>
    <s v="rosebko6xtjph2l"/>
    <s v="05dc102c-ad4d-43b6-9bb2-89f226665653"/>
    <s v="High"/>
    <s v="FIXED"/>
    <x v="317"/>
    <e v="#N/A"/>
    <s v="MICROSOFT WINDOWS SERVER 2008 STANDARD SERVICE PACK 2"/>
    <s v="FIXED"/>
    <s v="MICROSOFT WINDOWS SERVER 2008 STANDARD SERVICE PACK 2"/>
    <x v="0"/>
  </r>
  <r>
    <x v="0"/>
    <s v="05dc2932-1894-4286-8fd0-6bc46b6a886c"/>
    <x v="0"/>
    <e v="#N/A"/>
    <e v="#N/A"/>
    <e v="#N/A"/>
    <s v="FIXED"/>
    <x v="0"/>
    <e v="#N/A"/>
    <m/>
    <m/>
    <m/>
    <x v="0"/>
  </r>
  <r>
    <x v="2"/>
    <s v="05dc6c5a-128a-4fc0-a11b-19f18d29138c"/>
    <x v="2"/>
    <s v="bpn-rosesecs-01"/>
    <s v="05dc6c5a-128a-4fc0-a11b-19f18d29138c"/>
    <s v="Medium"/>
    <s v="ACTIVE"/>
    <x v="318"/>
    <e v="#N/A"/>
    <s v="MICROSOFT WINDOWS SERVER 2012 R2 STANDARD 6.3.9600"/>
    <s v="ACTIVE"/>
    <s v="MICROSOFT WINDOWS SERVER 2012 "/>
    <x v="0"/>
  </r>
  <r>
    <x v="0"/>
    <s v="05dd84bc-2bf5-43e4-9f8a-eb29569574f8"/>
    <x v="0"/>
    <e v="#N/A"/>
    <e v="#N/A"/>
    <e v="#N/A"/>
    <s v="FIXED"/>
    <x v="0"/>
    <e v="#N/A"/>
    <m/>
    <m/>
    <m/>
    <x v="0"/>
  </r>
  <r>
    <x v="0"/>
    <s v="05dda75f-8fef-41bd-bf5a-5686eb32d68e"/>
    <x v="0"/>
    <e v="#N/A"/>
    <e v="#N/A"/>
    <e v="#N/A"/>
    <s v="FIXED"/>
    <x v="0"/>
    <e v="#N/A"/>
    <m/>
    <m/>
    <m/>
    <x v="0"/>
  </r>
  <r>
    <x v="0"/>
    <s v="05de53bc-2a80-4f49-8b93-e1e691ce0b32"/>
    <x v="0"/>
    <e v="#N/A"/>
    <e v="#N/A"/>
    <e v="#N/A"/>
    <s v="FIXED"/>
    <x v="0"/>
    <e v="#N/A"/>
    <m/>
    <m/>
    <m/>
    <x v="0"/>
  </r>
  <r>
    <x v="1"/>
    <s v="05de8d67-d54f-4b4d-8768-6327bf104bb6"/>
    <x v="2"/>
    <s v="bpn-0097bp-01"/>
    <s v="05de8d67-d54f-4b4d-8768-6327bf104bb6"/>
    <s v="Medium"/>
    <s v="ACTIVE"/>
    <x v="319"/>
    <e v="#N/A"/>
    <s v="MICROSOFT WINDOWS 10 "/>
    <s v="ACTIVE"/>
    <s v="MICROSOFT WINDOWS 10 ENTERPRISE 10.0.19044"/>
    <x v="0"/>
  </r>
  <r>
    <x v="0"/>
    <s v="05df12e0-acd0-4501-baa2-a383c4b5a385"/>
    <x v="2"/>
    <s v="miambkoc317ll3l"/>
    <s v="05df12e0-acd0-4501-baa2-a383c4b5a385"/>
    <s v="High"/>
    <s v="ACTIVE"/>
    <x v="320"/>
    <e v="#N/A"/>
    <s v="MICROSOFT WINDOWS 10 "/>
    <s v="ACTIVE"/>
    <s v="MICROSOFT WINDOWS 10 ENTERPRISE 10.0.19044"/>
    <x v="0"/>
  </r>
  <r>
    <x v="0"/>
    <s v="05df4018-366c-4a5d-9db1-f9eed347162e"/>
    <x v="0"/>
    <e v="#N/A"/>
    <e v="#N/A"/>
    <e v="#N/A"/>
    <s v="FIXED"/>
    <x v="0"/>
    <e v="#N/A"/>
    <m/>
    <m/>
    <m/>
    <x v="0"/>
  </r>
  <r>
    <x v="0"/>
    <s v="05df9e3e-eb14-46ac-bf91-5d571a6fdcf0"/>
    <x v="0"/>
    <e v="#N/A"/>
    <e v="#N/A"/>
    <e v="#N/A"/>
    <s v="FIXED"/>
    <x v="0"/>
    <e v="#N/A"/>
    <m/>
    <m/>
    <m/>
    <x v="0"/>
  </r>
  <r>
    <x v="0"/>
    <s v="05e0c962-4999-4649-924c-0c8990303b5f"/>
    <x v="0"/>
    <e v="#N/A"/>
    <e v="#N/A"/>
    <e v="#N/A"/>
    <s v="FIXED"/>
    <x v="0"/>
    <e v="#N/A"/>
    <m/>
    <m/>
    <m/>
    <x v="0"/>
  </r>
  <r>
    <x v="0"/>
    <s v="05e1f7b3-67fb-49a7-94c4-6d6197984d06"/>
    <x v="0"/>
    <e v="#N/A"/>
    <e v="#N/A"/>
    <e v="#N/A"/>
    <s v="FIXED"/>
    <x v="0"/>
    <e v="#N/A"/>
    <m/>
    <m/>
    <m/>
    <x v="0"/>
  </r>
  <r>
    <x v="0"/>
    <s v="05e299b5-df0b-4423-8c45-eb7d2f52920d"/>
    <x v="0"/>
    <e v="#N/A"/>
    <e v="#N/A"/>
    <e v="#N/A"/>
    <s v="FIXED"/>
    <x v="0"/>
    <e v="#N/A"/>
    <m/>
    <m/>
    <m/>
    <x v="0"/>
  </r>
  <r>
    <x v="0"/>
    <s v="05e2fe17-4c7d-465f-a5bc-def07789e27c"/>
    <x v="0"/>
    <s v="0265brn3xxjnd2d.bpna.popularinc.net"/>
    <s v="05e2fe17-4c7d-465f-a5bc-def07789e27c"/>
    <s v="Critical"/>
    <s v="FIXED"/>
    <x v="321"/>
    <e v="#N/A"/>
    <s v="MICROSOFT WINDOWS 10 "/>
    <s v="FIXED"/>
    <s v="MICROSOFT WINDOWS 10 ENTERPRISE 10.0.19044"/>
    <x v="0"/>
  </r>
  <r>
    <x v="0"/>
    <s v="05e383c1-7755-4b22-bc76-e31e0cf0b43e"/>
    <x v="0"/>
    <s v="0060brn8511sd2d"/>
    <s v="05e383c1-7755-4b22-bc76-e31e0cf0b43e"/>
    <s v="High"/>
    <s v="FIXED"/>
    <x v="0"/>
    <e v="#N/A"/>
    <m/>
    <m/>
    <m/>
    <x v="0"/>
  </r>
  <r>
    <x v="1"/>
    <s v="05e3d670-d747-4763-b0a9-90b3b9ac94b5"/>
    <x v="1"/>
    <s v="bpn-rosewrrc-03"/>
    <s v="05e3d670-d747-4763-b0a9-90b3b9ac94b5"/>
    <s v="Medium"/>
    <s v="RESURFACED"/>
    <x v="322"/>
    <e v="#N/A"/>
    <s v="MICROSOFT WINDOWS 10 "/>
    <s v="RESURFACED"/>
    <s v="MICROSOFT WINDOWS 10 ENTERPRISE 10.0.19044"/>
    <x v="0"/>
  </r>
  <r>
    <x v="0"/>
    <s v="05e40be4-9261-427a-afc9-8c70eade9514"/>
    <x v="2"/>
    <e v="#N/A"/>
    <e v="#N/A"/>
    <e v="#N/A"/>
    <s v="ACTIVE"/>
    <x v="0"/>
    <e v="#N/A"/>
    <m/>
    <m/>
    <m/>
    <x v="0"/>
  </r>
  <r>
    <x v="0"/>
    <s v="05e491de-d426-4b45-9e52-a494ef1dd9f2"/>
    <x v="0"/>
    <e v="#N/A"/>
    <e v="#N/A"/>
    <e v="#N/A"/>
    <s v="FIXED"/>
    <x v="0"/>
    <e v="#N/A"/>
    <m/>
    <m/>
    <m/>
    <x v="0"/>
  </r>
  <r>
    <x v="0"/>
    <s v="05e54028-11cc-4ce3-b915-7bb6c912388c"/>
    <x v="0"/>
    <e v="#N/A"/>
    <e v="#N/A"/>
    <e v="#N/A"/>
    <s v="FIXED"/>
    <x v="0"/>
    <e v="#N/A"/>
    <m/>
    <m/>
    <m/>
    <x v="0"/>
  </r>
  <r>
    <x v="6"/>
    <s v="05e54855-ee96-48d2-94cd-4fddfa9e4f51"/>
    <x v="0"/>
    <e v="#N/A"/>
    <e v="#N/A"/>
    <e v="#N/A"/>
    <s v="FIXED"/>
    <x v="0"/>
    <e v="#N/A"/>
    <m/>
    <m/>
    <m/>
    <x v="0"/>
  </r>
  <r>
    <x v="2"/>
    <s v="05e586e0-0600-4057-b112-0ed8c1d426e8"/>
    <x v="1"/>
    <s v="bpn-primgvws-03"/>
    <s v="05e586e0-0600-4057-b112-0ed8c1d426e8"/>
    <s v="Critical"/>
    <s v="RESURFACED"/>
    <x v="323"/>
    <e v="#N/A"/>
    <s v="MICROSOFT WINDOWS 10 "/>
    <s v="RESURFACED"/>
    <s v="MICROSOFT WINDOWS 10 ENTERPRISE 10.0.19044"/>
    <x v="0"/>
  </r>
  <r>
    <x v="0"/>
    <s v="05e5dbec-b338-4abc-a5a5-026ff1e094a3"/>
    <x v="0"/>
    <e v="#N/A"/>
    <e v="#N/A"/>
    <e v="#N/A"/>
    <s v="FIXED"/>
    <x v="0"/>
    <e v="#N/A"/>
    <m/>
    <m/>
    <m/>
    <x v="0"/>
  </r>
  <r>
    <x v="0"/>
    <s v="05e5f52a-db58-437a-bc84-3fd599d3a413"/>
    <x v="0"/>
    <e v="#N/A"/>
    <e v="#N/A"/>
    <e v="#N/A"/>
    <s v="FIXED"/>
    <x v="0"/>
    <e v="#N/A"/>
    <m/>
    <m/>
    <m/>
    <x v="0"/>
  </r>
  <r>
    <x v="0"/>
    <s v="05e634ef-893c-4438-bd8b-bcf0f019bc5b"/>
    <x v="0"/>
    <e v="#N/A"/>
    <e v="#N/A"/>
    <e v="#N/A"/>
    <s v="FIXED"/>
    <x v="0"/>
    <e v="#N/A"/>
    <m/>
    <m/>
    <m/>
    <x v="0"/>
  </r>
  <r>
    <x v="4"/>
    <s v="05e678b9-b487-42d8-9d4a-e5602acee09d"/>
    <x v="0"/>
    <e v="#N/A"/>
    <e v="#N/A"/>
    <e v="#N/A"/>
    <s v="FIXED"/>
    <x v="0"/>
    <e v="#N/A"/>
    <m/>
    <m/>
    <m/>
    <x v="0"/>
  </r>
  <r>
    <x v="0"/>
    <s v="05e6c445-efac-4e46-b340-6c39d9ed5a84"/>
    <x v="0"/>
    <e v="#N/A"/>
    <e v="#N/A"/>
    <e v="#N/A"/>
    <s v="FIXED"/>
    <x v="0"/>
    <e v="#N/A"/>
    <m/>
    <m/>
    <m/>
    <x v="0"/>
  </r>
  <r>
    <x v="0"/>
    <s v="05ea5d50-4299-4f4b-bb75-a61414e2de85"/>
    <x v="0"/>
    <e v="#N/A"/>
    <e v="#N/A"/>
    <e v="#N/A"/>
    <s v="FIXED"/>
    <x v="0"/>
    <e v="#N/A"/>
    <m/>
    <m/>
    <m/>
    <x v="0"/>
  </r>
  <r>
    <x v="9"/>
    <s v="05ea9124-786e-4a19-8ed2-2bf35debcf98"/>
    <x v="0"/>
    <s v="bpn-rosedvmq-01"/>
    <s v="05ea9124-786e-4a19-8ed2-2bf35debcf98"/>
    <s v="Medium"/>
    <s v="FIXED"/>
    <x v="324"/>
    <e v="#N/A"/>
    <s v="MICROSOFT WINDOWS 10 "/>
    <s v="FIXED"/>
    <s v="MICROSOFT WINDOWS 10 ENTERPRISE"/>
    <x v="0"/>
  </r>
  <r>
    <x v="0"/>
    <s v="05eb025d-f58f-4de5-b114-fce2d70dd89a"/>
    <x v="0"/>
    <e v="#N/A"/>
    <e v="#N/A"/>
    <e v="#N/A"/>
    <s v="FIXED"/>
    <x v="0"/>
    <e v="#N/A"/>
    <m/>
    <m/>
    <m/>
    <x v="0"/>
  </r>
  <r>
    <x v="0"/>
    <s v="05eb26bb-1e27-496e-9149-df73fd5b241c"/>
    <x v="0"/>
    <e v="#N/A"/>
    <e v="#N/A"/>
    <e v="#N/A"/>
    <s v="FIXED"/>
    <x v="0"/>
    <e v="#N/A"/>
    <m/>
    <m/>
    <m/>
    <x v="0"/>
  </r>
  <r>
    <x v="0"/>
    <s v="05ecc730-ddc0-489a-9347-a5c48b86112f"/>
    <x v="0"/>
    <e v="#N/A"/>
    <e v="#N/A"/>
    <e v="#N/A"/>
    <s v="FIXED"/>
    <x v="0"/>
    <e v="#N/A"/>
    <m/>
    <m/>
    <m/>
    <x v="0"/>
  </r>
  <r>
    <x v="0"/>
    <s v="05ed0692-e754-42c9-88a8-39d13c2d46f3"/>
    <x v="2"/>
    <s v="0006bcp3y1lnd2d.bpna.popularinc.net"/>
    <s v="05ed0692-e754-42c9-88a8-39d13c2d46f3"/>
    <s v="High"/>
    <s v="ACTIVE"/>
    <x v="0"/>
    <e v="#N/A"/>
    <m/>
    <m/>
    <m/>
    <x v="0"/>
  </r>
  <r>
    <x v="0"/>
    <s v="05ed14a7-e8e2-447b-82a9-5e25e9a78ac9"/>
    <x v="0"/>
    <e v="#N/A"/>
    <e v="#N/A"/>
    <e v="#N/A"/>
    <s v="FIXED"/>
    <x v="0"/>
    <e v="#N/A"/>
    <m/>
    <m/>
    <m/>
    <x v="0"/>
  </r>
  <r>
    <x v="1"/>
    <s v="05ee4226-bd40-4e17-b8a8-adb56505f61a"/>
    <x v="2"/>
    <e v="#N/A"/>
    <e v="#N/A"/>
    <e v="#N/A"/>
    <s v="ACTIVE"/>
    <x v="0"/>
    <e v="#N/A"/>
    <m/>
    <m/>
    <m/>
    <x v="0"/>
  </r>
  <r>
    <x v="2"/>
    <s v="05ee5c8f-0caf-4ede-b558-fa254e280e9f"/>
    <x v="0"/>
    <e v="#N/A"/>
    <e v="#N/A"/>
    <e v="#N/A"/>
    <s v="FIXED"/>
    <x v="0"/>
    <e v="#N/A"/>
    <m/>
    <m/>
    <m/>
    <x v="0"/>
  </r>
  <r>
    <x v="4"/>
    <s v="05eebe34-2c5f-437e-af1c-73e73f400457"/>
    <x v="0"/>
    <e v="#N/A"/>
    <e v="#N/A"/>
    <e v="#N/A"/>
    <s v="FIXED"/>
    <x v="0"/>
    <e v="#N/A"/>
    <m/>
    <m/>
    <m/>
    <x v="0"/>
  </r>
  <r>
    <x v="7"/>
    <s v="05ef0d05-bffd-4ba5-ae9b-b6831ffef2b5"/>
    <x v="1"/>
    <e v="#N/A"/>
    <e v="#N/A"/>
    <e v="#N/A"/>
    <s v="RESURFACED"/>
    <x v="0"/>
    <e v="#N/A"/>
    <m/>
    <m/>
    <m/>
    <x v="0"/>
  </r>
  <r>
    <x v="6"/>
    <s v="05f1b523-ba4c-40e0-81e8-ebb0b5c1758d"/>
    <x v="1"/>
    <s v="bpn-rosetecm-05"/>
    <s v="05f1b523-ba4c-40e0-81e8-ebb0b5c1758d"/>
    <s v="Medium"/>
    <s v="RESURFACED"/>
    <x v="325"/>
    <e v="#N/A"/>
    <s v="MICROSOFT WINDOWS SERVER 2008 R2 STANDARD 6.1.7601 1"/>
    <s v="RESURFACED"/>
    <s v="MICROSOFT WINDOWS SERVER 2008 "/>
    <x v="0"/>
  </r>
  <r>
    <x v="0"/>
    <s v="05f1f36b-d819-4351-a6b5-5ce282f58b6d"/>
    <x v="0"/>
    <s v="bdwybrn34px0m2d.bpna.popularinc.net"/>
    <s v="05f1f36b-d819-4351-a6b5-5ce282f58b6d"/>
    <s v="Medium"/>
    <s v="FIXED"/>
    <x v="326"/>
    <e v="#N/A"/>
    <s v="MICROSOFT WINDOWS 10 "/>
    <s v="FIXED"/>
    <s v="MICROSOFT WINDOWS 10 ENTERPRISE"/>
    <x v="0"/>
  </r>
  <r>
    <x v="0"/>
    <s v="05f2c816-0757-4836-85ba-c1f45dc4b6d7"/>
    <x v="0"/>
    <e v="#N/A"/>
    <e v="#N/A"/>
    <e v="#N/A"/>
    <s v="FIXED"/>
    <x v="0"/>
    <e v="#N/A"/>
    <m/>
    <m/>
    <m/>
    <x v="0"/>
  </r>
  <r>
    <x v="1"/>
    <s v="05f32aeb-742f-4321-add5-5a90e48089b3"/>
    <x v="0"/>
    <e v="#N/A"/>
    <e v="#N/A"/>
    <e v="#N/A"/>
    <s v="FIXED"/>
    <x v="0"/>
    <e v="#N/A"/>
    <m/>
    <m/>
    <m/>
    <x v="0"/>
  </r>
  <r>
    <x v="4"/>
    <s v="05f40759-47fb-4682-b39c-1a754393cd96"/>
    <x v="0"/>
    <e v="#N/A"/>
    <e v="#N/A"/>
    <e v="#N/A"/>
    <s v="FIXED"/>
    <x v="0"/>
    <e v="#N/A"/>
    <m/>
    <m/>
    <m/>
    <x v="0"/>
  </r>
  <r>
    <x v="7"/>
    <s v="05f4ab05-a6b3-49b3-ad7a-a6cd0074e0c3"/>
    <x v="0"/>
    <e v="#N/A"/>
    <e v="#N/A"/>
    <e v="#N/A"/>
    <s v="FIXED"/>
    <x v="0"/>
    <e v="#N/A"/>
    <m/>
    <m/>
    <m/>
    <x v="0"/>
  </r>
  <r>
    <x v="0"/>
    <s v="05f518ab-5721-469b-9839-fbb0945a0c52"/>
    <x v="0"/>
    <e v="#N/A"/>
    <e v="#N/A"/>
    <e v="#N/A"/>
    <s v="FIXED"/>
    <x v="0"/>
    <e v="#N/A"/>
    <m/>
    <m/>
    <m/>
    <x v="0"/>
  </r>
  <r>
    <x v="3"/>
    <s v="05f5a95e-646a-49aa-a6dc-587dc21cab11"/>
    <x v="0"/>
    <e v="#N/A"/>
    <e v="#N/A"/>
    <e v="#N/A"/>
    <s v="FIXED"/>
    <x v="0"/>
    <e v="#N/A"/>
    <m/>
    <m/>
    <m/>
    <x v="0"/>
  </r>
  <r>
    <x v="0"/>
    <s v="05f5eb51-c362-4890-9d4a-5025193d28e7"/>
    <x v="0"/>
    <e v="#N/A"/>
    <e v="#N/A"/>
    <e v="#N/A"/>
    <s v="FIXED"/>
    <x v="0"/>
    <e v="#N/A"/>
    <m/>
    <m/>
    <m/>
    <x v="0"/>
  </r>
  <r>
    <x v="0"/>
    <s v="05f6d86d-5ae0-4e74-b0fb-7a2e4b9dbe2c"/>
    <x v="0"/>
    <e v="#N/A"/>
    <e v="#N/A"/>
    <e v="#N/A"/>
    <s v="FIXED"/>
    <x v="0"/>
    <e v="#N/A"/>
    <m/>
    <m/>
    <m/>
    <x v="0"/>
  </r>
  <r>
    <x v="0"/>
    <s v="05f7151e-1768-4556-961d-22c6f41ee860"/>
    <x v="0"/>
    <e v="#N/A"/>
    <e v="#N/A"/>
    <e v="#N/A"/>
    <s v="FIXED"/>
    <x v="0"/>
    <e v="#N/A"/>
    <m/>
    <m/>
    <m/>
    <x v="0"/>
  </r>
  <r>
    <x v="10"/>
    <s v="05f758c7-8f10-4e66-ada9-3d978d010084"/>
    <x v="0"/>
    <e v="#N/A"/>
    <e v="#N/A"/>
    <e v="#N/A"/>
    <s v="FIXED"/>
    <x v="0"/>
    <e v="#N/A"/>
    <m/>
    <m/>
    <m/>
    <x v="0"/>
  </r>
  <r>
    <x v="0"/>
    <s v="05f78442-10f8-4e6f-9d49-a38cfb01eb6e"/>
    <x v="0"/>
    <e v="#N/A"/>
    <e v="#N/A"/>
    <e v="#N/A"/>
    <s v="FIXED"/>
    <x v="0"/>
    <e v="#N/A"/>
    <m/>
    <m/>
    <m/>
    <x v="0"/>
  </r>
  <r>
    <x v="7"/>
    <s v="05f7bf68-c95d-489c-b7a0-d3c181a4c169"/>
    <x v="1"/>
    <s v="bpn-cmtyfrmq-01"/>
    <s v="05f7bf68-c95d-489c-b7a0-d3c181a4c169"/>
    <s v="Medium"/>
    <s v="RESURFACED"/>
    <x v="327"/>
    <e v="#N/A"/>
    <s v="MICROSOFT WINDOWS 10 "/>
    <s v="RESURFACED"/>
    <s v="MICROSOFT WINDOWS 10 ENTERPRISE 10.0.19044"/>
    <x v="0"/>
  </r>
  <r>
    <x v="0"/>
    <s v="05f7c32c-9ca7-44b0-85d4-e5ee37ddf821"/>
    <x v="0"/>
    <e v="#N/A"/>
    <e v="#N/A"/>
    <e v="#N/A"/>
    <s v="FIXED"/>
    <x v="0"/>
    <e v="#N/A"/>
    <m/>
    <m/>
    <m/>
    <x v="0"/>
  </r>
  <r>
    <x v="0"/>
    <s v="05f86527-8356-4528-8f21-45424e2292cd"/>
    <x v="0"/>
    <e v="#N/A"/>
    <e v="#N/A"/>
    <e v="#N/A"/>
    <s v="FIXED"/>
    <x v="0"/>
    <e v="#N/A"/>
    <m/>
    <m/>
    <m/>
    <x v="0"/>
  </r>
  <r>
    <x v="0"/>
    <s v="05faa3b1-3ffd-401e-a87c-0746b55bbdc7"/>
    <x v="0"/>
    <e v="#N/A"/>
    <e v="#N/A"/>
    <e v="#N/A"/>
    <s v="FIXED"/>
    <x v="0"/>
    <e v="#N/A"/>
    <m/>
    <m/>
    <m/>
    <x v="0"/>
  </r>
  <r>
    <x v="0"/>
    <s v="05fab418-97be-486b-bbb1-9a5679d03ef6"/>
    <x v="0"/>
    <e v="#N/A"/>
    <e v="#N/A"/>
    <e v="#N/A"/>
    <s v="FIXED"/>
    <x v="0"/>
    <e v="#N/A"/>
    <m/>
    <m/>
    <m/>
    <x v="0"/>
  </r>
  <r>
    <x v="11"/>
    <s v="05fc009c-f3c9-41e3-b67c-e3627e9459d9"/>
    <x v="0"/>
    <e v="#N/A"/>
    <e v="#N/A"/>
    <e v="#N/A"/>
    <s v="FIXED"/>
    <x v="0"/>
    <e v="#N/A"/>
    <m/>
    <m/>
    <m/>
    <x v="0"/>
  </r>
  <r>
    <x v="0"/>
    <s v="05fca3f6-bfe6-4184-a879-99836f9b757b"/>
    <x v="0"/>
    <e v="#N/A"/>
    <e v="#N/A"/>
    <e v="#N/A"/>
    <s v="FIXED"/>
    <x v="0"/>
    <e v="#N/A"/>
    <m/>
    <m/>
    <m/>
    <x v="0"/>
  </r>
  <r>
    <x v="0"/>
    <s v="05fd5637-865d-4196-89a0-738075db4cb7"/>
    <x v="0"/>
    <e v="#N/A"/>
    <e v="#N/A"/>
    <e v="#N/A"/>
    <s v="FIXED"/>
    <x v="0"/>
    <e v="#N/A"/>
    <m/>
    <m/>
    <m/>
    <x v="0"/>
  </r>
  <r>
    <x v="1"/>
    <s v="05fd6705-7139-4e93-88c3-747aeae45684"/>
    <x v="0"/>
    <e v="#N/A"/>
    <e v="#N/A"/>
    <e v="#N/A"/>
    <s v="FIXED"/>
    <x v="0"/>
    <e v="#N/A"/>
    <m/>
    <m/>
    <m/>
    <x v="0"/>
  </r>
  <r>
    <x v="0"/>
    <s v="05fdb046-9263-4fc1-988f-ee0459577507"/>
    <x v="0"/>
    <e v="#N/A"/>
    <e v="#N/A"/>
    <e v="#N/A"/>
    <s v="FIXED"/>
    <x v="0"/>
    <e v="#N/A"/>
    <m/>
    <m/>
    <m/>
    <x v="0"/>
  </r>
  <r>
    <x v="0"/>
    <s v="05fee190-95ab-4e2b-ad2f-40c4c2a007b3"/>
    <x v="0"/>
    <e v="#N/A"/>
    <e v="#N/A"/>
    <e v="#N/A"/>
    <s v="FIXED"/>
    <x v="0"/>
    <e v="#N/A"/>
    <m/>
    <m/>
    <m/>
    <x v="0"/>
  </r>
  <r>
    <x v="1"/>
    <s v="05ffa657-931d-474f-b6f8-65c21f42439c"/>
    <x v="0"/>
    <e v="#N/A"/>
    <e v="#N/A"/>
    <e v="#N/A"/>
    <s v="FIXED"/>
    <x v="0"/>
    <e v="#N/A"/>
    <m/>
    <m/>
    <m/>
    <x v="0"/>
  </r>
  <r>
    <x v="3"/>
    <s v="06025d7d-0563-4c91-b2f3-00609c575dbc"/>
    <x v="0"/>
    <e v="#N/A"/>
    <e v="#N/A"/>
    <e v="#N/A"/>
    <s v="FIXED"/>
    <x v="0"/>
    <e v="#N/A"/>
    <m/>
    <m/>
    <m/>
    <x v="0"/>
  </r>
  <r>
    <x v="0"/>
    <s v="06032eb2-a0c2-4ef9-8e56-d614b1c4b181"/>
    <x v="0"/>
    <e v="#N/A"/>
    <e v="#N/A"/>
    <e v="#N/A"/>
    <s v="FIXED"/>
    <x v="0"/>
    <e v="#N/A"/>
    <m/>
    <m/>
    <m/>
    <x v="0"/>
  </r>
  <r>
    <x v="0"/>
    <s v="060332d0-6c3e-4335-b323-e263579b1f7e"/>
    <x v="0"/>
    <e v="#N/A"/>
    <e v="#N/A"/>
    <e v="#N/A"/>
    <s v="FIXED"/>
    <x v="0"/>
    <e v="#N/A"/>
    <m/>
    <m/>
    <m/>
    <x v="0"/>
  </r>
  <r>
    <x v="2"/>
    <s v="06034fca-f758-4eca-828a-7dbd2c1b9394"/>
    <x v="0"/>
    <e v="#N/A"/>
    <e v="#N/A"/>
    <e v="#N/A"/>
    <s v="FIXED"/>
    <x v="0"/>
    <e v="#N/A"/>
    <m/>
    <m/>
    <m/>
    <x v="0"/>
  </r>
  <r>
    <x v="0"/>
    <s v="06047a29-d54b-4050-9968-75edd9a1d090"/>
    <x v="0"/>
    <e v="#N/A"/>
    <e v="#N/A"/>
    <e v="#N/A"/>
    <s v="FIXED"/>
    <x v="0"/>
    <e v="#N/A"/>
    <m/>
    <m/>
    <m/>
    <x v="0"/>
  </r>
  <r>
    <x v="1"/>
    <s v="0604fdd8-308d-45ea-9754-78229e76daf5"/>
    <x v="1"/>
    <s v="bpn-0092bp-01"/>
    <s v="0604fdd8-308d-45ea-9754-78229e76daf5"/>
    <s v="Medium"/>
    <s v="RESURFACED"/>
    <x v="328"/>
    <e v="#N/A"/>
    <s v="MICROSOFT WINDOWS 10 "/>
    <s v="RESURFACED"/>
    <s v="MICROSOFT WINDOWS 10 ENTERPRISE 10.0.19044"/>
    <x v="0"/>
  </r>
  <r>
    <x v="0"/>
    <s v="06052c03-ec70-4cad-8cf8-d6bcbc87de70"/>
    <x v="0"/>
    <e v="#N/A"/>
    <e v="#N/A"/>
    <e v="#N/A"/>
    <s v="FIXED"/>
    <x v="0"/>
    <e v="#N/A"/>
    <m/>
    <m/>
    <m/>
    <x v="0"/>
  </r>
  <r>
    <x v="0"/>
    <s v="06055ee8-9aa9-4fdb-b945-20da4fe52d43"/>
    <x v="0"/>
    <e v="#N/A"/>
    <e v="#N/A"/>
    <e v="#N/A"/>
    <s v="FIXED"/>
    <x v="0"/>
    <e v="#N/A"/>
    <m/>
    <m/>
    <m/>
    <x v="0"/>
  </r>
  <r>
    <x v="0"/>
    <s v="0606a777-1f1d-494d-a41d-25064a7abc31"/>
    <x v="0"/>
    <e v="#N/A"/>
    <e v="#N/A"/>
    <e v="#N/A"/>
    <s v="FIXED"/>
    <x v="0"/>
    <e v="#N/A"/>
    <m/>
    <m/>
    <m/>
    <x v="0"/>
  </r>
  <r>
    <x v="2"/>
    <s v="0606ad7e-7997-4a7e-850e-c2e3ea3e5662"/>
    <x v="2"/>
    <s v="bpn-rosecmas-05"/>
    <s v="0606ad7e-7997-4a7e-850e-c2e3ea3e5662"/>
    <s v="High"/>
    <s v="ACTIVE"/>
    <x v="329"/>
    <e v="#N/A"/>
    <s v="MICROSOFT WINDOWS 10 "/>
    <s v="ACTIVE"/>
    <s v="MICROSOFT WINDOWS 10 ENTERPRISE 10.0.19044"/>
    <x v="0"/>
  </r>
  <r>
    <x v="0"/>
    <s v="06099d1c-2487-4046-a49d-ea481cc769b8"/>
    <x v="0"/>
    <e v="#N/A"/>
    <e v="#N/A"/>
    <e v="#N/A"/>
    <s v="FIXED"/>
    <x v="0"/>
    <e v="#N/A"/>
    <m/>
    <m/>
    <m/>
    <x v="0"/>
  </r>
  <r>
    <x v="10"/>
    <s v="060bd884-7cf0-4bdd-a77c-2d52048de5a1"/>
    <x v="0"/>
    <e v="#N/A"/>
    <e v="#N/A"/>
    <e v="#N/A"/>
    <s v="FIXED"/>
    <x v="0"/>
    <e v="#N/A"/>
    <m/>
    <m/>
    <m/>
    <x v="0"/>
  </r>
  <r>
    <x v="1"/>
    <s v="060c7952-8e17-4a36-ba4a-15bfaf70e150"/>
    <x v="1"/>
    <s v="bpn-0065bp-01"/>
    <s v="060c7952-8e17-4a36-ba4a-15bfaf70e150"/>
    <s v="Medium"/>
    <s v="RESURFACED"/>
    <x v="330"/>
    <e v="#N/A"/>
    <s v="MICROSOFT WINDOWS SERVER 2008 R2 STANDARD 6.1.7601 1"/>
    <s v="RESURFACED"/>
    <s v="MICROSOFT WINDOWS SERVER 2008 "/>
    <x v="0"/>
  </r>
  <r>
    <x v="2"/>
    <s v="060d6a55-0852-4d97-8f9f-b156f6c9088f"/>
    <x v="0"/>
    <e v="#N/A"/>
    <e v="#N/A"/>
    <e v="#N/A"/>
    <s v="FIXED"/>
    <x v="0"/>
    <e v="#N/A"/>
    <m/>
    <m/>
    <m/>
    <x v="0"/>
  </r>
  <r>
    <x v="0"/>
    <s v="060d7f0b-3b86-4098-bac2-8fe9ae497e19"/>
    <x v="0"/>
    <e v="#N/A"/>
    <e v="#N/A"/>
    <e v="#N/A"/>
    <s v="FIXED"/>
    <x v="0"/>
    <e v="#N/A"/>
    <m/>
    <m/>
    <m/>
    <x v="0"/>
  </r>
  <r>
    <x v="1"/>
    <s v="060e12a9-fdcb-4195-8d8d-8eefaf03f812"/>
    <x v="1"/>
    <s v="bpn-rosewrrc-03"/>
    <s v="060e12a9-fdcb-4195-8d8d-8eefaf03f812"/>
    <s v="High"/>
    <s v="RESURFACED"/>
    <x v="331"/>
    <e v="#N/A"/>
    <s v="MICROSOFT WINDOWS SERVER 2012 R2 STANDARD 6.3.9600"/>
    <s v="RESURFACED"/>
    <s v="MICROSOFT WINDOWS SERVER 2012 "/>
    <x v="0"/>
  </r>
  <r>
    <x v="2"/>
    <s v="060eb4c6-815c-4a31-bc4f-17b91e025faf"/>
    <x v="0"/>
    <e v="#N/A"/>
    <e v="#N/A"/>
    <e v="#N/A"/>
    <s v="FIXED"/>
    <x v="0"/>
    <e v="#N/A"/>
    <m/>
    <m/>
    <m/>
    <x v="0"/>
  </r>
  <r>
    <x v="7"/>
    <s v="060f1157-7f65-414d-9f17-18ae2e0d7528"/>
    <x v="0"/>
    <e v="#N/A"/>
    <e v="#N/A"/>
    <e v="#N/A"/>
    <s v="FIXED"/>
    <x v="0"/>
    <e v="#N/A"/>
    <m/>
    <m/>
    <m/>
    <x v="0"/>
  </r>
  <r>
    <x v="4"/>
    <s v="060f6407-7127-48fe-b437-102e1690287d"/>
    <x v="0"/>
    <e v="#N/A"/>
    <e v="#N/A"/>
    <e v="#N/A"/>
    <s v="FIXED"/>
    <x v="0"/>
    <e v="#N/A"/>
    <m/>
    <m/>
    <m/>
    <x v="0"/>
  </r>
  <r>
    <x v="0"/>
    <s v="06101dd9-a5a9-47ef-ac37-6ebb2b0bd062"/>
    <x v="0"/>
    <e v="#N/A"/>
    <e v="#N/A"/>
    <e v="#N/A"/>
    <s v="FIXED"/>
    <x v="0"/>
    <e v="#N/A"/>
    <m/>
    <m/>
    <m/>
    <x v="0"/>
  </r>
  <r>
    <x v="2"/>
    <s v="06102b1b-ab7f-4bcb-b009-e6f7a001939b"/>
    <x v="0"/>
    <e v="#N/A"/>
    <e v="#N/A"/>
    <e v="#N/A"/>
    <s v="FIXED"/>
    <x v="0"/>
    <e v="#N/A"/>
    <m/>
    <m/>
    <m/>
    <x v="0"/>
  </r>
  <r>
    <x v="9"/>
    <s v="06108d77-38e5-4689-ae2b-a7a6198830d1"/>
    <x v="0"/>
    <e v="#N/A"/>
    <e v="#N/A"/>
    <e v="#N/A"/>
    <s v="FIXED"/>
    <x v="0"/>
    <e v="#N/A"/>
    <m/>
    <m/>
    <m/>
    <x v="0"/>
  </r>
  <r>
    <x v="2"/>
    <s v="0610fae9-ed4c-47f4-882f-4621470d4c5c"/>
    <x v="3"/>
    <e v="#N/A"/>
    <e v="#N/A"/>
    <e v="#N/A"/>
    <s v="NEW"/>
    <x v="0"/>
    <e v="#N/A"/>
    <m/>
    <m/>
    <m/>
    <x v="0"/>
  </r>
  <r>
    <x v="0"/>
    <s v="06119e82-6ddd-460c-9420-43596dd0a91d"/>
    <x v="0"/>
    <e v="#N/A"/>
    <e v="#N/A"/>
    <e v="#N/A"/>
    <s v="FIXED"/>
    <x v="0"/>
    <e v="#N/A"/>
    <m/>
    <m/>
    <m/>
    <x v="0"/>
  </r>
  <r>
    <x v="4"/>
    <s v="0611cfbe-f73f-4f77-b41b-ec037eb8e834"/>
    <x v="0"/>
    <e v="#N/A"/>
    <e v="#N/A"/>
    <e v="#N/A"/>
    <s v="FIXED"/>
    <x v="0"/>
    <e v="#N/A"/>
    <m/>
    <m/>
    <m/>
    <x v="0"/>
  </r>
  <r>
    <x v="0"/>
    <s v="0611dacf-6ba1-4506-b4eb-069ffe924309"/>
    <x v="0"/>
    <e v="#N/A"/>
    <e v="#N/A"/>
    <e v="#N/A"/>
    <s v="FIXED"/>
    <x v="0"/>
    <e v="#N/A"/>
    <m/>
    <m/>
    <m/>
    <x v="0"/>
  </r>
  <r>
    <x v="10"/>
    <s v="0611e559-eb49-4801-a8b1-d122ec4261e5"/>
    <x v="0"/>
    <e v="#N/A"/>
    <e v="#N/A"/>
    <e v="#N/A"/>
    <s v="FIXED"/>
    <x v="0"/>
    <e v="#N/A"/>
    <m/>
    <m/>
    <m/>
    <x v="0"/>
  </r>
  <r>
    <x v="10"/>
    <s v="061265c9-cf87-45d9-8fdc-742e15a46b6c"/>
    <x v="0"/>
    <e v="#N/A"/>
    <e v="#N/A"/>
    <e v="#N/A"/>
    <s v="FIXED"/>
    <x v="0"/>
    <e v="#N/A"/>
    <m/>
    <m/>
    <m/>
    <x v="0"/>
  </r>
  <r>
    <x v="0"/>
    <s v="06134823-7bf8-42c3-8ad4-cd0a993c09af"/>
    <x v="0"/>
    <e v="#N/A"/>
    <e v="#N/A"/>
    <e v="#N/A"/>
    <s v="FIXED"/>
    <x v="0"/>
    <e v="#N/A"/>
    <m/>
    <m/>
    <m/>
    <x v="0"/>
  </r>
  <r>
    <x v="7"/>
    <s v="06146d21-0177-4144-8df3-a9568f8a2c0c"/>
    <x v="0"/>
    <e v="#N/A"/>
    <e v="#N/A"/>
    <e v="#N/A"/>
    <s v="FIXED"/>
    <x v="0"/>
    <e v="#N/A"/>
    <m/>
    <m/>
    <m/>
    <x v="0"/>
  </r>
  <r>
    <x v="2"/>
    <s v="061565ff-f21d-4e07-b41a-00f9b58a75a1"/>
    <x v="0"/>
    <e v="#N/A"/>
    <e v="#N/A"/>
    <e v="#N/A"/>
    <s v="FIXED"/>
    <x v="0"/>
    <e v="#N/A"/>
    <m/>
    <m/>
    <m/>
    <x v="0"/>
  </r>
  <r>
    <x v="0"/>
    <s v="06159db1-7da9-46ad-982a-f1e7d537a5d5"/>
    <x v="0"/>
    <e v="#N/A"/>
    <e v="#N/A"/>
    <e v="#N/A"/>
    <s v="FIXED"/>
    <x v="0"/>
    <e v="#N/A"/>
    <m/>
    <m/>
    <m/>
    <x v="0"/>
  </r>
  <r>
    <x v="7"/>
    <s v="06185928-77fe-4f2d-9434-2eff277069c2"/>
    <x v="0"/>
    <e v="#N/A"/>
    <e v="#N/A"/>
    <e v="#N/A"/>
    <s v="FIXED"/>
    <x v="0"/>
    <e v="#N/A"/>
    <m/>
    <m/>
    <m/>
    <x v="0"/>
  </r>
  <r>
    <x v="0"/>
    <s v="061bb25e-f6c6-4733-bc16-5c3fcac0638c"/>
    <x v="0"/>
    <e v="#N/A"/>
    <e v="#N/A"/>
    <e v="#N/A"/>
    <s v="FIXED"/>
    <x v="0"/>
    <e v="#N/A"/>
    <m/>
    <m/>
    <m/>
    <x v="0"/>
  </r>
  <r>
    <x v="0"/>
    <s v="061bb4ca-5956-4435-ab9d-6d58bc5c6f8c"/>
    <x v="0"/>
    <e v="#N/A"/>
    <e v="#N/A"/>
    <e v="#N/A"/>
    <s v="FIXED"/>
    <x v="0"/>
    <e v="#N/A"/>
    <m/>
    <m/>
    <m/>
    <x v="0"/>
  </r>
  <r>
    <x v="0"/>
    <s v="061bfff6-042f-4d8e-87d9-17c7cdb59b73"/>
    <x v="0"/>
    <e v="#N/A"/>
    <e v="#N/A"/>
    <e v="#N/A"/>
    <s v="FIXED"/>
    <x v="0"/>
    <e v="#N/A"/>
    <m/>
    <m/>
    <m/>
    <x v="0"/>
  </r>
  <r>
    <x v="0"/>
    <s v="061cc288-1906-42ce-be61-227412659efd"/>
    <x v="0"/>
    <e v="#N/A"/>
    <e v="#N/A"/>
    <e v="#N/A"/>
    <s v="FIXED"/>
    <x v="0"/>
    <e v="#N/A"/>
    <m/>
    <m/>
    <m/>
    <x v="0"/>
  </r>
  <r>
    <x v="0"/>
    <s v="061ce588-3348-4659-8dde-4f3b2c6dddf3"/>
    <x v="0"/>
    <e v="#N/A"/>
    <e v="#N/A"/>
    <e v="#N/A"/>
    <s v="FIXED"/>
    <x v="0"/>
    <e v="#N/A"/>
    <m/>
    <m/>
    <m/>
    <x v="0"/>
  </r>
  <r>
    <x v="0"/>
    <s v="061e2d0e-99d6-41f3-b26b-675038b5fec5"/>
    <x v="0"/>
    <e v="#N/A"/>
    <e v="#N/A"/>
    <e v="#N/A"/>
    <s v="FIXED"/>
    <x v="0"/>
    <e v="#N/A"/>
    <m/>
    <m/>
    <m/>
    <x v="0"/>
  </r>
  <r>
    <x v="2"/>
    <s v="061e584a-6456-43aa-98fb-b1d7599d6e58"/>
    <x v="0"/>
    <e v="#N/A"/>
    <e v="#N/A"/>
    <e v="#N/A"/>
    <s v="FIXED"/>
    <x v="0"/>
    <e v="#N/A"/>
    <m/>
    <m/>
    <m/>
    <x v="0"/>
  </r>
  <r>
    <x v="0"/>
    <s v="061ed5f7-f237-40d5-9aaf-283e9f3254c6"/>
    <x v="0"/>
    <e v="#N/A"/>
    <e v="#N/A"/>
    <e v="#N/A"/>
    <s v="FIXED"/>
    <x v="0"/>
    <e v="#N/A"/>
    <m/>
    <m/>
    <m/>
    <x v="0"/>
  </r>
  <r>
    <x v="2"/>
    <s v="061ee930-99f0-4a95-a403-ef4dbe7e7c04"/>
    <x v="0"/>
    <e v="#N/A"/>
    <e v="#N/A"/>
    <e v="#N/A"/>
    <s v="FIXED"/>
    <x v="0"/>
    <e v="#N/A"/>
    <m/>
    <m/>
    <m/>
    <x v="0"/>
  </r>
  <r>
    <x v="0"/>
    <s v="061f305d-086d-49ee-87ec-14116689db44"/>
    <x v="0"/>
    <e v="#N/A"/>
    <e v="#N/A"/>
    <e v="#N/A"/>
    <s v="FIXED"/>
    <x v="0"/>
    <e v="#N/A"/>
    <m/>
    <m/>
    <m/>
    <x v="0"/>
  </r>
  <r>
    <x v="0"/>
    <s v="061f3fa7-2a81-475d-8679-834087185415"/>
    <x v="0"/>
    <e v="#N/A"/>
    <e v="#N/A"/>
    <e v="#N/A"/>
    <s v="FIXED"/>
    <x v="0"/>
    <e v="#N/A"/>
    <m/>
    <m/>
    <m/>
    <x v="0"/>
  </r>
  <r>
    <x v="1"/>
    <s v="06203363-473d-4962-89c9-1d7c657a98d6"/>
    <x v="0"/>
    <e v="#N/A"/>
    <e v="#N/A"/>
    <e v="#N/A"/>
    <s v="FIXED"/>
    <x v="0"/>
    <e v="#N/A"/>
    <m/>
    <m/>
    <m/>
    <x v="0"/>
  </r>
  <r>
    <x v="10"/>
    <s v="062072ae-8217-494b-9649-e9e70cfe767e"/>
    <x v="0"/>
    <e v="#N/A"/>
    <e v="#N/A"/>
    <e v="#N/A"/>
    <s v="FIXED"/>
    <x v="0"/>
    <e v="#N/A"/>
    <m/>
    <m/>
    <m/>
    <x v="0"/>
  </r>
  <r>
    <x v="0"/>
    <s v="06211610-0f49-43c7-829d-d8a8696ad74e"/>
    <x v="0"/>
    <e v="#N/A"/>
    <e v="#N/A"/>
    <e v="#N/A"/>
    <s v="FIXED"/>
    <x v="0"/>
    <e v="#N/A"/>
    <m/>
    <m/>
    <m/>
    <x v="0"/>
  </r>
  <r>
    <x v="0"/>
    <s v="06223d82-74ff-4ac2-abee-db0f68d5ae98"/>
    <x v="0"/>
    <e v="#N/A"/>
    <e v="#N/A"/>
    <e v="#N/A"/>
    <s v="FIXED"/>
    <x v="0"/>
    <e v="#N/A"/>
    <m/>
    <m/>
    <m/>
    <x v="0"/>
  </r>
  <r>
    <x v="2"/>
    <s v="06226586-3cff-46b7-918e-a2a981cdd471"/>
    <x v="1"/>
    <s v="bpn-rosecmas-05"/>
    <s v="06226586-3cff-46b7-918e-a2a981cdd471"/>
    <s v="Medium"/>
    <s v="RESURFACED"/>
    <x v="332"/>
    <e v="#N/A"/>
    <s v="MICROSOFT WINDOWS SERVER 2016 STANDARD 10.0.14393"/>
    <s v="RESURFACED"/>
    <s v="MICROSOFT WINDOWS SERVER 2016 STANDARD 10.0.14393"/>
    <x v="0"/>
  </r>
  <r>
    <x v="0"/>
    <s v="06240220-1873-4a47-a91f-f37f2efe6fb6"/>
    <x v="0"/>
    <e v="#N/A"/>
    <e v="#N/A"/>
    <e v="#N/A"/>
    <s v="FIXED"/>
    <x v="0"/>
    <e v="#N/A"/>
    <m/>
    <m/>
    <m/>
    <x v="0"/>
  </r>
  <r>
    <x v="0"/>
    <s v="06248d8b-6572-49ca-b0da-079fa4226cd5"/>
    <x v="0"/>
    <e v="#N/A"/>
    <e v="#N/A"/>
    <e v="#N/A"/>
    <s v="FIXED"/>
    <x v="0"/>
    <e v="#N/A"/>
    <m/>
    <m/>
    <m/>
    <x v="0"/>
  </r>
  <r>
    <x v="0"/>
    <s v="06249546-2944-4e29-955d-158af314cab3"/>
    <x v="2"/>
    <s v="0006bcp8513sd2d.bpna.popularinc.net"/>
    <s v="06249546-2944-4e29-955d-158af314cab3"/>
    <s v="High"/>
    <s v="ACTIVE"/>
    <x v="0"/>
    <e v="#N/A"/>
    <m/>
    <m/>
    <m/>
    <x v="0"/>
  </r>
  <r>
    <x v="0"/>
    <s v="0624deec-751e-4d7c-8400-7d5c144ca127"/>
    <x v="0"/>
    <e v="#N/A"/>
    <e v="#N/A"/>
    <e v="#N/A"/>
    <s v="FIXED"/>
    <x v="0"/>
    <e v="#N/A"/>
    <m/>
    <m/>
    <m/>
    <x v="0"/>
  </r>
  <r>
    <x v="4"/>
    <s v="0624efcc-2e2c-421c-8193-c7c814acd198"/>
    <x v="0"/>
    <e v="#N/A"/>
    <e v="#N/A"/>
    <e v="#N/A"/>
    <s v="FIXED"/>
    <x v="0"/>
    <e v="#N/A"/>
    <m/>
    <m/>
    <m/>
    <x v="0"/>
  </r>
  <r>
    <x v="0"/>
    <s v="06258964-fd85-43ef-85ad-5d3f94c8584f"/>
    <x v="0"/>
    <e v="#N/A"/>
    <e v="#N/A"/>
    <e v="#N/A"/>
    <s v="FIXED"/>
    <x v="0"/>
    <e v="#N/A"/>
    <m/>
    <m/>
    <m/>
    <x v="0"/>
  </r>
  <r>
    <x v="0"/>
    <s v="0626306a-ecb3-494a-a1e6-bf4575d7664a"/>
    <x v="0"/>
    <e v="#N/A"/>
    <e v="#N/A"/>
    <e v="#N/A"/>
    <s v="FIXED"/>
    <x v="0"/>
    <e v="#N/A"/>
    <m/>
    <m/>
    <m/>
    <x v="0"/>
  </r>
  <r>
    <x v="0"/>
    <s v="062839ce-c4e3-4686-9a85-2d81f2d148ff"/>
    <x v="0"/>
    <e v="#N/A"/>
    <e v="#N/A"/>
    <e v="#N/A"/>
    <s v="FIXED"/>
    <x v="0"/>
    <e v="#N/A"/>
    <m/>
    <m/>
    <m/>
    <x v="0"/>
  </r>
  <r>
    <x v="0"/>
    <s v="062ad278-d7af-4233-a219-9b999c84a459"/>
    <x v="0"/>
    <e v="#N/A"/>
    <e v="#N/A"/>
    <e v="#N/A"/>
    <s v="FIXED"/>
    <x v="0"/>
    <e v="#N/A"/>
    <m/>
    <m/>
    <m/>
    <x v="0"/>
  </r>
  <r>
    <x v="0"/>
    <s v="062b0419-fd61-44d0-bfaa-f923920778fb"/>
    <x v="0"/>
    <e v="#N/A"/>
    <e v="#N/A"/>
    <e v="#N/A"/>
    <s v="FIXED"/>
    <x v="0"/>
    <e v="#N/A"/>
    <m/>
    <m/>
    <m/>
    <x v="0"/>
  </r>
  <r>
    <x v="0"/>
    <s v="062b3e11-586b-4a4e-ada0-e268c5fcd798"/>
    <x v="0"/>
    <e v="#N/A"/>
    <e v="#N/A"/>
    <e v="#N/A"/>
    <s v="FIXED"/>
    <x v="0"/>
    <e v="#N/A"/>
    <m/>
    <m/>
    <m/>
    <x v="0"/>
  </r>
  <r>
    <x v="0"/>
    <s v="062be43c-8cf9-44d1-94b2-36b3c392c057"/>
    <x v="0"/>
    <e v="#N/A"/>
    <e v="#N/A"/>
    <e v="#N/A"/>
    <s v="FIXED"/>
    <x v="0"/>
    <e v="#N/A"/>
    <m/>
    <m/>
    <m/>
    <x v="0"/>
  </r>
  <r>
    <x v="2"/>
    <s v="062c6e19-6c60-4292-8aff-52249e6a769f"/>
    <x v="0"/>
    <e v="#N/A"/>
    <e v="#N/A"/>
    <e v="#N/A"/>
    <s v="FIXED"/>
    <x v="0"/>
    <e v="#N/A"/>
    <m/>
    <m/>
    <m/>
    <x v="0"/>
  </r>
  <r>
    <x v="0"/>
    <s v="062d02b1-cd9e-44b7-988c-369a184b4893"/>
    <x v="0"/>
    <e v="#N/A"/>
    <e v="#N/A"/>
    <e v="#N/A"/>
    <s v="FIXED"/>
    <x v="0"/>
    <e v="#N/A"/>
    <m/>
    <m/>
    <m/>
    <x v="0"/>
  </r>
  <r>
    <x v="0"/>
    <s v="062d3f07-5d39-4151-b86c-1a7ba2ec3aba"/>
    <x v="0"/>
    <e v="#N/A"/>
    <e v="#N/A"/>
    <e v="#N/A"/>
    <s v="FIXED"/>
    <x v="0"/>
    <e v="#N/A"/>
    <m/>
    <m/>
    <m/>
    <x v="0"/>
  </r>
  <r>
    <x v="0"/>
    <s v="062dc793-af1a-40e5-a5c8-7caf6364dcb0"/>
    <x v="0"/>
    <e v="#N/A"/>
    <e v="#N/A"/>
    <e v="#N/A"/>
    <s v="FIXED"/>
    <x v="0"/>
    <e v="#N/A"/>
    <m/>
    <m/>
    <m/>
    <x v="0"/>
  </r>
  <r>
    <x v="0"/>
    <s v="062f8e6c-7783-4d90-92a0-8f0bdaa86ea3"/>
    <x v="0"/>
    <e v="#N/A"/>
    <e v="#N/A"/>
    <e v="#N/A"/>
    <s v="FIXED"/>
    <x v="0"/>
    <e v="#N/A"/>
    <m/>
    <m/>
    <m/>
    <x v="0"/>
  </r>
  <r>
    <x v="0"/>
    <s v="062ff90f-c426-43a3-828f-af39be7d8e5c"/>
    <x v="0"/>
    <e v="#N/A"/>
    <e v="#N/A"/>
    <e v="#N/A"/>
    <s v="FIXED"/>
    <x v="0"/>
    <e v="#N/A"/>
    <m/>
    <m/>
    <m/>
    <x v="0"/>
  </r>
  <r>
    <x v="3"/>
    <s v="06311e02-84f7-4111-a1e4-777c25a94964"/>
    <x v="0"/>
    <e v="#N/A"/>
    <e v="#N/A"/>
    <e v="#N/A"/>
    <s v="FIXED"/>
    <x v="0"/>
    <e v="#N/A"/>
    <m/>
    <m/>
    <m/>
    <x v="0"/>
  </r>
  <r>
    <x v="0"/>
    <s v="06323add-d34d-494c-b3d7-1ed1e018bba0"/>
    <x v="0"/>
    <e v="#N/A"/>
    <e v="#N/A"/>
    <e v="#N/A"/>
    <s v="FIXED"/>
    <x v="0"/>
    <e v="#N/A"/>
    <m/>
    <m/>
    <m/>
    <x v="0"/>
  </r>
  <r>
    <x v="0"/>
    <s v="06326d6f-b2c7-4b6a-b8bf-4041c5a4464b"/>
    <x v="0"/>
    <e v="#N/A"/>
    <e v="#N/A"/>
    <e v="#N/A"/>
    <s v="FIXED"/>
    <x v="0"/>
    <e v="#N/A"/>
    <m/>
    <m/>
    <m/>
    <x v="0"/>
  </r>
  <r>
    <x v="0"/>
    <s v="06343f2b-d5e5-403b-a842-cb1fe38206bf"/>
    <x v="0"/>
    <e v="#N/A"/>
    <e v="#N/A"/>
    <e v="#N/A"/>
    <s v="FIXED"/>
    <x v="0"/>
    <e v="#N/A"/>
    <m/>
    <m/>
    <m/>
    <x v="0"/>
  </r>
  <r>
    <x v="0"/>
    <s v="06346dfb-5cb8-4097-ad15-ecd4eadbc71d"/>
    <x v="0"/>
    <e v="#N/A"/>
    <e v="#N/A"/>
    <e v="#N/A"/>
    <s v="FIXED"/>
    <x v="0"/>
    <e v="#N/A"/>
    <m/>
    <m/>
    <m/>
    <x v="0"/>
  </r>
  <r>
    <x v="0"/>
    <s v="063496f0-f45b-47fd-9de6-e56ece1fec1e"/>
    <x v="0"/>
    <e v="#N/A"/>
    <e v="#N/A"/>
    <e v="#N/A"/>
    <s v="FIXED"/>
    <x v="0"/>
    <e v="#N/A"/>
    <m/>
    <m/>
    <m/>
    <x v="0"/>
  </r>
  <r>
    <x v="4"/>
    <s v="06377d27-17ad-45d2-85c9-66514ab2cee5"/>
    <x v="0"/>
    <e v="#N/A"/>
    <e v="#N/A"/>
    <e v="#N/A"/>
    <s v="FIXED"/>
    <x v="0"/>
    <e v="#N/A"/>
    <m/>
    <m/>
    <m/>
    <x v="0"/>
  </r>
  <r>
    <x v="11"/>
    <s v="06383666-26c9-4a95-b8ef-581d1a1e03fd"/>
    <x v="0"/>
    <e v="#N/A"/>
    <e v="#N/A"/>
    <e v="#N/A"/>
    <s v="FIXED"/>
    <x v="0"/>
    <e v="#N/A"/>
    <m/>
    <m/>
    <m/>
    <x v="0"/>
  </r>
  <r>
    <x v="0"/>
    <s v="0638e9d7-0fd8-4452-8186-56445b2a5ad5"/>
    <x v="0"/>
    <e v="#N/A"/>
    <e v="#N/A"/>
    <e v="#N/A"/>
    <s v="FIXED"/>
    <x v="0"/>
    <e v="#N/A"/>
    <m/>
    <m/>
    <m/>
    <x v="0"/>
  </r>
  <r>
    <x v="0"/>
    <s v="06393a9c-6fe7-479a-9634-5a68cdc4245a"/>
    <x v="0"/>
    <e v="#N/A"/>
    <e v="#N/A"/>
    <e v="#N/A"/>
    <s v="FIXED"/>
    <x v="0"/>
    <e v="#N/A"/>
    <m/>
    <m/>
    <m/>
    <x v="0"/>
  </r>
  <r>
    <x v="1"/>
    <s v="063af7a3-f104-4a21-ae55-664c6170dab8"/>
    <x v="0"/>
    <e v="#N/A"/>
    <e v="#N/A"/>
    <e v="#N/A"/>
    <s v="FIXED"/>
    <x v="0"/>
    <e v="#N/A"/>
    <m/>
    <m/>
    <m/>
    <x v="0"/>
  </r>
  <r>
    <x v="1"/>
    <s v="063b6364-65ac-4ab1-ab0c-b2e22dbdd91a"/>
    <x v="2"/>
    <s v="bpn-rosemq-04"/>
    <s v="063b6364-65ac-4ab1-ab0c-b2e22dbdd91a"/>
    <s v="High"/>
    <s v="ACTIVE"/>
    <x v="333"/>
    <e v="#N/A"/>
    <s v="MICROSOFT WINDOWS 10 "/>
    <s v="ACTIVE"/>
    <s v="MICROSOFT WINDOWS 10 ENTERPRISE 10.0.19044"/>
    <x v="0"/>
  </r>
  <r>
    <x v="0"/>
    <s v="063baf44-e6ad-4218-a0b6-e61ac15a7175"/>
    <x v="0"/>
    <e v="#N/A"/>
    <e v="#N/A"/>
    <e v="#N/A"/>
    <s v="FIXED"/>
    <x v="0"/>
    <e v="#N/A"/>
    <m/>
    <m/>
    <m/>
    <x v="0"/>
  </r>
  <r>
    <x v="0"/>
    <s v="063d2106-da20-42c3-bcc0-bf98932bc1e2"/>
    <x v="0"/>
    <e v="#N/A"/>
    <e v="#N/A"/>
    <e v="#N/A"/>
    <s v="FIXED"/>
    <x v="0"/>
    <e v="#N/A"/>
    <m/>
    <m/>
    <m/>
    <x v="0"/>
  </r>
  <r>
    <x v="0"/>
    <s v="063da47d-b672-4a94-a463-146ca7c54a95"/>
    <x v="0"/>
    <e v="#N/A"/>
    <e v="#N/A"/>
    <e v="#N/A"/>
    <s v="FIXED"/>
    <x v="0"/>
    <e v="#N/A"/>
    <m/>
    <m/>
    <m/>
    <x v="0"/>
  </r>
  <r>
    <x v="2"/>
    <s v="063dbad2-ad9d-4cb3-849a-4f65bcd37583"/>
    <x v="3"/>
    <s v="bpn-rosecmas-05"/>
    <s v="063dbad2-ad9d-4cb3-849a-4f65bcd37583"/>
    <s v="Medium"/>
    <s v="NEW"/>
    <x v="334"/>
    <e v="#N/A"/>
    <s v="MICROSOFT WINDOWS 10 "/>
    <s v="NEW"/>
    <s v="MICROSOFT WINDOWS 10 ENTERPRISE 10.0.19044"/>
    <x v="0"/>
  </r>
  <r>
    <x v="0"/>
    <s v="063f68fd-f1a0-40f6-8075-fb95e7c0fcab"/>
    <x v="0"/>
    <e v="#N/A"/>
    <e v="#N/A"/>
    <e v="#N/A"/>
    <s v="FIXED"/>
    <x v="0"/>
    <e v="#N/A"/>
    <m/>
    <m/>
    <m/>
    <x v="0"/>
  </r>
  <r>
    <x v="7"/>
    <s v="063f8219-b7b9-4513-9d4c-9ef16cb4e114"/>
    <x v="0"/>
    <e v="#N/A"/>
    <e v="#N/A"/>
    <e v="#N/A"/>
    <s v="FIXED"/>
    <x v="0"/>
    <e v="#N/A"/>
    <m/>
    <m/>
    <m/>
    <x v="0"/>
  </r>
  <r>
    <x v="0"/>
    <s v="063fa62f-ec31-4659-a4b2-2768a1717c76"/>
    <x v="0"/>
    <e v="#N/A"/>
    <e v="#N/A"/>
    <e v="#N/A"/>
    <s v="FIXED"/>
    <x v="0"/>
    <e v="#N/A"/>
    <m/>
    <m/>
    <m/>
    <x v="0"/>
  </r>
  <r>
    <x v="4"/>
    <s v="063fbd4e-2a68-4075-9c17-c4a7865508e0"/>
    <x v="0"/>
    <e v="#N/A"/>
    <e v="#N/A"/>
    <e v="#N/A"/>
    <s v="FIXED"/>
    <x v="0"/>
    <e v="#N/A"/>
    <m/>
    <m/>
    <m/>
    <x v="0"/>
  </r>
  <r>
    <x v="0"/>
    <s v="063fd950-da0f-49ca-b893-dedd6f267b6a"/>
    <x v="0"/>
    <e v="#N/A"/>
    <e v="#N/A"/>
    <e v="#N/A"/>
    <s v="FIXED"/>
    <x v="0"/>
    <e v="#N/A"/>
    <m/>
    <m/>
    <m/>
    <x v="0"/>
  </r>
  <r>
    <x v="0"/>
    <s v="063ffa68-338e-4387-89e5-79e96cb9c04d"/>
    <x v="0"/>
    <e v="#N/A"/>
    <e v="#N/A"/>
    <e v="#N/A"/>
    <s v="FIXED"/>
    <x v="0"/>
    <e v="#N/A"/>
    <m/>
    <m/>
    <m/>
    <x v="0"/>
  </r>
  <r>
    <x v="0"/>
    <s v="06411e39-a840-46d9-ae6f-90d970c983e3"/>
    <x v="0"/>
    <s v="bdwybko2v66x33l.bpna.popularinc.net"/>
    <s v="06411e39-a840-46d9-ae6f-90d970c983e3"/>
    <s v="High"/>
    <s v="FIXED"/>
    <x v="335"/>
    <e v="#N/A"/>
    <s v="MICROSOFT WINDOWS 10 "/>
    <s v="FIXED"/>
    <s v="MICROSOFT WINDOWS 10 ENTERPRISE"/>
    <x v="0"/>
  </r>
  <r>
    <x v="1"/>
    <s v="06411e5a-181f-4c8b-9aed-4c2840ce9cbd"/>
    <x v="0"/>
    <e v="#N/A"/>
    <e v="#N/A"/>
    <e v="#N/A"/>
    <s v="FIXED"/>
    <x v="0"/>
    <e v="#N/A"/>
    <m/>
    <m/>
    <m/>
    <x v="0"/>
  </r>
  <r>
    <x v="11"/>
    <s v="0641b2ea-bba2-4eab-bbac-b518b128312b"/>
    <x v="0"/>
    <e v="#N/A"/>
    <e v="#N/A"/>
    <e v="#N/A"/>
    <s v="FIXED"/>
    <x v="0"/>
    <e v="#N/A"/>
    <m/>
    <m/>
    <m/>
    <x v="0"/>
  </r>
  <r>
    <x v="0"/>
    <s v="064231eb-35dd-48f7-bf3a-c7561c12bf22"/>
    <x v="0"/>
    <s v="0265brn2xg0hb2d.bpna.popularinc.net"/>
    <s v="064231eb-35dd-48f7-bf3a-c7561c12bf22"/>
    <s v="Critical"/>
    <s v="FIXED"/>
    <x v="0"/>
    <e v="#N/A"/>
    <m/>
    <m/>
    <m/>
    <x v="0"/>
  </r>
  <r>
    <x v="0"/>
    <s v="0643afb2-1a4c-4129-ab2b-316b84d2418b"/>
    <x v="0"/>
    <e v="#N/A"/>
    <e v="#N/A"/>
    <e v="#N/A"/>
    <s v="FIXED"/>
    <x v="0"/>
    <e v="#N/A"/>
    <m/>
    <m/>
    <m/>
    <x v="0"/>
  </r>
  <r>
    <x v="0"/>
    <s v="0643c936-13a6-472b-82a9-76d8383f8bcd"/>
    <x v="0"/>
    <e v="#N/A"/>
    <e v="#N/A"/>
    <e v="#N/A"/>
    <s v="FIXED"/>
    <x v="0"/>
    <e v="#N/A"/>
    <m/>
    <m/>
    <m/>
    <x v="0"/>
  </r>
  <r>
    <x v="1"/>
    <s v="06445cbf-19e5-405b-a625-ce22afa70bf3"/>
    <x v="0"/>
    <e v="#N/A"/>
    <e v="#N/A"/>
    <e v="#N/A"/>
    <s v="FIXED"/>
    <x v="0"/>
    <e v="#N/A"/>
    <m/>
    <m/>
    <m/>
    <x v="0"/>
  </r>
  <r>
    <x v="0"/>
    <s v="06448309-6b93-447f-a3f5-48cc6a40d12d"/>
    <x v="0"/>
    <e v="#N/A"/>
    <e v="#N/A"/>
    <e v="#N/A"/>
    <s v="FIXED"/>
    <x v="0"/>
    <e v="#N/A"/>
    <m/>
    <m/>
    <m/>
    <x v="0"/>
  </r>
  <r>
    <x v="0"/>
    <s v="06451966-71be-4b6f-b072-5648d22782a7"/>
    <x v="0"/>
    <e v="#N/A"/>
    <e v="#N/A"/>
    <e v="#N/A"/>
    <s v="FIXED"/>
    <x v="0"/>
    <e v="#N/A"/>
    <m/>
    <m/>
    <m/>
    <x v="0"/>
  </r>
  <r>
    <x v="1"/>
    <s v="064534c6-b677-4b70-8d3a-61120c700405"/>
    <x v="2"/>
    <s v="bpn-rosefats-01"/>
    <s v="064534c6-b677-4b70-8d3a-61120c700405"/>
    <s v="High"/>
    <s v="ACTIVE"/>
    <x v="336"/>
    <e v="#N/A"/>
    <s v="MICROSOFT WINDOWS SERVER 2012 R2 STANDARD 6.3.9600"/>
    <s v="ACTIVE"/>
    <s v="MICROSOFT WINDOWS SERVER 2012 "/>
    <x v="0"/>
  </r>
  <r>
    <x v="0"/>
    <s v="06457b4b-87d4-494c-b129-9ccfbb663298"/>
    <x v="0"/>
    <s v="0093brn3xhlnd2d.bpna.popularinc.net"/>
    <s v="06457b4b-87d4-494c-b129-9ccfbb663298"/>
    <s v="Critical"/>
    <s v="FIXED"/>
    <x v="0"/>
    <e v="#N/A"/>
    <m/>
    <m/>
    <m/>
    <x v="0"/>
  </r>
  <r>
    <x v="11"/>
    <s v="06461b52-abe8-43a3-9e07-ac8625cf3e4f"/>
    <x v="0"/>
    <e v="#N/A"/>
    <e v="#N/A"/>
    <e v="#N/A"/>
    <s v="FIXED"/>
    <x v="0"/>
    <e v="#N/A"/>
    <m/>
    <m/>
    <m/>
    <x v="0"/>
  </r>
  <r>
    <x v="0"/>
    <s v="0646c80e-f136-44d0-8319-703c75a3234d"/>
    <x v="0"/>
    <e v="#N/A"/>
    <e v="#N/A"/>
    <e v="#N/A"/>
    <s v="FIXED"/>
    <x v="0"/>
    <e v="#N/A"/>
    <m/>
    <m/>
    <m/>
    <x v="0"/>
  </r>
  <r>
    <x v="0"/>
    <s v="06476776-0ac9-4a6b-8eb9-0ec59220d387"/>
    <x v="0"/>
    <e v="#N/A"/>
    <e v="#N/A"/>
    <e v="#N/A"/>
    <s v="FIXED"/>
    <x v="0"/>
    <e v="#N/A"/>
    <m/>
    <m/>
    <m/>
    <x v="0"/>
  </r>
  <r>
    <x v="1"/>
    <s v="0647ee26-e2d4-4221-bc7a-505b966a5591"/>
    <x v="0"/>
    <e v="#N/A"/>
    <e v="#N/A"/>
    <e v="#N/A"/>
    <s v="FIXED"/>
    <x v="0"/>
    <e v="#N/A"/>
    <m/>
    <m/>
    <m/>
    <x v="0"/>
  </r>
  <r>
    <x v="0"/>
    <s v="0649007f-c370-4204-8d35-66cc79c5afb5"/>
    <x v="0"/>
    <e v="#N/A"/>
    <e v="#N/A"/>
    <e v="#N/A"/>
    <s v="FIXED"/>
    <x v="0"/>
    <e v="#N/A"/>
    <m/>
    <m/>
    <m/>
    <x v="0"/>
  </r>
  <r>
    <x v="0"/>
    <s v="06497246-c85b-4b0c-8ef8-681260802f24"/>
    <x v="0"/>
    <e v="#N/A"/>
    <e v="#N/A"/>
    <e v="#N/A"/>
    <s v="FIXED"/>
    <x v="0"/>
    <e v="#N/A"/>
    <m/>
    <m/>
    <m/>
    <x v="0"/>
  </r>
  <r>
    <x v="2"/>
    <s v="064972f9-39b2-4865-8c2e-6a17e7134a29"/>
    <x v="0"/>
    <e v="#N/A"/>
    <e v="#N/A"/>
    <e v="#N/A"/>
    <s v="FIXED"/>
    <x v="0"/>
    <e v="#N/A"/>
    <m/>
    <m/>
    <m/>
    <x v="0"/>
  </r>
  <r>
    <x v="0"/>
    <s v="06499264-e726-4f02-a5c6-bf1097befe50"/>
    <x v="0"/>
    <e v="#N/A"/>
    <e v="#N/A"/>
    <e v="#N/A"/>
    <s v="FIXED"/>
    <x v="0"/>
    <e v="#N/A"/>
    <m/>
    <m/>
    <m/>
    <x v="0"/>
  </r>
  <r>
    <x v="0"/>
    <s v="064a68d5-1457-4dc3-a72b-c5ad368ba496"/>
    <x v="0"/>
    <e v="#N/A"/>
    <e v="#N/A"/>
    <e v="#N/A"/>
    <s v="FIXED"/>
    <x v="0"/>
    <e v="#N/A"/>
    <m/>
    <m/>
    <m/>
    <x v="0"/>
  </r>
  <r>
    <x v="0"/>
    <s v="064b59e0-6c56-4d23-8637-399147e818d3"/>
    <x v="0"/>
    <e v="#N/A"/>
    <e v="#N/A"/>
    <e v="#N/A"/>
    <s v="FIXED"/>
    <x v="0"/>
    <e v="#N/A"/>
    <m/>
    <m/>
    <m/>
    <x v="0"/>
  </r>
  <r>
    <x v="1"/>
    <s v="064bad44-e7b3-4dad-bd89-fc3024491c78"/>
    <x v="0"/>
    <e v="#N/A"/>
    <e v="#N/A"/>
    <e v="#N/A"/>
    <s v="FIXED"/>
    <x v="0"/>
    <e v="#N/A"/>
    <m/>
    <m/>
    <m/>
    <x v="0"/>
  </r>
  <r>
    <x v="0"/>
    <s v="064bb243-d7e7-49d3-95f3-bf1242567aff"/>
    <x v="0"/>
    <e v="#N/A"/>
    <e v="#N/A"/>
    <e v="#N/A"/>
    <s v="FIXED"/>
    <x v="0"/>
    <e v="#N/A"/>
    <m/>
    <m/>
    <m/>
    <x v="0"/>
  </r>
  <r>
    <x v="0"/>
    <s v="064c629e-657c-4cb6-82f4-67099d72ac82"/>
    <x v="0"/>
    <e v="#N/A"/>
    <e v="#N/A"/>
    <e v="#N/A"/>
    <s v="FIXED"/>
    <x v="0"/>
    <e v="#N/A"/>
    <m/>
    <m/>
    <m/>
    <x v="0"/>
  </r>
  <r>
    <x v="0"/>
    <s v="064d12cb-52eb-4c2c-a803-137f67ea1c87"/>
    <x v="0"/>
    <e v="#N/A"/>
    <e v="#N/A"/>
    <e v="#N/A"/>
    <s v="FIXED"/>
    <x v="0"/>
    <e v="#N/A"/>
    <m/>
    <m/>
    <m/>
    <x v="0"/>
  </r>
  <r>
    <x v="0"/>
    <s v="064d1f94-b912-4775-9356-af4ca0b11f8f"/>
    <x v="0"/>
    <e v="#N/A"/>
    <e v="#N/A"/>
    <e v="#N/A"/>
    <s v="FIXED"/>
    <x v="0"/>
    <e v="#N/A"/>
    <m/>
    <m/>
    <m/>
    <x v="0"/>
  </r>
  <r>
    <x v="0"/>
    <s v="064fdda1-4348-4489-9b48-8818a0fdc2a6"/>
    <x v="0"/>
    <e v="#N/A"/>
    <e v="#N/A"/>
    <e v="#N/A"/>
    <s v="FIXED"/>
    <x v="0"/>
    <e v="#N/A"/>
    <m/>
    <m/>
    <m/>
    <x v="0"/>
  </r>
  <r>
    <x v="7"/>
    <s v="0650c6e3-23c5-4b78-be01-2843dc3d42b0"/>
    <x v="0"/>
    <e v="#N/A"/>
    <e v="#N/A"/>
    <e v="#N/A"/>
    <s v="FIXED"/>
    <x v="0"/>
    <e v="#N/A"/>
    <m/>
    <m/>
    <m/>
    <x v="0"/>
  </r>
  <r>
    <x v="0"/>
    <s v="0650cc98-8a82-43d4-bc40-36560cbd3f7d"/>
    <x v="0"/>
    <e v="#N/A"/>
    <e v="#N/A"/>
    <e v="#N/A"/>
    <s v="FIXED"/>
    <x v="0"/>
    <e v="#N/A"/>
    <m/>
    <m/>
    <m/>
    <x v="0"/>
  </r>
  <r>
    <x v="9"/>
    <s v="0650fc1a-10f3-428d-8848-f116d6184b50"/>
    <x v="1"/>
    <s v="bpn-rosedvdi-01"/>
    <s v="0650fc1a-10f3-428d-8848-f116d6184b50"/>
    <s v="Medium"/>
    <s v="RESURFACED"/>
    <x v="337"/>
    <e v="#N/A"/>
    <s v="MICROSOFT WINDOWS 10 "/>
    <s v="RESURFACED"/>
    <s v="MICROSOFT WINDOWS 10 ENTERPRISE 10.0.19044"/>
    <x v="0"/>
  </r>
  <r>
    <x v="0"/>
    <s v="0651246c-1066-4d99-b452-999bb032c6c1"/>
    <x v="0"/>
    <e v="#N/A"/>
    <e v="#N/A"/>
    <e v="#N/A"/>
    <s v="FIXED"/>
    <x v="0"/>
    <e v="#N/A"/>
    <m/>
    <m/>
    <m/>
    <x v="0"/>
  </r>
  <r>
    <x v="0"/>
    <s v="0651b30c-e0be-48ce-bbfe-cfef12e032b6"/>
    <x v="0"/>
    <e v="#N/A"/>
    <e v="#N/A"/>
    <e v="#N/A"/>
    <s v="FIXED"/>
    <x v="0"/>
    <e v="#N/A"/>
    <m/>
    <m/>
    <m/>
    <x v="0"/>
  </r>
  <r>
    <x v="0"/>
    <s v="0652c663-dbd2-41ee-8e4b-8dacfe25b9ea"/>
    <x v="0"/>
    <e v="#N/A"/>
    <e v="#N/A"/>
    <e v="#N/A"/>
    <s v="FIXED"/>
    <x v="0"/>
    <e v="#N/A"/>
    <m/>
    <m/>
    <m/>
    <x v="0"/>
  </r>
  <r>
    <x v="0"/>
    <s v="06545b5e-56e3-4a20-877a-69222e436c43"/>
    <x v="0"/>
    <e v="#N/A"/>
    <e v="#N/A"/>
    <e v="#N/A"/>
    <s v="FIXED"/>
    <x v="0"/>
    <e v="#N/A"/>
    <m/>
    <m/>
    <m/>
    <x v="0"/>
  </r>
  <r>
    <x v="0"/>
    <s v="0655601c-8561-4bec-ab1b-028dbd042eff"/>
    <x v="0"/>
    <e v="#N/A"/>
    <e v="#N/A"/>
    <e v="#N/A"/>
    <s v="FIXED"/>
    <x v="0"/>
    <e v="#N/A"/>
    <m/>
    <m/>
    <m/>
    <x v="0"/>
  </r>
  <r>
    <x v="1"/>
    <s v="06572e8f-0066-405d-ad0b-8c17f049a189"/>
    <x v="0"/>
    <e v="#N/A"/>
    <e v="#N/A"/>
    <e v="#N/A"/>
    <s v="FIXED"/>
    <x v="0"/>
    <e v="#N/A"/>
    <m/>
    <m/>
    <m/>
    <x v="0"/>
  </r>
  <r>
    <x v="0"/>
    <s v="0657bede-597e-45cb-9a39-a95a461b0027"/>
    <x v="0"/>
    <e v="#N/A"/>
    <e v="#N/A"/>
    <e v="#N/A"/>
    <s v="FIXED"/>
    <x v="0"/>
    <e v="#N/A"/>
    <m/>
    <m/>
    <m/>
    <x v="0"/>
  </r>
  <r>
    <x v="4"/>
    <s v="0657e1cd-963a-48d7-872f-29b378cb5a77"/>
    <x v="0"/>
    <e v="#N/A"/>
    <e v="#N/A"/>
    <e v="#N/A"/>
    <s v="FIXED"/>
    <x v="0"/>
    <e v="#N/A"/>
    <m/>
    <m/>
    <m/>
    <x v="0"/>
  </r>
  <r>
    <x v="7"/>
    <s v="06595785-6a81-4e24-bead-42cdf55e25cc"/>
    <x v="0"/>
    <e v="#N/A"/>
    <e v="#N/A"/>
    <e v="#N/A"/>
    <s v="FIXED"/>
    <x v="0"/>
    <e v="#N/A"/>
    <m/>
    <m/>
    <m/>
    <x v="0"/>
  </r>
  <r>
    <x v="2"/>
    <s v="065a9ff5-7217-44ca-a45c-2481516a2e90"/>
    <x v="0"/>
    <e v="#N/A"/>
    <e v="#N/A"/>
    <e v="#N/A"/>
    <s v="FIXED"/>
    <x v="0"/>
    <e v="#N/A"/>
    <m/>
    <m/>
    <m/>
    <x v="0"/>
  </r>
  <r>
    <x v="4"/>
    <s v="065b33cd-515f-4510-9806-5b00c7636a66"/>
    <x v="0"/>
    <e v="#N/A"/>
    <e v="#N/A"/>
    <e v="#N/A"/>
    <s v="FIXED"/>
    <x v="0"/>
    <e v="#N/A"/>
    <m/>
    <m/>
    <m/>
    <x v="0"/>
  </r>
  <r>
    <x v="0"/>
    <s v="065b8ca7-4f66-4c28-8b8e-a619f4304a0f"/>
    <x v="0"/>
    <e v="#N/A"/>
    <e v="#N/A"/>
    <e v="#N/A"/>
    <s v="FIXED"/>
    <x v="0"/>
    <e v="#N/A"/>
    <m/>
    <m/>
    <m/>
    <x v="0"/>
  </r>
  <r>
    <x v="0"/>
    <s v="065c0ee1-f4ed-4234-ab84-0cace4bfdf95"/>
    <x v="0"/>
    <e v="#N/A"/>
    <e v="#N/A"/>
    <e v="#N/A"/>
    <s v="FIXED"/>
    <x v="0"/>
    <e v="#N/A"/>
    <m/>
    <m/>
    <m/>
    <x v="0"/>
  </r>
  <r>
    <x v="0"/>
    <s v="065c748a-eb3f-416f-bd3c-92524ecb0428"/>
    <x v="0"/>
    <e v="#N/A"/>
    <e v="#N/A"/>
    <e v="#N/A"/>
    <s v="FIXED"/>
    <x v="0"/>
    <e v="#N/A"/>
    <m/>
    <m/>
    <m/>
    <x v="0"/>
  </r>
  <r>
    <x v="0"/>
    <s v="065c7756-6dcc-4c68-bc16-ff9c0c6ed16f"/>
    <x v="0"/>
    <e v="#N/A"/>
    <e v="#N/A"/>
    <e v="#N/A"/>
    <s v="FIXED"/>
    <x v="0"/>
    <e v="#N/A"/>
    <m/>
    <m/>
    <m/>
    <x v="0"/>
  </r>
  <r>
    <x v="0"/>
    <s v="065df187-517f-4093-95ab-94771a3fb47f"/>
    <x v="1"/>
    <s v="bdwybko6b6zl13t.bpna.popularinc.net"/>
    <s v="065df187-517f-4093-95ab-94771a3fb47f"/>
    <s v="Medium"/>
    <s v="RESURFACED"/>
    <x v="338"/>
    <e v="#N/A"/>
    <s v="MICROSOFT WINDOWS 10 "/>
    <s v="RESURFACED"/>
    <s v="MICROSOFT WINDOWS 10 ENTERPRISE 10.0.19044"/>
    <x v="0"/>
  </r>
  <r>
    <x v="0"/>
    <s v="065f421b-5840-4169-8c7c-2ca18c6861ab"/>
    <x v="0"/>
    <e v="#N/A"/>
    <e v="#N/A"/>
    <e v="#N/A"/>
    <s v="FIXED"/>
    <x v="0"/>
    <e v="#N/A"/>
    <m/>
    <m/>
    <m/>
    <x v="0"/>
  </r>
  <r>
    <x v="0"/>
    <s v="065f81f6-a589-49b5-ae12-e5fb838a5653"/>
    <x v="0"/>
    <e v="#N/A"/>
    <e v="#N/A"/>
    <e v="#N/A"/>
    <s v="FIXED"/>
    <x v="0"/>
    <e v="#N/A"/>
    <m/>
    <m/>
    <m/>
    <x v="0"/>
  </r>
  <r>
    <x v="0"/>
    <s v="06602e5e-142a-44e8-a9c0-0563394630bb"/>
    <x v="0"/>
    <e v="#N/A"/>
    <e v="#N/A"/>
    <e v="#N/A"/>
    <s v="FIXED"/>
    <x v="0"/>
    <e v="#N/A"/>
    <m/>
    <m/>
    <m/>
    <x v="0"/>
  </r>
  <r>
    <x v="2"/>
    <s v="06603f08-530f-4366-b87a-9aea7352ece9"/>
    <x v="1"/>
    <s v="clusterdb-03"/>
    <s v="06603f08-530f-4366-b87a-9aea7352ece9"/>
    <s v="Medium"/>
    <s v="RESURFACED"/>
    <x v="339"/>
    <e v="#N/A"/>
    <s v="MICROSOFT WINDOWS 10 "/>
    <s v="RESURFACED"/>
    <s v="MICROSOFT WINDOWS 10 ENTERPRISE 10.0.19044"/>
    <x v="0"/>
  </r>
  <r>
    <x v="4"/>
    <s v="0660a807-c0f5-4262-a121-64945484a7b8"/>
    <x v="0"/>
    <e v="#N/A"/>
    <e v="#N/A"/>
    <e v="#N/A"/>
    <s v="FIXED"/>
    <x v="0"/>
    <e v="#N/A"/>
    <m/>
    <m/>
    <m/>
    <x v="0"/>
  </r>
  <r>
    <x v="0"/>
    <s v="0660d512-4ff5-4bff-bb12-4de18dc0cfa2"/>
    <x v="0"/>
    <e v="#N/A"/>
    <e v="#N/A"/>
    <e v="#N/A"/>
    <s v="FIXED"/>
    <x v="0"/>
    <e v="#N/A"/>
    <m/>
    <m/>
    <m/>
    <x v="0"/>
  </r>
  <r>
    <x v="4"/>
    <s v="0664e0a8-5381-4fa8-950a-47d474f7431a"/>
    <x v="0"/>
    <e v="#N/A"/>
    <e v="#N/A"/>
    <e v="#N/A"/>
    <s v="FIXED"/>
    <x v="0"/>
    <e v="#N/A"/>
    <m/>
    <m/>
    <m/>
    <x v="0"/>
  </r>
  <r>
    <x v="1"/>
    <s v="06663d48-ae87-4ce6-b31f-997fd896ebbd"/>
    <x v="0"/>
    <e v="#N/A"/>
    <e v="#N/A"/>
    <e v="#N/A"/>
    <s v="FIXED"/>
    <x v="0"/>
    <e v="#N/A"/>
    <m/>
    <m/>
    <m/>
    <x v="0"/>
  </r>
  <r>
    <x v="0"/>
    <s v="0666add4-f96b-402f-a79a-581b3d9484fc"/>
    <x v="0"/>
    <e v="#N/A"/>
    <e v="#N/A"/>
    <e v="#N/A"/>
    <s v="FIXED"/>
    <x v="0"/>
    <e v="#N/A"/>
    <m/>
    <m/>
    <m/>
    <x v="0"/>
  </r>
  <r>
    <x v="0"/>
    <s v="066720b0-e155-4a6b-91b7-2ce11ec990d4"/>
    <x v="0"/>
    <e v="#N/A"/>
    <e v="#N/A"/>
    <e v="#N/A"/>
    <s v="FIXED"/>
    <x v="0"/>
    <e v="#N/A"/>
    <m/>
    <m/>
    <m/>
    <x v="0"/>
  </r>
  <r>
    <x v="0"/>
    <s v="066812c5-77e6-4f2e-a52e-842365c743c9"/>
    <x v="0"/>
    <e v="#N/A"/>
    <e v="#N/A"/>
    <e v="#N/A"/>
    <s v="FIXED"/>
    <x v="0"/>
    <e v="#N/A"/>
    <m/>
    <m/>
    <m/>
    <x v="0"/>
  </r>
  <r>
    <x v="0"/>
    <s v="06683b6c-6697-4efd-a729-d8e53272b847"/>
    <x v="0"/>
    <e v="#N/A"/>
    <e v="#N/A"/>
    <e v="#N/A"/>
    <s v="FIXED"/>
    <x v="0"/>
    <e v="#N/A"/>
    <m/>
    <m/>
    <m/>
    <x v="0"/>
  </r>
  <r>
    <x v="1"/>
    <s v="06690bc4-62ec-4c1e-8201-5fbb4f0073f2"/>
    <x v="0"/>
    <e v="#N/A"/>
    <e v="#N/A"/>
    <e v="#N/A"/>
    <s v="FIXED"/>
    <x v="0"/>
    <e v="#N/A"/>
    <m/>
    <m/>
    <m/>
    <x v="0"/>
  </r>
  <r>
    <x v="0"/>
    <s v="0669cc1e-8d75-47ce-9dee-76fe53263b17"/>
    <x v="0"/>
    <e v="#N/A"/>
    <e v="#N/A"/>
    <e v="#N/A"/>
    <s v="FIXED"/>
    <x v="0"/>
    <e v="#N/A"/>
    <m/>
    <m/>
    <m/>
    <x v="0"/>
  </r>
  <r>
    <x v="0"/>
    <s v="066a5289-6e5a-40c2-aca8-78a8bfd800e0"/>
    <x v="0"/>
    <s v="0090brn7pxj9n2d.bpna.popularinc.net"/>
    <s v="066a5289-6e5a-40c2-aca8-78a8bfd800e0"/>
    <s v="High"/>
    <s v="FIXED"/>
    <x v="0"/>
    <e v="#N/A"/>
    <m/>
    <m/>
    <m/>
    <x v="0"/>
  </r>
  <r>
    <x v="0"/>
    <s v="066bb221-0d43-4fb7-8a6b-ee251ebcf584"/>
    <x v="0"/>
    <e v="#N/A"/>
    <e v="#N/A"/>
    <e v="#N/A"/>
    <s v="FIXED"/>
    <x v="0"/>
    <e v="#N/A"/>
    <m/>
    <m/>
    <m/>
    <x v="0"/>
  </r>
  <r>
    <x v="0"/>
    <s v="066be46f-d717-4758-b31c-676b0ba6a07d"/>
    <x v="0"/>
    <e v="#N/A"/>
    <e v="#N/A"/>
    <e v="#N/A"/>
    <s v="FIXED"/>
    <x v="0"/>
    <e v="#N/A"/>
    <m/>
    <m/>
    <m/>
    <x v="0"/>
  </r>
  <r>
    <x v="4"/>
    <s v="066f1521-e8af-46b5-ad06-d0b0dadde32b"/>
    <x v="0"/>
    <e v="#N/A"/>
    <e v="#N/A"/>
    <e v="#N/A"/>
    <s v="FIXED"/>
    <x v="0"/>
    <e v="#N/A"/>
    <m/>
    <m/>
    <m/>
    <x v="0"/>
  </r>
  <r>
    <x v="11"/>
    <s v="066f2626-2ee0-425e-a961-503945608371"/>
    <x v="0"/>
    <e v="#N/A"/>
    <e v="#N/A"/>
    <e v="#N/A"/>
    <s v="FIXED"/>
    <x v="0"/>
    <e v="#N/A"/>
    <m/>
    <m/>
    <m/>
    <x v="0"/>
  </r>
  <r>
    <x v="0"/>
    <s v="066ff810-c2d6-4dd5-b82f-c494ac4af977"/>
    <x v="0"/>
    <e v="#N/A"/>
    <e v="#N/A"/>
    <e v="#N/A"/>
    <s v="FIXED"/>
    <x v="0"/>
    <e v="#N/A"/>
    <m/>
    <m/>
    <m/>
    <x v="0"/>
  </r>
  <r>
    <x v="2"/>
    <s v="0670e760-d8ef-4a56-ab0f-8f37fb9e1433"/>
    <x v="0"/>
    <e v="#N/A"/>
    <e v="#N/A"/>
    <e v="#N/A"/>
    <s v="FIXED"/>
    <x v="0"/>
    <e v="#N/A"/>
    <m/>
    <m/>
    <m/>
    <x v="0"/>
  </r>
  <r>
    <x v="0"/>
    <s v="06740c5d-a9b5-4259-9fdf-ee520e09a489"/>
    <x v="0"/>
    <e v="#N/A"/>
    <e v="#N/A"/>
    <e v="#N/A"/>
    <s v="FIXED"/>
    <x v="0"/>
    <e v="#N/A"/>
    <m/>
    <m/>
    <m/>
    <x v="0"/>
  </r>
  <r>
    <x v="0"/>
    <s v="0674ddab-bc64-48f7-b1c2-8cda4ad6d638"/>
    <x v="0"/>
    <e v="#N/A"/>
    <e v="#N/A"/>
    <e v="#N/A"/>
    <s v="FIXED"/>
    <x v="0"/>
    <e v="#N/A"/>
    <m/>
    <m/>
    <m/>
    <x v="0"/>
  </r>
  <r>
    <x v="1"/>
    <s v="0675f3be-75cd-49cf-820b-e5ae552e2001"/>
    <x v="0"/>
    <e v="#N/A"/>
    <e v="#N/A"/>
    <e v="#N/A"/>
    <s v="FIXED"/>
    <x v="0"/>
    <e v="#N/A"/>
    <m/>
    <m/>
    <m/>
    <x v="0"/>
  </r>
  <r>
    <x v="4"/>
    <s v="0676bd1c-f6cb-43c4-a38b-77d6a5a48519"/>
    <x v="0"/>
    <e v="#N/A"/>
    <e v="#N/A"/>
    <e v="#N/A"/>
    <s v="FIXED"/>
    <x v="0"/>
    <e v="#N/A"/>
    <m/>
    <m/>
    <m/>
    <x v="0"/>
  </r>
  <r>
    <x v="0"/>
    <s v="0677313b-baf9-429b-94f1-41ef180a93a6"/>
    <x v="0"/>
    <e v="#N/A"/>
    <e v="#N/A"/>
    <e v="#N/A"/>
    <s v="FIXED"/>
    <x v="0"/>
    <e v="#N/A"/>
    <m/>
    <m/>
    <m/>
    <x v="0"/>
  </r>
  <r>
    <x v="0"/>
    <s v="06780a26-ef3b-4c66-b104-83d66ac1964d"/>
    <x v="0"/>
    <e v="#N/A"/>
    <e v="#N/A"/>
    <e v="#N/A"/>
    <s v="FIXED"/>
    <x v="0"/>
    <e v="#N/A"/>
    <m/>
    <m/>
    <m/>
    <x v="0"/>
  </r>
  <r>
    <x v="0"/>
    <s v="0678292d-b532-429c-acae-cf5a38b108f9"/>
    <x v="0"/>
    <e v="#N/A"/>
    <e v="#N/A"/>
    <e v="#N/A"/>
    <s v="FIXED"/>
    <x v="0"/>
    <e v="#N/A"/>
    <m/>
    <m/>
    <m/>
    <x v="0"/>
  </r>
  <r>
    <x v="0"/>
    <s v="067837d2-7c8b-4fb3-8680-1e610915c493"/>
    <x v="0"/>
    <e v="#N/A"/>
    <e v="#N/A"/>
    <e v="#N/A"/>
    <s v="FIXED"/>
    <x v="0"/>
    <e v="#N/A"/>
    <m/>
    <m/>
    <m/>
    <x v="0"/>
  </r>
  <r>
    <x v="0"/>
    <s v="0678dcfb-ecdb-4ed4-83b5-5513f3a2e9fd"/>
    <x v="0"/>
    <e v="#N/A"/>
    <e v="#N/A"/>
    <e v="#N/A"/>
    <s v="FIXED"/>
    <x v="0"/>
    <e v="#N/A"/>
    <m/>
    <m/>
    <m/>
    <x v="0"/>
  </r>
  <r>
    <x v="12"/>
    <s v="0679bdd8-ed27-44ba-9033-84f6c0cf3571"/>
    <x v="0"/>
    <e v="#N/A"/>
    <e v="#N/A"/>
    <e v="#N/A"/>
    <s v="FIXED"/>
    <x v="0"/>
    <e v="#N/A"/>
    <m/>
    <m/>
    <m/>
    <x v="0"/>
  </r>
  <r>
    <x v="0"/>
    <s v="067a2c4f-1743-4cf4-a5af-ad915ee76642"/>
    <x v="0"/>
    <e v="#N/A"/>
    <e v="#N/A"/>
    <e v="#N/A"/>
    <s v="FIXED"/>
    <x v="0"/>
    <e v="#N/A"/>
    <m/>
    <m/>
    <m/>
    <x v="0"/>
  </r>
  <r>
    <x v="6"/>
    <s v="067a9238-433a-49bf-911d-c8cf8c9018c6"/>
    <x v="0"/>
    <e v="#N/A"/>
    <e v="#N/A"/>
    <e v="#N/A"/>
    <s v="FIXED"/>
    <x v="0"/>
    <e v="#N/A"/>
    <m/>
    <m/>
    <m/>
    <x v="0"/>
  </r>
  <r>
    <x v="0"/>
    <s v="067adec6-63f7-4a5a-b45b-44b861458c90"/>
    <x v="0"/>
    <e v="#N/A"/>
    <e v="#N/A"/>
    <e v="#N/A"/>
    <s v="FIXED"/>
    <x v="0"/>
    <e v="#N/A"/>
    <m/>
    <m/>
    <m/>
    <x v="0"/>
  </r>
  <r>
    <x v="0"/>
    <s v="067b17ba-1c42-4ba9-9661-c787621b8d5e"/>
    <x v="0"/>
    <e v="#N/A"/>
    <e v="#N/A"/>
    <e v="#N/A"/>
    <s v="FIXED"/>
    <x v="0"/>
    <e v="#N/A"/>
    <m/>
    <m/>
    <m/>
    <x v="0"/>
  </r>
  <r>
    <x v="6"/>
    <s v="067bc315-f406-4ded-bac2-61ea740fd71c"/>
    <x v="2"/>
    <s v="bpn-roseterm-02"/>
    <s v="067bc315-f406-4ded-bac2-61ea740fd71c"/>
    <s v="Medium"/>
    <s v="ACTIVE"/>
    <x v="340"/>
    <e v="#N/A"/>
    <s v="MICROSOFT WINDOWS SERVER 2008 R2 STANDARD SERVICE PACK 1"/>
    <s v="ACTIVE"/>
    <s v="MICROSOFT WINDOWS SERVER 2008 "/>
    <x v="0"/>
  </r>
  <r>
    <x v="0"/>
    <s v="067bcdf6-f9f4-4e4c-9798-6076014a8019"/>
    <x v="0"/>
    <e v="#N/A"/>
    <e v="#N/A"/>
    <e v="#N/A"/>
    <s v="FIXED"/>
    <x v="0"/>
    <e v="#N/A"/>
    <m/>
    <m/>
    <m/>
    <x v="0"/>
  </r>
  <r>
    <x v="0"/>
    <s v="067bed99-5d35-4d42-a08e-bf7ec34e3176"/>
    <x v="0"/>
    <e v="#N/A"/>
    <e v="#N/A"/>
    <e v="#N/A"/>
    <s v="FIXED"/>
    <x v="0"/>
    <e v="#N/A"/>
    <m/>
    <m/>
    <m/>
    <x v="0"/>
  </r>
  <r>
    <x v="10"/>
    <s v="067bfe82-65ea-4fd1-a2fc-5000b1964910"/>
    <x v="0"/>
    <e v="#N/A"/>
    <e v="#N/A"/>
    <e v="#N/A"/>
    <s v="FIXED"/>
    <x v="0"/>
    <e v="#N/A"/>
    <m/>
    <m/>
    <m/>
    <x v="0"/>
  </r>
  <r>
    <x v="8"/>
    <s v="067c156c-3ba0-4854-b000-5e6153780f14"/>
    <x v="0"/>
    <s v="rosebkobzjrnd2d.bpna.popularinc.net"/>
    <s v="067c156c-3ba0-4854-b000-5e6153780f14"/>
    <s v="Critical"/>
    <s v="FIXED"/>
    <x v="341"/>
    <e v="#N/A"/>
    <s v="MICROSOFT WINDOWS 10 "/>
    <s v="FIXED"/>
    <s v="MICROSOFT WINDOWS 10 ENTERPRISE 10.0.19044"/>
    <x v="0"/>
  </r>
  <r>
    <x v="0"/>
    <s v="067c8ea0-21d9-4046-a76b-742cbf63240a"/>
    <x v="0"/>
    <e v="#N/A"/>
    <e v="#N/A"/>
    <e v="#N/A"/>
    <s v="FIXED"/>
    <x v="0"/>
    <e v="#N/A"/>
    <m/>
    <m/>
    <m/>
    <x v="0"/>
  </r>
  <r>
    <x v="0"/>
    <s v="067f4441-0321-465f-af89-1190bf253baa"/>
    <x v="0"/>
    <e v="#N/A"/>
    <e v="#N/A"/>
    <e v="#N/A"/>
    <s v="FIXED"/>
    <x v="0"/>
    <e v="#N/A"/>
    <m/>
    <m/>
    <m/>
    <x v="0"/>
  </r>
  <r>
    <x v="0"/>
    <s v="06807244-e0d9-463d-b094-9209e8c14930"/>
    <x v="0"/>
    <e v="#N/A"/>
    <e v="#N/A"/>
    <e v="#N/A"/>
    <s v="FIXED"/>
    <x v="0"/>
    <e v="#N/A"/>
    <m/>
    <m/>
    <m/>
    <x v="0"/>
  </r>
  <r>
    <x v="0"/>
    <s v="06817e7c-51db-4026-afb8-189abf009c0e"/>
    <x v="0"/>
    <e v="#N/A"/>
    <e v="#N/A"/>
    <e v="#N/A"/>
    <s v="FIXED"/>
    <x v="0"/>
    <e v="#N/A"/>
    <m/>
    <m/>
    <m/>
    <x v="0"/>
  </r>
  <r>
    <x v="7"/>
    <s v="0682c9dd-cccd-4900-b2d2-8a074f12356a"/>
    <x v="1"/>
    <s v="bpn-rosebiws-01"/>
    <s v="0682c9dd-cccd-4900-b2d2-8a074f12356a"/>
    <s v="High"/>
    <s v="RESURFACED"/>
    <x v="342"/>
    <e v="#N/A"/>
    <s v="MICROSOFT WINDOWS 10 "/>
    <s v="RESURFACED"/>
    <s v="MICROSOFT WINDOWS 10 ENTERPRISE 10.0.19044"/>
    <x v="0"/>
  </r>
  <r>
    <x v="0"/>
    <s v="0682fe0b-5b72-4679-a9a9-fa1ce2ad738c"/>
    <x v="0"/>
    <e v="#N/A"/>
    <e v="#N/A"/>
    <e v="#N/A"/>
    <s v="FIXED"/>
    <x v="0"/>
    <e v="#N/A"/>
    <m/>
    <m/>
    <m/>
    <x v="0"/>
  </r>
  <r>
    <x v="5"/>
    <s v="0683d090-d71d-42cb-b655-99c036273c99"/>
    <x v="0"/>
    <e v="#N/A"/>
    <e v="#N/A"/>
    <e v="#N/A"/>
    <s v="FIXED"/>
    <x v="0"/>
    <e v="#N/A"/>
    <m/>
    <m/>
    <m/>
    <x v="0"/>
  </r>
  <r>
    <x v="0"/>
    <s v="0683e1b4-e35e-4d79-8b28-199bdb920985"/>
    <x v="0"/>
    <e v="#N/A"/>
    <e v="#N/A"/>
    <e v="#N/A"/>
    <s v="FIXED"/>
    <x v="0"/>
    <e v="#N/A"/>
    <m/>
    <m/>
    <m/>
    <x v="0"/>
  </r>
  <r>
    <x v="0"/>
    <s v="06849477-4c7e-4fa2-9586-59923ee2af8d"/>
    <x v="0"/>
    <e v="#N/A"/>
    <e v="#N/A"/>
    <e v="#N/A"/>
    <s v="FIXED"/>
    <x v="0"/>
    <e v="#N/A"/>
    <m/>
    <m/>
    <m/>
    <x v="0"/>
  </r>
  <r>
    <x v="0"/>
    <s v="0684d509-2f10-4fec-b874-cb471fa7e1b6"/>
    <x v="0"/>
    <e v="#N/A"/>
    <e v="#N/A"/>
    <e v="#N/A"/>
    <s v="FIXED"/>
    <x v="0"/>
    <e v="#N/A"/>
    <m/>
    <m/>
    <m/>
    <x v="0"/>
  </r>
  <r>
    <x v="0"/>
    <s v="06855aa7-8be2-447c-8512-bed3685d70a3"/>
    <x v="0"/>
    <e v="#N/A"/>
    <e v="#N/A"/>
    <e v="#N/A"/>
    <s v="FIXED"/>
    <x v="0"/>
    <e v="#N/A"/>
    <m/>
    <m/>
    <m/>
    <x v="0"/>
  </r>
  <r>
    <x v="4"/>
    <s v="06867654-110a-4b1b-bc8c-5e9b8e462e6a"/>
    <x v="0"/>
    <e v="#N/A"/>
    <e v="#N/A"/>
    <e v="#N/A"/>
    <s v="FIXED"/>
    <x v="0"/>
    <e v="#N/A"/>
    <m/>
    <m/>
    <m/>
    <x v="0"/>
  </r>
  <r>
    <x v="0"/>
    <s v="0686ab34-f8a2-453e-83c4-5ef3a3751254"/>
    <x v="0"/>
    <e v="#N/A"/>
    <e v="#N/A"/>
    <e v="#N/A"/>
    <s v="FIXED"/>
    <x v="0"/>
    <e v="#N/A"/>
    <m/>
    <m/>
    <m/>
    <x v="0"/>
  </r>
  <r>
    <x v="10"/>
    <s v="068717ec-ed8f-4e89-a51a-4a51ee0919fa"/>
    <x v="0"/>
    <e v="#N/A"/>
    <e v="#N/A"/>
    <e v="#N/A"/>
    <s v="FIXED"/>
    <x v="0"/>
    <e v="#N/A"/>
    <m/>
    <m/>
    <m/>
    <x v="0"/>
  </r>
  <r>
    <x v="2"/>
    <s v="0687ff0f-a546-4461-9920-d6095639d0e9"/>
    <x v="0"/>
    <e v="#N/A"/>
    <e v="#N/A"/>
    <e v="#N/A"/>
    <s v="FIXED"/>
    <x v="0"/>
    <e v="#N/A"/>
    <m/>
    <m/>
    <m/>
    <x v="0"/>
  </r>
  <r>
    <x v="0"/>
    <s v="068923b2-ae6a-4b9f-90f4-bed848230d18"/>
    <x v="0"/>
    <e v="#N/A"/>
    <e v="#N/A"/>
    <e v="#N/A"/>
    <s v="FIXED"/>
    <x v="0"/>
    <e v="#N/A"/>
    <m/>
    <m/>
    <m/>
    <x v="0"/>
  </r>
  <r>
    <x v="0"/>
    <s v="068b5fe2-b6ed-413c-9dc4-e52f2fe1f37c"/>
    <x v="0"/>
    <e v="#N/A"/>
    <e v="#N/A"/>
    <e v="#N/A"/>
    <s v="FIXED"/>
    <x v="0"/>
    <e v="#N/A"/>
    <m/>
    <m/>
    <m/>
    <x v="0"/>
  </r>
  <r>
    <x v="0"/>
    <s v="068c325b-6da2-417d-b670-accac08ce22c"/>
    <x v="0"/>
    <e v="#N/A"/>
    <e v="#N/A"/>
    <e v="#N/A"/>
    <s v="FIXED"/>
    <x v="0"/>
    <e v="#N/A"/>
    <m/>
    <m/>
    <m/>
    <x v="0"/>
  </r>
  <r>
    <x v="7"/>
    <s v="068c47c2-034a-4829-a781-b14d3a7f2f93"/>
    <x v="0"/>
    <e v="#N/A"/>
    <e v="#N/A"/>
    <e v="#N/A"/>
    <s v="FIXED"/>
    <x v="0"/>
    <e v="#N/A"/>
    <m/>
    <m/>
    <m/>
    <x v="0"/>
  </r>
  <r>
    <x v="1"/>
    <s v="068cee56-d6a9-43a1-8492-b27acdd6e57d"/>
    <x v="0"/>
    <e v="#N/A"/>
    <e v="#N/A"/>
    <e v="#N/A"/>
    <s v="FIXED"/>
    <x v="0"/>
    <e v="#N/A"/>
    <m/>
    <m/>
    <m/>
    <x v="0"/>
  </r>
  <r>
    <x v="0"/>
    <s v="068d0500-5980-4873-a13a-efcd9e105aec"/>
    <x v="0"/>
    <e v="#N/A"/>
    <e v="#N/A"/>
    <e v="#N/A"/>
    <s v="FIXED"/>
    <x v="0"/>
    <e v="#N/A"/>
    <m/>
    <m/>
    <m/>
    <x v="0"/>
  </r>
  <r>
    <x v="0"/>
    <s v="068ef258-7571-440a-9b5d-263d277c4761"/>
    <x v="0"/>
    <e v="#N/A"/>
    <e v="#N/A"/>
    <e v="#N/A"/>
    <s v="FIXED"/>
    <x v="0"/>
    <e v="#N/A"/>
    <m/>
    <m/>
    <m/>
    <x v="0"/>
  </r>
  <r>
    <x v="0"/>
    <s v="068f62ca-87e7-4326-acbb-abfc798af48a"/>
    <x v="0"/>
    <e v="#N/A"/>
    <e v="#N/A"/>
    <e v="#N/A"/>
    <s v="FIXED"/>
    <x v="0"/>
    <e v="#N/A"/>
    <m/>
    <m/>
    <m/>
    <x v="0"/>
  </r>
  <r>
    <x v="6"/>
    <s v="068fa2e6-64be-40d8-a897-0c606770832b"/>
    <x v="0"/>
    <s v="bpn-rosetecm-05"/>
    <s v="068fa2e6-64be-40d8-a897-0c606770832b"/>
    <s v="Medium"/>
    <s v="FIXED"/>
    <x v="343"/>
    <e v="#N/A"/>
    <s v="MICROSOFT WINDOWS 10 "/>
    <s v="FIXED"/>
    <s v="MICROSOFT WINDOWS 10 ENTERPRISE 10.0.19044"/>
    <x v="0"/>
  </r>
  <r>
    <x v="1"/>
    <s v="06915e99-b66b-43d4-adc4-2b06b232f2f9"/>
    <x v="0"/>
    <e v="#N/A"/>
    <e v="#N/A"/>
    <e v="#N/A"/>
    <s v="FIXED"/>
    <x v="0"/>
    <e v="#N/A"/>
    <m/>
    <m/>
    <m/>
    <x v="0"/>
  </r>
  <r>
    <x v="0"/>
    <s v="0691d203-c497-495c-84bc-3e0edbd45e93"/>
    <x v="0"/>
    <e v="#N/A"/>
    <e v="#N/A"/>
    <e v="#N/A"/>
    <s v="FIXED"/>
    <x v="0"/>
    <e v="#N/A"/>
    <m/>
    <m/>
    <m/>
    <x v="0"/>
  </r>
  <r>
    <x v="0"/>
    <s v="06922a3c-17f7-438b-9603-75234be97f56"/>
    <x v="0"/>
    <e v="#N/A"/>
    <e v="#N/A"/>
    <e v="#N/A"/>
    <s v="FIXED"/>
    <x v="0"/>
    <e v="#N/A"/>
    <m/>
    <m/>
    <m/>
    <x v="0"/>
  </r>
  <r>
    <x v="5"/>
    <s v="0692eefd-0bb3-47a7-9fbc-5439ca92eca4"/>
    <x v="2"/>
    <e v="#N/A"/>
    <e v="#N/A"/>
    <e v="#N/A"/>
    <s v="ACTIVE"/>
    <x v="0"/>
    <e v="#N/A"/>
    <m/>
    <m/>
    <m/>
    <x v="0"/>
  </r>
  <r>
    <x v="1"/>
    <s v="0693e6a8-dec4-4502-b565-c587bf207176"/>
    <x v="1"/>
    <s v="bpn-0260bp-01"/>
    <s v="0693e6a8-dec4-4502-b565-c587bf207176"/>
    <s v="Medium"/>
    <s v="RESURFACED"/>
    <x v="344"/>
    <e v="#N/A"/>
    <s v="MICROSOFT WINDOWS 10 "/>
    <s v="RESURFACED"/>
    <s v="MICROSOFT WINDOWS 10 ENTERPRISE 10.0.19044"/>
    <x v="0"/>
  </r>
  <r>
    <x v="2"/>
    <s v="06946126-f788-47ed-9b24-33292ee971d2"/>
    <x v="0"/>
    <e v="#N/A"/>
    <e v="#N/A"/>
    <e v="#N/A"/>
    <s v="FIXED"/>
    <x v="0"/>
    <e v="#N/A"/>
    <m/>
    <m/>
    <m/>
    <x v="0"/>
  </r>
  <r>
    <x v="0"/>
    <s v="069675e4-db0b-4abc-a729-1d6ce2cef0ed"/>
    <x v="0"/>
    <e v="#N/A"/>
    <e v="#N/A"/>
    <e v="#N/A"/>
    <s v="FIXED"/>
    <x v="0"/>
    <e v="#N/A"/>
    <m/>
    <m/>
    <m/>
    <x v="0"/>
  </r>
  <r>
    <x v="0"/>
    <s v="06977007-fa86-43c1-8b83-62c86f62630d"/>
    <x v="0"/>
    <e v="#N/A"/>
    <e v="#N/A"/>
    <e v="#N/A"/>
    <s v="FIXED"/>
    <x v="0"/>
    <e v="#N/A"/>
    <m/>
    <m/>
    <m/>
    <x v="0"/>
  </r>
  <r>
    <x v="2"/>
    <s v="06980477-5324-4d48-aebd-70363620820e"/>
    <x v="0"/>
    <e v="#N/A"/>
    <e v="#N/A"/>
    <e v="#N/A"/>
    <s v="FIXED"/>
    <x v="0"/>
    <e v="#N/A"/>
    <m/>
    <m/>
    <m/>
    <x v="0"/>
  </r>
  <r>
    <x v="0"/>
    <s v="06989a7a-399f-4114-98cc-2ee1b16c4cb4"/>
    <x v="0"/>
    <e v="#N/A"/>
    <e v="#N/A"/>
    <e v="#N/A"/>
    <s v="FIXED"/>
    <x v="0"/>
    <e v="#N/A"/>
    <m/>
    <m/>
    <m/>
    <x v="0"/>
  </r>
  <r>
    <x v="0"/>
    <s v="06990b74-2ae8-4cec-84f1-1284e5e58527"/>
    <x v="0"/>
    <e v="#N/A"/>
    <e v="#N/A"/>
    <e v="#N/A"/>
    <s v="FIXED"/>
    <x v="0"/>
    <e v="#N/A"/>
    <m/>
    <m/>
    <m/>
    <x v="0"/>
  </r>
  <r>
    <x v="0"/>
    <s v="069a6949-2bb3-4160-86f7-33131c5faf70"/>
    <x v="0"/>
    <e v="#N/A"/>
    <e v="#N/A"/>
    <e v="#N/A"/>
    <s v="FIXED"/>
    <x v="0"/>
    <e v="#N/A"/>
    <m/>
    <m/>
    <m/>
    <x v="0"/>
  </r>
  <r>
    <x v="0"/>
    <s v="069b0a4c-d192-431a-8230-9c276f03c4f9"/>
    <x v="0"/>
    <e v="#N/A"/>
    <e v="#N/A"/>
    <e v="#N/A"/>
    <s v="FIXED"/>
    <x v="0"/>
    <e v="#N/A"/>
    <m/>
    <m/>
    <m/>
    <x v="0"/>
  </r>
  <r>
    <x v="0"/>
    <s v="069c46af-fd2c-4925-8073-2915d6e87a42"/>
    <x v="0"/>
    <e v="#N/A"/>
    <e v="#N/A"/>
    <e v="#N/A"/>
    <s v="FIXED"/>
    <x v="0"/>
    <e v="#N/A"/>
    <m/>
    <m/>
    <m/>
    <x v="0"/>
  </r>
  <r>
    <x v="20"/>
    <s v="069c47ad-ce00-457f-a365-00405bc5b554"/>
    <x v="0"/>
    <e v="#N/A"/>
    <e v="#N/A"/>
    <e v="#N/A"/>
    <s v="FIXED"/>
    <x v="0"/>
    <e v="#N/A"/>
    <m/>
    <m/>
    <m/>
    <x v="0"/>
  </r>
  <r>
    <x v="2"/>
    <s v="069cde08-ff42-4e53-ad0c-e5cad7066bc1"/>
    <x v="2"/>
    <s v="bpn-rosegvur-01"/>
    <s v="069cde08-ff42-4e53-ad0c-e5cad7066bc1"/>
    <s v="Medium"/>
    <s v="ACTIVE"/>
    <x v="345"/>
    <e v="#N/A"/>
    <s v="MICROSOFT WINDOWS 10 "/>
    <s v="ACTIVE"/>
    <s v="MICROSOFT WINDOWS 10 ENTERPRISE 10.0.19044"/>
    <x v="0"/>
  </r>
  <r>
    <x v="0"/>
    <s v="069f078a-9cb1-458b-879a-ef95f8aecb64"/>
    <x v="0"/>
    <e v="#N/A"/>
    <e v="#N/A"/>
    <e v="#N/A"/>
    <s v="FIXED"/>
    <x v="0"/>
    <e v="#N/A"/>
    <m/>
    <m/>
    <m/>
    <x v="0"/>
  </r>
  <r>
    <x v="1"/>
    <s v="06a0a53a-4b22-4d9d-87e2-54fa22bfa095"/>
    <x v="2"/>
    <s v="bpn-roseevmx-02"/>
    <s v="06a0a53a-4b22-4d9d-87e2-54fa22bfa095"/>
    <s v="Critical"/>
    <s v="ACTIVE"/>
    <x v="346"/>
    <e v="#N/A"/>
    <s v="MICROSOFT WINDOWS STORAGE SERVER 2012 R2 STANDARD 6.3.9600"/>
    <s v="ACTIVE"/>
    <s v="MICROSOFT WINDOWS STORAGE SERVER 2012 "/>
    <x v="0"/>
  </r>
  <r>
    <x v="0"/>
    <s v="06a17daa-19df-4ed7-be09-93f78fb9cb7b"/>
    <x v="0"/>
    <e v="#N/A"/>
    <e v="#N/A"/>
    <e v="#N/A"/>
    <s v="FIXED"/>
    <x v="0"/>
    <e v="#N/A"/>
    <m/>
    <m/>
    <m/>
    <x v="0"/>
  </r>
  <r>
    <x v="0"/>
    <s v="06a18474-47cc-4f53-8ca8-1bef2a2f057d"/>
    <x v="0"/>
    <e v="#N/A"/>
    <e v="#N/A"/>
    <e v="#N/A"/>
    <s v="FIXED"/>
    <x v="0"/>
    <e v="#N/A"/>
    <m/>
    <m/>
    <m/>
    <x v="0"/>
  </r>
  <r>
    <x v="0"/>
    <s v="06a1bd67-ae0a-443e-a141-2449d3c56fe8"/>
    <x v="0"/>
    <e v="#N/A"/>
    <e v="#N/A"/>
    <e v="#N/A"/>
    <s v="FIXED"/>
    <x v="0"/>
    <e v="#N/A"/>
    <m/>
    <m/>
    <m/>
    <x v="0"/>
  </r>
  <r>
    <x v="0"/>
    <s v="06a1da04-5f31-42b3-9444-4c8eae8038ff"/>
    <x v="0"/>
    <e v="#N/A"/>
    <e v="#N/A"/>
    <e v="#N/A"/>
    <s v="FIXED"/>
    <x v="0"/>
    <e v="#N/A"/>
    <m/>
    <m/>
    <m/>
    <x v="0"/>
  </r>
  <r>
    <x v="1"/>
    <s v="06a24dde-2ca3-4d6f-82ed-2aa99ced9328"/>
    <x v="1"/>
    <s v="bpn-0262bp-01"/>
    <s v="06a24dde-2ca3-4d6f-82ed-2aa99ced9328"/>
    <s v="Medium"/>
    <s v="RESURFACED"/>
    <x v="347"/>
    <e v="#N/A"/>
    <s v="MICROSOFT WINDOWS 10 "/>
    <s v="RESURFACED"/>
    <s v="MICROSOFT WINDOWS 10 ENTERPRISE 10.0.19044"/>
    <x v="0"/>
  </r>
  <r>
    <x v="0"/>
    <s v="06a30fdf-d90a-4a18-8327-7bab200aabcf"/>
    <x v="0"/>
    <e v="#N/A"/>
    <e v="#N/A"/>
    <e v="#N/A"/>
    <s v="FIXED"/>
    <x v="0"/>
    <e v="#N/A"/>
    <m/>
    <m/>
    <m/>
    <x v="0"/>
  </r>
  <r>
    <x v="0"/>
    <s v="06a363d4-adf6-476f-8998-6b69e0aba927"/>
    <x v="0"/>
    <e v="#N/A"/>
    <e v="#N/A"/>
    <e v="#N/A"/>
    <s v="FIXED"/>
    <x v="0"/>
    <e v="#N/A"/>
    <m/>
    <m/>
    <m/>
    <x v="0"/>
  </r>
  <r>
    <x v="0"/>
    <s v="06a4a3e9-36bf-40dc-a9f4-ad94a1b110b5"/>
    <x v="0"/>
    <e v="#N/A"/>
    <e v="#N/A"/>
    <e v="#N/A"/>
    <s v="FIXED"/>
    <x v="0"/>
    <e v="#N/A"/>
    <m/>
    <m/>
    <m/>
    <x v="0"/>
  </r>
  <r>
    <x v="4"/>
    <s v="06a51d5f-a689-42e4-a528-4d17a5bc78fc"/>
    <x v="0"/>
    <e v="#N/A"/>
    <e v="#N/A"/>
    <e v="#N/A"/>
    <s v="FIXED"/>
    <x v="0"/>
    <e v="#N/A"/>
    <m/>
    <m/>
    <m/>
    <x v="0"/>
  </r>
  <r>
    <x v="0"/>
    <s v="06a556ec-fad3-4176-aca7-607e00b9cbea"/>
    <x v="1"/>
    <s v="bdwybko2xvqph2l.bpna.popularinc.net"/>
    <s v="06a556ec-fad3-4176-aca7-607e00b9cbea"/>
    <s v="High"/>
    <s v="RESURFACED"/>
    <x v="348"/>
    <e v="#N/A"/>
    <s v="MICROSOFT WINDOWS 10 "/>
    <s v="RESURFACED"/>
    <s v="MICROSOFT WINDOWS 10 ENTERPRISE 10.0.19044"/>
    <x v="0"/>
  </r>
  <r>
    <x v="0"/>
    <s v="06a56001-1ecb-47be-9ac8-f54489455e59"/>
    <x v="0"/>
    <e v="#N/A"/>
    <e v="#N/A"/>
    <e v="#N/A"/>
    <s v="FIXED"/>
    <x v="0"/>
    <e v="#N/A"/>
    <m/>
    <m/>
    <m/>
    <x v="0"/>
  </r>
  <r>
    <x v="0"/>
    <s v="06a561e7-cf51-4f85-9eee-2a2ba983c27e"/>
    <x v="0"/>
    <e v="#N/A"/>
    <e v="#N/A"/>
    <e v="#N/A"/>
    <s v="FIXED"/>
    <x v="0"/>
    <e v="#N/A"/>
    <m/>
    <m/>
    <m/>
    <x v="0"/>
  </r>
  <r>
    <x v="5"/>
    <s v="06a5b87e-2db0-49aa-af24-8e262f23928b"/>
    <x v="0"/>
    <e v="#N/A"/>
    <e v="#N/A"/>
    <e v="#N/A"/>
    <s v="FIXED"/>
    <x v="0"/>
    <e v="#N/A"/>
    <m/>
    <m/>
    <m/>
    <x v="0"/>
  </r>
  <r>
    <x v="0"/>
    <s v="06a5b8df-0da3-433e-8625-14a3df8bfe9a"/>
    <x v="0"/>
    <e v="#N/A"/>
    <e v="#N/A"/>
    <e v="#N/A"/>
    <s v="FIXED"/>
    <x v="0"/>
    <e v="#N/A"/>
    <m/>
    <m/>
    <m/>
    <x v="0"/>
  </r>
  <r>
    <x v="0"/>
    <s v="06a61491-352b-4e52-ab3c-e6383996df57"/>
    <x v="0"/>
    <e v="#N/A"/>
    <e v="#N/A"/>
    <e v="#N/A"/>
    <s v="FIXED"/>
    <x v="0"/>
    <e v="#N/A"/>
    <m/>
    <m/>
    <m/>
    <x v="0"/>
  </r>
  <r>
    <x v="0"/>
    <s v="06a66faf-827a-4d58-9736-53721b7b8f2e"/>
    <x v="0"/>
    <e v="#N/A"/>
    <e v="#N/A"/>
    <e v="#N/A"/>
    <s v="FIXED"/>
    <x v="0"/>
    <e v="#N/A"/>
    <m/>
    <m/>
    <m/>
    <x v="0"/>
  </r>
  <r>
    <x v="7"/>
    <s v="06a682bf-7955-40d7-932a-49dc73fbce77"/>
    <x v="0"/>
    <e v="#N/A"/>
    <e v="#N/A"/>
    <e v="#N/A"/>
    <s v="FIXED"/>
    <x v="0"/>
    <e v="#N/A"/>
    <m/>
    <m/>
    <m/>
    <x v="0"/>
  </r>
  <r>
    <x v="0"/>
    <s v="06a728b0-376d-4577-89a5-c13ce90d7453"/>
    <x v="0"/>
    <e v="#N/A"/>
    <e v="#N/A"/>
    <e v="#N/A"/>
    <s v="FIXED"/>
    <x v="0"/>
    <e v="#N/A"/>
    <m/>
    <m/>
    <m/>
    <x v="0"/>
  </r>
  <r>
    <x v="10"/>
    <s v="06a7603a-43ea-47fc-88bd-afd8c436c229"/>
    <x v="0"/>
    <e v="#N/A"/>
    <e v="#N/A"/>
    <e v="#N/A"/>
    <s v="FIXED"/>
    <x v="0"/>
    <e v="#N/A"/>
    <m/>
    <m/>
    <m/>
    <x v="0"/>
  </r>
  <r>
    <x v="0"/>
    <s v="06a7aa19-6cda-43ac-b875-4db80e62a223"/>
    <x v="0"/>
    <e v="#N/A"/>
    <e v="#N/A"/>
    <e v="#N/A"/>
    <s v="FIXED"/>
    <x v="0"/>
    <e v="#N/A"/>
    <m/>
    <m/>
    <m/>
    <x v="0"/>
  </r>
  <r>
    <x v="0"/>
    <s v="06a7b8ac-d6fe-494b-8a49-0e965f02bcc2"/>
    <x v="0"/>
    <e v="#N/A"/>
    <e v="#N/A"/>
    <e v="#N/A"/>
    <s v="FIXED"/>
    <x v="0"/>
    <e v="#N/A"/>
    <m/>
    <m/>
    <m/>
    <x v="0"/>
  </r>
  <r>
    <x v="0"/>
    <s v="06a8b3df-299f-4d40-8d91-4ad581a06a10"/>
    <x v="0"/>
    <e v="#N/A"/>
    <e v="#N/A"/>
    <e v="#N/A"/>
    <s v="FIXED"/>
    <x v="0"/>
    <e v="#N/A"/>
    <m/>
    <m/>
    <m/>
    <x v="0"/>
  </r>
  <r>
    <x v="2"/>
    <s v="06a99795-8148-4f88-85bb-3605b76431be"/>
    <x v="0"/>
    <e v="#N/A"/>
    <e v="#N/A"/>
    <e v="#N/A"/>
    <s v="FIXED"/>
    <x v="0"/>
    <e v="#N/A"/>
    <m/>
    <m/>
    <m/>
    <x v="0"/>
  </r>
  <r>
    <x v="0"/>
    <s v="06a99bd5-e356-4d53-bbc0-734c24dc5405"/>
    <x v="0"/>
    <e v="#N/A"/>
    <e v="#N/A"/>
    <e v="#N/A"/>
    <s v="FIXED"/>
    <x v="0"/>
    <e v="#N/A"/>
    <m/>
    <m/>
    <m/>
    <x v="0"/>
  </r>
  <r>
    <x v="11"/>
    <s v="06abfbc9-d033-4492-951a-d817824dceb3"/>
    <x v="0"/>
    <e v="#N/A"/>
    <e v="#N/A"/>
    <e v="#N/A"/>
    <s v="FIXED"/>
    <x v="0"/>
    <e v="#N/A"/>
    <m/>
    <m/>
    <m/>
    <x v="0"/>
  </r>
  <r>
    <x v="0"/>
    <s v="06acf80a-98bb-46ea-96eb-e863603c6ec0"/>
    <x v="0"/>
    <e v="#N/A"/>
    <e v="#N/A"/>
    <e v="#N/A"/>
    <s v="FIXED"/>
    <x v="0"/>
    <e v="#N/A"/>
    <m/>
    <m/>
    <m/>
    <x v="0"/>
  </r>
  <r>
    <x v="0"/>
    <s v="06adb02a-7b73-4ede-99b3-894705b35d78"/>
    <x v="0"/>
    <s v="miambko24j2zd3l.bpna.popularinc.net"/>
    <s v="06adb02a-7b73-4ede-99b3-894705b35d78"/>
    <s v="High"/>
    <s v="FIXED"/>
    <x v="349"/>
    <e v="#N/A"/>
    <s v="MICROSOFT WINDOWS 10 "/>
    <s v="FIXED"/>
    <s v="MICROSOFT WINDOWS 10 ENTERPRISE 10.0.19044"/>
    <x v="0"/>
  </r>
  <r>
    <x v="0"/>
    <s v="06adb56f-e2b4-4a6f-b834-bb489a7799ac"/>
    <x v="0"/>
    <e v="#N/A"/>
    <e v="#N/A"/>
    <e v="#N/A"/>
    <s v="FIXED"/>
    <x v="0"/>
    <e v="#N/A"/>
    <m/>
    <m/>
    <m/>
    <x v="0"/>
  </r>
  <r>
    <x v="1"/>
    <s v="06aea989-c889-492c-b6ef-3fa0e6e36d10"/>
    <x v="0"/>
    <e v="#N/A"/>
    <e v="#N/A"/>
    <e v="#N/A"/>
    <s v="FIXED"/>
    <x v="0"/>
    <e v="#N/A"/>
    <m/>
    <m/>
    <m/>
    <x v="0"/>
  </r>
  <r>
    <x v="2"/>
    <s v="06b074a6-ba96-48c5-b719-1a9e94eec47d"/>
    <x v="0"/>
    <e v="#N/A"/>
    <e v="#N/A"/>
    <e v="#N/A"/>
    <s v="FIXED"/>
    <x v="0"/>
    <e v="#N/A"/>
    <m/>
    <m/>
    <m/>
    <x v="0"/>
  </r>
  <r>
    <x v="0"/>
    <s v="06b16e40-f87d-4692-9e1a-7e366341bace"/>
    <x v="2"/>
    <s v="0030brnbzdrnd2d.bpna.popularinc.net"/>
    <s v="06b16e40-f87d-4692-9e1a-7e366341bace"/>
    <s v="High"/>
    <s v="ACTIVE"/>
    <x v="0"/>
    <e v="#N/A"/>
    <m/>
    <m/>
    <m/>
    <x v="0"/>
  </r>
  <r>
    <x v="2"/>
    <s v="06b2a23a-e080-4793-851c-9099fb8dec3a"/>
    <x v="2"/>
    <s v="bpn-rosegvur-01"/>
    <s v="06b2a23a-e080-4793-851c-9099fb8dec3a"/>
    <s v="Critical"/>
    <s v="ACTIVE"/>
    <x v="350"/>
    <e v="#N/A"/>
    <s v="MICROSOFT WINDOWS SERVER 2012 R2 STANDARD 6.3.9600"/>
    <s v="ACTIVE"/>
    <s v="MICROSOFT WINDOWS SERVER 2012 "/>
    <x v="0"/>
  </r>
  <r>
    <x v="0"/>
    <s v="06b35468-7520-4596-9980-371d107f4189"/>
    <x v="0"/>
    <e v="#N/A"/>
    <e v="#N/A"/>
    <e v="#N/A"/>
    <s v="FIXED"/>
    <x v="0"/>
    <e v="#N/A"/>
    <m/>
    <m/>
    <m/>
    <x v="0"/>
  </r>
  <r>
    <x v="4"/>
    <s v="06b39155-f794-4c7c-a0d5-ea4836100840"/>
    <x v="0"/>
    <e v="#N/A"/>
    <e v="#N/A"/>
    <e v="#N/A"/>
    <s v="FIXED"/>
    <x v="0"/>
    <e v="#N/A"/>
    <m/>
    <m/>
    <m/>
    <x v="0"/>
  </r>
  <r>
    <x v="4"/>
    <s v="06b3a15e-3c79-4618-a3c5-604b7ee7c5ac"/>
    <x v="0"/>
    <e v="#N/A"/>
    <e v="#N/A"/>
    <e v="#N/A"/>
    <s v="FIXED"/>
    <x v="0"/>
    <e v="#N/A"/>
    <m/>
    <m/>
    <m/>
    <x v="0"/>
  </r>
  <r>
    <x v="0"/>
    <s v="06b409d3-9393-4fa1-a6ac-4eebae327825"/>
    <x v="0"/>
    <e v="#N/A"/>
    <e v="#N/A"/>
    <e v="#N/A"/>
    <s v="FIXED"/>
    <x v="0"/>
    <e v="#N/A"/>
    <m/>
    <m/>
    <m/>
    <x v="0"/>
  </r>
  <r>
    <x v="0"/>
    <s v="06b438ab-9863-4147-b6a2-3dead4a1a297"/>
    <x v="0"/>
    <e v="#N/A"/>
    <e v="#N/A"/>
    <e v="#N/A"/>
    <s v="FIXED"/>
    <x v="0"/>
    <e v="#N/A"/>
    <m/>
    <m/>
    <m/>
    <x v="0"/>
  </r>
  <r>
    <x v="2"/>
    <s v="06b51161-7ca3-4152-86d8-bcb55465e60f"/>
    <x v="2"/>
    <s v="bpn-cmtygvrm-01"/>
    <s v="06b51161-7ca3-4152-86d8-bcb55465e60f"/>
    <s v="Medium"/>
    <s v="ACTIVE"/>
    <x v="351"/>
    <e v="#N/A"/>
    <s v="MICROSOFT WINDOWS 10 "/>
    <s v="ACTIVE"/>
    <s v="MICROSOFT WINDOWS 10 ENTERPRISE"/>
    <x v="0"/>
  </r>
  <r>
    <x v="0"/>
    <s v="06b52334-d541-4d56-8734-980031be7030"/>
    <x v="0"/>
    <e v="#N/A"/>
    <e v="#N/A"/>
    <e v="#N/A"/>
    <s v="FIXED"/>
    <x v="0"/>
    <e v="#N/A"/>
    <m/>
    <m/>
    <m/>
    <x v="0"/>
  </r>
  <r>
    <x v="4"/>
    <s v="06b5a423-2b33-4591-bb28-0866c634fac2"/>
    <x v="0"/>
    <e v="#N/A"/>
    <e v="#N/A"/>
    <e v="#N/A"/>
    <s v="FIXED"/>
    <x v="0"/>
    <e v="#N/A"/>
    <m/>
    <m/>
    <m/>
    <x v="0"/>
  </r>
  <r>
    <x v="0"/>
    <s v="06b635e3-4257-476f-822c-f4a0985584d8"/>
    <x v="0"/>
    <e v="#N/A"/>
    <e v="#N/A"/>
    <e v="#N/A"/>
    <s v="FIXED"/>
    <x v="0"/>
    <e v="#N/A"/>
    <m/>
    <m/>
    <m/>
    <x v="0"/>
  </r>
  <r>
    <x v="0"/>
    <s v="06b775e7-8e8a-4015-a703-354ceb42db08"/>
    <x v="0"/>
    <e v="#N/A"/>
    <e v="#N/A"/>
    <e v="#N/A"/>
    <s v="FIXED"/>
    <x v="0"/>
    <e v="#N/A"/>
    <m/>
    <m/>
    <m/>
    <x v="0"/>
  </r>
  <r>
    <x v="0"/>
    <s v="06b7deda-a6f7-4960-b422-0c31aa19b09b"/>
    <x v="0"/>
    <e v="#N/A"/>
    <e v="#N/A"/>
    <e v="#N/A"/>
    <s v="FIXED"/>
    <x v="0"/>
    <e v="#N/A"/>
    <m/>
    <m/>
    <m/>
    <x v="0"/>
  </r>
  <r>
    <x v="0"/>
    <s v="06b83ed4-7e4f-40b7-a139-f867150defaa"/>
    <x v="0"/>
    <e v="#N/A"/>
    <e v="#N/A"/>
    <e v="#N/A"/>
    <s v="FIXED"/>
    <x v="0"/>
    <e v="#N/A"/>
    <m/>
    <m/>
    <m/>
    <x v="0"/>
  </r>
  <r>
    <x v="0"/>
    <s v="06b84177-850b-4b74-9b0b-10197366f330"/>
    <x v="0"/>
    <e v="#N/A"/>
    <e v="#N/A"/>
    <e v="#N/A"/>
    <s v="FIXED"/>
    <x v="0"/>
    <e v="#N/A"/>
    <m/>
    <m/>
    <m/>
    <x v="0"/>
  </r>
  <r>
    <x v="0"/>
    <s v="06ba90f2-1879-4189-a6b9-6968c89cac32"/>
    <x v="0"/>
    <e v="#N/A"/>
    <e v="#N/A"/>
    <e v="#N/A"/>
    <s v="FIXED"/>
    <x v="0"/>
    <e v="#N/A"/>
    <m/>
    <m/>
    <m/>
    <x v="0"/>
  </r>
  <r>
    <x v="0"/>
    <s v="06bb1d5a-36d4-4ba5-a3f2-d5b091323a0b"/>
    <x v="0"/>
    <e v="#N/A"/>
    <e v="#N/A"/>
    <e v="#N/A"/>
    <s v="FIXED"/>
    <x v="0"/>
    <e v="#N/A"/>
    <m/>
    <m/>
    <m/>
    <x v="0"/>
  </r>
  <r>
    <x v="0"/>
    <s v="06bb3cd3-e6a2-4dfd-9492-823e657a4210"/>
    <x v="0"/>
    <e v="#N/A"/>
    <e v="#N/A"/>
    <e v="#N/A"/>
    <s v="FIXED"/>
    <x v="0"/>
    <e v="#N/A"/>
    <m/>
    <m/>
    <m/>
    <x v="0"/>
  </r>
  <r>
    <x v="0"/>
    <s v="06bd1ce6-c198-4bec-865e-d550c0e49713"/>
    <x v="0"/>
    <e v="#N/A"/>
    <e v="#N/A"/>
    <e v="#N/A"/>
    <s v="FIXED"/>
    <x v="0"/>
    <e v="#N/A"/>
    <m/>
    <m/>
    <m/>
    <x v="0"/>
  </r>
  <r>
    <x v="0"/>
    <s v="06bd7144-1ea7-4ee6-90e6-32fe094ffd0e"/>
    <x v="1"/>
    <s v="rosebko41lnmh2l.bpna.popularinc.net"/>
    <s v="06bd7144-1ea7-4ee6-90e6-32fe094ffd0e"/>
    <s v="Medium"/>
    <s v="RESURFACED"/>
    <x v="352"/>
    <e v="#N/A"/>
    <s v="MICROSOFT WINDOWS 10 "/>
    <s v="RESURFACED"/>
    <s v="MICROSOFT WINDOWS 10 ENTERPRISE 10.0.19044"/>
    <x v="0"/>
  </r>
  <r>
    <x v="0"/>
    <s v="06bd9a9f-1e94-49c2-b70f-525b993fe218"/>
    <x v="0"/>
    <e v="#N/A"/>
    <e v="#N/A"/>
    <e v="#N/A"/>
    <s v="FIXED"/>
    <x v="0"/>
    <e v="#N/A"/>
    <m/>
    <m/>
    <m/>
    <x v="0"/>
  </r>
  <r>
    <x v="2"/>
    <s v="06be34d0-a10d-4896-b753-4d207a879214"/>
    <x v="0"/>
    <e v="#N/A"/>
    <e v="#N/A"/>
    <e v="#N/A"/>
    <s v="FIXED"/>
    <x v="0"/>
    <e v="#N/A"/>
    <m/>
    <m/>
    <m/>
    <x v="0"/>
  </r>
  <r>
    <x v="2"/>
    <s v="06bf2f0f-a0c7-47c7-87d4-db8e36a4c613"/>
    <x v="1"/>
    <s v="bpn-roseirdb-11"/>
    <s v="06bf2f0f-a0c7-47c7-87d4-db8e36a4c613"/>
    <s v="Medium"/>
    <s v="RESURFACED"/>
    <x v="353"/>
    <e v="#N/A"/>
    <s v="MICROSOFT WINDOWS 10 "/>
    <s v="RESURFACED"/>
    <s v="MICROSOFT WINDOWS 10 ENTERPRISE 10.0.19044"/>
    <x v="0"/>
  </r>
  <r>
    <x v="0"/>
    <s v="06c07227-773b-4e5e-ab9c-83742f08a4fb"/>
    <x v="0"/>
    <e v="#N/A"/>
    <e v="#N/A"/>
    <e v="#N/A"/>
    <s v="FIXED"/>
    <x v="0"/>
    <e v="#N/A"/>
    <m/>
    <m/>
    <m/>
    <x v="0"/>
  </r>
  <r>
    <x v="2"/>
    <s v="06c2fe5b-e3f5-46ee-b34f-5c84f1e4a524"/>
    <x v="2"/>
    <s v="bpn-roseev-10"/>
    <s v="06c2fe5b-e3f5-46ee-b34f-5c84f1e4a524"/>
    <s v="High"/>
    <s v="ACTIVE"/>
    <x v="354"/>
    <e v="#N/A"/>
    <s v="MICROSOFT WINDOWS SERVER 2008 R2 STANDARD 6.1.7601 1"/>
    <s v="ACTIVE"/>
    <s v="MICROSOFT WINDOWS SERVER 2008 "/>
    <x v="0"/>
  </r>
  <r>
    <x v="2"/>
    <s v="06c32ced-debd-430d-bd0c-c1f76d521900"/>
    <x v="0"/>
    <s v="bpn-cmtygvfd-01"/>
    <s v="06c32ced-debd-430d-bd0c-c1f76d521900"/>
    <s v="High"/>
    <s v="FIXED"/>
    <x v="355"/>
    <e v="#N/A"/>
    <s v="MICROSOFT WINDOWS SERVER 2008 R2 STANDARD 6.1.7601 1"/>
    <s v="FIXED"/>
    <s v="MICROSOFT WINDOWS SERVER 2008 "/>
    <x v="0"/>
  </r>
  <r>
    <x v="0"/>
    <s v="06c3b90e-c6c8-4199-b1a7-7876385e992b"/>
    <x v="0"/>
    <e v="#N/A"/>
    <e v="#N/A"/>
    <e v="#N/A"/>
    <s v="FIXED"/>
    <x v="0"/>
    <e v="#N/A"/>
    <m/>
    <m/>
    <m/>
    <x v="0"/>
  </r>
  <r>
    <x v="0"/>
    <s v="06c558e2-74dc-4024-9846-764ea0973d66"/>
    <x v="0"/>
    <e v="#N/A"/>
    <e v="#N/A"/>
    <e v="#N/A"/>
    <s v="FIXED"/>
    <x v="0"/>
    <e v="#N/A"/>
    <m/>
    <m/>
    <m/>
    <x v="0"/>
  </r>
  <r>
    <x v="0"/>
    <s v="06c5b7fd-6d8e-41df-8b72-50717d094c0a"/>
    <x v="0"/>
    <e v="#N/A"/>
    <e v="#N/A"/>
    <e v="#N/A"/>
    <s v="FIXED"/>
    <x v="0"/>
    <e v="#N/A"/>
    <m/>
    <m/>
    <m/>
    <x v="0"/>
  </r>
  <r>
    <x v="0"/>
    <s v="06c5d4ba-5aca-427d-a89a-088fb07c290b"/>
    <x v="0"/>
    <e v="#N/A"/>
    <e v="#N/A"/>
    <e v="#N/A"/>
    <s v="FIXED"/>
    <x v="0"/>
    <e v="#N/A"/>
    <m/>
    <m/>
    <m/>
    <x v="0"/>
  </r>
  <r>
    <x v="0"/>
    <s v="06c652d7-3e4e-4713-8472-34ad0faa911b"/>
    <x v="0"/>
    <e v="#N/A"/>
    <e v="#N/A"/>
    <e v="#N/A"/>
    <s v="FIXED"/>
    <x v="0"/>
    <e v="#N/A"/>
    <m/>
    <m/>
    <m/>
    <x v="0"/>
  </r>
  <r>
    <x v="0"/>
    <s v="06c66b47-7d96-4fe6-8a44-26c24db5a0e6"/>
    <x v="0"/>
    <e v="#N/A"/>
    <e v="#N/A"/>
    <e v="#N/A"/>
    <s v="FIXED"/>
    <x v="0"/>
    <e v="#N/A"/>
    <m/>
    <m/>
    <m/>
    <x v="0"/>
  </r>
  <r>
    <x v="0"/>
    <s v="06c788d2-97ae-410d-9528-11f045f23966"/>
    <x v="0"/>
    <e v="#N/A"/>
    <e v="#N/A"/>
    <e v="#N/A"/>
    <s v="FIXED"/>
    <x v="0"/>
    <e v="#N/A"/>
    <m/>
    <m/>
    <m/>
    <x v="0"/>
  </r>
  <r>
    <x v="11"/>
    <s v="06c80555-5a9a-4a59-8d2a-69acadf55900"/>
    <x v="0"/>
    <e v="#N/A"/>
    <e v="#N/A"/>
    <e v="#N/A"/>
    <s v="FIXED"/>
    <x v="0"/>
    <e v="#N/A"/>
    <m/>
    <m/>
    <m/>
    <x v="0"/>
  </r>
  <r>
    <x v="11"/>
    <s v="06c86c95-8b18-4f26-8e53-946458db897d"/>
    <x v="0"/>
    <e v="#N/A"/>
    <e v="#N/A"/>
    <e v="#N/A"/>
    <s v="FIXED"/>
    <x v="0"/>
    <e v="#N/A"/>
    <m/>
    <m/>
    <m/>
    <x v="0"/>
  </r>
  <r>
    <x v="1"/>
    <s v="06c86d3e-da89-498e-bf39-b97946815299"/>
    <x v="0"/>
    <e v="#N/A"/>
    <e v="#N/A"/>
    <e v="#N/A"/>
    <s v="FIXED"/>
    <x v="0"/>
    <e v="#N/A"/>
    <m/>
    <m/>
    <m/>
    <x v="0"/>
  </r>
  <r>
    <x v="0"/>
    <s v="06c8fff2-2426-45af-a4e8-38beb33c68e1"/>
    <x v="0"/>
    <e v="#N/A"/>
    <e v="#N/A"/>
    <e v="#N/A"/>
    <s v="FIXED"/>
    <x v="0"/>
    <e v="#N/A"/>
    <m/>
    <m/>
    <m/>
    <x v="0"/>
  </r>
  <r>
    <x v="0"/>
    <s v="06ca489e-a74f-400b-a308-faa339d47f12"/>
    <x v="0"/>
    <e v="#N/A"/>
    <e v="#N/A"/>
    <e v="#N/A"/>
    <s v="FIXED"/>
    <x v="0"/>
    <e v="#N/A"/>
    <m/>
    <m/>
    <m/>
    <x v="0"/>
  </r>
  <r>
    <x v="4"/>
    <s v="06ca56bd-1022-43ee-a5ba-a62009c32d51"/>
    <x v="0"/>
    <e v="#N/A"/>
    <e v="#N/A"/>
    <e v="#N/A"/>
    <s v="FIXED"/>
    <x v="0"/>
    <e v="#N/A"/>
    <m/>
    <m/>
    <m/>
    <x v="0"/>
  </r>
  <r>
    <x v="0"/>
    <s v="06ca71c7-81a6-4fab-91ba-731700ed9c93"/>
    <x v="0"/>
    <e v="#N/A"/>
    <e v="#N/A"/>
    <e v="#N/A"/>
    <s v="FIXED"/>
    <x v="0"/>
    <e v="#N/A"/>
    <m/>
    <m/>
    <m/>
    <x v="0"/>
  </r>
  <r>
    <x v="10"/>
    <s v="06cb0649-99e9-43e1-bc5a-823012bf165c"/>
    <x v="2"/>
    <s v="bpn-rosefr-02"/>
    <s v="06cb0649-99e9-43e1-bc5a-823012bf165c"/>
    <s v="Medium"/>
    <s v="ACTIVE"/>
    <x v="356"/>
    <e v="#N/A"/>
    <s v="MICROSOFT WINDOWS 10 "/>
    <s v="ACTIVE"/>
    <s v="MICROSOFT WINDOWS 10 ENTERPRISE 10.0.19044"/>
    <x v="0"/>
  </r>
  <r>
    <x v="0"/>
    <s v="06cc9228-3984-42a8-991b-5e692a6c5294"/>
    <x v="0"/>
    <e v="#N/A"/>
    <e v="#N/A"/>
    <e v="#N/A"/>
    <s v="FIXED"/>
    <x v="0"/>
    <e v="#N/A"/>
    <m/>
    <m/>
    <m/>
    <x v="0"/>
  </r>
  <r>
    <x v="0"/>
    <s v="06ccb44c-21f2-448a-9517-2fdfea3c9aaf"/>
    <x v="0"/>
    <e v="#N/A"/>
    <e v="#N/A"/>
    <e v="#N/A"/>
    <s v="FIXED"/>
    <x v="0"/>
    <e v="#N/A"/>
    <m/>
    <m/>
    <m/>
    <x v="0"/>
  </r>
  <r>
    <x v="0"/>
    <s v="06cce5d9-b7ff-43cd-acf6-ed03778bb5ae"/>
    <x v="0"/>
    <e v="#N/A"/>
    <e v="#N/A"/>
    <e v="#N/A"/>
    <s v="FIXED"/>
    <x v="0"/>
    <e v="#N/A"/>
    <m/>
    <m/>
    <m/>
    <x v="0"/>
  </r>
  <r>
    <x v="0"/>
    <s v="06cd0e44-41a0-45f1-823c-b84d6ad19dd5"/>
    <x v="0"/>
    <e v="#N/A"/>
    <e v="#N/A"/>
    <e v="#N/A"/>
    <s v="FIXED"/>
    <x v="0"/>
    <e v="#N/A"/>
    <m/>
    <m/>
    <m/>
    <x v="0"/>
  </r>
  <r>
    <x v="7"/>
    <s v="06cd10c8-682d-43d8-bf60-2fa9aab1bb70"/>
    <x v="0"/>
    <e v="#N/A"/>
    <e v="#N/A"/>
    <e v="#N/A"/>
    <s v="FIXED"/>
    <x v="0"/>
    <e v="#N/A"/>
    <m/>
    <m/>
    <m/>
    <x v="0"/>
  </r>
  <r>
    <x v="9"/>
    <s v="06cd8b18-c9b6-4efb-97e0-1be10fd7dc20"/>
    <x v="0"/>
    <e v="#N/A"/>
    <e v="#N/A"/>
    <e v="#N/A"/>
    <s v="FIXED"/>
    <x v="0"/>
    <e v="#N/A"/>
    <m/>
    <m/>
    <m/>
    <x v="0"/>
  </r>
  <r>
    <x v="0"/>
    <s v="06ce14f0-026f-479d-973f-ad9f14f831a7"/>
    <x v="0"/>
    <e v="#N/A"/>
    <e v="#N/A"/>
    <e v="#N/A"/>
    <s v="FIXED"/>
    <x v="0"/>
    <e v="#N/A"/>
    <m/>
    <m/>
    <m/>
    <x v="0"/>
  </r>
  <r>
    <x v="0"/>
    <s v="06ce33af-0ec4-4d1e-bad4-a33700fd1578"/>
    <x v="0"/>
    <e v="#N/A"/>
    <e v="#N/A"/>
    <e v="#N/A"/>
    <s v="FIXED"/>
    <x v="0"/>
    <e v="#N/A"/>
    <m/>
    <m/>
    <m/>
    <x v="0"/>
  </r>
  <r>
    <x v="6"/>
    <s v="06ce675a-8a90-4a4b-b7e1-bd8206b37aa7"/>
    <x v="0"/>
    <e v="#N/A"/>
    <e v="#N/A"/>
    <e v="#N/A"/>
    <s v="FIXED"/>
    <x v="0"/>
    <e v="#N/A"/>
    <m/>
    <m/>
    <m/>
    <x v="0"/>
  </r>
  <r>
    <x v="0"/>
    <s v="06cefdf0-e657-436a-aa3a-9a84c5363e29"/>
    <x v="1"/>
    <e v="#N/A"/>
    <e v="#N/A"/>
    <e v="#N/A"/>
    <s v="RESURFACED"/>
    <x v="0"/>
    <e v="#N/A"/>
    <m/>
    <m/>
    <m/>
    <x v="0"/>
  </r>
  <r>
    <x v="0"/>
    <s v="06cf50c5-794c-45d0-b198-e2a57e4673c5"/>
    <x v="0"/>
    <e v="#N/A"/>
    <e v="#N/A"/>
    <e v="#N/A"/>
    <s v="FIXED"/>
    <x v="0"/>
    <e v="#N/A"/>
    <m/>
    <m/>
    <m/>
    <x v="0"/>
  </r>
  <r>
    <x v="0"/>
    <s v="06cf7914-5f58-4db6-8193-67ef4eae158e"/>
    <x v="0"/>
    <e v="#N/A"/>
    <e v="#N/A"/>
    <e v="#N/A"/>
    <s v="FIXED"/>
    <x v="0"/>
    <e v="#N/A"/>
    <m/>
    <m/>
    <m/>
    <x v="0"/>
  </r>
  <r>
    <x v="0"/>
    <s v="06d0008f-ade8-4d89-8b9f-461a44ea0a9f"/>
    <x v="0"/>
    <e v="#N/A"/>
    <e v="#N/A"/>
    <e v="#N/A"/>
    <s v="FIXED"/>
    <x v="0"/>
    <e v="#N/A"/>
    <m/>
    <m/>
    <m/>
    <x v="0"/>
  </r>
  <r>
    <x v="0"/>
    <s v="06d0cbc0-f84f-4de3-ba52-8ed711e64bf4"/>
    <x v="0"/>
    <e v="#N/A"/>
    <e v="#N/A"/>
    <e v="#N/A"/>
    <s v="FIXED"/>
    <x v="0"/>
    <e v="#N/A"/>
    <m/>
    <m/>
    <m/>
    <x v="0"/>
  </r>
  <r>
    <x v="0"/>
    <s v="06d1143b-6d35-45b6-83d5-a2820a14582f"/>
    <x v="0"/>
    <e v="#N/A"/>
    <e v="#N/A"/>
    <e v="#N/A"/>
    <s v="FIXED"/>
    <x v="0"/>
    <e v="#N/A"/>
    <m/>
    <m/>
    <m/>
    <x v="0"/>
  </r>
  <r>
    <x v="0"/>
    <s v="06d16b60-8659-4e6d-b546-5d13867126f4"/>
    <x v="0"/>
    <e v="#N/A"/>
    <e v="#N/A"/>
    <e v="#N/A"/>
    <s v="FIXED"/>
    <x v="0"/>
    <e v="#N/A"/>
    <m/>
    <m/>
    <m/>
    <x v="0"/>
  </r>
  <r>
    <x v="0"/>
    <s v="06d39105-9f43-416f-be59-2e67c4077174"/>
    <x v="0"/>
    <e v="#N/A"/>
    <e v="#N/A"/>
    <e v="#N/A"/>
    <s v="FIXED"/>
    <x v="0"/>
    <e v="#N/A"/>
    <m/>
    <m/>
    <m/>
    <x v="0"/>
  </r>
  <r>
    <x v="0"/>
    <s v="06d48f6b-94ab-4775-a991-22c2d433f735"/>
    <x v="0"/>
    <e v="#N/A"/>
    <e v="#N/A"/>
    <e v="#N/A"/>
    <s v="FIXED"/>
    <x v="0"/>
    <e v="#N/A"/>
    <m/>
    <m/>
    <m/>
    <x v="0"/>
  </r>
  <r>
    <x v="0"/>
    <s v="06d4bc3d-dcda-4c66-aa7f-871151a51af7"/>
    <x v="0"/>
    <e v="#N/A"/>
    <e v="#N/A"/>
    <e v="#N/A"/>
    <s v="FIXED"/>
    <x v="0"/>
    <e v="#N/A"/>
    <m/>
    <m/>
    <m/>
    <x v="0"/>
  </r>
  <r>
    <x v="0"/>
    <s v="06d4d3b6-cad0-4cef-8c59-482530596dba"/>
    <x v="0"/>
    <e v="#N/A"/>
    <e v="#N/A"/>
    <e v="#N/A"/>
    <s v="FIXED"/>
    <x v="0"/>
    <e v="#N/A"/>
    <m/>
    <m/>
    <m/>
    <x v="0"/>
  </r>
  <r>
    <x v="0"/>
    <s v="06d4f3eb-242f-468e-bf13-0b48f7001a7b"/>
    <x v="0"/>
    <s v="0098brn3xmnnd2d.bpna.popularinc.net"/>
    <s v="06d4f3eb-242f-468e-bf13-0b48f7001a7b"/>
    <s v="High"/>
    <s v="FIXED"/>
    <x v="0"/>
    <e v="#N/A"/>
    <m/>
    <m/>
    <m/>
    <x v="0"/>
  </r>
  <r>
    <x v="0"/>
    <s v="06d546ef-d600-4cc2-85e9-90db3ad60237"/>
    <x v="0"/>
    <e v="#N/A"/>
    <e v="#N/A"/>
    <e v="#N/A"/>
    <s v="FIXED"/>
    <x v="0"/>
    <e v="#N/A"/>
    <m/>
    <m/>
    <m/>
    <x v="0"/>
  </r>
  <r>
    <x v="0"/>
    <s v="06d5fdbf-cad3-4655-bb93-54dc3e68402e"/>
    <x v="0"/>
    <e v="#N/A"/>
    <e v="#N/A"/>
    <e v="#N/A"/>
    <s v="FIXED"/>
    <x v="0"/>
    <e v="#N/A"/>
    <m/>
    <m/>
    <m/>
    <x v="0"/>
  </r>
  <r>
    <x v="2"/>
    <s v="06d6578e-bf57-4179-9e6f-b6f8dfdf55b9"/>
    <x v="1"/>
    <s v="bpn-cmtygvrm-01"/>
    <s v="06d6578e-bf57-4179-9e6f-b6f8dfdf55b9"/>
    <s v="Medium"/>
    <s v="RESURFACED"/>
    <x v="357"/>
    <e v="#N/A"/>
    <s v="MICROSOFT WINDOWS 10 "/>
    <s v="RESURFACED"/>
    <s v="MICROSOFT WINDOWS 10 ENTERPRISE 10.0.19044"/>
    <x v="0"/>
  </r>
  <r>
    <x v="1"/>
    <s v="06d7a2e3-3a12-40b0-8041-21434ecd74bd"/>
    <x v="2"/>
    <e v="#N/A"/>
    <e v="#N/A"/>
    <e v="#N/A"/>
    <s v="ACTIVE"/>
    <x v="0"/>
    <e v="#N/A"/>
    <m/>
    <m/>
    <m/>
    <x v="0"/>
  </r>
  <r>
    <x v="0"/>
    <s v="06d7c331-9e46-4870-8373-ab33242167a5"/>
    <x v="0"/>
    <e v="#N/A"/>
    <e v="#N/A"/>
    <e v="#N/A"/>
    <s v="FIXED"/>
    <x v="0"/>
    <e v="#N/A"/>
    <m/>
    <m/>
    <m/>
    <x v="0"/>
  </r>
  <r>
    <x v="2"/>
    <s v="06d7f462-21f8-484f-a65a-9c5b2e269241"/>
    <x v="1"/>
    <s v="bpn-rosegvws-01"/>
    <s v="06d7f462-21f8-484f-a65a-9c5b2e269241"/>
    <s v="High"/>
    <s v="RESURFACED"/>
    <x v="358"/>
    <e v="#N/A"/>
    <s v="MICROSOFT WINDOWS SERVER 2008 R2 STANDARD 6.1.7601 1"/>
    <s v="RESURFACED"/>
    <s v="MICROSOFT WINDOWS SERVER 2008 "/>
    <x v="0"/>
  </r>
  <r>
    <x v="0"/>
    <s v="06da4d95-2daf-4905-a800-ca052cebd813"/>
    <x v="0"/>
    <e v="#N/A"/>
    <e v="#N/A"/>
    <e v="#N/A"/>
    <s v="FIXED"/>
    <x v="0"/>
    <e v="#N/A"/>
    <m/>
    <m/>
    <m/>
    <x v="0"/>
  </r>
  <r>
    <x v="0"/>
    <s v="06daee69-5427-454d-950c-07ae38e821df"/>
    <x v="0"/>
    <e v="#N/A"/>
    <e v="#N/A"/>
    <e v="#N/A"/>
    <s v="FIXED"/>
    <x v="0"/>
    <e v="#N/A"/>
    <m/>
    <m/>
    <m/>
    <x v="0"/>
  </r>
  <r>
    <x v="0"/>
    <s v="06dc9c14-828a-488c-afd0-ef2125abdc89"/>
    <x v="0"/>
    <e v="#N/A"/>
    <e v="#N/A"/>
    <e v="#N/A"/>
    <s v="FIXED"/>
    <x v="0"/>
    <e v="#N/A"/>
    <m/>
    <m/>
    <m/>
    <x v="0"/>
  </r>
  <r>
    <x v="0"/>
    <s v="06de43fd-5e3d-4d1b-bc57-b165033d38d3"/>
    <x v="0"/>
    <e v="#N/A"/>
    <e v="#N/A"/>
    <e v="#N/A"/>
    <s v="FIXED"/>
    <x v="0"/>
    <e v="#N/A"/>
    <m/>
    <m/>
    <m/>
    <x v="0"/>
  </r>
  <r>
    <x v="1"/>
    <s v="06e0722a-7ffa-426b-afd1-49d0e3e7be8e"/>
    <x v="2"/>
    <s v="bpn-rosedcdn-01"/>
    <s v="06e0722a-7ffa-426b-afd1-49d0e3e7be8e"/>
    <s v="Low"/>
    <s v="ACTIVE"/>
    <x v="359"/>
    <e v="#N/A"/>
    <s v="MICROSOFT WINDOWS 10 "/>
    <s v="ACTIVE"/>
    <s v="MICROSOFT WINDOWS 10 ENTERPRISE 10.0.19044"/>
    <x v="0"/>
  </r>
  <r>
    <x v="0"/>
    <s v="06e1f085-5a55-4027-961d-a85e90762a51"/>
    <x v="0"/>
    <e v="#N/A"/>
    <e v="#N/A"/>
    <e v="#N/A"/>
    <s v="FIXED"/>
    <x v="0"/>
    <e v="#N/A"/>
    <m/>
    <m/>
    <m/>
    <x v="0"/>
  </r>
  <r>
    <x v="2"/>
    <s v="06e336a8-d60f-4f75-a935-fc35cf22c032"/>
    <x v="0"/>
    <e v="#N/A"/>
    <e v="#N/A"/>
    <e v="#N/A"/>
    <s v="FIXED"/>
    <x v="0"/>
    <e v="#N/A"/>
    <m/>
    <m/>
    <m/>
    <x v="0"/>
  </r>
  <r>
    <x v="0"/>
    <s v="06e336c5-4cb4-4435-b3ce-0eac4632fb13"/>
    <x v="0"/>
    <e v="#N/A"/>
    <e v="#N/A"/>
    <e v="#N/A"/>
    <s v="FIXED"/>
    <x v="0"/>
    <e v="#N/A"/>
    <m/>
    <m/>
    <m/>
    <x v="0"/>
  </r>
  <r>
    <x v="2"/>
    <s v="06e4f4b8-08e9-4a35-8d6a-dad712ca5380"/>
    <x v="3"/>
    <e v="#N/A"/>
    <e v="#N/A"/>
    <e v="#N/A"/>
    <s v="NEW"/>
    <x v="0"/>
    <e v="#N/A"/>
    <m/>
    <m/>
    <m/>
    <x v="0"/>
  </r>
  <r>
    <x v="0"/>
    <s v="06e56373-995b-440a-aed1-5eb065d92123"/>
    <x v="0"/>
    <e v="#N/A"/>
    <e v="#N/A"/>
    <e v="#N/A"/>
    <s v="FIXED"/>
    <x v="0"/>
    <e v="#N/A"/>
    <m/>
    <m/>
    <m/>
    <x v="0"/>
  </r>
  <r>
    <x v="0"/>
    <s v="06e5953c-6e5f-45dc-8da6-b80266a5ad8e"/>
    <x v="0"/>
    <e v="#N/A"/>
    <e v="#N/A"/>
    <e v="#N/A"/>
    <s v="FIXED"/>
    <x v="0"/>
    <e v="#N/A"/>
    <m/>
    <m/>
    <m/>
    <x v="0"/>
  </r>
  <r>
    <x v="0"/>
    <s v="06e6d77a-d3ad-46b6-9d4c-207646d0ecd7"/>
    <x v="0"/>
    <e v="#N/A"/>
    <e v="#N/A"/>
    <e v="#N/A"/>
    <s v="FIXED"/>
    <x v="0"/>
    <e v="#N/A"/>
    <m/>
    <m/>
    <m/>
    <x v="0"/>
  </r>
  <r>
    <x v="7"/>
    <s v="06e6f95b-0130-4d55-9fcd-c7810dbdbf7d"/>
    <x v="0"/>
    <e v="#N/A"/>
    <e v="#N/A"/>
    <e v="#N/A"/>
    <s v="FIXED"/>
    <x v="0"/>
    <e v="#N/A"/>
    <m/>
    <m/>
    <m/>
    <x v="0"/>
  </r>
  <r>
    <x v="0"/>
    <s v="06e8423f-9f8c-40f0-9df8-13d5d6a4e726"/>
    <x v="0"/>
    <e v="#N/A"/>
    <e v="#N/A"/>
    <e v="#N/A"/>
    <s v="FIXED"/>
    <x v="0"/>
    <e v="#N/A"/>
    <m/>
    <m/>
    <m/>
    <x v="0"/>
  </r>
  <r>
    <x v="0"/>
    <s v="06e9c021-7e95-4167-b661-78959d91654f"/>
    <x v="0"/>
    <s v="miambkobpl29y2l.bpna.popularinc.net"/>
    <s v="06e9c021-7e95-4167-b661-78959d91654f"/>
    <s v="High"/>
    <s v="FIXED"/>
    <x v="360"/>
    <e v="#N/A"/>
    <s v="MICROSOFT WINDOWS 10 "/>
    <s v="FIXED"/>
    <s v="MICROSOFT WINDOWS 10 ENTERPRISE 10.0.19044"/>
    <x v="0"/>
  </r>
  <r>
    <x v="4"/>
    <s v="06e9cea4-8b60-453a-b750-f2c98cc4ce5a"/>
    <x v="0"/>
    <s v="bdwybkojndp3g2l"/>
    <s v="06e9cea4-8b60-453a-b750-f2c98cc4ce5a"/>
    <s v="High"/>
    <s v="FIXED"/>
    <x v="361"/>
    <e v="#N/A"/>
    <s v="MICROSOFT WINDOWS SERVER 2019 STANDARD 10.0.17763"/>
    <s v="FIXED"/>
    <s v="MICROSOFT WINDOWS SERVER 2019 STANDARD 10.0.17763"/>
    <x v="0"/>
  </r>
  <r>
    <x v="6"/>
    <s v="06ea0ae7-9501-49c1-9785-3976d591d536"/>
    <x v="0"/>
    <e v="#N/A"/>
    <e v="#N/A"/>
    <e v="#N/A"/>
    <s v="FIXED"/>
    <x v="0"/>
    <e v="#N/A"/>
    <m/>
    <m/>
    <m/>
    <x v="0"/>
  </r>
  <r>
    <x v="0"/>
    <s v="06ea8fe0-4d6f-4c91-a97b-9414620bcee4"/>
    <x v="0"/>
    <e v="#N/A"/>
    <e v="#N/A"/>
    <e v="#N/A"/>
    <s v="FIXED"/>
    <x v="0"/>
    <e v="#N/A"/>
    <m/>
    <m/>
    <m/>
    <x v="0"/>
  </r>
  <r>
    <x v="0"/>
    <s v="06eb33af-68e0-46fa-a5c2-fd1ae894ae66"/>
    <x v="0"/>
    <e v="#N/A"/>
    <e v="#N/A"/>
    <e v="#N/A"/>
    <s v="FIXED"/>
    <x v="0"/>
    <e v="#N/A"/>
    <m/>
    <m/>
    <m/>
    <x v="0"/>
  </r>
  <r>
    <x v="4"/>
    <s v="06ebbe99-626a-48ad-a761-0bd27f8cdbf0"/>
    <x v="0"/>
    <e v="#N/A"/>
    <e v="#N/A"/>
    <e v="#N/A"/>
    <s v="FIXED"/>
    <x v="0"/>
    <e v="#N/A"/>
    <m/>
    <m/>
    <m/>
    <x v="0"/>
  </r>
  <r>
    <x v="0"/>
    <s v="06ec62f1-295e-4238-b0a0-905c3854b294"/>
    <x v="0"/>
    <e v="#N/A"/>
    <e v="#N/A"/>
    <e v="#N/A"/>
    <s v="FIXED"/>
    <x v="0"/>
    <e v="#N/A"/>
    <m/>
    <m/>
    <m/>
    <x v="0"/>
  </r>
  <r>
    <x v="1"/>
    <s v="06ec7944-842e-41f2-acb2-1ddc6d1cecc4"/>
    <x v="0"/>
    <s v="bpn-roseasts-01"/>
    <s v="06ec7944-842e-41f2-acb2-1ddc6d1cecc4"/>
    <s v="High"/>
    <s v="FIXED"/>
    <x v="362"/>
    <e v="#N/A"/>
    <s v="MICROSOFT WINDOWS 10 "/>
    <s v="FIXED"/>
    <s v="MICROSOFT WINDOWS 10 ENTERPRISE 10.0.19044"/>
    <x v="0"/>
  </r>
  <r>
    <x v="7"/>
    <s v="06edf895-8a54-4e43-a584-31bdefe046e1"/>
    <x v="0"/>
    <e v="#N/A"/>
    <e v="#N/A"/>
    <e v="#N/A"/>
    <s v="FIXED"/>
    <x v="0"/>
    <e v="#N/A"/>
    <m/>
    <m/>
    <m/>
    <x v="0"/>
  </r>
  <r>
    <x v="0"/>
    <s v="06eee4f9-3212-4e5a-a5c6-2e8314e2a8b9"/>
    <x v="0"/>
    <e v="#N/A"/>
    <e v="#N/A"/>
    <e v="#N/A"/>
    <s v="FIXED"/>
    <x v="0"/>
    <e v="#N/A"/>
    <m/>
    <m/>
    <m/>
    <x v="0"/>
  </r>
  <r>
    <x v="4"/>
    <s v="06ef0eb6-e901-4aa8-925a-1fa774d74db9"/>
    <x v="0"/>
    <e v="#N/A"/>
    <e v="#N/A"/>
    <e v="#N/A"/>
    <s v="FIXED"/>
    <x v="0"/>
    <e v="#N/A"/>
    <m/>
    <m/>
    <m/>
    <x v="0"/>
  </r>
  <r>
    <x v="0"/>
    <s v="06ef8bd6-fa67-4d74-8648-6e5fca96a4f2"/>
    <x v="0"/>
    <e v="#N/A"/>
    <e v="#N/A"/>
    <e v="#N/A"/>
    <s v="FIXED"/>
    <x v="0"/>
    <e v="#N/A"/>
    <m/>
    <m/>
    <m/>
    <x v="0"/>
  </r>
  <r>
    <x v="0"/>
    <s v="06ef90e8-f337-4f9f-be64-6c5f334f5069"/>
    <x v="0"/>
    <e v="#N/A"/>
    <e v="#N/A"/>
    <e v="#N/A"/>
    <s v="FIXED"/>
    <x v="0"/>
    <e v="#N/A"/>
    <m/>
    <m/>
    <m/>
    <x v="0"/>
  </r>
  <r>
    <x v="2"/>
    <s v="06f096d3-c98a-4404-b77f-a5cba41483ee"/>
    <x v="1"/>
    <s v="bpn-rosecmas-05"/>
    <s v="06f096d3-c98a-4404-b77f-a5cba41483ee"/>
    <s v="Medium"/>
    <s v="RESURFACED"/>
    <x v="363"/>
    <e v="#N/A"/>
    <s v="MICROSOFT WINDOWS 10 "/>
    <s v="RESURFACED"/>
    <s v="MICROSOFT WINDOWS 10 ENTERPRISE"/>
    <x v="0"/>
  </r>
  <r>
    <x v="0"/>
    <s v="06f0bc49-3dbc-41ec-ba49-9b46367435b5"/>
    <x v="0"/>
    <e v="#N/A"/>
    <e v="#N/A"/>
    <e v="#N/A"/>
    <s v="FIXED"/>
    <x v="0"/>
    <e v="#N/A"/>
    <m/>
    <m/>
    <m/>
    <x v="0"/>
  </r>
  <r>
    <x v="0"/>
    <s v="06f17de7-8b5b-4873-bec4-86f0f92922ee"/>
    <x v="0"/>
    <e v="#N/A"/>
    <e v="#N/A"/>
    <e v="#N/A"/>
    <s v="FIXED"/>
    <x v="0"/>
    <e v="#N/A"/>
    <m/>
    <m/>
    <m/>
    <x v="0"/>
  </r>
  <r>
    <x v="2"/>
    <s v="06f3ab77-feb6-4b49-8f0e-deb68aa4aab9"/>
    <x v="0"/>
    <e v="#N/A"/>
    <e v="#N/A"/>
    <e v="#N/A"/>
    <s v="FIXED"/>
    <x v="0"/>
    <e v="#N/A"/>
    <m/>
    <m/>
    <m/>
    <x v="0"/>
  </r>
  <r>
    <x v="0"/>
    <s v="06f3c20c-e8eb-47ae-92c4-080434a38de3"/>
    <x v="0"/>
    <e v="#N/A"/>
    <e v="#N/A"/>
    <e v="#N/A"/>
    <s v="FIXED"/>
    <x v="0"/>
    <e v="#N/A"/>
    <m/>
    <m/>
    <m/>
    <x v="0"/>
  </r>
  <r>
    <x v="0"/>
    <s v="06f6c824-fd75-4225-b470-d6346cdf8d7a"/>
    <x v="0"/>
    <e v="#N/A"/>
    <e v="#N/A"/>
    <e v="#N/A"/>
    <s v="FIXED"/>
    <x v="0"/>
    <e v="#N/A"/>
    <m/>
    <m/>
    <m/>
    <x v="0"/>
  </r>
  <r>
    <x v="0"/>
    <s v="06f94195-02a3-4010-a4eb-4f0e39e27b64"/>
    <x v="0"/>
    <e v="#N/A"/>
    <e v="#N/A"/>
    <e v="#N/A"/>
    <s v="FIXED"/>
    <x v="0"/>
    <e v="#N/A"/>
    <m/>
    <m/>
    <m/>
    <x v="0"/>
  </r>
  <r>
    <x v="0"/>
    <s v="06f9da1e-28ed-4d9a-9c88-88a60a9d38d1"/>
    <x v="0"/>
    <e v="#N/A"/>
    <e v="#N/A"/>
    <e v="#N/A"/>
    <s v="FIXED"/>
    <x v="0"/>
    <e v="#N/A"/>
    <m/>
    <m/>
    <m/>
    <x v="0"/>
  </r>
  <r>
    <x v="0"/>
    <s v="06fae8b7-4732-4fa0-add4-66e14c51a6cd"/>
    <x v="0"/>
    <e v="#N/A"/>
    <e v="#N/A"/>
    <e v="#N/A"/>
    <s v="FIXED"/>
    <x v="0"/>
    <e v="#N/A"/>
    <m/>
    <m/>
    <m/>
    <x v="0"/>
  </r>
  <r>
    <x v="0"/>
    <s v="06fc6bf9-c10c-4d4a-8b44-2fcf07f6d2e3"/>
    <x v="0"/>
    <e v="#N/A"/>
    <e v="#N/A"/>
    <e v="#N/A"/>
    <s v="FIXED"/>
    <x v="0"/>
    <e v="#N/A"/>
    <m/>
    <m/>
    <m/>
    <x v="0"/>
  </r>
  <r>
    <x v="1"/>
    <s v="06fd7d35-3d6b-49b1-9448-67433fabc0c2"/>
    <x v="0"/>
    <e v="#N/A"/>
    <e v="#N/A"/>
    <e v="#N/A"/>
    <s v="FIXED"/>
    <x v="0"/>
    <e v="#N/A"/>
    <m/>
    <m/>
    <m/>
    <x v="0"/>
  </r>
  <r>
    <x v="0"/>
    <s v="06fddb72-53c2-4a65-b391-70f3d23f5ffe"/>
    <x v="0"/>
    <e v="#N/A"/>
    <e v="#N/A"/>
    <e v="#N/A"/>
    <s v="FIXED"/>
    <x v="0"/>
    <e v="#N/A"/>
    <m/>
    <m/>
    <m/>
    <x v="0"/>
  </r>
  <r>
    <x v="0"/>
    <s v="06ff13b2-4f92-4672-847a-baccf4352537"/>
    <x v="0"/>
    <e v="#N/A"/>
    <e v="#N/A"/>
    <e v="#N/A"/>
    <s v="FIXED"/>
    <x v="0"/>
    <e v="#N/A"/>
    <m/>
    <m/>
    <m/>
    <x v="0"/>
  </r>
  <r>
    <x v="0"/>
    <s v="06ff2a64-5d3a-4ea1-82cd-9ef02db819fa"/>
    <x v="0"/>
    <e v="#N/A"/>
    <e v="#N/A"/>
    <e v="#N/A"/>
    <s v="FIXED"/>
    <x v="0"/>
    <e v="#N/A"/>
    <m/>
    <m/>
    <m/>
    <x v="0"/>
  </r>
  <r>
    <x v="0"/>
    <s v="07002a3a-807f-495e-8820-065e1b635a04"/>
    <x v="0"/>
    <e v="#N/A"/>
    <e v="#N/A"/>
    <e v="#N/A"/>
    <s v="FIXED"/>
    <x v="0"/>
    <e v="#N/A"/>
    <m/>
    <m/>
    <m/>
    <x v="0"/>
  </r>
  <r>
    <x v="0"/>
    <s v="07004365-8967-49f5-a831-4e24cba36be6"/>
    <x v="0"/>
    <e v="#N/A"/>
    <e v="#N/A"/>
    <e v="#N/A"/>
    <s v="FIXED"/>
    <x v="0"/>
    <e v="#N/A"/>
    <m/>
    <m/>
    <m/>
    <x v="0"/>
  </r>
  <r>
    <x v="12"/>
    <s v="07018163-4629-4c51-bc47-834dc6225ded"/>
    <x v="1"/>
    <s v="miambkoc1bq9n2d"/>
    <s v="07018163-4629-4c51-bc47-834dc6225ded"/>
    <s v="Medium"/>
    <s v="RESURFACED"/>
    <x v="364"/>
    <e v="#N/A"/>
    <s v="MICROSOFT WINDOWS 10 "/>
    <s v="RESURFACED"/>
    <s v="MICROSOFT WINDOWS 10 ENTERPRISE 10.0.19044"/>
    <x v="0"/>
  </r>
  <r>
    <x v="0"/>
    <s v="0701d80d-17b0-4569-ad7a-84d016cd68cf"/>
    <x v="0"/>
    <e v="#N/A"/>
    <e v="#N/A"/>
    <e v="#N/A"/>
    <s v="FIXED"/>
    <x v="0"/>
    <e v="#N/A"/>
    <m/>
    <m/>
    <m/>
    <x v="0"/>
  </r>
  <r>
    <x v="0"/>
    <s v="07021f1b-3b3d-4f09-a2c1-b63f9105bb07"/>
    <x v="0"/>
    <e v="#N/A"/>
    <e v="#N/A"/>
    <e v="#N/A"/>
    <s v="FIXED"/>
    <x v="0"/>
    <e v="#N/A"/>
    <m/>
    <m/>
    <m/>
    <x v="0"/>
  </r>
  <r>
    <x v="0"/>
    <s v="0703433c-ad03-4ee2-a1fb-1c7b0cf5110c"/>
    <x v="0"/>
    <e v="#N/A"/>
    <e v="#N/A"/>
    <e v="#N/A"/>
    <s v="FIXED"/>
    <x v="0"/>
    <e v="#N/A"/>
    <m/>
    <m/>
    <m/>
    <x v="0"/>
  </r>
  <r>
    <x v="0"/>
    <s v="070367d9-f6bf-4a7a-9dd4-addf97661806"/>
    <x v="0"/>
    <e v="#N/A"/>
    <e v="#N/A"/>
    <e v="#N/A"/>
    <s v="FIXED"/>
    <x v="0"/>
    <e v="#N/A"/>
    <m/>
    <m/>
    <m/>
    <x v="0"/>
  </r>
  <r>
    <x v="0"/>
    <s v="070380f1-eab0-4cb2-865b-cfcdb68fecfb"/>
    <x v="0"/>
    <e v="#N/A"/>
    <e v="#N/A"/>
    <e v="#N/A"/>
    <s v="FIXED"/>
    <x v="0"/>
    <e v="#N/A"/>
    <m/>
    <m/>
    <m/>
    <x v="0"/>
  </r>
  <r>
    <x v="0"/>
    <s v="07039054-ebb7-40d1-8d94-ecfcd70f65cd"/>
    <x v="0"/>
    <e v="#N/A"/>
    <e v="#N/A"/>
    <e v="#N/A"/>
    <s v="FIXED"/>
    <x v="0"/>
    <e v="#N/A"/>
    <m/>
    <m/>
    <m/>
    <x v="0"/>
  </r>
  <r>
    <x v="0"/>
    <s v="07039828-44cf-408e-a946-8c9f44ac4a5c"/>
    <x v="0"/>
    <e v="#N/A"/>
    <e v="#N/A"/>
    <e v="#N/A"/>
    <s v="FIXED"/>
    <x v="0"/>
    <e v="#N/A"/>
    <m/>
    <m/>
    <m/>
    <x v="0"/>
  </r>
  <r>
    <x v="0"/>
    <s v="07043868-8039-49d2-b6d1-2383a63be56a"/>
    <x v="0"/>
    <e v="#N/A"/>
    <e v="#N/A"/>
    <e v="#N/A"/>
    <s v="FIXED"/>
    <x v="0"/>
    <e v="#N/A"/>
    <m/>
    <m/>
    <m/>
    <x v="0"/>
  </r>
  <r>
    <x v="4"/>
    <s v="0707672a-a96c-452a-a12e-483d6a28170d"/>
    <x v="1"/>
    <s v="miambko57n66j3l"/>
    <s v="0707672a-a96c-452a-a12e-483d6a28170d"/>
    <s v="High"/>
    <s v="RESURFACED"/>
    <x v="365"/>
    <e v="#N/A"/>
    <s v="MICROSOFT WINDOWS 10 "/>
    <s v="RESURFACED"/>
    <s v="MICROSOFT WINDOWS 10 ENTERPRISE 10.0.19044"/>
    <x v="0"/>
  </r>
  <r>
    <x v="0"/>
    <s v="07078829-2cc8-43e8-9c33-d55df70fc9ed"/>
    <x v="0"/>
    <e v="#N/A"/>
    <e v="#N/A"/>
    <e v="#N/A"/>
    <s v="FIXED"/>
    <x v="0"/>
    <e v="#N/A"/>
    <m/>
    <m/>
    <m/>
    <x v="0"/>
  </r>
  <r>
    <x v="0"/>
    <s v="0707d9f1-dbdb-4d96-af13-950e88f1bfdd"/>
    <x v="0"/>
    <e v="#N/A"/>
    <e v="#N/A"/>
    <e v="#N/A"/>
    <s v="FIXED"/>
    <x v="0"/>
    <e v="#N/A"/>
    <m/>
    <m/>
    <m/>
    <x v="0"/>
  </r>
  <r>
    <x v="5"/>
    <s v="0708994e-cb49-4beb-b4cb-b1da732ff4fd"/>
    <x v="0"/>
    <e v="#N/A"/>
    <e v="#N/A"/>
    <e v="#N/A"/>
    <s v="FIXED"/>
    <x v="0"/>
    <e v="#N/A"/>
    <m/>
    <m/>
    <m/>
    <x v="0"/>
  </r>
  <r>
    <x v="0"/>
    <s v="0708fd11-946f-4db8-953f-c4f45cbc31b6"/>
    <x v="0"/>
    <e v="#N/A"/>
    <e v="#N/A"/>
    <e v="#N/A"/>
    <s v="FIXED"/>
    <x v="0"/>
    <e v="#N/A"/>
    <m/>
    <m/>
    <m/>
    <x v="0"/>
  </r>
  <r>
    <x v="7"/>
    <s v="070c74b1-d030-4322-81f0-14e0d58da065"/>
    <x v="2"/>
    <s v="bpn-rosebias-01"/>
    <s v="070c74b1-d030-4322-81f0-14e0d58da065"/>
    <s v="High"/>
    <s v="ACTIVE"/>
    <x v="366"/>
    <e v="#N/A"/>
    <s v="MICROSOFT WINDOWS 10 "/>
    <s v="ACTIVE"/>
    <s v="MICROSOFT WINDOWS 10 ENTERPRISE 10.0.19044"/>
    <x v="0"/>
  </r>
  <r>
    <x v="0"/>
    <s v="070db342-bd0c-4b7c-ae31-49ddf8e28688"/>
    <x v="0"/>
    <e v="#N/A"/>
    <e v="#N/A"/>
    <e v="#N/A"/>
    <s v="FIXED"/>
    <x v="0"/>
    <e v="#N/A"/>
    <m/>
    <m/>
    <m/>
    <x v="0"/>
  </r>
  <r>
    <x v="1"/>
    <s v="070dccc8-04a0-4324-82a8-4b7b82cab90b"/>
    <x v="2"/>
    <s v="bpn-atmwsus-01"/>
    <s v="070dccc8-04a0-4324-82a8-4b7b82cab90b"/>
    <s v="Medium"/>
    <s v="ACTIVE"/>
    <x v="367"/>
    <e v="#N/A"/>
    <s v="MICROSOFT WINDOWS 10 "/>
    <s v="ACTIVE"/>
    <s v="MICROSOFT WINDOWS 10 ENTERPRISE 10.0.19044"/>
    <x v="0"/>
  </r>
  <r>
    <x v="1"/>
    <s v="070dd4f8-5720-4bb6-94c0-802951dcd653"/>
    <x v="0"/>
    <e v="#N/A"/>
    <e v="#N/A"/>
    <e v="#N/A"/>
    <s v="FIXED"/>
    <x v="0"/>
    <e v="#N/A"/>
    <m/>
    <m/>
    <m/>
    <x v="0"/>
  </r>
  <r>
    <x v="0"/>
    <s v="070e8e7f-e154-4aaf-9bd9-6e6a20008e56"/>
    <x v="0"/>
    <e v="#N/A"/>
    <e v="#N/A"/>
    <e v="#N/A"/>
    <s v="FIXED"/>
    <x v="0"/>
    <e v="#N/A"/>
    <m/>
    <m/>
    <m/>
    <x v="0"/>
  </r>
  <r>
    <x v="0"/>
    <s v="070f553a-0330-43b7-9413-632caa62bd67"/>
    <x v="0"/>
    <e v="#N/A"/>
    <e v="#N/A"/>
    <e v="#N/A"/>
    <s v="FIXED"/>
    <x v="0"/>
    <e v="#N/A"/>
    <m/>
    <m/>
    <m/>
    <x v="0"/>
  </r>
  <r>
    <x v="4"/>
    <s v="0710e10a-d3c6-4218-80a1-17cafc9279c3"/>
    <x v="0"/>
    <e v="#N/A"/>
    <e v="#N/A"/>
    <e v="#N/A"/>
    <s v="FIXED"/>
    <x v="0"/>
    <e v="#N/A"/>
    <m/>
    <m/>
    <m/>
    <x v="0"/>
  </r>
  <r>
    <x v="0"/>
    <s v="071287e3-f0c4-45d6-a5de-f6d9bf00aa56"/>
    <x v="1"/>
    <s v="rosebkodwr62x2l.bpna.popularinc.net"/>
    <s v="071287e3-f0c4-45d6-a5de-f6d9bf00aa56"/>
    <s v="High"/>
    <s v="RESURFACED"/>
    <x v="368"/>
    <e v="#N/A"/>
    <s v="MICROSOFT WINDOWS 10 "/>
    <s v="RESURFACED"/>
    <s v="MICROSOFT WINDOWS 10 ENTERPRISE 10.0.19044"/>
    <x v="0"/>
  </r>
  <r>
    <x v="0"/>
    <s v="0712a56c-6a59-4533-9dbe-b297c9b8d896"/>
    <x v="0"/>
    <e v="#N/A"/>
    <e v="#N/A"/>
    <e v="#N/A"/>
    <s v="FIXED"/>
    <x v="0"/>
    <e v="#N/A"/>
    <m/>
    <m/>
    <m/>
    <x v="0"/>
  </r>
  <r>
    <x v="2"/>
    <s v="0713920f-f1c2-4b98-95cd-f70aea76af61"/>
    <x v="0"/>
    <e v="#N/A"/>
    <e v="#N/A"/>
    <e v="#N/A"/>
    <s v="FIXED"/>
    <x v="0"/>
    <e v="#N/A"/>
    <m/>
    <m/>
    <m/>
    <x v="0"/>
  </r>
  <r>
    <x v="0"/>
    <s v="071411a8-afe9-4f70-8cef-89c7c41cc1b8"/>
    <x v="0"/>
    <e v="#N/A"/>
    <e v="#N/A"/>
    <e v="#N/A"/>
    <s v="FIXED"/>
    <x v="0"/>
    <e v="#N/A"/>
    <m/>
    <m/>
    <m/>
    <x v="0"/>
  </r>
  <r>
    <x v="0"/>
    <s v="07142bb6-2a7d-4018-846f-3ffd60efea20"/>
    <x v="0"/>
    <e v="#N/A"/>
    <e v="#N/A"/>
    <e v="#N/A"/>
    <s v="FIXED"/>
    <x v="0"/>
    <e v="#N/A"/>
    <m/>
    <m/>
    <m/>
    <x v="0"/>
  </r>
  <r>
    <x v="0"/>
    <s v="071443eb-8d1e-4382-b06c-6f19cbe63993"/>
    <x v="0"/>
    <e v="#N/A"/>
    <e v="#N/A"/>
    <e v="#N/A"/>
    <s v="FIXED"/>
    <x v="0"/>
    <e v="#N/A"/>
    <m/>
    <m/>
    <m/>
    <x v="0"/>
  </r>
  <r>
    <x v="2"/>
    <s v="071463ca-30a4-42b5-8d20-270e937b1847"/>
    <x v="0"/>
    <e v="#N/A"/>
    <e v="#N/A"/>
    <e v="#N/A"/>
    <s v="FIXED"/>
    <x v="0"/>
    <e v="#N/A"/>
    <m/>
    <m/>
    <m/>
    <x v="0"/>
  </r>
  <r>
    <x v="0"/>
    <s v="0714a42a-b8a4-4c76-82e2-ee8af98e00f1"/>
    <x v="0"/>
    <e v="#N/A"/>
    <e v="#N/A"/>
    <e v="#N/A"/>
    <s v="FIXED"/>
    <x v="0"/>
    <e v="#N/A"/>
    <m/>
    <m/>
    <m/>
    <x v="0"/>
  </r>
  <r>
    <x v="0"/>
    <s v="07166e8b-2cf6-4852-8c10-c197ad865287"/>
    <x v="0"/>
    <e v="#N/A"/>
    <e v="#N/A"/>
    <e v="#N/A"/>
    <s v="FIXED"/>
    <x v="0"/>
    <e v="#N/A"/>
    <m/>
    <m/>
    <m/>
    <x v="0"/>
  </r>
  <r>
    <x v="0"/>
    <s v="07177200-7ca2-4405-a2d8-e47bc495cdf3"/>
    <x v="0"/>
    <e v="#N/A"/>
    <e v="#N/A"/>
    <e v="#N/A"/>
    <s v="FIXED"/>
    <x v="0"/>
    <e v="#N/A"/>
    <m/>
    <m/>
    <m/>
    <x v="0"/>
  </r>
  <r>
    <x v="0"/>
    <s v="0717817c-9c7f-44f7-9b22-187806e38254"/>
    <x v="0"/>
    <e v="#N/A"/>
    <e v="#N/A"/>
    <e v="#N/A"/>
    <s v="FIXED"/>
    <x v="0"/>
    <e v="#N/A"/>
    <m/>
    <m/>
    <m/>
    <x v="0"/>
  </r>
  <r>
    <x v="4"/>
    <s v="07179c71-4e64-4296-a1ea-ba33ed2e1c28"/>
    <x v="0"/>
    <e v="#N/A"/>
    <e v="#N/A"/>
    <e v="#N/A"/>
    <s v="FIXED"/>
    <x v="0"/>
    <e v="#N/A"/>
    <m/>
    <m/>
    <m/>
    <x v="0"/>
  </r>
  <r>
    <x v="0"/>
    <s v="0719952f-5be7-4965-b937-4b83fe75bf22"/>
    <x v="0"/>
    <e v="#N/A"/>
    <e v="#N/A"/>
    <e v="#N/A"/>
    <s v="FIXED"/>
    <x v="0"/>
    <e v="#N/A"/>
    <m/>
    <m/>
    <m/>
    <x v="0"/>
  </r>
  <r>
    <x v="0"/>
    <s v="0719da12-ff60-4d4d-8b44-ac79b6d53625"/>
    <x v="0"/>
    <e v="#N/A"/>
    <e v="#N/A"/>
    <e v="#N/A"/>
    <s v="FIXED"/>
    <x v="0"/>
    <e v="#N/A"/>
    <m/>
    <m/>
    <m/>
    <x v="0"/>
  </r>
  <r>
    <x v="0"/>
    <s v="071b6498-c68d-496f-9ec5-fd0df07756db"/>
    <x v="0"/>
    <e v="#N/A"/>
    <e v="#N/A"/>
    <e v="#N/A"/>
    <s v="FIXED"/>
    <x v="0"/>
    <e v="#N/A"/>
    <m/>
    <m/>
    <m/>
    <x v="0"/>
  </r>
  <r>
    <x v="4"/>
    <s v="071c281c-e003-47f6-9df0-e3b62f6b3235"/>
    <x v="0"/>
    <e v="#N/A"/>
    <e v="#N/A"/>
    <e v="#N/A"/>
    <s v="FIXED"/>
    <x v="0"/>
    <e v="#N/A"/>
    <m/>
    <m/>
    <m/>
    <x v="0"/>
  </r>
  <r>
    <x v="0"/>
    <s v="071c4708-e756-417a-9030-b64317e2c5c0"/>
    <x v="0"/>
    <e v="#N/A"/>
    <e v="#N/A"/>
    <e v="#N/A"/>
    <s v="FIXED"/>
    <x v="0"/>
    <e v="#N/A"/>
    <m/>
    <m/>
    <m/>
    <x v="0"/>
  </r>
  <r>
    <x v="0"/>
    <s v="071cdb97-5dbc-463d-8c9e-67eca9613615"/>
    <x v="0"/>
    <s v="0095brn3xrhnd2d.bpna.popularinc.net"/>
    <s v="071cdb97-5dbc-463d-8c9e-67eca9613615"/>
    <s v="Medium"/>
    <s v="FIXED"/>
    <x v="0"/>
    <e v="#N/A"/>
    <m/>
    <m/>
    <m/>
    <x v="0"/>
  </r>
  <r>
    <x v="6"/>
    <s v="071d09bf-6ead-4b40-8ea7-f570458ea673"/>
    <x v="0"/>
    <e v="#N/A"/>
    <e v="#N/A"/>
    <e v="#N/A"/>
    <s v="FIXED"/>
    <x v="0"/>
    <e v="#N/A"/>
    <m/>
    <m/>
    <m/>
    <x v="0"/>
  </r>
  <r>
    <x v="2"/>
    <s v="071d74ac-e50d-4a98-911f-780a991f2cad"/>
    <x v="0"/>
    <e v="#N/A"/>
    <e v="#N/A"/>
    <e v="#N/A"/>
    <s v="FIXED"/>
    <x v="0"/>
    <e v="#N/A"/>
    <m/>
    <m/>
    <m/>
    <x v="0"/>
  </r>
  <r>
    <x v="4"/>
    <s v="071e35de-38a3-4cee-8661-915e9e152d45"/>
    <x v="0"/>
    <e v="#N/A"/>
    <e v="#N/A"/>
    <e v="#N/A"/>
    <s v="FIXED"/>
    <x v="0"/>
    <e v="#N/A"/>
    <m/>
    <m/>
    <m/>
    <x v="0"/>
  </r>
  <r>
    <x v="0"/>
    <s v="071e58f0-3946-4efe-96c4-aaf906e68d9e"/>
    <x v="0"/>
    <e v="#N/A"/>
    <e v="#N/A"/>
    <e v="#N/A"/>
    <s v="FIXED"/>
    <x v="0"/>
    <e v="#N/A"/>
    <m/>
    <m/>
    <m/>
    <x v="0"/>
  </r>
  <r>
    <x v="2"/>
    <s v="071e8188-ea94-4e90-98f7-5ddcbd6a37bd"/>
    <x v="3"/>
    <e v="#N/A"/>
    <e v="#N/A"/>
    <e v="#N/A"/>
    <s v="NEW"/>
    <x v="0"/>
    <e v="#N/A"/>
    <m/>
    <m/>
    <m/>
    <x v="0"/>
  </r>
  <r>
    <x v="0"/>
    <s v="071fa6fc-a663-4616-bbf4-13eaae11a708"/>
    <x v="0"/>
    <e v="#N/A"/>
    <e v="#N/A"/>
    <e v="#N/A"/>
    <s v="FIXED"/>
    <x v="0"/>
    <e v="#N/A"/>
    <m/>
    <m/>
    <m/>
    <x v="0"/>
  </r>
  <r>
    <x v="0"/>
    <s v="0721137c-deee-411c-931e-9fe7f8d59413"/>
    <x v="0"/>
    <e v="#N/A"/>
    <e v="#N/A"/>
    <e v="#N/A"/>
    <s v="FIXED"/>
    <x v="0"/>
    <e v="#N/A"/>
    <m/>
    <m/>
    <m/>
    <x v="0"/>
  </r>
  <r>
    <x v="0"/>
    <s v="07220e75-e934-4d45-be5e-af75469e47ca"/>
    <x v="0"/>
    <e v="#N/A"/>
    <e v="#N/A"/>
    <e v="#N/A"/>
    <s v="FIXED"/>
    <x v="0"/>
    <e v="#N/A"/>
    <m/>
    <m/>
    <m/>
    <x v="0"/>
  </r>
  <r>
    <x v="7"/>
    <s v="072217bd-1407-40f7-a8dd-31b9eff9c9d1"/>
    <x v="2"/>
    <s v="bpn-roseitjp-01"/>
    <s v="072217bd-1407-40f7-a8dd-31b9eff9c9d1"/>
    <s v="Medium"/>
    <s v="ACTIVE"/>
    <x v="369"/>
    <e v="#N/A"/>
    <s v="MICROSOFT WINDOWS 10 "/>
    <s v="ACTIVE"/>
    <s v="MICROSOFT WINDOWS 10 ENTERPRISE 10.0.19044"/>
    <x v="0"/>
  </r>
  <r>
    <x v="4"/>
    <s v="072250ca-6213-4c86-bd4a-99ef03e6c16d"/>
    <x v="0"/>
    <s v="bdwybko4lqlql3l"/>
    <s v="072250ca-6213-4c86-bd4a-99ef03e6c16d"/>
    <s v="High"/>
    <s v="FIXED"/>
    <x v="0"/>
    <e v="#N/A"/>
    <m/>
    <m/>
    <m/>
    <x v="0"/>
  </r>
  <r>
    <x v="0"/>
    <s v="07234545-3701-4355-83ea-1138c6880f9f"/>
    <x v="0"/>
    <e v="#N/A"/>
    <e v="#N/A"/>
    <e v="#N/A"/>
    <s v="FIXED"/>
    <x v="0"/>
    <e v="#N/A"/>
    <m/>
    <m/>
    <m/>
    <x v="0"/>
  </r>
  <r>
    <x v="0"/>
    <s v="072451d8-ce1c-495a-9691-5fcb71eb700e"/>
    <x v="0"/>
    <e v="#N/A"/>
    <e v="#N/A"/>
    <e v="#N/A"/>
    <s v="FIXED"/>
    <x v="0"/>
    <e v="#N/A"/>
    <m/>
    <m/>
    <m/>
    <x v="0"/>
  </r>
  <r>
    <x v="0"/>
    <s v="0725ea36-7b8f-440d-a52f-389bb52cf903"/>
    <x v="0"/>
    <e v="#N/A"/>
    <e v="#N/A"/>
    <e v="#N/A"/>
    <s v="FIXED"/>
    <x v="0"/>
    <e v="#N/A"/>
    <m/>
    <m/>
    <m/>
    <x v="0"/>
  </r>
  <r>
    <x v="0"/>
    <s v="07261862-4dfe-47db-97ad-01b088e42fab"/>
    <x v="0"/>
    <e v="#N/A"/>
    <e v="#N/A"/>
    <e v="#N/A"/>
    <s v="FIXED"/>
    <x v="0"/>
    <e v="#N/A"/>
    <m/>
    <m/>
    <m/>
    <x v="0"/>
  </r>
  <r>
    <x v="0"/>
    <s v="07266517-c47c-4955-885e-526b1fa0b229"/>
    <x v="0"/>
    <e v="#N/A"/>
    <e v="#N/A"/>
    <e v="#N/A"/>
    <s v="FIXED"/>
    <x v="0"/>
    <e v="#N/A"/>
    <m/>
    <m/>
    <m/>
    <x v="0"/>
  </r>
  <r>
    <x v="0"/>
    <s v="07271c2f-3923-4c9e-95c3-00e229534a12"/>
    <x v="0"/>
    <e v="#N/A"/>
    <e v="#N/A"/>
    <e v="#N/A"/>
    <s v="FIXED"/>
    <x v="0"/>
    <e v="#N/A"/>
    <m/>
    <m/>
    <m/>
    <x v="0"/>
  </r>
  <r>
    <x v="0"/>
    <s v="0727d628-299e-48d6-b2a6-41d6ee309077"/>
    <x v="0"/>
    <e v="#N/A"/>
    <e v="#N/A"/>
    <e v="#N/A"/>
    <s v="FIXED"/>
    <x v="0"/>
    <e v="#N/A"/>
    <m/>
    <m/>
    <m/>
    <x v="0"/>
  </r>
  <r>
    <x v="0"/>
    <s v="0728b495-8f7d-477a-a1f2-eee0f071d391"/>
    <x v="0"/>
    <e v="#N/A"/>
    <e v="#N/A"/>
    <e v="#N/A"/>
    <s v="FIXED"/>
    <x v="0"/>
    <e v="#N/A"/>
    <m/>
    <m/>
    <m/>
    <x v="0"/>
  </r>
  <r>
    <x v="2"/>
    <s v="072a61e7-af3d-4bb9-b982-058980dbcf6e"/>
    <x v="0"/>
    <e v="#N/A"/>
    <e v="#N/A"/>
    <e v="#N/A"/>
    <s v="FIXED"/>
    <x v="0"/>
    <e v="#N/A"/>
    <m/>
    <m/>
    <m/>
    <x v="0"/>
  </r>
  <r>
    <x v="0"/>
    <s v="072b4dde-2477-417e-b5f0-0933a4d56a6b"/>
    <x v="0"/>
    <s v="0263brn55109y2l.bpna.popularinc.net"/>
    <s v="072b4dde-2477-417e-b5f0-0933a4d56a6b"/>
    <s v="High"/>
    <s v="FIXED"/>
    <x v="370"/>
    <e v="#N/A"/>
    <s v="MICROSOFT WINDOWS 10 "/>
    <s v="FIXED"/>
    <s v="MICROSOFT WINDOWS 10 ENTERPRISE 10.0.19044"/>
    <x v="0"/>
  </r>
  <r>
    <x v="1"/>
    <s v="072dcf16-8f3d-46a9-a279-ac056beb2a96"/>
    <x v="0"/>
    <e v="#N/A"/>
    <e v="#N/A"/>
    <e v="#N/A"/>
    <s v="FIXED"/>
    <x v="0"/>
    <e v="#N/A"/>
    <m/>
    <m/>
    <m/>
    <x v="0"/>
  </r>
  <r>
    <x v="0"/>
    <s v="072e3a4f-5e5f-42a8-b195-f68d2b1eb0b3"/>
    <x v="0"/>
    <e v="#N/A"/>
    <e v="#N/A"/>
    <e v="#N/A"/>
    <s v="FIXED"/>
    <x v="0"/>
    <e v="#N/A"/>
    <m/>
    <m/>
    <m/>
    <x v="0"/>
  </r>
  <r>
    <x v="0"/>
    <s v="072e68d1-01b4-4546-9bb6-be52f0ea9436"/>
    <x v="0"/>
    <e v="#N/A"/>
    <e v="#N/A"/>
    <e v="#N/A"/>
    <s v="FIXED"/>
    <x v="0"/>
    <e v="#N/A"/>
    <m/>
    <m/>
    <m/>
    <x v="0"/>
  </r>
  <r>
    <x v="0"/>
    <s v="072ee3fc-ad80-424c-aa40-1f36bde6a0bb"/>
    <x v="0"/>
    <e v="#N/A"/>
    <e v="#N/A"/>
    <e v="#N/A"/>
    <s v="FIXED"/>
    <x v="0"/>
    <e v="#N/A"/>
    <m/>
    <m/>
    <m/>
    <x v="0"/>
  </r>
  <r>
    <x v="4"/>
    <s v="072f6f92-7ef3-4c8c-b9fe-123e6ece2286"/>
    <x v="0"/>
    <e v="#N/A"/>
    <e v="#N/A"/>
    <e v="#N/A"/>
    <s v="FIXED"/>
    <x v="0"/>
    <e v="#N/A"/>
    <m/>
    <m/>
    <m/>
    <x v="0"/>
  </r>
  <r>
    <x v="0"/>
    <s v="072f948b-3bdb-4977-9c35-3606db8d61e6"/>
    <x v="0"/>
    <e v="#N/A"/>
    <e v="#N/A"/>
    <e v="#N/A"/>
    <s v="FIXED"/>
    <x v="0"/>
    <e v="#N/A"/>
    <m/>
    <m/>
    <m/>
    <x v="0"/>
  </r>
  <r>
    <x v="16"/>
    <s v="0730d0b9-a5a3-4aaa-b650-de45e85a03f2"/>
    <x v="0"/>
    <e v="#N/A"/>
    <e v="#N/A"/>
    <e v="#N/A"/>
    <s v="FIXED"/>
    <x v="0"/>
    <e v="#N/A"/>
    <m/>
    <m/>
    <m/>
    <x v="0"/>
  </r>
  <r>
    <x v="0"/>
    <s v="073115d8-0c45-42ad-8ea0-1a6acde0a774"/>
    <x v="0"/>
    <e v="#N/A"/>
    <e v="#N/A"/>
    <e v="#N/A"/>
    <s v="FIXED"/>
    <x v="0"/>
    <e v="#N/A"/>
    <m/>
    <m/>
    <m/>
    <x v="0"/>
  </r>
  <r>
    <x v="0"/>
    <s v="07318376-9dbd-4990-a448-f28c16b82e74"/>
    <x v="0"/>
    <e v="#N/A"/>
    <e v="#N/A"/>
    <e v="#N/A"/>
    <s v="FIXED"/>
    <x v="0"/>
    <e v="#N/A"/>
    <m/>
    <m/>
    <m/>
    <x v="0"/>
  </r>
  <r>
    <x v="0"/>
    <s v="0731ed74-189d-4b13-b97e-fe016d7e2ab0"/>
    <x v="0"/>
    <e v="#N/A"/>
    <e v="#N/A"/>
    <e v="#N/A"/>
    <s v="FIXED"/>
    <x v="0"/>
    <e v="#N/A"/>
    <m/>
    <m/>
    <m/>
    <x v="0"/>
  </r>
  <r>
    <x v="0"/>
    <s v="073226a9-fb27-4d99-b5c7-6eb98a28b19b"/>
    <x v="0"/>
    <e v="#N/A"/>
    <e v="#N/A"/>
    <e v="#N/A"/>
    <s v="FIXED"/>
    <x v="0"/>
    <e v="#N/A"/>
    <m/>
    <m/>
    <m/>
    <x v="0"/>
  </r>
  <r>
    <x v="11"/>
    <s v="07325e86-7bf3-410e-978e-1c23d205ffe5"/>
    <x v="0"/>
    <e v="#N/A"/>
    <e v="#N/A"/>
    <e v="#N/A"/>
    <s v="FIXED"/>
    <x v="0"/>
    <e v="#N/A"/>
    <m/>
    <m/>
    <m/>
    <x v="0"/>
  </r>
  <r>
    <x v="4"/>
    <s v="07326753-1a78-4928-810f-a7b8587f3a27"/>
    <x v="0"/>
    <e v="#N/A"/>
    <e v="#N/A"/>
    <e v="#N/A"/>
    <s v="FIXED"/>
    <x v="0"/>
    <e v="#N/A"/>
    <m/>
    <m/>
    <m/>
    <x v="0"/>
  </r>
  <r>
    <x v="0"/>
    <s v="07326bd4-2fa2-4d68-aa42-607d803c257f"/>
    <x v="0"/>
    <e v="#N/A"/>
    <e v="#N/A"/>
    <e v="#N/A"/>
    <s v="FIXED"/>
    <x v="0"/>
    <e v="#N/A"/>
    <m/>
    <m/>
    <m/>
    <x v="0"/>
  </r>
  <r>
    <x v="2"/>
    <s v="0732e303-52ea-482e-b0f2-615463b204d0"/>
    <x v="0"/>
    <e v="#N/A"/>
    <e v="#N/A"/>
    <e v="#N/A"/>
    <s v="FIXED"/>
    <x v="0"/>
    <e v="#N/A"/>
    <m/>
    <m/>
    <m/>
    <x v="0"/>
  </r>
  <r>
    <x v="2"/>
    <s v="0732ffeb-7560-49ad-9b9b-73e00bd59e79"/>
    <x v="2"/>
    <e v="#N/A"/>
    <e v="#N/A"/>
    <e v="#N/A"/>
    <s v="ACTIVE"/>
    <x v="0"/>
    <e v="#N/A"/>
    <m/>
    <m/>
    <m/>
    <x v="0"/>
  </r>
  <r>
    <x v="0"/>
    <s v="073305d3-6bed-4950-945b-381561c218ed"/>
    <x v="0"/>
    <e v="#N/A"/>
    <e v="#N/A"/>
    <e v="#N/A"/>
    <s v="FIXED"/>
    <x v="0"/>
    <e v="#N/A"/>
    <m/>
    <m/>
    <m/>
    <x v="0"/>
  </r>
  <r>
    <x v="7"/>
    <s v="073309a5-1044-4875-9d38-5b25433e826b"/>
    <x v="0"/>
    <e v="#N/A"/>
    <e v="#N/A"/>
    <e v="#N/A"/>
    <s v="FIXED"/>
    <x v="0"/>
    <e v="#N/A"/>
    <m/>
    <m/>
    <m/>
    <x v="0"/>
  </r>
  <r>
    <x v="1"/>
    <s v="073340d6-813a-4995-9635-f17a419381be"/>
    <x v="0"/>
    <e v="#N/A"/>
    <e v="#N/A"/>
    <e v="#N/A"/>
    <s v="FIXED"/>
    <x v="0"/>
    <e v="#N/A"/>
    <m/>
    <m/>
    <m/>
    <x v="0"/>
  </r>
  <r>
    <x v="3"/>
    <s v="073345c3-b6e5-4a5f-9d5b-931d05856e1a"/>
    <x v="0"/>
    <e v="#N/A"/>
    <e v="#N/A"/>
    <e v="#N/A"/>
    <s v="FIXED"/>
    <x v="0"/>
    <e v="#N/A"/>
    <m/>
    <m/>
    <m/>
    <x v="0"/>
  </r>
  <r>
    <x v="0"/>
    <s v="07352a07-5c4c-4602-ab54-4eb97a5d4b42"/>
    <x v="0"/>
    <e v="#N/A"/>
    <e v="#N/A"/>
    <e v="#N/A"/>
    <s v="FIXED"/>
    <x v="0"/>
    <e v="#N/A"/>
    <m/>
    <m/>
    <m/>
    <x v="0"/>
  </r>
  <r>
    <x v="2"/>
    <s v="0735c283-6618-427b-aff2-635e95be082f"/>
    <x v="0"/>
    <e v="#N/A"/>
    <e v="#N/A"/>
    <e v="#N/A"/>
    <s v="FIXED"/>
    <x v="0"/>
    <e v="#N/A"/>
    <m/>
    <m/>
    <m/>
    <x v="0"/>
  </r>
  <r>
    <x v="0"/>
    <s v="073759e1-cc92-486f-8748-674a9dce2f3e"/>
    <x v="0"/>
    <e v="#N/A"/>
    <e v="#N/A"/>
    <e v="#N/A"/>
    <s v="FIXED"/>
    <x v="0"/>
    <e v="#N/A"/>
    <m/>
    <m/>
    <m/>
    <x v="0"/>
  </r>
  <r>
    <x v="0"/>
    <s v="0737fb2d-5883-45ff-b0de-261498f1dae3"/>
    <x v="0"/>
    <e v="#N/A"/>
    <e v="#N/A"/>
    <e v="#N/A"/>
    <s v="FIXED"/>
    <x v="0"/>
    <e v="#N/A"/>
    <m/>
    <m/>
    <m/>
    <x v="0"/>
  </r>
  <r>
    <x v="1"/>
    <s v="07380c48-dc4d-45bc-a7e2-38dc555f12fa"/>
    <x v="0"/>
    <s v="bpn-rosemq-04"/>
    <s v="07380c48-dc4d-45bc-a7e2-38dc555f12fa"/>
    <s v="Medium"/>
    <s v="FIXED"/>
    <x v="371"/>
    <e v="#N/A"/>
    <s v="MICROSOFT WINDOWS SERVER 2008 R2 STANDARD 6.1.7601 1"/>
    <s v="FIXED"/>
    <s v="MICROSOFT WINDOWS SERVER 2008 "/>
    <x v="0"/>
  </r>
  <r>
    <x v="1"/>
    <s v="07387047-b19f-49c7-ad84-cfe80a454358"/>
    <x v="0"/>
    <e v="#N/A"/>
    <e v="#N/A"/>
    <e v="#N/A"/>
    <s v="FIXED"/>
    <x v="0"/>
    <e v="#N/A"/>
    <m/>
    <m/>
    <m/>
    <x v="0"/>
  </r>
  <r>
    <x v="0"/>
    <s v="07393312-e40f-490d-8df6-d3c005136266"/>
    <x v="0"/>
    <e v="#N/A"/>
    <e v="#N/A"/>
    <e v="#N/A"/>
    <s v="FIXED"/>
    <x v="0"/>
    <e v="#N/A"/>
    <m/>
    <m/>
    <m/>
    <x v="0"/>
  </r>
  <r>
    <x v="0"/>
    <s v="073946bc-c624-4862-a86a-13dc2843c86b"/>
    <x v="0"/>
    <e v="#N/A"/>
    <e v="#N/A"/>
    <e v="#N/A"/>
    <s v="FIXED"/>
    <x v="0"/>
    <e v="#N/A"/>
    <m/>
    <m/>
    <m/>
    <x v="0"/>
  </r>
  <r>
    <x v="6"/>
    <s v="073b8bc9-9383-4385-80c2-cd828a35f824"/>
    <x v="0"/>
    <e v="#N/A"/>
    <e v="#N/A"/>
    <e v="#N/A"/>
    <s v="FIXED"/>
    <x v="0"/>
    <e v="#N/A"/>
    <m/>
    <m/>
    <m/>
    <x v="0"/>
  </r>
  <r>
    <x v="0"/>
    <s v="073cfce0-9d73-411f-ab36-3b30c71fa80b"/>
    <x v="0"/>
    <e v="#N/A"/>
    <e v="#N/A"/>
    <e v="#N/A"/>
    <s v="FIXED"/>
    <x v="0"/>
    <e v="#N/A"/>
    <m/>
    <m/>
    <m/>
    <x v="0"/>
  </r>
  <r>
    <x v="0"/>
    <s v="073d01c7-a0bf-4a4c-af14-e651b41cd3ae"/>
    <x v="0"/>
    <e v="#N/A"/>
    <e v="#N/A"/>
    <e v="#N/A"/>
    <s v="FIXED"/>
    <x v="0"/>
    <e v="#N/A"/>
    <m/>
    <m/>
    <m/>
    <x v="0"/>
  </r>
  <r>
    <x v="0"/>
    <s v="073ea425-10cd-44e0-8617-1acdcc3661c6"/>
    <x v="0"/>
    <e v="#N/A"/>
    <e v="#N/A"/>
    <e v="#N/A"/>
    <s v="FIXED"/>
    <x v="0"/>
    <e v="#N/A"/>
    <m/>
    <m/>
    <m/>
    <x v="0"/>
  </r>
  <r>
    <x v="0"/>
    <s v="073ee9a5-9ad8-4717-94a0-19fa201e3b0c"/>
    <x v="0"/>
    <e v="#N/A"/>
    <e v="#N/A"/>
    <e v="#N/A"/>
    <s v="FIXED"/>
    <x v="0"/>
    <e v="#N/A"/>
    <m/>
    <m/>
    <m/>
    <x v="0"/>
  </r>
  <r>
    <x v="0"/>
    <s v="073f50a0-3df2-4282-ad60-656d21c44f45"/>
    <x v="0"/>
    <e v="#N/A"/>
    <e v="#N/A"/>
    <e v="#N/A"/>
    <s v="FIXED"/>
    <x v="0"/>
    <e v="#N/A"/>
    <m/>
    <m/>
    <m/>
    <x v="0"/>
  </r>
  <r>
    <x v="0"/>
    <s v="073f7b3e-d77f-49a8-9018-5bb232d3c77c"/>
    <x v="0"/>
    <s v="bdwytrng3cjkh2d"/>
    <s v="073f7b3e-d77f-49a8-9018-5bb232d3c77c"/>
    <s v="High"/>
    <s v="FIXED"/>
    <x v="372"/>
    <e v="#N/A"/>
    <s v="MICROSOFT WINDOWS 10 "/>
    <s v="FIXED"/>
    <s v="MICROSOFT WINDOWS 10 ENTERPRISE 10.0.19044"/>
    <x v="0"/>
  </r>
  <r>
    <x v="0"/>
    <s v="07406596-f31a-4900-a137-2b10ce43c4af"/>
    <x v="0"/>
    <e v="#N/A"/>
    <e v="#N/A"/>
    <e v="#N/A"/>
    <s v="FIXED"/>
    <x v="0"/>
    <e v="#N/A"/>
    <m/>
    <m/>
    <m/>
    <x v="0"/>
  </r>
  <r>
    <x v="0"/>
    <s v="07409ebe-b221-40b6-aa3e-ee711fabdd1d"/>
    <x v="0"/>
    <e v="#N/A"/>
    <e v="#N/A"/>
    <e v="#N/A"/>
    <s v="FIXED"/>
    <x v="0"/>
    <e v="#N/A"/>
    <m/>
    <m/>
    <m/>
    <x v="0"/>
  </r>
  <r>
    <x v="0"/>
    <s v="0740d436-1a61-4f99-a409-04e9d1462a89"/>
    <x v="0"/>
    <e v="#N/A"/>
    <e v="#N/A"/>
    <e v="#N/A"/>
    <s v="FIXED"/>
    <x v="0"/>
    <e v="#N/A"/>
    <m/>
    <m/>
    <m/>
    <x v="0"/>
  </r>
  <r>
    <x v="0"/>
    <s v="0741608c-66f3-4276-8d9a-e184f1853897"/>
    <x v="0"/>
    <e v="#N/A"/>
    <e v="#N/A"/>
    <e v="#N/A"/>
    <s v="FIXED"/>
    <x v="0"/>
    <e v="#N/A"/>
    <m/>
    <m/>
    <m/>
    <x v="0"/>
  </r>
  <r>
    <x v="0"/>
    <s v="0741f93c-c457-4abb-84ab-3f9e19f2274b"/>
    <x v="0"/>
    <e v="#N/A"/>
    <e v="#N/A"/>
    <e v="#N/A"/>
    <s v="FIXED"/>
    <x v="0"/>
    <e v="#N/A"/>
    <m/>
    <m/>
    <m/>
    <x v="0"/>
  </r>
  <r>
    <x v="0"/>
    <s v="07426e2a-cec4-4317-9c71-0bc80afc25da"/>
    <x v="0"/>
    <e v="#N/A"/>
    <e v="#N/A"/>
    <e v="#N/A"/>
    <s v="FIXED"/>
    <x v="0"/>
    <e v="#N/A"/>
    <m/>
    <m/>
    <m/>
    <x v="0"/>
  </r>
  <r>
    <x v="0"/>
    <s v="07434fe7-fd20-4a25-adf5-cf88989f97da"/>
    <x v="0"/>
    <e v="#N/A"/>
    <e v="#N/A"/>
    <e v="#N/A"/>
    <s v="FIXED"/>
    <x v="0"/>
    <e v="#N/A"/>
    <m/>
    <m/>
    <m/>
    <x v="0"/>
  </r>
  <r>
    <x v="12"/>
    <s v="0743a667-297e-4749-86a8-93584c8ebe52"/>
    <x v="0"/>
    <e v="#N/A"/>
    <e v="#N/A"/>
    <e v="#N/A"/>
    <s v="FIXED"/>
    <x v="0"/>
    <e v="#N/A"/>
    <m/>
    <m/>
    <m/>
    <x v="0"/>
  </r>
  <r>
    <x v="9"/>
    <s v="074533e7-df3a-479d-b7ca-747c3d0b9453"/>
    <x v="0"/>
    <e v="#N/A"/>
    <e v="#N/A"/>
    <e v="#N/A"/>
    <s v="FIXED"/>
    <x v="0"/>
    <e v="#N/A"/>
    <m/>
    <m/>
    <m/>
    <x v="0"/>
  </r>
  <r>
    <x v="4"/>
    <s v="0747bb19-1a43-4b7e-b760-41d650ef6098"/>
    <x v="2"/>
    <s v="bdwybko67vzhq2d.bpna.popularinc.net"/>
    <s v="0747bb19-1a43-4b7e-b760-41d650ef6098"/>
    <s v="High"/>
    <s v="ACTIVE"/>
    <x v="373"/>
    <e v="#N/A"/>
    <s v="MICROSOFT WINDOWS 10 "/>
    <s v="ACTIVE"/>
    <s v="MICROSOFT WINDOWS 10 ENTERPRISE 10.0.19044"/>
    <x v="0"/>
  </r>
  <r>
    <x v="0"/>
    <s v="07483735-b70e-4e9e-a0a7-27d16bf6aab8"/>
    <x v="0"/>
    <e v="#N/A"/>
    <e v="#N/A"/>
    <e v="#N/A"/>
    <s v="FIXED"/>
    <x v="0"/>
    <e v="#N/A"/>
    <m/>
    <m/>
    <m/>
    <x v="0"/>
  </r>
  <r>
    <x v="10"/>
    <s v="074a9a1b-077d-41f9-938c-1d00595b3322"/>
    <x v="0"/>
    <e v="#N/A"/>
    <e v="#N/A"/>
    <e v="#N/A"/>
    <s v="FIXED"/>
    <x v="0"/>
    <e v="#N/A"/>
    <m/>
    <m/>
    <m/>
    <x v="0"/>
  </r>
  <r>
    <x v="5"/>
    <s v="074af2fc-9cd1-4d5c-84b4-f682caac51f9"/>
    <x v="0"/>
    <e v="#N/A"/>
    <e v="#N/A"/>
    <e v="#N/A"/>
    <s v="FIXED"/>
    <x v="0"/>
    <e v="#N/A"/>
    <m/>
    <m/>
    <m/>
    <x v="0"/>
  </r>
  <r>
    <x v="0"/>
    <s v="074ba5ef-63ac-45f4-ad64-e9ebf96bda93"/>
    <x v="0"/>
    <e v="#N/A"/>
    <e v="#N/A"/>
    <e v="#N/A"/>
    <s v="FIXED"/>
    <x v="0"/>
    <e v="#N/A"/>
    <m/>
    <m/>
    <m/>
    <x v="0"/>
  </r>
  <r>
    <x v="9"/>
    <s v="074bdd06-633a-4a61-97d4-ea3f91fa0faa"/>
    <x v="2"/>
    <s v="bpn-rosedvir-05"/>
    <s v="074bdd06-633a-4a61-97d4-ea3f91fa0faa"/>
    <s v="Medium"/>
    <s v="ACTIVE"/>
    <x v="374"/>
    <e v="#N/A"/>
    <s v="MICROSOFT WINDOWS SERVER 2016 STANDARD 10.0.14393"/>
    <s v="ACTIVE"/>
    <s v="MICROSOFT WINDOWS SERVER 2016 STANDARD 10.0.14393"/>
    <x v="0"/>
  </r>
  <r>
    <x v="4"/>
    <s v="074c34f8-8456-4397-ae38-6c349fdf23e9"/>
    <x v="0"/>
    <e v="#N/A"/>
    <e v="#N/A"/>
    <e v="#N/A"/>
    <s v="FIXED"/>
    <x v="0"/>
    <e v="#N/A"/>
    <m/>
    <m/>
    <m/>
    <x v="0"/>
  </r>
  <r>
    <x v="0"/>
    <s v="074c4720-15d1-47e3-a42f-5696ba19ef6f"/>
    <x v="0"/>
    <e v="#N/A"/>
    <e v="#N/A"/>
    <e v="#N/A"/>
    <s v="FIXED"/>
    <x v="0"/>
    <e v="#N/A"/>
    <m/>
    <m/>
    <m/>
    <x v="0"/>
  </r>
  <r>
    <x v="0"/>
    <s v="074ce960-4d5b-4fd8-b843-1d52ad7aac45"/>
    <x v="0"/>
    <e v="#N/A"/>
    <e v="#N/A"/>
    <e v="#N/A"/>
    <s v="FIXED"/>
    <x v="0"/>
    <e v="#N/A"/>
    <m/>
    <m/>
    <m/>
    <x v="0"/>
  </r>
  <r>
    <x v="0"/>
    <s v="074dc2c2-b584-4f34-a186-939de8f39a47"/>
    <x v="0"/>
    <e v="#N/A"/>
    <e v="#N/A"/>
    <e v="#N/A"/>
    <s v="FIXED"/>
    <x v="0"/>
    <e v="#N/A"/>
    <m/>
    <m/>
    <m/>
    <x v="0"/>
  </r>
  <r>
    <x v="2"/>
    <s v="074e1698-4246-49a5-9c19-d343c5cf7f5e"/>
    <x v="2"/>
    <s v="bpn-cmtygvrm-01"/>
    <s v="074e1698-4246-49a5-9c19-d343c5cf7f5e"/>
    <s v="High"/>
    <s v="ACTIVE"/>
    <x v="375"/>
    <e v="#N/A"/>
    <s v="MICROSOFT WINDOWS 10 "/>
    <s v="ACTIVE"/>
    <s v="MICROSOFT WINDOWS 10 ENTERPRISE 10.0.19044"/>
    <x v="0"/>
  </r>
  <r>
    <x v="0"/>
    <s v="074ee079-8f9b-4952-a360-d89529220fc9"/>
    <x v="0"/>
    <e v="#N/A"/>
    <e v="#N/A"/>
    <e v="#N/A"/>
    <s v="FIXED"/>
    <x v="0"/>
    <e v="#N/A"/>
    <m/>
    <m/>
    <m/>
    <x v="0"/>
  </r>
  <r>
    <x v="0"/>
    <s v="074ef5ea-0e17-496d-a695-9aecdbd83138"/>
    <x v="0"/>
    <e v="#N/A"/>
    <e v="#N/A"/>
    <e v="#N/A"/>
    <s v="FIXED"/>
    <x v="0"/>
    <e v="#N/A"/>
    <m/>
    <m/>
    <m/>
    <x v="0"/>
  </r>
  <r>
    <x v="0"/>
    <s v="074fe1fb-b9b3-40b9-ae04-54735ececc52"/>
    <x v="0"/>
    <e v="#N/A"/>
    <e v="#N/A"/>
    <e v="#N/A"/>
    <s v="FIXED"/>
    <x v="0"/>
    <e v="#N/A"/>
    <m/>
    <m/>
    <m/>
    <x v="0"/>
  </r>
  <r>
    <x v="0"/>
    <s v="07502ad8-73b8-444d-9c34-41c68cf50966"/>
    <x v="0"/>
    <e v="#N/A"/>
    <e v="#N/A"/>
    <e v="#N/A"/>
    <s v="FIXED"/>
    <x v="0"/>
    <e v="#N/A"/>
    <m/>
    <m/>
    <m/>
    <x v="0"/>
  </r>
  <r>
    <x v="0"/>
    <s v="0751236a-beb7-441e-96c2-af82d6403fd6"/>
    <x v="0"/>
    <e v="#N/A"/>
    <e v="#N/A"/>
    <e v="#N/A"/>
    <s v="FIXED"/>
    <x v="0"/>
    <e v="#N/A"/>
    <m/>
    <m/>
    <m/>
    <x v="0"/>
  </r>
  <r>
    <x v="0"/>
    <s v="075123c1-8b51-4daa-ba77-1c341ef3af31"/>
    <x v="0"/>
    <e v="#N/A"/>
    <e v="#N/A"/>
    <e v="#N/A"/>
    <s v="FIXED"/>
    <x v="0"/>
    <e v="#N/A"/>
    <m/>
    <m/>
    <m/>
    <x v="0"/>
  </r>
  <r>
    <x v="0"/>
    <s v="07514a22-ae37-4067-8753-fe1544ab055f"/>
    <x v="0"/>
    <e v="#N/A"/>
    <e v="#N/A"/>
    <e v="#N/A"/>
    <s v="FIXED"/>
    <x v="0"/>
    <e v="#N/A"/>
    <m/>
    <m/>
    <m/>
    <x v="0"/>
  </r>
  <r>
    <x v="0"/>
    <s v="075169e9-ce4c-4d90-806f-7cf86d2f7677"/>
    <x v="0"/>
    <e v="#N/A"/>
    <e v="#N/A"/>
    <e v="#N/A"/>
    <s v="FIXED"/>
    <x v="0"/>
    <e v="#N/A"/>
    <m/>
    <m/>
    <m/>
    <x v="0"/>
  </r>
  <r>
    <x v="0"/>
    <s v="07517521-431b-4c9b-8cf6-bbec25e32abf"/>
    <x v="0"/>
    <e v="#N/A"/>
    <e v="#N/A"/>
    <e v="#N/A"/>
    <s v="FIXED"/>
    <x v="0"/>
    <e v="#N/A"/>
    <m/>
    <m/>
    <m/>
    <x v="0"/>
  </r>
  <r>
    <x v="0"/>
    <s v="075213b2-a30d-42e5-842e-2d9b24d75c72"/>
    <x v="0"/>
    <e v="#N/A"/>
    <e v="#N/A"/>
    <e v="#N/A"/>
    <s v="FIXED"/>
    <x v="0"/>
    <e v="#N/A"/>
    <m/>
    <m/>
    <m/>
    <x v="0"/>
  </r>
  <r>
    <x v="0"/>
    <s v="07524298-88c3-4f8b-a0b0-64d1e1d72bde"/>
    <x v="0"/>
    <e v="#N/A"/>
    <e v="#N/A"/>
    <e v="#N/A"/>
    <s v="FIXED"/>
    <x v="0"/>
    <e v="#N/A"/>
    <m/>
    <m/>
    <m/>
    <x v="0"/>
  </r>
  <r>
    <x v="0"/>
    <s v="07536821-e34e-45b8-8f0e-27c6d42cf21b"/>
    <x v="0"/>
    <e v="#N/A"/>
    <e v="#N/A"/>
    <e v="#N/A"/>
    <s v="FIXED"/>
    <x v="0"/>
    <e v="#N/A"/>
    <m/>
    <m/>
    <m/>
    <x v="0"/>
  </r>
  <r>
    <x v="0"/>
    <s v="0753a1cc-6674-414e-bed7-4b06f2dd0ca8"/>
    <x v="0"/>
    <e v="#N/A"/>
    <e v="#N/A"/>
    <e v="#N/A"/>
    <s v="FIXED"/>
    <x v="0"/>
    <e v="#N/A"/>
    <m/>
    <m/>
    <m/>
    <x v="0"/>
  </r>
  <r>
    <x v="1"/>
    <s v="075545ff-fda1-4ba4-a89e-b91c7ab9e5f4"/>
    <x v="0"/>
    <e v="#N/A"/>
    <e v="#N/A"/>
    <e v="#N/A"/>
    <s v="FIXED"/>
    <x v="0"/>
    <e v="#N/A"/>
    <m/>
    <m/>
    <m/>
    <x v="0"/>
  </r>
  <r>
    <x v="0"/>
    <s v="07571288-27ba-417a-86c1-7519881312f0"/>
    <x v="0"/>
    <e v="#N/A"/>
    <e v="#N/A"/>
    <e v="#N/A"/>
    <s v="FIXED"/>
    <x v="0"/>
    <e v="#N/A"/>
    <m/>
    <m/>
    <m/>
    <x v="0"/>
  </r>
  <r>
    <x v="4"/>
    <s v="07583219-4abe-475f-8058-6d824ff374e2"/>
    <x v="0"/>
    <e v="#N/A"/>
    <e v="#N/A"/>
    <e v="#N/A"/>
    <s v="FIXED"/>
    <x v="0"/>
    <e v="#N/A"/>
    <m/>
    <m/>
    <m/>
    <x v="0"/>
  </r>
  <r>
    <x v="1"/>
    <s v="075885d3-16e4-40e9-855e-08ea9144a507"/>
    <x v="1"/>
    <s v="bpn-0252bp-01"/>
    <s v="075885d3-16e4-40e9-855e-08ea9144a507"/>
    <s v="Critical"/>
    <s v="RESURFACED"/>
    <x v="376"/>
    <e v="#N/A"/>
    <s v="MICROSOFT WINDOWS SERVER 2012 R2 STANDARD 6.3.9600"/>
    <s v="RESURFACED"/>
    <s v="MICROSOFT WINDOWS SERVER 2012 "/>
    <x v="0"/>
  </r>
  <r>
    <x v="0"/>
    <s v="0758af86-ae44-4c15-a5a3-9eba85c62f55"/>
    <x v="0"/>
    <e v="#N/A"/>
    <e v="#N/A"/>
    <e v="#N/A"/>
    <s v="FIXED"/>
    <x v="0"/>
    <e v="#N/A"/>
    <m/>
    <m/>
    <m/>
    <x v="0"/>
  </r>
  <r>
    <x v="4"/>
    <s v="0758b319-592b-4498-a205-f921f514fc43"/>
    <x v="0"/>
    <e v="#N/A"/>
    <e v="#N/A"/>
    <e v="#N/A"/>
    <s v="FIXED"/>
    <x v="0"/>
    <e v="#N/A"/>
    <m/>
    <m/>
    <m/>
    <x v="0"/>
  </r>
  <r>
    <x v="1"/>
    <s v="07591901-42db-49c8-9fd3-f23a8c6831c1"/>
    <x v="0"/>
    <s v="bpn-rosebows-02"/>
    <s v="07591901-42db-49c8-9fd3-f23a8c6831c1"/>
    <s v="Medium"/>
    <s v="FIXED"/>
    <x v="377"/>
    <e v="#N/A"/>
    <s v="MICROSOFT WINDOWS SERVER 2012 R2 STANDARD 6.3.9600"/>
    <s v="FIXED"/>
    <s v="MICROSOFT WINDOWS SERVER 2012 "/>
    <x v="0"/>
  </r>
  <r>
    <x v="0"/>
    <s v="0759a6d7-1011-4c92-a661-cf5bc0641f97"/>
    <x v="0"/>
    <e v="#N/A"/>
    <e v="#N/A"/>
    <e v="#N/A"/>
    <s v="FIXED"/>
    <x v="0"/>
    <e v="#N/A"/>
    <m/>
    <m/>
    <m/>
    <x v="0"/>
  </r>
  <r>
    <x v="0"/>
    <s v="0759b21b-ecbb-4fbb-8131-1d894f1c3760"/>
    <x v="0"/>
    <e v="#N/A"/>
    <e v="#N/A"/>
    <e v="#N/A"/>
    <s v="FIXED"/>
    <x v="0"/>
    <e v="#N/A"/>
    <m/>
    <m/>
    <m/>
    <x v="0"/>
  </r>
  <r>
    <x v="7"/>
    <s v="075b8f8d-8177-40c4-a83d-d719304b338d"/>
    <x v="0"/>
    <e v="#N/A"/>
    <e v="#N/A"/>
    <e v="#N/A"/>
    <s v="FIXED"/>
    <x v="0"/>
    <e v="#N/A"/>
    <m/>
    <m/>
    <m/>
    <x v="0"/>
  </r>
  <r>
    <x v="2"/>
    <s v="075cb67b-e961-4f1f-b905-7a070b81ef84"/>
    <x v="1"/>
    <s v="bpn-cmtypmdb-02"/>
    <s v="075cb67b-e961-4f1f-b905-7a070b81ef84"/>
    <s v="Critical"/>
    <s v="RESURFACED"/>
    <x v="378"/>
    <e v="#N/A"/>
    <s v="MICROSOFT WINDOWS 10 "/>
    <s v="RESURFACED"/>
    <s v="MICROSOFT WINDOWS 10 ENTERPRISE 10.0.19044"/>
    <x v="0"/>
  </r>
  <r>
    <x v="1"/>
    <s v="075ccb31-cd26-4178-ac70-533277c60e20"/>
    <x v="0"/>
    <e v="#N/A"/>
    <e v="#N/A"/>
    <e v="#N/A"/>
    <s v="FIXED"/>
    <x v="0"/>
    <e v="#N/A"/>
    <m/>
    <m/>
    <m/>
    <x v="0"/>
  </r>
  <r>
    <x v="0"/>
    <s v="075d9cbb-4082-4c14-b7fb-7c86f3b306c0"/>
    <x v="0"/>
    <e v="#N/A"/>
    <e v="#N/A"/>
    <e v="#N/A"/>
    <s v="FIXED"/>
    <x v="0"/>
    <e v="#N/A"/>
    <m/>
    <m/>
    <m/>
    <x v="0"/>
  </r>
  <r>
    <x v="2"/>
    <s v="075db9a9-31c0-445e-b474-4e5876b6e9fe"/>
    <x v="0"/>
    <e v="#N/A"/>
    <e v="#N/A"/>
    <e v="#N/A"/>
    <s v="FIXED"/>
    <x v="0"/>
    <e v="#N/A"/>
    <m/>
    <m/>
    <m/>
    <x v="0"/>
  </r>
  <r>
    <x v="0"/>
    <s v="075eb0d3-4625-4b0a-83c2-2032af0b1f3c"/>
    <x v="0"/>
    <s v="miambko2btqp73l.bpna.popularinc.net"/>
    <s v="075eb0d3-4625-4b0a-83c2-2032af0b1f3c"/>
    <s v="Critical"/>
    <s v="FIXED"/>
    <x v="379"/>
    <e v="#N/A"/>
    <s v="MICROSOFT WINDOWS SERVER 2012 R2 STANDARD 6.3.9600"/>
    <s v="FIXED"/>
    <s v="MICROSOFT WINDOWS SERVER 2012 "/>
    <x v="0"/>
  </r>
  <r>
    <x v="0"/>
    <s v="075f0405-e145-47d6-9de3-fbf6645ef346"/>
    <x v="0"/>
    <e v="#N/A"/>
    <e v="#N/A"/>
    <e v="#N/A"/>
    <s v="FIXED"/>
    <x v="0"/>
    <e v="#N/A"/>
    <m/>
    <m/>
    <m/>
    <x v="0"/>
  </r>
  <r>
    <x v="0"/>
    <s v="075f60fb-ad57-4ed0-a83d-03ce751bd856"/>
    <x v="0"/>
    <e v="#N/A"/>
    <e v="#N/A"/>
    <e v="#N/A"/>
    <s v="FIXED"/>
    <x v="0"/>
    <e v="#N/A"/>
    <m/>
    <m/>
    <m/>
    <x v="0"/>
  </r>
  <r>
    <x v="12"/>
    <s v="075f7422-93c8-43e8-90fe-b9025036a272"/>
    <x v="0"/>
    <e v="#N/A"/>
    <e v="#N/A"/>
    <e v="#N/A"/>
    <s v="FIXED"/>
    <x v="0"/>
    <e v="#N/A"/>
    <m/>
    <m/>
    <m/>
    <x v="0"/>
  </r>
  <r>
    <x v="0"/>
    <s v="075ffd39-924b-4433-b67b-a21b28bfc12a"/>
    <x v="0"/>
    <e v="#N/A"/>
    <e v="#N/A"/>
    <e v="#N/A"/>
    <s v="FIXED"/>
    <x v="0"/>
    <e v="#N/A"/>
    <m/>
    <m/>
    <m/>
    <x v="0"/>
  </r>
  <r>
    <x v="1"/>
    <s v="0761f46b-1d1c-400f-b4af-471ab8533ad6"/>
    <x v="0"/>
    <e v="#N/A"/>
    <e v="#N/A"/>
    <e v="#N/A"/>
    <s v="FIXED"/>
    <x v="0"/>
    <e v="#N/A"/>
    <m/>
    <m/>
    <m/>
    <x v="0"/>
  </r>
  <r>
    <x v="0"/>
    <s v="07625ada-597f-48b3-9a9b-d05ecbb764ba"/>
    <x v="0"/>
    <e v="#N/A"/>
    <e v="#N/A"/>
    <e v="#N/A"/>
    <s v="FIXED"/>
    <x v="0"/>
    <e v="#N/A"/>
    <m/>
    <m/>
    <m/>
    <x v="0"/>
  </r>
  <r>
    <x v="2"/>
    <s v="07633e90-4bd4-4f22-92e7-205cf83f62b2"/>
    <x v="2"/>
    <e v="#N/A"/>
    <e v="#N/A"/>
    <e v="#N/A"/>
    <s v="ACTIVE"/>
    <x v="0"/>
    <e v="#N/A"/>
    <m/>
    <m/>
    <m/>
    <x v="0"/>
  </r>
  <r>
    <x v="0"/>
    <s v="0763b9a7-cdab-46bc-8719-703597a0a2f5"/>
    <x v="0"/>
    <e v="#N/A"/>
    <e v="#N/A"/>
    <e v="#N/A"/>
    <s v="FIXED"/>
    <x v="0"/>
    <e v="#N/A"/>
    <m/>
    <m/>
    <m/>
    <x v="0"/>
  </r>
  <r>
    <x v="0"/>
    <s v="0765075f-c617-4c9a-bc5a-9a0c10503d2f"/>
    <x v="0"/>
    <s v="miambrnf8h2rd2d.bpna.popularinc.net"/>
    <s v="0765075f-c617-4c9a-bc5a-9a0c10503d2f"/>
    <s v="Critical"/>
    <s v="FIXED"/>
    <x v="380"/>
    <e v="#N/A"/>
    <s v="MICROSOFT WINDOWS 10 "/>
    <s v="FIXED"/>
    <s v="MICROSOFT WINDOWS 10 ENTERPRISE 10.0.19044"/>
    <x v="0"/>
  </r>
  <r>
    <x v="2"/>
    <s v="076530f3-08f8-40fe-8389-8e5fcebcc682"/>
    <x v="0"/>
    <e v="#N/A"/>
    <e v="#N/A"/>
    <e v="#N/A"/>
    <s v="FIXED"/>
    <x v="0"/>
    <e v="#N/A"/>
    <m/>
    <m/>
    <m/>
    <x v="0"/>
  </r>
  <r>
    <x v="0"/>
    <s v="0765ab98-d9c8-4b48-9a33-1c2a53cfb436"/>
    <x v="0"/>
    <e v="#N/A"/>
    <e v="#N/A"/>
    <e v="#N/A"/>
    <s v="FIXED"/>
    <x v="0"/>
    <e v="#N/A"/>
    <m/>
    <m/>
    <m/>
    <x v="0"/>
  </r>
  <r>
    <x v="7"/>
    <s v="0765e93c-8aa3-493e-8eff-af1be6bc3127"/>
    <x v="0"/>
    <e v="#N/A"/>
    <e v="#N/A"/>
    <e v="#N/A"/>
    <s v="FIXED"/>
    <x v="0"/>
    <e v="#N/A"/>
    <m/>
    <m/>
    <m/>
    <x v="0"/>
  </r>
  <r>
    <x v="0"/>
    <s v="07673b99-b6b1-4c9d-b0b2-b44f42d383b1"/>
    <x v="0"/>
    <e v="#N/A"/>
    <e v="#N/A"/>
    <e v="#N/A"/>
    <s v="FIXED"/>
    <x v="0"/>
    <e v="#N/A"/>
    <m/>
    <m/>
    <m/>
    <x v="0"/>
  </r>
  <r>
    <x v="0"/>
    <s v="07685ba6-9499-4f87-b90b-8971cd97345c"/>
    <x v="0"/>
    <e v="#N/A"/>
    <e v="#N/A"/>
    <e v="#N/A"/>
    <s v="FIXED"/>
    <x v="0"/>
    <e v="#N/A"/>
    <m/>
    <m/>
    <m/>
    <x v="0"/>
  </r>
  <r>
    <x v="1"/>
    <s v="076aeae0-86c6-4723-a7b4-c7e182daf244"/>
    <x v="0"/>
    <e v="#N/A"/>
    <e v="#N/A"/>
    <e v="#N/A"/>
    <s v="FIXED"/>
    <x v="0"/>
    <e v="#N/A"/>
    <m/>
    <m/>
    <m/>
    <x v="0"/>
  </r>
  <r>
    <x v="4"/>
    <s v="076b22d7-a96b-4214-b7f8-0131a8ffd177"/>
    <x v="0"/>
    <e v="#N/A"/>
    <e v="#N/A"/>
    <e v="#N/A"/>
    <s v="FIXED"/>
    <x v="0"/>
    <e v="#N/A"/>
    <m/>
    <m/>
    <m/>
    <x v="0"/>
  </r>
  <r>
    <x v="4"/>
    <s v="076b30f6-3a6a-4ca2-ae5e-49bbc56cc171"/>
    <x v="0"/>
    <e v="#N/A"/>
    <e v="#N/A"/>
    <e v="#N/A"/>
    <s v="FIXED"/>
    <x v="0"/>
    <e v="#N/A"/>
    <m/>
    <m/>
    <m/>
    <x v="0"/>
  </r>
  <r>
    <x v="0"/>
    <s v="076c08b0-81ac-4a07-a74e-f996e48439f6"/>
    <x v="0"/>
    <e v="#N/A"/>
    <e v="#N/A"/>
    <e v="#N/A"/>
    <s v="FIXED"/>
    <x v="0"/>
    <e v="#N/A"/>
    <m/>
    <m/>
    <m/>
    <x v="0"/>
  </r>
  <r>
    <x v="0"/>
    <s v="076c7564-43e2-4e02-aa9e-63e90192c630"/>
    <x v="0"/>
    <e v="#N/A"/>
    <e v="#N/A"/>
    <e v="#N/A"/>
    <s v="FIXED"/>
    <x v="0"/>
    <e v="#N/A"/>
    <m/>
    <m/>
    <m/>
    <x v="0"/>
  </r>
  <r>
    <x v="1"/>
    <s v="076c814a-a035-48ce-9733-500299eafc6e"/>
    <x v="0"/>
    <e v="#N/A"/>
    <e v="#N/A"/>
    <e v="#N/A"/>
    <s v="FIXED"/>
    <x v="0"/>
    <e v="#N/A"/>
    <m/>
    <m/>
    <m/>
    <x v="0"/>
  </r>
  <r>
    <x v="2"/>
    <s v="076c995c-c527-4cf5-83a5-d509fd6bc8e6"/>
    <x v="1"/>
    <e v="#N/A"/>
    <e v="#N/A"/>
    <e v="#N/A"/>
    <s v="RESURFACED"/>
    <x v="0"/>
    <e v="#N/A"/>
    <m/>
    <m/>
    <m/>
    <x v="0"/>
  </r>
  <r>
    <x v="0"/>
    <s v="076cc1c6-c0ea-4eb0-989e-3b03e9be74cf"/>
    <x v="0"/>
    <e v="#N/A"/>
    <e v="#N/A"/>
    <e v="#N/A"/>
    <s v="FIXED"/>
    <x v="0"/>
    <e v="#N/A"/>
    <m/>
    <m/>
    <m/>
    <x v="0"/>
  </r>
  <r>
    <x v="4"/>
    <s v="076d292a-4dad-4765-9a8f-b4dfd8dbafa3"/>
    <x v="0"/>
    <e v="#N/A"/>
    <e v="#N/A"/>
    <e v="#N/A"/>
    <s v="FIXED"/>
    <x v="0"/>
    <e v="#N/A"/>
    <m/>
    <m/>
    <m/>
    <x v="0"/>
  </r>
  <r>
    <x v="0"/>
    <s v="076d8c52-e5d2-4e02-9607-8846ee9b8a95"/>
    <x v="0"/>
    <e v="#N/A"/>
    <e v="#N/A"/>
    <e v="#N/A"/>
    <s v="FIXED"/>
    <x v="0"/>
    <e v="#N/A"/>
    <m/>
    <m/>
    <m/>
    <x v="0"/>
  </r>
  <r>
    <x v="0"/>
    <s v="076ec432-85aa-4e67-9ca7-a005d346806e"/>
    <x v="0"/>
    <e v="#N/A"/>
    <e v="#N/A"/>
    <e v="#N/A"/>
    <s v="FIXED"/>
    <x v="0"/>
    <e v="#N/A"/>
    <m/>
    <m/>
    <m/>
    <x v="0"/>
  </r>
  <r>
    <x v="4"/>
    <s v="076edacc-19c8-41bd-be83-8d4b0a9944c0"/>
    <x v="0"/>
    <e v="#N/A"/>
    <e v="#N/A"/>
    <e v="#N/A"/>
    <s v="FIXED"/>
    <x v="0"/>
    <e v="#N/A"/>
    <m/>
    <m/>
    <m/>
    <x v="0"/>
  </r>
  <r>
    <x v="0"/>
    <s v="076f770b-1041-43f4-bf10-7862712fd296"/>
    <x v="0"/>
    <e v="#N/A"/>
    <e v="#N/A"/>
    <e v="#N/A"/>
    <s v="FIXED"/>
    <x v="0"/>
    <e v="#N/A"/>
    <m/>
    <m/>
    <m/>
    <x v="0"/>
  </r>
  <r>
    <x v="0"/>
    <s v="076fc66c-0071-4b21-8291-9992d5c6283b"/>
    <x v="0"/>
    <e v="#N/A"/>
    <e v="#N/A"/>
    <e v="#N/A"/>
    <s v="FIXED"/>
    <x v="0"/>
    <e v="#N/A"/>
    <m/>
    <m/>
    <m/>
    <x v="0"/>
  </r>
  <r>
    <x v="0"/>
    <s v="0770cdeb-7b7b-46ba-aed0-8c7e53a79e32"/>
    <x v="0"/>
    <e v="#N/A"/>
    <e v="#N/A"/>
    <e v="#N/A"/>
    <s v="FIXED"/>
    <x v="0"/>
    <e v="#N/A"/>
    <m/>
    <m/>
    <m/>
    <x v="0"/>
  </r>
  <r>
    <x v="6"/>
    <s v="07713e28-57bf-4432-9404-2195bae920a6"/>
    <x v="0"/>
    <e v="#N/A"/>
    <e v="#N/A"/>
    <e v="#N/A"/>
    <s v="FIXED"/>
    <x v="0"/>
    <e v="#N/A"/>
    <m/>
    <m/>
    <m/>
    <x v="0"/>
  </r>
  <r>
    <x v="0"/>
    <s v="0771d761-7088-4c6d-834f-0abf5c8dc185"/>
    <x v="0"/>
    <e v="#N/A"/>
    <e v="#N/A"/>
    <e v="#N/A"/>
    <s v="FIXED"/>
    <x v="0"/>
    <e v="#N/A"/>
    <m/>
    <m/>
    <m/>
    <x v="0"/>
  </r>
  <r>
    <x v="0"/>
    <s v="07721bce-df62-425a-82c8-fab3835dc1ae"/>
    <x v="0"/>
    <e v="#N/A"/>
    <e v="#N/A"/>
    <e v="#N/A"/>
    <s v="FIXED"/>
    <x v="0"/>
    <e v="#N/A"/>
    <m/>
    <m/>
    <m/>
    <x v="0"/>
  </r>
  <r>
    <x v="4"/>
    <s v="07735451-bbca-4950-b9f5-df9ebc6e69d3"/>
    <x v="0"/>
    <e v="#N/A"/>
    <e v="#N/A"/>
    <e v="#N/A"/>
    <s v="FIXED"/>
    <x v="0"/>
    <e v="#N/A"/>
    <m/>
    <m/>
    <m/>
    <x v="0"/>
  </r>
  <r>
    <x v="0"/>
    <s v="0773d4b9-4464-4b7b-97a4-579740f19153"/>
    <x v="2"/>
    <e v="#N/A"/>
    <e v="#N/A"/>
    <e v="#N/A"/>
    <s v="ACTIVE"/>
    <x v="0"/>
    <e v="#N/A"/>
    <m/>
    <m/>
    <m/>
    <x v="0"/>
  </r>
  <r>
    <x v="0"/>
    <s v="0773de0e-0f48-47d6-bee6-4aa30404594a"/>
    <x v="0"/>
    <e v="#N/A"/>
    <e v="#N/A"/>
    <e v="#N/A"/>
    <s v="FIXED"/>
    <x v="0"/>
    <e v="#N/A"/>
    <m/>
    <m/>
    <m/>
    <x v="0"/>
  </r>
  <r>
    <x v="0"/>
    <s v="0774f676-9bc3-44f8-ad3a-269a26e18578"/>
    <x v="0"/>
    <e v="#N/A"/>
    <e v="#N/A"/>
    <e v="#N/A"/>
    <s v="FIXED"/>
    <x v="0"/>
    <e v="#N/A"/>
    <m/>
    <m/>
    <m/>
    <x v="0"/>
  </r>
  <r>
    <x v="4"/>
    <s v="07750931-4352-4f54-8e19-d6e8e20ba194"/>
    <x v="0"/>
    <e v="#N/A"/>
    <e v="#N/A"/>
    <e v="#N/A"/>
    <s v="FIXED"/>
    <x v="0"/>
    <e v="#N/A"/>
    <m/>
    <m/>
    <m/>
    <x v="0"/>
  </r>
  <r>
    <x v="0"/>
    <s v="07756c4d-0980-404d-8565-0c7c4d8a0783"/>
    <x v="0"/>
    <e v="#N/A"/>
    <e v="#N/A"/>
    <e v="#N/A"/>
    <s v="FIXED"/>
    <x v="0"/>
    <e v="#N/A"/>
    <m/>
    <m/>
    <m/>
    <x v="0"/>
  </r>
  <r>
    <x v="7"/>
    <s v="07769ab4-fbc4-4e50-bfec-ce77405fbf10"/>
    <x v="2"/>
    <s v="bpn-roseitts03t"/>
    <s v="07769ab4-fbc4-4e50-bfec-ce77405fbf10"/>
    <s v="Medium"/>
    <s v="ACTIVE"/>
    <x v="381"/>
    <e v="#N/A"/>
    <s v="MICROSOFT WINDOWS 10 "/>
    <s v="ACTIVE"/>
    <s v="MICROSOFT WINDOWS 10 ENTERPRISE 10.0.19044"/>
    <x v="0"/>
  </r>
  <r>
    <x v="0"/>
    <s v="07770f5a-4676-4aad-a35b-5e951907c28d"/>
    <x v="2"/>
    <s v="0019brn14xgkb2d.bpna.popularinc.net"/>
    <s v="07770f5a-4676-4aad-a35b-5e951907c28d"/>
    <s v="High"/>
    <s v="ACTIVE"/>
    <x v="0"/>
    <e v="#N/A"/>
    <m/>
    <m/>
    <m/>
    <x v="0"/>
  </r>
  <r>
    <x v="4"/>
    <s v="0777a7a9-5138-41f0-b554-ab3179228083"/>
    <x v="0"/>
    <e v="#N/A"/>
    <e v="#N/A"/>
    <e v="#N/A"/>
    <s v="FIXED"/>
    <x v="0"/>
    <e v="#N/A"/>
    <m/>
    <m/>
    <m/>
    <x v="0"/>
  </r>
  <r>
    <x v="4"/>
    <s v="07781958-4cca-4442-a713-7a59bc67d0ab"/>
    <x v="0"/>
    <s v="bdwybko63pn3g2l"/>
    <s v="07781958-4cca-4442-a713-7a59bc67d0ab"/>
    <s v="Medium"/>
    <s v="FIXED"/>
    <x v="0"/>
    <e v="#N/A"/>
    <m/>
    <m/>
    <m/>
    <x v="0"/>
  </r>
  <r>
    <x v="6"/>
    <s v="077899cf-76db-4c3b-a9ef-d180d1ac30d7"/>
    <x v="1"/>
    <s v="bpn-rosetecm-05"/>
    <s v="077899cf-76db-4c3b-a9ef-d180d1ac30d7"/>
    <s v="Medium"/>
    <s v="RESURFACED"/>
    <x v="382"/>
    <e v="#N/A"/>
    <s v="MICROSOFT WINDOWS 10 "/>
    <s v="RESURFACED"/>
    <s v="MICROSOFT WINDOWS 10 ENTERPRISE 10.0.19044"/>
    <x v="0"/>
  </r>
  <r>
    <x v="6"/>
    <s v="0778a067-393a-4895-99e6-957cad97e973"/>
    <x v="0"/>
    <e v="#N/A"/>
    <e v="#N/A"/>
    <e v="#N/A"/>
    <s v="FIXED"/>
    <x v="0"/>
    <e v="#N/A"/>
    <m/>
    <m/>
    <m/>
    <x v="0"/>
  </r>
  <r>
    <x v="0"/>
    <s v="07795c51-704b-4f5e-9a66-69ce248c8c3b"/>
    <x v="0"/>
    <e v="#N/A"/>
    <e v="#N/A"/>
    <e v="#N/A"/>
    <s v="FIXED"/>
    <x v="0"/>
    <e v="#N/A"/>
    <m/>
    <m/>
    <m/>
    <x v="0"/>
  </r>
  <r>
    <x v="1"/>
    <s v="07798c48-5f16-49ed-a5d6-a6601dc4b9e5"/>
    <x v="0"/>
    <e v="#N/A"/>
    <e v="#N/A"/>
    <e v="#N/A"/>
    <s v="FIXED"/>
    <x v="0"/>
    <e v="#N/A"/>
    <m/>
    <m/>
    <m/>
    <x v="0"/>
  </r>
  <r>
    <x v="1"/>
    <s v="077a616c-f4d8-480f-9682-101a2537f246"/>
    <x v="0"/>
    <e v="#N/A"/>
    <e v="#N/A"/>
    <e v="#N/A"/>
    <s v="FIXED"/>
    <x v="0"/>
    <e v="#N/A"/>
    <m/>
    <m/>
    <m/>
    <x v="0"/>
  </r>
  <r>
    <x v="0"/>
    <s v="077ae4e2-0c00-435a-b910-8e6fbdb99213"/>
    <x v="0"/>
    <e v="#N/A"/>
    <e v="#N/A"/>
    <e v="#N/A"/>
    <s v="FIXED"/>
    <x v="0"/>
    <e v="#N/A"/>
    <m/>
    <m/>
    <m/>
    <x v="0"/>
  </r>
  <r>
    <x v="2"/>
    <s v="077b9132-f74f-49c4-867d-4a147feade23"/>
    <x v="0"/>
    <e v="#N/A"/>
    <e v="#N/A"/>
    <e v="#N/A"/>
    <s v="FIXED"/>
    <x v="0"/>
    <e v="#N/A"/>
    <m/>
    <m/>
    <m/>
    <x v="0"/>
  </r>
  <r>
    <x v="20"/>
    <s v="077b9e0a-ef29-48fa-bbd6-cd093d72bede"/>
    <x v="0"/>
    <e v="#N/A"/>
    <e v="#N/A"/>
    <e v="#N/A"/>
    <s v="FIXED"/>
    <x v="0"/>
    <e v="#N/A"/>
    <m/>
    <m/>
    <m/>
    <x v="0"/>
  </r>
  <r>
    <x v="0"/>
    <s v="077da5c1-bcfa-4b8c-9130-c8ee3aaf8d5c"/>
    <x v="0"/>
    <e v="#N/A"/>
    <e v="#N/A"/>
    <e v="#N/A"/>
    <s v="FIXED"/>
    <x v="0"/>
    <e v="#N/A"/>
    <m/>
    <m/>
    <m/>
    <x v="0"/>
  </r>
  <r>
    <x v="4"/>
    <s v="077f9185-cdbd-4b46-ad1a-183e55d70dd3"/>
    <x v="0"/>
    <e v="#N/A"/>
    <e v="#N/A"/>
    <e v="#N/A"/>
    <s v="FIXED"/>
    <x v="0"/>
    <e v="#N/A"/>
    <m/>
    <m/>
    <m/>
    <x v="0"/>
  </r>
  <r>
    <x v="4"/>
    <s v="077fa4bc-1514-46fa-af33-252c158cbc60"/>
    <x v="0"/>
    <e v="#N/A"/>
    <e v="#N/A"/>
    <e v="#N/A"/>
    <s v="FIXED"/>
    <x v="0"/>
    <e v="#N/A"/>
    <m/>
    <m/>
    <m/>
    <x v="0"/>
  </r>
  <r>
    <x v="7"/>
    <s v="07803428-4614-43ac-8e42-d225dea87ba1"/>
    <x v="1"/>
    <s v="bpn-roseitts-02"/>
    <s v="07803428-4614-43ac-8e42-d225dea87ba1"/>
    <s v="Medium"/>
    <s v="RESURFACED"/>
    <x v="383"/>
    <e v="#N/A"/>
    <s v="MICROSOFT WINDOWS 10 "/>
    <s v="RESURFACED"/>
    <s v="MICROSOFT WINDOWS 10 ENTERPRISE 10.0.19044"/>
    <x v="0"/>
  </r>
  <r>
    <x v="6"/>
    <s v="0780c252-41dd-408f-8e91-b63a36db19a0"/>
    <x v="0"/>
    <e v="#N/A"/>
    <e v="#N/A"/>
    <e v="#N/A"/>
    <s v="FIXED"/>
    <x v="0"/>
    <e v="#N/A"/>
    <m/>
    <m/>
    <m/>
    <x v="0"/>
  </r>
  <r>
    <x v="0"/>
    <s v="07813132-2aee-4636-9b4a-7bd8067ca196"/>
    <x v="0"/>
    <e v="#N/A"/>
    <e v="#N/A"/>
    <e v="#N/A"/>
    <s v="FIXED"/>
    <x v="0"/>
    <e v="#N/A"/>
    <m/>
    <m/>
    <m/>
    <x v="0"/>
  </r>
  <r>
    <x v="0"/>
    <s v="0781cf0c-4ca4-421f-8a1c-5dfa6e2e9b34"/>
    <x v="0"/>
    <e v="#N/A"/>
    <e v="#N/A"/>
    <e v="#N/A"/>
    <s v="FIXED"/>
    <x v="0"/>
    <e v="#N/A"/>
    <m/>
    <m/>
    <m/>
    <x v="0"/>
  </r>
  <r>
    <x v="1"/>
    <s v="0781f086-ff68-4c58-a477-57e728e33de1"/>
    <x v="0"/>
    <e v="#N/A"/>
    <e v="#N/A"/>
    <e v="#N/A"/>
    <s v="FIXED"/>
    <x v="0"/>
    <e v="#N/A"/>
    <m/>
    <m/>
    <m/>
    <x v="0"/>
  </r>
  <r>
    <x v="1"/>
    <s v="0783cb8d-7c7d-4ccc-b12c-05e2ccbd2f30"/>
    <x v="2"/>
    <s v="bpn-rosewras-02"/>
    <s v="0783cb8d-7c7d-4ccc-b12c-05e2ccbd2f30"/>
    <s v="Medium"/>
    <s v="ACTIVE"/>
    <x v="384"/>
    <e v="#N/A"/>
    <s v="MICROSOFT WINDOWS 10 "/>
    <s v="ACTIVE"/>
    <s v="MICROSOFT WINDOWS 10 ENTERPRISE 10.0.19044"/>
    <x v="0"/>
  </r>
  <r>
    <x v="0"/>
    <s v="07840b5f-88ff-463b-b5a4-bd5115b091bb"/>
    <x v="0"/>
    <e v="#N/A"/>
    <e v="#N/A"/>
    <e v="#N/A"/>
    <s v="FIXED"/>
    <x v="0"/>
    <e v="#N/A"/>
    <m/>
    <m/>
    <m/>
    <x v="0"/>
  </r>
  <r>
    <x v="10"/>
    <s v="07871319-257a-4231-b9ab-d315cb683368"/>
    <x v="0"/>
    <e v="#N/A"/>
    <e v="#N/A"/>
    <e v="#N/A"/>
    <s v="FIXED"/>
    <x v="0"/>
    <e v="#N/A"/>
    <m/>
    <m/>
    <m/>
    <x v="0"/>
  </r>
  <r>
    <x v="0"/>
    <s v="07877aef-9d41-4a24-bfde-711f4f921d26"/>
    <x v="0"/>
    <e v="#N/A"/>
    <e v="#N/A"/>
    <e v="#N/A"/>
    <s v="FIXED"/>
    <x v="0"/>
    <e v="#N/A"/>
    <m/>
    <m/>
    <m/>
    <x v="0"/>
  </r>
  <r>
    <x v="0"/>
    <s v="07881905-f116-418f-95b5-a205a49d4c8c"/>
    <x v="0"/>
    <e v="#N/A"/>
    <e v="#N/A"/>
    <e v="#N/A"/>
    <s v="FIXED"/>
    <x v="0"/>
    <e v="#N/A"/>
    <m/>
    <m/>
    <m/>
    <x v="0"/>
  </r>
  <r>
    <x v="10"/>
    <s v="07887037-b8f0-4cf1-a53c-fa7db0fe6dab"/>
    <x v="0"/>
    <e v="#N/A"/>
    <e v="#N/A"/>
    <e v="#N/A"/>
    <s v="FIXED"/>
    <x v="0"/>
    <e v="#N/A"/>
    <m/>
    <m/>
    <m/>
    <x v="0"/>
  </r>
  <r>
    <x v="0"/>
    <s v="0788ab8a-6e6e-4512-b3fd-ad454412a3c1"/>
    <x v="0"/>
    <e v="#N/A"/>
    <e v="#N/A"/>
    <e v="#N/A"/>
    <s v="FIXED"/>
    <x v="0"/>
    <e v="#N/A"/>
    <m/>
    <m/>
    <m/>
    <x v="0"/>
  </r>
  <r>
    <x v="0"/>
    <s v="0788dbdd-cca8-4431-bc22-3de46b0d6018"/>
    <x v="0"/>
    <e v="#N/A"/>
    <e v="#N/A"/>
    <e v="#N/A"/>
    <s v="FIXED"/>
    <x v="0"/>
    <e v="#N/A"/>
    <m/>
    <m/>
    <m/>
    <x v="0"/>
  </r>
  <r>
    <x v="2"/>
    <s v="078948a3-8181-4174-9702-24def22382a8"/>
    <x v="0"/>
    <e v="#N/A"/>
    <e v="#N/A"/>
    <e v="#N/A"/>
    <s v="FIXED"/>
    <x v="0"/>
    <e v="#N/A"/>
    <m/>
    <m/>
    <m/>
    <x v="0"/>
  </r>
  <r>
    <x v="0"/>
    <s v="07896ef6-2b75-412a-912d-bd9fc55faffb"/>
    <x v="0"/>
    <e v="#N/A"/>
    <e v="#N/A"/>
    <e v="#N/A"/>
    <s v="FIXED"/>
    <x v="0"/>
    <e v="#N/A"/>
    <m/>
    <m/>
    <m/>
    <x v="0"/>
  </r>
  <r>
    <x v="0"/>
    <s v="0789b2c0-0cd6-4e19-84c9-0ac970273059"/>
    <x v="0"/>
    <e v="#N/A"/>
    <e v="#N/A"/>
    <e v="#N/A"/>
    <s v="FIXED"/>
    <x v="0"/>
    <e v="#N/A"/>
    <m/>
    <m/>
    <m/>
    <x v="0"/>
  </r>
  <r>
    <x v="1"/>
    <s v="078a4cc8-259a-49b3-86fd-4849de2753cc"/>
    <x v="0"/>
    <e v="#N/A"/>
    <e v="#N/A"/>
    <e v="#N/A"/>
    <s v="FIXED"/>
    <x v="0"/>
    <e v="#N/A"/>
    <m/>
    <m/>
    <m/>
    <x v="0"/>
  </r>
  <r>
    <x v="2"/>
    <s v="078aea02-2efb-4552-9f48-c14cc6e1bf88"/>
    <x v="0"/>
    <e v="#N/A"/>
    <e v="#N/A"/>
    <e v="#N/A"/>
    <s v="FIXED"/>
    <x v="0"/>
    <e v="#N/A"/>
    <m/>
    <m/>
    <m/>
    <x v="0"/>
  </r>
  <r>
    <x v="0"/>
    <s v="078b2302-53c6-437f-b498-a9836db1d05c"/>
    <x v="0"/>
    <e v="#N/A"/>
    <e v="#N/A"/>
    <e v="#N/A"/>
    <s v="FIXED"/>
    <x v="0"/>
    <e v="#N/A"/>
    <m/>
    <m/>
    <m/>
    <x v="0"/>
  </r>
  <r>
    <x v="0"/>
    <s v="078d21ef-358d-4fdf-b2cb-770de9cdddd4"/>
    <x v="0"/>
    <e v="#N/A"/>
    <e v="#N/A"/>
    <e v="#N/A"/>
    <s v="FIXED"/>
    <x v="0"/>
    <e v="#N/A"/>
    <m/>
    <m/>
    <m/>
    <x v="0"/>
  </r>
  <r>
    <x v="0"/>
    <s v="078d6799-2174-4423-adfd-e4e92bdf1016"/>
    <x v="0"/>
    <e v="#N/A"/>
    <e v="#N/A"/>
    <e v="#N/A"/>
    <s v="FIXED"/>
    <x v="0"/>
    <e v="#N/A"/>
    <m/>
    <m/>
    <m/>
    <x v="0"/>
  </r>
  <r>
    <x v="0"/>
    <s v="078e2343-6d11-4037-a784-79c871c39592"/>
    <x v="0"/>
    <e v="#N/A"/>
    <e v="#N/A"/>
    <e v="#N/A"/>
    <s v="FIXED"/>
    <x v="0"/>
    <e v="#N/A"/>
    <m/>
    <m/>
    <m/>
    <x v="0"/>
  </r>
  <r>
    <x v="0"/>
    <s v="078f1da8-e98f-441f-adb5-375dd18d0f2f"/>
    <x v="0"/>
    <e v="#N/A"/>
    <e v="#N/A"/>
    <e v="#N/A"/>
    <s v="FIXED"/>
    <x v="0"/>
    <e v="#N/A"/>
    <m/>
    <m/>
    <m/>
    <x v="0"/>
  </r>
  <r>
    <x v="0"/>
    <s v="078f3695-c61c-4855-b4a6-1851615e5476"/>
    <x v="0"/>
    <e v="#N/A"/>
    <e v="#N/A"/>
    <e v="#N/A"/>
    <s v="FIXED"/>
    <x v="0"/>
    <e v="#N/A"/>
    <m/>
    <m/>
    <m/>
    <x v="0"/>
  </r>
  <r>
    <x v="0"/>
    <s v="0790b8ca-776e-452e-a000-aecce7803218"/>
    <x v="0"/>
    <e v="#N/A"/>
    <e v="#N/A"/>
    <e v="#N/A"/>
    <s v="FIXED"/>
    <x v="0"/>
    <e v="#N/A"/>
    <m/>
    <m/>
    <m/>
    <x v="0"/>
  </r>
  <r>
    <x v="0"/>
    <s v="0790c325-c9ac-48be-b722-d049d03071ce"/>
    <x v="0"/>
    <e v="#N/A"/>
    <e v="#N/A"/>
    <e v="#N/A"/>
    <s v="FIXED"/>
    <x v="0"/>
    <e v="#N/A"/>
    <m/>
    <m/>
    <m/>
    <x v="0"/>
  </r>
  <r>
    <x v="0"/>
    <s v="07914662-0a4d-40be-a762-891cc7278e74"/>
    <x v="0"/>
    <e v="#N/A"/>
    <e v="#N/A"/>
    <e v="#N/A"/>
    <s v="FIXED"/>
    <x v="0"/>
    <e v="#N/A"/>
    <m/>
    <m/>
    <m/>
    <x v="0"/>
  </r>
  <r>
    <x v="0"/>
    <s v="0792653c-d4da-4c59-91b4-17af01f6fa4f"/>
    <x v="0"/>
    <e v="#N/A"/>
    <e v="#N/A"/>
    <e v="#N/A"/>
    <s v="FIXED"/>
    <x v="0"/>
    <e v="#N/A"/>
    <m/>
    <m/>
    <m/>
    <x v="0"/>
  </r>
  <r>
    <x v="0"/>
    <s v="07936551-03fa-4744-a1cb-cac93473790e"/>
    <x v="0"/>
    <e v="#N/A"/>
    <e v="#N/A"/>
    <e v="#N/A"/>
    <s v="FIXED"/>
    <x v="0"/>
    <e v="#N/A"/>
    <m/>
    <m/>
    <m/>
    <x v="0"/>
  </r>
  <r>
    <x v="0"/>
    <s v="07949447-0fb8-4368-ab43-f1bc4b47c177"/>
    <x v="0"/>
    <e v="#N/A"/>
    <e v="#N/A"/>
    <e v="#N/A"/>
    <s v="FIXED"/>
    <x v="0"/>
    <e v="#N/A"/>
    <m/>
    <m/>
    <m/>
    <x v="0"/>
  </r>
  <r>
    <x v="0"/>
    <s v="0794cdb5-b840-4df9-80d7-1d0d59c89a10"/>
    <x v="0"/>
    <s v="rosebkoc1bxln2d.bpna.popularinc.net"/>
    <s v="0794cdb5-b840-4df9-80d7-1d0d59c89a10"/>
    <s v="Critical"/>
    <s v="FIXED"/>
    <x v="385"/>
    <e v="#N/A"/>
    <s v="MICROSOFT WINDOWS 10 "/>
    <s v="FIXED"/>
    <s v="MICROSOFT WINDOWS 10 ENTERPRISE 10.0.19044"/>
    <x v="0"/>
  </r>
  <r>
    <x v="10"/>
    <s v="07958b1a-927f-4fe3-8797-71514ec873ab"/>
    <x v="2"/>
    <s v="bpn-roseblas-03"/>
    <s v="07958b1a-927f-4fe3-8797-71514ec873ab"/>
    <s v="Medium"/>
    <s v="ACTIVE"/>
    <x v="386"/>
    <e v="#N/A"/>
    <s v="MICROSOFT WINDOWS 10 "/>
    <s v="ACTIVE"/>
    <s v="MICROSOFT WINDOWS 10 ENTERPRISE 10.0.19044"/>
    <x v="0"/>
  </r>
  <r>
    <x v="2"/>
    <s v="0796dfa2-c25b-4d22-9613-3f836ddbf9e6"/>
    <x v="2"/>
    <s v="bpn-rosesecs-01"/>
    <s v="0796dfa2-c25b-4d22-9613-3f836ddbf9e6"/>
    <s v="Critical"/>
    <s v="ACTIVE"/>
    <x v="387"/>
    <e v="#N/A"/>
    <s v="MICROSOFT WINDOWS 10 "/>
    <s v="ACTIVE"/>
    <s v="MICROSOFT WINDOWS 10 ENTERPRISE 10.0.19044"/>
    <x v="0"/>
  </r>
  <r>
    <x v="3"/>
    <s v="0797802b-ab7f-424e-b9c9-7eec45959cbf"/>
    <x v="1"/>
    <s v="pcb-rosemx-10"/>
    <s v="0797802b-ab7f-424e-b9c9-7eec45959cbf"/>
    <s v="Critical"/>
    <s v="RESURFACED"/>
    <x v="388"/>
    <e v="#N/A"/>
    <s v="MICROSOFT WINDOWS 10 "/>
    <s v="RESURFACED"/>
    <s v="MICROSOFT WINDOWS 10 ENTERPRISE 10.0.19044"/>
    <x v="0"/>
  </r>
  <r>
    <x v="0"/>
    <s v="07984d7e-6e4e-45b0-9d07-203dda4928d4"/>
    <x v="0"/>
    <e v="#N/A"/>
    <e v="#N/A"/>
    <e v="#N/A"/>
    <s v="FIXED"/>
    <x v="0"/>
    <e v="#N/A"/>
    <m/>
    <m/>
    <m/>
    <x v="0"/>
  </r>
  <r>
    <x v="4"/>
    <s v="07995901-c1dd-49fd-b76f-76d8bfa9064b"/>
    <x v="0"/>
    <e v="#N/A"/>
    <e v="#N/A"/>
    <e v="#N/A"/>
    <s v="FIXED"/>
    <x v="0"/>
    <e v="#N/A"/>
    <m/>
    <m/>
    <m/>
    <x v="0"/>
  </r>
  <r>
    <x v="0"/>
    <s v="079a306b-66b2-42b5-8863-dd65c23ce26f"/>
    <x v="0"/>
    <e v="#N/A"/>
    <e v="#N/A"/>
    <e v="#N/A"/>
    <s v="FIXED"/>
    <x v="0"/>
    <e v="#N/A"/>
    <m/>
    <m/>
    <m/>
    <x v="0"/>
  </r>
  <r>
    <x v="1"/>
    <s v="079c656e-a365-4b1f-890d-37de73a6748a"/>
    <x v="1"/>
    <e v="#N/A"/>
    <e v="#N/A"/>
    <e v="#N/A"/>
    <s v="RESURFACED"/>
    <x v="0"/>
    <e v="#N/A"/>
    <m/>
    <m/>
    <m/>
    <x v="0"/>
  </r>
  <r>
    <x v="6"/>
    <s v="079c7f92-0f7d-4a28-9076-945bb7c04137"/>
    <x v="0"/>
    <e v="#N/A"/>
    <e v="#N/A"/>
    <e v="#N/A"/>
    <s v="FIXED"/>
    <x v="0"/>
    <e v="#N/A"/>
    <m/>
    <m/>
    <m/>
    <x v="0"/>
  </r>
  <r>
    <x v="0"/>
    <s v="079cf74a-3b41-4a24-8f90-72c1fe39c693"/>
    <x v="0"/>
    <e v="#N/A"/>
    <e v="#N/A"/>
    <e v="#N/A"/>
    <s v="FIXED"/>
    <x v="0"/>
    <e v="#N/A"/>
    <m/>
    <m/>
    <m/>
    <x v="0"/>
  </r>
  <r>
    <x v="7"/>
    <s v="079d3a48-bc82-449e-aed9-632213e1d6d5"/>
    <x v="2"/>
    <s v="bpn-rosewrdb-03"/>
    <s v="079d3a48-bc82-449e-aed9-632213e1d6d5"/>
    <s v="High"/>
    <s v="ACTIVE"/>
    <x v="389"/>
    <e v="#N/A"/>
    <s v="MICROSOFT WINDOWS SERVER 2012 R2 STANDARD 6.3.9600"/>
    <s v="ACTIVE"/>
    <s v="MICROSOFT WINDOWS SERVER 2012 "/>
    <x v="0"/>
  </r>
  <r>
    <x v="0"/>
    <s v="079e0b59-5dc5-41dc-9f70-28653361dc94"/>
    <x v="0"/>
    <e v="#N/A"/>
    <e v="#N/A"/>
    <e v="#N/A"/>
    <s v="FIXED"/>
    <x v="0"/>
    <e v="#N/A"/>
    <m/>
    <m/>
    <m/>
    <x v="0"/>
  </r>
  <r>
    <x v="0"/>
    <s v="079ee9a6-1c99-49e4-b52e-41e1eb563cbd"/>
    <x v="0"/>
    <e v="#N/A"/>
    <e v="#N/A"/>
    <e v="#N/A"/>
    <s v="FIXED"/>
    <x v="0"/>
    <e v="#N/A"/>
    <m/>
    <m/>
    <m/>
    <x v="0"/>
  </r>
  <r>
    <x v="7"/>
    <s v="079f07d6-e11c-41c5-8979-20675f98e0ae"/>
    <x v="2"/>
    <s v="bpn-roseitts05x"/>
    <s v="079f07d6-e11c-41c5-8979-20675f98e0ae"/>
    <s v="High"/>
    <s v="ACTIVE"/>
    <x v="390"/>
    <e v="#N/A"/>
    <s v="MICROSOFT WINDOWS SERVER 2019 STANDARD 10.0.17763"/>
    <s v="ACTIVE"/>
    <s v="MICROSOFT WINDOWS SERVER 2019 STANDARD 10.0.17763"/>
    <x v="0"/>
  </r>
  <r>
    <x v="0"/>
    <s v="079f128c-6379-48d9-a570-62c34ab7abb7"/>
    <x v="0"/>
    <s v="0255trn8561sd2d"/>
    <s v="079f128c-6379-48d9-a570-62c34ab7abb7"/>
    <s v="High"/>
    <s v="FIXED"/>
    <x v="0"/>
    <e v="#N/A"/>
    <m/>
    <m/>
    <m/>
    <x v="0"/>
  </r>
  <r>
    <x v="1"/>
    <s v="07a0610d-c0b0-4f26-bcbb-b4c47213a11a"/>
    <x v="0"/>
    <e v="#N/A"/>
    <e v="#N/A"/>
    <e v="#N/A"/>
    <s v="FIXED"/>
    <x v="0"/>
    <e v="#N/A"/>
    <m/>
    <m/>
    <m/>
    <x v="0"/>
  </r>
  <r>
    <x v="2"/>
    <s v="07a1c2cb-e203-48c3-a8ff-9ed7fbb78f04"/>
    <x v="2"/>
    <s v="bpn-primgvws-03"/>
    <s v="07a1c2cb-e203-48c3-a8ff-9ed7fbb78f04"/>
    <s v="High"/>
    <s v="ACTIVE"/>
    <x v="391"/>
    <e v="#N/A"/>
    <s v="MICROSOFT WINDOWS SERVER 2019 STANDARD 10.0.17763"/>
    <s v="ACTIVE"/>
    <s v="MICROSOFT WINDOWS SERVER 2019 STANDARD 10.0.17763"/>
    <x v="0"/>
  </r>
  <r>
    <x v="0"/>
    <s v="07a24396-837b-4daa-90ad-8f5e6eeccb00"/>
    <x v="0"/>
    <e v="#N/A"/>
    <e v="#N/A"/>
    <e v="#N/A"/>
    <s v="FIXED"/>
    <x v="0"/>
    <e v="#N/A"/>
    <m/>
    <m/>
    <m/>
    <x v="0"/>
  </r>
  <r>
    <x v="0"/>
    <s v="07a24b86-dae8-446e-97b8-f8a24abf1b45"/>
    <x v="0"/>
    <e v="#N/A"/>
    <e v="#N/A"/>
    <e v="#N/A"/>
    <s v="FIXED"/>
    <x v="0"/>
    <e v="#N/A"/>
    <m/>
    <m/>
    <m/>
    <x v="0"/>
  </r>
  <r>
    <x v="0"/>
    <s v="07a3610b-9b0f-4097-ade2-bc2f52e42d2a"/>
    <x v="0"/>
    <e v="#N/A"/>
    <e v="#N/A"/>
    <e v="#N/A"/>
    <s v="FIXED"/>
    <x v="0"/>
    <e v="#N/A"/>
    <m/>
    <m/>
    <m/>
    <x v="0"/>
  </r>
  <r>
    <x v="12"/>
    <s v="07a4ae92-226f-4044-9ab2-a2c150fa732b"/>
    <x v="0"/>
    <e v="#N/A"/>
    <e v="#N/A"/>
    <e v="#N/A"/>
    <s v="FIXED"/>
    <x v="0"/>
    <e v="#N/A"/>
    <m/>
    <m/>
    <m/>
    <x v="0"/>
  </r>
  <r>
    <x v="4"/>
    <s v="07a5e391-aae7-49fe-bc59-1fffafefbd25"/>
    <x v="0"/>
    <e v="#N/A"/>
    <e v="#N/A"/>
    <e v="#N/A"/>
    <s v="FIXED"/>
    <x v="0"/>
    <e v="#N/A"/>
    <m/>
    <m/>
    <m/>
    <x v="0"/>
  </r>
  <r>
    <x v="4"/>
    <s v="07a87940-a6d6-4f59-891f-f9468c1e2a89"/>
    <x v="0"/>
    <e v="#N/A"/>
    <e v="#N/A"/>
    <e v="#N/A"/>
    <s v="FIXED"/>
    <x v="0"/>
    <e v="#N/A"/>
    <m/>
    <m/>
    <m/>
    <x v="0"/>
  </r>
  <r>
    <x v="2"/>
    <s v="07a8abda-d65a-4f0e-9145-da749c8b51cc"/>
    <x v="0"/>
    <s v="bpn-roseemts-01"/>
    <s v="07a8abda-d65a-4f0e-9145-da749c8b51cc"/>
    <s v="High"/>
    <s v="FIXED"/>
    <x v="392"/>
    <e v="#N/A"/>
    <s v="MICROSOFT WINDOWS 7 PROFESSIONAL 6.1.7601 1"/>
    <s v="FIXED"/>
    <s v="MICROSOFT WINDOWS 7 PROFESSIONAL 6.1.7601 1"/>
    <x v="0"/>
  </r>
  <r>
    <x v="0"/>
    <s v="07a8b552-a174-4067-a41b-d78dad10b7ce"/>
    <x v="0"/>
    <e v="#N/A"/>
    <e v="#N/A"/>
    <e v="#N/A"/>
    <s v="FIXED"/>
    <x v="0"/>
    <e v="#N/A"/>
    <m/>
    <m/>
    <m/>
    <x v="0"/>
  </r>
  <r>
    <x v="0"/>
    <s v="07a9463c-d590-4677-9148-c92b6de32780"/>
    <x v="0"/>
    <e v="#N/A"/>
    <e v="#N/A"/>
    <e v="#N/A"/>
    <s v="FIXED"/>
    <x v="0"/>
    <e v="#N/A"/>
    <m/>
    <m/>
    <m/>
    <x v="0"/>
  </r>
  <r>
    <x v="0"/>
    <s v="07a9e492-ad46-4ad1-b274-3c3206be782f"/>
    <x v="0"/>
    <e v="#N/A"/>
    <e v="#N/A"/>
    <e v="#N/A"/>
    <s v="FIXED"/>
    <x v="0"/>
    <e v="#N/A"/>
    <m/>
    <m/>
    <m/>
    <x v="0"/>
  </r>
  <r>
    <x v="5"/>
    <s v="07aa0073-f560-4c83-bf1d-cc7de8cb07a0"/>
    <x v="0"/>
    <e v="#N/A"/>
    <e v="#N/A"/>
    <e v="#N/A"/>
    <s v="FIXED"/>
    <x v="0"/>
    <e v="#N/A"/>
    <m/>
    <m/>
    <m/>
    <x v="0"/>
  </r>
  <r>
    <x v="0"/>
    <s v="07ac8392-489c-4932-b4f4-ba4e4d971b1a"/>
    <x v="0"/>
    <e v="#N/A"/>
    <e v="#N/A"/>
    <e v="#N/A"/>
    <s v="FIXED"/>
    <x v="0"/>
    <e v="#N/A"/>
    <m/>
    <m/>
    <m/>
    <x v="0"/>
  </r>
  <r>
    <x v="0"/>
    <s v="07ac854e-b4da-4415-a4e5-dffe332099ee"/>
    <x v="0"/>
    <s v="bdwybko2v66x33l.bpna.popularinc.net"/>
    <s v="07ac854e-b4da-4415-a4e5-dffe332099ee"/>
    <s v="High"/>
    <s v="FIXED"/>
    <x v="393"/>
    <e v="#N/A"/>
    <s v="MICROSOFT WINDOWS 10 "/>
    <s v="FIXED"/>
    <s v="MICROSOFT WINDOWS 10 ENTERPRISE 10.0.19044"/>
    <x v="0"/>
  </r>
  <r>
    <x v="0"/>
    <s v="07ac884c-d1c3-4f98-939d-f84dd7b9107f"/>
    <x v="0"/>
    <e v="#N/A"/>
    <e v="#N/A"/>
    <e v="#N/A"/>
    <s v="FIXED"/>
    <x v="0"/>
    <e v="#N/A"/>
    <m/>
    <m/>
    <m/>
    <x v="0"/>
  </r>
  <r>
    <x v="0"/>
    <s v="07accccc-f7a7-4937-acac-d43473908e9e"/>
    <x v="0"/>
    <e v="#N/A"/>
    <e v="#N/A"/>
    <e v="#N/A"/>
    <s v="FIXED"/>
    <x v="0"/>
    <e v="#N/A"/>
    <m/>
    <m/>
    <m/>
    <x v="0"/>
  </r>
  <r>
    <x v="0"/>
    <s v="07acd5f6-7d9e-497b-afb0-707bcf4db381"/>
    <x v="0"/>
    <e v="#N/A"/>
    <e v="#N/A"/>
    <e v="#N/A"/>
    <s v="FIXED"/>
    <x v="0"/>
    <e v="#N/A"/>
    <m/>
    <m/>
    <m/>
    <x v="0"/>
  </r>
  <r>
    <x v="1"/>
    <s v="07ad4bbc-5a63-4d54-a2da-ccdf1779aad2"/>
    <x v="0"/>
    <e v="#N/A"/>
    <e v="#N/A"/>
    <e v="#N/A"/>
    <s v="FIXED"/>
    <x v="0"/>
    <e v="#N/A"/>
    <m/>
    <m/>
    <m/>
    <x v="0"/>
  </r>
  <r>
    <x v="0"/>
    <s v="07ada67b-7a96-4514-ba19-e20811e4c8f7"/>
    <x v="0"/>
    <e v="#N/A"/>
    <e v="#N/A"/>
    <e v="#N/A"/>
    <s v="FIXED"/>
    <x v="0"/>
    <e v="#N/A"/>
    <m/>
    <m/>
    <m/>
    <x v="0"/>
  </r>
  <r>
    <x v="0"/>
    <s v="07adfe26-5030-4c6a-826e-90d8d741a75a"/>
    <x v="0"/>
    <e v="#N/A"/>
    <e v="#N/A"/>
    <e v="#N/A"/>
    <s v="FIXED"/>
    <x v="0"/>
    <e v="#N/A"/>
    <m/>
    <m/>
    <m/>
    <x v="0"/>
  </r>
  <r>
    <x v="0"/>
    <s v="07af008c-7e48-49f6-9aef-221ad087ee1e"/>
    <x v="0"/>
    <e v="#N/A"/>
    <e v="#N/A"/>
    <e v="#N/A"/>
    <s v="FIXED"/>
    <x v="0"/>
    <e v="#N/A"/>
    <m/>
    <m/>
    <m/>
    <x v="0"/>
  </r>
  <r>
    <x v="9"/>
    <s v="07b01623-744c-4ab7-aefe-4a9c846f2621"/>
    <x v="0"/>
    <e v="#N/A"/>
    <e v="#N/A"/>
    <e v="#N/A"/>
    <s v="FIXED"/>
    <x v="0"/>
    <e v="#N/A"/>
    <m/>
    <m/>
    <m/>
    <x v="0"/>
  </r>
  <r>
    <x v="0"/>
    <s v="07b05006-a498-4f2c-90d1-361718c85bbf"/>
    <x v="0"/>
    <e v="#N/A"/>
    <e v="#N/A"/>
    <e v="#N/A"/>
    <s v="FIXED"/>
    <x v="0"/>
    <e v="#N/A"/>
    <m/>
    <m/>
    <m/>
    <x v="0"/>
  </r>
  <r>
    <x v="0"/>
    <s v="07b209ac-89f2-45f2-99cb-e4971565c68e"/>
    <x v="0"/>
    <e v="#N/A"/>
    <e v="#N/A"/>
    <e v="#N/A"/>
    <s v="FIXED"/>
    <x v="0"/>
    <e v="#N/A"/>
    <m/>
    <m/>
    <m/>
    <x v="0"/>
  </r>
  <r>
    <x v="4"/>
    <s v="07b20f94-29a4-446a-9458-1a0d5cc6dd6d"/>
    <x v="0"/>
    <s v="miambkof3c6pl3l"/>
    <s v="07b20f94-29a4-446a-9458-1a0d5cc6dd6d"/>
    <s v="Medium"/>
    <s v="FIXED"/>
    <x v="394"/>
    <e v="#N/A"/>
    <s v="MICROSOFT WINDOWS SERVER 2019 STANDARD"/>
    <s v="FIXED"/>
    <s v="MICROSOFT WINDOWS SERVER 2019 STANDARD"/>
    <x v="0"/>
  </r>
  <r>
    <x v="2"/>
    <s v="07b4d6f1-105d-4b5d-a817-c7a49ebb75ba"/>
    <x v="0"/>
    <e v="#N/A"/>
    <e v="#N/A"/>
    <e v="#N/A"/>
    <s v="FIXED"/>
    <x v="0"/>
    <e v="#N/A"/>
    <m/>
    <m/>
    <m/>
    <x v="0"/>
  </r>
  <r>
    <x v="12"/>
    <s v="07b595f9-3ca0-4f77-8bb4-e8bd1920a167"/>
    <x v="0"/>
    <e v="#N/A"/>
    <e v="#N/A"/>
    <e v="#N/A"/>
    <s v="FIXED"/>
    <x v="0"/>
    <e v="#N/A"/>
    <m/>
    <m/>
    <m/>
    <x v="0"/>
  </r>
  <r>
    <x v="0"/>
    <s v="07b65d99-ee21-44ab-ae95-9634977450e0"/>
    <x v="0"/>
    <e v="#N/A"/>
    <e v="#N/A"/>
    <e v="#N/A"/>
    <s v="FIXED"/>
    <x v="0"/>
    <e v="#N/A"/>
    <m/>
    <m/>
    <m/>
    <x v="0"/>
  </r>
  <r>
    <x v="7"/>
    <s v="07b6dd9b-26b2-46fd-b226-8c9e533e151b"/>
    <x v="2"/>
    <s v="bpn-rosewxds-01"/>
    <s v="07b6dd9b-26b2-46fd-b226-8c9e533e151b"/>
    <s v="High"/>
    <s v="ACTIVE"/>
    <x v="395"/>
    <e v="#N/A"/>
    <s v="MICROSOFT WINDOWS SERVER 2008 R2 STANDARD 6.1.7601 1"/>
    <s v="ACTIVE"/>
    <s v="MICROSOFT WINDOWS SERVER 2008 "/>
    <x v="0"/>
  </r>
  <r>
    <x v="0"/>
    <s v="07b78069-92aa-4a56-99e3-d8b29f3d800e"/>
    <x v="0"/>
    <e v="#N/A"/>
    <e v="#N/A"/>
    <e v="#N/A"/>
    <s v="FIXED"/>
    <x v="0"/>
    <e v="#N/A"/>
    <m/>
    <m/>
    <m/>
    <x v="0"/>
  </r>
  <r>
    <x v="2"/>
    <s v="07b8ec92-c366-4541-9699-9398b87577bb"/>
    <x v="2"/>
    <s v="clusterdb-03"/>
    <s v="07b8ec92-c366-4541-9699-9398b87577bb"/>
    <s v="Medium"/>
    <s v="ACTIVE"/>
    <x v="396"/>
    <e v="#N/A"/>
    <s v="MICROSOFT WINDOWS 10 "/>
    <s v="ACTIVE"/>
    <s v="MICROSOFT WINDOWS 10 ENTERPRISE 10.0.19044"/>
    <x v="0"/>
  </r>
  <r>
    <x v="0"/>
    <s v="07b94d2f-57ba-4006-83c2-d8ddfe5ad260"/>
    <x v="0"/>
    <e v="#N/A"/>
    <e v="#N/A"/>
    <e v="#N/A"/>
    <s v="FIXED"/>
    <x v="0"/>
    <e v="#N/A"/>
    <m/>
    <m/>
    <m/>
    <x v="0"/>
  </r>
  <r>
    <x v="4"/>
    <s v="07ba244d-ac63-4bb0-b0c9-05c7000a16bc"/>
    <x v="0"/>
    <e v="#N/A"/>
    <e v="#N/A"/>
    <e v="#N/A"/>
    <s v="FIXED"/>
    <x v="0"/>
    <e v="#N/A"/>
    <m/>
    <m/>
    <m/>
    <x v="0"/>
  </r>
  <r>
    <x v="0"/>
    <s v="07bb0bc4-6ca0-4412-bc82-8f730e2e63f2"/>
    <x v="0"/>
    <e v="#N/A"/>
    <e v="#N/A"/>
    <e v="#N/A"/>
    <s v="FIXED"/>
    <x v="0"/>
    <e v="#N/A"/>
    <m/>
    <m/>
    <m/>
    <x v="0"/>
  </r>
  <r>
    <x v="6"/>
    <s v="07bb3e5a-f9a3-4fb4-b5e5-607f5edce6b1"/>
    <x v="0"/>
    <e v="#N/A"/>
    <e v="#N/A"/>
    <e v="#N/A"/>
    <s v="FIXED"/>
    <x v="0"/>
    <e v="#N/A"/>
    <m/>
    <m/>
    <m/>
    <x v="0"/>
  </r>
  <r>
    <x v="0"/>
    <s v="07bb740a-c48e-4a79-95c3-ee3ff7d5217b"/>
    <x v="0"/>
    <e v="#N/A"/>
    <e v="#N/A"/>
    <e v="#N/A"/>
    <s v="FIXED"/>
    <x v="0"/>
    <e v="#N/A"/>
    <m/>
    <m/>
    <m/>
    <x v="0"/>
  </r>
  <r>
    <x v="0"/>
    <s v="07bb9c14-8f25-4914-9894-1538e09f1076"/>
    <x v="0"/>
    <e v="#N/A"/>
    <e v="#N/A"/>
    <e v="#N/A"/>
    <s v="FIXED"/>
    <x v="0"/>
    <e v="#N/A"/>
    <m/>
    <m/>
    <m/>
    <x v="0"/>
  </r>
  <r>
    <x v="0"/>
    <s v="07bc8d58-75ac-4b15-9281-1bc4175a078e"/>
    <x v="0"/>
    <e v="#N/A"/>
    <e v="#N/A"/>
    <e v="#N/A"/>
    <s v="FIXED"/>
    <x v="0"/>
    <e v="#N/A"/>
    <m/>
    <m/>
    <m/>
    <x v="0"/>
  </r>
  <r>
    <x v="0"/>
    <s v="07bd0db0-e9fe-4f13-9df4-130da1ebea90"/>
    <x v="0"/>
    <e v="#N/A"/>
    <e v="#N/A"/>
    <e v="#N/A"/>
    <s v="FIXED"/>
    <x v="0"/>
    <e v="#N/A"/>
    <m/>
    <m/>
    <m/>
    <x v="0"/>
  </r>
  <r>
    <x v="0"/>
    <s v="07bd18c4-52dc-4b11-9912-eba3f4d39c6a"/>
    <x v="0"/>
    <e v="#N/A"/>
    <e v="#N/A"/>
    <e v="#N/A"/>
    <s v="FIXED"/>
    <x v="0"/>
    <e v="#N/A"/>
    <m/>
    <m/>
    <m/>
    <x v="0"/>
  </r>
  <r>
    <x v="0"/>
    <s v="07bdaa2e-a1c5-41b5-80c0-13014c811727"/>
    <x v="0"/>
    <e v="#N/A"/>
    <e v="#N/A"/>
    <e v="#N/A"/>
    <s v="FIXED"/>
    <x v="0"/>
    <e v="#N/A"/>
    <m/>
    <m/>
    <m/>
    <x v="0"/>
  </r>
  <r>
    <x v="1"/>
    <s v="07be9fab-e561-4969-8b89-fe7309152c73"/>
    <x v="0"/>
    <e v="#N/A"/>
    <e v="#N/A"/>
    <e v="#N/A"/>
    <s v="FIXED"/>
    <x v="0"/>
    <e v="#N/A"/>
    <m/>
    <m/>
    <m/>
    <x v="0"/>
  </r>
  <r>
    <x v="0"/>
    <s v="07beb889-99a3-4395-a04c-573e3af93fc4"/>
    <x v="0"/>
    <e v="#N/A"/>
    <e v="#N/A"/>
    <e v="#N/A"/>
    <s v="FIXED"/>
    <x v="0"/>
    <e v="#N/A"/>
    <m/>
    <m/>
    <m/>
    <x v="0"/>
  </r>
  <r>
    <x v="6"/>
    <s v="07bef310-6610-4998-9c78-009c5391f604"/>
    <x v="0"/>
    <e v="#N/A"/>
    <e v="#N/A"/>
    <e v="#N/A"/>
    <s v="FIXED"/>
    <x v="0"/>
    <e v="#N/A"/>
    <m/>
    <m/>
    <m/>
    <x v="0"/>
  </r>
  <r>
    <x v="5"/>
    <s v="07c020f4-d3a4-4e72-8f7f-d9ece6496b56"/>
    <x v="0"/>
    <e v="#N/A"/>
    <e v="#N/A"/>
    <e v="#N/A"/>
    <s v="FIXED"/>
    <x v="0"/>
    <e v="#N/A"/>
    <m/>
    <m/>
    <m/>
    <x v="0"/>
  </r>
  <r>
    <x v="0"/>
    <s v="07c11922-06e3-4e90-91bf-2b9e1f57edb3"/>
    <x v="0"/>
    <e v="#N/A"/>
    <e v="#N/A"/>
    <e v="#N/A"/>
    <s v="FIXED"/>
    <x v="0"/>
    <e v="#N/A"/>
    <m/>
    <m/>
    <m/>
    <x v="0"/>
  </r>
  <r>
    <x v="6"/>
    <s v="07c1954a-23bc-494b-a6f9-cf39a2ba909c"/>
    <x v="0"/>
    <e v="#N/A"/>
    <e v="#N/A"/>
    <e v="#N/A"/>
    <s v="FIXED"/>
    <x v="0"/>
    <e v="#N/A"/>
    <m/>
    <m/>
    <m/>
    <x v="0"/>
  </r>
  <r>
    <x v="0"/>
    <s v="07c35e92-e4b5-4c72-84bc-1b2744b6e293"/>
    <x v="0"/>
    <e v="#N/A"/>
    <e v="#N/A"/>
    <e v="#N/A"/>
    <s v="FIXED"/>
    <x v="0"/>
    <e v="#N/A"/>
    <m/>
    <m/>
    <m/>
    <x v="0"/>
  </r>
  <r>
    <x v="4"/>
    <s v="07c3707c-5d94-4ccd-9e41-3da4634ed3b1"/>
    <x v="0"/>
    <e v="#N/A"/>
    <e v="#N/A"/>
    <e v="#N/A"/>
    <s v="FIXED"/>
    <x v="0"/>
    <e v="#N/A"/>
    <m/>
    <m/>
    <m/>
    <x v="0"/>
  </r>
  <r>
    <x v="0"/>
    <s v="07c45985-33c9-4088-8b34-cd6bf0b91eef"/>
    <x v="0"/>
    <e v="#N/A"/>
    <e v="#N/A"/>
    <e v="#N/A"/>
    <s v="FIXED"/>
    <x v="0"/>
    <e v="#N/A"/>
    <m/>
    <m/>
    <m/>
    <x v="0"/>
  </r>
  <r>
    <x v="0"/>
    <s v="07c476f9-f402-408e-93f8-70646b37e120"/>
    <x v="0"/>
    <e v="#N/A"/>
    <e v="#N/A"/>
    <e v="#N/A"/>
    <s v="FIXED"/>
    <x v="0"/>
    <e v="#N/A"/>
    <m/>
    <m/>
    <m/>
    <x v="0"/>
  </r>
  <r>
    <x v="0"/>
    <s v="07c4aa34-ec05-4fb7-bfa6-c638d2e6525f"/>
    <x v="0"/>
    <e v="#N/A"/>
    <e v="#N/A"/>
    <e v="#N/A"/>
    <s v="FIXED"/>
    <x v="0"/>
    <e v="#N/A"/>
    <m/>
    <m/>
    <m/>
    <x v="0"/>
  </r>
  <r>
    <x v="0"/>
    <s v="07c4d1cc-9a0f-401f-b5b3-5345906a936b"/>
    <x v="0"/>
    <e v="#N/A"/>
    <e v="#N/A"/>
    <e v="#N/A"/>
    <s v="FIXED"/>
    <x v="0"/>
    <e v="#N/A"/>
    <m/>
    <m/>
    <m/>
    <x v="0"/>
  </r>
  <r>
    <x v="4"/>
    <s v="07c55af3-d111-4fff-a850-fa1db9c4ee98"/>
    <x v="0"/>
    <e v="#N/A"/>
    <e v="#N/A"/>
    <e v="#N/A"/>
    <s v="FIXED"/>
    <x v="0"/>
    <e v="#N/A"/>
    <m/>
    <m/>
    <m/>
    <x v="0"/>
  </r>
  <r>
    <x v="7"/>
    <s v="07c6214f-c37b-4620-963b-1ba3fc3003fd"/>
    <x v="0"/>
    <e v="#N/A"/>
    <e v="#N/A"/>
    <e v="#N/A"/>
    <s v="FIXED"/>
    <x v="0"/>
    <e v="#N/A"/>
    <m/>
    <m/>
    <m/>
    <x v="0"/>
  </r>
  <r>
    <x v="0"/>
    <s v="07c70f39-af54-427a-a9c7-cfeb03d064ca"/>
    <x v="0"/>
    <e v="#N/A"/>
    <e v="#N/A"/>
    <e v="#N/A"/>
    <s v="FIXED"/>
    <x v="0"/>
    <e v="#N/A"/>
    <m/>
    <m/>
    <m/>
    <x v="0"/>
  </r>
  <r>
    <x v="0"/>
    <s v="07c83b77-25a5-4c6a-8612-24634a1b7ee7"/>
    <x v="0"/>
    <e v="#N/A"/>
    <e v="#N/A"/>
    <e v="#N/A"/>
    <s v="FIXED"/>
    <x v="0"/>
    <e v="#N/A"/>
    <m/>
    <m/>
    <m/>
    <x v="0"/>
  </r>
  <r>
    <x v="1"/>
    <s v="07c92354-7116-400a-94ea-99bda9544010"/>
    <x v="2"/>
    <s v="inmage-test"/>
    <s v="07c92354-7116-400a-94ea-99bda9544010"/>
    <s v="Critical"/>
    <s v="ACTIVE"/>
    <x v="397"/>
    <e v="#N/A"/>
    <s v="MICROSOFT WINDOWS SERVER 2019 STANDARD 10.0.17763"/>
    <s v="ACTIVE"/>
    <s v="MICROSOFT WINDOWS SERVER 2019 STANDARD 10.0.17763"/>
    <x v="0"/>
  </r>
  <r>
    <x v="0"/>
    <s v="07c9629b-3110-4434-95d5-12703250bbef"/>
    <x v="0"/>
    <e v="#N/A"/>
    <e v="#N/A"/>
    <e v="#N/A"/>
    <s v="FIXED"/>
    <x v="0"/>
    <e v="#N/A"/>
    <m/>
    <m/>
    <m/>
    <x v="0"/>
  </r>
  <r>
    <x v="0"/>
    <s v="07c9a002-83ef-4085-ac2c-ff64ba05c01f"/>
    <x v="0"/>
    <s v="miambko2rvfmh2l.bpna.popularinc.net"/>
    <s v="07c9a002-83ef-4085-ac2c-ff64ba05c01f"/>
    <s v="Medium"/>
    <s v="FIXED"/>
    <x v="398"/>
    <e v="#N/A"/>
    <s v="MICROSOFT WINDOWS 10 "/>
    <s v="FIXED"/>
    <s v="MICROSOFT WINDOWS 10 ENTERPRISE 10.0.19044"/>
    <x v="0"/>
  </r>
  <r>
    <x v="0"/>
    <s v="07ca9114-cde8-4a44-8fa6-30e916af38db"/>
    <x v="0"/>
    <e v="#N/A"/>
    <e v="#N/A"/>
    <e v="#N/A"/>
    <s v="FIXED"/>
    <x v="0"/>
    <e v="#N/A"/>
    <m/>
    <m/>
    <m/>
    <x v="0"/>
  </r>
  <r>
    <x v="0"/>
    <s v="07cb1735-0251-4834-909d-c85eff5a6dd2"/>
    <x v="0"/>
    <e v="#N/A"/>
    <e v="#N/A"/>
    <e v="#N/A"/>
    <s v="FIXED"/>
    <x v="0"/>
    <e v="#N/A"/>
    <m/>
    <m/>
    <m/>
    <x v="0"/>
  </r>
  <r>
    <x v="0"/>
    <s v="07cbc34b-93af-4e33-8cad-94b499e79733"/>
    <x v="0"/>
    <s v="0254brn7ptj9n2d.bpna.popularinc.net"/>
    <s v="07cbc34b-93af-4e33-8cad-94b499e79733"/>
    <s v="Critical"/>
    <s v="FIXED"/>
    <x v="0"/>
    <e v="#N/A"/>
    <m/>
    <m/>
    <m/>
    <x v="0"/>
  </r>
  <r>
    <x v="6"/>
    <s v="07cd436e-5251-420a-af10-a9a07da729c2"/>
    <x v="2"/>
    <s v="bpn-rosepvas-02"/>
    <s v="07cd436e-5251-420a-af10-a9a07da729c2"/>
    <s v="High"/>
    <s v="ACTIVE"/>
    <x v="399"/>
    <e v="#N/A"/>
    <s v="MICROSOFT WINDOWS 10 "/>
    <s v="ACTIVE"/>
    <s v="MICROSOFT WINDOWS 10 ENTERPRISE 10.0.19044"/>
    <x v="0"/>
  </r>
  <r>
    <x v="0"/>
    <s v="07cdcbb6-c321-4e50-8249-27408a581720"/>
    <x v="0"/>
    <e v="#N/A"/>
    <e v="#N/A"/>
    <e v="#N/A"/>
    <s v="FIXED"/>
    <x v="0"/>
    <e v="#N/A"/>
    <m/>
    <m/>
    <m/>
    <x v="0"/>
  </r>
  <r>
    <x v="2"/>
    <s v="07d00b59-d693-4fb2-b161-386bb10611c6"/>
    <x v="0"/>
    <e v="#N/A"/>
    <e v="#N/A"/>
    <e v="#N/A"/>
    <s v="FIXED"/>
    <x v="0"/>
    <e v="#N/A"/>
    <m/>
    <m/>
    <m/>
    <x v="0"/>
  </r>
  <r>
    <x v="0"/>
    <s v="07d0bf61-da8f-4151-82c2-c4c09ec185dc"/>
    <x v="0"/>
    <e v="#N/A"/>
    <e v="#N/A"/>
    <e v="#N/A"/>
    <s v="FIXED"/>
    <x v="0"/>
    <e v="#N/A"/>
    <m/>
    <m/>
    <m/>
    <x v="0"/>
  </r>
  <r>
    <x v="0"/>
    <s v="07d25f9a-fe5a-4160-8bfb-1846c5c5c4f2"/>
    <x v="0"/>
    <e v="#N/A"/>
    <e v="#N/A"/>
    <e v="#N/A"/>
    <s v="FIXED"/>
    <x v="0"/>
    <e v="#N/A"/>
    <m/>
    <m/>
    <m/>
    <x v="0"/>
  </r>
  <r>
    <x v="0"/>
    <s v="07d2c145-9a22-4807-b692-cdd42bcaeac2"/>
    <x v="0"/>
    <e v="#N/A"/>
    <e v="#N/A"/>
    <e v="#N/A"/>
    <s v="FIXED"/>
    <x v="0"/>
    <e v="#N/A"/>
    <m/>
    <m/>
    <m/>
    <x v="0"/>
  </r>
  <r>
    <x v="0"/>
    <s v="07d2ebf7-5b4c-431e-99ea-235a30fec8b2"/>
    <x v="0"/>
    <e v="#N/A"/>
    <e v="#N/A"/>
    <e v="#N/A"/>
    <s v="FIXED"/>
    <x v="0"/>
    <e v="#N/A"/>
    <m/>
    <m/>
    <m/>
    <x v="0"/>
  </r>
  <r>
    <x v="6"/>
    <s v="07d35df6-a6be-4d93-bb9e-f24d9b29c29a"/>
    <x v="1"/>
    <s v="bpn-rosetecm-05"/>
    <s v="07d35df6-a6be-4d93-bb9e-f24d9b29c29a"/>
    <s v="Medium"/>
    <s v="RESURFACED"/>
    <x v="400"/>
    <e v="#N/A"/>
    <s v="MICROSOFT WINDOWS 10 "/>
    <s v="RESURFACED"/>
    <s v="MICROSOFT WINDOWS 10 ENTERPRISE 10.0.19044"/>
    <x v="0"/>
  </r>
  <r>
    <x v="0"/>
    <s v="07d3c684-bae1-4ce8-aa63-4c14b5295549"/>
    <x v="0"/>
    <e v="#N/A"/>
    <e v="#N/A"/>
    <e v="#N/A"/>
    <s v="FIXED"/>
    <x v="0"/>
    <e v="#N/A"/>
    <m/>
    <m/>
    <m/>
    <x v="0"/>
  </r>
  <r>
    <x v="4"/>
    <s v="07d4a14d-c8af-4312-8a68-98e59cd879fd"/>
    <x v="0"/>
    <e v="#N/A"/>
    <e v="#N/A"/>
    <e v="#N/A"/>
    <s v="FIXED"/>
    <x v="0"/>
    <e v="#N/A"/>
    <m/>
    <m/>
    <m/>
    <x v="0"/>
  </r>
  <r>
    <x v="0"/>
    <s v="07d50ebf-0e02-4dd7-837b-f7732b14dd82"/>
    <x v="0"/>
    <e v="#N/A"/>
    <e v="#N/A"/>
    <e v="#N/A"/>
    <s v="FIXED"/>
    <x v="0"/>
    <e v="#N/A"/>
    <m/>
    <m/>
    <m/>
    <x v="0"/>
  </r>
  <r>
    <x v="0"/>
    <s v="07d78929-d097-436b-b068-93b67b9326f7"/>
    <x v="0"/>
    <e v="#N/A"/>
    <e v="#N/A"/>
    <e v="#N/A"/>
    <s v="FIXED"/>
    <x v="0"/>
    <e v="#N/A"/>
    <m/>
    <m/>
    <m/>
    <x v="0"/>
  </r>
  <r>
    <x v="0"/>
    <s v="07d7cba7-686f-4e5d-bd66-a1468e8535fa"/>
    <x v="0"/>
    <e v="#N/A"/>
    <e v="#N/A"/>
    <e v="#N/A"/>
    <s v="FIXED"/>
    <x v="0"/>
    <e v="#N/A"/>
    <m/>
    <m/>
    <m/>
    <x v="0"/>
  </r>
  <r>
    <x v="10"/>
    <s v="07d827cc-4263-4f8f-8610-f8a14c0fb140"/>
    <x v="0"/>
    <e v="#N/A"/>
    <e v="#N/A"/>
    <e v="#N/A"/>
    <s v="FIXED"/>
    <x v="0"/>
    <e v="#N/A"/>
    <m/>
    <m/>
    <m/>
    <x v="0"/>
  </r>
  <r>
    <x v="0"/>
    <s v="07d997e7-879d-4162-a1b5-cf6fe35ebfbd"/>
    <x v="0"/>
    <e v="#N/A"/>
    <e v="#N/A"/>
    <e v="#N/A"/>
    <s v="FIXED"/>
    <x v="0"/>
    <e v="#N/A"/>
    <m/>
    <m/>
    <m/>
    <x v="0"/>
  </r>
  <r>
    <x v="4"/>
    <s v="07da1651-6469-4f80-b5b8-99a7e3483c67"/>
    <x v="0"/>
    <e v="#N/A"/>
    <e v="#N/A"/>
    <e v="#N/A"/>
    <s v="FIXED"/>
    <x v="0"/>
    <e v="#N/A"/>
    <m/>
    <m/>
    <m/>
    <x v="0"/>
  </r>
  <r>
    <x v="0"/>
    <s v="07da1907-f67c-4767-8363-198821b2b18f"/>
    <x v="0"/>
    <e v="#N/A"/>
    <e v="#N/A"/>
    <e v="#N/A"/>
    <s v="FIXED"/>
    <x v="0"/>
    <e v="#N/A"/>
    <m/>
    <m/>
    <m/>
    <x v="0"/>
  </r>
  <r>
    <x v="0"/>
    <s v="07da42f2-3168-460c-acc0-ee7730e39ec6"/>
    <x v="0"/>
    <e v="#N/A"/>
    <e v="#N/A"/>
    <e v="#N/A"/>
    <s v="FIXED"/>
    <x v="0"/>
    <e v="#N/A"/>
    <m/>
    <m/>
    <m/>
    <x v="0"/>
  </r>
  <r>
    <x v="0"/>
    <s v="07db7437-9a38-4e6a-a359-eaecf7700b9f"/>
    <x v="0"/>
    <e v="#N/A"/>
    <e v="#N/A"/>
    <e v="#N/A"/>
    <s v="FIXED"/>
    <x v="0"/>
    <e v="#N/A"/>
    <m/>
    <m/>
    <m/>
    <x v="0"/>
  </r>
  <r>
    <x v="1"/>
    <s v="07dc37ed-f800-4547-a437-6aee9db826ab"/>
    <x v="1"/>
    <s v="bpn-0062bp-01"/>
    <s v="07dc37ed-f800-4547-a437-6aee9db826ab"/>
    <s v="Medium"/>
    <s v="RESURFACED"/>
    <x v="401"/>
    <e v="#N/A"/>
    <s v="MICROSOFT WINDOWS 10 "/>
    <s v="RESURFACED"/>
    <s v="MICROSOFT WINDOWS 10 ENTERPRISE 10.0.19044"/>
    <x v="0"/>
  </r>
  <r>
    <x v="0"/>
    <s v="07dd22cf-8460-4dc1-95ae-946ff4ed7940"/>
    <x v="0"/>
    <e v="#N/A"/>
    <e v="#N/A"/>
    <e v="#N/A"/>
    <s v="FIXED"/>
    <x v="0"/>
    <e v="#N/A"/>
    <m/>
    <m/>
    <m/>
    <x v="0"/>
  </r>
  <r>
    <x v="4"/>
    <s v="07dd925f-426c-4650-961c-8ca7b771c397"/>
    <x v="0"/>
    <e v="#N/A"/>
    <e v="#N/A"/>
    <e v="#N/A"/>
    <s v="FIXED"/>
    <x v="0"/>
    <e v="#N/A"/>
    <m/>
    <m/>
    <m/>
    <x v="0"/>
  </r>
  <r>
    <x v="7"/>
    <s v="07de012a-4a73-4138-85dd-14d25e057d82"/>
    <x v="0"/>
    <e v="#N/A"/>
    <e v="#N/A"/>
    <e v="#N/A"/>
    <s v="FIXED"/>
    <x v="0"/>
    <e v="#N/A"/>
    <m/>
    <m/>
    <m/>
    <x v="0"/>
  </r>
  <r>
    <x v="1"/>
    <s v="07de314f-7112-4033-b264-0ed99611cead"/>
    <x v="0"/>
    <e v="#N/A"/>
    <e v="#N/A"/>
    <e v="#N/A"/>
    <s v="FIXED"/>
    <x v="0"/>
    <e v="#N/A"/>
    <m/>
    <m/>
    <m/>
    <x v="0"/>
  </r>
  <r>
    <x v="0"/>
    <s v="07df1b43-260b-4ce5-bf92-bc0ace7f937d"/>
    <x v="0"/>
    <e v="#N/A"/>
    <e v="#N/A"/>
    <e v="#N/A"/>
    <s v="FIXED"/>
    <x v="0"/>
    <e v="#N/A"/>
    <m/>
    <m/>
    <m/>
    <x v="0"/>
  </r>
  <r>
    <x v="7"/>
    <s v="07df42bb-9c0e-49cb-97c5-d6184912ef5f"/>
    <x v="0"/>
    <e v="#N/A"/>
    <e v="#N/A"/>
    <e v="#N/A"/>
    <s v="FIXED"/>
    <x v="0"/>
    <e v="#N/A"/>
    <m/>
    <m/>
    <m/>
    <x v="0"/>
  </r>
  <r>
    <x v="0"/>
    <s v="07dfc383-0613-4182-8ab9-f82fe285c04e"/>
    <x v="0"/>
    <e v="#N/A"/>
    <e v="#N/A"/>
    <e v="#N/A"/>
    <s v="FIXED"/>
    <x v="0"/>
    <e v="#N/A"/>
    <m/>
    <m/>
    <m/>
    <x v="0"/>
  </r>
  <r>
    <x v="9"/>
    <s v="07e0afa2-f36f-49d9-8e3e-e9045cc39bff"/>
    <x v="0"/>
    <e v="#N/A"/>
    <e v="#N/A"/>
    <e v="#N/A"/>
    <s v="FIXED"/>
    <x v="0"/>
    <e v="#N/A"/>
    <m/>
    <m/>
    <m/>
    <x v="0"/>
  </r>
  <r>
    <x v="0"/>
    <s v="07e148de-cfb8-4f8a-998d-29e3c0573e08"/>
    <x v="0"/>
    <e v="#N/A"/>
    <e v="#N/A"/>
    <e v="#N/A"/>
    <s v="FIXED"/>
    <x v="0"/>
    <e v="#N/A"/>
    <m/>
    <m/>
    <m/>
    <x v="0"/>
  </r>
  <r>
    <x v="0"/>
    <s v="07e16bb1-8f87-44bb-ab44-69298480a3d0"/>
    <x v="0"/>
    <e v="#N/A"/>
    <e v="#N/A"/>
    <e v="#N/A"/>
    <s v="FIXED"/>
    <x v="0"/>
    <e v="#N/A"/>
    <m/>
    <m/>
    <m/>
    <x v="0"/>
  </r>
  <r>
    <x v="0"/>
    <s v="07e1f61a-571c-4856-8c35-db07b72ba656"/>
    <x v="0"/>
    <e v="#N/A"/>
    <e v="#N/A"/>
    <e v="#N/A"/>
    <s v="FIXED"/>
    <x v="0"/>
    <e v="#N/A"/>
    <m/>
    <m/>
    <m/>
    <x v="0"/>
  </r>
  <r>
    <x v="1"/>
    <s v="07e379c0-3d14-4c3b-b8f5-64015423d100"/>
    <x v="0"/>
    <e v="#N/A"/>
    <e v="#N/A"/>
    <e v="#N/A"/>
    <s v="FIXED"/>
    <x v="0"/>
    <e v="#N/A"/>
    <m/>
    <m/>
    <m/>
    <x v="0"/>
  </r>
  <r>
    <x v="1"/>
    <s v="07e39636-1051-4da4-a8b0-21671f1bfc5f"/>
    <x v="2"/>
    <s v="bpn-0065bp-01"/>
    <s v="07e39636-1051-4da4-a8b0-21671f1bfc5f"/>
    <s v="Medium"/>
    <s v="ACTIVE"/>
    <x v="402"/>
    <e v="#N/A"/>
    <s v="MICROSOFT WINDOWS 10 "/>
    <s v="ACTIVE"/>
    <s v="MICROSOFT WINDOWS 10 ENTERPRISE 10.0.19044"/>
    <x v="0"/>
  </r>
  <r>
    <x v="0"/>
    <s v="07e732a3-882a-4e9e-8765-fe579735b514"/>
    <x v="0"/>
    <s v="0030brnbzksnd2d.bpna.popularinc.net"/>
    <s v="07e732a3-882a-4e9e-8765-fe579735b514"/>
    <s v="Medium"/>
    <s v="FIXED"/>
    <x v="0"/>
    <e v="#N/A"/>
    <m/>
    <m/>
    <m/>
    <x v="0"/>
  </r>
  <r>
    <x v="0"/>
    <s v="07e7d597-edcd-4070-b1fd-69e88d6e0e14"/>
    <x v="0"/>
    <e v="#N/A"/>
    <e v="#N/A"/>
    <e v="#N/A"/>
    <s v="FIXED"/>
    <x v="0"/>
    <e v="#N/A"/>
    <m/>
    <m/>
    <m/>
    <x v="0"/>
  </r>
  <r>
    <x v="0"/>
    <s v="07e8e57c-1c78-42e9-87b3-41e709b4211f"/>
    <x v="0"/>
    <e v="#N/A"/>
    <e v="#N/A"/>
    <e v="#N/A"/>
    <s v="FIXED"/>
    <x v="0"/>
    <e v="#N/A"/>
    <m/>
    <m/>
    <m/>
    <x v="0"/>
  </r>
  <r>
    <x v="4"/>
    <s v="07ea2f64-fd2e-46ed-a3fe-03fa43917c33"/>
    <x v="0"/>
    <e v="#N/A"/>
    <e v="#N/A"/>
    <e v="#N/A"/>
    <s v="FIXED"/>
    <x v="0"/>
    <e v="#N/A"/>
    <m/>
    <m/>
    <m/>
    <x v="0"/>
  </r>
  <r>
    <x v="0"/>
    <s v="07eb87cc-55b7-48a6-9f68-b222f0fe3824"/>
    <x v="0"/>
    <e v="#N/A"/>
    <e v="#N/A"/>
    <e v="#N/A"/>
    <s v="FIXED"/>
    <x v="0"/>
    <e v="#N/A"/>
    <m/>
    <m/>
    <m/>
    <x v="0"/>
  </r>
  <r>
    <x v="4"/>
    <s v="07ebcbed-c1bb-4eba-8492-f20a88539e55"/>
    <x v="0"/>
    <e v="#N/A"/>
    <e v="#N/A"/>
    <e v="#N/A"/>
    <s v="FIXED"/>
    <x v="0"/>
    <e v="#N/A"/>
    <m/>
    <m/>
    <m/>
    <x v="0"/>
  </r>
  <r>
    <x v="0"/>
    <s v="07ecd57a-0a3c-496a-92a1-ec4f9fb0f86d"/>
    <x v="0"/>
    <e v="#N/A"/>
    <e v="#N/A"/>
    <e v="#N/A"/>
    <s v="FIXED"/>
    <x v="0"/>
    <e v="#N/A"/>
    <m/>
    <m/>
    <m/>
    <x v="0"/>
  </r>
  <r>
    <x v="0"/>
    <s v="07ee9355-8cb3-4e70-bd83-6c6e4b28397a"/>
    <x v="0"/>
    <e v="#N/A"/>
    <e v="#N/A"/>
    <e v="#N/A"/>
    <s v="FIXED"/>
    <x v="0"/>
    <e v="#N/A"/>
    <m/>
    <m/>
    <m/>
    <x v="0"/>
  </r>
  <r>
    <x v="0"/>
    <s v="07f0b4bf-abe9-41b6-b5ad-a08935b3faf7"/>
    <x v="0"/>
    <e v="#N/A"/>
    <e v="#N/A"/>
    <e v="#N/A"/>
    <s v="FIXED"/>
    <x v="0"/>
    <e v="#N/A"/>
    <m/>
    <m/>
    <m/>
    <x v="0"/>
  </r>
  <r>
    <x v="1"/>
    <s v="07f157aa-698b-49e3-b74c-c0b54a158d32"/>
    <x v="0"/>
    <e v="#N/A"/>
    <e v="#N/A"/>
    <e v="#N/A"/>
    <s v="FIXED"/>
    <x v="0"/>
    <e v="#N/A"/>
    <m/>
    <m/>
    <m/>
    <x v="0"/>
  </r>
  <r>
    <x v="0"/>
    <s v="07f184d0-bd65-45a2-a19e-f3ceb857313b"/>
    <x v="0"/>
    <e v="#N/A"/>
    <e v="#N/A"/>
    <e v="#N/A"/>
    <s v="FIXED"/>
    <x v="0"/>
    <e v="#N/A"/>
    <m/>
    <m/>
    <m/>
    <x v="0"/>
  </r>
  <r>
    <x v="0"/>
    <s v="07f194ea-811f-4c50-8ad8-8850de67967a"/>
    <x v="0"/>
    <e v="#N/A"/>
    <e v="#N/A"/>
    <e v="#N/A"/>
    <s v="FIXED"/>
    <x v="0"/>
    <e v="#N/A"/>
    <m/>
    <m/>
    <m/>
    <x v="0"/>
  </r>
  <r>
    <x v="0"/>
    <s v="07f23f33-7a93-4b99-979b-83110fda82e0"/>
    <x v="0"/>
    <e v="#N/A"/>
    <e v="#N/A"/>
    <e v="#N/A"/>
    <s v="FIXED"/>
    <x v="0"/>
    <e v="#N/A"/>
    <m/>
    <m/>
    <m/>
    <x v="0"/>
  </r>
  <r>
    <x v="0"/>
    <s v="07f2ac0b-8dbc-4a8e-8ed9-127e0ca85c77"/>
    <x v="0"/>
    <e v="#N/A"/>
    <e v="#N/A"/>
    <e v="#N/A"/>
    <s v="FIXED"/>
    <x v="0"/>
    <e v="#N/A"/>
    <m/>
    <m/>
    <m/>
    <x v="0"/>
  </r>
  <r>
    <x v="4"/>
    <s v="07f2e0a4-ba9c-4663-8ca8-c1f9a637c29f"/>
    <x v="1"/>
    <s v="bdwybrn3y3yqn2l.bpna.popularinc.net"/>
    <s v="07f2e0a4-ba9c-4663-8ca8-c1f9a637c29f"/>
    <s v="High"/>
    <s v="RESURFACED"/>
    <x v="403"/>
    <e v="#N/A"/>
    <s v="MICROSOFT WINDOWS 10 "/>
    <s v="RESURFACED"/>
    <s v="MICROSOFT WINDOWS 10 ENTERPRISE 10.0.19044"/>
    <x v="0"/>
  </r>
  <r>
    <x v="6"/>
    <s v="07f4cb7f-599b-4b47-a3e5-dfba1d8b3f1b"/>
    <x v="1"/>
    <s v="bpn-rosetecm-05"/>
    <s v="07f4cb7f-599b-4b47-a3e5-dfba1d8b3f1b"/>
    <s v="High"/>
    <s v="RESURFACED"/>
    <x v="404"/>
    <e v="#N/A"/>
    <s v="MICROSOFT WINDOWS 10 "/>
    <s v="RESURFACED"/>
    <s v="MICROSOFT WINDOWS 10 ENTERPRISE 10.0.19044"/>
    <x v="0"/>
  </r>
  <r>
    <x v="1"/>
    <s v="07f5f26d-62f5-4433-993f-40d82ddc10b4"/>
    <x v="0"/>
    <e v="#N/A"/>
    <e v="#N/A"/>
    <e v="#N/A"/>
    <s v="FIXED"/>
    <x v="0"/>
    <e v="#N/A"/>
    <m/>
    <m/>
    <m/>
    <x v="0"/>
  </r>
  <r>
    <x v="3"/>
    <s v="07f5f607-2582-4a57-9cca-142d690337e9"/>
    <x v="0"/>
    <e v="#N/A"/>
    <e v="#N/A"/>
    <e v="#N/A"/>
    <s v="FIXED"/>
    <x v="0"/>
    <e v="#N/A"/>
    <m/>
    <m/>
    <m/>
    <x v="0"/>
  </r>
  <r>
    <x v="0"/>
    <s v="07f64c5b-8859-4a47-a7ab-e88c742f64b4"/>
    <x v="1"/>
    <e v="#N/A"/>
    <e v="#N/A"/>
    <e v="#N/A"/>
    <s v="RESURFACED"/>
    <x v="0"/>
    <e v="#N/A"/>
    <m/>
    <m/>
    <m/>
    <x v="0"/>
  </r>
  <r>
    <x v="0"/>
    <s v="07f7681f-d661-46d0-8eb2-7e11dde67d16"/>
    <x v="0"/>
    <e v="#N/A"/>
    <e v="#N/A"/>
    <e v="#N/A"/>
    <s v="FIXED"/>
    <x v="0"/>
    <e v="#N/A"/>
    <m/>
    <m/>
    <m/>
    <x v="0"/>
  </r>
  <r>
    <x v="2"/>
    <s v="07f7986a-a7ec-410d-965c-e721180dcd95"/>
    <x v="0"/>
    <e v="#N/A"/>
    <e v="#N/A"/>
    <e v="#N/A"/>
    <s v="FIXED"/>
    <x v="0"/>
    <e v="#N/A"/>
    <m/>
    <m/>
    <m/>
    <x v="0"/>
  </r>
  <r>
    <x v="0"/>
    <s v="07f82b20-0b4c-4c69-a54f-5dd066d8b83c"/>
    <x v="0"/>
    <s v="bdwybrng3clkh2d.bpna.popularinc.net"/>
    <s v="07f82b20-0b4c-4c69-a54f-5dd066d8b83c"/>
    <s v="High"/>
    <s v="FIXED"/>
    <x v="62"/>
    <e v="#N/A"/>
    <s v="MICROSOFT WINDOWS 10 "/>
    <s v="FIXED"/>
    <s v="MICROSOFT WINDOWS 10 ENTERPRISE 10.0.19044"/>
    <x v="0"/>
  </r>
  <r>
    <x v="2"/>
    <s v="07f8be42-48a9-4a77-bf13-559f4ee2ea9a"/>
    <x v="2"/>
    <s v="bpn-backgvws-02"/>
    <s v="07f8be42-48a9-4a77-bf13-559f4ee2ea9a"/>
    <s v="High"/>
    <s v="ACTIVE"/>
    <x v="405"/>
    <e v="#N/A"/>
    <s v="MICROSOFT WINDOWS 10 "/>
    <s v="ACTIVE"/>
    <s v="MICROSOFT WINDOWS 10 ENTERPRISE 10.0.19044"/>
    <x v="0"/>
  </r>
  <r>
    <x v="1"/>
    <s v="07f9ced6-1f30-45ee-bfba-7aef2ede1a76"/>
    <x v="1"/>
    <s v="bpn-bdwybp-02"/>
    <s v="07f9ced6-1f30-45ee-bfba-7aef2ede1a76"/>
    <s v="Low"/>
    <s v="RESURFACED"/>
    <x v="406"/>
    <e v="#N/A"/>
    <s v="MICROSOFT WINDOWS SERVER 2008 R2 STANDARD 6.1.7601 1"/>
    <s v="RESURFACED"/>
    <s v="MICROSOFT WINDOWS SERVER 2008 "/>
    <x v="0"/>
  </r>
  <r>
    <x v="0"/>
    <s v="07fa5238-d6d0-4246-9214-5416960ca805"/>
    <x v="0"/>
    <e v="#N/A"/>
    <e v="#N/A"/>
    <e v="#N/A"/>
    <s v="FIXED"/>
    <x v="0"/>
    <e v="#N/A"/>
    <m/>
    <m/>
    <m/>
    <x v="0"/>
  </r>
  <r>
    <x v="4"/>
    <s v="07fa8253-b43a-4fff-8b93-c667427f5fc8"/>
    <x v="0"/>
    <s v="bdwybko3xfmnd2d"/>
    <s v="07fa8253-b43a-4fff-8b93-c667427f5fc8"/>
    <s v="Critical"/>
    <s v="FIXED"/>
    <x v="0"/>
    <e v="#N/A"/>
    <m/>
    <m/>
    <m/>
    <x v="0"/>
  </r>
  <r>
    <x v="0"/>
    <s v="07fa91af-a197-4fcc-98ab-fa785a4560f4"/>
    <x v="0"/>
    <e v="#N/A"/>
    <e v="#N/A"/>
    <e v="#N/A"/>
    <s v="FIXED"/>
    <x v="0"/>
    <e v="#N/A"/>
    <m/>
    <m/>
    <m/>
    <x v="0"/>
  </r>
  <r>
    <x v="6"/>
    <s v="07faf62a-3ab8-4a88-9756-e2188c2d57c1"/>
    <x v="0"/>
    <s v="bpn-rosetecm-05"/>
    <s v="07faf62a-3ab8-4a88-9756-e2188c2d57c1"/>
    <s v="Medium"/>
    <s v="FIXED"/>
    <x v="407"/>
    <e v="#N/A"/>
    <s v="MICROSOFT WINDOWS 10 "/>
    <s v="FIXED"/>
    <s v="MICROSOFT WINDOWS 10 ENTERPRISE 10.0.19044"/>
    <x v="0"/>
  </r>
  <r>
    <x v="0"/>
    <s v="07fbaccf-f754-41f5-b0a7-391c18b6dcaa"/>
    <x v="0"/>
    <e v="#N/A"/>
    <e v="#N/A"/>
    <e v="#N/A"/>
    <s v="FIXED"/>
    <x v="0"/>
    <e v="#N/A"/>
    <m/>
    <m/>
    <m/>
    <x v="0"/>
  </r>
  <r>
    <x v="0"/>
    <s v="07fc5b67-efbf-4252-90fe-0de3acb8c6f0"/>
    <x v="0"/>
    <e v="#N/A"/>
    <e v="#N/A"/>
    <e v="#N/A"/>
    <s v="FIXED"/>
    <x v="0"/>
    <e v="#N/A"/>
    <m/>
    <m/>
    <m/>
    <x v="0"/>
  </r>
  <r>
    <x v="0"/>
    <s v="07fd4ebc-74a3-456a-98df-3a7ac1c79530"/>
    <x v="0"/>
    <e v="#N/A"/>
    <e v="#N/A"/>
    <e v="#N/A"/>
    <s v="FIXED"/>
    <x v="0"/>
    <e v="#N/A"/>
    <m/>
    <m/>
    <m/>
    <x v="0"/>
  </r>
  <r>
    <x v="1"/>
    <s v="07fd766a-29ca-480e-a39a-a37c38c9df61"/>
    <x v="0"/>
    <e v="#N/A"/>
    <e v="#N/A"/>
    <e v="#N/A"/>
    <s v="FIXED"/>
    <x v="0"/>
    <e v="#N/A"/>
    <m/>
    <m/>
    <m/>
    <x v="0"/>
  </r>
  <r>
    <x v="0"/>
    <s v="07fdb789-be31-4c4a-b692-7a7c0d35fae2"/>
    <x v="0"/>
    <e v="#N/A"/>
    <e v="#N/A"/>
    <e v="#N/A"/>
    <s v="FIXED"/>
    <x v="0"/>
    <e v="#N/A"/>
    <m/>
    <m/>
    <m/>
    <x v="0"/>
  </r>
  <r>
    <x v="6"/>
    <s v="07fdbc70-d7be-4d1d-87a3-f3f30ea9f92a"/>
    <x v="0"/>
    <e v="#N/A"/>
    <e v="#N/A"/>
    <e v="#N/A"/>
    <s v="FIXED"/>
    <x v="0"/>
    <e v="#N/A"/>
    <m/>
    <m/>
    <m/>
    <x v="0"/>
  </r>
  <r>
    <x v="0"/>
    <s v="07fe9883-bf2d-4e64-a227-ea3e6b949071"/>
    <x v="2"/>
    <s v="bdwybkogdy1wf2l.bpna.popularinc.net"/>
    <s v="07fe9883-bf2d-4e64-a227-ea3e6b949071"/>
    <s v="High"/>
    <s v="ACTIVE"/>
    <x v="408"/>
    <e v="#N/A"/>
    <s v="MICROSOFT WINDOWS SERVER 2012 R2 STANDARD 6.3.9600"/>
    <s v="ACTIVE"/>
    <s v="MICROSOFT WINDOWS SERVER 2012 "/>
    <x v="0"/>
  </r>
  <r>
    <x v="0"/>
    <s v="07feba10-2d0d-4f3a-9d64-7fab62808787"/>
    <x v="0"/>
    <e v="#N/A"/>
    <e v="#N/A"/>
    <e v="#N/A"/>
    <s v="FIXED"/>
    <x v="0"/>
    <e v="#N/A"/>
    <m/>
    <m/>
    <m/>
    <x v="0"/>
  </r>
  <r>
    <x v="0"/>
    <s v="08000085-3c48-4b98-8f04-aee00623c6dd"/>
    <x v="0"/>
    <e v="#N/A"/>
    <e v="#N/A"/>
    <e v="#N/A"/>
    <s v="FIXED"/>
    <x v="0"/>
    <e v="#N/A"/>
    <m/>
    <m/>
    <m/>
    <x v="0"/>
  </r>
  <r>
    <x v="0"/>
    <s v="0800b59f-2621-4d10-b1c2-acc397b9f75a"/>
    <x v="0"/>
    <e v="#N/A"/>
    <e v="#N/A"/>
    <e v="#N/A"/>
    <s v="FIXED"/>
    <x v="0"/>
    <e v="#N/A"/>
    <m/>
    <m/>
    <m/>
    <x v="0"/>
  </r>
  <r>
    <x v="4"/>
    <s v="0800bab2-560b-41e6-a6dc-3314dd0e9377"/>
    <x v="0"/>
    <e v="#N/A"/>
    <e v="#N/A"/>
    <e v="#N/A"/>
    <s v="FIXED"/>
    <x v="0"/>
    <e v="#N/A"/>
    <m/>
    <m/>
    <m/>
    <x v="0"/>
  </r>
  <r>
    <x v="1"/>
    <s v="08012a9c-f101-42de-9cc3-5b368efd213c"/>
    <x v="0"/>
    <s v="bpn-rosedcdn-01"/>
    <s v="08012a9c-f101-42de-9cc3-5b368efd213c"/>
    <s v="Medium"/>
    <s v="FIXED"/>
    <x v="409"/>
    <e v="#N/A"/>
    <s v="MICROSOFT WINDOWS 10 "/>
    <s v="FIXED"/>
    <s v="MICROSOFT WINDOWS 10 ENTERPRISE 10.0.19044"/>
    <x v="0"/>
  </r>
  <r>
    <x v="6"/>
    <s v="0805803d-476b-48f7-96a6-c4a9a9e71202"/>
    <x v="0"/>
    <e v="#N/A"/>
    <e v="#N/A"/>
    <e v="#N/A"/>
    <s v="FIXED"/>
    <x v="0"/>
    <e v="#N/A"/>
    <m/>
    <m/>
    <m/>
    <x v="0"/>
  </r>
  <r>
    <x v="0"/>
    <s v="08066920-3543-45d1-9822-8f22cc9c845e"/>
    <x v="0"/>
    <e v="#N/A"/>
    <e v="#N/A"/>
    <e v="#N/A"/>
    <s v="FIXED"/>
    <x v="0"/>
    <e v="#N/A"/>
    <m/>
    <m/>
    <m/>
    <x v="0"/>
  </r>
  <r>
    <x v="0"/>
    <s v="08067320-23d3-4013-a8c2-2057926bcef7"/>
    <x v="0"/>
    <e v="#N/A"/>
    <e v="#N/A"/>
    <e v="#N/A"/>
    <s v="FIXED"/>
    <x v="0"/>
    <e v="#N/A"/>
    <m/>
    <m/>
    <m/>
    <x v="0"/>
  </r>
  <r>
    <x v="0"/>
    <s v="08071a87-a876-4965-a2bc-450b95e421b2"/>
    <x v="0"/>
    <e v="#N/A"/>
    <e v="#N/A"/>
    <e v="#N/A"/>
    <s v="FIXED"/>
    <x v="0"/>
    <e v="#N/A"/>
    <m/>
    <m/>
    <m/>
    <x v="0"/>
  </r>
  <r>
    <x v="0"/>
    <s v="0807b617-9dd4-4e7f-8b86-29b217e90371"/>
    <x v="0"/>
    <e v="#N/A"/>
    <e v="#N/A"/>
    <e v="#N/A"/>
    <s v="FIXED"/>
    <x v="0"/>
    <e v="#N/A"/>
    <m/>
    <m/>
    <m/>
    <x v="0"/>
  </r>
  <r>
    <x v="6"/>
    <s v="08084157-43f6-4263-8cbc-40535f693649"/>
    <x v="2"/>
    <e v="#N/A"/>
    <e v="#N/A"/>
    <e v="#N/A"/>
    <s v="ACTIVE"/>
    <x v="0"/>
    <e v="#N/A"/>
    <m/>
    <m/>
    <m/>
    <x v="0"/>
  </r>
  <r>
    <x v="0"/>
    <s v="08089e21-d587-40ee-b3a3-cad2cfb5a5f0"/>
    <x v="0"/>
    <e v="#N/A"/>
    <e v="#N/A"/>
    <e v="#N/A"/>
    <s v="FIXED"/>
    <x v="0"/>
    <e v="#N/A"/>
    <m/>
    <m/>
    <m/>
    <x v="0"/>
  </r>
  <r>
    <x v="1"/>
    <s v="0808e1e5-25c4-402d-841d-2533dccfb34c"/>
    <x v="2"/>
    <s v="bpn-0252bp-01"/>
    <s v="0808e1e5-25c4-402d-841d-2533dccfb34c"/>
    <s v="High"/>
    <s v="ACTIVE"/>
    <x v="410"/>
    <e v="#N/A"/>
    <s v="MICROSOFT WINDOWS 10 "/>
    <s v="ACTIVE"/>
    <s v="MICROSOFT WINDOWS 10 ENTERPRISE 10.0.19044"/>
    <x v="0"/>
  </r>
  <r>
    <x v="7"/>
    <s v="080906e4-9361-4534-abc7-efc680afac5e"/>
    <x v="0"/>
    <e v="#N/A"/>
    <e v="#N/A"/>
    <e v="#N/A"/>
    <s v="FIXED"/>
    <x v="0"/>
    <e v="#N/A"/>
    <m/>
    <m/>
    <m/>
    <x v="0"/>
  </r>
  <r>
    <x v="0"/>
    <s v="08097bda-023e-4c05-8bf5-7705ec30a559"/>
    <x v="0"/>
    <e v="#N/A"/>
    <e v="#N/A"/>
    <e v="#N/A"/>
    <s v="FIXED"/>
    <x v="0"/>
    <e v="#N/A"/>
    <m/>
    <m/>
    <m/>
    <x v="0"/>
  </r>
  <r>
    <x v="0"/>
    <s v="080a6b8a-38b5-4419-8187-04a9c04aecf2"/>
    <x v="0"/>
    <e v="#N/A"/>
    <e v="#N/A"/>
    <e v="#N/A"/>
    <s v="FIXED"/>
    <x v="0"/>
    <e v="#N/A"/>
    <m/>
    <m/>
    <m/>
    <x v="0"/>
  </r>
  <r>
    <x v="1"/>
    <s v="080b06f8-f81f-44b8-880a-9e51bcc2fc41"/>
    <x v="2"/>
    <s v="bpn-rosefars-05"/>
    <s v="080b06f8-f81f-44b8-880a-9e51bcc2fc41"/>
    <s v="Low"/>
    <s v="ACTIVE"/>
    <x v="411"/>
    <e v="#N/A"/>
    <s v="MICROSOFT WINDOWS SERVER 2019 STANDARD 10.0.17763"/>
    <s v="ACTIVE"/>
    <s v="MICROSOFT WINDOWS SERVER 2019 STANDARD 10.0.17763"/>
    <x v="0"/>
  </r>
  <r>
    <x v="0"/>
    <s v="080c93f2-35d2-4bdf-bbda-db03f98cae31"/>
    <x v="0"/>
    <e v="#N/A"/>
    <e v="#N/A"/>
    <e v="#N/A"/>
    <s v="FIXED"/>
    <x v="0"/>
    <e v="#N/A"/>
    <m/>
    <m/>
    <m/>
    <x v="0"/>
  </r>
  <r>
    <x v="0"/>
    <s v="080dbcf2-e0b9-41ae-836c-d881e963dbc4"/>
    <x v="2"/>
    <s v="bdwybkobg7t633l"/>
    <s v="080dbcf2-e0b9-41ae-836c-d881e963dbc4"/>
    <s v="High"/>
    <s v="ACTIVE"/>
    <x v="412"/>
    <e v="#N/A"/>
    <s v="MICROSOFT WINDOWS 10 "/>
    <s v="ACTIVE"/>
    <s v="MICROSOFT WINDOWS 10 ENTERPRISE 10.0.19044"/>
    <x v="0"/>
  </r>
  <r>
    <x v="2"/>
    <s v="080de90a-e82d-4d5e-9363-2450715695e6"/>
    <x v="2"/>
    <s v="bpn-primgvsm-01"/>
    <s v="080de90a-e82d-4d5e-9363-2450715695e6"/>
    <s v="High"/>
    <s v="ACTIVE"/>
    <x v="413"/>
    <e v="#N/A"/>
    <s v="MICROSOFT WINDOWS SERVER 2012 R2 STANDARD 6.3.9600"/>
    <s v="ACTIVE"/>
    <s v="MICROSOFT WINDOWS SERVER 2012 "/>
    <x v="0"/>
  </r>
  <r>
    <x v="9"/>
    <s v="080f4116-3a80-4eb7-8bc2-3eaf978314aa"/>
    <x v="0"/>
    <e v="#N/A"/>
    <e v="#N/A"/>
    <e v="#N/A"/>
    <s v="FIXED"/>
    <x v="0"/>
    <e v="#N/A"/>
    <m/>
    <m/>
    <m/>
    <x v="0"/>
  </r>
  <r>
    <x v="0"/>
    <s v="080feb49-b20c-478c-92cc-2350c14f451f"/>
    <x v="0"/>
    <e v="#N/A"/>
    <e v="#N/A"/>
    <e v="#N/A"/>
    <s v="FIXED"/>
    <x v="0"/>
    <e v="#N/A"/>
    <m/>
    <m/>
    <m/>
    <x v="0"/>
  </r>
  <r>
    <x v="2"/>
    <s v="08100b61-ef08-4bac-a535-052f0ad24c95"/>
    <x v="1"/>
    <s v="bpn-primgvts-01"/>
    <s v="08100b61-ef08-4bac-a535-052f0ad24c95"/>
    <s v="Medium"/>
    <s v="RESURFACED"/>
    <x v="414"/>
    <e v="#N/A"/>
    <s v="MICROSOFT WINDOWS SERVER 2008 R2 STANDARD 6.1.7601 1"/>
    <s v="RESURFACED"/>
    <s v="MICROSOFT WINDOWS SERVER 2008 "/>
    <x v="0"/>
  </r>
  <r>
    <x v="0"/>
    <s v="08108963-51f8-4181-a77c-5c36eb062c4f"/>
    <x v="0"/>
    <e v="#N/A"/>
    <e v="#N/A"/>
    <e v="#N/A"/>
    <s v="FIXED"/>
    <x v="0"/>
    <e v="#N/A"/>
    <m/>
    <m/>
    <m/>
    <x v="0"/>
  </r>
  <r>
    <x v="0"/>
    <s v="0811830a-e56c-4e9b-bb54-cf5ddea4d3a0"/>
    <x v="0"/>
    <e v="#N/A"/>
    <e v="#N/A"/>
    <e v="#N/A"/>
    <s v="FIXED"/>
    <x v="0"/>
    <e v="#N/A"/>
    <m/>
    <m/>
    <m/>
    <x v="0"/>
  </r>
  <r>
    <x v="0"/>
    <s v="0811a556-8915-42df-8b8c-3c7ff702d3fe"/>
    <x v="0"/>
    <e v="#N/A"/>
    <e v="#N/A"/>
    <e v="#N/A"/>
    <s v="FIXED"/>
    <x v="0"/>
    <e v="#N/A"/>
    <m/>
    <m/>
    <m/>
    <x v="0"/>
  </r>
  <r>
    <x v="0"/>
    <s v="08122b0b-6c4d-4937-9453-813d7932f02b"/>
    <x v="0"/>
    <e v="#N/A"/>
    <e v="#N/A"/>
    <e v="#N/A"/>
    <s v="FIXED"/>
    <x v="0"/>
    <e v="#N/A"/>
    <m/>
    <m/>
    <m/>
    <x v="0"/>
  </r>
  <r>
    <x v="0"/>
    <s v="0812e00d-f645-4cc9-b00e-b2cc16d8c4ef"/>
    <x v="0"/>
    <e v="#N/A"/>
    <e v="#N/A"/>
    <e v="#N/A"/>
    <s v="FIXED"/>
    <x v="0"/>
    <e v="#N/A"/>
    <m/>
    <m/>
    <m/>
    <x v="0"/>
  </r>
  <r>
    <x v="0"/>
    <s v="08132249-f80e-4332-a5e7-07fb35dd55d5"/>
    <x v="0"/>
    <e v="#N/A"/>
    <e v="#N/A"/>
    <e v="#N/A"/>
    <s v="FIXED"/>
    <x v="0"/>
    <e v="#N/A"/>
    <m/>
    <m/>
    <m/>
    <x v="0"/>
  </r>
  <r>
    <x v="0"/>
    <s v="081334cb-1e73-444a-9ec1-cb45423e28a0"/>
    <x v="0"/>
    <e v="#N/A"/>
    <e v="#N/A"/>
    <e v="#N/A"/>
    <s v="FIXED"/>
    <x v="0"/>
    <e v="#N/A"/>
    <m/>
    <m/>
    <m/>
    <x v="0"/>
  </r>
  <r>
    <x v="0"/>
    <s v="08133a6d-686d-4c63-917b-3e0a916e171b"/>
    <x v="0"/>
    <s v="0051brnbzmsnd2d.bpna.popularinc.net"/>
    <s v="08133a6d-686d-4c63-917b-3e0a916e171b"/>
    <s v="Critical"/>
    <s v="FIXED"/>
    <x v="0"/>
    <e v="#N/A"/>
    <m/>
    <m/>
    <m/>
    <x v="0"/>
  </r>
  <r>
    <x v="2"/>
    <s v="08138c9a-07d5-4d9a-a469-36d88f7b7e8e"/>
    <x v="0"/>
    <e v="#N/A"/>
    <e v="#N/A"/>
    <e v="#N/A"/>
    <s v="FIXED"/>
    <x v="0"/>
    <e v="#N/A"/>
    <m/>
    <m/>
    <m/>
    <x v="0"/>
  </r>
  <r>
    <x v="0"/>
    <s v="0813ff08-6954-4cd2-8432-57cf23e907cb"/>
    <x v="0"/>
    <e v="#N/A"/>
    <e v="#N/A"/>
    <e v="#N/A"/>
    <s v="FIXED"/>
    <x v="0"/>
    <e v="#N/A"/>
    <m/>
    <m/>
    <m/>
    <x v="0"/>
  </r>
  <r>
    <x v="0"/>
    <s v="081497bd-fe0a-405b-a20f-2af2e85ca253"/>
    <x v="0"/>
    <e v="#N/A"/>
    <e v="#N/A"/>
    <e v="#N/A"/>
    <s v="FIXED"/>
    <x v="0"/>
    <e v="#N/A"/>
    <m/>
    <m/>
    <m/>
    <x v="0"/>
  </r>
  <r>
    <x v="0"/>
    <s v="08149bd9-54db-4503-aaa9-1bc489337f83"/>
    <x v="0"/>
    <e v="#N/A"/>
    <e v="#N/A"/>
    <e v="#N/A"/>
    <s v="FIXED"/>
    <x v="0"/>
    <e v="#N/A"/>
    <m/>
    <m/>
    <m/>
    <x v="0"/>
  </r>
  <r>
    <x v="0"/>
    <s v="0814c6ea-15fa-4795-a911-00d30f89bd1b"/>
    <x v="0"/>
    <e v="#N/A"/>
    <e v="#N/A"/>
    <e v="#N/A"/>
    <s v="FIXED"/>
    <x v="0"/>
    <e v="#N/A"/>
    <m/>
    <m/>
    <m/>
    <x v="0"/>
  </r>
  <r>
    <x v="0"/>
    <s v="081531e2-1c17-42d4-a588-316407a8ce44"/>
    <x v="1"/>
    <s v="miambko2rvfmh2l.bpna.popularinc.net"/>
    <s v="081531e2-1c17-42d4-a588-316407a8ce44"/>
    <s v="Critical"/>
    <s v="RESURFACED"/>
    <x v="415"/>
    <e v="#N/A"/>
    <s v="MICROSOFT WINDOWS 10 "/>
    <s v="RESURFACED"/>
    <s v="MICROSOFT WINDOWS 10 ENTERPRISE 10.0.19044"/>
    <x v="0"/>
  </r>
  <r>
    <x v="2"/>
    <s v="08169156-6527-4008-a173-fd32e4bd19e2"/>
    <x v="0"/>
    <e v="#N/A"/>
    <e v="#N/A"/>
    <e v="#N/A"/>
    <s v="FIXED"/>
    <x v="0"/>
    <e v="#N/A"/>
    <m/>
    <m/>
    <m/>
    <x v="0"/>
  </r>
  <r>
    <x v="0"/>
    <s v="0816fe47-6f0a-4756-8fee-6318278d3494"/>
    <x v="0"/>
    <e v="#N/A"/>
    <e v="#N/A"/>
    <e v="#N/A"/>
    <s v="FIXED"/>
    <x v="0"/>
    <e v="#N/A"/>
    <m/>
    <m/>
    <m/>
    <x v="0"/>
  </r>
  <r>
    <x v="0"/>
    <s v="0817dd0a-7527-4f78-9157-dcebf34a7876"/>
    <x v="1"/>
    <s v="miambko2btqp73l.bpna.popularinc.net"/>
    <s v="0817dd0a-7527-4f78-9157-dcebf34a7876"/>
    <s v="High"/>
    <s v="RESURFACED"/>
    <x v="416"/>
    <e v="#N/A"/>
    <s v="MICROSOFT WINDOWS 10 "/>
    <s v="RESURFACED"/>
    <s v="MICROSOFT WINDOWS 10 ENTERPRISE 10.0.19044"/>
    <x v="0"/>
  </r>
  <r>
    <x v="1"/>
    <s v="0817f7f6-4af0-457f-8441-094af083c2e4"/>
    <x v="1"/>
    <s v="bpn-rosewrrc-03"/>
    <s v="0817f7f6-4af0-457f-8441-094af083c2e4"/>
    <s v="High"/>
    <s v="RESURFACED"/>
    <x v="417"/>
    <e v="#N/A"/>
    <s v="MICROSOFT WINDOWS SERVER 2008 R2 STANDARD 6.1.7601 1"/>
    <s v="RESURFACED"/>
    <s v="MICROSOFT WINDOWS SERVER 2008 "/>
    <x v="0"/>
  </r>
  <r>
    <x v="4"/>
    <s v="081829e5-aa6a-47fd-a155-49499075e56e"/>
    <x v="0"/>
    <e v="#N/A"/>
    <e v="#N/A"/>
    <e v="#N/A"/>
    <s v="FIXED"/>
    <x v="0"/>
    <e v="#N/A"/>
    <m/>
    <m/>
    <m/>
    <x v="0"/>
  </r>
  <r>
    <x v="1"/>
    <s v="08183a1c-7ecd-4185-be6b-0a507ddef83e"/>
    <x v="2"/>
    <s v="bpn-0058bp-01"/>
    <s v="08183a1c-7ecd-4185-be6b-0a507ddef83e"/>
    <s v="Critical"/>
    <s v="ACTIVE"/>
    <x v="418"/>
    <e v="#N/A"/>
    <s v="MICROSOFT WINDOWS 10 "/>
    <s v="ACTIVE"/>
    <s v="MICROSOFT WINDOWS 10 ENTERPRISE 10.0.19044"/>
    <x v="0"/>
  </r>
  <r>
    <x v="0"/>
    <s v="081a1d81-79c1-4f20-9780-2daa14aad8d8"/>
    <x v="0"/>
    <e v="#N/A"/>
    <e v="#N/A"/>
    <e v="#N/A"/>
    <s v="FIXED"/>
    <x v="0"/>
    <e v="#N/A"/>
    <m/>
    <m/>
    <m/>
    <x v="0"/>
  </r>
  <r>
    <x v="4"/>
    <s v="081a3101-1b67-4e8a-82de-0c3194b74d47"/>
    <x v="2"/>
    <s v="bdwybkojndp3g2l"/>
    <s v="081a3101-1b67-4e8a-82de-0c3194b74d47"/>
    <s v="High"/>
    <s v="ACTIVE"/>
    <x v="419"/>
    <e v="#N/A"/>
    <s v="MICROSOFT WINDOWS 10 "/>
    <s v="ACTIVE"/>
    <s v="MICROSOFT WINDOWS 10 ENTERPRISE"/>
    <x v="0"/>
  </r>
  <r>
    <x v="7"/>
    <s v="081a7615-1bba-4587-a058-70ac705a7986"/>
    <x v="0"/>
    <e v="#N/A"/>
    <e v="#N/A"/>
    <e v="#N/A"/>
    <s v="FIXED"/>
    <x v="0"/>
    <e v="#N/A"/>
    <m/>
    <m/>
    <m/>
    <x v="0"/>
  </r>
  <r>
    <x v="0"/>
    <s v="081bcff5-0ff5-4ed5-8d3f-7f798e5a5a62"/>
    <x v="0"/>
    <e v="#N/A"/>
    <e v="#N/A"/>
    <e v="#N/A"/>
    <s v="FIXED"/>
    <x v="0"/>
    <e v="#N/A"/>
    <m/>
    <m/>
    <m/>
    <x v="0"/>
  </r>
  <r>
    <x v="0"/>
    <s v="081be4e0-02ae-404f-acea-2aa95b211213"/>
    <x v="0"/>
    <e v="#N/A"/>
    <e v="#N/A"/>
    <e v="#N/A"/>
    <s v="FIXED"/>
    <x v="0"/>
    <e v="#N/A"/>
    <m/>
    <m/>
    <m/>
    <x v="0"/>
  </r>
  <r>
    <x v="0"/>
    <s v="081ca606-dcc0-4115-8c76-f6f3a817fe55"/>
    <x v="0"/>
    <s v="0012brn7psf9n2d.bpna.popularinc.net"/>
    <s v="081ca606-dcc0-4115-8c76-f6f3a817fe55"/>
    <s v="Critical"/>
    <s v="FIXED"/>
    <x v="0"/>
    <e v="#N/A"/>
    <m/>
    <m/>
    <m/>
    <x v="0"/>
  </r>
  <r>
    <x v="0"/>
    <s v="081dea7a-24bd-4d4b-9978-3311d8463e07"/>
    <x v="0"/>
    <e v="#N/A"/>
    <e v="#N/A"/>
    <e v="#N/A"/>
    <s v="FIXED"/>
    <x v="0"/>
    <e v="#N/A"/>
    <m/>
    <m/>
    <m/>
    <x v="0"/>
  </r>
  <r>
    <x v="0"/>
    <s v="081e1294-c292-4838-80b8-f8c1ef79ef32"/>
    <x v="0"/>
    <s v="0001brn3xznnd2d.bpna.popularinc.net"/>
    <s v="081e1294-c292-4838-80b8-f8c1ef79ef32"/>
    <s v="High"/>
    <s v="FIXED"/>
    <x v="0"/>
    <e v="#N/A"/>
    <m/>
    <m/>
    <m/>
    <x v="0"/>
  </r>
  <r>
    <x v="0"/>
    <s v="081e46e9-c0f0-4562-9681-9f0328e715da"/>
    <x v="0"/>
    <e v="#N/A"/>
    <e v="#N/A"/>
    <e v="#N/A"/>
    <s v="FIXED"/>
    <x v="0"/>
    <e v="#N/A"/>
    <m/>
    <m/>
    <m/>
    <x v="0"/>
  </r>
  <r>
    <x v="6"/>
    <s v="081efb07-7b04-42f1-9820-b1d439eec04f"/>
    <x v="1"/>
    <s v="bpn-rosetecm-05"/>
    <s v="081efb07-7b04-42f1-9820-b1d439eec04f"/>
    <s v="Medium"/>
    <s v="RESURFACED"/>
    <x v="420"/>
    <e v="#N/A"/>
    <s v="MICROSOFT WINDOWS 10 "/>
    <s v="RESURFACED"/>
    <s v="MICROSOFT WINDOWS 10 ENTERPRISE 10.0.19044"/>
    <x v="0"/>
  </r>
  <r>
    <x v="10"/>
    <s v="0820b388-d8ef-43c3-932c-bdc2f6b2a8b2"/>
    <x v="0"/>
    <e v="#N/A"/>
    <e v="#N/A"/>
    <e v="#N/A"/>
    <s v="FIXED"/>
    <x v="0"/>
    <e v="#N/A"/>
    <m/>
    <m/>
    <m/>
    <x v="0"/>
  </r>
  <r>
    <x v="0"/>
    <s v="082248ce-e579-4306-a0a6-eaac43417431"/>
    <x v="0"/>
    <e v="#N/A"/>
    <e v="#N/A"/>
    <e v="#N/A"/>
    <s v="FIXED"/>
    <x v="0"/>
    <e v="#N/A"/>
    <m/>
    <m/>
    <m/>
    <x v="0"/>
  </r>
  <r>
    <x v="0"/>
    <s v="0822971e-3003-4fa3-b70f-71cfa47fb418"/>
    <x v="0"/>
    <e v="#N/A"/>
    <e v="#N/A"/>
    <e v="#N/A"/>
    <s v="FIXED"/>
    <x v="0"/>
    <e v="#N/A"/>
    <m/>
    <m/>
    <m/>
    <x v="0"/>
  </r>
  <r>
    <x v="0"/>
    <s v="082340f1-8ab1-4594-ba3c-889704cb49f2"/>
    <x v="0"/>
    <e v="#N/A"/>
    <e v="#N/A"/>
    <e v="#N/A"/>
    <s v="FIXED"/>
    <x v="0"/>
    <e v="#N/A"/>
    <m/>
    <m/>
    <m/>
    <x v="0"/>
  </r>
  <r>
    <x v="0"/>
    <s v="0823e14d-9535-43c3-95b4-68090389644a"/>
    <x v="1"/>
    <s v="miambko5svzx33t.bpna.popularinc.net"/>
    <s v="0823e14d-9535-43c3-95b4-68090389644a"/>
    <s v="Critical"/>
    <s v="RESURFACED"/>
    <x v="421"/>
    <e v="#N/A"/>
    <s v="MICROSOFT WINDOWS 10 "/>
    <s v="RESURFACED"/>
    <s v="MICROSOFT WINDOWS 10 ENTERPRISE 10.0.19044"/>
    <x v="0"/>
  </r>
  <r>
    <x v="5"/>
    <s v="08272899-6bff-488d-a182-ea883009b11e"/>
    <x v="0"/>
    <e v="#N/A"/>
    <e v="#N/A"/>
    <e v="#N/A"/>
    <s v="FIXED"/>
    <x v="0"/>
    <e v="#N/A"/>
    <m/>
    <m/>
    <m/>
    <x v="0"/>
  </r>
  <r>
    <x v="7"/>
    <s v="0827c154-ddf2-4a84-b5a8-3642db6e4c1d"/>
    <x v="0"/>
    <e v="#N/A"/>
    <e v="#N/A"/>
    <e v="#N/A"/>
    <s v="FIXED"/>
    <x v="0"/>
    <e v="#N/A"/>
    <m/>
    <m/>
    <m/>
    <x v="0"/>
  </r>
  <r>
    <x v="1"/>
    <s v="08287e03-6f26-4a18-9122-ae6625ce596d"/>
    <x v="0"/>
    <e v="#N/A"/>
    <e v="#N/A"/>
    <e v="#N/A"/>
    <s v="FIXED"/>
    <x v="0"/>
    <e v="#N/A"/>
    <m/>
    <m/>
    <m/>
    <x v="0"/>
  </r>
  <r>
    <x v="0"/>
    <s v="08293d47-a466-44f4-945c-59cd33dff69b"/>
    <x v="0"/>
    <e v="#N/A"/>
    <e v="#N/A"/>
    <e v="#N/A"/>
    <s v="FIXED"/>
    <x v="0"/>
    <e v="#N/A"/>
    <m/>
    <m/>
    <m/>
    <x v="0"/>
  </r>
  <r>
    <x v="0"/>
    <s v="082a56a8-397d-425a-984f-c54d23f009e9"/>
    <x v="0"/>
    <e v="#N/A"/>
    <e v="#N/A"/>
    <e v="#N/A"/>
    <s v="FIXED"/>
    <x v="0"/>
    <e v="#N/A"/>
    <m/>
    <m/>
    <m/>
    <x v="0"/>
  </r>
  <r>
    <x v="0"/>
    <s v="082b66a1-d3de-48a5-958c-bb20afe9f5da"/>
    <x v="0"/>
    <s v="bdwybkoftmb7g3l.bpna.popularinc.net"/>
    <s v="082b66a1-d3de-48a5-958c-bb20afe9f5da"/>
    <s v="Critical"/>
    <s v="FIXED"/>
    <x v="422"/>
    <e v="#N/A"/>
    <s v="MICROSOFT WINDOWS SERVER 2012 R2 STANDARD 6.3.9600"/>
    <s v="FIXED"/>
    <s v="MICROSOFT WINDOWS SERVER 2012 "/>
    <x v="0"/>
  </r>
  <r>
    <x v="0"/>
    <s v="082b92fe-2c60-4e11-b113-c4d001a5093e"/>
    <x v="0"/>
    <e v="#N/A"/>
    <e v="#N/A"/>
    <e v="#N/A"/>
    <s v="FIXED"/>
    <x v="0"/>
    <e v="#N/A"/>
    <m/>
    <m/>
    <m/>
    <x v="0"/>
  </r>
  <r>
    <x v="0"/>
    <s v="082bcf52-f5c1-4cb8-a71b-41a16a9c770f"/>
    <x v="0"/>
    <e v="#N/A"/>
    <e v="#N/A"/>
    <e v="#N/A"/>
    <s v="FIXED"/>
    <x v="0"/>
    <e v="#N/A"/>
    <m/>
    <m/>
    <m/>
    <x v="0"/>
  </r>
  <r>
    <x v="0"/>
    <s v="082c8cd6-970f-45d8-814a-3a423576cb4f"/>
    <x v="0"/>
    <e v="#N/A"/>
    <e v="#N/A"/>
    <e v="#N/A"/>
    <s v="FIXED"/>
    <x v="0"/>
    <e v="#N/A"/>
    <m/>
    <m/>
    <m/>
    <x v="0"/>
  </r>
  <r>
    <x v="10"/>
    <s v="082c93a6-c7c2-414a-a7e5-a5d22eb48951"/>
    <x v="2"/>
    <s v="bpn-rosebldb-01"/>
    <s v="082c93a6-c7c2-414a-a7e5-a5d22eb48951"/>
    <s v="Medium"/>
    <s v="ACTIVE"/>
    <x v="423"/>
    <e v="#N/A"/>
    <s v="MICROSOFT WINDOWS 10 "/>
    <s v="ACTIVE"/>
    <s v="MICROSOFT WINDOWS 10 ENTERPRISE 10.0.19044"/>
    <x v="0"/>
  </r>
  <r>
    <x v="0"/>
    <s v="082dfb57-8ec3-4eee-bc7d-0eb0f2e2195c"/>
    <x v="0"/>
    <e v="#N/A"/>
    <e v="#N/A"/>
    <e v="#N/A"/>
    <s v="FIXED"/>
    <x v="0"/>
    <e v="#N/A"/>
    <m/>
    <m/>
    <m/>
    <x v="0"/>
  </r>
  <r>
    <x v="0"/>
    <s v="082e46f3-5199-4439-b730-e26afc239c4c"/>
    <x v="0"/>
    <e v="#N/A"/>
    <e v="#N/A"/>
    <e v="#N/A"/>
    <s v="FIXED"/>
    <x v="0"/>
    <e v="#N/A"/>
    <m/>
    <m/>
    <m/>
    <x v="0"/>
  </r>
  <r>
    <x v="2"/>
    <s v="082f1989-7dd7-4f68-8b94-a7deef271bfb"/>
    <x v="0"/>
    <e v="#N/A"/>
    <e v="#N/A"/>
    <e v="#N/A"/>
    <s v="FIXED"/>
    <x v="0"/>
    <e v="#N/A"/>
    <m/>
    <m/>
    <m/>
    <x v="0"/>
  </r>
  <r>
    <x v="9"/>
    <s v="082fbda0-0312-4d3b-9e32-2352d6c667e8"/>
    <x v="0"/>
    <e v="#N/A"/>
    <e v="#N/A"/>
    <e v="#N/A"/>
    <s v="FIXED"/>
    <x v="0"/>
    <e v="#N/A"/>
    <m/>
    <m/>
    <m/>
    <x v="0"/>
  </r>
  <r>
    <x v="0"/>
    <s v="08308b2f-4605-4fbf-8652-8062fc71597d"/>
    <x v="0"/>
    <e v="#N/A"/>
    <e v="#N/A"/>
    <e v="#N/A"/>
    <s v="FIXED"/>
    <x v="0"/>
    <e v="#N/A"/>
    <m/>
    <m/>
    <m/>
    <x v="0"/>
  </r>
  <r>
    <x v="7"/>
    <s v="0830c5e2-0d86-4e88-b919-9e7439494078"/>
    <x v="0"/>
    <e v="#N/A"/>
    <e v="#N/A"/>
    <e v="#N/A"/>
    <s v="FIXED"/>
    <x v="0"/>
    <e v="#N/A"/>
    <m/>
    <m/>
    <m/>
    <x v="0"/>
  </r>
  <r>
    <x v="4"/>
    <s v="08311866-c55b-4a5b-bb96-5e9f96457c41"/>
    <x v="0"/>
    <e v="#N/A"/>
    <e v="#N/A"/>
    <e v="#N/A"/>
    <s v="FIXED"/>
    <x v="0"/>
    <e v="#N/A"/>
    <m/>
    <m/>
    <m/>
    <x v="0"/>
  </r>
  <r>
    <x v="10"/>
    <s v="0831ec29-6e86-4468-867e-115a219f6d02"/>
    <x v="2"/>
    <e v="#N/A"/>
    <e v="#N/A"/>
    <e v="#N/A"/>
    <s v="ACTIVE"/>
    <x v="0"/>
    <e v="#N/A"/>
    <m/>
    <m/>
    <m/>
    <x v="0"/>
  </r>
  <r>
    <x v="0"/>
    <s v="0831fe53-543c-4a9c-9433-7f09393bb599"/>
    <x v="0"/>
    <e v="#N/A"/>
    <e v="#N/A"/>
    <e v="#N/A"/>
    <s v="FIXED"/>
    <x v="0"/>
    <e v="#N/A"/>
    <m/>
    <m/>
    <m/>
    <x v="0"/>
  </r>
  <r>
    <x v="0"/>
    <s v="0832e00d-103b-419b-a9e2-42cb09d491c5"/>
    <x v="0"/>
    <e v="#N/A"/>
    <e v="#N/A"/>
    <e v="#N/A"/>
    <s v="FIXED"/>
    <x v="0"/>
    <e v="#N/A"/>
    <m/>
    <m/>
    <m/>
    <x v="0"/>
  </r>
  <r>
    <x v="0"/>
    <s v="0832ef7a-3f56-4db3-a541-6d6315389114"/>
    <x v="0"/>
    <e v="#N/A"/>
    <e v="#N/A"/>
    <e v="#N/A"/>
    <s v="FIXED"/>
    <x v="0"/>
    <e v="#N/A"/>
    <m/>
    <m/>
    <m/>
    <x v="0"/>
  </r>
  <r>
    <x v="0"/>
    <s v="08354c65-d81a-476d-9105-85e292cb0764"/>
    <x v="0"/>
    <s v="0262brn7pwh9n2d"/>
    <s v="08354c65-d81a-476d-9105-85e292cb0764"/>
    <s v="Critical"/>
    <s v="FIXED"/>
    <x v="0"/>
    <e v="#N/A"/>
    <m/>
    <m/>
    <m/>
    <x v="0"/>
  </r>
  <r>
    <x v="0"/>
    <s v="0835d792-4756-4fab-87c3-d264721464e8"/>
    <x v="0"/>
    <e v="#N/A"/>
    <e v="#N/A"/>
    <e v="#N/A"/>
    <s v="FIXED"/>
    <x v="0"/>
    <e v="#N/A"/>
    <m/>
    <m/>
    <m/>
    <x v="0"/>
  </r>
  <r>
    <x v="1"/>
    <s v="08362776-81ce-4f18-920b-97829d64f09d"/>
    <x v="0"/>
    <e v="#N/A"/>
    <e v="#N/A"/>
    <e v="#N/A"/>
    <s v="FIXED"/>
    <x v="0"/>
    <e v="#N/A"/>
    <m/>
    <m/>
    <m/>
    <x v="0"/>
  </r>
  <r>
    <x v="0"/>
    <s v="08369a38-bfb3-4d0f-93d0-f5039fdf978c"/>
    <x v="0"/>
    <e v="#N/A"/>
    <e v="#N/A"/>
    <e v="#N/A"/>
    <s v="FIXED"/>
    <x v="0"/>
    <e v="#N/A"/>
    <m/>
    <m/>
    <m/>
    <x v="0"/>
  </r>
  <r>
    <x v="2"/>
    <s v="0836a943-6e70-4d6a-8302-1a5f2208e730"/>
    <x v="2"/>
    <s v="bpn-rosegvws-01"/>
    <s v="0836a943-6e70-4d6a-8302-1a5f2208e730"/>
    <s v="Critical"/>
    <s v="ACTIVE"/>
    <x v="424"/>
    <e v="#N/A"/>
    <s v="MICROSOFT WINDOWS 10 "/>
    <s v="ACTIVE"/>
    <s v="MICROSOFT WINDOWS 10 ENTERPRISE 10.0.19044"/>
    <x v="0"/>
  </r>
  <r>
    <x v="0"/>
    <s v="0837e758-63ae-49dc-ba6a-59d20822dd38"/>
    <x v="0"/>
    <e v="#N/A"/>
    <e v="#N/A"/>
    <e v="#N/A"/>
    <s v="FIXED"/>
    <x v="0"/>
    <e v="#N/A"/>
    <m/>
    <m/>
    <m/>
    <x v="0"/>
  </r>
  <r>
    <x v="0"/>
    <s v="08384587-52aa-4220-95b4-7bdc751d98a3"/>
    <x v="0"/>
    <s v="0256brn7p6j9n2d"/>
    <s v="08384587-52aa-4220-95b4-7bdc751d98a3"/>
    <s v="High"/>
    <s v="FIXED"/>
    <x v="0"/>
    <e v="#N/A"/>
    <m/>
    <m/>
    <m/>
    <x v="0"/>
  </r>
  <r>
    <x v="0"/>
    <s v="08388a26-5afa-4155-8eb0-3e972b47c5f8"/>
    <x v="0"/>
    <e v="#N/A"/>
    <e v="#N/A"/>
    <e v="#N/A"/>
    <s v="FIXED"/>
    <x v="0"/>
    <e v="#N/A"/>
    <m/>
    <m/>
    <m/>
    <x v="0"/>
  </r>
  <r>
    <x v="0"/>
    <s v="0838e193-493f-4d9a-a479-5dbc4bf88d5b"/>
    <x v="0"/>
    <e v="#N/A"/>
    <e v="#N/A"/>
    <e v="#N/A"/>
    <s v="FIXED"/>
    <x v="0"/>
    <e v="#N/A"/>
    <m/>
    <m/>
    <m/>
    <x v="0"/>
  </r>
  <r>
    <x v="0"/>
    <s v="08390b32-b105-4ff5-977d-431b3d780530"/>
    <x v="0"/>
    <e v="#N/A"/>
    <e v="#N/A"/>
    <e v="#N/A"/>
    <s v="FIXED"/>
    <x v="0"/>
    <e v="#N/A"/>
    <m/>
    <m/>
    <m/>
    <x v="0"/>
  </r>
  <r>
    <x v="0"/>
    <s v="08396fe1-5594-49a7-ab6e-7f31f4eedbcc"/>
    <x v="0"/>
    <e v="#N/A"/>
    <e v="#N/A"/>
    <e v="#N/A"/>
    <s v="FIXED"/>
    <x v="0"/>
    <e v="#N/A"/>
    <m/>
    <m/>
    <m/>
    <x v="0"/>
  </r>
  <r>
    <x v="9"/>
    <s v="083a994b-3738-4520-af0a-4b060b77cebe"/>
    <x v="0"/>
    <e v="#N/A"/>
    <e v="#N/A"/>
    <e v="#N/A"/>
    <s v="FIXED"/>
    <x v="0"/>
    <e v="#N/A"/>
    <m/>
    <m/>
    <m/>
    <x v="0"/>
  </r>
  <r>
    <x v="7"/>
    <s v="083abedc-77ce-4b51-b26e-11e99e2ed663"/>
    <x v="2"/>
    <s v="bpn-miamdh-01"/>
    <s v="083abedc-77ce-4b51-b26e-11e99e2ed663"/>
    <s v="Medium"/>
    <s v="ACTIVE"/>
    <x v="425"/>
    <e v="#N/A"/>
    <s v="MICROSOFT WINDOWS 10 "/>
    <s v="ACTIVE"/>
    <s v="MICROSOFT WINDOWS 10 ENTERPRISE 10.0.19044"/>
    <x v="0"/>
  </r>
  <r>
    <x v="5"/>
    <s v="083cbaf0-1f85-4e3a-9bab-dbaecf0aec99"/>
    <x v="0"/>
    <e v="#N/A"/>
    <e v="#N/A"/>
    <e v="#N/A"/>
    <s v="FIXED"/>
    <x v="0"/>
    <e v="#N/A"/>
    <m/>
    <m/>
    <m/>
    <x v="0"/>
  </r>
  <r>
    <x v="0"/>
    <s v="083f2eb6-c92c-4747-a367-5e80660a06dd"/>
    <x v="0"/>
    <e v="#N/A"/>
    <e v="#N/A"/>
    <e v="#N/A"/>
    <s v="FIXED"/>
    <x v="0"/>
    <e v="#N/A"/>
    <m/>
    <m/>
    <m/>
    <x v="0"/>
  </r>
  <r>
    <x v="1"/>
    <s v="084003eb-d4b1-4c9d-9ec8-4b2b219c43ec"/>
    <x v="1"/>
    <s v="bpn-0252bp-01"/>
    <s v="084003eb-d4b1-4c9d-9ec8-4b2b219c43ec"/>
    <s v="Medium"/>
    <s v="RESURFACED"/>
    <x v="426"/>
    <e v="#N/A"/>
    <s v="MICROSOFT WINDOWS SERVER 2019 STANDARD 10.0.17763"/>
    <s v="RESURFACED"/>
    <s v="MICROSOFT WINDOWS SERVER 2019 STANDARD 10.0.17763"/>
    <x v="0"/>
  </r>
  <r>
    <x v="0"/>
    <s v="0842a48c-3616-4c14-8eaa-457e42b75382"/>
    <x v="0"/>
    <e v="#N/A"/>
    <e v="#N/A"/>
    <e v="#N/A"/>
    <s v="FIXED"/>
    <x v="0"/>
    <e v="#N/A"/>
    <m/>
    <m/>
    <m/>
    <x v="0"/>
  </r>
  <r>
    <x v="6"/>
    <s v="0844cc1c-91d2-4da7-a019-66fdb8d81b39"/>
    <x v="0"/>
    <e v="#N/A"/>
    <e v="#N/A"/>
    <e v="#N/A"/>
    <s v="FIXED"/>
    <x v="0"/>
    <e v="#N/A"/>
    <m/>
    <m/>
    <m/>
    <x v="0"/>
  </r>
  <r>
    <x v="0"/>
    <s v="0844f41a-c108-48c5-b69a-b03a6cf2f861"/>
    <x v="0"/>
    <e v="#N/A"/>
    <e v="#N/A"/>
    <e v="#N/A"/>
    <s v="FIXED"/>
    <x v="0"/>
    <e v="#N/A"/>
    <m/>
    <m/>
    <m/>
    <x v="0"/>
  </r>
  <r>
    <x v="4"/>
    <s v="084563d8-7345-40c9-943d-3d5d2d8e836f"/>
    <x v="0"/>
    <e v="#N/A"/>
    <e v="#N/A"/>
    <e v="#N/A"/>
    <s v="FIXED"/>
    <x v="0"/>
    <e v="#N/A"/>
    <m/>
    <m/>
    <m/>
    <x v="0"/>
  </r>
  <r>
    <x v="4"/>
    <s v="08461b65-d640-4bc8-bc43-2d4d01628252"/>
    <x v="0"/>
    <e v="#N/A"/>
    <e v="#N/A"/>
    <e v="#N/A"/>
    <s v="FIXED"/>
    <x v="0"/>
    <e v="#N/A"/>
    <m/>
    <m/>
    <m/>
    <x v="0"/>
  </r>
  <r>
    <x v="0"/>
    <s v="08467bdc-f9cc-43e9-9c04-d669a9a9e8c5"/>
    <x v="0"/>
    <e v="#N/A"/>
    <e v="#N/A"/>
    <e v="#N/A"/>
    <s v="FIXED"/>
    <x v="0"/>
    <e v="#N/A"/>
    <m/>
    <m/>
    <m/>
    <x v="0"/>
  </r>
  <r>
    <x v="4"/>
    <s v="0846ee78-100e-4a1a-bf97-fa0a5d522f16"/>
    <x v="0"/>
    <e v="#N/A"/>
    <e v="#N/A"/>
    <e v="#N/A"/>
    <s v="FIXED"/>
    <x v="0"/>
    <e v="#N/A"/>
    <m/>
    <m/>
    <m/>
    <x v="0"/>
  </r>
  <r>
    <x v="0"/>
    <s v="08471e43-f9dd-4b59-87e6-d4fbca2031fa"/>
    <x v="0"/>
    <e v="#N/A"/>
    <e v="#N/A"/>
    <e v="#N/A"/>
    <s v="FIXED"/>
    <x v="0"/>
    <e v="#N/A"/>
    <m/>
    <m/>
    <m/>
    <x v="0"/>
  </r>
  <r>
    <x v="10"/>
    <s v="0848618c-c03b-4d2b-b56e-22925a5a6c59"/>
    <x v="0"/>
    <e v="#N/A"/>
    <e v="#N/A"/>
    <e v="#N/A"/>
    <s v="FIXED"/>
    <x v="0"/>
    <e v="#N/A"/>
    <m/>
    <m/>
    <m/>
    <x v="0"/>
  </r>
  <r>
    <x v="1"/>
    <s v="0849366f-f089-4a67-bb60-7433f13c0606"/>
    <x v="0"/>
    <e v="#N/A"/>
    <e v="#N/A"/>
    <e v="#N/A"/>
    <s v="FIXED"/>
    <x v="0"/>
    <e v="#N/A"/>
    <m/>
    <m/>
    <m/>
    <x v="0"/>
  </r>
  <r>
    <x v="7"/>
    <s v="08499d27-59c6-464c-ba9c-69682b7a1a8f"/>
    <x v="0"/>
    <e v="#N/A"/>
    <e v="#N/A"/>
    <e v="#N/A"/>
    <s v="FIXED"/>
    <x v="0"/>
    <e v="#N/A"/>
    <m/>
    <m/>
    <m/>
    <x v="0"/>
  </r>
  <r>
    <x v="11"/>
    <s v="084a10db-6441-4e83-b7a4-0833a9461499"/>
    <x v="0"/>
    <s v="bpn-rosedvas-01"/>
    <s v="084a10db-6441-4e83-b7a4-0833a9461499"/>
    <s v="Medium"/>
    <s v="FIXED"/>
    <x v="427"/>
    <e v="#N/A"/>
    <s v="MICROSOFT WINDOWS SERVER 2016 STANDARD 10.0.14393"/>
    <s v="FIXED"/>
    <s v="MICROSOFT WINDOWS SERVER 2016 STANDARD 10.0.14393"/>
    <x v="0"/>
  </r>
  <r>
    <x v="0"/>
    <s v="084ac232-45f1-4bb0-9356-e0284472cbfb"/>
    <x v="0"/>
    <e v="#N/A"/>
    <e v="#N/A"/>
    <e v="#N/A"/>
    <s v="FIXED"/>
    <x v="0"/>
    <e v="#N/A"/>
    <m/>
    <m/>
    <m/>
    <x v="0"/>
  </r>
  <r>
    <x v="0"/>
    <s v="084b92b7-651a-4894-bb27-0313c6bc8a6f"/>
    <x v="0"/>
    <e v="#N/A"/>
    <e v="#N/A"/>
    <e v="#N/A"/>
    <s v="FIXED"/>
    <x v="0"/>
    <e v="#N/A"/>
    <m/>
    <m/>
    <m/>
    <x v="0"/>
  </r>
  <r>
    <x v="1"/>
    <s v="084c0c0f-dcde-477b-8ebd-c422c0a96284"/>
    <x v="0"/>
    <e v="#N/A"/>
    <e v="#N/A"/>
    <e v="#N/A"/>
    <s v="FIXED"/>
    <x v="0"/>
    <e v="#N/A"/>
    <m/>
    <m/>
    <m/>
    <x v="0"/>
  </r>
  <r>
    <x v="0"/>
    <s v="084d47b3-4dfc-4ca9-a6d7-8115af3ff102"/>
    <x v="2"/>
    <s v="bdwybrnbzqrnd2d.bpna.popularinc.net"/>
    <s v="084d47b3-4dfc-4ca9-a6d7-8115af3ff102"/>
    <s v="Medium"/>
    <s v="ACTIVE"/>
    <x v="428"/>
    <e v="#N/A"/>
    <s v="MICROSOFT WINDOWS 10 "/>
    <s v="ACTIVE"/>
    <s v="MICROSOFT WINDOWS 10 ENTERPRISE 10.0.19044"/>
    <x v="0"/>
  </r>
  <r>
    <x v="6"/>
    <s v="084ee823-e7c8-40b5-904b-07f9ba86085a"/>
    <x v="1"/>
    <s v="bpn-rosedvdp-02"/>
    <s v="084ee823-e7c8-40b5-904b-07f9ba86085a"/>
    <s v="Medium"/>
    <s v="RESURFACED"/>
    <x v="429"/>
    <e v="#N/A"/>
    <s v="MICROSOFT WINDOWS 10 "/>
    <s v="RESURFACED"/>
    <s v="MICROSOFT WINDOWS 10 ENTERPRISE 10.0.19044"/>
    <x v="0"/>
  </r>
  <r>
    <x v="0"/>
    <s v="08505021-a61d-414f-ab65-075ec82ddf72"/>
    <x v="0"/>
    <e v="#N/A"/>
    <e v="#N/A"/>
    <e v="#N/A"/>
    <s v="FIXED"/>
    <x v="0"/>
    <e v="#N/A"/>
    <m/>
    <m/>
    <m/>
    <x v="0"/>
  </r>
  <r>
    <x v="0"/>
    <s v="085300a2-78e8-4513-a3ab-77b46d4d7cc5"/>
    <x v="0"/>
    <e v="#N/A"/>
    <e v="#N/A"/>
    <e v="#N/A"/>
    <s v="FIXED"/>
    <x v="0"/>
    <e v="#N/A"/>
    <m/>
    <m/>
    <m/>
    <x v="0"/>
  </r>
  <r>
    <x v="4"/>
    <s v="08530740-81f3-4788-b0d2-7f5e7c9123f1"/>
    <x v="0"/>
    <e v="#N/A"/>
    <e v="#N/A"/>
    <e v="#N/A"/>
    <s v="FIXED"/>
    <x v="0"/>
    <e v="#N/A"/>
    <m/>
    <m/>
    <m/>
    <x v="0"/>
  </r>
  <r>
    <x v="0"/>
    <s v="08536800-7e4e-4344-9d3f-3d425b0acefc"/>
    <x v="0"/>
    <e v="#N/A"/>
    <e v="#N/A"/>
    <e v="#N/A"/>
    <s v="FIXED"/>
    <x v="0"/>
    <e v="#N/A"/>
    <m/>
    <m/>
    <m/>
    <x v="0"/>
  </r>
  <r>
    <x v="0"/>
    <s v="08537a32-5416-41e5-8b11-7d1035ff7cf3"/>
    <x v="0"/>
    <e v="#N/A"/>
    <e v="#N/A"/>
    <e v="#N/A"/>
    <s v="FIXED"/>
    <x v="0"/>
    <e v="#N/A"/>
    <m/>
    <m/>
    <m/>
    <x v="0"/>
  </r>
  <r>
    <x v="2"/>
    <s v="0853d3c2-c41a-49e2-9d0f-8f3de2bab8f8"/>
    <x v="1"/>
    <s v="bpn-rosecmas-06"/>
    <s v="0853d3c2-c41a-49e2-9d0f-8f3de2bab8f8"/>
    <s v="Medium"/>
    <s v="RESURFACED"/>
    <x v="430"/>
    <e v="#N/A"/>
    <s v="MICROSOFT WINDOWS 10 "/>
    <s v="RESURFACED"/>
    <s v="MICROSOFT WINDOWS 10 ENTERPRISE"/>
    <x v="0"/>
  </r>
  <r>
    <x v="5"/>
    <s v="08551a05-46da-4e05-96d8-53faf50ba366"/>
    <x v="0"/>
    <e v="#N/A"/>
    <e v="#N/A"/>
    <e v="#N/A"/>
    <s v="FIXED"/>
    <x v="0"/>
    <e v="#N/A"/>
    <m/>
    <m/>
    <m/>
    <x v="0"/>
  </r>
  <r>
    <x v="0"/>
    <s v="08557c91-adac-40a8-9b57-e20209c12631"/>
    <x v="0"/>
    <e v="#N/A"/>
    <e v="#N/A"/>
    <e v="#N/A"/>
    <s v="FIXED"/>
    <x v="0"/>
    <e v="#N/A"/>
    <m/>
    <m/>
    <m/>
    <x v="0"/>
  </r>
  <r>
    <x v="0"/>
    <s v="0855dd07-ce0c-4623-a4a0-7b445c1c2592"/>
    <x v="0"/>
    <e v="#N/A"/>
    <e v="#N/A"/>
    <e v="#N/A"/>
    <s v="FIXED"/>
    <x v="0"/>
    <e v="#N/A"/>
    <m/>
    <m/>
    <m/>
    <x v="0"/>
  </r>
  <r>
    <x v="0"/>
    <s v="0857b25f-b09e-480c-95ff-00601ce81c12"/>
    <x v="0"/>
    <e v="#N/A"/>
    <e v="#N/A"/>
    <e v="#N/A"/>
    <s v="FIXED"/>
    <x v="0"/>
    <e v="#N/A"/>
    <m/>
    <m/>
    <m/>
    <x v="0"/>
  </r>
  <r>
    <x v="0"/>
    <s v="0857ccbe-460c-474a-8e54-b0706cf9879f"/>
    <x v="0"/>
    <e v="#N/A"/>
    <e v="#N/A"/>
    <e v="#N/A"/>
    <s v="FIXED"/>
    <x v="0"/>
    <e v="#N/A"/>
    <m/>
    <m/>
    <m/>
    <x v="0"/>
  </r>
  <r>
    <x v="4"/>
    <s v="085850ed-1105-4e97-ab37-8ef43057cc9b"/>
    <x v="0"/>
    <e v="#N/A"/>
    <e v="#N/A"/>
    <e v="#N/A"/>
    <s v="FIXED"/>
    <x v="0"/>
    <e v="#N/A"/>
    <m/>
    <m/>
    <m/>
    <x v="0"/>
  </r>
  <r>
    <x v="0"/>
    <s v="08594ea8-deb7-4181-98ef-7955c2bc25d1"/>
    <x v="0"/>
    <e v="#N/A"/>
    <e v="#N/A"/>
    <e v="#N/A"/>
    <s v="FIXED"/>
    <x v="0"/>
    <e v="#N/A"/>
    <m/>
    <m/>
    <m/>
    <x v="0"/>
  </r>
  <r>
    <x v="0"/>
    <s v="0859fea5-6268-4be4-9099-8fc2a4b1918c"/>
    <x v="0"/>
    <e v="#N/A"/>
    <e v="#N/A"/>
    <e v="#N/A"/>
    <s v="FIXED"/>
    <x v="0"/>
    <e v="#N/A"/>
    <m/>
    <m/>
    <m/>
    <x v="0"/>
  </r>
  <r>
    <x v="0"/>
    <s v="085a5e36-702b-4a6a-8cb9-d1b3b7397cdb"/>
    <x v="0"/>
    <e v="#N/A"/>
    <e v="#N/A"/>
    <e v="#N/A"/>
    <s v="FIXED"/>
    <x v="0"/>
    <e v="#N/A"/>
    <m/>
    <m/>
    <m/>
    <x v="0"/>
  </r>
  <r>
    <x v="0"/>
    <s v="085ab087-b44e-4705-9f80-32e4ff532158"/>
    <x v="0"/>
    <e v="#N/A"/>
    <e v="#N/A"/>
    <e v="#N/A"/>
    <s v="FIXED"/>
    <x v="0"/>
    <e v="#N/A"/>
    <m/>
    <m/>
    <m/>
    <x v="0"/>
  </r>
  <r>
    <x v="1"/>
    <s v="085df337-e94a-4f9b-bddf-12c888584819"/>
    <x v="0"/>
    <e v="#N/A"/>
    <e v="#N/A"/>
    <e v="#N/A"/>
    <s v="FIXED"/>
    <x v="0"/>
    <e v="#N/A"/>
    <m/>
    <m/>
    <m/>
    <x v="0"/>
  </r>
  <r>
    <x v="0"/>
    <s v="085f0435-3a0d-483a-be44-7cde4387a4e2"/>
    <x v="0"/>
    <e v="#N/A"/>
    <e v="#N/A"/>
    <e v="#N/A"/>
    <s v="FIXED"/>
    <x v="0"/>
    <e v="#N/A"/>
    <m/>
    <m/>
    <m/>
    <x v="0"/>
  </r>
  <r>
    <x v="2"/>
    <s v="085f0543-341f-4858-a04e-913d2dc16e88"/>
    <x v="2"/>
    <s v="bpn-cmtygvmp-01"/>
    <s v="085f0543-341f-4858-a04e-913d2dc16e88"/>
    <s v="High"/>
    <s v="ACTIVE"/>
    <x v="431"/>
    <e v="#N/A"/>
    <s v="MICROSOFT WINDOWS 10 "/>
    <s v="ACTIVE"/>
    <s v="MICROSOFT WINDOWS 10 ENTERPRISE 10.0.19044"/>
    <x v="0"/>
  </r>
  <r>
    <x v="0"/>
    <s v="085f511c-dd25-4093-a793-6cf5c2beb6b2"/>
    <x v="0"/>
    <e v="#N/A"/>
    <e v="#N/A"/>
    <e v="#N/A"/>
    <s v="FIXED"/>
    <x v="0"/>
    <e v="#N/A"/>
    <m/>
    <m/>
    <m/>
    <x v="0"/>
  </r>
  <r>
    <x v="0"/>
    <s v="086109dd-17e2-45da-99d2-0a89a1cebbb7"/>
    <x v="0"/>
    <e v="#N/A"/>
    <e v="#N/A"/>
    <e v="#N/A"/>
    <s v="FIXED"/>
    <x v="0"/>
    <e v="#N/A"/>
    <m/>
    <m/>
    <m/>
    <x v="0"/>
  </r>
  <r>
    <x v="4"/>
    <s v="0861ce1d-ecab-4f2e-bf01-ebf1cc623d0c"/>
    <x v="0"/>
    <s v="bdwybko6l667g3l"/>
    <s v="0861ce1d-ecab-4f2e-bf01-ebf1cc623d0c"/>
    <s v="Medium"/>
    <s v="FIXED"/>
    <x v="0"/>
    <e v="#N/A"/>
    <m/>
    <m/>
    <m/>
    <x v="0"/>
  </r>
  <r>
    <x v="1"/>
    <s v="08632901-85f5-48f5-9dd4-4c993d6ecfff"/>
    <x v="1"/>
    <s v="bpn-0256bp-01"/>
    <s v="08632901-85f5-48f5-9dd4-4c993d6ecfff"/>
    <s v="Medium"/>
    <s v="RESURFACED"/>
    <x v="432"/>
    <e v="#N/A"/>
    <s v="MICROSOFT WINDOWS 10 "/>
    <s v="RESURFACED"/>
    <s v="MICROSOFT WINDOWS 10 ENTERPRISE 10.0.19044"/>
    <x v="0"/>
  </r>
  <r>
    <x v="7"/>
    <s v="08635de7-29b8-4f12-bd21-d96d917582fc"/>
    <x v="1"/>
    <s v="bpn-rosemoto-01"/>
    <s v="08635de7-29b8-4f12-bd21-d96d917582fc"/>
    <s v="Medium"/>
    <s v="RESURFACED"/>
    <x v="350"/>
    <e v="#N/A"/>
    <s v="MICROSOFT WINDOWS 10 "/>
    <s v="RESURFACED"/>
    <s v="MICROSOFT WINDOWS 10 ENTERPRISE 10.0.19044"/>
    <x v="0"/>
  </r>
  <r>
    <x v="0"/>
    <s v="0863f3e0-174d-4de7-82a4-1db132667455"/>
    <x v="0"/>
    <e v="#N/A"/>
    <e v="#N/A"/>
    <e v="#N/A"/>
    <s v="FIXED"/>
    <x v="0"/>
    <e v="#N/A"/>
    <m/>
    <m/>
    <m/>
    <x v="0"/>
  </r>
  <r>
    <x v="0"/>
    <s v="0864bafb-5143-4957-b5a7-6c4d762fd052"/>
    <x v="0"/>
    <e v="#N/A"/>
    <e v="#N/A"/>
    <e v="#N/A"/>
    <s v="FIXED"/>
    <x v="0"/>
    <e v="#N/A"/>
    <m/>
    <m/>
    <m/>
    <x v="0"/>
  </r>
  <r>
    <x v="10"/>
    <s v="0864c0db-5514-41f7-972c-f20defe6bd2b"/>
    <x v="0"/>
    <e v="#N/A"/>
    <e v="#N/A"/>
    <e v="#N/A"/>
    <s v="FIXED"/>
    <x v="0"/>
    <e v="#N/A"/>
    <m/>
    <m/>
    <m/>
    <x v="0"/>
  </r>
  <r>
    <x v="0"/>
    <s v="0864d2b1-fd56-4e61-b085-9aa2f3d8c501"/>
    <x v="0"/>
    <e v="#N/A"/>
    <e v="#N/A"/>
    <e v="#N/A"/>
    <s v="FIXED"/>
    <x v="0"/>
    <e v="#N/A"/>
    <m/>
    <m/>
    <m/>
    <x v="0"/>
  </r>
  <r>
    <x v="6"/>
    <s v="0864dc5d-d506-49a9-af12-6b5bfb55e4bf"/>
    <x v="0"/>
    <e v="#N/A"/>
    <e v="#N/A"/>
    <e v="#N/A"/>
    <s v="FIXED"/>
    <x v="0"/>
    <e v="#N/A"/>
    <m/>
    <m/>
    <m/>
    <x v="0"/>
  </r>
  <r>
    <x v="1"/>
    <s v="08658570-4e36-433e-ac7b-cac48d23d9dc"/>
    <x v="0"/>
    <e v="#N/A"/>
    <e v="#N/A"/>
    <e v="#N/A"/>
    <s v="FIXED"/>
    <x v="0"/>
    <e v="#N/A"/>
    <m/>
    <m/>
    <m/>
    <x v="0"/>
  </r>
  <r>
    <x v="0"/>
    <s v="08662b24-9c0f-412c-8dc2-6e20a5640633"/>
    <x v="0"/>
    <e v="#N/A"/>
    <e v="#N/A"/>
    <e v="#N/A"/>
    <s v="FIXED"/>
    <x v="0"/>
    <e v="#N/A"/>
    <m/>
    <m/>
    <m/>
    <x v="0"/>
  </r>
  <r>
    <x v="4"/>
    <s v="08669d1d-bee7-4a02-a94c-2b9d5c33c39d"/>
    <x v="0"/>
    <e v="#N/A"/>
    <e v="#N/A"/>
    <e v="#N/A"/>
    <s v="FIXED"/>
    <x v="0"/>
    <e v="#N/A"/>
    <m/>
    <m/>
    <m/>
    <x v="0"/>
  </r>
  <r>
    <x v="4"/>
    <s v="0866c3a8-9ffe-4193-82be-612b6efe1adb"/>
    <x v="0"/>
    <e v="#N/A"/>
    <e v="#N/A"/>
    <e v="#N/A"/>
    <s v="FIXED"/>
    <x v="0"/>
    <e v="#N/A"/>
    <m/>
    <m/>
    <m/>
    <x v="0"/>
  </r>
  <r>
    <x v="7"/>
    <s v="0867ddf5-22bf-44a1-8794-cb53fe63ec33"/>
    <x v="0"/>
    <e v="#N/A"/>
    <e v="#N/A"/>
    <e v="#N/A"/>
    <s v="FIXED"/>
    <x v="0"/>
    <e v="#N/A"/>
    <m/>
    <m/>
    <m/>
    <x v="0"/>
  </r>
  <r>
    <x v="0"/>
    <s v="086920b1-7dde-4b21-8a0f-822beb9399a8"/>
    <x v="0"/>
    <e v="#N/A"/>
    <e v="#N/A"/>
    <e v="#N/A"/>
    <s v="FIXED"/>
    <x v="0"/>
    <e v="#N/A"/>
    <m/>
    <m/>
    <m/>
    <x v="0"/>
  </r>
  <r>
    <x v="0"/>
    <s v="08696637-eeeb-4afa-8d17-d53114926854"/>
    <x v="0"/>
    <e v="#N/A"/>
    <e v="#N/A"/>
    <e v="#N/A"/>
    <s v="FIXED"/>
    <x v="0"/>
    <e v="#N/A"/>
    <m/>
    <m/>
    <m/>
    <x v="0"/>
  </r>
  <r>
    <x v="0"/>
    <s v="0869ad2e-b532-4f81-8b50-d86927cd23c5"/>
    <x v="0"/>
    <e v="#N/A"/>
    <e v="#N/A"/>
    <e v="#N/A"/>
    <s v="FIXED"/>
    <x v="0"/>
    <e v="#N/A"/>
    <m/>
    <m/>
    <m/>
    <x v="0"/>
  </r>
  <r>
    <x v="4"/>
    <s v="0869eda1-2527-4d27-a07a-65f26f2cb9c6"/>
    <x v="0"/>
    <e v="#N/A"/>
    <e v="#N/A"/>
    <e v="#N/A"/>
    <s v="FIXED"/>
    <x v="0"/>
    <e v="#N/A"/>
    <m/>
    <m/>
    <m/>
    <x v="0"/>
  </r>
  <r>
    <x v="0"/>
    <s v="086bcce5-e4cd-407f-9822-38956267614d"/>
    <x v="0"/>
    <e v="#N/A"/>
    <e v="#N/A"/>
    <e v="#N/A"/>
    <s v="FIXED"/>
    <x v="0"/>
    <e v="#N/A"/>
    <m/>
    <m/>
    <m/>
    <x v="0"/>
  </r>
  <r>
    <x v="0"/>
    <s v="086bcfe9-f5fd-44b7-b835-ecfefe5fd040"/>
    <x v="0"/>
    <e v="#N/A"/>
    <e v="#N/A"/>
    <e v="#N/A"/>
    <s v="FIXED"/>
    <x v="0"/>
    <e v="#N/A"/>
    <m/>
    <m/>
    <m/>
    <x v="0"/>
  </r>
  <r>
    <x v="0"/>
    <s v="086ceb1b-5903-4985-b334-3763d3fb07de"/>
    <x v="0"/>
    <e v="#N/A"/>
    <e v="#N/A"/>
    <e v="#N/A"/>
    <s v="FIXED"/>
    <x v="0"/>
    <e v="#N/A"/>
    <m/>
    <m/>
    <m/>
    <x v="0"/>
  </r>
  <r>
    <x v="2"/>
    <s v="086d7b40-8217-41ef-b6b6-10ac7deab3b7"/>
    <x v="0"/>
    <e v="#N/A"/>
    <e v="#N/A"/>
    <e v="#N/A"/>
    <s v="FIXED"/>
    <x v="0"/>
    <e v="#N/A"/>
    <m/>
    <m/>
    <m/>
    <x v="0"/>
  </r>
  <r>
    <x v="0"/>
    <s v="086ea52b-a30a-42b7-963c-2dce3ce8f684"/>
    <x v="0"/>
    <s v="0007brn3y1gnd2d.bpna.popularinc.net"/>
    <s v="086ea52b-a30a-42b7-963c-2dce3ce8f684"/>
    <s v="High"/>
    <s v="FIXED"/>
    <x v="0"/>
    <e v="#N/A"/>
    <m/>
    <m/>
    <m/>
    <x v="0"/>
  </r>
  <r>
    <x v="5"/>
    <s v="086f1273-4c86-4e87-8128-d1934b280c43"/>
    <x v="0"/>
    <e v="#N/A"/>
    <e v="#N/A"/>
    <e v="#N/A"/>
    <s v="FIXED"/>
    <x v="0"/>
    <e v="#N/A"/>
    <m/>
    <m/>
    <m/>
    <x v="0"/>
  </r>
  <r>
    <x v="0"/>
    <s v="086f859f-dfa7-4b81-b9ab-68a8ac01ca5a"/>
    <x v="0"/>
    <e v="#N/A"/>
    <e v="#N/A"/>
    <e v="#N/A"/>
    <s v="FIXED"/>
    <x v="0"/>
    <e v="#N/A"/>
    <m/>
    <m/>
    <m/>
    <x v="0"/>
  </r>
  <r>
    <x v="4"/>
    <s v="087163cb-a02f-4124-8c10-780647932ddf"/>
    <x v="0"/>
    <e v="#N/A"/>
    <e v="#N/A"/>
    <e v="#N/A"/>
    <s v="FIXED"/>
    <x v="0"/>
    <e v="#N/A"/>
    <m/>
    <m/>
    <m/>
    <x v="0"/>
  </r>
  <r>
    <x v="0"/>
    <s v="087186e6-8a05-4e6f-b357-2533628f9d44"/>
    <x v="0"/>
    <e v="#N/A"/>
    <e v="#N/A"/>
    <e v="#N/A"/>
    <s v="FIXED"/>
    <x v="0"/>
    <e v="#N/A"/>
    <m/>
    <m/>
    <m/>
    <x v="0"/>
  </r>
  <r>
    <x v="0"/>
    <s v="0871c67f-00c4-4e78-a816-eae7c3bea5b6"/>
    <x v="0"/>
    <e v="#N/A"/>
    <e v="#N/A"/>
    <e v="#N/A"/>
    <s v="FIXED"/>
    <x v="0"/>
    <e v="#N/A"/>
    <m/>
    <m/>
    <m/>
    <x v="0"/>
  </r>
  <r>
    <x v="11"/>
    <s v="0871cf69-df66-4812-9f6f-5b128a5d305b"/>
    <x v="0"/>
    <e v="#N/A"/>
    <e v="#N/A"/>
    <e v="#N/A"/>
    <s v="FIXED"/>
    <x v="0"/>
    <e v="#N/A"/>
    <m/>
    <m/>
    <m/>
    <x v="0"/>
  </r>
  <r>
    <x v="0"/>
    <s v="0872e173-7347-4f6d-ba42-91e99cb2c1c8"/>
    <x v="0"/>
    <e v="#N/A"/>
    <e v="#N/A"/>
    <e v="#N/A"/>
    <s v="FIXED"/>
    <x v="0"/>
    <e v="#N/A"/>
    <m/>
    <m/>
    <m/>
    <x v="0"/>
  </r>
  <r>
    <x v="0"/>
    <s v="08742960-1f91-4cb6-83ac-da5babb0b109"/>
    <x v="0"/>
    <e v="#N/A"/>
    <e v="#N/A"/>
    <e v="#N/A"/>
    <s v="FIXED"/>
    <x v="0"/>
    <e v="#N/A"/>
    <m/>
    <m/>
    <m/>
    <x v="0"/>
  </r>
  <r>
    <x v="0"/>
    <s v="08749058-977d-40aa-842d-60403f7149b1"/>
    <x v="0"/>
    <s v="miambko4bfc9y2l.bpna.popularinc.net"/>
    <s v="08749058-977d-40aa-842d-60403f7149b1"/>
    <s v="High"/>
    <s v="FIXED"/>
    <x v="433"/>
    <e v="#N/A"/>
    <s v="MICROSOFT WINDOWS SERVER 2012 R2 STANDARD"/>
    <s v="FIXED"/>
    <s v="MICROSOFT WINDOWS SERVER 2012 "/>
    <x v="0"/>
  </r>
  <r>
    <x v="0"/>
    <s v="08753245-11ed-4e44-8415-a3f4f18bbb15"/>
    <x v="0"/>
    <e v="#N/A"/>
    <e v="#N/A"/>
    <e v="#N/A"/>
    <s v="FIXED"/>
    <x v="0"/>
    <e v="#N/A"/>
    <m/>
    <m/>
    <m/>
    <x v="0"/>
  </r>
  <r>
    <x v="11"/>
    <s v="087574c2-43ce-4c39-bbaf-46e1fcb7b1ff"/>
    <x v="2"/>
    <e v="#N/A"/>
    <e v="#N/A"/>
    <e v="#N/A"/>
    <s v="ACTIVE"/>
    <x v="0"/>
    <e v="#N/A"/>
    <m/>
    <m/>
    <m/>
    <x v="0"/>
  </r>
  <r>
    <x v="0"/>
    <s v="08758799-e79f-4e97-9a10-7d9be2bed3a3"/>
    <x v="0"/>
    <e v="#N/A"/>
    <e v="#N/A"/>
    <e v="#N/A"/>
    <s v="FIXED"/>
    <x v="0"/>
    <e v="#N/A"/>
    <m/>
    <m/>
    <m/>
    <x v="0"/>
  </r>
  <r>
    <x v="0"/>
    <s v="08774345-f609-4193-8357-8329b17e76b5"/>
    <x v="0"/>
    <e v="#N/A"/>
    <e v="#N/A"/>
    <e v="#N/A"/>
    <s v="FIXED"/>
    <x v="0"/>
    <e v="#N/A"/>
    <m/>
    <m/>
    <m/>
    <x v="0"/>
  </r>
  <r>
    <x v="0"/>
    <s v="087753d5-b35b-4efe-badd-4f9f08bdd794"/>
    <x v="0"/>
    <e v="#N/A"/>
    <e v="#N/A"/>
    <e v="#N/A"/>
    <s v="FIXED"/>
    <x v="0"/>
    <e v="#N/A"/>
    <m/>
    <m/>
    <m/>
    <x v="0"/>
  </r>
  <r>
    <x v="4"/>
    <s v="0877ea30-cb7f-47ef-b350-ac3937abec6d"/>
    <x v="0"/>
    <e v="#N/A"/>
    <e v="#N/A"/>
    <e v="#N/A"/>
    <s v="FIXED"/>
    <x v="0"/>
    <e v="#N/A"/>
    <m/>
    <m/>
    <m/>
    <x v="0"/>
  </r>
  <r>
    <x v="0"/>
    <s v="0878954c-bbfd-4378-bea9-a907f8488867"/>
    <x v="0"/>
    <e v="#N/A"/>
    <e v="#N/A"/>
    <e v="#N/A"/>
    <s v="FIXED"/>
    <x v="0"/>
    <e v="#N/A"/>
    <m/>
    <m/>
    <m/>
    <x v="0"/>
  </r>
  <r>
    <x v="0"/>
    <s v="08797800-3781-4de2-b038-93257c842a3c"/>
    <x v="0"/>
    <e v="#N/A"/>
    <e v="#N/A"/>
    <e v="#N/A"/>
    <s v="FIXED"/>
    <x v="0"/>
    <e v="#N/A"/>
    <m/>
    <m/>
    <m/>
    <x v="0"/>
  </r>
  <r>
    <x v="6"/>
    <s v="087ae4f7-d41e-4b44-a757-194a5f8f5502"/>
    <x v="0"/>
    <e v="#N/A"/>
    <e v="#N/A"/>
    <e v="#N/A"/>
    <s v="FIXED"/>
    <x v="0"/>
    <e v="#N/A"/>
    <m/>
    <m/>
    <m/>
    <x v="0"/>
  </r>
  <r>
    <x v="0"/>
    <s v="087af743-70d8-4968-b43b-fb8edb9128a1"/>
    <x v="0"/>
    <e v="#N/A"/>
    <e v="#N/A"/>
    <e v="#N/A"/>
    <s v="FIXED"/>
    <x v="0"/>
    <e v="#N/A"/>
    <m/>
    <m/>
    <m/>
    <x v="0"/>
  </r>
  <r>
    <x v="4"/>
    <s v="087b17da-c9d6-42d8-82ba-de84d1ce5bdb"/>
    <x v="0"/>
    <e v="#N/A"/>
    <e v="#N/A"/>
    <e v="#N/A"/>
    <s v="FIXED"/>
    <x v="0"/>
    <e v="#N/A"/>
    <m/>
    <m/>
    <m/>
    <x v="0"/>
  </r>
  <r>
    <x v="0"/>
    <s v="087c4a0e-faf8-4a85-8631-19bc2cce0dc1"/>
    <x v="0"/>
    <e v="#N/A"/>
    <e v="#N/A"/>
    <e v="#N/A"/>
    <s v="FIXED"/>
    <x v="0"/>
    <e v="#N/A"/>
    <m/>
    <m/>
    <m/>
    <x v="0"/>
  </r>
  <r>
    <x v="4"/>
    <s v="087e3c85-5900-43f9-8bc9-eacf89efb877"/>
    <x v="0"/>
    <e v="#N/A"/>
    <e v="#N/A"/>
    <e v="#N/A"/>
    <s v="FIXED"/>
    <x v="0"/>
    <e v="#N/A"/>
    <m/>
    <m/>
    <m/>
    <x v="0"/>
  </r>
  <r>
    <x v="0"/>
    <s v="087e4d6d-259f-464c-9896-a40d54a8ef81"/>
    <x v="0"/>
    <s v="bdwybko1pk9ph2l.bpna.popularinc.net"/>
    <s v="087e4d6d-259f-464c-9896-a40d54a8ef81"/>
    <s v="Critical"/>
    <s v="FIXED"/>
    <x v="0"/>
    <e v="#N/A"/>
    <m/>
    <m/>
    <m/>
    <x v="0"/>
  </r>
  <r>
    <x v="0"/>
    <s v="087eca10-59df-4f42-ae99-0d4e372d83e2"/>
    <x v="0"/>
    <e v="#N/A"/>
    <e v="#N/A"/>
    <e v="#N/A"/>
    <s v="FIXED"/>
    <x v="0"/>
    <e v="#N/A"/>
    <m/>
    <m/>
    <m/>
    <x v="0"/>
  </r>
  <r>
    <x v="0"/>
    <s v="087fc9e9-4179-4f7f-9873-913f9f04dfa4"/>
    <x v="0"/>
    <e v="#N/A"/>
    <e v="#N/A"/>
    <e v="#N/A"/>
    <s v="FIXED"/>
    <x v="0"/>
    <e v="#N/A"/>
    <m/>
    <m/>
    <m/>
    <x v="0"/>
  </r>
  <r>
    <x v="0"/>
    <s v="08804c59-5063-4f31-b582-4c550a5c0a62"/>
    <x v="0"/>
    <e v="#N/A"/>
    <e v="#N/A"/>
    <e v="#N/A"/>
    <s v="FIXED"/>
    <x v="0"/>
    <e v="#N/A"/>
    <m/>
    <m/>
    <m/>
    <x v="0"/>
  </r>
  <r>
    <x v="1"/>
    <s v="08807cfb-00d6-42da-a683-d59d566299c9"/>
    <x v="0"/>
    <e v="#N/A"/>
    <e v="#N/A"/>
    <e v="#N/A"/>
    <s v="FIXED"/>
    <x v="0"/>
    <e v="#N/A"/>
    <m/>
    <m/>
    <m/>
    <x v="0"/>
  </r>
  <r>
    <x v="0"/>
    <s v="0880cb80-677b-4d78-879c-1fd3b515abbd"/>
    <x v="0"/>
    <e v="#N/A"/>
    <e v="#N/A"/>
    <e v="#N/A"/>
    <s v="FIXED"/>
    <x v="0"/>
    <e v="#N/A"/>
    <m/>
    <m/>
    <m/>
    <x v="0"/>
  </r>
  <r>
    <x v="0"/>
    <s v="0880ee4e-bc55-4eff-8711-c306541dd75b"/>
    <x v="0"/>
    <e v="#N/A"/>
    <e v="#N/A"/>
    <e v="#N/A"/>
    <s v="FIXED"/>
    <x v="0"/>
    <e v="#N/A"/>
    <m/>
    <m/>
    <m/>
    <x v="0"/>
  </r>
  <r>
    <x v="0"/>
    <s v="088158d4-eefd-4ae5-b5bf-0fbfb37b2fc4"/>
    <x v="0"/>
    <e v="#N/A"/>
    <e v="#N/A"/>
    <e v="#N/A"/>
    <s v="FIXED"/>
    <x v="0"/>
    <e v="#N/A"/>
    <m/>
    <m/>
    <m/>
    <x v="0"/>
  </r>
  <r>
    <x v="0"/>
    <s v="08818de7-ae21-48b4-93ab-84392d62174c"/>
    <x v="0"/>
    <e v="#N/A"/>
    <e v="#N/A"/>
    <e v="#N/A"/>
    <s v="FIXED"/>
    <x v="0"/>
    <e v="#N/A"/>
    <m/>
    <m/>
    <m/>
    <x v="0"/>
  </r>
  <r>
    <x v="7"/>
    <s v="08835411-417d-4d2e-91d5-542e162b57d2"/>
    <x v="0"/>
    <e v="#N/A"/>
    <e v="#N/A"/>
    <e v="#N/A"/>
    <s v="FIXED"/>
    <x v="0"/>
    <e v="#N/A"/>
    <m/>
    <m/>
    <m/>
    <x v="0"/>
  </r>
  <r>
    <x v="0"/>
    <s v="08856e21-2b53-48a5-a2ca-fd10ccf26df6"/>
    <x v="0"/>
    <e v="#N/A"/>
    <e v="#N/A"/>
    <e v="#N/A"/>
    <s v="FIXED"/>
    <x v="0"/>
    <e v="#N/A"/>
    <m/>
    <m/>
    <m/>
    <x v="0"/>
  </r>
  <r>
    <x v="4"/>
    <s v="0887969c-d565-4ebd-8f67-27967e0ef642"/>
    <x v="0"/>
    <e v="#N/A"/>
    <e v="#N/A"/>
    <e v="#N/A"/>
    <s v="FIXED"/>
    <x v="0"/>
    <e v="#N/A"/>
    <m/>
    <m/>
    <m/>
    <x v="0"/>
  </r>
  <r>
    <x v="10"/>
    <s v="0887ea60-3b81-40e8-ac6d-32f9d5f60fc8"/>
    <x v="0"/>
    <e v="#N/A"/>
    <e v="#N/A"/>
    <e v="#N/A"/>
    <s v="FIXED"/>
    <x v="0"/>
    <e v="#N/A"/>
    <m/>
    <m/>
    <m/>
    <x v="0"/>
  </r>
  <r>
    <x v="0"/>
    <s v="08884b35-2443-4c12-a447-325d4cebc057"/>
    <x v="0"/>
    <e v="#N/A"/>
    <e v="#N/A"/>
    <e v="#N/A"/>
    <s v="FIXED"/>
    <x v="0"/>
    <e v="#N/A"/>
    <m/>
    <m/>
    <m/>
    <x v="0"/>
  </r>
  <r>
    <x v="0"/>
    <s v="08896a61-f539-424b-8e67-e990b677c2f2"/>
    <x v="0"/>
    <e v="#N/A"/>
    <e v="#N/A"/>
    <e v="#N/A"/>
    <s v="FIXED"/>
    <x v="0"/>
    <e v="#N/A"/>
    <m/>
    <m/>
    <m/>
    <x v="0"/>
  </r>
  <r>
    <x v="0"/>
    <s v="0889f5e4-be5e-4853-9e32-cb95bffeb6c6"/>
    <x v="0"/>
    <e v="#N/A"/>
    <e v="#N/A"/>
    <e v="#N/A"/>
    <s v="FIXED"/>
    <x v="0"/>
    <e v="#N/A"/>
    <m/>
    <m/>
    <m/>
    <x v="0"/>
  </r>
  <r>
    <x v="2"/>
    <s v="088a706e-603b-40c3-b921-05711b542b1a"/>
    <x v="0"/>
    <e v="#N/A"/>
    <e v="#N/A"/>
    <e v="#N/A"/>
    <s v="FIXED"/>
    <x v="0"/>
    <e v="#N/A"/>
    <m/>
    <m/>
    <m/>
    <x v="0"/>
  </r>
  <r>
    <x v="0"/>
    <s v="088a9daa-f68b-46c8-a944-1986da87f710"/>
    <x v="0"/>
    <s v="0019brn14wfkb2d.bpna.popularinc.net"/>
    <s v="088a9daa-f68b-46c8-a944-1986da87f710"/>
    <s v="Critical"/>
    <s v="FIXED"/>
    <x v="0"/>
    <e v="#N/A"/>
    <m/>
    <m/>
    <m/>
    <x v="0"/>
  </r>
  <r>
    <x v="4"/>
    <s v="088cf165-8f9c-49f9-844b-5d748419deed"/>
    <x v="0"/>
    <s v="miambkoh8bxp73l.bpna.popularinc.net"/>
    <s v="088cf165-8f9c-49f9-844b-5d748419deed"/>
    <s v="Critical"/>
    <s v="FIXED"/>
    <x v="434"/>
    <e v="#N/A"/>
    <s v="MICROSOFT WINDOWS 10 "/>
    <s v="FIXED"/>
    <s v="MICROSOFT WINDOWS 10 ENTERPRISE 10.0.19044"/>
    <x v="0"/>
  </r>
  <r>
    <x v="2"/>
    <s v="088d03fb-1da2-4e0e-af89-46725996948d"/>
    <x v="0"/>
    <e v="#N/A"/>
    <e v="#N/A"/>
    <e v="#N/A"/>
    <s v="FIXED"/>
    <x v="0"/>
    <e v="#N/A"/>
    <m/>
    <m/>
    <m/>
    <x v="0"/>
  </r>
  <r>
    <x v="0"/>
    <s v="088e7fb3-6feb-4dc4-a91a-7e23b9b5df7f"/>
    <x v="0"/>
    <e v="#N/A"/>
    <e v="#N/A"/>
    <e v="#N/A"/>
    <s v="FIXED"/>
    <x v="0"/>
    <e v="#N/A"/>
    <m/>
    <m/>
    <m/>
    <x v="0"/>
  </r>
  <r>
    <x v="7"/>
    <s v="08913584-0bdc-4aad-beb0-0eb43df07371"/>
    <x v="0"/>
    <e v="#N/A"/>
    <e v="#N/A"/>
    <e v="#N/A"/>
    <s v="FIXED"/>
    <x v="0"/>
    <e v="#N/A"/>
    <m/>
    <m/>
    <m/>
    <x v="0"/>
  </r>
  <r>
    <x v="0"/>
    <s v="089136d1-6957-4795-870c-5daea6e409b6"/>
    <x v="0"/>
    <e v="#N/A"/>
    <e v="#N/A"/>
    <e v="#N/A"/>
    <s v="FIXED"/>
    <x v="0"/>
    <e v="#N/A"/>
    <m/>
    <m/>
    <m/>
    <x v="0"/>
  </r>
  <r>
    <x v="0"/>
    <s v="0891b390-8b80-4d55-8221-48bf8ac4a741"/>
    <x v="0"/>
    <e v="#N/A"/>
    <e v="#N/A"/>
    <e v="#N/A"/>
    <s v="FIXED"/>
    <x v="0"/>
    <e v="#N/A"/>
    <m/>
    <m/>
    <m/>
    <x v="0"/>
  </r>
  <r>
    <x v="4"/>
    <s v="0892a365-d417-40a8-bb1d-26e67027da95"/>
    <x v="0"/>
    <e v="#N/A"/>
    <e v="#N/A"/>
    <e v="#N/A"/>
    <s v="FIXED"/>
    <x v="0"/>
    <e v="#N/A"/>
    <m/>
    <m/>
    <m/>
    <x v="0"/>
  </r>
  <r>
    <x v="4"/>
    <s v="0892afa3-1ce0-417f-836c-dc3177fa7451"/>
    <x v="0"/>
    <e v="#N/A"/>
    <e v="#N/A"/>
    <e v="#N/A"/>
    <s v="FIXED"/>
    <x v="0"/>
    <e v="#N/A"/>
    <m/>
    <m/>
    <m/>
    <x v="0"/>
  </r>
  <r>
    <x v="0"/>
    <s v="0892ff28-4e16-4c59-8da0-060f9f58d630"/>
    <x v="0"/>
    <s v="rosebko44xq633l.bpna.popularinc.net"/>
    <s v="0892ff28-4e16-4c59-8da0-060f9f58d630"/>
    <s v="Medium"/>
    <s v="FIXED"/>
    <x v="435"/>
    <e v="#N/A"/>
    <s v="MICROSOFT WINDOWS 10 "/>
    <s v="FIXED"/>
    <s v="MICROSOFT WINDOWS 10 ENTERPRISE 10.0.19044"/>
    <x v="0"/>
  </r>
  <r>
    <x v="0"/>
    <s v="08965127-4d3b-4995-81be-21cf19c944fe"/>
    <x v="0"/>
    <e v="#N/A"/>
    <e v="#N/A"/>
    <e v="#N/A"/>
    <s v="FIXED"/>
    <x v="0"/>
    <e v="#N/A"/>
    <m/>
    <m/>
    <m/>
    <x v="0"/>
  </r>
  <r>
    <x v="0"/>
    <s v="08969448-dae8-4b6a-8392-009661ca3829"/>
    <x v="0"/>
    <e v="#N/A"/>
    <e v="#N/A"/>
    <e v="#N/A"/>
    <s v="FIXED"/>
    <x v="0"/>
    <e v="#N/A"/>
    <m/>
    <m/>
    <m/>
    <x v="0"/>
  </r>
  <r>
    <x v="1"/>
    <s v="0896da1b-de41-4216-a2b9-c3d82bd6a0ab"/>
    <x v="0"/>
    <e v="#N/A"/>
    <e v="#N/A"/>
    <e v="#N/A"/>
    <s v="FIXED"/>
    <x v="0"/>
    <e v="#N/A"/>
    <m/>
    <m/>
    <m/>
    <x v="0"/>
  </r>
  <r>
    <x v="7"/>
    <s v="08972acb-2dd5-4489-8fa6-f1d0448d22a4"/>
    <x v="0"/>
    <e v="#N/A"/>
    <e v="#N/A"/>
    <e v="#N/A"/>
    <s v="FIXED"/>
    <x v="0"/>
    <e v="#N/A"/>
    <m/>
    <m/>
    <m/>
    <x v="0"/>
  </r>
  <r>
    <x v="0"/>
    <s v="08973cf6-48c5-4307-a428-9c082e063343"/>
    <x v="0"/>
    <e v="#N/A"/>
    <e v="#N/A"/>
    <e v="#N/A"/>
    <s v="FIXED"/>
    <x v="0"/>
    <e v="#N/A"/>
    <m/>
    <m/>
    <m/>
    <x v="0"/>
  </r>
  <r>
    <x v="0"/>
    <s v="08982527-36a7-48d3-bde0-df98d39f70fc"/>
    <x v="0"/>
    <e v="#N/A"/>
    <e v="#N/A"/>
    <e v="#N/A"/>
    <s v="FIXED"/>
    <x v="0"/>
    <e v="#N/A"/>
    <m/>
    <m/>
    <m/>
    <x v="0"/>
  </r>
  <r>
    <x v="10"/>
    <s v="0898cb4c-f814-4bd0-b891-f745fd4a23a8"/>
    <x v="0"/>
    <e v="#N/A"/>
    <e v="#N/A"/>
    <e v="#N/A"/>
    <s v="FIXED"/>
    <x v="0"/>
    <e v="#N/A"/>
    <m/>
    <m/>
    <m/>
    <x v="0"/>
  </r>
  <r>
    <x v="0"/>
    <s v="08991fa5-aaab-4d55-b26a-d6dd7004654c"/>
    <x v="0"/>
    <s v="0092brn7pwl9n2d.bpna.popularinc.net"/>
    <s v="08991fa5-aaab-4d55-b26a-d6dd7004654c"/>
    <s v="Critical"/>
    <s v="FIXED"/>
    <x v="0"/>
    <e v="#N/A"/>
    <m/>
    <m/>
    <m/>
    <x v="0"/>
  </r>
  <r>
    <x v="10"/>
    <s v="089a7806-5a6f-4b8e-918b-ec4df3d8c2c9"/>
    <x v="0"/>
    <e v="#N/A"/>
    <e v="#N/A"/>
    <e v="#N/A"/>
    <s v="FIXED"/>
    <x v="0"/>
    <e v="#N/A"/>
    <m/>
    <m/>
    <m/>
    <x v="0"/>
  </r>
  <r>
    <x v="1"/>
    <s v="089bc578-b224-47b6-a976-5f8972edf17c"/>
    <x v="0"/>
    <e v="#N/A"/>
    <e v="#N/A"/>
    <e v="#N/A"/>
    <s v="FIXED"/>
    <x v="0"/>
    <e v="#N/A"/>
    <m/>
    <m/>
    <m/>
    <x v="0"/>
  </r>
  <r>
    <x v="10"/>
    <s v="089bcdcb-26ef-4c0c-b8bf-5678a39dff21"/>
    <x v="1"/>
    <s v="bpn-rosefrdb-02"/>
    <s v="089bcdcb-26ef-4c0c-b8bf-5678a39dff21"/>
    <s v="Medium"/>
    <s v="RESURFACED"/>
    <x v="436"/>
    <e v="#N/A"/>
    <s v="MICROSOFT WINDOWS 10 "/>
    <s v="RESURFACED"/>
    <s v="MICROSOFT WINDOWS 10 ENTERPRISE 10.0.19044"/>
    <x v="0"/>
  </r>
  <r>
    <x v="1"/>
    <s v="089bfab1-2ac6-48e9-8f10-b87bb149b11e"/>
    <x v="2"/>
    <s v="bpn-primgvws-01"/>
    <s v="089bfab1-2ac6-48e9-8f10-b87bb149b11e"/>
    <s v="High"/>
    <s v="ACTIVE"/>
    <x v="437"/>
    <e v="#N/A"/>
    <s v="MICROSOFT WINDOWS SERVER 2016 STANDARD 10.0.14393"/>
    <s v="ACTIVE"/>
    <s v="MICROSOFT WINDOWS SERVER 2016 STANDARD 10.0.14393"/>
    <x v="0"/>
  </r>
  <r>
    <x v="1"/>
    <s v="089ded32-5637-4056-98fd-e752fc8539da"/>
    <x v="2"/>
    <s v="bpn-roseaddb-01"/>
    <s v="089ded32-5637-4056-98fd-e752fc8539da"/>
    <s v="Critical"/>
    <s v="ACTIVE"/>
    <x v="438"/>
    <e v="#N/A"/>
    <s v="MICROSOFT WINDOWS SERVER 2012 R2 STANDARD 6.3.9600"/>
    <s v="ACTIVE"/>
    <s v="MICROSOFT WINDOWS SERVER 2012 "/>
    <x v="0"/>
  </r>
  <r>
    <x v="0"/>
    <s v="089e1028-28f2-437f-9c46-7a86596722ef"/>
    <x v="0"/>
    <e v="#N/A"/>
    <e v="#N/A"/>
    <e v="#N/A"/>
    <s v="FIXED"/>
    <x v="0"/>
    <e v="#N/A"/>
    <m/>
    <m/>
    <m/>
    <x v="0"/>
  </r>
  <r>
    <x v="0"/>
    <s v="089f0baa-46aa-42cd-8e30-c235ec87faaa"/>
    <x v="0"/>
    <e v="#N/A"/>
    <e v="#N/A"/>
    <e v="#N/A"/>
    <s v="FIXED"/>
    <x v="0"/>
    <e v="#N/A"/>
    <m/>
    <m/>
    <m/>
    <x v="0"/>
  </r>
  <r>
    <x v="0"/>
    <s v="089f44b1-8e79-4cf1-bf5e-da1314d90698"/>
    <x v="0"/>
    <e v="#N/A"/>
    <e v="#N/A"/>
    <e v="#N/A"/>
    <s v="FIXED"/>
    <x v="0"/>
    <e v="#N/A"/>
    <m/>
    <m/>
    <m/>
    <x v="0"/>
  </r>
  <r>
    <x v="0"/>
    <s v="089fce73-e038-4430-a644-39f6b0ca489f"/>
    <x v="0"/>
    <e v="#N/A"/>
    <e v="#N/A"/>
    <e v="#N/A"/>
    <s v="FIXED"/>
    <x v="0"/>
    <e v="#N/A"/>
    <m/>
    <m/>
    <m/>
    <x v="0"/>
  </r>
  <r>
    <x v="0"/>
    <s v="08a013c6-8f84-4e05-8170-89410fa2188e"/>
    <x v="0"/>
    <e v="#N/A"/>
    <e v="#N/A"/>
    <e v="#N/A"/>
    <s v="FIXED"/>
    <x v="0"/>
    <e v="#N/A"/>
    <m/>
    <m/>
    <m/>
    <x v="0"/>
  </r>
  <r>
    <x v="9"/>
    <s v="08a048ab-2a02-4f36-b700-15ee96f05d1c"/>
    <x v="2"/>
    <s v="bpn-roseclts-08.bpna.popularinc.net"/>
    <s v="08a048ab-2a02-4f36-b700-15ee96f05d1c"/>
    <s v="Critical"/>
    <s v="ACTIVE"/>
    <x v="439"/>
    <e v="#N/A"/>
    <s v="MICROSOFT WINDOWS 10 "/>
    <s v="ACTIVE"/>
    <s v="MICROSOFT WINDOWS 10 ENTERPRISE 10.0.19044"/>
    <x v="0"/>
  </r>
  <r>
    <x v="0"/>
    <s v="08a1170b-f962-4a1f-a46e-e4541d09eaf8"/>
    <x v="0"/>
    <e v="#N/A"/>
    <e v="#N/A"/>
    <e v="#N/A"/>
    <s v="FIXED"/>
    <x v="0"/>
    <e v="#N/A"/>
    <m/>
    <m/>
    <m/>
    <x v="0"/>
  </r>
  <r>
    <x v="8"/>
    <s v="08a17778-a198-4037-be0d-df4f62892f0f"/>
    <x v="0"/>
    <e v="#N/A"/>
    <e v="#N/A"/>
    <e v="#N/A"/>
    <s v="FIXED"/>
    <x v="0"/>
    <e v="#N/A"/>
    <m/>
    <m/>
    <m/>
    <x v="0"/>
  </r>
  <r>
    <x v="0"/>
    <s v="08a1a7b2-b6ee-471e-8b71-14f6ead69aa8"/>
    <x v="0"/>
    <e v="#N/A"/>
    <e v="#N/A"/>
    <e v="#N/A"/>
    <s v="FIXED"/>
    <x v="0"/>
    <e v="#N/A"/>
    <m/>
    <m/>
    <m/>
    <x v="0"/>
  </r>
  <r>
    <x v="0"/>
    <s v="08a1f912-8493-4e58-b5b5-85b743a98596"/>
    <x v="0"/>
    <e v="#N/A"/>
    <e v="#N/A"/>
    <e v="#N/A"/>
    <s v="FIXED"/>
    <x v="0"/>
    <e v="#N/A"/>
    <m/>
    <m/>
    <m/>
    <x v="0"/>
  </r>
  <r>
    <x v="0"/>
    <s v="08a2952a-e07b-4a1d-ad00-8be599e50fbe"/>
    <x v="0"/>
    <e v="#N/A"/>
    <e v="#N/A"/>
    <e v="#N/A"/>
    <s v="FIXED"/>
    <x v="0"/>
    <e v="#N/A"/>
    <m/>
    <m/>
    <m/>
    <x v="0"/>
  </r>
  <r>
    <x v="0"/>
    <s v="08a2bf71-8dda-461e-a730-bb602a23dda9"/>
    <x v="0"/>
    <e v="#N/A"/>
    <e v="#N/A"/>
    <e v="#N/A"/>
    <s v="FIXED"/>
    <x v="0"/>
    <e v="#N/A"/>
    <m/>
    <m/>
    <m/>
    <x v="0"/>
  </r>
  <r>
    <x v="0"/>
    <s v="08a4080d-a5e3-4f34-a33c-0a0b56acaf12"/>
    <x v="0"/>
    <e v="#N/A"/>
    <e v="#N/A"/>
    <e v="#N/A"/>
    <s v="FIXED"/>
    <x v="0"/>
    <e v="#N/A"/>
    <m/>
    <m/>
    <m/>
    <x v="0"/>
  </r>
  <r>
    <x v="0"/>
    <s v="08a5d408-77ea-4100-9a76-ebc39c82f3ea"/>
    <x v="0"/>
    <e v="#N/A"/>
    <e v="#N/A"/>
    <e v="#N/A"/>
    <s v="FIXED"/>
    <x v="0"/>
    <e v="#N/A"/>
    <m/>
    <m/>
    <m/>
    <x v="0"/>
  </r>
  <r>
    <x v="0"/>
    <s v="08a5ecb3-9714-47a5-b1f5-06b0fef76a77"/>
    <x v="0"/>
    <e v="#N/A"/>
    <e v="#N/A"/>
    <e v="#N/A"/>
    <s v="FIXED"/>
    <x v="0"/>
    <e v="#N/A"/>
    <m/>
    <m/>
    <m/>
    <x v="0"/>
  </r>
  <r>
    <x v="0"/>
    <s v="08a65d1c-48ef-4592-809e-a57e79a2b19f"/>
    <x v="0"/>
    <e v="#N/A"/>
    <e v="#N/A"/>
    <e v="#N/A"/>
    <s v="FIXED"/>
    <x v="0"/>
    <e v="#N/A"/>
    <m/>
    <m/>
    <m/>
    <x v="0"/>
  </r>
  <r>
    <x v="0"/>
    <s v="08a820a3-a6d2-469e-b156-30b461e481af"/>
    <x v="0"/>
    <s v="0007brn84x0sd2d.bpna.popularinc.net"/>
    <s v="08a820a3-a6d2-469e-b156-30b461e481af"/>
    <s v="Critical"/>
    <s v="FIXED"/>
    <x v="0"/>
    <e v="#N/A"/>
    <m/>
    <m/>
    <m/>
    <x v="0"/>
  </r>
  <r>
    <x v="1"/>
    <s v="08a84d11-d91b-4d44-b45d-6ee262f4afe7"/>
    <x v="2"/>
    <s v="bpn-0092bp-01"/>
    <s v="08a84d11-d91b-4d44-b45d-6ee262f4afe7"/>
    <s v="Critical"/>
    <s v="ACTIVE"/>
    <x v="440"/>
    <e v="#N/A"/>
    <s v="MICROSOFT WINDOWS 10 "/>
    <s v="ACTIVE"/>
    <s v="MICROSOFT WINDOWS 10 ENTERPRISE 10.0.19044"/>
    <x v="0"/>
  </r>
  <r>
    <x v="4"/>
    <s v="08a8d7aa-f7f5-42e4-a1c5-8bd47634fcc1"/>
    <x v="0"/>
    <e v="#N/A"/>
    <e v="#N/A"/>
    <e v="#N/A"/>
    <s v="FIXED"/>
    <x v="0"/>
    <e v="#N/A"/>
    <m/>
    <m/>
    <m/>
    <x v="0"/>
  </r>
  <r>
    <x v="0"/>
    <s v="08a9a8a3-2a54-41dc-9d44-7874536b33ba"/>
    <x v="0"/>
    <e v="#N/A"/>
    <e v="#N/A"/>
    <e v="#N/A"/>
    <s v="FIXED"/>
    <x v="0"/>
    <e v="#N/A"/>
    <m/>
    <m/>
    <m/>
    <x v="0"/>
  </r>
  <r>
    <x v="2"/>
    <s v="08aa55a2-2327-4185-a869-14c8308c1261"/>
    <x v="0"/>
    <e v="#N/A"/>
    <e v="#N/A"/>
    <e v="#N/A"/>
    <s v="FIXED"/>
    <x v="0"/>
    <e v="#N/A"/>
    <m/>
    <m/>
    <m/>
    <x v="0"/>
  </r>
  <r>
    <x v="0"/>
    <s v="08aaecff-b9d3-425b-9cb5-ff9e68c80bab"/>
    <x v="0"/>
    <e v="#N/A"/>
    <e v="#N/A"/>
    <e v="#N/A"/>
    <s v="FIXED"/>
    <x v="0"/>
    <e v="#N/A"/>
    <m/>
    <m/>
    <m/>
    <x v="0"/>
  </r>
  <r>
    <x v="0"/>
    <s v="08ab5133-bb6b-4b80-8c8e-2a33ba88f2a9"/>
    <x v="0"/>
    <e v="#N/A"/>
    <e v="#N/A"/>
    <e v="#N/A"/>
    <s v="FIXED"/>
    <x v="0"/>
    <e v="#N/A"/>
    <m/>
    <m/>
    <m/>
    <x v="0"/>
  </r>
  <r>
    <x v="0"/>
    <s v="08ab6c63-79e5-407a-93e8-24a35e794580"/>
    <x v="0"/>
    <e v="#N/A"/>
    <e v="#N/A"/>
    <e v="#N/A"/>
    <s v="FIXED"/>
    <x v="0"/>
    <e v="#N/A"/>
    <m/>
    <m/>
    <m/>
    <x v="0"/>
  </r>
  <r>
    <x v="1"/>
    <s v="08ab91fd-87bc-41bc-b8dc-9740ebf341bb"/>
    <x v="0"/>
    <e v="#N/A"/>
    <e v="#N/A"/>
    <e v="#N/A"/>
    <s v="FIXED"/>
    <x v="0"/>
    <e v="#N/A"/>
    <m/>
    <m/>
    <m/>
    <x v="0"/>
  </r>
  <r>
    <x v="0"/>
    <s v="08ad7da5-4b2b-4af8-bc08-fd4ebdf6eee9"/>
    <x v="0"/>
    <e v="#N/A"/>
    <e v="#N/A"/>
    <e v="#N/A"/>
    <s v="FIXED"/>
    <x v="0"/>
    <e v="#N/A"/>
    <m/>
    <m/>
    <m/>
    <x v="0"/>
  </r>
  <r>
    <x v="0"/>
    <s v="08af90bb-d95c-4d49-87d9-92356c1c47c7"/>
    <x v="0"/>
    <e v="#N/A"/>
    <e v="#N/A"/>
    <e v="#N/A"/>
    <s v="FIXED"/>
    <x v="0"/>
    <e v="#N/A"/>
    <m/>
    <m/>
    <m/>
    <x v="0"/>
  </r>
  <r>
    <x v="0"/>
    <s v="08b01479-69a7-4001-ada8-b57a6d002243"/>
    <x v="0"/>
    <e v="#N/A"/>
    <e v="#N/A"/>
    <e v="#N/A"/>
    <s v="FIXED"/>
    <x v="0"/>
    <e v="#N/A"/>
    <m/>
    <m/>
    <m/>
    <x v="0"/>
  </r>
  <r>
    <x v="12"/>
    <s v="08b1260e-6eae-42e8-bbea-49b7b606e0fb"/>
    <x v="0"/>
    <e v="#N/A"/>
    <e v="#N/A"/>
    <e v="#N/A"/>
    <s v="FIXED"/>
    <x v="0"/>
    <e v="#N/A"/>
    <m/>
    <m/>
    <m/>
    <x v="0"/>
  </r>
  <r>
    <x v="0"/>
    <s v="08b4d164-4d18-4a1b-882e-aa1768350892"/>
    <x v="0"/>
    <e v="#N/A"/>
    <e v="#N/A"/>
    <e v="#N/A"/>
    <s v="FIXED"/>
    <x v="0"/>
    <e v="#N/A"/>
    <m/>
    <m/>
    <m/>
    <x v="0"/>
  </r>
  <r>
    <x v="0"/>
    <s v="08b52b8d-fa5a-430d-abf6-68dfa4476f38"/>
    <x v="0"/>
    <e v="#N/A"/>
    <e v="#N/A"/>
    <e v="#N/A"/>
    <s v="FIXED"/>
    <x v="0"/>
    <e v="#N/A"/>
    <m/>
    <m/>
    <m/>
    <x v="0"/>
  </r>
  <r>
    <x v="0"/>
    <s v="08b5476e-778a-41dc-9d3c-34ea57aa1acc"/>
    <x v="0"/>
    <e v="#N/A"/>
    <e v="#N/A"/>
    <e v="#N/A"/>
    <s v="FIXED"/>
    <x v="0"/>
    <e v="#N/A"/>
    <m/>
    <m/>
    <m/>
    <x v="0"/>
  </r>
  <r>
    <x v="0"/>
    <s v="08b593e7-a0a0-43de-bbd4-4b3a9c8341bd"/>
    <x v="0"/>
    <e v="#N/A"/>
    <e v="#N/A"/>
    <e v="#N/A"/>
    <s v="FIXED"/>
    <x v="0"/>
    <e v="#N/A"/>
    <m/>
    <m/>
    <m/>
    <x v="0"/>
  </r>
  <r>
    <x v="0"/>
    <s v="08b64bd8-f27c-481b-abdb-7b20d59a9212"/>
    <x v="0"/>
    <e v="#N/A"/>
    <e v="#N/A"/>
    <e v="#N/A"/>
    <s v="FIXED"/>
    <x v="0"/>
    <e v="#N/A"/>
    <m/>
    <m/>
    <m/>
    <x v="0"/>
  </r>
  <r>
    <x v="0"/>
    <s v="08b70486-55f0-4ee2-860d-7eaf3727bd7b"/>
    <x v="0"/>
    <e v="#N/A"/>
    <e v="#N/A"/>
    <e v="#N/A"/>
    <s v="FIXED"/>
    <x v="0"/>
    <e v="#N/A"/>
    <m/>
    <m/>
    <m/>
    <x v="0"/>
  </r>
  <r>
    <x v="12"/>
    <s v="08b844fd-20ea-443f-9211-c89fca331c44"/>
    <x v="0"/>
    <e v="#N/A"/>
    <e v="#N/A"/>
    <e v="#N/A"/>
    <s v="FIXED"/>
    <x v="0"/>
    <e v="#N/A"/>
    <m/>
    <m/>
    <m/>
    <x v="0"/>
  </r>
  <r>
    <x v="7"/>
    <s v="08b8566b-3095-4af3-88c5-47bbbdbe6121"/>
    <x v="0"/>
    <e v="#N/A"/>
    <e v="#N/A"/>
    <e v="#N/A"/>
    <s v="FIXED"/>
    <x v="0"/>
    <e v="#N/A"/>
    <m/>
    <m/>
    <m/>
    <x v="0"/>
  </r>
  <r>
    <x v="4"/>
    <s v="08b9dc47-7dfc-4d33-aa3d-3c0b19ebafa7"/>
    <x v="0"/>
    <e v="#N/A"/>
    <e v="#N/A"/>
    <e v="#N/A"/>
    <s v="FIXED"/>
    <x v="0"/>
    <e v="#N/A"/>
    <m/>
    <m/>
    <m/>
    <x v="0"/>
  </r>
  <r>
    <x v="0"/>
    <s v="08bad1a8-1807-437e-a7d5-79aa08fb228d"/>
    <x v="0"/>
    <e v="#N/A"/>
    <e v="#N/A"/>
    <e v="#N/A"/>
    <s v="FIXED"/>
    <x v="0"/>
    <e v="#N/A"/>
    <m/>
    <m/>
    <m/>
    <x v="0"/>
  </r>
  <r>
    <x v="11"/>
    <s v="08bb472c-8ad5-4e3e-b288-d512e9e73f32"/>
    <x v="0"/>
    <e v="#N/A"/>
    <e v="#N/A"/>
    <e v="#N/A"/>
    <s v="FIXED"/>
    <x v="0"/>
    <e v="#N/A"/>
    <m/>
    <m/>
    <m/>
    <x v="0"/>
  </r>
  <r>
    <x v="0"/>
    <s v="08bbda38-6c2b-4113-9515-3d06eaa21e57"/>
    <x v="0"/>
    <e v="#N/A"/>
    <e v="#N/A"/>
    <e v="#N/A"/>
    <s v="FIXED"/>
    <x v="0"/>
    <e v="#N/A"/>
    <m/>
    <m/>
    <m/>
    <x v="0"/>
  </r>
  <r>
    <x v="0"/>
    <s v="08bbf79b-16f2-41d4-98e3-cd73c743c3e9"/>
    <x v="0"/>
    <e v="#N/A"/>
    <e v="#N/A"/>
    <e v="#N/A"/>
    <s v="FIXED"/>
    <x v="0"/>
    <e v="#N/A"/>
    <m/>
    <m/>
    <m/>
    <x v="0"/>
  </r>
  <r>
    <x v="0"/>
    <s v="08bd562b-ae38-402f-bcba-2ca9ef21676d"/>
    <x v="0"/>
    <e v="#N/A"/>
    <e v="#N/A"/>
    <e v="#N/A"/>
    <s v="FIXED"/>
    <x v="0"/>
    <e v="#N/A"/>
    <m/>
    <m/>
    <m/>
    <x v="0"/>
  </r>
  <r>
    <x v="0"/>
    <s v="08bdd353-fdab-40f3-8a83-c071b1a14f9b"/>
    <x v="0"/>
    <e v="#N/A"/>
    <e v="#N/A"/>
    <e v="#N/A"/>
    <s v="FIXED"/>
    <x v="0"/>
    <e v="#N/A"/>
    <m/>
    <m/>
    <m/>
    <x v="0"/>
  </r>
  <r>
    <x v="0"/>
    <s v="08be7303-a8b0-431d-babc-f7e29355e519"/>
    <x v="0"/>
    <e v="#N/A"/>
    <e v="#N/A"/>
    <e v="#N/A"/>
    <s v="FIXED"/>
    <x v="0"/>
    <e v="#N/A"/>
    <m/>
    <m/>
    <m/>
    <x v="0"/>
  </r>
  <r>
    <x v="6"/>
    <s v="08befefc-0f7f-479b-bcb4-17d6ecd27ad9"/>
    <x v="0"/>
    <e v="#N/A"/>
    <e v="#N/A"/>
    <e v="#N/A"/>
    <s v="FIXED"/>
    <x v="0"/>
    <e v="#N/A"/>
    <m/>
    <m/>
    <m/>
    <x v="0"/>
  </r>
  <r>
    <x v="1"/>
    <s v="08c00944-ad69-4d15-ac1b-5262bbc4cf30"/>
    <x v="2"/>
    <s v="bpn-roseadcb-02"/>
    <s v="08c00944-ad69-4d15-ac1b-5262bbc4cf30"/>
    <s v="High"/>
    <s v="ACTIVE"/>
    <x v="441"/>
    <e v="#N/A"/>
    <s v="MICROSOFT WINDOWS 10 "/>
    <s v="ACTIVE"/>
    <s v="MICROSOFT WINDOWS 10 ENTERPRISE 10.0.19044"/>
    <x v="0"/>
  </r>
  <r>
    <x v="0"/>
    <s v="08c06a96-885e-469c-8053-96457772a9c4"/>
    <x v="0"/>
    <e v="#N/A"/>
    <e v="#N/A"/>
    <e v="#N/A"/>
    <s v="FIXED"/>
    <x v="0"/>
    <e v="#N/A"/>
    <m/>
    <m/>
    <m/>
    <x v="0"/>
  </r>
  <r>
    <x v="4"/>
    <s v="08c0db2e-1fd0-41df-b54c-d4f829ac5091"/>
    <x v="2"/>
    <e v="#N/A"/>
    <e v="#N/A"/>
    <e v="#N/A"/>
    <s v="ACTIVE"/>
    <x v="0"/>
    <e v="#N/A"/>
    <m/>
    <m/>
    <m/>
    <x v="0"/>
  </r>
  <r>
    <x v="0"/>
    <s v="08c2084e-538e-46d0-87dd-4db920be6ef4"/>
    <x v="0"/>
    <e v="#N/A"/>
    <e v="#N/A"/>
    <e v="#N/A"/>
    <s v="FIXED"/>
    <x v="0"/>
    <e v="#N/A"/>
    <m/>
    <m/>
    <m/>
    <x v="0"/>
  </r>
  <r>
    <x v="0"/>
    <s v="08c23209-4729-4af4-a8ee-4f3262a1e08e"/>
    <x v="0"/>
    <e v="#N/A"/>
    <e v="#N/A"/>
    <e v="#N/A"/>
    <s v="FIXED"/>
    <x v="0"/>
    <e v="#N/A"/>
    <m/>
    <m/>
    <m/>
    <x v="0"/>
  </r>
  <r>
    <x v="0"/>
    <s v="08c447bd-b945-4e6c-a534-a1ca2f80825e"/>
    <x v="0"/>
    <e v="#N/A"/>
    <e v="#N/A"/>
    <e v="#N/A"/>
    <s v="FIXED"/>
    <x v="0"/>
    <e v="#N/A"/>
    <m/>
    <m/>
    <m/>
    <x v="0"/>
  </r>
  <r>
    <x v="6"/>
    <s v="08c55859-aa5d-457d-962c-7544764b8a13"/>
    <x v="2"/>
    <s v="bpn-rosepvas-02"/>
    <s v="08c55859-aa5d-457d-962c-7544764b8a13"/>
    <s v="Critical"/>
    <s v="ACTIVE"/>
    <x v="442"/>
    <e v="#N/A"/>
    <s v="MICROSOFT WINDOWS 10 "/>
    <s v="ACTIVE"/>
    <s v="MICROSOFT WINDOWS 10 ENTERPRISE 10.0.19044"/>
    <x v="0"/>
  </r>
  <r>
    <x v="4"/>
    <s v="08c5633b-f7cf-4cc2-9759-0be2ccae2ed1"/>
    <x v="0"/>
    <e v="#N/A"/>
    <e v="#N/A"/>
    <e v="#N/A"/>
    <s v="FIXED"/>
    <x v="0"/>
    <e v="#N/A"/>
    <m/>
    <m/>
    <m/>
    <x v="0"/>
  </r>
  <r>
    <x v="0"/>
    <s v="08c5805b-034d-4282-a989-7c54349fcec0"/>
    <x v="0"/>
    <e v="#N/A"/>
    <e v="#N/A"/>
    <e v="#N/A"/>
    <s v="FIXED"/>
    <x v="0"/>
    <e v="#N/A"/>
    <m/>
    <m/>
    <m/>
    <x v="0"/>
  </r>
  <r>
    <x v="0"/>
    <s v="08c5b5b2-6748-4d5a-92b7-261592171436"/>
    <x v="0"/>
    <e v="#N/A"/>
    <e v="#N/A"/>
    <e v="#N/A"/>
    <s v="FIXED"/>
    <x v="0"/>
    <e v="#N/A"/>
    <m/>
    <m/>
    <m/>
    <x v="0"/>
  </r>
  <r>
    <x v="0"/>
    <s v="08c68672-5f1b-4128-9f8b-24f0ab15fe94"/>
    <x v="0"/>
    <e v="#N/A"/>
    <e v="#N/A"/>
    <e v="#N/A"/>
    <s v="FIXED"/>
    <x v="0"/>
    <e v="#N/A"/>
    <m/>
    <m/>
    <m/>
    <x v="0"/>
  </r>
  <r>
    <x v="2"/>
    <s v="08c70a7a-8d31-4bac-bbcb-e76bfbe6c026"/>
    <x v="0"/>
    <e v="#N/A"/>
    <e v="#N/A"/>
    <e v="#N/A"/>
    <s v="FIXED"/>
    <x v="0"/>
    <e v="#N/A"/>
    <m/>
    <m/>
    <m/>
    <x v="0"/>
  </r>
  <r>
    <x v="0"/>
    <s v="08c87436-0d50-496e-9982-79ccd8b5414c"/>
    <x v="0"/>
    <s v="0030brnc00rnd2d.bpna.popularinc.net"/>
    <s v="08c87436-0d50-496e-9982-79ccd8b5414c"/>
    <s v="Critical"/>
    <s v="FIXED"/>
    <x v="0"/>
    <e v="#N/A"/>
    <m/>
    <m/>
    <m/>
    <x v="0"/>
  </r>
  <r>
    <x v="2"/>
    <s v="08ccd54f-dbed-4a12-a5a2-302e28424c4a"/>
    <x v="0"/>
    <e v="#N/A"/>
    <e v="#N/A"/>
    <e v="#N/A"/>
    <s v="FIXED"/>
    <x v="0"/>
    <e v="#N/A"/>
    <m/>
    <m/>
    <m/>
    <x v="0"/>
  </r>
  <r>
    <x v="0"/>
    <s v="08cd5e8d-1b9e-4e7c-a8d1-8ac3ecc5aece"/>
    <x v="0"/>
    <e v="#N/A"/>
    <e v="#N/A"/>
    <e v="#N/A"/>
    <s v="FIXED"/>
    <x v="0"/>
    <e v="#N/A"/>
    <m/>
    <m/>
    <m/>
    <x v="0"/>
  </r>
  <r>
    <x v="0"/>
    <s v="08cdd84b-8052-4051-b3a9-b4c6e0460b5f"/>
    <x v="0"/>
    <e v="#N/A"/>
    <e v="#N/A"/>
    <e v="#N/A"/>
    <s v="FIXED"/>
    <x v="0"/>
    <e v="#N/A"/>
    <m/>
    <m/>
    <m/>
    <x v="0"/>
  </r>
  <r>
    <x v="0"/>
    <s v="08ce03fc-5867-4c8f-816d-296a76d8fe6d"/>
    <x v="0"/>
    <e v="#N/A"/>
    <e v="#N/A"/>
    <e v="#N/A"/>
    <s v="FIXED"/>
    <x v="0"/>
    <e v="#N/A"/>
    <m/>
    <m/>
    <m/>
    <x v="0"/>
  </r>
  <r>
    <x v="0"/>
    <s v="08ce9ba4-8a36-45ac-94ac-02363ecf253c"/>
    <x v="0"/>
    <e v="#N/A"/>
    <e v="#N/A"/>
    <e v="#N/A"/>
    <s v="FIXED"/>
    <x v="0"/>
    <e v="#N/A"/>
    <m/>
    <m/>
    <m/>
    <x v="0"/>
  </r>
  <r>
    <x v="0"/>
    <s v="08d09f5c-89ee-4331-929f-21b915aeb045"/>
    <x v="0"/>
    <e v="#N/A"/>
    <e v="#N/A"/>
    <e v="#N/A"/>
    <s v="FIXED"/>
    <x v="0"/>
    <e v="#N/A"/>
    <m/>
    <m/>
    <m/>
    <x v="0"/>
  </r>
  <r>
    <x v="4"/>
    <s v="08d0a829-e75e-4f35-9713-86526480e88c"/>
    <x v="0"/>
    <e v="#N/A"/>
    <e v="#N/A"/>
    <e v="#N/A"/>
    <s v="FIXED"/>
    <x v="0"/>
    <e v="#N/A"/>
    <m/>
    <m/>
    <m/>
    <x v="0"/>
  </r>
  <r>
    <x v="0"/>
    <s v="08d335e3-2de3-4c93-a380-165f4c8f982b"/>
    <x v="0"/>
    <e v="#N/A"/>
    <e v="#N/A"/>
    <e v="#N/A"/>
    <s v="FIXED"/>
    <x v="0"/>
    <e v="#N/A"/>
    <m/>
    <m/>
    <m/>
    <x v="0"/>
  </r>
  <r>
    <x v="0"/>
    <s v="08d3e027-0b64-4fb4-a6d1-fa871be0ba41"/>
    <x v="0"/>
    <e v="#N/A"/>
    <e v="#N/A"/>
    <e v="#N/A"/>
    <s v="FIXED"/>
    <x v="0"/>
    <e v="#N/A"/>
    <m/>
    <m/>
    <m/>
    <x v="0"/>
  </r>
  <r>
    <x v="0"/>
    <s v="08d43164-9c70-4d9c-a088-030f3988c5cc"/>
    <x v="0"/>
    <e v="#N/A"/>
    <e v="#N/A"/>
    <e v="#N/A"/>
    <s v="FIXED"/>
    <x v="0"/>
    <e v="#N/A"/>
    <m/>
    <m/>
    <m/>
    <x v="0"/>
  </r>
  <r>
    <x v="0"/>
    <s v="08d4bf8e-ef37-4215-8e24-adf61bbfceb0"/>
    <x v="0"/>
    <e v="#N/A"/>
    <e v="#N/A"/>
    <e v="#N/A"/>
    <s v="FIXED"/>
    <x v="0"/>
    <e v="#N/A"/>
    <m/>
    <m/>
    <m/>
    <x v="0"/>
  </r>
  <r>
    <x v="0"/>
    <s v="08d62c35-df2e-4791-be7e-3dba51447b7e"/>
    <x v="1"/>
    <s v="0051brnbz9rnd2d.bpna.popularinc.net"/>
    <s v="08d62c35-df2e-4791-be7e-3dba51447b7e"/>
    <s v="High"/>
    <s v="RESURFACED"/>
    <x v="0"/>
    <e v="#N/A"/>
    <m/>
    <m/>
    <m/>
    <x v="0"/>
  </r>
  <r>
    <x v="4"/>
    <s v="08d69310-9698-400f-a351-33fb1e6d0851"/>
    <x v="1"/>
    <e v="#N/A"/>
    <e v="#N/A"/>
    <e v="#N/A"/>
    <s v="RESURFACED"/>
    <x v="0"/>
    <e v="#N/A"/>
    <m/>
    <m/>
    <m/>
    <x v="0"/>
  </r>
  <r>
    <x v="6"/>
    <s v="08d754c7-5ec9-4ab1-82b4-3f3dded3b5e2"/>
    <x v="0"/>
    <e v="#N/A"/>
    <e v="#N/A"/>
    <e v="#N/A"/>
    <s v="FIXED"/>
    <x v="0"/>
    <e v="#N/A"/>
    <m/>
    <m/>
    <m/>
    <x v="0"/>
  </r>
  <r>
    <x v="2"/>
    <s v="08d8b8d5-6f17-4256-be16-d872dfd0cb00"/>
    <x v="0"/>
    <e v="#N/A"/>
    <e v="#N/A"/>
    <e v="#N/A"/>
    <s v="FIXED"/>
    <x v="0"/>
    <e v="#N/A"/>
    <m/>
    <m/>
    <m/>
    <x v="0"/>
  </r>
  <r>
    <x v="0"/>
    <s v="08d8f291-bf1b-4c62-9550-1ea58e88b583"/>
    <x v="0"/>
    <e v="#N/A"/>
    <e v="#N/A"/>
    <e v="#N/A"/>
    <s v="FIXED"/>
    <x v="0"/>
    <e v="#N/A"/>
    <m/>
    <m/>
    <m/>
    <x v="0"/>
  </r>
  <r>
    <x v="0"/>
    <s v="08d9d8fc-a354-4a80-8a45-b1bc67a201e2"/>
    <x v="0"/>
    <e v="#N/A"/>
    <e v="#N/A"/>
    <e v="#N/A"/>
    <s v="FIXED"/>
    <x v="0"/>
    <e v="#N/A"/>
    <m/>
    <m/>
    <m/>
    <x v="0"/>
  </r>
  <r>
    <x v="2"/>
    <s v="08db376a-add7-45d3-a06a-13ea24907396"/>
    <x v="0"/>
    <e v="#N/A"/>
    <e v="#N/A"/>
    <e v="#N/A"/>
    <s v="FIXED"/>
    <x v="0"/>
    <e v="#N/A"/>
    <m/>
    <m/>
    <m/>
    <x v="0"/>
  </r>
  <r>
    <x v="7"/>
    <s v="08dbcfe5-aaf6-481a-bb42-690559fbd0dd"/>
    <x v="0"/>
    <e v="#N/A"/>
    <e v="#N/A"/>
    <e v="#N/A"/>
    <s v="FIXED"/>
    <x v="0"/>
    <e v="#N/A"/>
    <m/>
    <m/>
    <m/>
    <x v="0"/>
  </r>
  <r>
    <x v="1"/>
    <s v="08dc1530-2b57-4f2b-aee1-c4cd3ec6b945"/>
    <x v="0"/>
    <e v="#N/A"/>
    <e v="#N/A"/>
    <e v="#N/A"/>
    <s v="FIXED"/>
    <x v="0"/>
    <e v="#N/A"/>
    <m/>
    <m/>
    <m/>
    <x v="0"/>
  </r>
  <r>
    <x v="0"/>
    <s v="08dd1377-6901-4beb-98f4-a6e1026026e3"/>
    <x v="0"/>
    <e v="#N/A"/>
    <e v="#N/A"/>
    <e v="#N/A"/>
    <s v="FIXED"/>
    <x v="0"/>
    <e v="#N/A"/>
    <m/>
    <m/>
    <m/>
    <x v="0"/>
  </r>
  <r>
    <x v="0"/>
    <s v="08dd13d9-abda-4f45-ae50-accb6108c3d6"/>
    <x v="0"/>
    <e v="#N/A"/>
    <e v="#N/A"/>
    <e v="#N/A"/>
    <s v="FIXED"/>
    <x v="0"/>
    <e v="#N/A"/>
    <m/>
    <m/>
    <m/>
    <x v="0"/>
  </r>
  <r>
    <x v="1"/>
    <s v="08dd95b3-ed3d-44a0-92a1-03a4e3dabefa"/>
    <x v="1"/>
    <s v="bpn-0030bp-01"/>
    <s v="08dd95b3-ed3d-44a0-92a1-03a4e3dabefa"/>
    <s v="Medium"/>
    <s v="RESURFACED"/>
    <x v="443"/>
    <e v="#N/A"/>
    <s v="MICROSOFT WINDOWS SERVER 2012 R2 STANDARD 6.3.9600"/>
    <s v="RESURFACED"/>
    <s v="MICROSOFT WINDOWS SERVER 2012 "/>
    <x v="0"/>
  </r>
  <r>
    <x v="0"/>
    <s v="08de2b4a-b173-49da-bbd1-d262bf65ab7c"/>
    <x v="0"/>
    <e v="#N/A"/>
    <e v="#N/A"/>
    <e v="#N/A"/>
    <s v="FIXED"/>
    <x v="0"/>
    <e v="#N/A"/>
    <m/>
    <m/>
    <m/>
    <x v="0"/>
  </r>
  <r>
    <x v="0"/>
    <s v="08df9a84-48cd-469c-907f-6225fd7bf70c"/>
    <x v="0"/>
    <e v="#N/A"/>
    <e v="#N/A"/>
    <e v="#N/A"/>
    <s v="FIXED"/>
    <x v="0"/>
    <e v="#N/A"/>
    <m/>
    <m/>
    <m/>
    <x v="0"/>
  </r>
  <r>
    <x v="2"/>
    <s v="08e03a00-8891-48c0-9ee2-8e0a90f04db2"/>
    <x v="0"/>
    <e v="#N/A"/>
    <e v="#N/A"/>
    <e v="#N/A"/>
    <s v="FIXED"/>
    <x v="0"/>
    <e v="#N/A"/>
    <m/>
    <m/>
    <m/>
    <x v="0"/>
  </r>
  <r>
    <x v="7"/>
    <s v="08e0660e-46d7-4ed8-95bf-7aa5dadcd3d0"/>
    <x v="0"/>
    <e v="#N/A"/>
    <e v="#N/A"/>
    <e v="#N/A"/>
    <s v="FIXED"/>
    <x v="0"/>
    <e v="#N/A"/>
    <m/>
    <m/>
    <m/>
    <x v="0"/>
  </r>
  <r>
    <x v="0"/>
    <s v="08e2c3a5-23c1-438d-8253-7a45098b2da0"/>
    <x v="0"/>
    <e v="#N/A"/>
    <e v="#N/A"/>
    <e v="#N/A"/>
    <s v="FIXED"/>
    <x v="0"/>
    <e v="#N/A"/>
    <m/>
    <m/>
    <m/>
    <x v="0"/>
  </r>
  <r>
    <x v="0"/>
    <s v="08e2f851-0af3-498f-8345-73caaf21f01d"/>
    <x v="0"/>
    <e v="#N/A"/>
    <e v="#N/A"/>
    <e v="#N/A"/>
    <s v="FIXED"/>
    <x v="0"/>
    <e v="#N/A"/>
    <m/>
    <m/>
    <m/>
    <x v="0"/>
  </r>
  <r>
    <x v="1"/>
    <s v="08e45818-fbd0-483e-a83a-e126ebcb25b1"/>
    <x v="2"/>
    <s v="bpn-primgvfr-01"/>
    <s v="08e45818-fbd0-483e-a83a-e126ebcb25b1"/>
    <s v="Medium"/>
    <s v="ACTIVE"/>
    <x v="444"/>
    <e v="#N/A"/>
    <s v="MICROSOFT WINDOWS SERVER 2019 STANDARD 10.0.17763"/>
    <s v="ACTIVE"/>
    <s v="MICROSOFT WINDOWS SERVER 2019 STANDARD 10.0.17763"/>
    <x v="0"/>
  </r>
  <r>
    <x v="0"/>
    <s v="08e47a53-c85e-48b7-8da2-4e4a2911a973"/>
    <x v="0"/>
    <e v="#N/A"/>
    <e v="#N/A"/>
    <e v="#N/A"/>
    <s v="FIXED"/>
    <x v="0"/>
    <e v="#N/A"/>
    <m/>
    <m/>
    <m/>
    <x v="0"/>
  </r>
  <r>
    <x v="0"/>
    <s v="08e514ee-689d-4a1c-9db6-640a01e1d2f2"/>
    <x v="0"/>
    <e v="#N/A"/>
    <e v="#N/A"/>
    <e v="#N/A"/>
    <s v="FIXED"/>
    <x v="0"/>
    <e v="#N/A"/>
    <m/>
    <m/>
    <m/>
    <x v="0"/>
  </r>
  <r>
    <x v="0"/>
    <s v="08e582cc-b4fa-4279-97b5-c8e02789a594"/>
    <x v="0"/>
    <e v="#N/A"/>
    <e v="#N/A"/>
    <e v="#N/A"/>
    <s v="FIXED"/>
    <x v="0"/>
    <e v="#N/A"/>
    <m/>
    <m/>
    <m/>
    <x v="0"/>
  </r>
  <r>
    <x v="0"/>
    <s v="08e59e2e-eaa9-4827-9c6f-6c72335f9098"/>
    <x v="2"/>
    <s v="0001brn3xzlnd2d.bpna.popularinc.net"/>
    <s v="08e59e2e-eaa9-4827-9c6f-6c72335f9098"/>
    <s v="High"/>
    <s v="ACTIVE"/>
    <x v="0"/>
    <e v="#N/A"/>
    <m/>
    <m/>
    <m/>
    <x v="0"/>
  </r>
  <r>
    <x v="0"/>
    <s v="08e5aad4-7b99-4932-9a9a-363e172952b4"/>
    <x v="0"/>
    <e v="#N/A"/>
    <e v="#N/A"/>
    <e v="#N/A"/>
    <s v="FIXED"/>
    <x v="0"/>
    <e v="#N/A"/>
    <m/>
    <m/>
    <m/>
    <x v="0"/>
  </r>
  <r>
    <x v="0"/>
    <s v="08e69a75-d0a9-453a-a004-202ffa4a2150"/>
    <x v="0"/>
    <e v="#N/A"/>
    <e v="#N/A"/>
    <e v="#N/A"/>
    <s v="FIXED"/>
    <x v="0"/>
    <e v="#N/A"/>
    <m/>
    <m/>
    <m/>
    <x v="0"/>
  </r>
  <r>
    <x v="0"/>
    <s v="08e7504e-0877-4655-ac62-c20c1cb70ac7"/>
    <x v="0"/>
    <e v="#N/A"/>
    <e v="#N/A"/>
    <e v="#N/A"/>
    <s v="FIXED"/>
    <x v="0"/>
    <e v="#N/A"/>
    <m/>
    <m/>
    <m/>
    <x v="0"/>
  </r>
  <r>
    <x v="0"/>
    <s v="08e908b0-8b12-4357-992c-aba950e27b1b"/>
    <x v="0"/>
    <e v="#N/A"/>
    <e v="#N/A"/>
    <e v="#N/A"/>
    <s v="FIXED"/>
    <x v="0"/>
    <e v="#N/A"/>
    <m/>
    <m/>
    <m/>
    <x v="0"/>
  </r>
  <r>
    <x v="0"/>
    <s v="08ea2d12-1de2-4219-b8ce-e43d3db3ffb4"/>
    <x v="0"/>
    <e v="#N/A"/>
    <e v="#N/A"/>
    <e v="#N/A"/>
    <s v="FIXED"/>
    <x v="0"/>
    <e v="#N/A"/>
    <m/>
    <m/>
    <m/>
    <x v="0"/>
  </r>
  <r>
    <x v="0"/>
    <s v="08ea5c7a-142a-4b9e-9111-f25c4e0042cc"/>
    <x v="0"/>
    <e v="#N/A"/>
    <e v="#N/A"/>
    <e v="#N/A"/>
    <s v="FIXED"/>
    <x v="0"/>
    <e v="#N/A"/>
    <m/>
    <m/>
    <m/>
    <x v="0"/>
  </r>
  <r>
    <x v="4"/>
    <s v="08eaca1c-2227-4a86-990f-cbd14d813e64"/>
    <x v="0"/>
    <e v="#N/A"/>
    <e v="#N/A"/>
    <e v="#N/A"/>
    <s v="FIXED"/>
    <x v="0"/>
    <e v="#N/A"/>
    <m/>
    <m/>
    <m/>
    <x v="0"/>
  </r>
  <r>
    <x v="0"/>
    <s v="08eb4984-116f-412d-9afc-a38161e7b2e9"/>
    <x v="0"/>
    <e v="#N/A"/>
    <e v="#N/A"/>
    <e v="#N/A"/>
    <s v="FIXED"/>
    <x v="0"/>
    <e v="#N/A"/>
    <m/>
    <m/>
    <m/>
    <x v="0"/>
  </r>
  <r>
    <x v="0"/>
    <s v="08eb522a-1bcd-49ca-8975-f3918fa1938e"/>
    <x v="0"/>
    <e v="#N/A"/>
    <e v="#N/A"/>
    <e v="#N/A"/>
    <s v="FIXED"/>
    <x v="0"/>
    <e v="#N/A"/>
    <m/>
    <m/>
    <m/>
    <x v="0"/>
  </r>
  <r>
    <x v="0"/>
    <s v="08ebde9f-97c8-4320-897f-6968159af6d3"/>
    <x v="0"/>
    <e v="#N/A"/>
    <e v="#N/A"/>
    <e v="#N/A"/>
    <s v="FIXED"/>
    <x v="0"/>
    <e v="#N/A"/>
    <m/>
    <m/>
    <m/>
    <x v="0"/>
  </r>
  <r>
    <x v="2"/>
    <s v="08ebecc1-4748-4dfc-a426-910e3c790ecd"/>
    <x v="2"/>
    <s v="bpn-primgvws-03"/>
    <s v="08ebecc1-4748-4dfc-a426-910e3c790ecd"/>
    <s v="Critical"/>
    <s v="ACTIVE"/>
    <x v="445"/>
    <e v="#N/A"/>
    <s v="MICROSOFT WINDOWS 10 "/>
    <s v="ACTIVE"/>
    <s v="MICROSOFT WINDOWS 10 ENTERPRISE 10.0.19044"/>
    <x v="0"/>
  </r>
  <r>
    <x v="2"/>
    <s v="08ec0af0-088c-4897-8b31-f84ffb6fef04"/>
    <x v="1"/>
    <s v="bpn-rosesecs-01"/>
    <s v="08ec0af0-088c-4897-8b31-f84ffb6fef04"/>
    <s v="Critical"/>
    <s v="RESURFACED"/>
    <x v="446"/>
    <e v="#N/A"/>
    <s v="MICROSOFT WINDOWS 10 "/>
    <s v="RESURFACED"/>
    <s v="MICROSOFT WINDOWS 10 ENTERPRISE 10.0.19044"/>
    <x v="0"/>
  </r>
  <r>
    <x v="7"/>
    <s v="08ec3fea-76b7-42f5-a06a-74b86628d875"/>
    <x v="0"/>
    <e v="#N/A"/>
    <e v="#N/A"/>
    <e v="#N/A"/>
    <s v="FIXED"/>
    <x v="0"/>
    <e v="#N/A"/>
    <m/>
    <m/>
    <m/>
    <x v="0"/>
  </r>
  <r>
    <x v="0"/>
    <s v="08edd1a2-c056-4d0c-a230-de32ffe4b873"/>
    <x v="0"/>
    <e v="#N/A"/>
    <e v="#N/A"/>
    <e v="#N/A"/>
    <s v="FIXED"/>
    <x v="0"/>
    <e v="#N/A"/>
    <m/>
    <m/>
    <m/>
    <x v="0"/>
  </r>
  <r>
    <x v="6"/>
    <s v="08ee86f3-6c82-45bd-bc10-f84f15f02cb9"/>
    <x v="0"/>
    <e v="#N/A"/>
    <e v="#N/A"/>
    <e v="#N/A"/>
    <s v="FIXED"/>
    <x v="0"/>
    <e v="#N/A"/>
    <m/>
    <m/>
    <m/>
    <x v="0"/>
  </r>
  <r>
    <x v="6"/>
    <s v="08ef2629-82d7-4123-abfd-f6f416579c8b"/>
    <x v="0"/>
    <e v="#N/A"/>
    <e v="#N/A"/>
    <e v="#N/A"/>
    <s v="FIXED"/>
    <x v="0"/>
    <e v="#N/A"/>
    <m/>
    <m/>
    <m/>
    <x v="0"/>
  </r>
  <r>
    <x v="0"/>
    <s v="08f1e9e6-0d1a-4a3d-9d8a-ac7286e27e10"/>
    <x v="0"/>
    <e v="#N/A"/>
    <e v="#N/A"/>
    <e v="#N/A"/>
    <s v="FIXED"/>
    <x v="0"/>
    <e v="#N/A"/>
    <m/>
    <m/>
    <m/>
    <x v="0"/>
  </r>
  <r>
    <x v="0"/>
    <s v="08f203c1-4977-429b-bab0-965ac19b2450"/>
    <x v="0"/>
    <e v="#N/A"/>
    <e v="#N/A"/>
    <e v="#N/A"/>
    <s v="FIXED"/>
    <x v="0"/>
    <e v="#N/A"/>
    <m/>
    <m/>
    <m/>
    <x v="0"/>
  </r>
  <r>
    <x v="0"/>
    <s v="08f39ec1-5090-4724-a5bf-f13fcdb142af"/>
    <x v="0"/>
    <e v="#N/A"/>
    <e v="#N/A"/>
    <e v="#N/A"/>
    <s v="FIXED"/>
    <x v="0"/>
    <e v="#N/A"/>
    <m/>
    <m/>
    <m/>
    <x v="0"/>
  </r>
  <r>
    <x v="0"/>
    <s v="08f3c660-c9e8-43b2-870b-a34ba097bc77"/>
    <x v="0"/>
    <e v="#N/A"/>
    <e v="#N/A"/>
    <e v="#N/A"/>
    <s v="FIXED"/>
    <x v="0"/>
    <e v="#N/A"/>
    <m/>
    <m/>
    <m/>
    <x v="0"/>
  </r>
  <r>
    <x v="0"/>
    <s v="08f7c5b8-0f0a-4f99-982a-beaabc45ba2f"/>
    <x v="0"/>
    <e v="#N/A"/>
    <e v="#N/A"/>
    <e v="#N/A"/>
    <s v="FIXED"/>
    <x v="0"/>
    <e v="#N/A"/>
    <m/>
    <m/>
    <m/>
    <x v="0"/>
  </r>
  <r>
    <x v="18"/>
    <s v="08f97326-3357-400d-9567-0cb151633a2b"/>
    <x v="0"/>
    <e v="#N/A"/>
    <e v="#N/A"/>
    <e v="#N/A"/>
    <s v="FIXED"/>
    <x v="0"/>
    <e v="#N/A"/>
    <m/>
    <m/>
    <m/>
    <x v="0"/>
  </r>
  <r>
    <x v="2"/>
    <s v="08fa50b5-646a-44f9-880d-81087efb89d9"/>
    <x v="0"/>
    <e v="#N/A"/>
    <e v="#N/A"/>
    <e v="#N/A"/>
    <s v="FIXED"/>
    <x v="0"/>
    <e v="#N/A"/>
    <m/>
    <m/>
    <m/>
    <x v="0"/>
  </r>
  <r>
    <x v="0"/>
    <s v="08fbbc57-5a71-4e1c-b186-01f4165c62d3"/>
    <x v="0"/>
    <e v="#N/A"/>
    <e v="#N/A"/>
    <e v="#N/A"/>
    <s v="FIXED"/>
    <x v="0"/>
    <e v="#N/A"/>
    <m/>
    <m/>
    <m/>
    <x v="0"/>
  </r>
  <r>
    <x v="0"/>
    <s v="08fca8b6-0fe7-4746-bd19-0a2c8fb037c2"/>
    <x v="0"/>
    <e v="#N/A"/>
    <e v="#N/A"/>
    <e v="#N/A"/>
    <s v="FIXED"/>
    <x v="0"/>
    <e v="#N/A"/>
    <m/>
    <m/>
    <m/>
    <x v="0"/>
  </r>
  <r>
    <x v="0"/>
    <s v="08fcb9ef-cac0-4eb0-872e-368a6586c488"/>
    <x v="1"/>
    <e v="#N/A"/>
    <e v="#N/A"/>
    <e v="#N/A"/>
    <s v="RESURFACED"/>
    <x v="0"/>
    <e v="#N/A"/>
    <m/>
    <m/>
    <m/>
    <x v="0"/>
  </r>
  <r>
    <x v="2"/>
    <s v="08fdffa7-4607-48fe-afc3-3f22cb1973fa"/>
    <x v="0"/>
    <e v="#N/A"/>
    <e v="#N/A"/>
    <e v="#N/A"/>
    <s v="FIXED"/>
    <x v="0"/>
    <e v="#N/A"/>
    <m/>
    <m/>
    <m/>
    <x v="0"/>
  </r>
  <r>
    <x v="0"/>
    <s v="08fe0136-4137-4ec2-8785-65065871ecbb"/>
    <x v="0"/>
    <e v="#N/A"/>
    <e v="#N/A"/>
    <e v="#N/A"/>
    <s v="FIXED"/>
    <x v="0"/>
    <e v="#N/A"/>
    <m/>
    <m/>
    <m/>
    <x v="0"/>
  </r>
  <r>
    <x v="0"/>
    <s v="08fe573a-994b-4ad8-948d-1820548528db"/>
    <x v="0"/>
    <e v="#N/A"/>
    <e v="#N/A"/>
    <e v="#N/A"/>
    <s v="FIXED"/>
    <x v="0"/>
    <e v="#N/A"/>
    <m/>
    <m/>
    <m/>
    <x v="0"/>
  </r>
  <r>
    <x v="0"/>
    <s v="08ff21c0-faad-43b7-8ee4-10b298450304"/>
    <x v="0"/>
    <e v="#N/A"/>
    <e v="#N/A"/>
    <e v="#N/A"/>
    <s v="FIXED"/>
    <x v="0"/>
    <e v="#N/A"/>
    <m/>
    <m/>
    <m/>
    <x v="0"/>
  </r>
  <r>
    <x v="0"/>
    <s v="08ff90f3-5cf1-4e7a-99b3-e9ebf53d29a8"/>
    <x v="0"/>
    <e v="#N/A"/>
    <e v="#N/A"/>
    <e v="#N/A"/>
    <s v="FIXED"/>
    <x v="0"/>
    <e v="#N/A"/>
    <m/>
    <m/>
    <m/>
    <x v="0"/>
  </r>
  <r>
    <x v="0"/>
    <s v="08ffee41-2415-40b5-856a-58c3f349ba6e"/>
    <x v="0"/>
    <e v="#N/A"/>
    <e v="#N/A"/>
    <e v="#N/A"/>
    <s v="FIXED"/>
    <x v="0"/>
    <e v="#N/A"/>
    <m/>
    <m/>
    <m/>
    <x v="0"/>
  </r>
  <r>
    <x v="0"/>
    <s v="09001433-db9d-4190-af70-7e935ceb8a27"/>
    <x v="0"/>
    <e v="#N/A"/>
    <e v="#N/A"/>
    <e v="#N/A"/>
    <s v="FIXED"/>
    <x v="0"/>
    <e v="#N/A"/>
    <m/>
    <m/>
    <m/>
    <x v="0"/>
  </r>
  <r>
    <x v="4"/>
    <s v="09002f9e-6381-4773-8b5c-d96d03cf0315"/>
    <x v="0"/>
    <e v="#N/A"/>
    <e v="#N/A"/>
    <e v="#N/A"/>
    <s v="FIXED"/>
    <x v="0"/>
    <e v="#N/A"/>
    <m/>
    <m/>
    <m/>
    <x v="0"/>
  </r>
  <r>
    <x v="0"/>
    <s v="09007823-a9ee-4c58-a2e4-2706a7083b7a"/>
    <x v="0"/>
    <e v="#N/A"/>
    <e v="#N/A"/>
    <e v="#N/A"/>
    <s v="FIXED"/>
    <x v="0"/>
    <e v="#N/A"/>
    <m/>
    <m/>
    <m/>
    <x v="0"/>
  </r>
  <r>
    <x v="0"/>
    <s v="09009730-2c1c-4cce-b50b-157a53feb1a4"/>
    <x v="0"/>
    <e v="#N/A"/>
    <e v="#N/A"/>
    <e v="#N/A"/>
    <s v="FIXED"/>
    <x v="0"/>
    <e v="#N/A"/>
    <m/>
    <m/>
    <m/>
    <x v="0"/>
  </r>
  <r>
    <x v="6"/>
    <s v="0900d48a-4551-4255-b561-049fc565981b"/>
    <x v="1"/>
    <s v="bpn-rosetecm-05"/>
    <s v="0900d48a-4551-4255-b561-049fc565981b"/>
    <s v="Medium"/>
    <s v="RESURFACED"/>
    <x v="447"/>
    <e v="#N/A"/>
    <s v="MICROSOFT WINDOWS 10 "/>
    <s v="RESURFACED"/>
    <s v="MICROSOFT WINDOWS 10 ENTERPRISE"/>
    <x v="0"/>
  </r>
  <r>
    <x v="0"/>
    <s v="09013c27-6213-4fcb-9464-f293798d1231"/>
    <x v="0"/>
    <e v="#N/A"/>
    <e v="#N/A"/>
    <e v="#N/A"/>
    <s v="FIXED"/>
    <x v="0"/>
    <e v="#N/A"/>
    <m/>
    <m/>
    <m/>
    <x v="0"/>
  </r>
  <r>
    <x v="9"/>
    <s v="0902d4e3-98ae-4f6e-97f6-095676e6a557"/>
    <x v="0"/>
    <e v="#N/A"/>
    <e v="#N/A"/>
    <e v="#N/A"/>
    <s v="FIXED"/>
    <x v="0"/>
    <e v="#N/A"/>
    <m/>
    <m/>
    <m/>
    <x v="0"/>
  </r>
  <r>
    <x v="0"/>
    <s v="090364f0-7ada-4c00-8799-3af384ad0a35"/>
    <x v="1"/>
    <s v="miambko2h68bk3l"/>
    <s v="090364f0-7ada-4c00-8799-3af384ad0a35"/>
    <s v="High"/>
    <s v="RESURFACED"/>
    <x v="448"/>
    <e v="#N/A"/>
    <s v="MICROSOFT WINDOWS SERVER 2008 R2 STANDARD SERVICE PACK 1"/>
    <s v="RESURFACED"/>
    <s v="MICROSOFT WINDOWS SERVER 2008 "/>
    <x v="0"/>
  </r>
  <r>
    <x v="0"/>
    <s v="090384ac-22ef-4cb9-a7c2-1c0fb94ba441"/>
    <x v="0"/>
    <e v="#N/A"/>
    <e v="#N/A"/>
    <e v="#N/A"/>
    <s v="FIXED"/>
    <x v="0"/>
    <e v="#N/A"/>
    <m/>
    <m/>
    <m/>
    <x v="0"/>
  </r>
  <r>
    <x v="0"/>
    <s v="0903f7f0-8e31-4fa3-a825-c6050e96305f"/>
    <x v="0"/>
    <e v="#N/A"/>
    <e v="#N/A"/>
    <e v="#N/A"/>
    <s v="FIXED"/>
    <x v="0"/>
    <e v="#N/A"/>
    <m/>
    <m/>
    <m/>
    <x v="0"/>
  </r>
  <r>
    <x v="0"/>
    <s v="0904118c-e97e-4a21-aa6a-108135038324"/>
    <x v="0"/>
    <e v="#N/A"/>
    <e v="#N/A"/>
    <e v="#N/A"/>
    <s v="FIXED"/>
    <x v="0"/>
    <e v="#N/A"/>
    <m/>
    <m/>
    <m/>
    <x v="0"/>
  </r>
  <r>
    <x v="0"/>
    <s v="09059aef-ab44-428b-aafc-875941f35452"/>
    <x v="0"/>
    <e v="#N/A"/>
    <e v="#N/A"/>
    <e v="#N/A"/>
    <s v="FIXED"/>
    <x v="0"/>
    <e v="#N/A"/>
    <m/>
    <m/>
    <m/>
    <x v="0"/>
  </r>
  <r>
    <x v="0"/>
    <s v="09065195-df51-4e6a-b39d-7b92ef79972b"/>
    <x v="0"/>
    <e v="#N/A"/>
    <e v="#N/A"/>
    <e v="#N/A"/>
    <s v="FIXED"/>
    <x v="0"/>
    <e v="#N/A"/>
    <m/>
    <m/>
    <m/>
    <x v="0"/>
  </r>
  <r>
    <x v="6"/>
    <s v="09071912-e4b2-427c-bf93-886d04b3de5b"/>
    <x v="0"/>
    <e v="#N/A"/>
    <e v="#N/A"/>
    <e v="#N/A"/>
    <s v="FIXED"/>
    <x v="0"/>
    <e v="#N/A"/>
    <m/>
    <m/>
    <m/>
    <x v="0"/>
  </r>
  <r>
    <x v="0"/>
    <s v="0908a66b-40d6-4811-a68c-a9e4328ce6b1"/>
    <x v="0"/>
    <e v="#N/A"/>
    <e v="#N/A"/>
    <e v="#N/A"/>
    <s v="FIXED"/>
    <x v="0"/>
    <e v="#N/A"/>
    <m/>
    <m/>
    <m/>
    <x v="0"/>
  </r>
  <r>
    <x v="0"/>
    <s v="090a5f2a-c893-4970-b90b-b33ceb533e29"/>
    <x v="0"/>
    <e v="#N/A"/>
    <e v="#N/A"/>
    <e v="#N/A"/>
    <s v="FIXED"/>
    <x v="0"/>
    <e v="#N/A"/>
    <m/>
    <m/>
    <m/>
    <x v="0"/>
  </r>
  <r>
    <x v="0"/>
    <s v="090b0911-e859-45cc-92fa-0b1e88fbceb2"/>
    <x v="0"/>
    <e v="#N/A"/>
    <e v="#N/A"/>
    <e v="#N/A"/>
    <s v="FIXED"/>
    <x v="0"/>
    <e v="#N/A"/>
    <m/>
    <m/>
    <m/>
    <x v="0"/>
  </r>
  <r>
    <x v="0"/>
    <s v="090c24a5-347f-4d11-a223-4f2a434c9b5b"/>
    <x v="0"/>
    <e v="#N/A"/>
    <e v="#N/A"/>
    <e v="#N/A"/>
    <s v="FIXED"/>
    <x v="0"/>
    <e v="#N/A"/>
    <m/>
    <m/>
    <m/>
    <x v="0"/>
  </r>
  <r>
    <x v="0"/>
    <s v="090d1324-f513-4690-b5a8-6284b2886f2e"/>
    <x v="0"/>
    <e v="#N/A"/>
    <e v="#N/A"/>
    <e v="#N/A"/>
    <s v="FIXED"/>
    <x v="0"/>
    <e v="#N/A"/>
    <m/>
    <m/>
    <m/>
    <x v="0"/>
  </r>
  <r>
    <x v="2"/>
    <s v="090d5bd9-b753-4efd-aebb-d1109f81d471"/>
    <x v="2"/>
    <s v="bpn-roserrdb-01"/>
    <s v="090d5bd9-b753-4efd-aebb-d1109f81d471"/>
    <s v="Medium"/>
    <s v="ACTIVE"/>
    <x v="449"/>
    <e v="#N/A"/>
    <s v="MICROSOFT WINDOWS 10 "/>
    <s v="ACTIVE"/>
    <s v="MICROSOFT WINDOWS 10 ENTERPRISE 10.0.19044"/>
    <x v="0"/>
  </r>
  <r>
    <x v="4"/>
    <s v="090ed9ee-d936-4512-ae8f-d9d9f7188ac9"/>
    <x v="0"/>
    <e v="#N/A"/>
    <e v="#N/A"/>
    <e v="#N/A"/>
    <s v="FIXED"/>
    <x v="0"/>
    <e v="#N/A"/>
    <m/>
    <m/>
    <m/>
    <x v="0"/>
  </r>
  <r>
    <x v="0"/>
    <s v="090f7631-324f-47d0-931c-7058ec8520d8"/>
    <x v="0"/>
    <e v="#N/A"/>
    <e v="#N/A"/>
    <e v="#N/A"/>
    <s v="FIXED"/>
    <x v="0"/>
    <e v="#N/A"/>
    <m/>
    <m/>
    <m/>
    <x v="0"/>
  </r>
  <r>
    <x v="0"/>
    <s v="09105281-f9b0-49cb-bb91-11f7cf42e556"/>
    <x v="0"/>
    <e v="#N/A"/>
    <e v="#N/A"/>
    <e v="#N/A"/>
    <s v="FIXED"/>
    <x v="0"/>
    <e v="#N/A"/>
    <m/>
    <m/>
    <m/>
    <x v="0"/>
  </r>
  <r>
    <x v="0"/>
    <s v="0912c7d5-0d2b-4474-9f6c-812584ca7b42"/>
    <x v="0"/>
    <e v="#N/A"/>
    <e v="#N/A"/>
    <e v="#N/A"/>
    <s v="FIXED"/>
    <x v="0"/>
    <e v="#N/A"/>
    <m/>
    <m/>
    <m/>
    <x v="0"/>
  </r>
  <r>
    <x v="0"/>
    <s v="0912e9a9-54b6-4c8b-9c97-2ddaa6d9fa0b"/>
    <x v="0"/>
    <e v="#N/A"/>
    <e v="#N/A"/>
    <e v="#N/A"/>
    <s v="FIXED"/>
    <x v="0"/>
    <e v="#N/A"/>
    <m/>
    <m/>
    <m/>
    <x v="0"/>
  </r>
  <r>
    <x v="4"/>
    <s v="09132a61-5357-4a61-9ce2-8e3ae9e86578"/>
    <x v="0"/>
    <e v="#N/A"/>
    <e v="#N/A"/>
    <e v="#N/A"/>
    <s v="FIXED"/>
    <x v="0"/>
    <e v="#N/A"/>
    <m/>
    <m/>
    <m/>
    <x v="0"/>
  </r>
  <r>
    <x v="0"/>
    <s v="09137048-b6c4-470c-91d4-9518f95160e3"/>
    <x v="0"/>
    <e v="#N/A"/>
    <e v="#N/A"/>
    <e v="#N/A"/>
    <s v="FIXED"/>
    <x v="0"/>
    <e v="#N/A"/>
    <m/>
    <m/>
    <m/>
    <x v="0"/>
  </r>
  <r>
    <x v="0"/>
    <s v="09149286-df79-47cc-ae1e-b0e6a402e0ab"/>
    <x v="0"/>
    <e v="#N/A"/>
    <e v="#N/A"/>
    <e v="#N/A"/>
    <s v="FIXED"/>
    <x v="0"/>
    <e v="#N/A"/>
    <m/>
    <m/>
    <m/>
    <x v="0"/>
  </r>
  <r>
    <x v="0"/>
    <s v="09149e2e-070e-496c-8693-e8602679f6d1"/>
    <x v="1"/>
    <e v="#N/A"/>
    <e v="#N/A"/>
    <e v="#N/A"/>
    <s v="RESURFACED"/>
    <x v="0"/>
    <e v="#N/A"/>
    <m/>
    <m/>
    <m/>
    <x v="0"/>
  </r>
  <r>
    <x v="0"/>
    <s v="0914eddc-9a05-48d6-ac3e-ed1b690b55c0"/>
    <x v="2"/>
    <s v="0060brn8511sd2d"/>
    <s v="0914eddc-9a05-48d6-ac3e-ed1b690b55c0"/>
    <s v="High"/>
    <s v="ACTIVE"/>
    <x v="0"/>
    <e v="#N/A"/>
    <m/>
    <m/>
    <m/>
    <x v="0"/>
  </r>
  <r>
    <x v="0"/>
    <s v="0915e6bf-9c77-4107-9876-3d72a9f40510"/>
    <x v="0"/>
    <e v="#N/A"/>
    <e v="#N/A"/>
    <e v="#N/A"/>
    <s v="FIXED"/>
    <x v="0"/>
    <e v="#N/A"/>
    <m/>
    <m/>
    <m/>
    <x v="0"/>
  </r>
  <r>
    <x v="0"/>
    <s v="0916ce73-5add-4d66-975d-f87a93889e10"/>
    <x v="0"/>
    <e v="#N/A"/>
    <e v="#N/A"/>
    <e v="#N/A"/>
    <s v="FIXED"/>
    <x v="0"/>
    <e v="#N/A"/>
    <m/>
    <m/>
    <m/>
    <x v="0"/>
  </r>
  <r>
    <x v="0"/>
    <s v="09187700-45fb-41d2-9e1f-9ae7212b31d1"/>
    <x v="0"/>
    <e v="#N/A"/>
    <e v="#N/A"/>
    <e v="#N/A"/>
    <s v="FIXED"/>
    <x v="0"/>
    <e v="#N/A"/>
    <m/>
    <m/>
    <m/>
    <x v="0"/>
  </r>
  <r>
    <x v="0"/>
    <s v="0918e09b-e12f-4337-be3c-cb0b084cdef1"/>
    <x v="0"/>
    <e v="#N/A"/>
    <e v="#N/A"/>
    <e v="#N/A"/>
    <s v="FIXED"/>
    <x v="0"/>
    <e v="#N/A"/>
    <m/>
    <m/>
    <m/>
    <x v="0"/>
  </r>
  <r>
    <x v="4"/>
    <s v="09193624-12c1-4603-bd83-6d5b29b47d24"/>
    <x v="0"/>
    <e v="#N/A"/>
    <e v="#N/A"/>
    <e v="#N/A"/>
    <s v="FIXED"/>
    <x v="0"/>
    <e v="#N/A"/>
    <m/>
    <m/>
    <m/>
    <x v="0"/>
  </r>
  <r>
    <x v="0"/>
    <s v="0919f22f-917e-46f1-ad4f-9cf31a362d33"/>
    <x v="0"/>
    <e v="#N/A"/>
    <e v="#N/A"/>
    <e v="#N/A"/>
    <s v="FIXED"/>
    <x v="0"/>
    <e v="#N/A"/>
    <m/>
    <m/>
    <m/>
    <x v="0"/>
  </r>
  <r>
    <x v="1"/>
    <s v="091a5622-848e-4c05-8a12-7e2190e78c16"/>
    <x v="0"/>
    <e v="#N/A"/>
    <e v="#N/A"/>
    <e v="#N/A"/>
    <s v="FIXED"/>
    <x v="0"/>
    <e v="#N/A"/>
    <m/>
    <m/>
    <m/>
    <x v="0"/>
  </r>
  <r>
    <x v="0"/>
    <s v="091a8534-89a3-4da4-a0e4-ddb7ac9f894f"/>
    <x v="0"/>
    <e v="#N/A"/>
    <e v="#N/A"/>
    <e v="#N/A"/>
    <s v="FIXED"/>
    <x v="0"/>
    <e v="#N/A"/>
    <m/>
    <m/>
    <m/>
    <x v="0"/>
  </r>
  <r>
    <x v="0"/>
    <s v="091c5ea3-5f03-4117-b4c9-e8627dff908a"/>
    <x v="0"/>
    <e v="#N/A"/>
    <e v="#N/A"/>
    <e v="#N/A"/>
    <s v="FIXED"/>
    <x v="0"/>
    <e v="#N/A"/>
    <m/>
    <m/>
    <m/>
    <x v="0"/>
  </r>
  <r>
    <x v="10"/>
    <s v="091c944e-99b8-4a39-ae41-279df9d22956"/>
    <x v="0"/>
    <e v="#N/A"/>
    <e v="#N/A"/>
    <e v="#N/A"/>
    <s v="FIXED"/>
    <x v="0"/>
    <e v="#N/A"/>
    <m/>
    <m/>
    <m/>
    <x v="0"/>
  </r>
  <r>
    <x v="2"/>
    <s v="091d086a-a7e6-4a6c-980c-38401e05f470"/>
    <x v="0"/>
    <e v="#N/A"/>
    <e v="#N/A"/>
    <e v="#N/A"/>
    <s v="FIXED"/>
    <x v="0"/>
    <e v="#N/A"/>
    <m/>
    <m/>
    <m/>
    <x v="0"/>
  </r>
  <r>
    <x v="0"/>
    <s v="091da165-f0e6-4ef9-8fcd-93eaf67978e3"/>
    <x v="0"/>
    <e v="#N/A"/>
    <e v="#N/A"/>
    <e v="#N/A"/>
    <s v="FIXED"/>
    <x v="0"/>
    <e v="#N/A"/>
    <m/>
    <m/>
    <m/>
    <x v="0"/>
  </r>
  <r>
    <x v="0"/>
    <s v="091ec264-5543-411a-987f-cb6bf1979c3d"/>
    <x v="0"/>
    <e v="#N/A"/>
    <e v="#N/A"/>
    <e v="#N/A"/>
    <s v="FIXED"/>
    <x v="0"/>
    <e v="#N/A"/>
    <m/>
    <m/>
    <m/>
    <x v="0"/>
  </r>
  <r>
    <x v="21"/>
    <s v="091f9cfe-57c0-4d15-a04d-ae830ce539b5"/>
    <x v="0"/>
    <e v="#N/A"/>
    <e v="#N/A"/>
    <e v="#N/A"/>
    <s v="FIXED"/>
    <x v="0"/>
    <e v="#N/A"/>
    <m/>
    <m/>
    <m/>
    <x v="0"/>
  </r>
  <r>
    <x v="4"/>
    <s v="091fb6df-ab5f-4c89-bae3-60e746464a79"/>
    <x v="0"/>
    <e v="#N/A"/>
    <e v="#N/A"/>
    <e v="#N/A"/>
    <s v="FIXED"/>
    <x v="0"/>
    <e v="#N/A"/>
    <m/>
    <m/>
    <m/>
    <x v="0"/>
  </r>
  <r>
    <x v="4"/>
    <s v="09200155-777d-4783-bf8d-0b9c98d7aa5a"/>
    <x v="0"/>
    <e v="#N/A"/>
    <e v="#N/A"/>
    <e v="#N/A"/>
    <s v="FIXED"/>
    <x v="0"/>
    <e v="#N/A"/>
    <m/>
    <m/>
    <m/>
    <x v="0"/>
  </r>
  <r>
    <x v="4"/>
    <s v="0922afba-3c6b-4f59-9a78-a3608dbb519d"/>
    <x v="0"/>
    <e v="#N/A"/>
    <e v="#N/A"/>
    <e v="#N/A"/>
    <s v="FIXED"/>
    <x v="0"/>
    <e v="#N/A"/>
    <m/>
    <m/>
    <m/>
    <x v="0"/>
  </r>
  <r>
    <x v="0"/>
    <s v="09235c37-1fd7-4ce7-96d5-f776285fec06"/>
    <x v="0"/>
    <e v="#N/A"/>
    <e v="#N/A"/>
    <e v="#N/A"/>
    <s v="FIXED"/>
    <x v="0"/>
    <e v="#N/A"/>
    <m/>
    <m/>
    <m/>
    <x v="0"/>
  </r>
  <r>
    <x v="0"/>
    <s v="092436fd-3d8b-414d-9378-f6a8bfc701a4"/>
    <x v="0"/>
    <e v="#N/A"/>
    <e v="#N/A"/>
    <e v="#N/A"/>
    <s v="FIXED"/>
    <x v="0"/>
    <e v="#N/A"/>
    <m/>
    <m/>
    <m/>
    <x v="0"/>
  </r>
  <r>
    <x v="4"/>
    <s v="09251bf5-b561-42f1-afe3-7ce6cf86a77e"/>
    <x v="0"/>
    <e v="#N/A"/>
    <e v="#N/A"/>
    <e v="#N/A"/>
    <s v="FIXED"/>
    <x v="0"/>
    <e v="#N/A"/>
    <m/>
    <m/>
    <m/>
    <x v="0"/>
  </r>
  <r>
    <x v="0"/>
    <s v="092533c0-3b4d-4a42-8238-7b3a847f8994"/>
    <x v="0"/>
    <e v="#N/A"/>
    <e v="#N/A"/>
    <e v="#N/A"/>
    <s v="FIXED"/>
    <x v="0"/>
    <e v="#N/A"/>
    <m/>
    <m/>
    <m/>
    <x v="0"/>
  </r>
  <r>
    <x v="2"/>
    <s v="092646fe-41ef-4684-8dd8-06715fb1cf79"/>
    <x v="0"/>
    <e v="#N/A"/>
    <e v="#N/A"/>
    <e v="#N/A"/>
    <s v="FIXED"/>
    <x v="0"/>
    <e v="#N/A"/>
    <m/>
    <m/>
    <m/>
    <x v="0"/>
  </r>
  <r>
    <x v="0"/>
    <s v="0926645b-c639-46b8-9f7f-d901b77d8c9a"/>
    <x v="0"/>
    <e v="#N/A"/>
    <e v="#N/A"/>
    <e v="#N/A"/>
    <s v="FIXED"/>
    <x v="0"/>
    <e v="#N/A"/>
    <m/>
    <m/>
    <m/>
    <x v="0"/>
  </r>
  <r>
    <x v="7"/>
    <s v="092695df-0012-4b1e-ae60-7cc4c8b06e84"/>
    <x v="0"/>
    <e v="#N/A"/>
    <e v="#N/A"/>
    <e v="#N/A"/>
    <s v="FIXED"/>
    <x v="0"/>
    <e v="#N/A"/>
    <m/>
    <m/>
    <m/>
    <x v="0"/>
  </r>
  <r>
    <x v="0"/>
    <s v="0926cf06-8f03-4bab-825b-7ffddcc55f44"/>
    <x v="0"/>
    <e v="#N/A"/>
    <e v="#N/A"/>
    <e v="#N/A"/>
    <s v="FIXED"/>
    <x v="0"/>
    <e v="#N/A"/>
    <m/>
    <m/>
    <m/>
    <x v="0"/>
  </r>
  <r>
    <x v="2"/>
    <s v="0926fab2-b9d0-4240-acb8-38057b69df9d"/>
    <x v="0"/>
    <e v="#N/A"/>
    <e v="#N/A"/>
    <e v="#N/A"/>
    <s v="FIXED"/>
    <x v="0"/>
    <e v="#N/A"/>
    <m/>
    <m/>
    <m/>
    <x v="0"/>
  </r>
  <r>
    <x v="7"/>
    <s v="092725db-3bff-484c-9af4-e9ea4acd63de"/>
    <x v="0"/>
    <e v="#N/A"/>
    <e v="#N/A"/>
    <e v="#N/A"/>
    <s v="FIXED"/>
    <x v="0"/>
    <e v="#N/A"/>
    <m/>
    <m/>
    <m/>
    <x v="0"/>
  </r>
  <r>
    <x v="9"/>
    <s v="09272826-ce63-473f-9a00-d8ba53eb2664"/>
    <x v="0"/>
    <e v="#N/A"/>
    <e v="#N/A"/>
    <e v="#N/A"/>
    <s v="FIXED"/>
    <x v="0"/>
    <e v="#N/A"/>
    <m/>
    <m/>
    <m/>
    <x v="0"/>
  </r>
  <r>
    <x v="0"/>
    <s v="092746f0-a83f-46ae-891d-b986db317c29"/>
    <x v="0"/>
    <e v="#N/A"/>
    <e v="#N/A"/>
    <e v="#N/A"/>
    <s v="FIXED"/>
    <x v="0"/>
    <e v="#N/A"/>
    <m/>
    <m/>
    <m/>
    <x v="0"/>
  </r>
  <r>
    <x v="0"/>
    <s v="0928631f-ec97-4b17-bab7-4c3088f929c7"/>
    <x v="0"/>
    <e v="#N/A"/>
    <e v="#N/A"/>
    <e v="#N/A"/>
    <s v="FIXED"/>
    <x v="0"/>
    <e v="#N/A"/>
    <m/>
    <m/>
    <m/>
    <x v="0"/>
  </r>
  <r>
    <x v="4"/>
    <s v="0928cfa1-8447-4475-95e8-c6444466ae90"/>
    <x v="0"/>
    <e v="#N/A"/>
    <e v="#N/A"/>
    <e v="#N/A"/>
    <s v="FIXED"/>
    <x v="0"/>
    <e v="#N/A"/>
    <m/>
    <m/>
    <m/>
    <x v="0"/>
  </r>
  <r>
    <x v="2"/>
    <s v="0929c0a7-64e2-4354-9f2c-22d3b30f0960"/>
    <x v="0"/>
    <e v="#N/A"/>
    <e v="#N/A"/>
    <e v="#N/A"/>
    <s v="FIXED"/>
    <x v="0"/>
    <e v="#N/A"/>
    <m/>
    <m/>
    <m/>
    <x v="0"/>
  </r>
  <r>
    <x v="0"/>
    <s v="0929c340-6608-4181-acfe-aa72b4ccbb2f"/>
    <x v="0"/>
    <e v="#N/A"/>
    <e v="#N/A"/>
    <e v="#N/A"/>
    <s v="FIXED"/>
    <x v="0"/>
    <e v="#N/A"/>
    <m/>
    <m/>
    <m/>
    <x v="0"/>
  </r>
  <r>
    <x v="0"/>
    <s v="0929cd70-d199-482d-a76b-d3ed482a50ad"/>
    <x v="0"/>
    <e v="#N/A"/>
    <e v="#N/A"/>
    <e v="#N/A"/>
    <s v="FIXED"/>
    <x v="0"/>
    <e v="#N/A"/>
    <m/>
    <m/>
    <m/>
    <x v="0"/>
  </r>
  <r>
    <x v="0"/>
    <s v="092bcf11-264c-4dab-982e-c88548c57fe3"/>
    <x v="0"/>
    <e v="#N/A"/>
    <e v="#N/A"/>
    <e v="#N/A"/>
    <s v="FIXED"/>
    <x v="0"/>
    <e v="#N/A"/>
    <m/>
    <m/>
    <m/>
    <x v="0"/>
  </r>
  <r>
    <x v="0"/>
    <s v="092c0676-8b1f-4f6e-9ccb-ffbd1c8543cd"/>
    <x v="0"/>
    <e v="#N/A"/>
    <e v="#N/A"/>
    <e v="#N/A"/>
    <s v="FIXED"/>
    <x v="0"/>
    <e v="#N/A"/>
    <m/>
    <m/>
    <m/>
    <x v="0"/>
  </r>
  <r>
    <x v="0"/>
    <s v="092c6c1c-3542-4360-924d-da01a60856d8"/>
    <x v="0"/>
    <e v="#N/A"/>
    <e v="#N/A"/>
    <e v="#N/A"/>
    <s v="FIXED"/>
    <x v="0"/>
    <e v="#N/A"/>
    <m/>
    <m/>
    <m/>
    <x v="0"/>
  </r>
  <r>
    <x v="0"/>
    <s v="092cfc80-0ab3-4342-ad34-980643e27ea6"/>
    <x v="0"/>
    <e v="#N/A"/>
    <e v="#N/A"/>
    <e v="#N/A"/>
    <s v="FIXED"/>
    <x v="0"/>
    <e v="#N/A"/>
    <m/>
    <m/>
    <m/>
    <x v="0"/>
  </r>
  <r>
    <x v="0"/>
    <s v="092e4330-f8b4-4edf-b300-d28a6db3c00e"/>
    <x v="0"/>
    <e v="#N/A"/>
    <e v="#N/A"/>
    <e v="#N/A"/>
    <s v="FIXED"/>
    <x v="0"/>
    <e v="#N/A"/>
    <m/>
    <m/>
    <m/>
    <x v="0"/>
  </r>
  <r>
    <x v="4"/>
    <s v="092eac14-7e6d-464e-80ca-61c0835090b8"/>
    <x v="0"/>
    <e v="#N/A"/>
    <e v="#N/A"/>
    <e v="#N/A"/>
    <s v="FIXED"/>
    <x v="0"/>
    <e v="#N/A"/>
    <m/>
    <m/>
    <m/>
    <x v="0"/>
  </r>
  <r>
    <x v="10"/>
    <s v="092edf65-08a5-4352-b71b-86bbc923fc4c"/>
    <x v="0"/>
    <e v="#N/A"/>
    <e v="#N/A"/>
    <e v="#N/A"/>
    <s v="FIXED"/>
    <x v="0"/>
    <e v="#N/A"/>
    <m/>
    <m/>
    <m/>
    <x v="0"/>
  </r>
  <r>
    <x v="0"/>
    <s v="092f4f99-3919-4c0f-9207-5482554f1de0"/>
    <x v="0"/>
    <e v="#N/A"/>
    <e v="#N/A"/>
    <e v="#N/A"/>
    <s v="FIXED"/>
    <x v="0"/>
    <e v="#N/A"/>
    <m/>
    <m/>
    <m/>
    <x v="0"/>
  </r>
  <r>
    <x v="0"/>
    <s v="092fdb4c-72dd-4585-b0ed-28a08fe26806"/>
    <x v="0"/>
    <e v="#N/A"/>
    <e v="#N/A"/>
    <e v="#N/A"/>
    <s v="FIXED"/>
    <x v="0"/>
    <e v="#N/A"/>
    <m/>
    <m/>
    <m/>
    <x v="0"/>
  </r>
  <r>
    <x v="0"/>
    <s v="0930466c-5901-4653-bf0f-418acaa247ad"/>
    <x v="0"/>
    <e v="#N/A"/>
    <e v="#N/A"/>
    <e v="#N/A"/>
    <s v="FIXED"/>
    <x v="0"/>
    <e v="#N/A"/>
    <m/>
    <m/>
    <m/>
    <x v="0"/>
  </r>
  <r>
    <x v="4"/>
    <s v="0930e0fd-06ae-413c-b569-d77038253b11"/>
    <x v="0"/>
    <e v="#N/A"/>
    <e v="#N/A"/>
    <e v="#N/A"/>
    <s v="FIXED"/>
    <x v="0"/>
    <e v="#N/A"/>
    <m/>
    <m/>
    <m/>
    <x v="0"/>
  </r>
  <r>
    <x v="4"/>
    <s v="093106cd-c08b-41da-b9f7-d786b936d6af"/>
    <x v="0"/>
    <e v="#N/A"/>
    <e v="#N/A"/>
    <e v="#N/A"/>
    <s v="FIXED"/>
    <x v="0"/>
    <e v="#N/A"/>
    <m/>
    <m/>
    <m/>
    <x v="0"/>
  </r>
  <r>
    <x v="0"/>
    <s v="09310f11-8c96-410f-b673-0ea15a295d71"/>
    <x v="0"/>
    <e v="#N/A"/>
    <e v="#N/A"/>
    <e v="#N/A"/>
    <s v="FIXED"/>
    <x v="0"/>
    <e v="#N/A"/>
    <m/>
    <m/>
    <m/>
    <x v="0"/>
  </r>
  <r>
    <x v="0"/>
    <s v="0932095d-7aa3-49f7-b3bd-2b7aa66c462a"/>
    <x v="0"/>
    <e v="#N/A"/>
    <e v="#N/A"/>
    <e v="#N/A"/>
    <s v="FIXED"/>
    <x v="0"/>
    <e v="#N/A"/>
    <m/>
    <m/>
    <m/>
    <x v="0"/>
  </r>
  <r>
    <x v="1"/>
    <s v="09324ea5-4152-44f3-b608-1d284ca907f0"/>
    <x v="1"/>
    <s v="pcb-rosemx-13"/>
    <s v="09324ea5-4152-44f3-b608-1d284ca907f0"/>
    <s v="Medium"/>
    <s v="RESURFACED"/>
    <x v="450"/>
    <e v="#N/A"/>
    <s v="MICROSOFT WINDOWS 10 "/>
    <s v="RESURFACED"/>
    <s v="MICROSOFT WINDOWS 10 ENTERPRISE"/>
    <x v="0"/>
  </r>
  <r>
    <x v="1"/>
    <s v="09348649-93fd-4b2e-82b0-46dfe7bde225"/>
    <x v="0"/>
    <e v="#N/A"/>
    <e v="#N/A"/>
    <e v="#N/A"/>
    <s v="FIXED"/>
    <x v="0"/>
    <e v="#N/A"/>
    <m/>
    <m/>
    <m/>
    <x v="0"/>
  </r>
  <r>
    <x v="0"/>
    <s v="0934a6db-3ee6-4069-8ea0-d4d1302163c5"/>
    <x v="2"/>
    <s v="miambko8ld09y2l.bpna.popularinc.net"/>
    <s v="0934a6db-3ee6-4069-8ea0-d4d1302163c5"/>
    <s v="High"/>
    <s v="ACTIVE"/>
    <x v="451"/>
    <e v="#N/A"/>
    <s v="MICROSOFT WINDOWS 10 "/>
    <s v="ACTIVE"/>
    <s v="MICROSOFT WINDOWS 10 ENTERPRISE 10.0.19044"/>
    <x v="0"/>
  </r>
  <r>
    <x v="4"/>
    <s v="0934cbd0-aedd-42cc-abe9-23a3710d1a09"/>
    <x v="0"/>
    <e v="#N/A"/>
    <e v="#N/A"/>
    <e v="#N/A"/>
    <s v="FIXED"/>
    <x v="0"/>
    <e v="#N/A"/>
    <m/>
    <m/>
    <m/>
    <x v="0"/>
  </r>
  <r>
    <x v="0"/>
    <s v="0934dc4c-0c2b-4e05-81c1-9ffb6c20f418"/>
    <x v="0"/>
    <e v="#N/A"/>
    <e v="#N/A"/>
    <e v="#N/A"/>
    <s v="FIXED"/>
    <x v="0"/>
    <e v="#N/A"/>
    <m/>
    <m/>
    <m/>
    <x v="0"/>
  </r>
  <r>
    <x v="0"/>
    <s v="093542e1-fc83-44ee-9a22-bc41f63f3f0d"/>
    <x v="0"/>
    <e v="#N/A"/>
    <e v="#N/A"/>
    <e v="#N/A"/>
    <s v="FIXED"/>
    <x v="0"/>
    <e v="#N/A"/>
    <m/>
    <m/>
    <m/>
    <x v="0"/>
  </r>
  <r>
    <x v="0"/>
    <s v="09359637-d03d-4377-9c37-7170704ead6e"/>
    <x v="0"/>
    <e v="#N/A"/>
    <e v="#N/A"/>
    <e v="#N/A"/>
    <s v="FIXED"/>
    <x v="0"/>
    <e v="#N/A"/>
    <m/>
    <m/>
    <m/>
    <x v="0"/>
  </r>
  <r>
    <x v="0"/>
    <s v="09359d16-9efc-4bc4-889b-7cb64d1f2421"/>
    <x v="0"/>
    <e v="#N/A"/>
    <e v="#N/A"/>
    <e v="#N/A"/>
    <s v="FIXED"/>
    <x v="0"/>
    <e v="#N/A"/>
    <m/>
    <m/>
    <m/>
    <x v="0"/>
  </r>
  <r>
    <x v="0"/>
    <s v="09364387-5a35-483d-9195-a38add215437"/>
    <x v="0"/>
    <e v="#N/A"/>
    <e v="#N/A"/>
    <e v="#N/A"/>
    <s v="FIXED"/>
    <x v="0"/>
    <e v="#N/A"/>
    <m/>
    <m/>
    <m/>
    <x v="0"/>
  </r>
  <r>
    <x v="2"/>
    <s v="09368ed6-ef81-4239-84f0-10a56596d7d1"/>
    <x v="0"/>
    <e v="#N/A"/>
    <e v="#N/A"/>
    <e v="#N/A"/>
    <s v="FIXED"/>
    <x v="0"/>
    <e v="#N/A"/>
    <m/>
    <m/>
    <m/>
    <x v="0"/>
  </r>
  <r>
    <x v="7"/>
    <s v="0938120b-f0f8-4d8c-ac79-23ebb4000a31"/>
    <x v="0"/>
    <e v="#N/A"/>
    <e v="#N/A"/>
    <e v="#N/A"/>
    <s v="FIXED"/>
    <x v="0"/>
    <e v="#N/A"/>
    <m/>
    <m/>
    <m/>
    <x v="0"/>
  </r>
  <r>
    <x v="0"/>
    <s v="09389816-9e33-4bee-b626-76770c25c156"/>
    <x v="1"/>
    <s v="0264brn3xpjnd2d.bpna.popularinc.net"/>
    <s v="09389816-9e33-4bee-b626-76770c25c156"/>
    <s v="High"/>
    <s v="RESURFACED"/>
    <x v="0"/>
    <e v="#N/A"/>
    <m/>
    <m/>
    <m/>
    <x v="0"/>
  </r>
  <r>
    <x v="0"/>
    <s v="0939430b-d7ef-463c-a928-c8d6c78a2580"/>
    <x v="0"/>
    <e v="#N/A"/>
    <e v="#N/A"/>
    <e v="#N/A"/>
    <s v="FIXED"/>
    <x v="0"/>
    <e v="#N/A"/>
    <m/>
    <m/>
    <m/>
    <x v="0"/>
  </r>
  <r>
    <x v="0"/>
    <s v="093975b8-56a5-4ec5-85ac-974fc5157fa8"/>
    <x v="0"/>
    <e v="#N/A"/>
    <e v="#N/A"/>
    <e v="#N/A"/>
    <s v="FIXED"/>
    <x v="0"/>
    <e v="#N/A"/>
    <m/>
    <m/>
    <m/>
    <x v="0"/>
  </r>
  <r>
    <x v="6"/>
    <s v="0939fe88-2ba9-40ca-ab89-6b9c0ea12abe"/>
    <x v="0"/>
    <e v="#N/A"/>
    <e v="#N/A"/>
    <e v="#N/A"/>
    <s v="FIXED"/>
    <x v="0"/>
    <e v="#N/A"/>
    <m/>
    <m/>
    <m/>
    <x v="0"/>
  </r>
  <r>
    <x v="0"/>
    <s v="093a3e52-2e58-4862-a615-2c52dea37774"/>
    <x v="0"/>
    <e v="#N/A"/>
    <e v="#N/A"/>
    <e v="#N/A"/>
    <s v="FIXED"/>
    <x v="0"/>
    <e v="#N/A"/>
    <m/>
    <m/>
    <m/>
    <x v="0"/>
  </r>
  <r>
    <x v="5"/>
    <s v="093aa6ec-66fe-4ec6-8e1c-fae3e09072a4"/>
    <x v="0"/>
    <e v="#N/A"/>
    <e v="#N/A"/>
    <e v="#N/A"/>
    <s v="FIXED"/>
    <x v="0"/>
    <e v="#N/A"/>
    <m/>
    <m/>
    <m/>
    <x v="0"/>
  </r>
  <r>
    <x v="1"/>
    <s v="093b0aa8-97e1-4b95-8c50-19ab535afa96"/>
    <x v="2"/>
    <s v="bpn-rosewrts-03"/>
    <s v="093b0aa8-97e1-4b95-8c50-19ab535afa96"/>
    <s v="Medium"/>
    <s v="ACTIVE"/>
    <x v="280"/>
    <e v="#N/A"/>
    <s v="MICROSOFT WINDOWS SERVER 2008 R2 STANDARD SERVICE PACK 1"/>
    <s v="ACTIVE"/>
    <s v="MICROSOFT WINDOWS SERVER 2008 "/>
    <x v="0"/>
  </r>
  <r>
    <x v="6"/>
    <s v="093c7dda-37fe-47e4-999f-64039096c2d0"/>
    <x v="0"/>
    <e v="#N/A"/>
    <e v="#N/A"/>
    <e v="#N/A"/>
    <s v="FIXED"/>
    <x v="0"/>
    <e v="#N/A"/>
    <m/>
    <m/>
    <m/>
    <x v="0"/>
  </r>
  <r>
    <x v="0"/>
    <s v="093d0641-4133-4445-97e8-8be991c6d9c3"/>
    <x v="0"/>
    <e v="#N/A"/>
    <e v="#N/A"/>
    <e v="#N/A"/>
    <s v="FIXED"/>
    <x v="0"/>
    <e v="#N/A"/>
    <m/>
    <m/>
    <m/>
    <x v="0"/>
  </r>
  <r>
    <x v="0"/>
    <s v="093d11ff-6863-4081-b15a-415383047e63"/>
    <x v="2"/>
    <s v="bdwybko4mzq7h2l.bpna.popularinc.net"/>
    <s v="093d11ff-6863-4081-b15a-415383047e63"/>
    <s v="High"/>
    <s v="ACTIVE"/>
    <x v="452"/>
    <e v="#N/A"/>
    <s v="MICROSOFT WINDOWS SERVER 2012 R2 STANDARD 6.3.9600"/>
    <s v="ACTIVE"/>
    <s v="MICROSOFT WINDOWS SERVER 2012 "/>
    <x v="0"/>
  </r>
  <r>
    <x v="0"/>
    <s v="093dd5bb-b6b8-4ac7-ba37-8b8718589c95"/>
    <x v="0"/>
    <e v="#N/A"/>
    <e v="#N/A"/>
    <e v="#N/A"/>
    <s v="FIXED"/>
    <x v="0"/>
    <e v="#N/A"/>
    <m/>
    <m/>
    <m/>
    <x v="0"/>
  </r>
  <r>
    <x v="0"/>
    <s v="093fcf30-e435-40e3-9d96-45170399fb93"/>
    <x v="0"/>
    <e v="#N/A"/>
    <e v="#N/A"/>
    <e v="#N/A"/>
    <s v="FIXED"/>
    <x v="0"/>
    <e v="#N/A"/>
    <m/>
    <m/>
    <m/>
    <x v="0"/>
  </r>
  <r>
    <x v="2"/>
    <s v="09407a75-94d9-4e54-a55a-14caf3ce2bd8"/>
    <x v="0"/>
    <e v="#N/A"/>
    <e v="#N/A"/>
    <e v="#N/A"/>
    <s v="FIXED"/>
    <x v="0"/>
    <e v="#N/A"/>
    <m/>
    <m/>
    <m/>
    <x v="0"/>
  </r>
  <r>
    <x v="1"/>
    <s v="0941b36d-84ed-48ae-a9f5-ec1e785ed2f9"/>
    <x v="2"/>
    <s v="bpn-rosews-03"/>
    <s v="0941b36d-84ed-48ae-a9f5-ec1e785ed2f9"/>
    <s v="Medium"/>
    <s v="ACTIVE"/>
    <x v="453"/>
    <e v="#N/A"/>
    <s v="MICROSOFT WINDOWS 10 "/>
    <s v="ACTIVE"/>
    <s v="MICROSOFT WINDOWS 10 ENTERPRISE 10.0.19044"/>
    <x v="0"/>
  </r>
  <r>
    <x v="0"/>
    <s v="0941bc2a-4317-4d6d-a9ce-69385c51c36d"/>
    <x v="0"/>
    <e v="#N/A"/>
    <e v="#N/A"/>
    <e v="#N/A"/>
    <s v="FIXED"/>
    <x v="0"/>
    <e v="#N/A"/>
    <m/>
    <m/>
    <m/>
    <x v="0"/>
  </r>
  <r>
    <x v="0"/>
    <s v="0942151d-f848-4b59-923b-91a8419287b5"/>
    <x v="0"/>
    <e v="#N/A"/>
    <e v="#N/A"/>
    <e v="#N/A"/>
    <s v="FIXED"/>
    <x v="0"/>
    <e v="#N/A"/>
    <m/>
    <m/>
    <m/>
    <x v="0"/>
  </r>
  <r>
    <x v="0"/>
    <s v="09422d76-f273-4a7a-92c7-784636b1d76e"/>
    <x v="0"/>
    <e v="#N/A"/>
    <e v="#N/A"/>
    <e v="#N/A"/>
    <s v="FIXED"/>
    <x v="0"/>
    <e v="#N/A"/>
    <m/>
    <m/>
    <m/>
    <x v="0"/>
  </r>
  <r>
    <x v="0"/>
    <s v="0942c558-acbf-4b70-a657-6e13ff80a704"/>
    <x v="0"/>
    <e v="#N/A"/>
    <e v="#N/A"/>
    <e v="#N/A"/>
    <s v="FIXED"/>
    <x v="0"/>
    <e v="#N/A"/>
    <m/>
    <m/>
    <m/>
    <x v="0"/>
  </r>
  <r>
    <x v="0"/>
    <s v="0943026c-c921-4af8-923b-afd1942a679c"/>
    <x v="0"/>
    <e v="#N/A"/>
    <e v="#N/A"/>
    <e v="#N/A"/>
    <s v="FIXED"/>
    <x v="0"/>
    <e v="#N/A"/>
    <m/>
    <m/>
    <m/>
    <x v="0"/>
  </r>
  <r>
    <x v="1"/>
    <s v="09439c69-2d1c-4f06-8e23-2e7efa9ed667"/>
    <x v="2"/>
    <s v="bpn-rosedt-02"/>
    <s v="09439c69-2d1c-4f06-8e23-2e7efa9ed667"/>
    <s v="Medium"/>
    <s v="ACTIVE"/>
    <x v="454"/>
    <e v="#N/A"/>
    <s v="MICROSOFT WINDOWS 10 "/>
    <s v="ACTIVE"/>
    <s v="MICROSOFT WINDOWS 10 ENTERPRISE 10.0.19044"/>
    <x v="0"/>
  </r>
  <r>
    <x v="0"/>
    <s v="09443db8-5c5d-41f0-9aec-5f0be195b78e"/>
    <x v="0"/>
    <e v="#N/A"/>
    <e v="#N/A"/>
    <e v="#N/A"/>
    <s v="FIXED"/>
    <x v="0"/>
    <e v="#N/A"/>
    <m/>
    <m/>
    <m/>
    <x v="0"/>
  </r>
  <r>
    <x v="0"/>
    <s v="0944a31a-81fa-41c3-96f7-719bdccf0260"/>
    <x v="0"/>
    <e v="#N/A"/>
    <e v="#N/A"/>
    <e v="#N/A"/>
    <s v="FIXED"/>
    <x v="0"/>
    <e v="#N/A"/>
    <m/>
    <m/>
    <m/>
    <x v="0"/>
  </r>
  <r>
    <x v="0"/>
    <s v="0944de45-479c-4fbb-910b-796688e52493"/>
    <x v="0"/>
    <e v="#N/A"/>
    <e v="#N/A"/>
    <e v="#N/A"/>
    <s v="FIXED"/>
    <x v="0"/>
    <e v="#N/A"/>
    <m/>
    <m/>
    <m/>
    <x v="0"/>
  </r>
  <r>
    <x v="4"/>
    <s v="09457dd4-d408-4bd4-b8db-9276f4c2424f"/>
    <x v="0"/>
    <e v="#N/A"/>
    <e v="#N/A"/>
    <e v="#N/A"/>
    <s v="FIXED"/>
    <x v="0"/>
    <e v="#N/A"/>
    <m/>
    <m/>
    <m/>
    <x v="0"/>
  </r>
  <r>
    <x v="0"/>
    <s v="09464f4e-d655-4042-bca7-844062c27911"/>
    <x v="0"/>
    <e v="#N/A"/>
    <e v="#N/A"/>
    <e v="#N/A"/>
    <s v="FIXED"/>
    <x v="0"/>
    <e v="#N/A"/>
    <m/>
    <m/>
    <m/>
    <x v="0"/>
  </r>
  <r>
    <x v="11"/>
    <s v="0946e12c-1779-42e2-9192-9a305a2bb9df"/>
    <x v="0"/>
    <e v="#N/A"/>
    <e v="#N/A"/>
    <e v="#N/A"/>
    <s v="FIXED"/>
    <x v="0"/>
    <e v="#N/A"/>
    <m/>
    <m/>
    <m/>
    <x v="0"/>
  </r>
  <r>
    <x v="7"/>
    <s v="09485a9d-10ee-46c4-9238-216a971b3886"/>
    <x v="0"/>
    <e v="#N/A"/>
    <e v="#N/A"/>
    <e v="#N/A"/>
    <s v="FIXED"/>
    <x v="0"/>
    <e v="#N/A"/>
    <m/>
    <m/>
    <m/>
    <x v="0"/>
  </r>
  <r>
    <x v="0"/>
    <s v="094901c2-9b8d-4d07-b709-1556e0e2164b"/>
    <x v="0"/>
    <e v="#N/A"/>
    <e v="#N/A"/>
    <e v="#N/A"/>
    <s v="FIXED"/>
    <x v="0"/>
    <e v="#N/A"/>
    <m/>
    <m/>
    <m/>
    <x v="0"/>
  </r>
  <r>
    <x v="0"/>
    <s v="09497589-9016-45e1-802c-7c3cab0b9efe"/>
    <x v="0"/>
    <e v="#N/A"/>
    <e v="#N/A"/>
    <e v="#N/A"/>
    <s v="FIXED"/>
    <x v="0"/>
    <e v="#N/A"/>
    <m/>
    <m/>
    <m/>
    <x v="0"/>
  </r>
  <r>
    <x v="2"/>
    <s v="0949fe74-f510-4267-a8a7-c37ba812bf9b"/>
    <x v="2"/>
    <s v="bpn-rosefx-02"/>
    <s v="0949fe74-f510-4267-a8a7-c37ba812bf9b"/>
    <s v="Medium"/>
    <s v="ACTIVE"/>
    <x v="455"/>
    <e v="#N/A"/>
    <s v="MICROSOFT WINDOWS SERVER 2019 STANDARD 10.0.17763"/>
    <s v="ACTIVE"/>
    <s v="MICROSOFT WINDOWS SERVER 2019 STANDARD 10.0.17763"/>
    <x v="0"/>
  </r>
  <r>
    <x v="10"/>
    <s v="094a54dd-13cf-4eaa-84de-8609f424abfc"/>
    <x v="2"/>
    <s v="bpn-cmtyblas-02"/>
    <s v="094a54dd-13cf-4eaa-84de-8609f424abfc"/>
    <s v="Critical"/>
    <s v="ACTIVE"/>
    <x v="456"/>
    <e v="#N/A"/>
    <s v="MICROSOFT WINDOWS 10 "/>
    <s v="ACTIVE"/>
    <s v="MICROSOFT WINDOWS 10 ENTERPRISE 10.0.19044"/>
    <x v="0"/>
  </r>
  <r>
    <x v="0"/>
    <s v="094aa063-800a-4c62-8a08-ae0b9fd83790"/>
    <x v="0"/>
    <e v="#N/A"/>
    <e v="#N/A"/>
    <e v="#N/A"/>
    <s v="FIXED"/>
    <x v="0"/>
    <e v="#N/A"/>
    <m/>
    <m/>
    <m/>
    <x v="0"/>
  </r>
  <r>
    <x v="0"/>
    <s v="094cb0ea-87fc-4064-9367-b70701fc6a44"/>
    <x v="1"/>
    <s v="rosebrn454n3g2l.bpna.popularinc.net"/>
    <s v="094cb0ea-87fc-4064-9367-b70701fc6a44"/>
    <s v="High"/>
    <s v="RESURFACED"/>
    <x v="457"/>
    <e v="#N/A"/>
    <s v="MICROSOFT WINDOWS SERVER 2008 R2 STANDARD 6.1.7601 1"/>
    <s v="RESURFACED"/>
    <s v="MICROSOFT WINDOWS SERVER 2008 "/>
    <x v="0"/>
  </r>
  <r>
    <x v="0"/>
    <s v="094cdf71-37a0-4e27-99d9-ebf83b51d144"/>
    <x v="0"/>
    <e v="#N/A"/>
    <e v="#N/A"/>
    <e v="#N/A"/>
    <s v="FIXED"/>
    <x v="0"/>
    <e v="#N/A"/>
    <m/>
    <m/>
    <m/>
    <x v="0"/>
  </r>
  <r>
    <x v="0"/>
    <s v="094d2f61-ccfa-433b-89c3-d3da13ba6e54"/>
    <x v="0"/>
    <e v="#N/A"/>
    <e v="#N/A"/>
    <e v="#N/A"/>
    <s v="FIXED"/>
    <x v="0"/>
    <e v="#N/A"/>
    <m/>
    <m/>
    <m/>
    <x v="0"/>
  </r>
  <r>
    <x v="6"/>
    <s v="094d70f0-e940-4d7b-9ae8-95369490a5ee"/>
    <x v="2"/>
    <s v="bpn-rosetecm-04"/>
    <s v="094d70f0-e940-4d7b-9ae8-95369490a5ee"/>
    <s v="Low"/>
    <s v="ACTIVE"/>
    <x v="458"/>
    <e v="#N/A"/>
    <s v="MICROSOFT WINDOWS 10 "/>
    <s v="ACTIVE"/>
    <s v="MICROSOFT WINDOWS 10 ENTERPRISE 10.0.19044"/>
    <x v="0"/>
  </r>
  <r>
    <x v="0"/>
    <s v="094f3034-e7c5-4bec-a507-a972e4d08d6a"/>
    <x v="0"/>
    <e v="#N/A"/>
    <e v="#N/A"/>
    <e v="#N/A"/>
    <s v="FIXED"/>
    <x v="0"/>
    <e v="#N/A"/>
    <m/>
    <m/>
    <m/>
    <x v="0"/>
  </r>
  <r>
    <x v="0"/>
    <s v="094f5ba2-2da8-4ad9-b039-fcc7150b5c1b"/>
    <x v="0"/>
    <e v="#N/A"/>
    <e v="#N/A"/>
    <e v="#N/A"/>
    <s v="FIXED"/>
    <x v="0"/>
    <e v="#N/A"/>
    <m/>
    <m/>
    <m/>
    <x v="0"/>
  </r>
  <r>
    <x v="0"/>
    <s v="094fd5d3-160b-4bae-89c4-8d21a50bfea5"/>
    <x v="0"/>
    <e v="#N/A"/>
    <e v="#N/A"/>
    <e v="#N/A"/>
    <s v="FIXED"/>
    <x v="0"/>
    <e v="#N/A"/>
    <m/>
    <m/>
    <m/>
    <x v="0"/>
  </r>
  <r>
    <x v="6"/>
    <s v="09501230-d9e1-454b-ba06-9c83d3c76959"/>
    <x v="3"/>
    <e v="#N/A"/>
    <e v="#N/A"/>
    <e v="#N/A"/>
    <s v="NEW"/>
    <x v="0"/>
    <e v="#N/A"/>
    <m/>
    <m/>
    <m/>
    <x v="0"/>
  </r>
  <r>
    <x v="0"/>
    <s v="09509d82-749a-4f4f-af1d-9b25c0cfdf46"/>
    <x v="0"/>
    <e v="#N/A"/>
    <e v="#N/A"/>
    <e v="#N/A"/>
    <s v="FIXED"/>
    <x v="0"/>
    <e v="#N/A"/>
    <m/>
    <m/>
    <m/>
    <x v="0"/>
  </r>
  <r>
    <x v="0"/>
    <s v="09519bb8-8d0b-4330-a4b2-ebd688e15ad6"/>
    <x v="0"/>
    <e v="#N/A"/>
    <e v="#N/A"/>
    <e v="#N/A"/>
    <s v="FIXED"/>
    <x v="0"/>
    <e v="#N/A"/>
    <m/>
    <m/>
    <m/>
    <x v="0"/>
  </r>
  <r>
    <x v="0"/>
    <s v="095217f3-6584-4f6c-b0a0-087d99a80843"/>
    <x v="0"/>
    <e v="#N/A"/>
    <e v="#N/A"/>
    <e v="#N/A"/>
    <s v="FIXED"/>
    <x v="0"/>
    <e v="#N/A"/>
    <m/>
    <m/>
    <m/>
    <x v="0"/>
  </r>
  <r>
    <x v="1"/>
    <s v="0952353a-cb10-4e78-b171-4284e43337c9"/>
    <x v="0"/>
    <e v="#N/A"/>
    <e v="#N/A"/>
    <e v="#N/A"/>
    <s v="FIXED"/>
    <x v="0"/>
    <e v="#N/A"/>
    <m/>
    <m/>
    <m/>
    <x v="0"/>
  </r>
  <r>
    <x v="0"/>
    <s v="09524c94-13b9-4fdd-bbb8-b40cfa0f5fc2"/>
    <x v="0"/>
    <e v="#N/A"/>
    <e v="#N/A"/>
    <e v="#N/A"/>
    <s v="FIXED"/>
    <x v="0"/>
    <e v="#N/A"/>
    <m/>
    <m/>
    <m/>
    <x v="0"/>
  </r>
  <r>
    <x v="0"/>
    <s v="09526224-da75-4cc4-b25d-07e56f7323e8"/>
    <x v="0"/>
    <e v="#N/A"/>
    <e v="#N/A"/>
    <e v="#N/A"/>
    <s v="FIXED"/>
    <x v="0"/>
    <e v="#N/A"/>
    <m/>
    <m/>
    <m/>
    <x v="0"/>
  </r>
  <r>
    <x v="4"/>
    <s v="0952a919-3a9e-4222-8c5c-91dfc4075b99"/>
    <x v="0"/>
    <e v="#N/A"/>
    <e v="#N/A"/>
    <e v="#N/A"/>
    <s v="FIXED"/>
    <x v="0"/>
    <e v="#N/A"/>
    <m/>
    <m/>
    <m/>
    <x v="0"/>
  </r>
  <r>
    <x v="10"/>
    <s v="095412fb-374b-4d38-a59d-8e2b5dafe70e"/>
    <x v="2"/>
    <s v="bpn-roseblas-03"/>
    <s v="095412fb-374b-4d38-a59d-8e2b5dafe70e"/>
    <s v="Medium"/>
    <s v="ACTIVE"/>
    <x v="459"/>
    <e v="#N/A"/>
    <s v="MICROSOFT WINDOWS 10 "/>
    <s v="ACTIVE"/>
    <s v="MICROSOFT WINDOWS 10 ENTERPRISE 10.0.19044"/>
    <x v="0"/>
  </r>
  <r>
    <x v="4"/>
    <s v="095424b3-ae61-4f58-9a7d-75d14406af38"/>
    <x v="0"/>
    <e v="#N/A"/>
    <e v="#N/A"/>
    <e v="#N/A"/>
    <s v="FIXED"/>
    <x v="0"/>
    <e v="#N/A"/>
    <m/>
    <m/>
    <m/>
    <x v="0"/>
  </r>
  <r>
    <x v="0"/>
    <s v="0954ad85-f59b-4312-b4c6-e58e0f331330"/>
    <x v="0"/>
    <e v="#N/A"/>
    <e v="#N/A"/>
    <e v="#N/A"/>
    <s v="FIXED"/>
    <x v="0"/>
    <e v="#N/A"/>
    <m/>
    <m/>
    <m/>
    <x v="0"/>
  </r>
  <r>
    <x v="0"/>
    <s v="09550527-0f7a-4f00-bc23-6b732bce9d69"/>
    <x v="0"/>
    <e v="#N/A"/>
    <e v="#N/A"/>
    <e v="#N/A"/>
    <s v="FIXED"/>
    <x v="0"/>
    <e v="#N/A"/>
    <m/>
    <m/>
    <m/>
    <x v="0"/>
  </r>
  <r>
    <x v="0"/>
    <s v="0955a9c0-6277-4b2a-a22b-36f7ae113844"/>
    <x v="0"/>
    <e v="#N/A"/>
    <e v="#N/A"/>
    <e v="#N/A"/>
    <s v="FIXED"/>
    <x v="0"/>
    <e v="#N/A"/>
    <m/>
    <m/>
    <m/>
    <x v="0"/>
  </r>
  <r>
    <x v="0"/>
    <s v="095606d2-071e-4db9-94c0-17bb63e8a1e7"/>
    <x v="0"/>
    <e v="#N/A"/>
    <e v="#N/A"/>
    <e v="#N/A"/>
    <s v="FIXED"/>
    <x v="0"/>
    <e v="#N/A"/>
    <m/>
    <m/>
    <m/>
    <x v="0"/>
  </r>
  <r>
    <x v="11"/>
    <s v="095629cd-a182-468b-8805-62e546f7fe04"/>
    <x v="0"/>
    <e v="#N/A"/>
    <e v="#N/A"/>
    <e v="#N/A"/>
    <s v="FIXED"/>
    <x v="0"/>
    <e v="#N/A"/>
    <m/>
    <m/>
    <m/>
    <x v="0"/>
  </r>
  <r>
    <x v="0"/>
    <s v="09563d17-9b47-46be-bc66-0e7689dabdc0"/>
    <x v="0"/>
    <e v="#N/A"/>
    <e v="#N/A"/>
    <e v="#N/A"/>
    <s v="FIXED"/>
    <x v="0"/>
    <e v="#N/A"/>
    <m/>
    <m/>
    <m/>
    <x v="0"/>
  </r>
  <r>
    <x v="0"/>
    <s v="0956f296-d967-4980-96a1-928dcd1b8ac9"/>
    <x v="0"/>
    <e v="#N/A"/>
    <e v="#N/A"/>
    <e v="#N/A"/>
    <s v="FIXED"/>
    <x v="0"/>
    <e v="#N/A"/>
    <m/>
    <m/>
    <m/>
    <x v="0"/>
  </r>
  <r>
    <x v="0"/>
    <s v="0957b92a-63be-445d-9fc5-f187e08066e1"/>
    <x v="2"/>
    <s v="miambko7nd09y2l.bpna.popularinc.net"/>
    <s v="0957b92a-63be-445d-9fc5-f187e08066e1"/>
    <s v="High"/>
    <s v="ACTIVE"/>
    <x v="460"/>
    <e v="#N/A"/>
    <s v="MICROSOFT WINDOWS SERVER 2012 R2 STANDARD"/>
    <s v="ACTIVE"/>
    <s v="MICROSOFT WINDOWS SERVER 2012 "/>
    <x v="0"/>
  </r>
  <r>
    <x v="12"/>
    <s v="09586f2a-5399-4ae3-9d04-271b99ad1509"/>
    <x v="0"/>
    <e v="#N/A"/>
    <e v="#N/A"/>
    <e v="#N/A"/>
    <s v="FIXED"/>
    <x v="0"/>
    <e v="#N/A"/>
    <m/>
    <m/>
    <m/>
    <x v="0"/>
  </r>
  <r>
    <x v="0"/>
    <s v="0959b8b3-85bc-429d-8566-3fe8e9ea8569"/>
    <x v="0"/>
    <e v="#N/A"/>
    <e v="#N/A"/>
    <e v="#N/A"/>
    <s v="FIXED"/>
    <x v="0"/>
    <e v="#N/A"/>
    <m/>
    <m/>
    <m/>
    <x v="0"/>
  </r>
  <r>
    <x v="1"/>
    <s v="0959f912-e6b1-450c-8e13-efd7587a1aed"/>
    <x v="0"/>
    <e v="#N/A"/>
    <e v="#N/A"/>
    <e v="#N/A"/>
    <s v="FIXED"/>
    <x v="0"/>
    <e v="#N/A"/>
    <m/>
    <m/>
    <m/>
    <x v="0"/>
  </r>
  <r>
    <x v="0"/>
    <s v="095a374d-312e-4c30-8c59-90ff43804bf7"/>
    <x v="1"/>
    <e v="#N/A"/>
    <e v="#N/A"/>
    <e v="#N/A"/>
    <s v="RESURFACED"/>
    <x v="0"/>
    <e v="#N/A"/>
    <m/>
    <m/>
    <m/>
    <x v="0"/>
  </r>
  <r>
    <x v="0"/>
    <s v="095a432c-7406-47d7-8c75-d03485599be2"/>
    <x v="0"/>
    <e v="#N/A"/>
    <e v="#N/A"/>
    <e v="#N/A"/>
    <s v="FIXED"/>
    <x v="0"/>
    <e v="#N/A"/>
    <m/>
    <m/>
    <m/>
    <x v="0"/>
  </r>
  <r>
    <x v="0"/>
    <s v="095b9a2d-9b73-4e58-86cc-57bd0fdd0b5c"/>
    <x v="0"/>
    <e v="#N/A"/>
    <e v="#N/A"/>
    <e v="#N/A"/>
    <s v="FIXED"/>
    <x v="0"/>
    <e v="#N/A"/>
    <m/>
    <m/>
    <m/>
    <x v="0"/>
  </r>
  <r>
    <x v="0"/>
    <s v="095c3a68-9d24-4707-a453-8dae98932ba7"/>
    <x v="0"/>
    <e v="#N/A"/>
    <e v="#N/A"/>
    <e v="#N/A"/>
    <s v="FIXED"/>
    <x v="0"/>
    <e v="#N/A"/>
    <m/>
    <m/>
    <m/>
    <x v="0"/>
  </r>
  <r>
    <x v="7"/>
    <s v="095cd2ff-cee3-4b9b-80c0-666202f5ad7c"/>
    <x v="0"/>
    <e v="#N/A"/>
    <e v="#N/A"/>
    <e v="#N/A"/>
    <s v="FIXED"/>
    <x v="0"/>
    <e v="#N/A"/>
    <m/>
    <m/>
    <m/>
    <x v="0"/>
  </r>
  <r>
    <x v="0"/>
    <s v="095d6197-b4f5-4e4c-b46f-8ae8321932b9"/>
    <x v="0"/>
    <e v="#N/A"/>
    <e v="#N/A"/>
    <e v="#N/A"/>
    <s v="FIXED"/>
    <x v="0"/>
    <e v="#N/A"/>
    <m/>
    <m/>
    <m/>
    <x v="0"/>
  </r>
  <r>
    <x v="6"/>
    <s v="095e0097-0e02-4f07-91c4-9d9d9c441626"/>
    <x v="0"/>
    <e v="#N/A"/>
    <e v="#N/A"/>
    <e v="#N/A"/>
    <s v="FIXED"/>
    <x v="0"/>
    <e v="#N/A"/>
    <m/>
    <m/>
    <m/>
    <x v="0"/>
  </r>
  <r>
    <x v="0"/>
    <s v="095e447a-1605-4233-b8c2-54c089626144"/>
    <x v="0"/>
    <s v="bdwybkohnb1ql3l"/>
    <s v="095e447a-1605-4233-b8c2-54c089626144"/>
    <s v="High"/>
    <s v="FIXED"/>
    <x v="461"/>
    <e v="#N/A"/>
    <s v="MICROSOFT WINDOWS SERVER 2019 STANDARD 10.0.17763"/>
    <s v="FIXED"/>
    <s v="MICROSOFT WINDOWS SERVER 2019 STANDARD 10.0.17763"/>
    <x v="0"/>
  </r>
  <r>
    <x v="0"/>
    <s v="095efe25-5e9d-4ebf-983b-2693e1e1ee9d"/>
    <x v="0"/>
    <e v="#N/A"/>
    <e v="#N/A"/>
    <e v="#N/A"/>
    <s v="FIXED"/>
    <x v="0"/>
    <e v="#N/A"/>
    <m/>
    <m/>
    <m/>
    <x v="0"/>
  </r>
  <r>
    <x v="0"/>
    <s v="095f2441-53aa-4065-bd27-d39b13f0af82"/>
    <x v="0"/>
    <e v="#N/A"/>
    <e v="#N/A"/>
    <e v="#N/A"/>
    <s v="FIXED"/>
    <x v="0"/>
    <e v="#N/A"/>
    <m/>
    <m/>
    <m/>
    <x v="0"/>
  </r>
  <r>
    <x v="0"/>
    <s v="095f6d27-cf12-4d5a-bf59-6de03d95dce8"/>
    <x v="0"/>
    <e v="#N/A"/>
    <e v="#N/A"/>
    <e v="#N/A"/>
    <s v="FIXED"/>
    <x v="0"/>
    <e v="#N/A"/>
    <m/>
    <m/>
    <m/>
    <x v="0"/>
  </r>
  <r>
    <x v="1"/>
    <s v="095fb6aa-a829-4651-b2d4-07567886dffc"/>
    <x v="0"/>
    <e v="#N/A"/>
    <e v="#N/A"/>
    <e v="#N/A"/>
    <s v="FIXED"/>
    <x v="0"/>
    <e v="#N/A"/>
    <m/>
    <m/>
    <m/>
    <x v="0"/>
  </r>
  <r>
    <x v="0"/>
    <s v="096148cb-67d7-470e-94ff-0f2b0748ab34"/>
    <x v="0"/>
    <e v="#N/A"/>
    <e v="#N/A"/>
    <e v="#N/A"/>
    <s v="FIXED"/>
    <x v="0"/>
    <e v="#N/A"/>
    <m/>
    <m/>
    <m/>
    <x v="0"/>
  </r>
  <r>
    <x v="0"/>
    <s v="09618c5b-e83c-4c90-b913-2fa908e8d47f"/>
    <x v="0"/>
    <e v="#N/A"/>
    <e v="#N/A"/>
    <e v="#N/A"/>
    <s v="FIXED"/>
    <x v="0"/>
    <e v="#N/A"/>
    <m/>
    <m/>
    <m/>
    <x v="0"/>
  </r>
  <r>
    <x v="2"/>
    <s v="0961d46d-1121-4619-80c5-98952b06bb88"/>
    <x v="0"/>
    <e v="#N/A"/>
    <e v="#N/A"/>
    <e v="#N/A"/>
    <s v="FIXED"/>
    <x v="0"/>
    <e v="#N/A"/>
    <m/>
    <m/>
    <m/>
    <x v="0"/>
  </r>
  <r>
    <x v="0"/>
    <s v="09622b48-4cba-45e2-b8ff-159cd37d5aaf"/>
    <x v="0"/>
    <e v="#N/A"/>
    <e v="#N/A"/>
    <e v="#N/A"/>
    <s v="FIXED"/>
    <x v="0"/>
    <e v="#N/A"/>
    <m/>
    <m/>
    <m/>
    <x v="0"/>
  </r>
  <r>
    <x v="2"/>
    <s v="0962815f-c4d2-4acb-ad5e-a53098abe010"/>
    <x v="2"/>
    <s v="bpn-roserrws-01"/>
    <s v="0962815f-c4d2-4acb-ad5e-a53098abe010"/>
    <s v="Low"/>
    <s v="ACTIVE"/>
    <x v="462"/>
    <e v="#N/A"/>
    <s v="MICROSOFT WINDOWS 10 "/>
    <s v="ACTIVE"/>
    <s v="MICROSOFT WINDOWS 10 ENTERPRISE 10.0.19044"/>
    <x v="0"/>
  </r>
  <r>
    <x v="0"/>
    <s v="09629b33-62da-4400-bf37-0d6b5b00f4e7"/>
    <x v="0"/>
    <e v="#N/A"/>
    <e v="#N/A"/>
    <e v="#N/A"/>
    <s v="FIXED"/>
    <x v="0"/>
    <e v="#N/A"/>
    <m/>
    <m/>
    <m/>
    <x v="0"/>
  </r>
  <r>
    <x v="4"/>
    <s v="096372c5-b50b-4281-90fa-6fc6aeac7b9d"/>
    <x v="0"/>
    <e v="#N/A"/>
    <e v="#N/A"/>
    <e v="#N/A"/>
    <s v="FIXED"/>
    <x v="0"/>
    <e v="#N/A"/>
    <m/>
    <m/>
    <m/>
    <x v="0"/>
  </r>
  <r>
    <x v="2"/>
    <s v="0964d47e-d87b-4bec-923c-48c8431b1d25"/>
    <x v="0"/>
    <e v="#N/A"/>
    <e v="#N/A"/>
    <e v="#N/A"/>
    <s v="FIXED"/>
    <x v="0"/>
    <e v="#N/A"/>
    <m/>
    <m/>
    <m/>
    <x v="0"/>
  </r>
  <r>
    <x v="10"/>
    <s v="0965a872-22f3-49dc-ad41-7e59e06ed740"/>
    <x v="0"/>
    <e v="#N/A"/>
    <e v="#N/A"/>
    <e v="#N/A"/>
    <s v="FIXED"/>
    <x v="0"/>
    <e v="#N/A"/>
    <m/>
    <m/>
    <m/>
    <x v="0"/>
  </r>
  <r>
    <x v="5"/>
    <s v="09662fb2-fd79-40ee-9439-6fe99828ab9e"/>
    <x v="0"/>
    <e v="#N/A"/>
    <e v="#N/A"/>
    <e v="#N/A"/>
    <s v="FIXED"/>
    <x v="0"/>
    <e v="#N/A"/>
    <m/>
    <m/>
    <m/>
    <x v="0"/>
  </r>
  <r>
    <x v="0"/>
    <s v="0966644f-2d0c-4302-8ea2-411d27948ee3"/>
    <x v="0"/>
    <e v="#N/A"/>
    <e v="#N/A"/>
    <e v="#N/A"/>
    <s v="FIXED"/>
    <x v="0"/>
    <e v="#N/A"/>
    <m/>
    <m/>
    <m/>
    <x v="0"/>
  </r>
  <r>
    <x v="4"/>
    <s v="09676191-25d3-4508-9a69-54f4f1148616"/>
    <x v="0"/>
    <e v="#N/A"/>
    <e v="#N/A"/>
    <e v="#N/A"/>
    <s v="FIXED"/>
    <x v="0"/>
    <e v="#N/A"/>
    <m/>
    <m/>
    <m/>
    <x v="0"/>
  </r>
  <r>
    <x v="0"/>
    <s v="0968ce1a-a350-41f9-aece-b1899636427b"/>
    <x v="0"/>
    <e v="#N/A"/>
    <e v="#N/A"/>
    <e v="#N/A"/>
    <s v="FIXED"/>
    <x v="0"/>
    <e v="#N/A"/>
    <m/>
    <m/>
    <m/>
    <x v="0"/>
  </r>
  <r>
    <x v="1"/>
    <s v="096a8b5d-5be4-4b09-bda9-e7ba2bcf7f84"/>
    <x v="0"/>
    <e v="#N/A"/>
    <e v="#N/A"/>
    <e v="#N/A"/>
    <s v="FIXED"/>
    <x v="0"/>
    <e v="#N/A"/>
    <m/>
    <m/>
    <m/>
    <x v="0"/>
  </r>
  <r>
    <x v="6"/>
    <s v="096b1745-b3b8-4110-acee-a093021c0a40"/>
    <x v="0"/>
    <e v="#N/A"/>
    <e v="#N/A"/>
    <e v="#N/A"/>
    <s v="FIXED"/>
    <x v="0"/>
    <e v="#N/A"/>
    <m/>
    <m/>
    <m/>
    <x v="0"/>
  </r>
  <r>
    <x v="8"/>
    <s v="096b866d-4289-4b73-9288-926fb1d9fccd"/>
    <x v="1"/>
    <s v="0256brnhs7s7m2d.bpna.popularinc.net"/>
    <s v="096b866d-4289-4b73-9288-926fb1d9fccd"/>
    <s v="High"/>
    <s v="RESURFACED"/>
    <x v="0"/>
    <e v="#N/A"/>
    <m/>
    <m/>
    <m/>
    <x v="0"/>
  </r>
  <r>
    <x v="0"/>
    <s v="096b8698-2b2e-45d1-b472-0086afb8e9ba"/>
    <x v="0"/>
    <e v="#N/A"/>
    <e v="#N/A"/>
    <e v="#N/A"/>
    <s v="FIXED"/>
    <x v="0"/>
    <e v="#N/A"/>
    <m/>
    <m/>
    <m/>
    <x v="0"/>
  </r>
  <r>
    <x v="0"/>
    <s v="096bba82-87d7-45a2-8587-53afa6af26cf"/>
    <x v="0"/>
    <e v="#N/A"/>
    <e v="#N/A"/>
    <e v="#N/A"/>
    <s v="FIXED"/>
    <x v="0"/>
    <e v="#N/A"/>
    <m/>
    <m/>
    <m/>
    <x v="0"/>
  </r>
  <r>
    <x v="4"/>
    <s v="096c37b5-e2ab-4f0f-bbab-5dbe83f6cf39"/>
    <x v="0"/>
    <e v="#N/A"/>
    <e v="#N/A"/>
    <e v="#N/A"/>
    <s v="FIXED"/>
    <x v="0"/>
    <e v="#N/A"/>
    <m/>
    <m/>
    <m/>
    <x v="0"/>
  </r>
  <r>
    <x v="1"/>
    <s v="096cd212-fb3f-4cdd-b4e5-e52a9c10065d"/>
    <x v="0"/>
    <e v="#N/A"/>
    <e v="#N/A"/>
    <e v="#N/A"/>
    <s v="FIXED"/>
    <x v="0"/>
    <e v="#N/A"/>
    <m/>
    <m/>
    <m/>
    <x v="0"/>
  </r>
  <r>
    <x v="1"/>
    <s v="096eae89-9949-4e11-90c5-6deb3dfc5c3b"/>
    <x v="0"/>
    <e v="#N/A"/>
    <e v="#N/A"/>
    <e v="#N/A"/>
    <s v="FIXED"/>
    <x v="0"/>
    <e v="#N/A"/>
    <m/>
    <m/>
    <m/>
    <x v="0"/>
  </r>
  <r>
    <x v="0"/>
    <s v="096f953e-ec9f-4dd0-900e-98bf1036caeb"/>
    <x v="0"/>
    <e v="#N/A"/>
    <e v="#N/A"/>
    <e v="#N/A"/>
    <s v="FIXED"/>
    <x v="0"/>
    <e v="#N/A"/>
    <m/>
    <m/>
    <m/>
    <x v="0"/>
  </r>
  <r>
    <x v="0"/>
    <s v="09709782-f0c3-4b7d-a560-22352678e767"/>
    <x v="0"/>
    <e v="#N/A"/>
    <e v="#N/A"/>
    <e v="#N/A"/>
    <s v="FIXED"/>
    <x v="0"/>
    <e v="#N/A"/>
    <m/>
    <m/>
    <m/>
    <x v="0"/>
  </r>
  <r>
    <x v="0"/>
    <s v="0970b4fe-e6e9-4acc-8d04-585721a74c5f"/>
    <x v="0"/>
    <e v="#N/A"/>
    <e v="#N/A"/>
    <e v="#N/A"/>
    <s v="FIXED"/>
    <x v="0"/>
    <e v="#N/A"/>
    <m/>
    <m/>
    <m/>
    <x v="0"/>
  </r>
  <r>
    <x v="0"/>
    <s v="0970d459-b7dc-4772-b8fc-38cc6a73b03c"/>
    <x v="0"/>
    <e v="#N/A"/>
    <e v="#N/A"/>
    <e v="#N/A"/>
    <s v="FIXED"/>
    <x v="0"/>
    <e v="#N/A"/>
    <m/>
    <m/>
    <m/>
    <x v="0"/>
  </r>
  <r>
    <x v="0"/>
    <s v="09713f41-3a0f-4806-8247-06319efd89a8"/>
    <x v="0"/>
    <e v="#N/A"/>
    <e v="#N/A"/>
    <e v="#N/A"/>
    <s v="FIXED"/>
    <x v="0"/>
    <e v="#N/A"/>
    <m/>
    <m/>
    <m/>
    <x v="0"/>
  </r>
  <r>
    <x v="10"/>
    <s v="09717d0d-b9c0-48ea-9699-ede2aeba0206"/>
    <x v="0"/>
    <e v="#N/A"/>
    <e v="#N/A"/>
    <e v="#N/A"/>
    <s v="FIXED"/>
    <x v="0"/>
    <e v="#N/A"/>
    <m/>
    <m/>
    <m/>
    <x v="0"/>
  </r>
  <r>
    <x v="0"/>
    <s v="09722802-ee02-4db6-97be-aa46b3fd855b"/>
    <x v="1"/>
    <e v="#N/A"/>
    <e v="#N/A"/>
    <e v="#N/A"/>
    <s v="RESURFACED"/>
    <x v="0"/>
    <e v="#N/A"/>
    <m/>
    <m/>
    <m/>
    <x v="0"/>
  </r>
  <r>
    <x v="0"/>
    <s v="09733118-b7bd-4404-96fb-e2c0b2750768"/>
    <x v="0"/>
    <e v="#N/A"/>
    <e v="#N/A"/>
    <e v="#N/A"/>
    <s v="FIXED"/>
    <x v="0"/>
    <e v="#N/A"/>
    <m/>
    <m/>
    <m/>
    <x v="0"/>
  </r>
  <r>
    <x v="0"/>
    <s v="0974082b-6623-4f52-95d9-74dedcb2b534"/>
    <x v="0"/>
    <e v="#N/A"/>
    <e v="#N/A"/>
    <e v="#N/A"/>
    <s v="FIXED"/>
    <x v="0"/>
    <e v="#N/A"/>
    <m/>
    <m/>
    <m/>
    <x v="0"/>
  </r>
  <r>
    <x v="0"/>
    <s v="0974927c-15c8-4e55-a265-5873c91018a5"/>
    <x v="0"/>
    <e v="#N/A"/>
    <e v="#N/A"/>
    <e v="#N/A"/>
    <s v="FIXED"/>
    <x v="0"/>
    <e v="#N/A"/>
    <m/>
    <m/>
    <m/>
    <x v="0"/>
  </r>
  <r>
    <x v="0"/>
    <s v="09750d4f-1c85-4033-91f9-4131937a312a"/>
    <x v="0"/>
    <e v="#N/A"/>
    <e v="#N/A"/>
    <e v="#N/A"/>
    <s v="FIXED"/>
    <x v="0"/>
    <e v="#N/A"/>
    <m/>
    <m/>
    <m/>
    <x v="0"/>
  </r>
  <r>
    <x v="2"/>
    <s v="0976585d-bc76-4318-8167-fbd5a2df7555"/>
    <x v="1"/>
    <e v="#N/A"/>
    <e v="#N/A"/>
    <e v="#N/A"/>
    <s v="RESURFACED"/>
    <x v="0"/>
    <e v="#N/A"/>
    <m/>
    <m/>
    <m/>
    <x v="0"/>
  </r>
  <r>
    <x v="0"/>
    <s v="09777b2a-e914-4930-80e1-1f8b87b5759e"/>
    <x v="0"/>
    <e v="#N/A"/>
    <e v="#N/A"/>
    <e v="#N/A"/>
    <s v="FIXED"/>
    <x v="0"/>
    <e v="#N/A"/>
    <m/>
    <m/>
    <m/>
    <x v="0"/>
  </r>
  <r>
    <x v="0"/>
    <s v="0978960c-b707-4f55-81f4-d956b2eccb2c"/>
    <x v="0"/>
    <e v="#N/A"/>
    <e v="#N/A"/>
    <e v="#N/A"/>
    <s v="FIXED"/>
    <x v="0"/>
    <e v="#N/A"/>
    <m/>
    <m/>
    <m/>
    <x v="0"/>
  </r>
  <r>
    <x v="2"/>
    <s v="097b0abd-76bd-4846-b49c-2e667d18521c"/>
    <x v="3"/>
    <e v="#N/A"/>
    <e v="#N/A"/>
    <e v="#N/A"/>
    <s v="NEW"/>
    <x v="0"/>
    <e v="#N/A"/>
    <m/>
    <m/>
    <m/>
    <x v="0"/>
  </r>
  <r>
    <x v="1"/>
    <s v="097b67cd-2e05-4d7f-b856-b7541ceefa43"/>
    <x v="0"/>
    <e v="#N/A"/>
    <e v="#N/A"/>
    <e v="#N/A"/>
    <s v="FIXED"/>
    <x v="0"/>
    <e v="#N/A"/>
    <m/>
    <m/>
    <m/>
    <x v="0"/>
  </r>
  <r>
    <x v="4"/>
    <s v="097bb3c3-1c1e-48af-b2d5-0a850917cd4f"/>
    <x v="0"/>
    <s v="miambkobwnmkg3l"/>
    <s v="097bb3c3-1c1e-48af-b2d5-0a850917cd4f"/>
    <s v="High"/>
    <s v="FIXED"/>
    <x v="463"/>
    <e v="#N/A"/>
    <s v="MICROSOFT WINDOWS 10 "/>
    <s v="FIXED"/>
    <s v="MICROSOFT WINDOWS 10 ENTERPRISE 10.0.19044"/>
    <x v="0"/>
  </r>
  <r>
    <x v="0"/>
    <s v="097c578a-ec0f-4b60-8891-4b8cf58eeb80"/>
    <x v="0"/>
    <e v="#N/A"/>
    <e v="#N/A"/>
    <e v="#N/A"/>
    <s v="FIXED"/>
    <x v="0"/>
    <e v="#N/A"/>
    <m/>
    <m/>
    <m/>
    <x v="0"/>
  </r>
  <r>
    <x v="0"/>
    <s v="097c9bc7-d965-4724-9504-d10328fc7ee5"/>
    <x v="0"/>
    <s v="miambko8v4y633l.bpna.popularinc.net"/>
    <s v="097c9bc7-d965-4724-9504-d10328fc7ee5"/>
    <s v="Critical"/>
    <s v="FIXED"/>
    <x v="464"/>
    <e v="#N/A"/>
    <s v="MICROSOFT WINDOWS SERVER 2012 R2 STANDARD 6.3.9600"/>
    <s v="FIXED"/>
    <s v="MICROSOFT WINDOWS SERVER 2012 "/>
    <x v="0"/>
  </r>
  <r>
    <x v="0"/>
    <s v="097d3729-6ee6-4377-b407-f2af0042ec55"/>
    <x v="0"/>
    <e v="#N/A"/>
    <e v="#N/A"/>
    <e v="#N/A"/>
    <s v="FIXED"/>
    <x v="0"/>
    <e v="#N/A"/>
    <m/>
    <m/>
    <m/>
    <x v="0"/>
  </r>
  <r>
    <x v="0"/>
    <s v="097d4dd3-ece7-4679-83d2-f7d807d2ebc5"/>
    <x v="0"/>
    <e v="#N/A"/>
    <e v="#N/A"/>
    <e v="#N/A"/>
    <s v="FIXED"/>
    <x v="0"/>
    <e v="#N/A"/>
    <m/>
    <m/>
    <m/>
    <x v="0"/>
  </r>
  <r>
    <x v="0"/>
    <s v="097db05c-4d8e-4cb3-84aa-77d4a284fa88"/>
    <x v="0"/>
    <e v="#N/A"/>
    <e v="#N/A"/>
    <e v="#N/A"/>
    <s v="FIXED"/>
    <x v="0"/>
    <e v="#N/A"/>
    <m/>
    <m/>
    <m/>
    <x v="0"/>
  </r>
  <r>
    <x v="0"/>
    <s v="097e1ffe-d8d0-4e2e-acb2-1679970a329f"/>
    <x v="0"/>
    <e v="#N/A"/>
    <e v="#N/A"/>
    <e v="#N/A"/>
    <s v="FIXED"/>
    <x v="0"/>
    <e v="#N/A"/>
    <m/>
    <m/>
    <m/>
    <x v="0"/>
  </r>
  <r>
    <x v="0"/>
    <s v="097eeecd-8d8f-4593-8e84-6bf5e68334a3"/>
    <x v="0"/>
    <e v="#N/A"/>
    <e v="#N/A"/>
    <e v="#N/A"/>
    <s v="FIXED"/>
    <x v="0"/>
    <e v="#N/A"/>
    <m/>
    <m/>
    <m/>
    <x v="0"/>
  </r>
  <r>
    <x v="2"/>
    <s v="097f2dd4-decf-4ad5-9c8e-2c6155b9b969"/>
    <x v="0"/>
    <e v="#N/A"/>
    <e v="#N/A"/>
    <e v="#N/A"/>
    <s v="FIXED"/>
    <x v="0"/>
    <e v="#N/A"/>
    <m/>
    <m/>
    <m/>
    <x v="0"/>
  </r>
  <r>
    <x v="4"/>
    <s v="097fa5db-302e-4796-8c53-0def88949cde"/>
    <x v="0"/>
    <s v="miambkoc16xln2d.bpna.popularinc.net"/>
    <s v="097fa5db-302e-4796-8c53-0def88949cde"/>
    <s v="Critical"/>
    <s v="FIXED"/>
    <x v="465"/>
    <e v="#N/A"/>
    <s v="MICROSOFT WINDOWS 10 "/>
    <s v="FIXED"/>
    <s v="MICROSOFT WINDOWS 10 ENTERPRISE 10.0.19044"/>
    <x v="0"/>
  </r>
  <r>
    <x v="0"/>
    <s v="0980994f-6670-477d-8974-5c8fedeb62b0"/>
    <x v="0"/>
    <e v="#N/A"/>
    <e v="#N/A"/>
    <e v="#N/A"/>
    <s v="FIXED"/>
    <x v="0"/>
    <e v="#N/A"/>
    <m/>
    <m/>
    <m/>
    <x v="0"/>
  </r>
  <r>
    <x v="0"/>
    <s v="0981b779-4ae6-47ca-a633-92f9fc1280e4"/>
    <x v="0"/>
    <e v="#N/A"/>
    <e v="#N/A"/>
    <e v="#N/A"/>
    <s v="FIXED"/>
    <x v="0"/>
    <e v="#N/A"/>
    <m/>
    <m/>
    <m/>
    <x v="0"/>
  </r>
  <r>
    <x v="0"/>
    <s v="0982e550-0ea7-4027-8ce2-bec27142085b"/>
    <x v="0"/>
    <e v="#N/A"/>
    <e v="#N/A"/>
    <e v="#N/A"/>
    <s v="FIXED"/>
    <x v="0"/>
    <e v="#N/A"/>
    <m/>
    <m/>
    <m/>
    <x v="0"/>
  </r>
  <r>
    <x v="4"/>
    <s v="0983108f-a35a-4260-850a-e90eba8738d0"/>
    <x v="0"/>
    <e v="#N/A"/>
    <e v="#N/A"/>
    <e v="#N/A"/>
    <s v="FIXED"/>
    <x v="0"/>
    <e v="#N/A"/>
    <m/>
    <m/>
    <m/>
    <x v="0"/>
  </r>
  <r>
    <x v="0"/>
    <s v="098319a1-257e-46ad-bd56-c486b2748049"/>
    <x v="0"/>
    <e v="#N/A"/>
    <e v="#N/A"/>
    <e v="#N/A"/>
    <s v="FIXED"/>
    <x v="0"/>
    <e v="#N/A"/>
    <m/>
    <m/>
    <m/>
    <x v="0"/>
  </r>
  <r>
    <x v="10"/>
    <s v="09835af3-d1be-4fe0-8628-4fcd59cf984e"/>
    <x v="0"/>
    <e v="#N/A"/>
    <e v="#N/A"/>
    <e v="#N/A"/>
    <s v="FIXED"/>
    <x v="0"/>
    <e v="#N/A"/>
    <m/>
    <m/>
    <m/>
    <x v="0"/>
  </r>
  <r>
    <x v="0"/>
    <s v="0983f54b-24ce-46de-88a0-ed541790449b"/>
    <x v="0"/>
    <s v="bdwybko9mb1ql3l"/>
    <s v="0983f54b-24ce-46de-88a0-ed541790449b"/>
    <s v="Critical"/>
    <s v="FIXED"/>
    <x v="0"/>
    <e v="#N/A"/>
    <m/>
    <m/>
    <m/>
    <x v="0"/>
  </r>
  <r>
    <x v="10"/>
    <s v="09842c54-aa02-4805-b5f5-b3fb42326c9c"/>
    <x v="0"/>
    <e v="#N/A"/>
    <e v="#N/A"/>
    <e v="#N/A"/>
    <s v="FIXED"/>
    <x v="0"/>
    <e v="#N/A"/>
    <m/>
    <m/>
    <m/>
    <x v="0"/>
  </r>
  <r>
    <x v="2"/>
    <s v="0985c088-0399-4eb7-96a0-6b90cb683300"/>
    <x v="2"/>
    <s v="bpn-roseclts-04"/>
    <s v="0985c088-0399-4eb7-96a0-6b90cb683300"/>
    <s v="High"/>
    <s v="ACTIVE"/>
    <x v="466"/>
    <e v="#N/A"/>
    <s v="MICROSOFT WINDOWS SERVER 2016 STANDARD 10.0.14393"/>
    <s v="ACTIVE"/>
    <s v="MICROSOFT WINDOWS SERVER 2016 STANDARD 10.0.14393"/>
    <x v="0"/>
  </r>
  <r>
    <x v="0"/>
    <s v="0985d4fb-212a-487a-a04b-0c0a0e018c55"/>
    <x v="0"/>
    <e v="#N/A"/>
    <e v="#N/A"/>
    <e v="#N/A"/>
    <s v="FIXED"/>
    <x v="0"/>
    <e v="#N/A"/>
    <m/>
    <m/>
    <m/>
    <x v="0"/>
  </r>
  <r>
    <x v="1"/>
    <s v="098609cf-b6a8-4e34-ad3b-f0ec836bf32d"/>
    <x v="0"/>
    <e v="#N/A"/>
    <e v="#N/A"/>
    <e v="#N/A"/>
    <s v="FIXED"/>
    <x v="0"/>
    <e v="#N/A"/>
    <m/>
    <m/>
    <m/>
    <x v="0"/>
  </r>
  <r>
    <x v="6"/>
    <s v="09867561-f633-47d1-9db6-de31fd96c7ab"/>
    <x v="0"/>
    <s v="bpn-roseev-03"/>
    <s v="09867561-f633-47d1-9db6-de31fd96c7ab"/>
    <s v="Critical"/>
    <s v="FIXED"/>
    <x v="467"/>
    <e v="#N/A"/>
    <s v="MICROSOFT WINDOWS SERVER 2008 R2 STANDARD 6.1.7601 1"/>
    <s v="FIXED"/>
    <s v="MICROSOFT WINDOWS SERVER 2008 "/>
    <x v="0"/>
  </r>
  <r>
    <x v="4"/>
    <s v="0988cb26-2431-427c-8908-d8aeefd65dcd"/>
    <x v="0"/>
    <e v="#N/A"/>
    <e v="#N/A"/>
    <e v="#N/A"/>
    <s v="FIXED"/>
    <x v="0"/>
    <e v="#N/A"/>
    <m/>
    <m/>
    <m/>
    <x v="0"/>
  </r>
  <r>
    <x v="0"/>
    <s v="098947a3-97ab-4599-bfb5-e08275106f26"/>
    <x v="0"/>
    <e v="#N/A"/>
    <e v="#N/A"/>
    <e v="#N/A"/>
    <s v="FIXED"/>
    <x v="0"/>
    <e v="#N/A"/>
    <m/>
    <m/>
    <m/>
    <x v="0"/>
  </r>
  <r>
    <x v="4"/>
    <s v="098a2e1b-837d-43d9-8c2d-012a2ef558d9"/>
    <x v="0"/>
    <e v="#N/A"/>
    <e v="#N/A"/>
    <e v="#N/A"/>
    <s v="FIXED"/>
    <x v="0"/>
    <e v="#N/A"/>
    <m/>
    <m/>
    <m/>
    <x v="0"/>
  </r>
  <r>
    <x v="0"/>
    <s v="098aa1af-55c2-4b35-8ae5-ab3bc3ff543e"/>
    <x v="0"/>
    <e v="#N/A"/>
    <e v="#N/A"/>
    <e v="#N/A"/>
    <s v="FIXED"/>
    <x v="0"/>
    <e v="#N/A"/>
    <m/>
    <m/>
    <m/>
    <x v="0"/>
  </r>
  <r>
    <x v="0"/>
    <s v="098be12b-95c8-4bb7-8a5c-dd2c1467d8c4"/>
    <x v="0"/>
    <e v="#N/A"/>
    <e v="#N/A"/>
    <e v="#N/A"/>
    <s v="FIXED"/>
    <x v="0"/>
    <e v="#N/A"/>
    <m/>
    <m/>
    <m/>
    <x v="0"/>
  </r>
  <r>
    <x v="0"/>
    <s v="098c4373-5286-482d-af6a-b5fbc5084c90"/>
    <x v="2"/>
    <s v="0031bcp7p8f9n2d.bpna.popularinc.net"/>
    <s v="098c4373-5286-482d-af6a-b5fbc5084c90"/>
    <s v="High"/>
    <s v="ACTIVE"/>
    <x v="0"/>
    <e v="#N/A"/>
    <m/>
    <m/>
    <m/>
    <x v="0"/>
  </r>
  <r>
    <x v="0"/>
    <s v="098d79fb-3ac8-494e-8a09-0233088a83c8"/>
    <x v="0"/>
    <e v="#N/A"/>
    <e v="#N/A"/>
    <e v="#N/A"/>
    <s v="FIXED"/>
    <x v="0"/>
    <e v="#N/A"/>
    <m/>
    <m/>
    <m/>
    <x v="0"/>
  </r>
  <r>
    <x v="2"/>
    <s v="098d7e1d-03fb-4c4e-8345-15c8ac3ed1b1"/>
    <x v="0"/>
    <e v="#N/A"/>
    <e v="#N/A"/>
    <e v="#N/A"/>
    <s v="FIXED"/>
    <x v="0"/>
    <e v="#N/A"/>
    <m/>
    <m/>
    <m/>
    <x v="0"/>
  </r>
  <r>
    <x v="0"/>
    <s v="098f46bb-918f-460b-8dc7-9f5e0aafb194"/>
    <x v="0"/>
    <e v="#N/A"/>
    <e v="#N/A"/>
    <e v="#N/A"/>
    <s v="FIXED"/>
    <x v="0"/>
    <e v="#N/A"/>
    <m/>
    <m/>
    <m/>
    <x v="0"/>
  </r>
  <r>
    <x v="0"/>
    <s v="099012ea-7b85-4443-9409-3536bbcb8bbd"/>
    <x v="0"/>
    <e v="#N/A"/>
    <e v="#N/A"/>
    <e v="#N/A"/>
    <s v="FIXED"/>
    <x v="0"/>
    <e v="#N/A"/>
    <m/>
    <m/>
    <m/>
    <x v="0"/>
  </r>
  <r>
    <x v="0"/>
    <s v="0990c60b-090d-4d43-97ca-bac408fdd7e7"/>
    <x v="0"/>
    <e v="#N/A"/>
    <e v="#N/A"/>
    <e v="#N/A"/>
    <s v="FIXED"/>
    <x v="0"/>
    <e v="#N/A"/>
    <m/>
    <m/>
    <m/>
    <x v="0"/>
  </r>
  <r>
    <x v="0"/>
    <s v="09944d7b-0596-4f12-be50-b1332aedae6d"/>
    <x v="0"/>
    <s v="rosebkofc0b5m2l.bpna.popularinc.net"/>
    <s v="09944d7b-0596-4f12-be50-b1332aedae6d"/>
    <s v="Critical"/>
    <s v="FIXED"/>
    <x v="468"/>
    <e v="#N/A"/>
    <s v="MICROSOFT WINDOWS 10 "/>
    <s v="FIXED"/>
    <s v="MICROSOFT WINDOWS 10 ENTERPRISE 10.0.19044"/>
    <x v="0"/>
  </r>
  <r>
    <x v="2"/>
    <s v="0997115a-86e7-450e-a3d6-97011dd66e45"/>
    <x v="0"/>
    <e v="#N/A"/>
    <e v="#N/A"/>
    <e v="#N/A"/>
    <s v="FIXED"/>
    <x v="0"/>
    <e v="#N/A"/>
    <m/>
    <m/>
    <m/>
    <x v="0"/>
  </r>
  <r>
    <x v="2"/>
    <s v="099843f9-9687-4752-acb3-929d42e92b38"/>
    <x v="0"/>
    <e v="#N/A"/>
    <e v="#N/A"/>
    <e v="#N/A"/>
    <s v="FIXED"/>
    <x v="0"/>
    <e v="#N/A"/>
    <m/>
    <m/>
    <m/>
    <x v="0"/>
  </r>
  <r>
    <x v="0"/>
    <s v="099848a3-39aa-4d4c-ba09-828de77981d4"/>
    <x v="0"/>
    <e v="#N/A"/>
    <e v="#N/A"/>
    <e v="#N/A"/>
    <s v="FIXED"/>
    <x v="0"/>
    <e v="#N/A"/>
    <m/>
    <m/>
    <m/>
    <x v="0"/>
  </r>
  <r>
    <x v="0"/>
    <s v="099a6a84-5651-4829-861a-5dc95d3e8633"/>
    <x v="0"/>
    <e v="#N/A"/>
    <e v="#N/A"/>
    <e v="#N/A"/>
    <s v="FIXED"/>
    <x v="0"/>
    <e v="#N/A"/>
    <m/>
    <m/>
    <m/>
    <x v="0"/>
  </r>
  <r>
    <x v="6"/>
    <s v="099b2b09-b2fe-4eed-8370-40d3b0d00cef"/>
    <x v="0"/>
    <e v="#N/A"/>
    <e v="#N/A"/>
    <e v="#N/A"/>
    <s v="FIXED"/>
    <x v="0"/>
    <e v="#N/A"/>
    <m/>
    <m/>
    <m/>
    <x v="0"/>
  </r>
  <r>
    <x v="0"/>
    <s v="099b91ee-a983-425d-b7e5-3e636582930b"/>
    <x v="0"/>
    <e v="#N/A"/>
    <e v="#N/A"/>
    <e v="#N/A"/>
    <s v="FIXED"/>
    <x v="0"/>
    <e v="#N/A"/>
    <m/>
    <m/>
    <m/>
    <x v="0"/>
  </r>
  <r>
    <x v="2"/>
    <s v="099c60b9-cf2b-4bab-90e8-21aad26ce757"/>
    <x v="0"/>
    <e v="#N/A"/>
    <e v="#N/A"/>
    <e v="#N/A"/>
    <s v="FIXED"/>
    <x v="0"/>
    <e v="#N/A"/>
    <m/>
    <m/>
    <m/>
    <x v="0"/>
  </r>
  <r>
    <x v="0"/>
    <s v="099e44ef-766f-4df5-bdf1-caebed95ac67"/>
    <x v="0"/>
    <e v="#N/A"/>
    <e v="#N/A"/>
    <e v="#N/A"/>
    <s v="FIXED"/>
    <x v="0"/>
    <e v="#N/A"/>
    <m/>
    <m/>
    <m/>
    <x v="0"/>
  </r>
  <r>
    <x v="2"/>
    <s v="099e51a1-fdb3-4eb9-876a-7b236b45e603"/>
    <x v="0"/>
    <s v="bpn-roseirps-02"/>
    <s v="099e51a1-fdb3-4eb9-876a-7b236b45e603"/>
    <s v="Critical"/>
    <s v="FIXED"/>
    <x v="469"/>
    <e v="#N/A"/>
    <s v="MICROSOFT WINDOWS 10 "/>
    <s v="FIXED"/>
    <s v="MICROSOFT WINDOWS 10 ENTERPRISE 10.0.19044"/>
    <x v="0"/>
  </r>
  <r>
    <x v="1"/>
    <s v="099ec760-0d93-445a-9759-a677493c0930"/>
    <x v="2"/>
    <s v="bpn-0007bp-01"/>
    <s v="099ec760-0d93-445a-9759-a677493c0930"/>
    <s v="Medium"/>
    <s v="ACTIVE"/>
    <x v="470"/>
    <e v="#N/A"/>
    <s v="MICROSOFT WINDOWS SERVER 2008 R2 STANDARD 6.1.7601 1"/>
    <s v="ACTIVE"/>
    <s v="MICROSOFT WINDOWS SERVER 2008 "/>
    <x v="0"/>
  </r>
  <r>
    <x v="0"/>
    <s v="099fac6c-ca37-427c-939c-b44e52e02fab"/>
    <x v="0"/>
    <e v="#N/A"/>
    <e v="#N/A"/>
    <e v="#N/A"/>
    <s v="FIXED"/>
    <x v="0"/>
    <e v="#N/A"/>
    <m/>
    <m/>
    <m/>
    <x v="0"/>
  </r>
  <r>
    <x v="0"/>
    <s v="09a07bcb-e051-4afd-a44c-5fbd83ac2232"/>
    <x v="0"/>
    <e v="#N/A"/>
    <e v="#N/A"/>
    <e v="#N/A"/>
    <s v="FIXED"/>
    <x v="0"/>
    <e v="#N/A"/>
    <m/>
    <m/>
    <m/>
    <x v="0"/>
  </r>
  <r>
    <x v="0"/>
    <s v="09a1d44c-1fc2-4b6c-9511-a3669d42560f"/>
    <x v="0"/>
    <e v="#N/A"/>
    <e v="#N/A"/>
    <e v="#N/A"/>
    <s v="FIXED"/>
    <x v="0"/>
    <e v="#N/A"/>
    <m/>
    <m/>
    <m/>
    <x v="0"/>
  </r>
  <r>
    <x v="6"/>
    <s v="09a408c9-b3dd-475d-b400-3b596ed34261"/>
    <x v="2"/>
    <s v="bpn-rosepvdb-01"/>
    <s v="09a408c9-b3dd-475d-b400-3b596ed34261"/>
    <s v="High"/>
    <s v="ACTIVE"/>
    <x v="471"/>
    <e v="#N/A"/>
    <s v="MICROSOFT WINDOWS 10 "/>
    <s v="ACTIVE"/>
    <s v="MICROSOFT WINDOWS 10 ENTERPRISE 10.0.19044"/>
    <x v="0"/>
  </r>
  <r>
    <x v="5"/>
    <s v="09a40927-eff7-4ed8-bbfc-dc54708ca021"/>
    <x v="1"/>
    <e v="#N/A"/>
    <e v="#N/A"/>
    <e v="#N/A"/>
    <s v="RESURFACED"/>
    <x v="0"/>
    <e v="#N/A"/>
    <m/>
    <m/>
    <m/>
    <x v="0"/>
  </r>
  <r>
    <x v="0"/>
    <s v="09a5bddb-f47a-4b75-a591-d72b205bdb1f"/>
    <x v="0"/>
    <e v="#N/A"/>
    <e v="#N/A"/>
    <e v="#N/A"/>
    <s v="FIXED"/>
    <x v="0"/>
    <e v="#N/A"/>
    <m/>
    <m/>
    <m/>
    <x v="0"/>
  </r>
  <r>
    <x v="0"/>
    <s v="09a69134-4345-4f1b-b77b-3f31406aef49"/>
    <x v="0"/>
    <e v="#N/A"/>
    <e v="#N/A"/>
    <e v="#N/A"/>
    <s v="FIXED"/>
    <x v="0"/>
    <e v="#N/A"/>
    <m/>
    <m/>
    <m/>
    <x v="0"/>
  </r>
  <r>
    <x v="0"/>
    <s v="09a69846-0720-49df-ad10-5f7ebb68ce3a"/>
    <x v="0"/>
    <e v="#N/A"/>
    <e v="#N/A"/>
    <e v="#N/A"/>
    <s v="FIXED"/>
    <x v="0"/>
    <e v="#N/A"/>
    <m/>
    <m/>
    <m/>
    <x v="0"/>
  </r>
  <r>
    <x v="0"/>
    <s v="09a6c243-89ba-4a01-b5cc-74cdeef4eecb"/>
    <x v="0"/>
    <e v="#N/A"/>
    <e v="#N/A"/>
    <e v="#N/A"/>
    <s v="FIXED"/>
    <x v="0"/>
    <e v="#N/A"/>
    <m/>
    <m/>
    <m/>
    <x v="0"/>
  </r>
  <r>
    <x v="0"/>
    <s v="09a7363b-1ce6-48d6-98a0-202ec004100b"/>
    <x v="0"/>
    <e v="#N/A"/>
    <e v="#N/A"/>
    <e v="#N/A"/>
    <s v="FIXED"/>
    <x v="0"/>
    <e v="#N/A"/>
    <m/>
    <m/>
    <m/>
    <x v="0"/>
  </r>
  <r>
    <x v="0"/>
    <s v="09a7eacb-a657-4529-8e62-9b654e8e864a"/>
    <x v="0"/>
    <e v="#N/A"/>
    <e v="#N/A"/>
    <e v="#N/A"/>
    <s v="FIXED"/>
    <x v="0"/>
    <e v="#N/A"/>
    <m/>
    <m/>
    <m/>
    <x v="0"/>
  </r>
  <r>
    <x v="2"/>
    <s v="09a84565-ddf9-4975-a4af-82aa5a3be76d"/>
    <x v="2"/>
    <s v="bpn-primgvtp-01"/>
    <s v="09a84565-ddf9-4975-a4af-82aa5a3be76d"/>
    <s v="Low"/>
    <s v="ACTIVE"/>
    <x v="185"/>
    <e v="#N/A"/>
    <s v="MICROSOFT WINDOWS 10 "/>
    <s v="ACTIVE"/>
    <s v="MICROSOFT WINDOWS 10 ENTERPRISE 10.0.19044"/>
    <x v="0"/>
  </r>
  <r>
    <x v="1"/>
    <s v="09a99b6f-d761-4b60-9c97-023fda9538fb"/>
    <x v="2"/>
    <s v="bpn-0256bp-01"/>
    <s v="09a99b6f-d761-4b60-9c97-023fda9538fb"/>
    <s v="Medium"/>
    <s v="ACTIVE"/>
    <x v="18"/>
    <e v="#N/A"/>
    <s v="MICROSOFT WINDOWS 10 "/>
    <s v="ACTIVE"/>
    <s v="MICROSOFT WINDOWS 10 ENTERPRISE 10.0.19044"/>
    <x v="0"/>
  </r>
  <r>
    <x v="0"/>
    <s v="09a9d1bc-28ec-4bf0-a0a0-9f11e442ec3a"/>
    <x v="0"/>
    <e v="#N/A"/>
    <e v="#N/A"/>
    <e v="#N/A"/>
    <s v="FIXED"/>
    <x v="0"/>
    <e v="#N/A"/>
    <m/>
    <m/>
    <m/>
    <x v="0"/>
  </r>
  <r>
    <x v="13"/>
    <s v="09aa32bd-91bb-42d5-b3ab-113a74361b58"/>
    <x v="0"/>
    <e v="#N/A"/>
    <e v="#N/A"/>
    <e v="#N/A"/>
    <s v="FIXED"/>
    <x v="0"/>
    <e v="#N/A"/>
    <m/>
    <m/>
    <m/>
    <x v="0"/>
  </r>
  <r>
    <x v="0"/>
    <s v="09ab039e-3fb6-458b-a7b9-1475553f542a"/>
    <x v="0"/>
    <e v="#N/A"/>
    <e v="#N/A"/>
    <e v="#N/A"/>
    <s v="FIXED"/>
    <x v="0"/>
    <e v="#N/A"/>
    <m/>
    <m/>
    <m/>
    <x v="0"/>
  </r>
  <r>
    <x v="0"/>
    <s v="09ad2f30-ce7b-41b9-a84a-52424e7fa5b4"/>
    <x v="0"/>
    <e v="#N/A"/>
    <e v="#N/A"/>
    <e v="#N/A"/>
    <s v="FIXED"/>
    <x v="0"/>
    <e v="#N/A"/>
    <m/>
    <m/>
    <m/>
    <x v="0"/>
  </r>
  <r>
    <x v="2"/>
    <s v="09adbfad-52ee-4a22-a776-699813d0bfd9"/>
    <x v="0"/>
    <e v="#N/A"/>
    <e v="#N/A"/>
    <e v="#N/A"/>
    <s v="FIXED"/>
    <x v="0"/>
    <e v="#N/A"/>
    <m/>
    <m/>
    <m/>
    <x v="0"/>
  </r>
  <r>
    <x v="1"/>
    <s v="09ae17e7-0d27-4dec-8c3a-4e9b6e6969a6"/>
    <x v="0"/>
    <e v="#N/A"/>
    <e v="#N/A"/>
    <e v="#N/A"/>
    <s v="FIXED"/>
    <x v="0"/>
    <e v="#N/A"/>
    <m/>
    <m/>
    <m/>
    <x v="0"/>
  </r>
  <r>
    <x v="1"/>
    <s v="09ae8988-70d9-4e11-a63f-f48168310e67"/>
    <x v="0"/>
    <e v="#N/A"/>
    <e v="#N/A"/>
    <e v="#N/A"/>
    <s v="FIXED"/>
    <x v="0"/>
    <e v="#N/A"/>
    <m/>
    <m/>
    <m/>
    <x v="0"/>
  </r>
  <r>
    <x v="4"/>
    <s v="09aebba7-e5a6-4537-b0af-e09af197720a"/>
    <x v="0"/>
    <e v="#N/A"/>
    <e v="#N/A"/>
    <e v="#N/A"/>
    <s v="FIXED"/>
    <x v="0"/>
    <e v="#N/A"/>
    <m/>
    <m/>
    <m/>
    <x v="0"/>
  </r>
  <r>
    <x v="8"/>
    <s v="09af7d6b-89c7-4bc9-a836-4bfe731a33ae"/>
    <x v="0"/>
    <e v="#N/A"/>
    <e v="#N/A"/>
    <e v="#N/A"/>
    <s v="FIXED"/>
    <x v="0"/>
    <e v="#N/A"/>
    <m/>
    <m/>
    <m/>
    <x v="0"/>
  </r>
  <r>
    <x v="1"/>
    <s v="09af7dec-3b82-4985-bde4-eb2a1ea6f475"/>
    <x v="2"/>
    <e v="#N/A"/>
    <e v="#N/A"/>
    <e v="#N/A"/>
    <s v="ACTIVE"/>
    <x v="0"/>
    <e v="#N/A"/>
    <m/>
    <m/>
    <m/>
    <x v="0"/>
  </r>
  <r>
    <x v="0"/>
    <s v="09af9479-a5d8-4b09-992d-535bbc665c34"/>
    <x v="0"/>
    <e v="#N/A"/>
    <e v="#N/A"/>
    <e v="#N/A"/>
    <s v="FIXED"/>
    <x v="0"/>
    <e v="#N/A"/>
    <m/>
    <m/>
    <m/>
    <x v="0"/>
  </r>
  <r>
    <x v="0"/>
    <s v="09b1623d-c9a9-4e43-a545-c1655fb2891b"/>
    <x v="0"/>
    <e v="#N/A"/>
    <e v="#N/A"/>
    <e v="#N/A"/>
    <s v="FIXED"/>
    <x v="0"/>
    <e v="#N/A"/>
    <m/>
    <m/>
    <m/>
    <x v="0"/>
  </r>
  <r>
    <x v="0"/>
    <s v="09b1933b-5934-49d9-aeac-827e880636ea"/>
    <x v="0"/>
    <e v="#N/A"/>
    <e v="#N/A"/>
    <e v="#N/A"/>
    <s v="FIXED"/>
    <x v="0"/>
    <e v="#N/A"/>
    <m/>
    <m/>
    <m/>
    <x v="0"/>
  </r>
  <r>
    <x v="4"/>
    <s v="09b25263-c24d-4a71-9b7b-ff84a7d69906"/>
    <x v="2"/>
    <e v="#N/A"/>
    <e v="#N/A"/>
    <e v="#N/A"/>
    <s v="ACTIVE"/>
    <x v="0"/>
    <e v="#N/A"/>
    <m/>
    <m/>
    <m/>
    <x v="0"/>
  </r>
  <r>
    <x v="1"/>
    <s v="09b366d4-3a66-4606-acf2-a333bf4f0e36"/>
    <x v="0"/>
    <e v="#N/A"/>
    <e v="#N/A"/>
    <e v="#N/A"/>
    <s v="FIXED"/>
    <x v="0"/>
    <e v="#N/A"/>
    <m/>
    <m/>
    <m/>
    <x v="0"/>
  </r>
  <r>
    <x v="1"/>
    <s v="09b36fea-21a1-46af-98a8-14c48cb44272"/>
    <x v="0"/>
    <e v="#N/A"/>
    <e v="#N/A"/>
    <e v="#N/A"/>
    <s v="FIXED"/>
    <x v="0"/>
    <e v="#N/A"/>
    <m/>
    <m/>
    <m/>
    <x v="0"/>
  </r>
  <r>
    <x v="0"/>
    <s v="09b4009e-ddf3-4b40-a6c3-36ce61d55d9a"/>
    <x v="0"/>
    <s v="bdwybko8gw7fh2l.bpna.popularinc.net"/>
    <s v="09b4009e-ddf3-4b40-a6c3-36ce61d55d9a"/>
    <s v="Critical"/>
    <s v="FIXED"/>
    <x v="472"/>
    <e v="#N/A"/>
    <s v="MICROSOFT WINDOWS 10 "/>
    <s v="FIXED"/>
    <s v="MICROSOFT WINDOWS 10 ENTERPRISE"/>
    <x v="0"/>
  </r>
  <r>
    <x v="1"/>
    <s v="09b5437f-fb08-4883-a313-3a8440d05e67"/>
    <x v="0"/>
    <e v="#N/A"/>
    <e v="#N/A"/>
    <e v="#N/A"/>
    <s v="FIXED"/>
    <x v="0"/>
    <e v="#N/A"/>
    <m/>
    <m/>
    <m/>
    <x v="0"/>
  </r>
  <r>
    <x v="0"/>
    <s v="09b54704-3c53-4905-ac7c-57a22524ea21"/>
    <x v="0"/>
    <e v="#N/A"/>
    <e v="#N/A"/>
    <e v="#N/A"/>
    <s v="FIXED"/>
    <x v="0"/>
    <e v="#N/A"/>
    <m/>
    <m/>
    <m/>
    <x v="0"/>
  </r>
  <r>
    <x v="0"/>
    <s v="09b59e96-7282-42b6-9158-ae68aa4de117"/>
    <x v="0"/>
    <e v="#N/A"/>
    <e v="#N/A"/>
    <e v="#N/A"/>
    <s v="FIXED"/>
    <x v="0"/>
    <e v="#N/A"/>
    <m/>
    <m/>
    <m/>
    <x v="0"/>
  </r>
  <r>
    <x v="1"/>
    <s v="09b5bacc-9d92-40f8-9b55-6720e60fbd67"/>
    <x v="0"/>
    <e v="#N/A"/>
    <e v="#N/A"/>
    <e v="#N/A"/>
    <s v="FIXED"/>
    <x v="0"/>
    <e v="#N/A"/>
    <m/>
    <m/>
    <m/>
    <x v="0"/>
  </r>
  <r>
    <x v="0"/>
    <s v="09b61b23-9bcb-4d64-8d61-706863f142fd"/>
    <x v="0"/>
    <e v="#N/A"/>
    <e v="#N/A"/>
    <e v="#N/A"/>
    <s v="FIXED"/>
    <x v="0"/>
    <e v="#N/A"/>
    <m/>
    <m/>
    <m/>
    <x v="0"/>
  </r>
  <r>
    <x v="10"/>
    <s v="09b62be6-eb56-45ec-adbd-c4f89dfb84ca"/>
    <x v="0"/>
    <e v="#N/A"/>
    <e v="#N/A"/>
    <e v="#N/A"/>
    <s v="FIXED"/>
    <x v="0"/>
    <e v="#N/A"/>
    <m/>
    <m/>
    <m/>
    <x v="0"/>
  </r>
  <r>
    <x v="0"/>
    <s v="09b71061-c7db-4037-acd2-051c9a8fbf13"/>
    <x v="0"/>
    <s v="0019brn14vhkb2d.bpna.popularinc.net"/>
    <s v="09b71061-c7db-4037-acd2-051c9a8fbf13"/>
    <s v="Critical"/>
    <s v="FIXED"/>
    <x v="0"/>
    <e v="#N/A"/>
    <m/>
    <m/>
    <m/>
    <x v="0"/>
  </r>
  <r>
    <x v="0"/>
    <s v="09b75484-212b-4191-a3e0-8c861496c49d"/>
    <x v="0"/>
    <e v="#N/A"/>
    <e v="#N/A"/>
    <e v="#N/A"/>
    <s v="FIXED"/>
    <x v="0"/>
    <e v="#N/A"/>
    <m/>
    <m/>
    <m/>
    <x v="0"/>
  </r>
  <r>
    <x v="0"/>
    <s v="09b7b8b9-d1ee-444a-82c5-bdf5d3b101cc"/>
    <x v="0"/>
    <e v="#N/A"/>
    <e v="#N/A"/>
    <e v="#N/A"/>
    <s v="FIXED"/>
    <x v="0"/>
    <e v="#N/A"/>
    <m/>
    <m/>
    <m/>
    <x v="0"/>
  </r>
  <r>
    <x v="0"/>
    <s v="09b8081f-51e8-4fac-ae45-c7225310037a"/>
    <x v="0"/>
    <e v="#N/A"/>
    <e v="#N/A"/>
    <e v="#N/A"/>
    <s v="FIXED"/>
    <x v="0"/>
    <e v="#N/A"/>
    <m/>
    <m/>
    <m/>
    <x v="0"/>
  </r>
  <r>
    <x v="2"/>
    <s v="09b8278e-70f6-4fbc-8c19-fc46f47425d3"/>
    <x v="2"/>
    <s v="bpn-cmtygvws-01"/>
    <s v="09b8278e-70f6-4fbc-8c19-fc46f47425d3"/>
    <s v="Low"/>
    <s v="ACTIVE"/>
    <x v="328"/>
    <e v="#N/A"/>
    <s v="MICROSOFT WINDOWS 10 "/>
    <s v="ACTIVE"/>
    <s v="MICROSOFT WINDOWS 10 ENTERPRISE 10.0.19044"/>
    <x v="0"/>
  </r>
  <r>
    <x v="2"/>
    <s v="09b8d0ed-7bdd-4594-97f5-0f07ab47e2f4"/>
    <x v="2"/>
    <s v="bpn-rosemw-01"/>
    <s v="09b8d0ed-7bdd-4594-97f5-0f07ab47e2f4"/>
    <s v="Low"/>
    <s v="ACTIVE"/>
    <x v="473"/>
    <e v="#N/A"/>
    <s v="MICROSOFT WINDOWS 10 "/>
    <s v="ACTIVE"/>
    <s v="MICROSOFT WINDOWS 10 ENTERPRISE 10.0.19044"/>
    <x v="0"/>
  </r>
  <r>
    <x v="0"/>
    <s v="09b8d9ea-dd39-4bcb-bee4-b8b7dd648eda"/>
    <x v="0"/>
    <e v="#N/A"/>
    <e v="#N/A"/>
    <e v="#N/A"/>
    <s v="FIXED"/>
    <x v="0"/>
    <e v="#N/A"/>
    <m/>
    <m/>
    <m/>
    <x v="0"/>
  </r>
  <r>
    <x v="11"/>
    <s v="09ba34a7-299c-4417-8edd-bb30f7774e48"/>
    <x v="0"/>
    <e v="#N/A"/>
    <e v="#N/A"/>
    <e v="#N/A"/>
    <s v="FIXED"/>
    <x v="0"/>
    <e v="#N/A"/>
    <m/>
    <m/>
    <m/>
    <x v="0"/>
  </r>
  <r>
    <x v="0"/>
    <s v="09ba812e-4af2-4cb7-9f91-e03fde01e817"/>
    <x v="0"/>
    <e v="#N/A"/>
    <e v="#N/A"/>
    <e v="#N/A"/>
    <s v="FIXED"/>
    <x v="0"/>
    <e v="#N/A"/>
    <m/>
    <m/>
    <m/>
    <x v="0"/>
  </r>
  <r>
    <x v="0"/>
    <s v="09bcbed2-170d-48b7-90a7-ef8a272c5498"/>
    <x v="0"/>
    <s v="rosebko1mfnbh2l.bpna.popularinc.net"/>
    <s v="09bcbed2-170d-48b7-90a7-ef8a272c5498"/>
    <s v="High"/>
    <s v="FIXED"/>
    <x v="474"/>
    <e v="#N/A"/>
    <s v="MICROSOFT WINDOWS 10 "/>
    <s v="FIXED"/>
    <s v="MICROSOFT WINDOWS 10 ENTERPRISE 10.0.19044"/>
    <x v="0"/>
  </r>
  <r>
    <x v="0"/>
    <s v="09bdd1f0-b09b-4a52-aafe-6038772c3e93"/>
    <x v="0"/>
    <e v="#N/A"/>
    <e v="#N/A"/>
    <e v="#N/A"/>
    <s v="FIXED"/>
    <x v="0"/>
    <e v="#N/A"/>
    <m/>
    <m/>
    <m/>
    <x v="0"/>
  </r>
  <r>
    <x v="0"/>
    <s v="09be5121-e7dc-4cce-8123-1864e0ba7a8c"/>
    <x v="0"/>
    <e v="#N/A"/>
    <e v="#N/A"/>
    <e v="#N/A"/>
    <s v="FIXED"/>
    <x v="0"/>
    <e v="#N/A"/>
    <m/>
    <m/>
    <m/>
    <x v="0"/>
  </r>
  <r>
    <x v="0"/>
    <s v="09beb263-a3a9-4c27-b1a5-506dc5ff69d9"/>
    <x v="0"/>
    <e v="#N/A"/>
    <e v="#N/A"/>
    <e v="#N/A"/>
    <s v="FIXED"/>
    <x v="0"/>
    <e v="#N/A"/>
    <m/>
    <m/>
    <m/>
    <x v="0"/>
  </r>
  <r>
    <x v="0"/>
    <s v="09bec4f1-9abb-4adf-94f7-846b97b7adca"/>
    <x v="0"/>
    <e v="#N/A"/>
    <e v="#N/A"/>
    <e v="#N/A"/>
    <s v="FIXED"/>
    <x v="0"/>
    <e v="#N/A"/>
    <m/>
    <m/>
    <m/>
    <x v="0"/>
  </r>
  <r>
    <x v="0"/>
    <s v="09bee451-a795-42a3-b004-a9fec84a2103"/>
    <x v="0"/>
    <e v="#N/A"/>
    <e v="#N/A"/>
    <e v="#N/A"/>
    <s v="FIXED"/>
    <x v="0"/>
    <e v="#N/A"/>
    <m/>
    <m/>
    <m/>
    <x v="0"/>
  </r>
  <r>
    <x v="0"/>
    <s v="09bef7ac-320f-4e18-a19b-b1d53fe09198"/>
    <x v="0"/>
    <e v="#N/A"/>
    <e v="#N/A"/>
    <e v="#N/A"/>
    <s v="FIXED"/>
    <x v="0"/>
    <e v="#N/A"/>
    <m/>
    <m/>
    <m/>
    <x v="0"/>
  </r>
  <r>
    <x v="0"/>
    <s v="09bfac5f-1dfe-424e-8bc2-2a3783ac4c59"/>
    <x v="0"/>
    <e v="#N/A"/>
    <e v="#N/A"/>
    <e v="#N/A"/>
    <s v="FIXED"/>
    <x v="0"/>
    <e v="#N/A"/>
    <m/>
    <m/>
    <m/>
    <x v="0"/>
  </r>
  <r>
    <x v="0"/>
    <s v="09bfd2ca-fb0a-4b9f-b05e-a4f4c0fd8ada"/>
    <x v="0"/>
    <e v="#N/A"/>
    <e v="#N/A"/>
    <e v="#N/A"/>
    <s v="FIXED"/>
    <x v="0"/>
    <e v="#N/A"/>
    <m/>
    <m/>
    <m/>
    <x v="0"/>
  </r>
  <r>
    <x v="0"/>
    <s v="09c00c5a-031c-4b6f-89d4-469c0286a1d5"/>
    <x v="0"/>
    <e v="#N/A"/>
    <e v="#N/A"/>
    <e v="#N/A"/>
    <s v="FIXED"/>
    <x v="0"/>
    <e v="#N/A"/>
    <m/>
    <m/>
    <m/>
    <x v="0"/>
  </r>
  <r>
    <x v="4"/>
    <s v="09c0174a-370c-4a8e-acf0-95bdfc82a47b"/>
    <x v="0"/>
    <e v="#N/A"/>
    <e v="#N/A"/>
    <e v="#N/A"/>
    <s v="FIXED"/>
    <x v="0"/>
    <e v="#N/A"/>
    <m/>
    <m/>
    <m/>
    <x v="0"/>
  </r>
  <r>
    <x v="4"/>
    <s v="09c0ae17-e299-41e4-a5e8-75a93ffb63f0"/>
    <x v="0"/>
    <e v="#N/A"/>
    <e v="#N/A"/>
    <e v="#N/A"/>
    <s v="FIXED"/>
    <x v="0"/>
    <e v="#N/A"/>
    <m/>
    <m/>
    <m/>
    <x v="0"/>
  </r>
  <r>
    <x v="0"/>
    <s v="09c1a663-0206-4a6c-9f2c-dd6ad0514bde"/>
    <x v="0"/>
    <e v="#N/A"/>
    <e v="#N/A"/>
    <e v="#N/A"/>
    <s v="FIXED"/>
    <x v="0"/>
    <e v="#N/A"/>
    <m/>
    <m/>
    <m/>
    <x v="0"/>
  </r>
  <r>
    <x v="0"/>
    <s v="09c2404c-fac5-4ffa-b8c7-d339f5027056"/>
    <x v="0"/>
    <e v="#N/A"/>
    <e v="#N/A"/>
    <e v="#N/A"/>
    <s v="FIXED"/>
    <x v="0"/>
    <e v="#N/A"/>
    <m/>
    <m/>
    <m/>
    <x v="0"/>
  </r>
  <r>
    <x v="4"/>
    <s v="09c27a5b-5e8d-46ff-a3bb-3f9e5dabeca5"/>
    <x v="0"/>
    <e v="#N/A"/>
    <e v="#N/A"/>
    <e v="#N/A"/>
    <s v="FIXED"/>
    <x v="0"/>
    <e v="#N/A"/>
    <m/>
    <m/>
    <m/>
    <x v="0"/>
  </r>
  <r>
    <x v="0"/>
    <s v="09c312a0-3e41-48a7-8586-2541d1fe3109"/>
    <x v="0"/>
    <e v="#N/A"/>
    <e v="#N/A"/>
    <e v="#N/A"/>
    <s v="FIXED"/>
    <x v="0"/>
    <e v="#N/A"/>
    <m/>
    <m/>
    <m/>
    <x v="0"/>
  </r>
  <r>
    <x v="0"/>
    <s v="09c41cbb-4f3b-4d1e-839b-07cb6fa3f454"/>
    <x v="0"/>
    <s v="0012brnbz4rnd2d.bpna.popularinc.net"/>
    <s v="09c41cbb-4f3b-4d1e-839b-07cb6fa3f454"/>
    <s v="Critical"/>
    <s v="FIXED"/>
    <x v="0"/>
    <e v="#N/A"/>
    <m/>
    <m/>
    <m/>
    <x v="0"/>
  </r>
  <r>
    <x v="4"/>
    <s v="09c5e082-0e3e-4405-bd54-9db41324cb52"/>
    <x v="0"/>
    <e v="#N/A"/>
    <e v="#N/A"/>
    <e v="#N/A"/>
    <s v="FIXED"/>
    <x v="0"/>
    <e v="#N/A"/>
    <m/>
    <m/>
    <m/>
    <x v="0"/>
  </r>
  <r>
    <x v="0"/>
    <s v="09c5e9bf-6507-4252-b170-69388093693e"/>
    <x v="0"/>
    <e v="#N/A"/>
    <e v="#N/A"/>
    <e v="#N/A"/>
    <s v="FIXED"/>
    <x v="0"/>
    <e v="#N/A"/>
    <m/>
    <m/>
    <m/>
    <x v="0"/>
  </r>
  <r>
    <x v="2"/>
    <s v="09c61713-cc52-4565-833b-433ed72a6f7e"/>
    <x v="3"/>
    <s v="bpn-rosecmas-06"/>
    <s v="09c61713-cc52-4565-833b-433ed72a6f7e"/>
    <s v="Low"/>
    <s v="NEW"/>
    <x v="475"/>
    <e v="#N/A"/>
    <s v="MICROSOFT WINDOWS 10 "/>
    <s v="NEW"/>
    <s v="MICROSOFT WINDOWS 10 ENTERPRISE 10.0.19044"/>
    <x v="0"/>
  </r>
  <r>
    <x v="0"/>
    <s v="09c6c2b9-f4ca-4b3c-ac5a-c9ac5df65d93"/>
    <x v="0"/>
    <e v="#N/A"/>
    <e v="#N/A"/>
    <e v="#N/A"/>
    <s v="FIXED"/>
    <x v="0"/>
    <e v="#N/A"/>
    <m/>
    <m/>
    <m/>
    <x v="0"/>
  </r>
  <r>
    <x v="0"/>
    <s v="09c7be4e-c869-46bc-9ca3-dade3b7e3308"/>
    <x v="0"/>
    <e v="#N/A"/>
    <e v="#N/A"/>
    <e v="#N/A"/>
    <s v="FIXED"/>
    <x v="0"/>
    <e v="#N/A"/>
    <m/>
    <m/>
    <m/>
    <x v="0"/>
  </r>
  <r>
    <x v="0"/>
    <s v="09c80c56-922f-43a2-b3d6-67f141dcaf4d"/>
    <x v="0"/>
    <e v="#N/A"/>
    <e v="#N/A"/>
    <e v="#N/A"/>
    <s v="FIXED"/>
    <x v="0"/>
    <e v="#N/A"/>
    <m/>
    <m/>
    <m/>
    <x v="0"/>
  </r>
  <r>
    <x v="1"/>
    <s v="09c8fc60-7d89-4e82-a987-8b0fef589fc0"/>
    <x v="0"/>
    <e v="#N/A"/>
    <e v="#N/A"/>
    <e v="#N/A"/>
    <s v="FIXED"/>
    <x v="0"/>
    <e v="#N/A"/>
    <m/>
    <m/>
    <m/>
    <x v="0"/>
  </r>
  <r>
    <x v="6"/>
    <s v="09c902ef-f746-4e56-881e-ce64c4be861a"/>
    <x v="0"/>
    <s v="bpn-rosetecm-05"/>
    <s v="09c902ef-f746-4e56-881e-ce64c4be861a"/>
    <s v="Medium"/>
    <s v="FIXED"/>
    <x v="476"/>
    <e v="#N/A"/>
    <s v="MICROSOFT WINDOWS 10 "/>
    <s v="FIXED"/>
    <s v="MICROSOFT WINDOWS 10 ENTERPRISE 10.0.19044"/>
    <x v="0"/>
  </r>
  <r>
    <x v="1"/>
    <s v="09c99657-4878-4a8a-b72d-cdb954c43c98"/>
    <x v="0"/>
    <e v="#N/A"/>
    <e v="#N/A"/>
    <e v="#N/A"/>
    <s v="FIXED"/>
    <x v="0"/>
    <e v="#N/A"/>
    <m/>
    <m/>
    <m/>
    <x v="0"/>
  </r>
  <r>
    <x v="7"/>
    <s v="09ca5e6b-cd5f-4b41-abc4-613b90a99b0c"/>
    <x v="0"/>
    <e v="#N/A"/>
    <e v="#N/A"/>
    <e v="#N/A"/>
    <s v="FIXED"/>
    <x v="0"/>
    <e v="#N/A"/>
    <m/>
    <m/>
    <m/>
    <x v="0"/>
  </r>
  <r>
    <x v="0"/>
    <s v="09cab7f5-5eb7-4a91-b2c7-42f8da776405"/>
    <x v="0"/>
    <e v="#N/A"/>
    <e v="#N/A"/>
    <e v="#N/A"/>
    <s v="FIXED"/>
    <x v="0"/>
    <e v="#N/A"/>
    <m/>
    <m/>
    <m/>
    <x v="0"/>
  </r>
  <r>
    <x v="4"/>
    <s v="09cb6634-b572-48ee-9e3a-276ebca2067c"/>
    <x v="0"/>
    <s v="miambko9rc2zd3l"/>
    <s v="09cb6634-b572-48ee-9e3a-276ebca2067c"/>
    <s v="Medium"/>
    <s v="FIXED"/>
    <x v="477"/>
    <e v="#N/A"/>
    <s v="MICROSOFT WINDOWS SERVER 2012 R2 STANDARD 6.3.9600"/>
    <s v="FIXED"/>
    <s v="MICROSOFT WINDOWS SERVER 2012 "/>
    <x v="0"/>
  </r>
  <r>
    <x v="7"/>
    <s v="09cb9602-482c-4ed0-8cd6-d88db691ed6e"/>
    <x v="0"/>
    <s v="bpn-bdwyfipr-03"/>
    <s v="09cb9602-482c-4ed0-8cd6-d88db691ed6e"/>
    <s v="Medium"/>
    <s v="FIXED"/>
    <x v="478"/>
    <e v="#N/A"/>
    <s v="MICROSOFT WINDOWS SERVER 2019 STANDARD 10.0.17763"/>
    <s v="FIXED"/>
    <s v="MICROSOFT WINDOWS SERVER 2019 STANDARD 10.0.17763"/>
    <x v="0"/>
  </r>
  <r>
    <x v="0"/>
    <s v="09cc0f1f-cf2a-4ee1-bf52-e0b47b3c2c6c"/>
    <x v="0"/>
    <e v="#N/A"/>
    <e v="#N/A"/>
    <e v="#N/A"/>
    <s v="FIXED"/>
    <x v="0"/>
    <e v="#N/A"/>
    <m/>
    <m/>
    <m/>
    <x v="0"/>
  </r>
  <r>
    <x v="2"/>
    <s v="09cc6d72-b034-4339-96f2-be699661cbb8"/>
    <x v="0"/>
    <e v="#N/A"/>
    <e v="#N/A"/>
    <e v="#N/A"/>
    <s v="FIXED"/>
    <x v="0"/>
    <e v="#N/A"/>
    <m/>
    <m/>
    <m/>
    <x v="0"/>
  </r>
  <r>
    <x v="13"/>
    <s v="09cc92bf-d2f1-4028-9fc1-1cc8aeb72940"/>
    <x v="0"/>
    <e v="#N/A"/>
    <e v="#N/A"/>
    <e v="#N/A"/>
    <s v="FIXED"/>
    <x v="0"/>
    <e v="#N/A"/>
    <m/>
    <m/>
    <m/>
    <x v="0"/>
  </r>
  <r>
    <x v="0"/>
    <s v="09cd4751-6dac-48cd-b093-182c212f0b9d"/>
    <x v="0"/>
    <e v="#N/A"/>
    <e v="#N/A"/>
    <e v="#N/A"/>
    <s v="FIXED"/>
    <x v="0"/>
    <e v="#N/A"/>
    <m/>
    <m/>
    <m/>
    <x v="0"/>
  </r>
  <r>
    <x v="0"/>
    <s v="09cd4c00-b8c7-40a8-a75f-b785117fdb41"/>
    <x v="0"/>
    <e v="#N/A"/>
    <e v="#N/A"/>
    <e v="#N/A"/>
    <s v="FIXED"/>
    <x v="0"/>
    <e v="#N/A"/>
    <m/>
    <m/>
    <m/>
    <x v="0"/>
  </r>
  <r>
    <x v="0"/>
    <s v="09ce1eee-0a54-4ce5-bebb-e2dbe8453d29"/>
    <x v="0"/>
    <e v="#N/A"/>
    <e v="#N/A"/>
    <e v="#N/A"/>
    <s v="FIXED"/>
    <x v="0"/>
    <e v="#N/A"/>
    <m/>
    <m/>
    <m/>
    <x v="0"/>
  </r>
  <r>
    <x v="0"/>
    <s v="09ce4517-33b3-4841-bb47-8098a91db8be"/>
    <x v="0"/>
    <e v="#N/A"/>
    <e v="#N/A"/>
    <e v="#N/A"/>
    <s v="FIXED"/>
    <x v="0"/>
    <e v="#N/A"/>
    <m/>
    <m/>
    <m/>
    <x v="0"/>
  </r>
  <r>
    <x v="5"/>
    <s v="09ce6519-3a2e-4e74-af94-d8dd22a9a184"/>
    <x v="2"/>
    <s v="bpn-roseacps-01"/>
    <s v="09ce6519-3a2e-4e74-af94-d8dd22a9a184"/>
    <s v="High"/>
    <s v="ACTIVE"/>
    <x v="479"/>
    <e v="#N/A"/>
    <s v="MICROSOFT WINDOWS 10 "/>
    <s v="ACTIVE"/>
    <s v="MICROSOFT WINDOWS 10 ENTERPRISE 10.0.19044"/>
    <x v="0"/>
  </r>
  <r>
    <x v="1"/>
    <s v="09cf55fe-eff9-419b-b971-1629f60cd25b"/>
    <x v="0"/>
    <s v="bpn-primgvws-01"/>
    <s v="09cf55fe-eff9-419b-b971-1629f60cd25b"/>
    <s v="Critical"/>
    <s v="FIXED"/>
    <x v="480"/>
    <e v="#N/A"/>
    <s v="MICROSOFT WINDOWS 10 "/>
    <s v="FIXED"/>
    <s v="MICROSOFT WINDOWS 10 ENTERPRISE 10.0.19044"/>
    <x v="0"/>
  </r>
  <r>
    <x v="6"/>
    <s v="09d165dc-6435-4b7b-900f-36ec21d2b5ab"/>
    <x v="2"/>
    <s v="bpn-rosetecm-05"/>
    <s v="09d165dc-6435-4b7b-900f-36ec21d2b5ab"/>
    <s v="Medium"/>
    <s v="ACTIVE"/>
    <x v="481"/>
    <e v="#N/A"/>
    <s v="MICROSOFT WINDOWS 10 "/>
    <s v="ACTIVE"/>
    <s v="MICROSOFT WINDOWS 10 ENTERPRISE 10.0.19044"/>
    <x v="0"/>
  </r>
  <r>
    <x v="0"/>
    <s v="09d2c23a-6077-4a4c-86db-cade38912ef4"/>
    <x v="0"/>
    <e v="#N/A"/>
    <e v="#N/A"/>
    <e v="#N/A"/>
    <s v="FIXED"/>
    <x v="0"/>
    <e v="#N/A"/>
    <m/>
    <m/>
    <m/>
    <x v="0"/>
  </r>
  <r>
    <x v="1"/>
    <s v="09d3d6a0-d317-45a3-a6f7-1290fc3c5e45"/>
    <x v="2"/>
    <s v="bpn-0098bp-01"/>
    <s v="09d3d6a0-d317-45a3-a6f7-1290fc3c5e45"/>
    <s v="Medium"/>
    <s v="ACTIVE"/>
    <x v="482"/>
    <e v="#N/A"/>
    <s v="MICROSOFT WINDOWS SERVER 2012 R2 STANDARD 6.3.9600"/>
    <s v="ACTIVE"/>
    <s v="MICROSOFT WINDOWS SERVER 2012 "/>
    <x v="0"/>
  </r>
  <r>
    <x v="1"/>
    <s v="09d40c7e-97f9-4161-ba02-27aa2cd8a040"/>
    <x v="0"/>
    <e v="#N/A"/>
    <e v="#N/A"/>
    <e v="#N/A"/>
    <s v="FIXED"/>
    <x v="0"/>
    <e v="#N/A"/>
    <m/>
    <m/>
    <m/>
    <x v="0"/>
  </r>
  <r>
    <x v="0"/>
    <s v="09d4d3e2-3538-4725-bdda-cf913fde4df0"/>
    <x v="0"/>
    <e v="#N/A"/>
    <e v="#N/A"/>
    <e v="#N/A"/>
    <s v="FIXED"/>
    <x v="0"/>
    <e v="#N/A"/>
    <m/>
    <m/>
    <m/>
    <x v="0"/>
  </r>
  <r>
    <x v="4"/>
    <s v="09d602a8-8e83-4c91-8c29-25c8031e54cd"/>
    <x v="0"/>
    <e v="#N/A"/>
    <e v="#N/A"/>
    <e v="#N/A"/>
    <s v="FIXED"/>
    <x v="0"/>
    <e v="#N/A"/>
    <m/>
    <m/>
    <m/>
    <x v="0"/>
  </r>
  <r>
    <x v="2"/>
    <s v="09d64106-3d3b-438b-809e-53a3ab73b979"/>
    <x v="1"/>
    <s v="bpn-cmtygvrm-01"/>
    <s v="09d64106-3d3b-438b-809e-53a3ab73b979"/>
    <s v="Medium"/>
    <s v="RESURFACED"/>
    <x v="483"/>
    <e v="#N/A"/>
    <s v="MICROSOFT WINDOWS SERVER 2012 R2 STANDARD 6.3.9600"/>
    <s v="RESURFACED"/>
    <s v="MICROSOFT WINDOWS SERVER 2012 "/>
    <x v="0"/>
  </r>
  <r>
    <x v="7"/>
    <s v="09d65f6d-b16d-4d85-9011-51dbc04f9a03"/>
    <x v="0"/>
    <s v="bpn-rosepmws-03"/>
    <s v="09d65f6d-b16d-4d85-9011-51dbc04f9a03"/>
    <s v="High"/>
    <s v="FIXED"/>
    <x v="484"/>
    <e v="#N/A"/>
    <s v="MICROSOFT WINDOWS 10 "/>
    <s v="FIXED"/>
    <s v="MICROSOFT WINDOWS 10 ENTERPRISE 10.0.19044"/>
    <x v="0"/>
  </r>
  <r>
    <x v="7"/>
    <s v="09d677d6-5694-4351-aa67-5eb83d6922a5"/>
    <x v="0"/>
    <e v="#N/A"/>
    <e v="#N/A"/>
    <e v="#N/A"/>
    <s v="FIXED"/>
    <x v="0"/>
    <e v="#N/A"/>
    <m/>
    <m/>
    <m/>
    <x v="0"/>
  </r>
  <r>
    <x v="0"/>
    <s v="09d6878d-072d-4bb3-b36b-dd4c734a95a7"/>
    <x v="0"/>
    <e v="#N/A"/>
    <e v="#N/A"/>
    <e v="#N/A"/>
    <s v="FIXED"/>
    <x v="0"/>
    <e v="#N/A"/>
    <m/>
    <m/>
    <m/>
    <x v="0"/>
  </r>
  <r>
    <x v="0"/>
    <s v="09d70511-5303-40fd-b46e-ca6c38938b45"/>
    <x v="0"/>
    <e v="#N/A"/>
    <e v="#N/A"/>
    <e v="#N/A"/>
    <s v="FIXED"/>
    <x v="0"/>
    <e v="#N/A"/>
    <m/>
    <m/>
    <m/>
    <x v="0"/>
  </r>
  <r>
    <x v="0"/>
    <s v="09d781d7-35d7-4487-ae0b-f5f0d1e08161"/>
    <x v="0"/>
    <e v="#N/A"/>
    <e v="#N/A"/>
    <e v="#N/A"/>
    <s v="FIXED"/>
    <x v="0"/>
    <e v="#N/A"/>
    <m/>
    <m/>
    <m/>
    <x v="0"/>
  </r>
  <r>
    <x v="6"/>
    <s v="09d7d2ca-9556-4132-bc28-7900f7820d47"/>
    <x v="2"/>
    <s v="bpn-rosepvdb-02"/>
    <s v="09d7d2ca-9556-4132-bc28-7900f7820d47"/>
    <s v="Low"/>
    <s v="ACTIVE"/>
    <x v="485"/>
    <e v="#N/A"/>
    <s v="MICROSOFT WINDOWS 10 "/>
    <s v="ACTIVE"/>
    <s v="MICROSOFT WINDOWS 10 ENTERPRISE 10.0.19044"/>
    <x v="0"/>
  </r>
  <r>
    <x v="0"/>
    <s v="09d895bc-66e1-421d-8677-045fcbe0a8de"/>
    <x v="0"/>
    <e v="#N/A"/>
    <e v="#N/A"/>
    <e v="#N/A"/>
    <s v="FIXED"/>
    <x v="0"/>
    <e v="#N/A"/>
    <m/>
    <m/>
    <m/>
    <x v="0"/>
  </r>
  <r>
    <x v="11"/>
    <s v="09d96ac4-ebbf-4ed2-b461-76883da3eb30"/>
    <x v="0"/>
    <e v="#N/A"/>
    <e v="#N/A"/>
    <e v="#N/A"/>
    <s v="FIXED"/>
    <x v="0"/>
    <e v="#N/A"/>
    <m/>
    <m/>
    <m/>
    <x v="0"/>
  </r>
  <r>
    <x v="0"/>
    <s v="09d9ca7d-ab6a-46c5-9ff7-d88e5b2f09b4"/>
    <x v="0"/>
    <e v="#N/A"/>
    <e v="#N/A"/>
    <e v="#N/A"/>
    <s v="FIXED"/>
    <x v="0"/>
    <e v="#N/A"/>
    <m/>
    <m/>
    <m/>
    <x v="0"/>
  </r>
  <r>
    <x v="1"/>
    <s v="09d9e493-c2c4-4d0a-a040-94006794f7db"/>
    <x v="0"/>
    <e v="#N/A"/>
    <e v="#N/A"/>
    <e v="#N/A"/>
    <s v="FIXED"/>
    <x v="0"/>
    <e v="#N/A"/>
    <m/>
    <m/>
    <m/>
    <x v="0"/>
  </r>
  <r>
    <x v="0"/>
    <s v="09dc8fb6-9d36-4072-ad73-912c0802152d"/>
    <x v="0"/>
    <e v="#N/A"/>
    <e v="#N/A"/>
    <e v="#N/A"/>
    <s v="FIXED"/>
    <x v="0"/>
    <e v="#N/A"/>
    <m/>
    <m/>
    <m/>
    <x v="0"/>
  </r>
  <r>
    <x v="0"/>
    <s v="09dceafd-dab7-4c9f-844c-36a50d8b1320"/>
    <x v="0"/>
    <e v="#N/A"/>
    <e v="#N/A"/>
    <e v="#N/A"/>
    <s v="FIXED"/>
    <x v="0"/>
    <e v="#N/A"/>
    <m/>
    <m/>
    <m/>
    <x v="0"/>
  </r>
  <r>
    <x v="4"/>
    <s v="09dd8c20-fb57-4b0c-86b0-14f747e32962"/>
    <x v="0"/>
    <e v="#N/A"/>
    <e v="#N/A"/>
    <e v="#N/A"/>
    <s v="FIXED"/>
    <x v="0"/>
    <e v="#N/A"/>
    <m/>
    <m/>
    <m/>
    <x v="0"/>
  </r>
  <r>
    <x v="0"/>
    <s v="09de5a34-2d29-4671-bd9e-960776c8f7dd"/>
    <x v="0"/>
    <e v="#N/A"/>
    <e v="#N/A"/>
    <e v="#N/A"/>
    <s v="FIXED"/>
    <x v="0"/>
    <e v="#N/A"/>
    <m/>
    <m/>
    <m/>
    <x v="0"/>
  </r>
  <r>
    <x v="0"/>
    <s v="09df87e0-968d-4035-8445-093dabc973ed"/>
    <x v="0"/>
    <e v="#N/A"/>
    <e v="#N/A"/>
    <e v="#N/A"/>
    <s v="FIXED"/>
    <x v="0"/>
    <e v="#N/A"/>
    <m/>
    <m/>
    <m/>
    <x v="0"/>
  </r>
  <r>
    <x v="0"/>
    <s v="09e24ac6-1dc2-4f05-8dda-72933bb0b983"/>
    <x v="0"/>
    <e v="#N/A"/>
    <e v="#N/A"/>
    <e v="#N/A"/>
    <s v="FIXED"/>
    <x v="0"/>
    <e v="#N/A"/>
    <m/>
    <m/>
    <m/>
    <x v="0"/>
  </r>
  <r>
    <x v="0"/>
    <s v="09e313c0-a796-40b6-a103-cc7e2bc97c3d"/>
    <x v="2"/>
    <s v="bdwybko15pn3g2l"/>
    <s v="09e313c0-a796-40b6-a103-cc7e2bc97c3d"/>
    <s v="High"/>
    <s v="ACTIVE"/>
    <x v="0"/>
    <e v="#N/A"/>
    <m/>
    <m/>
    <m/>
    <x v="0"/>
  </r>
  <r>
    <x v="0"/>
    <s v="09e36c8c-734f-4273-bd87-957195c6acc9"/>
    <x v="0"/>
    <e v="#N/A"/>
    <e v="#N/A"/>
    <e v="#N/A"/>
    <s v="FIXED"/>
    <x v="0"/>
    <e v="#N/A"/>
    <m/>
    <m/>
    <m/>
    <x v="0"/>
  </r>
  <r>
    <x v="17"/>
    <s v="09e458e5-dfc1-4bb8-a2c3-266fe44e9542"/>
    <x v="0"/>
    <e v="#N/A"/>
    <e v="#N/A"/>
    <e v="#N/A"/>
    <s v="FIXED"/>
    <x v="0"/>
    <e v="#N/A"/>
    <m/>
    <m/>
    <m/>
    <x v="0"/>
  </r>
  <r>
    <x v="1"/>
    <s v="09e489ef-fd31-4794-86db-cd7b91b29bf0"/>
    <x v="0"/>
    <e v="#N/A"/>
    <e v="#N/A"/>
    <e v="#N/A"/>
    <s v="FIXED"/>
    <x v="0"/>
    <e v="#N/A"/>
    <m/>
    <m/>
    <m/>
    <x v="0"/>
  </r>
  <r>
    <x v="0"/>
    <s v="09e49364-358f-4475-b468-2937150ce318"/>
    <x v="0"/>
    <s v="0064brnbzhqnd2d.bpna.popularinc.net"/>
    <s v="09e49364-358f-4475-b468-2937150ce318"/>
    <s v="High"/>
    <s v="FIXED"/>
    <x v="0"/>
    <e v="#N/A"/>
    <m/>
    <m/>
    <m/>
    <x v="0"/>
  </r>
  <r>
    <x v="0"/>
    <s v="09e4fb48-a059-4f1c-bd65-2cc8f901bd98"/>
    <x v="0"/>
    <e v="#N/A"/>
    <e v="#N/A"/>
    <e v="#N/A"/>
    <s v="FIXED"/>
    <x v="0"/>
    <e v="#N/A"/>
    <m/>
    <m/>
    <m/>
    <x v="0"/>
  </r>
  <r>
    <x v="0"/>
    <s v="09e632c7-062a-45fb-a42f-9ddd5c561237"/>
    <x v="0"/>
    <e v="#N/A"/>
    <e v="#N/A"/>
    <e v="#N/A"/>
    <s v="FIXED"/>
    <x v="0"/>
    <e v="#N/A"/>
    <m/>
    <m/>
    <m/>
    <x v="0"/>
  </r>
  <r>
    <x v="0"/>
    <s v="09e69d76-da09-498d-8022-1378e2c258b8"/>
    <x v="0"/>
    <e v="#N/A"/>
    <e v="#N/A"/>
    <e v="#N/A"/>
    <s v="FIXED"/>
    <x v="0"/>
    <e v="#N/A"/>
    <m/>
    <m/>
    <m/>
    <x v="0"/>
  </r>
  <r>
    <x v="0"/>
    <s v="09e6e797-94d4-45da-9fbd-e18d6af6b5e8"/>
    <x v="0"/>
    <e v="#N/A"/>
    <e v="#N/A"/>
    <e v="#N/A"/>
    <s v="FIXED"/>
    <x v="0"/>
    <e v="#N/A"/>
    <m/>
    <m/>
    <m/>
    <x v="0"/>
  </r>
  <r>
    <x v="0"/>
    <s v="09e6f61f-fe58-49fd-9f1a-53c68a5f5e53"/>
    <x v="0"/>
    <e v="#N/A"/>
    <e v="#N/A"/>
    <e v="#N/A"/>
    <s v="FIXED"/>
    <x v="0"/>
    <e v="#N/A"/>
    <m/>
    <m/>
    <m/>
    <x v="0"/>
  </r>
  <r>
    <x v="7"/>
    <s v="09e75797-a676-44d6-823c-7d4e8f9121a6"/>
    <x v="2"/>
    <s v="bpn-bdwypr-01"/>
    <s v="09e75797-a676-44d6-823c-7d4e8f9121a6"/>
    <s v="Low"/>
    <s v="ACTIVE"/>
    <x v="197"/>
    <e v="#N/A"/>
    <s v="MICROSOFT WINDOWS 10 "/>
    <s v="ACTIVE"/>
    <s v="MICROSOFT WINDOWS 10 ENTERPRISE 10.0.19044"/>
    <x v="0"/>
  </r>
  <r>
    <x v="1"/>
    <s v="09e81cb5-7b95-468f-8f5f-739d1ffea413"/>
    <x v="0"/>
    <e v="#N/A"/>
    <e v="#N/A"/>
    <e v="#N/A"/>
    <s v="FIXED"/>
    <x v="0"/>
    <e v="#N/A"/>
    <m/>
    <m/>
    <m/>
    <x v="0"/>
  </r>
  <r>
    <x v="6"/>
    <s v="09e8396b-b1e0-482b-b4ee-ddfbd4e2fbae"/>
    <x v="1"/>
    <s v="bpn-rosedvdp-02"/>
    <s v="09e8396b-b1e0-482b-b4ee-ddfbd4e2fbae"/>
    <s v="Medium"/>
    <s v="RESURFACED"/>
    <x v="486"/>
    <e v="#N/A"/>
    <s v="MICROSOFT WINDOWS 10 "/>
    <s v="RESURFACED"/>
    <s v="MICROSOFT WINDOWS 10 ENTERPRISE 10.0.19044"/>
    <x v="0"/>
  </r>
  <r>
    <x v="2"/>
    <s v="09e95629-0626-4d25-b6ce-6cc2b97d8d95"/>
    <x v="0"/>
    <e v="#N/A"/>
    <e v="#N/A"/>
    <e v="#N/A"/>
    <s v="FIXED"/>
    <x v="0"/>
    <e v="#N/A"/>
    <m/>
    <m/>
    <m/>
    <x v="0"/>
  </r>
  <r>
    <x v="10"/>
    <s v="09e9889e-0585-4823-ab82-798a26e42ede"/>
    <x v="0"/>
    <e v="#N/A"/>
    <e v="#N/A"/>
    <e v="#N/A"/>
    <s v="FIXED"/>
    <x v="0"/>
    <e v="#N/A"/>
    <m/>
    <m/>
    <m/>
    <x v="0"/>
  </r>
  <r>
    <x v="0"/>
    <s v="09e9f564-81a4-43f1-8c9d-1e2cd5102b91"/>
    <x v="0"/>
    <e v="#N/A"/>
    <e v="#N/A"/>
    <e v="#N/A"/>
    <s v="FIXED"/>
    <x v="0"/>
    <e v="#N/A"/>
    <m/>
    <m/>
    <m/>
    <x v="0"/>
  </r>
  <r>
    <x v="1"/>
    <s v="09ea13e8-5b3a-4cdd-9495-777ec621236b"/>
    <x v="0"/>
    <e v="#N/A"/>
    <e v="#N/A"/>
    <e v="#N/A"/>
    <s v="FIXED"/>
    <x v="0"/>
    <e v="#N/A"/>
    <m/>
    <m/>
    <m/>
    <x v="0"/>
  </r>
  <r>
    <x v="0"/>
    <s v="09ea6234-1bf1-4690-b076-10ea298a2192"/>
    <x v="0"/>
    <e v="#N/A"/>
    <e v="#N/A"/>
    <e v="#N/A"/>
    <s v="FIXED"/>
    <x v="0"/>
    <e v="#N/A"/>
    <m/>
    <m/>
    <m/>
    <x v="0"/>
  </r>
  <r>
    <x v="2"/>
    <s v="09eb8244-9c8b-4712-a542-6fd0d22d844b"/>
    <x v="2"/>
    <e v="#N/A"/>
    <e v="#N/A"/>
    <e v="#N/A"/>
    <s v="ACTIVE"/>
    <x v="0"/>
    <e v="#N/A"/>
    <m/>
    <m/>
    <m/>
    <x v="0"/>
  </r>
  <r>
    <x v="2"/>
    <s v="09ec6032-be41-493d-9588-52f3c26b0097"/>
    <x v="0"/>
    <e v="#N/A"/>
    <e v="#N/A"/>
    <e v="#N/A"/>
    <s v="FIXED"/>
    <x v="0"/>
    <e v="#N/A"/>
    <m/>
    <m/>
    <m/>
    <x v="0"/>
  </r>
  <r>
    <x v="0"/>
    <s v="09ecbdfc-1888-4a2b-8337-bd5b3c3f1eab"/>
    <x v="0"/>
    <e v="#N/A"/>
    <e v="#N/A"/>
    <e v="#N/A"/>
    <s v="FIXED"/>
    <x v="0"/>
    <e v="#N/A"/>
    <m/>
    <m/>
    <m/>
    <x v="0"/>
  </r>
  <r>
    <x v="0"/>
    <s v="09ed28a9-1584-4ed1-b920-7d6ccfb4cfe2"/>
    <x v="0"/>
    <e v="#N/A"/>
    <e v="#N/A"/>
    <e v="#N/A"/>
    <s v="FIXED"/>
    <x v="0"/>
    <e v="#N/A"/>
    <m/>
    <m/>
    <m/>
    <x v="0"/>
  </r>
  <r>
    <x v="1"/>
    <s v="09ed6dfa-2133-4dbe-a795-2f0a25591e78"/>
    <x v="2"/>
    <s v="bpn-rosebows-02"/>
    <s v="09ed6dfa-2133-4dbe-a795-2f0a25591e78"/>
    <s v="Medium"/>
    <s v="ACTIVE"/>
    <x v="487"/>
    <e v="#N/A"/>
    <s v="MICROSOFT WINDOWS SERVER 2008 R2 STANDARD 6.1.7601 1"/>
    <s v="ACTIVE"/>
    <s v="MICROSOFT WINDOWS SERVER 2008 "/>
    <x v="0"/>
  </r>
  <r>
    <x v="4"/>
    <s v="09ee1545-3a61-4569-9389-9994ee58c6ba"/>
    <x v="0"/>
    <e v="#N/A"/>
    <e v="#N/A"/>
    <e v="#N/A"/>
    <s v="FIXED"/>
    <x v="0"/>
    <e v="#N/A"/>
    <m/>
    <m/>
    <m/>
    <x v="0"/>
  </r>
  <r>
    <x v="0"/>
    <s v="09f031c6-4ead-4f46-ba0b-5517c763f1ce"/>
    <x v="0"/>
    <s v="0097brn7nxk9n2d.bpna.popularinc.net"/>
    <s v="09f031c6-4ead-4f46-ba0b-5517c763f1ce"/>
    <s v="Critical"/>
    <s v="FIXED"/>
    <x v="0"/>
    <e v="#N/A"/>
    <m/>
    <m/>
    <m/>
    <x v="0"/>
  </r>
  <r>
    <x v="0"/>
    <s v="09f0d171-4d0d-42d4-8641-647358ff9e2b"/>
    <x v="0"/>
    <e v="#N/A"/>
    <e v="#N/A"/>
    <e v="#N/A"/>
    <s v="FIXED"/>
    <x v="0"/>
    <e v="#N/A"/>
    <m/>
    <m/>
    <m/>
    <x v="0"/>
  </r>
  <r>
    <x v="0"/>
    <s v="09f18baa-1313-4e0a-9015-64a9aa6476e9"/>
    <x v="0"/>
    <e v="#N/A"/>
    <e v="#N/A"/>
    <e v="#N/A"/>
    <s v="FIXED"/>
    <x v="0"/>
    <e v="#N/A"/>
    <m/>
    <m/>
    <m/>
    <x v="0"/>
  </r>
  <r>
    <x v="0"/>
    <s v="09f19374-b9cc-438d-b1fb-d2d46ace45c0"/>
    <x v="0"/>
    <e v="#N/A"/>
    <e v="#N/A"/>
    <e v="#N/A"/>
    <s v="FIXED"/>
    <x v="0"/>
    <e v="#N/A"/>
    <m/>
    <m/>
    <m/>
    <x v="0"/>
  </r>
  <r>
    <x v="0"/>
    <s v="09f1c8a7-6637-4c32-ae72-b8bca9a912e2"/>
    <x v="0"/>
    <s v="0022brnbyqrnd2d.bpna.popularinc.net"/>
    <s v="09f1c8a7-6637-4c32-ae72-b8bca9a912e2"/>
    <s v="High"/>
    <s v="FIXED"/>
    <x v="0"/>
    <e v="#N/A"/>
    <m/>
    <m/>
    <m/>
    <x v="0"/>
  </r>
  <r>
    <x v="2"/>
    <s v="09f26f1e-0e80-4d89-bbf8-7d5b14ee4116"/>
    <x v="0"/>
    <e v="#N/A"/>
    <e v="#N/A"/>
    <e v="#N/A"/>
    <s v="FIXED"/>
    <x v="0"/>
    <e v="#N/A"/>
    <m/>
    <m/>
    <m/>
    <x v="0"/>
  </r>
  <r>
    <x v="0"/>
    <s v="09f31000-a1ff-4917-b61a-e3700395ae8c"/>
    <x v="0"/>
    <e v="#N/A"/>
    <e v="#N/A"/>
    <e v="#N/A"/>
    <s v="FIXED"/>
    <x v="0"/>
    <e v="#N/A"/>
    <m/>
    <m/>
    <m/>
    <x v="0"/>
  </r>
  <r>
    <x v="0"/>
    <s v="09f4abc4-6cfb-4f45-b3dc-5244c6e68ea0"/>
    <x v="0"/>
    <e v="#N/A"/>
    <e v="#N/A"/>
    <e v="#N/A"/>
    <s v="FIXED"/>
    <x v="0"/>
    <e v="#N/A"/>
    <m/>
    <m/>
    <m/>
    <x v="0"/>
  </r>
  <r>
    <x v="0"/>
    <s v="09f50222-b812-4d54-a547-7db68a9990e7"/>
    <x v="0"/>
    <e v="#N/A"/>
    <e v="#N/A"/>
    <e v="#N/A"/>
    <s v="FIXED"/>
    <x v="0"/>
    <e v="#N/A"/>
    <m/>
    <m/>
    <m/>
    <x v="0"/>
  </r>
  <r>
    <x v="14"/>
    <s v="09f70076-c3b7-4355-a48c-95417f34a253"/>
    <x v="2"/>
    <s v="bpn-roseapp-10"/>
    <s v="09f70076-c3b7-4355-a48c-95417f34a253"/>
    <s v="Medium"/>
    <s v="ACTIVE"/>
    <x v="488"/>
    <e v="#N/A"/>
    <s v="MICROSOFT WINDOWS 10 "/>
    <s v="ACTIVE"/>
    <s v="MICROSOFT WINDOWS 10 ENTERPRISE 10.0.19044"/>
    <x v="0"/>
  </r>
  <r>
    <x v="0"/>
    <s v="09f7e132-0c40-467a-b6d8-0cb4b93b1bd3"/>
    <x v="0"/>
    <e v="#N/A"/>
    <e v="#N/A"/>
    <e v="#N/A"/>
    <s v="FIXED"/>
    <x v="0"/>
    <e v="#N/A"/>
    <m/>
    <m/>
    <m/>
    <x v="0"/>
  </r>
  <r>
    <x v="5"/>
    <s v="09f99f4c-f77c-49a0-a13a-9cba51843f2f"/>
    <x v="0"/>
    <e v="#N/A"/>
    <e v="#N/A"/>
    <e v="#N/A"/>
    <s v="FIXED"/>
    <x v="0"/>
    <e v="#N/A"/>
    <m/>
    <m/>
    <m/>
    <x v="0"/>
  </r>
  <r>
    <x v="2"/>
    <s v="09f9ba7f-9523-4c3a-b3dd-70ec95469a99"/>
    <x v="0"/>
    <e v="#N/A"/>
    <e v="#N/A"/>
    <e v="#N/A"/>
    <s v="FIXED"/>
    <x v="0"/>
    <e v="#N/A"/>
    <m/>
    <m/>
    <m/>
    <x v="0"/>
  </r>
  <r>
    <x v="0"/>
    <s v="09fa01d2-e9b5-4b50-99f5-d215c46ca504"/>
    <x v="0"/>
    <e v="#N/A"/>
    <e v="#N/A"/>
    <e v="#N/A"/>
    <s v="FIXED"/>
    <x v="0"/>
    <e v="#N/A"/>
    <m/>
    <m/>
    <m/>
    <x v="0"/>
  </r>
  <r>
    <x v="0"/>
    <s v="09fb6b10-27c9-45be-9875-30392497b032"/>
    <x v="0"/>
    <e v="#N/A"/>
    <e v="#N/A"/>
    <e v="#N/A"/>
    <s v="FIXED"/>
    <x v="0"/>
    <e v="#N/A"/>
    <m/>
    <m/>
    <m/>
    <x v="0"/>
  </r>
  <r>
    <x v="1"/>
    <s v="09fb7f07-34e1-4ee2-ade1-d79ae26e8a2f"/>
    <x v="0"/>
    <e v="#N/A"/>
    <e v="#N/A"/>
    <e v="#N/A"/>
    <s v="FIXED"/>
    <x v="0"/>
    <e v="#N/A"/>
    <m/>
    <m/>
    <m/>
    <x v="0"/>
  </r>
  <r>
    <x v="0"/>
    <s v="09fb9dcd-e9a6-4ad6-93b5-3c8333807d0e"/>
    <x v="0"/>
    <e v="#N/A"/>
    <e v="#N/A"/>
    <e v="#N/A"/>
    <s v="FIXED"/>
    <x v="0"/>
    <e v="#N/A"/>
    <m/>
    <m/>
    <m/>
    <x v="0"/>
  </r>
  <r>
    <x v="4"/>
    <s v="09fc0018-c6ee-4532-a6b6-7bd744b7c463"/>
    <x v="0"/>
    <e v="#N/A"/>
    <e v="#N/A"/>
    <e v="#N/A"/>
    <s v="FIXED"/>
    <x v="0"/>
    <e v="#N/A"/>
    <m/>
    <m/>
    <m/>
    <x v="0"/>
  </r>
  <r>
    <x v="1"/>
    <s v="09fc947b-c3c2-46de-bfd7-e2730af67237"/>
    <x v="0"/>
    <e v="#N/A"/>
    <e v="#N/A"/>
    <e v="#N/A"/>
    <s v="FIXED"/>
    <x v="0"/>
    <e v="#N/A"/>
    <m/>
    <m/>
    <m/>
    <x v="0"/>
  </r>
  <r>
    <x v="0"/>
    <s v="09fce64f-c55b-4f15-b38e-2fe7b94f7a0b"/>
    <x v="0"/>
    <e v="#N/A"/>
    <e v="#N/A"/>
    <e v="#N/A"/>
    <s v="FIXED"/>
    <x v="0"/>
    <e v="#N/A"/>
    <m/>
    <m/>
    <m/>
    <x v="0"/>
  </r>
  <r>
    <x v="4"/>
    <s v="09fcfd7f-7cad-4884-99f7-46fbc1efd602"/>
    <x v="0"/>
    <e v="#N/A"/>
    <e v="#N/A"/>
    <e v="#N/A"/>
    <s v="FIXED"/>
    <x v="0"/>
    <e v="#N/A"/>
    <m/>
    <m/>
    <m/>
    <x v="0"/>
  </r>
  <r>
    <x v="0"/>
    <s v="09fd392c-a5b2-47cd-86a2-aca3ebbb086a"/>
    <x v="0"/>
    <e v="#N/A"/>
    <e v="#N/A"/>
    <e v="#N/A"/>
    <s v="FIXED"/>
    <x v="0"/>
    <e v="#N/A"/>
    <m/>
    <m/>
    <m/>
    <x v="0"/>
  </r>
  <r>
    <x v="1"/>
    <s v="09fd8c78-af3f-4b23-9734-e3107de48c44"/>
    <x v="0"/>
    <e v="#N/A"/>
    <e v="#N/A"/>
    <e v="#N/A"/>
    <s v="FIXED"/>
    <x v="0"/>
    <e v="#N/A"/>
    <m/>
    <m/>
    <m/>
    <x v="0"/>
  </r>
  <r>
    <x v="5"/>
    <s v="09fe0252-fcd0-4ef1-8886-753807572ff3"/>
    <x v="0"/>
    <e v="#N/A"/>
    <e v="#N/A"/>
    <e v="#N/A"/>
    <s v="FIXED"/>
    <x v="0"/>
    <e v="#N/A"/>
    <m/>
    <m/>
    <m/>
    <x v="0"/>
  </r>
  <r>
    <x v="0"/>
    <s v="09fe701a-a70e-4bd2-bf20-d2408d92b158"/>
    <x v="0"/>
    <e v="#N/A"/>
    <e v="#N/A"/>
    <e v="#N/A"/>
    <s v="FIXED"/>
    <x v="0"/>
    <e v="#N/A"/>
    <m/>
    <m/>
    <m/>
    <x v="0"/>
  </r>
  <r>
    <x v="4"/>
    <s v="09ff999f-31a9-49e9-b98f-127de02ea855"/>
    <x v="0"/>
    <e v="#N/A"/>
    <e v="#N/A"/>
    <e v="#N/A"/>
    <s v="FIXED"/>
    <x v="0"/>
    <e v="#N/A"/>
    <m/>
    <m/>
    <m/>
    <x v="0"/>
  </r>
  <r>
    <x v="0"/>
    <s v="0a001be5-0f1c-4fc5-b7e3-466cec3553e5"/>
    <x v="0"/>
    <e v="#N/A"/>
    <e v="#N/A"/>
    <e v="#N/A"/>
    <s v="FIXED"/>
    <x v="0"/>
    <e v="#N/A"/>
    <m/>
    <m/>
    <m/>
    <x v="0"/>
  </r>
  <r>
    <x v="0"/>
    <s v="0a00b65d-8460-4696-b590-0f062f0745ee"/>
    <x v="0"/>
    <e v="#N/A"/>
    <e v="#N/A"/>
    <e v="#N/A"/>
    <s v="FIXED"/>
    <x v="0"/>
    <e v="#N/A"/>
    <m/>
    <m/>
    <m/>
    <x v="0"/>
  </r>
  <r>
    <x v="1"/>
    <s v="0a018d1e-8b00-4c30-bc10-b42d1f9e317d"/>
    <x v="2"/>
    <s v="bpn-0252bp-01"/>
    <s v="0a018d1e-8b00-4c30-bc10-b42d1f9e317d"/>
    <s v="Medium"/>
    <s v="ACTIVE"/>
    <x v="489"/>
    <e v="#N/A"/>
    <s v="MICROSOFT WINDOWS 10 "/>
    <s v="ACTIVE"/>
    <s v="MICROSOFT WINDOWS 10 ENTERPRISE"/>
    <x v="0"/>
  </r>
  <r>
    <x v="0"/>
    <s v="0a023437-cdf5-42b9-b912-ff3532be2db3"/>
    <x v="0"/>
    <e v="#N/A"/>
    <e v="#N/A"/>
    <e v="#N/A"/>
    <s v="FIXED"/>
    <x v="0"/>
    <e v="#N/A"/>
    <m/>
    <m/>
    <m/>
    <x v="0"/>
  </r>
  <r>
    <x v="0"/>
    <s v="0a025159-8387-4868-9045-27b04ff07ef0"/>
    <x v="0"/>
    <e v="#N/A"/>
    <e v="#N/A"/>
    <e v="#N/A"/>
    <s v="FIXED"/>
    <x v="0"/>
    <e v="#N/A"/>
    <m/>
    <m/>
    <m/>
    <x v="0"/>
  </r>
  <r>
    <x v="5"/>
    <s v="0a03b03d-bac1-45ce-bf73-bcd4b933fb81"/>
    <x v="2"/>
    <s v="bpn-cmtyfr-02"/>
    <s v="0a03b03d-bac1-45ce-bf73-bcd4b933fb81"/>
    <s v="Medium"/>
    <s v="ACTIVE"/>
    <x v="490"/>
    <e v="#N/A"/>
    <s v="MICROSOFT WINDOWS SERVER 2012 R2 STANDARD 6.3.9600"/>
    <s v="ACTIVE"/>
    <s v="MICROSOFT WINDOWS SERVER 2012 "/>
    <x v="0"/>
  </r>
  <r>
    <x v="0"/>
    <s v="0a046cbd-ea94-407d-aff0-1d5f1292393b"/>
    <x v="1"/>
    <s v="bdwybkocgv3rn2l.bpna.popularinc.net"/>
    <s v="0a046cbd-ea94-407d-aff0-1d5f1292393b"/>
    <s v="High"/>
    <s v="RESURFACED"/>
    <x v="0"/>
    <e v="#N/A"/>
    <m/>
    <m/>
    <m/>
    <x v="0"/>
  </r>
  <r>
    <x v="9"/>
    <s v="0a04dba4-f7d7-45fd-a861-b1593d0e02c0"/>
    <x v="2"/>
    <s v="bpn-rosetews-03"/>
    <s v="0a04dba4-f7d7-45fd-a861-b1593d0e02c0"/>
    <s v="Medium"/>
    <s v="ACTIVE"/>
    <x v="491"/>
    <e v="#N/A"/>
    <s v="MICROSOFT WINDOWS 10 "/>
    <s v="ACTIVE"/>
    <s v="MICROSOFT WINDOWS 10 ENTERPRISE 10.0.19044"/>
    <x v="0"/>
  </r>
  <r>
    <x v="4"/>
    <s v="0a055b80-feef-4a77-9916-bc8442e51e4a"/>
    <x v="0"/>
    <e v="#N/A"/>
    <e v="#N/A"/>
    <e v="#N/A"/>
    <s v="FIXED"/>
    <x v="0"/>
    <e v="#N/A"/>
    <m/>
    <m/>
    <m/>
    <x v="0"/>
  </r>
  <r>
    <x v="1"/>
    <s v="0a05684d-b7d7-442c-91c0-6fd865efa3f6"/>
    <x v="2"/>
    <s v="bpn-0263bp-01"/>
    <s v="0a05684d-b7d7-442c-91c0-6fd865efa3f6"/>
    <s v="Medium"/>
    <s v="ACTIVE"/>
    <x v="492"/>
    <e v="#N/A"/>
    <s v="MICROSOFT WINDOWS 10 "/>
    <s v="ACTIVE"/>
    <s v="MICROSOFT WINDOWS 10 ENTERPRISE 10.0.19044"/>
    <x v="0"/>
  </r>
  <r>
    <x v="0"/>
    <s v="0a057905-f060-448e-bbcb-e5102355ef1a"/>
    <x v="0"/>
    <e v="#N/A"/>
    <e v="#N/A"/>
    <e v="#N/A"/>
    <s v="FIXED"/>
    <x v="0"/>
    <e v="#N/A"/>
    <m/>
    <m/>
    <m/>
    <x v="0"/>
  </r>
  <r>
    <x v="0"/>
    <s v="0a060757-7aac-428b-978a-b9275d7ec70b"/>
    <x v="0"/>
    <e v="#N/A"/>
    <e v="#N/A"/>
    <e v="#N/A"/>
    <s v="FIXED"/>
    <x v="0"/>
    <e v="#N/A"/>
    <m/>
    <m/>
    <m/>
    <x v="0"/>
  </r>
  <r>
    <x v="0"/>
    <s v="0a07ca64-d336-49c2-87ab-5c84d672ce01"/>
    <x v="0"/>
    <e v="#N/A"/>
    <e v="#N/A"/>
    <e v="#N/A"/>
    <s v="FIXED"/>
    <x v="0"/>
    <e v="#N/A"/>
    <m/>
    <m/>
    <m/>
    <x v="0"/>
  </r>
  <r>
    <x v="0"/>
    <s v="0a082244-8ec9-4406-bfc4-3179de83a90c"/>
    <x v="0"/>
    <e v="#N/A"/>
    <e v="#N/A"/>
    <e v="#N/A"/>
    <s v="FIXED"/>
    <x v="0"/>
    <e v="#N/A"/>
    <m/>
    <m/>
    <m/>
    <x v="0"/>
  </r>
  <r>
    <x v="6"/>
    <s v="0a082a6b-a22c-4dfe-8f2b-8b2c2e20b06e"/>
    <x v="0"/>
    <e v="#N/A"/>
    <e v="#N/A"/>
    <e v="#N/A"/>
    <s v="FIXED"/>
    <x v="0"/>
    <e v="#N/A"/>
    <m/>
    <m/>
    <m/>
    <x v="0"/>
  </r>
  <r>
    <x v="0"/>
    <s v="0a08e7f3-f91d-4814-9f63-8b1a4201d9c1"/>
    <x v="0"/>
    <e v="#N/A"/>
    <e v="#N/A"/>
    <e v="#N/A"/>
    <s v="FIXED"/>
    <x v="0"/>
    <e v="#N/A"/>
    <m/>
    <m/>
    <m/>
    <x v="0"/>
  </r>
  <r>
    <x v="0"/>
    <s v="0a08f53c-237b-44ed-afb1-06c817ced97b"/>
    <x v="0"/>
    <e v="#N/A"/>
    <e v="#N/A"/>
    <e v="#N/A"/>
    <s v="FIXED"/>
    <x v="0"/>
    <e v="#N/A"/>
    <m/>
    <m/>
    <m/>
    <x v="0"/>
  </r>
  <r>
    <x v="10"/>
    <s v="0a09f27e-ad82-45fa-b0e5-f0c7f192b030"/>
    <x v="0"/>
    <s v="bpn-cmtyblas-01"/>
    <s v="0a09f27e-ad82-45fa-b0e5-f0c7f192b030"/>
    <s v="Medium"/>
    <s v="FIXED"/>
    <x v="493"/>
    <e v="#N/A"/>
    <s v="MICROSOFT WINDOWS SERVER 2008 R2 STANDARD SERVICE PACK 1"/>
    <s v="FIXED"/>
    <s v="MICROSOFT WINDOWS SERVER 2008 "/>
    <x v="0"/>
  </r>
  <r>
    <x v="0"/>
    <s v="0a0a289c-e076-49c8-98e9-758e30a31d88"/>
    <x v="0"/>
    <e v="#N/A"/>
    <e v="#N/A"/>
    <e v="#N/A"/>
    <s v="FIXED"/>
    <x v="0"/>
    <e v="#N/A"/>
    <m/>
    <m/>
    <m/>
    <x v="0"/>
  </r>
  <r>
    <x v="0"/>
    <s v="0a0acd7c-aae9-41f8-9d23-99ee84aa597e"/>
    <x v="0"/>
    <e v="#N/A"/>
    <e v="#N/A"/>
    <e v="#N/A"/>
    <s v="FIXED"/>
    <x v="0"/>
    <e v="#N/A"/>
    <m/>
    <m/>
    <m/>
    <x v="0"/>
  </r>
  <r>
    <x v="0"/>
    <s v="0a0af0f0-b980-4d6a-bf46-7c1995bddb4c"/>
    <x v="0"/>
    <e v="#N/A"/>
    <e v="#N/A"/>
    <e v="#N/A"/>
    <s v="FIXED"/>
    <x v="0"/>
    <e v="#N/A"/>
    <m/>
    <m/>
    <m/>
    <x v="0"/>
  </r>
  <r>
    <x v="0"/>
    <s v="0a0d0bb5-cca5-40ee-af7f-e7e3060b87ba"/>
    <x v="0"/>
    <e v="#N/A"/>
    <e v="#N/A"/>
    <e v="#N/A"/>
    <s v="FIXED"/>
    <x v="0"/>
    <e v="#N/A"/>
    <m/>
    <m/>
    <m/>
    <x v="0"/>
  </r>
  <r>
    <x v="0"/>
    <s v="0a0d5314-057d-47cb-8a0e-8458c631bf8b"/>
    <x v="0"/>
    <e v="#N/A"/>
    <e v="#N/A"/>
    <e v="#N/A"/>
    <s v="FIXED"/>
    <x v="0"/>
    <e v="#N/A"/>
    <m/>
    <m/>
    <m/>
    <x v="0"/>
  </r>
  <r>
    <x v="0"/>
    <s v="0a0ea1ce-6c18-4ac1-8ee7-d193b1964014"/>
    <x v="0"/>
    <e v="#N/A"/>
    <e v="#N/A"/>
    <e v="#N/A"/>
    <s v="FIXED"/>
    <x v="0"/>
    <e v="#N/A"/>
    <m/>
    <m/>
    <m/>
    <x v="0"/>
  </r>
  <r>
    <x v="0"/>
    <s v="0a0ebf7e-ebb1-40b3-a2a1-45be0a42f373"/>
    <x v="0"/>
    <e v="#N/A"/>
    <e v="#N/A"/>
    <e v="#N/A"/>
    <s v="FIXED"/>
    <x v="0"/>
    <e v="#N/A"/>
    <m/>
    <m/>
    <m/>
    <x v="0"/>
  </r>
  <r>
    <x v="0"/>
    <s v="0a0ed237-2ca1-40cd-8427-b1d10f6c80db"/>
    <x v="0"/>
    <e v="#N/A"/>
    <e v="#N/A"/>
    <e v="#N/A"/>
    <s v="FIXED"/>
    <x v="0"/>
    <e v="#N/A"/>
    <m/>
    <m/>
    <m/>
    <x v="0"/>
  </r>
  <r>
    <x v="0"/>
    <s v="0a0fe3a4-36f0-41eb-8071-6176dbc40e22"/>
    <x v="0"/>
    <e v="#N/A"/>
    <e v="#N/A"/>
    <e v="#N/A"/>
    <s v="FIXED"/>
    <x v="0"/>
    <e v="#N/A"/>
    <m/>
    <m/>
    <m/>
    <x v="0"/>
  </r>
  <r>
    <x v="0"/>
    <s v="0a1026d3-d925-4860-a3af-37b6228350ad"/>
    <x v="0"/>
    <e v="#N/A"/>
    <e v="#N/A"/>
    <e v="#N/A"/>
    <s v="FIXED"/>
    <x v="0"/>
    <e v="#N/A"/>
    <m/>
    <m/>
    <m/>
    <x v="0"/>
  </r>
  <r>
    <x v="0"/>
    <s v="0a119a48-71dc-4c17-9772-55ac531fe7d9"/>
    <x v="0"/>
    <e v="#N/A"/>
    <e v="#N/A"/>
    <e v="#N/A"/>
    <s v="FIXED"/>
    <x v="0"/>
    <e v="#N/A"/>
    <m/>
    <m/>
    <m/>
    <x v="0"/>
  </r>
  <r>
    <x v="4"/>
    <s v="0a11c389-7f99-4ca5-b67b-c4f1052ee38a"/>
    <x v="0"/>
    <e v="#N/A"/>
    <e v="#N/A"/>
    <e v="#N/A"/>
    <s v="FIXED"/>
    <x v="0"/>
    <e v="#N/A"/>
    <m/>
    <m/>
    <m/>
    <x v="0"/>
  </r>
  <r>
    <x v="6"/>
    <s v="0a11e676-27b9-408b-87a2-716d2936d4c7"/>
    <x v="1"/>
    <s v="bpn-rosepvas-02"/>
    <s v="0a11e676-27b9-408b-87a2-716d2936d4c7"/>
    <s v="Medium"/>
    <s v="RESURFACED"/>
    <x v="494"/>
    <e v="#N/A"/>
    <s v="MICROSOFT WINDOWS 10 "/>
    <s v="RESURFACED"/>
    <s v="MICROSOFT WINDOWS 10 ENTERPRISE 10.0.19044"/>
    <x v="0"/>
  </r>
  <r>
    <x v="1"/>
    <s v="0a1474e0-0173-4e16-84df-b82376788a2c"/>
    <x v="0"/>
    <e v="#N/A"/>
    <e v="#N/A"/>
    <e v="#N/A"/>
    <s v="FIXED"/>
    <x v="0"/>
    <e v="#N/A"/>
    <m/>
    <m/>
    <m/>
    <x v="0"/>
  </r>
  <r>
    <x v="0"/>
    <s v="0a17e8eb-5ea6-4957-821a-c499da3c0b71"/>
    <x v="0"/>
    <e v="#N/A"/>
    <e v="#N/A"/>
    <e v="#N/A"/>
    <s v="FIXED"/>
    <x v="0"/>
    <e v="#N/A"/>
    <m/>
    <m/>
    <m/>
    <x v="0"/>
  </r>
  <r>
    <x v="0"/>
    <s v="0a18d9d0-2862-4b07-a6f9-40f20c80e4bb"/>
    <x v="0"/>
    <e v="#N/A"/>
    <e v="#N/A"/>
    <e v="#N/A"/>
    <s v="FIXED"/>
    <x v="0"/>
    <e v="#N/A"/>
    <m/>
    <m/>
    <m/>
    <x v="0"/>
  </r>
  <r>
    <x v="0"/>
    <s v="0a190e42-379c-4ae1-baff-f1b3c2c631e8"/>
    <x v="0"/>
    <e v="#N/A"/>
    <e v="#N/A"/>
    <e v="#N/A"/>
    <s v="FIXED"/>
    <x v="0"/>
    <e v="#N/A"/>
    <m/>
    <m/>
    <m/>
    <x v="0"/>
  </r>
  <r>
    <x v="0"/>
    <s v="0a1b1235-70f1-4a59-975a-b72819de7bcc"/>
    <x v="0"/>
    <e v="#N/A"/>
    <e v="#N/A"/>
    <e v="#N/A"/>
    <s v="FIXED"/>
    <x v="0"/>
    <e v="#N/A"/>
    <m/>
    <m/>
    <m/>
    <x v="0"/>
  </r>
  <r>
    <x v="1"/>
    <s v="0a1bef1c-d43f-433c-98bf-3b98cc729d9c"/>
    <x v="0"/>
    <e v="#N/A"/>
    <e v="#N/A"/>
    <e v="#N/A"/>
    <s v="FIXED"/>
    <x v="0"/>
    <e v="#N/A"/>
    <m/>
    <m/>
    <m/>
    <x v="0"/>
  </r>
  <r>
    <x v="0"/>
    <s v="0a1ce14c-833c-4b7c-8213-6f6035011b8d"/>
    <x v="0"/>
    <e v="#N/A"/>
    <e v="#N/A"/>
    <e v="#N/A"/>
    <s v="FIXED"/>
    <x v="0"/>
    <e v="#N/A"/>
    <m/>
    <m/>
    <m/>
    <x v="0"/>
  </r>
  <r>
    <x v="1"/>
    <s v="0a1cfa0e-4816-40e6-9b9c-dad09b60df7c"/>
    <x v="0"/>
    <e v="#N/A"/>
    <e v="#N/A"/>
    <e v="#N/A"/>
    <s v="FIXED"/>
    <x v="0"/>
    <e v="#N/A"/>
    <m/>
    <m/>
    <m/>
    <x v="0"/>
  </r>
  <r>
    <x v="21"/>
    <s v="0a1d76a2-6ce0-408c-81ab-afb66bc89d4d"/>
    <x v="0"/>
    <s v="bpn-roseasts-04"/>
    <s v="0a1d76a2-6ce0-408c-81ab-afb66bc89d4d"/>
    <s v="High"/>
    <s v="FIXED"/>
    <x v="495"/>
    <e v="#N/A"/>
    <s v="MICROSOFT WINDOWS SERVER 2012 R2 STANDARD 6.3.9600"/>
    <s v="FIXED"/>
    <s v="MICROSOFT WINDOWS SERVER 2012 "/>
    <x v="0"/>
  </r>
  <r>
    <x v="4"/>
    <s v="0a1dac53-f89f-4f09-a841-6e4ad08f660f"/>
    <x v="0"/>
    <e v="#N/A"/>
    <e v="#N/A"/>
    <e v="#N/A"/>
    <s v="FIXED"/>
    <x v="0"/>
    <e v="#N/A"/>
    <m/>
    <m/>
    <m/>
    <x v="0"/>
  </r>
  <r>
    <x v="11"/>
    <s v="0a1dae58-ae7a-4a84-8c06-4611413d4135"/>
    <x v="0"/>
    <e v="#N/A"/>
    <e v="#N/A"/>
    <e v="#N/A"/>
    <s v="FIXED"/>
    <x v="0"/>
    <e v="#N/A"/>
    <m/>
    <m/>
    <m/>
    <x v="0"/>
  </r>
  <r>
    <x v="0"/>
    <s v="0a1dd1e0-3591-42db-8399-2db93bd49672"/>
    <x v="0"/>
    <e v="#N/A"/>
    <e v="#N/A"/>
    <e v="#N/A"/>
    <s v="FIXED"/>
    <x v="0"/>
    <e v="#N/A"/>
    <m/>
    <m/>
    <m/>
    <x v="0"/>
  </r>
  <r>
    <x v="0"/>
    <s v="0a1dd2de-0f7e-458c-9753-d751ba9f5d87"/>
    <x v="0"/>
    <e v="#N/A"/>
    <e v="#N/A"/>
    <e v="#N/A"/>
    <s v="FIXED"/>
    <x v="0"/>
    <e v="#N/A"/>
    <m/>
    <m/>
    <m/>
    <x v="0"/>
  </r>
  <r>
    <x v="0"/>
    <s v="0a1dfcd7-2020-41f0-9c40-4aee8b97e1c0"/>
    <x v="0"/>
    <e v="#N/A"/>
    <e v="#N/A"/>
    <e v="#N/A"/>
    <s v="FIXED"/>
    <x v="0"/>
    <e v="#N/A"/>
    <m/>
    <m/>
    <m/>
    <x v="0"/>
  </r>
  <r>
    <x v="4"/>
    <s v="0a1f3008-fdbc-4811-8781-f6d26da0818d"/>
    <x v="2"/>
    <e v="#N/A"/>
    <e v="#N/A"/>
    <e v="#N/A"/>
    <s v="ACTIVE"/>
    <x v="0"/>
    <e v="#N/A"/>
    <m/>
    <m/>
    <m/>
    <x v="0"/>
  </r>
  <r>
    <x v="0"/>
    <s v="0a20fa94-387e-46b0-8850-e686066a6a3a"/>
    <x v="0"/>
    <e v="#N/A"/>
    <e v="#N/A"/>
    <e v="#N/A"/>
    <s v="FIXED"/>
    <x v="0"/>
    <e v="#N/A"/>
    <m/>
    <m/>
    <m/>
    <x v="0"/>
  </r>
  <r>
    <x v="2"/>
    <s v="0a21aaf3-5d5e-4efd-8cd8-2afcb7e4ae46"/>
    <x v="0"/>
    <e v="#N/A"/>
    <e v="#N/A"/>
    <e v="#N/A"/>
    <s v="FIXED"/>
    <x v="0"/>
    <e v="#N/A"/>
    <m/>
    <m/>
    <m/>
    <x v="0"/>
  </r>
  <r>
    <x v="0"/>
    <s v="0a222cc2-fe54-4a17-a049-6d8b3ef47904"/>
    <x v="1"/>
    <s v="miambko8m03rn2l.bpna.popularinc.net"/>
    <s v="0a222cc2-fe54-4a17-a049-6d8b3ef47904"/>
    <s v="High"/>
    <s v="RESURFACED"/>
    <x v="496"/>
    <e v="#N/A"/>
    <s v="MICROSOFT WINDOWS 10 "/>
    <s v="RESURFACED"/>
    <s v="MICROSOFT WINDOWS 10 ENTERPRISE"/>
    <x v="0"/>
  </r>
  <r>
    <x v="4"/>
    <s v="0a228945-09db-4384-b7bc-f1fc9a794ff7"/>
    <x v="0"/>
    <s v="bdwybkojwbx6s2l.bpna.popularinc.net"/>
    <s v="0a228945-09db-4384-b7bc-f1fc9a794ff7"/>
    <s v="High"/>
    <s v="FIXED"/>
    <x v="373"/>
    <e v="#N/A"/>
    <s v="MICROSOFT WINDOWS 10 "/>
    <s v="FIXED"/>
    <s v="MICROSOFT WINDOWS 10 ENTERPRISE 10.0.19044"/>
    <x v="0"/>
  </r>
  <r>
    <x v="2"/>
    <s v="0a249c5f-9550-4704-929a-2a885f4fb014"/>
    <x v="0"/>
    <e v="#N/A"/>
    <e v="#N/A"/>
    <e v="#N/A"/>
    <s v="FIXED"/>
    <x v="0"/>
    <e v="#N/A"/>
    <m/>
    <m/>
    <m/>
    <x v="0"/>
  </r>
  <r>
    <x v="0"/>
    <s v="0a250337-5314-4e30-9191-0838bf95ac73"/>
    <x v="0"/>
    <e v="#N/A"/>
    <e v="#N/A"/>
    <e v="#N/A"/>
    <s v="FIXED"/>
    <x v="0"/>
    <e v="#N/A"/>
    <m/>
    <m/>
    <m/>
    <x v="0"/>
  </r>
  <r>
    <x v="0"/>
    <s v="0a256eae-5fc5-4bf4-a0c8-134b026015e1"/>
    <x v="0"/>
    <e v="#N/A"/>
    <e v="#N/A"/>
    <e v="#N/A"/>
    <s v="FIXED"/>
    <x v="0"/>
    <e v="#N/A"/>
    <m/>
    <m/>
    <m/>
    <x v="0"/>
  </r>
  <r>
    <x v="4"/>
    <s v="0a25b102-bfa2-4745-a04a-19262f424e4f"/>
    <x v="0"/>
    <e v="#N/A"/>
    <e v="#N/A"/>
    <e v="#N/A"/>
    <s v="FIXED"/>
    <x v="0"/>
    <e v="#N/A"/>
    <m/>
    <m/>
    <m/>
    <x v="0"/>
  </r>
  <r>
    <x v="1"/>
    <s v="0a29231e-d54b-40eb-b78a-3584fafe85bc"/>
    <x v="2"/>
    <s v="bpn-roseboas-02"/>
    <s v="0a29231e-d54b-40eb-b78a-3584fafe85bc"/>
    <s v="Medium"/>
    <s v="ACTIVE"/>
    <x v="497"/>
    <e v="#N/A"/>
    <s v="MICROSOFT WINDOWS 10 "/>
    <s v="ACTIVE"/>
    <s v="MICROSOFT WINDOWS 10 ENTERPRISE 10.0.19044"/>
    <x v="0"/>
  </r>
  <r>
    <x v="4"/>
    <s v="0a2944e1-fd9e-4f5f-9b99-96f461857047"/>
    <x v="0"/>
    <e v="#N/A"/>
    <e v="#N/A"/>
    <e v="#N/A"/>
    <s v="FIXED"/>
    <x v="0"/>
    <e v="#N/A"/>
    <m/>
    <m/>
    <m/>
    <x v="0"/>
  </r>
  <r>
    <x v="9"/>
    <s v="0a2959e8-db85-4d0a-a9c1-468224737169"/>
    <x v="0"/>
    <e v="#N/A"/>
    <e v="#N/A"/>
    <e v="#N/A"/>
    <s v="FIXED"/>
    <x v="0"/>
    <e v="#N/A"/>
    <m/>
    <m/>
    <m/>
    <x v="0"/>
  </r>
  <r>
    <x v="0"/>
    <s v="0a298d31-94ea-4cac-a814-c289a3edfe72"/>
    <x v="0"/>
    <e v="#N/A"/>
    <e v="#N/A"/>
    <e v="#N/A"/>
    <s v="FIXED"/>
    <x v="0"/>
    <e v="#N/A"/>
    <m/>
    <m/>
    <m/>
    <x v="0"/>
  </r>
  <r>
    <x v="7"/>
    <s v="0a2ab3bb-910e-4665-8e0c-b6109a8116f1"/>
    <x v="0"/>
    <e v="#N/A"/>
    <e v="#N/A"/>
    <e v="#N/A"/>
    <s v="FIXED"/>
    <x v="0"/>
    <e v="#N/A"/>
    <m/>
    <m/>
    <m/>
    <x v="0"/>
  </r>
  <r>
    <x v="1"/>
    <s v="0a2c63e5-a301-432d-aac0-4477ef36c9db"/>
    <x v="0"/>
    <e v="#N/A"/>
    <e v="#N/A"/>
    <e v="#N/A"/>
    <s v="FIXED"/>
    <x v="0"/>
    <e v="#N/A"/>
    <m/>
    <m/>
    <m/>
    <x v="0"/>
  </r>
  <r>
    <x v="2"/>
    <s v="0a2cd8d0-9f1a-4f5f-b5db-7b738ea8316f"/>
    <x v="0"/>
    <e v="#N/A"/>
    <e v="#N/A"/>
    <e v="#N/A"/>
    <s v="FIXED"/>
    <x v="0"/>
    <e v="#N/A"/>
    <m/>
    <m/>
    <m/>
    <x v="0"/>
  </r>
  <r>
    <x v="0"/>
    <s v="0a2d046f-7dab-474d-a2bb-2dea7b05a615"/>
    <x v="0"/>
    <e v="#N/A"/>
    <e v="#N/A"/>
    <e v="#N/A"/>
    <s v="FIXED"/>
    <x v="0"/>
    <e v="#N/A"/>
    <m/>
    <m/>
    <m/>
    <x v="0"/>
  </r>
  <r>
    <x v="0"/>
    <s v="0a2dc538-3353-46a9-b526-ce51862538d7"/>
    <x v="0"/>
    <e v="#N/A"/>
    <e v="#N/A"/>
    <e v="#N/A"/>
    <s v="FIXED"/>
    <x v="0"/>
    <e v="#N/A"/>
    <m/>
    <m/>
    <m/>
    <x v="0"/>
  </r>
  <r>
    <x v="0"/>
    <s v="0a2ea278-caee-4c97-b38d-308e851907b2"/>
    <x v="0"/>
    <e v="#N/A"/>
    <e v="#N/A"/>
    <e v="#N/A"/>
    <s v="FIXED"/>
    <x v="0"/>
    <e v="#N/A"/>
    <m/>
    <m/>
    <m/>
    <x v="0"/>
  </r>
  <r>
    <x v="7"/>
    <s v="0a2ed1a5-0d03-4043-a5a1-b45fb649471f"/>
    <x v="0"/>
    <s v="bpn-roseempr01x"/>
    <s v="0a2ed1a5-0d03-4043-a5a1-b45fb649471f"/>
    <s v="Medium"/>
    <s v="FIXED"/>
    <x v="498"/>
    <e v="#N/A"/>
    <s v="MICROSOFT WINDOWS 10 "/>
    <s v="FIXED"/>
    <s v="MICROSOFT WINDOWS 10 ENTERPRISE 10.0.19044"/>
    <x v="0"/>
  </r>
  <r>
    <x v="0"/>
    <s v="0a30643b-6937-4c02-9350-b0afdddf005e"/>
    <x v="0"/>
    <e v="#N/A"/>
    <e v="#N/A"/>
    <e v="#N/A"/>
    <s v="FIXED"/>
    <x v="0"/>
    <e v="#N/A"/>
    <m/>
    <m/>
    <m/>
    <x v="0"/>
  </r>
  <r>
    <x v="0"/>
    <s v="0a3240e4-11b5-48e0-9040-176e87ffb11f"/>
    <x v="0"/>
    <e v="#N/A"/>
    <e v="#N/A"/>
    <e v="#N/A"/>
    <s v="FIXED"/>
    <x v="0"/>
    <e v="#N/A"/>
    <m/>
    <m/>
    <m/>
    <x v="0"/>
  </r>
  <r>
    <x v="0"/>
    <s v="0a33cecf-c48e-4681-aaaf-39fe57b38a31"/>
    <x v="0"/>
    <e v="#N/A"/>
    <e v="#N/A"/>
    <e v="#N/A"/>
    <s v="FIXED"/>
    <x v="0"/>
    <e v="#N/A"/>
    <m/>
    <m/>
    <m/>
    <x v="0"/>
  </r>
  <r>
    <x v="4"/>
    <s v="0a341e7a-8817-4482-98a7-9f3dc68fb80d"/>
    <x v="0"/>
    <e v="#N/A"/>
    <e v="#N/A"/>
    <e v="#N/A"/>
    <s v="FIXED"/>
    <x v="0"/>
    <e v="#N/A"/>
    <m/>
    <m/>
    <m/>
    <x v="0"/>
  </r>
  <r>
    <x v="0"/>
    <s v="0a347ada-e773-4c6b-98fa-3ba9e0820d04"/>
    <x v="0"/>
    <s v="0071brnb647182d.bpna.popularinc.net"/>
    <s v="0a347ada-e773-4c6b-98fa-3ba9e0820d04"/>
    <s v="Critical"/>
    <s v="FIXED"/>
    <x v="0"/>
    <e v="#N/A"/>
    <m/>
    <m/>
    <m/>
    <x v="0"/>
  </r>
  <r>
    <x v="0"/>
    <s v="0a34843b-5d8d-4aa7-b59d-ada242bea33a"/>
    <x v="0"/>
    <e v="#N/A"/>
    <e v="#N/A"/>
    <e v="#N/A"/>
    <s v="FIXED"/>
    <x v="0"/>
    <e v="#N/A"/>
    <m/>
    <m/>
    <m/>
    <x v="0"/>
  </r>
  <r>
    <x v="9"/>
    <s v="0a34ae1c-915d-49c4-9fe4-db2aa38de103"/>
    <x v="0"/>
    <e v="#N/A"/>
    <e v="#N/A"/>
    <e v="#N/A"/>
    <s v="FIXED"/>
    <x v="0"/>
    <e v="#N/A"/>
    <m/>
    <m/>
    <m/>
    <x v="0"/>
  </r>
  <r>
    <x v="0"/>
    <s v="0a34d4ad-073f-4430-904c-097054640348"/>
    <x v="0"/>
    <e v="#N/A"/>
    <e v="#N/A"/>
    <e v="#N/A"/>
    <s v="FIXED"/>
    <x v="0"/>
    <e v="#N/A"/>
    <m/>
    <m/>
    <m/>
    <x v="0"/>
  </r>
  <r>
    <x v="0"/>
    <s v="0a36572a-2199-462f-81ed-cb2740daf24e"/>
    <x v="1"/>
    <s v="miambkogbwnph2l.bpna.popularinc.net"/>
    <s v="0a36572a-2199-462f-81ed-cb2740daf24e"/>
    <s v="High"/>
    <s v="RESURFACED"/>
    <x v="499"/>
    <e v="#N/A"/>
    <s v="MICROSOFT WINDOWS 10 "/>
    <s v="RESURFACED"/>
    <s v="MICROSOFT WINDOWS 10 ENTERPRISE 10.0.19044"/>
    <x v="0"/>
  </r>
  <r>
    <x v="0"/>
    <s v="0a369a9f-b383-4d5b-ab78-a535e5951eb7"/>
    <x v="0"/>
    <e v="#N/A"/>
    <e v="#N/A"/>
    <e v="#N/A"/>
    <s v="FIXED"/>
    <x v="0"/>
    <e v="#N/A"/>
    <m/>
    <m/>
    <m/>
    <x v="0"/>
  </r>
  <r>
    <x v="0"/>
    <s v="0a39231d-56dc-445d-90cc-0471dbfe33a7"/>
    <x v="1"/>
    <e v="#N/A"/>
    <e v="#N/A"/>
    <e v="#N/A"/>
    <s v="RESURFACED"/>
    <x v="0"/>
    <e v="#N/A"/>
    <m/>
    <m/>
    <m/>
    <x v="0"/>
  </r>
  <r>
    <x v="0"/>
    <s v="0a39b2bf-bf21-48dc-b491-ded870133b3f"/>
    <x v="0"/>
    <e v="#N/A"/>
    <e v="#N/A"/>
    <e v="#N/A"/>
    <s v="FIXED"/>
    <x v="0"/>
    <e v="#N/A"/>
    <m/>
    <m/>
    <m/>
    <x v="0"/>
  </r>
  <r>
    <x v="2"/>
    <s v="0a39bf16-d79f-4184-80cd-a7f77287d8ee"/>
    <x v="2"/>
    <e v="#N/A"/>
    <e v="#N/A"/>
    <e v="#N/A"/>
    <s v="ACTIVE"/>
    <x v="0"/>
    <e v="#N/A"/>
    <m/>
    <m/>
    <m/>
    <x v="0"/>
  </r>
  <r>
    <x v="11"/>
    <s v="0a3a094e-8413-4bc2-8898-f1b8e64a6511"/>
    <x v="0"/>
    <e v="#N/A"/>
    <e v="#N/A"/>
    <e v="#N/A"/>
    <s v="FIXED"/>
    <x v="0"/>
    <e v="#N/A"/>
    <m/>
    <m/>
    <m/>
    <x v="0"/>
  </r>
  <r>
    <x v="6"/>
    <s v="0a3b34f3-44c5-48c2-afb5-0c4caea8fc1a"/>
    <x v="0"/>
    <e v="#N/A"/>
    <e v="#N/A"/>
    <e v="#N/A"/>
    <s v="FIXED"/>
    <x v="0"/>
    <e v="#N/A"/>
    <m/>
    <m/>
    <m/>
    <x v="0"/>
  </r>
  <r>
    <x v="0"/>
    <s v="0a3bd614-5d7d-44a9-b856-8439581a2fc9"/>
    <x v="0"/>
    <e v="#N/A"/>
    <e v="#N/A"/>
    <e v="#N/A"/>
    <s v="FIXED"/>
    <x v="0"/>
    <e v="#N/A"/>
    <m/>
    <m/>
    <m/>
    <x v="0"/>
  </r>
  <r>
    <x v="0"/>
    <s v="0a3c7bdd-9187-44f4-b94a-f30291a2a913"/>
    <x v="0"/>
    <e v="#N/A"/>
    <e v="#N/A"/>
    <e v="#N/A"/>
    <s v="FIXED"/>
    <x v="0"/>
    <e v="#N/A"/>
    <m/>
    <m/>
    <m/>
    <x v="0"/>
  </r>
  <r>
    <x v="2"/>
    <s v="0a3e3900-8f87-4662-b360-74fb2fa51403"/>
    <x v="0"/>
    <e v="#N/A"/>
    <e v="#N/A"/>
    <e v="#N/A"/>
    <s v="FIXED"/>
    <x v="0"/>
    <e v="#N/A"/>
    <m/>
    <m/>
    <m/>
    <x v="0"/>
  </r>
  <r>
    <x v="0"/>
    <s v="0a3e4399-5aa3-4aa7-96a3-c9c99803d3d8"/>
    <x v="0"/>
    <e v="#N/A"/>
    <e v="#N/A"/>
    <e v="#N/A"/>
    <s v="FIXED"/>
    <x v="0"/>
    <e v="#N/A"/>
    <m/>
    <m/>
    <m/>
    <x v="0"/>
  </r>
  <r>
    <x v="0"/>
    <s v="0a3e84e3-561f-4c49-94e2-bd8905d13950"/>
    <x v="0"/>
    <e v="#N/A"/>
    <e v="#N/A"/>
    <e v="#N/A"/>
    <s v="FIXED"/>
    <x v="0"/>
    <e v="#N/A"/>
    <m/>
    <m/>
    <m/>
    <x v="0"/>
  </r>
  <r>
    <x v="0"/>
    <s v="0a3ed79a-90f8-4c72-ac42-17ad74a778f5"/>
    <x v="0"/>
    <e v="#N/A"/>
    <e v="#N/A"/>
    <e v="#N/A"/>
    <s v="FIXED"/>
    <x v="0"/>
    <e v="#N/A"/>
    <m/>
    <m/>
    <m/>
    <x v="0"/>
  </r>
  <r>
    <x v="0"/>
    <s v="0a3f38f6-b8f4-4a18-8bfa-1420b0a6a244"/>
    <x v="0"/>
    <e v="#N/A"/>
    <e v="#N/A"/>
    <e v="#N/A"/>
    <s v="FIXED"/>
    <x v="0"/>
    <e v="#N/A"/>
    <m/>
    <m/>
    <m/>
    <x v="0"/>
  </r>
  <r>
    <x v="0"/>
    <s v="0a41a2ee-1b70-4451-9181-b8a816882a9d"/>
    <x v="0"/>
    <e v="#N/A"/>
    <e v="#N/A"/>
    <e v="#N/A"/>
    <s v="FIXED"/>
    <x v="0"/>
    <e v="#N/A"/>
    <m/>
    <m/>
    <m/>
    <x v="0"/>
  </r>
  <r>
    <x v="2"/>
    <s v="0a41c5da-8641-449c-82e8-504d57fac07f"/>
    <x v="1"/>
    <e v="#N/A"/>
    <e v="#N/A"/>
    <e v="#N/A"/>
    <s v="RESURFACED"/>
    <x v="0"/>
    <e v="#N/A"/>
    <m/>
    <m/>
    <m/>
    <x v="0"/>
  </r>
  <r>
    <x v="0"/>
    <s v="0a42a5aa-5fe5-43dd-bab5-707670f52cb2"/>
    <x v="0"/>
    <e v="#N/A"/>
    <e v="#N/A"/>
    <e v="#N/A"/>
    <s v="FIXED"/>
    <x v="0"/>
    <e v="#N/A"/>
    <m/>
    <m/>
    <m/>
    <x v="0"/>
  </r>
  <r>
    <x v="0"/>
    <s v="0a43af7c-d8a0-4153-b770-3fde4cc9ba60"/>
    <x v="0"/>
    <e v="#N/A"/>
    <e v="#N/A"/>
    <e v="#N/A"/>
    <s v="FIXED"/>
    <x v="0"/>
    <e v="#N/A"/>
    <m/>
    <m/>
    <m/>
    <x v="0"/>
  </r>
  <r>
    <x v="0"/>
    <s v="0a44e25b-7460-44f8-9330-bddbd72e6328"/>
    <x v="0"/>
    <e v="#N/A"/>
    <e v="#N/A"/>
    <e v="#N/A"/>
    <s v="FIXED"/>
    <x v="0"/>
    <e v="#N/A"/>
    <m/>
    <m/>
    <m/>
    <x v="0"/>
  </r>
  <r>
    <x v="4"/>
    <s v="0a44ee09-1815-42ca-a0c2-859c1f37d97d"/>
    <x v="0"/>
    <e v="#N/A"/>
    <e v="#N/A"/>
    <e v="#N/A"/>
    <s v="FIXED"/>
    <x v="0"/>
    <e v="#N/A"/>
    <m/>
    <m/>
    <m/>
    <x v="0"/>
  </r>
  <r>
    <x v="0"/>
    <s v="0a455974-92b5-4049-bc73-c8ca82a6f6c8"/>
    <x v="0"/>
    <e v="#N/A"/>
    <e v="#N/A"/>
    <e v="#N/A"/>
    <s v="FIXED"/>
    <x v="0"/>
    <e v="#N/A"/>
    <m/>
    <m/>
    <m/>
    <x v="0"/>
  </r>
  <r>
    <x v="0"/>
    <s v="0a458afd-4e95-4035-8d55-c3ad9ae7c369"/>
    <x v="0"/>
    <e v="#N/A"/>
    <e v="#N/A"/>
    <e v="#N/A"/>
    <s v="FIXED"/>
    <x v="0"/>
    <e v="#N/A"/>
    <m/>
    <m/>
    <m/>
    <x v="0"/>
  </r>
  <r>
    <x v="0"/>
    <s v="0a45a777-b334-4057-af44-2bc74b3f10c9"/>
    <x v="0"/>
    <e v="#N/A"/>
    <e v="#N/A"/>
    <e v="#N/A"/>
    <s v="FIXED"/>
    <x v="0"/>
    <e v="#N/A"/>
    <m/>
    <m/>
    <m/>
    <x v="0"/>
  </r>
  <r>
    <x v="7"/>
    <s v="0a4751a6-b7ac-4c75-b832-81ee8198e972"/>
    <x v="0"/>
    <e v="#N/A"/>
    <e v="#N/A"/>
    <e v="#N/A"/>
    <s v="FIXED"/>
    <x v="0"/>
    <e v="#N/A"/>
    <m/>
    <m/>
    <m/>
    <x v="0"/>
  </r>
  <r>
    <x v="2"/>
    <s v="0a48784d-79fc-47fe-86f9-c0bfe51c3c75"/>
    <x v="1"/>
    <e v="#N/A"/>
    <e v="#N/A"/>
    <e v="#N/A"/>
    <s v="RESURFACED"/>
    <x v="0"/>
    <e v="#N/A"/>
    <m/>
    <m/>
    <m/>
    <x v="0"/>
  </r>
  <r>
    <x v="0"/>
    <s v="0a48cfdb-2f53-4c23-8f95-57cd66a3b140"/>
    <x v="0"/>
    <e v="#N/A"/>
    <e v="#N/A"/>
    <e v="#N/A"/>
    <s v="FIXED"/>
    <x v="0"/>
    <e v="#N/A"/>
    <m/>
    <m/>
    <m/>
    <x v="0"/>
  </r>
  <r>
    <x v="0"/>
    <s v="0a498507-3671-4be1-9091-8d572fb6163b"/>
    <x v="0"/>
    <e v="#N/A"/>
    <e v="#N/A"/>
    <e v="#N/A"/>
    <s v="FIXED"/>
    <x v="0"/>
    <e v="#N/A"/>
    <m/>
    <m/>
    <m/>
    <x v="0"/>
  </r>
  <r>
    <x v="4"/>
    <s v="0a4ac16f-df22-4e1a-9576-99d9fb4093f7"/>
    <x v="0"/>
    <e v="#N/A"/>
    <e v="#N/A"/>
    <e v="#N/A"/>
    <s v="FIXED"/>
    <x v="0"/>
    <e v="#N/A"/>
    <m/>
    <m/>
    <m/>
    <x v="0"/>
  </r>
  <r>
    <x v="1"/>
    <s v="0a4d3e6f-ff7f-4d43-8d5b-5bea0e1d737e"/>
    <x v="1"/>
    <s v="bpn-rosefats-01"/>
    <s v="0a4d3e6f-ff7f-4d43-8d5b-5bea0e1d737e"/>
    <s v="Critical"/>
    <s v="RESURFACED"/>
    <x v="500"/>
    <e v="#N/A"/>
    <s v="MICROSOFT WINDOWS 10 "/>
    <s v="RESURFACED"/>
    <s v="MICROSOFT WINDOWS 10 ENTERPRISE 10.0.19044"/>
    <x v="0"/>
  </r>
  <r>
    <x v="2"/>
    <s v="0a4da1a9-f01b-4f44-815c-0ff5c0d97b86"/>
    <x v="3"/>
    <e v="#N/A"/>
    <e v="#N/A"/>
    <e v="#N/A"/>
    <s v="NEW"/>
    <x v="0"/>
    <e v="#N/A"/>
    <m/>
    <m/>
    <m/>
    <x v="0"/>
  </r>
  <r>
    <x v="0"/>
    <s v="0a4ece4f-95da-4f4f-aa06-caebb92d1d51"/>
    <x v="0"/>
    <e v="#N/A"/>
    <e v="#N/A"/>
    <e v="#N/A"/>
    <s v="FIXED"/>
    <x v="0"/>
    <e v="#N/A"/>
    <m/>
    <m/>
    <m/>
    <x v="0"/>
  </r>
  <r>
    <x v="0"/>
    <s v="0a4ed0e4-ab4f-4c95-93f2-bf6c0938bcd2"/>
    <x v="0"/>
    <e v="#N/A"/>
    <e v="#N/A"/>
    <e v="#N/A"/>
    <s v="FIXED"/>
    <x v="0"/>
    <e v="#N/A"/>
    <m/>
    <m/>
    <m/>
    <x v="0"/>
  </r>
  <r>
    <x v="5"/>
    <s v="0a4f11ce-549d-48d5-b710-261137fd7fc7"/>
    <x v="0"/>
    <e v="#N/A"/>
    <e v="#N/A"/>
    <e v="#N/A"/>
    <s v="FIXED"/>
    <x v="0"/>
    <e v="#N/A"/>
    <m/>
    <m/>
    <m/>
    <x v="0"/>
  </r>
  <r>
    <x v="2"/>
    <s v="0a4f7446-508c-4909-981a-650f869abfa2"/>
    <x v="3"/>
    <e v="#N/A"/>
    <e v="#N/A"/>
    <e v="#N/A"/>
    <s v="NEW"/>
    <x v="0"/>
    <e v="#N/A"/>
    <m/>
    <m/>
    <m/>
    <x v="0"/>
  </r>
  <r>
    <x v="0"/>
    <s v="0a5058f5-eba3-4577-9bf9-a88a9dc5322a"/>
    <x v="0"/>
    <e v="#N/A"/>
    <e v="#N/A"/>
    <e v="#N/A"/>
    <s v="FIXED"/>
    <x v="0"/>
    <e v="#N/A"/>
    <m/>
    <m/>
    <m/>
    <x v="0"/>
  </r>
  <r>
    <x v="0"/>
    <s v="0a50e69d-8a6c-42bb-9c38-731e45edf68a"/>
    <x v="0"/>
    <e v="#N/A"/>
    <e v="#N/A"/>
    <e v="#N/A"/>
    <s v="FIXED"/>
    <x v="0"/>
    <e v="#N/A"/>
    <m/>
    <m/>
    <m/>
    <x v="0"/>
  </r>
  <r>
    <x v="0"/>
    <s v="0a510ada-2527-4953-9503-86c677d0410d"/>
    <x v="0"/>
    <e v="#N/A"/>
    <e v="#N/A"/>
    <e v="#N/A"/>
    <s v="FIXED"/>
    <x v="0"/>
    <e v="#N/A"/>
    <m/>
    <m/>
    <m/>
    <x v="0"/>
  </r>
  <r>
    <x v="0"/>
    <s v="0a511234-2cda-47c6-89c9-c64da19bf049"/>
    <x v="0"/>
    <e v="#N/A"/>
    <e v="#N/A"/>
    <e v="#N/A"/>
    <s v="FIXED"/>
    <x v="0"/>
    <e v="#N/A"/>
    <m/>
    <m/>
    <m/>
    <x v="0"/>
  </r>
  <r>
    <x v="11"/>
    <s v="0a5203a3-d665-486d-be70-d41a039523a9"/>
    <x v="2"/>
    <s v="bpn-rosedvqa-03"/>
    <s v="0a5203a3-d665-486d-be70-d41a039523a9"/>
    <s v="Medium"/>
    <s v="ACTIVE"/>
    <x v="501"/>
    <e v="#N/A"/>
    <s v="MICROSOFT WINDOWS 10 "/>
    <s v="ACTIVE"/>
    <s v="MICROSOFT WINDOWS 10 ENTERPRISE 10.0.19044"/>
    <x v="0"/>
  </r>
  <r>
    <x v="4"/>
    <s v="0a523921-729c-4d1b-87b8-1ccebd986fd3"/>
    <x v="0"/>
    <e v="#N/A"/>
    <e v="#N/A"/>
    <e v="#N/A"/>
    <s v="FIXED"/>
    <x v="0"/>
    <e v="#N/A"/>
    <m/>
    <m/>
    <m/>
    <x v="0"/>
  </r>
  <r>
    <x v="0"/>
    <s v="0a524c14-ea8a-4970-ba0b-5f6b3d0211d4"/>
    <x v="0"/>
    <e v="#N/A"/>
    <e v="#N/A"/>
    <e v="#N/A"/>
    <s v="FIXED"/>
    <x v="0"/>
    <e v="#N/A"/>
    <m/>
    <m/>
    <m/>
    <x v="0"/>
  </r>
  <r>
    <x v="1"/>
    <s v="0a530430-201c-4511-8e4b-9db6ac8c23a3"/>
    <x v="0"/>
    <e v="#N/A"/>
    <e v="#N/A"/>
    <e v="#N/A"/>
    <s v="FIXED"/>
    <x v="0"/>
    <e v="#N/A"/>
    <m/>
    <m/>
    <m/>
    <x v="0"/>
  </r>
  <r>
    <x v="1"/>
    <s v="0a53165b-3955-4470-9dd8-0c673d8605be"/>
    <x v="0"/>
    <e v="#N/A"/>
    <e v="#N/A"/>
    <e v="#N/A"/>
    <s v="FIXED"/>
    <x v="0"/>
    <e v="#N/A"/>
    <m/>
    <m/>
    <m/>
    <x v="0"/>
  </r>
  <r>
    <x v="0"/>
    <s v="0a5348d9-f13c-4c60-80b1-15d50a5f4b78"/>
    <x v="0"/>
    <e v="#N/A"/>
    <e v="#N/A"/>
    <e v="#N/A"/>
    <s v="FIXED"/>
    <x v="0"/>
    <e v="#N/A"/>
    <m/>
    <m/>
    <m/>
    <x v="0"/>
  </r>
  <r>
    <x v="0"/>
    <s v="0a53b6a0-c8de-4826-bef3-3410d50f459e"/>
    <x v="0"/>
    <e v="#N/A"/>
    <e v="#N/A"/>
    <e v="#N/A"/>
    <s v="FIXED"/>
    <x v="0"/>
    <e v="#N/A"/>
    <m/>
    <m/>
    <m/>
    <x v="0"/>
  </r>
  <r>
    <x v="0"/>
    <s v="0a53f45c-b90c-4997-bb49-9d820e2c3717"/>
    <x v="0"/>
    <e v="#N/A"/>
    <e v="#N/A"/>
    <e v="#N/A"/>
    <s v="FIXED"/>
    <x v="0"/>
    <e v="#N/A"/>
    <m/>
    <m/>
    <m/>
    <x v="0"/>
  </r>
  <r>
    <x v="1"/>
    <s v="0a57d705-23af-43c4-b858-86ef6ebcc44b"/>
    <x v="0"/>
    <e v="#N/A"/>
    <e v="#N/A"/>
    <e v="#N/A"/>
    <s v="FIXED"/>
    <x v="0"/>
    <e v="#N/A"/>
    <m/>
    <m/>
    <m/>
    <x v="0"/>
  </r>
  <r>
    <x v="0"/>
    <s v="0a58411c-8715-47da-b737-c8d4a7c982e2"/>
    <x v="0"/>
    <e v="#N/A"/>
    <e v="#N/A"/>
    <e v="#N/A"/>
    <s v="FIXED"/>
    <x v="0"/>
    <e v="#N/A"/>
    <m/>
    <m/>
    <m/>
    <x v="0"/>
  </r>
  <r>
    <x v="6"/>
    <s v="0a5856a4-5923-48f1-808e-530c38a42b22"/>
    <x v="0"/>
    <e v="#N/A"/>
    <e v="#N/A"/>
    <e v="#N/A"/>
    <s v="FIXED"/>
    <x v="0"/>
    <e v="#N/A"/>
    <m/>
    <m/>
    <m/>
    <x v="0"/>
  </r>
  <r>
    <x v="0"/>
    <s v="0a5930bb-fd88-4664-a486-f2c5173b2f3e"/>
    <x v="0"/>
    <e v="#N/A"/>
    <e v="#N/A"/>
    <e v="#N/A"/>
    <s v="FIXED"/>
    <x v="0"/>
    <e v="#N/A"/>
    <m/>
    <m/>
    <m/>
    <x v="0"/>
  </r>
  <r>
    <x v="0"/>
    <s v="0a5b3bdd-9d6d-497d-b954-1f6c9650e16c"/>
    <x v="1"/>
    <s v="0060brn8511sd2d"/>
    <s v="0a5b3bdd-9d6d-497d-b954-1f6c9650e16c"/>
    <s v="High"/>
    <s v="RESURFACED"/>
    <x v="0"/>
    <e v="#N/A"/>
    <m/>
    <m/>
    <m/>
    <x v="0"/>
  </r>
  <r>
    <x v="0"/>
    <s v="0a5c5fd2-cc89-4c87-9184-fd8ce8b58d12"/>
    <x v="0"/>
    <e v="#N/A"/>
    <e v="#N/A"/>
    <e v="#N/A"/>
    <s v="FIXED"/>
    <x v="0"/>
    <e v="#N/A"/>
    <m/>
    <m/>
    <m/>
    <x v="0"/>
  </r>
  <r>
    <x v="13"/>
    <s v="0a60ade1-7611-4e07-aad0-34568e738cd5"/>
    <x v="1"/>
    <s v="bpn-rosetecm-03"/>
    <s v="0a60ade1-7611-4e07-aad0-34568e738cd5"/>
    <s v="Medium"/>
    <s v="RESURFACED"/>
    <x v="502"/>
    <e v="#N/A"/>
    <s v="MICROSOFT WINDOWS 10 "/>
    <s v="RESURFACED"/>
    <s v="MICROSOFT WINDOWS 10 ENTERPRISE 10.0.19044"/>
    <x v="0"/>
  </r>
  <r>
    <x v="5"/>
    <s v="0a611f4c-bfa3-42c5-b134-4b8c06f09ec5"/>
    <x v="0"/>
    <e v="#N/A"/>
    <e v="#N/A"/>
    <e v="#N/A"/>
    <s v="FIXED"/>
    <x v="0"/>
    <e v="#N/A"/>
    <m/>
    <m/>
    <m/>
    <x v="0"/>
  </r>
  <r>
    <x v="13"/>
    <s v="0a61348c-037c-4e7a-a7de-1cc16eb9f6f7"/>
    <x v="2"/>
    <s v="bpn-rosedvir-02"/>
    <s v="0a61348c-037c-4e7a-a7de-1cc16eb9f6f7"/>
    <s v="Medium"/>
    <s v="ACTIVE"/>
    <x v="503"/>
    <e v="#N/A"/>
    <s v="MICROSOFT WINDOWS 10 "/>
    <s v="ACTIVE"/>
    <s v="MICROSOFT WINDOWS 10 ENTERPRISE 10.0.19044"/>
    <x v="0"/>
  </r>
  <r>
    <x v="7"/>
    <s v="0a6237dd-80b6-4a02-a5d2-b2022838e64a"/>
    <x v="1"/>
    <s v="bpn-cmtyfrmq-02"/>
    <s v="0a6237dd-80b6-4a02-a5d2-b2022838e64a"/>
    <s v="Medium"/>
    <s v="RESURFACED"/>
    <x v="504"/>
    <e v="#N/A"/>
    <s v="MICROSOFT WINDOWS SERVER 2008 STANDARD SERVICE PACK 2"/>
    <s v="RESURFACED"/>
    <s v="MICROSOFT WINDOWS SERVER 2008 STANDARD SERVICE PACK 2"/>
    <x v="0"/>
  </r>
  <r>
    <x v="0"/>
    <s v="0a62ded3-e98a-42b4-8351-fc1cbf0fb2eb"/>
    <x v="0"/>
    <e v="#N/A"/>
    <e v="#N/A"/>
    <e v="#N/A"/>
    <s v="FIXED"/>
    <x v="0"/>
    <e v="#N/A"/>
    <m/>
    <m/>
    <m/>
    <x v="0"/>
  </r>
  <r>
    <x v="0"/>
    <s v="0a6408e5-a83f-4078-ad0e-0d33fbfeaa5c"/>
    <x v="0"/>
    <e v="#N/A"/>
    <e v="#N/A"/>
    <e v="#N/A"/>
    <s v="FIXED"/>
    <x v="0"/>
    <e v="#N/A"/>
    <m/>
    <m/>
    <m/>
    <x v="0"/>
  </r>
  <r>
    <x v="7"/>
    <s v="0a64b372-f0bf-4d6e-a29b-8a1369583b98"/>
    <x v="0"/>
    <e v="#N/A"/>
    <e v="#N/A"/>
    <e v="#N/A"/>
    <s v="FIXED"/>
    <x v="0"/>
    <e v="#N/A"/>
    <m/>
    <m/>
    <m/>
    <x v="0"/>
  </r>
  <r>
    <x v="4"/>
    <s v="0a656ed8-e048-46e8-ae45-67719a6197a1"/>
    <x v="0"/>
    <s v="bdwybko54nj7g3l"/>
    <s v="0a656ed8-e048-46e8-ae45-67719a6197a1"/>
    <s v="Critical"/>
    <s v="FIXED"/>
    <x v="0"/>
    <e v="#N/A"/>
    <m/>
    <m/>
    <m/>
    <x v="0"/>
  </r>
  <r>
    <x v="1"/>
    <s v="0a65e904-a95a-452d-9933-211176a92083"/>
    <x v="1"/>
    <s v="bpn-roseempr-03"/>
    <s v="0a65e904-a95a-452d-9933-211176a92083"/>
    <s v="Medium"/>
    <s v="RESURFACED"/>
    <x v="505"/>
    <e v="#N/A"/>
    <s v="MICROSOFT WINDOWS 10 "/>
    <s v="RESURFACED"/>
    <s v="MICROSOFT WINDOWS 10 ENTERPRISE 10.0.19044"/>
    <x v="0"/>
  </r>
  <r>
    <x v="0"/>
    <s v="0a663217-1cf8-4eb2-850e-6874c09be70e"/>
    <x v="0"/>
    <e v="#N/A"/>
    <e v="#N/A"/>
    <e v="#N/A"/>
    <s v="FIXED"/>
    <x v="0"/>
    <e v="#N/A"/>
    <m/>
    <m/>
    <m/>
    <x v="0"/>
  </r>
  <r>
    <x v="3"/>
    <s v="0a66bcd5-b488-4724-a398-2c20ffa75757"/>
    <x v="2"/>
    <s v="pcb-rosemx-11"/>
    <s v="0a66bcd5-b488-4724-a398-2c20ffa75757"/>
    <s v="Critical"/>
    <s v="ACTIVE"/>
    <x v="506"/>
    <e v="#N/A"/>
    <s v="MICROSOFT WINDOWS 10 "/>
    <s v="ACTIVE"/>
    <s v="MICROSOFT WINDOWS 10 ENTERPRISE"/>
    <x v="0"/>
  </r>
  <r>
    <x v="10"/>
    <s v="0a67940a-0b31-4502-8ef2-f4f9e5c5b91c"/>
    <x v="0"/>
    <e v="#N/A"/>
    <e v="#N/A"/>
    <e v="#N/A"/>
    <s v="FIXED"/>
    <x v="0"/>
    <e v="#N/A"/>
    <m/>
    <m/>
    <m/>
    <x v="0"/>
  </r>
  <r>
    <x v="6"/>
    <s v="0a681166-b051-491e-8289-6ac20125b42a"/>
    <x v="0"/>
    <e v="#N/A"/>
    <e v="#N/A"/>
    <e v="#N/A"/>
    <s v="FIXED"/>
    <x v="0"/>
    <e v="#N/A"/>
    <m/>
    <m/>
    <m/>
    <x v="0"/>
  </r>
  <r>
    <x v="1"/>
    <s v="0a69b6d4-b47d-4d77-92b8-866b67297da8"/>
    <x v="2"/>
    <s v="bpn-0092bp-01"/>
    <s v="0a69b6d4-b47d-4d77-92b8-866b67297da8"/>
    <s v="High"/>
    <s v="ACTIVE"/>
    <x v="507"/>
    <e v="#N/A"/>
    <s v="MICROSOFT WINDOWS SERVER 2008 R2 "/>
    <s v="ACTIVE"/>
    <s v="MICROSOFT WINDOWS SERVER 2008 "/>
    <x v="0"/>
  </r>
  <r>
    <x v="0"/>
    <s v="0a6a30d9-dabf-49b6-87df-44aa7e4fd843"/>
    <x v="0"/>
    <e v="#N/A"/>
    <e v="#N/A"/>
    <e v="#N/A"/>
    <s v="FIXED"/>
    <x v="0"/>
    <e v="#N/A"/>
    <m/>
    <m/>
    <m/>
    <x v="0"/>
  </r>
  <r>
    <x v="0"/>
    <s v="0a6bbd68-4cfc-436d-a8d4-6a30752d89b9"/>
    <x v="0"/>
    <s v="0252brn7nyl9n2d.bpna.popularinc.net"/>
    <s v="0a6bbd68-4cfc-436d-a8d4-6a30752d89b9"/>
    <s v="High"/>
    <s v="FIXED"/>
    <x v="0"/>
    <e v="#N/A"/>
    <m/>
    <m/>
    <m/>
    <x v="0"/>
  </r>
  <r>
    <x v="0"/>
    <s v="0a6c8a94-b8bd-498f-8ab4-2513d05b5f4c"/>
    <x v="0"/>
    <e v="#N/A"/>
    <e v="#N/A"/>
    <e v="#N/A"/>
    <s v="FIXED"/>
    <x v="0"/>
    <e v="#N/A"/>
    <m/>
    <m/>
    <m/>
    <x v="0"/>
  </r>
  <r>
    <x v="0"/>
    <s v="0a6cb236-55a5-48e7-995e-48f2f1de20bf"/>
    <x v="0"/>
    <e v="#N/A"/>
    <e v="#N/A"/>
    <e v="#N/A"/>
    <s v="FIXED"/>
    <x v="0"/>
    <e v="#N/A"/>
    <m/>
    <m/>
    <m/>
    <x v="0"/>
  </r>
  <r>
    <x v="0"/>
    <s v="0a6d244f-522e-4a01-bec7-125d302db6b0"/>
    <x v="0"/>
    <e v="#N/A"/>
    <e v="#N/A"/>
    <e v="#N/A"/>
    <s v="FIXED"/>
    <x v="0"/>
    <e v="#N/A"/>
    <m/>
    <m/>
    <m/>
    <x v="0"/>
  </r>
  <r>
    <x v="0"/>
    <s v="0a6e4749-6e2e-4267-a142-c1944cca7b57"/>
    <x v="0"/>
    <s v="miambko1qgt733l.bpna.popularinc.net"/>
    <s v="0a6e4749-6e2e-4267-a142-c1944cca7b57"/>
    <s v="Critical"/>
    <s v="FIXED"/>
    <x v="508"/>
    <e v="#N/A"/>
    <s v="MICROSOFT WINDOWS 10 "/>
    <s v="FIXED"/>
    <s v="MICROSOFT WINDOWS 10 ENTERPRISE 10.0.19044"/>
    <x v="0"/>
  </r>
  <r>
    <x v="0"/>
    <s v="0a6e74ce-48bc-4566-87b4-45caabde30f7"/>
    <x v="0"/>
    <e v="#N/A"/>
    <e v="#N/A"/>
    <e v="#N/A"/>
    <s v="FIXED"/>
    <x v="0"/>
    <e v="#N/A"/>
    <m/>
    <m/>
    <m/>
    <x v="0"/>
  </r>
  <r>
    <x v="2"/>
    <s v="0a6f5cac-2e79-46c1-a352-4def90edde20"/>
    <x v="0"/>
    <e v="#N/A"/>
    <e v="#N/A"/>
    <e v="#N/A"/>
    <s v="FIXED"/>
    <x v="0"/>
    <e v="#N/A"/>
    <m/>
    <m/>
    <m/>
    <x v="0"/>
  </r>
  <r>
    <x v="0"/>
    <s v="0a701029-3472-4dca-9169-afd47dec1bc1"/>
    <x v="0"/>
    <e v="#N/A"/>
    <e v="#N/A"/>
    <e v="#N/A"/>
    <s v="FIXED"/>
    <x v="0"/>
    <e v="#N/A"/>
    <m/>
    <m/>
    <m/>
    <x v="0"/>
  </r>
  <r>
    <x v="4"/>
    <s v="0a70e7fb-5bb8-4211-88ef-554997df65c4"/>
    <x v="0"/>
    <e v="#N/A"/>
    <e v="#N/A"/>
    <e v="#N/A"/>
    <s v="FIXED"/>
    <x v="0"/>
    <e v="#N/A"/>
    <m/>
    <m/>
    <m/>
    <x v="0"/>
  </r>
  <r>
    <x v="0"/>
    <s v="0a7253c0-b5f5-4f6d-8f29-e5ff5d1f3eed"/>
    <x v="0"/>
    <e v="#N/A"/>
    <e v="#N/A"/>
    <e v="#N/A"/>
    <s v="FIXED"/>
    <x v="0"/>
    <e v="#N/A"/>
    <m/>
    <m/>
    <m/>
    <x v="0"/>
  </r>
  <r>
    <x v="4"/>
    <s v="0a733b25-6807-4450-9663-ce7e29149721"/>
    <x v="0"/>
    <e v="#N/A"/>
    <e v="#N/A"/>
    <e v="#N/A"/>
    <s v="FIXED"/>
    <x v="0"/>
    <e v="#N/A"/>
    <m/>
    <m/>
    <m/>
    <x v="0"/>
  </r>
  <r>
    <x v="0"/>
    <s v="0a73e0e4-a3db-4334-bc42-b6b5cef65910"/>
    <x v="0"/>
    <s v="miambkogbwnph2l.bpna.popularinc.net"/>
    <s v="0a73e0e4-a3db-4334-bc42-b6b5cef65910"/>
    <s v="Critical"/>
    <s v="FIXED"/>
    <x v="509"/>
    <e v="#N/A"/>
    <s v="MICROSOFT WINDOWS 10 "/>
    <s v="FIXED"/>
    <s v="MICROSOFT WINDOWS 10 ENTERPRISE"/>
    <x v="0"/>
  </r>
  <r>
    <x v="4"/>
    <s v="0a753fdc-28ff-465f-b83d-b16be79bbfaa"/>
    <x v="0"/>
    <e v="#N/A"/>
    <e v="#N/A"/>
    <e v="#N/A"/>
    <s v="FIXED"/>
    <x v="0"/>
    <e v="#N/A"/>
    <m/>
    <m/>
    <m/>
    <x v="0"/>
  </r>
  <r>
    <x v="0"/>
    <s v="0a76121f-a65c-4992-926b-dbbe3523b930"/>
    <x v="0"/>
    <e v="#N/A"/>
    <e v="#N/A"/>
    <e v="#N/A"/>
    <s v="FIXED"/>
    <x v="0"/>
    <e v="#N/A"/>
    <m/>
    <m/>
    <m/>
    <x v="0"/>
  </r>
  <r>
    <x v="0"/>
    <s v="0a764354-b1ee-4c08-b95c-764482491fe5"/>
    <x v="0"/>
    <e v="#N/A"/>
    <e v="#N/A"/>
    <e v="#N/A"/>
    <s v="FIXED"/>
    <x v="0"/>
    <e v="#N/A"/>
    <m/>
    <m/>
    <m/>
    <x v="0"/>
  </r>
  <r>
    <x v="4"/>
    <s v="0a797a61-6598-4ad0-af43-806276050b7a"/>
    <x v="0"/>
    <e v="#N/A"/>
    <e v="#N/A"/>
    <e v="#N/A"/>
    <s v="FIXED"/>
    <x v="0"/>
    <e v="#N/A"/>
    <m/>
    <m/>
    <m/>
    <x v="0"/>
  </r>
  <r>
    <x v="0"/>
    <s v="0a798a51-4c14-46bf-9c42-4b11ef84de14"/>
    <x v="0"/>
    <e v="#N/A"/>
    <e v="#N/A"/>
    <e v="#N/A"/>
    <s v="FIXED"/>
    <x v="0"/>
    <e v="#N/A"/>
    <m/>
    <m/>
    <m/>
    <x v="0"/>
  </r>
  <r>
    <x v="0"/>
    <s v="0a7a832c-b72e-4ee3-9cf9-3453a5086d3f"/>
    <x v="0"/>
    <e v="#N/A"/>
    <e v="#N/A"/>
    <e v="#N/A"/>
    <s v="FIXED"/>
    <x v="0"/>
    <e v="#N/A"/>
    <m/>
    <m/>
    <m/>
    <x v="0"/>
  </r>
  <r>
    <x v="0"/>
    <s v="0a7ace80-3426-4f7a-bf36-c40c01ac598f"/>
    <x v="0"/>
    <e v="#N/A"/>
    <e v="#N/A"/>
    <e v="#N/A"/>
    <s v="FIXED"/>
    <x v="0"/>
    <e v="#N/A"/>
    <m/>
    <m/>
    <m/>
    <x v="0"/>
  </r>
  <r>
    <x v="1"/>
    <s v="0a7b02c9-41e1-4d7f-82dc-303a5dde0ae2"/>
    <x v="2"/>
    <s v="bpn-0064bp-01"/>
    <s v="0a7b02c9-41e1-4d7f-82dc-303a5dde0ae2"/>
    <s v="Critical"/>
    <s v="ACTIVE"/>
    <x v="510"/>
    <e v="#N/A"/>
    <s v="MICROSOFT WINDOWS 10 "/>
    <s v="ACTIVE"/>
    <s v="MICROSOFT WINDOWS 10 ENTERPRISE 10.0.19044"/>
    <x v="0"/>
  </r>
  <r>
    <x v="0"/>
    <s v="0a7bf4b2-c82c-4efd-932d-53172941243c"/>
    <x v="0"/>
    <s v="0031brn7p8l9n2d.bpna.popularinc.net"/>
    <s v="0a7bf4b2-c82c-4efd-932d-53172941243c"/>
    <s v="Critical"/>
    <s v="FIXED"/>
    <x v="0"/>
    <e v="#N/A"/>
    <m/>
    <m/>
    <m/>
    <x v="0"/>
  </r>
  <r>
    <x v="2"/>
    <s v="0a7c614b-969d-4dd2-9e0b-145eca39ab15"/>
    <x v="0"/>
    <e v="#N/A"/>
    <e v="#N/A"/>
    <e v="#N/A"/>
    <s v="FIXED"/>
    <x v="0"/>
    <e v="#N/A"/>
    <m/>
    <m/>
    <m/>
    <x v="0"/>
  </r>
  <r>
    <x v="2"/>
    <s v="0a7ca89d-31db-4fdd-8aa7-7364593b35ee"/>
    <x v="0"/>
    <e v="#N/A"/>
    <e v="#N/A"/>
    <e v="#N/A"/>
    <s v="FIXED"/>
    <x v="0"/>
    <e v="#N/A"/>
    <m/>
    <m/>
    <m/>
    <x v="0"/>
  </r>
  <r>
    <x v="0"/>
    <s v="0a7caaea-644f-4328-9b18-f8aadc549822"/>
    <x v="0"/>
    <e v="#N/A"/>
    <e v="#N/A"/>
    <e v="#N/A"/>
    <s v="FIXED"/>
    <x v="0"/>
    <e v="#N/A"/>
    <m/>
    <m/>
    <m/>
    <x v="0"/>
  </r>
  <r>
    <x v="0"/>
    <s v="0a7cc480-edb5-4c48-8651-fb8614799316"/>
    <x v="0"/>
    <e v="#N/A"/>
    <e v="#N/A"/>
    <e v="#N/A"/>
    <s v="FIXED"/>
    <x v="0"/>
    <e v="#N/A"/>
    <m/>
    <m/>
    <m/>
    <x v="0"/>
  </r>
  <r>
    <x v="0"/>
    <s v="0a7cfba9-7ebc-4d50-a3ee-d03d234bea3f"/>
    <x v="0"/>
    <e v="#N/A"/>
    <e v="#N/A"/>
    <e v="#N/A"/>
    <s v="FIXED"/>
    <x v="0"/>
    <e v="#N/A"/>
    <m/>
    <m/>
    <m/>
    <x v="0"/>
  </r>
  <r>
    <x v="0"/>
    <s v="0a7df477-13d7-4c81-86dc-c15a883448f0"/>
    <x v="0"/>
    <e v="#N/A"/>
    <e v="#N/A"/>
    <e v="#N/A"/>
    <s v="FIXED"/>
    <x v="0"/>
    <e v="#N/A"/>
    <m/>
    <m/>
    <m/>
    <x v="0"/>
  </r>
  <r>
    <x v="0"/>
    <s v="0a7f9123-3604-4828-8c99-ee9fd1ddc505"/>
    <x v="0"/>
    <s v="bdwybkodr40rn2l.bpna.popularinc.net"/>
    <s v="0a7f9123-3604-4828-8c99-ee9fd1ddc505"/>
    <s v="High"/>
    <s v="FIXED"/>
    <x v="0"/>
    <e v="#N/A"/>
    <m/>
    <m/>
    <m/>
    <x v="0"/>
  </r>
  <r>
    <x v="11"/>
    <s v="0a7f98ff-0179-4190-93b7-b6456d6494db"/>
    <x v="0"/>
    <e v="#N/A"/>
    <e v="#N/A"/>
    <e v="#N/A"/>
    <s v="FIXED"/>
    <x v="0"/>
    <e v="#N/A"/>
    <m/>
    <m/>
    <m/>
    <x v="0"/>
  </r>
  <r>
    <x v="0"/>
    <s v="0a7fadc6-2298-4e98-9c22-e71e606894b0"/>
    <x v="0"/>
    <e v="#N/A"/>
    <e v="#N/A"/>
    <e v="#N/A"/>
    <s v="FIXED"/>
    <x v="0"/>
    <e v="#N/A"/>
    <m/>
    <m/>
    <m/>
    <x v="0"/>
  </r>
  <r>
    <x v="0"/>
    <s v="0a809fe2-e551-4e7b-b909-725e0e2abd0f"/>
    <x v="0"/>
    <e v="#N/A"/>
    <e v="#N/A"/>
    <e v="#N/A"/>
    <s v="FIXED"/>
    <x v="0"/>
    <e v="#N/A"/>
    <m/>
    <m/>
    <m/>
    <x v="0"/>
  </r>
  <r>
    <x v="0"/>
    <s v="0a8254c4-dfb1-422b-aa1e-d178aa0419d3"/>
    <x v="0"/>
    <e v="#N/A"/>
    <e v="#N/A"/>
    <e v="#N/A"/>
    <s v="FIXED"/>
    <x v="0"/>
    <e v="#N/A"/>
    <m/>
    <m/>
    <m/>
    <x v="0"/>
  </r>
  <r>
    <x v="0"/>
    <s v="0a84f6e7-d3a9-42a8-a53c-5efc940ecd30"/>
    <x v="0"/>
    <e v="#N/A"/>
    <e v="#N/A"/>
    <e v="#N/A"/>
    <s v="FIXED"/>
    <x v="0"/>
    <e v="#N/A"/>
    <m/>
    <m/>
    <m/>
    <x v="0"/>
  </r>
  <r>
    <x v="11"/>
    <s v="0a854548-a582-4283-a6b2-5283851b5a74"/>
    <x v="0"/>
    <e v="#N/A"/>
    <e v="#N/A"/>
    <e v="#N/A"/>
    <s v="FIXED"/>
    <x v="0"/>
    <e v="#N/A"/>
    <m/>
    <m/>
    <m/>
    <x v="0"/>
  </r>
  <r>
    <x v="0"/>
    <s v="0a85f686-5f95-4876-9324-c86482911300"/>
    <x v="1"/>
    <s v="0019brn14vhkb2d.bpna.popularinc.net"/>
    <s v="0a85f686-5f95-4876-9324-c86482911300"/>
    <s v="High"/>
    <s v="RESURFACED"/>
    <x v="0"/>
    <e v="#N/A"/>
    <m/>
    <m/>
    <m/>
    <x v="0"/>
  </r>
  <r>
    <x v="0"/>
    <s v="0a860fe2-638a-4ff1-8e25-7f3a76de1fa1"/>
    <x v="0"/>
    <e v="#N/A"/>
    <e v="#N/A"/>
    <e v="#N/A"/>
    <s v="FIXED"/>
    <x v="0"/>
    <e v="#N/A"/>
    <m/>
    <m/>
    <m/>
    <x v="0"/>
  </r>
  <r>
    <x v="2"/>
    <s v="0a87a9ad-3df1-4bdb-b10e-bdfe2678c551"/>
    <x v="2"/>
    <s v="bpn-rosegvrm-01"/>
    <s v="0a87a9ad-3df1-4bdb-b10e-bdfe2678c551"/>
    <s v="Medium"/>
    <s v="ACTIVE"/>
    <x v="511"/>
    <e v="#N/A"/>
    <s v="MICROSOFT WINDOWS SERVER 2012 R2 STANDARD"/>
    <s v="ACTIVE"/>
    <s v="MICROSOFT WINDOWS SERVER 2012 "/>
    <x v="0"/>
  </r>
  <r>
    <x v="2"/>
    <s v="0a8951ba-2720-4137-b154-77dae6af1863"/>
    <x v="0"/>
    <e v="#N/A"/>
    <e v="#N/A"/>
    <e v="#N/A"/>
    <s v="FIXED"/>
    <x v="0"/>
    <e v="#N/A"/>
    <m/>
    <m/>
    <m/>
    <x v="0"/>
  </r>
  <r>
    <x v="0"/>
    <s v="0a8957d3-a398-47c3-b100-99a3e7e24ba7"/>
    <x v="0"/>
    <e v="#N/A"/>
    <e v="#N/A"/>
    <e v="#N/A"/>
    <s v="FIXED"/>
    <x v="0"/>
    <e v="#N/A"/>
    <m/>
    <m/>
    <m/>
    <x v="0"/>
  </r>
  <r>
    <x v="7"/>
    <s v="0a89f8f3-f087-42dd-b321-0d17c7fb6016"/>
    <x v="2"/>
    <s v="bpn-rosepmws-01"/>
    <s v="0a89f8f3-f087-42dd-b321-0d17c7fb6016"/>
    <s v="High"/>
    <s v="ACTIVE"/>
    <x v="512"/>
    <e v="#N/A"/>
    <s v="MICROSOFT WINDOWS SERVER 2008 R2 STANDARD 6.1.7601 1"/>
    <s v="ACTIVE"/>
    <s v="MICROSOFT WINDOWS SERVER 2008 "/>
    <x v="0"/>
  </r>
  <r>
    <x v="7"/>
    <s v="0a8b5448-6226-4a8c-ab07-f5bf8d896e87"/>
    <x v="0"/>
    <e v="#N/A"/>
    <e v="#N/A"/>
    <e v="#N/A"/>
    <s v="FIXED"/>
    <x v="0"/>
    <e v="#N/A"/>
    <m/>
    <m/>
    <m/>
    <x v="0"/>
  </r>
  <r>
    <x v="0"/>
    <s v="0a8bd42a-8894-456d-af08-ad849a8ff36f"/>
    <x v="0"/>
    <e v="#N/A"/>
    <e v="#N/A"/>
    <e v="#N/A"/>
    <s v="FIXED"/>
    <x v="0"/>
    <e v="#N/A"/>
    <m/>
    <m/>
    <m/>
    <x v="0"/>
  </r>
  <r>
    <x v="0"/>
    <s v="0a8cab98-e8ab-4d4a-9987-2cd5b090ebae"/>
    <x v="0"/>
    <e v="#N/A"/>
    <e v="#N/A"/>
    <e v="#N/A"/>
    <s v="FIXED"/>
    <x v="0"/>
    <e v="#N/A"/>
    <m/>
    <m/>
    <m/>
    <x v="0"/>
  </r>
  <r>
    <x v="7"/>
    <s v="0a8d2cec-1927-41e4-b144-182b65435d70"/>
    <x v="0"/>
    <e v="#N/A"/>
    <e v="#N/A"/>
    <e v="#N/A"/>
    <s v="FIXED"/>
    <x v="0"/>
    <e v="#N/A"/>
    <m/>
    <m/>
    <m/>
    <x v="0"/>
  </r>
  <r>
    <x v="0"/>
    <s v="0a8d2f7a-32bf-47da-8551-6d200df8a18e"/>
    <x v="0"/>
    <e v="#N/A"/>
    <e v="#N/A"/>
    <e v="#N/A"/>
    <s v="FIXED"/>
    <x v="0"/>
    <e v="#N/A"/>
    <m/>
    <m/>
    <m/>
    <x v="0"/>
  </r>
  <r>
    <x v="0"/>
    <s v="0a8dbcdd-7c6f-4523-8f41-555766bc884a"/>
    <x v="1"/>
    <s v="rosebko41lnmh2l.bpna.popularinc.net"/>
    <s v="0a8dbcdd-7c6f-4523-8f41-555766bc884a"/>
    <s v="High"/>
    <s v="RESURFACED"/>
    <x v="513"/>
    <e v="#N/A"/>
    <s v="MICROSOFT WINDOWS 10 "/>
    <s v="RESURFACED"/>
    <s v="MICROSOFT WINDOWS 10 ENTERPRISE 10.0.19044"/>
    <x v="0"/>
  </r>
  <r>
    <x v="0"/>
    <s v="0a8dd2f1-0a2f-40f8-84b1-bcc754aef9f9"/>
    <x v="0"/>
    <e v="#N/A"/>
    <e v="#N/A"/>
    <e v="#N/A"/>
    <s v="FIXED"/>
    <x v="0"/>
    <e v="#N/A"/>
    <m/>
    <m/>
    <m/>
    <x v="0"/>
  </r>
  <r>
    <x v="0"/>
    <s v="0a8f21a6-7d2d-453e-99c2-245251b417ec"/>
    <x v="0"/>
    <e v="#N/A"/>
    <e v="#N/A"/>
    <e v="#N/A"/>
    <s v="FIXED"/>
    <x v="0"/>
    <e v="#N/A"/>
    <m/>
    <m/>
    <m/>
    <x v="0"/>
  </r>
  <r>
    <x v="0"/>
    <s v="0a8fb2dd-c215-47a4-87f3-a1d8ad4f3e5b"/>
    <x v="0"/>
    <e v="#N/A"/>
    <e v="#N/A"/>
    <e v="#N/A"/>
    <s v="FIXED"/>
    <x v="0"/>
    <e v="#N/A"/>
    <m/>
    <m/>
    <m/>
    <x v="0"/>
  </r>
  <r>
    <x v="1"/>
    <s v="0a8fbe90-f128-4edd-a13a-124638a1dd99"/>
    <x v="1"/>
    <s v="bpn-0258bp-01"/>
    <s v="0a8fbe90-f128-4edd-a13a-124638a1dd99"/>
    <s v="Medium"/>
    <s v="RESURFACED"/>
    <x v="514"/>
    <e v="#N/A"/>
    <s v="MICROSOFT WINDOWS 10 "/>
    <s v="RESURFACED"/>
    <s v="MICROSOFT WINDOWS 10 ENTERPRISE 10.0.19044"/>
    <x v="0"/>
  </r>
  <r>
    <x v="5"/>
    <s v="0a8fd708-9c12-49c6-8ffb-93d8cf071eed"/>
    <x v="2"/>
    <e v="#N/A"/>
    <e v="#N/A"/>
    <e v="#N/A"/>
    <s v="ACTIVE"/>
    <x v="0"/>
    <e v="#N/A"/>
    <m/>
    <m/>
    <m/>
    <x v="0"/>
  </r>
  <r>
    <x v="18"/>
    <s v="0a908c31-48be-4fc2-a269-f6f4f0035cc4"/>
    <x v="0"/>
    <e v="#N/A"/>
    <e v="#N/A"/>
    <e v="#N/A"/>
    <s v="FIXED"/>
    <x v="0"/>
    <e v="#N/A"/>
    <m/>
    <m/>
    <m/>
    <x v="0"/>
  </r>
  <r>
    <x v="7"/>
    <s v="0a912339-c2e4-4b40-acf2-59c9b6432f27"/>
    <x v="0"/>
    <e v="#N/A"/>
    <e v="#N/A"/>
    <e v="#N/A"/>
    <s v="FIXED"/>
    <x v="0"/>
    <e v="#N/A"/>
    <m/>
    <m/>
    <m/>
    <x v="0"/>
  </r>
  <r>
    <x v="0"/>
    <s v="0a913330-be80-428f-bc96-7477fd74a9cb"/>
    <x v="0"/>
    <e v="#N/A"/>
    <e v="#N/A"/>
    <e v="#N/A"/>
    <s v="FIXED"/>
    <x v="0"/>
    <e v="#N/A"/>
    <m/>
    <m/>
    <m/>
    <x v="0"/>
  </r>
  <r>
    <x v="1"/>
    <s v="0a92d33d-de4f-4e28-98d0-44ad4e073c3a"/>
    <x v="0"/>
    <e v="#N/A"/>
    <e v="#N/A"/>
    <e v="#N/A"/>
    <s v="FIXED"/>
    <x v="0"/>
    <e v="#N/A"/>
    <m/>
    <m/>
    <m/>
    <x v="0"/>
  </r>
  <r>
    <x v="0"/>
    <s v="0a94175e-7cfc-4cb4-b0a7-3a0b6cb1e8fa"/>
    <x v="0"/>
    <e v="#N/A"/>
    <e v="#N/A"/>
    <e v="#N/A"/>
    <s v="FIXED"/>
    <x v="0"/>
    <e v="#N/A"/>
    <m/>
    <m/>
    <m/>
    <x v="0"/>
  </r>
  <r>
    <x v="0"/>
    <s v="0a942a96-3b8b-473f-8889-0d7fed5dfc7d"/>
    <x v="0"/>
    <e v="#N/A"/>
    <e v="#N/A"/>
    <e v="#N/A"/>
    <s v="FIXED"/>
    <x v="0"/>
    <e v="#N/A"/>
    <m/>
    <m/>
    <m/>
    <x v="0"/>
  </r>
  <r>
    <x v="4"/>
    <s v="0a945021-2d1d-480a-bc80-d4ed433c93d8"/>
    <x v="0"/>
    <e v="#N/A"/>
    <e v="#N/A"/>
    <e v="#N/A"/>
    <s v="FIXED"/>
    <x v="0"/>
    <e v="#N/A"/>
    <m/>
    <m/>
    <m/>
    <x v="0"/>
  </r>
  <r>
    <x v="2"/>
    <s v="0a94f65e-db92-4efb-a12d-7f258f3f9429"/>
    <x v="0"/>
    <e v="#N/A"/>
    <e v="#N/A"/>
    <e v="#N/A"/>
    <s v="FIXED"/>
    <x v="0"/>
    <e v="#N/A"/>
    <m/>
    <m/>
    <m/>
    <x v="0"/>
  </r>
  <r>
    <x v="0"/>
    <s v="0a95cabe-f92d-4624-842b-eb9b290b02df"/>
    <x v="0"/>
    <e v="#N/A"/>
    <e v="#N/A"/>
    <e v="#N/A"/>
    <s v="FIXED"/>
    <x v="0"/>
    <e v="#N/A"/>
    <m/>
    <m/>
    <m/>
    <x v="0"/>
  </r>
  <r>
    <x v="0"/>
    <s v="0a966f56-beac-45ee-9204-fe324d8e02bb"/>
    <x v="0"/>
    <e v="#N/A"/>
    <e v="#N/A"/>
    <e v="#N/A"/>
    <s v="FIXED"/>
    <x v="0"/>
    <e v="#N/A"/>
    <m/>
    <m/>
    <m/>
    <x v="0"/>
  </r>
  <r>
    <x v="2"/>
    <s v="0a991c7a-cc2d-4f4d-a53e-9e251b05e802"/>
    <x v="0"/>
    <e v="#N/A"/>
    <e v="#N/A"/>
    <e v="#N/A"/>
    <s v="FIXED"/>
    <x v="0"/>
    <e v="#N/A"/>
    <m/>
    <m/>
    <m/>
    <x v="0"/>
  </r>
  <r>
    <x v="0"/>
    <s v="0a99b2d3-a061-4f93-a180-79e02a18ebeb"/>
    <x v="0"/>
    <e v="#N/A"/>
    <e v="#N/A"/>
    <e v="#N/A"/>
    <s v="FIXED"/>
    <x v="0"/>
    <e v="#N/A"/>
    <m/>
    <m/>
    <m/>
    <x v="0"/>
  </r>
  <r>
    <x v="4"/>
    <s v="0a9a5b68-113e-4131-965c-347ba6c2c7a6"/>
    <x v="0"/>
    <e v="#N/A"/>
    <e v="#N/A"/>
    <e v="#N/A"/>
    <s v="FIXED"/>
    <x v="0"/>
    <e v="#N/A"/>
    <m/>
    <m/>
    <m/>
    <x v="0"/>
  </r>
  <r>
    <x v="0"/>
    <s v="0a9b51f8-ffe0-411b-903d-b51c6d3841ce"/>
    <x v="0"/>
    <e v="#N/A"/>
    <e v="#N/A"/>
    <e v="#N/A"/>
    <s v="FIXED"/>
    <x v="0"/>
    <e v="#N/A"/>
    <m/>
    <m/>
    <m/>
    <x v="0"/>
  </r>
  <r>
    <x v="0"/>
    <s v="0a9ba0e9-9516-4317-b419-80cec34e0940"/>
    <x v="0"/>
    <e v="#N/A"/>
    <e v="#N/A"/>
    <e v="#N/A"/>
    <s v="FIXED"/>
    <x v="0"/>
    <e v="#N/A"/>
    <m/>
    <m/>
    <m/>
    <x v="0"/>
  </r>
  <r>
    <x v="7"/>
    <s v="0a9bae26-75eb-4158-9fc1-deb04fb06458"/>
    <x v="0"/>
    <e v="#N/A"/>
    <e v="#N/A"/>
    <e v="#N/A"/>
    <s v="FIXED"/>
    <x v="0"/>
    <e v="#N/A"/>
    <m/>
    <m/>
    <m/>
    <x v="0"/>
  </r>
  <r>
    <x v="0"/>
    <s v="0a9cfdc1-0785-467c-8dd1-81556e21a721"/>
    <x v="0"/>
    <e v="#N/A"/>
    <e v="#N/A"/>
    <e v="#N/A"/>
    <s v="FIXED"/>
    <x v="0"/>
    <e v="#N/A"/>
    <m/>
    <m/>
    <m/>
    <x v="0"/>
  </r>
  <r>
    <x v="1"/>
    <s v="0a9eddc1-a929-4f06-8b05-4556084a3778"/>
    <x v="0"/>
    <e v="#N/A"/>
    <e v="#N/A"/>
    <e v="#N/A"/>
    <s v="FIXED"/>
    <x v="0"/>
    <e v="#N/A"/>
    <m/>
    <m/>
    <m/>
    <x v="0"/>
  </r>
  <r>
    <x v="0"/>
    <s v="0a9f1bc9-5bf7-4cae-83d0-16cf4d3d4de5"/>
    <x v="0"/>
    <e v="#N/A"/>
    <e v="#N/A"/>
    <e v="#N/A"/>
    <s v="FIXED"/>
    <x v="0"/>
    <e v="#N/A"/>
    <m/>
    <m/>
    <m/>
    <x v="0"/>
  </r>
  <r>
    <x v="0"/>
    <s v="0a9f9519-b5ec-4512-a8aa-a0aa120ea41d"/>
    <x v="0"/>
    <e v="#N/A"/>
    <e v="#N/A"/>
    <e v="#N/A"/>
    <s v="FIXED"/>
    <x v="0"/>
    <e v="#N/A"/>
    <m/>
    <m/>
    <m/>
    <x v="0"/>
  </r>
  <r>
    <x v="0"/>
    <s v="0aa09a00-e99b-4076-aa3e-25fadc38c35c"/>
    <x v="0"/>
    <e v="#N/A"/>
    <e v="#N/A"/>
    <e v="#N/A"/>
    <s v="FIXED"/>
    <x v="0"/>
    <e v="#N/A"/>
    <m/>
    <m/>
    <m/>
    <x v="0"/>
  </r>
  <r>
    <x v="0"/>
    <s v="0aa10b80-dda2-42f2-96a9-7257d6156042"/>
    <x v="0"/>
    <e v="#N/A"/>
    <e v="#N/A"/>
    <e v="#N/A"/>
    <s v="FIXED"/>
    <x v="0"/>
    <e v="#N/A"/>
    <m/>
    <m/>
    <m/>
    <x v="0"/>
  </r>
  <r>
    <x v="2"/>
    <s v="0aa1cc4c-3cc2-43a4-ae09-68be12e4eaf7"/>
    <x v="2"/>
    <s v="bpn-primgvws-02"/>
    <s v="0aa1cc4c-3cc2-43a4-ae09-68be12e4eaf7"/>
    <s v="Medium"/>
    <s v="ACTIVE"/>
    <x v="515"/>
    <e v="#N/A"/>
    <s v="MICROSOFT WINDOWS 10 "/>
    <s v="ACTIVE"/>
    <s v="MICROSOFT WINDOWS 10 ENTERPRISE 10.0.19044"/>
    <x v="0"/>
  </r>
  <r>
    <x v="7"/>
    <s v="0aa1d996-6dcf-41e9-ab7d-5f50a2b983a9"/>
    <x v="2"/>
    <s v="bpn-cmtypmdb-01"/>
    <s v="0aa1d996-6dcf-41e9-ab7d-5f50a2b983a9"/>
    <s v="Medium"/>
    <s v="ACTIVE"/>
    <x v="516"/>
    <e v="#N/A"/>
    <s v="MICROSOFT WINDOWS 10 "/>
    <s v="ACTIVE"/>
    <s v="MICROSOFT WINDOWS 10 ENTERPRISE 10.0.19044"/>
    <x v="0"/>
  </r>
  <r>
    <x v="0"/>
    <s v="0aa1e1d9-4563-4e6f-b585-a5a01f3cbe0c"/>
    <x v="0"/>
    <e v="#N/A"/>
    <e v="#N/A"/>
    <e v="#N/A"/>
    <s v="FIXED"/>
    <x v="0"/>
    <e v="#N/A"/>
    <m/>
    <m/>
    <m/>
    <x v="0"/>
  </r>
  <r>
    <x v="0"/>
    <s v="0aa2ab34-e8fb-44bc-b960-2ef17d1ef75f"/>
    <x v="0"/>
    <e v="#N/A"/>
    <e v="#N/A"/>
    <e v="#N/A"/>
    <s v="FIXED"/>
    <x v="0"/>
    <e v="#N/A"/>
    <m/>
    <m/>
    <m/>
    <x v="0"/>
  </r>
  <r>
    <x v="0"/>
    <s v="0aa33315-2b06-4ba6-86c3-b3d124686c2b"/>
    <x v="0"/>
    <e v="#N/A"/>
    <e v="#N/A"/>
    <e v="#N/A"/>
    <s v="FIXED"/>
    <x v="0"/>
    <e v="#N/A"/>
    <m/>
    <m/>
    <m/>
    <x v="0"/>
  </r>
  <r>
    <x v="0"/>
    <s v="0aa3687e-e4cb-433d-bf95-c84ac5a0c865"/>
    <x v="0"/>
    <e v="#N/A"/>
    <e v="#N/A"/>
    <e v="#N/A"/>
    <s v="FIXED"/>
    <x v="0"/>
    <e v="#N/A"/>
    <m/>
    <m/>
    <m/>
    <x v="0"/>
  </r>
  <r>
    <x v="6"/>
    <s v="0aa39985-18a7-4d8a-8e5c-e57a3e4947c2"/>
    <x v="3"/>
    <e v="#N/A"/>
    <e v="#N/A"/>
    <e v="#N/A"/>
    <s v="NEW"/>
    <x v="0"/>
    <e v="#N/A"/>
    <m/>
    <m/>
    <m/>
    <x v="0"/>
  </r>
  <r>
    <x v="0"/>
    <s v="0aa39ea1-57b0-4b3e-b1aa-8a7bb6974b0a"/>
    <x v="0"/>
    <e v="#N/A"/>
    <e v="#N/A"/>
    <e v="#N/A"/>
    <s v="FIXED"/>
    <x v="0"/>
    <e v="#N/A"/>
    <m/>
    <m/>
    <m/>
    <x v="0"/>
  </r>
  <r>
    <x v="4"/>
    <s v="0aa3cc73-2f7a-49cb-a89a-2eccf5f74769"/>
    <x v="2"/>
    <e v="#N/A"/>
    <e v="#N/A"/>
    <e v="#N/A"/>
    <s v="ACTIVE"/>
    <x v="0"/>
    <e v="#N/A"/>
    <m/>
    <m/>
    <m/>
    <x v="0"/>
  </r>
  <r>
    <x v="7"/>
    <s v="0aa6e4d3-623b-4a8d-ab67-7c3caa1551fe"/>
    <x v="0"/>
    <e v="#N/A"/>
    <e v="#N/A"/>
    <e v="#N/A"/>
    <s v="FIXED"/>
    <x v="0"/>
    <e v="#N/A"/>
    <m/>
    <m/>
    <m/>
    <x v="0"/>
  </r>
  <r>
    <x v="0"/>
    <s v="0aa6ff6f-a9b7-4201-96bd-6fae1a2108a5"/>
    <x v="0"/>
    <e v="#N/A"/>
    <e v="#N/A"/>
    <e v="#N/A"/>
    <s v="FIXED"/>
    <x v="0"/>
    <e v="#N/A"/>
    <m/>
    <m/>
    <m/>
    <x v="0"/>
  </r>
  <r>
    <x v="0"/>
    <s v="0aa84645-826c-46fc-ac02-3bc73757f455"/>
    <x v="0"/>
    <e v="#N/A"/>
    <e v="#N/A"/>
    <e v="#N/A"/>
    <s v="FIXED"/>
    <x v="0"/>
    <e v="#N/A"/>
    <m/>
    <m/>
    <m/>
    <x v="0"/>
  </r>
  <r>
    <x v="0"/>
    <s v="0aa9ec9a-2cad-4c0a-8aeb-375e343f3c65"/>
    <x v="0"/>
    <e v="#N/A"/>
    <e v="#N/A"/>
    <e v="#N/A"/>
    <s v="FIXED"/>
    <x v="0"/>
    <e v="#N/A"/>
    <m/>
    <m/>
    <m/>
    <x v="0"/>
  </r>
  <r>
    <x v="0"/>
    <s v="0aaae226-57ed-44ef-8faf-fb868340e073"/>
    <x v="0"/>
    <e v="#N/A"/>
    <e v="#N/A"/>
    <e v="#N/A"/>
    <s v="FIXED"/>
    <x v="0"/>
    <e v="#N/A"/>
    <m/>
    <m/>
    <m/>
    <x v="0"/>
  </r>
  <r>
    <x v="4"/>
    <s v="0aab9ca5-3913-463d-bad0-e555bee96596"/>
    <x v="0"/>
    <s v="miambko63c6pl3l"/>
    <s v="0aab9ca5-3913-463d-bad0-e555bee96596"/>
    <s v="Critical"/>
    <s v="FIXED"/>
    <x v="517"/>
    <e v="#N/A"/>
    <s v="MICROSOFT WINDOWS 10 "/>
    <s v="FIXED"/>
    <s v="MICROSOFT WINDOWS 10 ENTERPRISE 10.0.19044"/>
    <x v="0"/>
  </r>
  <r>
    <x v="10"/>
    <s v="0aabd5f8-de26-4c2c-b1d6-132d54ac4337"/>
    <x v="0"/>
    <e v="#N/A"/>
    <e v="#N/A"/>
    <e v="#N/A"/>
    <s v="FIXED"/>
    <x v="0"/>
    <e v="#N/A"/>
    <m/>
    <m/>
    <m/>
    <x v="0"/>
  </r>
  <r>
    <x v="0"/>
    <s v="0aac5b3c-7dd0-460b-90fe-b59c9d274765"/>
    <x v="0"/>
    <e v="#N/A"/>
    <e v="#N/A"/>
    <e v="#N/A"/>
    <s v="FIXED"/>
    <x v="0"/>
    <e v="#N/A"/>
    <m/>
    <m/>
    <m/>
    <x v="0"/>
  </r>
  <r>
    <x v="9"/>
    <s v="0aae398c-ab9a-403f-b3f1-fcd8d2133fe7"/>
    <x v="2"/>
    <s v="bpn-rosedvmq-01"/>
    <s v="0aae398c-ab9a-403f-b3f1-fcd8d2133fe7"/>
    <s v="Medium"/>
    <s v="ACTIVE"/>
    <x v="518"/>
    <e v="#N/A"/>
    <s v="MICROSOFT WINDOWS 10 "/>
    <s v="ACTIVE"/>
    <s v="MICROSOFT WINDOWS 10 ENTERPRISE"/>
    <x v="0"/>
  </r>
  <r>
    <x v="0"/>
    <s v="0aae4c25-9a17-4e2e-81ae-064573e7a60e"/>
    <x v="0"/>
    <e v="#N/A"/>
    <e v="#N/A"/>
    <e v="#N/A"/>
    <s v="FIXED"/>
    <x v="0"/>
    <e v="#N/A"/>
    <m/>
    <m/>
    <m/>
    <x v="0"/>
  </r>
  <r>
    <x v="0"/>
    <s v="0aaeb7d9-8973-4b5b-a69c-7f99f252899f"/>
    <x v="0"/>
    <e v="#N/A"/>
    <e v="#N/A"/>
    <e v="#N/A"/>
    <s v="FIXED"/>
    <x v="0"/>
    <e v="#N/A"/>
    <m/>
    <m/>
    <m/>
    <x v="0"/>
  </r>
  <r>
    <x v="0"/>
    <s v="0aaf61e8-5e26-4dcf-a6ca-03b6a90eda97"/>
    <x v="0"/>
    <e v="#N/A"/>
    <e v="#N/A"/>
    <e v="#N/A"/>
    <s v="FIXED"/>
    <x v="0"/>
    <e v="#N/A"/>
    <m/>
    <m/>
    <m/>
    <x v="0"/>
  </r>
  <r>
    <x v="1"/>
    <s v="0aafeddf-4b11-4079-ab24-89fa8d511058"/>
    <x v="0"/>
    <s v="bpn-rosewrws-02"/>
    <s v="0aafeddf-4b11-4079-ab24-89fa8d511058"/>
    <s v="Medium"/>
    <s v="FIXED"/>
    <x v="519"/>
    <e v="#N/A"/>
    <s v="MICROSOFT WINDOWS 10 "/>
    <s v="FIXED"/>
    <s v="MICROSOFT WINDOWS 10 ENTERPRISE 10.0.19044"/>
    <x v="0"/>
  </r>
  <r>
    <x v="9"/>
    <s v="0ab0521a-d199-4e1b-9bdf-82bacd9e98ea"/>
    <x v="0"/>
    <e v="#N/A"/>
    <e v="#N/A"/>
    <e v="#N/A"/>
    <s v="FIXED"/>
    <x v="0"/>
    <e v="#N/A"/>
    <m/>
    <m/>
    <m/>
    <x v="0"/>
  </r>
  <r>
    <x v="0"/>
    <s v="0ab156a1-4533-4363-9ae7-933418d70ce1"/>
    <x v="0"/>
    <e v="#N/A"/>
    <e v="#N/A"/>
    <e v="#N/A"/>
    <s v="FIXED"/>
    <x v="0"/>
    <e v="#N/A"/>
    <m/>
    <m/>
    <m/>
    <x v="0"/>
  </r>
  <r>
    <x v="7"/>
    <s v="0ab36d87-ae5e-4741-a50f-0adcb15b9811"/>
    <x v="0"/>
    <e v="#N/A"/>
    <e v="#N/A"/>
    <e v="#N/A"/>
    <s v="FIXED"/>
    <x v="0"/>
    <e v="#N/A"/>
    <m/>
    <m/>
    <m/>
    <x v="0"/>
  </r>
  <r>
    <x v="0"/>
    <s v="0ab433c2-1ee7-457f-aacf-437b30497fcd"/>
    <x v="0"/>
    <e v="#N/A"/>
    <e v="#N/A"/>
    <e v="#N/A"/>
    <s v="FIXED"/>
    <x v="0"/>
    <e v="#N/A"/>
    <m/>
    <m/>
    <m/>
    <x v="0"/>
  </r>
  <r>
    <x v="10"/>
    <s v="0ab43569-9b4b-47cb-b7b9-9b2e1da27c2c"/>
    <x v="1"/>
    <s v="bpn-rosedb-05"/>
    <s v="0ab43569-9b4b-47cb-b7b9-9b2e1da27c2c"/>
    <s v="High"/>
    <s v="RESURFACED"/>
    <x v="520"/>
    <e v="#N/A"/>
    <s v="MICROSOFT WINDOWS 10 "/>
    <s v="RESURFACED"/>
    <s v="MICROSOFT WINDOWS 10 ENTERPRISE 10.0.19044"/>
    <x v="0"/>
  </r>
  <r>
    <x v="0"/>
    <s v="0ab4a4c7-840e-4838-a1ab-3352412007d0"/>
    <x v="0"/>
    <e v="#N/A"/>
    <e v="#N/A"/>
    <e v="#N/A"/>
    <s v="FIXED"/>
    <x v="0"/>
    <e v="#N/A"/>
    <m/>
    <m/>
    <m/>
    <x v="0"/>
  </r>
  <r>
    <x v="4"/>
    <s v="0ab71d1d-4dc4-439d-87af-37ed3261e7f2"/>
    <x v="0"/>
    <s v="bdwybkobznsnd2d"/>
    <s v="0ab71d1d-4dc4-439d-87af-37ed3261e7f2"/>
    <s v="Medium"/>
    <s v="FIXED"/>
    <x v="0"/>
    <e v="#N/A"/>
    <m/>
    <m/>
    <m/>
    <x v="0"/>
  </r>
  <r>
    <x v="0"/>
    <s v="0ab7be37-a85f-4d7e-b7d0-27b1ffe645ea"/>
    <x v="0"/>
    <e v="#N/A"/>
    <e v="#N/A"/>
    <e v="#N/A"/>
    <s v="FIXED"/>
    <x v="0"/>
    <e v="#N/A"/>
    <m/>
    <m/>
    <m/>
    <x v="0"/>
  </r>
  <r>
    <x v="0"/>
    <s v="0ab8ab7c-92aa-4f03-96ee-89101f432fd7"/>
    <x v="0"/>
    <e v="#N/A"/>
    <e v="#N/A"/>
    <e v="#N/A"/>
    <s v="FIXED"/>
    <x v="0"/>
    <e v="#N/A"/>
    <m/>
    <m/>
    <m/>
    <x v="0"/>
  </r>
  <r>
    <x v="1"/>
    <s v="0ab8f700-9615-4ddd-be67-b3821938d0a1"/>
    <x v="0"/>
    <e v="#N/A"/>
    <e v="#N/A"/>
    <e v="#N/A"/>
    <s v="FIXED"/>
    <x v="0"/>
    <e v="#N/A"/>
    <m/>
    <m/>
    <m/>
    <x v="0"/>
  </r>
  <r>
    <x v="0"/>
    <s v="0ab9528e-a640-4b03-b1e1-0f3d5a9cdaa5"/>
    <x v="0"/>
    <e v="#N/A"/>
    <e v="#N/A"/>
    <e v="#N/A"/>
    <s v="FIXED"/>
    <x v="0"/>
    <e v="#N/A"/>
    <m/>
    <m/>
    <m/>
    <x v="0"/>
  </r>
  <r>
    <x v="2"/>
    <s v="0aba737c-4575-42c4-8a32-327d697133e1"/>
    <x v="0"/>
    <e v="#N/A"/>
    <e v="#N/A"/>
    <e v="#N/A"/>
    <s v="FIXED"/>
    <x v="0"/>
    <e v="#N/A"/>
    <m/>
    <m/>
    <m/>
    <x v="0"/>
  </r>
  <r>
    <x v="0"/>
    <s v="0abbaf5a-b7ba-4906-9b0c-98b9b722848a"/>
    <x v="0"/>
    <e v="#N/A"/>
    <e v="#N/A"/>
    <e v="#N/A"/>
    <s v="FIXED"/>
    <x v="0"/>
    <e v="#N/A"/>
    <m/>
    <m/>
    <m/>
    <x v="0"/>
  </r>
  <r>
    <x v="0"/>
    <s v="0abc1c53-15b3-4aec-b853-1cfe05a88125"/>
    <x v="0"/>
    <e v="#N/A"/>
    <e v="#N/A"/>
    <e v="#N/A"/>
    <s v="FIXED"/>
    <x v="0"/>
    <e v="#N/A"/>
    <m/>
    <m/>
    <m/>
    <x v="0"/>
  </r>
  <r>
    <x v="0"/>
    <s v="0abceea2-248f-4b23-811f-b1a3efb856f0"/>
    <x v="0"/>
    <e v="#N/A"/>
    <e v="#N/A"/>
    <e v="#N/A"/>
    <s v="FIXED"/>
    <x v="0"/>
    <e v="#N/A"/>
    <m/>
    <m/>
    <m/>
    <x v="0"/>
  </r>
  <r>
    <x v="0"/>
    <s v="0abeabae-63d2-47ad-89a7-ad0323fa4324"/>
    <x v="0"/>
    <e v="#N/A"/>
    <e v="#N/A"/>
    <e v="#N/A"/>
    <s v="FIXED"/>
    <x v="0"/>
    <e v="#N/A"/>
    <m/>
    <m/>
    <m/>
    <x v="0"/>
  </r>
  <r>
    <x v="0"/>
    <s v="0abef21c-8708-485f-b1aa-5921e642b877"/>
    <x v="0"/>
    <e v="#N/A"/>
    <e v="#N/A"/>
    <e v="#N/A"/>
    <s v="FIXED"/>
    <x v="0"/>
    <e v="#N/A"/>
    <m/>
    <m/>
    <m/>
    <x v="0"/>
  </r>
  <r>
    <x v="0"/>
    <s v="0abefa5b-85c0-4bc2-8a35-79edd9b262f8"/>
    <x v="0"/>
    <e v="#N/A"/>
    <e v="#N/A"/>
    <e v="#N/A"/>
    <s v="FIXED"/>
    <x v="0"/>
    <e v="#N/A"/>
    <m/>
    <m/>
    <m/>
    <x v="0"/>
  </r>
  <r>
    <x v="2"/>
    <s v="0ac03819-aae0-4f90-9096-c77eff2f2baf"/>
    <x v="0"/>
    <e v="#N/A"/>
    <e v="#N/A"/>
    <e v="#N/A"/>
    <s v="FIXED"/>
    <x v="0"/>
    <e v="#N/A"/>
    <m/>
    <m/>
    <m/>
    <x v="0"/>
  </r>
  <r>
    <x v="0"/>
    <s v="0ac1dad8-76fd-4c54-8134-706ced2d680a"/>
    <x v="0"/>
    <e v="#N/A"/>
    <e v="#N/A"/>
    <e v="#N/A"/>
    <s v="FIXED"/>
    <x v="0"/>
    <e v="#N/A"/>
    <m/>
    <m/>
    <m/>
    <x v="0"/>
  </r>
  <r>
    <x v="2"/>
    <s v="0ac41866-6277-4a40-8c96-012561ff3da1"/>
    <x v="2"/>
    <s v="bpn-rosepmws-02"/>
    <s v="0ac41866-6277-4a40-8c96-012561ff3da1"/>
    <s v="High"/>
    <s v="ACTIVE"/>
    <x v="521"/>
    <e v="#N/A"/>
    <s v="MICROSOFT WINDOWS 10 "/>
    <s v="ACTIVE"/>
    <s v="MICROSOFT WINDOWS 10 ENTERPRISE 10.0.19044"/>
    <x v="0"/>
  </r>
  <r>
    <x v="4"/>
    <s v="0ac456bb-9b8a-4e8a-a86b-bfc2a1c954ef"/>
    <x v="0"/>
    <e v="#N/A"/>
    <e v="#N/A"/>
    <e v="#N/A"/>
    <s v="FIXED"/>
    <x v="0"/>
    <e v="#N/A"/>
    <m/>
    <m/>
    <m/>
    <x v="0"/>
  </r>
  <r>
    <x v="0"/>
    <s v="0ac48741-e42b-4a16-8f1a-d24355efb8f8"/>
    <x v="0"/>
    <e v="#N/A"/>
    <e v="#N/A"/>
    <e v="#N/A"/>
    <s v="FIXED"/>
    <x v="0"/>
    <e v="#N/A"/>
    <m/>
    <m/>
    <m/>
    <x v="0"/>
  </r>
  <r>
    <x v="7"/>
    <s v="0ac4e38c-eba4-441f-b50b-6fad8f4bd773"/>
    <x v="0"/>
    <e v="#N/A"/>
    <e v="#N/A"/>
    <e v="#N/A"/>
    <s v="FIXED"/>
    <x v="0"/>
    <e v="#N/A"/>
    <m/>
    <m/>
    <m/>
    <x v="0"/>
  </r>
  <r>
    <x v="0"/>
    <s v="0ac623a6-6899-4b55-aad2-77e6568d37aa"/>
    <x v="0"/>
    <e v="#N/A"/>
    <e v="#N/A"/>
    <e v="#N/A"/>
    <s v="FIXED"/>
    <x v="0"/>
    <e v="#N/A"/>
    <m/>
    <m/>
    <m/>
    <x v="0"/>
  </r>
  <r>
    <x v="0"/>
    <s v="0ac78d11-ad80-42ec-95fc-96bbe6787bc3"/>
    <x v="0"/>
    <e v="#N/A"/>
    <e v="#N/A"/>
    <e v="#N/A"/>
    <s v="FIXED"/>
    <x v="0"/>
    <e v="#N/A"/>
    <m/>
    <m/>
    <m/>
    <x v="0"/>
  </r>
  <r>
    <x v="1"/>
    <s v="0ac84572-d83a-4d3f-bf8d-7f40bbe49912"/>
    <x v="0"/>
    <e v="#N/A"/>
    <e v="#N/A"/>
    <e v="#N/A"/>
    <s v="FIXED"/>
    <x v="0"/>
    <e v="#N/A"/>
    <m/>
    <m/>
    <m/>
    <x v="0"/>
  </r>
  <r>
    <x v="2"/>
    <s v="0ac9ffd6-d174-4629-8f84-7ad06fac29ea"/>
    <x v="0"/>
    <e v="#N/A"/>
    <e v="#N/A"/>
    <e v="#N/A"/>
    <s v="FIXED"/>
    <x v="0"/>
    <e v="#N/A"/>
    <m/>
    <m/>
    <m/>
    <x v="0"/>
  </r>
  <r>
    <x v="0"/>
    <s v="0acc9fac-8f29-4f38-aef5-7a65a696fa8b"/>
    <x v="0"/>
    <e v="#N/A"/>
    <e v="#N/A"/>
    <e v="#N/A"/>
    <s v="FIXED"/>
    <x v="0"/>
    <e v="#N/A"/>
    <m/>
    <m/>
    <m/>
    <x v="0"/>
  </r>
  <r>
    <x v="6"/>
    <s v="0acca04c-5a95-4345-b3c2-93d18477a0ae"/>
    <x v="1"/>
    <s v="bpn-rosetecm-04"/>
    <s v="0acca04c-5a95-4345-b3c2-93d18477a0ae"/>
    <s v="High"/>
    <s v="RESURFACED"/>
    <x v="522"/>
    <e v="#N/A"/>
    <s v="MICROSOFT WINDOWS SERVER 2012 R2 STANDARD 6.3.9600"/>
    <s v="RESURFACED"/>
    <s v="MICROSOFT WINDOWS SERVER 2012 "/>
    <x v="0"/>
  </r>
  <r>
    <x v="0"/>
    <s v="0accabcb-32b7-4ae1-8e08-92922c8c1920"/>
    <x v="0"/>
    <e v="#N/A"/>
    <e v="#N/A"/>
    <e v="#N/A"/>
    <s v="FIXED"/>
    <x v="0"/>
    <e v="#N/A"/>
    <m/>
    <m/>
    <m/>
    <x v="0"/>
  </r>
  <r>
    <x v="1"/>
    <s v="0acd1c13-6599-455e-8303-eeedc2d97e52"/>
    <x v="0"/>
    <e v="#N/A"/>
    <e v="#N/A"/>
    <e v="#N/A"/>
    <s v="FIXED"/>
    <x v="0"/>
    <e v="#N/A"/>
    <m/>
    <m/>
    <m/>
    <x v="0"/>
  </r>
  <r>
    <x v="0"/>
    <s v="0aceac00-7656-4af8-bc27-4aa927177709"/>
    <x v="0"/>
    <e v="#N/A"/>
    <e v="#N/A"/>
    <e v="#N/A"/>
    <s v="FIXED"/>
    <x v="0"/>
    <e v="#N/A"/>
    <m/>
    <m/>
    <m/>
    <x v="0"/>
  </r>
  <r>
    <x v="0"/>
    <s v="0acf0e43-01b8-40c1-9731-37abe00e4220"/>
    <x v="0"/>
    <e v="#N/A"/>
    <e v="#N/A"/>
    <e v="#N/A"/>
    <s v="FIXED"/>
    <x v="0"/>
    <e v="#N/A"/>
    <m/>
    <m/>
    <m/>
    <x v="0"/>
  </r>
  <r>
    <x v="0"/>
    <s v="0acf8b27-c1b3-4c8f-b55a-1ab5c1dff5ee"/>
    <x v="0"/>
    <e v="#N/A"/>
    <e v="#N/A"/>
    <e v="#N/A"/>
    <s v="FIXED"/>
    <x v="0"/>
    <e v="#N/A"/>
    <m/>
    <m/>
    <m/>
    <x v="0"/>
  </r>
  <r>
    <x v="11"/>
    <s v="0ad0098c-b040-4040-b302-824fda438621"/>
    <x v="0"/>
    <s v="bpn-roserc-02"/>
    <s v="0ad0098c-b040-4040-b302-824fda438621"/>
    <s v="Critical"/>
    <s v="FIXED"/>
    <x v="523"/>
    <e v="#N/A"/>
    <s v="MICROSOFT WINDOWS 10 "/>
    <s v="FIXED"/>
    <s v="MICROSOFT WINDOWS 10 ENTERPRISE 10.0.19044"/>
    <x v="0"/>
  </r>
  <r>
    <x v="6"/>
    <s v="0ad035c1-0c30-41fa-955b-32b235ae69d1"/>
    <x v="1"/>
    <e v="#N/A"/>
    <e v="#N/A"/>
    <e v="#N/A"/>
    <s v="RESURFACED"/>
    <x v="0"/>
    <e v="#N/A"/>
    <m/>
    <m/>
    <m/>
    <x v="0"/>
  </r>
  <r>
    <x v="0"/>
    <s v="0ad053f8-a32f-4ab2-b68b-ba1dff698c73"/>
    <x v="0"/>
    <e v="#N/A"/>
    <e v="#N/A"/>
    <e v="#N/A"/>
    <s v="FIXED"/>
    <x v="0"/>
    <e v="#N/A"/>
    <m/>
    <m/>
    <m/>
    <x v="0"/>
  </r>
  <r>
    <x v="0"/>
    <s v="0ad09d13-3fbe-426d-ab47-504bafcf7fb6"/>
    <x v="0"/>
    <e v="#N/A"/>
    <e v="#N/A"/>
    <e v="#N/A"/>
    <s v="FIXED"/>
    <x v="0"/>
    <e v="#N/A"/>
    <m/>
    <m/>
    <m/>
    <x v="0"/>
  </r>
  <r>
    <x v="0"/>
    <s v="0ad0e6d1-dd04-4cc1-b740-8836ce0c6e2a"/>
    <x v="0"/>
    <e v="#N/A"/>
    <e v="#N/A"/>
    <e v="#N/A"/>
    <s v="FIXED"/>
    <x v="0"/>
    <e v="#N/A"/>
    <m/>
    <m/>
    <m/>
    <x v="0"/>
  </r>
  <r>
    <x v="0"/>
    <s v="0ad0eb75-ee9f-4825-a122-4722566b2fd7"/>
    <x v="0"/>
    <s v="0258brn84p1sd2d"/>
    <s v="0ad0eb75-ee9f-4825-a122-4722566b2fd7"/>
    <s v="Medium"/>
    <s v="FIXED"/>
    <x v="0"/>
    <e v="#N/A"/>
    <m/>
    <m/>
    <m/>
    <x v="0"/>
  </r>
  <r>
    <x v="0"/>
    <s v="0ad1d021-2d7a-43ca-b989-38d9aaee1d7c"/>
    <x v="0"/>
    <e v="#N/A"/>
    <e v="#N/A"/>
    <e v="#N/A"/>
    <s v="FIXED"/>
    <x v="0"/>
    <e v="#N/A"/>
    <m/>
    <m/>
    <m/>
    <x v="0"/>
  </r>
  <r>
    <x v="0"/>
    <s v="0ad1ff7f-edaa-4518-a426-d8fea726340a"/>
    <x v="2"/>
    <e v="#N/A"/>
    <e v="#N/A"/>
    <e v="#N/A"/>
    <s v="ACTIVE"/>
    <x v="0"/>
    <e v="#N/A"/>
    <m/>
    <m/>
    <m/>
    <x v="0"/>
  </r>
  <r>
    <x v="4"/>
    <s v="0ad33eac-94b8-4aa7-b209-67fd7a0d2bef"/>
    <x v="0"/>
    <e v="#N/A"/>
    <e v="#N/A"/>
    <e v="#N/A"/>
    <s v="FIXED"/>
    <x v="0"/>
    <e v="#N/A"/>
    <m/>
    <m/>
    <m/>
    <x v="0"/>
  </r>
  <r>
    <x v="1"/>
    <s v="0ad347f8-178b-4e03-bec8-c8c25cea3d80"/>
    <x v="0"/>
    <e v="#N/A"/>
    <e v="#N/A"/>
    <e v="#N/A"/>
    <s v="FIXED"/>
    <x v="0"/>
    <e v="#N/A"/>
    <m/>
    <m/>
    <m/>
    <x v="0"/>
  </r>
  <r>
    <x v="6"/>
    <s v="0ad3814d-f4b7-4d98-b7e3-98bcd3283f30"/>
    <x v="0"/>
    <e v="#N/A"/>
    <e v="#N/A"/>
    <e v="#N/A"/>
    <s v="FIXED"/>
    <x v="0"/>
    <e v="#N/A"/>
    <m/>
    <m/>
    <m/>
    <x v="0"/>
  </r>
  <r>
    <x v="1"/>
    <s v="0ad40467-b86d-4f86-a99f-2fc35dfb7926"/>
    <x v="0"/>
    <e v="#N/A"/>
    <e v="#N/A"/>
    <e v="#N/A"/>
    <s v="FIXED"/>
    <x v="0"/>
    <e v="#N/A"/>
    <m/>
    <m/>
    <m/>
    <x v="0"/>
  </r>
  <r>
    <x v="0"/>
    <s v="0ad4691f-cdf1-45a7-afb7-b08239a0da3f"/>
    <x v="0"/>
    <e v="#N/A"/>
    <e v="#N/A"/>
    <e v="#N/A"/>
    <s v="FIXED"/>
    <x v="0"/>
    <e v="#N/A"/>
    <m/>
    <m/>
    <m/>
    <x v="0"/>
  </r>
  <r>
    <x v="0"/>
    <s v="0ad4b70f-17dc-485f-9d3f-6ed2ab2aad4e"/>
    <x v="0"/>
    <e v="#N/A"/>
    <e v="#N/A"/>
    <e v="#N/A"/>
    <s v="FIXED"/>
    <x v="0"/>
    <e v="#N/A"/>
    <m/>
    <m/>
    <m/>
    <x v="0"/>
  </r>
  <r>
    <x v="6"/>
    <s v="0ad5762e-d72d-4dfe-92a5-de26da1a9eac"/>
    <x v="0"/>
    <e v="#N/A"/>
    <e v="#N/A"/>
    <e v="#N/A"/>
    <s v="FIXED"/>
    <x v="0"/>
    <e v="#N/A"/>
    <m/>
    <m/>
    <m/>
    <x v="0"/>
  </r>
  <r>
    <x v="4"/>
    <s v="0ad59673-8987-4a19-ae64-2fa2bb20cefe"/>
    <x v="0"/>
    <e v="#N/A"/>
    <e v="#N/A"/>
    <e v="#N/A"/>
    <s v="FIXED"/>
    <x v="0"/>
    <e v="#N/A"/>
    <m/>
    <m/>
    <m/>
    <x v="0"/>
  </r>
  <r>
    <x v="1"/>
    <s v="0ad642ce-00f4-4d0a-adb3-9864951680dd"/>
    <x v="0"/>
    <e v="#N/A"/>
    <e v="#N/A"/>
    <e v="#N/A"/>
    <s v="FIXED"/>
    <x v="0"/>
    <e v="#N/A"/>
    <m/>
    <m/>
    <m/>
    <x v="0"/>
  </r>
  <r>
    <x v="0"/>
    <s v="0ad6feb9-92f4-484d-900d-69c70ca84c12"/>
    <x v="0"/>
    <e v="#N/A"/>
    <e v="#N/A"/>
    <e v="#N/A"/>
    <s v="FIXED"/>
    <x v="0"/>
    <e v="#N/A"/>
    <m/>
    <m/>
    <m/>
    <x v="0"/>
  </r>
  <r>
    <x v="0"/>
    <s v="0ad86629-e0f1-4291-9342-03304b55482f"/>
    <x v="0"/>
    <e v="#N/A"/>
    <e v="#N/A"/>
    <e v="#N/A"/>
    <s v="FIXED"/>
    <x v="0"/>
    <e v="#N/A"/>
    <m/>
    <m/>
    <m/>
    <x v="0"/>
  </r>
  <r>
    <x v="0"/>
    <s v="0ad89213-c7be-4e82-ad04-ddaba92ed6cc"/>
    <x v="0"/>
    <e v="#N/A"/>
    <e v="#N/A"/>
    <e v="#N/A"/>
    <s v="FIXED"/>
    <x v="0"/>
    <e v="#N/A"/>
    <m/>
    <m/>
    <m/>
    <x v="0"/>
  </r>
  <r>
    <x v="0"/>
    <s v="0adb3ae3-540b-43c0-ba9b-88ba07e61fa9"/>
    <x v="0"/>
    <e v="#N/A"/>
    <e v="#N/A"/>
    <e v="#N/A"/>
    <s v="FIXED"/>
    <x v="0"/>
    <e v="#N/A"/>
    <m/>
    <m/>
    <m/>
    <x v="0"/>
  </r>
  <r>
    <x v="0"/>
    <s v="0adc0fe2-708b-4d97-b97d-962d83690ffa"/>
    <x v="0"/>
    <e v="#N/A"/>
    <e v="#N/A"/>
    <e v="#N/A"/>
    <s v="FIXED"/>
    <x v="0"/>
    <e v="#N/A"/>
    <m/>
    <m/>
    <m/>
    <x v="0"/>
  </r>
  <r>
    <x v="0"/>
    <s v="0adc29a8-4de2-4c6f-b70a-0728c87c223a"/>
    <x v="0"/>
    <e v="#N/A"/>
    <e v="#N/A"/>
    <e v="#N/A"/>
    <s v="FIXED"/>
    <x v="0"/>
    <e v="#N/A"/>
    <m/>
    <m/>
    <m/>
    <x v="0"/>
  </r>
  <r>
    <x v="0"/>
    <s v="0adcc79e-8354-4267-b849-6a454ed187d6"/>
    <x v="0"/>
    <e v="#N/A"/>
    <e v="#N/A"/>
    <e v="#N/A"/>
    <s v="FIXED"/>
    <x v="0"/>
    <e v="#N/A"/>
    <m/>
    <m/>
    <m/>
    <x v="0"/>
  </r>
  <r>
    <x v="0"/>
    <s v="0ade4743-9788-4747-8eb4-61e9f8701a2e"/>
    <x v="0"/>
    <e v="#N/A"/>
    <e v="#N/A"/>
    <e v="#N/A"/>
    <s v="FIXED"/>
    <x v="0"/>
    <e v="#N/A"/>
    <m/>
    <m/>
    <m/>
    <x v="0"/>
  </r>
  <r>
    <x v="0"/>
    <s v="0ade85c6-0a7c-4027-b1f5-69e5a0aaafa7"/>
    <x v="0"/>
    <e v="#N/A"/>
    <e v="#N/A"/>
    <e v="#N/A"/>
    <s v="FIXED"/>
    <x v="0"/>
    <e v="#N/A"/>
    <m/>
    <m/>
    <m/>
    <x v="0"/>
  </r>
  <r>
    <x v="0"/>
    <s v="0adf1e48-0619-476e-9f02-0e9332b78da3"/>
    <x v="0"/>
    <e v="#N/A"/>
    <e v="#N/A"/>
    <e v="#N/A"/>
    <s v="FIXED"/>
    <x v="0"/>
    <e v="#N/A"/>
    <m/>
    <m/>
    <m/>
    <x v="0"/>
  </r>
  <r>
    <x v="0"/>
    <s v="0adfab6a-f36a-46e9-913c-05f630cf18f7"/>
    <x v="0"/>
    <e v="#N/A"/>
    <e v="#N/A"/>
    <e v="#N/A"/>
    <s v="FIXED"/>
    <x v="0"/>
    <e v="#N/A"/>
    <m/>
    <m/>
    <m/>
    <x v="0"/>
  </r>
  <r>
    <x v="0"/>
    <s v="0ae1c4e4-08e6-4859-8d18-c924797f9e5b"/>
    <x v="0"/>
    <e v="#N/A"/>
    <e v="#N/A"/>
    <e v="#N/A"/>
    <s v="FIXED"/>
    <x v="0"/>
    <e v="#N/A"/>
    <m/>
    <m/>
    <m/>
    <x v="0"/>
  </r>
  <r>
    <x v="0"/>
    <s v="0ae20837-143c-4eb0-8e3a-9745e303860b"/>
    <x v="0"/>
    <e v="#N/A"/>
    <e v="#N/A"/>
    <e v="#N/A"/>
    <s v="FIXED"/>
    <x v="0"/>
    <e v="#N/A"/>
    <m/>
    <m/>
    <m/>
    <x v="0"/>
  </r>
  <r>
    <x v="1"/>
    <s v="0ae28503-7d5d-46b6-9130-8414f3ae822b"/>
    <x v="2"/>
    <s v="bpn-primgvmp-01"/>
    <s v="0ae28503-7d5d-46b6-9130-8414f3ae822b"/>
    <s v="Medium"/>
    <s v="ACTIVE"/>
    <x v="344"/>
    <e v="#N/A"/>
    <s v="MICROSOFT WINDOWS 10 "/>
    <s v="ACTIVE"/>
    <s v="MICROSOFT WINDOWS 10 ENTERPRISE 10.0.19044"/>
    <x v="0"/>
  </r>
  <r>
    <x v="1"/>
    <s v="0ae2c5d6-ddd4-4ffb-b031-776b0d9b4903"/>
    <x v="2"/>
    <s v="bpn-0258bp-01"/>
    <s v="0ae2c5d6-ddd4-4ffb-b031-776b0d9b4903"/>
    <s v="Medium"/>
    <s v="ACTIVE"/>
    <x v="443"/>
    <e v="#N/A"/>
    <s v="MICROSOFT WINDOWS 10 "/>
    <s v="ACTIVE"/>
    <s v="MICROSOFT WINDOWS 10 ENTERPRISE 10.0.19044"/>
    <x v="0"/>
  </r>
  <r>
    <x v="7"/>
    <s v="0ae2c73e-2f0d-4590-989b-b94dfa92f36f"/>
    <x v="0"/>
    <e v="#N/A"/>
    <e v="#N/A"/>
    <e v="#N/A"/>
    <s v="FIXED"/>
    <x v="0"/>
    <e v="#N/A"/>
    <m/>
    <m/>
    <m/>
    <x v="0"/>
  </r>
  <r>
    <x v="0"/>
    <s v="0ae2cf91-a64a-4dcc-b719-acd61460be97"/>
    <x v="0"/>
    <e v="#N/A"/>
    <e v="#N/A"/>
    <e v="#N/A"/>
    <s v="FIXED"/>
    <x v="0"/>
    <e v="#N/A"/>
    <m/>
    <m/>
    <m/>
    <x v="0"/>
  </r>
  <r>
    <x v="0"/>
    <s v="0ae3c53a-26b0-43d7-9c9d-5aec2a4a1416"/>
    <x v="0"/>
    <e v="#N/A"/>
    <e v="#N/A"/>
    <e v="#N/A"/>
    <s v="FIXED"/>
    <x v="0"/>
    <e v="#N/A"/>
    <m/>
    <m/>
    <m/>
    <x v="0"/>
  </r>
  <r>
    <x v="0"/>
    <s v="0ae455cc-d960-420c-9bb0-5eb1899ab88c"/>
    <x v="0"/>
    <s v="miambko2rvfmh2l.bpna.popularinc.net"/>
    <s v="0ae455cc-d960-420c-9bb0-5eb1899ab88c"/>
    <s v="Medium"/>
    <s v="FIXED"/>
    <x v="524"/>
    <e v="#N/A"/>
    <s v="MICROSOFT WINDOWS SERVER 2019 STANDARD 10.0.17763"/>
    <s v="FIXED"/>
    <s v="MICROSOFT WINDOWS SERVER 2019 STANDARD 10.0.17763"/>
    <x v="0"/>
  </r>
  <r>
    <x v="0"/>
    <s v="0ae5091b-b046-468f-9cac-9df84ff51964"/>
    <x v="0"/>
    <e v="#N/A"/>
    <e v="#N/A"/>
    <e v="#N/A"/>
    <s v="FIXED"/>
    <x v="0"/>
    <e v="#N/A"/>
    <m/>
    <m/>
    <m/>
    <x v="0"/>
  </r>
  <r>
    <x v="0"/>
    <s v="0ae62ec2-b0a9-454e-91b1-4f42ada6105b"/>
    <x v="0"/>
    <e v="#N/A"/>
    <e v="#N/A"/>
    <e v="#N/A"/>
    <s v="FIXED"/>
    <x v="0"/>
    <e v="#N/A"/>
    <m/>
    <m/>
    <m/>
    <x v="0"/>
  </r>
  <r>
    <x v="0"/>
    <s v="0ae801d1-69ae-4072-a5a9-0fc5396f9c04"/>
    <x v="0"/>
    <e v="#N/A"/>
    <e v="#N/A"/>
    <e v="#N/A"/>
    <s v="FIXED"/>
    <x v="0"/>
    <e v="#N/A"/>
    <m/>
    <m/>
    <m/>
    <x v="0"/>
  </r>
  <r>
    <x v="4"/>
    <s v="0ae83507-a427-43a9-8525-c51736a3e1bf"/>
    <x v="0"/>
    <e v="#N/A"/>
    <e v="#N/A"/>
    <e v="#N/A"/>
    <s v="FIXED"/>
    <x v="0"/>
    <e v="#N/A"/>
    <m/>
    <m/>
    <m/>
    <x v="0"/>
  </r>
  <r>
    <x v="0"/>
    <s v="0ae9aedc-cc68-44d2-93c5-b6a5885d8bcb"/>
    <x v="0"/>
    <e v="#N/A"/>
    <e v="#N/A"/>
    <e v="#N/A"/>
    <s v="FIXED"/>
    <x v="0"/>
    <e v="#N/A"/>
    <m/>
    <m/>
    <m/>
    <x v="0"/>
  </r>
  <r>
    <x v="0"/>
    <s v="0aeb0d2d-f73c-4733-a6e4-e6eb60b4ef98"/>
    <x v="0"/>
    <e v="#N/A"/>
    <e v="#N/A"/>
    <e v="#N/A"/>
    <s v="FIXED"/>
    <x v="0"/>
    <e v="#N/A"/>
    <m/>
    <m/>
    <m/>
    <x v="0"/>
  </r>
  <r>
    <x v="0"/>
    <s v="0aeb2dae-b928-4ca4-a058-f2e957e44a04"/>
    <x v="0"/>
    <e v="#N/A"/>
    <e v="#N/A"/>
    <e v="#N/A"/>
    <s v="FIXED"/>
    <x v="0"/>
    <e v="#N/A"/>
    <m/>
    <m/>
    <m/>
    <x v="0"/>
  </r>
  <r>
    <x v="4"/>
    <s v="0aeb505d-0c6a-405e-818c-7bec75a6fe1a"/>
    <x v="0"/>
    <e v="#N/A"/>
    <e v="#N/A"/>
    <e v="#N/A"/>
    <s v="FIXED"/>
    <x v="0"/>
    <e v="#N/A"/>
    <m/>
    <m/>
    <m/>
    <x v="0"/>
  </r>
  <r>
    <x v="0"/>
    <s v="0aeb9bae-4b40-4d4e-9ac5-2f57112623e5"/>
    <x v="0"/>
    <e v="#N/A"/>
    <e v="#N/A"/>
    <e v="#N/A"/>
    <s v="FIXED"/>
    <x v="0"/>
    <e v="#N/A"/>
    <m/>
    <m/>
    <m/>
    <x v="0"/>
  </r>
  <r>
    <x v="0"/>
    <s v="0aec0b44-c330-4336-86de-2fa730844672"/>
    <x v="0"/>
    <e v="#N/A"/>
    <e v="#N/A"/>
    <e v="#N/A"/>
    <s v="FIXED"/>
    <x v="0"/>
    <e v="#N/A"/>
    <m/>
    <m/>
    <m/>
    <x v="0"/>
  </r>
  <r>
    <x v="7"/>
    <s v="0aec5287-2d72-4f10-8ede-5e8b609d5536"/>
    <x v="0"/>
    <e v="#N/A"/>
    <e v="#N/A"/>
    <e v="#N/A"/>
    <s v="FIXED"/>
    <x v="0"/>
    <e v="#N/A"/>
    <m/>
    <m/>
    <m/>
    <x v="0"/>
  </r>
  <r>
    <x v="1"/>
    <s v="0aed6c64-b2ab-45a0-8650-24f63108adda"/>
    <x v="2"/>
    <e v="#N/A"/>
    <e v="#N/A"/>
    <e v="#N/A"/>
    <s v="ACTIVE"/>
    <x v="0"/>
    <e v="#N/A"/>
    <m/>
    <m/>
    <m/>
    <x v="0"/>
  </r>
  <r>
    <x v="0"/>
    <s v="0aed9efd-6e16-4381-a074-01c35af7fdcd"/>
    <x v="0"/>
    <e v="#N/A"/>
    <e v="#N/A"/>
    <e v="#N/A"/>
    <s v="FIXED"/>
    <x v="0"/>
    <e v="#N/A"/>
    <m/>
    <m/>
    <m/>
    <x v="0"/>
  </r>
  <r>
    <x v="0"/>
    <s v="0aeeb8f7-8478-4985-b740-7b2af813faf0"/>
    <x v="0"/>
    <e v="#N/A"/>
    <e v="#N/A"/>
    <e v="#N/A"/>
    <s v="FIXED"/>
    <x v="0"/>
    <e v="#N/A"/>
    <m/>
    <m/>
    <m/>
    <x v="0"/>
  </r>
  <r>
    <x v="0"/>
    <s v="0aefe5e4-b04f-4b48-8a42-49df07f3856e"/>
    <x v="0"/>
    <e v="#N/A"/>
    <e v="#N/A"/>
    <e v="#N/A"/>
    <s v="FIXED"/>
    <x v="0"/>
    <e v="#N/A"/>
    <m/>
    <m/>
    <m/>
    <x v="0"/>
  </r>
  <r>
    <x v="0"/>
    <s v="0af08f01-f40e-4f1c-a74a-be2fd4a2b12a"/>
    <x v="0"/>
    <e v="#N/A"/>
    <e v="#N/A"/>
    <e v="#N/A"/>
    <s v="FIXED"/>
    <x v="0"/>
    <e v="#N/A"/>
    <m/>
    <m/>
    <m/>
    <x v="0"/>
  </r>
  <r>
    <x v="0"/>
    <s v="0af11e02-ed4a-45e7-976b-83eed98dd2e9"/>
    <x v="0"/>
    <e v="#N/A"/>
    <e v="#N/A"/>
    <e v="#N/A"/>
    <s v="FIXED"/>
    <x v="0"/>
    <e v="#N/A"/>
    <m/>
    <m/>
    <m/>
    <x v="0"/>
  </r>
  <r>
    <x v="0"/>
    <s v="0af15b9b-22b1-42b1-b2b8-ea7873ea83c6"/>
    <x v="0"/>
    <e v="#N/A"/>
    <e v="#N/A"/>
    <e v="#N/A"/>
    <s v="FIXED"/>
    <x v="0"/>
    <e v="#N/A"/>
    <m/>
    <m/>
    <m/>
    <x v="0"/>
  </r>
  <r>
    <x v="16"/>
    <s v="0af16009-6124-4543-81d3-22b3012d998a"/>
    <x v="0"/>
    <e v="#N/A"/>
    <e v="#N/A"/>
    <e v="#N/A"/>
    <s v="FIXED"/>
    <x v="0"/>
    <e v="#N/A"/>
    <m/>
    <m/>
    <m/>
    <x v="0"/>
  </r>
  <r>
    <x v="9"/>
    <s v="0af195ec-b00e-498b-82be-0b0fe7ceb343"/>
    <x v="0"/>
    <e v="#N/A"/>
    <e v="#N/A"/>
    <e v="#N/A"/>
    <s v="FIXED"/>
    <x v="0"/>
    <e v="#N/A"/>
    <m/>
    <m/>
    <m/>
    <x v="0"/>
  </r>
  <r>
    <x v="0"/>
    <s v="0af2a2f9-58c6-4c2a-a6e9-0872e623a17e"/>
    <x v="0"/>
    <e v="#N/A"/>
    <e v="#N/A"/>
    <e v="#N/A"/>
    <s v="FIXED"/>
    <x v="0"/>
    <e v="#N/A"/>
    <m/>
    <m/>
    <m/>
    <x v="0"/>
  </r>
  <r>
    <x v="0"/>
    <s v="0af4b085-10d3-4bbe-b242-0881ab8bf7e6"/>
    <x v="0"/>
    <e v="#N/A"/>
    <e v="#N/A"/>
    <e v="#N/A"/>
    <s v="FIXED"/>
    <x v="0"/>
    <e v="#N/A"/>
    <m/>
    <m/>
    <m/>
    <x v="0"/>
  </r>
  <r>
    <x v="1"/>
    <s v="0af4b86a-417c-4969-9126-7fc0313c6855"/>
    <x v="0"/>
    <s v="bpn-rosedt-02"/>
    <s v="0af4b86a-417c-4969-9126-7fc0313c6855"/>
    <s v="Medium"/>
    <s v="FIXED"/>
    <x v="525"/>
    <e v="#N/A"/>
    <s v="MICROSOFT WINDOWS SERVER 2019 STANDARD"/>
    <s v="FIXED"/>
    <s v="MICROSOFT WINDOWS SERVER 2019 STANDARD"/>
    <x v="0"/>
  </r>
  <r>
    <x v="0"/>
    <s v="0af58e03-b33d-4501-ae3c-d741aa081729"/>
    <x v="0"/>
    <e v="#N/A"/>
    <e v="#N/A"/>
    <e v="#N/A"/>
    <s v="FIXED"/>
    <x v="0"/>
    <e v="#N/A"/>
    <m/>
    <m/>
    <m/>
    <x v="0"/>
  </r>
  <r>
    <x v="3"/>
    <s v="0af6881a-3f8c-4bce-bb13-c7c775b00467"/>
    <x v="2"/>
    <s v="bpn-rosedb-03"/>
    <s v="0af6881a-3f8c-4bce-bb13-c7c775b00467"/>
    <s v="High"/>
    <s v="ACTIVE"/>
    <x v="526"/>
    <e v="#N/A"/>
    <s v="MICROSOFT WINDOWS 10 "/>
    <s v="ACTIVE"/>
    <s v="MICROSOFT WINDOWS 10 ENTERPRISE 10.0.19044"/>
    <x v="0"/>
  </r>
  <r>
    <x v="0"/>
    <s v="0af87ae6-f97f-4078-9e75-24037e28fc88"/>
    <x v="0"/>
    <e v="#N/A"/>
    <e v="#N/A"/>
    <e v="#N/A"/>
    <s v="FIXED"/>
    <x v="0"/>
    <e v="#N/A"/>
    <m/>
    <m/>
    <m/>
    <x v="0"/>
  </r>
  <r>
    <x v="0"/>
    <s v="0afa06e7-e765-44c9-89ba-182ea4d5a610"/>
    <x v="0"/>
    <e v="#N/A"/>
    <e v="#N/A"/>
    <e v="#N/A"/>
    <s v="FIXED"/>
    <x v="0"/>
    <e v="#N/A"/>
    <m/>
    <m/>
    <m/>
    <x v="0"/>
  </r>
  <r>
    <x v="4"/>
    <s v="0afc823b-e6e5-40cd-a9e3-00cea8337eb7"/>
    <x v="0"/>
    <s v="miambkobwnmkg3l"/>
    <s v="0afc823b-e6e5-40cd-a9e3-00cea8337eb7"/>
    <s v="Critical"/>
    <s v="FIXED"/>
    <x v="527"/>
    <e v="#N/A"/>
    <s v="MICROSOFT WINDOWS SERVER 2008 R2 "/>
    <s v="FIXED"/>
    <s v="MICROSOFT WINDOWS SERVER 2008 "/>
    <x v="0"/>
  </r>
  <r>
    <x v="7"/>
    <s v="0afca8b7-cf4e-46b1-8521-c1e124c46d1e"/>
    <x v="2"/>
    <s v="bpn-bdwypr-01"/>
    <s v="0afca8b7-cf4e-46b1-8521-c1e124c46d1e"/>
    <s v="Medium"/>
    <s v="ACTIVE"/>
    <x v="528"/>
    <e v="#N/A"/>
    <s v="MICROSOFT WINDOWS 10 "/>
    <s v="ACTIVE"/>
    <s v="MICROSOFT WINDOWS 10 ENTERPRISE 10.0.19044"/>
    <x v="0"/>
  </r>
  <r>
    <x v="0"/>
    <s v="0afd179b-d010-48e9-8144-81c1a42019cd"/>
    <x v="0"/>
    <e v="#N/A"/>
    <e v="#N/A"/>
    <e v="#N/A"/>
    <s v="FIXED"/>
    <x v="0"/>
    <e v="#N/A"/>
    <m/>
    <m/>
    <m/>
    <x v="0"/>
  </r>
  <r>
    <x v="6"/>
    <s v="0afd624b-1480-4418-81c7-31a74f684b4c"/>
    <x v="0"/>
    <e v="#N/A"/>
    <e v="#N/A"/>
    <e v="#N/A"/>
    <s v="FIXED"/>
    <x v="0"/>
    <e v="#N/A"/>
    <m/>
    <m/>
    <m/>
    <x v="0"/>
  </r>
  <r>
    <x v="0"/>
    <s v="0afe34b4-2450-4bd0-839c-3271d204c72a"/>
    <x v="0"/>
    <e v="#N/A"/>
    <e v="#N/A"/>
    <e v="#N/A"/>
    <s v="FIXED"/>
    <x v="0"/>
    <e v="#N/A"/>
    <m/>
    <m/>
    <m/>
    <x v="0"/>
  </r>
  <r>
    <x v="0"/>
    <s v="0aff086c-07e8-4600-91d0-0d4f5b8499b3"/>
    <x v="1"/>
    <e v="#N/A"/>
    <e v="#N/A"/>
    <e v="#N/A"/>
    <s v="RESURFACED"/>
    <x v="0"/>
    <e v="#N/A"/>
    <m/>
    <m/>
    <m/>
    <x v="0"/>
  </r>
  <r>
    <x v="0"/>
    <s v="0aff98af-6c1e-438e-813b-aacfb0471d9c"/>
    <x v="0"/>
    <e v="#N/A"/>
    <e v="#N/A"/>
    <e v="#N/A"/>
    <s v="FIXED"/>
    <x v="0"/>
    <e v="#N/A"/>
    <m/>
    <m/>
    <m/>
    <x v="0"/>
  </r>
  <r>
    <x v="0"/>
    <s v="0b00a51a-b63f-439b-968a-7de920d38549"/>
    <x v="0"/>
    <e v="#N/A"/>
    <e v="#N/A"/>
    <e v="#N/A"/>
    <s v="FIXED"/>
    <x v="0"/>
    <e v="#N/A"/>
    <m/>
    <m/>
    <m/>
    <x v="0"/>
  </r>
  <r>
    <x v="0"/>
    <s v="0b00c06a-327b-4d0e-b11c-a6c019cbb8f3"/>
    <x v="0"/>
    <e v="#N/A"/>
    <e v="#N/A"/>
    <e v="#N/A"/>
    <s v="FIXED"/>
    <x v="0"/>
    <e v="#N/A"/>
    <m/>
    <m/>
    <m/>
    <x v="0"/>
  </r>
  <r>
    <x v="6"/>
    <s v="0b01049e-20f7-469c-8080-f0b250e03446"/>
    <x v="2"/>
    <s v="bpn-rosepvws-04"/>
    <s v="0b01049e-20f7-469c-8080-f0b250e03446"/>
    <s v="High"/>
    <s v="ACTIVE"/>
    <x v="529"/>
    <e v="#N/A"/>
    <s v="MICROSOFT WINDOWS 10 "/>
    <s v="ACTIVE"/>
    <s v="MICROSOFT WINDOWS 10 ENTERPRISE 10.0.19044"/>
    <x v="0"/>
  </r>
  <r>
    <x v="0"/>
    <s v="0b013216-dd65-4090-8cd6-e6092ba75dea"/>
    <x v="0"/>
    <e v="#N/A"/>
    <e v="#N/A"/>
    <e v="#N/A"/>
    <s v="FIXED"/>
    <x v="0"/>
    <e v="#N/A"/>
    <m/>
    <m/>
    <m/>
    <x v="0"/>
  </r>
  <r>
    <x v="0"/>
    <s v="0b02061d-bc53-4f49-883b-9fbd6a71f478"/>
    <x v="0"/>
    <e v="#N/A"/>
    <e v="#N/A"/>
    <e v="#N/A"/>
    <s v="FIXED"/>
    <x v="0"/>
    <e v="#N/A"/>
    <m/>
    <m/>
    <m/>
    <x v="0"/>
  </r>
  <r>
    <x v="7"/>
    <s v="0b03fc1e-1f3f-477c-946d-bd8da3d43305"/>
    <x v="0"/>
    <e v="#N/A"/>
    <e v="#N/A"/>
    <e v="#N/A"/>
    <s v="FIXED"/>
    <x v="0"/>
    <e v="#N/A"/>
    <m/>
    <m/>
    <m/>
    <x v="0"/>
  </r>
  <r>
    <x v="0"/>
    <s v="0b059420-08ee-4c7b-8f16-d4df9f88b200"/>
    <x v="0"/>
    <e v="#N/A"/>
    <e v="#N/A"/>
    <e v="#N/A"/>
    <s v="FIXED"/>
    <x v="0"/>
    <e v="#N/A"/>
    <m/>
    <m/>
    <m/>
    <x v="0"/>
  </r>
  <r>
    <x v="0"/>
    <s v="0b0635e3-c7d2-4226-8d48-89cf4c96fd9c"/>
    <x v="0"/>
    <e v="#N/A"/>
    <e v="#N/A"/>
    <e v="#N/A"/>
    <s v="FIXED"/>
    <x v="0"/>
    <e v="#N/A"/>
    <m/>
    <m/>
    <m/>
    <x v="0"/>
  </r>
  <r>
    <x v="0"/>
    <s v="0b066fe4-7320-452d-a7b1-475e7bce5ea2"/>
    <x v="0"/>
    <e v="#N/A"/>
    <e v="#N/A"/>
    <e v="#N/A"/>
    <s v="FIXED"/>
    <x v="0"/>
    <e v="#N/A"/>
    <m/>
    <m/>
    <m/>
    <x v="0"/>
  </r>
  <r>
    <x v="0"/>
    <s v="0b06f090-9c8a-4233-ad76-38ff5d7141af"/>
    <x v="0"/>
    <e v="#N/A"/>
    <e v="#N/A"/>
    <e v="#N/A"/>
    <s v="FIXED"/>
    <x v="0"/>
    <e v="#N/A"/>
    <m/>
    <m/>
    <m/>
    <x v="0"/>
  </r>
  <r>
    <x v="0"/>
    <s v="0b079f6a-f9c0-4287-b83e-f7f3dc710a01"/>
    <x v="1"/>
    <s v="0262brn84w0sd2d.bpna.popularinc.net"/>
    <s v="0b079f6a-f9c0-4287-b83e-f7f3dc710a01"/>
    <s v="High"/>
    <s v="RESURFACED"/>
    <x v="0"/>
    <e v="#N/A"/>
    <m/>
    <m/>
    <m/>
    <x v="0"/>
  </r>
  <r>
    <x v="5"/>
    <s v="0b07d195-9719-46fd-891a-175e0b1f4101"/>
    <x v="0"/>
    <e v="#N/A"/>
    <e v="#N/A"/>
    <e v="#N/A"/>
    <s v="FIXED"/>
    <x v="0"/>
    <e v="#N/A"/>
    <m/>
    <m/>
    <m/>
    <x v="0"/>
  </r>
  <r>
    <x v="0"/>
    <s v="0b08395c-c265-417f-a993-447cd390b31b"/>
    <x v="0"/>
    <e v="#N/A"/>
    <e v="#N/A"/>
    <e v="#N/A"/>
    <s v="FIXED"/>
    <x v="0"/>
    <e v="#N/A"/>
    <m/>
    <m/>
    <m/>
    <x v="0"/>
  </r>
  <r>
    <x v="0"/>
    <s v="0b08a362-cbc6-4539-b8ee-a7cf0e360d5d"/>
    <x v="0"/>
    <e v="#N/A"/>
    <e v="#N/A"/>
    <e v="#N/A"/>
    <s v="FIXED"/>
    <x v="0"/>
    <e v="#N/A"/>
    <m/>
    <m/>
    <m/>
    <x v="0"/>
  </r>
  <r>
    <x v="2"/>
    <s v="0b08c898-b718-4748-9700-2d320afbacc0"/>
    <x v="3"/>
    <s v="bpn-rosecmas-05"/>
    <s v="0b08c898-b718-4748-9700-2d320afbacc0"/>
    <s v="Medium"/>
    <s v="NEW"/>
    <x v="530"/>
    <e v="#N/A"/>
    <s v="MICROSOFT WINDOWS SERVER 2016 STANDARD"/>
    <s v="NEW"/>
    <s v="MICROSOFT WINDOWS SERVER 2016 STANDARD"/>
    <x v="0"/>
  </r>
  <r>
    <x v="2"/>
    <s v="0b0a6148-cbf0-4ae1-8df0-920105fe6787"/>
    <x v="0"/>
    <e v="#N/A"/>
    <e v="#N/A"/>
    <e v="#N/A"/>
    <s v="FIXED"/>
    <x v="0"/>
    <e v="#N/A"/>
    <m/>
    <m/>
    <m/>
    <x v="0"/>
  </r>
  <r>
    <x v="1"/>
    <s v="0b0a6c2b-c8ae-4d9d-b60a-d5298ddd95db"/>
    <x v="0"/>
    <e v="#N/A"/>
    <e v="#N/A"/>
    <e v="#N/A"/>
    <s v="FIXED"/>
    <x v="0"/>
    <e v="#N/A"/>
    <m/>
    <m/>
    <m/>
    <x v="0"/>
  </r>
  <r>
    <x v="0"/>
    <s v="0b0a71b4-7929-4de2-a6c1-d0cffc1a1ea7"/>
    <x v="0"/>
    <e v="#N/A"/>
    <e v="#N/A"/>
    <e v="#N/A"/>
    <s v="FIXED"/>
    <x v="0"/>
    <e v="#N/A"/>
    <m/>
    <m/>
    <m/>
    <x v="0"/>
  </r>
  <r>
    <x v="2"/>
    <s v="0b0e0ab5-d22f-4f97-93dc-9fecf3834c48"/>
    <x v="0"/>
    <e v="#N/A"/>
    <e v="#N/A"/>
    <e v="#N/A"/>
    <s v="FIXED"/>
    <x v="0"/>
    <e v="#N/A"/>
    <m/>
    <m/>
    <m/>
    <x v="0"/>
  </r>
  <r>
    <x v="0"/>
    <s v="0b0e71e5-a443-4f21-8fcc-8129aa3ef8ad"/>
    <x v="0"/>
    <e v="#N/A"/>
    <e v="#N/A"/>
    <e v="#N/A"/>
    <s v="FIXED"/>
    <x v="0"/>
    <e v="#N/A"/>
    <m/>
    <m/>
    <m/>
    <x v="0"/>
  </r>
  <r>
    <x v="7"/>
    <s v="0b0eaf9f-594f-48bf-a988-2b4663fafe73"/>
    <x v="0"/>
    <e v="#N/A"/>
    <e v="#N/A"/>
    <e v="#N/A"/>
    <s v="FIXED"/>
    <x v="0"/>
    <e v="#N/A"/>
    <m/>
    <m/>
    <m/>
    <x v="0"/>
  </r>
  <r>
    <x v="0"/>
    <s v="0b0ed029-6aeb-4cf9-96f4-dfd335e61f9c"/>
    <x v="0"/>
    <e v="#N/A"/>
    <e v="#N/A"/>
    <e v="#N/A"/>
    <s v="FIXED"/>
    <x v="0"/>
    <e v="#N/A"/>
    <m/>
    <m/>
    <m/>
    <x v="0"/>
  </r>
  <r>
    <x v="0"/>
    <s v="0b0f76a0-c092-4039-8097-f5428c107749"/>
    <x v="0"/>
    <e v="#N/A"/>
    <e v="#N/A"/>
    <e v="#N/A"/>
    <s v="FIXED"/>
    <x v="0"/>
    <e v="#N/A"/>
    <m/>
    <m/>
    <m/>
    <x v="0"/>
  </r>
  <r>
    <x v="0"/>
    <s v="0b0fba21-886d-462e-91bb-5bdfd3becc0c"/>
    <x v="0"/>
    <e v="#N/A"/>
    <e v="#N/A"/>
    <e v="#N/A"/>
    <s v="FIXED"/>
    <x v="0"/>
    <e v="#N/A"/>
    <m/>
    <m/>
    <m/>
    <x v="0"/>
  </r>
  <r>
    <x v="0"/>
    <s v="0b0fe47f-44b6-4566-97be-3d17a7096302"/>
    <x v="0"/>
    <e v="#N/A"/>
    <e v="#N/A"/>
    <e v="#N/A"/>
    <s v="FIXED"/>
    <x v="0"/>
    <e v="#N/A"/>
    <m/>
    <m/>
    <m/>
    <x v="0"/>
  </r>
  <r>
    <x v="0"/>
    <s v="0b102b17-99ce-4ee3-a140-d9c629a72c7a"/>
    <x v="0"/>
    <e v="#N/A"/>
    <e v="#N/A"/>
    <e v="#N/A"/>
    <s v="FIXED"/>
    <x v="0"/>
    <e v="#N/A"/>
    <m/>
    <m/>
    <m/>
    <x v="0"/>
  </r>
  <r>
    <x v="0"/>
    <s v="0b1094bd-c4db-4056-91c3-76d6c546fbce"/>
    <x v="0"/>
    <e v="#N/A"/>
    <e v="#N/A"/>
    <e v="#N/A"/>
    <s v="FIXED"/>
    <x v="0"/>
    <e v="#N/A"/>
    <m/>
    <m/>
    <m/>
    <x v="0"/>
  </r>
  <r>
    <x v="10"/>
    <s v="0b118996-3f67-4448-b6b4-dbab99874f29"/>
    <x v="0"/>
    <e v="#N/A"/>
    <e v="#N/A"/>
    <e v="#N/A"/>
    <s v="FIXED"/>
    <x v="0"/>
    <e v="#N/A"/>
    <m/>
    <m/>
    <m/>
    <x v="0"/>
  </r>
  <r>
    <x v="2"/>
    <s v="0b121f51-b29d-4530-9b0e-6d88d645cbc1"/>
    <x v="0"/>
    <e v="#N/A"/>
    <e v="#N/A"/>
    <e v="#N/A"/>
    <s v="FIXED"/>
    <x v="0"/>
    <e v="#N/A"/>
    <m/>
    <m/>
    <m/>
    <x v="0"/>
  </r>
  <r>
    <x v="0"/>
    <s v="0b126b2b-5028-40ac-8465-9888c4ca55c6"/>
    <x v="2"/>
    <s v="bdwytrng3chkh2d"/>
    <s v="0b126b2b-5028-40ac-8465-9888c4ca55c6"/>
    <s v="High"/>
    <s v="ACTIVE"/>
    <x v="531"/>
    <e v="#N/A"/>
    <s v="MICROSOFT WINDOWS 10 "/>
    <s v="ACTIVE"/>
    <s v="MICROSOFT WINDOWS 10 ENTERPRISE 10.0.19044"/>
    <x v="0"/>
  </r>
  <r>
    <x v="0"/>
    <s v="0b1282a4-0b8e-41ba-9b0b-d41977dfc2e9"/>
    <x v="0"/>
    <e v="#N/A"/>
    <e v="#N/A"/>
    <e v="#N/A"/>
    <s v="FIXED"/>
    <x v="0"/>
    <e v="#N/A"/>
    <m/>
    <m/>
    <m/>
    <x v="0"/>
  </r>
  <r>
    <x v="0"/>
    <s v="0b15564f-eee9-42da-ac39-3bb7b73c9a8f"/>
    <x v="0"/>
    <e v="#N/A"/>
    <e v="#N/A"/>
    <e v="#N/A"/>
    <s v="FIXED"/>
    <x v="0"/>
    <e v="#N/A"/>
    <m/>
    <m/>
    <m/>
    <x v="0"/>
  </r>
  <r>
    <x v="0"/>
    <s v="0b160d76-4b82-4f07-a5e8-e7769af1073c"/>
    <x v="0"/>
    <e v="#N/A"/>
    <e v="#N/A"/>
    <e v="#N/A"/>
    <s v="FIXED"/>
    <x v="0"/>
    <e v="#N/A"/>
    <m/>
    <m/>
    <m/>
    <x v="0"/>
  </r>
  <r>
    <x v="2"/>
    <s v="0b1632ac-70de-4f84-bd0d-e2a522c93301"/>
    <x v="0"/>
    <e v="#N/A"/>
    <e v="#N/A"/>
    <e v="#N/A"/>
    <s v="FIXED"/>
    <x v="0"/>
    <e v="#N/A"/>
    <m/>
    <m/>
    <m/>
    <x v="0"/>
  </r>
  <r>
    <x v="0"/>
    <s v="0b178b20-58f6-4fbc-b658-55936c74356b"/>
    <x v="0"/>
    <e v="#N/A"/>
    <e v="#N/A"/>
    <e v="#N/A"/>
    <s v="FIXED"/>
    <x v="0"/>
    <e v="#N/A"/>
    <m/>
    <m/>
    <m/>
    <x v="0"/>
  </r>
  <r>
    <x v="4"/>
    <s v="0b187d61-625b-4aa6-a454-c4ffa6ba5853"/>
    <x v="0"/>
    <e v="#N/A"/>
    <e v="#N/A"/>
    <e v="#N/A"/>
    <s v="FIXED"/>
    <x v="0"/>
    <e v="#N/A"/>
    <m/>
    <m/>
    <m/>
    <x v="0"/>
  </r>
  <r>
    <x v="7"/>
    <s v="0b18d76d-5572-4bff-bd02-38e6a314d3b8"/>
    <x v="2"/>
    <s v="bpn-rosefx-03"/>
    <s v="0b18d76d-5572-4bff-bd02-38e6a314d3b8"/>
    <s v="High"/>
    <s v="ACTIVE"/>
    <x v="532"/>
    <e v="#N/A"/>
    <s v="MICROSOFT WINDOWS SERVER 2008 R2 STANDARD 6.1.7601 1"/>
    <s v="ACTIVE"/>
    <s v="MICROSOFT WINDOWS SERVER 2008 "/>
    <x v="0"/>
  </r>
  <r>
    <x v="10"/>
    <s v="0b19afce-6cbd-476f-aabe-2ce018781e4d"/>
    <x v="0"/>
    <e v="#N/A"/>
    <e v="#N/A"/>
    <e v="#N/A"/>
    <s v="FIXED"/>
    <x v="0"/>
    <e v="#N/A"/>
    <m/>
    <m/>
    <m/>
    <x v="0"/>
  </r>
  <r>
    <x v="10"/>
    <s v="0b19e2ff-892a-4ccc-947e-edc58834cc20"/>
    <x v="0"/>
    <e v="#N/A"/>
    <e v="#N/A"/>
    <e v="#N/A"/>
    <s v="FIXED"/>
    <x v="0"/>
    <e v="#N/A"/>
    <m/>
    <m/>
    <m/>
    <x v="0"/>
  </r>
  <r>
    <x v="0"/>
    <s v="0b1a955e-6ab8-41a7-b458-30d1c9cb11b4"/>
    <x v="0"/>
    <e v="#N/A"/>
    <e v="#N/A"/>
    <e v="#N/A"/>
    <s v="FIXED"/>
    <x v="0"/>
    <e v="#N/A"/>
    <m/>
    <m/>
    <m/>
    <x v="0"/>
  </r>
  <r>
    <x v="0"/>
    <s v="0b1b3b9b-74e6-452c-817f-d08c3316a602"/>
    <x v="0"/>
    <e v="#N/A"/>
    <e v="#N/A"/>
    <e v="#N/A"/>
    <s v="FIXED"/>
    <x v="0"/>
    <e v="#N/A"/>
    <m/>
    <m/>
    <m/>
    <x v="0"/>
  </r>
  <r>
    <x v="2"/>
    <s v="0b1b8a5d-4e4b-449e-8412-c20ea7b7aa83"/>
    <x v="2"/>
    <s v="bpn-roserrdb-01"/>
    <s v="0b1b8a5d-4e4b-449e-8412-c20ea7b7aa83"/>
    <s v="High"/>
    <s v="ACTIVE"/>
    <x v="533"/>
    <e v="#N/A"/>
    <s v="MICROSOFT WINDOWS SERVER 2016 STANDARD 10.0.14393"/>
    <s v="ACTIVE"/>
    <s v="MICROSOFT WINDOWS SERVER 2016 STANDARD 10.0.14393"/>
    <x v="0"/>
  </r>
  <r>
    <x v="0"/>
    <s v="0b1c1591-21cf-4e5e-bb8e-87d2dff7ada2"/>
    <x v="0"/>
    <e v="#N/A"/>
    <e v="#N/A"/>
    <e v="#N/A"/>
    <s v="FIXED"/>
    <x v="0"/>
    <e v="#N/A"/>
    <m/>
    <m/>
    <m/>
    <x v="0"/>
  </r>
  <r>
    <x v="0"/>
    <s v="0b1c1a8c-8db7-4f11-8383-b0f82457c8cf"/>
    <x v="0"/>
    <e v="#N/A"/>
    <e v="#N/A"/>
    <e v="#N/A"/>
    <s v="FIXED"/>
    <x v="0"/>
    <e v="#N/A"/>
    <m/>
    <m/>
    <m/>
    <x v="0"/>
  </r>
  <r>
    <x v="1"/>
    <s v="0b1c5057-fe97-4dd0-83f5-f5a4e24e3b11"/>
    <x v="0"/>
    <s v="bpn-rosebows-01"/>
    <s v="0b1c5057-fe97-4dd0-83f5-f5a4e24e3b11"/>
    <s v="High"/>
    <s v="FIXED"/>
    <x v="534"/>
    <e v="#N/A"/>
    <s v="MICROSOFT WINDOWS SERVER 2008 R2 STANDARD 6.1.7601 1"/>
    <s v="FIXED"/>
    <s v="MICROSOFT WINDOWS SERVER 2008 "/>
    <x v="0"/>
  </r>
  <r>
    <x v="7"/>
    <s v="0b1cbb23-f656-4eee-a3c1-8c4d8191caeb"/>
    <x v="2"/>
    <s v="bpn-rosefrmq-02"/>
    <s v="0b1cbb23-f656-4eee-a3c1-8c4d8191caeb"/>
    <s v="Medium"/>
    <s v="ACTIVE"/>
    <x v="535"/>
    <e v="#N/A"/>
    <s v="MICROSOFT WINDOWS 10 "/>
    <s v="ACTIVE"/>
    <s v="MICROSOFT WINDOWS 10 ENTERPRISE 10.0.19044"/>
    <x v="0"/>
  </r>
  <r>
    <x v="9"/>
    <s v="0b1e2245-353e-4156-b441-17beb5eea33b"/>
    <x v="0"/>
    <e v="#N/A"/>
    <e v="#N/A"/>
    <e v="#N/A"/>
    <s v="FIXED"/>
    <x v="0"/>
    <e v="#N/A"/>
    <m/>
    <m/>
    <m/>
    <x v="0"/>
  </r>
  <r>
    <x v="1"/>
    <s v="0b1fa3e3-09a0-4fde-be4e-2453f34b7e52"/>
    <x v="0"/>
    <e v="#N/A"/>
    <e v="#N/A"/>
    <e v="#N/A"/>
    <s v="FIXED"/>
    <x v="0"/>
    <e v="#N/A"/>
    <m/>
    <m/>
    <m/>
    <x v="0"/>
  </r>
  <r>
    <x v="4"/>
    <s v="0b20e23f-fee5-43d5-80b4-f8e8f8a7de39"/>
    <x v="1"/>
    <e v="#N/A"/>
    <e v="#N/A"/>
    <e v="#N/A"/>
    <s v="RESURFACED"/>
    <x v="0"/>
    <e v="#N/A"/>
    <m/>
    <m/>
    <m/>
    <x v="0"/>
  </r>
  <r>
    <x v="0"/>
    <s v="0b21711d-ddf1-400b-9ea8-2e45a466e6f0"/>
    <x v="0"/>
    <e v="#N/A"/>
    <e v="#N/A"/>
    <e v="#N/A"/>
    <s v="FIXED"/>
    <x v="0"/>
    <e v="#N/A"/>
    <m/>
    <m/>
    <m/>
    <x v="0"/>
  </r>
  <r>
    <x v="1"/>
    <s v="0b22c04c-e25e-47ac-b9a8-cdaf3bb9ebbc"/>
    <x v="1"/>
    <s v="bpn-0262bp-01"/>
    <s v="0b22c04c-e25e-47ac-b9a8-cdaf3bb9ebbc"/>
    <s v="Medium"/>
    <s v="RESURFACED"/>
    <x v="536"/>
    <e v="#N/A"/>
    <s v="MICROSOFT WINDOWS SERVER 2012 R2 STANDARD 6.3.9600"/>
    <s v="RESURFACED"/>
    <s v="MICROSOFT WINDOWS SERVER 2012 "/>
    <x v="0"/>
  </r>
  <r>
    <x v="0"/>
    <s v="0b22f632-a97a-49cf-bc76-f3014c65b21e"/>
    <x v="0"/>
    <e v="#N/A"/>
    <e v="#N/A"/>
    <e v="#N/A"/>
    <s v="FIXED"/>
    <x v="0"/>
    <e v="#N/A"/>
    <m/>
    <m/>
    <m/>
    <x v="0"/>
  </r>
  <r>
    <x v="0"/>
    <s v="0b23e8cc-c10e-493f-8209-89d32534493a"/>
    <x v="0"/>
    <e v="#N/A"/>
    <e v="#N/A"/>
    <e v="#N/A"/>
    <s v="FIXED"/>
    <x v="0"/>
    <e v="#N/A"/>
    <m/>
    <m/>
    <m/>
    <x v="0"/>
  </r>
  <r>
    <x v="0"/>
    <s v="0b26dde4-10e1-48fd-aa8f-98cf164fce8a"/>
    <x v="0"/>
    <e v="#N/A"/>
    <e v="#N/A"/>
    <e v="#N/A"/>
    <s v="FIXED"/>
    <x v="0"/>
    <e v="#N/A"/>
    <m/>
    <m/>
    <m/>
    <x v="0"/>
  </r>
  <r>
    <x v="0"/>
    <s v="0b282bf1-0068-4f7d-86a4-9bd4204e17e7"/>
    <x v="0"/>
    <e v="#N/A"/>
    <e v="#N/A"/>
    <e v="#N/A"/>
    <s v="FIXED"/>
    <x v="0"/>
    <e v="#N/A"/>
    <m/>
    <m/>
    <m/>
    <x v="0"/>
  </r>
  <r>
    <x v="0"/>
    <s v="0b293d12-dd6f-4016-9247-13a409975bed"/>
    <x v="0"/>
    <s v="0022brnc15xln2d.bpna.popularinc.net"/>
    <s v="0b293d12-dd6f-4016-9247-13a409975bed"/>
    <s v="Critical"/>
    <s v="FIXED"/>
    <x v="0"/>
    <e v="#N/A"/>
    <m/>
    <m/>
    <m/>
    <x v="0"/>
  </r>
  <r>
    <x v="0"/>
    <s v="0b2a37af-6a6a-4425-a320-35008e48ea9e"/>
    <x v="0"/>
    <e v="#N/A"/>
    <e v="#N/A"/>
    <e v="#N/A"/>
    <s v="FIXED"/>
    <x v="0"/>
    <e v="#N/A"/>
    <m/>
    <m/>
    <m/>
    <x v="0"/>
  </r>
  <r>
    <x v="0"/>
    <s v="0b2b742e-4eb3-4e6e-b071-1f5adfc1c0da"/>
    <x v="0"/>
    <e v="#N/A"/>
    <e v="#N/A"/>
    <e v="#N/A"/>
    <s v="FIXED"/>
    <x v="0"/>
    <e v="#N/A"/>
    <m/>
    <m/>
    <m/>
    <x v="0"/>
  </r>
  <r>
    <x v="8"/>
    <s v="0b2c387c-c802-48d3-9e1e-84ce3711a581"/>
    <x v="2"/>
    <s v="rosebkobzjrnd2d.bpna.popularinc.net"/>
    <s v="0b2c387c-c802-48d3-9e1e-84ce3711a581"/>
    <s v="High"/>
    <s v="ACTIVE"/>
    <x v="200"/>
    <e v="#N/A"/>
    <s v="MICROSOFT WINDOWS 10 "/>
    <s v="ACTIVE"/>
    <s v="MICROSOFT WINDOWS 10 ENTERPRISE 10.0.19044"/>
    <x v="0"/>
  </r>
  <r>
    <x v="15"/>
    <s v="0b2cde38-8c25-4cd3-b83a-186a435392c7"/>
    <x v="0"/>
    <s v="bpn-rosecmdb-02"/>
    <s v="0b2cde38-8c25-4cd3-b83a-186a435392c7"/>
    <s v="High"/>
    <s v="FIXED"/>
    <x v="537"/>
    <e v="#N/A"/>
    <s v="MICROSOFT WINDOWS 10 "/>
    <s v="FIXED"/>
    <s v="MICROSOFT WINDOWS 10 ENTERPRISE 10.0.19044"/>
    <x v="0"/>
  </r>
  <r>
    <x v="0"/>
    <s v="0b2fd2ca-638b-4872-ac47-e2356114a68c"/>
    <x v="0"/>
    <e v="#N/A"/>
    <e v="#N/A"/>
    <e v="#N/A"/>
    <s v="FIXED"/>
    <x v="0"/>
    <e v="#N/A"/>
    <m/>
    <m/>
    <m/>
    <x v="0"/>
  </r>
  <r>
    <x v="0"/>
    <s v="0b306902-827a-4461-a845-837fcd3a69bf"/>
    <x v="0"/>
    <e v="#N/A"/>
    <e v="#N/A"/>
    <e v="#N/A"/>
    <s v="FIXED"/>
    <x v="0"/>
    <e v="#N/A"/>
    <m/>
    <m/>
    <m/>
    <x v="0"/>
  </r>
  <r>
    <x v="9"/>
    <s v="0b30e850-8ab8-4fea-8603-e8158007530d"/>
    <x v="0"/>
    <e v="#N/A"/>
    <e v="#N/A"/>
    <e v="#N/A"/>
    <s v="FIXED"/>
    <x v="0"/>
    <e v="#N/A"/>
    <m/>
    <m/>
    <m/>
    <x v="0"/>
  </r>
  <r>
    <x v="0"/>
    <s v="0b313d66-d54c-4506-b072-c1eb109b108f"/>
    <x v="0"/>
    <e v="#N/A"/>
    <e v="#N/A"/>
    <e v="#N/A"/>
    <s v="FIXED"/>
    <x v="0"/>
    <e v="#N/A"/>
    <m/>
    <m/>
    <m/>
    <x v="0"/>
  </r>
  <r>
    <x v="1"/>
    <s v="0b3374bc-d78e-4f6c-8d48-ecf2eafcc72a"/>
    <x v="0"/>
    <e v="#N/A"/>
    <e v="#N/A"/>
    <e v="#N/A"/>
    <s v="FIXED"/>
    <x v="0"/>
    <e v="#N/A"/>
    <m/>
    <m/>
    <m/>
    <x v="0"/>
  </r>
  <r>
    <x v="1"/>
    <s v="0b34065c-99e3-49ca-b56e-93d86cdc558c"/>
    <x v="1"/>
    <s v="bpn-roseevmx-01"/>
    <s v="0b34065c-99e3-49ca-b56e-93d86cdc558c"/>
    <s v="Medium"/>
    <s v="RESURFACED"/>
    <x v="538"/>
    <e v="#N/A"/>
    <s v="MICROSOFT WINDOWS SERVER 2019 STANDARD"/>
    <s v="RESURFACED"/>
    <s v="MICROSOFT WINDOWS SERVER 2019 STANDARD"/>
    <x v="0"/>
  </r>
  <r>
    <x v="0"/>
    <s v="0b35b522-6344-4867-a29a-3b71ba05820e"/>
    <x v="0"/>
    <e v="#N/A"/>
    <e v="#N/A"/>
    <e v="#N/A"/>
    <s v="FIXED"/>
    <x v="0"/>
    <e v="#N/A"/>
    <m/>
    <m/>
    <m/>
    <x v="0"/>
  </r>
  <r>
    <x v="4"/>
    <s v="0b362117-7e2d-41e6-9341-6acaf0773c55"/>
    <x v="0"/>
    <s v="miambko1qb76j3l"/>
    <s v="0b362117-7e2d-41e6-9341-6acaf0773c55"/>
    <s v="Medium"/>
    <s v="FIXED"/>
    <x v="539"/>
    <e v="#N/A"/>
    <s v="MICROSOFT WINDOWS SERVER 2012 R2 STANDARD 6.3.9600"/>
    <s v="FIXED"/>
    <s v="MICROSOFT WINDOWS SERVER 2012 "/>
    <x v="0"/>
  </r>
  <r>
    <x v="10"/>
    <s v="0b366937-eba8-4690-b093-e07cc922ec3d"/>
    <x v="0"/>
    <e v="#N/A"/>
    <e v="#N/A"/>
    <e v="#N/A"/>
    <s v="FIXED"/>
    <x v="0"/>
    <e v="#N/A"/>
    <m/>
    <m/>
    <m/>
    <x v="0"/>
  </r>
  <r>
    <x v="0"/>
    <s v="0b36b67e-06dc-4310-a360-c7ba602ec4f9"/>
    <x v="0"/>
    <e v="#N/A"/>
    <e v="#N/A"/>
    <e v="#N/A"/>
    <s v="FIXED"/>
    <x v="0"/>
    <e v="#N/A"/>
    <m/>
    <m/>
    <m/>
    <x v="0"/>
  </r>
  <r>
    <x v="0"/>
    <s v="0b378894-f63a-4f96-aa0b-801e17f5880b"/>
    <x v="0"/>
    <e v="#N/A"/>
    <e v="#N/A"/>
    <e v="#N/A"/>
    <s v="FIXED"/>
    <x v="0"/>
    <e v="#N/A"/>
    <m/>
    <m/>
    <m/>
    <x v="0"/>
  </r>
  <r>
    <x v="1"/>
    <s v="0b3a6b39-530b-4283-8c15-2ce25cdabbe5"/>
    <x v="0"/>
    <e v="#N/A"/>
    <e v="#N/A"/>
    <e v="#N/A"/>
    <s v="FIXED"/>
    <x v="0"/>
    <e v="#N/A"/>
    <m/>
    <m/>
    <m/>
    <x v="0"/>
  </r>
  <r>
    <x v="9"/>
    <s v="0b3a82e5-c3a7-48ee-bef5-e336d5d21ed9"/>
    <x v="0"/>
    <e v="#N/A"/>
    <e v="#N/A"/>
    <e v="#N/A"/>
    <s v="FIXED"/>
    <x v="0"/>
    <e v="#N/A"/>
    <m/>
    <m/>
    <m/>
    <x v="0"/>
  </r>
  <r>
    <x v="0"/>
    <s v="0b3aad0d-10dc-46ec-b68e-ddcecb7c4dd3"/>
    <x v="0"/>
    <s v="0006bcp84v1sd2d.bpna.popularinc.net"/>
    <s v="0b3aad0d-10dc-46ec-b68e-ddcecb7c4dd3"/>
    <s v="Medium"/>
    <s v="FIXED"/>
    <x v="0"/>
    <e v="#N/A"/>
    <m/>
    <m/>
    <m/>
    <x v="0"/>
  </r>
  <r>
    <x v="0"/>
    <s v="0b3c6be9-d275-4369-a508-c9d0fb3d4ce7"/>
    <x v="2"/>
    <s v="miambko54ls733l.bpna.popularinc.net"/>
    <s v="0b3c6be9-d275-4369-a508-c9d0fb3d4ce7"/>
    <s v="Critical"/>
    <s v="ACTIVE"/>
    <x v="540"/>
    <e v="#N/A"/>
    <s v="MICROSOFT WINDOWS SERVER 2012 R2 STANDARD 6.3.9600"/>
    <s v="ACTIVE"/>
    <s v="MICROSOFT WINDOWS SERVER 2012 "/>
    <x v="0"/>
  </r>
  <r>
    <x v="0"/>
    <s v="0b3d8bb5-fbdd-46ea-b7ce-b4792ad327fb"/>
    <x v="0"/>
    <e v="#N/A"/>
    <e v="#N/A"/>
    <e v="#N/A"/>
    <s v="FIXED"/>
    <x v="0"/>
    <e v="#N/A"/>
    <m/>
    <m/>
    <m/>
    <x v="0"/>
  </r>
  <r>
    <x v="0"/>
    <s v="0b3f1ff5-5a06-4bcc-bf86-7ee7387cc4ca"/>
    <x v="0"/>
    <e v="#N/A"/>
    <e v="#N/A"/>
    <e v="#N/A"/>
    <s v="FIXED"/>
    <x v="0"/>
    <e v="#N/A"/>
    <m/>
    <m/>
    <m/>
    <x v="0"/>
  </r>
  <r>
    <x v="0"/>
    <s v="0b4138b5-0078-4832-bdde-2d7a2fd80c09"/>
    <x v="0"/>
    <e v="#N/A"/>
    <e v="#N/A"/>
    <e v="#N/A"/>
    <s v="FIXED"/>
    <x v="0"/>
    <e v="#N/A"/>
    <m/>
    <m/>
    <m/>
    <x v="0"/>
  </r>
  <r>
    <x v="0"/>
    <s v="0b427341-6e24-4616-b8d7-0a27402eca38"/>
    <x v="0"/>
    <e v="#N/A"/>
    <e v="#N/A"/>
    <e v="#N/A"/>
    <s v="FIXED"/>
    <x v="0"/>
    <e v="#N/A"/>
    <m/>
    <m/>
    <m/>
    <x v="0"/>
  </r>
  <r>
    <x v="0"/>
    <s v="0b438e5e-81d9-47b9-83ab-83e0087d1d82"/>
    <x v="0"/>
    <e v="#N/A"/>
    <e v="#N/A"/>
    <e v="#N/A"/>
    <s v="FIXED"/>
    <x v="0"/>
    <e v="#N/A"/>
    <m/>
    <m/>
    <m/>
    <x v="0"/>
  </r>
  <r>
    <x v="0"/>
    <s v="0b43a68a-54d3-458c-91d7-396ae63c26a3"/>
    <x v="0"/>
    <e v="#N/A"/>
    <e v="#N/A"/>
    <e v="#N/A"/>
    <s v="FIXED"/>
    <x v="0"/>
    <e v="#N/A"/>
    <m/>
    <m/>
    <m/>
    <x v="0"/>
  </r>
  <r>
    <x v="0"/>
    <s v="0b456c30-dd31-402d-ae6d-d32f754794a9"/>
    <x v="2"/>
    <s v="bdwytrng3chkh2d"/>
    <s v="0b456c30-dd31-402d-ae6d-d32f754794a9"/>
    <s v="High"/>
    <s v="ACTIVE"/>
    <x v="0"/>
    <e v="#N/A"/>
    <m/>
    <m/>
    <m/>
    <x v="0"/>
  </r>
  <r>
    <x v="0"/>
    <s v="0b491903-4ba8-4501-b40f-f030a3276af1"/>
    <x v="0"/>
    <e v="#N/A"/>
    <e v="#N/A"/>
    <e v="#N/A"/>
    <s v="FIXED"/>
    <x v="0"/>
    <e v="#N/A"/>
    <m/>
    <m/>
    <m/>
    <x v="0"/>
  </r>
  <r>
    <x v="0"/>
    <s v="0b49b629-71f8-4dc7-8fdb-7d3f69d2021c"/>
    <x v="0"/>
    <e v="#N/A"/>
    <e v="#N/A"/>
    <e v="#N/A"/>
    <s v="FIXED"/>
    <x v="0"/>
    <e v="#N/A"/>
    <m/>
    <m/>
    <m/>
    <x v="0"/>
  </r>
  <r>
    <x v="0"/>
    <s v="0b4a3039-b115-4fdf-b962-ed1e79aca27f"/>
    <x v="0"/>
    <e v="#N/A"/>
    <e v="#N/A"/>
    <e v="#N/A"/>
    <s v="FIXED"/>
    <x v="0"/>
    <e v="#N/A"/>
    <m/>
    <m/>
    <m/>
    <x v="0"/>
  </r>
  <r>
    <x v="2"/>
    <s v="0b4a497c-0733-4a50-89ca-195d35968fc8"/>
    <x v="0"/>
    <e v="#N/A"/>
    <e v="#N/A"/>
    <e v="#N/A"/>
    <s v="FIXED"/>
    <x v="0"/>
    <e v="#N/A"/>
    <m/>
    <m/>
    <m/>
    <x v="0"/>
  </r>
  <r>
    <x v="2"/>
    <s v="0b4a7222-fd0e-47c7-8528-9e8de65bc290"/>
    <x v="1"/>
    <s v="bpn-rosecmas-05"/>
    <s v="0b4a7222-fd0e-47c7-8528-9e8de65bc290"/>
    <s v="Low"/>
    <s v="RESURFACED"/>
    <x v="541"/>
    <e v="#N/A"/>
    <s v="MICROSOFT WINDOWS 10 "/>
    <s v="RESURFACED"/>
    <s v="MICROSOFT WINDOWS 10 ENTERPRISE 10.0.19044"/>
    <x v="0"/>
  </r>
  <r>
    <x v="7"/>
    <s v="0b4baadc-89fd-4c72-ae11-b82536bff625"/>
    <x v="1"/>
    <s v="bpn-rosedvts-01"/>
    <s v="0b4baadc-89fd-4c72-ae11-b82536bff625"/>
    <s v="High"/>
    <s v="RESURFACED"/>
    <x v="542"/>
    <e v="#N/A"/>
    <s v="MICROSOFT WINDOWS 10 "/>
    <s v="RESURFACED"/>
    <s v="MICROSOFT WINDOWS 10 ENTERPRISE 10.0.19044"/>
    <x v="0"/>
  </r>
  <r>
    <x v="5"/>
    <s v="0b4bf3a4-b8d5-47d9-a7a0-e2a9ae38b43d"/>
    <x v="0"/>
    <s v="bpn-rosedvts-02"/>
    <s v="0b4bf3a4-b8d5-47d9-a7a0-e2a9ae38b43d"/>
    <s v="Critical"/>
    <s v="FIXED"/>
    <x v="543"/>
    <e v="#N/A"/>
    <s v="MICROSOFT WINDOWS SERVER 2008 R2 STANDARD 6.1.7601 1"/>
    <s v="FIXED"/>
    <s v="MICROSOFT WINDOWS SERVER 2008 "/>
    <x v="0"/>
  </r>
  <r>
    <x v="6"/>
    <s v="0b4c4347-6f80-457a-ad7b-feb0f9ca7a1e"/>
    <x v="0"/>
    <e v="#N/A"/>
    <e v="#N/A"/>
    <e v="#N/A"/>
    <s v="FIXED"/>
    <x v="0"/>
    <e v="#N/A"/>
    <m/>
    <m/>
    <m/>
    <x v="0"/>
  </r>
  <r>
    <x v="7"/>
    <s v="0b4d3f26-d1c0-4090-aac8-3d917211b73e"/>
    <x v="2"/>
    <s v="bpn-roseitts-02"/>
    <s v="0b4d3f26-d1c0-4090-aac8-3d917211b73e"/>
    <s v="High"/>
    <s v="ACTIVE"/>
    <x v="544"/>
    <e v="#N/A"/>
    <s v="MICROSOFT WINDOWS SERVER 2019 STANDARD 10.0.17763"/>
    <s v="ACTIVE"/>
    <s v="MICROSOFT WINDOWS SERVER 2019 STANDARD 10.0.17763"/>
    <x v="0"/>
  </r>
  <r>
    <x v="4"/>
    <s v="0b4e101e-fb34-48d8-9a0b-0fc0a9f75cac"/>
    <x v="0"/>
    <e v="#N/A"/>
    <e v="#N/A"/>
    <e v="#N/A"/>
    <s v="FIXED"/>
    <x v="0"/>
    <e v="#N/A"/>
    <m/>
    <m/>
    <m/>
    <x v="0"/>
  </r>
  <r>
    <x v="4"/>
    <s v="0b4e511a-7d7a-4030-a67b-36ad0b3a1549"/>
    <x v="0"/>
    <e v="#N/A"/>
    <e v="#N/A"/>
    <e v="#N/A"/>
    <s v="FIXED"/>
    <x v="0"/>
    <e v="#N/A"/>
    <m/>
    <m/>
    <m/>
    <x v="0"/>
  </r>
  <r>
    <x v="2"/>
    <s v="0b4ede64-8c3a-45d5-9586-b13cf0adcaa5"/>
    <x v="0"/>
    <e v="#N/A"/>
    <e v="#N/A"/>
    <e v="#N/A"/>
    <s v="FIXED"/>
    <x v="0"/>
    <e v="#N/A"/>
    <m/>
    <m/>
    <m/>
    <x v="0"/>
  </r>
  <r>
    <x v="2"/>
    <s v="0b4f3438-d390-41ad-a1f4-a39d93076de3"/>
    <x v="1"/>
    <s v="bpn-rosecmas-05"/>
    <s v="0b4f3438-d390-41ad-a1f4-a39d93076de3"/>
    <s v="Medium"/>
    <s v="RESURFACED"/>
    <x v="545"/>
    <e v="#N/A"/>
    <s v="MICROSOFT WINDOWS 10 "/>
    <s v="RESURFACED"/>
    <s v="MICROSOFT WINDOWS 10 ENTERPRISE"/>
    <x v="0"/>
  </r>
  <r>
    <x v="0"/>
    <s v="0b4f601f-01f5-4f6b-8a63-27da5d2faf52"/>
    <x v="0"/>
    <e v="#N/A"/>
    <e v="#N/A"/>
    <e v="#N/A"/>
    <s v="FIXED"/>
    <x v="0"/>
    <e v="#N/A"/>
    <m/>
    <m/>
    <m/>
    <x v="0"/>
  </r>
  <r>
    <x v="4"/>
    <s v="0b4f9468-6015-4fb1-b750-ef1341d8c72d"/>
    <x v="0"/>
    <e v="#N/A"/>
    <e v="#N/A"/>
    <e v="#N/A"/>
    <s v="FIXED"/>
    <x v="0"/>
    <e v="#N/A"/>
    <m/>
    <m/>
    <m/>
    <x v="0"/>
  </r>
  <r>
    <x v="0"/>
    <s v="0b4fbc2d-b2f1-4697-85be-c29a093ebca0"/>
    <x v="0"/>
    <e v="#N/A"/>
    <e v="#N/A"/>
    <e v="#N/A"/>
    <s v="FIXED"/>
    <x v="0"/>
    <e v="#N/A"/>
    <m/>
    <m/>
    <m/>
    <x v="0"/>
  </r>
  <r>
    <x v="0"/>
    <s v="0b5007c7-1474-4d0c-93b6-bdc88c595b23"/>
    <x v="0"/>
    <e v="#N/A"/>
    <e v="#N/A"/>
    <e v="#N/A"/>
    <s v="FIXED"/>
    <x v="0"/>
    <e v="#N/A"/>
    <m/>
    <m/>
    <m/>
    <x v="0"/>
  </r>
  <r>
    <x v="6"/>
    <s v="0b502f63-d618-4088-a6e5-027a607bc72f"/>
    <x v="2"/>
    <s v="bpn-rosepvas-01"/>
    <s v="0b502f63-d618-4088-a6e5-027a607bc72f"/>
    <s v="Low"/>
    <s v="ACTIVE"/>
    <x v="546"/>
    <e v="#N/A"/>
    <s v="MICROSOFT WINDOWS 10 "/>
    <s v="ACTIVE"/>
    <s v="MICROSOFT WINDOWS 10 ENTERPRISE"/>
    <x v="0"/>
  </r>
  <r>
    <x v="0"/>
    <s v="0b51841f-f4d2-4c96-b719-1c1006792bb9"/>
    <x v="0"/>
    <e v="#N/A"/>
    <e v="#N/A"/>
    <e v="#N/A"/>
    <s v="FIXED"/>
    <x v="0"/>
    <e v="#N/A"/>
    <m/>
    <m/>
    <m/>
    <x v="0"/>
  </r>
  <r>
    <x v="0"/>
    <s v="0b518754-1fe9-4b00-bd40-21e20a995886"/>
    <x v="1"/>
    <s v="miambkojhhn3g2l"/>
    <s v="0b518754-1fe9-4b00-bd40-21e20a995886"/>
    <s v="High"/>
    <s v="RESURFACED"/>
    <x v="547"/>
    <e v="#N/A"/>
    <s v="MICROSOFT WINDOWS 10 "/>
    <s v="RESURFACED"/>
    <s v="MICROSOFT WINDOWS 10 ENTERPRISE 10.0.19044"/>
    <x v="0"/>
  </r>
  <r>
    <x v="0"/>
    <s v="0b519a11-af84-4cce-b8cc-02e4d0f1c291"/>
    <x v="0"/>
    <e v="#N/A"/>
    <e v="#N/A"/>
    <e v="#N/A"/>
    <s v="FIXED"/>
    <x v="0"/>
    <e v="#N/A"/>
    <m/>
    <m/>
    <m/>
    <x v="0"/>
  </r>
  <r>
    <x v="0"/>
    <s v="0b51ceed-528c-4ef7-87ad-19f01c4daf23"/>
    <x v="0"/>
    <e v="#N/A"/>
    <e v="#N/A"/>
    <e v="#N/A"/>
    <s v="FIXED"/>
    <x v="0"/>
    <e v="#N/A"/>
    <m/>
    <m/>
    <m/>
    <x v="0"/>
  </r>
  <r>
    <x v="0"/>
    <s v="0b52880d-9974-4e0f-a561-94a94db4a6c9"/>
    <x v="0"/>
    <e v="#N/A"/>
    <e v="#N/A"/>
    <e v="#N/A"/>
    <s v="FIXED"/>
    <x v="0"/>
    <e v="#N/A"/>
    <m/>
    <m/>
    <m/>
    <x v="0"/>
  </r>
  <r>
    <x v="0"/>
    <s v="0b53af1d-1562-4dab-9796-663ec0f66f6d"/>
    <x v="0"/>
    <s v="bdwybkobnb1ql3l"/>
    <s v="0b53af1d-1562-4dab-9796-663ec0f66f6d"/>
    <s v="Medium"/>
    <s v="FIXED"/>
    <x v="0"/>
    <e v="#N/A"/>
    <m/>
    <m/>
    <m/>
    <x v="0"/>
  </r>
  <r>
    <x v="0"/>
    <s v="0b53c695-2727-4f3d-991f-87f5ba809ff9"/>
    <x v="0"/>
    <e v="#N/A"/>
    <e v="#N/A"/>
    <e v="#N/A"/>
    <s v="FIXED"/>
    <x v="0"/>
    <e v="#N/A"/>
    <m/>
    <m/>
    <m/>
    <x v="0"/>
  </r>
  <r>
    <x v="0"/>
    <s v="0b545ba8-b4d5-4d60-b7fa-4c0b45d64fdb"/>
    <x v="0"/>
    <e v="#N/A"/>
    <e v="#N/A"/>
    <e v="#N/A"/>
    <s v="FIXED"/>
    <x v="0"/>
    <e v="#N/A"/>
    <m/>
    <m/>
    <m/>
    <x v="0"/>
  </r>
  <r>
    <x v="1"/>
    <s v="0b54ba35-85d0-405a-9d3d-516f71c2fbbc"/>
    <x v="0"/>
    <e v="#N/A"/>
    <e v="#N/A"/>
    <e v="#N/A"/>
    <s v="FIXED"/>
    <x v="0"/>
    <e v="#N/A"/>
    <m/>
    <m/>
    <m/>
    <x v="0"/>
  </r>
  <r>
    <x v="6"/>
    <s v="0b54f262-654b-4acd-a0a2-f2455184979e"/>
    <x v="0"/>
    <e v="#N/A"/>
    <e v="#N/A"/>
    <e v="#N/A"/>
    <s v="FIXED"/>
    <x v="0"/>
    <e v="#N/A"/>
    <m/>
    <m/>
    <m/>
    <x v="0"/>
  </r>
  <r>
    <x v="2"/>
    <s v="0b56768d-1078-43fa-878f-0d4404492578"/>
    <x v="1"/>
    <s v="bpn-rosecmas-05"/>
    <s v="0b56768d-1078-43fa-878f-0d4404492578"/>
    <s v="Medium"/>
    <s v="RESURFACED"/>
    <x v="548"/>
    <e v="#N/A"/>
    <s v="MICROSOFT WINDOWS 10 "/>
    <s v="RESURFACED"/>
    <s v="MICROSOFT WINDOWS 10 ENTERPRISE 10.0.19044"/>
    <x v="0"/>
  </r>
  <r>
    <x v="0"/>
    <s v="0b59445e-8f30-48da-a1d0-1408ac24019c"/>
    <x v="0"/>
    <e v="#N/A"/>
    <e v="#N/A"/>
    <e v="#N/A"/>
    <s v="FIXED"/>
    <x v="0"/>
    <e v="#N/A"/>
    <m/>
    <m/>
    <m/>
    <x v="0"/>
  </r>
  <r>
    <x v="5"/>
    <s v="0b594ffc-90c0-4f7d-8151-6b239050ed8c"/>
    <x v="0"/>
    <e v="#N/A"/>
    <e v="#N/A"/>
    <e v="#N/A"/>
    <s v="FIXED"/>
    <x v="0"/>
    <e v="#N/A"/>
    <m/>
    <m/>
    <m/>
    <x v="0"/>
  </r>
  <r>
    <x v="0"/>
    <s v="0b596ed3-847b-4d16-b558-6b3ba67d9ff6"/>
    <x v="0"/>
    <e v="#N/A"/>
    <e v="#N/A"/>
    <e v="#N/A"/>
    <s v="FIXED"/>
    <x v="0"/>
    <e v="#N/A"/>
    <m/>
    <m/>
    <m/>
    <x v="0"/>
  </r>
  <r>
    <x v="0"/>
    <s v="0b59cda6-0019-4a8a-8ce7-ab5d09669227"/>
    <x v="0"/>
    <e v="#N/A"/>
    <e v="#N/A"/>
    <e v="#N/A"/>
    <s v="FIXED"/>
    <x v="0"/>
    <e v="#N/A"/>
    <m/>
    <m/>
    <m/>
    <x v="0"/>
  </r>
  <r>
    <x v="0"/>
    <s v="0b5af864-ced4-44f9-88e4-90a70c6998ae"/>
    <x v="0"/>
    <e v="#N/A"/>
    <e v="#N/A"/>
    <e v="#N/A"/>
    <s v="FIXED"/>
    <x v="0"/>
    <e v="#N/A"/>
    <m/>
    <m/>
    <m/>
    <x v="0"/>
  </r>
  <r>
    <x v="0"/>
    <s v="0b5b7214-0794-4b5f-b10b-5b399387784a"/>
    <x v="0"/>
    <e v="#N/A"/>
    <e v="#N/A"/>
    <e v="#N/A"/>
    <s v="FIXED"/>
    <x v="0"/>
    <e v="#N/A"/>
    <m/>
    <m/>
    <m/>
    <x v="0"/>
  </r>
  <r>
    <x v="0"/>
    <s v="0b5b8984-4847-4d03-abe1-25cdc2fb9ee7"/>
    <x v="0"/>
    <e v="#N/A"/>
    <e v="#N/A"/>
    <e v="#N/A"/>
    <s v="FIXED"/>
    <x v="0"/>
    <e v="#N/A"/>
    <m/>
    <m/>
    <m/>
    <x v="0"/>
  </r>
  <r>
    <x v="1"/>
    <s v="0b5bd591-8446-4025-83fc-0527a619414a"/>
    <x v="0"/>
    <e v="#N/A"/>
    <e v="#N/A"/>
    <e v="#N/A"/>
    <s v="FIXED"/>
    <x v="0"/>
    <e v="#N/A"/>
    <m/>
    <m/>
    <m/>
    <x v="0"/>
  </r>
  <r>
    <x v="4"/>
    <s v="0b5c8b89-4259-4e4f-bf5c-ff7ee4e8a0f4"/>
    <x v="0"/>
    <e v="#N/A"/>
    <e v="#N/A"/>
    <e v="#N/A"/>
    <s v="FIXED"/>
    <x v="0"/>
    <e v="#N/A"/>
    <m/>
    <m/>
    <m/>
    <x v="0"/>
  </r>
  <r>
    <x v="0"/>
    <s v="0b5d13a1-9e81-427b-9e05-e4a1ff0211ea"/>
    <x v="0"/>
    <e v="#N/A"/>
    <e v="#N/A"/>
    <e v="#N/A"/>
    <s v="FIXED"/>
    <x v="0"/>
    <e v="#N/A"/>
    <m/>
    <m/>
    <m/>
    <x v="0"/>
  </r>
  <r>
    <x v="0"/>
    <s v="0b5e45b2-117d-438a-a3b7-e5a89279fb7c"/>
    <x v="0"/>
    <e v="#N/A"/>
    <e v="#N/A"/>
    <e v="#N/A"/>
    <s v="FIXED"/>
    <x v="0"/>
    <e v="#N/A"/>
    <m/>
    <m/>
    <m/>
    <x v="0"/>
  </r>
  <r>
    <x v="4"/>
    <s v="0b5effa9-77dd-4132-af4d-9a83a88f624f"/>
    <x v="2"/>
    <e v="#N/A"/>
    <e v="#N/A"/>
    <e v="#N/A"/>
    <s v="ACTIVE"/>
    <x v="0"/>
    <e v="#N/A"/>
    <m/>
    <m/>
    <m/>
    <x v="0"/>
  </r>
  <r>
    <x v="7"/>
    <s v="0b5f3d33-bd77-458e-b65f-f7067b3c2415"/>
    <x v="0"/>
    <e v="#N/A"/>
    <e v="#N/A"/>
    <e v="#N/A"/>
    <s v="FIXED"/>
    <x v="0"/>
    <e v="#N/A"/>
    <m/>
    <m/>
    <m/>
    <x v="0"/>
  </r>
  <r>
    <x v="7"/>
    <s v="0b5f5d1e-8c6f-43fb-9b7f-ff06b2b9f886"/>
    <x v="0"/>
    <e v="#N/A"/>
    <e v="#N/A"/>
    <e v="#N/A"/>
    <s v="FIXED"/>
    <x v="0"/>
    <e v="#N/A"/>
    <m/>
    <m/>
    <m/>
    <x v="0"/>
  </r>
  <r>
    <x v="0"/>
    <s v="0b5fc920-6566-4db8-9530-7b267ff215bc"/>
    <x v="0"/>
    <e v="#N/A"/>
    <e v="#N/A"/>
    <e v="#N/A"/>
    <s v="FIXED"/>
    <x v="0"/>
    <e v="#N/A"/>
    <m/>
    <m/>
    <m/>
    <x v="0"/>
  </r>
  <r>
    <x v="4"/>
    <s v="0b616537-1127-48ab-888b-a2be03d0ec3b"/>
    <x v="0"/>
    <e v="#N/A"/>
    <e v="#N/A"/>
    <e v="#N/A"/>
    <s v="FIXED"/>
    <x v="0"/>
    <e v="#N/A"/>
    <m/>
    <m/>
    <m/>
    <x v="0"/>
  </r>
  <r>
    <x v="0"/>
    <s v="0b618058-91e7-483a-bc39-9540332a0a74"/>
    <x v="0"/>
    <e v="#N/A"/>
    <e v="#N/A"/>
    <e v="#N/A"/>
    <s v="FIXED"/>
    <x v="0"/>
    <e v="#N/A"/>
    <m/>
    <m/>
    <m/>
    <x v="0"/>
  </r>
  <r>
    <x v="0"/>
    <s v="0b64015b-7dae-4809-ab8a-f88101ec79d7"/>
    <x v="0"/>
    <e v="#N/A"/>
    <e v="#N/A"/>
    <e v="#N/A"/>
    <s v="FIXED"/>
    <x v="0"/>
    <e v="#N/A"/>
    <m/>
    <m/>
    <m/>
    <x v="0"/>
  </r>
  <r>
    <x v="0"/>
    <s v="0b64f4bb-a6d1-48d4-afac-4ee9370051e6"/>
    <x v="0"/>
    <e v="#N/A"/>
    <e v="#N/A"/>
    <e v="#N/A"/>
    <s v="FIXED"/>
    <x v="0"/>
    <e v="#N/A"/>
    <m/>
    <m/>
    <m/>
    <x v="0"/>
  </r>
  <r>
    <x v="0"/>
    <s v="0b658d88-aa32-4996-a751-28a19b25c5f9"/>
    <x v="0"/>
    <e v="#N/A"/>
    <e v="#N/A"/>
    <e v="#N/A"/>
    <s v="FIXED"/>
    <x v="0"/>
    <e v="#N/A"/>
    <m/>
    <m/>
    <m/>
    <x v="0"/>
  </r>
  <r>
    <x v="0"/>
    <s v="0b65e59e-c09a-4af3-ad96-44e73dc75dab"/>
    <x v="0"/>
    <e v="#N/A"/>
    <e v="#N/A"/>
    <e v="#N/A"/>
    <s v="FIXED"/>
    <x v="0"/>
    <e v="#N/A"/>
    <m/>
    <m/>
    <m/>
    <x v="0"/>
  </r>
  <r>
    <x v="11"/>
    <s v="0b66a57c-7e8c-46ff-8970-1206772e4fd6"/>
    <x v="0"/>
    <e v="#N/A"/>
    <e v="#N/A"/>
    <e v="#N/A"/>
    <s v="FIXED"/>
    <x v="0"/>
    <e v="#N/A"/>
    <m/>
    <m/>
    <m/>
    <x v="0"/>
  </r>
  <r>
    <x v="5"/>
    <s v="0b66cf50-bb7a-45d0-ab87-f41daba4081b"/>
    <x v="0"/>
    <e v="#N/A"/>
    <e v="#N/A"/>
    <e v="#N/A"/>
    <s v="FIXED"/>
    <x v="0"/>
    <e v="#N/A"/>
    <m/>
    <m/>
    <m/>
    <x v="0"/>
  </r>
  <r>
    <x v="0"/>
    <s v="0b672eab-31e7-4c94-9129-825ac0fe700b"/>
    <x v="0"/>
    <e v="#N/A"/>
    <e v="#N/A"/>
    <e v="#N/A"/>
    <s v="FIXED"/>
    <x v="0"/>
    <e v="#N/A"/>
    <m/>
    <m/>
    <m/>
    <x v="0"/>
  </r>
  <r>
    <x v="0"/>
    <s v="0b67b827-b28a-46e3-b1e9-089d9e5e4106"/>
    <x v="0"/>
    <e v="#N/A"/>
    <e v="#N/A"/>
    <e v="#N/A"/>
    <s v="FIXED"/>
    <x v="0"/>
    <e v="#N/A"/>
    <m/>
    <m/>
    <m/>
    <x v="0"/>
  </r>
  <r>
    <x v="0"/>
    <s v="0b685f64-eabe-4518-8412-32e376131557"/>
    <x v="0"/>
    <e v="#N/A"/>
    <e v="#N/A"/>
    <e v="#N/A"/>
    <s v="FIXED"/>
    <x v="0"/>
    <e v="#N/A"/>
    <m/>
    <m/>
    <m/>
    <x v="0"/>
  </r>
  <r>
    <x v="0"/>
    <s v="0b697cc4-4c34-4b29-af87-6cf6732e14f8"/>
    <x v="0"/>
    <e v="#N/A"/>
    <e v="#N/A"/>
    <e v="#N/A"/>
    <s v="FIXED"/>
    <x v="0"/>
    <e v="#N/A"/>
    <m/>
    <m/>
    <m/>
    <x v="0"/>
  </r>
  <r>
    <x v="6"/>
    <s v="0b69827a-27d2-455d-b486-a69e0a2249e0"/>
    <x v="1"/>
    <s v="bpn-rosetecm-05"/>
    <s v="0b69827a-27d2-455d-b486-a69e0a2249e0"/>
    <s v="High"/>
    <s v="RESURFACED"/>
    <x v="549"/>
    <e v="#N/A"/>
    <s v="MICROSOFT WINDOWS 10 "/>
    <s v="RESURFACED"/>
    <s v="MICROSOFT WINDOWS 10 ENTERPRISE 10.0.19044"/>
    <x v="0"/>
  </r>
  <r>
    <x v="0"/>
    <s v="0b6a3087-50fb-4992-bb33-2f8390856ea2"/>
    <x v="0"/>
    <e v="#N/A"/>
    <e v="#N/A"/>
    <e v="#N/A"/>
    <s v="FIXED"/>
    <x v="0"/>
    <e v="#N/A"/>
    <m/>
    <m/>
    <m/>
    <x v="0"/>
  </r>
  <r>
    <x v="0"/>
    <s v="0b6aba87-82b3-4f2f-9d20-c398b984a134"/>
    <x v="0"/>
    <e v="#N/A"/>
    <e v="#N/A"/>
    <e v="#N/A"/>
    <s v="FIXED"/>
    <x v="0"/>
    <e v="#N/A"/>
    <m/>
    <m/>
    <m/>
    <x v="0"/>
  </r>
  <r>
    <x v="0"/>
    <s v="0b6c6801-faa3-4f7b-a191-d2a3086be1ab"/>
    <x v="0"/>
    <e v="#N/A"/>
    <e v="#N/A"/>
    <e v="#N/A"/>
    <s v="FIXED"/>
    <x v="0"/>
    <e v="#N/A"/>
    <m/>
    <m/>
    <m/>
    <x v="0"/>
  </r>
  <r>
    <x v="0"/>
    <s v="0b6c95c5-c527-4290-b8ab-c1ed4e17cbba"/>
    <x v="0"/>
    <s v="bdwybkodr40rn2l.bpna.popularinc.net"/>
    <s v="0b6c95c5-c527-4290-b8ab-c1ed4e17cbba"/>
    <s v="High"/>
    <s v="FIXED"/>
    <x v="0"/>
    <e v="#N/A"/>
    <m/>
    <m/>
    <m/>
    <x v="0"/>
  </r>
  <r>
    <x v="0"/>
    <s v="0b6cb01a-5f96-4774-ae22-f3cd3d467bed"/>
    <x v="0"/>
    <s v="0019brn14shkb2d.bpna.popularinc.net"/>
    <s v="0b6cb01a-5f96-4774-ae22-f3cd3d467bed"/>
    <s v="Critical"/>
    <s v="FIXED"/>
    <x v="0"/>
    <e v="#N/A"/>
    <m/>
    <m/>
    <m/>
    <x v="0"/>
  </r>
  <r>
    <x v="0"/>
    <s v="0b6d2cc0-9469-4f04-a855-088833788851"/>
    <x v="0"/>
    <e v="#N/A"/>
    <e v="#N/A"/>
    <e v="#N/A"/>
    <s v="FIXED"/>
    <x v="0"/>
    <e v="#N/A"/>
    <m/>
    <m/>
    <m/>
    <x v="0"/>
  </r>
  <r>
    <x v="3"/>
    <s v="0b6e3a42-3447-48e7-b537-d0af7dc92b9a"/>
    <x v="0"/>
    <e v="#N/A"/>
    <e v="#N/A"/>
    <e v="#N/A"/>
    <s v="FIXED"/>
    <x v="0"/>
    <e v="#N/A"/>
    <m/>
    <m/>
    <m/>
    <x v="0"/>
  </r>
  <r>
    <x v="1"/>
    <s v="0b719960-2c3e-4288-a70d-fcb55a3d13fb"/>
    <x v="0"/>
    <e v="#N/A"/>
    <e v="#N/A"/>
    <e v="#N/A"/>
    <s v="FIXED"/>
    <x v="0"/>
    <e v="#N/A"/>
    <m/>
    <m/>
    <m/>
    <x v="0"/>
  </r>
  <r>
    <x v="0"/>
    <s v="0b745b94-4754-4a86-baff-dba8d21c9eda"/>
    <x v="0"/>
    <e v="#N/A"/>
    <e v="#N/A"/>
    <e v="#N/A"/>
    <s v="FIXED"/>
    <x v="0"/>
    <e v="#N/A"/>
    <m/>
    <m/>
    <m/>
    <x v="0"/>
  </r>
  <r>
    <x v="0"/>
    <s v="0b74e0f7-a9c5-4db1-876b-bb8d98a306ac"/>
    <x v="0"/>
    <e v="#N/A"/>
    <e v="#N/A"/>
    <e v="#N/A"/>
    <s v="FIXED"/>
    <x v="0"/>
    <e v="#N/A"/>
    <m/>
    <m/>
    <m/>
    <x v="0"/>
  </r>
  <r>
    <x v="2"/>
    <s v="0b756658-1684-46b7-80bc-01faaa6352d8"/>
    <x v="1"/>
    <s v="bpn-rosegvws-01"/>
    <s v="0b756658-1684-46b7-80bc-01faaa6352d8"/>
    <s v="High"/>
    <s v="RESURFACED"/>
    <x v="550"/>
    <e v="#N/A"/>
    <s v="MICROSOFT WINDOWS SERVER 2012 R2 STANDARD 6.3.9600"/>
    <s v="RESURFACED"/>
    <s v="MICROSOFT WINDOWS SERVER 2012 "/>
    <x v="0"/>
  </r>
  <r>
    <x v="2"/>
    <s v="0b7612d3-f18a-485d-96d8-e2ade6cb347b"/>
    <x v="0"/>
    <e v="#N/A"/>
    <e v="#N/A"/>
    <e v="#N/A"/>
    <s v="FIXED"/>
    <x v="0"/>
    <e v="#N/A"/>
    <m/>
    <m/>
    <m/>
    <x v="0"/>
  </r>
  <r>
    <x v="0"/>
    <s v="0b762390-66eb-42df-8116-a91c28f25b3a"/>
    <x v="0"/>
    <e v="#N/A"/>
    <e v="#N/A"/>
    <e v="#N/A"/>
    <s v="FIXED"/>
    <x v="0"/>
    <e v="#N/A"/>
    <m/>
    <m/>
    <m/>
    <x v="0"/>
  </r>
  <r>
    <x v="0"/>
    <s v="0b76c78c-fac9-4acc-b282-47aa3086592e"/>
    <x v="0"/>
    <e v="#N/A"/>
    <e v="#N/A"/>
    <e v="#N/A"/>
    <s v="FIXED"/>
    <x v="0"/>
    <e v="#N/A"/>
    <m/>
    <m/>
    <m/>
    <x v="0"/>
  </r>
  <r>
    <x v="0"/>
    <s v="0b773ce5-726e-43eb-aa27-9571b6cba580"/>
    <x v="0"/>
    <e v="#N/A"/>
    <e v="#N/A"/>
    <e v="#N/A"/>
    <s v="FIXED"/>
    <x v="0"/>
    <e v="#N/A"/>
    <m/>
    <m/>
    <m/>
    <x v="0"/>
  </r>
  <r>
    <x v="2"/>
    <s v="0b78180c-24c1-468a-9f3a-e6137d663f96"/>
    <x v="0"/>
    <e v="#N/A"/>
    <e v="#N/A"/>
    <e v="#N/A"/>
    <s v="FIXED"/>
    <x v="0"/>
    <e v="#N/A"/>
    <m/>
    <m/>
    <m/>
    <x v="0"/>
  </r>
  <r>
    <x v="2"/>
    <s v="0b7a3121-05ff-4aa2-9806-13e510655f8c"/>
    <x v="0"/>
    <e v="#N/A"/>
    <e v="#N/A"/>
    <e v="#N/A"/>
    <s v="FIXED"/>
    <x v="0"/>
    <e v="#N/A"/>
    <m/>
    <m/>
    <m/>
    <x v="0"/>
  </r>
  <r>
    <x v="0"/>
    <s v="0b7b6ec3-269d-47b6-8129-13e7d2961407"/>
    <x v="0"/>
    <e v="#N/A"/>
    <e v="#N/A"/>
    <e v="#N/A"/>
    <s v="FIXED"/>
    <x v="0"/>
    <e v="#N/A"/>
    <m/>
    <m/>
    <m/>
    <x v="0"/>
  </r>
  <r>
    <x v="0"/>
    <s v="0b7bc009-eef2-4281-a193-8b417fe89ee6"/>
    <x v="0"/>
    <e v="#N/A"/>
    <e v="#N/A"/>
    <e v="#N/A"/>
    <s v="FIXED"/>
    <x v="0"/>
    <e v="#N/A"/>
    <m/>
    <m/>
    <m/>
    <x v="0"/>
  </r>
  <r>
    <x v="0"/>
    <s v="0b7cf1fe-ca02-4e1a-b18c-32e644666d04"/>
    <x v="0"/>
    <e v="#N/A"/>
    <e v="#N/A"/>
    <e v="#N/A"/>
    <s v="FIXED"/>
    <x v="0"/>
    <e v="#N/A"/>
    <m/>
    <m/>
    <m/>
    <x v="0"/>
  </r>
  <r>
    <x v="0"/>
    <s v="0b7e0c87-b005-4016-bebe-cbb4506166cf"/>
    <x v="0"/>
    <e v="#N/A"/>
    <e v="#N/A"/>
    <e v="#N/A"/>
    <s v="FIXED"/>
    <x v="0"/>
    <e v="#N/A"/>
    <m/>
    <m/>
    <m/>
    <x v="0"/>
  </r>
  <r>
    <x v="0"/>
    <s v="0b7ec158-3d64-4f70-b454-7497c6f1efd5"/>
    <x v="2"/>
    <s v="0071brnb644182d.bpna.popularinc.net"/>
    <s v="0b7ec158-3d64-4f70-b454-7497c6f1efd5"/>
    <s v="High"/>
    <s v="ACTIVE"/>
    <x v="0"/>
    <e v="#N/A"/>
    <m/>
    <m/>
    <m/>
    <x v="0"/>
  </r>
  <r>
    <x v="0"/>
    <s v="0b7eee64-5766-42dc-b93b-e5ed71f77cea"/>
    <x v="0"/>
    <e v="#N/A"/>
    <e v="#N/A"/>
    <e v="#N/A"/>
    <s v="FIXED"/>
    <x v="0"/>
    <e v="#N/A"/>
    <m/>
    <m/>
    <m/>
    <x v="0"/>
  </r>
  <r>
    <x v="7"/>
    <s v="0b805d15-b8e9-4ec3-94c6-c35dc56a8e2c"/>
    <x v="0"/>
    <e v="#N/A"/>
    <e v="#N/A"/>
    <e v="#N/A"/>
    <s v="FIXED"/>
    <x v="0"/>
    <e v="#N/A"/>
    <m/>
    <m/>
    <m/>
    <x v="0"/>
  </r>
  <r>
    <x v="0"/>
    <s v="0b80bca7-2243-4512-87d8-8b9990a5211a"/>
    <x v="0"/>
    <e v="#N/A"/>
    <e v="#N/A"/>
    <e v="#N/A"/>
    <s v="FIXED"/>
    <x v="0"/>
    <e v="#N/A"/>
    <m/>
    <m/>
    <m/>
    <x v="0"/>
  </r>
  <r>
    <x v="2"/>
    <s v="0b81e6a3-051c-48b2-9593-b575b3c791bf"/>
    <x v="0"/>
    <e v="#N/A"/>
    <e v="#N/A"/>
    <e v="#N/A"/>
    <s v="FIXED"/>
    <x v="0"/>
    <e v="#N/A"/>
    <m/>
    <m/>
    <m/>
    <x v="0"/>
  </r>
  <r>
    <x v="6"/>
    <s v="0b838836-89ae-4892-a013-42c7ee4da351"/>
    <x v="0"/>
    <e v="#N/A"/>
    <e v="#N/A"/>
    <e v="#N/A"/>
    <s v="FIXED"/>
    <x v="0"/>
    <e v="#N/A"/>
    <m/>
    <m/>
    <m/>
    <x v="0"/>
  </r>
  <r>
    <x v="11"/>
    <s v="0b83aa5c-2af0-43a6-a705-3a02d993dd57"/>
    <x v="2"/>
    <s v="bpn-rosedvqa-01"/>
    <s v="0b83aa5c-2af0-43a6-a705-3a02d993dd57"/>
    <s v="High"/>
    <s v="ACTIVE"/>
    <x v="551"/>
    <e v="#N/A"/>
    <s v="MICROSOFT WINDOWS 10 "/>
    <s v="ACTIVE"/>
    <s v="MICROSOFT WINDOWS 10 ENTERPRISE 10.0.19044"/>
    <x v="0"/>
  </r>
  <r>
    <x v="2"/>
    <s v="0b84214f-cf2e-4a11-9fb8-6248ecb6b79a"/>
    <x v="0"/>
    <e v="#N/A"/>
    <e v="#N/A"/>
    <e v="#N/A"/>
    <s v="FIXED"/>
    <x v="0"/>
    <e v="#N/A"/>
    <m/>
    <m/>
    <m/>
    <x v="0"/>
  </r>
  <r>
    <x v="0"/>
    <s v="0b8538e3-500c-4453-b718-a92caea8231b"/>
    <x v="0"/>
    <e v="#N/A"/>
    <e v="#N/A"/>
    <e v="#N/A"/>
    <s v="FIXED"/>
    <x v="0"/>
    <e v="#N/A"/>
    <m/>
    <m/>
    <m/>
    <x v="0"/>
  </r>
  <r>
    <x v="6"/>
    <s v="0b857f61-007e-42b2-8eae-d7eb6f28f6c7"/>
    <x v="2"/>
    <s v="bpn-roseclts-02"/>
    <s v="0b857f61-007e-42b2-8eae-d7eb6f28f6c7"/>
    <s v="Critical"/>
    <s v="ACTIVE"/>
    <x v="552"/>
    <e v="#N/A"/>
    <s v="MICROSOFT WINDOWS SERVER 2012 R2 STANDARD"/>
    <s v="ACTIVE"/>
    <s v="MICROSOFT WINDOWS SERVER 2012 "/>
    <x v="0"/>
  </r>
  <r>
    <x v="0"/>
    <s v="0b85a9da-0e5b-4826-835a-47415c787dc1"/>
    <x v="0"/>
    <e v="#N/A"/>
    <e v="#N/A"/>
    <e v="#N/A"/>
    <s v="FIXED"/>
    <x v="0"/>
    <e v="#N/A"/>
    <m/>
    <m/>
    <m/>
    <x v="0"/>
  </r>
  <r>
    <x v="0"/>
    <s v="0b86a970-6e50-417c-9f8e-3c88102fb249"/>
    <x v="0"/>
    <e v="#N/A"/>
    <e v="#N/A"/>
    <e v="#N/A"/>
    <s v="FIXED"/>
    <x v="0"/>
    <e v="#N/A"/>
    <m/>
    <m/>
    <m/>
    <x v="0"/>
  </r>
  <r>
    <x v="0"/>
    <s v="0b87cc08-acae-42b9-9df0-893c0a6c1feb"/>
    <x v="0"/>
    <e v="#N/A"/>
    <e v="#N/A"/>
    <e v="#N/A"/>
    <s v="FIXED"/>
    <x v="0"/>
    <e v="#N/A"/>
    <m/>
    <m/>
    <m/>
    <x v="0"/>
  </r>
  <r>
    <x v="2"/>
    <s v="0b884b28-07c6-4cc3-b305-83a4bb47dcf9"/>
    <x v="0"/>
    <e v="#N/A"/>
    <e v="#N/A"/>
    <e v="#N/A"/>
    <s v="FIXED"/>
    <x v="0"/>
    <e v="#N/A"/>
    <m/>
    <m/>
    <m/>
    <x v="0"/>
  </r>
  <r>
    <x v="0"/>
    <s v="0b8946c7-dcee-49b0-a148-d2a5ffbfec37"/>
    <x v="0"/>
    <e v="#N/A"/>
    <e v="#N/A"/>
    <e v="#N/A"/>
    <s v="FIXED"/>
    <x v="0"/>
    <e v="#N/A"/>
    <m/>
    <m/>
    <m/>
    <x v="0"/>
  </r>
  <r>
    <x v="0"/>
    <s v="0b8a1659-83ad-4ce1-bcc5-016126f9f0dd"/>
    <x v="0"/>
    <e v="#N/A"/>
    <e v="#N/A"/>
    <e v="#N/A"/>
    <s v="FIXED"/>
    <x v="0"/>
    <e v="#N/A"/>
    <m/>
    <m/>
    <m/>
    <x v="0"/>
  </r>
  <r>
    <x v="0"/>
    <s v="0b8a9100-f1e7-4547-931e-cfb5273bc68a"/>
    <x v="0"/>
    <e v="#N/A"/>
    <e v="#N/A"/>
    <e v="#N/A"/>
    <s v="FIXED"/>
    <x v="0"/>
    <e v="#N/A"/>
    <m/>
    <m/>
    <m/>
    <x v="0"/>
  </r>
  <r>
    <x v="0"/>
    <s v="0b8b21c5-9cfb-43e6-8f18-3c64daaaccf4"/>
    <x v="1"/>
    <s v="bdwybkobght6s2l.bpna.popularinc.net"/>
    <s v="0b8b21c5-9cfb-43e6-8f18-3c64daaaccf4"/>
    <s v="High"/>
    <s v="RESURFACED"/>
    <x v="0"/>
    <e v="#N/A"/>
    <m/>
    <m/>
    <m/>
    <x v="0"/>
  </r>
  <r>
    <x v="4"/>
    <s v="0b8b9e2f-e155-456a-b4cf-6f8002b5dfda"/>
    <x v="0"/>
    <e v="#N/A"/>
    <e v="#N/A"/>
    <e v="#N/A"/>
    <s v="FIXED"/>
    <x v="0"/>
    <e v="#N/A"/>
    <m/>
    <m/>
    <m/>
    <x v="0"/>
  </r>
  <r>
    <x v="0"/>
    <s v="0b8baca5-7357-44b3-858a-f6e12454d465"/>
    <x v="0"/>
    <e v="#N/A"/>
    <e v="#N/A"/>
    <e v="#N/A"/>
    <s v="FIXED"/>
    <x v="0"/>
    <e v="#N/A"/>
    <m/>
    <m/>
    <m/>
    <x v="0"/>
  </r>
  <r>
    <x v="2"/>
    <s v="0b8bf5ed-2abf-48c3-a281-d747e4858f67"/>
    <x v="0"/>
    <e v="#N/A"/>
    <e v="#N/A"/>
    <e v="#N/A"/>
    <s v="FIXED"/>
    <x v="0"/>
    <e v="#N/A"/>
    <m/>
    <m/>
    <m/>
    <x v="0"/>
  </r>
  <r>
    <x v="0"/>
    <s v="0b8d2089-e2b6-41f9-9383-60b591cef81f"/>
    <x v="0"/>
    <e v="#N/A"/>
    <e v="#N/A"/>
    <e v="#N/A"/>
    <s v="FIXED"/>
    <x v="0"/>
    <e v="#N/A"/>
    <m/>
    <m/>
    <m/>
    <x v="0"/>
  </r>
  <r>
    <x v="0"/>
    <s v="0b9042fe-6317-4977-8df8-d43e42f81577"/>
    <x v="0"/>
    <e v="#N/A"/>
    <e v="#N/A"/>
    <e v="#N/A"/>
    <s v="FIXED"/>
    <x v="0"/>
    <e v="#N/A"/>
    <m/>
    <m/>
    <m/>
    <x v="0"/>
  </r>
  <r>
    <x v="0"/>
    <s v="0b908000-4555-4eb1-9256-cce7497b5087"/>
    <x v="0"/>
    <e v="#N/A"/>
    <e v="#N/A"/>
    <e v="#N/A"/>
    <s v="FIXED"/>
    <x v="0"/>
    <e v="#N/A"/>
    <m/>
    <m/>
    <m/>
    <x v="0"/>
  </r>
  <r>
    <x v="4"/>
    <s v="0b90dde0-54ed-4b05-8815-a4de7423b8fc"/>
    <x v="0"/>
    <e v="#N/A"/>
    <e v="#N/A"/>
    <e v="#N/A"/>
    <s v="FIXED"/>
    <x v="0"/>
    <e v="#N/A"/>
    <m/>
    <m/>
    <m/>
    <x v="0"/>
  </r>
  <r>
    <x v="2"/>
    <s v="0b913cdc-a022-425b-879e-fc9e036ce32f"/>
    <x v="0"/>
    <e v="#N/A"/>
    <e v="#N/A"/>
    <e v="#N/A"/>
    <s v="FIXED"/>
    <x v="0"/>
    <e v="#N/A"/>
    <m/>
    <m/>
    <m/>
    <x v="0"/>
  </r>
  <r>
    <x v="1"/>
    <s v="0b92ab5e-4abd-48b3-9459-a87ad2c2492c"/>
    <x v="0"/>
    <e v="#N/A"/>
    <e v="#N/A"/>
    <e v="#N/A"/>
    <s v="FIXED"/>
    <x v="0"/>
    <e v="#N/A"/>
    <m/>
    <m/>
    <m/>
    <x v="0"/>
  </r>
  <r>
    <x v="4"/>
    <s v="0b951bc0-020e-4e97-8f12-cb63146578cc"/>
    <x v="0"/>
    <e v="#N/A"/>
    <e v="#N/A"/>
    <e v="#N/A"/>
    <s v="FIXED"/>
    <x v="0"/>
    <e v="#N/A"/>
    <m/>
    <m/>
    <m/>
    <x v="0"/>
  </r>
  <r>
    <x v="1"/>
    <s v="0b95e268-b35a-463c-903a-3d0c2531c14d"/>
    <x v="0"/>
    <e v="#N/A"/>
    <e v="#N/A"/>
    <e v="#N/A"/>
    <s v="FIXED"/>
    <x v="0"/>
    <e v="#N/A"/>
    <m/>
    <m/>
    <m/>
    <x v="0"/>
  </r>
  <r>
    <x v="0"/>
    <s v="0b962fb1-c7b9-40f9-9380-c1280a8a661d"/>
    <x v="0"/>
    <e v="#N/A"/>
    <e v="#N/A"/>
    <e v="#N/A"/>
    <s v="FIXED"/>
    <x v="0"/>
    <e v="#N/A"/>
    <m/>
    <m/>
    <m/>
    <x v="0"/>
  </r>
  <r>
    <x v="7"/>
    <s v="0b9645b3-0ad8-4f41-96d0-f170fcce0c03"/>
    <x v="0"/>
    <e v="#N/A"/>
    <e v="#N/A"/>
    <e v="#N/A"/>
    <s v="FIXED"/>
    <x v="0"/>
    <e v="#N/A"/>
    <m/>
    <m/>
    <m/>
    <x v="0"/>
  </r>
  <r>
    <x v="1"/>
    <s v="0b96a92a-7193-4272-b526-f16f1fa12ef3"/>
    <x v="0"/>
    <e v="#N/A"/>
    <e v="#N/A"/>
    <e v="#N/A"/>
    <s v="FIXED"/>
    <x v="0"/>
    <e v="#N/A"/>
    <m/>
    <m/>
    <m/>
    <x v="0"/>
  </r>
  <r>
    <x v="6"/>
    <s v="0b97a512-e220-4f05-a277-5bf711ff6823"/>
    <x v="1"/>
    <s v="bpn-rosetecm-05"/>
    <s v="0b97a512-e220-4f05-a277-5bf711ff6823"/>
    <s v="Medium"/>
    <s v="RESURFACED"/>
    <x v="553"/>
    <e v="#N/A"/>
    <s v="MICROSOFT WINDOWS 10 "/>
    <s v="RESURFACED"/>
    <s v="MICROSOFT WINDOWS 10 ENTERPRISE 10.0.19044"/>
    <x v="0"/>
  </r>
  <r>
    <x v="0"/>
    <s v="0b9827e3-dcfe-4566-879a-01cffb5b12fb"/>
    <x v="0"/>
    <e v="#N/A"/>
    <e v="#N/A"/>
    <e v="#N/A"/>
    <s v="FIXED"/>
    <x v="0"/>
    <e v="#N/A"/>
    <m/>
    <m/>
    <m/>
    <x v="0"/>
  </r>
  <r>
    <x v="0"/>
    <s v="0b9836c4-0edb-47db-97fd-4a61a1a49072"/>
    <x v="0"/>
    <e v="#N/A"/>
    <e v="#N/A"/>
    <e v="#N/A"/>
    <s v="FIXED"/>
    <x v="0"/>
    <e v="#N/A"/>
    <m/>
    <m/>
    <m/>
    <x v="0"/>
  </r>
  <r>
    <x v="5"/>
    <s v="0b98b915-42ef-4294-80c1-33a7726b7bcc"/>
    <x v="0"/>
    <e v="#N/A"/>
    <e v="#N/A"/>
    <e v="#N/A"/>
    <s v="FIXED"/>
    <x v="0"/>
    <e v="#N/A"/>
    <m/>
    <m/>
    <m/>
    <x v="0"/>
  </r>
  <r>
    <x v="0"/>
    <s v="0b98ca8a-84a0-4def-a780-a30c1c05919c"/>
    <x v="0"/>
    <e v="#N/A"/>
    <e v="#N/A"/>
    <e v="#N/A"/>
    <s v="FIXED"/>
    <x v="0"/>
    <e v="#N/A"/>
    <m/>
    <m/>
    <m/>
    <x v="0"/>
  </r>
  <r>
    <x v="2"/>
    <s v="0b991cb9-e963-4675-8e01-383616626f15"/>
    <x v="3"/>
    <s v="bpn-rosecmas-05"/>
    <s v="0b991cb9-e963-4675-8e01-383616626f15"/>
    <s v="Medium"/>
    <s v="NEW"/>
    <x v="554"/>
    <e v="#N/A"/>
    <s v="MICROSOFT WINDOWS 10 "/>
    <s v="NEW"/>
    <s v="MICROSOFT WINDOWS 10 ENTERPRISE 10.0.19044"/>
    <x v="0"/>
  </r>
  <r>
    <x v="0"/>
    <s v="0b999109-0490-4f56-bc9c-b02dc83331ad"/>
    <x v="0"/>
    <e v="#N/A"/>
    <e v="#N/A"/>
    <e v="#N/A"/>
    <s v="FIXED"/>
    <x v="0"/>
    <e v="#N/A"/>
    <m/>
    <m/>
    <m/>
    <x v="0"/>
  </r>
  <r>
    <x v="0"/>
    <s v="0b99cea0-b4fd-4e3a-8258-8934083a5e37"/>
    <x v="0"/>
    <e v="#N/A"/>
    <e v="#N/A"/>
    <e v="#N/A"/>
    <s v="FIXED"/>
    <x v="0"/>
    <e v="#N/A"/>
    <m/>
    <m/>
    <m/>
    <x v="0"/>
  </r>
  <r>
    <x v="0"/>
    <s v="0b9d8a8a-b847-4d3b-85d8-26d35a634e38"/>
    <x v="0"/>
    <e v="#N/A"/>
    <e v="#N/A"/>
    <e v="#N/A"/>
    <s v="FIXED"/>
    <x v="0"/>
    <e v="#N/A"/>
    <m/>
    <m/>
    <m/>
    <x v="0"/>
  </r>
  <r>
    <x v="0"/>
    <s v="0b9e2c02-693a-4e81-abc7-04c926042a07"/>
    <x v="0"/>
    <e v="#N/A"/>
    <e v="#N/A"/>
    <e v="#N/A"/>
    <s v="FIXED"/>
    <x v="0"/>
    <e v="#N/A"/>
    <m/>
    <m/>
    <m/>
    <x v="0"/>
  </r>
  <r>
    <x v="0"/>
    <s v="0b9e4e7b-d6a1-4921-b535-730c85083df1"/>
    <x v="0"/>
    <e v="#N/A"/>
    <e v="#N/A"/>
    <e v="#N/A"/>
    <s v="FIXED"/>
    <x v="0"/>
    <e v="#N/A"/>
    <m/>
    <m/>
    <m/>
    <x v="0"/>
  </r>
  <r>
    <x v="0"/>
    <s v="0b9fd28e-8db3-4585-81f9-bb0a880f37c4"/>
    <x v="0"/>
    <e v="#N/A"/>
    <e v="#N/A"/>
    <e v="#N/A"/>
    <s v="FIXED"/>
    <x v="0"/>
    <e v="#N/A"/>
    <m/>
    <m/>
    <m/>
    <x v="0"/>
  </r>
  <r>
    <x v="0"/>
    <s v="0ba09a4d-e662-4107-aa37-f9d81ed6b63b"/>
    <x v="0"/>
    <e v="#N/A"/>
    <e v="#N/A"/>
    <e v="#N/A"/>
    <s v="FIXED"/>
    <x v="0"/>
    <e v="#N/A"/>
    <m/>
    <m/>
    <m/>
    <x v="0"/>
  </r>
  <r>
    <x v="0"/>
    <s v="0ba0cabf-f013-489f-90ad-8b8e388ee4d4"/>
    <x v="0"/>
    <e v="#N/A"/>
    <e v="#N/A"/>
    <e v="#N/A"/>
    <s v="FIXED"/>
    <x v="0"/>
    <e v="#N/A"/>
    <m/>
    <m/>
    <m/>
    <x v="0"/>
  </r>
  <r>
    <x v="4"/>
    <s v="0ba13fa8-f636-4b91-93c4-c0ce6826391b"/>
    <x v="0"/>
    <s v="bdwybkogxgz633l"/>
    <s v="0ba13fa8-f636-4b91-93c4-c0ce6826391b"/>
    <s v="High"/>
    <s v="FIXED"/>
    <x v="555"/>
    <e v="#N/A"/>
    <s v="MICROSOFT WINDOWS 10 "/>
    <s v="FIXED"/>
    <s v="MICROSOFT WINDOWS 10 ENTERPRISE 10.0.19044"/>
    <x v="0"/>
  </r>
  <r>
    <x v="0"/>
    <s v="0ba1efd3-2df7-4ae8-ba40-e2a692bbd17a"/>
    <x v="0"/>
    <e v="#N/A"/>
    <e v="#N/A"/>
    <e v="#N/A"/>
    <s v="FIXED"/>
    <x v="0"/>
    <e v="#N/A"/>
    <m/>
    <m/>
    <m/>
    <x v="0"/>
  </r>
  <r>
    <x v="4"/>
    <s v="0ba2ccdf-9c85-463f-bf48-24c6b15c7fc2"/>
    <x v="0"/>
    <e v="#N/A"/>
    <e v="#N/A"/>
    <e v="#N/A"/>
    <s v="FIXED"/>
    <x v="0"/>
    <e v="#N/A"/>
    <m/>
    <m/>
    <m/>
    <x v="0"/>
  </r>
  <r>
    <x v="2"/>
    <s v="0ba2f8f4-e179-4e71-971c-90843dcc5037"/>
    <x v="0"/>
    <e v="#N/A"/>
    <e v="#N/A"/>
    <e v="#N/A"/>
    <s v="FIXED"/>
    <x v="0"/>
    <e v="#N/A"/>
    <m/>
    <m/>
    <m/>
    <x v="0"/>
  </r>
  <r>
    <x v="0"/>
    <s v="0ba39c83-abdd-4713-9761-cd229169d4c6"/>
    <x v="0"/>
    <e v="#N/A"/>
    <e v="#N/A"/>
    <e v="#N/A"/>
    <s v="FIXED"/>
    <x v="0"/>
    <e v="#N/A"/>
    <m/>
    <m/>
    <m/>
    <x v="0"/>
  </r>
  <r>
    <x v="10"/>
    <s v="0ba3efa8-0a57-44cb-848e-7c10409b6a05"/>
    <x v="2"/>
    <s v="bpn-cmtyblas-01"/>
    <s v="0ba3efa8-0a57-44cb-848e-7c10409b6a05"/>
    <s v="High"/>
    <s v="ACTIVE"/>
    <x v="556"/>
    <e v="#N/A"/>
    <s v="MICROSOFT WINDOWS 10 "/>
    <s v="ACTIVE"/>
    <s v="MICROSOFT WINDOWS 10 ENTERPRISE"/>
    <x v="0"/>
  </r>
  <r>
    <x v="0"/>
    <s v="0ba4303b-e417-4a98-b8b5-40e833cde066"/>
    <x v="0"/>
    <e v="#N/A"/>
    <e v="#N/A"/>
    <e v="#N/A"/>
    <s v="FIXED"/>
    <x v="0"/>
    <e v="#N/A"/>
    <m/>
    <m/>
    <m/>
    <x v="0"/>
  </r>
  <r>
    <x v="0"/>
    <s v="0ba450c4-15b6-4e53-b8ff-9e4a77be19d8"/>
    <x v="0"/>
    <e v="#N/A"/>
    <e v="#N/A"/>
    <e v="#N/A"/>
    <s v="FIXED"/>
    <x v="0"/>
    <e v="#N/A"/>
    <m/>
    <m/>
    <m/>
    <x v="0"/>
  </r>
  <r>
    <x v="0"/>
    <s v="0ba45a6f-7e2b-40a3-b3e9-9fc237bc5c3a"/>
    <x v="0"/>
    <e v="#N/A"/>
    <e v="#N/A"/>
    <e v="#N/A"/>
    <s v="FIXED"/>
    <x v="0"/>
    <e v="#N/A"/>
    <m/>
    <m/>
    <m/>
    <x v="0"/>
  </r>
  <r>
    <x v="4"/>
    <s v="0ba51324-2b05-471c-8faa-accea9d2e919"/>
    <x v="0"/>
    <e v="#N/A"/>
    <e v="#N/A"/>
    <e v="#N/A"/>
    <s v="FIXED"/>
    <x v="0"/>
    <e v="#N/A"/>
    <m/>
    <m/>
    <m/>
    <x v="0"/>
  </r>
  <r>
    <x v="4"/>
    <s v="0ba63d47-a47e-4e22-b511-9d927315909e"/>
    <x v="0"/>
    <e v="#N/A"/>
    <e v="#N/A"/>
    <e v="#N/A"/>
    <s v="FIXED"/>
    <x v="0"/>
    <e v="#N/A"/>
    <m/>
    <m/>
    <m/>
    <x v="0"/>
  </r>
  <r>
    <x v="1"/>
    <s v="0ba88a30-3163-4be7-b164-14d8fc340ab1"/>
    <x v="2"/>
    <s v="bpn-roseiaws-02"/>
    <s v="0ba88a30-3163-4be7-b164-14d8fc340ab1"/>
    <s v="Medium"/>
    <s v="ACTIVE"/>
    <x v="557"/>
    <e v="#N/A"/>
    <s v="MICROSOFT WINDOWS 10 "/>
    <s v="ACTIVE"/>
    <s v="MICROSOFT WINDOWS 10 ENTERPRISE 10.0.19044"/>
    <x v="0"/>
  </r>
  <r>
    <x v="0"/>
    <s v="0ba88d86-7feb-48fd-9721-1e7e155deb7a"/>
    <x v="0"/>
    <e v="#N/A"/>
    <e v="#N/A"/>
    <e v="#N/A"/>
    <s v="FIXED"/>
    <x v="0"/>
    <e v="#N/A"/>
    <m/>
    <m/>
    <m/>
    <x v="0"/>
  </r>
  <r>
    <x v="2"/>
    <s v="0baa407b-b349-4626-a900-e2a1fe3e3f3c"/>
    <x v="0"/>
    <e v="#N/A"/>
    <e v="#N/A"/>
    <e v="#N/A"/>
    <s v="FIXED"/>
    <x v="0"/>
    <e v="#N/A"/>
    <m/>
    <m/>
    <m/>
    <x v="0"/>
  </r>
  <r>
    <x v="0"/>
    <s v="0baa4981-1543-440c-b007-68b63ce6a90d"/>
    <x v="0"/>
    <e v="#N/A"/>
    <e v="#N/A"/>
    <e v="#N/A"/>
    <s v="FIXED"/>
    <x v="0"/>
    <e v="#N/A"/>
    <m/>
    <m/>
    <m/>
    <x v="0"/>
  </r>
  <r>
    <x v="0"/>
    <s v="0baa75d0-ce40-4c1c-aadc-07c9390dc9b5"/>
    <x v="0"/>
    <e v="#N/A"/>
    <e v="#N/A"/>
    <e v="#N/A"/>
    <s v="FIXED"/>
    <x v="0"/>
    <e v="#N/A"/>
    <m/>
    <m/>
    <m/>
    <x v="0"/>
  </r>
  <r>
    <x v="6"/>
    <s v="0bab8527-c8a1-44a2-a10b-2118bd5fd711"/>
    <x v="2"/>
    <e v="#N/A"/>
    <e v="#N/A"/>
    <e v="#N/A"/>
    <s v="ACTIVE"/>
    <x v="0"/>
    <e v="#N/A"/>
    <m/>
    <m/>
    <m/>
    <x v="0"/>
  </r>
  <r>
    <x v="7"/>
    <s v="0bac0b59-fa1a-4c39-a619-8afefb40bd28"/>
    <x v="0"/>
    <e v="#N/A"/>
    <e v="#N/A"/>
    <e v="#N/A"/>
    <s v="FIXED"/>
    <x v="0"/>
    <e v="#N/A"/>
    <m/>
    <m/>
    <m/>
    <x v="0"/>
  </r>
  <r>
    <x v="10"/>
    <s v="0bac68da-135e-4761-a7a1-11da9ab4a157"/>
    <x v="0"/>
    <e v="#N/A"/>
    <e v="#N/A"/>
    <e v="#N/A"/>
    <s v="FIXED"/>
    <x v="0"/>
    <e v="#N/A"/>
    <m/>
    <m/>
    <m/>
    <x v="0"/>
  </r>
  <r>
    <x v="0"/>
    <s v="0bac8112-28c4-4b9c-a447-d57cf4bf0be2"/>
    <x v="0"/>
    <e v="#N/A"/>
    <e v="#N/A"/>
    <e v="#N/A"/>
    <s v="FIXED"/>
    <x v="0"/>
    <e v="#N/A"/>
    <m/>
    <m/>
    <m/>
    <x v="0"/>
  </r>
  <r>
    <x v="0"/>
    <s v="0bad73f4-d6cc-49e2-9867-d7534ab99983"/>
    <x v="0"/>
    <e v="#N/A"/>
    <e v="#N/A"/>
    <e v="#N/A"/>
    <s v="FIXED"/>
    <x v="0"/>
    <e v="#N/A"/>
    <m/>
    <m/>
    <m/>
    <x v="0"/>
  </r>
  <r>
    <x v="0"/>
    <s v="0badd5fc-84e3-4024-af3d-b27accc92fd2"/>
    <x v="0"/>
    <s v="bdwybko2ykhp73l.bpna.popularinc.net"/>
    <s v="0badd5fc-84e3-4024-af3d-b27accc92fd2"/>
    <s v="Medium"/>
    <s v="FIXED"/>
    <x v="519"/>
    <e v="#N/A"/>
    <s v="MICROSOFT WINDOWS SERVER 2016 STANDARD 10.0.14393"/>
    <s v="FIXED"/>
    <s v="MICROSOFT WINDOWS SERVER 2016 STANDARD 10.0.14393"/>
    <x v="0"/>
  </r>
  <r>
    <x v="0"/>
    <s v="0baf96af-5cdc-4a94-9910-5ef274c64c94"/>
    <x v="0"/>
    <e v="#N/A"/>
    <e v="#N/A"/>
    <e v="#N/A"/>
    <s v="FIXED"/>
    <x v="0"/>
    <e v="#N/A"/>
    <m/>
    <m/>
    <m/>
    <x v="0"/>
  </r>
  <r>
    <x v="0"/>
    <s v="0bafdf4a-4308-4efe-a368-176adb243baf"/>
    <x v="0"/>
    <e v="#N/A"/>
    <e v="#N/A"/>
    <e v="#N/A"/>
    <s v="FIXED"/>
    <x v="0"/>
    <e v="#N/A"/>
    <m/>
    <m/>
    <m/>
    <x v="0"/>
  </r>
  <r>
    <x v="0"/>
    <s v="0bb1bd17-a373-4e38-bd18-c65387cfbb58"/>
    <x v="0"/>
    <e v="#N/A"/>
    <e v="#N/A"/>
    <e v="#N/A"/>
    <s v="FIXED"/>
    <x v="0"/>
    <e v="#N/A"/>
    <m/>
    <m/>
    <m/>
    <x v="0"/>
  </r>
  <r>
    <x v="11"/>
    <s v="0bb2499b-14f1-4c72-8e0c-1be0599d97d9"/>
    <x v="0"/>
    <e v="#N/A"/>
    <e v="#N/A"/>
    <e v="#N/A"/>
    <s v="FIXED"/>
    <x v="0"/>
    <e v="#N/A"/>
    <m/>
    <m/>
    <m/>
    <x v="0"/>
  </r>
  <r>
    <x v="4"/>
    <s v="0bb310b1-ed45-43f8-899b-a017b446dd7d"/>
    <x v="0"/>
    <e v="#N/A"/>
    <e v="#N/A"/>
    <e v="#N/A"/>
    <s v="FIXED"/>
    <x v="0"/>
    <e v="#N/A"/>
    <m/>
    <m/>
    <m/>
    <x v="0"/>
  </r>
  <r>
    <x v="6"/>
    <s v="0bb3cfe0-eba5-405b-b79b-c7eb437b4ca7"/>
    <x v="2"/>
    <s v="bpn-roseclts-03"/>
    <s v="0bb3cfe0-eba5-405b-b79b-c7eb437b4ca7"/>
    <s v="High"/>
    <s v="ACTIVE"/>
    <x v="558"/>
    <e v="#N/A"/>
    <s v="MICROSOFT WINDOWS 10 "/>
    <s v="ACTIVE"/>
    <s v="MICROSOFT WINDOWS 10 ENTERPRISE 10.0.19044"/>
    <x v="0"/>
  </r>
  <r>
    <x v="1"/>
    <s v="0bb45acb-1fda-44ce-a160-c630a58909ba"/>
    <x v="0"/>
    <e v="#N/A"/>
    <e v="#N/A"/>
    <e v="#N/A"/>
    <s v="FIXED"/>
    <x v="0"/>
    <e v="#N/A"/>
    <m/>
    <m/>
    <m/>
    <x v="0"/>
  </r>
  <r>
    <x v="0"/>
    <s v="0bb638ce-c0a7-40aa-989e-9457f5c1e0f6"/>
    <x v="0"/>
    <s v="0066brn3xkhnd2d.bpna.popularinc.net"/>
    <s v="0bb638ce-c0a7-40aa-989e-9457f5c1e0f6"/>
    <s v="High"/>
    <s v="FIXED"/>
    <x v="0"/>
    <e v="#N/A"/>
    <m/>
    <m/>
    <m/>
    <x v="0"/>
  </r>
  <r>
    <x v="4"/>
    <s v="0bb6e961-02ba-4b6e-babd-6ee7b8dd05c3"/>
    <x v="1"/>
    <s v="bdwybkoj51v733l"/>
    <s v="0bb6e961-02ba-4b6e-babd-6ee7b8dd05c3"/>
    <s v="High"/>
    <s v="RESURFACED"/>
    <x v="0"/>
    <e v="#N/A"/>
    <m/>
    <m/>
    <m/>
    <x v="0"/>
  </r>
  <r>
    <x v="2"/>
    <s v="0bb72c9c-e53e-46f7-8325-6950018e5b93"/>
    <x v="3"/>
    <s v="bpn-rosecmas-06"/>
    <s v="0bb72c9c-e53e-46f7-8325-6950018e5b93"/>
    <s v="Medium"/>
    <s v="NEW"/>
    <x v="559"/>
    <e v="#N/A"/>
    <s v="MICROSOFT WINDOWS SERVER 2012 R2 STANDARD 6.3.9600"/>
    <s v="NEW"/>
    <s v="MICROSOFT WINDOWS SERVER 2012 "/>
    <x v="0"/>
  </r>
  <r>
    <x v="0"/>
    <s v="0bb75530-0afa-4bc1-b80d-59b27325f4c3"/>
    <x v="0"/>
    <s v="0071brnb641182d.bpna.popularinc.net"/>
    <s v="0bb75530-0afa-4bc1-b80d-59b27325f4c3"/>
    <s v="Medium"/>
    <s v="FIXED"/>
    <x v="0"/>
    <e v="#N/A"/>
    <m/>
    <m/>
    <m/>
    <x v="0"/>
  </r>
  <r>
    <x v="0"/>
    <s v="0bb83afb-d7bd-4404-acd8-e03733478dbc"/>
    <x v="2"/>
    <s v="bdwybkodnbyfh2l.bpna.popularinc.net"/>
    <s v="0bb83afb-d7bd-4404-acd8-e03733478dbc"/>
    <s v="High"/>
    <s v="ACTIVE"/>
    <x v="0"/>
    <e v="#N/A"/>
    <m/>
    <m/>
    <m/>
    <x v="0"/>
  </r>
  <r>
    <x v="0"/>
    <s v="0bb91ee1-c336-45bb-8e38-ce7439821a8e"/>
    <x v="0"/>
    <e v="#N/A"/>
    <e v="#N/A"/>
    <e v="#N/A"/>
    <s v="FIXED"/>
    <x v="0"/>
    <e v="#N/A"/>
    <m/>
    <m/>
    <m/>
    <x v="0"/>
  </r>
  <r>
    <x v="3"/>
    <s v="0bbacbef-3a7b-4716-a8ef-efeec0639307"/>
    <x v="0"/>
    <e v="#N/A"/>
    <e v="#N/A"/>
    <e v="#N/A"/>
    <s v="FIXED"/>
    <x v="0"/>
    <e v="#N/A"/>
    <m/>
    <m/>
    <m/>
    <x v="0"/>
  </r>
  <r>
    <x v="0"/>
    <s v="0bbade6b-4d84-4105-bb55-58d078da335b"/>
    <x v="0"/>
    <e v="#N/A"/>
    <e v="#N/A"/>
    <e v="#N/A"/>
    <s v="FIXED"/>
    <x v="0"/>
    <e v="#N/A"/>
    <m/>
    <m/>
    <m/>
    <x v="0"/>
  </r>
  <r>
    <x v="0"/>
    <s v="0bbb7f1f-8a49-458e-8870-10b2a8e0fd3f"/>
    <x v="0"/>
    <e v="#N/A"/>
    <e v="#N/A"/>
    <e v="#N/A"/>
    <s v="FIXED"/>
    <x v="0"/>
    <e v="#N/A"/>
    <m/>
    <m/>
    <m/>
    <x v="0"/>
  </r>
  <r>
    <x v="6"/>
    <s v="0bbbb96b-b433-4957-a18d-09711f2b12c6"/>
    <x v="0"/>
    <e v="#N/A"/>
    <e v="#N/A"/>
    <e v="#N/A"/>
    <s v="FIXED"/>
    <x v="0"/>
    <e v="#N/A"/>
    <m/>
    <m/>
    <m/>
    <x v="0"/>
  </r>
  <r>
    <x v="0"/>
    <s v="0bbc02db-58b7-42ea-9217-ef544a6b5aac"/>
    <x v="0"/>
    <e v="#N/A"/>
    <e v="#N/A"/>
    <e v="#N/A"/>
    <s v="FIXED"/>
    <x v="0"/>
    <e v="#N/A"/>
    <m/>
    <m/>
    <m/>
    <x v="0"/>
  </r>
  <r>
    <x v="0"/>
    <s v="0bbc9505-a0f9-48cd-a289-9e49f97e1285"/>
    <x v="0"/>
    <e v="#N/A"/>
    <e v="#N/A"/>
    <e v="#N/A"/>
    <s v="FIXED"/>
    <x v="0"/>
    <e v="#N/A"/>
    <m/>
    <m/>
    <m/>
    <x v="0"/>
  </r>
  <r>
    <x v="1"/>
    <s v="0bbcb98b-5e1b-44fe-a61d-dfd8259f1ac5"/>
    <x v="1"/>
    <s v="bpn-0062bp-01"/>
    <s v="0bbcb98b-5e1b-44fe-a61d-dfd8259f1ac5"/>
    <s v="Medium"/>
    <s v="RESURFACED"/>
    <x v="560"/>
    <e v="#N/A"/>
    <s v="MICROSOFT WINDOWS SERVER 2008 R2 STANDARD SERVICE PACK 1"/>
    <s v="RESURFACED"/>
    <s v="MICROSOFT WINDOWS SERVER 2008 "/>
    <x v="0"/>
  </r>
  <r>
    <x v="0"/>
    <s v="0bbe04d8-b274-45a7-aac4-1f5e6cc92426"/>
    <x v="0"/>
    <s v="bdwybrn8503sd2d"/>
    <s v="0bbe04d8-b274-45a7-aac4-1f5e6cc92426"/>
    <s v="Critical"/>
    <s v="FIXED"/>
    <x v="0"/>
    <e v="#N/A"/>
    <m/>
    <m/>
    <m/>
    <x v="0"/>
  </r>
  <r>
    <x v="0"/>
    <s v="0bbedb04-a52f-4c8a-aa42-8aa589dfa7bc"/>
    <x v="0"/>
    <s v="0001brn8553sd2d.bpna.popularinc.net"/>
    <s v="0bbedb04-a52f-4c8a-aa42-8aa589dfa7bc"/>
    <s v="Medium"/>
    <s v="FIXED"/>
    <x v="0"/>
    <e v="#N/A"/>
    <m/>
    <m/>
    <m/>
    <x v="0"/>
  </r>
  <r>
    <x v="0"/>
    <s v="0bbf56f7-0dac-417b-a163-6d86bd08364f"/>
    <x v="0"/>
    <e v="#N/A"/>
    <e v="#N/A"/>
    <e v="#N/A"/>
    <s v="FIXED"/>
    <x v="0"/>
    <e v="#N/A"/>
    <m/>
    <m/>
    <m/>
    <x v="0"/>
  </r>
  <r>
    <x v="14"/>
    <s v="0bbf8a49-800d-4f0a-af8d-2a681caba966"/>
    <x v="2"/>
    <s v="bpn-roseapp-10"/>
    <s v="0bbf8a49-800d-4f0a-af8d-2a681caba966"/>
    <s v="Medium"/>
    <s v="ACTIVE"/>
    <x v="561"/>
    <e v="#N/A"/>
    <s v="MICROSOFT WINDOWS 10 "/>
    <s v="ACTIVE"/>
    <s v="MICROSOFT WINDOWS 10 ENTERPRISE 10.0.19044"/>
    <x v="0"/>
  </r>
  <r>
    <x v="0"/>
    <s v="0bbfdffa-b583-494f-8d33-74474a6cea57"/>
    <x v="0"/>
    <e v="#N/A"/>
    <e v="#N/A"/>
    <e v="#N/A"/>
    <s v="FIXED"/>
    <x v="0"/>
    <e v="#N/A"/>
    <m/>
    <m/>
    <m/>
    <x v="0"/>
  </r>
  <r>
    <x v="7"/>
    <s v="0bc034fa-6936-4bd2-98f5-e53491c8b98a"/>
    <x v="0"/>
    <e v="#N/A"/>
    <e v="#N/A"/>
    <e v="#N/A"/>
    <s v="FIXED"/>
    <x v="0"/>
    <e v="#N/A"/>
    <m/>
    <m/>
    <m/>
    <x v="0"/>
  </r>
  <r>
    <x v="2"/>
    <s v="0bc09b5c-3aad-43dd-89bf-2b7b9cd56933"/>
    <x v="0"/>
    <e v="#N/A"/>
    <e v="#N/A"/>
    <e v="#N/A"/>
    <s v="FIXED"/>
    <x v="0"/>
    <e v="#N/A"/>
    <m/>
    <m/>
    <m/>
    <x v="0"/>
  </r>
  <r>
    <x v="0"/>
    <s v="0bc17964-4cff-4f2a-9ecf-4cb41b2cb3f8"/>
    <x v="0"/>
    <e v="#N/A"/>
    <e v="#N/A"/>
    <e v="#N/A"/>
    <s v="FIXED"/>
    <x v="0"/>
    <e v="#N/A"/>
    <m/>
    <m/>
    <m/>
    <x v="0"/>
  </r>
  <r>
    <x v="0"/>
    <s v="0bc36c56-cf2f-4119-a87f-9f5576e871e3"/>
    <x v="0"/>
    <s v="0001brn8553sd2d.bpna.popularinc.net"/>
    <s v="0bc36c56-cf2f-4119-a87f-9f5576e871e3"/>
    <s v="High"/>
    <s v="FIXED"/>
    <x v="0"/>
    <e v="#N/A"/>
    <m/>
    <m/>
    <m/>
    <x v="0"/>
  </r>
  <r>
    <x v="4"/>
    <s v="0bc3c4a6-c94e-4ded-97f4-b02594871bb9"/>
    <x v="0"/>
    <e v="#N/A"/>
    <e v="#N/A"/>
    <e v="#N/A"/>
    <s v="FIXED"/>
    <x v="0"/>
    <e v="#N/A"/>
    <m/>
    <m/>
    <m/>
    <x v="0"/>
  </r>
  <r>
    <x v="1"/>
    <s v="0bc45769-35e7-447e-ab5b-b45e0b77f6ab"/>
    <x v="0"/>
    <e v="#N/A"/>
    <e v="#N/A"/>
    <e v="#N/A"/>
    <s v="FIXED"/>
    <x v="0"/>
    <e v="#N/A"/>
    <m/>
    <m/>
    <m/>
    <x v="0"/>
  </r>
  <r>
    <x v="0"/>
    <s v="0bc46091-03b8-41ea-b5f5-e5c95401607e"/>
    <x v="0"/>
    <e v="#N/A"/>
    <e v="#N/A"/>
    <e v="#N/A"/>
    <s v="FIXED"/>
    <x v="0"/>
    <e v="#N/A"/>
    <m/>
    <m/>
    <m/>
    <x v="0"/>
  </r>
  <r>
    <x v="1"/>
    <s v="0bc4d756-2be5-46a9-a1c9-c94e98726e96"/>
    <x v="0"/>
    <e v="#N/A"/>
    <e v="#N/A"/>
    <e v="#N/A"/>
    <s v="FIXED"/>
    <x v="0"/>
    <e v="#N/A"/>
    <m/>
    <m/>
    <m/>
    <x v="0"/>
  </r>
  <r>
    <x v="0"/>
    <s v="0bc4ed87-251f-495d-9fbf-4d6004674dac"/>
    <x v="0"/>
    <e v="#N/A"/>
    <e v="#N/A"/>
    <e v="#N/A"/>
    <s v="FIXED"/>
    <x v="0"/>
    <e v="#N/A"/>
    <m/>
    <m/>
    <m/>
    <x v="0"/>
  </r>
  <r>
    <x v="7"/>
    <s v="0bc5af63-c459-48e3-bc29-38f29b78253d"/>
    <x v="0"/>
    <e v="#N/A"/>
    <e v="#N/A"/>
    <e v="#N/A"/>
    <s v="FIXED"/>
    <x v="0"/>
    <e v="#N/A"/>
    <m/>
    <m/>
    <m/>
    <x v="0"/>
  </r>
  <r>
    <x v="0"/>
    <s v="0bc66ff1-9d81-4545-9e65-815270527d23"/>
    <x v="0"/>
    <e v="#N/A"/>
    <e v="#N/A"/>
    <e v="#N/A"/>
    <s v="FIXED"/>
    <x v="0"/>
    <e v="#N/A"/>
    <m/>
    <m/>
    <m/>
    <x v="0"/>
  </r>
  <r>
    <x v="0"/>
    <s v="0bc80a0c-c217-476c-b362-dd7e7b79fcf4"/>
    <x v="0"/>
    <e v="#N/A"/>
    <e v="#N/A"/>
    <e v="#N/A"/>
    <s v="FIXED"/>
    <x v="0"/>
    <e v="#N/A"/>
    <m/>
    <m/>
    <m/>
    <x v="0"/>
  </r>
  <r>
    <x v="0"/>
    <s v="0bc8233d-c3db-4bc2-8717-612431a56375"/>
    <x v="0"/>
    <s v="miambko8v4y633l.bpna.popularinc.net"/>
    <s v="0bc8233d-c3db-4bc2-8717-612431a56375"/>
    <s v="Critical"/>
    <s v="FIXED"/>
    <x v="0"/>
    <e v="#N/A"/>
    <m/>
    <m/>
    <m/>
    <x v="0"/>
  </r>
  <r>
    <x v="0"/>
    <s v="0bc8c3ad-b40a-4755-b641-396972469036"/>
    <x v="0"/>
    <e v="#N/A"/>
    <e v="#N/A"/>
    <e v="#N/A"/>
    <s v="FIXED"/>
    <x v="0"/>
    <e v="#N/A"/>
    <m/>
    <m/>
    <m/>
    <x v="0"/>
  </r>
  <r>
    <x v="6"/>
    <s v="0bcaa4c7-34fb-4de9-a1fc-a14907789524"/>
    <x v="2"/>
    <e v="#N/A"/>
    <e v="#N/A"/>
    <e v="#N/A"/>
    <s v="ACTIVE"/>
    <x v="0"/>
    <e v="#N/A"/>
    <m/>
    <m/>
    <m/>
    <x v="0"/>
  </r>
  <r>
    <x v="0"/>
    <s v="0bcb9686-9962-4a20-acf5-c65595c66927"/>
    <x v="0"/>
    <e v="#N/A"/>
    <e v="#N/A"/>
    <e v="#N/A"/>
    <s v="FIXED"/>
    <x v="0"/>
    <e v="#N/A"/>
    <m/>
    <m/>
    <m/>
    <x v="0"/>
  </r>
  <r>
    <x v="0"/>
    <s v="0bcb98aa-693a-450d-9dd9-0321e6e7c0df"/>
    <x v="2"/>
    <s v="miambkoft9t6s2l.bpna.popularinc.net"/>
    <s v="0bcb98aa-693a-450d-9dd9-0321e6e7c0df"/>
    <s v="High"/>
    <s v="ACTIVE"/>
    <x v="562"/>
    <e v="#N/A"/>
    <s v="MICROSOFT WINDOWS 10 "/>
    <s v="ACTIVE"/>
    <s v="MICROSOFT WINDOWS 10 ENTERPRISE 10.0.19044"/>
    <x v="0"/>
  </r>
  <r>
    <x v="13"/>
    <s v="0bcc6e14-e77e-42e2-8d4c-446246048861"/>
    <x v="0"/>
    <e v="#N/A"/>
    <e v="#N/A"/>
    <e v="#N/A"/>
    <s v="FIXED"/>
    <x v="0"/>
    <e v="#N/A"/>
    <m/>
    <m/>
    <m/>
    <x v="0"/>
  </r>
  <r>
    <x v="5"/>
    <s v="0bccdc9c-cc0c-4d83-8c71-e79867a9b2d9"/>
    <x v="0"/>
    <e v="#N/A"/>
    <e v="#N/A"/>
    <e v="#N/A"/>
    <s v="FIXED"/>
    <x v="0"/>
    <e v="#N/A"/>
    <m/>
    <m/>
    <m/>
    <x v="0"/>
  </r>
  <r>
    <x v="0"/>
    <s v="0bcdaf8b-130b-4541-b8d9-1a1b05ed939a"/>
    <x v="0"/>
    <e v="#N/A"/>
    <e v="#N/A"/>
    <e v="#N/A"/>
    <s v="FIXED"/>
    <x v="0"/>
    <e v="#N/A"/>
    <m/>
    <m/>
    <m/>
    <x v="0"/>
  </r>
  <r>
    <x v="0"/>
    <s v="0bcdd1e2-476e-48e3-bcf2-70c4d746f297"/>
    <x v="0"/>
    <e v="#N/A"/>
    <e v="#N/A"/>
    <e v="#N/A"/>
    <s v="FIXED"/>
    <x v="0"/>
    <e v="#N/A"/>
    <m/>
    <m/>
    <m/>
    <x v="0"/>
  </r>
  <r>
    <x v="0"/>
    <s v="0bcf589e-dcc2-4fde-8dc6-f12ea482f311"/>
    <x v="0"/>
    <s v="0019brn14xfkb2d.bpna.popularinc.net"/>
    <s v="0bcf589e-dcc2-4fde-8dc6-f12ea482f311"/>
    <s v="Medium"/>
    <s v="FIXED"/>
    <x v="0"/>
    <e v="#N/A"/>
    <m/>
    <m/>
    <m/>
    <x v="0"/>
  </r>
  <r>
    <x v="4"/>
    <s v="0bcfc3b2-eff8-4c2b-bf31-29b5b2656f09"/>
    <x v="0"/>
    <e v="#N/A"/>
    <e v="#N/A"/>
    <e v="#N/A"/>
    <s v="FIXED"/>
    <x v="0"/>
    <e v="#N/A"/>
    <m/>
    <m/>
    <m/>
    <x v="0"/>
  </r>
  <r>
    <x v="0"/>
    <s v="0bd06114-992e-4fd1-8db6-0bd3e9bd5352"/>
    <x v="0"/>
    <e v="#N/A"/>
    <e v="#N/A"/>
    <e v="#N/A"/>
    <s v="FIXED"/>
    <x v="0"/>
    <e v="#N/A"/>
    <m/>
    <m/>
    <m/>
    <x v="0"/>
  </r>
  <r>
    <x v="2"/>
    <s v="0bd0b1cc-2878-4ff7-aa70-3c0ec5e79f5a"/>
    <x v="0"/>
    <e v="#N/A"/>
    <e v="#N/A"/>
    <e v="#N/A"/>
    <s v="FIXED"/>
    <x v="0"/>
    <e v="#N/A"/>
    <m/>
    <m/>
    <m/>
    <x v="0"/>
  </r>
  <r>
    <x v="0"/>
    <s v="0bd3d693-e7ba-4e60-9e9e-8664a068fc7e"/>
    <x v="0"/>
    <e v="#N/A"/>
    <e v="#N/A"/>
    <e v="#N/A"/>
    <s v="FIXED"/>
    <x v="0"/>
    <e v="#N/A"/>
    <m/>
    <m/>
    <m/>
    <x v="0"/>
  </r>
  <r>
    <x v="4"/>
    <s v="0bd6dffe-3675-43cd-b35d-f50ee60e33b6"/>
    <x v="0"/>
    <e v="#N/A"/>
    <e v="#N/A"/>
    <e v="#N/A"/>
    <s v="FIXED"/>
    <x v="0"/>
    <e v="#N/A"/>
    <m/>
    <m/>
    <m/>
    <x v="0"/>
  </r>
  <r>
    <x v="4"/>
    <s v="0bd88995-b2a1-47a4-8048-c928e0835124"/>
    <x v="0"/>
    <e v="#N/A"/>
    <e v="#N/A"/>
    <e v="#N/A"/>
    <s v="FIXED"/>
    <x v="0"/>
    <e v="#N/A"/>
    <m/>
    <m/>
    <m/>
    <x v="0"/>
  </r>
  <r>
    <x v="3"/>
    <s v="0bd89bc4-d8fc-4d43-960c-6b5aed8ea1b6"/>
    <x v="0"/>
    <s v="pcb-cmtymx-10"/>
    <s v="0bd89bc4-d8fc-4d43-960c-6b5aed8ea1b6"/>
    <s v="Medium"/>
    <s v="FIXED"/>
    <x v="563"/>
    <e v="#N/A"/>
    <s v="MICROSOFT WINDOWS 10 "/>
    <s v="FIXED"/>
    <s v="MICROSOFT WINDOWS 10 ENTERPRISE 10.0.19044"/>
    <x v="0"/>
  </r>
  <r>
    <x v="4"/>
    <s v="0bd8be50-0419-4464-866c-1a1c4f1de46c"/>
    <x v="0"/>
    <s v="bdwybko2pp6pl3l"/>
    <s v="0bd8be50-0419-4464-866c-1a1c4f1de46c"/>
    <s v="High"/>
    <s v="FIXED"/>
    <x v="0"/>
    <e v="#N/A"/>
    <m/>
    <m/>
    <m/>
    <x v="0"/>
  </r>
  <r>
    <x v="0"/>
    <s v="0bd92f9b-1039-4f1d-aa38-c6804d4695e9"/>
    <x v="0"/>
    <e v="#N/A"/>
    <e v="#N/A"/>
    <e v="#N/A"/>
    <s v="FIXED"/>
    <x v="0"/>
    <e v="#N/A"/>
    <m/>
    <m/>
    <m/>
    <x v="0"/>
  </r>
  <r>
    <x v="0"/>
    <s v="0bdae7ff-2d3a-40e5-aecc-8a660828d699"/>
    <x v="0"/>
    <e v="#N/A"/>
    <e v="#N/A"/>
    <e v="#N/A"/>
    <s v="FIXED"/>
    <x v="0"/>
    <e v="#N/A"/>
    <m/>
    <m/>
    <m/>
    <x v="0"/>
  </r>
  <r>
    <x v="0"/>
    <s v="0bdc24ae-cf8c-4c0d-9245-3d682a6292b8"/>
    <x v="0"/>
    <e v="#N/A"/>
    <e v="#N/A"/>
    <e v="#N/A"/>
    <s v="FIXED"/>
    <x v="0"/>
    <e v="#N/A"/>
    <m/>
    <m/>
    <m/>
    <x v="0"/>
  </r>
  <r>
    <x v="0"/>
    <s v="0bdd8e55-7451-42bc-9d48-4a6ec7384004"/>
    <x v="0"/>
    <e v="#N/A"/>
    <e v="#N/A"/>
    <e v="#N/A"/>
    <s v="FIXED"/>
    <x v="0"/>
    <e v="#N/A"/>
    <m/>
    <m/>
    <m/>
    <x v="0"/>
  </r>
  <r>
    <x v="9"/>
    <s v="0bdd9101-d08d-469d-81d6-1975c4635773"/>
    <x v="0"/>
    <s v="bpn-rosewrts-06"/>
    <s v="0bdd9101-d08d-469d-81d6-1975c4635773"/>
    <s v="High"/>
    <s v="FIXED"/>
    <x v="564"/>
    <e v="#N/A"/>
    <s v="MICROSOFT WINDOWS 10 "/>
    <s v="FIXED"/>
    <s v="MICROSOFT WINDOWS 10 ENTERPRISE 10.0.19044"/>
    <x v="0"/>
  </r>
  <r>
    <x v="11"/>
    <s v="0bdd97af-4662-4646-ac4f-cb217c5d271c"/>
    <x v="0"/>
    <e v="#N/A"/>
    <e v="#N/A"/>
    <e v="#N/A"/>
    <s v="FIXED"/>
    <x v="0"/>
    <e v="#N/A"/>
    <m/>
    <m/>
    <m/>
    <x v="0"/>
  </r>
  <r>
    <x v="0"/>
    <s v="0bdd9f6d-60ca-41f8-b78e-18080da74098"/>
    <x v="0"/>
    <e v="#N/A"/>
    <e v="#N/A"/>
    <e v="#N/A"/>
    <s v="FIXED"/>
    <x v="0"/>
    <e v="#N/A"/>
    <m/>
    <m/>
    <m/>
    <x v="0"/>
  </r>
  <r>
    <x v="0"/>
    <s v="0bde37e4-10ec-46cc-94d5-519436049ae7"/>
    <x v="0"/>
    <e v="#N/A"/>
    <e v="#N/A"/>
    <e v="#N/A"/>
    <s v="FIXED"/>
    <x v="0"/>
    <e v="#N/A"/>
    <m/>
    <m/>
    <m/>
    <x v="0"/>
  </r>
  <r>
    <x v="0"/>
    <s v="0bde6abb-57e7-49e9-bec6-98e7ce6a71f6"/>
    <x v="0"/>
    <e v="#N/A"/>
    <e v="#N/A"/>
    <e v="#N/A"/>
    <s v="FIXED"/>
    <x v="0"/>
    <e v="#N/A"/>
    <m/>
    <m/>
    <m/>
    <x v="0"/>
  </r>
  <r>
    <x v="0"/>
    <s v="0bde90e7-a1e4-4ece-a291-c2115c22d9c8"/>
    <x v="0"/>
    <e v="#N/A"/>
    <e v="#N/A"/>
    <e v="#N/A"/>
    <s v="FIXED"/>
    <x v="0"/>
    <e v="#N/A"/>
    <m/>
    <m/>
    <m/>
    <x v="0"/>
  </r>
  <r>
    <x v="7"/>
    <s v="0bdf37ed-03ff-4447-b547-8dc4e64393d7"/>
    <x v="0"/>
    <e v="#N/A"/>
    <e v="#N/A"/>
    <e v="#N/A"/>
    <s v="FIXED"/>
    <x v="0"/>
    <e v="#N/A"/>
    <m/>
    <m/>
    <m/>
    <x v="0"/>
  </r>
  <r>
    <x v="2"/>
    <s v="0be0aba4-6143-41b9-a100-1bc97afa81f8"/>
    <x v="0"/>
    <e v="#N/A"/>
    <e v="#N/A"/>
    <e v="#N/A"/>
    <s v="FIXED"/>
    <x v="0"/>
    <e v="#N/A"/>
    <m/>
    <m/>
    <m/>
    <x v="0"/>
  </r>
  <r>
    <x v="0"/>
    <s v="0be18623-719f-4bb9-a5e3-51e9093a7776"/>
    <x v="0"/>
    <e v="#N/A"/>
    <e v="#N/A"/>
    <e v="#N/A"/>
    <s v="FIXED"/>
    <x v="0"/>
    <e v="#N/A"/>
    <m/>
    <m/>
    <m/>
    <x v="0"/>
  </r>
  <r>
    <x v="0"/>
    <s v="0be2997c-47c1-47cb-9985-e408963e05ca"/>
    <x v="0"/>
    <e v="#N/A"/>
    <e v="#N/A"/>
    <e v="#N/A"/>
    <s v="FIXED"/>
    <x v="0"/>
    <e v="#N/A"/>
    <m/>
    <m/>
    <m/>
    <x v="0"/>
  </r>
  <r>
    <x v="0"/>
    <s v="0be331c4-00a3-45f7-b466-ad2473518fc7"/>
    <x v="0"/>
    <e v="#N/A"/>
    <e v="#N/A"/>
    <e v="#N/A"/>
    <s v="FIXED"/>
    <x v="0"/>
    <e v="#N/A"/>
    <m/>
    <m/>
    <m/>
    <x v="0"/>
  </r>
  <r>
    <x v="5"/>
    <s v="0be3c431-04b8-451f-8383-58adc25ade38"/>
    <x v="0"/>
    <e v="#N/A"/>
    <e v="#N/A"/>
    <e v="#N/A"/>
    <s v="FIXED"/>
    <x v="0"/>
    <e v="#N/A"/>
    <m/>
    <m/>
    <m/>
    <x v="0"/>
  </r>
  <r>
    <x v="0"/>
    <s v="0be3d49e-13ee-4fb7-b23b-99fb7f415b47"/>
    <x v="0"/>
    <e v="#N/A"/>
    <e v="#N/A"/>
    <e v="#N/A"/>
    <s v="FIXED"/>
    <x v="0"/>
    <e v="#N/A"/>
    <m/>
    <m/>
    <m/>
    <x v="0"/>
  </r>
  <r>
    <x v="0"/>
    <s v="0be44290-e04c-4b1f-8064-327b477ccd1f"/>
    <x v="0"/>
    <e v="#N/A"/>
    <e v="#N/A"/>
    <e v="#N/A"/>
    <s v="FIXED"/>
    <x v="0"/>
    <e v="#N/A"/>
    <m/>
    <m/>
    <m/>
    <x v="0"/>
  </r>
  <r>
    <x v="0"/>
    <s v="0be44dc5-cbd6-4d75-9264-9526ebedee21"/>
    <x v="0"/>
    <e v="#N/A"/>
    <e v="#N/A"/>
    <e v="#N/A"/>
    <s v="FIXED"/>
    <x v="0"/>
    <e v="#N/A"/>
    <m/>
    <m/>
    <m/>
    <x v="0"/>
  </r>
  <r>
    <x v="0"/>
    <s v="0be45e79-a203-41fb-9abb-8e082494015c"/>
    <x v="0"/>
    <e v="#N/A"/>
    <e v="#N/A"/>
    <e v="#N/A"/>
    <s v="FIXED"/>
    <x v="0"/>
    <e v="#N/A"/>
    <m/>
    <m/>
    <m/>
    <x v="0"/>
  </r>
  <r>
    <x v="0"/>
    <s v="0be4bc63-65e3-40ca-a1f0-3d17cd81c82a"/>
    <x v="0"/>
    <e v="#N/A"/>
    <e v="#N/A"/>
    <e v="#N/A"/>
    <s v="FIXED"/>
    <x v="0"/>
    <e v="#N/A"/>
    <m/>
    <m/>
    <m/>
    <x v="0"/>
  </r>
  <r>
    <x v="0"/>
    <s v="0be5663a-3806-4982-baae-c4950cf4af76"/>
    <x v="0"/>
    <e v="#N/A"/>
    <e v="#N/A"/>
    <e v="#N/A"/>
    <s v="FIXED"/>
    <x v="0"/>
    <e v="#N/A"/>
    <m/>
    <m/>
    <m/>
    <x v="0"/>
  </r>
  <r>
    <x v="0"/>
    <s v="0be59595-d2c0-4a32-93be-637aec213539"/>
    <x v="0"/>
    <e v="#N/A"/>
    <e v="#N/A"/>
    <e v="#N/A"/>
    <s v="FIXED"/>
    <x v="0"/>
    <e v="#N/A"/>
    <m/>
    <m/>
    <m/>
    <x v="0"/>
  </r>
  <r>
    <x v="2"/>
    <s v="0be5a899-8af7-4646-a55b-f9ea912cd4cd"/>
    <x v="2"/>
    <s v="bpn-cmtysm-01"/>
    <s v="0be5a899-8af7-4646-a55b-f9ea912cd4cd"/>
    <s v="Medium"/>
    <s v="ACTIVE"/>
    <x v="565"/>
    <e v="#N/A"/>
    <s v="MICROSOFT WINDOWS 10 "/>
    <s v="ACTIVE"/>
    <s v="MICROSOFT WINDOWS 10 ENTERPRISE 10.0.19044"/>
    <x v="0"/>
  </r>
  <r>
    <x v="0"/>
    <s v="0be5d42d-b8be-488f-a7d8-bebed88844c3"/>
    <x v="0"/>
    <e v="#N/A"/>
    <e v="#N/A"/>
    <e v="#N/A"/>
    <s v="FIXED"/>
    <x v="0"/>
    <e v="#N/A"/>
    <m/>
    <m/>
    <m/>
    <x v="0"/>
  </r>
  <r>
    <x v="13"/>
    <s v="0be6257d-c043-4baf-a05b-01d786d9b5ce"/>
    <x v="0"/>
    <s v="bpn-rosetecm-03"/>
    <s v="0be6257d-c043-4baf-a05b-01d786d9b5ce"/>
    <s v="High"/>
    <s v="FIXED"/>
    <x v="566"/>
    <e v="#N/A"/>
    <s v="MICROSOFT WINDOWS 10 "/>
    <s v="FIXED"/>
    <s v="MICROSOFT WINDOWS 10 ENTERPRISE 10.0.19044"/>
    <x v="0"/>
  </r>
  <r>
    <x v="0"/>
    <s v="0be72dbb-1880-4598-979e-829e040aa0cb"/>
    <x v="0"/>
    <e v="#N/A"/>
    <e v="#N/A"/>
    <e v="#N/A"/>
    <s v="FIXED"/>
    <x v="0"/>
    <e v="#N/A"/>
    <m/>
    <m/>
    <m/>
    <x v="0"/>
  </r>
  <r>
    <x v="1"/>
    <s v="0be7bfb1-62ff-443b-a9c4-5a61c6444a7f"/>
    <x v="0"/>
    <e v="#N/A"/>
    <e v="#N/A"/>
    <e v="#N/A"/>
    <s v="FIXED"/>
    <x v="0"/>
    <e v="#N/A"/>
    <m/>
    <m/>
    <m/>
    <x v="0"/>
  </r>
  <r>
    <x v="0"/>
    <s v="0be7f919-01a3-4a49-8a26-045c0bba5c5f"/>
    <x v="0"/>
    <e v="#N/A"/>
    <e v="#N/A"/>
    <e v="#N/A"/>
    <s v="FIXED"/>
    <x v="0"/>
    <e v="#N/A"/>
    <m/>
    <m/>
    <m/>
    <x v="0"/>
  </r>
  <r>
    <x v="2"/>
    <s v="0be83154-9ddd-4ba0-8033-c64b1abace2f"/>
    <x v="3"/>
    <e v="#N/A"/>
    <e v="#N/A"/>
    <e v="#N/A"/>
    <s v="NEW"/>
    <x v="0"/>
    <e v="#N/A"/>
    <m/>
    <m/>
    <m/>
    <x v="0"/>
  </r>
  <r>
    <x v="0"/>
    <s v="0be93fed-2c73-4944-afc5-df7d862f378f"/>
    <x v="0"/>
    <e v="#N/A"/>
    <e v="#N/A"/>
    <e v="#N/A"/>
    <s v="FIXED"/>
    <x v="0"/>
    <e v="#N/A"/>
    <m/>
    <m/>
    <m/>
    <x v="0"/>
  </r>
  <r>
    <x v="6"/>
    <s v="0be9d33d-c611-4dfa-8631-28b1dde0ddaa"/>
    <x v="0"/>
    <e v="#N/A"/>
    <e v="#N/A"/>
    <e v="#N/A"/>
    <s v="FIXED"/>
    <x v="0"/>
    <e v="#N/A"/>
    <m/>
    <m/>
    <m/>
    <x v="0"/>
  </r>
  <r>
    <x v="1"/>
    <s v="0beb7e03-88ab-4e26-a714-9598e255b11a"/>
    <x v="0"/>
    <e v="#N/A"/>
    <e v="#N/A"/>
    <e v="#N/A"/>
    <s v="FIXED"/>
    <x v="0"/>
    <e v="#N/A"/>
    <m/>
    <m/>
    <m/>
    <x v="0"/>
  </r>
  <r>
    <x v="0"/>
    <s v="0bec0e54-5db6-402e-9a5e-6f00b1c53038"/>
    <x v="0"/>
    <e v="#N/A"/>
    <e v="#N/A"/>
    <e v="#N/A"/>
    <s v="FIXED"/>
    <x v="0"/>
    <e v="#N/A"/>
    <m/>
    <m/>
    <m/>
    <x v="0"/>
  </r>
  <r>
    <x v="1"/>
    <s v="0becb0ff-6ecd-4286-8059-fca2fd25ab50"/>
    <x v="0"/>
    <e v="#N/A"/>
    <e v="#N/A"/>
    <e v="#N/A"/>
    <s v="FIXED"/>
    <x v="0"/>
    <e v="#N/A"/>
    <m/>
    <m/>
    <m/>
    <x v="0"/>
  </r>
  <r>
    <x v="0"/>
    <s v="0becf674-f8bb-454e-90a5-d7f0f2d35c16"/>
    <x v="0"/>
    <e v="#N/A"/>
    <e v="#N/A"/>
    <e v="#N/A"/>
    <s v="FIXED"/>
    <x v="0"/>
    <e v="#N/A"/>
    <m/>
    <m/>
    <m/>
    <x v="0"/>
  </r>
  <r>
    <x v="2"/>
    <s v="0bee3979-22d7-4055-bc02-8c291a504d7a"/>
    <x v="2"/>
    <e v="#N/A"/>
    <e v="#N/A"/>
    <e v="#N/A"/>
    <s v="ACTIVE"/>
    <x v="0"/>
    <e v="#N/A"/>
    <m/>
    <m/>
    <m/>
    <x v="0"/>
  </r>
  <r>
    <x v="10"/>
    <s v="0bef2973-ef6c-4337-9768-067c0ad2c4ae"/>
    <x v="2"/>
    <s v="bpn-cmtyfr-01"/>
    <s v="0bef2973-ef6c-4337-9768-067c0ad2c4ae"/>
    <s v="Medium"/>
    <s v="ACTIVE"/>
    <x v="567"/>
    <e v="#N/A"/>
    <s v="MICROSOFT WINDOWS SERVER 2012 R2 STANDARD 6.3.9600"/>
    <s v="ACTIVE"/>
    <s v="MICROSOFT WINDOWS SERVER 2012 "/>
    <x v="0"/>
  </r>
  <r>
    <x v="7"/>
    <s v="0bf05b3c-e176-48e5-a4eb-0efbb9f4c738"/>
    <x v="0"/>
    <e v="#N/A"/>
    <e v="#N/A"/>
    <e v="#N/A"/>
    <s v="FIXED"/>
    <x v="0"/>
    <e v="#N/A"/>
    <m/>
    <m/>
    <m/>
    <x v="0"/>
  </r>
  <r>
    <x v="0"/>
    <s v="0bf05f16-9770-4bd1-a1c8-372c390bc786"/>
    <x v="0"/>
    <e v="#N/A"/>
    <e v="#N/A"/>
    <e v="#N/A"/>
    <s v="FIXED"/>
    <x v="0"/>
    <e v="#N/A"/>
    <m/>
    <m/>
    <m/>
    <x v="0"/>
  </r>
  <r>
    <x v="4"/>
    <s v="0bf0acf6-dd6b-4a64-ac76-a6a2aaec628e"/>
    <x v="0"/>
    <e v="#N/A"/>
    <e v="#N/A"/>
    <e v="#N/A"/>
    <s v="FIXED"/>
    <x v="0"/>
    <e v="#N/A"/>
    <m/>
    <m/>
    <m/>
    <x v="0"/>
  </r>
  <r>
    <x v="0"/>
    <s v="0bf0eb5f-b5ac-49fc-85e5-f59ff8e6ca15"/>
    <x v="0"/>
    <e v="#N/A"/>
    <e v="#N/A"/>
    <e v="#N/A"/>
    <s v="FIXED"/>
    <x v="0"/>
    <e v="#N/A"/>
    <m/>
    <m/>
    <m/>
    <x v="0"/>
  </r>
  <r>
    <x v="4"/>
    <s v="0bf1311c-1f3b-47be-bebe-5545c92614d8"/>
    <x v="0"/>
    <e v="#N/A"/>
    <e v="#N/A"/>
    <e v="#N/A"/>
    <s v="FIXED"/>
    <x v="0"/>
    <e v="#N/A"/>
    <m/>
    <m/>
    <m/>
    <x v="0"/>
  </r>
  <r>
    <x v="1"/>
    <s v="0bf25d12-3a2c-4463-b618-3e6ae635b828"/>
    <x v="2"/>
    <s v="bpn-roseiaws-02"/>
    <s v="0bf25d12-3a2c-4463-b618-3e6ae635b828"/>
    <s v="Medium"/>
    <s v="ACTIVE"/>
    <x v="568"/>
    <e v="#N/A"/>
    <s v="MICROSOFT WINDOWS 10 "/>
    <s v="ACTIVE"/>
    <s v="MICROSOFT WINDOWS 10 ENTERPRISE"/>
    <x v="0"/>
  </r>
  <r>
    <x v="6"/>
    <s v="0bf30dc0-8866-4163-9aa6-f908c11dd749"/>
    <x v="0"/>
    <e v="#N/A"/>
    <e v="#N/A"/>
    <e v="#N/A"/>
    <s v="FIXED"/>
    <x v="0"/>
    <e v="#N/A"/>
    <m/>
    <m/>
    <m/>
    <x v="0"/>
  </r>
  <r>
    <x v="5"/>
    <s v="0bf31fdd-64ce-4c1c-9783-285eda003d4d"/>
    <x v="1"/>
    <s v="bpn-rosedvdb-01"/>
    <s v="0bf31fdd-64ce-4c1c-9783-285eda003d4d"/>
    <s v="Medium"/>
    <s v="RESURFACED"/>
    <x v="569"/>
    <e v="#N/A"/>
    <s v="MICROSOFT WINDOWS 10 "/>
    <s v="RESURFACED"/>
    <s v="MICROSOFT WINDOWS 10 ENTERPRISE"/>
    <x v="0"/>
  </r>
  <r>
    <x v="4"/>
    <s v="0bf32069-a097-4a24-aff5-f7a5e2b58c4b"/>
    <x v="0"/>
    <e v="#N/A"/>
    <e v="#N/A"/>
    <e v="#N/A"/>
    <s v="FIXED"/>
    <x v="0"/>
    <e v="#N/A"/>
    <m/>
    <m/>
    <m/>
    <x v="0"/>
  </r>
  <r>
    <x v="2"/>
    <s v="0bf40889-d60e-470c-a328-00d779245230"/>
    <x v="1"/>
    <s v="bpn-rosecmas-06"/>
    <s v="0bf40889-d60e-470c-a328-00d779245230"/>
    <s v="Medium"/>
    <s v="RESURFACED"/>
    <x v="570"/>
    <e v="#N/A"/>
    <s v="MICROSOFT WINDOWS SERVER 2008 R2 STANDARD SERVICE PACK 1"/>
    <s v="RESURFACED"/>
    <s v="MICROSOFT WINDOWS SERVER 2008 "/>
    <x v="0"/>
  </r>
  <r>
    <x v="20"/>
    <s v="0bf57caa-a1f4-4eda-a6e0-3fc99830fa2e"/>
    <x v="0"/>
    <e v="#N/A"/>
    <e v="#N/A"/>
    <e v="#N/A"/>
    <s v="FIXED"/>
    <x v="0"/>
    <e v="#N/A"/>
    <m/>
    <m/>
    <m/>
    <x v="0"/>
  </r>
  <r>
    <x v="0"/>
    <s v="0bf6a41a-a75d-486d-8375-4e0691585c16"/>
    <x v="0"/>
    <e v="#N/A"/>
    <e v="#N/A"/>
    <e v="#N/A"/>
    <s v="FIXED"/>
    <x v="0"/>
    <e v="#N/A"/>
    <m/>
    <m/>
    <m/>
    <x v="0"/>
  </r>
  <r>
    <x v="12"/>
    <s v="0bf6cb78-a902-48a4-b5f5-0f338a701be1"/>
    <x v="0"/>
    <e v="#N/A"/>
    <e v="#N/A"/>
    <e v="#N/A"/>
    <s v="FIXED"/>
    <x v="0"/>
    <e v="#N/A"/>
    <m/>
    <m/>
    <m/>
    <x v="0"/>
  </r>
  <r>
    <x v="0"/>
    <s v="0bf798f5-4adc-404a-8377-6f94e70adc50"/>
    <x v="0"/>
    <e v="#N/A"/>
    <e v="#N/A"/>
    <e v="#N/A"/>
    <s v="FIXED"/>
    <x v="0"/>
    <e v="#N/A"/>
    <m/>
    <m/>
    <m/>
    <x v="0"/>
  </r>
  <r>
    <x v="0"/>
    <s v="0bf7e526-663b-440a-9bd2-846e7ce9a5ba"/>
    <x v="0"/>
    <e v="#N/A"/>
    <e v="#N/A"/>
    <e v="#N/A"/>
    <s v="FIXED"/>
    <x v="0"/>
    <e v="#N/A"/>
    <m/>
    <m/>
    <m/>
    <x v="0"/>
  </r>
  <r>
    <x v="0"/>
    <s v="0bf81442-8ec9-4955-9964-e3a6f74176c0"/>
    <x v="0"/>
    <e v="#N/A"/>
    <e v="#N/A"/>
    <e v="#N/A"/>
    <s v="FIXED"/>
    <x v="0"/>
    <e v="#N/A"/>
    <m/>
    <m/>
    <m/>
    <x v="0"/>
  </r>
  <r>
    <x v="0"/>
    <s v="0bf87f9b-753b-4216-9721-a3fd58df00f2"/>
    <x v="0"/>
    <e v="#N/A"/>
    <e v="#N/A"/>
    <e v="#N/A"/>
    <s v="FIXED"/>
    <x v="0"/>
    <e v="#N/A"/>
    <m/>
    <m/>
    <m/>
    <x v="0"/>
  </r>
  <r>
    <x v="0"/>
    <s v="0bf9bff6-1f61-41d8-8a3a-3495fd6e6332"/>
    <x v="0"/>
    <e v="#N/A"/>
    <e v="#N/A"/>
    <e v="#N/A"/>
    <s v="FIXED"/>
    <x v="0"/>
    <e v="#N/A"/>
    <m/>
    <m/>
    <m/>
    <x v="0"/>
  </r>
  <r>
    <x v="4"/>
    <s v="0bfad5cf-5896-43ca-9d48-d9e95378c792"/>
    <x v="0"/>
    <e v="#N/A"/>
    <e v="#N/A"/>
    <e v="#N/A"/>
    <s v="FIXED"/>
    <x v="0"/>
    <e v="#N/A"/>
    <m/>
    <m/>
    <m/>
    <x v="0"/>
  </r>
  <r>
    <x v="0"/>
    <s v="0bfad5dd-5524-445a-8b25-f5c7df1bf0b2"/>
    <x v="0"/>
    <e v="#N/A"/>
    <e v="#N/A"/>
    <e v="#N/A"/>
    <s v="FIXED"/>
    <x v="0"/>
    <e v="#N/A"/>
    <m/>
    <m/>
    <m/>
    <x v="0"/>
  </r>
  <r>
    <x v="2"/>
    <s v="0bfb8a6b-99fc-4596-b52a-014dbdeec05a"/>
    <x v="0"/>
    <e v="#N/A"/>
    <e v="#N/A"/>
    <e v="#N/A"/>
    <s v="FIXED"/>
    <x v="0"/>
    <e v="#N/A"/>
    <m/>
    <m/>
    <m/>
    <x v="0"/>
  </r>
  <r>
    <x v="0"/>
    <s v="0bfbeddf-2e44-465c-8892-2cecef4c9d56"/>
    <x v="0"/>
    <e v="#N/A"/>
    <e v="#N/A"/>
    <e v="#N/A"/>
    <s v="FIXED"/>
    <x v="0"/>
    <e v="#N/A"/>
    <m/>
    <m/>
    <m/>
    <x v="0"/>
  </r>
  <r>
    <x v="0"/>
    <s v="0bfc24a6-29d2-4b2e-b653-4a1b5090f962"/>
    <x v="0"/>
    <e v="#N/A"/>
    <e v="#N/A"/>
    <e v="#N/A"/>
    <s v="FIXED"/>
    <x v="0"/>
    <e v="#N/A"/>
    <m/>
    <m/>
    <m/>
    <x v="0"/>
  </r>
  <r>
    <x v="0"/>
    <s v="0c013a7a-fd42-4b8a-a74c-2db5df2a49b0"/>
    <x v="0"/>
    <e v="#N/A"/>
    <e v="#N/A"/>
    <e v="#N/A"/>
    <s v="FIXED"/>
    <x v="0"/>
    <e v="#N/A"/>
    <m/>
    <m/>
    <m/>
    <x v="0"/>
  </r>
  <r>
    <x v="0"/>
    <s v="0c016b8b-e760-4380-8b0e-7ff858e220d1"/>
    <x v="0"/>
    <s v="miambko6w8wqn2l.bpna.popularinc.net"/>
    <s v="0c016b8b-e760-4380-8b0e-7ff858e220d1"/>
    <s v="Medium"/>
    <s v="FIXED"/>
    <x v="571"/>
    <e v="#N/A"/>
    <s v="MICROSOFT WINDOWS 10 "/>
    <s v="FIXED"/>
    <s v="MICROSOFT WINDOWS 10 ENTERPRISE 10.0.19044"/>
    <x v="0"/>
  </r>
  <r>
    <x v="0"/>
    <s v="0c0259f6-0a37-4e6b-b966-fb6aec86b16a"/>
    <x v="0"/>
    <e v="#N/A"/>
    <e v="#N/A"/>
    <e v="#N/A"/>
    <s v="FIXED"/>
    <x v="0"/>
    <e v="#N/A"/>
    <m/>
    <m/>
    <m/>
    <x v="0"/>
  </r>
  <r>
    <x v="0"/>
    <s v="0c029cbb-2b8e-4c08-b9ea-a50d9d6ce127"/>
    <x v="0"/>
    <e v="#N/A"/>
    <e v="#N/A"/>
    <e v="#N/A"/>
    <s v="FIXED"/>
    <x v="0"/>
    <e v="#N/A"/>
    <m/>
    <m/>
    <m/>
    <x v="0"/>
  </r>
  <r>
    <x v="0"/>
    <s v="0c02b08b-183b-4ab0-865b-6a70f781838c"/>
    <x v="0"/>
    <e v="#N/A"/>
    <e v="#N/A"/>
    <e v="#N/A"/>
    <s v="FIXED"/>
    <x v="0"/>
    <e v="#N/A"/>
    <m/>
    <m/>
    <m/>
    <x v="0"/>
  </r>
  <r>
    <x v="0"/>
    <s v="0c046b89-b562-4008-bcc1-3a7e2657523d"/>
    <x v="0"/>
    <e v="#N/A"/>
    <e v="#N/A"/>
    <e v="#N/A"/>
    <s v="FIXED"/>
    <x v="0"/>
    <e v="#N/A"/>
    <m/>
    <m/>
    <m/>
    <x v="0"/>
  </r>
  <r>
    <x v="4"/>
    <s v="0c054b1d-5a23-485d-9f11-cd4fba6ec72f"/>
    <x v="0"/>
    <e v="#N/A"/>
    <e v="#N/A"/>
    <e v="#N/A"/>
    <s v="FIXED"/>
    <x v="0"/>
    <e v="#N/A"/>
    <m/>
    <m/>
    <m/>
    <x v="0"/>
  </r>
  <r>
    <x v="6"/>
    <s v="0c057b51-c7c7-4638-be01-503b3b1f40c9"/>
    <x v="2"/>
    <s v="bpn-rosetecm-05"/>
    <s v="0c057b51-c7c7-4638-be01-503b3b1f40c9"/>
    <s v="Medium"/>
    <s v="ACTIVE"/>
    <x v="572"/>
    <e v="#N/A"/>
    <s v="MICROSOFT WINDOWS 10 "/>
    <s v="ACTIVE"/>
    <s v="MICROSOFT WINDOWS 10 ENTERPRISE 10.0.19044"/>
    <x v="0"/>
  </r>
  <r>
    <x v="0"/>
    <s v="0c05a4a4-e956-49c9-9a7c-96eec61aabaf"/>
    <x v="0"/>
    <e v="#N/A"/>
    <e v="#N/A"/>
    <e v="#N/A"/>
    <s v="FIXED"/>
    <x v="0"/>
    <e v="#N/A"/>
    <m/>
    <m/>
    <m/>
    <x v="0"/>
  </r>
  <r>
    <x v="0"/>
    <s v="0c05c7c6-22d3-4eb8-8519-fe8d67dc4449"/>
    <x v="0"/>
    <e v="#N/A"/>
    <e v="#N/A"/>
    <e v="#N/A"/>
    <s v="FIXED"/>
    <x v="0"/>
    <e v="#N/A"/>
    <m/>
    <m/>
    <m/>
    <x v="0"/>
  </r>
  <r>
    <x v="0"/>
    <s v="0c085bc0-0aaf-43c2-aae1-11ea3438a744"/>
    <x v="0"/>
    <e v="#N/A"/>
    <e v="#N/A"/>
    <e v="#N/A"/>
    <s v="FIXED"/>
    <x v="0"/>
    <e v="#N/A"/>
    <m/>
    <m/>
    <m/>
    <x v="0"/>
  </r>
  <r>
    <x v="0"/>
    <s v="0c091425-f529-499e-bb30-8a5e69b56e2b"/>
    <x v="0"/>
    <e v="#N/A"/>
    <e v="#N/A"/>
    <e v="#N/A"/>
    <s v="FIXED"/>
    <x v="0"/>
    <e v="#N/A"/>
    <m/>
    <m/>
    <m/>
    <x v="0"/>
  </r>
  <r>
    <x v="0"/>
    <s v="0c09df8c-2877-47f7-a93a-d6f8cc7c3300"/>
    <x v="0"/>
    <e v="#N/A"/>
    <e v="#N/A"/>
    <e v="#N/A"/>
    <s v="FIXED"/>
    <x v="0"/>
    <e v="#N/A"/>
    <m/>
    <m/>
    <m/>
    <x v="0"/>
  </r>
  <r>
    <x v="0"/>
    <s v="0c0a29d5-093f-46d4-8cb2-98d2bde39e18"/>
    <x v="0"/>
    <e v="#N/A"/>
    <e v="#N/A"/>
    <e v="#N/A"/>
    <s v="FIXED"/>
    <x v="0"/>
    <e v="#N/A"/>
    <m/>
    <m/>
    <m/>
    <x v="0"/>
  </r>
  <r>
    <x v="0"/>
    <s v="0c0b80d6-3bff-442d-9d5e-fc01a03c6bde"/>
    <x v="0"/>
    <e v="#N/A"/>
    <e v="#N/A"/>
    <e v="#N/A"/>
    <s v="FIXED"/>
    <x v="0"/>
    <e v="#N/A"/>
    <m/>
    <m/>
    <m/>
    <x v="0"/>
  </r>
  <r>
    <x v="0"/>
    <s v="0c0d5112-4698-4615-bb28-976e395b6e4e"/>
    <x v="0"/>
    <e v="#N/A"/>
    <e v="#N/A"/>
    <e v="#N/A"/>
    <s v="FIXED"/>
    <x v="0"/>
    <e v="#N/A"/>
    <m/>
    <m/>
    <m/>
    <x v="0"/>
  </r>
  <r>
    <x v="4"/>
    <s v="0c0dda14-93f6-4e58-84b7-e3d41ead2f52"/>
    <x v="0"/>
    <e v="#N/A"/>
    <e v="#N/A"/>
    <e v="#N/A"/>
    <s v="FIXED"/>
    <x v="0"/>
    <e v="#N/A"/>
    <m/>
    <m/>
    <m/>
    <x v="0"/>
  </r>
  <r>
    <x v="0"/>
    <s v="0c0fb7fb-526e-4743-80f0-66f4d00fe28e"/>
    <x v="0"/>
    <e v="#N/A"/>
    <e v="#N/A"/>
    <e v="#N/A"/>
    <s v="FIXED"/>
    <x v="0"/>
    <e v="#N/A"/>
    <m/>
    <m/>
    <m/>
    <x v="0"/>
  </r>
  <r>
    <x v="10"/>
    <s v="0c0ffc65-2e88-4ac6-a034-db678217f6e6"/>
    <x v="2"/>
    <s v="bpn-cmtyfrdb-02"/>
    <s v="0c0ffc65-2e88-4ac6-a034-db678217f6e6"/>
    <s v="Medium"/>
    <s v="ACTIVE"/>
    <x v="573"/>
    <e v="#N/A"/>
    <s v="MICROSOFT WINDOWS 10 "/>
    <s v="ACTIVE"/>
    <s v="MICROSOFT WINDOWS 10 ENTERPRISE 10.0.19044"/>
    <x v="0"/>
  </r>
  <r>
    <x v="0"/>
    <s v="0c102a55-9077-4936-b9a0-5393beb24de6"/>
    <x v="0"/>
    <e v="#N/A"/>
    <e v="#N/A"/>
    <e v="#N/A"/>
    <s v="FIXED"/>
    <x v="0"/>
    <e v="#N/A"/>
    <m/>
    <m/>
    <m/>
    <x v="0"/>
  </r>
  <r>
    <x v="0"/>
    <s v="0c1111da-62a7-4b9a-a2fa-cd4a34f7b7ab"/>
    <x v="0"/>
    <e v="#N/A"/>
    <e v="#N/A"/>
    <e v="#N/A"/>
    <s v="FIXED"/>
    <x v="0"/>
    <e v="#N/A"/>
    <m/>
    <m/>
    <m/>
    <x v="0"/>
  </r>
  <r>
    <x v="0"/>
    <s v="0c11e706-b9d8-4720-9b76-b4daca503af5"/>
    <x v="0"/>
    <e v="#N/A"/>
    <e v="#N/A"/>
    <e v="#N/A"/>
    <s v="FIXED"/>
    <x v="0"/>
    <e v="#N/A"/>
    <m/>
    <m/>
    <m/>
    <x v="0"/>
  </r>
  <r>
    <x v="15"/>
    <s v="0c11e757-a4c8-454c-80d8-152733000fb9"/>
    <x v="2"/>
    <s v="bpn-rosecmdb-02"/>
    <s v="0c11e757-a4c8-454c-80d8-152733000fb9"/>
    <s v="Medium"/>
    <s v="ACTIVE"/>
    <x v="574"/>
    <e v="#N/A"/>
    <s v="MICROSOFT WINDOWS 10 "/>
    <s v="ACTIVE"/>
    <s v="MICROSOFT WINDOWS 10 ENTERPRISE 10.0.19044"/>
    <x v="0"/>
  </r>
  <r>
    <x v="0"/>
    <s v="0c11efc7-07d3-4ae7-b1ab-84db97dd2b35"/>
    <x v="0"/>
    <e v="#N/A"/>
    <e v="#N/A"/>
    <e v="#N/A"/>
    <s v="FIXED"/>
    <x v="0"/>
    <e v="#N/A"/>
    <m/>
    <m/>
    <m/>
    <x v="0"/>
  </r>
  <r>
    <x v="0"/>
    <s v="0c12b885-2f9a-47a4-a5d6-88c6ac4822ee"/>
    <x v="0"/>
    <e v="#N/A"/>
    <e v="#N/A"/>
    <e v="#N/A"/>
    <s v="FIXED"/>
    <x v="0"/>
    <e v="#N/A"/>
    <m/>
    <m/>
    <m/>
    <x v="0"/>
  </r>
  <r>
    <x v="0"/>
    <s v="0c12ff03-89cf-4169-afb0-7ce2798a3f81"/>
    <x v="0"/>
    <e v="#N/A"/>
    <e v="#N/A"/>
    <e v="#N/A"/>
    <s v="FIXED"/>
    <x v="0"/>
    <e v="#N/A"/>
    <m/>
    <m/>
    <m/>
    <x v="0"/>
  </r>
  <r>
    <x v="2"/>
    <s v="0c130539-d391-417f-a6c0-037b0c98b5f6"/>
    <x v="2"/>
    <s v="bpn-rosebp-02"/>
    <s v="0c130539-d391-417f-a6c0-037b0c98b5f6"/>
    <s v="High"/>
    <s v="ACTIVE"/>
    <x v="575"/>
    <e v="#N/A"/>
    <s v="MICROSOFT WINDOWS 10 "/>
    <s v="ACTIVE"/>
    <s v="MICROSOFT WINDOWS 10 ENTERPRISE 10.0.19044"/>
    <x v="0"/>
  </r>
  <r>
    <x v="0"/>
    <s v="0c13f768-3ef8-4992-b5f8-6f8c7968c2c0"/>
    <x v="0"/>
    <e v="#N/A"/>
    <e v="#N/A"/>
    <e v="#N/A"/>
    <s v="FIXED"/>
    <x v="0"/>
    <e v="#N/A"/>
    <m/>
    <m/>
    <m/>
    <x v="0"/>
  </r>
  <r>
    <x v="0"/>
    <s v="0c160736-95fe-4851-8db1-ab5c71c86ac8"/>
    <x v="0"/>
    <e v="#N/A"/>
    <e v="#N/A"/>
    <e v="#N/A"/>
    <s v="FIXED"/>
    <x v="0"/>
    <e v="#N/A"/>
    <m/>
    <m/>
    <m/>
    <x v="0"/>
  </r>
  <r>
    <x v="4"/>
    <s v="0c178e07-17d3-42c5-9b11-220e83d75bad"/>
    <x v="0"/>
    <e v="#N/A"/>
    <e v="#N/A"/>
    <e v="#N/A"/>
    <s v="FIXED"/>
    <x v="0"/>
    <e v="#N/A"/>
    <m/>
    <m/>
    <m/>
    <x v="0"/>
  </r>
  <r>
    <x v="0"/>
    <s v="0c17c194-b4aa-4058-9dfe-39ab35c42f62"/>
    <x v="0"/>
    <e v="#N/A"/>
    <e v="#N/A"/>
    <e v="#N/A"/>
    <s v="FIXED"/>
    <x v="0"/>
    <e v="#N/A"/>
    <m/>
    <m/>
    <m/>
    <x v="0"/>
  </r>
  <r>
    <x v="0"/>
    <s v="0c182c57-b492-46ea-aa15-0be9e696fdee"/>
    <x v="0"/>
    <e v="#N/A"/>
    <e v="#N/A"/>
    <e v="#N/A"/>
    <s v="FIXED"/>
    <x v="0"/>
    <e v="#N/A"/>
    <m/>
    <m/>
    <m/>
    <x v="0"/>
  </r>
  <r>
    <x v="0"/>
    <s v="0c1879c0-022f-4337-a579-e033a2d8dc45"/>
    <x v="0"/>
    <e v="#N/A"/>
    <e v="#N/A"/>
    <e v="#N/A"/>
    <s v="FIXED"/>
    <x v="0"/>
    <e v="#N/A"/>
    <m/>
    <m/>
    <m/>
    <x v="0"/>
  </r>
  <r>
    <x v="0"/>
    <s v="0c1aff99-b5f9-4e30-b7d0-abd8beb5d491"/>
    <x v="0"/>
    <e v="#N/A"/>
    <e v="#N/A"/>
    <e v="#N/A"/>
    <s v="FIXED"/>
    <x v="0"/>
    <e v="#N/A"/>
    <m/>
    <m/>
    <m/>
    <x v="0"/>
  </r>
  <r>
    <x v="0"/>
    <s v="0c1be448-3566-4398-a23d-46313d3c481b"/>
    <x v="0"/>
    <e v="#N/A"/>
    <e v="#N/A"/>
    <e v="#N/A"/>
    <s v="FIXED"/>
    <x v="0"/>
    <e v="#N/A"/>
    <m/>
    <m/>
    <m/>
    <x v="0"/>
  </r>
  <r>
    <x v="0"/>
    <s v="0c1c3d5a-8ff7-4004-9622-919b64e0409a"/>
    <x v="0"/>
    <e v="#N/A"/>
    <e v="#N/A"/>
    <e v="#N/A"/>
    <s v="FIXED"/>
    <x v="0"/>
    <e v="#N/A"/>
    <m/>
    <m/>
    <m/>
    <x v="0"/>
  </r>
  <r>
    <x v="0"/>
    <s v="0c1c7832-75fe-4d35-b21c-6bfaf53beb47"/>
    <x v="0"/>
    <e v="#N/A"/>
    <e v="#N/A"/>
    <e v="#N/A"/>
    <s v="FIXED"/>
    <x v="0"/>
    <e v="#N/A"/>
    <m/>
    <m/>
    <m/>
    <x v="0"/>
  </r>
  <r>
    <x v="0"/>
    <s v="0c1cd561-efb7-4c71-93b2-e3a165ed8437"/>
    <x v="0"/>
    <e v="#N/A"/>
    <e v="#N/A"/>
    <e v="#N/A"/>
    <s v="FIXED"/>
    <x v="0"/>
    <e v="#N/A"/>
    <m/>
    <m/>
    <m/>
    <x v="0"/>
  </r>
  <r>
    <x v="0"/>
    <s v="0c1d64db-b783-4dff-b610-1a4e676638a9"/>
    <x v="0"/>
    <e v="#N/A"/>
    <e v="#N/A"/>
    <e v="#N/A"/>
    <s v="FIXED"/>
    <x v="0"/>
    <e v="#N/A"/>
    <m/>
    <m/>
    <m/>
    <x v="0"/>
  </r>
  <r>
    <x v="0"/>
    <s v="0c1d95b1-9ceb-4c94-b671-0ee2f1db1dce"/>
    <x v="0"/>
    <e v="#N/A"/>
    <e v="#N/A"/>
    <e v="#N/A"/>
    <s v="FIXED"/>
    <x v="0"/>
    <e v="#N/A"/>
    <m/>
    <m/>
    <m/>
    <x v="0"/>
  </r>
  <r>
    <x v="0"/>
    <s v="0c1da6fc-6c2d-477a-b2f5-ea29ff163884"/>
    <x v="1"/>
    <e v="#N/A"/>
    <e v="#N/A"/>
    <e v="#N/A"/>
    <s v="RESURFACED"/>
    <x v="0"/>
    <e v="#N/A"/>
    <m/>
    <m/>
    <m/>
    <x v="0"/>
  </r>
  <r>
    <x v="2"/>
    <s v="0c1f0a1d-4713-43a9-b38b-4c1bb46d20ef"/>
    <x v="0"/>
    <e v="#N/A"/>
    <e v="#N/A"/>
    <e v="#N/A"/>
    <s v="FIXED"/>
    <x v="0"/>
    <e v="#N/A"/>
    <m/>
    <m/>
    <m/>
    <x v="0"/>
  </r>
  <r>
    <x v="0"/>
    <s v="0c1f0e5f-14fb-4d87-99e0-31d15f053225"/>
    <x v="0"/>
    <e v="#N/A"/>
    <e v="#N/A"/>
    <e v="#N/A"/>
    <s v="FIXED"/>
    <x v="0"/>
    <e v="#N/A"/>
    <m/>
    <m/>
    <m/>
    <x v="0"/>
  </r>
  <r>
    <x v="1"/>
    <s v="0c1f100b-a722-4ac3-9fca-4f81838b5770"/>
    <x v="0"/>
    <e v="#N/A"/>
    <e v="#N/A"/>
    <e v="#N/A"/>
    <s v="FIXED"/>
    <x v="0"/>
    <e v="#N/A"/>
    <m/>
    <m/>
    <m/>
    <x v="0"/>
  </r>
  <r>
    <x v="0"/>
    <s v="0c209e21-648c-4e3e-a482-f3db1c72e7e8"/>
    <x v="0"/>
    <e v="#N/A"/>
    <e v="#N/A"/>
    <e v="#N/A"/>
    <s v="FIXED"/>
    <x v="0"/>
    <e v="#N/A"/>
    <m/>
    <m/>
    <m/>
    <x v="0"/>
  </r>
  <r>
    <x v="0"/>
    <s v="0c20b761-8ebc-43e1-ac6a-f50a3f500cac"/>
    <x v="0"/>
    <e v="#N/A"/>
    <e v="#N/A"/>
    <e v="#N/A"/>
    <s v="FIXED"/>
    <x v="0"/>
    <e v="#N/A"/>
    <m/>
    <m/>
    <m/>
    <x v="0"/>
  </r>
  <r>
    <x v="10"/>
    <s v="0c2265bc-3b45-45f6-84df-63d2b45fc5c8"/>
    <x v="0"/>
    <e v="#N/A"/>
    <e v="#N/A"/>
    <e v="#N/A"/>
    <s v="FIXED"/>
    <x v="0"/>
    <e v="#N/A"/>
    <m/>
    <m/>
    <m/>
    <x v="0"/>
  </r>
  <r>
    <x v="0"/>
    <s v="0c22cebd-c346-4a42-8de9-fbb8a4cd44f3"/>
    <x v="0"/>
    <e v="#N/A"/>
    <e v="#N/A"/>
    <e v="#N/A"/>
    <s v="FIXED"/>
    <x v="0"/>
    <e v="#N/A"/>
    <m/>
    <m/>
    <m/>
    <x v="0"/>
  </r>
  <r>
    <x v="0"/>
    <s v="0c233d97-00f8-4a4b-be3c-21d687bedba1"/>
    <x v="0"/>
    <e v="#N/A"/>
    <e v="#N/A"/>
    <e v="#N/A"/>
    <s v="FIXED"/>
    <x v="0"/>
    <e v="#N/A"/>
    <m/>
    <m/>
    <m/>
    <x v="0"/>
  </r>
  <r>
    <x v="0"/>
    <s v="0c24582b-55e8-46c7-88a3-52d517a63614"/>
    <x v="0"/>
    <e v="#N/A"/>
    <e v="#N/A"/>
    <e v="#N/A"/>
    <s v="FIXED"/>
    <x v="0"/>
    <e v="#N/A"/>
    <m/>
    <m/>
    <m/>
    <x v="0"/>
  </r>
  <r>
    <x v="0"/>
    <s v="0c24a4a5-1986-4e6e-90cf-12b7e83aa449"/>
    <x v="0"/>
    <s v="0263brn7ppl9n2d"/>
    <s v="0c24a4a5-1986-4e6e-90cf-12b7e83aa449"/>
    <s v="Critical"/>
    <s v="FIXED"/>
    <x v="0"/>
    <e v="#N/A"/>
    <m/>
    <m/>
    <m/>
    <x v="0"/>
  </r>
  <r>
    <x v="0"/>
    <s v="0c2511e5-01a2-48fa-9159-cd66e03f3347"/>
    <x v="0"/>
    <e v="#N/A"/>
    <e v="#N/A"/>
    <e v="#N/A"/>
    <s v="FIXED"/>
    <x v="0"/>
    <e v="#N/A"/>
    <m/>
    <m/>
    <m/>
    <x v="0"/>
  </r>
  <r>
    <x v="10"/>
    <s v="0c25698d-4fb7-4bc8-8f3c-28ddb164c648"/>
    <x v="0"/>
    <e v="#N/A"/>
    <e v="#N/A"/>
    <e v="#N/A"/>
    <s v="FIXED"/>
    <x v="0"/>
    <e v="#N/A"/>
    <m/>
    <m/>
    <m/>
    <x v="0"/>
  </r>
  <r>
    <x v="0"/>
    <s v="0c25a0bf-7ac9-44b9-a27e-02734a8e4d17"/>
    <x v="0"/>
    <e v="#N/A"/>
    <e v="#N/A"/>
    <e v="#N/A"/>
    <s v="FIXED"/>
    <x v="0"/>
    <e v="#N/A"/>
    <m/>
    <m/>
    <m/>
    <x v="0"/>
  </r>
  <r>
    <x v="0"/>
    <s v="0c25e344-655a-4b45-b681-9b412f7f230f"/>
    <x v="0"/>
    <e v="#N/A"/>
    <e v="#N/A"/>
    <e v="#N/A"/>
    <s v="FIXED"/>
    <x v="0"/>
    <e v="#N/A"/>
    <m/>
    <m/>
    <m/>
    <x v="0"/>
  </r>
  <r>
    <x v="1"/>
    <s v="0c264e2b-206f-43c6-9bfb-4b26ad2ff49f"/>
    <x v="0"/>
    <e v="#N/A"/>
    <e v="#N/A"/>
    <e v="#N/A"/>
    <s v="FIXED"/>
    <x v="0"/>
    <e v="#N/A"/>
    <m/>
    <m/>
    <m/>
    <x v="0"/>
  </r>
  <r>
    <x v="4"/>
    <s v="0c26ab9b-f28d-40c1-a75a-88875b4fcf71"/>
    <x v="0"/>
    <e v="#N/A"/>
    <e v="#N/A"/>
    <e v="#N/A"/>
    <s v="FIXED"/>
    <x v="0"/>
    <e v="#N/A"/>
    <m/>
    <m/>
    <m/>
    <x v="0"/>
  </r>
  <r>
    <x v="0"/>
    <s v="0c28a2f7-5740-422e-9274-e44280259f2d"/>
    <x v="0"/>
    <e v="#N/A"/>
    <e v="#N/A"/>
    <e v="#N/A"/>
    <s v="FIXED"/>
    <x v="0"/>
    <e v="#N/A"/>
    <m/>
    <m/>
    <m/>
    <x v="0"/>
  </r>
  <r>
    <x v="0"/>
    <s v="0c28fc86-047e-4d3a-9b28-7a644a4fac8b"/>
    <x v="0"/>
    <e v="#N/A"/>
    <e v="#N/A"/>
    <e v="#N/A"/>
    <s v="FIXED"/>
    <x v="0"/>
    <e v="#N/A"/>
    <m/>
    <m/>
    <m/>
    <x v="0"/>
  </r>
  <r>
    <x v="0"/>
    <s v="0c299875-525b-4786-b7e7-aee8ee1fa1a6"/>
    <x v="0"/>
    <s v="miambkobpd09y2l.bpna.popularinc.net"/>
    <s v="0c299875-525b-4786-b7e7-aee8ee1fa1a6"/>
    <s v="High"/>
    <s v="FIXED"/>
    <x v="576"/>
    <e v="#N/A"/>
    <s v="MICROSOFT WINDOWS 10 "/>
    <s v="FIXED"/>
    <s v="MICROSOFT WINDOWS 10 ENTERPRISE"/>
    <x v="0"/>
  </r>
  <r>
    <x v="6"/>
    <s v="0c2a3d9e-0952-4f41-9174-1ab910d7ce8a"/>
    <x v="0"/>
    <e v="#N/A"/>
    <e v="#N/A"/>
    <e v="#N/A"/>
    <s v="FIXED"/>
    <x v="0"/>
    <e v="#N/A"/>
    <m/>
    <m/>
    <m/>
    <x v="0"/>
  </r>
  <r>
    <x v="7"/>
    <s v="0c2abc24-3d79-4878-bb56-ea3c35e412d5"/>
    <x v="1"/>
    <s v="bpn-rosedras-01"/>
    <s v="0c2abc24-3d79-4878-bb56-ea3c35e412d5"/>
    <s v="Medium"/>
    <s v="RESURFACED"/>
    <x v="577"/>
    <e v="#N/A"/>
    <s v="MICROSOFT WINDOWS 10 "/>
    <s v="RESURFACED"/>
    <s v="MICROSOFT WINDOWS 10 ENTERPRISE 10.0.19044"/>
    <x v="0"/>
  </r>
  <r>
    <x v="0"/>
    <s v="0c2b67b5-c85b-46f9-a806-79d215b5825f"/>
    <x v="0"/>
    <e v="#N/A"/>
    <e v="#N/A"/>
    <e v="#N/A"/>
    <s v="FIXED"/>
    <x v="0"/>
    <e v="#N/A"/>
    <m/>
    <m/>
    <m/>
    <x v="0"/>
  </r>
  <r>
    <x v="0"/>
    <s v="0c2bae47-3145-47cc-bec3-704a0bca761a"/>
    <x v="0"/>
    <e v="#N/A"/>
    <e v="#N/A"/>
    <e v="#N/A"/>
    <s v="FIXED"/>
    <x v="0"/>
    <e v="#N/A"/>
    <m/>
    <m/>
    <m/>
    <x v="0"/>
  </r>
  <r>
    <x v="6"/>
    <s v="0c2bc8a2-368e-4b52-b5ad-f05a3a1f9b3a"/>
    <x v="0"/>
    <e v="#N/A"/>
    <e v="#N/A"/>
    <e v="#N/A"/>
    <s v="FIXED"/>
    <x v="0"/>
    <e v="#N/A"/>
    <m/>
    <m/>
    <m/>
    <x v="0"/>
  </r>
  <r>
    <x v="0"/>
    <s v="0c2bd9f3-3c99-4b00-9001-0f5ade417ae3"/>
    <x v="0"/>
    <e v="#N/A"/>
    <e v="#N/A"/>
    <e v="#N/A"/>
    <s v="FIXED"/>
    <x v="0"/>
    <e v="#N/A"/>
    <m/>
    <m/>
    <m/>
    <x v="0"/>
  </r>
  <r>
    <x v="9"/>
    <s v="0c2ca6ea-03b1-468d-a7bf-66b420c203eb"/>
    <x v="0"/>
    <e v="#N/A"/>
    <e v="#N/A"/>
    <e v="#N/A"/>
    <s v="FIXED"/>
    <x v="0"/>
    <e v="#N/A"/>
    <m/>
    <m/>
    <m/>
    <x v="0"/>
  </r>
  <r>
    <x v="0"/>
    <s v="0c2cfd9b-85d0-44cc-aa5a-f89840880982"/>
    <x v="0"/>
    <e v="#N/A"/>
    <e v="#N/A"/>
    <e v="#N/A"/>
    <s v="FIXED"/>
    <x v="0"/>
    <e v="#N/A"/>
    <m/>
    <m/>
    <m/>
    <x v="0"/>
  </r>
  <r>
    <x v="2"/>
    <s v="0c2e627a-5315-43f7-8427-c35508f941aa"/>
    <x v="0"/>
    <e v="#N/A"/>
    <e v="#N/A"/>
    <e v="#N/A"/>
    <s v="FIXED"/>
    <x v="0"/>
    <e v="#N/A"/>
    <m/>
    <m/>
    <m/>
    <x v="0"/>
  </r>
  <r>
    <x v="10"/>
    <s v="0c2f5ad1-4a71-4642-af8f-c46563d75214"/>
    <x v="2"/>
    <e v="#N/A"/>
    <e v="#N/A"/>
    <e v="#N/A"/>
    <s v="ACTIVE"/>
    <x v="0"/>
    <e v="#N/A"/>
    <m/>
    <m/>
    <m/>
    <x v="0"/>
  </r>
  <r>
    <x v="0"/>
    <s v="0c2f6ace-2e7a-4015-a363-302cdea04f70"/>
    <x v="0"/>
    <e v="#N/A"/>
    <e v="#N/A"/>
    <e v="#N/A"/>
    <s v="FIXED"/>
    <x v="0"/>
    <e v="#N/A"/>
    <m/>
    <m/>
    <m/>
    <x v="0"/>
  </r>
  <r>
    <x v="0"/>
    <s v="0c2fa9bb-0c0e-4d1e-a082-b887cb72d72b"/>
    <x v="0"/>
    <e v="#N/A"/>
    <e v="#N/A"/>
    <e v="#N/A"/>
    <s v="FIXED"/>
    <x v="0"/>
    <e v="#N/A"/>
    <m/>
    <m/>
    <m/>
    <x v="0"/>
  </r>
  <r>
    <x v="1"/>
    <s v="0c2faef8-e122-4eae-8c3d-1be2b832ff1f"/>
    <x v="0"/>
    <e v="#N/A"/>
    <e v="#N/A"/>
    <e v="#N/A"/>
    <s v="FIXED"/>
    <x v="0"/>
    <e v="#N/A"/>
    <m/>
    <m/>
    <m/>
    <x v="0"/>
  </r>
  <r>
    <x v="2"/>
    <s v="0c2fe674-01b0-4f4a-9b04-36cb7a64a82e"/>
    <x v="2"/>
    <s v="bpn-rosegvrm-01"/>
    <s v="0c2fe674-01b0-4f4a-9b04-36cb7a64a82e"/>
    <s v="High"/>
    <s v="ACTIVE"/>
    <x v="578"/>
    <e v="#N/A"/>
    <s v="MICROSOFT WINDOWS 10 "/>
    <s v="ACTIVE"/>
    <s v="MICROSOFT WINDOWS 10 ENTERPRISE 10.0.19044"/>
    <x v="0"/>
  </r>
  <r>
    <x v="0"/>
    <s v="0c302761-d2e6-4212-8beb-2bb7f75426b7"/>
    <x v="0"/>
    <e v="#N/A"/>
    <e v="#N/A"/>
    <e v="#N/A"/>
    <s v="FIXED"/>
    <x v="0"/>
    <e v="#N/A"/>
    <m/>
    <m/>
    <m/>
    <x v="0"/>
  </r>
  <r>
    <x v="0"/>
    <s v="0c306243-480f-44c2-b5d8-b66b4c1f754d"/>
    <x v="0"/>
    <e v="#N/A"/>
    <e v="#N/A"/>
    <e v="#N/A"/>
    <s v="FIXED"/>
    <x v="0"/>
    <e v="#N/A"/>
    <m/>
    <m/>
    <m/>
    <x v="0"/>
  </r>
  <r>
    <x v="1"/>
    <s v="0c309214-699b-42e7-b5d2-618540a21e97"/>
    <x v="0"/>
    <e v="#N/A"/>
    <e v="#N/A"/>
    <e v="#N/A"/>
    <s v="FIXED"/>
    <x v="0"/>
    <e v="#N/A"/>
    <m/>
    <m/>
    <m/>
    <x v="0"/>
  </r>
  <r>
    <x v="15"/>
    <s v="0c30c518-ee64-486b-a711-36431ac65156"/>
    <x v="0"/>
    <s v="bpn-rosecmdb-02"/>
    <s v="0c30c518-ee64-486b-a711-36431ac65156"/>
    <s v="Medium"/>
    <s v="FIXED"/>
    <x v="579"/>
    <e v="#N/A"/>
    <s v="MICROSOFT WINDOWS 10 "/>
    <s v="FIXED"/>
    <s v="MICROSOFT WINDOWS 10 ENTERPRISE 10.0.19044"/>
    <x v="0"/>
  </r>
  <r>
    <x v="4"/>
    <s v="0c30fe21-7d4e-4411-a8ea-3f272bfcde97"/>
    <x v="1"/>
    <s v="bdwybkojs1zqn2l"/>
    <s v="0c30fe21-7d4e-4411-a8ea-3f272bfcde97"/>
    <s v="High"/>
    <s v="RESURFACED"/>
    <x v="580"/>
    <e v="#N/A"/>
    <s v="MICROSOFT WINDOWS 10 "/>
    <s v="RESURFACED"/>
    <s v="MICROSOFT WINDOWS 10 ENTERPRISE 10.0.19044"/>
    <x v="0"/>
  </r>
  <r>
    <x v="0"/>
    <s v="0c31c194-14fa-4d68-bbaf-d2d5a3b9702b"/>
    <x v="0"/>
    <e v="#N/A"/>
    <e v="#N/A"/>
    <e v="#N/A"/>
    <s v="FIXED"/>
    <x v="0"/>
    <e v="#N/A"/>
    <m/>
    <m/>
    <m/>
    <x v="0"/>
  </r>
  <r>
    <x v="0"/>
    <s v="0c325465-af77-48b9-86a3-288dac875a1b"/>
    <x v="0"/>
    <e v="#N/A"/>
    <e v="#N/A"/>
    <e v="#N/A"/>
    <s v="FIXED"/>
    <x v="0"/>
    <e v="#N/A"/>
    <m/>
    <m/>
    <m/>
    <x v="0"/>
  </r>
  <r>
    <x v="0"/>
    <s v="0c32c3fe-8b7f-482a-aa67-7c9c975b8fc5"/>
    <x v="0"/>
    <e v="#N/A"/>
    <e v="#N/A"/>
    <e v="#N/A"/>
    <s v="FIXED"/>
    <x v="0"/>
    <e v="#N/A"/>
    <m/>
    <m/>
    <m/>
    <x v="0"/>
  </r>
  <r>
    <x v="0"/>
    <s v="0c34ec62-68d3-46dd-98d3-7c2b1ec149fc"/>
    <x v="0"/>
    <s v="0006bcp6przkh2d.bpna.popularinc.net"/>
    <s v="0c34ec62-68d3-46dd-98d3-7c2b1ec149fc"/>
    <s v="Critical"/>
    <s v="FIXED"/>
    <x v="0"/>
    <e v="#N/A"/>
    <m/>
    <m/>
    <m/>
    <x v="0"/>
  </r>
  <r>
    <x v="2"/>
    <s v="0c354bad-e394-4b7f-a123-3ed32f49937e"/>
    <x v="0"/>
    <e v="#N/A"/>
    <e v="#N/A"/>
    <e v="#N/A"/>
    <s v="FIXED"/>
    <x v="0"/>
    <e v="#N/A"/>
    <m/>
    <m/>
    <m/>
    <x v="0"/>
  </r>
  <r>
    <x v="4"/>
    <s v="0c358733-a451-4175-9bf5-d107d602648d"/>
    <x v="0"/>
    <s v="bdwybko7pqf9n2d"/>
    <s v="0c358733-a451-4175-9bf5-d107d602648d"/>
    <s v="High"/>
    <s v="FIXED"/>
    <x v="0"/>
    <e v="#N/A"/>
    <m/>
    <m/>
    <m/>
    <x v="0"/>
  </r>
  <r>
    <x v="2"/>
    <s v="0c35bad4-d502-4438-87c6-f03e8ff7b26d"/>
    <x v="2"/>
    <e v="#N/A"/>
    <e v="#N/A"/>
    <e v="#N/A"/>
    <s v="ACTIVE"/>
    <x v="0"/>
    <e v="#N/A"/>
    <m/>
    <m/>
    <m/>
    <x v="0"/>
  </r>
  <r>
    <x v="0"/>
    <s v="0c367131-e877-4bbb-bcab-40c470d57ba3"/>
    <x v="0"/>
    <e v="#N/A"/>
    <e v="#N/A"/>
    <e v="#N/A"/>
    <s v="FIXED"/>
    <x v="0"/>
    <e v="#N/A"/>
    <m/>
    <m/>
    <m/>
    <x v="0"/>
  </r>
  <r>
    <x v="2"/>
    <s v="0c36a4cc-64df-4c21-b220-2c88d3945f46"/>
    <x v="0"/>
    <e v="#N/A"/>
    <e v="#N/A"/>
    <e v="#N/A"/>
    <s v="FIXED"/>
    <x v="0"/>
    <e v="#N/A"/>
    <m/>
    <m/>
    <m/>
    <x v="0"/>
  </r>
  <r>
    <x v="0"/>
    <s v="0c374b15-4a2b-4aa6-8aa2-2e76f384bd22"/>
    <x v="0"/>
    <e v="#N/A"/>
    <e v="#N/A"/>
    <e v="#N/A"/>
    <s v="FIXED"/>
    <x v="0"/>
    <e v="#N/A"/>
    <m/>
    <m/>
    <m/>
    <x v="0"/>
  </r>
  <r>
    <x v="4"/>
    <s v="0c37a9e7-8b94-47ec-8ba3-d418c93f2f42"/>
    <x v="0"/>
    <e v="#N/A"/>
    <e v="#N/A"/>
    <e v="#N/A"/>
    <s v="FIXED"/>
    <x v="0"/>
    <e v="#N/A"/>
    <m/>
    <m/>
    <m/>
    <x v="0"/>
  </r>
  <r>
    <x v="0"/>
    <s v="0c37b708-f098-466e-9f10-fd067277a4b9"/>
    <x v="0"/>
    <e v="#N/A"/>
    <e v="#N/A"/>
    <e v="#N/A"/>
    <s v="FIXED"/>
    <x v="0"/>
    <e v="#N/A"/>
    <m/>
    <m/>
    <m/>
    <x v="0"/>
  </r>
  <r>
    <x v="0"/>
    <s v="0c38ac10-2641-4ccc-836c-b304d49e3726"/>
    <x v="0"/>
    <e v="#N/A"/>
    <e v="#N/A"/>
    <e v="#N/A"/>
    <s v="FIXED"/>
    <x v="0"/>
    <e v="#N/A"/>
    <m/>
    <m/>
    <m/>
    <x v="0"/>
  </r>
  <r>
    <x v="4"/>
    <s v="0c3a97d2-9c0b-47cb-8073-8165f0788d63"/>
    <x v="0"/>
    <e v="#N/A"/>
    <e v="#N/A"/>
    <e v="#N/A"/>
    <s v="FIXED"/>
    <x v="0"/>
    <e v="#N/A"/>
    <m/>
    <m/>
    <m/>
    <x v="0"/>
  </r>
  <r>
    <x v="0"/>
    <s v="0c3baa18-fb5f-4526-bb31-ce23a8a34f97"/>
    <x v="0"/>
    <s v="miambko2s0xk72l"/>
    <s v="0c3baa18-fb5f-4526-bb31-ce23a8a34f97"/>
    <s v="High"/>
    <s v="FIXED"/>
    <x v="581"/>
    <e v="#N/A"/>
    <s v="MICROSOFT WINDOWS 10 "/>
    <s v="FIXED"/>
    <s v="MICROSOFT WINDOWS 10 ENTERPRISE 10.0.19044"/>
    <x v="0"/>
  </r>
  <r>
    <x v="0"/>
    <s v="0c3bc05f-48a7-4886-8e56-87955a5c91c8"/>
    <x v="0"/>
    <e v="#N/A"/>
    <e v="#N/A"/>
    <e v="#N/A"/>
    <s v="FIXED"/>
    <x v="0"/>
    <e v="#N/A"/>
    <m/>
    <m/>
    <m/>
    <x v="0"/>
  </r>
  <r>
    <x v="1"/>
    <s v="0c3c9dda-e1fd-486e-9dff-4b2c981b98ea"/>
    <x v="0"/>
    <e v="#N/A"/>
    <e v="#N/A"/>
    <e v="#N/A"/>
    <s v="FIXED"/>
    <x v="0"/>
    <e v="#N/A"/>
    <m/>
    <m/>
    <m/>
    <x v="0"/>
  </r>
  <r>
    <x v="2"/>
    <s v="0c3cc4bb-1884-4864-aaa1-a7170a38b6a6"/>
    <x v="2"/>
    <s v="bpn-cmtygvrm-01"/>
    <s v="0c3cc4bb-1884-4864-aaa1-a7170a38b6a6"/>
    <s v="High"/>
    <s v="ACTIVE"/>
    <x v="582"/>
    <e v="#N/A"/>
    <s v="MICROSOFT WINDOWS 10 "/>
    <s v="ACTIVE"/>
    <s v="MICROSOFT WINDOWS 10 ENTERPRISE 10.0.19044"/>
    <x v="0"/>
  </r>
  <r>
    <x v="0"/>
    <s v="0c3da71e-eca8-46d9-9a19-ebbe9a9506fd"/>
    <x v="0"/>
    <e v="#N/A"/>
    <e v="#N/A"/>
    <e v="#N/A"/>
    <s v="FIXED"/>
    <x v="0"/>
    <e v="#N/A"/>
    <m/>
    <m/>
    <m/>
    <x v="0"/>
  </r>
  <r>
    <x v="4"/>
    <s v="0c3e3c6c-0c30-43cd-b545-61509561be21"/>
    <x v="0"/>
    <s v="bdwybko84w2sd2d"/>
    <s v="0c3e3c6c-0c30-43cd-b545-61509561be21"/>
    <s v="High"/>
    <s v="FIXED"/>
    <x v="0"/>
    <e v="#N/A"/>
    <m/>
    <m/>
    <m/>
    <x v="0"/>
  </r>
  <r>
    <x v="0"/>
    <s v="0c3eba55-8baa-4445-a31f-7fc78a646fcd"/>
    <x v="0"/>
    <e v="#N/A"/>
    <e v="#N/A"/>
    <e v="#N/A"/>
    <s v="FIXED"/>
    <x v="0"/>
    <e v="#N/A"/>
    <m/>
    <m/>
    <m/>
    <x v="0"/>
  </r>
  <r>
    <x v="4"/>
    <s v="0c3f4788-0992-4589-866d-3dd136ecfddb"/>
    <x v="0"/>
    <e v="#N/A"/>
    <e v="#N/A"/>
    <e v="#N/A"/>
    <s v="FIXED"/>
    <x v="0"/>
    <e v="#N/A"/>
    <m/>
    <m/>
    <m/>
    <x v="0"/>
  </r>
  <r>
    <x v="6"/>
    <s v="0c3f7a54-24ce-4147-8999-3954db174c2f"/>
    <x v="2"/>
    <s v="bpn-rosedvdp-02"/>
    <s v="0c3f7a54-24ce-4147-8999-3954db174c2f"/>
    <s v="Medium"/>
    <s v="ACTIVE"/>
    <x v="583"/>
    <e v="#N/A"/>
    <s v="MICROSOFT WINDOWS 10 "/>
    <s v="ACTIVE"/>
    <s v="MICROSOFT WINDOWS 10 ENTERPRISE"/>
    <x v="0"/>
  </r>
  <r>
    <x v="0"/>
    <s v="0c3fcdda-1704-46bf-ab1e-5b66487c2453"/>
    <x v="0"/>
    <e v="#N/A"/>
    <e v="#N/A"/>
    <e v="#N/A"/>
    <s v="FIXED"/>
    <x v="0"/>
    <e v="#N/A"/>
    <m/>
    <m/>
    <m/>
    <x v="0"/>
  </r>
  <r>
    <x v="0"/>
    <s v="0c3fd431-798e-425b-b423-2b709b664f65"/>
    <x v="0"/>
    <e v="#N/A"/>
    <e v="#N/A"/>
    <e v="#N/A"/>
    <s v="FIXED"/>
    <x v="0"/>
    <e v="#N/A"/>
    <m/>
    <m/>
    <m/>
    <x v="0"/>
  </r>
  <r>
    <x v="2"/>
    <s v="0c4004dd-6e91-410a-a104-91cc7598d16b"/>
    <x v="0"/>
    <e v="#N/A"/>
    <e v="#N/A"/>
    <e v="#N/A"/>
    <s v="FIXED"/>
    <x v="0"/>
    <e v="#N/A"/>
    <m/>
    <m/>
    <m/>
    <x v="0"/>
  </r>
  <r>
    <x v="2"/>
    <s v="0c41cbd0-8f2f-4ce7-b281-b3a7c06d1aa9"/>
    <x v="0"/>
    <e v="#N/A"/>
    <e v="#N/A"/>
    <e v="#N/A"/>
    <s v="FIXED"/>
    <x v="0"/>
    <e v="#N/A"/>
    <m/>
    <m/>
    <m/>
    <x v="0"/>
  </r>
  <r>
    <x v="6"/>
    <s v="0c42c23f-ebe5-4fd7-b311-b0e6bfa62fff"/>
    <x v="1"/>
    <e v="#N/A"/>
    <e v="#N/A"/>
    <e v="#N/A"/>
    <s v="RESURFACED"/>
    <x v="0"/>
    <e v="#N/A"/>
    <m/>
    <m/>
    <m/>
    <x v="0"/>
  </r>
  <r>
    <x v="0"/>
    <s v="0c42ddf9-7d5b-4ebc-aedd-f91693bc5788"/>
    <x v="0"/>
    <e v="#N/A"/>
    <e v="#N/A"/>
    <e v="#N/A"/>
    <s v="FIXED"/>
    <x v="0"/>
    <e v="#N/A"/>
    <m/>
    <m/>
    <m/>
    <x v="0"/>
  </r>
  <r>
    <x v="11"/>
    <s v="0c43302c-6c31-4109-bf33-c15e68cfb812"/>
    <x v="0"/>
    <e v="#N/A"/>
    <e v="#N/A"/>
    <e v="#N/A"/>
    <s v="FIXED"/>
    <x v="0"/>
    <e v="#N/A"/>
    <m/>
    <m/>
    <m/>
    <x v="0"/>
  </r>
  <r>
    <x v="0"/>
    <s v="0c440fdc-3004-44a5-af5d-576ac7701351"/>
    <x v="0"/>
    <e v="#N/A"/>
    <e v="#N/A"/>
    <e v="#N/A"/>
    <s v="FIXED"/>
    <x v="0"/>
    <e v="#N/A"/>
    <m/>
    <m/>
    <m/>
    <x v="0"/>
  </r>
  <r>
    <x v="0"/>
    <s v="0c449e9a-700b-46ed-a651-2ec84ff12150"/>
    <x v="0"/>
    <e v="#N/A"/>
    <e v="#N/A"/>
    <e v="#N/A"/>
    <s v="FIXED"/>
    <x v="0"/>
    <e v="#N/A"/>
    <m/>
    <m/>
    <m/>
    <x v="0"/>
  </r>
  <r>
    <x v="0"/>
    <s v="0c496c7d-74b2-4dbc-8f51-ad61d2c4e283"/>
    <x v="0"/>
    <e v="#N/A"/>
    <e v="#N/A"/>
    <e v="#N/A"/>
    <s v="FIXED"/>
    <x v="0"/>
    <e v="#N/A"/>
    <m/>
    <m/>
    <m/>
    <x v="0"/>
  </r>
  <r>
    <x v="0"/>
    <s v="0c498b1a-c222-4c53-a452-99a88f5eb749"/>
    <x v="0"/>
    <e v="#N/A"/>
    <e v="#N/A"/>
    <e v="#N/A"/>
    <s v="FIXED"/>
    <x v="0"/>
    <e v="#N/A"/>
    <m/>
    <m/>
    <m/>
    <x v="0"/>
  </r>
  <r>
    <x v="0"/>
    <s v="0c4a5164-e80b-48d1-96da-7ee11163a707"/>
    <x v="0"/>
    <e v="#N/A"/>
    <e v="#N/A"/>
    <e v="#N/A"/>
    <s v="FIXED"/>
    <x v="0"/>
    <e v="#N/A"/>
    <m/>
    <m/>
    <m/>
    <x v="0"/>
  </r>
  <r>
    <x v="2"/>
    <s v="0c4a883c-9ba8-4aa9-9771-f58160f99fc3"/>
    <x v="1"/>
    <s v="bpn-roseevdb-01"/>
    <s v="0c4a883c-9ba8-4aa9-9771-f58160f99fc3"/>
    <s v="Medium"/>
    <s v="RESURFACED"/>
    <x v="584"/>
    <e v="#N/A"/>
    <s v="MICROSOFT WINDOWS 10 "/>
    <s v="RESURFACED"/>
    <s v="MICROSOFT WINDOWS 10 ENTERPRISE 10.0.19044"/>
    <x v="0"/>
  </r>
  <r>
    <x v="0"/>
    <s v="0c4b36e3-ddb7-4174-b8cf-af61fefc017e"/>
    <x v="0"/>
    <e v="#N/A"/>
    <e v="#N/A"/>
    <e v="#N/A"/>
    <s v="FIXED"/>
    <x v="0"/>
    <e v="#N/A"/>
    <m/>
    <m/>
    <m/>
    <x v="0"/>
  </r>
  <r>
    <x v="0"/>
    <s v="0c4b57a7-a725-4fb2-acd0-fc696737661b"/>
    <x v="0"/>
    <e v="#N/A"/>
    <e v="#N/A"/>
    <e v="#N/A"/>
    <s v="FIXED"/>
    <x v="0"/>
    <e v="#N/A"/>
    <m/>
    <m/>
    <m/>
    <x v="0"/>
  </r>
  <r>
    <x v="4"/>
    <s v="0c4c7917-22dd-4c2e-95ea-6bf20eef7e4d"/>
    <x v="0"/>
    <e v="#N/A"/>
    <e v="#N/A"/>
    <e v="#N/A"/>
    <s v="FIXED"/>
    <x v="0"/>
    <e v="#N/A"/>
    <m/>
    <m/>
    <m/>
    <x v="0"/>
  </r>
  <r>
    <x v="4"/>
    <s v="0c4cb4a9-56a6-4484-b888-e8fdcc5a018a"/>
    <x v="2"/>
    <s v="miambko1qb76j3l"/>
    <s v="0c4cb4a9-56a6-4484-b888-e8fdcc5a018a"/>
    <s v="High"/>
    <s v="ACTIVE"/>
    <x v="585"/>
    <e v="#N/A"/>
    <s v="MICROSOFT WINDOWS 10 "/>
    <s v="ACTIVE"/>
    <s v="MICROSOFT WINDOWS 10 ENTERPRISE 10.0.19044"/>
    <x v="0"/>
  </r>
  <r>
    <x v="0"/>
    <s v="0c4dad4c-1a54-4649-9c96-f06777e5b849"/>
    <x v="0"/>
    <e v="#N/A"/>
    <e v="#N/A"/>
    <e v="#N/A"/>
    <s v="FIXED"/>
    <x v="0"/>
    <e v="#N/A"/>
    <m/>
    <m/>
    <m/>
    <x v="0"/>
  </r>
  <r>
    <x v="2"/>
    <s v="0c4de842-78a4-4fbd-95e2-c1887415e28b"/>
    <x v="0"/>
    <e v="#N/A"/>
    <e v="#N/A"/>
    <e v="#N/A"/>
    <s v="FIXED"/>
    <x v="0"/>
    <e v="#N/A"/>
    <m/>
    <m/>
    <m/>
    <x v="0"/>
  </r>
  <r>
    <x v="0"/>
    <s v="0c4e33c6-6861-4a91-a2f0-68a652340c36"/>
    <x v="0"/>
    <e v="#N/A"/>
    <e v="#N/A"/>
    <e v="#N/A"/>
    <s v="FIXED"/>
    <x v="0"/>
    <e v="#N/A"/>
    <m/>
    <m/>
    <m/>
    <x v="0"/>
  </r>
  <r>
    <x v="0"/>
    <s v="0c4e8950-d91b-424e-81a0-0168cd3dc7b0"/>
    <x v="0"/>
    <e v="#N/A"/>
    <e v="#N/A"/>
    <e v="#N/A"/>
    <s v="FIXED"/>
    <x v="0"/>
    <e v="#N/A"/>
    <m/>
    <m/>
    <m/>
    <x v="0"/>
  </r>
  <r>
    <x v="0"/>
    <s v="0c4f881e-b346-4624-bfea-e000036126a4"/>
    <x v="0"/>
    <e v="#N/A"/>
    <e v="#N/A"/>
    <e v="#N/A"/>
    <s v="FIXED"/>
    <x v="0"/>
    <e v="#N/A"/>
    <m/>
    <m/>
    <m/>
    <x v="0"/>
  </r>
  <r>
    <x v="0"/>
    <s v="0c4ff1f0-e43f-43b1-bf73-eb0cf4dbc3bc"/>
    <x v="0"/>
    <e v="#N/A"/>
    <e v="#N/A"/>
    <e v="#N/A"/>
    <s v="FIXED"/>
    <x v="0"/>
    <e v="#N/A"/>
    <m/>
    <m/>
    <m/>
    <x v="0"/>
  </r>
  <r>
    <x v="4"/>
    <s v="0c507daf-1e9f-4e7d-8435-2799bdc01950"/>
    <x v="0"/>
    <s v="bdwybkogq9n3g2l.bpna.popularinc.net"/>
    <s v="0c507daf-1e9f-4e7d-8435-2799bdc01950"/>
    <s v="High"/>
    <s v="FIXED"/>
    <x v="0"/>
    <e v="#N/A"/>
    <m/>
    <m/>
    <m/>
    <x v="0"/>
  </r>
  <r>
    <x v="0"/>
    <s v="0c511675-c385-49d6-94f9-7e862257d384"/>
    <x v="0"/>
    <e v="#N/A"/>
    <e v="#N/A"/>
    <e v="#N/A"/>
    <s v="FIXED"/>
    <x v="0"/>
    <e v="#N/A"/>
    <m/>
    <m/>
    <m/>
    <x v="0"/>
  </r>
  <r>
    <x v="0"/>
    <s v="0c52a4df-fbe1-4b91-8fd9-013459791a48"/>
    <x v="0"/>
    <e v="#N/A"/>
    <e v="#N/A"/>
    <e v="#N/A"/>
    <s v="FIXED"/>
    <x v="0"/>
    <e v="#N/A"/>
    <m/>
    <m/>
    <m/>
    <x v="0"/>
  </r>
  <r>
    <x v="6"/>
    <s v="0c52d6d8-3b03-4b33-84c7-1b9f0a0b9f09"/>
    <x v="0"/>
    <e v="#N/A"/>
    <e v="#N/A"/>
    <e v="#N/A"/>
    <s v="FIXED"/>
    <x v="0"/>
    <e v="#N/A"/>
    <m/>
    <m/>
    <m/>
    <x v="0"/>
  </r>
  <r>
    <x v="7"/>
    <s v="0c52dd9c-08f9-476b-8ed9-635d3e93dbb3"/>
    <x v="0"/>
    <e v="#N/A"/>
    <e v="#N/A"/>
    <e v="#N/A"/>
    <s v="FIXED"/>
    <x v="0"/>
    <e v="#N/A"/>
    <m/>
    <m/>
    <m/>
    <x v="0"/>
  </r>
  <r>
    <x v="1"/>
    <s v="0c52fab9-9f76-48de-9bf7-b089a4370509"/>
    <x v="0"/>
    <e v="#N/A"/>
    <e v="#N/A"/>
    <e v="#N/A"/>
    <s v="FIXED"/>
    <x v="0"/>
    <e v="#N/A"/>
    <m/>
    <m/>
    <m/>
    <x v="0"/>
  </r>
  <r>
    <x v="0"/>
    <s v="0c53d3aa-f53d-4f5d-bdee-72d7fbdd8bc3"/>
    <x v="0"/>
    <e v="#N/A"/>
    <e v="#N/A"/>
    <e v="#N/A"/>
    <s v="FIXED"/>
    <x v="0"/>
    <e v="#N/A"/>
    <m/>
    <m/>
    <m/>
    <x v="0"/>
  </r>
  <r>
    <x v="0"/>
    <s v="0c54255e-652b-4496-b3cd-c0fdafc67a9c"/>
    <x v="0"/>
    <e v="#N/A"/>
    <e v="#N/A"/>
    <e v="#N/A"/>
    <s v="FIXED"/>
    <x v="0"/>
    <e v="#N/A"/>
    <m/>
    <m/>
    <m/>
    <x v="0"/>
  </r>
  <r>
    <x v="0"/>
    <s v="0c5466bf-8dbc-47e2-94a6-eb0a494d5531"/>
    <x v="0"/>
    <e v="#N/A"/>
    <e v="#N/A"/>
    <e v="#N/A"/>
    <s v="FIXED"/>
    <x v="0"/>
    <e v="#N/A"/>
    <m/>
    <m/>
    <m/>
    <x v="0"/>
  </r>
  <r>
    <x v="0"/>
    <s v="0c560083-0744-496a-8154-e74a0df579fb"/>
    <x v="0"/>
    <e v="#N/A"/>
    <e v="#N/A"/>
    <e v="#N/A"/>
    <s v="FIXED"/>
    <x v="0"/>
    <e v="#N/A"/>
    <m/>
    <m/>
    <m/>
    <x v="0"/>
  </r>
  <r>
    <x v="0"/>
    <s v="0c56e56f-a1dd-4739-a286-59f79539b385"/>
    <x v="0"/>
    <e v="#N/A"/>
    <e v="#N/A"/>
    <e v="#N/A"/>
    <s v="FIXED"/>
    <x v="0"/>
    <e v="#N/A"/>
    <m/>
    <m/>
    <m/>
    <x v="0"/>
  </r>
  <r>
    <x v="0"/>
    <s v="0c5732cb-b4b9-4e55-8573-a9ed8b16b58b"/>
    <x v="0"/>
    <e v="#N/A"/>
    <e v="#N/A"/>
    <e v="#N/A"/>
    <s v="FIXED"/>
    <x v="0"/>
    <e v="#N/A"/>
    <m/>
    <m/>
    <m/>
    <x v="0"/>
  </r>
  <r>
    <x v="0"/>
    <s v="0c57fe17-ba34-47c4-9f29-47ba8aa64c4b"/>
    <x v="0"/>
    <e v="#N/A"/>
    <e v="#N/A"/>
    <e v="#N/A"/>
    <s v="FIXED"/>
    <x v="0"/>
    <e v="#N/A"/>
    <m/>
    <m/>
    <m/>
    <x v="0"/>
  </r>
  <r>
    <x v="0"/>
    <s v="0c58a529-913b-4cad-a094-8cd99561e506"/>
    <x v="0"/>
    <e v="#N/A"/>
    <e v="#N/A"/>
    <e v="#N/A"/>
    <s v="FIXED"/>
    <x v="0"/>
    <e v="#N/A"/>
    <m/>
    <m/>
    <m/>
    <x v="0"/>
  </r>
  <r>
    <x v="0"/>
    <s v="0c5a5cc1-ec43-467e-a25c-407ec8bc4df4"/>
    <x v="0"/>
    <e v="#N/A"/>
    <e v="#N/A"/>
    <e v="#N/A"/>
    <s v="FIXED"/>
    <x v="0"/>
    <e v="#N/A"/>
    <m/>
    <m/>
    <m/>
    <x v="0"/>
  </r>
  <r>
    <x v="0"/>
    <s v="0c5b3ea6-6c3a-47a3-909e-f1f133a556b4"/>
    <x v="0"/>
    <e v="#N/A"/>
    <e v="#N/A"/>
    <e v="#N/A"/>
    <s v="FIXED"/>
    <x v="0"/>
    <e v="#N/A"/>
    <m/>
    <m/>
    <m/>
    <x v="0"/>
  </r>
  <r>
    <x v="0"/>
    <s v="0c5c330b-49ad-4944-86f4-becdf76626a6"/>
    <x v="0"/>
    <e v="#N/A"/>
    <e v="#N/A"/>
    <e v="#N/A"/>
    <s v="FIXED"/>
    <x v="0"/>
    <e v="#N/A"/>
    <m/>
    <m/>
    <m/>
    <x v="0"/>
  </r>
  <r>
    <x v="0"/>
    <s v="0c5c40e7-64d9-4dc9-9105-29c9a3910fed"/>
    <x v="0"/>
    <e v="#N/A"/>
    <e v="#N/A"/>
    <e v="#N/A"/>
    <s v="FIXED"/>
    <x v="0"/>
    <e v="#N/A"/>
    <m/>
    <m/>
    <m/>
    <x v="0"/>
  </r>
  <r>
    <x v="0"/>
    <s v="0c5db957-af40-4f5a-a329-1ef1d89d957e"/>
    <x v="0"/>
    <e v="#N/A"/>
    <e v="#N/A"/>
    <e v="#N/A"/>
    <s v="FIXED"/>
    <x v="0"/>
    <e v="#N/A"/>
    <m/>
    <m/>
    <m/>
    <x v="0"/>
  </r>
  <r>
    <x v="0"/>
    <s v="0c5ef015-b9c1-408c-8287-0d4a9b0e2d3e"/>
    <x v="0"/>
    <e v="#N/A"/>
    <e v="#N/A"/>
    <e v="#N/A"/>
    <s v="FIXED"/>
    <x v="0"/>
    <e v="#N/A"/>
    <m/>
    <m/>
    <m/>
    <x v="0"/>
  </r>
  <r>
    <x v="0"/>
    <s v="0c5f1e29-8be3-449f-89e9-4d11cabb647c"/>
    <x v="0"/>
    <e v="#N/A"/>
    <e v="#N/A"/>
    <e v="#N/A"/>
    <s v="FIXED"/>
    <x v="0"/>
    <e v="#N/A"/>
    <m/>
    <m/>
    <m/>
    <x v="0"/>
  </r>
  <r>
    <x v="0"/>
    <s v="0c60979a-ffe7-41b1-9c04-04556b35b992"/>
    <x v="1"/>
    <s v="bdwybkoc1pt6s2l.bpna.popularinc.net"/>
    <s v="0c60979a-ffe7-41b1-9c04-04556b35b992"/>
    <s v="High"/>
    <s v="RESURFACED"/>
    <x v="0"/>
    <e v="#N/A"/>
    <m/>
    <m/>
    <m/>
    <x v="0"/>
  </r>
  <r>
    <x v="1"/>
    <s v="0c61c28c-08e1-44c7-a875-3b993103133d"/>
    <x v="0"/>
    <e v="#N/A"/>
    <e v="#N/A"/>
    <e v="#N/A"/>
    <s v="FIXED"/>
    <x v="0"/>
    <e v="#N/A"/>
    <m/>
    <m/>
    <m/>
    <x v="0"/>
  </r>
  <r>
    <x v="0"/>
    <s v="0c620999-bad0-45dd-bf98-a722921b0cdf"/>
    <x v="0"/>
    <e v="#N/A"/>
    <e v="#N/A"/>
    <e v="#N/A"/>
    <s v="FIXED"/>
    <x v="0"/>
    <e v="#N/A"/>
    <m/>
    <m/>
    <m/>
    <x v="0"/>
  </r>
  <r>
    <x v="0"/>
    <s v="0c62493c-9096-4c6c-97c3-a3a86f333ed9"/>
    <x v="0"/>
    <e v="#N/A"/>
    <e v="#N/A"/>
    <e v="#N/A"/>
    <s v="FIXED"/>
    <x v="0"/>
    <e v="#N/A"/>
    <m/>
    <m/>
    <m/>
    <x v="0"/>
  </r>
  <r>
    <x v="0"/>
    <s v="0c62ee36-c43a-4c4b-8a5d-7b2cb5519b33"/>
    <x v="0"/>
    <e v="#N/A"/>
    <e v="#N/A"/>
    <e v="#N/A"/>
    <s v="FIXED"/>
    <x v="0"/>
    <e v="#N/A"/>
    <m/>
    <m/>
    <m/>
    <x v="0"/>
  </r>
  <r>
    <x v="9"/>
    <s v="0c632465-1b35-4918-a974-19ed7cd6cf98"/>
    <x v="0"/>
    <e v="#N/A"/>
    <e v="#N/A"/>
    <e v="#N/A"/>
    <s v="FIXED"/>
    <x v="0"/>
    <e v="#N/A"/>
    <m/>
    <m/>
    <m/>
    <x v="0"/>
  </r>
  <r>
    <x v="0"/>
    <s v="0c632b18-7f9a-4196-a5fb-06e4cbe8fadc"/>
    <x v="0"/>
    <e v="#N/A"/>
    <e v="#N/A"/>
    <e v="#N/A"/>
    <s v="FIXED"/>
    <x v="0"/>
    <e v="#N/A"/>
    <m/>
    <m/>
    <m/>
    <x v="0"/>
  </r>
  <r>
    <x v="0"/>
    <s v="0c643e2a-9dff-45fb-aa98-8b7a77e55e95"/>
    <x v="0"/>
    <e v="#N/A"/>
    <e v="#N/A"/>
    <e v="#N/A"/>
    <s v="FIXED"/>
    <x v="0"/>
    <e v="#N/A"/>
    <m/>
    <m/>
    <m/>
    <x v="0"/>
  </r>
  <r>
    <x v="0"/>
    <s v="0c64ac04-0118-473c-9bc8-da6816ed6f18"/>
    <x v="0"/>
    <e v="#N/A"/>
    <e v="#N/A"/>
    <e v="#N/A"/>
    <s v="FIXED"/>
    <x v="0"/>
    <e v="#N/A"/>
    <m/>
    <m/>
    <m/>
    <x v="0"/>
  </r>
  <r>
    <x v="1"/>
    <s v="0c65e552-0801-42eb-8905-cbdaf2b1380d"/>
    <x v="2"/>
    <s v="bpn-rosesm-10"/>
    <s v="0c65e552-0801-42eb-8905-cbdaf2b1380d"/>
    <s v="High"/>
    <s v="ACTIVE"/>
    <x v="586"/>
    <e v="#N/A"/>
    <s v="MICROSOFT WINDOWS 10 "/>
    <s v="ACTIVE"/>
    <s v="MICROSOFT WINDOWS 10 ENTERPRISE 10.0.19044"/>
    <x v="0"/>
  </r>
  <r>
    <x v="2"/>
    <s v="0c661aa8-69ae-4c56-8873-0c636fe4d269"/>
    <x v="0"/>
    <e v="#N/A"/>
    <e v="#N/A"/>
    <e v="#N/A"/>
    <s v="FIXED"/>
    <x v="0"/>
    <e v="#N/A"/>
    <m/>
    <m/>
    <m/>
    <x v="0"/>
  </r>
  <r>
    <x v="0"/>
    <s v="0c6728f1-0918-4f82-a39c-0b5f2ceaf111"/>
    <x v="0"/>
    <e v="#N/A"/>
    <e v="#N/A"/>
    <e v="#N/A"/>
    <s v="FIXED"/>
    <x v="0"/>
    <e v="#N/A"/>
    <m/>
    <m/>
    <m/>
    <x v="0"/>
  </r>
  <r>
    <x v="0"/>
    <s v="0c6751ea-28ca-44e3-a234-3d47ce010559"/>
    <x v="0"/>
    <s v="rosebkoj9w6mh2l.bpna.popularinc.net"/>
    <s v="0c6751ea-28ca-44e3-a234-3d47ce010559"/>
    <s v="Critical"/>
    <s v="FIXED"/>
    <x v="587"/>
    <e v="#N/A"/>
    <s v="MICROSOFT WINDOWS SERVER 2012 R2 STANDARD 6.3.9600"/>
    <s v="FIXED"/>
    <s v="MICROSOFT WINDOWS SERVER 2012 "/>
    <x v="0"/>
  </r>
  <r>
    <x v="0"/>
    <s v="0c689e3f-a4c9-4001-9e0b-180f418982f9"/>
    <x v="0"/>
    <e v="#N/A"/>
    <e v="#N/A"/>
    <e v="#N/A"/>
    <s v="FIXED"/>
    <x v="0"/>
    <e v="#N/A"/>
    <m/>
    <m/>
    <m/>
    <x v="0"/>
  </r>
  <r>
    <x v="0"/>
    <s v="0c6a674e-df76-4900-a9b0-0bb6c4abe20e"/>
    <x v="0"/>
    <e v="#N/A"/>
    <e v="#N/A"/>
    <e v="#N/A"/>
    <s v="FIXED"/>
    <x v="0"/>
    <e v="#N/A"/>
    <m/>
    <m/>
    <m/>
    <x v="0"/>
  </r>
  <r>
    <x v="6"/>
    <s v="0c6b06c0-e953-4761-8078-9a4692485553"/>
    <x v="1"/>
    <s v="bpn-rosetecm-05"/>
    <s v="0c6b06c0-e953-4761-8078-9a4692485553"/>
    <s v="High"/>
    <s v="RESURFACED"/>
    <x v="588"/>
    <e v="#N/A"/>
    <s v="MICROSOFT WINDOWS 10 "/>
    <s v="RESURFACED"/>
    <s v="MICROSOFT WINDOWS 10 ENTERPRISE 10.0.19044"/>
    <x v="0"/>
  </r>
  <r>
    <x v="0"/>
    <s v="0c6b43ff-45e1-4344-9caa-225b42699541"/>
    <x v="0"/>
    <e v="#N/A"/>
    <e v="#N/A"/>
    <e v="#N/A"/>
    <s v="FIXED"/>
    <x v="0"/>
    <e v="#N/A"/>
    <m/>
    <m/>
    <m/>
    <x v="0"/>
  </r>
  <r>
    <x v="0"/>
    <s v="0c6b682e-b764-4290-a010-ca8fc87b08de"/>
    <x v="0"/>
    <e v="#N/A"/>
    <e v="#N/A"/>
    <e v="#N/A"/>
    <s v="FIXED"/>
    <x v="0"/>
    <e v="#N/A"/>
    <m/>
    <m/>
    <m/>
    <x v="0"/>
  </r>
  <r>
    <x v="0"/>
    <s v="0c6bd3f6-9c2d-4b0c-8b80-ef27465d4793"/>
    <x v="0"/>
    <e v="#N/A"/>
    <e v="#N/A"/>
    <e v="#N/A"/>
    <s v="FIXED"/>
    <x v="0"/>
    <e v="#N/A"/>
    <m/>
    <m/>
    <m/>
    <x v="0"/>
  </r>
  <r>
    <x v="0"/>
    <s v="0c6bd9a1-d66b-4b6a-baa5-54a638c381e0"/>
    <x v="0"/>
    <e v="#N/A"/>
    <e v="#N/A"/>
    <e v="#N/A"/>
    <s v="FIXED"/>
    <x v="0"/>
    <e v="#N/A"/>
    <m/>
    <m/>
    <m/>
    <x v="0"/>
  </r>
  <r>
    <x v="9"/>
    <s v="0c6bea90-1ee0-478b-93b9-2798c3e1d284"/>
    <x v="0"/>
    <e v="#N/A"/>
    <e v="#N/A"/>
    <e v="#N/A"/>
    <s v="FIXED"/>
    <x v="0"/>
    <e v="#N/A"/>
    <m/>
    <m/>
    <m/>
    <x v="0"/>
  </r>
  <r>
    <x v="0"/>
    <s v="0c6bf55f-006b-4e39-afa3-05cb3449e07e"/>
    <x v="0"/>
    <e v="#N/A"/>
    <e v="#N/A"/>
    <e v="#N/A"/>
    <s v="FIXED"/>
    <x v="0"/>
    <e v="#N/A"/>
    <m/>
    <m/>
    <m/>
    <x v="0"/>
  </r>
  <r>
    <x v="2"/>
    <s v="0c6d6df2-9a7a-471a-a2de-96977ca72a46"/>
    <x v="0"/>
    <e v="#N/A"/>
    <e v="#N/A"/>
    <e v="#N/A"/>
    <s v="FIXED"/>
    <x v="0"/>
    <e v="#N/A"/>
    <m/>
    <m/>
    <m/>
    <x v="0"/>
  </r>
  <r>
    <x v="0"/>
    <s v="0c6f371e-4b48-4f86-9367-69e9ce53cd18"/>
    <x v="0"/>
    <e v="#N/A"/>
    <e v="#N/A"/>
    <e v="#N/A"/>
    <s v="FIXED"/>
    <x v="0"/>
    <e v="#N/A"/>
    <m/>
    <m/>
    <m/>
    <x v="0"/>
  </r>
  <r>
    <x v="2"/>
    <s v="0c6f3842-a05e-456f-9727-cc9a0f47cb6e"/>
    <x v="2"/>
    <s v="bpn-primgvws-03"/>
    <s v="0c6f3842-a05e-456f-9727-cc9a0f47cb6e"/>
    <s v="Medium"/>
    <s v="ACTIVE"/>
    <x v="589"/>
    <e v="#N/A"/>
    <s v="MICROSOFT WINDOWS 10 "/>
    <s v="ACTIVE"/>
    <s v="MICROSOFT WINDOWS 10 ENTERPRISE 10.0.19044"/>
    <x v="0"/>
  </r>
  <r>
    <x v="1"/>
    <s v="0c703195-d5f1-48de-b8cd-c25fe8aeeb16"/>
    <x v="1"/>
    <s v="bpn-0035bp-01"/>
    <s v="0c703195-d5f1-48de-b8cd-c25fe8aeeb16"/>
    <s v="Critical"/>
    <s v="RESURFACED"/>
    <x v="0"/>
    <e v="#N/A"/>
    <m/>
    <m/>
    <m/>
    <x v="0"/>
  </r>
  <r>
    <x v="0"/>
    <s v="0c70e64b-aa49-4e4f-956f-2b1714ecad66"/>
    <x v="0"/>
    <e v="#N/A"/>
    <e v="#N/A"/>
    <e v="#N/A"/>
    <s v="FIXED"/>
    <x v="0"/>
    <e v="#N/A"/>
    <m/>
    <m/>
    <m/>
    <x v="0"/>
  </r>
  <r>
    <x v="0"/>
    <s v="0c7120f0-67a4-417b-8bbc-ebb859d1e5a1"/>
    <x v="0"/>
    <e v="#N/A"/>
    <e v="#N/A"/>
    <e v="#N/A"/>
    <s v="FIXED"/>
    <x v="0"/>
    <e v="#N/A"/>
    <m/>
    <m/>
    <m/>
    <x v="0"/>
  </r>
  <r>
    <x v="10"/>
    <s v="0c737b0b-0a89-4e9b-8f9e-f71fd2ae7353"/>
    <x v="2"/>
    <e v="#N/A"/>
    <e v="#N/A"/>
    <e v="#N/A"/>
    <s v="ACTIVE"/>
    <x v="0"/>
    <e v="#N/A"/>
    <m/>
    <m/>
    <m/>
    <x v="0"/>
  </r>
  <r>
    <x v="2"/>
    <s v="0c73cbe3-6bac-4565-98ce-ab34ceb12047"/>
    <x v="2"/>
    <s v="bpn-backgvws-02"/>
    <s v="0c73cbe3-6bac-4565-98ce-ab34ceb12047"/>
    <s v="Medium"/>
    <s v="ACTIVE"/>
    <x v="590"/>
    <e v="#N/A"/>
    <s v="MICROSOFT WINDOWS 10 "/>
    <s v="ACTIVE"/>
    <s v="MICROSOFT WINDOWS 10 ENTERPRISE 10.0.19044"/>
    <x v="0"/>
  </r>
  <r>
    <x v="17"/>
    <s v="0c74f56c-cb7f-4568-a388-f0622d36aa44"/>
    <x v="0"/>
    <e v="#N/A"/>
    <e v="#N/A"/>
    <e v="#N/A"/>
    <s v="FIXED"/>
    <x v="0"/>
    <e v="#N/A"/>
    <m/>
    <m/>
    <m/>
    <x v="0"/>
  </r>
  <r>
    <x v="0"/>
    <s v="0c7648e8-0015-49ef-99c3-0acbd6a401f7"/>
    <x v="0"/>
    <e v="#N/A"/>
    <e v="#N/A"/>
    <e v="#N/A"/>
    <s v="FIXED"/>
    <x v="0"/>
    <e v="#N/A"/>
    <m/>
    <m/>
    <m/>
    <x v="0"/>
  </r>
  <r>
    <x v="0"/>
    <s v="0c7a370b-9c66-4cff-8c70-9df405d7a33b"/>
    <x v="0"/>
    <e v="#N/A"/>
    <e v="#N/A"/>
    <e v="#N/A"/>
    <s v="FIXED"/>
    <x v="0"/>
    <e v="#N/A"/>
    <m/>
    <m/>
    <m/>
    <x v="0"/>
  </r>
  <r>
    <x v="0"/>
    <s v="0c7b3e8e-8d08-4d30-a012-9ac51748885a"/>
    <x v="0"/>
    <e v="#N/A"/>
    <e v="#N/A"/>
    <e v="#N/A"/>
    <s v="FIXED"/>
    <x v="0"/>
    <e v="#N/A"/>
    <m/>
    <m/>
    <m/>
    <x v="0"/>
  </r>
  <r>
    <x v="0"/>
    <s v="0c7c65cc-962c-4441-8328-f142892687b9"/>
    <x v="0"/>
    <e v="#N/A"/>
    <e v="#N/A"/>
    <e v="#N/A"/>
    <s v="FIXED"/>
    <x v="0"/>
    <e v="#N/A"/>
    <m/>
    <m/>
    <m/>
    <x v="0"/>
  </r>
  <r>
    <x v="2"/>
    <s v="0c7c6f64-ed4c-4dfd-9669-4b4cf37d41b0"/>
    <x v="0"/>
    <e v="#N/A"/>
    <e v="#N/A"/>
    <e v="#N/A"/>
    <s v="FIXED"/>
    <x v="0"/>
    <e v="#N/A"/>
    <m/>
    <m/>
    <m/>
    <x v="0"/>
  </r>
  <r>
    <x v="0"/>
    <s v="0c7d6c7a-e4ff-48e5-8c6e-e4c86f1698db"/>
    <x v="0"/>
    <e v="#N/A"/>
    <e v="#N/A"/>
    <e v="#N/A"/>
    <s v="FIXED"/>
    <x v="0"/>
    <e v="#N/A"/>
    <m/>
    <m/>
    <m/>
    <x v="0"/>
  </r>
  <r>
    <x v="0"/>
    <s v="0c7d95d3-497b-404f-aeff-47c7417e1729"/>
    <x v="2"/>
    <s v="bdwybkojjhn3g2l.bpna.popularinc.net"/>
    <s v="0c7d95d3-497b-404f-aeff-47c7417e1729"/>
    <s v="High"/>
    <s v="ACTIVE"/>
    <x v="0"/>
    <e v="#N/A"/>
    <m/>
    <m/>
    <m/>
    <x v="0"/>
  </r>
  <r>
    <x v="0"/>
    <s v="0c7f356a-6857-4481-ab3b-b360ac6aa165"/>
    <x v="0"/>
    <e v="#N/A"/>
    <e v="#N/A"/>
    <e v="#N/A"/>
    <s v="FIXED"/>
    <x v="0"/>
    <e v="#N/A"/>
    <m/>
    <m/>
    <m/>
    <x v="0"/>
  </r>
  <r>
    <x v="0"/>
    <s v="0c7fa09e-8756-4d14-89db-4c22260e9b93"/>
    <x v="0"/>
    <s v="bdwybkohmb1ql3l"/>
    <s v="0c7fa09e-8756-4d14-89db-4c22260e9b93"/>
    <s v="High"/>
    <s v="FIXED"/>
    <x v="0"/>
    <e v="#N/A"/>
    <m/>
    <m/>
    <m/>
    <x v="0"/>
  </r>
  <r>
    <x v="1"/>
    <s v="0c802746-7996-4214-9d7f-cd5f7c4928f6"/>
    <x v="0"/>
    <e v="#N/A"/>
    <e v="#N/A"/>
    <e v="#N/A"/>
    <s v="FIXED"/>
    <x v="0"/>
    <e v="#N/A"/>
    <m/>
    <m/>
    <m/>
    <x v="0"/>
  </r>
  <r>
    <x v="1"/>
    <s v="0c80a388-dee9-4baa-bffe-600bcab5e5ed"/>
    <x v="0"/>
    <e v="#N/A"/>
    <e v="#N/A"/>
    <e v="#N/A"/>
    <s v="FIXED"/>
    <x v="0"/>
    <e v="#N/A"/>
    <m/>
    <m/>
    <m/>
    <x v="0"/>
  </r>
  <r>
    <x v="1"/>
    <s v="0c81e3ff-b5ef-44b7-9a85-6308b059fcd8"/>
    <x v="2"/>
    <s v="bpn-rosefars-05"/>
    <s v="0c81e3ff-b5ef-44b7-9a85-6308b059fcd8"/>
    <s v="High"/>
    <s v="ACTIVE"/>
    <x v="591"/>
    <e v="#N/A"/>
    <s v="MICROSOFT WINDOWS 10 "/>
    <s v="ACTIVE"/>
    <s v="MICROSOFT WINDOWS 10 ENTERPRISE 10.0.19044"/>
    <x v="0"/>
  </r>
  <r>
    <x v="0"/>
    <s v="0c82c340-d964-44be-8de5-321ef29f6dc4"/>
    <x v="2"/>
    <s v="0006bcp84k1sd2d.bpna.popularinc.net"/>
    <s v="0c82c340-d964-44be-8de5-321ef29f6dc4"/>
    <s v="High"/>
    <s v="ACTIVE"/>
    <x v="0"/>
    <e v="#N/A"/>
    <m/>
    <m/>
    <m/>
    <x v="0"/>
  </r>
  <r>
    <x v="0"/>
    <s v="0c82e1b8-64ac-46bd-999e-7ec64f3f00be"/>
    <x v="0"/>
    <e v="#N/A"/>
    <e v="#N/A"/>
    <e v="#N/A"/>
    <s v="FIXED"/>
    <x v="0"/>
    <e v="#N/A"/>
    <m/>
    <m/>
    <m/>
    <x v="0"/>
  </r>
  <r>
    <x v="0"/>
    <s v="0c82e7ec-7137-4f6c-8292-0cd2f5b18e14"/>
    <x v="0"/>
    <e v="#N/A"/>
    <e v="#N/A"/>
    <e v="#N/A"/>
    <s v="FIXED"/>
    <x v="0"/>
    <e v="#N/A"/>
    <m/>
    <m/>
    <m/>
    <x v="0"/>
  </r>
  <r>
    <x v="0"/>
    <s v="0c831d83-bced-4e47-8699-05a43ca43f46"/>
    <x v="0"/>
    <e v="#N/A"/>
    <e v="#N/A"/>
    <e v="#N/A"/>
    <s v="FIXED"/>
    <x v="0"/>
    <e v="#N/A"/>
    <m/>
    <m/>
    <m/>
    <x v="0"/>
  </r>
  <r>
    <x v="0"/>
    <s v="0c84c835-9bbb-4763-88d5-a26a12cb277c"/>
    <x v="0"/>
    <e v="#N/A"/>
    <e v="#N/A"/>
    <e v="#N/A"/>
    <s v="FIXED"/>
    <x v="0"/>
    <e v="#N/A"/>
    <m/>
    <m/>
    <m/>
    <x v="0"/>
  </r>
  <r>
    <x v="0"/>
    <s v="0c85f983-7cc4-445d-a95a-3df219dddaf6"/>
    <x v="0"/>
    <e v="#N/A"/>
    <e v="#N/A"/>
    <e v="#N/A"/>
    <s v="FIXED"/>
    <x v="0"/>
    <e v="#N/A"/>
    <m/>
    <m/>
    <m/>
    <x v="0"/>
  </r>
  <r>
    <x v="0"/>
    <s v="0c8821dc-f74b-4659-8ec1-3016e877090f"/>
    <x v="0"/>
    <e v="#N/A"/>
    <e v="#N/A"/>
    <e v="#N/A"/>
    <s v="FIXED"/>
    <x v="0"/>
    <e v="#N/A"/>
    <m/>
    <m/>
    <m/>
    <x v="0"/>
  </r>
  <r>
    <x v="2"/>
    <s v="0c88dda5-228c-43bc-a8fc-233e0510ffaa"/>
    <x v="0"/>
    <e v="#N/A"/>
    <e v="#N/A"/>
    <e v="#N/A"/>
    <s v="FIXED"/>
    <x v="0"/>
    <e v="#N/A"/>
    <m/>
    <m/>
    <m/>
    <x v="0"/>
  </r>
  <r>
    <x v="0"/>
    <s v="0c89dbfe-ff99-4f86-bfe8-07363dab810f"/>
    <x v="0"/>
    <e v="#N/A"/>
    <e v="#N/A"/>
    <e v="#N/A"/>
    <s v="FIXED"/>
    <x v="0"/>
    <e v="#N/A"/>
    <m/>
    <m/>
    <m/>
    <x v="0"/>
  </r>
  <r>
    <x v="4"/>
    <s v="0c8af840-d3ef-4be6-af4b-f7536332bf3e"/>
    <x v="0"/>
    <e v="#N/A"/>
    <e v="#N/A"/>
    <e v="#N/A"/>
    <s v="FIXED"/>
    <x v="0"/>
    <e v="#N/A"/>
    <m/>
    <m/>
    <m/>
    <x v="0"/>
  </r>
  <r>
    <x v="4"/>
    <s v="0c8ba7f9-e42c-444b-9f14-9be0449779a9"/>
    <x v="0"/>
    <e v="#N/A"/>
    <e v="#N/A"/>
    <e v="#N/A"/>
    <s v="FIXED"/>
    <x v="0"/>
    <e v="#N/A"/>
    <m/>
    <m/>
    <m/>
    <x v="0"/>
  </r>
  <r>
    <x v="0"/>
    <s v="0c8d0239-6a39-4dec-8090-ecb15bc15e13"/>
    <x v="1"/>
    <s v="0071brnj16s733l"/>
    <s v="0c8d0239-6a39-4dec-8090-ecb15bc15e13"/>
    <s v="High"/>
    <s v="RESURFACED"/>
    <x v="0"/>
    <e v="#N/A"/>
    <m/>
    <m/>
    <m/>
    <x v="0"/>
  </r>
  <r>
    <x v="0"/>
    <s v="0c8e717e-adc0-4d02-a1c4-85c6efdc8b4a"/>
    <x v="0"/>
    <e v="#N/A"/>
    <e v="#N/A"/>
    <e v="#N/A"/>
    <s v="FIXED"/>
    <x v="0"/>
    <e v="#N/A"/>
    <m/>
    <m/>
    <m/>
    <x v="0"/>
  </r>
  <r>
    <x v="0"/>
    <s v="0c8e9d18-ab32-43c1-9d10-71cf35e8a5ab"/>
    <x v="0"/>
    <e v="#N/A"/>
    <e v="#N/A"/>
    <e v="#N/A"/>
    <s v="FIXED"/>
    <x v="0"/>
    <e v="#N/A"/>
    <m/>
    <m/>
    <m/>
    <x v="0"/>
  </r>
  <r>
    <x v="10"/>
    <s v="0c8edc18-2492-490c-a19b-f4089d5248a2"/>
    <x v="0"/>
    <e v="#N/A"/>
    <e v="#N/A"/>
    <e v="#N/A"/>
    <s v="FIXED"/>
    <x v="0"/>
    <e v="#N/A"/>
    <m/>
    <m/>
    <m/>
    <x v="0"/>
  </r>
  <r>
    <x v="2"/>
    <s v="0c8edd56-5081-4a74-8a9c-90962c2d4760"/>
    <x v="0"/>
    <e v="#N/A"/>
    <e v="#N/A"/>
    <e v="#N/A"/>
    <s v="FIXED"/>
    <x v="0"/>
    <e v="#N/A"/>
    <m/>
    <m/>
    <m/>
    <x v="0"/>
  </r>
  <r>
    <x v="0"/>
    <s v="0c9060a8-c8a9-4ba4-bbf7-9df2f7d68300"/>
    <x v="0"/>
    <e v="#N/A"/>
    <e v="#N/A"/>
    <e v="#N/A"/>
    <s v="FIXED"/>
    <x v="0"/>
    <e v="#N/A"/>
    <m/>
    <m/>
    <m/>
    <x v="0"/>
  </r>
  <r>
    <x v="0"/>
    <s v="0c9095aa-4ddd-4093-b355-1b73c69a9a0e"/>
    <x v="0"/>
    <e v="#N/A"/>
    <e v="#N/A"/>
    <e v="#N/A"/>
    <s v="FIXED"/>
    <x v="0"/>
    <e v="#N/A"/>
    <m/>
    <m/>
    <m/>
    <x v="0"/>
  </r>
  <r>
    <x v="0"/>
    <s v="0c9121a6-c516-4657-bff5-bedbe04431c9"/>
    <x v="0"/>
    <e v="#N/A"/>
    <e v="#N/A"/>
    <e v="#N/A"/>
    <s v="FIXED"/>
    <x v="0"/>
    <e v="#N/A"/>
    <m/>
    <m/>
    <m/>
    <x v="0"/>
  </r>
  <r>
    <x v="4"/>
    <s v="0c914cf8-5a0f-451b-8f2f-dae25687819f"/>
    <x v="0"/>
    <e v="#N/A"/>
    <e v="#N/A"/>
    <e v="#N/A"/>
    <s v="FIXED"/>
    <x v="0"/>
    <e v="#N/A"/>
    <m/>
    <m/>
    <m/>
    <x v="0"/>
  </r>
  <r>
    <x v="2"/>
    <s v="0c915c90-4b27-465d-8bc4-c6845520e5b2"/>
    <x v="1"/>
    <s v="bpn-cmtypmdb-02"/>
    <s v="0c915c90-4b27-465d-8bc4-c6845520e5b2"/>
    <s v="Critical"/>
    <s v="RESURFACED"/>
    <x v="592"/>
    <e v="#N/A"/>
    <s v="MICROSOFT WINDOWS 10 "/>
    <s v="RESURFACED"/>
    <s v="MICROSOFT WINDOWS 10 ENTERPRISE 10.0.19044"/>
    <x v="0"/>
  </r>
  <r>
    <x v="0"/>
    <s v="0c918e21-bd50-424b-b38c-f6feb9e12110"/>
    <x v="0"/>
    <e v="#N/A"/>
    <e v="#N/A"/>
    <e v="#N/A"/>
    <s v="FIXED"/>
    <x v="0"/>
    <e v="#N/A"/>
    <m/>
    <m/>
    <m/>
    <x v="0"/>
  </r>
  <r>
    <x v="0"/>
    <s v="0c91b43e-3905-4c28-a52d-07957116e36e"/>
    <x v="0"/>
    <e v="#N/A"/>
    <e v="#N/A"/>
    <e v="#N/A"/>
    <s v="FIXED"/>
    <x v="0"/>
    <e v="#N/A"/>
    <m/>
    <m/>
    <m/>
    <x v="0"/>
  </r>
  <r>
    <x v="4"/>
    <s v="0c92357a-b5d7-4a79-9796-c1e17b1d6d5b"/>
    <x v="0"/>
    <e v="#N/A"/>
    <e v="#N/A"/>
    <e v="#N/A"/>
    <s v="FIXED"/>
    <x v="0"/>
    <e v="#N/A"/>
    <m/>
    <m/>
    <m/>
    <x v="0"/>
  </r>
  <r>
    <x v="0"/>
    <s v="0c9480f7-c4d7-4769-9b66-63647f03ea22"/>
    <x v="0"/>
    <e v="#N/A"/>
    <e v="#N/A"/>
    <e v="#N/A"/>
    <s v="FIXED"/>
    <x v="0"/>
    <e v="#N/A"/>
    <m/>
    <m/>
    <m/>
    <x v="0"/>
  </r>
  <r>
    <x v="0"/>
    <s v="0c96514b-b859-4534-9878-02e15188f530"/>
    <x v="0"/>
    <e v="#N/A"/>
    <e v="#N/A"/>
    <e v="#N/A"/>
    <s v="FIXED"/>
    <x v="0"/>
    <e v="#N/A"/>
    <m/>
    <m/>
    <m/>
    <x v="0"/>
  </r>
  <r>
    <x v="1"/>
    <s v="0c9658f9-4713-46e1-a572-b3b42b4937a9"/>
    <x v="0"/>
    <e v="#N/A"/>
    <e v="#N/A"/>
    <e v="#N/A"/>
    <s v="FIXED"/>
    <x v="0"/>
    <e v="#N/A"/>
    <m/>
    <m/>
    <m/>
    <x v="0"/>
  </r>
  <r>
    <x v="0"/>
    <s v="0c966dd4-e5f8-4e7c-83ca-1f2cfafdd8bb"/>
    <x v="0"/>
    <e v="#N/A"/>
    <e v="#N/A"/>
    <e v="#N/A"/>
    <s v="FIXED"/>
    <x v="0"/>
    <e v="#N/A"/>
    <m/>
    <m/>
    <m/>
    <x v="0"/>
  </r>
  <r>
    <x v="0"/>
    <s v="0c96c129-d993-45c9-aa47-5622c8fb4b34"/>
    <x v="0"/>
    <e v="#N/A"/>
    <e v="#N/A"/>
    <e v="#N/A"/>
    <s v="FIXED"/>
    <x v="0"/>
    <e v="#N/A"/>
    <m/>
    <m/>
    <m/>
    <x v="0"/>
  </r>
  <r>
    <x v="0"/>
    <s v="0c96f0b9-7e0c-47fc-bad8-f0189283a1a8"/>
    <x v="0"/>
    <e v="#N/A"/>
    <e v="#N/A"/>
    <e v="#N/A"/>
    <s v="FIXED"/>
    <x v="0"/>
    <e v="#N/A"/>
    <m/>
    <m/>
    <m/>
    <x v="0"/>
  </r>
  <r>
    <x v="0"/>
    <s v="0c9893f4-38f6-469c-a60f-429d0a7153db"/>
    <x v="0"/>
    <e v="#N/A"/>
    <e v="#N/A"/>
    <e v="#N/A"/>
    <s v="FIXED"/>
    <x v="0"/>
    <e v="#N/A"/>
    <m/>
    <m/>
    <m/>
    <x v="0"/>
  </r>
  <r>
    <x v="0"/>
    <s v="0c98fc05-984f-4685-96e0-e4c116747d9b"/>
    <x v="0"/>
    <e v="#N/A"/>
    <e v="#N/A"/>
    <e v="#N/A"/>
    <s v="FIXED"/>
    <x v="0"/>
    <e v="#N/A"/>
    <m/>
    <m/>
    <m/>
    <x v="0"/>
  </r>
  <r>
    <x v="5"/>
    <s v="0c9bb296-0b64-4d7b-9b3d-06e2e3178d1f"/>
    <x v="0"/>
    <e v="#N/A"/>
    <e v="#N/A"/>
    <e v="#N/A"/>
    <s v="FIXED"/>
    <x v="0"/>
    <e v="#N/A"/>
    <m/>
    <m/>
    <m/>
    <x v="0"/>
  </r>
  <r>
    <x v="0"/>
    <s v="0c9c0be3-7868-442b-bc5a-55dd014d5894"/>
    <x v="0"/>
    <e v="#N/A"/>
    <e v="#N/A"/>
    <e v="#N/A"/>
    <s v="FIXED"/>
    <x v="0"/>
    <e v="#N/A"/>
    <m/>
    <m/>
    <m/>
    <x v="0"/>
  </r>
  <r>
    <x v="1"/>
    <s v="0c9c2830-2f90-478a-9a15-080e695e2cb6"/>
    <x v="2"/>
    <s v="bpn-0066bp-01"/>
    <s v="0c9c2830-2f90-478a-9a15-080e695e2cb6"/>
    <s v="Medium"/>
    <s v="ACTIVE"/>
    <x v="593"/>
    <e v="#N/A"/>
    <s v="MICROSOFT WINDOWS 10 "/>
    <s v="ACTIVE"/>
    <s v="MICROSOFT WINDOWS 10 ENTERPRISE 10.0.19044"/>
    <x v="0"/>
  </r>
  <r>
    <x v="0"/>
    <s v="0c9c6afa-3a8e-463b-a115-3828f648e1ce"/>
    <x v="0"/>
    <e v="#N/A"/>
    <e v="#N/A"/>
    <e v="#N/A"/>
    <s v="FIXED"/>
    <x v="0"/>
    <e v="#N/A"/>
    <m/>
    <m/>
    <m/>
    <x v="0"/>
  </r>
  <r>
    <x v="1"/>
    <s v="0c9d1857-4e9d-4d67-b6ee-2830c196d289"/>
    <x v="0"/>
    <e v="#N/A"/>
    <e v="#N/A"/>
    <e v="#N/A"/>
    <s v="FIXED"/>
    <x v="0"/>
    <e v="#N/A"/>
    <m/>
    <m/>
    <m/>
    <x v="0"/>
  </r>
  <r>
    <x v="0"/>
    <s v="0c9e9b25-6425-4789-8c53-6c65378bd532"/>
    <x v="0"/>
    <e v="#N/A"/>
    <e v="#N/A"/>
    <e v="#N/A"/>
    <s v="FIXED"/>
    <x v="0"/>
    <e v="#N/A"/>
    <m/>
    <m/>
    <m/>
    <x v="0"/>
  </r>
  <r>
    <x v="6"/>
    <s v="0c9f1472-351d-4a34-bfaf-78630b2d86a4"/>
    <x v="0"/>
    <e v="#N/A"/>
    <e v="#N/A"/>
    <e v="#N/A"/>
    <s v="FIXED"/>
    <x v="0"/>
    <e v="#N/A"/>
    <m/>
    <m/>
    <m/>
    <x v="0"/>
  </r>
  <r>
    <x v="4"/>
    <s v="0c9f8a58-2af6-4e1c-af14-396ba4b023c7"/>
    <x v="0"/>
    <e v="#N/A"/>
    <e v="#N/A"/>
    <e v="#N/A"/>
    <s v="FIXED"/>
    <x v="0"/>
    <e v="#N/A"/>
    <m/>
    <m/>
    <m/>
    <x v="0"/>
  </r>
  <r>
    <x v="0"/>
    <s v="0ca00717-e328-4bcc-b032-cbdacda4a2a7"/>
    <x v="0"/>
    <e v="#N/A"/>
    <e v="#N/A"/>
    <e v="#N/A"/>
    <s v="FIXED"/>
    <x v="0"/>
    <e v="#N/A"/>
    <m/>
    <m/>
    <m/>
    <x v="0"/>
  </r>
  <r>
    <x v="10"/>
    <s v="0ca0d15f-5e9f-4246-a91b-324da8e0b6ce"/>
    <x v="2"/>
    <s v="bpn-cmtyblas-01"/>
    <s v="0ca0d15f-5e9f-4246-a91b-324da8e0b6ce"/>
    <s v="Critical"/>
    <s v="ACTIVE"/>
    <x v="594"/>
    <e v="#N/A"/>
    <s v="MICROSOFT WINDOWS SERVER 2008 R2 STANDARD SERVICE PACK 1"/>
    <s v="ACTIVE"/>
    <s v="MICROSOFT WINDOWS SERVER 2008 "/>
    <x v="0"/>
  </r>
  <r>
    <x v="1"/>
    <s v="0ca0ec6d-dcff-476d-94e4-411b02bc1913"/>
    <x v="0"/>
    <e v="#N/A"/>
    <e v="#N/A"/>
    <e v="#N/A"/>
    <s v="FIXED"/>
    <x v="0"/>
    <e v="#N/A"/>
    <m/>
    <m/>
    <m/>
    <x v="0"/>
  </r>
  <r>
    <x v="4"/>
    <s v="0ca1cf27-2ef3-4bb2-a4f1-19e90caada96"/>
    <x v="0"/>
    <e v="#N/A"/>
    <e v="#N/A"/>
    <e v="#N/A"/>
    <s v="FIXED"/>
    <x v="0"/>
    <e v="#N/A"/>
    <m/>
    <m/>
    <m/>
    <x v="0"/>
  </r>
  <r>
    <x v="0"/>
    <s v="0ca1f365-5ac7-42b6-9a40-b9805754bec7"/>
    <x v="0"/>
    <e v="#N/A"/>
    <e v="#N/A"/>
    <e v="#N/A"/>
    <s v="FIXED"/>
    <x v="0"/>
    <e v="#N/A"/>
    <m/>
    <m/>
    <m/>
    <x v="0"/>
  </r>
  <r>
    <x v="0"/>
    <s v="0ca2bc0a-02ad-493e-be8f-04fcbcd47b57"/>
    <x v="0"/>
    <e v="#N/A"/>
    <e v="#N/A"/>
    <e v="#N/A"/>
    <s v="FIXED"/>
    <x v="0"/>
    <e v="#N/A"/>
    <m/>
    <m/>
    <m/>
    <x v="0"/>
  </r>
  <r>
    <x v="7"/>
    <s v="0ca37efd-c5d2-4f83-90d2-5e8d2d9ffcc1"/>
    <x v="0"/>
    <e v="#N/A"/>
    <e v="#N/A"/>
    <e v="#N/A"/>
    <s v="FIXED"/>
    <x v="0"/>
    <e v="#N/A"/>
    <m/>
    <m/>
    <m/>
    <x v="0"/>
  </r>
  <r>
    <x v="0"/>
    <s v="0ca3fd9a-4279-4759-830a-fb35f9da07a1"/>
    <x v="0"/>
    <s v="rosebkohv95mh2l.bpna.popularinc.net"/>
    <s v="0ca3fd9a-4279-4759-830a-fb35f9da07a1"/>
    <s v="Medium"/>
    <s v="FIXED"/>
    <x v="315"/>
    <e v="#N/A"/>
    <s v="MICROSOFT WINDOWS 10 "/>
    <s v="FIXED"/>
    <s v="MICROSOFT WINDOWS 10 ENTERPRISE 10.0.19044"/>
    <x v="0"/>
  </r>
  <r>
    <x v="0"/>
    <s v="0ca4baed-2046-427a-b4c0-5851c4c30c38"/>
    <x v="0"/>
    <e v="#N/A"/>
    <e v="#N/A"/>
    <e v="#N/A"/>
    <s v="FIXED"/>
    <x v="0"/>
    <e v="#N/A"/>
    <m/>
    <m/>
    <m/>
    <x v="0"/>
  </r>
  <r>
    <x v="0"/>
    <s v="0ca594ac-1169-403a-8f6a-32d57ba7cacb"/>
    <x v="0"/>
    <e v="#N/A"/>
    <e v="#N/A"/>
    <e v="#N/A"/>
    <s v="FIXED"/>
    <x v="0"/>
    <e v="#N/A"/>
    <m/>
    <m/>
    <m/>
    <x v="0"/>
  </r>
  <r>
    <x v="0"/>
    <s v="0ca6745a-e2b3-446e-b494-98268e603e40"/>
    <x v="0"/>
    <e v="#N/A"/>
    <e v="#N/A"/>
    <e v="#N/A"/>
    <s v="FIXED"/>
    <x v="0"/>
    <e v="#N/A"/>
    <m/>
    <m/>
    <m/>
    <x v="0"/>
  </r>
  <r>
    <x v="0"/>
    <s v="0ca91fce-284e-4c81-94f9-2924e421bc6b"/>
    <x v="0"/>
    <e v="#N/A"/>
    <e v="#N/A"/>
    <e v="#N/A"/>
    <s v="FIXED"/>
    <x v="0"/>
    <e v="#N/A"/>
    <m/>
    <m/>
    <m/>
    <x v="0"/>
  </r>
  <r>
    <x v="0"/>
    <s v="0ca947a3-0d9c-4d55-a0b6-e9189411da5e"/>
    <x v="0"/>
    <e v="#N/A"/>
    <e v="#N/A"/>
    <e v="#N/A"/>
    <s v="FIXED"/>
    <x v="0"/>
    <e v="#N/A"/>
    <m/>
    <m/>
    <m/>
    <x v="0"/>
  </r>
  <r>
    <x v="0"/>
    <s v="0ca9576c-6f95-4299-bfef-795bbee01331"/>
    <x v="0"/>
    <e v="#N/A"/>
    <e v="#N/A"/>
    <e v="#N/A"/>
    <s v="FIXED"/>
    <x v="0"/>
    <e v="#N/A"/>
    <m/>
    <m/>
    <m/>
    <x v="0"/>
  </r>
  <r>
    <x v="15"/>
    <s v="0ca9a1bf-70aa-4de7-b5be-0374f6eed6aa"/>
    <x v="0"/>
    <e v="#N/A"/>
    <e v="#N/A"/>
    <e v="#N/A"/>
    <s v="FIXED"/>
    <x v="0"/>
    <e v="#N/A"/>
    <m/>
    <m/>
    <m/>
    <x v="0"/>
  </r>
  <r>
    <x v="9"/>
    <s v="0ca9bec0-380f-4d28-b5d6-ed1d5d8cfb20"/>
    <x v="0"/>
    <e v="#N/A"/>
    <e v="#N/A"/>
    <e v="#N/A"/>
    <s v="FIXED"/>
    <x v="0"/>
    <e v="#N/A"/>
    <m/>
    <m/>
    <m/>
    <x v="0"/>
  </r>
  <r>
    <x v="0"/>
    <s v="0ca9dceb-c16c-4695-b84c-57b7a7cdc67e"/>
    <x v="0"/>
    <e v="#N/A"/>
    <e v="#N/A"/>
    <e v="#N/A"/>
    <s v="FIXED"/>
    <x v="0"/>
    <e v="#N/A"/>
    <m/>
    <m/>
    <m/>
    <x v="0"/>
  </r>
  <r>
    <x v="0"/>
    <s v="0ca9eae1-aa4f-479a-b240-65a2227d8d77"/>
    <x v="0"/>
    <e v="#N/A"/>
    <e v="#N/A"/>
    <e v="#N/A"/>
    <s v="FIXED"/>
    <x v="0"/>
    <e v="#N/A"/>
    <m/>
    <m/>
    <m/>
    <x v="0"/>
  </r>
  <r>
    <x v="0"/>
    <s v="0cabc5d9-5b82-4d5a-9a23-97b5bb4e2397"/>
    <x v="0"/>
    <e v="#N/A"/>
    <e v="#N/A"/>
    <e v="#N/A"/>
    <s v="FIXED"/>
    <x v="0"/>
    <e v="#N/A"/>
    <m/>
    <m/>
    <m/>
    <x v="0"/>
  </r>
  <r>
    <x v="4"/>
    <s v="0cac379e-66aa-4827-9f19-6609f9654cbd"/>
    <x v="0"/>
    <e v="#N/A"/>
    <e v="#N/A"/>
    <e v="#N/A"/>
    <s v="FIXED"/>
    <x v="0"/>
    <e v="#N/A"/>
    <m/>
    <m/>
    <m/>
    <x v="0"/>
  </r>
  <r>
    <x v="0"/>
    <s v="0cace151-7c8f-494f-a820-8a5bba92c7f3"/>
    <x v="0"/>
    <e v="#N/A"/>
    <e v="#N/A"/>
    <e v="#N/A"/>
    <s v="FIXED"/>
    <x v="0"/>
    <e v="#N/A"/>
    <m/>
    <m/>
    <m/>
    <x v="0"/>
  </r>
  <r>
    <x v="0"/>
    <s v="0caf70c9-9953-42ba-b837-e4293bde0620"/>
    <x v="0"/>
    <e v="#N/A"/>
    <e v="#N/A"/>
    <e v="#N/A"/>
    <s v="FIXED"/>
    <x v="0"/>
    <e v="#N/A"/>
    <m/>
    <m/>
    <m/>
    <x v="0"/>
  </r>
  <r>
    <x v="0"/>
    <s v="0cb08d8d-633c-4320-945e-e4a78e91f0f1"/>
    <x v="0"/>
    <e v="#N/A"/>
    <e v="#N/A"/>
    <e v="#N/A"/>
    <s v="FIXED"/>
    <x v="0"/>
    <e v="#N/A"/>
    <m/>
    <m/>
    <m/>
    <x v="0"/>
  </r>
  <r>
    <x v="0"/>
    <s v="0cb11860-43a1-48a3-86ad-b5ce8681f9ab"/>
    <x v="0"/>
    <e v="#N/A"/>
    <e v="#N/A"/>
    <e v="#N/A"/>
    <s v="FIXED"/>
    <x v="0"/>
    <e v="#N/A"/>
    <m/>
    <m/>
    <m/>
    <x v="0"/>
  </r>
  <r>
    <x v="0"/>
    <s v="0cb156a8-86d7-4208-847c-57cb74873f62"/>
    <x v="0"/>
    <e v="#N/A"/>
    <e v="#N/A"/>
    <e v="#N/A"/>
    <s v="FIXED"/>
    <x v="0"/>
    <e v="#N/A"/>
    <m/>
    <m/>
    <m/>
    <x v="0"/>
  </r>
  <r>
    <x v="0"/>
    <s v="0cb1c802-8d1c-4454-a094-aa412542a0ae"/>
    <x v="0"/>
    <e v="#N/A"/>
    <e v="#N/A"/>
    <e v="#N/A"/>
    <s v="FIXED"/>
    <x v="0"/>
    <e v="#N/A"/>
    <m/>
    <m/>
    <m/>
    <x v="0"/>
  </r>
  <r>
    <x v="0"/>
    <s v="0cb1d462-1dd2-4f89-a863-852cf4d66d51"/>
    <x v="0"/>
    <e v="#N/A"/>
    <e v="#N/A"/>
    <e v="#N/A"/>
    <s v="FIXED"/>
    <x v="0"/>
    <e v="#N/A"/>
    <m/>
    <m/>
    <m/>
    <x v="0"/>
  </r>
  <r>
    <x v="2"/>
    <s v="0cb3d8d6-387b-45a6-948a-430f2a18ed36"/>
    <x v="2"/>
    <s v="bpn-roseemts-01"/>
    <s v="0cb3d8d6-387b-45a6-948a-430f2a18ed36"/>
    <s v="Medium"/>
    <s v="ACTIVE"/>
    <x v="595"/>
    <e v="#N/A"/>
    <s v="MICROSOFT WINDOWS 10 "/>
    <s v="ACTIVE"/>
    <s v="MICROSOFT WINDOWS 10 ENTERPRISE 10.0.19044"/>
    <x v="0"/>
  </r>
  <r>
    <x v="0"/>
    <s v="0cb42868-9c62-4427-a275-d672d0792c22"/>
    <x v="0"/>
    <e v="#N/A"/>
    <e v="#N/A"/>
    <e v="#N/A"/>
    <s v="FIXED"/>
    <x v="0"/>
    <e v="#N/A"/>
    <m/>
    <m/>
    <m/>
    <x v="0"/>
  </r>
  <r>
    <x v="8"/>
    <s v="0cb43629-150d-47d7-bdf1-954d3d4121fe"/>
    <x v="0"/>
    <e v="#N/A"/>
    <e v="#N/A"/>
    <e v="#N/A"/>
    <s v="FIXED"/>
    <x v="0"/>
    <e v="#N/A"/>
    <m/>
    <m/>
    <m/>
    <x v="0"/>
  </r>
  <r>
    <x v="1"/>
    <s v="0cb471a1-1a20-4d0f-9969-1bcfd02316e5"/>
    <x v="0"/>
    <e v="#N/A"/>
    <e v="#N/A"/>
    <e v="#N/A"/>
    <s v="FIXED"/>
    <x v="0"/>
    <e v="#N/A"/>
    <m/>
    <m/>
    <m/>
    <x v="0"/>
  </r>
  <r>
    <x v="0"/>
    <s v="0cb4a0c2-2abb-4d5f-907a-fc3333b6db77"/>
    <x v="0"/>
    <e v="#N/A"/>
    <e v="#N/A"/>
    <e v="#N/A"/>
    <s v="FIXED"/>
    <x v="0"/>
    <e v="#N/A"/>
    <m/>
    <m/>
    <m/>
    <x v="0"/>
  </r>
  <r>
    <x v="4"/>
    <s v="0cb4f8db-6813-461d-a68c-5ea8867356e3"/>
    <x v="0"/>
    <e v="#N/A"/>
    <e v="#N/A"/>
    <e v="#N/A"/>
    <s v="FIXED"/>
    <x v="0"/>
    <e v="#N/A"/>
    <m/>
    <m/>
    <m/>
    <x v="0"/>
  </r>
  <r>
    <x v="2"/>
    <s v="0cb50656-01e7-441c-a0ef-ff69ff532e15"/>
    <x v="0"/>
    <e v="#N/A"/>
    <e v="#N/A"/>
    <e v="#N/A"/>
    <s v="FIXED"/>
    <x v="0"/>
    <e v="#N/A"/>
    <m/>
    <m/>
    <m/>
    <x v="0"/>
  </r>
  <r>
    <x v="0"/>
    <s v="0cb5de08-9931-4074-80b8-357ed79b701e"/>
    <x v="0"/>
    <s v="0093brn3xhlnd2d.bpna.popularinc.net"/>
    <s v="0cb5de08-9931-4074-80b8-357ed79b701e"/>
    <s v="Medium"/>
    <s v="FIXED"/>
    <x v="0"/>
    <e v="#N/A"/>
    <m/>
    <m/>
    <m/>
    <x v="0"/>
  </r>
  <r>
    <x v="0"/>
    <s v="0cb5f440-c359-4db2-bd10-f48cd23497e4"/>
    <x v="0"/>
    <e v="#N/A"/>
    <e v="#N/A"/>
    <e v="#N/A"/>
    <s v="FIXED"/>
    <x v="0"/>
    <e v="#N/A"/>
    <m/>
    <m/>
    <m/>
    <x v="0"/>
  </r>
  <r>
    <x v="4"/>
    <s v="0cb87bb4-28d7-4aff-a21c-f673c00862b9"/>
    <x v="0"/>
    <e v="#N/A"/>
    <e v="#N/A"/>
    <e v="#N/A"/>
    <s v="FIXED"/>
    <x v="0"/>
    <e v="#N/A"/>
    <m/>
    <m/>
    <m/>
    <x v="0"/>
  </r>
  <r>
    <x v="0"/>
    <s v="0cb8ab00-1710-471c-b053-a81b5985a4ca"/>
    <x v="0"/>
    <e v="#N/A"/>
    <e v="#N/A"/>
    <e v="#N/A"/>
    <s v="FIXED"/>
    <x v="0"/>
    <e v="#N/A"/>
    <m/>
    <m/>
    <m/>
    <x v="0"/>
  </r>
  <r>
    <x v="10"/>
    <s v="0cb9e9f6-4259-45c7-8fb1-56047299fee9"/>
    <x v="0"/>
    <e v="#N/A"/>
    <e v="#N/A"/>
    <e v="#N/A"/>
    <s v="FIXED"/>
    <x v="0"/>
    <e v="#N/A"/>
    <m/>
    <m/>
    <m/>
    <x v="0"/>
  </r>
  <r>
    <x v="2"/>
    <s v="0cba378e-45c3-4e80-b614-9bd6cba61087"/>
    <x v="0"/>
    <e v="#N/A"/>
    <e v="#N/A"/>
    <e v="#N/A"/>
    <s v="FIXED"/>
    <x v="0"/>
    <e v="#N/A"/>
    <m/>
    <m/>
    <m/>
    <x v="0"/>
  </r>
  <r>
    <x v="6"/>
    <s v="0cbac218-f173-475e-962d-0a032485fef9"/>
    <x v="0"/>
    <e v="#N/A"/>
    <e v="#N/A"/>
    <e v="#N/A"/>
    <s v="FIXED"/>
    <x v="0"/>
    <e v="#N/A"/>
    <m/>
    <m/>
    <m/>
    <x v="0"/>
  </r>
  <r>
    <x v="0"/>
    <s v="0cbaf802-900d-46ae-b8e0-0760bb1ddd72"/>
    <x v="0"/>
    <e v="#N/A"/>
    <e v="#N/A"/>
    <e v="#N/A"/>
    <s v="FIXED"/>
    <x v="0"/>
    <e v="#N/A"/>
    <m/>
    <m/>
    <m/>
    <x v="0"/>
  </r>
  <r>
    <x v="0"/>
    <s v="0cbbd5b7-b47c-4048-a142-48d07931260c"/>
    <x v="0"/>
    <e v="#N/A"/>
    <e v="#N/A"/>
    <e v="#N/A"/>
    <s v="FIXED"/>
    <x v="0"/>
    <e v="#N/A"/>
    <m/>
    <m/>
    <m/>
    <x v="0"/>
  </r>
  <r>
    <x v="7"/>
    <s v="0cbbf9a0-6052-4bb5-9fca-c45daa887c90"/>
    <x v="0"/>
    <e v="#N/A"/>
    <e v="#N/A"/>
    <e v="#N/A"/>
    <s v="FIXED"/>
    <x v="0"/>
    <e v="#N/A"/>
    <m/>
    <m/>
    <m/>
    <x v="0"/>
  </r>
  <r>
    <x v="0"/>
    <s v="0cbc694e-45f3-403c-a349-5067527bad11"/>
    <x v="0"/>
    <e v="#N/A"/>
    <e v="#N/A"/>
    <e v="#N/A"/>
    <s v="FIXED"/>
    <x v="0"/>
    <e v="#N/A"/>
    <m/>
    <m/>
    <m/>
    <x v="0"/>
  </r>
  <r>
    <x v="0"/>
    <s v="0cbd22c3-6b45-4e2b-8605-04b61f5b22a0"/>
    <x v="0"/>
    <e v="#N/A"/>
    <e v="#N/A"/>
    <e v="#N/A"/>
    <s v="FIXED"/>
    <x v="0"/>
    <e v="#N/A"/>
    <m/>
    <m/>
    <m/>
    <x v="0"/>
  </r>
  <r>
    <x v="1"/>
    <s v="0cbda640-9918-40e5-b802-44920cbb9dd0"/>
    <x v="1"/>
    <s v="bpn-cmtydcdn-02"/>
    <s v="0cbda640-9918-40e5-b802-44920cbb9dd0"/>
    <s v="Medium"/>
    <s v="RESURFACED"/>
    <x v="596"/>
    <e v="#N/A"/>
    <s v="MICROSOFT WINDOWS SERVER 2019 STANDARD 10.0.17763"/>
    <s v="RESURFACED"/>
    <s v="MICROSOFT WINDOWS SERVER 2019 STANDARD 10.0.17763"/>
    <x v="0"/>
  </r>
  <r>
    <x v="4"/>
    <s v="0cbe3230-d3dc-4a62-bf2f-fe7c58975ba4"/>
    <x v="0"/>
    <e v="#N/A"/>
    <e v="#N/A"/>
    <e v="#N/A"/>
    <s v="FIXED"/>
    <x v="0"/>
    <e v="#N/A"/>
    <m/>
    <m/>
    <m/>
    <x v="0"/>
  </r>
  <r>
    <x v="6"/>
    <s v="0cbe8b77-525e-42a2-90a9-82649a79d25b"/>
    <x v="0"/>
    <e v="#N/A"/>
    <e v="#N/A"/>
    <e v="#N/A"/>
    <s v="FIXED"/>
    <x v="0"/>
    <e v="#N/A"/>
    <m/>
    <m/>
    <m/>
    <x v="0"/>
  </r>
  <r>
    <x v="0"/>
    <s v="0cc04fde-0fc6-4fda-bb91-594d747130f1"/>
    <x v="0"/>
    <e v="#N/A"/>
    <e v="#N/A"/>
    <e v="#N/A"/>
    <s v="FIXED"/>
    <x v="0"/>
    <e v="#N/A"/>
    <m/>
    <m/>
    <m/>
    <x v="0"/>
  </r>
  <r>
    <x v="0"/>
    <s v="0cc23da8-26ec-4eac-9871-3c0a2c719916"/>
    <x v="0"/>
    <e v="#N/A"/>
    <e v="#N/A"/>
    <e v="#N/A"/>
    <s v="FIXED"/>
    <x v="0"/>
    <e v="#N/A"/>
    <m/>
    <m/>
    <m/>
    <x v="0"/>
  </r>
  <r>
    <x v="0"/>
    <s v="0cc3a645-f43f-4202-abcc-9805c0e2af3e"/>
    <x v="0"/>
    <e v="#N/A"/>
    <e v="#N/A"/>
    <e v="#N/A"/>
    <s v="FIXED"/>
    <x v="0"/>
    <e v="#N/A"/>
    <m/>
    <m/>
    <m/>
    <x v="0"/>
  </r>
  <r>
    <x v="0"/>
    <s v="0cc45ecc-1df5-48ec-a664-0b9085ac3ce1"/>
    <x v="0"/>
    <e v="#N/A"/>
    <e v="#N/A"/>
    <e v="#N/A"/>
    <s v="FIXED"/>
    <x v="0"/>
    <e v="#N/A"/>
    <m/>
    <m/>
    <m/>
    <x v="0"/>
  </r>
  <r>
    <x v="0"/>
    <s v="0cc4ba03-499b-4cf4-857e-ea4dda687cf1"/>
    <x v="0"/>
    <e v="#N/A"/>
    <e v="#N/A"/>
    <e v="#N/A"/>
    <s v="FIXED"/>
    <x v="0"/>
    <e v="#N/A"/>
    <m/>
    <m/>
    <m/>
    <x v="0"/>
  </r>
  <r>
    <x v="4"/>
    <s v="0cc4bc5b-91fb-4997-aefd-15974c3a7679"/>
    <x v="0"/>
    <e v="#N/A"/>
    <e v="#N/A"/>
    <e v="#N/A"/>
    <s v="FIXED"/>
    <x v="0"/>
    <e v="#N/A"/>
    <m/>
    <m/>
    <m/>
    <x v="0"/>
  </r>
  <r>
    <x v="0"/>
    <s v="0cc6991f-c5cf-4702-8d9c-40159d5500be"/>
    <x v="0"/>
    <s v="miambkodd0q3g2l.bpna.popularinc.net"/>
    <s v="0cc6991f-c5cf-4702-8d9c-40159d5500be"/>
    <s v="Critical"/>
    <s v="FIXED"/>
    <x v="597"/>
    <e v="#N/A"/>
    <s v="MICROSOFT WINDOWS 10 "/>
    <s v="FIXED"/>
    <s v="MICROSOFT WINDOWS 10 ENTERPRISE 10.0.19044"/>
    <x v="0"/>
  </r>
  <r>
    <x v="1"/>
    <s v="0cc6dcc3-788b-4f92-898b-6521d10055d2"/>
    <x v="0"/>
    <e v="#N/A"/>
    <e v="#N/A"/>
    <e v="#N/A"/>
    <s v="FIXED"/>
    <x v="0"/>
    <e v="#N/A"/>
    <m/>
    <m/>
    <m/>
    <x v="0"/>
  </r>
  <r>
    <x v="0"/>
    <s v="0cc6e3e6-1667-499d-b199-19509b2b2a95"/>
    <x v="0"/>
    <e v="#N/A"/>
    <e v="#N/A"/>
    <e v="#N/A"/>
    <s v="FIXED"/>
    <x v="0"/>
    <e v="#N/A"/>
    <m/>
    <m/>
    <m/>
    <x v="0"/>
  </r>
  <r>
    <x v="0"/>
    <s v="0cc79466-816c-4d23-ba51-993300f9fc13"/>
    <x v="0"/>
    <e v="#N/A"/>
    <e v="#N/A"/>
    <e v="#N/A"/>
    <s v="FIXED"/>
    <x v="0"/>
    <e v="#N/A"/>
    <m/>
    <m/>
    <m/>
    <x v="0"/>
  </r>
  <r>
    <x v="2"/>
    <s v="0cc85827-d11f-4a3c-b8ee-b336200970ff"/>
    <x v="1"/>
    <s v="bpn-rosecmas-06"/>
    <s v="0cc85827-d11f-4a3c-b8ee-b336200970ff"/>
    <s v="High"/>
    <s v="RESURFACED"/>
    <x v="598"/>
    <e v="#N/A"/>
    <s v="MICROSOFT WINDOWS SERVER 2012 R2 STANDARD 6.3.9600"/>
    <s v="RESURFACED"/>
    <s v="MICROSOFT WINDOWS SERVER 2012 "/>
    <x v="0"/>
  </r>
  <r>
    <x v="0"/>
    <s v="0cc93475-9965-41b6-9340-d41bae33bae1"/>
    <x v="0"/>
    <e v="#N/A"/>
    <e v="#N/A"/>
    <e v="#N/A"/>
    <s v="FIXED"/>
    <x v="0"/>
    <e v="#N/A"/>
    <m/>
    <m/>
    <m/>
    <x v="0"/>
  </r>
  <r>
    <x v="7"/>
    <s v="0ccab460-c830-409d-aeff-c889bca61b29"/>
    <x v="0"/>
    <e v="#N/A"/>
    <e v="#N/A"/>
    <e v="#N/A"/>
    <s v="FIXED"/>
    <x v="0"/>
    <e v="#N/A"/>
    <m/>
    <m/>
    <m/>
    <x v="0"/>
  </r>
  <r>
    <x v="2"/>
    <s v="0ccbb604-503e-432f-9e0b-237ef53d5a31"/>
    <x v="0"/>
    <e v="#N/A"/>
    <e v="#N/A"/>
    <e v="#N/A"/>
    <s v="FIXED"/>
    <x v="0"/>
    <e v="#N/A"/>
    <m/>
    <m/>
    <m/>
    <x v="0"/>
  </r>
  <r>
    <x v="0"/>
    <s v="0ccbc63d-7acb-470b-90a0-f2f79ecebf1f"/>
    <x v="0"/>
    <e v="#N/A"/>
    <e v="#N/A"/>
    <e v="#N/A"/>
    <s v="FIXED"/>
    <x v="0"/>
    <e v="#N/A"/>
    <m/>
    <m/>
    <m/>
    <x v="0"/>
  </r>
  <r>
    <x v="11"/>
    <s v="0ccc3c6f-9e30-4dfc-a68c-b47989cfe8e5"/>
    <x v="0"/>
    <e v="#N/A"/>
    <e v="#N/A"/>
    <e v="#N/A"/>
    <s v="FIXED"/>
    <x v="0"/>
    <e v="#N/A"/>
    <m/>
    <m/>
    <m/>
    <x v="0"/>
  </r>
  <r>
    <x v="1"/>
    <s v="0ccd78a9-0f0f-4b79-9824-8b619402df5e"/>
    <x v="2"/>
    <s v="bpn-rosecbws04x"/>
    <s v="0ccd78a9-0f0f-4b79-9824-8b619402df5e"/>
    <s v="High"/>
    <s v="ACTIVE"/>
    <x v="599"/>
    <e v="#N/A"/>
    <s v="MICROSOFT WINDOWS SERVER 2008 R2 STANDARD 6.1.7601 1"/>
    <s v="ACTIVE"/>
    <s v="MICROSOFT WINDOWS SERVER 2008 "/>
    <x v="0"/>
  </r>
  <r>
    <x v="0"/>
    <s v="0cce2986-1a34-4d3f-8d54-f5301254efd5"/>
    <x v="0"/>
    <e v="#N/A"/>
    <e v="#N/A"/>
    <e v="#N/A"/>
    <s v="FIXED"/>
    <x v="0"/>
    <e v="#N/A"/>
    <m/>
    <m/>
    <m/>
    <x v="0"/>
  </r>
  <r>
    <x v="4"/>
    <s v="0cce4742-ffe1-46da-91e1-a93f9414de87"/>
    <x v="0"/>
    <e v="#N/A"/>
    <e v="#N/A"/>
    <e v="#N/A"/>
    <s v="FIXED"/>
    <x v="0"/>
    <e v="#N/A"/>
    <m/>
    <m/>
    <m/>
    <x v="0"/>
  </r>
  <r>
    <x v="0"/>
    <s v="0ccee9fa-c314-4db3-85d1-0fddc149b712"/>
    <x v="0"/>
    <e v="#N/A"/>
    <e v="#N/A"/>
    <e v="#N/A"/>
    <s v="FIXED"/>
    <x v="0"/>
    <e v="#N/A"/>
    <m/>
    <m/>
    <m/>
    <x v="0"/>
  </r>
  <r>
    <x v="0"/>
    <s v="0cd02e2d-a7cd-4335-964b-a2506da84393"/>
    <x v="0"/>
    <s v="0065brn7nxl9n2d.bpna.popularinc.net"/>
    <s v="0cd02e2d-a7cd-4335-964b-a2506da84393"/>
    <s v="Critical"/>
    <s v="FIXED"/>
    <x v="0"/>
    <e v="#N/A"/>
    <m/>
    <m/>
    <m/>
    <x v="0"/>
  </r>
  <r>
    <x v="9"/>
    <s v="0cd03702-32c6-4f92-8bef-d1c0014f23ee"/>
    <x v="0"/>
    <e v="#N/A"/>
    <e v="#N/A"/>
    <e v="#N/A"/>
    <s v="FIXED"/>
    <x v="0"/>
    <e v="#N/A"/>
    <m/>
    <m/>
    <m/>
    <x v="0"/>
  </r>
  <r>
    <x v="0"/>
    <s v="0cd2296b-d507-4ace-8c54-c7017eaaf00a"/>
    <x v="0"/>
    <e v="#N/A"/>
    <e v="#N/A"/>
    <e v="#N/A"/>
    <s v="FIXED"/>
    <x v="0"/>
    <e v="#N/A"/>
    <m/>
    <m/>
    <m/>
    <x v="0"/>
  </r>
  <r>
    <x v="2"/>
    <s v="0cd283d5-6044-4175-8e11-d57bd548e910"/>
    <x v="0"/>
    <e v="#N/A"/>
    <e v="#N/A"/>
    <e v="#N/A"/>
    <s v="FIXED"/>
    <x v="0"/>
    <e v="#N/A"/>
    <m/>
    <m/>
    <m/>
    <x v="0"/>
  </r>
  <r>
    <x v="0"/>
    <s v="0cd353ca-5fff-473c-afa2-4265deea7866"/>
    <x v="0"/>
    <e v="#N/A"/>
    <e v="#N/A"/>
    <e v="#N/A"/>
    <s v="FIXED"/>
    <x v="0"/>
    <e v="#N/A"/>
    <m/>
    <m/>
    <m/>
    <x v="0"/>
  </r>
  <r>
    <x v="11"/>
    <s v="0cd48153-6161-4732-a97b-1ace88cdbb2b"/>
    <x v="0"/>
    <e v="#N/A"/>
    <e v="#N/A"/>
    <e v="#N/A"/>
    <s v="FIXED"/>
    <x v="0"/>
    <e v="#N/A"/>
    <m/>
    <m/>
    <m/>
    <x v="0"/>
  </r>
  <r>
    <x v="0"/>
    <s v="0cd5a49f-cb8c-4c60-aad9-a991246e1ac2"/>
    <x v="0"/>
    <s v="0260bko2xgtgb2d"/>
    <s v="0cd5a49f-cb8c-4c60-aad9-a991246e1ac2"/>
    <s v="Critical"/>
    <s v="FIXED"/>
    <x v="0"/>
    <e v="#N/A"/>
    <m/>
    <m/>
    <m/>
    <x v="0"/>
  </r>
  <r>
    <x v="0"/>
    <s v="0cd6766c-6c04-4a51-a1be-be1d9aafd453"/>
    <x v="1"/>
    <s v="0065brn3xgjnd2d.bpna.popularinc.net"/>
    <s v="0cd6766c-6c04-4a51-a1be-be1d9aafd453"/>
    <s v="High"/>
    <s v="RESURFACED"/>
    <x v="0"/>
    <e v="#N/A"/>
    <m/>
    <m/>
    <m/>
    <x v="0"/>
  </r>
  <r>
    <x v="9"/>
    <s v="0cd7727b-08fb-42aa-995e-f9fffe9be8a9"/>
    <x v="1"/>
    <s v="bpn-rosedvdi-01"/>
    <s v="0cd7727b-08fb-42aa-995e-f9fffe9be8a9"/>
    <s v="Medium"/>
    <s v="RESURFACED"/>
    <x v="577"/>
    <e v="#N/A"/>
    <s v="MICROSOFT WINDOWS SERVER 2012 R2 STANDARD"/>
    <s v="RESURFACED"/>
    <s v="MICROSOFT WINDOWS SERVER 2012 "/>
    <x v="0"/>
  </r>
  <r>
    <x v="0"/>
    <s v="0cd95967-c195-4e4a-b793-4931b519c24c"/>
    <x v="0"/>
    <e v="#N/A"/>
    <e v="#N/A"/>
    <e v="#N/A"/>
    <s v="FIXED"/>
    <x v="0"/>
    <e v="#N/A"/>
    <m/>
    <m/>
    <m/>
    <x v="0"/>
  </r>
  <r>
    <x v="0"/>
    <s v="0cd95ee5-6af4-43be-9f7c-4a08d304202c"/>
    <x v="0"/>
    <e v="#N/A"/>
    <e v="#N/A"/>
    <e v="#N/A"/>
    <s v="FIXED"/>
    <x v="0"/>
    <e v="#N/A"/>
    <m/>
    <m/>
    <m/>
    <x v="0"/>
  </r>
  <r>
    <x v="0"/>
    <s v="0cd9dd0b-339d-4784-afa2-c7bf53e2335d"/>
    <x v="0"/>
    <e v="#N/A"/>
    <e v="#N/A"/>
    <e v="#N/A"/>
    <s v="FIXED"/>
    <x v="0"/>
    <e v="#N/A"/>
    <m/>
    <m/>
    <m/>
    <x v="0"/>
  </r>
  <r>
    <x v="0"/>
    <s v="0cda2767-cc6a-4802-812f-a4949d1744a3"/>
    <x v="0"/>
    <e v="#N/A"/>
    <e v="#N/A"/>
    <e v="#N/A"/>
    <s v="FIXED"/>
    <x v="0"/>
    <e v="#N/A"/>
    <m/>
    <m/>
    <m/>
    <x v="0"/>
  </r>
  <r>
    <x v="0"/>
    <s v="0cda8490-b5b8-4ba3-93c2-b00b561be5b2"/>
    <x v="0"/>
    <e v="#N/A"/>
    <e v="#N/A"/>
    <e v="#N/A"/>
    <s v="FIXED"/>
    <x v="0"/>
    <e v="#N/A"/>
    <m/>
    <m/>
    <m/>
    <x v="0"/>
  </r>
  <r>
    <x v="0"/>
    <s v="0cdb35eb-1cc4-442d-b082-ef998160a5d5"/>
    <x v="0"/>
    <e v="#N/A"/>
    <e v="#N/A"/>
    <e v="#N/A"/>
    <s v="FIXED"/>
    <x v="0"/>
    <e v="#N/A"/>
    <m/>
    <m/>
    <m/>
    <x v="0"/>
  </r>
  <r>
    <x v="0"/>
    <s v="0cdb4a8f-cecb-47ec-8604-1a6e31bd6783"/>
    <x v="0"/>
    <e v="#N/A"/>
    <e v="#N/A"/>
    <e v="#N/A"/>
    <s v="FIXED"/>
    <x v="0"/>
    <e v="#N/A"/>
    <m/>
    <m/>
    <m/>
    <x v="0"/>
  </r>
  <r>
    <x v="0"/>
    <s v="0cdbe307-6423-4678-9c40-aabb59f2858a"/>
    <x v="0"/>
    <e v="#N/A"/>
    <e v="#N/A"/>
    <e v="#N/A"/>
    <s v="FIXED"/>
    <x v="0"/>
    <e v="#N/A"/>
    <m/>
    <m/>
    <m/>
    <x v="0"/>
  </r>
  <r>
    <x v="12"/>
    <s v="0cdca781-eb08-4ce8-9fe2-486f793020cd"/>
    <x v="0"/>
    <e v="#N/A"/>
    <e v="#N/A"/>
    <e v="#N/A"/>
    <s v="FIXED"/>
    <x v="0"/>
    <e v="#N/A"/>
    <m/>
    <m/>
    <m/>
    <x v="0"/>
  </r>
  <r>
    <x v="0"/>
    <s v="0cdcd8e8-e5b0-434f-8ccb-067967ad99f4"/>
    <x v="0"/>
    <e v="#N/A"/>
    <e v="#N/A"/>
    <e v="#N/A"/>
    <s v="FIXED"/>
    <x v="0"/>
    <e v="#N/A"/>
    <m/>
    <m/>
    <m/>
    <x v="0"/>
  </r>
  <r>
    <x v="0"/>
    <s v="0cddff0f-0ac5-42da-8f40-a73912d64c44"/>
    <x v="0"/>
    <e v="#N/A"/>
    <e v="#N/A"/>
    <e v="#N/A"/>
    <s v="FIXED"/>
    <x v="0"/>
    <e v="#N/A"/>
    <m/>
    <m/>
    <m/>
    <x v="0"/>
  </r>
  <r>
    <x v="4"/>
    <s v="0cde30da-c9bb-4bd3-9364-4c416d9216a6"/>
    <x v="0"/>
    <e v="#N/A"/>
    <e v="#N/A"/>
    <e v="#N/A"/>
    <s v="FIXED"/>
    <x v="0"/>
    <e v="#N/A"/>
    <m/>
    <m/>
    <m/>
    <x v="0"/>
  </r>
  <r>
    <x v="0"/>
    <s v="0cde8063-e3d1-494b-9fb4-89b10f71225e"/>
    <x v="0"/>
    <e v="#N/A"/>
    <e v="#N/A"/>
    <e v="#N/A"/>
    <s v="FIXED"/>
    <x v="0"/>
    <e v="#N/A"/>
    <m/>
    <m/>
    <m/>
    <x v="0"/>
  </r>
  <r>
    <x v="2"/>
    <s v="0cdeb330-e84a-4093-b720-9d5f642d676d"/>
    <x v="0"/>
    <s v="bpn-cmtygvur-01"/>
    <s v="0cdeb330-e84a-4093-b720-9d5f642d676d"/>
    <s v="Medium"/>
    <s v="FIXED"/>
    <x v="600"/>
    <e v="#N/A"/>
    <s v="MICROSOFT WINDOWS 10 "/>
    <s v="FIXED"/>
    <s v="MICROSOFT WINDOWS 10 ENTERPRISE 10.0.19044"/>
    <x v="0"/>
  </r>
  <r>
    <x v="0"/>
    <s v="0cdf328f-7de3-4a7f-bc70-c60bd2cfd391"/>
    <x v="0"/>
    <e v="#N/A"/>
    <e v="#N/A"/>
    <e v="#N/A"/>
    <s v="FIXED"/>
    <x v="0"/>
    <e v="#N/A"/>
    <m/>
    <m/>
    <m/>
    <x v="0"/>
  </r>
  <r>
    <x v="0"/>
    <s v="0ce110a5-0cf0-4509-a96e-e23642c352fb"/>
    <x v="0"/>
    <e v="#N/A"/>
    <e v="#N/A"/>
    <e v="#N/A"/>
    <s v="FIXED"/>
    <x v="0"/>
    <e v="#N/A"/>
    <m/>
    <m/>
    <m/>
    <x v="0"/>
  </r>
  <r>
    <x v="0"/>
    <s v="0ce15042-a9f1-4f00-8888-86001216f6b1"/>
    <x v="2"/>
    <s v="bdwybko4l987g3l.bpna.popularinc.net"/>
    <s v="0ce15042-a9f1-4f00-8888-86001216f6b1"/>
    <s v="High"/>
    <s v="ACTIVE"/>
    <x v="0"/>
    <e v="#N/A"/>
    <m/>
    <m/>
    <m/>
    <x v="0"/>
  </r>
  <r>
    <x v="0"/>
    <s v="0ce193d4-3fbe-464f-9261-5d9abbfb2a46"/>
    <x v="0"/>
    <e v="#N/A"/>
    <e v="#N/A"/>
    <e v="#N/A"/>
    <s v="FIXED"/>
    <x v="0"/>
    <e v="#N/A"/>
    <m/>
    <m/>
    <m/>
    <x v="0"/>
  </r>
  <r>
    <x v="2"/>
    <s v="0ce42cbf-3aa8-4691-845f-41c2f70298b9"/>
    <x v="0"/>
    <e v="#N/A"/>
    <e v="#N/A"/>
    <e v="#N/A"/>
    <s v="FIXED"/>
    <x v="0"/>
    <e v="#N/A"/>
    <m/>
    <m/>
    <m/>
    <x v="0"/>
  </r>
  <r>
    <x v="1"/>
    <s v="0ce4fd73-6377-433d-ab82-1f8092acbace"/>
    <x v="1"/>
    <s v="bpn-0091bp-01"/>
    <s v="0ce4fd73-6377-433d-ab82-1f8092acbace"/>
    <s v="Medium"/>
    <s v="RESURFACED"/>
    <x v="601"/>
    <e v="#N/A"/>
    <s v="MICROSOFT WINDOWS 10 "/>
    <s v="RESURFACED"/>
    <s v="MICROSOFT WINDOWS 10 ENTERPRISE 10.0.19044"/>
    <x v="0"/>
  </r>
  <r>
    <x v="2"/>
    <s v="0ce5b230-e4bb-47e6-9d92-c8ef4d1178a3"/>
    <x v="0"/>
    <e v="#N/A"/>
    <e v="#N/A"/>
    <e v="#N/A"/>
    <s v="FIXED"/>
    <x v="0"/>
    <e v="#N/A"/>
    <m/>
    <m/>
    <m/>
    <x v="0"/>
  </r>
  <r>
    <x v="0"/>
    <s v="0ce5dee4-d633-46e8-b14f-03e757cd1828"/>
    <x v="0"/>
    <e v="#N/A"/>
    <e v="#N/A"/>
    <e v="#N/A"/>
    <s v="FIXED"/>
    <x v="0"/>
    <e v="#N/A"/>
    <m/>
    <m/>
    <m/>
    <x v="0"/>
  </r>
  <r>
    <x v="7"/>
    <s v="0ce6419b-c0c9-498b-b9a2-199d4c739314"/>
    <x v="0"/>
    <e v="#N/A"/>
    <e v="#N/A"/>
    <e v="#N/A"/>
    <s v="FIXED"/>
    <x v="0"/>
    <e v="#N/A"/>
    <m/>
    <m/>
    <m/>
    <x v="0"/>
  </r>
  <r>
    <x v="0"/>
    <s v="0ce70762-d55e-4fd0-adea-5854ab7cc7df"/>
    <x v="0"/>
    <e v="#N/A"/>
    <e v="#N/A"/>
    <e v="#N/A"/>
    <s v="FIXED"/>
    <x v="0"/>
    <e v="#N/A"/>
    <m/>
    <m/>
    <m/>
    <x v="0"/>
  </r>
  <r>
    <x v="0"/>
    <s v="0ce74061-5ca6-4909-97a0-454c279c6a81"/>
    <x v="0"/>
    <e v="#N/A"/>
    <e v="#N/A"/>
    <e v="#N/A"/>
    <s v="FIXED"/>
    <x v="0"/>
    <e v="#N/A"/>
    <m/>
    <m/>
    <m/>
    <x v="0"/>
  </r>
  <r>
    <x v="0"/>
    <s v="0ce75f57-32bc-4d9a-937e-bd495babe324"/>
    <x v="0"/>
    <e v="#N/A"/>
    <e v="#N/A"/>
    <e v="#N/A"/>
    <s v="FIXED"/>
    <x v="0"/>
    <e v="#N/A"/>
    <m/>
    <m/>
    <m/>
    <x v="0"/>
  </r>
  <r>
    <x v="0"/>
    <s v="0ce808f6-9c7b-4184-839a-9db33d6adf6e"/>
    <x v="0"/>
    <e v="#N/A"/>
    <e v="#N/A"/>
    <e v="#N/A"/>
    <s v="FIXED"/>
    <x v="0"/>
    <e v="#N/A"/>
    <m/>
    <m/>
    <m/>
    <x v="0"/>
  </r>
  <r>
    <x v="0"/>
    <s v="0ce94887-94d6-4977-8419-9e211e49024e"/>
    <x v="0"/>
    <e v="#N/A"/>
    <e v="#N/A"/>
    <e v="#N/A"/>
    <s v="FIXED"/>
    <x v="0"/>
    <e v="#N/A"/>
    <m/>
    <m/>
    <m/>
    <x v="0"/>
  </r>
  <r>
    <x v="0"/>
    <s v="0ce95337-8add-4418-a074-9cc121d3e4b4"/>
    <x v="0"/>
    <e v="#N/A"/>
    <e v="#N/A"/>
    <e v="#N/A"/>
    <s v="FIXED"/>
    <x v="0"/>
    <e v="#N/A"/>
    <m/>
    <m/>
    <m/>
    <x v="0"/>
  </r>
  <r>
    <x v="0"/>
    <s v="0ce9ff83-bca2-4781-9ed7-357bbfad0215"/>
    <x v="0"/>
    <e v="#N/A"/>
    <e v="#N/A"/>
    <e v="#N/A"/>
    <s v="FIXED"/>
    <x v="0"/>
    <e v="#N/A"/>
    <m/>
    <m/>
    <m/>
    <x v="0"/>
  </r>
  <r>
    <x v="0"/>
    <s v="0ceabcef-6a93-4330-b7c9-4d307b86771b"/>
    <x v="0"/>
    <e v="#N/A"/>
    <e v="#N/A"/>
    <e v="#N/A"/>
    <s v="FIXED"/>
    <x v="0"/>
    <e v="#N/A"/>
    <m/>
    <m/>
    <m/>
    <x v="0"/>
  </r>
  <r>
    <x v="0"/>
    <s v="0ceb3acf-92ad-4385-af38-871e17137bd5"/>
    <x v="0"/>
    <e v="#N/A"/>
    <e v="#N/A"/>
    <e v="#N/A"/>
    <s v="FIXED"/>
    <x v="0"/>
    <e v="#N/A"/>
    <m/>
    <m/>
    <m/>
    <x v="0"/>
  </r>
  <r>
    <x v="0"/>
    <s v="0ceb9856-66f1-4809-989f-815dd0abc118"/>
    <x v="0"/>
    <e v="#N/A"/>
    <e v="#N/A"/>
    <e v="#N/A"/>
    <s v="FIXED"/>
    <x v="0"/>
    <e v="#N/A"/>
    <m/>
    <m/>
    <m/>
    <x v="0"/>
  </r>
  <r>
    <x v="0"/>
    <s v="0cec0421-38a6-49f8-a813-fb63496cf223"/>
    <x v="0"/>
    <e v="#N/A"/>
    <e v="#N/A"/>
    <e v="#N/A"/>
    <s v="FIXED"/>
    <x v="0"/>
    <e v="#N/A"/>
    <m/>
    <m/>
    <m/>
    <x v="0"/>
  </r>
  <r>
    <x v="0"/>
    <s v="0cecb211-a170-4dbd-acf6-c85e193f20bf"/>
    <x v="0"/>
    <e v="#N/A"/>
    <e v="#N/A"/>
    <e v="#N/A"/>
    <s v="FIXED"/>
    <x v="0"/>
    <e v="#N/A"/>
    <m/>
    <m/>
    <m/>
    <x v="0"/>
  </r>
  <r>
    <x v="0"/>
    <s v="0cecbc58-6674-4cc0-b901-66c939975596"/>
    <x v="0"/>
    <e v="#N/A"/>
    <e v="#N/A"/>
    <e v="#N/A"/>
    <s v="FIXED"/>
    <x v="0"/>
    <e v="#N/A"/>
    <m/>
    <m/>
    <m/>
    <x v="0"/>
  </r>
  <r>
    <x v="4"/>
    <s v="0cedb8bb-03f0-4c1d-bcf5-1365b75a698d"/>
    <x v="0"/>
    <e v="#N/A"/>
    <e v="#N/A"/>
    <e v="#N/A"/>
    <s v="FIXED"/>
    <x v="0"/>
    <e v="#N/A"/>
    <m/>
    <m/>
    <m/>
    <x v="0"/>
  </r>
  <r>
    <x v="0"/>
    <s v="0cee0705-f2c8-4f2a-b127-dba14304e81a"/>
    <x v="0"/>
    <s v="0064brnbzhqnd2d.bpna.popularinc.net"/>
    <s v="0cee0705-f2c8-4f2a-b127-dba14304e81a"/>
    <s v="Critical"/>
    <s v="FIXED"/>
    <x v="0"/>
    <e v="#N/A"/>
    <m/>
    <m/>
    <m/>
    <x v="0"/>
  </r>
  <r>
    <x v="0"/>
    <s v="0cef26da-592a-4571-93b2-43fef870c03c"/>
    <x v="0"/>
    <e v="#N/A"/>
    <e v="#N/A"/>
    <e v="#N/A"/>
    <s v="FIXED"/>
    <x v="0"/>
    <e v="#N/A"/>
    <m/>
    <m/>
    <m/>
    <x v="0"/>
  </r>
  <r>
    <x v="0"/>
    <s v="0cef8b60-5a31-49e2-94c0-bdd315a5b083"/>
    <x v="0"/>
    <e v="#N/A"/>
    <e v="#N/A"/>
    <e v="#N/A"/>
    <s v="FIXED"/>
    <x v="0"/>
    <e v="#N/A"/>
    <m/>
    <m/>
    <m/>
    <x v="0"/>
  </r>
  <r>
    <x v="0"/>
    <s v="0cf03fab-e736-4ac7-b32e-9a575c4a933e"/>
    <x v="0"/>
    <e v="#N/A"/>
    <e v="#N/A"/>
    <e v="#N/A"/>
    <s v="FIXED"/>
    <x v="0"/>
    <e v="#N/A"/>
    <m/>
    <m/>
    <m/>
    <x v="0"/>
  </r>
  <r>
    <x v="0"/>
    <s v="0cf09715-be2d-45a3-adec-26ad9f1d0327"/>
    <x v="0"/>
    <e v="#N/A"/>
    <e v="#N/A"/>
    <e v="#N/A"/>
    <s v="FIXED"/>
    <x v="0"/>
    <e v="#N/A"/>
    <m/>
    <m/>
    <m/>
    <x v="0"/>
  </r>
  <r>
    <x v="0"/>
    <s v="0cf22ae3-ebe3-4e75-8da5-8324c3f6cf75"/>
    <x v="0"/>
    <e v="#N/A"/>
    <e v="#N/A"/>
    <e v="#N/A"/>
    <s v="FIXED"/>
    <x v="0"/>
    <e v="#N/A"/>
    <m/>
    <m/>
    <m/>
    <x v="0"/>
  </r>
  <r>
    <x v="0"/>
    <s v="0cf3d222-9a08-4bee-a586-0b2b776c7930"/>
    <x v="0"/>
    <s v="rosebko4gfw4m2l.bpna.popularinc.net"/>
    <s v="0cf3d222-9a08-4bee-a586-0b2b776c7930"/>
    <s v="Critical"/>
    <s v="FIXED"/>
    <x v="602"/>
    <e v="#N/A"/>
    <s v="MICROSOFT WINDOWS 10 "/>
    <s v="FIXED"/>
    <s v="MICROSOFT WINDOWS 10 ENTERPRISE 10.0.19044"/>
    <x v="0"/>
  </r>
  <r>
    <x v="6"/>
    <s v="0cf3e5d2-fdb2-45d2-8b3c-7409561999f1"/>
    <x v="0"/>
    <e v="#N/A"/>
    <e v="#N/A"/>
    <e v="#N/A"/>
    <s v="FIXED"/>
    <x v="0"/>
    <e v="#N/A"/>
    <m/>
    <m/>
    <m/>
    <x v="0"/>
  </r>
  <r>
    <x v="0"/>
    <s v="0cf3f334-ba1e-42dd-9cf9-afed9ba8ef23"/>
    <x v="0"/>
    <s v="bdwybko74pn3g2l.bpna.popularinc.net"/>
    <s v="0cf3f334-ba1e-42dd-9cf9-afed9ba8ef23"/>
    <s v="Critical"/>
    <s v="FIXED"/>
    <x v="0"/>
    <e v="#N/A"/>
    <m/>
    <m/>
    <m/>
    <x v="0"/>
  </r>
  <r>
    <x v="0"/>
    <s v="0cf40316-c89c-4acb-831b-f23a4e0807a5"/>
    <x v="0"/>
    <e v="#N/A"/>
    <e v="#N/A"/>
    <e v="#N/A"/>
    <s v="FIXED"/>
    <x v="0"/>
    <e v="#N/A"/>
    <m/>
    <m/>
    <m/>
    <x v="0"/>
  </r>
  <r>
    <x v="0"/>
    <s v="0cf4b3fe-e043-47fe-89c0-f23a9c6876af"/>
    <x v="0"/>
    <e v="#N/A"/>
    <e v="#N/A"/>
    <e v="#N/A"/>
    <s v="FIXED"/>
    <x v="0"/>
    <e v="#N/A"/>
    <m/>
    <m/>
    <m/>
    <x v="0"/>
  </r>
  <r>
    <x v="2"/>
    <s v="0cf4d725-647f-4f30-a972-dc6cd1771019"/>
    <x v="1"/>
    <s v="bpn-rosecmas-05"/>
    <s v="0cf4d725-647f-4f30-a972-dc6cd1771019"/>
    <s v="Medium"/>
    <s v="RESURFACED"/>
    <x v="603"/>
    <e v="#N/A"/>
    <s v="MICROSOFT WINDOWS 10 "/>
    <s v="RESURFACED"/>
    <s v="MICROSOFT WINDOWS 10 ENTERPRISE 10.0.19044"/>
    <x v="0"/>
  </r>
  <r>
    <x v="9"/>
    <s v="0cf548b2-3d48-4313-902f-5977b1d0bbae"/>
    <x v="0"/>
    <e v="#N/A"/>
    <e v="#N/A"/>
    <e v="#N/A"/>
    <s v="FIXED"/>
    <x v="0"/>
    <e v="#N/A"/>
    <m/>
    <m/>
    <m/>
    <x v="0"/>
  </r>
  <r>
    <x v="0"/>
    <s v="0cf655a8-519e-4b35-83e7-5443a9792322"/>
    <x v="0"/>
    <e v="#N/A"/>
    <e v="#N/A"/>
    <e v="#N/A"/>
    <s v="FIXED"/>
    <x v="0"/>
    <e v="#N/A"/>
    <m/>
    <m/>
    <m/>
    <x v="0"/>
  </r>
  <r>
    <x v="0"/>
    <s v="0cf6b0d4-c5cf-49aa-9402-04bf29e453e8"/>
    <x v="0"/>
    <e v="#N/A"/>
    <e v="#N/A"/>
    <e v="#N/A"/>
    <s v="FIXED"/>
    <x v="0"/>
    <e v="#N/A"/>
    <m/>
    <m/>
    <m/>
    <x v="0"/>
  </r>
  <r>
    <x v="5"/>
    <s v="0cf6c3dd-3146-492c-94ef-37de6b93f2ef"/>
    <x v="2"/>
    <s v="bpn-rosedvts-03"/>
    <s v="0cf6c3dd-3146-492c-94ef-37de6b93f2ef"/>
    <s v="Medium"/>
    <s v="ACTIVE"/>
    <x v="604"/>
    <e v="#N/A"/>
    <s v="MICROSOFT WINDOWS SERVER 2019 STANDARD"/>
    <s v="ACTIVE"/>
    <s v="MICROSOFT WINDOWS SERVER 2019 STANDARD"/>
    <x v="0"/>
  </r>
  <r>
    <x v="6"/>
    <s v="0cf74753-ad56-47ff-b4a8-f5d5e15b6c82"/>
    <x v="0"/>
    <s v="bpn-rosetecm-05"/>
    <s v="0cf74753-ad56-47ff-b4a8-f5d5e15b6c82"/>
    <s v="High"/>
    <s v="FIXED"/>
    <x v="605"/>
    <e v="#N/A"/>
    <s v="MICROSOFT WINDOWS 10 "/>
    <s v="FIXED"/>
    <s v="MICROSOFT WINDOWS 10 ENTERPRISE 10.0.19044"/>
    <x v="0"/>
  </r>
  <r>
    <x v="11"/>
    <s v="0cf7b3a8-5e85-489b-95e0-6b42be23af9e"/>
    <x v="0"/>
    <e v="#N/A"/>
    <e v="#N/A"/>
    <e v="#N/A"/>
    <s v="FIXED"/>
    <x v="0"/>
    <e v="#N/A"/>
    <m/>
    <m/>
    <m/>
    <x v="0"/>
  </r>
  <r>
    <x v="0"/>
    <s v="0cf80389-2b08-449e-af74-6a2c4de585a0"/>
    <x v="0"/>
    <e v="#N/A"/>
    <e v="#N/A"/>
    <e v="#N/A"/>
    <s v="FIXED"/>
    <x v="0"/>
    <e v="#N/A"/>
    <m/>
    <m/>
    <m/>
    <x v="0"/>
  </r>
  <r>
    <x v="0"/>
    <s v="0cfb0307-6631-47bc-b3d4-45ad6904394e"/>
    <x v="0"/>
    <e v="#N/A"/>
    <e v="#N/A"/>
    <e v="#N/A"/>
    <s v="FIXED"/>
    <x v="0"/>
    <e v="#N/A"/>
    <m/>
    <m/>
    <m/>
    <x v="0"/>
  </r>
  <r>
    <x v="4"/>
    <s v="0cfb5256-7400-4b9b-b451-a3a6302842e5"/>
    <x v="0"/>
    <e v="#N/A"/>
    <e v="#N/A"/>
    <e v="#N/A"/>
    <s v="FIXED"/>
    <x v="0"/>
    <e v="#N/A"/>
    <m/>
    <m/>
    <m/>
    <x v="0"/>
  </r>
  <r>
    <x v="0"/>
    <s v="0cfbe871-fbc3-4f9c-b612-8053ff15f9e2"/>
    <x v="0"/>
    <e v="#N/A"/>
    <e v="#N/A"/>
    <e v="#N/A"/>
    <s v="FIXED"/>
    <x v="0"/>
    <e v="#N/A"/>
    <m/>
    <m/>
    <m/>
    <x v="0"/>
  </r>
  <r>
    <x v="0"/>
    <s v="0cfc1ede-681a-43a9-958d-dd70abfda101"/>
    <x v="0"/>
    <e v="#N/A"/>
    <e v="#N/A"/>
    <e v="#N/A"/>
    <s v="FIXED"/>
    <x v="0"/>
    <e v="#N/A"/>
    <m/>
    <m/>
    <m/>
    <x v="0"/>
  </r>
  <r>
    <x v="0"/>
    <s v="0cfd9e90-8b1f-4a9f-93ef-90920dfbbff2"/>
    <x v="0"/>
    <s v="bdwybko67xvlr2d.bpna.popularinc.net"/>
    <s v="0cfd9e90-8b1f-4a9f-93ef-90920dfbbff2"/>
    <s v="Medium"/>
    <s v="FIXED"/>
    <x v="0"/>
    <e v="#N/A"/>
    <m/>
    <m/>
    <m/>
    <x v="0"/>
  </r>
  <r>
    <x v="0"/>
    <s v="0cfe7409-705c-452a-9ba5-8791f9e30d5f"/>
    <x v="0"/>
    <e v="#N/A"/>
    <e v="#N/A"/>
    <e v="#N/A"/>
    <s v="FIXED"/>
    <x v="0"/>
    <e v="#N/A"/>
    <m/>
    <m/>
    <m/>
    <x v="0"/>
  </r>
  <r>
    <x v="0"/>
    <s v="0cff194e-7cf0-4a25-abfd-c09fcb301273"/>
    <x v="0"/>
    <e v="#N/A"/>
    <e v="#N/A"/>
    <e v="#N/A"/>
    <s v="FIXED"/>
    <x v="0"/>
    <e v="#N/A"/>
    <m/>
    <m/>
    <m/>
    <x v="0"/>
  </r>
  <r>
    <x v="0"/>
    <s v="0cff43a7-bc75-4fc5-a839-231b49dc538c"/>
    <x v="0"/>
    <s v="0265brn3xxjnd2d.bpna.popularinc.net"/>
    <s v="0cff43a7-bc75-4fc5-a839-231b49dc538c"/>
    <s v="Critical"/>
    <s v="FIXED"/>
    <x v="0"/>
    <e v="#N/A"/>
    <m/>
    <m/>
    <m/>
    <x v="0"/>
  </r>
  <r>
    <x v="0"/>
    <s v="0d01f768-63fb-4dec-98d8-8c23c7ba6b04"/>
    <x v="0"/>
    <e v="#N/A"/>
    <e v="#N/A"/>
    <e v="#N/A"/>
    <s v="FIXED"/>
    <x v="0"/>
    <e v="#N/A"/>
    <m/>
    <m/>
    <m/>
    <x v="0"/>
  </r>
  <r>
    <x v="0"/>
    <s v="0d021642-18f7-4e95-9278-8b203045fa34"/>
    <x v="0"/>
    <e v="#N/A"/>
    <e v="#N/A"/>
    <e v="#N/A"/>
    <s v="FIXED"/>
    <x v="0"/>
    <e v="#N/A"/>
    <m/>
    <m/>
    <m/>
    <x v="0"/>
  </r>
  <r>
    <x v="0"/>
    <s v="0d026467-5b02-4298-87e6-a61f8f578141"/>
    <x v="0"/>
    <e v="#N/A"/>
    <e v="#N/A"/>
    <e v="#N/A"/>
    <s v="FIXED"/>
    <x v="0"/>
    <e v="#N/A"/>
    <m/>
    <m/>
    <m/>
    <x v="0"/>
  </r>
  <r>
    <x v="5"/>
    <s v="0d034708-f4de-4d8b-a608-4c28d20e296f"/>
    <x v="0"/>
    <e v="#N/A"/>
    <e v="#N/A"/>
    <e v="#N/A"/>
    <s v="FIXED"/>
    <x v="0"/>
    <e v="#N/A"/>
    <m/>
    <m/>
    <m/>
    <x v="0"/>
  </r>
  <r>
    <x v="0"/>
    <s v="0d047701-8730-403d-9676-42a8f0fb8d25"/>
    <x v="0"/>
    <e v="#N/A"/>
    <e v="#N/A"/>
    <e v="#N/A"/>
    <s v="FIXED"/>
    <x v="0"/>
    <e v="#N/A"/>
    <m/>
    <m/>
    <m/>
    <x v="0"/>
  </r>
  <r>
    <x v="0"/>
    <s v="0d07e8b2-1086-4152-8cfd-4c16a6b5d412"/>
    <x v="0"/>
    <e v="#N/A"/>
    <e v="#N/A"/>
    <e v="#N/A"/>
    <s v="FIXED"/>
    <x v="0"/>
    <e v="#N/A"/>
    <m/>
    <m/>
    <m/>
    <x v="0"/>
  </r>
  <r>
    <x v="4"/>
    <s v="0d07fe80-0338-4761-a521-6719978ef3a2"/>
    <x v="0"/>
    <s v="miambkobwnmkg3l"/>
    <s v="0d07fe80-0338-4761-a521-6719978ef3a2"/>
    <s v="Critical"/>
    <s v="FIXED"/>
    <x v="606"/>
    <e v="#N/A"/>
    <s v="MICROSOFT WINDOWS SERVER 2016 STANDARD"/>
    <s v="FIXED"/>
    <s v="MICROSOFT WINDOWS SERVER 2016 STANDARD"/>
    <x v="0"/>
  </r>
  <r>
    <x v="0"/>
    <s v="0d0cc586-00bf-4eda-9e76-afd6953ca971"/>
    <x v="0"/>
    <e v="#N/A"/>
    <e v="#N/A"/>
    <e v="#N/A"/>
    <s v="FIXED"/>
    <x v="0"/>
    <e v="#N/A"/>
    <m/>
    <m/>
    <m/>
    <x v="0"/>
  </r>
  <r>
    <x v="0"/>
    <s v="0d0cdf08-80ce-419a-9d68-80491a0d9a1b"/>
    <x v="0"/>
    <e v="#N/A"/>
    <e v="#N/A"/>
    <e v="#N/A"/>
    <s v="FIXED"/>
    <x v="0"/>
    <e v="#N/A"/>
    <m/>
    <m/>
    <m/>
    <x v="0"/>
  </r>
  <r>
    <x v="1"/>
    <s v="0d0d00e9-86dd-4e3a-98a8-5fcd903603d3"/>
    <x v="0"/>
    <e v="#N/A"/>
    <e v="#N/A"/>
    <e v="#N/A"/>
    <s v="FIXED"/>
    <x v="0"/>
    <e v="#N/A"/>
    <m/>
    <m/>
    <m/>
    <x v="0"/>
  </r>
  <r>
    <x v="0"/>
    <s v="0d0d0f40-7042-4045-8d0c-65a0795dec4d"/>
    <x v="0"/>
    <e v="#N/A"/>
    <e v="#N/A"/>
    <e v="#N/A"/>
    <s v="FIXED"/>
    <x v="0"/>
    <e v="#N/A"/>
    <m/>
    <m/>
    <m/>
    <x v="0"/>
  </r>
  <r>
    <x v="2"/>
    <s v="0d0e9bea-f5e9-4f53-818a-6e84c8cdb606"/>
    <x v="1"/>
    <s v="bpn-rosecmas-06"/>
    <s v="0d0e9bea-f5e9-4f53-818a-6e84c8cdb606"/>
    <s v="High"/>
    <s v="RESURFACED"/>
    <x v="607"/>
    <e v="#N/A"/>
    <s v="MICROSOFT WINDOWS 10 "/>
    <s v="RESURFACED"/>
    <s v="MICROSOFT WINDOWS 10 ENTERPRISE 10.0.19044"/>
    <x v="0"/>
  </r>
  <r>
    <x v="0"/>
    <s v="0d0ec0a1-95e9-40e0-9877-1d231f8df51f"/>
    <x v="0"/>
    <e v="#N/A"/>
    <e v="#N/A"/>
    <e v="#N/A"/>
    <s v="FIXED"/>
    <x v="0"/>
    <e v="#N/A"/>
    <m/>
    <m/>
    <m/>
    <x v="0"/>
  </r>
  <r>
    <x v="0"/>
    <s v="0d0f0fdf-199f-4c51-bfb4-4c27af0bb7af"/>
    <x v="0"/>
    <e v="#N/A"/>
    <e v="#N/A"/>
    <e v="#N/A"/>
    <s v="FIXED"/>
    <x v="0"/>
    <e v="#N/A"/>
    <m/>
    <m/>
    <m/>
    <x v="0"/>
  </r>
  <r>
    <x v="0"/>
    <s v="0d0f546e-e6dc-4f38-bfff-1f132529da50"/>
    <x v="0"/>
    <e v="#N/A"/>
    <e v="#N/A"/>
    <e v="#N/A"/>
    <s v="FIXED"/>
    <x v="0"/>
    <e v="#N/A"/>
    <m/>
    <m/>
    <m/>
    <x v="0"/>
  </r>
  <r>
    <x v="11"/>
    <s v="0d10105a-fa04-4572-906a-96e8bff06631"/>
    <x v="0"/>
    <e v="#N/A"/>
    <e v="#N/A"/>
    <e v="#N/A"/>
    <s v="FIXED"/>
    <x v="0"/>
    <e v="#N/A"/>
    <m/>
    <m/>
    <m/>
    <x v="0"/>
  </r>
  <r>
    <x v="0"/>
    <s v="0d112192-bea7-4e87-bd2d-44dcfb9f8514"/>
    <x v="0"/>
    <e v="#N/A"/>
    <e v="#N/A"/>
    <e v="#N/A"/>
    <s v="FIXED"/>
    <x v="0"/>
    <e v="#N/A"/>
    <m/>
    <m/>
    <m/>
    <x v="0"/>
  </r>
  <r>
    <x v="0"/>
    <s v="0d118118-4c1b-449e-9dfd-49b657d3072f"/>
    <x v="0"/>
    <e v="#N/A"/>
    <e v="#N/A"/>
    <e v="#N/A"/>
    <s v="FIXED"/>
    <x v="0"/>
    <e v="#N/A"/>
    <m/>
    <m/>
    <m/>
    <x v="0"/>
  </r>
  <r>
    <x v="4"/>
    <s v="0d11fd39-1abe-41c7-a50b-e890f4011f77"/>
    <x v="0"/>
    <e v="#N/A"/>
    <e v="#N/A"/>
    <e v="#N/A"/>
    <s v="FIXED"/>
    <x v="0"/>
    <e v="#N/A"/>
    <m/>
    <m/>
    <m/>
    <x v="0"/>
  </r>
  <r>
    <x v="0"/>
    <s v="0d1205af-362e-489b-a0e9-b596fdc2ac12"/>
    <x v="0"/>
    <e v="#N/A"/>
    <e v="#N/A"/>
    <e v="#N/A"/>
    <s v="FIXED"/>
    <x v="0"/>
    <e v="#N/A"/>
    <m/>
    <m/>
    <m/>
    <x v="0"/>
  </r>
  <r>
    <x v="0"/>
    <s v="0d1342f9-b047-4e22-bde0-3e78b118713d"/>
    <x v="0"/>
    <e v="#N/A"/>
    <e v="#N/A"/>
    <e v="#N/A"/>
    <s v="FIXED"/>
    <x v="0"/>
    <e v="#N/A"/>
    <m/>
    <m/>
    <m/>
    <x v="0"/>
  </r>
  <r>
    <x v="1"/>
    <s v="0d134ad0-2d7e-48d3-a642-b779fabed243"/>
    <x v="0"/>
    <e v="#N/A"/>
    <e v="#N/A"/>
    <e v="#N/A"/>
    <s v="FIXED"/>
    <x v="0"/>
    <e v="#N/A"/>
    <m/>
    <m/>
    <m/>
    <x v="0"/>
  </r>
  <r>
    <x v="0"/>
    <s v="0d137b2c-2c10-4c09-bdbf-8ea659717edd"/>
    <x v="0"/>
    <e v="#N/A"/>
    <e v="#N/A"/>
    <e v="#N/A"/>
    <s v="FIXED"/>
    <x v="0"/>
    <e v="#N/A"/>
    <m/>
    <m/>
    <m/>
    <x v="0"/>
  </r>
  <r>
    <x v="0"/>
    <s v="0d141b4d-0be2-453b-8656-44700f4f2a81"/>
    <x v="0"/>
    <e v="#N/A"/>
    <e v="#N/A"/>
    <e v="#N/A"/>
    <s v="FIXED"/>
    <x v="0"/>
    <e v="#N/A"/>
    <m/>
    <m/>
    <m/>
    <x v="0"/>
  </r>
  <r>
    <x v="0"/>
    <s v="0d1584e5-f40f-48a3-94a3-be45f05d04d3"/>
    <x v="0"/>
    <e v="#N/A"/>
    <e v="#N/A"/>
    <e v="#N/A"/>
    <s v="FIXED"/>
    <x v="0"/>
    <e v="#N/A"/>
    <m/>
    <m/>
    <m/>
    <x v="0"/>
  </r>
  <r>
    <x v="0"/>
    <s v="0d164e3c-da3c-4bf7-bd11-c691d448de55"/>
    <x v="0"/>
    <e v="#N/A"/>
    <e v="#N/A"/>
    <e v="#N/A"/>
    <s v="FIXED"/>
    <x v="0"/>
    <e v="#N/A"/>
    <m/>
    <m/>
    <m/>
    <x v="0"/>
  </r>
  <r>
    <x v="0"/>
    <s v="0d164f69-3b70-4b3b-a616-9abbd115ebbd"/>
    <x v="0"/>
    <e v="#N/A"/>
    <e v="#N/A"/>
    <e v="#N/A"/>
    <s v="FIXED"/>
    <x v="0"/>
    <e v="#N/A"/>
    <m/>
    <m/>
    <m/>
    <x v="0"/>
  </r>
  <r>
    <x v="0"/>
    <s v="0d16512e-029b-4923-9218-f33af2ebf08d"/>
    <x v="0"/>
    <e v="#N/A"/>
    <e v="#N/A"/>
    <e v="#N/A"/>
    <s v="FIXED"/>
    <x v="0"/>
    <e v="#N/A"/>
    <m/>
    <m/>
    <m/>
    <x v="0"/>
  </r>
  <r>
    <x v="0"/>
    <s v="0d179072-c8d5-4bdc-ae8a-c6f43f4c4f7b"/>
    <x v="0"/>
    <e v="#N/A"/>
    <e v="#N/A"/>
    <e v="#N/A"/>
    <s v="FIXED"/>
    <x v="0"/>
    <e v="#N/A"/>
    <m/>
    <m/>
    <m/>
    <x v="0"/>
  </r>
  <r>
    <x v="0"/>
    <s v="0d179ee4-a8dc-45c4-8b27-f8a7367c3f2a"/>
    <x v="1"/>
    <s v="rosebkocp2c8h2l.bpna.popularinc.net"/>
    <s v="0d179ee4-a8dc-45c4-8b27-f8a7367c3f2a"/>
    <s v="High"/>
    <s v="RESURFACED"/>
    <x v="608"/>
    <e v="#N/A"/>
    <s v="MICROSOFT WINDOWS 10 "/>
    <s v="RESURFACED"/>
    <s v="MICROSOFT WINDOWS 10 ENTERPRISE 10.0.19044"/>
    <x v="0"/>
  </r>
  <r>
    <x v="0"/>
    <s v="0d17a576-8700-4eed-9bbc-9b87582a57fc"/>
    <x v="1"/>
    <e v="#N/A"/>
    <e v="#N/A"/>
    <e v="#N/A"/>
    <s v="RESURFACED"/>
    <x v="0"/>
    <e v="#N/A"/>
    <m/>
    <m/>
    <m/>
    <x v="0"/>
  </r>
  <r>
    <x v="4"/>
    <s v="0d182206-b2bd-45ac-91ed-c2f42966bfd2"/>
    <x v="0"/>
    <e v="#N/A"/>
    <e v="#N/A"/>
    <e v="#N/A"/>
    <s v="FIXED"/>
    <x v="0"/>
    <e v="#N/A"/>
    <m/>
    <m/>
    <m/>
    <x v="0"/>
  </r>
  <r>
    <x v="0"/>
    <s v="0d1943a1-c81b-4f36-a521-8c8a6d674ea3"/>
    <x v="0"/>
    <e v="#N/A"/>
    <e v="#N/A"/>
    <e v="#N/A"/>
    <s v="FIXED"/>
    <x v="0"/>
    <e v="#N/A"/>
    <m/>
    <m/>
    <m/>
    <x v="0"/>
  </r>
  <r>
    <x v="2"/>
    <s v="0d195816-fb7f-42cf-b1bf-52817fe0a7f6"/>
    <x v="0"/>
    <e v="#N/A"/>
    <e v="#N/A"/>
    <e v="#N/A"/>
    <s v="FIXED"/>
    <x v="0"/>
    <e v="#N/A"/>
    <m/>
    <m/>
    <m/>
    <x v="0"/>
  </r>
  <r>
    <x v="2"/>
    <s v="0d19b7d3-8846-4b74-833e-e520ea1b46ce"/>
    <x v="3"/>
    <s v="bpn-rosecmas-05"/>
    <s v="0d19b7d3-8846-4b74-833e-e520ea1b46ce"/>
    <s v="Low"/>
    <s v="NEW"/>
    <x v="609"/>
    <e v="#N/A"/>
    <s v="MICROSOFT WINDOWS 10 "/>
    <s v="NEW"/>
    <s v="MICROSOFT WINDOWS 10 ENTERPRISE"/>
    <x v="0"/>
  </r>
  <r>
    <x v="0"/>
    <s v="0d1b524b-690d-47c1-a976-f0585b3ffe70"/>
    <x v="0"/>
    <e v="#N/A"/>
    <e v="#N/A"/>
    <e v="#N/A"/>
    <s v="FIXED"/>
    <x v="0"/>
    <e v="#N/A"/>
    <m/>
    <m/>
    <m/>
    <x v="0"/>
  </r>
  <r>
    <x v="7"/>
    <s v="0d1bcd77-328d-4a0f-a470-7f5e4b94b162"/>
    <x v="2"/>
    <s v="bpn-bdwypr-01"/>
    <s v="0d1bcd77-328d-4a0f-a470-7f5e4b94b162"/>
    <s v="Medium"/>
    <s v="ACTIVE"/>
    <x v="610"/>
    <e v="#N/A"/>
    <s v="MICROSOFT WINDOWS SERVER 2008 R2 STANDARD 6.1.7601 1"/>
    <s v="ACTIVE"/>
    <s v="MICROSOFT WINDOWS SERVER 2008 "/>
    <x v="0"/>
  </r>
  <r>
    <x v="2"/>
    <s v="0d1d9070-ce77-47b3-a210-392c065b7f83"/>
    <x v="0"/>
    <e v="#N/A"/>
    <e v="#N/A"/>
    <e v="#N/A"/>
    <s v="FIXED"/>
    <x v="0"/>
    <e v="#N/A"/>
    <m/>
    <m/>
    <m/>
    <x v="0"/>
  </r>
  <r>
    <x v="2"/>
    <s v="0d1eda66-a369-4890-9d50-2a2daebb6c03"/>
    <x v="0"/>
    <e v="#N/A"/>
    <e v="#N/A"/>
    <e v="#N/A"/>
    <s v="FIXED"/>
    <x v="0"/>
    <e v="#N/A"/>
    <m/>
    <m/>
    <m/>
    <x v="0"/>
  </r>
  <r>
    <x v="4"/>
    <s v="0d1f0502-8813-4b06-a4c8-2ef19453cf32"/>
    <x v="0"/>
    <e v="#N/A"/>
    <e v="#N/A"/>
    <e v="#N/A"/>
    <s v="FIXED"/>
    <x v="0"/>
    <e v="#N/A"/>
    <m/>
    <m/>
    <m/>
    <x v="0"/>
  </r>
  <r>
    <x v="7"/>
    <s v="0d206672-51bc-4182-8529-61ec7b79b876"/>
    <x v="0"/>
    <e v="#N/A"/>
    <e v="#N/A"/>
    <e v="#N/A"/>
    <s v="FIXED"/>
    <x v="0"/>
    <e v="#N/A"/>
    <m/>
    <m/>
    <m/>
    <x v="0"/>
  </r>
  <r>
    <x v="0"/>
    <s v="0d20fbce-3575-433d-b411-fe6a7d89668a"/>
    <x v="0"/>
    <e v="#N/A"/>
    <e v="#N/A"/>
    <e v="#N/A"/>
    <s v="FIXED"/>
    <x v="0"/>
    <e v="#N/A"/>
    <m/>
    <m/>
    <m/>
    <x v="0"/>
  </r>
  <r>
    <x v="6"/>
    <s v="0d220b24-d156-4f63-9613-fda82b5af9b3"/>
    <x v="2"/>
    <s v="bpn-roseev-03"/>
    <s v="0d220b24-d156-4f63-9613-fda82b5af9b3"/>
    <s v="High"/>
    <s v="ACTIVE"/>
    <x v="611"/>
    <e v="#N/A"/>
    <s v="MICROSOFT WINDOWS 10 "/>
    <s v="ACTIVE"/>
    <s v="MICROSOFT WINDOWS 10 ENTERPRISE"/>
    <x v="0"/>
  </r>
  <r>
    <x v="0"/>
    <s v="0d235afc-9787-4da3-9389-f5926ff4e79b"/>
    <x v="0"/>
    <e v="#N/A"/>
    <e v="#N/A"/>
    <e v="#N/A"/>
    <s v="FIXED"/>
    <x v="0"/>
    <e v="#N/A"/>
    <m/>
    <m/>
    <m/>
    <x v="0"/>
  </r>
  <r>
    <x v="10"/>
    <s v="0d248542-e3f1-462a-861e-82e50c9dd2b5"/>
    <x v="1"/>
    <s v="bpn-roseacdb-02"/>
    <s v="0d248542-e3f1-462a-861e-82e50c9dd2b5"/>
    <s v="Medium"/>
    <s v="RESURFACED"/>
    <x v="612"/>
    <e v="#N/A"/>
    <s v="MICROSOFT WINDOWS 10 "/>
    <s v="RESURFACED"/>
    <s v="MICROSOFT WINDOWS 10 ENTERPRISE 10.0.19044"/>
    <x v="0"/>
  </r>
  <r>
    <x v="0"/>
    <s v="0d249785-df2e-4da8-80f9-b2d5b9cfb97a"/>
    <x v="0"/>
    <e v="#N/A"/>
    <e v="#N/A"/>
    <e v="#N/A"/>
    <s v="FIXED"/>
    <x v="0"/>
    <e v="#N/A"/>
    <m/>
    <m/>
    <m/>
    <x v="0"/>
  </r>
  <r>
    <x v="0"/>
    <s v="0d25af9b-9435-4392-9cce-90e68a08e5a2"/>
    <x v="0"/>
    <e v="#N/A"/>
    <e v="#N/A"/>
    <e v="#N/A"/>
    <s v="FIXED"/>
    <x v="0"/>
    <e v="#N/A"/>
    <m/>
    <m/>
    <m/>
    <x v="0"/>
  </r>
  <r>
    <x v="0"/>
    <s v="0d26764b-7f06-4d4b-a3f5-cda678461e64"/>
    <x v="0"/>
    <e v="#N/A"/>
    <e v="#N/A"/>
    <e v="#N/A"/>
    <s v="FIXED"/>
    <x v="0"/>
    <e v="#N/A"/>
    <m/>
    <m/>
    <m/>
    <x v="0"/>
  </r>
  <r>
    <x v="0"/>
    <s v="0d26882c-7c0d-431a-b25b-4f3b376ac62c"/>
    <x v="0"/>
    <e v="#N/A"/>
    <e v="#N/A"/>
    <e v="#N/A"/>
    <s v="FIXED"/>
    <x v="0"/>
    <e v="#N/A"/>
    <m/>
    <m/>
    <m/>
    <x v="0"/>
  </r>
  <r>
    <x v="2"/>
    <s v="0d26e195-a9d8-47b0-86e8-67720dc4462d"/>
    <x v="3"/>
    <e v="#N/A"/>
    <e v="#N/A"/>
    <e v="#N/A"/>
    <s v="NEW"/>
    <x v="0"/>
    <e v="#N/A"/>
    <m/>
    <m/>
    <m/>
    <x v="0"/>
  </r>
  <r>
    <x v="2"/>
    <s v="0d28837c-a765-45a2-9356-fad2c8219125"/>
    <x v="0"/>
    <s v="bpn-roseirdb-11"/>
    <s v="0d28837c-a765-45a2-9356-fad2c8219125"/>
    <s v="Critical"/>
    <s v="FIXED"/>
    <x v="613"/>
    <e v="#N/A"/>
    <s v="MICROSOFT WINDOWS 10 "/>
    <s v="FIXED"/>
    <s v="MICROSOFT WINDOWS 10 ENTERPRISE 10.0.19044"/>
    <x v="0"/>
  </r>
  <r>
    <x v="0"/>
    <s v="0d288573-8eb5-4477-8116-fb605ef7fa17"/>
    <x v="0"/>
    <e v="#N/A"/>
    <e v="#N/A"/>
    <e v="#N/A"/>
    <s v="FIXED"/>
    <x v="0"/>
    <e v="#N/A"/>
    <m/>
    <m/>
    <m/>
    <x v="0"/>
  </r>
  <r>
    <x v="10"/>
    <s v="0d28f871-5e2c-4737-ac96-8f46a5a928a5"/>
    <x v="0"/>
    <e v="#N/A"/>
    <e v="#N/A"/>
    <e v="#N/A"/>
    <s v="FIXED"/>
    <x v="0"/>
    <e v="#N/A"/>
    <m/>
    <m/>
    <m/>
    <x v="0"/>
  </r>
  <r>
    <x v="2"/>
    <s v="0d2957cd-bc1c-422b-b49b-e366f84885a3"/>
    <x v="0"/>
    <e v="#N/A"/>
    <e v="#N/A"/>
    <e v="#N/A"/>
    <s v="FIXED"/>
    <x v="0"/>
    <e v="#N/A"/>
    <m/>
    <m/>
    <m/>
    <x v="0"/>
  </r>
  <r>
    <x v="0"/>
    <s v="0d299a24-b64f-4aa4-9c09-4415d10c1240"/>
    <x v="0"/>
    <e v="#N/A"/>
    <e v="#N/A"/>
    <e v="#N/A"/>
    <s v="FIXED"/>
    <x v="0"/>
    <e v="#N/A"/>
    <m/>
    <m/>
    <m/>
    <x v="0"/>
  </r>
  <r>
    <x v="2"/>
    <s v="0d29ddaf-ceaf-45eb-9594-6672fdde13f1"/>
    <x v="2"/>
    <s v="bpn-rosebidp-01"/>
    <s v="0d29ddaf-ceaf-45eb-9594-6672fdde13f1"/>
    <s v="Medium"/>
    <s v="ACTIVE"/>
    <x v="614"/>
    <e v="#N/A"/>
    <s v="MICROSOFT WINDOWS SERVER 2016 STANDARD 10.0.14393"/>
    <s v="ACTIVE"/>
    <s v="MICROSOFT WINDOWS SERVER 2016 STANDARD 10.0.14393"/>
    <x v="0"/>
  </r>
  <r>
    <x v="0"/>
    <s v="0d2a1dae-2665-449c-97ad-17fb675f83df"/>
    <x v="0"/>
    <e v="#N/A"/>
    <e v="#N/A"/>
    <e v="#N/A"/>
    <s v="FIXED"/>
    <x v="0"/>
    <e v="#N/A"/>
    <m/>
    <m/>
    <m/>
    <x v="0"/>
  </r>
  <r>
    <x v="0"/>
    <s v="0d2b6b8b-30e5-4a08-8d10-5f72cb79a886"/>
    <x v="0"/>
    <e v="#N/A"/>
    <e v="#N/A"/>
    <e v="#N/A"/>
    <s v="FIXED"/>
    <x v="0"/>
    <e v="#N/A"/>
    <m/>
    <m/>
    <m/>
    <x v="0"/>
  </r>
  <r>
    <x v="0"/>
    <s v="0d2bc70d-9304-4b43-a8ab-8b9503dc4fc4"/>
    <x v="0"/>
    <e v="#N/A"/>
    <e v="#N/A"/>
    <e v="#N/A"/>
    <s v="FIXED"/>
    <x v="0"/>
    <e v="#N/A"/>
    <m/>
    <m/>
    <m/>
    <x v="0"/>
  </r>
  <r>
    <x v="0"/>
    <s v="0d2c07a5-6969-412b-83e0-9d73986120f8"/>
    <x v="0"/>
    <e v="#N/A"/>
    <e v="#N/A"/>
    <e v="#N/A"/>
    <s v="FIXED"/>
    <x v="0"/>
    <e v="#N/A"/>
    <m/>
    <m/>
    <m/>
    <x v="0"/>
  </r>
  <r>
    <x v="0"/>
    <s v="0d2d323c-747f-4ac4-a9d9-9441777a0dda"/>
    <x v="0"/>
    <e v="#N/A"/>
    <e v="#N/A"/>
    <e v="#N/A"/>
    <s v="FIXED"/>
    <x v="0"/>
    <e v="#N/A"/>
    <m/>
    <m/>
    <m/>
    <x v="0"/>
  </r>
  <r>
    <x v="0"/>
    <s v="0d2d71d8-3c37-4266-bdc6-50b7a6aa8a8f"/>
    <x v="0"/>
    <e v="#N/A"/>
    <e v="#N/A"/>
    <e v="#N/A"/>
    <s v="FIXED"/>
    <x v="0"/>
    <e v="#N/A"/>
    <m/>
    <m/>
    <m/>
    <x v="0"/>
  </r>
  <r>
    <x v="4"/>
    <s v="0d2d76a0-24a4-4a43-9ff8-a7c08ef6e11d"/>
    <x v="0"/>
    <e v="#N/A"/>
    <e v="#N/A"/>
    <e v="#N/A"/>
    <s v="FIXED"/>
    <x v="0"/>
    <e v="#N/A"/>
    <m/>
    <m/>
    <m/>
    <x v="0"/>
  </r>
  <r>
    <x v="0"/>
    <s v="0d2e782b-86e1-45a4-80b9-053088a4eb0b"/>
    <x v="0"/>
    <e v="#N/A"/>
    <e v="#N/A"/>
    <e v="#N/A"/>
    <s v="FIXED"/>
    <x v="0"/>
    <e v="#N/A"/>
    <m/>
    <m/>
    <m/>
    <x v="0"/>
  </r>
  <r>
    <x v="0"/>
    <s v="0d308c56-a19f-4e87-900f-c6eab0fe1f04"/>
    <x v="0"/>
    <e v="#N/A"/>
    <e v="#N/A"/>
    <e v="#N/A"/>
    <s v="FIXED"/>
    <x v="0"/>
    <e v="#N/A"/>
    <m/>
    <m/>
    <m/>
    <x v="0"/>
  </r>
  <r>
    <x v="1"/>
    <s v="0d30b124-4e3f-427b-ac68-194ba6705f17"/>
    <x v="0"/>
    <e v="#N/A"/>
    <e v="#N/A"/>
    <e v="#N/A"/>
    <s v="FIXED"/>
    <x v="0"/>
    <e v="#N/A"/>
    <m/>
    <m/>
    <m/>
    <x v="0"/>
  </r>
  <r>
    <x v="2"/>
    <s v="0d30dcf7-06bf-4f17-a9a7-e28edd49f40e"/>
    <x v="0"/>
    <e v="#N/A"/>
    <e v="#N/A"/>
    <e v="#N/A"/>
    <s v="FIXED"/>
    <x v="0"/>
    <e v="#N/A"/>
    <m/>
    <m/>
    <m/>
    <x v="0"/>
  </r>
  <r>
    <x v="1"/>
    <s v="0d3201b5-35f7-4b89-af28-8dd97850a0e0"/>
    <x v="0"/>
    <e v="#N/A"/>
    <e v="#N/A"/>
    <e v="#N/A"/>
    <s v="FIXED"/>
    <x v="0"/>
    <e v="#N/A"/>
    <m/>
    <m/>
    <m/>
    <x v="0"/>
  </r>
  <r>
    <x v="2"/>
    <s v="0d32a247-d08a-430b-b0e4-c2e9072e625c"/>
    <x v="0"/>
    <e v="#N/A"/>
    <e v="#N/A"/>
    <e v="#N/A"/>
    <s v="FIXED"/>
    <x v="0"/>
    <e v="#N/A"/>
    <m/>
    <m/>
    <m/>
    <x v="0"/>
  </r>
  <r>
    <x v="0"/>
    <s v="0d33b3df-8bae-41bc-a176-fae481348622"/>
    <x v="0"/>
    <e v="#N/A"/>
    <e v="#N/A"/>
    <e v="#N/A"/>
    <s v="FIXED"/>
    <x v="0"/>
    <e v="#N/A"/>
    <m/>
    <m/>
    <m/>
    <x v="0"/>
  </r>
  <r>
    <x v="0"/>
    <s v="0d33ffa3-e921-415b-ac95-9928c5b91e17"/>
    <x v="0"/>
    <s v="miambko74c6pl3l"/>
    <s v="0d33ffa3-e921-415b-ac95-9928c5b91e17"/>
    <s v="Critical"/>
    <s v="FIXED"/>
    <x v="615"/>
    <e v="#N/A"/>
    <s v="MICROSOFT WINDOWS SERVER 2012 R2 STANDARD 6.3.9600"/>
    <s v="FIXED"/>
    <s v="MICROSOFT WINDOWS SERVER 2012 "/>
    <x v="0"/>
  </r>
  <r>
    <x v="6"/>
    <s v="0d350bd3-2a25-4fe4-a445-babf029a81c0"/>
    <x v="0"/>
    <e v="#N/A"/>
    <e v="#N/A"/>
    <e v="#N/A"/>
    <s v="FIXED"/>
    <x v="0"/>
    <e v="#N/A"/>
    <m/>
    <m/>
    <m/>
    <x v="0"/>
  </r>
  <r>
    <x v="2"/>
    <s v="0d35864c-5053-4261-94be-3b90559688d7"/>
    <x v="0"/>
    <e v="#N/A"/>
    <e v="#N/A"/>
    <e v="#N/A"/>
    <s v="FIXED"/>
    <x v="0"/>
    <e v="#N/A"/>
    <m/>
    <m/>
    <m/>
    <x v="0"/>
  </r>
  <r>
    <x v="13"/>
    <s v="0d36088f-45b5-4c20-b626-33a000b268a5"/>
    <x v="0"/>
    <e v="#N/A"/>
    <e v="#N/A"/>
    <e v="#N/A"/>
    <s v="FIXED"/>
    <x v="0"/>
    <e v="#N/A"/>
    <m/>
    <m/>
    <m/>
    <x v="0"/>
  </r>
  <r>
    <x v="0"/>
    <s v="0d37938b-d560-4c1e-92ff-000a6f6d0881"/>
    <x v="0"/>
    <e v="#N/A"/>
    <e v="#N/A"/>
    <e v="#N/A"/>
    <s v="FIXED"/>
    <x v="0"/>
    <e v="#N/A"/>
    <m/>
    <m/>
    <m/>
    <x v="0"/>
  </r>
  <r>
    <x v="2"/>
    <s v="0d396fd0-e5e1-4619-830d-2a5a174a9722"/>
    <x v="0"/>
    <e v="#N/A"/>
    <e v="#N/A"/>
    <e v="#N/A"/>
    <s v="FIXED"/>
    <x v="0"/>
    <e v="#N/A"/>
    <m/>
    <m/>
    <m/>
    <x v="0"/>
  </r>
  <r>
    <x v="0"/>
    <s v="0d3b106a-670d-47e0-a4d3-3371c7b5239b"/>
    <x v="0"/>
    <e v="#N/A"/>
    <e v="#N/A"/>
    <e v="#N/A"/>
    <s v="FIXED"/>
    <x v="0"/>
    <e v="#N/A"/>
    <m/>
    <m/>
    <m/>
    <x v="0"/>
  </r>
  <r>
    <x v="10"/>
    <s v="0d3b4a54-a42f-4642-9774-489fd072513b"/>
    <x v="0"/>
    <e v="#N/A"/>
    <e v="#N/A"/>
    <e v="#N/A"/>
    <s v="FIXED"/>
    <x v="0"/>
    <e v="#N/A"/>
    <m/>
    <m/>
    <m/>
    <x v="0"/>
  </r>
  <r>
    <x v="0"/>
    <s v="0d3c6b6f-abea-471c-bb3f-e994295feca5"/>
    <x v="0"/>
    <e v="#N/A"/>
    <e v="#N/A"/>
    <e v="#N/A"/>
    <s v="FIXED"/>
    <x v="0"/>
    <e v="#N/A"/>
    <m/>
    <m/>
    <m/>
    <x v="0"/>
  </r>
  <r>
    <x v="0"/>
    <s v="0d3d34e7-4fa1-45c2-b9b5-61a78f55a97e"/>
    <x v="0"/>
    <e v="#N/A"/>
    <e v="#N/A"/>
    <e v="#N/A"/>
    <s v="FIXED"/>
    <x v="0"/>
    <e v="#N/A"/>
    <m/>
    <m/>
    <m/>
    <x v="0"/>
  </r>
  <r>
    <x v="0"/>
    <s v="0d3d89c0-ea4b-459b-8cab-82e1c4460f8d"/>
    <x v="0"/>
    <e v="#N/A"/>
    <e v="#N/A"/>
    <e v="#N/A"/>
    <s v="FIXED"/>
    <x v="0"/>
    <e v="#N/A"/>
    <m/>
    <m/>
    <m/>
    <x v="0"/>
  </r>
  <r>
    <x v="0"/>
    <s v="0d3df198-f5c3-4392-815f-073b6abd6980"/>
    <x v="0"/>
    <e v="#N/A"/>
    <e v="#N/A"/>
    <e v="#N/A"/>
    <s v="FIXED"/>
    <x v="0"/>
    <e v="#N/A"/>
    <m/>
    <m/>
    <m/>
    <x v="0"/>
  </r>
  <r>
    <x v="0"/>
    <s v="0d3e4603-3127-4d6d-9b74-72a5ea097c1c"/>
    <x v="0"/>
    <e v="#N/A"/>
    <e v="#N/A"/>
    <e v="#N/A"/>
    <s v="FIXED"/>
    <x v="0"/>
    <e v="#N/A"/>
    <m/>
    <m/>
    <m/>
    <x v="0"/>
  </r>
  <r>
    <x v="8"/>
    <s v="0d3ef1a2-42f2-43c1-bd08-2e1e3027eb1f"/>
    <x v="0"/>
    <e v="#N/A"/>
    <e v="#N/A"/>
    <e v="#N/A"/>
    <s v="FIXED"/>
    <x v="0"/>
    <e v="#N/A"/>
    <m/>
    <m/>
    <m/>
    <x v="0"/>
  </r>
  <r>
    <x v="0"/>
    <s v="0d3efe99-592f-4485-909b-e3792ee8df62"/>
    <x v="0"/>
    <e v="#N/A"/>
    <e v="#N/A"/>
    <e v="#N/A"/>
    <s v="FIXED"/>
    <x v="0"/>
    <e v="#N/A"/>
    <m/>
    <m/>
    <m/>
    <x v="0"/>
  </r>
  <r>
    <x v="7"/>
    <s v="0d417253-7a18-4645-9136-f239685759fc"/>
    <x v="0"/>
    <e v="#N/A"/>
    <e v="#N/A"/>
    <e v="#N/A"/>
    <s v="FIXED"/>
    <x v="0"/>
    <e v="#N/A"/>
    <m/>
    <m/>
    <m/>
    <x v="0"/>
  </r>
  <r>
    <x v="4"/>
    <s v="0d42a242-2399-456d-b918-49c3368fa7a6"/>
    <x v="0"/>
    <e v="#N/A"/>
    <e v="#N/A"/>
    <e v="#N/A"/>
    <s v="FIXED"/>
    <x v="0"/>
    <e v="#N/A"/>
    <m/>
    <m/>
    <m/>
    <x v="0"/>
  </r>
  <r>
    <x v="10"/>
    <s v="0d431b09-4ec6-4f0e-8eff-dd5bc7bf3de2"/>
    <x v="0"/>
    <e v="#N/A"/>
    <e v="#N/A"/>
    <e v="#N/A"/>
    <s v="FIXED"/>
    <x v="0"/>
    <e v="#N/A"/>
    <m/>
    <m/>
    <m/>
    <x v="0"/>
  </r>
  <r>
    <x v="0"/>
    <s v="0d431c52-fe49-4ab1-9285-4e00f23cb275"/>
    <x v="0"/>
    <e v="#N/A"/>
    <e v="#N/A"/>
    <e v="#N/A"/>
    <s v="FIXED"/>
    <x v="0"/>
    <e v="#N/A"/>
    <m/>
    <m/>
    <m/>
    <x v="0"/>
  </r>
  <r>
    <x v="6"/>
    <s v="0d4377db-c079-4c5a-a03c-899de93aaabb"/>
    <x v="1"/>
    <s v="bpn-rosepvas-02"/>
    <s v="0d4377db-c079-4c5a-a03c-899de93aaabb"/>
    <s v="Medium"/>
    <s v="RESURFACED"/>
    <x v="616"/>
    <e v="#N/A"/>
    <s v="MICROSOFT WINDOWS 10 "/>
    <s v="RESURFACED"/>
    <s v="MICROSOFT WINDOWS 10 ENTERPRISE"/>
    <x v="0"/>
  </r>
  <r>
    <x v="0"/>
    <s v="0d44a0b3-8200-461b-af37-22eeff6153e0"/>
    <x v="0"/>
    <e v="#N/A"/>
    <e v="#N/A"/>
    <e v="#N/A"/>
    <s v="FIXED"/>
    <x v="0"/>
    <e v="#N/A"/>
    <m/>
    <m/>
    <m/>
    <x v="0"/>
  </r>
  <r>
    <x v="0"/>
    <s v="0d454a3c-528c-48d7-bebe-6293001e7df6"/>
    <x v="0"/>
    <e v="#N/A"/>
    <e v="#N/A"/>
    <e v="#N/A"/>
    <s v="FIXED"/>
    <x v="0"/>
    <e v="#N/A"/>
    <m/>
    <m/>
    <m/>
    <x v="0"/>
  </r>
  <r>
    <x v="0"/>
    <s v="0d456b98-9223-48b4-846e-9770ad14a71e"/>
    <x v="0"/>
    <e v="#N/A"/>
    <e v="#N/A"/>
    <e v="#N/A"/>
    <s v="FIXED"/>
    <x v="0"/>
    <e v="#N/A"/>
    <m/>
    <m/>
    <m/>
    <x v="0"/>
  </r>
  <r>
    <x v="0"/>
    <s v="0d499e66-869d-4b49-8100-8094a9913160"/>
    <x v="0"/>
    <e v="#N/A"/>
    <e v="#N/A"/>
    <e v="#N/A"/>
    <s v="FIXED"/>
    <x v="0"/>
    <e v="#N/A"/>
    <m/>
    <m/>
    <m/>
    <x v="0"/>
  </r>
  <r>
    <x v="2"/>
    <s v="0d4a5487-7a1e-46fe-b572-85f23bc2e648"/>
    <x v="3"/>
    <e v="#N/A"/>
    <e v="#N/A"/>
    <e v="#N/A"/>
    <s v="NEW"/>
    <x v="0"/>
    <e v="#N/A"/>
    <m/>
    <m/>
    <m/>
    <x v="0"/>
  </r>
  <r>
    <x v="0"/>
    <s v="0d4aeb61-7084-496f-9e70-482b0215fd8c"/>
    <x v="0"/>
    <e v="#N/A"/>
    <e v="#N/A"/>
    <e v="#N/A"/>
    <s v="FIXED"/>
    <x v="0"/>
    <e v="#N/A"/>
    <m/>
    <m/>
    <m/>
    <x v="0"/>
  </r>
  <r>
    <x v="0"/>
    <s v="0d4bd83e-ab75-4ff3-b7f1-a75e5e40a49f"/>
    <x v="0"/>
    <e v="#N/A"/>
    <e v="#N/A"/>
    <e v="#N/A"/>
    <s v="FIXED"/>
    <x v="0"/>
    <e v="#N/A"/>
    <m/>
    <m/>
    <m/>
    <x v="0"/>
  </r>
  <r>
    <x v="0"/>
    <s v="0d4c924c-9cdc-4739-890e-7d4284d89b80"/>
    <x v="0"/>
    <e v="#N/A"/>
    <e v="#N/A"/>
    <e v="#N/A"/>
    <s v="FIXED"/>
    <x v="0"/>
    <e v="#N/A"/>
    <m/>
    <m/>
    <m/>
    <x v="0"/>
  </r>
  <r>
    <x v="0"/>
    <s v="0d4d8063-003e-45c2-a70c-2f7a4d7115f5"/>
    <x v="0"/>
    <e v="#N/A"/>
    <e v="#N/A"/>
    <e v="#N/A"/>
    <s v="FIXED"/>
    <x v="0"/>
    <e v="#N/A"/>
    <m/>
    <m/>
    <m/>
    <x v="0"/>
  </r>
  <r>
    <x v="0"/>
    <s v="0d4dc27d-dc43-45b5-aafb-17d4e5ea08ac"/>
    <x v="0"/>
    <e v="#N/A"/>
    <e v="#N/A"/>
    <e v="#N/A"/>
    <s v="FIXED"/>
    <x v="0"/>
    <e v="#N/A"/>
    <m/>
    <m/>
    <m/>
    <x v="0"/>
  </r>
  <r>
    <x v="0"/>
    <s v="0d4dd282-556e-49ab-9dc7-73f0afe69974"/>
    <x v="0"/>
    <e v="#N/A"/>
    <e v="#N/A"/>
    <e v="#N/A"/>
    <s v="FIXED"/>
    <x v="0"/>
    <e v="#N/A"/>
    <m/>
    <m/>
    <m/>
    <x v="0"/>
  </r>
  <r>
    <x v="0"/>
    <s v="0d4de591-f0b2-44e9-83de-eba9c8a007f2"/>
    <x v="0"/>
    <e v="#N/A"/>
    <e v="#N/A"/>
    <e v="#N/A"/>
    <s v="FIXED"/>
    <x v="0"/>
    <e v="#N/A"/>
    <m/>
    <m/>
    <m/>
    <x v="0"/>
  </r>
  <r>
    <x v="1"/>
    <s v="0d4fe683-a5b2-41c2-b6a7-f316e2d2c87c"/>
    <x v="0"/>
    <e v="#N/A"/>
    <e v="#N/A"/>
    <e v="#N/A"/>
    <s v="FIXED"/>
    <x v="0"/>
    <e v="#N/A"/>
    <m/>
    <m/>
    <m/>
    <x v="0"/>
  </r>
  <r>
    <x v="0"/>
    <s v="0d523c6e-60ef-4ecd-8eab-f25b63488c42"/>
    <x v="0"/>
    <e v="#N/A"/>
    <e v="#N/A"/>
    <e v="#N/A"/>
    <s v="FIXED"/>
    <x v="0"/>
    <e v="#N/A"/>
    <m/>
    <m/>
    <m/>
    <x v="0"/>
  </r>
  <r>
    <x v="0"/>
    <s v="0d530e7d-db30-4990-b8a2-813e17ed143a"/>
    <x v="0"/>
    <e v="#N/A"/>
    <e v="#N/A"/>
    <e v="#N/A"/>
    <s v="FIXED"/>
    <x v="0"/>
    <e v="#N/A"/>
    <m/>
    <m/>
    <m/>
    <x v="0"/>
  </r>
  <r>
    <x v="0"/>
    <s v="0d5365ae-502e-4b9b-97a8-88473c483341"/>
    <x v="0"/>
    <e v="#N/A"/>
    <e v="#N/A"/>
    <e v="#N/A"/>
    <s v="FIXED"/>
    <x v="0"/>
    <e v="#N/A"/>
    <m/>
    <m/>
    <m/>
    <x v="0"/>
  </r>
  <r>
    <x v="0"/>
    <s v="0d53cd53-0f16-4550-a0e1-79f5725bc6eb"/>
    <x v="0"/>
    <e v="#N/A"/>
    <e v="#N/A"/>
    <e v="#N/A"/>
    <s v="FIXED"/>
    <x v="0"/>
    <e v="#N/A"/>
    <m/>
    <m/>
    <m/>
    <x v="0"/>
  </r>
  <r>
    <x v="4"/>
    <s v="0d53daae-11f4-4518-98f3-f2813a482af3"/>
    <x v="0"/>
    <e v="#N/A"/>
    <e v="#N/A"/>
    <e v="#N/A"/>
    <s v="FIXED"/>
    <x v="0"/>
    <e v="#N/A"/>
    <m/>
    <m/>
    <m/>
    <x v="0"/>
  </r>
  <r>
    <x v="4"/>
    <s v="0d548a13-9668-458f-b4a0-6408fa5e68f2"/>
    <x v="2"/>
    <s v="miambkoc19xln2d"/>
    <s v="0d548a13-9668-458f-b4a0-6408fa5e68f2"/>
    <s v="Critical"/>
    <s v="ACTIVE"/>
    <x v="617"/>
    <e v="#N/A"/>
    <s v="MICROSOFT WINDOWS 10 "/>
    <s v="ACTIVE"/>
    <s v="MICROSOFT WINDOWS 10 ENTERPRISE 10.0.19044"/>
    <x v="0"/>
  </r>
  <r>
    <x v="0"/>
    <s v="0d5618e5-fc4e-4137-a405-8e65d93e8d23"/>
    <x v="0"/>
    <e v="#N/A"/>
    <e v="#N/A"/>
    <e v="#N/A"/>
    <s v="FIXED"/>
    <x v="0"/>
    <e v="#N/A"/>
    <m/>
    <m/>
    <m/>
    <x v="0"/>
  </r>
  <r>
    <x v="0"/>
    <s v="0d5632c0-83e2-4f38-ae92-bd869220cc1c"/>
    <x v="0"/>
    <e v="#N/A"/>
    <e v="#N/A"/>
    <e v="#N/A"/>
    <s v="FIXED"/>
    <x v="0"/>
    <e v="#N/A"/>
    <m/>
    <m/>
    <m/>
    <x v="0"/>
  </r>
  <r>
    <x v="19"/>
    <s v="0d56ae7d-9c66-410f-aa9c-ee2a35831f5d"/>
    <x v="3"/>
    <e v="#N/A"/>
    <e v="#N/A"/>
    <e v="#N/A"/>
    <s v="NEW"/>
    <x v="0"/>
    <e v="#N/A"/>
    <m/>
    <m/>
    <m/>
    <x v="0"/>
  </r>
  <r>
    <x v="0"/>
    <s v="0d593a40-7f34-4be2-a32e-508ec993dc60"/>
    <x v="0"/>
    <e v="#N/A"/>
    <e v="#N/A"/>
    <e v="#N/A"/>
    <s v="FIXED"/>
    <x v="0"/>
    <e v="#N/A"/>
    <m/>
    <m/>
    <m/>
    <x v="0"/>
  </r>
  <r>
    <x v="6"/>
    <s v="0d59c3b5-23fd-4486-bef0-f2d9c89f6830"/>
    <x v="2"/>
    <s v="bpn-roseclts-05"/>
    <s v="0d59c3b5-23fd-4486-bef0-f2d9c89f6830"/>
    <s v="High"/>
    <s v="ACTIVE"/>
    <x v="618"/>
    <e v="#N/A"/>
    <s v="MICROSOFT WINDOWS 10 "/>
    <s v="ACTIVE"/>
    <s v="MICROSOFT WINDOWS 10 ENTERPRISE 10.0.19044"/>
    <x v="0"/>
  </r>
  <r>
    <x v="4"/>
    <s v="0d5a50b8-a225-419b-92a4-dd569dea5dd3"/>
    <x v="0"/>
    <e v="#N/A"/>
    <e v="#N/A"/>
    <e v="#N/A"/>
    <s v="FIXED"/>
    <x v="0"/>
    <e v="#N/A"/>
    <m/>
    <m/>
    <m/>
    <x v="0"/>
  </r>
  <r>
    <x v="0"/>
    <s v="0d5a61aa-afe4-48d2-9f76-6fe45cabf52d"/>
    <x v="0"/>
    <e v="#N/A"/>
    <e v="#N/A"/>
    <e v="#N/A"/>
    <s v="FIXED"/>
    <x v="0"/>
    <e v="#N/A"/>
    <m/>
    <m/>
    <m/>
    <x v="0"/>
  </r>
  <r>
    <x v="5"/>
    <s v="0d5aaa01-093c-4d93-907e-5c684bee3ca3"/>
    <x v="2"/>
    <s v="bpn-rosedvac-02"/>
    <s v="0d5aaa01-093c-4d93-907e-5c684bee3ca3"/>
    <s v="Low"/>
    <s v="ACTIVE"/>
    <x v="619"/>
    <e v="#N/A"/>
    <s v="MICROSOFT WINDOWS SERVER 2008 R2 STANDARD SERVICE PACK 1"/>
    <s v="ACTIVE"/>
    <s v="MICROSOFT WINDOWS SERVER 2008 "/>
    <x v="0"/>
  </r>
  <r>
    <x v="7"/>
    <s v="0d5ba9fb-2679-4b51-9a22-7d004e87e47d"/>
    <x v="0"/>
    <e v="#N/A"/>
    <e v="#N/A"/>
    <e v="#N/A"/>
    <s v="FIXED"/>
    <x v="0"/>
    <e v="#N/A"/>
    <m/>
    <m/>
    <m/>
    <x v="0"/>
  </r>
  <r>
    <x v="0"/>
    <s v="0d5bbb20-0dff-4834-9745-2659e7295a51"/>
    <x v="0"/>
    <e v="#N/A"/>
    <e v="#N/A"/>
    <e v="#N/A"/>
    <s v="FIXED"/>
    <x v="0"/>
    <e v="#N/A"/>
    <m/>
    <m/>
    <m/>
    <x v="0"/>
  </r>
  <r>
    <x v="6"/>
    <s v="0d5e4de2-77bf-421e-98f7-964762d84310"/>
    <x v="0"/>
    <e v="#N/A"/>
    <e v="#N/A"/>
    <e v="#N/A"/>
    <s v="FIXED"/>
    <x v="0"/>
    <e v="#N/A"/>
    <m/>
    <m/>
    <m/>
    <x v="0"/>
  </r>
  <r>
    <x v="0"/>
    <s v="0d5ee26d-2700-4c85-91bd-2b309dd362b2"/>
    <x v="0"/>
    <e v="#N/A"/>
    <e v="#N/A"/>
    <e v="#N/A"/>
    <s v="FIXED"/>
    <x v="0"/>
    <e v="#N/A"/>
    <m/>
    <m/>
    <m/>
    <x v="0"/>
  </r>
  <r>
    <x v="0"/>
    <s v="0d5f13c7-cfff-4527-b604-8ef5016c30a0"/>
    <x v="0"/>
    <e v="#N/A"/>
    <e v="#N/A"/>
    <e v="#N/A"/>
    <s v="FIXED"/>
    <x v="0"/>
    <e v="#N/A"/>
    <m/>
    <m/>
    <m/>
    <x v="0"/>
  </r>
  <r>
    <x v="1"/>
    <s v="0d5f84a7-037b-4cfc-886f-27ec4cca53e5"/>
    <x v="0"/>
    <e v="#N/A"/>
    <e v="#N/A"/>
    <e v="#N/A"/>
    <s v="FIXED"/>
    <x v="0"/>
    <e v="#N/A"/>
    <m/>
    <m/>
    <m/>
    <x v="0"/>
  </r>
  <r>
    <x v="1"/>
    <s v="0d60412e-fd2f-446e-930e-a2d411c4fe4b"/>
    <x v="2"/>
    <s v="bpn-0265bp-01"/>
    <s v="0d60412e-fd2f-446e-930e-a2d411c4fe4b"/>
    <s v="Critical"/>
    <s v="ACTIVE"/>
    <x v="620"/>
    <e v="#N/A"/>
    <s v="MICROSOFT WINDOWS 10 "/>
    <s v="ACTIVE"/>
    <s v="MICROSOFT WINDOWS 10 ENTERPRISE 10.0.19044"/>
    <x v="0"/>
  </r>
  <r>
    <x v="4"/>
    <s v="0d606d18-8494-4d4d-9db8-b55088cfd986"/>
    <x v="0"/>
    <s v="miambkoc19xln2d"/>
    <s v="0d606d18-8494-4d4d-9db8-b55088cfd986"/>
    <s v="Medium"/>
    <s v="FIXED"/>
    <x v="621"/>
    <e v="#N/A"/>
    <s v="MICROSOFT WINDOWS 10 "/>
    <s v="FIXED"/>
    <s v="MICROSOFT WINDOWS 10 ENTERPRISE 10.0.19044"/>
    <x v="0"/>
  </r>
  <r>
    <x v="0"/>
    <s v="0d60c31c-fda6-4e2c-9b1c-ec43f8e347de"/>
    <x v="0"/>
    <e v="#N/A"/>
    <e v="#N/A"/>
    <e v="#N/A"/>
    <s v="FIXED"/>
    <x v="0"/>
    <e v="#N/A"/>
    <m/>
    <m/>
    <m/>
    <x v="0"/>
  </r>
  <r>
    <x v="0"/>
    <s v="0d6109d1-8ab2-4eb1-811c-7f37384098ca"/>
    <x v="0"/>
    <e v="#N/A"/>
    <e v="#N/A"/>
    <e v="#N/A"/>
    <s v="FIXED"/>
    <x v="0"/>
    <e v="#N/A"/>
    <m/>
    <m/>
    <m/>
    <x v="0"/>
  </r>
  <r>
    <x v="6"/>
    <s v="0d63c58c-ddfc-4348-8372-fc4d51758fd2"/>
    <x v="0"/>
    <e v="#N/A"/>
    <e v="#N/A"/>
    <e v="#N/A"/>
    <s v="FIXED"/>
    <x v="0"/>
    <e v="#N/A"/>
    <m/>
    <m/>
    <m/>
    <x v="0"/>
  </r>
  <r>
    <x v="1"/>
    <s v="0d644dc7-5a95-4668-8f2c-0ca140cec638"/>
    <x v="2"/>
    <s v="bpn-rosewrrc-02"/>
    <s v="0d644dc7-5a95-4668-8f2c-0ca140cec638"/>
    <s v="High"/>
    <s v="ACTIVE"/>
    <x v="353"/>
    <e v="#N/A"/>
    <s v="MICROSOFT WINDOWS 10 "/>
    <s v="ACTIVE"/>
    <s v="MICROSOFT WINDOWS 10 ENTERPRISE 10.0.19044"/>
    <x v="0"/>
  </r>
  <r>
    <x v="0"/>
    <s v="0d64d821-8a36-4a15-ad99-70d900cefb20"/>
    <x v="0"/>
    <e v="#N/A"/>
    <e v="#N/A"/>
    <e v="#N/A"/>
    <s v="FIXED"/>
    <x v="0"/>
    <e v="#N/A"/>
    <m/>
    <m/>
    <m/>
    <x v="0"/>
  </r>
  <r>
    <x v="6"/>
    <s v="0d659666-a835-44c2-aa27-5c96efde0f53"/>
    <x v="0"/>
    <e v="#N/A"/>
    <e v="#N/A"/>
    <e v="#N/A"/>
    <s v="FIXED"/>
    <x v="0"/>
    <e v="#N/A"/>
    <m/>
    <m/>
    <m/>
    <x v="0"/>
  </r>
  <r>
    <x v="0"/>
    <s v="0d66b568-e2a5-4856-8cca-48da81ebc15d"/>
    <x v="0"/>
    <e v="#N/A"/>
    <e v="#N/A"/>
    <e v="#N/A"/>
    <s v="FIXED"/>
    <x v="0"/>
    <e v="#N/A"/>
    <m/>
    <m/>
    <m/>
    <x v="0"/>
  </r>
  <r>
    <x v="0"/>
    <s v="0d671ed9-2675-497a-aa8e-7053ee1e8241"/>
    <x v="0"/>
    <e v="#N/A"/>
    <e v="#N/A"/>
    <e v="#N/A"/>
    <s v="FIXED"/>
    <x v="0"/>
    <e v="#N/A"/>
    <m/>
    <m/>
    <m/>
    <x v="0"/>
  </r>
  <r>
    <x v="7"/>
    <s v="0d68ab00-1b62-4657-a973-770d9f210c8a"/>
    <x v="0"/>
    <e v="#N/A"/>
    <e v="#N/A"/>
    <e v="#N/A"/>
    <s v="FIXED"/>
    <x v="0"/>
    <e v="#N/A"/>
    <m/>
    <m/>
    <m/>
    <x v="0"/>
  </r>
  <r>
    <x v="4"/>
    <s v="0d690076-ddd4-41d8-a666-3d32f18214df"/>
    <x v="0"/>
    <e v="#N/A"/>
    <e v="#N/A"/>
    <e v="#N/A"/>
    <s v="FIXED"/>
    <x v="0"/>
    <e v="#N/A"/>
    <m/>
    <m/>
    <m/>
    <x v="0"/>
  </r>
  <r>
    <x v="0"/>
    <s v="0d699be5-3cb6-452a-8628-94010a3f21d5"/>
    <x v="0"/>
    <e v="#N/A"/>
    <e v="#N/A"/>
    <e v="#N/A"/>
    <s v="FIXED"/>
    <x v="0"/>
    <e v="#N/A"/>
    <m/>
    <m/>
    <m/>
    <x v="0"/>
  </r>
  <r>
    <x v="1"/>
    <s v="0d6a7dbc-4ecb-4b7b-be44-3518d1381068"/>
    <x v="0"/>
    <e v="#N/A"/>
    <e v="#N/A"/>
    <e v="#N/A"/>
    <s v="FIXED"/>
    <x v="0"/>
    <e v="#N/A"/>
    <m/>
    <m/>
    <m/>
    <x v="0"/>
  </r>
  <r>
    <x v="4"/>
    <s v="0d6b6672-95ed-4833-a8f4-d3ab30bd7a02"/>
    <x v="0"/>
    <e v="#N/A"/>
    <e v="#N/A"/>
    <e v="#N/A"/>
    <s v="FIXED"/>
    <x v="0"/>
    <e v="#N/A"/>
    <m/>
    <m/>
    <m/>
    <x v="0"/>
  </r>
  <r>
    <x v="0"/>
    <s v="0d6ccf27-048e-4370-9988-fb9aebc02587"/>
    <x v="0"/>
    <e v="#N/A"/>
    <e v="#N/A"/>
    <e v="#N/A"/>
    <s v="FIXED"/>
    <x v="0"/>
    <e v="#N/A"/>
    <m/>
    <m/>
    <m/>
    <x v="0"/>
  </r>
  <r>
    <x v="0"/>
    <s v="0d6d1292-537c-4120-b083-2e08a1e12023"/>
    <x v="0"/>
    <e v="#N/A"/>
    <e v="#N/A"/>
    <e v="#N/A"/>
    <s v="FIXED"/>
    <x v="0"/>
    <e v="#N/A"/>
    <m/>
    <m/>
    <m/>
    <x v="0"/>
  </r>
  <r>
    <x v="2"/>
    <s v="0d6d2e77-2b25-437d-bec8-0c5c690ad363"/>
    <x v="0"/>
    <e v="#N/A"/>
    <e v="#N/A"/>
    <e v="#N/A"/>
    <s v="FIXED"/>
    <x v="0"/>
    <e v="#N/A"/>
    <m/>
    <m/>
    <m/>
    <x v="0"/>
  </r>
  <r>
    <x v="0"/>
    <s v="0d6d42a1-75ae-4f31-bf8f-4fc0f593f151"/>
    <x v="0"/>
    <e v="#N/A"/>
    <e v="#N/A"/>
    <e v="#N/A"/>
    <s v="FIXED"/>
    <x v="0"/>
    <e v="#N/A"/>
    <m/>
    <m/>
    <m/>
    <x v="0"/>
  </r>
  <r>
    <x v="10"/>
    <s v="0d6d6b0f-6eeb-4118-9fce-91d579cf0118"/>
    <x v="0"/>
    <e v="#N/A"/>
    <e v="#N/A"/>
    <e v="#N/A"/>
    <s v="FIXED"/>
    <x v="0"/>
    <e v="#N/A"/>
    <m/>
    <m/>
    <m/>
    <x v="0"/>
  </r>
  <r>
    <x v="0"/>
    <s v="0d6d8ecc-a326-4497-bb84-263f9858baf7"/>
    <x v="0"/>
    <e v="#N/A"/>
    <e v="#N/A"/>
    <e v="#N/A"/>
    <s v="FIXED"/>
    <x v="0"/>
    <e v="#N/A"/>
    <m/>
    <m/>
    <m/>
    <x v="0"/>
  </r>
  <r>
    <x v="0"/>
    <s v="0d6dc533-602a-487c-974f-18011f5a8442"/>
    <x v="0"/>
    <e v="#N/A"/>
    <e v="#N/A"/>
    <e v="#N/A"/>
    <s v="FIXED"/>
    <x v="0"/>
    <e v="#N/A"/>
    <m/>
    <m/>
    <m/>
    <x v="0"/>
  </r>
  <r>
    <x v="0"/>
    <s v="0d6dfce2-7560-4e79-bc11-d93ae3d861f0"/>
    <x v="0"/>
    <e v="#N/A"/>
    <e v="#N/A"/>
    <e v="#N/A"/>
    <s v="FIXED"/>
    <x v="0"/>
    <e v="#N/A"/>
    <m/>
    <m/>
    <m/>
    <x v="0"/>
  </r>
  <r>
    <x v="0"/>
    <s v="0d6e6e13-4f5a-446d-adf1-73dcce43e35a"/>
    <x v="0"/>
    <e v="#N/A"/>
    <e v="#N/A"/>
    <e v="#N/A"/>
    <s v="FIXED"/>
    <x v="0"/>
    <e v="#N/A"/>
    <m/>
    <m/>
    <m/>
    <x v="0"/>
  </r>
  <r>
    <x v="0"/>
    <s v="0d6ec351-fc1e-43b2-9b02-b08bdf886632"/>
    <x v="0"/>
    <e v="#N/A"/>
    <e v="#N/A"/>
    <e v="#N/A"/>
    <s v="FIXED"/>
    <x v="0"/>
    <e v="#N/A"/>
    <m/>
    <m/>
    <m/>
    <x v="0"/>
  </r>
  <r>
    <x v="0"/>
    <s v="0d6eedb1-eae7-4825-b2aa-5fb0dd4fcb06"/>
    <x v="0"/>
    <e v="#N/A"/>
    <e v="#N/A"/>
    <e v="#N/A"/>
    <s v="FIXED"/>
    <x v="0"/>
    <e v="#N/A"/>
    <m/>
    <m/>
    <m/>
    <x v="0"/>
  </r>
  <r>
    <x v="0"/>
    <s v="0d6ef04d-8f0e-4a7b-88e6-7a8d05ab5808"/>
    <x v="0"/>
    <e v="#N/A"/>
    <e v="#N/A"/>
    <e v="#N/A"/>
    <s v="FIXED"/>
    <x v="0"/>
    <e v="#N/A"/>
    <m/>
    <m/>
    <m/>
    <x v="0"/>
  </r>
  <r>
    <x v="6"/>
    <s v="0d6f8b0f-a89a-4841-941a-256c04cbdf31"/>
    <x v="0"/>
    <e v="#N/A"/>
    <e v="#N/A"/>
    <e v="#N/A"/>
    <s v="FIXED"/>
    <x v="0"/>
    <e v="#N/A"/>
    <m/>
    <m/>
    <m/>
    <x v="0"/>
  </r>
  <r>
    <x v="0"/>
    <s v="0d6fd103-2f1f-48ce-bf5b-2abe069c27db"/>
    <x v="0"/>
    <e v="#N/A"/>
    <e v="#N/A"/>
    <e v="#N/A"/>
    <s v="FIXED"/>
    <x v="0"/>
    <e v="#N/A"/>
    <m/>
    <m/>
    <m/>
    <x v="0"/>
  </r>
  <r>
    <x v="0"/>
    <s v="0d6ff8bc-9309-4368-976f-ee0a1134e180"/>
    <x v="0"/>
    <e v="#N/A"/>
    <e v="#N/A"/>
    <e v="#N/A"/>
    <s v="FIXED"/>
    <x v="0"/>
    <e v="#N/A"/>
    <m/>
    <m/>
    <m/>
    <x v="0"/>
  </r>
  <r>
    <x v="2"/>
    <s v="0d70f54a-8615-4c40-a7e9-c6e8e7a5349a"/>
    <x v="2"/>
    <s v="bpn-primgvws-03"/>
    <s v="0d70f54a-8615-4c40-a7e9-c6e8e7a5349a"/>
    <s v="Critical"/>
    <s v="ACTIVE"/>
    <x v="622"/>
    <e v="#N/A"/>
    <s v="MICROSOFT WINDOWS SERVER 2008 R2 STANDARD SERVICE PACK 1"/>
    <s v="ACTIVE"/>
    <s v="MICROSOFT WINDOWS SERVER 2008 "/>
    <x v="0"/>
  </r>
  <r>
    <x v="0"/>
    <s v="0d726850-9d37-4a69-81eb-1e9c9059548f"/>
    <x v="0"/>
    <e v="#N/A"/>
    <e v="#N/A"/>
    <e v="#N/A"/>
    <s v="FIXED"/>
    <x v="0"/>
    <e v="#N/A"/>
    <m/>
    <m/>
    <m/>
    <x v="0"/>
  </r>
  <r>
    <x v="0"/>
    <s v="0d73c4a1-6c36-4bf9-9813-a1ffbb0e8f39"/>
    <x v="0"/>
    <e v="#N/A"/>
    <e v="#N/A"/>
    <e v="#N/A"/>
    <s v="FIXED"/>
    <x v="0"/>
    <e v="#N/A"/>
    <m/>
    <m/>
    <m/>
    <x v="0"/>
  </r>
  <r>
    <x v="1"/>
    <s v="0d74eedc-a692-4e8e-9de4-d22c7caad94f"/>
    <x v="2"/>
    <s v="bpn-0258bp-01"/>
    <s v="0d74eedc-a692-4e8e-9de4-d22c7caad94f"/>
    <s v="Medium"/>
    <s v="ACTIVE"/>
    <x v="623"/>
    <e v="#N/A"/>
    <s v="MICROSOFT WINDOWS SERVER 2008 R2 STANDARD 6.1.7601 1"/>
    <s v="ACTIVE"/>
    <s v="MICROSOFT WINDOWS SERVER 2008 "/>
    <x v="0"/>
  </r>
  <r>
    <x v="0"/>
    <s v="0d762eb0-2e17-4a0c-afc8-664dff68d453"/>
    <x v="0"/>
    <e v="#N/A"/>
    <e v="#N/A"/>
    <e v="#N/A"/>
    <s v="FIXED"/>
    <x v="0"/>
    <e v="#N/A"/>
    <m/>
    <m/>
    <m/>
    <x v="0"/>
  </r>
  <r>
    <x v="4"/>
    <s v="0d777568-1090-4cc3-8332-f1ac988d423a"/>
    <x v="0"/>
    <e v="#N/A"/>
    <e v="#N/A"/>
    <e v="#N/A"/>
    <s v="FIXED"/>
    <x v="0"/>
    <e v="#N/A"/>
    <m/>
    <m/>
    <m/>
    <x v="0"/>
  </r>
  <r>
    <x v="0"/>
    <s v="0d787a8f-5456-4743-969a-b5de70a378f7"/>
    <x v="0"/>
    <e v="#N/A"/>
    <e v="#N/A"/>
    <e v="#N/A"/>
    <s v="FIXED"/>
    <x v="0"/>
    <e v="#N/A"/>
    <m/>
    <m/>
    <m/>
    <x v="0"/>
  </r>
  <r>
    <x v="0"/>
    <s v="0d78a53d-a595-4617-a6a1-a60cf692e868"/>
    <x v="0"/>
    <e v="#N/A"/>
    <e v="#N/A"/>
    <e v="#N/A"/>
    <s v="FIXED"/>
    <x v="0"/>
    <e v="#N/A"/>
    <m/>
    <m/>
    <m/>
    <x v="0"/>
  </r>
  <r>
    <x v="0"/>
    <s v="0d78bc02-5c8f-45d1-9fe6-97fa2508c630"/>
    <x v="0"/>
    <e v="#N/A"/>
    <e v="#N/A"/>
    <e v="#N/A"/>
    <s v="FIXED"/>
    <x v="0"/>
    <e v="#N/A"/>
    <m/>
    <m/>
    <m/>
    <x v="0"/>
  </r>
  <r>
    <x v="0"/>
    <s v="0d78bca2-1f66-43a1-bf57-98267067c260"/>
    <x v="0"/>
    <e v="#N/A"/>
    <e v="#N/A"/>
    <e v="#N/A"/>
    <s v="FIXED"/>
    <x v="0"/>
    <e v="#N/A"/>
    <m/>
    <m/>
    <m/>
    <x v="0"/>
  </r>
  <r>
    <x v="0"/>
    <s v="0d7a7d01-2cdc-4a68-bc0b-52e2c5e8eb4e"/>
    <x v="0"/>
    <e v="#N/A"/>
    <e v="#N/A"/>
    <e v="#N/A"/>
    <s v="FIXED"/>
    <x v="0"/>
    <e v="#N/A"/>
    <m/>
    <m/>
    <m/>
    <x v="0"/>
  </r>
  <r>
    <x v="0"/>
    <s v="0d7b1832-c010-4ab4-a1de-c94793e8772d"/>
    <x v="0"/>
    <e v="#N/A"/>
    <e v="#N/A"/>
    <e v="#N/A"/>
    <s v="FIXED"/>
    <x v="0"/>
    <e v="#N/A"/>
    <m/>
    <m/>
    <m/>
    <x v="0"/>
  </r>
  <r>
    <x v="6"/>
    <s v="0d7b5f4a-bd54-4a2f-a4f5-0ed1d972af65"/>
    <x v="0"/>
    <e v="#N/A"/>
    <e v="#N/A"/>
    <e v="#N/A"/>
    <s v="FIXED"/>
    <x v="0"/>
    <e v="#N/A"/>
    <m/>
    <m/>
    <m/>
    <x v="0"/>
  </r>
  <r>
    <x v="0"/>
    <s v="0d7ca1a9-d49e-413d-b8b1-8e8f63bb3e2c"/>
    <x v="0"/>
    <e v="#N/A"/>
    <e v="#N/A"/>
    <e v="#N/A"/>
    <s v="FIXED"/>
    <x v="0"/>
    <e v="#N/A"/>
    <m/>
    <m/>
    <m/>
    <x v="0"/>
  </r>
  <r>
    <x v="0"/>
    <s v="0d7d42dd-9c40-4328-a650-97932757ee1d"/>
    <x v="0"/>
    <e v="#N/A"/>
    <e v="#N/A"/>
    <e v="#N/A"/>
    <s v="FIXED"/>
    <x v="0"/>
    <e v="#N/A"/>
    <m/>
    <m/>
    <m/>
    <x v="0"/>
  </r>
  <r>
    <x v="0"/>
    <s v="0d7d68a6-6ab5-431c-9c78-770de62fe247"/>
    <x v="1"/>
    <s v="miambkodpk1tg3l"/>
    <s v="0d7d68a6-6ab5-431c-9c78-770de62fe247"/>
    <s v="High"/>
    <s v="RESURFACED"/>
    <x v="624"/>
    <e v="#N/A"/>
    <s v="MICROSOFT WINDOWS SERVER 2008 R2 STANDARD SERVICE PACK 1"/>
    <s v="RESURFACED"/>
    <s v="MICROSOFT WINDOWS SERVER 2008 "/>
    <x v="0"/>
  </r>
  <r>
    <x v="1"/>
    <s v="0d7de4ce-8f6e-4835-9796-aee2bc8b2eb1"/>
    <x v="0"/>
    <e v="#N/A"/>
    <e v="#N/A"/>
    <e v="#N/A"/>
    <s v="FIXED"/>
    <x v="0"/>
    <e v="#N/A"/>
    <m/>
    <m/>
    <m/>
    <x v="0"/>
  </r>
  <r>
    <x v="0"/>
    <s v="0d7e5e5b-54e1-4793-8993-ad4e58ada5fc"/>
    <x v="0"/>
    <e v="#N/A"/>
    <e v="#N/A"/>
    <e v="#N/A"/>
    <s v="FIXED"/>
    <x v="0"/>
    <e v="#N/A"/>
    <m/>
    <m/>
    <m/>
    <x v="0"/>
  </r>
  <r>
    <x v="1"/>
    <s v="0d7e7f08-2881-40a5-a980-3777ad0c9cad"/>
    <x v="2"/>
    <s v="bpn-0091bp-01"/>
    <s v="0d7e7f08-2881-40a5-a980-3777ad0c9cad"/>
    <s v="Medium"/>
    <s v="ACTIVE"/>
    <x v="0"/>
    <e v="#N/A"/>
    <m/>
    <m/>
    <m/>
    <x v="0"/>
  </r>
  <r>
    <x v="4"/>
    <s v="0d7fdd1a-187e-483d-b396-043f16e2f9b9"/>
    <x v="0"/>
    <e v="#N/A"/>
    <e v="#N/A"/>
    <e v="#N/A"/>
    <s v="FIXED"/>
    <x v="0"/>
    <e v="#N/A"/>
    <m/>
    <m/>
    <m/>
    <x v="0"/>
  </r>
  <r>
    <x v="0"/>
    <s v="0d8026b8-1a07-47af-8085-5c7b6f286a2a"/>
    <x v="0"/>
    <e v="#N/A"/>
    <e v="#N/A"/>
    <e v="#N/A"/>
    <s v="FIXED"/>
    <x v="0"/>
    <e v="#N/A"/>
    <m/>
    <m/>
    <m/>
    <x v="0"/>
  </r>
  <r>
    <x v="4"/>
    <s v="0d8051f2-31e4-4394-af6c-108013c37a1f"/>
    <x v="0"/>
    <e v="#N/A"/>
    <e v="#N/A"/>
    <e v="#N/A"/>
    <s v="FIXED"/>
    <x v="0"/>
    <e v="#N/A"/>
    <m/>
    <m/>
    <m/>
    <x v="0"/>
  </r>
  <r>
    <x v="0"/>
    <s v="0d80f4b0-ad1e-4395-9853-f8b3148b9a11"/>
    <x v="0"/>
    <e v="#N/A"/>
    <e v="#N/A"/>
    <e v="#N/A"/>
    <s v="FIXED"/>
    <x v="0"/>
    <e v="#N/A"/>
    <m/>
    <m/>
    <m/>
    <x v="0"/>
  </r>
  <r>
    <x v="0"/>
    <s v="0d825280-e034-4079-ad16-5e1a64f93ebe"/>
    <x v="0"/>
    <e v="#N/A"/>
    <e v="#N/A"/>
    <e v="#N/A"/>
    <s v="FIXED"/>
    <x v="0"/>
    <e v="#N/A"/>
    <m/>
    <m/>
    <m/>
    <x v="0"/>
  </r>
  <r>
    <x v="0"/>
    <s v="0d825c04-3605-46c1-ba37-e3de6f4ce6bb"/>
    <x v="0"/>
    <e v="#N/A"/>
    <e v="#N/A"/>
    <e v="#N/A"/>
    <s v="FIXED"/>
    <x v="0"/>
    <e v="#N/A"/>
    <m/>
    <m/>
    <m/>
    <x v="0"/>
  </r>
  <r>
    <x v="9"/>
    <s v="0d82d337-1a55-441f-9470-f35003856ea7"/>
    <x v="1"/>
    <s v="bpn-rosetews-03"/>
    <s v="0d82d337-1a55-441f-9470-f35003856ea7"/>
    <s v="Medium"/>
    <s v="RESURFACED"/>
    <x v="625"/>
    <e v="#N/A"/>
    <s v="MICROSOFT WINDOWS 10 "/>
    <s v="RESURFACED"/>
    <s v="MICROSOFT WINDOWS 10 ENTERPRISE 10.0.19044"/>
    <x v="0"/>
  </r>
  <r>
    <x v="1"/>
    <s v="0d8331d1-32d5-4e88-8e2b-bf9c120c13dd"/>
    <x v="0"/>
    <e v="#N/A"/>
    <e v="#N/A"/>
    <e v="#N/A"/>
    <s v="FIXED"/>
    <x v="0"/>
    <e v="#N/A"/>
    <m/>
    <m/>
    <m/>
    <x v="0"/>
  </r>
  <r>
    <x v="4"/>
    <s v="0d83a0e7-15bf-430b-8ef7-5087bb7d3a7e"/>
    <x v="1"/>
    <e v="#N/A"/>
    <e v="#N/A"/>
    <e v="#N/A"/>
    <s v="RESURFACED"/>
    <x v="0"/>
    <e v="#N/A"/>
    <m/>
    <m/>
    <m/>
    <x v="0"/>
  </r>
  <r>
    <x v="0"/>
    <s v="0d844398-5beb-4ff6-a411-368f64739aa3"/>
    <x v="0"/>
    <e v="#N/A"/>
    <e v="#N/A"/>
    <e v="#N/A"/>
    <s v="FIXED"/>
    <x v="0"/>
    <e v="#N/A"/>
    <m/>
    <m/>
    <m/>
    <x v="0"/>
  </r>
  <r>
    <x v="0"/>
    <s v="0d8554eb-7761-4f3c-adee-d2c17585a94f"/>
    <x v="0"/>
    <s v="0006bcp6przkh2d.bpna.popularinc.net"/>
    <s v="0d8554eb-7761-4f3c-adee-d2c17585a94f"/>
    <s v="High"/>
    <s v="FIXED"/>
    <x v="0"/>
    <e v="#N/A"/>
    <m/>
    <m/>
    <m/>
    <x v="0"/>
  </r>
  <r>
    <x v="0"/>
    <s v="0d8599f5-3fff-4b2d-862b-28bd5a0f87bf"/>
    <x v="0"/>
    <e v="#N/A"/>
    <e v="#N/A"/>
    <e v="#N/A"/>
    <s v="FIXED"/>
    <x v="0"/>
    <e v="#N/A"/>
    <m/>
    <m/>
    <m/>
    <x v="0"/>
  </r>
  <r>
    <x v="1"/>
    <s v="0d86571f-b7c7-4512-aa66-0acfc9f1606a"/>
    <x v="1"/>
    <s v="bpn-primgvws-01"/>
    <s v="0d86571f-b7c7-4512-aa66-0acfc9f1606a"/>
    <s v="Medium"/>
    <s v="RESURFACED"/>
    <x v="626"/>
    <e v="#N/A"/>
    <s v="MICROSOFT WINDOWS 10 "/>
    <s v="RESURFACED"/>
    <s v="MICROSOFT WINDOWS 10 ENTERPRISE 10.0.19044"/>
    <x v="0"/>
  </r>
  <r>
    <x v="4"/>
    <s v="0d869bfe-1259-4b6f-8043-f9fcc8893b83"/>
    <x v="0"/>
    <e v="#N/A"/>
    <e v="#N/A"/>
    <e v="#N/A"/>
    <s v="FIXED"/>
    <x v="0"/>
    <e v="#N/A"/>
    <m/>
    <m/>
    <m/>
    <x v="0"/>
  </r>
  <r>
    <x v="0"/>
    <s v="0d86e6c6-cdd3-4c17-bf41-674c530b6da3"/>
    <x v="0"/>
    <e v="#N/A"/>
    <e v="#N/A"/>
    <e v="#N/A"/>
    <s v="FIXED"/>
    <x v="0"/>
    <e v="#N/A"/>
    <m/>
    <m/>
    <m/>
    <x v="0"/>
  </r>
  <r>
    <x v="0"/>
    <s v="0d87ca78-255d-45ea-9fca-36eb34fc69e5"/>
    <x v="0"/>
    <e v="#N/A"/>
    <e v="#N/A"/>
    <e v="#N/A"/>
    <s v="FIXED"/>
    <x v="0"/>
    <e v="#N/A"/>
    <m/>
    <m/>
    <m/>
    <x v="0"/>
  </r>
  <r>
    <x v="0"/>
    <s v="0d87f56b-3c97-4fba-9e18-64285d7d625a"/>
    <x v="0"/>
    <e v="#N/A"/>
    <e v="#N/A"/>
    <e v="#N/A"/>
    <s v="FIXED"/>
    <x v="0"/>
    <e v="#N/A"/>
    <m/>
    <m/>
    <m/>
    <x v="0"/>
  </r>
  <r>
    <x v="0"/>
    <s v="0d896f17-17db-4814-854d-1998ccdfff9d"/>
    <x v="0"/>
    <s v="miambko8qw5sf2l.bpna.popularinc.net"/>
    <s v="0d896f17-17db-4814-854d-1998ccdfff9d"/>
    <s v="High"/>
    <s v="FIXED"/>
    <x v="184"/>
    <e v="#N/A"/>
    <s v="MICROSOFT WINDOWS 10 "/>
    <s v="FIXED"/>
    <s v="MICROSOFT WINDOWS 10 ENTERPRISE 10.0.19044"/>
    <x v="0"/>
  </r>
  <r>
    <x v="0"/>
    <s v="0d8a28ab-73cf-4987-9fc1-2cac75587b00"/>
    <x v="0"/>
    <e v="#N/A"/>
    <e v="#N/A"/>
    <e v="#N/A"/>
    <s v="FIXED"/>
    <x v="0"/>
    <e v="#N/A"/>
    <m/>
    <m/>
    <m/>
    <x v="0"/>
  </r>
  <r>
    <x v="0"/>
    <s v="0d8a2a08-72d6-44d9-b864-557bc661a695"/>
    <x v="0"/>
    <e v="#N/A"/>
    <e v="#N/A"/>
    <e v="#N/A"/>
    <s v="FIXED"/>
    <x v="0"/>
    <e v="#N/A"/>
    <m/>
    <m/>
    <m/>
    <x v="0"/>
  </r>
  <r>
    <x v="10"/>
    <s v="0d8ab876-6d67-44d0-8bf7-39e8f584821c"/>
    <x v="0"/>
    <e v="#N/A"/>
    <e v="#N/A"/>
    <e v="#N/A"/>
    <s v="FIXED"/>
    <x v="0"/>
    <e v="#N/A"/>
    <m/>
    <m/>
    <m/>
    <x v="0"/>
  </r>
  <r>
    <x v="0"/>
    <s v="0d8aef25-6e0a-4c54-aaf6-d7ad10731042"/>
    <x v="0"/>
    <e v="#N/A"/>
    <e v="#N/A"/>
    <e v="#N/A"/>
    <s v="FIXED"/>
    <x v="0"/>
    <e v="#N/A"/>
    <m/>
    <m/>
    <m/>
    <x v="0"/>
  </r>
  <r>
    <x v="0"/>
    <s v="0d8bb0e4-4a7d-4762-bd04-b0c46c0b291f"/>
    <x v="2"/>
    <s v="rosebko1cq5mh2l"/>
    <s v="0d8bb0e4-4a7d-4762-bd04-b0c46c0b291f"/>
    <s v="Medium"/>
    <s v="ACTIVE"/>
    <x v="627"/>
    <e v="#N/A"/>
    <s v="MICROSOFT WINDOWS 10 "/>
    <s v="ACTIVE"/>
    <s v="MICROSOFT WINDOWS 10 ENTERPRISE 10.0.19044"/>
    <x v="0"/>
  </r>
  <r>
    <x v="1"/>
    <s v="0d8bb7d0-180a-4232-b193-2e04f6befeb3"/>
    <x v="2"/>
    <s v="bpn-0091bp-01"/>
    <s v="0d8bb7d0-180a-4232-b193-2e04f6befeb3"/>
    <s v="High"/>
    <s v="ACTIVE"/>
    <x v="0"/>
    <e v="#N/A"/>
    <m/>
    <m/>
    <m/>
    <x v="0"/>
  </r>
  <r>
    <x v="6"/>
    <s v="0d8d8732-4685-459e-b369-c6c215f1766a"/>
    <x v="1"/>
    <s v="bpn-rosepvws-03"/>
    <s v="0d8d8732-4685-459e-b369-c6c215f1766a"/>
    <s v="Medium"/>
    <s v="RESURFACED"/>
    <x v="628"/>
    <e v="#N/A"/>
    <s v="MICROSOFT WINDOWS 10 "/>
    <s v="RESURFACED"/>
    <s v="MICROSOFT WINDOWS 10 ENTERPRISE 10.0.19044"/>
    <x v="0"/>
  </r>
  <r>
    <x v="0"/>
    <s v="0d8db424-996c-486a-9c27-00f7ce02ce58"/>
    <x v="0"/>
    <e v="#N/A"/>
    <e v="#N/A"/>
    <e v="#N/A"/>
    <s v="FIXED"/>
    <x v="0"/>
    <e v="#N/A"/>
    <m/>
    <m/>
    <m/>
    <x v="0"/>
  </r>
  <r>
    <x v="4"/>
    <s v="0d8deb78-e6f7-4f71-bee7-50ee6dac4dd5"/>
    <x v="2"/>
    <s v="miambko7pnh9n2d.bpna.popularinc.net"/>
    <s v="0d8deb78-e6f7-4f71-bee7-50ee6dac4dd5"/>
    <s v="Critical"/>
    <s v="ACTIVE"/>
    <x v="629"/>
    <e v="#N/A"/>
    <s v="MICROSOFT WINDOWS SERVER 2012 R2 STANDARD 6.3.9600"/>
    <s v="ACTIVE"/>
    <s v="MICROSOFT WINDOWS SERVER 2012 "/>
    <x v="0"/>
  </r>
  <r>
    <x v="0"/>
    <s v="0d8dfbd3-a487-418d-b025-97c03bc51ede"/>
    <x v="0"/>
    <e v="#N/A"/>
    <e v="#N/A"/>
    <e v="#N/A"/>
    <s v="FIXED"/>
    <x v="0"/>
    <e v="#N/A"/>
    <m/>
    <m/>
    <m/>
    <x v="0"/>
  </r>
  <r>
    <x v="0"/>
    <s v="0d912cc7-3798-4970-990d-c0d918bb10d8"/>
    <x v="0"/>
    <e v="#N/A"/>
    <e v="#N/A"/>
    <e v="#N/A"/>
    <s v="FIXED"/>
    <x v="0"/>
    <e v="#N/A"/>
    <m/>
    <m/>
    <m/>
    <x v="0"/>
  </r>
  <r>
    <x v="4"/>
    <s v="0d91a789-400a-4070-896b-bf24911bd682"/>
    <x v="0"/>
    <s v="bdwybkoc14zln2d"/>
    <s v="0d91a789-400a-4070-896b-bf24911bd682"/>
    <s v="Medium"/>
    <s v="FIXED"/>
    <x v="0"/>
    <e v="#N/A"/>
    <m/>
    <m/>
    <m/>
    <x v="0"/>
  </r>
  <r>
    <x v="2"/>
    <s v="0d927704-8019-414f-aee2-9ac59e4dd54a"/>
    <x v="0"/>
    <e v="#N/A"/>
    <e v="#N/A"/>
    <e v="#N/A"/>
    <s v="FIXED"/>
    <x v="0"/>
    <e v="#N/A"/>
    <m/>
    <m/>
    <m/>
    <x v="0"/>
  </r>
  <r>
    <x v="0"/>
    <s v="0d92f74b-7d8f-41f7-8e50-eec7bdf4d326"/>
    <x v="0"/>
    <e v="#N/A"/>
    <e v="#N/A"/>
    <e v="#N/A"/>
    <s v="FIXED"/>
    <x v="0"/>
    <e v="#N/A"/>
    <m/>
    <m/>
    <m/>
    <x v="0"/>
  </r>
  <r>
    <x v="0"/>
    <s v="0d940d4c-9fc6-4b11-8eb3-d08b8ef69df7"/>
    <x v="0"/>
    <e v="#N/A"/>
    <e v="#N/A"/>
    <e v="#N/A"/>
    <s v="FIXED"/>
    <x v="0"/>
    <e v="#N/A"/>
    <m/>
    <m/>
    <m/>
    <x v="0"/>
  </r>
  <r>
    <x v="0"/>
    <s v="0d945dd2-7150-44d9-b113-f10209803a0b"/>
    <x v="0"/>
    <e v="#N/A"/>
    <e v="#N/A"/>
    <e v="#N/A"/>
    <s v="FIXED"/>
    <x v="0"/>
    <e v="#N/A"/>
    <m/>
    <m/>
    <m/>
    <x v="0"/>
  </r>
  <r>
    <x v="6"/>
    <s v="0d947f87-eeb1-4797-876e-d08848cbb6e8"/>
    <x v="0"/>
    <e v="#N/A"/>
    <e v="#N/A"/>
    <e v="#N/A"/>
    <s v="FIXED"/>
    <x v="0"/>
    <e v="#N/A"/>
    <m/>
    <m/>
    <m/>
    <x v="0"/>
  </r>
  <r>
    <x v="0"/>
    <s v="0d947ffb-1078-4b49-831f-f3ba11659c2c"/>
    <x v="0"/>
    <e v="#N/A"/>
    <e v="#N/A"/>
    <e v="#N/A"/>
    <s v="FIXED"/>
    <x v="0"/>
    <e v="#N/A"/>
    <m/>
    <m/>
    <m/>
    <x v="0"/>
  </r>
  <r>
    <x v="7"/>
    <s v="0d94befe-10bd-406a-a0ff-2767f8f7d93e"/>
    <x v="0"/>
    <e v="#N/A"/>
    <e v="#N/A"/>
    <e v="#N/A"/>
    <s v="FIXED"/>
    <x v="0"/>
    <e v="#N/A"/>
    <m/>
    <m/>
    <m/>
    <x v="0"/>
  </r>
  <r>
    <x v="0"/>
    <s v="0d94e538-2cc1-470a-b972-6ba08508807d"/>
    <x v="0"/>
    <e v="#N/A"/>
    <e v="#N/A"/>
    <e v="#N/A"/>
    <s v="FIXED"/>
    <x v="0"/>
    <e v="#N/A"/>
    <m/>
    <m/>
    <m/>
    <x v="0"/>
  </r>
  <r>
    <x v="2"/>
    <s v="0d954152-f341-4128-ae52-48afd8faf0ae"/>
    <x v="0"/>
    <e v="#N/A"/>
    <e v="#N/A"/>
    <e v="#N/A"/>
    <s v="FIXED"/>
    <x v="0"/>
    <e v="#N/A"/>
    <m/>
    <m/>
    <m/>
    <x v="0"/>
  </r>
  <r>
    <x v="0"/>
    <s v="0d954764-a049-40f4-83af-426821f07984"/>
    <x v="0"/>
    <e v="#N/A"/>
    <e v="#N/A"/>
    <e v="#N/A"/>
    <s v="FIXED"/>
    <x v="0"/>
    <e v="#N/A"/>
    <m/>
    <m/>
    <m/>
    <x v="0"/>
  </r>
  <r>
    <x v="1"/>
    <s v="0d96c0de-0b11-463e-ac7d-95da1fe7c490"/>
    <x v="0"/>
    <e v="#N/A"/>
    <e v="#N/A"/>
    <e v="#N/A"/>
    <s v="FIXED"/>
    <x v="0"/>
    <e v="#N/A"/>
    <m/>
    <m/>
    <m/>
    <x v="0"/>
  </r>
  <r>
    <x v="0"/>
    <s v="0d972fc4-1c3a-4a98-9c7a-00100f3a313f"/>
    <x v="0"/>
    <e v="#N/A"/>
    <e v="#N/A"/>
    <e v="#N/A"/>
    <s v="FIXED"/>
    <x v="0"/>
    <e v="#N/A"/>
    <m/>
    <m/>
    <m/>
    <x v="0"/>
  </r>
  <r>
    <x v="0"/>
    <s v="0d975779-a612-42d9-96cc-2784807f1882"/>
    <x v="0"/>
    <e v="#N/A"/>
    <e v="#N/A"/>
    <e v="#N/A"/>
    <s v="FIXED"/>
    <x v="0"/>
    <e v="#N/A"/>
    <m/>
    <m/>
    <m/>
    <x v="0"/>
  </r>
  <r>
    <x v="11"/>
    <s v="0d975de7-b400-48f8-b271-77c43d9a0c6c"/>
    <x v="0"/>
    <s v="bpn-rosedvqa-01"/>
    <s v="0d975de7-b400-48f8-b271-77c43d9a0c6c"/>
    <s v="Medium"/>
    <s v="FIXED"/>
    <x v="630"/>
    <e v="#N/A"/>
    <s v="MICROSOFT WINDOWS SERVER 2012 R2 STANDARD 6.3.9600"/>
    <s v="FIXED"/>
    <s v="MICROSOFT WINDOWS SERVER 2012 "/>
    <x v="0"/>
  </r>
  <r>
    <x v="0"/>
    <s v="0d998f2d-074f-4cfc-8b12-91577fdb173e"/>
    <x v="0"/>
    <e v="#N/A"/>
    <e v="#N/A"/>
    <e v="#N/A"/>
    <s v="FIXED"/>
    <x v="0"/>
    <e v="#N/A"/>
    <m/>
    <m/>
    <m/>
    <x v="0"/>
  </r>
  <r>
    <x v="11"/>
    <s v="0d9996c8-ed0d-491d-97c3-4eeafbfd7a0e"/>
    <x v="1"/>
    <s v="bpn-rosetedb-03"/>
    <s v="0d9996c8-ed0d-491d-97c3-4eeafbfd7a0e"/>
    <s v="Medium"/>
    <s v="RESURFACED"/>
    <x v="631"/>
    <e v="#N/A"/>
    <s v="MICROSOFT WINDOWS 10 "/>
    <s v="RESURFACED"/>
    <s v="MICROSOFT WINDOWS 10 ENTERPRISE 10.0.19044"/>
    <x v="0"/>
  </r>
  <r>
    <x v="0"/>
    <s v="0d99dc3f-2bde-4acc-adfd-bf98b2c41671"/>
    <x v="0"/>
    <e v="#N/A"/>
    <e v="#N/A"/>
    <e v="#N/A"/>
    <s v="FIXED"/>
    <x v="0"/>
    <e v="#N/A"/>
    <m/>
    <m/>
    <m/>
    <x v="0"/>
  </r>
  <r>
    <x v="5"/>
    <s v="0d9a8ce7-03e6-4be7-9559-7f7f664a25b2"/>
    <x v="0"/>
    <e v="#N/A"/>
    <e v="#N/A"/>
    <e v="#N/A"/>
    <s v="FIXED"/>
    <x v="0"/>
    <e v="#N/A"/>
    <m/>
    <m/>
    <m/>
    <x v="0"/>
  </r>
  <r>
    <x v="0"/>
    <s v="0d9ae0e9-5960-4baf-b01e-6ea50f1abd1f"/>
    <x v="0"/>
    <e v="#N/A"/>
    <e v="#N/A"/>
    <e v="#N/A"/>
    <s v="FIXED"/>
    <x v="0"/>
    <e v="#N/A"/>
    <m/>
    <m/>
    <m/>
    <x v="0"/>
  </r>
  <r>
    <x v="0"/>
    <s v="0d9b75af-ae60-4f1e-8c18-939ce3be1495"/>
    <x v="0"/>
    <e v="#N/A"/>
    <e v="#N/A"/>
    <e v="#N/A"/>
    <s v="FIXED"/>
    <x v="0"/>
    <e v="#N/A"/>
    <m/>
    <m/>
    <m/>
    <x v="0"/>
  </r>
  <r>
    <x v="2"/>
    <s v="0d9b998b-aafe-4136-95e3-7982ab1d0828"/>
    <x v="0"/>
    <e v="#N/A"/>
    <e v="#N/A"/>
    <e v="#N/A"/>
    <s v="FIXED"/>
    <x v="0"/>
    <e v="#N/A"/>
    <m/>
    <m/>
    <m/>
    <x v="0"/>
  </r>
  <r>
    <x v="1"/>
    <s v="0d9c1327-b5fd-47b8-b852-04b4d439c89c"/>
    <x v="2"/>
    <s v="bpn-0031bp-01"/>
    <s v="0d9c1327-b5fd-47b8-b852-04b4d439c89c"/>
    <s v="Medium"/>
    <s v="ACTIVE"/>
    <x v="0"/>
    <e v="#N/A"/>
    <m/>
    <m/>
    <m/>
    <x v="0"/>
  </r>
  <r>
    <x v="0"/>
    <s v="0d9c68e0-1638-4e9b-b8ca-2610fc5ff5eb"/>
    <x v="0"/>
    <s v="miambkoj705zd3l"/>
    <s v="0d9c68e0-1638-4e9b-b8ca-2610fc5ff5eb"/>
    <s v="Critical"/>
    <s v="FIXED"/>
    <x v="448"/>
    <e v="#N/A"/>
    <s v="MICROSOFT WINDOWS 10 "/>
    <s v="FIXED"/>
    <s v="MICROSOFT WINDOWS 10 ENTERPRISE 10.0.19044"/>
    <x v="0"/>
  </r>
  <r>
    <x v="2"/>
    <s v="0d9e2c79-95ec-4722-ba93-54401b340a1d"/>
    <x v="0"/>
    <e v="#N/A"/>
    <e v="#N/A"/>
    <e v="#N/A"/>
    <s v="FIXED"/>
    <x v="0"/>
    <e v="#N/A"/>
    <m/>
    <m/>
    <m/>
    <x v="0"/>
  </r>
  <r>
    <x v="7"/>
    <s v="0d9e8ec2-fe86-4eb1-a6de-ae625f66dede"/>
    <x v="0"/>
    <e v="#N/A"/>
    <e v="#N/A"/>
    <e v="#N/A"/>
    <s v="FIXED"/>
    <x v="0"/>
    <e v="#N/A"/>
    <m/>
    <m/>
    <m/>
    <x v="0"/>
  </r>
  <r>
    <x v="0"/>
    <s v="0da12078-ba8c-442e-8fc8-86e2f5b5164a"/>
    <x v="0"/>
    <e v="#N/A"/>
    <e v="#N/A"/>
    <e v="#N/A"/>
    <s v="FIXED"/>
    <x v="0"/>
    <e v="#N/A"/>
    <m/>
    <m/>
    <m/>
    <x v="0"/>
  </r>
  <r>
    <x v="1"/>
    <s v="0da1ff41-9c57-4321-923d-9b21a2e7610b"/>
    <x v="0"/>
    <e v="#N/A"/>
    <e v="#N/A"/>
    <e v="#N/A"/>
    <s v="FIXED"/>
    <x v="0"/>
    <e v="#N/A"/>
    <m/>
    <m/>
    <m/>
    <x v="0"/>
  </r>
  <r>
    <x v="0"/>
    <s v="0da29880-0b0d-405c-82f9-f5b537c61e40"/>
    <x v="0"/>
    <e v="#N/A"/>
    <e v="#N/A"/>
    <e v="#N/A"/>
    <s v="FIXED"/>
    <x v="0"/>
    <e v="#N/A"/>
    <m/>
    <m/>
    <m/>
    <x v="0"/>
  </r>
  <r>
    <x v="0"/>
    <s v="0da4c42a-1d5c-4cd7-922e-b823bae2baff"/>
    <x v="0"/>
    <e v="#N/A"/>
    <e v="#N/A"/>
    <e v="#N/A"/>
    <s v="FIXED"/>
    <x v="0"/>
    <e v="#N/A"/>
    <m/>
    <m/>
    <m/>
    <x v="0"/>
  </r>
  <r>
    <x v="0"/>
    <s v="0da53eed-5ec0-4469-8857-dba89b577bc8"/>
    <x v="0"/>
    <e v="#N/A"/>
    <e v="#N/A"/>
    <e v="#N/A"/>
    <s v="FIXED"/>
    <x v="0"/>
    <e v="#N/A"/>
    <m/>
    <m/>
    <m/>
    <x v="0"/>
  </r>
  <r>
    <x v="0"/>
    <s v="0da54d27-ad1e-4512-85c3-56b518668c58"/>
    <x v="0"/>
    <e v="#N/A"/>
    <e v="#N/A"/>
    <e v="#N/A"/>
    <s v="FIXED"/>
    <x v="0"/>
    <e v="#N/A"/>
    <m/>
    <m/>
    <m/>
    <x v="0"/>
  </r>
  <r>
    <x v="4"/>
    <s v="0da59683-f407-4d53-b518-29534d7117ab"/>
    <x v="0"/>
    <e v="#N/A"/>
    <e v="#N/A"/>
    <e v="#N/A"/>
    <s v="FIXED"/>
    <x v="0"/>
    <e v="#N/A"/>
    <m/>
    <m/>
    <m/>
    <x v="0"/>
  </r>
  <r>
    <x v="0"/>
    <s v="0da632cc-0824-4fb6-8312-41d5fb3f24bf"/>
    <x v="0"/>
    <e v="#N/A"/>
    <e v="#N/A"/>
    <e v="#N/A"/>
    <s v="FIXED"/>
    <x v="0"/>
    <e v="#N/A"/>
    <m/>
    <m/>
    <m/>
    <x v="0"/>
  </r>
  <r>
    <x v="0"/>
    <s v="0da6c995-29df-46da-93da-c1d4f65bfd02"/>
    <x v="0"/>
    <e v="#N/A"/>
    <e v="#N/A"/>
    <e v="#N/A"/>
    <s v="FIXED"/>
    <x v="0"/>
    <e v="#N/A"/>
    <m/>
    <m/>
    <m/>
    <x v="0"/>
  </r>
  <r>
    <x v="0"/>
    <s v="0da88600-f7f3-44bf-856c-932fd92e3f8f"/>
    <x v="0"/>
    <e v="#N/A"/>
    <e v="#N/A"/>
    <e v="#N/A"/>
    <s v="FIXED"/>
    <x v="0"/>
    <e v="#N/A"/>
    <m/>
    <m/>
    <m/>
    <x v="0"/>
  </r>
  <r>
    <x v="4"/>
    <s v="0daada7f-27dc-4d3f-8cfe-cbfd2bd3c4c6"/>
    <x v="0"/>
    <s v="0036brn7pth9n2d"/>
    <s v="0daada7f-27dc-4d3f-8cfe-cbfd2bd3c4c6"/>
    <s v="Critical"/>
    <s v="FIXED"/>
    <x v="0"/>
    <e v="#N/A"/>
    <m/>
    <m/>
    <m/>
    <x v="0"/>
  </r>
  <r>
    <x v="0"/>
    <s v="0dab514a-bfd7-4245-9af6-ae4cd7f72b23"/>
    <x v="0"/>
    <e v="#N/A"/>
    <e v="#N/A"/>
    <e v="#N/A"/>
    <s v="FIXED"/>
    <x v="0"/>
    <e v="#N/A"/>
    <m/>
    <m/>
    <m/>
    <x v="0"/>
  </r>
  <r>
    <x v="0"/>
    <s v="0dab7f58-681f-4c24-ae61-df8e144bd273"/>
    <x v="0"/>
    <e v="#N/A"/>
    <e v="#N/A"/>
    <e v="#N/A"/>
    <s v="FIXED"/>
    <x v="0"/>
    <e v="#N/A"/>
    <m/>
    <m/>
    <m/>
    <x v="0"/>
  </r>
  <r>
    <x v="1"/>
    <s v="0dabb71f-9a42-482e-b0cd-e6b4d119eea1"/>
    <x v="0"/>
    <e v="#N/A"/>
    <e v="#N/A"/>
    <e v="#N/A"/>
    <s v="FIXED"/>
    <x v="0"/>
    <e v="#N/A"/>
    <m/>
    <m/>
    <m/>
    <x v="0"/>
  </r>
  <r>
    <x v="2"/>
    <s v="0dad7ee3-a98c-45ca-b33e-a038fa99b22e"/>
    <x v="0"/>
    <e v="#N/A"/>
    <e v="#N/A"/>
    <e v="#N/A"/>
    <s v="FIXED"/>
    <x v="0"/>
    <e v="#N/A"/>
    <m/>
    <m/>
    <m/>
    <x v="0"/>
  </r>
  <r>
    <x v="1"/>
    <s v="0dad851f-9d2f-432d-bd1c-fff0c7586b92"/>
    <x v="0"/>
    <e v="#N/A"/>
    <e v="#N/A"/>
    <e v="#N/A"/>
    <s v="FIXED"/>
    <x v="0"/>
    <e v="#N/A"/>
    <m/>
    <m/>
    <m/>
    <x v="0"/>
  </r>
  <r>
    <x v="0"/>
    <s v="0daf32fc-0ee6-4631-a49a-ba9009b93d31"/>
    <x v="0"/>
    <e v="#N/A"/>
    <e v="#N/A"/>
    <e v="#N/A"/>
    <s v="FIXED"/>
    <x v="0"/>
    <e v="#N/A"/>
    <m/>
    <m/>
    <m/>
    <x v="0"/>
  </r>
  <r>
    <x v="2"/>
    <s v="0daf44b4-e205-4677-b0c9-0d2460c381a7"/>
    <x v="0"/>
    <e v="#N/A"/>
    <e v="#N/A"/>
    <e v="#N/A"/>
    <s v="FIXED"/>
    <x v="0"/>
    <e v="#N/A"/>
    <m/>
    <m/>
    <m/>
    <x v="0"/>
  </r>
  <r>
    <x v="1"/>
    <s v="0db01011-7c5a-4b34-bc16-c0522f494782"/>
    <x v="0"/>
    <e v="#N/A"/>
    <e v="#N/A"/>
    <e v="#N/A"/>
    <s v="FIXED"/>
    <x v="0"/>
    <e v="#N/A"/>
    <m/>
    <m/>
    <m/>
    <x v="0"/>
  </r>
  <r>
    <x v="0"/>
    <s v="0db10233-61f2-4649-8e8b-3088dd398341"/>
    <x v="0"/>
    <e v="#N/A"/>
    <e v="#N/A"/>
    <e v="#N/A"/>
    <s v="FIXED"/>
    <x v="0"/>
    <e v="#N/A"/>
    <m/>
    <m/>
    <m/>
    <x v="0"/>
  </r>
  <r>
    <x v="0"/>
    <s v="0db1d6f4-7270-4f49-8a62-65fa69445dd2"/>
    <x v="0"/>
    <e v="#N/A"/>
    <e v="#N/A"/>
    <e v="#N/A"/>
    <s v="FIXED"/>
    <x v="0"/>
    <e v="#N/A"/>
    <m/>
    <m/>
    <m/>
    <x v="0"/>
  </r>
  <r>
    <x v="0"/>
    <s v="0db223b0-b236-44e0-9064-d0f3112d1b09"/>
    <x v="0"/>
    <e v="#N/A"/>
    <e v="#N/A"/>
    <e v="#N/A"/>
    <s v="FIXED"/>
    <x v="0"/>
    <e v="#N/A"/>
    <m/>
    <m/>
    <m/>
    <x v="0"/>
  </r>
  <r>
    <x v="0"/>
    <s v="0db24b92-5405-4565-94c4-8e69cb52cecb"/>
    <x v="0"/>
    <e v="#N/A"/>
    <e v="#N/A"/>
    <e v="#N/A"/>
    <s v="FIXED"/>
    <x v="0"/>
    <e v="#N/A"/>
    <m/>
    <m/>
    <m/>
    <x v="0"/>
  </r>
  <r>
    <x v="1"/>
    <s v="0db2758a-7973-4c93-973a-4d6cfa05d302"/>
    <x v="0"/>
    <e v="#N/A"/>
    <e v="#N/A"/>
    <e v="#N/A"/>
    <s v="FIXED"/>
    <x v="0"/>
    <e v="#N/A"/>
    <m/>
    <m/>
    <m/>
    <x v="0"/>
  </r>
  <r>
    <x v="0"/>
    <s v="0db2d1a8-3af2-4530-bfba-139cd04e3f6c"/>
    <x v="0"/>
    <e v="#N/A"/>
    <e v="#N/A"/>
    <e v="#N/A"/>
    <s v="FIXED"/>
    <x v="0"/>
    <e v="#N/A"/>
    <m/>
    <m/>
    <m/>
    <x v="0"/>
  </r>
  <r>
    <x v="2"/>
    <s v="0db34e1c-ee13-4fe0-b999-6f491ef048f8"/>
    <x v="3"/>
    <e v="#N/A"/>
    <e v="#N/A"/>
    <e v="#N/A"/>
    <s v="NEW"/>
    <x v="0"/>
    <e v="#N/A"/>
    <m/>
    <m/>
    <m/>
    <x v="0"/>
  </r>
  <r>
    <x v="0"/>
    <s v="0db3b532-ac52-41e9-b897-3f8c5bd0ee93"/>
    <x v="0"/>
    <e v="#N/A"/>
    <e v="#N/A"/>
    <e v="#N/A"/>
    <s v="FIXED"/>
    <x v="0"/>
    <e v="#N/A"/>
    <m/>
    <m/>
    <m/>
    <x v="0"/>
  </r>
  <r>
    <x v="0"/>
    <s v="0db42b57-88eb-41d7-854f-bb95b6e158bc"/>
    <x v="0"/>
    <e v="#N/A"/>
    <e v="#N/A"/>
    <e v="#N/A"/>
    <s v="FIXED"/>
    <x v="0"/>
    <e v="#N/A"/>
    <m/>
    <m/>
    <m/>
    <x v="0"/>
  </r>
  <r>
    <x v="0"/>
    <s v="0db50bfa-2061-4450-963d-0168df424769"/>
    <x v="0"/>
    <e v="#N/A"/>
    <e v="#N/A"/>
    <e v="#N/A"/>
    <s v="FIXED"/>
    <x v="0"/>
    <e v="#N/A"/>
    <m/>
    <m/>
    <m/>
    <x v="0"/>
  </r>
  <r>
    <x v="0"/>
    <s v="0db5cabe-e518-4365-81b8-e00996596e3d"/>
    <x v="0"/>
    <e v="#N/A"/>
    <e v="#N/A"/>
    <e v="#N/A"/>
    <s v="FIXED"/>
    <x v="0"/>
    <e v="#N/A"/>
    <m/>
    <m/>
    <m/>
    <x v="0"/>
  </r>
  <r>
    <x v="0"/>
    <s v="0db5d0cb-73cc-49be-9711-87d74130c3a1"/>
    <x v="0"/>
    <e v="#N/A"/>
    <e v="#N/A"/>
    <e v="#N/A"/>
    <s v="FIXED"/>
    <x v="0"/>
    <e v="#N/A"/>
    <m/>
    <m/>
    <m/>
    <x v="0"/>
  </r>
  <r>
    <x v="10"/>
    <s v="0db5f9dd-0141-4152-b185-2f33ed5b7432"/>
    <x v="2"/>
    <s v="bpn-rosefrdb-02"/>
    <s v="0db5f9dd-0141-4152-b185-2f33ed5b7432"/>
    <s v="High"/>
    <s v="ACTIVE"/>
    <x v="632"/>
    <e v="#N/A"/>
    <s v="MICROSOFT WINDOWS 10 "/>
    <s v="ACTIVE"/>
    <s v="MICROSOFT WINDOWS 10 ENTERPRISE 10.0.19044"/>
    <x v="0"/>
  </r>
  <r>
    <x v="11"/>
    <s v="0db6dc51-0d55-4628-9fe2-b18ab29f7470"/>
    <x v="0"/>
    <e v="#N/A"/>
    <e v="#N/A"/>
    <e v="#N/A"/>
    <s v="FIXED"/>
    <x v="0"/>
    <e v="#N/A"/>
    <m/>
    <m/>
    <m/>
    <x v="0"/>
  </r>
  <r>
    <x v="4"/>
    <s v="0db757ec-46e1-464e-a5ba-ee6492b3efe3"/>
    <x v="0"/>
    <s v="miambko63c6pl3l"/>
    <s v="0db757ec-46e1-464e-a5ba-ee6492b3efe3"/>
    <s v="Medium"/>
    <s v="FIXED"/>
    <x v="633"/>
    <e v="#N/A"/>
    <s v="MICROSOFT WINDOWS 10 "/>
    <s v="FIXED"/>
    <s v="MICROSOFT WINDOWS 10 ENTERPRISE 10.0.19044"/>
    <x v="0"/>
  </r>
  <r>
    <x v="0"/>
    <s v="0db872ee-2b6a-4a55-8f35-0c38c8167a9d"/>
    <x v="0"/>
    <e v="#N/A"/>
    <e v="#N/A"/>
    <e v="#N/A"/>
    <s v="FIXED"/>
    <x v="0"/>
    <e v="#N/A"/>
    <m/>
    <m/>
    <m/>
    <x v="0"/>
  </r>
  <r>
    <x v="0"/>
    <s v="0db888c8-2a8e-4021-9296-8b3034d947ce"/>
    <x v="0"/>
    <e v="#N/A"/>
    <e v="#N/A"/>
    <e v="#N/A"/>
    <s v="FIXED"/>
    <x v="0"/>
    <e v="#N/A"/>
    <m/>
    <m/>
    <m/>
    <x v="0"/>
  </r>
  <r>
    <x v="0"/>
    <s v="0db8ba3e-c880-4eb3-b0ac-2f676d243cc4"/>
    <x v="0"/>
    <e v="#N/A"/>
    <e v="#N/A"/>
    <e v="#N/A"/>
    <s v="FIXED"/>
    <x v="0"/>
    <e v="#N/A"/>
    <m/>
    <m/>
    <m/>
    <x v="0"/>
  </r>
  <r>
    <x v="1"/>
    <s v="0db99c92-f9e7-4f92-baa0-93637633fdbb"/>
    <x v="0"/>
    <e v="#N/A"/>
    <e v="#N/A"/>
    <e v="#N/A"/>
    <s v="FIXED"/>
    <x v="0"/>
    <e v="#N/A"/>
    <m/>
    <m/>
    <m/>
    <x v="0"/>
  </r>
  <r>
    <x v="0"/>
    <s v="0dba81e5-284f-4711-85af-e12fbaaab404"/>
    <x v="0"/>
    <e v="#N/A"/>
    <e v="#N/A"/>
    <e v="#N/A"/>
    <s v="FIXED"/>
    <x v="0"/>
    <e v="#N/A"/>
    <m/>
    <m/>
    <m/>
    <x v="0"/>
  </r>
  <r>
    <x v="0"/>
    <s v="0dbba47a-02f2-4e2d-85f1-6f1cff57fb81"/>
    <x v="0"/>
    <e v="#N/A"/>
    <e v="#N/A"/>
    <e v="#N/A"/>
    <s v="FIXED"/>
    <x v="0"/>
    <e v="#N/A"/>
    <m/>
    <m/>
    <m/>
    <x v="0"/>
  </r>
  <r>
    <x v="0"/>
    <s v="0dbbd59d-9805-4446-9839-45b3cbc0710a"/>
    <x v="0"/>
    <e v="#N/A"/>
    <e v="#N/A"/>
    <e v="#N/A"/>
    <s v="FIXED"/>
    <x v="0"/>
    <e v="#N/A"/>
    <m/>
    <m/>
    <m/>
    <x v="0"/>
  </r>
  <r>
    <x v="0"/>
    <s v="0dbc1fd8-bd3d-4f6c-8db0-9c8da4034cb4"/>
    <x v="0"/>
    <e v="#N/A"/>
    <e v="#N/A"/>
    <e v="#N/A"/>
    <s v="FIXED"/>
    <x v="0"/>
    <e v="#N/A"/>
    <m/>
    <m/>
    <m/>
    <x v="0"/>
  </r>
  <r>
    <x v="0"/>
    <s v="0dbf516b-f7bb-4e38-ab37-ef10a6710b10"/>
    <x v="0"/>
    <e v="#N/A"/>
    <e v="#N/A"/>
    <e v="#N/A"/>
    <s v="FIXED"/>
    <x v="0"/>
    <e v="#N/A"/>
    <m/>
    <m/>
    <m/>
    <x v="0"/>
  </r>
  <r>
    <x v="0"/>
    <s v="0dbfb671-7baf-4eb7-ba3d-9b290237dfcd"/>
    <x v="0"/>
    <e v="#N/A"/>
    <e v="#N/A"/>
    <e v="#N/A"/>
    <s v="FIXED"/>
    <x v="0"/>
    <e v="#N/A"/>
    <m/>
    <m/>
    <m/>
    <x v="0"/>
  </r>
  <r>
    <x v="0"/>
    <s v="0dc06ab2-3cb2-4529-8938-2c70e70d004a"/>
    <x v="0"/>
    <e v="#N/A"/>
    <e v="#N/A"/>
    <e v="#N/A"/>
    <s v="FIXED"/>
    <x v="0"/>
    <e v="#N/A"/>
    <m/>
    <m/>
    <m/>
    <x v="0"/>
  </r>
  <r>
    <x v="1"/>
    <s v="0dc06dd1-6d3a-49bc-988d-7fe7f715326e"/>
    <x v="2"/>
    <s v="bpn-rosefars-02"/>
    <s v="0dc06dd1-6d3a-49bc-988d-7fe7f715326e"/>
    <s v="High"/>
    <s v="ACTIVE"/>
    <x v="634"/>
    <e v="#N/A"/>
    <s v="MICROSOFT WINDOWS 10 "/>
    <s v="ACTIVE"/>
    <s v="MICROSOFT WINDOWS 10 ENTERPRISE 10.0.19044"/>
    <x v="0"/>
  </r>
  <r>
    <x v="11"/>
    <s v="0dc0df4b-11ab-4757-84ce-966635291d57"/>
    <x v="0"/>
    <e v="#N/A"/>
    <e v="#N/A"/>
    <e v="#N/A"/>
    <s v="FIXED"/>
    <x v="0"/>
    <e v="#N/A"/>
    <m/>
    <m/>
    <m/>
    <x v="0"/>
  </r>
  <r>
    <x v="0"/>
    <s v="0dc105b9-9559-4cb0-a7ec-3d210a4e1d1c"/>
    <x v="0"/>
    <e v="#N/A"/>
    <e v="#N/A"/>
    <e v="#N/A"/>
    <s v="FIXED"/>
    <x v="0"/>
    <e v="#N/A"/>
    <m/>
    <m/>
    <m/>
    <x v="0"/>
  </r>
  <r>
    <x v="11"/>
    <s v="0dc22c4c-06df-4c04-86a2-e537afb32c79"/>
    <x v="0"/>
    <e v="#N/A"/>
    <e v="#N/A"/>
    <e v="#N/A"/>
    <s v="FIXED"/>
    <x v="0"/>
    <e v="#N/A"/>
    <m/>
    <m/>
    <m/>
    <x v="0"/>
  </r>
  <r>
    <x v="0"/>
    <s v="0dc2d972-0278-40c3-8933-bde8ca84d742"/>
    <x v="0"/>
    <e v="#N/A"/>
    <e v="#N/A"/>
    <e v="#N/A"/>
    <s v="FIXED"/>
    <x v="0"/>
    <e v="#N/A"/>
    <m/>
    <m/>
    <m/>
    <x v="0"/>
  </r>
  <r>
    <x v="0"/>
    <s v="0dc32076-ff7e-48ee-a041-bea5ee2b46c0"/>
    <x v="0"/>
    <s v="0255trn84w1sd2d.bpna.popularinc.net"/>
    <s v="0dc32076-ff7e-48ee-a041-bea5ee2b46c0"/>
    <s v="High"/>
    <s v="FIXED"/>
    <x v="0"/>
    <e v="#N/A"/>
    <m/>
    <m/>
    <m/>
    <x v="0"/>
  </r>
  <r>
    <x v="0"/>
    <s v="0dc3cd96-8332-4710-9253-28a90738fbbe"/>
    <x v="0"/>
    <e v="#N/A"/>
    <e v="#N/A"/>
    <e v="#N/A"/>
    <s v="FIXED"/>
    <x v="0"/>
    <e v="#N/A"/>
    <m/>
    <m/>
    <m/>
    <x v="0"/>
  </r>
  <r>
    <x v="0"/>
    <s v="0dc3e08b-2cdb-4ab7-b120-f98848f56ec5"/>
    <x v="0"/>
    <e v="#N/A"/>
    <e v="#N/A"/>
    <e v="#N/A"/>
    <s v="FIXED"/>
    <x v="0"/>
    <e v="#N/A"/>
    <m/>
    <m/>
    <m/>
    <x v="0"/>
  </r>
  <r>
    <x v="4"/>
    <s v="0dc4af18-e4f2-4f29-bd8d-535f0191e773"/>
    <x v="2"/>
    <s v="rosebkoc14q9n2d.bpna.popularinc.net"/>
    <s v="0dc4af18-e4f2-4f29-bd8d-535f0191e773"/>
    <s v="High"/>
    <s v="ACTIVE"/>
    <x v="635"/>
    <e v="#N/A"/>
    <s v="MICROSOFT WINDOWS 10 "/>
    <s v="ACTIVE"/>
    <s v="MICROSOFT WINDOWS 10 ENTERPRISE 10.0.19044"/>
    <x v="0"/>
  </r>
  <r>
    <x v="4"/>
    <s v="0dc4bfa7-184d-4ef3-a02d-a6fa2efb603b"/>
    <x v="0"/>
    <s v="bdwybko6l667g3l"/>
    <s v="0dc4bfa7-184d-4ef3-a02d-a6fa2efb603b"/>
    <s v="High"/>
    <s v="FIXED"/>
    <x v="0"/>
    <e v="#N/A"/>
    <m/>
    <m/>
    <m/>
    <x v="0"/>
  </r>
  <r>
    <x v="0"/>
    <s v="0dc527e0-2a49-42e3-827e-5b743fb79853"/>
    <x v="0"/>
    <e v="#N/A"/>
    <e v="#N/A"/>
    <e v="#N/A"/>
    <s v="FIXED"/>
    <x v="0"/>
    <e v="#N/A"/>
    <m/>
    <m/>
    <m/>
    <x v="0"/>
  </r>
  <r>
    <x v="0"/>
    <s v="0dc54cb0-bdcc-4475-b2ee-04c042d7bba2"/>
    <x v="0"/>
    <e v="#N/A"/>
    <e v="#N/A"/>
    <e v="#N/A"/>
    <s v="FIXED"/>
    <x v="0"/>
    <e v="#N/A"/>
    <m/>
    <m/>
    <m/>
    <x v="0"/>
  </r>
  <r>
    <x v="7"/>
    <s v="0dc581f1-a690-4a37-ae57-c4fd21660052"/>
    <x v="0"/>
    <e v="#N/A"/>
    <e v="#N/A"/>
    <e v="#N/A"/>
    <s v="FIXED"/>
    <x v="0"/>
    <e v="#N/A"/>
    <m/>
    <m/>
    <m/>
    <x v="0"/>
  </r>
  <r>
    <x v="0"/>
    <s v="0dc62e97-59cc-4b6c-8679-ec56819a6f51"/>
    <x v="0"/>
    <e v="#N/A"/>
    <e v="#N/A"/>
    <e v="#N/A"/>
    <s v="FIXED"/>
    <x v="0"/>
    <e v="#N/A"/>
    <m/>
    <m/>
    <m/>
    <x v="0"/>
  </r>
  <r>
    <x v="0"/>
    <s v="0dc64d08-68b4-4a09-aa1a-e85f943632a7"/>
    <x v="0"/>
    <e v="#N/A"/>
    <e v="#N/A"/>
    <e v="#N/A"/>
    <s v="FIXED"/>
    <x v="0"/>
    <e v="#N/A"/>
    <m/>
    <m/>
    <m/>
    <x v="0"/>
  </r>
  <r>
    <x v="0"/>
    <s v="0dc68620-f5cb-4fbd-9f5b-cfa5947448a9"/>
    <x v="0"/>
    <e v="#N/A"/>
    <e v="#N/A"/>
    <e v="#N/A"/>
    <s v="FIXED"/>
    <x v="0"/>
    <e v="#N/A"/>
    <m/>
    <m/>
    <m/>
    <x v="0"/>
  </r>
  <r>
    <x v="0"/>
    <s v="0dc6b48e-88d1-4b2d-8ae7-114fd187b06e"/>
    <x v="0"/>
    <e v="#N/A"/>
    <e v="#N/A"/>
    <e v="#N/A"/>
    <s v="FIXED"/>
    <x v="0"/>
    <e v="#N/A"/>
    <m/>
    <m/>
    <m/>
    <x v="0"/>
  </r>
  <r>
    <x v="0"/>
    <s v="0dc7484e-1086-44ef-ae92-3a17751e44f8"/>
    <x v="0"/>
    <s v="miambkobpl29y2l.bpna.popularinc.net"/>
    <s v="0dc7484e-1086-44ef-ae92-3a17751e44f8"/>
    <s v="Critical"/>
    <s v="FIXED"/>
    <x v="90"/>
    <e v="#N/A"/>
    <s v="MICROSOFT WINDOWS 10 "/>
    <s v="FIXED"/>
    <s v="MICROSOFT WINDOWS 10 ENTERPRISE 10.0.19044"/>
    <x v="0"/>
  </r>
  <r>
    <x v="0"/>
    <s v="0dc84140-418f-4592-9b45-687ef3b30500"/>
    <x v="0"/>
    <e v="#N/A"/>
    <e v="#N/A"/>
    <e v="#N/A"/>
    <s v="FIXED"/>
    <x v="0"/>
    <e v="#N/A"/>
    <m/>
    <m/>
    <m/>
    <x v="0"/>
  </r>
  <r>
    <x v="0"/>
    <s v="0dc8578e-ec48-4aff-a5ed-2047ef9c91ed"/>
    <x v="0"/>
    <e v="#N/A"/>
    <e v="#N/A"/>
    <e v="#N/A"/>
    <s v="FIXED"/>
    <x v="0"/>
    <e v="#N/A"/>
    <m/>
    <m/>
    <m/>
    <x v="0"/>
  </r>
  <r>
    <x v="0"/>
    <s v="0dc86ffb-0398-45de-ace0-a99c2498b78a"/>
    <x v="0"/>
    <e v="#N/A"/>
    <e v="#N/A"/>
    <e v="#N/A"/>
    <s v="FIXED"/>
    <x v="0"/>
    <e v="#N/A"/>
    <m/>
    <m/>
    <m/>
    <x v="0"/>
  </r>
  <r>
    <x v="0"/>
    <s v="0dcab964-5e09-49d7-89bc-9be89d4c64ed"/>
    <x v="0"/>
    <s v="miambko2p9sq73l.bpna.popularinc.net"/>
    <s v="0dcab964-5e09-49d7-89bc-9be89d4c64ed"/>
    <s v="High"/>
    <s v="FIXED"/>
    <x v="0"/>
    <e v="#N/A"/>
    <m/>
    <m/>
    <m/>
    <x v="0"/>
  </r>
  <r>
    <x v="13"/>
    <s v="0dcbd66c-b78a-4d7b-8fa8-b0ccdcaf3b03"/>
    <x v="1"/>
    <s v="bpn-rosetecm-03"/>
    <s v="0dcbd66c-b78a-4d7b-8fa8-b0ccdcaf3b03"/>
    <s v="Medium"/>
    <s v="RESURFACED"/>
    <x v="636"/>
    <e v="#N/A"/>
    <s v="MICROSOFT WINDOWS 10 "/>
    <s v="RESURFACED"/>
    <s v="MICROSOFT WINDOWS 10 ENTERPRISE 10.0.19044"/>
    <x v="0"/>
  </r>
  <r>
    <x v="2"/>
    <s v="0dcd2abb-07a9-404a-9f7b-aab8e1e12e26"/>
    <x v="0"/>
    <e v="#N/A"/>
    <e v="#N/A"/>
    <e v="#N/A"/>
    <s v="FIXED"/>
    <x v="0"/>
    <e v="#N/A"/>
    <m/>
    <m/>
    <m/>
    <x v="0"/>
  </r>
  <r>
    <x v="2"/>
    <s v="0dcf6ff2-e03e-4b3b-aba3-5980441642b5"/>
    <x v="0"/>
    <e v="#N/A"/>
    <e v="#N/A"/>
    <e v="#N/A"/>
    <s v="FIXED"/>
    <x v="0"/>
    <e v="#N/A"/>
    <m/>
    <m/>
    <m/>
    <x v="0"/>
  </r>
  <r>
    <x v="0"/>
    <s v="0dcff0c3-69a8-4bdc-8448-7855d2963748"/>
    <x v="0"/>
    <e v="#N/A"/>
    <e v="#N/A"/>
    <e v="#N/A"/>
    <s v="FIXED"/>
    <x v="0"/>
    <e v="#N/A"/>
    <m/>
    <m/>
    <m/>
    <x v="0"/>
  </r>
  <r>
    <x v="0"/>
    <s v="0dd440a1-54d5-4372-b181-7e915489418c"/>
    <x v="0"/>
    <e v="#N/A"/>
    <e v="#N/A"/>
    <e v="#N/A"/>
    <s v="FIXED"/>
    <x v="0"/>
    <e v="#N/A"/>
    <m/>
    <m/>
    <m/>
    <x v="0"/>
  </r>
  <r>
    <x v="0"/>
    <s v="0dd53428-4cc8-4f69-9567-d4cae99afb99"/>
    <x v="0"/>
    <e v="#N/A"/>
    <e v="#N/A"/>
    <e v="#N/A"/>
    <s v="FIXED"/>
    <x v="0"/>
    <e v="#N/A"/>
    <m/>
    <m/>
    <m/>
    <x v="0"/>
  </r>
  <r>
    <x v="1"/>
    <s v="0dd6c531-d7f4-4fcc-83ad-e5489d407a09"/>
    <x v="0"/>
    <e v="#N/A"/>
    <e v="#N/A"/>
    <e v="#N/A"/>
    <s v="FIXED"/>
    <x v="0"/>
    <e v="#N/A"/>
    <m/>
    <m/>
    <m/>
    <x v="0"/>
  </r>
  <r>
    <x v="5"/>
    <s v="0dd7ea31-184a-4e3a-a87f-f7c95a628047"/>
    <x v="0"/>
    <e v="#N/A"/>
    <e v="#N/A"/>
    <e v="#N/A"/>
    <s v="FIXED"/>
    <x v="0"/>
    <e v="#N/A"/>
    <m/>
    <m/>
    <m/>
    <x v="0"/>
  </r>
  <r>
    <x v="0"/>
    <s v="0dd7eba5-3a98-4063-9e7d-8a0db1d18354"/>
    <x v="0"/>
    <e v="#N/A"/>
    <e v="#N/A"/>
    <e v="#N/A"/>
    <s v="FIXED"/>
    <x v="0"/>
    <e v="#N/A"/>
    <m/>
    <m/>
    <m/>
    <x v="0"/>
  </r>
  <r>
    <x v="1"/>
    <s v="0dd89e7b-98aa-41a5-a0c5-29bc4bcc9b2f"/>
    <x v="0"/>
    <e v="#N/A"/>
    <e v="#N/A"/>
    <e v="#N/A"/>
    <s v="FIXED"/>
    <x v="0"/>
    <e v="#N/A"/>
    <m/>
    <m/>
    <m/>
    <x v="0"/>
  </r>
  <r>
    <x v="0"/>
    <s v="0ddd6867-c694-4465-ac08-475c1d816ad9"/>
    <x v="0"/>
    <s v="0019bcp8hvxlr2d.bpna.popularinc.net"/>
    <s v="0ddd6867-c694-4465-ac08-475c1d816ad9"/>
    <s v="High"/>
    <s v="FIXED"/>
    <x v="0"/>
    <e v="#N/A"/>
    <m/>
    <m/>
    <m/>
    <x v="0"/>
  </r>
  <r>
    <x v="6"/>
    <s v="0dddaaa0-2c6f-4515-9264-7a222eadac87"/>
    <x v="0"/>
    <e v="#N/A"/>
    <e v="#N/A"/>
    <e v="#N/A"/>
    <s v="FIXED"/>
    <x v="0"/>
    <e v="#N/A"/>
    <m/>
    <m/>
    <m/>
    <x v="0"/>
  </r>
  <r>
    <x v="0"/>
    <s v="0dddd5b2-baf8-45e8-adb1-5bab9a85f7e4"/>
    <x v="0"/>
    <e v="#N/A"/>
    <e v="#N/A"/>
    <e v="#N/A"/>
    <s v="FIXED"/>
    <x v="0"/>
    <e v="#N/A"/>
    <m/>
    <m/>
    <m/>
    <x v="0"/>
  </r>
  <r>
    <x v="0"/>
    <s v="0de1913f-52a8-4382-858b-3f9f17587bd0"/>
    <x v="0"/>
    <s v="bdwybkoc72jph2l.bpna.popularinc.net"/>
    <s v="0de1913f-52a8-4382-858b-3f9f17587bd0"/>
    <s v="Critical"/>
    <s v="FIXED"/>
    <x v="0"/>
    <e v="#N/A"/>
    <m/>
    <m/>
    <m/>
    <x v="0"/>
  </r>
  <r>
    <x v="0"/>
    <s v="0de3946a-ed64-4fe2-ac62-7b3389a1fce5"/>
    <x v="0"/>
    <e v="#N/A"/>
    <e v="#N/A"/>
    <e v="#N/A"/>
    <s v="FIXED"/>
    <x v="0"/>
    <e v="#N/A"/>
    <m/>
    <m/>
    <m/>
    <x v="0"/>
  </r>
  <r>
    <x v="4"/>
    <s v="0de3c4e7-32f1-48b3-9330-5cc10ab7a203"/>
    <x v="0"/>
    <e v="#N/A"/>
    <e v="#N/A"/>
    <e v="#N/A"/>
    <s v="FIXED"/>
    <x v="0"/>
    <e v="#N/A"/>
    <m/>
    <m/>
    <m/>
    <x v="0"/>
  </r>
  <r>
    <x v="0"/>
    <s v="0de5148c-1e4f-4bfe-87ed-4a408d9b5841"/>
    <x v="0"/>
    <e v="#N/A"/>
    <e v="#N/A"/>
    <e v="#N/A"/>
    <s v="FIXED"/>
    <x v="0"/>
    <e v="#N/A"/>
    <m/>
    <m/>
    <m/>
    <x v="0"/>
  </r>
  <r>
    <x v="0"/>
    <s v="0de6d21a-6869-46f6-98db-d4740316cf69"/>
    <x v="0"/>
    <e v="#N/A"/>
    <e v="#N/A"/>
    <e v="#N/A"/>
    <s v="FIXED"/>
    <x v="0"/>
    <e v="#N/A"/>
    <m/>
    <m/>
    <m/>
    <x v="0"/>
  </r>
  <r>
    <x v="6"/>
    <s v="0de75028-1338-488e-9de0-370428cf446b"/>
    <x v="0"/>
    <e v="#N/A"/>
    <e v="#N/A"/>
    <e v="#N/A"/>
    <s v="FIXED"/>
    <x v="0"/>
    <e v="#N/A"/>
    <m/>
    <m/>
    <m/>
    <x v="0"/>
  </r>
  <r>
    <x v="2"/>
    <s v="0de9351b-d1f2-410b-ba04-9c13c2e78e96"/>
    <x v="3"/>
    <e v="#N/A"/>
    <e v="#N/A"/>
    <e v="#N/A"/>
    <s v="NEW"/>
    <x v="0"/>
    <e v="#N/A"/>
    <m/>
    <m/>
    <m/>
    <x v="0"/>
  </r>
  <r>
    <x v="0"/>
    <s v="0de9bbf6-03d8-4d5c-be99-0ff8d9383eb8"/>
    <x v="0"/>
    <e v="#N/A"/>
    <e v="#N/A"/>
    <e v="#N/A"/>
    <s v="FIXED"/>
    <x v="0"/>
    <e v="#N/A"/>
    <m/>
    <m/>
    <m/>
    <x v="0"/>
  </r>
  <r>
    <x v="0"/>
    <s v="0deae839-9df5-401d-a2bf-8d96e0d0ec02"/>
    <x v="0"/>
    <e v="#N/A"/>
    <e v="#N/A"/>
    <e v="#N/A"/>
    <s v="FIXED"/>
    <x v="0"/>
    <e v="#N/A"/>
    <m/>
    <m/>
    <m/>
    <x v="0"/>
  </r>
  <r>
    <x v="5"/>
    <s v="0debd3e9-de0b-4433-85cd-96dfdb69ce18"/>
    <x v="2"/>
    <e v="#N/A"/>
    <e v="#N/A"/>
    <e v="#N/A"/>
    <s v="ACTIVE"/>
    <x v="0"/>
    <e v="#N/A"/>
    <m/>
    <m/>
    <m/>
    <x v="0"/>
  </r>
  <r>
    <x v="0"/>
    <s v="0debe31c-63a5-41e6-8cdb-853ef0baad5d"/>
    <x v="0"/>
    <e v="#N/A"/>
    <e v="#N/A"/>
    <e v="#N/A"/>
    <s v="FIXED"/>
    <x v="0"/>
    <e v="#N/A"/>
    <m/>
    <m/>
    <m/>
    <x v="0"/>
  </r>
  <r>
    <x v="2"/>
    <s v="0debe331-0bfb-46c0-a876-4e2e9ed2f38e"/>
    <x v="0"/>
    <e v="#N/A"/>
    <e v="#N/A"/>
    <e v="#N/A"/>
    <s v="FIXED"/>
    <x v="0"/>
    <e v="#N/A"/>
    <m/>
    <m/>
    <m/>
    <x v="0"/>
  </r>
  <r>
    <x v="4"/>
    <s v="0dec8b88-ab71-4c56-8bd0-6cf76fd1f9fb"/>
    <x v="0"/>
    <e v="#N/A"/>
    <e v="#N/A"/>
    <e v="#N/A"/>
    <s v="FIXED"/>
    <x v="0"/>
    <e v="#N/A"/>
    <m/>
    <m/>
    <m/>
    <x v="0"/>
  </r>
  <r>
    <x v="0"/>
    <s v="0dec9865-02c3-450a-93b8-e8ef1bedb585"/>
    <x v="0"/>
    <e v="#N/A"/>
    <e v="#N/A"/>
    <e v="#N/A"/>
    <s v="FIXED"/>
    <x v="0"/>
    <e v="#N/A"/>
    <m/>
    <m/>
    <m/>
    <x v="0"/>
  </r>
  <r>
    <x v="0"/>
    <s v="0decd580-2729-4b43-b6ea-9930482279f1"/>
    <x v="0"/>
    <e v="#N/A"/>
    <e v="#N/A"/>
    <e v="#N/A"/>
    <s v="FIXED"/>
    <x v="0"/>
    <e v="#N/A"/>
    <m/>
    <m/>
    <m/>
    <x v="0"/>
  </r>
  <r>
    <x v="0"/>
    <s v="0dedbf8f-4fe5-44c8-b041-9ffc4c670a49"/>
    <x v="0"/>
    <e v="#N/A"/>
    <e v="#N/A"/>
    <e v="#N/A"/>
    <s v="FIXED"/>
    <x v="0"/>
    <e v="#N/A"/>
    <m/>
    <m/>
    <m/>
    <x v="0"/>
  </r>
  <r>
    <x v="0"/>
    <s v="0dee0fe3-d5cb-41fe-aae1-1bdb8efb961b"/>
    <x v="0"/>
    <e v="#N/A"/>
    <e v="#N/A"/>
    <e v="#N/A"/>
    <s v="FIXED"/>
    <x v="0"/>
    <e v="#N/A"/>
    <m/>
    <m/>
    <m/>
    <x v="0"/>
  </r>
  <r>
    <x v="0"/>
    <s v="0def24c1-974e-4d74-9b13-cad3b70bbd03"/>
    <x v="0"/>
    <e v="#N/A"/>
    <e v="#N/A"/>
    <e v="#N/A"/>
    <s v="FIXED"/>
    <x v="0"/>
    <e v="#N/A"/>
    <m/>
    <m/>
    <m/>
    <x v="0"/>
  </r>
  <r>
    <x v="0"/>
    <s v="0df00ae1-e7f7-4b4a-af68-9ca4aea7b832"/>
    <x v="0"/>
    <e v="#N/A"/>
    <e v="#N/A"/>
    <e v="#N/A"/>
    <s v="FIXED"/>
    <x v="0"/>
    <e v="#N/A"/>
    <m/>
    <m/>
    <m/>
    <x v="0"/>
  </r>
  <r>
    <x v="0"/>
    <s v="0df0608c-c83c-436c-9e03-4dadff01ad1b"/>
    <x v="0"/>
    <e v="#N/A"/>
    <e v="#N/A"/>
    <e v="#N/A"/>
    <s v="FIXED"/>
    <x v="0"/>
    <e v="#N/A"/>
    <m/>
    <m/>
    <m/>
    <x v="0"/>
  </r>
  <r>
    <x v="4"/>
    <s v="0df17f6a-dd9d-402a-95e8-9bdd31f8ce74"/>
    <x v="2"/>
    <e v="#N/A"/>
    <e v="#N/A"/>
    <e v="#N/A"/>
    <s v="ACTIVE"/>
    <x v="0"/>
    <e v="#N/A"/>
    <m/>
    <m/>
    <m/>
    <x v="0"/>
  </r>
  <r>
    <x v="0"/>
    <s v="0df1a1ff-d3a8-42cc-aa0b-742be9a390d6"/>
    <x v="0"/>
    <e v="#N/A"/>
    <e v="#N/A"/>
    <e v="#N/A"/>
    <s v="FIXED"/>
    <x v="0"/>
    <e v="#N/A"/>
    <m/>
    <m/>
    <m/>
    <x v="0"/>
  </r>
  <r>
    <x v="2"/>
    <s v="0df20f31-fc85-4c11-a7dc-981bfff2b610"/>
    <x v="1"/>
    <s v="bpn-rosecmas-05"/>
    <s v="0df20f31-fc85-4c11-a7dc-981bfff2b610"/>
    <s v="Low"/>
    <s v="RESURFACED"/>
    <x v="637"/>
    <e v="#N/A"/>
    <s v="MICROSOFT WINDOWS 10 "/>
    <s v="RESURFACED"/>
    <s v="MICROSOFT WINDOWS 10 ENTERPRISE 10.0.19044"/>
    <x v="0"/>
  </r>
  <r>
    <x v="2"/>
    <s v="0df26715-2067-48ae-8ea4-8a63a25f33e6"/>
    <x v="0"/>
    <e v="#N/A"/>
    <e v="#N/A"/>
    <e v="#N/A"/>
    <s v="FIXED"/>
    <x v="0"/>
    <e v="#N/A"/>
    <m/>
    <m/>
    <m/>
    <x v="0"/>
  </r>
  <r>
    <x v="4"/>
    <s v="0df337da-e028-487c-b102-2cf69ebc7584"/>
    <x v="0"/>
    <e v="#N/A"/>
    <e v="#N/A"/>
    <e v="#N/A"/>
    <s v="FIXED"/>
    <x v="0"/>
    <e v="#N/A"/>
    <m/>
    <m/>
    <m/>
    <x v="0"/>
  </r>
  <r>
    <x v="0"/>
    <s v="0df37fda-17f9-49f9-a9bc-4544a95fcd63"/>
    <x v="0"/>
    <e v="#N/A"/>
    <e v="#N/A"/>
    <e v="#N/A"/>
    <s v="FIXED"/>
    <x v="0"/>
    <e v="#N/A"/>
    <m/>
    <m/>
    <m/>
    <x v="0"/>
  </r>
  <r>
    <x v="0"/>
    <s v="0df41b8d-3f64-4d69-9534-94c4400a0f25"/>
    <x v="0"/>
    <e v="#N/A"/>
    <e v="#N/A"/>
    <e v="#N/A"/>
    <s v="FIXED"/>
    <x v="0"/>
    <e v="#N/A"/>
    <m/>
    <m/>
    <m/>
    <x v="0"/>
  </r>
  <r>
    <x v="2"/>
    <s v="0df42a8b-d15f-4a85-bce9-d6037d633d28"/>
    <x v="0"/>
    <e v="#N/A"/>
    <e v="#N/A"/>
    <e v="#N/A"/>
    <s v="FIXED"/>
    <x v="0"/>
    <e v="#N/A"/>
    <m/>
    <m/>
    <m/>
    <x v="0"/>
  </r>
  <r>
    <x v="3"/>
    <s v="0df6f167-4833-48ae-9dd6-f51a263923e6"/>
    <x v="1"/>
    <s v="bpn-rosedb-02"/>
    <s v="0df6f167-4833-48ae-9dd6-f51a263923e6"/>
    <s v="Medium"/>
    <s v="RESURFACED"/>
    <x v="638"/>
    <e v="#N/A"/>
    <s v="MICROSOFT WINDOWS 10 "/>
    <s v="RESURFACED"/>
    <s v="MICROSOFT WINDOWS 10 ENTERPRISE 10.0.19044"/>
    <x v="0"/>
  </r>
  <r>
    <x v="0"/>
    <s v="0df8cbf3-a61d-4ce7-8417-b4651d0617ea"/>
    <x v="0"/>
    <e v="#N/A"/>
    <e v="#N/A"/>
    <e v="#N/A"/>
    <s v="FIXED"/>
    <x v="0"/>
    <e v="#N/A"/>
    <m/>
    <m/>
    <m/>
    <x v="0"/>
  </r>
  <r>
    <x v="0"/>
    <s v="0dfacaf7-4b75-492e-af72-99bd1d1ae44e"/>
    <x v="0"/>
    <e v="#N/A"/>
    <e v="#N/A"/>
    <e v="#N/A"/>
    <s v="FIXED"/>
    <x v="0"/>
    <e v="#N/A"/>
    <m/>
    <m/>
    <m/>
    <x v="0"/>
  </r>
  <r>
    <x v="0"/>
    <s v="0dfb1856-be2c-4c53-bbf0-011c78f392e6"/>
    <x v="0"/>
    <e v="#N/A"/>
    <e v="#N/A"/>
    <e v="#N/A"/>
    <s v="FIXED"/>
    <x v="0"/>
    <e v="#N/A"/>
    <m/>
    <m/>
    <m/>
    <x v="0"/>
  </r>
  <r>
    <x v="0"/>
    <s v="0dfbe123-e1ff-4308-9438-f5d71805c071"/>
    <x v="0"/>
    <e v="#N/A"/>
    <e v="#N/A"/>
    <e v="#N/A"/>
    <s v="FIXED"/>
    <x v="0"/>
    <e v="#N/A"/>
    <m/>
    <m/>
    <m/>
    <x v="0"/>
  </r>
  <r>
    <x v="1"/>
    <s v="0dfc811d-9162-42c9-aa35-d0693449c604"/>
    <x v="0"/>
    <e v="#N/A"/>
    <e v="#N/A"/>
    <e v="#N/A"/>
    <s v="FIXED"/>
    <x v="0"/>
    <e v="#N/A"/>
    <m/>
    <m/>
    <m/>
    <x v="0"/>
  </r>
  <r>
    <x v="0"/>
    <s v="0dfd2885-6bb7-4c95-ae35-1db822c705a5"/>
    <x v="0"/>
    <e v="#N/A"/>
    <e v="#N/A"/>
    <e v="#N/A"/>
    <s v="FIXED"/>
    <x v="0"/>
    <e v="#N/A"/>
    <m/>
    <m/>
    <m/>
    <x v="0"/>
  </r>
  <r>
    <x v="4"/>
    <s v="0dfd9226-aa5d-471e-a266-255371bd640c"/>
    <x v="0"/>
    <e v="#N/A"/>
    <e v="#N/A"/>
    <e v="#N/A"/>
    <s v="FIXED"/>
    <x v="0"/>
    <e v="#N/A"/>
    <m/>
    <m/>
    <m/>
    <x v="0"/>
  </r>
  <r>
    <x v="4"/>
    <s v="0dff16a6-65e6-402c-916e-7e89c403832d"/>
    <x v="0"/>
    <s v="miambkogwlqp73l.bpna.popularinc.net"/>
    <s v="0dff16a6-65e6-402c-916e-7e89c403832d"/>
    <s v="Critical"/>
    <s v="FIXED"/>
    <x v="639"/>
    <e v="#N/A"/>
    <s v="MICROSOFT WINDOWS SERVER 2012 R2 STANDARD 6.3.9600"/>
    <s v="FIXED"/>
    <s v="MICROSOFT WINDOWS SERVER 2012 "/>
    <x v="0"/>
  </r>
  <r>
    <x v="0"/>
    <s v="0e00466d-125f-4960-804f-55570265ceb9"/>
    <x v="0"/>
    <e v="#N/A"/>
    <e v="#N/A"/>
    <e v="#N/A"/>
    <s v="FIXED"/>
    <x v="0"/>
    <e v="#N/A"/>
    <m/>
    <m/>
    <m/>
    <x v="0"/>
  </r>
  <r>
    <x v="4"/>
    <s v="0e0106c4-9ccd-45e3-ad88-1bdd9f29cd5d"/>
    <x v="0"/>
    <e v="#N/A"/>
    <e v="#N/A"/>
    <e v="#N/A"/>
    <s v="FIXED"/>
    <x v="0"/>
    <e v="#N/A"/>
    <m/>
    <m/>
    <m/>
    <x v="0"/>
  </r>
  <r>
    <x v="0"/>
    <s v="0e0253da-df6a-4cdb-ab25-ca7f0a8ed9c4"/>
    <x v="0"/>
    <e v="#N/A"/>
    <e v="#N/A"/>
    <e v="#N/A"/>
    <s v="FIXED"/>
    <x v="0"/>
    <e v="#N/A"/>
    <m/>
    <m/>
    <m/>
    <x v="0"/>
  </r>
  <r>
    <x v="0"/>
    <s v="0e02808d-8aae-4e1d-a2bb-ec28e3db3b3b"/>
    <x v="0"/>
    <e v="#N/A"/>
    <e v="#N/A"/>
    <e v="#N/A"/>
    <s v="FIXED"/>
    <x v="0"/>
    <e v="#N/A"/>
    <m/>
    <m/>
    <m/>
    <x v="0"/>
  </r>
  <r>
    <x v="0"/>
    <s v="0e02bc00-b298-4116-abb5-84067c028fca"/>
    <x v="0"/>
    <e v="#N/A"/>
    <e v="#N/A"/>
    <e v="#N/A"/>
    <s v="FIXED"/>
    <x v="0"/>
    <e v="#N/A"/>
    <m/>
    <m/>
    <m/>
    <x v="0"/>
  </r>
  <r>
    <x v="0"/>
    <s v="0e02c9db-9ec8-48bb-9898-532eb8ba4b04"/>
    <x v="0"/>
    <s v="bdwybkoh89q3g2l.bpna.popularinc.net"/>
    <s v="0e02c9db-9ec8-48bb-9898-532eb8ba4b04"/>
    <s v="High"/>
    <s v="FIXED"/>
    <x v="0"/>
    <e v="#N/A"/>
    <m/>
    <m/>
    <m/>
    <x v="0"/>
  </r>
  <r>
    <x v="0"/>
    <s v="0e02fda3-26de-414f-a1b8-57c02cae10e2"/>
    <x v="0"/>
    <e v="#N/A"/>
    <e v="#N/A"/>
    <e v="#N/A"/>
    <s v="FIXED"/>
    <x v="0"/>
    <e v="#N/A"/>
    <m/>
    <m/>
    <m/>
    <x v="0"/>
  </r>
  <r>
    <x v="4"/>
    <s v="0e0385b1-34da-49e0-8a99-c44f1c9f3540"/>
    <x v="0"/>
    <e v="#N/A"/>
    <e v="#N/A"/>
    <e v="#N/A"/>
    <s v="FIXED"/>
    <x v="0"/>
    <e v="#N/A"/>
    <m/>
    <m/>
    <m/>
    <x v="0"/>
  </r>
  <r>
    <x v="0"/>
    <s v="0e046b60-e830-4835-86ad-596f2683f23e"/>
    <x v="0"/>
    <e v="#N/A"/>
    <e v="#N/A"/>
    <e v="#N/A"/>
    <s v="FIXED"/>
    <x v="0"/>
    <e v="#N/A"/>
    <m/>
    <m/>
    <m/>
    <x v="0"/>
  </r>
  <r>
    <x v="0"/>
    <s v="0e059287-a248-4134-96b2-040fddb028f3"/>
    <x v="0"/>
    <e v="#N/A"/>
    <e v="#N/A"/>
    <e v="#N/A"/>
    <s v="FIXED"/>
    <x v="0"/>
    <e v="#N/A"/>
    <m/>
    <m/>
    <m/>
    <x v="0"/>
  </r>
  <r>
    <x v="4"/>
    <s v="0e05bf7c-0b10-4f50-9aa9-0262383e65bd"/>
    <x v="0"/>
    <e v="#N/A"/>
    <e v="#N/A"/>
    <e v="#N/A"/>
    <s v="FIXED"/>
    <x v="0"/>
    <e v="#N/A"/>
    <m/>
    <m/>
    <m/>
    <x v="0"/>
  </r>
  <r>
    <x v="2"/>
    <s v="0e05df77-3cdd-4073-9dfe-1519e0159fea"/>
    <x v="0"/>
    <e v="#N/A"/>
    <e v="#N/A"/>
    <e v="#N/A"/>
    <s v="FIXED"/>
    <x v="0"/>
    <e v="#N/A"/>
    <m/>
    <m/>
    <m/>
    <x v="0"/>
  </r>
  <r>
    <x v="1"/>
    <s v="0e06b191-f9c9-42c8-9802-1e1460ba86ba"/>
    <x v="0"/>
    <e v="#N/A"/>
    <e v="#N/A"/>
    <e v="#N/A"/>
    <s v="FIXED"/>
    <x v="0"/>
    <e v="#N/A"/>
    <m/>
    <m/>
    <m/>
    <x v="0"/>
  </r>
  <r>
    <x v="0"/>
    <s v="0e06ec97-06ff-4ba7-b864-fce341e0f635"/>
    <x v="0"/>
    <e v="#N/A"/>
    <e v="#N/A"/>
    <e v="#N/A"/>
    <s v="FIXED"/>
    <x v="0"/>
    <e v="#N/A"/>
    <m/>
    <m/>
    <m/>
    <x v="0"/>
  </r>
  <r>
    <x v="0"/>
    <s v="0e08e0ca-f9a8-402f-9807-f47d74d3c8af"/>
    <x v="0"/>
    <e v="#N/A"/>
    <e v="#N/A"/>
    <e v="#N/A"/>
    <s v="FIXED"/>
    <x v="0"/>
    <e v="#N/A"/>
    <m/>
    <m/>
    <m/>
    <x v="0"/>
  </r>
  <r>
    <x v="2"/>
    <s v="0e091b04-6307-4131-bc81-31e214856724"/>
    <x v="0"/>
    <e v="#N/A"/>
    <e v="#N/A"/>
    <e v="#N/A"/>
    <s v="FIXED"/>
    <x v="0"/>
    <e v="#N/A"/>
    <m/>
    <m/>
    <m/>
    <x v="0"/>
  </r>
  <r>
    <x v="1"/>
    <s v="0e097e33-1e46-4f90-8301-74dd6f82946f"/>
    <x v="0"/>
    <e v="#N/A"/>
    <e v="#N/A"/>
    <e v="#N/A"/>
    <s v="FIXED"/>
    <x v="0"/>
    <e v="#N/A"/>
    <m/>
    <m/>
    <m/>
    <x v="0"/>
  </r>
  <r>
    <x v="6"/>
    <s v="0e098ba6-02a3-4ee8-8adc-da88e4e004b1"/>
    <x v="0"/>
    <e v="#N/A"/>
    <e v="#N/A"/>
    <e v="#N/A"/>
    <s v="FIXED"/>
    <x v="0"/>
    <e v="#N/A"/>
    <m/>
    <m/>
    <m/>
    <x v="0"/>
  </r>
  <r>
    <x v="0"/>
    <s v="0e0a1e59-8949-4f1c-9dfa-22211eb903a8"/>
    <x v="0"/>
    <e v="#N/A"/>
    <e v="#N/A"/>
    <e v="#N/A"/>
    <s v="FIXED"/>
    <x v="0"/>
    <e v="#N/A"/>
    <m/>
    <m/>
    <m/>
    <x v="0"/>
  </r>
  <r>
    <x v="0"/>
    <s v="0e0a210a-81b4-425e-a5b7-b7e558772b78"/>
    <x v="0"/>
    <e v="#N/A"/>
    <e v="#N/A"/>
    <e v="#N/A"/>
    <s v="FIXED"/>
    <x v="0"/>
    <e v="#N/A"/>
    <m/>
    <m/>
    <m/>
    <x v="0"/>
  </r>
  <r>
    <x v="2"/>
    <s v="0e0b4076-3a7a-48c3-93fc-24772d4e2319"/>
    <x v="0"/>
    <e v="#N/A"/>
    <e v="#N/A"/>
    <e v="#N/A"/>
    <s v="FIXED"/>
    <x v="0"/>
    <e v="#N/A"/>
    <m/>
    <m/>
    <m/>
    <x v="0"/>
  </r>
  <r>
    <x v="0"/>
    <s v="0e0b54c8-627c-4fe5-9f51-a085eaaea091"/>
    <x v="0"/>
    <e v="#N/A"/>
    <e v="#N/A"/>
    <e v="#N/A"/>
    <s v="FIXED"/>
    <x v="0"/>
    <e v="#N/A"/>
    <m/>
    <m/>
    <m/>
    <x v="0"/>
  </r>
  <r>
    <x v="0"/>
    <s v="0e0bd15d-baf2-4129-91bc-6442666157e3"/>
    <x v="0"/>
    <e v="#N/A"/>
    <e v="#N/A"/>
    <e v="#N/A"/>
    <s v="FIXED"/>
    <x v="0"/>
    <e v="#N/A"/>
    <m/>
    <m/>
    <m/>
    <x v="0"/>
  </r>
  <r>
    <x v="0"/>
    <s v="0e0c1707-55e3-4e0e-8da1-d1dde5bba668"/>
    <x v="0"/>
    <e v="#N/A"/>
    <e v="#N/A"/>
    <e v="#N/A"/>
    <s v="FIXED"/>
    <x v="0"/>
    <e v="#N/A"/>
    <m/>
    <m/>
    <m/>
    <x v="0"/>
  </r>
  <r>
    <x v="0"/>
    <s v="0e0cebe3-2529-4d02-bd27-0037cdd4d477"/>
    <x v="0"/>
    <e v="#N/A"/>
    <e v="#N/A"/>
    <e v="#N/A"/>
    <s v="FIXED"/>
    <x v="0"/>
    <e v="#N/A"/>
    <m/>
    <m/>
    <m/>
    <x v="0"/>
  </r>
  <r>
    <x v="2"/>
    <s v="0e0d8a1d-f01d-4189-9d6e-0106a145f767"/>
    <x v="1"/>
    <s v="bpn-rosecmas-06"/>
    <s v="0e0d8a1d-f01d-4189-9d6e-0106a145f767"/>
    <s v="High"/>
    <s v="RESURFACED"/>
    <x v="640"/>
    <e v="#N/A"/>
    <s v="MICROSOFT WINDOWS 10 "/>
    <s v="RESURFACED"/>
    <s v="MICROSOFT WINDOWS 10 ENTERPRISE 10.0.19044"/>
    <x v="0"/>
  </r>
  <r>
    <x v="0"/>
    <s v="0e0df62f-2f9a-40d8-9501-11895aadcf56"/>
    <x v="0"/>
    <e v="#N/A"/>
    <e v="#N/A"/>
    <e v="#N/A"/>
    <s v="FIXED"/>
    <x v="0"/>
    <e v="#N/A"/>
    <m/>
    <m/>
    <m/>
    <x v="0"/>
  </r>
  <r>
    <x v="0"/>
    <s v="0e0e1795-86c1-40d3-b403-dffa9569c5e8"/>
    <x v="0"/>
    <e v="#N/A"/>
    <e v="#N/A"/>
    <e v="#N/A"/>
    <s v="FIXED"/>
    <x v="0"/>
    <e v="#N/A"/>
    <m/>
    <m/>
    <m/>
    <x v="0"/>
  </r>
  <r>
    <x v="0"/>
    <s v="0e0f348e-886c-4ebc-8910-4c2d46288354"/>
    <x v="0"/>
    <e v="#N/A"/>
    <e v="#N/A"/>
    <e v="#N/A"/>
    <s v="FIXED"/>
    <x v="0"/>
    <e v="#N/A"/>
    <m/>
    <m/>
    <m/>
    <x v="0"/>
  </r>
  <r>
    <x v="2"/>
    <s v="0e1283cc-005f-47d9-89d1-a72fca3f78f2"/>
    <x v="1"/>
    <s v="bpn-rosecmas-05"/>
    <s v="0e1283cc-005f-47d9-89d1-a72fca3f78f2"/>
    <s v="Medium"/>
    <s v="RESURFACED"/>
    <x v="641"/>
    <e v="#N/A"/>
    <s v="MICROSOFT WINDOWS 10 "/>
    <s v="RESURFACED"/>
    <s v="MICROSOFT WINDOWS 10 ENTERPRISE 10.0.19044"/>
    <x v="0"/>
  </r>
  <r>
    <x v="0"/>
    <s v="0e12e972-d2b1-4245-a03a-59bed6ee4a54"/>
    <x v="0"/>
    <s v="miambko2p9sq73l.bpna.popularinc.net"/>
    <s v="0e12e972-d2b1-4245-a03a-59bed6ee4a54"/>
    <s v="Critical"/>
    <s v="FIXED"/>
    <x v="642"/>
    <e v="#N/A"/>
    <s v="MICROSOFT WINDOWS 10 "/>
    <s v="FIXED"/>
    <s v="MICROSOFT WINDOWS 10 ENTERPRISE 10.0.19044"/>
    <x v="0"/>
  </r>
  <r>
    <x v="0"/>
    <s v="0e132b38-ddcd-4c34-8e3f-8d0894b987b6"/>
    <x v="0"/>
    <e v="#N/A"/>
    <e v="#N/A"/>
    <e v="#N/A"/>
    <s v="FIXED"/>
    <x v="0"/>
    <e v="#N/A"/>
    <m/>
    <m/>
    <m/>
    <x v="0"/>
  </r>
  <r>
    <x v="0"/>
    <s v="0e13eb61-910b-4da7-a456-51ea29065c29"/>
    <x v="0"/>
    <s v="bdwybrn2k36zd3l.bpna.popularinc.net"/>
    <s v="0e13eb61-910b-4da7-a456-51ea29065c29"/>
    <s v="High"/>
    <s v="FIXED"/>
    <x v="643"/>
    <e v="#N/A"/>
    <s v="MICROSOFT WINDOWS SERVER 2008 R2 STANDARD 6.1.7601 1"/>
    <s v="FIXED"/>
    <s v="MICROSOFT WINDOWS SERVER 2008 "/>
    <x v="0"/>
  </r>
  <r>
    <x v="7"/>
    <s v="0e145174-8404-473a-b570-7d560ae259a0"/>
    <x v="0"/>
    <e v="#N/A"/>
    <e v="#N/A"/>
    <e v="#N/A"/>
    <s v="FIXED"/>
    <x v="0"/>
    <e v="#N/A"/>
    <m/>
    <m/>
    <m/>
    <x v="0"/>
  </r>
  <r>
    <x v="0"/>
    <s v="0e15efd0-1cb2-4da7-b710-3f48bce72ab6"/>
    <x v="0"/>
    <e v="#N/A"/>
    <e v="#N/A"/>
    <e v="#N/A"/>
    <s v="FIXED"/>
    <x v="0"/>
    <e v="#N/A"/>
    <m/>
    <m/>
    <m/>
    <x v="0"/>
  </r>
  <r>
    <x v="1"/>
    <s v="0e17f440-ea40-4361-bb39-c40c1e4f7e82"/>
    <x v="0"/>
    <e v="#N/A"/>
    <e v="#N/A"/>
    <e v="#N/A"/>
    <s v="FIXED"/>
    <x v="0"/>
    <e v="#N/A"/>
    <m/>
    <m/>
    <m/>
    <x v="0"/>
  </r>
  <r>
    <x v="0"/>
    <s v="0e193654-7306-4b30-af65-43c14cb9a886"/>
    <x v="0"/>
    <e v="#N/A"/>
    <e v="#N/A"/>
    <e v="#N/A"/>
    <s v="FIXED"/>
    <x v="0"/>
    <e v="#N/A"/>
    <m/>
    <m/>
    <m/>
    <x v="0"/>
  </r>
  <r>
    <x v="13"/>
    <s v="0e196984-a18e-4c63-a78d-71ab423d99f5"/>
    <x v="2"/>
    <s v="bpn-rosedvir-01"/>
    <s v="0e196984-a18e-4c63-a78d-71ab423d99f5"/>
    <s v="Medium"/>
    <s v="ACTIVE"/>
    <x v="644"/>
    <e v="#N/A"/>
    <s v="MICROSOFT WINDOWS 10 "/>
    <s v="ACTIVE"/>
    <s v="MICROSOFT WINDOWS 10 ENTERPRISE 10.0.19044"/>
    <x v="0"/>
  </r>
  <r>
    <x v="4"/>
    <s v="0e19f59a-214e-45f2-932a-32a40a64e07f"/>
    <x v="0"/>
    <s v="bdwybkofn96pl3l"/>
    <s v="0e19f59a-214e-45f2-932a-32a40a64e07f"/>
    <s v="Critical"/>
    <s v="FIXED"/>
    <x v="645"/>
    <e v="#N/A"/>
    <s v="MICROSOFT WINDOWS SERVER 2012 R2 STANDARD 6.3.9600"/>
    <s v="FIXED"/>
    <s v="MICROSOFT WINDOWS SERVER 2012 "/>
    <x v="0"/>
  </r>
  <r>
    <x v="0"/>
    <s v="0e1a7b01-e65c-4e6a-9664-8e2210c7d231"/>
    <x v="0"/>
    <e v="#N/A"/>
    <e v="#N/A"/>
    <e v="#N/A"/>
    <s v="FIXED"/>
    <x v="0"/>
    <e v="#N/A"/>
    <m/>
    <m/>
    <m/>
    <x v="0"/>
  </r>
  <r>
    <x v="0"/>
    <s v="0e1b251d-7c52-467e-99da-964b994d0e78"/>
    <x v="0"/>
    <e v="#N/A"/>
    <e v="#N/A"/>
    <e v="#N/A"/>
    <s v="FIXED"/>
    <x v="0"/>
    <e v="#N/A"/>
    <m/>
    <m/>
    <m/>
    <x v="0"/>
  </r>
  <r>
    <x v="5"/>
    <s v="0e1c3d67-4b1f-4fc9-80f1-8c46abaa768c"/>
    <x v="2"/>
    <s v="bpn-roseacap-02"/>
    <s v="0e1c3d67-4b1f-4fc9-80f1-8c46abaa768c"/>
    <s v="High"/>
    <s v="ACTIVE"/>
    <x v="646"/>
    <e v="#N/A"/>
    <s v="MICROSOFT WINDOWS 10 "/>
    <s v="ACTIVE"/>
    <s v="MICROSOFT WINDOWS 10 ENTERPRISE"/>
    <x v="0"/>
  </r>
  <r>
    <x v="7"/>
    <s v="0e1c45e6-7114-4bbb-a7c3-fee645c6d1db"/>
    <x v="0"/>
    <s v="bpn-rosemoto-01"/>
    <s v="0e1c45e6-7114-4bbb-a7c3-fee645c6d1db"/>
    <s v="Medium"/>
    <s v="FIXED"/>
    <x v="647"/>
    <e v="#N/A"/>
    <s v="MICROSOFT WINDOWS 10 "/>
    <s v="FIXED"/>
    <s v="MICROSOFT WINDOWS 10 ENTERPRISE 10.0.19044"/>
    <x v="0"/>
  </r>
  <r>
    <x v="0"/>
    <s v="0e20a495-670f-48e0-836c-adbc3c3fddfe"/>
    <x v="0"/>
    <e v="#N/A"/>
    <e v="#N/A"/>
    <e v="#N/A"/>
    <s v="FIXED"/>
    <x v="0"/>
    <e v="#N/A"/>
    <m/>
    <m/>
    <m/>
    <x v="0"/>
  </r>
  <r>
    <x v="3"/>
    <s v="0e20a9ff-3ff7-4e67-865f-beae224305ec"/>
    <x v="0"/>
    <e v="#N/A"/>
    <e v="#N/A"/>
    <e v="#N/A"/>
    <s v="FIXED"/>
    <x v="0"/>
    <e v="#N/A"/>
    <m/>
    <m/>
    <m/>
    <x v="0"/>
  </r>
  <r>
    <x v="7"/>
    <s v="0e2250b7-8e35-4ac1-af25-1f2522d2f899"/>
    <x v="0"/>
    <e v="#N/A"/>
    <e v="#N/A"/>
    <e v="#N/A"/>
    <s v="FIXED"/>
    <x v="0"/>
    <e v="#N/A"/>
    <m/>
    <m/>
    <m/>
    <x v="0"/>
  </r>
  <r>
    <x v="0"/>
    <s v="0e22959c-9f7e-4200-811d-3290ab30ab95"/>
    <x v="0"/>
    <e v="#N/A"/>
    <e v="#N/A"/>
    <e v="#N/A"/>
    <s v="FIXED"/>
    <x v="0"/>
    <e v="#N/A"/>
    <m/>
    <m/>
    <m/>
    <x v="0"/>
  </r>
  <r>
    <x v="0"/>
    <s v="0e22d3f9-fc07-449d-a2f8-255d8594d703"/>
    <x v="0"/>
    <e v="#N/A"/>
    <e v="#N/A"/>
    <e v="#N/A"/>
    <s v="FIXED"/>
    <x v="0"/>
    <e v="#N/A"/>
    <m/>
    <m/>
    <m/>
    <x v="0"/>
  </r>
  <r>
    <x v="4"/>
    <s v="0e22eb30-7003-48fd-91e9-1c3fb2689a47"/>
    <x v="0"/>
    <e v="#N/A"/>
    <e v="#N/A"/>
    <e v="#N/A"/>
    <s v="FIXED"/>
    <x v="0"/>
    <e v="#N/A"/>
    <m/>
    <m/>
    <m/>
    <x v="0"/>
  </r>
  <r>
    <x v="13"/>
    <s v="0e2330f9-5825-439c-b550-52e8a09e8bd1"/>
    <x v="0"/>
    <e v="#N/A"/>
    <e v="#N/A"/>
    <e v="#N/A"/>
    <s v="FIXED"/>
    <x v="0"/>
    <e v="#N/A"/>
    <m/>
    <m/>
    <m/>
    <x v="0"/>
  </r>
  <r>
    <x v="0"/>
    <s v="0e23fd66-6745-4358-a140-d0058ad0ff42"/>
    <x v="0"/>
    <e v="#N/A"/>
    <e v="#N/A"/>
    <e v="#N/A"/>
    <s v="FIXED"/>
    <x v="0"/>
    <e v="#N/A"/>
    <m/>
    <m/>
    <m/>
    <x v="0"/>
  </r>
  <r>
    <x v="11"/>
    <s v="0e24443a-1f6f-4ce5-b3d0-cbfc40c118c6"/>
    <x v="0"/>
    <e v="#N/A"/>
    <e v="#N/A"/>
    <e v="#N/A"/>
    <s v="FIXED"/>
    <x v="0"/>
    <e v="#N/A"/>
    <m/>
    <m/>
    <m/>
    <x v="0"/>
  </r>
  <r>
    <x v="9"/>
    <s v="0e253849-eb6f-441b-9c61-e285c499cb0a"/>
    <x v="0"/>
    <e v="#N/A"/>
    <e v="#N/A"/>
    <e v="#N/A"/>
    <s v="FIXED"/>
    <x v="0"/>
    <e v="#N/A"/>
    <m/>
    <m/>
    <m/>
    <x v="0"/>
  </r>
  <r>
    <x v="4"/>
    <s v="0e255bae-7680-4a0f-beeb-01e6b5b6f7a0"/>
    <x v="0"/>
    <s v="bdwybko67vzhq2d.bpna.popularinc.net"/>
    <s v="0e255bae-7680-4a0f-beeb-01e6b5b6f7a0"/>
    <s v="Critical"/>
    <s v="FIXED"/>
    <x v="0"/>
    <e v="#N/A"/>
    <m/>
    <m/>
    <m/>
    <x v="0"/>
  </r>
  <r>
    <x v="0"/>
    <s v="0e27bbea-9ddc-4215-b9ac-b6ee9d99df4c"/>
    <x v="0"/>
    <e v="#N/A"/>
    <e v="#N/A"/>
    <e v="#N/A"/>
    <s v="FIXED"/>
    <x v="0"/>
    <e v="#N/A"/>
    <m/>
    <m/>
    <m/>
    <x v="0"/>
  </r>
  <r>
    <x v="0"/>
    <s v="0e27f4a8-c513-4225-90dd-b12138685f35"/>
    <x v="0"/>
    <s v="miambkohyt0zd3l.bpna.popularinc.net"/>
    <s v="0e27f4a8-c513-4225-90dd-b12138685f35"/>
    <s v="Critical"/>
    <s v="FIXED"/>
    <x v="648"/>
    <e v="#N/A"/>
    <s v="MICROSOFT WINDOWS SERVER 2019 STANDARD"/>
    <s v="FIXED"/>
    <s v="MICROSOFT WINDOWS SERVER 2019 STANDARD"/>
    <x v="0"/>
  </r>
  <r>
    <x v="0"/>
    <s v="0e29426f-c765-4caf-8c7c-2141ab9578bb"/>
    <x v="0"/>
    <e v="#N/A"/>
    <e v="#N/A"/>
    <e v="#N/A"/>
    <s v="FIXED"/>
    <x v="0"/>
    <e v="#N/A"/>
    <m/>
    <m/>
    <m/>
    <x v="0"/>
  </r>
  <r>
    <x v="0"/>
    <s v="0e2a1611-ffe6-45db-987f-b387fe1d8e16"/>
    <x v="0"/>
    <e v="#N/A"/>
    <e v="#N/A"/>
    <e v="#N/A"/>
    <s v="FIXED"/>
    <x v="0"/>
    <e v="#N/A"/>
    <m/>
    <m/>
    <m/>
    <x v="0"/>
  </r>
  <r>
    <x v="0"/>
    <s v="0e2bed05-0e9f-4b46-bf92-49a5fa277e8c"/>
    <x v="0"/>
    <e v="#N/A"/>
    <e v="#N/A"/>
    <e v="#N/A"/>
    <s v="FIXED"/>
    <x v="0"/>
    <e v="#N/A"/>
    <m/>
    <m/>
    <m/>
    <x v="0"/>
  </r>
  <r>
    <x v="1"/>
    <s v="0e2c00da-5efa-422f-b0c1-08cf59e7e66c"/>
    <x v="2"/>
    <s v="bpn-atmnetop-01"/>
    <s v="0e2c00da-5efa-422f-b0c1-08cf59e7e66c"/>
    <s v="Medium"/>
    <s v="ACTIVE"/>
    <x v="649"/>
    <e v="#N/A"/>
    <s v="MICROSOFT WINDOWS 10 "/>
    <s v="ACTIVE"/>
    <s v="MICROSOFT WINDOWS 10 ENTERPRISE 10.0.19044"/>
    <x v="0"/>
  </r>
  <r>
    <x v="1"/>
    <s v="0e2c1446-7377-453d-91d3-1d895673a7e3"/>
    <x v="0"/>
    <e v="#N/A"/>
    <e v="#N/A"/>
    <e v="#N/A"/>
    <s v="FIXED"/>
    <x v="0"/>
    <e v="#N/A"/>
    <m/>
    <m/>
    <m/>
    <x v="0"/>
  </r>
  <r>
    <x v="0"/>
    <s v="0e2d1a5d-8f17-4447-bda1-df2e4fb75540"/>
    <x v="0"/>
    <e v="#N/A"/>
    <e v="#N/A"/>
    <e v="#N/A"/>
    <s v="FIXED"/>
    <x v="0"/>
    <e v="#N/A"/>
    <m/>
    <m/>
    <m/>
    <x v="0"/>
  </r>
  <r>
    <x v="6"/>
    <s v="0e2d48d9-7284-446d-9fd3-0b2cbf75f377"/>
    <x v="0"/>
    <e v="#N/A"/>
    <e v="#N/A"/>
    <e v="#N/A"/>
    <s v="FIXED"/>
    <x v="0"/>
    <e v="#N/A"/>
    <m/>
    <m/>
    <m/>
    <x v="0"/>
  </r>
  <r>
    <x v="6"/>
    <s v="0e2dceeb-10b0-4202-8329-9bdf1d2d1290"/>
    <x v="1"/>
    <s v="bpn-rosetecm-05"/>
    <s v="0e2dceeb-10b0-4202-8329-9bdf1d2d1290"/>
    <s v="High"/>
    <s v="RESURFACED"/>
    <x v="650"/>
    <e v="#N/A"/>
    <s v="MICROSOFT WINDOWS SERVER 2012 R2 STANDARD 6.3.9600"/>
    <s v="RESURFACED"/>
    <s v="MICROSOFT WINDOWS SERVER 2012 "/>
    <x v="0"/>
  </r>
  <r>
    <x v="6"/>
    <s v="0e2deaa0-2163-4160-a3c8-25964700fc5b"/>
    <x v="0"/>
    <e v="#N/A"/>
    <e v="#N/A"/>
    <e v="#N/A"/>
    <s v="FIXED"/>
    <x v="0"/>
    <e v="#N/A"/>
    <m/>
    <m/>
    <m/>
    <x v="0"/>
  </r>
  <r>
    <x v="2"/>
    <s v="0e2dfe79-8606-44ee-b7ca-cd53f95a9794"/>
    <x v="3"/>
    <e v="#N/A"/>
    <e v="#N/A"/>
    <e v="#N/A"/>
    <s v="NEW"/>
    <x v="0"/>
    <e v="#N/A"/>
    <m/>
    <m/>
    <m/>
    <x v="0"/>
  </r>
  <r>
    <x v="0"/>
    <s v="0e2f13d8-739c-45f6-ac01-7c8ce8b38996"/>
    <x v="0"/>
    <e v="#N/A"/>
    <e v="#N/A"/>
    <e v="#N/A"/>
    <s v="FIXED"/>
    <x v="0"/>
    <e v="#N/A"/>
    <m/>
    <m/>
    <m/>
    <x v="0"/>
  </r>
  <r>
    <x v="2"/>
    <s v="0e31ad39-f489-4f64-9d5c-6c4a32d511b8"/>
    <x v="0"/>
    <e v="#N/A"/>
    <e v="#N/A"/>
    <e v="#N/A"/>
    <s v="FIXED"/>
    <x v="0"/>
    <e v="#N/A"/>
    <m/>
    <m/>
    <m/>
    <x v="0"/>
  </r>
  <r>
    <x v="0"/>
    <s v="0e329309-e5a1-4c4c-8418-42ed833119a9"/>
    <x v="0"/>
    <e v="#N/A"/>
    <e v="#N/A"/>
    <e v="#N/A"/>
    <s v="FIXED"/>
    <x v="0"/>
    <e v="#N/A"/>
    <m/>
    <m/>
    <m/>
    <x v="0"/>
  </r>
  <r>
    <x v="0"/>
    <s v="0e342cb3-a83d-45f2-95e1-b3a53662bb45"/>
    <x v="0"/>
    <e v="#N/A"/>
    <e v="#N/A"/>
    <e v="#N/A"/>
    <s v="FIXED"/>
    <x v="0"/>
    <e v="#N/A"/>
    <m/>
    <m/>
    <m/>
    <x v="0"/>
  </r>
  <r>
    <x v="0"/>
    <s v="0e34934e-0e33-47c0-9756-dce38819c6bd"/>
    <x v="0"/>
    <e v="#N/A"/>
    <e v="#N/A"/>
    <e v="#N/A"/>
    <s v="FIXED"/>
    <x v="0"/>
    <e v="#N/A"/>
    <m/>
    <m/>
    <m/>
    <x v="0"/>
  </r>
  <r>
    <x v="0"/>
    <s v="0e35d870-ea92-4554-8dc4-b32e99ab4f0a"/>
    <x v="0"/>
    <s v="0031brng3flkh2d.bpna.popularinc.net"/>
    <s v="0e35d870-ea92-4554-8dc4-b32e99ab4f0a"/>
    <s v="High"/>
    <s v="FIXED"/>
    <x v="0"/>
    <e v="#N/A"/>
    <m/>
    <m/>
    <m/>
    <x v="0"/>
  </r>
  <r>
    <x v="0"/>
    <s v="0e364985-473b-4843-bc7d-6b2e2a69b08c"/>
    <x v="0"/>
    <e v="#N/A"/>
    <e v="#N/A"/>
    <e v="#N/A"/>
    <s v="FIXED"/>
    <x v="0"/>
    <e v="#N/A"/>
    <m/>
    <m/>
    <m/>
    <x v="0"/>
  </r>
  <r>
    <x v="0"/>
    <s v="0e371f46-ed42-4c5f-8049-a81254c0785a"/>
    <x v="0"/>
    <e v="#N/A"/>
    <e v="#N/A"/>
    <e v="#N/A"/>
    <s v="FIXED"/>
    <x v="0"/>
    <e v="#N/A"/>
    <m/>
    <m/>
    <m/>
    <x v="0"/>
  </r>
  <r>
    <x v="0"/>
    <s v="0e375e14-d532-46d3-9cfb-7ed68cbb638d"/>
    <x v="0"/>
    <s v="0031brng3dgkh2d.bpna.popularinc.net"/>
    <s v="0e375e14-d532-46d3-9cfb-7ed68cbb638d"/>
    <s v="Critical"/>
    <s v="FIXED"/>
    <x v="0"/>
    <e v="#N/A"/>
    <m/>
    <m/>
    <m/>
    <x v="0"/>
  </r>
  <r>
    <x v="0"/>
    <s v="0e3915a8-52b5-4877-a77b-c1242c3e5f89"/>
    <x v="0"/>
    <e v="#N/A"/>
    <e v="#N/A"/>
    <e v="#N/A"/>
    <s v="FIXED"/>
    <x v="0"/>
    <e v="#N/A"/>
    <m/>
    <m/>
    <m/>
    <x v="0"/>
  </r>
  <r>
    <x v="5"/>
    <s v="0e397808-0622-438b-8a9e-9e310580f25c"/>
    <x v="1"/>
    <s v="bpn-roseacap-02"/>
    <s v="0e397808-0622-438b-8a9e-9e310580f25c"/>
    <s v="High"/>
    <s v="RESURFACED"/>
    <x v="651"/>
    <e v="#N/A"/>
    <s v="MICROSOFT WINDOWS 10 "/>
    <s v="RESURFACED"/>
    <s v="MICROSOFT WINDOWS 10 ENTERPRISE 10.0.19044"/>
    <x v="0"/>
  </r>
  <r>
    <x v="0"/>
    <s v="0e39af64-e9e7-4bba-8c98-e56fca1e92b9"/>
    <x v="0"/>
    <e v="#N/A"/>
    <e v="#N/A"/>
    <e v="#N/A"/>
    <s v="FIXED"/>
    <x v="0"/>
    <e v="#N/A"/>
    <m/>
    <m/>
    <m/>
    <x v="0"/>
  </r>
  <r>
    <x v="5"/>
    <s v="0e3a75a6-6e10-4b1a-856e-c9d61a4444dc"/>
    <x v="2"/>
    <e v="#N/A"/>
    <e v="#N/A"/>
    <e v="#N/A"/>
    <s v="ACTIVE"/>
    <x v="0"/>
    <e v="#N/A"/>
    <m/>
    <m/>
    <m/>
    <x v="0"/>
  </r>
  <r>
    <x v="0"/>
    <s v="0e3aa945-7065-4fed-aa03-7e8aefb50cda"/>
    <x v="0"/>
    <e v="#N/A"/>
    <e v="#N/A"/>
    <e v="#N/A"/>
    <s v="FIXED"/>
    <x v="0"/>
    <e v="#N/A"/>
    <m/>
    <m/>
    <m/>
    <x v="0"/>
  </r>
  <r>
    <x v="0"/>
    <s v="0e3ae111-fb3c-4162-8bc4-fb947dc386da"/>
    <x v="0"/>
    <e v="#N/A"/>
    <e v="#N/A"/>
    <e v="#N/A"/>
    <s v="FIXED"/>
    <x v="0"/>
    <e v="#N/A"/>
    <m/>
    <m/>
    <m/>
    <x v="0"/>
  </r>
  <r>
    <x v="7"/>
    <s v="0e3b0ac5-20d7-488c-9f2c-0b8c9c4f93a1"/>
    <x v="2"/>
    <s v="bpn-rosecias-02"/>
    <s v="0e3b0ac5-20d7-488c-9f2c-0b8c9c4f93a1"/>
    <s v="High"/>
    <s v="ACTIVE"/>
    <x v="652"/>
    <e v="#N/A"/>
    <s v="MICROSOFT WINDOWS SERVER 2016 STANDARD"/>
    <s v="ACTIVE"/>
    <s v="MICROSOFT WINDOWS SERVER 2016 STANDARD"/>
    <x v="0"/>
  </r>
  <r>
    <x v="1"/>
    <s v="0e3b0bc1-7456-43fa-a9d4-de67cf80385c"/>
    <x v="0"/>
    <e v="#N/A"/>
    <e v="#N/A"/>
    <e v="#N/A"/>
    <s v="FIXED"/>
    <x v="0"/>
    <e v="#N/A"/>
    <m/>
    <m/>
    <m/>
    <x v="0"/>
  </r>
  <r>
    <x v="0"/>
    <s v="0e3b7841-18e9-434f-8d4c-ca94216ddc6e"/>
    <x v="0"/>
    <e v="#N/A"/>
    <e v="#N/A"/>
    <e v="#N/A"/>
    <s v="FIXED"/>
    <x v="0"/>
    <e v="#N/A"/>
    <m/>
    <m/>
    <m/>
    <x v="0"/>
  </r>
  <r>
    <x v="7"/>
    <s v="0e3be8e4-b606-4e36-92c8-9dac76a7b75b"/>
    <x v="0"/>
    <e v="#N/A"/>
    <e v="#N/A"/>
    <e v="#N/A"/>
    <s v="FIXED"/>
    <x v="0"/>
    <e v="#N/A"/>
    <m/>
    <m/>
    <m/>
    <x v="0"/>
  </r>
  <r>
    <x v="0"/>
    <s v="0e3bf483-e2f2-4246-a459-c302fdbb825b"/>
    <x v="0"/>
    <e v="#N/A"/>
    <e v="#N/A"/>
    <e v="#N/A"/>
    <s v="FIXED"/>
    <x v="0"/>
    <e v="#N/A"/>
    <m/>
    <m/>
    <m/>
    <x v="0"/>
  </r>
  <r>
    <x v="0"/>
    <s v="0e3c1519-9d1a-41dd-9356-312606942648"/>
    <x v="0"/>
    <e v="#N/A"/>
    <e v="#N/A"/>
    <e v="#N/A"/>
    <s v="FIXED"/>
    <x v="0"/>
    <e v="#N/A"/>
    <m/>
    <m/>
    <m/>
    <x v="0"/>
  </r>
  <r>
    <x v="0"/>
    <s v="0e3c9031-864d-4044-94ab-832659c7c429"/>
    <x v="0"/>
    <e v="#N/A"/>
    <e v="#N/A"/>
    <e v="#N/A"/>
    <s v="FIXED"/>
    <x v="0"/>
    <e v="#N/A"/>
    <m/>
    <m/>
    <m/>
    <x v="0"/>
  </r>
  <r>
    <x v="0"/>
    <s v="0e3cba48-72be-489b-879d-2c168b969403"/>
    <x v="0"/>
    <e v="#N/A"/>
    <e v="#N/A"/>
    <e v="#N/A"/>
    <s v="FIXED"/>
    <x v="0"/>
    <e v="#N/A"/>
    <m/>
    <m/>
    <m/>
    <x v="0"/>
  </r>
  <r>
    <x v="0"/>
    <s v="0e3cd4c0-d0f5-4d12-830d-40bb6a31f651"/>
    <x v="0"/>
    <e v="#N/A"/>
    <e v="#N/A"/>
    <e v="#N/A"/>
    <s v="FIXED"/>
    <x v="0"/>
    <e v="#N/A"/>
    <m/>
    <m/>
    <m/>
    <x v="0"/>
  </r>
  <r>
    <x v="0"/>
    <s v="0e3d81f2-3290-4e1e-818f-04d024c7b099"/>
    <x v="0"/>
    <e v="#N/A"/>
    <e v="#N/A"/>
    <e v="#N/A"/>
    <s v="FIXED"/>
    <x v="0"/>
    <e v="#N/A"/>
    <m/>
    <m/>
    <m/>
    <x v="0"/>
  </r>
  <r>
    <x v="2"/>
    <s v="0e3e5f34-5783-4237-b5ad-fd8f4f7a7ac3"/>
    <x v="0"/>
    <e v="#N/A"/>
    <e v="#N/A"/>
    <e v="#N/A"/>
    <s v="FIXED"/>
    <x v="0"/>
    <e v="#N/A"/>
    <m/>
    <m/>
    <m/>
    <x v="0"/>
  </r>
  <r>
    <x v="2"/>
    <s v="0e3ecfca-5fb5-4284-a2df-26d6a88eece7"/>
    <x v="3"/>
    <e v="#N/A"/>
    <e v="#N/A"/>
    <e v="#N/A"/>
    <s v="NEW"/>
    <x v="0"/>
    <e v="#N/A"/>
    <m/>
    <m/>
    <m/>
    <x v="0"/>
  </r>
  <r>
    <x v="0"/>
    <s v="0e3ff78a-b343-4b5e-8ba7-d75f173294c0"/>
    <x v="0"/>
    <e v="#N/A"/>
    <e v="#N/A"/>
    <e v="#N/A"/>
    <s v="FIXED"/>
    <x v="0"/>
    <e v="#N/A"/>
    <m/>
    <m/>
    <m/>
    <x v="0"/>
  </r>
  <r>
    <x v="1"/>
    <s v="0e406542-cc66-4b76-b98b-e62645491437"/>
    <x v="2"/>
    <s v="bpn-roseiaws-02"/>
    <s v="0e406542-cc66-4b76-b98b-e62645491437"/>
    <s v="High"/>
    <s v="ACTIVE"/>
    <x v="653"/>
    <e v="#N/A"/>
    <s v="MICROSOFT WINDOWS SERVER 2008 R2 STANDARD 6.1.7601 1"/>
    <s v="ACTIVE"/>
    <s v="MICROSOFT WINDOWS SERVER 2008 "/>
    <x v="0"/>
  </r>
  <r>
    <x v="6"/>
    <s v="0e40bfaa-a67f-4652-b40f-203b7535e977"/>
    <x v="0"/>
    <e v="#N/A"/>
    <e v="#N/A"/>
    <e v="#N/A"/>
    <s v="FIXED"/>
    <x v="0"/>
    <e v="#N/A"/>
    <m/>
    <m/>
    <m/>
    <x v="0"/>
  </r>
  <r>
    <x v="0"/>
    <s v="0e40ff75-9ed1-46cc-a185-334bfc97ff02"/>
    <x v="0"/>
    <e v="#N/A"/>
    <e v="#N/A"/>
    <e v="#N/A"/>
    <s v="FIXED"/>
    <x v="0"/>
    <e v="#N/A"/>
    <m/>
    <m/>
    <m/>
    <x v="0"/>
  </r>
  <r>
    <x v="0"/>
    <s v="0e414a34-10b9-485c-9b86-0ac6f56f9e36"/>
    <x v="0"/>
    <e v="#N/A"/>
    <e v="#N/A"/>
    <e v="#N/A"/>
    <s v="FIXED"/>
    <x v="0"/>
    <e v="#N/A"/>
    <m/>
    <m/>
    <m/>
    <x v="0"/>
  </r>
  <r>
    <x v="0"/>
    <s v="0e4162b5-06e0-410a-b9e5-804fae234dfe"/>
    <x v="0"/>
    <e v="#N/A"/>
    <e v="#N/A"/>
    <e v="#N/A"/>
    <s v="FIXED"/>
    <x v="0"/>
    <e v="#N/A"/>
    <m/>
    <m/>
    <m/>
    <x v="0"/>
  </r>
  <r>
    <x v="0"/>
    <s v="0e4226a4-dda0-4e63-9d93-64458bb34676"/>
    <x v="0"/>
    <e v="#N/A"/>
    <e v="#N/A"/>
    <e v="#N/A"/>
    <s v="FIXED"/>
    <x v="0"/>
    <e v="#N/A"/>
    <m/>
    <m/>
    <m/>
    <x v="0"/>
  </r>
  <r>
    <x v="0"/>
    <s v="0e42af1a-efcf-4668-bc07-fc37adec221e"/>
    <x v="0"/>
    <e v="#N/A"/>
    <e v="#N/A"/>
    <e v="#N/A"/>
    <s v="FIXED"/>
    <x v="0"/>
    <e v="#N/A"/>
    <m/>
    <m/>
    <m/>
    <x v="0"/>
  </r>
  <r>
    <x v="10"/>
    <s v="0e436738-2b0f-498e-bc7d-24dadac14c1c"/>
    <x v="2"/>
    <s v="bpn-cmtyfrdb-01"/>
    <s v="0e436738-2b0f-498e-bc7d-24dadac14c1c"/>
    <s v="High"/>
    <s v="ACTIVE"/>
    <x v="654"/>
    <e v="#N/A"/>
    <s v="MICROSOFT WINDOWS 10 "/>
    <s v="ACTIVE"/>
    <s v="MICROSOFT WINDOWS 10 ENTERPRISE 10.0.19044"/>
    <x v="0"/>
  </r>
  <r>
    <x v="0"/>
    <s v="0e437921-33d9-45df-aa7b-0a8080cbdc03"/>
    <x v="0"/>
    <s v="miambko3vwq633l"/>
    <s v="0e437921-33d9-45df-aa7b-0a8080cbdc03"/>
    <s v="Medium"/>
    <s v="FIXED"/>
    <x v="0"/>
    <e v="#N/A"/>
    <m/>
    <m/>
    <m/>
    <x v="0"/>
  </r>
  <r>
    <x v="0"/>
    <s v="0e438a62-94ac-4bd1-bed6-179788b89b92"/>
    <x v="0"/>
    <e v="#N/A"/>
    <e v="#N/A"/>
    <e v="#N/A"/>
    <s v="FIXED"/>
    <x v="0"/>
    <e v="#N/A"/>
    <m/>
    <m/>
    <m/>
    <x v="0"/>
  </r>
  <r>
    <x v="0"/>
    <s v="0e43e5e3-4f4f-492f-abd2-3d23dc2c2476"/>
    <x v="0"/>
    <e v="#N/A"/>
    <e v="#N/A"/>
    <e v="#N/A"/>
    <s v="FIXED"/>
    <x v="0"/>
    <e v="#N/A"/>
    <m/>
    <m/>
    <m/>
    <x v="0"/>
  </r>
  <r>
    <x v="1"/>
    <s v="0e448860-af23-4927-8f4b-3277bd8d2919"/>
    <x v="2"/>
    <s v="nybackupbp-01"/>
    <s v="0e448860-af23-4927-8f4b-3277bd8d2919"/>
    <s v="Medium"/>
    <s v="ACTIVE"/>
    <x v="655"/>
    <e v="#N/A"/>
    <s v="MICROSOFT WINDOWS 10 "/>
    <s v="ACTIVE"/>
    <s v="MICROSOFT WINDOWS 10 ENTERPRISE 10.0.19044"/>
    <x v="0"/>
  </r>
  <r>
    <x v="4"/>
    <s v="0e45b585-c5c8-4ca4-bd8b-566f455de9b6"/>
    <x v="0"/>
    <e v="#N/A"/>
    <e v="#N/A"/>
    <e v="#N/A"/>
    <s v="FIXED"/>
    <x v="0"/>
    <e v="#N/A"/>
    <m/>
    <m/>
    <m/>
    <x v="0"/>
  </r>
  <r>
    <x v="4"/>
    <s v="0e467cfe-40c3-4653-96d3-41f71cfc31bf"/>
    <x v="0"/>
    <e v="#N/A"/>
    <e v="#N/A"/>
    <e v="#N/A"/>
    <s v="FIXED"/>
    <x v="0"/>
    <e v="#N/A"/>
    <m/>
    <m/>
    <m/>
    <x v="0"/>
  </r>
  <r>
    <x v="10"/>
    <s v="0e46ea59-dc47-4ae5-8ee1-e267965b6dfa"/>
    <x v="0"/>
    <e v="#N/A"/>
    <e v="#N/A"/>
    <e v="#N/A"/>
    <s v="FIXED"/>
    <x v="0"/>
    <e v="#N/A"/>
    <m/>
    <m/>
    <m/>
    <x v="0"/>
  </r>
  <r>
    <x v="0"/>
    <s v="0e472582-e52c-4103-ba0e-1bd31be23907"/>
    <x v="0"/>
    <e v="#N/A"/>
    <e v="#N/A"/>
    <e v="#N/A"/>
    <s v="FIXED"/>
    <x v="0"/>
    <e v="#N/A"/>
    <m/>
    <m/>
    <m/>
    <x v="0"/>
  </r>
  <r>
    <x v="0"/>
    <s v="0e475fc1-1915-4f9f-bf8a-a1a55ef0c020"/>
    <x v="0"/>
    <e v="#N/A"/>
    <e v="#N/A"/>
    <e v="#N/A"/>
    <s v="FIXED"/>
    <x v="0"/>
    <e v="#N/A"/>
    <m/>
    <m/>
    <m/>
    <x v="0"/>
  </r>
  <r>
    <x v="0"/>
    <s v="0e4a03a3-f3c1-4035-8d0a-cc57d91d9afa"/>
    <x v="0"/>
    <e v="#N/A"/>
    <e v="#N/A"/>
    <e v="#N/A"/>
    <s v="FIXED"/>
    <x v="0"/>
    <e v="#N/A"/>
    <m/>
    <m/>
    <m/>
    <x v="0"/>
  </r>
  <r>
    <x v="0"/>
    <s v="0e4a69c8-5106-46ba-8307-73e5977ce3c1"/>
    <x v="0"/>
    <e v="#N/A"/>
    <e v="#N/A"/>
    <e v="#N/A"/>
    <s v="FIXED"/>
    <x v="0"/>
    <e v="#N/A"/>
    <m/>
    <m/>
    <m/>
    <x v="0"/>
  </r>
  <r>
    <x v="0"/>
    <s v="0e4afd29-ef5b-4777-bca5-1b618e285d96"/>
    <x v="0"/>
    <e v="#N/A"/>
    <e v="#N/A"/>
    <e v="#N/A"/>
    <s v="FIXED"/>
    <x v="0"/>
    <e v="#N/A"/>
    <m/>
    <m/>
    <m/>
    <x v="0"/>
  </r>
  <r>
    <x v="7"/>
    <s v="0e4cf575-f942-4496-a947-a54339859c10"/>
    <x v="0"/>
    <s v="bpn-rosepmdb-03"/>
    <s v="0e4cf575-f942-4496-a947-a54339859c10"/>
    <s v="High"/>
    <s v="FIXED"/>
    <x v="656"/>
    <e v="#N/A"/>
    <s v="MICROSOFT WINDOWS 10 "/>
    <s v="FIXED"/>
    <s v="MICROSOFT WINDOWS 10 ENTERPRISE 10.0.19044"/>
    <x v="0"/>
  </r>
  <r>
    <x v="4"/>
    <s v="0e4e8aa1-6869-4315-8886-5a9055d19382"/>
    <x v="0"/>
    <e v="#N/A"/>
    <e v="#N/A"/>
    <e v="#N/A"/>
    <s v="FIXED"/>
    <x v="0"/>
    <e v="#N/A"/>
    <m/>
    <m/>
    <m/>
    <x v="0"/>
  </r>
  <r>
    <x v="0"/>
    <s v="0e4fa78d-6cb2-481a-80a8-c87a19e935f1"/>
    <x v="0"/>
    <e v="#N/A"/>
    <e v="#N/A"/>
    <e v="#N/A"/>
    <s v="FIXED"/>
    <x v="0"/>
    <e v="#N/A"/>
    <m/>
    <m/>
    <m/>
    <x v="0"/>
  </r>
  <r>
    <x v="0"/>
    <s v="0e500af9-1c96-482e-899c-81a7cc9e9430"/>
    <x v="0"/>
    <e v="#N/A"/>
    <e v="#N/A"/>
    <e v="#N/A"/>
    <s v="FIXED"/>
    <x v="0"/>
    <e v="#N/A"/>
    <m/>
    <m/>
    <m/>
    <x v="0"/>
  </r>
  <r>
    <x v="4"/>
    <s v="0e50462c-862b-4bcd-92da-db057f6f1ebf"/>
    <x v="0"/>
    <e v="#N/A"/>
    <e v="#N/A"/>
    <e v="#N/A"/>
    <s v="FIXED"/>
    <x v="0"/>
    <e v="#N/A"/>
    <m/>
    <m/>
    <m/>
    <x v="0"/>
  </r>
  <r>
    <x v="4"/>
    <s v="0e51dada-1635-4db3-b786-0dc96b81e53b"/>
    <x v="0"/>
    <e v="#N/A"/>
    <e v="#N/A"/>
    <e v="#N/A"/>
    <s v="FIXED"/>
    <x v="0"/>
    <e v="#N/A"/>
    <m/>
    <m/>
    <m/>
    <x v="0"/>
  </r>
  <r>
    <x v="0"/>
    <s v="0e52862f-853d-4e1c-be86-4a0cb2e0e316"/>
    <x v="0"/>
    <e v="#N/A"/>
    <e v="#N/A"/>
    <e v="#N/A"/>
    <s v="FIXED"/>
    <x v="0"/>
    <e v="#N/A"/>
    <m/>
    <m/>
    <m/>
    <x v="0"/>
  </r>
  <r>
    <x v="1"/>
    <s v="0e54a082-18c9-4945-8585-b21c4eb5a771"/>
    <x v="0"/>
    <e v="#N/A"/>
    <e v="#N/A"/>
    <e v="#N/A"/>
    <s v="FIXED"/>
    <x v="0"/>
    <e v="#N/A"/>
    <m/>
    <m/>
    <m/>
    <x v="0"/>
  </r>
  <r>
    <x v="12"/>
    <s v="0e557298-f4d6-4efb-9566-c20635f3a0a6"/>
    <x v="0"/>
    <e v="#N/A"/>
    <e v="#N/A"/>
    <e v="#N/A"/>
    <s v="FIXED"/>
    <x v="0"/>
    <e v="#N/A"/>
    <m/>
    <m/>
    <m/>
    <x v="0"/>
  </r>
  <r>
    <x v="10"/>
    <s v="0e55ba85-496b-43ea-ac97-ffada0cfb836"/>
    <x v="0"/>
    <e v="#N/A"/>
    <e v="#N/A"/>
    <e v="#N/A"/>
    <s v="FIXED"/>
    <x v="0"/>
    <e v="#N/A"/>
    <m/>
    <m/>
    <m/>
    <x v="0"/>
  </r>
  <r>
    <x v="0"/>
    <s v="0e57aa41-b7f3-4d33-9860-9ef2c595653a"/>
    <x v="0"/>
    <e v="#N/A"/>
    <e v="#N/A"/>
    <e v="#N/A"/>
    <s v="FIXED"/>
    <x v="0"/>
    <e v="#N/A"/>
    <m/>
    <m/>
    <m/>
    <x v="0"/>
  </r>
  <r>
    <x v="1"/>
    <s v="0e597bc8-d1fd-4370-bd5b-4d11223174c6"/>
    <x v="0"/>
    <e v="#N/A"/>
    <e v="#N/A"/>
    <e v="#N/A"/>
    <s v="FIXED"/>
    <x v="0"/>
    <e v="#N/A"/>
    <m/>
    <m/>
    <m/>
    <x v="0"/>
  </r>
  <r>
    <x v="2"/>
    <s v="0e5989db-fad9-4053-b3a9-a55104dd8e1d"/>
    <x v="2"/>
    <s v="bpn-cmtygvrm-01"/>
    <s v="0e5989db-fad9-4053-b3a9-a55104dd8e1d"/>
    <s v="High"/>
    <s v="ACTIVE"/>
    <x v="657"/>
    <e v="#N/A"/>
    <s v="MICROSOFT WINDOWS SERVER 2016 STANDARD 10.0.14393"/>
    <s v="ACTIVE"/>
    <s v="MICROSOFT WINDOWS SERVER 2016 STANDARD 10.0.14393"/>
    <x v="0"/>
  </r>
  <r>
    <x v="0"/>
    <s v="0e599305-40bf-4261-9a9d-11c2edbdf687"/>
    <x v="0"/>
    <e v="#N/A"/>
    <e v="#N/A"/>
    <e v="#N/A"/>
    <s v="FIXED"/>
    <x v="0"/>
    <e v="#N/A"/>
    <m/>
    <m/>
    <m/>
    <x v="0"/>
  </r>
  <r>
    <x v="0"/>
    <s v="0e59abe9-89db-438d-9cc3-23d8059533be"/>
    <x v="0"/>
    <e v="#N/A"/>
    <e v="#N/A"/>
    <e v="#N/A"/>
    <s v="FIXED"/>
    <x v="0"/>
    <e v="#N/A"/>
    <m/>
    <m/>
    <m/>
    <x v="0"/>
  </r>
  <r>
    <x v="1"/>
    <s v="0e5a56b3-c21c-4b07-b0ad-c12112ca97c0"/>
    <x v="2"/>
    <s v="bpn-rosewras-01"/>
    <s v="0e5a56b3-c21c-4b07-b0ad-c12112ca97c0"/>
    <s v="Critical"/>
    <s v="ACTIVE"/>
    <x v="658"/>
    <e v="#N/A"/>
    <s v="MICROSOFT WINDOWS SERVER 2008 R2 STANDARD 6.1.7601 1"/>
    <s v="ACTIVE"/>
    <s v="MICROSOFT WINDOWS SERVER 2008 "/>
    <x v="0"/>
  </r>
  <r>
    <x v="2"/>
    <s v="0e5b4859-260a-4f27-8482-08714f4d2a44"/>
    <x v="0"/>
    <e v="#N/A"/>
    <e v="#N/A"/>
    <e v="#N/A"/>
    <s v="FIXED"/>
    <x v="0"/>
    <e v="#N/A"/>
    <m/>
    <m/>
    <m/>
    <x v="0"/>
  </r>
  <r>
    <x v="0"/>
    <s v="0e5d8f82-0306-4208-9db7-ed32fcc80e33"/>
    <x v="0"/>
    <e v="#N/A"/>
    <e v="#N/A"/>
    <e v="#N/A"/>
    <s v="FIXED"/>
    <x v="0"/>
    <e v="#N/A"/>
    <m/>
    <m/>
    <m/>
    <x v="0"/>
  </r>
  <r>
    <x v="0"/>
    <s v="0e5efcf1-28f8-41ed-abde-43fa48e28cbd"/>
    <x v="0"/>
    <e v="#N/A"/>
    <e v="#N/A"/>
    <e v="#N/A"/>
    <s v="FIXED"/>
    <x v="0"/>
    <e v="#N/A"/>
    <m/>
    <m/>
    <m/>
    <x v="0"/>
  </r>
  <r>
    <x v="1"/>
    <s v="0e5efef5-6ebb-45b3-9c47-1e7984b36792"/>
    <x v="0"/>
    <e v="#N/A"/>
    <e v="#N/A"/>
    <e v="#N/A"/>
    <s v="FIXED"/>
    <x v="0"/>
    <e v="#N/A"/>
    <m/>
    <m/>
    <m/>
    <x v="0"/>
  </r>
  <r>
    <x v="0"/>
    <s v="0e5f4eb9-cae2-4dbd-826f-1cc750254ce5"/>
    <x v="0"/>
    <e v="#N/A"/>
    <e v="#N/A"/>
    <e v="#N/A"/>
    <s v="FIXED"/>
    <x v="0"/>
    <e v="#N/A"/>
    <m/>
    <m/>
    <m/>
    <x v="0"/>
  </r>
  <r>
    <x v="11"/>
    <s v="0e60d813-4458-415a-b63b-fb0ca55d7ded"/>
    <x v="0"/>
    <e v="#N/A"/>
    <e v="#N/A"/>
    <e v="#N/A"/>
    <s v="FIXED"/>
    <x v="0"/>
    <e v="#N/A"/>
    <m/>
    <m/>
    <m/>
    <x v="0"/>
  </r>
  <r>
    <x v="0"/>
    <s v="0e61f371-cf0b-43aa-a20c-540dfe3a9923"/>
    <x v="0"/>
    <e v="#N/A"/>
    <e v="#N/A"/>
    <e v="#N/A"/>
    <s v="FIXED"/>
    <x v="0"/>
    <e v="#N/A"/>
    <m/>
    <m/>
    <m/>
    <x v="0"/>
  </r>
  <r>
    <x v="1"/>
    <s v="0e625fd8-0f36-4a9a-8c51-292f319a5aa3"/>
    <x v="1"/>
    <s v="bpn-0036bp-01"/>
    <s v="0e625fd8-0f36-4a9a-8c51-292f319a5aa3"/>
    <s v="Medium"/>
    <s v="RESURFACED"/>
    <x v="0"/>
    <e v="#N/A"/>
    <m/>
    <m/>
    <m/>
    <x v="0"/>
  </r>
  <r>
    <x v="0"/>
    <s v="0e63d3e5-2b7d-4f38-90f2-4b978588a0c9"/>
    <x v="0"/>
    <e v="#N/A"/>
    <e v="#N/A"/>
    <e v="#N/A"/>
    <s v="FIXED"/>
    <x v="0"/>
    <e v="#N/A"/>
    <m/>
    <m/>
    <m/>
    <x v="0"/>
  </r>
  <r>
    <x v="0"/>
    <s v="0e63de2a-64cf-4c34-895e-e71c164c0b52"/>
    <x v="0"/>
    <e v="#N/A"/>
    <e v="#N/A"/>
    <e v="#N/A"/>
    <s v="FIXED"/>
    <x v="0"/>
    <e v="#N/A"/>
    <m/>
    <m/>
    <m/>
    <x v="0"/>
  </r>
  <r>
    <x v="10"/>
    <s v="0e648f2f-85a7-4826-b5a1-ded94a50a703"/>
    <x v="0"/>
    <e v="#N/A"/>
    <e v="#N/A"/>
    <e v="#N/A"/>
    <s v="FIXED"/>
    <x v="0"/>
    <e v="#N/A"/>
    <m/>
    <m/>
    <m/>
    <x v="0"/>
  </r>
  <r>
    <x v="0"/>
    <s v="0e65003f-c00a-4922-8793-e9518af4e64e"/>
    <x v="0"/>
    <e v="#N/A"/>
    <e v="#N/A"/>
    <e v="#N/A"/>
    <s v="FIXED"/>
    <x v="0"/>
    <e v="#N/A"/>
    <m/>
    <m/>
    <m/>
    <x v="0"/>
  </r>
  <r>
    <x v="0"/>
    <s v="0e6519b5-2beb-45d0-afd5-114e5763a409"/>
    <x v="0"/>
    <s v="0019bcp8htzhq2d.bpna.popularinc.net"/>
    <s v="0e6519b5-2beb-45d0-afd5-114e5763a409"/>
    <s v="Medium"/>
    <s v="FIXED"/>
    <x v="0"/>
    <e v="#N/A"/>
    <m/>
    <m/>
    <m/>
    <x v="0"/>
  </r>
  <r>
    <x v="9"/>
    <s v="0e66049c-4fc9-4bf1-ac9b-06885b4e2165"/>
    <x v="0"/>
    <e v="#N/A"/>
    <e v="#N/A"/>
    <e v="#N/A"/>
    <s v="FIXED"/>
    <x v="0"/>
    <e v="#N/A"/>
    <m/>
    <m/>
    <m/>
    <x v="0"/>
  </r>
  <r>
    <x v="0"/>
    <s v="0e665722-7844-4ab7-8ac7-1a766922308d"/>
    <x v="0"/>
    <e v="#N/A"/>
    <e v="#N/A"/>
    <e v="#N/A"/>
    <s v="FIXED"/>
    <x v="0"/>
    <e v="#N/A"/>
    <m/>
    <m/>
    <m/>
    <x v="0"/>
  </r>
  <r>
    <x v="7"/>
    <s v="0e681bba-f821-41a7-a41f-de4f24402c89"/>
    <x v="0"/>
    <e v="#N/A"/>
    <e v="#N/A"/>
    <e v="#N/A"/>
    <s v="FIXED"/>
    <x v="0"/>
    <e v="#N/A"/>
    <m/>
    <m/>
    <m/>
    <x v="0"/>
  </r>
  <r>
    <x v="0"/>
    <s v="0e68d7e5-c856-41ff-b252-f67a0978e61e"/>
    <x v="0"/>
    <e v="#N/A"/>
    <e v="#N/A"/>
    <e v="#N/A"/>
    <s v="FIXED"/>
    <x v="0"/>
    <e v="#N/A"/>
    <m/>
    <m/>
    <m/>
    <x v="0"/>
  </r>
  <r>
    <x v="0"/>
    <s v="0e68eff2-7f0a-40d9-a975-039d9d5ed3c4"/>
    <x v="0"/>
    <e v="#N/A"/>
    <e v="#N/A"/>
    <e v="#N/A"/>
    <s v="FIXED"/>
    <x v="0"/>
    <e v="#N/A"/>
    <m/>
    <m/>
    <m/>
    <x v="0"/>
  </r>
  <r>
    <x v="0"/>
    <s v="0e6a3e06-7feb-420a-a1b2-a4ec783b3cd7"/>
    <x v="0"/>
    <e v="#N/A"/>
    <e v="#N/A"/>
    <e v="#N/A"/>
    <s v="FIXED"/>
    <x v="0"/>
    <e v="#N/A"/>
    <m/>
    <m/>
    <m/>
    <x v="0"/>
  </r>
  <r>
    <x v="0"/>
    <s v="0e6a899a-8c11-4d30-ae31-cd6e313e1873"/>
    <x v="0"/>
    <e v="#N/A"/>
    <e v="#N/A"/>
    <e v="#N/A"/>
    <s v="FIXED"/>
    <x v="0"/>
    <e v="#N/A"/>
    <m/>
    <m/>
    <m/>
    <x v="0"/>
  </r>
  <r>
    <x v="0"/>
    <s v="0e6ad9d6-2b39-4ad6-b27a-a38012d81d09"/>
    <x v="0"/>
    <e v="#N/A"/>
    <e v="#N/A"/>
    <e v="#N/A"/>
    <s v="FIXED"/>
    <x v="0"/>
    <e v="#N/A"/>
    <m/>
    <m/>
    <m/>
    <x v="0"/>
  </r>
  <r>
    <x v="9"/>
    <s v="0e6b93cf-7cfd-45b0-933a-025e61f06cdf"/>
    <x v="2"/>
    <s v="bpn-rosetedb-02"/>
    <s v="0e6b93cf-7cfd-45b0-933a-025e61f06cdf"/>
    <s v="High"/>
    <s v="ACTIVE"/>
    <x v="659"/>
    <e v="#N/A"/>
    <s v="MICROSOFT WINDOWS 10 "/>
    <s v="ACTIVE"/>
    <s v="MICROSOFT WINDOWS 10 ENTERPRISE 10.0.19044"/>
    <x v="0"/>
  </r>
  <r>
    <x v="2"/>
    <s v="0e6bfad9-5f53-4128-b34a-5538e7d94509"/>
    <x v="0"/>
    <e v="#N/A"/>
    <e v="#N/A"/>
    <e v="#N/A"/>
    <s v="FIXED"/>
    <x v="0"/>
    <e v="#N/A"/>
    <m/>
    <m/>
    <m/>
    <x v="0"/>
  </r>
  <r>
    <x v="2"/>
    <s v="0e6c4e82-b5e1-4f9f-b5ba-6cc3e0ae5725"/>
    <x v="0"/>
    <e v="#N/A"/>
    <e v="#N/A"/>
    <e v="#N/A"/>
    <s v="FIXED"/>
    <x v="0"/>
    <e v="#N/A"/>
    <m/>
    <m/>
    <m/>
    <x v="0"/>
  </r>
  <r>
    <x v="0"/>
    <s v="0e6cb11c-eb51-4968-8975-36db067aa01b"/>
    <x v="0"/>
    <e v="#N/A"/>
    <e v="#N/A"/>
    <e v="#N/A"/>
    <s v="FIXED"/>
    <x v="0"/>
    <e v="#N/A"/>
    <m/>
    <m/>
    <m/>
    <x v="0"/>
  </r>
  <r>
    <x v="4"/>
    <s v="0e6cb5e9-c459-4fb1-b6b3-5a840ee153f8"/>
    <x v="0"/>
    <s v="0006bcp3xlpnd2d.bpna.popularinc.net"/>
    <s v="0e6cb5e9-c459-4fb1-b6b3-5a840ee153f8"/>
    <s v="High"/>
    <s v="FIXED"/>
    <x v="0"/>
    <e v="#N/A"/>
    <m/>
    <m/>
    <m/>
    <x v="0"/>
  </r>
  <r>
    <x v="0"/>
    <s v="0e6d5240-edea-4ccc-880a-d7353bb962f3"/>
    <x v="0"/>
    <s v="0030brnbzsrnd2d.bpna.popularinc.net"/>
    <s v="0e6d5240-edea-4ccc-880a-d7353bb962f3"/>
    <s v="Critical"/>
    <s v="FIXED"/>
    <x v="0"/>
    <e v="#N/A"/>
    <m/>
    <m/>
    <m/>
    <x v="0"/>
  </r>
  <r>
    <x v="0"/>
    <s v="0e6ec2b7-83ad-4883-8edd-11077d7bff71"/>
    <x v="0"/>
    <e v="#N/A"/>
    <e v="#N/A"/>
    <e v="#N/A"/>
    <s v="FIXED"/>
    <x v="0"/>
    <e v="#N/A"/>
    <m/>
    <m/>
    <m/>
    <x v="0"/>
  </r>
  <r>
    <x v="0"/>
    <s v="0e707fe5-6523-4256-a674-bb983370c449"/>
    <x v="0"/>
    <e v="#N/A"/>
    <e v="#N/A"/>
    <e v="#N/A"/>
    <s v="FIXED"/>
    <x v="0"/>
    <e v="#N/A"/>
    <m/>
    <m/>
    <m/>
    <x v="0"/>
  </r>
  <r>
    <x v="6"/>
    <s v="0e7130f7-7396-42eb-9763-9292f27f85af"/>
    <x v="0"/>
    <e v="#N/A"/>
    <e v="#N/A"/>
    <e v="#N/A"/>
    <s v="FIXED"/>
    <x v="0"/>
    <e v="#N/A"/>
    <m/>
    <m/>
    <m/>
    <x v="0"/>
  </r>
  <r>
    <x v="0"/>
    <s v="0e729f50-7b7c-4fc4-84e1-3b7a0d01c17c"/>
    <x v="0"/>
    <e v="#N/A"/>
    <e v="#N/A"/>
    <e v="#N/A"/>
    <s v="FIXED"/>
    <x v="0"/>
    <e v="#N/A"/>
    <m/>
    <m/>
    <m/>
    <x v="0"/>
  </r>
  <r>
    <x v="0"/>
    <s v="0e7351d7-2840-484e-a386-e8f855488d5b"/>
    <x v="0"/>
    <s v="bdwybkobnb1ql3l"/>
    <s v="0e7351d7-2840-484e-a386-e8f855488d5b"/>
    <s v="Critical"/>
    <s v="FIXED"/>
    <x v="0"/>
    <e v="#N/A"/>
    <m/>
    <m/>
    <m/>
    <x v="0"/>
  </r>
  <r>
    <x v="2"/>
    <s v="0e752320-5b86-473c-8456-1b0ed0f094bb"/>
    <x v="0"/>
    <e v="#N/A"/>
    <e v="#N/A"/>
    <e v="#N/A"/>
    <s v="FIXED"/>
    <x v="0"/>
    <e v="#N/A"/>
    <m/>
    <m/>
    <m/>
    <x v="0"/>
  </r>
  <r>
    <x v="0"/>
    <s v="0e761868-f873-4233-8c79-b2ff010ed917"/>
    <x v="0"/>
    <e v="#N/A"/>
    <e v="#N/A"/>
    <e v="#N/A"/>
    <s v="FIXED"/>
    <x v="0"/>
    <e v="#N/A"/>
    <m/>
    <m/>
    <m/>
    <x v="0"/>
  </r>
  <r>
    <x v="0"/>
    <s v="0e789756-8454-457f-b991-4611dbaad9bf"/>
    <x v="0"/>
    <e v="#N/A"/>
    <e v="#N/A"/>
    <e v="#N/A"/>
    <s v="FIXED"/>
    <x v="0"/>
    <e v="#N/A"/>
    <m/>
    <m/>
    <m/>
    <x v="0"/>
  </r>
  <r>
    <x v="6"/>
    <s v="0e79e4a9-7bdd-49dc-a4ec-f0ba27ed98f5"/>
    <x v="0"/>
    <e v="#N/A"/>
    <e v="#N/A"/>
    <e v="#N/A"/>
    <s v="FIXED"/>
    <x v="0"/>
    <e v="#N/A"/>
    <m/>
    <m/>
    <m/>
    <x v="0"/>
  </r>
  <r>
    <x v="0"/>
    <s v="0e7a4f37-e556-4ae8-80eb-2c0f560554b5"/>
    <x v="0"/>
    <e v="#N/A"/>
    <e v="#N/A"/>
    <e v="#N/A"/>
    <s v="FIXED"/>
    <x v="0"/>
    <e v="#N/A"/>
    <m/>
    <m/>
    <m/>
    <x v="0"/>
  </r>
  <r>
    <x v="1"/>
    <s v="0e7c000c-1bbc-4836-8c47-1ba429d580ec"/>
    <x v="1"/>
    <s v="bpn-0071bp-01"/>
    <s v="0e7c000c-1bbc-4836-8c47-1ba429d580ec"/>
    <s v="Medium"/>
    <s v="RESURFACED"/>
    <x v="0"/>
    <e v="#N/A"/>
    <m/>
    <m/>
    <m/>
    <x v="0"/>
  </r>
  <r>
    <x v="3"/>
    <s v="0e7c7dca-51e5-4301-af90-8f85f9041950"/>
    <x v="1"/>
    <s v="pcb-cmtymx-10"/>
    <s v="0e7c7dca-51e5-4301-af90-8f85f9041950"/>
    <s v="Medium"/>
    <s v="RESURFACED"/>
    <x v="415"/>
    <e v="#N/A"/>
    <s v="MICROSOFT WINDOWS SERVER 2008 R2 STANDARD SERVICE PACK 1"/>
    <s v="RESURFACED"/>
    <s v="MICROSOFT WINDOWS SERVER 2008 "/>
    <x v="0"/>
  </r>
  <r>
    <x v="6"/>
    <s v="0e7c8dc6-dff7-482b-8185-f4a7966f1033"/>
    <x v="2"/>
    <s v="bpn-rosepvas-02"/>
    <s v="0e7c8dc6-dff7-482b-8185-f4a7966f1033"/>
    <s v="Medium"/>
    <s v="ACTIVE"/>
    <x v="660"/>
    <e v="#N/A"/>
    <s v="MICROSOFT WINDOWS 10 "/>
    <s v="ACTIVE"/>
    <s v="MICROSOFT WINDOWS 10 ENTERPRISE 10.0.19044"/>
    <x v="0"/>
  </r>
  <r>
    <x v="0"/>
    <s v="0e7ca301-fa55-44b1-8794-c126de27f5ca"/>
    <x v="0"/>
    <e v="#N/A"/>
    <e v="#N/A"/>
    <e v="#N/A"/>
    <s v="FIXED"/>
    <x v="0"/>
    <e v="#N/A"/>
    <m/>
    <m/>
    <m/>
    <x v="0"/>
  </r>
  <r>
    <x v="6"/>
    <s v="0e7dbce4-2089-43f2-9b8a-dcafac2dc40f"/>
    <x v="0"/>
    <e v="#N/A"/>
    <e v="#N/A"/>
    <e v="#N/A"/>
    <s v="FIXED"/>
    <x v="0"/>
    <e v="#N/A"/>
    <m/>
    <m/>
    <m/>
    <x v="0"/>
  </r>
  <r>
    <x v="0"/>
    <s v="0e7e59f3-106e-46a1-a6c3-7502b1aa9774"/>
    <x v="0"/>
    <e v="#N/A"/>
    <e v="#N/A"/>
    <e v="#N/A"/>
    <s v="FIXED"/>
    <x v="0"/>
    <e v="#N/A"/>
    <m/>
    <m/>
    <m/>
    <x v="0"/>
  </r>
  <r>
    <x v="0"/>
    <s v="0e7eb5f1-febe-413f-9b4f-a3453ca3bdf3"/>
    <x v="2"/>
    <s v="rosebko44xq633l.bpna.popularinc.net"/>
    <s v="0e7eb5f1-febe-413f-9b4f-a3453ca3bdf3"/>
    <s v="High"/>
    <s v="ACTIVE"/>
    <x v="661"/>
    <e v="#N/A"/>
    <s v="MICROSOFT WINDOWS 10 "/>
    <s v="ACTIVE"/>
    <s v="MICROSOFT WINDOWS 10 ENTERPRISE 10.0.19044"/>
    <x v="0"/>
  </r>
  <r>
    <x v="0"/>
    <s v="0e7edea7-8633-4491-865f-164b5c52fbed"/>
    <x v="0"/>
    <e v="#N/A"/>
    <e v="#N/A"/>
    <e v="#N/A"/>
    <s v="FIXED"/>
    <x v="0"/>
    <e v="#N/A"/>
    <m/>
    <m/>
    <m/>
    <x v="0"/>
  </r>
  <r>
    <x v="0"/>
    <s v="0e800069-c82d-4863-942b-abfe8493a594"/>
    <x v="0"/>
    <e v="#N/A"/>
    <e v="#N/A"/>
    <e v="#N/A"/>
    <s v="FIXED"/>
    <x v="0"/>
    <e v="#N/A"/>
    <m/>
    <m/>
    <m/>
    <x v="0"/>
  </r>
  <r>
    <x v="0"/>
    <s v="0e80e89a-ad2e-4c19-9ce6-7bdf754957c9"/>
    <x v="0"/>
    <e v="#N/A"/>
    <e v="#N/A"/>
    <e v="#N/A"/>
    <s v="FIXED"/>
    <x v="0"/>
    <e v="#N/A"/>
    <m/>
    <m/>
    <m/>
    <x v="0"/>
  </r>
  <r>
    <x v="0"/>
    <s v="0e813940-a716-4c5d-b437-01119152d3a5"/>
    <x v="0"/>
    <e v="#N/A"/>
    <e v="#N/A"/>
    <e v="#N/A"/>
    <s v="FIXED"/>
    <x v="0"/>
    <e v="#N/A"/>
    <m/>
    <m/>
    <m/>
    <x v="0"/>
  </r>
  <r>
    <x v="0"/>
    <s v="0e814841-92b1-4a83-9b91-38cc4f5492f3"/>
    <x v="0"/>
    <e v="#N/A"/>
    <e v="#N/A"/>
    <e v="#N/A"/>
    <s v="FIXED"/>
    <x v="0"/>
    <e v="#N/A"/>
    <m/>
    <m/>
    <m/>
    <x v="0"/>
  </r>
  <r>
    <x v="7"/>
    <s v="0e81608b-fa85-44c9-87fa-fae16b5edf8e"/>
    <x v="0"/>
    <e v="#N/A"/>
    <e v="#N/A"/>
    <e v="#N/A"/>
    <s v="FIXED"/>
    <x v="0"/>
    <e v="#N/A"/>
    <m/>
    <m/>
    <m/>
    <x v="0"/>
  </r>
  <r>
    <x v="0"/>
    <s v="0e819aad-34e1-4dba-a461-002d7f543f89"/>
    <x v="0"/>
    <e v="#N/A"/>
    <e v="#N/A"/>
    <e v="#N/A"/>
    <s v="FIXED"/>
    <x v="0"/>
    <e v="#N/A"/>
    <m/>
    <m/>
    <m/>
    <x v="0"/>
  </r>
  <r>
    <x v="0"/>
    <s v="0e82fdf8-d7b8-48df-96e7-6b2b2494e66e"/>
    <x v="0"/>
    <s v="0001brn84z0sd2d.bpna.popularinc.net"/>
    <s v="0e82fdf8-d7b8-48df-96e7-6b2b2494e66e"/>
    <s v="Critical"/>
    <s v="FIXED"/>
    <x v="0"/>
    <e v="#N/A"/>
    <m/>
    <m/>
    <m/>
    <x v="0"/>
  </r>
  <r>
    <x v="0"/>
    <s v="0e839d71-4a0a-45db-a475-77aa37de6c70"/>
    <x v="0"/>
    <e v="#N/A"/>
    <e v="#N/A"/>
    <e v="#N/A"/>
    <s v="FIXED"/>
    <x v="0"/>
    <e v="#N/A"/>
    <m/>
    <m/>
    <m/>
    <x v="0"/>
  </r>
  <r>
    <x v="10"/>
    <s v="0e83aa59-22b2-473a-8f9c-842627c0b7dc"/>
    <x v="0"/>
    <e v="#N/A"/>
    <e v="#N/A"/>
    <e v="#N/A"/>
    <s v="FIXED"/>
    <x v="0"/>
    <e v="#N/A"/>
    <m/>
    <m/>
    <m/>
    <x v="0"/>
  </r>
  <r>
    <x v="0"/>
    <s v="0e83dfd2-8e60-4d09-bdd5-16ef7851f639"/>
    <x v="0"/>
    <e v="#N/A"/>
    <e v="#N/A"/>
    <e v="#N/A"/>
    <s v="FIXED"/>
    <x v="0"/>
    <e v="#N/A"/>
    <m/>
    <m/>
    <m/>
    <x v="0"/>
  </r>
  <r>
    <x v="11"/>
    <s v="0e840147-b64c-430f-8f4a-8649166928a8"/>
    <x v="2"/>
    <s v="bpn-rosetedb-03"/>
    <s v="0e840147-b64c-430f-8f4a-8649166928a8"/>
    <s v="High"/>
    <s v="ACTIVE"/>
    <x v="662"/>
    <e v="#N/A"/>
    <s v="MICROSOFT WINDOWS 10 "/>
    <s v="ACTIVE"/>
    <s v="MICROSOFT WINDOWS 10 ENTERPRISE 10.0.19044"/>
    <x v="0"/>
  </r>
  <r>
    <x v="0"/>
    <s v="0e856fcc-4f28-4c88-a329-f1d3ebf06086"/>
    <x v="0"/>
    <e v="#N/A"/>
    <e v="#N/A"/>
    <e v="#N/A"/>
    <s v="FIXED"/>
    <x v="0"/>
    <e v="#N/A"/>
    <m/>
    <m/>
    <m/>
    <x v="0"/>
  </r>
  <r>
    <x v="0"/>
    <s v="0e85fcd0-1efc-4791-b19e-cd5b9abf76bd"/>
    <x v="0"/>
    <e v="#N/A"/>
    <e v="#N/A"/>
    <e v="#N/A"/>
    <s v="FIXED"/>
    <x v="0"/>
    <e v="#N/A"/>
    <m/>
    <m/>
    <m/>
    <x v="0"/>
  </r>
  <r>
    <x v="0"/>
    <s v="0e86126f-854d-449d-8707-ddbab5308c47"/>
    <x v="0"/>
    <e v="#N/A"/>
    <e v="#N/A"/>
    <e v="#N/A"/>
    <s v="FIXED"/>
    <x v="0"/>
    <e v="#N/A"/>
    <m/>
    <m/>
    <m/>
    <x v="0"/>
  </r>
  <r>
    <x v="10"/>
    <s v="0e8720aa-587f-4c7a-9931-4b997f090319"/>
    <x v="0"/>
    <e v="#N/A"/>
    <e v="#N/A"/>
    <e v="#N/A"/>
    <s v="FIXED"/>
    <x v="0"/>
    <e v="#N/A"/>
    <m/>
    <m/>
    <m/>
    <x v="0"/>
  </r>
  <r>
    <x v="0"/>
    <s v="0e879f03-8245-4ba8-9543-ffbf5c3af120"/>
    <x v="0"/>
    <e v="#N/A"/>
    <e v="#N/A"/>
    <e v="#N/A"/>
    <s v="FIXED"/>
    <x v="0"/>
    <e v="#N/A"/>
    <m/>
    <m/>
    <m/>
    <x v="0"/>
  </r>
  <r>
    <x v="4"/>
    <s v="0e88fd89-641c-46f6-876d-9b4161ee0935"/>
    <x v="0"/>
    <e v="#N/A"/>
    <e v="#N/A"/>
    <e v="#N/A"/>
    <s v="FIXED"/>
    <x v="0"/>
    <e v="#N/A"/>
    <m/>
    <m/>
    <m/>
    <x v="0"/>
  </r>
  <r>
    <x v="6"/>
    <s v="0e8a7fe0-68b4-4dbc-b918-e72948933d38"/>
    <x v="1"/>
    <s v="bpn-rosetecm-05"/>
    <s v="0e8a7fe0-68b4-4dbc-b918-e72948933d38"/>
    <s v="High"/>
    <s v="RESURFACED"/>
    <x v="663"/>
    <e v="#N/A"/>
    <s v="MICROSOFT WINDOWS SERVER 2016 STANDARD 10.0.14393"/>
    <s v="RESURFACED"/>
    <s v="MICROSOFT WINDOWS SERVER 2016 STANDARD 10.0.14393"/>
    <x v="0"/>
  </r>
  <r>
    <x v="0"/>
    <s v="0e8a9673-a568-4ab2-aaca-beb59de06360"/>
    <x v="0"/>
    <e v="#N/A"/>
    <e v="#N/A"/>
    <e v="#N/A"/>
    <s v="FIXED"/>
    <x v="0"/>
    <e v="#N/A"/>
    <m/>
    <m/>
    <m/>
    <x v="0"/>
  </r>
  <r>
    <x v="0"/>
    <s v="0e8a9800-9162-44a0-b4db-4ca3f1936215"/>
    <x v="0"/>
    <e v="#N/A"/>
    <e v="#N/A"/>
    <e v="#N/A"/>
    <s v="FIXED"/>
    <x v="0"/>
    <e v="#N/A"/>
    <m/>
    <m/>
    <m/>
    <x v="0"/>
  </r>
  <r>
    <x v="0"/>
    <s v="0e8abb6c-3e20-45c7-bbb2-f7e9d8cb415c"/>
    <x v="0"/>
    <e v="#N/A"/>
    <e v="#N/A"/>
    <e v="#N/A"/>
    <s v="FIXED"/>
    <x v="0"/>
    <e v="#N/A"/>
    <m/>
    <m/>
    <m/>
    <x v="0"/>
  </r>
  <r>
    <x v="1"/>
    <s v="0e8bfc55-bd9a-4300-8c4f-c1b3c7c1319e"/>
    <x v="0"/>
    <e v="#N/A"/>
    <e v="#N/A"/>
    <e v="#N/A"/>
    <s v="FIXED"/>
    <x v="0"/>
    <e v="#N/A"/>
    <m/>
    <m/>
    <m/>
    <x v="0"/>
  </r>
  <r>
    <x v="0"/>
    <s v="0e8e2a2c-b062-4b3b-a218-93e506d3f1c7"/>
    <x v="0"/>
    <e v="#N/A"/>
    <e v="#N/A"/>
    <e v="#N/A"/>
    <s v="FIXED"/>
    <x v="0"/>
    <e v="#N/A"/>
    <m/>
    <m/>
    <m/>
    <x v="0"/>
  </r>
  <r>
    <x v="4"/>
    <s v="0e8eff68-3969-4b33-b10d-122599f15059"/>
    <x v="0"/>
    <e v="#N/A"/>
    <e v="#N/A"/>
    <e v="#N/A"/>
    <s v="FIXED"/>
    <x v="0"/>
    <e v="#N/A"/>
    <m/>
    <m/>
    <m/>
    <x v="0"/>
  </r>
  <r>
    <x v="0"/>
    <s v="0e8f9917-d58c-4ba2-adde-e62f7c6bca3a"/>
    <x v="0"/>
    <e v="#N/A"/>
    <e v="#N/A"/>
    <e v="#N/A"/>
    <s v="FIXED"/>
    <x v="0"/>
    <e v="#N/A"/>
    <m/>
    <m/>
    <m/>
    <x v="0"/>
  </r>
  <r>
    <x v="0"/>
    <s v="0e8fd1be-69ca-4cc2-9b22-70c52400dd9d"/>
    <x v="0"/>
    <e v="#N/A"/>
    <e v="#N/A"/>
    <e v="#N/A"/>
    <s v="FIXED"/>
    <x v="0"/>
    <e v="#N/A"/>
    <m/>
    <m/>
    <m/>
    <x v="0"/>
  </r>
  <r>
    <x v="1"/>
    <s v="0e8ff719-387c-431a-b105-b4d93602af34"/>
    <x v="0"/>
    <e v="#N/A"/>
    <e v="#N/A"/>
    <e v="#N/A"/>
    <s v="FIXED"/>
    <x v="0"/>
    <e v="#N/A"/>
    <m/>
    <m/>
    <m/>
    <x v="0"/>
  </r>
  <r>
    <x v="0"/>
    <s v="0e906bc5-308a-4655-a123-d1406c1034ed"/>
    <x v="0"/>
    <e v="#N/A"/>
    <e v="#N/A"/>
    <e v="#N/A"/>
    <s v="FIXED"/>
    <x v="0"/>
    <e v="#N/A"/>
    <m/>
    <m/>
    <m/>
    <x v="0"/>
  </r>
  <r>
    <x v="0"/>
    <s v="0e90973b-e51a-4f7f-b84b-5ed5840c6281"/>
    <x v="0"/>
    <e v="#N/A"/>
    <e v="#N/A"/>
    <e v="#N/A"/>
    <s v="FIXED"/>
    <x v="0"/>
    <e v="#N/A"/>
    <m/>
    <m/>
    <m/>
    <x v="0"/>
  </r>
  <r>
    <x v="0"/>
    <s v="0e90c451-1475-4ed1-b59f-434c0db1c886"/>
    <x v="0"/>
    <e v="#N/A"/>
    <e v="#N/A"/>
    <e v="#N/A"/>
    <s v="FIXED"/>
    <x v="0"/>
    <e v="#N/A"/>
    <m/>
    <m/>
    <m/>
    <x v="0"/>
  </r>
  <r>
    <x v="0"/>
    <s v="0e92a0ab-9f69-4828-9452-7991e7992e0c"/>
    <x v="0"/>
    <e v="#N/A"/>
    <e v="#N/A"/>
    <e v="#N/A"/>
    <s v="FIXED"/>
    <x v="0"/>
    <e v="#N/A"/>
    <m/>
    <m/>
    <m/>
    <x v="0"/>
  </r>
  <r>
    <x v="1"/>
    <s v="0e9334f2-2d40-4133-8fb3-b23f05838446"/>
    <x v="0"/>
    <e v="#N/A"/>
    <e v="#N/A"/>
    <e v="#N/A"/>
    <s v="FIXED"/>
    <x v="0"/>
    <e v="#N/A"/>
    <m/>
    <m/>
    <m/>
    <x v="0"/>
  </r>
  <r>
    <x v="0"/>
    <s v="0e94b386-1ca5-4ef8-9ab5-db9ca6beb855"/>
    <x v="0"/>
    <e v="#N/A"/>
    <e v="#N/A"/>
    <e v="#N/A"/>
    <s v="FIXED"/>
    <x v="0"/>
    <e v="#N/A"/>
    <m/>
    <m/>
    <m/>
    <x v="0"/>
  </r>
  <r>
    <x v="0"/>
    <s v="0e9542ca-664a-40ed-b225-9b3ad8df7af3"/>
    <x v="0"/>
    <e v="#N/A"/>
    <e v="#N/A"/>
    <e v="#N/A"/>
    <s v="FIXED"/>
    <x v="0"/>
    <e v="#N/A"/>
    <m/>
    <m/>
    <m/>
    <x v="0"/>
  </r>
  <r>
    <x v="7"/>
    <s v="0e964c5c-ba08-4dc8-815d-12fff87f5e95"/>
    <x v="0"/>
    <e v="#N/A"/>
    <e v="#N/A"/>
    <e v="#N/A"/>
    <s v="FIXED"/>
    <x v="0"/>
    <e v="#N/A"/>
    <m/>
    <m/>
    <m/>
    <x v="0"/>
  </r>
  <r>
    <x v="0"/>
    <s v="0e977686-26bc-413d-b8e2-6c1978ea00dd"/>
    <x v="0"/>
    <e v="#N/A"/>
    <e v="#N/A"/>
    <e v="#N/A"/>
    <s v="FIXED"/>
    <x v="0"/>
    <e v="#N/A"/>
    <m/>
    <m/>
    <m/>
    <x v="0"/>
  </r>
  <r>
    <x v="6"/>
    <s v="0e97b2dd-a387-4278-b93b-778c70a521cf"/>
    <x v="0"/>
    <e v="#N/A"/>
    <e v="#N/A"/>
    <e v="#N/A"/>
    <s v="FIXED"/>
    <x v="0"/>
    <e v="#N/A"/>
    <m/>
    <m/>
    <m/>
    <x v="0"/>
  </r>
  <r>
    <x v="1"/>
    <s v="0e97f725-65e4-4b1a-9c1e-636068e195d5"/>
    <x v="0"/>
    <e v="#N/A"/>
    <e v="#N/A"/>
    <e v="#N/A"/>
    <s v="FIXED"/>
    <x v="0"/>
    <e v="#N/A"/>
    <m/>
    <m/>
    <m/>
    <x v="0"/>
  </r>
  <r>
    <x v="0"/>
    <s v="0e98056f-d7be-45c7-ab61-e48dee575319"/>
    <x v="0"/>
    <e v="#N/A"/>
    <e v="#N/A"/>
    <e v="#N/A"/>
    <s v="FIXED"/>
    <x v="0"/>
    <e v="#N/A"/>
    <m/>
    <m/>
    <m/>
    <x v="0"/>
  </r>
  <r>
    <x v="4"/>
    <s v="0e996523-65d2-451c-91c8-004e5e05dbb3"/>
    <x v="0"/>
    <e v="#N/A"/>
    <e v="#N/A"/>
    <e v="#N/A"/>
    <s v="FIXED"/>
    <x v="0"/>
    <e v="#N/A"/>
    <m/>
    <m/>
    <m/>
    <x v="0"/>
  </r>
  <r>
    <x v="0"/>
    <s v="0e9a9499-d791-417b-bd33-05cd0accfcb4"/>
    <x v="0"/>
    <s v="0031bcp7p8g9n2d.bpna.popularinc.net"/>
    <s v="0e9a9499-d791-417b-bd33-05cd0accfcb4"/>
    <s v="Critical"/>
    <s v="FIXED"/>
    <x v="0"/>
    <e v="#N/A"/>
    <m/>
    <m/>
    <m/>
    <x v="0"/>
  </r>
  <r>
    <x v="2"/>
    <s v="0e9af1f3-4c37-4929-8243-9563033d33d6"/>
    <x v="2"/>
    <s v="bpn-rosecmas-05"/>
    <s v="0e9af1f3-4c37-4929-8243-9563033d33d6"/>
    <s v="Medium"/>
    <s v="ACTIVE"/>
    <x v="664"/>
    <e v="#N/A"/>
    <s v="MICROSOFT WINDOWS 10 "/>
    <s v="ACTIVE"/>
    <s v="MICROSOFT WINDOWS 10 ENTERPRISE 10.0.19044"/>
    <x v="0"/>
  </r>
  <r>
    <x v="4"/>
    <s v="0e9b4b69-d6c6-4370-ac71-24d9d3a14081"/>
    <x v="0"/>
    <e v="#N/A"/>
    <e v="#N/A"/>
    <e v="#N/A"/>
    <s v="FIXED"/>
    <x v="0"/>
    <e v="#N/A"/>
    <m/>
    <m/>
    <m/>
    <x v="0"/>
  </r>
  <r>
    <x v="1"/>
    <s v="0e9bcdd8-c9c5-49ec-8145-279c56a157fc"/>
    <x v="2"/>
    <s v="bpn-rosewras-02"/>
    <s v="0e9bcdd8-c9c5-49ec-8145-279c56a157fc"/>
    <s v="Medium"/>
    <s v="ACTIVE"/>
    <x v="665"/>
    <e v="#N/A"/>
    <s v="MICROSOFT WINDOWS 10 "/>
    <s v="ACTIVE"/>
    <s v="MICROSOFT WINDOWS 10 ENTERPRISE 10.0.19044"/>
    <x v="0"/>
  </r>
  <r>
    <x v="0"/>
    <s v="0e9eec46-b66c-4b76-8fc3-6325782fd2a3"/>
    <x v="0"/>
    <e v="#N/A"/>
    <e v="#N/A"/>
    <e v="#N/A"/>
    <s v="FIXED"/>
    <x v="0"/>
    <e v="#N/A"/>
    <m/>
    <m/>
    <m/>
    <x v="0"/>
  </r>
  <r>
    <x v="1"/>
    <s v="0e9f032f-aa7f-4998-a35a-f736b9e7ebd7"/>
    <x v="0"/>
    <e v="#N/A"/>
    <e v="#N/A"/>
    <e v="#N/A"/>
    <s v="FIXED"/>
    <x v="0"/>
    <e v="#N/A"/>
    <m/>
    <m/>
    <m/>
    <x v="0"/>
  </r>
  <r>
    <x v="0"/>
    <s v="0ea06e40-2071-4053-9652-b01178e6fba8"/>
    <x v="1"/>
    <s v="miambko20bn3g2l.bpna.popularinc.net"/>
    <s v="0ea06e40-2071-4053-9652-b01178e6fba8"/>
    <s v="High"/>
    <s v="RESURFACED"/>
    <x v="666"/>
    <e v="#N/A"/>
    <s v="MICROSOFT WINDOWS SERVER 2012 R2 STANDARD 6.3.9600"/>
    <s v="RESURFACED"/>
    <s v="MICROSOFT WINDOWS SERVER 2012 "/>
    <x v="0"/>
  </r>
  <r>
    <x v="0"/>
    <s v="0ea0cd4b-99c0-4814-9641-5f98f2608397"/>
    <x v="0"/>
    <e v="#N/A"/>
    <e v="#N/A"/>
    <e v="#N/A"/>
    <s v="FIXED"/>
    <x v="0"/>
    <e v="#N/A"/>
    <m/>
    <m/>
    <m/>
    <x v="0"/>
  </r>
  <r>
    <x v="2"/>
    <s v="0ea103e5-1bda-4e98-a08b-2024c33871ff"/>
    <x v="3"/>
    <e v="#N/A"/>
    <e v="#N/A"/>
    <e v="#N/A"/>
    <s v="NEW"/>
    <x v="0"/>
    <e v="#N/A"/>
    <m/>
    <m/>
    <m/>
    <x v="0"/>
  </r>
  <r>
    <x v="0"/>
    <s v="0ea3ac54-69cf-487c-9786-e7ebe42a48b6"/>
    <x v="0"/>
    <e v="#N/A"/>
    <e v="#N/A"/>
    <e v="#N/A"/>
    <s v="FIXED"/>
    <x v="0"/>
    <e v="#N/A"/>
    <m/>
    <m/>
    <m/>
    <x v="0"/>
  </r>
  <r>
    <x v="1"/>
    <s v="0ea47c0a-f806-4766-af22-0cc5be327558"/>
    <x v="2"/>
    <s v="bpn-rosedcdn-02"/>
    <s v="0ea47c0a-f806-4766-af22-0cc5be327558"/>
    <s v="Medium"/>
    <s v="ACTIVE"/>
    <x v="667"/>
    <e v="#N/A"/>
    <s v="MICROSOFT WINDOWS 10 "/>
    <s v="ACTIVE"/>
    <s v="MICROSOFT WINDOWS 10 ENTERPRISE 10.0.19044"/>
    <x v="0"/>
  </r>
  <r>
    <x v="0"/>
    <s v="0ea4b515-69c0-4a57-882e-9c9a4c6f1f32"/>
    <x v="0"/>
    <e v="#N/A"/>
    <e v="#N/A"/>
    <e v="#N/A"/>
    <s v="FIXED"/>
    <x v="0"/>
    <e v="#N/A"/>
    <m/>
    <m/>
    <m/>
    <x v="0"/>
  </r>
  <r>
    <x v="4"/>
    <s v="0ea6329e-dd51-489f-b6ce-796bdfa02176"/>
    <x v="0"/>
    <e v="#N/A"/>
    <e v="#N/A"/>
    <e v="#N/A"/>
    <s v="FIXED"/>
    <x v="0"/>
    <e v="#N/A"/>
    <m/>
    <m/>
    <m/>
    <x v="0"/>
  </r>
  <r>
    <x v="0"/>
    <s v="0ea6b39e-4d6f-4668-ae5d-72df304654f0"/>
    <x v="0"/>
    <e v="#N/A"/>
    <e v="#N/A"/>
    <e v="#N/A"/>
    <s v="FIXED"/>
    <x v="0"/>
    <e v="#N/A"/>
    <m/>
    <m/>
    <m/>
    <x v="0"/>
  </r>
  <r>
    <x v="10"/>
    <s v="0ea8576d-ce05-43c7-a53f-5729afcc6512"/>
    <x v="0"/>
    <e v="#N/A"/>
    <e v="#N/A"/>
    <e v="#N/A"/>
    <s v="FIXED"/>
    <x v="0"/>
    <e v="#N/A"/>
    <m/>
    <m/>
    <m/>
    <x v="0"/>
  </r>
  <r>
    <x v="0"/>
    <s v="0ea88b46-1ef0-44cc-84f6-d877ba46640a"/>
    <x v="0"/>
    <s v="miambkogny09y2l.bpna.popularinc.net"/>
    <s v="0ea88b46-1ef0-44cc-84f6-d877ba46640a"/>
    <s v="Critical"/>
    <s v="FIXED"/>
    <x v="668"/>
    <e v="#N/A"/>
    <s v="MICROSOFT WINDOWS 10 "/>
    <s v="FIXED"/>
    <s v="MICROSOFT WINDOWS 10 ENTERPRISE"/>
    <x v="0"/>
  </r>
  <r>
    <x v="0"/>
    <s v="0ea97c33-42d9-467e-8b94-24583c05a3e5"/>
    <x v="0"/>
    <e v="#N/A"/>
    <e v="#N/A"/>
    <e v="#N/A"/>
    <s v="FIXED"/>
    <x v="0"/>
    <e v="#N/A"/>
    <m/>
    <m/>
    <m/>
    <x v="0"/>
  </r>
  <r>
    <x v="0"/>
    <s v="0eaa2935-bc0b-4153-91e8-3880247479ab"/>
    <x v="0"/>
    <e v="#N/A"/>
    <e v="#N/A"/>
    <e v="#N/A"/>
    <s v="FIXED"/>
    <x v="0"/>
    <e v="#N/A"/>
    <m/>
    <m/>
    <m/>
    <x v="0"/>
  </r>
  <r>
    <x v="0"/>
    <s v="0eaa3fdf-2954-46f2-8fb1-47ad82e99aad"/>
    <x v="0"/>
    <e v="#N/A"/>
    <e v="#N/A"/>
    <e v="#N/A"/>
    <s v="FIXED"/>
    <x v="0"/>
    <e v="#N/A"/>
    <m/>
    <m/>
    <m/>
    <x v="0"/>
  </r>
  <r>
    <x v="0"/>
    <s v="0eaa4ab7-bc51-4b66-aa5b-4d7b517ce6c2"/>
    <x v="0"/>
    <e v="#N/A"/>
    <e v="#N/A"/>
    <e v="#N/A"/>
    <s v="FIXED"/>
    <x v="0"/>
    <e v="#N/A"/>
    <m/>
    <m/>
    <m/>
    <x v="0"/>
  </r>
  <r>
    <x v="11"/>
    <s v="0eab63e3-f5a7-4937-acae-217234954b02"/>
    <x v="0"/>
    <e v="#N/A"/>
    <e v="#N/A"/>
    <e v="#N/A"/>
    <s v="FIXED"/>
    <x v="0"/>
    <e v="#N/A"/>
    <m/>
    <m/>
    <m/>
    <x v="0"/>
  </r>
  <r>
    <x v="1"/>
    <s v="0eabe05c-edfa-4fb5-8820-e3347eacb35b"/>
    <x v="0"/>
    <s v="bpn-rosecpas-01"/>
    <s v="0eabe05c-edfa-4fb5-8820-e3347eacb35b"/>
    <s v="Medium"/>
    <s v="FIXED"/>
    <x v="669"/>
    <e v="#N/A"/>
    <s v="MICROSOFT WINDOWS 10 "/>
    <s v="FIXED"/>
    <s v="MICROSOFT WINDOWS 10 ENTERPRISE 10.0.19044"/>
    <x v="0"/>
  </r>
  <r>
    <x v="2"/>
    <s v="0eac3690-87d9-4db8-a478-bef88d491308"/>
    <x v="0"/>
    <e v="#N/A"/>
    <e v="#N/A"/>
    <e v="#N/A"/>
    <s v="FIXED"/>
    <x v="0"/>
    <e v="#N/A"/>
    <m/>
    <m/>
    <m/>
    <x v="0"/>
  </r>
  <r>
    <x v="4"/>
    <s v="0eac8cac-2e47-4280-8853-5a5aa9a1ddd5"/>
    <x v="0"/>
    <s v="miambko1qb76j3l"/>
    <s v="0eac8cac-2e47-4280-8853-5a5aa9a1ddd5"/>
    <s v="Critical"/>
    <s v="FIXED"/>
    <x v="670"/>
    <e v="#N/A"/>
    <s v="MICROSOFT WINDOWS SERVER 2012 R2 STANDARD"/>
    <s v="FIXED"/>
    <s v="MICROSOFT WINDOWS SERVER 2012 "/>
    <x v="0"/>
  </r>
  <r>
    <x v="2"/>
    <s v="0eacc6f3-3180-44eb-a7be-751fce212883"/>
    <x v="0"/>
    <e v="#N/A"/>
    <e v="#N/A"/>
    <e v="#N/A"/>
    <s v="FIXED"/>
    <x v="0"/>
    <e v="#N/A"/>
    <m/>
    <m/>
    <m/>
    <x v="0"/>
  </r>
  <r>
    <x v="0"/>
    <s v="0eadb20f-4a85-4895-8714-09dfa83e200e"/>
    <x v="0"/>
    <e v="#N/A"/>
    <e v="#N/A"/>
    <e v="#N/A"/>
    <s v="FIXED"/>
    <x v="0"/>
    <e v="#N/A"/>
    <m/>
    <m/>
    <m/>
    <x v="0"/>
  </r>
  <r>
    <x v="0"/>
    <s v="0eae24f8-f2e9-47f3-b714-f64feedba46e"/>
    <x v="0"/>
    <e v="#N/A"/>
    <e v="#N/A"/>
    <e v="#N/A"/>
    <s v="FIXED"/>
    <x v="0"/>
    <e v="#N/A"/>
    <m/>
    <m/>
    <m/>
    <x v="0"/>
  </r>
  <r>
    <x v="0"/>
    <s v="0eae6040-0dc8-411d-b08d-2f32c2c22cf0"/>
    <x v="0"/>
    <e v="#N/A"/>
    <e v="#N/A"/>
    <e v="#N/A"/>
    <s v="FIXED"/>
    <x v="0"/>
    <e v="#N/A"/>
    <m/>
    <m/>
    <m/>
    <x v="0"/>
  </r>
  <r>
    <x v="2"/>
    <s v="0eaf013a-71d3-4758-97f4-f9af91b8e977"/>
    <x v="2"/>
    <s v="bpn-roseclts-01"/>
    <s v="0eaf013a-71d3-4758-97f4-f9af91b8e977"/>
    <s v="Medium"/>
    <s v="ACTIVE"/>
    <x v="671"/>
    <e v="#N/A"/>
    <s v="MICROSOFT WINDOWS 10 "/>
    <s v="ACTIVE"/>
    <s v="MICROSOFT WINDOWS 10 ENTERPRISE 10.0.19044"/>
    <x v="0"/>
  </r>
  <r>
    <x v="0"/>
    <s v="0eaf08ba-0162-4f29-b2e0-b4951cd1c2b3"/>
    <x v="0"/>
    <e v="#N/A"/>
    <e v="#N/A"/>
    <e v="#N/A"/>
    <s v="FIXED"/>
    <x v="0"/>
    <e v="#N/A"/>
    <m/>
    <m/>
    <m/>
    <x v="0"/>
  </r>
  <r>
    <x v="0"/>
    <s v="0eb08fe9-76ed-4bd3-b705-f3a66fefac29"/>
    <x v="0"/>
    <e v="#N/A"/>
    <e v="#N/A"/>
    <e v="#N/A"/>
    <s v="FIXED"/>
    <x v="0"/>
    <e v="#N/A"/>
    <m/>
    <m/>
    <m/>
    <x v="0"/>
  </r>
  <r>
    <x v="2"/>
    <s v="0eb1bf98-c117-4833-9a7e-a33c76dae12b"/>
    <x v="2"/>
    <s v="bpn-roseev-01"/>
    <s v="0eb1bf98-c117-4833-9a7e-a33c76dae12b"/>
    <s v="Medium"/>
    <s v="ACTIVE"/>
    <x v="672"/>
    <e v="#N/A"/>
    <s v="MICROSOFT WINDOWS SERVER 2008 R2 STANDARD 6.1.7601 1"/>
    <s v="ACTIVE"/>
    <s v="MICROSOFT WINDOWS SERVER 2008 "/>
    <x v="0"/>
  </r>
  <r>
    <x v="0"/>
    <s v="0eb3343d-94d3-47c5-94a4-bb50691da527"/>
    <x v="0"/>
    <e v="#N/A"/>
    <e v="#N/A"/>
    <e v="#N/A"/>
    <s v="FIXED"/>
    <x v="0"/>
    <e v="#N/A"/>
    <m/>
    <m/>
    <m/>
    <x v="0"/>
  </r>
  <r>
    <x v="2"/>
    <s v="0eb38943-e7a2-4d48-90a6-ab81f7a2c140"/>
    <x v="0"/>
    <e v="#N/A"/>
    <e v="#N/A"/>
    <e v="#N/A"/>
    <s v="FIXED"/>
    <x v="0"/>
    <e v="#N/A"/>
    <m/>
    <m/>
    <m/>
    <x v="0"/>
  </r>
  <r>
    <x v="0"/>
    <s v="0eb3d6ab-8bf9-4686-a3ec-34a80488e2ac"/>
    <x v="0"/>
    <e v="#N/A"/>
    <e v="#N/A"/>
    <e v="#N/A"/>
    <s v="FIXED"/>
    <x v="0"/>
    <e v="#N/A"/>
    <m/>
    <m/>
    <m/>
    <x v="0"/>
  </r>
  <r>
    <x v="0"/>
    <s v="0eb3fcc0-1686-41fa-bf5e-f29675f937b0"/>
    <x v="0"/>
    <e v="#N/A"/>
    <e v="#N/A"/>
    <e v="#N/A"/>
    <s v="FIXED"/>
    <x v="0"/>
    <e v="#N/A"/>
    <m/>
    <m/>
    <m/>
    <x v="0"/>
  </r>
  <r>
    <x v="0"/>
    <s v="0eb4cf93-c436-40c3-9468-8ffd76730556"/>
    <x v="2"/>
    <s v="0031bcp7pjj9n2d.bpna.popularinc.net"/>
    <s v="0eb4cf93-c436-40c3-9468-8ffd76730556"/>
    <s v="High"/>
    <s v="ACTIVE"/>
    <x v="0"/>
    <e v="#N/A"/>
    <m/>
    <m/>
    <m/>
    <x v="0"/>
  </r>
  <r>
    <x v="0"/>
    <s v="0eb51e96-c976-466b-afbf-29cbc14e00a1"/>
    <x v="0"/>
    <e v="#N/A"/>
    <e v="#N/A"/>
    <e v="#N/A"/>
    <s v="FIXED"/>
    <x v="0"/>
    <e v="#N/A"/>
    <m/>
    <m/>
    <m/>
    <x v="0"/>
  </r>
  <r>
    <x v="0"/>
    <s v="0eb59449-2007-4cfb-8a80-7940da6af086"/>
    <x v="0"/>
    <e v="#N/A"/>
    <e v="#N/A"/>
    <e v="#N/A"/>
    <s v="FIXED"/>
    <x v="0"/>
    <e v="#N/A"/>
    <m/>
    <m/>
    <m/>
    <x v="0"/>
  </r>
  <r>
    <x v="0"/>
    <s v="0eb5cc4e-ea76-48f8-83cf-a05cdd1ef547"/>
    <x v="0"/>
    <e v="#N/A"/>
    <e v="#N/A"/>
    <e v="#N/A"/>
    <s v="FIXED"/>
    <x v="0"/>
    <e v="#N/A"/>
    <m/>
    <m/>
    <m/>
    <x v="0"/>
  </r>
  <r>
    <x v="4"/>
    <s v="0eb5cd33-fcbf-4b44-b865-7edd6d8e8f9e"/>
    <x v="0"/>
    <e v="#N/A"/>
    <e v="#N/A"/>
    <e v="#N/A"/>
    <s v="FIXED"/>
    <x v="0"/>
    <e v="#N/A"/>
    <m/>
    <m/>
    <m/>
    <x v="0"/>
  </r>
  <r>
    <x v="0"/>
    <s v="0eb5d338-793f-4471-9b39-b19a990a1af7"/>
    <x v="1"/>
    <s v="bdwybkofh5q3g2l.bpna.popularinc.net"/>
    <s v="0eb5d338-793f-4471-9b39-b19a990a1af7"/>
    <s v="High"/>
    <s v="RESURFACED"/>
    <x v="0"/>
    <e v="#N/A"/>
    <m/>
    <m/>
    <m/>
    <x v="0"/>
  </r>
  <r>
    <x v="0"/>
    <s v="0eb670ca-2374-47fa-af87-841cc694afd8"/>
    <x v="0"/>
    <e v="#N/A"/>
    <e v="#N/A"/>
    <e v="#N/A"/>
    <s v="FIXED"/>
    <x v="0"/>
    <e v="#N/A"/>
    <m/>
    <m/>
    <m/>
    <x v="0"/>
  </r>
  <r>
    <x v="0"/>
    <s v="0eb7a1d5-314c-4bba-8fa5-ecf7525b2bdf"/>
    <x v="0"/>
    <e v="#N/A"/>
    <e v="#N/A"/>
    <e v="#N/A"/>
    <s v="FIXED"/>
    <x v="0"/>
    <e v="#N/A"/>
    <m/>
    <m/>
    <m/>
    <x v="0"/>
  </r>
  <r>
    <x v="2"/>
    <s v="0eb8325f-2c42-44a4-ab03-15b8fd9c4b6f"/>
    <x v="1"/>
    <s v="bpn-rosegvmp-01"/>
    <s v="0eb8325f-2c42-44a4-ab03-15b8fd9c4b6f"/>
    <s v="Medium"/>
    <s v="RESURFACED"/>
    <x v="673"/>
    <e v="#N/A"/>
    <s v="MICROSOFT WINDOWS 10 "/>
    <s v="RESURFACED"/>
    <s v="MICROSOFT WINDOWS 10 ENTERPRISE 10.0.19044"/>
    <x v="0"/>
  </r>
  <r>
    <x v="10"/>
    <s v="0eb89398-f668-4c93-9414-8264aec103c3"/>
    <x v="1"/>
    <s v="bpn-rosecert-01"/>
    <s v="0eb89398-f668-4c93-9414-8264aec103c3"/>
    <s v="Medium"/>
    <s v="RESURFACED"/>
    <x v="674"/>
    <e v="#N/A"/>
    <s v="MICROSOFT WINDOWS 10 "/>
    <s v="RESURFACED"/>
    <s v="MICROSOFT WINDOWS 10 ENTERPRISE 10.0.19044"/>
    <x v="0"/>
  </r>
  <r>
    <x v="1"/>
    <s v="0eb8c572-ddcb-49ef-88af-8a31a3f61628"/>
    <x v="0"/>
    <e v="#N/A"/>
    <e v="#N/A"/>
    <e v="#N/A"/>
    <s v="FIXED"/>
    <x v="0"/>
    <e v="#N/A"/>
    <m/>
    <m/>
    <m/>
    <x v="0"/>
  </r>
  <r>
    <x v="6"/>
    <s v="0ebc83a3-615c-42f1-b730-edafe6bb19ca"/>
    <x v="0"/>
    <e v="#N/A"/>
    <e v="#N/A"/>
    <e v="#N/A"/>
    <s v="FIXED"/>
    <x v="0"/>
    <e v="#N/A"/>
    <m/>
    <m/>
    <m/>
    <x v="0"/>
  </r>
  <r>
    <x v="0"/>
    <s v="0ebccb9c-9da1-4ecb-9627-4f129c754674"/>
    <x v="0"/>
    <e v="#N/A"/>
    <e v="#N/A"/>
    <e v="#N/A"/>
    <s v="FIXED"/>
    <x v="0"/>
    <e v="#N/A"/>
    <m/>
    <m/>
    <m/>
    <x v="0"/>
  </r>
  <r>
    <x v="0"/>
    <s v="0ebcd4fe-bde5-4896-a3f2-10c2103321a7"/>
    <x v="0"/>
    <e v="#N/A"/>
    <e v="#N/A"/>
    <e v="#N/A"/>
    <s v="FIXED"/>
    <x v="0"/>
    <e v="#N/A"/>
    <m/>
    <m/>
    <m/>
    <x v="0"/>
  </r>
  <r>
    <x v="12"/>
    <s v="0ebd8d1d-c640-4863-93d5-1e4732a6973d"/>
    <x v="0"/>
    <e v="#N/A"/>
    <e v="#N/A"/>
    <e v="#N/A"/>
    <s v="FIXED"/>
    <x v="0"/>
    <e v="#N/A"/>
    <m/>
    <m/>
    <m/>
    <x v="0"/>
  </r>
  <r>
    <x v="0"/>
    <s v="0ebdeb12-c1b6-48d4-aa3e-401bfcfe9569"/>
    <x v="0"/>
    <e v="#N/A"/>
    <e v="#N/A"/>
    <e v="#N/A"/>
    <s v="FIXED"/>
    <x v="0"/>
    <e v="#N/A"/>
    <m/>
    <m/>
    <m/>
    <x v="0"/>
  </r>
  <r>
    <x v="1"/>
    <s v="0ebdf887-3980-4e13-b4d4-329712e013b5"/>
    <x v="1"/>
    <s v="bpn-roseevmx-01"/>
    <s v="0ebdf887-3980-4e13-b4d4-329712e013b5"/>
    <s v="Medium"/>
    <s v="RESURFACED"/>
    <x v="675"/>
    <e v="#N/A"/>
    <s v="MICROSOFT WINDOWS 10 "/>
    <s v="RESURFACED"/>
    <s v="MICROSOFT WINDOWS 10 ENTERPRISE 10.0.19044"/>
    <x v="0"/>
  </r>
  <r>
    <x v="4"/>
    <s v="0ebe040d-f8b7-4e0b-95e6-bfc090592c9a"/>
    <x v="0"/>
    <e v="#N/A"/>
    <e v="#N/A"/>
    <e v="#N/A"/>
    <s v="FIXED"/>
    <x v="0"/>
    <e v="#N/A"/>
    <m/>
    <m/>
    <m/>
    <x v="0"/>
  </r>
  <r>
    <x v="4"/>
    <s v="0ebe8e20-d768-4ef7-b0de-03cf62197c77"/>
    <x v="0"/>
    <e v="#N/A"/>
    <e v="#N/A"/>
    <e v="#N/A"/>
    <s v="FIXED"/>
    <x v="0"/>
    <e v="#N/A"/>
    <m/>
    <m/>
    <m/>
    <x v="0"/>
  </r>
  <r>
    <x v="1"/>
    <s v="0ebeae57-e054-4f0c-af85-f8acfe75b24d"/>
    <x v="0"/>
    <s v="bpn-rosebows-01"/>
    <s v="0ebeae57-e054-4f0c-af85-f8acfe75b24d"/>
    <s v="High"/>
    <s v="FIXED"/>
    <x v="676"/>
    <e v="#N/A"/>
    <s v="MICROSOFT WINDOWS SERVER 2012 R2 STANDARD 6.3.9600"/>
    <s v="FIXED"/>
    <s v="MICROSOFT WINDOWS SERVER 2012 "/>
    <x v="0"/>
  </r>
  <r>
    <x v="4"/>
    <s v="0ebf413b-48c8-4978-b7bb-d1757c2c91e7"/>
    <x v="0"/>
    <e v="#N/A"/>
    <e v="#N/A"/>
    <e v="#N/A"/>
    <s v="FIXED"/>
    <x v="0"/>
    <e v="#N/A"/>
    <m/>
    <m/>
    <m/>
    <x v="0"/>
  </r>
  <r>
    <x v="0"/>
    <s v="0ec1c57e-4e52-4dbb-8d4a-5a37f97258b0"/>
    <x v="0"/>
    <e v="#N/A"/>
    <e v="#N/A"/>
    <e v="#N/A"/>
    <s v="FIXED"/>
    <x v="0"/>
    <e v="#N/A"/>
    <m/>
    <m/>
    <m/>
    <x v="0"/>
  </r>
  <r>
    <x v="2"/>
    <s v="0ec25023-cba8-4778-8de8-2b66e6cfad01"/>
    <x v="0"/>
    <e v="#N/A"/>
    <e v="#N/A"/>
    <e v="#N/A"/>
    <s v="FIXED"/>
    <x v="0"/>
    <e v="#N/A"/>
    <m/>
    <m/>
    <m/>
    <x v="0"/>
  </r>
  <r>
    <x v="0"/>
    <s v="0ec33bd6-56fe-4074-9f8b-c9699e5fbdd3"/>
    <x v="0"/>
    <e v="#N/A"/>
    <e v="#N/A"/>
    <e v="#N/A"/>
    <s v="FIXED"/>
    <x v="0"/>
    <e v="#N/A"/>
    <m/>
    <m/>
    <m/>
    <x v="0"/>
  </r>
  <r>
    <x v="4"/>
    <s v="0ec425aa-4176-4b0e-8232-705c3f9e8d3a"/>
    <x v="2"/>
    <s v="miambko9rc2zd3l"/>
    <s v="0ec425aa-4176-4b0e-8232-705c3f9e8d3a"/>
    <s v="High"/>
    <s v="ACTIVE"/>
    <x v="677"/>
    <e v="#N/A"/>
    <s v="MICROSOFT WINDOWS 10 "/>
    <s v="ACTIVE"/>
    <s v="MICROSOFT WINDOWS 10 ENTERPRISE 10.0.19044"/>
    <x v="0"/>
  </r>
  <r>
    <x v="0"/>
    <s v="0ec58203-ca58-4cf5-b6f7-a54752a5a99b"/>
    <x v="0"/>
    <e v="#N/A"/>
    <e v="#N/A"/>
    <e v="#N/A"/>
    <s v="FIXED"/>
    <x v="0"/>
    <e v="#N/A"/>
    <m/>
    <m/>
    <m/>
    <x v="0"/>
  </r>
  <r>
    <x v="0"/>
    <s v="0ec5fc6b-8c67-4a99-a1e1-69ed2d049ab7"/>
    <x v="0"/>
    <e v="#N/A"/>
    <e v="#N/A"/>
    <e v="#N/A"/>
    <s v="FIXED"/>
    <x v="0"/>
    <e v="#N/A"/>
    <m/>
    <m/>
    <m/>
    <x v="0"/>
  </r>
  <r>
    <x v="0"/>
    <s v="0ec62648-dfc8-4aa8-a905-d886d807263b"/>
    <x v="0"/>
    <e v="#N/A"/>
    <e v="#N/A"/>
    <e v="#N/A"/>
    <s v="FIXED"/>
    <x v="0"/>
    <e v="#N/A"/>
    <m/>
    <m/>
    <m/>
    <x v="0"/>
  </r>
  <r>
    <x v="0"/>
    <s v="0ec74f1d-ce79-4be1-8f5f-26316527bf77"/>
    <x v="0"/>
    <e v="#N/A"/>
    <e v="#N/A"/>
    <e v="#N/A"/>
    <s v="FIXED"/>
    <x v="0"/>
    <e v="#N/A"/>
    <m/>
    <m/>
    <m/>
    <x v="0"/>
  </r>
  <r>
    <x v="0"/>
    <s v="0ec89154-b985-4a89-a2ca-233e59482d13"/>
    <x v="0"/>
    <e v="#N/A"/>
    <e v="#N/A"/>
    <e v="#N/A"/>
    <s v="FIXED"/>
    <x v="0"/>
    <e v="#N/A"/>
    <m/>
    <m/>
    <m/>
    <x v="0"/>
  </r>
  <r>
    <x v="0"/>
    <s v="0ec8f4bc-4f51-4dcd-a426-eacc5946e208"/>
    <x v="0"/>
    <e v="#N/A"/>
    <e v="#N/A"/>
    <e v="#N/A"/>
    <s v="FIXED"/>
    <x v="0"/>
    <e v="#N/A"/>
    <m/>
    <m/>
    <m/>
    <x v="0"/>
  </r>
  <r>
    <x v="0"/>
    <s v="0ec92d83-d15c-4d47-a6a9-035f34717a62"/>
    <x v="0"/>
    <e v="#N/A"/>
    <e v="#N/A"/>
    <e v="#N/A"/>
    <s v="FIXED"/>
    <x v="0"/>
    <e v="#N/A"/>
    <m/>
    <m/>
    <m/>
    <x v="0"/>
  </r>
  <r>
    <x v="1"/>
    <s v="0ec97095-a0e4-4586-81b2-0cf2621c08e7"/>
    <x v="0"/>
    <e v="#N/A"/>
    <e v="#N/A"/>
    <e v="#N/A"/>
    <s v="FIXED"/>
    <x v="0"/>
    <e v="#N/A"/>
    <m/>
    <m/>
    <m/>
    <x v="0"/>
  </r>
  <r>
    <x v="0"/>
    <s v="0eca4e9b-d47b-4d07-8856-bab9404d5849"/>
    <x v="0"/>
    <e v="#N/A"/>
    <e v="#N/A"/>
    <e v="#N/A"/>
    <s v="FIXED"/>
    <x v="0"/>
    <e v="#N/A"/>
    <m/>
    <m/>
    <m/>
    <x v="0"/>
  </r>
  <r>
    <x v="0"/>
    <s v="0eca75dd-75a6-44c3-8464-3c077c5328b3"/>
    <x v="0"/>
    <s v="0006bcp21dpnd2d.bpna.popularinc.net"/>
    <s v="0eca75dd-75a6-44c3-8464-3c077c5328b3"/>
    <s v="High"/>
    <s v="FIXED"/>
    <x v="0"/>
    <e v="#N/A"/>
    <m/>
    <m/>
    <m/>
    <x v="0"/>
  </r>
  <r>
    <x v="1"/>
    <s v="0eca7ad5-eecd-4a19-b016-0297c116c675"/>
    <x v="0"/>
    <e v="#N/A"/>
    <e v="#N/A"/>
    <e v="#N/A"/>
    <s v="FIXED"/>
    <x v="0"/>
    <e v="#N/A"/>
    <m/>
    <m/>
    <m/>
    <x v="0"/>
  </r>
  <r>
    <x v="0"/>
    <s v="0ecac729-6a06-4886-84b6-92cee1e8d393"/>
    <x v="0"/>
    <e v="#N/A"/>
    <e v="#N/A"/>
    <e v="#N/A"/>
    <s v="FIXED"/>
    <x v="0"/>
    <e v="#N/A"/>
    <m/>
    <m/>
    <m/>
    <x v="0"/>
  </r>
  <r>
    <x v="2"/>
    <s v="0ecaffa4-6fbb-4084-b92c-497ffe6d366a"/>
    <x v="2"/>
    <s v="bpn-rosefx-02"/>
    <s v="0ecaffa4-6fbb-4084-b92c-497ffe6d366a"/>
    <s v="Medium"/>
    <s v="ACTIVE"/>
    <x v="678"/>
    <e v="#N/A"/>
    <s v="MICROSOFT WINDOWS 10 "/>
    <s v="ACTIVE"/>
    <s v="MICROSOFT WINDOWS 10 ENTERPRISE 10.0.19044"/>
    <x v="0"/>
  </r>
  <r>
    <x v="1"/>
    <s v="0ecbb978-f478-4c51-adf6-6a7696fa1310"/>
    <x v="0"/>
    <e v="#N/A"/>
    <e v="#N/A"/>
    <e v="#N/A"/>
    <s v="FIXED"/>
    <x v="0"/>
    <e v="#N/A"/>
    <m/>
    <m/>
    <m/>
    <x v="0"/>
  </r>
  <r>
    <x v="10"/>
    <s v="0ecc51f6-3189-4134-8c37-23f4fa5c0a7f"/>
    <x v="0"/>
    <e v="#N/A"/>
    <e v="#N/A"/>
    <e v="#N/A"/>
    <s v="FIXED"/>
    <x v="0"/>
    <e v="#N/A"/>
    <m/>
    <m/>
    <m/>
    <x v="0"/>
  </r>
  <r>
    <x v="0"/>
    <s v="0ecccf05-c1b0-47bc-9547-231026f4988e"/>
    <x v="0"/>
    <e v="#N/A"/>
    <e v="#N/A"/>
    <e v="#N/A"/>
    <s v="FIXED"/>
    <x v="0"/>
    <e v="#N/A"/>
    <m/>
    <m/>
    <m/>
    <x v="0"/>
  </r>
  <r>
    <x v="4"/>
    <s v="0ecd08f4-08ab-4342-b6ea-8bdd28df649b"/>
    <x v="0"/>
    <s v="miambko6nrv633l.bpna.popularinc.net"/>
    <s v="0ecd08f4-08ab-4342-b6ea-8bdd28df649b"/>
    <s v="High"/>
    <s v="FIXED"/>
    <x v="0"/>
    <e v="#N/A"/>
    <m/>
    <m/>
    <m/>
    <x v="0"/>
  </r>
  <r>
    <x v="0"/>
    <s v="0ecdbcb4-22a3-41b1-984f-2bbe7e676b1b"/>
    <x v="0"/>
    <e v="#N/A"/>
    <e v="#N/A"/>
    <e v="#N/A"/>
    <s v="FIXED"/>
    <x v="0"/>
    <e v="#N/A"/>
    <m/>
    <m/>
    <m/>
    <x v="0"/>
  </r>
  <r>
    <x v="11"/>
    <s v="0ecdc20a-9645-462a-aca1-e140f0a25721"/>
    <x v="2"/>
    <s v="bpn-rosetebt-04"/>
    <s v="0ecdc20a-9645-462a-aca1-e140f0a25721"/>
    <s v="Low"/>
    <s v="ACTIVE"/>
    <x v="679"/>
    <e v="#N/A"/>
    <s v="MICROSOFT WINDOWS 10 "/>
    <s v="ACTIVE"/>
    <s v="MICROSOFT WINDOWS 10 ENTERPRISE 10.0.19044"/>
    <x v="0"/>
  </r>
  <r>
    <x v="4"/>
    <s v="0ece3a0f-fc7a-44fe-9aed-f7a72a000caf"/>
    <x v="0"/>
    <s v="bdwybkojndp3g2l"/>
    <s v="0ece3a0f-fc7a-44fe-9aed-f7a72a000caf"/>
    <s v="Medium"/>
    <s v="FIXED"/>
    <x v="0"/>
    <e v="#N/A"/>
    <m/>
    <m/>
    <m/>
    <x v="0"/>
  </r>
  <r>
    <x v="0"/>
    <s v="0ece793f-2e75-4dcf-baec-88c068337bdf"/>
    <x v="0"/>
    <e v="#N/A"/>
    <e v="#N/A"/>
    <e v="#N/A"/>
    <s v="FIXED"/>
    <x v="0"/>
    <e v="#N/A"/>
    <m/>
    <m/>
    <m/>
    <x v="0"/>
  </r>
  <r>
    <x v="0"/>
    <s v="0ed0694f-3feb-461e-a2fc-9d12f23fe87c"/>
    <x v="0"/>
    <e v="#N/A"/>
    <e v="#N/A"/>
    <e v="#N/A"/>
    <s v="FIXED"/>
    <x v="0"/>
    <e v="#N/A"/>
    <m/>
    <m/>
    <m/>
    <x v="0"/>
  </r>
  <r>
    <x v="0"/>
    <s v="0ed14f86-9266-49cb-8ba7-6b3baff259d4"/>
    <x v="0"/>
    <e v="#N/A"/>
    <e v="#N/A"/>
    <e v="#N/A"/>
    <s v="FIXED"/>
    <x v="0"/>
    <e v="#N/A"/>
    <m/>
    <m/>
    <m/>
    <x v="0"/>
  </r>
  <r>
    <x v="0"/>
    <s v="0ed2c032-78d3-48ae-8370-cd7059684ea4"/>
    <x v="0"/>
    <e v="#N/A"/>
    <e v="#N/A"/>
    <e v="#N/A"/>
    <s v="FIXED"/>
    <x v="0"/>
    <e v="#N/A"/>
    <m/>
    <m/>
    <m/>
    <x v="0"/>
  </r>
  <r>
    <x v="7"/>
    <s v="0ed3095f-52cb-4935-bf15-45834665c12e"/>
    <x v="2"/>
    <s v="bpn-roseempr01x"/>
    <s v="0ed3095f-52cb-4935-bf15-45834665c12e"/>
    <s v="High"/>
    <s v="ACTIVE"/>
    <x v="680"/>
    <e v="#N/A"/>
    <s v="MICROSOFT WINDOWS 10 "/>
    <s v="ACTIVE"/>
    <s v="MICROSOFT WINDOWS 10 ENTERPRISE 10.0.19044"/>
    <x v="0"/>
  </r>
  <r>
    <x v="0"/>
    <s v="0ed44a2f-86c3-4e48-906e-52c66122d05c"/>
    <x v="0"/>
    <e v="#N/A"/>
    <e v="#N/A"/>
    <e v="#N/A"/>
    <s v="FIXED"/>
    <x v="0"/>
    <e v="#N/A"/>
    <m/>
    <m/>
    <m/>
    <x v="0"/>
  </r>
  <r>
    <x v="4"/>
    <s v="0ed5980b-05fe-4e44-8d80-fbce6361af8a"/>
    <x v="0"/>
    <e v="#N/A"/>
    <e v="#N/A"/>
    <e v="#N/A"/>
    <s v="FIXED"/>
    <x v="0"/>
    <e v="#N/A"/>
    <m/>
    <m/>
    <m/>
    <x v="0"/>
  </r>
  <r>
    <x v="2"/>
    <s v="0ed5c471-0d81-4961-8edd-9787884a4c84"/>
    <x v="0"/>
    <e v="#N/A"/>
    <e v="#N/A"/>
    <e v="#N/A"/>
    <s v="FIXED"/>
    <x v="0"/>
    <e v="#N/A"/>
    <m/>
    <m/>
    <m/>
    <x v="0"/>
  </r>
  <r>
    <x v="4"/>
    <s v="0ed6e8d1-7f98-44d2-b8eb-bdcf93e2d2de"/>
    <x v="0"/>
    <e v="#N/A"/>
    <e v="#N/A"/>
    <e v="#N/A"/>
    <s v="FIXED"/>
    <x v="0"/>
    <e v="#N/A"/>
    <m/>
    <m/>
    <m/>
    <x v="0"/>
  </r>
  <r>
    <x v="0"/>
    <s v="0ed756ac-914b-4571-9672-434515622b9d"/>
    <x v="0"/>
    <e v="#N/A"/>
    <e v="#N/A"/>
    <e v="#N/A"/>
    <s v="FIXED"/>
    <x v="0"/>
    <e v="#N/A"/>
    <m/>
    <m/>
    <m/>
    <x v="0"/>
  </r>
  <r>
    <x v="4"/>
    <s v="0ed9a7cc-7911-4294-a22b-6d9d9a994968"/>
    <x v="0"/>
    <e v="#N/A"/>
    <e v="#N/A"/>
    <e v="#N/A"/>
    <s v="FIXED"/>
    <x v="0"/>
    <e v="#N/A"/>
    <m/>
    <m/>
    <m/>
    <x v="0"/>
  </r>
  <r>
    <x v="0"/>
    <s v="0eda8693-8e38-42a1-84dc-467d1ba943c4"/>
    <x v="0"/>
    <e v="#N/A"/>
    <e v="#N/A"/>
    <e v="#N/A"/>
    <s v="FIXED"/>
    <x v="0"/>
    <e v="#N/A"/>
    <m/>
    <m/>
    <m/>
    <x v="0"/>
  </r>
  <r>
    <x v="1"/>
    <s v="0edb52be-c40c-4316-a5f7-a38b8f519ab4"/>
    <x v="0"/>
    <e v="#N/A"/>
    <e v="#N/A"/>
    <e v="#N/A"/>
    <s v="FIXED"/>
    <x v="0"/>
    <e v="#N/A"/>
    <m/>
    <m/>
    <m/>
    <x v="0"/>
  </r>
  <r>
    <x v="0"/>
    <s v="0edde79f-a77e-4162-9c51-9f365113d2a1"/>
    <x v="0"/>
    <e v="#N/A"/>
    <e v="#N/A"/>
    <e v="#N/A"/>
    <s v="FIXED"/>
    <x v="0"/>
    <e v="#N/A"/>
    <m/>
    <m/>
    <m/>
    <x v="0"/>
  </r>
  <r>
    <x v="0"/>
    <s v="0ede335e-eb01-42c9-a777-83acd8c170b2"/>
    <x v="0"/>
    <e v="#N/A"/>
    <e v="#N/A"/>
    <e v="#N/A"/>
    <s v="FIXED"/>
    <x v="0"/>
    <e v="#N/A"/>
    <m/>
    <m/>
    <m/>
    <x v="0"/>
  </r>
  <r>
    <x v="0"/>
    <s v="0ede7a21-ee60-477a-b4cf-8b1a6b164ce8"/>
    <x v="0"/>
    <e v="#N/A"/>
    <e v="#N/A"/>
    <e v="#N/A"/>
    <s v="FIXED"/>
    <x v="0"/>
    <e v="#N/A"/>
    <m/>
    <m/>
    <m/>
    <x v="0"/>
  </r>
  <r>
    <x v="0"/>
    <s v="0ede8110-9f17-4d67-bac7-875bf2a7db4a"/>
    <x v="0"/>
    <e v="#N/A"/>
    <e v="#N/A"/>
    <e v="#N/A"/>
    <s v="FIXED"/>
    <x v="0"/>
    <e v="#N/A"/>
    <m/>
    <m/>
    <m/>
    <x v="0"/>
  </r>
  <r>
    <x v="1"/>
    <s v="0edfcbc5-8751-4dba-840e-5c5ff81ceeb0"/>
    <x v="2"/>
    <s v="bpn-0095bp-01"/>
    <s v="0edfcbc5-8751-4dba-840e-5c5ff81ceeb0"/>
    <s v="High"/>
    <s v="ACTIVE"/>
    <x v="0"/>
    <e v="#N/A"/>
    <m/>
    <m/>
    <m/>
    <x v="0"/>
  </r>
  <r>
    <x v="0"/>
    <s v="0edfda45-b724-46fb-b396-7a2654a6fcc8"/>
    <x v="0"/>
    <e v="#N/A"/>
    <e v="#N/A"/>
    <e v="#N/A"/>
    <s v="FIXED"/>
    <x v="0"/>
    <e v="#N/A"/>
    <m/>
    <m/>
    <m/>
    <x v="0"/>
  </r>
  <r>
    <x v="1"/>
    <s v="0ee0be3f-0b8e-4f1d-b2c8-0ed35492643f"/>
    <x v="0"/>
    <e v="#N/A"/>
    <e v="#N/A"/>
    <e v="#N/A"/>
    <s v="FIXED"/>
    <x v="0"/>
    <e v="#N/A"/>
    <m/>
    <m/>
    <m/>
    <x v="0"/>
  </r>
  <r>
    <x v="0"/>
    <s v="0ee20418-3190-423e-978a-95b7b19c6514"/>
    <x v="0"/>
    <e v="#N/A"/>
    <e v="#N/A"/>
    <e v="#N/A"/>
    <s v="FIXED"/>
    <x v="0"/>
    <e v="#N/A"/>
    <m/>
    <m/>
    <m/>
    <x v="0"/>
  </r>
  <r>
    <x v="15"/>
    <s v="0ee21e32-6526-4cb8-89e9-85d00c6681af"/>
    <x v="0"/>
    <s v="bpn-rosedvdb-03"/>
    <s v="0ee21e32-6526-4cb8-89e9-85d00c6681af"/>
    <s v="High"/>
    <s v="FIXED"/>
    <x v="681"/>
    <e v="#N/A"/>
    <s v="MICROSOFT WINDOWS 10 "/>
    <s v="FIXED"/>
    <s v="MICROSOFT WINDOWS 10 ENTERPRISE 10.0.19044"/>
    <x v="0"/>
  </r>
  <r>
    <x v="0"/>
    <s v="0ee2b979-caac-450b-ad60-218b6126b97a"/>
    <x v="0"/>
    <e v="#N/A"/>
    <e v="#N/A"/>
    <e v="#N/A"/>
    <s v="FIXED"/>
    <x v="0"/>
    <e v="#N/A"/>
    <m/>
    <m/>
    <m/>
    <x v="0"/>
  </r>
  <r>
    <x v="4"/>
    <s v="0ee2c6a7-b16b-404b-a3a4-929b18d61e0b"/>
    <x v="0"/>
    <e v="#N/A"/>
    <e v="#N/A"/>
    <e v="#N/A"/>
    <s v="FIXED"/>
    <x v="0"/>
    <e v="#N/A"/>
    <m/>
    <m/>
    <m/>
    <x v="0"/>
  </r>
  <r>
    <x v="0"/>
    <s v="0ee30e42-c1b9-4872-a973-bc8cd894c12d"/>
    <x v="1"/>
    <s v="miambko8kj1x33l.bpna.popularinc.net"/>
    <s v="0ee30e42-c1b9-4872-a973-bc8cd894c12d"/>
    <s v="High"/>
    <s v="RESURFACED"/>
    <x v="682"/>
    <e v="#N/A"/>
    <s v="MICROSOFT WINDOWS SERVER 2008 R2 "/>
    <s v="RESURFACED"/>
    <s v="MICROSOFT WINDOWS SERVER 2008 "/>
    <x v="0"/>
  </r>
  <r>
    <x v="7"/>
    <s v="0ee34b1a-e4f2-4a78-b969-17e23ba3b141"/>
    <x v="0"/>
    <e v="#N/A"/>
    <e v="#N/A"/>
    <e v="#N/A"/>
    <s v="FIXED"/>
    <x v="0"/>
    <e v="#N/A"/>
    <m/>
    <m/>
    <m/>
    <x v="0"/>
  </r>
  <r>
    <x v="0"/>
    <s v="0ee43d39-0391-409a-b3bc-b1c7836922c5"/>
    <x v="0"/>
    <e v="#N/A"/>
    <e v="#N/A"/>
    <e v="#N/A"/>
    <s v="FIXED"/>
    <x v="0"/>
    <e v="#N/A"/>
    <m/>
    <m/>
    <m/>
    <x v="0"/>
  </r>
  <r>
    <x v="0"/>
    <s v="0ee481f9-f08b-46da-8424-71875a0a6acc"/>
    <x v="0"/>
    <e v="#N/A"/>
    <e v="#N/A"/>
    <e v="#N/A"/>
    <s v="FIXED"/>
    <x v="0"/>
    <e v="#N/A"/>
    <m/>
    <m/>
    <m/>
    <x v="0"/>
  </r>
  <r>
    <x v="0"/>
    <s v="0ee52ba0-4be0-4aa5-9322-b9a4a71a1988"/>
    <x v="0"/>
    <e v="#N/A"/>
    <e v="#N/A"/>
    <e v="#N/A"/>
    <s v="FIXED"/>
    <x v="0"/>
    <e v="#N/A"/>
    <m/>
    <m/>
    <m/>
    <x v="0"/>
  </r>
  <r>
    <x v="4"/>
    <s v="0ee58c24-9e0a-449f-83c9-1b9bdbd99633"/>
    <x v="0"/>
    <e v="#N/A"/>
    <e v="#N/A"/>
    <e v="#N/A"/>
    <s v="FIXED"/>
    <x v="0"/>
    <e v="#N/A"/>
    <m/>
    <m/>
    <m/>
    <x v="0"/>
  </r>
  <r>
    <x v="0"/>
    <s v="0ee5f427-0217-44ae-9b11-60f4f3056dd2"/>
    <x v="0"/>
    <e v="#N/A"/>
    <e v="#N/A"/>
    <e v="#N/A"/>
    <s v="FIXED"/>
    <x v="0"/>
    <e v="#N/A"/>
    <m/>
    <m/>
    <m/>
    <x v="0"/>
  </r>
  <r>
    <x v="2"/>
    <s v="0ee69349-d49a-4863-b652-4249100975d6"/>
    <x v="1"/>
    <s v="bpn-rosecmas-05"/>
    <s v="0ee69349-d49a-4863-b652-4249100975d6"/>
    <s v="Medium"/>
    <s v="RESURFACED"/>
    <x v="683"/>
    <e v="#N/A"/>
    <s v="MICROSOFT WINDOWS 10 "/>
    <s v="RESURFACED"/>
    <s v="MICROSOFT WINDOWS 10 ENTERPRISE 10.0.19044"/>
    <x v="0"/>
  </r>
  <r>
    <x v="2"/>
    <s v="0ee7aa4f-2101-4213-b770-32fe9d06cf27"/>
    <x v="0"/>
    <e v="#N/A"/>
    <e v="#N/A"/>
    <e v="#N/A"/>
    <s v="FIXED"/>
    <x v="0"/>
    <e v="#N/A"/>
    <m/>
    <m/>
    <m/>
    <x v="0"/>
  </r>
  <r>
    <x v="0"/>
    <s v="0ee7c404-0926-4ffd-b89e-80fee55549ce"/>
    <x v="0"/>
    <e v="#N/A"/>
    <e v="#N/A"/>
    <e v="#N/A"/>
    <s v="FIXED"/>
    <x v="0"/>
    <e v="#N/A"/>
    <m/>
    <m/>
    <m/>
    <x v="0"/>
  </r>
  <r>
    <x v="0"/>
    <s v="0ee7d5ac-a6d2-45dd-abe5-7ca38c9a4f64"/>
    <x v="0"/>
    <e v="#N/A"/>
    <e v="#N/A"/>
    <e v="#N/A"/>
    <s v="FIXED"/>
    <x v="0"/>
    <e v="#N/A"/>
    <m/>
    <m/>
    <m/>
    <x v="0"/>
  </r>
  <r>
    <x v="2"/>
    <s v="0ee93287-7104-4e15-9887-509bc17d784f"/>
    <x v="0"/>
    <e v="#N/A"/>
    <e v="#N/A"/>
    <e v="#N/A"/>
    <s v="FIXED"/>
    <x v="0"/>
    <e v="#N/A"/>
    <m/>
    <m/>
    <m/>
    <x v="0"/>
  </r>
  <r>
    <x v="0"/>
    <s v="0ee9b5a1-b2bf-404c-a4cb-6c2d7f19a3ad"/>
    <x v="0"/>
    <e v="#N/A"/>
    <e v="#N/A"/>
    <e v="#N/A"/>
    <s v="FIXED"/>
    <x v="0"/>
    <e v="#N/A"/>
    <m/>
    <m/>
    <m/>
    <x v="0"/>
  </r>
  <r>
    <x v="1"/>
    <s v="0eea8c33-4715-44d7-9a9b-284b1dfa5c98"/>
    <x v="0"/>
    <e v="#N/A"/>
    <e v="#N/A"/>
    <e v="#N/A"/>
    <s v="FIXED"/>
    <x v="0"/>
    <e v="#N/A"/>
    <m/>
    <m/>
    <m/>
    <x v="0"/>
  </r>
  <r>
    <x v="2"/>
    <s v="0eeb4956-0393-475b-a7d3-b48f5f295d57"/>
    <x v="0"/>
    <e v="#N/A"/>
    <e v="#N/A"/>
    <e v="#N/A"/>
    <s v="FIXED"/>
    <x v="0"/>
    <e v="#N/A"/>
    <m/>
    <m/>
    <m/>
    <x v="0"/>
  </r>
  <r>
    <x v="0"/>
    <s v="0eed8d5d-b88e-49d8-92d1-cc9cf62cd6dd"/>
    <x v="0"/>
    <e v="#N/A"/>
    <e v="#N/A"/>
    <e v="#N/A"/>
    <s v="FIXED"/>
    <x v="0"/>
    <e v="#N/A"/>
    <m/>
    <m/>
    <m/>
    <x v="0"/>
  </r>
  <r>
    <x v="0"/>
    <s v="0eed8ed5-c883-4f4c-ae67-d08df4019777"/>
    <x v="0"/>
    <e v="#N/A"/>
    <e v="#N/A"/>
    <e v="#N/A"/>
    <s v="FIXED"/>
    <x v="0"/>
    <e v="#N/A"/>
    <m/>
    <m/>
    <m/>
    <x v="0"/>
  </r>
  <r>
    <x v="0"/>
    <s v="0eedb5df-d6ae-4966-b5fa-fe6a6f8dcc03"/>
    <x v="0"/>
    <e v="#N/A"/>
    <e v="#N/A"/>
    <e v="#N/A"/>
    <s v="FIXED"/>
    <x v="0"/>
    <e v="#N/A"/>
    <m/>
    <m/>
    <m/>
    <x v="0"/>
  </r>
  <r>
    <x v="0"/>
    <s v="0eee2387-d21c-4b67-b20e-92ee72420208"/>
    <x v="0"/>
    <s v="bdwybkoc1pt6s2l.bpna.popularinc.net"/>
    <s v="0eee2387-d21c-4b67-b20e-92ee72420208"/>
    <s v="High"/>
    <s v="FIXED"/>
    <x v="0"/>
    <e v="#N/A"/>
    <m/>
    <m/>
    <m/>
    <x v="0"/>
  </r>
  <r>
    <x v="0"/>
    <s v="0eee337b-b06f-4517-b860-5ccb0f0ac9e7"/>
    <x v="0"/>
    <e v="#N/A"/>
    <e v="#N/A"/>
    <e v="#N/A"/>
    <s v="FIXED"/>
    <x v="0"/>
    <e v="#N/A"/>
    <m/>
    <m/>
    <m/>
    <x v="0"/>
  </r>
  <r>
    <x v="0"/>
    <s v="0eee37d2-8686-4a77-9bfb-2a6a710cec1f"/>
    <x v="0"/>
    <e v="#N/A"/>
    <e v="#N/A"/>
    <e v="#N/A"/>
    <s v="FIXED"/>
    <x v="0"/>
    <e v="#N/A"/>
    <m/>
    <m/>
    <m/>
    <x v="0"/>
  </r>
  <r>
    <x v="0"/>
    <s v="0eeecfa6-0a99-4242-b317-1b1067799f22"/>
    <x v="0"/>
    <s v="rosebkohv95mh2l.bpna.popularinc.net"/>
    <s v="0eeecfa6-0a99-4242-b317-1b1067799f22"/>
    <s v="Medium"/>
    <s v="FIXED"/>
    <x v="684"/>
    <e v="#N/A"/>
    <s v="MICROSOFT WINDOWS 10 "/>
    <s v="FIXED"/>
    <s v="MICROSOFT WINDOWS 10 ENTERPRISE 10.0.19044"/>
    <x v="0"/>
  </r>
  <r>
    <x v="2"/>
    <s v="0eeedb71-a6b2-4688-8809-ca4d550881da"/>
    <x v="2"/>
    <s v="bpn-primgvws-02"/>
    <s v="0eeedb71-a6b2-4688-8809-ca4d550881da"/>
    <s v="High"/>
    <s v="ACTIVE"/>
    <x v="685"/>
    <e v="#N/A"/>
    <s v="MICROSOFT WINDOWS 10 "/>
    <s v="ACTIVE"/>
    <s v="MICROSOFT WINDOWS 10 ENTERPRISE 10.0.19044"/>
    <x v="0"/>
  </r>
  <r>
    <x v="0"/>
    <s v="0eeee0a0-e61c-4dee-803b-992e632c06d1"/>
    <x v="0"/>
    <e v="#N/A"/>
    <e v="#N/A"/>
    <e v="#N/A"/>
    <s v="FIXED"/>
    <x v="0"/>
    <e v="#N/A"/>
    <m/>
    <m/>
    <m/>
    <x v="0"/>
  </r>
  <r>
    <x v="0"/>
    <s v="0ef04939-ae73-4823-9d27-4596551a6df6"/>
    <x v="0"/>
    <e v="#N/A"/>
    <e v="#N/A"/>
    <e v="#N/A"/>
    <s v="FIXED"/>
    <x v="0"/>
    <e v="#N/A"/>
    <m/>
    <m/>
    <m/>
    <x v="0"/>
  </r>
  <r>
    <x v="2"/>
    <s v="0ef12b7c-a2f8-4793-bad0-df5483e19ade"/>
    <x v="2"/>
    <e v="#N/A"/>
    <e v="#N/A"/>
    <e v="#N/A"/>
    <s v="ACTIVE"/>
    <x v="0"/>
    <e v="#N/A"/>
    <m/>
    <m/>
    <m/>
    <x v="0"/>
  </r>
  <r>
    <x v="0"/>
    <s v="0ef174d5-46e8-4b5a-9324-da54f6c1b3b3"/>
    <x v="0"/>
    <e v="#N/A"/>
    <e v="#N/A"/>
    <e v="#N/A"/>
    <s v="FIXED"/>
    <x v="0"/>
    <e v="#N/A"/>
    <m/>
    <m/>
    <m/>
    <x v="0"/>
  </r>
  <r>
    <x v="5"/>
    <s v="0ef22bed-e203-423c-adb8-9dbe4a8f89e3"/>
    <x v="0"/>
    <e v="#N/A"/>
    <e v="#N/A"/>
    <e v="#N/A"/>
    <s v="FIXED"/>
    <x v="0"/>
    <e v="#N/A"/>
    <m/>
    <m/>
    <m/>
    <x v="0"/>
  </r>
  <r>
    <x v="0"/>
    <s v="0ef238b3-7bbe-440e-ad0c-992a71d6953a"/>
    <x v="0"/>
    <e v="#N/A"/>
    <e v="#N/A"/>
    <e v="#N/A"/>
    <s v="FIXED"/>
    <x v="0"/>
    <e v="#N/A"/>
    <m/>
    <m/>
    <m/>
    <x v="0"/>
  </r>
  <r>
    <x v="0"/>
    <s v="0ef3a43c-cbad-4c96-97f4-3a5ad58dd7b0"/>
    <x v="0"/>
    <e v="#N/A"/>
    <e v="#N/A"/>
    <e v="#N/A"/>
    <s v="FIXED"/>
    <x v="0"/>
    <e v="#N/A"/>
    <m/>
    <m/>
    <m/>
    <x v="0"/>
  </r>
  <r>
    <x v="4"/>
    <s v="0ef4041a-06c8-4e86-9e3e-ca5ca1bd64b0"/>
    <x v="0"/>
    <e v="#N/A"/>
    <e v="#N/A"/>
    <e v="#N/A"/>
    <s v="FIXED"/>
    <x v="0"/>
    <e v="#N/A"/>
    <m/>
    <m/>
    <m/>
    <x v="0"/>
  </r>
  <r>
    <x v="0"/>
    <s v="0ef4a83d-0615-4fbf-935d-ef683d620cd5"/>
    <x v="0"/>
    <e v="#N/A"/>
    <e v="#N/A"/>
    <e v="#N/A"/>
    <s v="FIXED"/>
    <x v="0"/>
    <e v="#N/A"/>
    <m/>
    <m/>
    <m/>
    <x v="0"/>
  </r>
  <r>
    <x v="0"/>
    <s v="0ef58fc1-4966-4a8f-bfb2-d0f0d8d99261"/>
    <x v="0"/>
    <e v="#N/A"/>
    <e v="#N/A"/>
    <e v="#N/A"/>
    <s v="FIXED"/>
    <x v="0"/>
    <e v="#N/A"/>
    <m/>
    <m/>
    <m/>
    <x v="0"/>
  </r>
  <r>
    <x v="6"/>
    <s v="0ef5e5fa-be08-4fdc-83aa-100ae8801ce2"/>
    <x v="0"/>
    <e v="#N/A"/>
    <e v="#N/A"/>
    <e v="#N/A"/>
    <s v="FIXED"/>
    <x v="0"/>
    <e v="#N/A"/>
    <m/>
    <m/>
    <m/>
    <x v="0"/>
  </r>
  <r>
    <x v="7"/>
    <s v="0ef6995a-7f6c-48a6-a423-6f8c437ff899"/>
    <x v="0"/>
    <e v="#N/A"/>
    <e v="#N/A"/>
    <e v="#N/A"/>
    <s v="FIXED"/>
    <x v="0"/>
    <e v="#N/A"/>
    <m/>
    <m/>
    <m/>
    <x v="0"/>
  </r>
  <r>
    <x v="0"/>
    <s v="0ef6a378-348d-411a-a546-ff16670bfb38"/>
    <x v="0"/>
    <e v="#N/A"/>
    <e v="#N/A"/>
    <e v="#N/A"/>
    <s v="FIXED"/>
    <x v="0"/>
    <e v="#N/A"/>
    <m/>
    <m/>
    <m/>
    <x v="0"/>
  </r>
  <r>
    <x v="4"/>
    <s v="0ef6a60c-2c0c-4c6c-88c0-8423711d8d42"/>
    <x v="0"/>
    <e v="#N/A"/>
    <e v="#N/A"/>
    <e v="#N/A"/>
    <s v="FIXED"/>
    <x v="0"/>
    <e v="#N/A"/>
    <m/>
    <m/>
    <m/>
    <x v="0"/>
  </r>
  <r>
    <x v="1"/>
    <s v="0ef8daf7-f18d-49df-9832-754d20e87dfc"/>
    <x v="0"/>
    <e v="#N/A"/>
    <e v="#N/A"/>
    <e v="#N/A"/>
    <s v="FIXED"/>
    <x v="0"/>
    <e v="#N/A"/>
    <m/>
    <m/>
    <m/>
    <x v="0"/>
  </r>
  <r>
    <x v="0"/>
    <s v="0efb2746-059b-4912-bb28-110dbd327e0c"/>
    <x v="0"/>
    <e v="#N/A"/>
    <e v="#N/A"/>
    <e v="#N/A"/>
    <s v="FIXED"/>
    <x v="0"/>
    <e v="#N/A"/>
    <m/>
    <m/>
    <m/>
    <x v="0"/>
  </r>
  <r>
    <x v="0"/>
    <s v="0efecd1e-86d3-4825-93b7-71a746cc29ae"/>
    <x v="0"/>
    <e v="#N/A"/>
    <e v="#N/A"/>
    <e v="#N/A"/>
    <s v="FIXED"/>
    <x v="0"/>
    <e v="#N/A"/>
    <m/>
    <m/>
    <m/>
    <x v="0"/>
  </r>
  <r>
    <x v="1"/>
    <s v="0eff96fd-ebbe-4ea2-9381-06cd420037ce"/>
    <x v="0"/>
    <e v="#N/A"/>
    <e v="#N/A"/>
    <e v="#N/A"/>
    <s v="FIXED"/>
    <x v="0"/>
    <e v="#N/A"/>
    <m/>
    <m/>
    <m/>
    <x v="0"/>
  </r>
  <r>
    <x v="0"/>
    <s v="0efff415-93a7-4baa-a69b-b5913795d974"/>
    <x v="0"/>
    <e v="#N/A"/>
    <e v="#N/A"/>
    <e v="#N/A"/>
    <s v="FIXED"/>
    <x v="0"/>
    <e v="#N/A"/>
    <m/>
    <m/>
    <m/>
    <x v="0"/>
  </r>
  <r>
    <x v="4"/>
    <s v="0f00c48a-7ce1-4f95-9f01-cff1db915bf3"/>
    <x v="0"/>
    <e v="#N/A"/>
    <e v="#N/A"/>
    <e v="#N/A"/>
    <s v="FIXED"/>
    <x v="0"/>
    <e v="#N/A"/>
    <m/>
    <m/>
    <m/>
    <x v="0"/>
  </r>
  <r>
    <x v="4"/>
    <s v="0f00e125-e073-400c-a49c-c71c38b68760"/>
    <x v="0"/>
    <s v="0091brnc1bn9n2d"/>
    <s v="0f00e125-e073-400c-a49c-c71c38b68760"/>
    <s v="Critical"/>
    <s v="FIXED"/>
    <x v="0"/>
    <e v="#N/A"/>
    <m/>
    <m/>
    <m/>
    <x v="0"/>
  </r>
  <r>
    <x v="0"/>
    <s v="0f0367a2-8fe5-4e92-9218-c5395bb9bb44"/>
    <x v="0"/>
    <e v="#N/A"/>
    <e v="#N/A"/>
    <e v="#N/A"/>
    <s v="FIXED"/>
    <x v="0"/>
    <e v="#N/A"/>
    <m/>
    <m/>
    <m/>
    <x v="0"/>
  </r>
  <r>
    <x v="0"/>
    <s v="0f03aa2d-760e-4927-aa8b-d29146194653"/>
    <x v="0"/>
    <s v="0225trn84y1sd2d"/>
    <s v="0f03aa2d-760e-4927-aa8b-d29146194653"/>
    <s v="Medium"/>
    <s v="FIXED"/>
    <x v="0"/>
    <e v="#N/A"/>
    <m/>
    <m/>
    <m/>
    <x v="0"/>
  </r>
  <r>
    <x v="1"/>
    <s v="0f06419c-0741-4d4a-aa28-5a45c3188421"/>
    <x v="0"/>
    <e v="#N/A"/>
    <e v="#N/A"/>
    <e v="#N/A"/>
    <s v="FIXED"/>
    <x v="0"/>
    <e v="#N/A"/>
    <m/>
    <m/>
    <m/>
    <x v="0"/>
  </r>
  <r>
    <x v="0"/>
    <s v="0f06b7e5-3453-4b6a-ab57-d5abfa0a0418"/>
    <x v="2"/>
    <s v="miambko4jjx6s2l.bpna.popularinc.net"/>
    <s v="0f06b7e5-3453-4b6a-ab57-d5abfa0a0418"/>
    <s v="Medium"/>
    <s v="ACTIVE"/>
    <x v="686"/>
    <e v="#N/A"/>
    <s v="MICROSOFT WINDOWS 10 "/>
    <s v="ACTIVE"/>
    <s v="MICROSOFT WINDOWS 10 ENTERPRISE 10.0.19044"/>
    <x v="0"/>
  </r>
  <r>
    <x v="6"/>
    <s v="0f06c157-a3f1-45e7-9c90-e753d339f0a7"/>
    <x v="0"/>
    <e v="#N/A"/>
    <e v="#N/A"/>
    <e v="#N/A"/>
    <s v="FIXED"/>
    <x v="0"/>
    <e v="#N/A"/>
    <m/>
    <m/>
    <m/>
    <x v="0"/>
  </r>
  <r>
    <x v="9"/>
    <s v="0f06dffd-4bfd-4ca8-97c8-b02038964c6f"/>
    <x v="0"/>
    <e v="#N/A"/>
    <e v="#N/A"/>
    <e v="#N/A"/>
    <s v="FIXED"/>
    <x v="0"/>
    <e v="#N/A"/>
    <m/>
    <m/>
    <m/>
    <x v="0"/>
  </r>
  <r>
    <x v="1"/>
    <s v="0f07fcdb-3b20-4a4e-bb05-cda17e1100d3"/>
    <x v="1"/>
    <s v="bpn-0001bp-01"/>
    <s v="0f07fcdb-3b20-4a4e-bb05-cda17e1100d3"/>
    <s v="Medium"/>
    <s v="RESURFACED"/>
    <x v="0"/>
    <e v="#N/A"/>
    <m/>
    <m/>
    <m/>
    <x v="0"/>
  </r>
  <r>
    <x v="7"/>
    <s v="0f07fdf6-ab4e-4c0c-a208-5d71d8fe5910"/>
    <x v="1"/>
    <s v="bpn-rosemsdg-01"/>
    <s v="0f07fdf6-ab4e-4c0c-a208-5d71d8fe5910"/>
    <s v="Medium"/>
    <s v="RESURFACED"/>
    <x v="285"/>
    <e v="#N/A"/>
    <s v="MICROSOFT WINDOWS SERVER 2008 R2 STANDARD SERVICE PACK 1"/>
    <s v="RESURFACED"/>
    <s v="MICROSOFT WINDOWS SERVER 2008 "/>
    <x v="0"/>
  </r>
  <r>
    <x v="0"/>
    <s v="0f091380-7df6-4423-aad8-87ccd297dd91"/>
    <x v="0"/>
    <e v="#N/A"/>
    <e v="#N/A"/>
    <e v="#N/A"/>
    <s v="FIXED"/>
    <x v="0"/>
    <e v="#N/A"/>
    <m/>
    <m/>
    <m/>
    <x v="0"/>
  </r>
  <r>
    <x v="1"/>
    <s v="0f092796-89e1-48b3-9e5e-73e76a14f245"/>
    <x v="0"/>
    <e v="#N/A"/>
    <e v="#N/A"/>
    <e v="#N/A"/>
    <s v="FIXED"/>
    <x v="0"/>
    <e v="#N/A"/>
    <m/>
    <m/>
    <m/>
    <x v="0"/>
  </r>
  <r>
    <x v="6"/>
    <s v="0f0a60c1-dceb-455f-a6ae-c965b8d7b310"/>
    <x v="2"/>
    <e v="#N/A"/>
    <e v="#N/A"/>
    <e v="#N/A"/>
    <s v="ACTIVE"/>
    <x v="0"/>
    <e v="#N/A"/>
    <m/>
    <m/>
    <m/>
    <x v="0"/>
  </r>
  <r>
    <x v="0"/>
    <s v="0f0aaf47-1872-49ad-91bd-e7f862407601"/>
    <x v="0"/>
    <e v="#N/A"/>
    <e v="#N/A"/>
    <e v="#N/A"/>
    <s v="FIXED"/>
    <x v="0"/>
    <e v="#N/A"/>
    <m/>
    <m/>
    <m/>
    <x v="0"/>
  </r>
  <r>
    <x v="5"/>
    <s v="0f0c59d2-532f-4968-a44e-05aa5592d02a"/>
    <x v="0"/>
    <e v="#N/A"/>
    <e v="#N/A"/>
    <e v="#N/A"/>
    <s v="FIXED"/>
    <x v="0"/>
    <e v="#N/A"/>
    <m/>
    <m/>
    <m/>
    <x v="0"/>
  </r>
  <r>
    <x v="0"/>
    <s v="0f0c6c08-f62a-4f93-b2dd-08758721e324"/>
    <x v="0"/>
    <e v="#N/A"/>
    <e v="#N/A"/>
    <e v="#N/A"/>
    <s v="FIXED"/>
    <x v="0"/>
    <e v="#N/A"/>
    <m/>
    <m/>
    <m/>
    <x v="0"/>
  </r>
  <r>
    <x v="0"/>
    <s v="0f0cc3dd-77b5-4733-84e9-7dad22ef56d1"/>
    <x v="0"/>
    <e v="#N/A"/>
    <e v="#N/A"/>
    <e v="#N/A"/>
    <s v="FIXED"/>
    <x v="0"/>
    <e v="#N/A"/>
    <m/>
    <m/>
    <m/>
    <x v="0"/>
  </r>
  <r>
    <x v="4"/>
    <s v="0f0ec14d-ad07-44a7-869e-8ba4dc741775"/>
    <x v="0"/>
    <e v="#N/A"/>
    <e v="#N/A"/>
    <e v="#N/A"/>
    <s v="FIXED"/>
    <x v="0"/>
    <e v="#N/A"/>
    <m/>
    <m/>
    <m/>
    <x v="0"/>
  </r>
  <r>
    <x v="0"/>
    <s v="0f10403b-3e38-4089-9d27-4834f496c2af"/>
    <x v="0"/>
    <e v="#N/A"/>
    <e v="#N/A"/>
    <e v="#N/A"/>
    <s v="FIXED"/>
    <x v="0"/>
    <e v="#N/A"/>
    <m/>
    <m/>
    <m/>
    <x v="0"/>
  </r>
  <r>
    <x v="0"/>
    <s v="0f11497e-1ade-418f-b8dd-1d83205da81a"/>
    <x v="1"/>
    <e v="#N/A"/>
    <e v="#N/A"/>
    <e v="#N/A"/>
    <s v="RESURFACED"/>
    <x v="0"/>
    <e v="#N/A"/>
    <m/>
    <m/>
    <m/>
    <x v="0"/>
  </r>
  <r>
    <x v="4"/>
    <s v="0f118c41-f923-4812-a728-e24de7427540"/>
    <x v="0"/>
    <e v="#N/A"/>
    <e v="#N/A"/>
    <e v="#N/A"/>
    <s v="FIXED"/>
    <x v="0"/>
    <e v="#N/A"/>
    <m/>
    <m/>
    <m/>
    <x v="0"/>
  </r>
  <r>
    <x v="0"/>
    <s v="0f141687-49fd-4d42-b6c0-5be237695771"/>
    <x v="0"/>
    <e v="#N/A"/>
    <e v="#N/A"/>
    <e v="#N/A"/>
    <s v="FIXED"/>
    <x v="0"/>
    <e v="#N/A"/>
    <m/>
    <m/>
    <m/>
    <x v="0"/>
  </r>
  <r>
    <x v="0"/>
    <s v="0f15747c-235f-424e-85a5-3c31a4a10050"/>
    <x v="0"/>
    <e v="#N/A"/>
    <e v="#N/A"/>
    <e v="#N/A"/>
    <s v="FIXED"/>
    <x v="0"/>
    <e v="#N/A"/>
    <m/>
    <m/>
    <m/>
    <x v="0"/>
  </r>
  <r>
    <x v="0"/>
    <s v="0f166e98-a4c6-45c2-bfd0-604909920a1b"/>
    <x v="0"/>
    <e v="#N/A"/>
    <e v="#N/A"/>
    <e v="#N/A"/>
    <s v="FIXED"/>
    <x v="0"/>
    <e v="#N/A"/>
    <m/>
    <m/>
    <m/>
    <x v="0"/>
  </r>
  <r>
    <x v="0"/>
    <s v="0f184a11-1a2e-4fa5-94b7-42baf81b1155"/>
    <x v="0"/>
    <e v="#N/A"/>
    <e v="#N/A"/>
    <e v="#N/A"/>
    <s v="FIXED"/>
    <x v="0"/>
    <e v="#N/A"/>
    <m/>
    <m/>
    <m/>
    <x v="0"/>
  </r>
  <r>
    <x v="0"/>
    <s v="0f196444-06e2-4af6-9deb-ff249c7f66d9"/>
    <x v="0"/>
    <e v="#N/A"/>
    <e v="#N/A"/>
    <e v="#N/A"/>
    <s v="FIXED"/>
    <x v="0"/>
    <e v="#N/A"/>
    <m/>
    <m/>
    <m/>
    <x v="0"/>
  </r>
  <r>
    <x v="4"/>
    <s v="0f1a3d4a-190a-4591-8f58-2cd628ae1501"/>
    <x v="0"/>
    <e v="#N/A"/>
    <e v="#N/A"/>
    <e v="#N/A"/>
    <s v="FIXED"/>
    <x v="0"/>
    <e v="#N/A"/>
    <m/>
    <m/>
    <m/>
    <x v="0"/>
  </r>
  <r>
    <x v="1"/>
    <s v="0f1b8cc8-1927-4520-8ac0-47b283e8b2c2"/>
    <x v="0"/>
    <e v="#N/A"/>
    <e v="#N/A"/>
    <e v="#N/A"/>
    <s v="FIXED"/>
    <x v="0"/>
    <e v="#N/A"/>
    <m/>
    <m/>
    <m/>
    <x v="0"/>
  </r>
  <r>
    <x v="0"/>
    <s v="0f1e1e0e-c85c-4804-83b0-6f5c51beb1c9"/>
    <x v="0"/>
    <e v="#N/A"/>
    <e v="#N/A"/>
    <e v="#N/A"/>
    <s v="FIXED"/>
    <x v="0"/>
    <e v="#N/A"/>
    <m/>
    <m/>
    <m/>
    <x v="0"/>
  </r>
  <r>
    <x v="0"/>
    <s v="0f1f907e-0593-438f-be08-c6e1ba362bf5"/>
    <x v="0"/>
    <e v="#N/A"/>
    <e v="#N/A"/>
    <e v="#N/A"/>
    <s v="FIXED"/>
    <x v="0"/>
    <e v="#N/A"/>
    <m/>
    <m/>
    <m/>
    <x v="0"/>
  </r>
  <r>
    <x v="6"/>
    <s v="0f1fe6c5-bc83-4d83-aba7-f1b5293cf33b"/>
    <x v="0"/>
    <e v="#N/A"/>
    <e v="#N/A"/>
    <e v="#N/A"/>
    <s v="FIXED"/>
    <x v="0"/>
    <e v="#N/A"/>
    <m/>
    <m/>
    <m/>
    <x v="0"/>
  </r>
  <r>
    <x v="1"/>
    <s v="0f20a0e9-7e06-4c93-ba2f-7fb5514c5084"/>
    <x v="0"/>
    <e v="#N/A"/>
    <e v="#N/A"/>
    <e v="#N/A"/>
    <s v="FIXED"/>
    <x v="0"/>
    <e v="#N/A"/>
    <m/>
    <m/>
    <m/>
    <x v="0"/>
  </r>
  <r>
    <x v="2"/>
    <s v="0f20c89c-28a8-4140-be59-4517a34d2667"/>
    <x v="2"/>
    <s v="bpn-cmtysm-01"/>
    <s v="0f20c89c-28a8-4140-be59-4517a34d2667"/>
    <s v="Low"/>
    <s v="ACTIVE"/>
    <x v="687"/>
    <e v="#N/A"/>
    <s v="MICROSOFT WINDOWS 10 "/>
    <s v="ACTIVE"/>
    <s v="MICROSOFT WINDOWS 10 ENTERPRISE 10.0.19044"/>
    <x v="0"/>
  </r>
  <r>
    <x v="0"/>
    <s v="0f240d1e-0faf-440d-b2bb-381466e56d85"/>
    <x v="1"/>
    <s v="rosebko1mfnbh2l"/>
    <s v="0f240d1e-0faf-440d-b2bb-381466e56d85"/>
    <s v="High"/>
    <s v="RESURFACED"/>
    <x v="688"/>
    <e v="#N/A"/>
    <s v="MICROSOFT WINDOWS SERVER 2008 R2 STANDARD SERVICE PACK 1"/>
    <s v="RESURFACED"/>
    <s v="MICROSOFT WINDOWS SERVER 2008 "/>
    <x v="0"/>
  </r>
  <r>
    <x v="0"/>
    <s v="0f24edc5-4544-4ae5-9c9d-c1ce881c99b6"/>
    <x v="0"/>
    <e v="#N/A"/>
    <e v="#N/A"/>
    <e v="#N/A"/>
    <s v="FIXED"/>
    <x v="0"/>
    <e v="#N/A"/>
    <m/>
    <m/>
    <m/>
    <x v="0"/>
  </r>
  <r>
    <x v="7"/>
    <s v="0f254e3f-59e0-4923-a1ed-300793444455"/>
    <x v="0"/>
    <e v="#N/A"/>
    <e v="#N/A"/>
    <e v="#N/A"/>
    <s v="FIXED"/>
    <x v="0"/>
    <e v="#N/A"/>
    <m/>
    <m/>
    <m/>
    <x v="0"/>
  </r>
  <r>
    <x v="0"/>
    <s v="0f25a5bc-3348-4f3b-91b9-e91c47bcd4bb"/>
    <x v="0"/>
    <e v="#N/A"/>
    <e v="#N/A"/>
    <e v="#N/A"/>
    <s v="FIXED"/>
    <x v="0"/>
    <e v="#N/A"/>
    <m/>
    <m/>
    <m/>
    <x v="0"/>
  </r>
  <r>
    <x v="4"/>
    <s v="0f262cc4-ea5c-4b82-bf54-772e383e62f9"/>
    <x v="2"/>
    <s v="bdwybko3xfmnd2d"/>
    <s v="0f262cc4-ea5c-4b82-bf54-772e383e62f9"/>
    <s v="High"/>
    <s v="ACTIVE"/>
    <x v="0"/>
    <e v="#N/A"/>
    <m/>
    <m/>
    <m/>
    <x v="0"/>
  </r>
  <r>
    <x v="0"/>
    <s v="0f27ad63-7e36-44c0-b42a-8cf7460c60c7"/>
    <x v="1"/>
    <e v="#N/A"/>
    <e v="#N/A"/>
    <e v="#N/A"/>
    <s v="RESURFACED"/>
    <x v="0"/>
    <e v="#N/A"/>
    <m/>
    <m/>
    <m/>
    <x v="0"/>
  </r>
  <r>
    <x v="0"/>
    <s v="0f2a77ec-f8f8-4a76-af36-e4b9efedea6b"/>
    <x v="0"/>
    <e v="#N/A"/>
    <e v="#N/A"/>
    <e v="#N/A"/>
    <s v="FIXED"/>
    <x v="0"/>
    <e v="#N/A"/>
    <m/>
    <m/>
    <m/>
    <x v="0"/>
  </r>
  <r>
    <x v="4"/>
    <s v="0f2a788b-0e8f-4aab-ad66-59c6eea81a55"/>
    <x v="0"/>
    <s v="miambkog22cxd3l.bpna.popularinc.net"/>
    <s v="0f2a788b-0e8f-4aab-ad66-59c6eea81a55"/>
    <s v="High"/>
    <s v="FIXED"/>
    <x v="689"/>
    <e v="#N/A"/>
    <s v="MICROSOFT WINDOWS 10 "/>
    <s v="FIXED"/>
    <s v="MICROSOFT WINDOWS 10 ENTERPRISE"/>
    <x v="0"/>
  </r>
  <r>
    <x v="7"/>
    <s v="0f2ba925-ad62-4150-bfc9-6d79a2b424a0"/>
    <x v="2"/>
    <s v="bpn-roseitts-06"/>
    <s v="0f2ba925-ad62-4150-bfc9-6d79a2b424a0"/>
    <s v="Medium"/>
    <s v="ACTIVE"/>
    <x v="690"/>
    <e v="#N/A"/>
    <s v="MICROSOFT WINDOWS 10 "/>
    <s v="ACTIVE"/>
    <s v="MICROSOFT WINDOWS 10 ENTERPRISE 10.0.19044"/>
    <x v="0"/>
  </r>
  <r>
    <x v="0"/>
    <s v="0f2c2337-002a-48e7-9225-d0e9e1e715ce"/>
    <x v="0"/>
    <e v="#N/A"/>
    <e v="#N/A"/>
    <e v="#N/A"/>
    <s v="FIXED"/>
    <x v="0"/>
    <e v="#N/A"/>
    <m/>
    <m/>
    <m/>
    <x v="0"/>
  </r>
  <r>
    <x v="1"/>
    <s v="0f2cc977-0869-4c3f-a299-d686af13071a"/>
    <x v="0"/>
    <e v="#N/A"/>
    <e v="#N/A"/>
    <e v="#N/A"/>
    <s v="FIXED"/>
    <x v="0"/>
    <e v="#N/A"/>
    <m/>
    <m/>
    <m/>
    <x v="0"/>
  </r>
  <r>
    <x v="0"/>
    <s v="0f2cce18-c7f7-485a-b7f9-68a04cd61b1c"/>
    <x v="0"/>
    <e v="#N/A"/>
    <e v="#N/A"/>
    <e v="#N/A"/>
    <s v="FIXED"/>
    <x v="0"/>
    <e v="#N/A"/>
    <m/>
    <m/>
    <m/>
    <x v="0"/>
  </r>
  <r>
    <x v="0"/>
    <s v="0f2d7755-635a-4bd3-af32-20570a5f9be3"/>
    <x v="0"/>
    <e v="#N/A"/>
    <e v="#N/A"/>
    <e v="#N/A"/>
    <s v="FIXED"/>
    <x v="0"/>
    <e v="#N/A"/>
    <m/>
    <m/>
    <m/>
    <x v="0"/>
  </r>
  <r>
    <x v="0"/>
    <s v="0f2d932b-381f-49de-be2f-bb5f881f9b07"/>
    <x v="0"/>
    <s v="0019bcp8hvxlr2d.bpna.popularinc.net"/>
    <s v="0f2d932b-381f-49de-be2f-bb5f881f9b07"/>
    <s v="Critical"/>
    <s v="FIXED"/>
    <x v="0"/>
    <e v="#N/A"/>
    <m/>
    <m/>
    <m/>
    <x v="0"/>
  </r>
  <r>
    <x v="0"/>
    <s v="0f2da302-b527-4087-82c8-8ac8d7821da8"/>
    <x v="0"/>
    <e v="#N/A"/>
    <e v="#N/A"/>
    <e v="#N/A"/>
    <s v="FIXED"/>
    <x v="0"/>
    <e v="#N/A"/>
    <m/>
    <m/>
    <m/>
    <x v="0"/>
  </r>
  <r>
    <x v="0"/>
    <s v="0f2e46d2-64c4-4ab5-9cfb-be9460580c40"/>
    <x v="0"/>
    <e v="#N/A"/>
    <e v="#N/A"/>
    <e v="#N/A"/>
    <s v="FIXED"/>
    <x v="0"/>
    <e v="#N/A"/>
    <m/>
    <m/>
    <m/>
    <x v="0"/>
  </r>
  <r>
    <x v="0"/>
    <s v="0f2eba97-ab73-4973-9f0f-fc784c1247e5"/>
    <x v="0"/>
    <e v="#N/A"/>
    <e v="#N/A"/>
    <e v="#N/A"/>
    <s v="FIXED"/>
    <x v="0"/>
    <e v="#N/A"/>
    <m/>
    <m/>
    <m/>
    <x v="0"/>
  </r>
  <r>
    <x v="2"/>
    <s v="0f30cb38-66d1-4939-a489-7023ad76c798"/>
    <x v="1"/>
    <s v="bpn-rosebidp-01"/>
    <s v="0f30cb38-66d1-4939-a489-7023ad76c798"/>
    <s v="Medium"/>
    <s v="RESURFACED"/>
    <x v="691"/>
    <e v="#N/A"/>
    <s v="MICROSOFT WINDOWS 10 "/>
    <s v="RESURFACED"/>
    <s v="MICROSOFT WINDOWS 10 ENTERPRISE 10.0.19044"/>
    <x v="0"/>
  </r>
  <r>
    <x v="1"/>
    <s v="0f31c701-0690-4e46-828b-7c9e1f8b4cca"/>
    <x v="0"/>
    <e v="#N/A"/>
    <e v="#N/A"/>
    <e v="#N/A"/>
    <s v="FIXED"/>
    <x v="0"/>
    <e v="#N/A"/>
    <m/>
    <m/>
    <m/>
    <x v="0"/>
  </r>
  <r>
    <x v="0"/>
    <s v="0f33fd70-f041-4501-936f-cac655d1c182"/>
    <x v="0"/>
    <e v="#N/A"/>
    <e v="#N/A"/>
    <e v="#N/A"/>
    <s v="FIXED"/>
    <x v="0"/>
    <e v="#N/A"/>
    <m/>
    <m/>
    <m/>
    <x v="0"/>
  </r>
  <r>
    <x v="0"/>
    <s v="0f36b445-494b-4adf-b7c6-1e4025b89d01"/>
    <x v="0"/>
    <e v="#N/A"/>
    <e v="#N/A"/>
    <e v="#N/A"/>
    <s v="FIXED"/>
    <x v="0"/>
    <e v="#N/A"/>
    <m/>
    <m/>
    <m/>
    <x v="0"/>
  </r>
  <r>
    <x v="0"/>
    <s v="0f371d03-6e5d-4d40-b300-80ef7841f9d9"/>
    <x v="0"/>
    <e v="#N/A"/>
    <e v="#N/A"/>
    <e v="#N/A"/>
    <s v="FIXED"/>
    <x v="0"/>
    <e v="#N/A"/>
    <m/>
    <m/>
    <m/>
    <x v="0"/>
  </r>
  <r>
    <x v="0"/>
    <s v="0f38466b-e64e-4f9d-969e-6c18e10554e7"/>
    <x v="0"/>
    <e v="#N/A"/>
    <e v="#N/A"/>
    <e v="#N/A"/>
    <s v="FIXED"/>
    <x v="0"/>
    <e v="#N/A"/>
    <m/>
    <m/>
    <m/>
    <x v="0"/>
  </r>
  <r>
    <x v="7"/>
    <s v="0f3964d7-00f1-4993-9c64-2ff12b05794a"/>
    <x v="3"/>
    <e v="#N/A"/>
    <e v="#N/A"/>
    <e v="#N/A"/>
    <s v="NEW"/>
    <x v="0"/>
    <e v="#N/A"/>
    <m/>
    <m/>
    <m/>
    <x v="0"/>
  </r>
  <r>
    <x v="0"/>
    <s v="0f3a6049-6ac0-4a8a-a3cd-c2db45ad16d6"/>
    <x v="0"/>
    <e v="#N/A"/>
    <e v="#N/A"/>
    <e v="#N/A"/>
    <s v="FIXED"/>
    <x v="0"/>
    <e v="#N/A"/>
    <m/>
    <m/>
    <m/>
    <x v="0"/>
  </r>
  <r>
    <x v="6"/>
    <s v="0f3c0006-cddf-4eb2-befa-abca91d86969"/>
    <x v="0"/>
    <e v="#N/A"/>
    <e v="#N/A"/>
    <e v="#N/A"/>
    <s v="FIXED"/>
    <x v="0"/>
    <e v="#N/A"/>
    <m/>
    <m/>
    <m/>
    <x v="0"/>
  </r>
  <r>
    <x v="0"/>
    <s v="0f3caebc-7a37-4f89-95cc-9b20aab5df40"/>
    <x v="0"/>
    <e v="#N/A"/>
    <e v="#N/A"/>
    <e v="#N/A"/>
    <s v="FIXED"/>
    <x v="0"/>
    <e v="#N/A"/>
    <m/>
    <m/>
    <m/>
    <x v="0"/>
  </r>
  <r>
    <x v="0"/>
    <s v="0f3d30f2-7d1a-421b-81bd-5187ae115f86"/>
    <x v="0"/>
    <e v="#N/A"/>
    <e v="#N/A"/>
    <e v="#N/A"/>
    <s v="FIXED"/>
    <x v="0"/>
    <e v="#N/A"/>
    <m/>
    <m/>
    <m/>
    <x v="0"/>
  </r>
  <r>
    <x v="1"/>
    <s v="0f3d6c39-dd02-4df5-b937-5a940a118fe8"/>
    <x v="2"/>
    <s v="bpn-roseds-02"/>
    <s v="0f3d6c39-dd02-4df5-b937-5a940a118fe8"/>
    <s v="Medium"/>
    <s v="ACTIVE"/>
    <x v="692"/>
    <e v="#N/A"/>
    <s v="MICROSOFT WINDOWS SERVER 2008 R2 STANDARD SERVICE PACK 1"/>
    <s v="ACTIVE"/>
    <s v="MICROSOFT WINDOWS SERVER 2008 "/>
    <x v="0"/>
  </r>
  <r>
    <x v="0"/>
    <s v="0f3e5925-f98c-44a1-946f-125524fb1978"/>
    <x v="0"/>
    <e v="#N/A"/>
    <e v="#N/A"/>
    <e v="#N/A"/>
    <s v="FIXED"/>
    <x v="0"/>
    <e v="#N/A"/>
    <m/>
    <m/>
    <m/>
    <x v="0"/>
  </r>
  <r>
    <x v="2"/>
    <s v="0f3fc21d-a31a-4a64-a9d8-3a67f3e36142"/>
    <x v="3"/>
    <e v="#N/A"/>
    <e v="#N/A"/>
    <e v="#N/A"/>
    <s v="NEW"/>
    <x v="0"/>
    <e v="#N/A"/>
    <m/>
    <m/>
    <m/>
    <x v="0"/>
  </r>
  <r>
    <x v="4"/>
    <s v="0f4033b9-b844-41e0-8716-a179c673779f"/>
    <x v="0"/>
    <e v="#N/A"/>
    <e v="#N/A"/>
    <e v="#N/A"/>
    <s v="FIXED"/>
    <x v="0"/>
    <e v="#N/A"/>
    <m/>
    <m/>
    <m/>
    <x v="0"/>
  </r>
  <r>
    <x v="0"/>
    <s v="0f406150-c660-4270-b70c-bf01cfde0bba"/>
    <x v="0"/>
    <e v="#N/A"/>
    <e v="#N/A"/>
    <e v="#N/A"/>
    <s v="FIXED"/>
    <x v="0"/>
    <e v="#N/A"/>
    <m/>
    <m/>
    <m/>
    <x v="0"/>
  </r>
  <r>
    <x v="4"/>
    <s v="0f4189ea-58ca-49da-b968-06800d22575f"/>
    <x v="0"/>
    <e v="#N/A"/>
    <e v="#N/A"/>
    <e v="#N/A"/>
    <s v="FIXED"/>
    <x v="0"/>
    <e v="#N/A"/>
    <m/>
    <m/>
    <m/>
    <x v="0"/>
  </r>
  <r>
    <x v="6"/>
    <s v="0f427047-e473-424d-b020-046172285ba8"/>
    <x v="0"/>
    <e v="#N/A"/>
    <e v="#N/A"/>
    <e v="#N/A"/>
    <s v="FIXED"/>
    <x v="0"/>
    <e v="#N/A"/>
    <m/>
    <m/>
    <m/>
    <x v="0"/>
  </r>
  <r>
    <x v="4"/>
    <s v="0f42d6e3-06ae-4f5e-8ef9-f9562ef0ac55"/>
    <x v="0"/>
    <e v="#N/A"/>
    <e v="#N/A"/>
    <e v="#N/A"/>
    <s v="FIXED"/>
    <x v="0"/>
    <e v="#N/A"/>
    <m/>
    <m/>
    <m/>
    <x v="0"/>
  </r>
  <r>
    <x v="0"/>
    <s v="0f42fda0-9509-4e39-95f6-36cf6b1bd4ff"/>
    <x v="0"/>
    <e v="#N/A"/>
    <e v="#N/A"/>
    <e v="#N/A"/>
    <s v="FIXED"/>
    <x v="0"/>
    <e v="#N/A"/>
    <m/>
    <m/>
    <m/>
    <x v="0"/>
  </r>
  <r>
    <x v="0"/>
    <s v="0f4464cf-a375-4949-bafd-32b932b30a11"/>
    <x v="0"/>
    <e v="#N/A"/>
    <e v="#N/A"/>
    <e v="#N/A"/>
    <s v="FIXED"/>
    <x v="0"/>
    <e v="#N/A"/>
    <m/>
    <m/>
    <m/>
    <x v="0"/>
  </r>
  <r>
    <x v="0"/>
    <s v="0f447375-ba86-4328-b605-d9f173232fe9"/>
    <x v="0"/>
    <e v="#N/A"/>
    <e v="#N/A"/>
    <e v="#N/A"/>
    <s v="FIXED"/>
    <x v="0"/>
    <e v="#N/A"/>
    <m/>
    <m/>
    <m/>
    <x v="0"/>
  </r>
  <r>
    <x v="4"/>
    <s v="0f4494d9-33a7-45e9-b933-53256d4ec412"/>
    <x v="0"/>
    <e v="#N/A"/>
    <e v="#N/A"/>
    <e v="#N/A"/>
    <s v="FIXED"/>
    <x v="0"/>
    <e v="#N/A"/>
    <m/>
    <m/>
    <m/>
    <x v="0"/>
  </r>
  <r>
    <x v="0"/>
    <s v="0f460dd0-652c-4cd5-aac5-f2318a0e93e6"/>
    <x v="0"/>
    <e v="#N/A"/>
    <e v="#N/A"/>
    <e v="#N/A"/>
    <s v="FIXED"/>
    <x v="0"/>
    <e v="#N/A"/>
    <m/>
    <m/>
    <m/>
    <x v="0"/>
  </r>
  <r>
    <x v="18"/>
    <s v="0f463b7d-fc69-4c8a-8e76-ceb9ea0e929e"/>
    <x v="2"/>
    <n v="0"/>
    <s v="0f463b7d-fc69-4c8a-8e76-ceb9ea0e929e"/>
    <s v="Medium"/>
    <s v="ACTIVE"/>
    <x v="693"/>
    <e v="#N/A"/>
    <s v="MICROSOFT WINDOWS 10 "/>
    <s v="ACTIVE"/>
    <s v="MICROSOFT WINDOWS 10 ENTERPRISE 10.0.19044"/>
    <x v="0"/>
  </r>
  <r>
    <x v="0"/>
    <s v="0f4725b0-529a-4cf5-90cf-dbaf670fa5d5"/>
    <x v="0"/>
    <e v="#N/A"/>
    <e v="#N/A"/>
    <e v="#N/A"/>
    <s v="FIXED"/>
    <x v="0"/>
    <e v="#N/A"/>
    <m/>
    <m/>
    <m/>
    <x v="0"/>
  </r>
  <r>
    <x v="1"/>
    <s v="0f475d19-e255-48b9-8684-129d5bbd3944"/>
    <x v="0"/>
    <e v="#N/A"/>
    <e v="#N/A"/>
    <e v="#N/A"/>
    <s v="FIXED"/>
    <x v="0"/>
    <e v="#N/A"/>
    <m/>
    <m/>
    <m/>
    <x v="0"/>
  </r>
  <r>
    <x v="4"/>
    <s v="0f479f15-5051-4792-8016-a9fe597d8210"/>
    <x v="0"/>
    <e v="#N/A"/>
    <e v="#N/A"/>
    <e v="#N/A"/>
    <s v="FIXED"/>
    <x v="0"/>
    <e v="#N/A"/>
    <m/>
    <m/>
    <m/>
    <x v="0"/>
  </r>
  <r>
    <x v="0"/>
    <s v="0f47cd24-8959-4f73-b803-8a082f3670e2"/>
    <x v="0"/>
    <e v="#N/A"/>
    <e v="#N/A"/>
    <e v="#N/A"/>
    <s v="FIXED"/>
    <x v="0"/>
    <e v="#N/A"/>
    <m/>
    <m/>
    <m/>
    <x v="0"/>
  </r>
  <r>
    <x v="0"/>
    <s v="0f47f8e7-8ea5-441e-bda5-df69f755be05"/>
    <x v="1"/>
    <s v="rosebkocp2c8h2l.bpna.popularinc.net"/>
    <s v="0f47f8e7-8ea5-441e-bda5-df69f755be05"/>
    <s v="Medium"/>
    <s v="RESURFACED"/>
    <x v="694"/>
    <e v="#N/A"/>
    <s v="MICROSOFT WINDOWS SERVER 2012 R2 STANDARD 6.3.9600"/>
    <s v="RESURFACED"/>
    <s v="MICROSOFT WINDOWS SERVER 2012 "/>
    <x v="0"/>
  </r>
  <r>
    <x v="0"/>
    <s v="0f488be4-19f9-4e39-82c8-64df7868333b"/>
    <x v="0"/>
    <e v="#N/A"/>
    <e v="#N/A"/>
    <e v="#N/A"/>
    <s v="FIXED"/>
    <x v="0"/>
    <e v="#N/A"/>
    <m/>
    <m/>
    <m/>
    <x v="0"/>
  </r>
  <r>
    <x v="0"/>
    <s v="0f48e6ee-a87b-488b-8f1b-c7e7737c5b8a"/>
    <x v="0"/>
    <e v="#N/A"/>
    <e v="#N/A"/>
    <e v="#N/A"/>
    <s v="FIXED"/>
    <x v="0"/>
    <e v="#N/A"/>
    <m/>
    <m/>
    <m/>
    <x v="0"/>
  </r>
  <r>
    <x v="0"/>
    <s v="0f49bf47-505c-42cf-b332-837ce31357a6"/>
    <x v="0"/>
    <e v="#N/A"/>
    <e v="#N/A"/>
    <e v="#N/A"/>
    <s v="FIXED"/>
    <x v="0"/>
    <e v="#N/A"/>
    <m/>
    <m/>
    <m/>
    <x v="0"/>
  </r>
  <r>
    <x v="0"/>
    <s v="0f4a40d1-ced3-410e-ac53-4844699d6386"/>
    <x v="2"/>
    <s v="0019bcp8hvxhq2d.bpna.popularinc.net"/>
    <s v="0f4a40d1-ced3-410e-ac53-4844699d6386"/>
    <s v="High"/>
    <s v="ACTIVE"/>
    <x v="0"/>
    <e v="#N/A"/>
    <m/>
    <m/>
    <m/>
    <x v="0"/>
  </r>
  <r>
    <x v="9"/>
    <s v="0f4ae551-36d5-492c-9948-246eeb652690"/>
    <x v="0"/>
    <e v="#N/A"/>
    <e v="#N/A"/>
    <e v="#N/A"/>
    <s v="FIXED"/>
    <x v="0"/>
    <e v="#N/A"/>
    <m/>
    <m/>
    <m/>
    <x v="0"/>
  </r>
  <r>
    <x v="8"/>
    <s v="0f4b1bae-40e7-43fc-bf8e-cedefa2a6cee"/>
    <x v="0"/>
    <e v="#N/A"/>
    <e v="#N/A"/>
    <e v="#N/A"/>
    <s v="FIXED"/>
    <x v="0"/>
    <e v="#N/A"/>
    <m/>
    <m/>
    <m/>
    <x v="0"/>
  </r>
  <r>
    <x v="4"/>
    <s v="0f4be6d3-09b3-4e62-965a-6996a138dd45"/>
    <x v="0"/>
    <s v="bdwybkoc14zln2d"/>
    <s v="0f4be6d3-09b3-4e62-965a-6996a138dd45"/>
    <s v="Medium"/>
    <s v="FIXED"/>
    <x v="0"/>
    <e v="#N/A"/>
    <m/>
    <m/>
    <m/>
    <x v="0"/>
  </r>
  <r>
    <x v="7"/>
    <s v="0f4d0970-f9f3-4fe6-a479-da25de18aa59"/>
    <x v="0"/>
    <e v="#N/A"/>
    <e v="#N/A"/>
    <e v="#N/A"/>
    <s v="FIXED"/>
    <x v="0"/>
    <e v="#N/A"/>
    <m/>
    <m/>
    <m/>
    <x v="0"/>
  </r>
  <r>
    <x v="0"/>
    <s v="0f4d2d9c-9d74-4726-8e3d-5d2698e697bb"/>
    <x v="0"/>
    <e v="#N/A"/>
    <e v="#N/A"/>
    <e v="#N/A"/>
    <s v="FIXED"/>
    <x v="0"/>
    <e v="#N/A"/>
    <m/>
    <m/>
    <m/>
    <x v="0"/>
  </r>
  <r>
    <x v="0"/>
    <s v="0f4dfc27-a4de-44c5-8511-c2de8c4b87d4"/>
    <x v="0"/>
    <e v="#N/A"/>
    <e v="#N/A"/>
    <e v="#N/A"/>
    <s v="FIXED"/>
    <x v="0"/>
    <e v="#N/A"/>
    <m/>
    <m/>
    <m/>
    <x v="0"/>
  </r>
  <r>
    <x v="6"/>
    <s v="0f4e03af-ba45-47f0-b401-af5660ba7dd9"/>
    <x v="0"/>
    <e v="#N/A"/>
    <e v="#N/A"/>
    <e v="#N/A"/>
    <s v="FIXED"/>
    <x v="0"/>
    <e v="#N/A"/>
    <m/>
    <m/>
    <m/>
    <x v="0"/>
  </r>
  <r>
    <x v="1"/>
    <s v="0f4e5552-0ae2-4b4b-8a84-a5dc2302ba7d"/>
    <x v="0"/>
    <e v="#N/A"/>
    <e v="#N/A"/>
    <e v="#N/A"/>
    <s v="FIXED"/>
    <x v="0"/>
    <e v="#N/A"/>
    <m/>
    <m/>
    <m/>
    <x v="0"/>
  </r>
  <r>
    <x v="2"/>
    <s v="0f4e8bac-2396-4a70-b371-1ca2d83ab5ea"/>
    <x v="0"/>
    <e v="#N/A"/>
    <e v="#N/A"/>
    <e v="#N/A"/>
    <s v="FIXED"/>
    <x v="0"/>
    <e v="#N/A"/>
    <m/>
    <m/>
    <m/>
    <x v="0"/>
  </r>
  <r>
    <x v="0"/>
    <s v="0f4e8df6-c8e4-4bfd-958c-18d6e7c6ceca"/>
    <x v="0"/>
    <e v="#N/A"/>
    <e v="#N/A"/>
    <e v="#N/A"/>
    <s v="FIXED"/>
    <x v="0"/>
    <e v="#N/A"/>
    <m/>
    <m/>
    <m/>
    <x v="0"/>
  </r>
  <r>
    <x v="0"/>
    <s v="0f4f52c4-58d2-42c7-8a13-97bb06a98c86"/>
    <x v="0"/>
    <e v="#N/A"/>
    <e v="#N/A"/>
    <e v="#N/A"/>
    <s v="FIXED"/>
    <x v="0"/>
    <e v="#N/A"/>
    <m/>
    <m/>
    <m/>
    <x v="0"/>
  </r>
  <r>
    <x v="0"/>
    <s v="0f4f6d2c-771e-4fad-8df5-0339dabf7322"/>
    <x v="0"/>
    <e v="#N/A"/>
    <e v="#N/A"/>
    <e v="#N/A"/>
    <s v="FIXED"/>
    <x v="0"/>
    <e v="#N/A"/>
    <m/>
    <m/>
    <m/>
    <x v="0"/>
  </r>
  <r>
    <x v="1"/>
    <s v="0f4ff3be-de25-4390-92f9-814a1fe90038"/>
    <x v="0"/>
    <e v="#N/A"/>
    <e v="#N/A"/>
    <e v="#N/A"/>
    <s v="FIXED"/>
    <x v="0"/>
    <e v="#N/A"/>
    <m/>
    <m/>
    <m/>
    <x v="0"/>
  </r>
  <r>
    <x v="0"/>
    <s v="0f50fea5-4abb-41bd-af18-7163a819e4a6"/>
    <x v="0"/>
    <e v="#N/A"/>
    <e v="#N/A"/>
    <e v="#N/A"/>
    <s v="FIXED"/>
    <x v="0"/>
    <e v="#N/A"/>
    <m/>
    <m/>
    <m/>
    <x v="0"/>
  </r>
  <r>
    <x v="0"/>
    <s v="0f51636f-cdb7-419b-9b1c-d198620581ec"/>
    <x v="0"/>
    <e v="#N/A"/>
    <e v="#N/A"/>
    <e v="#N/A"/>
    <s v="FIXED"/>
    <x v="0"/>
    <e v="#N/A"/>
    <m/>
    <m/>
    <m/>
    <x v="0"/>
  </r>
  <r>
    <x v="0"/>
    <s v="0f51cae4-1973-4a2a-9745-5244fe9b1ee8"/>
    <x v="0"/>
    <e v="#N/A"/>
    <e v="#N/A"/>
    <e v="#N/A"/>
    <s v="FIXED"/>
    <x v="0"/>
    <e v="#N/A"/>
    <m/>
    <m/>
    <m/>
    <x v="0"/>
  </r>
  <r>
    <x v="2"/>
    <s v="0f520d2c-4306-45da-a0a2-8a5cdbd47546"/>
    <x v="0"/>
    <e v="#N/A"/>
    <e v="#N/A"/>
    <e v="#N/A"/>
    <s v="FIXED"/>
    <x v="0"/>
    <e v="#N/A"/>
    <m/>
    <m/>
    <m/>
    <x v="0"/>
  </r>
  <r>
    <x v="0"/>
    <s v="0f541776-e5ba-493e-be19-ca9238f99566"/>
    <x v="0"/>
    <e v="#N/A"/>
    <e v="#N/A"/>
    <e v="#N/A"/>
    <s v="FIXED"/>
    <x v="0"/>
    <e v="#N/A"/>
    <m/>
    <m/>
    <m/>
    <x v="0"/>
  </r>
  <r>
    <x v="0"/>
    <s v="0f5482f5-4595-4eba-b96c-3bc59c589e84"/>
    <x v="0"/>
    <e v="#N/A"/>
    <e v="#N/A"/>
    <e v="#N/A"/>
    <s v="FIXED"/>
    <x v="0"/>
    <e v="#N/A"/>
    <m/>
    <m/>
    <m/>
    <x v="0"/>
  </r>
  <r>
    <x v="0"/>
    <s v="0f569943-a4e2-4cf7-9523-cb2c648c702e"/>
    <x v="0"/>
    <e v="#N/A"/>
    <e v="#N/A"/>
    <e v="#N/A"/>
    <s v="FIXED"/>
    <x v="0"/>
    <e v="#N/A"/>
    <m/>
    <m/>
    <m/>
    <x v="0"/>
  </r>
  <r>
    <x v="0"/>
    <s v="0f579e37-3b2d-4182-8f0a-a3f2cb3a75b5"/>
    <x v="0"/>
    <e v="#N/A"/>
    <e v="#N/A"/>
    <e v="#N/A"/>
    <s v="FIXED"/>
    <x v="0"/>
    <e v="#N/A"/>
    <m/>
    <m/>
    <m/>
    <x v="0"/>
  </r>
  <r>
    <x v="10"/>
    <s v="0f583646-4429-498e-9277-5cfe6ab5ae1e"/>
    <x v="0"/>
    <e v="#N/A"/>
    <e v="#N/A"/>
    <e v="#N/A"/>
    <s v="FIXED"/>
    <x v="0"/>
    <e v="#N/A"/>
    <m/>
    <m/>
    <m/>
    <x v="0"/>
  </r>
  <r>
    <x v="2"/>
    <s v="0f58743a-3604-4189-97a4-6134b3bb5b8c"/>
    <x v="2"/>
    <s v="bpn-roseirdb-10"/>
    <s v="0f58743a-3604-4189-97a4-6134b3bb5b8c"/>
    <s v="Low"/>
    <s v="ACTIVE"/>
    <x v="362"/>
    <e v="#N/A"/>
    <s v="MICROSOFT WINDOWS 10 "/>
    <s v="ACTIVE"/>
    <s v="MICROSOFT WINDOWS 10 ENTERPRISE 10.0.19044"/>
    <x v="0"/>
  </r>
  <r>
    <x v="2"/>
    <s v="0f59382b-2a28-4e0e-bc1c-ea015d5f8437"/>
    <x v="2"/>
    <s v="bpn-cmtygnsm-01"/>
    <s v="0f59382b-2a28-4e0e-bc1c-ea015d5f8437"/>
    <s v="Medium"/>
    <s v="ACTIVE"/>
    <x v="695"/>
    <e v="#N/A"/>
    <s v="MICROSOFT WINDOWS 10 "/>
    <s v="ACTIVE"/>
    <s v="MICROSOFT WINDOWS 10 ENTERPRISE 10.0.19044"/>
    <x v="0"/>
  </r>
  <r>
    <x v="0"/>
    <s v="0f5a732b-1018-447d-ab57-523fb1f458b1"/>
    <x v="0"/>
    <e v="#N/A"/>
    <e v="#N/A"/>
    <e v="#N/A"/>
    <s v="FIXED"/>
    <x v="0"/>
    <e v="#N/A"/>
    <m/>
    <m/>
    <m/>
    <x v="0"/>
  </r>
  <r>
    <x v="10"/>
    <s v="0f5b2538-88ef-478c-96d4-c607dee42a5c"/>
    <x v="0"/>
    <e v="#N/A"/>
    <e v="#N/A"/>
    <e v="#N/A"/>
    <s v="FIXED"/>
    <x v="0"/>
    <e v="#N/A"/>
    <m/>
    <m/>
    <m/>
    <x v="0"/>
  </r>
  <r>
    <x v="1"/>
    <s v="0f5b94e0-5b87-46b2-820d-f017957b90b3"/>
    <x v="0"/>
    <e v="#N/A"/>
    <e v="#N/A"/>
    <e v="#N/A"/>
    <s v="FIXED"/>
    <x v="0"/>
    <e v="#N/A"/>
    <m/>
    <m/>
    <m/>
    <x v="0"/>
  </r>
  <r>
    <x v="4"/>
    <s v="0f5bc10d-add8-46d1-83b5-44c9799989c8"/>
    <x v="0"/>
    <s v="miambkohqdvp73l.bpna.popularinc.net"/>
    <s v="0f5bc10d-add8-46d1-83b5-44c9799989c8"/>
    <s v="High"/>
    <s v="FIXED"/>
    <x v="696"/>
    <e v="#N/A"/>
    <s v="MICROSOFT WINDOWS 10 "/>
    <s v="FIXED"/>
    <s v="MICROSOFT WINDOWS 10 ENTERPRISE 10.0.19044"/>
    <x v="0"/>
  </r>
  <r>
    <x v="0"/>
    <s v="0f5d7bd0-f710-45c8-a290-1da1320f5798"/>
    <x v="1"/>
    <s v="0066brn3xjnnd2d.bpna.popularinc.net"/>
    <s v="0f5d7bd0-f710-45c8-a290-1da1320f5798"/>
    <s v="High"/>
    <s v="RESURFACED"/>
    <x v="0"/>
    <e v="#N/A"/>
    <m/>
    <m/>
    <m/>
    <x v="0"/>
  </r>
  <r>
    <x v="0"/>
    <s v="0f5f919c-3beb-4a2b-920c-8e0a295546d8"/>
    <x v="0"/>
    <e v="#N/A"/>
    <e v="#N/A"/>
    <e v="#N/A"/>
    <s v="FIXED"/>
    <x v="0"/>
    <e v="#N/A"/>
    <m/>
    <m/>
    <m/>
    <x v="0"/>
  </r>
  <r>
    <x v="5"/>
    <s v="0f5fb13f-a33f-490e-b69b-994741387fc9"/>
    <x v="0"/>
    <e v="#N/A"/>
    <e v="#N/A"/>
    <e v="#N/A"/>
    <s v="FIXED"/>
    <x v="0"/>
    <e v="#N/A"/>
    <m/>
    <m/>
    <m/>
    <x v="0"/>
  </r>
  <r>
    <x v="1"/>
    <s v="0f6213e5-3a10-416b-9012-0bbd39a5c00e"/>
    <x v="2"/>
    <s v="bpn-0258bp-01"/>
    <s v="0f6213e5-3a10-416b-9012-0bbd39a5c00e"/>
    <s v="Medium"/>
    <s v="ACTIVE"/>
    <x v="0"/>
    <e v="#N/A"/>
    <m/>
    <m/>
    <m/>
    <x v="0"/>
  </r>
  <r>
    <x v="0"/>
    <s v="0f627970-5a9c-4cda-80e0-6008fa41dfbb"/>
    <x v="0"/>
    <e v="#N/A"/>
    <e v="#N/A"/>
    <e v="#N/A"/>
    <s v="FIXED"/>
    <x v="0"/>
    <e v="#N/A"/>
    <m/>
    <m/>
    <m/>
    <x v="0"/>
  </r>
  <r>
    <x v="0"/>
    <s v="0f63c0ae-cbd9-4cd3-9dcd-701c3547a686"/>
    <x v="0"/>
    <e v="#N/A"/>
    <e v="#N/A"/>
    <e v="#N/A"/>
    <s v="FIXED"/>
    <x v="0"/>
    <e v="#N/A"/>
    <m/>
    <m/>
    <m/>
    <x v="0"/>
  </r>
  <r>
    <x v="2"/>
    <s v="0f6503e1-3ba6-475d-abdb-ca667702a09b"/>
    <x v="0"/>
    <e v="#N/A"/>
    <e v="#N/A"/>
    <e v="#N/A"/>
    <s v="FIXED"/>
    <x v="0"/>
    <e v="#N/A"/>
    <m/>
    <m/>
    <m/>
    <x v="0"/>
  </r>
  <r>
    <x v="0"/>
    <s v="0f6632b9-f1e1-4b70-bb7f-579ed6294bf7"/>
    <x v="0"/>
    <e v="#N/A"/>
    <e v="#N/A"/>
    <e v="#N/A"/>
    <s v="FIXED"/>
    <x v="0"/>
    <e v="#N/A"/>
    <m/>
    <m/>
    <m/>
    <x v="0"/>
  </r>
  <r>
    <x v="0"/>
    <s v="0f66d2b1-fd96-4e1b-89e6-18ad45e554df"/>
    <x v="0"/>
    <e v="#N/A"/>
    <e v="#N/A"/>
    <e v="#N/A"/>
    <s v="FIXED"/>
    <x v="0"/>
    <e v="#N/A"/>
    <m/>
    <m/>
    <m/>
    <x v="0"/>
  </r>
  <r>
    <x v="1"/>
    <s v="0f67b10b-25c0-48b1-8ae6-f4c4c06ee2ab"/>
    <x v="0"/>
    <e v="#N/A"/>
    <e v="#N/A"/>
    <e v="#N/A"/>
    <s v="FIXED"/>
    <x v="0"/>
    <e v="#N/A"/>
    <m/>
    <m/>
    <m/>
    <x v="0"/>
  </r>
  <r>
    <x v="0"/>
    <s v="0f67e205-d169-4200-a73b-a112192199d0"/>
    <x v="0"/>
    <e v="#N/A"/>
    <e v="#N/A"/>
    <e v="#N/A"/>
    <s v="FIXED"/>
    <x v="0"/>
    <e v="#N/A"/>
    <m/>
    <m/>
    <m/>
    <x v="0"/>
  </r>
  <r>
    <x v="0"/>
    <s v="0f686637-8be8-4d19-8970-36b64a482070"/>
    <x v="0"/>
    <s v="bdwybko8gw7fh2l.bpna.popularinc.net"/>
    <s v="0f686637-8be8-4d19-8970-36b64a482070"/>
    <s v="Critical"/>
    <s v="FIXED"/>
    <x v="0"/>
    <e v="#N/A"/>
    <m/>
    <m/>
    <m/>
    <x v="0"/>
  </r>
  <r>
    <x v="0"/>
    <s v="0f68bea6-680a-45f6-b116-d8e4573449a0"/>
    <x v="0"/>
    <e v="#N/A"/>
    <e v="#N/A"/>
    <e v="#N/A"/>
    <s v="FIXED"/>
    <x v="0"/>
    <e v="#N/A"/>
    <m/>
    <m/>
    <m/>
    <x v="0"/>
  </r>
  <r>
    <x v="0"/>
    <s v="0f6a7fcc-4ccf-470c-956e-db89a79b5921"/>
    <x v="2"/>
    <s v="miambko7t64x33l.bpna.popularinc.net"/>
    <s v="0f6a7fcc-4ccf-470c-956e-db89a79b5921"/>
    <s v="High"/>
    <s v="ACTIVE"/>
    <x v="697"/>
    <e v="#N/A"/>
    <s v="MICROSOFT WINDOWS 10 "/>
    <s v="ACTIVE"/>
    <s v="MICROSOFT WINDOWS 10 ENTERPRISE 10.0.19044"/>
    <x v="0"/>
  </r>
  <r>
    <x v="0"/>
    <s v="0f6a853a-91d7-42bc-aa88-557f1e0ab2e4"/>
    <x v="0"/>
    <e v="#N/A"/>
    <e v="#N/A"/>
    <e v="#N/A"/>
    <s v="FIXED"/>
    <x v="0"/>
    <e v="#N/A"/>
    <m/>
    <m/>
    <m/>
    <x v="0"/>
  </r>
  <r>
    <x v="0"/>
    <s v="0f6b134e-8291-4f08-8d72-735a9ce023a7"/>
    <x v="0"/>
    <e v="#N/A"/>
    <e v="#N/A"/>
    <e v="#N/A"/>
    <s v="FIXED"/>
    <x v="0"/>
    <e v="#N/A"/>
    <m/>
    <m/>
    <m/>
    <x v="0"/>
  </r>
  <r>
    <x v="4"/>
    <s v="0f6b7c24-30cb-485b-87b0-f490b34a35a5"/>
    <x v="0"/>
    <e v="#N/A"/>
    <e v="#N/A"/>
    <e v="#N/A"/>
    <s v="FIXED"/>
    <x v="0"/>
    <e v="#N/A"/>
    <m/>
    <m/>
    <m/>
    <x v="0"/>
  </r>
  <r>
    <x v="4"/>
    <s v="0f6c28f4-e5f1-4da4-bedb-8c44f14f6fed"/>
    <x v="1"/>
    <s v="miambkobzvyqn2l"/>
    <s v="0f6c28f4-e5f1-4da4-bedb-8c44f14f6fed"/>
    <s v="Critical"/>
    <s v="RESURFACED"/>
    <x v="698"/>
    <e v="#N/A"/>
    <s v="MICROSOFT WINDOWS 10 "/>
    <s v="RESURFACED"/>
    <s v="MICROSOFT WINDOWS 10 ENTERPRISE 10.0.19044"/>
    <x v="0"/>
  </r>
  <r>
    <x v="0"/>
    <s v="0f6c36ea-df32-449d-b578-a6c2eb9502ff"/>
    <x v="0"/>
    <e v="#N/A"/>
    <e v="#N/A"/>
    <e v="#N/A"/>
    <s v="FIXED"/>
    <x v="0"/>
    <e v="#N/A"/>
    <m/>
    <m/>
    <m/>
    <x v="0"/>
  </r>
  <r>
    <x v="0"/>
    <s v="0f6c4201-5e99-467d-8c37-77aa7121b459"/>
    <x v="0"/>
    <e v="#N/A"/>
    <e v="#N/A"/>
    <e v="#N/A"/>
    <s v="FIXED"/>
    <x v="0"/>
    <e v="#N/A"/>
    <m/>
    <m/>
    <m/>
    <x v="0"/>
  </r>
  <r>
    <x v="4"/>
    <s v="0f6e3ae7-a704-4499-82b0-65ff204a9756"/>
    <x v="0"/>
    <e v="#N/A"/>
    <e v="#N/A"/>
    <e v="#N/A"/>
    <s v="FIXED"/>
    <x v="0"/>
    <e v="#N/A"/>
    <m/>
    <m/>
    <m/>
    <x v="0"/>
  </r>
  <r>
    <x v="19"/>
    <s v="0f6ec734-043f-4be9-8fc5-23329d854a0b"/>
    <x v="3"/>
    <e v="#N/A"/>
    <e v="#N/A"/>
    <e v="#N/A"/>
    <s v="NEW"/>
    <x v="0"/>
    <e v="#N/A"/>
    <m/>
    <m/>
    <m/>
    <x v="0"/>
  </r>
  <r>
    <x v="2"/>
    <s v="0f6f9598-f7c4-4326-a20f-bff49219caab"/>
    <x v="0"/>
    <e v="#N/A"/>
    <e v="#N/A"/>
    <e v="#N/A"/>
    <s v="FIXED"/>
    <x v="0"/>
    <e v="#N/A"/>
    <m/>
    <m/>
    <m/>
    <x v="0"/>
  </r>
  <r>
    <x v="0"/>
    <s v="0f6fdd5b-1f5e-4f68-9c42-48d6cdab44b4"/>
    <x v="0"/>
    <e v="#N/A"/>
    <e v="#N/A"/>
    <e v="#N/A"/>
    <s v="FIXED"/>
    <x v="0"/>
    <e v="#N/A"/>
    <m/>
    <m/>
    <m/>
    <x v="0"/>
  </r>
  <r>
    <x v="0"/>
    <s v="0f719d12-351d-4a62-a29a-078b39068a52"/>
    <x v="0"/>
    <e v="#N/A"/>
    <e v="#N/A"/>
    <e v="#N/A"/>
    <s v="FIXED"/>
    <x v="0"/>
    <e v="#N/A"/>
    <m/>
    <m/>
    <m/>
    <x v="0"/>
  </r>
  <r>
    <x v="0"/>
    <s v="0f71dc65-57c3-4da3-b541-8c804ae539d4"/>
    <x v="0"/>
    <e v="#N/A"/>
    <e v="#N/A"/>
    <e v="#N/A"/>
    <s v="FIXED"/>
    <x v="0"/>
    <e v="#N/A"/>
    <m/>
    <m/>
    <m/>
    <x v="0"/>
  </r>
  <r>
    <x v="0"/>
    <s v="0f71e760-5fcd-4f69-bc23-91459ff9fbdf"/>
    <x v="0"/>
    <e v="#N/A"/>
    <e v="#N/A"/>
    <e v="#N/A"/>
    <s v="FIXED"/>
    <x v="0"/>
    <e v="#N/A"/>
    <m/>
    <m/>
    <m/>
    <x v="0"/>
  </r>
  <r>
    <x v="0"/>
    <s v="0f71f281-269f-4153-a670-31728843ae6b"/>
    <x v="0"/>
    <e v="#N/A"/>
    <e v="#N/A"/>
    <e v="#N/A"/>
    <s v="FIXED"/>
    <x v="0"/>
    <e v="#N/A"/>
    <m/>
    <m/>
    <m/>
    <x v="0"/>
  </r>
  <r>
    <x v="0"/>
    <s v="0f748f8d-7b00-4bb1-b281-e9c541df50d3"/>
    <x v="0"/>
    <e v="#N/A"/>
    <e v="#N/A"/>
    <e v="#N/A"/>
    <s v="FIXED"/>
    <x v="0"/>
    <e v="#N/A"/>
    <m/>
    <m/>
    <m/>
    <x v="0"/>
  </r>
  <r>
    <x v="0"/>
    <s v="0f749d3a-2b5d-4cae-aad0-6c9083585d6d"/>
    <x v="0"/>
    <e v="#N/A"/>
    <e v="#N/A"/>
    <e v="#N/A"/>
    <s v="FIXED"/>
    <x v="0"/>
    <e v="#N/A"/>
    <m/>
    <m/>
    <m/>
    <x v="0"/>
  </r>
  <r>
    <x v="0"/>
    <s v="0f74c4ed-8b04-431d-8bbb-0a892bcee751"/>
    <x v="0"/>
    <e v="#N/A"/>
    <e v="#N/A"/>
    <e v="#N/A"/>
    <s v="FIXED"/>
    <x v="0"/>
    <e v="#N/A"/>
    <m/>
    <m/>
    <m/>
    <x v="0"/>
  </r>
  <r>
    <x v="0"/>
    <s v="0f753bdb-dab6-4b39-b227-a7dcd3205e00"/>
    <x v="2"/>
    <s v="bdwybko680wlr2d.bpna.popularinc.net"/>
    <s v="0f753bdb-dab6-4b39-b227-a7dcd3205e00"/>
    <s v="High"/>
    <s v="ACTIVE"/>
    <x v="0"/>
    <e v="#N/A"/>
    <m/>
    <m/>
    <m/>
    <x v="0"/>
  </r>
  <r>
    <x v="0"/>
    <s v="0f75a82f-c9be-4ed1-aadf-ebd92f090a67"/>
    <x v="0"/>
    <e v="#N/A"/>
    <e v="#N/A"/>
    <e v="#N/A"/>
    <s v="FIXED"/>
    <x v="0"/>
    <e v="#N/A"/>
    <m/>
    <m/>
    <m/>
    <x v="0"/>
  </r>
  <r>
    <x v="4"/>
    <s v="0f75b8b9-feaf-4286-98ed-21b77d504ef6"/>
    <x v="0"/>
    <s v="bdwybko3bdmdh2d.bpna.popularinc.net"/>
    <s v="0f75b8b9-feaf-4286-98ed-21b77d504ef6"/>
    <s v="Critical"/>
    <s v="FIXED"/>
    <x v="0"/>
    <e v="#N/A"/>
    <m/>
    <m/>
    <m/>
    <x v="0"/>
  </r>
  <r>
    <x v="0"/>
    <s v="0f7679b0-d781-493d-9ec4-345a1032c12e"/>
    <x v="0"/>
    <e v="#N/A"/>
    <e v="#N/A"/>
    <e v="#N/A"/>
    <s v="FIXED"/>
    <x v="0"/>
    <e v="#N/A"/>
    <m/>
    <m/>
    <m/>
    <x v="0"/>
  </r>
  <r>
    <x v="0"/>
    <s v="0f76c1fc-d846-436f-abb1-e33e17715cc4"/>
    <x v="0"/>
    <e v="#N/A"/>
    <e v="#N/A"/>
    <e v="#N/A"/>
    <s v="FIXED"/>
    <x v="0"/>
    <e v="#N/A"/>
    <m/>
    <m/>
    <m/>
    <x v="0"/>
  </r>
  <r>
    <x v="0"/>
    <s v="0f777c5c-6b79-4a4b-b049-20317d27a67d"/>
    <x v="0"/>
    <e v="#N/A"/>
    <e v="#N/A"/>
    <e v="#N/A"/>
    <s v="FIXED"/>
    <x v="0"/>
    <e v="#N/A"/>
    <m/>
    <m/>
    <m/>
    <x v="0"/>
  </r>
  <r>
    <x v="0"/>
    <s v="0f7904f2-1d73-4dd6-abdf-b56b46f71692"/>
    <x v="0"/>
    <e v="#N/A"/>
    <e v="#N/A"/>
    <e v="#N/A"/>
    <s v="FIXED"/>
    <x v="0"/>
    <e v="#N/A"/>
    <m/>
    <m/>
    <m/>
    <x v="0"/>
  </r>
  <r>
    <x v="0"/>
    <s v="0f7a6843-6246-496a-b60c-b8f62f5bd19b"/>
    <x v="0"/>
    <e v="#N/A"/>
    <e v="#N/A"/>
    <e v="#N/A"/>
    <s v="FIXED"/>
    <x v="0"/>
    <e v="#N/A"/>
    <m/>
    <m/>
    <m/>
    <x v="0"/>
  </r>
  <r>
    <x v="0"/>
    <s v="0f7b8737-d8d8-4263-a2e9-01d53fc5ae54"/>
    <x v="0"/>
    <e v="#N/A"/>
    <e v="#N/A"/>
    <e v="#N/A"/>
    <s v="FIXED"/>
    <x v="0"/>
    <e v="#N/A"/>
    <m/>
    <m/>
    <m/>
    <x v="0"/>
  </r>
  <r>
    <x v="4"/>
    <s v="0f7be9df-8fbb-45bf-aecb-8049e9f30c75"/>
    <x v="0"/>
    <e v="#N/A"/>
    <e v="#N/A"/>
    <e v="#N/A"/>
    <s v="FIXED"/>
    <x v="0"/>
    <e v="#N/A"/>
    <m/>
    <m/>
    <m/>
    <x v="0"/>
  </r>
  <r>
    <x v="0"/>
    <s v="0f7f03ca-301c-415e-9615-734f3aef08d4"/>
    <x v="0"/>
    <e v="#N/A"/>
    <e v="#N/A"/>
    <e v="#N/A"/>
    <s v="FIXED"/>
    <x v="0"/>
    <e v="#N/A"/>
    <m/>
    <m/>
    <m/>
    <x v="0"/>
  </r>
  <r>
    <x v="0"/>
    <s v="0f7f07cb-b52e-48f4-85c9-101eda93bc07"/>
    <x v="0"/>
    <s v="0025brn8tc2zd3l.bpna.popularinc.net"/>
    <s v="0f7f07cb-b52e-48f4-85c9-101eda93bc07"/>
    <s v="Critical"/>
    <s v="FIXED"/>
    <x v="0"/>
    <e v="#N/A"/>
    <m/>
    <m/>
    <m/>
    <x v="0"/>
  </r>
  <r>
    <x v="8"/>
    <s v="0f7f91fd-352a-467e-9976-246cf0cdeb21"/>
    <x v="0"/>
    <e v="#N/A"/>
    <e v="#N/A"/>
    <e v="#N/A"/>
    <s v="FIXED"/>
    <x v="0"/>
    <e v="#N/A"/>
    <m/>
    <m/>
    <m/>
    <x v="0"/>
  </r>
  <r>
    <x v="0"/>
    <s v="0f800ae3-7d2c-4421-9e8a-b3593d2ccfbc"/>
    <x v="0"/>
    <e v="#N/A"/>
    <e v="#N/A"/>
    <e v="#N/A"/>
    <s v="FIXED"/>
    <x v="0"/>
    <e v="#N/A"/>
    <m/>
    <m/>
    <m/>
    <x v="0"/>
  </r>
  <r>
    <x v="6"/>
    <s v="0f802243-d711-4a75-ae0f-76b82aff9eef"/>
    <x v="1"/>
    <s v="bpn-roseev-03"/>
    <s v="0f802243-d711-4a75-ae0f-76b82aff9eef"/>
    <s v="Critical"/>
    <s v="RESURFACED"/>
    <x v="699"/>
    <e v="#N/A"/>
    <s v="MICROSOFT WINDOWS 10 "/>
    <s v="RESURFACED"/>
    <s v="MICROSOFT WINDOWS 10 ENTERPRISE 10.0.19044"/>
    <x v="0"/>
  </r>
  <r>
    <x v="0"/>
    <s v="0f808b08-48be-40de-b041-65373e539db9"/>
    <x v="0"/>
    <e v="#N/A"/>
    <e v="#N/A"/>
    <e v="#N/A"/>
    <s v="FIXED"/>
    <x v="0"/>
    <e v="#N/A"/>
    <m/>
    <m/>
    <m/>
    <x v="0"/>
  </r>
  <r>
    <x v="4"/>
    <s v="0f8227bf-c8dd-40c3-b828-17be19c444ac"/>
    <x v="1"/>
    <s v="bdwybkoj51v733l"/>
    <s v="0f8227bf-c8dd-40c3-b828-17be19c444ac"/>
    <s v="High"/>
    <s v="RESURFACED"/>
    <x v="0"/>
    <e v="#N/A"/>
    <m/>
    <m/>
    <m/>
    <x v="0"/>
  </r>
  <r>
    <x v="7"/>
    <s v="0f82d149-31e9-4897-ab65-1462d4283457"/>
    <x v="0"/>
    <e v="#N/A"/>
    <e v="#N/A"/>
    <e v="#N/A"/>
    <s v="FIXED"/>
    <x v="0"/>
    <e v="#N/A"/>
    <m/>
    <m/>
    <m/>
    <x v="0"/>
  </r>
  <r>
    <x v="11"/>
    <s v="0f83d2c3-6270-47b8-94b0-b7e0a4465c96"/>
    <x v="0"/>
    <e v="#N/A"/>
    <e v="#N/A"/>
    <e v="#N/A"/>
    <s v="FIXED"/>
    <x v="0"/>
    <e v="#N/A"/>
    <m/>
    <m/>
    <m/>
    <x v="0"/>
  </r>
  <r>
    <x v="0"/>
    <s v="0f850910-6f75-4eda-9743-ab5c04064112"/>
    <x v="0"/>
    <e v="#N/A"/>
    <e v="#N/A"/>
    <e v="#N/A"/>
    <s v="FIXED"/>
    <x v="0"/>
    <e v="#N/A"/>
    <m/>
    <m/>
    <m/>
    <x v="0"/>
  </r>
  <r>
    <x v="0"/>
    <s v="0f85eaa2-0643-41fa-a5d2-7df355be5b81"/>
    <x v="0"/>
    <e v="#N/A"/>
    <e v="#N/A"/>
    <e v="#N/A"/>
    <s v="FIXED"/>
    <x v="0"/>
    <e v="#N/A"/>
    <m/>
    <m/>
    <m/>
    <x v="0"/>
  </r>
  <r>
    <x v="0"/>
    <s v="0f8633a2-59c6-4634-884e-d3423390e909"/>
    <x v="0"/>
    <e v="#N/A"/>
    <e v="#N/A"/>
    <e v="#N/A"/>
    <s v="FIXED"/>
    <x v="0"/>
    <e v="#N/A"/>
    <m/>
    <m/>
    <m/>
    <x v="0"/>
  </r>
  <r>
    <x v="4"/>
    <s v="0f870040-48b8-4ba9-8522-be345d3be32e"/>
    <x v="0"/>
    <e v="#N/A"/>
    <e v="#N/A"/>
    <e v="#N/A"/>
    <s v="FIXED"/>
    <x v="0"/>
    <e v="#N/A"/>
    <m/>
    <m/>
    <m/>
    <x v="0"/>
  </r>
  <r>
    <x v="0"/>
    <s v="0f87cbed-11de-4248-a5fc-8864699ef336"/>
    <x v="0"/>
    <e v="#N/A"/>
    <e v="#N/A"/>
    <e v="#N/A"/>
    <s v="FIXED"/>
    <x v="0"/>
    <e v="#N/A"/>
    <m/>
    <m/>
    <m/>
    <x v="0"/>
  </r>
  <r>
    <x v="6"/>
    <s v="0f89bc13-7108-4f59-a524-04750b1ad8d3"/>
    <x v="2"/>
    <s v="bpn-rosetecm-05"/>
    <s v="0f89bc13-7108-4f59-a524-04750b1ad8d3"/>
    <s v="Medium"/>
    <s v="ACTIVE"/>
    <x v="700"/>
    <e v="#N/A"/>
    <s v="MICROSOFT WINDOWS 10 "/>
    <s v="ACTIVE"/>
    <s v="MICROSOFT WINDOWS 10 ENTERPRISE 10.0.19044"/>
    <x v="0"/>
  </r>
  <r>
    <x v="0"/>
    <s v="0f8acd6b-1873-4b2b-a8a1-a1e817d063b8"/>
    <x v="0"/>
    <e v="#N/A"/>
    <e v="#N/A"/>
    <e v="#N/A"/>
    <s v="FIXED"/>
    <x v="0"/>
    <e v="#N/A"/>
    <m/>
    <m/>
    <m/>
    <x v="0"/>
  </r>
  <r>
    <x v="6"/>
    <s v="0f8aedd5-9b7b-45f0-b993-a9479b630eb1"/>
    <x v="0"/>
    <e v="#N/A"/>
    <e v="#N/A"/>
    <e v="#N/A"/>
    <s v="FIXED"/>
    <x v="0"/>
    <e v="#N/A"/>
    <m/>
    <m/>
    <m/>
    <x v="0"/>
  </r>
  <r>
    <x v="0"/>
    <s v="0f8b1a4b-a95e-4113-9c38-e2904a643e7b"/>
    <x v="0"/>
    <e v="#N/A"/>
    <e v="#N/A"/>
    <e v="#N/A"/>
    <s v="FIXED"/>
    <x v="0"/>
    <e v="#N/A"/>
    <m/>
    <m/>
    <m/>
    <x v="0"/>
  </r>
  <r>
    <x v="1"/>
    <s v="0f8bf742-9f90-45d3-b300-303728a46e0d"/>
    <x v="0"/>
    <e v="#N/A"/>
    <e v="#N/A"/>
    <e v="#N/A"/>
    <s v="FIXED"/>
    <x v="0"/>
    <e v="#N/A"/>
    <m/>
    <m/>
    <m/>
    <x v="0"/>
  </r>
  <r>
    <x v="16"/>
    <s v="0f8d8d5c-ef66-4b62-8a08-36be72bb8d0e"/>
    <x v="0"/>
    <e v="#N/A"/>
    <e v="#N/A"/>
    <e v="#N/A"/>
    <s v="FIXED"/>
    <x v="0"/>
    <e v="#N/A"/>
    <m/>
    <m/>
    <m/>
    <x v="0"/>
  </r>
  <r>
    <x v="1"/>
    <s v="0f8d94e2-d1d3-4d7a-a0db-af39c6e240e9"/>
    <x v="0"/>
    <e v="#N/A"/>
    <e v="#N/A"/>
    <e v="#N/A"/>
    <s v="FIXED"/>
    <x v="0"/>
    <e v="#N/A"/>
    <m/>
    <m/>
    <m/>
    <x v="0"/>
  </r>
  <r>
    <x v="0"/>
    <s v="0f8e6ddd-7f6d-47dc-93a1-d4970c6cbbff"/>
    <x v="0"/>
    <e v="#N/A"/>
    <e v="#N/A"/>
    <e v="#N/A"/>
    <s v="FIXED"/>
    <x v="0"/>
    <e v="#N/A"/>
    <m/>
    <m/>
    <m/>
    <x v="0"/>
  </r>
  <r>
    <x v="0"/>
    <s v="0f8ed9f5-993f-4d1c-bc64-9d0de6161c77"/>
    <x v="0"/>
    <e v="#N/A"/>
    <e v="#N/A"/>
    <e v="#N/A"/>
    <s v="FIXED"/>
    <x v="0"/>
    <e v="#N/A"/>
    <m/>
    <m/>
    <m/>
    <x v="0"/>
  </r>
  <r>
    <x v="0"/>
    <s v="0f8efb6c-4696-4d3c-b475-20ed98909a84"/>
    <x v="0"/>
    <e v="#N/A"/>
    <e v="#N/A"/>
    <e v="#N/A"/>
    <s v="FIXED"/>
    <x v="0"/>
    <e v="#N/A"/>
    <m/>
    <m/>
    <m/>
    <x v="0"/>
  </r>
  <r>
    <x v="0"/>
    <s v="0f8f2c9a-f5af-4fba-833c-04f343a87820"/>
    <x v="0"/>
    <e v="#N/A"/>
    <e v="#N/A"/>
    <e v="#N/A"/>
    <s v="FIXED"/>
    <x v="0"/>
    <e v="#N/A"/>
    <m/>
    <m/>
    <m/>
    <x v="0"/>
  </r>
  <r>
    <x v="1"/>
    <s v="0f8fa3db-8e42-48d0-aeb0-97504f16d052"/>
    <x v="1"/>
    <s v="bpn-0035bp-01"/>
    <s v="0f8fa3db-8e42-48d0-aeb0-97504f16d052"/>
    <s v="Medium"/>
    <s v="RESURFACED"/>
    <x v="0"/>
    <e v="#N/A"/>
    <m/>
    <m/>
    <m/>
    <x v="0"/>
  </r>
  <r>
    <x v="0"/>
    <s v="0f8fdf66-97f8-43e6-8bb6-c310e6d8e537"/>
    <x v="0"/>
    <e v="#N/A"/>
    <e v="#N/A"/>
    <e v="#N/A"/>
    <s v="FIXED"/>
    <x v="0"/>
    <e v="#N/A"/>
    <m/>
    <m/>
    <m/>
    <x v="0"/>
  </r>
  <r>
    <x v="0"/>
    <s v="0f914f17-0fc1-4965-b3f8-03401d7fb8d3"/>
    <x v="0"/>
    <e v="#N/A"/>
    <e v="#N/A"/>
    <e v="#N/A"/>
    <s v="FIXED"/>
    <x v="0"/>
    <e v="#N/A"/>
    <m/>
    <m/>
    <m/>
    <x v="0"/>
  </r>
  <r>
    <x v="0"/>
    <s v="0f920d9d-dd82-4cc7-bccc-c0f15bd70e6a"/>
    <x v="0"/>
    <e v="#N/A"/>
    <e v="#N/A"/>
    <e v="#N/A"/>
    <s v="FIXED"/>
    <x v="0"/>
    <e v="#N/A"/>
    <m/>
    <m/>
    <m/>
    <x v="0"/>
  </r>
  <r>
    <x v="4"/>
    <s v="0f92180d-e188-4223-888b-0f1e1200320c"/>
    <x v="0"/>
    <s v="miambkobzvyqn2l"/>
    <s v="0f92180d-e188-4223-888b-0f1e1200320c"/>
    <s v="High"/>
    <s v="FIXED"/>
    <x v="701"/>
    <e v="#N/A"/>
    <s v="MICROSOFT WINDOWS 10 "/>
    <s v="FIXED"/>
    <s v="MICROSOFT WINDOWS 10 ENTERPRISE 10.0.19044"/>
    <x v="0"/>
  </r>
  <r>
    <x v="0"/>
    <s v="0f9309cb-ac9a-4e64-af08-aab0f6683f83"/>
    <x v="0"/>
    <e v="#N/A"/>
    <e v="#N/A"/>
    <e v="#N/A"/>
    <s v="FIXED"/>
    <x v="0"/>
    <e v="#N/A"/>
    <m/>
    <m/>
    <m/>
    <x v="0"/>
  </r>
  <r>
    <x v="0"/>
    <s v="0f93c867-9d57-4bf1-bc82-9d427de681e8"/>
    <x v="0"/>
    <e v="#N/A"/>
    <e v="#N/A"/>
    <e v="#N/A"/>
    <s v="FIXED"/>
    <x v="0"/>
    <e v="#N/A"/>
    <m/>
    <m/>
    <m/>
    <x v="0"/>
  </r>
  <r>
    <x v="6"/>
    <s v="0f940f91-42b4-4b09-a0b1-d596fa0e8bde"/>
    <x v="0"/>
    <e v="#N/A"/>
    <e v="#N/A"/>
    <e v="#N/A"/>
    <s v="FIXED"/>
    <x v="0"/>
    <e v="#N/A"/>
    <m/>
    <m/>
    <m/>
    <x v="0"/>
  </r>
  <r>
    <x v="0"/>
    <s v="0f945f39-9285-42a2-a0fe-04b172293cfd"/>
    <x v="0"/>
    <e v="#N/A"/>
    <e v="#N/A"/>
    <e v="#N/A"/>
    <s v="FIXED"/>
    <x v="0"/>
    <e v="#N/A"/>
    <m/>
    <m/>
    <m/>
    <x v="0"/>
  </r>
  <r>
    <x v="0"/>
    <s v="0f958129-1e5e-45b3-830a-822e6a8d9ff1"/>
    <x v="0"/>
    <s v="miambko4kcy633l.bpna.popularinc.net"/>
    <s v="0f958129-1e5e-45b3-830a-822e6a8d9ff1"/>
    <s v="High"/>
    <s v="FIXED"/>
    <x v="702"/>
    <e v="#N/A"/>
    <s v="MICROSOFT WINDOWS 10 "/>
    <s v="FIXED"/>
    <s v="MICROSOFT WINDOWS 10 ENTERPRISE 10.0.19044"/>
    <x v="0"/>
  </r>
  <r>
    <x v="0"/>
    <s v="0f958d5c-8f2b-42a0-8d4d-657d6b8345a4"/>
    <x v="0"/>
    <e v="#N/A"/>
    <e v="#N/A"/>
    <e v="#N/A"/>
    <s v="FIXED"/>
    <x v="0"/>
    <e v="#N/A"/>
    <m/>
    <m/>
    <m/>
    <x v="0"/>
  </r>
  <r>
    <x v="0"/>
    <s v="0f958e3b-f95a-415b-a93b-ec3a198b98bb"/>
    <x v="0"/>
    <e v="#N/A"/>
    <e v="#N/A"/>
    <e v="#N/A"/>
    <s v="FIXED"/>
    <x v="0"/>
    <e v="#N/A"/>
    <m/>
    <m/>
    <m/>
    <x v="0"/>
  </r>
  <r>
    <x v="7"/>
    <s v="0f95f5ea-9732-4929-9b9d-6e505e384e6e"/>
    <x v="0"/>
    <e v="#N/A"/>
    <e v="#N/A"/>
    <e v="#N/A"/>
    <s v="FIXED"/>
    <x v="0"/>
    <e v="#N/A"/>
    <m/>
    <m/>
    <m/>
    <x v="0"/>
  </r>
  <r>
    <x v="0"/>
    <s v="0f962d9b-4e4b-43f5-8f02-59270c77e90a"/>
    <x v="0"/>
    <e v="#N/A"/>
    <e v="#N/A"/>
    <e v="#N/A"/>
    <s v="FIXED"/>
    <x v="0"/>
    <e v="#N/A"/>
    <m/>
    <m/>
    <m/>
    <x v="0"/>
  </r>
  <r>
    <x v="0"/>
    <s v="0f98a7a0-4211-4058-a58c-0d54a04b0140"/>
    <x v="0"/>
    <e v="#N/A"/>
    <e v="#N/A"/>
    <e v="#N/A"/>
    <s v="FIXED"/>
    <x v="0"/>
    <e v="#N/A"/>
    <m/>
    <m/>
    <m/>
    <x v="0"/>
  </r>
  <r>
    <x v="0"/>
    <s v="0f996223-07c9-4a08-8563-2adff765c6aa"/>
    <x v="0"/>
    <e v="#N/A"/>
    <e v="#N/A"/>
    <e v="#N/A"/>
    <s v="FIXED"/>
    <x v="0"/>
    <e v="#N/A"/>
    <m/>
    <m/>
    <m/>
    <x v="0"/>
  </r>
  <r>
    <x v="0"/>
    <s v="0f9a0029-44a5-4717-9b4c-8f240d8b9c7a"/>
    <x v="0"/>
    <e v="#N/A"/>
    <e v="#N/A"/>
    <e v="#N/A"/>
    <s v="FIXED"/>
    <x v="0"/>
    <e v="#N/A"/>
    <m/>
    <m/>
    <m/>
    <x v="0"/>
  </r>
  <r>
    <x v="0"/>
    <s v="0f9a49ef-fde5-419d-8997-ac9ce3461b1f"/>
    <x v="0"/>
    <e v="#N/A"/>
    <e v="#N/A"/>
    <e v="#N/A"/>
    <s v="FIXED"/>
    <x v="0"/>
    <e v="#N/A"/>
    <m/>
    <m/>
    <m/>
    <x v="0"/>
  </r>
  <r>
    <x v="4"/>
    <s v="0f9a809e-49fe-4d46-9941-81e65b58de20"/>
    <x v="0"/>
    <e v="#N/A"/>
    <e v="#N/A"/>
    <e v="#N/A"/>
    <s v="FIXED"/>
    <x v="0"/>
    <e v="#N/A"/>
    <m/>
    <m/>
    <m/>
    <x v="0"/>
  </r>
  <r>
    <x v="0"/>
    <s v="0f9ab71c-8e5b-4c97-961b-509c208a7d28"/>
    <x v="0"/>
    <e v="#N/A"/>
    <e v="#N/A"/>
    <e v="#N/A"/>
    <s v="FIXED"/>
    <x v="0"/>
    <e v="#N/A"/>
    <m/>
    <m/>
    <m/>
    <x v="0"/>
  </r>
  <r>
    <x v="0"/>
    <s v="0f9ae6b2-f6ac-43d9-a3b8-eb7dc697634c"/>
    <x v="0"/>
    <e v="#N/A"/>
    <e v="#N/A"/>
    <e v="#N/A"/>
    <s v="FIXED"/>
    <x v="0"/>
    <e v="#N/A"/>
    <m/>
    <m/>
    <m/>
    <x v="0"/>
  </r>
  <r>
    <x v="0"/>
    <s v="0f9b5036-1cf7-4cc1-8891-5da13d80f146"/>
    <x v="0"/>
    <e v="#N/A"/>
    <e v="#N/A"/>
    <e v="#N/A"/>
    <s v="FIXED"/>
    <x v="0"/>
    <e v="#N/A"/>
    <m/>
    <m/>
    <m/>
    <x v="0"/>
  </r>
  <r>
    <x v="0"/>
    <s v="0f9b5729-414d-4956-b88b-d84a96c5fee8"/>
    <x v="0"/>
    <e v="#N/A"/>
    <e v="#N/A"/>
    <e v="#N/A"/>
    <s v="FIXED"/>
    <x v="0"/>
    <e v="#N/A"/>
    <m/>
    <m/>
    <m/>
    <x v="0"/>
  </r>
  <r>
    <x v="0"/>
    <s v="0f9b85b8-54db-473a-8414-d6389cac9e2d"/>
    <x v="0"/>
    <e v="#N/A"/>
    <e v="#N/A"/>
    <e v="#N/A"/>
    <s v="FIXED"/>
    <x v="0"/>
    <e v="#N/A"/>
    <m/>
    <m/>
    <m/>
    <x v="0"/>
  </r>
  <r>
    <x v="0"/>
    <s v="0f9c3b86-daf2-40ed-a1eb-6dc75c460f9d"/>
    <x v="0"/>
    <e v="#N/A"/>
    <e v="#N/A"/>
    <e v="#N/A"/>
    <s v="FIXED"/>
    <x v="0"/>
    <e v="#N/A"/>
    <m/>
    <m/>
    <m/>
    <x v="0"/>
  </r>
  <r>
    <x v="0"/>
    <s v="0f9d55db-b5a6-4d2f-8393-c09d36bbbdaf"/>
    <x v="0"/>
    <e v="#N/A"/>
    <e v="#N/A"/>
    <e v="#N/A"/>
    <s v="FIXED"/>
    <x v="0"/>
    <e v="#N/A"/>
    <m/>
    <m/>
    <m/>
    <x v="0"/>
  </r>
  <r>
    <x v="0"/>
    <s v="0f9dac0b-8865-43c4-9fbe-23830da66d76"/>
    <x v="0"/>
    <e v="#N/A"/>
    <e v="#N/A"/>
    <e v="#N/A"/>
    <s v="FIXED"/>
    <x v="0"/>
    <e v="#N/A"/>
    <m/>
    <m/>
    <m/>
    <x v="0"/>
  </r>
  <r>
    <x v="0"/>
    <s v="0f9daeac-7896-4eff-b25d-d048d2ac5930"/>
    <x v="0"/>
    <s v="0051brnbzzrnd2d.bpna.popularinc.net"/>
    <s v="0f9daeac-7896-4eff-b25d-d048d2ac5930"/>
    <s v="Medium"/>
    <s v="FIXED"/>
    <x v="0"/>
    <e v="#N/A"/>
    <m/>
    <m/>
    <m/>
    <x v="0"/>
  </r>
  <r>
    <x v="6"/>
    <s v="0f9ddbc0-c15e-4996-ad21-089ab961c14b"/>
    <x v="0"/>
    <e v="#N/A"/>
    <e v="#N/A"/>
    <e v="#N/A"/>
    <s v="FIXED"/>
    <x v="0"/>
    <e v="#N/A"/>
    <m/>
    <m/>
    <m/>
    <x v="0"/>
  </r>
  <r>
    <x v="0"/>
    <s v="0f9df2b0-845e-41b0-8965-9c47c31a520b"/>
    <x v="0"/>
    <e v="#N/A"/>
    <e v="#N/A"/>
    <e v="#N/A"/>
    <s v="FIXED"/>
    <x v="0"/>
    <e v="#N/A"/>
    <m/>
    <m/>
    <m/>
    <x v="0"/>
  </r>
  <r>
    <x v="1"/>
    <s v="0f9dfb61-d639-4808-a1e7-9aa478c92be8"/>
    <x v="0"/>
    <e v="#N/A"/>
    <e v="#N/A"/>
    <e v="#N/A"/>
    <s v="FIXED"/>
    <x v="0"/>
    <e v="#N/A"/>
    <m/>
    <m/>
    <m/>
    <x v="0"/>
  </r>
  <r>
    <x v="0"/>
    <s v="0f9e0b24-8695-4627-8004-215b17f98275"/>
    <x v="0"/>
    <e v="#N/A"/>
    <e v="#N/A"/>
    <e v="#N/A"/>
    <s v="FIXED"/>
    <x v="0"/>
    <e v="#N/A"/>
    <m/>
    <m/>
    <m/>
    <x v="0"/>
  </r>
  <r>
    <x v="1"/>
    <s v="0f9f8ce0-7e59-4ed2-8ff7-52fef1a0741f"/>
    <x v="2"/>
    <s v="bpn-0255bp-01"/>
    <s v="0f9f8ce0-7e59-4ed2-8ff7-52fef1a0741f"/>
    <s v="Critical"/>
    <s v="ACTIVE"/>
    <x v="0"/>
    <e v="#N/A"/>
    <m/>
    <m/>
    <m/>
    <x v="0"/>
  </r>
  <r>
    <x v="0"/>
    <s v="0f9fa0a3-16fd-44e0-ac48-c6ca1d76977e"/>
    <x v="0"/>
    <e v="#N/A"/>
    <e v="#N/A"/>
    <e v="#N/A"/>
    <s v="FIXED"/>
    <x v="0"/>
    <e v="#N/A"/>
    <m/>
    <m/>
    <m/>
    <x v="0"/>
  </r>
  <r>
    <x v="4"/>
    <s v="0f9fefed-01ea-4d97-b3f8-a1b5558312bf"/>
    <x v="0"/>
    <e v="#N/A"/>
    <e v="#N/A"/>
    <e v="#N/A"/>
    <s v="FIXED"/>
    <x v="0"/>
    <e v="#N/A"/>
    <m/>
    <m/>
    <m/>
    <x v="0"/>
  </r>
  <r>
    <x v="7"/>
    <s v="0fa01a29-e3b1-450e-8a68-c673c450c535"/>
    <x v="1"/>
    <s v="bpn-rosemsdg-01"/>
    <s v="0fa01a29-e3b1-450e-8a68-c673c450c535"/>
    <s v="High"/>
    <s v="RESURFACED"/>
    <x v="703"/>
    <e v="#N/A"/>
    <s v="MICROSOFT WINDOWS SERVER 2012 R2 STANDARD 6.3.9600"/>
    <s v="RESURFACED"/>
    <s v="MICROSOFT WINDOWS SERVER 2012 "/>
    <x v="0"/>
  </r>
  <r>
    <x v="0"/>
    <s v="0fa0c3c6-6716-4b4c-9326-ef75e78e9dfc"/>
    <x v="0"/>
    <e v="#N/A"/>
    <e v="#N/A"/>
    <e v="#N/A"/>
    <s v="FIXED"/>
    <x v="0"/>
    <e v="#N/A"/>
    <m/>
    <m/>
    <m/>
    <x v="0"/>
  </r>
  <r>
    <x v="4"/>
    <s v="0fa129cf-caab-4bcc-8418-ff48c2f99bb5"/>
    <x v="0"/>
    <e v="#N/A"/>
    <e v="#N/A"/>
    <e v="#N/A"/>
    <s v="FIXED"/>
    <x v="0"/>
    <e v="#N/A"/>
    <m/>
    <m/>
    <m/>
    <x v="0"/>
  </r>
  <r>
    <x v="7"/>
    <s v="0fa1f549-0f36-4fe4-9efb-55df82bdf4e3"/>
    <x v="0"/>
    <e v="#N/A"/>
    <e v="#N/A"/>
    <e v="#N/A"/>
    <s v="FIXED"/>
    <x v="0"/>
    <e v="#N/A"/>
    <m/>
    <m/>
    <m/>
    <x v="0"/>
  </r>
  <r>
    <x v="0"/>
    <s v="0fa2f207-1234-48b1-8093-2198f8bc5f3b"/>
    <x v="0"/>
    <e v="#N/A"/>
    <e v="#N/A"/>
    <e v="#N/A"/>
    <s v="FIXED"/>
    <x v="0"/>
    <e v="#N/A"/>
    <m/>
    <m/>
    <m/>
    <x v="0"/>
  </r>
  <r>
    <x v="2"/>
    <s v="0fa304b3-e827-41e4-934b-bd0ec27050d9"/>
    <x v="0"/>
    <e v="#N/A"/>
    <e v="#N/A"/>
    <e v="#N/A"/>
    <s v="FIXED"/>
    <x v="0"/>
    <e v="#N/A"/>
    <m/>
    <m/>
    <m/>
    <x v="0"/>
  </r>
  <r>
    <x v="0"/>
    <s v="0fa48da1-96a0-4161-acc5-8763d72611ac"/>
    <x v="0"/>
    <e v="#N/A"/>
    <e v="#N/A"/>
    <e v="#N/A"/>
    <s v="FIXED"/>
    <x v="0"/>
    <e v="#N/A"/>
    <m/>
    <m/>
    <m/>
    <x v="0"/>
  </r>
  <r>
    <x v="11"/>
    <s v="0fa4a3c5-d919-4030-9c9d-3716c2543790"/>
    <x v="2"/>
    <s v="bpn-rosedvir-03"/>
    <s v="0fa4a3c5-d919-4030-9c9d-3716c2543790"/>
    <s v="Medium"/>
    <s v="ACTIVE"/>
    <x v="165"/>
    <e v="#N/A"/>
    <s v="MICROSOFT WINDOWS 10 "/>
    <s v="ACTIVE"/>
    <s v="MICROSOFT WINDOWS 10 ENTERPRISE 10.0.19044"/>
    <x v="0"/>
  </r>
  <r>
    <x v="0"/>
    <s v="0fa4aeee-924f-4db8-8374-130c7765cf43"/>
    <x v="0"/>
    <e v="#N/A"/>
    <e v="#N/A"/>
    <e v="#N/A"/>
    <s v="FIXED"/>
    <x v="0"/>
    <e v="#N/A"/>
    <m/>
    <m/>
    <m/>
    <x v="0"/>
  </r>
  <r>
    <x v="0"/>
    <s v="0fa5ec79-ddaf-4036-aacb-74576705199f"/>
    <x v="0"/>
    <e v="#N/A"/>
    <e v="#N/A"/>
    <e v="#N/A"/>
    <s v="FIXED"/>
    <x v="0"/>
    <e v="#N/A"/>
    <m/>
    <m/>
    <m/>
    <x v="0"/>
  </r>
  <r>
    <x v="0"/>
    <s v="0fa5edfa-881e-422a-9946-6a30e96abb0b"/>
    <x v="0"/>
    <e v="#N/A"/>
    <e v="#N/A"/>
    <e v="#N/A"/>
    <s v="FIXED"/>
    <x v="0"/>
    <e v="#N/A"/>
    <m/>
    <m/>
    <m/>
    <x v="0"/>
  </r>
  <r>
    <x v="6"/>
    <s v="0fa6491b-5fc3-4c31-8b14-ed09a114a7a6"/>
    <x v="0"/>
    <e v="#N/A"/>
    <e v="#N/A"/>
    <e v="#N/A"/>
    <s v="FIXED"/>
    <x v="0"/>
    <e v="#N/A"/>
    <m/>
    <m/>
    <m/>
    <x v="0"/>
  </r>
  <r>
    <x v="0"/>
    <s v="0fa6aa1e-7729-4166-a623-8814cf8fc077"/>
    <x v="0"/>
    <e v="#N/A"/>
    <e v="#N/A"/>
    <e v="#N/A"/>
    <s v="FIXED"/>
    <x v="0"/>
    <e v="#N/A"/>
    <m/>
    <m/>
    <m/>
    <x v="0"/>
  </r>
  <r>
    <x v="0"/>
    <s v="0fa73eb6-4df8-46eb-af9b-7062920d0405"/>
    <x v="0"/>
    <e v="#N/A"/>
    <e v="#N/A"/>
    <e v="#N/A"/>
    <s v="FIXED"/>
    <x v="0"/>
    <e v="#N/A"/>
    <m/>
    <m/>
    <m/>
    <x v="0"/>
  </r>
  <r>
    <x v="0"/>
    <s v="0fa92b03-2e36-4e23-a24d-682c6e8f7e76"/>
    <x v="0"/>
    <e v="#N/A"/>
    <e v="#N/A"/>
    <e v="#N/A"/>
    <s v="FIXED"/>
    <x v="0"/>
    <e v="#N/A"/>
    <m/>
    <m/>
    <m/>
    <x v="0"/>
  </r>
  <r>
    <x v="1"/>
    <s v="0faa3a76-9318-4dca-8d94-ee2a9b45ddb2"/>
    <x v="3"/>
    <e v="#N/A"/>
    <e v="#N/A"/>
    <e v="#N/A"/>
    <s v="NEW"/>
    <x v="0"/>
    <e v="#N/A"/>
    <m/>
    <m/>
    <m/>
    <x v="0"/>
  </r>
  <r>
    <x v="1"/>
    <s v="0faa7383-f49f-4351-a069-4def0dfac880"/>
    <x v="0"/>
    <e v="#N/A"/>
    <e v="#N/A"/>
    <e v="#N/A"/>
    <s v="FIXED"/>
    <x v="0"/>
    <e v="#N/A"/>
    <m/>
    <m/>
    <m/>
    <x v="0"/>
  </r>
  <r>
    <x v="12"/>
    <s v="0faa77d7-3192-4921-a9eb-4e38c2447a5f"/>
    <x v="0"/>
    <e v="#N/A"/>
    <e v="#N/A"/>
    <e v="#N/A"/>
    <s v="FIXED"/>
    <x v="0"/>
    <e v="#N/A"/>
    <m/>
    <m/>
    <m/>
    <x v="0"/>
  </r>
  <r>
    <x v="13"/>
    <s v="0fab7d99-e3d4-42d5-b19c-6a6c7093f32c"/>
    <x v="0"/>
    <e v="#N/A"/>
    <e v="#N/A"/>
    <e v="#N/A"/>
    <s v="FIXED"/>
    <x v="0"/>
    <e v="#N/A"/>
    <m/>
    <m/>
    <m/>
    <x v="0"/>
  </r>
  <r>
    <x v="0"/>
    <s v="0fac1825-cfc4-4da1-ae03-26996a511f88"/>
    <x v="0"/>
    <e v="#N/A"/>
    <e v="#N/A"/>
    <e v="#N/A"/>
    <s v="FIXED"/>
    <x v="0"/>
    <e v="#N/A"/>
    <m/>
    <m/>
    <m/>
    <x v="0"/>
  </r>
  <r>
    <x v="0"/>
    <s v="0face948-7a54-4386-8bc3-83c21355b854"/>
    <x v="0"/>
    <e v="#N/A"/>
    <e v="#N/A"/>
    <e v="#N/A"/>
    <s v="FIXED"/>
    <x v="0"/>
    <e v="#N/A"/>
    <m/>
    <m/>
    <m/>
    <x v="0"/>
  </r>
  <r>
    <x v="6"/>
    <s v="0fad4e0c-29bd-4f5c-ab18-e745252fa61d"/>
    <x v="0"/>
    <e v="#N/A"/>
    <e v="#N/A"/>
    <e v="#N/A"/>
    <s v="FIXED"/>
    <x v="0"/>
    <e v="#N/A"/>
    <m/>
    <m/>
    <m/>
    <x v="0"/>
  </r>
  <r>
    <x v="0"/>
    <s v="0fad9fe3-dc86-40f5-a246-1cd30a9cc34c"/>
    <x v="0"/>
    <e v="#N/A"/>
    <e v="#N/A"/>
    <e v="#N/A"/>
    <s v="FIXED"/>
    <x v="0"/>
    <e v="#N/A"/>
    <m/>
    <m/>
    <m/>
    <x v="0"/>
  </r>
  <r>
    <x v="0"/>
    <s v="0fae01c9-b1f3-476e-a92f-252d9c9b83fb"/>
    <x v="0"/>
    <e v="#N/A"/>
    <e v="#N/A"/>
    <e v="#N/A"/>
    <s v="FIXED"/>
    <x v="0"/>
    <e v="#N/A"/>
    <m/>
    <m/>
    <m/>
    <x v="0"/>
  </r>
  <r>
    <x v="0"/>
    <s v="0faeea6b-0d48-4225-808d-640ac690cf88"/>
    <x v="0"/>
    <e v="#N/A"/>
    <e v="#N/A"/>
    <e v="#N/A"/>
    <s v="FIXED"/>
    <x v="0"/>
    <e v="#N/A"/>
    <m/>
    <m/>
    <m/>
    <x v="0"/>
  </r>
  <r>
    <x v="1"/>
    <s v="0faef292-c892-4350-8246-7381973305c5"/>
    <x v="2"/>
    <s v="bpn-rosedb-04"/>
    <s v="0faef292-c892-4350-8246-7381973305c5"/>
    <s v="Medium"/>
    <s v="ACTIVE"/>
    <x v="704"/>
    <e v="#N/A"/>
    <s v="MICROSOFT WINDOWS 10 "/>
    <s v="ACTIVE"/>
    <s v="MICROSOFT WINDOWS 10 ENTERPRISE 10.0.19044"/>
    <x v="0"/>
  </r>
  <r>
    <x v="0"/>
    <s v="0faf47a2-ac01-4d2e-a22d-386ce92dbadc"/>
    <x v="0"/>
    <e v="#N/A"/>
    <e v="#N/A"/>
    <e v="#N/A"/>
    <s v="FIXED"/>
    <x v="0"/>
    <e v="#N/A"/>
    <m/>
    <m/>
    <m/>
    <x v="0"/>
  </r>
  <r>
    <x v="0"/>
    <s v="0fb294ed-b571-4488-aae4-84c3fd2c9b9b"/>
    <x v="0"/>
    <e v="#N/A"/>
    <e v="#N/A"/>
    <e v="#N/A"/>
    <s v="FIXED"/>
    <x v="0"/>
    <e v="#N/A"/>
    <m/>
    <m/>
    <m/>
    <x v="0"/>
  </r>
  <r>
    <x v="0"/>
    <s v="0fb2dc2f-2ab2-4b5b-b5d0-51cf82660cc5"/>
    <x v="0"/>
    <s v="0093brn3xgpnd2d.bpna.popularinc.net"/>
    <s v="0fb2dc2f-2ab2-4b5b-b5d0-51cf82660cc5"/>
    <s v="Critical"/>
    <s v="FIXED"/>
    <x v="0"/>
    <e v="#N/A"/>
    <m/>
    <m/>
    <m/>
    <x v="0"/>
  </r>
  <r>
    <x v="0"/>
    <s v="0fb30aec-2671-4d9e-a0a2-3d4c673b5d93"/>
    <x v="0"/>
    <e v="#N/A"/>
    <e v="#N/A"/>
    <e v="#N/A"/>
    <s v="FIXED"/>
    <x v="0"/>
    <e v="#N/A"/>
    <m/>
    <m/>
    <m/>
    <x v="0"/>
  </r>
  <r>
    <x v="10"/>
    <s v="0fb38ecc-90e0-49dc-9d58-155639975d00"/>
    <x v="0"/>
    <e v="#N/A"/>
    <e v="#N/A"/>
    <e v="#N/A"/>
    <s v="FIXED"/>
    <x v="0"/>
    <e v="#N/A"/>
    <m/>
    <m/>
    <m/>
    <x v="0"/>
  </r>
  <r>
    <x v="0"/>
    <s v="0fb55201-1590-43c7-b5f5-594c7cd8c97e"/>
    <x v="0"/>
    <e v="#N/A"/>
    <e v="#N/A"/>
    <e v="#N/A"/>
    <s v="FIXED"/>
    <x v="0"/>
    <e v="#N/A"/>
    <m/>
    <m/>
    <m/>
    <x v="0"/>
  </r>
  <r>
    <x v="0"/>
    <s v="0fb59a61-9ea4-4a2c-9fca-a4bfbab6ee38"/>
    <x v="0"/>
    <e v="#N/A"/>
    <e v="#N/A"/>
    <e v="#N/A"/>
    <s v="FIXED"/>
    <x v="0"/>
    <e v="#N/A"/>
    <m/>
    <m/>
    <m/>
    <x v="0"/>
  </r>
  <r>
    <x v="9"/>
    <s v="0fb5d169-b208-4afb-b26f-67fd7f88e85d"/>
    <x v="1"/>
    <e v="#N/A"/>
    <e v="#N/A"/>
    <e v="#N/A"/>
    <s v="RESURFACED"/>
    <x v="0"/>
    <e v="#N/A"/>
    <m/>
    <m/>
    <m/>
    <x v="0"/>
  </r>
  <r>
    <x v="0"/>
    <s v="0fb60534-7726-41aa-8e48-a4722e6fb44b"/>
    <x v="0"/>
    <e v="#N/A"/>
    <e v="#N/A"/>
    <e v="#N/A"/>
    <s v="FIXED"/>
    <x v="0"/>
    <e v="#N/A"/>
    <m/>
    <m/>
    <m/>
    <x v="0"/>
  </r>
  <r>
    <x v="0"/>
    <s v="0fb6b803-d7f5-4151-bc7e-43db37f5ac88"/>
    <x v="1"/>
    <e v="#N/A"/>
    <e v="#N/A"/>
    <e v="#N/A"/>
    <s v="RESURFACED"/>
    <x v="0"/>
    <e v="#N/A"/>
    <m/>
    <m/>
    <m/>
    <x v="0"/>
  </r>
  <r>
    <x v="0"/>
    <s v="0fb86a44-ea68-4ecb-9975-46383de74d3c"/>
    <x v="0"/>
    <e v="#N/A"/>
    <e v="#N/A"/>
    <e v="#N/A"/>
    <s v="FIXED"/>
    <x v="0"/>
    <e v="#N/A"/>
    <m/>
    <m/>
    <m/>
    <x v="0"/>
  </r>
  <r>
    <x v="2"/>
    <s v="0fb8ad1b-eb20-47aa-8fec-d03fb2be4715"/>
    <x v="0"/>
    <e v="#N/A"/>
    <e v="#N/A"/>
    <e v="#N/A"/>
    <s v="FIXED"/>
    <x v="0"/>
    <e v="#N/A"/>
    <m/>
    <m/>
    <m/>
    <x v="0"/>
  </r>
  <r>
    <x v="4"/>
    <s v="0fb8d7e7-56d2-4343-a956-61bec6a8df1c"/>
    <x v="0"/>
    <e v="#N/A"/>
    <e v="#N/A"/>
    <e v="#N/A"/>
    <s v="FIXED"/>
    <x v="0"/>
    <e v="#N/A"/>
    <m/>
    <m/>
    <m/>
    <x v="0"/>
  </r>
  <r>
    <x v="0"/>
    <s v="0fb8da54-6362-465a-81ee-3d3bc8d0b444"/>
    <x v="0"/>
    <e v="#N/A"/>
    <e v="#N/A"/>
    <e v="#N/A"/>
    <s v="FIXED"/>
    <x v="0"/>
    <e v="#N/A"/>
    <m/>
    <m/>
    <m/>
    <x v="0"/>
  </r>
  <r>
    <x v="0"/>
    <s v="0fb90263-40ab-492c-acf5-1edb23c5c20a"/>
    <x v="0"/>
    <e v="#N/A"/>
    <e v="#N/A"/>
    <e v="#N/A"/>
    <s v="FIXED"/>
    <x v="0"/>
    <e v="#N/A"/>
    <m/>
    <m/>
    <m/>
    <x v="0"/>
  </r>
  <r>
    <x v="2"/>
    <s v="0fb90f27-0871-40ab-a17c-becffda9e2df"/>
    <x v="0"/>
    <e v="#N/A"/>
    <e v="#N/A"/>
    <e v="#N/A"/>
    <s v="FIXED"/>
    <x v="0"/>
    <e v="#N/A"/>
    <m/>
    <m/>
    <m/>
    <x v="0"/>
  </r>
  <r>
    <x v="4"/>
    <s v="0fb918f6-6bce-4d50-8739-d4c778ea50b6"/>
    <x v="0"/>
    <e v="#N/A"/>
    <e v="#N/A"/>
    <e v="#N/A"/>
    <s v="FIXED"/>
    <x v="0"/>
    <e v="#N/A"/>
    <m/>
    <m/>
    <m/>
    <x v="0"/>
  </r>
  <r>
    <x v="1"/>
    <s v="0fb9983a-22cc-4e1b-9fe6-47bf42a4a96e"/>
    <x v="2"/>
    <s v="bpn-atmnetop-01"/>
    <s v="0fb9983a-22cc-4e1b-9fe6-47bf42a4a96e"/>
    <s v="Medium"/>
    <s v="ACTIVE"/>
    <x v="0"/>
    <e v="#N/A"/>
    <m/>
    <m/>
    <m/>
    <x v="0"/>
  </r>
  <r>
    <x v="2"/>
    <s v="0fbb09d3-75d0-4c1a-9115-deb267ea2718"/>
    <x v="0"/>
    <e v="#N/A"/>
    <e v="#N/A"/>
    <e v="#N/A"/>
    <s v="FIXED"/>
    <x v="0"/>
    <e v="#N/A"/>
    <m/>
    <m/>
    <m/>
    <x v="0"/>
  </r>
  <r>
    <x v="0"/>
    <s v="0fbb6471-95cf-4256-998e-d0ec34912ac7"/>
    <x v="0"/>
    <e v="#N/A"/>
    <e v="#N/A"/>
    <e v="#N/A"/>
    <s v="FIXED"/>
    <x v="0"/>
    <e v="#N/A"/>
    <m/>
    <m/>
    <m/>
    <x v="0"/>
  </r>
  <r>
    <x v="1"/>
    <s v="0fbbdb55-695e-49c0-b7ba-cde7cc2f37fe"/>
    <x v="0"/>
    <e v="#N/A"/>
    <e v="#N/A"/>
    <e v="#N/A"/>
    <s v="FIXED"/>
    <x v="0"/>
    <e v="#N/A"/>
    <m/>
    <m/>
    <m/>
    <x v="0"/>
  </r>
  <r>
    <x v="0"/>
    <s v="0fbc0cf5-36ac-44d1-a798-9ff630584af9"/>
    <x v="2"/>
    <s v="bdwybko74pn3g2l.bpna.popularinc.net"/>
    <s v="0fbc0cf5-36ac-44d1-a798-9ff630584af9"/>
    <s v="High"/>
    <s v="ACTIVE"/>
    <x v="0"/>
    <e v="#N/A"/>
    <m/>
    <m/>
    <m/>
    <x v="0"/>
  </r>
  <r>
    <x v="11"/>
    <s v="0fbc1d0b-ca9c-4fb3-b182-dca6950fea1c"/>
    <x v="0"/>
    <e v="#N/A"/>
    <e v="#N/A"/>
    <e v="#N/A"/>
    <s v="FIXED"/>
    <x v="0"/>
    <e v="#N/A"/>
    <m/>
    <m/>
    <m/>
    <x v="0"/>
  </r>
  <r>
    <x v="0"/>
    <s v="0fbcaa99-c508-461e-bc1a-4ad8bccc0e03"/>
    <x v="0"/>
    <s v="0256brn7p6j9n2d"/>
    <s v="0fbcaa99-c508-461e-bc1a-4ad8bccc0e03"/>
    <s v="Critical"/>
    <s v="FIXED"/>
    <x v="0"/>
    <e v="#N/A"/>
    <m/>
    <m/>
    <m/>
    <x v="0"/>
  </r>
  <r>
    <x v="0"/>
    <s v="0fbd04d4-93c0-4dd4-84f2-9e597b39927b"/>
    <x v="1"/>
    <s v="rosebko1rq1x33l.bpna.popularinc.net"/>
    <s v="0fbd04d4-93c0-4dd4-84f2-9e597b39927b"/>
    <s v="High"/>
    <s v="RESURFACED"/>
    <x v="705"/>
    <e v="#N/A"/>
    <s v="MICROSOFT WINDOWS 10 "/>
    <s v="RESURFACED"/>
    <s v="MICROSOFT WINDOWS 10 ENTERPRISE 10.0.19044"/>
    <x v="0"/>
  </r>
  <r>
    <x v="2"/>
    <s v="0fbdeb0c-6258-4aa6-b110-8e337f6cec69"/>
    <x v="1"/>
    <s v="bpn-rosecmas-06"/>
    <s v="0fbdeb0c-6258-4aa6-b110-8e337f6cec69"/>
    <s v="Medium"/>
    <s v="RESURFACED"/>
    <x v="706"/>
    <e v="#N/A"/>
    <s v="MICROSOFT WINDOWS SERVER 2012 R2 STANDARD"/>
    <s v="RESURFACED"/>
    <s v="MICROSOFT WINDOWS SERVER 2012 "/>
    <x v="0"/>
  </r>
  <r>
    <x v="1"/>
    <s v="0fbe2a64-4a83-4f37-9b93-44ddfe58295d"/>
    <x v="0"/>
    <e v="#N/A"/>
    <e v="#N/A"/>
    <e v="#N/A"/>
    <s v="FIXED"/>
    <x v="0"/>
    <e v="#N/A"/>
    <m/>
    <m/>
    <m/>
    <x v="0"/>
  </r>
  <r>
    <x v="0"/>
    <s v="0fbe4763-9f53-4071-83ab-aa05c83b8134"/>
    <x v="0"/>
    <e v="#N/A"/>
    <e v="#N/A"/>
    <e v="#N/A"/>
    <s v="FIXED"/>
    <x v="0"/>
    <e v="#N/A"/>
    <m/>
    <m/>
    <m/>
    <x v="0"/>
  </r>
  <r>
    <x v="0"/>
    <s v="0fbed1c6-676b-47de-b507-30b6fc94c99e"/>
    <x v="0"/>
    <e v="#N/A"/>
    <e v="#N/A"/>
    <e v="#N/A"/>
    <s v="FIXED"/>
    <x v="0"/>
    <e v="#N/A"/>
    <m/>
    <m/>
    <m/>
    <x v="0"/>
  </r>
  <r>
    <x v="0"/>
    <s v="0fbee994-a1ab-4e8a-9998-0f830d82c63f"/>
    <x v="0"/>
    <e v="#N/A"/>
    <e v="#N/A"/>
    <e v="#N/A"/>
    <s v="FIXED"/>
    <x v="0"/>
    <e v="#N/A"/>
    <m/>
    <m/>
    <m/>
    <x v="0"/>
  </r>
  <r>
    <x v="0"/>
    <s v="0fbef07c-1094-46e8-81a4-82c6efe72a18"/>
    <x v="0"/>
    <e v="#N/A"/>
    <e v="#N/A"/>
    <e v="#N/A"/>
    <s v="FIXED"/>
    <x v="0"/>
    <e v="#N/A"/>
    <m/>
    <m/>
    <m/>
    <x v="0"/>
  </r>
  <r>
    <x v="6"/>
    <s v="0fc01520-c57e-4a1b-bbdc-a9617f5c1bfc"/>
    <x v="2"/>
    <s v="bpn-rosetecm-05"/>
    <s v="0fc01520-c57e-4a1b-bbdc-a9617f5c1bfc"/>
    <s v="Medium"/>
    <s v="ACTIVE"/>
    <x v="707"/>
    <e v="#N/A"/>
    <s v="MICROSOFT WINDOWS 10 "/>
    <s v="ACTIVE"/>
    <s v="MICROSOFT WINDOWS 10 ENTERPRISE 10.0.19044"/>
    <x v="0"/>
  </r>
  <r>
    <x v="7"/>
    <s v="0fc1048b-e2f7-4545-a3b8-519a5fc2d549"/>
    <x v="2"/>
    <s v="bpn-rosedb-06"/>
    <s v="0fc1048b-e2f7-4545-a3b8-519a5fc2d549"/>
    <s v="Medium"/>
    <s v="ACTIVE"/>
    <x v="708"/>
    <e v="#N/A"/>
    <s v="MICROSOFT WINDOWS 10 "/>
    <s v="ACTIVE"/>
    <s v="MICROSOFT WINDOWS 10 ENTERPRISE 10.0.19044"/>
    <x v="0"/>
  </r>
  <r>
    <x v="7"/>
    <s v="0fc18a2a-3bc0-4e34-8b0f-7fd715ce3d93"/>
    <x v="2"/>
    <s v="bpn-cmtycias-01"/>
    <s v="0fc18a2a-3bc0-4e34-8b0f-7fd715ce3d93"/>
    <s v="Medium"/>
    <s v="ACTIVE"/>
    <x v="709"/>
    <e v="#N/A"/>
    <s v="MICROSOFT WINDOWS 10 "/>
    <s v="ACTIVE"/>
    <s v="MICROSOFT WINDOWS 10 ENTERPRISE 10.0.19044"/>
    <x v="0"/>
  </r>
  <r>
    <x v="0"/>
    <s v="0fc1aa4b-308c-4f46-b357-d4dbbdef5d91"/>
    <x v="0"/>
    <e v="#N/A"/>
    <e v="#N/A"/>
    <e v="#N/A"/>
    <s v="FIXED"/>
    <x v="0"/>
    <e v="#N/A"/>
    <m/>
    <m/>
    <m/>
    <x v="0"/>
  </r>
  <r>
    <x v="1"/>
    <s v="0fc2fb29-74ef-4dc2-ad0b-26de17db5b94"/>
    <x v="0"/>
    <e v="#N/A"/>
    <e v="#N/A"/>
    <e v="#N/A"/>
    <s v="FIXED"/>
    <x v="0"/>
    <e v="#N/A"/>
    <m/>
    <m/>
    <m/>
    <x v="0"/>
  </r>
  <r>
    <x v="10"/>
    <s v="0fc3aee1-1634-4541-9620-cdd3d28ce8df"/>
    <x v="1"/>
    <e v="#N/A"/>
    <e v="#N/A"/>
    <e v="#N/A"/>
    <s v="RESURFACED"/>
    <x v="0"/>
    <e v="#N/A"/>
    <m/>
    <m/>
    <m/>
    <x v="0"/>
  </r>
  <r>
    <x v="0"/>
    <s v="0fc3fd8c-3dca-45a8-b86b-aee79dbb886e"/>
    <x v="0"/>
    <e v="#N/A"/>
    <e v="#N/A"/>
    <e v="#N/A"/>
    <s v="FIXED"/>
    <x v="0"/>
    <e v="#N/A"/>
    <m/>
    <m/>
    <m/>
    <x v="0"/>
  </r>
  <r>
    <x v="0"/>
    <s v="0fc4415f-5ec0-48d7-bbd2-63656d9c10f2"/>
    <x v="0"/>
    <e v="#N/A"/>
    <e v="#N/A"/>
    <e v="#N/A"/>
    <s v="FIXED"/>
    <x v="0"/>
    <e v="#N/A"/>
    <m/>
    <m/>
    <m/>
    <x v="0"/>
  </r>
  <r>
    <x v="0"/>
    <s v="0fc4a85e-fb03-4bb8-8fca-05ee28121fa0"/>
    <x v="0"/>
    <e v="#N/A"/>
    <e v="#N/A"/>
    <e v="#N/A"/>
    <s v="FIXED"/>
    <x v="0"/>
    <e v="#N/A"/>
    <m/>
    <m/>
    <m/>
    <x v="0"/>
  </r>
  <r>
    <x v="6"/>
    <s v="0fc51927-c2c1-4476-9e54-a3b4253cc7d0"/>
    <x v="0"/>
    <e v="#N/A"/>
    <e v="#N/A"/>
    <e v="#N/A"/>
    <s v="FIXED"/>
    <x v="0"/>
    <e v="#N/A"/>
    <m/>
    <m/>
    <m/>
    <x v="0"/>
  </r>
  <r>
    <x v="6"/>
    <s v="0fc64bd1-bc64-4732-a0f4-4af308675f1d"/>
    <x v="0"/>
    <e v="#N/A"/>
    <e v="#N/A"/>
    <e v="#N/A"/>
    <s v="FIXED"/>
    <x v="0"/>
    <e v="#N/A"/>
    <m/>
    <m/>
    <m/>
    <x v="0"/>
  </r>
  <r>
    <x v="0"/>
    <s v="0fc69c6a-e5a4-4a21-a7db-1a4df986cab8"/>
    <x v="0"/>
    <e v="#N/A"/>
    <e v="#N/A"/>
    <e v="#N/A"/>
    <s v="FIXED"/>
    <x v="0"/>
    <e v="#N/A"/>
    <m/>
    <m/>
    <m/>
    <x v="0"/>
  </r>
  <r>
    <x v="0"/>
    <s v="0fc89fac-176c-454f-9ad6-88c689c7455d"/>
    <x v="2"/>
    <s v="0094brn3y0lnd2d.bpna.popularinc.net"/>
    <s v="0fc89fac-176c-454f-9ad6-88c689c7455d"/>
    <s v="High"/>
    <s v="ACTIVE"/>
    <x v="0"/>
    <e v="#N/A"/>
    <m/>
    <m/>
    <m/>
    <x v="0"/>
  </r>
  <r>
    <x v="6"/>
    <s v="0fc8af34-8ac5-44ed-bb76-64e9c24d63c4"/>
    <x v="1"/>
    <e v="#N/A"/>
    <e v="#N/A"/>
    <e v="#N/A"/>
    <s v="RESURFACED"/>
    <x v="0"/>
    <e v="#N/A"/>
    <m/>
    <m/>
    <m/>
    <x v="0"/>
  </r>
  <r>
    <x v="0"/>
    <s v="0fc953b4-b303-4e31-96bd-a3414c54e878"/>
    <x v="0"/>
    <e v="#N/A"/>
    <e v="#N/A"/>
    <e v="#N/A"/>
    <s v="FIXED"/>
    <x v="0"/>
    <e v="#N/A"/>
    <m/>
    <m/>
    <m/>
    <x v="0"/>
  </r>
  <r>
    <x v="0"/>
    <s v="0fc9601e-55a9-48d7-a4d0-0e4df13599b3"/>
    <x v="0"/>
    <e v="#N/A"/>
    <e v="#N/A"/>
    <e v="#N/A"/>
    <s v="FIXED"/>
    <x v="0"/>
    <e v="#N/A"/>
    <m/>
    <m/>
    <m/>
    <x v="0"/>
  </r>
  <r>
    <x v="0"/>
    <s v="0fc98dc3-d629-4335-96e3-160656e38747"/>
    <x v="0"/>
    <e v="#N/A"/>
    <e v="#N/A"/>
    <e v="#N/A"/>
    <s v="FIXED"/>
    <x v="0"/>
    <e v="#N/A"/>
    <m/>
    <m/>
    <m/>
    <x v="0"/>
  </r>
  <r>
    <x v="1"/>
    <s v="0fcb7180-a827-4895-967f-4240eb64bb73"/>
    <x v="0"/>
    <e v="#N/A"/>
    <e v="#N/A"/>
    <e v="#N/A"/>
    <s v="FIXED"/>
    <x v="0"/>
    <e v="#N/A"/>
    <m/>
    <m/>
    <m/>
    <x v="0"/>
  </r>
  <r>
    <x v="0"/>
    <s v="0fccdeb3-b219-42ff-a549-783e5db8fd26"/>
    <x v="0"/>
    <e v="#N/A"/>
    <e v="#N/A"/>
    <e v="#N/A"/>
    <s v="FIXED"/>
    <x v="0"/>
    <e v="#N/A"/>
    <m/>
    <m/>
    <m/>
    <x v="0"/>
  </r>
  <r>
    <x v="5"/>
    <s v="0fcd5e54-4273-4f03-a626-951a8e2c4be4"/>
    <x v="2"/>
    <e v="#N/A"/>
    <e v="#N/A"/>
    <e v="#N/A"/>
    <s v="ACTIVE"/>
    <x v="0"/>
    <e v="#N/A"/>
    <m/>
    <m/>
    <m/>
    <x v="0"/>
  </r>
  <r>
    <x v="0"/>
    <s v="0fcd9062-67c0-483e-8f61-81cf7972992b"/>
    <x v="1"/>
    <e v="#N/A"/>
    <e v="#N/A"/>
    <e v="#N/A"/>
    <s v="RESURFACED"/>
    <x v="0"/>
    <e v="#N/A"/>
    <m/>
    <m/>
    <m/>
    <x v="0"/>
  </r>
  <r>
    <x v="0"/>
    <s v="0fcda0e2-abde-4082-8d7f-972e2fc8a250"/>
    <x v="0"/>
    <e v="#N/A"/>
    <e v="#N/A"/>
    <e v="#N/A"/>
    <s v="FIXED"/>
    <x v="0"/>
    <e v="#N/A"/>
    <m/>
    <m/>
    <m/>
    <x v="0"/>
  </r>
  <r>
    <x v="1"/>
    <s v="0fd0ad35-8d38-4f97-b0a3-16872f9a115f"/>
    <x v="0"/>
    <e v="#N/A"/>
    <e v="#N/A"/>
    <e v="#N/A"/>
    <s v="FIXED"/>
    <x v="0"/>
    <e v="#N/A"/>
    <m/>
    <m/>
    <m/>
    <x v="0"/>
  </r>
  <r>
    <x v="0"/>
    <s v="0fd0db12-eb75-464c-9eec-9cac052bc9f0"/>
    <x v="0"/>
    <e v="#N/A"/>
    <e v="#N/A"/>
    <e v="#N/A"/>
    <s v="FIXED"/>
    <x v="0"/>
    <e v="#N/A"/>
    <m/>
    <m/>
    <m/>
    <x v="0"/>
  </r>
  <r>
    <x v="0"/>
    <s v="0fd15142-40a7-4344-bdaa-d5d7c58436a9"/>
    <x v="0"/>
    <e v="#N/A"/>
    <e v="#N/A"/>
    <e v="#N/A"/>
    <s v="FIXED"/>
    <x v="0"/>
    <e v="#N/A"/>
    <m/>
    <m/>
    <m/>
    <x v="0"/>
  </r>
  <r>
    <x v="0"/>
    <s v="0fd15dfa-39e7-4e9e-97e0-5a282eec692f"/>
    <x v="2"/>
    <e v="#N/A"/>
    <e v="#N/A"/>
    <e v="#N/A"/>
    <s v="ACTIVE"/>
    <x v="0"/>
    <e v="#N/A"/>
    <m/>
    <m/>
    <m/>
    <x v="0"/>
  </r>
  <r>
    <x v="0"/>
    <s v="0fd16d08-a06d-4b46-b24a-5ef16b63766b"/>
    <x v="0"/>
    <e v="#N/A"/>
    <e v="#N/A"/>
    <e v="#N/A"/>
    <s v="FIXED"/>
    <x v="0"/>
    <e v="#N/A"/>
    <m/>
    <m/>
    <m/>
    <x v="0"/>
  </r>
  <r>
    <x v="0"/>
    <s v="0fd1ba13-49a0-4b36-93ee-be26b338787a"/>
    <x v="0"/>
    <s v="rosebkobyrqnd2d.bpna.popularinc.net"/>
    <s v="0fd1ba13-49a0-4b36-93ee-be26b338787a"/>
    <s v="Critical"/>
    <s v="FIXED"/>
    <x v="710"/>
    <e v="#N/A"/>
    <s v="MICROSOFT WINDOWS 10 "/>
    <s v="FIXED"/>
    <s v="MICROSOFT WINDOWS 10 ENTERPRISE 10.0.19044"/>
    <x v="0"/>
  </r>
  <r>
    <x v="0"/>
    <s v="0fd29075-72e0-4ab6-af62-2020971382f1"/>
    <x v="0"/>
    <e v="#N/A"/>
    <e v="#N/A"/>
    <e v="#N/A"/>
    <s v="FIXED"/>
    <x v="0"/>
    <e v="#N/A"/>
    <m/>
    <m/>
    <m/>
    <x v="0"/>
  </r>
  <r>
    <x v="0"/>
    <s v="0fd2d8d1-fa00-4e21-a2ab-4d5fc38d1505"/>
    <x v="0"/>
    <e v="#N/A"/>
    <e v="#N/A"/>
    <e v="#N/A"/>
    <s v="FIXED"/>
    <x v="0"/>
    <e v="#N/A"/>
    <m/>
    <m/>
    <m/>
    <x v="0"/>
  </r>
  <r>
    <x v="11"/>
    <s v="0fd39370-bee4-4fa1-b1fb-071b0114a809"/>
    <x v="0"/>
    <e v="#N/A"/>
    <e v="#N/A"/>
    <e v="#N/A"/>
    <s v="FIXED"/>
    <x v="0"/>
    <e v="#N/A"/>
    <m/>
    <m/>
    <m/>
    <x v="0"/>
  </r>
  <r>
    <x v="9"/>
    <s v="0fd397c4-4e7c-4281-972f-5a3ac3cdd04d"/>
    <x v="0"/>
    <e v="#N/A"/>
    <e v="#N/A"/>
    <e v="#N/A"/>
    <s v="FIXED"/>
    <x v="0"/>
    <e v="#N/A"/>
    <m/>
    <m/>
    <m/>
    <x v="0"/>
  </r>
  <r>
    <x v="0"/>
    <s v="0fd5640c-fddc-4705-9041-87c24d837b0b"/>
    <x v="0"/>
    <e v="#N/A"/>
    <e v="#N/A"/>
    <e v="#N/A"/>
    <s v="FIXED"/>
    <x v="0"/>
    <e v="#N/A"/>
    <m/>
    <m/>
    <m/>
    <x v="0"/>
  </r>
  <r>
    <x v="0"/>
    <s v="0fd602b4-3a16-4152-ab2b-4b486631fdf3"/>
    <x v="0"/>
    <e v="#N/A"/>
    <e v="#N/A"/>
    <e v="#N/A"/>
    <s v="FIXED"/>
    <x v="0"/>
    <e v="#N/A"/>
    <m/>
    <m/>
    <m/>
    <x v="0"/>
  </r>
  <r>
    <x v="2"/>
    <s v="0fd62cd6-a4e9-4730-815e-2b2d1b101ae8"/>
    <x v="0"/>
    <e v="#N/A"/>
    <e v="#N/A"/>
    <e v="#N/A"/>
    <s v="FIXED"/>
    <x v="0"/>
    <e v="#N/A"/>
    <m/>
    <m/>
    <m/>
    <x v="0"/>
  </r>
  <r>
    <x v="0"/>
    <s v="0fd6a208-e61e-4c36-b50b-15b6a35ce3e6"/>
    <x v="0"/>
    <e v="#N/A"/>
    <e v="#N/A"/>
    <e v="#N/A"/>
    <s v="FIXED"/>
    <x v="0"/>
    <e v="#N/A"/>
    <m/>
    <m/>
    <m/>
    <x v="0"/>
  </r>
  <r>
    <x v="7"/>
    <s v="0fd6ccd5-782f-4a0f-a7e1-d59a29fc59f4"/>
    <x v="0"/>
    <e v="#N/A"/>
    <e v="#N/A"/>
    <e v="#N/A"/>
    <s v="FIXED"/>
    <x v="0"/>
    <e v="#N/A"/>
    <m/>
    <m/>
    <m/>
    <x v="0"/>
  </r>
  <r>
    <x v="2"/>
    <s v="0fd6e609-f565-4475-b64c-fc23dc4466ea"/>
    <x v="1"/>
    <s v="bpn-rosecmas-05"/>
    <s v="0fd6e609-f565-4475-b64c-fc23dc4466ea"/>
    <s v="High"/>
    <s v="RESURFACED"/>
    <x v="711"/>
    <e v="#N/A"/>
    <s v="MICROSOFT WINDOWS SERVER 2008 R2 STANDARD 6.1.7601 1"/>
    <s v="RESURFACED"/>
    <s v="MICROSOFT WINDOWS SERVER 2008 "/>
    <x v="0"/>
  </r>
  <r>
    <x v="0"/>
    <s v="0fd83056-a30c-4227-8ab4-7e72f8d77f5b"/>
    <x v="0"/>
    <e v="#N/A"/>
    <e v="#N/A"/>
    <e v="#N/A"/>
    <s v="FIXED"/>
    <x v="0"/>
    <e v="#N/A"/>
    <m/>
    <m/>
    <m/>
    <x v="0"/>
  </r>
  <r>
    <x v="2"/>
    <s v="0fd8c62d-c86a-4e53-a4ae-46461f8064c8"/>
    <x v="0"/>
    <e v="#N/A"/>
    <e v="#N/A"/>
    <e v="#N/A"/>
    <s v="FIXED"/>
    <x v="0"/>
    <e v="#N/A"/>
    <m/>
    <m/>
    <m/>
    <x v="0"/>
  </r>
  <r>
    <x v="0"/>
    <s v="0fd9025f-1675-4495-8751-c2f10af4ded2"/>
    <x v="0"/>
    <e v="#N/A"/>
    <e v="#N/A"/>
    <e v="#N/A"/>
    <s v="FIXED"/>
    <x v="0"/>
    <e v="#N/A"/>
    <m/>
    <m/>
    <m/>
    <x v="0"/>
  </r>
  <r>
    <x v="0"/>
    <s v="0fd9dacc-7ef5-407f-937d-6184fa1e7e36"/>
    <x v="0"/>
    <e v="#N/A"/>
    <e v="#N/A"/>
    <e v="#N/A"/>
    <s v="FIXED"/>
    <x v="0"/>
    <e v="#N/A"/>
    <m/>
    <m/>
    <m/>
    <x v="0"/>
  </r>
  <r>
    <x v="4"/>
    <s v="0fda1131-0c1b-4753-a368-885c3c8bdff2"/>
    <x v="0"/>
    <e v="#N/A"/>
    <e v="#N/A"/>
    <e v="#N/A"/>
    <s v="FIXED"/>
    <x v="0"/>
    <e v="#N/A"/>
    <m/>
    <m/>
    <m/>
    <x v="0"/>
  </r>
  <r>
    <x v="2"/>
    <s v="0fdb161e-8e43-4c79-b90e-7343a318c46e"/>
    <x v="0"/>
    <e v="#N/A"/>
    <e v="#N/A"/>
    <e v="#N/A"/>
    <s v="FIXED"/>
    <x v="0"/>
    <e v="#N/A"/>
    <m/>
    <m/>
    <m/>
    <x v="0"/>
  </r>
  <r>
    <x v="0"/>
    <s v="0fddf4b3-6020-4c66-abae-98a3dd4254c4"/>
    <x v="0"/>
    <e v="#N/A"/>
    <e v="#N/A"/>
    <e v="#N/A"/>
    <s v="FIXED"/>
    <x v="0"/>
    <e v="#N/A"/>
    <m/>
    <m/>
    <m/>
    <x v="0"/>
  </r>
  <r>
    <x v="4"/>
    <s v="0fdf278c-431b-4fd3-9927-15504618a332"/>
    <x v="0"/>
    <e v="#N/A"/>
    <e v="#N/A"/>
    <e v="#N/A"/>
    <s v="FIXED"/>
    <x v="0"/>
    <e v="#N/A"/>
    <m/>
    <m/>
    <m/>
    <x v="0"/>
  </r>
  <r>
    <x v="0"/>
    <s v="0fdfc655-4215-427d-90f2-aa1c4bdd9fdb"/>
    <x v="2"/>
    <s v="0012brn7psf9n2d.bpna.popularinc.net"/>
    <s v="0fdfc655-4215-427d-90f2-aa1c4bdd9fdb"/>
    <s v="High"/>
    <s v="ACTIVE"/>
    <x v="0"/>
    <e v="#N/A"/>
    <m/>
    <m/>
    <m/>
    <x v="0"/>
  </r>
  <r>
    <x v="0"/>
    <s v="0fe0b7a5-1d2f-415e-84f1-6d227862f76a"/>
    <x v="0"/>
    <e v="#N/A"/>
    <e v="#N/A"/>
    <e v="#N/A"/>
    <s v="FIXED"/>
    <x v="0"/>
    <e v="#N/A"/>
    <m/>
    <m/>
    <m/>
    <x v="0"/>
  </r>
  <r>
    <x v="1"/>
    <s v="0fe118ee-9281-40cd-b8e9-7a8d27632b81"/>
    <x v="2"/>
    <s v="bpn-roseasts-01"/>
    <s v="0fe118ee-9281-40cd-b8e9-7a8d27632b81"/>
    <s v="Low"/>
    <s v="ACTIVE"/>
    <x v="712"/>
    <e v="#N/A"/>
    <s v="MICROSOFT WINDOWS 10 "/>
    <s v="ACTIVE"/>
    <s v="MICROSOFT WINDOWS 10 ENTERPRISE"/>
    <x v="0"/>
  </r>
  <r>
    <x v="0"/>
    <s v="0fe138f0-c77a-47e3-994e-e881b145ae74"/>
    <x v="0"/>
    <e v="#N/A"/>
    <e v="#N/A"/>
    <e v="#N/A"/>
    <s v="FIXED"/>
    <x v="0"/>
    <e v="#N/A"/>
    <m/>
    <m/>
    <m/>
    <x v="0"/>
  </r>
  <r>
    <x v="4"/>
    <s v="0fe292fa-39b1-4097-bd18-363f4b1d25c1"/>
    <x v="0"/>
    <e v="#N/A"/>
    <e v="#N/A"/>
    <e v="#N/A"/>
    <s v="FIXED"/>
    <x v="0"/>
    <e v="#N/A"/>
    <m/>
    <m/>
    <m/>
    <x v="0"/>
  </r>
  <r>
    <x v="0"/>
    <s v="0fe3d269-22a2-4917-b62f-63b8bc4cb180"/>
    <x v="0"/>
    <e v="#N/A"/>
    <e v="#N/A"/>
    <e v="#N/A"/>
    <s v="FIXED"/>
    <x v="0"/>
    <e v="#N/A"/>
    <m/>
    <m/>
    <m/>
    <x v="0"/>
  </r>
  <r>
    <x v="4"/>
    <s v="0fe5b6f8-e1af-4505-a1ff-6f51931ac7c1"/>
    <x v="0"/>
    <e v="#N/A"/>
    <e v="#N/A"/>
    <e v="#N/A"/>
    <s v="FIXED"/>
    <x v="0"/>
    <e v="#N/A"/>
    <m/>
    <m/>
    <m/>
    <x v="0"/>
  </r>
  <r>
    <x v="4"/>
    <s v="0fe5c5fe-b343-4d0b-bd4c-62929bbd79e2"/>
    <x v="0"/>
    <e v="#N/A"/>
    <e v="#N/A"/>
    <e v="#N/A"/>
    <s v="FIXED"/>
    <x v="0"/>
    <e v="#N/A"/>
    <m/>
    <m/>
    <m/>
    <x v="0"/>
  </r>
  <r>
    <x v="6"/>
    <s v="0fe68ec7-92f8-450e-88f1-94d7ee79883c"/>
    <x v="2"/>
    <s v="bpn-roseterm-02"/>
    <s v="0fe68ec7-92f8-450e-88f1-94d7ee79883c"/>
    <s v="High"/>
    <s v="ACTIVE"/>
    <x v="713"/>
    <e v="#N/A"/>
    <s v="MICROSOFT WINDOWS 10 "/>
    <s v="ACTIVE"/>
    <s v="MICROSOFT WINDOWS 10 ENTERPRISE 10.0.19044"/>
    <x v="0"/>
  </r>
  <r>
    <x v="2"/>
    <s v="0fe70931-8e74-4ea0-b5ea-594c4a67b3c7"/>
    <x v="2"/>
    <s v="bpn-roseempr-01"/>
    <s v="0fe70931-8e74-4ea0-b5ea-594c4a67b3c7"/>
    <s v="High"/>
    <s v="ACTIVE"/>
    <x v="714"/>
    <e v="#N/A"/>
    <s v="MICROSOFT WINDOWS 10 "/>
    <s v="ACTIVE"/>
    <s v="MICROSOFT WINDOWS 10 ENTERPRISE"/>
    <x v="0"/>
  </r>
  <r>
    <x v="7"/>
    <s v="0fe7cee2-bc91-4aa2-a7bf-ccc230c3e30b"/>
    <x v="0"/>
    <e v="#N/A"/>
    <e v="#N/A"/>
    <e v="#N/A"/>
    <s v="FIXED"/>
    <x v="0"/>
    <e v="#N/A"/>
    <m/>
    <m/>
    <m/>
    <x v="0"/>
  </r>
  <r>
    <x v="5"/>
    <s v="0fe7d055-be3b-4409-baed-afccab6e379c"/>
    <x v="1"/>
    <e v="#N/A"/>
    <e v="#N/A"/>
    <e v="#N/A"/>
    <s v="RESURFACED"/>
    <x v="0"/>
    <e v="#N/A"/>
    <m/>
    <m/>
    <m/>
    <x v="0"/>
  </r>
  <r>
    <x v="0"/>
    <s v="0fea3800-f902-4936-9089-ec646d05e089"/>
    <x v="0"/>
    <e v="#N/A"/>
    <e v="#N/A"/>
    <e v="#N/A"/>
    <s v="FIXED"/>
    <x v="0"/>
    <e v="#N/A"/>
    <m/>
    <m/>
    <m/>
    <x v="0"/>
  </r>
  <r>
    <x v="0"/>
    <s v="0feaa56a-7267-4d4d-a7fc-e5747323e623"/>
    <x v="2"/>
    <s v="0262brn84w0sd2d.bpna.popularinc.net"/>
    <s v="0feaa56a-7267-4d4d-a7fc-e5747323e623"/>
    <s v="High"/>
    <s v="ACTIVE"/>
    <x v="0"/>
    <e v="#N/A"/>
    <m/>
    <m/>
    <m/>
    <x v="0"/>
  </r>
  <r>
    <x v="0"/>
    <s v="0febd2cb-1665-42ce-8bc7-6eebd2e21562"/>
    <x v="0"/>
    <e v="#N/A"/>
    <e v="#N/A"/>
    <e v="#N/A"/>
    <s v="FIXED"/>
    <x v="0"/>
    <e v="#N/A"/>
    <m/>
    <m/>
    <m/>
    <x v="0"/>
  </r>
  <r>
    <x v="0"/>
    <s v="0feca1f1-b08c-4e9a-ad88-0de7f2bc2dae"/>
    <x v="0"/>
    <e v="#N/A"/>
    <e v="#N/A"/>
    <e v="#N/A"/>
    <s v="FIXED"/>
    <x v="0"/>
    <e v="#N/A"/>
    <m/>
    <m/>
    <m/>
    <x v="0"/>
  </r>
  <r>
    <x v="0"/>
    <s v="0fed094e-5049-4989-afcf-9501a465746c"/>
    <x v="0"/>
    <e v="#N/A"/>
    <e v="#N/A"/>
    <e v="#N/A"/>
    <s v="FIXED"/>
    <x v="0"/>
    <e v="#N/A"/>
    <m/>
    <m/>
    <m/>
    <x v="0"/>
  </r>
  <r>
    <x v="1"/>
    <s v="0fed3d2f-5806-400f-a91c-d511462bd528"/>
    <x v="0"/>
    <e v="#N/A"/>
    <e v="#N/A"/>
    <e v="#N/A"/>
    <s v="FIXED"/>
    <x v="0"/>
    <e v="#N/A"/>
    <m/>
    <m/>
    <m/>
    <x v="0"/>
  </r>
  <r>
    <x v="0"/>
    <s v="0fedccc0-4912-423d-9910-000d9a7de249"/>
    <x v="0"/>
    <e v="#N/A"/>
    <e v="#N/A"/>
    <e v="#N/A"/>
    <s v="FIXED"/>
    <x v="0"/>
    <e v="#N/A"/>
    <m/>
    <m/>
    <m/>
    <x v="0"/>
  </r>
  <r>
    <x v="6"/>
    <s v="0fedd4e5-5862-40fa-91e5-dd6ff9965532"/>
    <x v="0"/>
    <e v="#N/A"/>
    <e v="#N/A"/>
    <e v="#N/A"/>
    <s v="FIXED"/>
    <x v="0"/>
    <e v="#N/A"/>
    <m/>
    <m/>
    <m/>
    <x v="0"/>
  </r>
  <r>
    <x v="0"/>
    <s v="0fef7245-7cfd-42e9-8b7b-16221720373e"/>
    <x v="0"/>
    <e v="#N/A"/>
    <e v="#N/A"/>
    <e v="#N/A"/>
    <s v="FIXED"/>
    <x v="0"/>
    <e v="#N/A"/>
    <m/>
    <m/>
    <m/>
    <x v="0"/>
  </r>
  <r>
    <x v="0"/>
    <s v="0ff116b9-b31b-48d1-9954-27b3c0a08195"/>
    <x v="0"/>
    <e v="#N/A"/>
    <e v="#N/A"/>
    <e v="#N/A"/>
    <s v="FIXED"/>
    <x v="0"/>
    <e v="#N/A"/>
    <m/>
    <m/>
    <m/>
    <x v="0"/>
  </r>
  <r>
    <x v="1"/>
    <s v="0ff14ab0-ab34-4562-9840-ffb951117bf6"/>
    <x v="0"/>
    <e v="#N/A"/>
    <e v="#N/A"/>
    <e v="#N/A"/>
    <s v="FIXED"/>
    <x v="0"/>
    <e v="#N/A"/>
    <m/>
    <m/>
    <m/>
    <x v="0"/>
  </r>
  <r>
    <x v="9"/>
    <s v="0ff2ee67-341d-4761-9ef4-002f94750fb9"/>
    <x v="0"/>
    <e v="#N/A"/>
    <e v="#N/A"/>
    <e v="#N/A"/>
    <s v="FIXED"/>
    <x v="0"/>
    <e v="#N/A"/>
    <m/>
    <m/>
    <m/>
    <x v="0"/>
  </r>
  <r>
    <x v="0"/>
    <s v="0ff326f9-c33c-4422-ae8a-e711ea23031d"/>
    <x v="0"/>
    <e v="#N/A"/>
    <e v="#N/A"/>
    <e v="#N/A"/>
    <s v="FIXED"/>
    <x v="0"/>
    <e v="#N/A"/>
    <m/>
    <m/>
    <m/>
    <x v="0"/>
  </r>
  <r>
    <x v="0"/>
    <s v="0ff34849-83dd-4238-8a5a-8359904a0193"/>
    <x v="0"/>
    <e v="#N/A"/>
    <e v="#N/A"/>
    <e v="#N/A"/>
    <s v="FIXED"/>
    <x v="0"/>
    <e v="#N/A"/>
    <m/>
    <m/>
    <m/>
    <x v="0"/>
  </r>
  <r>
    <x v="11"/>
    <s v="0ff436c7-c8f7-45a9-931c-ed57c18f7bfc"/>
    <x v="0"/>
    <e v="#N/A"/>
    <e v="#N/A"/>
    <e v="#N/A"/>
    <s v="FIXED"/>
    <x v="0"/>
    <e v="#N/A"/>
    <m/>
    <m/>
    <m/>
    <x v="0"/>
  </r>
  <r>
    <x v="0"/>
    <s v="0ff4b417-623c-4186-8683-d20cc9dabbae"/>
    <x v="0"/>
    <e v="#N/A"/>
    <e v="#N/A"/>
    <e v="#N/A"/>
    <s v="FIXED"/>
    <x v="0"/>
    <e v="#N/A"/>
    <m/>
    <m/>
    <m/>
    <x v="0"/>
  </r>
  <r>
    <x v="0"/>
    <s v="0ff4caf8-e6e1-4c5f-9abc-3ab8eaaa88f0"/>
    <x v="0"/>
    <e v="#N/A"/>
    <e v="#N/A"/>
    <e v="#N/A"/>
    <s v="FIXED"/>
    <x v="0"/>
    <e v="#N/A"/>
    <m/>
    <m/>
    <m/>
    <x v="0"/>
  </r>
  <r>
    <x v="0"/>
    <s v="0ff65ca2-fc31-4dfd-a877-f83205300822"/>
    <x v="0"/>
    <e v="#N/A"/>
    <e v="#N/A"/>
    <e v="#N/A"/>
    <s v="FIXED"/>
    <x v="0"/>
    <e v="#N/A"/>
    <m/>
    <m/>
    <m/>
    <x v="0"/>
  </r>
  <r>
    <x v="4"/>
    <s v="0ff693e5-6872-4b88-b572-fced3f3abf31"/>
    <x v="0"/>
    <e v="#N/A"/>
    <e v="#N/A"/>
    <e v="#N/A"/>
    <s v="FIXED"/>
    <x v="0"/>
    <e v="#N/A"/>
    <m/>
    <m/>
    <m/>
    <x v="0"/>
  </r>
  <r>
    <x v="0"/>
    <s v="0ff6e055-edf9-41bc-81f7-3cd148dfb58b"/>
    <x v="0"/>
    <e v="#N/A"/>
    <e v="#N/A"/>
    <e v="#N/A"/>
    <s v="FIXED"/>
    <x v="0"/>
    <e v="#N/A"/>
    <m/>
    <m/>
    <m/>
    <x v="0"/>
  </r>
  <r>
    <x v="0"/>
    <s v="0ff9cd92-7721-4544-aa4a-aebcb69d6847"/>
    <x v="0"/>
    <s v="bdwybkocqcffh2l.bpna.popularinc.net"/>
    <s v="0ff9cd92-7721-4544-aa4a-aebcb69d6847"/>
    <s v="Medium"/>
    <s v="FIXED"/>
    <x v="0"/>
    <e v="#N/A"/>
    <m/>
    <m/>
    <m/>
    <x v="0"/>
  </r>
  <r>
    <x v="1"/>
    <s v="0ffa553c-77b1-409f-b2f6-ce53a1981a0c"/>
    <x v="0"/>
    <e v="#N/A"/>
    <e v="#N/A"/>
    <e v="#N/A"/>
    <s v="FIXED"/>
    <x v="0"/>
    <e v="#N/A"/>
    <m/>
    <m/>
    <m/>
    <x v="0"/>
  </r>
  <r>
    <x v="1"/>
    <s v="0ffb8617-f436-4700-b031-6d0b11c3ba67"/>
    <x v="0"/>
    <e v="#N/A"/>
    <e v="#N/A"/>
    <e v="#N/A"/>
    <s v="FIXED"/>
    <x v="0"/>
    <e v="#N/A"/>
    <m/>
    <m/>
    <m/>
    <x v="0"/>
  </r>
  <r>
    <x v="0"/>
    <s v="0ffc988d-cb19-4957-8160-02ed797e068c"/>
    <x v="0"/>
    <e v="#N/A"/>
    <e v="#N/A"/>
    <e v="#N/A"/>
    <s v="FIXED"/>
    <x v="0"/>
    <e v="#N/A"/>
    <m/>
    <m/>
    <m/>
    <x v="0"/>
  </r>
  <r>
    <x v="1"/>
    <s v="0ffcc436-e94e-4323-8233-a3aeea9595de"/>
    <x v="0"/>
    <s v="bpn-rosewras-02"/>
    <s v="0ffcc436-e94e-4323-8233-a3aeea9595de"/>
    <s v="Medium"/>
    <s v="FIXED"/>
    <x v="715"/>
    <e v="#N/A"/>
    <s v="MICROSOFT WINDOWS SERVER 2012 R2 STANDARD 6.3.9600"/>
    <s v="FIXED"/>
    <s v="MICROSOFT WINDOWS SERVER 2012 "/>
    <x v="0"/>
  </r>
  <r>
    <x v="1"/>
    <s v="0ffcd069-9632-4e2d-a331-366aebf75be7"/>
    <x v="0"/>
    <e v="#N/A"/>
    <e v="#N/A"/>
    <e v="#N/A"/>
    <s v="FIXED"/>
    <x v="0"/>
    <e v="#N/A"/>
    <m/>
    <m/>
    <m/>
    <x v="0"/>
  </r>
  <r>
    <x v="4"/>
    <s v="0ffd5004-9ea0-47dc-ada8-3f1201397518"/>
    <x v="0"/>
    <e v="#N/A"/>
    <e v="#N/A"/>
    <e v="#N/A"/>
    <s v="FIXED"/>
    <x v="0"/>
    <e v="#N/A"/>
    <m/>
    <m/>
    <m/>
    <x v="0"/>
  </r>
  <r>
    <x v="0"/>
    <s v="0ffd6e8d-5bc1-47db-a451-7c6902ebf568"/>
    <x v="0"/>
    <e v="#N/A"/>
    <e v="#N/A"/>
    <e v="#N/A"/>
    <s v="FIXED"/>
    <x v="0"/>
    <e v="#N/A"/>
    <m/>
    <m/>
    <m/>
    <x v="0"/>
  </r>
  <r>
    <x v="0"/>
    <s v="0ffead9b-c122-4963-a406-6082058954d6"/>
    <x v="0"/>
    <e v="#N/A"/>
    <e v="#N/A"/>
    <e v="#N/A"/>
    <s v="FIXED"/>
    <x v="0"/>
    <e v="#N/A"/>
    <m/>
    <m/>
    <m/>
    <x v="0"/>
  </r>
  <r>
    <x v="2"/>
    <s v="0fff0e76-526c-4406-a45d-9bba42cd822f"/>
    <x v="0"/>
    <e v="#N/A"/>
    <e v="#N/A"/>
    <e v="#N/A"/>
    <s v="FIXED"/>
    <x v="0"/>
    <e v="#N/A"/>
    <m/>
    <m/>
    <m/>
    <x v="0"/>
  </r>
  <r>
    <x v="0"/>
    <s v="0fff1f91-8c06-49ee-a068-ffdc6a9cd026"/>
    <x v="0"/>
    <e v="#N/A"/>
    <e v="#N/A"/>
    <e v="#N/A"/>
    <s v="FIXED"/>
    <x v="0"/>
    <e v="#N/A"/>
    <m/>
    <m/>
    <m/>
    <x v="0"/>
  </r>
  <r>
    <x v="0"/>
    <s v="10007d51-8fb8-4169-b748-c859654f330b"/>
    <x v="0"/>
    <e v="#N/A"/>
    <e v="#N/A"/>
    <e v="#N/A"/>
    <s v="FIXED"/>
    <x v="0"/>
    <e v="#N/A"/>
    <m/>
    <m/>
    <m/>
    <x v="0"/>
  </r>
  <r>
    <x v="0"/>
    <s v="1001132b-5164-4dbb-b0a9-86011726120b"/>
    <x v="1"/>
    <s v="0092brn7prg9n2d.bpna.popularinc.net"/>
    <s v="1001132b-5164-4dbb-b0a9-86011726120b"/>
    <s v="High"/>
    <s v="RESURFACED"/>
    <x v="0"/>
    <e v="#N/A"/>
    <m/>
    <m/>
    <m/>
    <x v="0"/>
  </r>
  <r>
    <x v="0"/>
    <s v="1001347f-6b5e-4a23-827f-b10b209c4aee"/>
    <x v="0"/>
    <e v="#N/A"/>
    <e v="#N/A"/>
    <e v="#N/A"/>
    <s v="FIXED"/>
    <x v="0"/>
    <e v="#N/A"/>
    <m/>
    <m/>
    <m/>
    <x v="0"/>
  </r>
  <r>
    <x v="0"/>
    <s v="10014083-a9b2-4be9-955a-521bd7af038d"/>
    <x v="0"/>
    <e v="#N/A"/>
    <e v="#N/A"/>
    <e v="#N/A"/>
    <s v="FIXED"/>
    <x v="0"/>
    <e v="#N/A"/>
    <m/>
    <m/>
    <m/>
    <x v="0"/>
  </r>
  <r>
    <x v="0"/>
    <s v="1002eba4-e2da-43da-a044-be3afcecdb58"/>
    <x v="0"/>
    <e v="#N/A"/>
    <e v="#N/A"/>
    <e v="#N/A"/>
    <s v="FIXED"/>
    <x v="0"/>
    <e v="#N/A"/>
    <m/>
    <m/>
    <m/>
    <x v="0"/>
  </r>
  <r>
    <x v="0"/>
    <s v="10037eec-e27a-4672-8601-5e70f0686293"/>
    <x v="1"/>
    <s v="0252brn7nzh9n2d.bpna.popularinc.net"/>
    <s v="10037eec-e27a-4672-8601-5e70f0686293"/>
    <s v="High"/>
    <s v="RESURFACED"/>
    <x v="0"/>
    <e v="#N/A"/>
    <m/>
    <m/>
    <m/>
    <x v="0"/>
  </r>
  <r>
    <x v="2"/>
    <s v="1004c740-d16a-4315-9836-aafeedcef586"/>
    <x v="1"/>
    <s v="bpn-rosecmas-06"/>
    <s v="1004c740-d16a-4315-9836-aafeedcef586"/>
    <s v="Medium"/>
    <s v="RESURFACED"/>
    <x v="716"/>
    <e v="#N/A"/>
    <s v="MICROSOFT WINDOWS 10 "/>
    <s v="RESURFACED"/>
    <s v="MICROSOFT WINDOWS 10 ENTERPRISE 10.0.19044"/>
    <x v="0"/>
  </r>
  <r>
    <x v="0"/>
    <s v="100511d9-dfd1-4b90-9f23-f8b8ba85f2f8"/>
    <x v="0"/>
    <e v="#N/A"/>
    <e v="#N/A"/>
    <e v="#N/A"/>
    <s v="FIXED"/>
    <x v="0"/>
    <e v="#N/A"/>
    <m/>
    <m/>
    <m/>
    <x v="0"/>
  </r>
  <r>
    <x v="0"/>
    <s v="10064882-fac0-41a6-8586-34125350db57"/>
    <x v="0"/>
    <e v="#N/A"/>
    <e v="#N/A"/>
    <e v="#N/A"/>
    <s v="FIXED"/>
    <x v="0"/>
    <e v="#N/A"/>
    <m/>
    <m/>
    <m/>
    <x v="0"/>
  </r>
  <r>
    <x v="3"/>
    <s v="10065eb4-0efe-48b3-b938-65f5b0b9e1a2"/>
    <x v="2"/>
    <s v="bpn-rosedb-03"/>
    <s v="10065eb4-0efe-48b3-b938-65f5b0b9e1a2"/>
    <s v="Medium"/>
    <s v="ACTIVE"/>
    <x v="717"/>
    <e v="#N/A"/>
    <s v="MICROSOFT WINDOWS SERVER 2008 R2 STANDARD 6.1.7601 1"/>
    <s v="ACTIVE"/>
    <s v="MICROSOFT WINDOWS SERVER 2008 "/>
    <x v="0"/>
  </r>
  <r>
    <x v="0"/>
    <s v="1006996f-f5c6-4109-9588-ec4b9b0b0459"/>
    <x v="0"/>
    <e v="#N/A"/>
    <e v="#N/A"/>
    <e v="#N/A"/>
    <s v="FIXED"/>
    <x v="0"/>
    <e v="#N/A"/>
    <m/>
    <m/>
    <m/>
    <x v="0"/>
  </r>
  <r>
    <x v="0"/>
    <s v="10078097-de4b-446c-8d6b-374f18b4ed25"/>
    <x v="0"/>
    <e v="#N/A"/>
    <e v="#N/A"/>
    <e v="#N/A"/>
    <s v="FIXED"/>
    <x v="0"/>
    <e v="#N/A"/>
    <m/>
    <m/>
    <m/>
    <x v="0"/>
  </r>
  <r>
    <x v="0"/>
    <s v="10085e73-5e24-487c-a8b1-34ca71450550"/>
    <x v="0"/>
    <e v="#N/A"/>
    <e v="#N/A"/>
    <e v="#N/A"/>
    <s v="FIXED"/>
    <x v="0"/>
    <e v="#N/A"/>
    <m/>
    <m/>
    <m/>
    <x v="0"/>
  </r>
  <r>
    <x v="0"/>
    <s v="100911e6-0cb6-4485-a8c4-32622eed7d7d"/>
    <x v="0"/>
    <e v="#N/A"/>
    <e v="#N/A"/>
    <e v="#N/A"/>
    <s v="FIXED"/>
    <x v="0"/>
    <e v="#N/A"/>
    <m/>
    <m/>
    <m/>
    <x v="0"/>
  </r>
  <r>
    <x v="0"/>
    <s v="10094f5d-9fd2-4c60-ab2a-4e32a4dd56b5"/>
    <x v="0"/>
    <e v="#N/A"/>
    <e v="#N/A"/>
    <e v="#N/A"/>
    <s v="FIXED"/>
    <x v="0"/>
    <e v="#N/A"/>
    <m/>
    <m/>
    <m/>
    <x v="0"/>
  </r>
  <r>
    <x v="0"/>
    <s v="100ae8d6-e7db-4757-ae83-cdaebea5fb0f"/>
    <x v="0"/>
    <e v="#N/A"/>
    <e v="#N/A"/>
    <e v="#N/A"/>
    <s v="FIXED"/>
    <x v="0"/>
    <e v="#N/A"/>
    <m/>
    <m/>
    <m/>
    <x v="0"/>
  </r>
  <r>
    <x v="0"/>
    <s v="100bd637-3458-4f30-bcab-a818a53479f7"/>
    <x v="0"/>
    <e v="#N/A"/>
    <e v="#N/A"/>
    <e v="#N/A"/>
    <s v="FIXED"/>
    <x v="0"/>
    <e v="#N/A"/>
    <m/>
    <m/>
    <m/>
    <x v="0"/>
  </r>
  <r>
    <x v="7"/>
    <s v="100be686-3e06-4f29-b30d-85372432fc2a"/>
    <x v="0"/>
    <e v="#N/A"/>
    <e v="#N/A"/>
    <e v="#N/A"/>
    <s v="FIXED"/>
    <x v="0"/>
    <e v="#N/A"/>
    <m/>
    <m/>
    <m/>
    <x v="0"/>
  </r>
  <r>
    <x v="9"/>
    <s v="100d58ea-7aff-4928-be90-a66487d54765"/>
    <x v="2"/>
    <s v="bpn-rosedvmq-01"/>
    <s v="100d58ea-7aff-4928-be90-a66487d54765"/>
    <s v="Medium"/>
    <s v="ACTIVE"/>
    <x v="718"/>
    <e v="#N/A"/>
    <s v="MICROSOFT WINDOWS 10 "/>
    <s v="ACTIVE"/>
    <s v="MICROSOFT WINDOWS 10 ENTERPRISE 10.0.19044"/>
    <x v="0"/>
  </r>
  <r>
    <x v="11"/>
    <s v="100d9dba-f35c-43ac-aba7-2214d05ef5a7"/>
    <x v="0"/>
    <e v="#N/A"/>
    <e v="#N/A"/>
    <e v="#N/A"/>
    <s v="FIXED"/>
    <x v="0"/>
    <e v="#N/A"/>
    <m/>
    <m/>
    <m/>
    <x v="0"/>
  </r>
  <r>
    <x v="0"/>
    <s v="100de9f2-ba55-439a-a1e9-bfb69c266201"/>
    <x v="0"/>
    <e v="#N/A"/>
    <e v="#N/A"/>
    <e v="#N/A"/>
    <s v="FIXED"/>
    <x v="0"/>
    <e v="#N/A"/>
    <m/>
    <m/>
    <m/>
    <x v="0"/>
  </r>
  <r>
    <x v="6"/>
    <s v="100fc9c5-9ce5-47b2-afe1-e4f1de8d3c0a"/>
    <x v="0"/>
    <e v="#N/A"/>
    <e v="#N/A"/>
    <e v="#N/A"/>
    <s v="FIXED"/>
    <x v="0"/>
    <e v="#N/A"/>
    <m/>
    <m/>
    <m/>
    <x v="0"/>
  </r>
  <r>
    <x v="10"/>
    <s v="101044db-0dbf-408f-9a74-ba239bc3a046"/>
    <x v="0"/>
    <e v="#N/A"/>
    <e v="#N/A"/>
    <e v="#N/A"/>
    <s v="FIXED"/>
    <x v="0"/>
    <e v="#N/A"/>
    <m/>
    <m/>
    <m/>
    <x v="0"/>
  </r>
  <r>
    <x v="0"/>
    <s v="10112fc2-5172-48df-b130-cc97269a44c0"/>
    <x v="0"/>
    <e v="#N/A"/>
    <e v="#N/A"/>
    <e v="#N/A"/>
    <s v="FIXED"/>
    <x v="0"/>
    <e v="#N/A"/>
    <m/>
    <m/>
    <m/>
    <x v="0"/>
  </r>
  <r>
    <x v="1"/>
    <s v="10116310-e75b-4a44-86e6-08885a81d6c4"/>
    <x v="0"/>
    <e v="#N/A"/>
    <e v="#N/A"/>
    <e v="#N/A"/>
    <s v="FIXED"/>
    <x v="0"/>
    <e v="#N/A"/>
    <m/>
    <m/>
    <m/>
    <x v="0"/>
  </r>
  <r>
    <x v="0"/>
    <s v="10130de3-211a-46ba-b202-90f5df5711a1"/>
    <x v="0"/>
    <e v="#N/A"/>
    <e v="#N/A"/>
    <e v="#N/A"/>
    <s v="FIXED"/>
    <x v="0"/>
    <e v="#N/A"/>
    <m/>
    <m/>
    <m/>
    <x v="0"/>
  </r>
  <r>
    <x v="0"/>
    <s v="10131712-7164-4d77-b1cf-08e188293bea"/>
    <x v="0"/>
    <e v="#N/A"/>
    <e v="#N/A"/>
    <e v="#N/A"/>
    <s v="FIXED"/>
    <x v="0"/>
    <e v="#N/A"/>
    <m/>
    <m/>
    <m/>
    <x v="0"/>
  </r>
  <r>
    <x v="0"/>
    <s v="10135825-f480-4634-9a61-76b749592035"/>
    <x v="0"/>
    <e v="#N/A"/>
    <e v="#N/A"/>
    <e v="#N/A"/>
    <s v="FIXED"/>
    <x v="0"/>
    <e v="#N/A"/>
    <m/>
    <m/>
    <m/>
    <x v="0"/>
  </r>
  <r>
    <x v="0"/>
    <s v="1013a863-0ec4-4cdd-b853-3746c1d55814"/>
    <x v="0"/>
    <e v="#N/A"/>
    <e v="#N/A"/>
    <e v="#N/A"/>
    <s v="FIXED"/>
    <x v="0"/>
    <e v="#N/A"/>
    <m/>
    <m/>
    <m/>
    <x v="0"/>
  </r>
  <r>
    <x v="0"/>
    <s v="1013ee63-5ca6-47bc-8438-bddabfc073c8"/>
    <x v="0"/>
    <e v="#N/A"/>
    <e v="#N/A"/>
    <e v="#N/A"/>
    <s v="FIXED"/>
    <x v="0"/>
    <e v="#N/A"/>
    <m/>
    <m/>
    <m/>
    <x v="0"/>
  </r>
  <r>
    <x v="2"/>
    <s v="10143541-b192-407b-aac9-fd7427222228"/>
    <x v="0"/>
    <e v="#N/A"/>
    <e v="#N/A"/>
    <e v="#N/A"/>
    <s v="FIXED"/>
    <x v="0"/>
    <e v="#N/A"/>
    <m/>
    <m/>
    <m/>
    <x v="0"/>
  </r>
  <r>
    <x v="0"/>
    <s v="1014cea4-9066-4687-8741-64f92c66bbd4"/>
    <x v="0"/>
    <e v="#N/A"/>
    <e v="#N/A"/>
    <e v="#N/A"/>
    <s v="FIXED"/>
    <x v="0"/>
    <e v="#N/A"/>
    <m/>
    <m/>
    <m/>
    <x v="0"/>
  </r>
  <r>
    <x v="0"/>
    <s v="1015dd3e-c730-4b73-a446-7e8007acf10f"/>
    <x v="0"/>
    <e v="#N/A"/>
    <e v="#N/A"/>
    <e v="#N/A"/>
    <s v="FIXED"/>
    <x v="0"/>
    <e v="#N/A"/>
    <m/>
    <m/>
    <m/>
    <x v="0"/>
  </r>
  <r>
    <x v="1"/>
    <s v="10166361-73ad-4625-a576-8549dad496ca"/>
    <x v="0"/>
    <e v="#N/A"/>
    <e v="#N/A"/>
    <e v="#N/A"/>
    <s v="FIXED"/>
    <x v="0"/>
    <e v="#N/A"/>
    <m/>
    <m/>
    <m/>
    <x v="0"/>
  </r>
  <r>
    <x v="0"/>
    <s v="10166e53-2eb5-4b3e-995b-091393bb6dc4"/>
    <x v="0"/>
    <e v="#N/A"/>
    <e v="#N/A"/>
    <e v="#N/A"/>
    <s v="FIXED"/>
    <x v="0"/>
    <e v="#N/A"/>
    <m/>
    <m/>
    <m/>
    <x v="0"/>
  </r>
  <r>
    <x v="0"/>
    <s v="1016f4d0-9187-4e2a-8d87-1f9dcfb31338"/>
    <x v="0"/>
    <e v="#N/A"/>
    <e v="#N/A"/>
    <e v="#N/A"/>
    <s v="FIXED"/>
    <x v="0"/>
    <e v="#N/A"/>
    <m/>
    <m/>
    <m/>
    <x v="0"/>
  </r>
  <r>
    <x v="0"/>
    <s v="10175552-3346-4f42-8c2e-a5518377f173"/>
    <x v="0"/>
    <e v="#N/A"/>
    <e v="#N/A"/>
    <e v="#N/A"/>
    <s v="FIXED"/>
    <x v="0"/>
    <e v="#N/A"/>
    <m/>
    <m/>
    <m/>
    <x v="0"/>
  </r>
  <r>
    <x v="12"/>
    <s v="1017a86e-1e32-48dd-b48a-2a99d0e74888"/>
    <x v="0"/>
    <e v="#N/A"/>
    <e v="#N/A"/>
    <e v="#N/A"/>
    <s v="FIXED"/>
    <x v="0"/>
    <e v="#N/A"/>
    <m/>
    <m/>
    <m/>
    <x v="0"/>
  </r>
  <r>
    <x v="0"/>
    <s v="1017abb2-afa3-4a61-becd-b9b3ca7422d0"/>
    <x v="0"/>
    <e v="#N/A"/>
    <e v="#N/A"/>
    <e v="#N/A"/>
    <s v="FIXED"/>
    <x v="0"/>
    <e v="#N/A"/>
    <m/>
    <m/>
    <m/>
    <x v="0"/>
  </r>
  <r>
    <x v="0"/>
    <s v="10198ba3-dbc4-4688-8d13-e8dbf4245637"/>
    <x v="0"/>
    <e v="#N/A"/>
    <e v="#N/A"/>
    <e v="#N/A"/>
    <s v="FIXED"/>
    <x v="0"/>
    <e v="#N/A"/>
    <m/>
    <m/>
    <m/>
    <x v="0"/>
  </r>
  <r>
    <x v="0"/>
    <s v="10199fc6-f318-486d-8642-b3447407dd9e"/>
    <x v="0"/>
    <e v="#N/A"/>
    <e v="#N/A"/>
    <e v="#N/A"/>
    <s v="FIXED"/>
    <x v="0"/>
    <e v="#N/A"/>
    <m/>
    <m/>
    <m/>
    <x v="0"/>
  </r>
  <r>
    <x v="7"/>
    <s v="1019fea9-7cbe-44c6-bffa-c24a774d2a75"/>
    <x v="0"/>
    <e v="#N/A"/>
    <e v="#N/A"/>
    <e v="#N/A"/>
    <s v="FIXED"/>
    <x v="0"/>
    <e v="#N/A"/>
    <m/>
    <m/>
    <m/>
    <x v="0"/>
  </r>
  <r>
    <x v="0"/>
    <s v="101a1e51-8649-4304-89ba-00401b7e99d1"/>
    <x v="0"/>
    <e v="#N/A"/>
    <e v="#N/A"/>
    <e v="#N/A"/>
    <s v="FIXED"/>
    <x v="0"/>
    <e v="#N/A"/>
    <m/>
    <m/>
    <m/>
    <x v="0"/>
  </r>
  <r>
    <x v="0"/>
    <s v="101a3db0-1edd-488d-a8fe-5378d3f614a2"/>
    <x v="0"/>
    <e v="#N/A"/>
    <e v="#N/A"/>
    <e v="#N/A"/>
    <s v="FIXED"/>
    <x v="0"/>
    <e v="#N/A"/>
    <m/>
    <m/>
    <m/>
    <x v="0"/>
  </r>
  <r>
    <x v="1"/>
    <s v="101c6fc6-9cc2-45ec-86c2-c2729a1bbd3b"/>
    <x v="0"/>
    <e v="#N/A"/>
    <e v="#N/A"/>
    <e v="#N/A"/>
    <s v="FIXED"/>
    <x v="0"/>
    <e v="#N/A"/>
    <m/>
    <m/>
    <m/>
    <x v="0"/>
  </r>
  <r>
    <x v="0"/>
    <s v="101c9545-a7cc-49c9-ab4f-6fc153fab437"/>
    <x v="2"/>
    <s v="0256brn7p6j9n2d"/>
    <s v="101c9545-a7cc-49c9-ab4f-6fc153fab437"/>
    <s v="High"/>
    <s v="ACTIVE"/>
    <x v="0"/>
    <e v="#N/A"/>
    <m/>
    <m/>
    <m/>
    <x v="0"/>
  </r>
  <r>
    <x v="0"/>
    <s v="101cda63-20a2-434e-b5af-2f3148c773f0"/>
    <x v="2"/>
    <s v="0065brn7nxl9n2d.bpna.popularinc.net"/>
    <s v="101cda63-20a2-434e-b5af-2f3148c773f0"/>
    <s v="High"/>
    <s v="ACTIVE"/>
    <x v="0"/>
    <e v="#N/A"/>
    <m/>
    <m/>
    <m/>
    <x v="0"/>
  </r>
  <r>
    <x v="0"/>
    <s v="101cea89-6021-4f29-a0c8-81f5425934f1"/>
    <x v="0"/>
    <e v="#N/A"/>
    <e v="#N/A"/>
    <e v="#N/A"/>
    <s v="FIXED"/>
    <x v="0"/>
    <e v="#N/A"/>
    <m/>
    <m/>
    <m/>
    <x v="0"/>
  </r>
  <r>
    <x v="0"/>
    <s v="101d4c83-2e84-4055-b829-d792f62b0f8e"/>
    <x v="0"/>
    <e v="#N/A"/>
    <e v="#N/A"/>
    <e v="#N/A"/>
    <s v="FIXED"/>
    <x v="0"/>
    <e v="#N/A"/>
    <m/>
    <m/>
    <m/>
    <x v="0"/>
  </r>
  <r>
    <x v="5"/>
    <s v="101e05ec-690a-47e0-8f00-53b727d24624"/>
    <x v="2"/>
    <s v="bpn-cmtyfr-02"/>
    <s v="101e05ec-690a-47e0-8f00-53b727d24624"/>
    <s v="Medium"/>
    <s v="ACTIVE"/>
    <x v="0"/>
    <e v="#N/A"/>
    <m/>
    <m/>
    <m/>
    <x v="0"/>
  </r>
  <r>
    <x v="4"/>
    <s v="101ec9b9-1cb5-4bd4-a64a-1307811719ca"/>
    <x v="0"/>
    <e v="#N/A"/>
    <e v="#N/A"/>
    <e v="#N/A"/>
    <s v="FIXED"/>
    <x v="0"/>
    <e v="#N/A"/>
    <m/>
    <m/>
    <m/>
    <x v="0"/>
  </r>
  <r>
    <x v="0"/>
    <s v="102141f6-0744-422c-abdc-705a66f7ed2e"/>
    <x v="0"/>
    <e v="#N/A"/>
    <e v="#N/A"/>
    <e v="#N/A"/>
    <s v="FIXED"/>
    <x v="0"/>
    <e v="#N/A"/>
    <m/>
    <m/>
    <m/>
    <x v="0"/>
  </r>
  <r>
    <x v="1"/>
    <s v="1022eacf-495a-44a7-a11b-05b8308c33dc"/>
    <x v="0"/>
    <e v="#N/A"/>
    <e v="#N/A"/>
    <e v="#N/A"/>
    <s v="FIXED"/>
    <x v="0"/>
    <e v="#N/A"/>
    <m/>
    <m/>
    <m/>
    <x v="0"/>
  </r>
  <r>
    <x v="2"/>
    <s v="1022f92d-57de-4517-b988-dc9ca3ebb1ed"/>
    <x v="1"/>
    <s v="bpn-rosecmas-06"/>
    <s v="1022f92d-57de-4517-b988-dc9ca3ebb1ed"/>
    <s v="Medium"/>
    <s v="RESURFACED"/>
    <x v="719"/>
    <e v="#N/A"/>
    <s v="MICROSOFT WINDOWS 10 "/>
    <s v="RESURFACED"/>
    <s v="MICROSOFT WINDOWS 10 ENTERPRISE"/>
    <x v="0"/>
  </r>
  <r>
    <x v="0"/>
    <s v="1023646b-6b6b-465d-bc31-5a2e8ef3c926"/>
    <x v="0"/>
    <e v="#N/A"/>
    <e v="#N/A"/>
    <e v="#N/A"/>
    <s v="FIXED"/>
    <x v="0"/>
    <e v="#N/A"/>
    <m/>
    <m/>
    <m/>
    <x v="0"/>
  </r>
  <r>
    <x v="1"/>
    <s v="1023d20d-9a0e-472b-ab22-486dfa510b6d"/>
    <x v="0"/>
    <e v="#N/A"/>
    <e v="#N/A"/>
    <e v="#N/A"/>
    <s v="FIXED"/>
    <x v="0"/>
    <e v="#N/A"/>
    <m/>
    <m/>
    <m/>
    <x v="0"/>
  </r>
  <r>
    <x v="4"/>
    <s v="1023ee37-dab9-4610-b08f-5d46d9c0c10f"/>
    <x v="0"/>
    <e v="#N/A"/>
    <e v="#N/A"/>
    <e v="#N/A"/>
    <s v="FIXED"/>
    <x v="0"/>
    <e v="#N/A"/>
    <m/>
    <m/>
    <m/>
    <x v="0"/>
  </r>
  <r>
    <x v="1"/>
    <s v="10248baa-a2ff-43a4-a281-b38f53e324b4"/>
    <x v="0"/>
    <e v="#N/A"/>
    <e v="#N/A"/>
    <e v="#N/A"/>
    <s v="FIXED"/>
    <x v="0"/>
    <e v="#N/A"/>
    <m/>
    <m/>
    <m/>
    <x v="0"/>
  </r>
  <r>
    <x v="0"/>
    <s v="1025418f-d71c-44b2-b69a-5c5f0db4f5ea"/>
    <x v="0"/>
    <e v="#N/A"/>
    <e v="#N/A"/>
    <e v="#N/A"/>
    <s v="FIXED"/>
    <x v="0"/>
    <e v="#N/A"/>
    <m/>
    <m/>
    <m/>
    <x v="0"/>
  </r>
  <r>
    <x v="0"/>
    <s v="10264087-d288-403a-b290-51ba386fc976"/>
    <x v="0"/>
    <e v="#N/A"/>
    <e v="#N/A"/>
    <e v="#N/A"/>
    <s v="FIXED"/>
    <x v="0"/>
    <e v="#N/A"/>
    <m/>
    <m/>
    <m/>
    <x v="0"/>
  </r>
  <r>
    <x v="0"/>
    <s v="102689fe-b292-4f54-a6dc-891e05c6045e"/>
    <x v="0"/>
    <e v="#N/A"/>
    <e v="#N/A"/>
    <e v="#N/A"/>
    <s v="FIXED"/>
    <x v="0"/>
    <e v="#N/A"/>
    <m/>
    <m/>
    <m/>
    <x v="0"/>
  </r>
  <r>
    <x v="0"/>
    <s v="1026a421-b212-49e1-9c8d-9d81bfaaf933"/>
    <x v="0"/>
    <e v="#N/A"/>
    <e v="#N/A"/>
    <e v="#N/A"/>
    <s v="FIXED"/>
    <x v="0"/>
    <e v="#N/A"/>
    <m/>
    <m/>
    <m/>
    <x v="0"/>
  </r>
  <r>
    <x v="2"/>
    <s v="10275da1-75a9-4cb6-978b-43c22725ccf0"/>
    <x v="0"/>
    <e v="#N/A"/>
    <e v="#N/A"/>
    <e v="#N/A"/>
    <s v="FIXED"/>
    <x v="0"/>
    <e v="#N/A"/>
    <m/>
    <m/>
    <m/>
    <x v="0"/>
  </r>
  <r>
    <x v="0"/>
    <s v="102a5a9f-479b-4086-bfe9-e3870cbf2cbb"/>
    <x v="0"/>
    <s v="0255trn8523sd2d"/>
    <s v="102a5a9f-479b-4086-bfe9-e3870cbf2cbb"/>
    <s v="Critical"/>
    <s v="FIXED"/>
    <x v="0"/>
    <e v="#N/A"/>
    <m/>
    <m/>
    <m/>
    <x v="0"/>
  </r>
  <r>
    <x v="1"/>
    <s v="102adecd-0569-4508-8952-5f655ed32bf4"/>
    <x v="0"/>
    <e v="#N/A"/>
    <e v="#N/A"/>
    <e v="#N/A"/>
    <s v="FIXED"/>
    <x v="0"/>
    <e v="#N/A"/>
    <m/>
    <m/>
    <m/>
    <x v="0"/>
  </r>
  <r>
    <x v="0"/>
    <s v="102b3beb-6c5a-459a-b7eb-98224d96f843"/>
    <x v="0"/>
    <s v="0032bkofzzz633l.bpna.popularinc.net"/>
    <s v="102b3beb-6c5a-459a-b7eb-98224d96f843"/>
    <s v="High"/>
    <s v="FIXED"/>
    <x v="0"/>
    <e v="#N/A"/>
    <m/>
    <m/>
    <m/>
    <x v="0"/>
  </r>
  <r>
    <x v="0"/>
    <s v="102bf166-a920-434e-98c6-137a91eb1b34"/>
    <x v="0"/>
    <e v="#N/A"/>
    <e v="#N/A"/>
    <e v="#N/A"/>
    <s v="FIXED"/>
    <x v="0"/>
    <e v="#N/A"/>
    <m/>
    <m/>
    <m/>
    <x v="0"/>
  </r>
  <r>
    <x v="0"/>
    <s v="102cb915-e0d4-46de-82c1-b9efc6d0b585"/>
    <x v="0"/>
    <e v="#N/A"/>
    <e v="#N/A"/>
    <e v="#N/A"/>
    <s v="FIXED"/>
    <x v="0"/>
    <e v="#N/A"/>
    <m/>
    <m/>
    <m/>
    <x v="0"/>
  </r>
  <r>
    <x v="0"/>
    <s v="102d89e9-1c94-4dfc-bd70-3fcbc9c81fda"/>
    <x v="0"/>
    <e v="#N/A"/>
    <e v="#N/A"/>
    <e v="#N/A"/>
    <s v="FIXED"/>
    <x v="0"/>
    <e v="#N/A"/>
    <m/>
    <m/>
    <m/>
    <x v="0"/>
  </r>
  <r>
    <x v="6"/>
    <s v="102e3a47-89e6-4d38-9ab0-a6b17f03c666"/>
    <x v="0"/>
    <e v="#N/A"/>
    <e v="#N/A"/>
    <e v="#N/A"/>
    <s v="FIXED"/>
    <x v="0"/>
    <e v="#N/A"/>
    <m/>
    <m/>
    <m/>
    <x v="0"/>
  </r>
  <r>
    <x v="0"/>
    <s v="102e40d7-285f-44f0-a8e5-357d9a8927a8"/>
    <x v="0"/>
    <e v="#N/A"/>
    <e v="#N/A"/>
    <e v="#N/A"/>
    <s v="FIXED"/>
    <x v="0"/>
    <e v="#N/A"/>
    <m/>
    <m/>
    <m/>
    <x v="0"/>
  </r>
  <r>
    <x v="2"/>
    <s v="102e4d67-5d43-4eaf-ae79-ab34d2951cd5"/>
    <x v="1"/>
    <s v="bpn-roseev-01"/>
    <s v="102e4d67-5d43-4eaf-ae79-ab34d2951cd5"/>
    <s v="Critical"/>
    <s v="RESURFACED"/>
    <x v="720"/>
    <e v="#N/A"/>
    <s v="MICROSOFT WINDOWS 10 "/>
    <s v="RESURFACED"/>
    <s v="MICROSOFT WINDOWS 10 ENTERPRISE 10.0.19044"/>
    <x v="0"/>
  </r>
  <r>
    <x v="9"/>
    <s v="102e8a7c-cc70-4dcd-9534-e2556d7256ec"/>
    <x v="0"/>
    <e v="#N/A"/>
    <e v="#N/A"/>
    <e v="#N/A"/>
    <s v="FIXED"/>
    <x v="0"/>
    <e v="#N/A"/>
    <m/>
    <m/>
    <m/>
    <x v="0"/>
  </r>
  <r>
    <x v="0"/>
    <s v="102ef388-f8d4-4598-a556-5a382ac06b18"/>
    <x v="0"/>
    <e v="#N/A"/>
    <e v="#N/A"/>
    <e v="#N/A"/>
    <s v="FIXED"/>
    <x v="0"/>
    <e v="#N/A"/>
    <m/>
    <m/>
    <m/>
    <x v="0"/>
  </r>
  <r>
    <x v="0"/>
    <s v="102f6407-dc40-4bfe-b4b6-5585041f7195"/>
    <x v="0"/>
    <e v="#N/A"/>
    <e v="#N/A"/>
    <e v="#N/A"/>
    <s v="FIXED"/>
    <x v="0"/>
    <e v="#N/A"/>
    <m/>
    <m/>
    <m/>
    <x v="0"/>
  </r>
  <r>
    <x v="7"/>
    <s v="102fe9aa-d5c5-44cc-89a2-5ebcbacecba8"/>
    <x v="0"/>
    <e v="#N/A"/>
    <e v="#N/A"/>
    <e v="#N/A"/>
    <s v="FIXED"/>
    <x v="0"/>
    <e v="#N/A"/>
    <m/>
    <m/>
    <m/>
    <x v="0"/>
  </r>
  <r>
    <x v="0"/>
    <s v="10300489-e150-40a1-a707-284a17eae1af"/>
    <x v="0"/>
    <e v="#N/A"/>
    <e v="#N/A"/>
    <e v="#N/A"/>
    <s v="FIXED"/>
    <x v="0"/>
    <e v="#N/A"/>
    <m/>
    <m/>
    <m/>
    <x v="0"/>
  </r>
  <r>
    <x v="1"/>
    <s v="1030090d-b994-4a38-aacd-5a89c5f59ef3"/>
    <x v="0"/>
    <e v="#N/A"/>
    <e v="#N/A"/>
    <e v="#N/A"/>
    <s v="FIXED"/>
    <x v="0"/>
    <e v="#N/A"/>
    <m/>
    <m/>
    <m/>
    <x v="0"/>
  </r>
  <r>
    <x v="0"/>
    <s v="10302c00-f553-4b22-9f04-fa97e7b9ea36"/>
    <x v="0"/>
    <e v="#N/A"/>
    <e v="#N/A"/>
    <e v="#N/A"/>
    <s v="FIXED"/>
    <x v="0"/>
    <e v="#N/A"/>
    <m/>
    <m/>
    <m/>
    <x v="0"/>
  </r>
  <r>
    <x v="2"/>
    <s v="10306393-d267-4b6e-ab47-50531727d92d"/>
    <x v="3"/>
    <e v="#N/A"/>
    <e v="#N/A"/>
    <e v="#N/A"/>
    <s v="NEW"/>
    <x v="0"/>
    <e v="#N/A"/>
    <m/>
    <m/>
    <m/>
    <x v="0"/>
  </r>
  <r>
    <x v="0"/>
    <s v="10311a70-2875-4b8e-8eb3-f2811e83b307"/>
    <x v="0"/>
    <e v="#N/A"/>
    <e v="#N/A"/>
    <e v="#N/A"/>
    <s v="FIXED"/>
    <x v="0"/>
    <e v="#N/A"/>
    <m/>
    <m/>
    <m/>
    <x v="0"/>
  </r>
  <r>
    <x v="1"/>
    <s v="1032954d-adfc-4d92-bcd9-d624d84a0621"/>
    <x v="0"/>
    <e v="#N/A"/>
    <e v="#N/A"/>
    <e v="#N/A"/>
    <s v="FIXED"/>
    <x v="0"/>
    <e v="#N/A"/>
    <m/>
    <m/>
    <m/>
    <x v="0"/>
  </r>
  <r>
    <x v="11"/>
    <s v="10349bcf-76df-4266-9bf7-687f4135694e"/>
    <x v="0"/>
    <e v="#N/A"/>
    <e v="#N/A"/>
    <e v="#N/A"/>
    <s v="FIXED"/>
    <x v="0"/>
    <e v="#N/A"/>
    <m/>
    <m/>
    <m/>
    <x v="0"/>
  </r>
  <r>
    <x v="1"/>
    <s v="1034d3be-20e2-4604-9c0a-7e12d559c41d"/>
    <x v="0"/>
    <e v="#N/A"/>
    <e v="#N/A"/>
    <e v="#N/A"/>
    <s v="FIXED"/>
    <x v="0"/>
    <e v="#N/A"/>
    <m/>
    <m/>
    <m/>
    <x v="0"/>
  </r>
  <r>
    <x v="2"/>
    <s v="103549ab-f932-4a2e-a0e3-b5e7a1a410bc"/>
    <x v="0"/>
    <e v="#N/A"/>
    <e v="#N/A"/>
    <e v="#N/A"/>
    <s v="FIXED"/>
    <x v="0"/>
    <e v="#N/A"/>
    <m/>
    <m/>
    <m/>
    <x v="0"/>
  </r>
  <r>
    <x v="0"/>
    <s v="1037b4b4-201b-45de-9af5-594936e5ed50"/>
    <x v="0"/>
    <e v="#N/A"/>
    <e v="#N/A"/>
    <e v="#N/A"/>
    <s v="FIXED"/>
    <x v="0"/>
    <e v="#N/A"/>
    <m/>
    <m/>
    <m/>
    <x v="0"/>
  </r>
  <r>
    <x v="0"/>
    <s v="10382096-75e6-41a2-ab7f-1ff70eade263"/>
    <x v="0"/>
    <e v="#N/A"/>
    <e v="#N/A"/>
    <e v="#N/A"/>
    <s v="FIXED"/>
    <x v="0"/>
    <e v="#N/A"/>
    <m/>
    <m/>
    <m/>
    <x v="0"/>
  </r>
  <r>
    <x v="0"/>
    <s v="10383aeb-1959-4e6c-8219-a688a5e82fa2"/>
    <x v="0"/>
    <e v="#N/A"/>
    <e v="#N/A"/>
    <e v="#N/A"/>
    <s v="FIXED"/>
    <x v="0"/>
    <e v="#N/A"/>
    <m/>
    <m/>
    <m/>
    <x v="0"/>
  </r>
  <r>
    <x v="0"/>
    <s v="1039645d-8652-4d7a-8b05-bd567386b939"/>
    <x v="0"/>
    <e v="#N/A"/>
    <e v="#N/A"/>
    <e v="#N/A"/>
    <s v="FIXED"/>
    <x v="0"/>
    <e v="#N/A"/>
    <m/>
    <m/>
    <m/>
    <x v="0"/>
  </r>
  <r>
    <x v="0"/>
    <s v="1039bbef-0c80-4a97-a578-07e5fd05ea75"/>
    <x v="0"/>
    <e v="#N/A"/>
    <e v="#N/A"/>
    <e v="#N/A"/>
    <s v="FIXED"/>
    <x v="0"/>
    <e v="#N/A"/>
    <m/>
    <m/>
    <m/>
    <x v="0"/>
  </r>
  <r>
    <x v="17"/>
    <s v="103a8182-7c2f-44c6-a813-4dd95135be14"/>
    <x v="0"/>
    <e v="#N/A"/>
    <e v="#N/A"/>
    <e v="#N/A"/>
    <s v="FIXED"/>
    <x v="0"/>
    <e v="#N/A"/>
    <m/>
    <m/>
    <m/>
    <x v="0"/>
  </r>
  <r>
    <x v="1"/>
    <s v="103b0440-e4e1-4451-b5e4-32c3ad286e3f"/>
    <x v="1"/>
    <s v="bpn-rosews-03"/>
    <s v="103b0440-e4e1-4451-b5e4-32c3ad286e3f"/>
    <s v="Medium"/>
    <s v="RESURFACED"/>
    <x v="721"/>
    <e v="#N/A"/>
    <s v="MICROSOFT WINDOWS 10 "/>
    <s v="RESURFACED"/>
    <s v="MICROSOFT WINDOWS 10 ENTERPRISE 10.0.19044"/>
    <x v="0"/>
  </r>
  <r>
    <x v="0"/>
    <s v="103c187e-35bb-43ee-9ba0-3a3d11a2ffe8"/>
    <x v="0"/>
    <e v="#N/A"/>
    <e v="#N/A"/>
    <e v="#N/A"/>
    <s v="FIXED"/>
    <x v="0"/>
    <e v="#N/A"/>
    <m/>
    <m/>
    <m/>
    <x v="0"/>
  </r>
  <r>
    <x v="0"/>
    <s v="103c8982-4efc-4228-b405-76af8db234ee"/>
    <x v="0"/>
    <e v="#N/A"/>
    <e v="#N/A"/>
    <e v="#N/A"/>
    <s v="FIXED"/>
    <x v="0"/>
    <e v="#N/A"/>
    <m/>
    <m/>
    <m/>
    <x v="0"/>
  </r>
  <r>
    <x v="7"/>
    <s v="103d761f-f04f-48be-b56e-26420e8e248e"/>
    <x v="0"/>
    <e v="#N/A"/>
    <e v="#N/A"/>
    <e v="#N/A"/>
    <s v="FIXED"/>
    <x v="0"/>
    <e v="#N/A"/>
    <m/>
    <m/>
    <m/>
    <x v="0"/>
  </r>
  <r>
    <x v="0"/>
    <s v="103e1c01-42d4-40f2-97b3-115460f1c4c3"/>
    <x v="0"/>
    <e v="#N/A"/>
    <e v="#N/A"/>
    <e v="#N/A"/>
    <s v="FIXED"/>
    <x v="0"/>
    <e v="#N/A"/>
    <m/>
    <m/>
    <m/>
    <x v="0"/>
  </r>
  <r>
    <x v="0"/>
    <s v="103eddd9-086b-48f8-8f21-d12117781fd0"/>
    <x v="0"/>
    <e v="#N/A"/>
    <e v="#N/A"/>
    <e v="#N/A"/>
    <s v="FIXED"/>
    <x v="0"/>
    <e v="#N/A"/>
    <m/>
    <m/>
    <m/>
    <x v="0"/>
  </r>
  <r>
    <x v="2"/>
    <s v="1040245e-bc74-4166-b55c-52e5526aa476"/>
    <x v="0"/>
    <e v="#N/A"/>
    <e v="#N/A"/>
    <e v="#N/A"/>
    <s v="FIXED"/>
    <x v="0"/>
    <e v="#N/A"/>
    <m/>
    <m/>
    <m/>
    <x v="0"/>
  </r>
  <r>
    <x v="0"/>
    <s v="1040e848-7045-40d8-89a2-446748d2f63c"/>
    <x v="0"/>
    <e v="#N/A"/>
    <e v="#N/A"/>
    <e v="#N/A"/>
    <s v="FIXED"/>
    <x v="0"/>
    <e v="#N/A"/>
    <m/>
    <m/>
    <m/>
    <x v="0"/>
  </r>
  <r>
    <x v="0"/>
    <s v="10414ad0-3646-4dd6-9784-a1df9a959b75"/>
    <x v="0"/>
    <e v="#N/A"/>
    <e v="#N/A"/>
    <e v="#N/A"/>
    <s v="FIXED"/>
    <x v="0"/>
    <e v="#N/A"/>
    <m/>
    <m/>
    <m/>
    <x v="0"/>
  </r>
  <r>
    <x v="3"/>
    <s v="1042b264-4ba8-42aa-b888-c2b2ca75affc"/>
    <x v="0"/>
    <e v="#N/A"/>
    <e v="#N/A"/>
    <e v="#N/A"/>
    <s v="FIXED"/>
    <x v="0"/>
    <e v="#N/A"/>
    <m/>
    <m/>
    <m/>
    <x v="0"/>
  </r>
  <r>
    <x v="3"/>
    <s v="1043883c-1e08-40af-819b-f1fa7fd2f70f"/>
    <x v="0"/>
    <e v="#N/A"/>
    <e v="#N/A"/>
    <e v="#N/A"/>
    <s v="FIXED"/>
    <x v="0"/>
    <e v="#N/A"/>
    <m/>
    <m/>
    <m/>
    <x v="0"/>
  </r>
  <r>
    <x v="4"/>
    <s v="1044154d-80e4-4f54-b7a8-5f6fe7994a18"/>
    <x v="0"/>
    <e v="#N/A"/>
    <e v="#N/A"/>
    <e v="#N/A"/>
    <s v="FIXED"/>
    <x v="0"/>
    <e v="#N/A"/>
    <m/>
    <m/>
    <m/>
    <x v="0"/>
  </r>
  <r>
    <x v="5"/>
    <s v="1044c2bb-1dbc-406e-ba1d-47e8c2ab2c8b"/>
    <x v="0"/>
    <s v="bpn-roseacdb-01"/>
    <s v="1044c2bb-1dbc-406e-ba1d-47e8c2ab2c8b"/>
    <s v="High"/>
    <s v="FIXED"/>
    <x v="722"/>
    <e v="#N/A"/>
    <s v="MICROSOFT WINDOWS SERVER 2008 R2 "/>
    <s v="FIXED"/>
    <s v="MICROSOFT WINDOWS SERVER 2008 "/>
    <x v="0"/>
  </r>
  <r>
    <x v="2"/>
    <s v="1044c539-f072-4215-a915-8f12b9878777"/>
    <x v="1"/>
    <e v="#N/A"/>
    <e v="#N/A"/>
    <e v="#N/A"/>
    <s v="RESURFACED"/>
    <x v="0"/>
    <e v="#N/A"/>
    <m/>
    <m/>
    <m/>
    <x v="0"/>
  </r>
  <r>
    <x v="0"/>
    <s v="10452d11-d16c-40dd-8512-ffd9d539e0ad"/>
    <x v="0"/>
    <e v="#N/A"/>
    <e v="#N/A"/>
    <e v="#N/A"/>
    <s v="FIXED"/>
    <x v="0"/>
    <e v="#N/A"/>
    <m/>
    <m/>
    <m/>
    <x v="0"/>
  </r>
  <r>
    <x v="0"/>
    <s v="10463293-b48c-444b-b556-13ee877df879"/>
    <x v="0"/>
    <e v="#N/A"/>
    <e v="#N/A"/>
    <e v="#N/A"/>
    <s v="FIXED"/>
    <x v="0"/>
    <e v="#N/A"/>
    <m/>
    <m/>
    <m/>
    <x v="0"/>
  </r>
  <r>
    <x v="0"/>
    <s v="10492e22-2833-4e42-ac57-02d2ec4afd43"/>
    <x v="0"/>
    <e v="#N/A"/>
    <e v="#N/A"/>
    <e v="#N/A"/>
    <s v="FIXED"/>
    <x v="0"/>
    <e v="#N/A"/>
    <m/>
    <m/>
    <m/>
    <x v="0"/>
  </r>
  <r>
    <x v="0"/>
    <s v="10497803-6b13-4727-b5d2-dce1e3837967"/>
    <x v="1"/>
    <e v="#N/A"/>
    <e v="#N/A"/>
    <e v="#N/A"/>
    <s v="RESURFACED"/>
    <x v="0"/>
    <e v="#N/A"/>
    <m/>
    <m/>
    <m/>
    <x v="0"/>
  </r>
  <r>
    <x v="5"/>
    <s v="10498855-c326-4460-b30d-037afae56c63"/>
    <x v="2"/>
    <e v="#N/A"/>
    <e v="#N/A"/>
    <e v="#N/A"/>
    <s v="ACTIVE"/>
    <x v="0"/>
    <e v="#N/A"/>
    <m/>
    <m/>
    <m/>
    <x v="0"/>
  </r>
  <r>
    <x v="6"/>
    <s v="104a11cb-10bb-46a5-b9f8-229c057f497f"/>
    <x v="0"/>
    <e v="#N/A"/>
    <e v="#N/A"/>
    <e v="#N/A"/>
    <s v="FIXED"/>
    <x v="0"/>
    <e v="#N/A"/>
    <m/>
    <m/>
    <m/>
    <x v="0"/>
  </r>
  <r>
    <x v="0"/>
    <s v="104a8b85-0394-497c-b365-952fcc6e81f2"/>
    <x v="0"/>
    <e v="#N/A"/>
    <e v="#N/A"/>
    <e v="#N/A"/>
    <s v="FIXED"/>
    <x v="0"/>
    <e v="#N/A"/>
    <m/>
    <m/>
    <m/>
    <x v="0"/>
  </r>
  <r>
    <x v="0"/>
    <s v="104bc299-edfb-43a8-80bf-3b802fe681b3"/>
    <x v="0"/>
    <e v="#N/A"/>
    <e v="#N/A"/>
    <e v="#N/A"/>
    <s v="FIXED"/>
    <x v="0"/>
    <e v="#N/A"/>
    <m/>
    <m/>
    <m/>
    <x v="0"/>
  </r>
  <r>
    <x v="0"/>
    <s v="104be666-a155-49e2-96f4-c12567e3c843"/>
    <x v="0"/>
    <e v="#N/A"/>
    <e v="#N/A"/>
    <e v="#N/A"/>
    <s v="FIXED"/>
    <x v="0"/>
    <e v="#N/A"/>
    <m/>
    <m/>
    <m/>
    <x v="0"/>
  </r>
  <r>
    <x v="0"/>
    <s v="104ca686-88d0-46c3-9bbf-6fccb9043683"/>
    <x v="0"/>
    <e v="#N/A"/>
    <e v="#N/A"/>
    <e v="#N/A"/>
    <s v="FIXED"/>
    <x v="0"/>
    <e v="#N/A"/>
    <m/>
    <m/>
    <m/>
    <x v="0"/>
  </r>
  <r>
    <x v="5"/>
    <s v="104cb1bc-8658-4ec6-8369-0119b2f0ff97"/>
    <x v="2"/>
    <e v="#N/A"/>
    <e v="#N/A"/>
    <e v="#N/A"/>
    <s v="ACTIVE"/>
    <x v="0"/>
    <e v="#N/A"/>
    <m/>
    <m/>
    <m/>
    <x v="0"/>
  </r>
  <r>
    <x v="0"/>
    <s v="104dbcad-419b-43c7-b23e-5f3e5a687281"/>
    <x v="2"/>
    <s v="bdwybkobg7t633l"/>
    <s v="104dbcad-419b-43c7-b23e-5f3e5a687281"/>
    <s v="Medium"/>
    <s v="ACTIVE"/>
    <x v="0"/>
    <e v="#N/A"/>
    <m/>
    <m/>
    <m/>
    <x v="0"/>
  </r>
  <r>
    <x v="0"/>
    <s v="104e0e5a-03cb-472c-9d5c-1edd3afb48e0"/>
    <x v="0"/>
    <s v="0095brn3xghnd2d.bpna.popularinc.net"/>
    <s v="104e0e5a-03cb-472c-9d5c-1edd3afb48e0"/>
    <s v="Medium"/>
    <s v="FIXED"/>
    <x v="0"/>
    <e v="#N/A"/>
    <m/>
    <m/>
    <m/>
    <x v="0"/>
  </r>
  <r>
    <x v="0"/>
    <s v="104e3c11-c4cb-4db3-a82f-1f04e4834404"/>
    <x v="0"/>
    <e v="#N/A"/>
    <e v="#N/A"/>
    <e v="#N/A"/>
    <s v="FIXED"/>
    <x v="0"/>
    <e v="#N/A"/>
    <m/>
    <m/>
    <m/>
    <x v="0"/>
  </r>
  <r>
    <x v="0"/>
    <s v="104f0327-8ad7-4b99-b321-539c72580a98"/>
    <x v="0"/>
    <e v="#N/A"/>
    <e v="#N/A"/>
    <e v="#N/A"/>
    <s v="FIXED"/>
    <x v="0"/>
    <e v="#N/A"/>
    <m/>
    <m/>
    <m/>
    <x v="0"/>
  </r>
  <r>
    <x v="0"/>
    <s v="104f083a-2b07-451d-bf21-f85683be24bb"/>
    <x v="0"/>
    <e v="#N/A"/>
    <e v="#N/A"/>
    <e v="#N/A"/>
    <s v="FIXED"/>
    <x v="0"/>
    <e v="#N/A"/>
    <m/>
    <m/>
    <m/>
    <x v="0"/>
  </r>
  <r>
    <x v="0"/>
    <s v="104f0bf1-2a09-4b4e-9d7a-064cf0573a98"/>
    <x v="0"/>
    <e v="#N/A"/>
    <e v="#N/A"/>
    <e v="#N/A"/>
    <s v="FIXED"/>
    <x v="0"/>
    <e v="#N/A"/>
    <m/>
    <m/>
    <m/>
    <x v="0"/>
  </r>
  <r>
    <x v="2"/>
    <s v="104f4bea-aa4c-49c8-94e5-ea3941898073"/>
    <x v="0"/>
    <s v="bpn-rosecbws-04"/>
    <s v="104f4bea-aa4c-49c8-94e5-ea3941898073"/>
    <s v="High"/>
    <s v="FIXED"/>
    <x v="723"/>
    <e v="#N/A"/>
    <s v="MICROSOFT WINDOWS 10 "/>
    <s v="FIXED"/>
    <s v="MICROSOFT WINDOWS 10 ENTERPRISE 10.0.19044"/>
    <x v="0"/>
  </r>
  <r>
    <x v="0"/>
    <s v="1050c96e-499f-470f-a8a5-30acb8fbadbb"/>
    <x v="0"/>
    <e v="#N/A"/>
    <e v="#N/A"/>
    <e v="#N/A"/>
    <s v="FIXED"/>
    <x v="0"/>
    <e v="#N/A"/>
    <m/>
    <m/>
    <m/>
    <x v="0"/>
  </r>
  <r>
    <x v="0"/>
    <s v="1052edf2-97cc-4757-a677-1bcd33fa5ca2"/>
    <x v="0"/>
    <e v="#N/A"/>
    <e v="#N/A"/>
    <e v="#N/A"/>
    <s v="FIXED"/>
    <x v="0"/>
    <e v="#N/A"/>
    <m/>
    <m/>
    <m/>
    <x v="0"/>
  </r>
  <r>
    <x v="0"/>
    <s v="105318ea-e04e-4d9d-a33a-4287770f00a1"/>
    <x v="0"/>
    <e v="#N/A"/>
    <e v="#N/A"/>
    <e v="#N/A"/>
    <s v="FIXED"/>
    <x v="0"/>
    <e v="#N/A"/>
    <m/>
    <m/>
    <m/>
    <x v="0"/>
  </r>
  <r>
    <x v="0"/>
    <s v="1053af28-4bfe-425b-a1b9-248f77ba3e5b"/>
    <x v="0"/>
    <s v="bdwybkobnb1ql3l"/>
    <s v="1053af28-4bfe-425b-a1b9-248f77ba3e5b"/>
    <s v="Critical"/>
    <s v="FIXED"/>
    <x v="0"/>
    <e v="#N/A"/>
    <m/>
    <m/>
    <m/>
    <x v="0"/>
  </r>
  <r>
    <x v="4"/>
    <s v="1053e9a6-a073-47b8-b848-af082b5d390c"/>
    <x v="0"/>
    <s v="0036brn7pth9n2d"/>
    <s v="1053e9a6-a073-47b8-b848-af082b5d390c"/>
    <s v="Medium"/>
    <s v="FIXED"/>
    <x v="0"/>
    <e v="#N/A"/>
    <m/>
    <m/>
    <m/>
    <x v="0"/>
  </r>
  <r>
    <x v="0"/>
    <s v="105436ff-620b-4a73-bb3f-9e020acd73b0"/>
    <x v="0"/>
    <e v="#N/A"/>
    <e v="#N/A"/>
    <e v="#N/A"/>
    <s v="FIXED"/>
    <x v="0"/>
    <e v="#N/A"/>
    <m/>
    <m/>
    <m/>
    <x v="0"/>
  </r>
  <r>
    <x v="1"/>
    <s v="10545286-e554-41b4-aa15-4f0cebb42d5d"/>
    <x v="1"/>
    <s v="bpn-miambp-01"/>
    <s v="10545286-e554-41b4-aa15-4f0cebb42d5d"/>
    <s v="Medium"/>
    <s v="RESURFACED"/>
    <x v="724"/>
    <e v="#N/A"/>
    <s v="MICROSOFT WINDOWS 10 "/>
    <s v="RESURFACED"/>
    <s v="MICROSOFT WINDOWS 10 ENTERPRISE 10.0.19044"/>
    <x v="0"/>
  </r>
  <r>
    <x v="0"/>
    <s v="105582cd-e6c5-4159-8a19-0b6072571166"/>
    <x v="0"/>
    <e v="#N/A"/>
    <e v="#N/A"/>
    <e v="#N/A"/>
    <s v="FIXED"/>
    <x v="0"/>
    <e v="#N/A"/>
    <m/>
    <m/>
    <m/>
    <x v="0"/>
  </r>
  <r>
    <x v="0"/>
    <s v="10563c54-67c8-4893-8e78-4b3c1265fe6f"/>
    <x v="0"/>
    <e v="#N/A"/>
    <e v="#N/A"/>
    <e v="#N/A"/>
    <s v="FIXED"/>
    <x v="0"/>
    <e v="#N/A"/>
    <m/>
    <m/>
    <m/>
    <x v="0"/>
  </r>
  <r>
    <x v="9"/>
    <s v="1056618c-de19-4264-a49a-60509df31b48"/>
    <x v="0"/>
    <e v="#N/A"/>
    <e v="#N/A"/>
    <e v="#N/A"/>
    <s v="FIXED"/>
    <x v="0"/>
    <e v="#N/A"/>
    <m/>
    <m/>
    <m/>
    <x v="0"/>
  </r>
  <r>
    <x v="0"/>
    <s v="10567ee0-f980-49f1-a83c-f486d47d2e7f"/>
    <x v="0"/>
    <e v="#N/A"/>
    <e v="#N/A"/>
    <e v="#N/A"/>
    <s v="FIXED"/>
    <x v="0"/>
    <e v="#N/A"/>
    <m/>
    <m/>
    <m/>
    <x v="0"/>
  </r>
  <r>
    <x v="0"/>
    <s v="10570b93-2092-468c-a9fa-d5ded8d11dde"/>
    <x v="0"/>
    <e v="#N/A"/>
    <e v="#N/A"/>
    <e v="#N/A"/>
    <s v="FIXED"/>
    <x v="0"/>
    <e v="#N/A"/>
    <m/>
    <m/>
    <m/>
    <x v="0"/>
  </r>
  <r>
    <x v="0"/>
    <s v="1057cd1a-eb09-4a67-b75e-f88653d4c6d6"/>
    <x v="0"/>
    <e v="#N/A"/>
    <e v="#N/A"/>
    <e v="#N/A"/>
    <s v="FIXED"/>
    <x v="0"/>
    <e v="#N/A"/>
    <m/>
    <m/>
    <m/>
    <x v="0"/>
  </r>
  <r>
    <x v="0"/>
    <s v="10589fba-f00a-4bc8-8c60-05aede74c6b6"/>
    <x v="0"/>
    <e v="#N/A"/>
    <e v="#N/A"/>
    <e v="#N/A"/>
    <s v="FIXED"/>
    <x v="0"/>
    <e v="#N/A"/>
    <m/>
    <m/>
    <m/>
    <x v="0"/>
  </r>
  <r>
    <x v="0"/>
    <s v="10590ff7-945f-4e32-bb2e-cc05eddec9d0"/>
    <x v="0"/>
    <e v="#N/A"/>
    <e v="#N/A"/>
    <e v="#N/A"/>
    <s v="FIXED"/>
    <x v="0"/>
    <e v="#N/A"/>
    <m/>
    <m/>
    <m/>
    <x v="0"/>
  </r>
  <r>
    <x v="0"/>
    <s v="105950b7-97aa-4f7d-860a-7392b743844a"/>
    <x v="0"/>
    <e v="#N/A"/>
    <e v="#N/A"/>
    <e v="#N/A"/>
    <s v="FIXED"/>
    <x v="0"/>
    <e v="#N/A"/>
    <m/>
    <m/>
    <m/>
    <x v="0"/>
  </r>
  <r>
    <x v="0"/>
    <s v="10595d64-c3b7-40d9-85ab-115095d337bf"/>
    <x v="2"/>
    <s v="0252brn7p6m9n2d.bpna.popularinc.net"/>
    <s v="10595d64-c3b7-40d9-85ab-115095d337bf"/>
    <s v="High"/>
    <s v="ACTIVE"/>
    <x v="0"/>
    <e v="#N/A"/>
    <m/>
    <m/>
    <m/>
    <x v="0"/>
  </r>
  <r>
    <x v="0"/>
    <s v="10596acd-08e7-4ab5-b588-a821ab259dbb"/>
    <x v="0"/>
    <e v="#N/A"/>
    <e v="#N/A"/>
    <e v="#N/A"/>
    <s v="FIXED"/>
    <x v="0"/>
    <e v="#N/A"/>
    <m/>
    <m/>
    <m/>
    <x v="0"/>
  </r>
  <r>
    <x v="0"/>
    <s v="1059a22a-1ced-4b87-8376-a4af1019cd7f"/>
    <x v="0"/>
    <e v="#N/A"/>
    <e v="#N/A"/>
    <e v="#N/A"/>
    <s v="FIXED"/>
    <x v="0"/>
    <e v="#N/A"/>
    <m/>
    <m/>
    <m/>
    <x v="0"/>
  </r>
  <r>
    <x v="0"/>
    <s v="105a6bf5-08c1-4bac-b20a-fa0344cdc78f"/>
    <x v="0"/>
    <s v="miambkohpl29y2l.bpna.popularinc.net"/>
    <s v="105a6bf5-08c1-4bac-b20a-fa0344cdc78f"/>
    <s v="Medium"/>
    <s v="FIXED"/>
    <x v="725"/>
    <e v="#N/A"/>
    <s v="MICROSOFT WINDOWS 10 "/>
    <s v="FIXED"/>
    <s v="MICROSOFT WINDOWS 10 ENTERPRISE 10.0.19044"/>
    <x v="0"/>
  </r>
  <r>
    <x v="0"/>
    <s v="105a73f5-72f9-415d-828e-39844f6c83d5"/>
    <x v="0"/>
    <e v="#N/A"/>
    <e v="#N/A"/>
    <e v="#N/A"/>
    <s v="FIXED"/>
    <x v="0"/>
    <e v="#N/A"/>
    <m/>
    <m/>
    <m/>
    <x v="0"/>
  </r>
  <r>
    <x v="1"/>
    <s v="105afd6f-407c-4909-954e-46f678591048"/>
    <x v="0"/>
    <e v="#N/A"/>
    <e v="#N/A"/>
    <e v="#N/A"/>
    <s v="FIXED"/>
    <x v="0"/>
    <e v="#N/A"/>
    <m/>
    <m/>
    <m/>
    <x v="0"/>
  </r>
  <r>
    <x v="4"/>
    <s v="105b0221-5fd9-4d75-8c7d-fcb6c3d834a0"/>
    <x v="0"/>
    <s v="bdwybkohl6l7h2l.bpna.popularinc.net"/>
    <s v="105b0221-5fd9-4d75-8c7d-fcb6c3d834a0"/>
    <s v="Critical"/>
    <s v="FIXED"/>
    <x v="0"/>
    <e v="#N/A"/>
    <m/>
    <m/>
    <m/>
    <x v="0"/>
  </r>
  <r>
    <x v="1"/>
    <s v="105b2755-6bae-4b37-9ce8-bf633bb7736e"/>
    <x v="0"/>
    <e v="#N/A"/>
    <e v="#N/A"/>
    <e v="#N/A"/>
    <s v="FIXED"/>
    <x v="0"/>
    <e v="#N/A"/>
    <m/>
    <m/>
    <m/>
    <x v="0"/>
  </r>
  <r>
    <x v="0"/>
    <s v="105b3f01-518d-4d72-955e-f6858073e610"/>
    <x v="0"/>
    <e v="#N/A"/>
    <e v="#N/A"/>
    <e v="#N/A"/>
    <s v="FIXED"/>
    <x v="0"/>
    <e v="#N/A"/>
    <m/>
    <m/>
    <m/>
    <x v="0"/>
  </r>
  <r>
    <x v="0"/>
    <s v="105b810a-1349-4517-875b-f2185c2b373c"/>
    <x v="0"/>
    <e v="#N/A"/>
    <e v="#N/A"/>
    <e v="#N/A"/>
    <s v="FIXED"/>
    <x v="0"/>
    <e v="#N/A"/>
    <m/>
    <m/>
    <m/>
    <x v="0"/>
  </r>
  <r>
    <x v="0"/>
    <s v="105d5882-9e68-4399-99bc-fff35f3780d4"/>
    <x v="0"/>
    <e v="#N/A"/>
    <e v="#N/A"/>
    <e v="#N/A"/>
    <s v="FIXED"/>
    <x v="0"/>
    <e v="#N/A"/>
    <m/>
    <m/>
    <m/>
    <x v="0"/>
  </r>
  <r>
    <x v="5"/>
    <s v="105f1a36-e45d-4637-af09-f745a7e28801"/>
    <x v="0"/>
    <e v="#N/A"/>
    <e v="#N/A"/>
    <e v="#N/A"/>
    <s v="FIXED"/>
    <x v="0"/>
    <e v="#N/A"/>
    <m/>
    <m/>
    <m/>
    <x v="0"/>
  </r>
  <r>
    <x v="0"/>
    <s v="105f4b41-4357-4b18-b4f7-e0b19f2c5a97"/>
    <x v="0"/>
    <e v="#N/A"/>
    <e v="#N/A"/>
    <e v="#N/A"/>
    <s v="FIXED"/>
    <x v="0"/>
    <e v="#N/A"/>
    <m/>
    <m/>
    <m/>
    <x v="0"/>
  </r>
  <r>
    <x v="0"/>
    <s v="1060772e-1def-48f5-898f-33e7af068b62"/>
    <x v="0"/>
    <e v="#N/A"/>
    <e v="#N/A"/>
    <e v="#N/A"/>
    <s v="FIXED"/>
    <x v="0"/>
    <e v="#N/A"/>
    <m/>
    <m/>
    <m/>
    <x v="0"/>
  </r>
  <r>
    <x v="6"/>
    <s v="10611e0c-e613-4b86-a29e-e2ae2365d0b3"/>
    <x v="2"/>
    <s v="bpn-roseclts-05"/>
    <s v="10611e0c-e613-4b86-a29e-e2ae2365d0b3"/>
    <s v="Medium"/>
    <s v="ACTIVE"/>
    <x v="726"/>
    <e v="#N/A"/>
    <s v="MICROSOFT WINDOWS SERVER 2016 STANDARD"/>
    <s v="ACTIVE"/>
    <s v="MICROSOFT WINDOWS SERVER 2016 STANDARD"/>
    <x v="0"/>
  </r>
  <r>
    <x v="11"/>
    <s v="106167c0-ea14-44f0-b911-97068f38f2b4"/>
    <x v="2"/>
    <s v="bpn-rosedvir-03"/>
    <s v="106167c0-ea14-44f0-b911-97068f38f2b4"/>
    <s v="Medium"/>
    <s v="ACTIVE"/>
    <x v="727"/>
    <e v="#N/A"/>
    <s v="MICROSOFT WINDOWS 10 "/>
    <s v="ACTIVE"/>
    <s v="MICROSOFT WINDOWS 10 ENTERPRISE 10.0.19044"/>
    <x v="0"/>
  </r>
  <r>
    <x v="0"/>
    <s v="1061d56f-bb8b-466b-865a-efdb8270c5a8"/>
    <x v="0"/>
    <e v="#N/A"/>
    <e v="#N/A"/>
    <e v="#N/A"/>
    <s v="FIXED"/>
    <x v="0"/>
    <e v="#N/A"/>
    <m/>
    <m/>
    <m/>
    <x v="0"/>
  </r>
  <r>
    <x v="2"/>
    <s v="1062a307-dd36-45fa-8bed-765ba644d171"/>
    <x v="0"/>
    <e v="#N/A"/>
    <e v="#N/A"/>
    <e v="#N/A"/>
    <s v="FIXED"/>
    <x v="0"/>
    <e v="#N/A"/>
    <m/>
    <m/>
    <m/>
    <x v="0"/>
  </r>
  <r>
    <x v="11"/>
    <s v="1062fbf3-2709-4a11-b336-1d384cdcc9de"/>
    <x v="0"/>
    <e v="#N/A"/>
    <e v="#N/A"/>
    <e v="#N/A"/>
    <s v="FIXED"/>
    <x v="0"/>
    <e v="#N/A"/>
    <m/>
    <m/>
    <m/>
    <x v="0"/>
  </r>
  <r>
    <x v="2"/>
    <s v="10635e30-b110-415e-bdce-8c8e5a4cf3f4"/>
    <x v="3"/>
    <e v="#N/A"/>
    <e v="#N/A"/>
    <e v="#N/A"/>
    <s v="NEW"/>
    <x v="0"/>
    <e v="#N/A"/>
    <m/>
    <m/>
    <m/>
    <x v="0"/>
  </r>
  <r>
    <x v="0"/>
    <s v="106476ea-02a3-4e1c-8830-0f16d89f3066"/>
    <x v="0"/>
    <e v="#N/A"/>
    <e v="#N/A"/>
    <e v="#N/A"/>
    <s v="FIXED"/>
    <x v="0"/>
    <e v="#N/A"/>
    <m/>
    <m/>
    <m/>
    <x v="0"/>
  </r>
  <r>
    <x v="2"/>
    <s v="1064ec2b-1251-4bf4-a1f5-6d3e77e58355"/>
    <x v="2"/>
    <s v="bpn-roseirws-02.bpna.popularinc.net"/>
    <s v="1064ec2b-1251-4bf4-a1f5-6d3e77e58355"/>
    <s v="High"/>
    <s v="ACTIVE"/>
    <x v="728"/>
    <e v="#N/A"/>
    <s v="MICROSOFT WINDOWS SERVER 2012 R2 STANDARD"/>
    <s v="ACTIVE"/>
    <s v="MICROSOFT WINDOWS SERVER 2012 "/>
    <x v="0"/>
  </r>
  <r>
    <x v="2"/>
    <s v="1065e81f-ef4c-44ef-ade6-4aa5e1e39947"/>
    <x v="2"/>
    <s v="bpn-primgvsm-01"/>
    <s v="1065e81f-ef4c-44ef-ade6-4aa5e1e39947"/>
    <s v="Medium"/>
    <s v="ACTIVE"/>
    <x v="729"/>
    <e v="#N/A"/>
    <s v="MICROSOFT WINDOWS SERVER 2008 R2 STANDARD 6.1.7601 1"/>
    <s v="ACTIVE"/>
    <s v="MICROSOFT WINDOWS SERVER 2008 "/>
    <x v="0"/>
  </r>
  <r>
    <x v="0"/>
    <s v="10667ad5-c1ee-4e39-92b1-528eb89d5cbc"/>
    <x v="0"/>
    <e v="#N/A"/>
    <e v="#N/A"/>
    <e v="#N/A"/>
    <s v="FIXED"/>
    <x v="0"/>
    <e v="#N/A"/>
    <m/>
    <m/>
    <m/>
    <x v="0"/>
  </r>
  <r>
    <x v="0"/>
    <s v="1067073e-6f7a-495d-86af-05833b0747fe"/>
    <x v="0"/>
    <e v="#N/A"/>
    <e v="#N/A"/>
    <e v="#N/A"/>
    <s v="FIXED"/>
    <x v="0"/>
    <e v="#N/A"/>
    <m/>
    <m/>
    <m/>
    <x v="0"/>
  </r>
  <r>
    <x v="1"/>
    <s v="10671741-4bc9-470c-966c-78d4ce0cdd07"/>
    <x v="2"/>
    <s v="bpn-roseardb-01"/>
    <s v="10671741-4bc9-470c-966c-78d4ce0cdd07"/>
    <s v="Low"/>
    <s v="ACTIVE"/>
    <x v="536"/>
    <e v="#N/A"/>
    <s v="MICROSOFT WINDOWS SERVER 2008 R2 STANDARD 6.1.7601 1"/>
    <s v="ACTIVE"/>
    <s v="MICROSOFT WINDOWS SERVER 2008 "/>
    <x v="0"/>
  </r>
  <r>
    <x v="0"/>
    <s v="106807e5-c8e2-4d6a-9565-d70e18f6e772"/>
    <x v="0"/>
    <e v="#N/A"/>
    <e v="#N/A"/>
    <e v="#N/A"/>
    <s v="FIXED"/>
    <x v="0"/>
    <e v="#N/A"/>
    <m/>
    <m/>
    <m/>
    <x v="0"/>
  </r>
  <r>
    <x v="1"/>
    <s v="1068a196-ee9a-4250-b82c-e9d70d21b605"/>
    <x v="0"/>
    <e v="#N/A"/>
    <e v="#N/A"/>
    <e v="#N/A"/>
    <s v="FIXED"/>
    <x v="0"/>
    <e v="#N/A"/>
    <m/>
    <m/>
    <m/>
    <x v="0"/>
  </r>
  <r>
    <x v="5"/>
    <s v="10692e38-49a7-46fd-a91a-16e80b74dc2e"/>
    <x v="2"/>
    <s v="bpn-rosedvbl-01"/>
    <s v="10692e38-49a7-46fd-a91a-16e80b74dc2e"/>
    <s v="High"/>
    <s v="ACTIVE"/>
    <x v="730"/>
    <e v="#N/A"/>
    <s v="MICROSOFT WINDOWS SERVER 2012 R2 STANDARD 6.3.9600"/>
    <s v="ACTIVE"/>
    <s v="MICROSOFT WINDOWS SERVER 2012 "/>
    <x v="0"/>
  </r>
  <r>
    <x v="9"/>
    <s v="10693314-5735-4f06-b12b-ebef80d83ba5"/>
    <x v="0"/>
    <e v="#N/A"/>
    <e v="#N/A"/>
    <e v="#N/A"/>
    <s v="FIXED"/>
    <x v="0"/>
    <e v="#N/A"/>
    <m/>
    <m/>
    <m/>
    <x v="0"/>
  </r>
  <r>
    <x v="0"/>
    <s v="1069cb77-d07a-4fa4-bbb4-a94c53a2386e"/>
    <x v="0"/>
    <e v="#N/A"/>
    <e v="#N/A"/>
    <e v="#N/A"/>
    <s v="FIXED"/>
    <x v="0"/>
    <e v="#N/A"/>
    <m/>
    <m/>
    <m/>
    <x v="0"/>
  </r>
  <r>
    <x v="9"/>
    <s v="106b552d-78b0-443a-85ee-6e7bda59b94c"/>
    <x v="0"/>
    <e v="#N/A"/>
    <e v="#N/A"/>
    <e v="#N/A"/>
    <s v="FIXED"/>
    <x v="0"/>
    <e v="#N/A"/>
    <m/>
    <m/>
    <m/>
    <x v="0"/>
  </r>
  <r>
    <x v="0"/>
    <s v="106c77ff-844c-4739-8468-d87fa058fe15"/>
    <x v="0"/>
    <e v="#N/A"/>
    <e v="#N/A"/>
    <e v="#N/A"/>
    <s v="FIXED"/>
    <x v="0"/>
    <e v="#N/A"/>
    <m/>
    <m/>
    <m/>
    <x v="0"/>
  </r>
  <r>
    <x v="0"/>
    <s v="106ca610-e4de-4c4e-b698-452c8670e668"/>
    <x v="0"/>
    <e v="#N/A"/>
    <e v="#N/A"/>
    <e v="#N/A"/>
    <s v="FIXED"/>
    <x v="0"/>
    <e v="#N/A"/>
    <m/>
    <m/>
    <m/>
    <x v="0"/>
  </r>
  <r>
    <x v="0"/>
    <s v="106ce96d-b222-40b1-960e-8b229d7ffd40"/>
    <x v="0"/>
    <e v="#N/A"/>
    <e v="#N/A"/>
    <e v="#N/A"/>
    <s v="FIXED"/>
    <x v="0"/>
    <e v="#N/A"/>
    <m/>
    <m/>
    <m/>
    <x v="0"/>
  </r>
  <r>
    <x v="2"/>
    <s v="106d37d9-5408-4063-9b2b-4ff6c6b96395"/>
    <x v="0"/>
    <e v="#N/A"/>
    <e v="#N/A"/>
    <e v="#N/A"/>
    <s v="FIXED"/>
    <x v="0"/>
    <e v="#N/A"/>
    <m/>
    <m/>
    <m/>
    <x v="0"/>
  </r>
  <r>
    <x v="0"/>
    <s v="106d743a-aed2-4f39-8740-5fde8fd14576"/>
    <x v="2"/>
    <s v="0036brn7pxh9n2d.bpna.popularinc.net"/>
    <s v="106d743a-aed2-4f39-8740-5fde8fd14576"/>
    <s v="High"/>
    <s v="ACTIVE"/>
    <x v="0"/>
    <e v="#N/A"/>
    <m/>
    <m/>
    <m/>
    <x v="0"/>
  </r>
  <r>
    <x v="1"/>
    <s v="106e5bae-71b6-41ae-8fa0-6f11fab6f8ec"/>
    <x v="0"/>
    <e v="#N/A"/>
    <e v="#N/A"/>
    <e v="#N/A"/>
    <s v="FIXED"/>
    <x v="0"/>
    <e v="#N/A"/>
    <m/>
    <m/>
    <m/>
    <x v="0"/>
  </r>
  <r>
    <x v="0"/>
    <s v="106e77e9-8afd-4c64-8eda-e301bc47aaa6"/>
    <x v="0"/>
    <e v="#N/A"/>
    <e v="#N/A"/>
    <e v="#N/A"/>
    <s v="FIXED"/>
    <x v="0"/>
    <e v="#N/A"/>
    <m/>
    <m/>
    <m/>
    <x v="0"/>
  </r>
  <r>
    <x v="0"/>
    <s v="106fbbc5-a057-47f8-b574-f69e50fbba45"/>
    <x v="0"/>
    <e v="#N/A"/>
    <e v="#N/A"/>
    <e v="#N/A"/>
    <s v="FIXED"/>
    <x v="0"/>
    <e v="#N/A"/>
    <m/>
    <m/>
    <m/>
    <x v="0"/>
  </r>
  <r>
    <x v="0"/>
    <s v="106fdc60-541a-4c2b-b055-85987f7ac8f6"/>
    <x v="0"/>
    <e v="#N/A"/>
    <e v="#N/A"/>
    <e v="#N/A"/>
    <s v="FIXED"/>
    <x v="0"/>
    <e v="#N/A"/>
    <m/>
    <m/>
    <m/>
    <x v="0"/>
  </r>
  <r>
    <x v="0"/>
    <s v="10707714-613f-427d-b5b6-a11ceffcce6d"/>
    <x v="0"/>
    <e v="#N/A"/>
    <e v="#N/A"/>
    <e v="#N/A"/>
    <s v="FIXED"/>
    <x v="0"/>
    <e v="#N/A"/>
    <m/>
    <m/>
    <m/>
    <x v="0"/>
  </r>
  <r>
    <x v="0"/>
    <s v="10720829-64cf-4cdd-8d54-fd4379c82f03"/>
    <x v="0"/>
    <e v="#N/A"/>
    <e v="#N/A"/>
    <e v="#N/A"/>
    <s v="FIXED"/>
    <x v="0"/>
    <e v="#N/A"/>
    <m/>
    <m/>
    <m/>
    <x v="0"/>
  </r>
  <r>
    <x v="0"/>
    <s v="1072ebdf-a9e0-4cf0-b009-e95c959444f5"/>
    <x v="0"/>
    <e v="#N/A"/>
    <e v="#N/A"/>
    <e v="#N/A"/>
    <s v="FIXED"/>
    <x v="0"/>
    <e v="#N/A"/>
    <m/>
    <m/>
    <m/>
    <x v="0"/>
  </r>
  <r>
    <x v="0"/>
    <s v="1073d144-4387-4156-afcc-fa152b365642"/>
    <x v="0"/>
    <e v="#N/A"/>
    <e v="#N/A"/>
    <e v="#N/A"/>
    <s v="FIXED"/>
    <x v="0"/>
    <e v="#N/A"/>
    <m/>
    <m/>
    <m/>
    <x v="0"/>
  </r>
  <r>
    <x v="0"/>
    <s v="107423c5-7946-4ad2-a840-2d6b9c1d0e91"/>
    <x v="0"/>
    <e v="#N/A"/>
    <e v="#N/A"/>
    <e v="#N/A"/>
    <s v="FIXED"/>
    <x v="0"/>
    <e v="#N/A"/>
    <m/>
    <m/>
    <m/>
    <x v="0"/>
  </r>
  <r>
    <x v="0"/>
    <s v="1074300e-af07-49f9-a25e-aae04f98892c"/>
    <x v="0"/>
    <e v="#N/A"/>
    <e v="#N/A"/>
    <e v="#N/A"/>
    <s v="FIXED"/>
    <x v="0"/>
    <e v="#N/A"/>
    <m/>
    <m/>
    <m/>
    <x v="0"/>
  </r>
  <r>
    <x v="4"/>
    <s v="10761a2d-0560-45f3-b064-62e03926bdc4"/>
    <x v="0"/>
    <s v="bdwybkoh67p3g2l.bpna.popularinc.net"/>
    <s v="10761a2d-0560-45f3-b064-62e03926bdc4"/>
    <s v="High"/>
    <s v="FIXED"/>
    <x v="731"/>
    <e v="#N/A"/>
    <s v="MICROSOFT WINDOWS 10 "/>
    <s v="FIXED"/>
    <s v="MICROSOFT WINDOWS 10 ENTERPRISE 10.0.19044"/>
    <x v="0"/>
  </r>
  <r>
    <x v="0"/>
    <s v="1076457a-4bd8-4567-85da-68db9dec6d9d"/>
    <x v="0"/>
    <e v="#N/A"/>
    <e v="#N/A"/>
    <e v="#N/A"/>
    <s v="FIXED"/>
    <x v="0"/>
    <e v="#N/A"/>
    <m/>
    <m/>
    <m/>
    <x v="0"/>
  </r>
  <r>
    <x v="0"/>
    <s v="107707a8-86a8-4b08-b635-fdeb3c1733c1"/>
    <x v="0"/>
    <e v="#N/A"/>
    <e v="#N/A"/>
    <e v="#N/A"/>
    <s v="FIXED"/>
    <x v="0"/>
    <e v="#N/A"/>
    <m/>
    <m/>
    <m/>
    <x v="0"/>
  </r>
  <r>
    <x v="6"/>
    <s v="10785753-c0f1-4c52-8c0e-49757e45736b"/>
    <x v="1"/>
    <e v="#N/A"/>
    <e v="#N/A"/>
    <e v="#N/A"/>
    <s v="RESURFACED"/>
    <x v="0"/>
    <e v="#N/A"/>
    <m/>
    <m/>
    <m/>
    <x v="0"/>
  </r>
  <r>
    <x v="1"/>
    <s v="107aa79a-5dcc-43c4-8684-f2c226b6334a"/>
    <x v="2"/>
    <s v="bpn-0262bp-01"/>
    <s v="107aa79a-5dcc-43c4-8684-f2c226b6334a"/>
    <s v="Medium"/>
    <s v="ACTIVE"/>
    <x v="0"/>
    <e v="#N/A"/>
    <m/>
    <m/>
    <m/>
    <x v="0"/>
  </r>
  <r>
    <x v="8"/>
    <s v="107b0917-abc0-421f-a81b-efceaf57cf08"/>
    <x v="0"/>
    <e v="#N/A"/>
    <e v="#N/A"/>
    <e v="#N/A"/>
    <s v="FIXED"/>
    <x v="0"/>
    <e v="#N/A"/>
    <m/>
    <m/>
    <m/>
    <x v="0"/>
  </r>
  <r>
    <x v="4"/>
    <s v="107cd510-ac23-409b-bc62-2b4443abc4a1"/>
    <x v="0"/>
    <e v="#N/A"/>
    <e v="#N/A"/>
    <e v="#N/A"/>
    <s v="FIXED"/>
    <x v="0"/>
    <e v="#N/A"/>
    <m/>
    <m/>
    <m/>
    <x v="0"/>
  </r>
  <r>
    <x v="0"/>
    <s v="107cead3-9982-4d94-a380-5cafdcd76089"/>
    <x v="0"/>
    <s v="0058brnc01tnd2d.bpna.popularinc.net"/>
    <s v="107cead3-9982-4d94-a380-5cafdcd76089"/>
    <s v="High"/>
    <s v="FIXED"/>
    <x v="0"/>
    <e v="#N/A"/>
    <m/>
    <m/>
    <m/>
    <x v="0"/>
  </r>
  <r>
    <x v="0"/>
    <s v="107d39fd-90f4-4bd1-94d5-9eb78a45d432"/>
    <x v="0"/>
    <e v="#N/A"/>
    <e v="#N/A"/>
    <e v="#N/A"/>
    <s v="FIXED"/>
    <x v="0"/>
    <e v="#N/A"/>
    <m/>
    <m/>
    <m/>
    <x v="0"/>
  </r>
  <r>
    <x v="0"/>
    <s v="107d7e29-10f5-4a50-a0f2-50b5e6123aee"/>
    <x v="0"/>
    <e v="#N/A"/>
    <e v="#N/A"/>
    <e v="#N/A"/>
    <s v="FIXED"/>
    <x v="0"/>
    <e v="#N/A"/>
    <m/>
    <m/>
    <m/>
    <x v="0"/>
  </r>
  <r>
    <x v="0"/>
    <s v="107e06b7-c880-4bb7-9ccb-a3ad09adf61c"/>
    <x v="0"/>
    <e v="#N/A"/>
    <e v="#N/A"/>
    <e v="#N/A"/>
    <s v="FIXED"/>
    <x v="0"/>
    <e v="#N/A"/>
    <m/>
    <m/>
    <m/>
    <x v="0"/>
  </r>
  <r>
    <x v="0"/>
    <s v="107ee566-42b8-4c53-9b73-59e50a450b4a"/>
    <x v="0"/>
    <e v="#N/A"/>
    <e v="#N/A"/>
    <e v="#N/A"/>
    <s v="FIXED"/>
    <x v="0"/>
    <e v="#N/A"/>
    <m/>
    <m/>
    <m/>
    <x v="0"/>
  </r>
  <r>
    <x v="5"/>
    <s v="10816040-9e1c-477a-b643-ec268d38fd24"/>
    <x v="0"/>
    <e v="#N/A"/>
    <e v="#N/A"/>
    <e v="#N/A"/>
    <s v="FIXED"/>
    <x v="0"/>
    <e v="#N/A"/>
    <m/>
    <m/>
    <m/>
    <x v="0"/>
  </r>
  <r>
    <x v="0"/>
    <s v="10816ab6-7a80-419c-a1a8-315bf35287ac"/>
    <x v="0"/>
    <s v="bdwybko7pgg9n2d.bpna.popularinc.net"/>
    <s v="10816ab6-7a80-419c-a1a8-315bf35287ac"/>
    <s v="High"/>
    <s v="FIXED"/>
    <x v="0"/>
    <e v="#N/A"/>
    <m/>
    <m/>
    <m/>
    <x v="0"/>
  </r>
  <r>
    <x v="0"/>
    <s v="108184b0-d307-49b2-8abf-7db36e16b86e"/>
    <x v="0"/>
    <e v="#N/A"/>
    <e v="#N/A"/>
    <e v="#N/A"/>
    <s v="FIXED"/>
    <x v="0"/>
    <e v="#N/A"/>
    <m/>
    <m/>
    <m/>
    <x v="0"/>
  </r>
  <r>
    <x v="0"/>
    <s v="108241a4-cedd-4bec-b16c-7e7850170cb4"/>
    <x v="0"/>
    <e v="#N/A"/>
    <e v="#N/A"/>
    <e v="#N/A"/>
    <s v="FIXED"/>
    <x v="0"/>
    <e v="#N/A"/>
    <m/>
    <m/>
    <m/>
    <x v="0"/>
  </r>
  <r>
    <x v="0"/>
    <s v="1083416d-d525-4e41-aff1-304bb2684db3"/>
    <x v="0"/>
    <e v="#N/A"/>
    <e v="#N/A"/>
    <e v="#N/A"/>
    <s v="FIXED"/>
    <x v="0"/>
    <e v="#N/A"/>
    <m/>
    <m/>
    <m/>
    <x v="0"/>
  </r>
  <r>
    <x v="0"/>
    <s v="10849965-6a28-4d33-b11c-548103a2f67a"/>
    <x v="0"/>
    <e v="#N/A"/>
    <e v="#N/A"/>
    <e v="#N/A"/>
    <s v="FIXED"/>
    <x v="0"/>
    <e v="#N/A"/>
    <m/>
    <m/>
    <m/>
    <x v="0"/>
  </r>
  <r>
    <x v="7"/>
    <s v="1084b4ff-0591-463f-a299-b066a31b0cd7"/>
    <x v="0"/>
    <e v="#N/A"/>
    <e v="#N/A"/>
    <e v="#N/A"/>
    <s v="FIXED"/>
    <x v="0"/>
    <e v="#N/A"/>
    <m/>
    <m/>
    <m/>
    <x v="0"/>
  </r>
  <r>
    <x v="11"/>
    <s v="1084c787-0bd1-4bcb-aa2b-2cc2ec275b7d"/>
    <x v="0"/>
    <s v="bpn-roserc-02"/>
    <s v="1084c787-0bd1-4bcb-aa2b-2cc2ec275b7d"/>
    <s v="Medium"/>
    <s v="FIXED"/>
    <x v="732"/>
    <e v="#N/A"/>
    <s v="MICROSOFT WINDOWS 10 "/>
    <s v="FIXED"/>
    <s v="MICROSOFT WINDOWS 10 ENTERPRISE 10.0.19044"/>
    <x v="0"/>
  </r>
  <r>
    <x v="4"/>
    <s v="10854dc6-61c4-4f69-949e-57c851ea01cd"/>
    <x v="0"/>
    <e v="#N/A"/>
    <e v="#N/A"/>
    <e v="#N/A"/>
    <s v="FIXED"/>
    <x v="0"/>
    <e v="#N/A"/>
    <m/>
    <m/>
    <m/>
    <x v="0"/>
  </r>
  <r>
    <x v="0"/>
    <s v="1085da63-e7f4-4561-8780-a21eb7aa6fd6"/>
    <x v="0"/>
    <e v="#N/A"/>
    <e v="#N/A"/>
    <e v="#N/A"/>
    <s v="FIXED"/>
    <x v="0"/>
    <e v="#N/A"/>
    <m/>
    <m/>
    <m/>
    <x v="0"/>
  </r>
  <r>
    <x v="0"/>
    <s v="1085eb48-5d59-4770-a3ff-53bf94198720"/>
    <x v="0"/>
    <e v="#N/A"/>
    <e v="#N/A"/>
    <e v="#N/A"/>
    <s v="FIXED"/>
    <x v="0"/>
    <e v="#N/A"/>
    <m/>
    <m/>
    <m/>
    <x v="0"/>
  </r>
  <r>
    <x v="0"/>
    <s v="1087fff9-fd7f-4966-9315-b0bbf11972a7"/>
    <x v="0"/>
    <e v="#N/A"/>
    <e v="#N/A"/>
    <e v="#N/A"/>
    <s v="FIXED"/>
    <x v="0"/>
    <e v="#N/A"/>
    <m/>
    <m/>
    <m/>
    <x v="0"/>
  </r>
  <r>
    <x v="0"/>
    <s v="1088c75b-95c1-458d-b685-1a89f54e720a"/>
    <x v="0"/>
    <e v="#N/A"/>
    <e v="#N/A"/>
    <e v="#N/A"/>
    <s v="FIXED"/>
    <x v="0"/>
    <e v="#N/A"/>
    <m/>
    <m/>
    <m/>
    <x v="0"/>
  </r>
  <r>
    <x v="2"/>
    <s v="108c448d-e840-4977-96a0-b9bafd58acb7"/>
    <x v="0"/>
    <e v="#N/A"/>
    <e v="#N/A"/>
    <e v="#N/A"/>
    <s v="FIXED"/>
    <x v="0"/>
    <e v="#N/A"/>
    <m/>
    <m/>
    <m/>
    <x v="0"/>
  </r>
  <r>
    <x v="0"/>
    <s v="108e7cca-063a-469e-b770-1af366b0186d"/>
    <x v="0"/>
    <e v="#N/A"/>
    <e v="#N/A"/>
    <e v="#N/A"/>
    <s v="FIXED"/>
    <x v="0"/>
    <e v="#N/A"/>
    <m/>
    <m/>
    <m/>
    <x v="0"/>
  </r>
  <r>
    <x v="0"/>
    <s v="10914085-4e9c-4d45-9186-376b85022e90"/>
    <x v="0"/>
    <e v="#N/A"/>
    <e v="#N/A"/>
    <e v="#N/A"/>
    <s v="FIXED"/>
    <x v="0"/>
    <e v="#N/A"/>
    <m/>
    <m/>
    <m/>
    <x v="0"/>
  </r>
  <r>
    <x v="2"/>
    <s v="10916e5c-937c-47f4-8648-21044bb3409f"/>
    <x v="0"/>
    <e v="#N/A"/>
    <e v="#N/A"/>
    <e v="#N/A"/>
    <s v="FIXED"/>
    <x v="0"/>
    <e v="#N/A"/>
    <m/>
    <m/>
    <m/>
    <x v="0"/>
  </r>
  <r>
    <x v="10"/>
    <s v="1092143f-0e3f-4f85-9c46-6e622d66bf88"/>
    <x v="0"/>
    <s v="bpn-roseacps-02"/>
    <s v="1092143f-0e3f-4f85-9c46-6e622d66bf88"/>
    <s v="High"/>
    <s v="FIXED"/>
    <x v="0"/>
    <e v="#N/A"/>
    <m/>
    <m/>
    <m/>
    <x v="0"/>
  </r>
  <r>
    <x v="2"/>
    <s v="10926950-a4ae-4823-b93a-9eff43debe10"/>
    <x v="1"/>
    <s v="bpn-rosecmas-06"/>
    <s v="10926950-a4ae-4823-b93a-9eff43debe10"/>
    <s v="Medium"/>
    <s v="RESURFACED"/>
    <x v="733"/>
    <e v="#N/A"/>
    <s v="MICROSOFT WINDOWS 10 "/>
    <s v="RESURFACED"/>
    <s v="MICROSOFT WINDOWS 10 ENTERPRISE 10.0.19044"/>
    <x v="0"/>
  </r>
  <r>
    <x v="0"/>
    <s v="1092fa1c-f217-4796-96f9-baf84613429b"/>
    <x v="0"/>
    <e v="#N/A"/>
    <e v="#N/A"/>
    <e v="#N/A"/>
    <s v="FIXED"/>
    <x v="0"/>
    <e v="#N/A"/>
    <m/>
    <m/>
    <m/>
    <x v="0"/>
  </r>
  <r>
    <x v="2"/>
    <s v="10945336-7f6a-4d0f-9dc9-570f495480b7"/>
    <x v="0"/>
    <e v="#N/A"/>
    <e v="#N/A"/>
    <e v="#N/A"/>
    <s v="FIXED"/>
    <x v="0"/>
    <e v="#N/A"/>
    <m/>
    <m/>
    <m/>
    <x v="0"/>
  </r>
  <r>
    <x v="0"/>
    <s v="10948660-0fa8-4681-9582-a91106d19602"/>
    <x v="1"/>
    <e v="#N/A"/>
    <e v="#N/A"/>
    <e v="#N/A"/>
    <s v="RESURFACED"/>
    <x v="0"/>
    <e v="#N/A"/>
    <m/>
    <m/>
    <m/>
    <x v="0"/>
  </r>
  <r>
    <x v="0"/>
    <s v="1094b74f-b19e-4606-8af3-8490bdd0e935"/>
    <x v="0"/>
    <e v="#N/A"/>
    <e v="#N/A"/>
    <e v="#N/A"/>
    <s v="FIXED"/>
    <x v="0"/>
    <e v="#N/A"/>
    <m/>
    <m/>
    <m/>
    <x v="0"/>
  </r>
  <r>
    <x v="10"/>
    <s v="10953748-a203-48e5-a06b-109d7e0160ce"/>
    <x v="2"/>
    <s v="bpn-cmtyfrdb-01"/>
    <s v="10953748-a203-48e5-a06b-109d7e0160ce"/>
    <s v="High"/>
    <s v="ACTIVE"/>
    <x v="734"/>
    <e v="#N/A"/>
    <s v="MICROSOFT WINDOWS SERVER 2008 R2 STANDARD 6.1.7601 1"/>
    <s v="ACTIVE"/>
    <s v="MICROSOFT WINDOWS SERVER 2008 "/>
    <x v="0"/>
  </r>
  <r>
    <x v="0"/>
    <s v="1095d30a-19a5-4cbf-aeeb-c03dd337a534"/>
    <x v="0"/>
    <e v="#N/A"/>
    <e v="#N/A"/>
    <e v="#N/A"/>
    <s v="FIXED"/>
    <x v="0"/>
    <e v="#N/A"/>
    <m/>
    <m/>
    <m/>
    <x v="0"/>
  </r>
  <r>
    <x v="0"/>
    <s v="109603d9-f864-48e7-b0af-36b1ae51921b"/>
    <x v="0"/>
    <s v="0058brnbzfrnd2d.bpna.popularinc.net"/>
    <s v="109603d9-f864-48e7-b0af-36b1ae51921b"/>
    <s v="Medium"/>
    <s v="FIXED"/>
    <x v="0"/>
    <e v="#N/A"/>
    <m/>
    <m/>
    <m/>
    <x v="0"/>
  </r>
  <r>
    <x v="0"/>
    <s v="10970013-5828-4089-8dfd-5090164b3f17"/>
    <x v="0"/>
    <e v="#N/A"/>
    <e v="#N/A"/>
    <e v="#N/A"/>
    <s v="FIXED"/>
    <x v="0"/>
    <e v="#N/A"/>
    <m/>
    <m/>
    <m/>
    <x v="0"/>
  </r>
  <r>
    <x v="4"/>
    <s v="10977dde-2a38-4ece-af91-57bd4ee860b5"/>
    <x v="0"/>
    <e v="#N/A"/>
    <e v="#N/A"/>
    <e v="#N/A"/>
    <s v="FIXED"/>
    <x v="0"/>
    <e v="#N/A"/>
    <m/>
    <m/>
    <m/>
    <x v="0"/>
  </r>
  <r>
    <x v="0"/>
    <s v="10988f6b-3e7c-43d4-a9a4-9c1552176d95"/>
    <x v="0"/>
    <e v="#N/A"/>
    <e v="#N/A"/>
    <e v="#N/A"/>
    <s v="FIXED"/>
    <x v="0"/>
    <e v="#N/A"/>
    <m/>
    <m/>
    <m/>
    <x v="0"/>
  </r>
  <r>
    <x v="0"/>
    <s v="10998c0e-fb51-4aec-bfbd-2be290d19349"/>
    <x v="0"/>
    <e v="#N/A"/>
    <e v="#N/A"/>
    <e v="#N/A"/>
    <s v="FIXED"/>
    <x v="0"/>
    <e v="#N/A"/>
    <m/>
    <m/>
    <m/>
    <x v="0"/>
  </r>
  <r>
    <x v="6"/>
    <s v="1099cd3b-7c8f-48b3-9d20-b8107a57ab66"/>
    <x v="0"/>
    <e v="#N/A"/>
    <e v="#N/A"/>
    <e v="#N/A"/>
    <s v="FIXED"/>
    <x v="0"/>
    <e v="#N/A"/>
    <m/>
    <m/>
    <m/>
    <x v="0"/>
  </r>
  <r>
    <x v="1"/>
    <s v="1099e355-98d7-4e66-985d-657ca9fbec4a"/>
    <x v="0"/>
    <e v="#N/A"/>
    <e v="#N/A"/>
    <e v="#N/A"/>
    <s v="FIXED"/>
    <x v="0"/>
    <e v="#N/A"/>
    <m/>
    <m/>
    <m/>
    <x v="0"/>
  </r>
  <r>
    <x v="0"/>
    <s v="109b1c04-1666-4b5e-8be9-ad670c433762"/>
    <x v="0"/>
    <e v="#N/A"/>
    <e v="#N/A"/>
    <e v="#N/A"/>
    <s v="FIXED"/>
    <x v="0"/>
    <e v="#N/A"/>
    <m/>
    <m/>
    <m/>
    <x v="0"/>
  </r>
  <r>
    <x v="5"/>
    <s v="109b8c70-e5b0-4088-b58b-f27c0e4cf83a"/>
    <x v="3"/>
    <e v="#N/A"/>
    <e v="#N/A"/>
    <e v="#N/A"/>
    <s v="NEW"/>
    <x v="0"/>
    <e v="#N/A"/>
    <m/>
    <m/>
    <m/>
    <x v="0"/>
  </r>
  <r>
    <x v="0"/>
    <s v="109bb964-854f-4378-82ea-edf33fa7fc2a"/>
    <x v="0"/>
    <e v="#N/A"/>
    <e v="#N/A"/>
    <e v="#N/A"/>
    <s v="FIXED"/>
    <x v="0"/>
    <e v="#N/A"/>
    <m/>
    <m/>
    <m/>
    <x v="0"/>
  </r>
  <r>
    <x v="0"/>
    <s v="109bbc60-7204-4df5-994c-2617a71e5ebd"/>
    <x v="0"/>
    <e v="#N/A"/>
    <e v="#N/A"/>
    <e v="#N/A"/>
    <s v="FIXED"/>
    <x v="0"/>
    <e v="#N/A"/>
    <m/>
    <m/>
    <m/>
    <x v="0"/>
  </r>
  <r>
    <x v="0"/>
    <s v="109e26d0-c88e-4e7b-8f96-0cad83aa98ae"/>
    <x v="0"/>
    <e v="#N/A"/>
    <e v="#N/A"/>
    <e v="#N/A"/>
    <s v="FIXED"/>
    <x v="0"/>
    <e v="#N/A"/>
    <m/>
    <m/>
    <m/>
    <x v="0"/>
  </r>
  <r>
    <x v="0"/>
    <s v="109e687f-7fca-4b2a-9805-b88c8ff04756"/>
    <x v="0"/>
    <e v="#N/A"/>
    <e v="#N/A"/>
    <e v="#N/A"/>
    <s v="FIXED"/>
    <x v="0"/>
    <e v="#N/A"/>
    <m/>
    <m/>
    <m/>
    <x v="0"/>
  </r>
  <r>
    <x v="10"/>
    <s v="109e8581-9e1b-4cb5-9c06-d18ff73458b3"/>
    <x v="0"/>
    <e v="#N/A"/>
    <e v="#N/A"/>
    <e v="#N/A"/>
    <s v="FIXED"/>
    <x v="0"/>
    <e v="#N/A"/>
    <m/>
    <m/>
    <m/>
    <x v="0"/>
  </r>
  <r>
    <x v="0"/>
    <s v="109f2541-86ec-4a82-af17-8e3174525649"/>
    <x v="0"/>
    <e v="#N/A"/>
    <e v="#N/A"/>
    <e v="#N/A"/>
    <s v="FIXED"/>
    <x v="0"/>
    <e v="#N/A"/>
    <m/>
    <m/>
    <m/>
    <x v="0"/>
  </r>
  <r>
    <x v="0"/>
    <s v="109f33ef-f0ab-4a3c-9b6a-2f27daad08f3"/>
    <x v="0"/>
    <e v="#N/A"/>
    <e v="#N/A"/>
    <e v="#N/A"/>
    <s v="FIXED"/>
    <x v="0"/>
    <e v="#N/A"/>
    <m/>
    <m/>
    <m/>
    <x v="0"/>
  </r>
  <r>
    <x v="0"/>
    <s v="109f8522-7e67-4ff7-94a0-6bfc35070499"/>
    <x v="0"/>
    <e v="#N/A"/>
    <e v="#N/A"/>
    <e v="#N/A"/>
    <s v="FIXED"/>
    <x v="0"/>
    <e v="#N/A"/>
    <m/>
    <m/>
    <m/>
    <x v="0"/>
  </r>
  <r>
    <x v="4"/>
    <s v="109ff176-ab05-471c-85b4-bf375d907b48"/>
    <x v="0"/>
    <e v="#N/A"/>
    <e v="#N/A"/>
    <e v="#N/A"/>
    <s v="FIXED"/>
    <x v="0"/>
    <e v="#N/A"/>
    <m/>
    <m/>
    <m/>
    <x v="0"/>
  </r>
  <r>
    <x v="1"/>
    <s v="10a03c68-68eb-4edb-bc62-b912edc58e3b"/>
    <x v="0"/>
    <e v="#N/A"/>
    <e v="#N/A"/>
    <e v="#N/A"/>
    <s v="FIXED"/>
    <x v="0"/>
    <e v="#N/A"/>
    <m/>
    <m/>
    <m/>
    <x v="0"/>
  </r>
  <r>
    <x v="0"/>
    <s v="10a2e0fa-f16c-404a-8034-bc2cb21b6774"/>
    <x v="0"/>
    <e v="#N/A"/>
    <e v="#N/A"/>
    <e v="#N/A"/>
    <s v="FIXED"/>
    <x v="0"/>
    <e v="#N/A"/>
    <m/>
    <m/>
    <m/>
    <x v="0"/>
  </r>
  <r>
    <x v="0"/>
    <s v="10a357d2-2362-4e3e-9df5-a93235c8c6a6"/>
    <x v="0"/>
    <e v="#N/A"/>
    <e v="#N/A"/>
    <e v="#N/A"/>
    <s v="FIXED"/>
    <x v="0"/>
    <e v="#N/A"/>
    <m/>
    <m/>
    <m/>
    <x v="0"/>
  </r>
  <r>
    <x v="0"/>
    <s v="10a5c9d7-026e-4ee5-986b-1b29ada26533"/>
    <x v="0"/>
    <e v="#N/A"/>
    <e v="#N/A"/>
    <e v="#N/A"/>
    <s v="FIXED"/>
    <x v="0"/>
    <e v="#N/A"/>
    <m/>
    <m/>
    <m/>
    <x v="0"/>
  </r>
  <r>
    <x v="2"/>
    <s v="10a6999c-79b9-43a1-93d6-3286353cfadd"/>
    <x v="2"/>
    <e v="#N/A"/>
    <e v="#N/A"/>
    <e v="#N/A"/>
    <s v="ACTIVE"/>
    <x v="0"/>
    <e v="#N/A"/>
    <m/>
    <m/>
    <m/>
    <x v="0"/>
  </r>
  <r>
    <x v="0"/>
    <s v="10a6d6d3-b2c1-4c0b-b746-5334381170df"/>
    <x v="0"/>
    <e v="#N/A"/>
    <e v="#N/A"/>
    <e v="#N/A"/>
    <s v="FIXED"/>
    <x v="0"/>
    <e v="#N/A"/>
    <m/>
    <m/>
    <m/>
    <x v="0"/>
  </r>
  <r>
    <x v="0"/>
    <s v="10a89f65-1a34-4656-9f52-91a1cf190eaf"/>
    <x v="0"/>
    <e v="#N/A"/>
    <e v="#N/A"/>
    <e v="#N/A"/>
    <s v="FIXED"/>
    <x v="0"/>
    <e v="#N/A"/>
    <m/>
    <m/>
    <m/>
    <x v="0"/>
  </r>
  <r>
    <x v="0"/>
    <s v="10a91f7a-4e83-4580-bab7-3722a1a54fae"/>
    <x v="0"/>
    <e v="#N/A"/>
    <e v="#N/A"/>
    <e v="#N/A"/>
    <s v="FIXED"/>
    <x v="0"/>
    <e v="#N/A"/>
    <m/>
    <m/>
    <m/>
    <x v="0"/>
  </r>
  <r>
    <x v="0"/>
    <s v="10a97fe6-4a93-482f-9cf4-3a88ce5c27f6"/>
    <x v="0"/>
    <e v="#N/A"/>
    <e v="#N/A"/>
    <e v="#N/A"/>
    <s v="FIXED"/>
    <x v="0"/>
    <e v="#N/A"/>
    <m/>
    <m/>
    <m/>
    <x v="0"/>
  </r>
  <r>
    <x v="0"/>
    <s v="10a9a08f-aef7-4597-9a62-2b4f61727084"/>
    <x v="0"/>
    <e v="#N/A"/>
    <e v="#N/A"/>
    <e v="#N/A"/>
    <s v="FIXED"/>
    <x v="0"/>
    <e v="#N/A"/>
    <m/>
    <m/>
    <m/>
    <x v="0"/>
  </r>
  <r>
    <x v="0"/>
    <s v="10a9a34e-435d-43a8-8af0-14b1d11cd180"/>
    <x v="0"/>
    <e v="#N/A"/>
    <e v="#N/A"/>
    <e v="#N/A"/>
    <s v="FIXED"/>
    <x v="0"/>
    <e v="#N/A"/>
    <m/>
    <m/>
    <m/>
    <x v="0"/>
  </r>
  <r>
    <x v="0"/>
    <s v="10a9ca5f-f0b0-41bc-8c63-5c299a956ad2"/>
    <x v="0"/>
    <e v="#N/A"/>
    <e v="#N/A"/>
    <e v="#N/A"/>
    <s v="FIXED"/>
    <x v="0"/>
    <e v="#N/A"/>
    <m/>
    <m/>
    <m/>
    <x v="0"/>
  </r>
  <r>
    <x v="4"/>
    <s v="10aa35fd-9a08-4b5d-9065-bd6a048537ef"/>
    <x v="0"/>
    <e v="#N/A"/>
    <e v="#N/A"/>
    <e v="#N/A"/>
    <s v="FIXED"/>
    <x v="0"/>
    <e v="#N/A"/>
    <m/>
    <m/>
    <m/>
    <x v="0"/>
  </r>
  <r>
    <x v="0"/>
    <s v="10ab5ed1-6fe8-4043-83bf-dbc57666acf2"/>
    <x v="0"/>
    <e v="#N/A"/>
    <e v="#N/A"/>
    <e v="#N/A"/>
    <s v="FIXED"/>
    <x v="0"/>
    <e v="#N/A"/>
    <m/>
    <m/>
    <m/>
    <x v="0"/>
  </r>
  <r>
    <x v="2"/>
    <s v="10ab71fb-57d1-4c6b-b489-65b151d171cd"/>
    <x v="0"/>
    <e v="#N/A"/>
    <e v="#N/A"/>
    <e v="#N/A"/>
    <s v="FIXED"/>
    <x v="0"/>
    <e v="#N/A"/>
    <m/>
    <m/>
    <m/>
    <x v="0"/>
  </r>
  <r>
    <x v="0"/>
    <s v="10ab752b-0ae8-457d-b90a-1097cb4e9ac4"/>
    <x v="0"/>
    <e v="#N/A"/>
    <e v="#N/A"/>
    <e v="#N/A"/>
    <s v="FIXED"/>
    <x v="0"/>
    <e v="#N/A"/>
    <m/>
    <m/>
    <m/>
    <x v="0"/>
  </r>
  <r>
    <x v="4"/>
    <s v="10ac4dc1-c4c5-49b1-92bf-b5e9fd5a769b"/>
    <x v="0"/>
    <e v="#N/A"/>
    <e v="#N/A"/>
    <e v="#N/A"/>
    <s v="FIXED"/>
    <x v="0"/>
    <e v="#N/A"/>
    <m/>
    <m/>
    <m/>
    <x v="0"/>
  </r>
  <r>
    <x v="2"/>
    <s v="10ac7c21-582f-4a27-8e21-3c16d5d28ef7"/>
    <x v="1"/>
    <s v="bpn-rosecmas-05"/>
    <s v="10ac7c21-582f-4a27-8e21-3c16d5d28ef7"/>
    <s v="Medium"/>
    <s v="RESURFACED"/>
    <x v="735"/>
    <e v="#N/A"/>
    <s v="MICROSOFT WINDOWS SERVER 2008 R2 STANDARD 6.1.7601 1"/>
    <s v="RESURFACED"/>
    <s v="MICROSOFT WINDOWS SERVER 2008 "/>
    <x v="0"/>
  </r>
  <r>
    <x v="0"/>
    <s v="10ac7c99-3b08-4113-9abb-13b6db08dfeb"/>
    <x v="0"/>
    <s v="miambkocx557g3l"/>
    <s v="10ac7c99-3b08-4113-9abb-13b6db08dfeb"/>
    <s v="Critical"/>
    <s v="FIXED"/>
    <x v="736"/>
    <e v="#N/A"/>
    <s v="MICROSOFT WINDOWS 10 "/>
    <s v="FIXED"/>
    <s v="MICROSOFT WINDOWS 10 ENTERPRISE 10.0.19044"/>
    <x v="0"/>
  </r>
  <r>
    <x v="0"/>
    <s v="10afd053-4926-47ea-bc55-c48b6208dd73"/>
    <x v="0"/>
    <e v="#N/A"/>
    <e v="#N/A"/>
    <e v="#N/A"/>
    <s v="FIXED"/>
    <x v="0"/>
    <e v="#N/A"/>
    <m/>
    <m/>
    <m/>
    <x v="0"/>
  </r>
  <r>
    <x v="0"/>
    <s v="10b06ad5-c75d-4506-a9c7-4428e2e811b8"/>
    <x v="2"/>
    <s v="0051brnbzbrnd2d.bpna.popularinc.net"/>
    <s v="10b06ad5-c75d-4506-a9c7-4428e2e811b8"/>
    <s v="High"/>
    <s v="ACTIVE"/>
    <x v="0"/>
    <e v="#N/A"/>
    <m/>
    <m/>
    <m/>
    <x v="0"/>
  </r>
  <r>
    <x v="0"/>
    <s v="10b0cbe4-c7ee-4e49-abf9-74674df6b797"/>
    <x v="0"/>
    <e v="#N/A"/>
    <e v="#N/A"/>
    <e v="#N/A"/>
    <s v="FIXED"/>
    <x v="0"/>
    <e v="#N/A"/>
    <m/>
    <m/>
    <m/>
    <x v="0"/>
  </r>
  <r>
    <x v="0"/>
    <s v="10b0d573-2582-4bc5-ab8a-1ec6ce8d0772"/>
    <x v="0"/>
    <e v="#N/A"/>
    <e v="#N/A"/>
    <e v="#N/A"/>
    <s v="FIXED"/>
    <x v="0"/>
    <e v="#N/A"/>
    <m/>
    <m/>
    <m/>
    <x v="0"/>
  </r>
  <r>
    <x v="0"/>
    <s v="10b1b0f2-b6c8-4002-8611-698adac5114d"/>
    <x v="0"/>
    <e v="#N/A"/>
    <e v="#N/A"/>
    <e v="#N/A"/>
    <s v="FIXED"/>
    <x v="0"/>
    <e v="#N/A"/>
    <m/>
    <m/>
    <m/>
    <x v="0"/>
  </r>
  <r>
    <x v="0"/>
    <s v="10b20c56-19e2-4bd5-85f9-51aaece0c191"/>
    <x v="0"/>
    <e v="#N/A"/>
    <e v="#N/A"/>
    <e v="#N/A"/>
    <s v="FIXED"/>
    <x v="0"/>
    <e v="#N/A"/>
    <m/>
    <m/>
    <m/>
    <x v="0"/>
  </r>
  <r>
    <x v="0"/>
    <s v="10b2b0b9-84fa-4458-bef6-46d2fca1ac10"/>
    <x v="0"/>
    <e v="#N/A"/>
    <e v="#N/A"/>
    <e v="#N/A"/>
    <s v="FIXED"/>
    <x v="0"/>
    <e v="#N/A"/>
    <m/>
    <m/>
    <m/>
    <x v="0"/>
  </r>
  <r>
    <x v="0"/>
    <s v="10b4845f-e1b9-4eed-bd87-deacd9772497"/>
    <x v="0"/>
    <e v="#N/A"/>
    <e v="#N/A"/>
    <e v="#N/A"/>
    <s v="FIXED"/>
    <x v="0"/>
    <e v="#N/A"/>
    <m/>
    <m/>
    <m/>
    <x v="0"/>
  </r>
  <r>
    <x v="0"/>
    <s v="10b4c522-45fd-4113-9d85-b220878ce1b5"/>
    <x v="0"/>
    <e v="#N/A"/>
    <e v="#N/A"/>
    <e v="#N/A"/>
    <s v="FIXED"/>
    <x v="0"/>
    <e v="#N/A"/>
    <m/>
    <m/>
    <m/>
    <x v="0"/>
  </r>
  <r>
    <x v="0"/>
    <s v="10b4db8d-fc16-4e8a-8389-9df4222de3fc"/>
    <x v="0"/>
    <e v="#N/A"/>
    <e v="#N/A"/>
    <e v="#N/A"/>
    <s v="FIXED"/>
    <x v="0"/>
    <e v="#N/A"/>
    <m/>
    <m/>
    <m/>
    <x v="0"/>
  </r>
  <r>
    <x v="0"/>
    <s v="10b4f05c-5da2-41ca-97f8-0d18d1cc3582"/>
    <x v="0"/>
    <e v="#N/A"/>
    <e v="#N/A"/>
    <e v="#N/A"/>
    <s v="FIXED"/>
    <x v="0"/>
    <e v="#N/A"/>
    <m/>
    <m/>
    <m/>
    <x v="0"/>
  </r>
  <r>
    <x v="1"/>
    <s v="10b65b04-091d-4c1e-9251-959c73507296"/>
    <x v="0"/>
    <e v="#N/A"/>
    <e v="#N/A"/>
    <e v="#N/A"/>
    <s v="FIXED"/>
    <x v="0"/>
    <e v="#N/A"/>
    <m/>
    <m/>
    <m/>
    <x v="0"/>
  </r>
  <r>
    <x v="18"/>
    <s v="10b7c534-62f8-429a-a685-fc97649c8951"/>
    <x v="0"/>
    <e v="#N/A"/>
    <e v="#N/A"/>
    <e v="#N/A"/>
    <s v="FIXED"/>
    <x v="0"/>
    <e v="#N/A"/>
    <m/>
    <m/>
    <m/>
    <x v="0"/>
  </r>
  <r>
    <x v="0"/>
    <s v="10b81e32-3ef1-4d69-beaa-e506284c24d7"/>
    <x v="0"/>
    <e v="#N/A"/>
    <e v="#N/A"/>
    <e v="#N/A"/>
    <s v="FIXED"/>
    <x v="0"/>
    <e v="#N/A"/>
    <m/>
    <m/>
    <m/>
    <x v="0"/>
  </r>
  <r>
    <x v="0"/>
    <s v="10bb19ac-0893-4a59-806c-7a0a3520f272"/>
    <x v="0"/>
    <e v="#N/A"/>
    <e v="#N/A"/>
    <e v="#N/A"/>
    <s v="FIXED"/>
    <x v="0"/>
    <e v="#N/A"/>
    <m/>
    <m/>
    <m/>
    <x v="0"/>
  </r>
  <r>
    <x v="0"/>
    <s v="10bd2641-6154-43fb-9bfa-8ba94c917322"/>
    <x v="0"/>
    <e v="#N/A"/>
    <e v="#N/A"/>
    <e v="#N/A"/>
    <s v="FIXED"/>
    <x v="0"/>
    <e v="#N/A"/>
    <m/>
    <m/>
    <m/>
    <x v="0"/>
  </r>
  <r>
    <x v="0"/>
    <s v="10be1f2a-d182-44a4-8df1-33c8bc50bc31"/>
    <x v="0"/>
    <e v="#N/A"/>
    <e v="#N/A"/>
    <e v="#N/A"/>
    <s v="FIXED"/>
    <x v="0"/>
    <e v="#N/A"/>
    <m/>
    <m/>
    <m/>
    <x v="0"/>
  </r>
  <r>
    <x v="1"/>
    <s v="10be52d8-997f-4f82-be7d-409e5b9c87d3"/>
    <x v="0"/>
    <e v="#N/A"/>
    <e v="#N/A"/>
    <e v="#N/A"/>
    <s v="FIXED"/>
    <x v="0"/>
    <e v="#N/A"/>
    <m/>
    <m/>
    <m/>
    <x v="0"/>
  </r>
  <r>
    <x v="0"/>
    <s v="10beeaf6-cc07-4b59-9ad5-84de1dac71c0"/>
    <x v="0"/>
    <e v="#N/A"/>
    <e v="#N/A"/>
    <e v="#N/A"/>
    <s v="FIXED"/>
    <x v="0"/>
    <e v="#N/A"/>
    <m/>
    <m/>
    <m/>
    <x v="0"/>
  </r>
  <r>
    <x v="10"/>
    <s v="10bfff3f-d4fc-463b-be70-afd336a22de6"/>
    <x v="1"/>
    <s v="bpn-roseacps-02"/>
    <s v="10bfff3f-d4fc-463b-be70-afd336a22de6"/>
    <s v="Medium"/>
    <s v="RESURFACED"/>
    <x v="0"/>
    <e v="#N/A"/>
    <m/>
    <m/>
    <m/>
    <x v="0"/>
  </r>
  <r>
    <x v="4"/>
    <s v="10c09d58-a0d0-46b0-a01e-e2d98888a5e7"/>
    <x v="0"/>
    <e v="#N/A"/>
    <e v="#N/A"/>
    <e v="#N/A"/>
    <s v="FIXED"/>
    <x v="0"/>
    <e v="#N/A"/>
    <m/>
    <m/>
    <m/>
    <x v="0"/>
  </r>
  <r>
    <x v="6"/>
    <s v="10c1132b-580c-450b-be03-bc964767a871"/>
    <x v="2"/>
    <e v="#N/A"/>
    <e v="#N/A"/>
    <e v="#N/A"/>
    <s v="ACTIVE"/>
    <x v="0"/>
    <e v="#N/A"/>
    <m/>
    <m/>
    <m/>
    <x v="0"/>
  </r>
  <r>
    <x v="0"/>
    <s v="10c21cfc-6a48-43ca-ac1d-b8ded77209dd"/>
    <x v="0"/>
    <e v="#N/A"/>
    <e v="#N/A"/>
    <e v="#N/A"/>
    <s v="FIXED"/>
    <x v="0"/>
    <e v="#N/A"/>
    <m/>
    <m/>
    <m/>
    <x v="0"/>
  </r>
  <r>
    <x v="11"/>
    <s v="10c23112-750b-4fb0-ad1a-98c5d4c167c7"/>
    <x v="0"/>
    <e v="#N/A"/>
    <e v="#N/A"/>
    <e v="#N/A"/>
    <s v="FIXED"/>
    <x v="0"/>
    <e v="#N/A"/>
    <m/>
    <m/>
    <m/>
    <x v="0"/>
  </r>
  <r>
    <x v="10"/>
    <s v="10c2745f-1ef2-42e7-8696-1c1ab4ce28ea"/>
    <x v="1"/>
    <s v="bpn-cmtyfrdb-01"/>
    <s v="10c2745f-1ef2-42e7-8696-1c1ab4ce28ea"/>
    <s v="Medium"/>
    <s v="RESURFACED"/>
    <x v="737"/>
    <e v="#N/A"/>
    <s v="MICROSOFT WINDOWS SERVER 2008 R2 STANDARD SERVICE PACK 1"/>
    <s v="RESURFACED"/>
    <s v="MICROSOFT WINDOWS SERVER 2008 "/>
    <x v="0"/>
  </r>
  <r>
    <x v="0"/>
    <s v="10c31cc6-50cc-4785-9da3-85aef094ef71"/>
    <x v="0"/>
    <e v="#N/A"/>
    <e v="#N/A"/>
    <e v="#N/A"/>
    <s v="FIXED"/>
    <x v="0"/>
    <e v="#N/A"/>
    <m/>
    <m/>
    <m/>
    <x v="0"/>
  </r>
  <r>
    <x v="0"/>
    <s v="10c42a34-6338-4f60-8c0d-8fa8c0d63172"/>
    <x v="0"/>
    <e v="#N/A"/>
    <e v="#N/A"/>
    <e v="#N/A"/>
    <s v="FIXED"/>
    <x v="0"/>
    <e v="#N/A"/>
    <m/>
    <m/>
    <m/>
    <x v="0"/>
  </r>
  <r>
    <x v="0"/>
    <s v="10c42cd7-b1bd-4d12-9bbf-471b96b40e3f"/>
    <x v="0"/>
    <e v="#N/A"/>
    <e v="#N/A"/>
    <e v="#N/A"/>
    <s v="FIXED"/>
    <x v="0"/>
    <e v="#N/A"/>
    <m/>
    <m/>
    <m/>
    <x v="0"/>
  </r>
  <r>
    <x v="0"/>
    <s v="10c4721e-1366-468d-9b7f-0005ff2bad1b"/>
    <x v="2"/>
    <s v="0258brn49kmxk2d.bpna.popularinc.net"/>
    <s v="10c4721e-1366-468d-9b7f-0005ff2bad1b"/>
    <s v="High"/>
    <s v="ACTIVE"/>
    <x v="0"/>
    <e v="#N/A"/>
    <m/>
    <m/>
    <m/>
    <x v="0"/>
  </r>
  <r>
    <x v="0"/>
    <s v="10c4c9dc-6a08-4202-8ccb-d17167b53367"/>
    <x v="0"/>
    <e v="#N/A"/>
    <e v="#N/A"/>
    <e v="#N/A"/>
    <s v="FIXED"/>
    <x v="0"/>
    <e v="#N/A"/>
    <m/>
    <m/>
    <m/>
    <x v="0"/>
  </r>
  <r>
    <x v="0"/>
    <s v="10c54e43-d585-4b20-9fb0-88cee83b73ce"/>
    <x v="0"/>
    <e v="#N/A"/>
    <e v="#N/A"/>
    <e v="#N/A"/>
    <s v="FIXED"/>
    <x v="0"/>
    <e v="#N/A"/>
    <m/>
    <m/>
    <m/>
    <x v="0"/>
  </r>
  <r>
    <x v="2"/>
    <s v="10c5b849-4670-489d-9f6a-58442bcdc62b"/>
    <x v="0"/>
    <e v="#N/A"/>
    <e v="#N/A"/>
    <e v="#N/A"/>
    <s v="FIXED"/>
    <x v="0"/>
    <e v="#N/A"/>
    <m/>
    <m/>
    <m/>
    <x v="0"/>
  </r>
  <r>
    <x v="0"/>
    <s v="10c6934e-850a-47a9-af12-a5954162eec3"/>
    <x v="0"/>
    <e v="#N/A"/>
    <e v="#N/A"/>
    <e v="#N/A"/>
    <s v="FIXED"/>
    <x v="0"/>
    <e v="#N/A"/>
    <m/>
    <m/>
    <m/>
    <x v="0"/>
  </r>
  <r>
    <x v="0"/>
    <s v="10c7299f-0726-4119-8deb-2797e666c3cf"/>
    <x v="0"/>
    <e v="#N/A"/>
    <e v="#N/A"/>
    <e v="#N/A"/>
    <s v="FIXED"/>
    <x v="0"/>
    <e v="#N/A"/>
    <m/>
    <m/>
    <m/>
    <x v="0"/>
  </r>
  <r>
    <x v="0"/>
    <s v="10c730f4-c75e-4c83-a940-9133d74c0710"/>
    <x v="0"/>
    <e v="#N/A"/>
    <e v="#N/A"/>
    <e v="#N/A"/>
    <s v="FIXED"/>
    <x v="0"/>
    <e v="#N/A"/>
    <m/>
    <m/>
    <m/>
    <x v="0"/>
  </r>
  <r>
    <x v="0"/>
    <s v="10c76d6d-e46b-4689-be3a-8fc4c6b77fa6"/>
    <x v="1"/>
    <s v="rosebko5nk5mh2l.bpna.popularinc.net"/>
    <s v="10c76d6d-e46b-4689-be3a-8fc4c6b77fa6"/>
    <s v="High"/>
    <s v="RESURFACED"/>
    <x v="738"/>
    <e v="#N/A"/>
    <s v="MICROSOFT WINDOWS 10 "/>
    <s v="RESURFACED"/>
    <s v="MICROSOFT WINDOWS 10 ENTERPRISE 10.0.19044"/>
    <x v="0"/>
  </r>
  <r>
    <x v="0"/>
    <s v="10c78065-6154-4f05-9833-a564117de678"/>
    <x v="0"/>
    <e v="#N/A"/>
    <e v="#N/A"/>
    <e v="#N/A"/>
    <s v="FIXED"/>
    <x v="0"/>
    <e v="#N/A"/>
    <m/>
    <m/>
    <m/>
    <x v="0"/>
  </r>
  <r>
    <x v="1"/>
    <s v="10c7fa9a-d828-4652-a230-902f420b4b7b"/>
    <x v="0"/>
    <s v="nybackupbp-01"/>
    <s v="10c7fa9a-d828-4652-a230-902f420b4b7b"/>
    <s v="Critical"/>
    <s v="FIXED"/>
    <x v="739"/>
    <e v="#N/A"/>
    <s v="MICROSOFT WINDOWS 10 "/>
    <s v="FIXED"/>
    <s v="MICROSOFT WINDOWS 10 ENTERPRISE 10.0.19044"/>
    <x v="0"/>
  </r>
  <r>
    <x v="7"/>
    <s v="10c9c1f6-4be4-429e-83a3-403159a2cd25"/>
    <x v="0"/>
    <s v="bpn-rosebias-02"/>
    <s v="10c9c1f6-4be4-429e-83a3-403159a2cd25"/>
    <s v="Critical"/>
    <s v="FIXED"/>
    <x v="740"/>
    <e v="#N/A"/>
    <s v="MICROSOFT WINDOWS 10 "/>
    <s v="FIXED"/>
    <s v="MICROSOFT WINDOWS 10 ENTERPRISE 10.0.19044"/>
    <x v="0"/>
  </r>
  <r>
    <x v="0"/>
    <s v="10cf7c4a-c594-442e-9d74-db2e226da3bf"/>
    <x v="0"/>
    <e v="#N/A"/>
    <e v="#N/A"/>
    <e v="#N/A"/>
    <s v="FIXED"/>
    <x v="0"/>
    <e v="#N/A"/>
    <m/>
    <m/>
    <m/>
    <x v="0"/>
  </r>
  <r>
    <x v="12"/>
    <s v="10cff543-b9c5-4d2a-b29d-65fea1adfeae"/>
    <x v="0"/>
    <e v="#N/A"/>
    <e v="#N/A"/>
    <e v="#N/A"/>
    <s v="FIXED"/>
    <x v="0"/>
    <e v="#N/A"/>
    <m/>
    <m/>
    <m/>
    <x v="0"/>
  </r>
  <r>
    <x v="0"/>
    <s v="10d0aba6-db4d-47d8-a688-0f8bfcab7084"/>
    <x v="0"/>
    <e v="#N/A"/>
    <e v="#N/A"/>
    <e v="#N/A"/>
    <s v="FIXED"/>
    <x v="0"/>
    <e v="#N/A"/>
    <m/>
    <m/>
    <m/>
    <x v="0"/>
  </r>
  <r>
    <x v="4"/>
    <s v="10d1f6ab-590d-4fa8-851b-9d884d621e2c"/>
    <x v="0"/>
    <e v="#N/A"/>
    <e v="#N/A"/>
    <e v="#N/A"/>
    <s v="FIXED"/>
    <x v="0"/>
    <e v="#N/A"/>
    <m/>
    <m/>
    <m/>
    <x v="0"/>
  </r>
  <r>
    <x v="0"/>
    <s v="10d21d7b-619c-4b49-9cfc-1e2a90bea82e"/>
    <x v="0"/>
    <e v="#N/A"/>
    <e v="#N/A"/>
    <e v="#N/A"/>
    <s v="FIXED"/>
    <x v="0"/>
    <e v="#N/A"/>
    <m/>
    <m/>
    <m/>
    <x v="0"/>
  </r>
  <r>
    <x v="0"/>
    <s v="10d288fd-9db3-4242-8210-42d6a7cc5cf8"/>
    <x v="0"/>
    <e v="#N/A"/>
    <e v="#N/A"/>
    <e v="#N/A"/>
    <s v="FIXED"/>
    <x v="0"/>
    <e v="#N/A"/>
    <m/>
    <m/>
    <m/>
    <x v="0"/>
  </r>
  <r>
    <x v="0"/>
    <s v="10d2edd3-3e5a-415b-8217-bc8224441ae3"/>
    <x v="0"/>
    <e v="#N/A"/>
    <e v="#N/A"/>
    <e v="#N/A"/>
    <s v="FIXED"/>
    <x v="0"/>
    <e v="#N/A"/>
    <m/>
    <m/>
    <m/>
    <x v="0"/>
  </r>
  <r>
    <x v="0"/>
    <s v="10d3a6c1-f4f7-4d16-84ff-e06cb9faece9"/>
    <x v="0"/>
    <e v="#N/A"/>
    <e v="#N/A"/>
    <e v="#N/A"/>
    <s v="FIXED"/>
    <x v="0"/>
    <e v="#N/A"/>
    <m/>
    <m/>
    <m/>
    <x v="0"/>
  </r>
  <r>
    <x v="0"/>
    <s v="10d43133-e977-460f-842b-dc8cb5ab34f0"/>
    <x v="0"/>
    <e v="#N/A"/>
    <e v="#N/A"/>
    <e v="#N/A"/>
    <s v="FIXED"/>
    <x v="0"/>
    <e v="#N/A"/>
    <m/>
    <m/>
    <m/>
    <x v="0"/>
  </r>
  <r>
    <x v="0"/>
    <s v="10d4cb92-6cb7-4117-af67-cbab0d6756e2"/>
    <x v="0"/>
    <e v="#N/A"/>
    <e v="#N/A"/>
    <e v="#N/A"/>
    <s v="FIXED"/>
    <x v="0"/>
    <e v="#N/A"/>
    <m/>
    <m/>
    <m/>
    <x v="0"/>
  </r>
  <r>
    <x v="0"/>
    <s v="10d5a300-8f8b-47d8-9a75-b6cd8473c171"/>
    <x v="0"/>
    <e v="#N/A"/>
    <e v="#N/A"/>
    <e v="#N/A"/>
    <s v="FIXED"/>
    <x v="0"/>
    <e v="#N/A"/>
    <m/>
    <m/>
    <m/>
    <x v="0"/>
  </r>
  <r>
    <x v="0"/>
    <s v="10d658d9-0d93-48c0-becc-ecdabf8cd24b"/>
    <x v="0"/>
    <e v="#N/A"/>
    <e v="#N/A"/>
    <e v="#N/A"/>
    <s v="FIXED"/>
    <x v="0"/>
    <e v="#N/A"/>
    <m/>
    <m/>
    <m/>
    <x v="0"/>
  </r>
  <r>
    <x v="0"/>
    <s v="10d71a5f-3e0c-4bed-85ac-8e6ac2d3542d"/>
    <x v="0"/>
    <e v="#N/A"/>
    <e v="#N/A"/>
    <e v="#N/A"/>
    <s v="FIXED"/>
    <x v="0"/>
    <e v="#N/A"/>
    <m/>
    <m/>
    <m/>
    <x v="0"/>
  </r>
  <r>
    <x v="6"/>
    <s v="10d7a156-4d13-41b0-93f4-a4a941f6536e"/>
    <x v="1"/>
    <s v="bpn-rosetecm-05"/>
    <s v="10d7a156-4d13-41b0-93f4-a4a941f6536e"/>
    <s v="Medium"/>
    <s v="RESURFACED"/>
    <x v="741"/>
    <e v="#N/A"/>
    <s v="MICROSOFT WINDOWS 10 "/>
    <s v="RESURFACED"/>
    <s v="MICROSOFT WINDOWS 10 ENTERPRISE 10.0.19044"/>
    <x v="0"/>
  </r>
  <r>
    <x v="0"/>
    <s v="10d832e2-fef4-4fe6-bfec-c97a3aabc857"/>
    <x v="0"/>
    <e v="#N/A"/>
    <e v="#N/A"/>
    <e v="#N/A"/>
    <s v="FIXED"/>
    <x v="0"/>
    <e v="#N/A"/>
    <m/>
    <m/>
    <m/>
    <x v="0"/>
  </r>
  <r>
    <x v="2"/>
    <s v="10d8e236-722f-443c-9d07-f070706594f8"/>
    <x v="1"/>
    <s v="bpn-rosegvrm-01"/>
    <s v="10d8e236-722f-443c-9d07-f070706594f8"/>
    <s v="High"/>
    <s v="RESURFACED"/>
    <x v="742"/>
    <e v="#N/A"/>
    <s v="MICROSOFT WINDOWS 10 "/>
    <s v="RESURFACED"/>
    <s v="MICROSOFT WINDOWS 10 ENTERPRISE 10.0.19044"/>
    <x v="0"/>
  </r>
  <r>
    <x v="11"/>
    <s v="10da0fae-cdfc-44af-9adc-54d140338380"/>
    <x v="0"/>
    <e v="#N/A"/>
    <e v="#N/A"/>
    <e v="#N/A"/>
    <s v="FIXED"/>
    <x v="0"/>
    <e v="#N/A"/>
    <m/>
    <m/>
    <m/>
    <x v="0"/>
  </r>
  <r>
    <x v="0"/>
    <s v="10daf582-1d17-4b67-899e-92a77998de0a"/>
    <x v="0"/>
    <e v="#N/A"/>
    <e v="#N/A"/>
    <e v="#N/A"/>
    <s v="FIXED"/>
    <x v="0"/>
    <e v="#N/A"/>
    <m/>
    <m/>
    <m/>
    <x v="0"/>
  </r>
  <r>
    <x v="6"/>
    <s v="10dafe94-5b63-472f-b38e-6ed894208907"/>
    <x v="0"/>
    <e v="#N/A"/>
    <e v="#N/A"/>
    <e v="#N/A"/>
    <s v="FIXED"/>
    <x v="0"/>
    <e v="#N/A"/>
    <m/>
    <m/>
    <m/>
    <x v="0"/>
  </r>
  <r>
    <x v="0"/>
    <s v="10db1f8c-7f78-4c21-afa6-ea4eeccade58"/>
    <x v="0"/>
    <e v="#N/A"/>
    <e v="#N/A"/>
    <e v="#N/A"/>
    <s v="FIXED"/>
    <x v="0"/>
    <e v="#N/A"/>
    <m/>
    <m/>
    <m/>
    <x v="0"/>
  </r>
  <r>
    <x v="0"/>
    <s v="10dcc522-e3e9-4f87-aaf6-cbec4a1e3ef7"/>
    <x v="0"/>
    <e v="#N/A"/>
    <e v="#N/A"/>
    <e v="#N/A"/>
    <s v="FIXED"/>
    <x v="0"/>
    <e v="#N/A"/>
    <m/>
    <m/>
    <m/>
    <x v="0"/>
  </r>
  <r>
    <x v="0"/>
    <s v="10dd51ee-97b0-4929-8998-aa243804a130"/>
    <x v="0"/>
    <e v="#N/A"/>
    <e v="#N/A"/>
    <e v="#N/A"/>
    <s v="FIXED"/>
    <x v="0"/>
    <e v="#N/A"/>
    <m/>
    <m/>
    <m/>
    <x v="0"/>
  </r>
  <r>
    <x v="0"/>
    <s v="10ddbb7f-5321-4a01-bd1a-85e74dd3673c"/>
    <x v="0"/>
    <e v="#N/A"/>
    <e v="#N/A"/>
    <e v="#N/A"/>
    <s v="FIXED"/>
    <x v="0"/>
    <e v="#N/A"/>
    <m/>
    <m/>
    <m/>
    <x v="0"/>
  </r>
  <r>
    <x v="0"/>
    <s v="10dfac30-7cee-49d6-bd87-e8bb7a9b6035"/>
    <x v="0"/>
    <e v="#N/A"/>
    <e v="#N/A"/>
    <e v="#N/A"/>
    <s v="FIXED"/>
    <x v="0"/>
    <e v="#N/A"/>
    <m/>
    <m/>
    <m/>
    <x v="0"/>
  </r>
  <r>
    <x v="0"/>
    <s v="10e05a43-05c2-462d-b2b5-7e138337d7b8"/>
    <x v="1"/>
    <s v="miambrnf8h2rd2d.bpna.popularinc.net"/>
    <s v="10e05a43-05c2-462d-b2b5-7e138337d7b8"/>
    <s v="High"/>
    <s v="RESURFACED"/>
    <x v="743"/>
    <e v="#N/A"/>
    <s v="MICROSOFT WINDOWS 10 "/>
    <s v="RESURFACED"/>
    <s v="MICROSOFT WINDOWS 10 ENTERPRISE 10.0.19044"/>
    <x v="0"/>
  </r>
  <r>
    <x v="0"/>
    <s v="10e1f562-6b0c-43e5-8da4-466554c542a4"/>
    <x v="0"/>
    <e v="#N/A"/>
    <e v="#N/A"/>
    <e v="#N/A"/>
    <s v="FIXED"/>
    <x v="0"/>
    <e v="#N/A"/>
    <m/>
    <m/>
    <m/>
    <x v="0"/>
  </r>
  <r>
    <x v="0"/>
    <s v="10e252f2-ae5a-4b07-830b-bddf73639216"/>
    <x v="0"/>
    <e v="#N/A"/>
    <e v="#N/A"/>
    <e v="#N/A"/>
    <s v="FIXED"/>
    <x v="0"/>
    <e v="#N/A"/>
    <m/>
    <m/>
    <m/>
    <x v="0"/>
  </r>
  <r>
    <x v="1"/>
    <s v="10e6449e-29c0-481e-a2a2-ee0ce923c75c"/>
    <x v="0"/>
    <e v="#N/A"/>
    <e v="#N/A"/>
    <e v="#N/A"/>
    <s v="FIXED"/>
    <x v="0"/>
    <e v="#N/A"/>
    <m/>
    <m/>
    <m/>
    <x v="0"/>
  </r>
  <r>
    <x v="4"/>
    <s v="10e7c691-cfa2-4c27-9987-07b9eaa6835d"/>
    <x v="0"/>
    <e v="#N/A"/>
    <e v="#N/A"/>
    <e v="#N/A"/>
    <s v="FIXED"/>
    <x v="0"/>
    <e v="#N/A"/>
    <m/>
    <m/>
    <m/>
    <x v="0"/>
  </r>
  <r>
    <x v="4"/>
    <s v="10e7ea2c-ce61-4c4c-a71d-39ff6cda2709"/>
    <x v="0"/>
    <e v="#N/A"/>
    <e v="#N/A"/>
    <e v="#N/A"/>
    <s v="FIXED"/>
    <x v="0"/>
    <e v="#N/A"/>
    <m/>
    <m/>
    <m/>
    <x v="0"/>
  </r>
  <r>
    <x v="2"/>
    <s v="10e986f8-989c-4337-89d8-554a0059ebf0"/>
    <x v="2"/>
    <e v="#N/A"/>
    <e v="#N/A"/>
    <e v="#N/A"/>
    <s v="ACTIVE"/>
    <x v="0"/>
    <e v="#N/A"/>
    <m/>
    <m/>
    <m/>
    <x v="0"/>
  </r>
  <r>
    <x v="7"/>
    <s v="10eb9408-601c-49a5-9f45-0ffdd7d97bb1"/>
    <x v="1"/>
    <e v="#N/A"/>
    <e v="#N/A"/>
    <e v="#N/A"/>
    <s v="RESURFACED"/>
    <x v="0"/>
    <e v="#N/A"/>
    <m/>
    <m/>
    <m/>
    <x v="0"/>
  </r>
  <r>
    <x v="0"/>
    <s v="10eba413-05dd-4f11-b584-ddd0d6253078"/>
    <x v="0"/>
    <e v="#N/A"/>
    <e v="#N/A"/>
    <e v="#N/A"/>
    <s v="FIXED"/>
    <x v="0"/>
    <e v="#N/A"/>
    <m/>
    <m/>
    <m/>
    <x v="0"/>
  </r>
  <r>
    <x v="0"/>
    <s v="10ebd1b1-c1dd-435a-92d3-5589a9bfbf47"/>
    <x v="0"/>
    <e v="#N/A"/>
    <e v="#N/A"/>
    <e v="#N/A"/>
    <s v="FIXED"/>
    <x v="0"/>
    <e v="#N/A"/>
    <m/>
    <m/>
    <m/>
    <x v="0"/>
  </r>
  <r>
    <x v="4"/>
    <s v="10ec875c-56f1-4adc-86ea-024a0da44a98"/>
    <x v="0"/>
    <e v="#N/A"/>
    <e v="#N/A"/>
    <e v="#N/A"/>
    <s v="FIXED"/>
    <x v="0"/>
    <e v="#N/A"/>
    <m/>
    <m/>
    <m/>
    <x v="0"/>
  </r>
  <r>
    <x v="0"/>
    <s v="10ed7af1-ec21-4f85-b64d-f87a7e79c579"/>
    <x v="0"/>
    <e v="#N/A"/>
    <e v="#N/A"/>
    <e v="#N/A"/>
    <s v="FIXED"/>
    <x v="0"/>
    <e v="#N/A"/>
    <m/>
    <m/>
    <m/>
    <x v="0"/>
  </r>
  <r>
    <x v="0"/>
    <s v="10ee8dde-2366-42ab-b25c-90451b6da809"/>
    <x v="0"/>
    <e v="#N/A"/>
    <e v="#N/A"/>
    <e v="#N/A"/>
    <s v="FIXED"/>
    <x v="0"/>
    <e v="#N/A"/>
    <m/>
    <m/>
    <m/>
    <x v="0"/>
  </r>
  <r>
    <x v="0"/>
    <s v="10eeb211-2d13-48c4-af50-9942e9e097ca"/>
    <x v="0"/>
    <e v="#N/A"/>
    <e v="#N/A"/>
    <e v="#N/A"/>
    <s v="FIXED"/>
    <x v="0"/>
    <e v="#N/A"/>
    <m/>
    <m/>
    <m/>
    <x v="0"/>
  </r>
  <r>
    <x v="4"/>
    <s v="10ef1dca-f64d-4022-83fb-f3711a2f5b5a"/>
    <x v="0"/>
    <e v="#N/A"/>
    <e v="#N/A"/>
    <e v="#N/A"/>
    <s v="FIXED"/>
    <x v="0"/>
    <e v="#N/A"/>
    <m/>
    <m/>
    <m/>
    <x v="0"/>
  </r>
  <r>
    <x v="7"/>
    <s v="10f03c7e-a447-46aa-8ca4-28c4366f4525"/>
    <x v="0"/>
    <e v="#N/A"/>
    <e v="#N/A"/>
    <e v="#N/A"/>
    <s v="FIXED"/>
    <x v="0"/>
    <e v="#N/A"/>
    <m/>
    <m/>
    <m/>
    <x v="0"/>
  </r>
  <r>
    <x v="0"/>
    <s v="10f09047-b1da-42eb-8ec2-5f1c9e29e8a3"/>
    <x v="0"/>
    <e v="#N/A"/>
    <e v="#N/A"/>
    <e v="#N/A"/>
    <s v="FIXED"/>
    <x v="0"/>
    <e v="#N/A"/>
    <m/>
    <m/>
    <m/>
    <x v="0"/>
  </r>
  <r>
    <x v="6"/>
    <s v="10f0e2e8-25c3-45b0-abea-f662a03e2167"/>
    <x v="0"/>
    <e v="#N/A"/>
    <e v="#N/A"/>
    <e v="#N/A"/>
    <s v="FIXED"/>
    <x v="0"/>
    <e v="#N/A"/>
    <m/>
    <m/>
    <m/>
    <x v="0"/>
  </r>
  <r>
    <x v="1"/>
    <s v="10f0e550-c7d8-423a-9e67-3b812624ec85"/>
    <x v="0"/>
    <e v="#N/A"/>
    <e v="#N/A"/>
    <e v="#N/A"/>
    <s v="FIXED"/>
    <x v="0"/>
    <e v="#N/A"/>
    <m/>
    <m/>
    <m/>
    <x v="0"/>
  </r>
  <r>
    <x v="4"/>
    <s v="10f10af5-55b4-4788-a4e6-18a63c5181bc"/>
    <x v="1"/>
    <s v="0064brnbzgqnd2d.bpna.popularinc.net"/>
    <s v="10f10af5-55b4-4788-a4e6-18a63c5181bc"/>
    <s v="High"/>
    <s v="RESURFACED"/>
    <x v="0"/>
    <e v="#N/A"/>
    <m/>
    <m/>
    <m/>
    <x v="0"/>
  </r>
  <r>
    <x v="7"/>
    <s v="10f1f615-6eab-4ed5-951d-d32877470b88"/>
    <x v="0"/>
    <e v="#N/A"/>
    <e v="#N/A"/>
    <e v="#N/A"/>
    <s v="FIXED"/>
    <x v="0"/>
    <e v="#N/A"/>
    <m/>
    <m/>
    <m/>
    <x v="0"/>
  </r>
  <r>
    <x v="0"/>
    <s v="10f2327b-8982-4186-b216-26b145b24d59"/>
    <x v="0"/>
    <e v="#N/A"/>
    <e v="#N/A"/>
    <e v="#N/A"/>
    <s v="FIXED"/>
    <x v="0"/>
    <e v="#N/A"/>
    <m/>
    <m/>
    <m/>
    <x v="0"/>
  </r>
  <r>
    <x v="0"/>
    <s v="10f2c834-3c77-40b6-a339-46acb3337a67"/>
    <x v="0"/>
    <e v="#N/A"/>
    <e v="#N/A"/>
    <e v="#N/A"/>
    <s v="FIXED"/>
    <x v="0"/>
    <e v="#N/A"/>
    <m/>
    <m/>
    <m/>
    <x v="0"/>
  </r>
  <r>
    <x v="0"/>
    <s v="10f2d624-0c6e-427f-b21c-c9ad55f6b94c"/>
    <x v="0"/>
    <e v="#N/A"/>
    <e v="#N/A"/>
    <e v="#N/A"/>
    <s v="FIXED"/>
    <x v="0"/>
    <e v="#N/A"/>
    <m/>
    <m/>
    <m/>
    <x v="0"/>
  </r>
  <r>
    <x v="0"/>
    <s v="10f2dd75-1a79-4452-aecb-986a8c9ee28c"/>
    <x v="0"/>
    <e v="#N/A"/>
    <e v="#N/A"/>
    <e v="#N/A"/>
    <s v="FIXED"/>
    <x v="0"/>
    <e v="#N/A"/>
    <m/>
    <m/>
    <m/>
    <x v="0"/>
  </r>
  <r>
    <x v="4"/>
    <s v="10f38456-d51f-4e77-aedb-0b40efd0e7fd"/>
    <x v="0"/>
    <e v="#N/A"/>
    <e v="#N/A"/>
    <e v="#N/A"/>
    <s v="FIXED"/>
    <x v="0"/>
    <e v="#N/A"/>
    <m/>
    <m/>
    <m/>
    <x v="0"/>
  </r>
  <r>
    <x v="5"/>
    <s v="10f3c871-04ca-4cab-8297-d0d025c26e23"/>
    <x v="2"/>
    <e v="#N/A"/>
    <e v="#N/A"/>
    <e v="#N/A"/>
    <s v="ACTIVE"/>
    <x v="0"/>
    <e v="#N/A"/>
    <m/>
    <m/>
    <m/>
    <x v="0"/>
  </r>
  <r>
    <x v="4"/>
    <s v="10f4157f-412e-4bad-8d3d-369fa55a67c8"/>
    <x v="0"/>
    <e v="#N/A"/>
    <e v="#N/A"/>
    <e v="#N/A"/>
    <s v="FIXED"/>
    <x v="0"/>
    <e v="#N/A"/>
    <m/>
    <m/>
    <m/>
    <x v="0"/>
  </r>
  <r>
    <x v="0"/>
    <s v="10f47081-2598-47f4-bc63-7be5fae3fe08"/>
    <x v="0"/>
    <s v="bdwybkofp9n3g2l.bpna.popularinc.net"/>
    <s v="10f47081-2598-47f4-bc63-7be5fae3fe08"/>
    <s v="Critical"/>
    <s v="FIXED"/>
    <x v="0"/>
    <e v="#N/A"/>
    <m/>
    <m/>
    <m/>
    <x v="0"/>
  </r>
  <r>
    <x v="7"/>
    <s v="10f513ed-cf0b-4fb1-9e24-1cd115e35674"/>
    <x v="0"/>
    <e v="#N/A"/>
    <e v="#N/A"/>
    <e v="#N/A"/>
    <s v="FIXED"/>
    <x v="0"/>
    <e v="#N/A"/>
    <m/>
    <m/>
    <m/>
    <x v="0"/>
  </r>
  <r>
    <x v="0"/>
    <s v="10f59d03-3118-474d-ab4d-9e05ec9fb7c1"/>
    <x v="0"/>
    <e v="#N/A"/>
    <e v="#N/A"/>
    <e v="#N/A"/>
    <s v="FIXED"/>
    <x v="0"/>
    <e v="#N/A"/>
    <m/>
    <m/>
    <m/>
    <x v="0"/>
  </r>
  <r>
    <x v="0"/>
    <s v="10f61e2e-56de-4887-a6fd-dad358efc637"/>
    <x v="0"/>
    <e v="#N/A"/>
    <e v="#N/A"/>
    <e v="#N/A"/>
    <s v="FIXED"/>
    <x v="0"/>
    <e v="#N/A"/>
    <m/>
    <m/>
    <m/>
    <x v="0"/>
  </r>
  <r>
    <x v="4"/>
    <s v="10f7cb88-fc7e-4500-b837-054fc8ebc7f2"/>
    <x v="0"/>
    <e v="#N/A"/>
    <e v="#N/A"/>
    <e v="#N/A"/>
    <s v="FIXED"/>
    <x v="0"/>
    <e v="#N/A"/>
    <m/>
    <m/>
    <m/>
    <x v="0"/>
  </r>
  <r>
    <x v="0"/>
    <s v="10f8519a-0e10-407d-8afc-af35c68e1fdf"/>
    <x v="0"/>
    <e v="#N/A"/>
    <e v="#N/A"/>
    <e v="#N/A"/>
    <s v="FIXED"/>
    <x v="0"/>
    <e v="#N/A"/>
    <m/>
    <m/>
    <m/>
    <x v="0"/>
  </r>
  <r>
    <x v="0"/>
    <s v="10f9e324-9636-430d-a737-be225a97255d"/>
    <x v="0"/>
    <e v="#N/A"/>
    <e v="#N/A"/>
    <e v="#N/A"/>
    <s v="FIXED"/>
    <x v="0"/>
    <e v="#N/A"/>
    <m/>
    <m/>
    <m/>
    <x v="0"/>
  </r>
  <r>
    <x v="1"/>
    <s v="10fa8f21-3732-4fcf-9fd6-f35b48c130f2"/>
    <x v="1"/>
    <s v="bpn-0025bp-01"/>
    <s v="10fa8f21-3732-4fcf-9fd6-f35b48c130f2"/>
    <s v="Medium"/>
    <s v="RESURFACED"/>
    <x v="0"/>
    <e v="#N/A"/>
    <m/>
    <m/>
    <m/>
    <x v="0"/>
  </r>
  <r>
    <x v="2"/>
    <s v="10fafc56-a0d5-40ea-8908-20e468bc5b4f"/>
    <x v="0"/>
    <e v="#N/A"/>
    <e v="#N/A"/>
    <e v="#N/A"/>
    <s v="FIXED"/>
    <x v="0"/>
    <e v="#N/A"/>
    <m/>
    <m/>
    <m/>
    <x v="0"/>
  </r>
  <r>
    <x v="1"/>
    <s v="10fb0439-1992-44a4-8e5d-c38500884f56"/>
    <x v="0"/>
    <e v="#N/A"/>
    <e v="#N/A"/>
    <e v="#N/A"/>
    <s v="FIXED"/>
    <x v="0"/>
    <e v="#N/A"/>
    <m/>
    <m/>
    <m/>
    <x v="0"/>
  </r>
  <r>
    <x v="1"/>
    <s v="10fba442-cfbf-420f-8904-4bd47e5c9a9b"/>
    <x v="2"/>
    <s v="bpn-0253bp-01"/>
    <s v="10fba442-cfbf-420f-8904-4bd47e5c9a9b"/>
    <s v="Medium"/>
    <s v="ACTIVE"/>
    <x v="0"/>
    <e v="#N/A"/>
    <m/>
    <m/>
    <m/>
    <x v="0"/>
  </r>
  <r>
    <x v="1"/>
    <s v="10fbef53-c76e-4c8b-a69d-ef12f16bc831"/>
    <x v="0"/>
    <e v="#N/A"/>
    <e v="#N/A"/>
    <e v="#N/A"/>
    <s v="FIXED"/>
    <x v="0"/>
    <e v="#N/A"/>
    <m/>
    <m/>
    <m/>
    <x v="0"/>
  </r>
  <r>
    <x v="1"/>
    <s v="10fcb5e7-3beb-47b9-b2b5-8b60cf171744"/>
    <x v="0"/>
    <e v="#N/A"/>
    <e v="#N/A"/>
    <e v="#N/A"/>
    <s v="FIXED"/>
    <x v="0"/>
    <e v="#N/A"/>
    <m/>
    <m/>
    <m/>
    <x v="0"/>
  </r>
  <r>
    <x v="0"/>
    <s v="10fd216b-e5b3-423a-9bfd-d49099da6471"/>
    <x v="0"/>
    <e v="#N/A"/>
    <e v="#N/A"/>
    <e v="#N/A"/>
    <s v="FIXED"/>
    <x v="0"/>
    <e v="#N/A"/>
    <m/>
    <m/>
    <m/>
    <x v="0"/>
  </r>
  <r>
    <x v="8"/>
    <s v="10fe0b00-8a99-4e9e-89aa-8bb1396c8516"/>
    <x v="0"/>
    <e v="#N/A"/>
    <e v="#N/A"/>
    <e v="#N/A"/>
    <s v="FIXED"/>
    <x v="0"/>
    <e v="#N/A"/>
    <m/>
    <m/>
    <m/>
    <x v="0"/>
  </r>
  <r>
    <x v="0"/>
    <s v="10fef8d1-54f4-4901-a86e-2e8236033995"/>
    <x v="0"/>
    <e v="#N/A"/>
    <e v="#N/A"/>
    <e v="#N/A"/>
    <s v="FIXED"/>
    <x v="0"/>
    <e v="#N/A"/>
    <m/>
    <m/>
    <m/>
    <x v="0"/>
  </r>
  <r>
    <x v="2"/>
    <s v="10ff2610-bf21-4e73-bb78-cf25976f06d8"/>
    <x v="0"/>
    <e v="#N/A"/>
    <e v="#N/A"/>
    <e v="#N/A"/>
    <s v="FIXED"/>
    <x v="0"/>
    <e v="#N/A"/>
    <m/>
    <m/>
    <m/>
    <x v="0"/>
  </r>
  <r>
    <x v="0"/>
    <s v="10ff5fc8-e64f-4747-b8bf-bc4ecfcce491"/>
    <x v="0"/>
    <e v="#N/A"/>
    <e v="#N/A"/>
    <e v="#N/A"/>
    <s v="FIXED"/>
    <x v="0"/>
    <e v="#N/A"/>
    <m/>
    <m/>
    <m/>
    <x v="0"/>
  </r>
  <r>
    <x v="0"/>
    <s v="10ffb73b-9c62-4534-b9f6-34df4828237e"/>
    <x v="0"/>
    <e v="#N/A"/>
    <e v="#N/A"/>
    <e v="#N/A"/>
    <s v="FIXED"/>
    <x v="0"/>
    <e v="#N/A"/>
    <m/>
    <m/>
    <m/>
    <x v="0"/>
  </r>
  <r>
    <x v="7"/>
    <s v="11010944-f2b1-4881-8d1c-5e8d7da43b99"/>
    <x v="0"/>
    <e v="#N/A"/>
    <e v="#N/A"/>
    <e v="#N/A"/>
    <s v="FIXED"/>
    <x v="0"/>
    <e v="#N/A"/>
    <m/>
    <m/>
    <m/>
    <x v="0"/>
  </r>
  <r>
    <x v="0"/>
    <s v="1102a2f0-cc27-4c21-9806-2c8cc60cbfa4"/>
    <x v="0"/>
    <e v="#N/A"/>
    <e v="#N/A"/>
    <e v="#N/A"/>
    <s v="FIXED"/>
    <x v="0"/>
    <e v="#N/A"/>
    <m/>
    <m/>
    <m/>
    <x v="0"/>
  </r>
  <r>
    <x v="4"/>
    <s v="1103d6e6-afe8-49f2-9a4d-795691f9f766"/>
    <x v="0"/>
    <e v="#N/A"/>
    <e v="#N/A"/>
    <e v="#N/A"/>
    <s v="FIXED"/>
    <x v="0"/>
    <e v="#N/A"/>
    <m/>
    <m/>
    <m/>
    <x v="0"/>
  </r>
  <r>
    <x v="0"/>
    <s v="1104662d-1d1b-45fe-a6ce-fe0f8ae5d0d4"/>
    <x v="0"/>
    <e v="#N/A"/>
    <e v="#N/A"/>
    <e v="#N/A"/>
    <s v="FIXED"/>
    <x v="0"/>
    <e v="#N/A"/>
    <m/>
    <m/>
    <m/>
    <x v="0"/>
  </r>
  <r>
    <x v="0"/>
    <s v="1104d2dc-73f3-4aa9-8005-94789ffc4bd2"/>
    <x v="0"/>
    <e v="#N/A"/>
    <e v="#N/A"/>
    <e v="#N/A"/>
    <s v="FIXED"/>
    <x v="0"/>
    <e v="#N/A"/>
    <m/>
    <m/>
    <m/>
    <x v="0"/>
  </r>
  <r>
    <x v="0"/>
    <s v="110550fb-087d-4d43-8347-755cd2d128c4"/>
    <x v="0"/>
    <e v="#N/A"/>
    <e v="#N/A"/>
    <e v="#N/A"/>
    <s v="FIXED"/>
    <x v="0"/>
    <e v="#N/A"/>
    <m/>
    <m/>
    <m/>
    <x v="0"/>
  </r>
  <r>
    <x v="0"/>
    <s v="1106756b-be9d-41a2-a29a-40bd719b7189"/>
    <x v="0"/>
    <e v="#N/A"/>
    <e v="#N/A"/>
    <e v="#N/A"/>
    <s v="FIXED"/>
    <x v="0"/>
    <e v="#N/A"/>
    <m/>
    <m/>
    <m/>
    <x v="0"/>
  </r>
  <r>
    <x v="0"/>
    <s v="1106a37b-b2d3-499b-be8c-8cb3b298b794"/>
    <x v="0"/>
    <e v="#N/A"/>
    <e v="#N/A"/>
    <e v="#N/A"/>
    <s v="FIXED"/>
    <x v="0"/>
    <e v="#N/A"/>
    <m/>
    <m/>
    <m/>
    <x v="0"/>
  </r>
  <r>
    <x v="7"/>
    <s v="1106d6a4-4266-4750-a12a-9a5e6a35ab90"/>
    <x v="0"/>
    <e v="#N/A"/>
    <e v="#N/A"/>
    <e v="#N/A"/>
    <s v="FIXED"/>
    <x v="0"/>
    <e v="#N/A"/>
    <m/>
    <m/>
    <m/>
    <x v="0"/>
  </r>
  <r>
    <x v="0"/>
    <s v="11072e88-1f52-428c-b5c1-3e67ec854a12"/>
    <x v="0"/>
    <e v="#N/A"/>
    <e v="#N/A"/>
    <e v="#N/A"/>
    <s v="FIXED"/>
    <x v="0"/>
    <e v="#N/A"/>
    <m/>
    <m/>
    <m/>
    <x v="0"/>
  </r>
  <r>
    <x v="0"/>
    <s v="11073303-95e6-4a37-9bbd-83a2cb026106"/>
    <x v="0"/>
    <e v="#N/A"/>
    <e v="#N/A"/>
    <e v="#N/A"/>
    <s v="FIXED"/>
    <x v="0"/>
    <e v="#N/A"/>
    <m/>
    <m/>
    <m/>
    <x v="0"/>
  </r>
  <r>
    <x v="0"/>
    <s v="1107385d-3f2c-41b0-9b9e-c2022d7b71c5"/>
    <x v="0"/>
    <e v="#N/A"/>
    <e v="#N/A"/>
    <e v="#N/A"/>
    <s v="FIXED"/>
    <x v="0"/>
    <e v="#N/A"/>
    <m/>
    <m/>
    <m/>
    <x v="0"/>
  </r>
  <r>
    <x v="17"/>
    <s v="11074c9d-2bfe-4a8c-9a58-90bf52fce4d2"/>
    <x v="0"/>
    <e v="#N/A"/>
    <e v="#N/A"/>
    <e v="#N/A"/>
    <s v="FIXED"/>
    <x v="0"/>
    <e v="#N/A"/>
    <m/>
    <m/>
    <m/>
    <x v="0"/>
  </r>
  <r>
    <x v="8"/>
    <s v="1107a276-634a-417d-b305-d325376ca546"/>
    <x v="0"/>
    <e v="#N/A"/>
    <e v="#N/A"/>
    <e v="#N/A"/>
    <s v="FIXED"/>
    <x v="0"/>
    <e v="#N/A"/>
    <m/>
    <m/>
    <m/>
    <x v="0"/>
  </r>
  <r>
    <x v="0"/>
    <s v="1108612c-7ad7-41ef-96fe-e6728fe7e2a6"/>
    <x v="0"/>
    <e v="#N/A"/>
    <e v="#N/A"/>
    <e v="#N/A"/>
    <s v="FIXED"/>
    <x v="0"/>
    <e v="#N/A"/>
    <m/>
    <m/>
    <m/>
    <x v="0"/>
  </r>
  <r>
    <x v="0"/>
    <s v="1108ac28-9081-44d2-ba25-3322115ba8cf"/>
    <x v="0"/>
    <e v="#N/A"/>
    <e v="#N/A"/>
    <e v="#N/A"/>
    <s v="FIXED"/>
    <x v="0"/>
    <e v="#N/A"/>
    <m/>
    <m/>
    <m/>
    <x v="0"/>
  </r>
  <r>
    <x v="2"/>
    <s v="1109cd2a-e9d6-4202-bded-56f40836a2ac"/>
    <x v="0"/>
    <e v="#N/A"/>
    <e v="#N/A"/>
    <e v="#N/A"/>
    <s v="FIXED"/>
    <x v="0"/>
    <e v="#N/A"/>
    <m/>
    <m/>
    <m/>
    <x v="0"/>
  </r>
  <r>
    <x v="0"/>
    <s v="110b4a17-ddc3-446b-ad35-9bcfe5eb689a"/>
    <x v="0"/>
    <e v="#N/A"/>
    <e v="#N/A"/>
    <e v="#N/A"/>
    <s v="FIXED"/>
    <x v="0"/>
    <e v="#N/A"/>
    <m/>
    <m/>
    <m/>
    <x v="0"/>
  </r>
  <r>
    <x v="0"/>
    <s v="110c5344-d7d1-4cc8-9259-6fe90d450009"/>
    <x v="0"/>
    <e v="#N/A"/>
    <e v="#N/A"/>
    <e v="#N/A"/>
    <s v="FIXED"/>
    <x v="0"/>
    <e v="#N/A"/>
    <m/>
    <m/>
    <m/>
    <x v="0"/>
  </r>
  <r>
    <x v="0"/>
    <s v="110c98b9-2ce1-4135-b3e8-0c29e7707f82"/>
    <x v="0"/>
    <e v="#N/A"/>
    <e v="#N/A"/>
    <e v="#N/A"/>
    <s v="FIXED"/>
    <x v="0"/>
    <e v="#N/A"/>
    <m/>
    <m/>
    <m/>
    <x v="0"/>
  </r>
  <r>
    <x v="0"/>
    <s v="110d2a4c-01fa-432e-a8f4-e543643dae13"/>
    <x v="0"/>
    <e v="#N/A"/>
    <e v="#N/A"/>
    <e v="#N/A"/>
    <s v="FIXED"/>
    <x v="0"/>
    <e v="#N/A"/>
    <m/>
    <m/>
    <m/>
    <x v="0"/>
  </r>
  <r>
    <x v="0"/>
    <s v="110e4dff-6f21-4a92-81d8-07be6f2cb271"/>
    <x v="0"/>
    <e v="#N/A"/>
    <e v="#N/A"/>
    <e v="#N/A"/>
    <s v="FIXED"/>
    <x v="0"/>
    <e v="#N/A"/>
    <m/>
    <m/>
    <m/>
    <x v="0"/>
  </r>
  <r>
    <x v="1"/>
    <s v="110ec220-19c0-4f60-acbc-9354d2cde261"/>
    <x v="0"/>
    <e v="#N/A"/>
    <e v="#N/A"/>
    <e v="#N/A"/>
    <s v="FIXED"/>
    <x v="0"/>
    <e v="#N/A"/>
    <m/>
    <m/>
    <m/>
    <x v="0"/>
  </r>
  <r>
    <x v="0"/>
    <s v="110fcdaa-0b1b-4926-b29b-fdcbada34a5e"/>
    <x v="0"/>
    <e v="#N/A"/>
    <e v="#N/A"/>
    <e v="#N/A"/>
    <s v="FIXED"/>
    <x v="0"/>
    <e v="#N/A"/>
    <m/>
    <m/>
    <m/>
    <x v="0"/>
  </r>
  <r>
    <x v="0"/>
    <s v="110fdee5-edfa-4dba-bcc8-549547008f7c"/>
    <x v="0"/>
    <e v="#N/A"/>
    <e v="#N/A"/>
    <e v="#N/A"/>
    <s v="FIXED"/>
    <x v="0"/>
    <e v="#N/A"/>
    <m/>
    <m/>
    <m/>
    <x v="0"/>
  </r>
  <r>
    <x v="0"/>
    <s v="11103575-ee60-4320-b793-e003825f8cb0"/>
    <x v="0"/>
    <e v="#N/A"/>
    <e v="#N/A"/>
    <e v="#N/A"/>
    <s v="FIXED"/>
    <x v="0"/>
    <e v="#N/A"/>
    <m/>
    <m/>
    <m/>
    <x v="0"/>
  </r>
  <r>
    <x v="0"/>
    <s v="11116148-b7b9-4482-acb2-3fef4c42068f"/>
    <x v="0"/>
    <e v="#N/A"/>
    <e v="#N/A"/>
    <e v="#N/A"/>
    <s v="FIXED"/>
    <x v="0"/>
    <e v="#N/A"/>
    <m/>
    <m/>
    <m/>
    <x v="0"/>
  </r>
  <r>
    <x v="0"/>
    <s v="111243d3-889f-4c2e-b499-291d4b817ada"/>
    <x v="0"/>
    <e v="#N/A"/>
    <e v="#N/A"/>
    <e v="#N/A"/>
    <s v="FIXED"/>
    <x v="0"/>
    <e v="#N/A"/>
    <m/>
    <m/>
    <m/>
    <x v="0"/>
  </r>
  <r>
    <x v="0"/>
    <s v="11139b1d-de1a-4b22-84c3-ff6e5151a977"/>
    <x v="0"/>
    <e v="#N/A"/>
    <e v="#N/A"/>
    <e v="#N/A"/>
    <s v="FIXED"/>
    <x v="0"/>
    <e v="#N/A"/>
    <m/>
    <m/>
    <m/>
    <x v="0"/>
  </r>
  <r>
    <x v="1"/>
    <s v="111422f6-91b8-455a-b20f-70d573cdbd4e"/>
    <x v="2"/>
    <s v="bpn-0093bp-01"/>
    <s v="111422f6-91b8-455a-b20f-70d573cdbd4e"/>
    <s v="High"/>
    <s v="ACTIVE"/>
    <x v="0"/>
    <e v="#N/A"/>
    <m/>
    <m/>
    <m/>
    <x v="0"/>
  </r>
  <r>
    <x v="0"/>
    <s v="1114b36e-b98e-4235-a023-279f54e80233"/>
    <x v="1"/>
    <e v="#N/A"/>
    <e v="#N/A"/>
    <e v="#N/A"/>
    <s v="RESURFACED"/>
    <x v="0"/>
    <e v="#N/A"/>
    <m/>
    <m/>
    <m/>
    <x v="0"/>
  </r>
  <r>
    <x v="1"/>
    <s v="1116c30c-53f2-40cb-aa2c-0b921c5f1935"/>
    <x v="0"/>
    <e v="#N/A"/>
    <e v="#N/A"/>
    <e v="#N/A"/>
    <s v="FIXED"/>
    <x v="0"/>
    <e v="#N/A"/>
    <m/>
    <m/>
    <m/>
    <x v="0"/>
  </r>
  <r>
    <x v="1"/>
    <s v="11171e9b-13e1-4276-b8cb-444d547a4888"/>
    <x v="0"/>
    <e v="#N/A"/>
    <e v="#N/A"/>
    <e v="#N/A"/>
    <s v="FIXED"/>
    <x v="0"/>
    <e v="#N/A"/>
    <m/>
    <m/>
    <m/>
    <x v="0"/>
  </r>
  <r>
    <x v="0"/>
    <s v="1117ba75-02b0-46a5-9822-00fc33589db0"/>
    <x v="0"/>
    <e v="#N/A"/>
    <e v="#N/A"/>
    <e v="#N/A"/>
    <s v="FIXED"/>
    <x v="0"/>
    <e v="#N/A"/>
    <m/>
    <m/>
    <m/>
    <x v="0"/>
  </r>
  <r>
    <x v="0"/>
    <s v="11199bc8-4fdb-49c6-a81b-4218ad221c23"/>
    <x v="0"/>
    <e v="#N/A"/>
    <e v="#N/A"/>
    <e v="#N/A"/>
    <s v="FIXED"/>
    <x v="0"/>
    <e v="#N/A"/>
    <m/>
    <m/>
    <m/>
    <x v="0"/>
  </r>
  <r>
    <x v="4"/>
    <s v="1119b978-13c4-4484-b97c-46baff11f748"/>
    <x v="0"/>
    <s v="bdwybkojy3yqn2l.bpna.popularinc.net"/>
    <s v="1119b978-13c4-4484-b97c-46baff11f748"/>
    <s v="High"/>
    <s v="FIXED"/>
    <x v="0"/>
    <e v="#N/A"/>
    <m/>
    <m/>
    <m/>
    <x v="0"/>
  </r>
  <r>
    <x v="0"/>
    <s v="1119e326-4afb-46f9-bf3d-33e008da4e3d"/>
    <x v="0"/>
    <e v="#N/A"/>
    <e v="#N/A"/>
    <e v="#N/A"/>
    <s v="FIXED"/>
    <x v="0"/>
    <e v="#N/A"/>
    <m/>
    <m/>
    <m/>
    <x v="0"/>
  </r>
  <r>
    <x v="0"/>
    <s v="111a3aba-a4a3-4fcb-9d1f-d412b2de34b5"/>
    <x v="2"/>
    <s v="miambko2rvfmh2l.bpna.popularinc.net"/>
    <s v="111a3aba-a4a3-4fcb-9d1f-d412b2de34b5"/>
    <s v="High"/>
    <s v="ACTIVE"/>
    <x v="744"/>
    <e v="#N/A"/>
    <s v="MICROSOFT WINDOWS 10 "/>
    <s v="ACTIVE"/>
    <s v="MICROSOFT WINDOWS 10 ENTERPRISE 10.0.19044"/>
    <x v="0"/>
  </r>
  <r>
    <x v="0"/>
    <s v="111a639a-a534-4943-8cc2-c53589f9ab75"/>
    <x v="0"/>
    <e v="#N/A"/>
    <e v="#N/A"/>
    <e v="#N/A"/>
    <s v="FIXED"/>
    <x v="0"/>
    <e v="#N/A"/>
    <m/>
    <m/>
    <m/>
    <x v="0"/>
  </r>
  <r>
    <x v="13"/>
    <s v="111ac40a-7128-4701-84ad-d497eceb9c1e"/>
    <x v="1"/>
    <e v="#N/A"/>
    <e v="#N/A"/>
    <e v="#N/A"/>
    <s v="RESURFACED"/>
    <x v="0"/>
    <e v="#N/A"/>
    <m/>
    <m/>
    <m/>
    <x v="0"/>
  </r>
  <r>
    <x v="4"/>
    <s v="111b0d62-22d9-4c5d-b6a0-1e5bec234dba"/>
    <x v="0"/>
    <e v="#N/A"/>
    <e v="#N/A"/>
    <e v="#N/A"/>
    <s v="FIXED"/>
    <x v="0"/>
    <e v="#N/A"/>
    <m/>
    <m/>
    <m/>
    <x v="0"/>
  </r>
  <r>
    <x v="5"/>
    <s v="111b8373-2948-4841-be9e-6c30b5337936"/>
    <x v="0"/>
    <e v="#N/A"/>
    <e v="#N/A"/>
    <e v="#N/A"/>
    <s v="FIXED"/>
    <x v="0"/>
    <e v="#N/A"/>
    <m/>
    <m/>
    <m/>
    <x v="0"/>
  </r>
  <r>
    <x v="0"/>
    <s v="111c5fb5-2672-4611-ac4b-1a83bf3f1668"/>
    <x v="0"/>
    <e v="#N/A"/>
    <e v="#N/A"/>
    <e v="#N/A"/>
    <s v="FIXED"/>
    <x v="0"/>
    <e v="#N/A"/>
    <m/>
    <m/>
    <m/>
    <x v="0"/>
  </r>
  <r>
    <x v="0"/>
    <s v="111ccaf7-a4c0-4544-820f-2d9b2e95c0a0"/>
    <x v="0"/>
    <e v="#N/A"/>
    <e v="#N/A"/>
    <e v="#N/A"/>
    <s v="FIXED"/>
    <x v="0"/>
    <e v="#N/A"/>
    <m/>
    <m/>
    <m/>
    <x v="0"/>
  </r>
  <r>
    <x v="6"/>
    <s v="1120e6d5-7a1a-40fe-a73c-278af86cac57"/>
    <x v="2"/>
    <s v="bpn-roseclts-03"/>
    <s v="1120e6d5-7a1a-40fe-a73c-278af86cac57"/>
    <s v="Medium"/>
    <s v="ACTIVE"/>
    <x v="745"/>
    <e v="#N/A"/>
    <s v="MICROSOFT WINDOWS SERVER 2016 STANDARD"/>
    <s v="ACTIVE"/>
    <s v="MICROSOFT WINDOWS SERVER 2016 STANDARD"/>
    <x v="0"/>
  </r>
  <r>
    <x v="4"/>
    <s v="1121ce6d-334f-4857-b699-d1851b712df4"/>
    <x v="0"/>
    <e v="#N/A"/>
    <e v="#N/A"/>
    <e v="#N/A"/>
    <s v="FIXED"/>
    <x v="0"/>
    <e v="#N/A"/>
    <m/>
    <m/>
    <m/>
    <x v="0"/>
  </r>
  <r>
    <x v="4"/>
    <s v="11221415-d2d3-452b-b61f-68bb98e31d27"/>
    <x v="0"/>
    <e v="#N/A"/>
    <e v="#N/A"/>
    <e v="#N/A"/>
    <s v="FIXED"/>
    <x v="0"/>
    <e v="#N/A"/>
    <m/>
    <m/>
    <m/>
    <x v="0"/>
  </r>
  <r>
    <x v="7"/>
    <s v="11221bb1-0f32-4682-871f-ed714d1cd9bf"/>
    <x v="0"/>
    <e v="#N/A"/>
    <e v="#N/A"/>
    <e v="#N/A"/>
    <s v="FIXED"/>
    <x v="0"/>
    <e v="#N/A"/>
    <m/>
    <m/>
    <m/>
    <x v="0"/>
  </r>
  <r>
    <x v="0"/>
    <s v="1122219e-d11c-4aa4-a46b-cc6beff5b8f4"/>
    <x v="0"/>
    <e v="#N/A"/>
    <e v="#N/A"/>
    <e v="#N/A"/>
    <s v="FIXED"/>
    <x v="0"/>
    <e v="#N/A"/>
    <m/>
    <m/>
    <m/>
    <x v="0"/>
  </r>
  <r>
    <x v="0"/>
    <s v="1122e594-dca9-4f98-82e3-6a5e90ee48ab"/>
    <x v="1"/>
    <s v="miambko4bfc9y2l.bpna.popularinc.net"/>
    <s v="1122e594-dca9-4f98-82e3-6a5e90ee48ab"/>
    <s v="High"/>
    <s v="RESURFACED"/>
    <x v="0"/>
    <e v="#N/A"/>
    <m/>
    <m/>
    <m/>
    <x v="0"/>
  </r>
  <r>
    <x v="0"/>
    <s v="11246b09-d3af-44d2-a478-b673cffd2e34"/>
    <x v="0"/>
    <e v="#N/A"/>
    <e v="#N/A"/>
    <e v="#N/A"/>
    <s v="FIXED"/>
    <x v="0"/>
    <e v="#N/A"/>
    <m/>
    <m/>
    <m/>
    <x v="0"/>
  </r>
  <r>
    <x v="0"/>
    <s v="1124ab16-6cbb-479e-8f67-98a7dee9ea13"/>
    <x v="0"/>
    <e v="#N/A"/>
    <e v="#N/A"/>
    <e v="#N/A"/>
    <s v="FIXED"/>
    <x v="0"/>
    <e v="#N/A"/>
    <m/>
    <m/>
    <m/>
    <x v="0"/>
  </r>
  <r>
    <x v="0"/>
    <s v="1124b61a-bfe8-4176-b111-e3084b0fd467"/>
    <x v="0"/>
    <e v="#N/A"/>
    <e v="#N/A"/>
    <e v="#N/A"/>
    <s v="FIXED"/>
    <x v="0"/>
    <e v="#N/A"/>
    <m/>
    <m/>
    <m/>
    <x v="0"/>
  </r>
  <r>
    <x v="0"/>
    <s v="1124b992-f095-450a-b597-a43db2d1fc40"/>
    <x v="0"/>
    <e v="#N/A"/>
    <e v="#N/A"/>
    <e v="#N/A"/>
    <s v="FIXED"/>
    <x v="0"/>
    <e v="#N/A"/>
    <m/>
    <m/>
    <m/>
    <x v="0"/>
  </r>
  <r>
    <x v="0"/>
    <s v="112596eb-7e5e-49e0-9df0-2dfe4c81fe1a"/>
    <x v="0"/>
    <e v="#N/A"/>
    <e v="#N/A"/>
    <e v="#N/A"/>
    <s v="FIXED"/>
    <x v="0"/>
    <e v="#N/A"/>
    <m/>
    <m/>
    <m/>
    <x v="0"/>
  </r>
  <r>
    <x v="1"/>
    <s v="1125e7f0-7bcc-4e49-b0cc-eb5a99b79540"/>
    <x v="0"/>
    <e v="#N/A"/>
    <e v="#N/A"/>
    <e v="#N/A"/>
    <s v="FIXED"/>
    <x v="0"/>
    <e v="#N/A"/>
    <m/>
    <m/>
    <m/>
    <x v="0"/>
  </r>
  <r>
    <x v="0"/>
    <s v="1125ea26-779c-4cf2-b1a3-54975ca65658"/>
    <x v="0"/>
    <e v="#N/A"/>
    <e v="#N/A"/>
    <e v="#N/A"/>
    <s v="FIXED"/>
    <x v="0"/>
    <e v="#N/A"/>
    <m/>
    <m/>
    <m/>
    <x v="0"/>
  </r>
  <r>
    <x v="0"/>
    <s v="112807f5-cb07-47f4-8c55-5b5e8fdff11e"/>
    <x v="0"/>
    <e v="#N/A"/>
    <e v="#N/A"/>
    <e v="#N/A"/>
    <s v="FIXED"/>
    <x v="0"/>
    <e v="#N/A"/>
    <m/>
    <m/>
    <m/>
    <x v="0"/>
  </r>
  <r>
    <x v="0"/>
    <s v="11283c75-845d-425e-a3e0-d3510183c620"/>
    <x v="0"/>
    <e v="#N/A"/>
    <e v="#N/A"/>
    <e v="#N/A"/>
    <s v="FIXED"/>
    <x v="0"/>
    <e v="#N/A"/>
    <m/>
    <m/>
    <m/>
    <x v="0"/>
  </r>
  <r>
    <x v="0"/>
    <s v="1128645c-465f-4257-ba1c-3167b2f52f8b"/>
    <x v="0"/>
    <e v="#N/A"/>
    <e v="#N/A"/>
    <e v="#N/A"/>
    <s v="FIXED"/>
    <x v="0"/>
    <e v="#N/A"/>
    <m/>
    <m/>
    <m/>
    <x v="0"/>
  </r>
  <r>
    <x v="0"/>
    <s v="1128bcef-f7d1-41b5-a29a-d7062bc33439"/>
    <x v="0"/>
    <e v="#N/A"/>
    <e v="#N/A"/>
    <e v="#N/A"/>
    <s v="FIXED"/>
    <x v="0"/>
    <e v="#N/A"/>
    <m/>
    <m/>
    <m/>
    <x v="0"/>
  </r>
  <r>
    <x v="0"/>
    <s v="1129d9fd-0938-4cea-837f-47d34fb1052a"/>
    <x v="0"/>
    <e v="#N/A"/>
    <e v="#N/A"/>
    <e v="#N/A"/>
    <s v="FIXED"/>
    <x v="0"/>
    <e v="#N/A"/>
    <m/>
    <m/>
    <m/>
    <x v="0"/>
  </r>
  <r>
    <x v="0"/>
    <s v="112adac6-ea30-4ca5-bc4e-58b68e0421fa"/>
    <x v="0"/>
    <e v="#N/A"/>
    <e v="#N/A"/>
    <e v="#N/A"/>
    <s v="FIXED"/>
    <x v="0"/>
    <e v="#N/A"/>
    <m/>
    <m/>
    <m/>
    <x v="0"/>
  </r>
  <r>
    <x v="0"/>
    <s v="112ae04f-9539-484c-8df9-6a46434151e5"/>
    <x v="0"/>
    <e v="#N/A"/>
    <e v="#N/A"/>
    <e v="#N/A"/>
    <s v="FIXED"/>
    <x v="0"/>
    <e v="#N/A"/>
    <m/>
    <m/>
    <m/>
    <x v="0"/>
  </r>
  <r>
    <x v="2"/>
    <s v="112b6011-d1c2-4e38-baf0-1e5f1909a4d6"/>
    <x v="0"/>
    <e v="#N/A"/>
    <e v="#N/A"/>
    <e v="#N/A"/>
    <s v="FIXED"/>
    <x v="0"/>
    <e v="#N/A"/>
    <m/>
    <m/>
    <m/>
    <x v="0"/>
  </r>
  <r>
    <x v="2"/>
    <s v="112eb935-043e-4d07-bde3-c4f0d141fc34"/>
    <x v="2"/>
    <s v="bpn-rosecmas-05"/>
    <s v="112eb935-043e-4d07-bde3-c4f0d141fc34"/>
    <s v="High"/>
    <s v="ACTIVE"/>
    <x v="746"/>
    <e v="#N/A"/>
    <s v="MICROSOFT WINDOWS 10 "/>
    <s v="ACTIVE"/>
    <s v="MICROSOFT WINDOWS 10 ENTERPRISE 10.0.19044"/>
    <x v="0"/>
  </r>
  <r>
    <x v="2"/>
    <s v="112edd92-6613-47d7-b22f-df08b5cadf14"/>
    <x v="0"/>
    <e v="#N/A"/>
    <e v="#N/A"/>
    <e v="#N/A"/>
    <s v="FIXED"/>
    <x v="0"/>
    <e v="#N/A"/>
    <m/>
    <m/>
    <m/>
    <x v="0"/>
  </r>
  <r>
    <x v="0"/>
    <s v="11314dcb-110f-4aeb-b1a2-bb5ccfbfc919"/>
    <x v="0"/>
    <e v="#N/A"/>
    <e v="#N/A"/>
    <e v="#N/A"/>
    <s v="FIXED"/>
    <x v="0"/>
    <e v="#N/A"/>
    <m/>
    <m/>
    <m/>
    <x v="0"/>
  </r>
  <r>
    <x v="0"/>
    <s v="11315a35-ad35-4645-8cc5-317140da7d9d"/>
    <x v="0"/>
    <e v="#N/A"/>
    <e v="#N/A"/>
    <e v="#N/A"/>
    <s v="FIXED"/>
    <x v="0"/>
    <e v="#N/A"/>
    <m/>
    <m/>
    <m/>
    <x v="0"/>
  </r>
  <r>
    <x v="6"/>
    <s v="11319826-1b86-4959-82ae-b60c976da8c9"/>
    <x v="1"/>
    <e v="#N/A"/>
    <e v="#N/A"/>
    <e v="#N/A"/>
    <s v="RESURFACED"/>
    <x v="0"/>
    <e v="#N/A"/>
    <m/>
    <m/>
    <m/>
    <x v="0"/>
  </r>
  <r>
    <x v="4"/>
    <s v="1132ec5f-3167-4b5f-b527-a6572334bb1e"/>
    <x v="0"/>
    <e v="#N/A"/>
    <e v="#N/A"/>
    <e v="#N/A"/>
    <s v="FIXED"/>
    <x v="0"/>
    <e v="#N/A"/>
    <m/>
    <m/>
    <m/>
    <x v="0"/>
  </r>
  <r>
    <x v="0"/>
    <s v="11333154-bb0d-403e-b39f-9b4a66edc958"/>
    <x v="0"/>
    <e v="#N/A"/>
    <e v="#N/A"/>
    <e v="#N/A"/>
    <s v="FIXED"/>
    <x v="0"/>
    <e v="#N/A"/>
    <m/>
    <m/>
    <m/>
    <x v="0"/>
  </r>
  <r>
    <x v="0"/>
    <s v="1133bd51-966e-4ca0-8b2f-a77b6c1549a1"/>
    <x v="0"/>
    <e v="#N/A"/>
    <e v="#N/A"/>
    <e v="#N/A"/>
    <s v="FIXED"/>
    <x v="0"/>
    <e v="#N/A"/>
    <m/>
    <m/>
    <m/>
    <x v="0"/>
  </r>
  <r>
    <x v="0"/>
    <s v="11344d33-eff9-4aaf-92ba-a43c8aac2aa8"/>
    <x v="0"/>
    <e v="#N/A"/>
    <e v="#N/A"/>
    <e v="#N/A"/>
    <s v="FIXED"/>
    <x v="0"/>
    <e v="#N/A"/>
    <m/>
    <m/>
    <m/>
    <x v="0"/>
  </r>
  <r>
    <x v="4"/>
    <s v="11348e6e-766c-424f-b244-187a2ed73476"/>
    <x v="0"/>
    <e v="#N/A"/>
    <e v="#N/A"/>
    <e v="#N/A"/>
    <s v="FIXED"/>
    <x v="0"/>
    <e v="#N/A"/>
    <m/>
    <m/>
    <m/>
    <x v="0"/>
  </r>
  <r>
    <x v="1"/>
    <s v="1134f60a-539a-45d8-bb72-55b4785f7780"/>
    <x v="0"/>
    <e v="#N/A"/>
    <e v="#N/A"/>
    <e v="#N/A"/>
    <s v="FIXED"/>
    <x v="0"/>
    <e v="#N/A"/>
    <m/>
    <m/>
    <m/>
    <x v="0"/>
  </r>
  <r>
    <x v="0"/>
    <s v="11357b82-1252-4824-96ab-221593654b92"/>
    <x v="0"/>
    <e v="#N/A"/>
    <e v="#N/A"/>
    <e v="#N/A"/>
    <s v="FIXED"/>
    <x v="0"/>
    <e v="#N/A"/>
    <m/>
    <m/>
    <m/>
    <x v="0"/>
  </r>
  <r>
    <x v="1"/>
    <s v="11368428-b1c5-4d93-a1df-9404d3ca7800"/>
    <x v="0"/>
    <e v="#N/A"/>
    <e v="#N/A"/>
    <e v="#N/A"/>
    <s v="FIXED"/>
    <x v="0"/>
    <e v="#N/A"/>
    <m/>
    <m/>
    <m/>
    <x v="0"/>
  </r>
  <r>
    <x v="1"/>
    <s v="1136a834-82ee-4e1f-8a17-17140be0474d"/>
    <x v="2"/>
    <s v="bpn-atmsep-01"/>
    <s v="1136a834-82ee-4e1f-8a17-17140be0474d"/>
    <s v="Medium"/>
    <s v="ACTIVE"/>
    <x v="0"/>
    <e v="#N/A"/>
    <m/>
    <m/>
    <m/>
    <x v="0"/>
  </r>
  <r>
    <x v="0"/>
    <s v="113779c4-3271-427f-932e-8fe768a63366"/>
    <x v="0"/>
    <s v="bdwybrng3fmkh2d.bpna.popularinc.net"/>
    <s v="113779c4-3271-427f-932e-8fe768a63366"/>
    <s v="Critical"/>
    <s v="FIXED"/>
    <x v="0"/>
    <e v="#N/A"/>
    <m/>
    <m/>
    <m/>
    <x v="0"/>
  </r>
  <r>
    <x v="4"/>
    <s v="113886d0-ab1f-4434-a5c0-67113c8f8632"/>
    <x v="0"/>
    <e v="#N/A"/>
    <e v="#N/A"/>
    <e v="#N/A"/>
    <s v="FIXED"/>
    <x v="0"/>
    <e v="#N/A"/>
    <m/>
    <m/>
    <m/>
    <x v="0"/>
  </r>
  <r>
    <x v="0"/>
    <s v="11397e14-5929-4c07-9f17-dbd024528da0"/>
    <x v="0"/>
    <e v="#N/A"/>
    <e v="#N/A"/>
    <e v="#N/A"/>
    <s v="FIXED"/>
    <x v="0"/>
    <e v="#N/A"/>
    <m/>
    <m/>
    <m/>
    <x v="0"/>
  </r>
  <r>
    <x v="2"/>
    <s v="113b93ae-edb7-4d4d-a93b-fd76e44d18fa"/>
    <x v="0"/>
    <e v="#N/A"/>
    <e v="#N/A"/>
    <e v="#N/A"/>
    <s v="FIXED"/>
    <x v="0"/>
    <e v="#N/A"/>
    <m/>
    <m/>
    <m/>
    <x v="0"/>
  </r>
  <r>
    <x v="4"/>
    <s v="113c1b00-2b41-4894-b7bf-34ca7eb7b0f5"/>
    <x v="0"/>
    <e v="#N/A"/>
    <e v="#N/A"/>
    <e v="#N/A"/>
    <s v="FIXED"/>
    <x v="0"/>
    <e v="#N/A"/>
    <m/>
    <m/>
    <m/>
    <x v="0"/>
  </r>
  <r>
    <x v="0"/>
    <s v="113c7196-7f04-4d53-8dde-912e1ca19f68"/>
    <x v="0"/>
    <s v="0025brn8tc2zd3l.bpna.popularinc.net"/>
    <s v="113c7196-7f04-4d53-8dde-912e1ca19f68"/>
    <s v="Medium"/>
    <s v="FIXED"/>
    <x v="0"/>
    <e v="#N/A"/>
    <m/>
    <m/>
    <m/>
    <x v="0"/>
  </r>
  <r>
    <x v="4"/>
    <s v="113d43e1-5e5d-4c40-8071-965211828ff5"/>
    <x v="3"/>
    <e v="#N/A"/>
    <e v="#N/A"/>
    <e v="#N/A"/>
    <s v="NEW"/>
    <x v="0"/>
    <e v="#N/A"/>
    <m/>
    <m/>
    <m/>
    <x v="0"/>
  </r>
  <r>
    <x v="4"/>
    <s v="113d8a68-182c-43fd-9c98-e6e17d5478df"/>
    <x v="0"/>
    <e v="#N/A"/>
    <e v="#N/A"/>
    <e v="#N/A"/>
    <s v="FIXED"/>
    <x v="0"/>
    <e v="#N/A"/>
    <m/>
    <m/>
    <m/>
    <x v="0"/>
  </r>
  <r>
    <x v="7"/>
    <s v="113e02ba-a5c6-46ab-9286-9dce9bcb33f7"/>
    <x v="0"/>
    <e v="#N/A"/>
    <e v="#N/A"/>
    <e v="#N/A"/>
    <s v="FIXED"/>
    <x v="0"/>
    <e v="#N/A"/>
    <m/>
    <m/>
    <m/>
    <x v="0"/>
  </r>
  <r>
    <x v="1"/>
    <s v="1140097a-83ae-4028-abac-eeeb91bc2283"/>
    <x v="1"/>
    <s v="bpn-primgvfr-01"/>
    <s v="1140097a-83ae-4028-abac-eeeb91bc2283"/>
    <s v="Medium"/>
    <s v="RESURFACED"/>
    <x v="747"/>
    <e v="#N/A"/>
    <s v="MICROSOFT WINDOWS 10 "/>
    <s v="RESURFACED"/>
    <s v="MICROSOFT WINDOWS 10 ENTERPRISE"/>
    <x v="0"/>
  </r>
  <r>
    <x v="0"/>
    <s v="1142a7bf-b191-475e-86c6-2d462f66971b"/>
    <x v="0"/>
    <e v="#N/A"/>
    <e v="#N/A"/>
    <e v="#N/A"/>
    <s v="FIXED"/>
    <x v="0"/>
    <e v="#N/A"/>
    <m/>
    <m/>
    <m/>
    <x v="0"/>
  </r>
  <r>
    <x v="0"/>
    <s v="1142b768-0cc1-4b6d-bcba-f27866d425e1"/>
    <x v="0"/>
    <e v="#N/A"/>
    <e v="#N/A"/>
    <e v="#N/A"/>
    <s v="FIXED"/>
    <x v="0"/>
    <e v="#N/A"/>
    <m/>
    <m/>
    <m/>
    <x v="0"/>
  </r>
  <r>
    <x v="0"/>
    <s v="11442bfc-958f-483a-a72e-f8561fb6ef7a"/>
    <x v="0"/>
    <e v="#N/A"/>
    <e v="#N/A"/>
    <e v="#N/A"/>
    <s v="FIXED"/>
    <x v="0"/>
    <e v="#N/A"/>
    <m/>
    <m/>
    <m/>
    <x v="0"/>
  </r>
  <r>
    <x v="0"/>
    <s v="1144b00c-ae71-4b4f-908e-33f95bfdabcf"/>
    <x v="0"/>
    <e v="#N/A"/>
    <e v="#N/A"/>
    <e v="#N/A"/>
    <s v="FIXED"/>
    <x v="0"/>
    <e v="#N/A"/>
    <m/>
    <m/>
    <m/>
    <x v="0"/>
  </r>
  <r>
    <x v="0"/>
    <s v="11460998-fca3-4371-a614-9662bc2824dd"/>
    <x v="0"/>
    <e v="#N/A"/>
    <e v="#N/A"/>
    <e v="#N/A"/>
    <s v="FIXED"/>
    <x v="0"/>
    <e v="#N/A"/>
    <m/>
    <m/>
    <m/>
    <x v="0"/>
  </r>
  <r>
    <x v="0"/>
    <s v="1146d223-8e2f-4dbd-8eb2-16c961f6eb50"/>
    <x v="0"/>
    <e v="#N/A"/>
    <e v="#N/A"/>
    <e v="#N/A"/>
    <s v="FIXED"/>
    <x v="0"/>
    <e v="#N/A"/>
    <m/>
    <m/>
    <m/>
    <x v="0"/>
  </r>
  <r>
    <x v="0"/>
    <s v="114758ba-7b25-4634-b7b2-3699c3037d63"/>
    <x v="0"/>
    <e v="#N/A"/>
    <e v="#N/A"/>
    <e v="#N/A"/>
    <s v="FIXED"/>
    <x v="0"/>
    <e v="#N/A"/>
    <m/>
    <m/>
    <m/>
    <x v="0"/>
  </r>
  <r>
    <x v="0"/>
    <s v="11479f07-d96d-4974-81a6-1a40a1f70ea8"/>
    <x v="0"/>
    <e v="#N/A"/>
    <e v="#N/A"/>
    <e v="#N/A"/>
    <s v="FIXED"/>
    <x v="0"/>
    <e v="#N/A"/>
    <m/>
    <m/>
    <m/>
    <x v="0"/>
  </r>
  <r>
    <x v="0"/>
    <s v="1147e3a5-46ce-43ac-bdd4-81a0cbb970f2"/>
    <x v="0"/>
    <e v="#N/A"/>
    <e v="#N/A"/>
    <e v="#N/A"/>
    <s v="FIXED"/>
    <x v="0"/>
    <e v="#N/A"/>
    <m/>
    <m/>
    <m/>
    <x v="0"/>
  </r>
  <r>
    <x v="7"/>
    <s v="1148364c-c417-4287-a987-228897bf7dae"/>
    <x v="0"/>
    <e v="#N/A"/>
    <e v="#N/A"/>
    <e v="#N/A"/>
    <s v="FIXED"/>
    <x v="0"/>
    <e v="#N/A"/>
    <m/>
    <m/>
    <m/>
    <x v="0"/>
  </r>
  <r>
    <x v="9"/>
    <s v="1148a47a-6166-4702-8350-988d863afef2"/>
    <x v="0"/>
    <e v="#N/A"/>
    <e v="#N/A"/>
    <e v="#N/A"/>
    <s v="FIXED"/>
    <x v="0"/>
    <e v="#N/A"/>
    <m/>
    <m/>
    <m/>
    <x v="0"/>
  </r>
  <r>
    <x v="0"/>
    <s v="1148bfdb-8981-4536-bca5-f861f70d9a43"/>
    <x v="0"/>
    <e v="#N/A"/>
    <e v="#N/A"/>
    <e v="#N/A"/>
    <s v="FIXED"/>
    <x v="0"/>
    <e v="#N/A"/>
    <m/>
    <m/>
    <m/>
    <x v="0"/>
  </r>
  <r>
    <x v="0"/>
    <s v="1148ecbe-96e2-44e3-9389-4e80c44c5d8e"/>
    <x v="0"/>
    <e v="#N/A"/>
    <e v="#N/A"/>
    <e v="#N/A"/>
    <s v="FIXED"/>
    <x v="0"/>
    <e v="#N/A"/>
    <m/>
    <m/>
    <m/>
    <x v="0"/>
  </r>
  <r>
    <x v="4"/>
    <s v="11495cdc-014d-42be-bea1-eb33141bcd4c"/>
    <x v="0"/>
    <e v="#N/A"/>
    <e v="#N/A"/>
    <e v="#N/A"/>
    <s v="FIXED"/>
    <x v="0"/>
    <e v="#N/A"/>
    <m/>
    <m/>
    <m/>
    <x v="0"/>
  </r>
  <r>
    <x v="0"/>
    <s v="1149fb1a-d116-4a90-a053-c3742e44d314"/>
    <x v="0"/>
    <e v="#N/A"/>
    <e v="#N/A"/>
    <e v="#N/A"/>
    <s v="FIXED"/>
    <x v="0"/>
    <e v="#N/A"/>
    <m/>
    <m/>
    <m/>
    <x v="0"/>
  </r>
  <r>
    <x v="0"/>
    <s v="114b41a6-0782-49d6-b7f6-6e3d51bf7bb8"/>
    <x v="0"/>
    <e v="#N/A"/>
    <e v="#N/A"/>
    <e v="#N/A"/>
    <s v="FIXED"/>
    <x v="0"/>
    <e v="#N/A"/>
    <m/>
    <m/>
    <m/>
    <x v="0"/>
  </r>
  <r>
    <x v="0"/>
    <s v="114bd03a-7f78-4444-b0c2-bec6cc31fb12"/>
    <x v="0"/>
    <e v="#N/A"/>
    <e v="#N/A"/>
    <e v="#N/A"/>
    <s v="FIXED"/>
    <x v="0"/>
    <e v="#N/A"/>
    <m/>
    <m/>
    <m/>
    <x v="0"/>
  </r>
  <r>
    <x v="0"/>
    <s v="114c1646-7256-47fd-a1e3-95c841898595"/>
    <x v="0"/>
    <s v="bdwybko2nrm3g2l.bpna.popularinc.net"/>
    <s v="114c1646-7256-47fd-a1e3-95c841898595"/>
    <s v="Critical"/>
    <s v="FIXED"/>
    <x v="0"/>
    <e v="#N/A"/>
    <m/>
    <m/>
    <m/>
    <x v="0"/>
  </r>
  <r>
    <x v="0"/>
    <s v="114ce37b-4819-40b3-aa07-a416d9d7cebc"/>
    <x v="0"/>
    <e v="#N/A"/>
    <e v="#N/A"/>
    <e v="#N/A"/>
    <s v="FIXED"/>
    <x v="0"/>
    <e v="#N/A"/>
    <m/>
    <m/>
    <m/>
    <x v="0"/>
  </r>
  <r>
    <x v="4"/>
    <s v="114f5aaa-ad12-4a33-b2e8-36c5f4029b70"/>
    <x v="0"/>
    <e v="#N/A"/>
    <e v="#N/A"/>
    <e v="#N/A"/>
    <s v="FIXED"/>
    <x v="0"/>
    <e v="#N/A"/>
    <m/>
    <m/>
    <m/>
    <x v="0"/>
  </r>
  <r>
    <x v="0"/>
    <s v="114f8a22-d672-4838-9866-f05b52fb4a51"/>
    <x v="0"/>
    <e v="#N/A"/>
    <e v="#N/A"/>
    <e v="#N/A"/>
    <s v="FIXED"/>
    <x v="0"/>
    <e v="#N/A"/>
    <m/>
    <m/>
    <m/>
    <x v="0"/>
  </r>
  <r>
    <x v="0"/>
    <s v="11500d33-456d-4d4b-a0a7-e3b66ff4cb8c"/>
    <x v="0"/>
    <e v="#N/A"/>
    <e v="#N/A"/>
    <e v="#N/A"/>
    <s v="FIXED"/>
    <x v="0"/>
    <e v="#N/A"/>
    <m/>
    <m/>
    <m/>
    <x v="0"/>
  </r>
  <r>
    <x v="4"/>
    <s v="11522824-d7d6-45c4-b92f-0a3c7b9f1469"/>
    <x v="0"/>
    <e v="#N/A"/>
    <e v="#N/A"/>
    <e v="#N/A"/>
    <s v="FIXED"/>
    <x v="0"/>
    <e v="#N/A"/>
    <m/>
    <m/>
    <m/>
    <x v="0"/>
  </r>
  <r>
    <x v="0"/>
    <s v="11523122-3cf5-4b22-b885-909b9d046eba"/>
    <x v="0"/>
    <e v="#N/A"/>
    <e v="#N/A"/>
    <e v="#N/A"/>
    <s v="FIXED"/>
    <x v="0"/>
    <e v="#N/A"/>
    <m/>
    <m/>
    <m/>
    <x v="0"/>
  </r>
  <r>
    <x v="7"/>
    <s v="11529f20-f1de-4091-a366-1c9fe242a47e"/>
    <x v="0"/>
    <e v="#N/A"/>
    <e v="#N/A"/>
    <e v="#N/A"/>
    <s v="FIXED"/>
    <x v="0"/>
    <e v="#N/A"/>
    <m/>
    <m/>
    <m/>
    <x v="0"/>
  </r>
  <r>
    <x v="0"/>
    <s v="11542513-9a3c-45f7-81d2-98457e444e74"/>
    <x v="0"/>
    <e v="#N/A"/>
    <e v="#N/A"/>
    <e v="#N/A"/>
    <s v="FIXED"/>
    <x v="0"/>
    <e v="#N/A"/>
    <m/>
    <m/>
    <m/>
    <x v="0"/>
  </r>
  <r>
    <x v="0"/>
    <s v="1156b74d-1062-4317-a967-f7e8a28a05f9"/>
    <x v="0"/>
    <e v="#N/A"/>
    <e v="#N/A"/>
    <e v="#N/A"/>
    <s v="FIXED"/>
    <x v="0"/>
    <e v="#N/A"/>
    <m/>
    <m/>
    <m/>
    <x v="0"/>
  </r>
  <r>
    <x v="0"/>
    <s v="1156c27c-5bd3-4ed6-836b-4270a678a74a"/>
    <x v="0"/>
    <e v="#N/A"/>
    <e v="#N/A"/>
    <e v="#N/A"/>
    <s v="FIXED"/>
    <x v="0"/>
    <e v="#N/A"/>
    <m/>
    <m/>
    <m/>
    <x v="0"/>
  </r>
  <r>
    <x v="0"/>
    <s v="1158230b-5576-44ce-8571-363e89adf225"/>
    <x v="0"/>
    <e v="#N/A"/>
    <e v="#N/A"/>
    <e v="#N/A"/>
    <s v="FIXED"/>
    <x v="0"/>
    <e v="#N/A"/>
    <m/>
    <m/>
    <m/>
    <x v="0"/>
  </r>
  <r>
    <x v="2"/>
    <s v="11584aad-377b-4588-bd31-396eb44d65eb"/>
    <x v="0"/>
    <s v="bpn-roseirws-01"/>
    <s v="11584aad-377b-4588-bd31-396eb44d65eb"/>
    <s v="Medium"/>
    <s v="FIXED"/>
    <x v="748"/>
    <e v="#N/A"/>
    <s v="MICROSOFT WINDOWS 10 "/>
    <s v="FIXED"/>
    <s v="MICROSOFT WINDOWS 10 ENTERPRISE 10.0.19044"/>
    <x v="0"/>
  </r>
  <r>
    <x v="0"/>
    <s v="11588cf9-b061-4365-a3d6-491297346ade"/>
    <x v="0"/>
    <e v="#N/A"/>
    <e v="#N/A"/>
    <e v="#N/A"/>
    <s v="FIXED"/>
    <x v="0"/>
    <e v="#N/A"/>
    <m/>
    <m/>
    <m/>
    <x v="0"/>
  </r>
  <r>
    <x v="0"/>
    <s v="1159edf0-7da7-4faf-bd10-9203f7c66294"/>
    <x v="0"/>
    <e v="#N/A"/>
    <e v="#N/A"/>
    <e v="#N/A"/>
    <s v="FIXED"/>
    <x v="0"/>
    <e v="#N/A"/>
    <m/>
    <m/>
    <m/>
    <x v="0"/>
  </r>
  <r>
    <x v="4"/>
    <s v="1159fa12-a72c-4e0f-85a9-c21e61df1103"/>
    <x v="0"/>
    <e v="#N/A"/>
    <e v="#N/A"/>
    <e v="#N/A"/>
    <s v="FIXED"/>
    <x v="0"/>
    <e v="#N/A"/>
    <m/>
    <m/>
    <m/>
    <x v="0"/>
  </r>
  <r>
    <x v="0"/>
    <s v="115abce6-50e5-4c1a-909c-c09d90443dc5"/>
    <x v="0"/>
    <e v="#N/A"/>
    <e v="#N/A"/>
    <e v="#N/A"/>
    <s v="FIXED"/>
    <x v="0"/>
    <e v="#N/A"/>
    <m/>
    <m/>
    <m/>
    <x v="0"/>
  </r>
  <r>
    <x v="0"/>
    <s v="115b9ef1-55ab-49c0-a87e-e2e14cdc0609"/>
    <x v="0"/>
    <s v="0030brnbzfqnd2d.bpna.popularinc.net"/>
    <s v="115b9ef1-55ab-49c0-a87e-e2e14cdc0609"/>
    <s v="Medium"/>
    <s v="FIXED"/>
    <x v="0"/>
    <e v="#N/A"/>
    <m/>
    <m/>
    <m/>
    <x v="0"/>
  </r>
  <r>
    <x v="1"/>
    <s v="115bd3e4-5c08-4560-8493-0395e35faf86"/>
    <x v="2"/>
    <s v="bpn-0263bp-01"/>
    <s v="115bd3e4-5c08-4560-8493-0395e35faf86"/>
    <s v="Medium"/>
    <s v="ACTIVE"/>
    <x v="0"/>
    <e v="#N/A"/>
    <m/>
    <m/>
    <m/>
    <x v="0"/>
  </r>
  <r>
    <x v="0"/>
    <s v="115bf9a7-7e1b-4997-bb18-62d8877cfa60"/>
    <x v="0"/>
    <e v="#N/A"/>
    <e v="#N/A"/>
    <e v="#N/A"/>
    <s v="FIXED"/>
    <x v="0"/>
    <e v="#N/A"/>
    <m/>
    <m/>
    <m/>
    <x v="0"/>
  </r>
  <r>
    <x v="0"/>
    <s v="115d8e86-f7c4-4c64-9223-8f8941c0d262"/>
    <x v="0"/>
    <e v="#N/A"/>
    <e v="#N/A"/>
    <e v="#N/A"/>
    <s v="FIXED"/>
    <x v="0"/>
    <e v="#N/A"/>
    <m/>
    <m/>
    <m/>
    <x v="0"/>
  </r>
  <r>
    <x v="0"/>
    <s v="115eb56a-24cd-4aee-90fa-d726021a7c0a"/>
    <x v="2"/>
    <s v="miambkohpjj633l.bpna.popularinc.net"/>
    <s v="115eb56a-24cd-4aee-90fa-d726021a7c0a"/>
    <s v="High"/>
    <s v="ACTIVE"/>
    <x v="749"/>
    <e v="#N/A"/>
    <s v="MICROSOFT WINDOWS SERVER 2012 R2 STANDARD 6.3.9600"/>
    <s v="ACTIVE"/>
    <s v="MICROSOFT WINDOWS SERVER 2012 "/>
    <x v="0"/>
  </r>
  <r>
    <x v="0"/>
    <s v="11611453-bb0f-40dc-8216-9fa2ac55393f"/>
    <x v="0"/>
    <e v="#N/A"/>
    <e v="#N/A"/>
    <e v="#N/A"/>
    <s v="FIXED"/>
    <x v="0"/>
    <e v="#N/A"/>
    <m/>
    <m/>
    <m/>
    <x v="0"/>
  </r>
  <r>
    <x v="5"/>
    <s v="11622d9d-8db9-4e38-b6be-c303191a8076"/>
    <x v="0"/>
    <e v="#N/A"/>
    <e v="#N/A"/>
    <e v="#N/A"/>
    <s v="FIXED"/>
    <x v="0"/>
    <e v="#N/A"/>
    <m/>
    <m/>
    <m/>
    <x v="0"/>
  </r>
  <r>
    <x v="4"/>
    <s v="1162aafd-c446-47b4-9c72-189238bb0c23"/>
    <x v="0"/>
    <e v="#N/A"/>
    <e v="#N/A"/>
    <e v="#N/A"/>
    <s v="FIXED"/>
    <x v="0"/>
    <e v="#N/A"/>
    <m/>
    <m/>
    <m/>
    <x v="0"/>
  </r>
  <r>
    <x v="4"/>
    <s v="1163026e-bc88-435e-834a-30ce2cb46cd8"/>
    <x v="0"/>
    <e v="#N/A"/>
    <e v="#N/A"/>
    <e v="#N/A"/>
    <s v="FIXED"/>
    <x v="0"/>
    <e v="#N/A"/>
    <m/>
    <m/>
    <m/>
    <x v="0"/>
  </r>
  <r>
    <x v="0"/>
    <s v="116569e0-bbbc-455c-a060-4caba53739ae"/>
    <x v="0"/>
    <e v="#N/A"/>
    <e v="#N/A"/>
    <e v="#N/A"/>
    <s v="FIXED"/>
    <x v="0"/>
    <e v="#N/A"/>
    <m/>
    <m/>
    <m/>
    <x v="0"/>
  </r>
  <r>
    <x v="0"/>
    <s v="11674696-49e2-4198-b994-863ee2778e7b"/>
    <x v="0"/>
    <e v="#N/A"/>
    <e v="#N/A"/>
    <e v="#N/A"/>
    <s v="FIXED"/>
    <x v="0"/>
    <e v="#N/A"/>
    <m/>
    <m/>
    <m/>
    <x v="0"/>
  </r>
  <r>
    <x v="0"/>
    <s v="11675203-7c65-4389-9e65-5fb07aa87789"/>
    <x v="0"/>
    <s v="miambrn84s0sd2d.bpna.popularinc.net"/>
    <s v="11675203-7c65-4389-9e65-5fb07aa87789"/>
    <s v="Medium"/>
    <s v="FIXED"/>
    <x v="750"/>
    <e v="#N/A"/>
    <s v="MICROSOFT WINDOWS 10 "/>
    <s v="FIXED"/>
    <s v="MICROSOFT WINDOWS 10 ENTERPRISE"/>
    <x v="0"/>
  </r>
  <r>
    <x v="7"/>
    <s v="11675494-35df-4f41-984a-62d3a8d71d9f"/>
    <x v="0"/>
    <e v="#N/A"/>
    <e v="#N/A"/>
    <e v="#N/A"/>
    <s v="FIXED"/>
    <x v="0"/>
    <e v="#N/A"/>
    <m/>
    <m/>
    <m/>
    <x v="0"/>
  </r>
  <r>
    <x v="0"/>
    <s v="1167e12e-c4b8-4277-b2f8-2a591d5e5cf0"/>
    <x v="0"/>
    <e v="#N/A"/>
    <e v="#N/A"/>
    <e v="#N/A"/>
    <s v="FIXED"/>
    <x v="0"/>
    <e v="#N/A"/>
    <m/>
    <m/>
    <m/>
    <x v="0"/>
  </r>
  <r>
    <x v="1"/>
    <s v="1167f318-e79e-4ec9-bfd2-155450ef9fd0"/>
    <x v="0"/>
    <e v="#N/A"/>
    <e v="#N/A"/>
    <e v="#N/A"/>
    <s v="FIXED"/>
    <x v="0"/>
    <e v="#N/A"/>
    <m/>
    <m/>
    <m/>
    <x v="0"/>
  </r>
  <r>
    <x v="6"/>
    <s v="11686de7-764e-46e5-9a9e-cc1c81a8d2cc"/>
    <x v="0"/>
    <e v="#N/A"/>
    <e v="#N/A"/>
    <e v="#N/A"/>
    <s v="FIXED"/>
    <x v="0"/>
    <e v="#N/A"/>
    <m/>
    <m/>
    <m/>
    <x v="0"/>
  </r>
  <r>
    <x v="0"/>
    <s v="11687f18-54da-4e84-8b90-2c3a70202351"/>
    <x v="0"/>
    <e v="#N/A"/>
    <e v="#N/A"/>
    <e v="#N/A"/>
    <s v="FIXED"/>
    <x v="0"/>
    <e v="#N/A"/>
    <m/>
    <m/>
    <m/>
    <x v="0"/>
  </r>
  <r>
    <x v="4"/>
    <s v="116a1c6a-c4f5-4187-94bb-7bf714d20188"/>
    <x v="0"/>
    <e v="#N/A"/>
    <e v="#N/A"/>
    <e v="#N/A"/>
    <s v="FIXED"/>
    <x v="0"/>
    <e v="#N/A"/>
    <m/>
    <m/>
    <m/>
    <x v="0"/>
  </r>
  <r>
    <x v="0"/>
    <s v="116afd5d-078f-43b1-829b-9fa52f60794d"/>
    <x v="0"/>
    <e v="#N/A"/>
    <e v="#N/A"/>
    <e v="#N/A"/>
    <s v="FIXED"/>
    <x v="0"/>
    <e v="#N/A"/>
    <m/>
    <m/>
    <m/>
    <x v="0"/>
  </r>
  <r>
    <x v="0"/>
    <s v="116bba46-828f-43a8-b9fd-8ce0fddb79af"/>
    <x v="0"/>
    <e v="#N/A"/>
    <e v="#N/A"/>
    <e v="#N/A"/>
    <s v="FIXED"/>
    <x v="0"/>
    <e v="#N/A"/>
    <m/>
    <m/>
    <m/>
    <x v="0"/>
  </r>
  <r>
    <x v="4"/>
    <s v="116bc9ce-f401-49cc-90cd-a7a943b82c19"/>
    <x v="0"/>
    <s v="0264brn3xyjnd2d.bpna.popularinc.net"/>
    <s v="116bc9ce-f401-49cc-90cd-a7a943b82c19"/>
    <s v="Medium"/>
    <s v="FIXED"/>
    <x v="0"/>
    <e v="#N/A"/>
    <m/>
    <m/>
    <m/>
    <x v="0"/>
  </r>
  <r>
    <x v="0"/>
    <s v="116dca29-85bf-4226-b3cd-087c548f739a"/>
    <x v="0"/>
    <e v="#N/A"/>
    <e v="#N/A"/>
    <e v="#N/A"/>
    <s v="FIXED"/>
    <x v="0"/>
    <e v="#N/A"/>
    <m/>
    <m/>
    <m/>
    <x v="0"/>
  </r>
  <r>
    <x v="0"/>
    <s v="116ee46d-04a9-4bd9-8ac1-42e17d3ee231"/>
    <x v="0"/>
    <e v="#N/A"/>
    <e v="#N/A"/>
    <e v="#N/A"/>
    <s v="FIXED"/>
    <x v="0"/>
    <e v="#N/A"/>
    <m/>
    <m/>
    <m/>
    <x v="0"/>
  </r>
  <r>
    <x v="0"/>
    <s v="116f1414-518d-4673-ba74-a1f2738a3770"/>
    <x v="0"/>
    <e v="#N/A"/>
    <e v="#N/A"/>
    <e v="#N/A"/>
    <s v="FIXED"/>
    <x v="0"/>
    <e v="#N/A"/>
    <m/>
    <m/>
    <m/>
    <x v="0"/>
  </r>
  <r>
    <x v="0"/>
    <s v="116ff526-beb4-4c81-a94a-ea807eabc8b8"/>
    <x v="0"/>
    <e v="#N/A"/>
    <e v="#N/A"/>
    <e v="#N/A"/>
    <s v="FIXED"/>
    <x v="0"/>
    <e v="#N/A"/>
    <m/>
    <m/>
    <m/>
    <x v="0"/>
  </r>
  <r>
    <x v="0"/>
    <s v="1173b985-1322-4e99-885d-f9a1434737b9"/>
    <x v="0"/>
    <e v="#N/A"/>
    <e v="#N/A"/>
    <e v="#N/A"/>
    <s v="FIXED"/>
    <x v="0"/>
    <e v="#N/A"/>
    <m/>
    <m/>
    <m/>
    <x v="0"/>
  </r>
  <r>
    <x v="6"/>
    <s v="11748808-3f11-4afe-9397-d8e2c5c86921"/>
    <x v="1"/>
    <s v="bpn-rosetecm-05"/>
    <s v="11748808-3f11-4afe-9397-d8e2c5c86921"/>
    <s v="Medium"/>
    <s v="RESURFACED"/>
    <x v="751"/>
    <e v="#N/A"/>
    <s v="MICROSOFT WINDOWS 10 "/>
    <s v="RESURFACED"/>
    <s v="MICROSOFT WINDOWS 10 ENTERPRISE 10.0.19044"/>
    <x v="0"/>
  </r>
  <r>
    <x v="4"/>
    <s v="1175443a-6d56-418e-91df-5700029e6d40"/>
    <x v="0"/>
    <e v="#N/A"/>
    <e v="#N/A"/>
    <e v="#N/A"/>
    <s v="FIXED"/>
    <x v="0"/>
    <e v="#N/A"/>
    <m/>
    <m/>
    <m/>
    <x v="0"/>
  </r>
  <r>
    <x v="0"/>
    <s v="117699e0-1a10-44b8-85ac-090c1dc6a889"/>
    <x v="0"/>
    <e v="#N/A"/>
    <e v="#N/A"/>
    <e v="#N/A"/>
    <s v="FIXED"/>
    <x v="0"/>
    <e v="#N/A"/>
    <m/>
    <m/>
    <m/>
    <x v="0"/>
  </r>
  <r>
    <x v="0"/>
    <s v="1178e064-c0c9-4075-ab38-79c2b9dc680b"/>
    <x v="0"/>
    <s v="bdwybko7gqz4h2l"/>
    <s v="1178e064-c0c9-4075-ab38-79c2b9dc680b"/>
    <s v="High"/>
    <s v="FIXED"/>
    <x v="0"/>
    <e v="#N/A"/>
    <m/>
    <m/>
    <m/>
    <x v="0"/>
  </r>
  <r>
    <x v="0"/>
    <s v="1178ea98-bc75-40d2-96a3-4a5e5b7e8923"/>
    <x v="0"/>
    <e v="#N/A"/>
    <e v="#N/A"/>
    <e v="#N/A"/>
    <s v="FIXED"/>
    <x v="0"/>
    <e v="#N/A"/>
    <m/>
    <m/>
    <m/>
    <x v="0"/>
  </r>
  <r>
    <x v="1"/>
    <s v="1178fd2d-f976-459f-9e66-60ec40e1d82d"/>
    <x v="0"/>
    <e v="#N/A"/>
    <e v="#N/A"/>
    <e v="#N/A"/>
    <s v="FIXED"/>
    <x v="0"/>
    <e v="#N/A"/>
    <m/>
    <m/>
    <m/>
    <x v="0"/>
  </r>
  <r>
    <x v="0"/>
    <s v="117a07c7-4736-459f-a0f4-704599cd5df6"/>
    <x v="0"/>
    <e v="#N/A"/>
    <e v="#N/A"/>
    <e v="#N/A"/>
    <s v="FIXED"/>
    <x v="0"/>
    <e v="#N/A"/>
    <m/>
    <m/>
    <m/>
    <x v="0"/>
  </r>
  <r>
    <x v="0"/>
    <s v="117a480a-7b7f-47ba-af44-f9e08d67ac45"/>
    <x v="0"/>
    <e v="#N/A"/>
    <e v="#N/A"/>
    <e v="#N/A"/>
    <s v="FIXED"/>
    <x v="0"/>
    <e v="#N/A"/>
    <m/>
    <m/>
    <m/>
    <x v="0"/>
  </r>
  <r>
    <x v="0"/>
    <s v="117b2bdc-5cbe-4591-bbb2-abb8b6f3612c"/>
    <x v="0"/>
    <e v="#N/A"/>
    <e v="#N/A"/>
    <e v="#N/A"/>
    <s v="FIXED"/>
    <x v="0"/>
    <e v="#N/A"/>
    <m/>
    <m/>
    <m/>
    <x v="0"/>
  </r>
  <r>
    <x v="0"/>
    <s v="117b3425-9bab-40db-9cad-42ffbc4f9855"/>
    <x v="0"/>
    <e v="#N/A"/>
    <e v="#N/A"/>
    <e v="#N/A"/>
    <s v="FIXED"/>
    <x v="0"/>
    <e v="#N/A"/>
    <m/>
    <m/>
    <m/>
    <x v="0"/>
  </r>
  <r>
    <x v="1"/>
    <s v="117b8f42-f159-41da-871d-fd1dffe4e707"/>
    <x v="0"/>
    <s v="bpn-primgvmp-01"/>
    <s v="117b8f42-f159-41da-871d-fd1dffe4e707"/>
    <s v="High"/>
    <s v="FIXED"/>
    <x v="752"/>
    <e v="#N/A"/>
    <s v="MICROSOFT WINDOWS 10 "/>
    <s v="FIXED"/>
    <s v="MICROSOFT WINDOWS 10 ENTERPRISE 10.0.19044"/>
    <x v="0"/>
  </r>
  <r>
    <x v="0"/>
    <s v="117db154-0b5a-4902-9609-f9cf277d4728"/>
    <x v="0"/>
    <e v="#N/A"/>
    <e v="#N/A"/>
    <e v="#N/A"/>
    <s v="FIXED"/>
    <x v="0"/>
    <e v="#N/A"/>
    <m/>
    <m/>
    <m/>
    <x v="0"/>
  </r>
  <r>
    <x v="4"/>
    <s v="117ddbdc-455b-423c-9e16-9efab15b31d8"/>
    <x v="0"/>
    <e v="#N/A"/>
    <e v="#N/A"/>
    <e v="#N/A"/>
    <s v="FIXED"/>
    <x v="0"/>
    <e v="#N/A"/>
    <m/>
    <m/>
    <m/>
    <x v="0"/>
  </r>
  <r>
    <x v="2"/>
    <s v="117deb12-7f3b-4e4f-8c42-deccf43f5add"/>
    <x v="0"/>
    <e v="#N/A"/>
    <e v="#N/A"/>
    <e v="#N/A"/>
    <s v="FIXED"/>
    <x v="0"/>
    <e v="#N/A"/>
    <m/>
    <m/>
    <m/>
    <x v="0"/>
  </r>
  <r>
    <x v="0"/>
    <s v="117fb237-9fd4-442e-89ea-eba016bfbe7b"/>
    <x v="0"/>
    <e v="#N/A"/>
    <e v="#N/A"/>
    <e v="#N/A"/>
    <s v="FIXED"/>
    <x v="0"/>
    <e v="#N/A"/>
    <m/>
    <m/>
    <m/>
    <x v="0"/>
  </r>
  <r>
    <x v="0"/>
    <s v="118027c7-b0ae-440c-8567-8ec31b41713a"/>
    <x v="0"/>
    <s v="0036brn7pwf9n2d.bpna.popularinc.net"/>
    <s v="118027c7-b0ae-440c-8567-8ec31b41713a"/>
    <s v="Critical"/>
    <s v="FIXED"/>
    <x v="0"/>
    <e v="#N/A"/>
    <m/>
    <m/>
    <m/>
    <x v="0"/>
  </r>
  <r>
    <x v="2"/>
    <s v="118070ca-70e7-44cb-9c36-d5a67490bb21"/>
    <x v="0"/>
    <e v="#N/A"/>
    <e v="#N/A"/>
    <e v="#N/A"/>
    <s v="FIXED"/>
    <x v="0"/>
    <e v="#N/A"/>
    <m/>
    <m/>
    <m/>
    <x v="0"/>
  </r>
  <r>
    <x v="0"/>
    <s v="1181e02d-042e-45d6-95dc-76ec3bdfe879"/>
    <x v="0"/>
    <e v="#N/A"/>
    <e v="#N/A"/>
    <e v="#N/A"/>
    <s v="FIXED"/>
    <x v="0"/>
    <e v="#N/A"/>
    <m/>
    <m/>
    <m/>
    <x v="0"/>
  </r>
  <r>
    <x v="10"/>
    <s v="1182f278-15de-445a-8a88-b704029c3ea9"/>
    <x v="0"/>
    <e v="#N/A"/>
    <e v="#N/A"/>
    <e v="#N/A"/>
    <s v="FIXED"/>
    <x v="0"/>
    <e v="#N/A"/>
    <m/>
    <m/>
    <m/>
    <x v="0"/>
  </r>
  <r>
    <x v="0"/>
    <s v="11832d90-6f68-4390-89a6-0f03ffe202e4"/>
    <x v="0"/>
    <e v="#N/A"/>
    <e v="#N/A"/>
    <e v="#N/A"/>
    <s v="FIXED"/>
    <x v="0"/>
    <e v="#N/A"/>
    <m/>
    <m/>
    <m/>
    <x v="0"/>
  </r>
  <r>
    <x v="0"/>
    <s v="11837b15-9bd7-437b-bde0-0f218412b73a"/>
    <x v="0"/>
    <e v="#N/A"/>
    <e v="#N/A"/>
    <e v="#N/A"/>
    <s v="FIXED"/>
    <x v="0"/>
    <e v="#N/A"/>
    <m/>
    <m/>
    <m/>
    <x v="0"/>
  </r>
  <r>
    <x v="0"/>
    <s v="1183f507-5f73-404b-aebc-d66166699d18"/>
    <x v="0"/>
    <e v="#N/A"/>
    <e v="#N/A"/>
    <e v="#N/A"/>
    <s v="FIXED"/>
    <x v="0"/>
    <e v="#N/A"/>
    <m/>
    <m/>
    <m/>
    <x v="0"/>
  </r>
  <r>
    <x v="0"/>
    <s v="118432be-55ad-488a-81b1-3836183e5676"/>
    <x v="0"/>
    <e v="#N/A"/>
    <e v="#N/A"/>
    <e v="#N/A"/>
    <s v="FIXED"/>
    <x v="0"/>
    <e v="#N/A"/>
    <m/>
    <m/>
    <m/>
    <x v="0"/>
  </r>
  <r>
    <x v="0"/>
    <s v="11845bd0-6561-40e8-bc59-669afb416729"/>
    <x v="0"/>
    <e v="#N/A"/>
    <e v="#N/A"/>
    <e v="#N/A"/>
    <s v="FIXED"/>
    <x v="0"/>
    <e v="#N/A"/>
    <m/>
    <m/>
    <m/>
    <x v="0"/>
  </r>
  <r>
    <x v="1"/>
    <s v="11859052-fb49-4fef-9ee6-d2f2ca51d0a3"/>
    <x v="2"/>
    <s v="bpn-0006bp-01"/>
    <s v="11859052-fb49-4fef-9ee6-d2f2ca51d0a3"/>
    <s v="High"/>
    <s v="ACTIVE"/>
    <x v="0"/>
    <e v="#N/A"/>
    <m/>
    <m/>
    <m/>
    <x v="0"/>
  </r>
  <r>
    <x v="0"/>
    <s v="1186503d-98d2-4753-9258-8f94feb8dd59"/>
    <x v="0"/>
    <e v="#N/A"/>
    <e v="#N/A"/>
    <e v="#N/A"/>
    <s v="FIXED"/>
    <x v="0"/>
    <e v="#N/A"/>
    <m/>
    <m/>
    <m/>
    <x v="0"/>
  </r>
  <r>
    <x v="4"/>
    <s v="11866f09-d2c1-4a95-b534-1cfd181a131d"/>
    <x v="0"/>
    <e v="#N/A"/>
    <e v="#N/A"/>
    <e v="#N/A"/>
    <s v="FIXED"/>
    <x v="0"/>
    <e v="#N/A"/>
    <m/>
    <m/>
    <m/>
    <x v="0"/>
  </r>
  <r>
    <x v="0"/>
    <s v="1186f265-833a-4196-8f6d-0be8b6e302c8"/>
    <x v="0"/>
    <s v="0031bcp83sm9n2d.bpna.popularinc.net"/>
    <s v="1186f265-833a-4196-8f6d-0be8b6e302c8"/>
    <s v="Critical"/>
    <s v="FIXED"/>
    <x v="0"/>
    <e v="#N/A"/>
    <m/>
    <m/>
    <m/>
    <x v="0"/>
  </r>
  <r>
    <x v="2"/>
    <s v="11878874-b99e-4090-95b4-016e9ba5cc72"/>
    <x v="0"/>
    <e v="#N/A"/>
    <e v="#N/A"/>
    <e v="#N/A"/>
    <s v="FIXED"/>
    <x v="0"/>
    <e v="#N/A"/>
    <m/>
    <m/>
    <m/>
    <x v="0"/>
  </r>
  <r>
    <x v="6"/>
    <s v="1187be03-5779-4dc9-9bdf-01d6066d48d9"/>
    <x v="0"/>
    <e v="#N/A"/>
    <e v="#N/A"/>
    <e v="#N/A"/>
    <s v="FIXED"/>
    <x v="0"/>
    <e v="#N/A"/>
    <m/>
    <m/>
    <m/>
    <x v="0"/>
  </r>
  <r>
    <x v="11"/>
    <s v="11887feb-db34-498b-bc2a-eb083a91075b"/>
    <x v="2"/>
    <s v="bpn-rosetecb-01"/>
    <s v="11887feb-db34-498b-bc2a-eb083a91075b"/>
    <s v="High"/>
    <s v="ACTIVE"/>
    <x v="753"/>
    <e v="#N/A"/>
    <s v="MICROSOFT WINDOWS 10 "/>
    <s v="ACTIVE"/>
    <s v="MICROSOFT WINDOWS 10 ENTERPRISE 10.0.19044"/>
    <x v="0"/>
  </r>
  <r>
    <x v="0"/>
    <s v="1188bf7e-078b-4f7e-a008-3e5ca3f861ab"/>
    <x v="0"/>
    <e v="#N/A"/>
    <e v="#N/A"/>
    <e v="#N/A"/>
    <s v="FIXED"/>
    <x v="0"/>
    <e v="#N/A"/>
    <m/>
    <m/>
    <m/>
    <x v="0"/>
  </r>
  <r>
    <x v="2"/>
    <s v="118aa3cc-05c9-490d-a748-2bce29aaf7c6"/>
    <x v="0"/>
    <e v="#N/A"/>
    <e v="#N/A"/>
    <e v="#N/A"/>
    <s v="FIXED"/>
    <x v="0"/>
    <e v="#N/A"/>
    <m/>
    <m/>
    <m/>
    <x v="0"/>
  </r>
  <r>
    <x v="1"/>
    <s v="118b6752-2040-45c7-86c5-f8f70e5e1a61"/>
    <x v="0"/>
    <e v="#N/A"/>
    <e v="#N/A"/>
    <e v="#N/A"/>
    <s v="FIXED"/>
    <x v="0"/>
    <e v="#N/A"/>
    <m/>
    <m/>
    <m/>
    <x v="0"/>
  </r>
  <r>
    <x v="0"/>
    <s v="118b7328-4a8c-4e65-a9e1-04003c0b8757"/>
    <x v="0"/>
    <e v="#N/A"/>
    <e v="#N/A"/>
    <e v="#N/A"/>
    <s v="FIXED"/>
    <x v="0"/>
    <e v="#N/A"/>
    <m/>
    <m/>
    <m/>
    <x v="0"/>
  </r>
  <r>
    <x v="0"/>
    <s v="118d1836-9570-4a23-9a96-c3b3cab133f8"/>
    <x v="0"/>
    <e v="#N/A"/>
    <e v="#N/A"/>
    <e v="#N/A"/>
    <s v="FIXED"/>
    <x v="0"/>
    <e v="#N/A"/>
    <m/>
    <m/>
    <m/>
    <x v="0"/>
  </r>
  <r>
    <x v="7"/>
    <s v="118d6b1a-a940-472c-92ae-bca476f8db2d"/>
    <x v="0"/>
    <e v="#N/A"/>
    <e v="#N/A"/>
    <e v="#N/A"/>
    <s v="FIXED"/>
    <x v="0"/>
    <e v="#N/A"/>
    <m/>
    <m/>
    <m/>
    <x v="0"/>
  </r>
  <r>
    <x v="0"/>
    <s v="118d7af5-ef2f-4312-9c57-18b9158fe320"/>
    <x v="0"/>
    <e v="#N/A"/>
    <e v="#N/A"/>
    <e v="#N/A"/>
    <s v="FIXED"/>
    <x v="0"/>
    <e v="#N/A"/>
    <m/>
    <m/>
    <m/>
    <x v="0"/>
  </r>
  <r>
    <x v="4"/>
    <s v="118f5c6d-0945-45b2-a32e-1725c9980e4f"/>
    <x v="0"/>
    <e v="#N/A"/>
    <e v="#N/A"/>
    <e v="#N/A"/>
    <s v="FIXED"/>
    <x v="0"/>
    <e v="#N/A"/>
    <m/>
    <m/>
    <m/>
    <x v="0"/>
  </r>
  <r>
    <x v="0"/>
    <s v="11922842-f4e7-48e5-81ef-06023e9e52e3"/>
    <x v="0"/>
    <e v="#N/A"/>
    <e v="#N/A"/>
    <e v="#N/A"/>
    <s v="FIXED"/>
    <x v="0"/>
    <e v="#N/A"/>
    <m/>
    <m/>
    <m/>
    <x v="0"/>
  </r>
  <r>
    <x v="0"/>
    <s v="11923e9c-0d61-4f5b-8760-7573faa5946a"/>
    <x v="0"/>
    <s v="miambrn14vt733l.bpna.popularinc.net"/>
    <s v="11923e9c-0d61-4f5b-8760-7573faa5946a"/>
    <s v="Medium"/>
    <s v="FIXED"/>
    <x v="754"/>
    <e v="#N/A"/>
    <s v="MICROSOFT WINDOWS 10 "/>
    <s v="FIXED"/>
    <s v="MICROSOFT WINDOWS 10 ENTERPRISE 10.0.19044"/>
    <x v="0"/>
  </r>
  <r>
    <x v="2"/>
    <s v="11925961-1eb7-459b-9d3a-ff03c9f5f16a"/>
    <x v="2"/>
    <s v="bpn-cmtygvmp-01"/>
    <s v="11925961-1eb7-459b-9d3a-ff03c9f5f16a"/>
    <s v="Medium"/>
    <s v="ACTIVE"/>
    <x v="0"/>
    <e v="#N/A"/>
    <m/>
    <m/>
    <m/>
    <x v="0"/>
  </r>
  <r>
    <x v="1"/>
    <s v="1192e4e3-be61-4a5c-a01c-9cac7585fdaa"/>
    <x v="0"/>
    <e v="#N/A"/>
    <e v="#N/A"/>
    <e v="#N/A"/>
    <s v="FIXED"/>
    <x v="0"/>
    <e v="#N/A"/>
    <m/>
    <m/>
    <m/>
    <x v="0"/>
  </r>
  <r>
    <x v="0"/>
    <s v="119381bf-5e01-4275-a461-a59db0c5d377"/>
    <x v="0"/>
    <e v="#N/A"/>
    <e v="#N/A"/>
    <e v="#N/A"/>
    <s v="FIXED"/>
    <x v="0"/>
    <e v="#N/A"/>
    <m/>
    <m/>
    <m/>
    <x v="0"/>
  </r>
  <r>
    <x v="0"/>
    <s v="11940eee-98f7-486d-b82b-e4ede6bc8702"/>
    <x v="0"/>
    <e v="#N/A"/>
    <e v="#N/A"/>
    <e v="#N/A"/>
    <s v="FIXED"/>
    <x v="0"/>
    <e v="#N/A"/>
    <m/>
    <m/>
    <m/>
    <x v="0"/>
  </r>
  <r>
    <x v="0"/>
    <s v="11941cdf-d5be-46c3-9706-c5ddc175cc7f"/>
    <x v="0"/>
    <e v="#N/A"/>
    <e v="#N/A"/>
    <e v="#N/A"/>
    <s v="FIXED"/>
    <x v="0"/>
    <e v="#N/A"/>
    <m/>
    <m/>
    <m/>
    <x v="0"/>
  </r>
  <r>
    <x v="0"/>
    <s v="119425a7-8d0b-45cf-9fa3-50e10217733a"/>
    <x v="0"/>
    <e v="#N/A"/>
    <e v="#N/A"/>
    <e v="#N/A"/>
    <s v="FIXED"/>
    <x v="0"/>
    <e v="#N/A"/>
    <m/>
    <m/>
    <m/>
    <x v="0"/>
  </r>
  <r>
    <x v="0"/>
    <s v="119468b2-ca99-484c-8714-c12d5212ba4b"/>
    <x v="0"/>
    <e v="#N/A"/>
    <e v="#N/A"/>
    <e v="#N/A"/>
    <s v="FIXED"/>
    <x v="0"/>
    <e v="#N/A"/>
    <m/>
    <m/>
    <m/>
    <x v="0"/>
  </r>
  <r>
    <x v="2"/>
    <s v="1194ef7a-5442-47ed-9d90-d1ff45326365"/>
    <x v="0"/>
    <e v="#N/A"/>
    <e v="#N/A"/>
    <e v="#N/A"/>
    <s v="FIXED"/>
    <x v="0"/>
    <e v="#N/A"/>
    <m/>
    <m/>
    <m/>
    <x v="0"/>
  </r>
  <r>
    <x v="7"/>
    <s v="1194f40c-0229-4cea-a743-a1b575933e6c"/>
    <x v="0"/>
    <e v="#N/A"/>
    <e v="#N/A"/>
    <e v="#N/A"/>
    <s v="FIXED"/>
    <x v="0"/>
    <e v="#N/A"/>
    <m/>
    <m/>
    <m/>
    <x v="0"/>
  </r>
  <r>
    <x v="0"/>
    <s v="1195a0a9-ba3b-4c01-b234-65dd549f0045"/>
    <x v="0"/>
    <e v="#N/A"/>
    <e v="#N/A"/>
    <e v="#N/A"/>
    <s v="FIXED"/>
    <x v="0"/>
    <e v="#N/A"/>
    <m/>
    <m/>
    <m/>
    <x v="0"/>
  </r>
  <r>
    <x v="1"/>
    <s v="11960220-aa4c-4f77-bbac-58632170c8eb"/>
    <x v="2"/>
    <s v="bpn-rosebows-01"/>
    <s v="11960220-aa4c-4f77-bbac-58632170c8eb"/>
    <s v="High"/>
    <s v="ACTIVE"/>
    <x v="755"/>
    <e v="#N/A"/>
    <s v="MICROSOFT WINDOWS SERVER 2008 R2 STANDARD 6.1.7601 1"/>
    <s v="ACTIVE"/>
    <s v="MICROSOFT WINDOWS SERVER 2008 "/>
    <x v="0"/>
  </r>
  <r>
    <x v="0"/>
    <s v="11966275-7d35-48b5-9007-b9e6931559d7"/>
    <x v="0"/>
    <e v="#N/A"/>
    <e v="#N/A"/>
    <e v="#N/A"/>
    <s v="FIXED"/>
    <x v="0"/>
    <e v="#N/A"/>
    <m/>
    <m/>
    <m/>
    <x v="0"/>
  </r>
  <r>
    <x v="4"/>
    <s v="1196a7eb-7f83-4072-af42-263c9196e29e"/>
    <x v="0"/>
    <e v="#N/A"/>
    <e v="#N/A"/>
    <e v="#N/A"/>
    <s v="FIXED"/>
    <x v="0"/>
    <e v="#N/A"/>
    <m/>
    <m/>
    <m/>
    <x v="0"/>
  </r>
  <r>
    <x v="0"/>
    <s v="1196bd8c-c02f-4253-a0f8-fda7e87d56be"/>
    <x v="0"/>
    <e v="#N/A"/>
    <e v="#N/A"/>
    <e v="#N/A"/>
    <s v="FIXED"/>
    <x v="0"/>
    <e v="#N/A"/>
    <m/>
    <m/>
    <m/>
    <x v="0"/>
  </r>
  <r>
    <x v="0"/>
    <s v="11973747-ec46-4f20-a8f9-3caf17cac856"/>
    <x v="2"/>
    <s v="0255trn84j2sd2d.bpna.popularinc.net"/>
    <s v="11973747-ec46-4f20-a8f9-3caf17cac856"/>
    <s v="High"/>
    <s v="ACTIVE"/>
    <x v="0"/>
    <e v="#N/A"/>
    <m/>
    <m/>
    <m/>
    <x v="0"/>
  </r>
  <r>
    <x v="0"/>
    <s v="11979696-23b4-4c94-a46e-cc237e170276"/>
    <x v="0"/>
    <e v="#N/A"/>
    <e v="#N/A"/>
    <e v="#N/A"/>
    <s v="FIXED"/>
    <x v="0"/>
    <e v="#N/A"/>
    <m/>
    <m/>
    <m/>
    <x v="0"/>
  </r>
  <r>
    <x v="21"/>
    <s v="11979beb-d1cf-4a30-a27f-af6bfe5539c5"/>
    <x v="0"/>
    <e v="#N/A"/>
    <e v="#N/A"/>
    <e v="#N/A"/>
    <s v="FIXED"/>
    <x v="0"/>
    <e v="#N/A"/>
    <m/>
    <m/>
    <m/>
    <x v="0"/>
  </r>
  <r>
    <x v="0"/>
    <s v="11986888-8e5b-4e03-bcc0-34d33ac24822"/>
    <x v="0"/>
    <e v="#N/A"/>
    <e v="#N/A"/>
    <e v="#N/A"/>
    <s v="FIXED"/>
    <x v="0"/>
    <e v="#N/A"/>
    <m/>
    <m/>
    <m/>
    <x v="0"/>
  </r>
  <r>
    <x v="12"/>
    <s v="11989358-1b09-4318-8e04-cda6fb72f574"/>
    <x v="1"/>
    <s v="miambkoc1bq9n2d"/>
    <s v="11989358-1b09-4318-8e04-cda6fb72f574"/>
    <s v="Critical"/>
    <s v="RESURFACED"/>
    <x v="756"/>
    <e v="#N/A"/>
    <s v="MICROSOFT WINDOWS 10 "/>
    <s v="RESURFACED"/>
    <s v="MICROSOFT WINDOWS 10 ENTERPRISE 10.0.19044"/>
    <x v="0"/>
  </r>
  <r>
    <x v="0"/>
    <s v="119893ea-6d86-4195-84a4-d485fb27f187"/>
    <x v="0"/>
    <e v="#N/A"/>
    <e v="#N/A"/>
    <e v="#N/A"/>
    <s v="FIXED"/>
    <x v="0"/>
    <e v="#N/A"/>
    <m/>
    <m/>
    <m/>
    <x v="0"/>
  </r>
  <r>
    <x v="13"/>
    <s v="1198f44e-884b-4443-909e-534e1a51f043"/>
    <x v="0"/>
    <e v="#N/A"/>
    <e v="#N/A"/>
    <e v="#N/A"/>
    <s v="FIXED"/>
    <x v="0"/>
    <e v="#N/A"/>
    <m/>
    <m/>
    <m/>
    <x v="0"/>
  </r>
  <r>
    <x v="0"/>
    <s v="119ad454-558f-4e6d-b58f-d33d9677d95b"/>
    <x v="0"/>
    <e v="#N/A"/>
    <e v="#N/A"/>
    <e v="#N/A"/>
    <s v="FIXED"/>
    <x v="0"/>
    <e v="#N/A"/>
    <m/>
    <m/>
    <m/>
    <x v="0"/>
  </r>
  <r>
    <x v="12"/>
    <s v="119b02d6-b354-4dcd-aa4d-ae228ba91f6b"/>
    <x v="2"/>
    <s v="miambko34qj7m2d"/>
    <s v="119b02d6-b354-4dcd-aa4d-ae228ba91f6b"/>
    <s v="Medium"/>
    <s v="ACTIVE"/>
    <x v="757"/>
    <e v="#N/A"/>
    <s v="MICROSOFT WINDOWS 10 "/>
    <s v="ACTIVE"/>
    <s v="MICROSOFT WINDOWS 10 ENTERPRISE 10.0.19044"/>
    <x v="0"/>
  </r>
  <r>
    <x v="4"/>
    <s v="119b2289-2edf-4177-acd7-7a6334812dc5"/>
    <x v="0"/>
    <s v="miambko2fl62x2l.bpna.popularinc.net"/>
    <s v="119b2289-2edf-4177-acd7-7a6334812dc5"/>
    <s v="Medium"/>
    <s v="FIXED"/>
    <x v="758"/>
    <e v="#N/A"/>
    <s v="MICROSOFT WINDOWS SERVER 2008 STANDARD SERVICE PACK 2"/>
    <s v="FIXED"/>
    <s v="MICROSOFT WINDOWS SERVER 2008 STANDARD SERVICE PACK 2"/>
    <x v="0"/>
  </r>
  <r>
    <x v="2"/>
    <s v="119bce6e-1eca-4a05-880c-ae788d130cf0"/>
    <x v="0"/>
    <e v="#N/A"/>
    <e v="#N/A"/>
    <e v="#N/A"/>
    <s v="FIXED"/>
    <x v="0"/>
    <e v="#N/A"/>
    <m/>
    <m/>
    <m/>
    <x v="0"/>
  </r>
  <r>
    <x v="0"/>
    <s v="119bd595-0fd9-4cdd-96a1-d491382f3d21"/>
    <x v="0"/>
    <e v="#N/A"/>
    <e v="#N/A"/>
    <e v="#N/A"/>
    <s v="FIXED"/>
    <x v="0"/>
    <e v="#N/A"/>
    <m/>
    <m/>
    <m/>
    <x v="0"/>
  </r>
  <r>
    <x v="0"/>
    <s v="119bfb54-2091-4b29-9bfd-2ceba76abb0e"/>
    <x v="0"/>
    <e v="#N/A"/>
    <e v="#N/A"/>
    <e v="#N/A"/>
    <s v="FIXED"/>
    <x v="0"/>
    <e v="#N/A"/>
    <m/>
    <m/>
    <m/>
    <x v="0"/>
  </r>
  <r>
    <x v="0"/>
    <s v="119c23c8-a04f-41fe-992f-54eb7bcb7df7"/>
    <x v="0"/>
    <e v="#N/A"/>
    <e v="#N/A"/>
    <e v="#N/A"/>
    <s v="FIXED"/>
    <x v="0"/>
    <e v="#N/A"/>
    <m/>
    <m/>
    <m/>
    <x v="0"/>
  </r>
  <r>
    <x v="2"/>
    <s v="119cb894-b906-4c27-96c3-7944af478827"/>
    <x v="0"/>
    <e v="#N/A"/>
    <e v="#N/A"/>
    <e v="#N/A"/>
    <s v="FIXED"/>
    <x v="0"/>
    <e v="#N/A"/>
    <m/>
    <m/>
    <m/>
    <x v="0"/>
  </r>
  <r>
    <x v="0"/>
    <s v="119cbc01-6aa8-41c6-8953-5f28904cba62"/>
    <x v="0"/>
    <e v="#N/A"/>
    <e v="#N/A"/>
    <e v="#N/A"/>
    <s v="FIXED"/>
    <x v="0"/>
    <e v="#N/A"/>
    <m/>
    <m/>
    <m/>
    <x v="0"/>
  </r>
  <r>
    <x v="0"/>
    <s v="119cce0d-9d55-4d6b-9e82-5ce6069db5b8"/>
    <x v="0"/>
    <e v="#N/A"/>
    <e v="#N/A"/>
    <e v="#N/A"/>
    <s v="FIXED"/>
    <x v="0"/>
    <e v="#N/A"/>
    <m/>
    <m/>
    <m/>
    <x v="0"/>
  </r>
  <r>
    <x v="0"/>
    <s v="119da979-8ad0-4a06-b28e-fffca0d1c995"/>
    <x v="0"/>
    <e v="#N/A"/>
    <e v="#N/A"/>
    <e v="#N/A"/>
    <s v="FIXED"/>
    <x v="0"/>
    <e v="#N/A"/>
    <m/>
    <m/>
    <m/>
    <x v="0"/>
  </r>
  <r>
    <x v="4"/>
    <s v="119dc33d-a633-437b-bdb3-d66db9312d2d"/>
    <x v="1"/>
    <s v="bdwybkojs1zqn2l"/>
    <s v="119dc33d-a633-437b-bdb3-d66db9312d2d"/>
    <s v="High"/>
    <s v="RESURFACED"/>
    <x v="759"/>
    <e v="#N/A"/>
    <s v="MICROSOFT WINDOWS 10 "/>
    <s v="RESURFACED"/>
    <s v="MICROSOFT WINDOWS 10 ENTERPRISE 10.0.19044"/>
    <x v="0"/>
  </r>
  <r>
    <x v="0"/>
    <s v="119ed244-cd01-4c18-84d2-761eb43b88f1"/>
    <x v="0"/>
    <e v="#N/A"/>
    <e v="#N/A"/>
    <e v="#N/A"/>
    <s v="FIXED"/>
    <x v="0"/>
    <e v="#N/A"/>
    <m/>
    <m/>
    <m/>
    <x v="0"/>
  </r>
  <r>
    <x v="0"/>
    <s v="119edbb0-f09a-4578-8ebb-5b1f9d50e6b0"/>
    <x v="0"/>
    <e v="#N/A"/>
    <e v="#N/A"/>
    <e v="#N/A"/>
    <s v="FIXED"/>
    <x v="0"/>
    <e v="#N/A"/>
    <m/>
    <m/>
    <m/>
    <x v="0"/>
  </r>
  <r>
    <x v="0"/>
    <s v="11a03932-a6e5-4952-a614-c4801f331318"/>
    <x v="0"/>
    <e v="#N/A"/>
    <e v="#N/A"/>
    <e v="#N/A"/>
    <s v="FIXED"/>
    <x v="0"/>
    <e v="#N/A"/>
    <m/>
    <m/>
    <m/>
    <x v="0"/>
  </r>
  <r>
    <x v="4"/>
    <s v="11a0e9ae-34ee-4c43-a757-e937bd910ae5"/>
    <x v="0"/>
    <e v="#N/A"/>
    <e v="#N/A"/>
    <e v="#N/A"/>
    <s v="FIXED"/>
    <x v="0"/>
    <e v="#N/A"/>
    <m/>
    <m/>
    <m/>
    <x v="0"/>
  </r>
  <r>
    <x v="0"/>
    <s v="11a2ea0a-9232-4da7-8ad2-84aa5a70504d"/>
    <x v="0"/>
    <e v="#N/A"/>
    <e v="#N/A"/>
    <e v="#N/A"/>
    <s v="FIXED"/>
    <x v="0"/>
    <e v="#N/A"/>
    <m/>
    <m/>
    <m/>
    <x v="0"/>
  </r>
  <r>
    <x v="2"/>
    <s v="11a455a7-5757-4332-917a-bcee03099912"/>
    <x v="0"/>
    <e v="#N/A"/>
    <e v="#N/A"/>
    <e v="#N/A"/>
    <s v="FIXED"/>
    <x v="0"/>
    <e v="#N/A"/>
    <m/>
    <m/>
    <m/>
    <x v="0"/>
  </r>
  <r>
    <x v="6"/>
    <s v="11a46c49-9ce0-4eae-b808-a98bf8f9937f"/>
    <x v="0"/>
    <e v="#N/A"/>
    <e v="#N/A"/>
    <e v="#N/A"/>
    <s v="FIXED"/>
    <x v="0"/>
    <e v="#N/A"/>
    <m/>
    <m/>
    <m/>
    <x v="0"/>
  </r>
  <r>
    <x v="0"/>
    <s v="11a58b2c-054f-4559-ac92-b64d035448ac"/>
    <x v="0"/>
    <e v="#N/A"/>
    <e v="#N/A"/>
    <e v="#N/A"/>
    <s v="FIXED"/>
    <x v="0"/>
    <e v="#N/A"/>
    <m/>
    <m/>
    <m/>
    <x v="0"/>
  </r>
  <r>
    <x v="0"/>
    <s v="11a6aca9-8087-47c9-a6f4-d991b3caab08"/>
    <x v="0"/>
    <e v="#N/A"/>
    <e v="#N/A"/>
    <e v="#N/A"/>
    <s v="FIXED"/>
    <x v="0"/>
    <e v="#N/A"/>
    <m/>
    <m/>
    <m/>
    <x v="0"/>
  </r>
  <r>
    <x v="2"/>
    <s v="11a6c219-7922-4978-afff-4f5f7e9e7899"/>
    <x v="0"/>
    <e v="#N/A"/>
    <e v="#N/A"/>
    <e v="#N/A"/>
    <s v="FIXED"/>
    <x v="0"/>
    <e v="#N/A"/>
    <m/>
    <m/>
    <m/>
    <x v="0"/>
  </r>
  <r>
    <x v="0"/>
    <s v="11a75839-d78c-4f90-a3d3-de3c7a7d8c50"/>
    <x v="0"/>
    <e v="#N/A"/>
    <e v="#N/A"/>
    <e v="#N/A"/>
    <s v="FIXED"/>
    <x v="0"/>
    <e v="#N/A"/>
    <m/>
    <m/>
    <m/>
    <x v="0"/>
  </r>
  <r>
    <x v="0"/>
    <s v="11a785f8-ea0b-47d9-ae8b-16d3bab645ac"/>
    <x v="0"/>
    <e v="#N/A"/>
    <e v="#N/A"/>
    <e v="#N/A"/>
    <s v="FIXED"/>
    <x v="0"/>
    <e v="#N/A"/>
    <m/>
    <m/>
    <m/>
    <x v="0"/>
  </r>
  <r>
    <x v="10"/>
    <s v="11a80531-e229-4eaf-93af-7dd1cbf32041"/>
    <x v="0"/>
    <e v="#N/A"/>
    <e v="#N/A"/>
    <e v="#N/A"/>
    <s v="FIXED"/>
    <x v="0"/>
    <e v="#N/A"/>
    <m/>
    <m/>
    <m/>
    <x v="0"/>
  </r>
  <r>
    <x v="1"/>
    <s v="11a88234-3988-4273-b186-c2f1052da8e5"/>
    <x v="0"/>
    <e v="#N/A"/>
    <e v="#N/A"/>
    <e v="#N/A"/>
    <s v="FIXED"/>
    <x v="0"/>
    <e v="#N/A"/>
    <m/>
    <m/>
    <m/>
    <x v="0"/>
  </r>
  <r>
    <x v="1"/>
    <s v="11a8b285-805c-4f16-aa80-ca257d426ec7"/>
    <x v="0"/>
    <e v="#N/A"/>
    <e v="#N/A"/>
    <e v="#N/A"/>
    <s v="FIXED"/>
    <x v="0"/>
    <e v="#N/A"/>
    <m/>
    <m/>
    <m/>
    <x v="0"/>
  </r>
  <r>
    <x v="2"/>
    <s v="11a961f0-ef13-4c1e-b7d4-eee958783826"/>
    <x v="2"/>
    <s v="bpn-roseev-10"/>
    <s v="11a961f0-ef13-4c1e-b7d4-eee958783826"/>
    <s v="Critical"/>
    <s v="ACTIVE"/>
    <x v="760"/>
    <e v="#N/A"/>
    <s v="MICROSOFT WINDOWS SERVER 2016 STANDARD 10.0.14393"/>
    <s v="ACTIVE"/>
    <s v="MICROSOFT WINDOWS SERVER 2016 STANDARD 10.0.14393"/>
    <x v="0"/>
  </r>
  <r>
    <x v="0"/>
    <s v="11a9c7dd-38c8-42e9-bee0-9b9b3925e5dc"/>
    <x v="0"/>
    <e v="#N/A"/>
    <e v="#N/A"/>
    <e v="#N/A"/>
    <s v="FIXED"/>
    <x v="0"/>
    <e v="#N/A"/>
    <m/>
    <m/>
    <m/>
    <x v="0"/>
  </r>
  <r>
    <x v="2"/>
    <s v="11a9dba0-36d1-4c4c-8129-69115c9610ed"/>
    <x v="0"/>
    <e v="#N/A"/>
    <e v="#N/A"/>
    <e v="#N/A"/>
    <s v="FIXED"/>
    <x v="0"/>
    <e v="#N/A"/>
    <m/>
    <m/>
    <m/>
    <x v="0"/>
  </r>
  <r>
    <x v="2"/>
    <s v="11a9eff2-ebd8-4771-82c9-59825952841d"/>
    <x v="0"/>
    <e v="#N/A"/>
    <e v="#N/A"/>
    <e v="#N/A"/>
    <s v="FIXED"/>
    <x v="0"/>
    <e v="#N/A"/>
    <m/>
    <m/>
    <m/>
    <x v="0"/>
  </r>
  <r>
    <x v="0"/>
    <s v="11aacc4f-11be-45e8-b6b3-4bd52858d08a"/>
    <x v="0"/>
    <e v="#N/A"/>
    <e v="#N/A"/>
    <e v="#N/A"/>
    <s v="FIXED"/>
    <x v="0"/>
    <e v="#N/A"/>
    <m/>
    <m/>
    <m/>
    <x v="0"/>
  </r>
  <r>
    <x v="0"/>
    <s v="11ac4245-52ff-41e4-8a1e-fed2c25d23a9"/>
    <x v="0"/>
    <e v="#N/A"/>
    <e v="#N/A"/>
    <e v="#N/A"/>
    <s v="FIXED"/>
    <x v="0"/>
    <e v="#N/A"/>
    <m/>
    <m/>
    <m/>
    <x v="0"/>
  </r>
  <r>
    <x v="0"/>
    <s v="11acaed8-b134-4468-8d8b-fd530435c8bb"/>
    <x v="0"/>
    <e v="#N/A"/>
    <e v="#N/A"/>
    <e v="#N/A"/>
    <s v="FIXED"/>
    <x v="0"/>
    <e v="#N/A"/>
    <m/>
    <m/>
    <m/>
    <x v="0"/>
  </r>
  <r>
    <x v="4"/>
    <s v="11acbfb8-653b-4c22-bf96-2207e05ceb24"/>
    <x v="1"/>
    <e v="#N/A"/>
    <e v="#N/A"/>
    <e v="#N/A"/>
    <s v="RESURFACED"/>
    <x v="0"/>
    <e v="#N/A"/>
    <m/>
    <m/>
    <m/>
    <x v="0"/>
  </r>
  <r>
    <x v="7"/>
    <s v="11ae4061-8400-4d6b-a101-f183b216c4f2"/>
    <x v="0"/>
    <e v="#N/A"/>
    <e v="#N/A"/>
    <e v="#N/A"/>
    <s v="FIXED"/>
    <x v="0"/>
    <e v="#N/A"/>
    <m/>
    <m/>
    <m/>
    <x v="0"/>
  </r>
  <r>
    <x v="4"/>
    <s v="11aec347-d477-467a-8492-67eab381d983"/>
    <x v="0"/>
    <e v="#N/A"/>
    <e v="#N/A"/>
    <e v="#N/A"/>
    <s v="FIXED"/>
    <x v="0"/>
    <e v="#N/A"/>
    <m/>
    <m/>
    <m/>
    <x v="0"/>
  </r>
  <r>
    <x v="0"/>
    <s v="11af4332-ecf3-45a6-aa41-101c7cb024bb"/>
    <x v="0"/>
    <e v="#N/A"/>
    <e v="#N/A"/>
    <e v="#N/A"/>
    <s v="FIXED"/>
    <x v="0"/>
    <e v="#N/A"/>
    <m/>
    <m/>
    <m/>
    <x v="0"/>
  </r>
  <r>
    <x v="0"/>
    <s v="11af9bd3-58a2-43df-96b6-fa8fce0aedf1"/>
    <x v="0"/>
    <e v="#N/A"/>
    <e v="#N/A"/>
    <e v="#N/A"/>
    <s v="FIXED"/>
    <x v="0"/>
    <e v="#N/A"/>
    <m/>
    <m/>
    <m/>
    <x v="0"/>
  </r>
  <r>
    <x v="0"/>
    <s v="11b0628b-6ed7-47c3-90ad-5fb3dc44659f"/>
    <x v="0"/>
    <e v="#N/A"/>
    <e v="#N/A"/>
    <e v="#N/A"/>
    <s v="FIXED"/>
    <x v="0"/>
    <e v="#N/A"/>
    <m/>
    <m/>
    <m/>
    <x v="0"/>
  </r>
  <r>
    <x v="6"/>
    <s v="11b098bd-2e46-46bb-b019-45aa79d54953"/>
    <x v="1"/>
    <s v="bpn-cmtymw01b"/>
    <s v="11b098bd-2e46-46bb-b019-45aa79d54953"/>
    <s v="Medium"/>
    <s v="RESURFACED"/>
    <x v="0"/>
    <e v="#N/A"/>
    <m/>
    <m/>
    <m/>
    <x v="0"/>
  </r>
  <r>
    <x v="11"/>
    <s v="11b14620-fd88-4ac8-bacd-e71e5650c07d"/>
    <x v="0"/>
    <e v="#N/A"/>
    <e v="#N/A"/>
    <e v="#N/A"/>
    <s v="FIXED"/>
    <x v="0"/>
    <e v="#N/A"/>
    <m/>
    <m/>
    <m/>
    <x v="0"/>
  </r>
  <r>
    <x v="2"/>
    <s v="11b27fbf-6d02-4169-9e0b-075a0f192e44"/>
    <x v="0"/>
    <e v="#N/A"/>
    <e v="#N/A"/>
    <e v="#N/A"/>
    <s v="FIXED"/>
    <x v="0"/>
    <e v="#N/A"/>
    <m/>
    <m/>
    <m/>
    <x v="0"/>
  </r>
  <r>
    <x v="0"/>
    <s v="11b3ddc3-0633-4cd0-9047-65f81f0118f1"/>
    <x v="0"/>
    <e v="#N/A"/>
    <e v="#N/A"/>
    <e v="#N/A"/>
    <s v="FIXED"/>
    <x v="0"/>
    <e v="#N/A"/>
    <m/>
    <m/>
    <m/>
    <x v="0"/>
  </r>
  <r>
    <x v="4"/>
    <s v="11b410cd-b970-4e3d-bae3-4efe5e7a3883"/>
    <x v="0"/>
    <e v="#N/A"/>
    <e v="#N/A"/>
    <e v="#N/A"/>
    <s v="FIXED"/>
    <x v="0"/>
    <e v="#N/A"/>
    <m/>
    <m/>
    <m/>
    <x v="0"/>
  </r>
  <r>
    <x v="0"/>
    <s v="11b45591-16f1-4291-b3a6-5099f745c2bb"/>
    <x v="0"/>
    <e v="#N/A"/>
    <e v="#N/A"/>
    <e v="#N/A"/>
    <s v="FIXED"/>
    <x v="0"/>
    <e v="#N/A"/>
    <m/>
    <m/>
    <m/>
    <x v="0"/>
  </r>
  <r>
    <x v="0"/>
    <s v="11b6093f-aef2-4b70-8828-d424b7df7a3c"/>
    <x v="0"/>
    <e v="#N/A"/>
    <e v="#N/A"/>
    <e v="#N/A"/>
    <s v="FIXED"/>
    <x v="0"/>
    <e v="#N/A"/>
    <m/>
    <m/>
    <m/>
    <x v="0"/>
  </r>
  <r>
    <x v="4"/>
    <s v="11b61179-0718-49d3-8cca-80f9f48ac29a"/>
    <x v="0"/>
    <s v="bdwybkob3xz4h2l.bpna.popularinc.net"/>
    <s v="11b61179-0718-49d3-8cca-80f9f48ac29a"/>
    <s v="Critical"/>
    <s v="FIXED"/>
    <x v="0"/>
    <e v="#N/A"/>
    <m/>
    <m/>
    <m/>
    <x v="0"/>
  </r>
  <r>
    <x v="6"/>
    <s v="11b65ad0-662a-4afc-9e61-19e1a7a9aabc"/>
    <x v="0"/>
    <e v="#N/A"/>
    <e v="#N/A"/>
    <e v="#N/A"/>
    <s v="FIXED"/>
    <x v="0"/>
    <e v="#N/A"/>
    <m/>
    <m/>
    <m/>
    <x v="0"/>
  </r>
  <r>
    <x v="0"/>
    <s v="11b68814-e50f-4172-9197-ae4687348582"/>
    <x v="0"/>
    <e v="#N/A"/>
    <e v="#N/A"/>
    <e v="#N/A"/>
    <s v="FIXED"/>
    <x v="0"/>
    <e v="#N/A"/>
    <m/>
    <m/>
    <m/>
    <x v="0"/>
  </r>
  <r>
    <x v="0"/>
    <s v="11b7c549-6b41-46da-9895-a731af85f120"/>
    <x v="0"/>
    <e v="#N/A"/>
    <e v="#N/A"/>
    <e v="#N/A"/>
    <s v="FIXED"/>
    <x v="0"/>
    <e v="#N/A"/>
    <m/>
    <m/>
    <m/>
    <x v="0"/>
  </r>
  <r>
    <x v="0"/>
    <s v="11b84aaf-ea71-42c6-9ef4-012e0333f3c9"/>
    <x v="0"/>
    <e v="#N/A"/>
    <e v="#N/A"/>
    <e v="#N/A"/>
    <s v="FIXED"/>
    <x v="0"/>
    <e v="#N/A"/>
    <m/>
    <m/>
    <m/>
    <x v="0"/>
  </r>
  <r>
    <x v="1"/>
    <s v="11b880c7-7557-49b9-a4f1-8715c803a4e0"/>
    <x v="0"/>
    <e v="#N/A"/>
    <e v="#N/A"/>
    <e v="#N/A"/>
    <s v="FIXED"/>
    <x v="0"/>
    <e v="#N/A"/>
    <m/>
    <m/>
    <m/>
    <x v="0"/>
  </r>
  <r>
    <x v="4"/>
    <s v="11ba9d11-6d4e-4311-a0e0-899444eef842"/>
    <x v="0"/>
    <e v="#N/A"/>
    <e v="#N/A"/>
    <e v="#N/A"/>
    <s v="FIXED"/>
    <x v="0"/>
    <e v="#N/A"/>
    <m/>
    <m/>
    <m/>
    <x v="0"/>
  </r>
  <r>
    <x v="0"/>
    <s v="11bab7e2-e6a7-480b-a9cc-1842e411d276"/>
    <x v="0"/>
    <e v="#N/A"/>
    <e v="#N/A"/>
    <e v="#N/A"/>
    <s v="FIXED"/>
    <x v="0"/>
    <e v="#N/A"/>
    <m/>
    <m/>
    <m/>
    <x v="0"/>
  </r>
  <r>
    <x v="0"/>
    <s v="11bbedb9-561b-4315-9e26-526bf6a838ee"/>
    <x v="0"/>
    <e v="#N/A"/>
    <e v="#N/A"/>
    <e v="#N/A"/>
    <s v="FIXED"/>
    <x v="0"/>
    <e v="#N/A"/>
    <m/>
    <m/>
    <m/>
    <x v="0"/>
  </r>
  <r>
    <x v="0"/>
    <s v="11bcd1e7-6f12-4006-b5ed-9e86f87fbc73"/>
    <x v="0"/>
    <e v="#N/A"/>
    <e v="#N/A"/>
    <e v="#N/A"/>
    <s v="FIXED"/>
    <x v="0"/>
    <e v="#N/A"/>
    <m/>
    <m/>
    <m/>
    <x v="0"/>
  </r>
  <r>
    <x v="0"/>
    <s v="11bd9244-751a-4482-8d9d-01798027ae47"/>
    <x v="0"/>
    <e v="#N/A"/>
    <e v="#N/A"/>
    <e v="#N/A"/>
    <s v="FIXED"/>
    <x v="0"/>
    <e v="#N/A"/>
    <m/>
    <m/>
    <m/>
    <x v="0"/>
  </r>
  <r>
    <x v="0"/>
    <s v="11beef0c-bdb1-4d7e-baf6-2d4c7894b190"/>
    <x v="0"/>
    <e v="#N/A"/>
    <e v="#N/A"/>
    <e v="#N/A"/>
    <s v="FIXED"/>
    <x v="0"/>
    <e v="#N/A"/>
    <m/>
    <m/>
    <m/>
    <x v="0"/>
  </r>
  <r>
    <x v="0"/>
    <s v="11bfa5fa-6b50-4d1d-89d1-d96523e75b36"/>
    <x v="0"/>
    <e v="#N/A"/>
    <e v="#N/A"/>
    <e v="#N/A"/>
    <s v="FIXED"/>
    <x v="0"/>
    <e v="#N/A"/>
    <m/>
    <m/>
    <m/>
    <x v="0"/>
  </r>
  <r>
    <x v="0"/>
    <s v="11c03a3b-7e5c-438e-83aa-42587983cc21"/>
    <x v="0"/>
    <e v="#N/A"/>
    <e v="#N/A"/>
    <e v="#N/A"/>
    <s v="FIXED"/>
    <x v="0"/>
    <e v="#N/A"/>
    <m/>
    <m/>
    <m/>
    <x v="0"/>
  </r>
  <r>
    <x v="1"/>
    <s v="11c06dcc-bf8f-4c68-a303-af9c33b17815"/>
    <x v="0"/>
    <s v="bpn-rosednwi-01"/>
    <s v="11c06dcc-bf8f-4c68-a303-af9c33b17815"/>
    <s v="Critical"/>
    <s v="FIXED"/>
    <x v="761"/>
    <e v="#N/A"/>
    <s v="MICROSOFT WINDOWS 10 "/>
    <s v="FIXED"/>
    <s v="MICROSOFT WINDOWS 10 ENTERPRISE 10.0.19044"/>
    <x v="0"/>
  </r>
  <r>
    <x v="0"/>
    <s v="11c1c9de-6fd0-4386-a7f1-2b086425245e"/>
    <x v="0"/>
    <e v="#N/A"/>
    <e v="#N/A"/>
    <e v="#N/A"/>
    <s v="FIXED"/>
    <x v="0"/>
    <e v="#N/A"/>
    <m/>
    <m/>
    <m/>
    <x v="0"/>
  </r>
  <r>
    <x v="0"/>
    <s v="11c358df-a2a6-4dc8-a98a-adff9c2b2495"/>
    <x v="0"/>
    <e v="#N/A"/>
    <e v="#N/A"/>
    <e v="#N/A"/>
    <s v="FIXED"/>
    <x v="0"/>
    <e v="#N/A"/>
    <m/>
    <m/>
    <m/>
    <x v="0"/>
  </r>
  <r>
    <x v="6"/>
    <s v="11c40ec0-6029-41e3-b49f-d1591bd5c2c0"/>
    <x v="0"/>
    <e v="#N/A"/>
    <e v="#N/A"/>
    <e v="#N/A"/>
    <s v="FIXED"/>
    <x v="0"/>
    <e v="#N/A"/>
    <m/>
    <m/>
    <m/>
    <x v="0"/>
  </r>
  <r>
    <x v="4"/>
    <s v="11c4ecf1-850a-4bd7-80c5-e80807654054"/>
    <x v="0"/>
    <e v="#N/A"/>
    <e v="#N/A"/>
    <e v="#N/A"/>
    <s v="FIXED"/>
    <x v="0"/>
    <e v="#N/A"/>
    <m/>
    <m/>
    <m/>
    <x v="0"/>
  </r>
  <r>
    <x v="0"/>
    <s v="11c52b0c-b724-468f-827c-80aa73e736d6"/>
    <x v="0"/>
    <e v="#N/A"/>
    <e v="#N/A"/>
    <e v="#N/A"/>
    <s v="FIXED"/>
    <x v="0"/>
    <e v="#N/A"/>
    <m/>
    <m/>
    <m/>
    <x v="0"/>
  </r>
  <r>
    <x v="10"/>
    <s v="11c572ac-61b5-46e3-a17a-488002ffc7a7"/>
    <x v="2"/>
    <s v="bpn-roseblas-01"/>
    <s v="11c572ac-61b5-46e3-a17a-488002ffc7a7"/>
    <s v="High"/>
    <s v="ACTIVE"/>
    <x v="762"/>
    <e v="#N/A"/>
    <s v="MICROSOFT WINDOWS SERVER 2008 R2 STANDARD SERVICE PACK 1"/>
    <s v="ACTIVE"/>
    <s v="MICROSOFT WINDOWS SERVER 2008 "/>
    <x v="0"/>
  </r>
  <r>
    <x v="0"/>
    <s v="11c597d2-d1cf-4063-a199-4873b5f4a582"/>
    <x v="1"/>
    <s v="0093brn3xhlnd2d.bpna.popularinc.net"/>
    <s v="11c597d2-d1cf-4063-a199-4873b5f4a582"/>
    <s v="High"/>
    <s v="RESURFACED"/>
    <x v="0"/>
    <e v="#N/A"/>
    <m/>
    <m/>
    <m/>
    <x v="0"/>
  </r>
  <r>
    <x v="0"/>
    <s v="11c5adc8-04ae-4281-ada6-41508f619771"/>
    <x v="0"/>
    <e v="#N/A"/>
    <e v="#N/A"/>
    <e v="#N/A"/>
    <s v="FIXED"/>
    <x v="0"/>
    <e v="#N/A"/>
    <m/>
    <m/>
    <m/>
    <x v="0"/>
  </r>
  <r>
    <x v="0"/>
    <s v="11c60af3-8a8a-463f-8c21-f72e38198745"/>
    <x v="0"/>
    <e v="#N/A"/>
    <e v="#N/A"/>
    <e v="#N/A"/>
    <s v="FIXED"/>
    <x v="0"/>
    <e v="#N/A"/>
    <m/>
    <m/>
    <m/>
    <x v="0"/>
  </r>
  <r>
    <x v="0"/>
    <s v="11c68536-2b39-44ed-bbab-8865df69848b"/>
    <x v="0"/>
    <e v="#N/A"/>
    <e v="#N/A"/>
    <e v="#N/A"/>
    <s v="FIXED"/>
    <x v="0"/>
    <e v="#N/A"/>
    <m/>
    <m/>
    <m/>
    <x v="0"/>
  </r>
  <r>
    <x v="0"/>
    <s v="11c6dd91-1129-4ab8-b7d8-1f5dfdb2bb1c"/>
    <x v="0"/>
    <s v="0264brn3xpjnd2d.bpna.popularinc.net"/>
    <s v="11c6dd91-1129-4ab8-b7d8-1f5dfdb2bb1c"/>
    <s v="Critical"/>
    <s v="FIXED"/>
    <x v="0"/>
    <e v="#N/A"/>
    <m/>
    <m/>
    <m/>
    <x v="0"/>
  </r>
  <r>
    <x v="0"/>
    <s v="11c6e53e-93db-4573-8599-156283dcaba5"/>
    <x v="0"/>
    <e v="#N/A"/>
    <e v="#N/A"/>
    <e v="#N/A"/>
    <s v="FIXED"/>
    <x v="0"/>
    <e v="#N/A"/>
    <m/>
    <m/>
    <m/>
    <x v="0"/>
  </r>
  <r>
    <x v="4"/>
    <s v="11c71e1d-fe80-4b62-bf2b-661439589e30"/>
    <x v="0"/>
    <e v="#N/A"/>
    <e v="#N/A"/>
    <e v="#N/A"/>
    <s v="FIXED"/>
    <x v="0"/>
    <e v="#N/A"/>
    <m/>
    <m/>
    <m/>
    <x v="0"/>
  </r>
  <r>
    <x v="0"/>
    <s v="11c7b82e-50ec-4a42-97c4-90e6ef3c83c5"/>
    <x v="0"/>
    <e v="#N/A"/>
    <e v="#N/A"/>
    <e v="#N/A"/>
    <s v="FIXED"/>
    <x v="0"/>
    <e v="#N/A"/>
    <m/>
    <m/>
    <m/>
    <x v="0"/>
  </r>
  <r>
    <x v="0"/>
    <s v="11c7d1fe-98b1-4db8-a11c-d9fdd21ee429"/>
    <x v="0"/>
    <e v="#N/A"/>
    <e v="#N/A"/>
    <e v="#N/A"/>
    <s v="FIXED"/>
    <x v="0"/>
    <e v="#N/A"/>
    <m/>
    <m/>
    <m/>
    <x v="0"/>
  </r>
  <r>
    <x v="1"/>
    <s v="11c8eed3-3f5d-4472-a203-5fef45ed8fb7"/>
    <x v="0"/>
    <e v="#N/A"/>
    <e v="#N/A"/>
    <e v="#N/A"/>
    <s v="FIXED"/>
    <x v="0"/>
    <e v="#N/A"/>
    <m/>
    <m/>
    <m/>
    <x v="0"/>
  </r>
  <r>
    <x v="0"/>
    <s v="11c904c6-0e56-400f-aa41-56ece818dfa4"/>
    <x v="0"/>
    <e v="#N/A"/>
    <e v="#N/A"/>
    <e v="#N/A"/>
    <s v="FIXED"/>
    <x v="0"/>
    <e v="#N/A"/>
    <m/>
    <m/>
    <m/>
    <x v="0"/>
  </r>
  <r>
    <x v="0"/>
    <s v="11c96b8c-c4bb-4b24-ab2e-3aa525de5120"/>
    <x v="0"/>
    <e v="#N/A"/>
    <e v="#N/A"/>
    <e v="#N/A"/>
    <s v="FIXED"/>
    <x v="0"/>
    <e v="#N/A"/>
    <m/>
    <m/>
    <m/>
    <x v="0"/>
  </r>
  <r>
    <x v="0"/>
    <s v="11c97616-d6b7-4e79-b229-67154b28dcbb"/>
    <x v="0"/>
    <s v="bdwybko9mb1ql3l"/>
    <s v="11c97616-d6b7-4e79-b229-67154b28dcbb"/>
    <s v="Critical"/>
    <s v="FIXED"/>
    <x v="0"/>
    <e v="#N/A"/>
    <m/>
    <m/>
    <m/>
    <x v="0"/>
  </r>
  <r>
    <x v="2"/>
    <s v="11c9f896-4d66-4561-9c33-1572f2ed5c25"/>
    <x v="0"/>
    <e v="#N/A"/>
    <e v="#N/A"/>
    <e v="#N/A"/>
    <s v="FIXED"/>
    <x v="0"/>
    <e v="#N/A"/>
    <m/>
    <m/>
    <m/>
    <x v="0"/>
  </r>
  <r>
    <x v="4"/>
    <s v="11cb5054-b4b8-48d3-b394-64a76d83bf82"/>
    <x v="0"/>
    <e v="#N/A"/>
    <e v="#N/A"/>
    <e v="#N/A"/>
    <s v="FIXED"/>
    <x v="0"/>
    <e v="#N/A"/>
    <m/>
    <m/>
    <m/>
    <x v="0"/>
  </r>
  <r>
    <x v="0"/>
    <s v="11cb6174-34d4-4d44-b67e-c0824d686382"/>
    <x v="0"/>
    <e v="#N/A"/>
    <e v="#N/A"/>
    <e v="#N/A"/>
    <s v="FIXED"/>
    <x v="0"/>
    <e v="#N/A"/>
    <m/>
    <m/>
    <m/>
    <x v="0"/>
  </r>
  <r>
    <x v="0"/>
    <s v="11cb75ea-c52d-47b6-b195-516c0995874d"/>
    <x v="0"/>
    <e v="#N/A"/>
    <e v="#N/A"/>
    <e v="#N/A"/>
    <s v="FIXED"/>
    <x v="0"/>
    <e v="#N/A"/>
    <m/>
    <m/>
    <m/>
    <x v="0"/>
  </r>
  <r>
    <x v="0"/>
    <s v="11ce20e9-ce96-403f-b41c-23ade57d26f0"/>
    <x v="0"/>
    <e v="#N/A"/>
    <e v="#N/A"/>
    <e v="#N/A"/>
    <s v="FIXED"/>
    <x v="0"/>
    <e v="#N/A"/>
    <m/>
    <m/>
    <m/>
    <x v="0"/>
  </r>
  <r>
    <x v="2"/>
    <s v="11d02607-1d4a-49b0-94fe-95923a2380f5"/>
    <x v="2"/>
    <s v="bpn-rosegvmp-01"/>
    <s v="11d02607-1d4a-49b0-94fe-95923a2380f5"/>
    <s v="Medium"/>
    <s v="ACTIVE"/>
    <x v="763"/>
    <e v="#N/A"/>
    <s v="MICROSOFT WINDOWS 10 "/>
    <s v="ACTIVE"/>
    <s v="MICROSOFT WINDOWS 10 ENTERPRISE 10.0.19044"/>
    <x v="0"/>
  </r>
  <r>
    <x v="0"/>
    <s v="11d138f2-ca54-4612-8093-7382ad962a65"/>
    <x v="0"/>
    <e v="#N/A"/>
    <e v="#N/A"/>
    <e v="#N/A"/>
    <s v="FIXED"/>
    <x v="0"/>
    <e v="#N/A"/>
    <m/>
    <m/>
    <m/>
    <x v="0"/>
  </r>
  <r>
    <x v="0"/>
    <s v="11d1deb3-adb6-4237-a960-4e192202a2a9"/>
    <x v="0"/>
    <s v="rosebko1mfnbh2l.bpna.popularinc.net"/>
    <s v="11d1deb3-adb6-4237-a960-4e192202a2a9"/>
    <s v="High"/>
    <s v="FIXED"/>
    <x v="764"/>
    <e v="#N/A"/>
    <s v="MICROSOFT WINDOWS 10 "/>
    <s v="FIXED"/>
    <s v="MICROSOFT WINDOWS 10 ENTERPRISE 10.0.19044"/>
    <x v="0"/>
  </r>
  <r>
    <x v="0"/>
    <s v="11d40489-db98-421b-9883-16635a7498f6"/>
    <x v="0"/>
    <e v="#N/A"/>
    <e v="#N/A"/>
    <e v="#N/A"/>
    <s v="FIXED"/>
    <x v="0"/>
    <e v="#N/A"/>
    <m/>
    <m/>
    <m/>
    <x v="0"/>
  </r>
  <r>
    <x v="0"/>
    <s v="11d4f586-4bdf-42bc-bb4c-c3d58a5a0e51"/>
    <x v="1"/>
    <s v="0262brn7p6l9n2d.bpna.popularinc.net"/>
    <s v="11d4f586-4bdf-42bc-bb4c-c3d58a5a0e51"/>
    <s v="High"/>
    <s v="RESURFACED"/>
    <x v="0"/>
    <e v="#N/A"/>
    <m/>
    <m/>
    <m/>
    <x v="0"/>
  </r>
  <r>
    <x v="2"/>
    <s v="11d511f1-ef39-4b80-9eea-a3dc4e337942"/>
    <x v="3"/>
    <e v="#N/A"/>
    <e v="#N/A"/>
    <e v="#N/A"/>
    <s v="NEW"/>
    <x v="0"/>
    <e v="#N/A"/>
    <m/>
    <m/>
    <m/>
    <x v="0"/>
  </r>
  <r>
    <x v="0"/>
    <s v="11d5833a-1964-4808-bfea-371ac6525887"/>
    <x v="0"/>
    <e v="#N/A"/>
    <e v="#N/A"/>
    <e v="#N/A"/>
    <s v="FIXED"/>
    <x v="0"/>
    <e v="#N/A"/>
    <m/>
    <m/>
    <m/>
    <x v="0"/>
  </r>
  <r>
    <x v="11"/>
    <s v="11d77a00-aa56-4c12-9a1f-c7cf6c3ca0ca"/>
    <x v="0"/>
    <e v="#N/A"/>
    <e v="#N/A"/>
    <e v="#N/A"/>
    <s v="FIXED"/>
    <x v="0"/>
    <e v="#N/A"/>
    <m/>
    <m/>
    <m/>
    <x v="0"/>
  </r>
  <r>
    <x v="0"/>
    <s v="11d78b84-a2c7-4d78-844a-f489aa2e4b33"/>
    <x v="1"/>
    <s v="bdwybkobslqp73l.bpna.popularinc.net"/>
    <s v="11d78b84-a2c7-4d78-844a-f489aa2e4b33"/>
    <s v="High"/>
    <s v="RESURFACED"/>
    <x v="0"/>
    <e v="#N/A"/>
    <m/>
    <m/>
    <m/>
    <x v="0"/>
  </r>
  <r>
    <x v="9"/>
    <s v="11d87645-350b-49cd-a8bc-20894b6682fb"/>
    <x v="0"/>
    <e v="#N/A"/>
    <e v="#N/A"/>
    <e v="#N/A"/>
    <s v="FIXED"/>
    <x v="0"/>
    <e v="#N/A"/>
    <m/>
    <m/>
    <m/>
    <x v="0"/>
  </r>
  <r>
    <x v="0"/>
    <s v="11d94824-27a8-4421-bf70-609c227bb1a7"/>
    <x v="0"/>
    <s v="bdwybko3xqlnd2d"/>
    <s v="11d94824-27a8-4421-bf70-609c227bb1a7"/>
    <s v="Medium"/>
    <s v="FIXED"/>
    <x v="0"/>
    <e v="#N/A"/>
    <m/>
    <m/>
    <m/>
    <x v="0"/>
  </r>
  <r>
    <x v="4"/>
    <s v="11d9e150-c340-4603-b03f-3309d85ec54e"/>
    <x v="0"/>
    <s v="bdwybkofkp6pl3l"/>
    <s v="11d9e150-c340-4603-b03f-3309d85ec54e"/>
    <s v="Critical"/>
    <s v="FIXED"/>
    <x v="765"/>
    <e v="#N/A"/>
    <s v="MICROSOFT WINDOWS 10 "/>
    <s v="FIXED"/>
    <s v="MICROSOFT WINDOWS 10 ENTERPRISE 10.0.19044"/>
    <x v="0"/>
  </r>
  <r>
    <x v="4"/>
    <s v="11dac22b-4a94-4d9f-a80e-2cd76e4cd036"/>
    <x v="0"/>
    <e v="#N/A"/>
    <e v="#N/A"/>
    <e v="#N/A"/>
    <s v="FIXED"/>
    <x v="0"/>
    <e v="#N/A"/>
    <m/>
    <m/>
    <m/>
    <x v="0"/>
  </r>
  <r>
    <x v="0"/>
    <s v="11dc1361-6a6a-4793-a8ed-6611c2f3a2a8"/>
    <x v="0"/>
    <e v="#N/A"/>
    <e v="#N/A"/>
    <e v="#N/A"/>
    <s v="FIXED"/>
    <x v="0"/>
    <e v="#N/A"/>
    <m/>
    <m/>
    <m/>
    <x v="0"/>
  </r>
  <r>
    <x v="0"/>
    <s v="11dcd5e9-ec6b-40a5-a2fa-4f78ea13dbc7"/>
    <x v="0"/>
    <e v="#N/A"/>
    <e v="#N/A"/>
    <e v="#N/A"/>
    <s v="FIXED"/>
    <x v="0"/>
    <e v="#N/A"/>
    <m/>
    <m/>
    <m/>
    <x v="0"/>
  </r>
  <r>
    <x v="4"/>
    <s v="11dce781-a7e7-40fd-bc2b-fc16245aa76c"/>
    <x v="0"/>
    <e v="#N/A"/>
    <e v="#N/A"/>
    <e v="#N/A"/>
    <s v="FIXED"/>
    <x v="0"/>
    <e v="#N/A"/>
    <m/>
    <m/>
    <m/>
    <x v="0"/>
  </r>
  <r>
    <x v="0"/>
    <s v="11dd2446-5141-48c6-95ed-a20bc8ce1259"/>
    <x v="0"/>
    <e v="#N/A"/>
    <e v="#N/A"/>
    <e v="#N/A"/>
    <s v="FIXED"/>
    <x v="0"/>
    <e v="#N/A"/>
    <m/>
    <m/>
    <m/>
    <x v="0"/>
  </r>
  <r>
    <x v="0"/>
    <s v="11dd3c32-c4ec-4530-9785-ccd1798bafa9"/>
    <x v="0"/>
    <e v="#N/A"/>
    <e v="#N/A"/>
    <e v="#N/A"/>
    <s v="FIXED"/>
    <x v="0"/>
    <e v="#N/A"/>
    <m/>
    <m/>
    <m/>
    <x v="0"/>
  </r>
  <r>
    <x v="0"/>
    <s v="11dd7647-a056-4e8c-a1eb-e363994269f3"/>
    <x v="0"/>
    <e v="#N/A"/>
    <e v="#N/A"/>
    <e v="#N/A"/>
    <s v="FIXED"/>
    <x v="0"/>
    <e v="#N/A"/>
    <m/>
    <m/>
    <m/>
    <x v="0"/>
  </r>
  <r>
    <x v="6"/>
    <s v="11ddff2f-6b2c-47d7-a9e6-303cb11d0eb2"/>
    <x v="0"/>
    <e v="#N/A"/>
    <e v="#N/A"/>
    <e v="#N/A"/>
    <s v="FIXED"/>
    <x v="0"/>
    <e v="#N/A"/>
    <m/>
    <m/>
    <m/>
    <x v="0"/>
  </r>
  <r>
    <x v="4"/>
    <s v="11deaebe-725b-448d-96e0-b3e4236814ba"/>
    <x v="0"/>
    <s v="0091brnc1bn9n2d"/>
    <s v="11deaebe-725b-448d-96e0-b3e4236814ba"/>
    <s v="High"/>
    <s v="FIXED"/>
    <x v="0"/>
    <e v="#N/A"/>
    <m/>
    <m/>
    <m/>
    <x v="0"/>
  </r>
  <r>
    <x v="6"/>
    <s v="11df3c97-22e5-4e20-b65e-d3310fdb3543"/>
    <x v="0"/>
    <e v="#N/A"/>
    <e v="#N/A"/>
    <e v="#N/A"/>
    <s v="FIXED"/>
    <x v="0"/>
    <e v="#N/A"/>
    <m/>
    <m/>
    <m/>
    <x v="0"/>
  </r>
  <r>
    <x v="0"/>
    <s v="11e01f75-507c-4cea-b122-8a1edcad84bd"/>
    <x v="0"/>
    <e v="#N/A"/>
    <e v="#N/A"/>
    <e v="#N/A"/>
    <s v="FIXED"/>
    <x v="0"/>
    <e v="#N/A"/>
    <m/>
    <m/>
    <m/>
    <x v="0"/>
  </r>
  <r>
    <x v="2"/>
    <s v="11e09b97-7661-467f-99f0-775cb20486bd"/>
    <x v="0"/>
    <e v="#N/A"/>
    <e v="#N/A"/>
    <e v="#N/A"/>
    <s v="FIXED"/>
    <x v="0"/>
    <e v="#N/A"/>
    <m/>
    <m/>
    <m/>
    <x v="0"/>
  </r>
  <r>
    <x v="0"/>
    <s v="11e0a1bc-5873-4ca4-bc6f-059a0a4b9be8"/>
    <x v="0"/>
    <e v="#N/A"/>
    <e v="#N/A"/>
    <e v="#N/A"/>
    <s v="FIXED"/>
    <x v="0"/>
    <e v="#N/A"/>
    <m/>
    <m/>
    <m/>
    <x v="0"/>
  </r>
  <r>
    <x v="0"/>
    <s v="11e2cfdf-2d7a-4541-a268-b58893f61e48"/>
    <x v="0"/>
    <e v="#N/A"/>
    <e v="#N/A"/>
    <e v="#N/A"/>
    <s v="FIXED"/>
    <x v="0"/>
    <e v="#N/A"/>
    <m/>
    <m/>
    <m/>
    <x v="0"/>
  </r>
  <r>
    <x v="2"/>
    <s v="11e35b1a-258b-4abb-ae79-99b4dde2104d"/>
    <x v="0"/>
    <e v="#N/A"/>
    <e v="#N/A"/>
    <e v="#N/A"/>
    <s v="FIXED"/>
    <x v="0"/>
    <e v="#N/A"/>
    <m/>
    <m/>
    <m/>
    <x v="0"/>
  </r>
  <r>
    <x v="0"/>
    <s v="11e62eaa-c6fd-4357-b675-f2be9eb3250d"/>
    <x v="2"/>
    <s v="miambko3vwq633l"/>
    <s v="11e62eaa-c6fd-4357-b675-f2be9eb3250d"/>
    <s v="High"/>
    <s v="ACTIVE"/>
    <x v="0"/>
    <e v="#N/A"/>
    <m/>
    <m/>
    <m/>
    <x v="0"/>
  </r>
  <r>
    <x v="10"/>
    <s v="11e64e80-2a52-44d4-ad2a-06cfcd05093d"/>
    <x v="2"/>
    <s v="bpn-rosesccm-01"/>
    <s v="11e64e80-2a52-44d4-ad2a-06cfcd05093d"/>
    <s v="Medium"/>
    <s v="ACTIVE"/>
    <x v="766"/>
    <e v="#N/A"/>
    <s v="MICROSOFT WINDOWS 10 "/>
    <s v="ACTIVE"/>
    <s v="MICROSOFT WINDOWS 10 ENTERPRISE 10.0.19044"/>
    <x v="0"/>
  </r>
  <r>
    <x v="0"/>
    <s v="11e998b8-a1e7-4466-acd6-f4ef0fe75cbe"/>
    <x v="0"/>
    <e v="#N/A"/>
    <e v="#N/A"/>
    <e v="#N/A"/>
    <s v="FIXED"/>
    <x v="0"/>
    <e v="#N/A"/>
    <m/>
    <m/>
    <m/>
    <x v="0"/>
  </r>
  <r>
    <x v="0"/>
    <s v="11eaa592-b667-49ce-9f39-2fad0a1b797c"/>
    <x v="0"/>
    <e v="#N/A"/>
    <e v="#N/A"/>
    <e v="#N/A"/>
    <s v="FIXED"/>
    <x v="0"/>
    <e v="#N/A"/>
    <m/>
    <m/>
    <m/>
    <x v="0"/>
  </r>
  <r>
    <x v="0"/>
    <s v="11ed5e59-00dd-4a46-b639-095513b77053"/>
    <x v="0"/>
    <e v="#N/A"/>
    <e v="#N/A"/>
    <e v="#N/A"/>
    <s v="FIXED"/>
    <x v="0"/>
    <e v="#N/A"/>
    <m/>
    <m/>
    <m/>
    <x v="0"/>
  </r>
  <r>
    <x v="0"/>
    <s v="11ef56eb-6a29-410e-be68-e450fc1bb8cd"/>
    <x v="0"/>
    <e v="#N/A"/>
    <e v="#N/A"/>
    <e v="#N/A"/>
    <s v="FIXED"/>
    <x v="0"/>
    <e v="#N/A"/>
    <m/>
    <m/>
    <m/>
    <x v="0"/>
  </r>
  <r>
    <x v="9"/>
    <s v="11ef7647-ecfb-4274-b6a8-a591634c39a4"/>
    <x v="0"/>
    <e v="#N/A"/>
    <e v="#N/A"/>
    <e v="#N/A"/>
    <s v="FIXED"/>
    <x v="0"/>
    <e v="#N/A"/>
    <m/>
    <m/>
    <m/>
    <x v="0"/>
  </r>
  <r>
    <x v="0"/>
    <s v="11f03228-70ce-41f6-9785-bda80a5a35b9"/>
    <x v="0"/>
    <e v="#N/A"/>
    <e v="#N/A"/>
    <e v="#N/A"/>
    <s v="FIXED"/>
    <x v="0"/>
    <e v="#N/A"/>
    <m/>
    <m/>
    <m/>
    <x v="0"/>
  </r>
  <r>
    <x v="0"/>
    <s v="11f0e403-103f-47bf-83f1-b7bfe80a4d93"/>
    <x v="0"/>
    <s v="0007brn84x0sd2d.bpna.popularinc.net"/>
    <s v="11f0e403-103f-47bf-83f1-b7bfe80a4d93"/>
    <s v="Medium"/>
    <s v="FIXED"/>
    <x v="0"/>
    <e v="#N/A"/>
    <m/>
    <m/>
    <m/>
    <x v="0"/>
  </r>
  <r>
    <x v="0"/>
    <s v="11f105f8-6b33-4e30-a839-6e96b99caf62"/>
    <x v="0"/>
    <e v="#N/A"/>
    <e v="#N/A"/>
    <e v="#N/A"/>
    <s v="FIXED"/>
    <x v="0"/>
    <e v="#N/A"/>
    <m/>
    <m/>
    <m/>
    <x v="0"/>
  </r>
  <r>
    <x v="0"/>
    <s v="11f20700-6513-4465-a892-aa43b32499d9"/>
    <x v="0"/>
    <e v="#N/A"/>
    <e v="#N/A"/>
    <e v="#N/A"/>
    <s v="FIXED"/>
    <x v="0"/>
    <e v="#N/A"/>
    <m/>
    <m/>
    <m/>
    <x v="0"/>
  </r>
  <r>
    <x v="0"/>
    <s v="11f2625e-4889-42a4-a865-235361b974d4"/>
    <x v="1"/>
    <s v="miambko8qw5sf2l.bpna.popularinc.net"/>
    <s v="11f2625e-4889-42a4-a865-235361b974d4"/>
    <s v="High"/>
    <s v="RESURFACED"/>
    <x v="767"/>
    <e v="#N/A"/>
    <s v="MICROSOFT WINDOWS 10 "/>
    <s v="RESURFACED"/>
    <s v="MICROSOFT WINDOWS 10 ENTERPRISE 10.0.19044"/>
    <x v="0"/>
  </r>
  <r>
    <x v="0"/>
    <s v="11f2f12e-93ef-49af-9f9a-4ea890713fe1"/>
    <x v="0"/>
    <e v="#N/A"/>
    <e v="#N/A"/>
    <e v="#N/A"/>
    <s v="FIXED"/>
    <x v="0"/>
    <e v="#N/A"/>
    <m/>
    <m/>
    <m/>
    <x v="0"/>
  </r>
  <r>
    <x v="6"/>
    <s v="11f63440-a52e-4b95-ab43-3e3bec7332e0"/>
    <x v="1"/>
    <e v="#N/A"/>
    <e v="#N/A"/>
    <e v="#N/A"/>
    <s v="RESURFACED"/>
    <x v="0"/>
    <e v="#N/A"/>
    <m/>
    <m/>
    <m/>
    <x v="0"/>
  </r>
  <r>
    <x v="0"/>
    <s v="11f636c9-ad90-4995-94a6-252a8938bc22"/>
    <x v="0"/>
    <e v="#N/A"/>
    <e v="#N/A"/>
    <e v="#N/A"/>
    <s v="FIXED"/>
    <x v="0"/>
    <e v="#N/A"/>
    <m/>
    <m/>
    <m/>
    <x v="0"/>
  </r>
  <r>
    <x v="0"/>
    <s v="11f70b6a-284d-4c2a-9983-09359cfd6e25"/>
    <x v="2"/>
    <s v="0258brn84p1sd2d"/>
    <s v="11f70b6a-284d-4c2a-9983-09359cfd6e25"/>
    <s v="High"/>
    <s v="ACTIVE"/>
    <x v="0"/>
    <e v="#N/A"/>
    <m/>
    <m/>
    <m/>
    <x v="0"/>
  </r>
  <r>
    <x v="4"/>
    <s v="11f736ea-f553-4926-9c74-857d5d86f12b"/>
    <x v="0"/>
    <e v="#N/A"/>
    <e v="#N/A"/>
    <e v="#N/A"/>
    <s v="FIXED"/>
    <x v="0"/>
    <e v="#N/A"/>
    <m/>
    <m/>
    <m/>
    <x v="0"/>
  </r>
  <r>
    <x v="0"/>
    <s v="11f7d31e-75d9-422b-8e9b-d8096e7607d0"/>
    <x v="0"/>
    <e v="#N/A"/>
    <e v="#N/A"/>
    <e v="#N/A"/>
    <s v="FIXED"/>
    <x v="0"/>
    <e v="#N/A"/>
    <m/>
    <m/>
    <m/>
    <x v="0"/>
  </r>
  <r>
    <x v="0"/>
    <s v="11f970f1-a6d3-4524-9993-7816560b3253"/>
    <x v="0"/>
    <e v="#N/A"/>
    <e v="#N/A"/>
    <e v="#N/A"/>
    <s v="FIXED"/>
    <x v="0"/>
    <e v="#N/A"/>
    <m/>
    <m/>
    <m/>
    <x v="0"/>
  </r>
  <r>
    <x v="2"/>
    <s v="11fc665b-7f8f-4ead-8e5c-2d0be713cff8"/>
    <x v="0"/>
    <e v="#N/A"/>
    <e v="#N/A"/>
    <e v="#N/A"/>
    <s v="FIXED"/>
    <x v="0"/>
    <e v="#N/A"/>
    <m/>
    <m/>
    <m/>
    <x v="0"/>
  </r>
  <r>
    <x v="0"/>
    <s v="11fc89f1-2377-4925-a6f1-629c4f8040bb"/>
    <x v="0"/>
    <e v="#N/A"/>
    <e v="#N/A"/>
    <e v="#N/A"/>
    <s v="FIXED"/>
    <x v="0"/>
    <e v="#N/A"/>
    <m/>
    <m/>
    <m/>
    <x v="0"/>
  </r>
  <r>
    <x v="0"/>
    <s v="11fd5e2a-709a-49d3-a15d-b340033d728a"/>
    <x v="0"/>
    <e v="#N/A"/>
    <e v="#N/A"/>
    <e v="#N/A"/>
    <s v="FIXED"/>
    <x v="0"/>
    <e v="#N/A"/>
    <m/>
    <m/>
    <m/>
    <x v="0"/>
  </r>
  <r>
    <x v="0"/>
    <s v="11fdd87e-b067-447a-8aac-e54603c63ade"/>
    <x v="0"/>
    <e v="#N/A"/>
    <e v="#N/A"/>
    <e v="#N/A"/>
    <s v="FIXED"/>
    <x v="0"/>
    <e v="#N/A"/>
    <m/>
    <m/>
    <m/>
    <x v="0"/>
  </r>
  <r>
    <x v="2"/>
    <s v="11ff9c39-c9b7-4d4b-8325-8d62a90f5119"/>
    <x v="0"/>
    <e v="#N/A"/>
    <e v="#N/A"/>
    <e v="#N/A"/>
    <s v="FIXED"/>
    <x v="0"/>
    <e v="#N/A"/>
    <m/>
    <m/>
    <m/>
    <x v="0"/>
  </r>
  <r>
    <x v="0"/>
    <s v="11ffef06-87aa-44f3-b263-150901e63d72"/>
    <x v="0"/>
    <s v="0097brn3xnpnd2d.bpna.popularinc.net"/>
    <s v="11ffef06-87aa-44f3-b263-150901e63d72"/>
    <s v="High"/>
    <s v="FIXED"/>
    <x v="0"/>
    <e v="#N/A"/>
    <m/>
    <m/>
    <m/>
    <x v="0"/>
  </r>
  <r>
    <x v="0"/>
    <s v="12000ff4-ac99-43a9-bbec-79759fef993c"/>
    <x v="0"/>
    <e v="#N/A"/>
    <e v="#N/A"/>
    <e v="#N/A"/>
    <s v="FIXED"/>
    <x v="0"/>
    <e v="#N/A"/>
    <m/>
    <m/>
    <m/>
    <x v="0"/>
  </r>
  <r>
    <x v="0"/>
    <s v="120050a2-6ee7-4109-876d-892ded69fe0e"/>
    <x v="0"/>
    <e v="#N/A"/>
    <e v="#N/A"/>
    <e v="#N/A"/>
    <s v="FIXED"/>
    <x v="0"/>
    <e v="#N/A"/>
    <m/>
    <m/>
    <m/>
    <x v="0"/>
  </r>
  <r>
    <x v="0"/>
    <s v="1200b89d-33b2-4bc3-a725-4eb00074a92c"/>
    <x v="0"/>
    <e v="#N/A"/>
    <e v="#N/A"/>
    <e v="#N/A"/>
    <s v="FIXED"/>
    <x v="0"/>
    <e v="#N/A"/>
    <m/>
    <m/>
    <m/>
    <x v="0"/>
  </r>
  <r>
    <x v="0"/>
    <s v="1200ca3d-4a69-4c0c-9c04-d511d5da4a4f"/>
    <x v="0"/>
    <e v="#N/A"/>
    <e v="#N/A"/>
    <e v="#N/A"/>
    <s v="FIXED"/>
    <x v="0"/>
    <e v="#N/A"/>
    <m/>
    <m/>
    <m/>
    <x v="0"/>
  </r>
  <r>
    <x v="2"/>
    <s v="1202fdce-0882-479c-aca0-afc1b439039e"/>
    <x v="0"/>
    <e v="#N/A"/>
    <e v="#N/A"/>
    <e v="#N/A"/>
    <s v="FIXED"/>
    <x v="0"/>
    <e v="#N/A"/>
    <m/>
    <m/>
    <m/>
    <x v="0"/>
  </r>
  <r>
    <x v="10"/>
    <s v="1203db90-1a89-4d6f-87bb-9e7806a16e24"/>
    <x v="0"/>
    <e v="#N/A"/>
    <e v="#N/A"/>
    <e v="#N/A"/>
    <s v="FIXED"/>
    <x v="0"/>
    <e v="#N/A"/>
    <m/>
    <m/>
    <m/>
    <x v="0"/>
  </r>
  <r>
    <x v="0"/>
    <s v="1203faf2-2bd8-4f83-9807-b7994c114af8"/>
    <x v="0"/>
    <e v="#N/A"/>
    <e v="#N/A"/>
    <e v="#N/A"/>
    <s v="FIXED"/>
    <x v="0"/>
    <e v="#N/A"/>
    <m/>
    <m/>
    <m/>
    <x v="0"/>
  </r>
  <r>
    <x v="2"/>
    <s v="120412e3-e881-4a6a-a91e-76639c2102ac"/>
    <x v="0"/>
    <e v="#N/A"/>
    <e v="#N/A"/>
    <e v="#N/A"/>
    <s v="FIXED"/>
    <x v="0"/>
    <e v="#N/A"/>
    <m/>
    <m/>
    <m/>
    <x v="0"/>
  </r>
  <r>
    <x v="0"/>
    <s v="1205368e-af5a-44ce-ae37-e003451014d6"/>
    <x v="0"/>
    <e v="#N/A"/>
    <e v="#N/A"/>
    <e v="#N/A"/>
    <s v="FIXED"/>
    <x v="0"/>
    <e v="#N/A"/>
    <m/>
    <m/>
    <m/>
    <x v="0"/>
  </r>
  <r>
    <x v="3"/>
    <s v="12084488-14e2-4a50-8ef5-7cb389b56771"/>
    <x v="0"/>
    <e v="#N/A"/>
    <e v="#N/A"/>
    <e v="#N/A"/>
    <s v="FIXED"/>
    <x v="0"/>
    <e v="#N/A"/>
    <m/>
    <m/>
    <m/>
    <x v="0"/>
  </r>
  <r>
    <x v="1"/>
    <s v="1208e6da-eaec-474f-ad16-056924763910"/>
    <x v="2"/>
    <s v="bpn-0098bp-01"/>
    <s v="1208e6da-eaec-474f-ad16-056924763910"/>
    <s v="Critical"/>
    <s v="ACTIVE"/>
    <x v="0"/>
    <e v="#N/A"/>
    <m/>
    <m/>
    <m/>
    <x v="0"/>
  </r>
  <r>
    <x v="0"/>
    <s v="120954bd-defc-4096-b2ef-4e79c574c8af"/>
    <x v="0"/>
    <e v="#N/A"/>
    <e v="#N/A"/>
    <e v="#N/A"/>
    <s v="FIXED"/>
    <x v="0"/>
    <e v="#N/A"/>
    <m/>
    <m/>
    <m/>
    <x v="0"/>
  </r>
  <r>
    <x v="0"/>
    <s v="120983bf-f8ab-4449-8a48-2cfb738cc548"/>
    <x v="0"/>
    <e v="#N/A"/>
    <e v="#N/A"/>
    <e v="#N/A"/>
    <s v="FIXED"/>
    <x v="0"/>
    <e v="#N/A"/>
    <m/>
    <m/>
    <m/>
    <x v="0"/>
  </r>
  <r>
    <x v="2"/>
    <s v="12098d54-4aa4-46ec-92dc-a572c456250c"/>
    <x v="2"/>
    <s v="bpn-backgvws-02"/>
    <s v="12098d54-4aa4-46ec-92dc-a572c456250c"/>
    <s v="Medium"/>
    <s v="ACTIVE"/>
    <x v="0"/>
    <e v="#N/A"/>
    <m/>
    <m/>
    <m/>
    <x v="0"/>
  </r>
  <r>
    <x v="4"/>
    <s v="1209ee77-7f9f-497f-bcef-cb0a8f9d6f7e"/>
    <x v="0"/>
    <e v="#N/A"/>
    <e v="#N/A"/>
    <e v="#N/A"/>
    <s v="FIXED"/>
    <x v="0"/>
    <e v="#N/A"/>
    <m/>
    <m/>
    <m/>
    <x v="0"/>
  </r>
  <r>
    <x v="4"/>
    <s v="120ade76-64a6-4a32-923d-875db9c970c2"/>
    <x v="0"/>
    <e v="#N/A"/>
    <e v="#N/A"/>
    <e v="#N/A"/>
    <s v="FIXED"/>
    <x v="0"/>
    <e v="#N/A"/>
    <m/>
    <m/>
    <m/>
    <x v="0"/>
  </r>
  <r>
    <x v="0"/>
    <s v="120bbc94-0955-4afe-bd77-31affafa015a"/>
    <x v="0"/>
    <e v="#N/A"/>
    <e v="#N/A"/>
    <e v="#N/A"/>
    <s v="FIXED"/>
    <x v="0"/>
    <e v="#N/A"/>
    <m/>
    <m/>
    <m/>
    <x v="0"/>
  </r>
  <r>
    <x v="0"/>
    <s v="120c0e5d-bbcb-4387-be1f-002c401378b6"/>
    <x v="0"/>
    <e v="#N/A"/>
    <e v="#N/A"/>
    <e v="#N/A"/>
    <s v="FIXED"/>
    <x v="0"/>
    <e v="#N/A"/>
    <m/>
    <m/>
    <m/>
    <x v="0"/>
  </r>
  <r>
    <x v="0"/>
    <s v="120c0fb6-7cf3-49fd-b4da-b7505a0904c8"/>
    <x v="0"/>
    <e v="#N/A"/>
    <e v="#N/A"/>
    <e v="#N/A"/>
    <s v="FIXED"/>
    <x v="0"/>
    <e v="#N/A"/>
    <m/>
    <m/>
    <m/>
    <x v="0"/>
  </r>
  <r>
    <x v="0"/>
    <s v="120c30dd-9cfd-4d9d-bc01-9ed8f80d189b"/>
    <x v="0"/>
    <e v="#N/A"/>
    <e v="#N/A"/>
    <e v="#N/A"/>
    <s v="FIXED"/>
    <x v="0"/>
    <e v="#N/A"/>
    <m/>
    <m/>
    <m/>
    <x v="0"/>
  </r>
  <r>
    <x v="1"/>
    <s v="120c74d3-fd44-49f7-b30f-1ade109ffb66"/>
    <x v="2"/>
    <s v="bpn-0260bp-01"/>
    <s v="120c74d3-fd44-49f7-b30f-1ade109ffb66"/>
    <s v="High"/>
    <s v="ACTIVE"/>
    <x v="0"/>
    <e v="#N/A"/>
    <m/>
    <m/>
    <m/>
    <x v="0"/>
  </r>
  <r>
    <x v="6"/>
    <s v="120cbfdd-6b97-40e5-82b3-4f326e747bc6"/>
    <x v="0"/>
    <e v="#N/A"/>
    <e v="#N/A"/>
    <e v="#N/A"/>
    <s v="FIXED"/>
    <x v="0"/>
    <e v="#N/A"/>
    <m/>
    <m/>
    <m/>
    <x v="0"/>
  </r>
  <r>
    <x v="0"/>
    <s v="120ce6ca-e1be-471f-8564-5904f4a9e17f"/>
    <x v="0"/>
    <e v="#N/A"/>
    <e v="#N/A"/>
    <e v="#N/A"/>
    <s v="FIXED"/>
    <x v="0"/>
    <e v="#N/A"/>
    <m/>
    <m/>
    <m/>
    <x v="0"/>
  </r>
  <r>
    <x v="4"/>
    <s v="120d0148-44d0-4679-9a20-2131029bf559"/>
    <x v="0"/>
    <e v="#N/A"/>
    <e v="#N/A"/>
    <e v="#N/A"/>
    <s v="FIXED"/>
    <x v="0"/>
    <e v="#N/A"/>
    <m/>
    <m/>
    <m/>
    <x v="0"/>
  </r>
  <r>
    <x v="0"/>
    <s v="120e5579-0593-45b0-83bd-97fa48553183"/>
    <x v="0"/>
    <e v="#N/A"/>
    <e v="#N/A"/>
    <e v="#N/A"/>
    <s v="FIXED"/>
    <x v="0"/>
    <e v="#N/A"/>
    <m/>
    <m/>
    <m/>
    <x v="0"/>
  </r>
  <r>
    <x v="0"/>
    <s v="120e9b72-25fe-4e48-b05b-4e08efd287f3"/>
    <x v="0"/>
    <e v="#N/A"/>
    <e v="#N/A"/>
    <e v="#N/A"/>
    <s v="FIXED"/>
    <x v="0"/>
    <e v="#N/A"/>
    <m/>
    <m/>
    <m/>
    <x v="0"/>
  </r>
  <r>
    <x v="1"/>
    <s v="120f85e9-214e-4c1e-814e-381b7a1548c5"/>
    <x v="2"/>
    <s v="bpn-roseadcb-02"/>
    <s v="120f85e9-214e-4c1e-814e-381b7a1548c5"/>
    <s v="Low"/>
    <s v="ACTIVE"/>
    <x v="768"/>
    <e v="#N/A"/>
    <s v="MICROSOFT WINDOWS 10 "/>
    <s v="ACTIVE"/>
    <s v="MICROSOFT WINDOWS 10 ENTERPRISE"/>
    <x v="0"/>
  </r>
  <r>
    <x v="0"/>
    <s v="121117a8-b55e-43d7-a7c7-e9ef2de095e2"/>
    <x v="0"/>
    <e v="#N/A"/>
    <e v="#N/A"/>
    <e v="#N/A"/>
    <s v="FIXED"/>
    <x v="0"/>
    <e v="#N/A"/>
    <m/>
    <m/>
    <m/>
    <x v="0"/>
  </r>
  <r>
    <x v="0"/>
    <s v="121261ff-0eff-418c-b1f3-9e3d15de8533"/>
    <x v="0"/>
    <s v="miambko93fqp73l"/>
    <s v="121261ff-0eff-418c-b1f3-9e3d15de8533"/>
    <s v="Critical"/>
    <s v="FIXED"/>
    <x v="769"/>
    <e v="#N/A"/>
    <s v="MICROSOFT WINDOWS 10 "/>
    <s v="FIXED"/>
    <s v="MICROSOFT WINDOWS 10 ENTERPRISE 10.0.19044"/>
    <x v="0"/>
  </r>
  <r>
    <x v="4"/>
    <s v="1212a1a4-10b9-4053-a7ea-fc04376770b1"/>
    <x v="0"/>
    <e v="#N/A"/>
    <e v="#N/A"/>
    <e v="#N/A"/>
    <s v="FIXED"/>
    <x v="0"/>
    <e v="#N/A"/>
    <m/>
    <m/>
    <m/>
    <x v="0"/>
  </r>
  <r>
    <x v="1"/>
    <s v="12138d1e-2e88-4498-a49d-c7210cd14010"/>
    <x v="0"/>
    <e v="#N/A"/>
    <e v="#N/A"/>
    <e v="#N/A"/>
    <s v="FIXED"/>
    <x v="0"/>
    <e v="#N/A"/>
    <m/>
    <m/>
    <m/>
    <x v="0"/>
  </r>
  <r>
    <x v="0"/>
    <s v="1215f7d7-5767-4256-b02f-bea7c6d99527"/>
    <x v="1"/>
    <e v="#N/A"/>
    <e v="#N/A"/>
    <e v="#N/A"/>
    <s v="RESURFACED"/>
    <x v="0"/>
    <e v="#N/A"/>
    <m/>
    <m/>
    <m/>
    <x v="0"/>
  </r>
  <r>
    <x v="7"/>
    <s v="121643bd-6905-4f1e-bcdc-8ee76522a13c"/>
    <x v="0"/>
    <e v="#N/A"/>
    <e v="#N/A"/>
    <e v="#N/A"/>
    <s v="FIXED"/>
    <x v="0"/>
    <e v="#N/A"/>
    <m/>
    <m/>
    <m/>
    <x v="0"/>
  </r>
  <r>
    <x v="0"/>
    <s v="1216a786-2e78-4fa8-b421-4de935a32dd1"/>
    <x v="0"/>
    <e v="#N/A"/>
    <e v="#N/A"/>
    <e v="#N/A"/>
    <s v="FIXED"/>
    <x v="0"/>
    <e v="#N/A"/>
    <m/>
    <m/>
    <m/>
    <x v="0"/>
  </r>
  <r>
    <x v="0"/>
    <s v="1216cedc-2e1b-4bc6-99b8-f50ae28b88d6"/>
    <x v="0"/>
    <e v="#N/A"/>
    <e v="#N/A"/>
    <e v="#N/A"/>
    <s v="FIXED"/>
    <x v="0"/>
    <e v="#N/A"/>
    <m/>
    <m/>
    <m/>
    <x v="0"/>
  </r>
  <r>
    <x v="6"/>
    <s v="1216dadb-277b-4245-935a-b6edc06b06c8"/>
    <x v="1"/>
    <s v="bpn-rosepvws-04"/>
    <s v="1216dadb-277b-4245-935a-b6edc06b06c8"/>
    <s v="Medium"/>
    <s v="RESURFACED"/>
    <x v="770"/>
    <e v="#N/A"/>
    <s v="MICROSOFT WINDOWS SERVER 2019 STANDARD 10.0.17763"/>
    <s v="RESURFACED"/>
    <s v="MICROSOFT WINDOWS SERVER 2019 STANDARD 10.0.17763"/>
    <x v="0"/>
  </r>
  <r>
    <x v="0"/>
    <s v="1217db45-bce9-4e0e-a8e0-892b62396047"/>
    <x v="0"/>
    <s v="miambkojh9sq73l.bpna.popularinc.net"/>
    <s v="1217db45-bce9-4e0e-a8e0-892b62396047"/>
    <s v="Medium"/>
    <s v="FIXED"/>
    <x v="771"/>
    <e v="#N/A"/>
    <s v="MICROSOFT WINDOWS 10 "/>
    <s v="FIXED"/>
    <s v="MICROSOFT WINDOWS 10 ENTERPRISE 10.0.19044"/>
    <x v="0"/>
  </r>
  <r>
    <x v="4"/>
    <s v="1217f9b9-db10-4aed-a340-096ea469b044"/>
    <x v="0"/>
    <s v="bdwybko6vvzx33t"/>
    <s v="1217f9b9-db10-4aed-a340-096ea469b044"/>
    <s v="Medium"/>
    <s v="FIXED"/>
    <x v="0"/>
    <e v="#N/A"/>
    <m/>
    <m/>
    <m/>
    <x v="0"/>
  </r>
  <r>
    <x v="0"/>
    <s v="121a862d-3fff-4a58-8853-0573e4040c25"/>
    <x v="1"/>
    <s v="miambko8zk1tg3l"/>
    <s v="121a862d-3fff-4a58-8853-0573e4040c25"/>
    <s v="Medium"/>
    <s v="RESURFACED"/>
    <x v="772"/>
    <e v="#N/A"/>
    <s v="MICROSOFT WINDOWS SERVER 2008 R2 STANDARD SERVICE PACK 1"/>
    <s v="RESURFACED"/>
    <s v="MICROSOFT WINDOWS SERVER 2008 "/>
    <x v="0"/>
  </r>
  <r>
    <x v="0"/>
    <s v="121b3359-9ef3-48c1-b587-2451a74e849e"/>
    <x v="0"/>
    <e v="#N/A"/>
    <e v="#N/A"/>
    <e v="#N/A"/>
    <s v="FIXED"/>
    <x v="0"/>
    <e v="#N/A"/>
    <m/>
    <m/>
    <m/>
    <x v="0"/>
  </r>
  <r>
    <x v="0"/>
    <s v="121ca6f8-8f1e-4772-8c89-49e44e40656a"/>
    <x v="0"/>
    <e v="#N/A"/>
    <e v="#N/A"/>
    <e v="#N/A"/>
    <s v="FIXED"/>
    <x v="0"/>
    <e v="#N/A"/>
    <m/>
    <m/>
    <m/>
    <x v="0"/>
  </r>
  <r>
    <x v="0"/>
    <s v="121d5656-7591-45d2-abc7-fd06e64588e9"/>
    <x v="0"/>
    <e v="#N/A"/>
    <e v="#N/A"/>
    <e v="#N/A"/>
    <s v="FIXED"/>
    <x v="0"/>
    <e v="#N/A"/>
    <m/>
    <m/>
    <m/>
    <x v="0"/>
  </r>
  <r>
    <x v="0"/>
    <s v="121e1e06-d772-4a13-a6f4-230951bdd2c6"/>
    <x v="0"/>
    <e v="#N/A"/>
    <e v="#N/A"/>
    <e v="#N/A"/>
    <s v="FIXED"/>
    <x v="0"/>
    <e v="#N/A"/>
    <m/>
    <m/>
    <m/>
    <x v="0"/>
  </r>
  <r>
    <x v="0"/>
    <s v="121eb689-7152-4abd-ae56-c9c87ec031d4"/>
    <x v="0"/>
    <e v="#N/A"/>
    <e v="#N/A"/>
    <e v="#N/A"/>
    <s v="FIXED"/>
    <x v="0"/>
    <e v="#N/A"/>
    <m/>
    <m/>
    <m/>
    <x v="0"/>
  </r>
  <r>
    <x v="0"/>
    <s v="121ff3d5-9307-4e20-b49c-f8623e56c18d"/>
    <x v="0"/>
    <e v="#N/A"/>
    <e v="#N/A"/>
    <e v="#N/A"/>
    <s v="FIXED"/>
    <x v="0"/>
    <e v="#N/A"/>
    <m/>
    <m/>
    <m/>
    <x v="0"/>
  </r>
  <r>
    <x v="0"/>
    <s v="122057da-b402-4ca0-b2cc-1986f9aae1f1"/>
    <x v="0"/>
    <e v="#N/A"/>
    <e v="#N/A"/>
    <e v="#N/A"/>
    <s v="FIXED"/>
    <x v="0"/>
    <e v="#N/A"/>
    <m/>
    <m/>
    <m/>
    <x v="0"/>
  </r>
  <r>
    <x v="0"/>
    <s v="1220820a-0c11-48e8-97d0-c9b2f7d8d9e3"/>
    <x v="0"/>
    <e v="#N/A"/>
    <e v="#N/A"/>
    <e v="#N/A"/>
    <s v="FIXED"/>
    <x v="0"/>
    <e v="#N/A"/>
    <m/>
    <m/>
    <m/>
    <x v="0"/>
  </r>
  <r>
    <x v="0"/>
    <s v="122115fa-aa2f-446f-b3ae-3cc986fe24f4"/>
    <x v="0"/>
    <e v="#N/A"/>
    <e v="#N/A"/>
    <e v="#N/A"/>
    <s v="FIXED"/>
    <x v="0"/>
    <e v="#N/A"/>
    <m/>
    <m/>
    <m/>
    <x v="0"/>
  </r>
  <r>
    <x v="4"/>
    <s v="1222ab77-32d9-4011-b2f1-932293cbf200"/>
    <x v="0"/>
    <e v="#N/A"/>
    <e v="#N/A"/>
    <e v="#N/A"/>
    <s v="FIXED"/>
    <x v="0"/>
    <e v="#N/A"/>
    <m/>
    <m/>
    <m/>
    <x v="0"/>
  </r>
  <r>
    <x v="4"/>
    <s v="122328fe-42fa-42e1-bf8a-08a63f97e60f"/>
    <x v="0"/>
    <s v="miambkof3c6pl3l"/>
    <s v="122328fe-42fa-42e1-bf8a-08a63f97e60f"/>
    <s v="Critical"/>
    <s v="FIXED"/>
    <x v="773"/>
    <e v="#N/A"/>
    <s v="MICROSOFT WINDOWS 10 "/>
    <s v="FIXED"/>
    <s v="MICROSOFT WINDOWS 10 ENTERPRISE 10.0.19044"/>
    <x v="0"/>
  </r>
  <r>
    <x v="4"/>
    <s v="1223f442-e53e-4c48-b189-477ba74dd016"/>
    <x v="0"/>
    <e v="#N/A"/>
    <e v="#N/A"/>
    <e v="#N/A"/>
    <s v="FIXED"/>
    <x v="0"/>
    <e v="#N/A"/>
    <m/>
    <m/>
    <m/>
    <x v="0"/>
  </r>
  <r>
    <x v="1"/>
    <s v="1225780d-8457-4f72-9471-981c33afe2ef"/>
    <x v="1"/>
    <s v="bpn-rosefars-02"/>
    <s v="1225780d-8457-4f72-9471-981c33afe2ef"/>
    <s v="Medium"/>
    <s v="RESURFACED"/>
    <x v="774"/>
    <e v="#N/A"/>
    <s v="MICROSOFT WINDOWS 10 "/>
    <s v="RESURFACED"/>
    <s v="MICROSOFT WINDOWS 10 ENTERPRISE"/>
    <x v="0"/>
  </r>
  <r>
    <x v="0"/>
    <s v="12258044-ef7f-4099-9c0d-24dc2d4ff038"/>
    <x v="0"/>
    <e v="#N/A"/>
    <e v="#N/A"/>
    <e v="#N/A"/>
    <s v="FIXED"/>
    <x v="0"/>
    <e v="#N/A"/>
    <m/>
    <m/>
    <m/>
    <x v="0"/>
  </r>
  <r>
    <x v="0"/>
    <s v="1226237c-1f80-43ba-b4db-2388ddbd140f"/>
    <x v="0"/>
    <s v="bdwybko7qdp3g2l.bpna.popularinc.net"/>
    <s v="1226237c-1f80-43ba-b4db-2388ddbd140f"/>
    <s v="Critical"/>
    <s v="FIXED"/>
    <x v="0"/>
    <e v="#N/A"/>
    <m/>
    <m/>
    <m/>
    <x v="0"/>
  </r>
  <r>
    <x v="0"/>
    <s v="12263159-6e54-4729-9b51-5bc466ad6d65"/>
    <x v="0"/>
    <e v="#N/A"/>
    <e v="#N/A"/>
    <e v="#N/A"/>
    <s v="FIXED"/>
    <x v="0"/>
    <e v="#N/A"/>
    <m/>
    <m/>
    <m/>
    <x v="0"/>
  </r>
  <r>
    <x v="4"/>
    <s v="122646d6-5d61-47a7-a03e-cb0e399433b6"/>
    <x v="0"/>
    <e v="#N/A"/>
    <e v="#N/A"/>
    <e v="#N/A"/>
    <s v="FIXED"/>
    <x v="0"/>
    <e v="#N/A"/>
    <m/>
    <m/>
    <m/>
    <x v="0"/>
  </r>
  <r>
    <x v="6"/>
    <s v="1226dcbe-0f99-460e-a901-d000db475cd8"/>
    <x v="0"/>
    <e v="#N/A"/>
    <e v="#N/A"/>
    <e v="#N/A"/>
    <s v="FIXED"/>
    <x v="0"/>
    <e v="#N/A"/>
    <m/>
    <m/>
    <m/>
    <x v="0"/>
  </r>
  <r>
    <x v="0"/>
    <s v="1228a2bf-7a67-4b09-b1d6-07864ff8babe"/>
    <x v="0"/>
    <e v="#N/A"/>
    <e v="#N/A"/>
    <e v="#N/A"/>
    <s v="FIXED"/>
    <x v="0"/>
    <e v="#N/A"/>
    <m/>
    <m/>
    <m/>
    <x v="0"/>
  </r>
  <r>
    <x v="0"/>
    <s v="122c5fea-243f-4bb7-8ec4-3ac75d07a8d5"/>
    <x v="1"/>
    <s v="bdwybkogdy1wf2l.bpna.popularinc.net"/>
    <s v="122c5fea-243f-4bb7-8ec4-3ac75d07a8d5"/>
    <s v="Medium"/>
    <s v="RESURFACED"/>
    <x v="0"/>
    <e v="#N/A"/>
    <m/>
    <m/>
    <m/>
    <x v="0"/>
  </r>
  <r>
    <x v="7"/>
    <s v="122cdc59-1579-48b8-b345-c270cd2faaa1"/>
    <x v="2"/>
    <s v="bpn-rosedb-01"/>
    <s v="122cdc59-1579-48b8-b345-c270cd2faaa1"/>
    <s v="Medium"/>
    <s v="ACTIVE"/>
    <x v="775"/>
    <e v="#N/A"/>
    <s v="MICROSOFT WINDOWS SERVER 2008 R2 STANDARD SERVICE PACK 1"/>
    <s v="ACTIVE"/>
    <s v="MICROSOFT WINDOWS SERVER 2008 "/>
    <x v="0"/>
  </r>
  <r>
    <x v="0"/>
    <s v="122ce1ab-fc2c-4c73-a076-be4133412d1c"/>
    <x v="0"/>
    <e v="#N/A"/>
    <e v="#N/A"/>
    <e v="#N/A"/>
    <s v="FIXED"/>
    <x v="0"/>
    <e v="#N/A"/>
    <m/>
    <m/>
    <m/>
    <x v="0"/>
  </r>
  <r>
    <x v="10"/>
    <s v="122cf929-edf2-4128-8610-7dceef1b4c0e"/>
    <x v="0"/>
    <e v="#N/A"/>
    <e v="#N/A"/>
    <e v="#N/A"/>
    <s v="FIXED"/>
    <x v="0"/>
    <e v="#N/A"/>
    <m/>
    <m/>
    <m/>
    <x v="0"/>
  </r>
  <r>
    <x v="0"/>
    <s v="122ee909-933f-414f-be9b-7f5f8d1aadb3"/>
    <x v="0"/>
    <e v="#N/A"/>
    <e v="#N/A"/>
    <e v="#N/A"/>
    <s v="FIXED"/>
    <x v="0"/>
    <e v="#N/A"/>
    <m/>
    <m/>
    <m/>
    <x v="0"/>
  </r>
  <r>
    <x v="4"/>
    <s v="122f08ba-f4f3-431e-938d-c74dbdfca8af"/>
    <x v="0"/>
    <e v="#N/A"/>
    <e v="#N/A"/>
    <e v="#N/A"/>
    <s v="FIXED"/>
    <x v="0"/>
    <e v="#N/A"/>
    <m/>
    <m/>
    <m/>
    <x v="0"/>
  </r>
  <r>
    <x v="5"/>
    <s v="12309b5b-265c-4568-8b51-378f6340782a"/>
    <x v="0"/>
    <e v="#N/A"/>
    <e v="#N/A"/>
    <e v="#N/A"/>
    <s v="FIXED"/>
    <x v="0"/>
    <e v="#N/A"/>
    <m/>
    <m/>
    <m/>
    <x v="0"/>
  </r>
  <r>
    <x v="6"/>
    <s v="12319215-ec36-460a-a9e1-e5e2cc44aba2"/>
    <x v="1"/>
    <s v="bpn-rosetecm-05"/>
    <s v="12319215-ec36-460a-a9e1-e5e2cc44aba2"/>
    <s v="Medium"/>
    <s v="RESURFACED"/>
    <x v="776"/>
    <e v="#N/A"/>
    <s v="MICROSOFT WINDOWS 10 "/>
    <s v="RESURFACED"/>
    <s v="MICROSOFT WINDOWS 10 ENTERPRISE 10.0.19044"/>
    <x v="0"/>
  </r>
  <r>
    <x v="2"/>
    <s v="1231b9e4-1fe8-4c52-906f-83c1631747ee"/>
    <x v="0"/>
    <e v="#N/A"/>
    <e v="#N/A"/>
    <e v="#N/A"/>
    <s v="FIXED"/>
    <x v="0"/>
    <e v="#N/A"/>
    <m/>
    <m/>
    <m/>
    <x v="0"/>
  </r>
  <r>
    <x v="0"/>
    <s v="12323dc6-ed2b-4477-a431-392b04158978"/>
    <x v="0"/>
    <e v="#N/A"/>
    <e v="#N/A"/>
    <e v="#N/A"/>
    <s v="FIXED"/>
    <x v="0"/>
    <e v="#N/A"/>
    <m/>
    <m/>
    <m/>
    <x v="0"/>
  </r>
  <r>
    <x v="6"/>
    <s v="12326c9b-bdf4-4504-9196-f55f194121ca"/>
    <x v="0"/>
    <s v="bpn-rosepvws-04"/>
    <s v="12326c9b-bdf4-4504-9196-f55f194121ca"/>
    <s v="Critical"/>
    <s v="FIXED"/>
    <x v="777"/>
    <e v="#N/A"/>
    <s v="MICROSOFT WINDOWS SERVER 2008 R2 STANDARD SERVICE PACK 1"/>
    <s v="FIXED"/>
    <s v="MICROSOFT WINDOWS SERVER 2008 "/>
    <x v="0"/>
  </r>
  <r>
    <x v="0"/>
    <s v="1232a4de-b575-41d6-9fc2-766bc350c147"/>
    <x v="0"/>
    <e v="#N/A"/>
    <e v="#N/A"/>
    <e v="#N/A"/>
    <s v="FIXED"/>
    <x v="0"/>
    <e v="#N/A"/>
    <m/>
    <m/>
    <m/>
    <x v="0"/>
  </r>
  <r>
    <x v="2"/>
    <s v="12339c34-5d74-470b-ad25-020b965352c1"/>
    <x v="0"/>
    <e v="#N/A"/>
    <e v="#N/A"/>
    <e v="#N/A"/>
    <s v="FIXED"/>
    <x v="0"/>
    <e v="#N/A"/>
    <m/>
    <m/>
    <m/>
    <x v="0"/>
  </r>
  <r>
    <x v="0"/>
    <s v="1234fd7a-2880-4912-96ab-41642ff05834"/>
    <x v="0"/>
    <e v="#N/A"/>
    <e v="#N/A"/>
    <e v="#N/A"/>
    <s v="FIXED"/>
    <x v="0"/>
    <e v="#N/A"/>
    <m/>
    <m/>
    <m/>
    <x v="0"/>
  </r>
  <r>
    <x v="11"/>
    <s v="12351ea1-1463-4ec1-8229-d44d6c3213b9"/>
    <x v="0"/>
    <e v="#N/A"/>
    <e v="#N/A"/>
    <e v="#N/A"/>
    <s v="FIXED"/>
    <x v="0"/>
    <e v="#N/A"/>
    <m/>
    <m/>
    <m/>
    <x v="0"/>
  </r>
  <r>
    <x v="0"/>
    <s v="123586da-3ba4-4cd1-bd03-bd1a4e140995"/>
    <x v="0"/>
    <e v="#N/A"/>
    <e v="#N/A"/>
    <e v="#N/A"/>
    <s v="FIXED"/>
    <x v="0"/>
    <e v="#N/A"/>
    <m/>
    <m/>
    <m/>
    <x v="0"/>
  </r>
  <r>
    <x v="0"/>
    <s v="123656e8-9aeb-498e-895f-ab6e12143a5b"/>
    <x v="0"/>
    <e v="#N/A"/>
    <e v="#N/A"/>
    <e v="#N/A"/>
    <s v="FIXED"/>
    <x v="0"/>
    <e v="#N/A"/>
    <m/>
    <m/>
    <m/>
    <x v="0"/>
  </r>
  <r>
    <x v="0"/>
    <s v="123720bb-2680-4c70-b4a0-6999ae4a6d4b"/>
    <x v="2"/>
    <s v="miambko2rvfmh2l.bpna.popularinc.net"/>
    <s v="123720bb-2680-4c70-b4a0-6999ae4a6d4b"/>
    <s v="High"/>
    <s v="ACTIVE"/>
    <x v="778"/>
    <e v="#N/A"/>
    <s v="MICROSOFT WINDOWS SERVER 2012 R2 STANDARD"/>
    <s v="ACTIVE"/>
    <s v="MICROSOFT WINDOWS SERVER 2012 "/>
    <x v="0"/>
  </r>
  <r>
    <x v="7"/>
    <s v="12389a75-c17d-4998-8626-85699fcba826"/>
    <x v="0"/>
    <e v="#N/A"/>
    <e v="#N/A"/>
    <e v="#N/A"/>
    <s v="FIXED"/>
    <x v="0"/>
    <e v="#N/A"/>
    <m/>
    <m/>
    <m/>
    <x v="0"/>
  </r>
  <r>
    <x v="0"/>
    <s v="1239da0a-5d87-4113-ba3f-355d95fb9126"/>
    <x v="0"/>
    <e v="#N/A"/>
    <e v="#N/A"/>
    <e v="#N/A"/>
    <s v="FIXED"/>
    <x v="0"/>
    <e v="#N/A"/>
    <m/>
    <m/>
    <m/>
    <x v="0"/>
  </r>
  <r>
    <x v="1"/>
    <s v="1239fede-dfaf-4775-b137-eac7a9d0dbdd"/>
    <x v="0"/>
    <e v="#N/A"/>
    <e v="#N/A"/>
    <e v="#N/A"/>
    <s v="FIXED"/>
    <x v="0"/>
    <e v="#N/A"/>
    <m/>
    <m/>
    <m/>
    <x v="0"/>
  </r>
  <r>
    <x v="0"/>
    <s v="123a5a91-ba03-4baa-8613-5beb1b94a3ac"/>
    <x v="0"/>
    <e v="#N/A"/>
    <e v="#N/A"/>
    <e v="#N/A"/>
    <s v="FIXED"/>
    <x v="0"/>
    <e v="#N/A"/>
    <m/>
    <m/>
    <m/>
    <x v="0"/>
  </r>
  <r>
    <x v="0"/>
    <s v="123ab892-db96-4b23-8202-188c6ff33463"/>
    <x v="0"/>
    <e v="#N/A"/>
    <e v="#N/A"/>
    <e v="#N/A"/>
    <s v="FIXED"/>
    <x v="0"/>
    <e v="#N/A"/>
    <m/>
    <m/>
    <m/>
    <x v="0"/>
  </r>
  <r>
    <x v="2"/>
    <s v="123b2dde-ed7c-4e90-8464-2a64225c1a21"/>
    <x v="0"/>
    <e v="#N/A"/>
    <e v="#N/A"/>
    <e v="#N/A"/>
    <s v="FIXED"/>
    <x v="0"/>
    <e v="#N/A"/>
    <m/>
    <m/>
    <m/>
    <x v="0"/>
  </r>
  <r>
    <x v="10"/>
    <s v="123bbadb-71b7-475d-952c-df336ef82566"/>
    <x v="0"/>
    <e v="#N/A"/>
    <e v="#N/A"/>
    <e v="#N/A"/>
    <s v="FIXED"/>
    <x v="0"/>
    <e v="#N/A"/>
    <m/>
    <m/>
    <m/>
    <x v="0"/>
  </r>
  <r>
    <x v="11"/>
    <s v="123bbb06-35c7-4515-9d21-aa6cda06a6c1"/>
    <x v="0"/>
    <e v="#N/A"/>
    <e v="#N/A"/>
    <e v="#N/A"/>
    <s v="FIXED"/>
    <x v="0"/>
    <e v="#N/A"/>
    <m/>
    <m/>
    <m/>
    <x v="0"/>
  </r>
  <r>
    <x v="0"/>
    <s v="123ce66c-bd96-44b4-abd2-457d031626ed"/>
    <x v="0"/>
    <e v="#N/A"/>
    <e v="#N/A"/>
    <e v="#N/A"/>
    <s v="FIXED"/>
    <x v="0"/>
    <e v="#N/A"/>
    <m/>
    <m/>
    <m/>
    <x v="0"/>
  </r>
  <r>
    <x v="0"/>
    <s v="123d0bbf-bb78-4321-bce1-9c77db2157d0"/>
    <x v="0"/>
    <e v="#N/A"/>
    <e v="#N/A"/>
    <e v="#N/A"/>
    <s v="FIXED"/>
    <x v="0"/>
    <e v="#N/A"/>
    <m/>
    <m/>
    <m/>
    <x v="0"/>
  </r>
  <r>
    <x v="9"/>
    <s v="123d2b0f-d4da-4e3c-97ca-c72cbe745f7f"/>
    <x v="0"/>
    <e v="#N/A"/>
    <e v="#N/A"/>
    <e v="#N/A"/>
    <s v="FIXED"/>
    <x v="0"/>
    <e v="#N/A"/>
    <m/>
    <m/>
    <m/>
    <x v="0"/>
  </r>
  <r>
    <x v="0"/>
    <s v="123dd0e8-04c5-4687-95d1-6f3c4ff61da1"/>
    <x v="0"/>
    <e v="#N/A"/>
    <e v="#N/A"/>
    <e v="#N/A"/>
    <s v="FIXED"/>
    <x v="0"/>
    <e v="#N/A"/>
    <m/>
    <m/>
    <m/>
    <x v="0"/>
  </r>
  <r>
    <x v="0"/>
    <s v="123ea27d-e2c5-4d29-bfeb-4b05177f21ab"/>
    <x v="0"/>
    <e v="#N/A"/>
    <e v="#N/A"/>
    <e v="#N/A"/>
    <s v="FIXED"/>
    <x v="0"/>
    <e v="#N/A"/>
    <m/>
    <m/>
    <m/>
    <x v="0"/>
  </r>
  <r>
    <x v="0"/>
    <s v="123f62d6-0996-4d92-94eb-8056f89ee97f"/>
    <x v="0"/>
    <e v="#N/A"/>
    <e v="#N/A"/>
    <e v="#N/A"/>
    <s v="FIXED"/>
    <x v="0"/>
    <e v="#N/A"/>
    <m/>
    <m/>
    <m/>
    <x v="0"/>
  </r>
  <r>
    <x v="0"/>
    <s v="123fa4aa-7a93-48c9-a23d-a401a63bff86"/>
    <x v="0"/>
    <e v="#N/A"/>
    <e v="#N/A"/>
    <e v="#N/A"/>
    <s v="FIXED"/>
    <x v="0"/>
    <e v="#N/A"/>
    <m/>
    <m/>
    <m/>
    <x v="0"/>
  </r>
  <r>
    <x v="0"/>
    <s v="123fc4a5-88bc-40ee-b96f-b2d14689b0f4"/>
    <x v="0"/>
    <e v="#N/A"/>
    <e v="#N/A"/>
    <e v="#N/A"/>
    <s v="FIXED"/>
    <x v="0"/>
    <e v="#N/A"/>
    <m/>
    <m/>
    <m/>
    <x v="0"/>
  </r>
  <r>
    <x v="0"/>
    <s v="1240d8d5-1697-4c43-b863-0cf84a379b87"/>
    <x v="0"/>
    <e v="#N/A"/>
    <e v="#N/A"/>
    <e v="#N/A"/>
    <s v="FIXED"/>
    <x v="0"/>
    <e v="#N/A"/>
    <m/>
    <m/>
    <m/>
    <x v="0"/>
  </r>
  <r>
    <x v="0"/>
    <s v="1241ad0b-14a2-4508-bbb2-687b03faa024"/>
    <x v="0"/>
    <e v="#N/A"/>
    <e v="#N/A"/>
    <e v="#N/A"/>
    <s v="FIXED"/>
    <x v="0"/>
    <e v="#N/A"/>
    <m/>
    <m/>
    <m/>
    <x v="0"/>
  </r>
  <r>
    <x v="0"/>
    <s v="12437db7-449d-4195-9caf-16b282b5bf22"/>
    <x v="0"/>
    <e v="#N/A"/>
    <e v="#N/A"/>
    <e v="#N/A"/>
    <s v="FIXED"/>
    <x v="0"/>
    <e v="#N/A"/>
    <m/>
    <m/>
    <m/>
    <x v="0"/>
  </r>
  <r>
    <x v="0"/>
    <s v="12448873-0d0f-4232-9d2e-7fc997a77533"/>
    <x v="0"/>
    <e v="#N/A"/>
    <e v="#N/A"/>
    <e v="#N/A"/>
    <s v="FIXED"/>
    <x v="0"/>
    <e v="#N/A"/>
    <m/>
    <m/>
    <m/>
    <x v="0"/>
  </r>
  <r>
    <x v="0"/>
    <s v="1244db2e-f9d2-44c0-a03c-d38faa65c379"/>
    <x v="0"/>
    <e v="#N/A"/>
    <e v="#N/A"/>
    <e v="#N/A"/>
    <s v="FIXED"/>
    <x v="0"/>
    <e v="#N/A"/>
    <m/>
    <m/>
    <m/>
    <x v="0"/>
  </r>
  <r>
    <x v="0"/>
    <s v="12452132-36ff-4486-82a8-f58843f5361f"/>
    <x v="0"/>
    <e v="#N/A"/>
    <e v="#N/A"/>
    <e v="#N/A"/>
    <s v="FIXED"/>
    <x v="0"/>
    <e v="#N/A"/>
    <m/>
    <m/>
    <m/>
    <x v="0"/>
  </r>
  <r>
    <x v="1"/>
    <s v="1247436d-bf46-4ea5-86be-ae3f4896c715"/>
    <x v="0"/>
    <e v="#N/A"/>
    <e v="#N/A"/>
    <e v="#N/A"/>
    <s v="FIXED"/>
    <x v="0"/>
    <e v="#N/A"/>
    <m/>
    <m/>
    <m/>
    <x v="0"/>
  </r>
  <r>
    <x v="0"/>
    <s v="1247925f-4917-4789-a35d-d5269b811f7d"/>
    <x v="0"/>
    <e v="#N/A"/>
    <e v="#N/A"/>
    <e v="#N/A"/>
    <s v="FIXED"/>
    <x v="0"/>
    <e v="#N/A"/>
    <m/>
    <m/>
    <m/>
    <x v="0"/>
  </r>
  <r>
    <x v="1"/>
    <s v="124823e9-d2bc-40c0-b7e2-e722f32756fd"/>
    <x v="1"/>
    <s v="bpn-0097bp-01"/>
    <s v="124823e9-d2bc-40c0-b7e2-e722f32756fd"/>
    <s v="Medium"/>
    <s v="RESURFACED"/>
    <x v="0"/>
    <e v="#N/A"/>
    <m/>
    <m/>
    <m/>
    <x v="0"/>
  </r>
  <r>
    <x v="4"/>
    <s v="1248ad3f-82d3-48d8-b04d-03a53672cf22"/>
    <x v="0"/>
    <e v="#N/A"/>
    <e v="#N/A"/>
    <e v="#N/A"/>
    <s v="FIXED"/>
    <x v="0"/>
    <e v="#N/A"/>
    <m/>
    <m/>
    <m/>
    <x v="0"/>
  </r>
  <r>
    <x v="0"/>
    <s v="124b95e9-4386-49e2-ac46-8dbcb20bfb53"/>
    <x v="0"/>
    <e v="#N/A"/>
    <e v="#N/A"/>
    <e v="#N/A"/>
    <s v="FIXED"/>
    <x v="0"/>
    <e v="#N/A"/>
    <m/>
    <m/>
    <m/>
    <x v="0"/>
  </r>
  <r>
    <x v="2"/>
    <s v="124c4625-a797-4413-b188-8c33125ea316"/>
    <x v="2"/>
    <s v="bpn-rosefx-02"/>
    <s v="124c4625-a797-4413-b188-8c33125ea316"/>
    <s v="Critical"/>
    <s v="ACTIVE"/>
    <x v="779"/>
    <e v="#N/A"/>
    <s v="MICROSOFT WINDOWS SERVER 2012 R2 STANDARD 6.3.9600"/>
    <s v="ACTIVE"/>
    <s v="MICROSOFT WINDOWS SERVER 2012 "/>
    <x v="0"/>
  </r>
  <r>
    <x v="0"/>
    <s v="124d214a-783c-4908-8d39-e2a646115b1c"/>
    <x v="0"/>
    <e v="#N/A"/>
    <e v="#N/A"/>
    <e v="#N/A"/>
    <s v="FIXED"/>
    <x v="0"/>
    <e v="#N/A"/>
    <m/>
    <m/>
    <m/>
    <x v="0"/>
  </r>
  <r>
    <x v="0"/>
    <s v="124dc902-f3e6-457d-b4f6-4651b6288db1"/>
    <x v="2"/>
    <s v="miambrn6c96zd3l.bpna.popularinc.net"/>
    <s v="124dc902-f3e6-457d-b4f6-4651b6288db1"/>
    <s v="High"/>
    <s v="ACTIVE"/>
    <x v="780"/>
    <e v="#N/A"/>
    <s v="MICROSOFT WINDOWS 10 "/>
    <s v="ACTIVE"/>
    <s v="MICROSOFT WINDOWS 10 ENTERPRISE 10.0.19044"/>
    <x v="0"/>
  </r>
  <r>
    <x v="6"/>
    <s v="124e152c-923c-4dd8-b94e-40704c926000"/>
    <x v="0"/>
    <e v="#N/A"/>
    <e v="#N/A"/>
    <e v="#N/A"/>
    <s v="FIXED"/>
    <x v="0"/>
    <e v="#N/A"/>
    <m/>
    <m/>
    <m/>
    <x v="0"/>
  </r>
  <r>
    <x v="0"/>
    <s v="124fee6b-4762-4394-9694-9c68d9bcfac1"/>
    <x v="0"/>
    <e v="#N/A"/>
    <e v="#N/A"/>
    <e v="#N/A"/>
    <s v="FIXED"/>
    <x v="0"/>
    <e v="#N/A"/>
    <m/>
    <m/>
    <m/>
    <x v="0"/>
  </r>
  <r>
    <x v="0"/>
    <s v="1250c6c9-e886-4adc-9681-a28c005ebec3"/>
    <x v="0"/>
    <e v="#N/A"/>
    <e v="#N/A"/>
    <e v="#N/A"/>
    <s v="FIXED"/>
    <x v="0"/>
    <e v="#N/A"/>
    <m/>
    <m/>
    <m/>
    <x v="0"/>
  </r>
  <r>
    <x v="0"/>
    <s v="12517948-fc1f-4058-aee2-f2995787ae6f"/>
    <x v="0"/>
    <s v="miambko879q3g2l.bpna.popularinc.net"/>
    <s v="12517948-fc1f-4058-aee2-f2995787ae6f"/>
    <s v="Critical"/>
    <s v="FIXED"/>
    <x v="781"/>
    <e v="#N/A"/>
    <s v="MICROSOFT WINDOWS SERVER 2008 R2 STANDARD SERVICE PACK 1"/>
    <s v="FIXED"/>
    <s v="MICROSOFT WINDOWS SERVER 2008 "/>
    <x v="0"/>
  </r>
  <r>
    <x v="0"/>
    <s v="125194b2-7a45-47c1-8fd9-165a59a3f7a9"/>
    <x v="0"/>
    <e v="#N/A"/>
    <e v="#N/A"/>
    <e v="#N/A"/>
    <s v="FIXED"/>
    <x v="0"/>
    <e v="#N/A"/>
    <m/>
    <m/>
    <m/>
    <x v="0"/>
  </r>
  <r>
    <x v="0"/>
    <s v="1251d53d-3d11-434c-b772-ea7bb4e61e3d"/>
    <x v="0"/>
    <e v="#N/A"/>
    <e v="#N/A"/>
    <e v="#N/A"/>
    <s v="FIXED"/>
    <x v="0"/>
    <e v="#N/A"/>
    <m/>
    <m/>
    <m/>
    <x v="0"/>
  </r>
  <r>
    <x v="9"/>
    <s v="125226a3-1c51-42ff-9c27-08f0dddbca55"/>
    <x v="1"/>
    <e v="#N/A"/>
    <e v="#N/A"/>
    <e v="#N/A"/>
    <s v="RESURFACED"/>
    <x v="0"/>
    <e v="#N/A"/>
    <m/>
    <m/>
    <m/>
    <x v="0"/>
  </r>
  <r>
    <x v="7"/>
    <s v="125274a4-1b2c-417a-a479-4ea09c9cd25d"/>
    <x v="0"/>
    <e v="#N/A"/>
    <e v="#N/A"/>
    <e v="#N/A"/>
    <s v="FIXED"/>
    <x v="0"/>
    <e v="#N/A"/>
    <m/>
    <m/>
    <m/>
    <x v="0"/>
  </r>
  <r>
    <x v="0"/>
    <s v="1253e14a-81bb-4a61-9c05-2ede0660ae53"/>
    <x v="0"/>
    <e v="#N/A"/>
    <e v="#N/A"/>
    <e v="#N/A"/>
    <s v="FIXED"/>
    <x v="0"/>
    <e v="#N/A"/>
    <m/>
    <m/>
    <m/>
    <x v="0"/>
  </r>
  <r>
    <x v="0"/>
    <s v="12576d9e-45ff-495a-b7ae-ba14488d6cb1"/>
    <x v="0"/>
    <e v="#N/A"/>
    <e v="#N/A"/>
    <e v="#N/A"/>
    <s v="FIXED"/>
    <x v="0"/>
    <e v="#N/A"/>
    <m/>
    <m/>
    <m/>
    <x v="0"/>
  </r>
  <r>
    <x v="5"/>
    <s v="1258b5fe-6cc5-4376-8320-d88adc553f88"/>
    <x v="0"/>
    <e v="#N/A"/>
    <e v="#N/A"/>
    <e v="#N/A"/>
    <s v="FIXED"/>
    <x v="0"/>
    <e v="#N/A"/>
    <m/>
    <m/>
    <m/>
    <x v="0"/>
  </r>
  <r>
    <x v="2"/>
    <s v="1258cf70-3115-4387-b721-3c6567e718e4"/>
    <x v="1"/>
    <s v="bpn-rosegvrm-01"/>
    <s v="1258cf70-3115-4387-b721-3c6567e718e4"/>
    <s v="High"/>
    <s v="RESURFACED"/>
    <x v="782"/>
    <e v="#N/A"/>
    <s v="MICROSOFT WINDOWS 10 "/>
    <s v="RESURFACED"/>
    <s v="MICROSOFT WINDOWS 10 ENTERPRISE 10.0.19044"/>
    <x v="0"/>
  </r>
  <r>
    <x v="6"/>
    <s v="12591a80-9d6f-41c9-a0a9-e4dd02619ab7"/>
    <x v="0"/>
    <e v="#N/A"/>
    <e v="#N/A"/>
    <e v="#N/A"/>
    <s v="FIXED"/>
    <x v="0"/>
    <e v="#N/A"/>
    <m/>
    <m/>
    <m/>
    <x v="0"/>
  </r>
  <r>
    <x v="4"/>
    <s v="125a5461-8afc-451d-91cf-fa8b80e61a6e"/>
    <x v="2"/>
    <s v="rosebko6ytjph2l.bpna.popularinc.net"/>
    <s v="125a5461-8afc-451d-91cf-fa8b80e61a6e"/>
    <s v="High"/>
    <s v="ACTIVE"/>
    <x v="783"/>
    <e v="#N/A"/>
    <s v="MICROSOFT WINDOWS SERVER 2016 STANDARD"/>
    <s v="ACTIVE"/>
    <s v="MICROSOFT WINDOWS SERVER 2016 STANDARD"/>
    <x v="0"/>
  </r>
  <r>
    <x v="0"/>
    <s v="125c9426-d4fb-4901-b228-2da10b24b7bf"/>
    <x v="0"/>
    <e v="#N/A"/>
    <e v="#N/A"/>
    <e v="#N/A"/>
    <s v="FIXED"/>
    <x v="0"/>
    <e v="#N/A"/>
    <m/>
    <m/>
    <m/>
    <x v="0"/>
  </r>
  <r>
    <x v="0"/>
    <s v="125ccf3e-788c-4b67-bcf4-ee91eb89f155"/>
    <x v="0"/>
    <e v="#N/A"/>
    <e v="#N/A"/>
    <e v="#N/A"/>
    <s v="FIXED"/>
    <x v="0"/>
    <e v="#N/A"/>
    <m/>
    <m/>
    <m/>
    <x v="0"/>
  </r>
  <r>
    <x v="0"/>
    <s v="125cfbf0-fcad-481d-8983-1ab64683357d"/>
    <x v="0"/>
    <e v="#N/A"/>
    <e v="#N/A"/>
    <e v="#N/A"/>
    <s v="FIXED"/>
    <x v="0"/>
    <e v="#N/A"/>
    <m/>
    <m/>
    <m/>
    <x v="0"/>
  </r>
  <r>
    <x v="0"/>
    <s v="125dc5e1-0e38-4bbd-9c13-8c9a28ff4194"/>
    <x v="0"/>
    <e v="#N/A"/>
    <e v="#N/A"/>
    <e v="#N/A"/>
    <s v="FIXED"/>
    <x v="0"/>
    <e v="#N/A"/>
    <m/>
    <m/>
    <m/>
    <x v="0"/>
  </r>
  <r>
    <x v="0"/>
    <s v="125e0084-705d-44f6-be0c-2a813efdc886"/>
    <x v="0"/>
    <e v="#N/A"/>
    <e v="#N/A"/>
    <e v="#N/A"/>
    <s v="FIXED"/>
    <x v="0"/>
    <e v="#N/A"/>
    <m/>
    <m/>
    <m/>
    <x v="0"/>
  </r>
  <r>
    <x v="0"/>
    <s v="125e5fb3-19d9-41b8-8b8a-2dae76a427d0"/>
    <x v="0"/>
    <e v="#N/A"/>
    <e v="#N/A"/>
    <e v="#N/A"/>
    <s v="FIXED"/>
    <x v="0"/>
    <e v="#N/A"/>
    <m/>
    <m/>
    <m/>
    <x v="0"/>
  </r>
  <r>
    <x v="0"/>
    <s v="125e9ac3-9d5e-421e-9aa8-38f0662f99ea"/>
    <x v="0"/>
    <e v="#N/A"/>
    <e v="#N/A"/>
    <e v="#N/A"/>
    <s v="FIXED"/>
    <x v="0"/>
    <e v="#N/A"/>
    <m/>
    <m/>
    <m/>
    <x v="0"/>
  </r>
  <r>
    <x v="0"/>
    <s v="125edb69-1a94-4c16-a1f6-bdc6778a75ad"/>
    <x v="1"/>
    <e v="#N/A"/>
    <e v="#N/A"/>
    <e v="#N/A"/>
    <s v="RESURFACED"/>
    <x v="0"/>
    <e v="#N/A"/>
    <m/>
    <m/>
    <m/>
    <x v="0"/>
  </r>
  <r>
    <x v="0"/>
    <s v="1260dc16-5694-4074-89b9-44c23760fc3a"/>
    <x v="0"/>
    <e v="#N/A"/>
    <e v="#N/A"/>
    <e v="#N/A"/>
    <s v="FIXED"/>
    <x v="0"/>
    <e v="#N/A"/>
    <m/>
    <m/>
    <m/>
    <x v="0"/>
  </r>
  <r>
    <x v="0"/>
    <s v="12612e0c-0842-4e93-890d-9c022e14b7c8"/>
    <x v="0"/>
    <e v="#N/A"/>
    <e v="#N/A"/>
    <e v="#N/A"/>
    <s v="FIXED"/>
    <x v="0"/>
    <e v="#N/A"/>
    <m/>
    <m/>
    <m/>
    <x v="0"/>
  </r>
  <r>
    <x v="11"/>
    <s v="12636fe0-5780-4ff0-9dcb-b28ed34a3c9e"/>
    <x v="0"/>
    <e v="#N/A"/>
    <e v="#N/A"/>
    <e v="#N/A"/>
    <s v="FIXED"/>
    <x v="0"/>
    <e v="#N/A"/>
    <m/>
    <m/>
    <m/>
    <x v="0"/>
  </r>
  <r>
    <x v="0"/>
    <s v="12639ba3-6e2f-4587-a7d9-519c87ccc777"/>
    <x v="0"/>
    <e v="#N/A"/>
    <e v="#N/A"/>
    <e v="#N/A"/>
    <s v="FIXED"/>
    <x v="0"/>
    <e v="#N/A"/>
    <m/>
    <m/>
    <m/>
    <x v="0"/>
  </r>
  <r>
    <x v="1"/>
    <s v="1263ea1a-d03c-41ad-8182-2ae268fca61b"/>
    <x v="0"/>
    <e v="#N/A"/>
    <e v="#N/A"/>
    <e v="#N/A"/>
    <s v="FIXED"/>
    <x v="0"/>
    <e v="#N/A"/>
    <m/>
    <m/>
    <m/>
    <x v="0"/>
  </r>
  <r>
    <x v="0"/>
    <s v="1264c354-0485-43ff-8997-9d5dd730205d"/>
    <x v="0"/>
    <e v="#N/A"/>
    <e v="#N/A"/>
    <e v="#N/A"/>
    <s v="FIXED"/>
    <x v="0"/>
    <e v="#N/A"/>
    <m/>
    <m/>
    <m/>
    <x v="0"/>
  </r>
  <r>
    <x v="0"/>
    <s v="1264db27-6521-497b-a42b-e6c867a1c7c6"/>
    <x v="0"/>
    <e v="#N/A"/>
    <e v="#N/A"/>
    <e v="#N/A"/>
    <s v="FIXED"/>
    <x v="0"/>
    <e v="#N/A"/>
    <m/>
    <m/>
    <m/>
    <x v="0"/>
  </r>
  <r>
    <x v="0"/>
    <s v="12654df9-96c2-4065-b283-4c34f8bcb30b"/>
    <x v="0"/>
    <e v="#N/A"/>
    <e v="#N/A"/>
    <e v="#N/A"/>
    <s v="FIXED"/>
    <x v="0"/>
    <e v="#N/A"/>
    <m/>
    <m/>
    <m/>
    <x v="0"/>
  </r>
  <r>
    <x v="4"/>
    <s v="12657e2e-f7e0-4edb-9ec2-52b3b176a8bf"/>
    <x v="0"/>
    <e v="#N/A"/>
    <e v="#N/A"/>
    <e v="#N/A"/>
    <s v="FIXED"/>
    <x v="0"/>
    <e v="#N/A"/>
    <m/>
    <m/>
    <m/>
    <x v="0"/>
  </r>
  <r>
    <x v="4"/>
    <s v="12669078-16b4-40b5-befd-53b2bdb8ceaf"/>
    <x v="0"/>
    <e v="#N/A"/>
    <e v="#N/A"/>
    <e v="#N/A"/>
    <s v="FIXED"/>
    <x v="0"/>
    <e v="#N/A"/>
    <m/>
    <m/>
    <m/>
    <x v="0"/>
  </r>
  <r>
    <x v="0"/>
    <s v="126818a2-b53e-46f7-861d-da67880994e1"/>
    <x v="0"/>
    <e v="#N/A"/>
    <e v="#N/A"/>
    <e v="#N/A"/>
    <s v="FIXED"/>
    <x v="0"/>
    <e v="#N/A"/>
    <m/>
    <m/>
    <m/>
    <x v="0"/>
  </r>
  <r>
    <x v="0"/>
    <s v="12683a0b-e7db-4648-b8f1-be5db1463766"/>
    <x v="0"/>
    <e v="#N/A"/>
    <e v="#N/A"/>
    <e v="#N/A"/>
    <s v="FIXED"/>
    <x v="0"/>
    <e v="#N/A"/>
    <m/>
    <m/>
    <m/>
    <x v="0"/>
  </r>
  <r>
    <x v="2"/>
    <s v="12687f77-ef9c-4bd4-a6ba-16a7b6c6f0ea"/>
    <x v="0"/>
    <e v="#N/A"/>
    <e v="#N/A"/>
    <e v="#N/A"/>
    <s v="FIXED"/>
    <x v="0"/>
    <e v="#N/A"/>
    <m/>
    <m/>
    <m/>
    <x v="0"/>
  </r>
  <r>
    <x v="13"/>
    <s v="126888bd-d7e4-4229-919c-653a03c02971"/>
    <x v="1"/>
    <s v="bpn-rosetecm-03"/>
    <s v="126888bd-d7e4-4229-919c-653a03c02971"/>
    <s v="Medium"/>
    <s v="RESURFACED"/>
    <x v="784"/>
    <e v="#N/A"/>
    <s v="MICROSOFT WINDOWS 10 "/>
    <s v="RESURFACED"/>
    <s v="MICROSOFT WINDOWS 10 ENTERPRISE 10.0.19044"/>
    <x v="0"/>
  </r>
  <r>
    <x v="0"/>
    <s v="1268d20e-b620-425f-9059-bd11613a0fc5"/>
    <x v="0"/>
    <e v="#N/A"/>
    <e v="#N/A"/>
    <e v="#N/A"/>
    <s v="FIXED"/>
    <x v="0"/>
    <e v="#N/A"/>
    <m/>
    <m/>
    <m/>
    <x v="0"/>
  </r>
  <r>
    <x v="1"/>
    <s v="1269e374-b520-44cd-b176-d6bc2b6aa3a8"/>
    <x v="1"/>
    <s v="bpn-roseevmx-01"/>
    <s v="1269e374-b520-44cd-b176-d6bc2b6aa3a8"/>
    <s v="Medium"/>
    <s v="RESURFACED"/>
    <x v="785"/>
    <e v="#N/A"/>
    <s v="MICROSOFT WINDOWS SERVER 2008 R2 STANDARD 6.1.7601 1"/>
    <s v="RESURFACED"/>
    <s v="MICROSOFT WINDOWS SERVER 2008 "/>
    <x v="0"/>
  </r>
  <r>
    <x v="0"/>
    <s v="126a8622-16a1-4464-9dca-64b0c228ac40"/>
    <x v="0"/>
    <e v="#N/A"/>
    <e v="#N/A"/>
    <e v="#N/A"/>
    <s v="FIXED"/>
    <x v="0"/>
    <e v="#N/A"/>
    <m/>
    <m/>
    <m/>
    <x v="0"/>
  </r>
  <r>
    <x v="1"/>
    <s v="126ac5a9-9392-4583-89d5-4ef689a888e3"/>
    <x v="0"/>
    <e v="#N/A"/>
    <e v="#N/A"/>
    <e v="#N/A"/>
    <s v="FIXED"/>
    <x v="0"/>
    <e v="#N/A"/>
    <m/>
    <m/>
    <m/>
    <x v="0"/>
  </r>
  <r>
    <x v="7"/>
    <s v="126b12b2-d98b-440a-9697-a5ecb542aa94"/>
    <x v="0"/>
    <e v="#N/A"/>
    <e v="#N/A"/>
    <e v="#N/A"/>
    <s v="FIXED"/>
    <x v="0"/>
    <e v="#N/A"/>
    <m/>
    <m/>
    <m/>
    <x v="0"/>
  </r>
  <r>
    <x v="0"/>
    <s v="126b5b62-ce46-40cb-bb30-7c25bc7d0f00"/>
    <x v="0"/>
    <e v="#N/A"/>
    <e v="#N/A"/>
    <e v="#N/A"/>
    <s v="FIXED"/>
    <x v="0"/>
    <e v="#N/A"/>
    <m/>
    <m/>
    <m/>
    <x v="0"/>
  </r>
  <r>
    <x v="0"/>
    <s v="126bb2dc-0e16-40d8-bcc0-8cc1328406ef"/>
    <x v="0"/>
    <e v="#N/A"/>
    <e v="#N/A"/>
    <e v="#N/A"/>
    <s v="FIXED"/>
    <x v="0"/>
    <e v="#N/A"/>
    <m/>
    <m/>
    <m/>
    <x v="0"/>
  </r>
  <r>
    <x v="0"/>
    <s v="126d4837-7b4a-4c49-847e-f8ecee915167"/>
    <x v="0"/>
    <e v="#N/A"/>
    <e v="#N/A"/>
    <e v="#N/A"/>
    <s v="FIXED"/>
    <x v="0"/>
    <e v="#N/A"/>
    <m/>
    <m/>
    <m/>
    <x v="0"/>
  </r>
  <r>
    <x v="0"/>
    <s v="12708d9f-a289-447c-a637-a3fe842549a8"/>
    <x v="0"/>
    <e v="#N/A"/>
    <e v="#N/A"/>
    <e v="#N/A"/>
    <s v="FIXED"/>
    <x v="0"/>
    <e v="#N/A"/>
    <m/>
    <m/>
    <m/>
    <x v="0"/>
  </r>
  <r>
    <x v="0"/>
    <s v="1270bba3-443e-41ed-b876-41edc359f16e"/>
    <x v="0"/>
    <e v="#N/A"/>
    <e v="#N/A"/>
    <e v="#N/A"/>
    <s v="FIXED"/>
    <x v="0"/>
    <e v="#N/A"/>
    <m/>
    <m/>
    <m/>
    <x v="0"/>
  </r>
  <r>
    <x v="0"/>
    <s v="1271309f-ae97-4331-a1d1-18eda76885c6"/>
    <x v="0"/>
    <e v="#N/A"/>
    <e v="#N/A"/>
    <e v="#N/A"/>
    <s v="FIXED"/>
    <x v="0"/>
    <e v="#N/A"/>
    <m/>
    <m/>
    <m/>
    <x v="0"/>
  </r>
  <r>
    <x v="1"/>
    <s v="12715f4e-4619-4ea9-b130-689ae2685ae8"/>
    <x v="0"/>
    <e v="#N/A"/>
    <e v="#N/A"/>
    <e v="#N/A"/>
    <s v="FIXED"/>
    <x v="0"/>
    <e v="#N/A"/>
    <m/>
    <m/>
    <m/>
    <x v="0"/>
  </r>
  <r>
    <x v="4"/>
    <s v="12736d91-8c1f-439f-bd76-bc8943c20a4c"/>
    <x v="0"/>
    <e v="#N/A"/>
    <e v="#N/A"/>
    <e v="#N/A"/>
    <s v="FIXED"/>
    <x v="0"/>
    <e v="#N/A"/>
    <m/>
    <m/>
    <m/>
    <x v="0"/>
  </r>
  <r>
    <x v="4"/>
    <s v="1273a47c-14b2-4090-b9b7-0260aa6929e2"/>
    <x v="0"/>
    <e v="#N/A"/>
    <e v="#N/A"/>
    <e v="#N/A"/>
    <s v="FIXED"/>
    <x v="0"/>
    <e v="#N/A"/>
    <m/>
    <m/>
    <m/>
    <x v="0"/>
  </r>
  <r>
    <x v="0"/>
    <s v="1273d5a9-7512-4586-acef-cbc1f480edfa"/>
    <x v="0"/>
    <e v="#N/A"/>
    <e v="#N/A"/>
    <e v="#N/A"/>
    <s v="FIXED"/>
    <x v="0"/>
    <e v="#N/A"/>
    <m/>
    <m/>
    <m/>
    <x v="0"/>
  </r>
  <r>
    <x v="0"/>
    <s v="1274cc38-e634-4041-b254-4f747d702a19"/>
    <x v="0"/>
    <s v="miambko8vl29y2l.bpna.popularinc.net"/>
    <s v="1274cc38-e634-4041-b254-4f747d702a19"/>
    <s v="Critical"/>
    <s v="FIXED"/>
    <x v="786"/>
    <e v="#N/A"/>
    <s v="MICROSOFT WINDOWS 10 "/>
    <s v="FIXED"/>
    <s v="MICROSOFT WINDOWS 10 ENTERPRISE"/>
    <x v="0"/>
  </r>
  <r>
    <x v="0"/>
    <s v="12751840-9877-44a0-b7de-dc2721ebf761"/>
    <x v="0"/>
    <e v="#N/A"/>
    <e v="#N/A"/>
    <e v="#N/A"/>
    <s v="FIXED"/>
    <x v="0"/>
    <e v="#N/A"/>
    <m/>
    <m/>
    <m/>
    <x v="0"/>
  </r>
  <r>
    <x v="0"/>
    <s v="12751ee0-28d1-4bdd-9b75-6ae4bd859707"/>
    <x v="0"/>
    <s v="0060brn7prh9n2d.bpna.popularinc.net"/>
    <s v="12751ee0-28d1-4bdd-9b75-6ae4bd859707"/>
    <s v="Critical"/>
    <s v="FIXED"/>
    <x v="0"/>
    <e v="#N/A"/>
    <m/>
    <m/>
    <m/>
    <x v="0"/>
  </r>
  <r>
    <x v="4"/>
    <s v="127531d8-603b-44bd-a5f3-7ff17eeb2fd3"/>
    <x v="0"/>
    <e v="#N/A"/>
    <e v="#N/A"/>
    <e v="#N/A"/>
    <s v="FIXED"/>
    <x v="0"/>
    <e v="#N/A"/>
    <m/>
    <m/>
    <m/>
    <x v="0"/>
  </r>
  <r>
    <x v="0"/>
    <s v="1275ac32-d9c1-4948-a44b-3c22e7ddec40"/>
    <x v="0"/>
    <e v="#N/A"/>
    <e v="#N/A"/>
    <e v="#N/A"/>
    <s v="FIXED"/>
    <x v="0"/>
    <e v="#N/A"/>
    <m/>
    <m/>
    <m/>
    <x v="0"/>
  </r>
  <r>
    <x v="0"/>
    <s v="12779891-3a82-4bbe-ae7d-f40089703d97"/>
    <x v="0"/>
    <e v="#N/A"/>
    <e v="#N/A"/>
    <e v="#N/A"/>
    <s v="FIXED"/>
    <x v="0"/>
    <e v="#N/A"/>
    <m/>
    <m/>
    <m/>
    <x v="0"/>
  </r>
  <r>
    <x v="0"/>
    <s v="1277c83f-c482-49be-b2d9-3cb5dd2a1a29"/>
    <x v="0"/>
    <e v="#N/A"/>
    <e v="#N/A"/>
    <e v="#N/A"/>
    <s v="FIXED"/>
    <x v="0"/>
    <e v="#N/A"/>
    <m/>
    <m/>
    <m/>
    <x v="0"/>
  </r>
  <r>
    <x v="0"/>
    <s v="1277f73a-fbc9-42d9-b8f0-8a88b4fdd376"/>
    <x v="0"/>
    <e v="#N/A"/>
    <e v="#N/A"/>
    <e v="#N/A"/>
    <s v="FIXED"/>
    <x v="0"/>
    <e v="#N/A"/>
    <m/>
    <m/>
    <m/>
    <x v="0"/>
  </r>
  <r>
    <x v="4"/>
    <s v="127867ae-83e0-4294-a426-09c355541ca2"/>
    <x v="0"/>
    <e v="#N/A"/>
    <e v="#N/A"/>
    <e v="#N/A"/>
    <s v="FIXED"/>
    <x v="0"/>
    <e v="#N/A"/>
    <m/>
    <m/>
    <m/>
    <x v="0"/>
  </r>
  <r>
    <x v="4"/>
    <s v="127963cb-4df8-4aea-bc9e-ca97894cf12f"/>
    <x v="0"/>
    <e v="#N/A"/>
    <e v="#N/A"/>
    <e v="#N/A"/>
    <s v="FIXED"/>
    <x v="0"/>
    <e v="#N/A"/>
    <m/>
    <m/>
    <m/>
    <x v="0"/>
  </r>
  <r>
    <x v="10"/>
    <s v="127d502a-d22f-485d-95ed-08f65bcdd783"/>
    <x v="0"/>
    <e v="#N/A"/>
    <e v="#N/A"/>
    <e v="#N/A"/>
    <s v="FIXED"/>
    <x v="0"/>
    <e v="#N/A"/>
    <m/>
    <m/>
    <m/>
    <x v="0"/>
  </r>
  <r>
    <x v="6"/>
    <s v="127ea2a1-5e06-4ee7-905a-24c5ad668a35"/>
    <x v="0"/>
    <e v="#N/A"/>
    <e v="#N/A"/>
    <e v="#N/A"/>
    <s v="FIXED"/>
    <x v="0"/>
    <e v="#N/A"/>
    <m/>
    <m/>
    <m/>
    <x v="0"/>
  </r>
  <r>
    <x v="11"/>
    <s v="127efaab-eb57-4136-a95e-8117552b18c6"/>
    <x v="0"/>
    <e v="#N/A"/>
    <e v="#N/A"/>
    <e v="#N/A"/>
    <s v="FIXED"/>
    <x v="0"/>
    <e v="#N/A"/>
    <m/>
    <m/>
    <m/>
    <x v="0"/>
  </r>
  <r>
    <x v="0"/>
    <s v="12808c61-088a-41ef-a250-0d3064a1c6fa"/>
    <x v="0"/>
    <e v="#N/A"/>
    <e v="#N/A"/>
    <e v="#N/A"/>
    <s v="FIXED"/>
    <x v="0"/>
    <e v="#N/A"/>
    <m/>
    <m/>
    <m/>
    <x v="0"/>
  </r>
  <r>
    <x v="0"/>
    <s v="12809d38-2683-4691-85fd-24038821cdf2"/>
    <x v="0"/>
    <s v="miambko7t64x33l.bpna.popularinc.net"/>
    <s v="12809d38-2683-4691-85fd-24038821cdf2"/>
    <s v="High"/>
    <s v="FIXED"/>
    <x v="787"/>
    <e v="#N/A"/>
    <s v="MICROSOFT WINDOWS SERVER 2008 R2 STANDARD SERVICE PACK 1"/>
    <s v="FIXED"/>
    <s v="MICROSOFT WINDOWS SERVER 2008 "/>
    <x v="0"/>
  </r>
  <r>
    <x v="0"/>
    <s v="12812caf-ed2e-43f4-9c57-8eae8c047966"/>
    <x v="0"/>
    <e v="#N/A"/>
    <e v="#N/A"/>
    <e v="#N/A"/>
    <s v="FIXED"/>
    <x v="0"/>
    <e v="#N/A"/>
    <m/>
    <m/>
    <m/>
    <x v="0"/>
  </r>
  <r>
    <x v="0"/>
    <s v="128262c3-b8dd-4e86-812e-9711de6a9d5e"/>
    <x v="0"/>
    <e v="#N/A"/>
    <e v="#N/A"/>
    <e v="#N/A"/>
    <s v="FIXED"/>
    <x v="0"/>
    <e v="#N/A"/>
    <m/>
    <m/>
    <m/>
    <x v="0"/>
  </r>
  <r>
    <x v="12"/>
    <s v="1282e1ce-5b30-420d-8a15-508ffe5e8d0d"/>
    <x v="0"/>
    <e v="#N/A"/>
    <e v="#N/A"/>
    <e v="#N/A"/>
    <s v="FIXED"/>
    <x v="0"/>
    <e v="#N/A"/>
    <m/>
    <m/>
    <m/>
    <x v="0"/>
  </r>
  <r>
    <x v="0"/>
    <s v="128325f2-cd7e-4251-8068-600c18c1fbb9"/>
    <x v="0"/>
    <e v="#N/A"/>
    <e v="#N/A"/>
    <e v="#N/A"/>
    <s v="FIXED"/>
    <x v="0"/>
    <e v="#N/A"/>
    <m/>
    <m/>
    <m/>
    <x v="0"/>
  </r>
  <r>
    <x v="0"/>
    <s v="1283a43d-34fc-4208-974a-48306e6a5bb4"/>
    <x v="0"/>
    <e v="#N/A"/>
    <e v="#N/A"/>
    <e v="#N/A"/>
    <s v="FIXED"/>
    <x v="0"/>
    <e v="#N/A"/>
    <m/>
    <m/>
    <m/>
    <x v="0"/>
  </r>
  <r>
    <x v="0"/>
    <s v="128455a0-ced4-4269-8566-ee9928adab54"/>
    <x v="0"/>
    <e v="#N/A"/>
    <e v="#N/A"/>
    <e v="#N/A"/>
    <s v="FIXED"/>
    <x v="0"/>
    <e v="#N/A"/>
    <m/>
    <m/>
    <m/>
    <x v="0"/>
  </r>
  <r>
    <x v="0"/>
    <s v="12854d2c-0766-43b2-b090-f190619abff4"/>
    <x v="0"/>
    <s v="rosebkodwr62x2l.bpna.popularinc.net"/>
    <s v="12854d2c-0766-43b2-b090-f190619abff4"/>
    <s v="Critical"/>
    <s v="FIXED"/>
    <x v="788"/>
    <e v="#N/A"/>
    <s v="MICROSOFT WINDOWS 10 "/>
    <s v="FIXED"/>
    <s v="MICROSOFT WINDOWS 10 ENTERPRISE 10.0.19044"/>
    <x v="0"/>
  </r>
  <r>
    <x v="7"/>
    <s v="12858b73-5bb9-4465-a59d-fd85021b3ab6"/>
    <x v="0"/>
    <e v="#N/A"/>
    <e v="#N/A"/>
    <e v="#N/A"/>
    <s v="FIXED"/>
    <x v="0"/>
    <e v="#N/A"/>
    <m/>
    <m/>
    <m/>
    <x v="0"/>
  </r>
  <r>
    <x v="0"/>
    <s v="1285feba-677b-4535-97ff-d5fb22ba94f7"/>
    <x v="0"/>
    <e v="#N/A"/>
    <e v="#N/A"/>
    <e v="#N/A"/>
    <s v="FIXED"/>
    <x v="0"/>
    <e v="#N/A"/>
    <m/>
    <m/>
    <m/>
    <x v="0"/>
  </r>
  <r>
    <x v="0"/>
    <s v="12862465-a075-4e96-ad9a-8f73099c3d38"/>
    <x v="0"/>
    <s v="rosebkobyrqnd2d.bpna.popularinc.net"/>
    <s v="12862465-a075-4e96-ad9a-8f73099c3d38"/>
    <s v="Critical"/>
    <s v="FIXED"/>
    <x v="789"/>
    <e v="#N/A"/>
    <s v="MICROSOFT WINDOWS 10 "/>
    <s v="FIXED"/>
    <s v="MICROSOFT WINDOWS 10 ENTERPRISE 10.0.19044"/>
    <x v="0"/>
  </r>
  <r>
    <x v="0"/>
    <s v="128736de-f8d0-4048-8a0a-44faa1974272"/>
    <x v="0"/>
    <e v="#N/A"/>
    <e v="#N/A"/>
    <e v="#N/A"/>
    <s v="FIXED"/>
    <x v="0"/>
    <e v="#N/A"/>
    <m/>
    <m/>
    <m/>
    <x v="0"/>
  </r>
  <r>
    <x v="4"/>
    <s v="1287907f-7f84-4fae-a18b-7396f0bb3349"/>
    <x v="0"/>
    <e v="#N/A"/>
    <e v="#N/A"/>
    <e v="#N/A"/>
    <s v="FIXED"/>
    <x v="0"/>
    <e v="#N/A"/>
    <m/>
    <m/>
    <m/>
    <x v="0"/>
  </r>
  <r>
    <x v="0"/>
    <s v="1287a282-c814-475a-851a-f0cfc17b2c51"/>
    <x v="0"/>
    <e v="#N/A"/>
    <e v="#N/A"/>
    <e v="#N/A"/>
    <s v="FIXED"/>
    <x v="0"/>
    <e v="#N/A"/>
    <m/>
    <m/>
    <m/>
    <x v="0"/>
  </r>
  <r>
    <x v="0"/>
    <s v="1288f14e-460f-4286-9437-6c2a60aae4cc"/>
    <x v="0"/>
    <e v="#N/A"/>
    <e v="#N/A"/>
    <e v="#N/A"/>
    <s v="FIXED"/>
    <x v="0"/>
    <e v="#N/A"/>
    <m/>
    <m/>
    <m/>
    <x v="0"/>
  </r>
  <r>
    <x v="0"/>
    <s v="128abc49-1d71-4a87-8e0b-329415c5f19c"/>
    <x v="0"/>
    <e v="#N/A"/>
    <e v="#N/A"/>
    <e v="#N/A"/>
    <s v="FIXED"/>
    <x v="0"/>
    <e v="#N/A"/>
    <m/>
    <m/>
    <m/>
    <x v="0"/>
  </r>
  <r>
    <x v="10"/>
    <s v="128b6b8f-fa4a-4a38-94e3-ad640335b23d"/>
    <x v="0"/>
    <e v="#N/A"/>
    <e v="#N/A"/>
    <e v="#N/A"/>
    <s v="FIXED"/>
    <x v="0"/>
    <e v="#N/A"/>
    <m/>
    <m/>
    <m/>
    <x v="0"/>
  </r>
  <r>
    <x v="2"/>
    <s v="128bd970-2ebc-4c9e-81c1-0d4091204b3d"/>
    <x v="0"/>
    <e v="#N/A"/>
    <e v="#N/A"/>
    <e v="#N/A"/>
    <s v="FIXED"/>
    <x v="0"/>
    <e v="#N/A"/>
    <m/>
    <m/>
    <m/>
    <x v="0"/>
  </r>
  <r>
    <x v="0"/>
    <s v="128c6b93-5bd5-442e-be9f-66b5faecd911"/>
    <x v="0"/>
    <e v="#N/A"/>
    <e v="#N/A"/>
    <e v="#N/A"/>
    <s v="FIXED"/>
    <x v="0"/>
    <e v="#N/A"/>
    <m/>
    <m/>
    <m/>
    <x v="0"/>
  </r>
  <r>
    <x v="0"/>
    <s v="128cbd6a-8b13-472c-af1d-bb04a636cb1a"/>
    <x v="0"/>
    <e v="#N/A"/>
    <e v="#N/A"/>
    <e v="#N/A"/>
    <s v="FIXED"/>
    <x v="0"/>
    <e v="#N/A"/>
    <m/>
    <m/>
    <m/>
    <x v="0"/>
  </r>
  <r>
    <x v="0"/>
    <s v="128d131f-135e-44bb-b19e-a3ce7e09a8dc"/>
    <x v="0"/>
    <e v="#N/A"/>
    <e v="#N/A"/>
    <e v="#N/A"/>
    <s v="FIXED"/>
    <x v="0"/>
    <e v="#N/A"/>
    <m/>
    <m/>
    <m/>
    <x v="0"/>
  </r>
  <r>
    <x v="4"/>
    <s v="128df348-9637-4e79-a1c9-78d8202eb861"/>
    <x v="0"/>
    <e v="#N/A"/>
    <e v="#N/A"/>
    <e v="#N/A"/>
    <s v="FIXED"/>
    <x v="0"/>
    <e v="#N/A"/>
    <m/>
    <m/>
    <m/>
    <x v="0"/>
  </r>
  <r>
    <x v="6"/>
    <s v="128e1f5c-b561-4740-af01-495ad2dd8455"/>
    <x v="1"/>
    <s v="bpn-rosetecm-05"/>
    <s v="128e1f5c-b561-4740-af01-495ad2dd8455"/>
    <s v="Medium"/>
    <s v="RESURFACED"/>
    <x v="790"/>
    <e v="#N/A"/>
    <s v="MICROSOFT WINDOWS 10 "/>
    <s v="RESURFACED"/>
    <s v="MICROSOFT WINDOWS 10 ENTERPRISE 10.0.19044"/>
    <x v="0"/>
  </r>
  <r>
    <x v="0"/>
    <s v="128f815a-2346-45c6-bfa9-ecf7561d930c"/>
    <x v="0"/>
    <e v="#N/A"/>
    <e v="#N/A"/>
    <e v="#N/A"/>
    <s v="FIXED"/>
    <x v="0"/>
    <e v="#N/A"/>
    <m/>
    <m/>
    <m/>
    <x v="0"/>
  </r>
  <r>
    <x v="0"/>
    <s v="1290fd9a-0200-425e-be85-b95a5c0f0df6"/>
    <x v="0"/>
    <e v="#N/A"/>
    <e v="#N/A"/>
    <e v="#N/A"/>
    <s v="FIXED"/>
    <x v="0"/>
    <e v="#N/A"/>
    <m/>
    <m/>
    <m/>
    <x v="0"/>
  </r>
  <r>
    <x v="0"/>
    <s v="1291d359-f5d2-428b-b3d2-4c1e21c85fbd"/>
    <x v="0"/>
    <e v="#N/A"/>
    <e v="#N/A"/>
    <e v="#N/A"/>
    <s v="FIXED"/>
    <x v="0"/>
    <e v="#N/A"/>
    <m/>
    <m/>
    <m/>
    <x v="0"/>
  </r>
  <r>
    <x v="10"/>
    <s v="1291fe2c-e6bd-4387-933a-49c8d51cab98"/>
    <x v="0"/>
    <e v="#N/A"/>
    <e v="#N/A"/>
    <e v="#N/A"/>
    <s v="FIXED"/>
    <x v="0"/>
    <e v="#N/A"/>
    <m/>
    <m/>
    <m/>
    <x v="0"/>
  </r>
  <r>
    <x v="0"/>
    <s v="12929294-8493-4672-aaf6-4fdd448ca74d"/>
    <x v="0"/>
    <e v="#N/A"/>
    <e v="#N/A"/>
    <e v="#N/A"/>
    <s v="FIXED"/>
    <x v="0"/>
    <e v="#N/A"/>
    <m/>
    <m/>
    <m/>
    <x v="0"/>
  </r>
  <r>
    <x v="0"/>
    <s v="1293d357-9b50-4a99-8d32-71dad65cd58f"/>
    <x v="0"/>
    <e v="#N/A"/>
    <e v="#N/A"/>
    <e v="#N/A"/>
    <s v="FIXED"/>
    <x v="0"/>
    <e v="#N/A"/>
    <m/>
    <m/>
    <m/>
    <x v="0"/>
  </r>
  <r>
    <x v="0"/>
    <s v="12954205-f716-484b-b4ef-a9649d4be0d6"/>
    <x v="0"/>
    <e v="#N/A"/>
    <e v="#N/A"/>
    <e v="#N/A"/>
    <s v="FIXED"/>
    <x v="0"/>
    <e v="#N/A"/>
    <m/>
    <m/>
    <m/>
    <x v="0"/>
  </r>
  <r>
    <x v="0"/>
    <s v="12963369-ccab-4003-8535-875ed6a31510"/>
    <x v="0"/>
    <e v="#N/A"/>
    <e v="#N/A"/>
    <e v="#N/A"/>
    <s v="FIXED"/>
    <x v="0"/>
    <e v="#N/A"/>
    <m/>
    <m/>
    <m/>
    <x v="0"/>
  </r>
  <r>
    <x v="1"/>
    <s v="12967613-51a3-4050-9a46-a36695fc3b34"/>
    <x v="0"/>
    <e v="#N/A"/>
    <e v="#N/A"/>
    <e v="#N/A"/>
    <s v="FIXED"/>
    <x v="0"/>
    <e v="#N/A"/>
    <m/>
    <m/>
    <m/>
    <x v="0"/>
  </r>
  <r>
    <x v="4"/>
    <s v="12967e63-db61-44ff-b7b0-0e8b533235f8"/>
    <x v="0"/>
    <e v="#N/A"/>
    <e v="#N/A"/>
    <e v="#N/A"/>
    <s v="FIXED"/>
    <x v="0"/>
    <e v="#N/A"/>
    <m/>
    <m/>
    <m/>
    <x v="0"/>
  </r>
  <r>
    <x v="0"/>
    <s v="1296e633-d500-40d5-9f1c-8e2b73d2bebf"/>
    <x v="0"/>
    <e v="#N/A"/>
    <e v="#N/A"/>
    <e v="#N/A"/>
    <s v="FIXED"/>
    <x v="0"/>
    <e v="#N/A"/>
    <m/>
    <m/>
    <m/>
    <x v="0"/>
  </r>
  <r>
    <x v="0"/>
    <s v="12985f75-4210-4d40-ad65-53b750d49650"/>
    <x v="1"/>
    <s v="rosebko41lnmh2l.bpna.popularinc.net"/>
    <s v="12985f75-4210-4d40-ad65-53b750d49650"/>
    <s v="High"/>
    <s v="RESURFACED"/>
    <x v="791"/>
    <e v="#N/A"/>
    <s v="MICROSOFT WINDOWS SERVER 2012 R2 STANDARD 6.3.9600"/>
    <s v="RESURFACED"/>
    <s v="MICROSOFT WINDOWS SERVER 2012 "/>
    <x v="0"/>
  </r>
  <r>
    <x v="0"/>
    <s v="1298709e-f4df-4af1-8dfc-d771bc516bfe"/>
    <x v="1"/>
    <s v="rosebkoj9w6mh2l.bpna.popularinc.net"/>
    <s v="1298709e-f4df-4af1-8dfc-d771bc516bfe"/>
    <s v="High"/>
    <s v="RESURFACED"/>
    <x v="792"/>
    <e v="#N/A"/>
    <s v="MICROSOFT WINDOWS 10 "/>
    <s v="RESURFACED"/>
    <s v="MICROSOFT WINDOWS 10 ENTERPRISE"/>
    <x v="0"/>
  </r>
  <r>
    <x v="0"/>
    <s v="1299e2d1-dd4b-488b-8cf6-f5d7dbc04e80"/>
    <x v="0"/>
    <e v="#N/A"/>
    <e v="#N/A"/>
    <e v="#N/A"/>
    <s v="FIXED"/>
    <x v="0"/>
    <e v="#N/A"/>
    <m/>
    <m/>
    <m/>
    <x v="0"/>
  </r>
  <r>
    <x v="2"/>
    <s v="129a3b92-8fd5-44fd-9fb3-a5960182f1ad"/>
    <x v="0"/>
    <e v="#N/A"/>
    <e v="#N/A"/>
    <e v="#N/A"/>
    <s v="FIXED"/>
    <x v="0"/>
    <e v="#N/A"/>
    <m/>
    <m/>
    <m/>
    <x v="0"/>
  </r>
  <r>
    <x v="0"/>
    <s v="129a442a-9a92-4668-8434-1063e6acf255"/>
    <x v="0"/>
    <e v="#N/A"/>
    <e v="#N/A"/>
    <e v="#N/A"/>
    <s v="FIXED"/>
    <x v="0"/>
    <e v="#N/A"/>
    <m/>
    <m/>
    <m/>
    <x v="0"/>
  </r>
  <r>
    <x v="0"/>
    <s v="129a6268-032a-42c9-9d42-729d4d6c2543"/>
    <x v="0"/>
    <e v="#N/A"/>
    <e v="#N/A"/>
    <e v="#N/A"/>
    <s v="FIXED"/>
    <x v="0"/>
    <e v="#N/A"/>
    <m/>
    <m/>
    <m/>
    <x v="0"/>
  </r>
  <r>
    <x v="0"/>
    <s v="129afbdb-58cf-42c3-899b-84b7e80e0078"/>
    <x v="0"/>
    <e v="#N/A"/>
    <e v="#N/A"/>
    <e v="#N/A"/>
    <s v="FIXED"/>
    <x v="0"/>
    <e v="#N/A"/>
    <m/>
    <m/>
    <m/>
    <x v="0"/>
  </r>
  <r>
    <x v="0"/>
    <s v="129b9998-4371-43c1-8213-c4cc91a11231"/>
    <x v="0"/>
    <e v="#N/A"/>
    <e v="#N/A"/>
    <e v="#N/A"/>
    <s v="FIXED"/>
    <x v="0"/>
    <e v="#N/A"/>
    <m/>
    <m/>
    <m/>
    <x v="0"/>
  </r>
  <r>
    <x v="0"/>
    <s v="129c8fc9-1824-489c-802b-66eadb818379"/>
    <x v="0"/>
    <e v="#N/A"/>
    <e v="#N/A"/>
    <e v="#N/A"/>
    <s v="FIXED"/>
    <x v="0"/>
    <e v="#N/A"/>
    <m/>
    <m/>
    <m/>
    <x v="0"/>
  </r>
  <r>
    <x v="0"/>
    <s v="129e8b53-4a94-44c0-a6e3-fe2db412044a"/>
    <x v="0"/>
    <e v="#N/A"/>
    <e v="#N/A"/>
    <e v="#N/A"/>
    <s v="FIXED"/>
    <x v="0"/>
    <e v="#N/A"/>
    <m/>
    <m/>
    <m/>
    <x v="0"/>
  </r>
  <r>
    <x v="0"/>
    <s v="129ec771-b4e6-4f6d-8ee6-428f12fbffca"/>
    <x v="0"/>
    <s v="0265brn2xgwgb2d.bpna.popularinc.net"/>
    <s v="129ec771-b4e6-4f6d-8ee6-428f12fbffca"/>
    <s v="Critical"/>
    <s v="FIXED"/>
    <x v="0"/>
    <e v="#N/A"/>
    <m/>
    <m/>
    <m/>
    <x v="0"/>
  </r>
  <r>
    <x v="5"/>
    <s v="129edce1-c958-4ff0-baa1-46d6e38b67a7"/>
    <x v="0"/>
    <e v="#N/A"/>
    <e v="#N/A"/>
    <e v="#N/A"/>
    <s v="FIXED"/>
    <x v="0"/>
    <e v="#N/A"/>
    <m/>
    <m/>
    <m/>
    <x v="0"/>
  </r>
  <r>
    <x v="0"/>
    <s v="129f475e-75aa-4df9-a3e8-111811f0506c"/>
    <x v="0"/>
    <e v="#N/A"/>
    <e v="#N/A"/>
    <e v="#N/A"/>
    <s v="FIXED"/>
    <x v="0"/>
    <e v="#N/A"/>
    <m/>
    <m/>
    <m/>
    <x v="0"/>
  </r>
  <r>
    <x v="0"/>
    <s v="129f555e-3a7c-438f-b31b-5ce89bde79b3"/>
    <x v="0"/>
    <e v="#N/A"/>
    <e v="#N/A"/>
    <e v="#N/A"/>
    <s v="FIXED"/>
    <x v="0"/>
    <e v="#N/A"/>
    <m/>
    <m/>
    <m/>
    <x v="0"/>
  </r>
  <r>
    <x v="0"/>
    <s v="12a1ebb0-bb4a-4787-ba97-c0d87014b769"/>
    <x v="0"/>
    <e v="#N/A"/>
    <e v="#N/A"/>
    <e v="#N/A"/>
    <s v="FIXED"/>
    <x v="0"/>
    <e v="#N/A"/>
    <m/>
    <m/>
    <m/>
    <x v="0"/>
  </r>
  <r>
    <x v="11"/>
    <s v="12a30ae2-95e2-4d0a-aea7-a4281345fba4"/>
    <x v="2"/>
    <s v="bpn-0254bp-01"/>
    <s v="12a30ae2-95e2-4d0a-aea7-a4281345fba4"/>
    <s v="Medium"/>
    <s v="ACTIVE"/>
    <x v="0"/>
    <e v="#N/A"/>
    <m/>
    <m/>
    <m/>
    <x v="0"/>
  </r>
  <r>
    <x v="1"/>
    <s v="12a31ed1-b5be-4e02-98bf-0a09fbdb358c"/>
    <x v="0"/>
    <s v="bpn-rosebows-01"/>
    <s v="12a31ed1-b5be-4e02-98bf-0a09fbdb358c"/>
    <s v="High"/>
    <s v="FIXED"/>
    <x v="191"/>
    <e v="#N/A"/>
    <s v="MICROSOFT WINDOWS 10 "/>
    <s v="FIXED"/>
    <s v="MICROSOFT WINDOWS 10 ENTERPRISE 10.0.19044"/>
    <x v="0"/>
  </r>
  <r>
    <x v="1"/>
    <s v="12a3e350-111b-46d4-8ed5-a5bdffa83d90"/>
    <x v="0"/>
    <e v="#N/A"/>
    <e v="#N/A"/>
    <e v="#N/A"/>
    <s v="FIXED"/>
    <x v="0"/>
    <e v="#N/A"/>
    <m/>
    <m/>
    <m/>
    <x v="0"/>
  </r>
  <r>
    <x v="0"/>
    <s v="12a41224-69cd-41aa-be2c-76823a1a0449"/>
    <x v="0"/>
    <e v="#N/A"/>
    <e v="#N/A"/>
    <e v="#N/A"/>
    <s v="FIXED"/>
    <x v="0"/>
    <e v="#N/A"/>
    <m/>
    <m/>
    <m/>
    <x v="0"/>
  </r>
  <r>
    <x v="0"/>
    <s v="12a44355-4344-4cba-ba20-3901eca18203"/>
    <x v="0"/>
    <e v="#N/A"/>
    <e v="#N/A"/>
    <e v="#N/A"/>
    <s v="FIXED"/>
    <x v="0"/>
    <e v="#N/A"/>
    <m/>
    <m/>
    <m/>
    <x v="0"/>
  </r>
  <r>
    <x v="0"/>
    <s v="12a46183-50a0-4569-947c-2206c0794f42"/>
    <x v="0"/>
    <e v="#N/A"/>
    <e v="#N/A"/>
    <e v="#N/A"/>
    <s v="FIXED"/>
    <x v="0"/>
    <e v="#N/A"/>
    <m/>
    <m/>
    <m/>
    <x v="0"/>
  </r>
  <r>
    <x v="0"/>
    <s v="12a49159-fd3d-4984-850e-dffc43da87c8"/>
    <x v="0"/>
    <e v="#N/A"/>
    <e v="#N/A"/>
    <e v="#N/A"/>
    <s v="FIXED"/>
    <x v="0"/>
    <e v="#N/A"/>
    <m/>
    <m/>
    <m/>
    <x v="0"/>
  </r>
  <r>
    <x v="0"/>
    <s v="12a5475f-4c68-4193-a65f-7f86c414db42"/>
    <x v="0"/>
    <e v="#N/A"/>
    <e v="#N/A"/>
    <e v="#N/A"/>
    <s v="FIXED"/>
    <x v="0"/>
    <e v="#N/A"/>
    <m/>
    <m/>
    <m/>
    <x v="0"/>
  </r>
  <r>
    <x v="0"/>
    <s v="12a5bd6e-32a4-463e-9cff-80c24b9bcafc"/>
    <x v="0"/>
    <e v="#N/A"/>
    <e v="#N/A"/>
    <e v="#N/A"/>
    <s v="FIXED"/>
    <x v="0"/>
    <e v="#N/A"/>
    <m/>
    <m/>
    <m/>
    <x v="0"/>
  </r>
  <r>
    <x v="7"/>
    <s v="12a6bdce-fa2f-4a10-b26b-810c1cc56e8d"/>
    <x v="1"/>
    <s v="bpn-cmtycias-01"/>
    <s v="12a6bdce-fa2f-4a10-b26b-810c1cc56e8d"/>
    <s v="Medium"/>
    <s v="RESURFACED"/>
    <x v="0"/>
    <e v="#N/A"/>
    <m/>
    <m/>
    <m/>
    <x v="0"/>
  </r>
  <r>
    <x v="0"/>
    <s v="12a73133-ebf9-4b7c-a550-61e74b470b36"/>
    <x v="0"/>
    <e v="#N/A"/>
    <e v="#N/A"/>
    <e v="#N/A"/>
    <s v="FIXED"/>
    <x v="0"/>
    <e v="#N/A"/>
    <m/>
    <m/>
    <m/>
    <x v="0"/>
  </r>
  <r>
    <x v="0"/>
    <s v="12a83256-df9e-4789-9f55-bdd2d43ecfed"/>
    <x v="0"/>
    <e v="#N/A"/>
    <e v="#N/A"/>
    <e v="#N/A"/>
    <s v="FIXED"/>
    <x v="0"/>
    <e v="#N/A"/>
    <m/>
    <m/>
    <m/>
    <x v="0"/>
  </r>
  <r>
    <x v="4"/>
    <s v="12a9f2f2-9f40-4536-9a91-125d88fe2974"/>
    <x v="0"/>
    <s v="bdwybkojwbx6s2l.bpna.popularinc.net"/>
    <s v="12a9f2f2-9f40-4536-9a91-125d88fe2974"/>
    <s v="Medium"/>
    <s v="FIXED"/>
    <x v="0"/>
    <e v="#N/A"/>
    <m/>
    <m/>
    <m/>
    <x v="0"/>
  </r>
  <r>
    <x v="0"/>
    <s v="12ac8663-c0c7-47cf-ad61-6daeb9f289c8"/>
    <x v="0"/>
    <e v="#N/A"/>
    <e v="#N/A"/>
    <e v="#N/A"/>
    <s v="FIXED"/>
    <x v="0"/>
    <e v="#N/A"/>
    <m/>
    <m/>
    <m/>
    <x v="0"/>
  </r>
  <r>
    <x v="4"/>
    <s v="12acbe2c-a3d5-4379-9ce0-adb7fb4d1dd0"/>
    <x v="0"/>
    <e v="#N/A"/>
    <e v="#N/A"/>
    <e v="#N/A"/>
    <s v="FIXED"/>
    <x v="0"/>
    <e v="#N/A"/>
    <m/>
    <m/>
    <m/>
    <x v="0"/>
  </r>
  <r>
    <x v="0"/>
    <s v="12ae5233-5435-4c73-a619-01cbb3ad54cf"/>
    <x v="0"/>
    <s v="miambko8v4y633l.bpna.popularinc.net"/>
    <s v="12ae5233-5435-4c73-a619-01cbb3ad54cf"/>
    <s v="High"/>
    <s v="FIXED"/>
    <x v="0"/>
    <e v="#N/A"/>
    <m/>
    <m/>
    <m/>
    <x v="0"/>
  </r>
  <r>
    <x v="1"/>
    <s v="12afa8c7-c1c7-4174-a467-979b1ea064db"/>
    <x v="0"/>
    <e v="#N/A"/>
    <e v="#N/A"/>
    <e v="#N/A"/>
    <s v="FIXED"/>
    <x v="0"/>
    <e v="#N/A"/>
    <m/>
    <m/>
    <m/>
    <x v="0"/>
  </r>
  <r>
    <x v="2"/>
    <s v="12b06f0b-ed94-4d61-85ba-1f00b3510b82"/>
    <x v="0"/>
    <e v="#N/A"/>
    <e v="#N/A"/>
    <e v="#N/A"/>
    <s v="FIXED"/>
    <x v="0"/>
    <e v="#N/A"/>
    <m/>
    <m/>
    <m/>
    <x v="0"/>
  </r>
  <r>
    <x v="0"/>
    <s v="12b09fb6-1f6d-46c7-8e3f-5a016bce1f07"/>
    <x v="0"/>
    <e v="#N/A"/>
    <e v="#N/A"/>
    <e v="#N/A"/>
    <s v="FIXED"/>
    <x v="0"/>
    <e v="#N/A"/>
    <m/>
    <m/>
    <m/>
    <x v="0"/>
  </r>
  <r>
    <x v="0"/>
    <s v="12b1356a-bbd3-4f2d-b5ec-b34dce697fe0"/>
    <x v="0"/>
    <e v="#N/A"/>
    <e v="#N/A"/>
    <e v="#N/A"/>
    <s v="FIXED"/>
    <x v="0"/>
    <e v="#N/A"/>
    <m/>
    <m/>
    <m/>
    <x v="0"/>
  </r>
  <r>
    <x v="0"/>
    <s v="12b219fa-20fa-4672-aa13-298eaecd645d"/>
    <x v="0"/>
    <e v="#N/A"/>
    <e v="#N/A"/>
    <e v="#N/A"/>
    <s v="FIXED"/>
    <x v="0"/>
    <e v="#N/A"/>
    <m/>
    <m/>
    <m/>
    <x v="0"/>
  </r>
  <r>
    <x v="0"/>
    <s v="12b223a0-3d65-4bd3-9eb7-8b8b3955dd92"/>
    <x v="0"/>
    <e v="#N/A"/>
    <e v="#N/A"/>
    <e v="#N/A"/>
    <s v="FIXED"/>
    <x v="0"/>
    <e v="#N/A"/>
    <m/>
    <m/>
    <m/>
    <x v="0"/>
  </r>
  <r>
    <x v="0"/>
    <s v="12b2557f-0822-4f34-9727-64f9b23532dc"/>
    <x v="0"/>
    <e v="#N/A"/>
    <e v="#N/A"/>
    <e v="#N/A"/>
    <s v="FIXED"/>
    <x v="0"/>
    <e v="#N/A"/>
    <m/>
    <m/>
    <m/>
    <x v="0"/>
  </r>
  <r>
    <x v="0"/>
    <s v="12b499c6-82fc-4641-9a1a-072806556c1e"/>
    <x v="0"/>
    <e v="#N/A"/>
    <e v="#N/A"/>
    <e v="#N/A"/>
    <s v="FIXED"/>
    <x v="0"/>
    <e v="#N/A"/>
    <m/>
    <m/>
    <m/>
    <x v="0"/>
  </r>
  <r>
    <x v="6"/>
    <s v="12b4bd99-e53f-4b75-b7ad-e5b4688e6d78"/>
    <x v="0"/>
    <e v="#N/A"/>
    <e v="#N/A"/>
    <e v="#N/A"/>
    <s v="FIXED"/>
    <x v="0"/>
    <e v="#N/A"/>
    <m/>
    <m/>
    <m/>
    <x v="0"/>
  </r>
  <r>
    <x v="0"/>
    <s v="12b50285-7933-442f-b8e5-2b678fea7659"/>
    <x v="0"/>
    <e v="#N/A"/>
    <e v="#N/A"/>
    <e v="#N/A"/>
    <s v="FIXED"/>
    <x v="0"/>
    <e v="#N/A"/>
    <m/>
    <m/>
    <m/>
    <x v="0"/>
  </r>
  <r>
    <x v="0"/>
    <s v="12b631a9-413d-4c10-a672-7611e4141f5d"/>
    <x v="0"/>
    <e v="#N/A"/>
    <e v="#N/A"/>
    <e v="#N/A"/>
    <s v="FIXED"/>
    <x v="0"/>
    <e v="#N/A"/>
    <m/>
    <m/>
    <m/>
    <x v="0"/>
  </r>
  <r>
    <x v="0"/>
    <s v="12b796e5-ab20-4c99-943b-8b3098163c0f"/>
    <x v="0"/>
    <e v="#N/A"/>
    <e v="#N/A"/>
    <e v="#N/A"/>
    <s v="FIXED"/>
    <x v="0"/>
    <e v="#N/A"/>
    <m/>
    <m/>
    <m/>
    <x v="0"/>
  </r>
  <r>
    <x v="6"/>
    <s v="12b7b823-9cf2-46a6-9d7a-06cc05d6da95"/>
    <x v="0"/>
    <e v="#N/A"/>
    <e v="#N/A"/>
    <e v="#N/A"/>
    <s v="FIXED"/>
    <x v="0"/>
    <e v="#N/A"/>
    <m/>
    <m/>
    <m/>
    <x v="0"/>
  </r>
  <r>
    <x v="9"/>
    <s v="12b81f55-e89a-446b-bef3-99fcc85b5c19"/>
    <x v="0"/>
    <e v="#N/A"/>
    <e v="#N/A"/>
    <e v="#N/A"/>
    <s v="FIXED"/>
    <x v="0"/>
    <e v="#N/A"/>
    <m/>
    <m/>
    <m/>
    <x v="0"/>
  </r>
  <r>
    <x v="2"/>
    <s v="12b8ee33-4a98-4301-92cc-dcaa181bc24a"/>
    <x v="2"/>
    <s v="bpn-rosecmas-06"/>
    <s v="12b8ee33-4a98-4301-92cc-dcaa181bc24a"/>
    <s v="Medium"/>
    <s v="ACTIVE"/>
    <x v="793"/>
    <e v="#N/A"/>
    <s v="MICROSOFT WINDOWS 10 "/>
    <s v="ACTIVE"/>
    <s v="MICROSOFT WINDOWS 10 ENTERPRISE 10.0.19044"/>
    <x v="0"/>
  </r>
  <r>
    <x v="0"/>
    <s v="12b94701-f8b0-492f-b80f-e9bc3824cff2"/>
    <x v="0"/>
    <e v="#N/A"/>
    <e v="#N/A"/>
    <e v="#N/A"/>
    <s v="FIXED"/>
    <x v="0"/>
    <e v="#N/A"/>
    <m/>
    <m/>
    <m/>
    <x v="0"/>
  </r>
  <r>
    <x v="0"/>
    <s v="12b950ad-c57f-4c42-a75d-72a832ed489c"/>
    <x v="0"/>
    <e v="#N/A"/>
    <e v="#N/A"/>
    <e v="#N/A"/>
    <s v="FIXED"/>
    <x v="0"/>
    <e v="#N/A"/>
    <m/>
    <m/>
    <m/>
    <x v="0"/>
  </r>
  <r>
    <x v="4"/>
    <s v="12b9a6a5-2ef0-481c-8b2e-98f5bf98f254"/>
    <x v="0"/>
    <e v="#N/A"/>
    <e v="#N/A"/>
    <e v="#N/A"/>
    <s v="FIXED"/>
    <x v="0"/>
    <e v="#N/A"/>
    <m/>
    <m/>
    <m/>
    <x v="0"/>
  </r>
  <r>
    <x v="0"/>
    <s v="12ba8de5-091d-4606-a3ca-c6205db094dd"/>
    <x v="0"/>
    <e v="#N/A"/>
    <e v="#N/A"/>
    <e v="#N/A"/>
    <s v="FIXED"/>
    <x v="0"/>
    <e v="#N/A"/>
    <m/>
    <m/>
    <m/>
    <x v="0"/>
  </r>
  <r>
    <x v="0"/>
    <s v="12bab547-319e-4ccf-bfb0-c7a7bc5e0c53"/>
    <x v="0"/>
    <e v="#N/A"/>
    <e v="#N/A"/>
    <e v="#N/A"/>
    <s v="FIXED"/>
    <x v="0"/>
    <e v="#N/A"/>
    <m/>
    <m/>
    <m/>
    <x v="0"/>
  </r>
  <r>
    <x v="0"/>
    <s v="12bb5c23-86f9-41be-9a4b-3411d64899c9"/>
    <x v="0"/>
    <e v="#N/A"/>
    <e v="#N/A"/>
    <e v="#N/A"/>
    <s v="FIXED"/>
    <x v="0"/>
    <e v="#N/A"/>
    <m/>
    <m/>
    <m/>
    <x v="0"/>
  </r>
  <r>
    <x v="0"/>
    <s v="12bb889a-b9c1-4af6-ad3b-3a955f8ce4a0"/>
    <x v="0"/>
    <e v="#N/A"/>
    <e v="#N/A"/>
    <e v="#N/A"/>
    <s v="FIXED"/>
    <x v="0"/>
    <e v="#N/A"/>
    <m/>
    <m/>
    <m/>
    <x v="0"/>
  </r>
  <r>
    <x v="0"/>
    <s v="12bd167d-86ad-4258-ace6-7a86e113f4dc"/>
    <x v="0"/>
    <e v="#N/A"/>
    <e v="#N/A"/>
    <e v="#N/A"/>
    <s v="FIXED"/>
    <x v="0"/>
    <e v="#N/A"/>
    <m/>
    <m/>
    <m/>
    <x v="0"/>
  </r>
  <r>
    <x v="4"/>
    <s v="12be8d5c-8e66-49e1-a3fb-8d299442eef2"/>
    <x v="0"/>
    <e v="#N/A"/>
    <e v="#N/A"/>
    <e v="#N/A"/>
    <s v="FIXED"/>
    <x v="0"/>
    <e v="#N/A"/>
    <m/>
    <m/>
    <m/>
    <x v="0"/>
  </r>
  <r>
    <x v="4"/>
    <s v="12bf124a-6595-43b7-ae99-f26f57f16700"/>
    <x v="0"/>
    <e v="#N/A"/>
    <e v="#N/A"/>
    <e v="#N/A"/>
    <s v="FIXED"/>
    <x v="0"/>
    <e v="#N/A"/>
    <m/>
    <m/>
    <m/>
    <x v="0"/>
  </r>
  <r>
    <x v="1"/>
    <s v="12bf44ff-6853-43b3-9e52-2647cdc1a612"/>
    <x v="0"/>
    <e v="#N/A"/>
    <e v="#N/A"/>
    <e v="#N/A"/>
    <s v="FIXED"/>
    <x v="0"/>
    <e v="#N/A"/>
    <m/>
    <m/>
    <m/>
    <x v="0"/>
  </r>
  <r>
    <x v="6"/>
    <s v="12bfebad-de8a-4140-a282-8801605b5f98"/>
    <x v="0"/>
    <e v="#N/A"/>
    <e v="#N/A"/>
    <e v="#N/A"/>
    <s v="FIXED"/>
    <x v="0"/>
    <e v="#N/A"/>
    <m/>
    <m/>
    <m/>
    <x v="0"/>
  </r>
  <r>
    <x v="0"/>
    <s v="12c36543-eb8e-4d1c-bf55-27a0a7387336"/>
    <x v="0"/>
    <e v="#N/A"/>
    <e v="#N/A"/>
    <e v="#N/A"/>
    <s v="FIXED"/>
    <x v="0"/>
    <e v="#N/A"/>
    <m/>
    <m/>
    <m/>
    <x v="0"/>
  </r>
  <r>
    <x v="0"/>
    <s v="12c44f5d-db0d-4df2-a5df-13c1a9709f7d"/>
    <x v="0"/>
    <s v="0255trn84w1sd2d.bpna.popularinc.net"/>
    <s v="12c44f5d-db0d-4df2-a5df-13c1a9709f7d"/>
    <s v="High"/>
    <s v="FIXED"/>
    <x v="0"/>
    <e v="#N/A"/>
    <m/>
    <m/>
    <m/>
    <x v="0"/>
  </r>
  <r>
    <x v="1"/>
    <s v="12c4698a-1ca9-487f-b4a5-b0aa17b54ddb"/>
    <x v="0"/>
    <e v="#N/A"/>
    <e v="#N/A"/>
    <e v="#N/A"/>
    <s v="FIXED"/>
    <x v="0"/>
    <e v="#N/A"/>
    <m/>
    <m/>
    <m/>
    <x v="0"/>
  </r>
  <r>
    <x v="0"/>
    <s v="12c550c8-3fde-4a19-b823-2c54987d5822"/>
    <x v="0"/>
    <e v="#N/A"/>
    <e v="#N/A"/>
    <e v="#N/A"/>
    <s v="FIXED"/>
    <x v="0"/>
    <e v="#N/A"/>
    <m/>
    <m/>
    <m/>
    <x v="0"/>
  </r>
  <r>
    <x v="0"/>
    <s v="12c5a977-69a9-4173-b675-b7dafe39e9cd"/>
    <x v="0"/>
    <e v="#N/A"/>
    <e v="#N/A"/>
    <e v="#N/A"/>
    <s v="FIXED"/>
    <x v="0"/>
    <e v="#N/A"/>
    <m/>
    <m/>
    <m/>
    <x v="0"/>
  </r>
  <r>
    <x v="0"/>
    <s v="12c5d168-f6f1-44b4-9998-a6761816697b"/>
    <x v="0"/>
    <e v="#N/A"/>
    <e v="#N/A"/>
    <e v="#N/A"/>
    <s v="FIXED"/>
    <x v="0"/>
    <e v="#N/A"/>
    <m/>
    <m/>
    <m/>
    <x v="0"/>
  </r>
  <r>
    <x v="0"/>
    <s v="12c5f05b-0b2c-4edb-a2f0-b0b383739494"/>
    <x v="0"/>
    <e v="#N/A"/>
    <e v="#N/A"/>
    <e v="#N/A"/>
    <s v="FIXED"/>
    <x v="0"/>
    <e v="#N/A"/>
    <m/>
    <m/>
    <m/>
    <x v="0"/>
  </r>
  <r>
    <x v="4"/>
    <s v="12c80004-ebcb-451b-9bc6-a251af0616e6"/>
    <x v="0"/>
    <e v="#N/A"/>
    <e v="#N/A"/>
    <e v="#N/A"/>
    <s v="FIXED"/>
    <x v="0"/>
    <e v="#N/A"/>
    <m/>
    <m/>
    <m/>
    <x v="0"/>
  </r>
  <r>
    <x v="2"/>
    <s v="12c84127-8d5e-47d4-93ee-bda50578dcb9"/>
    <x v="0"/>
    <e v="#N/A"/>
    <e v="#N/A"/>
    <e v="#N/A"/>
    <s v="FIXED"/>
    <x v="0"/>
    <e v="#N/A"/>
    <m/>
    <m/>
    <m/>
    <x v="0"/>
  </r>
  <r>
    <x v="0"/>
    <s v="12c849f7-9bcb-446e-8e44-c7db8e9e50d3"/>
    <x v="0"/>
    <e v="#N/A"/>
    <e v="#N/A"/>
    <e v="#N/A"/>
    <s v="FIXED"/>
    <x v="0"/>
    <e v="#N/A"/>
    <m/>
    <m/>
    <m/>
    <x v="0"/>
  </r>
  <r>
    <x v="4"/>
    <s v="12c88c54-336b-4f61-94f5-b58ba407abbc"/>
    <x v="0"/>
    <e v="#N/A"/>
    <e v="#N/A"/>
    <e v="#N/A"/>
    <s v="FIXED"/>
    <x v="0"/>
    <e v="#N/A"/>
    <m/>
    <m/>
    <m/>
    <x v="0"/>
  </r>
  <r>
    <x v="3"/>
    <s v="12c9c9ff-8373-4b3a-ad5f-6772f06efea7"/>
    <x v="1"/>
    <s v="pcb-rosemx-11"/>
    <s v="12c9c9ff-8373-4b3a-ad5f-6772f06efea7"/>
    <s v="Critical"/>
    <s v="RESURFACED"/>
    <x v="794"/>
    <e v="#N/A"/>
    <s v="MICROSOFT WINDOWS SERVER 2008 R2 STANDARD 6.1.7601 1"/>
    <s v="RESURFACED"/>
    <s v="MICROSOFT WINDOWS SERVER 2008 "/>
    <x v="0"/>
  </r>
  <r>
    <x v="0"/>
    <s v="12ca41d5-aef2-4280-9f3e-a030e5062d5e"/>
    <x v="0"/>
    <e v="#N/A"/>
    <e v="#N/A"/>
    <e v="#N/A"/>
    <s v="FIXED"/>
    <x v="0"/>
    <e v="#N/A"/>
    <m/>
    <m/>
    <m/>
    <x v="0"/>
  </r>
  <r>
    <x v="0"/>
    <s v="12ca5934-7cf6-43de-af19-95fcc612a97e"/>
    <x v="0"/>
    <e v="#N/A"/>
    <e v="#N/A"/>
    <e v="#N/A"/>
    <s v="FIXED"/>
    <x v="0"/>
    <e v="#N/A"/>
    <m/>
    <m/>
    <m/>
    <x v="0"/>
  </r>
  <r>
    <x v="6"/>
    <s v="12ca69f0-8718-41e4-b963-0fabf65dccbc"/>
    <x v="2"/>
    <s v="bpn-rosepvws-04"/>
    <s v="12ca69f0-8718-41e4-b963-0fabf65dccbc"/>
    <s v="Low"/>
    <s v="ACTIVE"/>
    <x v="795"/>
    <e v="#N/A"/>
    <s v="MICROSOFT WINDOWS SERVER 2008 R2 "/>
    <s v="ACTIVE"/>
    <s v="MICROSOFT WINDOWS SERVER 2008 "/>
    <x v="0"/>
  </r>
  <r>
    <x v="0"/>
    <s v="12ca953f-065a-4cd5-a105-00bbf93130d1"/>
    <x v="0"/>
    <e v="#N/A"/>
    <e v="#N/A"/>
    <e v="#N/A"/>
    <s v="FIXED"/>
    <x v="0"/>
    <e v="#N/A"/>
    <m/>
    <m/>
    <m/>
    <x v="0"/>
  </r>
  <r>
    <x v="0"/>
    <s v="12ce08b4-1e0e-48b2-b319-d5e38b20d3a9"/>
    <x v="0"/>
    <e v="#N/A"/>
    <e v="#N/A"/>
    <e v="#N/A"/>
    <s v="FIXED"/>
    <x v="0"/>
    <e v="#N/A"/>
    <m/>
    <m/>
    <m/>
    <x v="0"/>
  </r>
  <r>
    <x v="0"/>
    <s v="12ce95a8-808d-471b-b45d-7859e314816b"/>
    <x v="0"/>
    <e v="#N/A"/>
    <e v="#N/A"/>
    <e v="#N/A"/>
    <s v="FIXED"/>
    <x v="0"/>
    <e v="#N/A"/>
    <m/>
    <m/>
    <m/>
    <x v="0"/>
  </r>
  <r>
    <x v="0"/>
    <s v="12cf6425-cf3e-453b-853f-e375545a15a2"/>
    <x v="0"/>
    <e v="#N/A"/>
    <e v="#N/A"/>
    <e v="#N/A"/>
    <s v="FIXED"/>
    <x v="0"/>
    <e v="#N/A"/>
    <m/>
    <m/>
    <m/>
    <x v="0"/>
  </r>
  <r>
    <x v="1"/>
    <s v="12cf89cf-0802-46d8-91d2-4f4c7584046c"/>
    <x v="0"/>
    <e v="#N/A"/>
    <e v="#N/A"/>
    <e v="#N/A"/>
    <s v="FIXED"/>
    <x v="0"/>
    <e v="#N/A"/>
    <m/>
    <m/>
    <m/>
    <x v="0"/>
  </r>
  <r>
    <x v="0"/>
    <s v="12d15bce-0bc5-4650-818c-9e1acd9175de"/>
    <x v="0"/>
    <e v="#N/A"/>
    <e v="#N/A"/>
    <e v="#N/A"/>
    <s v="FIXED"/>
    <x v="0"/>
    <e v="#N/A"/>
    <m/>
    <m/>
    <m/>
    <x v="0"/>
  </r>
  <r>
    <x v="0"/>
    <s v="12d1dffa-322f-4fc8-a841-919ae3f1ea36"/>
    <x v="0"/>
    <e v="#N/A"/>
    <e v="#N/A"/>
    <e v="#N/A"/>
    <s v="FIXED"/>
    <x v="0"/>
    <e v="#N/A"/>
    <m/>
    <m/>
    <m/>
    <x v="0"/>
  </r>
  <r>
    <x v="0"/>
    <s v="12d28ee9-cd6f-4f47-9a74-63da6fd3b76d"/>
    <x v="0"/>
    <e v="#N/A"/>
    <e v="#N/A"/>
    <e v="#N/A"/>
    <s v="FIXED"/>
    <x v="0"/>
    <e v="#N/A"/>
    <m/>
    <m/>
    <m/>
    <x v="0"/>
  </r>
  <r>
    <x v="0"/>
    <s v="12d307b3-b9e0-48e9-809c-37b9af5270c1"/>
    <x v="0"/>
    <e v="#N/A"/>
    <e v="#N/A"/>
    <e v="#N/A"/>
    <s v="FIXED"/>
    <x v="0"/>
    <e v="#N/A"/>
    <m/>
    <m/>
    <m/>
    <x v="0"/>
  </r>
  <r>
    <x v="0"/>
    <s v="12d3802b-74b6-4014-98a5-316c2f9b2583"/>
    <x v="1"/>
    <e v="#N/A"/>
    <e v="#N/A"/>
    <e v="#N/A"/>
    <s v="RESURFACED"/>
    <x v="0"/>
    <e v="#N/A"/>
    <m/>
    <m/>
    <m/>
    <x v="0"/>
  </r>
  <r>
    <x v="4"/>
    <s v="12d3f982-f38b-4974-841d-44ea8b0b5926"/>
    <x v="0"/>
    <e v="#N/A"/>
    <e v="#N/A"/>
    <e v="#N/A"/>
    <s v="FIXED"/>
    <x v="0"/>
    <e v="#N/A"/>
    <m/>
    <m/>
    <m/>
    <x v="0"/>
  </r>
  <r>
    <x v="2"/>
    <s v="12d517a1-feea-400f-979f-f3d4a6e27539"/>
    <x v="0"/>
    <e v="#N/A"/>
    <e v="#N/A"/>
    <e v="#N/A"/>
    <s v="FIXED"/>
    <x v="0"/>
    <e v="#N/A"/>
    <m/>
    <m/>
    <m/>
    <x v="0"/>
  </r>
  <r>
    <x v="7"/>
    <s v="12d51ab2-649b-428e-9ee4-7bdc43a866db"/>
    <x v="0"/>
    <s v="bpn-rosewrdb-03"/>
    <s v="12d51ab2-649b-428e-9ee4-7bdc43a866db"/>
    <s v="High"/>
    <s v="FIXED"/>
    <x v="796"/>
    <e v="#N/A"/>
    <s v="MICROSOFT WINDOWS 10 "/>
    <s v="FIXED"/>
    <s v="MICROSOFT WINDOWS 10 ENTERPRISE 10.0.19044"/>
    <x v="0"/>
  </r>
  <r>
    <x v="0"/>
    <s v="12d595f5-93b7-46dc-8258-860855d5b69a"/>
    <x v="0"/>
    <e v="#N/A"/>
    <e v="#N/A"/>
    <e v="#N/A"/>
    <s v="FIXED"/>
    <x v="0"/>
    <e v="#N/A"/>
    <m/>
    <m/>
    <m/>
    <x v="0"/>
  </r>
  <r>
    <x v="5"/>
    <s v="12d5c7fc-c744-4e28-80fc-64e0d5e10c52"/>
    <x v="0"/>
    <e v="#N/A"/>
    <e v="#N/A"/>
    <e v="#N/A"/>
    <s v="FIXED"/>
    <x v="0"/>
    <e v="#N/A"/>
    <m/>
    <m/>
    <m/>
    <x v="0"/>
  </r>
  <r>
    <x v="6"/>
    <s v="12d5f647-0d7f-41c1-ab1f-a4e01a34e704"/>
    <x v="1"/>
    <s v="bpn-rosetecm-05"/>
    <s v="12d5f647-0d7f-41c1-ab1f-a4e01a34e704"/>
    <s v="High"/>
    <s v="RESURFACED"/>
    <x v="797"/>
    <e v="#N/A"/>
    <s v="MICROSOFT WINDOWS SERVER 2019 STANDARD 10.0.17763"/>
    <s v="RESURFACED"/>
    <s v="MICROSOFT WINDOWS SERVER 2019 STANDARD 10.0.17763"/>
    <x v="0"/>
  </r>
  <r>
    <x v="0"/>
    <s v="12d62976-a763-4309-92da-3a2e28e9f391"/>
    <x v="0"/>
    <e v="#N/A"/>
    <e v="#N/A"/>
    <e v="#N/A"/>
    <s v="FIXED"/>
    <x v="0"/>
    <e v="#N/A"/>
    <m/>
    <m/>
    <m/>
    <x v="0"/>
  </r>
  <r>
    <x v="4"/>
    <s v="12d68db3-6d23-4239-9a6c-24f88de69bb5"/>
    <x v="0"/>
    <e v="#N/A"/>
    <e v="#N/A"/>
    <e v="#N/A"/>
    <s v="FIXED"/>
    <x v="0"/>
    <e v="#N/A"/>
    <m/>
    <m/>
    <m/>
    <x v="0"/>
  </r>
  <r>
    <x v="11"/>
    <s v="12d7337b-5558-4b8b-ab8f-c902ae02623f"/>
    <x v="0"/>
    <e v="#N/A"/>
    <e v="#N/A"/>
    <e v="#N/A"/>
    <s v="FIXED"/>
    <x v="0"/>
    <e v="#N/A"/>
    <m/>
    <m/>
    <m/>
    <x v="0"/>
  </r>
  <r>
    <x v="0"/>
    <s v="12d76c54-04f3-44f0-aff2-13fece5c7c8d"/>
    <x v="0"/>
    <e v="#N/A"/>
    <e v="#N/A"/>
    <e v="#N/A"/>
    <s v="FIXED"/>
    <x v="0"/>
    <e v="#N/A"/>
    <m/>
    <m/>
    <m/>
    <x v="0"/>
  </r>
  <r>
    <x v="0"/>
    <s v="12d782bd-cdd3-4f3b-9dcd-e4b7daef7b87"/>
    <x v="0"/>
    <e v="#N/A"/>
    <e v="#N/A"/>
    <e v="#N/A"/>
    <s v="FIXED"/>
    <x v="0"/>
    <e v="#N/A"/>
    <m/>
    <m/>
    <m/>
    <x v="0"/>
  </r>
  <r>
    <x v="0"/>
    <s v="12d82477-7663-4af2-8305-f09df06c626b"/>
    <x v="0"/>
    <e v="#N/A"/>
    <e v="#N/A"/>
    <e v="#N/A"/>
    <s v="FIXED"/>
    <x v="0"/>
    <e v="#N/A"/>
    <m/>
    <m/>
    <m/>
    <x v="0"/>
  </r>
  <r>
    <x v="6"/>
    <s v="12d829c8-b630-4bf9-9d84-75acf530f138"/>
    <x v="1"/>
    <s v="bpn-rosetecm-05"/>
    <s v="12d829c8-b630-4bf9-9d84-75acf530f138"/>
    <s v="Medium"/>
    <s v="RESURFACED"/>
    <x v="125"/>
    <e v="#N/A"/>
    <s v="MICROSOFT WINDOWS 10 "/>
    <s v="RESURFACED"/>
    <s v="MICROSOFT WINDOWS 10 ENTERPRISE 10.0.19044"/>
    <x v="0"/>
  </r>
  <r>
    <x v="0"/>
    <s v="12d890cc-3ab4-448a-9c78-5f9abc18cfd8"/>
    <x v="0"/>
    <e v="#N/A"/>
    <e v="#N/A"/>
    <e v="#N/A"/>
    <s v="FIXED"/>
    <x v="0"/>
    <e v="#N/A"/>
    <m/>
    <m/>
    <m/>
    <x v="0"/>
  </r>
  <r>
    <x v="0"/>
    <s v="12d91f34-dde8-4227-82a8-d4a562115afe"/>
    <x v="0"/>
    <e v="#N/A"/>
    <e v="#N/A"/>
    <e v="#N/A"/>
    <s v="FIXED"/>
    <x v="0"/>
    <e v="#N/A"/>
    <m/>
    <m/>
    <m/>
    <x v="0"/>
  </r>
  <r>
    <x v="0"/>
    <s v="12d95619-0efb-485b-96d6-4ad2469e1710"/>
    <x v="0"/>
    <s v="0090brn7p7f9n2d.bpna.popularinc.net"/>
    <s v="12d95619-0efb-485b-96d6-4ad2469e1710"/>
    <s v="High"/>
    <s v="FIXED"/>
    <x v="0"/>
    <e v="#N/A"/>
    <m/>
    <m/>
    <m/>
    <x v="0"/>
  </r>
  <r>
    <x v="7"/>
    <s v="12da9c7c-ac20-4d75-abbf-56b6c230c665"/>
    <x v="0"/>
    <e v="#N/A"/>
    <e v="#N/A"/>
    <e v="#N/A"/>
    <s v="FIXED"/>
    <x v="0"/>
    <e v="#N/A"/>
    <m/>
    <m/>
    <m/>
    <x v="0"/>
  </r>
  <r>
    <x v="2"/>
    <s v="12daadf7-ffaf-4f81-9271-61082305b944"/>
    <x v="0"/>
    <e v="#N/A"/>
    <e v="#N/A"/>
    <e v="#N/A"/>
    <s v="FIXED"/>
    <x v="0"/>
    <e v="#N/A"/>
    <m/>
    <m/>
    <m/>
    <x v="0"/>
  </r>
  <r>
    <x v="0"/>
    <s v="12dbc81e-5b8f-4b90-a640-1d22f990c069"/>
    <x v="0"/>
    <e v="#N/A"/>
    <e v="#N/A"/>
    <e v="#N/A"/>
    <s v="FIXED"/>
    <x v="0"/>
    <e v="#N/A"/>
    <m/>
    <m/>
    <m/>
    <x v="0"/>
  </r>
  <r>
    <x v="6"/>
    <s v="12dc8a12-4874-4e4f-9f1b-7906f8b479b4"/>
    <x v="0"/>
    <e v="#N/A"/>
    <e v="#N/A"/>
    <e v="#N/A"/>
    <s v="FIXED"/>
    <x v="0"/>
    <e v="#N/A"/>
    <m/>
    <m/>
    <m/>
    <x v="0"/>
  </r>
  <r>
    <x v="0"/>
    <s v="12de29e9-5b42-45ed-a8be-2d2d75962104"/>
    <x v="0"/>
    <e v="#N/A"/>
    <e v="#N/A"/>
    <e v="#N/A"/>
    <s v="FIXED"/>
    <x v="0"/>
    <e v="#N/A"/>
    <m/>
    <m/>
    <m/>
    <x v="0"/>
  </r>
  <r>
    <x v="0"/>
    <s v="12de6333-4b1c-42c0-8721-eb0ea112456e"/>
    <x v="0"/>
    <e v="#N/A"/>
    <e v="#N/A"/>
    <e v="#N/A"/>
    <s v="FIXED"/>
    <x v="0"/>
    <e v="#N/A"/>
    <m/>
    <m/>
    <m/>
    <x v="0"/>
  </r>
  <r>
    <x v="7"/>
    <s v="12dffbbf-5d62-4b60-8e7c-cf36a0981607"/>
    <x v="1"/>
    <s v="bpn-cmtyfrmq-01"/>
    <s v="12dffbbf-5d62-4b60-8e7c-cf36a0981607"/>
    <s v="Medium"/>
    <s v="RESURFACED"/>
    <x v="0"/>
    <e v="#N/A"/>
    <m/>
    <m/>
    <m/>
    <x v="0"/>
  </r>
  <r>
    <x v="0"/>
    <s v="12e29ca5-4e5d-4e24-b05c-603cf9a6fcd4"/>
    <x v="0"/>
    <e v="#N/A"/>
    <e v="#N/A"/>
    <e v="#N/A"/>
    <s v="FIXED"/>
    <x v="0"/>
    <e v="#N/A"/>
    <m/>
    <m/>
    <m/>
    <x v="0"/>
  </r>
  <r>
    <x v="0"/>
    <s v="12e54d6e-a680-41f6-adbe-414ea71fbfc1"/>
    <x v="0"/>
    <e v="#N/A"/>
    <e v="#N/A"/>
    <e v="#N/A"/>
    <s v="FIXED"/>
    <x v="0"/>
    <e v="#N/A"/>
    <m/>
    <m/>
    <m/>
    <x v="0"/>
  </r>
  <r>
    <x v="0"/>
    <s v="12e56fef-2491-450c-b33c-dff396d21061"/>
    <x v="0"/>
    <e v="#N/A"/>
    <e v="#N/A"/>
    <e v="#N/A"/>
    <s v="FIXED"/>
    <x v="0"/>
    <e v="#N/A"/>
    <m/>
    <m/>
    <m/>
    <x v="0"/>
  </r>
  <r>
    <x v="2"/>
    <s v="12e5c578-b1d4-4fde-871c-c03eb5312232"/>
    <x v="2"/>
    <s v="bpn-rosemw-01"/>
    <s v="12e5c578-b1d4-4fde-871c-c03eb5312232"/>
    <s v="High"/>
    <s v="ACTIVE"/>
    <x v="327"/>
    <e v="#N/A"/>
    <s v="MICROSOFT WINDOWS 10 "/>
    <s v="ACTIVE"/>
    <s v="MICROSOFT WINDOWS 10 ENTERPRISE 10.0.19044"/>
    <x v="0"/>
  </r>
  <r>
    <x v="0"/>
    <s v="12e5f35a-48f2-4687-9f53-e30f7481f525"/>
    <x v="0"/>
    <e v="#N/A"/>
    <e v="#N/A"/>
    <e v="#N/A"/>
    <s v="FIXED"/>
    <x v="0"/>
    <e v="#N/A"/>
    <m/>
    <m/>
    <m/>
    <x v="0"/>
  </r>
  <r>
    <x v="1"/>
    <s v="12e697e8-b18e-4b1c-98c4-54008c31e005"/>
    <x v="0"/>
    <e v="#N/A"/>
    <e v="#N/A"/>
    <e v="#N/A"/>
    <s v="FIXED"/>
    <x v="0"/>
    <e v="#N/A"/>
    <m/>
    <m/>
    <m/>
    <x v="0"/>
  </r>
  <r>
    <x v="0"/>
    <s v="12e6d512-ee90-44ed-8bde-3e7fb55874d1"/>
    <x v="0"/>
    <e v="#N/A"/>
    <e v="#N/A"/>
    <e v="#N/A"/>
    <s v="FIXED"/>
    <x v="0"/>
    <e v="#N/A"/>
    <m/>
    <m/>
    <m/>
    <x v="0"/>
  </r>
  <r>
    <x v="0"/>
    <s v="12e8257c-407c-4037-b8a4-3dc723102300"/>
    <x v="0"/>
    <e v="#N/A"/>
    <e v="#N/A"/>
    <e v="#N/A"/>
    <s v="FIXED"/>
    <x v="0"/>
    <e v="#N/A"/>
    <m/>
    <m/>
    <m/>
    <x v="0"/>
  </r>
  <r>
    <x v="2"/>
    <s v="12e8859e-a8e5-41eb-a03e-239f8fd35044"/>
    <x v="0"/>
    <e v="#N/A"/>
    <e v="#N/A"/>
    <e v="#N/A"/>
    <s v="FIXED"/>
    <x v="0"/>
    <e v="#N/A"/>
    <m/>
    <m/>
    <m/>
    <x v="0"/>
  </r>
  <r>
    <x v="0"/>
    <s v="12e8c0b6-c937-42c3-8505-d40f579a5f01"/>
    <x v="0"/>
    <e v="#N/A"/>
    <e v="#N/A"/>
    <e v="#N/A"/>
    <s v="FIXED"/>
    <x v="0"/>
    <e v="#N/A"/>
    <m/>
    <m/>
    <m/>
    <x v="0"/>
  </r>
  <r>
    <x v="6"/>
    <s v="12e90a3d-bc68-4f45-be8a-def4c048a42f"/>
    <x v="0"/>
    <s v="bpn-primdev-01"/>
    <s v="12e90a3d-bc68-4f45-be8a-def4c048a42f"/>
    <s v="High"/>
    <s v="FIXED"/>
    <x v="0"/>
    <e v="#N/A"/>
    <m/>
    <m/>
    <m/>
    <x v="0"/>
  </r>
  <r>
    <x v="0"/>
    <s v="12e9738f-a2ad-4769-adde-e6132499eda9"/>
    <x v="0"/>
    <e v="#N/A"/>
    <e v="#N/A"/>
    <e v="#N/A"/>
    <s v="FIXED"/>
    <x v="0"/>
    <e v="#N/A"/>
    <m/>
    <m/>
    <m/>
    <x v="0"/>
  </r>
  <r>
    <x v="10"/>
    <s v="12e9d9d7-23ed-44d5-9cf5-cdf45752e482"/>
    <x v="0"/>
    <e v="#N/A"/>
    <e v="#N/A"/>
    <e v="#N/A"/>
    <s v="FIXED"/>
    <x v="0"/>
    <e v="#N/A"/>
    <m/>
    <m/>
    <m/>
    <x v="0"/>
  </r>
  <r>
    <x v="2"/>
    <s v="12ea0ee8-22f1-459b-9372-b7719bc6ab42"/>
    <x v="3"/>
    <s v="bpn-rosecmas-05"/>
    <s v="12ea0ee8-22f1-459b-9372-b7719bc6ab42"/>
    <s v="Medium"/>
    <s v="NEW"/>
    <x v="798"/>
    <e v="#N/A"/>
    <s v="MICROSOFT WINDOWS SERVER 2008 R2 STANDARD SERVICE PACK 1"/>
    <s v="NEW"/>
    <s v="MICROSOFT WINDOWS SERVER 2008 "/>
    <x v="0"/>
  </r>
  <r>
    <x v="0"/>
    <s v="12ea7920-24c0-4cef-9448-27e835afe417"/>
    <x v="0"/>
    <e v="#N/A"/>
    <e v="#N/A"/>
    <e v="#N/A"/>
    <s v="FIXED"/>
    <x v="0"/>
    <e v="#N/A"/>
    <m/>
    <m/>
    <m/>
    <x v="0"/>
  </r>
  <r>
    <x v="0"/>
    <s v="12eb7757-750e-4335-85ae-2e1ce4848261"/>
    <x v="0"/>
    <e v="#N/A"/>
    <e v="#N/A"/>
    <e v="#N/A"/>
    <s v="FIXED"/>
    <x v="0"/>
    <e v="#N/A"/>
    <m/>
    <m/>
    <m/>
    <x v="0"/>
  </r>
  <r>
    <x v="0"/>
    <s v="12ec7c7b-96e9-48cc-a20a-268e00c9da3e"/>
    <x v="0"/>
    <e v="#N/A"/>
    <e v="#N/A"/>
    <e v="#N/A"/>
    <s v="FIXED"/>
    <x v="0"/>
    <e v="#N/A"/>
    <m/>
    <m/>
    <m/>
    <x v="0"/>
  </r>
  <r>
    <x v="2"/>
    <s v="12ed71d0-36c6-49af-8811-e832c161f46a"/>
    <x v="0"/>
    <e v="#N/A"/>
    <e v="#N/A"/>
    <e v="#N/A"/>
    <s v="FIXED"/>
    <x v="0"/>
    <e v="#N/A"/>
    <m/>
    <m/>
    <m/>
    <x v="0"/>
  </r>
  <r>
    <x v="4"/>
    <s v="12ef165d-4c53-4637-ac96-5581adff3287"/>
    <x v="0"/>
    <s v="bdwybko54nj7g3l"/>
    <s v="12ef165d-4c53-4637-ac96-5581adff3287"/>
    <s v="High"/>
    <s v="FIXED"/>
    <x v="0"/>
    <e v="#N/A"/>
    <m/>
    <m/>
    <m/>
    <x v="0"/>
  </r>
  <r>
    <x v="0"/>
    <s v="12ef36e0-fc84-486a-a6b5-70d40cc4da4d"/>
    <x v="0"/>
    <e v="#N/A"/>
    <e v="#N/A"/>
    <e v="#N/A"/>
    <s v="FIXED"/>
    <x v="0"/>
    <e v="#N/A"/>
    <m/>
    <m/>
    <m/>
    <x v="0"/>
  </r>
  <r>
    <x v="0"/>
    <s v="12ef7cf5-1eee-4c93-b619-e9b13584522d"/>
    <x v="0"/>
    <e v="#N/A"/>
    <e v="#N/A"/>
    <e v="#N/A"/>
    <s v="FIXED"/>
    <x v="0"/>
    <e v="#N/A"/>
    <m/>
    <m/>
    <m/>
    <x v="0"/>
  </r>
  <r>
    <x v="4"/>
    <s v="12f1535a-7ed3-4019-8cba-908c36bd4cde"/>
    <x v="0"/>
    <e v="#N/A"/>
    <e v="#N/A"/>
    <e v="#N/A"/>
    <s v="FIXED"/>
    <x v="0"/>
    <e v="#N/A"/>
    <m/>
    <m/>
    <m/>
    <x v="0"/>
  </r>
  <r>
    <x v="1"/>
    <s v="12f16221-8fb9-4fe2-9b97-ea103dbbd55e"/>
    <x v="2"/>
    <s v="bpn-rosewras-01"/>
    <s v="12f16221-8fb9-4fe2-9b97-ea103dbbd55e"/>
    <s v="Medium"/>
    <s v="ACTIVE"/>
    <x v="799"/>
    <e v="#N/A"/>
    <s v="MICROSOFT WINDOWS 10 "/>
    <s v="ACTIVE"/>
    <s v="MICROSOFT WINDOWS 10 ENTERPRISE 10.0.19044"/>
    <x v="0"/>
  </r>
  <r>
    <x v="5"/>
    <s v="12f27a5b-8daf-4fee-9520-5b39c957523c"/>
    <x v="0"/>
    <e v="#N/A"/>
    <e v="#N/A"/>
    <e v="#N/A"/>
    <s v="FIXED"/>
    <x v="0"/>
    <e v="#N/A"/>
    <m/>
    <m/>
    <m/>
    <x v="0"/>
  </r>
  <r>
    <x v="0"/>
    <s v="12f2a157-eb79-4248-99fb-b4390caaf1ec"/>
    <x v="0"/>
    <e v="#N/A"/>
    <e v="#N/A"/>
    <e v="#N/A"/>
    <s v="FIXED"/>
    <x v="0"/>
    <e v="#N/A"/>
    <m/>
    <m/>
    <m/>
    <x v="0"/>
  </r>
  <r>
    <x v="0"/>
    <s v="12f3bfe3-74fc-4624-b0c5-7b9c5e6addb0"/>
    <x v="2"/>
    <s v="bdwybrnbzqrnd2d.bpna.popularinc.net"/>
    <s v="12f3bfe3-74fc-4624-b0c5-7b9c5e6addb0"/>
    <s v="High"/>
    <s v="ACTIVE"/>
    <x v="0"/>
    <e v="#N/A"/>
    <m/>
    <m/>
    <m/>
    <x v="0"/>
  </r>
  <r>
    <x v="4"/>
    <s v="12f458ad-9467-40e7-84e7-ff88f4622734"/>
    <x v="0"/>
    <e v="#N/A"/>
    <e v="#N/A"/>
    <e v="#N/A"/>
    <s v="FIXED"/>
    <x v="0"/>
    <e v="#N/A"/>
    <m/>
    <m/>
    <m/>
    <x v="0"/>
  </r>
  <r>
    <x v="0"/>
    <s v="12f4b25b-b53a-4b03-abc3-362c5a72d5a6"/>
    <x v="0"/>
    <s v="miambkodcyhp73l.bpna.popularinc.net"/>
    <s v="12f4b25b-b53a-4b03-abc3-362c5a72d5a6"/>
    <s v="Critical"/>
    <s v="FIXED"/>
    <x v="800"/>
    <e v="#N/A"/>
    <s v="MICROSOFT WINDOWS 10 "/>
    <s v="FIXED"/>
    <s v="MICROSOFT WINDOWS 10 ENTERPRISE 10.0.19044"/>
    <x v="0"/>
  </r>
  <r>
    <x v="1"/>
    <s v="12f53451-7d21-4ca1-b208-83c40e97a1f0"/>
    <x v="0"/>
    <s v="bpn-rosebows-01"/>
    <s v="12f53451-7d21-4ca1-b208-83c40e97a1f0"/>
    <s v="Critical"/>
    <s v="FIXED"/>
    <x v="801"/>
    <e v="#N/A"/>
    <s v="MICROSOFT WINDOWS 10 "/>
    <s v="FIXED"/>
    <s v="MICROSOFT WINDOWS 10 ENTERPRISE 10.0.19044"/>
    <x v="0"/>
  </r>
  <r>
    <x v="1"/>
    <s v="12f5e566-e436-41da-891f-e70d8df07129"/>
    <x v="0"/>
    <e v="#N/A"/>
    <e v="#N/A"/>
    <e v="#N/A"/>
    <s v="FIXED"/>
    <x v="0"/>
    <e v="#N/A"/>
    <m/>
    <m/>
    <m/>
    <x v="0"/>
  </r>
  <r>
    <x v="7"/>
    <s v="12f61aa8-5a8f-4b05-b15c-8fa614fca67b"/>
    <x v="0"/>
    <e v="#N/A"/>
    <e v="#N/A"/>
    <e v="#N/A"/>
    <s v="FIXED"/>
    <x v="0"/>
    <e v="#N/A"/>
    <m/>
    <m/>
    <m/>
    <x v="0"/>
  </r>
  <r>
    <x v="0"/>
    <s v="12f7b5b3-bc2b-4d2f-967e-6355ad046be0"/>
    <x v="0"/>
    <e v="#N/A"/>
    <e v="#N/A"/>
    <e v="#N/A"/>
    <s v="FIXED"/>
    <x v="0"/>
    <e v="#N/A"/>
    <m/>
    <m/>
    <m/>
    <x v="0"/>
  </r>
  <r>
    <x v="0"/>
    <s v="12f8106a-3afc-477e-b47a-940cba94b5b0"/>
    <x v="2"/>
    <s v="rosebkoc1bxln2d.bpna.popularinc.net"/>
    <s v="12f8106a-3afc-477e-b47a-940cba94b5b0"/>
    <s v="Critical"/>
    <s v="ACTIVE"/>
    <x v="802"/>
    <e v="#N/A"/>
    <s v="MICROSOFT WINDOWS SERVER 2012 R2 STANDARD 6.3.9600"/>
    <s v="ACTIVE"/>
    <s v="MICROSOFT WINDOWS SERVER 2012 "/>
    <x v="0"/>
  </r>
  <r>
    <x v="0"/>
    <s v="12f997da-5075-49c0-8999-7fbfba52405c"/>
    <x v="0"/>
    <e v="#N/A"/>
    <e v="#N/A"/>
    <e v="#N/A"/>
    <s v="FIXED"/>
    <x v="0"/>
    <e v="#N/A"/>
    <m/>
    <m/>
    <m/>
    <x v="0"/>
  </r>
  <r>
    <x v="2"/>
    <s v="12f9d98a-bfb2-43e2-9d6d-79c6aece2575"/>
    <x v="0"/>
    <e v="#N/A"/>
    <e v="#N/A"/>
    <e v="#N/A"/>
    <s v="FIXED"/>
    <x v="0"/>
    <e v="#N/A"/>
    <m/>
    <m/>
    <m/>
    <x v="0"/>
  </r>
  <r>
    <x v="1"/>
    <s v="12f9da32-4853-4fe0-9a62-5275ad6dcd88"/>
    <x v="2"/>
    <s v="bpn-0097bp-01"/>
    <s v="12f9da32-4853-4fe0-9a62-5275ad6dcd88"/>
    <s v="Critical"/>
    <s v="ACTIVE"/>
    <x v="0"/>
    <e v="#N/A"/>
    <m/>
    <m/>
    <m/>
    <x v="0"/>
  </r>
  <r>
    <x v="0"/>
    <s v="12fb4d02-0c87-488a-8c14-22f202f99bfc"/>
    <x v="0"/>
    <e v="#N/A"/>
    <e v="#N/A"/>
    <e v="#N/A"/>
    <s v="FIXED"/>
    <x v="0"/>
    <e v="#N/A"/>
    <m/>
    <m/>
    <m/>
    <x v="0"/>
  </r>
  <r>
    <x v="6"/>
    <s v="12fc1d48-dda2-4937-8aca-b480dcc369d8"/>
    <x v="0"/>
    <e v="#N/A"/>
    <e v="#N/A"/>
    <e v="#N/A"/>
    <s v="FIXED"/>
    <x v="0"/>
    <e v="#N/A"/>
    <m/>
    <m/>
    <m/>
    <x v="0"/>
  </r>
  <r>
    <x v="0"/>
    <s v="12fc1fca-a731-4786-a1f6-548a453ac97b"/>
    <x v="0"/>
    <e v="#N/A"/>
    <e v="#N/A"/>
    <e v="#N/A"/>
    <s v="FIXED"/>
    <x v="0"/>
    <e v="#N/A"/>
    <m/>
    <m/>
    <m/>
    <x v="0"/>
  </r>
  <r>
    <x v="10"/>
    <s v="12fd7d31-b9e7-4dab-8e70-1f168be59fb0"/>
    <x v="0"/>
    <s v="bpn-cmtybldb-01"/>
    <s v="12fd7d31-b9e7-4dab-8e70-1f168be59fb0"/>
    <s v="High"/>
    <s v="FIXED"/>
    <x v="0"/>
    <e v="#N/A"/>
    <m/>
    <m/>
    <m/>
    <x v="0"/>
  </r>
  <r>
    <x v="0"/>
    <s v="12fe9398-7217-454f-a986-b8a9a062ee87"/>
    <x v="0"/>
    <e v="#N/A"/>
    <e v="#N/A"/>
    <e v="#N/A"/>
    <s v="FIXED"/>
    <x v="0"/>
    <e v="#N/A"/>
    <m/>
    <m/>
    <m/>
    <x v="0"/>
  </r>
  <r>
    <x v="0"/>
    <s v="12feabdc-afb5-4caf-9c80-40b864d61027"/>
    <x v="0"/>
    <e v="#N/A"/>
    <e v="#N/A"/>
    <e v="#N/A"/>
    <s v="FIXED"/>
    <x v="0"/>
    <e v="#N/A"/>
    <m/>
    <m/>
    <m/>
    <x v="0"/>
  </r>
  <r>
    <x v="0"/>
    <s v="13002a78-1539-4fa9-82e6-2660341eacc2"/>
    <x v="0"/>
    <e v="#N/A"/>
    <e v="#N/A"/>
    <e v="#N/A"/>
    <s v="FIXED"/>
    <x v="0"/>
    <e v="#N/A"/>
    <m/>
    <m/>
    <m/>
    <x v="0"/>
  </r>
  <r>
    <x v="2"/>
    <s v="13002e3b-b8fa-4f30-a9f4-c3acfa2ad1c6"/>
    <x v="0"/>
    <e v="#N/A"/>
    <e v="#N/A"/>
    <e v="#N/A"/>
    <s v="FIXED"/>
    <x v="0"/>
    <e v="#N/A"/>
    <m/>
    <m/>
    <m/>
    <x v="0"/>
  </r>
  <r>
    <x v="4"/>
    <s v="1301605c-9011-47ee-904f-8ff182506a8e"/>
    <x v="0"/>
    <e v="#N/A"/>
    <e v="#N/A"/>
    <e v="#N/A"/>
    <s v="FIXED"/>
    <x v="0"/>
    <e v="#N/A"/>
    <m/>
    <m/>
    <m/>
    <x v="0"/>
  </r>
  <r>
    <x v="0"/>
    <s v="1301af78-38d6-41e2-be1f-d913d6e8b1db"/>
    <x v="0"/>
    <e v="#N/A"/>
    <e v="#N/A"/>
    <e v="#N/A"/>
    <s v="FIXED"/>
    <x v="0"/>
    <e v="#N/A"/>
    <m/>
    <m/>
    <m/>
    <x v="0"/>
  </r>
  <r>
    <x v="0"/>
    <s v="1301e94d-c419-4237-808a-522d97141dec"/>
    <x v="0"/>
    <e v="#N/A"/>
    <e v="#N/A"/>
    <e v="#N/A"/>
    <s v="FIXED"/>
    <x v="0"/>
    <e v="#N/A"/>
    <m/>
    <m/>
    <m/>
    <x v="0"/>
  </r>
  <r>
    <x v="0"/>
    <s v="1302895d-a245-4125-b7f2-059a35c6b6ba"/>
    <x v="0"/>
    <e v="#N/A"/>
    <e v="#N/A"/>
    <e v="#N/A"/>
    <s v="FIXED"/>
    <x v="0"/>
    <e v="#N/A"/>
    <m/>
    <m/>
    <m/>
    <x v="0"/>
  </r>
  <r>
    <x v="0"/>
    <s v="1302ccf0-aaec-401b-ba40-c736bbf5c291"/>
    <x v="0"/>
    <e v="#N/A"/>
    <e v="#N/A"/>
    <e v="#N/A"/>
    <s v="FIXED"/>
    <x v="0"/>
    <e v="#N/A"/>
    <m/>
    <m/>
    <m/>
    <x v="0"/>
  </r>
  <r>
    <x v="0"/>
    <s v="13039a90-f1ed-4368-b4e2-49f4c1d8d64b"/>
    <x v="0"/>
    <e v="#N/A"/>
    <e v="#N/A"/>
    <e v="#N/A"/>
    <s v="FIXED"/>
    <x v="0"/>
    <e v="#N/A"/>
    <m/>
    <m/>
    <m/>
    <x v="0"/>
  </r>
  <r>
    <x v="0"/>
    <s v="13040284-8eb8-44ac-ac8d-5565cd709ca6"/>
    <x v="0"/>
    <e v="#N/A"/>
    <e v="#N/A"/>
    <e v="#N/A"/>
    <s v="FIXED"/>
    <x v="0"/>
    <e v="#N/A"/>
    <m/>
    <m/>
    <m/>
    <x v="0"/>
  </r>
  <r>
    <x v="0"/>
    <s v="13051508-1a67-4327-abcb-d2f959bc1d63"/>
    <x v="0"/>
    <e v="#N/A"/>
    <e v="#N/A"/>
    <e v="#N/A"/>
    <s v="FIXED"/>
    <x v="0"/>
    <e v="#N/A"/>
    <m/>
    <m/>
    <m/>
    <x v="0"/>
  </r>
  <r>
    <x v="0"/>
    <s v="1305857f-efb0-46f5-806a-63de8427ce16"/>
    <x v="0"/>
    <e v="#N/A"/>
    <e v="#N/A"/>
    <e v="#N/A"/>
    <s v="FIXED"/>
    <x v="0"/>
    <e v="#N/A"/>
    <m/>
    <m/>
    <m/>
    <x v="0"/>
  </r>
  <r>
    <x v="0"/>
    <s v="1305e270-31c8-466f-8b5a-a5439bd7cba0"/>
    <x v="0"/>
    <e v="#N/A"/>
    <e v="#N/A"/>
    <e v="#N/A"/>
    <s v="FIXED"/>
    <x v="0"/>
    <e v="#N/A"/>
    <m/>
    <m/>
    <m/>
    <x v="0"/>
  </r>
  <r>
    <x v="6"/>
    <s v="130783e7-68f3-4aed-a45d-879aa733a5ab"/>
    <x v="0"/>
    <e v="#N/A"/>
    <e v="#N/A"/>
    <e v="#N/A"/>
    <s v="FIXED"/>
    <x v="0"/>
    <e v="#N/A"/>
    <m/>
    <m/>
    <m/>
    <x v="0"/>
  </r>
  <r>
    <x v="7"/>
    <s v="1307d3fc-237c-497c-9965-ac6cda626647"/>
    <x v="0"/>
    <s v="bpn-rosebiws-02"/>
    <s v="1307d3fc-237c-497c-9965-ac6cda626647"/>
    <s v="Medium"/>
    <s v="FIXED"/>
    <x v="803"/>
    <e v="#N/A"/>
    <s v="MICROSOFT WINDOWS 10 "/>
    <s v="FIXED"/>
    <s v="MICROSOFT WINDOWS 10 ENTERPRISE 10.0.19044"/>
    <x v="0"/>
  </r>
  <r>
    <x v="8"/>
    <s v="13090fca-6fa4-499e-9222-e6e514e689d0"/>
    <x v="0"/>
    <e v="#N/A"/>
    <e v="#N/A"/>
    <e v="#N/A"/>
    <s v="FIXED"/>
    <x v="0"/>
    <e v="#N/A"/>
    <m/>
    <m/>
    <m/>
    <x v="0"/>
  </r>
  <r>
    <x v="0"/>
    <s v="1309c4b2-ddb5-4caf-9340-99c184a80889"/>
    <x v="0"/>
    <e v="#N/A"/>
    <e v="#N/A"/>
    <e v="#N/A"/>
    <s v="FIXED"/>
    <x v="0"/>
    <e v="#N/A"/>
    <m/>
    <m/>
    <m/>
    <x v="0"/>
  </r>
  <r>
    <x v="1"/>
    <s v="130b7d98-a7c5-4242-8e9b-83d9acbfc3d7"/>
    <x v="2"/>
    <s v="bpn-rosefars-02"/>
    <s v="130b7d98-a7c5-4242-8e9b-83d9acbfc3d7"/>
    <s v="High"/>
    <s v="ACTIVE"/>
    <x v="804"/>
    <e v="#N/A"/>
    <s v="MICROSOFT WINDOWS SERVER 2019 STANDARD 10.0.17763"/>
    <s v="ACTIVE"/>
    <s v="MICROSOFT WINDOWS SERVER 2019 STANDARD 10.0.17763"/>
    <x v="0"/>
  </r>
  <r>
    <x v="0"/>
    <s v="130c0d76-f9fc-4630-a8d4-6f16c9eb617b"/>
    <x v="0"/>
    <e v="#N/A"/>
    <e v="#N/A"/>
    <e v="#N/A"/>
    <s v="FIXED"/>
    <x v="0"/>
    <e v="#N/A"/>
    <m/>
    <m/>
    <m/>
    <x v="0"/>
  </r>
  <r>
    <x v="2"/>
    <s v="130c1bfc-def9-4051-9229-b1a182e2b794"/>
    <x v="1"/>
    <s v="bpn-rosecmas-06"/>
    <s v="130c1bfc-def9-4051-9229-b1a182e2b794"/>
    <s v="Low"/>
    <s v="RESURFACED"/>
    <x v="805"/>
    <e v="#N/A"/>
    <s v="MICROSOFT WINDOWS 10 "/>
    <s v="RESURFACED"/>
    <s v="MICROSOFT WINDOWS 10 ENTERPRISE 10.0.19044"/>
    <x v="0"/>
  </r>
  <r>
    <x v="2"/>
    <s v="130c558a-27dd-4883-9a16-808f7fcc7f71"/>
    <x v="0"/>
    <e v="#N/A"/>
    <e v="#N/A"/>
    <e v="#N/A"/>
    <s v="FIXED"/>
    <x v="0"/>
    <e v="#N/A"/>
    <m/>
    <m/>
    <m/>
    <x v="0"/>
  </r>
  <r>
    <x v="0"/>
    <s v="130c67e8-f411-4e85-9599-b268393b5e44"/>
    <x v="0"/>
    <e v="#N/A"/>
    <e v="#N/A"/>
    <e v="#N/A"/>
    <s v="FIXED"/>
    <x v="0"/>
    <e v="#N/A"/>
    <m/>
    <m/>
    <m/>
    <x v="0"/>
  </r>
  <r>
    <x v="0"/>
    <s v="130cca2b-79c6-4ba8-bd14-ee53eab8af9e"/>
    <x v="0"/>
    <e v="#N/A"/>
    <e v="#N/A"/>
    <e v="#N/A"/>
    <s v="FIXED"/>
    <x v="0"/>
    <e v="#N/A"/>
    <m/>
    <m/>
    <m/>
    <x v="0"/>
  </r>
  <r>
    <x v="11"/>
    <s v="130cf0b1-dd7c-41df-9e87-d496b60027f3"/>
    <x v="0"/>
    <e v="#N/A"/>
    <e v="#N/A"/>
    <e v="#N/A"/>
    <s v="FIXED"/>
    <x v="0"/>
    <e v="#N/A"/>
    <m/>
    <m/>
    <m/>
    <x v="0"/>
  </r>
  <r>
    <x v="2"/>
    <s v="130dd318-98b8-48e3-81cf-e883de588708"/>
    <x v="0"/>
    <e v="#N/A"/>
    <e v="#N/A"/>
    <e v="#N/A"/>
    <s v="FIXED"/>
    <x v="0"/>
    <e v="#N/A"/>
    <m/>
    <m/>
    <m/>
    <x v="0"/>
  </r>
  <r>
    <x v="6"/>
    <s v="130ea0c4-13d9-42a5-ad27-034c4461b1d8"/>
    <x v="0"/>
    <e v="#N/A"/>
    <e v="#N/A"/>
    <e v="#N/A"/>
    <s v="FIXED"/>
    <x v="0"/>
    <e v="#N/A"/>
    <m/>
    <m/>
    <m/>
    <x v="0"/>
  </r>
  <r>
    <x v="0"/>
    <s v="130fae89-e655-4ed2-ba05-7daff8a7d379"/>
    <x v="0"/>
    <e v="#N/A"/>
    <e v="#N/A"/>
    <e v="#N/A"/>
    <s v="FIXED"/>
    <x v="0"/>
    <e v="#N/A"/>
    <m/>
    <m/>
    <m/>
    <x v="0"/>
  </r>
  <r>
    <x v="0"/>
    <s v="1311ceeb-5c67-4356-8d87-4832ce68836d"/>
    <x v="0"/>
    <e v="#N/A"/>
    <e v="#N/A"/>
    <e v="#N/A"/>
    <s v="FIXED"/>
    <x v="0"/>
    <e v="#N/A"/>
    <m/>
    <m/>
    <m/>
    <x v="0"/>
  </r>
  <r>
    <x v="0"/>
    <s v="13122ffe-d52a-4a32-806b-ec076610b3e2"/>
    <x v="0"/>
    <e v="#N/A"/>
    <e v="#N/A"/>
    <e v="#N/A"/>
    <s v="FIXED"/>
    <x v="0"/>
    <e v="#N/A"/>
    <m/>
    <m/>
    <m/>
    <x v="0"/>
  </r>
  <r>
    <x v="1"/>
    <s v="131460b4-3c69-4ef0-ac51-991c0d65b050"/>
    <x v="2"/>
    <s v="bpn-0030bp-01"/>
    <s v="131460b4-3c69-4ef0-ac51-991c0d65b050"/>
    <s v="Medium"/>
    <s v="ACTIVE"/>
    <x v="0"/>
    <e v="#N/A"/>
    <m/>
    <m/>
    <m/>
    <x v="0"/>
  </r>
  <r>
    <x v="0"/>
    <s v="1314797f-8a00-46e8-b49c-e6148cae150e"/>
    <x v="0"/>
    <e v="#N/A"/>
    <e v="#N/A"/>
    <e v="#N/A"/>
    <s v="FIXED"/>
    <x v="0"/>
    <e v="#N/A"/>
    <m/>
    <m/>
    <m/>
    <x v="0"/>
  </r>
  <r>
    <x v="0"/>
    <s v="1314c790-52e6-4a50-aa81-22935739a709"/>
    <x v="0"/>
    <e v="#N/A"/>
    <e v="#N/A"/>
    <e v="#N/A"/>
    <s v="FIXED"/>
    <x v="0"/>
    <e v="#N/A"/>
    <m/>
    <m/>
    <m/>
    <x v="0"/>
  </r>
  <r>
    <x v="10"/>
    <s v="13178f45-5af0-4edc-b955-42b0c94c6e5d"/>
    <x v="0"/>
    <e v="#N/A"/>
    <e v="#N/A"/>
    <e v="#N/A"/>
    <s v="FIXED"/>
    <x v="0"/>
    <e v="#N/A"/>
    <m/>
    <m/>
    <m/>
    <x v="0"/>
  </r>
  <r>
    <x v="6"/>
    <s v="13183ff2-2eb9-4e91-b229-7ffdf5c86a8a"/>
    <x v="1"/>
    <s v="bpn-rosetecm-05"/>
    <s v="13183ff2-2eb9-4e91-b229-7ffdf5c86a8a"/>
    <s v="Medium"/>
    <s v="RESURFACED"/>
    <x v="806"/>
    <e v="#N/A"/>
    <s v="MICROSOFT WINDOWS 10 "/>
    <s v="RESURFACED"/>
    <s v="MICROSOFT WINDOWS 10 ENTERPRISE 10.0.19044"/>
    <x v="0"/>
  </r>
  <r>
    <x v="4"/>
    <s v="13185dc8-7098-43f6-aa7f-cd89529b309e"/>
    <x v="0"/>
    <e v="#N/A"/>
    <e v="#N/A"/>
    <e v="#N/A"/>
    <s v="FIXED"/>
    <x v="0"/>
    <e v="#N/A"/>
    <m/>
    <m/>
    <m/>
    <x v="0"/>
  </r>
  <r>
    <x v="13"/>
    <s v="13188e28-63bc-4abc-bf7d-173b31c17e31"/>
    <x v="1"/>
    <s v="bpn-rosedvdb-11"/>
    <s v="13188e28-63bc-4abc-bf7d-173b31c17e31"/>
    <s v="Critical"/>
    <s v="RESURFACED"/>
    <x v="807"/>
    <e v="#N/A"/>
    <s v="MICROSOFT WINDOWS SERVER 2016 STANDARD 10.0.14393"/>
    <s v="RESURFACED"/>
    <s v="MICROSOFT WINDOWS SERVER 2016 STANDARD 10.0.14393"/>
    <x v="0"/>
  </r>
  <r>
    <x v="0"/>
    <s v="1318e09f-79ee-4122-acce-078f307295ec"/>
    <x v="0"/>
    <e v="#N/A"/>
    <e v="#N/A"/>
    <e v="#N/A"/>
    <s v="FIXED"/>
    <x v="0"/>
    <e v="#N/A"/>
    <m/>
    <m/>
    <m/>
    <x v="0"/>
  </r>
  <r>
    <x v="0"/>
    <s v="13192881-bb36-4d82-8c04-bcdc5b539e48"/>
    <x v="0"/>
    <e v="#N/A"/>
    <e v="#N/A"/>
    <e v="#N/A"/>
    <s v="FIXED"/>
    <x v="0"/>
    <e v="#N/A"/>
    <m/>
    <m/>
    <m/>
    <x v="0"/>
  </r>
  <r>
    <x v="0"/>
    <s v="1319ac37-32e9-4e2f-a17b-062335330cc4"/>
    <x v="0"/>
    <e v="#N/A"/>
    <e v="#N/A"/>
    <e v="#N/A"/>
    <s v="FIXED"/>
    <x v="0"/>
    <e v="#N/A"/>
    <m/>
    <m/>
    <m/>
    <x v="0"/>
  </r>
  <r>
    <x v="6"/>
    <s v="131a4b0f-322b-4fdf-92f4-0158dc755d19"/>
    <x v="0"/>
    <e v="#N/A"/>
    <e v="#N/A"/>
    <e v="#N/A"/>
    <s v="FIXED"/>
    <x v="0"/>
    <e v="#N/A"/>
    <m/>
    <m/>
    <m/>
    <x v="0"/>
  </r>
  <r>
    <x v="6"/>
    <s v="131ad074-98fa-498c-94c2-796cbfcf1c0a"/>
    <x v="1"/>
    <s v="bpn-rosetecm-05"/>
    <s v="131ad074-98fa-498c-94c2-796cbfcf1c0a"/>
    <s v="Medium"/>
    <s v="RESURFACED"/>
    <x v="60"/>
    <e v="#N/A"/>
    <s v="MICROSOFT WINDOWS 10 "/>
    <s v="RESURFACED"/>
    <s v="MICROSOFT WINDOWS 10 ENTERPRISE 10.0.19044"/>
    <x v="0"/>
  </r>
  <r>
    <x v="0"/>
    <s v="131b9154-7c98-4ba4-8f05-8eafbc2a2327"/>
    <x v="0"/>
    <e v="#N/A"/>
    <e v="#N/A"/>
    <e v="#N/A"/>
    <s v="FIXED"/>
    <x v="0"/>
    <e v="#N/A"/>
    <m/>
    <m/>
    <m/>
    <x v="0"/>
  </r>
  <r>
    <x v="2"/>
    <s v="131d218b-b617-46e7-b229-5f8e0c5232cb"/>
    <x v="0"/>
    <e v="#N/A"/>
    <e v="#N/A"/>
    <e v="#N/A"/>
    <s v="FIXED"/>
    <x v="0"/>
    <e v="#N/A"/>
    <m/>
    <m/>
    <m/>
    <x v="0"/>
  </r>
  <r>
    <x v="1"/>
    <s v="131d603c-c88a-4bdc-b5de-b84678da0f6c"/>
    <x v="0"/>
    <e v="#N/A"/>
    <e v="#N/A"/>
    <e v="#N/A"/>
    <s v="FIXED"/>
    <x v="0"/>
    <e v="#N/A"/>
    <m/>
    <m/>
    <m/>
    <x v="0"/>
  </r>
  <r>
    <x v="0"/>
    <s v="131d635a-5bf6-4260-8982-427f77a159e0"/>
    <x v="0"/>
    <e v="#N/A"/>
    <e v="#N/A"/>
    <e v="#N/A"/>
    <s v="FIXED"/>
    <x v="0"/>
    <e v="#N/A"/>
    <m/>
    <m/>
    <m/>
    <x v="0"/>
  </r>
  <r>
    <x v="0"/>
    <s v="131ed4c4-66ad-4593-8253-290ab4e93ad0"/>
    <x v="0"/>
    <e v="#N/A"/>
    <e v="#N/A"/>
    <e v="#N/A"/>
    <s v="FIXED"/>
    <x v="0"/>
    <e v="#N/A"/>
    <m/>
    <m/>
    <m/>
    <x v="0"/>
  </r>
  <r>
    <x v="1"/>
    <s v="131fa955-0576-4a93-b0f6-8d2de6531183"/>
    <x v="2"/>
    <s v="bpn-0030bp-01"/>
    <s v="131fa955-0576-4a93-b0f6-8d2de6531183"/>
    <s v="Medium"/>
    <s v="ACTIVE"/>
    <x v="0"/>
    <e v="#N/A"/>
    <m/>
    <m/>
    <m/>
    <x v="0"/>
  </r>
  <r>
    <x v="0"/>
    <s v="13204f95-3411-4b21-99ef-760e90f77a7f"/>
    <x v="0"/>
    <e v="#N/A"/>
    <e v="#N/A"/>
    <e v="#N/A"/>
    <s v="FIXED"/>
    <x v="0"/>
    <e v="#N/A"/>
    <m/>
    <m/>
    <m/>
    <x v="0"/>
  </r>
  <r>
    <x v="0"/>
    <s v="1320a69e-bed2-4f9d-8c14-d0e0364ce61d"/>
    <x v="0"/>
    <e v="#N/A"/>
    <e v="#N/A"/>
    <e v="#N/A"/>
    <s v="FIXED"/>
    <x v="0"/>
    <e v="#N/A"/>
    <m/>
    <m/>
    <m/>
    <x v="0"/>
  </r>
  <r>
    <x v="0"/>
    <s v="1320e3ae-f927-4d8c-a511-a1e5ab718dce"/>
    <x v="0"/>
    <e v="#N/A"/>
    <e v="#N/A"/>
    <e v="#N/A"/>
    <s v="FIXED"/>
    <x v="0"/>
    <e v="#N/A"/>
    <m/>
    <m/>
    <m/>
    <x v="0"/>
  </r>
  <r>
    <x v="0"/>
    <s v="13215855-745b-45e7-9a44-33b9fe49a005"/>
    <x v="0"/>
    <e v="#N/A"/>
    <e v="#N/A"/>
    <e v="#N/A"/>
    <s v="FIXED"/>
    <x v="0"/>
    <e v="#N/A"/>
    <m/>
    <m/>
    <m/>
    <x v="0"/>
  </r>
  <r>
    <x v="0"/>
    <s v="1322c195-4c26-4cf6-9b9c-e85d6c225a8a"/>
    <x v="0"/>
    <e v="#N/A"/>
    <e v="#N/A"/>
    <e v="#N/A"/>
    <s v="FIXED"/>
    <x v="0"/>
    <e v="#N/A"/>
    <m/>
    <m/>
    <m/>
    <x v="0"/>
  </r>
  <r>
    <x v="0"/>
    <s v="1322caed-e15a-4d10-9946-cc7ca8e3c8a1"/>
    <x v="0"/>
    <e v="#N/A"/>
    <e v="#N/A"/>
    <e v="#N/A"/>
    <s v="FIXED"/>
    <x v="0"/>
    <e v="#N/A"/>
    <m/>
    <m/>
    <m/>
    <x v="0"/>
  </r>
  <r>
    <x v="4"/>
    <s v="1322e07d-a446-4603-a17e-2e2ab2a0faab"/>
    <x v="0"/>
    <e v="#N/A"/>
    <e v="#N/A"/>
    <e v="#N/A"/>
    <s v="FIXED"/>
    <x v="0"/>
    <e v="#N/A"/>
    <m/>
    <m/>
    <m/>
    <x v="0"/>
  </r>
  <r>
    <x v="0"/>
    <s v="1323caad-79f7-4aaf-a6a8-31248da8af34"/>
    <x v="0"/>
    <e v="#N/A"/>
    <e v="#N/A"/>
    <e v="#N/A"/>
    <s v="FIXED"/>
    <x v="0"/>
    <e v="#N/A"/>
    <m/>
    <m/>
    <m/>
    <x v="0"/>
  </r>
  <r>
    <x v="0"/>
    <s v="1323d32e-3581-4f92-a346-0b00a034a25d"/>
    <x v="0"/>
    <e v="#N/A"/>
    <e v="#N/A"/>
    <e v="#N/A"/>
    <s v="FIXED"/>
    <x v="0"/>
    <e v="#N/A"/>
    <m/>
    <m/>
    <m/>
    <x v="0"/>
  </r>
  <r>
    <x v="2"/>
    <s v="13240c0a-67fe-48f9-a540-34d907b0c752"/>
    <x v="0"/>
    <e v="#N/A"/>
    <e v="#N/A"/>
    <e v="#N/A"/>
    <s v="FIXED"/>
    <x v="0"/>
    <e v="#N/A"/>
    <m/>
    <m/>
    <m/>
    <x v="0"/>
  </r>
  <r>
    <x v="2"/>
    <s v="1324504d-b13c-49b4-8c9d-73e6a69881b3"/>
    <x v="0"/>
    <e v="#N/A"/>
    <e v="#N/A"/>
    <e v="#N/A"/>
    <s v="FIXED"/>
    <x v="0"/>
    <e v="#N/A"/>
    <m/>
    <m/>
    <m/>
    <x v="0"/>
  </r>
  <r>
    <x v="2"/>
    <s v="132793ea-8588-4977-8a00-ad832c68c626"/>
    <x v="0"/>
    <e v="#N/A"/>
    <e v="#N/A"/>
    <e v="#N/A"/>
    <s v="FIXED"/>
    <x v="0"/>
    <e v="#N/A"/>
    <m/>
    <m/>
    <m/>
    <x v="0"/>
  </r>
  <r>
    <x v="0"/>
    <s v="1327b0d4-58aa-467d-8224-d4968eb8eb38"/>
    <x v="0"/>
    <e v="#N/A"/>
    <e v="#N/A"/>
    <e v="#N/A"/>
    <s v="FIXED"/>
    <x v="0"/>
    <e v="#N/A"/>
    <m/>
    <m/>
    <m/>
    <x v="0"/>
  </r>
  <r>
    <x v="1"/>
    <s v="13286edd-4875-4659-a404-5f756f1dfce3"/>
    <x v="0"/>
    <e v="#N/A"/>
    <e v="#N/A"/>
    <e v="#N/A"/>
    <s v="FIXED"/>
    <x v="0"/>
    <e v="#N/A"/>
    <m/>
    <m/>
    <m/>
    <x v="0"/>
  </r>
  <r>
    <x v="0"/>
    <s v="1328fa32-5a22-4a6a-8341-a784e6318bd4"/>
    <x v="0"/>
    <e v="#N/A"/>
    <e v="#N/A"/>
    <e v="#N/A"/>
    <s v="FIXED"/>
    <x v="0"/>
    <e v="#N/A"/>
    <m/>
    <m/>
    <m/>
    <x v="0"/>
  </r>
  <r>
    <x v="5"/>
    <s v="1329b981-1928-4855-a734-2d74fad20647"/>
    <x v="0"/>
    <e v="#N/A"/>
    <e v="#N/A"/>
    <e v="#N/A"/>
    <s v="FIXED"/>
    <x v="0"/>
    <e v="#N/A"/>
    <m/>
    <m/>
    <m/>
    <x v="0"/>
  </r>
  <r>
    <x v="4"/>
    <s v="132ab107-f651-4623-ad09-57c187fe2730"/>
    <x v="1"/>
    <s v="miambkoh8bxp73l.bpna.popularinc.net"/>
    <s v="132ab107-f651-4623-ad09-57c187fe2730"/>
    <s v="High"/>
    <s v="RESURFACED"/>
    <x v="808"/>
    <e v="#N/A"/>
    <s v="MICROSOFT WINDOWS SERVER 2012 R2 STANDARD 6.3.9600"/>
    <s v="RESURFACED"/>
    <s v="MICROSOFT WINDOWS SERVER 2012 "/>
    <x v="0"/>
  </r>
  <r>
    <x v="2"/>
    <s v="132b0d55-c980-4268-9019-f9dfe2bb3464"/>
    <x v="2"/>
    <s v="bpn-rosesecs-01"/>
    <s v="132b0d55-c980-4268-9019-f9dfe2bb3464"/>
    <s v="Medium"/>
    <s v="ACTIVE"/>
    <x v="809"/>
    <e v="#N/A"/>
    <s v="MICROSOFT WINDOWS 10 "/>
    <s v="ACTIVE"/>
    <s v="MICROSOFT WINDOWS 10 ENTERPRISE 10.0.19044"/>
    <x v="0"/>
  </r>
  <r>
    <x v="0"/>
    <s v="132b7060-e983-4f72-a812-dafb9fd60355"/>
    <x v="0"/>
    <s v="bdwybkogdy1wf2l.bpna.popularinc.net"/>
    <s v="132b7060-e983-4f72-a812-dafb9fd60355"/>
    <s v="High"/>
    <s v="FIXED"/>
    <x v="0"/>
    <e v="#N/A"/>
    <m/>
    <m/>
    <m/>
    <x v="0"/>
  </r>
  <r>
    <x v="0"/>
    <s v="132bc42e-3377-44e1-8fbb-135a9300d01c"/>
    <x v="0"/>
    <e v="#N/A"/>
    <e v="#N/A"/>
    <e v="#N/A"/>
    <s v="FIXED"/>
    <x v="0"/>
    <e v="#N/A"/>
    <m/>
    <m/>
    <m/>
    <x v="0"/>
  </r>
  <r>
    <x v="0"/>
    <s v="132bc834-1d98-42a2-a242-3ae89f32b6ee"/>
    <x v="0"/>
    <e v="#N/A"/>
    <e v="#N/A"/>
    <e v="#N/A"/>
    <s v="FIXED"/>
    <x v="0"/>
    <e v="#N/A"/>
    <m/>
    <m/>
    <m/>
    <x v="0"/>
  </r>
  <r>
    <x v="17"/>
    <s v="132c48db-41f9-4b29-a313-d401e70e41a3"/>
    <x v="0"/>
    <e v="#N/A"/>
    <e v="#N/A"/>
    <e v="#N/A"/>
    <s v="FIXED"/>
    <x v="0"/>
    <e v="#N/A"/>
    <m/>
    <m/>
    <m/>
    <x v="0"/>
  </r>
  <r>
    <x v="1"/>
    <s v="132c5438-31aa-4b71-8825-cb6084689638"/>
    <x v="2"/>
    <s v="bpn-0065bp-01"/>
    <s v="132c5438-31aa-4b71-8825-cb6084689638"/>
    <s v="Medium"/>
    <s v="ACTIVE"/>
    <x v="0"/>
    <e v="#N/A"/>
    <m/>
    <m/>
    <m/>
    <x v="0"/>
  </r>
  <r>
    <x v="4"/>
    <s v="132c6e5c-3b90-4121-8e57-d738dfcc3e09"/>
    <x v="0"/>
    <e v="#N/A"/>
    <e v="#N/A"/>
    <e v="#N/A"/>
    <s v="FIXED"/>
    <x v="0"/>
    <e v="#N/A"/>
    <m/>
    <m/>
    <m/>
    <x v="0"/>
  </r>
  <r>
    <x v="0"/>
    <s v="132ca780-f534-439a-977c-955f921282d1"/>
    <x v="0"/>
    <e v="#N/A"/>
    <e v="#N/A"/>
    <e v="#N/A"/>
    <s v="FIXED"/>
    <x v="0"/>
    <e v="#N/A"/>
    <m/>
    <m/>
    <m/>
    <x v="0"/>
  </r>
  <r>
    <x v="0"/>
    <s v="132df4ac-fd81-4959-ab86-3cb331dba5dd"/>
    <x v="0"/>
    <e v="#N/A"/>
    <e v="#N/A"/>
    <e v="#N/A"/>
    <s v="FIXED"/>
    <x v="0"/>
    <e v="#N/A"/>
    <m/>
    <m/>
    <m/>
    <x v="0"/>
  </r>
  <r>
    <x v="0"/>
    <s v="132e215e-781d-4245-bf31-c83ab8bbc1f2"/>
    <x v="0"/>
    <e v="#N/A"/>
    <e v="#N/A"/>
    <e v="#N/A"/>
    <s v="FIXED"/>
    <x v="0"/>
    <e v="#N/A"/>
    <m/>
    <m/>
    <m/>
    <x v="0"/>
  </r>
  <r>
    <x v="0"/>
    <s v="132f38d4-7944-49c0-b55a-87dd5b2fdfdb"/>
    <x v="0"/>
    <e v="#N/A"/>
    <e v="#N/A"/>
    <e v="#N/A"/>
    <s v="FIXED"/>
    <x v="0"/>
    <e v="#N/A"/>
    <m/>
    <m/>
    <m/>
    <x v="0"/>
  </r>
  <r>
    <x v="1"/>
    <s v="13312462-ba31-44a4-b06b-a1db361a4d6a"/>
    <x v="0"/>
    <e v="#N/A"/>
    <e v="#N/A"/>
    <e v="#N/A"/>
    <s v="FIXED"/>
    <x v="0"/>
    <e v="#N/A"/>
    <m/>
    <m/>
    <m/>
    <x v="0"/>
  </r>
  <r>
    <x v="0"/>
    <s v="1332ca5d-5dc9-4c61-b4e3-f400b0159759"/>
    <x v="0"/>
    <e v="#N/A"/>
    <e v="#N/A"/>
    <e v="#N/A"/>
    <s v="FIXED"/>
    <x v="0"/>
    <e v="#N/A"/>
    <m/>
    <m/>
    <m/>
    <x v="0"/>
  </r>
  <r>
    <x v="0"/>
    <s v="1333e221-58f2-4f63-a815-3a02d2d4ffe5"/>
    <x v="0"/>
    <e v="#N/A"/>
    <e v="#N/A"/>
    <e v="#N/A"/>
    <s v="FIXED"/>
    <x v="0"/>
    <e v="#N/A"/>
    <m/>
    <m/>
    <m/>
    <x v="0"/>
  </r>
  <r>
    <x v="0"/>
    <s v="13346e1b-c7a4-4349-84e5-ed35e47c60c0"/>
    <x v="0"/>
    <e v="#N/A"/>
    <e v="#N/A"/>
    <e v="#N/A"/>
    <s v="FIXED"/>
    <x v="0"/>
    <e v="#N/A"/>
    <m/>
    <m/>
    <m/>
    <x v="0"/>
  </r>
  <r>
    <x v="0"/>
    <s v="1334dca9-4700-4ada-b7e5-10a52db15927"/>
    <x v="0"/>
    <e v="#N/A"/>
    <e v="#N/A"/>
    <e v="#N/A"/>
    <s v="FIXED"/>
    <x v="0"/>
    <e v="#N/A"/>
    <m/>
    <m/>
    <m/>
    <x v="0"/>
  </r>
  <r>
    <x v="0"/>
    <s v="1334e0e3-72ab-4f25-ae2a-9d247c56e1e0"/>
    <x v="0"/>
    <e v="#N/A"/>
    <e v="#N/A"/>
    <e v="#N/A"/>
    <s v="FIXED"/>
    <x v="0"/>
    <e v="#N/A"/>
    <m/>
    <m/>
    <m/>
    <x v="0"/>
  </r>
  <r>
    <x v="0"/>
    <s v="13350b58-5beb-4be1-8f8e-a49659805571"/>
    <x v="0"/>
    <e v="#N/A"/>
    <e v="#N/A"/>
    <e v="#N/A"/>
    <s v="FIXED"/>
    <x v="0"/>
    <e v="#N/A"/>
    <m/>
    <m/>
    <m/>
    <x v="0"/>
  </r>
  <r>
    <x v="0"/>
    <s v="1336ca78-e388-421e-a5e4-5146638ebae5"/>
    <x v="0"/>
    <e v="#N/A"/>
    <e v="#N/A"/>
    <e v="#N/A"/>
    <s v="FIXED"/>
    <x v="0"/>
    <e v="#N/A"/>
    <m/>
    <m/>
    <m/>
    <x v="0"/>
  </r>
  <r>
    <x v="0"/>
    <s v="1336eede-1144-4960-bf97-1308c9ba3584"/>
    <x v="0"/>
    <e v="#N/A"/>
    <e v="#N/A"/>
    <e v="#N/A"/>
    <s v="FIXED"/>
    <x v="0"/>
    <e v="#N/A"/>
    <m/>
    <m/>
    <m/>
    <x v="0"/>
  </r>
  <r>
    <x v="0"/>
    <s v="133776f2-8f6c-4b9f-bd1b-e79e5509dd85"/>
    <x v="0"/>
    <s v="bdwybko5kmy4h2l.bpna.popularinc.net"/>
    <s v="133776f2-8f6c-4b9f-bd1b-e79e5509dd85"/>
    <s v="Medium"/>
    <s v="FIXED"/>
    <x v="0"/>
    <e v="#N/A"/>
    <m/>
    <m/>
    <m/>
    <x v="0"/>
  </r>
  <r>
    <x v="0"/>
    <s v="1337c9d9-7554-4e37-a75a-024b98f37804"/>
    <x v="0"/>
    <e v="#N/A"/>
    <e v="#N/A"/>
    <e v="#N/A"/>
    <s v="FIXED"/>
    <x v="0"/>
    <e v="#N/A"/>
    <m/>
    <m/>
    <m/>
    <x v="0"/>
  </r>
  <r>
    <x v="7"/>
    <s v="133800f9-2ce8-4600-a12b-4e8dfdf07d5e"/>
    <x v="0"/>
    <e v="#N/A"/>
    <e v="#N/A"/>
    <e v="#N/A"/>
    <s v="FIXED"/>
    <x v="0"/>
    <e v="#N/A"/>
    <m/>
    <m/>
    <m/>
    <x v="0"/>
  </r>
  <r>
    <x v="0"/>
    <s v="13381fdd-99ae-4b43-a9f8-e77d5b11039e"/>
    <x v="0"/>
    <e v="#N/A"/>
    <e v="#N/A"/>
    <e v="#N/A"/>
    <s v="FIXED"/>
    <x v="0"/>
    <e v="#N/A"/>
    <m/>
    <m/>
    <m/>
    <x v="0"/>
  </r>
  <r>
    <x v="0"/>
    <s v="133846c6-4ab7-4b46-ae63-6feae981ffcf"/>
    <x v="0"/>
    <e v="#N/A"/>
    <e v="#N/A"/>
    <e v="#N/A"/>
    <s v="FIXED"/>
    <x v="0"/>
    <e v="#N/A"/>
    <m/>
    <m/>
    <m/>
    <x v="0"/>
  </r>
  <r>
    <x v="0"/>
    <s v="1339aac5-d2a8-456b-aa94-8ce51950d4c5"/>
    <x v="0"/>
    <e v="#N/A"/>
    <e v="#N/A"/>
    <e v="#N/A"/>
    <s v="FIXED"/>
    <x v="0"/>
    <e v="#N/A"/>
    <m/>
    <m/>
    <m/>
    <x v="0"/>
  </r>
  <r>
    <x v="0"/>
    <s v="133af8d5-ec95-48e9-86a5-091b43e0a280"/>
    <x v="0"/>
    <s v="bdwybko2v66x33l.bpna.popularinc.net"/>
    <s v="133af8d5-ec95-48e9-86a5-091b43e0a280"/>
    <s v="Critical"/>
    <s v="FIXED"/>
    <x v="666"/>
    <e v="#N/A"/>
    <s v="MICROSOFT WINDOWS 10 "/>
    <s v="FIXED"/>
    <s v="MICROSOFT WINDOWS 10 ENTERPRISE 10.0.19044"/>
    <x v="0"/>
  </r>
  <r>
    <x v="6"/>
    <s v="133b5a43-3f4b-477f-9e24-2d786f6ec192"/>
    <x v="0"/>
    <e v="#N/A"/>
    <e v="#N/A"/>
    <e v="#N/A"/>
    <s v="FIXED"/>
    <x v="0"/>
    <e v="#N/A"/>
    <m/>
    <m/>
    <m/>
    <x v="0"/>
  </r>
  <r>
    <x v="0"/>
    <s v="133cc292-852d-4f99-b43a-7d93dd2a4789"/>
    <x v="0"/>
    <e v="#N/A"/>
    <e v="#N/A"/>
    <e v="#N/A"/>
    <s v="FIXED"/>
    <x v="0"/>
    <e v="#N/A"/>
    <m/>
    <m/>
    <m/>
    <x v="0"/>
  </r>
  <r>
    <x v="0"/>
    <s v="133d0762-fb48-482b-89ab-dbb07fc51ac8"/>
    <x v="0"/>
    <e v="#N/A"/>
    <e v="#N/A"/>
    <e v="#N/A"/>
    <s v="FIXED"/>
    <x v="0"/>
    <e v="#N/A"/>
    <m/>
    <m/>
    <m/>
    <x v="0"/>
  </r>
  <r>
    <x v="13"/>
    <s v="133d176b-07cd-4d6c-9faf-39cdafce497a"/>
    <x v="0"/>
    <s v="bpn-rosedvir-02"/>
    <s v="133d176b-07cd-4d6c-9faf-39cdafce497a"/>
    <s v="Critical"/>
    <s v="FIXED"/>
    <x v="810"/>
    <e v="#N/A"/>
    <s v="MICROSOFT WINDOWS SERVER 2008 R2 STANDARD SERVICE PACK 1"/>
    <s v="FIXED"/>
    <s v="MICROSOFT WINDOWS SERVER 2008 "/>
    <x v="0"/>
  </r>
  <r>
    <x v="21"/>
    <s v="133d703d-a7bd-4ed7-b4e0-7db30cae8111"/>
    <x v="0"/>
    <e v="#N/A"/>
    <e v="#N/A"/>
    <e v="#N/A"/>
    <s v="FIXED"/>
    <x v="0"/>
    <e v="#N/A"/>
    <m/>
    <m/>
    <m/>
    <x v="0"/>
  </r>
  <r>
    <x v="1"/>
    <s v="133e1ecf-824f-48e2-b1b7-de647367edf6"/>
    <x v="0"/>
    <s v="bpn-0093bp-01"/>
    <s v="133e1ecf-824f-48e2-b1b7-de647367edf6"/>
    <s v="Critical"/>
    <s v="FIXED"/>
    <x v="0"/>
    <e v="#N/A"/>
    <m/>
    <m/>
    <m/>
    <x v="0"/>
  </r>
  <r>
    <x v="0"/>
    <s v="133ed241-4746-4c1a-8717-ebf3568a254d"/>
    <x v="0"/>
    <e v="#N/A"/>
    <e v="#N/A"/>
    <e v="#N/A"/>
    <s v="FIXED"/>
    <x v="0"/>
    <e v="#N/A"/>
    <m/>
    <m/>
    <m/>
    <x v="0"/>
  </r>
  <r>
    <x v="2"/>
    <s v="133f4a8f-f6ec-4740-aeab-bda9a77226ce"/>
    <x v="0"/>
    <e v="#N/A"/>
    <e v="#N/A"/>
    <e v="#N/A"/>
    <s v="FIXED"/>
    <x v="0"/>
    <e v="#N/A"/>
    <m/>
    <m/>
    <m/>
    <x v="0"/>
  </r>
  <r>
    <x v="0"/>
    <s v="133f6247-d085-4e81-9c8d-72dc5fa11c9e"/>
    <x v="0"/>
    <e v="#N/A"/>
    <e v="#N/A"/>
    <e v="#N/A"/>
    <s v="FIXED"/>
    <x v="0"/>
    <e v="#N/A"/>
    <m/>
    <m/>
    <m/>
    <x v="0"/>
  </r>
  <r>
    <x v="6"/>
    <s v="133f9fdc-7c0d-4457-bc55-993dda9f788f"/>
    <x v="0"/>
    <e v="#N/A"/>
    <e v="#N/A"/>
    <e v="#N/A"/>
    <s v="FIXED"/>
    <x v="0"/>
    <e v="#N/A"/>
    <m/>
    <m/>
    <m/>
    <x v="0"/>
  </r>
  <r>
    <x v="0"/>
    <s v="134061a0-2458-481a-acbf-7b93ec1cc8ab"/>
    <x v="0"/>
    <e v="#N/A"/>
    <e v="#N/A"/>
    <e v="#N/A"/>
    <s v="FIXED"/>
    <x v="0"/>
    <e v="#N/A"/>
    <m/>
    <m/>
    <m/>
    <x v="0"/>
  </r>
  <r>
    <x v="0"/>
    <s v="1340faba-2f76-4a3c-9595-2fb0435533e6"/>
    <x v="0"/>
    <e v="#N/A"/>
    <e v="#N/A"/>
    <e v="#N/A"/>
    <s v="FIXED"/>
    <x v="0"/>
    <e v="#N/A"/>
    <m/>
    <m/>
    <m/>
    <x v="0"/>
  </r>
  <r>
    <x v="4"/>
    <s v="13411dae-6c2d-441c-bc64-e7bbcb9f86f3"/>
    <x v="0"/>
    <e v="#N/A"/>
    <e v="#N/A"/>
    <e v="#N/A"/>
    <s v="FIXED"/>
    <x v="0"/>
    <e v="#N/A"/>
    <m/>
    <m/>
    <m/>
    <x v="0"/>
  </r>
  <r>
    <x v="0"/>
    <s v="1342813b-1ca4-4ea9-9b8f-7144d09cbb9d"/>
    <x v="0"/>
    <e v="#N/A"/>
    <e v="#N/A"/>
    <e v="#N/A"/>
    <s v="FIXED"/>
    <x v="0"/>
    <e v="#N/A"/>
    <m/>
    <m/>
    <m/>
    <x v="0"/>
  </r>
  <r>
    <x v="1"/>
    <s v="1342cee1-f419-4a30-9370-8e41d93f63d4"/>
    <x v="0"/>
    <e v="#N/A"/>
    <e v="#N/A"/>
    <e v="#N/A"/>
    <s v="FIXED"/>
    <x v="0"/>
    <e v="#N/A"/>
    <m/>
    <m/>
    <m/>
    <x v="0"/>
  </r>
  <r>
    <x v="4"/>
    <s v="1342df6f-0e2c-4c73-9268-27b0b53f03da"/>
    <x v="0"/>
    <e v="#N/A"/>
    <e v="#N/A"/>
    <e v="#N/A"/>
    <s v="FIXED"/>
    <x v="0"/>
    <e v="#N/A"/>
    <m/>
    <m/>
    <m/>
    <x v="0"/>
  </r>
  <r>
    <x v="10"/>
    <s v="13434d96-2f43-4a5f-83d1-89219dea983b"/>
    <x v="0"/>
    <e v="#N/A"/>
    <e v="#N/A"/>
    <e v="#N/A"/>
    <s v="FIXED"/>
    <x v="0"/>
    <e v="#N/A"/>
    <m/>
    <m/>
    <m/>
    <x v="0"/>
  </r>
  <r>
    <x v="5"/>
    <s v="13435530-b01c-4046-95c4-e59e4ae67e38"/>
    <x v="0"/>
    <e v="#N/A"/>
    <e v="#N/A"/>
    <e v="#N/A"/>
    <s v="FIXED"/>
    <x v="0"/>
    <e v="#N/A"/>
    <m/>
    <m/>
    <m/>
    <x v="0"/>
  </r>
  <r>
    <x v="7"/>
    <s v="13437832-6654-446b-8b43-50b6b90dcd17"/>
    <x v="2"/>
    <s v="bpn-cmtypmdb-01"/>
    <s v="13437832-6654-446b-8b43-50b6b90dcd17"/>
    <s v="Medium"/>
    <s v="ACTIVE"/>
    <x v="0"/>
    <e v="#N/A"/>
    <m/>
    <m/>
    <m/>
    <x v="0"/>
  </r>
  <r>
    <x v="0"/>
    <s v="1343d090-8e5d-4ef4-bdaa-93b9fa46ce0b"/>
    <x v="0"/>
    <e v="#N/A"/>
    <e v="#N/A"/>
    <e v="#N/A"/>
    <s v="FIXED"/>
    <x v="0"/>
    <e v="#N/A"/>
    <m/>
    <m/>
    <m/>
    <x v="0"/>
  </r>
  <r>
    <x v="0"/>
    <s v="134429f9-da7f-42ec-a0c8-a466fc1c9bc1"/>
    <x v="0"/>
    <e v="#N/A"/>
    <e v="#N/A"/>
    <e v="#N/A"/>
    <s v="FIXED"/>
    <x v="0"/>
    <e v="#N/A"/>
    <m/>
    <m/>
    <m/>
    <x v="0"/>
  </r>
  <r>
    <x v="4"/>
    <s v="1344e373-62eb-40d7-a25f-d5508fd24357"/>
    <x v="0"/>
    <e v="#N/A"/>
    <e v="#N/A"/>
    <e v="#N/A"/>
    <s v="FIXED"/>
    <x v="0"/>
    <e v="#N/A"/>
    <m/>
    <m/>
    <m/>
    <x v="0"/>
  </r>
  <r>
    <x v="0"/>
    <s v="134561d4-25e5-4839-9bee-7c808bbdfb2c"/>
    <x v="0"/>
    <e v="#N/A"/>
    <e v="#N/A"/>
    <e v="#N/A"/>
    <s v="FIXED"/>
    <x v="0"/>
    <e v="#N/A"/>
    <m/>
    <m/>
    <m/>
    <x v="0"/>
  </r>
  <r>
    <x v="4"/>
    <s v="1345c07b-6bad-42ba-9026-425279f79665"/>
    <x v="0"/>
    <s v="miambkobd729y2l.bpna.popularinc.net"/>
    <s v="1345c07b-6bad-42ba-9026-425279f79665"/>
    <s v="Critical"/>
    <s v="FIXED"/>
    <x v="811"/>
    <e v="#N/A"/>
    <s v="MICROSOFT WINDOWS 10 "/>
    <s v="FIXED"/>
    <s v="MICROSOFT WINDOWS 10 ENTERPRISE 10.0.19044"/>
    <x v="0"/>
  </r>
  <r>
    <x v="2"/>
    <s v="13460c29-9871-4ab9-9a2f-d1635f5733b6"/>
    <x v="0"/>
    <e v="#N/A"/>
    <e v="#N/A"/>
    <e v="#N/A"/>
    <s v="FIXED"/>
    <x v="0"/>
    <e v="#N/A"/>
    <m/>
    <m/>
    <m/>
    <x v="0"/>
  </r>
  <r>
    <x v="9"/>
    <s v="1346f107-45ad-4502-95aa-6a17fbb0e376"/>
    <x v="0"/>
    <e v="#N/A"/>
    <e v="#N/A"/>
    <e v="#N/A"/>
    <s v="FIXED"/>
    <x v="0"/>
    <e v="#N/A"/>
    <m/>
    <m/>
    <m/>
    <x v="0"/>
  </r>
  <r>
    <x v="0"/>
    <s v="1346f30f-332b-4477-801f-0f704db0d2e9"/>
    <x v="0"/>
    <s v="bdwybkofljx6s2l"/>
    <s v="1346f30f-332b-4477-801f-0f704db0d2e9"/>
    <s v="Medium"/>
    <s v="FIXED"/>
    <x v="0"/>
    <e v="#N/A"/>
    <m/>
    <m/>
    <m/>
    <x v="0"/>
  </r>
  <r>
    <x v="0"/>
    <s v="1347f3c9-599b-487b-80db-d8bbbe80e365"/>
    <x v="0"/>
    <e v="#N/A"/>
    <e v="#N/A"/>
    <e v="#N/A"/>
    <s v="FIXED"/>
    <x v="0"/>
    <e v="#N/A"/>
    <m/>
    <m/>
    <m/>
    <x v="0"/>
  </r>
  <r>
    <x v="0"/>
    <s v="1349ddfb-43df-4fb2-89e3-19ed36e35410"/>
    <x v="0"/>
    <e v="#N/A"/>
    <e v="#N/A"/>
    <e v="#N/A"/>
    <s v="FIXED"/>
    <x v="0"/>
    <e v="#N/A"/>
    <m/>
    <m/>
    <m/>
    <x v="0"/>
  </r>
  <r>
    <x v="2"/>
    <s v="134ab73a-fe3f-4a1e-bb00-1d13fac5e475"/>
    <x v="0"/>
    <e v="#N/A"/>
    <e v="#N/A"/>
    <e v="#N/A"/>
    <s v="FIXED"/>
    <x v="0"/>
    <e v="#N/A"/>
    <m/>
    <m/>
    <m/>
    <x v="0"/>
  </r>
  <r>
    <x v="0"/>
    <s v="134b505a-7c63-4ce7-9004-3f0c8b39401f"/>
    <x v="0"/>
    <e v="#N/A"/>
    <e v="#N/A"/>
    <e v="#N/A"/>
    <s v="FIXED"/>
    <x v="0"/>
    <e v="#N/A"/>
    <m/>
    <m/>
    <m/>
    <x v="0"/>
  </r>
  <r>
    <x v="4"/>
    <s v="134b88f9-5445-4c62-b3b2-3fcf1d893e7d"/>
    <x v="0"/>
    <e v="#N/A"/>
    <e v="#N/A"/>
    <e v="#N/A"/>
    <s v="FIXED"/>
    <x v="0"/>
    <e v="#N/A"/>
    <m/>
    <m/>
    <m/>
    <x v="0"/>
  </r>
  <r>
    <x v="0"/>
    <s v="134c2074-cc48-4b51-87a7-e1620f6a1dc4"/>
    <x v="0"/>
    <e v="#N/A"/>
    <e v="#N/A"/>
    <e v="#N/A"/>
    <s v="FIXED"/>
    <x v="0"/>
    <e v="#N/A"/>
    <m/>
    <m/>
    <m/>
    <x v="0"/>
  </r>
  <r>
    <x v="0"/>
    <s v="134c52ea-0dd1-443c-bbe9-18b585f77a0d"/>
    <x v="1"/>
    <s v="0007brn3xjfnd2d.bpna.popularinc.net"/>
    <s v="134c52ea-0dd1-443c-bbe9-18b585f77a0d"/>
    <s v="High"/>
    <s v="RESURFACED"/>
    <x v="0"/>
    <e v="#N/A"/>
    <m/>
    <m/>
    <m/>
    <x v="0"/>
  </r>
  <r>
    <x v="0"/>
    <s v="134cd61b-6b04-4b77-9e80-5ecbbf6d8d0a"/>
    <x v="0"/>
    <e v="#N/A"/>
    <e v="#N/A"/>
    <e v="#N/A"/>
    <s v="FIXED"/>
    <x v="0"/>
    <e v="#N/A"/>
    <m/>
    <m/>
    <m/>
    <x v="0"/>
  </r>
  <r>
    <x v="0"/>
    <s v="134db1b6-b50c-4a0e-9383-56d12e19aa5c"/>
    <x v="0"/>
    <e v="#N/A"/>
    <e v="#N/A"/>
    <e v="#N/A"/>
    <s v="FIXED"/>
    <x v="0"/>
    <e v="#N/A"/>
    <m/>
    <m/>
    <m/>
    <x v="0"/>
  </r>
  <r>
    <x v="0"/>
    <s v="134de067-6561-489e-adb8-12da1c782b4d"/>
    <x v="0"/>
    <e v="#N/A"/>
    <e v="#N/A"/>
    <e v="#N/A"/>
    <s v="FIXED"/>
    <x v="0"/>
    <e v="#N/A"/>
    <m/>
    <m/>
    <m/>
    <x v="0"/>
  </r>
  <r>
    <x v="0"/>
    <s v="134df89a-2433-4bf1-aa17-d3103210aba7"/>
    <x v="0"/>
    <s v="0007brn3y1gnd2d.bpna.popularinc.net"/>
    <s v="134df89a-2433-4bf1-aa17-d3103210aba7"/>
    <s v="Medium"/>
    <s v="FIXED"/>
    <x v="0"/>
    <e v="#N/A"/>
    <m/>
    <m/>
    <m/>
    <x v="0"/>
  </r>
  <r>
    <x v="0"/>
    <s v="134e5439-c8f0-4b57-96d6-262cf2e737ea"/>
    <x v="0"/>
    <e v="#N/A"/>
    <e v="#N/A"/>
    <e v="#N/A"/>
    <s v="FIXED"/>
    <x v="0"/>
    <e v="#N/A"/>
    <m/>
    <m/>
    <m/>
    <x v="0"/>
  </r>
  <r>
    <x v="2"/>
    <s v="134e6dea-ffce-46f7-b93f-1410d24f6e7d"/>
    <x v="1"/>
    <s v="bpn-rosecbws-04"/>
    <s v="134e6dea-ffce-46f7-b93f-1410d24f6e7d"/>
    <s v="Medium"/>
    <s v="RESURFACED"/>
    <x v="812"/>
    <e v="#N/A"/>
    <s v="MICROSOFT WINDOWS 10 "/>
    <s v="RESURFACED"/>
    <s v="MICROSOFT WINDOWS 10 ENTERPRISE 10.0.19044"/>
    <x v="0"/>
  </r>
  <r>
    <x v="2"/>
    <s v="134ff427-4aa1-4033-88f2-a96a60a6e560"/>
    <x v="2"/>
    <e v="#N/A"/>
    <e v="#N/A"/>
    <e v="#N/A"/>
    <s v="ACTIVE"/>
    <x v="0"/>
    <e v="#N/A"/>
    <m/>
    <m/>
    <m/>
    <x v="0"/>
  </r>
  <r>
    <x v="12"/>
    <s v="1350549d-1aeb-4f47-a65a-efff74e4c98a"/>
    <x v="0"/>
    <e v="#N/A"/>
    <e v="#N/A"/>
    <e v="#N/A"/>
    <s v="FIXED"/>
    <x v="0"/>
    <e v="#N/A"/>
    <m/>
    <m/>
    <m/>
    <x v="0"/>
  </r>
  <r>
    <x v="0"/>
    <s v="135075f3-e894-4e38-aab2-fbf76c53de5c"/>
    <x v="2"/>
    <s v="0031bcp7pjj9n2d.bpna.popularinc.net"/>
    <s v="135075f3-e894-4e38-aab2-fbf76c53de5c"/>
    <s v="High"/>
    <s v="ACTIVE"/>
    <x v="0"/>
    <e v="#N/A"/>
    <m/>
    <m/>
    <m/>
    <x v="0"/>
  </r>
  <r>
    <x v="0"/>
    <s v="13507b82-ff0c-4dc7-a931-d8f91f987078"/>
    <x v="0"/>
    <e v="#N/A"/>
    <e v="#N/A"/>
    <e v="#N/A"/>
    <s v="FIXED"/>
    <x v="0"/>
    <e v="#N/A"/>
    <m/>
    <m/>
    <m/>
    <x v="0"/>
  </r>
  <r>
    <x v="2"/>
    <s v="1350ff04-021c-4fdd-910f-d8a9ec7940b0"/>
    <x v="0"/>
    <e v="#N/A"/>
    <e v="#N/A"/>
    <e v="#N/A"/>
    <s v="FIXED"/>
    <x v="0"/>
    <e v="#N/A"/>
    <m/>
    <m/>
    <m/>
    <x v="0"/>
  </r>
  <r>
    <x v="4"/>
    <s v="1353c510-6caf-49e8-be67-c9a52e84877d"/>
    <x v="0"/>
    <e v="#N/A"/>
    <e v="#N/A"/>
    <e v="#N/A"/>
    <s v="FIXED"/>
    <x v="0"/>
    <e v="#N/A"/>
    <m/>
    <m/>
    <m/>
    <x v="0"/>
  </r>
  <r>
    <x v="0"/>
    <s v="13547a02-0bca-4b90-8325-349a2ba1f66a"/>
    <x v="0"/>
    <e v="#N/A"/>
    <e v="#N/A"/>
    <e v="#N/A"/>
    <s v="FIXED"/>
    <x v="0"/>
    <e v="#N/A"/>
    <m/>
    <m/>
    <m/>
    <x v="0"/>
  </r>
  <r>
    <x v="0"/>
    <s v="135568f6-6bae-48cf-8cbf-20e44034cc0d"/>
    <x v="0"/>
    <e v="#N/A"/>
    <e v="#N/A"/>
    <e v="#N/A"/>
    <s v="FIXED"/>
    <x v="0"/>
    <e v="#N/A"/>
    <m/>
    <m/>
    <m/>
    <x v="0"/>
  </r>
  <r>
    <x v="4"/>
    <s v="1356d64d-43e8-4f8f-9a4e-e69d0580ff04"/>
    <x v="0"/>
    <e v="#N/A"/>
    <e v="#N/A"/>
    <e v="#N/A"/>
    <s v="FIXED"/>
    <x v="0"/>
    <e v="#N/A"/>
    <m/>
    <m/>
    <m/>
    <x v="0"/>
  </r>
  <r>
    <x v="2"/>
    <s v="1357480c-07ae-4d7d-a08c-d8f3060a2d9f"/>
    <x v="0"/>
    <e v="#N/A"/>
    <e v="#N/A"/>
    <e v="#N/A"/>
    <s v="FIXED"/>
    <x v="0"/>
    <e v="#N/A"/>
    <m/>
    <m/>
    <m/>
    <x v="0"/>
  </r>
  <r>
    <x v="0"/>
    <s v="135797b3-d7c7-40b5-b5a0-7ed0e28b299a"/>
    <x v="0"/>
    <e v="#N/A"/>
    <e v="#N/A"/>
    <e v="#N/A"/>
    <s v="FIXED"/>
    <x v="0"/>
    <e v="#N/A"/>
    <m/>
    <m/>
    <m/>
    <x v="0"/>
  </r>
  <r>
    <x v="0"/>
    <s v="13588d6e-3be1-4b30-9b2a-8d269aaf3050"/>
    <x v="0"/>
    <e v="#N/A"/>
    <e v="#N/A"/>
    <e v="#N/A"/>
    <s v="FIXED"/>
    <x v="0"/>
    <e v="#N/A"/>
    <m/>
    <m/>
    <m/>
    <x v="0"/>
  </r>
  <r>
    <x v="0"/>
    <s v="13589c81-f496-40bf-8c9f-f1386d999fa5"/>
    <x v="0"/>
    <e v="#N/A"/>
    <e v="#N/A"/>
    <e v="#N/A"/>
    <s v="FIXED"/>
    <x v="0"/>
    <e v="#N/A"/>
    <m/>
    <m/>
    <m/>
    <x v="0"/>
  </r>
  <r>
    <x v="0"/>
    <s v="1358bcc3-8a36-4f5d-b190-e01e2fee64fd"/>
    <x v="0"/>
    <e v="#N/A"/>
    <e v="#N/A"/>
    <e v="#N/A"/>
    <s v="FIXED"/>
    <x v="0"/>
    <e v="#N/A"/>
    <m/>
    <m/>
    <m/>
    <x v="0"/>
  </r>
  <r>
    <x v="1"/>
    <s v="135a674d-bb56-491a-ac9b-4bf18189aebe"/>
    <x v="0"/>
    <e v="#N/A"/>
    <e v="#N/A"/>
    <e v="#N/A"/>
    <s v="FIXED"/>
    <x v="0"/>
    <e v="#N/A"/>
    <m/>
    <m/>
    <m/>
    <x v="0"/>
  </r>
  <r>
    <x v="4"/>
    <s v="135e26ec-3560-42a3-a439-9fd1f284bb86"/>
    <x v="0"/>
    <s v="bdwybko6f382g2l"/>
    <s v="135e26ec-3560-42a3-a439-9fd1f284bb86"/>
    <s v="Medium"/>
    <s v="FIXED"/>
    <x v="0"/>
    <e v="#N/A"/>
    <m/>
    <m/>
    <m/>
    <x v="0"/>
  </r>
  <r>
    <x v="0"/>
    <s v="135e5159-8248-4d54-81fc-3750715eb6d7"/>
    <x v="0"/>
    <e v="#N/A"/>
    <e v="#N/A"/>
    <e v="#N/A"/>
    <s v="FIXED"/>
    <x v="0"/>
    <e v="#N/A"/>
    <m/>
    <m/>
    <m/>
    <x v="0"/>
  </r>
  <r>
    <x v="7"/>
    <s v="135e7e17-817f-4fd0-ae92-970040ea06e8"/>
    <x v="0"/>
    <e v="#N/A"/>
    <e v="#N/A"/>
    <e v="#N/A"/>
    <s v="FIXED"/>
    <x v="0"/>
    <e v="#N/A"/>
    <m/>
    <m/>
    <m/>
    <x v="0"/>
  </r>
  <r>
    <x v="0"/>
    <s v="135f4326-ef65-4245-9c35-3ce1c4c62e9e"/>
    <x v="0"/>
    <e v="#N/A"/>
    <e v="#N/A"/>
    <e v="#N/A"/>
    <s v="FIXED"/>
    <x v="0"/>
    <e v="#N/A"/>
    <m/>
    <m/>
    <m/>
    <x v="0"/>
  </r>
  <r>
    <x v="0"/>
    <s v="135f94e6-6e71-40e9-b99c-57a27e3ebc59"/>
    <x v="0"/>
    <e v="#N/A"/>
    <e v="#N/A"/>
    <e v="#N/A"/>
    <s v="FIXED"/>
    <x v="0"/>
    <e v="#N/A"/>
    <m/>
    <m/>
    <m/>
    <x v="0"/>
  </r>
  <r>
    <x v="0"/>
    <s v="135fdf74-9d3c-45e3-92be-6ac5f4e2846a"/>
    <x v="1"/>
    <s v="0071brnb634182d.bpna.popularinc.net"/>
    <s v="135fdf74-9d3c-45e3-92be-6ac5f4e2846a"/>
    <s v="High"/>
    <s v="RESURFACED"/>
    <x v="0"/>
    <e v="#N/A"/>
    <m/>
    <m/>
    <m/>
    <x v="0"/>
  </r>
  <r>
    <x v="0"/>
    <s v="13601743-1115-4a89-8502-ff34de9eefee"/>
    <x v="0"/>
    <e v="#N/A"/>
    <e v="#N/A"/>
    <e v="#N/A"/>
    <s v="FIXED"/>
    <x v="0"/>
    <e v="#N/A"/>
    <m/>
    <m/>
    <m/>
    <x v="0"/>
  </r>
  <r>
    <x v="2"/>
    <s v="1361ac39-f6d8-4363-9ca1-27e89c7491f1"/>
    <x v="0"/>
    <s v="bpn-roseiras-01"/>
    <s v="1361ac39-f6d8-4363-9ca1-27e89c7491f1"/>
    <s v="Critical"/>
    <s v="FIXED"/>
    <x v="813"/>
    <e v="#N/A"/>
    <s v="MICROSOFT WINDOWS 10 "/>
    <s v="FIXED"/>
    <s v="MICROSOFT WINDOWS 10 ENTERPRISE 10.0.19044"/>
    <x v="0"/>
  </r>
  <r>
    <x v="0"/>
    <s v="136235a0-71dd-4561-b239-8a421a56456c"/>
    <x v="0"/>
    <s v="0071brnb646182d.bpna.popularinc.net"/>
    <s v="136235a0-71dd-4561-b239-8a421a56456c"/>
    <s v="High"/>
    <s v="FIXED"/>
    <x v="0"/>
    <e v="#N/A"/>
    <m/>
    <m/>
    <m/>
    <x v="0"/>
  </r>
  <r>
    <x v="0"/>
    <s v="13631a4f-f5a9-4ce0-9ec6-a7ba3317a12d"/>
    <x v="0"/>
    <e v="#N/A"/>
    <e v="#N/A"/>
    <e v="#N/A"/>
    <s v="FIXED"/>
    <x v="0"/>
    <e v="#N/A"/>
    <m/>
    <m/>
    <m/>
    <x v="0"/>
  </r>
  <r>
    <x v="0"/>
    <s v="13639e6b-b8fc-4ad7-ad7e-08f5adfeebbe"/>
    <x v="1"/>
    <e v="#N/A"/>
    <e v="#N/A"/>
    <e v="#N/A"/>
    <s v="RESURFACED"/>
    <x v="0"/>
    <e v="#N/A"/>
    <m/>
    <m/>
    <m/>
    <x v="0"/>
  </r>
  <r>
    <x v="6"/>
    <s v="136462f8-cb00-42c3-8c4d-837a3bd16d43"/>
    <x v="0"/>
    <e v="#N/A"/>
    <e v="#N/A"/>
    <e v="#N/A"/>
    <s v="FIXED"/>
    <x v="0"/>
    <e v="#N/A"/>
    <m/>
    <m/>
    <m/>
    <x v="0"/>
  </r>
  <r>
    <x v="11"/>
    <s v="13655a57-bbc6-47fe-aa8e-9d1b255614ab"/>
    <x v="0"/>
    <e v="#N/A"/>
    <e v="#N/A"/>
    <e v="#N/A"/>
    <s v="FIXED"/>
    <x v="0"/>
    <e v="#N/A"/>
    <m/>
    <m/>
    <m/>
    <x v="0"/>
  </r>
  <r>
    <x v="0"/>
    <s v="13668c0b-ce7d-43b6-ab06-35760d8e1017"/>
    <x v="0"/>
    <e v="#N/A"/>
    <e v="#N/A"/>
    <e v="#N/A"/>
    <s v="FIXED"/>
    <x v="0"/>
    <e v="#N/A"/>
    <m/>
    <m/>
    <m/>
    <x v="0"/>
  </r>
  <r>
    <x v="2"/>
    <s v="1366a379-d35a-442c-a1dd-407053cdb387"/>
    <x v="1"/>
    <s v="bpn-rosecmas-05"/>
    <s v="1366a379-d35a-442c-a1dd-407053cdb387"/>
    <s v="Medium"/>
    <s v="RESURFACED"/>
    <x v="814"/>
    <e v="#N/A"/>
    <s v="MICROSOFT WINDOWS SERVER 2008 R2 STANDARD SERVICE PACK 1"/>
    <s v="RESURFACED"/>
    <s v="MICROSOFT WINDOWS SERVER 2008 "/>
    <x v="0"/>
  </r>
  <r>
    <x v="0"/>
    <s v="1366da08-1746-41fc-8561-0e12429b0d51"/>
    <x v="0"/>
    <e v="#N/A"/>
    <e v="#N/A"/>
    <e v="#N/A"/>
    <s v="FIXED"/>
    <x v="0"/>
    <e v="#N/A"/>
    <m/>
    <m/>
    <m/>
    <x v="0"/>
  </r>
  <r>
    <x v="0"/>
    <s v="13676631-6b98-43a8-9ca1-300f8babd2a1"/>
    <x v="0"/>
    <e v="#N/A"/>
    <e v="#N/A"/>
    <e v="#N/A"/>
    <s v="FIXED"/>
    <x v="0"/>
    <e v="#N/A"/>
    <m/>
    <m/>
    <m/>
    <x v="0"/>
  </r>
  <r>
    <x v="6"/>
    <s v="13677602-24ec-468c-a849-5d9c8ca7e55e"/>
    <x v="0"/>
    <e v="#N/A"/>
    <e v="#N/A"/>
    <e v="#N/A"/>
    <s v="FIXED"/>
    <x v="0"/>
    <e v="#N/A"/>
    <m/>
    <m/>
    <m/>
    <x v="0"/>
  </r>
  <r>
    <x v="0"/>
    <s v="13678829-2309-4cba-8185-9742a3864560"/>
    <x v="0"/>
    <e v="#N/A"/>
    <e v="#N/A"/>
    <e v="#N/A"/>
    <s v="FIXED"/>
    <x v="0"/>
    <e v="#N/A"/>
    <m/>
    <m/>
    <m/>
    <x v="0"/>
  </r>
  <r>
    <x v="2"/>
    <s v="1367ec9d-5585-4e66-9d7f-e98ca38a5035"/>
    <x v="0"/>
    <e v="#N/A"/>
    <e v="#N/A"/>
    <e v="#N/A"/>
    <s v="FIXED"/>
    <x v="0"/>
    <e v="#N/A"/>
    <m/>
    <m/>
    <m/>
    <x v="0"/>
  </r>
  <r>
    <x v="0"/>
    <s v="13697fd0-88f4-4b02-b347-2b720c47ff0f"/>
    <x v="0"/>
    <e v="#N/A"/>
    <e v="#N/A"/>
    <e v="#N/A"/>
    <s v="FIXED"/>
    <x v="0"/>
    <e v="#N/A"/>
    <m/>
    <m/>
    <m/>
    <x v="0"/>
  </r>
  <r>
    <x v="4"/>
    <s v="136a16ab-b125-4613-a9c5-b8bca8325d10"/>
    <x v="0"/>
    <e v="#N/A"/>
    <e v="#N/A"/>
    <e v="#N/A"/>
    <s v="FIXED"/>
    <x v="0"/>
    <e v="#N/A"/>
    <m/>
    <m/>
    <m/>
    <x v="0"/>
  </r>
  <r>
    <x v="0"/>
    <s v="136b34c5-5f1f-436e-9b9c-d255179c776e"/>
    <x v="0"/>
    <e v="#N/A"/>
    <e v="#N/A"/>
    <e v="#N/A"/>
    <s v="FIXED"/>
    <x v="0"/>
    <e v="#N/A"/>
    <m/>
    <m/>
    <m/>
    <x v="0"/>
  </r>
  <r>
    <x v="5"/>
    <s v="136b712a-3867-443d-a54f-666c7b3fc94b"/>
    <x v="0"/>
    <s v="bpn-rosedvts-03"/>
    <s v="136b712a-3867-443d-a54f-666c7b3fc94b"/>
    <s v="Medium"/>
    <s v="FIXED"/>
    <x v="815"/>
    <e v="#N/A"/>
    <s v="MICROSOFT WINDOWS 10 "/>
    <s v="FIXED"/>
    <s v="MICROSOFT WINDOWS 10 ENTERPRISE 10.0.19044"/>
    <x v="0"/>
  </r>
  <r>
    <x v="0"/>
    <s v="136c513f-9922-4341-bf95-27a088b62dd7"/>
    <x v="0"/>
    <e v="#N/A"/>
    <e v="#N/A"/>
    <e v="#N/A"/>
    <s v="FIXED"/>
    <x v="0"/>
    <e v="#N/A"/>
    <m/>
    <m/>
    <m/>
    <x v="0"/>
  </r>
  <r>
    <x v="1"/>
    <s v="136d2b6c-594d-4e41-b425-c81285be8929"/>
    <x v="0"/>
    <e v="#N/A"/>
    <e v="#N/A"/>
    <e v="#N/A"/>
    <s v="FIXED"/>
    <x v="0"/>
    <e v="#N/A"/>
    <m/>
    <m/>
    <m/>
    <x v="0"/>
  </r>
  <r>
    <x v="2"/>
    <s v="136d681b-fb75-450a-80a2-9b13bc47520d"/>
    <x v="0"/>
    <e v="#N/A"/>
    <e v="#N/A"/>
    <e v="#N/A"/>
    <s v="FIXED"/>
    <x v="0"/>
    <e v="#N/A"/>
    <m/>
    <m/>
    <m/>
    <x v="0"/>
  </r>
  <r>
    <x v="0"/>
    <s v="136d874c-a589-44b5-986b-3eedce01195e"/>
    <x v="3"/>
    <s v="miambkobw72zd3l"/>
    <s v="136d874c-a589-44b5-986b-3eedce01195e"/>
    <s v="Critical"/>
    <s v="NEW"/>
    <x v="816"/>
    <e v="#N/A"/>
    <s v="MICROSOFT WINDOWS 10 "/>
    <s v="NEW"/>
    <s v="MICROSOFT WINDOWS 10 ENTERPRISE 10.0.19044"/>
    <x v="0"/>
  </r>
  <r>
    <x v="0"/>
    <s v="136e18c7-48e3-4513-8283-35afb80df6bc"/>
    <x v="0"/>
    <e v="#N/A"/>
    <e v="#N/A"/>
    <e v="#N/A"/>
    <s v="FIXED"/>
    <x v="0"/>
    <e v="#N/A"/>
    <m/>
    <m/>
    <m/>
    <x v="0"/>
  </r>
  <r>
    <x v="0"/>
    <s v="136ec74f-84c4-4975-a318-e810593991a7"/>
    <x v="2"/>
    <s v="bdwybko59ys6s2l.bpna.popularinc.net"/>
    <s v="136ec74f-84c4-4975-a318-e810593991a7"/>
    <s v="Medium"/>
    <s v="ACTIVE"/>
    <x v="817"/>
    <e v="#N/A"/>
    <s v="MICROSOFT WINDOWS SERVER 2008 R2 STANDARD 6.1.7601 1"/>
    <s v="ACTIVE"/>
    <s v="MICROSOFT WINDOWS SERVER 2008 "/>
    <x v="0"/>
  </r>
  <r>
    <x v="9"/>
    <s v="136ec8f1-0458-46b1-a187-0f5679e0666d"/>
    <x v="0"/>
    <e v="#N/A"/>
    <e v="#N/A"/>
    <e v="#N/A"/>
    <s v="FIXED"/>
    <x v="0"/>
    <e v="#N/A"/>
    <m/>
    <m/>
    <m/>
    <x v="0"/>
  </r>
  <r>
    <x v="0"/>
    <s v="136f7c2c-97b9-48ae-b2fd-3b4b58290278"/>
    <x v="0"/>
    <e v="#N/A"/>
    <e v="#N/A"/>
    <e v="#N/A"/>
    <s v="FIXED"/>
    <x v="0"/>
    <e v="#N/A"/>
    <m/>
    <m/>
    <m/>
    <x v="0"/>
  </r>
  <r>
    <x v="4"/>
    <s v="136f9626-a07d-48df-ba42-fbcacb6bcca1"/>
    <x v="0"/>
    <e v="#N/A"/>
    <e v="#N/A"/>
    <e v="#N/A"/>
    <s v="FIXED"/>
    <x v="0"/>
    <e v="#N/A"/>
    <m/>
    <m/>
    <m/>
    <x v="0"/>
  </r>
  <r>
    <x v="6"/>
    <s v="13717e8b-8cb1-4a3e-922d-dce31c3fbf6c"/>
    <x v="0"/>
    <e v="#N/A"/>
    <e v="#N/A"/>
    <e v="#N/A"/>
    <s v="FIXED"/>
    <x v="0"/>
    <e v="#N/A"/>
    <m/>
    <m/>
    <m/>
    <x v="0"/>
  </r>
  <r>
    <x v="0"/>
    <s v="137242b4-2830-46dc-b413-754cbce77fc6"/>
    <x v="0"/>
    <e v="#N/A"/>
    <e v="#N/A"/>
    <e v="#N/A"/>
    <s v="FIXED"/>
    <x v="0"/>
    <e v="#N/A"/>
    <m/>
    <m/>
    <m/>
    <x v="0"/>
  </r>
  <r>
    <x v="0"/>
    <s v="13726567-aa63-475d-9e33-cc6135afb4f4"/>
    <x v="0"/>
    <e v="#N/A"/>
    <e v="#N/A"/>
    <e v="#N/A"/>
    <s v="FIXED"/>
    <x v="0"/>
    <e v="#N/A"/>
    <m/>
    <m/>
    <m/>
    <x v="0"/>
  </r>
  <r>
    <x v="7"/>
    <s v="13732563-e119-4f1c-937d-8f3f8466fd70"/>
    <x v="0"/>
    <s v="bpn-cmtyfrmq-01"/>
    <s v="13732563-e119-4f1c-937d-8f3f8466fd70"/>
    <s v="Medium"/>
    <s v="FIXED"/>
    <x v="0"/>
    <e v="#N/A"/>
    <m/>
    <m/>
    <m/>
    <x v="0"/>
  </r>
  <r>
    <x v="6"/>
    <s v="1373c5bc-5fc3-42af-8f71-fed75b4ffbe6"/>
    <x v="0"/>
    <e v="#N/A"/>
    <e v="#N/A"/>
    <e v="#N/A"/>
    <s v="FIXED"/>
    <x v="0"/>
    <e v="#N/A"/>
    <m/>
    <m/>
    <m/>
    <x v="0"/>
  </r>
  <r>
    <x v="0"/>
    <s v="13742062-a497-4d8f-ab83-0585c725e8cf"/>
    <x v="1"/>
    <s v="bdwybko8462rn2l"/>
    <s v="13742062-a497-4d8f-ab83-0585c725e8cf"/>
    <s v="High"/>
    <s v="RESURFACED"/>
    <x v="0"/>
    <e v="#N/A"/>
    <m/>
    <m/>
    <m/>
    <x v="0"/>
  </r>
  <r>
    <x v="11"/>
    <s v="1374c032-689e-4b6a-b140-71efc4f19986"/>
    <x v="1"/>
    <s v="bpn-rosewrdb-02"/>
    <s v="1374c032-689e-4b6a-b140-71efc4f19986"/>
    <s v="Medium"/>
    <s v="RESURFACED"/>
    <x v="818"/>
    <e v="#N/A"/>
    <s v="MICROSOFT WINDOWS SERVER 2019 STANDARD 10.0.17763"/>
    <s v="RESURFACED"/>
    <s v="MICROSOFT WINDOWS SERVER 2019 STANDARD 10.0.17763"/>
    <x v="0"/>
  </r>
  <r>
    <x v="0"/>
    <s v="1375119b-2190-4c05-8ed5-4c0d1daa5209"/>
    <x v="0"/>
    <e v="#N/A"/>
    <e v="#N/A"/>
    <e v="#N/A"/>
    <s v="FIXED"/>
    <x v="0"/>
    <e v="#N/A"/>
    <m/>
    <m/>
    <m/>
    <x v="0"/>
  </r>
  <r>
    <x v="0"/>
    <s v="1375e792-487c-4dd3-bdc5-8c9c3de9e575"/>
    <x v="0"/>
    <e v="#N/A"/>
    <e v="#N/A"/>
    <e v="#N/A"/>
    <s v="FIXED"/>
    <x v="0"/>
    <e v="#N/A"/>
    <m/>
    <m/>
    <m/>
    <x v="0"/>
  </r>
  <r>
    <x v="0"/>
    <s v="137630e0-d6c2-4438-a839-e31fa0a5fb25"/>
    <x v="0"/>
    <e v="#N/A"/>
    <e v="#N/A"/>
    <e v="#N/A"/>
    <s v="FIXED"/>
    <x v="0"/>
    <e v="#N/A"/>
    <m/>
    <m/>
    <m/>
    <x v="0"/>
  </r>
  <r>
    <x v="1"/>
    <s v="1376325e-f144-4072-8519-e05e9503746f"/>
    <x v="0"/>
    <e v="#N/A"/>
    <e v="#N/A"/>
    <e v="#N/A"/>
    <s v="FIXED"/>
    <x v="0"/>
    <e v="#N/A"/>
    <m/>
    <m/>
    <m/>
    <x v="0"/>
  </r>
  <r>
    <x v="0"/>
    <s v="13793046-605b-416d-a5c7-63f03125d555"/>
    <x v="0"/>
    <e v="#N/A"/>
    <e v="#N/A"/>
    <e v="#N/A"/>
    <s v="FIXED"/>
    <x v="0"/>
    <e v="#N/A"/>
    <m/>
    <m/>
    <m/>
    <x v="0"/>
  </r>
  <r>
    <x v="0"/>
    <s v="137a1375-6c11-48f4-93b5-d870616929ff"/>
    <x v="0"/>
    <e v="#N/A"/>
    <e v="#N/A"/>
    <e v="#N/A"/>
    <s v="FIXED"/>
    <x v="0"/>
    <e v="#N/A"/>
    <m/>
    <m/>
    <m/>
    <x v="0"/>
  </r>
  <r>
    <x v="10"/>
    <s v="137a5007-f551-4db0-a803-f92203ed82b5"/>
    <x v="2"/>
    <s v="bpn-rosesccm-01"/>
    <s v="137a5007-f551-4db0-a803-f92203ed82b5"/>
    <s v="High"/>
    <s v="ACTIVE"/>
    <x v="819"/>
    <e v="#N/A"/>
    <s v="MICROSOFT WINDOWS SERVER 2012 R2 STANDARD 6.3.9600"/>
    <s v="ACTIVE"/>
    <s v="MICROSOFT WINDOWS SERVER 2012 "/>
    <x v="0"/>
  </r>
  <r>
    <x v="0"/>
    <s v="137ab064-18cc-4940-99c0-bce2620a0372"/>
    <x v="0"/>
    <e v="#N/A"/>
    <e v="#N/A"/>
    <e v="#N/A"/>
    <s v="FIXED"/>
    <x v="0"/>
    <e v="#N/A"/>
    <m/>
    <m/>
    <m/>
    <x v="0"/>
  </r>
  <r>
    <x v="0"/>
    <s v="137aea83-2da4-40b8-ac81-23aaaf515ca1"/>
    <x v="0"/>
    <e v="#N/A"/>
    <e v="#N/A"/>
    <e v="#N/A"/>
    <s v="FIXED"/>
    <x v="0"/>
    <e v="#N/A"/>
    <m/>
    <m/>
    <m/>
    <x v="0"/>
  </r>
  <r>
    <x v="0"/>
    <s v="137b3509-7825-4966-aee9-31935db33eec"/>
    <x v="0"/>
    <e v="#N/A"/>
    <e v="#N/A"/>
    <e v="#N/A"/>
    <s v="FIXED"/>
    <x v="0"/>
    <e v="#N/A"/>
    <m/>
    <m/>
    <m/>
    <x v="0"/>
  </r>
  <r>
    <x v="0"/>
    <s v="137bb773-8272-417f-b6a7-25c10598667e"/>
    <x v="0"/>
    <e v="#N/A"/>
    <e v="#N/A"/>
    <e v="#N/A"/>
    <s v="FIXED"/>
    <x v="0"/>
    <e v="#N/A"/>
    <m/>
    <m/>
    <m/>
    <x v="0"/>
  </r>
  <r>
    <x v="0"/>
    <s v="137c1c2b-cf2b-4d26-9084-6bd9e8cd34be"/>
    <x v="0"/>
    <e v="#N/A"/>
    <e v="#N/A"/>
    <e v="#N/A"/>
    <s v="FIXED"/>
    <x v="0"/>
    <e v="#N/A"/>
    <m/>
    <m/>
    <m/>
    <x v="0"/>
  </r>
  <r>
    <x v="0"/>
    <s v="137cb215-f640-49e4-8555-cbd07faabb13"/>
    <x v="0"/>
    <e v="#N/A"/>
    <e v="#N/A"/>
    <e v="#N/A"/>
    <s v="FIXED"/>
    <x v="0"/>
    <e v="#N/A"/>
    <m/>
    <m/>
    <m/>
    <x v="0"/>
  </r>
  <r>
    <x v="4"/>
    <s v="137d5c25-bb7a-481b-bb6c-65aec0b21c73"/>
    <x v="2"/>
    <s v="nbyrbcp67wzhq2d.bpna.popularinc.net"/>
    <s v="137d5c25-bb7a-481b-bb6c-65aec0b21c73"/>
    <s v="High"/>
    <s v="ACTIVE"/>
    <x v="820"/>
    <e v="#N/A"/>
    <s v="MICROSOFT WINDOWS 10 "/>
    <s v="ACTIVE"/>
    <s v="MICROSOFT WINDOWS 10 ENTERPRISE 10.0.19044"/>
    <x v="0"/>
  </r>
  <r>
    <x v="0"/>
    <s v="137d638a-01dd-400d-bc79-fa9606ae2d8e"/>
    <x v="0"/>
    <e v="#N/A"/>
    <e v="#N/A"/>
    <e v="#N/A"/>
    <s v="FIXED"/>
    <x v="0"/>
    <e v="#N/A"/>
    <m/>
    <m/>
    <m/>
    <x v="0"/>
  </r>
  <r>
    <x v="0"/>
    <s v="137e0031-4b16-4d67-a9f3-e24e52792e60"/>
    <x v="0"/>
    <e v="#N/A"/>
    <e v="#N/A"/>
    <e v="#N/A"/>
    <s v="FIXED"/>
    <x v="0"/>
    <e v="#N/A"/>
    <m/>
    <m/>
    <m/>
    <x v="0"/>
  </r>
  <r>
    <x v="0"/>
    <s v="13817634-d4ee-4911-8c56-7a3a3ab63c15"/>
    <x v="0"/>
    <e v="#N/A"/>
    <e v="#N/A"/>
    <e v="#N/A"/>
    <s v="FIXED"/>
    <x v="0"/>
    <e v="#N/A"/>
    <m/>
    <m/>
    <m/>
    <x v="0"/>
  </r>
  <r>
    <x v="0"/>
    <s v="1381a6c7-6e3a-485e-86e5-ac92893a8b5e"/>
    <x v="0"/>
    <e v="#N/A"/>
    <e v="#N/A"/>
    <e v="#N/A"/>
    <s v="FIXED"/>
    <x v="0"/>
    <e v="#N/A"/>
    <m/>
    <m/>
    <m/>
    <x v="0"/>
  </r>
  <r>
    <x v="4"/>
    <s v="13822c06-f141-4f5d-b1a5-495c3d777fcb"/>
    <x v="0"/>
    <e v="#N/A"/>
    <e v="#N/A"/>
    <e v="#N/A"/>
    <s v="FIXED"/>
    <x v="0"/>
    <e v="#N/A"/>
    <m/>
    <m/>
    <m/>
    <x v="0"/>
  </r>
  <r>
    <x v="10"/>
    <s v="13829f13-f7ae-412f-9a9e-a2694f856493"/>
    <x v="1"/>
    <e v="#N/A"/>
    <e v="#N/A"/>
    <e v="#N/A"/>
    <s v="RESURFACED"/>
    <x v="0"/>
    <e v="#N/A"/>
    <m/>
    <m/>
    <m/>
    <x v="0"/>
  </r>
  <r>
    <x v="0"/>
    <s v="13835d9b-4f62-48bf-ae33-ccf46e3ef9fa"/>
    <x v="0"/>
    <e v="#N/A"/>
    <e v="#N/A"/>
    <e v="#N/A"/>
    <s v="FIXED"/>
    <x v="0"/>
    <e v="#N/A"/>
    <m/>
    <m/>
    <m/>
    <x v="0"/>
  </r>
  <r>
    <x v="0"/>
    <s v="1383db57-6e37-4804-9bd7-b0dad6687e8a"/>
    <x v="0"/>
    <e v="#N/A"/>
    <e v="#N/A"/>
    <e v="#N/A"/>
    <s v="FIXED"/>
    <x v="0"/>
    <e v="#N/A"/>
    <m/>
    <m/>
    <m/>
    <x v="0"/>
  </r>
  <r>
    <x v="0"/>
    <s v="1383f065-1356-473e-a95f-6148649ace05"/>
    <x v="0"/>
    <e v="#N/A"/>
    <e v="#N/A"/>
    <e v="#N/A"/>
    <s v="FIXED"/>
    <x v="0"/>
    <e v="#N/A"/>
    <m/>
    <m/>
    <m/>
    <x v="0"/>
  </r>
  <r>
    <x v="0"/>
    <s v="138562ad-2dc7-4829-8579-df145f1946a5"/>
    <x v="0"/>
    <e v="#N/A"/>
    <e v="#N/A"/>
    <e v="#N/A"/>
    <s v="FIXED"/>
    <x v="0"/>
    <e v="#N/A"/>
    <m/>
    <m/>
    <m/>
    <x v="0"/>
  </r>
  <r>
    <x v="10"/>
    <s v="13857805-7751-4c6d-a79f-d1d833f0ac9d"/>
    <x v="1"/>
    <e v="#N/A"/>
    <e v="#N/A"/>
    <e v="#N/A"/>
    <s v="RESURFACED"/>
    <x v="0"/>
    <e v="#N/A"/>
    <m/>
    <m/>
    <m/>
    <x v="0"/>
  </r>
  <r>
    <x v="6"/>
    <s v="1385af16-0f17-46d7-8dcf-df29df920de9"/>
    <x v="2"/>
    <s v="bpn-roseev-03"/>
    <s v="1385af16-0f17-46d7-8dcf-df29df920de9"/>
    <s v="Medium"/>
    <s v="ACTIVE"/>
    <x v="821"/>
    <e v="#N/A"/>
    <s v="MICROSOFT WINDOWS 10 "/>
    <s v="ACTIVE"/>
    <s v="MICROSOFT WINDOWS 10 ENTERPRISE 10.0.19044"/>
    <x v="0"/>
  </r>
  <r>
    <x v="4"/>
    <s v="1385f7d2-537f-477c-91ba-4593f45ad33b"/>
    <x v="0"/>
    <e v="#N/A"/>
    <e v="#N/A"/>
    <e v="#N/A"/>
    <s v="FIXED"/>
    <x v="0"/>
    <e v="#N/A"/>
    <m/>
    <m/>
    <m/>
    <x v="0"/>
  </r>
  <r>
    <x v="0"/>
    <s v="1385fa19-1414-4afe-935e-25c37c3d0461"/>
    <x v="0"/>
    <e v="#N/A"/>
    <e v="#N/A"/>
    <e v="#N/A"/>
    <s v="FIXED"/>
    <x v="0"/>
    <e v="#N/A"/>
    <m/>
    <m/>
    <m/>
    <x v="0"/>
  </r>
  <r>
    <x v="0"/>
    <s v="13876e2d-007b-43a7-a1aa-de7876664509"/>
    <x v="0"/>
    <e v="#N/A"/>
    <e v="#N/A"/>
    <e v="#N/A"/>
    <s v="FIXED"/>
    <x v="0"/>
    <e v="#N/A"/>
    <m/>
    <m/>
    <m/>
    <x v="0"/>
  </r>
  <r>
    <x v="0"/>
    <s v="13883b9c-df00-4e7a-ae7c-b0b8d260bc35"/>
    <x v="0"/>
    <e v="#N/A"/>
    <e v="#N/A"/>
    <e v="#N/A"/>
    <s v="FIXED"/>
    <x v="0"/>
    <e v="#N/A"/>
    <m/>
    <m/>
    <m/>
    <x v="0"/>
  </r>
  <r>
    <x v="0"/>
    <s v="1388b715-3902-4903-9570-c6094826c716"/>
    <x v="0"/>
    <e v="#N/A"/>
    <e v="#N/A"/>
    <e v="#N/A"/>
    <s v="FIXED"/>
    <x v="0"/>
    <e v="#N/A"/>
    <m/>
    <m/>
    <m/>
    <x v="0"/>
  </r>
  <r>
    <x v="0"/>
    <s v="138a23eb-38a4-4755-a817-3228b17331fa"/>
    <x v="0"/>
    <e v="#N/A"/>
    <e v="#N/A"/>
    <e v="#N/A"/>
    <s v="FIXED"/>
    <x v="0"/>
    <e v="#N/A"/>
    <m/>
    <m/>
    <m/>
    <x v="0"/>
  </r>
  <r>
    <x v="0"/>
    <s v="138aa05a-0ed0-453f-8df1-0c48cb5db8a5"/>
    <x v="0"/>
    <e v="#N/A"/>
    <e v="#N/A"/>
    <e v="#N/A"/>
    <s v="FIXED"/>
    <x v="0"/>
    <e v="#N/A"/>
    <m/>
    <m/>
    <m/>
    <x v="0"/>
  </r>
  <r>
    <x v="5"/>
    <s v="138ada01-86f1-4dfc-ab9e-4f082ec86b55"/>
    <x v="0"/>
    <s v="bpn-rosedvts-03"/>
    <s v="138ada01-86f1-4dfc-ab9e-4f082ec86b55"/>
    <s v="High"/>
    <s v="FIXED"/>
    <x v="822"/>
    <e v="#N/A"/>
    <s v="MICROSOFT WINDOWS 10 "/>
    <s v="FIXED"/>
    <s v="MICROSOFT WINDOWS 10 ENTERPRISE 10.0.19044"/>
    <x v="0"/>
  </r>
  <r>
    <x v="0"/>
    <s v="138aef30-2b34-4b05-be46-9e6a75f50b19"/>
    <x v="0"/>
    <s v="bdwybko4mwk2g2l.bpna.popularinc.net"/>
    <s v="138aef30-2b34-4b05-be46-9e6a75f50b19"/>
    <s v="Medium"/>
    <s v="FIXED"/>
    <x v="0"/>
    <e v="#N/A"/>
    <m/>
    <m/>
    <m/>
    <x v="0"/>
  </r>
  <r>
    <x v="0"/>
    <s v="138b9dac-f228-4ef6-b58a-ac8585662bff"/>
    <x v="0"/>
    <e v="#N/A"/>
    <e v="#N/A"/>
    <e v="#N/A"/>
    <s v="FIXED"/>
    <x v="0"/>
    <e v="#N/A"/>
    <m/>
    <m/>
    <m/>
    <x v="0"/>
  </r>
  <r>
    <x v="4"/>
    <s v="138d2228-2c2b-4087-9a29-5b4fd8340fb9"/>
    <x v="0"/>
    <e v="#N/A"/>
    <e v="#N/A"/>
    <e v="#N/A"/>
    <s v="FIXED"/>
    <x v="0"/>
    <e v="#N/A"/>
    <m/>
    <m/>
    <m/>
    <x v="0"/>
  </r>
  <r>
    <x v="1"/>
    <s v="138e6142-59b8-4d7c-a0e7-9fd912707e69"/>
    <x v="0"/>
    <e v="#N/A"/>
    <e v="#N/A"/>
    <e v="#N/A"/>
    <s v="FIXED"/>
    <x v="0"/>
    <e v="#N/A"/>
    <m/>
    <m/>
    <m/>
    <x v="0"/>
  </r>
  <r>
    <x v="0"/>
    <s v="138fa723-b344-444a-b37c-d46f43df8ebf"/>
    <x v="0"/>
    <e v="#N/A"/>
    <e v="#N/A"/>
    <e v="#N/A"/>
    <s v="FIXED"/>
    <x v="0"/>
    <e v="#N/A"/>
    <m/>
    <m/>
    <m/>
    <x v="0"/>
  </r>
  <r>
    <x v="6"/>
    <s v="1390d700-fda4-4928-952d-aac3179bc1a3"/>
    <x v="0"/>
    <e v="#N/A"/>
    <e v="#N/A"/>
    <e v="#N/A"/>
    <s v="FIXED"/>
    <x v="0"/>
    <e v="#N/A"/>
    <m/>
    <m/>
    <m/>
    <x v="0"/>
  </r>
  <r>
    <x v="2"/>
    <s v="13912a3e-3b3e-453b-83ec-8e039e341d64"/>
    <x v="0"/>
    <e v="#N/A"/>
    <e v="#N/A"/>
    <e v="#N/A"/>
    <s v="FIXED"/>
    <x v="0"/>
    <e v="#N/A"/>
    <m/>
    <m/>
    <m/>
    <x v="0"/>
  </r>
  <r>
    <x v="0"/>
    <s v="13915d71-e15a-49a5-8d45-3887a5703a3a"/>
    <x v="0"/>
    <e v="#N/A"/>
    <e v="#N/A"/>
    <e v="#N/A"/>
    <s v="FIXED"/>
    <x v="0"/>
    <e v="#N/A"/>
    <m/>
    <m/>
    <m/>
    <x v="0"/>
  </r>
  <r>
    <x v="0"/>
    <s v="13921112-5d49-494c-9751-64abd18b99ed"/>
    <x v="0"/>
    <e v="#N/A"/>
    <e v="#N/A"/>
    <e v="#N/A"/>
    <s v="FIXED"/>
    <x v="0"/>
    <e v="#N/A"/>
    <m/>
    <m/>
    <m/>
    <x v="0"/>
  </r>
  <r>
    <x v="0"/>
    <s v="1392ffdf-fc7a-4b5d-88ea-fa83bd4fabb7"/>
    <x v="0"/>
    <e v="#N/A"/>
    <e v="#N/A"/>
    <e v="#N/A"/>
    <s v="FIXED"/>
    <x v="0"/>
    <e v="#N/A"/>
    <m/>
    <m/>
    <m/>
    <x v="0"/>
  </r>
  <r>
    <x v="0"/>
    <s v="13938422-e93b-41f6-b723-0189fcc1824b"/>
    <x v="0"/>
    <e v="#N/A"/>
    <e v="#N/A"/>
    <e v="#N/A"/>
    <s v="FIXED"/>
    <x v="0"/>
    <e v="#N/A"/>
    <m/>
    <m/>
    <m/>
    <x v="0"/>
  </r>
  <r>
    <x v="1"/>
    <s v="1394343a-9dda-4da5-a8dd-5b4e6bcde3a5"/>
    <x v="0"/>
    <e v="#N/A"/>
    <e v="#N/A"/>
    <e v="#N/A"/>
    <s v="FIXED"/>
    <x v="0"/>
    <e v="#N/A"/>
    <m/>
    <m/>
    <m/>
    <x v="0"/>
  </r>
  <r>
    <x v="0"/>
    <s v="13948c84-2701-4a9a-911e-7c03a04853de"/>
    <x v="0"/>
    <s v="miambko1yxgph2l.bpna.popularinc.net"/>
    <s v="13948c84-2701-4a9a-911e-7c03a04853de"/>
    <s v="Medium"/>
    <s v="FIXED"/>
    <x v="823"/>
    <e v="#N/A"/>
    <s v="MICROSOFT WINDOWS 10 "/>
    <s v="FIXED"/>
    <s v="MICROSOFT WINDOWS 10 ENTERPRISE 10.0.19044"/>
    <x v="0"/>
  </r>
  <r>
    <x v="0"/>
    <s v="13959e58-f833-4251-8399-02ebf61bb65c"/>
    <x v="0"/>
    <e v="#N/A"/>
    <e v="#N/A"/>
    <e v="#N/A"/>
    <s v="FIXED"/>
    <x v="0"/>
    <e v="#N/A"/>
    <m/>
    <m/>
    <m/>
    <x v="0"/>
  </r>
  <r>
    <x v="0"/>
    <s v="1396518a-b59d-45c6-a8ca-608456673d97"/>
    <x v="0"/>
    <e v="#N/A"/>
    <e v="#N/A"/>
    <e v="#N/A"/>
    <s v="FIXED"/>
    <x v="0"/>
    <e v="#N/A"/>
    <m/>
    <m/>
    <m/>
    <x v="0"/>
  </r>
  <r>
    <x v="0"/>
    <s v="13968cbd-a6a7-4576-b01e-05818a417f4d"/>
    <x v="0"/>
    <e v="#N/A"/>
    <e v="#N/A"/>
    <e v="#N/A"/>
    <s v="FIXED"/>
    <x v="0"/>
    <e v="#N/A"/>
    <m/>
    <m/>
    <m/>
    <x v="0"/>
  </r>
  <r>
    <x v="0"/>
    <s v="13973bd5-664e-4240-a0f3-3438b4fb4d05"/>
    <x v="0"/>
    <e v="#N/A"/>
    <e v="#N/A"/>
    <e v="#N/A"/>
    <s v="FIXED"/>
    <x v="0"/>
    <e v="#N/A"/>
    <m/>
    <m/>
    <m/>
    <x v="0"/>
  </r>
  <r>
    <x v="0"/>
    <s v="13975a05-9b47-4c0a-8a9f-f36d7d3ae23b"/>
    <x v="0"/>
    <e v="#N/A"/>
    <e v="#N/A"/>
    <e v="#N/A"/>
    <s v="FIXED"/>
    <x v="0"/>
    <e v="#N/A"/>
    <m/>
    <m/>
    <m/>
    <x v="0"/>
  </r>
  <r>
    <x v="1"/>
    <s v="1397a49c-f815-4da9-b1f3-7bd14b60f4d1"/>
    <x v="2"/>
    <s v="bpn-0090bp-01"/>
    <s v="1397a49c-f815-4da9-b1f3-7bd14b60f4d1"/>
    <s v="Medium"/>
    <s v="ACTIVE"/>
    <x v="0"/>
    <e v="#N/A"/>
    <m/>
    <m/>
    <m/>
    <x v="0"/>
  </r>
  <r>
    <x v="0"/>
    <s v="1399112c-7947-4124-8553-1a8f1320fb27"/>
    <x v="0"/>
    <e v="#N/A"/>
    <e v="#N/A"/>
    <e v="#N/A"/>
    <s v="FIXED"/>
    <x v="0"/>
    <e v="#N/A"/>
    <m/>
    <m/>
    <m/>
    <x v="0"/>
  </r>
  <r>
    <x v="0"/>
    <s v="13999dc7-cab9-4963-a457-73677adbe013"/>
    <x v="0"/>
    <s v="0006brn3xynnd2d.bpna.popularinc.net"/>
    <s v="13999dc7-cab9-4963-a457-73677adbe013"/>
    <s v="Medium"/>
    <s v="FIXED"/>
    <x v="0"/>
    <e v="#N/A"/>
    <m/>
    <m/>
    <m/>
    <x v="0"/>
  </r>
  <r>
    <x v="0"/>
    <s v="139b5112-230f-4572-8ab3-c4799c2583ef"/>
    <x v="0"/>
    <e v="#N/A"/>
    <e v="#N/A"/>
    <e v="#N/A"/>
    <s v="FIXED"/>
    <x v="0"/>
    <e v="#N/A"/>
    <m/>
    <m/>
    <m/>
    <x v="0"/>
  </r>
  <r>
    <x v="0"/>
    <s v="139c6344-40f4-4040-bdc7-898ade959c74"/>
    <x v="0"/>
    <e v="#N/A"/>
    <e v="#N/A"/>
    <e v="#N/A"/>
    <s v="FIXED"/>
    <x v="0"/>
    <e v="#N/A"/>
    <m/>
    <m/>
    <m/>
    <x v="0"/>
  </r>
  <r>
    <x v="0"/>
    <s v="139d6c5a-de1c-45a6-8dd5-961c9ba46aff"/>
    <x v="0"/>
    <e v="#N/A"/>
    <e v="#N/A"/>
    <e v="#N/A"/>
    <s v="FIXED"/>
    <x v="0"/>
    <e v="#N/A"/>
    <m/>
    <m/>
    <m/>
    <x v="0"/>
  </r>
  <r>
    <x v="0"/>
    <s v="139df719-4464-4ebb-a2c9-3db32c03fd3d"/>
    <x v="0"/>
    <s v="0062brnbypsnd2d.bpna.popularinc.net"/>
    <s v="139df719-4464-4ebb-a2c9-3db32c03fd3d"/>
    <s v="High"/>
    <s v="FIXED"/>
    <x v="0"/>
    <e v="#N/A"/>
    <m/>
    <m/>
    <m/>
    <x v="0"/>
  </r>
  <r>
    <x v="2"/>
    <s v="139e2f42-35d5-4fd3-80fe-bd52fd99ad08"/>
    <x v="1"/>
    <s v="bpn-roseitts-04"/>
    <s v="139e2f42-35d5-4fd3-80fe-bd52fd99ad08"/>
    <s v="Critical"/>
    <s v="RESURFACED"/>
    <x v="824"/>
    <e v="#N/A"/>
    <s v="MICROSOFT WINDOWS 10 "/>
    <s v="RESURFACED"/>
    <s v="MICROSOFT WINDOWS 10 ENTERPRISE 10.0.19044"/>
    <x v="0"/>
  </r>
  <r>
    <x v="0"/>
    <s v="139ee269-f825-46c5-9805-f55d6497a082"/>
    <x v="0"/>
    <e v="#N/A"/>
    <e v="#N/A"/>
    <e v="#N/A"/>
    <s v="FIXED"/>
    <x v="0"/>
    <e v="#N/A"/>
    <m/>
    <m/>
    <m/>
    <x v="0"/>
  </r>
  <r>
    <x v="0"/>
    <s v="139f421e-547c-4cc2-83f1-c7df5cbbc8d2"/>
    <x v="0"/>
    <e v="#N/A"/>
    <e v="#N/A"/>
    <e v="#N/A"/>
    <s v="FIXED"/>
    <x v="0"/>
    <e v="#N/A"/>
    <m/>
    <m/>
    <m/>
    <x v="0"/>
  </r>
  <r>
    <x v="0"/>
    <s v="139fc952-2b43-4e7b-9216-454a375102c8"/>
    <x v="0"/>
    <e v="#N/A"/>
    <e v="#N/A"/>
    <e v="#N/A"/>
    <s v="FIXED"/>
    <x v="0"/>
    <e v="#N/A"/>
    <m/>
    <m/>
    <m/>
    <x v="0"/>
  </r>
  <r>
    <x v="0"/>
    <s v="13a06728-ea76-4fc6-9bb1-bbd87088c245"/>
    <x v="0"/>
    <e v="#N/A"/>
    <e v="#N/A"/>
    <e v="#N/A"/>
    <s v="FIXED"/>
    <x v="0"/>
    <e v="#N/A"/>
    <m/>
    <m/>
    <m/>
    <x v="0"/>
  </r>
  <r>
    <x v="9"/>
    <s v="13a2bd82-a5a8-42f7-bbe6-8281447ea360"/>
    <x v="0"/>
    <e v="#N/A"/>
    <e v="#N/A"/>
    <e v="#N/A"/>
    <s v="FIXED"/>
    <x v="0"/>
    <e v="#N/A"/>
    <m/>
    <m/>
    <m/>
    <x v="0"/>
  </r>
  <r>
    <x v="4"/>
    <s v="13a38e1f-5d53-4a5a-8753-935f060501bd"/>
    <x v="0"/>
    <s v="0254brn84y0sd2d.bpna.popularinc.net"/>
    <s v="13a38e1f-5d53-4a5a-8753-935f060501bd"/>
    <s v="Medium"/>
    <s v="FIXED"/>
    <x v="0"/>
    <e v="#N/A"/>
    <m/>
    <m/>
    <m/>
    <x v="0"/>
  </r>
  <r>
    <x v="0"/>
    <s v="13a4f39b-a53c-4578-86c3-7144187bf496"/>
    <x v="0"/>
    <e v="#N/A"/>
    <e v="#N/A"/>
    <e v="#N/A"/>
    <s v="FIXED"/>
    <x v="0"/>
    <e v="#N/A"/>
    <m/>
    <m/>
    <m/>
    <x v="0"/>
  </r>
  <r>
    <x v="0"/>
    <s v="13a4fa50-dd59-4299-a876-f670a34945c8"/>
    <x v="0"/>
    <e v="#N/A"/>
    <e v="#N/A"/>
    <e v="#N/A"/>
    <s v="FIXED"/>
    <x v="0"/>
    <e v="#N/A"/>
    <m/>
    <m/>
    <m/>
    <x v="0"/>
  </r>
  <r>
    <x v="0"/>
    <s v="13a54e73-c76f-4053-8880-ca26d017e323"/>
    <x v="0"/>
    <e v="#N/A"/>
    <e v="#N/A"/>
    <e v="#N/A"/>
    <s v="FIXED"/>
    <x v="0"/>
    <e v="#N/A"/>
    <m/>
    <m/>
    <m/>
    <x v="0"/>
  </r>
  <r>
    <x v="4"/>
    <s v="13a5842c-c689-4196-ae4d-8bab12acb56b"/>
    <x v="0"/>
    <e v="#N/A"/>
    <e v="#N/A"/>
    <e v="#N/A"/>
    <s v="FIXED"/>
    <x v="0"/>
    <e v="#N/A"/>
    <m/>
    <m/>
    <m/>
    <x v="0"/>
  </r>
  <r>
    <x v="0"/>
    <s v="13a62e58-c063-432b-984f-5977622bc6c7"/>
    <x v="0"/>
    <e v="#N/A"/>
    <e v="#N/A"/>
    <e v="#N/A"/>
    <s v="FIXED"/>
    <x v="0"/>
    <e v="#N/A"/>
    <m/>
    <m/>
    <m/>
    <x v="0"/>
  </r>
  <r>
    <x v="1"/>
    <s v="13a64d00-30e1-4cbf-86ba-64fc0647c9be"/>
    <x v="0"/>
    <e v="#N/A"/>
    <e v="#N/A"/>
    <e v="#N/A"/>
    <s v="FIXED"/>
    <x v="0"/>
    <e v="#N/A"/>
    <m/>
    <m/>
    <m/>
    <x v="0"/>
  </r>
  <r>
    <x v="11"/>
    <s v="13a67574-300e-4dd8-81f6-407f87aa2007"/>
    <x v="0"/>
    <e v="#N/A"/>
    <e v="#N/A"/>
    <e v="#N/A"/>
    <s v="FIXED"/>
    <x v="0"/>
    <e v="#N/A"/>
    <m/>
    <m/>
    <m/>
    <x v="0"/>
  </r>
  <r>
    <x v="14"/>
    <s v="13a6c009-ee78-4acd-a455-787cbb3b4c6c"/>
    <x v="0"/>
    <n v="0"/>
    <s v="13a6c009-ee78-4acd-a455-787cbb3b4c6c"/>
    <s v="Medium"/>
    <s v="FIXED"/>
    <x v="825"/>
    <e v="#N/A"/>
    <s v="MICROSOFT WINDOWS 10 "/>
    <s v="FIXED"/>
    <s v="MICROSOFT WINDOWS 10 ENTERPRISE 10.0.19044"/>
    <x v="0"/>
  </r>
  <r>
    <x v="1"/>
    <s v="13a6fb51-631d-4fca-995a-ab9dee344061"/>
    <x v="0"/>
    <e v="#N/A"/>
    <e v="#N/A"/>
    <e v="#N/A"/>
    <s v="FIXED"/>
    <x v="0"/>
    <e v="#N/A"/>
    <m/>
    <m/>
    <m/>
    <x v="0"/>
  </r>
  <r>
    <x v="0"/>
    <s v="13a71638-f150-41f3-8b7e-b98d49bbd3ae"/>
    <x v="0"/>
    <e v="#N/A"/>
    <e v="#N/A"/>
    <e v="#N/A"/>
    <s v="FIXED"/>
    <x v="0"/>
    <e v="#N/A"/>
    <m/>
    <m/>
    <m/>
    <x v="0"/>
  </r>
  <r>
    <x v="4"/>
    <s v="13a7c869-3344-492f-817f-5860b429a753"/>
    <x v="0"/>
    <e v="#N/A"/>
    <e v="#N/A"/>
    <e v="#N/A"/>
    <s v="FIXED"/>
    <x v="0"/>
    <e v="#N/A"/>
    <m/>
    <m/>
    <m/>
    <x v="0"/>
  </r>
  <r>
    <x v="9"/>
    <s v="13a8795f-6c2b-4ba3-b08b-67a055dcfd78"/>
    <x v="2"/>
    <s v="bpn-rosewras-04"/>
    <s v="13a8795f-6c2b-4ba3-b08b-67a055dcfd78"/>
    <s v="High"/>
    <s v="ACTIVE"/>
    <x v="826"/>
    <e v="#N/A"/>
    <s v="MICROSOFT WINDOWS SERVER 2012 R2 STANDARD 6.3.9600"/>
    <s v="ACTIVE"/>
    <s v="MICROSOFT WINDOWS SERVER 2012 "/>
    <x v="0"/>
  </r>
  <r>
    <x v="0"/>
    <s v="13a90644-ddce-4f80-9453-b7bc0a9f263a"/>
    <x v="0"/>
    <e v="#N/A"/>
    <e v="#N/A"/>
    <e v="#N/A"/>
    <s v="FIXED"/>
    <x v="0"/>
    <e v="#N/A"/>
    <m/>
    <m/>
    <m/>
    <x v="0"/>
  </r>
  <r>
    <x v="0"/>
    <s v="13aa210b-f066-4977-8543-ba88448328f1"/>
    <x v="0"/>
    <e v="#N/A"/>
    <e v="#N/A"/>
    <e v="#N/A"/>
    <s v="FIXED"/>
    <x v="0"/>
    <e v="#N/A"/>
    <m/>
    <m/>
    <m/>
    <x v="0"/>
  </r>
  <r>
    <x v="2"/>
    <s v="13abe157-175b-4c77-b148-9b654dfb4bb1"/>
    <x v="0"/>
    <e v="#N/A"/>
    <e v="#N/A"/>
    <e v="#N/A"/>
    <s v="FIXED"/>
    <x v="0"/>
    <e v="#N/A"/>
    <m/>
    <m/>
    <m/>
    <x v="0"/>
  </r>
  <r>
    <x v="3"/>
    <s v="13ac1d52-eaf5-4b29-a6a9-c2c94d1f5abb"/>
    <x v="0"/>
    <e v="#N/A"/>
    <e v="#N/A"/>
    <e v="#N/A"/>
    <s v="FIXED"/>
    <x v="0"/>
    <e v="#N/A"/>
    <m/>
    <m/>
    <m/>
    <x v="0"/>
  </r>
  <r>
    <x v="2"/>
    <s v="13acaf00-956e-44f7-8c5a-22f7dbc36683"/>
    <x v="0"/>
    <e v="#N/A"/>
    <e v="#N/A"/>
    <e v="#N/A"/>
    <s v="FIXED"/>
    <x v="0"/>
    <e v="#N/A"/>
    <m/>
    <m/>
    <m/>
    <x v="0"/>
  </r>
  <r>
    <x v="0"/>
    <s v="13addd5e-6555-4aee-81f4-a19a63ac381a"/>
    <x v="0"/>
    <e v="#N/A"/>
    <e v="#N/A"/>
    <e v="#N/A"/>
    <s v="FIXED"/>
    <x v="0"/>
    <e v="#N/A"/>
    <m/>
    <m/>
    <m/>
    <x v="0"/>
  </r>
  <r>
    <x v="0"/>
    <s v="13aedd66-09d8-4ab2-9ce0-19bcb9f28112"/>
    <x v="0"/>
    <s v="miambkoc317ll3l"/>
    <s v="13aedd66-09d8-4ab2-9ce0-19bcb9f28112"/>
    <s v="Critical"/>
    <s v="FIXED"/>
    <x v="827"/>
    <e v="#N/A"/>
    <s v="MICROSOFT WINDOWS SERVER 2008 R2 "/>
    <s v="FIXED"/>
    <s v="MICROSOFT WINDOWS SERVER 2008 "/>
    <x v="0"/>
  </r>
  <r>
    <x v="0"/>
    <s v="13afdf28-e7b9-43e0-b104-87198841caf3"/>
    <x v="0"/>
    <e v="#N/A"/>
    <e v="#N/A"/>
    <e v="#N/A"/>
    <s v="FIXED"/>
    <x v="0"/>
    <e v="#N/A"/>
    <m/>
    <m/>
    <m/>
    <x v="0"/>
  </r>
  <r>
    <x v="0"/>
    <s v="13afe0e9-71bf-44bd-8923-49f939d48b91"/>
    <x v="0"/>
    <s v="rosebrn454n3g2l.bpna.popularinc.net"/>
    <s v="13afe0e9-71bf-44bd-8923-49f939d48b91"/>
    <s v="Critical"/>
    <s v="FIXED"/>
    <x v="828"/>
    <e v="#N/A"/>
    <s v="MICROSOFT WINDOWS 10 "/>
    <s v="FIXED"/>
    <s v="MICROSOFT WINDOWS 10 ENTERPRISE 10.0.19044"/>
    <x v="0"/>
  </r>
  <r>
    <x v="0"/>
    <s v="13afeaa5-e096-4283-bf91-92b21046de13"/>
    <x v="0"/>
    <e v="#N/A"/>
    <e v="#N/A"/>
    <e v="#N/A"/>
    <s v="FIXED"/>
    <x v="0"/>
    <e v="#N/A"/>
    <m/>
    <m/>
    <m/>
    <x v="0"/>
  </r>
  <r>
    <x v="1"/>
    <s v="13b060b7-dd6d-4d4e-a17e-a3bda166570a"/>
    <x v="2"/>
    <s v="bpn-0065bp-01"/>
    <s v="13b060b7-dd6d-4d4e-a17e-a3bda166570a"/>
    <s v="Medium"/>
    <s v="ACTIVE"/>
    <x v="0"/>
    <e v="#N/A"/>
    <m/>
    <m/>
    <m/>
    <x v="0"/>
  </r>
  <r>
    <x v="4"/>
    <s v="13b06bc1-8ecd-4e5d-ac72-5305dfceea32"/>
    <x v="0"/>
    <e v="#N/A"/>
    <e v="#N/A"/>
    <e v="#N/A"/>
    <s v="FIXED"/>
    <x v="0"/>
    <e v="#N/A"/>
    <m/>
    <m/>
    <m/>
    <x v="0"/>
  </r>
  <r>
    <x v="0"/>
    <s v="13b09531-53b9-4481-ab01-d8b214b2eff4"/>
    <x v="0"/>
    <e v="#N/A"/>
    <e v="#N/A"/>
    <e v="#N/A"/>
    <s v="FIXED"/>
    <x v="0"/>
    <e v="#N/A"/>
    <m/>
    <m/>
    <m/>
    <x v="0"/>
  </r>
  <r>
    <x v="0"/>
    <s v="13b12972-e103-4c10-b3a1-1a1751ff953c"/>
    <x v="0"/>
    <e v="#N/A"/>
    <e v="#N/A"/>
    <e v="#N/A"/>
    <s v="FIXED"/>
    <x v="0"/>
    <e v="#N/A"/>
    <m/>
    <m/>
    <m/>
    <x v="0"/>
  </r>
  <r>
    <x v="4"/>
    <s v="13b19ffc-e93a-455c-a9a5-9b599f7d5354"/>
    <x v="0"/>
    <e v="#N/A"/>
    <e v="#N/A"/>
    <e v="#N/A"/>
    <s v="FIXED"/>
    <x v="0"/>
    <e v="#N/A"/>
    <m/>
    <m/>
    <m/>
    <x v="0"/>
  </r>
  <r>
    <x v="0"/>
    <s v="13b2123e-5d03-44bf-89d6-624134b1c1fa"/>
    <x v="0"/>
    <e v="#N/A"/>
    <e v="#N/A"/>
    <e v="#N/A"/>
    <s v="FIXED"/>
    <x v="0"/>
    <e v="#N/A"/>
    <m/>
    <m/>
    <m/>
    <x v="0"/>
  </r>
  <r>
    <x v="7"/>
    <s v="13b2a60e-a855-47b4-be20-08d4219601ea"/>
    <x v="1"/>
    <s v="bpn-rosefrmq-01"/>
    <s v="13b2a60e-a855-47b4-be20-08d4219601ea"/>
    <s v="Medium"/>
    <s v="RESURFACED"/>
    <x v="829"/>
    <e v="#N/A"/>
    <s v="MICROSOFT WINDOWS 10 "/>
    <s v="RESURFACED"/>
    <s v="MICROSOFT WINDOWS 10 ENTERPRISE 10.0.19044"/>
    <x v="0"/>
  </r>
  <r>
    <x v="0"/>
    <s v="13b36044-5dd6-41f3-bcf6-07b519d7625e"/>
    <x v="0"/>
    <e v="#N/A"/>
    <e v="#N/A"/>
    <e v="#N/A"/>
    <s v="FIXED"/>
    <x v="0"/>
    <e v="#N/A"/>
    <m/>
    <m/>
    <m/>
    <x v="0"/>
  </r>
  <r>
    <x v="0"/>
    <s v="13b3a9d4-4092-4f23-ab83-4cd62c4c3829"/>
    <x v="0"/>
    <e v="#N/A"/>
    <e v="#N/A"/>
    <e v="#N/A"/>
    <s v="FIXED"/>
    <x v="0"/>
    <e v="#N/A"/>
    <m/>
    <m/>
    <m/>
    <x v="0"/>
  </r>
  <r>
    <x v="0"/>
    <s v="13b49dd4-af66-4bee-89fa-f0e6bbacfacc"/>
    <x v="0"/>
    <e v="#N/A"/>
    <e v="#N/A"/>
    <e v="#N/A"/>
    <s v="FIXED"/>
    <x v="0"/>
    <e v="#N/A"/>
    <m/>
    <m/>
    <m/>
    <x v="0"/>
  </r>
  <r>
    <x v="7"/>
    <s v="13b508f5-1ebf-42aa-8838-f23d05fcb335"/>
    <x v="0"/>
    <e v="#N/A"/>
    <e v="#N/A"/>
    <e v="#N/A"/>
    <s v="FIXED"/>
    <x v="0"/>
    <e v="#N/A"/>
    <m/>
    <m/>
    <m/>
    <x v="0"/>
  </r>
  <r>
    <x v="0"/>
    <s v="13b56ca7-d16a-4c5b-adb6-fa055c1954c3"/>
    <x v="0"/>
    <e v="#N/A"/>
    <e v="#N/A"/>
    <e v="#N/A"/>
    <s v="FIXED"/>
    <x v="0"/>
    <e v="#N/A"/>
    <m/>
    <m/>
    <m/>
    <x v="0"/>
  </r>
  <r>
    <x v="0"/>
    <s v="13b5b1f0-bbfa-446c-9d6a-678a199e1644"/>
    <x v="0"/>
    <e v="#N/A"/>
    <e v="#N/A"/>
    <e v="#N/A"/>
    <s v="FIXED"/>
    <x v="0"/>
    <e v="#N/A"/>
    <m/>
    <m/>
    <m/>
    <x v="0"/>
  </r>
  <r>
    <x v="0"/>
    <s v="13b6df35-0a55-4e37-bfe5-6515a93a6aec"/>
    <x v="0"/>
    <e v="#N/A"/>
    <e v="#N/A"/>
    <e v="#N/A"/>
    <s v="FIXED"/>
    <x v="0"/>
    <e v="#N/A"/>
    <m/>
    <m/>
    <m/>
    <x v="0"/>
  </r>
  <r>
    <x v="2"/>
    <s v="13b78925-831b-4ead-bc3a-995bf259ce0a"/>
    <x v="0"/>
    <e v="#N/A"/>
    <e v="#N/A"/>
    <e v="#N/A"/>
    <s v="FIXED"/>
    <x v="0"/>
    <e v="#N/A"/>
    <m/>
    <m/>
    <m/>
    <x v="0"/>
  </r>
  <r>
    <x v="0"/>
    <s v="13b7ac14-2d5e-4dd4-b767-916c1430293c"/>
    <x v="0"/>
    <e v="#N/A"/>
    <e v="#N/A"/>
    <e v="#N/A"/>
    <s v="FIXED"/>
    <x v="0"/>
    <e v="#N/A"/>
    <m/>
    <m/>
    <m/>
    <x v="0"/>
  </r>
  <r>
    <x v="0"/>
    <s v="13b7e4d8-bc5c-4fa2-99c9-def7d1573c0b"/>
    <x v="0"/>
    <e v="#N/A"/>
    <e v="#N/A"/>
    <e v="#N/A"/>
    <s v="FIXED"/>
    <x v="0"/>
    <e v="#N/A"/>
    <m/>
    <m/>
    <m/>
    <x v="0"/>
  </r>
  <r>
    <x v="4"/>
    <s v="13b846a6-72b3-4eb6-b917-2789ffd19f14"/>
    <x v="0"/>
    <e v="#N/A"/>
    <e v="#N/A"/>
    <e v="#N/A"/>
    <s v="FIXED"/>
    <x v="0"/>
    <e v="#N/A"/>
    <m/>
    <m/>
    <m/>
    <x v="0"/>
  </r>
  <r>
    <x v="0"/>
    <s v="13b8e254-79a7-4158-9b88-7ed070120cb5"/>
    <x v="0"/>
    <e v="#N/A"/>
    <e v="#N/A"/>
    <e v="#N/A"/>
    <s v="FIXED"/>
    <x v="0"/>
    <e v="#N/A"/>
    <m/>
    <m/>
    <m/>
    <x v="0"/>
  </r>
  <r>
    <x v="0"/>
    <s v="13bb3e9a-4999-47ef-9c68-c7ce9607c186"/>
    <x v="0"/>
    <e v="#N/A"/>
    <e v="#N/A"/>
    <e v="#N/A"/>
    <s v="FIXED"/>
    <x v="0"/>
    <e v="#N/A"/>
    <m/>
    <m/>
    <m/>
    <x v="0"/>
  </r>
  <r>
    <x v="0"/>
    <s v="13bd15bd-98e1-4917-9faa-aa05b2cee547"/>
    <x v="0"/>
    <e v="#N/A"/>
    <e v="#N/A"/>
    <e v="#N/A"/>
    <s v="FIXED"/>
    <x v="0"/>
    <e v="#N/A"/>
    <m/>
    <m/>
    <m/>
    <x v="0"/>
  </r>
  <r>
    <x v="4"/>
    <s v="13bdcf12-d4fd-450e-ba3d-32234a4507c7"/>
    <x v="0"/>
    <e v="#N/A"/>
    <e v="#N/A"/>
    <e v="#N/A"/>
    <s v="FIXED"/>
    <x v="0"/>
    <e v="#N/A"/>
    <m/>
    <m/>
    <m/>
    <x v="0"/>
  </r>
  <r>
    <x v="0"/>
    <s v="13be2447-0fa9-4c0b-b97a-a047494284b9"/>
    <x v="0"/>
    <e v="#N/A"/>
    <e v="#N/A"/>
    <e v="#N/A"/>
    <s v="FIXED"/>
    <x v="0"/>
    <e v="#N/A"/>
    <m/>
    <m/>
    <m/>
    <x v="0"/>
  </r>
  <r>
    <x v="0"/>
    <s v="13be92d6-0de0-44c9-8e0c-a33c7bca315b"/>
    <x v="0"/>
    <e v="#N/A"/>
    <e v="#N/A"/>
    <e v="#N/A"/>
    <s v="FIXED"/>
    <x v="0"/>
    <e v="#N/A"/>
    <m/>
    <m/>
    <m/>
    <x v="0"/>
  </r>
  <r>
    <x v="2"/>
    <s v="13c08ec7-8a2a-47e0-b77c-714ac16e36d8"/>
    <x v="0"/>
    <e v="#N/A"/>
    <e v="#N/A"/>
    <e v="#N/A"/>
    <s v="FIXED"/>
    <x v="0"/>
    <e v="#N/A"/>
    <m/>
    <m/>
    <m/>
    <x v="0"/>
  </r>
  <r>
    <x v="6"/>
    <s v="13c240f3-74e4-4ae9-9e70-5eae1a5cea0a"/>
    <x v="0"/>
    <e v="#N/A"/>
    <e v="#N/A"/>
    <e v="#N/A"/>
    <s v="FIXED"/>
    <x v="0"/>
    <e v="#N/A"/>
    <m/>
    <m/>
    <m/>
    <x v="0"/>
  </r>
  <r>
    <x v="0"/>
    <s v="13c4b838-7c41-412f-81d5-b193ba3adcc3"/>
    <x v="0"/>
    <e v="#N/A"/>
    <e v="#N/A"/>
    <e v="#N/A"/>
    <s v="FIXED"/>
    <x v="0"/>
    <e v="#N/A"/>
    <m/>
    <m/>
    <m/>
    <x v="0"/>
  </r>
  <r>
    <x v="0"/>
    <s v="13c60462-ab50-4b63-bddb-efa56d1cc077"/>
    <x v="0"/>
    <e v="#N/A"/>
    <e v="#N/A"/>
    <e v="#N/A"/>
    <s v="FIXED"/>
    <x v="0"/>
    <e v="#N/A"/>
    <m/>
    <m/>
    <m/>
    <x v="0"/>
  </r>
  <r>
    <x v="0"/>
    <s v="13c6aa38-f11a-4455-90f4-5d2bb0e524fa"/>
    <x v="0"/>
    <s v="miambko93fqp73l"/>
    <s v="13c6aa38-f11a-4455-90f4-5d2bb0e524fa"/>
    <s v="Critical"/>
    <s v="FIXED"/>
    <x v="830"/>
    <e v="#N/A"/>
    <s v="MICROSOFT WINDOWS SERVER 2008 R2 STANDARD SERVICE PACK 1"/>
    <s v="FIXED"/>
    <s v="MICROSOFT WINDOWS SERVER 2008 "/>
    <x v="0"/>
  </r>
  <r>
    <x v="1"/>
    <s v="13c6b732-bc39-4e2f-b8c6-bcf59b2e1f42"/>
    <x v="0"/>
    <e v="#N/A"/>
    <e v="#N/A"/>
    <e v="#N/A"/>
    <s v="FIXED"/>
    <x v="0"/>
    <e v="#N/A"/>
    <m/>
    <m/>
    <m/>
    <x v="0"/>
  </r>
  <r>
    <x v="0"/>
    <s v="13c6f974-3375-46ca-a1ec-1a65a94715a2"/>
    <x v="0"/>
    <e v="#N/A"/>
    <e v="#N/A"/>
    <e v="#N/A"/>
    <s v="FIXED"/>
    <x v="0"/>
    <e v="#N/A"/>
    <m/>
    <m/>
    <m/>
    <x v="0"/>
  </r>
  <r>
    <x v="0"/>
    <s v="13c7b0d4-0990-4f81-952a-162e6f99d1e6"/>
    <x v="0"/>
    <e v="#N/A"/>
    <e v="#N/A"/>
    <e v="#N/A"/>
    <s v="FIXED"/>
    <x v="0"/>
    <e v="#N/A"/>
    <m/>
    <m/>
    <m/>
    <x v="0"/>
  </r>
  <r>
    <x v="7"/>
    <s v="13c836b3-7cb8-461d-9462-43821008e4f7"/>
    <x v="0"/>
    <e v="#N/A"/>
    <e v="#N/A"/>
    <e v="#N/A"/>
    <s v="FIXED"/>
    <x v="0"/>
    <e v="#N/A"/>
    <m/>
    <m/>
    <m/>
    <x v="0"/>
  </r>
  <r>
    <x v="0"/>
    <s v="13c8d79c-1460-4b52-94ce-3ae9f20afa41"/>
    <x v="0"/>
    <e v="#N/A"/>
    <e v="#N/A"/>
    <e v="#N/A"/>
    <s v="FIXED"/>
    <x v="0"/>
    <e v="#N/A"/>
    <m/>
    <m/>
    <m/>
    <x v="0"/>
  </r>
  <r>
    <x v="0"/>
    <s v="13c8f027-ad11-4844-8d3e-83d3a9d4ee52"/>
    <x v="0"/>
    <e v="#N/A"/>
    <e v="#N/A"/>
    <e v="#N/A"/>
    <s v="FIXED"/>
    <x v="0"/>
    <e v="#N/A"/>
    <m/>
    <m/>
    <m/>
    <x v="0"/>
  </r>
  <r>
    <x v="0"/>
    <s v="13c95a3c-fafb-429a-b0ac-3f3d8a2f5f8c"/>
    <x v="0"/>
    <e v="#N/A"/>
    <e v="#N/A"/>
    <e v="#N/A"/>
    <s v="FIXED"/>
    <x v="0"/>
    <e v="#N/A"/>
    <m/>
    <m/>
    <m/>
    <x v="0"/>
  </r>
  <r>
    <x v="2"/>
    <s v="13c960f3-bd33-4e26-b4e8-a1c1b67fb0cb"/>
    <x v="0"/>
    <e v="#N/A"/>
    <e v="#N/A"/>
    <e v="#N/A"/>
    <s v="FIXED"/>
    <x v="0"/>
    <e v="#N/A"/>
    <m/>
    <m/>
    <m/>
    <x v="0"/>
  </r>
  <r>
    <x v="0"/>
    <s v="13c9cf33-4086-4af7-bc86-bcd230467701"/>
    <x v="0"/>
    <e v="#N/A"/>
    <e v="#N/A"/>
    <e v="#N/A"/>
    <s v="FIXED"/>
    <x v="0"/>
    <e v="#N/A"/>
    <m/>
    <m/>
    <m/>
    <x v="0"/>
  </r>
  <r>
    <x v="0"/>
    <s v="13cc0f79-71e1-4f1f-b4b6-23591def8721"/>
    <x v="0"/>
    <e v="#N/A"/>
    <e v="#N/A"/>
    <e v="#N/A"/>
    <s v="FIXED"/>
    <x v="0"/>
    <e v="#N/A"/>
    <m/>
    <m/>
    <m/>
    <x v="0"/>
  </r>
  <r>
    <x v="0"/>
    <s v="13cc46b8-58ad-496d-af9a-fcbbddf4aed8"/>
    <x v="0"/>
    <e v="#N/A"/>
    <e v="#N/A"/>
    <e v="#N/A"/>
    <s v="FIXED"/>
    <x v="0"/>
    <e v="#N/A"/>
    <m/>
    <m/>
    <m/>
    <x v="0"/>
  </r>
  <r>
    <x v="4"/>
    <s v="13cc91cf-dfac-432d-bbdf-c119c39fd094"/>
    <x v="0"/>
    <e v="#N/A"/>
    <e v="#N/A"/>
    <e v="#N/A"/>
    <s v="FIXED"/>
    <x v="0"/>
    <e v="#N/A"/>
    <m/>
    <m/>
    <m/>
    <x v="0"/>
  </r>
  <r>
    <x v="0"/>
    <s v="13cd7e2a-d2c3-4ccb-b7d0-3abf1689c204"/>
    <x v="2"/>
    <s v="miambkobb266j3l.bpna.popularinc.net"/>
    <s v="13cd7e2a-d2c3-4ccb-b7d0-3abf1689c204"/>
    <s v="High"/>
    <s v="ACTIVE"/>
    <x v="0"/>
    <e v="#N/A"/>
    <m/>
    <m/>
    <m/>
    <x v="0"/>
  </r>
  <r>
    <x v="0"/>
    <s v="13ce59c4-4a8c-4736-a154-c41bcaab860a"/>
    <x v="0"/>
    <s v="0031bcp83sxln2d.bpna.popularinc.net"/>
    <s v="13ce59c4-4a8c-4736-a154-c41bcaab860a"/>
    <s v="High"/>
    <s v="FIXED"/>
    <x v="0"/>
    <e v="#N/A"/>
    <m/>
    <m/>
    <m/>
    <x v="0"/>
  </r>
  <r>
    <x v="0"/>
    <s v="13ce64dc-17f5-4d14-9012-5d62803f18d1"/>
    <x v="0"/>
    <e v="#N/A"/>
    <e v="#N/A"/>
    <e v="#N/A"/>
    <s v="FIXED"/>
    <x v="0"/>
    <e v="#N/A"/>
    <m/>
    <m/>
    <m/>
    <x v="0"/>
  </r>
  <r>
    <x v="0"/>
    <s v="13cf9188-d803-4cfd-b1a9-ab15ea81f884"/>
    <x v="0"/>
    <e v="#N/A"/>
    <e v="#N/A"/>
    <e v="#N/A"/>
    <s v="FIXED"/>
    <x v="0"/>
    <e v="#N/A"/>
    <m/>
    <m/>
    <m/>
    <x v="0"/>
  </r>
  <r>
    <x v="0"/>
    <s v="13d00a24-819b-4bed-bb9f-2fb0d8c58911"/>
    <x v="2"/>
    <e v="#N/A"/>
    <e v="#N/A"/>
    <e v="#N/A"/>
    <s v="ACTIVE"/>
    <x v="0"/>
    <e v="#N/A"/>
    <m/>
    <m/>
    <m/>
    <x v="0"/>
  </r>
  <r>
    <x v="0"/>
    <s v="13d1ee6a-ace9-45de-961c-94a52b94d4f0"/>
    <x v="0"/>
    <e v="#N/A"/>
    <e v="#N/A"/>
    <e v="#N/A"/>
    <s v="FIXED"/>
    <x v="0"/>
    <e v="#N/A"/>
    <m/>
    <m/>
    <m/>
    <x v="0"/>
  </r>
  <r>
    <x v="0"/>
    <s v="13d2190c-9b86-462b-8650-ed7e35acc425"/>
    <x v="0"/>
    <e v="#N/A"/>
    <e v="#N/A"/>
    <e v="#N/A"/>
    <s v="FIXED"/>
    <x v="0"/>
    <e v="#N/A"/>
    <m/>
    <m/>
    <m/>
    <x v="0"/>
  </r>
  <r>
    <x v="4"/>
    <s v="13d29bde-3332-4e1a-bb6d-b34462e86436"/>
    <x v="0"/>
    <e v="#N/A"/>
    <e v="#N/A"/>
    <e v="#N/A"/>
    <s v="FIXED"/>
    <x v="0"/>
    <e v="#N/A"/>
    <m/>
    <m/>
    <m/>
    <x v="0"/>
  </r>
  <r>
    <x v="4"/>
    <s v="13d44602-36d2-4497-9983-5f2298631a5b"/>
    <x v="2"/>
    <s v="bdwybrng3dlkh2d.bpna.popularinc.net"/>
    <s v="13d44602-36d2-4497-9983-5f2298631a5b"/>
    <s v="High"/>
    <s v="ACTIVE"/>
    <x v="0"/>
    <e v="#N/A"/>
    <m/>
    <m/>
    <m/>
    <x v="0"/>
  </r>
  <r>
    <x v="2"/>
    <s v="13d4abb4-2d8d-4b8f-8698-458055d17640"/>
    <x v="1"/>
    <s v="bpn-rosecmas-06"/>
    <s v="13d4abb4-2d8d-4b8f-8698-458055d17640"/>
    <s v="High"/>
    <s v="RESURFACED"/>
    <x v="831"/>
    <e v="#N/A"/>
    <s v="MICROSOFT WINDOWS 10 "/>
    <s v="RESURFACED"/>
    <s v="MICROSOFT WINDOWS 10 ENTERPRISE 10.0.19044"/>
    <x v="0"/>
  </r>
  <r>
    <x v="0"/>
    <s v="13d66eeb-dbfc-4907-91c6-16874a3ddb47"/>
    <x v="1"/>
    <s v="miambkodcyhp73l.bpna.popularinc.net"/>
    <s v="13d66eeb-dbfc-4907-91c6-16874a3ddb47"/>
    <s v="Medium"/>
    <s v="RESURFACED"/>
    <x v="832"/>
    <e v="#N/A"/>
    <s v="MICROSOFT WINDOWS 10 "/>
    <s v="RESURFACED"/>
    <s v="MICROSOFT WINDOWS 10 ENTERPRISE"/>
    <x v="0"/>
  </r>
  <r>
    <x v="2"/>
    <s v="13d6d2f9-843f-4b69-a76c-d0d023767b89"/>
    <x v="2"/>
    <s v="bpn-roseclts-01"/>
    <s v="13d6d2f9-843f-4b69-a76c-d0d023767b89"/>
    <s v="High"/>
    <s v="ACTIVE"/>
    <x v="833"/>
    <e v="#N/A"/>
    <s v="MICROSOFT WINDOWS 10 "/>
    <s v="ACTIVE"/>
    <s v="MICROSOFT WINDOWS 10 ENTERPRISE"/>
    <x v="0"/>
  </r>
  <r>
    <x v="0"/>
    <s v="13d77c72-1d43-4e91-9db5-995022e42f28"/>
    <x v="0"/>
    <s v="miambkofql56j3l.bpna.popularinc.net"/>
    <s v="13d77c72-1d43-4e91-9db5-995022e42f28"/>
    <s v="High"/>
    <s v="FIXED"/>
    <x v="834"/>
    <e v="#N/A"/>
    <s v="MICROSOFT WINDOWS SERVER 2008 R2 STANDARD 6.1.7601 1"/>
    <s v="FIXED"/>
    <s v="MICROSOFT WINDOWS SERVER 2008 "/>
    <x v="0"/>
  </r>
  <r>
    <x v="1"/>
    <s v="13d7a1ec-f0d8-4f1b-8939-fda6af636529"/>
    <x v="0"/>
    <e v="#N/A"/>
    <e v="#N/A"/>
    <e v="#N/A"/>
    <s v="FIXED"/>
    <x v="0"/>
    <e v="#N/A"/>
    <m/>
    <m/>
    <m/>
    <x v="0"/>
  </r>
  <r>
    <x v="1"/>
    <s v="13d92312-a453-409f-90e8-5a7ee6bf5954"/>
    <x v="2"/>
    <s v="bpn-atmsep-01"/>
    <s v="13d92312-a453-409f-90e8-5a7ee6bf5954"/>
    <s v="Medium"/>
    <s v="ACTIVE"/>
    <x v="0"/>
    <e v="#N/A"/>
    <m/>
    <m/>
    <m/>
    <x v="0"/>
  </r>
  <r>
    <x v="2"/>
    <s v="13da7404-c8f2-48fc-b2f6-8017dc35c85d"/>
    <x v="2"/>
    <s v="bpn-roserrdb-01"/>
    <s v="13da7404-c8f2-48fc-b2f6-8017dc35c85d"/>
    <s v="Critical"/>
    <s v="ACTIVE"/>
    <x v="570"/>
    <e v="#N/A"/>
    <s v="MICROSOFT WINDOWS 10 "/>
    <s v="ACTIVE"/>
    <s v="MICROSOFT WINDOWS 10 ENTERPRISE 10.0.19044"/>
    <x v="0"/>
  </r>
  <r>
    <x v="4"/>
    <s v="13dbc13d-f611-4f71-8edb-6f9170721cf5"/>
    <x v="0"/>
    <e v="#N/A"/>
    <e v="#N/A"/>
    <e v="#N/A"/>
    <s v="FIXED"/>
    <x v="0"/>
    <e v="#N/A"/>
    <m/>
    <m/>
    <m/>
    <x v="0"/>
  </r>
  <r>
    <x v="2"/>
    <s v="13dd119a-2fcb-4e8f-b59c-3b51b3e1a1e2"/>
    <x v="0"/>
    <e v="#N/A"/>
    <e v="#N/A"/>
    <e v="#N/A"/>
    <s v="FIXED"/>
    <x v="0"/>
    <e v="#N/A"/>
    <m/>
    <m/>
    <m/>
    <x v="0"/>
  </r>
  <r>
    <x v="0"/>
    <s v="13dd4dd6-a8be-4875-8be4-ee4040f39d4a"/>
    <x v="2"/>
    <s v="0030brnbzysnd2d.bpna.popularinc.net"/>
    <s v="13dd4dd6-a8be-4875-8be4-ee4040f39d4a"/>
    <s v="High"/>
    <s v="ACTIVE"/>
    <x v="0"/>
    <e v="#N/A"/>
    <m/>
    <m/>
    <m/>
    <x v="0"/>
  </r>
  <r>
    <x v="7"/>
    <s v="13de2894-f9e7-42b5-8a0e-3d54a2111960"/>
    <x v="0"/>
    <e v="#N/A"/>
    <e v="#N/A"/>
    <e v="#N/A"/>
    <s v="FIXED"/>
    <x v="0"/>
    <e v="#N/A"/>
    <m/>
    <m/>
    <m/>
    <x v="0"/>
  </r>
  <r>
    <x v="0"/>
    <s v="13deae20-2d86-4f25-af7d-4f95c1c2b9a0"/>
    <x v="0"/>
    <e v="#N/A"/>
    <e v="#N/A"/>
    <e v="#N/A"/>
    <s v="FIXED"/>
    <x v="0"/>
    <e v="#N/A"/>
    <m/>
    <m/>
    <m/>
    <x v="0"/>
  </r>
  <r>
    <x v="0"/>
    <s v="13df0b53-112d-45fd-960d-442b9c783d1d"/>
    <x v="0"/>
    <e v="#N/A"/>
    <e v="#N/A"/>
    <e v="#N/A"/>
    <s v="FIXED"/>
    <x v="0"/>
    <e v="#N/A"/>
    <m/>
    <m/>
    <m/>
    <x v="0"/>
  </r>
  <r>
    <x v="2"/>
    <s v="13dff31d-2999-4358-8a68-e8d19c1aaefd"/>
    <x v="0"/>
    <e v="#N/A"/>
    <e v="#N/A"/>
    <e v="#N/A"/>
    <s v="FIXED"/>
    <x v="0"/>
    <e v="#N/A"/>
    <m/>
    <m/>
    <m/>
    <x v="0"/>
  </r>
  <r>
    <x v="4"/>
    <s v="13e1030a-435d-4e47-96ca-cfbd60ab99ca"/>
    <x v="0"/>
    <e v="#N/A"/>
    <e v="#N/A"/>
    <e v="#N/A"/>
    <s v="FIXED"/>
    <x v="0"/>
    <e v="#N/A"/>
    <m/>
    <m/>
    <m/>
    <x v="0"/>
  </r>
  <r>
    <x v="0"/>
    <s v="13e13c19-e1df-48ca-8e79-f7dfa9b6dc20"/>
    <x v="0"/>
    <e v="#N/A"/>
    <e v="#N/A"/>
    <e v="#N/A"/>
    <s v="FIXED"/>
    <x v="0"/>
    <e v="#N/A"/>
    <m/>
    <m/>
    <m/>
    <x v="0"/>
  </r>
  <r>
    <x v="0"/>
    <s v="13e188e3-a332-4d02-b8ea-c8281d237d53"/>
    <x v="0"/>
    <e v="#N/A"/>
    <e v="#N/A"/>
    <e v="#N/A"/>
    <s v="FIXED"/>
    <x v="0"/>
    <e v="#N/A"/>
    <m/>
    <m/>
    <m/>
    <x v="0"/>
  </r>
  <r>
    <x v="0"/>
    <s v="13e1aba3-c9d0-4914-a94a-9d6edc472a57"/>
    <x v="0"/>
    <e v="#N/A"/>
    <e v="#N/A"/>
    <e v="#N/A"/>
    <s v="FIXED"/>
    <x v="0"/>
    <e v="#N/A"/>
    <m/>
    <m/>
    <m/>
    <x v="0"/>
  </r>
  <r>
    <x v="0"/>
    <s v="13e20b36-e60c-4ff5-8baf-2029da77e90a"/>
    <x v="0"/>
    <e v="#N/A"/>
    <e v="#N/A"/>
    <e v="#N/A"/>
    <s v="FIXED"/>
    <x v="0"/>
    <e v="#N/A"/>
    <m/>
    <m/>
    <m/>
    <x v="0"/>
  </r>
  <r>
    <x v="0"/>
    <s v="13e2e249-20dd-42a8-b3b3-28eff52b1544"/>
    <x v="0"/>
    <e v="#N/A"/>
    <e v="#N/A"/>
    <e v="#N/A"/>
    <s v="FIXED"/>
    <x v="0"/>
    <e v="#N/A"/>
    <m/>
    <m/>
    <m/>
    <x v="0"/>
  </r>
  <r>
    <x v="1"/>
    <s v="13e575cd-99b0-4266-823a-ed718b50792a"/>
    <x v="0"/>
    <s v="bpn-rosefs-01"/>
    <s v="13e575cd-99b0-4266-823a-ed718b50792a"/>
    <s v="High"/>
    <s v="FIXED"/>
    <x v="835"/>
    <e v="#N/A"/>
    <s v="MICROSOFT WINDOWS 10 "/>
    <s v="FIXED"/>
    <s v="MICROSOFT WINDOWS 10 ENTERPRISE 10.0.19044"/>
    <x v="0"/>
  </r>
  <r>
    <x v="0"/>
    <s v="13e57ce4-7530-43db-8cb0-3fe4d1bfa4eb"/>
    <x v="0"/>
    <e v="#N/A"/>
    <e v="#N/A"/>
    <e v="#N/A"/>
    <s v="FIXED"/>
    <x v="0"/>
    <e v="#N/A"/>
    <m/>
    <m/>
    <m/>
    <x v="0"/>
  </r>
  <r>
    <x v="0"/>
    <s v="13e63905-76c5-4611-94fa-dc24e6f4343e"/>
    <x v="0"/>
    <e v="#N/A"/>
    <e v="#N/A"/>
    <e v="#N/A"/>
    <s v="FIXED"/>
    <x v="0"/>
    <e v="#N/A"/>
    <m/>
    <m/>
    <m/>
    <x v="0"/>
  </r>
  <r>
    <x v="2"/>
    <s v="13e63e1e-cbc1-49dc-8925-cc7b4e5fe7be"/>
    <x v="1"/>
    <s v="bpn-roseirws-02.bpna.popularinc.net"/>
    <s v="13e63e1e-cbc1-49dc-8925-cc7b4e5fe7be"/>
    <s v="Critical"/>
    <s v="RESURFACED"/>
    <x v="836"/>
    <e v="#N/A"/>
    <s v="MICROSOFT WINDOWS SERVER 2012 R2 STANDARD 6.3.9600"/>
    <s v="RESURFACED"/>
    <s v="MICROSOFT WINDOWS SERVER 2012 "/>
    <x v="0"/>
  </r>
  <r>
    <x v="0"/>
    <s v="13e667d2-c5a8-4180-b933-0490a3aababc"/>
    <x v="0"/>
    <e v="#N/A"/>
    <e v="#N/A"/>
    <e v="#N/A"/>
    <s v="FIXED"/>
    <x v="0"/>
    <e v="#N/A"/>
    <m/>
    <m/>
    <m/>
    <x v="0"/>
  </r>
  <r>
    <x v="2"/>
    <s v="13e66d11-a481-42d6-8ce6-f6ac2d1f2fe7"/>
    <x v="1"/>
    <s v="bpn-rosegvws-01"/>
    <s v="13e66d11-a481-42d6-8ce6-f6ac2d1f2fe7"/>
    <s v="High"/>
    <s v="RESURFACED"/>
    <x v="837"/>
    <e v="#N/A"/>
    <s v="MICROSOFT WINDOWS 10 "/>
    <s v="RESURFACED"/>
    <s v="MICROSOFT WINDOWS 10 ENTERPRISE 10.0.19044"/>
    <x v="0"/>
  </r>
  <r>
    <x v="7"/>
    <s v="13e7d6a2-6beb-408e-ac02-a30b7e365092"/>
    <x v="0"/>
    <e v="#N/A"/>
    <e v="#N/A"/>
    <e v="#N/A"/>
    <s v="FIXED"/>
    <x v="0"/>
    <e v="#N/A"/>
    <m/>
    <m/>
    <m/>
    <x v="0"/>
  </r>
  <r>
    <x v="0"/>
    <s v="13e8676a-d84a-48f3-bd1b-6556c694a2dc"/>
    <x v="0"/>
    <e v="#N/A"/>
    <e v="#N/A"/>
    <e v="#N/A"/>
    <s v="FIXED"/>
    <x v="0"/>
    <e v="#N/A"/>
    <m/>
    <m/>
    <m/>
    <x v="0"/>
  </r>
  <r>
    <x v="7"/>
    <s v="13e8752f-9144-43ba-a8ec-faf829b11105"/>
    <x v="2"/>
    <s v="bpn-miamfipr-01"/>
    <s v="13e8752f-9144-43ba-a8ec-faf829b11105"/>
    <s v="High"/>
    <s v="ACTIVE"/>
    <x v="0"/>
    <e v="#N/A"/>
    <m/>
    <m/>
    <m/>
    <x v="0"/>
  </r>
  <r>
    <x v="1"/>
    <s v="13e90c28-84b8-40a9-8ec5-d4af0acf48a7"/>
    <x v="0"/>
    <s v="bpn-0022bp-01"/>
    <s v="13e90c28-84b8-40a9-8ec5-d4af0acf48a7"/>
    <s v="Critical"/>
    <s v="FIXED"/>
    <x v="0"/>
    <e v="#N/A"/>
    <m/>
    <m/>
    <m/>
    <x v="0"/>
  </r>
  <r>
    <x v="0"/>
    <s v="13e97610-a42b-486b-a2e6-1e46f41209fc"/>
    <x v="0"/>
    <e v="#N/A"/>
    <e v="#N/A"/>
    <e v="#N/A"/>
    <s v="FIXED"/>
    <x v="0"/>
    <e v="#N/A"/>
    <m/>
    <m/>
    <m/>
    <x v="0"/>
  </r>
  <r>
    <x v="0"/>
    <s v="13e97a7e-7a83-4648-a6e0-54f7729a1e2f"/>
    <x v="1"/>
    <s v="0035brn7p7j9n2d.bpna.popularinc.net"/>
    <s v="13e97a7e-7a83-4648-a6e0-54f7729a1e2f"/>
    <s v="High"/>
    <s v="RESURFACED"/>
    <x v="0"/>
    <e v="#N/A"/>
    <m/>
    <m/>
    <m/>
    <x v="0"/>
  </r>
  <r>
    <x v="1"/>
    <s v="13e9c29d-3f8e-4768-9dbc-da97f81ead8e"/>
    <x v="0"/>
    <e v="#N/A"/>
    <e v="#N/A"/>
    <e v="#N/A"/>
    <s v="FIXED"/>
    <x v="0"/>
    <e v="#N/A"/>
    <m/>
    <m/>
    <m/>
    <x v="0"/>
  </r>
  <r>
    <x v="0"/>
    <s v="13ea5a40-e3a1-46c4-86ce-87c97e16b177"/>
    <x v="2"/>
    <s v="bdwybko8362rn2l.bpna.popularinc.net"/>
    <s v="13ea5a40-e3a1-46c4-86ce-87c97e16b177"/>
    <s v="High"/>
    <s v="ACTIVE"/>
    <x v="0"/>
    <e v="#N/A"/>
    <m/>
    <m/>
    <m/>
    <x v="0"/>
  </r>
  <r>
    <x v="0"/>
    <s v="13eac327-32ce-4c3d-bb52-32afc353e217"/>
    <x v="0"/>
    <e v="#N/A"/>
    <e v="#N/A"/>
    <e v="#N/A"/>
    <s v="FIXED"/>
    <x v="0"/>
    <e v="#N/A"/>
    <m/>
    <m/>
    <m/>
    <x v="0"/>
  </r>
  <r>
    <x v="4"/>
    <s v="13eb2a33-be0e-47c8-94ac-26f6e338626b"/>
    <x v="0"/>
    <e v="#N/A"/>
    <e v="#N/A"/>
    <e v="#N/A"/>
    <s v="FIXED"/>
    <x v="0"/>
    <e v="#N/A"/>
    <m/>
    <m/>
    <m/>
    <x v="0"/>
  </r>
  <r>
    <x v="4"/>
    <s v="13eb8548-8cf5-4fe8-9bae-276b04eb4926"/>
    <x v="0"/>
    <e v="#N/A"/>
    <e v="#N/A"/>
    <e v="#N/A"/>
    <s v="FIXED"/>
    <x v="0"/>
    <e v="#N/A"/>
    <m/>
    <m/>
    <m/>
    <x v="0"/>
  </r>
  <r>
    <x v="0"/>
    <s v="13ecee85-eb49-4ca3-a39d-7ca3b5ea9541"/>
    <x v="0"/>
    <e v="#N/A"/>
    <e v="#N/A"/>
    <e v="#N/A"/>
    <s v="FIXED"/>
    <x v="0"/>
    <e v="#N/A"/>
    <m/>
    <m/>
    <m/>
    <x v="0"/>
  </r>
  <r>
    <x v="0"/>
    <s v="13ed3267-6f22-4f1f-b93f-8530a05b7998"/>
    <x v="0"/>
    <e v="#N/A"/>
    <e v="#N/A"/>
    <e v="#N/A"/>
    <s v="FIXED"/>
    <x v="0"/>
    <e v="#N/A"/>
    <m/>
    <m/>
    <m/>
    <x v="0"/>
  </r>
  <r>
    <x v="9"/>
    <s v="13eef15c-1b2f-439c-899b-ca42320b5072"/>
    <x v="0"/>
    <e v="#N/A"/>
    <e v="#N/A"/>
    <e v="#N/A"/>
    <s v="FIXED"/>
    <x v="0"/>
    <e v="#N/A"/>
    <m/>
    <m/>
    <m/>
    <x v="0"/>
  </r>
  <r>
    <x v="0"/>
    <s v="13ef1cfc-a0a2-42f6-999e-21224739821b"/>
    <x v="0"/>
    <e v="#N/A"/>
    <e v="#N/A"/>
    <e v="#N/A"/>
    <s v="FIXED"/>
    <x v="0"/>
    <e v="#N/A"/>
    <m/>
    <m/>
    <m/>
    <x v="0"/>
  </r>
  <r>
    <x v="0"/>
    <s v="13ef4195-e2c0-486a-9006-012b01aa4081"/>
    <x v="0"/>
    <e v="#N/A"/>
    <e v="#N/A"/>
    <e v="#N/A"/>
    <s v="FIXED"/>
    <x v="0"/>
    <e v="#N/A"/>
    <m/>
    <m/>
    <m/>
    <x v="0"/>
  </r>
  <r>
    <x v="2"/>
    <s v="13efdaa6-978b-445a-803a-43354479bc47"/>
    <x v="0"/>
    <e v="#N/A"/>
    <e v="#N/A"/>
    <e v="#N/A"/>
    <s v="FIXED"/>
    <x v="0"/>
    <e v="#N/A"/>
    <m/>
    <m/>
    <m/>
    <x v="0"/>
  </r>
  <r>
    <x v="4"/>
    <s v="13efe6d1-83be-4443-a1d8-02756ac51c67"/>
    <x v="0"/>
    <e v="#N/A"/>
    <e v="#N/A"/>
    <e v="#N/A"/>
    <s v="FIXED"/>
    <x v="0"/>
    <e v="#N/A"/>
    <m/>
    <m/>
    <m/>
    <x v="0"/>
  </r>
  <r>
    <x v="0"/>
    <s v="13f031cb-8793-4e15-a055-9b17bc4e44ef"/>
    <x v="0"/>
    <e v="#N/A"/>
    <e v="#N/A"/>
    <e v="#N/A"/>
    <s v="FIXED"/>
    <x v="0"/>
    <e v="#N/A"/>
    <m/>
    <m/>
    <m/>
    <x v="0"/>
  </r>
  <r>
    <x v="0"/>
    <s v="13f1785f-9993-4449-be42-7f14f233e1b7"/>
    <x v="0"/>
    <e v="#N/A"/>
    <e v="#N/A"/>
    <e v="#N/A"/>
    <s v="FIXED"/>
    <x v="0"/>
    <e v="#N/A"/>
    <m/>
    <m/>
    <m/>
    <x v="0"/>
  </r>
  <r>
    <x v="0"/>
    <s v="13f18598-ac47-41d1-a964-bda0c580b261"/>
    <x v="0"/>
    <e v="#N/A"/>
    <e v="#N/A"/>
    <e v="#N/A"/>
    <s v="FIXED"/>
    <x v="0"/>
    <e v="#N/A"/>
    <m/>
    <m/>
    <m/>
    <x v="0"/>
  </r>
  <r>
    <x v="1"/>
    <s v="13f19830-2b3a-4f02-948c-1dea69e15598"/>
    <x v="2"/>
    <s v="bpn-backgvfr-01"/>
    <s v="13f19830-2b3a-4f02-948c-1dea69e15598"/>
    <s v="Medium"/>
    <s v="ACTIVE"/>
    <x v="0"/>
    <e v="#N/A"/>
    <m/>
    <m/>
    <m/>
    <x v="0"/>
  </r>
  <r>
    <x v="0"/>
    <s v="13f1a806-d5b8-4f6c-93fe-d71c32308fd7"/>
    <x v="0"/>
    <e v="#N/A"/>
    <e v="#N/A"/>
    <e v="#N/A"/>
    <s v="FIXED"/>
    <x v="0"/>
    <e v="#N/A"/>
    <m/>
    <m/>
    <m/>
    <x v="0"/>
  </r>
  <r>
    <x v="0"/>
    <s v="13f1b838-707c-4119-a585-204bd8fd70aa"/>
    <x v="0"/>
    <e v="#N/A"/>
    <e v="#N/A"/>
    <e v="#N/A"/>
    <s v="FIXED"/>
    <x v="0"/>
    <e v="#N/A"/>
    <m/>
    <m/>
    <m/>
    <x v="0"/>
  </r>
  <r>
    <x v="4"/>
    <s v="13f1feaf-9dfa-44f9-a003-32cf73a53af8"/>
    <x v="0"/>
    <e v="#N/A"/>
    <e v="#N/A"/>
    <e v="#N/A"/>
    <s v="FIXED"/>
    <x v="0"/>
    <e v="#N/A"/>
    <m/>
    <m/>
    <m/>
    <x v="0"/>
  </r>
  <r>
    <x v="0"/>
    <s v="13f2245f-3fd0-4811-8f36-19e3a2199e04"/>
    <x v="0"/>
    <e v="#N/A"/>
    <e v="#N/A"/>
    <e v="#N/A"/>
    <s v="FIXED"/>
    <x v="0"/>
    <e v="#N/A"/>
    <m/>
    <m/>
    <m/>
    <x v="0"/>
  </r>
  <r>
    <x v="0"/>
    <s v="13f31c88-6e13-401a-b508-afe508a6cd45"/>
    <x v="0"/>
    <e v="#N/A"/>
    <e v="#N/A"/>
    <e v="#N/A"/>
    <s v="FIXED"/>
    <x v="0"/>
    <e v="#N/A"/>
    <m/>
    <m/>
    <m/>
    <x v="0"/>
  </r>
  <r>
    <x v="0"/>
    <s v="13f39701-b1fe-4e78-a671-4510657a54f4"/>
    <x v="0"/>
    <e v="#N/A"/>
    <e v="#N/A"/>
    <e v="#N/A"/>
    <s v="FIXED"/>
    <x v="0"/>
    <e v="#N/A"/>
    <m/>
    <m/>
    <m/>
    <x v="0"/>
  </r>
  <r>
    <x v="0"/>
    <s v="13f46883-8002-4b7c-95c5-88e41d96fff4"/>
    <x v="0"/>
    <e v="#N/A"/>
    <e v="#N/A"/>
    <e v="#N/A"/>
    <s v="FIXED"/>
    <x v="0"/>
    <e v="#N/A"/>
    <m/>
    <m/>
    <m/>
    <x v="0"/>
  </r>
  <r>
    <x v="0"/>
    <s v="13f46ce1-7339-40f8-a77e-a0bae2bfe500"/>
    <x v="0"/>
    <e v="#N/A"/>
    <e v="#N/A"/>
    <e v="#N/A"/>
    <s v="FIXED"/>
    <x v="0"/>
    <e v="#N/A"/>
    <m/>
    <m/>
    <m/>
    <x v="0"/>
  </r>
  <r>
    <x v="0"/>
    <s v="13f49a05-9412-419c-a8c0-249c65b30ead"/>
    <x v="0"/>
    <e v="#N/A"/>
    <e v="#N/A"/>
    <e v="#N/A"/>
    <s v="FIXED"/>
    <x v="0"/>
    <e v="#N/A"/>
    <m/>
    <m/>
    <m/>
    <x v="0"/>
  </r>
  <r>
    <x v="7"/>
    <s v="13f53d31-b294-4c03-8cbe-090707919cd3"/>
    <x v="2"/>
    <s v="bpn-cmtypmws-01"/>
    <s v="13f53d31-b294-4c03-8cbe-090707919cd3"/>
    <s v="High"/>
    <s v="ACTIVE"/>
    <x v="0"/>
    <e v="#N/A"/>
    <m/>
    <m/>
    <m/>
    <x v="0"/>
  </r>
  <r>
    <x v="1"/>
    <s v="13f56403-abe0-4b6b-ba48-ec72c97210ce"/>
    <x v="0"/>
    <e v="#N/A"/>
    <e v="#N/A"/>
    <e v="#N/A"/>
    <s v="FIXED"/>
    <x v="0"/>
    <e v="#N/A"/>
    <m/>
    <m/>
    <m/>
    <x v="0"/>
  </r>
  <r>
    <x v="0"/>
    <s v="13f72044-84e0-4e53-90c7-83f30f6f02ee"/>
    <x v="0"/>
    <e v="#N/A"/>
    <e v="#N/A"/>
    <e v="#N/A"/>
    <s v="FIXED"/>
    <x v="0"/>
    <e v="#N/A"/>
    <m/>
    <m/>
    <m/>
    <x v="0"/>
  </r>
  <r>
    <x v="1"/>
    <s v="13f73115-2762-43f9-8ca2-0de2207a4b0c"/>
    <x v="0"/>
    <e v="#N/A"/>
    <e v="#N/A"/>
    <e v="#N/A"/>
    <s v="FIXED"/>
    <x v="0"/>
    <e v="#N/A"/>
    <m/>
    <m/>
    <m/>
    <x v="0"/>
  </r>
  <r>
    <x v="0"/>
    <s v="13f76759-4346-4ad1-9354-dca2dc8961c1"/>
    <x v="0"/>
    <s v="miambkobb266j3l.bpna.popularinc.net"/>
    <s v="13f76759-4346-4ad1-9354-dca2dc8961c1"/>
    <s v="Critical"/>
    <s v="FIXED"/>
    <x v="838"/>
    <e v="#N/A"/>
    <s v="MICROSOFT WINDOWS SERVER 2012 R2 STANDARD 6.3.9600"/>
    <s v="FIXED"/>
    <s v="MICROSOFT WINDOWS SERVER 2012 "/>
    <x v="0"/>
  </r>
  <r>
    <x v="0"/>
    <s v="13f76b46-19e7-4f10-b39a-b11638744408"/>
    <x v="0"/>
    <e v="#N/A"/>
    <e v="#N/A"/>
    <e v="#N/A"/>
    <s v="FIXED"/>
    <x v="0"/>
    <e v="#N/A"/>
    <m/>
    <m/>
    <m/>
    <x v="0"/>
  </r>
  <r>
    <x v="0"/>
    <s v="13f8c757-d00d-4538-bdbb-1fd949138598"/>
    <x v="2"/>
    <s v="0255trn8561sd2d"/>
    <s v="13f8c757-d00d-4538-bdbb-1fd949138598"/>
    <s v="High"/>
    <s v="ACTIVE"/>
    <x v="0"/>
    <e v="#N/A"/>
    <m/>
    <m/>
    <m/>
    <x v="0"/>
  </r>
  <r>
    <x v="0"/>
    <s v="13f8e5b2-d780-4d6d-a19f-6515ea29440f"/>
    <x v="0"/>
    <e v="#N/A"/>
    <e v="#N/A"/>
    <e v="#N/A"/>
    <s v="FIXED"/>
    <x v="0"/>
    <e v="#N/A"/>
    <m/>
    <m/>
    <m/>
    <x v="0"/>
  </r>
  <r>
    <x v="1"/>
    <s v="13f9f32e-268a-4423-a139-3cd27831a0f0"/>
    <x v="0"/>
    <e v="#N/A"/>
    <e v="#N/A"/>
    <e v="#N/A"/>
    <s v="FIXED"/>
    <x v="0"/>
    <e v="#N/A"/>
    <m/>
    <m/>
    <m/>
    <x v="0"/>
  </r>
  <r>
    <x v="0"/>
    <s v="13f9fe0d-97ed-4298-a2c8-e93e58371017"/>
    <x v="0"/>
    <e v="#N/A"/>
    <e v="#N/A"/>
    <e v="#N/A"/>
    <s v="FIXED"/>
    <x v="0"/>
    <e v="#N/A"/>
    <m/>
    <m/>
    <m/>
    <x v="0"/>
  </r>
  <r>
    <x v="0"/>
    <s v="13fa56e8-90e5-4765-8434-5d98dd7885da"/>
    <x v="0"/>
    <s v="0006bcp84v1sd2d.bpna.popularinc.net"/>
    <s v="13fa56e8-90e5-4765-8434-5d98dd7885da"/>
    <s v="Critical"/>
    <s v="FIXED"/>
    <x v="0"/>
    <e v="#N/A"/>
    <m/>
    <m/>
    <m/>
    <x v="0"/>
  </r>
  <r>
    <x v="7"/>
    <s v="13fa85ea-0a11-4973-bf25-8bec9e5f268f"/>
    <x v="0"/>
    <e v="#N/A"/>
    <e v="#N/A"/>
    <e v="#N/A"/>
    <s v="FIXED"/>
    <x v="0"/>
    <e v="#N/A"/>
    <m/>
    <m/>
    <m/>
    <x v="0"/>
  </r>
  <r>
    <x v="0"/>
    <s v="13fab870-51c7-4340-b141-d430d9e9bf0e"/>
    <x v="0"/>
    <e v="#N/A"/>
    <e v="#N/A"/>
    <e v="#N/A"/>
    <s v="FIXED"/>
    <x v="0"/>
    <e v="#N/A"/>
    <m/>
    <m/>
    <m/>
    <x v="0"/>
  </r>
  <r>
    <x v="1"/>
    <s v="13fbee9b-9e80-46a8-ac0d-a785a6d40f50"/>
    <x v="0"/>
    <e v="#N/A"/>
    <e v="#N/A"/>
    <e v="#N/A"/>
    <s v="FIXED"/>
    <x v="0"/>
    <e v="#N/A"/>
    <m/>
    <m/>
    <m/>
    <x v="0"/>
  </r>
  <r>
    <x v="0"/>
    <s v="13fdc1f2-2ee5-4234-9cfc-7138b5130651"/>
    <x v="0"/>
    <e v="#N/A"/>
    <e v="#N/A"/>
    <e v="#N/A"/>
    <s v="FIXED"/>
    <x v="0"/>
    <e v="#N/A"/>
    <m/>
    <m/>
    <m/>
    <x v="0"/>
  </r>
  <r>
    <x v="0"/>
    <s v="13fe2c91-4580-4d8a-91e4-0ce28402e706"/>
    <x v="0"/>
    <e v="#N/A"/>
    <e v="#N/A"/>
    <e v="#N/A"/>
    <s v="FIXED"/>
    <x v="0"/>
    <e v="#N/A"/>
    <m/>
    <m/>
    <m/>
    <x v="0"/>
  </r>
  <r>
    <x v="0"/>
    <s v="13feb011-101f-4882-8565-7c8e040d3cec"/>
    <x v="0"/>
    <e v="#N/A"/>
    <e v="#N/A"/>
    <e v="#N/A"/>
    <s v="FIXED"/>
    <x v="0"/>
    <e v="#N/A"/>
    <m/>
    <m/>
    <m/>
    <x v="0"/>
  </r>
  <r>
    <x v="0"/>
    <s v="1400365a-697f-45ff-82e2-7531ff88c483"/>
    <x v="0"/>
    <e v="#N/A"/>
    <e v="#N/A"/>
    <e v="#N/A"/>
    <s v="FIXED"/>
    <x v="0"/>
    <e v="#N/A"/>
    <m/>
    <m/>
    <m/>
    <x v="0"/>
  </r>
  <r>
    <x v="13"/>
    <s v="14005411-92cd-4615-a74c-7716297b325b"/>
    <x v="0"/>
    <s v="bpn-rosedvir-01"/>
    <s v="14005411-92cd-4615-a74c-7716297b325b"/>
    <s v="Critical"/>
    <s v="FIXED"/>
    <x v="188"/>
    <e v="#N/A"/>
    <s v="MICROSOFT WINDOWS 10 "/>
    <s v="FIXED"/>
    <s v="MICROSOFT WINDOWS 10 ENTERPRISE 10.0.19044"/>
    <x v="0"/>
  </r>
  <r>
    <x v="2"/>
    <s v="14006a12-f5f9-4999-a2ad-1ae2ce86f704"/>
    <x v="0"/>
    <e v="#N/A"/>
    <e v="#N/A"/>
    <e v="#N/A"/>
    <s v="FIXED"/>
    <x v="0"/>
    <e v="#N/A"/>
    <m/>
    <m/>
    <m/>
    <x v="0"/>
  </r>
  <r>
    <x v="0"/>
    <s v="1400c748-cd27-4f2d-9eab-e3b9483d1adf"/>
    <x v="0"/>
    <e v="#N/A"/>
    <e v="#N/A"/>
    <e v="#N/A"/>
    <s v="FIXED"/>
    <x v="0"/>
    <e v="#N/A"/>
    <m/>
    <m/>
    <m/>
    <x v="0"/>
  </r>
  <r>
    <x v="0"/>
    <s v="1401ed03-297e-45cc-b4ef-4f123c6b3579"/>
    <x v="0"/>
    <e v="#N/A"/>
    <e v="#N/A"/>
    <e v="#N/A"/>
    <s v="FIXED"/>
    <x v="0"/>
    <e v="#N/A"/>
    <m/>
    <m/>
    <m/>
    <x v="0"/>
  </r>
  <r>
    <x v="0"/>
    <s v="14025c45-234f-4347-8a68-e61bd3f5e21d"/>
    <x v="0"/>
    <e v="#N/A"/>
    <e v="#N/A"/>
    <e v="#N/A"/>
    <s v="FIXED"/>
    <x v="0"/>
    <e v="#N/A"/>
    <m/>
    <m/>
    <m/>
    <x v="0"/>
  </r>
  <r>
    <x v="0"/>
    <s v="140268d9-172d-4260-8910-5157166d610e"/>
    <x v="0"/>
    <e v="#N/A"/>
    <e v="#N/A"/>
    <e v="#N/A"/>
    <s v="FIXED"/>
    <x v="0"/>
    <e v="#N/A"/>
    <m/>
    <m/>
    <m/>
    <x v="0"/>
  </r>
  <r>
    <x v="2"/>
    <s v="140413d3-9462-441a-bd60-db58d29e8a9b"/>
    <x v="1"/>
    <s v="bpn-rosebidp-01"/>
    <s v="140413d3-9462-441a-bd60-db58d29e8a9b"/>
    <s v="Low"/>
    <s v="RESURFACED"/>
    <x v="0"/>
    <e v="#N/A"/>
    <m/>
    <m/>
    <m/>
    <x v="0"/>
  </r>
  <r>
    <x v="0"/>
    <s v="1404214b-35c0-40d8-ba56-4c823161747c"/>
    <x v="0"/>
    <e v="#N/A"/>
    <e v="#N/A"/>
    <e v="#N/A"/>
    <s v="FIXED"/>
    <x v="0"/>
    <e v="#N/A"/>
    <m/>
    <m/>
    <m/>
    <x v="0"/>
  </r>
  <r>
    <x v="0"/>
    <s v="1406e1fa-6987-40f5-9009-26ed1ea45fd2"/>
    <x v="2"/>
    <s v="0035brn7pxk9n2d.bpna.popularinc.net"/>
    <s v="1406e1fa-6987-40f5-9009-26ed1ea45fd2"/>
    <s v="High"/>
    <s v="ACTIVE"/>
    <x v="0"/>
    <e v="#N/A"/>
    <m/>
    <m/>
    <m/>
    <x v="0"/>
  </r>
  <r>
    <x v="0"/>
    <s v="14070d91-235f-41f3-bf47-6c6373f7ea94"/>
    <x v="0"/>
    <s v="bdwytrng3fnkh2d.bpna.popularinc.net"/>
    <s v="14070d91-235f-41f3-bf47-6c6373f7ea94"/>
    <s v="High"/>
    <s v="FIXED"/>
    <x v="0"/>
    <e v="#N/A"/>
    <m/>
    <m/>
    <m/>
    <x v="0"/>
  </r>
  <r>
    <x v="2"/>
    <s v="1407cc74-98cd-461d-8e29-b5099d42bd3f"/>
    <x v="1"/>
    <e v="#N/A"/>
    <e v="#N/A"/>
    <e v="#N/A"/>
    <s v="RESURFACED"/>
    <x v="0"/>
    <e v="#N/A"/>
    <m/>
    <m/>
    <m/>
    <x v="0"/>
  </r>
  <r>
    <x v="7"/>
    <s v="1409081e-a699-4a20-a2fb-e9951e402b38"/>
    <x v="0"/>
    <e v="#N/A"/>
    <e v="#N/A"/>
    <e v="#N/A"/>
    <s v="FIXED"/>
    <x v="0"/>
    <e v="#N/A"/>
    <m/>
    <m/>
    <m/>
    <x v="0"/>
  </r>
  <r>
    <x v="1"/>
    <s v="140a3fb8-c86a-4dd0-bd48-662d63138e6d"/>
    <x v="0"/>
    <s v="bpn-rosesm-10"/>
    <s v="140a3fb8-c86a-4dd0-bd48-662d63138e6d"/>
    <s v="High"/>
    <s v="FIXED"/>
    <x v="839"/>
    <e v="#N/A"/>
    <s v="MICROSOFT WINDOWS 10 "/>
    <s v="FIXED"/>
    <s v="MICROSOFT WINDOWS 10 ENTERPRISE 10.0.19044"/>
    <x v="0"/>
  </r>
  <r>
    <x v="0"/>
    <s v="140ab7a0-59c9-4f3e-b6a3-3c7b58933a6e"/>
    <x v="0"/>
    <e v="#N/A"/>
    <e v="#N/A"/>
    <e v="#N/A"/>
    <s v="FIXED"/>
    <x v="0"/>
    <e v="#N/A"/>
    <m/>
    <m/>
    <m/>
    <x v="0"/>
  </r>
  <r>
    <x v="4"/>
    <s v="140ac054-3a35-40b7-9174-3deab4ff275c"/>
    <x v="0"/>
    <e v="#N/A"/>
    <e v="#N/A"/>
    <e v="#N/A"/>
    <s v="FIXED"/>
    <x v="0"/>
    <e v="#N/A"/>
    <m/>
    <m/>
    <m/>
    <x v="0"/>
  </r>
  <r>
    <x v="0"/>
    <s v="140b78aa-e016-4466-8bc4-8e8ed3621bfc"/>
    <x v="0"/>
    <e v="#N/A"/>
    <e v="#N/A"/>
    <e v="#N/A"/>
    <s v="FIXED"/>
    <x v="0"/>
    <e v="#N/A"/>
    <m/>
    <m/>
    <m/>
    <x v="0"/>
  </r>
  <r>
    <x v="0"/>
    <s v="140dac7d-b675-4c01-a446-d2b21666afa4"/>
    <x v="0"/>
    <e v="#N/A"/>
    <e v="#N/A"/>
    <e v="#N/A"/>
    <s v="FIXED"/>
    <x v="0"/>
    <e v="#N/A"/>
    <m/>
    <m/>
    <m/>
    <x v="0"/>
  </r>
  <r>
    <x v="0"/>
    <s v="140db134-950b-4907-87c3-09f1b1f1cd8f"/>
    <x v="0"/>
    <s v="bdwybkofp9n3g2l.bpna.popularinc.net"/>
    <s v="140db134-950b-4907-87c3-09f1b1f1cd8f"/>
    <s v="High"/>
    <s v="FIXED"/>
    <x v="0"/>
    <e v="#N/A"/>
    <m/>
    <m/>
    <m/>
    <x v="0"/>
  </r>
  <r>
    <x v="7"/>
    <s v="140de41d-7efb-432a-a144-a261d9f5d94a"/>
    <x v="0"/>
    <s v="bpn-bdwyfipr-03"/>
    <s v="140de41d-7efb-432a-a144-a261d9f5d94a"/>
    <s v="Medium"/>
    <s v="FIXED"/>
    <x v="0"/>
    <e v="#N/A"/>
    <m/>
    <m/>
    <m/>
    <x v="0"/>
  </r>
  <r>
    <x v="0"/>
    <s v="140e7a91-0348-4670-9e5b-37b012807ceb"/>
    <x v="0"/>
    <e v="#N/A"/>
    <e v="#N/A"/>
    <e v="#N/A"/>
    <s v="FIXED"/>
    <x v="0"/>
    <e v="#N/A"/>
    <m/>
    <m/>
    <m/>
    <x v="0"/>
  </r>
  <r>
    <x v="4"/>
    <s v="140f98f2-23d6-4901-a578-805e780f7fbe"/>
    <x v="0"/>
    <e v="#N/A"/>
    <e v="#N/A"/>
    <e v="#N/A"/>
    <s v="FIXED"/>
    <x v="0"/>
    <e v="#N/A"/>
    <m/>
    <m/>
    <m/>
    <x v="0"/>
  </r>
  <r>
    <x v="0"/>
    <s v="140fd1ee-7eea-4d09-a240-845476f65a98"/>
    <x v="0"/>
    <e v="#N/A"/>
    <e v="#N/A"/>
    <e v="#N/A"/>
    <s v="FIXED"/>
    <x v="0"/>
    <e v="#N/A"/>
    <m/>
    <m/>
    <m/>
    <x v="0"/>
  </r>
  <r>
    <x v="0"/>
    <s v="14107c6d-92ce-4154-ae88-68e12a3db625"/>
    <x v="0"/>
    <s v="bdwybkoc4ms7h2l.bpna.popularinc.net"/>
    <s v="14107c6d-92ce-4154-ae88-68e12a3db625"/>
    <s v="Critical"/>
    <s v="FIXED"/>
    <x v="840"/>
    <e v="#N/A"/>
    <s v="MICROSOFT WINDOWS 10 "/>
    <s v="FIXED"/>
    <s v="MICROSOFT WINDOWS 10 ENTERPRISE 10.0.19044"/>
    <x v="0"/>
  </r>
  <r>
    <x v="0"/>
    <s v="14108f25-11a0-4d79-ae5d-47121ad229ec"/>
    <x v="0"/>
    <e v="#N/A"/>
    <e v="#N/A"/>
    <e v="#N/A"/>
    <s v="FIXED"/>
    <x v="0"/>
    <e v="#N/A"/>
    <m/>
    <m/>
    <m/>
    <x v="0"/>
  </r>
  <r>
    <x v="0"/>
    <s v="141179f0-8cd3-4d14-9870-9f837c73ac4e"/>
    <x v="0"/>
    <e v="#N/A"/>
    <e v="#N/A"/>
    <e v="#N/A"/>
    <s v="FIXED"/>
    <x v="0"/>
    <e v="#N/A"/>
    <m/>
    <m/>
    <m/>
    <x v="0"/>
  </r>
  <r>
    <x v="0"/>
    <s v="1412fa2c-e06c-41f1-a493-12ee3c9d07ed"/>
    <x v="0"/>
    <e v="#N/A"/>
    <e v="#N/A"/>
    <e v="#N/A"/>
    <s v="FIXED"/>
    <x v="0"/>
    <e v="#N/A"/>
    <m/>
    <m/>
    <m/>
    <x v="0"/>
  </r>
  <r>
    <x v="0"/>
    <s v="14130214-aee8-4af6-b8a0-b9e09e925a71"/>
    <x v="0"/>
    <e v="#N/A"/>
    <e v="#N/A"/>
    <e v="#N/A"/>
    <s v="FIXED"/>
    <x v="0"/>
    <e v="#N/A"/>
    <m/>
    <m/>
    <m/>
    <x v="0"/>
  </r>
  <r>
    <x v="18"/>
    <s v="14131e87-8588-4c91-8344-a968c5eb4f8d"/>
    <x v="1"/>
    <n v="0"/>
    <s v="14131e87-8588-4c91-8344-a968c5eb4f8d"/>
    <s v="Medium"/>
    <s v="RESURFACED"/>
    <x v="841"/>
    <e v="#N/A"/>
    <s v="MICROSOFT WINDOWS 10 "/>
    <s v="RESURFACED"/>
    <s v="MICROSOFT WINDOWS 10 ENTERPRISE 10.0.19044"/>
    <x v="0"/>
  </r>
  <r>
    <x v="0"/>
    <s v="141397bf-fbe1-4084-8cad-b7320641475f"/>
    <x v="0"/>
    <e v="#N/A"/>
    <e v="#N/A"/>
    <e v="#N/A"/>
    <s v="FIXED"/>
    <x v="0"/>
    <e v="#N/A"/>
    <m/>
    <m/>
    <m/>
    <x v="0"/>
  </r>
  <r>
    <x v="0"/>
    <s v="14147b70-b591-4b7f-a3fe-26d52847e166"/>
    <x v="0"/>
    <e v="#N/A"/>
    <e v="#N/A"/>
    <e v="#N/A"/>
    <s v="FIXED"/>
    <x v="0"/>
    <e v="#N/A"/>
    <m/>
    <m/>
    <m/>
    <x v="0"/>
  </r>
  <r>
    <x v="0"/>
    <s v="1414b549-d393-4f09-bd91-9d6b752ac851"/>
    <x v="0"/>
    <e v="#N/A"/>
    <e v="#N/A"/>
    <e v="#N/A"/>
    <s v="FIXED"/>
    <x v="0"/>
    <e v="#N/A"/>
    <m/>
    <m/>
    <m/>
    <x v="0"/>
  </r>
  <r>
    <x v="0"/>
    <s v="1414e114-8da2-4207-8a7c-48d1300e1d03"/>
    <x v="0"/>
    <e v="#N/A"/>
    <e v="#N/A"/>
    <e v="#N/A"/>
    <s v="FIXED"/>
    <x v="0"/>
    <e v="#N/A"/>
    <m/>
    <m/>
    <m/>
    <x v="0"/>
  </r>
  <r>
    <x v="7"/>
    <s v="14153465-9081-4c76-9f97-6093823a3cf2"/>
    <x v="2"/>
    <s v="bpn-rosefrmq-02"/>
    <s v="14153465-9081-4c76-9f97-6093823a3cf2"/>
    <s v="High"/>
    <s v="ACTIVE"/>
    <x v="842"/>
    <e v="#N/A"/>
    <s v="MICROSOFT WINDOWS 10 "/>
    <s v="ACTIVE"/>
    <s v="MICROSOFT WINDOWS 10 ENTERPRISE 10.0.19044"/>
    <x v="0"/>
  </r>
  <r>
    <x v="0"/>
    <s v="14154ec4-4c09-4b93-bdd1-e096a86dc203"/>
    <x v="0"/>
    <e v="#N/A"/>
    <e v="#N/A"/>
    <e v="#N/A"/>
    <s v="FIXED"/>
    <x v="0"/>
    <e v="#N/A"/>
    <m/>
    <m/>
    <m/>
    <x v="0"/>
  </r>
  <r>
    <x v="6"/>
    <s v="14155cbe-bbf9-47ad-bf93-fea2a71f65f4"/>
    <x v="0"/>
    <e v="#N/A"/>
    <e v="#N/A"/>
    <e v="#N/A"/>
    <s v="FIXED"/>
    <x v="0"/>
    <e v="#N/A"/>
    <m/>
    <m/>
    <m/>
    <x v="0"/>
  </r>
  <r>
    <x v="0"/>
    <s v="14164580-0493-4fa0-a04f-4ed2f432b76c"/>
    <x v="0"/>
    <e v="#N/A"/>
    <e v="#N/A"/>
    <e v="#N/A"/>
    <s v="FIXED"/>
    <x v="0"/>
    <e v="#N/A"/>
    <m/>
    <m/>
    <m/>
    <x v="0"/>
  </r>
  <r>
    <x v="0"/>
    <s v="141730a0-cf54-4bad-a894-b7723509c137"/>
    <x v="0"/>
    <e v="#N/A"/>
    <e v="#N/A"/>
    <e v="#N/A"/>
    <s v="FIXED"/>
    <x v="0"/>
    <e v="#N/A"/>
    <m/>
    <m/>
    <m/>
    <x v="0"/>
  </r>
  <r>
    <x v="1"/>
    <s v="14195b05-43f6-4dd6-929f-b811ceabb3e6"/>
    <x v="0"/>
    <e v="#N/A"/>
    <e v="#N/A"/>
    <e v="#N/A"/>
    <s v="FIXED"/>
    <x v="0"/>
    <e v="#N/A"/>
    <m/>
    <m/>
    <m/>
    <x v="0"/>
  </r>
  <r>
    <x v="0"/>
    <s v="141ab673-3a96-47ef-8420-ae5dc3a1c140"/>
    <x v="0"/>
    <e v="#N/A"/>
    <e v="#N/A"/>
    <e v="#N/A"/>
    <s v="FIXED"/>
    <x v="0"/>
    <e v="#N/A"/>
    <m/>
    <m/>
    <m/>
    <x v="0"/>
  </r>
  <r>
    <x v="4"/>
    <s v="141ab6e0-cc3e-4a1b-850d-f36d37a3c390"/>
    <x v="0"/>
    <e v="#N/A"/>
    <e v="#N/A"/>
    <e v="#N/A"/>
    <s v="FIXED"/>
    <x v="0"/>
    <e v="#N/A"/>
    <m/>
    <m/>
    <m/>
    <x v="0"/>
  </r>
  <r>
    <x v="6"/>
    <s v="141ae7d6-0335-45b0-992d-bc3010d35a1d"/>
    <x v="2"/>
    <s v="bpn-rosepvas-02"/>
    <s v="141ae7d6-0335-45b0-992d-bc3010d35a1d"/>
    <s v="Medium"/>
    <s v="ACTIVE"/>
    <x v="843"/>
    <e v="#N/A"/>
    <s v="MICROSOFT WINDOWS SERVER 2012 R2 STANDARD 6.3.9600"/>
    <s v="ACTIVE"/>
    <s v="MICROSOFT WINDOWS SERVER 2012 "/>
    <x v="0"/>
  </r>
  <r>
    <x v="5"/>
    <s v="141b6282-d0e8-49a2-930d-c108aa7daff1"/>
    <x v="2"/>
    <e v="#N/A"/>
    <e v="#N/A"/>
    <e v="#N/A"/>
    <s v="ACTIVE"/>
    <x v="0"/>
    <e v="#N/A"/>
    <m/>
    <m/>
    <m/>
    <x v="0"/>
  </r>
  <r>
    <x v="1"/>
    <s v="141bb930-4603-474a-a01f-d74391540fbf"/>
    <x v="0"/>
    <e v="#N/A"/>
    <e v="#N/A"/>
    <e v="#N/A"/>
    <s v="FIXED"/>
    <x v="0"/>
    <e v="#N/A"/>
    <m/>
    <m/>
    <m/>
    <x v="0"/>
  </r>
  <r>
    <x v="0"/>
    <s v="141ca9c5-eb4e-4257-b1c2-4c95a45dd100"/>
    <x v="0"/>
    <s v="0254brn84k2sd2d.bpna.popularinc.net"/>
    <s v="141ca9c5-eb4e-4257-b1c2-4c95a45dd100"/>
    <s v="High"/>
    <s v="FIXED"/>
    <x v="0"/>
    <e v="#N/A"/>
    <m/>
    <m/>
    <m/>
    <x v="0"/>
  </r>
  <r>
    <x v="0"/>
    <s v="141cf1b6-414b-4b4f-b0d8-45fd3bc44d96"/>
    <x v="0"/>
    <e v="#N/A"/>
    <e v="#N/A"/>
    <e v="#N/A"/>
    <s v="FIXED"/>
    <x v="0"/>
    <e v="#N/A"/>
    <m/>
    <m/>
    <m/>
    <x v="0"/>
  </r>
  <r>
    <x v="0"/>
    <s v="141d48b9-f4bb-478b-8f93-45ffebaf744f"/>
    <x v="0"/>
    <e v="#N/A"/>
    <e v="#N/A"/>
    <e v="#N/A"/>
    <s v="FIXED"/>
    <x v="0"/>
    <e v="#N/A"/>
    <m/>
    <m/>
    <m/>
    <x v="0"/>
  </r>
  <r>
    <x v="1"/>
    <s v="141d5ffd-cbd4-452c-9e9e-db8e2aa0de9a"/>
    <x v="2"/>
    <s v="bpn-rosebt-02"/>
    <s v="141d5ffd-cbd4-452c-9e9e-db8e2aa0de9a"/>
    <s v="High"/>
    <s v="ACTIVE"/>
    <x v="844"/>
    <e v="#N/A"/>
    <s v="MICROSOFT WINDOWS 10 "/>
    <s v="ACTIVE"/>
    <s v="MICROSOFT WINDOWS 10 ENTERPRISE 10.0.19044"/>
    <x v="0"/>
  </r>
  <r>
    <x v="0"/>
    <s v="141ebca0-e4ec-46fd-9359-dab16fafe35c"/>
    <x v="0"/>
    <e v="#N/A"/>
    <e v="#N/A"/>
    <e v="#N/A"/>
    <s v="FIXED"/>
    <x v="0"/>
    <e v="#N/A"/>
    <m/>
    <m/>
    <m/>
    <x v="0"/>
  </r>
  <r>
    <x v="0"/>
    <s v="14201b38-6165-496b-80ec-cb8fb8eab724"/>
    <x v="0"/>
    <e v="#N/A"/>
    <e v="#N/A"/>
    <e v="#N/A"/>
    <s v="FIXED"/>
    <x v="0"/>
    <e v="#N/A"/>
    <m/>
    <m/>
    <m/>
    <x v="0"/>
  </r>
  <r>
    <x v="0"/>
    <s v="1422d6d6-648f-4e40-9351-a00018d0d8b8"/>
    <x v="0"/>
    <e v="#N/A"/>
    <e v="#N/A"/>
    <e v="#N/A"/>
    <s v="FIXED"/>
    <x v="0"/>
    <e v="#N/A"/>
    <m/>
    <m/>
    <m/>
    <x v="0"/>
  </r>
  <r>
    <x v="0"/>
    <s v="1422d725-e878-4c63-acba-e7a1f445bd7a"/>
    <x v="0"/>
    <e v="#N/A"/>
    <e v="#N/A"/>
    <e v="#N/A"/>
    <s v="FIXED"/>
    <x v="0"/>
    <e v="#N/A"/>
    <m/>
    <m/>
    <m/>
    <x v="0"/>
  </r>
  <r>
    <x v="0"/>
    <s v="1422f884-30c0-4b89-b47f-d9341f21b432"/>
    <x v="0"/>
    <s v="0092brn7phk9n2d.bpna.popularinc.net"/>
    <s v="1422f884-30c0-4b89-b47f-d9341f21b432"/>
    <s v="Critical"/>
    <s v="FIXED"/>
    <x v="0"/>
    <e v="#N/A"/>
    <m/>
    <m/>
    <m/>
    <x v="0"/>
  </r>
  <r>
    <x v="0"/>
    <s v="142383e8-3414-4461-9dda-73999a151a7f"/>
    <x v="0"/>
    <e v="#N/A"/>
    <e v="#N/A"/>
    <e v="#N/A"/>
    <s v="FIXED"/>
    <x v="0"/>
    <e v="#N/A"/>
    <m/>
    <m/>
    <m/>
    <x v="0"/>
  </r>
  <r>
    <x v="0"/>
    <s v="14241cf5-7eef-4183-9687-78b3ede4f77a"/>
    <x v="0"/>
    <e v="#N/A"/>
    <e v="#N/A"/>
    <e v="#N/A"/>
    <s v="FIXED"/>
    <x v="0"/>
    <e v="#N/A"/>
    <m/>
    <m/>
    <m/>
    <x v="0"/>
  </r>
  <r>
    <x v="6"/>
    <s v="1424c994-e44a-4a6f-aa3b-7381fb71cfa4"/>
    <x v="0"/>
    <e v="#N/A"/>
    <e v="#N/A"/>
    <e v="#N/A"/>
    <s v="FIXED"/>
    <x v="0"/>
    <e v="#N/A"/>
    <m/>
    <m/>
    <m/>
    <x v="0"/>
  </r>
  <r>
    <x v="0"/>
    <s v="14250222-3670-486e-a714-75a43a4d993d"/>
    <x v="1"/>
    <e v="#N/A"/>
    <e v="#N/A"/>
    <e v="#N/A"/>
    <s v="RESURFACED"/>
    <x v="0"/>
    <e v="#N/A"/>
    <m/>
    <m/>
    <m/>
    <x v="0"/>
  </r>
  <r>
    <x v="1"/>
    <s v="14256a77-0e99-4354-bf77-a7195bf6cc20"/>
    <x v="2"/>
    <s v="bpn-0255bp-01"/>
    <s v="14256a77-0e99-4354-bf77-a7195bf6cc20"/>
    <s v="High"/>
    <s v="ACTIVE"/>
    <x v="0"/>
    <e v="#N/A"/>
    <m/>
    <m/>
    <m/>
    <x v="0"/>
  </r>
  <r>
    <x v="0"/>
    <s v="1426ca65-f486-47fa-9151-3b185d8c85e8"/>
    <x v="0"/>
    <e v="#N/A"/>
    <e v="#N/A"/>
    <e v="#N/A"/>
    <s v="FIXED"/>
    <x v="0"/>
    <e v="#N/A"/>
    <m/>
    <m/>
    <m/>
    <x v="0"/>
  </r>
  <r>
    <x v="0"/>
    <s v="1427a9aa-3911-4356-bb1c-8a6c21a78d46"/>
    <x v="0"/>
    <s v="miambko8lhn3g2l.bpna.popularinc.net"/>
    <s v="1427a9aa-3911-4356-bb1c-8a6c21a78d46"/>
    <s v="Medium"/>
    <s v="FIXED"/>
    <x v="845"/>
    <e v="#N/A"/>
    <s v="MICROSOFT WINDOWS 10 "/>
    <s v="FIXED"/>
    <s v="MICROSOFT WINDOWS 10 ENTERPRISE 10.0.19044"/>
    <x v="0"/>
  </r>
  <r>
    <x v="0"/>
    <s v="1428092d-ef64-4217-9eea-592ca1777286"/>
    <x v="0"/>
    <s v="rosebkobg86mh2l.bpna.popularinc.net"/>
    <s v="1428092d-ef64-4217-9eea-592ca1777286"/>
    <s v="Medium"/>
    <s v="FIXED"/>
    <x v="846"/>
    <e v="#N/A"/>
    <s v="MICROSOFT WINDOWS SERVER 2012 R2 STANDARD 6.3.9600"/>
    <s v="FIXED"/>
    <s v="MICROSOFT WINDOWS SERVER 2012 "/>
    <x v="0"/>
  </r>
  <r>
    <x v="0"/>
    <s v="14285057-251a-481f-822f-a4e99eeac8b7"/>
    <x v="0"/>
    <e v="#N/A"/>
    <e v="#N/A"/>
    <e v="#N/A"/>
    <s v="FIXED"/>
    <x v="0"/>
    <e v="#N/A"/>
    <m/>
    <m/>
    <m/>
    <x v="0"/>
  </r>
  <r>
    <x v="0"/>
    <s v="14287779-c8d1-424d-8250-5a1733a15eb4"/>
    <x v="0"/>
    <s v="miambkodd0q3g2l.bpna.popularinc.net"/>
    <s v="14287779-c8d1-424d-8250-5a1733a15eb4"/>
    <s v="Medium"/>
    <s v="FIXED"/>
    <x v="847"/>
    <e v="#N/A"/>
    <s v="MICROSOFT WINDOWS 10 "/>
    <s v="FIXED"/>
    <s v="MICROSOFT WINDOWS 10 ENTERPRISE 10.0.19044"/>
    <x v="0"/>
  </r>
  <r>
    <x v="2"/>
    <s v="1428b9de-8ece-424b-ac1d-16690fa2d976"/>
    <x v="1"/>
    <e v="#N/A"/>
    <e v="#N/A"/>
    <e v="#N/A"/>
    <s v="RESURFACED"/>
    <x v="0"/>
    <e v="#N/A"/>
    <m/>
    <m/>
    <m/>
    <x v="0"/>
  </r>
  <r>
    <x v="0"/>
    <s v="1428e5bd-267d-4ef9-9c9b-646e7fb660ca"/>
    <x v="0"/>
    <e v="#N/A"/>
    <e v="#N/A"/>
    <e v="#N/A"/>
    <s v="FIXED"/>
    <x v="0"/>
    <e v="#N/A"/>
    <m/>
    <m/>
    <m/>
    <x v="0"/>
  </r>
  <r>
    <x v="0"/>
    <s v="142966c3-ec8a-452b-a009-7dca0afcf550"/>
    <x v="0"/>
    <e v="#N/A"/>
    <e v="#N/A"/>
    <e v="#N/A"/>
    <s v="FIXED"/>
    <x v="0"/>
    <e v="#N/A"/>
    <m/>
    <m/>
    <m/>
    <x v="0"/>
  </r>
  <r>
    <x v="4"/>
    <s v="142a2a0d-aece-409c-a1f4-6835a55d2cce"/>
    <x v="0"/>
    <e v="#N/A"/>
    <e v="#N/A"/>
    <e v="#N/A"/>
    <s v="FIXED"/>
    <x v="0"/>
    <e v="#N/A"/>
    <m/>
    <m/>
    <m/>
    <x v="0"/>
  </r>
  <r>
    <x v="0"/>
    <s v="142a44ad-c9e0-4ef4-852c-d685e02ff339"/>
    <x v="0"/>
    <e v="#N/A"/>
    <e v="#N/A"/>
    <e v="#N/A"/>
    <s v="FIXED"/>
    <x v="0"/>
    <e v="#N/A"/>
    <m/>
    <m/>
    <m/>
    <x v="0"/>
  </r>
  <r>
    <x v="0"/>
    <s v="142a5f69-1dda-4f46-9aa7-202be6444b40"/>
    <x v="0"/>
    <s v="bdwybko7vjz4h2l.bpna.popularinc.net"/>
    <s v="142a5f69-1dda-4f46-9aa7-202be6444b40"/>
    <s v="Critical"/>
    <s v="FIXED"/>
    <x v="0"/>
    <e v="#N/A"/>
    <m/>
    <m/>
    <m/>
    <x v="0"/>
  </r>
  <r>
    <x v="0"/>
    <s v="142a7e97-d64f-4fa9-817b-c776ce04076d"/>
    <x v="0"/>
    <e v="#N/A"/>
    <e v="#N/A"/>
    <e v="#N/A"/>
    <s v="FIXED"/>
    <x v="0"/>
    <e v="#N/A"/>
    <m/>
    <m/>
    <m/>
    <x v="0"/>
  </r>
  <r>
    <x v="0"/>
    <s v="142af2c7-a5a7-4f58-a137-3710aca9edb0"/>
    <x v="0"/>
    <e v="#N/A"/>
    <e v="#N/A"/>
    <e v="#N/A"/>
    <s v="FIXED"/>
    <x v="0"/>
    <e v="#N/A"/>
    <m/>
    <m/>
    <m/>
    <x v="0"/>
  </r>
  <r>
    <x v="0"/>
    <s v="142d30a3-663d-4f72-8e16-322d05f2ac4c"/>
    <x v="0"/>
    <e v="#N/A"/>
    <e v="#N/A"/>
    <e v="#N/A"/>
    <s v="FIXED"/>
    <x v="0"/>
    <e v="#N/A"/>
    <m/>
    <m/>
    <m/>
    <x v="0"/>
  </r>
  <r>
    <x v="0"/>
    <s v="142e3116-6300-4c61-a693-415baea5f066"/>
    <x v="0"/>
    <e v="#N/A"/>
    <e v="#N/A"/>
    <e v="#N/A"/>
    <s v="FIXED"/>
    <x v="0"/>
    <e v="#N/A"/>
    <m/>
    <m/>
    <m/>
    <x v="0"/>
  </r>
  <r>
    <x v="0"/>
    <s v="142eea7b-cd82-4015-9b32-ae7333c65c76"/>
    <x v="0"/>
    <e v="#N/A"/>
    <e v="#N/A"/>
    <e v="#N/A"/>
    <s v="FIXED"/>
    <x v="0"/>
    <e v="#N/A"/>
    <m/>
    <m/>
    <m/>
    <x v="0"/>
  </r>
  <r>
    <x v="0"/>
    <s v="142f4cc8-65a8-436e-b49d-dac206f74df9"/>
    <x v="0"/>
    <e v="#N/A"/>
    <e v="#N/A"/>
    <e v="#N/A"/>
    <s v="FIXED"/>
    <x v="0"/>
    <e v="#N/A"/>
    <m/>
    <m/>
    <m/>
    <x v="0"/>
  </r>
  <r>
    <x v="0"/>
    <s v="142fcce9-20a8-4f76-a371-b8be7d9bc3a5"/>
    <x v="0"/>
    <e v="#N/A"/>
    <e v="#N/A"/>
    <e v="#N/A"/>
    <s v="FIXED"/>
    <x v="0"/>
    <e v="#N/A"/>
    <m/>
    <m/>
    <m/>
    <x v="0"/>
  </r>
  <r>
    <x v="1"/>
    <s v="142fff6d-5287-4677-b435-661428a505f1"/>
    <x v="0"/>
    <e v="#N/A"/>
    <e v="#N/A"/>
    <e v="#N/A"/>
    <s v="FIXED"/>
    <x v="0"/>
    <e v="#N/A"/>
    <m/>
    <m/>
    <m/>
    <x v="0"/>
  </r>
  <r>
    <x v="5"/>
    <s v="1430f314-db12-456d-a507-9d013475f55a"/>
    <x v="0"/>
    <e v="#N/A"/>
    <e v="#N/A"/>
    <e v="#N/A"/>
    <s v="FIXED"/>
    <x v="0"/>
    <e v="#N/A"/>
    <m/>
    <m/>
    <m/>
    <x v="0"/>
  </r>
  <r>
    <x v="10"/>
    <s v="1432d061-c8e4-4f90-9ab7-c649f68ff02a"/>
    <x v="0"/>
    <e v="#N/A"/>
    <e v="#N/A"/>
    <e v="#N/A"/>
    <s v="FIXED"/>
    <x v="0"/>
    <e v="#N/A"/>
    <m/>
    <m/>
    <m/>
    <x v="0"/>
  </r>
  <r>
    <x v="0"/>
    <s v="1432f666-cd15-42d6-aae3-d3ec763c1eca"/>
    <x v="0"/>
    <e v="#N/A"/>
    <e v="#N/A"/>
    <e v="#N/A"/>
    <s v="FIXED"/>
    <x v="0"/>
    <e v="#N/A"/>
    <m/>
    <m/>
    <m/>
    <x v="0"/>
  </r>
  <r>
    <x v="2"/>
    <s v="1433678b-5727-4d69-a563-c43e3183ffdf"/>
    <x v="0"/>
    <e v="#N/A"/>
    <e v="#N/A"/>
    <e v="#N/A"/>
    <s v="FIXED"/>
    <x v="0"/>
    <e v="#N/A"/>
    <m/>
    <m/>
    <m/>
    <x v="0"/>
  </r>
  <r>
    <x v="2"/>
    <s v="14339f18-bf72-4959-b347-5c429760815d"/>
    <x v="0"/>
    <e v="#N/A"/>
    <e v="#N/A"/>
    <e v="#N/A"/>
    <s v="FIXED"/>
    <x v="0"/>
    <e v="#N/A"/>
    <m/>
    <m/>
    <m/>
    <x v="0"/>
  </r>
  <r>
    <x v="0"/>
    <s v="143452e9-68cd-45b4-ad17-11ac03de4a56"/>
    <x v="0"/>
    <s v="0253brn7pwd9n2d.bpna.popularinc.net"/>
    <s v="143452e9-68cd-45b4-ad17-11ac03de4a56"/>
    <s v="High"/>
    <s v="FIXED"/>
    <x v="0"/>
    <e v="#N/A"/>
    <m/>
    <m/>
    <m/>
    <x v="0"/>
  </r>
  <r>
    <x v="7"/>
    <s v="1435ba0f-3f13-406f-971d-3c05883aaad5"/>
    <x v="0"/>
    <e v="#N/A"/>
    <e v="#N/A"/>
    <e v="#N/A"/>
    <s v="FIXED"/>
    <x v="0"/>
    <e v="#N/A"/>
    <m/>
    <m/>
    <m/>
    <x v="0"/>
  </r>
  <r>
    <x v="13"/>
    <s v="1435dfb6-aa41-4803-a1a0-448510a72da3"/>
    <x v="0"/>
    <e v="#N/A"/>
    <e v="#N/A"/>
    <e v="#N/A"/>
    <s v="FIXED"/>
    <x v="0"/>
    <e v="#N/A"/>
    <m/>
    <m/>
    <m/>
    <x v="0"/>
  </r>
  <r>
    <x v="2"/>
    <s v="1436ff88-9561-46ff-ada5-5558639dc96a"/>
    <x v="0"/>
    <e v="#N/A"/>
    <e v="#N/A"/>
    <e v="#N/A"/>
    <s v="FIXED"/>
    <x v="0"/>
    <e v="#N/A"/>
    <m/>
    <m/>
    <m/>
    <x v="0"/>
  </r>
  <r>
    <x v="2"/>
    <s v="1437309e-876b-484c-8ca1-95b8af010965"/>
    <x v="1"/>
    <s v="bpn-cmtygvws-01"/>
    <s v="1437309e-876b-484c-8ca1-95b8af010965"/>
    <s v="High"/>
    <s v="RESURFACED"/>
    <x v="0"/>
    <e v="#N/A"/>
    <m/>
    <m/>
    <m/>
    <x v="0"/>
  </r>
  <r>
    <x v="1"/>
    <s v="14377d3c-cd9e-4c82-b10e-3b92d4896269"/>
    <x v="0"/>
    <e v="#N/A"/>
    <e v="#N/A"/>
    <e v="#N/A"/>
    <s v="FIXED"/>
    <x v="0"/>
    <e v="#N/A"/>
    <m/>
    <m/>
    <m/>
    <x v="0"/>
  </r>
  <r>
    <x v="0"/>
    <s v="14378ec9-a712-4b3d-a5af-26a2358a6843"/>
    <x v="0"/>
    <e v="#N/A"/>
    <e v="#N/A"/>
    <e v="#N/A"/>
    <s v="FIXED"/>
    <x v="0"/>
    <e v="#N/A"/>
    <m/>
    <m/>
    <m/>
    <x v="0"/>
  </r>
  <r>
    <x v="1"/>
    <s v="1437d444-0ba4-4fb6-8217-b357bb668a3c"/>
    <x v="0"/>
    <e v="#N/A"/>
    <e v="#N/A"/>
    <e v="#N/A"/>
    <s v="FIXED"/>
    <x v="0"/>
    <e v="#N/A"/>
    <m/>
    <m/>
    <m/>
    <x v="0"/>
  </r>
  <r>
    <x v="0"/>
    <s v="143863c8-4bdf-4318-963b-91fb2f56edf1"/>
    <x v="0"/>
    <e v="#N/A"/>
    <e v="#N/A"/>
    <e v="#N/A"/>
    <s v="FIXED"/>
    <x v="0"/>
    <e v="#N/A"/>
    <m/>
    <m/>
    <m/>
    <x v="0"/>
  </r>
  <r>
    <x v="0"/>
    <s v="1438b267-15b1-4498-a6f9-0f24b4388ce7"/>
    <x v="0"/>
    <e v="#N/A"/>
    <e v="#N/A"/>
    <e v="#N/A"/>
    <s v="FIXED"/>
    <x v="0"/>
    <e v="#N/A"/>
    <m/>
    <m/>
    <m/>
    <x v="0"/>
  </r>
  <r>
    <x v="0"/>
    <s v="14392389-db0b-4579-9e95-499b04ec7ae9"/>
    <x v="0"/>
    <e v="#N/A"/>
    <e v="#N/A"/>
    <e v="#N/A"/>
    <s v="FIXED"/>
    <x v="0"/>
    <e v="#N/A"/>
    <m/>
    <m/>
    <m/>
    <x v="0"/>
  </r>
  <r>
    <x v="3"/>
    <s v="1439f3ea-4350-4517-9181-87dd611400fd"/>
    <x v="0"/>
    <s v="bpn-rosedb-03"/>
    <s v="1439f3ea-4350-4517-9181-87dd611400fd"/>
    <s v="Critical"/>
    <s v="FIXED"/>
    <x v="848"/>
    <e v="#N/A"/>
    <s v="MICROSOFT WINDOWS 10 "/>
    <s v="FIXED"/>
    <s v="MICROSOFT WINDOWS 10 ENTERPRISE 10.0.19044"/>
    <x v="0"/>
  </r>
  <r>
    <x v="0"/>
    <s v="1439fade-72a6-4c15-8826-a0a835915628"/>
    <x v="0"/>
    <e v="#N/A"/>
    <e v="#N/A"/>
    <e v="#N/A"/>
    <s v="FIXED"/>
    <x v="0"/>
    <e v="#N/A"/>
    <m/>
    <m/>
    <m/>
    <x v="0"/>
  </r>
  <r>
    <x v="0"/>
    <s v="143a0ef6-265d-4463-bbdc-fb8778443d3c"/>
    <x v="0"/>
    <e v="#N/A"/>
    <e v="#N/A"/>
    <e v="#N/A"/>
    <s v="FIXED"/>
    <x v="0"/>
    <e v="#N/A"/>
    <m/>
    <m/>
    <m/>
    <x v="0"/>
  </r>
  <r>
    <x v="0"/>
    <s v="143c5672-7ca2-4fcc-9484-4426ec5e548a"/>
    <x v="0"/>
    <e v="#N/A"/>
    <e v="#N/A"/>
    <e v="#N/A"/>
    <s v="FIXED"/>
    <x v="0"/>
    <e v="#N/A"/>
    <m/>
    <m/>
    <m/>
    <x v="0"/>
  </r>
  <r>
    <x v="0"/>
    <s v="143ccb19-7e6c-4712-b12b-3bcd3ee2a070"/>
    <x v="0"/>
    <e v="#N/A"/>
    <e v="#N/A"/>
    <e v="#N/A"/>
    <s v="FIXED"/>
    <x v="0"/>
    <e v="#N/A"/>
    <m/>
    <m/>
    <m/>
    <x v="0"/>
  </r>
  <r>
    <x v="2"/>
    <s v="143d19c5-5096-4027-9bdd-a5f87bec8778"/>
    <x v="0"/>
    <e v="#N/A"/>
    <e v="#N/A"/>
    <e v="#N/A"/>
    <s v="FIXED"/>
    <x v="0"/>
    <e v="#N/A"/>
    <m/>
    <m/>
    <m/>
    <x v="0"/>
  </r>
  <r>
    <x v="0"/>
    <s v="143db50e-fc57-4698-b5c4-0a8fb9475b5d"/>
    <x v="0"/>
    <e v="#N/A"/>
    <e v="#N/A"/>
    <e v="#N/A"/>
    <s v="FIXED"/>
    <x v="0"/>
    <e v="#N/A"/>
    <m/>
    <m/>
    <m/>
    <x v="0"/>
  </r>
  <r>
    <x v="6"/>
    <s v="143def67-6ebb-4368-b947-febd286dfb5c"/>
    <x v="1"/>
    <s v="bpn-roseclts-03"/>
    <s v="143def67-6ebb-4368-b947-febd286dfb5c"/>
    <s v="High"/>
    <s v="RESURFACED"/>
    <x v="849"/>
    <e v="#N/A"/>
    <s v="MICROSOFT WINDOWS 10 "/>
    <s v="RESURFACED"/>
    <s v="MICROSOFT WINDOWS 10 ENTERPRISE 10.0.19044"/>
    <x v="0"/>
  </r>
  <r>
    <x v="0"/>
    <s v="143e1b19-03e9-42f9-8201-8a705b3b066d"/>
    <x v="0"/>
    <e v="#N/A"/>
    <e v="#N/A"/>
    <e v="#N/A"/>
    <s v="FIXED"/>
    <x v="0"/>
    <e v="#N/A"/>
    <m/>
    <m/>
    <m/>
    <x v="0"/>
  </r>
  <r>
    <x v="0"/>
    <s v="143e7c5a-a730-4250-bbfd-275eb9ca2efc"/>
    <x v="0"/>
    <e v="#N/A"/>
    <e v="#N/A"/>
    <e v="#N/A"/>
    <s v="FIXED"/>
    <x v="0"/>
    <e v="#N/A"/>
    <m/>
    <m/>
    <m/>
    <x v="0"/>
  </r>
  <r>
    <x v="0"/>
    <s v="14409157-697c-4762-84ae-a274bb027c70"/>
    <x v="0"/>
    <e v="#N/A"/>
    <e v="#N/A"/>
    <e v="#N/A"/>
    <s v="FIXED"/>
    <x v="0"/>
    <e v="#N/A"/>
    <m/>
    <m/>
    <m/>
    <x v="0"/>
  </r>
  <r>
    <x v="0"/>
    <s v="14409676-5ad3-4d28-9a0f-f319579283c2"/>
    <x v="0"/>
    <e v="#N/A"/>
    <e v="#N/A"/>
    <e v="#N/A"/>
    <s v="FIXED"/>
    <x v="0"/>
    <e v="#N/A"/>
    <m/>
    <m/>
    <m/>
    <x v="0"/>
  </r>
  <r>
    <x v="0"/>
    <s v="1440fb8b-ade2-40ae-bce5-568c61b636b3"/>
    <x v="0"/>
    <e v="#N/A"/>
    <e v="#N/A"/>
    <e v="#N/A"/>
    <s v="FIXED"/>
    <x v="0"/>
    <e v="#N/A"/>
    <m/>
    <m/>
    <m/>
    <x v="0"/>
  </r>
  <r>
    <x v="4"/>
    <s v="14411d40-8f9d-47dd-ac8c-5d4194f424a5"/>
    <x v="0"/>
    <e v="#N/A"/>
    <e v="#N/A"/>
    <e v="#N/A"/>
    <s v="FIXED"/>
    <x v="0"/>
    <e v="#N/A"/>
    <m/>
    <m/>
    <m/>
    <x v="0"/>
  </r>
  <r>
    <x v="0"/>
    <s v="14436e9a-02e5-4e32-b182-18678c8e32cd"/>
    <x v="0"/>
    <e v="#N/A"/>
    <e v="#N/A"/>
    <e v="#N/A"/>
    <s v="FIXED"/>
    <x v="0"/>
    <e v="#N/A"/>
    <m/>
    <m/>
    <m/>
    <x v="0"/>
  </r>
  <r>
    <x v="0"/>
    <s v="14453084-77ef-492b-b2a0-f39499c0b1d5"/>
    <x v="0"/>
    <e v="#N/A"/>
    <e v="#N/A"/>
    <e v="#N/A"/>
    <s v="FIXED"/>
    <x v="0"/>
    <e v="#N/A"/>
    <m/>
    <m/>
    <m/>
    <x v="0"/>
  </r>
  <r>
    <x v="0"/>
    <s v="1445524b-88bc-4665-b43a-db8c353e2016"/>
    <x v="0"/>
    <e v="#N/A"/>
    <e v="#N/A"/>
    <e v="#N/A"/>
    <s v="FIXED"/>
    <x v="0"/>
    <e v="#N/A"/>
    <m/>
    <m/>
    <m/>
    <x v="0"/>
  </r>
  <r>
    <x v="0"/>
    <s v="1445e93d-88fd-4d57-985a-5f076c83c4cd"/>
    <x v="0"/>
    <e v="#N/A"/>
    <e v="#N/A"/>
    <e v="#N/A"/>
    <s v="FIXED"/>
    <x v="0"/>
    <e v="#N/A"/>
    <m/>
    <m/>
    <m/>
    <x v="0"/>
  </r>
  <r>
    <x v="7"/>
    <s v="14460b56-23e9-46fb-9ad0-c11416bd3824"/>
    <x v="0"/>
    <e v="#N/A"/>
    <e v="#N/A"/>
    <e v="#N/A"/>
    <s v="FIXED"/>
    <x v="0"/>
    <e v="#N/A"/>
    <m/>
    <m/>
    <m/>
    <x v="0"/>
  </r>
  <r>
    <x v="0"/>
    <s v="14463cb6-1209-431c-b2e5-cac7699b9275"/>
    <x v="0"/>
    <e v="#N/A"/>
    <e v="#N/A"/>
    <e v="#N/A"/>
    <s v="FIXED"/>
    <x v="0"/>
    <e v="#N/A"/>
    <m/>
    <m/>
    <m/>
    <x v="0"/>
  </r>
  <r>
    <x v="11"/>
    <s v="1446f1e9-d693-4634-a6e7-dbce2d9a5f0d"/>
    <x v="0"/>
    <e v="#N/A"/>
    <e v="#N/A"/>
    <e v="#N/A"/>
    <s v="FIXED"/>
    <x v="0"/>
    <e v="#N/A"/>
    <m/>
    <m/>
    <m/>
    <x v="0"/>
  </r>
  <r>
    <x v="1"/>
    <s v="1447db46-f284-408f-8d10-06720bee1c9f"/>
    <x v="0"/>
    <e v="#N/A"/>
    <e v="#N/A"/>
    <e v="#N/A"/>
    <s v="FIXED"/>
    <x v="0"/>
    <e v="#N/A"/>
    <m/>
    <m/>
    <m/>
    <x v="0"/>
  </r>
  <r>
    <x v="0"/>
    <s v="144835ce-1f1e-4eeb-89e5-0ead3f8702fd"/>
    <x v="0"/>
    <e v="#N/A"/>
    <e v="#N/A"/>
    <e v="#N/A"/>
    <s v="FIXED"/>
    <x v="0"/>
    <e v="#N/A"/>
    <m/>
    <m/>
    <m/>
    <x v="0"/>
  </r>
  <r>
    <x v="6"/>
    <s v="1448b729-7bd5-4cb2-a48f-be778d7cdde1"/>
    <x v="0"/>
    <e v="#N/A"/>
    <e v="#N/A"/>
    <e v="#N/A"/>
    <s v="FIXED"/>
    <x v="0"/>
    <e v="#N/A"/>
    <m/>
    <m/>
    <m/>
    <x v="0"/>
  </r>
  <r>
    <x v="6"/>
    <s v="14497307-8d8e-49f6-bd63-f497cc20d5cf"/>
    <x v="0"/>
    <e v="#N/A"/>
    <e v="#N/A"/>
    <e v="#N/A"/>
    <s v="FIXED"/>
    <x v="0"/>
    <e v="#N/A"/>
    <m/>
    <m/>
    <m/>
    <x v="0"/>
  </r>
  <r>
    <x v="9"/>
    <s v="144a51e1-006a-4b26-94a9-32675ac4cf52"/>
    <x v="0"/>
    <e v="#N/A"/>
    <e v="#N/A"/>
    <e v="#N/A"/>
    <s v="FIXED"/>
    <x v="0"/>
    <e v="#N/A"/>
    <m/>
    <m/>
    <m/>
    <x v="0"/>
  </r>
  <r>
    <x v="4"/>
    <s v="144a9df9-32d3-4a96-b74e-f9fd44746de0"/>
    <x v="0"/>
    <e v="#N/A"/>
    <e v="#N/A"/>
    <e v="#N/A"/>
    <s v="FIXED"/>
    <x v="0"/>
    <e v="#N/A"/>
    <m/>
    <m/>
    <m/>
    <x v="0"/>
  </r>
  <r>
    <x v="4"/>
    <s v="144be8cc-7d5f-4909-a0f2-7fee9e5628c7"/>
    <x v="0"/>
    <e v="#N/A"/>
    <e v="#N/A"/>
    <e v="#N/A"/>
    <s v="FIXED"/>
    <x v="0"/>
    <e v="#N/A"/>
    <m/>
    <m/>
    <m/>
    <x v="0"/>
  </r>
  <r>
    <x v="0"/>
    <s v="144c64e9-63a0-4b40-8e1a-c91248c65a7c"/>
    <x v="0"/>
    <e v="#N/A"/>
    <e v="#N/A"/>
    <e v="#N/A"/>
    <s v="FIXED"/>
    <x v="0"/>
    <e v="#N/A"/>
    <m/>
    <m/>
    <m/>
    <x v="0"/>
  </r>
  <r>
    <x v="0"/>
    <s v="144cff56-f084-4fa5-a6ee-f0de3eedd905"/>
    <x v="0"/>
    <e v="#N/A"/>
    <e v="#N/A"/>
    <e v="#N/A"/>
    <s v="FIXED"/>
    <x v="0"/>
    <e v="#N/A"/>
    <m/>
    <m/>
    <m/>
    <x v="0"/>
  </r>
  <r>
    <x v="10"/>
    <s v="144da106-74a2-4ec0-ba72-de3c025d731b"/>
    <x v="1"/>
    <s v="bpn-roseacps-02"/>
    <s v="144da106-74a2-4ec0-ba72-de3c025d731b"/>
    <s v="Medium"/>
    <s v="RESURFACED"/>
    <x v="0"/>
    <e v="#N/A"/>
    <m/>
    <m/>
    <m/>
    <x v="0"/>
  </r>
  <r>
    <x v="0"/>
    <s v="144ee003-7667-45e0-9f5c-ba8b650a1c71"/>
    <x v="0"/>
    <e v="#N/A"/>
    <e v="#N/A"/>
    <e v="#N/A"/>
    <s v="FIXED"/>
    <x v="0"/>
    <e v="#N/A"/>
    <m/>
    <m/>
    <m/>
    <x v="0"/>
  </r>
  <r>
    <x v="0"/>
    <s v="144fe055-1a60-44ac-afd8-6ee15e9f5027"/>
    <x v="0"/>
    <e v="#N/A"/>
    <e v="#N/A"/>
    <e v="#N/A"/>
    <s v="FIXED"/>
    <x v="0"/>
    <e v="#N/A"/>
    <m/>
    <m/>
    <m/>
    <x v="0"/>
  </r>
  <r>
    <x v="0"/>
    <s v="144fee22-1e1d-47d0-b1bb-c77d082c64c4"/>
    <x v="0"/>
    <s v="bdwybkogq9n3g2l.bpna.popularinc.net"/>
    <s v="144fee22-1e1d-47d0-b1bb-c77d082c64c4"/>
    <s v="Critical"/>
    <s v="FIXED"/>
    <x v="0"/>
    <e v="#N/A"/>
    <m/>
    <m/>
    <m/>
    <x v="0"/>
  </r>
  <r>
    <x v="0"/>
    <s v="1450e96f-9fd6-4248-b439-6ebf582399d6"/>
    <x v="0"/>
    <e v="#N/A"/>
    <e v="#N/A"/>
    <e v="#N/A"/>
    <s v="FIXED"/>
    <x v="0"/>
    <e v="#N/A"/>
    <m/>
    <m/>
    <m/>
    <x v="0"/>
  </r>
  <r>
    <x v="0"/>
    <s v="1451b62b-08a0-4549-80a3-515aa1d086eb"/>
    <x v="0"/>
    <s v="miambko7nd09y2l.bpna.popularinc.net"/>
    <s v="1451b62b-08a0-4549-80a3-515aa1d086eb"/>
    <s v="High"/>
    <s v="FIXED"/>
    <x v="850"/>
    <e v="#N/A"/>
    <s v="MICROSOFT WINDOWS 10 "/>
    <s v="FIXED"/>
    <s v="MICROSOFT WINDOWS 10 ENTERPRISE 10.0.19044"/>
    <x v="0"/>
  </r>
  <r>
    <x v="0"/>
    <s v="14523743-0358-45bf-9a99-ef17f6b04c18"/>
    <x v="0"/>
    <e v="#N/A"/>
    <e v="#N/A"/>
    <e v="#N/A"/>
    <s v="FIXED"/>
    <x v="0"/>
    <e v="#N/A"/>
    <m/>
    <m/>
    <m/>
    <x v="0"/>
  </r>
  <r>
    <x v="0"/>
    <s v="14526b25-c0f7-4459-adf8-28bd2b7a1d06"/>
    <x v="0"/>
    <e v="#N/A"/>
    <e v="#N/A"/>
    <e v="#N/A"/>
    <s v="FIXED"/>
    <x v="0"/>
    <e v="#N/A"/>
    <m/>
    <m/>
    <m/>
    <x v="0"/>
  </r>
  <r>
    <x v="0"/>
    <s v="1453e14b-7c4e-46c0-b350-ce31f1009bb6"/>
    <x v="0"/>
    <e v="#N/A"/>
    <e v="#N/A"/>
    <e v="#N/A"/>
    <s v="FIXED"/>
    <x v="0"/>
    <e v="#N/A"/>
    <m/>
    <m/>
    <m/>
    <x v="0"/>
  </r>
  <r>
    <x v="0"/>
    <s v="145442ce-265a-4d72-9535-f0246a758ebf"/>
    <x v="0"/>
    <s v="0092brn7pkg9n2d.bpna.popularinc.net"/>
    <s v="145442ce-265a-4d72-9535-f0246a758ebf"/>
    <s v="High"/>
    <s v="FIXED"/>
    <x v="0"/>
    <e v="#N/A"/>
    <m/>
    <m/>
    <m/>
    <x v="0"/>
  </r>
  <r>
    <x v="0"/>
    <s v="1454e5a5-97cb-4481-824f-f6888e96be55"/>
    <x v="0"/>
    <e v="#N/A"/>
    <e v="#N/A"/>
    <e v="#N/A"/>
    <s v="FIXED"/>
    <x v="0"/>
    <e v="#N/A"/>
    <m/>
    <m/>
    <m/>
    <x v="0"/>
  </r>
  <r>
    <x v="0"/>
    <s v="14558e85-c167-4ee4-90af-0b816bc6b080"/>
    <x v="0"/>
    <e v="#N/A"/>
    <e v="#N/A"/>
    <e v="#N/A"/>
    <s v="FIXED"/>
    <x v="0"/>
    <e v="#N/A"/>
    <m/>
    <m/>
    <m/>
    <x v="0"/>
  </r>
  <r>
    <x v="4"/>
    <s v="1458466c-c118-450f-9c7b-eb24b064156a"/>
    <x v="0"/>
    <e v="#N/A"/>
    <e v="#N/A"/>
    <e v="#N/A"/>
    <s v="FIXED"/>
    <x v="0"/>
    <e v="#N/A"/>
    <m/>
    <m/>
    <m/>
    <x v="0"/>
  </r>
  <r>
    <x v="4"/>
    <s v="145933ab-e3c2-4f04-9052-814b92de6d4a"/>
    <x v="0"/>
    <e v="#N/A"/>
    <e v="#N/A"/>
    <e v="#N/A"/>
    <s v="FIXED"/>
    <x v="0"/>
    <e v="#N/A"/>
    <m/>
    <m/>
    <m/>
    <x v="0"/>
  </r>
  <r>
    <x v="0"/>
    <s v="1459b64d-7ac7-491a-a672-0112269eb562"/>
    <x v="0"/>
    <e v="#N/A"/>
    <e v="#N/A"/>
    <e v="#N/A"/>
    <s v="FIXED"/>
    <x v="0"/>
    <e v="#N/A"/>
    <m/>
    <m/>
    <m/>
    <x v="0"/>
  </r>
  <r>
    <x v="4"/>
    <s v="1459c8a0-7b4b-4351-898f-9d2fed77be30"/>
    <x v="0"/>
    <e v="#N/A"/>
    <e v="#N/A"/>
    <e v="#N/A"/>
    <s v="FIXED"/>
    <x v="0"/>
    <e v="#N/A"/>
    <m/>
    <m/>
    <m/>
    <x v="0"/>
  </r>
  <r>
    <x v="0"/>
    <s v="1459e286-0d4f-4b3b-a856-984ad9b5b7c6"/>
    <x v="0"/>
    <e v="#N/A"/>
    <e v="#N/A"/>
    <e v="#N/A"/>
    <s v="FIXED"/>
    <x v="0"/>
    <e v="#N/A"/>
    <m/>
    <m/>
    <m/>
    <x v="0"/>
  </r>
  <r>
    <x v="0"/>
    <s v="145abfd7-414e-44bb-9e26-b7a37fcfdbc2"/>
    <x v="0"/>
    <e v="#N/A"/>
    <e v="#N/A"/>
    <e v="#N/A"/>
    <s v="FIXED"/>
    <x v="0"/>
    <e v="#N/A"/>
    <m/>
    <m/>
    <m/>
    <x v="0"/>
  </r>
  <r>
    <x v="4"/>
    <s v="145ad470-bae2-48da-8b68-b5c1ee927f51"/>
    <x v="0"/>
    <e v="#N/A"/>
    <e v="#N/A"/>
    <e v="#N/A"/>
    <s v="FIXED"/>
    <x v="0"/>
    <e v="#N/A"/>
    <m/>
    <m/>
    <m/>
    <x v="0"/>
  </r>
  <r>
    <x v="1"/>
    <s v="145c4f7b-59eb-4658-92ac-4541b2b3594b"/>
    <x v="0"/>
    <e v="#N/A"/>
    <e v="#N/A"/>
    <e v="#N/A"/>
    <s v="FIXED"/>
    <x v="0"/>
    <e v="#N/A"/>
    <m/>
    <m/>
    <m/>
    <x v="0"/>
  </r>
  <r>
    <x v="0"/>
    <s v="145fb806-9912-4689-9468-c83a7f2a3dc9"/>
    <x v="0"/>
    <e v="#N/A"/>
    <e v="#N/A"/>
    <e v="#N/A"/>
    <s v="FIXED"/>
    <x v="0"/>
    <e v="#N/A"/>
    <m/>
    <m/>
    <m/>
    <x v="0"/>
  </r>
  <r>
    <x v="0"/>
    <s v="1460118b-0cb0-46eb-b27f-d8410a55ee65"/>
    <x v="0"/>
    <e v="#N/A"/>
    <e v="#N/A"/>
    <e v="#N/A"/>
    <s v="FIXED"/>
    <x v="0"/>
    <e v="#N/A"/>
    <m/>
    <m/>
    <m/>
    <x v="0"/>
  </r>
  <r>
    <x v="0"/>
    <s v="1462140f-16c3-4fb0-bdfd-aa0f9e60050c"/>
    <x v="0"/>
    <e v="#N/A"/>
    <e v="#N/A"/>
    <e v="#N/A"/>
    <s v="FIXED"/>
    <x v="0"/>
    <e v="#N/A"/>
    <m/>
    <m/>
    <m/>
    <x v="0"/>
  </r>
  <r>
    <x v="6"/>
    <s v="14624940-941e-4118-8a4b-0e4e631cc1c1"/>
    <x v="0"/>
    <e v="#N/A"/>
    <e v="#N/A"/>
    <e v="#N/A"/>
    <s v="FIXED"/>
    <x v="0"/>
    <e v="#N/A"/>
    <m/>
    <m/>
    <m/>
    <x v="0"/>
  </r>
  <r>
    <x v="0"/>
    <s v="1462938b-7d8d-4434-9440-96ae0468d716"/>
    <x v="0"/>
    <e v="#N/A"/>
    <e v="#N/A"/>
    <e v="#N/A"/>
    <s v="FIXED"/>
    <x v="0"/>
    <e v="#N/A"/>
    <m/>
    <m/>
    <m/>
    <x v="0"/>
  </r>
  <r>
    <x v="6"/>
    <s v="1463ef1f-80d2-4e4e-b9d0-34c7d68c768c"/>
    <x v="1"/>
    <s v="bpn-rosetecm-05"/>
    <s v="1463ef1f-80d2-4e4e-b9d0-34c7d68c768c"/>
    <s v="Medium"/>
    <s v="RESURFACED"/>
    <x v="851"/>
    <e v="#N/A"/>
    <s v="MICROSOFT WINDOWS 10 "/>
    <s v="RESURFACED"/>
    <s v="MICROSOFT WINDOWS 10 ENTERPRISE 10.0.19044"/>
    <x v="0"/>
  </r>
  <r>
    <x v="4"/>
    <s v="14659eac-bb12-42c9-83e6-897e5632b3d9"/>
    <x v="0"/>
    <e v="#N/A"/>
    <e v="#N/A"/>
    <e v="#N/A"/>
    <s v="FIXED"/>
    <x v="0"/>
    <e v="#N/A"/>
    <m/>
    <m/>
    <m/>
    <x v="0"/>
  </r>
  <r>
    <x v="2"/>
    <s v="1465f12e-51d8-481e-a481-cae120d5bf78"/>
    <x v="0"/>
    <e v="#N/A"/>
    <e v="#N/A"/>
    <e v="#N/A"/>
    <s v="FIXED"/>
    <x v="0"/>
    <e v="#N/A"/>
    <m/>
    <m/>
    <m/>
    <x v="0"/>
  </r>
  <r>
    <x v="0"/>
    <s v="1466f5a3-86fd-4f31-8d06-4cac01918415"/>
    <x v="0"/>
    <s v="0012brn7pdj9n2d.bpna.popularinc.net"/>
    <s v="1466f5a3-86fd-4f31-8d06-4cac01918415"/>
    <s v="High"/>
    <s v="FIXED"/>
    <x v="0"/>
    <e v="#N/A"/>
    <m/>
    <m/>
    <m/>
    <x v="0"/>
  </r>
  <r>
    <x v="4"/>
    <s v="14670c33-cb86-41e6-a6b3-b31c5058e4e7"/>
    <x v="0"/>
    <e v="#N/A"/>
    <e v="#N/A"/>
    <e v="#N/A"/>
    <s v="FIXED"/>
    <x v="0"/>
    <e v="#N/A"/>
    <m/>
    <m/>
    <m/>
    <x v="0"/>
  </r>
  <r>
    <x v="0"/>
    <s v="14689f4f-e0d9-4a01-8a28-b242652077ae"/>
    <x v="0"/>
    <e v="#N/A"/>
    <e v="#N/A"/>
    <e v="#N/A"/>
    <s v="FIXED"/>
    <x v="0"/>
    <e v="#N/A"/>
    <m/>
    <m/>
    <m/>
    <x v="0"/>
  </r>
  <r>
    <x v="4"/>
    <s v="146a3d65-20b0-4536-8d7a-0fcbcd8c13d7"/>
    <x v="0"/>
    <e v="#N/A"/>
    <e v="#N/A"/>
    <e v="#N/A"/>
    <s v="FIXED"/>
    <x v="0"/>
    <e v="#N/A"/>
    <m/>
    <m/>
    <m/>
    <x v="0"/>
  </r>
  <r>
    <x v="0"/>
    <s v="146ba18a-3b82-4eb5-b983-114d5a8b133a"/>
    <x v="0"/>
    <e v="#N/A"/>
    <e v="#N/A"/>
    <e v="#N/A"/>
    <s v="FIXED"/>
    <x v="0"/>
    <e v="#N/A"/>
    <m/>
    <m/>
    <m/>
    <x v="0"/>
  </r>
  <r>
    <x v="0"/>
    <s v="146c1838-8f81-41ff-9abf-9214a9c5d735"/>
    <x v="0"/>
    <e v="#N/A"/>
    <e v="#N/A"/>
    <e v="#N/A"/>
    <s v="FIXED"/>
    <x v="0"/>
    <e v="#N/A"/>
    <m/>
    <m/>
    <m/>
    <x v="0"/>
  </r>
  <r>
    <x v="0"/>
    <s v="146cfbe3-e843-46fc-8b6a-54c54c20c116"/>
    <x v="0"/>
    <e v="#N/A"/>
    <e v="#N/A"/>
    <e v="#N/A"/>
    <s v="FIXED"/>
    <x v="0"/>
    <e v="#N/A"/>
    <m/>
    <m/>
    <m/>
    <x v="0"/>
  </r>
  <r>
    <x v="0"/>
    <s v="146d11d8-18f0-4d4b-8b0c-e1e241a9de51"/>
    <x v="0"/>
    <e v="#N/A"/>
    <e v="#N/A"/>
    <e v="#N/A"/>
    <s v="FIXED"/>
    <x v="0"/>
    <e v="#N/A"/>
    <m/>
    <m/>
    <m/>
    <x v="0"/>
  </r>
  <r>
    <x v="0"/>
    <s v="146d2136-8b88-4ce4-b74f-7e2363b31050"/>
    <x v="0"/>
    <e v="#N/A"/>
    <e v="#N/A"/>
    <e v="#N/A"/>
    <s v="FIXED"/>
    <x v="0"/>
    <e v="#N/A"/>
    <m/>
    <m/>
    <m/>
    <x v="0"/>
  </r>
  <r>
    <x v="9"/>
    <s v="146d39ec-22ae-4eb8-b3e4-bc249ef7a564"/>
    <x v="0"/>
    <e v="#N/A"/>
    <e v="#N/A"/>
    <e v="#N/A"/>
    <s v="FIXED"/>
    <x v="0"/>
    <e v="#N/A"/>
    <m/>
    <m/>
    <m/>
    <x v="0"/>
  </r>
  <r>
    <x v="7"/>
    <s v="146dc11a-e4fc-4f1f-be32-eed9cb98f44b"/>
    <x v="2"/>
    <s v="bpn-miamfipr-01"/>
    <s v="146dc11a-e4fc-4f1f-be32-eed9cb98f44b"/>
    <s v="Medium"/>
    <s v="ACTIVE"/>
    <x v="0"/>
    <e v="#N/A"/>
    <m/>
    <m/>
    <m/>
    <x v="0"/>
  </r>
  <r>
    <x v="0"/>
    <s v="146e628f-110f-44fe-b8bf-216b360f6cd8"/>
    <x v="0"/>
    <e v="#N/A"/>
    <e v="#N/A"/>
    <e v="#N/A"/>
    <s v="FIXED"/>
    <x v="0"/>
    <e v="#N/A"/>
    <m/>
    <m/>
    <m/>
    <x v="0"/>
  </r>
  <r>
    <x v="2"/>
    <s v="146febb3-5a36-4a21-bb6e-a6fa0c2a572f"/>
    <x v="0"/>
    <e v="#N/A"/>
    <e v="#N/A"/>
    <e v="#N/A"/>
    <s v="FIXED"/>
    <x v="0"/>
    <e v="#N/A"/>
    <m/>
    <m/>
    <m/>
    <x v="0"/>
  </r>
  <r>
    <x v="0"/>
    <s v="147045fd-14b2-41d9-9697-8bf02a6119f5"/>
    <x v="0"/>
    <e v="#N/A"/>
    <e v="#N/A"/>
    <e v="#N/A"/>
    <s v="FIXED"/>
    <x v="0"/>
    <e v="#N/A"/>
    <m/>
    <m/>
    <m/>
    <x v="0"/>
  </r>
  <r>
    <x v="1"/>
    <s v="1470611c-c590-4956-9746-d1ad4208d1f3"/>
    <x v="0"/>
    <e v="#N/A"/>
    <e v="#N/A"/>
    <e v="#N/A"/>
    <s v="FIXED"/>
    <x v="0"/>
    <e v="#N/A"/>
    <m/>
    <m/>
    <m/>
    <x v="0"/>
  </r>
  <r>
    <x v="2"/>
    <s v="147107de-aa2e-4f17-a330-c904359b621f"/>
    <x v="0"/>
    <e v="#N/A"/>
    <e v="#N/A"/>
    <e v="#N/A"/>
    <s v="FIXED"/>
    <x v="0"/>
    <e v="#N/A"/>
    <m/>
    <m/>
    <m/>
    <x v="0"/>
  </r>
  <r>
    <x v="4"/>
    <s v="14710e32-5ced-48f0-871d-793dc0c486e4"/>
    <x v="0"/>
    <e v="#N/A"/>
    <e v="#N/A"/>
    <e v="#N/A"/>
    <s v="FIXED"/>
    <x v="0"/>
    <e v="#N/A"/>
    <m/>
    <m/>
    <m/>
    <x v="0"/>
  </r>
  <r>
    <x v="0"/>
    <s v="1471ff14-d808-4e44-aabd-0e114cc4bfcf"/>
    <x v="0"/>
    <e v="#N/A"/>
    <e v="#N/A"/>
    <e v="#N/A"/>
    <s v="FIXED"/>
    <x v="0"/>
    <e v="#N/A"/>
    <m/>
    <m/>
    <m/>
    <x v="0"/>
  </r>
  <r>
    <x v="0"/>
    <s v="1472e4d4-0148-4666-a4f8-7bb79469ad2d"/>
    <x v="0"/>
    <e v="#N/A"/>
    <e v="#N/A"/>
    <e v="#N/A"/>
    <s v="FIXED"/>
    <x v="0"/>
    <e v="#N/A"/>
    <m/>
    <m/>
    <m/>
    <x v="0"/>
  </r>
  <r>
    <x v="2"/>
    <s v="1473d09c-2682-4b88-9ce4-a65e5ae2161a"/>
    <x v="1"/>
    <s v="bpn-rosecmas-06"/>
    <s v="1473d09c-2682-4b88-9ce4-a65e5ae2161a"/>
    <s v="Medium"/>
    <s v="RESURFACED"/>
    <x v="852"/>
    <e v="#N/A"/>
    <s v="MICROSOFT WINDOWS 10 "/>
    <s v="RESURFACED"/>
    <s v="MICROSOFT WINDOWS 10 ENTERPRISE"/>
    <x v="0"/>
  </r>
  <r>
    <x v="0"/>
    <s v="1473fc1c-357e-4d95-bdf2-393b8dfbe047"/>
    <x v="0"/>
    <e v="#N/A"/>
    <e v="#N/A"/>
    <e v="#N/A"/>
    <s v="FIXED"/>
    <x v="0"/>
    <e v="#N/A"/>
    <m/>
    <m/>
    <m/>
    <x v="0"/>
  </r>
  <r>
    <x v="4"/>
    <s v="14740802-7590-4988-9a5a-4210e969099a"/>
    <x v="1"/>
    <s v="miambko2p9t6s2l.bpna.popularinc.net"/>
    <s v="14740802-7590-4988-9a5a-4210e969099a"/>
    <s v="High"/>
    <s v="RESURFACED"/>
    <x v="0"/>
    <e v="#N/A"/>
    <m/>
    <m/>
    <m/>
    <x v="0"/>
  </r>
  <r>
    <x v="1"/>
    <s v="147518a9-6341-49a2-8284-16b9411d3f3f"/>
    <x v="0"/>
    <e v="#N/A"/>
    <e v="#N/A"/>
    <e v="#N/A"/>
    <s v="FIXED"/>
    <x v="0"/>
    <e v="#N/A"/>
    <m/>
    <m/>
    <m/>
    <x v="0"/>
  </r>
  <r>
    <x v="0"/>
    <s v="14755692-7fdc-4c28-a8b8-35f87835e1e8"/>
    <x v="0"/>
    <e v="#N/A"/>
    <e v="#N/A"/>
    <e v="#N/A"/>
    <s v="FIXED"/>
    <x v="0"/>
    <e v="#N/A"/>
    <m/>
    <m/>
    <m/>
    <x v="0"/>
  </r>
  <r>
    <x v="0"/>
    <s v="1477dd42-ef37-496b-a523-1bcbcb3eb37d"/>
    <x v="0"/>
    <s v="miambkohq129y2l.bpna.popularinc.net"/>
    <s v="1477dd42-ef37-496b-a523-1bcbcb3eb37d"/>
    <s v="High"/>
    <s v="FIXED"/>
    <x v="853"/>
    <e v="#N/A"/>
    <s v="MICROSOFT WINDOWS 10 "/>
    <s v="FIXED"/>
    <s v="MICROSOFT WINDOWS 10 ENTERPRISE"/>
    <x v="0"/>
  </r>
  <r>
    <x v="8"/>
    <s v="14784439-f381-4545-8f1b-9c690c64cedc"/>
    <x v="0"/>
    <e v="#N/A"/>
    <e v="#N/A"/>
    <e v="#N/A"/>
    <s v="FIXED"/>
    <x v="0"/>
    <e v="#N/A"/>
    <m/>
    <m/>
    <m/>
    <x v="0"/>
  </r>
  <r>
    <x v="0"/>
    <s v="1478705f-dc44-4666-8e22-713e5a9036ff"/>
    <x v="0"/>
    <e v="#N/A"/>
    <e v="#N/A"/>
    <e v="#N/A"/>
    <s v="FIXED"/>
    <x v="0"/>
    <e v="#N/A"/>
    <m/>
    <m/>
    <m/>
    <x v="0"/>
  </r>
  <r>
    <x v="0"/>
    <s v="1478deba-625b-440f-90c2-f7ec9259aa08"/>
    <x v="0"/>
    <e v="#N/A"/>
    <e v="#N/A"/>
    <e v="#N/A"/>
    <s v="FIXED"/>
    <x v="0"/>
    <e v="#N/A"/>
    <m/>
    <m/>
    <m/>
    <x v="0"/>
  </r>
  <r>
    <x v="0"/>
    <s v="1478f5a2-8e0f-42b1-a60d-6b705a234009"/>
    <x v="0"/>
    <e v="#N/A"/>
    <e v="#N/A"/>
    <e v="#N/A"/>
    <s v="FIXED"/>
    <x v="0"/>
    <e v="#N/A"/>
    <m/>
    <m/>
    <m/>
    <x v="0"/>
  </r>
  <r>
    <x v="0"/>
    <s v="147ac424-3a58-45e5-8556-524fb1c7d203"/>
    <x v="0"/>
    <e v="#N/A"/>
    <e v="#N/A"/>
    <e v="#N/A"/>
    <s v="FIXED"/>
    <x v="0"/>
    <e v="#N/A"/>
    <m/>
    <m/>
    <m/>
    <x v="0"/>
  </r>
  <r>
    <x v="7"/>
    <s v="147b7357-ccc3-49b5-bcc5-7dad1a65b734"/>
    <x v="0"/>
    <s v="bpn-roseitts-06"/>
    <s v="147b7357-ccc3-49b5-bcc5-7dad1a65b734"/>
    <s v="High"/>
    <s v="FIXED"/>
    <x v="854"/>
    <e v="#N/A"/>
    <s v="MICROSOFT WINDOWS 10 "/>
    <s v="FIXED"/>
    <s v="MICROSOFT WINDOWS 10 ENTERPRISE 10.0.19044"/>
    <x v="0"/>
  </r>
  <r>
    <x v="0"/>
    <s v="147b7a6f-e847-4b73-9207-13da39b8624f"/>
    <x v="0"/>
    <e v="#N/A"/>
    <e v="#N/A"/>
    <e v="#N/A"/>
    <s v="FIXED"/>
    <x v="0"/>
    <e v="#N/A"/>
    <m/>
    <m/>
    <m/>
    <x v="0"/>
  </r>
  <r>
    <x v="0"/>
    <s v="147bf2ea-ff36-462e-a52f-a5365b51fe65"/>
    <x v="0"/>
    <e v="#N/A"/>
    <e v="#N/A"/>
    <e v="#N/A"/>
    <s v="FIXED"/>
    <x v="0"/>
    <e v="#N/A"/>
    <m/>
    <m/>
    <m/>
    <x v="0"/>
  </r>
  <r>
    <x v="15"/>
    <s v="147c3530-c98e-4ebb-944a-a17b1245187d"/>
    <x v="0"/>
    <e v="#N/A"/>
    <e v="#N/A"/>
    <e v="#N/A"/>
    <s v="FIXED"/>
    <x v="0"/>
    <e v="#N/A"/>
    <m/>
    <m/>
    <m/>
    <x v="0"/>
  </r>
  <r>
    <x v="0"/>
    <s v="147ccaab-9b80-477c-b193-88648d551d49"/>
    <x v="0"/>
    <e v="#N/A"/>
    <e v="#N/A"/>
    <e v="#N/A"/>
    <s v="FIXED"/>
    <x v="0"/>
    <e v="#N/A"/>
    <m/>
    <m/>
    <m/>
    <x v="0"/>
  </r>
  <r>
    <x v="0"/>
    <s v="147e337a-17a3-45ed-95bf-c6be94dc2926"/>
    <x v="0"/>
    <e v="#N/A"/>
    <e v="#N/A"/>
    <e v="#N/A"/>
    <s v="FIXED"/>
    <x v="0"/>
    <e v="#N/A"/>
    <m/>
    <m/>
    <m/>
    <x v="0"/>
  </r>
  <r>
    <x v="4"/>
    <s v="147f2ac4-cbe0-4e6a-a259-ae754f0faa17"/>
    <x v="0"/>
    <e v="#N/A"/>
    <e v="#N/A"/>
    <e v="#N/A"/>
    <s v="FIXED"/>
    <x v="0"/>
    <e v="#N/A"/>
    <m/>
    <m/>
    <m/>
    <x v="0"/>
  </r>
  <r>
    <x v="0"/>
    <s v="147f53aa-65d3-447e-b6ef-da0549c1067e"/>
    <x v="0"/>
    <e v="#N/A"/>
    <e v="#N/A"/>
    <e v="#N/A"/>
    <s v="FIXED"/>
    <x v="0"/>
    <e v="#N/A"/>
    <m/>
    <m/>
    <m/>
    <x v="0"/>
  </r>
  <r>
    <x v="0"/>
    <s v="14805526-c03d-4b85-aab9-3c8b46f65e2c"/>
    <x v="0"/>
    <s v="0094brn3xjpnd2d.bpna.popularinc.net"/>
    <s v="14805526-c03d-4b85-aab9-3c8b46f65e2c"/>
    <s v="Medium"/>
    <s v="FIXED"/>
    <x v="0"/>
    <e v="#N/A"/>
    <m/>
    <m/>
    <m/>
    <x v="0"/>
  </r>
  <r>
    <x v="0"/>
    <s v="14805c40-0c27-43ee-b6db-b0d8ca6bfbc0"/>
    <x v="0"/>
    <e v="#N/A"/>
    <e v="#N/A"/>
    <e v="#N/A"/>
    <s v="FIXED"/>
    <x v="0"/>
    <e v="#N/A"/>
    <m/>
    <m/>
    <m/>
    <x v="0"/>
  </r>
  <r>
    <x v="0"/>
    <s v="1480d74e-5554-4142-952a-7c885743fffe"/>
    <x v="0"/>
    <e v="#N/A"/>
    <e v="#N/A"/>
    <e v="#N/A"/>
    <s v="FIXED"/>
    <x v="0"/>
    <e v="#N/A"/>
    <m/>
    <m/>
    <m/>
    <x v="0"/>
  </r>
  <r>
    <x v="0"/>
    <s v="1481efc9-3bef-4d29-bc2e-d526afe2f49c"/>
    <x v="0"/>
    <e v="#N/A"/>
    <e v="#N/A"/>
    <e v="#N/A"/>
    <s v="FIXED"/>
    <x v="0"/>
    <e v="#N/A"/>
    <m/>
    <m/>
    <m/>
    <x v="0"/>
  </r>
  <r>
    <x v="4"/>
    <s v="14820a0b-54f1-4174-88a5-f6066548bfae"/>
    <x v="0"/>
    <e v="#N/A"/>
    <e v="#N/A"/>
    <e v="#N/A"/>
    <s v="FIXED"/>
    <x v="0"/>
    <e v="#N/A"/>
    <m/>
    <m/>
    <m/>
    <x v="0"/>
  </r>
  <r>
    <x v="0"/>
    <s v="14825ba6-15fb-4f7d-82cf-060af9388910"/>
    <x v="0"/>
    <e v="#N/A"/>
    <e v="#N/A"/>
    <e v="#N/A"/>
    <s v="FIXED"/>
    <x v="0"/>
    <e v="#N/A"/>
    <m/>
    <m/>
    <m/>
    <x v="0"/>
  </r>
  <r>
    <x v="0"/>
    <s v="148268cd-fad1-49ae-9799-52acb1350a9b"/>
    <x v="0"/>
    <e v="#N/A"/>
    <e v="#N/A"/>
    <e v="#N/A"/>
    <s v="FIXED"/>
    <x v="0"/>
    <e v="#N/A"/>
    <m/>
    <m/>
    <m/>
    <x v="0"/>
  </r>
  <r>
    <x v="9"/>
    <s v="1482724d-f2f2-471f-814b-eead68a254ae"/>
    <x v="0"/>
    <e v="#N/A"/>
    <e v="#N/A"/>
    <e v="#N/A"/>
    <s v="FIXED"/>
    <x v="0"/>
    <e v="#N/A"/>
    <m/>
    <m/>
    <m/>
    <x v="0"/>
  </r>
  <r>
    <x v="0"/>
    <s v="14828aab-172f-42b1-bf49-34c433ec8545"/>
    <x v="0"/>
    <e v="#N/A"/>
    <e v="#N/A"/>
    <e v="#N/A"/>
    <s v="FIXED"/>
    <x v="0"/>
    <e v="#N/A"/>
    <m/>
    <m/>
    <m/>
    <x v="0"/>
  </r>
  <r>
    <x v="0"/>
    <s v="1482dc7e-5cb9-41cf-9954-f812c9853b13"/>
    <x v="0"/>
    <e v="#N/A"/>
    <e v="#N/A"/>
    <e v="#N/A"/>
    <s v="FIXED"/>
    <x v="0"/>
    <e v="#N/A"/>
    <m/>
    <m/>
    <m/>
    <x v="0"/>
  </r>
  <r>
    <x v="6"/>
    <s v="1483bad5-ba84-4e5e-9f11-43c64987ea72"/>
    <x v="0"/>
    <e v="#N/A"/>
    <e v="#N/A"/>
    <e v="#N/A"/>
    <s v="FIXED"/>
    <x v="0"/>
    <e v="#N/A"/>
    <m/>
    <m/>
    <m/>
    <x v="0"/>
  </r>
  <r>
    <x v="0"/>
    <s v="1484c271-5724-4718-846d-e9bfe7b0d02a"/>
    <x v="0"/>
    <e v="#N/A"/>
    <e v="#N/A"/>
    <e v="#N/A"/>
    <s v="FIXED"/>
    <x v="0"/>
    <e v="#N/A"/>
    <m/>
    <m/>
    <m/>
    <x v="0"/>
  </r>
  <r>
    <x v="0"/>
    <s v="1484ea6f-96d7-49f9-babf-ae52a4cdcb76"/>
    <x v="0"/>
    <e v="#N/A"/>
    <e v="#N/A"/>
    <e v="#N/A"/>
    <s v="FIXED"/>
    <x v="0"/>
    <e v="#N/A"/>
    <m/>
    <m/>
    <m/>
    <x v="0"/>
  </r>
  <r>
    <x v="0"/>
    <s v="1486d58e-1803-4135-aa37-125dd1151440"/>
    <x v="0"/>
    <e v="#N/A"/>
    <e v="#N/A"/>
    <e v="#N/A"/>
    <s v="FIXED"/>
    <x v="0"/>
    <e v="#N/A"/>
    <m/>
    <m/>
    <m/>
    <x v="0"/>
  </r>
  <r>
    <x v="0"/>
    <s v="1487f269-4012-45d8-bfab-b5ae86d69729"/>
    <x v="0"/>
    <e v="#N/A"/>
    <e v="#N/A"/>
    <e v="#N/A"/>
    <s v="FIXED"/>
    <x v="0"/>
    <e v="#N/A"/>
    <m/>
    <m/>
    <m/>
    <x v="0"/>
  </r>
  <r>
    <x v="1"/>
    <s v="148846ce-05d5-42af-94c9-c1d3f97327d1"/>
    <x v="0"/>
    <e v="#N/A"/>
    <e v="#N/A"/>
    <e v="#N/A"/>
    <s v="FIXED"/>
    <x v="0"/>
    <e v="#N/A"/>
    <m/>
    <m/>
    <m/>
    <x v="0"/>
  </r>
  <r>
    <x v="0"/>
    <s v="14889bc9-6576-4194-83da-d7d2218491cb"/>
    <x v="0"/>
    <e v="#N/A"/>
    <e v="#N/A"/>
    <e v="#N/A"/>
    <s v="FIXED"/>
    <x v="0"/>
    <e v="#N/A"/>
    <m/>
    <m/>
    <m/>
    <x v="0"/>
  </r>
  <r>
    <x v="1"/>
    <s v="14890544-9c7b-400f-819b-0abb5faa86ae"/>
    <x v="0"/>
    <e v="#N/A"/>
    <e v="#N/A"/>
    <e v="#N/A"/>
    <s v="FIXED"/>
    <x v="0"/>
    <e v="#N/A"/>
    <m/>
    <m/>
    <m/>
    <x v="0"/>
  </r>
  <r>
    <x v="0"/>
    <s v="1489b4a1-283f-484e-80cb-e735c195649f"/>
    <x v="0"/>
    <e v="#N/A"/>
    <e v="#N/A"/>
    <e v="#N/A"/>
    <s v="FIXED"/>
    <x v="0"/>
    <e v="#N/A"/>
    <m/>
    <m/>
    <m/>
    <x v="0"/>
  </r>
  <r>
    <x v="5"/>
    <s v="148d8f17-09e0-4654-be79-55d7a7a52b3a"/>
    <x v="0"/>
    <e v="#N/A"/>
    <e v="#N/A"/>
    <e v="#N/A"/>
    <s v="FIXED"/>
    <x v="0"/>
    <e v="#N/A"/>
    <m/>
    <m/>
    <m/>
    <x v="0"/>
  </r>
  <r>
    <x v="0"/>
    <s v="148e44ae-2562-4bae-98fb-42ec76be5245"/>
    <x v="0"/>
    <e v="#N/A"/>
    <e v="#N/A"/>
    <e v="#N/A"/>
    <s v="FIXED"/>
    <x v="0"/>
    <e v="#N/A"/>
    <m/>
    <m/>
    <m/>
    <x v="0"/>
  </r>
  <r>
    <x v="0"/>
    <s v="148f2a02-804a-41c9-8a53-7cd7b7b74b86"/>
    <x v="0"/>
    <e v="#N/A"/>
    <e v="#N/A"/>
    <e v="#N/A"/>
    <s v="FIXED"/>
    <x v="0"/>
    <e v="#N/A"/>
    <m/>
    <m/>
    <m/>
    <x v="0"/>
  </r>
  <r>
    <x v="0"/>
    <s v="148fdd11-248d-4362-9226-5c466a03610f"/>
    <x v="0"/>
    <e v="#N/A"/>
    <e v="#N/A"/>
    <e v="#N/A"/>
    <s v="FIXED"/>
    <x v="0"/>
    <e v="#N/A"/>
    <m/>
    <m/>
    <m/>
    <x v="0"/>
  </r>
  <r>
    <x v="0"/>
    <s v="14904c8f-aeef-44f6-81e5-e314e401a2f0"/>
    <x v="0"/>
    <e v="#N/A"/>
    <e v="#N/A"/>
    <e v="#N/A"/>
    <s v="FIXED"/>
    <x v="0"/>
    <e v="#N/A"/>
    <m/>
    <m/>
    <m/>
    <x v="0"/>
  </r>
  <r>
    <x v="2"/>
    <s v="149098df-3969-458f-bd15-6349d3521398"/>
    <x v="0"/>
    <e v="#N/A"/>
    <e v="#N/A"/>
    <e v="#N/A"/>
    <s v="FIXED"/>
    <x v="0"/>
    <e v="#N/A"/>
    <m/>
    <m/>
    <m/>
    <x v="0"/>
  </r>
  <r>
    <x v="1"/>
    <s v="14911e8e-e223-4f57-b2f0-47f71c7a77a5"/>
    <x v="0"/>
    <e v="#N/A"/>
    <e v="#N/A"/>
    <e v="#N/A"/>
    <s v="FIXED"/>
    <x v="0"/>
    <e v="#N/A"/>
    <m/>
    <m/>
    <m/>
    <x v="0"/>
  </r>
  <r>
    <x v="0"/>
    <s v="1491983a-0c38-49be-a60a-b32af1fe8c1a"/>
    <x v="0"/>
    <e v="#N/A"/>
    <e v="#N/A"/>
    <e v="#N/A"/>
    <s v="FIXED"/>
    <x v="0"/>
    <e v="#N/A"/>
    <m/>
    <m/>
    <m/>
    <x v="0"/>
  </r>
  <r>
    <x v="0"/>
    <s v="1494a031-58d0-432c-953b-04da152f83f3"/>
    <x v="0"/>
    <e v="#N/A"/>
    <e v="#N/A"/>
    <e v="#N/A"/>
    <s v="FIXED"/>
    <x v="0"/>
    <e v="#N/A"/>
    <m/>
    <m/>
    <m/>
    <x v="0"/>
  </r>
  <r>
    <x v="0"/>
    <s v="1494ad59-ca98-4e78-a28a-259c8755ade9"/>
    <x v="0"/>
    <e v="#N/A"/>
    <e v="#N/A"/>
    <e v="#N/A"/>
    <s v="FIXED"/>
    <x v="0"/>
    <e v="#N/A"/>
    <m/>
    <m/>
    <m/>
    <x v="0"/>
  </r>
  <r>
    <x v="7"/>
    <s v="1494be14-7921-4c54-89e4-2698e7dbfd24"/>
    <x v="0"/>
    <e v="#N/A"/>
    <e v="#N/A"/>
    <e v="#N/A"/>
    <s v="FIXED"/>
    <x v="0"/>
    <e v="#N/A"/>
    <m/>
    <m/>
    <m/>
    <x v="0"/>
  </r>
  <r>
    <x v="5"/>
    <s v="1494fd3a-4bdf-4631-b7dd-58aea40720fa"/>
    <x v="0"/>
    <e v="#N/A"/>
    <e v="#N/A"/>
    <e v="#N/A"/>
    <s v="FIXED"/>
    <x v="0"/>
    <e v="#N/A"/>
    <m/>
    <m/>
    <m/>
    <x v="0"/>
  </r>
  <r>
    <x v="0"/>
    <s v="14951764-6d2c-40e5-915a-8d9af12e89e7"/>
    <x v="0"/>
    <e v="#N/A"/>
    <e v="#N/A"/>
    <e v="#N/A"/>
    <s v="FIXED"/>
    <x v="0"/>
    <e v="#N/A"/>
    <m/>
    <m/>
    <m/>
    <x v="0"/>
  </r>
  <r>
    <x v="4"/>
    <s v="14976c6c-ce66-4f43-8a3b-004d6c30289f"/>
    <x v="0"/>
    <e v="#N/A"/>
    <e v="#N/A"/>
    <e v="#N/A"/>
    <s v="FIXED"/>
    <x v="0"/>
    <e v="#N/A"/>
    <m/>
    <m/>
    <m/>
    <x v="0"/>
  </r>
  <r>
    <x v="4"/>
    <s v="14977697-7f5a-4c40-be7f-102509d9e6b8"/>
    <x v="0"/>
    <s v="miambko9rc2zd3l"/>
    <s v="14977697-7f5a-4c40-be7f-102509d9e6b8"/>
    <s v="Critical"/>
    <s v="FIXED"/>
    <x v="855"/>
    <e v="#N/A"/>
    <s v="MICROSOFT WINDOWS SERVER 2016 STANDARD"/>
    <s v="FIXED"/>
    <s v="MICROSOFT WINDOWS SERVER 2016 STANDARD"/>
    <x v="0"/>
  </r>
  <r>
    <x v="0"/>
    <s v="1497da7e-94c0-401e-bfbb-41f718590ce4"/>
    <x v="0"/>
    <e v="#N/A"/>
    <e v="#N/A"/>
    <e v="#N/A"/>
    <s v="FIXED"/>
    <x v="0"/>
    <e v="#N/A"/>
    <m/>
    <m/>
    <m/>
    <x v="0"/>
  </r>
  <r>
    <x v="1"/>
    <s v="14980b8f-b857-4582-a7ed-185383f4bbc3"/>
    <x v="0"/>
    <e v="#N/A"/>
    <e v="#N/A"/>
    <e v="#N/A"/>
    <s v="FIXED"/>
    <x v="0"/>
    <e v="#N/A"/>
    <m/>
    <m/>
    <m/>
    <x v="0"/>
  </r>
  <r>
    <x v="7"/>
    <s v="149cef72-cafb-4e32-a646-d39bc95dfc11"/>
    <x v="0"/>
    <e v="#N/A"/>
    <e v="#N/A"/>
    <e v="#N/A"/>
    <s v="FIXED"/>
    <x v="0"/>
    <e v="#N/A"/>
    <m/>
    <m/>
    <m/>
    <x v="0"/>
  </r>
  <r>
    <x v="0"/>
    <s v="149ef194-22e2-44c8-8e67-eb92c00a75c5"/>
    <x v="0"/>
    <e v="#N/A"/>
    <e v="#N/A"/>
    <e v="#N/A"/>
    <s v="FIXED"/>
    <x v="0"/>
    <e v="#N/A"/>
    <m/>
    <m/>
    <m/>
    <x v="0"/>
  </r>
  <r>
    <x v="0"/>
    <s v="149f489d-dfdf-47cc-b6e1-e0b339a0a256"/>
    <x v="0"/>
    <e v="#N/A"/>
    <e v="#N/A"/>
    <e v="#N/A"/>
    <s v="FIXED"/>
    <x v="0"/>
    <e v="#N/A"/>
    <m/>
    <m/>
    <m/>
    <x v="0"/>
  </r>
  <r>
    <x v="11"/>
    <s v="14a0ed7b-993e-4bc6-ad75-798864258bd1"/>
    <x v="0"/>
    <e v="#N/A"/>
    <e v="#N/A"/>
    <e v="#N/A"/>
    <s v="FIXED"/>
    <x v="0"/>
    <e v="#N/A"/>
    <m/>
    <m/>
    <m/>
    <x v="0"/>
  </r>
  <r>
    <x v="0"/>
    <s v="14a1797c-2af5-47fb-bb73-cf2d97aed7cc"/>
    <x v="0"/>
    <e v="#N/A"/>
    <e v="#N/A"/>
    <e v="#N/A"/>
    <s v="FIXED"/>
    <x v="0"/>
    <e v="#N/A"/>
    <m/>
    <m/>
    <m/>
    <x v="0"/>
  </r>
  <r>
    <x v="0"/>
    <s v="14a1a55b-2534-4939-9927-5fab32d35750"/>
    <x v="0"/>
    <e v="#N/A"/>
    <e v="#N/A"/>
    <e v="#N/A"/>
    <s v="FIXED"/>
    <x v="0"/>
    <e v="#N/A"/>
    <m/>
    <m/>
    <m/>
    <x v="0"/>
  </r>
  <r>
    <x v="0"/>
    <s v="14a21f15-9a7b-4957-a180-e709b2426fe9"/>
    <x v="0"/>
    <e v="#N/A"/>
    <e v="#N/A"/>
    <e v="#N/A"/>
    <s v="FIXED"/>
    <x v="0"/>
    <e v="#N/A"/>
    <m/>
    <m/>
    <m/>
    <x v="0"/>
  </r>
  <r>
    <x v="6"/>
    <s v="14a39edd-98b5-4c98-9901-3e9a24cd0ab2"/>
    <x v="1"/>
    <s v="bpn-rosetecm-05"/>
    <s v="14a39edd-98b5-4c98-9901-3e9a24cd0ab2"/>
    <s v="Medium"/>
    <s v="RESURFACED"/>
    <x v="856"/>
    <e v="#N/A"/>
    <s v="MICROSOFT WINDOWS 10 "/>
    <s v="RESURFACED"/>
    <s v="MICROSOFT WINDOWS 10 ENTERPRISE 10.0.19044"/>
    <x v="0"/>
  </r>
  <r>
    <x v="0"/>
    <s v="14a4000b-7257-4ccb-98a1-e092d73ba2db"/>
    <x v="1"/>
    <e v="#N/A"/>
    <e v="#N/A"/>
    <e v="#N/A"/>
    <s v="RESURFACED"/>
    <x v="0"/>
    <e v="#N/A"/>
    <m/>
    <m/>
    <m/>
    <x v="0"/>
  </r>
  <r>
    <x v="6"/>
    <s v="14a69c0d-5ab8-4b25-bd2e-41ff866d8115"/>
    <x v="1"/>
    <s v="bpn-rosetecm-05"/>
    <s v="14a69c0d-5ab8-4b25-bd2e-41ff866d8115"/>
    <s v="Low"/>
    <s v="RESURFACED"/>
    <x v="857"/>
    <e v="#N/A"/>
    <s v="MICROSOFT WINDOWS 10 "/>
    <s v="RESURFACED"/>
    <s v="MICROSOFT WINDOWS 10 ENTERPRISE 10.0.19044"/>
    <x v="0"/>
  </r>
  <r>
    <x v="6"/>
    <s v="14a90218-1eaa-4594-8767-bbc766bb47ed"/>
    <x v="1"/>
    <s v="bpn-rosetecm-05"/>
    <s v="14a90218-1eaa-4594-8767-bbc766bb47ed"/>
    <s v="Medium"/>
    <s v="RESURFACED"/>
    <x v="857"/>
    <e v="#N/A"/>
    <s v="MICROSOFT WINDOWS SERVER 2008 R2 STANDARD SERVICE PACK 1"/>
    <s v="RESURFACED"/>
    <s v="MICROSOFT WINDOWS SERVER 2008 "/>
    <x v="0"/>
  </r>
  <r>
    <x v="0"/>
    <s v="14aa6eeb-6d8a-4138-bdd6-1ddf900d9255"/>
    <x v="0"/>
    <e v="#N/A"/>
    <e v="#N/A"/>
    <e v="#N/A"/>
    <s v="FIXED"/>
    <x v="0"/>
    <e v="#N/A"/>
    <m/>
    <m/>
    <m/>
    <x v="0"/>
  </r>
  <r>
    <x v="4"/>
    <s v="14aaa146-1eb7-4a2c-9253-7a0c84612042"/>
    <x v="0"/>
    <e v="#N/A"/>
    <e v="#N/A"/>
    <e v="#N/A"/>
    <s v="FIXED"/>
    <x v="0"/>
    <e v="#N/A"/>
    <m/>
    <m/>
    <m/>
    <x v="0"/>
  </r>
  <r>
    <x v="0"/>
    <s v="14aaa9f8-5d08-4a03-8f79-c5fc3d9a18f4"/>
    <x v="0"/>
    <e v="#N/A"/>
    <e v="#N/A"/>
    <e v="#N/A"/>
    <s v="FIXED"/>
    <x v="0"/>
    <e v="#N/A"/>
    <m/>
    <m/>
    <m/>
    <x v="0"/>
  </r>
  <r>
    <x v="0"/>
    <s v="14aac34d-054a-465f-b11b-bd81d51b2cc2"/>
    <x v="0"/>
    <e v="#N/A"/>
    <e v="#N/A"/>
    <e v="#N/A"/>
    <s v="FIXED"/>
    <x v="0"/>
    <e v="#N/A"/>
    <m/>
    <m/>
    <m/>
    <x v="0"/>
  </r>
  <r>
    <x v="0"/>
    <s v="14abd4af-9b81-456d-abe8-93d2e90ce1b7"/>
    <x v="0"/>
    <e v="#N/A"/>
    <e v="#N/A"/>
    <e v="#N/A"/>
    <s v="FIXED"/>
    <x v="0"/>
    <e v="#N/A"/>
    <m/>
    <m/>
    <m/>
    <x v="0"/>
  </r>
  <r>
    <x v="12"/>
    <s v="14ac9b7f-c9aa-4043-95ee-2872b99d12a4"/>
    <x v="0"/>
    <s v="bdwybko84n2sd2d"/>
    <s v="14ac9b7f-c9aa-4043-95ee-2872b99d12a4"/>
    <s v="Medium"/>
    <s v="FIXED"/>
    <x v="0"/>
    <e v="#N/A"/>
    <m/>
    <m/>
    <m/>
    <x v="0"/>
  </r>
  <r>
    <x v="2"/>
    <s v="14aea81e-e497-4e55-a998-63350e1981be"/>
    <x v="0"/>
    <e v="#N/A"/>
    <e v="#N/A"/>
    <e v="#N/A"/>
    <s v="FIXED"/>
    <x v="0"/>
    <e v="#N/A"/>
    <m/>
    <m/>
    <m/>
    <x v="0"/>
  </r>
  <r>
    <x v="0"/>
    <s v="14aee7a4-3347-4459-9689-810cdcb6bfe6"/>
    <x v="0"/>
    <e v="#N/A"/>
    <e v="#N/A"/>
    <e v="#N/A"/>
    <s v="FIXED"/>
    <x v="0"/>
    <e v="#N/A"/>
    <m/>
    <m/>
    <m/>
    <x v="0"/>
  </r>
  <r>
    <x v="0"/>
    <s v="14af03f7-ee25-4531-8e5d-dd73fdea3231"/>
    <x v="0"/>
    <s v="0007brn84j1sd2d.bpna.popularinc.net"/>
    <s v="14af03f7-ee25-4531-8e5d-dd73fdea3231"/>
    <s v="Medium"/>
    <s v="FIXED"/>
    <x v="0"/>
    <e v="#N/A"/>
    <m/>
    <m/>
    <m/>
    <x v="0"/>
  </r>
  <r>
    <x v="1"/>
    <s v="14afb940-c90f-4da9-abb2-28e67c194f93"/>
    <x v="2"/>
    <s v="bpn-roseboas-02"/>
    <s v="14afb940-c90f-4da9-abb2-28e67c194f93"/>
    <s v="High"/>
    <s v="ACTIVE"/>
    <x v="0"/>
    <e v="#N/A"/>
    <m/>
    <m/>
    <m/>
    <x v="0"/>
  </r>
  <r>
    <x v="0"/>
    <s v="14b1ad8e-901e-4e1a-b5a2-0064941e560b"/>
    <x v="0"/>
    <e v="#N/A"/>
    <e v="#N/A"/>
    <e v="#N/A"/>
    <s v="FIXED"/>
    <x v="0"/>
    <e v="#N/A"/>
    <m/>
    <m/>
    <m/>
    <x v="0"/>
  </r>
  <r>
    <x v="0"/>
    <s v="14b22dbf-f4b2-4219-a55c-8ce399c88900"/>
    <x v="0"/>
    <e v="#N/A"/>
    <e v="#N/A"/>
    <e v="#N/A"/>
    <s v="FIXED"/>
    <x v="0"/>
    <e v="#N/A"/>
    <m/>
    <m/>
    <m/>
    <x v="0"/>
  </r>
  <r>
    <x v="4"/>
    <s v="14b23f0c-2842-4de6-a369-b134b504b746"/>
    <x v="0"/>
    <e v="#N/A"/>
    <e v="#N/A"/>
    <e v="#N/A"/>
    <s v="FIXED"/>
    <x v="0"/>
    <e v="#N/A"/>
    <m/>
    <m/>
    <m/>
    <x v="0"/>
  </r>
  <r>
    <x v="1"/>
    <s v="14b2b969-220c-40d5-8467-fb9e2cf842e1"/>
    <x v="0"/>
    <e v="#N/A"/>
    <e v="#N/A"/>
    <e v="#N/A"/>
    <s v="FIXED"/>
    <x v="0"/>
    <e v="#N/A"/>
    <m/>
    <m/>
    <m/>
    <x v="0"/>
  </r>
  <r>
    <x v="0"/>
    <s v="14b3a9a6-1ee2-4e07-869e-77ce6daeb8c7"/>
    <x v="0"/>
    <e v="#N/A"/>
    <e v="#N/A"/>
    <e v="#N/A"/>
    <s v="FIXED"/>
    <x v="0"/>
    <e v="#N/A"/>
    <m/>
    <m/>
    <m/>
    <x v="0"/>
  </r>
  <r>
    <x v="2"/>
    <s v="14b42e6c-e824-42b3-a5bf-6b744253b443"/>
    <x v="3"/>
    <e v="#N/A"/>
    <e v="#N/A"/>
    <e v="#N/A"/>
    <s v="NEW"/>
    <x v="0"/>
    <e v="#N/A"/>
    <m/>
    <m/>
    <m/>
    <x v="0"/>
  </r>
  <r>
    <x v="0"/>
    <s v="14b44617-c95d-4378-b173-34da37a8885c"/>
    <x v="2"/>
    <s v="miambkogttqp73l"/>
    <s v="14b44617-c95d-4378-b173-34da37a8885c"/>
    <s v="High"/>
    <s v="ACTIVE"/>
    <x v="858"/>
    <e v="#N/A"/>
    <s v="MICROSOFT WINDOWS SERVER 2012 R2 STANDARD 6.3.9600"/>
    <s v="ACTIVE"/>
    <s v="MICROSOFT WINDOWS SERVER 2012 "/>
    <x v="0"/>
  </r>
  <r>
    <x v="0"/>
    <s v="14b51512-1dae-41df-a6e0-6c9950e3ecdc"/>
    <x v="0"/>
    <e v="#N/A"/>
    <e v="#N/A"/>
    <e v="#N/A"/>
    <s v="FIXED"/>
    <x v="0"/>
    <e v="#N/A"/>
    <m/>
    <m/>
    <m/>
    <x v="0"/>
  </r>
  <r>
    <x v="0"/>
    <s v="14b63ebe-e106-4109-b9ab-cafdb0c2980e"/>
    <x v="0"/>
    <s v="0001brn3xlknd2d.bpna.popularinc.net"/>
    <s v="14b63ebe-e106-4109-b9ab-cafdb0c2980e"/>
    <s v="Critical"/>
    <s v="FIXED"/>
    <x v="0"/>
    <e v="#N/A"/>
    <m/>
    <m/>
    <m/>
    <x v="0"/>
  </r>
  <r>
    <x v="0"/>
    <s v="14b6777c-9dbd-4e1a-9a14-f5e3fd3e4ce2"/>
    <x v="2"/>
    <s v="0006brn84p2sd2d.bpna.popularinc.net"/>
    <s v="14b6777c-9dbd-4e1a-9a14-f5e3fd3e4ce2"/>
    <s v="High"/>
    <s v="ACTIVE"/>
    <x v="0"/>
    <e v="#N/A"/>
    <m/>
    <m/>
    <m/>
    <x v="0"/>
  </r>
  <r>
    <x v="0"/>
    <s v="14b763c4-5191-48c9-acbd-6914c0a2e6a9"/>
    <x v="0"/>
    <e v="#N/A"/>
    <e v="#N/A"/>
    <e v="#N/A"/>
    <s v="FIXED"/>
    <x v="0"/>
    <e v="#N/A"/>
    <m/>
    <m/>
    <m/>
    <x v="0"/>
  </r>
  <r>
    <x v="4"/>
    <s v="14b7d8c9-2869-4fca-a787-cf5b42523dbd"/>
    <x v="0"/>
    <s v="miambkobf8r633l"/>
    <s v="14b7d8c9-2869-4fca-a787-cf5b42523dbd"/>
    <s v="Critical"/>
    <s v="FIXED"/>
    <x v="859"/>
    <e v="#N/A"/>
    <s v="MICROSOFT WINDOWS 10 "/>
    <s v="FIXED"/>
    <s v="MICROSOFT WINDOWS 10 ENTERPRISE 10.0.19044"/>
    <x v="0"/>
  </r>
  <r>
    <x v="11"/>
    <s v="14b8d57d-2073-423c-a5bd-f4d82bfc1f48"/>
    <x v="0"/>
    <e v="#N/A"/>
    <e v="#N/A"/>
    <e v="#N/A"/>
    <s v="FIXED"/>
    <x v="0"/>
    <e v="#N/A"/>
    <m/>
    <m/>
    <m/>
    <x v="0"/>
  </r>
  <r>
    <x v="4"/>
    <s v="14b8e182-3c1c-4ff1-ae11-371ac7933755"/>
    <x v="2"/>
    <s v="rosebkobfynmh2l.bpna.popularinc.net"/>
    <s v="14b8e182-3c1c-4ff1-ae11-371ac7933755"/>
    <s v="High"/>
    <s v="ACTIVE"/>
    <x v="860"/>
    <e v="#N/A"/>
    <s v="MICROSOFT WINDOWS 10 "/>
    <s v="ACTIVE"/>
    <s v="MICROSOFT WINDOWS 10 ENTERPRISE 10.0.19044"/>
    <x v="0"/>
  </r>
  <r>
    <x v="0"/>
    <s v="14b92014-91cc-43d0-8119-c1d0884349d0"/>
    <x v="0"/>
    <e v="#N/A"/>
    <e v="#N/A"/>
    <e v="#N/A"/>
    <s v="FIXED"/>
    <x v="0"/>
    <e v="#N/A"/>
    <m/>
    <m/>
    <m/>
    <x v="0"/>
  </r>
  <r>
    <x v="0"/>
    <s v="14b9c535-1579-4868-a657-1a6888316319"/>
    <x v="0"/>
    <e v="#N/A"/>
    <e v="#N/A"/>
    <e v="#N/A"/>
    <s v="FIXED"/>
    <x v="0"/>
    <e v="#N/A"/>
    <m/>
    <m/>
    <m/>
    <x v="0"/>
  </r>
  <r>
    <x v="0"/>
    <s v="14ba175f-fb4a-43cb-a0da-e0bb0e94c97f"/>
    <x v="0"/>
    <e v="#N/A"/>
    <e v="#N/A"/>
    <e v="#N/A"/>
    <s v="FIXED"/>
    <x v="0"/>
    <e v="#N/A"/>
    <m/>
    <m/>
    <m/>
    <x v="0"/>
  </r>
  <r>
    <x v="0"/>
    <s v="14bbdd5e-6a03-4253-90ae-b8989c0cd4f3"/>
    <x v="0"/>
    <e v="#N/A"/>
    <e v="#N/A"/>
    <e v="#N/A"/>
    <s v="FIXED"/>
    <x v="0"/>
    <e v="#N/A"/>
    <m/>
    <m/>
    <m/>
    <x v="0"/>
  </r>
  <r>
    <x v="0"/>
    <s v="14bc1b12-b6c7-4739-842e-fb78b8f90dd1"/>
    <x v="0"/>
    <e v="#N/A"/>
    <e v="#N/A"/>
    <e v="#N/A"/>
    <s v="FIXED"/>
    <x v="0"/>
    <e v="#N/A"/>
    <m/>
    <m/>
    <m/>
    <x v="0"/>
  </r>
  <r>
    <x v="1"/>
    <s v="14be4f41-9ece-476d-b1c0-9f1b5b333345"/>
    <x v="2"/>
    <s v="bpn-miambp-01"/>
    <s v="14be4f41-9ece-476d-b1c0-9f1b5b333345"/>
    <s v="Critical"/>
    <s v="ACTIVE"/>
    <x v="0"/>
    <e v="#N/A"/>
    <m/>
    <m/>
    <m/>
    <x v="0"/>
  </r>
  <r>
    <x v="0"/>
    <s v="14c109b2-54b7-4b23-8f72-a79c256cabf7"/>
    <x v="0"/>
    <e v="#N/A"/>
    <e v="#N/A"/>
    <e v="#N/A"/>
    <s v="FIXED"/>
    <x v="0"/>
    <e v="#N/A"/>
    <m/>
    <m/>
    <m/>
    <x v="0"/>
  </r>
  <r>
    <x v="0"/>
    <s v="14c14a26-1a23-4d38-b95f-372228a95dbd"/>
    <x v="0"/>
    <e v="#N/A"/>
    <e v="#N/A"/>
    <e v="#N/A"/>
    <s v="FIXED"/>
    <x v="0"/>
    <e v="#N/A"/>
    <m/>
    <m/>
    <m/>
    <x v="0"/>
  </r>
  <r>
    <x v="0"/>
    <s v="14c2a2a7-2c4b-4070-821f-dcbd36abd6a0"/>
    <x v="0"/>
    <e v="#N/A"/>
    <e v="#N/A"/>
    <e v="#N/A"/>
    <s v="FIXED"/>
    <x v="0"/>
    <e v="#N/A"/>
    <m/>
    <m/>
    <m/>
    <x v="0"/>
  </r>
  <r>
    <x v="0"/>
    <s v="14c2ad46-d352-4469-90df-ce94b7f5144c"/>
    <x v="0"/>
    <e v="#N/A"/>
    <e v="#N/A"/>
    <e v="#N/A"/>
    <s v="FIXED"/>
    <x v="0"/>
    <e v="#N/A"/>
    <m/>
    <m/>
    <m/>
    <x v="0"/>
  </r>
  <r>
    <x v="0"/>
    <s v="14c2e575-014b-403d-b19e-7e07a9a59728"/>
    <x v="0"/>
    <e v="#N/A"/>
    <e v="#N/A"/>
    <e v="#N/A"/>
    <s v="FIXED"/>
    <x v="0"/>
    <e v="#N/A"/>
    <m/>
    <m/>
    <m/>
    <x v="0"/>
  </r>
  <r>
    <x v="0"/>
    <s v="14c3c12f-c68a-42fd-8618-e7494466961b"/>
    <x v="0"/>
    <e v="#N/A"/>
    <e v="#N/A"/>
    <e v="#N/A"/>
    <s v="FIXED"/>
    <x v="0"/>
    <e v="#N/A"/>
    <m/>
    <m/>
    <m/>
    <x v="0"/>
  </r>
  <r>
    <x v="0"/>
    <s v="14c47582-286e-4acb-a20a-8aa35c4338e7"/>
    <x v="0"/>
    <e v="#N/A"/>
    <e v="#N/A"/>
    <e v="#N/A"/>
    <s v="FIXED"/>
    <x v="0"/>
    <e v="#N/A"/>
    <m/>
    <m/>
    <m/>
    <x v="0"/>
  </r>
  <r>
    <x v="0"/>
    <s v="14c57abc-16a5-4169-b1e8-ef63edc65fed"/>
    <x v="0"/>
    <e v="#N/A"/>
    <e v="#N/A"/>
    <e v="#N/A"/>
    <s v="FIXED"/>
    <x v="0"/>
    <e v="#N/A"/>
    <m/>
    <m/>
    <m/>
    <x v="0"/>
  </r>
  <r>
    <x v="0"/>
    <s v="14c61f2e-0659-40fc-88dd-696f5d868daa"/>
    <x v="0"/>
    <e v="#N/A"/>
    <e v="#N/A"/>
    <e v="#N/A"/>
    <s v="FIXED"/>
    <x v="0"/>
    <e v="#N/A"/>
    <m/>
    <m/>
    <m/>
    <x v="0"/>
  </r>
  <r>
    <x v="7"/>
    <s v="14c66f31-9664-40f1-abb1-cc0ffbaa9b87"/>
    <x v="0"/>
    <e v="#N/A"/>
    <e v="#N/A"/>
    <e v="#N/A"/>
    <s v="FIXED"/>
    <x v="0"/>
    <e v="#N/A"/>
    <m/>
    <m/>
    <m/>
    <x v="0"/>
  </r>
  <r>
    <x v="0"/>
    <s v="14c7dae5-f9bb-44c7-891e-7528d80336ae"/>
    <x v="0"/>
    <e v="#N/A"/>
    <e v="#N/A"/>
    <e v="#N/A"/>
    <s v="FIXED"/>
    <x v="0"/>
    <e v="#N/A"/>
    <m/>
    <m/>
    <m/>
    <x v="0"/>
  </r>
  <r>
    <x v="0"/>
    <s v="14ca050c-0d1c-4936-ab38-b9cecbbb15df"/>
    <x v="0"/>
    <e v="#N/A"/>
    <e v="#N/A"/>
    <e v="#N/A"/>
    <s v="FIXED"/>
    <x v="0"/>
    <e v="#N/A"/>
    <m/>
    <m/>
    <m/>
    <x v="0"/>
  </r>
  <r>
    <x v="0"/>
    <s v="14ca1855-0135-4246-a88a-c40b3ce8d788"/>
    <x v="0"/>
    <e v="#N/A"/>
    <e v="#N/A"/>
    <e v="#N/A"/>
    <s v="FIXED"/>
    <x v="0"/>
    <e v="#N/A"/>
    <m/>
    <m/>
    <m/>
    <x v="0"/>
  </r>
  <r>
    <x v="0"/>
    <s v="14ca3d6d-b48b-46c0-a253-f78bc5a2671f"/>
    <x v="0"/>
    <e v="#N/A"/>
    <e v="#N/A"/>
    <e v="#N/A"/>
    <s v="FIXED"/>
    <x v="0"/>
    <e v="#N/A"/>
    <m/>
    <m/>
    <m/>
    <x v="0"/>
  </r>
  <r>
    <x v="0"/>
    <s v="14ca5bc4-eef7-459d-a066-4a4fc72a17df"/>
    <x v="0"/>
    <e v="#N/A"/>
    <e v="#N/A"/>
    <e v="#N/A"/>
    <s v="FIXED"/>
    <x v="0"/>
    <e v="#N/A"/>
    <m/>
    <m/>
    <m/>
    <x v="0"/>
  </r>
  <r>
    <x v="0"/>
    <s v="14cb4121-1f32-436a-b8f5-eeb135d9f59f"/>
    <x v="0"/>
    <e v="#N/A"/>
    <e v="#N/A"/>
    <e v="#N/A"/>
    <s v="FIXED"/>
    <x v="0"/>
    <e v="#N/A"/>
    <m/>
    <m/>
    <m/>
    <x v="0"/>
  </r>
  <r>
    <x v="6"/>
    <s v="14cb56f8-29f8-4bc1-b6f8-e5db30a1b1c5"/>
    <x v="0"/>
    <e v="#N/A"/>
    <e v="#N/A"/>
    <e v="#N/A"/>
    <s v="FIXED"/>
    <x v="0"/>
    <e v="#N/A"/>
    <m/>
    <m/>
    <m/>
    <x v="0"/>
  </r>
  <r>
    <x v="0"/>
    <s v="14cdde53-5301-4e04-a23b-1d85c74f7320"/>
    <x v="0"/>
    <e v="#N/A"/>
    <e v="#N/A"/>
    <e v="#N/A"/>
    <s v="FIXED"/>
    <x v="0"/>
    <e v="#N/A"/>
    <m/>
    <m/>
    <m/>
    <x v="0"/>
  </r>
  <r>
    <x v="0"/>
    <s v="14cdf783-f165-472b-854d-106c6284cd1f"/>
    <x v="0"/>
    <e v="#N/A"/>
    <e v="#N/A"/>
    <e v="#N/A"/>
    <s v="FIXED"/>
    <x v="0"/>
    <e v="#N/A"/>
    <m/>
    <m/>
    <m/>
    <x v="0"/>
  </r>
  <r>
    <x v="0"/>
    <s v="14d09b20-2ffb-44cd-bda0-9ecc1971b20e"/>
    <x v="0"/>
    <e v="#N/A"/>
    <e v="#N/A"/>
    <e v="#N/A"/>
    <s v="FIXED"/>
    <x v="0"/>
    <e v="#N/A"/>
    <m/>
    <m/>
    <m/>
    <x v="0"/>
  </r>
  <r>
    <x v="4"/>
    <s v="14d1425f-052d-4a10-b7cd-404a7401bd46"/>
    <x v="0"/>
    <e v="#N/A"/>
    <e v="#N/A"/>
    <e v="#N/A"/>
    <s v="FIXED"/>
    <x v="0"/>
    <e v="#N/A"/>
    <m/>
    <m/>
    <m/>
    <x v="0"/>
  </r>
  <r>
    <x v="7"/>
    <s v="14d1ea4a-dace-4856-b18b-59867b152fd6"/>
    <x v="0"/>
    <e v="#N/A"/>
    <e v="#N/A"/>
    <e v="#N/A"/>
    <s v="FIXED"/>
    <x v="0"/>
    <e v="#N/A"/>
    <m/>
    <m/>
    <m/>
    <x v="0"/>
  </r>
  <r>
    <x v="10"/>
    <s v="14d232f1-b28f-45b2-9985-514d967a86db"/>
    <x v="0"/>
    <e v="#N/A"/>
    <e v="#N/A"/>
    <e v="#N/A"/>
    <s v="FIXED"/>
    <x v="0"/>
    <e v="#N/A"/>
    <m/>
    <m/>
    <m/>
    <x v="0"/>
  </r>
  <r>
    <x v="10"/>
    <s v="14d24ee3-eaed-43b5-9a65-ffe316652be6"/>
    <x v="2"/>
    <e v="#N/A"/>
    <e v="#N/A"/>
    <e v="#N/A"/>
    <s v="ACTIVE"/>
    <x v="0"/>
    <e v="#N/A"/>
    <m/>
    <m/>
    <m/>
    <x v="0"/>
  </r>
  <r>
    <x v="0"/>
    <s v="14d2b076-c234-49fe-a1c6-60d55effa946"/>
    <x v="1"/>
    <s v="miambkoc1ry633l.bpna.popularinc.net"/>
    <s v="14d2b076-c234-49fe-a1c6-60d55effa946"/>
    <s v="High"/>
    <s v="RESURFACED"/>
    <x v="861"/>
    <e v="#N/A"/>
    <s v="MICROSOFT WINDOWS SERVER 2019 STANDARD 10.0.17763"/>
    <s v="RESURFACED"/>
    <s v="MICROSOFT WINDOWS SERVER 2019 STANDARD 10.0.17763"/>
    <x v="0"/>
  </r>
  <r>
    <x v="6"/>
    <s v="14d4ff4e-2abd-4817-bcac-76057148b8f5"/>
    <x v="2"/>
    <s v="bpn-rosetecm-04"/>
    <s v="14d4ff4e-2abd-4817-bcac-76057148b8f5"/>
    <s v="High"/>
    <s v="ACTIVE"/>
    <x v="862"/>
    <e v="#N/A"/>
    <s v="MICROSOFT WINDOWS SERVER 2016 STANDARD 10.0.14393"/>
    <s v="ACTIVE"/>
    <s v="MICROSOFT WINDOWS SERVER 2016 STANDARD 10.0.14393"/>
    <x v="0"/>
  </r>
  <r>
    <x v="0"/>
    <s v="14d500cf-e075-418b-be7c-71a495842edd"/>
    <x v="0"/>
    <e v="#N/A"/>
    <e v="#N/A"/>
    <e v="#N/A"/>
    <s v="FIXED"/>
    <x v="0"/>
    <e v="#N/A"/>
    <m/>
    <m/>
    <m/>
    <x v="0"/>
  </r>
  <r>
    <x v="0"/>
    <s v="14d51bd6-e8e0-4cda-b8d4-d012ac6c7554"/>
    <x v="0"/>
    <e v="#N/A"/>
    <e v="#N/A"/>
    <e v="#N/A"/>
    <s v="FIXED"/>
    <x v="0"/>
    <e v="#N/A"/>
    <m/>
    <m/>
    <m/>
    <x v="0"/>
  </r>
  <r>
    <x v="0"/>
    <s v="14d526be-a79c-4622-acb4-817ccb957a10"/>
    <x v="0"/>
    <e v="#N/A"/>
    <e v="#N/A"/>
    <e v="#N/A"/>
    <s v="FIXED"/>
    <x v="0"/>
    <e v="#N/A"/>
    <m/>
    <m/>
    <m/>
    <x v="0"/>
  </r>
  <r>
    <x v="1"/>
    <s v="14d53908-9c45-4b10-8550-bf8358ecc87b"/>
    <x v="0"/>
    <e v="#N/A"/>
    <e v="#N/A"/>
    <e v="#N/A"/>
    <s v="FIXED"/>
    <x v="0"/>
    <e v="#N/A"/>
    <m/>
    <m/>
    <m/>
    <x v="0"/>
  </r>
  <r>
    <x v="0"/>
    <s v="14d6091f-383c-437c-81fc-eb5116a23803"/>
    <x v="0"/>
    <e v="#N/A"/>
    <e v="#N/A"/>
    <e v="#N/A"/>
    <s v="FIXED"/>
    <x v="0"/>
    <e v="#N/A"/>
    <m/>
    <m/>
    <m/>
    <x v="0"/>
  </r>
  <r>
    <x v="0"/>
    <s v="14d62db4-2d5f-425a-9d41-1a2e169ef934"/>
    <x v="0"/>
    <e v="#N/A"/>
    <e v="#N/A"/>
    <e v="#N/A"/>
    <s v="FIXED"/>
    <x v="0"/>
    <e v="#N/A"/>
    <m/>
    <m/>
    <m/>
    <x v="0"/>
  </r>
  <r>
    <x v="0"/>
    <s v="14d66329-f440-4c75-bfbd-daf1fe083eea"/>
    <x v="0"/>
    <e v="#N/A"/>
    <e v="#N/A"/>
    <e v="#N/A"/>
    <s v="FIXED"/>
    <x v="0"/>
    <e v="#N/A"/>
    <m/>
    <m/>
    <m/>
    <x v="0"/>
  </r>
  <r>
    <x v="0"/>
    <s v="14d7a166-2301-4156-af7f-d2a8aa5d3928"/>
    <x v="0"/>
    <e v="#N/A"/>
    <e v="#N/A"/>
    <e v="#N/A"/>
    <s v="FIXED"/>
    <x v="0"/>
    <e v="#N/A"/>
    <m/>
    <m/>
    <m/>
    <x v="0"/>
  </r>
  <r>
    <x v="0"/>
    <s v="14d7d9ca-7451-4fde-af70-fe3de9425dce"/>
    <x v="0"/>
    <e v="#N/A"/>
    <e v="#N/A"/>
    <e v="#N/A"/>
    <s v="FIXED"/>
    <x v="0"/>
    <e v="#N/A"/>
    <m/>
    <m/>
    <m/>
    <x v="0"/>
  </r>
  <r>
    <x v="0"/>
    <s v="14d83e91-3e49-4b86-b9ba-3b6bafee0f9f"/>
    <x v="0"/>
    <e v="#N/A"/>
    <e v="#N/A"/>
    <e v="#N/A"/>
    <s v="FIXED"/>
    <x v="0"/>
    <e v="#N/A"/>
    <m/>
    <m/>
    <m/>
    <x v="0"/>
  </r>
  <r>
    <x v="0"/>
    <s v="14d87f50-274c-47b4-9682-4217449493c3"/>
    <x v="0"/>
    <e v="#N/A"/>
    <e v="#N/A"/>
    <e v="#N/A"/>
    <s v="FIXED"/>
    <x v="0"/>
    <e v="#N/A"/>
    <m/>
    <m/>
    <m/>
    <x v="0"/>
  </r>
  <r>
    <x v="0"/>
    <s v="14d8a126-f044-4e10-98e2-d2554da8619d"/>
    <x v="0"/>
    <s v="miambkohlrb8h2l.bpna.popularinc.net"/>
    <s v="14d8a126-f044-4e10-98e2-d2554da8619d"/>
    <s v="High"/>
    <s v="FIXED"/>
    <x v="0"/>
    <e v="#N/A"/>
    <m/>
    <m/>
    <m/>
    <x v="0"/>
  </r>
  <r>
    <x v="0"/>
    <s v="14d944a6-a5c8-44ac-947a-49ffdb4ea6ce"/>
    <x v="0"/>
    <e v="#N/A"/>
    <e v="#N/A"/>
    <e v="#N/A"/>
    <s v="FIXED"/>
    <x v="0"/>
    <e v="#N/A"/>
    <m/>
    <m/>
    <m/>
    <x v="0"/>
  </r>
  <r>
    <x v="0"/>
    <s v="14d9f7dc-d98d-4a96-9be0-46f15302f02f"/>
    <x v="0"/>
    <e v="#N/A"/>
    <e v="#N/A"/>
    <e v="#N/A"/>
    <s v="FIXED"/>
    <x v="0"/>
    <e v="#N/A"/>
    <m/>
    <m/>
    <m/>
    <x v="0"/>
  </r>
  <r>
    <x v="4"/>
    <s v="14da58c6-b41c-42bf-bf3a-5f508e5dcd4d"/>
    <x v="0"/>
    <e v="#N/A"/>
    <e v="#N/A"/>
    <e v="#N/A"/>
    <s v="FIXED"/>
    <x v="0"/>
    <e v="#N/A"/>
    <m/>
    <m/>
    <m/>
    <x v="0"/>
  </r>
  <r>
    <x v="4"/>
    <s v="14daa708-2f4c-4fd6-9b40-10435d7f9566"/>
    <x v="0"/>
    <e v="#N/A"/>
    <e v="#N/A"/>
    <e v="#N/A"/>
    <s v="FIXED"/>
    <x v="0"/>
    <e v="#N/A"/>
    <m/>
    <m/>
    <m/>
    <x v="0"/>
  </r>
  <r>
    <x v="1"/>
    <s v="14db0dff-b38e-47d1-be51-987bed610bc5"/>
    <x v="0"/>
    <e v="#N/A"/>
    <e v="#N/A"/>
    <e v="#N/A"/>
    <s v="FIXED"/>
    <x v="0"/>
    <e v="#N/A"/>
    <m/>
    <m/>
    <m/>
    <x v="0"/>
  </r>
  <r>
    <x v="0"/>
    <s v="14db3609-b4ac-4767-b3fe-7329554a95ee"/>
    <x v="0"/>
    <e v="#N/A"/>
    <e v="#N/A"/>
    <e v="#N/A"/>
    <s v="FIXED"/>
    <x v="0"/>
    <e v="#N/A"/>
    <m/>
    <m/>
    <m/>
    <x v="0"/>
  </r>
  <r>
    <x v="0"/>
    <s v="14dbca5d-a775-413b-a3c0-ccb107469a8a"/>
    <x v="0"/>
    <e v="#N/A"/>
    <e v="#N/A"/>
    <e v="#N/A"/>
    <s v="FIXED"/>
    <x v="0"/>
    <e v="#N/A"/>
    <m/>
    <m/>
    <m/>
    <x v="0"/>
  </r>
  <r>
    <x v="0"/>
    <s v="14dc1101-f7fe-45f3-90f6-35b332a9aa98"/>
    <x v="0"/>
    <e v="#N/A"/>
    <e v="#N/A"/>
    <e v="#N/A"/>
    <s v="FIXED"/>
    <x v="0"/>
    <e v="#N/A"/>
    <m/>
    <m/>
    <m/>
    <x v="0"/>
  </r>
  <r>
    <x v="4"/>
    <s v="14dc91ab-aee9-4ffa-85f6-fb91416ccd5f"/>
    <x v="0"/>
    <e v="#N/A"/>
    <e v="#N/A"/>
    <e v="#N/A"/>
    <s v="FIXED"/>
    <x v="0"/>
    <e v="#N/A"/>
    <m/>
    <m/>
    <m/>
    <x v="0"/>
  </r>
  <r>
    <x v="4"/>
    <s v="14dda3c1-bd9c-4a7f-bde9-bd254f221975"/>
    <x v="0"/>
    <e v="#N/A"/>
    <e v="#N/A"/>
    <e v="#N/A"/>
    <s v="FIXED"/>
    <x v="0"/>
    <e v="#N/A"/>
    <m/>
    <m/>
    <m/>
    <x v="0"/>
  </r>
  <r>
    <x v="7"/>
    <s v="14ddb234-a58e-475a-be72-6c85f386ee05"/>
    <x v="0"/>
    <e v="#N/A"/>
    <e v="#N/A"/>
    <e v="#N/A"/>
    <s v="FIXED"/>
    <x v="0"/>
    <e v="#N/A"/>
    <m/>
    <m/>
    <m/>
    <x v="0"/>
  </r>
  <r>
    <x v="4"/>
    <s v="14ddd5f9-b3ef-44d4-96fc-45a51c8fa5f1"/>
    <x v="0"/>
    <e v="#N/A"/>
    <e v="#N/A"/>
    <e v="#N/A"/>
    <s v="FIXED"/>
    <x v="0"/>
    <e v="#N/A"/>
    <m/>
    <m/>
    <m/>
    <x v="0"/>
  </r>
  <r>
    <x v="0"/>
    <s v="14e01e33-cff4-4684-b00d-cc5bdb69e142"/>
    <x v="0"/>
    <e v="#N/A"/>
    <e v="#N/A"/>
    <e v="#N/A"/>
    <s v="FIXED"/>
    <x v="0"/>
    <e v="#N/A"/>
    <m/>
    <m/>
    <m/>
    <x v="0"/>
  </r>
  <r>
    <x v="0"/>
    <s v="14e1517d-e956-46f7-b8fd-654eb95ceb53"/>
    <x v="0"/>
    <e v="#N/A"/>
    <e v="#N/A"/>
    <e v="#N/A"/>
    <s v="FIXED"/>
    <x v="0"/>
    <e v="#N/A"/>
    <m/>
    <m/>
    <m/>
    <x v="0"/>
  </r>
  <r>
    <x v="0"/>
    <s v="14e22184-6204-4eb1-ac0b-e23e40148f68"/>
    <x v="0"/>
    <e v="#N/A"/>
    <e v="#N/A"/>
    <e v="#N/A"/>
    <s v="FIXED"/>
    <x v="0"/>
    <e v="#N/A"/>
    <m/>
    <m/>
    <m/>
    <x v="0"/>
  </r>
  <r>
    <x v="0"/>
    <s v="14e33d0a-7b0c-445d-91eb-6a5d0cff4078"/>
    <x v="0"/>
    <e v="#N/A"/>
    <e v="#N/A"/>
    <e v="#N/A"/>
    <s v="FIXED"/>
    <x v="0"/>
    <e v="#N/A"/>
    <m/>
    <m/>
    <m/>
    <x v="0"/>
  </r>
  <r>
    <x v="0"/>
    <s v="14e35c47-72dc-4457-9501-02ebf20839e2"/>
    <x v="0"/>
    <e v="#N/A"/>
    <e v="#N/A"/>
    <e v="#N/A"/>
    <s v="FIXED"/>
    <x v="0"/>
    <e v="#N/A"/>
    <m/>
    <m/>
    <m/>
    <x v="0"/>
  </r>
  <r>
    <x v="4"/>
    <s v="14e360e3-f685-47b5-82fa-6eaf0ae5d50d"/>
    <x v="0"/>
    <e v="#N/A"/>
    <e v="#N/A"/>
    <e v="#N/A"/>
    <s v="FIXED"/>
    <x v="0"/>
    <e v="#N/A"/>
    <m/>
    <m/>
    <m/>
    <x v="0"/>
  </r>
  <r>
    <x v="0"/>
    <s v="14e392be-a675-4c2a-8df7-6a48104881e2"/>
    <x v="0"/>
    <e v="#N/A"/>
    <e v="#N/A"/>
    <e v="#N/A"/>
    <s v="FIXED"/>
    <x v="0"/>
    <e v="#N/A"/>
    <m/>
    <m/>
    <m/>
    <x v="0"/>
  </r>
  <r>
    <x v="6"/>
    <s v="14e39b35-c6ec-429f-9288-713eac7fb418"/>
    <x v="0"/>
    <e v="#N/A"/>
    <e v="#N/A"/>
    <e v="#N/A"/>
    <s v="FIXED"/>
    <x v="0"/>
    <e v="#N/A"/>
    <m/>
    <m/>
    <m/>
    <x v="0"/>
  </r>
  <r>
    <x v="0"/>
    <s v="14e4039f-7302-46b9-8155-0c6913065e79"/>
    <x v="0"/>
    <e v="#N/A"/>
    <e v="#N/A"/>
    <e v="#N/A"/>
    <s v="FIXED"/>
    <x v="0"/>
    <e v="#N/A"/>
    <m/>
    <m/>
    <m/>
    <x v="0"/>
  </r>
  <r>
    <x v="0"/>
    <s v="14e5ae57-1325-48a0-958d-f8a42acdd5a9"/>
    <x v="0"/>
    <e v="#N/A"/>
    <e v="#N/A"/>
    <e v="#N/A"/>
    <s v="FIXED"/>
    <x v="0"/>
    <e v="#N/A"/>
    <m/>
    <m/>
    <m/>
    <x v="0"/>
  </r>
  <r>
    <x v="0"/>
    <s v="14e661dd-9b15-4cec-aad0-49728efd72e6"/>
    <x v="0"/>
    <s v="0064brnbzzsnd2d.bpna.popularinc.net"/>
    <s v="14e661dd-9b15-4cec-aad0-49728efd72e6"/>
    <s v="Critical"/>
    <s v="FIXED"/>
    <x v="0"/>
    <e v="#N/A"/>
    <m/>
    <m/>
    <m/>
    <x v="0"/>
  </r>
  <r>
    <x v="0"/>
    <s v="14e817b3-1145-456a-b60a-c73101399fc0"/>
    <x v="0"/>
    <e v="#N/A"/>
    <e v="#N/A"/>
    <e v="#N/A"/>
    <s v="FIXED"/>
    <x v="0"/>
    <e v="#N/A"/>
    <m/>
    <m/>
    <m/>
    <x v="0"/>
  </r>
  <r>
    <x v="1"/>
    <s v="14e993bf-1062-4901-821b-bc474c02e489"/>
    <x v="0"/>
    <e v="#N/A"/>
    <e v="#N/A"/>
    <e v="#N/A"/>
    <s v="FIXED"/>
    <x v="0"/>
    <e v="#N/A"/>
    <m/>
    <m/>
    <m/>
    <x v="0"/>
  </r>
  <r>
    <x v="1"/>
    <s v="14e9d768-b6f2-43be-9d41-0a6d1ae8fad7"/>
    <x v="0"/>
    <s v="bpn-roseiaws-02"/>
    <s v="14e9d768-b6f2-43be-9d41-0a6d1ae8fad7"/>
    <s v="Medium"/>
    <s v="FIXED"/>
    <x v="863"/>
    <e v="#N/A"/>
    <s v="MICROSOFT WINDOWS 10 "/>
    <s v="FIXED"/>
    <s v="MICROSOFT WINDOWS 10 ENTERPRISE 10.0.19044"/>
    <x v="0"/>
  </r>
  <r>
    <x v="0"/>
    <s v="14ea8c6c-7c2d-4ce4-aec3-8ac4cb2928b5"/>
    <x v="0"/>
    <e v="#N/A"/>
    <e v="#N/A"/>
    <e v="#N/A"/>
    <s v="FIXED"/>
    <x v="0"/>
    <e v="#N/A"/>
    <m/>
    <m/>
    <m/>
    <x v="0"/>
  </r>
  <r>
    <x v="7"/>
    <s v="14ec14b0-2def-4ed9-9bde-412e8d792bbe"/>
    <x v="0"/>
    <e v="#N/A"/>
    <e v="#N/A"/>
    <e v="#N/A"/>
    <s v="FIXED"/>
    <x v="0"/>
    <e v="#N/A"/>
    <m/>
    <m/>
    <m/>
    <x v="0"/>
  </r>
  <r>
    <x v="0"/>
    <s v="14ec1b3a-aaa4-426d-ac81-df3abe484b6f"/>
    <x v="0"/>
    <e v="#N/A"/>
    <e v="#N/A"/>
    <e v="#N/A"/>
    <s v="FIXED"/>
    <x v="0"/>
    <e v="#N/A"/>
    <m/>
    <m/>
    <m/>
    <x v="0"/>
  </r>
  <r>
    <x v="0"/>
    <s v="14edb5cc-1894-4054-ba65-23fdde0a1741"/>
    <x v="0"/>
    <e v="#N/A"/>
    <e v="#N/A"/>
    <e v="#N/A"/>
    <s v="FIXED"/>
    <x v="0"/>
    <e v="#N/A"/>
    <m/>
    <m/>
    <m/>
    <x v="0"/>
  </r>
  <r>
    <x v="1"/>
    <s v="14ee2cbc-3fdf-4cf1-b03e-c7c5bb3bbce9"/>
    <x v="2"/>
    <s v="bpn-rosedcdn-01"/>
    <s v="14ee2cbc-3fdf-4cf1-b03e-c7c5bb3bbce9"/>
    <s v="Medium"/>
    <s v="ACTIVE"/>
    <x v="864"/>
    <e v="#N/A"/>
    <s v="MICROSOFT WINDOWS SERVER 2019 STANDARD 10.0.17763"/>
    <s v="ACTIVE"/>
    <s v="MICROSOFT WINDOWS SERVER 2019 STANDARD 10.0.17763"/>
    <x v="0"/>
  </r>
  <r>
    <x v="11"/>
    <s v="14ee6bea-df3d-46f3-91d5-06f17e9a8926"/>
    <x v="0"/>
    <e v="#N/A"/>
    <e v="#N/A"/>
    <e v="#N/A"/>
    <s v="FIXED"/>
    <x v="0"/>
    <e v="#N/A"/>
    <m/>
    <m/>
    <m/>
    <x v="0"/>
  </r>
  <r>
    <x v="15"/>
    <s v="14eeda26-eb62-45a5-a66f-c7debcc5feca"/>
    <x v="0"/>
    <e v="#N/A"/>
    <e v="#N/A"/>
    <e v="#N/A"/>
    <s v="FIXED"/>
    <x v="0"/>
    <e v="#N/A"/>
    <m/>
    <m/>
    <m/>
    <x v="0"/>
  </r>
  <r>
    <x v="0"/>
    <s v="14ef4420-98f7-4c43-849f-227b351ba28f"/>
    <x v="0"/>
    <e v="#N/A"/>
    <e v="#N/A"/>
    <e v="#N/A"/>
    <s v="FIXED"/>
    <x v="0"/>
    <e v="#N/A"/>
    <m/>
    <m/>
    <m/>
    <x v="0"/>
  </r>
  <r>
    <x v="0"/>
    <s v="14f283b0-979c-4cf3-b8b7-ebc9aeb8a8bd"/>
    <x v="0"/>
    <e v="#N/A"/>
    <e v="#N/A"/>
    <e v="#N/A"/>
    <s v="FIXED"/>
    <x v="0"/>
    <e v="#N/A"/>
    <m/>
    <m/>
    <m/>
    <x v="0"/>
  </r>
  <r>
    <x v="0"/>
    <s v="14f2a76a-2870-4aba-ab01-881650312e10"/>
    <x v="0"/>
    <e v="#N/A"/>
    <e v="#N/A"/>
    <e v="#N/A"/>
    <s v="FIXED"/>
    <x v="0"/>
    <e v="#N/A"/>
    <m/>
    <m/>
    <m/>
    <x v="0"/>
  </r>
  <r>
    <x v="11"/>
    <s v="14f3da76-13b8-4f67-a8bd-98255765a5dc"/>
    <x v="0"/>
    <e v="#N/A"/>
    <e v="#N/A"/>
    <e v="#N/A"/>
    <s v="FIXED"/>
    <x v="0"/>
    <e v="#N/A"/>
    <m/>
    <m/>
    <m/>
    <x v="0"/>
  </r>
  <r>
    <x v="0"/>
    <s v="14f3e92d-7c27-4ad4-99e2-035cd2581983"/>
    <x v="0"/>
    <e v="#N/A"/>
    <e v="#N/A"/>
    <e v="#N/A"/>
    <s v="FIXED"/>
    <x v="0"/>
    <e v="#N/A"/>
    <m/>
    <m/>
    <m/>
    <x v="0"/>
  </r>
  <r>
    <x v="0"/>
    <s v="14f4c265-1fdd-49db-853e-105568e9d995"/>
    <x v="0"/>
    <e v="#N/A"/>
    <e v="#N/A"/>
    <e v="#N/A"/>
    <s v="FIXED"/>
    <x v="0"/>
    <e v="#N/A"/>
    <m/>
    <m/>
    <m/>
    <x v="0"/>
  </r>
  <r>
    <x v="6"/>
    <s v="14f56d00-e03e-4dc3-be26-6e28784506e5"/>
    <x v="0"/>
    <e v="#N/A"/>
    <e v="#N/A"/>
    <e v="#N/A"/>
    <s v="FIXED"/>
    <x v="0"/>
    <e v="#N/A"/>
    <m/>
    <m/>
    <m/>
    <x v="0"/>
  </r>
  <r>
    <x v="4"/>
    <s v="14f58869-7433-43b3-9ec5-0d9307beaff0"/>
    <x v="0"/>
    <e v="#N/A"/>
    <e v="#N/A"/>
    <e v="#N/A"/>
    <s v="FIXED"/>
    <x v="0"/>
    <e v="#N/A"/>
    <m/>
    <m/>
    <m/>
    <x v="0"/>
  </r>
  <r>
    <x v="0"/>
    <s v="14f5aadd-c102-406c-a64a-d583cb68a56b"/>
    <x v="0"/>
    <e v="#N/A"/>
    <e v="#N/A"/>
    <e v="#N/A"/>
    <s v="FIXED"/>
    <x v="0"/>
    <e v="#N/A"/>
    <m/>
    <m/>
    <m/>
    <x v="0"/>
  </r>
  <r>
    <x v="0"/>
    <s v="14f88c40-5a05-4b3a-8fe2-3e45a8b1935d"/>
    <x v="0"/>
    <e v="#N/A"/>
    <e v="#N/A"/>
    <e v="#N/A"/>
    <s v="FIXED"/>
    <x v="0"/>
    <e v="#N/A"/>
    <m/>
    <m/>
    <m/>
    <x v="0"/>
  </r>
  <r>
    <x v="0"/>
    <s v="14f8aad0-a2fc-483d-a57d-502af11b48c3"/>
    <x v="0"/>
    <e v="#N/A"/>
    <e v="#N/A"/>
    <e v="#N/A"/>
    <s v="FIXED"/>
    <x v="0"/>
    <e v="#N/A"/>
    <m/>
    <m/>
    <m/>
    <x v="0"/>
  </r>
  <r>
    <x v="0"/>
    <s v="14fa1ba1-1916-4da8-9611-da3be05b0855"/>
    <x v="0"/>
    <e v="#N/A"/>
    <e v="#N/A"/>
    <e v="#N/A"/>
    <s v="FIXED"/>
    <x v="0"/>
    <e v="#N/A"/>
    <m/>
    <m/>
    <m/>
    <x v="0"/>
  </r>
  <r>
    <x v="0"/>
    <s v="14fa860d-87e4-4199-8b49-085c29cae8e7"/>
    <x v="0"/>
    <e v="#N/A"/>
    <e v="#N/A"/>
    <e v="#N/A"/>
    <s v="FIXED"/>
    <x v="0"/>
    <e v="#N/A"/>
    <m/>
    <m/>
    <m/>
    <x v="0"/>
  </r>
  <r>
    <x v="0"/>
    <s v="14fb2c6d-a30f-4b5d-88bf-b88eee586e39"/>
    <x v="0"/>
    <e v="#N/A"/>
    <e v="#N/A"/>
    <e v="#N/A"/>
    <s v="FIXED"/>
    <x v="0"/>
    <e v="#N/A"/>
    <m/>
    <m/>
    <m/>
    <x v="0"/>
  </r>
  <r>
    <x v="0"/>
    <s v="14fb3496-30e7-4ead-969c-b0798ed66f4f"/>
    <x v="0"/>
    <e v="#N/A"/>
    <e v="#N/A"/>
    <e v="#N/A"/>
    <s v="FIXED"/>
    <x v="0"/>
    <e v="#N/A"/>
    <m/>
    <m/>
    <m/>
    <x v="0"/>
  </r>
  <r>
    <x v="9"/>
    <s v="14fb91cd-6d10-409f-976d-285e12e0bf7f"/>
    <x v="0"/>
    <e v="#N/A"/>
    <e v="#N/A"/>
    <e v="#N/A"/>
    <s v="FIXED"/>
    <x v="0"/>
    <e v="#N/A"/>
    <m/>
    <m/>
    <m/>
    <x v="0"/>
  </r>
  <r>
    <x v="7"/>
    <s v="14fbe7b6-37b2-4817-8e2e-e47a18199d8a"/>
    <x v="0"/>
    <e v="#N/A"/>
    <e v="#N/A"/>
    <e v="#N/A"/>
    <s v="FIXED"/>
    <x v="0"/>
    <e v="#N/A"/>
    <m/>
    <m/>
    <m/>
    <x v="0"/>
  </r>
  <r>
    <x v="1"/>
    <s v="14fbf2ba-098b-416c-8ee6-a7ff17f4e364"/>
    <x v="0"/>
    <e v="#N/A"/>
    <e v="#N/A"/>
    <e v="#N/A"/>
    <s v="FIXED"/>
    <x v="0"/>
    <e v="#N/A"/>
    <m/>
    <m/>
    <m/>
    <x v="0"/>
  </r>
  <r>
    <x v="0"/>
    <s v="14fe61f2-9c2f-4fb4-9c95-61cc4cf72a13"/>
    <x v="1"/>
    <s v="0065brn7nwl9n2d.bpna.popularinc.net"/>
    <s v="14fe61f2-9c2f-4fb4-9c95-61cc4cf72a13"/>
    <s v="High"/>
    <s v="RESURFACED"/>
    <x v="0"/>
    <e v="#N/A"/>
    <m/>
    <m/>
    <m/>
    <x v="0"/>
  </r>
  <r>
    <x v="6"/>
    <s v="14ff0c6d-7ff2-4271-870c-a5c5b594f2f7"/>
    <x v="2"/>
    <s v="bpn-rosetecm-04"/>
    <s v="14ff0c6d-7ff2-4271-870c-a5c5b594f2f7"/>
    <s v="Medium"/>
    <s v="ACTIVE"/>
    <x v="865"/>
    <e v="#N/A"/>
    <s v="MICROSOFT WINDOWS SERVER 2019 STANDARD 10.0.17763"/>
    <s v="ACTIVE"/>
    <s v="MICROSOFT WINDOWS SERVER 2019 STANDARD 10.0.17763"/>
    <x v="0"/>
  </r>
  <r>
    <x v="0"/>
    <s v="14ff8201-a08b-4c5a-93d7-91a87c2d0866"/>
    <x v="0"/>
    <e v="#N/A"/>
    <e v="#N/A"/>
    <e v="#N/A"/>
    <s v="FIXED"/>
    <x v="0"/>
    <e v="#N/A"/>
    <m/>
    <m/>
    <m/>
    <x v="0"/>
  </r>
  <r>
    <x v="0"/>
    <s v="14ffde01-5178-491b-b958-6876e2bd3f60"/>
    <x v="0"/>
    <e v="#N/A"/>
    <e v="#N/A"/>
    <e v="#N/A"/>
    <s v="FIXED"/>
    <x v="0"/>
    <e v="#N/A"/>
    <m/>
    <m/>
    <m/>
    <x v="0"/>
  </r>
  <r>
    <x v="11"/>
    <s v="15009bb5-cb3a-495b-a6a1-be247149b457"/>
    <x v="0"/>
    <s v="bpn-rosedvas-01"/>
    <s v="15009bb5-cb3a-495b-a6a1-be247149b457"/>
    <s v="Critical"/>
    <s v="FIXED"/>
    <x v="866"/>
    <e v="#N/A"/>
    <s v="MICROSOFT WINDOWS SERVER 2008 R2 STANDARD SERVICE PACK 1"/>
    <s v="FIXED"/>
    <s v="MICROSOFT WINDOWS SERVER 2008 "/>
    <x v="0"/>
  </r>
  <r>
    <x v="0"/>
    <s v="1500bb0e-dffd-44f9-9fa3-db5b1822b1c8"/>
    <x v="0"/>
    <e v="#N/A"/>
    <e v="#N/A"/>
    <e v="#N/A"/>
    <s v="FIXED"/>
    <x v="0"/>
    <e v="#N/A"/>
    <m/>
    <m/>
    <m/>
    <x v="0"/>
  </r>
  <r>
    <x v="0"/>
    <s v="15019a23-e93b-44a8-8719-2b4c317c0d08"/>
    <x v="0"/>
    <e v="#N/A"/>
    <e v="#N/A"/>
    <e v="#N/A"/>
    <s v="FIXED"/>
    <x v="0"/>
    <e v="#N/A"/>
    <m/>
    <m/>
    <m/>
    <x v="0"/>
  </r>
  <r>
    <x v="0"/>
    <s v="150281d0-0164-4c99-9890-f436be075f1b"/>
    <x v="0"/>
    <e v="#N/A"/>
    <e v="#N/A"/>
    <e v="#N/A"/>
    <s v="FIXED"/>
    <x v="0"/>
    <e v="#N/A"/>
    <m/>
    <m/>
    <m/>
    <x v="0"/>
  </r>
  <r>
    <x v="4"/>
    <s v="1502d2dd-f42e-4bac-a3a6-1e2bf6cf9711"/>
    <x v="0"/>
    <e v="#N/A"/>
    <e v="#N/A"/>
    <e v="#N/A"/>
    <s v="FIXED"/>
    <x v="0"/>
    <e v="#N/A"/>
    <m/>
    <m/>
    <m/>
    <x v="0"/>
  </r>
  <r>
    <x v="2"/>
    <s v="15038c06-3968-4ec9-a9e6-ba326a372cb6"/>
    <x v="0"/>
    <e v="#N/A"/>
    <e v="#N/A"/>
    <e v="#N/A"/>
    <s v="FIXED"/>
    <x v="0"/>
    <e v="#N/A"/>
    <m/>
    <m/>
    <m/>
    <x v="0"/>
  </r>
  <r>
    <x v="0"/>
    <s v="1504fc3e-0194-491d-a74a-b3f04d04da6d"/>
    <x v="0"/>
    <e v="#N/A"/>
    <e v="#N/A"/>
    <e v="#N/A"/>
    <s v="FIXED"/>
    <x v="0"/>
    <e v="#N/A"/>
    <m/>
    <m/>
    <m/>
    <x v="0"/>
  </r>
  <r>
    <x v="4"/>
    <s v="1505178d-5142-4ed1-9059-eed15e6bd2b6"/>
    <x v="0"/>
    <e v="#N/A"/>
    <e v="#N/A"/>
    <e v="#N/A"/>
    <s v="FIXED"/>
    <x v="0"/>
    <e v="#N/A"/>
    <m/>
    <m/>
    <m/>
    <x v="0"/>
  </r>
  <r>
    <x v="0"/>
    <s v="15053e95-dbcc-4115-bca5-23fbc94cecc8"/>
    <x v="0"/>
    <e v="#N/A"/>
    <e v="#N/A"/>
    <e v="#N/A"/>
    <s v="FIXED"/>
    <x v="0"/>
    <e v="#N/A"/>
    <m/>
    <m/>
    <m/>
    <x v="0"/>
  </r>
  <r>
    <x v="0"/>
    <s v="15053fb6-0272-4492-8aa4-0e3db413d0ee"/>
    <x v="0"/>
    <e v="#N/A"/>
    <e v="#N/A"/>
    <e v="#N/A"/>
    <s v="FIXED"/>
    <x v="0"/>
    <e v="#N/A"/>
    <m/>
    <m/>
    <m/>
    <x v="0"/>
  </r>
  <r>
    <x v="0"/>
    <s v="1505dc89-1c67-40d2-8fc9-a93e5c0ea4ee"/>
    <x v="0"/>
    <e v="#N/A"/>
    <e v="#N/A"/>
    <e v="#N/A"/>
    <s v="FIXED"/>
    <x v="0"/>
    <e v="#N/A"/>
    <m/>
    <m/>
    <m/>
    <x v="0"/>
  </r>
  <r>
    <x v="5"/>
    <s v="1505e547-b48e-4341-972f-9172f9bde09a"/>
    <x v="0"/>
    <e v="#N/A"/>
    <e v="#N/A"/>
    <e v="#N/A"/>
    <s v="FIXED"/>
    <x v="0"/>
    <e v="#N/A"/>
    <m/>
    <m/>
    <m/>
    <x v="0"/>
  </r>
  <r>
    <x v="0"/>
    <s v="1505fc6e-9394-4b0b-bc02-866aa38b8bed"/>
    <x v="0"/>
    <e v="#N/A"/>
    <e v="#N/A"/>
    <e v="#N/A"/>
    <s v="FIXED"/>
    <x v="0"/>
    <e v="#N/A"/>
    <m/>
    <m/>
    <m/>
    <x v="0"/>
  </r>
  <r>
    <x v="2"/>
    <s v="15060482-e144-4472-bd08-cf70ef5860ed"/>
    <x v="0"/>
    <e v="#N/A"/>
    <e v="#N/A"/>
    <e v="#N/A"/>
    <s v="FIXED"/>
    <x v="0"/>
    <e v="#N/A"/>
    <m/>
    <m/>
    <m/>
    <x v="0"/>
  </r>
  <r>
    <x v="0"/>
    <s v="15092202-eb3d-43ce-836c-5fe0b602621a"/>
    <x v="0"/>
    <e v="#N/A"/>
    <e v="#N/A"/>
    <e v="#N/A"/>
    <s v="FIXED"/>
    <x v="0"/>
    <e v="#N/A"/>
    <m/>
    <m/>
    <m/>
    <x v="0"/>
  </r>
  <r>
    <x v="0"/>
    <s v="15099087-1193-41af-a959-8a41c0c8c39e"/>
    <x v="0"/>
    <e v="#N/A"/>
    <e v="#N/A"/>
    <e v="#N/A"/>
    <s v="FIXED"/>
    <x v="0"/>
    <e v="#N/A"/>
    <m/>
    <m/>
    <m/>
    <x v="0"/>
  </r>
  <r>
    <x v="10"/>
    <s v="150ab000-17fd-4349-8715-5dda899dcabe"/>
    <x v="2"/>
    <s v="bpn-cmtyfr-01"/>
    <s v="150ab000-17fd-4349-8715-5dda899dcabe"/>
    <s v="High"/>
    <s v="ACTIVE"/>
    <x v="0"/>
    <e v="#N/A"/>
    <m/>
    <m/>
    <m/>
    <x v="0"/>
  </r>
  <r>
    <x v="4"/>
    <s v="150b79ea-d30e-4ac1-895a-a60143f1ba45"/>
    <x v="0"/>
    <s v="miambko8krb8h2l.bpna.popularinc.net"/>
    <s v="150b79ea-d30e-4ac1-895a-a60143f1ba45"/>
    <s v="Critical"/>
    <s v="FIXED"/>
    <x v="867"/>
    <e v="#N/A"/>
    <s v="MICROSOFT WINDOWS 10 "/>
    <s v="FIXED"/>
    <s v="MICROSOFT WINDOWS 10 ENTERPRISE 10.0.19044"/>
    <x v="0"/>
  </r>
  <r>
    <x v="0"/>
    <s v="150bc948-e588-4343-9206-72d3b01fcb58"/>
    <x v="0"/>
    <e v="#N/A"/>
    <e v="#N/A"/>
    <e v="#N/A"/>
    <s v="FIXED"/>
    <x v="0"/>
    <e v="#N/A"/>
    <m/>
    <m/>
    <m/>
    <x v="0"/>
  </r>
  <r>
    <x v="0"/>
    <s v="150c36f0-5c8a-4139-8804-c9a9f45244d1"/>
    <x v="0"/>
    <e v="#N/A"/>
    <e v="#N/A"/>
    <e v="#N/A"/>
    <s v="FIXED"/>
    <x v="0"/>
    <e v="#N/A"/>
    <m/>
    <m/>
    <m/>
    <x v="0"/>
  </r>
  <r>
    <x v="0"/>
    <s v="150dde07-b817-4c61-ab90-4f5c1f89c0c2"/>
    <x v="0"/>
    <e v="#N/A"/>
    <e v="#N/A"/>
    <e v="#N/A"/>
    <s v="FIXED"/>
    <x v="0"/>
    <e v="#N/A"/>
    <m/>
    <m/>
    <m/>
    <x v="0"/>
  </r>
  <r>
    <x v="4"/>
    <s v="150e5bc3-39fb-4946-8688-22ea7719d342"/>
    <x v="0"/>
    <e v="#N/A"/>
    <e v="#N/A"/>
    <e v="#N/A"/>
    <s v="FIXED"/>
    <x v="0"/>
    <e v="#N/A"/>
    <m/>
    <m/>
    <m/>
    <x v="0"/>
  </r>
  <r>
    <x v="0"/>
    <s v="150e5fb8-a155-4e75-aa2d-d69b03eed28a"/>
    <x v="0"/>
    <e v="#N/A"/>
    <e v="#N/A"/>
    <e v="#N/A"/>
    <s v="FIXED"/>
    <x v="0"/>
    <e v="#N/A"/>
    <m/>
    <m/>
    <m/>
    <x v="0"/>
  </r>
  <r>
    <x v="0"/>
    <s v="150e75d9-bdae-490c-a75a-1b9fbc7f8479"/>
    <x v="0"/>
    <e v="#N/A"/>
    <e v="#N/A"/>
    <e v="#N/A"/>
    <s v="FIXED"/>
    <x v="0"/>
    <e v="#N/A"/>
    <m/>
    <m/>
    <m/>
    <x v="0"/>
  </r>
  <r>
    <x v="0"/>
    <s v="150eaa85-3c3b-4671-aca6-7d2c59e64f32"/>
    <x v="0"/>
    <e v="#N/A"/>
    <e v="#N/A"/>
    <e v="#N/A"/>
    <s v="FIXED"/>
    <x v="0"/>
    <e v="#N/A"/>
    <m/>
    <m/>
    <m/>
    <x v="0"/>
  </r>
  <r>
    <x v="0"/>
    <s v="150ed9fb-e2df-4623-bf79-01adf5ae28bd"/>
    <x v="0"/>
    <e v="#N/A"/>
    <e v="#N/A"/>
    <e v="#N/A"/>
    <s v="FIXED"/>
    <x v="0"/>
    <e v="#N/A"/>
    <m/>
    <m/>
    <m/>
    <x v="0"/>
  </r>
  <r>
    <x v="0"/>
    <s v="150efccb-46f2-46bf-8a03-8e1d10a2adb3"/>
    <x v="0"/>
    <e v="#N/A"/>
    <e v="#N/A"/>
    <e v="#N/A"/>
    <s v="FIXED"/>
    <x v="0"/>
    <e v="#N/A"/>
    <m/>
    <m/>
    <m/>
    <x v="0"/>
  </r>
  <r>
    <x v="1"/>
    <s v="150f1339-6893-4fe2-8de4-eedc3b628b96"/>
    <x v="2"/>
    <s v="bpn-miamdcdn-02"/>
    <s v="150f1339-6893-4fe2-8de4-eedc3b628b96"/>
    <s v="Medium"/>
    <s v="ACTIVE"/>
    <x v="0"/>
    <e v="#N/A"/>
    <m/>
    <m/>
    <m/>
    <x v="0"/>
  </r>
  <r>
    <x v="0"/>
    <s v="1510e56f-9bf4-429f-9e7c-ab73e4846469"/>
    <x v="0"/>
    <e v="#N/A"/>
    <e v="#N/A"/>
    <e v="#N/A"/>
    <s v="FIXED"/>
    <x v="0"/>
    <e v="#N/A"/>
    <m/>
    <m/>
    <m/>
    <x v="0"/>
  </r>
  <r>
    <x v="0"/>
    <s v="1512320d-fa17-4dc2-a7f2-1e85ffc1d2ec"/>
    <x v="0"/>
    <e v="#N/A"/>
    <e v="#N/A"/>
    <e v="#N/A"/>
    <s v="FIXED"/>
    <x v="0"/>
    <e v="#N/A"/>
    <m/>
    <m/>
    <m/>
    <x v="0"/>
  </r>
  <r>
    <x v="0"/>
    <s v="15128683-2c00-4b6e-9b89-ec50e4da8969"/>
    <x v="0"/>
    <s v="0265brn2xgvgb2d.bpna.popularinc.net"/>
    <s v="15128683-2c00-4b6e-9b89-ec50e4da8969"/>
    <s v="High"/>
    <s v="FIXED"/>
    <x v="0"/>
    <e v="#N/A"/>
    <m/>
    <m/>
    <m/>
    <x v="0"/>
  </r>
  <r>
    <x v="11"/>
    <s v="1513296e-498c-4f1e-8fc5-a286e0a91a6b"/>
    <x v="0"/>
    <e v="#N/A"/>
    <e v="#N/A"/>
    <e v="#N/A"/>
    <s v="FIXED"/>
    <x v="0"/>
    <e v="#N/A"/>
    <m/>
    <m/>
    <m/>
    <x v="0"/>
  </r>
  <r>
    <x v="0"/>
    <s v="15134796-9526-451b-a308-05b28c76c67d"/>
    <x v="0"/>
    <e v="#N/A"/>
    <e v="#N/A"/>
    <e v="#N/A"/>
    <s v="FIXED"/>
    <x v="0"/>
    <e v="#N/A"/>
    <m/>
    <m/>
    <m/>
    <x v="0"/>
  </r>
  <r>
    <x v="0"/>
    <s v="15137de6-5d1d-4215-a166-8ac746835b21"/>
    <x v="0"/>
    <e v="#N/A"/>
    <e v="#N/A"/>
    <e v="#N/A"/>
    <s v="FIXED"/>
    <x v="0"/>
    <e v="#N/A"/>
    <m/>
    <m/>
    <m/>
    <x v="0"/>
  </r>
  <r>
    <x v="0"/>
    <s v="1513cfc6-ac91-46b2-a49c-47de2e5ea9fb"/>
    <x v="0"/>
    <e v="#N/A"/>
    <e v="#N/A"/>
    <e v="#N/A"/>
    <s v="FIXED"/>
    <x v="0"/>
    <e v="#N/A"/>
    <m/>
    <m/>
    <m/>
    <x v="0"/>
  </r>
  <r>
    <x v="0"/>
    <s v="1514081f-a802-4eb3-b000-7e09f2ef7401"/>
    <x v="2"/>
    <s v="0031brng3ggkh2d.bpna.popularinc.net"/>
    <s v="1514081f-a802-4eb3-b000-7e09f2ef7401"/>
    <s v="High"/>
    <s v="ACTIVE"/>
    <x v="0"/>
    <e v="#N/A"/>
    <m/>
    <m/>
    <m/>
    <x v="0"/>
  </r>
  <r>
    <x v="4"/>
    <s v="15145f6d-3bfb-4a16-ad1a-e59521a5b56d"/>
    <x v="0"/>
    <e v="#N/A"/>
    <e v="#N/A"/>
    <e v="#N/A"/>
    <s v="FIXED"/>
    <x v="0"/>
    <e v="#N/A"/>
    <m/>
    <m/>
    <m/>
    <x v="0"/>
  </r>
  <r>
    <x v="0"/>
    <s v="1516f9e7-087d-47be-9889-fc79d54cc3b7"/>
    <x v="0"/>
    <e v="#N/A"/>
    <e v="#N/A"/>
    <e v="#N/A"/>
    <s v="FIXED"/>
    <x v="0"/>
    <e v="#N/A"/>
    <m/>
    <m/>
    <m/>
    <x v="0"/>
  </r>
  <r>
    <x v="5"/>
    <s v="15179c9d-f28a-4e3d-840c-e2383b970442"/>
    <x v="0"/>
    <e v="#N/A"/>
    <e v="#N/A"/>
    <e v="#N/A"/>
    <s v="FIXED"/>
    <x v="0"/>
    <e v="#N/A"/>
    <m/>
    <m/>
    <m/>
    <x v="0"/>
  </r>
  <r>
    <x v="0"/>
    <s v="1517a488-dc75-4d32-b29a-921007a6309b"/>
    <x v="0"/>
    <e v="#N/A"/>
    <e v="#N/A"/>
    <e v="#N/A"/>
    <s v="FIXED"/>
    <x v="0"/>
    <e v="#N/A"/>
    <m/>
    <m/>
    <m/>
    <x v="0"/>
  </r>
  <r>
    <x v="0"/>
    <s v="15191c4f-4842-49bc-899d-b0c8d8bd5502"/>
    <x v="0"/>
    <e v="#N/A"/>
    <e v="#N/A"/>
    <e v="#N/A"/>
    <s v="FIXED"/>
    <x v="0"/>
    <e v="#N/A"/>
    <m/>
    <m/>
    <m/>
    <x v="0"/>
  </r>
  <r>
    <x v="0"/>
    <s v="15194cde-d5cd-4b94-b4e9-8be41d2d84a9"/>
    <x v="0"/>
    <e v="#N/A"/>
    <e v="#N/A"/>
    <e v="#N/A"/>
    <s v="FIXED"/>
    <x v="0"/>
    <e v="#N/A"/>
    <m/>
    <m/>
    <m/>
    <x v="0"/>
  </r>
  <r>
    <x v="0"/>
    <s v="151988e0-43aa-4425-83f6-8b1c215833c6"/>
    <x v="0"/>
    <s v="miambko16r2rn2l.bpna.popularinc.net"/>
    <s v="151988e0-43aa-4425-83f6-8b1c215833c6"/>
    <s v="Critical"/>
    <s v="FIXED"/>
    <x v="868"/>
    <e v="#N/A"/>
    <s v="MICROSOFT WINDOWS 10 "/>
    <s v="FIXED"/>
    <s v="MICROSOFT WINDOWS 10 ENTERPRISE 10.0.19044"/>
    <x v="0"/>
  </r>
  <r>
    <x v="0"/>
    <s v="151a1d5a-9dfb-4678-bde4-00c29d861ea8"/>
    <x v="0"/>
    <e v="#N/A"/>
    <e v="#N/A"/>
    <e v="#N/A"/>
    <s v="FIXED"/>
    <x v="0"/>
    <e v="#N/A"/>
    <m/>
    <m/>
    <m/>
    <x v="0"/>
  </r>
  <r>
    <x v="0"/>
    <s v="151a419f-56d2-4128-8410-af50d70ad8e4"/>
    <x v="0"/>
    <e v="#N/A"/>
    <e v="#N/A"/>
    <e v="#N/A"/>
    <s v="FIXED"/>
    <x v="0"/>
    <e v="#N/A"/>
    <m/>
    <m/>
    <m/>
    <x v="0"/>
  </r>
  <r>
    <x v="0"/>
    <s v="151af0cd-27e1-4faa-bdb1-0029a2490866"/>
    <x v="0"/>
    <e v="#N/A"/>
    <e v="#N/A"/>
    <e v="#N/A"/>
    <s v="FIXED"/>
    <x v="0"/>
    <e v="#N/A"/>
    <m/>
    <m/>
    <m/>
    <x v="0"/>
  </r>
  <r>
    <x v="5"/>
    <s v="151b5f5f-a0c4-4b93-981c-8adf4ecd5b88"/>
    <x v="3"/>
    <e v="#N/A"/>
    <e v="#N/A"/>
    <e v="#N/A"/>
    <s v="NEW"/>
    <x v="0"/>
    <e v="#N/A"/>
    <m/>
    <m/>
    <m/>
    <x v="0"/>
  </r>
  <r>
    <x v="0"/>
    <s v="151c63c8-d873-4a59-aca2-9b9984ca837e"/>
    <x v="0"/>
    <e v="#N/A"/>
    <e v="#N/A"/>
    <e v="#N/A"/>
    <s v="FIXED"/>
    <x v="0"/>
    <e v="#N/A"/>
    <m/>
    <m/>
    <m/>
    <x v="0"/>
  </r>
  <r>
    <x v="0"/>
    <s v="151dca3f-2987-496d-911a-5a4166b87cbd"/>
    <x v="0"/>
    <e v="#N/A"/>
    <e v="#N/A"/>
    <e v="#N/A"/>
    <s v="FIXED"/>
    <x v="0"/>
    <e v="#N/A"/>
    <m/>
    <m/>
    <m/>
    <x v="0"/>
  </r>
  <r>
    <x v="0"/>
    <s v="151dd7b9-0a0b-46ad-80ca-92994ac69da6"/>
    <x v="0"/>
    <e v="#N/A"/>
    <e v="#N/A"/>
    <e v="#N/A"/>
    <s v="FIXED"/>
    <x v="0"/>
    <e v="#N/A"/>
    <m/>
    <m/>
    <m/>
    <x v="0"/>
  </r>
  <r>
    <x v="10"/>
    <s v="151dffd7-7ab8-4584-9fea-95a228ece403"/>
    <x v="0"/>
    <e v="#N/A"/>
    <e v="#N/A"/>
    <e v="#N/A"/>
    <s v="FIXED"/>
    <x v="0"/>
    <e v="#N/A"/>
    <m/>
    <m/>
    <m/>
    <x v="0"/>
  </r>
  <r>
    <x v="0"/>
    <s v="151eb559-1ef4-4cf4-b72a-6a198229ea11"/>
    <x v="0"/>
    <e v="#N/A"/>
    <e v="#N/A"/>
    <e v="#N/A"/>
    <s v="FIXED"/>
    <x v="0"/>
    <e v="#N/A"/>
    <m/>
    <m/>
    <m/>
    <x v="0"/>
  </r>
  <r>
    <x v="1"/>
    <s v="151ebb13-0880-4b26-8a65-5cfee6625db8"/>
    <x v="2"/>
    <s v="bpn-0007bp-01"/>
    <s v="151ebb13-0880-4b26-8a65-5cfee6625db8"/>
    <s v="Medium"/>
    <s v="ACTIVE"/>
    <x v="0"/>
    <e v="#N/A"/>
    <m/>
    <m/>
    <m/>
    <x v="0"/>
  </r>
  <r>
    <x v="7"/>
    <s v="151f43ac-9f9e-4176-ba88-f47f4b4fdc8c"/>
    <x v="0"/>
    <e v="#N/A"/>
    <e v="#N/A"/>
    <e v="#N/A"/>
    <s v="FIXED"/>
    <x v="0"/>
    <e v="#N/A"/>
    <m/>
    <m/>
    <m/>
    <x v="0"/>
  </r>
  <r>
    <x v="0"/>
    <s v="151f5e66-82a9-43c9-9809-92471c1b7f42"/>
    <x v="0"/>
    <e v="#N/A"/>
    <e v="#N/A"/>
    <e v="#N/A"/>
    <s v="FIXED"/>
    <x v="0"/>
    <e v="#N/A"/>
    <m/>
    <m/>
    <m/>
    <x v="0"/>
  </r>
  <r>
    <x v="1"/>
    <s v="1520bca2-13ef-43d4-839c-5ece341e6c4f"/>
    <x v="0"/>
    <e v="#N/A"/>
    <e v="#N/A"/>
    <e v="#N/A"/>
    <s v="FIXED"/>
    <x v="0"/>
    <e v="#N/A"/>
    <m/>
    <m/>
    <m/>
    <x v="0"/>
  </r>
  <r>
    <x v="0"/>
    <s v="1521e611-434a-40d8-8ef2-027492bb2053"/>
    <x v="0"/>
    <e v="#N/A"/>
    <e v="#N/A"/>
    <e v="#N/A"/>
    <s v="FIXED"/>
    <x v="0"/>
    <e v="#N/A"/>
    <m/>
    <m/>
    <m/>
    <x v="0"/>
  </r>
  <r>
    <x v="0"/>
    <s v="152236a4-3dd2-4af3-a6eb-a34abc7f3fb9"/>
    <x v="0"/>
    <e v="#N/A"/>
    <e v="#N/A"/>
    <e v="#N/A"/>
    <s v="FIXED"/>
    <x v="0"/>
    <e v="#N/A"/>
    <m/>
    <m/>
    <m/>
    <x v="0"/>
  </r>
  <r>
    <x v="0"/>
    <s v="152499f7-b8db-46a1-bfbb-1cadf63a1529"/>
    <x v="0"/>
    <e v="#N/A"/>
    <e v="#N/A"/>
    <e v="#N/A"/>
    <s v="FIXED"/>
    <x v="0"/>
    <e v="#N/A"/>
    <m/>
    <m/>
    <m/>
    <x v="0"/>
  </r>
  <r>
    <x v="0"/>
    <s v="15265927-f432-4412-b9ae-bed799f7a81f"/>
    <x v="0"/>
    <e v="#N/A"/>
    <e v="#N/A"/>
    <e v="#N/A"/>
    <s v="FIXED"/>
    <x v="0"/>
    <e v="#N/A"/>
    <m/>
    <m/>
    <m/>
    <x v="0"/>
  </r>
  <r>
    <x v="0"/>
    <s v="152719bf-4e00-474f-87c6-15a16709a6b0"/>
    <x v="0"/>
    <e v="#N/A"/>
    <e v="#N/A"/>
    <e v="#N/A"/>
    <s v="FIXED"/>
    <x v="0"/>
    <e v="#N/A"/>
    <m/>
    <m/>
    <m/>
    <x v="0"/>
  </r>
  <r>
    <x v="0"/>
    <s v="152725d8-997f-498c-bfa5-31570cc6236f"/>
    <x v="1"/>
    <e v="#N/A"/>
    <e v="#N/A"/>
    <e v="#N/A"/>
    <s v="RESURFACED"/>
    <x v="0"/>
    <e v="#N/A"/>
    <m/>
    <m/>
    <m/>
    <x v="0"/>
  </r>
  <r>
    <x v="0"/>
    <s v="15294e8f-e1d2-4043-9abc-464561322c0b"/>
    <x v="0"/>
    <e v="#N/A"/>
    <e v="#N/A"/>
    <e v="#N/A"/>
    <s v="FIXED"/>
    <x v="0"/>
    <e v="#N/A"/>
    <m/>
    <m/>
    <m/>
    <x v="0"/>
  </r>
  <r>
    <x v="0"/>
    <s v="152958a0-fa2d-497c-b33a-0496ba0657c1"/>
    <x v="0"/>
    <e v="#N/A"/>
    <e v="#N/A"/>
    <e v="#N/A"/>
    <s v="FIXED"/>
    <x v="0"/>
    <e v="#N/A"/>
    <m/>
    <m/>
    <m/>
    <x v="0"/>
  </r>
  <r>
    <x v="0"/>
    <s v="152a04b4-a681-47e7-a676-77bd5aa46cf8"/>
    <x v="0"/>
    <e v="#N/A"/>
    <e v="#N/A"/>
    <e v="#N/A"/>
    <s v="FIXED"/>
    <x v="0"/>
    <e v="#N/A"/>
    <m/>
    <m/>
    <m/>
    <x v="0"/>
  </r>
  <r>
    <x v="0"/>
    <s v="152a88f8-8994-4bcf-8c33-b4793f527a54"/>
    <x v="0"/>
    <e v="#N/A"/>
    <e v="#N/A"/>
    <e v="#N/A"/>
    <s v="FIXED"/>
    <x v="0"/>
    <e v="#N/A"/>
    <m/>
    <m/>
    <m/>
    <x v="0"/>
  </r>
  <r>
    <x v="0"/>
    <s v="152b2005-4135-4650-8671-5ef5038c4eb9"/>
    <x v="0"/>
    <e v="#N/A"/>
    <e v="#N/A"/>
    <e v="#N/A"/>
    <s v="FIXED"/>
    <x v="0"/>
    <e v="#N/A"/>
    <m/>
    <m/>
    <m/>
    <x v="0"/>
  </r>
  <r>
    <x v="0"/>
    <s v="152b97bc-5f53-4921-b259-38a66d1baf46"/>
    <x v="0"/>
    <e v="#N/A"/>
    <e v="#N/A"/>
    <e v="#N/A"/>
    <s v="FIXED"/>
    <x v="0"/>
    <e v="#N/A"/>
    <m/>
    <m/>
    <m/>
    <x v="0"/>
  </r>
  <r>
    <x v="1"/>
    <s v="152cea07-d0bc-48ea-9ab9-99b3dd338ffe"/>
    <x v="2"/>
    <s v="bpn-roseboas-02"/>
    <s v="152cea07-d0bc-48ea-9ab9-99b3dd338ffe"/>
    <s v="High"/>
    <s v="ACTIVE"/>
    <x v="0"/>
    <e v="#N/A"/>
    <m/>
    <m/>
    <m/>
    <x v="0"/>
  </r>
  <r>
    <x v="1"/>
    <s v="152d613e-7abc-4c16-bf3e-00034593da56"/>
    <x v="0"/>
    <e v="#N/A"/>
    <e v="#N/A"/>
    <e v="#N/A"/>
    <s v="FIXED"/>
    <x v="0"/>
    <e v="#N/A"/>
    <m/>
    <m/>
    <m/>
    <x v="0"/>
  </r>
  <r>
    <x v="0"/>
    <s v="152d79a5-c613-432c-b21b-cec9579e6106"/>
    <x v="0"/>
    <e v="#N/A"/>
    <e v="#N/A"/>
    <e v="#N/A"/>
    <s v="FIXED"/>
    <x v="0"/>
    <e v="#N/A"/>
    <m/>
    <m/>
    <m/>
    <x v="0"/>
  </r>
  <r>
    <x v="0"/>
    <s v="1530ffc7-6888-4c3c-ad3e-f77e60e40a31"/>
    <x v="0"/>
    <e v="#N/A"/>
    <e v="#N/A"/>
    <e v="#N/A"/>
    <s v="FIXED"/>
    <x v="0"/>
    <e v="#N/A"/>
    <m/>
    <m/>
    <m/>
    <x v="0"/>
  </r>
  <r>
    <x v="0"/>
    <s v="15315fe8-f63b-4135-81b1-83af92a028a8"/>
    <x v="0"/>
    <e v="#N/A"/>
    <e v="#N/A"/>
    <e v="#N/A"/>
    <s v="FIXED"/>
    <x v="0"/>
    <e v="#N/A"/>
    <m/>
    <m/>
    <m/>
    <x v="0"/>
  </r>
  <r>
    <x v="6"/>
    <s v="153223f4-73ab-453b-b31e-97e7306192ab"/>
    <x v="0"/>
    <e v="#N/A"/>
    <e v="#N/A"/>
    <e v="#N/A"/>
    <s v="FIXED"/>
    <x v="0"/>
    <e v="#N/A"/>
    <m/>
    <m/>
    <m/>
    <x v="0"/>
  </r>
  <r>
    <x v="7"/>
    <s v="15342945-90b8-4c64-9426-23f8062445f3"/>
    <x v="0"/>
    <e v="#N/A"/>
    <e v="#N/A"/>
    <e v="#N/A"/>
    <s v="FIXED"/>
    <x v="0"/>
    <e v="#N/A"/>
    <m/>
    <m/>
    <m/>
    <x v="0"/>
  </r>
  <r>
    <x v="0"/>
    <s v="1536318c-ed9f-4ca5-bbc3-e77c753b5aac"/>
    <x v="0"/>
    <e v="#N/A"/>
    <e v="#N/A"/>
    <e v="#N/A"/>
    <s v="FIXED"/>
    <x v="0"/>
    <e v="#N/A"/>
    <m/>
    <m/>
    <m/>
    <x v="0"/>
  </r>
  <r>
    <x v="4"/>
    <s v="15380136-3ad8-443d-8c84-855435228516"/>
    <x v="0"/>
    <e v="#N/A"/>
    <e v="#N/A"/>
    <e v="#N/A"/>
    <s v="FIXED"/>
    <x v="0"/>
    <e v="#N/A"/>
    <m/>
    <m/>
    <m/>
    <x v="0"/>
  </r>
  <r>
    <x v="0"/>
    <s v="15395506-c636-48a7-b81e-6ab806eb09c7"/>
    <x v="2"/>
    <s v="0012brn7p9g9n2d.bpna.popularinc.net"/>
    <s v="15395506-c636-48a7-b81e-6ab806eb09c7"/>
    <s v="High"/>
    <s v="ACTIVE"/>
    <x v="0"/>
    <e v="#N/A"/>
    <m/>
    <m/>
    <m/>
    <x v="0"/>
  </r>
  <r>
    <x v="0"/>
    <s v="1539f45f-9ab8-4d43-829a-cf86b00573d6"/>
    <x v="0"/>
    <e v="#N/A"/>
    <e v="#N/A"/>
    <e v="#N/A"/>
    <s v="FIXED"/>
    <x v="0"/>
    <e v="#N/A"/>
    <m/>
    <m/>
    <m/>
    <x v="0"/>
  </r>
  <r>
    <x v="1"/>
    <s v="153a49f0-05b1-4a44-8da8-04b6da709bd5"/>
    <x v="0"/>
    <s v="bpn-0091bp-01"/>
    <s v="153a49f0-05b1-4a44-8da8-04b6da709bd5"/>
    <s v="Medium"/>
    <s v="FIXED"/>
    <x v="0"/>
    <e v="#N/A"/>
    <m/>
    <m/>
    <m/>
    <x v="0"/>
  </r>
  <r>
    <x v="0"/>
    <s v="153a9a73-632d-4d02-bb18-56eb52d896bb"/>
    <x v="0"/>
    <e v="#N/A"/>
    <e v="#N/A"/>
    <e v="#N/A"/>
    <s v="FIXED"/>
    <x v="0"/>
    <e v="#N/A"/>
    <m/>
    <m/>
    <m/>
    <x v="0"/>
  </r>
  <r>
    <x v="6"/>
    <s v="153b673c-dd31-43da-92d1-3664b767535c"/>
    <x v="1"/>
    <s v="bpn-rosetecm-05"/>
    <s v="153b673c-dd31-43da-92d1-3664b767535c"/>
    <s v="High"/>
    <s v="RESURFACED"/>
    <x v="869"/>
    <e v="#N/A"/>
    <s v="MICROSOFT WINDOWS 10 "/>
    <s v="RESURFACED"/>
    <s v="MICROSOFT WINDOWS 10 ENTERPRISE 10.0.19044"/>
    <x v="0"/>
  </r>
  <r>
    <x v="0"/>
    <s v="153b7eaa-07e0-4d22-b348-513bbd11cf03"/>
    <x v="0"/>
    <e v="#N/A"/>
    <e v="#N/A"/>
    <e v="#N/A"/>
    <s v="FIXED"/>
    <x v="0"/>
    <e v="#N/A"/>
    <m/>
    <m/>
    <m/>
    <x v="0"/>
  </r>
  <r>
    <x v="0"/>
    <s v="153ba339-b9ae-4ea1-8c57-346d1f7730f8"/>
    <x v="0"/>
    <e v="#N/A"/>
    <e v="#N/A"/>
    <e v="#N/A"/>
    <s v="FIXED"/>
    <x v="0"/>
    <e v="#N/A"/>
    <m/>
    <m/>
    <m/>
    <x v="0"/>
  </r>
  <r>
    <x v="0"/>
    <s v="153c161c-0920-4b24-a5ce-f5194c680e71"/>
    <x v="0"/>
    <s v="0253brn7pfg9n2d.bpna.popularinc.net"/>
    <s v="153c161c-0920-4b24-a5ce-f5194c680e71"/>
    <s v="Critical"/>
    <s v="FIXED"/>
    <x v="0"/>
    <e v="#N/A"/>
    <m/>
    <m/>
    <m/>
    <x v="0"/>
  </r>
  <r>
    <x v="1"/>
    <s v="153cfb02-a333-4591-9a37-7c92d1b3f63a"/>
    <x v="0"/>
    <e v="#N/A"/>
    <e v="#N/A"/>
    <e v="#N/A"/>
    <s v="FIXED"/>
    <x v="0"/>
    <e v="#N/A"/>
    <m/>
    <m/>
    <m/>
    <x v="0"/>
  </r>
  <r>
    <x v="11"/>
    <s v="153d259b-3a40-4d0d-bcec-052704f51a14"/>
    <x v="0"/>
    <e v="#N/A"/>
    <e v="#N/A"/>
    <e v="#N/A"/>
    <s v="FIXED"/>
    <x v="0"/>
    <e v="#N/A"/>
    <m/>
    <m/>
    <m/>
    <x v="0"/>
  </r>
  <r>
    <x v="10"/>
    <s v="153d3e8d-fc4d-46b5-993b-0e38fcb59000"/>
    <x v="0"/>
    <e v="#N/A"/>
    <e v="#N/A"/>
    <e v="#N/A"/>
    <s v="FIXED"/>
    <x v="0"/>
    <e v="#N/A"/>
    <m/>
    <m/>
    <m/>
    <x v="0"/>
  </r>
  <r>
    <x v="0"/>
    <s v="153dad06-cd57-4c3f-a977-a6a2f8b1fc99"/>
    <x v="0"/>
    <s v="bdwytrng3cjkh2d"/>
    <s v="153dad06-cd57-4c3f-a977-a6a2f8b1fc99"/>
    <s v="Critical"/>
    <s v="FIXED"/>
    <x v="0"/>
    <e v="#N/A"/>
    <m/>
    <m/>
    <m/>
    <x v="0"/>
  </r>
  <r>
    <x v="6"/>
    <s v="153e2ab1-5595-4126-8532-3d9c5ae23d67"/>
    <x v="0"/>
    <s v="bpn-rosetets-02"/>
    <s v="153e2ab1-5595-4126-8532-3d9c5ae23d67"/>
    <s v="Critical"/>
    <s v="FIXED"/>
    <x v="630"/>
    <e v="#N/A"/>
    <s v="MICROSOFT WINDOWS SERVER 2012 R2 STANDARD"/>
    <s v="FIXED"/>
    <s v="MICROSOFT WINDOWS SERVER 2012 "/>
    <x v="0"/>
  </r>
  <r>
    <x v="0"/>
    <s v="153e3044-1c3f-4c63-9372-61c99c45f821"/>
    <x v="0"/>
    <e v="#N/A"/>
    <e v="#N/A"/>
    <e v="#N/A"/>
    <s v="FIXED"/>
    <x v="0"/>
    <e v="#N/A"/>
    <m/>
    <m/>
    <m/>
    <x v="0"/>
  </r>
  <r>
    <x v="4"/>
    <s v="153e52bd-5fe3-4a90-acba-50f16e994b8f"/>
    <x v="0"/>
    <e v="#N/A"/>
    <e v="#N/A"/>
    <e v="#N/A"/>
    <s v="FIXED"/>
    <x v="0"/>
    <e v="#N/A"/>
    <m/>
    <m/>
    <m/>
    <x v="0"/>
  </r>
  <r>
    <x v="4"/>
    <s v="153e9d57-8414-43d0-be2a-196eb7742fea"/>
    <x v="0"/>
    <e v="#N/A"/>
    <e v="#N/A"/>
    <e v="#N/A"/>
    <s v="FIXED"/>
    <x v="0"/>
    <e v="#N/A"/>
    <m/>
    <m/>
    <m/>
    <x v="0"/>
  </r>
  <r>
    <x v="7"/>
    <s v="153f5a96-a2df-4b6a-ad48-33af7a93b3a9"/>
    <x v="0"/>
    <e v="#N/A"/>
    <e v="#N/A"/>
    <e v="#N/A"/>
    <s v="FIXED"/>
    <x v="0"/>
    <e v="#N/A"/>
    <m/>
    <m/>
    <m/>
    <x v="0"/>
  </r>
  <r>
    <x v="1"/>
    <s v="1540235d-f13e-4bcd-9fa2-8fe76ab8614a"/>
    <x v="0"/>
    <e v="#N/A"/>
    <e v="#N/A"/>
    <e v="#N/A"/>
    <s v="FIXED"/>
    <x v="0"/>
    <e v="#N/A"/>
    <m/>
    <m/>
    <m/>
    <x v="0"/>
  </r>
  <r>
    <x v="4"/>
    <s v="1541843c-6cf8-4128-ae1e-86931cea1bdf"/>
    <x v="0"/>
    <e v="#N/A"/>
    <e v="#N/A"/>
    <e v="#N/A"/>
    <s v="FIXED"/>
    <x v="0"/>
    <e v="#N/A"/>
    <m/>
    <m/>
    <m/>
    <x v="0"/>
  </r>
  <r>
    <x v="0"/>
    <s v="15419127-6082-4be5-bcba-49714dc6c0b3"/>
    <x v="0"/>
    <e v="#N/A"/>
    <e v="#N/A"/>
    <e v="#N/A"/>
    <s v="FIXED"/>
    <x v="0"/>
    <e v="#N/A"/>
    <m/>
    <m/>
    <m/>
    <x v="0"/>
  </r>
  <r>
    <x v="0"/>
    <s v="1541d5c3-d300-40fa-a1a3-a29572fbb33e"/>
    <x v="0"/>
    <e v="#N/A"/>
    <e v="#N/A"/>
    <e v="#N/A"/>
    <s v="FIXED"/>
    <x v="0"/>
    <e v="#N/A"/>
    <m/>
    <m/>
    <m/>
    <x v="0"/>
  </r>
  <r>
    <x v="0"/>
    <s v="15425917-d282-448e-90b9-6bffc495f981"/>
    <x v="0"/>
    <e v="#N/A"/>
    <e v="#N/A"/>
    <e v="#N/A"/>
    <s v="FIXED"/>
    <x v="0"/>
    <e v="#N/A"/>
    <m/>
    <m/>
    <m/>
    <x v="0"/>
  </r>
  <r>
    <x v="4"/>
    <s v="15430b94-5668-42ae-991f-c9cdce506d93"/>
    <x v="0"/>
    <e v="#N/A"/>
    <e v="#N/A"/>
    <e v="#N/A"/>
    <s v="FIXED"/>
    <x v="0"/>
    <e v="#N/A"/>
    <m/>
    <m/>
    <m/>
    <x v="0"/>
  </r>
  <r>
    <x v="0"/>
    <s v="15446a5c-17c1-4759-afe6-3117bb88865f"/>
    <x v="0"/>
    <e v="#N/A"/>
    <e v="#N/A"/>
    <e v="#N/A"/>
    <s v="FIXED"/>
    <x v="0"/>
    <e v="#N/A"/>
    <m/>
    <m/>
    <m/>
    <x v="0"/>
  </r>
  <r>
    <x v="4"/>
    <s v="15449a90-78cf-4a85-8497-b6fd72cb77d4"/>
    <x v="0"/>
    <e v="#N/A"/>
    <e v="#N/A"/>
    <e v="#N/A"/>
    <s v="FIXED"/>
    <x v="0"/>
    <e v="#N/A"/>
    <m/>
    <m/>
    <m/>
    <x v="0"/>
  </r>
  <r>
    <x v="0"/>
    <s v="15456b40-dd8f-480b-a76b-f98c25d190d3"/>
    <x v="0"/>
    <s v="0031bcp7phh9n2d.bpna.popularinc.net"/>
    <s v="15456b40-dd8f-480b-a76b-f98c25d190d3"/>
    <s v="Critical"/>
    <s v="FIXED"/>
    <x v="0"/>
    <e v="#N/A"/>
    <m/>
    <m/>
    <m/>
    <x v="0"/>
  </r>
  <r>
    <x v="0"/>
    <s v="154a5896-2f9a-44be-8de3-ca6e52d4672e"/>
    <x v="0"/>
    <e v="#N/A"/>
    <e v="#N/A"/>
    <e v="#N/A"/>
    <s v="FIXED"/>
    <x v="0"/>
    <e v="#N/A"/>
    <m/>
    <m/>
    <m/>
    <x v="0"/>
  </r>
  <r>
    <x v="0"/>
    <s v="154ac45d-dd08-461c-b9e6-0a5798d6279f"/>
    <x v="0"/>
    <e v="#N/A"/>
    <e v="#N/A"/>
    <e v="#N/A"/>
    <s v="FIXED"/>
    <x v="0"/>
    <e v="#N/A"/>
    <m/>
    <m/>
    <m/>
    <x v="0"/>
  </r>
  <r>
    <x v="0"/>
    <s v="154b535b-fcfc-4ff7-91fc-1368b03623d6"/>
    <x v="0"/>
    <e v="#N/A"/>
    <e v="#N/A"/>
    <e v="#N/A"/>
    <s v="FIXED"/>
    <x v="0"/>
    <e v="#N/A"/>
    <m/>
    <m/>
    <m/>
    <x v="0"/>
  </r>
  <r>
    <x v="0"/>
    <s v="154bc1d8-a876-4a61-afef-0294aaefaa8a"/>
    <x v="0"/>
    <e v="#N/A"/>
    <e v="#N/A"/>
    <e v="#N/A"/>
    <s v="FIXED"/>
    <x v="0"/>
    <e v="#N/A"/>
    <m/>
    <m/>
    <m/>
    <x v="0"/>
  </r>
  <r>
    <x v="0"/>
    <s v="154bc30b-058e-4845-b1b7-2b8fa3fa50d6"/>
    <x v="0"/>
    <e v="#N/A"/>
    <e v="#N/A"/>
    <e v="#N/A"/>
    <s v="FIXED"/>
    <x v="0"/>
    <e v="#N/A"/>
    <m/>
    <m/>
    <m/>
    <x v="0"/>
  </r>
  <r>
    <x v="1"/>
    <s v="154bee39-386a-459c-93f3-14aeab7bf0d4"/>
    <x v="0"/>
    <e v="#N/A"/>
    <e v="#N/A"/>
    <e v="#N/A"/>
    <s v="FIXED"/>
    <x v="0"/>
    <e v="#N/A"/>
    <m/>
    <m/>
    <m/>
    <x v="0"/>
  </r>
  <r>
    <x v="4"/>
    <s v="154c1d1a-6655-46c6-bb20-091b469980d3"/>
    <x v="0"/>
    <e v="#N/A"/>
    <e v="#N/A"/>
    <e v="#N/A"/>
    <s v="FIXED"/>
    <x v="0"/>
    <e v="#N/A"/>
    <m/>
    <m/>
    <m/>
    <x v="0"/>
  </r>
  <r>
    <x v="0"/>
    <s v="154c4af6-1af0-4cdc-bdd5-068804b84bd8"/>
    <x v="0"/>
    <e v="#N/A"/>
    <e v="#N/A"/>
    <e v="#N/A"/>
    <s v="FIXED"/>
    <x v="0"/>
    <e v="#N/A"/>
    <m/>
    <m/>
    <m/>
    <x v="0"/>
  </r>
  <r>
    <x v="0"/>
    <s v="154c9b54-01ad-4753-8d19-7c1c8deda914"/>
    <x v="0"/>
    <e v="#N/A"/>
    <e v="#N/A"/>
    <e v="#N/A"/>
    <s v="FIXED"/>
    <x v="0"/>
    <e v="#N/A"/>
    <m/>
    <m/>
    <m/>
    <x v="0"/>
  </r>
  <r>
    <x v="0"/>
    <s v="154e45b2-bca8-47f4-afbd-f0c7b9336687"/>
    <x v="0"/>
    <e v="#N/A"/>
    <e v="#N/A"/>
    <e v="#N/A"/>
    <s v="FIXED"/>
    <x v="0"/>
    <e v="#N/A"/>
    <m/>
    <m/>
    <m/>
    <x v="0"/>
  </r>
  <r>
    <x v="0"/>
    <s v="154f3973-51f8-43db-a883-09827e28bb4e"/>
    <x v="0"/>
    <e v="#N/A"/>
    <e v="#N/A"/>
    <e v="#N/A"/>
    <s v="FIXED"/>
    <x v="0"/>
    <e v="#N/A"/>
    <m/>
    <m/>
    <m/>
    <x v="0"/>
  </r>
  <r>
    <x v="6"/>
    <s v="15502f3f-7b34-41b6-b64b-da9d8d413726"/>
    <x v="0"/>
    <e v="#N/A"/>
    <e v="#N/A"/>
    <e v="#N/A"/>
    <s v="FIXED"/>
    <x v="0"/>
    <e v="#N/A"/>
    <m/>
    <m/>
    <m/>
    <x v="0"/>
  </r>
  <r>
    <x v="0"/>
    <s v="15526cd8-cb23-434c-839c-a5e799b26ea4"/>
    <x v="0"/>
    <e v="#N/A"/>
    <e v="#N/A"/>
    <e v="#N/A"/>
    <s v="FIXED"/>
    <x v="0"/>
    <e v="#N/A"/>
    <m/>
    <m/>
    <m/>
    <x v="0"/>
  </r>
  <r>
    <x v="0"/>
    <s v="1552fe24-1e76-4dd5-a7ac-96e6f18cb6fb"/>
    <x v="0"/>
    <e v="#N/A"/>
    <e v="#N/A"/>
    <e v="#N/A"/>
    <s v="FIXED"/>
    <x v="0"/>
    <e v="#N/A"/>
    <m/>
    <m/>
    <m/>
    <x v="0"/>
  </r>
  <r>
    <x v="6"/>
    <s v="1552fef7-ec14-4f94-8dcd-bd069757dfb7"/>
    <x v="2"/>
    <s v="bpn-cmtymw01b"/>
    <s v="1552fef7-ec14-4f94-8dcd-bd069757dfb7"/>
    <s v="High"/>
    <s v="ACTIVE"/>
    <x v="0"/>
    <e v="#N/A"/>
    <m/>
    <m/>
    <m/>
    <x v="0"/>
  </r>
  <r>
    <x v="0"/>
    <s v="15534d4a-4bfe-4494-933b-840b0e704bd2"/>
    <x v="0"/>
    <e v="#N/A"/>
    <e v="#N/A"/>
    <e v="#N/A"/>
    <s v="FIXED"/>
    <x v="0"/>
    <e v="#N/A"/>
    <m/>
    <m/>
    <m/>
    <x v="0"/>
  </r>
  <r>
    <x v="2"/>
    <s v="155387a1-f60d-4db1-b6ee-9125f8ff08af"/>
    <x v="2"/>
    <s v="bpn-rosesecs-01"/>
    <s v="155387a1-f60d-4db1-b6ee-9125f8ff08af"/>
    <s v="Medium"/>
    <s v="ACTIVE"/>
    <x v="870"/>
    <e v="#N/A"/>
    <s v="MICROSOFT WINDOWS 10 "/>
    <s v="ACTIVE"/>
    <s v="MICROSOFT WINDOWS 10 ENTERPRISE 10.0.19044"/>
    <x v="0"/>
  </r>
  <r>
    <x v="0"/>
    <s v="1553d745-e8a0-4572-9857-c5986c3912bf"/>
    <x v="0"/>
    <e v="#N/A"/>
    <e v="#N/A"/>
    <e v="#N/A"/>
    <s v="FIXED"/>
    <x v="0"/>
    <e v="#N/A"/>
    <m/>
    <m/>
    <m/>
    <x v="0"/>
  </r>
  <r>
    <x v="9"/>
    <s v="1553db7d-1d68-4503-aed8-e5ff94c9f526"/>
    <x v="0"/>
    <e v="#N/A"/>
    <e v="#N/A"/>
    <e v="#N/A"/>
    <s v="FIXED"/>
    <x v="0"/>
    <e v="#N/A"/>
    <m/>
    <m/>
    <m/>
    <x v="0"/>
  </r>
  <r>
    <x v="0"/>
    <s v="155545a6-73b7-4e9d-b9d2-a133796de24f"/>
    <x v="0"/>
    <e v="#N/A"/>
    <e v="#N/A"/>
    <e v="#N/A"/>
    <s v="FIXED"/>
    <x v="0"/>
    <e v="#N/A"/>
    <m/>
    <m/>
    <m/>
    <x v="0"/>
  </r>
  <r>
    <x v="0"/>
    <s v="155711e6-5d9f-4b77-b8c1-c6e71168233f"/>
    <x v="0"/>
    <e v="#N/A"/>
    <e v="#N/A"/>
    <e v="#N/A"/>
    <s v="FIXED"/>
    <x v="0"/>
    <e v="#N/A"/>
    <m/>
    <m/>
    <m/>
    <x v="0"/>
  </r>
  <r>
    <x v="2"/>
    <s v="155716b7-5f79-4c0a-a029-da1ed4de9e49"/>
    <x v="3"/>
    <e v="#N/A"/>
    <e v="#N/A"/>
    <e v="#N/A"/>
    <s v="NEW"/>
    <x v="0"/>
    <e v="#N/A"/>
    <m/>
    <m/>
    <m/>
    <x v="0"/>
  </r>
  <r>
    <x v="1"/>
    <s v="15574cc1-f271-4bce-b8b3-e5f47822d9ad"/>
    <x v="0"/>
    <e v="#N/A"/>
    <e v="#N/A"/>
    <e v="#N/A"/>
    <s v="FIXED"/>
    <x v="0"/>
    <e v="#N/A"/>
    <m/>
    <m/>
    <m/>
    <x v="0"/>
  </r>
  <r>
    <x v="0"/>
    <s v="1558b20f-9605-423d-8f65-801c3ad8635f"/>
    <x v="0"/>
    <e v="#N/A"/>
    <e v="#N/A"/>
    <e v="#N/A"/>
    <s v="FIXED"/>
    <x v="0"/>
    <e v="#N/A"/>
    <m/>
    <m/>
    <m/>
    <x v="0"/>
  </r>
  <r>
    <x v="0"/>
    <s v="1558c4bf-bdd3-470d-997d-c3ddd37c54a6"/>
    <x v="0"/>
    <e v="#N/A"/>
    <e v="#N/A"/>
    <e v="#N/A"/>
    <s v="FIXED"/>
    <x v="0"/>
    <e v="#N/A"/>
    <m/>
    <m/>
    <m/>
    <x v="0"/>
  </r>
  <r>
    <x v="0"/>
    <s v="1559675b-56dd-47cc-90c4-623ee43edd81"/>
    <x v="0"/>
    <e v="#N/A"/>
    <e v="#N/A"/>
    <e v="#N/A"/>
    <s v="FIXED"/>
    <x v="0"/>
    <e v="#N/A"/>
    <m/>
    <m/>
    <m/>
    <x v="0"/>
  </r>
  <r>
    <x v="0"/>
    <s v="155a13bb-cc2d-4214-9bb9-1b446d07845c"/>
    <x v="0"/>
    <s v="0090brn7pxj9n2d.bpna.popularinc.net"/>
    <s v="155a13bb-cc2d-4214-9bb9-1b446d07845c"/>
    <s v="Critical"/>
    <s v="FIXED"/>
    <x v="0"/>
    <e v="#N/A"/>
    <m/>
    <m/>
    <m/>
    <x v="0"/>
  </r>
  <r>
    <x v="0"/>
    <s v="155a2824-c4b2-4fa1-a34c-aba72a21dcbe"/>
    <x v="0"/>
    <e v="#N/A"/>
    <e v="#N/A"/>
    <e v="#N/A"/>
    <s v="FIXED"/>
    <x v="0"/>
    <e v="#N/A"/>
    <m/>
    <m/>
    <m/>
    <x v="0"/>
  </r>
  <r>
    <x v="0"/>
    <s v="155ab2ba-d510-4c7b-b9dc-5ab4244976b3"/>
    <x v="0"/>
    <e v="#N/A"/>
    <e v="#N/A"/>
    <e v="#N/A"/>
    <s v="FIXED"/>
    <x v="0"/>
    <e v="#N/A"/>
    <m/>
    <m/>
    <m/>
    <x v="0"/>
  </r>
  <r>
    <x v="1"/>
    <s v="155b8cb7-dabb-4ad7-b256-7d99f5bfb10f"/>
    <x v="0"/>
    <e v="#N/A"/>
    <e v="#N/A"/>
    <e v="#N/A"/>
    <s v="FIXED"/>
    <x v="0"/>
    <e v="#N/A"/>
    <m/>
    <m/>
    <m/>
    <x v="0"/>
  </r>
  <r>
    <x v="0"/>
    <s v="155d66fd-d3cb-4a00-a92f-2f489fd5ea4c"/>
    <x v="0"/>
    <s v="bdwybko7gqz4h2l"/>
    <s v="155d66fd-d3cb-4a00-a92f-2f489fd5ea4c"/>
    <s v="Critical"/>
    <s v="FIXED"/>
    <x v="0"/>
    <e v="#N/A"/>
    <m/>
    <m/>
    <m/>
    <x v="0"/>
  </r>
  <r>
    <x v="0"/>
    <s v="155e8f57-565b-46d8-bee2-1f6ff7581767"/>
    <x v="0"/>
    <e v="#N/A"/>
    <e v="#N/A"/>
    <e v="#N/A"/>
    <s v="FIXED"/>
    <x v="0"/>
    <e v="#N/A"/>
    <m/>
    <m/>
    <m/>
    <x v="0"/>
  </r>
  <r>
    <x v="4"/>
    <s v="155f2681-eb32-4a0a-b841-87f978e9e04c"/>
    <x v="0"/>
    <s v="miambko81yb8h2l"/>
    <s v="155f2681-eb32-4a0a-b841-87f978e9e04c"/>
    <s v="Medium"/>
    <s v="FIXED"/>
    <x v="871"/>
    <e v="#N/A"/>
    <s v="MICROSOFT WINDOWS SERVER 2012 R2 STANDARD 6.3.9600"/>
    <s v="FIXED"/>
    <s v="MICROSOFT WINDOWS SERVER 2012 "/>
    <x v="0"/>
  </r>
  <r>
    <x v="0"/>
    <s v="155f2753-9a5a-4f9f-94d3-98258f0d2bb8"/>
    <x v="0"/>
    <e v="#N/A"/>
    <e v="#N/A"/>
    <e v="#N/A"/>
    <s v="FIXED"/>
    <x v="0"/>
    <e v="#N/A"/>
    <m/>
    <m/>
    <m/>
    <x v="0"/>
  </r>
  <r>
    <x v="0"/>
    <s v="155f5020-1fbd-44ef-9c3d-6df41dc1cde2"/>
    <x v="1"/>
    <s v="bdwybko4mwk2g2l.bpna.popularinc.net"/>
    <s v="155f5020-1fbd-44ef-9c3d-6df41dc1cde2"/>
    <s v="High"/>
    <s v="RESURFACED"/>
    <x v="0"/>
    <e v="#N/A"/>
    <m/>
    <m/>
    <m/>
    <x v="0"/>
  </r>
  <r>
    <x v="0"/>
    <s v="155f7ae1-da26-4d42-8a96-0f3666fe130d"/>
    <x v="2"/>
    <s v="bdwytrng3dmkh2d"/>
    <s v="155f7ae1-da26-4d42-8a96-0f3666fe130d"/>
    <s v="High"/>
    <s v="ACTIVE"/>
    <x v="0"/>
    <e v="#N/A"/>
    <m/>
    <m/>
    <m/>
    <x v="0"/>
  </r>
  <r>
    <x v="4"/>
    <s v="155fc704-0843-4162-8b51-a677294e7fc2"/>
    <x v="0"/>
    <e v="#N/A"/>
    <e v="#N/A"/>
    <e v="#N/A"/>
    <s v="FIXED"/>
    <x v="0"/>
    <e v="#N/A"/>
    <m/>
    <m/>
    <m/>
    <x v="0"/>
  </r>
  <r>
    <x v="0"/>
    <s v="15622002-d68e-444b-9326-8c94cd73929d"/>
    <x v="0"/>
    <e v="#N/A"/>
    <e v="#N/A"/>
    <e v="#N/A"/>
    <s v="FIXED"/>
    <x v="0"/>
    <e v="#N/A"/>
    <m/>
    <m/>
    <m/>
    <x v="0"/>
  </r>
  <r>
    <x v="0"/>
    <s v="1562873a-c57e-4b6d-bec2-30a6aece3744"/>
    <x v="0"/>
    <e v="#N/A"/>
    <e v="#N/A"/>
    <e v="#N/A"/>
    <s v="FIXED"/>
    <x v="0"/>
    <e v="#N/A"/>
    <m/>
    <m/>
    <m/>
    <x v="0"/>
  </r>
  <r>
    <x v="0"/>
    <s v="15652428-eb57-40cd-9a40-ba7bc3072952"/>
    <x v="3"/>
    <e v="#N/A"/>
    <e v="#N/A"/>
    <e v="#N/A"/>
    <s v="NEW"/>
    <x v="0"/>
    <e v="#N/A"/>
    <m/>
    <m/>
    <m/>
    <x v="0"/>
  </r>
  <r>
    <x v="1"/>
    <s v="15669579-3cd6-4fb8-8615-63875ea89a9c"/>
    <x v="2"/>
    <s v="bpn-atmdcdn-01"/>
    <s v="15669579-3cd6-4fb8-8615-63875ea89a9c"/>
    <s v="Medium"/>
    <s v="ACTIVE"/>
    <x v="0"/>
    <e v="#N/A"/>
    <m/>
    <m/>
    <m/>
    <x v="0"/>
  </r>
  <r>
    <x v="4"/>
    <s v="15677a38-2db5-4e8d-88b3-77dd7674eeba"/>
    <x v="0"/>
    <e v="#N/A"/>
    <e v="#N/A"/>
    <e v="#N/A"/>
    <s v="FIXED"/>
    <x v="0"/>
    <e v="#N/A"/>
    <m/>
    <m/>
    <m/>
    <x v="0"/>
  </r>
  <r>
    <x v="0"/>
    <s v="15680564-80d2-4cd5-95f0-c053377e80c8"/>
    <x v="0"/>
    <e v="#N/A"/>
    <e v="#N/A"/>
    <e v="#N/A"/>
    <s v="FIXED"/>
    <x v="0"/>
    <e v="#N/A"/>
    <m/>
    <m/>
    <m/>
    <x v="0"/>
  </r>
  <r>
    <x v="4"/>
    <s v="15680fe5-74de-4516-b355-57d244390999"/>
    <x v="0"/>
    <s v="miambkobd729y2l.bpna.popularinc.net"/>
    <s v="15680fe5-74de-4516-b355-57d244390999"/>
    <s v="High"/>
    <s v="FIXED"/>
    <x v="872"/>
    <e v="#N/A"/>
    <s v="MICROSOFT WINDOWS SERVER 2012 R2 STANDARD 6.3.9600"/>
    <s v="FIXED"/>
    <s v="MICROSOFT WINDOWS SERVER 2012 "/>
    <x v="0"/>
  </r>
  <r>
    <x v="0"/>
    <s v="15687faf-83bf-4d80-8c98-3ee173610e0e"/>
    <x v="0"/>
    <e v="#N/A"/>
    <e v="#N/A"/>
    <e v="#N/A"/>
    <s v="FIXED"/>
    <x v="0"/>
    <e v="#N/A"/>
    <m/>
    <m/>
    <m/>
    <x v="0"/>
  </r>
  <r>
    <x v="1"/>
    <s v="1568c7bb-e56d-489e-95d0-a0153a3a87cd"/>
    <x v="0"/>
    <e v="#N/A"/>
    <e v="#N/A"/>
    <e v="#N/A"/>
    <s v="FIXED"/>
    <x v="0"/>
    <e v="#N/A"/>
    <m/>
    <m/>
    <m/>
    <x v="0"/>
  </r>
  <r>
    <x v="1"/>
    <s v="156914db-983a-4350-b47d-08326d121265"/>
    <x v="0"/>
    <e v="#N/A"/>
    <e v="#N/A"/>
    <e v="#N/A"/>
    <s v="FIXED"/>
    <x v="0"/>
    <e v="#N/A"/>
    <m/>
    <m/>
    <m/>
    <x v="0"/>
  </r>
  <r>
    <x v="0"/>
    <s v="1569ed6e-a65e-46dd-aaf2-0109c8ea4bd7"/>
    <x v="0"/>
    <e v="#N/A"/>
    <e v="#N/A"/>
    <e v="#N/A"/>
    <s v="FIXED"/>
    <x v="0"/>
    <e v="#N/A"/>
    <m/>
    <m/>
    <m/>
    <x v="0"/>
  </r>
  <r>
    <x v="6"/>
    <s v="156b520d-7999-4932-a5f2-6d4fc38eca1e"/>
    <x v="2"/>
    <e v="#N/A"/>
    <e v="#N/A"/>
    <e v="#N/A"/>
    <s v="ACTIVE"/>
    <x v="0"/>
    <e v="#N/A"/>
    <m/>
    <m/>
    <m/>
    <x v="0"/>
  </r>
  <r>
    <x v="0"/>
    <s v="156bf955-bce1-4cf4-b49f-1ad1c011447a"/>
    <x v="0"/>
    <e v="#N/A"/>
    <e v="#N/A"/>
    <e v="#N/A"/>
    <s v="FIXED"/>
    <x v="0"/>
    <e v="#N/A"/>
    <m/>
    <m/>
    <m/>
    <x v="0"/>
  </r>
  <r>
    <x v="1"/>
    <s v="156dbff3-0fc7-4625-8ae3-ab4f6b2de66a"/>
    <x v="2"/>
    <s v="bpn-0071bp-01"/>
    <s v="156dbff3-0fc7-4625-8ae3-ab4f6b2de66a"/>
    <s v="Medium"/>
    <s v="ACTIVE"/>
    <x v="0"/>
    <e v="#N/A"/>
    <m/>
    <m/>
    <m/>
    <x v="0"/>
  </r>
  <r>
    <x v="0"/>
    <s v="156ddd76-74d9-4e71-b5b1-bf44260ee44e"/>
    <x v="0"/>
    <e v="#N/A"/>
    <e v="#N/A"/>
    <e v="#N/A"/>
    <s v="FIXED"/>
    <x v="0"/>
    <e v="#N/A"/>
    <m/>
    <m/>
    <m/>
    <x v="0"/>
  </r>
  <r>
    <x v="10"/>
    <s v="156dfba9-c259-4ae4-b410-367e9a77da5a"/>
    <x v="2"/>
    <s v="bpn-roseblas-03"/>
    <s v="156dfba9-c259-4ae4-b410-367e9a77da5a"/>
    <s v="Medium"/>
    <s v="ACTIVE"/>
    <x v="0"/>
    <e v="#N/A"/>
    <m/>
    <m/>
    <m/>
    <x v="0"/>
  </r>
  <r>
    <x v="4"/>
    <s v="156fbba0-650a-42e9-9b46-1a0195ee62e5"/>
    <x v="0"/>
    <e v="#N/A"/>
    <e v="#N/A"/>
    <e v="#N/A"/>
    <s v="FIXED"/>
    <x v="0"/>
    <e v="#N/A"/>
    <m/>
    <m/>
    <m/>
    <x v="0"/>
  </r>
  <r>
    <x v="1"/>
    <s v="15708ca0-358b-4beb-b379-7efe69ce5bf1"/>
    <x v="0"/>
    <e v="#N/A"/>
    <e v="#N/A"/>
    <e v="#N/A"/>
    <s v="FIXED"/>
    <x v="0"/>
    <e v="#N/A"/>
    <m/>
    <m/>
    <m/>
    <x v="0"/>
  </r>
  <r>
    <x v="0"/>
    <s v="1571468b-76a9-483d-9d96-8e9d6444de09"/>
    <x v="0"/>
    <e v="#N/A"/>
    <e v="#N/A"/>
    <e v="#N/A"/>
    <s v="FIXED"/>
    <x v="0"/>
    <e v="#N/A"/>
    <m/>
    <m/>
    <m/>
    <x v="0"/>
  </r>
  <r>
    <x v="0"/>
    <s v="15714e32-6c51-4727-9e9e-a9a1f0421c19"/>
    <x v="0"/>
    <s v="bdwybko1017ll3l"/>
    <s v="15714e32-6c51-4727-9e9e-a9a1f0421c19"/>
    <s v="Medium"/>
    <s v="FIXED"/>
    <x v="0"/>
    <e v="#N/A"/>
    <m/>
    <m/>
    <m/>
    <x v="0"/>
  </r>
  <r>
    <x v="0"/>
    <s v="1571a9ff-140b-4245-9e88-086e2792485e"/>
    <x v="0"/>
    <e v="#N/A"/>
    <e v="#N/A"/>
    <e v="#N/A"/>
    <s v="FIXED"/>
    <x v="0"/>
    <e v="#N/A"/>
    <m/>
    <m/>
    <m/>
    <x v="0"/>
  </r>
  <r>
    <x v="11"/>
    <s v="1571f072-fe52-4de3-825d-7b94ca83ff2d"/>
    <x v="0"/>
    <s v="bpn-rosetecb-01"/>
    <s v="1571f072-fe52-4de3-825d-7b94ca83ff2d"/>
    <s v="High"/>
    <s v="FIXED"/>
    <x v="873"/>
    <e v="#N/A"/>
    <s v="MICROSOFT WINDOWS 10 "/>
    <s v="FIXED"/>
    <s v="MICROSOFT WINDOWS 10 ENTERPRISE 10.0.19044"/>
    <x v="0"/>
  </r>
  <r>
    <x v="0"/>
    <s v="1572f263-4c7e-4ef4-82af-e56947dcf970"/>
    <x v="0"/>
    <e v="#N/A"/>
    <e v="#N/A"/>
    <e v="#N/A"/>
    <s v="FIXED"/>
    <x v="0"/>
    <e v="#N/A"/>
    <m/>
    <m/>
    <m/>
    <x v="0"/>
  </r>
  <r>
    <x v="0"/>
    <s v="15737b7d-2d98-4828-b777-a823ebe25268"/>
    <x v="0"/>
    <s v="bdwybko6b6zl13t.bpna.popularinc.net"/>
    <s v="15737b7d-2d98-4828-b777-a823ebe25268"/>
    <s v="High"/>
    <s v="FIXED"/>
    <x v="0"/>
    <e v="#N/A"/>
    <m/>
    <m/>
    <m/>
    <x v="0"/>
  </r>
  <r>
    <x v="0"/>
    <s v="1573ef58-10af-4d16-a0cd-5184ba605608"/>
    <x v="0"/>
    <e v="#N/A"/>
    <e v="#N/A"/>
    <e v="#N/A"/>
    <s v="FIXED"/>
    <x v="0"/>
    <e v="#N/A"/>
    <m/>
    <m/>
    <m/>
    <x v="0"/>
  </r>
  <r>
    <x v="0"/>
    <s v="15748ccf-56ae-46d5-b970-f1b191d7f701"/>
    <x v="0"/>
    <e v="#N/A"/>
    <e v="#N/A"/>
    <e v="#N/A"/>
    <s v="FIXED"/>
    <x v="0"/>
    <e v="#N/A"/>
    <m/>
    <m/>
    <m/>
    <x v="0"/>
  </r>
  <r>
    <x v="0"/>
    <s v="15750e49-3314-4a8e-a83d-541eadb97f21"/>
    <x v="0"/>
    <e v="#N/A"/>
    <e v="#N/A"/>
    <e v="#N/A"/>
    <s v="FIXED"/>
    <x v="0"/>
    <e v="#N/A"/>
    <m/>
    <m/>
    <m/>
    <x v="0"/>
  </r>
  <r>
    <x v="12"/>
    <s v="1575b314-6b7e-418b-a3d3-d52d2e94221f"/>
    <x v="0"/>
    <e v="#N/A"/>
    <e v="#N/A"/>
    <e v="#N/A"/>
    <s v="FIXED"/>
    <x v="0"/>
    <e v="#N/A"/>
    <m/>
    <m/>
    <m/>
    <x v="0"/>
  </r>
  <r>
    <x v="0"/>
    <s v="1576848a-340d-4223-b6b4-28419d156751"/>
    <x v="0"/>
    <e v="#N/A"/>
    <e v="#N/A"/>
    <e v="#N/A"/>
    <s v="FIXED"/>
    <x v="0"/>
    <e v="#N/A"/>
    <m/>
    <m/>
    <m/>
    <x v="0"/>
  </r>
  <r>
    <x v="0"/>
    <s v="15770e01-932a-47dd-a218-d701e403887e"/>
    <x v="0"/>
    <e v="#N/A"/>
    <e v="#N/A"/>
    <e v="#N/A"/>
    <s v="FIXED"/>
    <x v="0"/>
    <e v="#N/A"/>
    <m/>
    <m/>
    <m/>
    <x v="0"/>
  </r>
  <r>
    <x v="0"/>
    <s v="15772585-3785-4422-bb8b-b968eee5df61"/>
    <x v="2"/>
    <s v="miambkoh317ll3l"/>
    <s v="15772585-3785-4422-bb8b-b968eee5df61"/>
    <s v="Critical"/>
    <s v="ACTIVE"/>
    <x v="874"/>
    <e v="#N/A"/>
    <s v="MICROSOFT WINDOWS 7 PROFESSIONAL 6.1.7601 1"/>
    <s v="ACTIVE"/>
    <s v="MICROSOFT WINDOWS 7 PROFESSIONAL 6.1.7601 1"/>
    <x v="0"/>
  </r>
  <r>
    <x v="0"/>
    <s v="1579cc78-c0ea-411c-a6ad-0af1008d0b94"/>
    <x v="0"/>
    <e v="#N/A"/>
    <e v="#N/A"/>
    <e v="#N/A"/>
    <s v="FIXED"/>
    <x v="0"/>
    <e v="#N/A"/>
    <m/>
    <m/>
    <m/>
    <x v="0"/>
  </r>
  <r>
    <x v="0"/>
    <s v="1579fb59-fac5-4468-8f26-09dbf22161e5"/>
    <x v="0"/>
    <e v="#N/A"/>
    <e v="#N/A"/>
    <e v="#N/A"/>
    <s v="FIXED"/>
    <x v="0"/>
    <e v="#N/A"/>
    <m/>
    <m/>
    <m/>
    <x v="0"/>
  </r>
  <r>
    <x v="0"/>
    <s v="157a03df-9ea4-4e09-a3f9-75a5a6758d55"/>
    <x v="0"/>
    <e v="#N/A"/>
    <e v="#N/A"/>
    <e v="#N/A"/>
    <s v="FIXED"/>
    <x v="0"/>
    <e v="#N/A"/>
    <m/>
    <m/>
    <m/>
    <x v="0"/>
  </r>
  <r>
    <x v="0"/>
    <s v="157aa71b-9f67-42ed-8293-15e5008bac53"/>
    <x v="0"/>
    <e v="#N/A"/>
    <e v="#N/A"/>
    <e v="#N/A"/>
    <s v="FIXED"/>
    <x v="0"/>
    <e v="#N/A"/>
    <m/>
    <m/>
    <m/>
    <x v="0"/>
  </r>
  <r>
    <x v="0"/>
    <s v="157cdec7-947e-4d4f-bad8-895b527623b9"/>
    <x v="0"/>
    <e v="#N/A"/>
    <e v="#N/A"/>
    <e v="#N/A"/>
    <s v="FIXED"/>
    <x v="0"/>
    <e v="#N/A"/>
    <m/>
    <m/>
    <m/>
    <x v="0"/>
  </r>
  <r>
    <x v="0"/>
    <s v="157cf042-104e-4ec0-be45-15b80fbfd33c"/>
    <x v="1"/>
    <s v="rosebkobg86mh2l.bpna.popularinc.net"/>
    <s v="157cf042-104e-4ec0-be45-15b80fbfd33c"/>
    <s v="Critical"/>
    <s v="RESURFACED"/>
    <x v="875"/>
    <e v="#N/A"/>
    <s v="MICROSOFT WINDOWS 10 "/>
    <s v="RESURFACED"/>
    <s v="MICROSOFT WINDOWS 10 ENTERPRISE 10.0.19044"/>
    <x v="0"/>
  </r>
  <r>
    <x v="0"/>
    <s v="157d5af1-ee35-46e8-819c-00a99bb45c83"/>
    <x v="0"/>
    <e v="#N/A"/>
    <e v="#N/A"/>
    <e v="#N/A"/>
    <s v="FIXED"/>
    <x v="0"/>
    <e v="#N/A"/>
    <m/>
    <m/>
    <m/>
    <x v="0"/>
  </r>
  <r>
    <x v="0"/>
    <s v="157d7a87-2d2a-41bf-b14b-a4c552b4acec"/>
    <x v="0"/>
    <e v="#N/A"/>
    <e v="#N/A"/>
    <e v="#N/A"/>
    <s v="FIXED"/>
    <x v="0"/>
    <e v="#N/A"/>
    <m/>
    <m/>
    <m/>
    <x v="0"/>
  </r>
  <r>
    <x v="1"/>
    <s v="15802e70-c4bd-4412-acab-b0baedfa14a6"/>
    <x v="2"/>
    <s v="bpn-0093bp-01"/>
    <s v="15802e70-c4bd-4412-acab-b0baedfa14a6"/>
    <s v="Medium"/>
    <s v="ACTIVE"/>
    <x v="0"/>
    <e v="#N/A"/>
    <m/>
    <m/>
    <m/>
    <x v="0"/>
  </r>
  <r>
    <x v="0"/>
    <s v="15805dbd-2d06-4daa-9ba0-2507022adbf9"/>
    <x v="0"/>
    <e v="#N/A"/>
    <e v="#N/A"/>
    <e v="#N/A"/>
    <s v="FIXED"/>
    <x v="0"/>
    <e v="#N/A"/>
    <m/>
    <m/>
    <m/>
    <x v="0"/>
  </r>
  <r>
    <x v="0"/>
    <s v="1580abd3-ac1a-4b1e-92a6-977295cff257"/>
    <x v="0"/>
    <e v="#N/A"/>
    <e v="#N/A"/>
    <e v="#N/A"/>
    <s v="FIXED"/>
    <x v="0"/>
    <e v="#N/A"/>
    <m/>
    <m/>
    <m/>
    <x v="0"/>
  </r>
  <r>
    <x v="1"/>
    <s v="1580ce95-dc36-4434-b699-02e93716eaf2"/>
    <x v="0"/>
    <e v="#N/A"/>
    <e v="#N/A"/>
    <e v="#N/A"/>
    <s v="FIXED"/>
    <x v="0"/>
    <e v="#N/A"/>
    <m/>
    <m/>
    <m/>
    <x v="0"/>
  </r>
  <r>
    <x v="1"/>
    <s v="1580e94b-f29f-40b4-87fa-af4a17e82c64"/>
    <x v="0"/>
    <e v="#N/A"/>
    <e v="#N/A"/>
    <e v="#N/A"/>
    <s v="FIXED"/>
    <x v="0"/>
    <e v="#N/A"/>
    <m/>
    <m/>
    <m/>
    <x v="0"/>
  </r>
  <r>
    <x v="0"/>
    <s v="15832d71-2631-48a1-b9b8-3a47ea3659f5"/>
    <x v="0"/>
    <e v="#N/A"/>
    <e v="#N/A"/>
    <e v="#N/A"/>
    <s v="FIXED"/>
    <x v="0"/>
    <e v="#N/A"/>
    <m/>
    <m/>
    <m/>
    <x v="0"/>
  </r>
  <r>
    <x v="0"/>
    <s v="1583cc34-465c-4e73-b4b5-53e5f3acbd9f"/>
    <x v="0"/>
    <e v="#N/A"/>
    <e v="#N/A"/>
    <e v="#N/A"/>
    <s v="FIXED"/>
    <x v="0"/>
    <e v="#N/A"/>
    <m/>
    <m/>
    <m/>
    <x v="0"/>
  </r>
  <r>
    <x v="2"/>
    <s v="15843572-a276-43c1-85ca-469a37e84b92"/>
    <x v="1"/>
    <e v="#N/A"/>
    <e v="#N/A"/>
    <e v="#N/A"/>
    <s v="RESURFACED"/>
    <x v="0"/>
    <e v="#N/A"/>
    <m/>
    <m/>
    <m/>
    <x v="0"/>
  </r>
  <r>
    <x v="0"/>
    <s v="1584b593-360e-444c-863b-dbf5787618c6"/>
    <x v="0"/>
    <e v="#N/A"/>
    <e v="#N/A"/>
    <e v="#N/A"/>
    <s v="FIXED"/>
    <x v="0"/>
    <e v="#N/A"/>
    <m/>
    <m/>
    <m/>
    <x v="0"/>
  </r>
  <r>
    <x v="0"/>
    <s v="158793d3-108d-4d3a-b797-80c2452052ba"/>
    <x v="0"/>
    <e v="#N/A"/>
    <e v="#N/A"/>
    <e v="#N/A"/>
    <s v="FIXED"/>
    <x v="0"/>
    <e v="#N/A"/>
    <m/>
    <m/>
    <m/>
    <x v="0"/>
  </r>
  <r>
    <x v="4"/>
    <s v="1587b0d7-feec-4d50-878d-dc924b71b5a7"/>
    <x v="0"/>
    <e v="#N/A"/>
    <e v="#N/A"/>
    <e v="#N/A"/>
    <s v="FIXED"/>
    <x v="0"/>
    <e v="#N/A"/>
    <m/>
    <m/>
    <m/>
    <x v="0"/>
  </r>
  <r>
    <x v="0"/>
    <s v="1587b190-74e7-4a80-a9fa-960cfcae2889"/>
    <x v="0"/>
    <e v="#N/A"/>
    <e v="#N/A"/>
    <e v="#N/A"/>
    <s v="FIXED"/>
    <x v="0"/>
    <e v="#N/A"/>
    <m/>
    <m/>
    <m/>
    <x v="0"/>
  </r>
  <r>
    <x v="2"/>
    <s v="15882196-a751-4b33-ba04-41a0f81e3842"/>
    <x v="0"/>
    <e v="#N/A"/>
    <e v="#N/A"/>
    <e v="#N/A"/>
    <s v="FIXED"/>
    <x v="0"/>
    <e v="#N/A"/>
    <m/>
    <m/>
    <m/>
    <x v="0"/>
  </r>
  <r>
    <x v="10"/>
    <s v="15896d63-0887-433e-a4f6-46f8f4e4fff3"/>
    <x v="1"/>
    <s v="bpn-rosefr-02"/>
    <s v="15896d63-0887-433e-a4f6-46f8f4e4fff3"/>
    <s v="Medium"/>
    <s v="RESURFACED"/>
    <x v="876"/>
    <e v="#N/A"/>
    <s v="MICROSOFT WINDOWS 10 "/>
    <s v="RESURFACED"/>
    <s v="MICROSOFT WINDOWS 10 ENTERPRISE"/>
    <x v="0"/>
  </r>
  <r>
    <x v="0"/>
    <s v="1589d452-3924-4a34-a39e-c27f35ef3693"/>
    <x v="0"/>
    <e v="#N/A"/>
    <e v="#N/A"/>
    <e v="#N/A"/>
    <s v="FIXED"/>
    <x v="0"/>
    <e v="#N/A"/>
    <m/>
    <m/>
    <m/>
    <x v="0"/>
  </r>
  <r>
    <x v="0"/>
    <s v="158c2220-e269-4ca7-8fa7-4dbac70dd9e4"/>
    <x v="0"/>
    <e v="#N/A"/>
    <e v="#N/A"/>
    <e v="#N/A"/>
    <s v="FIXED"/>
    <x v="0"/>
    <e v="#N/A"/>
    <m/>
    <m/>
    <m/>
    <x v="0"/>
  </r>
  <r>
    <x v="5"/>
    <s v="158dec73-e785-4c5c-ab2f-5b1a3e92b66f"/>
    <x v="3"/>
    <e v="#N/A"/>
    <e v="#N/A"/>
    <e v="#N/A"/>
    <s v="NEW"/>
    <x v="0"/>
    <e v="#N/A"/>
    <m/>
    <m/>
    <m/>
    <x v="0"/>
  </r>
  <r>
    <x v="2"/>
    <s v="158fced9-bc86-4a45-98a1-8746eb348418"/>
    <x v="0"/>
    <e v="#N/A"/>
    <e v="#N/A"/>
    <e v="#N/A"/>
    <s v="FIXED"/>
    <x v="0"/>
    <e v="#N/A"/>
    <m/>
    <m/>
    <m/>
    <x v="0"/>
  </r>
  <r>
    <x v="0"/>
    <s v="159086c3-62e8-4c48-8884-7d0a7e017350"/>
    <x v="0"/>
    <e v="#N/A"/>
    <e v="#N/A"/>
    <e v="#N/A"/>
    <s v="FIXED"/>
    <x v="0"/>
    <e v="#N/A"/>
    <m/>
    <m/>
    <m/>
    <x v="0"/>
  </r>
  <r>
    <x v="2"/>
    <s v="15920736-223c-48b8-8a8d-8d92a6c29ef4"/>
    <x v="1"/>
    <s v="bpn-rosecmas-05"/>
    <s v="15920736-223c-48b8-8a8d-8d92a6c29ef4"/>
    <s v="Medium"/>
    <s v="RESURFACED"/>
    <x v="0"/>
    <e v="#N/A"/>
    <m/>
    <m/>
    <m/>
    <x v="0"/>
  </r>
  <r>
    <x v="0"/>
    <s v="1592451f-7cbd-4e0e-a76a-96cd6198040a"/>
    <x v="0"/>
    <s v="bdwybkofjb1ql3l"/>
    <s v="1592451f-7cbd-4e0e-a76a-96cd6198040a"/>
    <s v="High"/>
    <s v="FIXED"/>
    <x v="0"/>
    <e v="#N/A"/>
    <m/>
    <m/>
    <m/>
    <x v="0"/>
  </r>
  <r>
    <x v="0"/>
    <s v="15939a9f-ceda-47ea-afe2-4058d9d04dea"/>
    <x v="0"/>
    <e v="#N/A"/>
    <e v="#N/A"/>
    <e v="#N/A"/>
    <s v="FIXED"/>
    <x v="0"/>
    <e v="#N/A"/>
    <m/>
    <m/>
    <m/>
    <x v="0"/>
  </r>
  <r>
    <x v="7"/>
    <s v="15941ace-05c9-4766-aad7-77d1c8ff2513"/>
    <x v="0"/>
    <e v="#N/A"/>
    <e v="#N/A"/>
    <e v="#N/A"/>
    <s v="FIXED"/>
    <x v="0"/>
    <e v="#N/A"/>
    <m/>
    <m/>
    <m/>
    <x v="0"/>
  </r>
  <r>
    <x v="0"/>
    <s v="15950c0a-5be6-4870-9110-5f3dd6072110"/>
    <x v="0"/>
    <e v="#N/A"/>
    <e v="#N/A"/>
    <e v="#N/A"/>
    <s v="FIXED"/>
    <x v="0"/>
    <e v="#N/A"/>
    <m/>
    <m/>
    <m/>
    <x v="0"/>
  </r>
  <r>
    <x v="0"/>
    <s v="15954db0-825b-4ecd-83c1-2245392f446e"/>
    <x v="0"/>
    <e v="#N/A"/>
    <e v="#N/A"/>
    <e v="#N/A"/>
    <s v="FIXED"/>
    <x v="0"/>
    <e v="#N/A"/>
    <m/>
    <m/>
    <m/>
    <x v="0"/>
  </r>
  <r>
    <x v="0"/>
    <s v="15958d40-8937-49df-b409-94418d9a334c"/>
    <x v="0"/>
    <e v="#N/A"/>
    <e v="#N/A"/>
    <e v="#N/A"/>
    <s v="FIXED"/>
    <x v="0"/>
    <e v="#N/A"/>
    <m/>
    <m/>
    <m/>
    <x v="0"/>
  </r>
  <r>
    <x v="2"/>
    <s v="159592b3-d628-42ab-a696-feefbc166891"/>
    <x v="0"/>
    <e v="#N/A"/>
    <e v="#N/A"/>
    <e v="#N/A"/>
    <s v="FIXED"/>
    <x v="0"/>
    <e v="#N/A"/>
    <m/>
    <m/>
    <m/>
    <x v="0"/>
  </r>
  <r>
    <x v="4"/>
    <s v="1595bf13-d6bd-4794-8e1a-3a5d35d7a4cc"/>
    <x v="0"/>
    <e v="#N/A"/>
    <e v="#N/A"/>
    <e v="#N/A"/>
    <s v="FIXED"/>
    <x v="0"/>
    <e v="#N/A"/>
    <m/>
    <m/>
    <m/>
    <x v="0"/>
  </r>
  <r>
    <x v="0"/>
    <s v="1595fcec-1c80-4f18-bc1f-594a2e5af6b2"/>
    <x v="0"/>
    <e v="#N/A"/>
    <e v="#N/A"/>
    <e v="#N/A"/>
    <s v="FIXED"/>
    <x v="0"/>
    <e v="#N/A"/>
    <m/>
    <m/>
    <m/>
    <x v="0"/>
  </r>
  <r>
    <x v="0"/>
    <s v="15965c4b-14a0-4e18-a6d1-b699127d6602"/>
    <x v="0"/>
    <e v="#N/A"/>
    <e v="#N/A"/>
    <e v="#N/A"/>
    <s v="FIXED"/>
    <x v="0"/>
    <e v="#N/A"/>
    <m/>
    <m/>
    <m/>
    <x v="0"/>
  </r>
  <r>
    <x v="0"/>
    <s v="159686c6-e417-4657-91c0-c35c45c93682"/>
    <x v="0"/>
    <e v="#N/A"/>
    <e v="#N/A"/>
    <e v="#N/A"/>
    <s v="FIXED"/>
    <x v="0"/>
    <e v="#N/A"/>
    <m/>
    <m/>
    <m/>
    <x v="0"/>
  </r>
  <r>
    <x v="0"/>
    <s v="1597a46f-c2b5-4e20-b597-e32760439a42"/>
    <x v="1"/>
    <s v="miambkoc1sfp73l.bpna.popularinc.net"/>
    <s v="1597a46f-c2b5-4e20-b597-e32760439a42"/>
    <s v="High"/>
    <s v="RESURFACED"/>
    <x v="877"/>
    <e v="#N/A"/>
    <s v="MICROSOFT WINDOWS 10 "/>
    <s v="RESURFACED"/>
    <s v="MICROSOFT WINDOWS 10 ENTERPRISE 10.0.19044"/>
    <x v="0"/>
  </r>
  <r>
    <x v="0"/>
    <s v="15987cc1-e182-41dd-933d-ff38e583f173"/>
    <x v="0"/>
    <s v="0058brnbzfrnd2d.bpna.popularinc.net"/>
    <s v="15987cc1-e182-41dd-933d-ff38e583f173"/>
    <s v="Critical"/>
    <s v="FIXED"/>
    <x v="0"/>
    <e v="#N/A"/>
    <m/>
    <m/>
    <m/>
    <x v="0"/>
  </r>
  <r>
    <x v="4"/>
    <s v="15995165-4583-4491-af4e-494a1c1eda99"/>
    <x v="0"/>
    <e v="#N/A"/>
    <e v="#N/A"/>
    <e v="#N/A"/>
    <s v="FIXED"/>
    <x v="0"/>
    <e v="#N/A"/>
    <m/>
    <m/>
    <m/>
    <x v="0"/>
  </r>
  <r>
    <x v="0"/>
    <s v="159aa1cb-3e31-4295-b860-c9609835bf66"/>
    <x v="0"/>
    <e v="#N/A"/>
    <e v="#N/A"/>
    <e v="#N/A"/>
    <s v="FIXED"/>
    <x v="0"/>
    <e v="#N/A"/>
    <m/>
    <m/>
    <m/>
    <x v="0"/>
  </r>
  <r>
    <x v="2"/>
    <s v="159ac2dd-352d-430f-945a-158e9f08ae1c"/>
    <x v="0"/>
    <e v="#N/A"/>
    <e v="#N/A"/>
    <e v="#N/A"/>
    <s v="FIXED"/>
    <x v="0"/>
    <e v="#N/A"/>
    <m/>
    <m/>
    <m/>
    <x v="0"/>
  </r>
  <r>
    <x v="0"/>
    <s v="159acb33-6a2e-4faf-b010-b3d9fc745ac5"/>
    <x v="0"/>
    <e v="#N/A"/>
    <e v="#N/A"/>
    <e v="#N/A"/>
    <s v="FIXED"/>
    <x v="0"/>
    <e v="#N/A"/>
    <m/>
    <m/>
    <m/>
    <x v="0"/>
  </r>
  <r>
    <x v="2"/>
    <s v="159af60d-9f41-46a5-8b3e-92da6c61650e"/>
    <x v="0"/>
    <s v="bpn-primgvts-01"/>
    <s v="159af60d-9f41-46a5-8b3e-92da6c61650e"/>
    <s v="Critical"/>
    <s v="FIXED"/>
    <x v="0"/>
    <e v="#N/A"/>
    <m/>
    <m/>
    <m/>
    <x v="0"/>
  </r>
  <r>
    <x v="2"/>
    <s v="159bfca6-3d6b-493f-a596-beb0b6971739"/>
    <x v="0"/>
    <e v="#N/A"/>
    <e v="#N/A"/>
    <e v="#N/A"/>
    <s v="FIXED"/>
    <x v="0"/>
    <e v="#N/A"/>
    <m/>
    <m/>
    <m/>
    <x v="0"/>
  </r>
  <r>
    <x v="2"/>
    <s v="159d6e09-a6ea-4678-be53-0f6d118b2153"/>
    <x v="3"/>
    <e v="#N/A"/>
    <e v="#N/A"/>
    <e v="#N/A"/>
    <s v="NEW"/>
    <x v="0"/>
    <e v="#N/A"/>
    <m/>
    <m/>
    <m/>
    <x v="0"/>
  </r>
  <r>
    <x v="4"/>
    <s v="159d6feb-f12d-4e0e-be01-5c020f9f6650"/>
    <x v="0"/>
    <e v="#N/A"/>
    <e v="#N/A"/>
    <e v="#N/A"/>
    <s v="FIXED"/>
    <x v="0"/>
    <e v="#N/A"/>
    <m/>
    <m/>
    <m/>
    <x v="0"/>
  </r>
  <r>
    <x v="0"/>
    <s v="159f3563-2e82-41bc-99a3-292ebacc9596"/>
    <x v="0"/>
    <e v="#N/A"/>
    <e v="#N/A"/>
    <e v="#N/A"/>
    <s v="FIXED"/>
    <x v="0"/>
    <e v="#N/A"/>
    <m/>
    <m/>
    <m/>
    <x v="0"/>
  </r>
  <r>
    <x v="0"/>
    <s v="159f7630-2b55-4940-a500-2c95243f4d0a"/>
    <x v="0"/>
    <e v="#N/A"/>
    <e v="#N/A"/>
    <e v="#N/A"/>
    <s v="FIXED"/>
    <x v="0"/>
    <e v="#N/A"/>
    <m/>
    <m/>
    <m/>
    <x v="0"/>
  </r>
  <r>
    <x v="9"/>
    <s v="15a09cf6-da0a-4661-9902-10fe98a10392"/>
    <x v="0"/>
    <e v="#N/A"/>
    <e v="#N/A"/>
    <e v="#N/A"/>
    <s v="FIXED"/>
    <x v="0"/>
    <e v="#N/A"/>
    <m/>
    <m/>
    <m/>
    <x v="0"/>
  </r>
  <r>
    <x v="0"/>
    <s v="15a1a689-7299-4397-a599-c28d3c7db0e1"/>
    <x v="0"/>
    <s v="miambko14c6pl3l"/>
    <s v="15a1a689-7299-4397-a599-c28d3c7db0e1"/>
    <s v="Critical"/>
    <s v="FIXED"/>
    <x v="878"/>
    <e v="#N/A"/>
    <s v="MICROSOFT WINDOWS 10 "/>
    <s v="FIXED"/>
    <s v="MICROSOFT WINDOWS 10 ENTERPRISE 10.0.19044"/>
    <x v="0"/>
  </r>
  <r>
    <x v="0"/>
    <s v="15a29f05-4265-4120-97b8-4edbb864c4a2"/>
    <x v="0"/>
    <e v="#N/A"/>
    <e v="#N/A"/>
    <e v="#N/A"/>
    <s v="FIXED"/>
    <x v="0"/>
    <e v="#N/A"/>
    <m/>
    <m/>
    <m/>
    <x v="0"/>
  </r>
  <r>
    <x v="11"/>
    <s v="15a2ee4a-4671-4345-bbdd-e6c69fbe321a"/>
    <x v="0"/>
    <e v="#N/A"/>
    <e v="#N/A"/>
    <e v="#N/A"/>
    <s v="FIXED"/>
    <x v="0"/>
    <e v="#N/A"/>
    <m/>
    <m/>
    <m/>
    <x v="0"/>
  </r>
  <r>
    <x v="9"/>
    <s v="15a32edf-4697-4528-be60-32ce20ffe2b2"/>
    <x v="0"/>
    <e v="#N/A"/>
    <e v="#N/A"/>
    <e v="#N/A"/>
    <s v="FIXED"/>
    <x v="0"/>
    <e v="#N/A"/>
    <m/>
    <m/>
    <m/>
    <x v="0"/>
  </r>
  <r>
    <x v="1"/>
    <s v="15a3717d-c188-440e-873e-a8e29e8a24e2"/>
    <x v="0"/>
    <e v="#N/A"/>
    <e v="#N/A"/>
    <e v="#N/A"/>
    <s v="FIXED"/>
    <x v="0"/>
    <e v="#N/A"/>
    <m/>
    <m/>
    <m/>
    <x v="0"/>
  </r>
  <r>
    <x v="1"/>
    <s v="15a53f36-acb5-4b22-b7b1-13ef8fd51c69"/>
    <x v="0"/>
    <e v="#N/A"/>
    <e v="#N/A"/>
    <e v="#N/A"/>
    <s v="FIXED"/>
    <x v="0"/>
    <e v="#N/A"/>
    <m/>
    <m/>
    <m/>
    <x v="0"/>
  </r>
  <r>
    <x v="2"/>
    <s v="15a57312-6d7a-4f6c-8e9d-d4c0437a0a0a"/>
    <x v="0"/>
    <e v="#N/A"/>
    <e v="#N/A"/>
    <e v="#N/A"/>
    <s v="FIXED"/>
    <x v="0"/>
    <e v="#N/A"/>
    <m/>
    <m/>
    <m/>
    <x v="0"/>
  </r>
  <r>
    <x v="11"/>
    <s v="15a63a5c-f8e2-462f-8156-a15e64963c0a"/>
    <x v="2"/>
    <e v="#N/A"/>
    <e v="#N/A"/>
    <e v="#N/A"/>
    <s v="ACTIVE"/>
    <x v="0"/>
    <e v="#N/A"/>
    <m/>
    <m/>
    <m/>
    <x v="0"/>
  </r>
  <r>
    <x v="0"/>
    <s v="15a65574-e750-49db-8d06-7658a112f82d"/>
    <x v="0"/>
    <s v="bdwybkoh89q3g2l.bpna.popularinc.net"/>
    <s v="15a65574-e750-49db-8d06-7658a112f82d"/>
    <s v="Critical"/>
    <s v="FIXED"/>
    <x v="0"/>
    <e v="#N/A"/>
    <m/>
    <m/>
    <m/>
    <x v="0"/>
  </r>
  <r>
    <x v="4"/>
    <s v="15a6aad6-58fd-4b50-af2e-0efcab023bf4"/>
    <x v="0"/>
    <e v="#N/A"/>
    <e v="#N/A"/>
    <e v="#N/A"/>
    <s v="FIXED"/>
    <x v="0"/>
    <e v="#N/A"/>
    <m/>
    <m/>
    <m/>
    <x v="0"/>
  </r>
  <r>
    <x v="0"/>
    <s v="15a767b2-d088-4882-8ca4-d954f18dc23e"/>
    <x v="0"/>
    <s v="0097brn3xzknd2d.bpna.popularinc.net"/>
    <s v="15a767b2-d088-4882-8ca4-d954f18dc23e"/>
    <s v="Critical"/>
    <s v="FIXED"/>
    <x v="0"/>
    <e v="#N/A"/>
    <m/>
    <m/>
    <m/>
    <x v="0"/>
  </r>
  <r>
    <x v="0"/>
    <s v="15a80610-f30a-4ead-ad6b-0d679a99a164"/>
    <x v="0"/>
    <e v="#N/A"/>
    <e v="#N/A"/>
    <e v="#N/A"/>
    <s v="FIXED"/>
    <x v="0"/>
    <e v="#N/A"/>
    <m/>
    <m/>
    <m/>
    <x v="0"/>
  </r>
  <r>
    <x v="1"/>
    <s v="15a819c4-a6d5-44af-b200-5eccff9355b9"/>
    <x v="0"/>
    <e v="#N/A"/>
    <e v="#N/A"/>
    <e v="#N/A"/>
    <s v="FIXED"/>
    <x v="0"/>
    <e v="#N/A"/>
    <m/>
    <m/>
    <m/>
    <x v="0"/>
  </r>
  <r>
    <x v="0"/>
    <s v="15a8d7d5-fd9c-4a6c-9e51-5f1036564025"/>
    <x v="1"/>
    <s v="0035brnbz2tnd2d.bpna.popularinc.net"/>
    <s v="15a8d7d5-fd9c-4a6c-9e51-5f1036564025"/>
    <s v="High"/>
    <s v="RESURFACED"/>
    <x v="0"/>
    <e v="#N/A"/>
    <m/>
    <m/>
    <m/>
    <x v="0"/>
  </r>
  <r>
    <x v="6"/>
    <s v="15a99c76-b688-4209-ac49-f3d4846cb4d5"/>
    <x v="0"/>
    <e v="#N/A"/>
    <e v="#N/A"/>
    <e v="#N/A"/>
    <s v="FIXED"/>
    <x v="0"/>
    <e v="#N/A"/>
    <m/>
    <m/>
    <m/>
    <x v="0"/>
  </r>
  <r>
    <x v="0"/>
    <s v="15aa61fe-979f-4d5e-9b0e-a73bb7cb4dc5"/>
    <x v="0"/>
    <e v="#N/A"/>
    <e v="#N/A"/>
    <e v="#N/A"/>
    <s v="FIXED"/>
    <x v="0"/>
    <e v="#N/A"/>
    <m/>
    <m/>
    <m/>
    <x v="0"/>
  </r>
  <r>
    <x v="10"/>
    <s v="15aab97d-4c00-4793-b29c-f41183fd852c"/>
    <x v="0"/>
    <e v="#N/A"/>
    <e v="#N/A"/>
    <e v="#N/A"/>
    <s v="FIXED"/>
    <x v="0"/>
    <e v="#N/A"/>
    <m/>
    <m/>
    <m/>
    <x v="0"/>
  </r>
  <r>
    <x v="0"/>
    <s v="15accafd-9af2-41d4-8ad6-f6d8ac18c95e"/>
    <x v="0"/>
    <e v="#N/A"/>
    <e v="#N/A"/>
    <e v="#N/A"/>
    <s v="FIXED"/>
    <x v="0"/>
    <e v="#N/A"/>
    <m/>
    <m/>
    <m/>
    <x v="0"/>
  </r>
  <r>
    <x v="21"/>
    <s v="15ad1c52-edb0-4201-8e14-167427ac1f64"/>
    <x v="0"/>
    <e v="#N/A"/>
    <e v="#N/A"/>
    <e v="#N/A"/>
    <s v="FIXED"/>
    <x v="0"/>
    <e v="#N/A"/>
    <m/>
    <m/>
    <m/>
    <x v="0"/>
  </r>
  <r>
    <x v="9"/>
    <s v="15adc2ac-b3db-40c6-9592-7d1fd6b68b18"/>
    <x v="0"/>
    <e v="#N/A"/>
    <e v="#N/A"/>
    <e v="#N/A"/>
    <s v="FIXED"/>
    <x v="0"/>
    <e v="#N/A"/>
    <m/>
    <m/>
    <m/>
    <x v="0"/>
  </r>
  <r>
    <x v="2"/>
    <s v="15adc86c-8257-4386-9ea8-e6c623646a81"/>
    <x v="2"/>
    <e v="#N/A"/>
    <e v="#N/A"/>
    <e v="#N/A"/>
    <s v="ACTIVE"/>
    <x v="0"/>
    <e v="#N/A"/>
    <m/>
    <m/>
    <m/>
    <x v="0"/>
  </r>
  <r>
    <x v="2"/>
    <s v="15ae30a4-4b95-4cb7-9396-5d7c05c82326"/>
    <x v="3"/>
    <s v="bpn-rosecmas-06"/>
    <s v="15ae30a4-4b95-4cb7-9396-5d7c05c82326"/>
    <s v="Low"/>
    <s v="NEW"/>
    <x v="879"/>
    <e v="#N/A"/>
    <s v="MICROSOFT® WINDOWS SERVER® 2008 STANDARD 6.0.6003 2"/>
    <s v="NEW"/>
    <s v="MICROSOFT® WINDOWS SERVER® 2008 STANDARD 6.0.6003 2"/>
    <x v="0"/>
  </r>
  <r>
    <x v="0"/>
    <s v="15aead02-a51e-4a9a-a00f-c65d4988e49a"/>
    <x v="0"/>
    <e v="#N/A"/>
    <e v="#N/A"/>
    <e v="#N/A"/>
    <s v="FIXED"/>
    <x v="0"/>
    <e v="#N/A"/>
    <m/>
    <m/>
    <m/>
    <x v="0"/>
  </r>
  <r>
    <x v="11"/>
    <s v="15aff21c-26b0-4dc2-8e80-3ba3fbdd9ecd"/>
    <x v="2"/>
    <s v="bpn-0254bp-01"/>
    <s v="15aff21c-26b0-4dc2-8e80-3ba3fbdd9ecd"/>
    <s v="Medium"/>
    <s v="ACTIVE"/>
    <x v="0"/>
    <e v="#N/A"/>
    <m/>
    <m/>
    <m/>
    <x v="0"/>
  </r>
  <r>
    <x v="0"/>
    <s v="15b0aaf3-0954-4519-a00c-8ef6d235d5dc"/>
    <x v="0"/>
    <e v="#N/A"/>
    <e v="#N/A"/>
    <e v="#N/A"/>
    <s v="FIXED"/>
    <x v="0"/>
    <e v="#N/A"/>
    <m/>
    <m/>
    <m/>
    <x v="0"/>
  </r>
  <r>
    <x v="2"/>
    <s v="15b1f90e-e1ca-428d-a7b2-8b54bcadb132"/>
    <x v="0"/>
    <e v="#N/A"/>
    <e v="#N/A"/>
    <e v="#N/A"/>
    <s v="FIXED"/>
    <x v="0"/>
    <e v="#N/A"/>
    <m/>
    <m/>
    <m/>
    <x v="0"/>
  </r>
  <r>
    <x v="0"/>
    <s v="15b24019-d84e-4bf4-8822-c66abc7198c5"/>
    <x v="0"/>
    <e v="#N/A"/>
    <e v="#N/A"/>
    <e v="#N/A"/>
    <s v="FIXED"/>
    <x v="0"/>
    <e v="#N/A"/>
    <m/>
    <m/>
    <m/>
    <x v="0"/>
  </r>
  <r>
    <x v="0"/>
    <s v="15b2544b-78bb-4018-88b5-4b377b03c9ac"/>
    <x v="0"/>
    <e v="#N/A"/>
    <e v="#N/A"/>
    <e v="#N/A"/>
    <s v="FIXED"/>
    <x v="0"/>
    <e v="#N/A"/>
    <m/>
    <m/>
    <m/>
    <x v="0"/>
  </r>
  <r>
    <x v="0"/>
    <s v="15b2aa0c-1a34-44ce-9415-1228b3b6693e"/>
    <x v="0"/>
    <e v="#N/A"/>
    <e v="#N/A"/>
    <e v="#N/A"/>
    <s v="FIXED"/>
    <x v="0"/>
    <e v="#N/A"/>
    <m/>
    <m/>
    <m/>
    <x v="0"/>
  </r>
  <r>
    <x v="1"/>
    <s v="15b32b56-cab0-4c71-87fe-bc8c9515eb07"/>
    <x v="0"/>
    <e v="#N/A"/>
    <e v="#N/A"/>
    <e v="#N/A"/>
    <s v="FIXED"/>
    <x v="0"/>
    <e v="#N/A"/>
    <m/>
    <m/>
    <m/>
    <x v="0"/>
  </r>
  <r>
    <x v="0"/>
    <s v="15b3f524-c986-4b49-9cb0-879cc3241448"/>
    <x v="0"/>
    <e v="#N/A"/>
    <e v="#N/A"/>
    <e v="#N/A"/>
    <s v="FIXED"/>
    <x v="0"/>
    <e v="#N/A"/>
    <m/>
    <m/>
    <m/>
    <x v="0"/>
  </r>
  <r>
    <x v="0"/>
    <s v="15b41b4f-4cf4-4701-8688-b5e5e5ee5fb2"/>
    <x v="0"/>
    <e v="#N/A"/>
    <e v="#N/A"/>
    <e v="#N/A"/>
    <s v="FIXED"/>
    <x v="0"/>
    <e v="#N/A"/>
    <m/>
    <m/>
    <m/>
    <x v="0"/>
  </r>
  <r>
    <x v="0"/>
    <s v="15b5b144-69c2-40ad-a4d8-a56ee09ec27a"/>
    <x v="0"/>
    <e v="#N/A"/>
    <e v="#N/A"/>
    <e v="#N/A"/>
    <s v="FIXED"/>
    <x v="0"/>
    <e v="#N/A"/>
    <m/>
    <m/>
    <m/>
    <x v="0"/>
  </r>
  <r>
    <x v="0"/>
    <s v="15b865fc-0b35-4876-a175-10585cf48e61"/>
    <x v="0"/>
    <e v="#N/A"/>
    <e v="#N/A"/>
    <e v="#N/A"/>
    <s v="FIXED"/>
    <x v="0"/>
    <e v="#N/A"/>
    <m/>
    <m/>
    <m/>
    <x v="0"/>
  </r>
  <r>
    <x v="0"/>
    <s v="15ba0650-3de6-4707-a546-388afcff405f"/>
    <x v="0"/>
    <e v="#N/A"/>
    <e v="#N/A"/>
    <e v="#N/A"/>
    <s v="FIXED"/>
    <x v="0"/>
    <e v="#N/A"/>
    <m/>
    <m/>
    <m/>
    <x v="0"/>
  </r>
  <r>
    <x v="0"/>
    <s v="15bb462f-8eed-4b08-90d1-8f566dd5ba17"/>
    <x v="0"/>
    <e v="#N/A"/>
    <e v="#N/A"/>
    <e v="#N/A"/>
    <s v="FIXED"/>
    <x v="0"/>
    <e v="#N/A"/>
    <m/>
    <m/>
    <m/>
    <x v="0"/>
  </r>
  <r>
    <x v="0"/>
    <s v="15bbc7ff-677a-4a1c-bf01-6953bce70a0d"/>
    <x v="0"/>
    <e v="#N/A"/>
    <e v="#N/A"/>
    <e v="#N/A"/>
    <s v="FIXED"/>
    <x v="0"/>
    <e v="#N/A"/>
    <m/>
    <m/>
    <m/>
    <x v="0"/>
  </r>
  <r>
    <x v="2"/>
    <s v="15bc0b07-72a8-4d2b-ad58-6b3f9b272aab"/>
    <x v="0"/>
    <e v="#N/A"/>
    <e v="#N/A"/>
    <e v="#N/A"/>
    <s v="FIXED"/>
    <x v="0"/>
    <e v="#N/A"/>
    <m/>
    <m/>
    <m/>
    <x v="0"/>
  </r>
  <r>
    <x v="2"/>
    <s v="15bc16c0-f7f7-4a5b-a14f-500e479a6f72"/>
    <x v="3"/>
    <s v="bpn-rosecmas-06"/>
    <s v="15bc16c0-f7f7-4a5b-a14f-500e479a6f72"/>
    <s v="Low"/>
    <s v="NEW"/>
    <x v="880"/>
    <e v="#N/A"/>
    <s v="MICROSOFT WINDOWS 10 "/>
    <s v="NEW"/>
    <s v="MICROSOFT WINDOWS 10 ENTERPRISE 10.0.19044"/>
    <x v="0"/>
  </r>
  <r>
    <x v="4"/>
    <s v="15bc5103-ae9a-4d6e-b22a-cdfca2903391"/>
    <x v="0"/>
    <e v="#N/A"/>
    <e v="#N/A"/>
    <e v="#N/A"/>
    <s v="FIXED"/>
    <x v="0"/>
    <e v="#N/A"/>
    <m/>
    <m/>
    <m/>
    <x v="0"/>
  </r>
  <r>
    <x v="0"/>
    <s v="15bd0ac4-c401-4b80-b53d-af5020981da7"/>
    <x v="0"/>
    <e v="#N/A"/>
    <e v="#N/A"/>
    <e v="#N/A"/>
    <s v="FIXED"/>
    <x v="0"/>
    <e v="#N/A"/>
    <m/>
    <m/>
    <m/>
    <x v="0"/>
  </r>
  <r>
    <x v="2"/>
    <s v="15c002c6-3396-404a-924c-7fbc32a5036b"/>
    <x v="0"/>
    <e v="#N/A"/>
    <e v="#N/A"/>
    <e v="#N/A"/>
    <s v="FIXED"/>
    <x v="0"/>
    <e v="#N/A"/>
    <m/>
    <m/>
    <m/>
    <x v="0"/>
  </r>
  <r>
    <x v="0"/>
    <s v="15c4f56a-8f19-4df7-aa2d-2dec3c2243fc"/>
    <x v="0"/>
    <e v="#N/A"/>
    <e v="#N/A"/>
    <e v="#N/A"/>
    <s v="FIXED"/>
    <x v="0"/>
    <e v="#N/A"/>
    <m/>
    <m/>
    <m/>
    <x v="0"/>
  </r>
  <r>
    <x v="0"/>
    <s v="15c6e517-617a-4b98-b4fa-48f7fb76d8e3"/>
    <x v="0"/>
    <e v="#N/A"/>
    <e v="#N/A"/>
    <e v="#N/A"/>
    <s v="FIXED"/>
    <x v="0"/>
    <e v="#N/A"/>
    <m/>
    <m/>
    <m/>
    <x v="0"/>
  </r>
  <r>
    <x v="0"/>
    <s v="15c716ca-5ff2-4c5b-85de-6911a821ba2f"/>
    <x v="0"/>
    <e v="#N/A"/>
    <e v="#N/A"/>
    <e v="#N/A"/>
    <s v="FIXED"/>
    <x v="0"/>
    <e v="#N/A"/>
    <m/>
    <m/>
    <m/>
    <x v="0"/>
  </r>
  <r>
    <x v="4"/>
    <s v="15c91428-052a-4ddd-a8f2-dc83657324ad"/>
    <x v="0"/>
    <e v="#N/A"/>
    <e v="#N/A"/>
    <e v="#N/A"/>
    <s v="FIXED"/>
    <x v="0"/>
    <e v="#N/A"/>
    <m/>
    <m/>
    <m/>
    <x v="0"/>
  </r>
  <r>
    <x v="0"/>
    <s v="15c9fae3-36e1-4694-bbad-a897ac29330a"/>
    <x v="0"/>
    <e v="#N/A"/>
    <e v="#N/A"/>
    <e v="#N/A"/>
    <s v="FIXED"/>
    <x v="0"/>
    <e v="#N/A"/>
    <m/>
    <m/>
    <m/>
    <x v="0"/>
  </r>
  <r>
    <x v="0"/>
    <s v="15cb0341-3176-4e33-8a8c-31b4c1db3d3c"/>
    <x v="0"/>
    <e v="#N/A"/>
    <e v="#N/A"/>
    <e v="#N/A"/>
    <s v="FIXED"/>
    <x v="0"/>
    <e v="#N/A"/>
    <m/>
    <m/>
    <m/>
    <x v="0"/>
  </r>
  <r>
    <x v="0"/>
    <s v="15cb6acf-b5f8-455e-98fd-a2405c252681"/>
    <x v="0"/>
    <e v="#N/A"/>
    <e v="#N/A"/>
    <e v="#N/A"/>
    <s v="FIXED"/>
    <x v="0"/>
    <e v="#N/A"/>
    <m/>
    <m/>
    <m/>
    <x v="0"/>
  </r>
  <r>
    <x v="9"/>
    <s v="15cbf0c8-9d8b-4195-8068-388a4569cb40"/>
    <x v="0"/>
    <e v="#N/A"/>
    <e v="#N/A"/>
    <e v="#N/A"/>
    <s v="FIXED"/>
    <x v="0"/>
    <e v="#N/A"/>
    <m/>
    <m/>
    <m/>
    <x v="0"/>
  </r>
  <r>
    <x v="0"/>
    <s v="15cc4c29-2347-402d-9cbd-8707961a3923"/>
    <x v="0"/>
    <e v="#N/A"/>
    <e v="#N/A"/>
    <e v="#N/A"/>
    <s v="FIXED"/>
    <x v="0"/>
    <e v="#N/A"/>
    <m/>
    <m/>
    <m/>
    <x v="0"/>
  </r>
  <r>
    <x v="4"/>
    <s v="15cc6a66-3620-4387-b6cd-8fed17bbb123"/>
    <x v="0"/>
    <e v="#N/A"/>
    <e v="#N/A"/>
    <e v="#N/A"/>
    <s v="FIXED"/>
    <x v="0"/>
    <e v="#N/A"/>
    <m/>
    <m/>
    <m/>
    <x v="0"/>
  </r>
  <r>
    <x v="2"/>
    <s v="15cc866f-e89a-4836-b693-c871d6fff3ac"/>
    <x v="0"/>
    <e v="#N/A"/>
    <e v="#N/A"/>
    <e v="#N/A"/>
    <s v="FIXED"/>
    <x v="0"/>
    <e v="#N/A"/>
    <m/>
    <m/>
    <m/>
    <x v="0"/>
  </r>
  <r>
    <x v="0"/>
    <s v="15cdadf5-6aa9-4cf9-b8b5-16f04f94de61"/>
    <x v="0"/>
    <e v="#N/A"/>
    <e v="#N/A"/>
    <e v="#N/A"/>
    <s v="FIXED"/>
    <x v="0"/>
    <e v="#N/A"/>
    <m/>
    <m/>
    <m/>
    <x v="0"/>
  </r>
  <r>
    <x v="0"/>
    <s v="15ce5316-9b42-4a0f-88f7-8f81f1c31bd4"/>
    <x v="0"/>
    <e v="#N/A"/>
    <e v="#N/A"/>
    <e v="#N/A"/>
    <s v="FIXED"/>
    <x v="0"/>
    <e v="#N/A"/>
    <m/>
    <m/>
    <m/>
    <x v="0"/>
  </r>
  <r>
    <x v="0"/>
    <s v="15cf20fa-575d-4482-b9d1-345f0c3d507c"/>
    <x v="0"/>
    <e v="#N/A"/>
    <e v="#N/A"/>
    <e v="#N/A"/>
    <s v="FIXED"/>
    <x v="0"/>
    <e v="#N/A"/>
    <m/>
    <m/>
    <m/>
    <x v="0"/>
  </r>
  <r>
    <x v="4"/>
    <s v="15d06852-5cd5-43bf-9b0d-e14bae7beb85"/>
    <x v="0"/>
    <e v="#N/A"/>
    <e v="#N/A"/>
    <e v="#N/A"/>
    <s v="FIXED"/>
    <x v="0"/>
    <e v="#N/A"/>
    <m/>
    <m/>
    <m/>
    <x v="0"/>
  </r>
  <r>
    <x v="0"/>
    <s v="15d06951-2084-4522-a519-82eeefe61850"/>
    <x v="0"/>
    <e v="#N/A"/>
    <e v="#N/A"/>
    <e v="#N/A"/>
    <s v="FIXED"/>
    <x v="0"/>
    <e v="#N/A"/>
    <m/>
    <m/>
    <m/>
    <x v="0"/>
  </r>
  <r>
    <x v="0"/>
    <s v="15d0e0c7-9991-47e5-93d2-50487f079b68"/>
    <x v="0"/>
    <e v="#N/A"/>
    <e v="#N/A"/>
    <e v="#N/A"/>
    <s v="FIXED"/>
    <x v="0"/>
    <e v="#N/A"/>
    <m/>
    <m/>
    <m/>
    <x v="0"/>
  </r>
  <r>
    <x v="0"/>
    <s v="15d21a49-cf8b-4d49-b9a2-cdf6e3cf38c6"/>
    <x v="0"/>
    <e v="#N/A"/>
    <e v="#N/A"/>
    <e v="#N/A"/>
    <s v="FIXED"/>
    <x v="0"/>
    <e v="#N/A"/>
    <m/>
    <m/>
    <m/>
    <x v="0"/>
  </r>
  <r>
    <x v="0"/>
    <s v="15d3a008-377e-4384-b54b-e2fd7af0d550"/>
    <x v="0"/>
    <e v="#N/A"/>
    <e v="#N/A"/>
    <e v="#N/A"/>
    <s v="FIXED"/>
    <x v="0"/>
    <e v="#N/A"/>
    <m/>
    <m/>
    <m/>
    <x v="0"/>
  </r>
  <r>
    <x v="0"/>
    <s v="15d40a73-5125-4faf-aced-7b79fa3a0354"/>
    <x v="0"/>
    <e v="#N/A"/>
    <e v="#N/A"/>
    <e v="#N/A"/>
    <s v="FIXED"/>
    <x v="0"/>
    <e v="#N/A"/>
    <m/>
    <m/>
    <m/>
    <x v="0"/>
  </r>
  <r>
    <x v="0"/>
    <s v="15d4b812-f0ed-49b0-a6c2-cbb6a1188820"/>
    <x v="0"/>
    <e v="#N/A"/>
    <e v="#N/A"/>
    <e v="#N/A"/>
    <s v="FIXED"/>
    <x v="0"/>
    <e v="#N/A"/>
    <m/>
    <m/>
    <m/>
    <x v="0"/>
  </r>
  <r>
    <x v="2"/>
    <s v="15d4bc9f-b243-4d49-aeec-549f3f993400"/>
    <x v="0"/>
    <e v="#N/A"/>
    <e v="#N/A"/>
    <e v="#N/A"/>
    <s v="FIXED"/>
    <x v="0"/>
    <e v="#N/A"/>
    <m/>
    <m/>
    <m/>
    <x v="0"/>
  </r>
  <r>
    <x v="8"/>
    <s v="15d55eff-9e4b-4f49-a0a9-0c4d2251b987"/>
    <x v="0"/>
    <e v="#N/A"/>
    <e v="#N/A"/>
    <e v="#N/A"/>
    <s v="FIXED"/>
    <x v="0"/>
    <e v="#N/A"/>
    <m/>
    <m/>
    <m/>
    <x v="0"/>
  </r>
  <r>
    <x v="0"/>
    <s v="15d56764-0ece-4888-bca1-26f9b644c096"/>
    <x v="0"/>
    <e v="#N/A"/>
    <e v="#N/A"/>
    <e v="#N/A"/>
    <s v="FIXED"/>
    <x v="0"/>
    <e v="#N/A"/>
    <m/>
    <m/>
    <m/>
    <x v="0"/>
  </r>
  <r>
    <x v="0"/>
    <s v="15d5a9df-a26d-4e31-b4a5-003c13ea8e7d"/>
    <x v="0"/>
    <e v="#N/A"/>
    <e v="#N/A"/>
    <e v="#N/A"/>
    <s v="FIXED"/>
    <x v="0"/>
    <e v="#N/A"/>
    <m/>
    <m/>
    <m/>
    <x v="0"/>
  </r>
  <r>
    <x v="0"/>
    <s v="15d6d9d7-d621-48b1-be1e-c8cd550042ca"/>
    <x v="0"/>
    <e v="#N/A"/>
    <e v="#N/A"/>
    <e v="#N/A"/>
    <s v="FIXED"/>
    <x v="0"/>
    <e v="#N/A"/>
    <m/>
    <m/>
    <m/>
    <x v="0"/>
  </r>
  <r>
    <x v="4"/>
    <s v="15d76382-e197-4a60-b16f-b399ba2a72da"/>
    <x v="0"/>
    <e v="#N/A"/>
    <e v="#N/A"/>
    <e v="#N/A"/>
    <s v="FIXED"/>
    <x v="0"/>
    <e v="#N/A"/>
    <m/>
    <m/>
    <m/>
    <x v="0"/>
  </r>
  <r>
    <x v="4"/>
    <s v="15d7a277-0c27-48e0-b7aa-525c9895bcc1"/>
    <x v="0"/>
    <e v="#N/A"/>
    <e v="#N/A"/>
    <e v="#N/A"/>
    <s v="FIXED"/>
    <x v="0"/>
    <e v="#N/A"/>
    <m/>
    <m/>
    <m/>
    <x v="0"/>
  </r>
  <r>
    <x v="2"/>
    <s v="15d7bd2d-a602-422c-9bfb-67ebaa7ba009"/>
    <x v="0"/>
    <e v="#N/A"/>
    <e v="#N/A"/>
    <e v="#N/A"/>
    <s v="FIXED"/>
    <x v="0"/>
    <e v="#N/A"/>
    <m/>
    <m/>
    <m/>
    <x v="0"/>
  </r>
  <r>
    <x v="12"/>
    <s v="15d86f0c-4edc-424e-88ad-a4b7d5f42bed"/>
    <x v="0"/>
    <e v="#N/A"/>
    <e v="#N/A"/>
    <e v="#N/A"/>
    <s v="FIXED"/>
    <x v="0"/>
    <e v="#N/A"/>
    <m/>
    <m/>
    <m/>
    <x v="0"/>
  </r>
  <r>
    <x v="0"/>
    <s v="15d9174d-12c5-4ecf-bf2a-caf2564f1751"/>
    <x v="0"/>
    <e v="#N/A"/>
    <e v="#N/A"/>
    <e v="#N/A"/>
    <s v="FIXED"/>
    <x v="0"/>
    <e v="#N/A"/>
    <m/>
    <m/>
    <m/>
    <x v="0"/>
  </r>
  <r>
    <x v="2"/>
    <s v="15d91b2b-d4cf-4836-ba10-b0da60ae7f30"/>
    <x v="0"/>
    <e v="#N/A"/>
    <e v="#N/A"/>
    <e v="#N/A"/>
    <s v="FIXED"/>
    <x v="0"/>
    <e v="#N/A"/>
    <m/>
    <m/>
    <m/>
    <x v="0"/>
  </r>
  <r>
    <x v="9"/>
    <s v="15d9364e-16a7-4e60-bb90-cce42fd7e217"/>
    <x v="0"/>
    <e v="#N/A"/>
    <e v="#N/A"/>
    <e v="#N/A"/>
    <s v="FIXED"/>
    <x v="0"/>
    <e v="#N/A"/>
    <m/>
    <m/>
    <m/>
    <x v="0"/>
  </r>
  <r>
    <x v="1"/>
    <s v="15d93b12-4021-4503-a099-a199a97d4618"/>
    <x v="0"/>
    <e v="#N/A"/>
    <e v="#N/A"/>
    <e v="#N/A"/>
    <s v="FIXED"/>
    <x v="0"/>
    <e v="#N/A"/>
    <m/>
    <m/>
    <m/>
    <x v="0"/>
  </r>
  <r>
    <x v="9"/>
    <s v="15d9d970-4a5c-471d-a1d3-db3e1816c325"/>
    <x v="0"/>
    <e v="#N/A"/>
    <e v="#N/A"/>
    <e v="#N/A"/>
    <s v="FIXED"/>
    <x v="0"/>
    <e v="#N/A"/>
    <m/>
    <m/>
    <m/>
    <x v="0"/>
  </r>
  <r>
    <x v="0"/>
    <s v="15db25dc-c268-4acb-8931-4da0632ebee4"/>
    <x v="1"/>
    <e v="#N/A"/>
    <e v="#N/A"/>
    <e v="#N/A"/>
    <s v="RESURFACED"/>
    <x v="0"/>
    <e v="#N/A"/>
    <m/>
    <m/>
    <m/>
    <x v="0"/>
  </r>
  <r>
    <x v="7"/>
    <s v="15db8e02-8351-4cb2-986f-82ecdff6c3a8"/>
    <x v="0"/>
    <e v="#N/A"/>
    <e v="#N/A"/>
    <e v="#N/A"/>
    <s v="FIXED"/>
    <x v="0"/>
    <e v="#N/A"/>
    <m/>
    <m/>
    <m/>
    <x v="0"/>
  </r>
  <r>
    <x v="0"/>
    <s v="15de1144-588b-4911-bc4e-59666c3c9644"/>
    <x v="0"/>
    <e v="#N/A"/>
    <e v="#N/A"/>
    <e v="#N/A"/>
    <s v="FIXED"/>
    <x v="0"/>
    <e v="#N/A"/>
    <m/>
    <m/>
    <m/>
    <x v="0"/>
  </r>
  <r>
    <x v="0"/>
    <s v="15df9c12-f11c-4357-af3c-5a71b58313c8"/>
    <x v="0"/>
    <e v="#N/A"/>
    <e v="#N/A"/>
    <e v="#N/A"/>
    <s v="FIXED"/>
    <x v="0"/>
    <e v="#N/A"/>
    <m/>
    <m/>
    <m/>
    <x v="0"/>
  </r>
  <r>
    <x v="0"/>
    <s v="15e0b962-f814-47e5-ae72-314b678efb25"/>
    <x v="0"/>
    <e v="#N/A"/>
    <e v="#N/A"/>
    <e v="#N/A"/>
    <s v="FIXED"/>
    <x v="0"/>
    <e v="#N/A"/>
    <m/>
    <m/>
    <m/>
    <x v="0"/>
  </r>
  <r>
    <x v="7"/>
    <s v="15e139d3-7db2-4b61-b58f-e182d7ba5311"/>
    <x v="0"/>
    <e v="#N/A"/>
    <e v="#N/A"/>
    <e v="#N/A"/>
    <s v="FIXED"/>
    <x v="0"/>
    <e v="#N/A"/>
    <m/>
    <m/>
    <m/>
    <x v="0"/>
  </r>
  <r>
    <x v="0"/>
    <s v="15e195ea-8072-4fe3-9647-0ae1d955dc95"/>
    <x v="0"/>
    <e v="#N/A"/>
    <e v="#N/A"/>
    <e v="#N/A"/>
    <s v="FIXED"/>
    <x v="0"/>
    <e v="#N/A"/>
    <m/>
    <m/>
    <m/>
    <x v="0"/>
  </r>
  <r>
    <x v="5"/>
    <s v="15e1cd8f-a078-489b-8399-88a1043ae477"/>
    <x v="3"/>
    <e v="#N/A"/>
    <e v="#N/A"/>
    <e v="#N/A"/>
    <s v="NEW"/>
    <x v="0"/>
    <e v="#N/A"/>
    <m/>
    <m/>
    <m/>
    <x v="0"/>
  </r>
  <r>
    <x v="11"/>
    <s v="15e41b76-5a95-4f77-a941-4de7bfa590c2"/>
    <x v="0"/>
    <e v="#N/A"/>
    <e v="#N/A"/>
    <e v="#N/A"/>
    <s v="FIXED"/>
    <x v="0"/>
    <e v="#N/A"/>
    <m/>
    <m/>
    <m/>
    <x v="0"/>
  </r>
  <r>
    <x v="0"/>
    <s v="15e585ff-29a5-4092-a3bb-ba8f08a5e306"/>
    <x v="0"/>
    <e v="#N/A"/>
    <e v="#N/A"/>
    <e v="#N/A"/>
    <s v="FIXED"/>
    <x v="0"/>
    <e v="#N/A"/>
    <m/>
    <m/>
    <m/>
    <x v="0"/>
  </r>
  <r>
    <x v="0"/>
    <s v="15e6a8ad-0969-4422-9b54-887e399b2cff"/>
    <x v="0"/>
    <e v="#N/A"/>
    <e v="#N/A"/>
    <e v="#N/A"/>
    <s v="FIXED"/>
    <x v="0"/>
    <e v="#N/A"/>
    <m/>
    <m/>
    <m/>
    <x v="0"/>
  </r>
  <r>
    <x v="7"/>
    <s v="15e6f24a-e659-4f5e-a2ac-979b9c04ad85"/>
    <x v="0"/>
    <e v="#N/A"/>
    <e v="#N/A"/>
    <e v="#N/A"/>
    <s v="FIXED"/>
    <x v="0"/>
    <e v="#N/A"/>
    <m/>
    <m/>
    <m/>
    <x v="0"/>
  </r>
  <r>
    <x v="0"/>
    <s v="15e7def4-6a23-42a4-b7e5-50d1ab3c0d05"/>
    <x v="0"/>
    <e v="#N/A"/>
    <e v="#N/A"/>
    <e v="#N/A"/>
    <s v="FIXED"/>
    <x v="0"/>
    <e v="#N/A"/>
    <m/>
    <m/>
    <m/>
    <x v="0"/>
  </r>
  <r>
    <x v="0"/>
    <s v="15e87e5a-6c33-4b11-8456-1a2635087f7d"/>
    <x v="0"/>
    <e v="#N/A"/>
    <e v="#N/A"/>
    <e v="#N/A"/>
    <s v="FIXED"/>
    <x v="0"/>
    <e v="#N/A"/>
    <m/>
    <m/>
    <m/>
    <x v="0"/>
  </r>
  <r>
    <x v="0"/>
    <s v="15e94a9b-ecf6-436a-98b5-f321e4c6fd36"/>
    <x v="0"/>
    <e v="#N/A"/>
    <e v="#N/A"/>
    <e v="#N/A"/>
    <s v="FIXED"/>
    <x v="0"/>
    <e v="#N/A"/>
    <m/>
    <m/>
    <m/>
    <x v="0"/>
  </r>
  <r>
    <x v="9"/>
    <s v="15ea6b94-04d5-433d-97ca-cb5c3f82212f"/>
    <x v="0"/>
    <e v="#N/A"/>
    <e v="#N/A"/>
    <e v="#N/A"/>
    <s v="FIXED"/>
    <x v="0"/>
    <e v="#N/A"/>
    <m/>
    <m/>
    <m/>
    <x v="0"/>
  </r>
  <r>
    <x v="4"/>
    <s v="15eb8ce1-6bd7-4af0-9d78-08a7c7f926e5"/>
    <x v="0"/>
    <e v="#N/A"/>
    <e v="#N/A"/>
    <e v="#N/A"/>
    <s v="FIXED"/>
    <x v="0"/>
    <e v="#N/A"/>
    <m/>
    <m/>
    <m/>
    <x v="0"/>
  </r>
  <r>
    <x v="0"/>
    <s v="15eb9e8a-66c9-4463-9aa0-7de2bf2637e1"/>
    <x v="0"/>
    <e v="#N/A"/>
    <e v="#N/A"/>
    <e v="#N/A"/>
    <s v="FIXED"/>
    <x v="0"/>
    <e v="#N/A"/>
    <m/>
    <m/>
    <m/>
    <x v="0"/>
  </r>
  <r>
    <x v="4"/>
    <s v="15ec1adb-0608-4951-a23f-7378b5205c8f"/>
    <x v="0"/>
    <e v="#N/A"/>
    <e v="#N/A"/>
    <e v="#N/A"/>
    <s v="FIXED"/>
    <x v="0"/>
    <e v="#N/A"/>
    <m/>
    <m/>
    <m/>
    <x v="0"/>
  </r>
  <r>
    <x v="21"/>
    <s v="15ecb647-80cb-4e73-8691-c6d2d8ac4524"/>
    <x v="1"/>
    <s v="bpn-roseasts-04"/>
    <s v="15ecb647-80cb-4e73-8691-c6d2d8ac4524"/>
    <s v="Critical"/>
    <s v="RESURFACED"/>
    <x v="0"/>
    <e v="#N/A"/>
    <m/>
    <m/>
    <m/>
    <x v="0"/>
  </r>
  <r>
    <x v="4"/>
    <s v="15eebeec-28c1-4177-8f6d-648215619b30"/>
    <x v="0"/>
    <e v="#N/A"/>
    <e v="#N/A"/>
    <e v="#N/A"/>
    <s v="FIXED"/>
    <x v="0"/>
    <e v="#N/A"/>
    <m/>
    <m/>
    <m/>
    <x v="0"/>
  </r>
  <r>
    <x v="0"/>
    <s v="15eedf5e-8006-4637-86cb-25c4ae1b5385"/>
    <x v="0"/>
    <e v="#N/A"/>
    <e v="#N/A"/>
    <e v="#N/A"/>
    <s v="FIXED"/>
    <x v="0"/>
    <e v="#N/A"/>
    <m/>
    <m/>
    <m/>
    <x v="0"/>
  </r>
  <r>
    <x v="0"/>
    <s v="15efd7fb-872b-45da-ac2e-81ed7a40800d"/>
    <x v="0"/>
    <e v="#N/A"/>
    <e v="#N/A"/>
    <e v="#N/A"/>
    <s v="FIXED"/>
    <x v="0"/>
    <e v="#N/A"/>
    <m/>
    <m/>
    <m/>
    <x v="0"/>
  </r>
  <r>
    <x v="0"/>
    <s v="15f06770-ed83-437c-86dc-52e4897e0e2d"/>
    <x v="0"/>
    <e v="#N/A"/>
    <e v="#N/A"/>
    <e v="#N/A"/>
    <s v="FIXED"/>
    <x v="0"/>
    <e v="#N/A"/>
    <m/>
    <m/>
    <m/>
    <x v="0"/>
  </r>
  <r>
    <x v="0"/>
    <s v="15f2347c-688f-4972-abf3-4166e9f70580"/>
    <x v="0"/>
    <e v="#N/A"/>
    <e v="#N/A"/>
    <e v="#N/A"/>
    <s v="FIXED"/>
    <x v="0"/>
    <e v="#N/A"/>
    <m/>
    <m/>
    <m/>
    <x v="0"/>
  </r>
  <r>
    <x v="6"/>
    <s v="15f372dd-1c3e-4794-98c6-aa7e14c8c1e3"/>
    <x v="0"/>
    <e v="#N/A"/>
    <e v="#N/A"/>
    <e v="#N/A"/>
    <s v="FIXED"/>
    <x v="0"/>
    <e v="#N/A"/>
    <m/>
    <m/>
    <m/>
    <x v="0"/>
  </r>
  <r>
    <x v="0"/>
    <s v="15f4a781-4a88-4cbd-aa0e-501ae67ea621"/>
    <x v="0"/>
    <e v="#N/A"/>
    <e v="#N/A"/>
    <e v="#N/A"/>
    <s v="FIXED"/>
    <x v="0"/>
    <e v="#N/A"/>
    <m/>
    <m/>
    <m/>
    <x v="0"/>
  </r>
  <r>
    <x v="0"/>
    <s v="15f4cc50-5091-4526-8294-d30ad4c2e88d"/>
    <x v="0"/>
    <e v="#N/A"/>
    <e v="#N/A"/>
    <e v="#N/A"/>
    <s v="FIXED"/>
    <x v="0"/>
    <e v="#N/A"/>
    <m/>
    <m/>
    <m/>
    <x v="0"/>
  </r>
  <r>
    <x v="0"/>
    <s v="15f4d0e3-4af7-4cc9-bdbe-149cfeb7ec16"/>
    <x v="0"/>
    <e v="#N/A"/>
    <e v="#N/A"/>
    <e v="#N/A"/>
    <s v="FIXED"/>
    <x v="0"/>
    <e v="#N/A"/>
    <m/>
    <m/>
    <m/>
    <x v="0"/>
  </r>
  <r>
    <x v="2"/>
    <s v="15f57142-5d4c-4314-8827-f2cd742d9699"/>
    <x v="0"/>
    <e v="#N/A"/>
    <e v="#N/A"/>
    <e v="#N/A"/>
    <s v="FIXED"/>
    <x v="0"/>
    <e v="#N/A"/>
    <m/>
    <m/>
    <m/>
    <x v="0"/>
  </r>
  <r>
    <x v="0"/>
    <s v="15f5954b-6cd1-4a1a-803f-686d3c4afe18"/>
    <x v="0"/>
    <e v="#N/A"/>
    <e v="#N/A"/>
    <e v="#N/A"/>
    <s v="FIXED"/>
    <x v="0"/>
    <e v="#N/A"/>
    <m/>
    <m/>
    <m/>
    <x v="0"/>
  </r>
  <r>
    <x v="1"/>
    <s v="15f5afbd-d57e-4d2b-84eb-5960b3938f14"/>
    <x v="2"/>
    <s v="bpn-0036bp-01"/>
    <s v="15f5afbd-d57e-4d2b-84eb-5960b3938f14"/>
    <s v="Medium"/>
    <s v="ACTIVE"/>
    <x v="0"/>
    <e v="#N/A"/>
    <m/>
    <m/>
    <m/>
    <x v="0"/>
  </r>
  <r>
    <x v="0"/>
    <s v="15f65340-543b-49a4-ac9a-79a4908171a5"/>
    <x v="0"/>
    <s v="bdwybko6kxy633l.bpna.popularinc.net"/>
    <s v="15f65340-543b-49a4-ac9a-79a4908171a5"/>
    <s v="High"/>
    <s v="FIXED"/>
    <x v="0"/>
    <e v="#N/A"/>
    <m/>
    <m/>
    <m/>
    <x v="0"/>
  </r>
  <r>
    <x v="0"/>
    <s v="15f752a4-b75c-4a67-9ef5-e275ac206e6c"/>
    <x v="0"/>
    <e v="#N/A"/>
    <e v="#N/A"/>
    <e v="#N/A"/>
    <s v="FIXED"/>
    <x v="0"/>
    <e v="#N/A"/>
    <m/>
    <m/>
    <m/>
    <x v="0"/>
  </r>
  <r>
    <x v="9"/>
    <s v="15f75a0d-8cbf-4f5d-a25c-ad8f4bb11e86"/>
    <x v="2"/>
    <s v="bpn-rosedvdb-05"/>
    <s v="15f75a0d-8cbf-4f5d-a25c-ad8f4bb11e86"/>
    <s v="Medium"/>
    <s v="ACTIVE"/>
    <x v="881"/>
    <e v="#N/A"/>
    <s v="MICROSOFT WINDOWS SERVER 2012 R2 STANDARD 6.3.9600"/>
    <s v="ACTIVE"/>
    <s v="MICROSOFT WINDOWS SERVER 2012 "/>
    <x v="0"/>
  </r>
  <r>
    <x v="2"/>
    <s v="15f7c2a2-a5bf-44cd-b7f6-7786dc3cffd0"/>
    <x v="0"/>
    <e v="#N/A"/>
    <e v="#N/A"/>
    <e v="#N/A"/>
    <s v="FIXED"/>
    <x v="0"/>
    <e v="#N/A"/>
    <m/>
    <m/>
    <m/>
    <x v="0"/>
  </r>
  <r>
    <x v="0"/>
    <s v="15f81528-84db-4b1d-86c9-0e6b1b98d3bb"/>
    <x v="0"/>
    <e v="#N/A"/>
    <e v="#N/A"/>
    <e v="#N/A"/>
    <s v="FIXED"/>
    <x v="0"/>
    <e v="#N/A"/>
    <m/>
    <m/>
    <m/>
    <x v="0"/>
  </r>
  <r>
    <x v="13"/>
    <s v="15f8e21c-2d68-40ed-ae1d-dd35a9ffe41b"/>
    <x v="0"/>
    <e v="#N/A"/>
    <e v="#N/A"/>
    <e v="#N/A"/>
    <s v="FIXED"/>
    <x v="0"/>
    <e v="#N/A"/>
    <m/>
    <m/>
    <m/>
    <x v="0"/>
  </r>
  <r>
    <x v="0"/>
    <s v="15f99ad5-05b8-4edb-863e-55d8838d7235"/>
    <x v="0"/>
    <e v="#N/A"/>
    <e v="#N/A"/>
    <e v="#N/A"/>
    <s v="FIXED"/>
    <x v="0"/>
    <e v="#N/A"/>
    <m/>
    <m/>
    <m/>
    <x v="0"/>
  </r>
  <r>
    <x v="0"/>
    <s v="15fa04b1-255d-478d-9f9e-7c8bae5ded0f"/>
    <x v="0"/>
    <e v="#N/A"/>
    <e v="#N/A"/>
    <e v="#N/A"/>
    <s v="FIXED"/>
    <x v="0"/>
    <e v="#N/A"/>
    <m/>
    <m/>
    <m/>
    <x v="0"/>
  </r>
  <r>
    <x v="4"/>
    <s v="15fb1904-6a3e-476a-8ee5-45a4eb1a387a"/>
    <x v="0"/>
    <e v="#N/A"/>
    <e v="#N/A"/>
    <e v="#N/A"/>
    <s v="FIXED"/>
    <x v="0"/>
    <e v="#N/A"/>
    <m/>
    <m/>
    <m/>
    <x v="0"/>
  </r>
  <r>
    <x v="0"/>
    <s v="15fbbb05-6859-4dc3-8131-4dce016692fd"/>
    <x v="0"/>
    <e v="#N/A"/>
    <e v="#N/A"/>
    <e v="#N/A"/>
    <s v="FIXED"/>
    <x v="0"/>
    <e v="#N/A"/>
    <m/>
    <m/>
    <m/>
    <x v="0"/>
  </r>
  <r>
    <x v="0"/>
    <s v="15fc3376-442d-4089-8d33-25e33f43f6a3"/>
    <x v="0"/>
    <e v="#N/A"/>
    <e v="#N/A"/>
    <e v="#N/A"/>
    <s v="FIXED"/>
    <x v="0"/>
    <e v="#N/A"/>
    <m/>
    <m/>
    <m/>
    <x v="0"/>
  </r>
  <r>
    <x v="0"/>
    <s v="15fc6b2b-6741-43fb-8a8a-ed1824140549"/>
    <x v="0"/>
    <e v="#N/A"/>
    <e v="#N/A"/>
    <e v="#N/A"/>
    <s v="FIXED"/>
    <x v="0"/>
    <e v="#N/A"/>
    <m/>
    <m/>
    <m/>
    <x v="0"/>
  </r>
  <r>
    <x v="0"/>
    <s v="15fc92ca-7bb4-4cb8-bdc8-830761a33134"/>
    <x v="0"/>
    <e v="#N/A"/>
    <e v="#N/A"/>
    <e v="#N/A"/>
    <s v="FIXED"/>
    <x v="0"/>
    <e v="#N/A"/>
    <m/>
    <m/>
    <m/>
    <x v="0"/>
  </r>
  <r>
    <x v="1"/>
    <s v="15fd0492-2ead-4593-8633-18a8374b74eb"/>
    <x v="0"/>
    <s v="bpn-rosewrws-01"/>
    <s v="15fd0492-2ead-4593-8633-18a8374b74eb"/>
    <s v="High"/>
    <s v="FIXED"/>
    <x v="882"/>
    <e v="#N/A"/>
    <s v="MICROSOFT WINDOWS 10 "/>
    <s v="FIXED"/>
    <s v="MICROSOFT WINDOWS 10 ENTERPRISE 10.0.19044"/>
    <x v="0"/>
  </r>
  <r>
    <x v="0"/>
    <s v="15fd2707-7e91-457a-b58a-e60fad8c5110"/>
    <x v="0"/>
    <e v="#N/A"/>
    <e v="#N/A"/>
    <e v="#N/A"/>
    <s v="FIXED"/>
    <x v="0"/>
    <e v="#N/A"/>
    <m/>
    <m/>
    <m/>
    <x v="0"/>
  </r>
  <r>
    <x v="0"/>
    <s v="15fe88f1-bcdc-40e4-b8df-b6d0ea3d30b6"/>
    <x v="0"/>
    <e v="#N/A"/>
    <e v="#N/A"/>
    <e v="#N/A"/>
    <s v="FIXED"/>
    <x v="0"/>
    <e v="#N/A"/>
    <m/>
    <m/>
    <m/>
    <x v="0"/>
  </r>
  <r>
    <x v="0"/>
    <s v="15ff1805-3b7a-4ab1-a0cf-e5f08b0f795f"/>
    <x v="0"/>
    <e v="#N/A"/>
    <e v="#N/A"/>
    <e v="#N/A"/>
    <s v="FIXED"/>
    <x v="0"/>
    <e v="#N/A"/>
    <m/>
    <m/>
    <m/>
    <x v="0"/>
  </r>
  <r>
    <x v="0"/>
    <s v="1600ee08-bf6c-4d25-b9f1-ccfc993ba431"/>
    <x v="0"/>
    <e v="#N/A"/>
    <e v="#N/A"/>
    <e v="#N/A"/>
    <s v="FIXED"/>
    <x v="0"/>
    <e v="#N/A"/>
    <m/>
    <m/>
    <m/>
    <x v="0"/>
  </r>
  <r>
    <x v="0"/>
    <s v="160100a1-92ae-44a2-8a59-f9d9dec07599"/>
    <x v="2"/>
    <e v="#N/A"/>
    <e v="#N/A"/>
    <e v="#N/A"/>
    <s v="ACTIVE"/>
    <x v="0"/>
    <e v="#N/A"/>
    <m/>
    <m/>
    <m/>
    <x v="0"/>
  </r>
  <r>
    <x v="5"/>
    <s v="160104f6-e40a-4d35-adda-c3357aefb482"/>
    <x v="0"/>
    <e v="#N/A"/>
    <e v="#N/A"/>
    <e v="#N/A"/>
    <s v="FIXED"/>
    <x v="0"/>
    <e v="#N/A"/>
    <m/>
    <m/>
    <m/>
    <x v="0"/>
  </r>
  <r>
    <x v="0"/>
    <s v="16015826-9e63-438d-8b66-f571b0535a15"/>
    <x v="0"/>
    <e v="#N/A"/>
    <e v="#N/A"/>
    <e v="#N/A"/>
    <s v="FIXED"/>
    <x v="0"/>
    <e v="#N/A"/>
    <m/>
    <m/>
    <m/>
    <x v="0"/>
  </r>
  <r>
    <x v="0"/>
    <s v="16016a5b-aa27-48dc-b732-493eb90d32c9"/>
    <x v="0"/>
    <e v="#N/A"/>
    <e v="#N/A"/>
    <e v="#N/A"/>
    <s v="FIXED"/>
    <x v="0"/>
    <e v="#N/A"/>
    <m/>
    <m/>
    <m/>
    <x v="0"/>
  </r>
  <r>
    <x v="4"/>
    <s v="160223ae-9919-49a2-b6b6-a1a3548a48d1"/>
    <x v="0"/>
    <e v="#N/A"/>
    <e v="#N/A"/>
    <e v="#N/A"/>
    <s v="FIXED"/>
    <x v="0"/>
    <e v="#N/A"/>
    <m/>
    <m/>
    <m/>
    <x v="0"/>
  </r>
  <r>
    <x v="0"/>
    <s v="160228ef-290d-4e18-9caa-070e8e5c1faf"/>
    <x v="0"/>
    <e v="#N/A"/>
    <e v="#N/A"/>
    <e v="#N/A"/>
    <s v="FIXED"/>
    <x v="0"/>
    <e v="#N/A"/>
    <m/>
    <m/>
    <m/>
    <x v="0"/>
  </r>
  <r>
    <x v="0"/>
    <s v="1602df36-226e-4e59-be6f-32144d48387b"/>
    <x v="0"/>
    <e v="#N/A"/>
    <e v="#N/A"/>
    <e v="#N/A"/>
    <s v="FIXED"/>
    <x v="0"/>
    <e v="#N/A"/>
    <m/>
    <m/>
    <m/>
    <x v="0"/>
  </r>
  <r>
    <x v="5"/>
    <s v="16039d77-8db3-49a1-9cfe-938bf2ded8a9"/>
    <x v="0"/>
    <e v="#N/A"/>
    <e v="#N/A"/>
    <e v="#N/A"/>
    <s v="FIXED"/>
    <x v="0"/>
    <e v="#N/A"/>
    <m/>
    <m/>
    <m/>
    <x v="0"/>
  </r>
  <r>
    <x v="0"/>
    <s v="1603af0a-e223-441d-9c33-5299ff929c10"/>
    <x v="0"/>
    <e v="#N/A"/>
    <e v="#N/A"/>
    <e v="#N/A"/>
    <s v="FIXED"/>
    <x v="0"/>
    <e v="#N/A"/>
    <m/>
    <m/>
    <m/>
    <x v="0"/>
  </r>
  <r>
    <x v="0"/>
    <s v="16040849-85ce-42ad-9dd5-1a69a24abf73"/>
    <x v="0"/>
    <e v="#N/A"/>
    <e v="#N/A"/>
    <e v="#N/A"/>
    <s v="FIXED"/>
    <x v="0"/>
    <e v="#N/A"/>
    <m/>
    <m/>
    <m/>
    <x v="0"/>
  </r>
  <r>
    <x v="0"/>
    <s v="16049678-b90d-409f-945b-3ea6f7e8ebdc"/>
    <x v="0"/>
    <e v="#N/A"/>
    <e v="#N/A"/>
    <e v="#N/A"/>
    <s v="FIXED"/>
    <x v="0"/>
    <e v="#N/A"/>
    <m/>
    <m/>
    <m/>
    <x v="0"/>
  </r>
  <r>
    <x v="0"/>
    <s v="16055f8c-af12-4908-9ff5-4c9cd4001574"/>
    <x v="0"/>
    <e v="#N/A"/>
    <e v="#N/A"/>
    <e v="#N/A"/>
    <s v="FIXED"/>
    <x v="0"/>
    <e v="#N/A"/>
    <m/>
    <m/>
    <m/>
    <x v="0"/>
  </r>
  <r>
    <x v="0"/>
    <s v="16088c4a-6d62-4407-81cc-08bf3aae0e37"/>
    <x v="0"/>
    <e v="#N/A"/>
    <e v="#N/A"/>
    <e v="#N/A"/>
    <s v="FIXED"/>
    <x v="0"/>
    <e v="#N/A"/>
    <m/>
    <m/>
    <m/>
    <x v="0"/>
  </r>
  <r>
    <x v="1"/>
    <s v="16097851-a61a-4b2a-bbf7-cfa2cf3dbe9f"/>
    <x v="0"/>
    <s v="bpn-0062bp-01"/>
    <s v="16097851-a61a-4b2a-bbf7-cfa2cf3dbe9f"/>
    <s v="Medium"/>
    <s v="FIXED"/>
    <x v="0"/>
    <e v="#N/A"/>
    <m/>
    <m/>
    <m/>
    <x v="0"/>
  </r>
  <r>
    <x v="0"/>
    <s v="1609b2ea-6bd4-45a0-a0b4-86a22fe0b0c1"/>
    <x v="0"/>
    <e v="#N/A"/>
    <e v="#N/A"/>
    <e v="#N/A"/>
    <s v="FIXED"/>
    <x v="0"/>
    <e v="#N/A"/>
    <m/>
    <m/>
    <m/>
    <x v="0"/>
  </r>
  <r>
    <x v="3"/>
    <s v="160a422c-4cac-4d44-994a-56b4548b638e"/>
    <x v="0"/>
    <e v="#N/A"/>
    <e v="#N/A"/>
    <e v="#N/A"/>
    <s v="FIXED"/>
    <x v="0"/>
    <e v="#N/A"/>
    <m/>
    <m/>
    <m/>
    <x v="0"/>
  </r>
  <r>
    <x v="0"/>
    <s v="160adb22-0ed7-4b53-b333-5a248267c587"/>
    <x v="0"/>
    <e v="#N/A"/>
    <e v="#N/A"/>
    <e v="#N/A"/>
    <s v="FIXED"/>
    <x v="0"/>
    <e v="#N/A"/>
    <m/>
    <m/>
    <m/>
    <x v="0"/>
  </r>
  <r>
    <x v="1"/>
    <s v="160b1152-b106-43b1-9cab-eaa94cbb8f71"/>
    <x v="2"/>
    <s v="bpn-rosefars-05"/>
    <s v="160b1152-b106-43b1-9cab-eaa94cbb8f71"/>
    <s v="High"/>
    <s v="ACTIVE"/>
    <x v="883"/>
    <e v="#N/A"/>
    <s v="MICROSOFT WINDOWS 10 "/>
    <s v="ACTIVE"/>
    <s v="MICROSOFT WINDOWS 10 ENTERPRISE 10.0.19044"/>
    <x v="0"/>
  </r>
  <r>
    <x v="0"/>
    <s v="160b78ce-0c44-4c0a-8bc9-d30822fd2c9e"/>
    <x v="0"/>
    <e v="#N/A"/>
    <e v="#N/A"/>
    <e v="#N/A"/>
    <s v="FIXED"/>
    <x v="0"/>
    <e v="#N/A"/>
    <m/>
    <m/>
    <m/>
    <x v="0"/>
  </r>
  <r>
    <x v="4"/>
    <s v="160bf296-6a1e-461c-8d02-217fc1d9181e"/>
    <x v="1"/>
    <s v="bdwybko6j33zf2l.bpna.popularinc.net"/>
    <s v="160bf296-6a1e-461c-8d02-217fc1d9181e"/>
    <s v="High"/>
    <s v="RESURFACED"/>
    <x v="0"/>
    <e v="#N/A"/>
    <m/>
    <m/>
    <m/>
    <x v="0"/>
  </r>
  <r>
    <x v="0"/>
    <s v="160c2a7b-fb27-4fc4-8b6b-5a4f2f23b3b9"/>
    <x v="0"/>
    <e v="#N/A"/>
    <e v="#N/A"/>
    <e v="#N/A"/>
    <s v="FIXED"/>
    <x v="0"/>
    <e v="#N/A"/>
    <m/>
    <m/>
    <m/>
    <x v="0"/>
  </r>
  <r>
    <x v="0"/>
    <s v="160c5ddf-4245-4684-9591-25a741b56c60"/>
    <x v="1"/>
    <s v="0006brn21ffnd2d.bpna.popularinc.net"/>
    <s v="160c5ddf-4245-4684-9591-25a741b56c60"/>
    <s v="High"/>
    <s v="RESURFACED"/>
    <x v="0"/>
    <e v="#N/A"/>
    <m/>
    <m/>
    <m/>
    <x v="0"/>
  </r>
  <r>
    <x v="7"/>
    <s v="160cb508-9e5e-4325-8d3c-70ebe7143817"/>
    <x v="0"/>
    <e v="#N/A"/>
    <e v="#N/A"/>
    <e v="#N/A"/>
    <s v="FIXED"/>
    <x v="0"/>
    <e v="#N/A"/>
    <m/>
    <m/>
    <m/>
    <x v="0"/>
  </r>
  <r>
    <x v="2"/>
    <s v="160d8256-9543-4773-918f-860e7fd4cdd8"/>
    <x v="0"/>
    <e v="#N/A"/>
    <e v="#N/A"/>
    <e v="#N/A"/>
    <s v="FIXED"/>
    <x v="0"/>
    <e v="#N/A"/>
    <m/>
    <m/>
    <m/>
    <x v="0"/>
  </r>
  <r>
    <x v="0"/>
    <s v="160e2d95-ec96-41ad-8c25-84df7b69cc15"/>
    <x v="0"/>
    <e v="#N/A"/>
    <e v="#N/A"/>
    <e v="#N/A"/>
    <s v="FIXED"/>
    <x v="0"/>
    <e v="#N/A"/>
    <m/>
    <m/>
    <m/>
    <x v="0"/>
  </r>
  <r>
    <x v="4"/>
    <s v="160e7562-997e-4a49-9772-bda43ef0db2b"/>
    <x v="0"/>
    <e v="#N/A"/>
    <e v="#N/A"/>
    <e v="#N/A"/>
    <s v="FIXED"/>
    <x v="0"/>
    <e v="#N/A"/>
    <m/>
    <m/>
    <m/>
    <x v="0"/>
  </r>
  <r>
    <x v="2"/>
    <s v="160e94b1-e93c-4df6-85e0-cd4966db79e4"/>
    <x v="0"/>
    <e v="#N/A"/>
    <e v="#N/A"/>
    <e v="#N/A"/>
    <s v="FIXED"/>
    <x v="0"/>
    <e v="#N/A"/>
    <m/>
    <m/>
    <m/>
    <x v="0"/>
  </r>
  <r>
    <x v="2"/>
    <s v="160ff19f-707c-4283-946d-6e31df7d6307"/>
    <x v="0"/>
    <e v="#N/A"/>
    <e v="#N/A"/>
    <e v="#N/A"/>
    <s v="FIXED"/>
    <x v="0"/>
    <e v="#N/A"/>
    <m/>
    <m/>
    <m/>
    <x v="0"/>
  </r>
  <r>
    <x v="0"/>
    <s v="16101760-3c64-4bbb-9039-8f0fc5c4a5e3"/>
    <x v="0"/>
    <e v="#N/A"/>
    <e v="#N/A"/>
    <e v="#N/A"/>
    <s v="FIXED"/>
    <x v="0"/>
    <e v="#N/A"/>
    <m/>
    <m/>
    <m/>
    <x v="0"/>
  </r>
  <r>
    <x v="0"/>
    <s v="1610d894-130d-48f7-9c2c-e7507efc4924"/>
    <x v="0"/>
    <e v="#N/A"/>
    <e v="#N/A"/>
    <e v="#N/A"/>
    <s v="FIXED"/>
    <x v="0"/>
    <e v="#N/A"/>
    <m/>
    <m/>
    <m/>
    <x v="0"/>
  </r>
  <r>
    <x v="12"/>
    <s v="1610e998-4fc1-4436-9085-c584f9a7979a"/>
    <x v="0"/>
    <e v="#N/A"/>
    <e v="#N/A"/>
    <e v="#N/A"/>
    <s v="FIXED"/>
    <x v="0"/>
    <e v="#N/A"/>
    <m/>
    <m/>
    <m/>
    <x v="0"/>
  </r>
  <r>
    <x v="0"/>
    <s v="16115bd4-0c65-4f08-bf29-b12df97e12bd"/>
    <x v="0"/>
    <e v="#N/A"/>
    <e v="#N/A"/>
    <e v="#N/A"/>
    <s v="FIXED"/>
    <x v="0"/>
    <e v="#N/A"/>
    <m/>
    <m/>
    <m/>
    <x v="0"/>
  </r>
  <r>
    <x v="0"/>
    <s v="161172bc-b819-4b07-9ca9-e88fe0d389de"/>
    <x v="0"/>
    <e v="#N/A"/>
    <e v="#N/A"/>
    <e v="#N/A"/>
    <s v="FIXED"/>
    <x v="0"/>
    <e v="#N/A"/>
    <m/>
    <m/>
    <m/>
    <x v="0"/>
  </r>
  <r>
    <x v="0"/>
    <s v="1612ac11-60cf-48a3-9a7f-e4cf7353ed2b"/>
    <x v="0"/>
    <e v="#N/A"/>
    <e v="#N/A"/>
    <e v="#N/A"/>
    <s v="FIXED"/>
    <x v="0"/>
    <e v="#N/A"/>
    <m/>
    <m/>
    <m/>
    <x v="0"/>
  </r>
  <r>
    <x v="0"/>
    <s v="1612e3ac-d684-491c-ab14-5ea785a92a25"/>
    <x v="0"/>
    <e v="#N/A"/>
    <e v="#N/A"/>
    <e v="#N/A"/>
    <s v="FIXED"/>
    <x v="0"/>
    <e v="#N/A"/>
    <m/>
    <m/>
    <m/>
    <x v="0"/>
  </r>
  <r>
    <x v="6"/>
    <s v="16135dc5-8c70-4460-b99b-9579e767e9c2"/>
    <x v="0"/>
    <e v="#N/A"/>
    <e v="#N/A"/>
    <e v="#N/A"/>
    <s v="FIXED"/>
    <x v="0"/>
    <e v="#N/A"/>
    <m/>
    <m/>
    <m/>
    <x v="0"/>
  </r>
  <r>
    <x v="2"/>
    <s v="16139743-37e9-4b78-99d3-afa0b6989921"/>
    <x v="0"/>
    <e v="#N/A"/>
    <e v="#N/A"/>
    <e v="#N/A"/>
    <s v="FIXED"/>
    <x v="0"/>
    <e v="#N/A"/>
    <m/>
    <m/>
    <m/>
    <x v="0"/>
  </r>
  <r>
    <x v="0"/>
    <s v="161447f6-2598-48ae-b188-2687658aa002"/>
    <x v="0"/>
    <e v="#N/A"/>
    <e v="#N/A"/>
    <e v="#N/A"/>
    <s v="FIXED"/>
    <x v="0"/>
    <e v="#N/A"/>
    <m/>
    <m/>
    <m/>
    <x v="0"/>
  </r>
  <r>
    <x v="1"/>
    <s v="1615537b-3413-4931-8ceb-ce5e4b78d0ef"/>
    <x v="0"/>
    <e v="#N/A"/>
    <e v="#N/A"/>
    <e v="#N/A"/>
    <s v="FIXED"/>
    <x v="0"/>
    <e v="#N/A"/>
    <m/>
    <m/>
    <m/>
    <x v="0"/>
  </r>
  <r>
    <x v="11"/>
    <s v="16156603-4590-42d2-bf63-532f401c84bf"/>
    <x v="0"/>
    <e v="#N/A"/>
    <e v="#N/A"/>
    <e v="#N/A"/>
    <s v="FIXED"/>
    <x v="0"/>
    <e v="#N/A"/>
    <m/>
    <m/>
    <m/>
    <x v="0"/>
  </r>
  <r>
    <x v="0"/>
    <s v="16167d9b-e266-40ce-ac4d-152d8a182835"/>
    <x v="1"/>
    <s v="0065brn7nxl9n2d.bpna.popularinc.net"/>
    <s v="16167d9b-e266-40ce-ac4d-152d8a182835"/>
    <s v="High"/>
    <s v="RESURFACED"/>
    <x v="0"/>
    <e v="#N/A"/>
    <m/>
    <m/>
    <m/>
    <x v="0"/>
  </r>
  <r>
    <x v="0"/>
    <s v="1616bb30-7f64-4bc1-b091-300ee92b2be1"/>
    <x v="0"/>
    <e v="#N/A"/>
    <e v="#N/A"/>
    <e v="#N/A"/>
    <s v="FIXED"/>
    <x v="0"/>
    <e v="#N/A"/>
    <m/>
    <m/>
    <m/>
    <x v="0"/>
  </r>
  <r>
    <x v="2"/>
    <s v="16176bf5-058e-49d0-a298-5628c64fced3"/>
    <x v="0"/>
    <e v="#N/A"/>
    <e v="#N/A"/>
    <e v="#N/A"/>
    <s v="FIXED"/>
    <x v="0"/>
    <e v="#N/A"/>
    <m/>
    <m/>
    <m/>
    <x v="0"/>
  </r>
  <r>
    <x v="2"/>
    <s v="1617e828-2a53-4856-9637-7fc9a35908ff"/>
    <x v="0"/>
    <e v="#N/A"/>
    <e v="#N/A"/>
    <e v="#N/A"/>
    <s v="FIXED"/>
    <x v="0"/>
    <e v="#N/A"/>
    <m/>
    <m/>
    <m/>
    <x v="0"/>
  </r>
  <r>
    <x v="8"/>
    <s v="16182fea-4acb-4f44-80a5-cce22af64823"/>
    <x v="0"/>
    <e v="#N/A"/>
    <e v="#N/A"/>
    <e v="#N/A"/>
    <s v="FIXED"/>
    <x v="0"/>
    <e v="#N/A"/>
    <m/>
    <m/>
    <m/>
    <x v="0"/>
  </r>
  <r>
    <x v="0"/>
    <s v="16194ae7-6a9b-4721-9b60-b9293dd3dabf"/>
    <x v="0"/>
    <e v="#N/A"/>
    <e v="#N/A"/>
    <e v="#N/A"/>
    <s v="FIXED"/>
    <x v="0"/>
    <e v="#N/A"/>
    <m/>
    <m/>
    <m/>
    <x v="0"/>
  </r>
  <r>
    <x v="1"/>
    <s v="1619a81f-bbaa-49c3-90d8-d818bc65c97e"/>
    <x v="0"/>
    <e v="#N/A"/>
    <e v="#N/A"/>
    <e v="#N/A"/>
    <s v="FIXED"/>
    <x v="0"/>
    <e v="#N/A"/>
    <m/>
    <m/>
    <m/>
    <x v="0"/>
  </r>
  <r>
    <x v="1"/>
    <s v="1619c0ed-761b-4c4b-b109-c69bc8796e1a"/>
    <x v="0"/>
    <e v="#N/A"/>
    <e v="#N/A"/>
    <e v="#N/A"/>
    <s v="FIXED"/>
    <x v="0"/>
    <e v="#N/A"/>
    <m/>
    <m/>
    <m/>
    <x v="0"/>
  </r>
  <r>
    <x v="0"/>
    <s v="161a16e8-7adb-4c19-9a9d-3b75ec29f2f6"/>
    <x v="0"/>
    <s v="miambko93fqp73l"/>
    <s v="161a16e8-7adb-4c19-9a9d-3b75ec29f2f6"/>
    <s v="Critical"/>
    <s v="FIXED"/>
    <x v="884"/>
    <e v="#N/A"/>
    <s v="MICROSOFT WINDOWS 10 "/>
    <s v="FIXED"/>
    <s v="MICROSOFT WINDOWS 10 ENTERPRISE 10.0.19044"/>
    <x v="0"/>
  </r>
  <r>
    <x v="10"/>
    <s v="161bd020-a508-4df3-83ee-366bbde4adb5"/>
    <x v="0"/>
    <e v="#N/A"/>
    <e v="#N/A"/>
    <e v="#N/A"/>
    <s v="FIXED"/>
    <x v="0"/>
    <e v="#N/A"/>
    <m/>
    <m/>
    <m/>
    <x v="0"/>
  </r>
  <r>
    <x v="2"/>
    <s v="161bdba9-35b6-4b18-b6d9-26c63b24ab86"/>
    <x v="3"/>
    <e v="#N/A"/>
    <e v="#N/A"/>
    <e v="#N/A"/>
    <s v="NEW"/>
    <x v="0"/>
    <e v="#N/A"/>
    <m/>
    <m/>
    <m/>
    <x v="0"/>
  </r>
  <r>
    <x v="4"/>
    <s v="161ccdeb-ba14-4061-bdf4-33c69cd8b1bd"/>
    <x v="0"/>
    <e v="#N/A"/>
    <e v="#N/A"/>
    <e v="#N/A"/>
    <s v="FIXED"/>
    <x v="0"/>
    <e v="#N/A"/>
    <m/>
    <m/>
    <m/>
    <x v="0"/>
  </r>
  <r>
    <x v="0"/>
    <s v="161cec6f-fd84-4a03-aec3-6163b190e63c"/>
    <x v="0"/>
    <e v="#N/A"/>
    <e v="#N/A"/>
    <e v="#N/A"/>
    <s v="FIXED"/>
    <x v="0"/>
    <e v="#N/A"/>
    <m/>
    <m/>
    <m/>
    <x v="0"/>
  </r>
  <r>
    <x v="0"/>
    <s v="161e867e-1416-4536-b6e9-a89c636d5946"/>
    <x v="0"/>
    <e v="#N/A"/>
    <e v="#N/A"/>
    <e v="#N/A"/>
    <s v="FIXED"/>
    <x v="0"/>
    <e v="#N/A"/>
    <m/>
    <m/>
    <m/>
    <x v="0"/>
  </r>
  <r>
    <x v="0"/>
    <s v="16203a63-bebd-4d5f-99c1-b7a47ca12306"/>
    <x v="0"/>
    <e v="#N/A"/>
    <e v="#N/A"/>
    <e v="#N/A"/>
    <s v="FIXED"/>
    <x v="0"/>
    <e v="#N/A"/>
    <m/>
    <m/>
    <m/>
    <x v="0"/>
  </r>
  <r>
    <x v="4"/>
    <s v="16206dc1-6071-4a30-857f-0e5dc70769fa"/>
    <x v="0"/>
    <e v="#N/A"/>
    <e v="#N/A"/>
    <e v="#N/A"/>
    <s v="FIXED"/>
    <x v="0"/>
    <e v="#N/A"/>
    <m/>
    <m/>
    <m/>
    <x v="0"/>
  </r>
  <r>
    <x v="2"/>
    <s v="1620d30f-5b7b-4caf-be10-9232fa690c5b"/>
    <x v="0"/>
    <e v="#N/A"/>
    <e v="#N/A"/>
    <e v="#N/A"/>
    <s v="FIXED"/>
    <x v="0"/>
    <e v="#N/A"/>
    <m/>
    <m/>
    <m/>
    <x v="0"/>
  </r>
  <r>
    <x v="0"/>
    <s v="162172d9-8e63-4144-932a-152ff22ad295"/>
    <x v="0"/>
    <e v="#N/A"/>
    <e v="#N/A"/>
    <e v="#N/A"/>
    <s v="FIXED"/>
    <x v="0"/>
    <e v="#N/A"/>
    <m/>
    <m/>
    <m/>
    <x v="0"/>
  </r>
  <r>
    <x v="0"/>
    <s v="1621999d-afd6-4e2f-8e12-3450b7dec17b"/>
    <x v="0"/>
    <e v="#N/A"/>
    <e v="#N/A"/>
    <e v="#N/A"/>
    <s v="FIXED"/>
    <x v="0"/>
    <e v="#N/A"/>
    <m/>
    <m/>
    <m/>
    <x v="0"/>
  </r>
  <r>
    <x v="1"/>
    <s v="1621adb0-162b-4b57-8b27-ae24ef4a05da"/>
    <x v="2"/>
    <s v="bpn-primgvsp-01"/>
    <s v="1621adb0-162b-4b57-8b27-ae24ef4a05da"/>
    <s v="High"/>
    <s v="ACTIVE"/>
    <x v="0"/>
    <e v="#N/A"/>
    <m/>
    <m/>
    <m/>
    <x v="0"/>
  </r>
  <r>
    <x v="2"/>
    <s v="1621e770-5429-4a44-85d6-6a8bb1b34a22"/>
    <x v="0"/>
    <e v="#N/A"/>
    <e v="#N/A"/>
    <e v="#N/A"/>
    <s v="FIXED"/>
    <x v="0"/>
    <e v="#N/A"/>
    <m/>
    <m/>
    <m/>
    <x v="0"/>
  </r>
  <r>
    <x v="0"/>
    <s v="1622118d-4e3f-4535-a323-86b6bd0e3faf"/>
    <x v="0"/>
    <e v="#N/A"/>
    <e v="#N/A"/>
    <e v="#N/A"/>
    <s v="FIXED"/>
    <x v="0"/>
    <e v="#N/A"/>
    <m/>
    <m/>
    <m/>
    <x v="0"/>
  </r>
  <r>
    <x v="0"/>
    <s v="162226ec-c9e4-468a-8ab7-603180c81cdf"/>
    <x v="0"/>
    <e v="#N/A"/>
    <e v="#N/A"/>
    <e v="#N/A"/>
    <s v="FIXED"/>
    <x v="0"/>
    <e v="#N/A"/>
    <m/>
    <m/>
    <m/>
    <x v="0"/>
  </r>
  <r>
    <x v="7"/>
    <s v="162251c3-6fc8-4300-bb28-a55e122ab9a7"/>
    <x v="0"/>
    <e v="#N/A"/>
    <e v="#N/A"/>
    <e v="#N/A"/>
    <s v="FIXED"/>
    <x v="0"/>
    <e v="#N/A"/>
    <m/>
    <m/>
    <m/>
    <x v="0"/>
  </r>
  <r>
    <x v="0"/>
    <s v="16233923-6cc2-4e63-a6f0-5558c089a298"/>
    <x v="0"/>
    <s v="miambko24j2zd3l.bpna.popularinc.net"/>
    <s v="16233923-6cc2-4e63-a6f0-5558c089a298"/>
    <s v="Critical"/>
    <s v="FIXED"/>
    <x v="885"/>
    <e v="#N/A"/>
    <s v="MICROSOFT WINDOWS 10 "/>
    <s v="FIXED"/>
    <s v="MICROSOFT WINDOWS 10 ENTERPRISE 10.0.19044"/>
    <x v="0"/>
  </r>
  <r>
    <x v="1"/>
    <s v="16237177-f064-4769-94af-d0bca969e37e"/>
    <x v="0"/>
    <e v="#N/A"/>
    <e v="#N/A"/>
    <e v="#N/A"/>
    <s v="FIXED"/>
    <x v="0"/>
    <e v="#N/A"/>
    <m/>
    <m/>
    <m/>
    <x v="0"/>
  </r>
  <r>
    <x v="0"/>
    <s v="1624294f-1cbb-46f8-8959-7982dee9bc7b"/>
    <x v="0"/>
    <e v="#N/A"/>
    <e v="#N/A"/>
    <e v="#N/A"/>
    <s v="FIXED"/>
    <x v="0"/>
    <e v="#N/A"/>
    <m/>
    <m/>
    <m/>
    <x v="0"/>
  </r>
  <r>
    <x v="0"/>
    <s v="16250d2b-9c3d-4f64-a33b-f8791f3e2cbd"/>
    <x v="0"/>
    <e v="#N/A"/>
    <e v="#N/A"/>
    <e v="#N/A"/>
    <s v="FIXED"/>
    <x v="0"/>
    <e v="#N/A"/>
    <m/>
    <m/>
    <m/>
    <x v="0"/>
  </r>
  <r>
    <x v="0"/>
    <s v="162530c3-5cf9-4a44-aff1-41198513fd1e"/>
    <x v="0"/>
    <e v="#N/A"/>
    <e v="#N/A"/>
    <e v="#N/A"/>
    <s v="FIXED"/>
    <x v="0"/>
    <e v="#N/A"/>
    <m/>
    <m/>
    <m/>
    <x v="0"/>
  </r>
  <r>
    <x v="0"/>
    <s v="162563ef-9236-456a-a047-6cacab96ad15"/>
    <x v="0"/>
    <e v="#N/A"/>
    <e v="#N/A"/>
    <e v="#N/A"/>
    <s v="FIXED"/>
    <x v="0"/>
    <e v="#N/A"/>
    <m/>
    <m/>
    <m/>
    <x v="0"/>
  </r>
  <r>
    <x v="0"/>
    <s v="162616cb-e96b-4098-ae68-6c7b2141411c"/>
    <x v="1"/>
    <s v="miambkodd0q3g2l.bpna.popularinc.net"/>
    <s v="162616cb-e96b-4098-ae68-6c7b2141411c"/>
    <s v="High"/>
    <s v="RESURFACED"/>
    <x v="886"/>
    <e v="#N/A"/>
    <s v="MICROSOFT WINDOWS 10 "/>
    <s v="RESURFACED"/>
    <s v="MICROSOFT WINDOWS 10 ENTERPRISE 10.0.19044"/>
    <x v="0"/>
  </r>
  <r>
    <x v="0"/>
    <s v="1626fc2c-ef53-4142-932a-a8e987bd7280"/>
    <x v="0"/>
    <e v="#N/A"/>
    <e v="#N/A"/>
    <e v="#N/A"/>
    <s v="FIXED"/>
    <x v="0"/>
    <e v="#N/A"/>
    <m/>
    <m/>
    <m/>
    <x v="0"/>
  </r>
  <r>
    <x v="0"/>
    <s v="1628092c-016c-4ae1-9450-18d431d9e679"/>
    <x v="0"/>
    <e v="#N/A"/>
    <e v="#N/A"/>
    <e v="#N/A"/>
    <s v="FIXED"/>
    <x v="0"/>
    <e v="#N/A"/>
    <m/>
    <m/>
    <m/>
    <x v="0"/>
  </r>
  <r>
    <x v="0"/>
    <s v="16283337-ec28-4fb1-b979-87e7056e6783"/>
    <x v="0"/>
    <e v="#N/A"/>
    <e v="#N/A"/>
    <e v="#N/A"/>
    <s v="FIXED"/>
    <x v="0"/>
    <e v="#N/A"/>
    <m/>
    <m/>
    <m/>
    <x v="0"/>
  </r>
  <r>
    <x v="0"/>
    <s v="16290c39-34aa-4c72-bd2d-2bfa8f10c7c9"/>
    <x v="0"/>
    <e v="#N/A"/>
    <e v="#N/A"/>
    <e v="#N/A"/>
    <s v="FIXED"/>
    <x v="0"/>
    <e v="#N/A"/>
    <m/>
    <m/>
    <m/>
    <x v="0"/>
  </r>
  <r>
    <x v="6"/>
    <s v="1629124d-b6b7-4d8d-aef4-2e6b8a63c4da"/>
    <x v="2"/>
    <s v="bpn-primdev-01"/>
    <s v="1629124d-b6b7-4d8d-aef4-2e6b8a63c4da"/>
    <s v="High"/>
    <s v="ACTIVE"/>
    <x v="0"/>
    <e v="#N/A"/>
    <m/>
    <m/>
    <m/>
    <x v="0"/>
  </r>
  <r>
    <x v="0"/>
    <s v="162a0e81-3598-4e6f-a666-007b40e200f9"/>
    <x v="0"/>
    <e v="#N/A"/>
    <e v="#N/A"/>
    <e v="#N/A"/>
    <s v="FIXED"/>
    <x v="0"/>
    <e v="#N/A"/>
    <m/>
    <m/>
    <m/>
    <x v="0"/>
  </r>
  <r>
    <x v="1"/>
    <s v="162a4310-753a-4d90-994d-08412e78650f"/>
    <x v="0"/>
    <e v="#N/A"/>
    <e v="#N/A"/>
    <e v="#N/A"/>
    <s v="FIXED"/>
    <x v="0"/>
    <e v="#N/A"/>
    <m/>
    <m/>
    <m/>
    <x v="0"/>
  </r>
  <r>
    <x v="0"/>
    <s v="162ab209-1d2e-4002-bde1-7aef23f43ff4"/>
    <x v="1"/>
    <s v="miambko6w609y2l.bpna.popularinc.net"/>
    <s v="162ab209-1d2e-4002-bde1-7aef23f43ff4"/>
    <s v="High"/>
    <s v="RESURFACED"/>
    <x v="887"/>
    <e v="#N/A"/>
    <s v="MICROSOFT WINDOWS SERVER 2008 R2 STANDARD SERVICE PACK 1"/>
    <s v="RESURFACED"/>
    <s v="MICROSOFT WINDOWS SERVER 2008 "/>
    <x v="0"/>
  </r>
  <r>
    <x v="0"/>
    <s v="162acec3-2f51-4322-b15a-af2ab57cee0d"/>
    <x v="0"/>
    <e v="#N/A"/>
    <e v="#N/A"/>
    <e v="#N/A"/>
    <s v="FIXED"/>
    <x v="0"/>
    <e v="#N/A"/>
    <m/>
    <m/>
    <m/>
    <x v="0"/>
  </r>
  <r>
    <x v="0"/>
    <s v="162bf645-4f99-4da5-82dc-07d0a9d86338"/>
    <x v="0"/>
    <e v="#N/A"/>
    <e v="#N/A"/>
    <e v="#N/A"/>
    <s v="FIXED"/>
    <x v="0"/>
    <e v="#N/A"/>
    <m/>
    <m/>
    <m/>
    <x v="0"/>
  </r>
  <r>
    <x v="0"/>
    <s v="162cde02-5654-456e-9721-6456fdad359c"/>
    <x v="0"/>
    <e v="#N/A"/>
    <e v="#N/A"/>
    <e v="#N/A"/>
    <s v="FIXED"/>
    <x v="0"/>
    <e v="#N/A"/>
    <m/>
    <m/>
    <m/>
    <x v="0"/>
  </r>
  <r>
    <x v="0"/>
    <s v="162d3dff-ad44-41f0-8e37-3450cb7d4886"/>
    <x v="0"/>
    <e v="#N/A"/>
    <e v="#N/A"/>
    <e v="#N/A"/>
    <s v="FIXED"/>
    <x v="0"/>
    <e v="#N/A"/>
    <m/>
    <m/>
    <m/>
    <x v="0"/>
  </r>
  <r>
    <x v="0"/>
    <s v="162f54b1-8c58-44b9-a7b2-4ddd0cd7913f"/>
    <x v="0"/>
    <e v="#N/A"/>
    <e v="#N/A"/>
    <e v="#N/A"/>
    <s v="FIXED"/>
    <x v="0"/>
    <e v="#N/A"/>
    <m/>
    <m/>
    <m/>
    <x v="0"/>
  </r>
  <r>
    <x v="4"/>
    <s v="162f6e36-23a1-46f5-ada6-205ce6829dcb"/>
    <x v="0"/>
    <e v="#N/A"/>
    <e v="#N/A"/>
    <e v="#N/A"/>
    <s v="FIXED"/>
    <x v="0"/>
    <e v="#N/A"/>
    <m/>
    <m/>
    <m/>
    <x v="0"/>
  </r>
  <r>
    <x v="0"/>
    <s v="162fa0f1-09a8-4dd0-8cc4-1d30e5510272"/>
    <x v="0"/>
    <e v="#N/A"/>
    <e v="#N/A"/>
    <e v="#N/A"/>
    <s v="FIXED"/>
    <x v="0"/>
    <e v="#N/A"/>
    <m/>
    <m/>
    <m/>
    <x v="0"/>
  </r>
  <r>
    <x v="0"/>
    <s v="162fa2d9-320d-4503-abb7-d61bbe032216"/>
    <x v="0"/>
    <e v="#N/A"/>
    <e v="#N/A"/>
    <e v="#N/A"/>
    <s v="FIXED"/>
    <x v="0"/>
    <e v="#N/A"/>
    <m/>
    <m/>
    <m/>
    <x v="0"/>
  </r>
  <r>
    <x v="0"/>
    <s v="1630b652-1a5f-4051-b16a-4a6af331c723"/>
    <x v="0"/>
    <e v="#N/A"/>
    <e v="#N/A"/>
    <e v="#N/A"/>
    <s v="FIXED"/>
    <x v="0"/>
    <e v="#N/A"/>
    <m/>
    <m/>
    <m/>
    <x v="0"/>
  </r>
  <r>
    <x v="0"/>
    <s v="1630f689-ed03-4489-a657-974c695092f3"/>
    <x v="0"/>
    <e v="#N/A"/>
    <e v="#N/A"/>
    <e v="#N/A"/>
    <s v="FIXED"/>
    <x v="0"/>
    <e v="#N/A"/>
    <m/>
    <m/>
    <m/>
    <x v="0"/>
  </r>
  <r>
    <x v="0"/>
    <s v="16310a06-4c43-41e6-90c3-09564d42c6e9"/>
    <x v="0"/>
    <e v="#N/A"/>
    <e v="#N/A"/>
    <e v="#N/A"/>
    <s v="FIXED"/>
    <x v="0"/>
    <e v="#N/A"/>
    <m/>
    <m/>
    <m/>
    <x v="0"/>
  </r>
  <r>
    <x v="7"/>
    <s v="16312f22-de16-4335-ac0d-2b320189b82f"/>
    <x v="2"/>
    <s v="bpn-roseitts01x"/>
    <s v="16312f22-de16-4335-ac0d-2b320189b82f"/>
    <s v="Medium"/>
    <s v="ACTIVE"/>
    <x v="888"/>
    <e v="#N/A"/>
    <s v="MICROSOFT WINDOWS 10 "/>
    <s v="ACTIVE"/>
    <s v="MICROSOFT WINDOWS 10 ENTERPRISE 10.0.19044"/>
    <x v="0"/>
  </r>
  <r>
    <x v="2"/>
    <s v="1631bcac-a89b-4063-9640-f95f52cf884d"/>
    <x v="1"/>
    <s v="bpn-rosecmas-06"/>
    <s v="1631bcac-a89b-4063-9640-f95f52cf884d"/>
    <s v="High"/>
    <s v="RESURFACED"/>
    <x v="889"/>
    <e v="#N/A"/>
    <s v="MICROSOFT WINDOWS 10 "/>
    <s v="RESURFACED"/>
    <s v="MICROSOFT WINDOWS 10 ENTERPRISE 10.0.19044"/>
    <x v="0"/>
  </r>
  <r>
    <x v="0"/>
    <s v="16327ae7-46ee-4a11-932d-ff09f02b73eb"/>
    <x v="0"/>
    <e v="#N/A"/>
    <e v="#N/A"/>
    <e v="#N/A"/>
    <s v="FIXED"/>
    <x v="0"/>
    <e v="#N/A"/>
    <m/>
    <m/>
    <m/>
    <x v="0"/>
  </r>
  <r>
    <x v="10"/>
    <s v="1632a88a-613b-4061-b8b3-8a695a6726e1"/>
    <x v="0"/>
    <e v="#N/A"/>
    <e v="#N/A"/>
    <e v="#N/A"/>
    <s v="FIXED"/>
    <x v="0"/>
    <e v="#N/A"/>
    <m/>
    <m/>
    <m/>
    <x v="0"/>
  </r>
  <r>
    <x v="0"/>
    <s v="16334204-bee5-4ca1-8dc4-64e926be941c"/>
    <x v="0"/>
    <e v="#N/A"/>
    <e v="#N/A"/>
    <e v="#N/A"/>
    <s v="FIXED"/>
    <x v="0"/>
    <e v="#N/A"/>
    <m/>
    <m/>
    <m/>
    <x v="0"/>
  </r>
  <r>
    <x v="2"/>
    <s v="1633994c-87dd-4740-a7dc-d1ef0ab56e24"/>
    <x v="0"/>
    <e v="#N/A"/>
    <e v="#N/A"/>
    <e v="#N/A"/>
    <s v="FIXED"/>
    <x v="0"/>
    <e v="#N/A"/>
    <m/>
    <m/>
    <m/>
    <x v="0"/>
  </r>
  <r>
    <x v="0"/>
    <s v="16341a76-4ae3-4be5-80e6-4b1cf300d476"/>
    <x v="0"/>
    <s v="0265brn2xfwgb2d.bpna.popularinc.net"/>
    <s v="16341a76-4ae3-4be5-80e6-4b1cf300d476"/>
    <s v="Medium"/>
    <s v="FIXED"/>
    <x v="0"/>
    <e v="#N/A"/>
    <m/>
    <m/>
    <m/>
    <x v="0"/>
  </r>
  <r>
    <x v="0"/>
    <s v="16345618-df86-4bad-84ce-d3e17a62bdc3"/>
    <x v="0"/>
    <e v="#N/A"/>
    <e v="#N/A"/>
    <e v="#N/A"/>
    <s v="FIXED"/>
    <x v="0"/>
    <e v="#N/A"/>
    <m/>
    <m/>
    <m/>
    <x v="0"/>
  </r>
  <r>
    <x v="7"/>
    <s v="1635800d-59f0-414d-807c-2fed7ee7b8d1"/>
    <x v="0"/>
    <e v="#N/A"/>
    <e v="#N/A"/>
    <e v="#N/A"/>
    <s v="FIXED"/>
    <x v="0"/>
    <e v="#N/A"/>
    <m/>
    <m/>
    <m/>
    <x v="0"/>
  </r>
  <r>
    <x v="0"/>
    <s v="16361c23-92f9-4402-8c6a-565742ec97c1"/>
    <x v="0"/>
    <e v="#N/A"/>
    <e v="#N/A"/>
    <e v="#N/A"/>
    <s v="FIXED"/>
    <x v="0"/>
    <e v="#N/A"/>
    <m/>
    <m/>
    <m/>
    <x v="0"/>
  </r>
  <r>
    <x v="0"/>
    <s v="16367611-a26d-4467-9c70-b7d8c593ce5d"/>
    <x v="0"/>
    <e v="#N/A"/>
    <e v="#N/A"/>
    <e v="#N/A"/>
    <s v="FIXED"/>
    <x v="0"/>
    <e v="#N/A"/>
    <m/>
    <m/>
    <m/>
    <x v="0"/>
  </r>
  <r>
    <x v="0"/>
    <s v="16370cbc-9de6-4a49-996b-4c31305ba56b"/>
    <x v="0"/>
    <s v="0006brn3xmjnd2d.bpna.popularinc.net"/>
    <s v="16370cbc-9de6-4a49-996b-4c31305ba56b"/>
    <s v="Critical"/>
    <s v="FIXED"/>
    <x v="0"/>
    <e v="#N/A"/>
    <m/>
    <m/>
    <m/>
    <x v="0"/>
  </r>
  <r>
    <x v="12"/>
    <s v="1637d422-39b7-4591-b2e4-7114549e6be4"/>
    <x v="0"/>
    <e v="#N/A"/>
    <e v="#N/A"/>
    <e v="#N/A"/>
    <s v="FIXED"/>
    <x v="0"/>
    <e v="#N/A"/>
    <m/>
    <m/>
    <m/>
    <x v="0"/>
  </r>
  <r>
    <x v="0"/>
    <s v="1637f014-177f-4d2d-b8e8-22366d6f4622"/>
    <x v="0"/>
    <e v="#N/A"/>
    <e v="#N/A"/>
    <e v="#N/A"/>
    <s v="FIXED"/>
    <x v="0"/>
    <e v="#N/A"/>
    <m/>
    <m/>
    <m/>
    <x v="0"/>
  </r>
  <r>
    <x v="11"/>
    <s v="1638136f-9ee0-4011-93b3-8bcc9b4392da"/>
    <x v="0"/>
    <e v="#N/A"/>
    <e v="#N/A"/>
    <e v="#N/A"/>
    <s v="FIXED"/>
    <x v="0"/>
    <e v="#N/A"/>
    <m/>
    <m/>
    <m/>
    <x v="0"/>
  </r>
  <r>
    <x v="2"/>
    <s v="16384d13-4cbd-4613-a922-35a261050854"/>
    <x v="2"/>
    <s v="bpn-roseiras-10"/>
    <s v="16384d13-4cbd-4613-a922-35a261050854"/>
    <s v="Medium"/>
    <s v="ACTIVE"/>
    <x v="890"/>
    <e v="#N/A"/>
    <s v="MICROSOFT WINDOWS 7 PROFESSIONAL 6.1.7601 1"/>
    <s v="ACTIVE"/>
    <s v="MICROSOFT WINDOWS 7 PROFESSIONAL 6.1.7601 1"/>
    <x v="0"/>
  </r>
  <r>
    <x v="0"/>
    <s v="16398c91-b2dd-4582-9036-4db531945e82"/>
    <x v="0"/>
    <e v="#N/A"/>
    <e v="#N/A"/>
    <e v="#N/A"/>
    <s v="FIXED"/>
    <x v="0"/>
    <e v="#N/A"/>
    <m/>
    <m/>
    <m/>
    <x v="0"/>
  </r>
  <r>
    <x v="0"/>
    <s v="163adef7-3122-4586-86ef-82b3b675dd9f"/>
    <x v="0"/>
    <e v="#N/A"/>
    <e v="#N/A"/>
    <e v="#N/A"/>
    <s v="FIXED"/>
    <x v="0"/>
    <e v="#N/A"/>
    <m/>
    <m/>
    <m/>
    <x v="0"/>
  </r>
  <r>
    <x v="0"/>
    <s v="163b6dd5-c32d-4d9d-b7d3-ef1737e61432"/>
    <x v="0"/>
    <e v="#N/A"/>
    <e v="#N/A"/>
    <e v="#N/A"/>
    <s v="FIXED"/>
    <x v="0"/>
    <e v="#N/A"/>
    <m/>
    <m/>
    <m/>
    <x v="0"/>
  </r>
  <r>
    <x v="9"/>
    <s v="163e303e-3b5f-4664-91dc-ce2706a0ec62"/>
    <x v="0"/>
    <e v="#N/A"/>
    <e v="#N/A"/>
    <e v="#N/A"/>
    <s v="FIXED"/>
    <x v="0"/>
    <e v="#N/A"/>
    <m/>
    <m/>
    <m/>
    <x v="0"/>
  </r>
  <r>
    <x v="0"/>
    <s v="163e8df8-15a0-4f90-91e0-365c42c7484d"/>
    <x v="0"/>
    <e v="#N/A"/>
    <e v="#N/A"/>
    <e v="#N/A"/>
    <s v="FIXED"/>
    <x v="0"/>
    <e v="#N/A"/>
    <m/>
    <m/>
    <m/>
    <x v="0"/>
  </r>
  <r>
    <x v="0"/>
    <s v="163f1a0f-c39b-4500-a53d-f1b73271af60"/>
    <x v="0"/>
    <e v="#N/A"/>
    <e v="#N/A"/>
    <e v="#N/A"/>
    <s v="FIXED"/>
    <x v="0"/>
    <e v="#N/A"/>
    <m/>
    <m/>
    <m/>
    <x v="0"/>
  </r>
  <r>
    <x v="0"/>
    <s v="163f34f7-7c66-47c1-9732-868c341bafe1"/>
    <x v="0"/>
    <e v="#N/A"/>
    <e v="#N/A"/>
    <e v="#N/A"/>
    <s v="FIXED"/>
    <x v="0"/>
    <e v="#N/A"/>
    <m/>
    <m/>
    <m/>
    <x v="0"/>
  </r>
  <r>
    <x v="0"/>
    <s v="163f4c6b-e5a7-436f-a467-0053cc977718"/>
    <x v="0"/>
    <e v="#N/A"/>
    <e v="#N/A"/>
    <e v="#N/A"/>
    <s v="FIXED"/>
    <x v="0"/>
    <e v="#N/A"/>
    <m/>
    <m/>
    <m/>
    <x v="0"/>
  </r>
  <r>
    <x v="1"/>
    <s v="16408230-4749-4c2d-8ad7-8895ffcef946"/>
    <x v="0"/>
    <e v="#N/A"/>
    <e v="#N/A"/>
    <e v="#N/A"/>
    <s v="FIXED"/>
    <x v="0"/>
    <e v="#N/A"/>
    <m/>
    <m/>
    <m/>
    <x v="0"/>
  </r>
  <r>
    <x v="0"/>
    <s v="16408eff-1712-47bb-8375-6b62db25938c"/>
    <x v="0"/>
    <e v="#N/A"/>
    <e v="#N/A"/>
    <e v="#N/A"/>
    <s v="FIXED"/>
    <x v="0"/>
    <e v="#N/A"/>
    <m/>
    <m/>
    <m/>
    <x v="0"/>
  </r>
  <r>
    <x v="0"/>
    <s v="16416888-f3a1-4c1a-a698-fac993fcc358"/>
    <x v="0"/>
    <e v="#N/A"/>
    <e v="#N/A"/>
    <e v="#N/A"/>
    <s v="FIXED"/>
    <x v="0"/>
    <e v="#N/A"/>
    <m/>
    <m/>
    <m/>
    <x v="0"/>
  </r>
  <r>
    <x v="4"/>
    <s v="1641ca51-9465-45a6-98aa-36cc0f294e3b"/>
    <x v="0"/>
    <e v="#N/A"/>
    <e v="#N/A"/>
    <e v="#N/A"/>
    <s v="FIXED"/>
    <x v="0"/>
    <e v="#N/A"/>
    <m/>
    <m/>
    <m/>
    <x v="0"/>
  </r>
  <r>
    <x v="0"/>
    <s v="1641f796-bd95-45dd-9967-a49db18f91cd"/>
    <x v="0"/>
    <e v="#N/A"/>
    <e v="#N/A"/>
    <e v="#N/A"/>
    <s v="FIXED"/>
    <x v="0"/>
    <e v="#N/A"/>
    <m/>
    <m/>
    <m/>
    <x v="0"/>
  </r>
  <r>
    <x v="0"/>
    <s v="16424728-0d01-49ee-b8c3-702939700072"/>
    <x v="1"/>
    <s v="rosebko428c8h2l.bpna.popularinc.net"/>
    <s v="16424728-0d01-49ee-b8c3-702939700072"/>
    <s v="Medium"/>
    <s v="RESURFACED"/>
    <x v="0"/>
    <e v="#N/A"/>
    <m/>
    <m/>
    <m/>
    <x v="0"/>
  </r>
  <r>
    <x v="0"/>
    <s v="1643165d-83b4-45d2-9213-fe1d3dd77c2e"/>
    <x v="0"/>
    <e v="#N/A"/>
    <e v="#N/A"/>
    <e v="#N/A"/>
    <s v="FIXED"/>
    <x v="0"/>
    <e v="#N/A"/>
    <m/>
    <m/>
    <m/>
    <x v="0"/>
  </r>
  <r>
    <x v="0"/>
    <s v="16455495-b568-4a1e-ac94-418abae748e5"/>
    <x v="0"/>
    <e v="#N/A"/>
    <e v="#N/A"/>
    <e v="#N/A"/>
    <s v="FIXED"/>
    <x v="0"/>
    <e v="#N/A"/>
    <m/>
    <m/>
    <m/>
    <x v="0"/>
  </r>
  <r>
    <x v="0"/>
    <s v="1645a030-edd5-46e2-bf0d-847455cdfdc1"/>
    <x v="0"/>
    <e v="#N/A"/>
    <e v="#N/A"/>
    <e v="#N/A"/>
    <s v="FIXED"/>
    <x v="0"/>
    <e v="#N/A"/>
    <m/>
    <m/>
    <m/>
    <x v="0"/>
  </r>
  <r>
    <x v="2"/>
    <s v="1645e480-df61-42cb-adb3-d36fef072a85"/>
    <x v="2"/>
    <s v="bpn-rosebp-02"/>
    <s v="1645e480-df61-42cb-adb3-d36fef072a85"/>
    <s v="Medium"/>
    <s v="ACTIVE"/>
    <x v="0"/>
    <e v="#N/A"/>
    <m/>
    <m/>
    <m/>
    <x v="0"/>
  </r>
  <r>
    <x v="0"/>
    <s v="16474a4d-daaa-4de6-a857-b80d117eb6f6"/>
    <x v="0"/>
    <e v="#N/A"/>
    <e v="#N/A"/>
    <e v="#N/A"/>
    <s v="FIXED"/>
    <x v="0"/>
    <e v="#N/A"/>
    <m/>
    <m/>
    <m/>
    <x v="0"/>
  </r>
  <r>
    <x v="0"/>
    <s v="16483538-0423-4e4c-8e17-7456f5865c50"/>
    <x v="0"/>
    <e v="#N/A"/>
    <e v="#N/A"/>
    <e v="#N/A"/>
    <s v="FIXED"/>
    <x v="0"/>
    <e v="#N/A"/>
    <m/>
    <m/>
    <m/>
    <x v="0"/>
  </r>
  <r>
    <x v="2"/>
    <s v="1648a190-de61-4d46-b046-14e91c9a953b"/>
    <x v="0"/>
    <e v="#N/A"/>
    <e v="#N/A"/>
    <e v="#N/A"/>
    <s v="FIXED"/>
    <x v="0"/>
    <e v="#N/A"/>
    <m/>
    <m/>
    <m/>
    <x v="0"/>
  </r>
  <r>
    <x v="4"/>
    <s v="1648b3cf-bcac-4049-b14c-a7d23112907e"/>
    <x v="0"/>
    <e v="#N/A"/>
    <e v="#N/A"/>
    <e v="#N/A"/>
    <s v="FIXED"/>
    <x v="0"/>
    <e v="#N/A"/>
    <m/>
    <m/>
    <m/>
    <x v="0"/>
  </r>
  <r>
    <x v="0"/>
    <s v="16492289-29b7-42d5-af80-00a4b0c2a79e"/>
    <x v="0"/>
    <e v="#N/A"/>
    <e v="#N/A"/>
    <e v="#N/A"/>
    <s v="FIXED"/>
    <x v="0"/>
    <e v="#N/A"/>
    <m/>
    <m/>
    <m/>
    <x v="0"/>
  </r>
  <r>
    <x v="4"/>
    <s v="164a2bb3-0a02-4686-851c-b22c4911eacd"/>
    <x v="0"/>
    <s v="miambko57n66j3l"/>
    <s v="164a2bb3-0a02-4686-851c-b22c4911eacd"/>
    <s v="Medium"/>
    <s v="FIXED"/>
    <x v="891"/>
    <e v="#N/A"/>
    <s v="MICROSOFT WINDOWS SERVER 2008 R2 STANDARD 6.1.7601 1"/>
    <s v="FIXED"/>
    <s v="MICROSOFT WINDOWS SERVER 2008 "/>
    <x v="0"/>
  </r>
  <r>
    <x v="0"/>
    <s v="164face3-a7b1-4f55-a55f-561749fa3415"/>
    <x v="0"/>
    <e v="#N/A"/>
    <e v="#N/A"/>
    <e v="#N/A"/>
    <s v="FIXED"/>
    <x v="0"/>
    <e v="#N/A"/>
    <m/>
    <m/>
    <m/>
    <x v="0"/>
  </r>
  <r>
    <x v="0"/>
    <s v="164fb03f-8022-44b2-ac68-cc58cb3774a0"/>
    <x v="0"/>
    <e v="#N/A"/>
    <e v="#N/A"/>
    <e v="#N/A"/>
    <s v="FIXED"/>
    <x v="0"/>
    <e v="#N/A"/>
    <m/>
    <m/>
    <m/>
    <x v="0"/>
  </r>
  <r>
    <x v="0"/>
    <s v="16513ad8-6d2a-4113-953a-e423cacf8985"/>
    <x v="0"/>
    <e v="#N/A"/>
    <e v="#N/A"/>
    <e v="#N/A"/>
    <s v="FIXED"/>
    <x v="0"/>
    <e v="#N/A"/>
    <m/>
    <m/>
    <m/>
    <x v="0"/>
  </r>
  <r>
    <x v="0"/>
    <s v="16514c07-b916-483f-a036-83eba7a250df"/>
    <x v="0"/>
    <s v="0097brn3xnpnd2d.bpna.popularinc.net"/>
    <s v="16514c07-b916-483f-a036-83eba7a250df"/>
    <s v="Critical"/>
    <s v="FIXED"/>
    <x v="0"/>
    <e v="#N/A"/>
    <m/>
    <m/>
    <m/>
    <x v="0"/>
  </r>
  <r>
    <x v="0"/>
    <s v="16515469-3249-412e-b605-e95d39a6bf07"/>
    <x v="0"/>
    <e v="#N/A"/>
    <e v="#N/A"/>
    <e v="#N/A"/>
    <s v="FIXED"/>
    <x v="0"/>
    <e v="#N/A"/>
    <m/>
    <m/>
    <m/>
    <x v="0"/>
  </r>
  <r>
    <x v="0"/>
    <s v="1651bcb2-cc33-4adf-b052-79e2fe6adbdb"/>
    <x v="0"/>
    <e v="#N/A"/>
    <e v="#N/A"/>
    <e v="#N/A"/>
    <s v="FIXED"/>
    <x v="0"/>
    <e v="#N/A"/>
    <m/>
    <m/>
    <m/>
    <x v="0"/>
  </r>
  <r>
    <x v="1"/>
    <s v="16527c0b-ca2a-437f-8996-71ca195eb7b8"/>
    <x v="0"/>
    <e v="#N/A"/>
    <e v="#N/A"/>
    <e v="#N/A"/>
    <s v="FIXED"/>
    <x v="0"/>
    <e v="#N/A"/>
    <m/>
    <m/>
    <m/>
    <x v="0"/>
  </r>
  <r>
    <x v="0"/>
    <s v="16534f5d-0356-4aa2-9940-89074138b0ae"/>
    <x v="0"/>
    <e v="#N/A"/>
    <e v="#N/A"/>
    <e v="#N/A"/>
    <s v="FIXED"/>
    <x v="0"/>
    <e v="#N/A"/>
    <m/>
    <m/>
    <m/>
    <x v="0"/>
  </r>
  <r>
    <x v="0"/>
    <s v="16540b77-56e5-4db1-8a8e-619af7d9457c"/>
    <x v="0"/>
    <e v="#N/A"/>
    <e v="#N/A"/>
    <e v="#N/A"/>
    <s v="FIXED"/>
    <x v="0"/>
    <e v="#N/A"/>
    <m/>
    <m/>
    <m/>
    <x v="0"/>
  </r>
  <r>
    <x v="4"/>
    <s v="16544a87-9997-4aeb-88f0-1c0596c39fb2"/>
    <x v="0"/>
    <e v="#N/A"/>
    <e v="#N/A"/>
    <e v="#N/A"/>
    <s v="FIXED"/>
    <x v="0"/>
    <e v="#N/A"/>
    <m/>
    <m/>
    <m/>
    <x v="0"/>
  </r>
  <r>
    <x v="0"/>
    <s v="16545ee9-8130-4d2c-b399-60b112c9e261"/>
    <x v="0"/>
    <e v="#N/A"/>
    <e v="#N/A"/>
    <e v="#N/A"/>
    <s v="FIXED"/>
    <x v="0"/>
    <e v="#N/A"/>
    <m/>
    <m/>
    <m/>
    <x v="0"/>
  </r>
  <r>
    <x v="0"/>
    <s v="165566d5-ca2f-4d2d-aa5c-f52ea477fc58"/>
    <x v="0"/>
    <e v="#N/A"/>
    <e v="#N/A"/>
    <e v="#N/A"/>
    <s v="FIXED"/>
    <x v="0"/>
    <e v="#N/A"/>
    <m/>
    <m/>
    <m/>
    <x v="0"/>
  </r>
  <r>
    <x v="0"/>
    <s v="1655ad29-6867-4471-889d-fbc4d21a4166"/>
    <x v="0"/>
    <e v="#N/A"/>
    <e v="#N/A"/>
    <e v="#N/A"/>
    <s v="FIXED"/>
    <x v="0"/>
    <e v="#N/A"/>
    <m/>
    <m/>
    <m/>
    <x v="0"/>
  </r>
  <r>
    <x v="4"/>
    <s v="16571797-4c97-4c93-9c54-1f54529e3c81"/>
    <x v="0"/>
    <e v="#N/A"/>
    <e v="#N/A"/>
    <e v="#N/A"/>
    <s v="FIXED"/>
    <x v="0"/>
    <e v="#N/A"/>
    <m/>
    <m/>
    <m/>
    <x v="0"/>
  </r>
  <r>
    <x v="0"/>
    <s v="16580e2a-cc1e-4001-b9f4-79c5337c8ac5"/>
    <x v="0"/>
    <s v="miambrn3rns633l"/>
    <s v="16580e2a-cc1e-4001-b9f4-79c5337c8ac5"/>
    <s v="High"/>
    <s v="FIXED"/>
    <x v="737"/>
    <e v="#N/A"/>
    <s v="MICROSOFT WINDOWS 10 "/>
    <s v="FIXED"/>
    <s v="MICROSOFT WINDOWS 10 ENTERPRISE 10.0.19044"/>
    <x v="0"/>
  </r>
  <r>
    <x v="2"/>
    <s v="1658aede-122b-4cf2-8bc2-8133c107279d"/>
    <x v="1"/>
    <s v="bpn-primgvts-01"/>
    <s v="1658aede-122b-4cf2-8bc2-8133c107279d"/>
    <s v="Medium"/>
    <s v="RESURFACED"/>
    <x v="0"/>
    <m/>
    <m/>
    <m/>
    <m/>
    <x v="0"/>
  </r>
  <r>
    <x v="10"/>
    <s v="1659afc8-aaf1-43f6-b61a-41990d22cbd3"/>
    <x v="1"/>
    <s v="bpn-roseacps-02"/>
    <s v="1659afc8-aaf1-43f6-b61a-41990d22cbd3"/>
    <s v="Medium"/>
    <s v="RESURFACED"/>
    <x v="0"/>
    <m/>
    <m/>
    <m/>
    <m/>
    <x v="0"/>
  </r>
  <r>
    <x v="0"/>
    <s v="165a59bc-b80b-497b-bfdb-072a6a231293"/>
    <x v="0"/>
    <e v="#N/A"/>
    <e v="#N/A"/>
    <e v="#N/A"/>
    <s v="FIXED"/>
    <x v="0"/>
    <m/>
    <m/>
    <m/>
    <m/>
    <x v="0"/>
  </r>
  <r>
    <x v="0"/>
    <s v="165aaae1-480e-48f8-865a-a4b148ca512a"/>
    <x v="0"/>
    <e v="#N/A"/>
    <e v="#N/A"/>
    <e v="#N/A"/>
    <s v="FIXED"/>
    <x v="0"/>
    <m/>
    <m/>
    <m/>
    <m/>
    <x v="0"/>
  </r>
  <r>
    <x v="0"/>
    <s v="165c48ee-6d86-4b59-bd77-396065472906"/>
    <x v="0"/>
    <e v="#N/A"/>
    <e v="#N/A"/>
    <e v="#N/A"/>
    <s v="FIXED"/>
    <x v="0"/>
    <m/>
    <m/>
    <m/>
    <m/>
    <x v="0"/>
  </r>
  <r>
    <x v="0"/>
    <s v="165d20bf-31a5-4325-89ef-d2f9b6d4b62c"/>
    <x v="0"/>
    <e v="#N/A"/>
    <e v="#N/A"/>
    <e v="#N/A"/>
    <s v="FIXED"/>
    <x v="0"/>
    <m/>
    <m/>
    <m/>
    <m/>
    <x v="0"/>
  </r>
  <r>
    <x v="0"/>
    <s v="165ee5e4-650a-4d2f-b99f-1e078aeb7488"/>
    <x v="0"/>
    <e v="#N/A"/>
    <e v="#N/A"/>
    <e v="#N/A"/>
    <s v="FIXED"/>
    <x v="0"/>
    <m/>
    <m/>
    <m/>
    <m/>
    <x v="0"/>
  </r>
  <r>
    <x v="0"/>
    <s v="165fe50a-a58c-4ebd-80ba-1a04224176ac"/>
    <x v="0"/>
    <s v="0007brn3xsfnd2d.bpna.popularinc.net"/>
    <s v="165fe50a-a58c-4ebd-80ba-1a04224176ac"/>
    <s v="High"/>
    <s v="FIXED"/>
    <x v="0"/>
    <m/>
    <m/>
    <m/>
    <m/>
    <x v="0"/>
  </r>
  <r>
    <x v="2"/>
    <s v="16620faf-2c20-4026-bed4-2122e504df8c"/>
    <x v="3"/>
    <e v="#N/A"/>
    <e v="#N/A"/>
    <e v="#N/A"/>
    <s v="NEW"/>
    <x v="0"/>
    <m/>
    <m/>
    <m/>
    <m/>
    <x v="0"/>
  </r>
  <r>
    <x v="5"/>
    <s v="16631dde-c3a2-4194-a9e4-e13c4263a56a"/>
    <x v="0"/>
    <e v="#N/A"/>
    <e v="#N/A"/>
    <e v="#N/A"/>
    <s v="FIXED"/>
    <x v="0"/>
    <m/>
    <m/>
    <m/>
    <m/>
    <x v="0"/>
  </r>
  <r>
    <x v="4"/>
    <s v="16633fc7-378d-4479-b06e-3ee911a26d35"/>
    <x v="0"/>
    <e v="#N/A"/>
    <e v="#N/A"/>
    <e v="#N/A"/>
    <s v="FIXED"/>
    <x v="0"/>
    <m/>
    <m/>
    <m/>
    <m/>
    <x v="0"/>
  </r>
  <r>
    <x v="0"/>
    <s v="166384c5-3296-4809-8670-904c1450a308"/>
    <x v="0"/>
    <e v="#N/A"/>
    <e v="#N/A"/>
    <e v="#N/A"/>
    <s v="FIXED"/>
    <x v="0"/>
    <m/>
    <m/>
    <m/>
    <m/>
    <x v="0"/>
  </r>
  <r>
    <x v="0"/>
    <s v="1663c2a2-8697-40b1-bce7-8d51eb8731b2"/>
    <x v="0"/>
    <e v="#N/A"/>
    <e v="#N/A"/>
    <e v="#N/A"/>
    <s v="FIXED"/>
    <x v="0"/>
    <m/>
    <m/>
    <m/>
    <m/>
    <x v="0"/>
  </r>
  <r>
    <x v="1"/>
    <s v="16646454-ab9c-44b8-98c4-6382491baf34"/>
    <x v="0"/>
    <e v="#N/A"/>
    <e v="#N/A"/>
    <e v="#N/A"/>
    <s v="FIXED"/>
    <x v="0"/>
    <m/>
    <m/>
    <m/>
    <m/>
    <x v="0"/>
  </r>
  <r>
    <x v="0"/>
    <s v="166503ef-ad16-4c97-9fee-8cb430036fd8"/>
    <x v="0"/>
    <e v="#N/A"/>
    <e v="#N/A"/>
    <e v="#N/A"/>
    <s v="FIXED"/>
    <x v="0"/>
    <m/>
    <m/>
    <m/>
    <m/>
    <x v="0"/>
  </r>
  <r>
    <x v="0"/>
    <s v="16651019-694e-4470-9f51-fe0f6b5f9138"/>
    <x v="0"/>
    <e v="#N/A"/>
    <e v="#N/A"/>
    <e v="#N/A"/>
    <s v="FIXED"/>
    <x v="0"/>
    <m/>
    <m/>
    <m/>
    <m/>
    <x v="0"/>
  </r>
  <r>
    <x v="10"/>
    <s v="16651e40-6632-4b2d-a2b4-daa6faba8160"/>
    <x v="0"/>
    <e v="#N/A"/>
    <e v="#N/A"/>
    <e v="#N/A"/>
    <s v="FIXED"/>
    <x v="0"/>
    <m/>
    <m/>
    <m/>
    <m/>
    <x v="0"/>
  </r>
  <r>
    <x v="0"/>
    <s v="1665a3af-e946-40ad-b26f-85d336b0a142"/>
    <x v="0"/>
    <e v="#N/A"/>
    <e v="#N/A"/>
    <e v="#N/A"/>
    <s v="FIXED"/>
    <x v="0"/>
    <m/>
    <m/>
    <m/>
    <m/>
    <x v="0"/>
  </r>
  <r>
    <x v="5"/>
    <s v="1665b4be-a0b3-4649-b91c-fc14daaab64a"/>
    <x v="0"/>
    <e v="#N/A"/>
    <e v="#N/A"/>
    <e v="#N/A"/>
    <s v="FIXED"/>
    <x v="0"/>
    <m/>
    <m/>
    <m/>
    <m/>
    <x v="0"/>
  </r>
  <r>
    <x v="0"/>
    <s v="16679810-91fb-4f9d-9bc5-8e9e7964f166"/>
    <x v="0"/>
    <e v="#N/A"/>
    <e v="#N/A"/>
    <e v="#N/A"/>
    <s v="FIXED"/>
    <x v="0"/>
    <m/>
    <m/>
    <m/>
    <m/>
    <x v="0"/>
  </r>
  <r>
    <x v="0"/>
    <s v="1668f9aa-1407-48a0-a82e-9fffb2aebd76"/>
    <x v="0"/>
    <e v="#N/A"/>
    <e v="#N/A"/>
    <e v="#N/A"/>
    <s v="FIXED"/>
    <x v="0"/>
    <m/>
    <m/>
    <m/>
    <m/>
    <x v="0"/>
  </r>
  <r>
    <x v="4"/>
    <s v="166963e3-4cd7-4b48-9b54-99f28ab0bd54"/>
    <x v="0"/>
    <e v="#N/A"/>
    <e v="#N/A"/>
    <e v="#N/A"/>
    <s v="FIXED"/>
    <x v="0"/>
    <m/>
    <m/>
    <m/>
    <m/>
    <x v="0"/>
  </r>
  <r>
    <x v="0"/>
    <s v="16699b2e-265e-4af9-861e-886f51d07de9"/>
    <x v="0"/>
    <e v="#N/A"/>
    <e v="#N/A"/>
    <e v="#N/A"/>
    <s v="FIXED"/>
    <x v="0"/>
    <m/>
    <m/>
    <m/>
    <m/>
    <x v="0"/>
  </r>
  <r>
    <x v="4"/>
    <s v="1669a2ce-5a76-4922-867d-775423e9c482"/>
    <x v="0"/>
    <e v="#N/A"/>
    <e v="#N/A"/>
    <e v="#N/A"/>
    <s v="FIXED"/>
    <x v="0"/>
    <m/>
    <m/>
    <m/>
    <m/>
    <x v="0"/>
  </r>
  <r>
    <x v="0"/>
    <s v="166a5e1d-e53f-4942-ae45-4c3acbdf92e3"/>
    <x v="0"/>
    <e v="#N/A"/>
    <e v="#N/A"/>
    <e v="#N/A"/>
    <s v="FIXED"/>
    <x v="0"/>
    <m/>
    <m/>
    <m/>
    <m/>
    <x v="0"/>
  </r>
  <r>
    <x v="0"/>
    <s v="166b1303-dcfc-406a-b7ae-22b12caf4582"/>
    <x v="0"/>
    <e v="#N/A"/>
    <e v="#N/A"/>
    <e v="#N/A"/>
    <s v="FIXED"/>
    <x v="0"/>
    <m/>
    <m/>
    <m/>
    <m/>
    <x v="0"/>
  </r>
  <r>
    <x v="1"/>
    <s v="166c61c5-8522-4de9-8421-55cade439062"/>
    <x v="0"/>
    <e v="#N/A"/>
    <e v="#N/A"/>
    <e v="#N/A"/>
    <s v="FIXED"/>
    <x v="0"/>
    <m/>
    <m/>
    <m/>
    <m/>
    <x v="0"/>
  </r>
  <r>
    <x v="0"/>
    <s v="166d178d-cab2-479f-b07f-9b8de789ae8d"/>
    <x v="0"/>
    <e v="#N/A"/>
    <e v="#N/A"/>
    <e v="#N/A"/>
    <s v="FIXED"/>
    <x v="0"/>
    <m/>
    <m/>
    <m/>
    <m/>
    <x v="0"/>
  </r>
  <r>
    <x v="0"/>
    <s v="166d4e14-9c74-4289-8613-6d5f5abb851f"/>
    <x v="0"/>
    <e v="#N/A"/>
    <e v="#N/A"/>
    <e v="#N/A"/>
    <s v="FIXED"/>
    <x v="0"/>
    <m/>
    <m/>
    <m/>
    <m/>
    <x v="0"/>
  </r>
  <r>
    <x v="6"/>
    <s v="166d63a0-cc91-4cd3-8f83-fbcafd69346f"/>
    <x v="1"/>
    <s v="bpn-rosepvas-01"/>
    <s v="166d63a0-cc91-4cd3-8f83-fbcafd69346f"/>
    <s v="Medium"/>
    <s v="RESURFACED"/>
    <x v="892"/>
    <s v="Backlog"/>
    <s v="MICROSOFT WINDOWS SERVER 2012 R2 STANDARD 6.3.9600"/>
    <s v="RESURFACED"/>
    <s v="MICROSOFT WINDOWS SERVER 2012 "/>
    <x v="0"/>
  </r>
  <r>
    <x v="5"/>
    <s v="166de703-d0c3-4fa7-a26a-cfe8cebf3a01"/>
    <x v="0"/>
    <s v="bpn-rosedvts-03"/>
    <s v="166de703-d0c3-4fa7-a26a-cfe8cebf3a01"/>
    <s v="High"/>
    <s v="FIXED"/>
    <x v="893"/>
    <s v="Backlog"/>
    <s v="MICROSOFT WINDOWS 10 "/>
    <s v="FIXED"/>
    <s v="MICROSOFT WINDOWS 10 ENTERPRISE 10.0.19044"/>
    <x v="0"/>
  </r>
  <r>
    <x v="4"/>
    <s v="166ded1b-9fd1-4427-a2ac-c06afdbaf30f"/>
    <x v="0"/>
    <e v="#N/A"/>
    <e v="#N/A"/>
    <e v="#N/A"/>
    <s v="FIXED"/>
    <x v="0"/>
    <m/>
    <m/>
    <m/>
    <m/>
    <x v="0"/>
  </r>
  <r>
    <x v="7"/>
    <s v="166e605e-b0b9-4108-a215-88f1974a2da1"/>
    <x v="2"/>
    <s v="bpn-roseiras-03"/>
    <s v="166e605e-b0b9-4108-a215-88f1974a2da1"/>
    <s v="High"/>
    <s v="ACTIVE"/>
    <x v="894"/>
    <s v="Backlog"/>
    <s v="MICROSOFT WINDOWS SERVER 2008 R2 STANDARD SERVICE PACK 1"/>
    <s v="ACTIVE"/>
    <s v="MICROSOFT WINDOWS SERVER 2008 "/>
    <x v="0"/>
  </r>
  <r>
    <x v="0"/>
    <s v="166ea1d7-5ef7-402b-89f0-b2227a4b97f9"/>
    <x v="0"/>
    <e v="#N/A"/>
    <e v="#N/A"/>
    <e v="#N/A"/>
    <s v="FIXED"/>
    <x v="0"/>
    <m/>
    <m/>
    <m/>
    <m/>
    <x v="0"/>
  </r>
  <r>
    <x v="19"/>
    <s v="166ed7eb-d25b-48eb-bead-03782d0371f2"/>
    <x v="2"/>
    <s v="bpn-roseitts-01.bpna.popularinc.net"/>
    <s v="166ed7eb-d25b-48eb-bead-03782d0371f2"/>
    <s v="Critical"/>
    <s v="ACTIVE"/>
    <x v="895"/>
    <s v="Backlog"/>
    <s v="MICROSOFT WINDOWS 10 "/>
    <s v="ACTIVE"/>
    <s v="MICROSOFT WINDOWS 10 ENTERPRISE"/>
    <x v="0"/>
  </r>
  <r>
    <x v="4"/>
    <s v="166fcdb3-fe62-43b8-b389-38dcaaee903f"/>
    <x v="0"/>
    <e v="#N/A"/>
    <e v="#N/A"/>
    <e v="#N/A"/>
    <s v="FIXED"/>
    <x v="0"/>
    <m/>
    <m/>
    <m/>
    <m/>
    <x v="0"/>
  </r>
  <r>
    <x v="7"/>
    <s v="1670cd65-3ecd-48e9-b0a7-70a9d2ae5f33"/>
    <x v="0"/>
    <e v="#N/A"/>
    <e v="#N/A"/>
    <e v="#N/A"/>
    <s v="FIXED"/>
    <x v="0"/>
    <m/>
    <m/>
    <m/>
    <m/>
    <x v="0"/>
  </r>
  <r>
    <x v="2"/>
    <s v="16717950-cf13-4e1e-b3db-68c642ab8487"/>
    <x v="0"/>
    <e v="#N/A"/>
    <e v="#N/A"/>
    <e v="#N/A"/>
    <s v="FIXED"/>
    <x v="0"/>
    <m/>
    <m/>
    <m/>
    <m/>
    <x v="0"/>
  </r>
  <r>
    <x v="4"/>
    <s v="16726202-27a2-4c35-adec-fd98651f7d03"/>
    <x v="0"/>
    <e v="#N/A"/>
    <e v="#N/A"/>
    <e v="#N/A"/>
    <s v="FIXED"/>
    <x v="0"/>
    <m/>
    <m/>
    <m/>
    <m/>
    <x v="0"/>
  </r>
  <r>
    <x v="0"/>
    <s v="16748b28-55df-4d79-af71-25fbf393e395"/>
    <x v="0"/>
    <e v="#N/A"/>
    <e v="#N/A"/>
    <e v="#N/A"/>
    <s v="FIXED"/>
    <x v="0"/>
    <m/>
    <m/>
    <m/>
    <m/>
    <x v="0"/>
  </r>
  <r>
    <x v="0"/>
    <s v="1674acf7-4d4d-4e75-a31d-03286a00912d"/>
    <x v="0"/>
    <e v="#N/A"/>
    <e v="#N/A"/>
    <e v="#N/A"/>
    <s v="FIXED"/>
    <x v="0"/>
    <m/>
    <m/>
    <m/>
    <m/>
    <x v="0"/>
  </r>
  <r>
    <x v="0"/>
    <s v="1674e50c-73f2-40b0-858e-78d653360530"/>
    <x v="0"/>
    <e v="#N/A"/>
    <e v="#N/A"/>
    <e v="#N/A"/>
    <s v="FIXED"/>
    <x v="0"/>
    <m/>
    <m/>
    <m/>
    <m/>
    <x v="0"/>
  </r>
  <r>
    <x v="0"/>
    <s v="16756017-e31e-4488-b4a0-b56333cdf0c5"/>
    <x v="0"/>
    <e v="#N/A"/>
    <e v="#N/A"/>
    <e v="#N/A"/>
    <s v="FIXED"/>
    <x v="0"/>
    <m/>
    <m/>
    <m/>
    <m/>
    <x v="0"/>
  </r>
  <r>
    <x v="0"/>
    <s v="16763d8f-d87a-411d-9cf7-147c04389911"/>
    <x v="0"/>
    <e v="#N/A"/>
    <e v="#N/A"/>
    <e v="#N/A"/>
    <s v="FIXED"/>
    <x v="0"/>
    <m/>
    <m/>
    <m/>
    <m/>
    <x v="0"/>
  </r>
  <r>
    <x v="1"/>
    <s v="16765264-6e9b-4aba-bb06-2a18d84d862c"/>
    <x v="0"/>
    <e v="#N/A"/>
    <e v="#N/A"/>
    <e v="#N/A"/>
    <s v="FIXED"/>
    <x v="0"/>
    <m/>
    <m/>
    <m/>
    <m/>
    <x v="0"/>
  </r>
  <r>
    <x v="2"/>
    <s v="16768c9a-99ec-4265-bcb6-8f5fd45bd7cc"/>
    <x v="0"/>
    <e v="#N/A"/>
    <e v="#N/A"/>
    <e v="#N/A"/>
    <s v="FIXED"/>
    <x v="0"/>
    <m/>
    <m/>
    <m/>
    <m/>
    <x v="0"/>
  </r>
  <r>
    <x v="0"/>
    <s v="1677d375-d249-4f77-9372-43a6658773b0"/>
    <x v="0"/>
    <e v="#N/A"/>
    <e v="#N/A"/>
    <e v="#N/A"/>
    <s v="FIXED"/>
    <x v="0"/>
    <m/>
    <m/>
    <m/>
    <m/>
    <x v="0"/>
  </r>
  <r>
    <x v="0"/>
    <s v="1678960d-5075-4e9a-8cfb-e0511d068aea"/>
    <x v="0"/>
    <e v="#N/A"/>
    <e v="#N/A"/>
    <e v="#N/A"/>
    <s v="FIXED"/>
    <x v="0"/>
    <m/>
    <m/>
    <m/>
    <m/>
    <x v="0"/>
  </r>
  <r>
    <x v="0"/>
    <s v="16790b02-1e8e-495a-b9a7-b5eb5e0d7434"/>
    <x v="0"/>
    <e v="#N/A"/>
    <e v="#N/A"/>
    <e v="#N/A"/>
    <s v="FIXED"/>
    <x v="0"/>
    <m/>
    <m/>
    <m/>
    <m/>
    <x v="0"/>
  </r>
  <r>
    <x v="0"/>
    <s v="167a8b19-e17c-4142-ad1d-77b136174f61"/>
    <x v="0"/>
    <e v="#N/A"/>
    <e v="#N/A"/>
    <e v="#N/A"/>
    <s v="FIXED"/>
    <x v="0"/>
    <m/>
    <m/>
    <m/>
    <m/>
    <x v="0"/>
  </r>
  <r>
    <x v="0"/>
    <s v="167b1d5d-3a8c-417e-adf0-644b3f46efa2"/>
    <x v="0"/>
    <e v="#N/A"/>
    <e v="#N/A"/>
    <e v="#N/A"/>
    <s v="FIXED"/>
    <x v="0"/>
    <m/>
    <m/>
    <m/>
    <m/>
    <x v="0"/>
  </r>
  <r>
    <x v="0"/>
    <s v="167c3238-d42e-42eb-bdcb-cecc5aa528a7"/>
    <x v="0"/>
    <e v="#N/A"/>
    <e v="#N/A"/>
    <e v="#N/A"/>
    <s v="FIXED"/>
    <x v="0"/>
    <m/>
    <m/>
    <m/>
    <m/>
    <x v="0"/>
  </r>
  <r>
    <x v="0"/>
    <s v="167d30e5-7698-46fa-a84b-967f008995f7"/>
    <x v="0"/>
    <s v="miambko9kd09y2l.bpna.popularinc.net"/>
    <s v="167d30e5-7698-46fa-a84b-967f008995f7"/>
    <s v="Critical"/>
    <s v="FIXED"/>
    <x v="896"/>
    <s v="Backlog"/>
    <s v="MICROSOFT WINDOWS 10 "/>
    <s v="FIXED"/>
    <s v="MICROSOFT WINDOWS 10 ENTERPRISE 10.0.19044"/>
    <x v="0"/>
  </r>
  <r>
    <x v="0"/>
    <s v="167d4858-3bab-47da-97bd-dcb0c1a320f2"/>
    <x v="0"/>
    <e v="#N/A"/>
    <e v="#N/A"/>
    <e v="#N/A"/>
    <s v="FIXED"/>
    <x v="0"/>
    <m/>
    <m/>
    <m/>
    <m/>
    <x v="0"/>
  </r>
  <r>
    <x v="0"/>
    <s v="167d6932-09a4-4d07-b277-5416e6406648"/>
    <x v="0"/>
    <e v="#N/A"/>
    <e v="#N/A"/>
    <e v="#N/A"/>
    <s v="FIXED"/>
    <x v="0"/>
    <m/>
    <m/>
    <m/>
    <m/>
    <x v="0"/>
  </r>
  <r>
    <x v="7"/>
    <s v="167e6d93-9d21-4d02-8af6-72c308601db7"/>
    <x v="2"/>
    <s v="bpn-rosebadb-02"/>
    <s v="167e6d93-9d21-4d02-8af6-72c308601db7"/>
    <s v="Medium"/>
    <s v="ACTIVE"/>
    <x v="0"/>
    <m/>
    <m/>
    <m/>
    <m/>
    <x v="0"/>
  </r>
  <r>
    <x v="0"/>
    <s v="167ea567-bd79-4c8a-821a-ee2257facea9"/>
    <x v="0"/>
    <e v="#N/A"/>
    <e v="#N/A"/>
    <e v="#N/A"/>
    <s v="FIXED"/>
    <x v="0"/>
    <m/>
    <m/>
    <m/>
    <m/>
    <x v="0"/>
  </r>
  <r>
    <x v="1"/>
    <s v="167ec05d-e758-4fd2-8e2f-c41f4264bd22"/>
    <x v="1"/>
    <s v="bpn-0263bp-01"/>
    <s v="167ec05d-e758-4fd2-8e2f-c41f4264bd22"/>
    <s v="High"/>
    <s v="RESURFACED"/>
    <x v="0"/>
    <m/>
    <m/>
    <m/>
    <m/>
    <x v="0"/>
  </r>
  <r>
    <x v="5"/>
    <s v="167ec7ca-91fe-4178-b8ce-26225ef41c50"/>
    <x v="0"/>
    <e v="#N/A"/>
    <e v="#N/A"/>
    <e v="#N/A"/>
    <s v="FIXED"/>
    <x v="0"/>
    <m/>
    <m/>
    <m/>
    <m/>
    <x v="0"/>
  </r>
  <r>
    <x v="0"/>
    <s v="167f3df5-185e-4043-b320-604ee4224f0f"/>
    <x v="0"/>
    <e v="#N/A"/>
    <e v="#N/A"/>
    <e v="#N/A"/>
    <s v="FIXED"/>
    <x v="0"/>
    <m/>
    <m/>
    <m/>
    <m/>
    <x v="0"/>
  </r>
  <r>
    <x v="5"/>
    <s v="167fda34-d677-4306-b8d5-b03826c647f7"/>
    <x v="0"/>
    <e v="#N/A"/>
    <e v="#N/A"/>
    <e v="#N/A"/>
    <s v="FIXED"/>
    <x v="0"/>
    <m/>
    <m/>
    <m/>
    <m/>
    <x v="0"/>
  </r>
  <r>
    <x v="4"/>
    <s v="168022eb-193d-45dd-9360-ffcfbdfc29b4"/>
    <x v="0"/>
    <e v="#N/A"/>
    <e v="#N/A"/>
    <e v="#N/A"/>
    <s v="FIXED"/>
    <x v="0"/>
    <m/>
    <m/>
    <m/>
    <m/>
    <x v="0"/>
  </r>
  <r>
    <x v="1"/>
    <s v="1680e030-1031-407d-9145-40b15587d2c1"/>
    <x v="0"/>
    <e v="#N/A"/>
    <e v="#N/A"/>
    <e v="#N/A"/>
    <s v="FIXED"/>
    <x v="0"/>
    <m/>
    <m/>
    <m/>
    <m/>
    <x v="0"/>
  </r>
  <r>
    <x v="0"/>
    <s v="16814a06-dc4a-4213-87c7-28e828ee3331"/>
    <x v="2"/>
    <s v="bdwybko680wlr2d.bpna.popularinc.net"/>
    <s v="16814a06-dc4a-4213-87c7-28e828ee3331"/>
    <s v="High"/>
    <s v="ACTIVE"/>
    <x v="0"/>
    <m/>
    <m/>
    <m/>
    <m/>
    <x v="0"/>
  </r>
  <r>
    <x v="0"/>
    <s v="168204f5-bb98-47ba-8d19-66b57ef07705"/>
    <x v="0"/>
    <e v="#N/A"/>
    <e v="#N/A"/>
    <e v="#N/A"/>
    <s v="FIXED"/>
    <x v="0"/>
    <m/>
    <m/>
    <m/>
    <m/>
    <x v="0"/>
  </r>
  <r>
    <x v="0"/>
    <s v="168251cd-7b91-42b8-b9a9-defbd994d86c"/>
    <x v="0"/>
    <e v="#N/A"/>
    <e v="#N/A"/>
    <e v="#N/A"/>
    <s v="FIXED"/>
    <x v="0"/>
    <m/>
    <m/>
    <m/>
    <m/>
    <x v="0"/>
  </r>
  <r>
    <x v="0"/>
    <s v="1682d6fc-784c-46c6-8716-99fec60c38d7"/>
    <x v="0"/>
    <e v="#N/A"/>
    <e v="#N/A"/>
    <e v="#N/A"/>
    <s v="FIXED"/>
    <x v="0"/>
    <m/>
    <m/>
    <m/>
    <m/>
    <x v="0"/>
  </r>
  <r>
    <x v="0"/>
    <s v="1682d8c8-5f49-4c8b-99e6-6aa807babb92"/>
    <x v="0"/>
    <e v="#N/A"/>
    <e v="#N/A"/>
    <e v="#N/A"/>
    <s v="FIXED"/>
    <x v="0"/>
    <m/>
    <m/>
    <m/>
    <m/>
    <x v="0"/>
  </r>
  <r>
    <x v="0"/>
    <s v="168348d6-8877-48b6-9995-93291fe97bf2"/>
    <x v="0"/>
    <s v="miambko6nrv633l.bpna.popularinc.net"/>
    <s v="168348d6-8877-48b6-9995-93291fe97bf2"/>
    <s v="Medium"/>
    <s v="FIXED"/>
    <x v="897"/>
    <s v="Backlog"/>
    <s v="MICROSOFT WINDOWS 10 "/>
    <s v="FIXED"/>
    <s v="MICROSOFT WINDOWS 10 ENTERPRISE 10.0.19044"/>
    <x v="0"/>
  </r>
  <r>
    <x v="0"/>
    <s v="16861b40-dcdf-4bf1-9752-1cc0b3f8ed06"/>
    <x v="0"/>
    <e v="#N/A"/>
    <e v="#N/A"/>
    <e v="#N/A"/>
    <s v="FIXED"/>
    <x v="0"/>
    <m/>
    <m/>
    <m/>
    <m/>
    <x v="0"/>
  </r>
  <r>
    <x v="0"/>
    <s v="168937bc-5f80-4fa9-9082-cc4ba0a75a66"/>
    <x v="0"/>
    <e v="#N/A"/>
    <e v="#N/A"/>
    <e v="#N/A"/>
    <s v="FIXED"/>
    <x v="0"/>
    <m/>
    <m/>
    <m/>
    <m/>
    <x v="0"/>
  </r>
  <r>
    <x v="0"/>
    <s v="168939be-4111-4ece-8730-f3fdf5e6a4dc"/>
    <x v="0"/>
    <e v="#N/A"/>
    <e v="#N/A"/>
    <e v="#N/A"/>
    <s v="FIXED"/>
    <x v="0"/>
    <m/>
    <m/>
    <m/>
    <m/>
    <x v="0"/>
  </r>
  <r>
    <x v="0"/>
    <s v="1689e528-df2b-473b-9400-22cda3bd5f40"/>
    <x v="0"/>
    <e v="#N/A"/>
    <e v="#N/A"/>
    <e v="#N/A"/>
    <s v="FIXED"/>
    <x v="0"/>
    <m/>
    <m/>
    <m/>
    <m/>
    <x v="0"/>
  </r>
  <r>
    <x v="6"/>
    <s v="168a025b-465b-405f-a4ba-d5c3b702bec6"/>
    <x v="0"/>
    <s v="bpn-rosepvdb-01"/>
    <s v="168a025b-465b-405f-a4ba-d5c3b702bec6"/>
    <s v="Critical"/>
    <s v="FIXED"/>
    <x v="898"/>
    <s v="Backlog"/>
    <s v="MICROSOFT WINDOWS 10 "/>
    <s v="FIXED"/>
    <s v="MICROSOFT WINDOWS 10 ENTERPRISE 10.0.19044"/>
    <x v="0"/>
  </r>
  <r>
    <x v="3"/>
    <s v="168a13a7-4fdb-4c82-9780-75657587b3eb"/>
    <x v="0"/>
    <e v="#N/A"/>
    <e v="#N/A"/>
    <e v="#N/A"/>
    <s v="FIXED"/>
    <x v="0"/>
    <m/>
    <m/>
    <m/>
    <m/>
    <x v="0"/>
  </r>
  <r>
    <x v="4"/>
    <s v="168a4225-b771-4c4e-904c-a69ba29c5654"/>
    <x v="0"/>
    <e v="#N/A"/>
    <e v="#N/A"/>
    <e v="#N/A"/>
    <s v="FIXED"/>
    <x v="0"/>
    <m/>
    <m/>
    <m/>
    <m/>
    <x v="0"/>
  </r>
  <r>
    <x v="2"/>
    <s v="168b0bcc-78c1-40f2-8ada-19861f1ed3d8"/>
    <x v="2"/>
    <s v="bpn-rosecmas-05"/>
    <s v="168b0bcc-78c1-40f2-8ada-19861f1ed3d8"/>
    <s v="Medium"/>
    <s v="ACTIVE"/>
    <x v="0"/>
    <m/>
    <m/>
    <m/>
    <m/>
    <x v="0"/>
  </r>
  <r>
    <x v="0"/>
    <s v="168bbab1-dbfd-4bff-bc2f-058829231c20"/>
    <x v="0"/>
    <e v="#N/A"/>
    <e v="#N/A"/>
    <e v="#N/A"/>
    <s v="FIXED"/>
    <x v="0"/>
    <m/>
    <m/>
    <m/>
    <m/>
    <x v="0"/>
  </r>
  <r>
    <x v="2"/>
    <s v="168c4989-ac15-4f83-96d4-8fbf6186475d"/>
    <x v="0"/>
    <e v="#N/A"/>
    <e v="#N/A"/>
    <e v="#N/A"/>
    <s v="FIXED"/>
    <x v="0"/>
    <m/>
    <m/>
    <m/>
    <m/>
    <x v="0"/>
  </r>
  <r>
    <x v="7"/>
    <s v="168e7c89-679e-488a-a234-c4a7b4f60405"/>
    <x v="0"/>
    <e v="#N/A"/>
    <e v="#N/A"/>
    <e v="#N/A"/>
    <s v="FIXED"/>
    <x v="0"/>
    <m/>
    <m/>
    <m/>
    <m/>
    <x v="0"/>
  </r>
  <r>
    <x v="1"/>
    <s v="168ea141-a347-4641-8adb-77f47f906f93"/>
    <x v="2"/>
    <s v="bpn-0090bp-01"/>
    <s v="168ea141-a347-4641-8adb-77f47f906f93"/>
    <s v="Medium"/>
    <s v="ACTIVE"/>
    <x v="0"/>
    <m/>
    <m/>
    <m/>
    <m/>
    <x v="0"/>
  </r>
  <r>
    <x v="0"/>
    <s v="16900410-f2fe-401a-84b1-c676c43ca5b2"/>
    <x v="0"/>
    <e v="#N/A"/>
    <e v="#N/A"/>
    <e v="#N/A"/>
    <s v="FIXED"/>
    <x v="0"/>
    <m/>
    <m/>
    <m/>
    <m/>
    <x v="0"/>
  </r>
  <r>
    <x v="0"/>
    <s v="16900b5e-e2b2-491f-be75-32244025b04c"/>
    <x v="0"/>
    <e v="#N/A"/>
    <e v="#N/A"/>
    <e v="#N/A"/>
    <s v="FIXED"/>
    <x v="0"/>
    <m/>
    <m/>
    <m/>
    <m/>
    <x v="0"/>
  </r>
  <r>
    <x v="0"/>
    <s v="16903d18-6fcf-456d-8c9c-6a7b9042bac8"/>
    <x v="0"/>
    <e v="#N/A"/>
    <e v="#N/A"/>
    <e v="#N/A"/>
    <s v="FIXED"/>
    <x v="0"/>
    <m/>
    <m/>
    <m/>
    <m/>
    <x v="0"/>
  </r>
  <r>
    <x v="0"/>
    <s v="1692bba2-225a-41d3-ab56-e7171b8a0c8c"/>
    <x v="0"/>
    <e v="#N/A"/>
    <e v="#N/A"/>
    <e v="#N/A"/>
    <s v="FIXED"/>
    <x v="0"/>
    <m/>
    <m/>
    <m/>
    <m/>
    <x v="0"/>
  </r>
  <r>
    <x v="0"/>
    <s v="16936c56-0106-40b3-bdcf-101434e2cc7a"/>
    <x v="0"/>
    <e v="#N/A"/>
    <e v="#N/A"/>
    <e v="#N/A"/>
    <s v="FIXED"/>
    <x v="0"/>
    <m/>
    <m/>
    <m/>
    <m/>
    <x v="0"/>
  </r>
  <r>
    <x v="0"/>
    <s v="1693d1c3-6b2a-4967-ab36-82003d367319"/>
    <x v="0"/>
    <e v="#N/A"/>
    <e v="#N/A"/>
    <e v="#N/A"/>
    <s v="FIXED"/>
    <x v="0"/>
    <m/>
    <m/>
    <m/>
    <m/>
    <x v="0"/>
  </r>
  <r>
    <x v="1"/>
    <s v="1694062f-bfbd-4aba-b220-4939a2fa7ece"/>
    <x v="1"/>
    <s v="bpn-0019bp-01"/>
    <s v="1694062f-bfbd-4aba-b220-4939a2fa7ece"/>
    <s v="Medium"/>
    <s v="RESURFACED"/>
    <x v="0"/>
    <m/>
    <m/>
    <m/>
    <m/>
    <x v="0"/>
  </r>
  <r>
    <x v="0"/>
    <s v="16984a4d-30eb-4894-b827-54f259a6654a"/>
    <x v="0"/>
    <e v="#N/A"/>
    <e v="#N/A"/>
    <e v="#N/A"/>
    <s v="FIXED"/>
    <x v="0"/>
    <m/>
    <m/>
    <m/>
    <m/>
    <x v="0"/>
  </r>
  <r>
    <x v="0"/>
    <s v="169890b4-a767-4fe1-839b-5376e7382fe9"/>
    <x v="0"/>
    <e v="#N/A"/>
    <e v="#N/A"/>
    <e v="#N/A"/>
    <s v="FIXED"/>
    <x v="0"/>
    <m/>
    <m/>
    <m/>
    <m/>
    <x v="0"/>
  </r>
  <r>
    <x v="0"/>
    <s v="169956c1-1422-43a4-b7db-56df695bea88"/>
    <x v="0"/>
    <e v="#N/A"/>
    <e v="#N/A"/>
    <e v="#N/A"/>
    <s v="FIXED"/>
    <x v="0"/>
    <m/>
    <m/>
    <m/>
    <m/>
    <x v="0"/>
  </r>
  <r>
    <x v="0"/>
    <s v="169a520e-b364-407f-8b57-37892b63e727"/>
    <x v="0"/>
    <e v="#N/A"/>
    <e v="#N/A"/>
    <e v="#N/A"/>
    <s v="FIXED"/>
    <x v="0"/>
    <m/>
    <m/>
    <m/>
    <m/>
    <x v="0"/>
  </r>
  <r>
    <x v="0"/>
    <s v="169aa85f-e7cb-4101-846e-22ee068a781c"/>
    <x v="0"/>
    <e v="#N/A"/>
    <e v="#N/A"/>
    <e v="#N/A"/>
    <s v="FIXED"/>
    <x v="0"/>
    <m/>
    <m/>
    <m/>
    <m/>
    <x v="0"/>
  </r>
  <r>
    <x v="4"/>
    <s v="169aedb8-7d23-44ab-bbfa-7006a803ef40"/>
    <x v="1"/>
    <e v="#N/A"/>
    <e v="#N/A"/>
    <e v="#N/A"/>
    <s v="RESURFACED"/>
    <x v="0"/>
    <m/>
    <m/>
    <m/>
    <m/>
    <x v="0"/>
  </r>
  <r>
    <x v="0"/>
    <s v="169b6d72-636b-4cfe-9594-498dfe3825bf"/>
    <x v="0"/>
    <e v="#N/A"/>
    <e v="#N/A"/>
    <e v="#N/A"/>
    <s v="FIXED"/>
    <x v="0"/>
    <m/>
    <m/>
    <m/>
    <m/>
    <x v="0"/>
  </r>
  <r>
    <x v="0"/>
    <s v="169bcfce-dfe1-44d7-b21b-ba1075c3b81d"/>
    <x v="0"/>
    <e v="#N/A"/>
    <e v="#N/A"/>
    <e v="#N/A"/>
    <s v="FIXED"/>
    <x v="0"/>
    <m/>
    <m/>
    <m/>
    <m/>
    <x v="0"/>
  </r>
  <r>
    <x v="0"/>
    <s v="169c047f-8f0e-4641-bc0e-a6fdc2f8fc6f"/>
    <x v="0"/>
    <e v="#N/A"/>
    <e v="#N/A"/>
    <e v="#N/A"/>
    <s v="FIXED"/>
    <x v="0"/>
    <m/>
    <m/>
    <m/>
    <m/>
    <x v="0"/>
  </r>
  <r>
    <x v="5"/>
    <s v="169dd3a2-1a95-4107-bbd0-74ddb409d291"/>
    <x v="0"/>
    <e v="#N/A"/>
    <e v="#N/A"/>
    <e v="#N/A"/>
    <s v="FIXED"/>
    <x v="0"/>
    <m/>
    <m/>
    <m/>
    <m/>
    <x v="0"/>
  </r>
  <r>
    <x v="0"/>
    <s v="169eceec-edec-4528-baf1-687c9dcf1386"/>
    <x v="0"/>
    <e v="#N/A"/>
    <e v="#N/A"/>
    <e v="#N/A"/>
    <s v="FIXED"/>
    <x v="0"/>
    <m/>
    <m/>
    <m/>
    <m/>
    <x v="0"/>
  </r>
  <r>
    <x v="0"/>
    <s v="169f5403-aefc-4d91-bf47-7ecb3aaddac6"/>
    <x v="0"/>
    <s v="0254brn67yxlr2d.bpna.popularinc.net"/>
    <s v="169f5403-aefc-4d91-bf47-7ecb3aaddac6"/>
    <s v="High"/>
    <s v="FIXED"/>
    <x v="0"/>
    <m/>
    <m/>
    <m/>
    <m/>
    <x v="0"/>
  </r>
  <r>
    <x v="0"/>
    <s v="169fc545-1815-406a-899b-9ec7e4a2baf2"/>
    <x v="0"/>
    <e v="#N/A"/>
    <e v="#N/A"/>
    <e v="#N/A"/>
    <s v="FIXED"/>
    <x v="0"/>
    <m/>
    <m/>
    <m/>
    <m/>
    <x v="0"/>
  </r>
  <r>
    <x v="0"/>
    <s v="16a0e64a-65bb-431b-884c-e82a796131f4"/>
    <x v="0"/>
    <e v="#N/A"/>
    <e v="#N/A"/>
    <e v="#N/A"/>
    <s v="FIXED"/>
    <x v="0"/>
    <m/>
    <m/>
    <m/>
    <m/>
    <x v="0"/>
  </r>
  <r>
    <x v="0"/>
    <s v="16a23f47-9766-4c42-8f1f-b8afb7bb3547"/>
    <x v="0"/>
    <e v="#N/A"/>
    <e v="#N/A"/>
    <e v="#N/A"/>
    <s v="FIXED"/>
    <x v="0"/>
    <m/>
    <m/>
    <m/>
    <m/>
    <x v="0"/>
  </r>
  <r>
    <x v="6"/>
    <s v="16a264b4-8d38-4369-8006-909c0f96c0ad"/>
    <x v="0"/>
    <e v="#N/A"/>
    <e v="#N/A"/>
    <e v="#N/A"/>
    <s v="FIXED"/>
    <x v="0"/>
    <m/>
    <m/>
    <m/>
    <m/>
    <x v="0"/>
  </r>
  <r>
    <x v="0"/>
    <s v="16a3e478-b186-44b5-ac44-a3b0975a78de"/>
    <x v="0"/>
    <e v="#N/A"/>
    <e v="#N/A"/>
    <e v="#N/A"/>
    <s v="FIXED"/>
    <x v="0"/>
    <m/>
    <m/>
    <m/>
    <m/>
    <x v="0"/>
  </r>
  <r>
    <x v="0"/>
    <s v="16a51143-2ed8-4db0-8401-d45d93e7d70a"/>
    <x v="0"/>
    <e v="#N/A"/>
    <e v="#N/A"/>
    <e v="#N/A"/>
    <s v="FIXED"/>
    <x v="0"/>
    <m/>
    <m/>
    <m/>
    <m/>
    <x v="0"/>
  </r>
  <r>
    <x v="2"/>
    <s v="16a5bd22-f493-4f65-aad0-edeba7c9ed91"/>
    <x v="3"/>
    <s v="bpn-rosecmas-06"/>
    <s v="16a5bd22-f493-4f65-aad0-edeba7c9ed91"/>
    <s v="Medium"/>
    <s v="NEW"/>
    <x v="0"/>
    <m/>
    <m/>
    <m/>
    <m/>
    <x v="0"/>
  </r>
  <r>
    <x v="0"/>
    <s v="16a5f271-f52e-47a8-9312-c2c53a34ed8a"/>
    <x v="0"/>
    <e v="#N/A"/>
    <e v="#N/A"/>
    <e v="#N/A"/>
    <s v="FIXED"/>
    <x v="0"/>
    <m/>
    <m/>
    <m/>
    <m/>
    <x v="0"/>
  </r>
  <r>
    <x v="0"/>
    <s v="16a8287b-f783-455f-bcf7-05a3563cb152"/>
    <x v="0"/>
    <e v="#N/A"/>
    <e v="#N/A"/>
    <e v="#N/A"/>
    <s v="FIXED"/>
    <x v="0"/>
    <m/>
    <m/>
    <m/>
    <m/>
    <x v="0"/>
  </r>
  <r>
    <x v="0"/>
    <s v="16a8ed5b-3bf9-4622-82a5-0cb980772cd0"/>
    <x v="0"/>
    <e v="#N/A"/>
    <e v="#N/A"/>
    <e v="#N/A"/>
    <s v="FIXED"/>
    <x v="0"/>
    <m/>
    <m/>
    <m/>
    <m/>
    <x v="0"/>
  </r>
  <r>
    <x v="0"/>
    <s v="16a8f665-1164-459d-b7d0-bec87b49c509"/>
    <x v="0"/>
    <e v="#N/A"/>
    <e v="#N/A"/>
    <e v="#N/A"/>
    <s v="FIXED"/>
    <x v="0"/>
    <m/>
    <m/>
    <m/>
    <m/>
    <x v="0"/>
  </r>
  <r>
    <x v="4"/>
    <s v="16a91a27-dbec-4773-9c5c-eca559e6950a"/>
    <x v="0"/>
    <s v="miambko92lhp73l.bpna.popularinc.net"/>
    <s v="16a91a27-dbec-4773-9c5c-eca559e6950a"/>
    <s v="High"/>
    <s v="FIXED"/>
    <x v="0"/>
    <m/>
    <m/>
    <m/>
    <m/>
    <x v="0"/>
  </r>
  <r>
    <x v="0"/>
    <s v="16aa14f5-8f8d-4cd7-8e02-001d0b0d7d7a"/>
    <x v="0"/>
    <e v="#N/A"/>
    <e v="#N/A"/>
    <e v="#N/A"/>
    <s v="FIXED"/>
    <x v="0"/>
    <m/>
    <m/>
    <m/>
    <m/>
    <x v="0"/>
  </r>
  <r>
    <x v="11"/>
    <s v="16aa8ebb-0683-4307-b705-8c340c9fd621"/>
    <x v="2"/>
    <s v="bpn-rosewrdb-02"/>
    <s v="16aa8ebb-0683-4307-b705-8c340c9fd621"/>
    <s v="Medium"/>
    <s v="ACTIVE"/>
    <x v="899"/>
    <s v="Backlog"/>
    <s v="MICROSOFT WINDOWS 10 "/>
    <s v="ACTIVE"/>
    <s v="MICROSOFT WINDOWS 10 ENTERPRISE 10.0.19044"/>
    <x v="0"/>
  </r>
  <r>
    <x v="0"/>
    <s v="16aabf6d-1b02-4068-8f26-8443cf89f7dc"/>
    <x v="0"/>
    <e v="#N/A"/>
    <e v="#N/A"/>
    <e v="#N/A"/>
    <s v="FIXED"/>
    <x v="0"/>
    <m/>
    <m/>
    <m/>
    <m/>
    <x v="0"/>
  </r>
  <r>
    <x v="0"/>
    <s v="16ab1ced-c279-40ca-9536-860ac33ab000"/>
    <x v="0"/>
    <e v="#N/A"/>
    <e v="#N/A"/>
    <e v="#N/A"/>
    <s v="FIXED"/>
    <x v="0"/>
    <m/>
    <m/>
    <m/>
    <m/>
    <x v="0"/>
  </r>
  <r>
    <x v="0"/>
    <s v="16ab4b38-70c8-43e3-9b0a-1c4df7c4c390"/>
    <x v="0"/>
    <e v="#N/A"/>
    <e v="#N/A"/>
    <e v="#N/A"/>
    <s v="FIXED"/>
    <x v="0"/>
    <m/>
    <m/>
    <m/>
    <m/>
    <x v="0"/>
  </r>
  <r>
    <x v="2"/>
    <s v="16abc911-864d-4ec8-835b-6f377fc84745"/>
    <x v="0"/>
    <e v="#N/A"/>
    <e v="#N/A"/>
    <e v="#N/A"/>
    <s v="FIXED"/>
    <x v="0"/>
    <m/>
    <m/>
    <m/>
    <m/>
    <x v="0"/>
  </r>
  <r>
    <x v="9"/>
    <s v="16ac7bf6-eca4-45e6-99cc-3cb97ff0e978"/>
    <x v="0"/>
    <e v="#N/A"/>
    <e v="#N/A"/>
    <e v="#N/A"/>
    <s v="FIXED"/>
    <x v="0"/>
    <m/>
    <m/>
    <m/>
    <m/>
    <x v="0"/>
  </r>
  <r>
    <x v="0"/>
    <s v="16ad5ab6-9be2-45f1-8c44-ff6dade23be6"/>
    <x v="0"/>
    <e v="#N/A"/>
    <e v="#N/A"/>
    <e v="#N/A"/>
    <s v="FIXED"/>
    <x v="0"/>
    <m/>
    <m/>
    <m/>
    <m/>
    <x v="0"/>
  </r>
  <r>
    <x v="0"/>
    <s v="16ad88cc-0621-4608-afb2-ad7bab3b8e17"/>
    <x v="0"/>
    <e v="#N/A"/>
    <e v="#N/A"/>
    <e v="#N/A"/>
    <s v="FIXED"/>
    <x v="0"/>
    <m/>
    <m/>
    <m/>
    <m/>
    <x v="0"/>
  </r>
  <r>
    <x v="9"/>
    <s v="16aec816-e5df-43e4-8fae-1dbba546b905"/>
    <x v="2"/>
    <e v="#N/A"/>
    <e v="#N/A"/>
    <e v="#N/A"/>
    <s v="ACTIVE"/>
    <x v="0"/>
    <m/>
    <m/>
    <m/>
    <m/>
    <x v="0"/>
  </r>
  <r>
    <x v="0"/>
    <s v="16aef2be-e734-44fc-85b8-5bd8501aff0a"/>
    <x v="0"/>
    <e v="#N/A"/>
    <e v="#N/A"/>
    <e v="#N/A"/>
    <s v="FIXED"/>
    <x v="0"/>
    <m/>
    <m/>
    <m/>
    <m/>
    <x v="0"/>
  </r>
  <r>
    <x v="0"/>
    <s v="16b14c62-7042-4094-86e2-33b0cfecffb8"/>
    <x v="0"/>
    <s v="bdwybrn8503sd2d"/>
    <s v="16b14c62-7042-4094-86e2-33b0cfecffb8"/>
    <s v="High"/>
    <s v="FIXED"/>
    <x v="0"/>
    <m/>
    <m/>
    <m/>
    <m/>
    <x v="0"/>
  </r>
  <r>
    <x v="0"/>
    <s v="16b19107-3e95-4c96-9229-b4f99692c086"/>
    <x v="0"/>
    <e v="#N/A"/>
    <e v="#N/A"/>
    <e v="#N/A"/>
    <s v="FIXED"/>
    <x v="0"/>
    <m/>
    <m/>
    <m/>
    <m/>
    <x v="0"/>
  </r>
  <r>
    <x v="2"/>
    <s v="16b2024c-6c0a-47c4-9814-19239c7f0cc1"/>
    <x v="3"/>
    <e v="#N/A"/>
    <e v="#N/A"/>
    <e v="#N/A"/>
    <s v="NEW"/>
    <x v="0"/>
    <m/>
    <m/>
    <m/>
    <m/>
    <x v="0"/>
  </r>
  <r>
    <x v="0"/>
    <s v="16b23a2a-5b0e-4201-bda6-55d67f3af8f9"/>
    <x v="0"/>
    <e v="#N/A"/>
    <e v="#N/A"/>
    <e v="#N/A"/>
    <s v="FIXED"/>
    <x v="0"/>
    <m/>
    <m/>
    <m/>
    <m/>
    <x v="0"/>
  </r>
  <r>
    <x v="0"/>
    <s v="16b30762-22b7-4049-8447-1c5de8ddb1de"/>
    <x v="0"/>
    <e v="#N/A"/>
    <e v="#N/A"/>
    <e v="#N/A"/>
    <s v="FIXED"/>
    <x v="0"/>
    <m/>
    <m/>
    <m/>
    <m/>
    <x v="0"/>
  </r>
  <r>
    <x v="0"/>
    <s v="16b525ba-9576-4eed-a520-c5b82cf8cdc7"/>
    <x v="0"/>
    <e v="#N/A"/>
    <e v="#N/A"/>
    <e v="#N/A"/>
    <s v="FIXED"/>
    <x v="0"/>
    <m/>
    <m/>
    <m/>
    <m/>
    <x v="0"/>
  </r>
  <r>
    <x v="5"/>
    <s v="16b60791-3ff2-43ba-acd6-d0913a8c3aa8"/>
    <x v="0"/>
    <e v="#N/A"/>
    <e v="#N/A"/>
    <e v="#N/A"/>
    <s v="FIXED"/>
    <x v="0"/>
    <m/>
    <m/>
    <m/>
    <m/>
    <x v="0"/>
  </r>
  <r>
    <x v="4"/>
    <s v="16b6dd9e-79e1-425a-92d5-67561c120fbb"/>
    <x v="2"/>
    <s v="0260brn3xrmnd2d"/>
    <s v="16b6dd9e-79e1-425a-92d5-67561c120fbb"/>
    <s v="High"/>
    <s v="ACTIVE"/>
    <x v="0"/>
    <m/>
    <m/>
    <m/>
    <m/>
    <x v="0"/>
  </r>
  <r>
    <x v="0"/>
    <s v="16b7ddfd-c903-462e-bcaf-b44e10162aea"/>
    <x v="0"/>
    <e v="#N/A"/>
    <e v="#N/A"/>
    <e v="#N/A"/>
    <s v="FIXED"/>
    <x v="0"/>
    <m/>
    <m/>
    <m/>
    <m/>
    <x v="0"/>
  </r>
  <r>
    <x v="0"/>
    <s v="16b803b9-9161-4442-8b1d-859ad7c92891"/>
    <x v="0"/>
    <e v="#N/A"/>
    <e v="#N/A"/>
    <e v="#N/A"/>
    <s v="FIXED"/>
    <x v="0"/>
    <m/>
    <m/>
    <m/>
    <m/>
    <x v="0"/>
  </r>
  <r>
    <x v="0"/>
    <s v="16ba715b-672a-4f7a-af46-da130b5aacee"/>
    <x v="0"/>
    <e v="#N/A"/>
    <e v="#N/A"/>
    <e v="#N/A"/>
    <s v="FIXED"/>
    <x v="0"/>
    <m/>
    <m/>
    <m/>
    <m/>
    <x v="0"/>
  </r>
  <r>
    <x v="0"/>
    <s v="16bb4ed3-770c-4ffd-a5c8-60fe7f1bf8c0"/>
    <x v="0"/>
    <e v="#N/A"/>
    <e v="#N/A"/>
    <e v="#N/A"/>
    <s v="FIXED"/>
    <x v="0"/>
    <m/>
    <m/>
    <m/>
    <m/>
    <x v="0"/>
  </r>
  <r>
    <x v="0"/>
    <s v="16bb6798-7aa4-48f5-b2fa-3b0ec22e69df"/>
    <x v="0"/>
    <e v="#N/A"/>
    <e v="#N/A"/>
    <e v="#N/A"/>
    <s v="FIXED"/>
    <x v="0"/>
    <m/>
    <m/>
    <m/>
    <m/>
    <x v="0"/>
  </r>
  <r>
    <x v="2"/>
    <s v="16bb76dd-c4c3-492b-b295-2783c9585f58"/>
    <x v="0"/>
    <e v="#N/A"/>
    <e v="#N/A"/>
    <e v="#N/A"/>
    <s v="FIXED"/>
    <x v="0"/>
    <m/>
    <m/>
    <m/>
    <m/>
    <x v="0"/>
  </r>
  <r>
    <x v="1"/>
    <s v="16bba4df-3a0e-4811-85f4-b99bc07d76d6"/>
    <x v="0"/>
    <e v="#N/A"/>
    <e v="#N/A"/>
    <e v="#N/A"/>
    <s v="FIXED"/>
    <x v="0"/>
    <m/>
    <m/>
    <m/>
    <m/>
    <x v="0"/>
  </r>
  <r>
    <x v="0"/>
    <s v="16bbdba0-f78c-4efd-bf3d-55574bd84a73"/>
    <x v="0"/>
    <e v="#N/A"/>
    <e v="#N/A"/>
    <e v="#N/A"/>
    <s v="FIXED"/>
    <x v="0"/>
    <m/>
    <m/>
    <m/>
    <m/>
    <x v="0"/>
  </r>
  <r>
    <x v="4"/>
    <s v="16bc013e-54be-44ec-bc87-676ba23cfbf6"/>
    <x v="0"/>
    <e v="#N/A"/>
    <e v="#N/A"/>
    <e v="#N/A"/>
    <s v="FIXED"/>
    <x v="0"/>
    <m/>
    <m/>
    <m/>
    <m/>
    <x v="0"/>
  </r>
  <r>
    <x v="0"/>
    <s v="16bce14f-510f-48a7-ac53-d6bd1799a0d6"/>
    <x v="0"/>
    <e v="#N/A"/>
    <e v="#N/A"/>
    <e v="#N/A"/>
    <s v="FIXED"/>
    <x v="0"/>
    <m/>
    <m/>
    <m/>
    <m/>
    <x v="0"/>
  </r>
  <r>
    <x v="0"/>
    <s v="16be7ef5-c768-45e0-b11e-16699d834a32"/>
    <x v="0"/>
    <e v="#N/A"/>
    <e v="#N/A"/>
    <e v="#N/A"/>
    <s v="FIXED"/>
    <x v="0"/>
    <m/>
    <m/>
    <m/>
    <m/>
    <x v="0"/>
  </r>
  <r>
    <x v="0"/>
    <s v="16becb83-f4fc-46c6-8627-c08d5d7ce26a"/>
    <x v="0"/>
    <e v="#N/A"/>
    <e v="#N/A"/>
    <e v="#N/A"/>
    <s v="FIXED"/>
    <x v="0"/>
    <m/>
    <m/>
    <m/>
    <m/>
    <x v="0"/>
  </r>
  <r>
    <x v="0"/>
    <s v="16c0062a-f86b-4edd-a754-d5acf7277a50"/>
    <x v="0"/>
    <e v="#N/A"/>
    <e v="#N/A"/>
    <e v="#N/A"/>
    <s v="FIXED"/>
    <x v="0"/>
    <m/>
    <m/>
    <m/>
    <m/>
    <x v="0"/>
  </r>
  <r>
    <x v="1"/>
    <s v="16c034d0-7355-4330-aeb6-ad9e303b6e1e"/>
    <x v="0"/>
    <e v="#N/A"/>
    <e v="#N/A"/>
    <e v="#N/A"/>
    <s v="FIXED"/>
    <x v="0"/>
    <m/>
    <m/>
    <m/>
    <m/>
    <x v="0"/>
  </r>
  <r>
    <x v="1"/>
    <s v="16c307e4-bfb8-42d5-8974-6eea14a41d90"/>
    <x v="1"/>
    <s v="bpn-0256bp-01"/>
    <s v="16c307e4-bfb8-42d5-8974-6eea14a41d90"/>
    <s v="Medium"/>
    <s v="RESURFACED"/>
    <x v="0"/>
    <m/>
    <m/>
    <m/>
    <m/>
    <x v="0"/>
  </r>
  <r>
    <x v="0"/>
    <s v="16c37002-d2a3-4956-9e67-a8a7349590d7"/>
    <x v="0"/>
    <e v="#N/A"/>
    <e v="#N/A"/>
    <e v="#N/A"/>
    <s v="FIXED"/>
    <x v="0"/>
    <m/>
    <m/>
    <m/>
    <m/>
    <x v="0"/>
  </r>
  <r>
    <x v="6"/>
    <s v="16c3b074-dc43-4a16-a9d0-8e5ce2f752f9"/>
    <x v="0"/>
    <e v="#N/A"/>
    <e v="#N/A"/>
    <e v="#N/A"/>
    <s v="FIXED"/>
    <x v="0"/>
    <m/>
    <m/>
    <m/>
    <m/>
    <x v="0"/>
  </r>
  <r>
    <x v="9"/>
    <s v="16c4502c-d6ae-401d-8c61-d7ad12258bdc"/>
    <x v="0"/>
    <e v="#N/A"/>
    <e v="#N/A"/>
    <e v="#N/A"/>
    <s v="FIXED"/>
    <x v="0"/>
    <m/>
    <m/>
    <m/>
    <m/>
    <x v="0"/>
  </r>
  <r>
    <x v="6"/>
    <s v="16c4d9e7-dcc0-4750-9968-4a3a2bda07e1"/>
    <x v="0"/>
    <e v="#N/A"/>
    <e v="#N/A"/>
    <e v="#N/A"/>
    <s v="FIXED"/>
    <x v="0"/>
    <m/>
    <m/>
    <m/>
    <m/>
    <x v="0"/>
  </r>
  <r>
    <x v="0"/>
    <s v="16c59561-9cdf-44c9-998c-f7ee3b80795f"/>
    <x v="0"/>
    <e v="#N/A"/>
    <e v="#N/A"/>
    <e v="#N/A"/>
    <s v="FIXED"/>
    <x v="0"/>
    <m/>
    <m/>
    <m/>
    <m/>
    <x v="0"/>
  </r>
  <r>
    <x v="10"/>
    <s v="16c61343-6ab7-450c-a9ec-588ac552d2aa"/>
    <x v="0"/>
    <e v="#N/A"/>
    <e v="#N/A"/>
    <e v="#N/A"/>
    <s v="FIXED"/>
    <x v="0"/>
    <m/>
    <m/>
    <m/>
    <m/>
    <x v="0"/>
  </r>
  <r>
    <x v="6"/>
    <s v="16c72610-8b9f-4c6f-9152-75fbbc130ba3"/>
    <x v="1"/>
    <s v="bpn-rosedvdp-02"/>
    <s v="16c72610-8b9f-4c6f-9152-75fbbc130ba3"/>
    <s v="Medium"/>
    <s v="RESURFACED"/>
    <x v="900"/>
    <s v="Backlog"/>
    <s v="MICROSOFT WINDOWS SERVER 2008 R2 STANDARD SERVICE PACK 1"/>
    <s v="RESURFACED"/>
    <s v="MICROSOFT WINDOWS SERVER 2008 "/>
    <x v="0"/>
  </r>
  <r>
    <x v="1"/>
    <s v="16c7ca30-c280-4bc6-8d59-0a9ce35701c9"/>
    <x v="0"/>
    <e v="#N/A"/>
    <e v="#N/A"/>
    <e v="#N/A"/>
    <s v="FIXED"/>
    <x v="0"/>
    <m/>
    <m/>
    <m/>
    <m/>
    <x v="0"/>
  </r>
  <r>
    <x v="0"/>
    <s v="16ca3830-e7f4-46ee-8aad-f87c5b66896d"/>
    <x v="0"/>
    <e v="#N/A"/>
    <e v="#N/A"/>
    <e v="#N/A"/>
    <s v="FIXED"/>
    <x v="0"/>
    <m/>
    <m/>
    <m/>
    <m/>
    <x v="0"/>
  </r>
  <r>
    <x v="0"/>
    <s v="16caaa21-0f6b-433c-a69a-b36dda713b43"/>
    <x v="0"/>
    <e v="#N/A"/>
    <e v="#N/A"/>
    <e v="#N/A"/>
    <s v="FIXED"/>
    <x v="0"/>
    <m/>
    <m/>
    <m/>
    <m/>
    <x v="0"/>
  </r>
  <r>
    <x v="2"/>
    <s v="16caf52a-66c5-48fa-9f45-ef3da49c3cbb"/>
    <x v="0"/>
    <e v="#N/A"/>
    <e v="#N/A"/>
    <e v="#N/A"/>
    <s v="FIXED"/>
    <x v="0"/>
    <m/>
    <m/>
    <m/>
    <m/>
    <x v="0"/>
  </r>
  <r>
    <x v="0"/>
    <s v="16caf762-871d-429e-b8f8-6d82e84699fa"/>
    <x v="0"/>
    <e v="#N/A"/>
    <e v="#N/A"/>
    <e v="#N/A"/>
    <s v="FIXED"/>
    <x v="0"/>
    <m/>
    <m/>
    <m/>
    <m/>
    <x v="0"/>
  </r>
  <r>
    <x v="0"/>
    <s v="16cb9636-d74e-427d-8664-482ee66a3a59"/>
    <x v="0"/>
    <e v="#N/A"/>
    <e v="#N/A"/>
    <e v="#N/A"/>
    <s v="FIXED"/>
    <x v="0"/>
    <m/>
    <m/>
    <m/>
    <m/>
    <x v="0"/>
  </r>
  <r>
    <x v="0"/>
    <s v="16ccce4d-5686-4062-9b02-6b4cffcee392"/>
    <x v="0"/>
    <e v="#N/A"/>
    <e v="#N/A"/>
    <e v="#N/A"/>
    <s v="FIXED"/>
    <x v="0"/>
    <m/>
    <m/>
    <m/>
    <m/>
    <x v="0"/>
  </r>
  <r>
    <x v="1"/>
    <s v="16ce67cc-3681-42a4-8b5c-4b59713cd18c"/>
    <x v="0"/>
    <e v="#N/A"/>
    <e v="#N/A"/>
    <e v="#N/A"/>
    <s v="FIXED"/>
    <x v="0"/>
    <m/>
    <m/>
    <m/>
    <m/>
    <x v="0"/>
  </r>
  <r>
    <x v="4"/>
    <s v="16cec65a-3a05-4bd2-a073-634e0b573844"/>
    <x v="0"/>
    <e v="#N/A"/>
    <e v="#N/A"/>
    <e v="#N/A"/>
    <s v="FIXED"/>
    <x v="0"/>
    <m/>
    <m/>
    <m/>
    <m/>
    <x v="0"/>
  </r>
  <r>
    <x v="1"/>
    <s v="16cf7c96-6979-455f-9a62-5e7e91154a9e"/>
    <x v="0"/>
    <e v="#N/A"/>
    <e v="#N/A"/>
    <e v="#N/A"/>
    <s v="FIXED"/>
    <x v="0"/>
    <m/>
    <m/>
    <m/>
    <m/>
    <x v="0"/>
  </r>
  <r>
    <x v="2"/>
    <s v="16d007ea-9cef-4df5-83fb-a7fa6726d687"/>
    <x v="0"/>
    <e v="#N/A"/>
    <e v="#N/A"/>
    <e v="#N/A"/>
    <s v="FIXED"/>
    <x v="0"/>
    <m/>
    <m/>
    <m/>
    <m/>
    <x v="0"/>
  </r>
  <r>
    <x v="1"/>
    <s v="16d05fc4-4df1-4fec-a8c1-daa13502b9c0"/>
    <x v="0"/>
    <e v="#N/A"/>
    <e v="#N/A"/>
    <e v="#N/A"/>
    <s v="FIXED"/>
    <x v="0"/>
    <m/>
    <m/>
    <m/>
    <m/>
    <x v="0"/>
  </r>
  <r>
    <x v="0"/>
    <s v="16d1a221-a795-4ded-a8ed-b22a925644a8"/>
    <x v="0"/>
    <e v="#N/A"/>
    <e v="#N/A"/>
    <e v="#N/A"/>
    <s v="FIXED"/>
    <x v="0"/>
    <m/>
    <m/>
    <m/>
    <m/>
    <x v="0"/>
  </r>
  <r>
    <x v="1"/>
    <s v="16d203c0-7f74-464f-ace9-3a65d69a4d1e"/>
    <x v="1"/>
    <s v="bpn-primgvmp-01"/>
    <s v="16d203c0-7f74-464f-ace9-3a65d69a4d1e"/>
    <s v="Medium"/>
    <s v="RESURFACED"/>
    <x v="0"/>
    <m/>
    <m/>
    <m/>
    <m/>
    <x v="0"/>
  </r>
  <r>
    <x v="0"/>
    <s v="16d22f17-d849-4bc5-9e34-2d19a18bd3b8"/>
    <x v="0"/>
    <e v="#N/A"/>
    <e v="#N/A"/>
    <e v="#N/A"/>
    <s v="FIXED"/>
    <x v="0"/>
    <m/>
    <m/>
    <m/>
    <m/>
    <x v="0"/>
  </r>
  <r>
    <x v="1"/>
    <s v="16d25e93-0091-4727-912c-999c0fbd5405"/>
    <x v="0"/>
    <e v="#N/A"/>
    <e v="#N/A"/>
    <e v="#N/A"/>
    <s v="FIXED"/>
    <x v="0"/>
    <m/>
    <m/>
    <m/>
    <m/>
    <x v="0"/>
  </r>
  <r>
    <x v="0"/>
    <s v="16d25ed0-00bf-4048-bbaa-e5ce74941cdd"/>
    <x v="0"/>
    <e v="#N/A"/>
    <e v="#N/A"/>
    <e v="#N/A"/>
    <s v="FIXED"/>
    <x v="0"/>
    <m/>
    <m/>
    <m/>
    <m/>
    <x v="0"/>
  </r>
  <r>
    <x v="0"/>
    <s v="16d3b705-a01c-4e62-b942-2721b1807c45"/>
    <x v="0"/>
    <s v="miambko3x07ll3l"/>
    <s v="16d3b705-a01c-4e62-b942-2721b1807c45"/>
    <s v="Critical"/>
    <s v="FIXED"/>
    <x v="901"/>
    <s v="Backlog"/>
    <s v="MICROSOFT WINDOWS 10 "/>
    <s v="FIXED"/>
    <s v="MICROSOFT WINDOWS 10 ENTERPRISE 10.0.19044"/>
    <x v="0"/>
  </r>
  <r>
    <x v="0"/>
    <s v="16d4294f-be52-4e3b-aef0-5eb161c9be14"/>
    <x v="0"/>
    <e v="#N/A"/>
    <e v="#N/A"/>
    <e v="#N/A"/>
    <s v="FIXED"/>
    <x v="0"/>
    <m/>
    <m/>
    <m/>
    <m/>
    <x v="0"/>
  </r>
  <r>
    <x v="7"/>
    <s v="16d42f31-61e8-4667-8bec-8e19ab2e38b3"/>
    <x v="0"/>
    <e v="#N/A"/>
    <e v="#N/A"/>
    <e v="#N/A"/>
    <s v="FIXED"/>
    <x v="0"/>
    <m/>
    <m/>
    <m/>
    <m/>
    <x v="0"/>
  </r>
  <r>
    <x v="6"/>
    <s v="16d55551-8132-4a7c-a46e-d87a8f2a53e4"/>
    <x v="1"/>
    <s v="bpn-rosetecm-05"/>
    <s v="16d55551-8132-4a7c-a46e-d87a8f2a53e4"/>
    <s v="Medium"/>
    <s v="RESURFACED"/>
    <x v="902"/>
    <s v="Backlog"/>
    <s v="MICROSOFT WINDOWS 10 "/>
    <s v="RESURFACED"/>
    <s v="MICROSOFT WINDOWS 10 ENTERPRISE 10.0.19044"/>
    <x v="0"/>
  </r>
  <r>
    <x v="0"/>
    <s v="16d5832e-c910-4198-b902-9514a50adc45"/>
    <x v="0"/>
    <e v="#N/A"/>
    <e v="#N/A"/>
    <e v="#N/A"/>
    <s v="FIXED"/>
    <x v="0"/>
    <m/>
    <m/>
    <m/>
    <m/>
    <x v="0"/>
  </r>
  <r>
    <x v="0"/>
    <s v="16d622fa-3f8c-4e10-983c-de90e13a1d5c"/>
    <x v="0"/>
    <e v="#N/A"/>
    <e v="#N/A"/>
    <e v="#N/A"/>
    <s v="FIXED"/>
    <x v="0"/>
    <m/>
    <m/>
    <m/>
    <m/>
    <x v="0"/>
  </r>
  <r>
    <x v="0"/>
    <s v="16d6301a-1f07-4c21-8fa5-70b2132c3986"/>
    <x v="0"/>
    <e v="#N/A"/>
    <e v="#N/A"/>
    <e v="#N/A"/>
    <s v="FIXED"/>
    <x v="0"/>
    <m/>
    <m/>
    <m/>
    <m/>
    <x v="0"/>
  </r>
  <r>
    <x v="0"/>
    <s v="16d635cb-3a2e-470a-9213-b787979b9e06"/>
    <x v="0"/>
    <e v="#N/A"/>
    <e v="#N/A"/>
    <e v="#N/A"/>
    <s v="FIXED"/>
    <x v="0"/>
    <m/>
    <m/>
    <m/>
    <m/>
    <x v="0"/>
  </r>
  <r>
    <x v="0"/>
    <s v="16d732e4-43e7-4cc0-8e87-3a83d5799492"/>
    <x v="2"/>
    <s v="0091brnbzwsnd2d.bpna.popularinc.net"/>
    <s v="16d732e4-43e7-4cc0-8e87-3a83d5799492"/>
    <s v="High"/>
    <s v="ACTIVE"/>
    <x v="0"/>
    <m/>
    <m/>
    <m/>
    <m/>
    <x v="0"/>
  </r>
  <r>
    <x v="0"/>
    <s v="16d934af-e27b-4788-8ab3-75b5952f6d75"/>
    <x v="0"/>
    <e v="#N/A"/>
    <e v="#N/A"/>
    <e v="#N/A"/>
    <s v="FIXED"/>
    <x v="0"/>
    <m/>
    <m/>
    <m/>
    <m/>
    <x v="0"/>
  </r>
  <r>
    <x v="6"/>
    <s v="16da3ed8-16b6-4300-8629-df9b9583e11f"/>
    <x v="0"/>
    <e v="#N/A"/>
    <e v="#N/A"/>
    <e v="#N/A"/>
    <s v="FIXED"/>
    <x v="0"/>
    <m/>
    <m/>
    <m/>
    <m/>
    <x v="0"/>
  </r>
  <r>
    <x v="6"/>
    <s v="16da52a8-5e46-4356-8b78-5384e1b66fcd"/>
    <x v="2"/>
    <e v="#N/A"/>
    <e v="#N/A"/>
    <e v="#N/A"/>
    <s v="ACTIVE"/>
    <x v="0"/>
    <m/>
    <m/>
    <m/>
    <m/>
    <x v="0"/>
  </r>
  <r>
    <x v="7"/>
    <s v="16db5086-ca06-4da7-80f2-72c957801c17"/>
    <x v="0"/>
    <e v="#N/A"/>
    <e v="#N/A"/>
    <e v="#N/A"/>
    <s v="FIXED"/>
    <x v="0"/>
    <m/>
    <m/>
    <m/>
    <m/>
    <x v="0"/>
  </r>
  <r>
    <x v="0"/>
    <s v="16db6c3d-58c5-4e22-a632-bc17a6cf129d"/>
    <x v="0"/>
    <e v="#N/A"/>
    <e v="#N/A"/>
    <e v="#N/A"/>
    <s v="FIXED"/>
    <x v="0"/>
    <m/>
    <m/>
    <m/>
    <m/>
    <x v="0"/>
  </r>
  <r>
    <x v="0"/>
    <s v="16dbed06-3460-4e2a-9ff6-0ebda43b7f69"/>
    <x v="0"/>
    <e v="#N/A"/>
    <e v="#N/A"/>
    <e v="#N/A"/>
    <s v="FIXED"/>
    <x v="0"/>
    <m/>
    <m/>
    <m/>
    <m/>
    <x v="0"/>
  </r>
  <r>
    <x v="4"/>
    <s v="16dd0579-4b51-41fd-bc27-73092edeaf38"/>
    <x v="2"/>
    <s v="bdwybko3bymkh2d.bpna.popularinc.net"/>
    <s v="16dd0579-4b51-41fd-bc27-73092edeaf38"/>
    <s v="High"/>
    <s v="ACTIVE"/>
    <x v="0"/>
    <m/>
    <m/>
    <m/>
    <m/>
    <x v="0"/>
  </r>
  <r>
    <x v="6"/>
    <s v="16dd8848-d1bc-42a0-869c-c4493dc2964d"/>
    <x v="0"/>
    <e v="#N/A"/>
    <e v="#N/A"/>
    <e v="#N/A"/>
    <s v="FIXED"/>
    <x v="0"/>
    <m/>
    <m/>
    <m/>
    <m/>
    <x v="0"/>
  </r>
  <r>
    <x v="0"/>
    <s v="16ddc423-e0f3-409f-a0c0-8eac6d326726"/>
    <x v="0"/>
    <e v="#N/A"/>
    <e v="#N/A"/>
    <e v="#N/A"/>
    <s v="FIXED"/>
    <x v="0"/>
    <m/>
    <m/>
    <m/>
    <m/>
    <x v="0"/>
  </r>
  <r>
    <x v="0"/>
    <s v="16dde547-3b60-46fc-9680-7d7152841e45"/>
    <x v="0"/>
    <e v="#N/A"/>
    <e v="#N/A"/>
    <e v="#N/A"/>
    <s v="FIXED"/>
    <x v="0"/>
    <m/>
    <m/>
    <m/>
    <m/>
    <x v="0"/>
  </r>
  <r>
    <x v="0"/>
    <s v="16de1b92-3d26-481a-b69d-2dd67c1f8398"/>
    <x v="0"/>
    <e v="#N/A"/>
    <e v="#N/A"/>
    <e v="#N/A"/>
    <s v="FIXED"/>
    <x v="0"/>
    <m/>
    <m/>
    <m/>
    <m/>
    <x v="0"/>
  </r>
  <r>
    <x v="1"/>
    <s v="16dee1ef-4feb-4ef9-b989-a7ed2d4605f9"/>
    <x v="0"/>
    <e v="#N/A"/>
    <e v="#N/A"/>
    <e v="#N/A"/>
    <s v="FIXED"/>
    <x v="0"/>
    <m/>
    <m/>
    <m/>
    <m/>
    <x v="0"/>
  </r>
  <r>
    <x v="0"/>
    <s v="16df5876-c0a5-494b-8e10-0fdcfdc4d348"/>
    <x v="0"/>
    <e v="#N/A"/>
    <e v="#N/A"/>
    <e v="#N/A"/>
    <s v="FIXED"/>
    <x v="0"/>
    <m/>
    <m/>
    <m/>
    <m/>
    <x v="0"/>
  </r>
  <r>
    <x v="1"/>
    <s v="16e077f2-9c5f-4ef2-a519-a1bab634fc5f"/>
    <x v="0"/>
    <e v="#N/A"/>
    <e v="#N/A"/>
    <e v="#N/A"/>
    <s v="FIXED"/>
    <x v="0"/>
    <m/>
    <m/>
    <m/>
    <m/>
    <x v="0"/>
  </r>
  <r>
    <x v="0"/>
    <s v="16e130e5-f379-4ae4-81c9-b27ab475ea21"/>
    <x v="0"/>
    <e v="#N/A"/>
    <e v="#N/A"/>
    <e v="#N/A"/>
    <s v="FIXED"/>
    <x v="0"/>
    <m/>
    <m/>
    <m/>
    <m/>
    <x v="0"/>
  </r>
  <r>
    <x v="0"/>
    <s v="16e229b9-604f-4abc-a0b3-2c68a730d464"/>
    <x v="0"/>
    <e v="#N/A"/>
    <e v="#N/A"/>
    <e v="#N/A"/>
    <s v="FIXED"/>
    <x v="0"/>
    <m/>
    <m/>
    <m/>
    <m/>
    <x v="0"/>
  </r>
  <r>
    <x v="0"/>
    <s v="16e3a4c9-615c-4d5f-a2ec-347bd399c9a1"/>
    <x v="0"/>
    <e v="#N/A"/>
    <e v="#N/A"/>
    <e v="#N/A"/>
    <s v="FIXED"/>
    <x v="0"/>
    <m/>
    <m/>
    <m/>
    <m/>
    <x v="0"/>
  </r>
  <r>
    <x v="11"/>
    <s v="16e4c34e-5075-4d69-82f4-7d5dc064f631"/>
    <x v="0"/>
    <e v="#N/A"/>
    <e v="#N/A"/>
    <e v="#N/A"/>
    <s v="FIXED"/>
    <x v="0"/>
    <m/>
    <m/>
    <m/>
    <m/>
    <x v="0"/>
  </r>
  <r>
    <x v="2"/>
    <s v="16e52134-6e4c-453f-bcd6-a0108a8bf733"/>
    <x v="0"/>
    <e v="#N/A"/>
    <e v="#N/A"/>
    <e v="#N/A"/>
    <s v="FIXED"/>
    <x v="0"/>
    <m/>
    <m/>
    <m/>
    <m/>
    <x v="0"/>
  </r>
  <r>
    <x v="0"/>
    <s v="16e562bd-ec62-469d-8945-762e6ea1ae76"/>
    <x v="0"/>
    <e v="#N/A"/>
    <e v="#N/A"/>
    <e v="#N/A"/>
    <s v="FIXED"/>
    <x v="0"/>
    <m/>
    <m/>
    <m/>
    <m/>
    <x v="0"/>
  </r>
  <r>
    <x v="9"/>
    <s v="16e6c569-fbdc-4c2e-b662-aaa7c6efca59"/>
    <x v="0"/>
    <e v="#N/A"/>
    <e v="#N/A"/>
    <e v="#N/A"/>
    <s v="FIXED"/>
    <x v="0"/>
    <m/>
    <m/>
    <m/>
    <m/>
    <x v="0"/>
  </r>
  <r>
    <x v="0"/>
    <s v="16e8c4c0-aa5d-49c7-a686-74a6fa143975"/>
    <x v="0"/>
    <e v="#N/A"/>
    <e v="#N/A"/>
    <e v="#N/A"/>
    <s v="FIXED"/>
    <x v="0"/>
    <m/>
    <m/>
    <m/>
    <m/>
    <x v="0"/>
  </r>
  <r>
    <x v="3"/>
    <s v="16e9d3d7-c537-46aa-b710-c65c5a2d46c4"/>
    <x v="0"/>
    <e v="#N/A"/>
    <e v="#N/A"/>
    <e v="#N/A"/>
    <s v="FIXED"/>
    <x v="0"/>
    <m/>
    <m/>
    <m/>
    <m/>
    <x v="0"/>
  </r>
  <r>
    <x v="0"/>
    <s v="16eb02e5-1cc8-4587-9d2c-b2c5c7cd24a5"/>
    <x v="0"/>
    <e v="#N/A"/>
    <e v="#N/A"/>
    <e v="#N/A"/>
    <s v="FIXED"/>
    <x v="0"/>
    <m/>
    <m/>
    <m/>
    <m/>
    <x v="0"/>
  </r>
  <r>
    <x v="0"/>
    <s v="16eb4979-347e-4ca8-92fb-4c015d898ea1"/>
    <x v="0"/>
    <e v="#N/A"/>
    <e v="#N/A"/>
    <e v="#N/A"/>
    <s v="FIXED"/>
    <x v="0"/>
    <m/>
    <m/>
    <m/>
    <m/>
    <x v="0"/>
  </r>
  <r>
    <x v="0"/>
    <s v="16eba4b4-8fd6-4720-8737-965022a172a8"/>
    <x v="0"/>
    <e v="#N/A"/>
    <e v="#N/A"/>
    <e v="#N/A"/>
    <s v="FIXED"/>
    <x v="0"/>
    <m/>
    <m/>
    <m/>
    <m/>
    <x v="0"/>
  </r>
  <r>
    <x v="4"/>
    <s v="16ec201a-dd43-46fc-bd4e-351d116f8453"/>
    <x v="0"/>
    <e v="#N/A"/>
    <e v="#N/A"/>
    <e v="#N/A"/>
    <s v="FIXED"/>
    <x v="0"/>
    <m/>
    <m/>
    <m/>
    <m/>
    <x v="0"/>
  </r>
  <r>
    <x v="0"/>
    <s v="16ecda96-750b-49f4-88a0-0951c0873b62"/>
    <x v="0"/>
    <e v="#N/A"/>
    <e v="#N/A"/>
    <e v="#N/A"/>
    <s v="FIXED"/>
    <x v="0"/>
    <m/>
    <m/>
    <m/>
    <m/>
    <x v="0"/>
  </r>
  <r>
    <x v="0"/>
    <s v="16ed3593-f2fe-490b-aa3e-094531bdedce"/>
    <x v="0"/>
    <e v="#N/A"/>
    <e v="#N/A"/>
    <e v="#N/A"/>
    <s v="FIXED"/>
    <x v="0"/>
    <m/>
    <m/>
    <m/>
    <m/>
    <x v="0"/>
  </r>
  <r>
    <x v="0"/>
    <s v="16edac8d-151d-4921-ad01-958be43e5a06"/>
    <x v="0"/>
    <e v="#N/A"/>
    <e v="#N/A"/>
    <e v="#N/A"/>
    <s v="FIXED"/>
    <x v="0"/>
    <m/>
    <m/>
    <m/>
    <m/>
    <x v="0"/>
  </r>
  <r>
    <x v="0"/>
    <s v="16ef2f94-4fd1-4f12-9965-db2378482b71"/>
    <x v="0"/>
    <e v="#N/A"/>
    <e v="#N/A"/>
    <e v="#N/A"/>
    <s v="FIXED"/>
    <x v="0"/>
    <m/>
    <m/>
    <m/>
    <m/>
    <x v="0"/>
  </r>
  <r>
    <x v="4"/>
    <s v="16ef4c5b-e282-4470-a720-c93ef1b5a1b8"/>
    <x v="0"/>
    <e v="#N/A"/>
    <e v="#N/A"/>
    <e v="#N/A"/>
    <s v="FIXED"/>
    <x v="0"/>
    <m/>
    <m/>
    <m/>
    <m/>
    <x v="0"/>
  </r>
  <r>
    <x v="2"/>
    <s v="16ef9147-16ba-4c5c-bbfa-845aacff4b65"/>
    <x v="0"/>
    <e v="#N/A"/>
    <e v="#N/A"/>
    <e v="#N/A"/>
    <s v="FIXED"/>
    <x v="0"/>
    <m/>
    <m/>
    <m/>
    <m/>
    <x v="0"/>
  </r>
  <r>
    <x v="6"/>
    <s v="16effc14-7118-4871-8edb-93e8da757aa3"/>
    <x v="0"/>
    <e v="#N/A"/>
    <e v="#N/A"/>
    <e v="#N/A"/>
    <s v="FIXED"/>
    <x v="0"/>
    <m/>
    <m/>
    <m/>
    <m/>
    <x v="0"/>
  </r>
  <r>
    <x v="0"/>
    <s v="16f003f7-ca69-4d05-868a-852ed6b5813c"/>
    <x v="0"/>
    <e v="#N/A"/>
    <e v="#N/A"/>
    <e v="#N/A"/>
    <s v="FIXED"/>
    <x v="0"/>
    <m/>
    <m/>
    <m/>
    <m/>
    <x v="0"/>
  </r>
  <r>
    <x v="0"/>
    <s v="16f030d5-e8b1-40a2-ae96-b8a4274b68b1"/>
    <x v="1"/>
    <s v="rosebkocp2c8h2l.bpna.popularinc.net"/>
    <s v="16f030d5-e8b1-40a2-ae96-b8a4274b68b1"/>
    <s v="High"/>
    <s v="RESURFACED"/>
    <x v="903"/>
    <s v="Backlog"/>
    <s v="MICROSOFT WINDOWS SERVER 2008 R2 STANDARD 6.1.7601 1"/>
    <s v="RESURFACED"/>
    <s v="MICROSOFT WINDOWS SERVER 2008 "/>
    <x v="0"/>
  </r>
  <r>
    <x v="0"/>
    <s v="16f178e1-0c71-4ecb-9d1c-e5f99eea7840"/>
    <x v="0"/>
    <e v="#N/A"/>
    <e v="#N/A"/>
    <e v="#N/A"/>
    <s v="FIXED"/>
    <x v="0"/>
    <m/>
    <m/>
    <m/>
    <m/>
    <x v="0"/>
  </r>
  <r>
    <x v="4"/>
    <s v="16f1e8de-69bd-477e-8bcb-a0bee0c00bf9"/>
    <x v="0"/>
    <e v="#N/A"/>
    <e v="#N/A"/>
    <e v="#N/A"/>
    <s v="FIXED"/>
    <x v="0"/>
    <m/>
    <m/>
    <m/>
    <m/>
    <x v="0"/>
  </r>
  <r>
    <x v="0"/>
    <s v="16f23da8-b9d7-46dd-9f13-d9c6b86815fc"/>
    <x v="0"/>
    <e v="#N/A"/>
    <e v="#N/A"/>
    <e v="#N/A"/>
    <s v="FIXED"/>
    <x v="0"/>
    <m/>
    <m/>
    <m/>
    <m/>
    <x v="0"/>
  </r>
  <r>
    <x v="0"/>
    <s v="16f2afc3-a1a1-4c0e-901d-1c8cb5ef126a"/>
    <x v="0"/>
    <e v="#N/A"/>
    <e v="#N/A"/>
    <e v="#N/A"/>
    <s v="FIXED"/>
    <x v="0"/>
    <m/>
    <m/>
    <m/>
    <m/>
    <x v="0"/>
  </r>
  <r>
    <x v="0"/>
    <s v="16f35298-2c00-4bff-a2f0-608592e0711f"/>
    <x v="0"/>
    <e v="#N/A"/>
    <e v="#N/A"/>
    <e v="#N/A"/>
    <s v="FIXED"/>
    <x v="0"/>
    <m/>
    <m/>
    <m/>
    <m/>
    <x v="0"/>
  </r>
  <r>
    <x v="0"/>
    <s v="16f436c8-6279-4cc7-a591-82b335731916"/>
    <x v="0"/>
    <e v="#N/A"/>
    <e v="#N/A"/>
    <e v="#N/A"/>
    <s v="FIXED"/>
    <x v="0"/>
    <m/>
    <m/>
    <m/>
    <m/>
    <x v="0"/>
  </r>
  <r>
    <x v="0"/>
    <s v="16f4ab2c-f87b-4639-a8e9-6ffff7af315d"/>
    <x v="0"/>
    <e v="#N/A"/>
    <e v="#N/A"/>
    <e v="#N/A"/>
    <s v="FIXED"/>
    <x v="0"/>
    <m/>
    <m/>
    <m/>
    <m/>
    <x v="0"/>
  </r>
  <r>
    <x v="0"/>
    <s v="16f702ea-ad0e-4e3c-8da6-1da1c7ce2c98"/>
    <x v="0"/>
    <e v="#N/A"/>
    <e v="#N/A"/>
    <e v="#N/A"/>
    <s v="FIXED"/>
    <x v="0"/>
    <m/>
    <m/>
    <m/>
    <m/>
    <x v="0"/>
  </r>
  <r>
    <x v="0"/>
    <s v="16f78f7b-3924-4ecb-8f68-21e4c4d313be"/>
    <x v="0"/>
    <e v="#N/A"/>
    <e v="#N/A"/>
    <e v="#N/A"/>
    <s v="FIXED"/>
    <x v="0"/>
    <m/>
    <m/>
    <m/>
    <m/>
    <x v="0"/>
  </r>
  <r>
    <x v="4"/>
    <s v="16f7d610-2726-42e6-acb9-35f9c97c6f8b"/>
    <x v="0"/>
    <e v="#N/A"/>
    <e v="#N/A"/>
    <e v="#N/A"/>
    <s v="FIXED"/>
    <x v="0"/>
    <m/>
    <m/>
    <m/>
    <m/>
    <x v="0"/>
  </r>
  <r>
    <x v="0"/>
    <s v="16f7f028-4ca2-4afa-a315-52f7729e16e8"/>
    <x v="0"/>
    <e v="#N/A"/>
    <e v="#N/A"/>
    <e v="#N/A"/>
    <s v="FIXED"/>
    <x v="0"/>
    <m/>
    <m/>
    <m/>
    <m/>
    <x v="0"/>
  </r>
  <r>
    <x v="0"/>
    <s v="16f943d3-3c80-4eae-a2b3-3e545902a3e4"/>
    <x v="0"/>
    <e v="#N/A"/>
    <e v="#N/A"/>
    <e v="#N/A"/>
    <s v="FIXED"/>
    <x v="0"/>
    <m/>
    <m/>
    <m/>
    <m/>
    <x v="0"/>
  </r>
  <r>
    <x v="4"/>
    <s v="16fa2bcb-02a5-43bf-9c53-4750be70ea03"/>
    <x v="2"/>
    <s v="bdwybko6t3c6h2l"/>
    <s v="16fa2bcb-02a5-43bf-9c53-4750be70ea03"/>
    <s v="High"/>
    <s v="ACTIVE"/>
    <x v="0"/>
    <m/>
    <m/>
    <m/>
    <m/>
    <x v="0"/>
  </r>
  <r>
    <x v="1"/>
    <s v="16facf64-b211-41c1-90d7-3c6ffc376421"/>
    <x v="1"/>
    <s v="bpn-rosecbws-02"/>
    <s v="16facf64-b211-41c1-90d7-3c6ffc376421"/>
    <s v="Medium"/>
    <s v="RESURFACED"/>
    <x v="0"/>
    <m/>
    <m/>
    <m/>
    <m/>
    <x v="0"/>
  </r>
  <r>
    <x v="0"/>
    <s v="16fb7a58-6b44-40f5-80a6-b37da8be62af"/>
    <x v="0"/>
    <e v="#N/A"/>
    <e v="#N/A"/>
    <e v="#N/A"/>
    <s v="FIXED"/>
    <x v="0"/>
    <m/>
    <m/>
    <m/>
    <m/>
    <x v="0"/>
  </r>
  <r>
    <x v="0"/>
    <s v="16fd92b5-e3dd-4ad9-80af-ecb22b503d42"/>
    <x v="0"/>
    <e v="#N/A"/>
    <e v="#N/A"/>
    <e v="#N/A"/>
    <s v="FIXED"/>
    <x v="0"/>
    <m/>
    <m/>
    <m/>
    <m/>
    <x v="0"/>
  </r>
  <r>
    <x v="0"/>
    <s v="16fdd4f9-cbc8-4c3b-9d39-dbaacf3d7cd6"/>
    <x v="0"/>
    <e v="#N/A"/>
    <e v="#N/A"/>
    <e v="#N/A"/>
    <s v="FIXED"/>
    <x v="0"/>
    <m/>
    <m/>
    <m/>
    <m/>
    <x v="0"/>
  </r>
  <r>
    <x v="0"/>
    <s v="16fe24a4-1136-4c0e-a8c6-5945d35b6f52"/>
    <x v="0"/>
    <e v="#N/A"/>
    <e v="#N/A"/>
    <e v="#N/A"/>
    <s v="FIXED"/>
    <x v="0"/>
    <m/>
    <m/>
    <m/>
    <m/>
    <x v="0"/>
  </r>
  <r>
    <x v="0"/>
    <s v="16ff9175-da7c-451c-9a76-b7dbdf15557a"/>
    <x v="0"/>
    <s v="bdwybko5csd3g2l.bpna.popularinc.net"/>
    <s v="16ff9175-da7c-451c-9a76-b7dbdf15557a"/>
    <s v="Critical"/>
    <s v="FIXED"/>
    <x v="0"/>
    <m/>
    <m/>
    <m/>
    <m/>
    <x v="0"/>
  </r>
  <r>
    <x v="2"/>
    <s v="16ffb45c-e396-4580-9f04-d7c1444271f1"/>
    <x v="3"/>
    <e v="#N/A"/>
    <e v="#N/A"/>
    <e v="#N/A"/>
    <s v="NEW"/>
    <x v="0"/>
    <m/>
    <m/>
    <m/>
    <m/>
    <x v="0"/>
  </r>
  <r>
    <x v="0"/>
    <s v="17002987-f972-4932-8d88-a32f2784afda"/>
    <x v="0"/>
    <e v="#N/A"/>
    <e v="#N/A"/>
    <e v="#N/A"/>
    <s v="FIXED"/>
    <x v="0"/>
    <m/>
    <m/>
    <m/>
    <m/>
    <x v="0"/>
  </r>
  <r>
    <x v="1"/>
    <s v="17009fc3-2535-47bb-aed1-a0c019d73eee"/>
    <x v="0"/>
    <s v="bpn-rosemq-01"/>
    <s v="17009fc3-2535-47bb-aed1-a0c019d73eee"/>
    <s v="Medium"/>
    <s v="FIXED"/>
    <x v="904"/>
    <s v="Backlog"/>
    <s v="MICROSOFT WINDOWS 10 "/>
    <s v="FIXED"/>
    <s v="MICROSOFT WINDOWS 10 ENTERPRISE 10.0.19044"/>
    <x v="0"/>
  </r>
  <r>
    <x v="0"/>
    <s v="1700a091-c7ff-4c47-93ef-3edd0caf5155"/>
    <x v="0"/>
    <e v="#N/A"/>
    <e v="#N/A"/>
    <e v="#N/A"/>
    <s v="FIXED"/>
    <x v="0"/>
    <m/>
    <m/>
    <m/>
    <m/>
    <x v="0"/>
  </r>
  <r>
    <x v="7"/>
    <s v="1700b328-f208-4c78-8289-9f71f85d88b8"/>
    <x v="0"/>
    <e v="#N/A"/>
    <e v="#N/A"/>
    <e v="#N/A"/>
    <s v="FIXED"/>
    <x v="0"/>
    <m/>
    <m/>
    <m/>
    <m/>
    <x v="0"/>
  </r>
  <r>
    <x v="1"/>
    <s v="170102aa-fd6e-4e74-abed-77071b72f307"/>
    <x v="0"/>
    <e v="#N/A"/>
    <e v="#N/A"/>
    <e v="#N/A"/>
    <s v="FIXED"/>
    <x v="0"/>
    <m/>
    <m/>
    <m/>
    <m/>
    <x v="0"/>
  </r>
  <r>
    <x v="0"/>
    <s v="1702200d-239d-421e-8a66-7b6b7a2061f8"/>
    <x v="0"/>
    <e v="#N/A"/>
    <e v="#N/A"/>
    <e v="#N/A"/>
    <s v="FIXED"/>
    <x v="0"/>
    <m/>
    <m/>
    <m/>
    <m/>
    <x v="0"/>
  </r>
  <r>
    <x v="0"/>
    <s v="17025384-8d7c-45d6-8ae8-ab962630def8"/>
    <x v="0"/>
    <e v="#N/A"/>
    <e v="#N/A"/>
    <e v="#N/A"/>
    <s v="FIXED"/>
    <x v="0"/>
    <m/>
    <m/>
    <m/>
    <m/>
    <x v="0"/>
  </r>
  <r>
    <x v="1"/>
    <s v="1702db7e-9388-4273-92e0-84e0841c6ae4"/>
    <x v="1"/>
    <s v="bpn-atmdcdn-02"/>
    <s v="1702db7e-9388-4273-92e0-84e0841c6ae4"/>
    <s v="Low"/>
    <s v="RESURFACED"/>
    <x v="0"/>
    <m/>
    <m/>
    <m/>
    <m/>
    <x v="0"/>
  </r>
  <r>
    <x v="4"/>
    <s v="1703101b-10c9-42a1-b4d7-928ef1364b46"/>
    <x v="0"/>
    <e v="#N/A"/>
    <e v="#N/A"/>
    <e v="#N/A"/>
    <s v="FIXED"/>
    <x v="0"/>
    <m/>
    <m/>
    <m/>
    <m/>
    <x v="0"/>
  </r>
  <r>
    <x v="0"/>
    <s v="17035696-d6d2-4e0f-bdf4-2dad3463d029"/>
    <x v="0"/>
    <e v="#N/A"/>
    <e v="#N/A"/>
    <e v="#N/A"/>
    <s v="FIXED"/>
    <x v="0"/>
    <m/>
    <m/>
    <m/>
    <m/>
    <x v="0"/>
  </r>
  <r>
    <x v="0"/>
    <s v="1704ba95-3d5d-4c70-84d1-ad48862938e2"/>
    <x v="0"/>
    <e v="#N/A"/>
    <e v="#N/A"/>
    <e v="#N/A"/>
    <s v="FIXED"/>
    <x v="0"/>
    <m/>
    <m/>
    <m/>
    <m/>
    <x v="0"/>
  </r>
  <r>
    <x v="0"/>
    <s v="1704c9c4-f143-4514-a896-5ca25a5e94ba"/>
    <x v="0"/>
    <e v="#N/A"/>
    <e v="#N/A"/>
    <e v="#N/A"/>
    <s v="FIXED"/>
    <x v="0"/>
    <m/>
    <m/>
    <m/>
    <m/>
    <x v="0"/>
  </r>
  <r>
    <x v="4"/>
    <s v="17056cb5-9ec5-4787-ade7-b7c494d98fef"/>
    <x v="0"/>
    <e v="#N/A"/>
    <e v="#N/A"/>
    <e v="#N/A"/>
    <s v="FIXED"/>
    <x v="0"/>
    <m/>
    <m/>
    <m/>
    <m/>
    <x v="0"/>
  </r>
  <r>
    <x v="1"/>
    <s v="1705b2b8-12a9-4fda-b3dd-a231473316ab"/>
    <x v="2"/>
    <s v="bpn-0066bp-01"/>
    <s v="1705b2b8-12a9-4fda-b3dd-a231473316ab"/>
    <s v="High"/>
    <s v="ACTIVE"/>
    <x v="0"/>
    <m/>
    <m/>
    <m/>
    <m/>
    <x v="0"/>
  </r>
  <r>
    <x v="0"/>
    <s v="1706e337-7179-4974-a24c-c6b76a9db7c7"/>
    <x v="0"/>
    <e v="#N/A"/>
    <e v="#N/A"/>
    <e v="#N/A"/>
    <s v="FIXED"/>
    <x v="0"/>
    <m/>
    <m/>
    <m/>
    <m/>
    <x v="0"/>
  </r>
  <r>
    <x v="0"/>
    <s v="1706f564-d47f-48b6-b34d-ac53223eb295"/>
    <x v="0"/>
    <e v="#N/A"/>
    <e v="#N/A"/>
    <e v="#N/A"/>
    <s v="FIXED"/>
    <x v="0"/>
    <m/>
    <m/>
    <m/>
    <m/>
    <x v="0"/>
  </r>
  <r>
    <x v="0"/>
    <s v="1709ac78-98c0-4613-a90a-ed0c4c526432"/>
    <x v="0"/>
    <e v="#N/A"/>
    <e v="#N/A"/>
    <e v="#N/A"/>
    <s v="FIXED"/>
    <x v="0"/>
    <m/>
    <m/>
    <m/>
    <m/>
    <x v="0"/>
  </r>
  <r>
    <x v="8"/>
    <s v="1709bb0c-2dca-414d-b474-b333e32822f8"/>
    <x v="0"/>
    <e v="#N/A"/>
    <e v="#N/A"/>
    <e v="#N/A"/>
    <s v="FIXED"/>
    <x v="0"/>
    <m/>
    <m/>
    <m/>
    <m/>
    <x v="0"/>
  </r>
  <r>
    <x v="0"/>
    <s v="170bbc56-662d-4cc0-8206-0c1afcf0f8e2"/>
    <x v="0"/>
    <e v="#N/A"/>
    <e v="#N/A"/>
    <e v="#N/A"/>
    <s v="FIXED"/>
    <x v="0"/>
    <m/>
    <m/>
    <m/>
    <m/>
    <x v="0"/>
  </r>
  <r>
    <x v="10"/>
    <s v="170c604a-bf20-4305-93cd-ea9665c97456"/>
    <x v="0"/>
    <e v="#N/A"/>
    <e v="#N/A"/>
    <e v="#N/A"/>
    <s v="FIXED"/>
    <x v="0"/>
    <m/>
    <m/>
    <m/>
    <m/>
    <x v="0"/>
  </r>
  <r>
    <x v="0"/>
    <s v="170d2f81-e081-4048-9ae6-b655294bee0a"/>
    <x v="0"/>
    <e v="#N/A"/>
    <e v="#N/A"/>
    <e v="#N/A"/>
    <s v="FIXED"/>
    <x v="0"/>
    <m/>
    <m/>
    <m/>
    <m/>
    <x v="0"/>
  </r>
  <r>
    <x v="0"/>
    <s v="170dbec5-5c1a-4488-86ba-d4023a8d45fd"/>
    <x v="1"/>
    <e v="#N/A"/>
    <e v="#N/A"/>
    <e v="#N/A"/>
    <s v="RESURFACED"/>
    <x v="0"/>
    <m/>
    <m/>
    <m/>
    <m/>
    <x v="0"/>
  </r>
  <r>
    <x v="0"/>
    <s v="170e42ba-894d-4659-810b-147df85d13ee"/>
    <x v="0"/>
    <e v="#N/A"/>
    <e v="#N/A"/>
    <e v="#N/A"/>
    <s v="FIXED"/>
    <x v="0"/>
    <m/>
    <m/>
    <m/>
    <m/>
    <x v="0"/>
  </r>
  <r>
    <x v="0"/>
    <s v="170e5e42-c794-43a3-b566-3ce5403c40b4"/>
    <x v="0"/>
    <e v="#N/A"/>
    <e v="#N/A"/>
    <e v="#N/A"/>
    <s v="FIXED"/>
    <x v="0"/>
    <m/>
    <m/>
    <m/>
    <m/>
    <x v="0"/>
  </r>
  <r>
    <x v="16"/>
    <s v="170eb476-1d7e-4bf3-9fbf-8c2829dfd576"/>
    <x v="0"/>
    <e v="#N/A"/>
    <e v="#N/A"/>
    <e v="#N/A"/>
    <s v="FIXED"/>
    <x v="0"/>
    <m/>
    <m/>
    <m/>
    <m/>
    <x v="0"/>
  </r>
  <r>
    <x v="7"/>
    <s v="170ecc4c-dea0-4945-b793-73609fca63f4"/>
    <x v="0"/>
    <e v="#N/A"/>
    <e v="#N/A"/>
    <e v="#N/A"/>
    <s v="FIXED"/>
    <x v="0"/>
    <m/>
    <m/>
    <m/>
    <m/>
    <x v="0"/>
  </r>
  <r>
    <x v="1"/>
    <s v="170f9a3b-5125-4e48-abfe-802b4ed3f7b8"/>
    <x v="1"/>
    <s v="bpn-0260bp-01"/>
    <s v="170f9a3b-5125-4e48-abfe-802b4ed3f7b8"/>
    <s v="Medium"/>
    <s v="RESURFACED"/>
    <x v="0"/>
    <m/>
    <m/>
    <m/>
    <m/>
    <x v="0"/>
  </r>
  <r>
    <x v="0"/>
    <s v="1712576f-242d-4985-a5e5-860e1bdb2176"/>
    <x v="0"/>
    <e v="#N/A"/>
    <e v="#N/A"/>
    <e v="#N/A"/>
    <s v="FIXED"/>
    <x v="0"/>
    <m/>
    <m/>
    <m/>
    <m/>
    <x v="0"/>
  </r>
  <r>
    <x v="0"/>
    <s v="171314db-1187-49eb-86fe-5f0c7d96cab3"/>
    <x v="0"/>
    <e v="#N/A"/>
    <e v="#N/A"/>
    <e v="#N/A"/>
    <s v="FIXED"/>
    <x v="0"/>
    <m/>
    <m/>
    <m/>
    <m/>
    <x v="0"/>
  </r>
  <r>
    <x v="0"/>
    <s v="17134015-f0bf-4b98-8afa-5a65d36ec5cc"/>
    <x v="0"/>
    <e v="#N/A"/>
    <e v="#N/A"/>
    <e v="#N/A"/>
    <s v="FIXED"/>
    <x v="0"/>
    <m/>
    <m/>
    <m/>
    <m/>
    <x v="0"/>
  </r>
  <r>
    <x v="1"/>
    <s v="17134e39-447d-4718-85bc-fc0d5020ef8b"/>
    <x v="0"/>
    <s v="bpn-primgvmp-01"/>
    <s v="17134e39-447d-4718-85bc-fc0d5020ef8b"/>
    <s v="Critical"/>
    <s v="FIXED"/>
    <x v="0"/>
    <m/>
    <m/>
    <m/>
    <m/>
    <x v="0"/>
  </r>
  <r>
    <x v="0"/>
    <s v="17145514-f019-429f-a052-7ab9b9f22134"/>
    <x v="0"/>
    <e v="#N/A"/>
    <e v="#N/A"/>
    <e v="#N/A"/>
    <s v="FIXED"/>
    <x v="0"/>
    <m/>
    <m/>
    <m/>
    <m/>
    <x v="0"/>
  </r>
  <r>
    <x v="2"/>
    <s v="17152a14-434d-4b7f-87a0-bc9dc6622631"/>
    <x v="2"/>
    <s v="bpn-cmtygvur-01"/>
    <s v="17152a14-434d-4b7f-87a0-bc9dc6622631"/>
    <s v="High"/>
    <s v="ACTIVE"/>
    <x v="0"/>
    <m/>
    <m/>
    <m/>
    <m/>
    <x v="0"/>
  </r>
  <r>
    <x v="6"/>
    <s v="171560fc-805c-4370-9c5b-fb26190f48fa"/>
    <x v="0"/>
    <e v="#N/A"/>
    <e v="#N/A"/>
    <e v="#N/A"/>
    <s v="FIXED"/>
    <x v="0"/>
    <m/>
    <m/>
    <m/>
    <m/>
    <x v="0"/>
  </r>
  <r>
    <x v="0"/>
    <s v="1716e78d-3d6e-4d27-b80c-81d8e288d031"/>
    <x v="0"/>
    <e v="#N/A"/>
    <e v="#N/A"/>
    <e v="#N/A"/>
    <s v="FIXED"/>
    <x v="0"/>
    <m/>
    <m/>
    <m/>
    <m/>
    <x v="0"/>
  </r>
  <r>
    <x v="11"/>
    <s v="1716e89f-1122-42ee-bae6-e3d7464d04c3"/>
    <x v="0"/>
    <e v="#N/A"/>
    <e v="#N/A"/>
    <e v="#N/A"/>
    <s v="FIXED"/>
    <x v="0"/>
    <m/>
    <m/>
    <m/>
    <m/>
    <x v="0"/>
  </r>
  <r>
    <x v="0"/>
    <s v="17172454-15e2-43e1-9949-4f7146b7c1b7"/>
    <x v="0"/>
    <e v="#N/A"/>
    <e v="#N/A"/>
    <e v="#N/A"/>
    <s v="FIXED"/>
    <x v="0"/>
    <m/>
    <m/>
    <m/>
    <m/>
    <x v="0"/>
  </r>
  <r>
    <x v="0"/>
    <s v="1717699e-a67a-4379-bc55-05b70650dd93"/>
    <x v="0"/>
    <e v="#N/A"/>
    <e v="#N/A"/>
    <e v="#N/A"/>
    <s v="FIXED"/>
    <x v="0"/>
    <m/>
    <m/>
    <m/>
    <m/>
    <x v="0"/>
  </r>
  <r>
    <x v="0"/>
    <s v="1718102b-b331-421e-be52-f8c92d46a76e"/>
    <x v="0"/>
    <e v="#N/A"/>
    <e v="#N/A"/>
    <e v="#N/A"/>
    <s v="FIXED"/>
    <x v="0"/>
    <m/>
    <m/>
    <m/>
    <m/>
    <x v="0"/>
  </r>
  <r>
    <x v="0"/>
    <s v="1718aaad-f40f-410d-b920-f68daa949f20"/>
    <x v="0"/>
    <e v="#N/A"/>
    <e v="#N/A"/>
    <e v="#N/A"/>
    <s v="FIXED"/>
    <x v="0"/>
    <m/>
    <m/>
    <m/>
    <m/>
    <x v="0"/>
  </r>
  <r>
    <x v="4"/>
    <s v="171a4144-931f-4c25-b6e4-7a9d9549fdb6"/>
    <x v="0"/>
    <e v="#N/A"/>
    <e v="#N/A"/>
    <e v="#N/A"/>
    <s v="FIXED"/>
    <x v="0"/>
    <m/>
    <m/>
    <m/>
    <m/>
    <x v="0"/>
  </r>
  <r>
    <x v="0"/>
    <s v="171b1bbe-e197-4356-9d81-6900c12dff62"/>
    <x v="0"/>
    <e v="#N/A"/>
    <e v="#N/A"/>
    <e v="#N/A"/>
    <s v="FIXED"/>
    <x v="0"/>
    <m/>
    <m/>
    <m/>
    <m/>
    <x v="0"/>
  </r>
  <r>
    <x v="0"/>
    <s v="171b7ae1-98e5-4c59-a3f5-949a824bee80"/>
    <x v="0"/>
    <e v="#N/A"/>
    <e v="#N/A"/>
    <e v="#N/A"/>
    <s v="FIXED"/>
    <x v="0"/>
    <m/>
    <m/>
    <m/>
    <m/>
    <x v="0"/>
  </r>
  <r>
    <x v="7"/>
    <s v="171cc6e7-d7aa-42dd-bbb1-0dbe8eac184d"/>
    <x v="0"/>
    <e v="#N/A"/>
    <e v="#N/A"/>
    <e v="#N/A"/>
    <s v="FIXED"/>
    <x v="0"/>
    <m/>
    <m/>
    <m/>
    <m/>
    <x v="0"/>
  </r>
  <r>
    <x v="0"/>
    <s v="171ce322-50c3-4258-8977-20018b5d2803"/>
    <x v="0"/>
    <e v="#N/A"/>
    <e v="#N/A"/>
    <e v="#N/A"/>
    <s v="FIXED"/>
    <x v="0"/>
    <m/>
    <m/>
    <m/>
    <m/>
    <x v="0"/>
  </r>
  <r>
    <x v="0"/>
    <s v="171de6f9-8f24-4784-99fc-9ad8ec07d71a"/>
    <x v="0"/>
    <s v="miambko7nd09y2l.bpna.popularinc.net"/>
    <s v="171de6f9-8f24-4784-99fc-9ad8ec07d71a"/>
    <s v="Critical"/>
    <s v="FIXED"/>
    <x v="905"/>
    <s v="Backlog"/>
    <s v="MICROSOFT WINDOWS 10 "/>
    <s v="FIXED"/>
    <s v="MICROSOFT WINDOWS 10 ENTERPRISE 10.0.19044"/>
    <x v="0"/>
  </r>
  <r>
    <x v="0"/>
    <s v="171f061f-f09c-4e72-be3f-452ef6800642"/>
    <x v="0"/>
    <e v="#N/A"/>
    <e v="#N/A"/>
    <e v="#N/A"/>
    <s v="FIXED"/>
    <x v="0"/>
    <m/>
    <m/>
    <m/>
    <m/>
    <x v="0"/>
  </r>
  <r>
    <x v="8"/>
    <s v="171f0a4a-8f5d-42ab-a671-8f2388c903f3"/>
    <x v="0"/>
    <e v="#N/A"/>
    <e v="#N/A"/>
    <e v="#N/A"/>
    <s v="FIXED"/>
    <x v="0"/>
    <m/>
    <m/>
    <m/>
    <m/>
    <x v="0"/>
  </r>
  <r>
    <x v="0"/>
    <s v="171f6937-4ed1-444a-bd05-01edc358e3cc"/>
    <x v="0"/>
    <e v="#N/A"/>
    <e v="#N/A"/>
    <e v="#N/A"/>
    <s v="FIXED"/>
    <x v="0"/>
    <m/>
    <m/>
    <m/>
    <m/>
    <x v="0"/>
  </r>
  <r>
    <x v="0"/>
    <s v="17205d46-3dcc-455f-861e-67597bd9a38f"/>
    <x v="3"/>
    <e v="#N/A"/>
    <e v="#N/A"/>
    <e v="#N/A"/>
    <s v="NEW"/>
    <x v="0"/>
    <m/>
    <m/>
    <m/>
    <m/>
    <x v="0"/>
  </r>
  <r>
    <x v="0"/>
    <s v="1720ba77-21de-4e70-908a-92d6dc1639f1"/>
    <x v="0"/>
    <e v="#N/A"/>
    <e v="#N/A"/>
    <e v="#N/A"/>
    <s v="FIXED"/>
    <x v="0"/>
    <m/>
    <m/>
    <m/>
    <m/>
    <x v="0"/>
  </r>
  <r>
    <x v="0"/>
    <s v="172113c3-20f2-40cc-984a-797468a71bb0"/>
    <x v="0"/>
    <s v="miambko8zk1tg3l"/>
    <s v="172113c3-20f2-40cc-984a-797468a71bb0"/>
    <s v="High"/>
    <s v="FIXED"/>
    <x v="906"/>
    <s v="Backlog"/>
    <s v="MICROSOFT WINDOWS 10 "/>
    <s v="FIXED"/>
    <s v="MICROSOFT WINDOWS 10 ENTERPRISE 10.0.19044"/>
    <x v="0"/>
  </r>
  <r>
    <x v="0"/>
    <s v="17214a03-5c13-4d21-9cfc-09a1775a2d54"/>
    <x v="0"/>
    <e v="#N/A"/>
    <e v="#N/A"/>
    <e v="#N/A"/>
    <s v="FIXED"/>
    <x v="0"/>
    <m/>
    <m/>
    <m/>
    <m/>
    <x v="0"/>
  </r>
  <r>
    <x v="4"/>
    <s v="17227f61-8c2e-42fe-9c82-0bd551c36c50"/>
    <x v="0"/>
    <e v="#N/A"/>
    <e v="#N/A"/>
    <e v="#N/A"/>
    <s v="FIXED"/>
    <x v="0"/>
    <m/>
    <m/>
    <m/>
    <m/>
    <x v="0"/>
  </r>
  <r>
    <x v="2"/>
    <s v="1722b04a-f805-43bb-a1fd-fd451ae147b9"/>
    <x v="0"/>
    <e v="#N/A"/>
    <e v="#N/A"/>
    <e v="#N/A"/>
    <s v="FIXED"/>
    <x v="0"/>
    <m/>
    <m/>
    <m/>
    <m/>
    <x v="0"/>
  </r>
  <r>
    <x v="1"/>
    <s v="1722c124-7e7f-4d34-acdc-0a24663a8c88"/>
    <x v="0"/>
    <e v="#N/A"/>
    <e v="#N/A"/>
    <e v="#N/A"/>
    <s v="FIXED"/>
    <x v="0"/>
    <m/>
    <m/>
    <m/>
    <m/>
    <x v="0"/>
  </r>
  <r>
    <x v="0"/>
    <s v="1723c581-e2d3-47fb-b16e-9a9bb8192ef4"/>
    <x v="0"/>
    <e v="#N/A"/>
    <e v="#N/A"/>
    <e v="#N/A"/>
    <s v="FIXED"/>
    <x v="0"/>
    <m/>
    <m/>
    <m/>
    <m/>
    <x v="0"/>
  </r>
  <r>
    <x v="0"/>
    <s v="1723d7cd-205a-4c34-a605-22a72e536b72"/>
    <x v="0"/>
    <e v="#N/A"/>
    <e v="#N/A"/>
    <e v="#N/A"/>
    <s v="FIXED"/>
    <x v="0"/>
    <m/>
    <m/>
    <m/>
    <m/>
    <x v="0"/>
  </r>
  <r>
    <x v="0"/>
    <s v="1723fb75-6019-4e4d-b9b8-2d74c0156281"/>
    <x v="0"/>
    <e v="#N/A"/>
    <e v="#N/A"/>
    <e v="#N/A"/>
    <s v="FIXED"/>
    <x v="0"/>
    <m/>
    <m/>
    <m/>
    <m/>
    <x v="0"/>
  </r>
  <r>
    <x v="0"/>
    <s v="17242cac-dc12-413d-be9c-5d07c15c8e11"/>
    <x v="0"/>
    <e v="#N/A"/>
    <e v="#N/A"/>
    <e v="#N/A"/>
    <s v="FIXED"/>
    <x v="0"/>
    <m/>
    <m/>
    <m/>
    <m/>
    <x v="0"/>
  </r>
  <r>
    <x v="6"/>
    <s v="17243280-a910-40dd-aa47-3555d349e4de"/>
    <x v="1"/>
    <s v="bpn-rosetecm-05"/>
    <s v="17243280-a910-40dd-aa47-3555d349e4de"/>
    <s v="Medium"/>
    <s v="RESURFACED"/>
    <x v="907"/>
    <s v="Backlog"/>
    <s v="MICROSOFT WINDOWS 10 "/>
    <s v="RESURFACED"/>
    <s v="MICROSOFT WINDOWS 10 ENTERPRISE 10.0.19044"/>
    <x v="0"/>
  </r>
  <r>
    <x v="2"/>
    <s v="17246631-6a2a-4812-9a23-60b214e906a3"/>
    <x v="0"/>
    <e v="#N/A"/>
    <e v="#N/A"/>
    <e v="#N/A"/>
    <s v="FIXED"/>
    <x v="0"/>
    <m/>
    <m/>
    <m/>
    <m/>
    <x v="0"/>
  </r>
  <r>
    <x v="1"/>
    <s v="1725b5ef-8917-48ac-b110-963418d3826f"/>
    <x v="2"/>
    <s v="bpn-rosedcdn-01"/>
    <s v="1725b5ef-8917-48ac-b110-963418d3826f"/>
    <s v="Medium"/>
    <s v="ACTIVE"/>
    <x v="908"/>
    <s v="Backlog"/>
    <s v="MICROSOFT WINDOWS 10 "/>
    <s v="ACTIVE"/>
    <s v="MICROSOFT WINDOWS 10 ENTERPRISE 10.0.19044"/>
    <x v="0"/>
  </r>
  <r>
    <x v="0"/>
    <s v="17273aa6-3e57-43df-a152-5486c6159985"/>
    <x v="0"/>
    <e v="#N/A"/>
    <e v="#N/A"/>
    <e v="#N/A"/>
    <s v="FIXED"/>
    <x v="0"/>
    <m/>
    <m/>
    <m/>
    <m/>
    <x v="0"/>
  </r>
  <r>
    <x v="1"/>
    <s v="172819f2-fbfe-4002-b5e6-967e82813737"/>
    <x v="0"/>
    <e v="#N/A"/>
    <e v="#N/A"/>
    <e v="#N/A"/>
    <s v="FIXED"/>
    <x v="0"/>
    <m/>
    <m/>
    <m/>
    <m/>
    <x v="0"/>
  </r>
  <r>
    <x v="0"/>
    <s v="17282573-01c3-4e4c-baef-1085b4cfa1b8"/>
    <x v="0"/>
    <e v="#N/A"/>
    <e v="#N/A"/>
    <e v="#N/A"/>
    <s v="FIXED"/>
    <x v="0"/>
    <m/>
    <m/>
    <m/>
    <m/>
    <x v="0"/>
  </r>
  <r>
    <x v="0"/>
    <s v="172832ea-ec73-47a4-a4d7-f5077141d148"/>
    <x v="0"/>
    <e v="#N/A"/>
    <e v="#N/A"/>
    <e v="#N/A"/>
    <s v="FIXED"/>
    <x v="0"/>
    <m/>
    <m/>
    <m/>
    <m/>
    <x v="0"/>
  </r>
  <r>
    <x v="5"/>
    <s v="1728bc8b-05a3-4d18-b9a5-29f6bb68a799"/>
    <x v="2"/>
    <s v="bpn-rosedvts-02"/>
    <s v="1728bc8b-05a3-4d18-b9a5-29f6bb68a799"/>
    <s v="Critical"/>
    <s v="ACTIVE"/>
    <x v="909"/>
    <s v="Backlog"/>
    <s v="MICROSOFT WINDOWS SERVER 2012 R2 STANDARD 6.3.9600"/>
    <s v="ACTIVE"/>
    <s v="MICROSOFT WINDOWS SERVER 2012 "/>
    <x v="0"/>
  </r>
  <r>
    <x v="5"/>
    <s v="172a0bea-ecba-41ee-872d-0997f55ccda6"/>
    <x v="0"/>
    <e v="#N/A"/>
    <e v="#N/A"/>
    <e v="#N/A"/>
    <s v="FIXED"/>
    <x v="0"/>
    <m/>
    <m/>
    <m/>
    <m/>
    <x v="0"/>
  </r>
  <r>
    <x v="0"/>
    <s v="172a13e5-b0cc-4017-be00-2b4d8aeeaacd"/>
    <x v="0"/>
    <e v="#N/A"/>
    <e v="#N/A"/>
    <e v="#N/A"/>
    <s v="FIXED"/>
    <x v="0"/>
    <m/>
    <m/>
    <m/>
    <m/>
    <x v="0"/>
  </r>
  <r>
    <x v="7"/>
    <s v="172b014c-3669-45c9-a094-d5815f5a6d55"/>
    <x v="0"/>
    <e v="#N/A"/>
    <e v="#N/A"/>
    <e v="#N/A"/>
    <s v="FIXED"/>
    <x v="0"/>
    <m/>
    <m/>
    <m/>
    <m/>
    <x v="0"/>
  </r>
  <r>
    <x v="0"/>
    <s v="172c577e-8ff3-4aea-a5c4-d4e86fb369ea"/>
    <x v="0"/>
    <e v="#N/A"/>
    <e v="#N/A"/>
    <e v="#N/A"/>
    <s v="FIXED"/>
    <x v="0"/>
    <m/>
    <m/>
    <m/>
    <m/>
    <x v="0"/>
  </r>
  <r>
    <x v="0"/>
    <s v="172c9652-a641-4756-9d91-8de7a1bc7360"/>
    <x v="0"/>
    <e v="#N/A"/>
    <e v="#N/A"/>
    <e v="#N/A"/>
    <s v="FIXED"/>
    <x v="0"/>
    <m/>
    <m/>
    <m/>
    <m/>
    <x v="0"/>
  </r>
  <r>
    <x v="0"/>
    <s v="172d2567-45ba-4324-9503-597a1b160f80"/>
    <x v="0"/>
    <e v="#N/A"/>
    <e v="#N/A"/>
    <e v="#N/A"/>
    <s v="FIXED"/>
    <x v="0"/>
    <m/>
    <m/>
    <m/>
    <m/>
    <x v="0"/>
  </r>
  <r>
    <x v="0"/>
    <s v="172e4a5a-83ff-4106-ae5d-875ba147874b"/>
    <x v="0"/>
    <s v="0001brng3fjkh2d.bpna.popularinc.net"/>
    <s v="172e4a5a-83ff-4106-ae5d-875ba147874b"/>
    <s v="Medium"/>
    <s v="FIXED"/>
    <x v="0"/>
    <m/>
    <m/>
    <m/>
    <m/>
    <x v="0"/>
  </r>
  <r>
    <x v="0"/>
    <s v="172e733a-cd34-45aa-8eb2-a71390dffe6c"/>
    <x v="0"/>
    <e v="#N/A"/>
    <e v="#N/A"/>
    <e v="#N/A"/>
    <s v="FIXED"/>
    <x v="0"/>
    <m/>
    <m/>
    <m/>
    <m/>
    <x v="0"/>
  </r>
  <r>
    <x v="0"/>
    <s v="172ef1ed-94d7-4507-946c-644f93c0a731"/>
    <x v="0"/>
    <e v="#N/A"/>
    <e v="#N/A"/>
    <e v="#N/A"/>
    <s v="FIXED"/>
    <x v="0"/>
    <m/>
    <m/>
    <m/>
    <m/>
    <x v="0"/>
  </r>
  <r>
    <x v="4"/>
    <s v="172f2204-62e0-4570-b0ed-0d437a3188cb"/>
    <x v="0"/>
    <e v="#N/A"/>
    <e v="#N/A"/>
    <e v="#N/A"/>
    <s v="FIXED"/>
    <x v="0"/>
    <m/>
    <m/>
    <m/>
    <m/>
    <x v="0"/>
  </r>
  <r>
    <x v="0"/>
    <s v="172f2e86-e7fa-4cbf-a7db-f060a0b1c334"/>
    <x v="0"/>
    <e v="#N/A"/>
    <e v="#N/A"/>
    <e v="#N/A"/>
    <s v="FIXED"/>
    <x v="0"/>
    <m/>
    <m/>
    <m/>
    <m/>
    <x v="0"/>
  </r>
  <r>
    <x v="0"/>
    <s v="172f50d4-5d26-4fca-b3a9-f7eeb8315c64"/>
    <x v="0"/>
    <e v="#N/A"/>
    <e v="#N/A"/>
    <e v="#N/A"/>
    <s v="FIXED"/>
    <x v="0"/>
    <m/>
    <m/>
    <m/>
    <m/>
    <x v="0"/>
  </r>
  <r>
    <x v="0"/>
    <s v="17308b20-fe2a-4818-86f2-e4793ff36b8f"/>
    <x v="0"/>
    <e v="#N/A"/>
    <e v="#N/A"/>
    <e v="#N/A"/>
    <s v="FIXED"/>
    <x v="0"/>
    <m/>
    <m/>
    <m/>
    <m/>
    <x v="0"/>
  </r>
  <r>
    <x v="0"/>
    <s v="1730ad0d-2415-41e6-8f20-040b420646db"/>
    <x v="0"/>
    <e v="#N/A"/>
    <e v="#N/A"/>
    <e v="#N/A"/>
    <s v="FIXED"/>
    <x v="0"/>
    <m/>
    <m/>
    <m/>
    <m/>
    <x v="0"/>
  </r>
  <r>
    <x v="0"/>
    <s v="17315a53-182a-4445-bfeb-5d4cb67c0eb9"/>
    <x v="0"/>
    <e v="#N/A"/>
    <e v="#N/A"/>
    <e v="#N/A"/>
    <s v="FIXED"/>
    <x v="0"/>
    <m/>
    <m/>
    <m/>
    <m/>
    <x v="0"/>
  </r>
  <r>
    <x v="0"/>
    <s v="1732aacd-631d-4272-a861-ad38e91d40c7"/>
    <x v="0"/>
    <e v="#N/A"/>
    <e v="#N/A"/>
    <e v="#N/A"/>
    <s v="FIXED"/>
    <x v="0"/>
    <m/>
    <m/>
    <m/>
    <m/>
    <x v="0"/>
  </r>
  <r>
    <x v="0"/>
    <s v="17330c77-1b58-4378-8594-b8722c8af642"/>
    <x v="0"/>
    <e v="#N/A"/>
    <e v="#N/A"/>
    <e v="#N/A"/>
    <s v="FIXED"/>
    <x v="0"/>
    <m/>
    <m/>
    <m/>
    <m/>
    <x v="0"/>
  </r>
  <r>
    <x v="0"/>
    <s v="1734593d-4431-4e0b-8fe9-0bcb8e9ab0fe"/>
    <x v="0"/>
    <e v="#N/A"/>
    <e v="#N/A"/>
    <e v="#N/A"/>
    <s v="FIXED"/>
    <x v="0"/>
    <m/>
    <m/>
    <m/>
    <m/>
    <x v="0"/>
  </r>
  <r>
    <x v="0"/>
    <s v="17346465-f282-4a52-9c30-c2c5bcb35b38"/>
    <x v="0"/>
    <e v="#N/A"/>
    <e v="#N/A"/>
    <e v="#N/A"/>
    <s v="FIXED"/>
    <x v="0"/>
    <m/>
    <m/>
    <m/>
    <m/>
    <x v="0"/>
  </r>
  <r>
    <x v="0"/>
    <s v="173561e7-cacc-4126-bd6b-3baf6f7c5e58"/>
    <x v="0"/>
    <e v="#N/A"/>
    <e v="#N/A"/>
    <e v="#N/A"/>
    <s v="FIXED"/>
    <x v="0"/>
    <m/>
    <m/>
    <m/>
    <m/>
    <x v="0"/>
  </r>
  <r>
    <x v="0"/>
    <s v="1735626f-b4e1-4ae6-9915-553b397a41ae"/>
    <x v="0"/>
    <e v="#N/A"/>
    <e v="#N/A"/>
    <e v="#N/A"/>
    <s v="FIXED"/>
    <x v="0"/>
    <m/>
    <m/>
    <m/>
    <m/>
    <x v="0"/>
  </r>
  <r>
    <x v="8"/>
    <s v="173647d6-5c86-491d-91b0-c201df9b2041"/>
    <x v="0"/>
    <e v="#N/A"/>
    <e v="#N/A"/>
    <e v="#N/A"/>
    <s v="FIXED"/>
    <x v="0"/>
    <m/>
    <m/>
    <m/>
    <m/>
    <x v="0"/>
  </r>
  <r>
    <x v="0"/>
    <s v="17367f15-6a34-43f6-81b6-350c5e184034"/>
    <x v="0"/>
    <e v="#N/A"/>
    <e v="#N/A"/>
    <e v="#N/A"/>
    <s v="FIXED"/>
    <x v="0"/>
    <m/>
    <m/>
    <m/>
    <m/>
    <x v="0"/>
  </r>
  <r>
    <x v="0"/>
    <s v="1736d2b6-7504-4a8a-af7c-cede9bf4560f"/>
    <x v="0"/>
    <e v="#N/A"/>
    <e v="#N/A"/>
    <e v="#N/A"/>
    <s v="FIXED"/>
    <x v="0"/>
    <m/>
    <m/>
    <m/>
    <m/>
    <x v="0"/>
  </r>
  <r>
    <x v="1"/>
    <s v="1736fbcd-7567-4b29-8505-a49f10a22bf3"/>
    <x v="0"/>
    <e v="#N/A"/>
    <e v="#N/A"/>
    <e v="#N/A"/>
    <s v="FIXED"/>
    <x v="0"/>
    <m/>
    <m/>
    <m/>
    <m/>
    <x v="0"/>
  </r>
  <r>
    <x v="7"/>
    <s v="17379969-9b19-4ece-8bf2-216611ba0856"/>
    <x v="0"/>
    <s v="bpn-rosecias-01"/>
    <s v="17379969-9b19-4ece-8bf2-216611ba0856"/>
    <s v="High"/>
    <s v="FIXED"/>
    <x v="0"/>
    <m/>
    <m/>
    <m/>
    <m/>
    <x v="0"/>
  </r>
  <r>
    <x v="0"/>
    <s v="1738c80a-a2ba-4e27-8990-f23d4422bf85"/>
    <x v="0"/>
    <e v="#N/A"/>
    <e v="#N/A"/>
    <e v="#N/A"/>
    <s v="FIXED"/>
    <x v="0"/>
    <m/>
    <m/>
    <m/>
    <m/>
    <x v="0"/>
  </r>
  <r>
    <x v="4"/>
    <s v="17394268-4db5-44fe-811d-352b238af46a"/>
    <x v="0"/>
    <e v="#N/A"/>
    <e v="#N/A"/>
    <e v="#N/A"/>
    <s v="FIXED"/>
    <x v="0"/>
    <m/>
    <m/>
    <m/>
    <m/>
    <x v="0"/>
  </r>
  <r>
    <x v="0"/>
    <s v="17396e09-282d-4df6-8a80-39dcee3d5330"/>
    <x v="1"/>
    <s v="miambko6w609y2l.bpna.popularinc.net"/>
    <s v="17396e09-282d-4df6-8a80-39dcee3d5330"/>
    <s v="High"/>
    <s v="RESURFACED"/>
    <x v="910"/>
    <s v="Backlog"/>
    <s v="MICROSOFT WINDOWS SERVER 2019 STANDARD 10.0.17763"/>
    <s v="RESURFACED"/>
    <s v="MICROSOFT WINDOWS SERVER 2019 STANDARD 10.0.17763"/>
    <x v="0"/>
  </r>
  <r>
    <x v="1"/>
    <s v="173a29cf-bcc8-4dc6-8ec4-f39ec5aa4581"/>
    <x v="0"/>
    <e v="#N/A"/>
    <e v="#N/A"/>
    <e v="#N/A"/>
    <s v="FIXED"/>
    <x v="0"/>
    <m/>
    <m/>
    <m/>
    <m/>
    <x v="0"/>
  </r>
  <r>
    <x v="0"/>
    <s v="173a8a66-0f94-4580-ba3b-b23ca056ba03"/>
    <x v="0"/>
    <e v="#N/A"/>
    <e v="#N/A"/>
    <e v="#N/A"/>
    <s v="FIXED"/>
    <x v="0"/>
    <m/>
    <m/>
    <m/>
    <m/>
    <x v="0"/>
  </r>
  <r>
    <x v="6"/>
    <s v="173b172f-d9e0-4ea4-a7bc-832b596bd64f"/>
    <x v="0"/>
    <e v="#N/A"/>
    <e v="#N/A"/>
    <e v="#N/A"/>
    <s v="FIXED"/>
    <x v="0"/>
    <m/>
    <m/>
    <m/>
    <m/>
    <x v="0"/>
  </r>
  <r>
    <x v="7"/>
    <s v="173bd70f-8018-4b66-baab-eb38e1c2ea10"/>
    <x v="0"/>
    <s v="bpn-rosebiws-01"/>
    <s v="173bd70f-8018-4b66-baab-eb38e1c2ea10"/>
    <s v="Medium"/>
    <s v="FIXED"/>
    <x v="0"/>
    <m/>
    <m/>
    <m/>
    <m/>
    <x v="0"/>
  </r>
  <r>
    <x v="1"/>
    <s v="173c2b29-8f71-4383-a4d4-9ad109b75c29"/>
    <x v="0"/>
    <e v="#N/A"/>
    <e v="#N/A"/>
    <e v="#N/A"/>
    <s v="FIXED"/>
    <x v="0"/>
    <m/>
    <m/>
    <m/>
    <m/>
    <x v="0"/>
  </r>
  <r>
    <x v="0"/>
    <s v="173ca652-b0f3-4077-b852-1f4c9c886666"/>
    <x v="0"/>
    <e v="#N/A"/>
    <e v="#N/A"/>
    <e v="#N/A"/>
    <s v="FIXED"/>
    <x v="0"/>
    <m/>
    <m/>
    <m/>
    <m/>
    <x v="0"/>
  </r>
  <r>
    <x v="0"/>
    <s v="173e137f-5087-4cb8-b702-4cf208121114"/>
    <x v="2"/>
    <s v="0031bcp83sm9n2d.bpna.popularinc.net"/>
    <s v="173e137f-5087-4cb8-b702-4cf208121114"/>
    <s v="High"/>
    <s v="ACTIVE"/>
    <x v="0"/>
    <m/>
    <m/>
    <m/>
    <m/>
    <x v="0"/>
  </r>
  <r>
    <x v="0"/>
    <s v="173e25dd-6341-4753-b024-d9544304f872"/>
    <x v="0"/>
    <e v="#N/A"/>
    <e v="#N/A"/>
    <e v="#N/A"/>
    <s v="FIXED"/>
    <x v="0"/>
    <m/>
    <m/>
    <m/>
    <m/>
    <x v="0"/>
  </r>
  <r>
    <x v="0"/>
    <s v="173fd76a-eae4-4dd2-9236-cf618f21fefa"/>
    <x v="0"/>
    <e v="#N/A"/>
    <e v="#N/A"/>
    <e v="#N/A"/>
    <s v="FIXED"/>
    <x v="0"/>
    <m/>
    <m/>
    <m/>
    <m/>
    <x v="0"/>
  </r>
  <r>
    <x v="0"/>
    <s v="17409898-4791-4dfb-94e2-6fd80ebdb800"/>
    <x v="0"/>
    <s v="bdwybko1pk9ph2l.bpna.popularinc.net"/>
    <s v="17409898-4791-4dfb-94e2-6fd80ebdb800"/>
    <s v="High"/>
    <s v="FIXED"/>
    <x v="0"/>
    <m/>
    <m/>
    <m/>
    <m/>
    <x v="0"/>
  </r>
  <r>
    <x v="2"/>
    <s v="174397ed-8a6f-4a17-baed-3e1e53a8b86c"/>
    <x v="1"/>
    <e v="#N/A"/>
    <e v="#N/A"/>
    <e v="#N/A"/>
    <s v="RESURFACED"/>
    <x v="0"/>
    <m/>
    <m/>
    <m/>
    <m/>
    <x v="0"/>
  </r>
  <r>
    <x v="0"/>
    <s v="1743f1ef-a568-4a95-9412-c362441026f8"/>
    <x v="0"/>
    <e v="#N/A"/>
    <e v="#N/A"/>
    <e v="#N/A"/>
    <s v="FIXED"/>
    <x v="0"/>
    <m/>
    <m/>
    <m/>
    <m/>
    <x v="0"/>
  </r>
  <r>
    <x v="0"/>
    <s v="1744bd47-8dd2-400b-8d1e-497153515ac6"/>
    <x v="0"/>
    <e v="#N/A"/>
    <e v="#N/A"/>
    <e v="#N/A"/>
    <s v="FIXED"/>
    <x v="0"/>
    <m/>
    <m/>
    <m/>
    <m/>
    <x v="0"/>
  </r>
  <r>
    <x v="2"/>
    <s v="174516de-a6fc-4c5a-8fe7-69201eeb6158"/>
    <x v="0"/>
    <e v="#N/A"/>
    <e v="#N/A"/>
    <e v="#N/A"/>
    <s v="FIXED"/>
    <x v="0"/>
    <m/>
    <m/>
    <m/>
    <m/>
    <x v="0"/>
  </r>
  <r>
    <x v="0"/>
    <s v="174558e2-8ef4-4b61-9fa5-e98dd23b50e0"/>
    <x v="0"/>
    <e v="#N/A"/>
    <e v="#N/A"/>
    <e v="#N/A"/>
    <s v="FIXED"/>
    <x v="0"/>
    <m/>
    <m/>
    <m/>
    <m/>
    <x v="0"/>
  </r>
  <r>
    <x v="4"/>
    <s v="174564f9-5227-469a-a7c1-d90fe40a94df"/>
    <x v="0"/>
    <e v="#N/A"/>
    <e v="#N/A"/>
    <e v="#N/A"/>
    <s v="FIXED"/>
    <x v="0"/>
    <m/>
    <m/>
    <m/>
    <m/>
    <x v="0"/>
  </r>
  <r>
    <x v="1"/>
    <s v="17464f4c-0426-4dd5-89f7-78ca039b24b3"/>
    <x v="0"/>
    <e v="#N/A"/>
    <e v="#N/A"/>
    <e v="#N/A"/>
    <s v="FIXED"/>
    <x v="0"/>
    <m/>
    <m/>
    <m/>
    <m/>
    <x v="0"/>
  </r>
  <r>
    <x v="0"/>
    <s v="1746acfa-2e1e-4c30-8109-d9e2c6084549"/>
    <x v="0"/>
    <e v="#N/A"/>
    <e v="#N/A"/>
    <e v="#N/A"/>
    <s v="FIXED"/>
    <x v="0"/>
    <m/>
    <m/>
    <m/>
    <m/>
    <x v="0"/>
  </r>
  <r>
    <x v="0"/>
    <s v="1749e5ba-b03b-434b-a9b5-be6b2386edb9"/>
    <x v="0"/>
    <e v="#N/A"/>
    <e v="#N/A"/>
    <e v="#N/A"/>
    <s v="FIXED"/>
    <x v="0"/>
    <m/>
    <m/>
    <m/>
    <m/>
    <x v="0"/>
  </r>
  <r>
    <x v="7"/>
    <s v="174a7b0e-bd1d-41d4-889c-b458c0c980a8"/>
    <x v="0"/>
    <e v="#N/A"/>
    <e v="#N/A"/>
    <e v="#N/A"/>
    <s v="FIXED"/>
    <x v="0"/>
    <m/>
    <m/>
    <m/>
    <m/>
    <x v="0"/>
  </r>
  <r>
    <x v="1"/>
    <s v="174bc33c-1e2c-49de-91d1-898efb908b0a"/>
    <x v="0"/>
    <e v="#N/A"/>
    <e v="#N/A"/>
    <e v="#N/A"/>
    <s v="FIXED"/>
    <x v="0"/>
    <m/>
    <m/>
    <m/>
    <m/>
    <x v="0"/>
  </r>
  <r>
    <x v="1"/>
    <s v="174bca68-3d59-46e9-800a-7b15572ac9f8"/>
    <x v="2"/>
    <s v="bpn-0094bp-01"/>
    <s v="174bca68-3d59-46e9-800a-7b15572ac9f8"/>
    <s v="Medium"/>
    <s v="ACTIVE"/>
    <x v="0"/>
    <m/>
    <m/>
    <m/>
    <m/>
    <x v="0"/>
  </r>
  <r>
    <x v="0"/>
    <s v="174be85f-6b1e-419c-a5fb-0c9d0f56f3b5"/>
    <x v="0"/>
    <e v="#N/A"/>
    <e v="#N/A"/>
    <e v="#N/A"/>
    <s v="FIXED"/>
    <x v="0"/>
    <m/>
    <m/>
    <m/>
    <m/>
    <x v="0"/>
  </r>
  <r>
    <x v="0"/>
    <s v="174c1aa2-0f86-48f4-ad9f-72489b4be696"/>
    <x v="0"/>
    <e v="#N/A"/>
    <e v="#N/A"/>
    <e v="#N/A"/>
    <s v="FIXED"/>
    <x v="0"/>
    <m/>
    <m/>
    <m/>
    <m/>
    <x v="0"/>
  </r>
  <r>
    <x v="1"/>
    <s v="174d5e6c-bbbe-46c6-9a11-bd5776803332"/>
    <x v="0"/>
    <e v="#N/A"/>
    <e v="#N/A"/>
    <e v="#N/A"/>
    <s v="FIXED"/>
    <x v="0"/>
    <m/>
    <m/>
    <m/>
    <m/>
    <x v="0"/>
  </r>
  <r>
    <x v="0"/>
    <s v="175047d3-cf4c-4208-8d25-3a2d453c5ab1"/>
    <x v="0"/>
    <e v="#N/A"/>
    <e v="#N/A"/>
    <e v="#N/A"/>
    <s v="FIXED"/>
    <x v="0"/>
    <m/>
    <m/>
    <m/>
    <m/>
    <x v="0"/>
  </r>
  <r>
    <x v="0"/>
    <s v="1750e9c5-c2c1-42e2-84ac-693839c8e997"/>
    <x v="0"/>
    <e v="#N/A"/>
    <e v="#N/A"/>
    <e v="#N/A"/>
    <s v="FIXED"/>
    <x v="0"/>
    <m/>
    <m/>
    <m/>
    <m/>
    <x v="0"/>
  </r>
  <r>
    <x v="0"/>
    <s v="1750ebc6-73b6-4f33-a988-7ecb89bf994e"/>
    <x v="0"/>
    <e v="#N/A"/>
    <e v="#N/A"/>
    <e v="#N/A"/>
    <s v="FIXED"/>
    <x v="0"/>
    <m/>
    <m/>
    <m/>
    <m/>
    <x v="0"/>
  </r>
  <r>
    <x v="0"/>
    <s v="1750fa6d-465b-4e17-b292-191189c04c65"/>
    <x v="0"/>
    <e v="#N/A"/>
    <e v="#N/A"/>
    <e v="#N/A"/>
    <s v="FIXED"/>
    <x v="0"/>
    <m/>
    <m/>
    <m/>
    <m/>
    <x v="0"/>
  </r>
  <r>
    <x v="0"/>
    <s v="1752887c-a00b-4d53-ba2e-3f19d0631309"/>
    <x v="0"/>
    <e v="#N/A"/>
    <e v="#N/A"/>
    <e v="#N/A"/>
    <s v="FIXED"/>
    <x v="0"/>
    <m/>
    <m/>
    <m/>
    <m/>
    <x v="0"/>
  </r>
  <r>
    <x v="0"/>
    <s v="175388ee-5db3-4333-8481-45b5caaf8c1b"/>
    <x v="0"/>
    <e v="#N/A"/>
    <e v="#N/A"/>
    <e v="#N/A"/>
    <s v="FIXED"/>
    <x v="0"/>
    <m/>
    <m/>
    <m/>
    <m/>
    <x v="0"/>
  </r>
  <r>
    <x v="2"/>
    <s v="17548643-3d03-4378-9755-f6ef386bf0e6"/>
    <x v="0"/>
    <e v="#N/A"/>
    <e v="#N/A"/>
    <e v="#N/A"/>
    <s v="FIXED"/>
    <x v="0"/>
    <m/>
    <m/>
    <m/>
    <m/>
    <x v="0"/>
  </r>
  <r>
    <x v="0"/>
    <s v="17564ca0-9d4e-4d56-b917-c839084ea5ff"/>
    <x v="0"/>
    <e v="#N/A"/>
    <e v="#N/A"/>
    <e v="#N/A"/>
    <s v="FIXED"/>
    <x v="0"/>
    <m/>
    <m/>
    <m/>
    <m/>
    <x v="0"/>
  </r>
  <r>
    <x v="0"/>
    <s v="1757a01e-3603-4fd7-9d32-5c9a30b32c10"/>
    <x v="0"/>
    <e v="#N/A"/>
    <e v="#N/A"/>
    <e v="#N/A"/>
    <s v="FIXED"/>
    <x v="0"/>
    <m/>
    <m/>
    <m/>
    <m/>
    <x v="0"/>
  </r>
  <r>
    <x v="0"/>
    <s v="175a2a5d-40ef-436d-a3eb-e1d20e384a49"/>
    <x v="0"/>
    <e v="#N/A"/>
    <e v="#N/A"/>
    <e v="#N/A"/>
    <s v="FIXED"/>
    <x v="0"/>
    <m/>
    <m/>
    <m/>
    <m/>
    <x v="0"/>
  </r>
  <r>
    <x v="0"/>
    <s v="175c201d-1824-47b3-be4c-df75fdb0a9fc"/>
    <x v="0"/>
    <e v="#N/A"/>
    <e v="#N/A"/>
    <e v="#N/A"/>
    <s v="FIXED"/>
    <x v="0"/>
    <m/>
    <m/>
    <m/>
    <m/>
    <x v="0"/>
  </r>
  <r>
    <x v="0"/>
    <s v="175da506-2fde-4cc6-878e-4985198adef9"/>
    <x v="0"/>
    <e v="#N/A"/>
    <e v="#N/A"/>
    <e v="#N/A"/>
    <s v="FIXED"/>
    <x v="0"/>
    <m/>
    <m/>
    <m/>
    <m/>
    <x v="0"/>
  </r>
  <r>
    <x v="0"/>
    <s v="175e93cc-3d98-47fb-855a-a3d3bbfe0a64"/>
    <x v="0"/>
    <e v="#N/A"/>
    <e v="#N/A"/>
    <e v="#N/A"/>
    <s v="FIXED"/>
    <x v="0"/>
    <m/>
    <m/>
    <m/>
    <m/>
    <x v="0"/>
  </r>
  <r>
    <x v="0"/>
    <s v="175eb0d3-be46-42e4-9a16-a98381abc776"/>
    <x v="0"/>
    <e v="#N/A"/>
    <e v="#N/A"/>
    <e v="#N/A"/>
    <s v="FIXED"/>
    <x v="0"/>
    <m/>
    <m/>
    <m/>
    <m/>
    <x v="0"/>
  </r>
  <r>
    <x v="4"/>
    <s v="17623655-d1f1-4e4e-8bde-a4f15c674d54"/>
    <x v="0"/>
    <e v="#N/A"/>
    <e v="#N/A"/>
    <e v="#N/A"/>
    <s v="FIXED"/>
    <x v="0"/>
    <m/>
    <m/>
    <m/>
    <m/>
    <x v="0"/>
  </r>
  <r>
    <x v="0"/>
    <s v="17635e09-ceef-4e3b-8c72-4a653468ccab"/>
    <x v="0"/>
    <e v="#N/A"/>
    <e v="#N/A"/>
    <e v="#N/A"/>
    <s v="FIXED"/>
    <x v="0"/>
    <m/>
    <m/>
    <m/>
    <m/>
    <x v="0"/>
  </r>
  <r>
    <x v="0"/>
    <s v="17636532-43e1-4d49-8643-a2539928fa16"/>
    <x v="0"/>
    <e v="#N/A"/>
    <e v="#N/A"/>
    <e v="#N/A"/>
    <s v="FIXED"/>
    <x v="0"/>
    <m/>
    <m/>
    <m/>
    <m/>
    <x v="0"/>
  </r>
  <r>
    <x v="0"/>
    <s v="17641c5e-58cf-49ac-894c-aaea2dd928fe"/>
    <x v="0"/>
    <e v="#N/A"/>
    <e v="#N/A"/>
    <e v="#N/A"/>
    <s v="FIXED"/>
    <x v="0"/>
    <m/>
    <m/>
    <m/>
    <m/>
    <x v="0"/>
  </r>
  <r>
    <x v="4"/>
    <s v="17642a67-e324-46c0-99da-6cd93e3f0acc"/>
    <x v="0"/>
    <e v="#N/A"/>
    <e v="#N/A"/>
    <e v="#N/A"/>
    <s v="FIXED"/>
    <x v="0"/>
    <m/>
    <m/>
    <m/>
    <m/>
    <x v="0"/>
  </r>
  <r>
    <x v="0"/>
    <s v="176482c8-4daf-49d4-a20f-e352edb615ef"/>
    <x v="0"/>
    <e v="#N/A"/>
    <e v="#N/A"/>
    <e v="#N/A"/>
    <s v="FIXED"/>
    <x v="0"/>
    <m/>
    <m/>
    <m/>
    <m/>
    <x v="0"/>
  </r>
  <r>
    <x v="0"/>
    <s v="1764e011-819c-4dce-bc92-254d13f737aa"/>
    <x v="2"/>
    <s v="bdwybkogy8hph2l.bpna.popularinc.net"/>
    <s v="1764e011-819c-4dce-bc92-254d13f737aa"/>
    <s v="High"/>
    <s v="ACTIVE"/>
    <x v="911"/>
    <s v="Backlog"/>
    <s v="MICROSOFT WINDOWS 10 "/>
    <s v="ACTIVE"/>
    <s v="MICROSOFT WINDOWS 10 ENTERPRISE 10.0.19044"/>
    <x v="0"/>
  </r>
  <r>
    <x v="0"/>
    <s v="176522a2-267c-4b1b-8c4e-0a50a6165c93"/>
    <x v="0"/>
    <s v="0007brn84j1sd2d.bpna.popularinc.net"/>
    <s v="176522a2-267c-4b1b-8c4e-0a50a6165c93"/>
    <s v="High"/>
    <s v="FIXED"/>
    <x v="0"/>
    <m/>
    <m/>
    <m/>
    <m/>
    <x v="0"/>
  </r>
  <r>
    <x v="0"/>
    <s v="1765b502-b621-476e-b85d-e187e3b304bb"/>
    <x v="0"/>
    <e v="#N/A"/>
    <e v="#N/A"/>
    <e v="#N/A"/>
    <s v="FIXED"/>
    <x v="0"/>
    <m/>
    <m/>
    <m/>
    <m/>
    <x v="0"/>
  </r>
  <r>
    <x v="0"/>
    <s v="1765b6ae-6d5c-4a72-b218-1dbf9252b245"/>
    <x v="0"/>
    <e v="#N/A"/>
    <e v="#N/A"/>
    <e v="#N/A"/>
    <s v="FIXED"/>
    <x v="0"/>
    <m/>
    <m/>
    <m/>
    <m/>
    <x v="0"/>
  </r>
  <r>
    <x v="2"/>
    <s v="1765feb5-5578-447d-af45-4a015d8d41ad"/>
    <x v="0"/>
    <e v="#N/A"/>
    <e v="#N/A"/>
    <e v="#N/A"/>
    <s v="FIXED"/>
    <x v="0"/>
    <m/>
    <m/>
    <m/>
    <m/>
    <x v="0"/>
  </r>
  <r>
    <x v="0"/>
    <s v="17661fdb-7fb0-48d1-9437-a7981cd30801"/>
    <x v="0"/>
    <e v="#N/A"/>
    <e v="#N/A"/>
    <e v="#N/A"/>
    <s v="FIXED"/>
    <x v="0"/>
    <m/>
    <m/>
    <m/>
    <m/>
    <x v="0"/>
  </r>
  <r>
    <x v="1"/>
    <s v="1766fc55-dd6c-4d90-a444-2f8fec359da8"/>
    <x v="2"/>
    <s v="bpn-rosews-01"/>
    <s v="1766fc55-dd6c-4d90-a444-2f8fec359da8"/>
    <s v="Medium"/>
    <s v="ACTIVE"/>
    <x v="912"/>
    <s v="Backlog"/>
    <s v="MICROSOFT WINDOWS 10 "/>
    <s v="ACTIVE"/>
    <s v="MICROSOFT WINDOWS 10 ENTERPRISE 10.0.19044"/>
    <x v="0"/>
  </r>
  <r>
    <x v="7"/>
    <s v="17670bd0-1ec7-4a91-931c-efb681f0b6d0"/>
    <x v="0"/>
    <e v="#N/A"/>
    <e v="#N/A"/>
    <e v="#N/A"/>
    <s v="FIXED"/>
    <x v="0"/>
    <m/>
    <m/>
    <m/>
    <m/>
    <x v="0"/>
  </r>
  <r>
    <x v="0"/>
    <s v="1769e1e6-8d5d-4139-90cb-d98069946001"/>
    <x v="0"/>
    <e v="#N/A"/>
    <e v="#N/A"/>
    <e v="#N/A"/>
    <s v="FIXED"/>
    <x v="0"/>
    <m/>
    <m/>
    <m/>
    <m/>
    <x v="0"/>
  </r>
  <r>
    <x v="0"/>
    <s v="176ae889-3e0d-4e33-8a0d-fd95aaa76b30"/>
    <x v="0"/>
    <e v="#N/A"/>
    <e v="#N/A"/>
    <e v="#N/A"/>
    <s v="FIXED"/>
    <x v="0"/>
    <m/>
    <m/>
    <m/>
    <m/>
    <x v="0"/>
  </r>
  <r>
    <x v="0"/>
    <s v="176b502b-e123-43b4-8659-e08bbc14a364"/>
    <x v="0"/>
    <e v="#N/A"/>
    <e v="#N/A"/>
    <e v="#N/A"/>
    <s v="FIXED"/>
    <x v="0"/>
    <m/>
    <m/>
    <m/>
    <m/>
    <x v="0"/>
  </r>
  <r>
    <x v="0"/>
    <s v="176dc4d7-0f83-4a48-a90a-4585ff791c4d"/>
    <x v="0"/>
    <e v="#N/A"/>
    <e v="#N/A"/>
    <e v="#N/A"/>
    <s v="FIXED"/>
    <x v="0"/>
    <m/>
    <m/>
    <m/>
    <m/>
    <x v="0"/>
  </r>
  <r>
    <x v="0"/>
    <s v="177023ca-7743-48e0-ae5f-9cecbae15350"/>
    <x v="0"/>
    <e v="#N/A"/>
    <e v="#N/A"/>
    <e v="#N/A"/>
    <s v="FIXED"/>
    <x v="0"/>
    <m/>
    <m/>
    <m/>
    <m/>
    <x v="0"/>
  </r>
  <r>
    <x v="0"/>
    <s v="177025aa-dba6-4a56-a249-cbf336b985db"/>
    <x v="0"/>
    <e v="#N/A"/>
    <e v="#N/A"/>
    <e v="#N/A"/>
    <s v="FIXED"/>
    <x v="0"/>
    <m/>
    <m/>
    <m/>
    <m/>
    <x v="0"/>
  </r>
  <r>
    <x v="0"/>
    <s v="17709834-2799-440e-9eef-0abab9bc62e1"/>
    <x v="0"/>
    <e v="#N/A"/>
    <e v="#N/A"/>
    <e v="#N/A"/>
    <s v="FIXED"/>
    <x v="0"/>
    <m/>
    <m/>
    <m/>
    <m/>
    <x v="0"/>
  </r>
  <r>
    <x v="10"/>
    <s v="1771d7c5-5a73-4a04-ad80-594993fbedeb"/>
    <x v="0"/>
    <e v="#N/A"/>
    <e v="#N/A"/>
    <e v="#N/A"/>
    <s v="FIXED"/>
    <x v="0"/>
    <m/>
    <m/>
    <m/>
    <m/>
    <x v="0"/>
  </r>
  <r>
    <x v="0"/>
    <s v="1772ff51-dbe6-4965-914c-f5edfad73f88"/>
    <x v="1"/>
    <s v="0098brn3xsjnd2d.bpna.popularinc.net"/>
    <s v="1772ff51-dbe6-4965-914c-f5edfad73f88"/>
    <s v="High"/>
    <s v="RESURFACED"/>
    <x v="0"/>
    <m/>
    <m/>
    <m/>
    <m/>
    <x v="0"/>
  </r>
  <r>
    <x v="0"/>
    <s v="17732aa3-2782-4ee5-9269-d81516523acb"/>
    <x v="0"/>
    <e v="#N/A"/>
    <e v="#N/A"/>
    <e v="#N/A"/>
    <s v="FIXED"/>
    <x v="0"/>
    <m/>
    <m/>
    <m/>
    <m/>
    <x v="0"/>
  </r>
  <r>
    <x v="0"/>
    <s v="1773f410-6218-4b2a-a206-4b7b625528b3"/>
    <x v="0"/>
    <e v="#N/A"/>
    <e v="#N/A"/>
    <e v="#N/A"/>
    <s v="FIXED"/>
    <x v="0"/>
    <m/>
    <m/>
    <m/>
    <m/>
    <x v="0"/>
  </r>
  <r>
    <x v="2"/>
    <s v="177400a2-cb73-4085-9d39-b72f3339c683"/>
    <x v="0"/>
    <e v="#N/A"/>
    <e v="#N/A"/>
    <e v="#N/A"/>
    <s v="FIXED"/>
    <x v="0"/>
    <m/>
    <m/>
    <m/>
    <m/>
    <x v="0"/>
  </r>
  <r>
    <x v="0"/>
    <s v="1774152f-c534-4b36-85a6-31ca86d1c1fd"/>
    <x v="0"/>
    <e v="#N/A"/>
    <e v="#N/A"/>
    <e v="#N/A"/>
    <s v="FIXED"/>
    <x v="0"/>
    <m/>
    <m/>
    <m/>
    <m/>
    <x v="0"/>
  </r>
  <r>
    <x v="0"/>
    <s v="17743898-d9b1-4845-80da-c8ce2a9e3f3e"/>
    <x v="0"/>
    <e v="#N/A"/>
    <e v="#N/A"/>
    <e v="#N/A"/>
    <s v="FIXED"/>
    <x v="0"/>
    <m/>
    <m/>
    <m/>
    <m/>
    <x v="0"/>
  </r>
  <r>
    <x v="0"/>
    <s v="17756bbf-bc18-485d-855c-d22f709f86ab"/>
    <x v="0"/>
    <e v="#N/A"/>
    <e v="#N/A"/>
    <e v="#N/A"/>
    <s v="FIXED"/>
    <x v="0"/>
    <m/>
    <m/>
    <m/>
    <m/>
    <x v="0"/>
  </r>
  <r>
    <x v="0"/>
    <s v="1775f7dd-3ee3-411e-ab02-053b0d88f2ee"/>
    <x v="0"/>
    <e v="#N/A"/>
    <e v="#N/A"/>
    <e v="#N/A"/>
    <s v="FIXED"/>
    <x v="0"/>
    <m/>
    <m/>
    <m/>
    <m/>
    <x v="0"/>
  </r>
  <r>
    <x v="0"/>
    <s v="17762d52-310b-4d41-9736-db7f0dbab557"/>
    <x v="0"/>
    <e v="#N/A"/>
    <e v="#N/A"/>
    <e v="#N/A"/>
    <s v="FIXED"/>
    <x v="0"/>
    <m/>
    <m/>
    <m/>
    <m/>
    <x v="0"/>
  </r>
  <r>
    <x v="0"/>
    <s v="17765e50-6dea-4439-8e17-a86dbddae4cc"/>
    <x v="0"/>
    <e v="#N/A"/>
    <e v="#N/A"/>
    <e v="#N/A"/>
    <s v="FIXED"/>
    <x v="0"/>
    <m/>
    <m/>
    <m/>
    <m/>
    <x v="0"/>
  </r>
  <r>
    <x v="1"/>
    <s v="1776eaf6-fb78-4fe5-9a3e-ac8d3404999a"/>
    <x v="2"/>
    <s v="inmage-test"/>
    <s v="1776eaf6-fb78-4fe5-9a3e-ac8d3404999a"/>
    <s v="Critical"/>
    <s v="ACTIVE"/>
    <x v="913"/>
    <s v="Backlog"/>
    <s v="MICROSOFT WINDOWS 10 "/>
    <s v="ACTIVE"/>
    <s v="MICROSOFT WINDOWS 10 ENTERPRISE 10.0.19044"/>
    <x v="0"/>
  </r>
  <r>
    <x v="1"/>
    <s v="1778a3a9-41fe-46cd-9343-9540d25e5648"/>
    <x v="0"/>
    <e v="#N/A"/>
    <e v="#N/A"/>
    <e v="#N/A"/>
    <s v="FIXED"/>
    <x v="0"/>
    <m/>
    <m/>
    <m/>
    <m/>
    <x v="0"/>
  </r>
  <r>
    <x v="0"/>
    <s v="1778f053-0a30-47a3-85bf-9032b35430a0"/>
    <x v="0"/>
    <e v="#N/A"/>
    <e v="#N/A"/>
    <e v="#N/A"/>
    <s v="FIXED"/>
    <x v="0"/>
    <m/>
    <m/>
    <m/>
    <m/>
    <x v="0"/>
  </r>
  <r>
    <x v="0"/>
    <s v="177a53c8-6b11-4016-ac86-2f28607f9c02"/>
    <x v="0"/>
    <e v="#N/A"/>
    <e v="#N/A"/>
    <e v="#N/A"/>
    <s v="FIXED"/>
    <x v="0"/>
    <m/>
    <m/>
    <m/>
    <m/>
    <x v="0"/>
  </r>
  <r>
    <x v="1"/>
    <s v="177a9f52-1df2-40de-86e6-e7819589df2e"/>
    <x v="1"/>
    <s v="bpn-0263bp-01"/>
    <s v="177a9f52-1df2-40de-86e6-e7819589df2e"/>
    <s v="Medium"/>
    <s v="RESURFACED"/>
    <x v="0"/>
    <m/>
    <m/>
    <m/>
    <m/>
    <x v="0"/>
  </r>
  <r>
    <x v="0"/>
    <s v="177b6609-2c9d-4a6d-8488-6cdc7851c292"/>
    <x v="0"/>
    <e v="#N/A"/>
    <e v="#N/A"/>
    <e v="#N/A"/>
    <s v="FIXED"/>
    <x v="0"/>
    <m/>
    <m/>
    <m/>
    <m/>
    <x v="0"/>
  </r>
  <r>
    <x v="0"/>
    <s v="177d7e99-7be8-47a4-bf48-6fa53fd5f552"/>
    <x v="0"/>
    <e v="#N/A"/>
    <e v="#N/A"/>
    <e v="#N/A"/>
    <s v="FIXED"/>
    <x v="0"/>
    <m/>
    <m/>
    <m/>
    <m/>
    <x v="0"/>
  </r>
  <r>
    <x v="0"/>
    <s v="177e52c3-fa2f-44e0-a102-a8a9015ba790"/>
    <x v="0"/>
    <e v="#N/A"/>
    <e v="#N/A"/>
    <e v="#N/A"/>
    <s v="FIXED"/>
    <x v="0"/>
    <m/>
    <m/>
    <m/>
    <m/>
    <x v="0"/>
  </r>
  <r>
    <x v="0"/>
    <s v="177e653d-e92f-4b5e-9734-2615d9795cb8"/>
    <x v="0"/>
    <e v="#N/A"/>
    <e v="#N/A"/>
    <e v="#N/A"/>
    <s v="FIXED"/>
    <x v="0"/>
    <m/>
    <m/>
    <m/>
    <m/>
    <x v="0"/>
  </r>
  <r>
    <x v="4"/>
    <s v="178155a7-ed57-4ba9-88ec-894a9a88286d"/>
    <x v="0"/>
    <s v="bdwybkojp96pl3l"/>
    <s v="178155a7-ed57-4ba9-88ec-894a9a88286d"/>
    <s v="High"/>
    <s v="FIXED"/>
    <x v="0"/>
    <m/>
    <m/>
    <m/>
    <m/>
    <x v="0"/>
  </r>
  <r>
    <x v="0"/>
    <s v="1782943d-b506-439c-8432-aee5014e5dbb"/>
    <x v="0"/>
    <e v="#N/A"/>
    <e v="#N/A"/>
    <e v="#N/A"/>
    <s v="FIXED"/>
    <x v="0"/>
    <m/>
    <m/>
    <m/>
    <m/>
    <x v="0"/>
  </r>
  <r>
    <x v="6"/>
    <s v="1782a22f-7c66-4ccc-b518-a19bf690bb8b"/>
    <x v="1"/>
    <s v="bpn-rosepvws-03"/>
    <s v="1782a22f-7c66-4ccc-b518-a19bf690bb8b"/>
    <s v="High"/>
    <s v="RESURFACED"/>
    <x v="914"/>
    <s v="Backlog"/>
    <s v="MICROSOFT WINDOWS 10 "/>
    <s v="RESURFACED"/>
    <s v="MICROSOFT WINDOWS 10 ENTERPRISE 10.0.19044"/>
    <x v="0"/>
  </r>
  <r>
    <x v="2"/>
    <s v="1783e107-0eeb-42b5-a310-134def731cca"/>
    <x v="0"/>
    <e v="#N/A"/>
    <e v="#N/A"/>
    <e v="#N/A"/>
    <s v="FIXED"/>
    <x v="0"/>
    <m/>
    <m/>
    <m/>
    <m/>
    <x v="0"/>
  </r>
  <r>
    <x v="6"/>
    <s v="17844b15-9333-4d6f-9dcf-196123051d2a"/>
    <x v="1"/>
    <s v="bpn-rosetecm-05"/>
    <s v="17844b15-9333-4d6f-9dcf-196123051d2a"/>
    <s v="Medium"/>
    <s v="RESURFACED"/>
    <x v="915"/>
    <s v="Backlog"/>
    <s v="MICROSOFT WINDOWS 10 "/>
    <s v="RESURFACED"/>
    <s v="MICROSOFT WINDOWS 10 ENTERPRISE 10.0.19044"/>
    <x v="0"/>
  </r>
  <r>
    <x v="4"/>
    <s v="17848021-167a-444d-823e-91688a9d1415"/>
    <x v="0"/>
    <e v="#N/A"/>
    <e v="#N/A"/>
    <e v="#N/A"/>
    <s v="FIXED"/>
    <x v="0"/>
    <m/>
    <m/>
    <m/>
    <m/>
    <x v="0"/>
  </r>
  <r>
    <x v="0"/>
    <s v="17848487-6846-45a0-b980-76b730cb404d"/>
    <x v="0"/>
    <e v="#N/A"/>
    <e v="#N/A"/>
    <e v="#N/A"/>
    <s v="FIXED"/>
    <x v="0"/>
    <m/>
    <m/>
    <m/>
    <m/>
    <x v="0"/>
  </r>
  <r>
    <x v="0"/>
    <s v="17860837-da70-4fb0-87d1-228d1f2f1180"/>
    <x v="0"/>
    <e v="#N/A"/>
    <e v="#N/A"/>
    <e v="#N/A"/>
    <s v="FIXED"/>
    <x v="0"/>
    <m/>
    <m/>
    <m/>
    <m/>
    <x v="0"/>
  </r>
  <r>
    <x v="2"/>
    <s v="178701da-0b91-4858-a989-cd72691eeee4"/>
    <x v="0"/>
    <s v="bpn-roseemts-01"/>
    <s v="178701da-0b91-4858-a989-cd72691eeee4"/>
    <s v="Medium"/>
    <s v="FIXED"/>
    <x v="916"/>
    <s v="Backlog"/>
    <s v="MICROSOFT WINDOWS 10 "/>
    <s v="FIXED"/>
    <s v="MICROSOFT WINDOWS 10 ENTERPRISE"/>
    <x v="0"/>
  </r>
  <r>
    <x v="0"/>
    <s v="1788f4c4-4628-44c4-aa07-291be96575b7"/>
    <x v="0"/>
    <e v="#N/A"/>
    <e v="#N/A"/>
    <e v="#N/A"/>
    <s v="FIXED"/>
    <x v="0"/>
    <m/>
    <m/>
    <m/>
    <m/>
    <x v="0"/>
  </r>
  <r>
    <x v="0"/>
    <s v="1789a4c1-2a56-4d50-9134-e0fddbf11384"/>
    <x v="0"/>
    <e v="#N/A"/>
    <e v="#N/A"/>
    <e v="#N/A"/>
    <s v="FIXED"/>
    <x v="0"/>
    <m/>
    <m/>
    <m/>
    <m/>
    <x v="0"/>
  </r>
  <r>
    <x v="4"/>
    <s v="1789f02c-2269-425a-b322-0bafc7bb9a30"/>
    <x v="0"/>
    <e v="#N/A"/>
    <e v="#N/A"/>
    <e v="#N/A"/>
    <s v="FIXED"/>
    <x v="0"/>
    <m/>
    <m/>
    <m/>
    <m/>
    <x v="0"/>
  </r>
  <r>
    <x v="2"/>
    <s v="178b0031-d4cd-4f3a-b188-440ccb9db28e"/>
    <x v="3"/>
    <e v="#N/A"/>
    <e v="#N/A"/>
    <e v="#N/A"/>
    <s v="NEW"/>
    <x v="0"/>
    <m/>
    <m/>
    <m/>
    <m/>
    <x v="0"/>
  </r>
  <r>
    <x v="0"/>
    <s v="178b6698-03e1-46a4-8910-b881dbc81cd6"/>
    <x v="0"/>
    <e v="#N/A"/>
    <e v="#N/A"/>
    <e v="#N/A"/>
    <s v="FIXED"/>
    <x v="0"/>
    <m/>
    <m/>
    <m/>
    <m/>
    <x v="0"/>
  </r>
  <r>
    <x v="0"/>
    <s v="178c1a49-1535-44e8-89d3-f9f9eec7c88d"/>
    <x v="0"/>
    <e v="#N/A"/>
    <e v="#N/A"/>
    <e v="#N/A"/>
    <s v="FIXED"/>
    <x v="0"/>
    <m/>
    <m/>
    <m/>
    <m/>
    <x v="0"/>
  </r>
  <r>
    <x v="2"/>
    <s v="178d5ec7-d0ac-467f-aa8b-dc911e32e656"/>
    <x v="0"/>
    <e v="#N/A"/>
    <e v="#N/A"/>
    <e v="#N/A"/>
    <s v="FIXED"/>
    <x v="0"/>
    <m/>
    <m/>
    <m/>
    <m/>
    <x v="0"/>
  </r>
  <r>
    <x v="0"/>
    <s v="178dac9f-6ce9-455b-ade7-e440c9a71558"/>
    <x v="0"/>
    <e v="#N/A"/>
    <e v="#N/A"/>
    <e v="#N/A"/>
    <s v="FIXED"/>
    <x v="0"/>
    <m/>
    <m/>
    <m/>
    <m/>
    <x v="0"/>
  </r>
  <r>
    <x v="1"/>
    <s v="178db957-7ba9-4ec6-bd0c-3caa0eae89cd"/>
    <x v="1"/>
    <s v="bpn-bdwybp-01"/>
    <s v="178db957-7ba9-4ec6-bd0c-3caa0eae89cd"/>
    <s v="Medium"/>
    <s v="RESURFACED"/>
    <x v="0"/>
    <m/>
    <m/>
    <m/>
    <m/>
    <x v="0"/>
  </r>
  <r>
    <x v="2"/>
    <s v="178dfa21-133d-4c68-82bb-48cd2dbe94e6"/>
    <x v="0"/>
    <e v="#N/A"/>
    <e v="#N/A"/>
    <e v="#N/A"/>
    <s v="FIXED"/>
    <x v="0"/>
    <m/>
    <m/>
    <m/>
    <m/>
    <x v="0"/>
  </r>
  <r>
    <x v="0"/>
    <s v="178e850e-0b4d-4ea4-9a29-6d2caa0c0e38"/>
    <x v="0"/>
    <e v="#N/A"/>
    <e v="#N/A"/>
    <e v="#N/A"/>
    <s v="FIXED"/>
    <x v="0"/>
    <m/>
    <m/>
    <m/>
    <m/>
    <x v="0"/>
  </r>
  <r>
    <x v="0"/>
    <s v="178ea7be-d34b-4b71-a750-bab4f9747d85"/>
    <x v="0"/>
    <e v="#N/A"/>
    <e v="#N/A"/>
    <e v="#N/A"/>
    <s v="FIXED"/>
    <x v="0"/>
    <m/>
    <m/>
    <m/>
    <m/>
    <x v="0"/>
  </r>
  <r>
    <x v="7"/>
    <s v="178f6d61-3804-43e8-a8d9-4e7a46818545"/>
    <x v="3"/>
    <e v="#N/A"/>
    <e v="#N/A"/>
    <e v="#N/A"/>
    <s v="NEW"/>
    <x v="0"/>
    <m/>
    <m/>
    <m/>
    <m/>
    <x v="0"/>
  </r>
  <r>
    <x v="9"/>
    <s v="178f6e88-170a-4a6e-bc1d-d2fac3fd8d8b"/>
    <x v="0"/>
    <e v="#N/A"/>
    <e v="#N/A"/>
    <e v="#N/A"/>
    <s v="FIXED"/>
    <x v="0"/>
    <m/>
    <m/>
    <m/>
    <m/>
    <x v="0"/>
  </r>
  <r>
    <x v="0"/>
    <s v="17900a2b-843e-4597-b008-28b5a4af65ac"/>
    <x v="0"/>
    <e v="#N/A"/>
    <e v="#N/A"/>
    <e v="#N/A"/>
    <s v="FIXED"/>
    <x v="0"/>
    <m/>
    <m/>
    <m/>
    <m/>
    <x v="0"/>
  </r>
  <r>
    <x v="2"/>
    <s v="17901569-da21-49f2-af53-7021196683b8"/>
    <x v="0"/>
    <e v="#N/A"/>
    <e v="#N/A"/>
    <e v="#N/A"/>
    <s v="FIXED"/>
    <x v="0"/>
    <m/>
    <m/>
    <m/>
    <m/>
    <x v="0"/>
  </r>
  <r>
    <x v="0"/>
    <s v="17928ca8-7ad1-4ed3-ba7e-4e27f586c95d"/>
    <x v="0"/>
    <e v="#N/A"/>
    <e v="#N/A"/>
    <e v="#N/A"/>
    <s v="FIXED"/>
    <x v="0"/>
    <m/>
    <m/>
    <m/>
    <m/>
    <x v="0"/>
  </r>
  <r>
    <x v="0"/>
    <s v="17933db9-1a1e-40b8-b4ff-ec48005cd85a"/>
    <x v="0"/>
    <e v="#N/A"/>
    <e v="#N/A"/>
    <e v="#N/A"/>
    <s v="FIXED"/>
    <x v="0"/>
    <m/>
    <m/>
    <m/>
    <m/>
    <x v="0"/>
  </r>
  <r>
    <x v="0"/>
    <s v="17936adb-6954-4926-8045-d0abf03ae6a7"/>
    <x v="0"/>
    <e v="#N/A"/>
    <e v="#N/A"/>
    <e v="#N/A"/>
    <s v="FIXED"/>
    <x v="0"/>
    <m/>
    <m/>
    <m/>
    <m/>
    <x v="0"/>
  </r>
  <r>
    <x v="0"/>
    <s v="179372c0-a856-4ef1-b28b-65971c2551fa"/>
    <x v="0"/>
    <e v="#N/A"/>
    <e v="#N/A"/>
    <e v="#N/A"/>
    <s v="FIXED"/>
    <x v="0"/>
    <m/>
    <m/>
    <m/>
    <m/>
    <x v="0"/>
  </r>
  <r>
    <x v="0"/>
    <s v="17937f9b-6bec-4d70-97d6-98c910f3a4de"/>
    <x v="0"/>
    <e v="#N/A"/>
    <e v="#N/A"/>
    <e v="#N/A"/>
    <s v="FIXED"/>
    <x v="0"/>
    <m/>
    <m/>
    <m/>
    <m/>
    <x v="0"/>
  </r>
  <r>
    <x v="10"/>
    <s v="17943781-c895-4fe3-8df5-29e9a5b31b26"/>
    <x v="0"/>
    <e v="#N/A"/>
    <e v="#N/A"/>
    <e v="#N/A"/>
    <s v="FIXED"/>
    <x v="0"/>
    <m/>
    <m/>
    <m/>
    <m/>
    <x v="0"/>
  </r>
  <r>
    <x v="2"/>
    <s v="1794b314-33dd-4f89-8e46-b6f23d459ed7"/>
    <x v="0"/>
    <e v="#N/A"/>
    <e v="#N/A"/>
    <e v="#N/A"/>
    <s v="FIXED"/>
    <x v="0"/>
    <m/>
    <m/>
    <m/>
    <m/>
    <x v="0"/>
  </r>
  <r>
    <x v="7"/>
    <s v="1795145c-3753-4c31-acfe-e5b6ea2111ce"/>
    <x v="0"/>
    <e v="#N/A"/>
    <e v="#N/A"/>
    <e v="#N/A"/>
    <s v="FIXED"/>
    <x v="0"/>
    <m/>
    <m/>
    <m/>
    <m/>
    <x v="0"/>
  </r>
  <r>
    <x v="0"/>
    <s v="179523b2-9d92-4630-8658-a6515e14a488"/>
    <x v="0"/>
    <e v="#N/A"/>
    <e v="#N/A"/>
    <e v="#N/A"/>
    <s v="FIXED"/>
    <x v="0"/>
    <m/>
    <m/>
    <m/>
    <m/>
    <x v="0"/>
  </r>
  <r>
    <x v="10"/>
    <s v="17961763-1b7d-4e41-91eb-2aa7b5e6dafa"/>
    <x v="0"/>
    <e v="#N/A"/>
    <e v="#N/A"/>
    <e v="#N/A"/>
    <s v="FIXED"/>
    <x v="0"/>
    <m/>
    <m/>
    <m/>
    <m/>
    <x v="0"/>
  </r>
  <r>
    <x v="0"/>
    <s v="1796524a-0f07-496d-acf8-8394423eaf05"/>
    <x v="0"/>
    <e v="#N/A"/>
    <e v="#N/A"/>
    <e v="#N/A"/>
    <s v="FIXED"/>
    <x v="0"/>
    <m/>
    <m/>
    <m/>
    <m/>
    <x v="0"/>
  </r>
  <r>
    <x v="0"/>
    <s v="1796832c-413e-451f-9ac1-4001d8dd265d"/>
    <x v="0"/>
    <e v="#N/A"/>
    <e v="#N/A"/>
    <e v="#N/A"/>
    <s v="FIXED"/>
    <x v="0"/>
    <m/>
    <m/>
    <m/>
    <m/>
    <x v="0"/>
  </r>
  <r>
    <x v="0"/>
    <s v="1799bd4a-701e-4ac2-b03f-542e4d4e619a"/>
    <x v="0"/>
    <e v="#N/A"/>
    <e v="#N/A"/>
    <e v="#N/A"/>
    <s v="FIXED"/>
    <x v="0"/>
    <m/>
    <m/>
    <m/>
    <m/>
    <x v="0"/>
  </r>
  <r>
    <x v="4"/>
    <s v="1799dc9e-c8e1-4710-9422-f62dab559a46"/>
    <x v="0"/>
    <s v="bdwybkojndp3g2l"/>
    <s v="1799dc9e-c8e1-4710-9422-f62dab559a46"/>
    <s v="Critical"/>
    <s v="FIXED"/>
    <x v="0"/>
    <m/>
    <m/>
    <m/>
    <m/>
    <x v="0"/>
  </r>
  <r>
    <x v="0"/>
    <s v="179a1101-eb6a-4863-9093-3945cfaaca63"/>
    <x v="0"/>
    <e v="#N/A"/>
    <e v="#N/A"/>
    <e v="#N/A"/>
    <s v="FIXED"/>
    <x v="0"/>
    <m/>
    <m/>
    <m/>
    <m/>
    <x v="0"/>
  </r>
  <r>
    <x v="0"/>
    <s v="179a504c-44ad-47fc-8d89-d728019383a9"/>
    <x v="0"/>
    <e v="#N/A"/>
    <e v="#N/A"/>
    <e v="#N/A"/>
    <s v="FIXED"/>
    <x v="0"/>
    <m/>
    <m/>
    <m/>
    <m/>
    <x v="0"/>
  </r>
  <r>
    <x v="7"/>
    <s v="179ab755-8189-43e7-905d-cf207d27490c"/>
    <x v="0"/>
    <e v="#N/A"/>
    <e v="#N/A"/>
    <e v="#N/A"/>
    <s v="FIXED"/>
    <x v="0"/>
    <m/>
    <m/>
    <m/>
    <m/>
    <x v="0"/>
  </r>
  <r>
    <x v="0"/>
    <s v="179b39f6-c020-44aa-9000-e46394a7a916"/>
    <x v="0"/>
    <e v="#N/A"/>
    <e v="#N/A"/>
    <e v="#N/A"/>
    <s v="FIXED"/>
    <x v="0"/>
    <m/>
    <m/>
    <m/>
    <m/>
    <x v="0"/>
  </r>
  <r>
    <x v="0"/>
    <s v="179b8e43-e923-4fd0-a6d6-65433e083541"/>
    <x v="2"/>
    <s v="0006bcp8521sd2d.bpna.popularinc.net"/>
    <s v="179b8e43-e923-4fd0-a6d6-65433e083541"/>
    <s v="High"/>
    <s v="ACTIVE"/>
    <x v="0"/>
    <m/>
    <m/>
    <m/>
    <m/>
    <x v="0"/>
  </r>
  <r>
    <x v="0"/>
    <s v="179c6fb9-8dcb-44d7-8833-605dc4acbac1"/>
    <x v="0"/>
    <e v="#N/A"/>
    <e v="#N/A"/>
    <e v="#N/A"/>
    <s v="FIXED"/>
    <x v="0"/>
    <m/>
    <m/>
    <m/>
    <m/>
    <x v="0"/>
  </r>
  <r>
    <x v="0"/>
    <s v="179cd3b1-7294-42ab-baea-a27a7bee7c62"/>
    <x v="0"/>
    <e v="#N/A"/>
    <e v="#N/A"/>
    <e v="#N/A"/>
    <s v="FIXED"/>
    <x v="0"/>
    <m/>
    <m/>
    <m/>
    <m/>
    <x v="0"/>
  </r>
  <r>
    <x v="0"/>
    <s v="179d759e-c976-4cd6-84fe-f3bbe5cfb653"/>
    <x v="0"/>
    <e v="#N/A"/>
    <e v="#N/A"/>
    <e v="#N/A"/>
    <s v="FIXED"/>
    <x v="0"/>
    <m/>
    <m/>
    <m/>
    <m/>
    <x v="0"/>
  </r>
  <r>
    <x v="17"/>
    <s v="179f53d9-0ca7-4177-bec3-2db114f26fb0"/>
    <x v="0"/>
    <s v="bdwybkog92d9k3l"/>
    <s v="179f53d9-0ca7-4177-bec3-2db114f26fb0"/>
    <s v="Critical"/>
    <s v="FIXED"/>
    <x v="0"/>
    <m/>
    <m/>
    <m/>
    <m/>
    <x v="0"/>
  </r>
  <r>
    <x v="0"/>
    <s v="17a15eea-732a-4107-ae76-65f463f3e32e"/>
    <x v="0"/>
    <e v="#N/A"/>
    <e v="#N/A"/>
    <e v="#N/A"/>
    <s v="FIXED"/>
    <x v="0"/>
    <m/>
    <m/>
    <m/>
    <m/>
    <x v="0"/>
  </r>
  <r>
    <x v="0"/>
    <s v="17a1b293-e620-4ab3-b3c0-b50223c91219"/>
    <x v="0"/>
    <e v="#N/A"/>
    <e v="#N/A"/>
    <e v="#N/A"/>
    <s v="FIXED"/>
    <x v="0"/>
    <m/>
    <m/>
    <m/>
    <m/>
    <x v="0"/>
  </r>
  <r>
    <x v="0"/>
    <s v="17a1b29d-d954-4934-8c98-bc2605efbb0b"/>
    <x v="0"/>
    <e v="#N/A"/>
    <e v="#N/A"/>
    <e v="#N/A"/>
    <s v="FIXED"/>
    <x v="0"/>
    <m/>
    <m/>
    <m/>
    <m/>
    <x v="0"/>
  </r>
  <r>
    <x v="0"/>
    <s v="17a22ecf-268a-4b19-a197-b166bea493a0"/>
    <x v="0"/>
    <e v="#N/A"/>
    <e v="#N/A"/>
    <e v="#N/A"/>
    <s v="FIXED"/>
    <x v="0"/>
    <m/>
    <m/>
    <m/>
    <m/>
    <x v="0"/>
  </r>
  <r>
    <x v="0"/>
    <s v="17a3f9d3-79a7-4fda-ae8a-3eb82cd69995"/>
    <x v="0"/>
    <e v="#N/A"/>
    <e v="#N/A"/>
    <e v="#N/A"/>
    <s v="FIXED"/>
    <x v="0"/>
    <m/>
    <m/>
    <m/>
    <m/>
    <x v="0"/>
  </r>
  <r>
    <x v="8"/>
    <s v="17a66bba-37bf-49ec-b687-8453d1f78d53"/>
    <x v="0"/>
    <e v="#N/A"/>
    <e v="#N/A"/>
    <e v="#N/A"/>
    <s v="FIXED"/>
    <x v="0"/>
    <m/>
    <m/>
    <m/>
    <m/>
    <x v="0"/>
  </r>
  <r>
    <x v="6"/>
    <s v="17a76bea-8233-4f44-8da0-89bb6e54e11b"/>
    <x v="0"/>
    <e v="#N/A"/>
    <e v="#N/A"/>
    <e v="#N/A"/>
    <s v="FIXED"/>
    <x v="0"/>
    <m/>
    <m/>
    <m/>
    <m/>
    <x v="0"/>
  </r>
  <r>
    <x v="4"/>
    <s v="17a865f1-7fda-4070-b382-8f89ff572735"/>
    <x v="0"/>
    <e v="#N/A"/>
    <e v="#N/A"/>
    <e v="#N/A"/>
    <s v="FIXED"/>
    <x v="0"/>
    <m/>
    <m/>
    <m/>
    <m/>
    <x v="0"/>
  </r>
  <r>
    <x v="0"/>
    <s v="17a8d98c-a085-4821-b993-e6344e906654"/>
    <x v="0"/>
    <e v="#N/A"/>
    <e v="#N/A"/>
    <e v="#N/A"/>
    <s v="FIXED"/>
    <x v="0"/>
    <m/>
    <m/>
    <m/>
    <m/>
    <x v="0"/>
  </r>
  <r>
    <x v="0"/>
    <s v="17a91b31-587f-4d35-baae-fbb38387cec8"/>
    <x v="1"/>
    <s v="miambko2btqp73l.bpna.popularinc.net"/>
    <s v="17a91b31-587f-4d35-baae-fbb38387cec8"/>
    <s v="High"/>
    <s v="RESURFACED"/>
    <x v="0"/>
    <m/>
    <m/>
    <m/>
    <m/>
    <x v="0"/>
  </r>
  <r>
    <x v="0"/>
    <s v="17a98b08-b4d9-45b1-951a-afdf44721981"/>
    <x v="0"/>
    <e v="#N/A"/>
    <e v="#N/A"/>
    <e v="#N/A"/>
    <s v="FIXED"/>
    <x v="0"/>
    <m/>
    <m/>
    <m/>
    <m/>
    <x v="0"/>
  </r>
  <r>
    <x v="1"/>
    <s v="17aadf99-4713-4492-81e9-40ecf5d8e944"/>
    <x v="0"/>
    <e v="#N/A"/>
    <e v="#N/A"/>
    <e v="#N/A"/>
    <s v="FIXED"/>
    <x v="0"/>
    <m/>
    <m/>
    <m/>
    <m/>
    <x v="0"/>
  </r>
  <r>
    <x v="0"/>
    <s v="17ab8279-8573-45f3-89be-8db40832583e"/>
    <x v="0"/>
    <e v="#N/A"/>
    <e v="#N/A"/>
    <e v="#N/A"/>
    <s v="FIXED"/>
    <x v="0"/>
    <m/>
    <m/>
    <m/>
    <m/>
    <x v="0"/>
  </r>
  <r>
    <x v="1"/>
    <s v="17ac1def-6a2f-408b-b78b-40afe1adb276"/>
    <x v="2"/>
    <s v="bpn-0030bp-01"/>
    <s v="17ac1def-6a2f-408b-b78b-40afe1adb276"/>
    <s v="Medium"/>
    <s v="ACTIVE"/>
    <x v="0"/>
    <m/>
    <m/>
    <m/>
    <m/>
    <x v="0"/>
  </r>
  <r>
    <x v="6"/>
    <s v="17ade2c7-e540-41ec-8258-ef5529e2cd8f"/>
    <x v="0"/>
    <e v="#N/A"/>
    <e v="#N/A"/>
    <e v="#N/A"/>
    <s v="FIXED"/>
    <x v="0"/>
    <m/>
    <m/>
    <m/>
    <m/>
    <x v="0"/>
  </r>
  <r>
    <x v="0"/>
    <s v="17ae2640-3c09-4ef3-b249-a94ce28acb97"/>
    <x v="0"/>
    <e v="#N/A"/>
    <e v="#N/A"/>
    <e v="#N/A"/>
    <s v="FIXED"/>
    <x v="0"/>
    <m/>
    <m/>
    <m/>
    <m/>
    <x v="0"/>
  </r>
  <r>
    <x v="1"/>
    <s v="17ae966b-c37f-4bbc-b9ef-5237d7d5dd75"/>
    <x v="0"/>
    <e v="#N/A"/>
    <e v="#N/A"/>
    <e v="#N/A"/>
    <s v="FIXED"/>
    <x v="0"/>
    <m/>
    <m/>
    <m/>
    <m/>
    <x v="0"/>
  </r>
  <r>
    <x v="0"/>
    <s v="17af65c5-4010-42ed-873d-f166adf57eb5"/>
    <x v="0"/>
    <e v="#N/A"/>
    <e v="#N/A"/>
    <e v="#N/A"/>
    <s v="FIXED"/>
    <x v="0"/>
    <m/>
    <m/>
    <m/>
    <m/>
    <x v="0"/>
  </r>
  <r>
    <x v="1"/>
    <s v="17b06a1d-83c4-45a1-8ab6-75db3585c765"/>
    <x v="0"/>
    <e v="#N/A"/>
    <e v="#N/A"/>
    <e v="#N/A"/>
    <s v="FIXED"/>
    <x v="0"/>
    <m/>
    <m/>
    <m/>
    <m/>
    <x v="0"/>
  </r>
  <r>
    <x v="0"/>
    <s v="17b1f0b2-23fe-4407-a489-6003ebd26a99"/>
    <x v="0"/>
    <e v="#N/A"/>
    <e v="#N/A"/>
    <e v="#N/A"/>
    <s v="FIXED"/>
    <x v="0"/>
    <m/>
    <m/>
    <m/>
    <m/>
    <x v="0"/>
  </r>
  <r>
    <x v="4"/>
    <s v="17b23c50-828a-4d45-9740-3a767e287591"/>
    <x v="0"/>
    <e v="#N/A"/>
    <e v="#N/A"/>
    <e v="#N/A"/>
    <s v="FIXED"/>
    <x v="0"/>
    <m/>
    <m/>
    <m/>
    <m/>
    <x v="0"/>
  </r>
  <r>
    <x v="0"/>
    <s v="17b331c7-5cfe-4e68-8fd3-8ae4c3bbab1d"/>
    <x v="0"/>
    <e v="#N/A"/>
    <e v="#N/A"/>
    <e v="#N/A"/>
    <s v="FIXED"/>
    <x v="0"/>
    <m/>
    <m/>
    <m/>
    <m/>
    <x v="0"/>
  </r>
  <r>
    <x v="0"/>
    <s v="17b34806-f667-4878-befb-04790d85bca3"/>
    <x v="0"/>
    <s v="0030brnbz9snd2d.bpna.popularinc.net"/>
    <s v="17b34806-f667-4878-befb-04790d85bca3"/>
    <s v="High"/>
    <s v="FIXED"/>
    <x v="0"/>
    <m/>
    <m/>
    <m/>
    <m/>
    <x v="0"/>
  </r>
  <r>
    <x v="0"/>
    <s v="17b41ff9-a0a8-4856-b90c-28868cbe9405"/>
    <x v="0"/>
    <e v="#N/A"/>
    <e v="#N/A"/>
    <e v="#N/A"/>
    <s v="FIXED"/>
    <x v="0"/>
    <m/>
    <m/>
    <m/>
    <m/>
    <x v="0"/>
  </r>
  <r>
    <x v="0"/>
    <s v="17b4afad-95bb-477f-a826-9498698d2d63"/>
    <x v="0"/>
    <e v="#N/A"/>
    <e v="#N/A"/>
    <e v="#N/A"/>
    <s v="FIXED"/>
    <x v="0"/>
    <m/>
    <m/>
    <m/>
    <m/>
    <x v="0"/>
  </r>
  <r>
    <x v="1"/>
    <s v="17b56427-8a03-406b-a335-680b557c7913"/>
    <x v="0"/>
    <e v="#N/A"/>
    <e v="#N/A"/>
    <e v="#N/A"/>
    <s v="FIXED"/>
    <x v="0"/>
    <m/>
    <m/>
    <m/>
    <m/>
    <x v="0"/>
  </r>
  <r>
    <x v="0"/>
    <s v="17b5d8c2-fe80-4c2d-b9b3-519f78bdcd47"/>
    <x v="0"/>
    <e v="#N/A"/>
    <e v="#N/A"/>
    <e v="#N/A"/>
    <s v="FIXED"/>
    <x v="0"/>
    <m/>
    <m/>
    <m/>
    <m/>
    <x v="0"/>
  </r>
  <r>
    <x v="0"/>
    <s v="17b621d9-df24-4eac-86a4-1947ad535cd8"/>
    <x v="0"/>
    <e v="#N/A"/>
    <e v="#N/A"/>
    <e v="#N/A"/>
    <s v="FIXED"/>
    <x v="0"/>
    <m/>
    <m/>
    <m/>
    <m/>
    <x v="0"/>
  </r>
  <r>
    <x v="2"/>
    <s v="17b715b6-df62-4a33-981f-04b67da990d7"/>
    <x v="3"/>
    <e v="#N/A"/>
    <e v="#N/A"/>
    <e v="#N/A"/>
    <s v="NEW"/>
    <x v="0"/>
    <m/>
    <m/>
    <m/>
    <m/>
    <x v="0"/>
  </r>
  <r>
    <x v="0"/>
    <s v="17b851d1-1f04-4fe0-a430-5993d63754c9"/>
    <x v="0"/>
    <e v="#N/A"/>
    <e v="#N/A"/>
    <e v="#N/A"/>
    <s v="FIXED"/>
    <x v="0"/>
    <m/>
    <m/>
    <m/>
    <m/>
    <x v="0"/>
  </r>
  <r>
    <x v="0"/>
    <s v="17b983e3-5629-4d3d-acdc-b099aa8232bb"/>
    <x v="0"/>
    <e v="#N/A"/>
    <e v="#N/A"/>
    <e v="#N/A"/>
    <s v="FIXED"/>
    <x v="0"/>
    <m/>
    <m/>
    <m/>
    <m/>
    <x v="0"/>
  </r>
  <r>
    <x v="0"/>
    <s v="17ba620a-5ee9-4999-b41f-0564db0ad43b"/>
    <x v="0"/>
    <e v="#N/A"/>
    <e v="#N/A"/>
    <e v="#N/A"/>
    <s v="FIXED"/>
    <x v="0"/>
    <m/>
    <m/>
    <m/>
    <m/>
    <x v="0"/>
  </r>
  <r>
    <x v="0"/>
    <s v="17bd6b40-bfb4-441f-b801-9951017a790b"/>
    <x v="0"/>
    <e v="#N/A"/>
    <e v="#N/A"/>
    <e v="#N/A"/>
    <s v="FIXED"/>
    <x v="0"/>
    <m/>
    <m/>
    <m/>
    <m/>
    <x v="0"/>
  </r>
  <r>
    <x v="0"/>
    <s v="17bdc213-31be-4827-bbc5-0c208486a065"/>
    <x v="0"/>
    <e v="#N/A"/>
    <e v="#N/A"/>
    <e v="#N/A"/>
    <s v="FIXED"/>
    <x v="0"/>
    <m/>
    <m/>
    <m/>
    <m/>
    <x v="0"/>
  </r>
  <r>
    <x v="4"/>
    <s v="17be4add-13b9-4c9c-80bc-7fa0f67fe369"/>
    <x v="0"/>
    <e v="#N/A"/>
    <e v="#N/A"/>
    <e v="#N/A"/>
    <s v="FIXED"/>
    <x v="0"/>
    <m/>
    <m/>
    <m/>
    <m/>
    <x v="0"/>
  </r>
  <r>
    <x v="2"/>
    <s v="17beedc2-800e-4185-b9be-947f15687777"/>
    <x v="0"/>
    <e v="#N/A"/>
    <e v="#N/A"/>
    <e v="#N/A"/>
    <s v="FIXED"/>
    <x v="0"/>
    <m/>
    <m/>
    <m/>
    <m/>
    <x v="0"/>
  </r>
  <r>
    <x v="2"/>
    <s v="17bfa125-e38a-4a8a-95f5-16c1a083c2db"/>
    <x v="0"/>
    <e v="#N/A"/>
    <e v="#N/A"/>
    <e v="#N/A"/>
    <s v="FIXED"/>
    <x v="0"/>
    <m/>
    <m/>
    <m/>
    <m/>
    <x v="0"/>
  </r>
  <r>
    <x v="0"/>
    <s v="17c0d086-f694-4a51-ab25-3faf6ae23448"/>
    <x v="0"/>
    <e v="#N/A"/>
    <e v="#N/A"/>
    <e v="#N/A"/>
    <s v="FIXED"/>
    <x v="0"/>
    <m/>
    <m/>
    <m/>
    <m/>
    <x v="0"/>
  </r>
  <r>
    <x v="4"/>
    <s v="17c16ac8-a7a0-4729-a3bc-a160aeaea763"/>
    <x v="0"/>
    <e v="#N/A"/>
    <e v="#N/A"/>
    <e v="#N/A"/>
    <s v="FIXED"/>
    <x v="0"/>
    <m/>
    <m/>
    <m/>
    <m/>
    <x v="0"/>
  </r>
  <r>
    <x v="2"/>
    <s v="17c1ac3d-4875-4aa6-9b90-be2d1d0fee45"/>
    <x v="0"/>
    <e v="#N/A"/>
    <e v="#N/A"/>
    <e v="#N/A"/>
    <s v="FIXED"/>
    <x v="0"/>
    <m/>
    <m/>
    <m/>
    <m/>
    <x v="0"/>
  </r>
  <r>
    <x v="0"/>
    <s v="17c26a29-d680-47c3-b20c-587b1c9d9218"/>
    <x v="0"/>
    <e v="#N/A"/>
    <e v="#N/A"/>
    <e v="#N/A"/>
    <s v="FIXED"/>
    <x v="0"/>
    <m/>
    <m/>
    <m/>
    <m/>
    <x v="0"/>
  </r>
  <r>
    <x v="0"/>
    <s v="17c276bc-1ea4-461e-9181-761e5f2256a3"/>
    <x v="0"/>
    <e v="#N/A"/>
    <e v="#N/A"/>
    <e v="#N/A"/>
    <s v="FIXED"/>
    <x v="0"/>
    <m/>
    <m/>
    <m/>
    <m/>
    <x v="0"/>
  </r>
  <r>
    <x v="1"/>
    <s v="17c27808-7f6b-447d-b6a5-4cba95359d20"/>
    <x v="0"/>
    <e v="#N/A"/>
    <e v="#N/A"/>
    <e v="#N/A"/>
    <s v="FIXED"/>
    <x v="0"/>
    <m/>
    <m/>
    <m/>
    <m/>
    <x v="0"/>
  </r>
  <r>
    <x v="0"/>
    <s v="17c407bd-3a84-4d54-bedd-d66c6e72b847"/>
    <x v="0"/>
    <e v="#N/A"/>
    <e v="#N/A"/>
    <e v="#N/A"/>
    <s v="FIXED"/>
    <x v="0"/>
    <m/>
    <m/>
    <m/>
    <m/>
    <x v="0"/>
  </r>
  <r>
    <x v="0"/>
    <s v="17c4309e-2232-48f0-b913-0874d0c3c684"/>
    <x v="0"/>
    <e v="#N/A"/>
    <e v="#N/A"/>
    <e v="#N/A"/>
    <s v="FIXED"/>
    <x v="0"/>
    <m/>
    <m/>
    <m/>
    <m/>
    <x v="0"/>
  </r>
  <r>
    <x v="1"/>
    <s v="17c45dd1-69fd-47f4-a53e-ce13d179cb13"/>
    <x v="2"/>
    <s v="bpn-0255bp-01"/>
    <s v="17c45dd1-69fd-47f4-a53e-ce13d179cb13"/>
    <s v="Medium"/>
    <s v="ACTIVE"/>
    <x v="0"/>
    <m/>
    <m/>
    <m/>
    <m/>
    <x v="0"/>
  </r>
  <r>
    <x v="0"/>
    <s v="17c4ce9a-0ece-4279-bb37-0ede4fdb5eea"/>
    <x v="0"/>
    <e v="#N/A"/>
    <e v="#N/A"/>
    <e v="#N/A"/>
    <s v="FIXED"/>
    <x v="0"/>
    <m/>
    <m/>
    <m/>
    <m/>
    <x v="0"/>
  </r>
  <r>
    <x v="0"/>
    <s v="17c5ed3c-0d1f-446c-b564-983d3e53fc65"/>
    <x v="0"/>
    <e v="#N/A"/>
    <e v="#N/A"/>
    <e v="#N/A"/>
    <s v="FIXED"/>
    <x v="0"/>
    <m/>
    <m/>
    <m/>
    <m/>
    <x v="0"/>
  </r>
  <r>
    <x v="0"/>
    <s v="17c62fea-d32b-4332-9ffa-50478f0f5901"/>
    <x v="0"/>
    <s v="miambkohyt0zd3l.bpna.popularinc.net"/>
    <s v="17c62fea-d32b-4332-9ffa-50478f0f5901"/>
    <s v="Critical"/>
    <s v="FIXED"/>
    <x v="917"/>
    <s v="Backlog"/>
    <s v="MICROSOFT WINDOWS SERVER 2012 R2 STANDARD 6.3.9600"/>
    <s v="FIXED"/>
    <s v="MICROSOFT WINDOWS SERVER 2012 "/>
    <x v="0"/>
  </r>
  <r>
    <x v="0"/>
    <s v="17c6bb53-90c5-410e-b694-983eef72cc93"/>
    <x v="0"/>
    <e v="#N/A"/>
    <e v="#N/A"/>
    <e v="#N/A"/>
    <s v="FIXED"/>
    <x v="0"/>
    <m/>
    <m/>
    <m/>
    <m/>
    <x v="0"/>
  </r>
  <r>
    <x v="4"/>
    <s v="17c926d6-ef60-4662-b558-48644cea97a6"/>
    <x v="0"/>
    <e v="#N/A"/>
    <e v="#N/A"/>
    <e v="#N/A"/>
    <s v="FIXED"/>
    <x v="0"/>
    <m/>
    <m/>
    <m/>
    <m/>
    <x v="0"/>
  </r>
  <r>
    <x v="10"/>
    <s v="17ca1b2c-5f88-4743-b5e2-d79e619c0a2d"/>
    <x v="1"/>
    <s v="bpn-cmtyfrdb-01"/>
    <s v="17ca1b2c-5f88-4743-b5e2-d79e619c0a2d"/>
    <s v="Medium"/>
    <s v="RESURFACED"/>
    <x v="918"/>
    <s v="Backlog"/>
    <s v="MICROSOFT WINDOWS 10 "/>
    <s v="RESURFACED"/>
    <s v="MICROSOFT WINDOWS 10 ENTERPRISE 10.0.19044"/>
    <x v="0"/>
  </r>
  <r>
    <x v="0"/>
    <s v="17ca3956-7956-4e7f-8445-373251ce3463"/>
    <x v="0"/>
    <e v="#N/A"/>
    <e v="#N/A"/>
    <e v="#N/A"/>
    <s v="FIXED"/>
    <x v="0"/>
    <m/>
    <m/>
    <m/>
    <m/>
    <x v="0"/>
  </r>
  <r>
    <x v="0"/>
    <s v="17cb0131-596d-4beb-90e2-ea19d94dfec4"/>
    <x v="0"/>
    <e v="#N/A"/>
    <e v="#N/A"/>
    <e v="#N/A"/>
    <s v="FIXED"/>
    <x v="0"/>
    <m/>
    <m/>
    <m/>
    <m/>
    <x v="0"/>
  </r>
  <r>
    <x v="0"/>
    <s v="17cbb1f6-a2f0-47e0-a5a3-2bb5426c9d91"/>
    <x v="0"/>
    <e v="#N/A"/>
    <e v="#N/A"/>
    <e v="#N/A"/>
    <s v="FIXED"/>
    <x v="0"/>
    <m/>
    <m/>
    <m/>
    <m/>
    <x v="0"/>
  </r>
  <r>
    <x v="0"/>
    <s v="17cbba56-feda-4fb6-ac39-932a37b7f3c7"/>
    <x v="0"/>
    <e v="#N/A"/>
    <e v="#N/A"/>
    <e v="#N/A"/>
    <s v="FIXED"/>
    <x v="0"/>
    <m/>
    <m/>
    <m/>
    <m/>
    <x v="0"/>
  </r>
  <r>
    <x v="0"/>
    <s v="17cbf243-c9ca-432e-b2ae-4134219a1218"/>
    <x v="0"/>
    <e v="#N/A"/>
    <e v="#N/A"/>
    <e v="#N/A"/>
    <s v="FIXED"/>
    <x v="0"/>
    <m/>
    <m/>
    <m/>
    <m/>
    <x v="0"/>
  </r>
  <r>
    <x v="0"/>
    <s v="17cd137f-c8ec-4afa-9429-ba68c77a0d56"/>
    <x v="0"/>
    <e v="#N/A"/>
    <e v="#N/A"/>
    <e v="#N/A"/>
    <s v="FIXED"/>
    <x v="0"/>
    <m/>
    <m/>
    <m/>
    <m/>
    <x v="0"/>
  </r>
  <r>
    <x v="2"/>
    <s v="17cdd5f4-2617-4122-81af-1aa3dc279b84"/>
    <x v="0"/>
    <e v="#N/A"/>
    <e v="#N/A"/>
    <e v="#N/A"/>
    <s v="FIXED"/>
    <x v="0"/>
    <m/>
    <m/>
    <m/>
    <m/>
    <x v="0"/>
  </r>
  <r>
    <x v="2"/>
    <s v="17d22a8b-9c50-43d6-b160-17d1dfb74719"/>
    <x v="0"/>
    <e v="#N/A"/>
    <e v="#N/A"/>
    <e v="#N/A"/>
    <s v="FIXED"/>
    <x v="0"/>
    <m/>
    <m/>
    <m/>
    <m/>
    <x v="0"/>
  </r>
  <r>
    <x v="5"/>
    <s v="17d26349-1d30-4559-847c-abf1b1becea3"/>
    <x v="0"/>
    <e v="#N/A"/>
    <e v="#N/A"/>
    <e v="#N/A"/>
    <s v="FIXED"/>
    <x v="0"/>
    <m/>
    <m/>
    <m/>
    <m/>
    <x v="0"/>
  </r>
  <r>
    <x v="4"/>
    <s v="17d2a349-c7b6-4c21-935f-9eb2647e09db"/>
    <x v="2"/>
    <s v="0006bcp3xygnd2d.bpna.popularinc.net"/>
    <s v="17d2a349-c7b6-4c21-935f-9eb2647e09db"/>
    <s v="High"/>
    <s v="ACTIVE"/>
    <x v="0"/>
    <m/>
    <m/>
    <m/>
    <m/>
    <x v="0"/>
  </r>
  <r>
    <x v="0"/>
    <s v="17d3b512-ae5a-4716-8b25-26b6a490247d"/>
    <x v="0"/>
    <e v="#N/A"/>
    <e v="#N/A"/>
    <e v="#N/A"/>
    <s v="FIXED"/>
    <x v="0"/>
    <m/>
    <m/>
    <m/>
    <m/>
    <x v="0"/>
  </r>
  <r>
    <x v="2"/>
    <s v="17d407fb-608c-4ef8-8182-a2a3a37a8ef7"/>
    <x v="0"/>
    <e v="#N/A"/>
    <e v="#N/A"/>
    <e v="#N/A"/>
    <s v="FIXED"/>
    <x v="0"/>
    <m/>
    <m/>
    <m/>
    <m/>
    <x v="0"/>
  </r>
  <r>
    <x v="0"/>
    <s v="17d440cd-1e62-429a-827e-db98003521a2"/>
    <x v="0"/>
    <e v="#N/A"/>
    <e v="#N/A"/>
    <e v="#N/A"/>
    <s v="FIXED"/>
    <x v="0"/>
    <m/>
    <m/>
    <m/>
    <m/>
    <x v="0"/>
  </r>
  <r>
    <x v="0"/>
    <s v="17d4c7f3-7b88-458b-9e7b-473d2115f177"/>
    <x v="0"/>
    <e v="#N/A"/>
    <e v="#N/A"/>
    <e v="#N/A"/>
    <s v="FIXED"/>
    <x v="0"/>
    <m/>
    <m/>
    <m/>
    <m/>
    <x v="0"/>
  </r>
  <r>
    <x v="11"/>
    <s v="17d7a956-da56-4903-a35d-280fe4b1eedd"/>
    <x v="0"/>
    <e v="#N/A"/>
    <e v="#N/A"/>
    <e v="#N/A"/>
    <s v="FIXED"/>
    <x v="0"/>
    <m/>
    <m/>
    <m/>
    <m/>
    <x v="0"/>
  </r>
  <r>
    <x v="0"/>
    <s v="17d9105a-9703-4f86-8475-ce784eefe4bb"/>
    <x v="0"/>
    <e v="#N/A"/>
    <e v="#N/A"/>
    <e v="#N/A"/>
    <s v="FIXED"/>
    <x v="0"/>
    <m/>
    <m/>
    <m/>
    <m/>
    <x v="0"/>
  </r>
  <r>
    <x v="7"/>
    <s v="17d93741-d600-44a5-8792-e6c6a019d003"/>
    <x v="0"/>
    <e v="#N/A"/>
    <e v="#N/A"/>
    <e v="#N/A"/>
    <s v="FIXED"/>
    <x v="0"/>
    <m/>
    <m/>
    <m/>
    <m/>
    <x v="0"/>
  </r>
  <r>
    <x v="0"/>
    <s v="17db12f9-782c-4d20-b015-de1d88eca304"/>
    <x v="0"/>
    <e v="#N/A"/>
    <e v="#N/A"/>
    <e v="#N/A"/>
    <s v="FIXED"/>
    <x v="0"/>
    <m/>
    <m/>
    <m/>
    <m/>
    <x v="0"/>
  </r>
  <r>
    <x v="0"/>
    <s v="17db8c83-381a-4e4f-935c-fc07812eda24"/>
    <x v="0"/>
    <e v="#N/A"/>
    <e v="#N/A"/>
    <e v="#N/A"/>
    <s v="FIXED"/>
    <x v="0"/>
    <m/>
    <m/>
    <m/>
    <m/>
    <x v="0"/>
  </r>
  <r>
    <x v="2"/>
    <s v="17dba8f4-fd53-41d5-8b26-4f61fb44aafe"/>
    <x v="3"/>
    <e v="#N/A"/>
    <e v="#N/A"/>
    <e v="#N/A"/>
    <s v="NEW"/>
    <x v="0"/>
    <m/>
    <m/>
    <m/>
    <m/>
    <x v="0"/>
  </r>
  <r>
    <x v="2"/>
    <s v="17dc14ad-7860-4766-876d-b7a39d3eec09"/>
    <x v="0"/>
    <e v="#N/A"/>
    <e v="#N/A"/>
    <e v="#N/A"/>
    <s v="FIXED"/>
    <x v="0"/>
    <m/>
    <m/>
    <m/>
    <m/>
    <x v="0"/>
  </r>
  <r>
    <x v="2"/>
    <s v="17dcc873-4059-48de-afc1-2486acc760e8"/>
    <x v="3"/>
    <e v="#N/A"/>
    <e v="#N/A"/>
    <e v="#N/A"/>
    <s v="NEW"/>
    <x v="0"/>
    <m/>
    <m/>
    <m/>
    <m/>
    <x v="0"/>
  </r>
  <r>
    <x v="4"/>
    <s v="17dcf017-2fb0-400a-83b7-9a8a2869df88"/>
    <x v="0"/>
    <e v="#N/A"/>
    <e v="#N/A"/>
    <e v="#N/A"/>
    <s v="FIXED"/>
    <x v="0"/>
    <m/>
    <m/>
    <m/>
    <m/>
    <x v="0"/>
  </r>
  <r>
    <x v="0"/>
    <s v="17dd1bad-7a20-454f-a37d-eccad4313011"/>
    <x v="0"/>
    <e v="#N/A"/>
    <e v="#N/A"/>
    <e v="#N/A"/>
    <s v="FIXED"/>
    <x v="0"/>
    <m/>
    <m/>
    <m/>
    <m/>
    <x v="0"/>
  </r>
  <r>
    <x v="0"/>
    <s v="17dd8cc7-b506-448f-a0f0-5b0f0391f8f3"/>
    <x v="0"/>
    <e v="#N/A"/>
    <e v="#N/A"/>
    <e v="#N/A"/>
    <s v="FIXED"/>
    <x v="0"/>
    <m/>
    <m/>
    <m/>
    <m/>
    <x v="0"/>
  </r>
  <r>
    <x v="0"/>
    <s v="17de5628-aedd-4f81-a238-32e74dfa0529"/>
    <x v="0"/>
    <e v="#N/A"/>
    <e v="#N/A"/>
    <e v="#N/A"/>
    <s v="FIXED"/>
    <x v="0"/>
    <m/>
    <m/>
    <m/>
    <m/>
    <x v="0"/>
  </r>
  <r>
    <x v="5"/>
    <s v="17de58ef-b26b-40b0-925d-34616960e1c2"/>
    <x v="0"/>
    <e v="#N/A"/>
    <e v="#N/A"/>
    <e v="#N/A"/>
    <s v="FIXED"/>
    <x v="0"/>
    <m/>
    <m/>
    <m/>
    <m/>
    <x v="0"/>
  </r>
  <r>
    <x v="0"/>
    <s v="17deb144-f28f-41ac-9ca0-93080c375d72"/>
    <x v="0"/>
    <e v="#N/A"/>
    <e v="#N/A"/>
    <e v="#N/A"/>
    <s v="FIXED"/>
    <x v="0"/>
    <m/>
    <m/>
    <m/>
    <m/>
    <x v="0"/>
  </r>
  <r>
    <x v="0"/>
    <s v="17e00390-4dd4-41da-bccb-6b7a4bbebc87"/>
    <x v="0"/>
    <e v="#N/A"/>
    <e v="#N/A"/>
    <e v="#N/A"/>
    <s v="FIXED"/>
    <x v="0"/>
    <m/>
    <m/>
    <m/>
    <m/>
    <x v="0"/>
  </r>
  <r>
    <x v="0"/>
    <s v="17e0a63f-a172-40a2-a448-858a916a249c"/>
    <x v="0"/>
    <e v="#N/A"/>
    <e v="#N/A"/>
    <e v="#N/A"/>
    <s v="FIXED"/>
    <x v="0"/>
    <m/>
    <m/>
    <m/>
    <m/>
    <x v="0"/>
  </r>
  <r>
    <x v="4"/>
    <s v="17e1636d-fb45-4276-81c7-253e72bdd858"/>
    <x v="0"/>
    <s v="miambkodqyvxy2l.bpna.popularinc.net"/>
    <s v="17e1636d-fb45-4276-81c7-253e72bdd858"/>
    <s v="Medium"/>
    <s v="FIXED"/>
    <x v="919"/>
    <s v="Backlog"/>
    <s v="MICROSOFT WINDOWS 10 "/>
    <s v="FIXED"/>
    <s v="MICROSOFT WINDOWS 10 ENTERPRISE 10.0.19044"/>
    <x v="0"/>
  </r>
  <r>
    <x v="0"/>
    <s v="17e23774-a391-4845-8c10-0bedc7cdeb31"/>
    <x v="0"/>
    <e v="#N/A"/>
    <e v="#N/A"/>
    <e v="#N/A"/>
    <s v="FIXED"/>
    <x v="0"/>
    <m/>
    <m/>
    <m/>
    <m/>
    <x v="0"/>
  </r>
  <r>
    <x v="15"/>
    <s v="17e30391-7e51-4cac-a4b7-3e862028b10a"/>
    <x v="0"/>
    <e v="#N/A"/>
    <e v="#N/A"/>
    <e v="#N/A"/>
    <s v="FIXED"/>
    <x v="0"/>
    <m/>
    <m/>
    <m/>
    <m/>
    <x v="0"/>
  </r>
  <r>
    <x v="11"/>
    <s v="17e52bb3-b19c-4a2e-b1d2-eb85e1f6f036"/>
    <x v="0"/>
    <e v="#N/A"/>
    <e v="#N/A"/>
    <e v="#N/A"/>
    <s v="FIXED"/>
    <x v="0"/>
    <m/>
    <m/>
    <m/>
    <m/>
    <x v="0"/>
  </r>
  <r>
    <x v="7"/>
    <s v="17e64d55-75b4-41a9-b81e-3c7a814708bc"/>
    <x v="0"/>
    <e v="#N/A"/>
    <e v="#N/A"/>
    <e v="#N/A"/>
    <s v="FIXED"/>
    <x v="0"/>
    <m/>
    <m/>
    <m/>
    <m/>
    <x v="0"/>
  </r>
  <r>
    <x v="0"/>
    <s v="17e65854-c6c5-4d8c-904c-f49423e951ec"/>
    <x v="0"/>
    <e v="#N/A"/>
    <e v="#N/A"/>
    <e v="#N/A"/>
    <s v="FIXED"/>
    <x v="0"/>
    <m/>
    <m/>
    <m/>
    <m/>
    <x v="0"/>
  </r>
  <r>
    <x v="10"/>
    <s v="17e66b8e-dbee-43ba-ad5a-873474235a5e"/>
    <x v="0"/>
    <e v="#N/A"/>
    <e v="#N/A"/>
    <e v="#N/A"/>
    <s v="FIXED"/>
    <x v="0"/>
    <m/>
    <m/>
    <m/>
    <m/>
    <x v="0"/>
  </r>
  <r>
    <x v="1"/>
    <s v="17e90451-1997-4007-99ab-eb958d23cbde"/>
    <x v="0"/>
    <e v="#N/A"/>
    <e v="#N/A"/>
    <e v="#N/A"/>
    <s v="FIXED"/>
    <x v="0"/>
    <m/>
    <m/>
    <m/>
    <m/>
    <x v="0"/>
  </r>
  <r>
    <x v="0"/>
    <s v="17eb1e87-64b2-4484-bc7e-98d443a85bcf"/>
    <x v="0"/>
    <e v="#N/A"/>
    <e v="#N/A"/>
    <e v="#N/A"/>
    <s v="FIXED"/>
    <x v="0"/>
    <m/>
    <m/>
    <m/>
    <m/>
    <x v="0"/>
  </r>
  <r>
    <x v="1"/>
    <s v="17ebc0f8-7ab9-4949-838d-71993bcd7f26"/>
    <x v="0"/>
    <e v="#N/A"/>
    <e v="#N/A"/>
    <e v="#N/A"/>
    <s v="FIXED"/>
    <x v="0"/>
    <m/>
    <m/>
    <m/>
    <m/>
    <x v="0"/>
  </r>
  <r>
    <x v="0"/>
    <s v="17ebd7ca-832f-498c-a728-6d756d275cac"/>
    <x v="0"/>
    <e v="#N/A"/>
    <e v="#N/A"/>
    <e v="#N/A"/>
    <s v="FIXED"/>
    <x v="0"/>
    <m/>
    <m/>
    <m/>
    <m/>
    <x v="0"/>
  </r>
  <r>
    <x v="2"/>
    <s v="17ec0a24-362b-4e53-ab7f-1f3ca9c59ce6"/>
    <x v="0"/>
    <e v="#N/A"/>
    <e v="#N/A"/>
    <e v="#N/A"/>
    <s v="FIXED"/>
    <x v="0"/>
    <m/>
    <m/>
    <m/>
    <m/>
    <x v="0"/>
  </r>
  <r>
    <x v="0"/>
    <s v="17ec5237-6096-4fcd-bcfb-ab1659d41738"/>
    <x v="0"/>
    <e v="#N/A"/>
    <e v="#N/A"/>
    <e v="#N/A"/>
    <s v="FIXED"/>
    <x v="0"/>
    <m/>
    <m/>
    <m/>
    <m/>
    <x v="0"/>
  </r>
  <r>
    <x v="1"/>
    <s v="17edc841-8857-43f0-a314-047ce3f68b5a"/>
    <x v="0"/>
    <e v="#N/A"/>
    <e v="#N/A"/>
    <e v="#N/A"/>
    <s v="FIXED"/>
    <x v="0"/>
    <m/>
    <m/>
    <m/>
    <m/>
    <x v="0"/>
  </r>
  <r>
    <x v="4"/>
    <s v="17ee34e5-df5e-41d7-96d8-397dbba098ec"/>
    <x v="0"/>
    <e v="#N/A"/>
    <e v="#N/A"/>
    <e v="#N/A"/>
    <s v="FIXED"/>
    <x v="0"/>
    <m/>
    <m/>
    <m/>
    <m/>
    <x v="0"/>
  </r>
  <r>
    <x v="17"/>
    <s v="17ee6c41-13ee-496f-ab61-6c47619f7343"/>
    <x v="0"/>
    <e v="#N/A"/>
    <e v="#N/A"/>
    <e v="#N/A"/>
    <s v="FIXED"/>
    <x v="0"/>
    <m/>
    <m/>
    <m/>
    <m/>
    <x v="0"/>
  </r>
  <r>
    <x v="0"/>
    <s v="17efa5d6-271a-40eb-8c3e-200a47518d46"/>
    <x v="0"/>
    <e v="#N/A"/>
    <e v="#N/A"/>
    <e v="#N/A"/>
    <s v="FIXED"/>
    <x v="0"/>
    <m/>
    <m/>
    <m/>
    <m/>
    <x v="0"/>
  </r>
  <r>
    <x v="1"/>
    <s v="17efd187-e7f0-4ed5-97c8-04434195d521"/>
    <x v="2"/>
    <e v="#N/A"/>
    <e v="#N/A"/>
    <e v="#N/A"/>
    <s v="ACTIVE"/>
    <x v="0"/>
    <m/>
    <m/>
    <m/>
    <m/>
    <x v="0"/>
  </r>
  <r>
    <x v="4"/>
    <s v="17f1421b-008f-4f65-9477-f05f27417146"/>
    <x v="0"/>
    <e v="#N/A"/>
    <e v="#N/A"/>
    <e v="#N/A"/>
    <s v="FIXED"/>
    <x v="0"/>
    <m/>
    <m/>
    <m/>
    <m/>
    <x v="0"/>
  </r>
  <r>
    <x v="0"/>
    <s v="17f26590-fe8a-448d-b773-9b6e0500c40c"/>
    <x v="0"/>
    <e v="#N/A"/>
    <e v="#N/A"/>
    <e v="#N/A"/>
    <s v="FIXED"/>
    <x v="0"/>
    <m/>
    <m/>
    <m/>
    <m/>
    <x v="0"/>
  </r>
  <r>
    <x v="2"/>
    <s v="17f277d1-a9b4-42e4-879d-317aca6e9f55"/>
    <x v="0"/>
    <e v="#N/A"/>
    <e v="#N/A"/>
    <e v="#N/A"/>
    <s v="FIXED"/>
    <x v="0"/>
    <m/>
    <m/>
    <m/>
    <m/>
    <x v="0"/>
  </r>
  <r>
    <x v="4"/>
    <s v="17f378b9-9651-41ce-8968-ddaae819aed1"/>
    <x v="0"/>
    <e v="#N/A"/>
    <e v="#N/A"/>
    <e v="#N/A"/>
    <s v="FIXED"/>
    <x v="0"/>
    <m/>
    <m/>
    <m/>
    <m/>
    <x v="0"/>
  </r>
  <r>
    <x v="0"/>
    <s v="17f43e62-acee-480e-aa0a-9eb310f786dc"/>
    <x v="0"/>
    <e v="#N/A"/>
    <e v="#N/A"/>
    <e v="#N/A"/>
    <s v="FIXED"/>
    <x v="0"/>
    <m/>
    <m/>
    <m/>
    <m/>
    <x v="0"/>
  </r>
  <r>
    <x v="0"/>
    <s v="17f5c7de-6f80-4dc6-8d30-15bef2c8a7b5"/>
    <x v="0"/>
    <e v="#N/A"/>
    <e v="#N/A"/>
    <e v="#N/A"/>
    <s v="FIXED"/>
    <x v="0"/>
    <m/>
    <m/>
    <m/>
    <m/>
    <x v="0"/>
  </r>
  <r>
    <x v="0"/>
    <s v="17f69b5c-b005-4954-9952-36cda75f61db"/>
    <x v="0"/>
    <e v="#N/A"/>
    <e v="#N/A"/>
    <e v="#N/A"/>
    <s v="FIXED"/>
    <x v="0"/>
    <m/>
    <m/>
    <m/>
    <m/>
    <x v="0"/>
  </r>
  <r>
    <x v="0"/>
    <s v="17f774fb-ab30-4e33-8c79-2b686bc5430c"/>
    <x v="0"/>
    <e v="#N/A"/>
    <e v="#N/A"/>
    <e v="#N/A"/>
    <s v="FIXED"/>
    <x v="0"/>
    <m/>
    <m/>
    <m/>
    <m/>
    <x v="0"/>
  </r>
  <r>
    <x v="1"/>
    <s v="17f7ac46-792b-4630-a0be-9e372b2e6296"/>
    <x v="0"/>
    <s v="bpn-roseboas-02"/>
    <s v="17f7ac46-792b-4630-a0be-9e372b2e6296"/>
    <s v="High"/>
    <s v="FIXED"/>
    <x v="0"/>
    <m/>
    <m/>
    <m/>
    <m/>
    <x v="0"/>
  </r>
  <r>
    <x v="9"/>
    <s v="17f86463-25fd-4500-a15f-8e638095fbe9"/>
    <x v="0"/>
    <e v="#N/A"/>
    <e v="#N/A"/>
    <e v="#N/A"/>
    <s v="FIXED"/>
    <x v="0"/>
    <m/>
    <m/>
    <m/>
    <m/>
    <x v="0"/>
  </r>
  <r>
    <x v="10"/>
    <s v="17f87c73-5030-4772-89a4-556995af4e06"/>
    <x v="2"/>
    <s v="bpn-rosesccm-01"/>
    <s v="17f87c73-5030-4772-89a4-556995af4e06"/>
    <s v="Medium"/>
    <s v="ACTIVE"/>
    <x v="920"/>
    <s v="Backlog"/>
    <s v="MICROSOFT WINDOWS 10 "/>
    <s v="ACTIVE"/>
    <s v="MICROSOFT WINDOWS 10 ENTERPRISE 10.0.19044"/>
    <x v="0"/>
  </r>
  <r>
    <x v="1"/>
    <s v="17f8c784-2142-43f9-9763-37fe52e9c36e"/>
    <x v="0"/>
    <e v="#N/A"/>
    <e v="#N/A"/>
    <e v="#N/A"/>
    <s v="FIXED"/>
    <x v="0"/>
    <m/>
    <m/>
    <m/>
    <m/>
    <x v="0"/>
  </r>
  <r>
    <x v="0"/>
    <s v="17f8d9b0-1d08-491c-b205-5438fe257901"/>
    <x v="0"/>
    <e v="#N/A"/>
    <e v="#N/A"/>
    <e v="#N/A"/>
    <s v="FIXED"/>
    <x v="0"/>
    <m/>
    <m/>
    <m/>
    <m/>
    <x v="0"/>
  </r>
  <r>
    <x v="10"/>
    <s v="17fa114b-9c22-458e-872e-88add0f8d736"/>
    <x v="0"/>
    <e v="#N/A"/>
    <e v="#N/A"/>
    <e v="#N/A"/>
    <s v="FIXED"/>
    <x v="0"/>
    <m/>
    <m/>
    <m/>
    <m/>
    <x v="0"/>
  </r>
  <r>
    <x v="0"/>
    <s v="17fa7e2e-5806-4917-9411-672d863787f6"/>
    <x v="0"/>
    <e v="#N/A"/>
    <e v="#N/A"/>
    <e v="#N/A"/>
    <s v="FIXED"/>
    <x v="0"/>
    <m/>
    <m/>
    <m/>
    <m/>
    <x v="0"/>
  </r>
  <r>
    <x v="0"/>
    <s v="17fc53e8-2710-46ce-9914-40ec4b7f0291"/>
    <x v="1"/>
    <s v="0065bko8mmsq73l.bpna.popularinc.net"/>
    <s v="17fc53e8-2710-46ce-9914-40ec4b7f0291"/>
    <s v="High"/>
    <s v="RESURFACED"/>
    <x v="0"/>
    <m/>
    <m/>
    <m/>
    <m/>
    <x v="0"/>
  </r>
  <r>
    <x v="6"/>
    <s v="17fc7583-aa8e-4cc0-b25d-c5061dfd30f7"/>
    <x v="0"/>
    <e v="#N/A"/>
    <e v="#N/A"/>
    <e v="#N/A"/>
    <s v="FIXED"/>
    <x v="0"/>
    <m/>
    <m/>
    <m/>
    <m/>
    <x v="0"/>
  </r>
  <r>
    <x v="0"/>
    <s v="17fc7ac5-e63d-4986-8031-54178dd52489"/>
    <x v="0"/>
    <e v="#N/A"/>
    <e v="#N/A"/>
    <e v="#N/A"/>
    <s v="FIXED"/>
    <x v="0"/>
    <m/>
    <m/>
    <m/>
    <m/>
    <x v="0"/>
  </r>
  <r>
    <x v="6"/>
    <s v="17feabc8-533a-482e-baab-059a9e7261b3"/>
    <x v="0"/>
    <s v="bpn-rosepvas-02"/>
    <s v="17feabc8-533a-482e-baab-059a9e7261b3"/>
    <s v="Medium"/>
    <s v="FIXED"/>
    <x v="921"/>
    <s v="Backlog"/>
    <s v="MICROSOFT WINDOWS 10 "/>
    <s v="FIXED"/>
    <s v="MICROSOFT WINDOWS 10 ENTERPRISE 10.0.19044"/>
    <x v="0"/>
  </r>
  <r>
    <x v="0"/>
    <s v="17fef919-f1f2-4f0c-b904-ccc9c3169f03"/>
    <x v="0"/>
    <e v="#N/A"/>
    <e v="#N/A"/>
    <e v="#N/A"/>
    <s v="FIXED"/>
    <x v="0"/>
    <m/>
    <m/>
    <m/>
    <m/>
    <x v="0"/>
  </r>
  <r>
    <x v="0"/>
    <s v="180047ee-7946-4760-b2b4-2d61b313ece7"/>
    <x v="0"/>
    <e v="#N/A"/>
    <e v="#N/A"/>
    <e v="#N/A"/>
    <s v="FIXED"/>
    <x v="0"/>
    <m/>
    <m/>
    <m/>
    <m/>
    <x v="0"/>
  </r>
  <r>
    <x v="0"/>
    <s v="1800e9ca-3b63-4751-b487-ab928298cc47"/>
    <x v="0"/>
    <e v="#N/A"/>
    <e v="#N/A"/>
    <e v="#N/A"/>
    <s v="FIXED"/>
    <x v="0"/>
    <m/>
    <m/>
    <m/>
    <m/>
    <x v="0"/>
  </r>
  <r>
    <x v="4"/>
    <s v="18012536-a135-4dd3-b586-cb0910f1d4cf"/>
    <x v="0"/>
    <s v="bdwybko4lqlql3l"/>
    <s v="18012536-a135-4dd3-b586-cb0910f1d4cf"/>
    <s v="High"/>
    <s v="FIXED"/>
    <x v="0"/>
    <m/>
    <m/>
    <m/>
    <m/>
    <x v="0"/>
  </r>
  <r>
    <x v="4"/>
    <s v="18012e41-fcff-432f-9ed1-d8e518d05af7"/>
    <x v="0"/>
    <s v="bdwybko7pqf9n2d"/>
    <s v="18012e41-fcff-432f-9ed1-d8e518d05af7"/>
    <s v="High"/>
    <s v="FIXED"/>
    <x v="0"/>
    <m/>
    <m/>
    <m/>
    <m/>
    <x v="0"/>
  </r>
  <r>
    <x v="0"/>
    <s v="18013091-daff-4933-be86-6e16bb7c91fa"/>
    <x v="0"/>
    <e v="#N/A"/>
    <e v="#N/A"/>
    <e v="#N/A"/>
    <s v="FIXED"/>
    <x v="0"/>
    <m/>
    <m/>
    <m/>
    <m/>
    <x v="0"/>
  </r>
  <r>
    <x v="0"/>
    <s v="1801e7fd-52d2-4955-b372-a5006e730ced"/>
    <x v="0"/>
    <e v="#N/A"/>
    <e v="#N/A"/>
    <e v="#N/A"/>
    <s v="FIXED"/>
    <x v="0"/>
    <m/>
    <m/>
    <m/>
    <m/>
    <x v="0"/>
  </r>
  <r>
    <x v="0"/>
    <s v="180333d1-c69d-42d6-a934-bbc40422252a"/>
    <x v="0"/>
    <e v="#N/A"/>
    <e v="#N/A"/>
    <e v="#N/A"/>
    <s v="FIXED"/>
    <x v="0"/>
    <m/>
    <m/>
    <m/>
    <m/>
    <x v="0"/>
  </r>
  <r>
    <x v="2"/>
    <s v="18035f9b-978d-4745-8ea5-88b524cc1a4a"/>
    <x v="3"/>
    <e v="#N/A"/>
    <e v="#N/A"/>
    <e v="#N/A"/>
    <s v="NEW"/>
    <x v="0"/>
    <m/>
    <m/>
    <m/>
    <m/>
    <x v="0"/>
  </r>
  <r>
    <x v="0"/>
    <s v="18037a2c-a8a8-45f6-b5d5-22050aac43a8"/>
    <x v="0"/>
    <e v="#N/A"/>
    <e v="#N/A"/>
    <e v="#N/A"/>
    <s v="FIXED"/>
    <x v="0"/>
    <m/>
    <m/>
    <m/>
    <m/>
    <x v="0"/>
  </r>
  <r>
    <x v="4"/>
    <s v="1803971a-f806-4d9a-9171-0dfee6f71283"/>
    <x v="0"/>
    <e v="#N/A"/>
    <e v="#N/A"/>
    <e v="#N/A"/>
    <s v="FIXED"/>
    <x v="0"/>
    <m/>
    <m/>
    <m/>
    <m/>
    <x v="0"/>
  </r>
  <r>
    <x v="0"/>
    <s v="18071bb1-519f-4a28-87be-69cbfbd9c26e"/>
    <x v="0"/>
    <e v="#N/A"/>
    <e v="#N/A"/>
    <e v="#N/A"/>
    <s v="FIXED"/>
    <x v="0"/>
    <m/>
    <m/>
    <m/>
    <m/>
    <x v="0"/>
  </r>
  <r>
    <x v="0"/>
    <s v="18083fbe-875d-4cd9-b555-b456419e8376"/>
    <x v="0"/>
    <e v="#N/A"/>
    <e v="#N/A"/>
    <e v="#N/A"/>
    <s v="FIXED"/>
    <x v="0"/>
    <m/>
    <m/>
    <m/>
    <m/>
    <x v="0"/>
  </r>
  <r>
    <x v="5"/>
    <s v="180a223d-b628-4800-b8c6-e52bc74e03dc"/>
    <x v="2"/>
    <e v="#N/A"/>
    <e v="#N/A"/>
    <e v="#N/A"/>
    <s v="ACTIVE"/>
    <x v="0"/>
    <m/>
    <m/>
    <m/>
    <m/>
    <x v="0"/>
  </r>
  <r>
    <x v="0"/>
    <s v="180a3502-c70d-490c-8069-0371a9f3b632"/>
    <x v="0"/>
    <e v="#N/A"/>
    <e v="#N/A"/>
    <e v="#N/A"/>
    <s v="FIXED"/>
    <x v="0"/>
    <m/>
    <m/>
    <m/>
    <m/>
    <x v="0"/>
  </r>
  <r>
    <x v="0"/>
    <s v="180c9dfd-74c7-4952-8d7f-b8026faf864b"/>
    <x v="0"/>
    <e v="#N/A"/>
    <e v="#N/A"/>
    <e v="#N/A"/>
    <s v="FIXED"/>
    <x v="0"/>
    <m/>
    <m/>
    <m/>
    <m/>
    <x v="0"/>
  </r>
  <r>
    <x v="0"/>
    <s v="180d6cce-4bc1-4e88-96dc-bf3b35a02561"/>
    <x v="0"/>
    <e v="#N/A"/>
    <e v="#N/A"/>
    <e v="#N/A"/>
    <s v="FIXED"/>
    <x v="0"/>
    <m/>
    <m/>
    <m/>
    <m/>
    <x v="0"/>
  </r>
  <r>
    <x v="4"/>
    <s v="180ff4ce-0cbe-4cfd-852a-4595a36c1d18"/>
    <x v="0"/>
    <s v="miambko2x07ll3l"/>
    <s v="180ff4ce-0cbe-4cfd-852a-4595a36c1d18"/>
    <s v="Medium"/>
    <s v="FIXED"/>
    <x v="922"/>
    <s v="Backlog"/>
    <s v="MICROSOFT WINDOWS 10 "/>
    <s v="FIXED"/>
    <s v="MICROSOFT WINDOWS 10 ENTERPRISE 10.0.19044"/>
    <x v="0"/>
  </r>
  <r>
    <x v="0"/>
    <s v="1810eb65-3fad-48d1-9f4a-dbde81752e1d"/>
    <x v="0"/>
    <e v="#N/A"/>
    <e v="#N/A"/>
    <e v="#N/A"/>
    <s v="FIXED"/>
    <x v="0"/>
    <m/>
    <m/>
    <m/>
    <m/>
    <x v="0"/>
  </r>
  <r>
    <x v="0"/>
    <s v="1812304c-6b82-4df8-8529-9bf9635510ef"/>
    <x v="0"/>
    <e v="#N/A"/>
    <e v="#N/A"/>
    <e v="#N/A"/>
    <s v="FIXED"/>
    <x v="0"/>
    <m/>
    <m/>
    <m/>
    <m/>
    <x v="0"/>
  </r>
  <r>
    <x v="1"/>
    <s v="1812da5e-cead-443a-b552-78a1a19e98a7"/>
    <x v="0"/>
    <e v="#N/A"/>
    <e v="#N/A"/>
    <e v="#N/A"/>
    <s v="FIXED"/>
    <x v="0"/>
    <m/>
    <m/>
    <m/>
    <m/>
    <x v="0"/>
  </r>
  <r>
    <x v="0"/>
    <s v="181322b5-5030-464a-8432-9d7625f63210"/>
    <x v="0"/>
    <e v="#N/A"/>
    <e v="#N/A"/>
    <e v="#N/A"/>
    <s v="FIXED"/>
    <x v="0"/>
    <m/>
    <m/>
    <m/>
    <m/>
    <x v="0"/>
  </r>
  <r>
    <x v="0"/>
    <s v="181341e6-8010-440c-bd42-6425b0c6f13e"/>
    <x v="0"/>
    <e v="#N/A"/>
    <e v="#N/A"/>
    <e v="#N/A"/>
    <s v="FIXED"/>
    <x v="0"/>
    <m/>
    <m/>
    <m/>
    <m/>
    <x v="0"/>
  </r>
  <r>
    <x v="0"/>
    <s v="181540a9-c767-415d-aaf2-1ed5e6c0fc37"/>
    <x v="0"/>
    <e v="#N/A"/>
    <e v="#N/A"/>
    <e v="#N/A"/>
    <s v="FIXED"/>
    <x v="0"/>
    <m/>
    <m/>
    <m/>
    <m/>
    <x v="0"/>
  </r>
  <r>
    <x v="15"/>
    <s v="18158a9e-d9f7-4b09-a114-f508815c9f62"/>
    <x v="0"/>
    <e v="#N/A"/>
    <e v="#N/A"/>
    <e v="#N/A"/>
    <s v="FIXED"/>
    <x v="0"/>
    <m/>
    <m/>
    <m/>
    <m/>
    <x v="0"/>
  </r>
  <r>
    <x v="4"/>
    <s v="1817560f-0609-40b5-936a-586053c1de8b"/>
    <x v="0"/>
    <e v="#N/A"/>
    <e v="#N/A"/>
    <e v="#N/A"/>
    <s v="FIXED"/>
    <x v="0"/>
    <m/>
    <m/>
    <m/>
    <m/>
    <x v="0"/>
  </r>
  <r>
    <x v="1"/>
    <s v="1818c483-53d5-47d7-a029-db99b84cbecb"/>
    <x v="0"/>
    <e v="#N/A"/>
    <e v="#N/A"/>
    <e v="#N/A"/>
    <s v="FIXED"/>
    <x v="0"/>
    <m/>
    <m/>
    <m/>
    <m/>
    <x v="0"/>
  </r>
  <r>
    <x v="0"/>
    <s v="181b16cf-3d36-4f16-b470-d2f5ccd3c0c0"/>
    <x v="0"/>
    <e v="#N/A"/>
    <e v="#N/A"/>
    <e v="#N/A"/>
    <s v="FIXED"/>
    <x v="0"/>
    <m/>
    <m/>
    <m/>
    <m/>
    <x v="0"/>
  </r>
  <r>
    <x v="4"/>
    <s v="181bbb8c-81cb-4dfa-b847-09aff9ae6cb7"/>
    <x v="0"/>
    <e v="#N/A"/>
    <e v="#N/A"/>
    <e v="#N/A"/>
    <s v="FIXED"/>
    <x v="0"/>
    <m/>
    <m/>
    <m/>
    <m/>
    <x v="0"/>
  </r>
  <r>
    <x v="4"/>
    <s v="181ce563-e146-4c9c-9af1-1481d971e909"/>
    <x v="0"/>
    <e v="#N/A"/>
    <e v="#N/A"/>
    <e v="#N/A"/>
    <s v="FIXED"/>
    <x v="0"/>
    <m/>
    <m/>
    <m/>
    <m/>
    <x v="0"/>
  </r>
  <r>
    <x v="7"/>
    <s v="181dd24f-8e2d-4752-ad04-644a6cbc36ce"/>
    <x v="0"/>
    <s v="bpn-bdwypr-01"/>
    <s v="181dd24f-8e2d-4752-ad04-644a6cbc36ce"/>
    <s v="High"/>
    <s v="FIXED"/>
    <x v="0"/>
    <m/>
    <m/>
    <m/>
    <m/>
    <x v="0"/>
  </r>
  <r>
    <x v="4"/>
    <s v="181e3600-afc0-4068-a13c-a11aba61f247"/>
    <x v="2"/>
    <e v="#N/A"/>
    <e v="#N/A"/>
    <e v="#N/A"/>
    <s v="ACTIVE"/>
    <x v="0"/>
    <m/>
    <m/>
    <m/>
    <m/>
    <x v="0"/>
  </r>
  <r>
    <x v="0"/>
    <s v="181f2b36-87eb-4169-8f44-d52040f5fc8e"/>
    <x v="0"/>
    <e v="#N/A"/>
    <e v="#N/A"/>
    <e v="#N/A"/>
    <s v="FIXED"/>
    <x v="0"/>
    <m/>
    <m/>
    <m/>
    <m/>
    <x v="0"/>
  </r>
  <r>
    <x v="0"/>
    <s v="181fcbf0-7d24-4a15-9d1c-4c83f2d85ff9"/>
    <x v="0"/>
    <s v="bdwybkoh34xfh2l.bpna.popularinc.net"/>
    <s v="181fcbf0-7d24-4a15-9d1c-4c83f2d85ff9"/>
    <s v="High"/>
    <s v="FIXED"/>
    <x v="0"/>
    <m/>
    <m/>
    <m/>
    <m/>
    <x v="0"/>
  </r>
  <r>
    <x v="5"/>
    <s v="1820b43b-bf65-4f59-8114-c58509193bbf"/>
    <x v="1"/>
    <s v="bpn-rosedvac-01"/>
    <s v="1820b43b-bf65-4f59-8114-c58509193bbf"/>
    <s v="High"/>
    <s v="RESURFACED"/>
    <x v="923"/>
    <s v="Backlog"/>
    <s v="MICROSOFT WINDOWS 10 "/>
    <s v="RESURFACED"/>
    <s v="MICROSOFT WINDOWS 10 ENTERPRISE"/>
    <x v="0"/>
  </r>
  <r>
    <x v="0"/>
    <s v="182201b7-501d-43b5-9773-171ebef9b67d"/>
    <x v="0"/>
    <e v="#N/A"/>
    <e v="#N/A"/>
    <e v="#N/A"/>
    <s v="FIXED"/>
    <x v="0"/>
    <m/>
    <m/>
    <m/>
    <m/>
    <x v="0"/>
  </r>
  <r>
    <x v="6"/>
    <s v="18220686-b6fb-4d7c-9987-f5214c2740e0"/>
    <x v="0"/>
    <e v="#N/A"/>
    <e v="#N/A"/>
    <e v="#N/A"/>
    <s v="FIXED"/>
    <x v="0"/>
    <m/>
    <m/>
    <m/>
    <m/>
    <x v="0"/>
  </r>
  <r>
    <x v="0"/>
    <s v="18226c9f-83b8-4f66-ae44-54da6968aabc"/>
    <x v="0"/>
    <e v="#N/A"/>
    <e v="#N/A"/>
    <e v="#N/A"/>
    <s v="FIXED"/>
    <x v="0"/>
    <m/>
    <m/>
    <m/>
    <m/>
    <x v="0"/>
  </r>
  <r>
    <x v="0"/>
    <s v="18229a4a-1244-4a96-b840-9d5ab9220962"/>
    <x v="0"/>
    <e v="#N/A"/>
    <e v="#N/A"/>
    <e v="#N/A"/>
    <s v="FIXED"/>
    <x v="0"/>
    <m/>
    <m/>
    <m/>
    <m/>
    <x v="0"/>
  </r>
  <r>
    <x v="7"/>
    <s v="1822a71e-3f12-4a81-a469-21c731cf4837"/>
    <x v="0"/>
    <e v="#N/A"/>
    <e v="#N/A"/>
    <e v="#N/A"/>
    <s v="FIXED"/>
    <x v="0"/>
    <m/>
    <m/>
    <m/>
    <m/>
    <x v="0"/>
  </r>
  <r>
    <x v="0"/>
    <s v="18232e24-6e59-4936-b641-fd43bc45d690"/>
    <x v="0"/>
    <e v="#N/A"/>
    <e v="#N/A"/>
    <e v="#N/A"/>
    <s v="FIXED"/>
    <x v="0"/>
    <m/>
    <m/>
    <m/>
    <m/>
    <x v="0"/>
  </r>
  <r>
    <x v="1"/>
    <s v="1823f537-305b-444f-873c-f1f83138802e"/>
    <x v="1"/>
    <s v="bpn-0093bp-01"/>
    <s v="1823f537-305b-444f-873c-f1f83138802e"/>
    <s v="Medium"/>
    <s v="RESURFACED"/>
    <x v="0"/>
    <m/>
    <m/>
    <m/>
    <m/>
    <x v="0"/>
  </r>
  <r>
    <x v="1"/>
    <s v="1824ebc0-0816-4f2b-95f7-e46b315c5a0a"/>
    <x v="0"/>
    <e v="#N/A"/>
    <e v="#N/A"/>
    <e v="#N/A"/>
    <s v="FIXED"/>
    <x v="0"/>
    <m/>
    <m/>
    <m/>
    <m/>
    <x v="0"/>
  </r>
  <r>
    <x v="0"/>
    <s v="1824f54d-ecb8-4b9c-8182-e2b10fa007df"/>
    <x v="0"/>
    <e v="#N/A"/>
    <e v="#N/A"/>
    <e v="#N/A"/>
    <s v="FIXED"/>
    <x v="0"/>
    <m/>
    <m/>
    <m/>
    <m/>
    <x v="0"/>
  </r>
  <r>
    <x v="10"/>
    <s v="18267bb4-e340-44bc-8c0c-46440ce8d838"/>
    <x v="0"/>
    <e v="#N/A"/>
    <e v="#N/A"/>
    <e v="#N/A"/>
    <s v="FIXED"/>
    <x v="0"/>
    <m/>
    <m/>
    <m/>
    <m/>
    <x v="0"/>
  </r>
  <r>
    <x v="4"/>
    <s v="1826870d-3e0d-4f7f-bc2f-f1aa1ecd3a9f"/>
    <x v="0"/>
    <e v="#N/A"/>
    <e v="#N/A"/>
    <e v="#N/A"/>
    <s v="FIXED"/>
    <x v="0"/>
    <m/>
    <m/>
    <m/>
    <m/>
    <x v="0"/>
  </r>
  <r>
    <x v="0"/>
    <s v="1826998d-a72a-4132-b6ef-61efcd576e04"/>
    <x v="0"/>
    <e v="#N/A"/>
    <e v="#N/A"/>
    <e v="#N/A"/>
    <s v="FIXED"/>
    <x v="0"/>
    <m/>
    <m/>
    <m/>
    <m/>
    <x v="0"/>
  </r>
  <r>
    <x v="4"/>
    <s v="182a81fb-1ec9-4960-8fcd-dfaed25ad1e9"/>
    <x v="2"/>
    <s v="miambko4jjx6s2l.bpna.popularinc.net"/>
    <s v="182a81fb-1ec9-4960-8fcd-dfaed25ad1e9"/>
    <s v="High"/>
    <s v="ACTIVE"/>
    <x v="924"/>
    <s v="Backlog"/>
    <s v="MICROSOFT WINDOWS SERVER 2016 STANDARD 10.0.14393"/>
    <s v="ACTIVE"/>
    <s v="MICROSOFT WINDOWS SERVER 2016 STANDARD 10.0.14393"/>
    <x v="0"/>
  </r>
  <r>
    <x v="7"/>
    <s v="182b9e9d-4376-48db-bbb0-3bed6bc52ee1"/>
    <x v="0"/>
    <e v="#N/A"/>
    <e v="#N/A"/>
    <e v="#N/A"/>
    <s v="FIXED"/>
    <x v="0"/>
    <m/>
    <m/>
    <m/>
    <m/>
    <x v="0"/>
  </r>
  <r>
    <x v="0"/>
    <s v="182d6cc3-a076-4a4c-b27e-476ef3c7f927"/>
    <x v="0"/>
    <e v="#N/A"/>
    <e v="#N/A"/>
    <e v="#N/A"/>
    <s v="FIXED"/>
    <x v="0"/>
    <m/>
    <m/>
    <m/>
    <m/>
    <x v="0"/>
  </r>
  <r>
    <x v="10"/>
    <s v="1830e1d4-5f91-48db-b73c-6d5e847b5528"/>
    <x v="0"/>
    <e v="#N/A"/>
    <e v="#N/A"/>
    <e v="#N/A"/>
    <s v="FIXED"/>
    <x v="0"/>
    <m/>
    <m/>
    <m/>
    <m/>
    <x v="0"/>
  </r>
  <r>
    <x v="0"/>
    <s v="18311bb6-72de-4678-9fe3-b88676b9c1fc"/>
    <x v="0"/>
    <e v="#N/A"/>
    <e v="#N/A"/>
    <e v="#N/A"/>
    <s v="FIXED"/>
    <x v="0"/>
    <m/>
    <m/>
    <m/>
    <m/>
    <x v="0"/>
  </r>
  <r>
    <x v="0"/>
    <s v="18323237-6b60-4c62-a02b-0e153abd61c1"/>
    <x v="0"/>
    <e v="#N/A"/>
    <e v="#N/A"/>
    <e v="#N/A"/>
    <s v="FIXED"/>
    <x v="0"/>
    <m/>
    <m/>
    <m/>
    <m/>
    <x v="0"/>
  </r>
  <r>
    <x v="2"/>
    <s v="183239d7-838e-49d2-ac05-95a43cae62e6"/>
    <x v="2"/>
    <s v="bpn-roseutts-01"/>
    <s v="183239d7-838e-49d2-ac05-95a43cae62e6"/>
    <s v="Medium"/>
    <s v="ACTIVE"/>
    <x v="925"/>
    <s v="Backlog"/>
    <s v="MICROSOFT WINDOWS SERVER 2016 STANDARD 10.0.14393"/>
    <s v="ACTIVE"/>
    <s v="MICROSOFT WINDOWS SERVER 2016 STANDARD 10.0.14393"/>
    <x v="0"/>
  </r>
  <r>
    <x v="0"/>
    <s v="18325060-72b7-4967-ade0-49552b21962e"/>
    <x v="0"/>
    <e v="#N/A"/>
    <e v="#N/A"/>
    <e v="#N/A"/>
    <s v="FIXED"/>
    <x v="0"/>
    <m/>
    <m/>
    <m/>
    <m/>
    <x v="0"/>
  </r>
  <r>
    <x v="6"/>
    <s v="18327110-c3a3-4772-9337-b6fe2eaeffb1"/>
    <x v="1"/>
    <s v="bpn-rosetecm-05"/>
    <s v="18327110-c3a3-4772-9337-b6fe2eaeffb1"/>
    <s v="Medium"/>
    <s v="RESURFACED"/>
    <x v="926"/>
    <s v="Backlog"/>
    <s v="MICROSOFT WINDOWS 10 "/>
    <s v="RESURFACED"/>
    <s v="MICROSOFT WINDOWS 10 ENTERPRISE 10.0.19044"/>
    <x v="0"/>
  </r>
  <r>
    <x v="0"/>
    <s v="1832a8b4-72a5-4ede-b91a-75c37d62e54f"/>
    <x v="0"/>
    <e v="#N/A"/>
    <e v="#N/A"/>
    <e v="#N/A"/>
    <s v="FIXED"/>
    <x v="0"/>
    <m/>
    <m/>
    <m/>
    <m/>
    <x v="0"/>
  </r>
  <r>
    <x v="5"/>
    <s v="1832bbd2-662a-4875-892c-5d9d3a096c16"/>
    <x v="1"/>
    <s v="bpn-rosedvem-01"/>
    <s v="1832bbd2-662a-4875-892c-5d9d3a096c16"/>
    <s v="Medium"/>
    <s v="RESURFACED"/>
    <x v="927"/>
    <s v="Backlog"/>
    <s v="MICROSOFT WINDOWS 10 "/>
    <s v="RESURFACED"/>
    <s v="MICROSOFT WINDOWS 10 ENTERPRISE 10.0.19044"/>
    <x v="0"/>
  </r>
  <r>
    <x v="16"/>
    <s v="1832f230-88de-48a0-91c5-d77db0d33256"/>
    <x v="0"/>
    <e v="#N/A"/>
    <e v="#N/A"/>
    <e v="#N/A"/>
    <s v="FIXED"/>
    <x v="0"/>
    <m/>
    <m/>
    <m/>
    <m/>
    <x v="0"/>
  </r>
  <r>
    <x v="0"/>
    <s v="18334bab-30e2-4373-a582-888672870033"/>
    <x v="0"/>
    <e v="#N/A"/>
    <e v="#N/A"/>
    <e v="#N/A"/>
    <s v="FIXED"/>
    <x v="0"/>
    <m/>
    <m/>
    <m/>
    <m/>
    <x v="0"/>
  </r>
  <r>
    <x v="0"/>
    <s v="1834ade2-bcdf-43dd-b0d2-9388d75a08ce"/>
    <x v="0"/>
    <e v="#N/A"/>
    <e v="#N/A"/>
    <e v="#N/A"/>
    <s v="FIXED"/>
    <x v="0"/>
    <m/>
    <m/>
    <m/>
    <m/>
    <x v="0"/>
  </r>
  <r>
    <x v="0"/>
    <s v="1834c72f-e561-4dac-9271-369cd0c97e2a"/>
    <x v="0"/>
    <e v="#N/A"/>
    <e v="#N/A"/>
    <e v="#N/A"/>
    <s v="FIXED"/>
    <x v="0"/>
    <m/>
    <m/>
    <m/>
    <m/>
    <x v="0"/>
  </r>
  <r>
    <x v="0"/>
    <s v="18358073-eb62-4402-a0b3-ce22fa5c52fd"/>
    <x v="0"/>
    <e v="#N/A"/>
    <e v="#N/A"/>
    <e v="#N/A"/>
    <s v="FIXED"/>
    <x v="0"/>
    <m/>
    <m/>
    <m/>
    <m/>
    <x v="0"/>
  </r>
  <r>
    <x v="2"/>
    <s v="1835c056-9602-4b33-bb36-97ad9adefd10"/>
    <x v="0"/>
    <e v="#N/A"/>
    <e v="#N/A"/>
    <e v="#N/A"/>
    <s v="FIXED"/>
    <x v="0"/>
    <m/>
    <m/>
    <m/>
    <m/>
    <x v="0"/>
  </r>
  <r>
    <x v="0"/>
    <s v="1836c019-7162-4d75-a9ae-88b579be450e"/>
    <x v="1"/>
    <s v="0066brn21dlnd2d.bpna.popularinc.net"/>
    <s v="1836c019-7162-4d75-a9ae-88b579be450e"/>
    <s v="High"/>
    <s v="RESURFACED"/>
    <x v="0"/>
    <m/>
    <m/>
    <m/>
    <m/>
    <x v="0"/>
  </r>
  <r>
    <x v="4"/>
    <s v="1838bbc3-009e-4f15-b82c-9bccb53afc3a"/>
    <x v="0"/>
    <e v="#N/A"/>
    <e v="#N/A"/>
    <e v="#N/A"/>
    <s v="FIXED"/>
    <x v="0"/>
    <m/>
    <m/>
    <m/>
    <m/>
    <x v="0"/>
  </r>
  <r>
    <x v="5"/>
    <s v="1838e3f4-a10c-4b89-a973-88eaab4e8420"/>
    <x v="0"/>
    <e v="#N/A"/>
    <e v="#N/A"/>
    <e v="#N/A"/>
    <s v="FIXED"/>
    <x v="0"/>
    <m/>
    <m/>
    <m/>
    <m/>
    <x v="0"/>
  </r>
  <r>
    <x v="7"/>
    <s v="18394e31-f92a-4ef4-a7b5-6c8248101a2f"/>
    <x v="0"/>
    <e v="#N/A"/>
    <e v="#N/A"/>
    <e v="#N/A"/>
    <s v="FIXED"/>
    <x v="0"/>
    <m/>
    <m/>
    <m/>
    <m/>
    <x v="0"/>
  </r>
  <r>
    <x v="0"/>
    <s v="1839a0ed-b912-4b2a-83c7-6abb7da81b5b"/>
    <x v="0"/>
    <e v="#N/A"/>
    <e v="#N/A"/>
    <e v="#N/A"/>
    <s v="FIXED"/>
    <x v="0"/>
    <m/>
    <m/>
    <m/>
    <m/>
    <x v="0"/>
  </r>
  <r>
    <x v="0"/>
    <s v="1839b90d-4cde-4d58-9398-ea1351778445"/>
    <x v="0"/>
    <e v="#N/A"/>
    <e v="#N/A"/>
    <e v="#N/A"/>
    <s v="FIXED"/>
    <x v="0"/>
    <m/>
    <m/>
    <m/>
    <m/>
    <x v="0"/>
  </r>
  <r>
    <x v="10"/>
    <s v="183af2c0-ebdf-4f4d-9f81-5fc80f9a1ab3"/>
    <x v="0"/>
    <e v="#N/A"/>
    <e v="#N/A"/>
    <e v="#N/A"/>
    <s v="FIXED"/>
    <x v="0"/>
    <m/>
    <m/>
    <m/>
    <m/>
    <x v="0"/>
  </r>
  <r>
    <x v="2"/>
    <s v="183ba27b-697d-46ee-b48b-c2b2ada68a85"/>
    <x v="0"/>
    <e v="#N/A"/>
    <e v="#N/A"/>
    <e v="#N/A"/>
    <s v="FIXED"/>
    <x v="0"/>
    <m/>
    <m/>
    <m/>
    <m/>
    <x v="0"/>
  </r>
  <r>
    <x v="0"/>
    <s v="183eb81f-7bc8-4c83-87a0-8f2213182477"/>
    <x v="0"/>
    <e v="#N/A"/>
    <e v="#N/A"/>
    <e v="#N/A"/>
    <s v="FIXED"/>
    <x v="0"/>
    <m/>
    <m/>
    <m/>
    <m/>
    <x v="0"/>
  </r>
  <r>
    <x v="0"/>
    <s v="183f3a83-3d10-477a-9eb0-8de62f94d8aa"/>
    <x v="0"/>
    <e v="#N/A"/>
    <e v="#N/A"/>
    <e v="#N/A"/>
    <s v="FIXED"/>
    <x v="0"/>
    <m/>
    <m/>
    <m/>
    <m/>
    <x v="0"/>
  </r>
  <r>
    <x v="0"/>
    <s v="183fff65-ce4b-4f9d-8cde-d293d0421568"/>
    <x v="0"/>
    <e v="#N/A"/>
    <e v="#N/A"/>
    <e v="#N/A"/>
    <s v="FIXED"/>
    <x v="0"/>
    <m/>
    <m/>
    <m/>
    <m/>
    <x v="0"/>
  </r>
  <r>
    <x v="1"/>
    <s v="1840ebb6-3e66-470a-9def-f68c7c18fa65"/>
    <x v="1"/>
    <s v="bpn-0022bp-01"/>
    <s v="1840ebb6-3e66-470a-9def-f68c7c18fa65"/>
    <s v="Medium"/>
    <s v="RESURFACED"/>
    <x v="0"/>
    <m/>
    <m/>
    <m/>
    <m/>
    <x v="0"/>
  </r>
  <r>
    <x v="2"/>
    <s v="18420185-1111-4e97-854b-40a6c796ecdd"/>
    <x v="0"/>
    <e v="#N/A"/>
    <e v="#N/A"/>
    <e v="#N/A"/>
    <s v="FIXED"/>
    <x v="0"/>
    <m/>
    <m/>
    <m/>
    <m/>
    <x v="0"/>
  </r>
  <r>
    <x v="0"/>
    <s v="1842ed16-04a7-45eb-91df-e82ba4848d39"/>
    <x v="0"/>
    <e v="#N/A"/>
    <e v="#N/A"/>
    <e v="#N/A"/>
    <s v="FIXED"/>
    <x v="0"/>
    <m/>
    <m/>
    <m/>
    <m/>
    <x v="0"/>
  </r>
  <r>
    <x v="2"/>
    <s v="18441372-5c74-4bdf-82bb-20d70fa7a229"/>
    <x v="0"/>
    <e v="#N/A"/>
    <e v="#N/A"/>
    <e v="#N/A"/>
    <s v="FIXED"/>
    <x v="0"/>
    <m/>
    <m/>
    <m/>
    <m/>
    <x v="0"/>
  </r>
  <r>
    <x v="0"/>
    <s v="184422ac-c5c1-45db-8aa6-d689af64d97c"/>
    <x v="0"/>
    <e v="#N/A"/>
    <e v="#N/A"/>
    <e v="#N/A"/>
    <s v="FIXED"/>
    <x v="0"/>
    <m/>
    <m/>
    <m/>
    <m/>
    <x v="0"/>
  </r>
  <r>
    <x v="0"/>
    <s v="1844271a-4e80-4588-bf3c-d889481a28ac"/>
    <x v="0"/>
    <e v="#N/A"/>
    <e v="#N/A"/>
    <e v="#N/A"/>
    <s v="FIXED"/>
    <x v="0"/>
    <m/>
    <m/>
    <m/>
    <m/>
    <x v="0"/>
  </r>
  <r>
    <x v="0"/>
    <s v="1845c94e-3fec-4478-9f19-bfd3a9fe9bf4"/>
    <x v="1"/>
    <s v="0066brn21fmnd2d.bpna.popularinc.net"/>
    <s v="1845c94e-3fec-4478-9f19-bfd3a9fe9bf4"/>
    <s v="High"/>
    <s v="RESURFACED"/>
    <x v="0"/>
    <m/>
    <m/>
    <m/>
    <m/>
    <x v="0"/>
  </r>
  <r>
    <x v="0"/>
    <s v="18473bd6-b8bf-40e2-8bbc-bcc4440723be"/>
    <x v="0"/>
    <e v="#N/A"/>
    <e v="#N/A"/>
    <e v="#N/A"/>
    <s v="FIXED"/>
    <x v="0"/>
    <m/>
    <m/>
    <m/>
    <m/>
    <x v="0"/>
  </r>
  <r>
    <x v="0"/>
    <s v="1847487f-fc61-4064-bde5-95ef5cd4e4fc"/>
    <x v="0"/>
    <e v="#N/A"/>
    <e v="#N/A"/>
    <e v="#N/A"/>
    <s v="FIXED"/>
    <x v="0"/>
    <m/>
    <m/>
    <m/>
    <m/>
    <x v="0"/>
  </r>
  <r>
    <x v="6"/>
    <s v="1848be30-018f-4422-bb44-f002ce8e01b9"/>
    <x v="0"/>
    <e v="#N/A"/>
    <e v="#N/A"/>
    <e v="#N/A"/>
    <s v="FIXED"/>
    <x v="0"/>
    <m/>
    <m/>
    <m/>
    <m/>
    <x v="0"/>
  </r>
  <r>
    <x v="0"/>
    <s v="1849a0ec-6c7a-4742-8f17-db42a9b21b87"/>
    <x v="0"/>
    <e v="#N/A"/>
    <e v="#N/A"/>
    <e v="#N/A"/>
    <s v="FIXED"/>
    <x v="0"/>
    <m/>
    <m/>
    <m/>
    <m/>
    <x v="0"/>
  </r>
  <r>
    <x v="0"/>
    <s v="184b055c-3fc7-4808-b9ed-c5c2374d6c93"/>
    <x v="0"/>
    <e v="#N/A"/>
    <e v="#N/A"/>
    <e v="#N/A"/>
    <s v="FIXED"/>
    <x v="0"/>
    <m/>
    <m/>
    <m/>
    <m/>
    <x v="0"/>
  </r>
  <r>
    <x v="0"/>
    <s v="184b3176-fa43-4dac-8e44-a35b89c3a8f9"/>
    <x v="0"/>
    <e v="#N/A"/>
    <e v="#N/A"/>
    <e v="#N/A"/>
    <s v="FIXED"/>
    <x v="0"/>
    <m/>
    <m/>
    <m/>
    <m/>
    <x v="0"/>
  </r>
  <r>
    <x v="0"/>
    <s v="184b6e2b-2348-480c-8a40-7cd3c3b55537"/>
    <x v="0"/>
    <e v="#N/A"/>
    <e v="#N/A"/>
    <e v="#N/A"/>
    <s v="FIXED"/>
    <x v="0"/>
    <m/>
    <m/>
    <m/>
    <m/>
    <x v="0"/>
  </r>
  <r>
    <x v="0"/>
    <s v="184c4ff0-7b79-4b90-9c5f-9c5726f4af5c"/>
    <x v="0"/>
    <e v="#N/A"/>
    <e v="#N/A"/>
    <e v="#N/A"/>
    <s v="FIXED"/>
    <x v="0"/>
    <m/>
    <m/>
    <m/>
    <m/>
    <x v="0"/>
  </r>
  <r>
    <x v="0"/>
    <s v="184d7b67-fae6-44a5-b80d-b918f4dfd75c"/>
    <x v="0"/>
    <e v="#N/A"/>
    <e v="#N/A"/>
    <e v="#N/A"/>
    <s v="FIXED"/>
    <x v="0"/>
    <m/>
    <m/>
    <m/>
    <m/>
    <x v="0"/>
  </r>
  <r>
    <x v="0"/>
    <s v="184f736b-bd2b-43a6-8298-7b1bbff171e0"/>
    <x v="0"/>
    <e v="#N/A"/>
    <e v="#N/A"/>
    <e v="#N/A"/>
    <s v="FIXED"/>
    <x v="0"/>
    <m/>
    <m/>
    <m/>
    <m/>
    <x v="0"/>
  </r>
  <r>
    <x v="0"/>
    <s v="185156f8-4e46-4150-a564-1425da62237f"/>
    <x v="0"/>
    <e v="#N/A"/>
    <e v="#N/A"/>
    <e v="#N/A"/>
    <s v="FIXED"/>
    <x v="0"/>
    <m/>
    <m/>
    <m/>
    <m/>
    <x v="0"/>
  </r>
  <r>
    <x v="7"/>
    <s v="18518543-6d3c-4f6b-a2f8-bfb74de6c3a9"/>
    <x v="0"/>
    <e v="#N/A"/>
    <e v="#N/A"/>
    <e v="#N/A"/>
    <s v="FIXED"/>
    <x v="0"/>
    <m/>
    <m/>
    <m/>
    <m/>
    <x v="0"/>
  </r>
  <r>
    <x v="1"/>
    <s v="18519823-2398-4ab4-bea1-be6a3adadd6d"/>
    <x v="1"/>
    <s v="bpn-0098bp-01"/>
    <s v="18519823-2398-4ab4-bea1-be6a3adadd6d"/>
    <s v="Critical"/>
    <s v="RESURFACED"/>
    <x v="0"/>
    <m/>
    <m/>
    <m/>
    <m/>
    <x v="0"/>
  </r>
  <r>
    <x v="0"/>
    <s v="1851c6ca-a242-4ed9-90bb-1fe6b96a3bda"/>
    <x v="0"/>
    <e v="#N/A"/>
    <e v="#N/A"/>
    <e v="#N/A"/>
    <s v="FIXED"/>
    <x v="0"/>
    <m/>
    <m/>
    <m/>
    <m/>
    <x v="0"/>
  </r>
  <r>
    <x v="0"/>
    <s v="18538483-7cc3-4027-be68-d7639dd181bc"/>
    <x v="0"/>
    <e v="#N/A"/>
    <e v="#N/A"/>
    <e v="#N/A"/>
    <s v="FIXED"/>
    <x v="0"/>
    <m/>
    <m/>
    <m/>
    <m/>
    <x v="0"/>
  </r>
  <r>
    <x v="0"/>
    <s v="1855a81c-940f-48b0-9874-cae4a9b515a4"/>
    <x v="0"/>
    <e v="#N/A"/>
    <e v="#N/A"/>
    <e v="#N/A"/>
    <s v="FIXED"/>
    <x v="0"/>
    <m/>
    <m/>
    <m/>
    <m/>
    <x v="0"/>
  </r>
  <r>
    <x v="1"/>
    <s v="18563147-ee53-48ce-adb0-48eb6d93fb55"/>
    <x v="1"/>
    <s v="bpn-0036bp-01"/>
    <s v="18563147-ee53-48ce-adb0-48eb6d93fb55"/>
    <s v="Medium"/>
    <s v="RESURFACED"/>
    <x v="0"/>
    <m/>
    <m/>
    <m/>
    <m/>
    <x v="0"/>
  </r>
  <r>
    <x v="0"/>
    <s v="18566df3-99fc-4bb0-bcdd-30b30a182c1d"/>
    <x v="0"/>
    <e v="#N/A"/>
    <e v="#N/A"/>
    <e v="#N/A"/>
    <s v="FIXED"/>
    <x v="0"/>
    <m/>
    <m/>
    <m/>
    <m/>
    <x v="0"/>
  </r>
  <r>
    <x v="0"/>
    <s v="1856cb71-910f-4612-af58-74734fc1db5e"/>
    <x v="0"/>
    <e v="#N/A"/>
    <e v="#N/A"/>
    <e v="#N/A"/>
    <s v="FIXED"/>
    <x v="0"/>
    <m/>
    <m/>
    <m/>
    <m/>
    <x v="0"/>
  </r>
  <r>
    <x v="0"/>
    <s v="18582782-8fd3-41a6-ad6e-f503a364d942"/>
    <x v="0"/>
    <e v="#N/A"/>
    <e v="#N/A"/>
    <e v="#N/A"/>
    <s v="FIXED"/>
    <x v="0"/>
    <m/>
    <m/>
    <m/>
    <m/>
    <x v="0"/>
  </r>
  <r>
    <x v="0"/>
    <s v="18595b85-f7f2-4dfb-9a3e-80c6dae90343"/>
    <x v="0"/>
    <e v="#N/A"/>
    <e v="#N/A"/>
    <e v="#N/A"/>
    <s v="FIXED"/>
    <x v="0"/>
    <m/>
    <m/>
    <m/>
    <m/>
    <x v="0"/>
  </r>
  <r>
    <x v="4"/>
    <s v="1859fbeb-02f7-46e8-bde7-2460184b7cd9"/>
    <x v="0"/>
    <e v="#N/A"/>
    <e v="#N/A"/>
    <e v="#N/A"/>
    <s v="FIXED"/>
    <x v="0"/>
    <m/>
    <m/>
    <m/>
    <m/>
    <x v="0"/>
  </r>
  <r>
    <x v="0"/>
    <s v="185a4521-f691-41b1-a97f-6b9590a3c523"/>
    <x v="0"/>
    <s v="miambko54ls733l.bpna.popularinc.net"/>
    <s v="185a4521-f691-41b1-a97f-6b9590a3c523"/>
    <s v="High"/>
    <s v="FIXED"/>
    <x v="928"/>
    <s v="Backlog"/>
    <s v="MICROSOFT WINDOWS 10 "/>
    <s v="FIXED"/>
    <s v="MICROSOFT WINDOWS 10 ENTERPRISE 10.0.19044"/>
    <x v="0"/>
  </r>
  <r>
    <x v="16"/>
    <s v="185a494f-5af2-4e04-831d-e0f8c141f7a3"/>
    <x v="3"/>
    <e v="#N/A"/>
    <e v="#N/A"/>
    <e v="#N/A"/>
    <s v="NEW"/>
    <x v="0"/>
    <m/>
    <m/>
    <m/>
    <m/>
    <x v="0"/>
  </r>
  <r>
    <x v="0"/>
    <s v="185ae2e7-533e-4f73-827b-c02d036033f3"/>
    <x v="0"/>
    <e v="#N/A"/>
    <e v="#N/A"/>
    <e v="#N/A"/>
    <s v="FIXED"/>
    <x v="0"/>
    <m/>
    <m/>
    <m/>
    <m/>
    <x v="0"/>
  </r>
  <r>
    <x v="7"/>
    <s v="185b6f46-a6fd-4556-8e15-fcb2bb883087"/>
    <x v="2"/>
    <s v="bpn-rosecmws-02"/>
    <s v="185b6f46-a6fd-4556-8e15-fcb2bb883087"/>
    <s v="High"/>
    <s v="ACTIVE"/>
    <x v="0"/>
    <m/>
    <m/>
    <m/>
    <m/>
    <x v="0"/>
  </r>
  <r>
    <x v="6"/>
    <s v="185b8223-8114-4a96-874a-3594e4963085"/>
    <x v="0"/>
    <e v="#N/A"/>
    <e v="#N/A"/>
    <e v="#N/A"/>
    <s v="FIXED"/>
    <x v="0"/>
    <m/>
    <m/>
    <m/>
    <m/>
    <x v="0"/>
  </r>
  <r>
    <x v="0"/>
    <s v="185bf425-e119-41e7-be65-99e6385e9d1a"/>
    <x v="2"/>
    <s v="miambrn792r633l.bpna.popularinc.net"/>
    <s v="185bf425-e119-41e7-be65-99e6385e9d1a"/>
    <s v="High"/>
    <s v="ACTIVE"/>
    <x v="929"/>
    <s v="Backlog"/>
    <s v="MICROSOFT WINDOWS 10 "/>
    <s v="ACTIVE"/>
    <s v="MICROSOFT WINDOWS 10 ENTERPRISE 10.0.19044"/>
    <x v="0"/>
  </r>
  <r>
    <x v="2"/>
    <s v="185e51ed-a8a5-48d8-907a-91791f41ee62"/>
    <x v="1"/>
    <s v="bpn-backgvws-02"/>
    <s v="185e51ed-a8a5-48d8-907a-91791f41ee62"/>
    <s v="High"/>
    <s v="RESURFACED"/>
    <x v="0"/>
    <m/>
    <m/>
    <m/>
    <m/>
    <x v="0"/>
  </r>
  <r>
    <x v="0"/>
    <s v="185ed6fe-6688-44c6-af52-7e65e0c5ca12"/>
    <x v="0"/>
    <e v="#N/A"/>
    <e v="#N/A"/>
    <e v="#N/A"/>
    <s v="FIXED"/>
    <x v="0"/>
    <m/>
    <m/>
    <m/>
    <m/>
    <x v="0"/>
  </r>
  <r>
    <x v="0"/>
    <s v="185f8904-4495-4cf7-a3ce-79614acc6454"/>
    <x v="0"/>
    <s v="0097brn3xrgnd2d.bpna.popularinc.net"/>
    <s v="185f8904-4495-4cf7-a3ce-79614acc6454"/>
    <s v="Critical"/>
    <s v="FIXED"/>
    <x v="0"/>
    <m/>
    <m/>
    <m/>
    <m/>
    <x v="0"/>
  </r>
  <r>
    <x v="4"/>
    <s v="185f890d-b04e-45ba-976d-32251c68859c"/>
    <x v="0"/>
    <e v="#N/A"/>
    <e v="#N/A"/>
    <e v="#N/A"/>
    <s v="FIXED"/>
    <x v="0"/>
    <m/>
    <m/>
    <m/>
    <m/>
    <x v="0"/>
  </r>
  <r>
    <x v="0"/>
    <s v="18601353-3939-4ffe-bfb5-dc95150cd4ec"/>
    <x v="0"/>
    <e v="#N/A"/>
    <e v="#N/A"/>
    <e v="#N/A"/>
    <s v="FIXED"/>
    <x v="0"/>
    <m/>
    <m/>
    <m/>
    <m/>
    <x v="0"/>
  </r>
  <r>
    <x v="0"/>
    <s v="1860f3c5-f9eb-4ae5-922d-f8a97131bee5"/>
    <x v="0"/>
    <e v="#N/A"/>
    <e v="#N/A"/>
    <e v="#N/A"/>
    <s v="FIXED"/>
    <x v="0"/>
    <m/>
    <m/>
    <m/>
    <m/>
    <x v="0"/>
  </r>
  <r>
    <x v="9"/>
    <s v="1861f0f4-5d90-4ef2-8772-5478047e1238"/>
    <x v="0"/>
    <e v="#N/A"/>
    <e v="#N/A"/>
    <e v="#N/A"/>
    <s v="FIXED"/>
    <x v="0"/>
    <m/>
    <m/>
    <m/>
    <m/>
    <x v="0"/>
  </r>
  <r>
    <x v="0"/>
    <s v="18634944-7a15-4f2a-b67a-17625ff2f010"/>
    <x v="0"/>
    <e v="#N/A"/>
    <e v="#N/A"/>
    <e v="#N/A"/>
    <s v="FIXED"/>
    <x v="0"/>
    <m/>
    <m/>
    <m/>
    <m/>
    <x v="0"/>
  </r>
  <r>
    <x v="0"/>
    <s v="1863b45a-5f31-4b45-adca-8662eec8e225"/>
    <x v="0"/>
    <e v="#N/A"/>
    <e v="#N/A"/>
    <e v="#N/A"/>
    <s v="FIXED"/>
    <x v="0"/>
    <m/>
    <m/>
    <m/>
    <m/>
    <x v="0"/>
  </r>
  <r>
    <x v="0"/>
    <s v="1865ccdb-7eff-45a6-bbfd-7df05aa19857"/>
    <x v="0"/>
    <e v="#N/A"/>
    <e v="#N/A"/>
    <e v="#N/A"/>
    <s v="FIXED"/>
    <x v="0"/>
    <m/>
    <m/>
    <m/>
    <m/>
    <x v="0"/>
  </r>
  <r>
    <x v="0"/>
    <s v="1866512c-bf90-4816-b048-bb4e79a86f0c"/>
    <x v="0"/>
    <e v="#N/A"/>
    <e v="#N/A"/>
    <e v="#N/A"/>
    <s v="FIXED"/>
    <x v="0"/>
    <m/>
    <m/>
    <m/>
    <m/>
    <x v="0"/>
  </r>
  <r>
    <x v="0"/>
    <s v="1866cae5-b28c-458e-99b1-35418840e208"/>
    <x v="0"/>
    <e v="#N/A"/>
    <e v="#N/A"/>
    <e v="#N/A"/>
    <s v="FIXED"/>
    <x v="0"/>
    <m/>
    <m/>
    <m/>
    <m/>
    <x v="0"/>
  </r>
  <r>
    <x v="0"/>
    <s v="1866d4dd-060f-4b1d-9df8-5e9270c87d21"/>
    <x v="0"/>
    <e v="#N/A"/>
    <e v="#N/A"/>
    <e v="#N/A"/>
    <s v="FIXED"/>
    <x v="0"/>
    <m/>
    <m/>
    <m/>
    <m/>
    <x v="0"/>
  </r>
  <r>
    <x v="1"/>
    <s v="1866e875-ea66-40b1-a80e-00be8f444952"/>
    <x v="0"/>
    <e v="#N/A"/>
    <e v="#N/A"/>
    <e v="#N/A"/>
    <s v="FIXED"/>
    <x v="0"/>
    <m/>
    <m/>
    <m/>
    <m/>
    <x v="0"/>
  </r>
  <r>
    <x v="0"/>
    <s v="1866ec97-d210-4486-bfb8-2fccddb4c65e"/>
    <x v="0"/>
    <e v="#N/A"/>
    <e v="#N/A"/>
    <e v="#N/A"/>
    <s v="FIXED"/>
    <x v="0"/>
    <m/>
    <m/>
    <m/>
    <m/>
    <x v="0"/>
  </r>
  <r>
    <x v="0"/>
    <s v="1867326a-876c-4f4e-bbe3-8cd5f1fbbaa1"/>
    <x v="0"/>
    <e v="#N/A"/>
    <e v="#N/A"/>
    <e v="#N/A"/>
    <s v="FIXED"/>
    <x v="0"/>
    <m/>
    <m/>
    <m/>
    <m/>
    <x v="0"/>
  </r>
  <r>
    <x v="0"/>
    <s v="18674cf4-263e-4a13-b8a2-221ad2ee083b"/>
    <x v="0"/>
    <e v="#N/A"/>
    <e v="#N/A"/>
    <e v="#N/A"/>
    <s v="FIXED"/>
    <x v="0"/>
    <m/>
    <m/>
    <m/>
    <m/>
    <x v="0"/>
  </r>
  <r>
    <x v="7"/>
    <s v="18691bf1-fdd9-4ff8-b4a8-edc1b5703a55"/>
    <x v="2"/>
    <s v="bpn-rosefx-03"/>
    <s v="18691bf1-fdd9-4ff8-b4a8-edc1b5703a55"/>
    <s v="Medium"/>
    <s v="ACTIVE"/>
    <x v="930"/>
    <s v="Backlog"/>
    <s v="MICROSOFT WINDOWS 10 "/>
    <s v="ACTIVE"/>
    <s v="MICROSOFT WINDOWS 10 ENTERPRISE 10.0.19044"/>
    <x v="0"/>
  </r>
  <r>
    <x v="0"/>
    <s v="1869accb-34e9-4897-a66f-1201190ef625"/>
    <x v="0"/>
    <s v="0090brn7pwg9n2d.bpna.popularinc.net"/>
    <s v="1869accb-34e9-4897-a66f-1201190ef625"/>
    <s v="Critical"/>
    <s v="FIXED"/>
    <x v="0"/>
    <m/>
    <m/>
    <m/>
    <m/>
    <x v="0"/>
  </r>
  <r>
    <x v="2"/>
    <s v="186aa0bb-ef47-4c1d-8733-74cf4de7252d"/>
    <x v="1"/>
    <e v="#N/A"/>
    <e v="#N/A"/>
    <e v="#N/A"/>
    <s v="RESURFACED"/>
    <x v="0"/>
    <m/>
    <m/>
    <m/>
    <m/>
    <x v="0"/>
  </r>
  <r>
    <x v="0"/>
    <s v="186b52da-a599-4461-a9ad-cd29d0258576"/>
    <x v="0"/>
    <e v="#N/A"/>
    <e v="#N/A"/>
    <e v="#N/A"/>
    <s v="FIXED"/>
    <x v="0"/>
    <m/>
    <m/>
    <m/>
    <m/>
    <x v="0"/>
  </r>
  <r>
    <x v="7"/>
    <s v="186c03f5-f681-4335-8dbe-ca9640b3411a"/>
    <x v="2"/>
    <s v="bpn-roseirdb-01"/>
    <s v="186c03f5-f681-4335-8dbe-ca9640b3411a"/>
    <s v="High"/>
    <s v="ACTIVE"/>
    <x v="931"/>
    <s v="Backlog"/>
    <s v="MICROSOFT WINDOWS 10 "/>
    <s v="ACTIVE"/>
    <s v="MICROSOFT WINDOWS 10 ENTERPRISE 10.0.19044"/>
    <x v="0"/>
  </r>
  <r>
    <x v="0"/>
    <s v="186c097c-3fa9-4d56-a3c5-9d1d197a9f7e"/>
    <x v="0"/>
    <e v="#N/A"/>
    <e v="#N/A"/>
    <e v="#N/A"/>
    <s v="FIXED"/>
    <x v="0"/>
    <m/>
    <m/>
    <m/>
    <m/>
    <x v="0"/>
  </r>
  <r>
    <x v="0"/>
    <s v="186d0c7f-eb53-4763-9606-b5077506201a"/>
    <x v="0"/>
    <e v="#N/A"/>
    <e v="#N/A"/>
    <e v="#N/A"/>
    <s v="FIXED"/>
    <x v="0"/>
    <m/>
    <m/>
    <m/>
    <m/>
    <x v="0"/>
  </r>
  <r>
    <x v="0"/>
    <s v="186d551f-b2e6-4892-9509-260501ce4f9d"/>
    <x v="0"/>
    <e v="#N/A"/>
    <e v="#N/A"/>
    <e v="#N/A"/>
    <s v="FIXED"/>
    <x v="0"/>
    <m/>
    <m/>
    <m/>
    <m/>
    <x v="0"/>
  </r>
  <r>
    <x v="0"/>
    <s v="186dfabc-1418-43ee-a7cb-705ff6970692"/>
    <x v="0"/>
    <e v="#N/A"/>
    <e v="#N/A"/>
    <e v="#N/A"/>
    <s v="FIXED"/>
    <x v="0"/>
    <m/>
    <m/>
    <m/>
    <m/>
    <x v="0"/>
  </r>
  <r>
    <x v="13"/>
    <s v="186fbe3f-2fa5-406d-ad51-ba91f2200273"/>
    <x v="2"/>
    <s v="bpn-rosedvdb-11"/>
    <s v="186fbe3f-2fa5-406d-ad51-ba91f2200273"/>
    <s v="Medium"/>
    <s v="ACTIVE"/>
    <x v="932"/>
    <s v="Backlog"/>
    <s v="MICROSOFT WINDOWS 10 "/>
    <s v="ACTIVE"/>
    <s v="MICROSOFT WINDOWS 10 ENTERPRISE 10.0.19044"/>
    <x v="0"/>
  </r>
  <r>
    <x v="7"/>
    <s v="186fddeb-4323-4ada-abd7-de6939801904"/>
    <x v="0"/>
    <e v="#N/A"/>
    <e v="#N/A"/>
    <e v="#N/A"/>
    <s v="FIXED"/>
    <x v="0"/>
    <m/>
    <m/>
    <m/>
    <m/>
    <x v="0"/>
  </r>
  <r>
    <x v="0"/>
    <s v="186ff767-a829-4576-8582-9868fa13d338"/>
    <x v="0"/>
    <s v="0030brnbzksnd2d.bpna.popularinc.net"/>
    <s v="186ff767-a829-4576-8582-9868fa13d338"/>
    <s v="Critical"/>
    <s v="FIXED"/>
    <x v="0"/>
    <m/>
    <m/>
    <m/>
    <m/>
    <x v="0"/>
  </r>
  <r>
    <x v="1"/>
    <s v="1870981f-7663-478d-8392-8fce67905b03"/>
    <x v="0"/>
    <e v="#N/A"/>
    <e v="#N/A"/>
    <e v="#N/A"/>
    <s v="FIXED"/>
    <x v="0"/>
    <m/>
    <m/>
    <m/>
    <m/>
    <x v="0"/>
  </r>
  <r>
    <x v="9"/>
    <s v="18712387-f8db-451a-8ae0-5e93e56841c0"/>
    <x v="0"/>
    <e v="#N/A"/>
    <e v="#N/A"/>
    <e v="#N/A"/>
    <s v="FIXED"/>
    <x v="0"/>
    <m/>
    <m/>
    <m/>
    <m/>
    <x v="0"/>
  </r>
  <r>
    <x v="0"/>
    <s v="1871dbe1-7d0b-41e9-884c-ae64e1d8e1b6"/>
    <x v="0"/>
    <e v="#N/A"/>
    <e v="#N/A"/>
    <e v="#N/A"/>
    <s v="FIXED"/>
    <x v="0"/>
    <m/>
    <m/>
    <m/>
    <m/>
    <x v="0"/>
  </r>
  <r>
    <x v="0"/>
    <s v="1872f5fc-ea02-4659-954a-d1736762bf64"/>
    <x v="0"/>
    <e v="#N/A"/>
    <e v="#N/A"/>
    <e v="#N/A"/>
    <s v="FIXED"/>
    <x v="0"/>
    <m/>
    <m/>
    <m/>
    <m/>
    <x v="0"/>
  </r>
  <r>
    <x v="4"/>
    <s v="18732caf-ae84-4289-9eb0-b1e177a2bf4f"/>
    <x v="0"/>
    <s v="0252brnbvm0733l"/>
    <s v="18732caf-ae84-4289-9eb0-b1e177a2bf4f"/>
    <s v="Critical"/>
    <s v="FIXED"/>
    <x v="0"/>
    <m/>
    <m/>
    <m/>
    <m/>
    <x v="0"/>
  </r>
  <r>
    <x v="0"/>
    <s v="1873c7bd-ba32-4e54-8482-a9a0be56f1fa"/>
    <x v="0"/>
    <e v="#N/A"/>
    <e v="#N/A"/>
    <e v="#N/A"/>
    <s v="FIXED"/>
    <x v="0"/>
    <m/>
    <m/>
    <m/>
    <m/>
    <x v="0"/>
  </r>
  <r>
    <x v="0"/>
    <s v="1874870a-1f0b-45f7-bde5-a1bfeb122c41"/>
    <x v="0"/>
    <e v="#N/A"/>
    <e v="#N/A"/>
    <e v="#N/A"/>
    <s v="FIXED"/>
    <x v="0"/>
    <m/>
    <m/>
    <m/>
    <m/>
    <x v="0"/>
  </r>
  <r>
    <x v="0"/>
    <s v="1877be77-b67b-4acd-9c9b-aac670400aa2"/>
    <x v="0"/>
    <e v="#N/A"/>
    <e v="#N/A"/>
    <e v="#N/A"/>
    <s v="FIXED"/>
    <x v="0"/>
    <m/>
    <m/>
    <m/>
    <m/>
    <x v="0"/>
  </r>
  <r>
    <x v="0"/>
    <s v="18783bd5-d1e9-48ad-b87e-722bee006c8c"/>
    <x v="0"/>
    <e v="#N/A"/>
    <e v="#N/A"/>
    <e v="#N/A"/>
    <s v="FIXED"/>
    <x v="0"/>
    <m/>
    <m/>
    <m/>
    <m/>
    <x v="0"/>
  </r>
  <r>
    <x v="1"/>
    <s v="1879021d-75e8-41dc-8172-8994eb3c9d27"/>
    <x v="1"/>
    <s v="bpn-0263bp-01"/>
    <s v="1879021d-75e8-41dc-8172-8994eb3c9d27"/>
    <s v="Medium"/>
    <s v="RESURFACED"/>
    <x v="0"/>
    <m/>
    <m/>
    <m/>
    <m/>
    <x v="0"/>
  </r>
  <r>
    <x v="7"/>
    <s v="18791ea6-8654-4450-a03a-197ea56940ef"/>
    <x v="0"/>
    <e v="#N/A"/>
    <e v="#N/A"/>
    <e v="#N/A"/>
    <s v="FIXED"/>
    <x v="0"/>
    <m/>
    <m/>
    <m/>
    <m/>
    <x v="0"/>
  </r>
  <r>
    <x v="4"/>
    <s v="187a118a-42bd-4bbc-98ab-d9b00bb7875a"/>
    <x v="0"/>
    <e v="#N/A"/>
    <e v="#N/A"/>
    <e v="#N/A"/>
    <s v="FIXED"/>
    <x v="0"/>
    <m/>
    <m/>
    <m/>
    <m/>
    <x v="0"/>
  </r>
  <r>
    <x v="0"/>
    <s v="187ad0d6-dbc6-40da-b2b9-390fe206d6a8"/>
    <x v="0"/>
    <e v="#N/A"/>
    <e v="#N/A"/>
    <e v="#N/A"/>
    <s v="FIXED"/>
    <x v="0"/>
    <m/>
    <m/>
    <m/>
    <m/>
    <x v="0"/>
  </r>
  <r>
    <x v="0"/>
    <s v="187af7db-e967-49f0-8acc-d74ed12dc0ea"/>
    <x v="0"/>
    <e v="#N/A"/>
    <e v="#N/A"/>
    <e v="#N/A"/>
    <s v="FIXED"/>
    <x v="0"/>
    <m/>
    <m/>
    <m/>
    <m/>
    <x v="0"/>
  </r>
  <r>
    <x v="2"/>
    <s v="187da237-6418-43fc-af69-4a697be886cf"/>
    <x v="0"/>
    <e v="#N/A"/>
    <e v="#N/A"/>
    <e v="#N/A"/>
    <s v="FIXED"/>
    <x v="0"/>
    <m/>
    <m/>
    <m/>
    <m/>
    <x v="0"/>
  </r>
  <r>
    <x v="0"/>
    <s v="187e6404-c86b-4c0e-8b4f-12ef07754ad5"/>
    <x v="0"/>
    <e v="#N/A"/>
    <e v="#N/A"/>
    <e v="#N/A"/>
    <s v="FIXED"/>
    <x v="0"/>
    <m/>
    <m/>
    <m/>
    <m/>
    <x v="0"/>
  </r>
  <r>
    <x v="0"/>
    <s v="187ea5ba-dab5-4a46-ac17-e9840013963f"/>
    <x v="0"/>
    <e v="#N/A"/>
    <e v="#N/A"/>
    <e v="#N/A"/>
    <s v="FIXED"/>
    <x v="0"/>
    <m/>
    <m/>
    <m/>
    <m/>
    <x v="0"/>
  </r>
  <r>
    <x v="0"/>
    <s v="187f7abf-63b1-42a6-83e4-78f482c13229"/>
    <x v="0"/>
    <e v="#N/A"/>
    <e v="#N/A"/>
    <e v="#N/A"/>
    <s v="FIXED"/>
    <x v="0"/>
    <m/>
    <m/>
    <m/>
    <m/>
    <x v="0"/>
  </r>
  <r>
    <x v="7"/>
    <s v="187f906c-5832-480c-aadc-d1fee6d5f76d"/>
    <x v="0"/>
    <e v="#N/A"/>
    <e v="#N/A"/>
    <e v="#N/A"/>
    <s v="FIXED"/>
    <x v="0"/>
    <m/>
    <m/>
    <m/>
    <m/>
    <x v="0"/>
  </r>
  <r>
    <x v="0"/>
    <s v="187fd453-0606-434f-9371-4894429ce9b2"/>
    <x v="0"/>
    <e v="#N/A"/>
    <e v="#N/A"/>
    <e v="#N/A"/>
    <s v="FIXED"/>
    <x v="0"/>
    <m/>
    <m/>
    <m/>
    <m/>
    <x v="0"/>
  </r>
  <r>
    <x v="10"/>
    <s v="1880a571-881a-4d54-97b8-99d471572fe7"/>
    <x v="0"/>
    <s v="bpn-rosewsus-01"/>
    <s v="1880a571-881a-4d54-97b8-99d471572fe7"/>
    <s v="High"/>
    <s v="FIXED"/>
    <x v="933"/>
    <s v="Backlog"/>
    <s v="MICROSOFT WINDOWS 10 "/>
    <s v="FIXED"/>
    <s v="MICROSOFT WINDOWS 10 ENTERPRISE 10.0.19044"/>
    <x v="0"/>
  </r>
  <r>
    <x v="0"/>
    <s v="1880bba3-6856-4c1b-9108-60bb5bc78b4f"/>
    <x v="0"/>
    <e v="#N/A"/>
    <e v="#N/A"/>
    <e v="#N/A"/>
    <s v="FIXED"/>
    <x v="0"/>
    <m/>
    <m/>
    <m/>
    <m/>
    <x v="0"/>
  </r>
  <r>
    <x v="10"/>
    <s v="188161c1-1411-43ab-8f78-8cd6ec35211d"/>
    <x v="0"/>
    <e v="#N/A"/>
    <e v="#N/A"/>
    <e v="#N/A"/>
    <s v="FIXED"/>
    <x v="0"/>
    <m/>
    <m/>
    <m/>
    <m/>
    <x v="0"/>
  </r>
  <r>
    <x v="0"/>
    <s v="1882039c-432f-49a6-9f7f-91c97d86867e"/>
    <x v="0"/>
    <e v="#N/A"/>
    <e v="#N/A"/>
    <e v="#N/A"/>
    <s v="FIXED"/>
    <x v="0"/>
    <m/>
    <m/>
    <m/>
    <m/>
    <x v="0"/>
  </r>
  <r>
    <x v="1"/>
    <s v="188241f6-30e6-4703-b890-f6a20884d5c1"/>
    <x v="0"/>
    <e v="#N/A"/>
    <e v="#N/A"/>
    <e v="#N/A"/>
    <s v="FIXED"/>
    <x v="0"/>
    <m/>
    <m/>
    <m/>
    <m/>
    <x v="0"/>
  </r>
  <r>
    <x v="0"/>
    <s v="18828ebe-812d-4e01-8f52-07d9f4c57784"/>
    <x v="0"/>
    <e v="#N/A"/>
    <e v="#N/A"/>
    <e v="#N/A"/>
    <s v="FIXED"/>
    <x v="0"/>
    <m/>
    <m/>
    <m/>
    <m/>
    <x v="0"/>
  </r>
  <r>
    <x v="2"/>
    <s v="1883b080-ef3b-476d-95bc-4583c5ecc697"/>
    <x v="0"/>
    <e v="#N/A"/>
    <e v="#N/A"/>
    <e v="#N/A"/>
    <s v="FIXED"/>
    <x v="0"/>
    <m/>
    <m/>
    <m/>
    <m/>
    <x v="0"/>
  </r>
  <r>
    <x v="0"/>
    <s v="1884662d-fc5a-47cc-9511-81f723ca2c2c"/>
    <x v="0"/>
    <e v="#N/A"/>
    <e v="#N/A"/>
    <e v="#N/A"/>
    <s v="FIXED"/>
    <x v="0"/>
    <m/>
    <m/>
    <m/>
    <m/>
    <x v="0"/>
  </r>
  <r>
    <x v="0"/>
    <s v="1884ac98-995a-4a93-acd8-11d426b11ac0"/>
    <x v="0"/>
    <e v="#N/A"/>
    <e v="#N/A"/>
    <e v="#N/A"/>
    <s v="FIXED"/>
    <x v="0"/>
    <m/>
    <m/>
    <m/>
    <m/>
    <x v="0"/>
  </r>
  <r>
    <x v="0"/>
    <s v="1884ad67-79e1-4943-80ab-753106546896"/>
    <x v="0"/>
    <e v="#N/A"/>
    <e v="#N/A"/>
    <e v="#N/A"/>
    <s v="FIXED"/>
    <x v="0"/>
    <m/>
    <m/>
    <m/>
    <m/>
    <x v="0"/>
  </r>
  <r>
    <x v="0"/>
    <s v="1884f87a-6a7e-4ed2-9d42-451c72acbff2"/>
    <x v="0"/>
    <e v="#N/A"/>
    <e v="#N/A"/>
    <e v="#N/A"/>
    <s v="FIXED"/>
    <x v="0"/>
    <m/>
    <m/>
    <m/>
    <m/>
    <x v="0"/>
  </r>
  <r>
    <x v="1"/>
    <s v="1885cb9b-3572-4b05-9be2-4fc6a4b9fb5e"/>
    <x v="2"/>
    <s v="bpn-rosedt-02"/>
    <s v="1885cb9b-3572-4b05-9be2-4fc6a4b9fb5e"/>
    <s v="Critical"/>
    <s v="ACTIVE"/>
    <x v="0"/>
    <m/>
    <m/>
    <m/>
    <m/>
    <x v="0"/>
  </r>
  <r>
    <x v="2"/>
    <s v="1885d9cc-2a59-471c-89ca-7aa2d2787e21"/>
    <x v="3"/>
    <e v="#N/A"/>
    <e v="#N/A"/>
    <e v="#N/A"/>
    <s v="NEW"/>
    <x v="0"/>
    <m/>
    <m/>
    <m/>
    <m/>
    <x v="0"/>
  </r>
  <r>
    <x v="0"/>
    <s v="1886076b-847a-4dac-884b-a000d1808d52"/>
    <x v="0"/>
    <e v="#N/A"/>
    <e v="#N/A"/>
    <e v="#N/A"/>
    <s v="FIXED"/>
    <x v="0"/>
    <m/>
    <m/>
    <m/>
    <m/>
    <x v="0"/>
  </r>
  <r>
    <x v="0"/>
    <s v="188630a8-3531-4f0d-9fc9-3ef76e73952d"/>
    <x v="0"/>
    <e v="#N/A"/>
    <e v="#N/A"/>
    <e v="#N/A"/>
    <s v="FIXED"/>
    <x v="0"/>
    <m/>
    <m/>
    <m/>
    <m/>
    <x v="0"/>
  </r>
  <r>
    <x v="0"/>
    <s v="18874bba-206a-4a3b-9f63-4b54018c2892"/>
    <x v="0"/>
    <e v="#N/A"/>
    <e v="#N/A"/>
    <e v="#N/A"/>
    <s v="FIXED"/>
    <x v="0"/>
    <m/>
    <m/>
    <m/>
    <m/>
    <x v="0"/>
  </r>
  <r>
    <x v="0"/>
    <s v="18890b92-ed1f-476b-b319-ec11285a4e43"/>
    <x v="0"/>
    <e v="#N/A"/>
    <e v="#N/A"/>
    <e v="#N/A"/>
    <s v="FIXED"/>
    <x v="0"/>
    <m/>
    <m/>
    <m/>
    <m/>
    <x v="0"/>
  </r>
  <r>
    <x v="0"/>
    <s v="18892c7f-f701-4018-8b43-82447800cbe7"/>
    <x v="0"/>
    <e v="#N/A"/>
    <e v="#N/A"/>
    <e v="#N/A"/>
    <s v="FIXED"/>
    <x v="0"/>
    <m/>
    <m/>
    <m/>
    <m/>
    <x v="0"/>
  </r>
  <r>
    <x v="6"/>
    <s v="18893468-8902-486c-99a6-b890900265f4"/>
    <x v="2"/>
    <s v="bpn-rosepvws-04"/>
    <s v="18893468-8902-486c-99a6-b890900265f4"/>
    <s v="High"/>
    <s v="ACTIVE"/>
    <x v="934"/>
    <s v="Backlog"/>
    <s v="MICROSOFT WINDOWS 10 "/>
    <s v="ACTIVE"/>
    <s v="MICROSOFT WINDOWS 10 ENTERPRISE 10.0.19044"/>
    <x v="0"/>
  </r>
  <r>
    <x v="0"/>
    <s v="188a2611-e550-4f7c-8f02-45f821d90e4c"/>
    <x v="0"/>
    <e v="#N/A"/>
    <e v="#N/A"/>
    <e v="#N/A"/>
    <s v="FIXED"/>
    <x v="0"/>
    <m/>
    <m/>
    <m/>
    <m/>
    <x v="0"/>
  </r>
  <r>
    <x v="0"/>
    <s v="188aa8b4-51c8-4a80-96d3-5bb08c914a3e"/>
    <x v="0"/>
    <e v="#N/A"/>
    <e v="#N/A"/>
    <e v="#N/A"/>
    <s v="FIXED"/>
    <x v="0"/>
    <m/>
    <m/>
    <m/>
    <m/>
    <x v="0"/>
  </r>
  <r>
    <x v="0"/>
    <s v="188b7d71-cd77-47a5-8a4d-989eaa4f9207"/>
    <x v="0"/>
    <e v="#N/A"/>
    <e v="#N/A"/>
    <e v="#N/A"/>
    <s v="FIXED"/>
    <x v="0"/>
    <m/>
    <m/>
    <m/>
    <m/>
    <x v="0"/>
  </r>
  <r>
    <x v="0"/>
    <s v="188bc363-b468-44ab-8062-3ef0c41e7438"/>
    <x v="0"/>
    <e v="#N/A"/>
    <e v="#N/A"/>
    <e v="#N/A"/>
    <s v="FIXED"/>
    <x v="0"/>
    <m/>
    <m/>
    <m/>
    <m/>
    <x v="0"/>
  </r>
  <r>
    <x v="2"/>
    <s v="188caf29-4442-4264-9d6a-7d50ca86cbf2"/>
    <x v="0"/>
    <e v="#N/A"/>
    <e v="#N/A"/>
    <e v="#N/A"/>
    <s v="FIXED"/>
    <x v="0"/>
    <m/>
    <m/>
    <m/>
    <m/>
    <x v="0"/>
  </r>
  <r>
    <x v="1"/>
    <s v="188ceb6e-6343-45de-82f3-4f97f301f2f0"/>
    <x v="0"/>
    <e v="#N/A"/>
    <e v="#N/A"/>
    <e v="#N/A"/>
    <s v="FIXED"/>
    <x v="0"/>
    <m/>
    <m/>
    <m/>
    <m/>
    <x v="0"/>
  </r>
  <r>
    <x v="0"/>
    <s v="188d1cad-7f3e-4f82-857c-a6a9cf33c112"/>
    <x v="0"/>
    <e v="#N/A"/>
    <e v="#N/A"/>
    <e v="#N/A"/>
    <s v="FIXED"/>
    <x v="0"/>
    <m/>
    <m/>
    <m/>
    <m/>
    <x v="0"/>
  </r>
  <r>
    <x v="1"/>
    <s v="188dab93-d806-4b58-8960-e90168242eb2"/>
    <x v="0"/>
    <e v="#N/A"/>
    <e v="#N/A"/>
    <e v="#N/A"/>
    <s v="FIXED"/>
    <x v="0"/>
    <m/>
    <m/>
    <m/>
    <m/>
    <x v="0"/>
  </r>
  <r>
    <x v="1"/>
    <s v="188de3d2-9624-49bc-b89a-6cc3b4f90e87"/>
    <x v="2"/>
    <s v="bpn-rosews-03"/>
    <s v="188de3d2-9624-49bc-b89a-6cc3b4f90e87"/>
    <s v="Medium"/>
    <s v="ACTIVE"/>
    <x v="935"/>
    <s v="Backlog"/>
    <s v="MICROSOFT WINDOWS SERVER 2012 R2 STANDARD 6.3.9600"/>
    <s v="ACTIVE"/>
    <s v="MICROSOFT WINDOWS SERVER 2012 "/>
    <x v="0"/>
  </r>
  <r>
    <x v="6"/>
    <s v="188debae-de82-4cf4-ab64-de3d58246ac2"/>
    <x v="2"/>
    <e v="#N/A"/>
    <e v="#N/A"/>
    <e v="#N/A"/>
    <s v="ACTIVE"/>
    <x v="0"/>
    <m/>
    <m/>
    <m/>
    <m/>
    <x v="0"/>
  </r>
  <r>
    <x v="0"/>
    <s v="188e8fee-7ff5-423d-8cea-d2588ec9fafe"/>
    <x v="0"/>
    <e v="#N/A"/>
    <e v="#N/A"/>
    <e v="#N/A"/>
    <s v="FIXED"/>
    <x v="0"/>
    <m/>
    <m/>
    <m/>
    <m/>
    <x v="0"/>
  </r>
  <r>
    <x v="0"/>
    <s v="188ed84a-429c-44bd-98e4-6a09c7c3a59e"/>
    <x v="0"/>
    <e v="#N/A"/>
    <e v="#N/A"/>
    <e v="#N/A"/>
    <s v="FIXED"/>
    <x v="0"/>
    <m/>
    <m/>
    <m/>
    <m/>
    <x v="0"/>
  </r>
  <r>
    <x v="2"/>
    <s v="188f64b4-2de4-40d9-bc2f-191f84d423a7"/>
    <x v="0"/>
    <e v="#N/A"/>
    <e v="#N/A"/>
    <e v="#N/A"/>
    <s v="FIXED"/>
    <x v="0"/>
    <m/>
    <m/>
    <m/>
    <m/>
    <x v="0"/>
  </r>
  <r>
    <x v="10"/>
    <s v="188fb061-cb4e-449f-a124-279f844326c8"/>
    <x v="0"/>
    <e v="#N/A"/>
    <e v="#N/A"/>
    <e v="#N/A"/>
    <s v="FIXED"/>
    <x v="0"/>
    <m/>
    <m/>
    <m/>
    <m/>
    <x v="0"/>
  </r>
  <r>
    <x v="1"/>
    <s v="18906833-a9b0-4651-8fba-305b525afce4"/>
    <x v="0"/>
    <e v="#N/A"/>
    <e v="#N/A"/>
    <e v="#N/A"/>
    <s v="FIXED"/>
    <x v="0"/>
    <m/>
    <m/>
    <m/>
    <m/>
    <x v="0"/>
  </r>
  <r>
    <x v="1"/>
    <s v="18908cf7-3834-4fcc-a6c8-b9053cf8eba9"/>
    <x v="0"/>
    <s v="bpn-0001bp-01"/>
    <s v="18908cf7-3834-4fcc-a6c8-b9053cf8eba9"/>
    <s v="Critical"/>
    <s v="FIXED"/>
    <x v="0"/>
    <m/>
    <m/>
    <m/>
    <m/>
    <x v="0"/>
  </r>
  <r>
    <x v="0"/>
    <s v="189091f4-cd58-43b6-b362-4cf2c0a9b539"/>
    <x v="0"/>
    <e v="#N/A"/>
    <e v="#N/A"/>
    <e v="#N/A"/>
    <s v="FIXED"/>
    <x v="0"/>
    <m/>
    <m/>
    <m/>
    <m/>
    <x v="0"/>
  </r>
  <r>
    <x v="9"/>
    <s v="1891cbb3-5876-41c4-a0fd-5e8595ada276"/>
    <x v="1"/>
    <s v="bpn-rosedvqa-06"/>
    <s v="1891cbb3-5876-41c4-a0fd-5e8595ada276"/>
    <s v="High"/>
    <s v="RESURFACED"/>
    <x v="936"/>
    <s v="Backlog"/>
    <s v="MICROSOFT WINDOWS SERVER 2012 R2 STANDARD 6.3.9600"/>
    <s v="RESURFACED"/>
    <s v="MICROSOFT WINDOWS SERVER 2012 "/>
    <x v="0"/>
  </r>
  <r>
    <x v="0"/>
    <s v="18921665-cbda-4946-9574-86469816a323"/>
    <x v="0"/>
    <e v="#N/A"/>
    <e v="#N/A"/>
    <e v="#N/A"/>
    <s v="FIXED"/>
    <x v="0"/>
    <m/>
    <m/>
    <m/>
    <m/>
    <x v="0"/>
  </r>
  <r>
    <x v="0"/>
    <s v="18924e46-3b54-4571-b606-d6e60f3182b0"/>
    <x v="0"/>
    <e v="#N/A"/>
    <e v="#N/A"/>
    <e v="#N/A"/>
    <s v="FIXED"/>
    <x v="0"/>
    <m/>
    <m/>
    <m/>
    <m/>
    <x v="0"/>
  </r>
  <r>
    <x v="0"/>
    <s v="1892f925-d4e3-4e86-a7be-eaf8bf2c3d42"/>
    <x v="0"/>
    <e v="#N/A"/>
    <e v="#N/A"/>
    <e v="#N/A"/>
    <s v="FIXED"/>
    <x v="0"/>
    <m/>
    <m/>
    <m/>
    <m/>
    <x v="0"/>
  </r>
  <r>
    <x v="0"/>
    <s v="189303cd-aca9-4c82-908d-84a2c3df12ca"/>
    <x v="0"/>
    <e v="#N/A"/>
    <e v="#N/A"/>
    <e v="#N/A"/>
    <s v="FIXED"/>
    <x v="0"/>
    <m/>
    <m/>
    <m/>
    <m/>
    <x v="0"/>
  </r>
  <r>
    <x v="0"/>
    <s v="1893d959-a489-4594-b3e8-963cb52998d4"/>
    <x v="0"/>
    <e v="#N/A"/>
    <e v="#N/A"/>
    <e v="#N/A"/>
    <s v="FIXED"/>
    <x v="0"/>
    <m/>
    <m/>
    <m/>
    <m/>
    <x v="0"/>
  </r>
  <r>
    <x v="0"/>
    <s v="18940ea5-cfce-4c73-9c77-21eed8aaee9f"/>
    <x v="0"/>
    <e v="#N/A"/>
    <e v="#N/A"/>
    <e v="#N/A"/>
    <s v="FIXED"/>
    <x v="0"/>
    <m/>
    <m/>
    <m/>
    <m/>
    <x v="0"/>
  </r>
  <r>
    <x v="1"/>
    <s v="18952b47-b170-4b5d-b4b3-9942d7ed855c"/>
    <x v="0"/>
    <e v="#N/A"/>
    <e v="#N/A"/>
    <e v="#N/A"/>
    <s v="FIXED"/>
    <x v="0"/>
    <m/>
    <m/>
    <m/>
    <m/>
    <x v="0"/>
  </r>
  <r>
    <x v="1"/>
    <s v="18957a85-7892-4ede-89de-553cf7dcb709"/>
    <x v="0"/>
    <e v="#N/A"/>
    <e v="#N/A"/>
    <e v="#N/A"/>
    <s v="FIXED"/>
    <x v="0"/>
    <m/>
    <m/>
    <m/>
    <m/>
    <x v="0"/>
  </r>
  <r>
    <x v="0"/>
    <s v="18959af3-0b79-479a-b5ae-a6454f2fdaf4"/>
    <x v="0"/>
    <e v="#N/A"/>
    <e v="#N/A"/>
    <e v="#N/A"/>
    <s v="FIXED"/>
    <x v="0"/>
    <m/>
    <m/>
    <m/>
    <m/>
    <x v="0"/>
  </r>
  <r>
    <x v="0"/>
    <s v="1895f596-bb46-4923-ad7f-9813ca5187ab"/>
    <x v="0"/>
    <e v="#N/A"/>
    <e v="#N/A"/>
    <e v="#N/A"/>
    <s v="FIXED"/>
    <x v="0"/>
    <m/>
    <m/>
    <m/>
    <m/>
    <x v="0"/>
  </r>
  <r>
    <x v="7"/>
    <s v="18961efd-3f84-4d00-9663-d96035d20262"/>
    <x v="0"/>
    <e v="#N/A"/>
    <e v="#N/A"/>
    <e v="#N/A"/>
    <s v="FIXED"/>
    <x v="0"/>
    <m/>
    <m/>
    <m/>
    <m/>
    <x v="0"/>
  </r>
  <r>
    <x v="7"/>
    <s v="18962674-7789-46bc-8fcb-7f290831e41d"/>
    <x v="0"/>
    <e v="#N/A"/>
    <e v="#N/A"/>
    <e v="#N/A"/>
    <s v="FIXED"/>
    <x v="0"/>
    <m/>
    <m/>
    <m/>
    <m/>
    <x v="0"/>
  </r>
  <r>
    <x v="0"/>
    <s v="189647b4-0d4f-4645-923f-1a421a7884b2"/>
    <x v="0"/>
    <e v="#N/A"/>
    <e v="#N/A"/>
    <e v="#N/A"/>
    <s v="FIXED"/>
    <x v="0"/>
    <m/>
    <m/>
    <m/>
    <m/>
    <x v="0"/>
  </r>
  <r>
    <x v="0"/>
    <s v="18978d93-8a04-4e31-bb74-cdc30fe0e0fc"/>
    <x v="0"/>
    <e v="#N/A"/>
    <e v="#N/A"/>
    <e v="#N/A"/>
    <s v="FIXED"/>
    <x v="0"/>
    <m/>
    <m/>
    <m/>
    <m/>
    <x v="0"/>
  </r>
  <r>
    <x v="6"/>
    <s v="1897915c-04f6-4f38-95a5-9603ef63425d"/>
    <x v="2"/>
    <s v="bpn-rosepvdb-01"/>
    <s v="1897915c-04f6-4f38-95a5-9603ef63425d"/>
    <s v="Medium"/>
    <s v="ACTIVE"/>
    <x v="937"/>
    <s v="Backlog"/>
    <s v="MICROSOFT WINDOWS SERVER 2019 STANDARD 10.0.17763"/>
    <s v="ACTIVE"/>
    <s v="MICROSOFT WINDOWS SERVER 2019 STANDARD 10.0.17763"/>
    <x v="0"/>
  </r>
  <r>
    <x v="7"/>
    <s v="189798c8-710c-435c-b226-eb13bed6874b"/>
    <x v="0"/>
    <e v="#N/A"/>
    <e v="#N/A"/>
    <e v="#N/A"/>
    <s v="FIXED"/>
    <x v="0"/>
    <m/>
    <m/>
    <m/>
    <m/>
    <x v="0"/>
  </r>
  <r>
    <x v="0"/>
    <s v="1897d5d1-fc8e-445f-b7a7-cce8c864b010"/>
    <x v="0"/>
    <e v="#N/A"/>
    <e v="#N/A"/>
    <e v="#N/A"/>
    <s v="FIXED"/>
    <x v="0"/>
    <m/>
    <m/>
    <m/>
    <m/>
    <x v="0"/>
  </r>
  <r>
    <x v="0"/>
    <s v="18982dc0-fb07-4876-b750-259b31ca9021"/>
    <x v="0"/>
    <e v="#N/A"/>
    <e v="#N/A"/>
    <e v="#N/A"/>
    <s v="FIXED"/>
    <x v="0"/>
    <m/>
    <m/>
    <m/>
    <m/>
    <x v="0"/>
  </r>
  <r>
    <x v="0"/>
    <s v="1898b99e-2183-4803-9492-cf7d0c5d8c75"/>
    <x v="0"/>
    <e v="#N/A"/>
    <e v="#N/A"/>
    <e v="#N/A"/>
    <s v="FIXED"/>
    <x v="0"/>
    <m/>
    <m/>
    <m/>
    <m/>
    <x v="0"/>
  </r>
  <r>
    <x v="1"/>
    <s v="1899e0b7-4c51-4f35-ae80-8f2d168774ac"/>
    <x v="0"/>
    <e v="#N/A"/>
    <e v="#N/A"/>
    <e v="#N/A"/>
    <s v="FIXED"/>
    <x v="0"/>
    <m/>
    <m/>
    <m/>
    <m/>
    <x v="0"/>
  </r>
  <r>
    <x v="0"/>
    <s v="189a9815-f8f3-4aac-b197-4bc43ceaae37"/>
    <x v="0"/>
    <e v="#N/A"/>
    <e v="#N/A"/>
    <e v="#N/A"/>
    <s v="FIXED"/>
    <x v="0"/>
    <m/>
    <m/>
    <m/>
    <m/>
    <x v="0"/>
  </r>
  <r>
    <x v="4"/>
    <s v="189ad92a-4915-4cfd-ba36-04526f91b616"/>
    <x v="0"/>
    <e v="#N/A"/>
    <e v="#N/A"/>
    <e v="#N/A"/>
    <s v="FIXED"/>
    <x v="0"/>
    <m/>
    <m/>
    <m/>
    <m/>
    <x v="0"/>
  </r>
  <r>
    <x v="0"/>
    <s v="189b39fe-2fdb-4a76-a585-6fe24dd153a3"/>
    <x v="0"/>
    <e v="#N/A"/>
    <e v="#N/A"/>
    <e v="#N/A"/>
    <s v="FIXED"/>
    <x v="0"/>
    <m/>
    <m/>
    <m/>
    <m/>
    <x v="0"/>
  </r>
  <r>
    <x v="0"/>
    <s v="189c233d-0c59-419a-a9d8-8ff47ff6383a"/>
    <x v="0"/>
    <e v="#N/A"/>
    <e v="#N/A"/>
    <e v="#N/A"/>
    <s v="FIXED"/>
    <x v="0"/>
    <m/>
    <m/>
    <m/>
    <m/>
    <x v="0"/>
  </r>
  <r>
    <x v="0"/>
    <s v="18a0b007-0e6a-4222-b29f-c401e1d9d639"/>
    <x v="0"/>
    <e v="#N/A"/>
    <e v="#N/A"/>
    <e v="#N/A"/>
    <s v="FIXED"/>
    <x v="0"/>
    <m/>
    <m/>
    <m/>
    <m/>
    <x v="0"/>
  </r>
  <r>
    <x v="4"/>
    <s v="18a380ad-fcb7-4948-9207-6f2b0046bd00"/>
    <x v="0"/>
    <e v="#N/A"/>
    <e v="#N/A"/>
    <e v="#N/A"/>
    <s v="FIXED"/>
    <x v="0"/>
    <m/>
    <m/>
    <m/>
    <m/>
    <x v="0"/>
  </r>
  <r>
    <x v="1"/>
    <s v="18a53d26-6c8e-4617-897f-d7066b9e6ebb"/>
    <x v="0"/>
    <e v="#N/A"/>
    <e v="#N/A"/>
    <e v="#N/A"/>
    <s v="FIXED"/>
    <x v="0"/>
    <m/>
    <m/>
    <m/>
    <m/>
    <x v="0"/>
  </r>
  <r>
    <x v="0"/>
    <s v="18a70d1c-6dff-4e9c-ac4c-346554cc32d0"/>
    <x v="0"/>
    <e v="#N/A"/>
    <e v="#N/A"/>
    <e v="#N/A"/>
    <s v="FIXED"/>
    <x v="0"/>
    <m/>
    <m/>
    <m/>
    <m/>
    <x v="0"/>
  </r>
  <r>
    <x v="0"/>
    <s v="18a71b8e-f1ab-451d-bd46-69110eb7b381"/>
    <x v="0"/>
    <e v="#N/A"/>
    <e v="#N/A"/>
    <e v="#N/A"/>
    <s v="FIXED"/>
    <x v="0"/>
    <m/>
    <m/>
    <m/>
    <m/>
    <x v="0"/>
  </r>
  <r>
    <x v="0"/>
    <s v="18a8256d-5d74-4e3d-a8a2-ec9ab1c94995"/>
    <x v="0"/>
    <e v="#N/A"/>
    <e v="#N/A"/>
    <e v="#N/A"/>
    <s v="FIXED"/>
    <x v="0"/>
    <m/>
    <m/>
    <m/>
    <m/>
    <x v="0"/>
  </r>
  <r>
    <x v="0"/>
    <s v="18a87476-2919-45a7-b6f9-79c03ac212f3"/>
    <x v="0"/>
    <e v="#N/A"/>
    <e v="#N/A"/>
    <e v="#N/A"/>
    <s v="FIXED"/>
    <x v="0"/>
    <m/>
    <m/>
    <m/>
    <m/>
    <x v="0"/>
  </r>
  <r>
    <x v="0"/>
    <s v="18a8a95c-0688-47fb-b437-72bcc0317a75"/>
    <x v="0"/>
    <e v="#N/A"/>
    <e v="#N/A"/>
    <e v="#N/A"/>
    <s v="FIXED"/>
    <x v="0"/>
    <m/>
    <m/>
    <m/>
    <m/>
    <x v="0"/>
  </r>
  <r>
    <x v="0"/>
    <s v="18a9de91-908a-45c5-b6d0-7ad394be431f"/>
    <x v="0"/>
    <e v="#N/A"/>
    <e v="#N/A"/>
    <e v="#N/A"/>
    <s v="FIXED"/>
    <x v="0"/>
    <m/>
    <m/>
    <m/>
    <m/>
    <x v="0"/>
  </r>
  <r>
    <x v="0"/>
    <s v="18a9e776-a66a-4769-8565-555a68e33f34"/>
    <x v="0"/>
    <e v="#N/A"/>
    <e v="#N/A"/>
    <e v="#N/A"/>
    <s v="FIXED"/>
    <x v="0"/>
    <m/>
    <m/>
    <m/>
    <m/>
    <x v="0"/>
  </r>
  <r>
    <x v="2"/>
    <s v="18ac045d-f283-4b57-8810-ed12abdeedce"/>
    <x v="0"/>
    <e v="#N/A"/>
    <e v="#N/A"/>
    <e v="#N/A"/>
    <s v="FIXED"/>
    <x v="0"/>
    <m/>
    <m/>
    <m/>
    <m/>
    <x v="0"/>
  </r>
  <r>
    <x v="6"/>
    <s v="18ac7d36-6236-4a13-b46f-78e0515f66c4"/>
    <x v="0"/>
    <e v="#N/A"/>
    <e v="#N/A"/>
    <e v="#N/A"/>
    <s v="FIXED"/>
    <x v="0"/>
    <m/>
    <m/>
    <m/>
    <m/>
    <x v="0"/>
  </r>
  <r>
    <x v="7"/>
    <s v="18ad36ea-2e82-421d-88d7-716543c47b0b"/>
    <x v="0"/>
    <e v="#N/A"/>
    <e v="#N/A"/>
    <e v="#N/A"/>
    <s v="FIXED"/>
    <x v="0"/>
    <m/>
    <m/>
    <m/>
    <m/>
    <x v="0"/>
  </r>
  <r>
    <x v="0"/>
    <s v="18ad49eb-99f1-4a7e-a3bb-540620e57e20"/>
    <x v="0"/>
    <e v="#N/A"/>
    <e v="#N/A"/>
    <e v="#N/A"/>
    <s v="FIXED"/>
    <x v="0"/>
    <m/>
    <m/>
    <m/>
    <m/>
    <x v="0"/>
  </r>
  <r>
    <x v="0"/>
    <s v="18adf3f9-5c3c-413d-b93a-3b61ddf30183"/>
    <x v="0"/>
    <e v="#N/A"/>
    <e v="#N/A"/>
    <e v="#N/A"/>
    <s v="FIXED"/>
    <x v="0"/>
    <m/>
    <m/>
    <m/>
    <m/>
    <x v="0"/>
  </r>
  <r>
    <x v="0"/>
    <s v="18ae3245-174d-410a-ad7a-43afd04d96e2"/>
    <x v="0"/>
    <e v="#N/A"/>
    <e v="#N/A"/>
    <e v="#N/A"/>
    <s v="FIXED"/>
    <x v="0"/>
    <m/>
    <m/>
    <m/>
    <m/>
    <x v="0"/>
  </r>
  <r>
    <x v="5"/>
    <s v="18aea26b-945e-444f-9e04-82a43b680027"/>
    <x v="0"/>
    <e v="#N/A"/>
    <e v="#N/A"/>
    <e v="#N/A"/>
    <s v="FIXED"/>
    <x v="0"/>
    <m/>
    <m/>
    <m/>
    <m/>
    <x v="0"/>
  </r>
  <r>
    <x v="0"/>
    <s v="18afda7b-d2d8-4eea-b74c-cc376fd51886"/>
    <x v="0"/>
    <e v="#N/A"/>
    <e v="#N/A"/>
    <e v="#N/A"/>
    <s v="FIXED"/>
    <x v="0"/>
    <m/>
    <m/>
    <m/>
    <m/>
    <x v="0"/>
  </r>
  <r>
    <x v="4"/>
    <s v="18b0f3ec-d191-4a70-9354-61df8622bb66"/>
    <x v="0"/>
    <e v="#N/A"/>
    <e v="#N/A"/>
    <e v="#N/A"/>
    <s v="FIXED"/>
    <x v="0"/>
    <m/>
    <m/>
    <m/>
    <m/>
    <x v="0"/>
  </r>
  <r>
    <x v="0"/>
    <s v="18b20dce-488b-4da8-a4b6-f101b50c11ad"/>
    <x v="0"/>
    <e v="#N/A"/>
    <e v="#N/A"/>
    <e v="#N/A"/>
    <s v="FIXED"/>
    <x v="0"/>
    <m/>
    <m/>
    <m/>
    <m/>
    <x v="0"/>
  </r>
  <r>
    <x v="4"/>
    <s v="18b33e27-0d04-4c59-a616-d24cd0abc23f"/>
    <x v="0"/>
    <e v="#N/A"/>
    <e v="#N/A"/>
    <e v="#N/A"/>
    <s v="FIXED"/>
    <x v="0"/>
    <m/>
    <m/>
    <m/>
    <m/>
    <x v="0"/>
  </r>
  <r>
    <x v="6"/>
    <s v="18b34d40-a495-44c5-883b-9f18ccb48857"/>
    <x v="0"/>
    <e v="#N/A"/>
    <e v="#N/A"/>
    <e v="#N/A"/>
    <s v="FIXED"/>
    <x v="0"/>
    <m/>
    <m/>
    <m/>
    <m/>
    <x v="0"/>
  </r>
  <r>
    <x v="0"/>
    <s v="18b4adc4-f144-416b-8705-b230b9e5f368"/>
    <x v="0"/>
    <e v="#N/A"/>
    <e v="#N/A"/>
    <e v="#N/A"/>
    <s v="FIXED"/>
    <x v="0"/>
    <m/>
    <m/>
    <m/>
    <m/>
    <x v="0"/>
  </r>
  <r>
    <x v="0"/>
    <s v="18b4f099-b7a7-454e-aaec-c61c5e56b12c"/>
    <x v="0"/>
    <e v="#N/A"/>
    <e v="#N/A"/>
    <e v="#N/A"/>
    <s v="FIXED"/>
    <x v="0"/>
    <m/>
    <m/>
    <m/>
    <m/>
    <x v="0"/>
  </r>
  <r>
    <x v="2"/>
    <s v="18b56c36-29aa-4a7c-b892-8ef5b7361367"/>
    <x v="0"/>
    <s v="bpn-roserrws-01"/>
    <s v="18b56c36-29aa-4a7c-b892-8ef5b7361367"/>
    <s v="Critical"/>
    <s v="FIXED"/>
    <x v="938"/>
    <s v="Backlog"/>
    <s v="MICROSOFT WINDOWS SERVER 2008 R2 STANDARD SERVICE PACK 1"/>
    <s v="FIXED"/>
    <s v="MICROSOFT WINDOWS SERVER 2008 "/>
    <x v="0"/>
  </r>
  <r>
    <x v="0"/>
    <s v="18b5f125-827c-4a23-acc8-4f24adbd69dc"/>
    <x v="0"/>
    <e v="#N/A"/>
    <e v="#N/A"/>
    <e v="#N/A"/>
    <s v="FIXED"/>
    <x v="0"/>
    <m/>
    <m/>
    <m/>
    <m/>
    <x v="0"/>
  </r>
  <r>
    <x v="5"/>
    <s v="18b61910-6a6a-4437-9698-a4be6c8da888"/>
    <x v="2"/>
    <e v="#N/A"/>
    <e v="#N/A"/>
    <e v="#N/A"/>
    <s v="ACTIVE"/>
    <x v="0"/>
    <m/>
    <m/>
    <m/>
    <m/>
    <x v="0"/>
  </r>
  <r>
    <x v="0"/>
    <s v="18b70bab-80ce-4ef6-9bd1-66bae98696b2"/>
    <x v="0"/>
    <e v="#N/A"/>
    <e v="#N/A"/>
    <e v="#N/A"/>
    <s v="FIXED"/>
    <x v="0"/>
    <m/>
    <m/>
    <m/>
    <m/>
    <x v="0"/>
  </r>
  <r>
    <x v="4"/>
    <s v="18b71471-8ae9-4c36-838e-85f6cb653804"/>
    <x v="0"/>
    <e v="#N/A"/>
    <e v="#N/A"/>
    <e v="#N/A"/>
    <s v="FIXED"/>
    <x v="0"/>
    <m/>
    <m/>
    <m/>
    <m/>
    <x v="0"/>
  </r>
  <r>
    <x v="0"/>
    <s v="18b9ce04-0047-48c9-96a2-491654bcce5c"/>
    <x v="0"/>
    <e v="#N/A"/>
    <e v="#N/A"/>
    <e v="#N/A"/>
    <s v="FIXED"/>
    <x v="0"/>
    <m/>
    <m/>
    <m/>
    <m/>
    <x v="0"/>
  </r>
  <r>
    <x v="0"/>
    <s v="18ba04e7-55dd-4e0c-9b51-9a0b8491766d"/>
    <x v="0"/>
    <e v="#N/A"/>
    <e v="#N/A"/>
    <e v="#N/A"/>
    <s v="FIXED"/>
    <x v="0"/>
    <m/>
    <m/>
    <m/>
    <m/>
    <x v="0"/>
  </r>
  <r>
    <x v="0"/>
    <s v="18bb6cab-a6a7-4e34-9e13-4fa119620906"/>
    <x v="0"/>
    <e v="#N/A"/>
    <e v="#N/A"/>
    <e v="#N/A"/>
    <s v="FIXED"/>
    <x v="0"/>
    <m/>
    <m/>
    <m/>
    <m/>
    <x v="0"/>
  </r>
  <r>
    <x v="2"/>
    <s v="18bc79d7-3cca-4dfb-b270-d51fcb2d3681"/>
    <x v="0"/>
    <e v="#N/A"/>
    <e v="#N/A"/>
    <e v="#N/A"/>
    <s v="FIXED"/>
    <x v="0"/>
    <m/>
    <m/>
    <m/>
    <m/>
    <x v="0"/>
  </r>
  <r>
    <x v="0"/>
    <s v="18bd7ead-4538-4d48-819c-75fe67e660f4"/>
    <x v="0"/>
    <e v="#N/A"/>
    <e v="#N/A"/>
    <e v="#N/A"/>
    <s v="FIXED"/>
    <x v="0"/>
    <m/>
    <m/>
    <m/>
    <m/>
    <x v="0"/>
  </r>
  <r>
    <x v="0"/>
    <s v="18bd8e2e-9045-43ce-90c4-230e2e732121"/>
    <x v="0"/>
    <e v="#N/A"/>
    <e v="#N/A"/>
    <e v="#N/A"/>
    <s v="FIXED"/>
    <x v="0"/>
    <m/>
    <m/>
    <m/>
    <m/>
    <x v="0"/>
  </r>
  <r>
    <x v="0"/>
    <s v="18bdac17-112e-4563-ab95-b65ebdd8adf7"/>
    <x v="0"/>
    <e v="#N/A"/>
    <e v="#N/A"/>
    <e v="#N/A"/>
    <s v="FIXED"/>
    <x v="0"/>
    <m/>
    <m/>
    <m/>
    <m/>
    <x v="0"/>
  </r>
  <r>
    <x v="6"/>
    <s v="18be1728-46e4-4890-9bfd-70f0a61cb9b9"/>
    <x v="0"/>
    <e v="#N/A"/>
    <e v="#N/A"/>
    <e v="#N/A"/>
    <s v="FIXED"/>
    <x v="0"/>
    <m/>
    <m/>
    <m/>
    <m/>
    <x v="0"/>
  </r>
  <r>
    <x v="0"/>
    <s v="18bf81ae-dfe3-405a-a5f0-29492ba60423"/>
    <x v="0"/>
    <e v="#N/A"/>
    <e v="#N/A"/>
    <e v="#N/A"/>
    <s v="FIXED"/>
    <x v="0"/>
    <m/>
    <m/>
    <m/>
    <m/>
    <x v="0"/>
  </r>
  <r>
    <x v="7"/>
    <s v="18c01538-24d4-447c-a593-fcfc3d80d44b"/>
    <x v="0"/>
    <e v="#N/A"/>
    <e v="#N/A"/>
    <e v="#N/A"/>
    <s v="FIXED"/>
    <x v="0"/>
    <m/>
    <m/>
    <m/>
    <m/>
    <x v="0"/>
  </r>
  <r>
    <x v="0"/>
    <s v="18c10d28-d478-4bda-9962-0ff32bdd8513"/>
    <x v="0"/>
    <e v="#N/A"/>
    <e v="#N/A"/>
    <e v="#N/A"/>
    <s v="FIXED"/>
    <x v="0"/>
    <m/>
    <m/>
    <m/>
    <m/>
    <x v="0"/>
  </r>
  <r>
    <x v="1"/>
    <s v="18c11d9a-2ec1-4682-8eee-675ba216b8ee"/>
    <x v="0"/>
    <e v="#N/A"/>
    <e v="#N/A"/>
    <e v="#N/A"/>
    <s v="FIXED"/>
    <x v="0"/>
    <m/>
    <m/>
    <m/>
    <m/>
    <x v="0"/>
  </r>
  <r>
    <x v="4"/>
    <s v="18c23435-54cf-456b-9d0f-5432253f3aeb"/>
    <x v="0"/>
    <e v="#N/A"/>
    <e v="#N/A"/>
    <e v="#N/A"/>
    <s v="FIXED"/>
    <x v="0"/>
    <m/>
    <m/>
    <m/>
    <m/>
    <x v="0"/>
  </r>
  <r>
    <x v="0"/>
    <s v="18c246df-9926-40ae-8ede-fd719be44a45"/>
    <x v="0"/>
    <e v="#N/A"/>
    <e v="#N/A"/>
    <e v="#N/A"/>
    <s v="FIXED"/>
    <x v="0"/>
    <m/>
    <m/>
    <m/>
    <m/>
    <x v="0"/>
  </r>
  <r>
    <x v="0"/>
    <s v="18c29343-a32e-42d5-8ef9-e64789f68eb3"/>
    <x v="0"/>
    <e v="#N/A"/>
    <e v="#N/A"/>
    <e v="#N/A"/>
    <s v="FIXED"/>
    <x v="0"/>
    <m/>
    <m/>
    <m/>
    <m/>
    <x v="0"/>
  </r>
  <r>
    <x v="2"/>
    <s v="18c32e21-ff71-46d2-a2c7-9707afc275e7"/>
    <x v="0"/>
    <e v="#N/A"/>
    <e v="#N/A"/>
    <e v="#N/A"/>
    <s v="FIXED"/>
    <x v="0"/>
    <m/>
    <m/>
    <m/>
    <m/>
    <x v="0"/>
  </r>
  <r>
    <x v="0"/>
    <s v="18c37766-ce79-4b0c-9254-ea606067e917"/>
    <x v="0"/>
    <e v="#N/A"/>
    <e v="#N/A"/>
    <e v="#N/A"/>
    <s v="FIXED"/>
    <x v="0"/>
    <m/>
    <m/>
    <m/>
    <m/>
    <x v="0"/>
  </r>
  <r>
    <x v="7"/>
    <s v="18c3f651-876b-4e18-910c-a52c257e3e30"/>
    <x v="0"/>
    <e v="#N/A"/>
    <e v="#N/A"/>
    <e v="#N/A"/>
    <s v="FIXED"/>
    <x v="0"/>
    <m/>
    <m/>
    <m/>
    <m/>
    <x v="0"/>
  </r>
  <r>
    <x v="4"/>
    <s v="18c4b1e9-c83e-4750-8d59-103c11e8f102"/>
    <x v="0"/>
    <s v="bdwybko8p96pl3l"/>
    <s v="18c4b1e9-c83e-4750-8d59-103c11e8f102"/>
    <s v="Critical"/>
    <s v="FIXED"/>
    <x v="0"/>
    <m/>
    <m/>
    <m/>
    <m/>
    <x v="0"/>
  </r>
  <r>
    <x v="4"/>
    <s v="18c50fe1-59af-4ab9-813d-fb09c2ba923a"/>
    <x v="0"/>
    <e v="#N/A"/>
    <e v="#N/A"/>
    <e v="#N/A"/>
    <s v="FIXED"/>
    <x v="0"/>
    <m/>
    <m/>
    <m/>
    <m/>
    <x v="0"/>
  </r>
  <r>
    <x v="1"/>
    <s v="18c5b1da-ac5b-4505-b3bf-653bd9dbc8a9"/>
    <x v="2"/>
    <s v="bpn-rosewras-01"/>
    <s v="18c5b1da-ac5b-4505-b3bf-653bd9dbc8a9"/>
    <s v="Low"/>
    <s v="ACTIVE"/>
    <x v="939"/>
    <s v="Backlog"/>
    <s v="MICROSOFT WINDOWS SERVER 2019 STANDARD 10.0.17763"/>
    <s v="ACTIVE"/>
    <s v="MICROSOFT WINDOWS SERVER 2019 STANDARD 10.0.17763"/>
    <x v="0"/>
  </r>
  <r>
    <x v="0"/>
    <s v="18c61360-5bc1-4b45-9be3-2800ad3443b0"/>
    <x v="0"/>
    <e v="#N/A"/>
    <e v="#N/A"/>
    <e v="#N/A"/>
    <s v="FIXED"/>
    <x v="0"/>
    <m/>
    <m/>
    <m/>
    <m/>
    <x v="0"/>
  </r>
  <r>
    <x v="0"/>
    <s v="18c6a739-17a3-4bd1-8776-45236407db7f"/>
    <x v="0"/>
    <e v="#N/A"/>
    <e v="#N/A"/>
    <e v="#N/A"/>
    <s v="FIXED"/>
    <x v="0"/>
    <m/>
    <m/>
    <m/>
    <m/>
    <x v="0"/>
  </r>
  <r>
    <x v="0"/>
    <s v="18c80dbf-9a64-4435-ac30-25606d9d4900"/>
    <x v="0"/>
    <e v="#N/A"/>
    <e v="#N/A"/>
    <e v="#N/A"/>
    <s v="FIXED"/>
    <x v="0"/>
    <m/>
    <m/>
    <m/>
    <m/>
    <x v="0"/>
  </r>
  <r>
    <x v="0"/>
    <s v="18c98a78-1490-4ff0-9b2d-641dc247a191"/>
    <x v="0"/>
    <e v="#N/A"/>
    <e v="#N/A"/>
    <e v="#N/A"/>
    <s v="FIXED"/>
    <x v="0"/>
    <m/>
    <m/>
    <m/>
    <m/>
    <x v="0"/>
  </r>
  <r>
    <x v="4"/>
    <s v="18c9c3e5-f512-4e2b-bdcd-00d1ddda2c49"/>
    <x v="0"/>
    <e v="#N/A"/>
    <e v="#N/A"/>
    <e v="#N/A"/>
    <s v="FIXED"/>
    <x v="0"/>
    <m/>
    <m/>
    <m/>
    <m/>
    <x v="0"/>
  </r>
  <r>
    <x v="0"/>
    <s v="18cce9e1-a051-473f-993e-ea6a2e8335b0"/>
    <x v="0"/>
    <e v="#N/A"/>
    <e v="#N/A"/>
    <e v="#N/A"/>
    <s v="FIXED"/>
    <x v="0"/>
    <m/>
    <m/>
    <m/>
    <m/>
    <x v="0"/>
  </r>
  <r>
    <x v="6"/>
    <s v="18cf2b83-115b-4972-b03d-01a979552d56"/>
    <x v="0"/>
    <e v="#N/A"/>
    <e v="#N/A"/>
    <e v="#N/A"/>
    <s v="FIXED"/>
    <x v="0"/>
    <m/>
    <m/>
    <m/>
    <m/>
    <x v="0"/>
  </r>
  <r>
    <x v="0"/>
    <s v="18cfcc01-5a29-4d7e-999b-eedf55ce9b5e"/>
    <x v="0"/>
    <e v="#N/A"/>
    <e v="#N/A"/>
    <e v="#N/A"/>
    <s v="FIXED"/>
    <x v="0"/>
    <m/>
    <m/>
    <m/>
    <m/>
    <x v="0"/>
  </r>
  <r>
    <x v="0"/>
    <s v="18d00012-b038-4d99-bf2a-ac20bffaaf8a"/>
    <x v="0"/>
    <e v="#N/A"/>
    <e v="#N/A"/>
    <e v="#N/A"/>
    <s v="FIXED"/>
    <x v="0"/>
    <m/>
    <m/>
    <m/>
    <m/>
    <x v="0"/>
  </r>
  <r>
    <x v="0"/>
    <s v="18d176be-1908-4641-9c49-1f7483c8ffe7"/>
    <x v="0"/>
    <e v="#N/A"/>
    <e v="#N/A"/>
    <e v="#N/A"/>
    <s v="FIXED"/>
    <x v="0"/>
    <m/>
    <m/>
    <m/>
    <m/>
    <x v="0"/>
  </r>
  <r>
    <x v="10"/>
    <s v="18d29f65-6977-4289-b8e1-74a3b31450f5"/>
    <x v="0"/>
    <e v="#N/A"/>
    <e v="#N/A"/>
    <e v="#N/A"/>
    <s v="FIXED"/>
    <x v="0"/>
    <m/>
    <m/>
    <m/>
    <m/>
    <x v="0"/>
  </r>
  <r>
    <x v="6"/>
    <s v="18d2a06e-2acf-46bd-803e-bd218f6f737e"/>
    <x v="0"/>
    <e v="#N/A"/>
    <e v="#N/A"/>
    <e v="#N/A"/>
    <s v="FIXED"/>
    <x v="0"/>
    <m/>
    <m/>
    <m/>
    <m/>
    <x v="0"/>
  </r>
  <r>
    <x v="0"/>
    <s v="18d33446-fdde-46d4-a750-37548513665a"/>
    <x v="2"/>
    <s v="bdwybko5bk02z2l"/>
    <s v="18d33446-fdde-46d4-a750-37548513665a"/>
    <s v="Critical"/>
    <s v="ACTIVE"/>
    <x v="0"/>
    <m/>
    <m/>
    <m/>
    <m/>
    <x v="0"/>
  </r>
  <r>
    <x v="0"/>
    <s v="18d38cdd-c169-454c-864c-2642ae7d8bfb"/>
    <x v="0"/>
    <e v="#N/A"/>
    <e v="#N/A"/>
    <e v="#N/A"/>
    <s v="FIXED"/>
    <x v="0"/>
    <m/>
    <m/>
    <m/>
    <m/>
    <x v="0"/>
  </r>
  <r>
    <x v="0"/>
    <s v="18d3c86b-241d-4d11-b49d-3c185d59cdf0"/>
    <x v="0"/>
    <e v="#N/A"/>
    <e v="#N/A"/>
    <e v="#N/A"/>
    <s v="FIXED"/>
    <x v="0"/>
    <m/>
    <m/>
    <m/>
    <m/>
    <x v="0"/>
  </r>
  <r>
    <x v="0"/>
    <s v="18d50013-2125-4e90-85d7-264e5b941506"/>
    <x v="2"/>
    <s v="0098brn3y1fnd2d.bpna.popularinc.net"/>
    <s v="18d50013-2125-4e90-85d7-264e5b941506"/>
    <s v="High"/>
    <s v="ACTIVE"/>
    <x v="0"/>
    <m/>
    <m/>
    <m/>
    <m/>
    <x v="0"/>
  </r>
  <r>
    <x v="0"/>
    <s v="18d5893d-7f4b-4dcf-a595-3e45fbdbfcb8"/>
    <x v="0"/>
    <e v="#N/A"/>
    <e v="#N/A"/>
    <e v="#N/A"/>
    <s v="FIXED"/>
    <x v="0"/>
    <m/>
    <m/>
    <m/>
    <m/>
    <x v="0"/>
  </r>
  <r>
    <x v="15"/>
    <s v="18d80934-7411-4e75-a0bb-7689d7c5cf47"/>
    <x v="0"/>
    <e v="#N/A"/>
    <e v="#N/A"/>
    <e v="#N/A"/>
    <s v="FIXED"/>
    <x v="0"/>
    <m/>
    <m/>
    <m/>
    <m/>
    <x v="0"/>
  </r>
  <r>
    <x v="11"/>
    <s v="18d9024b-aad6-4cbb-9170-4105260bb9b0"/>
    <x v="2"/>
    <s v="bpn-rosedvqa-03"/>
    <s v="18d9024b-aad6-4cbb-9170-4105260bb9b0"/>
    <s v="Medium"/>
    <s v="ACTIVE"/>
    <x v="940"/>
    <s v="Backlog"/>
    <s v="MICROSOFT WINDOWS 10 "/>
    <s v="ACTIVE"/>
    <s v="MICROSOFT WINDOWS 10 ENTERPRISE 10.0.19044"/>
    <x v="0"/>
  </r>
  <r>
    <x v="0"/>
    <s v="18d96646-aebd-4e71-8e94-7f6ef4a137f5"/>
    <x v="0"/>
    <e v="#N/A"/>
    <e v="#N/A"/>
    <e v="#N/A"/>
    <s v="FIXED"/>
    <x v="0"/>
    <m/>
    <m/>
    <m/>
    <m/>
    <x v="0"/>
  </r>
  <r>
    <x v="1"/>
    <s v="18da18ee-4f6e-4015-824d-df1910a47cb6"/>
    <x v="0"/>
    <e v="#N/A"/>
    <e v="#N/A"/>
    <e v="#N/A"/>
    <s v="FIXED"/>
    <x v="0"/>
    <m/>
    <m/>
    <m/>
    <m/>
    <x v="0"/>
  </r>
  <r>
    <x v="0"/>
    <s v="18da2ca0-9704-4277-a1c3-90006e8cffff"/>
    <x v="0"/>
    <s v="0058brnbzcsnd2d.bpna.popularinc.net"/>
    <s v="18da2ca0-9704-4277-a1c3-90006e8cffff"/>
    <s v="Critical"/>
    <s v="FIXED"/>
    <x v="0"/>
    <m/>
    <m/>
    <m/>
    <m/>
    <x v="0"/>
  </r>
  <r>
    <x v="5"/>
    <s v="18dad918-507a-4c78-a109-3a3398107d2a"/>
    <x v="0"/>
    <e v="#N/A"/>
    <e v="#N/A"/>
    <e v="#N/A"/>
    <s v="FIXED"/>
    <x v="0"/>
    <m/>
    <m/>
    <m/>
    <m/>
    <x v="0"/>
  </r>
  <r>
    <x v="2"/>
    <s v="18dbac8d-7d01-4b41-ba8c-cfb6cecd5779"/>
    <x v="0"/>
    <e v="#N/A"/>
    <e v="#N/A"/>
    <e v="#N/A"/>
    <s v="FIXED"/>
    <x v="0"/>
    <m/>
    <m/>
    <m/>
    <m/>
    <x v="0"/>
  </r>
  <r>
    <x v="0"/>
    <s v="18dca46e-594c-4cb1-983a-2f86d1e591c7"/>
    <x v="0"/>
    <e v="#N/A"/>
    <e v="#N/A"/>
    <e v="#N/A"/>
    <s v="FIXED"/>
    <x v="0"/>
    <m/>
    <m/>
    <m/>
    <m/>
    <x v="0"/>
  </r>
  <r>
    <x v="3"/>
    <s v="18dcb71c-686c-46c9-8670-f8801bd8ab1a"/>
    <x v="1"/>
    <e v="#N/A"/>
    <e v="#N/A"/>
    <e v="#N/A"/>
    <s v="RESURFACED"/>
    <x v="0"/>
    <m/>
    <m/>
    <m/>
    <m/>
    <x v="0"/>
  </r>
  <r>
    <x v="1"/>
    <s v="18dd4ae4-b6dc-45d0-8b01-360c05284e6b"/>
    <x v="0"/>
    <e v="#N/A"/>
    <e v="#N/A"/>
    <e v="#N/A"/>
    <s v="FIXED"/>
    <x v="0"/>
    <m/>
    <m/>
    <m/>
    <m/>
    <x v="0"/>
  </r>
  <r>
    <x v="1"/>
    <s v="18dd5e38-c6d1-4883-abf1-544b1ab2c8b9"/>
    <x v="0"/>
    <e v="#N/A"/>
    <e v="#N/A"/>
    <e v="#N/A"/>
    <s v="FIXED"/>
    <x v="0"/>
    <m/>
    <m/>
    <m/>
    <m/>
    <x v="0"/>
  </r>
  <r>
    <x v="11"/>
    <s v="18dd6a56-57e8-4601-b5a5-c40aa82544f4"/>
    <x v="0"/>
    <e v="#N/A"/>
    <e v="#N/A"/>
    <e v="#N/A"/>
    <s v="FIXED"/>
    <x v="0"/>
    <m/>
    <m/>
    <m/>
    <m/>
    <x v="0"/>
  </r>
  <r>
    <x v="1"/>
    <s v="18dd6e26-b753-42c0-9170-89888c8cb47a"/>
    <x v="2"/>
    <s v="bpn-bdwybp-01"/>
    <s v="18dd6e26-b753-42c0-9170-89888c8cb47a"/>
    <s v="Medium"/>
    <s v="ACTIVE"/>
    <x v="0"/>
    <m/>
    <m/>
    <m/>
    <m/>
    <x v="0"/>
  </r>
  <r>
    <x v="0"/>
    <s v="18ddb80f-c186-4e70-a11e-3d4575cffb84"/>
    <x v="0"/>
    <e v="#N/A"/>
    <e v="#N/A"/>
    <e v="#N/A"/>
    <s v="FIXED"/>
    <x v="0"/>
    <m/>
    <m/>
    <m/>
    <m/>
    <x v="0"/>
  </r>
  <r>
    <x v="2"/>
    <s v="18de003c-869d-4a7e-b1c7-27e92e4ccefd"/>
    <x v="2"/>
    <s v="bpn-primgvws-03"/>
    <s v="18de003c-869d-4a7e-b1c7-27e92e4ccefd"/>
    <s v="Medium"/>
    <s v="ACTIVE"/>
    <x v="0"/>
    <m/>
    <m/>
    <m/>
    <m/>
    <x v="0"/>
  </r>
  <r>
    <x v="0"/>
    <s v="18de6fb4-085b-4400-91a2-386a9148d5c0"/>
    <x v="0"/>
    <e v="#N/A"/>
    <e v="#N/A"/>
    <e v="#N/A"/>
    <s v="FIXED"/>
    <x v="0"/>
    <m/>
    <m/>
    <m/>
    <m/>
    <x v="0"/>
  </r>
  <r>
    <x v="0"/>
    <s v="18e13b77-31b8-445d-9841-71a748383341"/>
    <x v="0"/>
    <s v="0006brn67ywlr2d.bpna.popularinc.net"/>
    <s v="18e13b77-31b8-445d-9841-71a748383341"/>
    <s v="Medium"/>
    <s v="FIXED"/>
    <x v="0"/>
    <m/>
    <m/>
    <m/>
    <m/>
    <x v="0"/>
  </r>
  <r>
    <x v="0"/>
    <s v="18e1d051-fb06-49b9-b1d2-f7a386082bbe"/>
    <x v="0"/>
    <e v="#N/A"/>
    <e v="#N/A"/>
    <e v="#N/A"/>
    <s v="FIXED"/>
    <x v="0"/>
    <m/>
    <m/>
    <m/>
    <m/>
    <x v="0"/>
  </r>
  <r>
    <x v="0"/>
    <s v="18e1df96-60db-4d93-81d9-250c861fa849"/>
    <x v="0"/>
    <e v="#N/A"/>
    <e v="#N/A"/>
    <e v="#N/A"/>
    <s v="FIXED"/>
    <x v="0"/>
    <m/>
    <m/>
    <m/>
    <m/>
    <x v="0"/>
  </r>
  <r>
    <x v="0"/>
    <s v="18e3e537-0f05-4a0c-be9d-916b78bac404"/>
    <x v="0"/>
    <e v="#N/A"/>
    <e v="#N/A"/>
    <e v="#N/A"/>
    <s v="FIXED"/>
    <x v="0"/>
    <m/>
    <m/>
    <m/>
    <m/>
    <x v="0"/>
  </r>
  <r>
    <x v="0"/>
    <s v="18e5f48f-cada-4094-ad9c-decf661a62ea"/>
    <x v="0"/>
    <e v="#N/A"/>
    <e v="#N/A"/>
    <e v="#N/A"/>
    <s v="FIXED"/>
    <x v="0"/>
    <m/>
    <m/>
    <m/>
    <m/>
    <x v="0"/>
  </r>
  <r>
    <x v="2"/>
    <s v="18e68209-d2f6-4375-83dd-756d16a36c96"/>
    <x v="0"/>
    <e v="#N/A"/>
    <e v="#N/A"/>
    <e v="#N/A"/>
    <s v="FIXED"/>
    <x v="0"/>
    <m/>
    <m/>
    <m/>
    <m/>
    <x v="0"/>
  </r>
  <r>
    <x v="0"/>
    <s v="18e6cd4f-28fc-4a0c-b408-17f8fcad5171"/>
    <x v="0"/>
    <e v="#N/A"/>
    <e v="#N/A"/>
    <e v="#N/A"/>
    <s v="FIXED"/>
    <x v="0"/>
    <m/>
    <m/>
    <m/>
    <m/>
    <x v="0"/>
  </r>
  <r>
    <x v="6"/>
    <s v="18e82bee-e4b0-4a9a-a88f-3c32f6d0a8ec"/>
    <x v="0"/>
    <e v="#N/A"/>
    <e v="#N/A"/>
    <e v="#N/A"/>
    <s v="FIXED"/>
    <x v="0"/>
    <m/>
    <m/>
    <m/>
    <m/>
    <x v="0"/>
  </r>
  <r>
    <x v="0"/>
    <s v="18e8ea8d-f8f5-4fa1-9ed5-935648b4bd8a"/>
    <x v="0"/>
    <e v="#N/A"/>
    <e v="#N/A"/>
    <e v="#N/A"/>
    <s v="FIXED"/>
    <x v="0"/>
    <m/>
    <m/>
    <m/>
    <m/>
    <x v="0"/>
  </r>
  <r>
    <x v="0"/>
    <s v="18e8fd25-7f7f-4622-a3e0-5cd0bc4394d2"/>
    <x v="0"/>
    <s v="miambko8ld09y2l.bpna.popularinc.net"/>
    <s v="18e8fd25-7f7f-4622-a3e0-5cd0bc4394d2"/>
    <s v="High"/>
    <s v="FIXED"/>
    <x v="941"/>
    <s v="Backlog"/>
    <s v="MICROSOFT WINDOWS 10 "/>
    <s v="FIXED"/>
    <s v="MICROSOFT WINDOWS 10 ENTERPRISE 10.0.19044"/>
    <x v="0"/>
  </r>
  <r>
    <x v="6"/>
    <s v="18ead731-badd-4b2d-bedd-85bea96bcd00"/>
    <x v="0"/>
    <e v="#N/A"/>
    <e v="#N/A"/>
    <e v="#N/A"/>
    <s v="FIXED"/>
    <x v="0"/>
    <m/>
    <m/>
    <m/>
    <m/>
    <x v="0"/>
  </r>
  <r>
    <x v="0"/>
    <s v="18eb6a27-2632-4fec-9cc3-1c4c2b9a5c67"/>
    <x v="0"/>
    <s v="rosebko884s733l.bpna.popularinc.net"/>
    <s v="18eb6a27-2632-4fec-9cc3-1c4c2b9a5c67"/>
    <s v="High"/>
    <s v="FIXED"/>
    <x v="0"/>
    <m/>
    <m/>
    <m/>
    <m/>
    <x v="0"/>
  </r>
  <r>
    <x v="2"/>
    <s v="18ebf7c7-8db9-472c-b23b-516582eae83a"/>
    <x v="1"/>
    <s v="bpn-rosecmas-05"/>
    <s v="18ebf7c7-8db9-472c-b23b-516582eae83a"/>
    <s v="Medium"/>
    <s v="RESURFACED"/>
    <x v="0"/>
    <m/>
    <m/>
    <m/>
    <m/>
    <x v="0"/>
  </r>
  <r>
    <x v="0"/>
    <s v="18ee5cac-7e2d-42a4-b1a7-6c641fb84bd3"/>
    <x v="0"/>
    <e v="#N/A"/>
    <e v="#N/A"/>
    <e v="#N/A"/>
    <s v="FIXED"/>
    <x v="0"/>
    <m/>
    <m/>
    <m/>
    <m/>
    <x v="0"/>
  </r>
  <r>
    <x v="0"/>
    <s v="18eecc49-326c-4637-bf11-801d5ad534aa"/>
    <x v="0"/>
    <e v="#N/A"/>
    <e v="#N/A"/>
    <e v="#N/A"/>
    <s v="FIXED"/>
    <x v="0"/>
    <m/>
    <m/>
    <m/>
    <m/>
    <x v="0"/>
  </r>
  <r>
    <x v="7"/>
    <s v="18f01da3-48f9-489e-9277-9c3bcbb44401"/>
    <x v="1"/>
    <s v="bpn-roseirdb-01"/>
    <s v="18f01da3-48f9-489e-9277-9c3bcbb44401"/>
    <s v="Medium"/>
    <s v="RESURFACED"/>
    <x v="942"/>
    <s v="Backlog"/>
    <s v="MICROSOFT WINDOWS SERVER 2008 R2 STANDARD 6.1.7601 1"/>
    <s v="RESURFACED"/>
    <s v="MICROSOFT WINDOWS SERVER 2008 "/>
    <x v="0"/>
  </r>
  <r>
    <x v="4"/>
    <s v="18f022f0-2906-49fa-abd6-59469d86c93a"/>
    <x v="0"/>
    <e v="#N/A"/>
    <e v="#N/A"/>
    <e v="#N/A"/>
    <s v="FIXED"/>
    <x v="0"/>
    <m/>
    <m/>
    <m/>
    <m/>
    <x v="0"/>
  </r>
  <r>
    <x v="4"/>
    <s v="18f0494e-086d-4c97-aaa3-792bb53e34f2"/>
    <x v="0"/>
    <s v="bdwybko9bzhw33l.bpna.popularinc.net"/>
    <s v="18f0494e-086d-4c97-aaa3-792bb53e34f2"/>
    <s v="Critical"/>
    <s v="FIXED"/>
    <x v="0"/>
    <m/>
    <m/>
    <m/>
    <m/>
    <x v="0"/>
  </r>
  <r>
    <x v="4"/>
    <s v="18f0a4a7-ffc1-4e1d-bff0-1fbd07d2e23a"/>
    <x v="0"/>
    <e v="#N/A"/>
    <e v="#N/A"/>
    <e v="#N/A"/>
    <s v="FIXED"/>
    <x v="0"/>
    <m/>
    <m/>
    <m/>
    <m/>
    <x v="0"/>
  </r>
  <r>
    <x v="0"/>
    <s v="18f0eb02-667c-42e1-9647-3dbf40f7e466"/>
    <x v="0"/>
    <e v="#N/A"/>
    <e v="#N/A"/>
    <e v="#N/A"/>
    <s v="FIXED"/>
    <x v="0"/>
    <m/>
    <m/>
    <m/>
    <m/>
    <x v="0"/>
  </r>
  <r>
    <x v="0"/>
    <s v="18f17feb-21c9-4412-b8ee-db5920489b11"/>
    <x v="0"/>
    <e v="#N/A"/>
    <e v="#N/A"/>
    <e v="#N/A"/>
    <s v="FIXED"/>
    <x v="0"/>
    <m/>
    <m/>
    <m/>
    <m/>
    <x v="0"/>
  </r>
  <r>
    <x v="4"/>
    <s v="18f19198-cd09-4b1f-a5ec-a411ecf79bda"/>
    <x v="0"/>
    <s v="bdwybko6f382g2l"/>
    <s v="18f19198-cd09-4b1f-a5ec-a411ecf79bda"/>
    <s v="High"/>
    <s v="FIXED"/>
    <x v="0"/>
    <m/>
    <m/>
    <m/>
    <m/>
    <x v="0"/>
  </r>
  <r>
    <x v="0"/>
    <s v="18f1f18e-875f-4240-96f2-563565b8d5de"/>
    <x v="2"/>
    <s v="0030brnbz3qnd2d.bpna.popularinc.net"/>
    <s v="18f1f18e-875f-4240-96f2-563565b8d5de"/>
    <s v="High"/>
    <s v="ACTIVE"/>
    <x v="0"/>
    <m/>
    <m/>
    <m/>
    <m/>
    <x v="0"/>
  </r>
  <r>
    <x v="1"/>
    <s v="18f1f26e-f40e-4658-bbcb-df62632d011f"/>
    <x v="0"/>
    <e v="#N/A"/>
    <e v="#N/A"/>
    <e v="#N/A"/>
    <s v="FIXED"/>
    <x v="0"/>
    <m/>
    <m/>
    <m/>
    <m/>
    <x v="0"/>
  </r>
  <r>
    <x v="4"/>
    <s v="18f2b014-bda4-4110-9eeb-207d67f50444"/>
    <x v="0"/>
    <s v="bdwybko67vzhq2d.bpna.popularinc.net"/>
    <s v="18f2b014-bda4-4110-9eeb-207d67f50444"/>
    <s v="Medium"/>
    <s v="FIXED"/>
    <x v="0"/>
    <m/>
    <m/>
    <m/>
    <m/>
    <x v="0"/>
  </r>
  <r>
    <x v="0"/>
    <s v="18f43f47-bbca-40ee-9f99-9b119da51e45"/>
    <x v="0"/>
    <e v="#N/A"/>
    <e v="#N/A"/>
    <e v="#N/A"/>
    <s v="FIXED"/>
    <x v="0"/>
    <m/>
    <m/>
    <m/>
    <m/>
    <x v="0"/>
  </r>
  <r>
    <x v="4"/>
    <s v="18f4574b-0f94-46d5-af02-267116c3061b"/>
    <x v="0"/>
    <e v="#N/A"/>
    <e v="#N/A"/>
    <e v="#N/A"/>
    <s v="FIXED"/>
    <x v="0"/>
    <m/>
    <m/>
    <m/>
    <m/>
    <x v="0"/>
  </r>
  <r>
    <x v="0"/>
    <s v="18f4712e-8d02-4080-a201-e72fe29a6c62"/>
    <x v="0"/>
    <e v="#N/A"/>
    <e v="#N/A"/>
    <e v="#N/A"/>
    <s v="FIXED"/>
    <x v="0"/>
    <m/>
    <m/>
    <m/>
    <m/>
    <x v="0"/>
  </r>
  <r>
    <x v="0"/>
    <s v="18f4f29d-7878-4402-989c-21ea9e8fe327"/>
    <x v="0"/>
    <e v="#N/A"/>
    <e v="#N/A"/>
    <e v="#N/A"/>
    <s v="FIXED"/>
    <x v="0"/>
    <m/>
    <m/>
    <m/>
    <m/>
    <x v="0"/>
  </r>
  <r>
    <x v="0"/>
    <s v="18f65ed5-77ff-438a-ab51-43b91eefd726"/>
    <x v="0"/>
    <e v="#N/A"/>
    <e v="#N/A"/>
    <e v="#N/A"/>
    <s v="FIXED"/>
    <x v="0"/>
    <m/>
    <m/>
    <m/>
    <m/>
    <x v="0"/>
  </r>
  <r>
    <x v="2"/>
    <s v="18f66484-e8db-4136-930a-4f5792be2c7f"/>
    <x v="1"/>
    <s v="bpn-rosecmas-06"/>
    <s v="18f66484-e8db-4136-930a-4f5792be2c7f"/>
    <s v="Medium"/>
    <s v="RESURFACED"/>
    <x v="0"/>
    <m/>
    <m/>
    <m/>
    <m/>
    <x v="0"/>
  </r>
  <r>
    <x v="0"/>
    <s v="18f6d97d-39ed-484d-ad65-186a24cabadd"/>
    <x v="0"/>
    <e v="#N/A"/>
    <e v="#N/A"/>
    <e v="#N/A"/>
    <s v="FIXED"/>
    <x v="0"/>
    <m/>
    <m/>
    <m/>
    <m/>
    <x v="0"/>
  </r>
  <r>
    <x v="0"/>
    <s v="18f6ec80-b9a8-4b6f-b2f0-41e6f9474495"/>
    <x v="0"/>
    <e v="#N/A"/>
    <e v="#N/A"/>
    <e v="#N/A"/>
    <s v="FIXED"/>
    <x v="0"/>
    <m/>
    <m/>
    <m/>
    <m/>
    <x v="0"/>
  </r>
  <r>
    <x v="6"/>
    <s v="18f76833-0405-4e49-b471-580389dc887d"/>
    <x v="0"/>
    <e v="#N/A"/>
    <e v="#N/A"/>
    <e v="#N/A"/>
    <s v="FIXED"/>
    <x v="0"/>
    <m/>
    <m/>
    <m/>
    <m/>
    <x v="0"/>
  </r>
  <r>
    <x v="0"/>
    <s v="18f7de28-e77c-4628-9aa1-2a04ba352a08"/>
    <x v="0"/>
    <e v="#N/A"/>
    <e v="#N/A"/>
    <e v="#N/A"/>
    <s v="FIXED"/>
    <x v="0"/>
    <m/>
    <m/>
    <m/>
    <m/>
    <x v="0"/>
  </r>
  <r>
    <x v="0"/>
    <s v="18f8203c-e0c8-402d-aadd-57aec994b7d1"/>
    <x v="0"/>
    <e v="#N/A"/>
    <e v="#N/A"/>
    <e v="#N/A"/>
    <s v="FIXED"/>
    <x v="0"/>
    <m/>
    <m/>
    <m/>
    <m/>
    <x v="0"/>
  </r>
  <r>
    <x v="0"/>
    <s v="18f84bc1-8c5b-4a59-b4f4-aff06aa9ecd4"/>
    <x v="0"/>
    <e v="#N/A"/>
    <e v="#N/A"/>
    <e v="#N/A"/>
    <s v="FIXED"/>
    <x v="0"/>
    <m/>
    <m/>
    <m/>
    <m/>
    <x v="0"/>
  </r>
  <r>
    <x v="2"/>
    <s v="18f86e1a-7f01-4dae-95c3-b387291dbe4a"/>
    <x v="1"/>
    <s v="bpn-cmtygvrm-01"/>
    <s v="18f86e1a-7f01-4dae-95c3-b387291dbe4a"/>
    <s v="Critical"/>
    <s v="RESURFACED"/>
    <x v="0"/>
    <m/>
    <m/>
    <m/>
    <m/>
    <x v="0"/>
  </r>
  <r>
    <x v="0"/>
    <s v="18f8b286-9fb2-40eb-8e4e-2217e14b7236"/>
    <x v="0"/>
    <e v="#N/A"/>
    <e v="#N/A"/>
    <e v="#N/A"/>
    <s v="FIXED"/>
    <x v="0"/>
    <m/>
    <m/>
    <m/>
    <m/>
    <x v="0"/>
  </r>
  <r>
    <x v="0"/>
    <s v="18f97097-c88a-4d3d-b333-7ffe58db0326"/>
    <x v="0"/>
    <e v="#N/A"/>
    <e v="#N/A"/>
    <e v="#N/A"/>
    <s v="FIXED"/>
    <x v="0"/>
    <m/>
    <m/>
    <m/>
    <m/>
    <x v="0"/>
  </r>
  <r>
    <x v="10"/>
    <s v="18f9b898-98ba-4739-bce5-146a6173f442"/>
    <x v="2"/>
    <s v="bpn-cmtyfrdb-02"/>
    <s v="18f9b898-98ba-4739-bce5-146a6173f442"/>
    <s v="Medium"/>
    <s v="ACTIVE"/>
    <x v="0"/>
    <m/>
    <m/>
    <m/>
    <m/>
    <x v="0"/>
  </r>
  <r>
    <x v="0"/>
    <s v="18f9e749-961a-426b-8195-62fefa4af9ed"/>
    <x v="0"/>
    <e v="#N/A"/>
    <e v="#N/A"/>
    <e v="#N/A"/>
    <s v="FIXED"/>
    <x v="0"/>
    <m/>
    <m/>
    <m/>
    <m/>
    <x v="0"/>
  </r>
  <r>
    <x v="0"/>
    <s v="18fad9c8-2e11-4811-8775-bd1d3131b012"/>
    <x v="0"/>
    <e v="#N/A"/>
    <e v="#N/A"/>
    <e v="#N/A"/>
    <s v="FIXED"/>
    <x v="0"/>
    <m/>
    <m/>
    <m/>
    <m/>
    <x v="0"/>
  </r>
  <r>
    <x v="0"/>
    <s v="18fcd653-5532-47ab-be54-d27287bc56ef"/>
    <x v="0"/>
    <e v="#N/A"/>
    <e v="#N/A"/>
    <e v="#N/A"/>
    <s v="FIXED"/>
    <x v="0"/>
    <m/>
    <m/>
    <m/>
    <m/>
    <x v="0"/>
  </r>
  <r>
    <x v="0"/>
    <s v="18fd690a-0df6-4c86-9441-3669de34018e"/>
    <x v="0"/>
    <e v="#N/A"/>
    <e v="#N/A"/>
    <e v="#N/A"/>
    <s v="FIXED"/>
    <x v="0"/>
    <m/>
    <m/>
    <m/>
    <m/>
    <x v="0"/>
  </r>
  <r>
    <x v="6"/>
    <s v="18fecc22-688d-4677-b838-6ee421391aac"/>
    <x v="0"/>
    <e v="#N/A"/>
    <e v="#N/A"/>
    <e v="#N/A"/>
    <s v="FIXED"/>
    <x v="0"/>
    <m/>
    <m/>
    <m/>
    <m/>
    <x v="0"/>
  </r>
  <r>
    <x v="7"/>
    <s v="19002889-1979-478b-9f1c-2dab6a1787be"/>
    <x v="2"/>
    <s v="bpn-rosepmws-01"/>
    <s v="19002889-1979-478b-9f1c-2dab6a1787be"/>
    <s v="Medium"/>
    <s v="ACTIVE"/>
    <x v="943"/>
    <s v="Backlog"/>
    <s v="MICROSOFT WINDOWS 10 "/>
    <s v="ACTIVE"/>
    <s v="MICROSOFT WINDOWS 10 ENTERPRISE 10.0.19044"/>
    <x v="0"/>
  </r>
  <r>
    <x v="0"/>
    <s v="19003278-2d3e-478e-a70b-c0fb5083d662"/>
    <x v="2"/>
    <s v="miambrncxk1zd3l"/>
    <s v="19003278-2d3e-478e-a70b-c0fb5083d662"/>
    <s v="High"/>
    <s v="ACTIVE"/>
    <x v="944"/>
    <s v="Backlog"/>
    <s v="MICROSOFT WINDOWS 10 "/>
    <s v="ACTIVE"/>
    <s v="MICROSOFT WINDOWS 10 ENTERPRISE 10.0.19044"/>
    <x v="0"/>
  </r>
  <r>
    <x v="2"/>
    <s v="190148d0-f5a0-4948-b498-0e72e956cba7"/>
    <x v="0"/>
    <e v="#N/A"/>
    <e v="#N/A"/>
    <e v="#N/A"/>
    <s v="FIXED"/>
    <x v="0"/>
    <m/>
    <m/>
    <m/>
    <m/>
    <x v="0"/>
  </r>
  <r>
    <x v="0"/>
    <s v="19027bf5-33af-4fe0-bfa3-e664fcfe8501"/>
    <x v="0"/>
    <e v="#N/A"/>
    <e v="#N/A"/>
    <e v="#N/A"/>
    <s v="FIXED"/>
    <x v="0"/>
    <m/>
    <m/>
    <m/>
    <m/>
    <x v="0"/>
  </r>
  <r>
    <x v="9"/>
    <s v="19029855-64a7-4d73-8504-b2c9cbbc2d79"/>
    <x v="2"/>
    <s v="bpn-rosewrdb-04"/>
    <s v="19029855-64a7-4d73-8504-b2c9cbbc2d79"/>
    <s v="Medium"/>
    <s v="ACTIVE"/>
    <x v="558"/>
    <s v="Backlog"/>
    <s v="MICROSOFT WINDOWS 10 "/>
    <s v="ACTIVE"/>
    <s v="MICROSOFT WINDOWS 10 ENTERPRISE 10.0.19044"/>
    <x v="0"/>
  </r>
  <r>
    <x v="0"/>
    <s v="1902ca45-cb33-45e4-85e2-7d477fba3585"/>
    <x v="0"/>
    <s v="miambkofqx2x33l.bpna.popularinc.net"/>
    <s v="1902ca45-cb33-45e4-85e2-7d477fba3585"/>
    <s v="Medium"/>
    <s v="FIXED"/>
    <x v="945"/>
    <s v="Backlog"/>
    <s v="MICROSOFT WINDOWS SERVER 2008 R2 STANDARD 6.1.7601 1"/>
    <s v="FIXED"/>
    <s v="MICROSOFT WINDOWS SERVER 2008 "/>
    <x v="0"/>
  </r>
  <r>
    <x v="4"/>
    <s v="190443ee-77d1-4201-a140-8bd39ad2ae6b"/>
    <x v="0"/>
    <e v="#N/A"/>
    <e v="#N/A"/>
    <e v="#N/A"/>
    <s v="FIXED"/>
    <x v="0"/>
    <m/>
    <m/>
    <m/>
    <m/>
    <x v="0"/>
  </r>
  <r>
    <x v="0"/>
    <s v="190466ba-c290-46b5-91fe-78503e743299"/>
    <x v="0"/>
    <e v="#N/A"/>
    <e v="#N/A"/>
    <e v="#N/A"/>
    <s v="FIXED"/>
    <x v="0"/>
    <m/>
    <m/>
    <m/>
    <m/>
    <x v="0"/>
  </r>
  <r>
    <x v="4"/>
    <s v="1904eb94-36ac-4d36-9443-ebca939e0acb"/>
    <x v="0"/>
    <e v="#N/A"/>
    <e v="#N/A"/>
    <e v="#N/A"/>
    <s v="FIXED"/>
    <x v="0"/>
    <m/>
    <m/>
    <m/>
    <m/>
    <x v="0"/>
  </r>
  <r>
    <x v="0"/>
    <s v="19051c4d-ca07-4546-abfd-4651146793f0"/>
    <x v="0"/>
    <e v="#N/A"/>
    <e v="#N/A"/>
    <e v="#N/A"/>
    <s v="FIXED"/>
    <x v="0"/>
    <m/>
    <m/>
    <m/>
    <m/>
    <x v="0"/>
  </r>
  <r>
    <x v="0"/>
    <s v="190534aa-6d0f-4848-9591-6d36505e80d0"/>
    <x v="0"/>
    <e v="#N/A"/>
    <e v="#N/A"/>
    <e v="#N/A"/>
    <s v="FIXED"/>
    <x v="0"/>
    <m/>
    <m/>
    <m/>
    <m/>
    <x v="0"/>
  </r>
  <r>
    <x v="0"/>
    <s v="1905e7f2-f0ce-4520-bed0-2cafba43b1f2"/>
    <x v="0"/>
    <e v="#N/A"/>
    <e v="#N/A"/>
    <e v="#N/A"/>
    <s v="FIXED"/>
    <x v="0"/>
    <m/>
    <m/>
    <m/>
    <m/>
    <x v="0"/>
  </r>
  <r>
    <x v="0"/>
    <s v="19072073-271f-4a8d-a491-a801f8404adc"/>
    <x v="0"/>
    <e v="#N/A"/>
    <e v="#N/A"/>
    <e v="#N/A"/>
    <s v="FIXED"/>
    <x v="0"/>
    <m/>
    <m/>
    <m/>
    <m/>
    <x v="0"/>
  </r>
  <r>
    <x v="7"/>
    <s v="19073a6e-9433-453a-8964-b3dc784578b4"/>
    <x v="0"/>
    <e v="#N/A"/>
    <e v="#N/A"/>
    <e v="#N/A"/>
    <s v="FIXED"/>
    <x v="0"/>
    <m/>
    <m/>
    <m/>
    <m/>
    <x v="0"/>
  </r>
  <r>
    <x v="0"/>
    <s v="1907d2bf-65db-4712-a736-d0a33d22e1d4"/>
    <x v="0"/>
    <e v="#N/A"/>
    <e v="#N/A"/>
    <e v="#N/A"/>
    <s v="FIXED"/>
    <x v="0"/>
    <m/>
    <m/>
    <m/>
    <m/>
    <x v="0"/>
  </r>
  <r>
    <x v="0"/>
    <s v="19084f0d-c7d9-4c1b-a9ad-2ee16422b0b3"/>
    <x v="0"/>
    <e v="#N/A"/>
    <e v="#N/A"/>
    <e v="#N/A"/>
    <s v="FIXED"/>
    <x v="0"/>
    <m/>
    <m/>
    <m/>
    <m/>
    <x v="0"/>
  </r>
  <r>
    <x v="0"/>
    <s v="190a20c8-407c-48fe-880a-e30ad230f2e2"/>
    <x v="0"/>
    <e v="#N/A"/>
    <e v="#N/A"/>
    <e v="#N/A"/>
    <s v="FIXED"/>
    <x v="0"/>
    <m/>
    <m/>
    <m/>
    <m/>
    <x v="0"/>
  </r>
  <r>
    <x v="0"/>
    <s v="190a2b0e-f16b-4f7b-b19d-7cf271103c98"/>
    <x v="0"/>
    <e v="#N/A"/>
    <e v="#N/A"/>
    <e v="#N/A"/>
    <s v="FIXED"/>
    <x v="0"/>
    <m/>
    <m/>
    <m/>
    <m/>
    <x v="0"/>
  </r>
  <r>
    <x v="11"/>
    <s v="190a42f8-10d5-4780-baaa-8721bcf36da3"/>
    <x v="0"/>
    <e v="#N/A"/>
    <e v="#N/A"/>
    <e v="#N/A"/>
    <s v="FIXED"/>
    <x v="0"/>
    <m/>
    <m/>
    <m/>
    <m/>
    <x v="0"/>
  </r>
  <r>
    <x v="0"/>
    <s v="190a58b3-2426-4698-ba09-a26711cc9d97"/>
    <x v="0"/>
    <e v="#N/A"/>
    <e v="#N/A"/>
    <e v="#N/A"/>
    <s v="FIXED"/>
    <x v="0"/>
    <m/>
    <m/>
    <m/>
    <m/>
    <x v="0"/>
  </r>
  <r>
    <x v="1"/>
    <s v="190dcd60-a081-48e3-9cdc-944312dcd193"/>
    <x v="0"/>
    <e v="#N/A"/>
    <e v="#N/A"/>
    <e v="#N/A"/>
    <s v="FIXED"/>
    <x v="0"/>
    <m/>
    <m/>
    <m/>
    <m/>
    <x v="0"/>
  </r>
  <r>
    <x v="0"/>
    <s v="190de038-d110-46f3-8111-06ab16a25122"/>
    <x v="0"/>
    <e v="#N/A"/>
    <e v="#N/A"/>
    <e v="#N/A"/>
    <s v="FIXED"/>
    <x v="0"/>
    <m/>
    <m/>
    <m/>
    <m/>
    <x v="0"/>
  </r>
  <r>
    <x v="9"/>
    <s v="190f2bbd-350b-4c40-ab17-150fccf2bda2"/>
    <x v="0"/>
    <e v="#N/A"/>
    <e v="#N/A"/>
    <e v="#N/A"/>
    <s v="FIXED"/>
    <x v="0"/>
    <m/>
    <m/>
    <m/>
    <m/>
    <x v="0"/>
  </r>
  <r>
    <x v="0"/>
    <s v="190fc3f3-29ab-4c86-9aaf-400c8b0bfffe"/>
    <x v="0"/>
    <e v="#N/A"/>
    <e v="#N/A"/>
    <e v="#N/A"/>
    <s v="FIXED"/>
    <x v="0"/>
    <m/>
    <m/>
    <m/>
    <m/>
    <x v="0"/>
  </r>
  <r>
    <x v="9"/>
    <s v="19106be4-8d69-4fa2-9e24-d997dfb9e730"/>
    <x v="0"/>
    <e v="#N/A"/>
    <e v="#N/A"/>
    <e v="#N/A"/>
    <s v="FIXED"/>
    <x v="0"/>
    <m/>
    <m/>
    <m/>
    <m/>
    <x v="0"/>
  </r>
  <r>
    <x v="0"/>
    <s v="191155cc-1871-4d6a-85ea-84234709bce3"/>
    <x v="0"/>
    <e v="#N/A"/>
    <e v="#N/A"/>
    <e v="#N/A"/>
    <s v="FIXED"/>
    <x v="0"/>
    <m/>
    <m/>
    <m/>
    <m/>
    <x v="0"/>
  </r>
  <r>
    <x v="2"/>
    <s v="19130d35-7523-4434-afd9-88ddf5903329"/>
    <x v="0"/>
    <e v="#N/A"/>
    <e v="#N/A"/>
    <e v="#N/A"/>
    <s v="FIXED"/>
    <x v="0"/>
    <m/>
    <m/>
    <m/>
    <m/>
    <x v="0"/>
  </r>
  <r>
    <x v="10"/>
    <s v="19139c4f-9349-41b7-beb6-906f9e18fb32"/>
    <x v="0"/>
    <e v="#N/A"/>
    <e v="#N/A"/>
    <e v="#N/A"/>
    <s v="FIXED"/>
    <x v="0"/>
    <m/>
    <m/>
    <m/>
    <m/>
    <x v="0"/>
  </r>
  <r>
    <x v="4"/>
    <s v="191422fc-ab82-40ba-b0eb-4704f06054c1"/>
    <x v="0"/>
    <e v="#N/A"/>
    <e v="#N/A"/>
    <e v="#N/A"/>
    <s v="FIXED"/>
    <x v="0"/>
    <m/>
    <m/>
    <m/>
    <m/>
    <x v="0"/>
  </r>
  <r>
    <x v="0"/>
    <s v="1914afee-ef7e-4e60-8208-052daae1ae06"/>
    <x v="0"/>
    <e v="#N/A"/>
    <e v="#N/A"/>
    <e v="#N/A"/>
    <s v="FIXED"/>
    <x v="0"/>
    <m/>
    <m/>
    <m/>
    <m/>
    <x v="0"/>
  </r>
  <r>
    <x v="0"/>
    <s v="1915d932-0acd-438a-b963-c483eb60f331"/>
    <x v="0"/>
    <e v="#N/A"/>
    <e v="#N/A"/>
    <e v="#N/A"/>
    <s v="FIXED"/>
    <x v="0"/>
    <m/>
    <m/>
    <m/>
    <m/>
    <x v="0"/>
  </r>
  <r>
    <x v="4"/>
    <s v="1915de44-e909-4d17-9ae8-a6a5f31e904c"/>
    <x v="0"/>
    <e v="#N/A"/>
    <e v="#N/A"/>
    <e v="#N/A"/>
    <s v="FIXED"/>
    <x v="0"/>
    <m/>
    <m/>
    <m/>
    <m/>
    <x v="0"/>
  </r>
  <r>
    <x v="0"/>
    <s v="1916e268-5530-4129-b23f-badc98f77aec"/>
    <x v="0"/>
    <e v="#N/A"/>
    <e v="#N/A"/>
    <e v="#N/A"/>
    <s v="FIXED"/>
    <x v="0"/>
    <m/>
    <m/>
    <m/>
    <m/>
    <x v="0"/>
  </r>
  <r>
    <x v="0"/>
    <s v="19173ebc-a225-4e71-b5dd-5fe0ce2f20f7"/>
    <x v="0"/>
    <e v="#N/A"/>
    <e v="#N/A"/>
    <e v="#N/A"/>
    <s v="FIXED"/>
    <x v="0"/>
    <m/>
    <m/>
    <m/>
    <m/>
    <x v="0"/>
  </r>
  <r>
    <x v="0"/>
    <s v="1917fe44-1b67-4c07-a048-ef0fcda7333f"/>
    <x v="0"/>
    <e v="#N/A"/>
    <e v="#N/A"/>
    <e v="#N/A"/>
    <s v="FIXED"/>
    <x v="0"/>
    <m/>
    <m/>
    <m/>
    <m/>
    <x v="0"/>
  </r>
  <r>
    <x v="0"/>
    <s v="19182971-8964-43ee-973d-76a49239b5f5"/>
    <x v="0"/>
    <e v="#N/A"/>
    <e v="#N/A"/>
    <e v="#N/A"/>
    <s v="FIXED"/>
    <x v="0"/>
    <m/>
    <m/>
    <m/>
    <m/>
    <x v="0"/>
  </r>
  <r>
    <x v="10"/>
    <s v="19184367-2a63-464f-b654-53f28557e86e"/>
    <x v="2"/>
    <s v="bpn-roseblas-03"/>
    <s v="19184367-2a63-464f-b654-53f28557e86e"/>
    <s v="Medium"/>
    <s v="ACTIVE"/>
    <x v="0"/>
    <m/>
    <m/>
    <m/>
    <m/>
    <x v="0"/>
  </r>
  <r>
    <x v="0"/>
    <s v="19189a70-9260-4ce0-b7dc-d37fade82579"/>
    <x v="0"/>
    <e v="#N/A"/>
    <e v="#N/A"/>
    <e v="#N/A"/>
    <s v="FIXED"/>
    <x v="0"/>
    <m/>
    <m/>
    <m/>
    <m/>
    <x v="0"/>
  </r>
  <r>
    <x v="0"/>
    <s v="19190f00-2b76-4624-b07d-37015fd7c52f"/>
    <x v="0"/>
    <e v="#N/A"/>
    <e v="#N/A"/>
    <e v="#N/A"/>
    <s v="FIXED"/>
    <x v="0"/>
    <m/>
    <m/>
    <m/>
    <m/>
    <x v="0"/>
  </r>
  <r>
    <x v="1"/>
    <s v="1919cfb5-d41d-4a4d-9506-486ff7a088b9"/>
    <x v="0"/>
    <e v="#N/A"/>
    <e v="#N/A"/>
    <e v="#N/A"/>
    <s v="FIXED"/>
    <x v="0"/>
    <m/>
    <m/>
    <m/>
    <m/>
    <x v="0"/>
  </r>
  <r>
    <x v="0"/>
    <s v="191af70f-7e5d-41e5-b3af-ccb69504c978"/>
    <x v="0"/>
    <e v="#N/A"/>
    <e v="#N/A"/>
    <e v="#N/A"/>
    <s v="FIXED"/>
    <x v="0"/>
    <m/>
    <m/>
    <m/>
    <m/>
    <x v="0"/>
  </r>
  <r>
    <x v="0"/>
    <s v="191c694f-78b2-4a75-9618-81ee71d88648"/>
    <x v="0"/>
    <s v="bdwybko5kmy4h2l.bpna.popularinc.net"/>
    <s v="191c694f-78b2-4a75-9618-81ee71d88648"/>
    <s v="High"/>
    <s v="FIXED"/>
    <x v="0"/>
    <m/>
    <m/>
    <m/>
    <m/>
    <x v="0"/>
  </r>
  <r>
    <x v="0"/>
    <s v="191c79bb-890b-4869-a46c-7387374a266f"/>
    <x v="0"/>
    <e v="#N/A"/>
    <e v="#N/A"/>
    <e v="#N/A"/>
    <s v="FIXED"/>
    <x v="0"/>
    <m/>
    <m/>
    <m/>
    <m/>
    <x v="0"/>
  </r>
  <r>
    <x v="4"/>
    <s v="191dfa94-0981-4fdf-a0ae-7f18090a1ce4"/>
    <x v="0"/>
    <e v="#N/A"/>
    <e v="#N/A"/>
    <e v="#N/A"/>
    <s v="FIXED"/>
    <x v="0"/>
    <m/>
    <m/>
    <m/>
    <m/>
    <x v="0"/>
  </r>
  <r>
    <x v="2"/>
    <s v="191f0e4a-813d-4062-a812-d132a19061ce"/>
    <x v="0"/>
    <e v="#N/A"/>
    <e v="#N/A"/>
    <e v="#N/A"/>
    <s v="FIXED"/>
    <x v="0"/>
    <m/>
    <m/>
    <m/>
    <m/>
    <x v="0"/>
  </r>
  <r>
    <x v="0"/>
    <s v="191f4769-079c-49ec-9534-30c806f35ff6"/>
    <x v="0"/>
    <e v="#N/A"/>
    <e v="#N/A"/>
    <e v="#N/A"/>
    <s v="FIXED"/>
    <x v="0"/>
    <m/>
    <m/>
    <m/>
    <m/>
    <x v="0"/>
  </r>
  <r>
    <x v="1"/>
    <s v="191fa84f-e3fc-4663-bf3b-bad0545164e0"/>
    <x v="2"/>
    <s v="bpn-0019bp-01"/>
    <s v="191fa84f-e3fc-4663-bf3b-bad0545164e0"/>
    <s v="Medium"/>
    <s v="ACTIVE"/>
    <x v="0"/>
    <m/>
    <m/>
    <m/>
    <m/>
    <x v="0"/>
  </r>
  <r>
    <x v="0"/>
    <s v="1920d39c-a905-4897-adf8-2bbae2ad9543"/>
    <x v="0"/>
    <e v="#N/A"/>
    <e v="#N/A"/>
    <e v="#N/A"/>
    <s v="FIXED"/>
    <x v="0"/>
    <m/>
    <m/>
    <m/>
    <m/>
    <x v="0"/>
  </r>
  <r>
    <x v="0"/>
    <s v="192167de-270a-4269-90d9-a544bcace031"/>
    <x v="0"/>
    <e v="#N/A"/>
    <e v="#N/A"/>
    <e v="#N/A"/>
    <s v="FIXED"/>
    <x v="0"/>
    <m/>
    <m/>
    <m/>
    <m/>
    <x v="0"/>
  </r>
  <r>
    <x v="9"/>
    <s v="19236a38-7822-4c85-b8e5-edc54441462b"/>
    <x v="2"/>
    <s v="bpn-rosewrws-04"/>
    <s v="19236a38-7822-4c85-b8e5-edc54441462b"/>
    <s v="High"/>
    <s v="ACTIVE"/>
    <x v="946"/>
    <s v="Backlog"/>
    <s v="MICROSOFT WINDOWS SERVER 2012 R2 STANDARD 6.3.9600"/>
    <s v="ACTIVE"/>
    <s v="MICROSOFT WINDOWS SERVER 2012 "/>
    <x v="0"/>
  </r>
  <r>
    <x v="0"/>
    <s v="1923f66d-adfe-4031-8763-538a7c821942"/>
    <x v="0"/>
    <e v="#N/A"/>
    <e v="#N/A"/>
    <e v="#N/A"/>
    <s v="FIXED"/>
    <x v="0"/>
    <m/>
    <m/>
    <m/>
    <m/>
    <x v="0"/>
  </r>
  <r>
    <x v="0"/>
    <s v="1926a08d-9991-4d9c-ab72-8df97aa6a657"/>
    <x v="0"/>
    <e v="#N/A"/>
    <e v="#N/A"/>
    <e v="#N/A"/>
    <s v="FIXED"/>
    <x v="0"/>
    <m/>
    <m/>
    <m/>
    <m/>
    <x v="0"/>
  </r>
  <r>
    <x v="0"/>
    <s v="192781c0-1ae8-4b62-96c7-1c697ec66c5c"/>
    <x v="0"/>
    <e v="#N/A"/>
    <e v="#N/A"/>
    <e v="#N/A"/>
    <s v="FIXED"/>
    <x v="0"/>
    <m/>
    <m/>
    <m/>
    <m/>
    <x v="0"/>
  </r>
  <r>
    <x v="0"/>
    <s v="1927f8bd-a8cc-4fc3-be81-2d389e0f20dc"/>
    <x v="0"/>
    <s v="0060brn7prh9n2d.bpna.popularinc.net"/>
    <s v="1927f8bd-a8cc-4fc3-be81-2d389e0f20dc"/>
    <s v="Critical"/>
    <s v="FIXED"/>
    <x v="0"/>
    <m/>
    <m/>
    <m/>
    <m/>
    <x v="0"/>
  </r>
  <r>
    <x v="0"/>
    <s v="192861bc-50f5-410f-9445-8f3644760107"/>
    <x v="0"/>
    <e v="#N/A"/>
    <e v="#N/A"/>
    <e v="#N/A"/>
    <s v="FIXED"/>
    <x v="0"/>
    <m/>
    <m/>
    <m/>
    <m/>
    <x v="0"/>
  </r>
  <r>
    <x v="1"/>
    <s v="192cc6b5-5ee2-4c09-ae2b-229e9a4f3b90"/>
    <x v="1"/>
    <s v="bpn-roseevmx-02"/>
    <s v="192cc6b5-5ee2-4c09-ae2b-229e9a4f3b90"/>
    <s v="Medium"/>
    <s v="RESURFACED"/>
    <x v="947"/>
    <s v="Backlog"/>
    <s v="MICROSOFT WINDOWS 10 "/>
    <s v="RESURFACED"/>
    <s v="MICROSOFT WINDOWS 10 ENTERPRISE 10.0.19044"/>
    <x v="0"/>
  </r>
  <r>
    <x v="7"/>
    <s v="192dee36-2772-43fa-8a25-0b3f13c4c172"/>
    <x v="3"/>
    <e v="#N/A"/>
    <e v="#N/A"/>
    <e v="#N/A"/>
    <s v="NEW"/>
    <x v="0"/>
    <m/>
    <m/>
    <m/>
    <m/>
    <x v="0"/>
  </r>
  <r>
    <x v="0"/>
    <s v="192f931d-f700-4ed1-a7c4-e27f6f751909"/>
    <x v="1"/>
    <e v="#N/A"/>
    <e v="#N/A"/>
    <e v="#N/A"/>
    <s v="RESURFACED"/>
    <x v="0"/>
    <m/>
    <m/>
    <m/>
    <m/>
    <x v="0"/>
  </r>
  <r>
    <x v="9"/>
    <s v="192f9a3a-85a9-485f-bfe4-48ac537a2646"/>
    <x v="0"/>
    <e v="#N/A"/>
    <e v="#N/A"/>
    <e v="#N/A"/>
    <s v="FIXED"/>
    <x v="0"/>
    <m/>
    <m/>
    <m/>
    <m/>
    <x v="0"/>
  </r>
  <r>
    <x v="7"/>
    <s v="1930810c-056c-424a-8eb1-7461eea0cdc8"/>
    <x v="0"/>
    <e v="#N/A"/>
    <e v="#N/A"/>
    <e v="#N/A"/>
    <s v="FIXED"/>
    <x v="0"/>
    <m/>
    <m/>
    <m/>
    <m/>
    <x v="0"/>
  </r>
  <r>
    <x v="0"/>
    <s v="19327624-bf8e-4860-8375-c11f9fbdbf1d"/>
    <x v="0"/>
    <e v="#N/A"/>
    <e v="#N/A"/>
    <e v="#N/A"/>
    <s v="FIXED"/>
    <x v="0"/>
    <m/>
    <m/>
    <m/>
    <m/>
    <x v="0"/>
  </r>
  <r>
    <x v="0"/>
    <s v="1932b0a9-4b08-4e90-9f20-15087cc233c1"/>
    <x v="0"/>
    <e v="#N/A"/>
    <e v="#N/A"/>
    <e v="#N/A"/>
    <s v="FIXED"/>
    <x v="0"/>
    <m/>
    <m/>
    <m/>
    <m/>
    <x v="0"/>
  </r>
  <r>
    <x v="0"/>
    <s v="1933280a-4cfd-4766-ae25-695030643062"/>
    <x v="0"/>
    <e v="#N/A"/>
    <e v="#N/A"/>
    <e v="#N/A"/>
    <s v="FIXED"/>
    <x v="0"/>
    <m/>
    <m/>
    <m/>
    <m/>
    <x v="0"/>
  </r>
  <r>
    <x v="4"/>
    <s v="1933b3b1-2b71-40e3-b42c-381d1070aa42"/>
    <x v="0"/>
    <e v="#N/A"/>
    <e v="#N/A"/>
    <e v="#N/A"/>
    <s v="FIXED"/>
    <x v="0"/>
    <m/>
    <m/>
    <m/>
    <m/>
    <x v="0"/>
  </r>
  <r>
    <x v="1"/>
    <s v="19350dc5-7e22-4056-9ca3-a47d99101c70"/>
    <x v="0"/>
    <e v="#N/A"/>
    <e v="#N/A"/>
    <e v="#N/A"/>
    <s v="FIXED"/>
    <x v="0"/>
    <m/>
    <m/>
    <m/>
    <m/>
    <x v="0"/>
  </r>
  <r>
    <x v="0"/>
    <s v="193544a1-efdb-4f65-96eb-a9b6f3659259"/>
    <x v="0"/>
    <e v="#N/A"/>
    <e v="#N/A"/>
    <e v="#N/A"/>
    <s v="FIXED"/>
    <x v="0"/>
    <m/>
    <m/>
    <m/>
    <m/>
    <x v="0"/>
  </r>
  <r>
    <x v="7"/>
    <s v="19357f73-e5d8-49d0-89ca-4271756c466b"/>
    <x v="0"/>
    <e v="#N/A"/>
    <e v="#N/A"/>
    <e v="#N/A"/>
    <s v="FIXED"/>
    <x v="0"/>
    <m/>
    <m/>
    <m/>
    <m/>
    <x v="0"/>
  </r>
  <r>
    <x v="0"/>
    <s v="1935bd95-a73f-4d0a-9b2f-5b8f7ae6f2b4"/>
    <x v="0"/>
    <e v="#N/A"/>
    <e v="#N/A"/>
    <e v="#N/A"/>
    <s v="FIXED"/>
    <x v="0"/>
    <m/>
    <m/>
    <m/>
    <m/>
    <x v="0"/>
  </r>
  <r>
    <x v="5"/>
    <s v="1935cb3b-83b7-4670-b287-123b7f3d2a2b"/>
    <x v="0"/>
    <e v="#N/A"/>
    <e v="#N/A"/>
    <e v="#N/A"/>
    <s v="FIXED"/>
    <x v="0"/>
    <m/>
    <m/>
    <m/>
    <m/>
    <x v="0"/>
  </r>
  <r>
    <x v="11"/>
    <s v="1935fc92-d44d-40c4-a30e-35eb4751e1b9"/>
    <x v="0"/>
    <e v="#N/A"/>
    <e v="#N/A"/>
    <e v="#N/A"/>
    <s v="FIXED"/>
    <x v="0"/>
    <m/>
    <m/>
    <m/>
    <m/>
    <x v="0"/>
  </r>
  <r>
    <x v="2"/>
    <s v="1936983b-62a2-4880-958d-6c0ccce8204e"/>
    <x v="0"/>
    <e v="#N/A"/>
    <e v="#N/A"/>
    <e v="#N/A"/>
    <s v="FIXED"/>
    <x v="0"/>
    <m/>
    <m/>
    <m/>
    <m/>
    <x v="0"/>
  </r>
  <r>
    <x v="0"/>
    <s v="1936ef85-ef59-425e-ae2e-f19452f6ccc0"/>
    <x v="0"/>
    <e v="#N/A"/>
    <e v="#N/A"/>
    <e v="#N/A"/>
    <s v="FIXED"/>
    <x v="0"/>
    <m/>
    <m/>
    <m/>
    <m/>
    <x v="0"/>
  </r>
  <r>
    <x v="0"/>
    <s v="1937337b-46d3-44c9-bde6-b89d5140d84d"/>
    <x v="0"/>
    <e v="#N/A"/>
    <e v="#N/A"/>
    <e v="#N/A"/>
    <s v="FIXED"/>
    <x v="0"/>
    <m/>
    <m/>
    <m/>
    <m/>
    <x v="0"/>
  </r>
  <r>
    <x v="0"/>
    <s v="19378f15-7ea7-47a3-81bc-c92050ee0ebb"/>
    <x v="0"/>
    <e v="#N/A"/>
    <e v="#N/A"/>
    <e v="#N/A"/>
    <s v="FIXED"/>
    <x v="0"/>
    <m/>
    <m/>
    <m/>
    <m/>
    <x v="0"/>
  </r>
  <r>
    <x v="4"/>
    <s v="1937fb74-fbcd-450e-876a-d42a1f1d7c8e"/>
    <x v="0"/>
    <e v="#N/A"/>
    <e v="#N/A"/>
    <e v="#N/A"/>
    <s v="FIXED"/>
    <x v="0"/>
    <m/>
    <m/>
    <m/>
    <m/>
    <x v="0"/>
  </r>
  <r>
    <x v="0"/>
    <s v="193897b9-4d08-4d01-9ab1-b1aa7fff7bb5"/>
    <x v="0"/>
    <e v="#N/A"/>
    <e v="#N/A"/>
    <e v="#N/A"/>
    <s v="FIXED"/>
    <x v="0"/>
    <m/>
    <m/>
    <m/>
    <m/>
    <x v="0"/>
  </r>
  <r>
    <x v="0"/>
    <s v="19393ee6-2030-4d27-800f-200b26659cec"/>
    <x v="0"/>
    <e v="#N/A"/>
    <e v="#N/A"/>
    <e v="#N/A"/>
    <s v="FIXED"/>
    <x v="0"/>
    <m/>
    <m/>
    <m/>
    <m/>
    <x v="0"/>
  </r>
  <r>
    <x v="1"/>
    <s v="1939c090-85c0-424f-9b58-f132fbdf4ac2"/>
    <x v="0"/>
    <e v="#N/A"/>
    <e v="#N/A"/>
    <e v="#N/A"/>
    <s v="FIXED"/>
    <x v="0"/>
    <m/>
    <m/>
    <m/>
    <m/>
    <x v="0"/>
  </r>
  <r>
    <x v="0"/>
    <s v="193a8356-7c32-4d8f-aae9-e2a9a73192cf"/>
    <x v="0"/>
    <e v="#N/A"/>
    <e v="#N/A"/>
    <e v="#N/A"/>
    <s v="FIXED"/>
    <x v="0"/>
    <m/>
    <m/>
    <m/>
    <m/>
    <x v="0"/>
  </r>
  <r>
    <x v="0"/>
    <s v="193be9af-fdc8-4113-93bb-f62658919084"/>
    <x v="0"/>
    <e v="#N/A"/>
    <e v="#N/A"/>
    <e v="#N/A"/>
    <s v="FIXED"/>
    <x v="0"/>
    <m/>
    <m/>
    <m/>
    <m/>
    <x v="0"/>
  </r>
  <r>
    <x v="0"/>
    <s v="193d1fd5-8ea7-43ba-a29a-83501d918906"/>
    <x v="0"/>
    <e v="#N/A"/>
    <e v="#N/A"/>
    <e v="#N/A"/>
    <s v="FIXED"/>
    <x v="0"/>
    <m/>
    <m/>
    <m/>
    <m/>
    <x v="0"/>
  </r>
  <r>
    <x v="7"/>
    <s v="193d3ef5-c091-42bb-8fc2-7277b32c9ea1"/>
    <x v="0"/>
    <e v="#N/A"/>
    <e v="#N/A"/>
    <e v="#N/A"/>
    <s v="FIXED"/>
    <x v="0"/>
    <m/>
    <m/>
    <m/>
    <m/>
    <x v="0"/>
  </r>
  <r>
    <x v="0"/>
    <s v="193d8b3c-45e5-4529-899c-fde06a7b380a"/>
    <x v="0"/>
    <e v="#N/A"/>
    <e v="#N/A"/>
    <e v="#N/A"/>
    <s v="FIXED"/>
    <x v="0"/>
    <m/>
    <m/>
    <m/>
    <m/>
    <x v="0"/>
  </r>
  <r>
    <x v="2"/>
    <s v="193d8cfc-dcde-4b6e-8374-516bd148c5d8"/>
    <x v="0"/>
    <e v="#N/A"/>
    <e v="#N/A"/>
    <e v="#N/A"/>
    <s v="FIXED"/>
    <x v="0"/>
    <m/>
    <m/>
    <m/>
    <m/>
    <x v="0"/>
  </r>
  <r>
    <x v="0"/>
    <s v="193da694-f22e-442d-988c-c6f38518796a"/>
    <x v="0"/>
    <e v="#N/A"/>
    <e v="#N/A"/>
    <e v="#N/A"/>
    <s v="FIXED"/>
    <x v="0"/>
    <m/>
    <m/>
    <m/>
    <m/>
    <x v="0"/>
  </r>
  <r>
    <x v="2"/>
    <s v="193dd240-f421-420f-b871-59a5d3e468a9"/>
    <x v="1"/>
    <s v="bpn-rosepmdb-02"/>
    <s v="193dd240-f421-420f-b871-59a5d3e468a9"/>
    <s v="Medium"/>
    <s v="RESURFACED"/>
    <x v="948"/>
    <s v="Backlog"/>
    <s v="MICROSOFT WINDOWS 10 "/>
    <s v="RESURFACED"/>
    <s v="MICROSOFT WINDOWS 10 ENTERPRISE 10.0.19044"/>
    <x v="0"/>
  </r>
  <r>
    <x v="0"/>
    <s v="193de5cb-3d5d-417f-96bd-ce5157b99cd6"/>
    <x v="0"/>
    <e v="#N/A"/>
    <e v="#N/A"/>
    <e v="#N/A"/>
    <s v="FIXED"/>
    <x v="0"/>
    <m/>
    <m/>
    <m/>
    <m/>
    <x v="0"/>
  </r>
  <r>
    <x v="2"/>
    <s v="193e8c7d-345b-4323-ae1e-c76ebed42f58"/>
    <x v="1"/>
    <e v="#N/A"/>
    <e v="#N/A"/>
    <e v="#N/A"/>
    <s v="RESURFACED"/>
    <x v="0"/>
    <m/>
    <m/>
    <m/>
    <m/>
    <x v="0"/>
  </r>
  <r>
    <x v="0"/>
    <s v="193e9310-148f-43af-8d1b-04f9143a676f"/>
    <x v="0"/>
    <e v="#N/A"/>
    <e v="#N/A"/>
    <e v="#N/A"/>
    <s v="FIXED"/>
    <x v="0"/>
    <m/>
    <m/>
    <m/>
    <m/>
    <x v="0"/>
  </r>
  <r>
    <x v="0"/>
    <s v="193f3445-096c-44f6-b5cf-507bd61dec86"/>
    <x v="0"/>
    <s v="miambkoc9k1tg3l"/>
    <s v="193f3445-096c-44f6-b5cf-507bd61dec86"/>
    <s v="Critical"/>
    <s v="FIXED"/>
    <x v="949"/>
    <s v="Backlog"/>
    <s v="MICROSOFT WINDOWS 10 "/>
    <s v="FIXED"/>
    <s v="MICROSOFT WINDOWS 10 ENTERPRISE 10.0.19044"/>
    <x v="0"/>
  </r>
  <r>
    <x v="1"/>
    <s v="193fc1ef-5524-43fa-80ba-4a54f2eb2423"/>
    <x v="2"/>
    <s v="bpn-atmnetop-01"/>
    <s v="193fc1ef-5524-43fa-80ba-4a54f2eb2423"/>
    <s v="Medium"/>
    <s v="ACTIVE"/>
    <x v="0"/>
    <m/>
    <m/>
    <m/>
    <m/>
    <x v="0"/>
  </r>
  <r>
    <x v="0"/>
    <s v="19407629-2fc0-45ad-99cc-380433087b0e"/>
    <x v="0"/>
    <e v="#N/A"/>
    <e v="#N/A"/>
    <e v="#N/A"/>
    <s v="FIXED"/>
    <x v="0"/>
    <m/>
    <m/>
    <m/>
    <m/>
    <x v="0"/>
  </r>
  <r>
    <x v="1"/>
    <s v="19409ef4-9204-4ece-a3b4-df4f543064ca"/>
    <x v="0"/>
    <e v="#N/A"/>
    <e v="#N/A"/>
    <e v="#N/A"/>
    <s v="FIXED"/>
    <x v="0"/>
    <m/>
    <m/>
    <m/>
    <m/>
    <x v="0"/>
  </r>
  <r>
    <x v="0"/>
    <s v="1941020b-020e-4e85-9a2e-ad75e7103190"/>
    <x v="0"/>
    <e v="#N/A"/>
    <e v="#N/A"/>
    <e v="#N/A"/>
    <s v="FIXED"/>
    <x v="0"/>
    <m/>
    <m/>
    <m/>
    <m/>
    <x v="0"/>
  </r>
  <r>
    <x v="0"/>
    <s v="1941bf24-5959-4b12-96ff-4a11b5598db1"/>
    <x v="0"/>
    <e v="#N/A"/>
    <e v="#N/A"/>
    <e v="#N/A"/>
    <s v="FIXED"/>
    <x v="0"/>
    <m/>
    <m/>
    <m/>
    <m/>
    <x v="0"/>
  </r>
  <r>
    <x v="0"/>
    <s v="1943594f-c860-40b5-8ff7-4735eb0cc713"/>
    <x v="0"/>
    <e v="#N/A"/>
    <e v="#N/A"/>
    <e v="#N/A"/>
    <s v="FIXED"/>
    <x v="0"/>
    <m/>
    <m/>
    <m/>
    <m/>
    <x v="0"/>
  </r>
  <r>
    <x v="0"/>
    <s v="194395c6-8726-41df-852b-0c7525a09321"/>
    <x v="0"/>
    <e v="#N/A"/>
    <e v="#N/A"/>
    <e v="#N/A"/>
    <s v="FIXED"/>
    <x v="0"/>
    <m/>
    <m/>
    <m/>
    <m/>
    <x v="0"/>
  </r>
  <r>
    <x v="0"/>
    <s v="194397d3-f59c-4ccd-9198-09b93f327791"/>
    <x v="0"/>
    <e v="#N/A"/>
    <e v="#N/A"/>
    <e v="#N/A"/>
    <s v="FIXED"/>
    <x v="0"/>
    <m/>
    <m/>
    <m/>
    <m/>
    <x v="0"/>
  </r>
  <r>
    <x v="0"/>
    <s v="1943d7e1-2767-4e9d-82d6-70194a0280aa"/>
    <x v="0"/>
    <e v="#N/A"/>
    <e v="#N/A"/>
    <e v="#N/A"/>
    <s v="FIXED"/>
    <x v="0"/>
    <m/>
    <m/>
    <m/>
    <m/>
    <x v="0"/>
  </r>
  <r>
    <x v="0"/>
    <s v="19449e3b-ccc0-463b-a9d2-c3ccfa727e5d"/>
    <x v="0"/>
    <e v="#N/A"/>
    <e v="#N/A"/>
    <e v="#N/A"/>
    <s v="FIXED"/>
    <x v="0"/>
    <m/>
    <m/>
    <m/>
    <m/>
    <x v="0"/>
  </r>
  <r>
    <x v="0"/>
    <s v="1945e749-e89a-410f-af8a-d1cdf04b21e0"/>
    <x v="0"/>
    <e v="#N/A"/>
    <e v="#N/A"/>
    <e v="#N/A"/>
    <s v="FIXED"/>
    <x v="0"/>
    <m/>
    <m/>
    <m/>
    <m/>
    <x v="0"/>
  </r>
  <r>
    <x v="0"/>
    <s v="19464142-a7e5-4cc4-8b41-d399f6d58d17"/>
    <x v="0"/>
    <e v="#N/A"/>
    <e v="#N/A"/>
    <e v="#N/A"/>
    <s v="FIXED"/>
    <x v="0"/>
    <m/>
    <m/>
    <m/>
    <m/>
    <x v="0"/>
  </r>
  <r>
    <x v="0"/>
    <s v="19465fb5-43be-4f42-b29f-abe5e196ab4d"/>
    <x v="0"/>
    <e v="#N/A"/>
    <e v="#N/A"/>
    <e v="#N/A"/>
    <s v="FIXED"/>
    <x v="0"/>
    <m/>
    <m/>
    <m/>
    <m/>
    <x v="0"/>
  </r>
  <r>
    <x v="0"/>
    <s v="1946ae76-6ea1-404d-8843-8f5f6c9bfc22"/>
    <x v="0"/>
    <e v="#N/A"/>
    <e v="#N/A"/>
    <e v="#N/A"/>
    <s v="FIXED"/>
    <x v="0"/>
    <m/>
    <m/>
    <m/>
    <m/>
    <x v="0"/>
  </r>
  <r>
    <x v="2"/>
    <s v="19498d75-0feb-49cb-9e35-b06c0ed845fb"/>
    <x v="0"/>
    <e v="#N/A"/>
    <e v="#N/A"/>
    <e v="#N/A"/>
    <s v="FIXED"/>
    <x v="0"/>
    <m/>
    <m/>
    <m/>
    <m/>
    <x v="0"/>
  </r>
  <r>
    <x v="0"/>
    <s v="194a030b-d23b-4a6b-81bc-f22f73f98767"/>
    <x v="0"/>
    <e v="#N/A"/>
    <e v="#N/A"/>
    <e v="#N/A"/>
    <s v="FIXED"/>
    <x v="0"/>
    <m/>
    <m/>
    <m/>
    <m/>
    <x v="0"/>
  </r>
  <r>
    <x v="4"/>
    <s v="194a7d3c-3f8e-42a4-8d66-6fd61362e868"/>
    <x v="0"/>
    <e v="#N/A"/>
    <e v="#N/A"/>
    <e v="#N/A"/>
    <s v="FIXED"/>
    <x v="0"/>
    <m/>
    <m/>
    <m/>
    <m/>
    <x v="0"/>
  </r>
  <r>
    <x v="0"/>
    <s v="194d7ed6-b5bc-4568-a5a4-3da3db284246"/>
    <x v="0"/>
    <e v="#N/A"/>
    <e v="#N/A"/>
    <e v="#N/A"/>
    <s v="FIXED"/>
    <x v="0"/>
    <m/>
    <m/>
    <m/>
    <m/>
    <x v="0"/>
  </r>
  <r>
    <x v="1"/>
    <s v="194d8b50-db6f-4101-b4f3-d1791ee80906"/>
    <x v="0"/>
    <e v="#N/A"/>
    <e v="#N/A"/>
    <e v="#N/A"/>
    <s v="FIXED"/>
    <x v="0"/>
    <m/>
    <m/>
    <m/>
    <m/>
    <x v="0"/>
  </r>
  <r>
    <x v="0"/>
    <s v="194e3125-a2a7-4ce1-825c-28de953bc161"/>
    <x v="0"/>
    <e v="#N/A"/>
    <e v="#N/A"/>
    <e v="#N/A"/>
    <s v="FIXED"/>
    <x v="0"/>
    <m/>
    <m/>
    <m/>
    <m/>
    <x v="0"/>
  </r>
  <r>
    <x v="0"/>
    <s v="194e617b-39d0-492f-b9ab-e885e5edbfaf"/>
    <x v="0"/>
    <e v="#N/A"/>
    <e v="#N/A"/>
    <e v="#N/A"/>
    <s v="FIXED"/>
    <x v="0"/>
    <m/>
    <m/>
    <m/>
    <m/>
    <x v="0"/>
  </r>
  <r>
    <x v="0"/>
    <s v="195086f5-67f3-4cb2-9749-849232e98f96"/>
    <x v="0"/>
    <e v="#N/A"/>
    <e v="#N/A"/>
    <e v="#N/A"/>
    <s v="FIXED"/>
    <x v="0"/>
    <m/>
    <m/>
    <m/>
    <m/>
    <x v="0"/>
  </r>
  <r>
    <x v="0"/>
    <s v="1951c88a-22a9-4a46-82a5-1f1ea7c2d067"/>
    <x v="0"/>
    <e v="#N/A"/>
    <e v="#N/A"/>
    <e v="#N/A"/>
    <s v="FIXED"/>
    <x v="0"/>
    <m/>
    <m/>
    <m/>
    <m/>
    <x v="0"/>
  </r>
  <r>
    <x v="4"/>
    <s v="1951f68e-bd75-4e11-87ac-3262052eb747"/>
    <x v="0"/>
    <e v="#N/A"/>
    <e v="#N/A"/>
    <e v="#N/A"/>
    <s v="FIXED"/>
    <x v="0"/>
    <m/>
    <m/>
    <m/>
    <m/>
    <x v="0"/>
  </r>
  <r>
    <x v="0"/>
    <s v="1952260d-4897-47ce-b7c4-543c12d948fc"/>
    <x v="0"/>
    <e v="#N/A"/>
    <e v="#N/A"/>
    <e v="#N/A"/>
    <s v="FIXED"/>
    <x v="0"/>
    <m/>
    <m/>
    <m/>
    <m/>
    <x v="0"/>
  </r>
  <r>
    <x v="0"/>
    <s v="19523218-336d-4154-afd2-317b10db75b4"/>
    <x v="0"/>
    <e v="#N/A"/>
    <e v="#N/A"/>
    <e v="#N/A"/>
    <s v="FIXED"/>
    <x v="0"/>
    <m/>
    <m/>
    <m/>
    <m/>
    <x v="0"/>
  </r>
  <r>
    <x v="0"/>
    <s v="19542aa6-97d6-444e-b371-da52ee112b9c"/>
    <x v="0"/>
    <e v="#N/A"/>
    <e v="#N/A"/>
    <e v="#N/A"/>
    <s v="FIXED"/>
    <x v="0"/>
    <m/>
    <m/>
    <m/>
    <m/>
    <x v="0"/>
  </r>
  <r>
    <x v="0"/>
    <s v="1954a696-6fb9-41cd-aa65-ae68361a280d"/>
    <x v="0"/>
    <e v="#N/A"/>
    <e v="#N/A"/>
    <e v="#N/A"/>
    <s v="FIXED"/>
    <x v="0"/>
    <m/>
    <m/>
    <m/>
    <m/>
    <x v="0"/>
  </r>
  <r>
    <x v="0"/>
    <s v="1954d2a9-78bc-4a33-ab57-24109702fa9b"/>
    <x v="0"/>
    <e v="#N/A"/>
    <e v="#N/A"/>
    <e v="#N/A"/>
    <s v="FIXED"/>
    <x v="0"/>
    <m/>
    <m/>
    <m/>
    <m/>
    <x v="0"/>
  </r>
  <r>
    <x v="7"/>
    <s v="1955813e-428a-48ff-89d3-0526b4d74dda"/>
    <x v="0"/>
    <e v="#N/A"/>
    <e v="#N/A"/>
    <e v="#N/A"/>
    <s v="FIXED"/>
    <x v="0"/>
    <m/>
    <m/>
    <m/>
    <m/>
    <x v="0"/>
  </r>
  <r>
    <x v="0"/>
    <s v="1956705f-6be0-46a2-8441-0530d2155644"/>
    <x v="0"/>
    <e v="#N/A"/>
    <e v="#N/A"/>
    <e v="#N/A"/>
    <s v="FIXED"/>
    <x v="0"/>
    <m/>
    <m/>
    <m/>
    <m/>
    <x v="0"/>
  </r>
  <r>
    <x v="0"/>
    <s v="19567fe7-8deb-43ef-ac32-618cc65329f5"/>
    <x v="0"/>
    <e v="#N/A"/>
    <e v="#N/A"/>
    <e v="#N/A"/>
    <s v="FIXED"/>
    <x v="0"/>
    <m/>
    <m/>
    <m/>
    <m/>
    <x v="0"/>
  </r>
  <r>
    <x v="0"/>
    <s v="1956b82d-d3ee-484e-9d6f-71c816573e68"/>
    <x v="0"/>
    <e v="#N/A"/>
    <e v="#N/A"/>
    <e v="#N/A"/>
    <s v="FIXED"/>
    <x v="0"/>
    <m/>
    <m/>
    <m/>
    <m/>
    <x v="0"/>
  </r>
  <r>
    <x v="0"/>
    <s v="19577bd6-efbe-49ab-b9ae-b3f54bf6f7ee"/>
    <x v="0"/>
    <e v="#N/A"/>
    <e v="#N/A"/>
    <e v="#N/A"/>
    <s v="FIXED"/>
    <x v="0"/>
    <m/>
    <m/>
    <m/>
    <m/>
    <x v="0"/>
  </r>
  <r>
    <x v="2"/>
    <s v="1959eefd-bae3-4d07-8239-3cabf9a4298c"/>
    <x v="0"/>
    <e v="#N/A"/>
    <e v="#N/A"/>
    <e v="#N/A"/>
    <s v="FIXED"/>
    <x v="0"/>
    <m/>
    <m/>
    <m/>
    <m/>
    <x v="0"/>
  </r>
  <r>
    <x v="4"/>
    <s v="195a01b7-5975-4825-ab06-4d1e1ff5ebc9"/>
    <x v="0"/>
    <e v="#N/A"/>
    <e v="#N/A"/>
    <e v="#N/A"/>
    <s v="FIXED"/>
    <x v="0"/>
    <m/>
    <m/>
    <m/>
    <m/>
    <x v="0"/>
  </r>
  <r>
    <x v="0"/>
    <s v="195a15ad-c3f1-437a-b887-92fe5f5353e1"/>
    <x v="0"/>
    <e v="#N/A"/>
    <e v="#N/A"/>
    <e v="#N/A"/>
    <s v="FIXED"/>
    <x v="0"/>
    <m/>
    <m/>
    <m/>
    <m/>
    <x v="0"/>
  </r>
  <r>
    <x v="0"/>
    <s v="195ce98a-3042-4477-b17d-bcc818c900a2"/>
    <x v="0"/>
    <e v="#N/A"/>
    <e v="#N/A"/>
    <e v="#N/A"/>
    <s v="FIXED"/>
    <x v="0"/>
    <m/>
    <m/>
    <m/>
    <m/>
    <x v="0"/>
  </r>
  <r>
    <x v="0"/>
    <s v="195ef7f3-bbb3-457b-a822-b0718adfbe17"/>
    <x v="0"/>
    <e v="#N/A"/>
    <e v="#N/A"/>
    <e v="#N/A"/>
    <s v="FIXED"/>
    <x v="0"/>
    <m/>
    <m/>
    <m/>
    <m/>
    <x v="0"/>
  </r>
  <r>
    <x v="2"/>
    <s v="195fc6bc-8fa1-4077-8eee-5a10487d9457"/>
    <x v="0"/>
    <e v="#N/A"/>
    <e v="#N/A"/>
    <e v="#N/A"/>
    <s v="FIXED"/>
    <x v="0"/>
    <m/>
    <m/>
    <m/>
    <m/>
    <x v="0"/>
  </r>
  <r>
    <x v="4"/>
    <s v="19609b99-44da-4c4c-aec0-66ece1d5be03"/>
    <x v="0"/>
    <s v="bdwybko7ptf9n2d"/>
    <s v="19609b99-44da-4c4c-aec0-66ece1d5be03"/>
    <s v="High"/>
    <s v="FIXED"/>
    <x v="0"/>
    <m/>
    <m/>
    <m/>
    <m/>
    <x v="0"/>
  </r>
  <r>
    <x v="4"/>
    <s v="196257a3-4f6c-4224-b037-462f0965b858"/>
    <x v="0"/>
    <e v="#N/A"/>
    <e v="#N/A"/>
    <e v="#N/A"/>
    <s v="FIXED"/>
    <x v="0"/>
    <m/>
    <m/>
    <m/>
    <m/>
    <x v="0"/>
  </r>
  <r>
    <x v="0"/>
    <s v="1962ac3b-51cd-416b-8873-11a78980d08e"/>
    <x v="0"/>
    <e v="#N/A"/>
    <e v="#N/A"/>
    <e v="#N/A"/>
    <s v="FIXED"/>
    <x v="0"/>
    <m/>
    <m/>
    <m/>
    <m/>
    <x v="0"/>
  </r>
  <r>
    <x v="0"/>
    <s v="19637b54-79c9-423e-9a9d-606955c6c7cb"/>
    <x v="0"/>
    <e v="#N/A"/>
    <e v="#N/A"/>
    <e v="#N/A"/>
    <s v="FIXED"/>
    <x v="0"/>
    <m/>
    <m/>
    <m/>
    <m/>
    <x v="0"/>
  </r>
  <r>
    <x v="4"/>
    <s v="1963e087-b2cc-465d-b54b-5177f2c4889f"/>
    <x v="0"/>
    <e v="#N/A"/>
    <e v="#N/A"/>
    <e v="#N/A"/>
    <s v="FIXED"/>
    <x v="0"/>
    <m/>
    <m/>
    <m/>
    <m/>
    <x v="0"/>
  </r>
  <r>
    <x v="0"/>
    <s v="1964a5b2-1029-4eb8-b132-cf1c277bc9a2"/>
    <x v="0"/>
    <e v="#N/A"/>
    <e v="#N/A"/>
    <e v="#N/A"/>
    <s v="FIXED"/>
    <x v="0"/>
    <m/>
    <m/>
    <m/>
    <m/>
    <x v="0"/>
  </r>
  <r>
    <x v="0"/>
    <s v="19654a49-c7b1-4f63-978a-0c581f3391ab"/>
    <x v="0"/>
    <s v="0006bcp8521sd2d.bpna.popularinc.net"/>
    <s v="19654a49-c7b1-4f63-978a-0c581f3391ab"/>
    <s v="Critical"/>
    <s v="FIXED"/>
    <x v="0"/>
    <m/>
    <m/>
    <m/>
    <m/>
    <x v="0"/>
  </r>
  <r>
    <x v="0"/>
    <s v="1965c455-9682-442d-9607-88689c5570fc"/>
    <x v="0"/>
    <e v="#N/A"/>
    <e v="#N/A"/>
    <e v="#N/A"/>
    <s v="FIXED"/>
    <x v="0"/>
    <m/>
    <m/>
    <m/>
    <m/>
    <x v="0"/>
  </r>
  <r>
    <x v="0"/>
    <s v="196689f6-09e4-4f1c-a2e5-249298e1b3c5"/>
    <x v="0"/>
    <e v="#N/A"/>
    <e v="#N/A"/>
    <e v="#N/A"/>
    <s v="FIXED"/>
    <x v="0"/>
    <m/>
    <m/>
    <m/>
    <m/>
    <x v="0"/>
  </r>
  <r>
    <x v="0"/>
    <s v="19683a6a-8aaf-4fc3-a83d-8d33ad56deb6"/>
    <x v="0"/>
    <e v="#N/A"/>
    <e v="#N/A"/>
    <e v="#N/A"/>
    <s v="FIXED"/>
    <x v="0"/>
    <m/>
    <m/>
    <m/>
    <m/>
    <x v="0"/>
  </r>
  <r>
    <x v="0"/>
    <s v="19693f68-4bb4-450a-b71c-40bd1bb6b05b"/>
    <x v="0"/>
    <e v="#N/A"/>
    <e v="#N/A"/>
    <e v="#N/A"/>
    <s v="FIXED"/>
    <x v="0"/>
    <m/>
    <m/>
    <m/>
    <m/>
    <x v="0"/>
  </r>
  <r>
    <x v="0"/>
    <s v="1969861c-90b1-4077-bf6f-1bbecd73f994"/>
    <x v="0"/>
    <e v="#N/A"/>
    <e v="#N/A"/>
    <e v="#N/A"/>
    <s v="FIXED"/>
    <x v="0"/>
    <m/>
    <m/>
    <m/>
    <m/>
    <x v="0"/>
  </r>
  <r>
    <x v="0"/>
    <s v="19698b88-4615-413b-9ce4-eca563000c7a"/>
    <x v="0"/>
    <e v="#N/A"/>
    <e v="#N/A"/>
    <e v="#N/A"/>
    <s v="FIXED"/>
    <x v="0"/>
    <m/>
    <m/>
    <m/>
    <m/>
    <x v="0"/>
  </r>
  <r>
    <x v="0"/>
    <s v="1969ad48-741f-453a-a158-782e5e8818a3"/>
    <x v="0"/>
    <e v="#N/A"/>
    <e v="#N/A"/>
    <e v="#N/A"/>
    <s v="FIXED"/>
    <x v="0"/>
    <m/>
    <m/>
    <m/>
    <m/>
    <x v="0"/>
  </r>
  <r>
    <x v="0"/>
    <s v="196a7745-c8be-4452-97cb-3d6463a1d6cc"/>
    <x v="0"/>
    <e v="#N/A"/>
    <e v="#N/A"/>
    <e v="#N/A"/>
    <s v="FIXED"/>
    <x v="0"/>
    <m/>
    <m/>
    <m/>
    <m/>
    <x v="0"/>
  </r>
  <r>
    <x v="2"/>
    <s v="196ab2ac-1c52-4a34-be02-05da51a6295a"/>
    <x v="0"/>
    <e v="#N/A"/>
    <e v="#N/A"/>
    <e v="#N/A"/>
    <s v="FIXED"/>
    <x v="0"/>
    <m/>
    <m/>
    <m/>
    <m/>
    <x v="0"/>
  </r>
  <r>
    <x v="10"/>
    <s v="196b472a-26ee-4830-b421-856190b2aaef"/>
    <x v="0"/>
    <e v="#N/A"/>
    <e v="#N/A"/>
    <e v="#N/A"/>
    <s v="FIXED"/>
    <x v="0"/>
    <m/>
    <m/>
    <m/>
    <m/>
    <x v="0"/>
  </r>
  <r>
    <x v="2"/>
    <s v="196b5200-411d-4f87-8119-ee9ee7f48aa9"/>
    <x v="0"/>
    <e v="#N/A"/>
    <e v="#N/A"/>
    <e v="#N/A"/>
    <s v="FIXED"/>
    <x v="0"/>
    <m/>
    <m/>
    <m/>
    <m/>
    <x v="0"/>
  </r>
  <r>
    <x v="2"/>
    <s v="196b6355-6f04-4944-b203-dc961d08310b"/>
    <x v="0"/>
    <e v="#N/A"/>
    <e v="#N/A"/>
    <e v="#N/A"/>
    <s v="FIXED"/>
    <x v="0"/>
    <m/>
    <m/>
    <m/>
    <m/>
    <x v="0"/>
  </r>
  <r>
    <x v="0"/>
    <s v="196bb62a-c075-462b-8169-5c2e341289d3"/>
    <x v="0"/>
    <e v="#N/A"/>
    <e v="#N/A"/>
    <e v="#N/A"/>
    <s v="FIXED"/>
    <x v="0"/>
    <m/>
    <m/>
    <m/>
    <m/>
    <x v="0"/>
  </r>
  <r>
    <x v="0"/>
    <s v="196c959e-1256-4c5c-8fc1-3a5c8fb4d102"/>
    <x v="0"/>
    <e v="#N/A"/>
    <e v="#N/A"/>
    <e v="#N/A"/>
    <s v="FIXED"/>
    <x v="0"/>
    <m/>
    <m/>
    <m/>
    <m/>
    <x v="0"/>
  </r>
  <r>
    <x v="0"/>
    <s v="196cb0a2-d6da-4740-9ff6-d97a6b49a6de"/>
    <x v="0"/>
    <e v="#N/A"/>
    <e v="#N/A"/>
    <e v="#N/A"/>
    <s v="FIXED"/>
    <x v="0"/>
    <m/>
    <m/>
    <m/>
    <m/>
    <x v="0"/>
  </r>
  <r>
    <x v="0"/>
    <s v="196de55c-d00f-47ce-8d3f-eeb100f24e51"/>
    <x v="0"/>
    <e v="#N/A"/>
    <e v="#N/A"/>
    <e v="#N/A"/>
    <s v="FIXED"/>
    <x v="0"/>
    <m/>
    <m/>
    <m/>
    <m/>
    <x v="0"/>
  </r>
  <r>
    <x v="0"/>
    <s v="196eed0f-8d53-43eb-ab5e-b0795a4733e6"/>
    <x v="0"/>
    <e v="#N/A"/>
    <e v="#N/A"/>
    <e v="#N/A"/>
    <s v="FIXED"/>
    <x v="0"/>
    <m/>
    <m/>
    <m/>
    <m/>
    <x v="0"/>
  </r>
  <r>
    <x v="2"/>
    <s v="19710b52-ed50-4eb1-b415-33ceb5963006"/>
    <x v="0"/>
    <e v="#N/A"/>
    <e v="#N/A"/>
    <e v="#N/A"/>
    <s v="FIXED"/>
    <x v="0"/>
    <m/>
    <m/>
    <m/>
    <m/>
    <x v="0"/>
  </r>
  <r>
    <x v="2"/>
    <s v="19724b25-7ff6-4aeb-bd2c-23267fc8c66d"/>
    <x v="2"/>
    <s v="bpn-primgvws-02"/>
    <s v="19724b25-7ff6-4aeb-bd2c-23267fc8c66d"/>
    <s v="Medium"/>
    <s v="ACTIVE"/>
    <x v="0"/>
    <m/>
    <m/>
    <m/>
    <m/>
    <x v="0"/>
  </r>
  <r>
    <x v="1"/>
    <s v="1973a340-261b-4a73-b440-f1f62bcf06ba"/>
    <x v="0"/>
    <e v="#N/A"/>
    <e v="#N/A"/>
    <e v="#N/A"/>
    <s v="FIXED"/>
    <x v="0"/>
    <m/>
    <m/>
    <m/>
    <m/>
    <x v="0"/>
  </r>
  <r>
    <x v="0"/>
    <s v="19755d7d-957c-4a06-941e-fce1b03763d3"/>
    <x v="0"/>
    <e v="#N/A"/>
    <e v="#N/A"/>
    <e v="#N/A"/>
    <s v="FIXED"/>
    <x v="0"/>
    <m/>
    <m/>
    <m/>
    <m/>
    <x v="0"/>
  </r>
  <r>
    <x v="6"/>
    <s v="1975be27-98d7-43e2-8917-fe1e372ab27c"/>
    <x v="0"/>
    <s v="bpn-rosetecm-05"/>
    <s v="1975be27-98d7-43e2-8917-fe1e372ab27c"/>
    <s v="High"/>
    <s v="FIXED"/>
    <x v="950"/>
    <s v="Backlog"/>
    <s v="MICROSOFT WINDOWS SERVER 2008 R2 STANDARD 6.1.7601 1"/>
    <s v="FIXED"/>
    <s v="MICROSOFT WINDOWS SERVER 2008 "/>
    <x v="0"/>
  </r>
  <r>
    <x v="0"/>
    <s v="19764be7-a17c-4472-93c4-21ad25e09138"/>
    <x v="0"/>
    <e v="#N/A"/>
    <e v="#N/A"/>
    <e v="#N/A"/>
    <s v="FIXED"/>
    <x v="0"/>
    <m/>
    <m/>
    <m/>
    <m/>
    <x v="0"/>
  </r>
  <r>
    <x v="4"/>
    <s v="1976a9cd-08a8-45af-a380-60a9cb076284"/>
    <x v="0"/>
    <e v="#N/A"/>
    <e v="#N/A"/>
    <e v="#N/A"/>
    <s v="FIXED"/>
    <x v="0"/>
    <m/>
    <m/>
    <m/>
    <m/>
    <x v="0"/>
  </r>
  <r>
    <x v="0"/>
    <s v="19776e36-f264-4cc1-8acf-b83e6a1c6bb9"/>
    <x v="0"/>
    <s v="bdwybkogmdzgh2l"/>
    <s v="19776e36-f264-4cc1-8acf-b83e6a1c6bb9"/>
    <s v="Critical"/>
    <s v="FIXED"/>
    <x v="0"/>
    <m/>
    <m/>
    <m/>
    <m/>
    <x v="0"/>
  </r>
  <r>
    <x v="4"/>
    <s v="1977a9e4-5b31-47ea-85f4-427336a04c07"/>
    <x v="0"/>
    <e v="#N/A"/>
    <e v="#N/A"/>
    <e v="#N/A"/>
    <s v="FIXED"/>
    <x v="0"/>
    <m/>
    <m/>
    <m/>
    <m/>
    <x v="0"/>
  </r>
  <r>
    <x v="1"/>
    <s v="1979a667-6230-42e9-b07e-234251f7011b"/>
    <x v="1"/>
    <s v="bpn-0036bp-01"/>
    <s v="1979a667-6230-42e9-b07e-234251f7011b"/>
    <s v="Medium"/>
    <s v="RESURFACED"/>
    <x v="0"/>
    <m/>
    <m/>
    <m/>
    <m/>
    <x v="0"/>
  </r>
  <r>
    <x v="0"/>
    <s v="197a20ea-1ce0-46a4-a0b7-10a504c3c492"/>
    <x v="0"/>
    <e v="#N/A"/>
    <e v="#N/A"/>
    <e v="#N/A"/>
    <s v="FIXED"/>
    <x v="0"/>
    <m/>
    <m/>
    <m/>
    <m/>
    <x v="0"/>
  </r>
  <r>
    <x v="4"/>
    <s v="197acc23-7a8e-4786-adfd-026cb13ebe23"/>
    <x v="0"/>
    <e v="#N/A"/>
    <e v="#N/A"/>
    <e v="#N/A"/>
    <s v="FIXED"/>
    <x v="0"/>
    <m/>
    <m/>
    <m/>
    <m/>
    <x v="0"/>
  </r>
  <r>
    <x v="0"/>
    <s v="197b468e-c3be-43c4-aec9-58fd966ff9fd"/>
    <x v="0"/>
    <e v="#N/A"/>
    <e v="#N/A"/>
    <e v="#N/A"/>
    <s v="FIXED"/>
    <x v="0"/>
    <m/>
    <m/>
    <m/>
    <m/>
    <x v="0"/>
  </r>
  <r>
    <x v="0"/>
    <s v="197b4c4b-740a-4247-826d-0be720ac451f"/>
    <x v="0"/>
    <e v="#N/A"/>
    <e v="#N/A"/>
    <e v="#N/A"/>
    <s v="FIXED"/>
    <x v="0"/>
    <m/>
    <m/>
    <m/>
    <m/>
    <x v="0"/>
  </r>
  <r>
    <x v="0"/>
    <s v="197be695-4508-4ad2-b9a6-229768f4288b"/>
    <x v="0"/>
    <e v="#N/A"/>
    <e v="#N/A"/>
    <e v="#N/A"/>
    <s v="FIXED"/>
    <x v="0"/>
    <m/>
    <m/>
    <m/>
    <m/>
    <x v="0"/>
  </r>
  <r>
    <x v="0"/>
    <s v="197d7e0f-7ee4-495c-b1c9-a8e5de1733fa"/>
    <x v="0"/>
    <e v="#N/A"/>
    <e v="#N/A"/>
    <e v="#N/A"/>
    <s v="FIXED"/>
    <x v="0"/>
    <m/>
    <m/>
    <m/>
    <m/>
    <x v="0"/>
  </r>
  <r>
    <x v="0"/>
    <s v="197fbde5-975d-4c23-bcd7-b1496c94e402"/>
    <x v="0"/>
    <e v="#N/A"/>
    <e v="#N/A"/>
    <e v="#N/A"/>
    <s v="FIXED"/>
    <x v="0"/>
    <m/>
    <m/>
    <m/>
    <m/>
    <x v="0"/>
  </r>
  <r>
    <x v="12"/>
    <s v="19815aa3-78f1-4036-9467-035cadfbe77b"/>
    <x v="0"/>
    <e v="#N/A"/>
    <e v="#N/A"/>
    <e v="#N/A"/>
    <s v="FIXED"/>
    <x v="0"/>
    <m/>
    <m/>
    <m/>
    <m/>
    <x v="0"/>
  </r>
  <r>
    <x v="0"/>
    <s v="1981cd47-3a8e-4af6-ab9f-1fd65ec1bb17"/>
    <x v="0"/>
    <e v="#N/A"/>
    <e v="#N/A"/>
    <e v="#N/A"/>
    <s v="FIXED"/>
    <x v="0"/>
    <m/>
    <m/>
    <m/>
    <m/>
    <x v="0"/>
  </r>
  <r>
    <x v="4"/>
    <s v="1981dfce-02f1-4ded-b476-bbcb14ce3143"/>
    <x v="0"/>
    <e v="#N/A"/>
    <e v="#N/A"/>
    <e v="#N/A"/>
    <s v="FIXED"/>
    <x v="0"/>
    <m/>
    <m/>
    <m/>
    <m/>
    <x v="0"/>
  </r>
  <r>
    <x v="0"/>
    <s v="1983185a-b221-4ab6-a88e-d69483e8b4f7"/>
    <x v="0"/>
    <e v="#N/A"/>
    <e v="#N/A"/>
    <e v="#N/A"/>
    <s v="FIXED"/>
    <x v="0"/>
    <m/>
    <m/>
    <m/>
    <m/>
    <x v="0"/>
  </r>
  <r>
    <x v="0"/>
    <s v="19835dc7-4a24-4b70-b8c8-918bfce6104e"/>
    <x v="0"/>
    <s v="miambko2z28bk3l"/>
    <s v="19835dc7-4a24-4b70-b8c8-918bfce6104e"/>
    <s v="Critical"/>
    <s v="FIXED"/>
    <x v="951"/>
    <s v="Backlog"/>
    <s v="MICROSOFT WINDOWS 10 "/>
    <s v="FIXED"/>
    <s v="MICROSOFT WINDOWS 10 ENTERPRISE 10.0.19044"/>
    <x v="0"/>
  </r>
  <r>
    <x v="4"/>
    <s v="198390c6-0641-419d-953f-f3f3fe54eeed"/>
    <x v="0"/>
    <s v="bdwybko63pn3g2l"/>
    <s v="198390c6-0641-419d-953f-f3f3fe54eeed"/>
    <s v="Critical"/>
    <s v="FIXED"/>
    <x v="0"/>
    <m/>
    <m/>
    <m/>
    <m/>
    <x v="0"/>
  </r>
  <r>
    <x v="1"/>
    <s v="1983befa-42e3-431e-9423-775be245ba46"/>
    <x v="0"/>
    <e v="#N/A"/>
    <e v="#N/A"/>
    <e v="#N/A"/>
    <s v="FIXED"/>
    <x v="0"/>
    <m/>
    <m/>
    <m/>
    <m/>
    <x v="0"/>
  </r>
  <r>
    <x v="0"/>
    <s v="19855786-0d44-4917-8382-d25f6af929c4"/>
    <x v="0"/>
    <e v="#N/A"/>
    <e v="#N/A"/>
    <e v="#N/A"/>
    <s v="FIXED"/>
    <x v="0"/>
    <m/>
    <m/>
    <m/>
    <m/>
    <x v="0"/>
  </r>
  <r>
    <x v="11"/>
    <s v="1986258c-c630-4124-a87f-5cbde0ca8f0f"/>
    <x v="0"/>
    <e v="#N/A"/>
    <e v="#N/A"/>
    <e v="#N/A"/>
    <s v="FIXED"/>
    <x v="0"/>
    <m/>
    <m/>
    <m/>
    <m/>
    <x v="0"/>
  </r>
  <r>
    <x v="0"/>
    <s v="1986a134-7c8b-487c-81ed-9f03d28e814c"/>
    <x v="0"/>
    <e v="#N/A"/>
    <e v="#N/A"/>
    <e v="#N/A"/>
    <s v="FIXED"/>
    <x v="0"/>
    <m/>
    <m/>
    <m/>
    <m/>
    <x v="0"/>
  </r>
  <r>
    <x v="0"/>
    <s v="1989a388-dc3e-477f-9981-dfcc9855590e"/>
    <x v="0"/>
    <e v="#N/A"/>
    <e v="#N/A"/>
    <e v="#N/A"/>
    <s v="FIXED"/>
    <x v="0"/>
    <m/>
    <m/>
    <m/>
    <m/>
    <x v="0"/>
  </r>
  <r>
    <x v="0"/>
    <s v="198a4dfe-f14c-4f6e-9fe1-4a414709499e"/>
    <x v="0"/>
    <e v="#N/A"/>
    <e v="#N/A"/>
    <e v="#N/A"/>
    <s v="FIXED"/>
    <x v="0"/>
    <m/>
    <m/>
    <m/>
    <m/>
    <x v="0"/>
  </r>
  <r>
    <x v="0"/>
    <s v="198acd71-b29f-4c0b-94df-f1f48e1401dd"/>
    <x v="0"/>
    <e v="#N/A"/>
    <e v="#N/A"/>
    <e v="#N/A"/>
    <s v="FIXED"/>
    <x v="0"/>
    <m/>
    <m/>
    <m/>
    <m/>
    <x v="0"/>
  </r>
  <r>
    <x v="0"/>
    <s v="198ae340-d1d6-465f-9cc4-b55c6aa60eeb"/>
    <x v="0"/>
    <s v="miambko92b36j3l"/>
    <s v="198ae340-d1d6-465f-9cc4-b55c6aa60eeb"/>
    <s v="Critical"/>
    <s v="FIXED"/>
    <x v="952"/>
    <s v="Backlog"/>
    <s v="MICROSOFT WINDOWS 10 "/>
    <s v="FIXED"/>
    <s v="MICROSOFT WINDOWS 10 ENTERPRISE 10.0.19044"/>
    <x v="0"/>
  </r>
  <r>
    <x v="0"/>
    <s v="198b7ed3-fbb9-49a4-8d85-97f02f2dff1b"/>
    <x v="0"/>
    <e v="#N/A"/>
    <e v="#N/A"/>
    <e v="#N/A"/>
    <s v="FIXED"/>
    <x v="0"/>
    <m/>
    <m/>
    <m/>
    <m/>
    <x v="0"/>
  </r>
  <r>
    <x v="0"/>
    <s v="198bd16c-1569-4aa3-8ffc-176d46652d8c"/>
    <x v="0"/>
    <e v="#N/A"/>
    <e v="#N/A"/>
    <e v="#N/A"/>
    <s v="FIXED"/>
    <x v="0"/>
    <m/>
    <m/>
    <m/>
    <m/>
    <x v="0"/>
  </r>
  <r>
    <x v="1"/>
    <s v="198c15d3-fde3-44c2-9139-1a0ae86228b2"/>
    <x v="1"/>
    <s v="bpn-rosefars-01"/>
    <s v="198c15d3-fde3-44c2-9139-1a0ae86228b2"/>
    <s v="Medium"/>
    <s v="RESURFACED"/>
    <x v="953"/>
    <s v="Backlog"/>
    <s v="MICROSOFT WINDOWS 10 "/>
    <s v="RESURFACED"/>
    <s v="MICROSOFT WINDOWS 10 ENTERPRISE 10.0.19044"/>
    <x v="0"/>
  </r>
  <r>
    <x v="1"/>
    <s v="198d6b9e-8cde-4097-a5d3-59064c2ea86f"/>
    <x v="2"/>
    <e v="#N/A"/>
    <e v="#N/A"/>
    <e v="#N/A"/>
    <s v="ACTIVE"/>
    <x v="0"/>
    <m/>
    <m/>
    <m/>
    <m/>
    <x v="0"/>
  </r>
  <r>
    <x v="0"/>
    <s v="198d9a0c-2302-4ff6-9d29-a4f370cf0987"/>
    <x v="0"/>
    <e v="#N/A"/>
    <e v="#N/A"/>
    <e v="#N/A"/>
    <s v="FIXED"/>
    <x v="0"/>
    <m/>
    <m/>
    <m/>
    <m/>
    <x v="0"/>
  </r>
  <r>
    <x v="1"/>
    <s v="198f0497-f45b-41c7-a695-c7f273ca9aba"/>
    <x v="1"/>
    <s v="bpn-rosefars-02"/>
    <s v="198f0497-f45b-41c7-a695-c7f273ca9aba"/>
    <s v="High"/>
    <s v="RESURFACED"/>
    <x v="954"/>
    <s v="Backlog"/>
    <s v="MICROSOFT WINDOWS SERVER 2012 R2 STANDARD 6.3.9600"/>
    <s v="RESURFACED"/>
    <s v="MICROSOFT WINDOWS SERVER 2012 "/>
    <x v="0"/>
  </r>
  <r>
    <x v="11"/>
    <s v="198fabec-f813-4b65-a0e9-17190bca7df0"/>
    <x v="0"/>
    <e v="#N/A"/>
    <e v="#N/A"/>
    <e v="#N/A"/>
    <s v="FIXED"/>
    <x v="0"/>
    <m/>
    <m/>
    <m/>
    <m/>
    <x v="0"/>
  </r>
  <r>
    <x v="1"/>
    <s v="198fbaf3-5328-4336-a139-9bd34478ad37"/>
    <x v="0"/>
    <e v="#N/A"/>
    <e v="#N/A"/>
    <e v="#N/A"/>
    <s v="FIXED"/>
    <x v="0"/>
    <m/>
    <m/>
    <m/>
    <m/>
    <x v="0"/>
  </r>
  <r>
    <x v="1"/>
    <s v="198fe129-d0bd-4e47-a288-ca85bca16680"/>
    <x v="0"/>
    <e v="#N/A"/>
    <e v="#N/A"/>
    <e v="#N/A"/>
    <s v="FIXED"/>
    <x v="0"/>
    <m/>
    <m/>
    <m/>
    <m/>
    <x v="0"/>
  </r>
  <r>
    <x v="1"/>
    <s v="1990da0e-e4ec-47b5-a6b5-89a84ee9b649"/>
    <x v="0"/>
    <e v="#N/A"/>
    <e v="#N/A"/>
    <e v="#N/A"/>
    <s v="FIXED"/>
    <x v="0"/>
    <m/>
    <m/>
    <m/>
    <m/>
    <x v="0"/>
  </r>
  <r>
    <x v="2"/>
    <s v="1991efa1-ad04-48fc-a911-d78526cf6610"/>
    <x v="2"/>
    <s v="bpn-roseevdb-01"/>
    <s v="1991efa1-ad04-48fc-a911-d78526cf6610"/>
    <s v="High"/>
    <s v="ACTIVE"/>
    <x v="908"/>
    <s v="Backlog"/>
    <s v="MICROSOFT WINDOWS SERVER 2012 R2 STANDARD 6.3.9600"/>
    <s v="ACTIVE"/>
    <s v="MICROSOFT WINDOWS SERVER 2012 "/>
    <x v="0"/>
  </r>
  <r>
    <x v="0"/>
    <s v="1992066b-ca95-4284-b91f-0e3aae7e7313"/>
    <x v="0"/>
    <e v="#N/A"/>
    <e v="#N/A"/>
    <e v="#N/A"/>
    <s v="FIXED"/>
    <x v="0"/>
    <m/>
    <m/>
    <m/>
    <m/>
    <x v="0"/>
  </r>
  <r>
    <x v="0"/>
    <s v="1992970f-5d0c-4e48-8e7d-cf1e85be69fb"/>
    <x v="0"/>
    <e v="#N/A"/>
    <e v="#N/A"/>
    <e v="#N/A"/>
    <s v="FIXED"/>
    <x v="0"/>
    <m/>
    <m/>
    <m/>
    <m/>
    <x v="0"/>
  </r>
  <r>
    <x v="1"/>
    <s v="1992d2cb-4a4c-46ec-8121-c3dc59c5ccc3"/>
    <x v="2"/>
    <s v="bpn-roseas-01"/>
    <s v="1992d2cb-4a4c-46ec-8121-c3dc59c5ccc3"/>
    <s v="Critical"/>
    <s v="ACTIVE"/>
    <x v="0"/>
    <m/>
    <m/>
    <m/>
    <m/>
    <x v="0"/>
  </r>
  <r>
    <x v="2"/>
    <s v="19938952-cdd5-4c69-b66d-4bb461ea25a9"/>
    <x v="2"/>
    <s v="bpn-cmtygnsm-01"/>
    <s v="19938952-cdd5-4c69-b66d-4bb461ea25a9"/>
    <s v="Medium"/>
    <s v="ACTIVE"/>
    <x v="0"/>
    <m/>
    <m/>
    <m/>
    <m/>
    <x v="0"/>
  </r>
  <r>
    <x v="1"/>
    <s v="1995206e-50c4-4b99-924e-9e5b8b405f19"/>
    <x v="0"/>
    <e v="#N/A"/>
    <e v="#N/A"/>
    <e v="#N/A"/>
    <s v="FIXED"/>
    <x v="0"/>
    <m/>
    <m/>
    <m/>
    <m/>
    <x v="0"/>
  </r>
  <r>
    <x v="0"/>
    <s v="1995f6c2-0749-48a3-beb8-b9ad256fa856"/>
    <x v="0"/>
    <e v="#N/A"/>
    <e v="#N/A"/>
    <e v="#N/A"/>
    <s v="FIXED"/>
    <x v="0"/>
    <m/>
    <m/>
    <m/>
    <m/>
    <x v="0"/>
  </r>
  <r>
    <x v="0"/>
    <s v="199634a8-92bf-430b-9aa3-09f8fee7271a"/>
    <x v="0"/>
    <e v="#N/A"/>
    <e v="#N/A"/>
    <e v="#N/A"/>
    <s v="FIXED"/>
    <x v="0"/>
    <m/>
    <m/>
    <m/>
    <m/>
    <x v="0"/>
  </r>
  <r>
    <x v="0"/>
    <s v="199644e4-e46c-43be-950a-30d24136c8a3"/>
    <x v="0"/>
    <e v="#N/A"/>
    <e v="#N/A"/>
    <e v="#N/A"/>
    <s v="FIXED"/>
    <x v="0"/>
    <m/>
    <m/>
    <m/>
    <m/>
    <x v="0"/>
  </r>
  <r>
    <x v="0"/>
    <s v="199693a0-5ad3-44ec-88bf-3a4432dd630a"/>
    <x v="0"/>
    <e v="#N/A"/>
    <e v="#N/A"/>
    <e v="#N/A"/>
    <s v="FIXED"/>
    <x v="0"/>
    <m/>
    <m/>
    <m/>
    <m/>
    <x v="0"/>
  </r>
  <r>
    <x v="2"/>
    <s v="199837af-1543-4845-a251-8443fff18590"/>
    <x v="0"/>
    <e v="#N/A"/>
    <e v="#N/A"/>
    <e v="#N/A"/>
    <s v="FIXED"/>
    <x v="0"/>
    <m/>
    <m/>
    <m/>
    <m/>
    <x v="0"/>
  </r>
  <r>
    <x v="0"/>
    <s v="199854d7-15b2-4459-b2ad-0c219bcf794b"/>
    <x v="0"/>
    <s v="0051brn3xqknd2d.bpna.popularinc.net"/>
    <s v="199854d7-15b2-4459-b2ad-0c219bcf794b"/>
    <s v="Critical"/>
    <s v="FIXED"/>
    <x v="0"/>
    <m/>
    <m/>
    <m/>
    <m/>
    <x v="0"/>
  </r>
  <r>
    <x v="4"/>
    <s v="199ba595-6cfd-4672-bdf4-e4bc34b6fda3"/>
    <x v="0"/>
    <e v="#N/A"/>
    <e v="#N/A"/>
    <e v="#N/A"/>
    <s v="FIXED"/>
    <x v="0"/>
    <m/>
    <m/>
    <m/>
    <m/>
    <x v="0"/>
  </r>
  <r>
    <x v="0"/>
    <s v="199bcd57-a4cf-4d2e-a0b3-69190ccd8d7c"/>
    <x v="0"/>
    <s v="miambko59tdfh2l.bpna.popularinc.net"/>
    <s v="199bcd57-a4cf-4d2e-a0b3-69190ccd8d7c"/>
    <s v="High"/>
    <s v="FIXED"/>
    <x v="955"/>
    <s v="Backlog"/>
    <s v="MICROSOFT WINDOWS SERVER 2008 R2 STANDARD 6.1.7601 1"/>
    <s v="FIXED"/>
    <s v="MICROSOFT WINDOWS SERVER 2008 "/>
    <x v="0"/>
  </r>
  <r>
    <x v="6"/>
    <s v="199c5f57-51fb-4ec7-87c5-751cff383494"/>
    <x v="0"/>
    <e v="#N/A"/>
    <e v="#N/A"/>
    <e v="#N/A"/>
    <s v="FIXED"/>
    <x v="0"/>
    <m/>
    <m/>
    <m/>
    <m/>
    <x v="0"/>
  </r>
  <r>
    <x v="0"/>
    <s v="199c7f2e-ec42-4cbd-ba68-22e2e34b5983"/>
    <x v="0"/>
    <e v="#N/A"/>
    <e v="#N/A"/>
    <e v="#N/A"/>
    <s v="FIXED"/>
    <x v="0"/>
    <m/>
    <m/>
    <m/>
    <m/>
    <x v="0"/>
  </r>
  <r>
    <x v="0"/>
    <s v="199d1935-e871-4f3e-8de5-8481e4f7627c"/>
    <x v="0"/>
    <e v="#N/A"/>
    <e v="#N/A"/>
    <e v="#N/A"/>
    <s v="FIXED"/>
    <x v="0"/>
    <m/>
    <m/>
    <m/>
    <m/>
    <x v="0"/>
  </r>
  <r>
    <x v="0"/>
    <s v="199f1a9f-e552-41fe-891d-bc39845f4824"/>
    <x v="0"/>
    <e v="#N/A"/>
    <e v="#N/A"/>
    <e v="#N/A"/>
    <s v="FIXED"/>
    <x v="0"/>
    <m/>
    <m/>
    <m/>
    <m/>
    <x v="0"/>
  </r>
  <r>
    <x v="1"/>
    <s v="199f2957-210b-4150-91d9-c350bfbb0fb2"/>
    <x v="0"/>
    <e v="#N/A"/>
    <e v="#N/A"/>
    <e v="#N/A"/>
    <s v="FIXED"/>
    <x v="0"/>
    <m/>
    <m/>
    <m/>
    <m/>
    <x v="0"/>
  </r>
  <r>
    <x v="0"/>
    <s v="19a072eb-26e3-4d53-b9aa-412dc4e132a1"/>
    <x v="0"/>
    <e v="#N/A"/>
    <e v="#N/A"/>
    <e v="#N/A"/>
    <s v="FIXED"/>
    <x v="0"/>
    <m/>
    <m/>
    <m/>
    <m/>
    <x v="0"/>
  </r>
  <r>
    <x v="0"/>
    <s v="19a12653-43a1-4d3e-bb5b-c27eb00246b6"/>
    <x v="0"/>
    <e v="#N/A"/>
    <e v="#N/A"/>
    <e v="#N/A"/>
    <s v="FIXED"/>
    <x v="0"/>
    <m/>
    <m/>
    <m/>
    <m/>
    <x v="0"/>
  </r>
  <r>
    <x v="0"/>
    <s v="19a34ae7-2964-4da7-9fbe-5b66cc9bcbca"/>
    <x v="0"/>
    <e v="#N/A"/>
    <e v="#N/A"/>
    <e v="#N/A"/>
    <s v="FIXED"/>
    <x v="0"/>
    <m/>
    <m/>
    <m/>
    <m/>
    <x v="0"/>
  </r>
  <r>
    <x v="0"/>
    <s v="19a38027-7c20-401c-8831-b32c02c152d9"/>
    <x v="0"/>
    <e v="#N/A"/>
    <e v="#N/A"/>
    <e v="#N/A"/>
    <s v="FIXED"/>
    <x v="0"/>
    <m/>
    <m/>
    <m/>
    <m/>
    <x v="0"/>
  </r>
  <r>
    <x v="0"/>
    <s v="19a3ce96-f144-485b-a982-0e7654d55c32"/>
    <x v="0"/>
    <e v="#N/A"/>
    <e v="#N/A"/>
    <e v="#N/A"/>
    <s v="FIXED"/>
    <x v="0"/>
    <m/>
    <m/>
    <m/>
    <m/>
    <x v="0"/>
  </r>
  <r>
    <x v="0"/>
    <s v="19a447f3-65aa-4077-85f6-c4b8d89ad9e9"/>
    <x v="0"/>
    <e v="#N/A"/>
    <e v="#N/A"/>
    <e v="#N/A"/>
    <s v="FIXED"/>
    <x v="0"/>
    <m/>
    <m/>
    <m/>
    <m/>
    <x v="0"/>
  </r>
  <r>
    <x v="2"/>
    <s v="19a45e3c-4b09-4ca3-9d16-090f09dab8d7"/>
    <x v="0"/>
    <e v="#N/A"/>
    <e v="#N/A"/>
    <e v="#N/A"/>
    <s v="FIXED"/>
    <x v="0"/>
    <m/>
    <m/>
    <m/>
    <m/>
    <x v="0"/>
  </r>
  <r>
    <x v="0"/>
    <s v="19a5f15d-06b8-44fc-8ac5-d3a6165b6693"/>
    <x v="0"/>
    <e v="#N/A"/>
    <e v="#N/A"/>
    <e v="#N/A"/>
    <s v="FIXED"/>
    <x v="0"/>
    <m/>
    <m/>
    <m/>
    <m/>
    <x v="0"/>
  </r>
  <r>
    <x v="0"/>
    <s v="19a61146-1852-4ede-baed-dfc1e4aa3b5d"/>
    <x v="0"/>
    <e v="#N/A"/>
    <e v="#N/A"/>
    <e v="#N/A"/>
    <s v="FIXED"/>
    <x v="0"/>
    <m/>
    <m/>
    <m/>
    <m/>
    <x v="0"/>
  </r>
  <r>
    <x v="6"/>
    <s v="19a6feb7-86a3-4224-aeb3-5ae88bf9e238"/>
    <x v="0"/>
    <e v="#N/A"/>
    <e v="#N/A"/>
    <e v="#N/A"/>
    <s v="FIXED"/>
    <x v="0"/>
    <m/>
    <m/>
    <m/>
    <m/>
    <x v="0"/>
  </r>
  <r>
    <x v="0"/>
    <s v="19a71015-9b06-46dd-89a6-3e10dc879b66"/>
    <x v="2"/>
    <e v="#N/A"/>
    <e v="#N/A"/>
    <e v="#N/A"/>
    <s v="ACTIVE"/>
    <x v="0"/>
    <m/>
    <m/>
    <m/>
    <m/>
    <x v="0"/>
  </r>
  <r>
    <x v="0"/>
    <s v="19a819ef-9713-4a84-b3dc-7f248cecf6e1"/>
    <x v="0"/>
    <e v="#N/A"/>
    <e v="#N/A"/>
    <e v="#N/A"/>
    <s v="FIXED"/>
    <x v="0"/>
    <m/>
    <m/>
    <m/>
    <m/>
    <x v="0"/>
  </r>
  <r>
    <x v="4"/>
    <s v="19a8af5a-808e-4416-ac46-501f793f108d"/>
    <x v="0"/>
    <e v="#N/A"/>
    <e v="#N/A"/>
    <e v="#N/A"/>
    <s v="FIXED"/>
    <x v="0"/>
    <m/>
    <m/>
    <m/>
    <m/>
    <x v="0"/>
  </r>
  <r>
    <x v="4"/>
    <s v="19a9a808-f638-48aa-b545-f5846d8ac321"/>
    <x v="0"/>
    <e v="#N/A"/>
    <e v="#N/A"/>
    <e v="#N/A"/>
    <s v="FIXED"/>
    <x v="0"/>
    <m/>
    <m/>
    <m/>
    <m/>
    <x v="0"/>
  </r>
  <r>
    <x v="0"/>
    <s v="19a9d86b-6ab4-42bf-89ac-db58ea614b0e"/>
    <x v="0"/>
    <e v="#N/A"/>
    <e v="#N/A"/>
    <e v="#N/A"/>
    <s v="FIXED"/>
    <x v="0"/>
    <m/>
    <m/>
    <m/>
    <m/>
    <x v="0"/>
  </r>
  <r>
    <x v="12"/>
    <s v="19aa3ea2-440b-4856-8b42-dd05f28c9658"/>
    <x v="0"/>
    <s v="miambko34qj7m2d"/>
    <s v="19aa3ea2-440b-4856-8b42-dd05f28c9658"/>
    <s v="Critical"/>
    <s v="FIXED"/>
    <x v="956"/>
    <s v="Backlog"/>
    <s v="MICROSOFT WINDOWS 10 "/>
    <s v="FIXED"/>
    <s v="MICROSOFT WINDOWS 10 ENTERPRISE"/>
    <x v="0"/>
  </r>
  <r>
    <x v="11"/>
    <s v="19aa5cac-8109-4626-828c-22d0757d4532"/>
    <x v="0"/>
    <e v="#N/A"/>
    <e v="#N/A"/>
    <e v="#N/A"/>
    <s v="FIXED"/>
    <x v="0"/>
    <m/>
    <m/>
    <m/>
    <m/>
    <x v="0"/>
  </r>
  <r>
    <x v="4"/>
    <s v="19aad3e6-ea20-41f8-96c0-6949cafec982"/>
    <x v="0"/>
    <e v="#N/A"/>
    <e v="#N/A"/>
    <e v="#N/A"/>
    <s v="FIXED"/>
    <x v="0"/>
    <m/>
    <m/>
    <m/>
    <m/>
    <x v="0"/>
  </r>
  <r>
    <x v="0"/>
    <s v="19ad605a-a148-48b7-a86c-57c32139fd20"/>
    <x v="0"/>
    <e v="#N/A"/>
    <e v="#N/A"/>
    <e v="#N/A"/>
    <s v="FIXED"/>
    <x v="0"/>
    <m/>
    <m/>
    <m/>
    <m/>
    <x v="0"/>
  </r>
  <r>
    <x v="0"/>
    <s v="19aeca0e-4b14-4821-87be-d80405a5532e"/>
    <x v="0"/>
    <e v="#N/A"/>
    <e v="#N/A"/>
    <e v="#N/A"/>
    <s v="FIXED"/>
    <x v="0"/>
    <m/>
    <m/>
    <m/>
    <m/>
    <x v="0"/>
  </r>
  <r>
    <x v="0"/>
    <s v="19af497d-e85c-47eb-85f8-8300ec0a39a8"/>
    <x v="0"/>
    <s v="bdwybko67v0jq2d.bpna.popularinc.net"/>
    <s v="19af497d-e85c-47eb-85f8-8300ec0a39a8"/>
    <s v="High"/>
    <s v="FIXED"/>
    <x v="0"/>
    <m/>
    <m/>
    <m/>
    <m/>
    <x v="0"/>
  </r>
  <r>
    <x v="9"/>
    <s v="19afbdf4-cd59-4bc9-be38-a92566e81355"/>
    <x v="1"/>
    <s v="bpn-rosedvba-03"/>
    <s v="19afbdf4-cd59-4bc9-be38-a92566e81355"/>
    <s v="Medium"/>
    <s v="RESURFACED"/>
    <x v="0"/>
    <m/>
    <m/>
    <m/>
    <m/>
    <x v="0"/>
  </r>
  <r>
    <x v="1"/>
    <s v="19afdaa2-2fb1-42ee-8f3f-69557ded2069"/>
    <x v="0"/>
    <e v="#N/A"/>
    <e v="#N/A"/>
    <e v="#N/A"/>
    <s v="FIXED"/>
    <x v="0"/>
    <m/>
    <m/>
    <m/>
    <m/>
    <x v="0"/>
  </r>
  <r>
    <x v="6"/>
    <s v="19b1f0ae-a48f-4da3-a1aa-3118fef2e057"/>
    <x v="0"/>
    <e v="#N/A"/>
    <e v="#N/A"/>
    <e v="#N/A"/>
    <s v="FIXED"/>
    <x v="0"/>
    <m/>
    <m/>
    <m/>
    <m/>
    <x v="0"/>
  </r>
  <r>
    <x v="0"/>
    <s v="19b29a19-bb51-446f-a223-002c7e0e501c"/>
    <x v="0"/>
    <e v="#N/A"/>
    <e v="#N/A"/>
    <e v="#N/A"/>
    <s v="FIXED"/>
    <x v="0"/>
    <m/>
    <m/>
    <m/>
    <m/>
    <x v="0"/>
  </r>
  <r>
    <x v="7"/>
    <s v="19b38761-e190-4a34-9e62-065fa3a86947"/>
    <x v="0"/>
    <e v="#N/A"/>
    <e v="#N/A"/>
    <e v="#N/A"/>
    <s v="FIXED"/>
    <x v="0"/>
    <m/>
    <m/>
    <m/>
    <m/>
    <x v="0"/>
  </r>
  <r>
    <x v="0"/>
    <s v="19b469eb-8170-48b6-aed5-21f650569425"/>
    <x v="0"/>
    <e v="#N/A"/>
    <e v="#N/A"/>
    <e v="#N/A"/>
    <s v="FIXED"/>
    <x v="0"/>
    <m/>
    <m/>
    <m/>
    <m/>
    <x v="0"/>
  </r>
  <r>
    <x v="2"/>
    <s v="19b548d2-2c99-4bd6-a791-9f3229c00999"/>
    <x v="0"/>
    <e v="#N/A"/>
    <e v="#N/A"/>
    <e v="#N/A"/>
    <s v="FIXED"/>
    <x v="0"/>
    <m/>
    <m/>
    <m/>
    <m/>
    <x v="0"/>
  </r>
  <r>
    <x v="0"/>
    <s v="19b59250-d03b-4e6f-abbb-65e7356cf27d"/>
    <x v="0"/>
    <e v="#N/A"/>
    <e v="#N/A"/>
    <e v="#N/A"/>
    <s v="FIXED"/>
    <x v="0"/>
    <m/>
    <m/>
    <m/>
    <m/>
    <x v="0"/>
  </r>
  <r>
    <x v="0"/>
    <s v="19b7186a-e418-4c3d-8f86-4669da735f1d"/>
    <x v="0"/>
    <e v="#N/A"/>
    <e v="#N/A"/>
    <e v="#N/A"/>
    <s v="FIXED"/>
    <x v="0"/>
    <m/>
    <m/>
    <m/>
    <m/>
    <x v="0"/>
  </r>
  <r>
    <x v="0"/>
    <s v="19b7abfc-b9fa-4f4c-a4c1-833b046ff1a5"/>
    <x v="0"/>
    <e v="#N/A"/>
    <e v="#N/A"/>
    <e v="#N/A"/>
    <s v="FIXED"/>
    <x v="0"/>
    <m/>
    <m/>
    <m/>
    <m/>
    <x v="0"/>
  </r>
  <r>
    <x v="2"/>
    <s v="19b86bab-dd15-46ce-b038-f85a7be95a79"/>
    <x v="0"/>
    <e v="#N/A"/>
    <e v="#N/A"/>
    <e v="#N/A"/>
    <s v="FIXED"/>
    <x v="0"/>
    <m/>
    <m/>
    <m/>
    <m/>
    <x v="0"/>
  </r>
  <r>
    <x v="0"/>
    <s v="19b86e5b-2782-4e2c-9800-ef80d67a52a2"/>
    <x v="0"/>
    <e v="#N/A"/>
    <e v="#N/A"/>
    <e v="#N/A"/>
    <s v="FIXED"/>
    <x v="0"/>
    <m/>
    <m/>
    <m/>
    <m/>
    <x v="0"/>
  </r>
  <r>
    <x v="0"/>
    <s v="19b8e2d3-2655-44ea-9b4c-ec3e20ad7925"/>
    <x v="0"/>
    <e v="#N/A"/>
    <e v="#N/A"/>
    <e v="#N/A"/>
    <s v="FIXED"/>
    <x v="0"/>
    <m/>
    <m/>
    <m/>
    <m/>
    <x v="0"/>
  </r>
  <r>
    <x v="0"/>
    <s v="19bc6fa3-e608-4bb0-b488-2f622dec2e4b"/>
    <x v="2"/>
    <s v="0098brn3xdnnd2d.bpna.popularinc.net"/>
    <s v="19bc6fa3-e608-4bb0-b488-2f622dec2e4b"/>
    <s v="High"/>
    <s v="ACTIVE"/>
    <x v="0"/>
    <m/>
    <m/>
    <m/>
    <m/>
    <x v="0"/>
  </r>
  <r>
    <x v="0"/>
    <s v="19bca75b-1d54-4a7a-993f-94a2fff6c149"/>
    <x v="0"/>
    <e v="#N/A"/>
    <e v="#N/A"/>
    <e v="#N/A"/>
    <s v="FIXED"/>
    <x v="0"/>
    <m/>
    <m/>
    <m/>
    <m/>
    <x v="0"/>
  </r>
  <r>
    <x v="0"/>
    <s v="19bcbd59-0b15-43e5-b6f3-efc82639e3c0"/>
    <x v="0"/>
    <e v="#N/A"/>
    <e v="#N/A"/>
    <e v="#N/A"/>
    <s v="FIXED"/>
    <x v="0"/>
    <m/>
    <m/>
    <m/>
    <m/>
    <x v="0"/>
  </r>
  <r>
    <x v="0"/>
    <s v="19bda152-6f4d-4cc1-9a49-ac44a954c8e6"/>
    <x v="0"/>
    <e v="#N/A"/>
    <e v="#N/A"/>
    <e v="#N/A"/>
    <s v="FIXED"/>
    <x v="0"/>
    <m/>
    <m/>
    <m/>
    <m/>
    <x v="0"/>
  </r>
  <r>
    <x v="0"/>
    <s v="19beadff-b8a2-48d3-b122-e605534a6514"/>
    <x v="0"/>
    <e v="#N/A"/>
    <e v="#N/A"/>
    <e v="#N/A"/>
    <s v="FIXED"/>
    <x v="0"/>
    <m/>
    <m/>
    <m/>
    <m/>
    <x v="0"/>
  </r>
  <r>
    <x v="2"/>
    <s v="19becd59-09a3-4d08-9b12-7519a2c70882"/>
    <x v="0"/>
    <e v="#N/A"/>
    <e v="#N/A"/>
    <e v="#N/A"/>
    <s v="FIXED"/>
    <x v="0"/>
    <m/>
    <m/>
    <m/>
    <m/>
    <x v="0"/>
  </r>
  <r>
    <x v="13"/>
    <s v="19bf27a0-5ec8-4759-94c2-1876d40e84fe"/>
    <x v="0"/>
    <e v="#N/A"/>
    <e v="#N/A"/>
    <e v="#N/A"/>
    <s v="FIXED"/>
    <x v="0"/>
    <m/>
    <m/>
    <m/>
    <m/>
    <x v="0"/>
  </r>
  <r>
    <x v="9"/>
    <s v="19bf6ebc-4369-4ab7-a310-616ce74a1794"/>
    <x v="0"/>
    <e v="#N/A"/>
    <e v="#N/A"/>
    <e v="#N/A"/>
    <s v="FIXED"/>
    <x v="0"/>
    <m/>
    <m/>
    <m/>
    <m/>
    <x v="0"/>
  </r>
  <r>
    <x v="0"/>
    <s v="19c0920e-158f-47d3-b846-78e35424be80"/>
    <x v="0"/>
    <e v="#N/A"/>
    <e v="#N/A"/>
    <e v="#N/A"/>
    <s v="FIXED"/>
    <x v="0"/>
    <m/>
    <m/>
    <m/>
    <m/>
    <x v="0"/>
  </r>
  <r>
    <x v="1"/>
    <s v="19c0b98d-4f0e-4400-bb0d-b493e40a8ca2"/>
    <x v="0"/>
    <e v="#N/A"/>
    <e v="#N/A"/>
    <e v="#N/A"/>
    <s v="FIXED"/>
    <x v="0"/>
    <m/>
    <m/>
    <m/>
    <m/>
    <x v="0"/>
  </r>
  <r>
    <x v="7"/>
    <s v="19c16a4a-43b1-4008-b85f-aecc2d64cc20"/>
    <x v="0"/>
    <s v="bpn-rosefrmq-01"/>
    <s v="19c16a4a-43b1-4008-b85f-aecc2d64cc20"/>
    <s v="High"/>
    <s v="FIXED"/>
    <x v="957"/>
    <s v="Backlog"/>
    <s v="MICROSOFT WINDOWS SERVER 2019 STANDARD"/>
    <s v="FIXED"/>
    <s v="MICROSOFT WINDOWS SERVER 2019 STANDARD"/>
    <x v="0"/>
  </r>
  <r>
    <x v="2"/>
    <s v="19c32f0e-429c-4df1-9e58-11560a49674f"/>
    <x v="0"/>
    <e v="#N/A"/>
    <e v="#N/A"/>
    <e v="#N/A"/>
    <s v="FIXED"/>
    <x v="0"/>
    <m/>
    <m/>
    <m/>
    <m/>
    <x v="0"/>
  </r>
  <r>
    <x v="0"/>
    <s v="19c337c6-2d8f-4c48-8373-898da8feb1cb"/>
    <x v="0"/>
    <e v="#N/A"/>
    <e v="#N/A"/>
    <e v="#N/A"/>
    <s v="FIXED"/>
    <x v="0"/>
    <m/>
    <m/>
    <m/>
    <m/>
    <x v="0"/>
  </r>
  <r>
    <x v="0"/>
    <s v="19c35855-fad2-4dae-ad7e-46752192fb37"/>
    <x v="0"/>
    <e v="#N/A"/>
    <e v="#N/A"/>
    <e v="#N/A"/>
    <s v="FIXED"/>
    <x v="0"/>
    <m/>
    <m/>
    <m/>
    <m/>
    <x v="0"/>
  </r>
  <r>
    <x v="0"/>
    <s v="19c5d3f3-f096-440d-9330-106e4b2ccf1e"/>
    <x v="0"/>
    <e v="#N/A"/>
    <e v="#N/A"/>
    <e v="#N/A"/>
    <s v="FIXED"/>
    <x v="0"/>
    <m/>
    <m/>
    <m/>
    <m/>
    <x v="0"/>
  </r>
  <r>
    <x v="0"/>
    <s v="19c64e34-5eb7-40a4-b6ff-e8af7918f45c"/>
    <x v="0"/>
    <e v="#N/A"/>
    <e v="#N/A"/>
    <e v="#N/A"/>
    <s v="FIXED"/>
    <x v="0"/>
    <m/>
    <m/>
    <m/>
    <m/>
    <x v="0"/>
  </r>
  <r>
    <x v="4"/>
    <s v="19c82e90-c197-4943-802e-362f61c64054"/>
    <x v="0"/>
    <s v="0006bcp3xygnd2d.bpna.popularinc.net"/>
    <s v="19c82e90-c197-4943-802e-362f61c64054"/>
    <s v="Medium"/>
    <s v="FIXED"/>
    <x v="0"/>
    <m/>
    <m/>
    <m/>
    <m/>
    <x v="0"/>
  </r>
  <r>
    <x v="0"/>
    <s v="19c91352-e4a6-4e17-974d-cd429f4ba942"/>
    <x v="0"/>
    <e v="#N/A"/>
    <e v="#N/A"/>
    <e v="#N/A"/>
    <s v="FIXED"/>
    <x v="0"/>
    <m/>
    <m/>
    <m/>
    <m/>
    <x v="0"/>
  </r>
  <r>
    <x v="11"/>
    <s v="19c9a6d9-a8dd-4838-a3e1-e9a69285751c"/>
    <x v="0"/>
    <s v="bpn-rosedvqa-04"/>
    <s v="19c9a6d9-a8dd-4838-a3e1-e9a69285751c"/>
    <s v="High"/>
    <s v="FIXED"/>
    <x v="0"/>
    <m/>
    <m/>
    <m/>
    <m/>
    <x v="0"/>
  </r>
  <r>
    <x v="0"/>
    <s v="19c9c150-6e08-455e-acaa-1d077eb20903"/>
    <x v="0"/>
    <e v="#N/A"/>
    <e v="#N/A"/>
    <e v="#N/A"/>
    <s v="FIXED"/>
    <x v="0"/>
    <m/>
    <m/>
    <m/>
    <m/>
    <x v="0"/>
  </r>
  <r>
    <x v="6"/>
    <s v="19c9cb06-4072-426a-95d1-72911a4ea4c7"/>
    <x v="1"/>
    <s v="bpn-rosedvdp-02"/>
    <s v="19c9cb06-4072-426a-95d1-72911a4ea4c7"/>
    <s v="Medium"/>
    <s v="RESURFACED"/>
    <x v="0"/>
    <m/>
    <m/>
    <m/>
    <m/>
    <x v="0"/>
  </r>
  <r>
    <x v="0"/>
    <s v="19caddd5-e5ad-4ce6-8de5-3fc7a813c41d"/>
    <x v="0"/>
    <e v="#N/A"/>
    <e v="#N/A"/>
    <e v="#N/A"/>
    <s v="FIXED"/>
    <x v="0"/>
    <m/>
    <m/>
    <m/>
    <m/>
    <x v="0"/>
  </r>
  <r>
    <x v="0"/>
    <s v="19cb19b5-8509-4372-bca7-8ad4675529fe"/>
    <x v="0"/>
    <e v="#N/A"/>
    <e v="#N/A"/>
    <e v="#N/A"/>
    <s v="FIXED"/>
    <x v="0"/>
    <m/>
    <m/>
    <m/>
    <m/>
    <x v="0"/>
  </r>
  <r>
    <x v="0"/>
    <s v="19cb45dc-ce4f-4ee3-9ac5-2b1064a0c0ce"/>
    <x v="0"/>
    <e v="#N/A"/>
    <e v="#N/A"/>
    <e v="#N/A"/>
    <s v="FIXED"/>
    <x v="0"/>
    <m/>
    <m/>
    <m/>
    <m/>
    <x v="0"/>
  </r>
  <r>
    <x v="10"/>
    <s v="19cb7654-d3ab-42b2-9c69-48abe378b517"/>
    <x v="0"/>
    <e v="#N/A"/>
    <e v="#N/A"/>
    <e v="#N/A"/>
    <s v="FIXED"/>
    <x v="0"/>
    <m/>
    <m/>
    <m/>
    <m/>
    <x v="0"/>
  </r>
  <r>
    <x v="6"/>
    <s v="19cce446-d217-4504-9c67-12241e765f8a"/>
    <x v="0"/>
    <e v="#N/A"/>
    <e v="#N/A"/>
    <e v="#N/A"/>
    <s v="FIXED"/>
    <x v="0"/>
    <m/>
    <m/>
    <m/>
    <m/>
    <x v="0"/>
  </r>
  <r>
    <x v="0"/>
    <s v="19cd2d1d-a14e-4272-ab76-ae8c49244ad1"/>
    <x v="0"/>
    <e v="#N/A"/>
    <e v="#N/A"/>
    <e v="#N/A"/>
    <s v="FIXED"/>
    <x v="0"/>
    <m/>
    <m/>
    <m/>
    <m/>
    <x v="0"/>
  </r>
  <r>
    <x v="0"/>
    <s v="19cdc498-0155-4433-aa90-8ec34bbb8e4e"/>
    <x v="0"/>
    <s v="miambko4bfc9y2l.bpna.popularinc.net"/>
    <s v="19cdc498-0155-4433-aa90-8ec34bbb8e4e"/>
    <s v="Critical"/>
    <s v="FIXED"/>
    <x v="0"/>
    <m/>
    <m/>
    <m/>
    <m/>
    <x v="0"/>
  </r>
  <r>
    <x v="0"/>
    <s v="19cebe2b-36cc-4fd0-b6ba-90c70860db25"/>
    <x v="0"/>
    <e v="#N/A"/>
    <e v="#N/A"/>
    <e v="#N/A"/>
    <s v="FIXED"/>
    <x v="0"/>
    <m/>
    <m/>
    <m/>
    <m/>
    <x v="0"/>
  </r>
  <r>
    <x v="0"/>
    <s v="19cf03ab-6476-49ec-b7d3-e701c1723e7a"/>
    <x v="2"/>
    <e v="#N/A"/>
    <e v="#N/A"/>
    <e v="#N/A"/>
    <s v="ACTIVE"/>
    <x v="0"/>
    <m/>
    <m/>
    <m/>
    <m/>
    <x v="0"/>
  </r>
  <r>
    <x v="0"/>
    <s v="19d01be9-0dd8-4767-bc1c-5ec7cc22e771"/>
    <x v="0"/>
    <e v="#N/A"/>
    <e v="#N/A"/>
    <e v="#N/A"/>
    <s v="FIXED"/>
    <x v="0"/>
    <m/>
    <m/>
    <m/>
    <m/>
    <x v="0"/>
  </r>
  <r>
    <x v="4"/>
    <s v="19d1ca8a-7d5b-4447-92e0-dea7334f8438"/>
    <x v="0"/>
    <e v="#N/A"/>
    <e v="#N/A"/>
    <e v="#N/A"/>
    <s v="FIXED"/>
    <x v="0"/>
    <m/>
    <m/>
    <m/>
    <m/>
    <x v="0"/>
  </r>
  <r>
    <x v="1"/>
    <s v="19d1ddd6-d7e4-4ac2-aa7e-911d6bfe33c8"/>
    <x v="0"/>
    <e v="#N/A"/>
    <e v="#N/A"/>
    <e v="#N/A"/>
    <s v="FIXED"/>
    <x v="0"/>
    <m/>
    <m/>
    <m/>
    <m/>
    <x v="0"/>
  </r>
  <r>
    <x v="0"/>
    <s v="19d1f973-aa52-4864-b6ae-55b46e6b3191"/>
    <x v="1"/>
    <s v="miambko16r2rn2l.bpna.popularinc.net"/>
    <s v="19d1f973-aa52-4864-b6ae-55b46e6b3191"/>
    <s v="High"/>
    <s v="RESURFACED"/>
    <x v="958"/>
    <s v="Backlog"/>
    <s v="MICROSOFT WINDOWS 10 "/>
    <s v="RESURFACED"/>
    <s v="MICROSOFT WINDOWS 10 ENTERPRISE 10.0.19044"/>
    <x v="0"/>
  </r>
  <r>
    <x v="0"/>
    <s v="19d2247d-6ef8-46b5-8b1a-c7574789c065"/>
    <x v="0"/>
    <e v="#N/A"/>
    <e v="#N/A"/>
    <e v="#N/A"/>
    <s v="FIXED"/>
    <x v="0"/>
    <m/>
    <m/>
    <m/>
    <m/>
    <x v="0"/>
  </r>
  <r>
    <x v="0"/>
    <s v="19d3d37c-00e3-4cd2-a893-a76208ddbd43"/>
    <x v="0"/>
    <e v="#N/A"/>
    <e v="#N/A"/>
    <e v="#N/A"/>
    <s v="FIXED"/>
    <x v="0"/>
    <m/>
    <m/>
    <m/>
    <m/>
    <x v="0"/>
  </r>
  <r>
    <x v="0"/>
    <s v="19d4073a-b2e4-4faa-acf0-666626aa94fd"/>
    <x v="0"/>
    <e v="#N/A"/>
    <e v="#N/A"/>
    <e v="#N/A"/>
    <s v="FIXED"/>
    <x v="0"/>
    <m/>
    <m/>
    <m/>
    <m/>
    <x v="0"/>
  </r>
  <r>
    <x v="0"/>
    <s v="19d6a11a-92ca-48e3-8151-a7f34c35d428"/>
    <x v="0"/>
    <e v="#N/A"/>
    <e v="#N/A"/>
    <e v="#N/A"/>
    <s v="FIXED"/>
    <x v="0"/>
    <m/>
    <m/>
    <m/>
    <m/>
    <x v="0"/>
  </r>
  <r>
    <x v="0"/>
    <s v="19d73f34-c8f1-418f-846d-e287980f2a79"/>
    <x v="0"/>
    <e v="#N/A"/>
    <e v="#N/A"/>
    <e v="#N/A"/>
    <s v="FIXED"/>
    <x v="0"/>
    <m/>
    <m/>
    <m/>
    <m/>
    <x v="0"/>
  </r>
  <r>
    <x v="6"/>
    <s v="19d77674-1264-4562-aa62-b4c7c98970d3"/>
    <x v="0"/>
    <e v="#N/A"/>
    <e v="#N/A"/>
    <e v="#N/A"/>
    <s v="FIXED"/>
    <x v="0"/>
    <m/>
    <m/>
    <m/>
    <m/>
    <x v="0"/>
  </r>
  <r>
    <x v="0"/>
    <s v="19d83365-f770-4351-9367-029e86703a9d"/>
    <x v="0"/>
    <s v="bdwybkodr64x33l"/>
    <s v="19d83365-f770-4351-9367-029e86703a9d"/>
    <s v="High"/>
    <s v="FIXED"/>
    <x v="0"/>
    <m/>
    <m/>
    <m/>
    <m/>
    <x v="0"/>
  </r>
  <r>
    <x v="0"/>
    <s v="19d8e0d6-91be-4933-8fff-0f2353df83e1"/>
    <x v="0"/>
    <e v="#N/A"/>
    <e v="#N/A"/>
    <e v="#N/A"/>
    <s v="FIXED"/>
    <x v="0"/>
    <m/>
    <m/>
    <m/>
    <m/>
    <x v="0"/>
  </r>
  <r>
    <x v="0"/>
    <s v="19d907f0-4486-45e8-ac38-a643cb6785ad"/>
    <x v="0"/>
    <e v="#N/A"/>
    <e v="#N/A"/>
    <e v="#N/A"/>
    <s v="FIXED"/>
    <x v="0"/>
    <m/>
    <m/>
    <m/>
    <m/>
    <x v="0"/>
  </r>
  <r>
    <x v="0"/>
    <s v="19da09bd-e6e7-4dde-99f5-53cce9c8a029"/>
    <x v="0"/>
    <e v="#N/A"/>
    <e v="#N/A"/>
    <e v="#N/A"/>
    <s v="FIXED"/>
    <x v="0"/>
    <m/>
    <m/>
    <m/>
    <m/>
    <x v="0"/>
  </r>
  <r>
    <x v="0"/>
    <s v="19db4578-db11-469f-8d12-41fbb0a8078d"/>
    <x v="0"/>
    <e v="#N/A"/>
    <e v="#N/A"/>
    <e v="#N/A"/>
    <s v="FIXED"/>
    <x v="0"/>
    <m/>
    <m/>
    <m/>
    <m/>
    <x v="0"/>
  </r>
  <r>
    <x v="0"/>
    <s v="19db8202-26e1-429e-90e3-a4fb5b29bc64"/>
    <x v="0"/>
    <e v="#N/A"/>
    <e v="#N/A"/>
    <e v="#N/A"/>
    <s v="FIXED"/>
    <x v="0"/>
    <m/>
    <m/>
    <m/>
    <m/>
    <x v="0"/>
  </r>
  <r>
    <x v="0"/>
    <s v="19db854e-861d-4200-b4d9-c85bc611eb8f"/>
    <x v="0"/>
    <s v="0064brn3xjjnd2d.bpna.popularinc.net"/>
    <s v="19db854e-861d-4200-b4d9-c85bc611eb8f"/>
    <s v="High"/>
    <s v="FIXED"/>
    <x v="0"/>
    <m/>
    <m/>
    <m/>
    <m/>
    <x v="0"/>
  </r>
  <r>
    <x v="0"/>
    <s v="19dcaa4a-012f-4c70-8f1c-2a9542c1c794"/>
    <x v="0"/>
    <e v="#N/A"/>
    <e v="#N/A"/>
    <e v="#N/A"/>
    <s v="FIXED"/>
    <x v="0"/>
    <m/>
    <m/>
    <m/>
    <m/>
    <x v="0"/>
  </r>
  <r>
    <x v="2"/>
    <s v="19dd0e57-d030-46b2-8c15-0157268a86c5"/>
    <x v="3"/>
    <e v="#N/A"/>
    <e v="#N/A"/>
    <e v="#N/A"/>
    <s v="NEW"/>
    <x v="0"/>
    <m/>
    <m/>
    <m/>
    <m/>
    <x v="0"/>
  </r>
  <r>
    <x v="4"/>
    <s v="19dd34ac-a137-4b22-a474-62dc471ce675"/>
    <x v="0"/>
    <e v="#N/A"/>
    <e v="#N/A"/>
    <e v="#N/A"/>
    <s v="FIXED"/>
    <x v="0"/>
    <m/>
    <m/>
    <m/>
    <m/>
    <x v="0"/>
  </r>
  <r>
    <x v="0"/>
    <s v="19e08c5c-0238-460d-bdc2-29463465978f"/>
    <x v="0"/>
    <e v="#N/A"/>
    <e v="#N/A"/>
    <e v="#N/A"/>
    <s v="FIXED"/>
    <x v="0"/>
    <m/>
    <m/>
    <m/>
    <m/>
    <x v="0"/>
  </r>
  <r>
    <x v="6"/>
    <s v="19e1f81d-e9be-46d0-998a-776c0521efca"/>
    <x v="0"/>
    <e v="#N/A"/>
    <e v="#N/A"/>
    <e v="#N/A"/>
    <s v="FIXED"/>
    <x v="0"/>
    <m/>
    <m/>
    <m/>
    <m/>
    <x v="0"/>
  </r>
  <r>
    <x v="6"/>
    <s v="19e243b0-5c9f-430b-87c1-bd9dee187a7e"/>
    <x v="0"/>
    <e v="#N/A"/>
    <e v="#N/A"/>
    <e v="#N/A"/>
    <s v="FIXED"/>
    <x v="0"/>
    <m/>
    <m/>
    <m/>
    <m/>
    <x v="0"/>
  </r>
  <r>
    <x v="0"/>
    <s v="19e30875-9d2a-4e91-9f26-2fc2223b74b3"/>
    <x v="0"/>
    <e v="#N/A"/>
    <e v="#N/A"/>
    <e v="#N/A"/>
    <s v="FIXED"/>
    <x v="0"/>
    <m/>
    <m/>
    <m/>
    <m/>
    <x v="0"/>
  </r>
  <r>
    <x v="0"/>
    <s v="19e400e5-02a0-4ac4-963b-2cf1739cc5be"/>
    <x v="0"/>
    <e v="#N/A"/>
    <e v="#N/A"/>
    <e v="#N/A"/>
    <s v="FIXED"/>
    <x v="0"/>
    <m/>
    <m/>
    <m/>
    <m/>
    <x v="0"/>
  </r>
  <r>
    <x v="0"/>
    <s v="19e47eda-7f6f-4fa5-9b31-cfa80ecbc583"/>
    <x v="0"/>
    <e v="#N/A"/>
    <e v="#N/A"/>
    <e v="#N/A"/>
    <s v="FIXED"/>
    <x v="0"/>
    <m/>
    <m/>
    <m/>
    <m/>
    <x v="0"/>
  </r>
  <r>
    <x v="10"/>
    <s v="19e5b0af-0f56-4381-bbdb-97aecfc176d8"/>
    <x v="0"/>
    <e v="#N/A"/>
    <e v="#N/A"/>
    <e v="#N/A"/>
    <s v="FIXED"/>
    <x v="0"/>
    <m/>
    <m/>
    <m/>
    <m/>
    <x v="0"/>
  </r>
  <r>
    <x v="0"/>
    <s v="19e77472-42ce-4fca-8e1e-5145ec25e2af"/>
    <x v="0"/>
    <e v="#N/A"/>
    <e v="#N/A"/>
    <e v="#N/A"/>
    <s v="FIXED"/>
    <x v="0"/>
    <m/>
    <m/>
    <m/>
    <m/>
    <x v="0"/>
  </r>
  <r>
    <x v="6"/>
    <s v="19e9426f-a540-4d80-a452-1f4fd4daad5d"/>
    <x v="1"/>
    <s v="bpn-rosepvdb-02"/>
    <s v="19e9426f-a540-4d80-a452-1f4fd4daad5d"/>
    <s v="Critical"/>
    <s v="RESURFACED"/>
    <x v="959"/>
    <s v="Backlog"/>
    <s v="MICROSOFT WINDOWS 10 "/>
    <s v="RESURFACED"/>
    <s v="MICROSOFT WINDOWS 10 ENTERPRISE 10.0.19044"/>
    <x v="0"/>
  </r>
  <r>
    <x v="0"/>
    <s v="19e960c3-6f3a-495b-8f8f-c7e6e3d397e7"/>
    <x v="0"/>
    <e v="#N/A"/>
    <e v="#N/A"/>
    <e v="#N/A"/>
    <s v="FIXED"/>
    <x v="0"/>
    <m/>
    <m/>
    <m/>
    <m/>
    <x v="0"/>
  </r>
  <r>
    <x v="4"/>
    <s v="19e9b823-69f8-42ee-9deb-81f12f712ab3"/>
    <x v="0"/>
    <e v="#N/A"/>
    <e v="#N/A"/>
    <e v="#N/A"/>
    <s v="FIXED"/>
    <x v="0"/>
    <m/>
    <m/>
    <m/>
    <m/>
    <x v="0"/>
  </r>
  <r>
    <x v="4"/>
    <s v="19eb4551-32e7-44b6-aa3e-53678745f9d6"/>
    <x v="0"/>
    <e v="#N/A"/>
    <e v="#N/A"/>
    <e v="#N/A"/>
    <s v="FIXED"/>
    <x v="0"/>
    <m/>
    <m/>
    <m/>
    <m/>
    <x v="0"/>
  </r>
  <r>
    <x v="0"/>
    <s v="19ebb87b-c260-44e8-83c1-8476dc9306a6"/>
    <x v="0"/>
    <s v="bdwybko8nhn3g2l.bpna.popularinc.net"/>
    <s v="19ebb87b-c260-44e8-83c1-8476dc9306a6"/>
    <s v="Critical"/>
    <s v="FIXED"/>
    <x v="0"/>
    <m/>
    <m/>
    <m/>
    <m/>
    <x v="0"/>
  </r>
  <r>
    <x v="10"/>
    <s v="19effadd-a573-4653-8c88-ad815f85583d"/>
    <x v="1"/>
    <e v="#N/A"/>
    <e v="#N/A"/>
    <e v="#N/A"/>
    <s v="RESURFACED"/>
    <x v="0"/>
    <m/>
    <m/>
    <m/>
    <m/>
    <x v="0"/>
  </r>
  <r>
    <x v="0"/>
    <s v="19f01b6f-a001-4ffc-ad11-e02833456e4e"/>
    <x v="0"/>
    <e v="#N/A"/>
    <e v="#N/A"/>
    <e v="#N/A"/>
    <s v="FIXED"/>
    <x v="0"/>
    <m/>
    <m/>
    <m/>
    <m/>
    <x v="0"/>
  </r>
  <r>
    <x v="0"/>
    <s v="19f0814b-4391-41b1-8345-85534df9731d"/>
    <x v="0"/>
    <e v="#N/A"/>
    <e v="#N/A"/>
    <e v="#N/A"/>
    <s v="FIXED"/>
    <x v="0"/>
    <m/>
    <m/>
    <m/>
    <m/>
    <x v="0"/>
  </r>
  <r>
    <x v="0"/>
    <s v="19f0d359-07ec-4c3c-ac2a-4abdd06561ab"/>
    <x v="0"/>
    <e v="#N/A"/>
    <e v="#N/A"/>
    <e v="#N/A"/>
    <s v="FIXED"/>
    <x v="0"/>
    <m/>
    <m/>
    <m/>
    <m/>
    <x v="0"/>
  </r>
  <r>
    <x v="0"/>
    <s v="19f1a04f-890a-4b0a-909b-c316ef539db3"/>
    <x v="0"/>
    <e v="#N/A"/>
    <e v="#N/A"/>
    <e v="#N/A"/>
    <s v="FIXED"/>
    <x v="0"/>
    <m/>
    <m/>
    <m/>
    <m/>
    <x v="0"/>
  </r>
  <r>
    <x v="7"/>
    <s v="19f3459d-e7f4-4399-8b98-44b718c5302d"/>
    <x v="0"/>
    <e v="#N/A"/>
    <e v="#N/A"/>
    <e v="#N/A"/>
    <s v="FIXED"/>
    <x v="0"/>
    <m/>
    <m/>
    <m/>
    <m/>
    <x v="0"/>
  </r>
  <r>
    <x v="0"/>
    <s v="19f3887a-94d1-4a6d-b280-8922d0b6c57f"/>
    <x v="0"/>
    <e v="#N/A"/>
    <e v="#N/A"/>
    <e v="#N/A"/>
    <s v="FIXED"/>
    <x v="0"/>
    <m/>
    <m/>
    <m/>
    <m/>
    <x v="0"/>
  </r>
  <r>
    <x v="0"/>
    <s v="19f44ae6-4a47-4740-8e09-ebf6a4714652"/>
    <x v="0"/>
    <e v="#N/A"/>
    <e v="#N/A"/>
    <e v="#N/A"/>
    <s v="FIXED"/>
    <x v="0"/>
    <m/>
    <m/>
    <m/>
    <m/>
    <x v="0"/>
  </r>
  <r>
    <x v="4"/>
    <s v="19f5b8ee-71ae-435a-ba4a-7adf0b51cb14"/>
    <x v="0"/>
    <e v="#N/A"/>
    <e v="#N/A"/>
    <e v="#N/A"/>
    <s v="FIXED"/>
    <x v="0"/>
    <m/>
    <m/>
    <m/>
    <m/>
    <x v="0"/>
  </r>
  <r>
    <x v="12"/>
    <s v="19f5eedc-f945-424e-ae1f-3b4c136ada2f"/>
    <x v="0"/>
    <e v="#N/A"/>
    <e v="#N/A"/>
    <e v="#N/A"/>
    <s v="FIXED"/>
    <x v="0"/>
    <m/>
    <m/>
    <m/>
    <m/>
    <x v="0"/>
  </r>
  <r>
    <x v="0"/>
    <s v="19f63e2d-dbad-437e-ab8d-c4f9f49707ff"/>
    <x v="0"/>
    <e v="#N/A"/>
    <e v="#N/A"/>
    <e v="#N/A"/>
    <s v="FIXED"/>
    <x v="0"/>
    <m/>
    <m/>
    <m/>
    <m/>
    <x v="0"/>
  </r>
  <r>
    <x v="1"/>
    <s v="19f7df0f-898a-456d-ae77-f249392a937f"/>
    <x v="0"/>
    <e v="#N/A"/>
    <e v="#N/A"/>
    <e v="#N/A"/>
    <s v="FIXED"/>
    <x v="0"/>
    <m/>
    <m/>
    <m/>
    <m/>
    <x v="0"/>
  </r>
  <r>
    <x v="0"/>
    <s v="19f7f39a-c448-4210-b193-e258c207a676"/>
    <x v="2"/>
    <s v="miambko4jjx6s2l.bpna.popularinc.net"/>
    <s v="19f7f39a-c448-4210-b193-e258c207a676"/>
    <s v="High"/>
    <s v="ACTIVE"/>
    <x v="960"/>
    <s v="Backlog"/>
    <s v="MICROSOFT WINDOWS 7 PROFESSIONAL 6.1.7601 1"/>
    <s v="ACTIVE"/>
    <s v="MICROSOFT WINDOWS 7 PROFESSIONAL 6.1.7601 1"/>
    <x v="0"/>
  </r>
  <r>
    <x v="2"/>
    <s v="19f90aa9-594c-4206-94eb-98fa46e99a27"/>
    <x v="1"/>
    <s v="bpn-rosecmas-06"/>
    <s v="19f90aa9-594c-4206-94eb-98fa46e99a27"/>
    <s v="High"/>
    <s v="RESURFACED"/>
    <x v="0"/>
    <m/>
    <m/>
    <m/>
    <m/>
    <x v="0"/>
  </r>
  <r>
    <x v="0"/>
    <s v="19f96683-b406-463b-8258-b95a32f8dbab"/>
    <x v="0"/>
    <e v="#N/A"/>
    <e v="#N/A"/>
    <e v="#N/A"/>
    <s v="FIXED"/>
    <x v="0"/>
    <m/>
    <m/>
    <m/>
    <m/>
    <x v="0"/>
  </r>
  <r>
    <x v="0"/>
    <s v="19f97e5a-0ab3-43d1-bfea-01616f03218d"/>
    <x v="0"/>
    <e v="#N/A"/>
    <e v="#N/A"/>
    <e v="#N/A"/>
    <s v="FIXED"/>
    <x v="0"/>
    <m/>
    <m/>
    <m/>
    <m/>
    <x v="0"/>
  </r>
  <r>
    <x v="9"/>
    <s v="19f99f2f-124c-492b-80a6-70ce0ea95344"/>
    <x v="0"/>
    <e v="#N/A"/>
    <e v="#N/A"/>
    <e v="#N/A"/>
    <s v="FIXED"/>
    <x v="0"/>
    <m/>
    <m/>
    <m/>
    <m/>
    <x v="0"/>
  </r>
  <r>
    <x v="0"/>
    <s v="19fa515e-32a1-4475-8a46-c5c04bba709c"/>
    <x v="0"/>
    <e v="#N/A"/>
    <e v="#N/A"/>
    <e v="#N/A"/>
    <s v="FIXED"/>
    <x v="0"/>
    <m/>
    <m/>
    <m/>
    <m/>
    <x v="0"/>
  </r>
  <r>
    <x v="7"/>
    <s v="19fa7759-e117-411d-bd46-380e98a55ed8"/>
    <x v="0"/>
    <e v="#N/A"/>
    <e v="#N/A"/>
    <e v="#N/A"/>
    <s v="FIXED"/>
    <x v="0"/>
    <m/>
    <m/>
    <m/>
    <m/>
    <x v="0"/>
  </r>
  <r>
    <x v="10"/>
    <s v="19faa83e-b6ee-4d28-a4ed-4ea0a8e5a053"/>
    <x v="0"/>
    <e v="#N/A"/>
    <e v="#N/A"/>
    <e v="#N/A"/>
    <s v="FIXED"/>
    <x v="0"/>
    <m/>
    <m/>
    <m/>
    <m/>
    <x v="0"/>
  </r>
  <r>
    <x v="7"/>
    <s v="19fd914b-0f40-49b0-a480-352d12159b47"/>
    <x v="0"/>
    <e v="#N/A"/>
    <e v="#N/A"/>
    <e v="#N/A"/>
    <s v="FIXED"/>
    <x v="0"/>
    <m/>
    <m/>
    <m/>
    <m/>
    <x v="0"/>
  </r>
  <r>
    <x v="2"/>
    <s v="19fd9b10-3d2b-423b-b2dc-617bacac79ec"/>
    <x v="0"/>
    <e v="#N/A"/>
    <e v="#N/A"/>
    <e v="#N/A"/>
    <s v="FIXED"/>
    <x v="0"/>
    <m/>
    <m/>
    <m/>
    <m/>
    <x v="0"/>
  </r>
  <r>
    <x v="0"/>
    <s v="19fe1456-f0dd-4761-b000-4e93518b7365"/>
    <x v="0"/>
    <e v="#N/A"/>
    <e v="#N/A"/>
    <e v="#N/A"/>
    <s v="FIXED"/>
    <x v="0"/>
    <m/>
    <m/>
    <m/>
    <m/>
    <x v="0"/>
  </r>
  <r>
    <x v="9"/>
    <s v="19ff56f2-b128-4e53-bf0a-18c92ad87070"/>
    <x v="0"/>
    <e v="#N/A"/>
    <e v="#N/A"/>
    <e v="#N/A"/>
    <s v="FIXED"/>
    <x v="0"/>
    <m/>
    <m/>
    <m/>
    <m/>
    <x v="0"/>
  </r>
  <r>
    <x v="0"/>
    <s v="19ff8653-4766-45c9-a0dc-42a831713755"/>
    <x v="0"/>
    <e v="#N/A"/>
    <e v="#N/A"/>
    <e v="#N/A"/>
    <s v="FIXED"/>
    <x v="0"/>
    <m/>
    <m/>
    <m/>
    <m/>
    <x v="0"/>
  </r>
  <r>
    <x v="1"/>
    <s v="1a002475-2659-4803-831a-4b825bdced6a"/>
    <x v="0"/>
    <e v="#N/A"/>
    <e v="#N/A"/>
    <e v="#N/A"/>
    <s v="FIXED"/>
    <x v="0"/>
    <m/>
    <m/>
    <m/>
    <m/>
    <x v="0"/>
  </r>
  <r>
    <x v="0"/>
    <s v="1a007215-ba8e-44d2-af20-17bc5e0e42d9"/>
    <x v="0"/>
    <e v="#N/A"/>
    <e v="#N/A"/>
    <e v="#N/A"/>
    <s v="FIXED"/>
    <x v="0"/>
    <m/>
    <m/>
    <m/>
    <m/>
    <x v="0"/>
  </r>
  <r>
    <x v="0"/>
    <s v="1a012276-0198-4e42-9597-3fdc25493daa"/>
    <x v="0"/>
    <e v="#N/A"/>
    <e v="#N/A"/>
    <e v="#N/A"/>
    <s v="FIXED"/>
    <x v="0"/>
    <m/>
    <m/>
    <m/>
    <m/>
    <x v="0"/>
  </r>
  <r>
    <x v="2"/>
    <s v="1a01efcc-f173-49a5-a922-3ac32b0e03c1"/>
    <x v="1"/>
    <s v="bpn-rosebidp-01"/>
    <s v="1a01efcc-f173-49a5-a922-3ac32b0e03c1"/>
    <s v="Medium"/>
    <s v="RESURFACED"/>
    <x v="0"/>
    <m/>
    <m/>
    <m/>
    <m/>
    <x v="0"/>
  </r>
  <r>
    <x v="0"/>
    <s v="1a0301d6-7db4-4270-b970-a34ccfa3e37c"/>
    <x v="0"/>
    <s v="rosebko77qq633l.bpna.popularinc.net"/>
    <s v="1a0301d6-7db4-4270-b970-a34ccfa3e37c"/>
    <s v="Critical"/>
    <s v="FIXED"/>
    <x v="0"/>
    <m/>
    <m/>
    <m/>
    <m/>
    <x v="0"/>
  </r>
  <r>
    <x v="0"/>
    <s v="1a03d3e5-8d47-492b-b41a-069f08d40222"/>
    <x v="0"/>
    <e v="#N/A"/>
    <e v="#N/A"/>
    <e v="#N/A"/>
    <s v="FIXED"/>
    <x v="0"/>
    <m/>
    <m/>
    <m/>
    <m/>
    <x v="0"/>
  </r>
  <r>
    <x v="0"/>
    <s v="1a04e128-6471-4ce9-88b9-e8e5bf05c6e8"/>
    <x v="0"/>
    <e v="#N/A"/>
    <e v="#N/A"/>
    <e v="#N/A"/>
    <s v="FIXED"/>
    <x v="0"/>
    <m/>
    <m/>
    <m/>
    <m/>
    <x v="0"/>
  </r>
  <r>
    <x v="0"/>
    <s v="1a054edb-d54d-4336-9621-b069d308f951"/>
    <x v="0"/>
    <e v="#N/A"/>
    <e v="#N/A"/>
    <e v="#N/A"/>
    <s v="FIXED"/>
    <x v="0"/>
    <m/>
    <m/>
    <m/>
    <m/>
    <x v="0"/>
  </r>
  <r>
    <x v="0"/>
    <s v="1a054f8e-57fe-4ee3-bf13-fbc7a06575f6"/>
    <x v="0"/>
    <e v="#N/A"/>
    <e v="#N/A"/>
    <e v="#N/A"/>
    <s v="FIXED"/>
    <x v="0"/>
    <m/>
    <m/>
    <m/>
    <m/>
    <x v="0"/>
  </r>
  <r>
    <x v="0"/>
    <s v="1a05bef2-6beb-4757-bde0-1dd19413c917"/>
    <x v="0"/>
    <e v="#N/A"/>
    <e v="#N/A"/>
    <e v="#N/A"/>
    <s v="FIXED"/>
    <x v="0"/>
    <m/>
    <m/>
    <m/>
    <m/>
    <x v="0"/>
  </r>
  <r>
    <x v="0"/>
    <s v="1a06fe0a-f38b-454f-a272-da13b078affb"/>
    <x v="0"/>
    <e v="#N/A"/>
    <e v="#N/A"/>
    <e v="#N/A"/>
    <s v="FIXED"/>
    <x v="0"/>
    <m/>
    <m/>
    <m/>
    <m/>
    <x v="0"/>
  </r>
  <r>
    <x v="4"/>
    <s v="1a07b6e5-07ef-4286-97fa-a9c1279e6ef6"/>
    <x v="0"/>
    <e v="#N/A"/>
    <e v="#N/A"/>
    <e v="#N/A"/>
    <s v="FIXED"/>
    <x v="0"/>
    <m/>
    <m/>
    <m/>
    <m/>
    <x v="0"/>
  </r>
  <r>
    <x v="4"/>
    <s v="1a07eecd-173f-4827-a443-7dc1076d2898"/>
    <x v="0"/>
    <e v="#N/A"/>
    <e v="#N/A"/>
    <e v="#N/A"/>
    <s v="FIXED"/>
    <x v="0"/>
    <m/>
    <m/>
    <m/>
    <m/>
    <x v="0"/>
  </r>
  <r>
    <x v="0"/>
    <s v="1a08bead-b3c9-4886-91e1-e0b14ee2b0e7"/>
    <x v="0"/>
    <e v="#N/A"/>
    <e v="#N/A"/>
    <e v="#N/A"/>
    <s v="FIXED"/>
    <x v="0"/>
    <m/>
    <m/>
    <m/>
    <m/>
    <x v="0"/>
  </r>
  <r>
    <x v="0"/>
    <s v="1a092772-3748-4d81-b12e-6784b5c2d231"/>
    <x v="0"/>
    <e v="#N/A"/>
    <e v="#N/A"/>
    <e v="#N/A"/>
    <s v="FIXED"/>
    <x v="0"/>
    <m/>
    <m/>
    <m/>
    <m/>
    <x v="0"/>
  </r>
  <r>
    <x v="0"/>
    <s v="1a0a8632-b29f-4f64-8755-0fccdd10bdd8"/>
    <x v="0"/>
    <e v="#N/A"/>
    <e v="#N/A"/>
    <e v="#N/A"/>
    <s v="FIXED"/>
    <x v="0"/>
    <m/>
    <m/>
    <m/>
    <m/>
    <x v="0"/>
  </r>
  <r>
    <x v="0"/>
    <s v="1a0c3dfa-d632-470a-9d80-d989f0823fde"/>
    <x v="0"/>
    <e v="#N/A"/>
    <e v="#N/A"/>
    <e v="#N/A"/>
    <s v="FIXED"/>
    <x v="0"/>
    <m/>
    <m/>
    <m/>
    <m/>
    <x v="0"/>
  </r>
  <r>
    <x v="0"/>
    <s v="1a0cfab1-4d89-4c7b-b903-4eccd52840f5"/>
    <x v="0"/>
    <e v="#N/A"/>
    <e v="#N/A"/>
    <e v="#N/A"/>
    <s v="FIXED"/>
    <x v="0"/>
    <m/>
    <m/>
    <m/>
    <m/>
    <x v="0"/>
  </r>
  <r>
    <x v="0"/>
    <s v="1a0e4b07-916f-45d8-9e27-65151c748e58"/>
    <x v="0"/>
    <e v="#N/A"/>
    <e v="#N/A"/>
    <e v="#N/A"/>
    <s v="FIXED"/>
    <x v="0"/>
    <m/>
    <m/>
    <m/>
    <m/>
    <x v="0"/>
  </r>
  <r>
    <x v="0"/>
    <s v="1a0e5724-54a1-463f-a570-fb12e61efeac"/>
    <x v="0"/>
    <e v="#N/A"/>
    <e v="#N/A"/>
    <e v="#N/A"/>
    <s v="FIXED"/>
    <x v="0"/>
    <m/>
    <m/>
    <m/>
    <m/>
    <x v="0"/>
  </r>
  <r>
    <x v="0"/>
    <s v="1a10b447-362c-4284-8c31-3d126170c86f"/>
    <x v="0"/>
    <e v="#N/A"/>
    <e v="#N/A"/>
    <e v="#N/A"/>
    <s v="FIXED"/>
    <x v="0"/>
    <m/>
    <m/>
    <m/>
    <m/>
    <x v="0"/>
  </r>
  <r>
    <x v="4"/>
    <s v="1a112502-6774-4150-87cc-e800aaa42da4"/>
    <x v="0"/>
    <s v="bdwybkoh1c6pl3l"/>
    <s v="1a112502-6774-4150-87cc-e800aaa42da4"/>
    <s v="Critical"/>
    <s v="FIXED"/>
    <x v="961"/>
    <s v="Backlog"/>
    <s v="MICROSOFT WINDOWS 10 "/>
    <s v="FIXED"/>
    <s v="MICROSOFT WINDOWS 10 ENTERPRISE 10.0.19044"/>
    <x v="0"/>
  </r>
  <r>
    <x v="0"/>
    <s v="1a13f8c7-7f38-452f-85eb-4490eddc4e7f"/>
    <x v="0"/>
    <e v="#N/A"/>
    <e v="#N/A"/>
    <e v="#N/A"/>
    <s v="FIXED"/>
    <x v="0"/>
    <m/>
    <m/>
    <m/>
    <m/>
    <x v="0"/>
  </r>
  <r>
    <x v="0"/>
    <s v="1a149da5-7cf2-4031-8cc2-b81f5cb53aeb"/>
    <x v="0"/>
    <e v="#N/A"/>
    <e v="#N/A"/>
    <e v="#N/A"/>
    <s v="FIXED"/>
    <x v="0"/>
    <m/>
    <m/>
    <m/>
    <m/>
    <x v="0"/>
  </r>
  <r>
    <x v="1"/>
    <s v="1a15a242-37ff-49f1-8e79-476458a4027c"/>
    <x v="0"/>
    <e v="#N/A"/>
    <e v="#N/A"/>
    <e v="#N/A"/>
    <s v="FIXED"/>
    <x v="0"/>
    <m/>
    <m/>
    <m/>
    <m/>
    <x v="0"/>
  </r>
  <r>
    <x v="0"/>
    <s v="1a165600-7d32-4a03-8398-3f7ab6563f6c"/>
    <x v="0"/>
    <e v="#N/A"/>
    <e v="#N/A"/>
    <e v="#N/A"/>
    <s v="FIXED"/>
    <x v="0"/>
    <m/>
    <m/>
    <m/>
    <m/>
    <x v="0"/>
  </r>
  <r>
    <x v="0"/>
    <s v="1a16a139-7c6a-4f23-84a4-99c3167acc49"/>
    <x v="0"/>
    <e v="#N/A"/>
    <e v="#N/A"/>
    <e v="#N/A"/>
    <s v="FIXED"/>
    <x v="0"/>
    <m/>
    <m/>
    <m/>
    <m/>
    <x v="0"/>
  </r>
  <r>
    <x v="0"/>
    <s v="1a17f91f-df32-4d0f-b77d-8a7f73ab1eba"/>
    <x v="1"/>
    <s v="bdwybko2v66x33l.bpna.popularinc.net"/>
    <s v="1a17f91f-df32-4d0f-b77d-8a7f73ab1eba"/>
    <s v="Medium"/>
    <s v="RESURFACED"/>
    <x v="962"/>
    <s v="Backlog"/>
    <s v="MICROSOFT WINDOWS SERVER 2012 R2 STANDARD 6.3.9600"/>
    <s v="RESURFACED"/>
    <s v="MICROSOFT WINDOWS SERVER 2012 "/>
    <x v="0"/>
  </r>
  <r>
    <x v="12"/>
    <s v="1a17fd4b-b343-46ff-b624-ea23f1c9587e"/>
    <x v="0"/>
    <e v="#N/A"/>
    <e v="#N/A"/>
    <e v="#N/A"/>
    <s v="FIXED"/>
    <x v="0"/>
    <m/>
    <m/>
    <m/>
    <m/>
    <x v="0"/>
  </r>
  <r>
    <x v="0"/>
    <s v="1a1a00be-fb5b-40a5-9048-333185bbe46a"/>
    <x v="0"/>
    <s v="bdwybko2xvqph2l.bpna.popularinc.net"/>
    <s v="1a1a00be-fb5b-40a5-9048-333185bbe46a"/>
    <s v="Critical"/>
    <s v="FIXED"/>
    <x v="0"/>
    <m/>
    <m/>
    <m/>
    <m/>
    <x v="0"/>
  </r>
  <r>
    <x v="0"/>
    <s v="1a1ac6f3-e42d-4bb4-8045-0f97406ec0bf"/>
    <x v="0"/>
    <e v="#N/A"/>
    <e v="#N/A"/>
    <e v="#N/A"/>
    <s v="FIXED"/>
    <x v="0"/>
    <m/>
    <m/>
    <m/>
    <m/>
    <x v="0"/>
  </r>
  <r>
    <x v="11"/>
    <s v="1a1b2c07-36f4-46bb-ad6c-e19831d0b0d8"/>
    <x v="0"/>
    <e v="#N/A"/>
    <e v="#N/A"/>
    <e v="#N/A"/>
    <s v="FIXED"/>
    <x v="0"/>
    <m/>
    <m/>
    <m/>
    <m/>
    <x v="0"/>
  </r>
  <r>
    <x v="0"/>
    <s v="1a1bc63d-a214-4082-85c3-9b7f02e492d1"/>
    <x v="0"/>
    <e v="#N/A"/>
    <e v="#N/A"/>
    <e v="#N/A"/>
    <s v="FIXED"/>
    <x v="0"/>
    <m/>
    <m/>
    <m/>
    <m/>
    <x v="0"/>
  </r>
  <r>
    <x v="2"/>
    <s v="1a1c3a6e-d11c-410e-aee4-834426e1fafb"/>
    <x v="1"/>
    <s v="bpn-rosecmas-05"/>
    <s v="1a1c3a6e-d11c-410e-aee4-834426e1fafb"/>
    <s v="Medium"/>
    <s v="RESURFACED"/>
    <x v="0"/>
    <m/>
    <m/>
    <m/>
    <m/>
    <x v="0"/>
  </r>
  <r>
    <x v="0"/>
    <s v="1a1d08cf-9181-401f-8c34-ee8b52df8d10"/>
    <x v="0"/>
    <e v="#N/A"/>
    <e v="#N/A"/>
    <e v="#N/A"/>
    <s v="FIXED"/>
    <x v="0"/>
    <m/>
    <m/>
    <m/>
    <m/>
    <x v="0"/>
  </r>
  <r>
    <x v="1"/>
    <s v="1a1d3fc3-2145-4da8-9113-50fe96345521"/>
    <x v="1"/>
    <s v="bpn-miambp-01"/>
    <s v="1a1d3fc3-2145-4da8-9113-50fe96345521"/>
    <s v="Medium"/>
    <s v="RESURFACED"/>
    <x v="0"/>
    <m/>
    <m/>
    <m/>
    <m/>
    <x v="0"/>
  </r>
  <r>
    <x v="0"/>
    <s v="1a1ea7c4-a709-491e-803d-a2424a5ec996"/>
    <x v="0"/>
    <e v="#N/A"/>
    <e v="#N/A"/>
    <e v="#N/A"/>
    <s v="FIXED"/>
    <x v="0"/>
    <m/>
    <m/>
    <m/>
    <m/>
    <x v="0"/>
  </r>
  <r>
    <x v="2"/>
    <s v="1a20d5c5-9fb8-4b83-8e1a-b8f098ec5fee"/>
    <x v="0"/>
    <e v="#N/A"/>
    <e v="#N/A"/>
    <e v="#N/A"/>
    <s v="FIXED"/>
    <x v="0"/>
    <m/>
    <m/>
    <m/>
    <m/>
    <x v="0"/>
  </r>
  <r>
    <x v="0"/>
    <s v="1a21ac03-2564-4620-ab20-a6ae81ecc526"/>
    <x v="0"/>
    <e v="#N/A"/>
    <e v="#N/A"/>
    <e v="#N/A"/>
    <s v="FIXED"/>
    <x v="0"/>
    <m/>
    <m/>
    <m/>
    <m/>
    <x v="0"/>
  </r>
  <r>
    <x v="2"/>
    <s v="1a229078-4f5c-4d00-bce6-5a819791e311"/>
    <x v="2"/>
    <s v="bpn-roseev-02"/>
    <s v="1a229078-4f5c-4d00-bce6-5a819791e311"/>
    <s v="Medium"/>
    <s v="ACTIVE"/>
    <x v="0"/>
    <m/>
    <m/>
    <m/>
    <m/>
    <x v="0"/>
  </r>
  <r>
    <x v="0"/>
    <s v="1a22c89f-71c8-49ac-9ee2-565364e4df55"/>
    <x v="0"/>
    <e v="#N/A"/>
    <e v="#N/A"/>
    <e v="#N/A"/>
    <s v="FIXED"/>
    <x v="0"/>
    <m/>
    <m/>
    <m/>
    <m/>
    <x v="0"/>
  </r>
  <r>
    <x v="6"/>
    <s v="1a22dbc9-41af-4b26-b4e1-774fc0c151db"/>
    <x v="0"/>
    <e v="#N/A"/>
    <e v="#N/A"/>
    <e v="#N/A"/>
    <s v="FIXED"/>
    <x v="0"/>
    <m/>
    <m/>
    <m/>
    <m/>
    <x v="0"/>
  </r>
  <r>
    <x v="0"/>
    <s v="1a235db1-1e00-40a6-9582-fa5ecf5b1539"/>
    <x v="0"/>
    <e v="#N/A"/>
    <e v="#N/A"/>
    <e v="#N/A"/>
    <s v="FIXED"/>
    <x v="0"/>
    <m/>
    <m/>
    <m/>
    <m/>
    <x v="0"/>
  </r>
  <r>
    <x v="0"/>
    <s v="1a244f84-816f-4e40-bf68-424d079d5c6a"/>
    <x v="0"/>
    <s v="0093brn3y0mnd2d.bpna.popularinc.net"/>
    <s v="1a244f84-816f-4e40-bf68-424d079d5c6a"/>
    <s v="Critical"/>
    <s v="FIXED"/>
    <x v="0"/>
    <m/>
    <m/>
    <m/>
    <m/>
    <x v="0"/>
  </r>
  <r>
    <x v="0"/>
    <s v="1a247fea-c994-46ec-8283-d1b9dfb6128b"/>
    <x v="0"/>
    <e v="#N/A"/>
    <e v="#N/A"/>
    <e v="#N/A"/>
    <s v="FIXED"/>
    <x v="0"/>
    <m/>
    <m/>
    <m/>
    <m/>
    <x v="0"/>
  </r>
  <r>
    <x v="0"/>
    <s v="1a264e2a-38c7-493b-a65b-91316b495139"/>
    <x v="0"/>
    <s v="0258brnbz6snd2d.bpna.popularinc.net"/>
    <s v="1a264e2a-38c7-493b-a65b-91316b495139"/>
    <s v="Medium"/>
    <s v="FIXED"/>
    <x v="0"/>
    <m/>
    <m/>
    <m/>
    <m/>
    <x v="0"/>
  </r>
  <r>
    <x v="2"/>
    <s v="1a271e51-cf62-49f3-8d29-ed6727955640"/>
    <x v="0"/>
    <e v="#N/A"/>
    <e v="#N/A"/>
    <e v="#N/A"/>
    <s v="FIXED"/>
    <x v="0"/>
    <m/>
    <m/>
    <m/>
    <m/>
    <x v="0"/>
  </r>
  <r>
    <x v="11"/>
    <s v="1a28aaf1-9d43-4352-8a06-d77fde6ead8c"/>
    <x v="0"/>
    <e v="#N/A"/>
    <e v="#N/A"/>
    <e v="#N/A"/>
    <s v="FIXED"/>
    <x v="0"/>
    <m/>
    <m/>
    <m/>
    <m/>
    <x v="0"/>
  </r>
  <r>
    <x v="7"/>
    <s v="1a2a7b8e-8c9b-49ac-9eea-99c08bbb867c"/>
    <x v="0"/>
    <e v="#N/A"/>
    <e v="#N/A"/>
    <e v="#N/A"/>
    <s v="FIXED"/>
    <x v="0"/>
    <m/>
    <m/>
    <m/>
    <m/>
    <x v="0"/>
  </r>
  <r>
    <x v="7"/>
    <s v="1a2a7ceb-1ec3-4281-93a0-a256ac16abf2"/>
    <x v="0"/>
    <e v="#N/A"/>
    <e v="#N/A"/>
    <e v="#N/A"/>
    <s v="FIXED"/>
    <x v="0"/>
    <m/>
    <m/>
    <m/>
    <m/>
    <x v="0"/>
  </r>
  <r>
    <x v="0"/>
    <s v="1a2ad8a3-c232-4222-a2b3-9d1ad53013ec"/>
    <x v="0"/>
    <e v="#N/A"/>
    <e v="#N/A"/>
    <e v="#N/A"/>
    <s v="FIXED"/>
    <x v="0"/>
    <m/>
    <m/>
    <m/>
    <m/>
    <x v="0"/>
  </r>
  <r>
    <x v="0"/>
    <s v="1a2bacdc-f7bc-4443-aa0a-ebf07f495029"/>
    <x v="1"/>
    <s v="0030brnbymsnd2d.bpna.popularinc.net"/>
    <s v="1a2bacdc-f7bc-4443-aa0a-ebf07f495029"/>
    <s v="High"/>
    <s v="RESURFACED"/>
    <x v="0"/>
    <m/>
    <m/>
    <m/>
    <m/>
    <x v="0"/>
  </r>
  <r>
    <x v="0"/>
    <s v="1a2c1f0c-15a5-42af-a761-95f786b4b8e7"/>
    <x v="0"/>
    <e v="#N/A"/>
    <e v="#N/A"/>
    <e v="#N/A"/>
    <s v="FIXED"/>
    <x v="0"/>
    <m/>
    <m/>
    <m/>
    <m/>
    <x v="0"/>
  </r>
  <r>
    <x v="0"/>
    <s v="1a2d0b81-fa82-407b-a0d6-9a9a7fb3e26f"/>
    <x v="0"/>
    <e v="#N/A"/>
    <e v="#N/A"/>
    <e v="#N/A"/>
    <s v="FIXED"/>
    <x v="0"/>
    <m/>
    <m/>
    <m/>
    <m/>
    <x v="0"/>
  </r>
  <r>
    <x v="0"/>
    <s v="1a2d7e4e-1265-452b-9c6a-e9247387c702"/>
    <x v="0"/>
    <e v="#N/A"/>
    <e v="#N/A"/>
    <e v="#N/A"/>
    <s v="FIXED"/>
    <x v="0"/>
    <m/>
    <m/>
    <m/>
    <m/>
    <x v="0"/>
  </r>
  <r>
    <x v="0"/>
    <s v="1a2dc53d-cf48-432a-99b0-9ffac8b56c21"/>
    <x v="0"/>
    <e v="#N/A"/>
    <e v="#N/A"/>
    <e v="#N/A"/>
    <s v="FIXED"/>
    <x v="0"/>
    <m/>
    <m/>
    <m/>
    <m/>
    <x v="0"/>
  </r>
  <r>
    <x v="0"/>
    <s v="1a2e1616-c9fb-42d2-bff0-436a6b55ef6f"/>
    <x v="0"/>
    <e v="#N/A"/>
    <e v="#N/A"/>
    <e v="#N/A"/>
    <s v="FIXED"/>
    <x v="0"/>
    <m/>
    <m/>
    <m/>
    <m/>
    <x v="0"/>
  </r>
  <r>
    <x v="0"/>
    <s v="1a2ebd54-1b73-4728-bd2a-830485b93825"/>
    <x v="0"/>
    <e v="#N/A"/>
    <e v="#N/A"/>
    <e v="#N/A"/>
    <s v="FIXED"/>
    <x v="0"/>
    <m/>
    <m/>
    <m/>
    <m/>
    <x v="0"/>
  </r>
  <r>
    <x v="1"/>
    <s v="1a315059-4f08-49f0-8274-932c618f1e1b"/>
    <x v="1"/>
    <s v="bpn-rosewrdb-01"/>
    <s v="1a315059-4f08-49f0-8274-932c618f1e1b"/>
    <s v="Medium"/>
    <s v="RESURFACED"/>
    <x v="963"/>
    <s v="Backlog"/>
    <s v="MICROSOFT WINDOWS 10 "/>
    <s v="RESURFACED"/>
    <s v="MICROSOFT WINDOWS 10 ENTERPRISE 10.0.19044"/>
    <x v="0"/>
  </r>
  <r>
    <x v="0"/>
    <s v="1a3199cd-7f0b-432e-8e49-e13b1bbd3eb7"/>
    <x v="0"/>
    <e v="#N/A"/>
    <e v="#N/A"/>
    <e v="#N/A"/>
    <s v="FIXED"/>
    <x v="0"/>
    <m/>
    <m/>
    <m/>
    <m/>
    <x v="0"/>
  </r>
  <r>
    <x v="0"/>
    <s v="1a31da82-9384-49fe-9d0a-82bcb08e3970"/>
    <x v="0"/>
    <e v="#N/A"/>
    <e v="#N/A"/>
    <e v="#N/A"/>
    <s v="FIXED"/>
    <x v="0"/>
    <m/>
    <m/>
    <m/>
    <m/>
    <x v="0"/>
  </r>
  <r>
    <x v="6"/>
    <s v="1a330453-aa16-4afd-823e-0abd140f4c9e"/>
    <x v="1"/>
    <s v="bpn-rosepvas-02"/>
    <s v="1a330453-aa16-4afd-823e-0abd140f4c9e"/>
    <s v="High"/>
    <s v="RESURFACED"/>
    <x v="964"/>
    <s v="Backlog"/>
    <s v="MICROSOFT WINDOWS SERVER 2012 R2 STANDARD 6.3.9600"/>
    <s v="RESURFACED"/>
    <s v="MICROSOFT WINDOWS SERVER 2012 "/>
    <x v="0"/>
  </r>
  <r>
    <x v="0"/>
    <s v="1a3506b5-58aa-41ac-b89e-4feec756a590"/>
    <x v="0"/>
    <e v="#N/A"/>
    <e v="#N/A"/>
    <e v="#N/A"/>
    <s v="FIXED"/>
    <x v="0"/>
    <m/>
    <m/>
    <m/>
    <m/>
    <x v="0"/>
  </r>
  <r>
    <x v="0"/>
    <s v="1a35b9a8-b59b-4e62-bf28-10d70f34cdc4"/>
    <x v="0"/>
    <e v="#N/A"/>
    <e v="#N/A"/>
    <e v="#N/A"/>
    <s v="FIXED"/>
    <x v="0"/>
    <m/>
    <m/>
    <m/>
    <m/>
    <x v="0"/>
  </r>
  <r>
    <x v="0"/>
    <s v="1a37ad5e-43e1-4b69-94b3-a61245166428"/>
    <x v="0"/>
    <e v="#N/A"/>
    <e v="#N/A"/>
    <e v="#N/A"/>
    <s v="FIXED"/>
    <x v="0"/>
    <m/>
    <m/>
    <m/>
    <m/>
    <x v="0"/>
  </r>
  <r>
    <x v="0"/>
    <s v="1a381019-a37a-4200-97c3-fb373e8f8031"/>
    <x v="0"/>
    <e v="#N/A"/>
    <e v="#N/A"/>
    <e v="#N/A"/>
    <s v="FIXED"/>
    <x v="0"/>
    <m/>
    <m/>
    <m/>
    <m/>
    <x v="0"/>
  </r>
  <r>
    <x v="2"/>
    <s v="1a38963b-02ca-49b8-9e09-7b0a20675cd1"/>
    <x v="0"/>
    <e v="#N/A"/>
    <e v="#N/A"/>
    <e v="#N/A"/>
    <s v="FIXED"/>
    <x v="0"/>
    <m/>
    <m/>
    <m/>
    <m/>
    <x v="0"/>
  </r>
  <r>
    <x v="0"/>
    <s v="1a38c86d-7c61-4860-a984-43f3b8d3dd30"/>
    <x v="0"/>
    <e v="#N/A"/>
    <e v="#N/A"/>
    <e v="#N/A"/>
    <s v="FIXED"/>
    <x v="0"/>
    <m/>
    <m/>
    <m/>
    <m/>
    <x v="0"/>
  </r>
  <r>
    <x v="0"/>
    <s v="1a390cdc-2cee-47da-b2d0-0ed0356a85a3"/>
    <x v="0"/>
    <e v="#N/A"/>
    <e v="#N/A"/>
    <e v="#N/A"/>
    <s v="FIXED"/>
    <x v="0"/>
    <m/>
    <m/>
    <m/>
    <m/>
    <x v="0"/>
  </r>
  <r>
    <x v="0"/>
    <s v="1a3a29c2-4152-4cb4-b5a7-1626b3a44733"/>
    <x v="0"/>
    <e v="#N/A"/>
    <e v="#N/A"/>
    <e v="#N/A"/>
    <s v="FIXED"/>
    <x v="0"/>
    <m/>
    <m/>
    <m/>
    <m/>
    <x v="0"/>
  </r>
  <r>
    <x v="0"/>
    <s v="1a3aadb2-0c65-4092-91ed-8087179f14ec"/>
    <x v="0"/>
    <e v="#N/A"/>
    <e v="#N/A"/>
    <e v="#N/A"/>
    <s v="FIXED"/>
    <x v="0"/>
    <m/>
    <m/>
    <m/>
    <m/>
    <x v="0"/>
  </r>
  <r>
    <x v="0"/>
    <s v="1a3af906-6a0d-48bd-8182-6c34c8f50b49"/>
    <x v="0"/>
    <e v="#N/A"/>
    <e v="#N/A"/>
    <e v="#N/A"/>
    <s v="FIXED"/>
    <x v="0"/>
    <m/>
    <m/>
    <m/>
    <m/>
    <x v="0"/>
  </r>
  <r>
    <x v="0"/>
    <s v="1a3bea5f-fc79-4a87-8980-6d2a6f902f18"/>
    <x v="0"/>
    <e v="#N/A"/>
    <e v="#N/A"/>
    <e v="#N/A"/>
    <s v="FIXED"/>
    <x v="0"/>
    <m/>
    <m/>
    <m/>
    <m/>
    <x v="0"/>
  </r>
  <r>
    <x v="0"/>
    <s v="1a409cf3-7a8a-422a-bd4f-d2878dc12ee5"/>
    <x v="0"/>
    <e v="#N/A"/>
    <e v="#N/A"/>
    <e v="#N/A"/>
    <s v="FIXED"/>
    <x v="0"/>
    <m/>
    <m/>
    <m/>
    <m/>
    <x v="0"/>
  </r>
  <r>
    <x v="0"/>
    <s v="1a41469e-7c83-4969-82ed-ba24a70d5b9a"/>
    <x v="0"/>
    <e v="#N/A"/>
    <e v="#N/A"/>
    <e v="#N/A"/>
    <s v="FIXED"/>
    <x v="0"/>
    <m/>
    <m/>
    <m/>
    <m/>
    <x v="0"/>
  </r>
  <r>
    <x v="0"/>
    <s v="1a428e89-96a6-41a1-8609-728f2c4feb64"/>
    <x v="0"/>
    <e v="#N/A"/>
    <e v="#N/A"/>
    <e v="#N/A"/>
    <s v="FIXED"/>
    <x v="0"/>
    <m/>
    <m/>
    <m/>
    <m/>
    <x v="0"/>
  </r>
  <r>
    <x v="0"/>
    <s v="1a42c5ee-7184-4894-a36f-8efd30528460"/>
    <x v="0"/>
    <e v="#N/A"/>
    <e v="#N/A"/>
    <e v="#N/A"/>
    <s v="FIXED"/>
    <x v="0"/>
    <m/>
    <m/>
    <m/>
    <m/>
    <x v="0"/>
  </r>
  <r>
    <x v="0"/>
    <s v="1a432e7d-0ce2-4737-be99-807361424d52"/>
    <x v="0"/>
    <e v="#N/A"/>
    <e v="#N/A"/>
    <e v="#N/A"/>
    <s v="FIXED"/>
    <x v="0"/>
    <m/>
    <m/>
    <m/>
    <m/>
    <x v="0"/>
  </r>
  <r>
    <x v="0"/>
    <s v="1a44489c-ed29-497b-bfa0-85ab69370861"/>
    <x v="0"/>
    <e v="#N/A"/>
    <e v="#N/A"/>
    <e v="#N/A"/>
    <s v="FIXED"/>
    <x v="0"/>
    <m/>
    <m/>
    <m/>
    <m/>
    <x v="0"/>
  </r>
  <r>
    <x v="4"/>
    <s v="1a447abf-a967-4bb9-9817-dfe0a7fcf3a5"/>
    <x v="0"/>
    <e v="#N/A"/>
    <e v="#N/A"/>
    <e v="#N/A"/>
    <s v="FIXED"/>
    <x v="0"/>
    <m/>
    <m/>
    <m/>
    <m/>
    <x v="0"/>
  </r>
  <r>
    <x v="0"/>
    <s v="1a470b32-8555-40b2-aaab-dff29432f3b4"/>
    <x v="0"/>
    <s v="miambkohq129y2l.bpna.popularinc.net"/>
    <s v="1a470b32-8555-40b2-aaab-dff29432f3b4"/>
    <s v="High"/>
    <s v="FIXED"/>
    <x v="965"/>
    <s v="Backlog"/>
    <s v="MICROSOFT WINDOWS 10 "/>
    <s v="FIXED"/>
    <s v="MICROSOFT WINDOWS 10 ENTERPRISE 10.0.19044"/>
    <x v="0"/>
  </r>
  <r>
    <x v="0"/>
    <s v="1a47caaf-a6d9-4681-84e9-3c4271e5d138"/>
    <x v="0"/>
    <e v="#N/A"/>
    <e v="#N/A"/>
    <e v="#N/A"/>
    <s v="FIXED"/>
    <x v="0"/>
    <m/>
    <m/>
    <m/>
    <m/>
    <x v="0"/>
  </r>
  <r>
    <x v="11"/>
    <s v="1a48d97e-b93a-44c9-8243-a95ec1714c10"/>
    <x v="0"/>
    <e v="#N/A"/>
    <e v="#N/A"/>
    <e v="#N/A"/>
    <s v="FIXED"/>
    <x v="0"/>
    <m/>
    <m/>
    <m/>
    <m/>
    <x v="0"/>
  </r>
  <r>
    <x v="0"/>
    <s v="1a48df71-fe9a-4d65-ba93-4aece2481e05"/>
    <x v="0"/>
    <e v="#N/A"/>
    <e v="#N/A"/>
    <e v="#N/A"/>
    <s v="FIXED"/>
    <x v="0"/>
    <m/>
    <m/>
    <m/>
    <m/>
    <x v="0"/>
  </r>
  <r>
    <x v="4"/>
    <s v="1a4962b7-a65a-47d9-96e8-19f2c7a6ca10"/>
    <x v="0"/>
    <e v="#N/A"/>
    <e v="#N/A"/>
    <e v="#N/A"/>
    <s v="FIXED"/>
    <x v="0"/>
    <m/>
    <m/>
    <m/>
    <m/>
    <x v="0"/>
  </r>
  <r>
    <x v="0"/>
    <s v="1a49bd25-0d24-48eb-ad52-abdebe6c6657"/>
    <x v="0"/>
    <e v="#N/A"/>
    <e v="#N/A"/>
    <e v="#N/A"/>
    <s v="FIXED"/>
    <x v="0"/>
    <m/>
    <m/>
    <m/>
    <m/>
    <x v="0"/>
  </r>
  <r>
    <x v="0"/>
    <s v="1a4a1401-409a-4cbc-83c8-6ff700fac64a"/>
    <x v="1"/>
    <s v="bdwybrngzmjph2l"/>
    <s v="1a4a1401-409a-4cbc-83c8-6ff700fac64a"/>
    <s v="Critical"/>
    <s v="RESURFACED"/>
    <x v="0"/>
    <m/>
    <m/>
    <m/>
    <m/>
    <x v="0"/>
  </r>
  <r>
    <x v="0"/>
    <s v="1a4a592a-b1e1-4b6e-a0e1-5ef4ae8282f5"/>
    <x v="0"/>
    <e v="#N/A"/>
    <e v="#N/A"/>
    <e v="#N/A"/>
    <s v="FIXED"/>
    <x v="0"/>
    <m/>
    <m/>
    <m/>
    <m/>
    <x v="0"/>
  </r>
  <r>
    <x v="6"/>
    <s v="1a4a5e9a-f93a-46df-85a7-e3a784e8d638"/>
    <x v="0"/>
    <e v="#N/A"/>
    <e v="#N/A"/>
    <e v="#N/A"/>
    <s v="FIXED"/>
    <x v="0"/>
    <m/>
    <m/>
    <m/>
    <m/>
    <x v="0"/>
  </r>
  <r>
    <x v="11"/>
    <s v="1a4a62ba-aa0b-495e-abc7-be9c50c651bb"/>
    <x v="0"/>
    <e v="#N/A"/>
    <e v="#N/A"/>
    <e v="#N/A"/>
    <s v="FIXED"/>
    <x v="0"/>
    <m/>
    <m/>
    <m/>
    <m/>
    <x v="0"/>
  </r>
  <r>
    <x v="3"/>
    <s v="1a4aab9b-896b-44a6-8974-85f5b1793c95"/>
    <x v="0"/>
    <e v="#N/A"/>
    <e v="#N/A"/>
    <e v="#N/A"/>
    <s v="FIXED"/>
    <x v="0"/>
    <m/>
    <m/>
    <m/>
    <m/>
    <x v="0"/>
  </r>
  <r>
    <x v="0"/>
    <s v="1a4b3453-8c34-40b8-8461-2258fe2b934b"/>
    <x v="0"/>
    <s v="bdwybko1lb0rn2l.bpna.popularinc.net"/>
    <s v="1a4b3453-8c34-40b8-8461-2258fe2b934b"/>
    <s v="Critical"/>
    <s v="FIXED"/>
    <x v="0"/>
    <m/>
    <m/>
    <m/>
    <m/>
    <x v="0"/>
  </r>
  <r>
    <x v="0"/>
    <s v="1a4b7fec-2c9a-4bd1-b02f-6d69544d938a"/>
    <x v="0"/>
    <e v="#N/A"/>
    <e v="#N/A"/>
    <e v="#N/A"/>
    <s v="FIXED"/>
    <x v="0"/>
    <m/>
    <m/>
    <m/>
    <m/>
    <x v="0"/>
  </r>
  <r>
    <x v="0"/>
    <s v="1a4cef5c-03db-4dc9-82cf-f19a0f89b9c2"/>
    <x v="0"/>
    <e v="#N/A"/>
    <e v="#N/A"/>
    <e v="#N/A"/>
    <s v="FIXED"/>
    <x v="0"/>
    <m/>
    <m/>
    <m/>
    <m/>
    <x v="0"/>
  </r>
  <r>
    <x v="2"/>
    <s v="1a4d721c-fcc2-42c0-a8b3-8922f057478b"/>
    <x v="0"/>
    <e v="#N/A"/>
    <e v="#N/A"/>
    <e v="#N/A"/>
    <s v="FIXED"/>
    <x v="0"/>
    <m/>
    <m/>
    <m/>
    <m/>
    <x v="0"/>
  </r>
  <r>
    <x v="7"/>
    <s v="1a4f878e-b825-4ec2-b081-4d45d2458955"/>
    <x v="0"/>
    <e v="#N/A"/>
    <e v="#N/A"/>
    <e v="#N/A"/>
    <s v="FIXED"/>
    <x v="0"/>
    <m/>
    <m/>
    <m/>
    <m/>
    <x v="0"/>
  </r>
  <r>
    <x v="1"/>
    <s v="1a50bae5-db55-43df-a9de-a00622014705"/>
    <x v="2"/>
    <s v="bpn-0006bp-01"/>
    <s v="1a50bae5-db55-43df-a9de-a00622014705"/>
    <s v="High"/>
    <s v="ACTIVE"/>
    <x v="0"/>
    <m/>
    <m/>
    <m/>
    <m/>
    <x v="0"/>
  </r>
  <r>
    <x v="0"/>
    <s v="1a5107c1-a830-472b-a59e-a8cce27d2ea4"/>
    <x v="0"/>
    <e v="#N/A"/>
    <e v="#N/A"/>
    <e v="#N/A"/>
    <s v="FIXED"/>
    <x v="0"/>
    <m/>
    <m/>
    <m/>
    <m/>
    <x v="0"/>
  </r>
  <r>
    <x v="5"/>
    <s v="1a514d8a-8b4b-40a7-8228-8d1bf9c2f618"/>
    <x v="0"/>
    <e v="#N/A"/>
    <e v="#N/A"/>
    <e v="#N/A"/>
    <s v="FIXED"/>
    <x v="0"/>
    <m/>
    <m/>
    <m/>
    <m/>
    <x v="0"/>
  </r>
  <r>
    <x v="0"/>
    <s v="1a517eef-ab50-4679-9128-416442e2ff4d"/>
    <x v="0"/>
    <e v="#N/A"/>
    <e v="#N/A"/>
    <e v="#N/A"/>
    <s v="FIXED"/>
    <x v="0"/>
    <m/>
    <m/>
    <m/>
    <m/>
    <x v="0"/>
  </r>
  <r>
    <x v="0"/>
    <s v="1a519375-0b61-4001-bada-30bbfeebae23"/>
    <x v="0"/>
    <e v="#N/A"/>
    <e v="#N/A"/>
    <e v="#N/A"/>
    <s v="FIXED"/>
    <x v="0"/>
    <m/>
    <m/>
    <m/>
    <m/>
    <x v="0"/>
  </r>
  <r>
    <x v="0"/>
    <s v="1a52c18d-29f6-40d9-b3bc-753c4baec388"/>
    <x v="0"/>
    <e v="#N/A"/>
    <e v="#N/A"/>
    <e v="#N/A"/>
    <s v="FIXED"/>
    <x v="0"/>
    <m/>
    <m/>
    <m/>
    <m/>
    <x v="0"/>
  </r>
  <r>
    <x v="7"/>
    <s v="1a543b4f-efb2-4f5a-a8fa-4da2fd62d81c"/>
    <x v="0"/>
    <e v="#N/A"/>
    <e v="#N/A"/>
    <e v="#N/A"/>
    <s v="FIXED"/>
    <x v="0"/>
    <m/>
    <m/>
    <m/>
    <m/>
    <x v="0"/>
  </r>
  <r>
    <x v="2"/>
    <s v="1a54826c-3838-4d8e-a988-c9694dcb25cf"/>
    <x v="0"/>
    <e v="#N/A"/>
    <e v="#N/A"/>
    <e v="#N/A"/>
    <s v="FIXED"/>
    <x v="0"/>
    <m/>
    <m/>
    <m/>
    <m/>
    <x v="0"/>
  </r>
  <r>
    <x v="4"/>
    <s v="1a549e9e-3676-49a3-82ae-bf470d094797"/>
    <x v="0"/>
    <e v="#N/A"/>
    <e v="#N/A"/>
    <e v="#N/A"/>
    <s v="FIXED"/>
    <x v="0"/>
    <m/>
    <m/>
    <m/>
    <m/>
    <x v="0"/>
  </r>
  <r>
    <x v="10"/>
    <s v="1a56c10c-2dd2-4ffc-ab14-910e9701e6e7"/>
    <x v="2"/>
    <s v="bpn-rosesccm-01"/>
    <s v="1a56c10c-2dd2-4ffc-ab14-910e9701e6e7"/>
    <s v="Medium"/>
    <s v="ACTIVE"/>
    <x v="966"/>
    <s v="Backlog"/>
    <s v="MICROSOFT WINDOWS SERVER 2019 STANDARD 10.0.17763"/>
    <s v="ACTIVE"/>
    <s v="MICROSOFT WINDOWS SERVER 2019 STANDARD 10.0.17763"/>
    <x v="0"/>
  </r>
  <r>
    <x v="0"/>
    <s v="1a56dedb-c9fe-4612-a17c-d88e76ee5f82"/>
    <x v="0"/>
    <e v="#N/A"/>
    <e v="#N/A"/>
    <e v="#N/A"/>
    <s v="FIXED"/>
    <x v="0"/>
    <m/>
    <m/>
    <m/>
    <m/>
    <x v="0"/>
  </r>
  <r>
    <x v="6"/>
    <s v="1a57103e-7cf6-468e-b503-25bf041b79cb"/>
    <x v="0"/>
    <e v="#N/A"/>
    <e v="#N/A"/>
    <e v="#N/A"/>
    <s v="FIXED"/>
    <x v="0"/>
    <m/>
    <m/>
    <m/>
    <m/>
    <x v="0"/>
  </r>
  <r>
    <x v="0"/>
    <s v="1a582192-fbbb-4375-89ea-f1b2c5ce8dd4"/>
    <x v="0"/>
    <e v="#N/A"/>
    <e v="#N/A"/>
    <e v="#N/A"/>
    <s v="FIXED"/>
    <x v="0"/>
    <m/>
    <m/>
    <m/>
    <m/>
    <x v="0"/>
  </r>
  <r>
    <x v="2"/>
    <s v="1a58cd55-2d09-46ef-99b0-9debc2d71ece"/>
    <x v="0"/>
    <e v="#N/A"/>
    <e v="#N/A"/>
    <e v="#N/A"/>
    <s v="FIXED"/>
    <x v="0"/>
    <m/>
    <m/>
    <m/>
    <m/>
    <x v="0"/>
  </r>
  <r>
    <x v="4"/>
    <s v="1a594162-9d20-4366-b5a4-d08d7b03fd55"/>
    <x v="0"/>
    <e v="#N/A"/>
    <e v="#N/A"/>
    <e v="#N/A"/>
    <s v="FIXED"/>
    <x v="0"/>
    <m/>
    <m/>
    <m/>
    <m/>
    <x v="0"/>
  </r>
  <r>
    <x v="2"/>
    <s v="1a5aa067-90b3-4419-9c1d-ab42cae1d6a2"/>
    <x v="1"/>
    <e v="#N/A"/>
    <e v="#N/A"/>
    <e v="#N/A"/>
    <s v="RESURFACED"/>
    <x v="0"/>
    <m/>
    <m/>
    <m/>
    <m/>
    <x v="0"/>
  </r>
  <r>
    <x v="2"/>
    <s v="1a5c7ba8-920d-4224-89d6-c4326781dca8"/>
    <x v="2"/>
    <s v="bpn-rosebp-02"/>
    <s v="1a5c7ba8-920d-4224-89d6-c4326781dca8"/>
    <s v="Low"/>
    <s v="ACTIVE"/>
    <x v="0"/>
    <m/>
    <m/>
    <m/>
    <m/>
    <x v="0"/>
  </r>
  <r>
    <x v="0"/>
    <s v="1a5d18fa-85ff-43a1-9d6a-424c43fa1961"/>
    <x v="0"/>
    <e v="#N/A"/>
    <e v="#N/A"/>
    <e v="#N/A"/>
    <s v="FIXED"/>
    <x v="0"/>
    <m/>
    <m/>
    <m/>
    <m/>
    <x v="0"/>
  </r>
  <r>
    <x v="4"/>
    <s v="1a5df2f5-c7c7-4d34-b144-1374e1f364b8"/>
    <x v="0"/>
    <e v="#N/A"/>
    <e v="#N/A"/>
    <e v="#N/A"/>
    <s v="FIXED"/>
    <x v="0"/>
    <m/>
    <m/>
    <m/>
    <m/>
    <x v="0"/>
  </r>
  <r>
    <x v="4"/>
    <s v="1a5e114e-744e-4218-b0ae-640cc900be4a"/>
    <x v="0"/>
    <e v="#N/A"/>
    <e v="#N/A"/>
    <e v="#N/A"/>
    <s v="FIXED"/>
    <x v="0"/>
    <m/>
    <m/>
    <m/>
    <m/>
    <x v="0"/>
  </r>
  <r>
    <x v="0"/>
    <s v="1a5efe22-3214-4cde-bc6c-31b9d3a4f91e"/>
    <x v="0"/>
    <e v="#N/A"/>
    <e v="#N/A"/>
    <e v="#N/A"/>
    <s v="FIXED"/>
    <x v="0"/>
    <m/>
    <m/>
    <m/>
    <m/>
    <x v="0"/>
  </r>
  <r>
    <x v="0"/>
    <s v="1a5f39bf-a834-4e69-b058-06668af5cec7"/>
    <x v="0"/>
    <e v="#N/A"/>
    <e v="#N/A"/>
    <e v="#N/A"/>
    <s v="FIXED"/>
    <x v="0"/>
    <m/>
    <m/>
    <m/>
    <m/>
    <x v="0"/>
  </r>
  <r>
    <x v="0"/>
    <s v="1a5fdd5c-9c86-4b12-a13d-1d74ca261f29"/>
    <x v="0"/>
    <e v="#N/A"/>
    <e v="#N/A"/>
    <e v="#N/A"/>
    <s v="FIXED"/>
    <x v="0"/>
    <m/>
    <m/>
    <m/>
    <m/>
    <x v="0"/>
  </r>
  <r>
    <x v="5"/>
    <s v="1a627d48-2f1d-4683-84df-35d98180f2e9"/>
    <x v="2"/>
    <s v="bpn-roseacap-02"/>
    <s v="1a627d48-2f1d-4683-84df-35d98180f2e9"/>
    <s v="High"/>
    <s v="ACTIVE"/>
    <x v="0"/>
    <m/>
    <m/>
    <m/>
    <m/>
    <x v="0"/>
  </r>
  <r>
    <x v="1"/>
    <s v="1a627e57-7f4b-469d-b1a3-c54254ac49dd"/>
    <x v="1"/>
    <s v="bpn-0252bp-01"/>
    <s v="1a627e57-7f4b-469d-b1a3-c54254ac49dd"/>
    <s v="Medium"/>
    <s v="RESURFACED"/>
    <x v="0"/>
    <m/>
    <m/>
    <m/>
    <m/>
    <x v="0"/>
  </r>
  <r>
    <x v="2"/>
    <s v="1a62a2c2-6ad4-4eeb-91d9-4ffc2bc2ba56"/>
    <x v="0"/>
    <e v="#N/A"/>
    <e v="#N/A"/>
    <e v="#N/A"/>
    <s v="FIXED"/>
    <x v="0"/>
    <m/>
    <m/>
    <m/>
    <m/>
    <x v="0"/>
  </r>
  <r>
    <x v="0"/>
    <s v="1a638090-f300-4560-bd15-262f3dd59ab4"/>
    <x v="0"/>
    <e v="#N/A"/>
    <e v="#N/A"/>
    <e v="#N/A"/>
    <s v="FIXED"/>
    <x v="0"/>
    <m/>
    <m/>
    <m/>
    <m/>
    <x v="0"/>
  </r>
  <r>
    <x v="0"/>
    <s v="1a64f3e9-d47a-47d5-8fec-180c793a8ec6"/>
    <x v="0"/>
    <e v="#N/A"/>
    <e v="#N/A"/>
    <e v="#N/A"/>
    <s v="FIXED"/>
    <x v="0"/>
    <m/>
    <m/>
    <m/>
    <m/>
    <x v="0"/>
  </r>
  <r>
    <x v="0"/>
    <s v="1a6546ab-7662-404a-9411-78c047ada7d7"/>
    <x v="0"/>
    <e v="#N/A"/>
    <e v="#N/A"/>
    <e v="#N/A"/>
    <s v="FIXED"/>
    <x v="0"/>
    <m/>
    <m/>
    <m/>
    <m/>
    <x v="0"/>
  </r>
  <r>
    <x v="0"/>
    <s v="1a66071c-9bdf-445d-8261-06f9662f533a"/>
    <x v="0"/>
    <e v="#N/A"/>
    <e v="#N/A"/>
    <e v="#N/A"/>
    <s v="FIXED"/>
    <x v="0"/>
    <m/>
    <m/>
    <m/>
    <m/>
    <x v="0"/>
  </r>
  <r>
    <x v="0"/>
    <s v="1a674707-93bb-40b9-8110-f492d23e88ed"/>
    <x v="0"/>
    <e v="#N/A"/>
    <e v="#N/A"/>
    <e v="#N/A"/>
    <s v="FIXED"/>
    <x v="0"/>
    <m/>
    <m/>
    <m/>
    <m/>
    <x v="0"/>
  </r>
  <r>
    <x v="0"/>
    <s v="1a6bc51a-a847-4dc3-be77-bc996e8e3466"/>
    <x v="0"/>
    <e v="#N/A"/>
    <e v="#N/A"/>
    <e v="#N/A"/>
    <s v="FIXED"/>
    <x v="0"/>
    <m/>
    <m/>
    <m/>
    <m/>
    <x v="0"/>
  </r>
  <r>
    <x v="0"/>
    <s v="1a6bf063-87be-4e0b-bc90-f74de78559bf"/>
    <x v="0"/>
    <e v="#N/A"/>
    <e v="#N/A"/>
    <e v="#N/A"/>
    <s v="FIXED"/>
    <x v="0"/>
    <m/>
    <m/>
    <m/>
    <m/>
    <x v="0"/>
  </r>
  <r>
    <x v="7"/>
    <s v="1a6d4a1c-3e83-48f4-910e-e0f1b4dab0cd"/>
    <x v="0"/>
    <e v="#N/A"/>
    <e v="#N/A"/>
    <e v="#N/A"/>
    <s v="FIXED"/>
    <x v="0"/>
    <m/>
    <m/>
    <m/>
    <m/>
    <x v="0"/>
  </r>
  <r>
    <x v="0"/>
    <s v="1a703d66-1ca9-4e68-9d25-34e36e4bd562"/>
    <x v="0"/>
    <e v="#N/A"/>
    <e v="#N/A"/>
    <e v="#N/A"/>
    <s v="FIXED"/>
    <x v="0"/>
    <m/>
    <m/>
    <m/>
    <m/>
    <x v="0"/>
  </r>
  <r>
    <x v="6"/>
    <s v="1a7065a5-bf54-47da-b16b-6ed927d2a024"/>
    <x v="0"/>
    <e v="#N/A"/>
    <e v="#N/A"/>
    <e v="#N/A"/>
    <s v="FIXED"/>
    <x v="0"/>
    <m/>
    <m/>
    <m/>
    <m/>
    <x v="0"/>
  </r>
  <r>
    <x v="4"/>
    <s v="1a70fdf1-76c6-4502-aad6-8191576fd126"/>
    <x v="0"/>
    <e v="#N/A"/>
    <e v="#N/A"/>
    <e v="#N/A"/>
    <s v="FIXED"/>
    <x v="0"/>
    <m/>
    <m/>
    <m/>
    <m/>
    <x v="0"/>
  </r>
  <r>
    <x v="0"/>
    <s v="1a736911-d0e2-4ce5-86b4-f7fabfebfd29"/>
    <x v="0"/>
    <e v="#N/A"/>
    <e v="#N/A"/>
    <e v="#N/A"/>
    <s v="FIXED"/>
    <x v="0"/>
    <m/>
    <m/>
    <m/>
    <m/>
    <x v="0"/>
  </r>
  <r>
    <x v="7"/>
    <s v="1a74ea79-ddd3-43c8-9f82-b139d6d54e3c"/>
    <x v="0"/>
    <s v="bpn-roseempr01x"/>
    <s v="1a74ea79-ddd3-43c8-9f82-b139d6d54e3c"/>
    <s v="Medium"/>
    <s v="FIXED"/>
    <x v="0"/>
    <m/>
    <m/>
    <m/>
    <m/>
    <x v="0"/>
  </r>
  <r>
    <x v="0"/>
    <s v="1a759c51-47bb-4faf-9866-9ee6f322aafd"/>
    <x v="0"/>
    <e v="#N/A"/>
    <e v="#N/A"/>
    <e v="#N/A"/>
    <s v="FIXED"/>
    <x v="0"/>
    <m/>
    <m/>
    <m/>
    <m/>
    <x v="0"/>
  </r>
  <r>
    <x v="0"/>
    <s v="1a75f4c2-c3bb-49e9-bf11-5afaf2bfc1d2"/>
    <x v="0"/>
    <e v="#N/A"/>
    <e v="#N/A"/>
    <e v="#N/A"/>
    <s v="FIXED"/>
    <x v="0"/>
    <m/>
    <m/>
    <m/>
    <m/>
    <x v="0"/>
  </r>
  <r>
    <x v="0"/>
    <s v="1a77215f-6f02-4747-bbef-3912da10c14d"/>
    <x v="0"/>
    <e v="#N/A"/>
    <e v="#N/A"/>
    <e v="#N/A"/>
    <s v="FIXED"/>
    <x v="0"/>
    <m/>
    <m/>
    <m/>
    <m/>
    <x v="0"/>
  </r>
  <r>
    <x v="0"/>
    <s v="1a7a9172-6f24-4f04-9fc5-14be3fbd1f05"/>
    <x v="0"/>
    <e v="#N/A"/>
    <e v="#N/A"/>
    <e v="#N/A"/>
    <s v="FIXED"/>
    <x v="0"/>
    <m/>
    <m/>
    <m/>
    <m/>
    <x v="0"/>
  </r>
  <r>
    <x v="5"/>
    <s v="1a7bde45-4b4c-4b8b-ac9b-c00e92e8e0d7"/>
    <x v="0"/>
    <e v="#N/A"/>
    <e v="#N/A"/>
    <e v="#N/A"/>
    <s v="FIXED"/>
    <x v="0"/>
    <m/>
    <m/>
    <m/>
    <m/>
    <x v="0"/>
  </r>
  <r>
    <x v="0"/>
    <s v="1a7c0979-1366-4082-ad8b-f8742474c499"/>
    <x v="0"/>
    <e v="#N/A"/>
    <e v="#N/A"/>
    <e v="#N/A"/>
    <s v="FIXED"/>
    <x v="0"/>
    <m/>
    <m/>
    <m/>
    <m/>
    <x v="0"/>
  </r>
  <r>
    <x v="1"/>
    <s v="1a7d22e2-908c-4f61-975c-2e9a734c5fdc"/>
    <x v="0"/>
    <e v="#N/A"/>
    <e v="#N/A"/>
    <e v="#N/A"/>
    <s v="FIXED"/>
    <x v="0"/>
    <m/>
    <m/>
    <m/>
    <m/>
    <x v="0"/>
  </r>
  <r>
    <x v="1"/>
    <s v="1a7d411d-837d-4ded-99c7-e02f98d65e8d"/>
    <x v="2"/>
    <s v="bpn-atmwsus-01"/>
    <s v="1a7d411d-837d-4ded-99c7-e02f98d65e8d"/>
    <s v="Medium"/>
    <s v="ACTIVE"/>
    <x v="0"/>
    <m/>
    <m/>
    <m/>
    <m/>
    <x v="0"/>
  </r>
  <r>
    <x v="0"/>
    <s v="1a7ea38b-961c-491a-a455-8d1480c45f83"/>
    <x v="0"/>
    <e v="#N/A"/>
    <e v="#N/A"/>
    <e v="#N/A"/>
    <s v="FIXED"/>
    <x v="0"/>
    <m/>
    <m/>
    <m/>
    <m/>
    <x v="0"/>
  </r>
  <r>
    <x v="0"/>
    <s v="1a7f2121-c354-4062-afe0-0c002dee5d8a"/>
    <x v="0"/>
    <e v="#N/A"/>
    <e v="#N/A"/>
    <e v="#N/A"/>
    <s v="FIXED"/>
    <x v="0"/>
    <m/>
    <m/>
    <m/>
    <m/>
    <x v="0"/>
  </r>
  <r>
    <x v="5"/>
    <s v="1a80df95-5ff2-4a8d-9161-f59909410925"/>
    <x v="0"/>
    <e v="#N/A"/>
    <e v="#N/A"/>
    <e v="#N/A"/>
    <s v="FIXED"/>
    <x v="0"/>
    <m/>
    <m/>
    <m/>
    <m/>
    <x v="0"/>
  </r>
  <r>
    <x v="0"/>
    <s v="1a81b034-358b-4306-a8e4-416193f590e6"/>
    <x v="2"/>
    <s v="miambko9317ll3l"/>
    <s v="1a81b034-358b-4306-a8e4-416193f590e6"/>
    <s v="High"/>
    <s v="ACTIVE"/>
    <x v="967"/>
    <s v="Backlog"/>
    <s v="MICROSOFT WINDOWS 10 "/>
    <s v="ACTIVE"/>
    <s v="MICROSOFT WINDOWS 10 ENTERPRISE 10.0.19044"/>
    <x v="0"/>
  </r>
  <r>
    <x v="4"/>
    <s v="1a81cf44-91ef-4a50-9a7b-ccc68b4f0acd"/>
    <x v="2"/>
    <s v="rosebkobfynmh2l.bpna.popularinc.net"/>
    <s v="1a81cf44-91ef-4a50-9a7b-ccc68b4f0acd"/>
    <s v="Medium"/>
    <s v="ACTIVE"/>
    <x v="968"/>
    <s v="Backlog"/>
    <s v="MICROSOFT WINDOWS 10 "/>
    <s v="ACTIVE"/>
    <s v="MICROSOFT WINDOWS 10 ENTERPRISE 10.0.19044"/>
    <x v="0"/>
  </r>
  <r>
    <x v="0"/>
    <s v="1a82a388-461f-4b5d-9471-74941131c1d3"/>
    <x v="0"/>
    <e v="#N/A"/>
    <e v="#N/A"/>
    <e v="#N/A"/>
    <s v="FIXED"/>
    <x v="0"/>
    <m/>
    <m/>
    <m/>
    <m/>
    <x v="0"/>
  </r>
  <r>
    <x v="0"/>
    <s v="1a833884-a25c-4317-94c8-52dea46dd84b"/>
    <x v="0"/>
    <e v="#N/A"/>
    <e v="#N/A"/>
    <e v="#N/A"/>
    <s v="FIXED"/>
    <x v="0"/>
    <m/>
    <m/>
    <m/>
    <m/>
    <x v="0"/>
  </r>
  <r>
    <x v="0"/>
    <s v="1a838052-d06e-4817-8714-264598b03dda"/>
    <x v="0"/>
    <e v="#N/A"/>
    <e v="#N/A"/>
    <e v="#N/A"/>
    <s v="FIXED"/>
    <x v="0"/>
    <m/>
    <m/>
    <m/>
    <m/>
    <x v="0"/>
  </r>
  <r>
    <x v="0"/>
    <s v="1a83e3b5-86ef-47c9-b443-c9007cf1ca84"/>
    <x v="0"/>
    <e v="#N/A"/>
    <e v="#N/A"/>
    <e v="#N/A"/>
    <s v="FIXED"/>
    <x v="0"/>
    <m/>
    <m/>
    <m/>
    <m/>
    <x v="0"/>
  </r>
  <r>
    <x v="5"/>
    <s v="1a85db0b-60d3-4a0a-976b-3f2998dae269"/>
    <x v="0"/>
    <e v="#N/A"/>
    <e v="#N/A"/>
    <e v="#N/A"/>
    <s v="FIXED"/>
    <x v="0"/>
    <m/>
    <m/>
    <m/>
    <m/>
    <x v="0"/>
  </r>
  <r>
    <x v="13"/>
    <s v="1a8653c8-19c7-4c02-ad1d-9fb7ab7e8198"/>
    <x v="0"/>
    <e v="#N/A"/>
    <e v="#N/A"/>
    <e v="#N/A"/>
    <s v="FIXED"/>
    <x v="0"/>
    <m/>
    <m/>
    <m/>
    <m/>
    <x v="0"/>
  </r>
  <r>
    <x v="7"/>
    <s v="1a86ef5a-374e-4762-aa29-a3fc89fcbb47"/>
    <x v="0"/>
    <e v="#N/A"/>
    <e v="#N/A"/>
    <e v="#N/A"/>
    <s v="FIXED"/>
    <x v="0"/>
    <m/>
    <m/>
    <m/>
    <m/>
    <x v="0"/>
  </r>
  <r>
    <x v="6"/>
    <s v="1a87129f-7643-4320-8ab6-af3e1ac32ae6"/>
    <x v="0"/>
    <e v="#N/A"/>
    <e v="#N/A"/>
    <e v="#N/A"/>
    <s v="FIXED"/>
    <x v="0"/>
    <m/>
    <m/>
    <m/>
    <m/>
    <x v="0"/>
  </r>
  <r>
    <x v="0"/>
    <s v="1a875baa-cfed-4477-a747-289d1c817b75"/>
    <x v="0"/>
    <e v="#N/A"/>
    <e v="#N/A"/>
    <e v="#N/A"/>
    <s v="FIXED"/>
    <x v="0"/>
    <m/>
    <m/>
    <m/>
    <m/>
    <x v="0"/>
  </r>
  <r>
    <x v="0"/>
    <s v="1a878b14-fa06-48ea-8c7d-0ce7086078ff"/>
    <x v="0"/>
    <e v="#N/A"/>
    <e v="#N/A"/>
    <e v="#N/A"/>
    <s v="FIXED"/>
    <x v="0"/>
    <m/>
    <m/>
    <m/>
    <m/>
    <x v="0"/>
  </r>
  <r>
    <x v="0"/>
    <s v="1a8a58f5-91c6-4154-b12f-cbd3e7a3f968"/>
    <x v="0"/>
    <e v="#N/A"/>
    <e v="#N/A"/>
    <e v="#N/A"/>
    <s v="FIXED"/>
    <x v="0"/>
    <m/>
    <m/>
    <m/>
    <m/>
    <x v="0"/>
  </r>
  <r>
    <x v="0"/>
    <s v="1a8a6f7b-d300-4007-854b-a20c50f42278"/>
    <x v="0"/>
    <e v="#N/A"/>
    <e v="#N/A"/>
    <e v="#N/A"/>
    <s v="FIXED"/>
    <x v="0"/>
    <m/>
    <m/>
    <m/>
    <m/>
    <x v="0"/>
  </r>
  <r>
    <x v="0"/>
    <s v="1a8a81ef-dff4-4eee-b570-fef1717ae318"/>
    <x v="0"/>
    <e v="#N/A"/>
    <e v="#N/A"/>
    <e v="#N/A"/>
    <s v="FIXED"/>
    <x v="0"/>
    <m/>
    <m/>
    <m/>
    <m/>
    <x v="0"/>
  </r>
  <r>
    <x v="7"/>
    <s v="1a8a8286-455c-43ac-a23c-cf9c8a740eec"/>
    <x v="0"/>
    <e v="#N/A"/>
    <e v="#N/A"/>
    <e v="#N/A"/>
    <s v="FIXED"/>
    <x v="0"/>
    <m/>
    <m/>
    <m/>
    <m/>
    <x v="0"/>
  </r>
  <r>
    <x v="0"/>
    <s v="1a8a86fe-ee0f-4bf4-923c-b30a2367dd6b"/>
    <x v="0"/>
    <e v="#N/A"/>
    <e v="#N/A"/>
    <e v="#N/A"/>
    <s v="FIXED"/>
    <x v="0"/>
    <m/>
    <m/>
    <m/>
    <m/>
    <x v="0"/>
  </r>
  <r>
    <x v="7"/>
    <s v="1a8be398-b6e5-497a-8a4e-3f3784c7760a"/>
    <x v="0"/>
    <e v="#N/A"/>
    <e v="#N/A"/>
    <e v="#N/A"/>
    <s v="FIXED"/>
    <x v="0"/>
    <m/>
    <m/>
    <m/>
    <m/>
    <x v="0"/>
  </r>
  <r>
    <x v="0"/>
    <s v="1a8ce7d1-bb4d-4230-a45e-55c9f4b93714"/>
    <x v="0"/>
    <e v="#N/A"/>
    <e v="#N/A"/>
    <e v="#N/A"/>
    <s v="FIXED"/>
    <x v="0"/>
    <m/>
    <m/>
    <m/>
    <m/>
    <x v="0"/>
  </r>
  <r>
    <x v="5"/>
    <s v="1a8d78da-03ba-4ca9-a4da-18988a9836aa"/>
    <x v="0"/>
    <e v="#N/A"/>
    <e v="#N/A"/>
    <e v="#N/A"/>
    <s v="FIXED"/>
    <x v="0"/>
    <m/>
    <m/>
    <m/>
    <m/>
    <x v="0"/>
  </r>
  <r>
    <x v="0"/>
    <s v="1a8e5015-78b2-4b26-bac3-f1c3cc029e78"/>
    <x v="0"/>
    <s v="bdwybko4qnx6s2l.bpna.popularinc.net"/>
    <s v="1a8e5015-78b2-4b26-bac3-f1c3cc029e78"/>
    <s v="Critical"/>
    <s v="FIXED"/>
    <x v="0"/>
    <m/>
    <m/>
    <m/>
    <m/>
    <x v="0"/>
  </r>
  <r>
    <x v="0"/>
    <s v="1a8f052e-d594-4aca-aa25-a071b3ed25ed"/>
    <x v="0"/>
    <e v="#N/A"/>
    <e v="#N/A"/>
    <e v="#N/A"/>
    <s v="FIXED"/>
    <x v="0"/>
    <m/>
    <m/>
    <m/>
    <m/>
    <x v="0"/>
  </r>
  <r>
    <x v="0"/>
    <s v="1a8fdb46-1e45-42b8-a94a-e0d115feadc0"/>
    <x v="0"/>
    <e v="#N/A"/>
    <e v="#N/A"/>
    <e v="#N/A"/>
    <s v="FIXED"/>
    <x v="0"/>
    <m/>
    <m/>
    <m/>
    <m/>
    <x v="0"/>
  </r>
  <r>
    <x v="0"/>
    <s v="1a900a6d-2a8b-4189-8620-a308992efcdc"/>
    <x v="0"/>
    <e v="#N/A"/>
    <e v="#N/A"/>
    <e v="#N/A"/>
    <s v="FIXED"/>
    <x v="0"/>
    <m/>
    <m/>
    <m/>
    <m/>
    <x v="0"/>
  </r>
  <r>
    <x v="4"/>
    <s v="1a903f30-b148-439b-891a-01e99f8bf13d"/>
    <x v="0"/>
    <e v="#N/A"/>
    <e v="#N/A"/>
    <e v="#N/A"/>
    <s v="FIXED"/>
    <x v="0"/>
    <m/>
    <m/>
    <m/>
    <m/>
    <x v="0"/>
  </r>
  <r>
    <x v="0"/>
    <s v="1a907458-d66b-441c-8faa-04713ceb2c5f"/>
    <x v="0"/>
    <e v="#N/A"/>
    <e v="#N/A"/>
    <e v="#N/A"/>
    <s v="FIXED"/>
    <x v="0"/>
    <m/>
    <m/>
    <m/>
    <m/>
    <x v="0"/>
  </r>
  <r>
    <x v="2"/>
    <s v="1a9159e4-fa9e-4551-abd0-7341a67d18a5"/>
    <x v="2"/>
    <s v="bpn-roseclts-04"/>
    <s v="1a9159e4-fa9e-4551-abd0-7341a67d18a5"/>
    <s v="Critical"/>
    <s v="ACTIVE"/>
    <x v="0"/>
    <m/>
    <m/>
    <m/>
    <m/>
    <x v="0"/>
  </r>
  <r>
    <x v="4"/>
    <s v="1a9188cb-6675-45ef-b0ec-f1b782502d2c"/>
    <x v="0"/>
    <s v="0006bcp67zzhq2d.bpna.popularinc.net"/>
    <s v="1a9188cb-6675-45ef-b0ec-f1b782502d2c"/>
    <s v="High"/>
    <s v="FIXED"/>
    <x v="0"/>
    <m/>
    <m/>
    <m/>
    <m/>
    <x v="0"/>
  </r>
  <r>
    <x v="9"/>
    <s v="1a932d6e-12fd-47d3-9bdb-23baa7aa8bd3"/>
    <x v="0"/>
    <e v="#N/A"/>
    <e v="#N/A"/>
    <e v="#N/A"/>
    <s v="FIXED"/>
    <x v="0"/>
    <m/>
    <m/>
    <m/>
    <m/>
    <x v="0"/>
  </r>
  <r>
    <x v="0"/>
    <s v="1a9402eb-d449-4c65-8388-0647554573a0"/>
    <x v="0"/>
    <e v="#N/A"/>
    <e v="#N/A"/>
    <e v="#N/A"/>
    <s v="FIXED"/>
    <x v="0"/>
    <m/>
    <m/>
    <m/>
    <m/>
    <x v="0"/>
  </r>
  <r>
    <x v="4"/>
    <s v="1a94f027-a3b7-4cea-b4dd-fae4cf58e9fb"/>
    <x v="0"/>
    <s v="miambko8krv4m2l.bpna.popularinc.net"/>
    <s v="1a94f027-a3b7-4cea-b4dd-fae4cf58e9fb"/>
    <s v="Critical"/>
    <s v="FIXED"/>
    <x v="969"/>
    <s v="Backlog"/>
    <s v="MICROSOFT WINDOWS 10 "/>
    <s v="FIXED"/>
    <s v="MICROSOFT WINDOWS 10 ENTERPRISE"/>
    <x v="0"/>
  </r>
  <r>
    <x v="8"/>
    <s v="1a95913c-7d27-4a7d-b81b-bf78602415e0"/>
    <x v="0"/>
    <e v="#N/A"/>
    <e v="#N/A"/>
    <e v="#N/A"/>
    <s v="FIXED"/>
    <x v="0"/>
    <m/>
    <m/>
    <m/>
    <m/>
    <x v="0"/>
  </r>
  <r>
    <x v="0"/>
    <s v="1a96a4cd-b6bd-4227-b51f-1f91be8f8fb1"/>
    <x v="0"/>
    <e v="#N/A"/>
    <e v="#N/A"/>
    <e v="#N/A"/>
    <s v="FIXED"/>
    <x v="0"/>
    <m/>
    <m/>
    <m/>
    <m/>
    <x v="0"/>
  </r>
  <r>
    <x v="4"/>
    <s v="1a96e0c8-48bc-4b80-9ac4-6122f99e390f"/>
    <x v="0"/>
    <e v="#N/A"/>
    <e v="#N/A"/>
    <e v="#N/A"/>
    <s v="FIXED"/>
    <x v="0"/>
    <m/>
    <m/>
    <m/>
    <m/>
    <x v="0"/>
  </r>
  <r>
    <x v="0"/>
    <s v="1a975a4d-82aa-4abc-b325-1c26dfdbdf48"/>
    <x v="0"/>
    <e v="#N/A"/>
    <e v="#N/A"/>
    <e v="#N/A"/>
    <s v="FIXED"/>
    <x v="0"/>
    <m/>
    <m/>
    <m/>
    <m/>
    <x v="0"/>
  </r>
  <r>
    <x v="0"/>
    <s v="1a98b467-8afe-4ac2-8233-928ed3401dfb"/>
    <x v="0"/>
    <e v="#N/A"/>
    <e v="#N/A"/>
    <e v="#N/A"/>
    <s v="FIXED"/>
    <x v="0"/>
    <m/>
    <m/>
    <m/>
    <m/>
    <x v="0"/>
  </r>
  <r>
    <x v="0"/>
    <s v="1a99f2f3-05f6-4b2c-a65d-6cd45827af25"/>
    <x v="0"/>
    <s v="0263brn55109y2l.bpna.popularinc.net"/>
    <s v="1a99f2f3-05f6-4b2c-a65d-6cd45827af25"/>
    <s v="Medium"/>
    <s v="FIXED"/>
    <x v="970"/>
    <s v="Backlog"/>
    <s v="MICROSOFT WINDOWS 10 "/>
    <s v="FIXED"/>
    <s v="MICROSOFT WINDOWS 10 ENTERPRISE"/>
    <x v="0"/>
  </r>
  <r>
    <x v="3"/>
    <s v="1a9a061a-01d0-483f-a246-31463b352e6e"/>
    <x v="2"/>
    <s v="pcb-rosemx-10"/>
    <s v="1a9a061a-01d0-483f-a246-31463b352e6e"/>
    <s v="Medium"/>
    <s v="ACTIVE"/>
    <x v="971"/>
    <s v="Backlog"/>
    <s v="MICROSOFT WINDOWS 10 "/>
    <s v="ACTIVE"/>
    <s v="MICROSOFT WINDOWS 10 ENTERPRISE 10.0.19044"/>
    <x v="0"/>
  </r>
  <r>
    <x v="13"/>
    <s v="1a9ab9d1-1215-44a1-8cec-da4db9ebc7c2"/>
    <x v="1"/>
    <s v="bpn-rosetecm-03"/>
    <s v="1a9ab9d1-1215-44a1-8cec-da4db9ebc7c2"/>
    <s v="Medium"/>
    <s v="RESURFACED"/>
    <x v="292"/>
    <s v="Backlog"/>
    <s v="MICROSOFT WINDOWS 10 "/>
    <s v="RESURFACED"/>
    <s v="MICROSOFT WINDOWS 10 ENTERPRISE 10.0.19044"/>
    <x v="0"/>
  </r>
  <r>
    <x v="4"/>
    <s v="1a9b52a2-b24f-4ac6-817d-2948f7daa4c0"/>
    <x v="0"/>
    <e v="#N/A"/>
    <e v="#N/A"/>
    <e v="#N/A"/>
    <s v="FIXED"/>
    <x v="0"/>
    <m/>
    <m/>
    <m/>
    <m/>
    <x v="0"/>
  </r>
  <r>
    <x v="6"/>
    <s v="1a9bb17c-39fb-4c82-a32d-2645c1812110"/>
    <x v="0"/>
    <e v="#N/A"/>
    <e v="#N/A"/>
    <e v="#N/A"/>
    <s v="FIXED"/>
    <x v="0"/>
    <m/>
    <m/>
    <m/>
    <m/>
    <x v="0"/>
  </r>
  <r>
    <x v="0"/>
    <s v="1a9ce0df-e1a7-4615-b27d-dcc790445973"/>
    <x v="0"/>
    <e v="#N/A"/>
    <e v="#N/A"/>
    <e v="#N/A"/>
    <s v="FIXED"/>
    <x v="0"/>
    <m/>
    <m/>
    <m/>
    <m/>
    <x v="0"/>
  </r>
  <r>
    <x v="0"/>
    <s v="1a9f7176-9d85-41a4-bbc8-45eb8f9d1678"/>
    <x v="0"/>
    <e v="#N/A"/>
    <e v="#N/A"/>
    <e v="#N/A"/>
    <s v="FIXED"/>
    <x v="0"/>
    <m/>
    <m/>
    <m/>
    <m/>
    <x v="0"/>
  </r>
  <r>
    <x v="0"/>
    <s v="1a9f7933-360f-427f-8538-9d74d47b9851"/>
    <x v="0"/>
    <e v="#N/A"/>
    <e v="#N/A"/>
    <e v="#N/A"/>
    <s v="FIXED"/>
    <x v="0"/>
    <m/>
    <m/>
    <m/>
    <m/>
    <x v="0"/>
  </r>
  <r>
    <x v="0"/>
    <s v="1a9fb4c2-1814-40b0-98fc-0f50fe8f462d"/>
    <x v="0"/>
    <e v="#N/A"/>
    <e v="#N/A"/>
    <e v="#N/A"/>
    <s v="FIXED"/>
    <x v="0"/>
    <m/>
    <m/>
    <m/>
    <m/>
    <x v="0"/>
  </r>
  <r>
    <x v="2"/>
    <s v="1aa017c4-ca44-4b54-af9b-9622db6b048c"/>
    <x v="0"/>
    <e v="#N/A"/>
    <e v="#N/A"/>
    <e v="#N/A"/>
    <s v="FIXED"/>
    <x v="0"/>
    <m/>
    <m/>
    <m/>
    <m/>
    <x v="0"/>
  </r>
  <r>
    <x v="0"/>
    <s v="1aa1d98d-8ef7-46c4-8bb7-58aba7444a29"/>
    <x v="0"/>
    <e v="#N/A"/>
    <e v="#N/A"/>
    <e v="#N/A"/>
    <s v="FIXED"/>
    <x v="0"/>
    <m/>
    <m/>
    <m/>
    <m/>
    <x v="0"/>
  </r>
  <r>
    <x v="0"/>
    <s v="1aa1f30c-9f76-433b-990d-4f29ea8d29d1"/>
    <x v="0"/>
    <e v="#N/A"/>
    <e v="#N/A"/>
    <e v="#N/A"/>
    <s v="FIXED"/>
    <x v="0"/>
    <m/>
    <m/>
    <m/>
    <m/>
    <x v="0"/>
  </r>
  <r>
    <x v="0"/>
    <s v="1aa227fb-2907-4134-ab93-eefe8197ec2b"/>
    <x v="0"/>
    <e v="#N/A"/>
    <e v="#N/A"/>
    <e v="#N/A"/>
    <s v="FIXED"/>
    <x v="0"/>
    <m/>
    <m/>
    <m/>
    <m/>
    <x v="0"/>
  </r>
  <r>
    <x v="0"/>
    <s v="1aa39fde-a8b3-4b87-9d63-a3f685c27e2d"/>
    <x v="0"/>
    <e v="#N/A"/>
    <e v="#N/A"/>
    <e v="#N/A"/>
    <s v="FIXED"/>
    <x v="0"/>
    <m/>
    <m/>
    <m/>
    <m/>
    <x v="0"/>
  </r>
  <r>
    <x v="6"/>
    <s v="1aa3ce16-c89a-4848-8cdd-ff4fe71edd9d"/>
    <x v="0"/>
    <e v="#N/A"/>
    <e v="#N/A"/>
    <e v="#N/A"/>
    <s v="FIXED"/>
    <x v="0"/>
    <m/>
    <m/>
    <m/>
    <m/>
    <x v="0"/>
  </r>
  <r>
    <x v="0"/>
    <s v="1aa40c62-b3e7-46d1-a5d8-c381333e71f6"/>
    <x v="0"/>
    <e v="#N/A"/>
    <e v="#N/A"/>
    <e v="#N/A"/>
    <s v="FIXED"/>
    <x v="0"/>
    <m/>
    <m/>
    <m/>
    <m/>
    <x v="0"/>
  </r>
  <r>
    <x v="2"/>
    <s v="1aa46b04-72ce-4495-ab39-2988eb2da745"/>
    <x v="0"/>
    <e v="#N/A"/>
    <e v="#N/A"/>
    <e v="#N/A"/>
    <s v="FIXED"/>
    <x v="0"/>
    <m/>
    <m/>
    <m/>
    <m/>
    <x v="0"/>
  </r>
  <r>
    <x v="0"/>
    <s v="1aa6d37f-8103-4ab9-b6c0-7e41baecabf0"/>
    <x v="0"/>
    <e v="#N/A"/>
    <e v="#N/A"/>
    <e v="#N/A"/>
    <s v="FIXED"/>
    <x v="0"/>
    <m/>
    <m/>
    <m/>
    <m/>
    <x v="0"/>
  </r>
  <r>
    <x v="0"/>
    <s v="1aa70f3d-590a-4b9c-a1a2-37e5b2d3c288"/>
    <x v="0"/>
    <e v="#N/A"/>
    <e v="#N/A"/>
    <e v="#N/A"/>
    <s v="FIXED"/>
    <x v="0"/>
    <m/>
    <m/>
    <m/>
    <m/>
    <x v="0"/>
  </r>
  <r>
    <x v="0"/>
    <s v="1aa78eb8-260b-4314-8e08-51fd8f3ca5c4"/>
    <x v="0"/>
    <e v="#N/A"/>
    <e v="#N/A"/>
    <e v="#N/A"/>
    <s v="FIXED"/>
    <x v="0"/>
    <m/>
    <m/>
    <m/>
    <m/>
    <x v="0"/>
  </r>
  <r>
    <x v="0"/>
    <s v="1aa86859-f91e-412b-9aeb-47660c5a44fe"/>
    <x v="0"/>
    <e v="#N/A"/>
    <e v="#N/A"/>
    <e v="#N/A"/>
    <s v="FIXED"/>
    <x v="0"/>
    <m/>
    <m/>
    <m/>
    <m/>
    <x v="0"/>
  </r>
  <r>
    <x v="0"/>
    <s v="1aa8a89c-0fe1-4d14-b735-d874022a7119"/>
    <x v="0"/>
    <e v="#N/A"/>
    <e v="#N/A"/>
    <e v="#N/A"/>
    <s v="FIXED"/>
    <x v="0"/>
    <m/>
    <m/>
    <m/>
    <m/>
    <x v="0"/>
  </r>
  <r>
    <x v="4"/>
    <s v="1aa99c45-fcf3-43f9-8484-be65196385e3"/>
    <x v="0"/>
    <e v="#N/A"/>
    <e v="#N/A"/>
    <e v="#N/A"/>
    <s v="FIXED"/>
    <x v="0"/>
    <m/>
    <m/>
    <m/>
    <m/>
    <x v="0"/>
  </r>
  <r>
    <x v="0"/>
    <s v="1aa9f715-c602-4fe8-b498-02d049adaf52"/>
    <x v="0"/>
    <e v="#N/A"/>
    <e v="#N/A"/>
    <e v="#N/A"/>
    <s v="FIXED"/>
    <x v="0"/>
    <m/>
    <m/>
    <m/>
    <m/>
    <x v="0"/>
  </r>
  <r>
    <x v="1"/>
    <s v="1aaa549d-6644-4829-a5ed-311cefdbe146"/>
    <x v="0"/>
    <e v="#N/A"/>
    <e v="#N/A"/>
    <e v="#N/A"/>
    <s v="FIXED"/>
    <x v="0"/>
    <m/>
    <m/>
    <m/>
    <m/>
    <x v="0"/>
  </r>
  <r>
    <x v="0"/>
    <s v="1aaa8c57-8d8d-4dcd-bdb9-8e8d788acf29"/>
    <x v="0"/>
    <e v="#N/A"/>
    <e v="#N/A"/>
    <e v="#N/A"/>
    <s v="FIXED"/>
    <x v="0"/>
    <m/>
    <m/>
    <m/>
    <m/>
    <x v="0"/>
  </r>
  <r>
    <x v="6"/>
    <s v="1aab6dc5-b8b1-4944-a07c-790c59cc7bf6"/>
    <x v="2"/>
    <s v="bpn-rosetecm-05"/>
    <s v="1aab6dc5-b8b1-4944-a07c-790c59cc7bf6"/>
    <s v="Medium"/>
    <s v="ACTIVE"/>
    <x v="972"/>
    <s v="Backlog"/>
    <s v="MICROSOFT WINDOWS 10 "/>
    <s v="ACTIVE"/>
    <s v="MICROSOFT WINDOWS 10 ENTERPRISE 10.0.19044"/>
    <x v="0"/>
  </r>
  <r>
    <x v="0"/>
    <s v="1aab7502-78b2-40fa-9a35-0ff9db81f72b"/>
    <x v="0"/>
    <e v="#N/A"/>
    <e v="#N/A"/>
    <e v="#N/A"/>
    <s v="FIXED"/>
    <x v="0"/>
    <m/>
    <m/>
    <m/>
    <m/>
    <x v="0"/>
  </r>
  <r>
    <x v="0"/>
    <s v="1aacd271-48d9-4000-89b3-4a77401e74f5"/>
    <x v="0"/>
    <e v="#N/A"/>
    <e v="#N/A"/>
    <e v="#N/A"/>
    <s v="FIXED"/>
    <x v="0"/>
    <m/>
    <m/>
    <m/>
    <m/>
    <x v="0"/>
  </r>
  <r>
    <x v="0"/>
    <s v="1aad56ce-0111-491c-a67e-c83157b4eb4d"/>
    <x v="0"/>
    <e v="#N/A"/>
    <e v="#N/A"/>
    <e v="#N/A"/>
    <s v="FIXED"/>
    <x v="0"/>
    <m/>
    <m/>
    <m/>
    <m/>
    <x v="0"/>
  </r>
  <r>
    <x v="0"/>
    <s v="1aade9fd-ec02-4d14-8d12-1e7a490648cd"/>
    <x v="0"/>
    <e v="#N/A"/>
    <e v="#N/A"/>
    <e v="#N/A"/>
    <s v="FIXED"/>
    <x v="0"/>
    <m/>
    <m/>
    <m/>
    <m/>
    <x v="0"/>
  </r>
  <r>
    <x v="4"/>
    <s v="1aae2bf8-49c8-4653-a57a-94f75bfadbc8"/>
    <x v="0"/>
    <e v="#N/A"/>
    <e v="#N/A"/>
    <e v="#N/A"/>
    <s v="FIXED"/>
    <x v="0"/>
    <m/>
    <m/>
    <m/>
    <m/>
    <x v="0"/>
  </r>
  <r>
    <x v="0"/>
    <s v="1aafe6cd-baf9-40c9-9935-b6bfff70437e"/>
    <x v="0"/>
    <e v="#N/A"/>
    <e v="#N/A"/>
    <e v="#N/A"/>
    <s v="FIXED"/>
    <x v="0"/>
    <m/>
    <m/>
    <m/>
    <m/>
    <x v="0"/>
  </r>
  <r>
    <x v="0"/>
    <s v="1ab26859-55f8-4ca2-8d0e-3af722e31fc1"/>
    <x v="0"/>
    <e v="#N/A"/>
    <e v="#N/A"/>
    <e v="#N/A"/>
    <s v="FIXED"/>
    <x v="0"/>
    <m/>
    <m/>
    <m/>
    <m/>
    <x v="0"/>
  </r>
  <r>
    <x v="0"/>
    <s v="1ab272fb-064a-4c6d-8e10-bd147fd38752"/>
    <x v="0"/>
    <e v="#N/A"/>
    <e v="#N/A"/>
    <e v="#N/A"/>
    <s v="FIXED"/>
    <x v="0"/>
    <m/>
    <m/>
    <m/>
    <m/>
    <x v="0"/>
  </r>
  <r>
    <x v="0"/>
    <s v="1ab2f74c-4ada-4cf0-ba8f-560159b2c55b"/>
    <x v="0"/>
    <e v="#N/A"/>
    <e v="#N/A"/>
    <e v="#N/A"/>
    <s v="FIXED"/>
    <x v="0"/>
    <m/>
    <m/>
    <m/>
    <m/>
    <x v="0"/>
  </r>
  <r>
    <x v="11"/>
    <s v="1ab4c0bd-7aeb-483c-ad3f-49b511cb1a7f"/>
    <x v="0"/>
    <e v="#N/A"/>
    <e v="#N/A"/>
    <e v="#N/A"/>
    <s v="FIXED"/>
    <x v="0"/>
    <m/>
    <m/>
    <m/>
    <m/>
    <x v="0"/>
  </r>
  <r>
    <x v="0"/>
    <s v="1ab86e1f-fe82-4795-ac3f-416d449a7418"/>
    <x v="0"/>
    <e v="#N/A"/>
    <e v="#N/A"/>
    <e v="#N/A"/>
    <s v="FIXED"/>
    <x v="0"/>
    <m/>
    <m/>
    <m/>
    <m/>
    <x v="0"/>
  </r>
  <r>
    <x v="11"/>
    <s v="1ab90601-1ada-4613-9a54-9c3ffce17aed"/>
    <x v="0"/>
    <e v="#N/A"/>
    <e v="#N/A"/>
    <e v="#N/A"/>
    <s v="FIXED"/>
    <x v="0"/>
    <m/>
    <m/>
    <m/>
    <m/>
    <x v="0"/>
  </r>
  <r>
    <x v="0"/>
    <s v="1ab9a636-dab4-4b23-a3be-bd259249f023"/>
    <x v="0"/>
    <e v="#N/A"/>
    <e v="#N/A"/>
    <e v="#N/A"/>
    <s v="FIXED"/>
    <x v="0"/>
    <m/>
    <m/>
    <m/>
    <m/>
    <x v="0"/>
  </r>
  <r>
    <x v="9"/>
    <s v="1aba54cf-ffac-4db7-8e47-98bfc5c37729"/>
    <x v="1"/>
    <s v="bpn-rosedvir-05"/>
    <s v="1aba54cf-ffac-4db7-8e47-98bfc5c37729"/>
    <s v="High"/>
    <s v="RESURFACED"/>
    <x v="0"/>
    <m/>
    <m/>
    <m/>
    <m/>
    <x v="0"/>
  </r>
  <r>
    <x v="4"/>
    <s v="1abb24c7-ac18-444a-a8cc-805edbea7d11"/>
    <x v="0"/>
    <e v="#N/A"/>
    <e v="#N/A"/>
    <e v="#N/A"/>
    <s v="FIXED"/>
    <x v="0"/>
    <m/>
    <m/>
    <m/>
    <m/>
    <x v="0"/>
  </r>
  <r>
    <x v="0"/>
    <s v="1abb43c1-1120-4690-b8a2-e140d86b82d6"/>
    <x v="0"/>
    <e v="#N/A"/>
    <e v="#N/A"/>
    <e v="#N/A"/>
    <s v="FIXED"/>
    <x v="0"/>
    <m/>
    <m/>
    <m/>
    <m/>
    <x v="0"/>
  </r>
  <r>
    <x v="1"/>
    <s v="1abb8dc4-af6c-4883-b3bf-a0891b43e921"/>
    <x v="0"/>
    <e v="#N/A"/>
    <e v="#N/A"/>
    <e v="#N/A"/>
    <s v="FIXED"/>
    <x v="0"/>
    <m/>
    <m/>
    <m/>
    <m/>
    <x v="0"/>
  </r>
  <r>
    <x v="6"/>
    <s v="1abc8a22-5f08-4c03-b446-3f03d5ff015a"/>
    <x v="0"/>
    <e v="#N/A"/>
    <e v="#N/A"/>
    <e v="#N/A"/>
    <s v="FIXED"/>
    <x v="0"/>
    <m/>
    <m/>
    <m/>
    <m/>
    <x v="0"/>
  </r>
  <r>
    <x v="0"/>
    <s v="1abe20e8-f7c6-483e-b5ec-eefc07d9c070"/>
    <x v="0"/>
    <e v="#N/A"/>
    <e v="#N/A"/>
    <e v="#N/A"/>
    <s v="FIXED"/>
    <x v="0"/>
    <m/>
    <m/>
    <m/>
    <m/>
    <x v="0"/>
  </r>
  <r>
    <x v="0"/>
    <s v="1abfa65d-c6a9-44fc-a6b9-bed34bb4cc67"/>
    <x v="0"/>
    <e v="#N/A"/>
    <e v="#N/A"/>
    <e v="#N/A"/>
    <s v="FIXED"/>
    <x v="0"/>
    <m/>
    <m/>
    <m/>
    <m/>
    <x v="0"/>
  </r>
  <r>
    <x v="0"/>
    <s v="1abfd7a6-1e49-40b7-87bd-d29378ed9500"/>
    <x v="0"/>
    <e v="#N/A"/>
    <e v="#N/A"/>
    <e v="#N/A"/>
    <s v="FIXED"/>
    <x v="0"/>
    <m/>
    <m/>
    <m/>
    <m/>
    <x v="0"/>
  </r>
  <r>
    <x v="0"/>
    <s v="1ac0aa4a-b2a0-40ea-b350-613567d4ccba"/>
    <x v="0"/>
    <e v="#N/A"/>
    <e v="#N/A"/>
    <e v="#N/A"/>
    <s v="FIXED"/>
    <x v="0"/>
    <m/>
    <m/>
    <m/>
    <m/>
    <x v="0"/>
  </r>
  <r>
    <x v="13"/>
    <s v="1ac0fce6-88d0-4997-856e-8fe575ea7adf"/>
    <x v="0"/>
    <s v="bpn-rosedvir-02"/>
    <s v="1ac0fce6-88d0-4997-856e-8fe575ea7adf"/>
    <s v="Critical"/>
    <s v="FIXED"/>
    <x v="0"/>
    <m/>
    <m/>
    <m/>
    <m/>
    <x v="0"/>
  </r>
  <r>
    <x v="1"/>
    <s v="1ac10364-d879-43ea-9729-ec39e5f92743"/>
    <x v="0"/>
    <s v="bpn-0260bp-01"/>
    <s v="1ac10364-d879-43ea-9729-ec39e5f92743"/>
    <s v="Critical"/>
    <s v="FIXED"/>
    <x v="0"/>
    <m/>
    <m/>
    <m/>
    <m/>
    <x v="0"/>
  </r>
  <r>
    <x v="0"/>
    <s v="1ac158ef-9f71-44d8-8671-b2701fce7714"/>
    <x v="0"/>
    <e v="#N/A"/>
    <e v="#N/A"/>
    <e v="#N/A"/>
    <s v="FIXED"/>
    <x v="0"/>
    <m/>
    <m/>
    <m/>
    <m/>
    <x v="0"/>
  </r>
  <r>
    <x v="14"/>
    <s v="1ac1c5d2-d1c2-43ff-9393-01b2377b7115"/>
    <x v="0"/>
    <e v="#N/A"/>
    <e v="#N/A"/>
    <e v="#N/A"/>
    <s v="FIXED"/>
    <x v="0"/>
    <m/>
    <m/>
    <m/>
    <m/>
    <x v="0"/>
  </r>
  <r>
    <x v="0"/>
    <s v="1ac2757d-7463-46dc-9291-a88ab6f44a3d"/>
    <x v="0"/>
    <e v="#N/A"/>
    <e v="#N/A"/>
    <e v="#N/A"/>
    <s v="FIXED"/>
    <x v="0"/>
    <m/>
    <m/>
    <m/>
    <m/>
    <x v="0"/>
  </r>
  <r>
    <x v="0"/>
    <s v="1ac32acf-5a55-432f-9a4d-6d5a11ddc250"/>
    <x v="0"/>
    <e v="#N/A"/>
    <e v="#N/A"/>
    <e v="#N/A"/>
    <s v="FIXED"/>
    <x v="0"/>
    <m/>
    <m/>
    <m/>
    <m/>
    <x v="0"/>
  </r>
  <r>
    <x v="1"/>
    <s v="1ac4c1ba-3acc-40a9-8dc6-56891685a5d4"/>
    <x v="0"/>
    <e v="#N/A"/>
    <e v="#N/A"/>
    <e v="#N/A"/>
    <s v="FIXED"/>
    <x v="0"/>
    <m/>
    <m/>
    <m/>
    <m/>
    <x v="0"/>
  </r>
  <r>
    <x v="4"/>
    <s v="1ac517f4-1169-4012-8a0e-8db90fd7fab5"/>
    <x v="1"/>
    <e v="#N/A"/>
    <e v="#N/A"/>
    <e v="#N/A"/>
    <s v="RESURFACED"/>
    <x v="0"/>
    <m/>
    <m/>
    <m/>
    <m/>
    <x v="0"/>
  </r>
  <r>
    <x v="4"/>
    <s v="1ac55534-92c1-4491-bfe3-5390f18988e6"/>
    <x v="0"/>
    <e v="#N/A"/>
    <e v="#N/A"/>
    <e v="#N/A"/>
    <s v="FIXED"/>
    <x v="0"/>
    <m/>
    <m/>
    <m/>
    <m/>
    <x v="0"/>
  </r>
  <r>
    <x v="10"/>
    <s v="1ac63d76-7e2a-4106-89c0-cb0405df50b7"/>
    <x v="0"/>
    <e v="#N/A"/>
    <e v="#N/A"/>
    <e v="#N/A"/>
    <s v="FIXED"/>
    <x v="0"/>
    <m/>
    <m/>
    <m/>
    <m/>
    <x v="0"/>
  </r>
  <r>
    <x v="1"/>
    <s v="1ac6bd66-192c-4ce5-be3d-7963ef68cfbf"/>
    <x v="0"/>
    <e v="#N/A"/>
    <e v="#N/A"/>
    <e v="#N/A"/>
    <s v="FIXED"/>
    <x v="0"/>
    <m/>
    <m/>
    <m/>
    <m/>
    <x v="0"/>
  </r>
  <r>
    <x v="0"/>
    <s v="1ac6bfc4-ff88-47cc-8711-cea9abeb0f7c"/>
    <x v="0"/>
    <e v="#N/A"/>
    <e v="#N/A"/>
    <e v="#N/A"/>
    <s v="FIXED"/>
    <x v="0"/>
    <m/>
    <m/>
    <m/>
    <m/>
    <x v="0"/>
  </r>
  <r>
    <x v="0"/>
    <s v="1ac6e0cf-8209-4721-a9e5-44aa7e8bb8c3"/>
    <x v="0"/>
    <e v="#N/A"/>
    <e v="#N/A"/>
    <e v="#N/A"/>
    <s v="FIXED"/>
    <x v="0"/>
    <m/>
    <m/>
    <m/>
    <m/>
    <x v="0"/>
  </r>
  <r>
    <x v="0"/>
    <s v="1aca62a9-1202-4fd3-93e6-01ec31303039"/>
    <x v="0"/>
    <e v="#N/A"/>
    <e v="#N/A"/>
    <e v="#N/A"/>
    <s v="FIXED"/>
    <x v="0"/>
    <m/>
    <m/>
    <m/>
    <m/>
    <x v="0"/>
  </r>
  <r>
    <x v="0"/>
    <s v="1aca7262-28e3-4bc3-a2ad-0b124e62fb73"/>
    <x v="0"/>
    <e v="#N/A"/>
    <e v="#N/A"/>
    <e v="#N/A"/>
    <s v="FIXED"/>
    <x v="0"/>
    <m/>
    <m/>
    <m/>
    <m/>
    <x v="0"/>
  </r>
  <r>
    <x v="0"/>
    <s v="1acb2719-9f28-4395-8c4d-0d8dc8b2e3a4"/>
    <x v="0"/>
    <e v="#N/A"/>
    <e v="#N/A"/>
    <e v="#N/A"/>
    <s v="FIXED"/>
    <x v="0"/>
    <m/>
    <m/>
    <m/>
    <m/>
    <x v="0"/>
  </r>
  <r>
    <x v="5"/>
    <s v="1acb823a-2d62-4807-9827-96a919755c45"/>
    <x v="0"/>
    <e v="#N/A"/>
    <e v="#N/A"/>
    <e v="#N/A"/>
    <s v="FIXED"/>
    <x v="0"/>
    <m/>
    <m/>
    <m/>
    <m/>
    <x v="0"/>
  </r>
  <r>
    <x v="4"/>
    <s v="1acc387e-3c85-40df-ac8b-46511bf6e665"/>
    <x v="0"/>
    <e v="#N/A"/>
    <e v="#N/A"/>
    <e v="#N/A"/>
    <s v="FIXED"/>
    <x v="0"/>
    <m/>
    <m/>
    <m/>
    <m/>
    <x v="0"/>
  </r>
  <r>
    <x v="0"/>
    <s v="1acd005a-fadb-4cb0-a421-f7b28174f3b0"/>
    <x v="0"/>
    <e v="#N/A"/>
    <e v="#N/A"/>
    <e v="#N/A"/>
    <s v="FIXED"/>
    <x v="0"/>
    <m/>
    <m/>
    <m/>
    <m/>
    <x v="0"/>
  </r>
  <r>
    <x v="0"/>
    <s v="1acd29d3-3ea3-475d-b112-92f8ae4e7260"/>
    <x v="1"/>
    <e v="#N/A"/>
    <e v="#N/A"/>
    <e v="#N/A"/>
    <s v="RESURFACED"/>
    <x v="0"/>
    <m/>
    <m/>
    <m/>
    <m/>
    <x v="0"/>
  </r>
  <r>
    <x v="9"/>
    <s v="1acd6963-75bc-4ac8-ad40-881a7c9eebe9"/>
    <x v="0"/>
    <e v="#N/A"/>
    <e v="#N/A"/>
    <e v="#N/A"/>
    <s v="FIXED"/>
    <x v="0"/>
    <m/>
    <m/>
    <m/>
    <m/>
    <x v="0"/>
  </r>
  <r>
    <x v="0"/>
    <s v="1acde247-b3f9-476c-8482-16e1d047ecdb"/>
    <x v="0"/>
    <e v="#N/A"/>
    <e v="#N/A"/>
    <e v="#N/A"/>
    <s v="FIXED"/>
    <x v="0"/>
    <m/>
    <m/>
    <m/>
    <m/>
    <x v="0"/>
  </r>
  <r>
    <x v="0"/>
    <s v="1acef6e8-0caa-491d-9ea5-34442925df1d"/>
    <x v="0"/>
    <e v="#N/A"/>
    <e v="#N/A"/>
    <e v="#N/A"/>
    <s v="FIXED"/>
    <x v="0"/>
    <m/>
    <m/>
    <m/>
    <m/>
    <x v="0"/>
  </r>
  <r>
    <x v="0"/>
    <s v="1acf1f1b-6137-4b91-bda7-9c304da1e3d5"/>
    <x v="0"/>
    <e v="#N/A"/>
    <e v="#N/A"/>
    <e v="#N/A"/>
    <s v="FIXED"/>
    <x v="0"/>
    <m/>
    <m/>
    <m/>
    <m/>
    <x v="0"/>
  </r>
  <r>
    <x v="0"/>
    <s v="1acf2ca6-057d-430e-85eb-d2f6ea6ea64b"/>
    <x v="0"/>
    <e v="#N/A"/>
    <e v="#N/A"/>
    <e v="#N/A"/>
    <s v="FIXED"/>
    <x v="0"/>
    <m/>
    <m/>
    <m/>
    <m/>
    <x v="0"/>
  </r>
  <r>
    <x v="0"/>
    <s v="1acf7001-1269-4c3d-84a1-9e79075ae5dd"/>
    <x v="0"/>
    <e v="#N/A"/>
    <e v="#N/A"/>
    <e v="#N/A"/>
    <s v="FIXED"/>
    <x v="0"/>
    <m/>
    <m/>
    <m/>
    <m/>
    <x v="0"/>
  </r>
  <r>
    <x v="0"/>
    <s v="1acf8526-d157-4422-9862-06db65717d33"/>
    <x v="0"/>
    <e v="#N/A"/>
    <e v="#N/A"/>
    <e v="#N/A"/>
    <s v="FIXED"/>
    <x v="0"/>
    <m/>
    <m/>
    <m/>
    <m/>
    <x v="0"/>
  </r>
  <r>
    <x v="5"/>
    <s v="1acfa149-c14f-434d-bc00-2e68d2176fc6"/>
    <x v="0"/>
    <e v="#N/A"/>
    <e v="#N/A"/>
    <e v="#N/A"/>
    <s v="FIXED"/>
    <x v="0"/>
    <m/>
    <m/>
    <m/>
    <m/>
    <x v="0"/>
  </r>
  <r>
    <x v="4"/>
    <s v="1ad023df-d129-4d67-b056-0bb0709a3fdb"/>
    <x v="0"/>
    <e v="#N/A"/>
    <e v="#N/A"/>
    <e v="#N/A"/>
    <s v="FIXED"/>
    <x v="0"/>
    <m/>
    <m/>
    <m/>
    <m/>
    <x v="0"/>
  </r>
  <r>
    <x v="0"/>
    <s v="1ad0e0c0-72fd-40eb-a55a-2e176e264998"/>
    <x v="0"/>
    <e v="#N/A"/>
    <e v="#N/A"/>
    <e v="#N/A"/>
    <s v="FIXED"/>
    <x v="0"/>
    <m/>
    <m/>
    <m/>
    <m/>
    <x v="0"/>
  </r>
  <r>
    <x v="2"/>
    <s v="1ad1bcc2-caf5-4916-b216-002696d3af86"/>
    <x v="2"/>
    <e v="#N/A"/>
    <e v="#N/A"/>
    <e v="#N/A"/>
    <s v="ACTIVE"/>
    <x v="0"/>
    <m/>
    <m/>
    <m/>
    <m/>
    <x v="0"/>
  </r>
  <r>
    <x v="4"/>
    <s v="1ad1c602-95cf-4043-b753-2e8869425148"/>
    <x v="0"/>
    <e v="#N/A"/>
    <e v="#N/A"/>
    <e v="#N/A"/>
    <s v="FIXED"/>
    <x v="0"/>
    <m/>
    <m/>
    <m/>
    <m/>
    <x v="0"/>
  </r>
  <r>
    <x v="0"/>
    <s v="1ad375d5-e035-4154-92a6-edb5f00f9c69"/>
    <x v="0"/>
    <e v="#N/A"/>
    <e v="#N/A"/>
    <e v="#N/A"/>
    <s v="FIXED"/>
    <x v="0"/>
    <m/>
    <m/>
    <m/>
    <m/>
    <x v="0"/>
  </r>
  <r>
    <x v="0"/>
    <s v="1ad49086-40bf-4fc7-9743-7581d1d8e522"/>
    <x v="0"/>
    <e v="#N/A"/>
    <e v="#N/A"/>
    <e v="#N/A"/>
    <s v="FIXED"/>
    <x v="0"/>
    <m/>
    <m/>
    <m/>
    <m/>
    <x v="0"/>
  </r>
  <r>
    <x v="0"/>
    <s v="1ad4df50-3ccd-4838-9604-839d90e0aa51"/>
    <x v="0"/>
    <e v="#N/A"/>
    <e v="#N/A"/>
    <e v="#N/A"/>
    <s v="FIXED"/>
    <x v="0"/>
    <m/>
    <m/>
    <m/>
    <m/>
    <x v="0"/>
  </r>
  <r>
    <x v="0"/>
    <s v="1ad6858c-aadc-493d-98c5-2a0f5b1281d6"/>
    <x v="0"/>
    <e v="#N/A"/>
    <e v="#N/A"/>
    <e v="#N/A"/>
    <s v="FIXED"/>
    <x v="0"/>
    <m/>
    <m/>
    <m/>
    <m/>
    <x v="0"/>
  </r>
  <r>
    <x v="0"/>
    <s v="1ad6daa3-ac07-44a2-b9b3-5265d7fb6bf5"/>
    <x v="0"/>
    <e v="#N/A"/>
    <e v="#N/A"/>
    <e v="#N/A"/>
    <s v="FIXED"/>
    <x v="0"/>
    <m/>
    <m/>
    <m/>
    <m/>
    <x v="0"/>
  </r>
  <r>
    <x v="1"/>
    <s v="1ad7ce0d-36f0-4dfa-bfed-8c7ebfdd6990"/>
    <x v="2"/>
    <s v="bpn-0094bp-01"/>
    <s v="1ad7ce0d-36f0-4dfa-bfed-8c7ebfdd6990"/>
    <s v="Medium"/>
    <s v="ACTIVE"/>
    <x v="0"/>
    <m/>
    <m/>
    <m/>
    <m/>
    <x v="0"/>
  </r>
  <r>
    <x v="0"/>
    <s v="1ad84531-4bd5-424a-92c5-0ae33f0c6b95"/>
    <x v="0"/>
    <e v="#N/A"/>
    <e v="#N/A"/>
    <e v="#N/A"/>
    <s v="FIXED"/>
    <x v="0"/>
    <m/>
    <m/>
    <m/>
    <m/>
    <x v="0"/>
  </r>
  <r>
    <x v="10"/>
    <s v="1ad8805c-5e6c-4c67-bc2d-3b0d01e2826b"/>
    <x v="0"/>
    <e v="#N/A"/>
    <e v="#N/A"/>
    <e v="#N/A"/>
    <s v="FIXED"/>
    <x v="0"/>
    <m/>
    <m/>
    <m/>
    <m/>
    <x v="0"/>
  </r>
  <r>
    <x v="0"/>
    <s v="1adac6b4-c078-4433-8af3-a78982a9fa16"/>
    <x v="0"/>
    <e v="#N/A"/>
    <e v="#N/A"/>
    <e v="#N/A"/>
    <s v="FIXED"/>
    <x v="0"/>
    <m/>
    <m/>
    <m/>
    <m/>
    <x v="0"/>
  </r>
  <r>
    <x v="0"/>
    <s v="1adb0ac2-dadc-4439-b993-2dc5687df386"/>
    <x v="0"/>
    <e v="#N/A"/>
    <e v="#N/A"/>
    <e v="#N/A"/>
    <s v="FIXED"/>
    <x v="0"/>
    <m/>
    <m/>
    <m/>
    <m/>
    <x v="0"/>
  </r>
  <r>
    <x v="2"/>
    <s v="1adb0c8e-06cf-4435-a4d0-5d59e80fef77"/>
    <x v="1"/>
    <s v="bpn-rosepmdb-02"/>
    <s v="1adb0c8e-06cf-4435-a4d0-5d59e80fef77"/>
    <s v="Medium"/>
    <s v="RESURFACED"/>
    <x v="973"/>
    <s v="Backlog"/>
    <s v="MICROSOFT WINDOWS SERVER 2016 STANDARD 10.0.14393"/>
    <s v="RESURFACED"/>
    <s v="MICROSOFT WINDOWS SERVER 2016 STANDARD 10.0.14393"/>
    <x v="0"/>
  </r>
  <r>
    <x v="2"/>
    <s v="1adb7e96-2b27-4241-bf95-0349f4a0daed"/>
    <x v="0"/>
    <s v="bpn-roseevdb-01"/>
    <s v="1adb7e96-2b27-4241-bf95-0349f4a0daed"/>
    <s v="Medium"/>
    <s v="FIXED"/>
    <x v="0"/>
    <m/>
    <m/>
    <m/>
    <m/>
    <x v="0"/>
  </r>
  <r>
    <x v="7"/>
    <s v="1adc50f8-44e6-46e6-9f44-0c8b1ba6442e"/>
    <x v="2"/>
    <s v="bpn-roseempr-02"/>
    <s v="1adc50f8-44e6-46e6-9f44-0c8b1ba6442e"/>
    <s v="Medium"/>
    <s v="ACTIVE"/>
    <x v="0"/>
    <m/>
    <m/>
    <m/>
    <m/>
    <x v="0"/>
  </r>
  <r>
    <x v="2"/>
    <s v="1adc939d-2b5c-4250-9572-c7ebe5b8a5b5"/>
    <x v="0"/>
    <e v="#N/A"/>
    <e v="#N/A"/>
    <e v="#N/A"/>
    <s v="FIXED"/>
    <x v="0"/>
    <m/>
    <m/>
    <m/>
    <m/>
    <x v="0"/>
  </r>
  <r>
    <x v="0"/>
    <s v="1adca4fc-0fa2-41a9-bb3e-e50c6814f82c"/>
    <x v="0"/>
    <e v="#N/A"/>
    <e v="#N/A"/>
    <e v="#N/A"/>
    <s v="FIXED"/>
    <x v="0"/>
    <m/>
    <m/>
    <m/>
    <m/>
    <x v="0"/>
  </r>
  <r>
    <x v="4"/>
    <s v="1adcb2c2-8a44-4b35-96ce-dc2f88d83260"/>
    <x v="2"/>
    <e v="#N/A"/>
    <e v="#N/A"/>
    <e v="#N/A"/>
    <s v="ACTIVE"/>
    <x v="0"/>
    <m/>
    <m/>
    <m/>
    <m/>
    <x v="0"/>
  </r>
  <r>
    <x v="0"/>
    <s v="1add04ff-96e4-4ed6-9ce3-0fc4d488c295"/>
    <x v="0"/>
    <e v="#N/A"/>
    <e v="#N/A"/>
    <e v="#N/A"/>
    <s v="FIXED"/>
    <x v="0"/>
    <m/>
    <m/>
    <m/>
    <m/>
    <x v="0"/>
  </r>
  <r>
    <x v="0"/>
    <s v="1add3654-bd5c-48b7-9408-53ac8ce07c93"/>
    <x v="0"/>
    <e v="#N/A"/>
    <e v="#N/A"/>
    <e v="#N/A"/>
    <s v="FIXED"/>
    <x v="0"/>
    <m/>
    <m/>
    <m/>
    <m/>
    <x v="0"/>
  </r>
  <r>
    <x v="7"/>
    <s v="1add91df-cf73-43e1-a52c-e1e6c0a44e91"/>
    <x v="0"/>
    <e v="#N/A"/>
    <e v="#N/A"/>
    <e v="#N/A"/>
    <s v="FIXED"/>
    <x v="0"/>
    <m/>
    <m/>
    <m/>
    <m/>
    <x v="0"/>
  </r>
  <r>
    <x v="0"/>
    <s v="1addef5c-7af7-4a72-be85-441ced10c03f"/>
    <x v="0"/>
    <e v="#N/A"/>
    <e v="#N/A"/>
    <e v="#N/A"/>
    <s v="FIXED"/>
    <x v="0"/>
    <m/>
    <m/>
    <m/>
    <m/>
    <x v="0"/>
  </r>
  <r>
    <x v="0"/>
    <s v="1ade1ff9-3f1a-4d4f-823d-de11bbc1f78a"/>
    <x v="0"/>
    <s v="0252brn7nyl9n2d.bpna.popularinc.net"/>
    <s v="1ade1ff9-3f1a-4d4f-823d-de11bbc1f78a"/>
    <s v="Critical"/>
    <s v="FIXED"/>
    <x v="0"/>
    <m/>
    <m/>
    <m/>
    <m/>
    <x v="0"/>
  </r>
  <r>
    <x v="0"/>
    <s v="1adebda1-31d6-48d6-a82a-14f2bc933454"/>
    <x v="0"/>
    <s v="miambko7t64x33l.bpna.popularinc.net"/>
    <s v="1adebda1-31d6-48d6-a82a-14f2bc933454"/>
    <s v="Medium"/>
    <s v="FIXED"/>
    <x v="974"/>
    <s v="Backlog"/>
    <s v="MICROSOFT WINDOWS SERVER 2019 STANDARD 10.0.17763"/>
    <s v="FIXED"/>
    <s v="MICROSOFT WINDOWS SERVER 2019 STANDARD 10.0.17763"/>
    <x v="0"/>
  </r>
  <r>
    <x v="4"/>
    <s v="1adf3f86-b10c-45de-a2b7-6690a5713b1c"/>
    <x v="0"/>
    <e v="#N/A"/>
    <e v="#N/A"/>
    <e v="#N/A"/>
    <s v="FIXED"/>
    <x v="0"/>
    <m/>
    <m/>
    <m/>
    <m/>
    <x v="0"/>
  </r>
  <r>
    <x v="0"/>
    <s v="1ae18e3a-8f07-4205-b151-6575c089828d"/>
    <x v="0"/>
    <e v="#N/A"/>
    <e v="#N/A"/>
    <e v="#N/A"/>
    <s v="FIXED"/>
    <x v="0"/>
    <m/>
    <m/>
    <m/>
    <m/>
    <x v="0"/>
  </r>
  <r>
    <x v="2"/>
    <s v="1ae2dd0b-da38-4838-b491-851985663f85"/>
    <x v="0"/>
    <e v="#N/A"/>
    <e v="#N/A"/>
    <e v="#N/A"/>
    <s v="FIXED"/>
    <x v="0"/>
    <m/>
    <m/>
    <m/>
    <m/>
    <x v="0"/>
  </r>
  <r>
    <x v="0"/>
    <s v="1ae31615-4a91-48c6-984a-15acab5b670a"/>
    <x v="0"/>
    <e v="#N/A"/>
    <e v="#N/A"/>
    <e v="#N/A"/>
    <s v="FIXED"/>
    <x v="0"/>
    <m/>
    <m/>
    <m/>
    <m/>
    <x v="0"/>
  </r>
  <r>
    <x v="1"/>
    <s v="1ae39de0-c7d9-42aa-84bd-f57b12efc611"/>
    <x v="0"/>
    <e v="#N/A"/>
    <e v="#N/A"/>
    <e v="#N/A"/>
    <s v="FIXED"/>
    <x v="0"/>
    <m/>
    <m/>
    <m/>
    <m/>
    <x v="0"/>
  </r>
  <r>
    <x v="0"/>
    <s v="1ae499e3-f9bd-4463-9277-d4a1298c92ea"/>
    <x v="0"/>
    <e v="#N/A"/>
    <e v="#N/A"/>
    <e v="#N/A"/>
    <s v="FIXED"/>
    <x v="0"/>
    <m/>
    <m/>
    <m/>
    <m/>
    <x v="0"/>
  </r>
  <r>
    <x v="6"/>
    <s v="1ae56775-d4c2-4f4d-8441-b4eab4440355"/>
    <x v="0"/>
    <e v="#N/A"/>
    <e v="#N/A"/>
    <e v="#N/A"/>
    <s v="FIXED"/>
    <x v="0"/>
    <m/>
    <m/>
    <m/>
    <m/>
    <x v="0"/>
  </r>
  <r>
    <x v="0"/>
    <s v="1ae58207-8832-45ad-93ed-cf719d9dd54f"/>
    <x v="0"/>
    <e v="#N/A"/>
    <e v="#N/A"/>
    <e v="#N/A"/>
    <s v="FIXED"/>
    <x v="0"/>
    <m/>
    <m/>
    <m/>
    <m/>
    <x v="0"/>
  </r>
  <r>
    <x v="5"/>
    <s v="1ae5e06f-143a-4884-a6f1-06d46c34b75b"/>
    <x v="0"/>
    <e v="#N/A"/>
    <e v="#N/A"/>
    <e v="#N/A"/>
    <s v="FIXED"/>
    <x v="0"/>
    <m/>
    <m/>
    <m/>
    <m/>
    <x v="0"/>
  </r>
  <r>
    <x v="0"/>
    <s v="1ae6c1a0-60d5-4d3f-a508-23c25c1d34de"/>
    <x v="0"/>
    <e v="#N/A"/>
    <e v="#N/A"/>
    <e v="#N/A"/>
    <s v="FIXED"/>
    <x v="0"/>
    <m/>
    <m/>
    <m/>
    <m/>
    <x v="0"/>
  </r>
  <r>
    <x v="0"/>
    <s v="1ae78f13-6d42-4cb6-9293-80dbc4ad0fb0"/>
    <x v="0"/>
    <e v="#N/A"/>
    <e v="#N/A"/>
    <e v="#N/A"/>
    <s v="FIXED"/>
    <x v="0"/>
    <m/>
    <m/>
    <m/>
    <m/>
    <x v="0"/>
  </r>
  <r>
    <x v="4"/>
    <s v="1ae7e521-b313-4175-86ec-4916429e2262"/>
    <x v="0"/>
    <e v="#N/A"/>
    <e v="#N/A"/>
    <e v="#N/A"/>
    <s v="FIXED"/>
    <x v="0"/>
    <m/>
    <m/>
    <m/>
    <m/>
    <x v="0"/>
  </r>
  <r>
    <x v="0"/>
    <s v="1ae7e917-d1d0-4717-84aa-480267bb737b"/>
    <x v="0"/>
    <e v="#N/A"/>
    <e v="#N/A"/>
    <e v="#N/A"/>
    <s v="FIXED"/>
    <x v="0"/>
    <m/>
    <m/>
    <m/>
    <m/>
    <x v="0"/>
  </r>
  <r>
    <x v="0"/>
    <s v="1ae873c9-5653-4d16-9f23-e371dd0179a1"/>
    <x v="0"/>
    <e v="#N/A"/>
    <e v="#N/A"/>
    <e v="#N/A"/>
    <s v="FIXED"/>
    <x v="0"/>
    <m/>
    <m/>
    <m/>
    <m/>
    <x v="0"/>
  </r>
  <r>
    <x v="6"/>
    <s v="1ae8ea9d-2595-408e-b0a0-5935c434c054"/>
    <x v="0"/>
    <e v="#N/A"/>
    <e v="#N/A"/>
    <e v="#N/A"/>
    <s v="FIXED"/>
    <x v="0"/>
    <m/>
    <m/>
    <m/>
    <m/>
    <x v="0"/>
  </r>
  <r>
    <x v="0"/>
    <s v="1aea9e07-f595-4f69-951d-51eb71ff2988"/>
    <x v="0"/>
    <e v="#N/A"/>
    <e v="#N/A"/>
    <e v="#N/A"/>
    <s v="FIXED"/>
    <x v="0"/>
    <m/>
    <m/>
    <m/>
    <m/>
    <x v="0"/>
  </r>
  <r>
    <x v="0"/>
    <s v="1aec6ae6-b2c5-475a-963a-a96f485de40e"/>
    <x v="0"/>
    <e v="#N/A"/>
    <e v="#N/A"/>
    <e v="#N/A"/>
    <s v="FIXED"/>
    <x v="0"/>
    <m/>
    <m/>
    <m/>
    <m/>
    <x v="0"/>
  </r>
  <r>
    <x v="0"/>
    <s v="1aed1bde-00fe-4019-a85a-c4870c99119b"/>
    <x v="0"/>
    <e v="#N/A"/>
    <e v="#N/A"/>
    <e v="#N/A"/>
    <s v="FIXED"/>
    <x v="0"/>
    <m/>
    <m/>
    <m/>
    <m/>
    <x v="0"/>
  </r>
  <r>
    <x v="7"/>
    <s v="1aed22cf-b01b-4f61-a2ea-dbc88001bbd8"/>
    <x v="0"/>
    <e v="#N/A"/>
    <e v="#N/A"/>
    <e v="#N/A"/>
    <s v="FIXED"/>
    <x v="0"/>
    <m/>
    <m/>
    <m/>
    <m/>
    <x v="0"/>
  </r>
  <r>
    <x v="0"/>
    <s v="1aed99b5-d85d-4078-9a1a-5b1199c5e5fa"/>
    <x v="0"/>
    <e v="#N/A"/>
    <e v="#N/A"/>
    <e v="#N/A"/>
    <s v="FIXED"/>
    <x v="0"/>
    <m/>
    <m/>
    <m/>
    <m/>
    <x v="0"/>
  </r>
  <r>
    <x v="0"/>
    <s v="1aeeb832-a08b-411f-a4fe-cb3f5b5ec8ca"/>
    <x v="0"/>
    <e v="#N/A"/>
    <e v="#N/A"/>
    <e v="#N/A"/>
    <s v="FIXED"/>
    <x v="0"/>
    <m/>
    <m/>
    <m/>
    <m/>
    <x v="0"/>
  </r>
  <r>
    <x v="0"/>
    <s v="1aef0f45-5684-4617-a5c3-78a671647751"/>
    <x v="0"/>
    <e v="#N/A"/>
    <e v="#N/A"/>
    <e v="#N/A"/>
    <s v="FIXED"/>
    <x v="0"/>
    <m/>
    <m/>
    <m/>
    <m/>
    <x v="0"/>
  </r>
  <r>
    <x v="0"/>
    <s v="1aef3656-a1c2-4387-a06b-cb42d868c1d5"/>
    <x v="0"/>
    <e v="#N/A"/>
    <e v="#N/A"/>
    <e v="#N/A"/>
    <s v="FIXED"/>
    <x v="0"/>
    <m/>
    <m/>
    <m/>
    <m/>
    <x v="0"/>
  </r>
  <r>
    <x v="0"/>
    <s v="1aef800b-b1db-445f-b097-d815b2a2e7b9"/>
    <x v="0"/>
    <s v="0263brn7ppl9n2d"/>
    <s v="1aef800b-b1db-445f-b097-d815b2a2e7b9"/>
    <s v="Critical"/>
    <s v="FIXED"/>
    <x v="0"/>
    <m/>
    <m/>
    <m/>
    <m/>
    <x v="0"/>
  </r>
  <r>
    <x v="4"/>
    <s v="1af1b1dc-5a0e-4228-b996-75864ab1106e"/>
    <x v="0"/>
    <e v="#N/A"/>
    <e v="#N/A"/>
    <e v="#N/A"/>
    <s v="FIXED"/>
    <x v="0"/>
    <m/>
    <m/>
    <m/>
    <m/>
    <x v="0"/>
  </r>
  <r>
    <x v="2"/>
    <s v="1af1b75a-85cb-43b1-924e-4587fe25b0ab"/>
    <x v="1"/>
    <e v="#N/A"/>
    <e v="#N/A"/>
    <e v="#N/A"/>
    <s v="RESURFACED"/>
    <x v="0"/>
    <m/>
    <m/>
    <m/>
    <m/>
    <x v="0"/>
  </r>
  <r>
    <x v="11"/>
    <s v="1af3d92f-905e-4052-9c48-d0c002218805"/>
    <x v="0"/>
    <e v="#N/A"/>
    <e v="#N/A"/>
    <e v="#N/A"/>
    <s v="FIXED"/>
    <x v="0"/>
    <m/>
    <m/>
    <m/>
    <m/>
    <x v="0"/>
  </r>
  <r>
    <x v="0"/>
    <s v="1af45ff0-d5e1-42c8-845a-7a76f8f50d0a"/>
    <x v="0"/>
    <e v="#N/A"/>
    <e v="#N/A"/>
    <e v="#N/A"/>
    <s v="FIXED"/>
    <x v="0"/>
    <m/>
    <m/>
    <m/>
    <m/>
    <x v="0"/>
  </r>
  <r>
    <x v="1"/>
    <s v="1af4a3f8-6ffe-4363-bdd3-86bd48c7c8bd"/>
    <x v="0"/>
    <e v="#N/A"/>
    <e v="#N/A"/>
    <e v="#N/A"/>
    <s v="FIXED"/>
    <x v="0"/>
    <m/>
    <m/>
    <m/>
    <m/>
    <x v="0"/>
  </r>
  <r>
    <x v="0"/>
    <s v="1af512d4-b93e-4e29-bed2-54497a8c9e65"/>
    <x v="0"/>
    <e v="#N/A"/>
    <e v="#N/A"/>
    <e v="#N/A"/>
    <s v="FIXED"/>
    <x v="0"/>
    <m/>
    <m/>
    <m/>
    <m/>
    <x v="0"/>
  </r>
  <r>
    <x v="4"/>
    <s v="1af515c0-3992-4fff-ae68-22dbf681a920"/>
    <x v="0"/>
    <e v="#N/A"/>
    <e v="#N/A"/>
    <e v="#N/A"/>
    <s v="FIXED"/>
    <x v="0"/>
    <m/>
    <m/>
    <m/>
    <m/>
    <x v="0"/>
  </r>
  <r>
    <x v="0"/>
    <s v="1af5250c-8882-4323-884b-badce4c8e0c8"/>
    <x v="0"/>
    <s v="bdwybkojd9q3g2l.bpna.popularinc.net"/>
    <s v="1af5250c-8882-4323-884b-badce4c8e0c8"/>
    <s v="Critical"/>
    <s v="FIXED"/>
    <x v="0"/>
    <m/>
    <m/>
    <m/>
    <m/>
    <x v="0"/>
  </r>
  <r>
    <x v="0"/>
    <s v="1af6377f-4ff2-40f6-bf3e-aa3c09d8a17a"/>
    <x v="0"/>
    <e v="#N/A"/>
    <e v="#N/A"/>
    <e v="#N/A"/>
    <s v="FIXED"/>
    <x v="0"/>
    <m/>
    <m/>
    <m/>
    <m/>
    <x v="0"/>
  </r>
  <r>
    <x v="6"/>
    <s v="1af71d4c-3887-4ff3-a813-5ecaca09846c"/>
    <x v="0"/>
    <e v="#N/A"/>
    <e v="#N/A"/>
    <e v="#N/A"/>
    <s v="FIXED"/>
    <x v="0"/>
    <m/>
    <m/>
    <m/>
    <m/>
    <x v="0"/>
  </r>
  <r>
    <x v="0"/>
    <s v="1af90cbc-12f8-4f4e-9379-c04965e28b7c"/>
    <x v="0"/>
    <e v="#N/A"/>
    <e v="#N/A"/>
    <e v="#N/A"/>
    <s v="FIXED"/>
    <x v="0"/>
    <m/>
    <m/>
    <m/>
    <m/>
    <x v="0"/>
  </r>
  <r>
    <x v="0"/>
    <s v="1af94a27-df70-42ac-a128-4958e4673b41"/>
    <x v="0"/>
    <e v="#N/A"/>
    <e v="#N/A"/>
    <e v="#N/A"/>
    <s v="FIXED"/>
    <x v="0"/>
    <m/>
    <m/>
    <m/>
    <m/>
    <x v="0"/>
  </r>
  <r>
    <x v="0"/>
    <s v="1afa49a4-26bc-4f9d-9c95-c6678c8e9e6d"/>
    <x v="0"/>
    <e v="#N/A"/>
    <e v="#N/A"/>
    <e v="#N/A"/>
    <s v="FIXED"/>
    <x v="0"/>
    <m/>
    <m/>
    <m/>
    <m/>
    <x v="0"/>
  </r>
  <r>
    <x v="4"/>
    <s v="1afa4ae8-0ae5-411a-997d-4e184890b233"/>
    <x v="0"/>
    <e v="#N/A"/>
    <e v="#N/A"/>
    <e v="#N/A"/>
    <s v="FIXED"/>
    <x v="0"/>
    <m/>
    <m/>
    <m/>
    <m/>
    <x v="0"/>
  </r>
  <r>
    <x v="1"/>
    <s v="1afa6cdb-d2ac-4ac5-8fe8-22ec9c6e0678"/>
    <x v="0"/>
    <e v="#N/A"/>
    <e v="#N/A"/>
    <e v="#N/A"/>
    <s v="FIXED"/>
    <x v="0"/>
    <m/>
    <m/>
    <m/>
    <m/>
    <x v="0"/>
  </r>
  <r>
    <x v="0"/>
    <s v="1afddd84-5ff3-47c3-bcfa-efc1310b9a43"/>
    <x v="0"/>
    <e v="#N/A"/>
    <e v="#N/A"/>
    <e v="#N/A"/>
    <s v="FIXED"/>
    <x v="0"/>
    <m/>
    <m/>
    <m/>
    <m/>
    <x v="0"/>
  </r>
  <r>
    <x v="0"/>
    <s v="1afe3a39-0fc5-48dc-8d40-7156dc2dd7ff"/>
    <x v="0"/>
    <e v="#N/A"/>
    <e v="#N/A"/>
    <e v="#N/A"/>
    <s v="FIXED"/>
    <x v="0"/>
    <m/>
    <m/>
    <m/>
    <m/>
    <x v="0"/>
  </r>
  <r>
    <x v="4"/>
    <s v="1afe9a91-338a-4bf6-987d-14a7c3f4c425"/>
    <x v="0"/>
    <e v="#N/A"/>
    <e v="#N/A"/>
    <e v="#N/A"/>
    <s v="FIXED"/>
    <x v="0"/>
    <m/>
    <m/>
    <m/>
    <m/>
    <x v="0"/>
  </r>
  <r>
    <x v="9"/>
    <s v="1afed851-b50c-48dc-964a-ab82f62255d9"/>
    <x v="0"/>
    <e v="#N/A"/>
    <e v="#N/A"/>
    <e v="#N/A"/>
    <s v="FIXED"/>
    <x v="0"/>
    <m/>
    <m/>
    <m/>
    <m/>
    <x v="0"/>
  </r>
  <r>
    <x v="0"/>
    <s v="1aff1277-4684-403a-adc7-f97cd4cded22"/>
    <x v="0"/>
    <e v="#N/A"/>
    <e v="#N/A"/>
    <e v="#N/A"/>
    <s v="FIXED"/>
    <x v="0"/>
    <m/>
    <m/>
    <m/>
    <m/>
    <x v="0"/>
  </r>
  <r>
    <x v="1"/>
    <s v="1aff9b3c-558e-4c96-a080-facf2d99fb31"/>
    <x v="0"/>
    <e v="#N/A"/>
    <e v="#N/A"/>
    <e v="#N/A"/>
    <s v="FIXED"/>
    <x v="0"/>
    <m/>
    <m/>
    <m/>
    <m/>
    <x v="0"/>
  </r>
  <r>
    <x v="0"/>
    <s v="1affce12-4245-4101-a86b-a122e4c5bbc9"/>
    <x v="0"/>
    <e v="#N/A"/>
    <e v="#N/A"/>
    <e v="#N/A"/>
    <s v="FIXED"/>
    <x v="0"/>
    <m/>
    <m/>
    <m/>
    <m/>
    <x v="0"/>
  </r>
  <r>
    <x v="0"/>
    <s v="1afff047-50ce-4918-9949-b5c23e875253"/>
    <x v="0"/>
    <e v="#N/A"/>
    <e v="#N/A"/>
    <e v="#N/A"/>
    <s v="FIXED"/>
    <x v="0"/>
    <m/>
    <m/>
    <m/>
    <m/>
    <x v="0"/>
  </r>
  <r>
    <x v="4"/>
    <s v="1afff055-12b2-487a-914b-9d2f5c5ca9f7"/>
    <x v="0"/>
    <e v="#N/A"/>
    <e v="#N/A"/>
    <e v="#N/A"/>
    <s v="FIXED"/>
    <x v="0"/>
    <m/>
    <m/>
    <m/>
    <m/>
    <x v="0"/>
  </r>
  <r>
    <x v="0"/>
    <s v="1b00281b-4a78-4256-8cca-b19bb44ec341"/>
    <x v="0"/>
    <e v="#N/A"/>
    <e v="#N/A"/>
    <e v="#N/A"/>
    <s v="FIXED"/>
    <x v="0"/>
    <m/>
    <m/>
    <m/>
    <m/>
    <x v="0"/>
  </r>
  <r>
    <x v="0"/>
    <s v="1b00ba03-2449-4f28-8df6-8b9b9270eb45"/>
    <x v="0"/>
    <e v="#N/A"/>
    <e v="#N/A"/>
    <e v="#N/A"/>
    <s v="FIXED"/>
    <x v="0"/>
    <m/>
    <m/>
    <m/>
    <m/>
    <x v="0"/>
  </r>
  <r>
    <x v="0"/>
    <s v="1b00c814-74aa-4c72-8495-90f5e3d61ef5"/>
    <x v="0"/>
    <e v="#N/A"/>
    <e v="#N/A"/>
    <e v="#N/A"/>
    <s v="FIXED"/>
    <x v="0"/>
    <m/>
    <m/>
    <m/>
    <m/>
    <x v="0"/>
  </r>
  <r>
    <x v="0"/>
    <s v="1b028dc3-c6b5-43fa-86cc-58b7df291c76"/>
    <x v="0"/>
    <e v="#N/A"/>
    <e v="#N/A"/>
    <e v="#N/A"/>
    <s v="FIXED"/>
    <x v="0"/>
    <m/>
    <m/>
    <m/>
    <m/>
    <x v="0"/>
  </r>
  <r>
    <x v="4"/>
    <s v="1b030370-323d-4747-bf6d-883b256600bd"/>
    <x v="0"/>
    <e v="#N/A"/>
    <e v="#N/A"/>
    <e v="#N/A"/>
    <s v="FIXED"/>
    <x v="0"/>
    <m/>
    <m/>
    <m/>
    <m/>
    <x v="0"/>
  </r>
  <r>
    <x v="0"/>
    <s v="1b0307b8-ee46-453c-aee0-1357d7dac962"/>
    <x v="0"/>
    <e v="#N/A"/>
    <e v="#N/A"/>
    <e v="#N/A"/>
    <s v="FIXED"/>
    <x v="0"/>
    <m/>
    <m/>
    <m/>
    <m/>
    <x v="0"/>
  </r>
  <r>
    <x v="0"/>
    <s v="1b0439bc-524d-4517-a9d1-774b757b7031"/>
    <x v="0"/>
    <e v="#N/A"/>
    <e v="#N/A"/>
    <e v="#N/A"/>
    <s v="FIXED"/>
    <x v="0"/>
    <m/>
    <m/>
    <m/>
    <m/>
    <x v="0"/>
  </r>
  <r>
    <x v="4"/>
    <s v="1b044be2-3cbc-4d9a-9cef-8c3b3207f36d"/>
    <x v="0"/>
    <e v="#N/A"/>
    <e v="#N/A"/>
    <e v="#N/A"/>
    <s v="FIXED"/>
    <x v="0"/>
    <m/>
    <m/>
    <m/>
    <m/>
    <x v="0"/>
  </r>
  <r>
    <x v="0"/>
    <s v="1b05693a-2a27-4d8e-a176-30b7c88b70a8"/>
    <x v="0"/>
    <e v="#N/A"/>
    <e v="#N/A"/>
    <e v="#N/A"/>
    <s v="FIXED"/>
    <x v="0"/>
    <m/>
    <m/>
    <m/>
    <m/>
    <x v="0"/>
  </r>
  <r>
    <x v="0"/>
    <s v="1b06526f-f899-43f4-9ceb-ff46b1fa200e"/>
    <x v="0"/>
    <e v="#N/A"/>
    <e v="#N/A"/>
    <e v="#N/A"/>
    <s v="FIXED"/>
    <x v="0"/>
    <m/>
    <m/>
    <m/>
    <m/>
    <x v="0"/>
  </r>
  <r>
    <x v="10"/>
    <s v="1b067814-7f5c-4f06-a312-fff1d9760278"/>
    <x v="1"/>
    <s v="bpn-cmtyfrdb-01"/>
    <s v="1b067814-7f5c-4f06-a312-fff1d9760278"/>
    <s v="Medium"/>
    <s v="RESURFACED"/>
    <x v="975"/>
    <s v="Backlog"/>
    <s v="MICROSOFT WINDOWS 10 "/>
    <s v="RESURFACED"/>
    <s v="MICROSOFT WINDOWS 10 ENTERPRISE"/>
    <x v="0"/>
  </r>
  <r>
    <x v="1"/>
    <s v="1b06ef0c-91f4-4457-8d0d-51db4cf2f79e"/>
    <x v="0"/>
    <e v="#N/A"/>
    <e v="#N/A"/>
    <e v="#N/A"/>
    <s v="FIXED"/>
    <x v="0"/>
    <m/>
    <m/>
    <m/>
    <m/>
    <x v="0"/>
  </r>
  <r>
    <x v="0"/>
    <s v="1b0836b3-8ebb-48e3-be99-654048df72af"/>
    <x v="0"/>
    <e v="#N/A"/>
    <e v="#N/A"/>
    <e v="#N/A"/>
    <s v="FIXED"/>
    <x v="0"/>
    <m/>
    <m/>
    <m/>
    <m/>
    <x v="0"/>
  </r>
  <r>
    <x v="4"/>
    <s v="1b08bbcc-dce8-4e25-bdaa-d309bd7ac26c"/>
    <x v="0"/>
    <e v="#N/A"/>
    <e v="#N/A"/>
    <e v="#N/A"/>
    <s v="FIXED"/>
    <x v="0"/>
    <m/>
    <m/>
    <m/>
    <m/>
    <x v="0"/>
  </r>
  <r>
    <x v="0"/>
    <s v="1b08bf1f-a1a8-4ae2-ba73-28a910ea29c6"/>
    <x v="0"/>
    <e v="#N/A"/>
    <e v="#N/A"/>
    <e v="#N/A"/>
    <s v="FIXED"/>
    <x v="0"/>
    <m/>
    <m/>
    <m/>
    <m/>
    <x v="0"/>
  </r>
  <r>
    <x v="5"/>
    <s v="1b096805-18cf-4dd1-a751-a3c3ffee171a"/>
    <x v="3"/>
    <e v="#N/A"/>
    <e v="#N/A"/>
    <e v="#N/A"/>
    <s v="NEW"/>
    <x v="0"/>
    <m/>
    <m/>
    <m/>
    <m/>
    <x v="0"/>
  </r>
  <r>
    <x v="0"/>
    <s v="1b0c05bc-04c8-4bb4-b70b-64eed7684beb"/>
    <x v="0"/>
    <e v="#N/A"/>
    <e v="#N/A"/>
    <e v="#N/A"/>
    <s v="FIXED"/>
    <x v="0"/>
    <m/>
    <m/>
    <m/>
    <m/>
    <x v="0"/>
  </r>
  <r>
    <x v="0"/>
    <s v="1b0d0296-3986-47e4-9f93-8e49cecb73bc"/>
    <x v="0"/>
    <s v="miambko841d733l"/>
    <s v="1b0d0296-3986-47e4-9f93-8e49cecb73bc"/>
    <s v="Critical"/>
    <s v="FIXED"/>
    <x v="976"/>
    <s v="Backlog"/>
    <s v="MICROSOFT WINDOWS 10 "/>
    <s v="FIXED"/>
    <s v="MICROSOFT WINDOWS 10 ENTERPRISE 10.0.19044"/>
    <x v="0"/>
  </r>
  <r>
    <x v="0"/>
    <s v="1b0d9360-18aa-4e6b-9d67-31a358c3f9ce"/>
    <x v="0"/>
    <e v="#N/A"/>
    <e v="#N/A"/>
    <e v="#N/A"/>
    <s v="FIXED"/>
    <x v="0"/>
    <m/>
    <m/>
    <m/>
    <m/>
    <x v="0"/>
  </r>
  <r>
    <x v="2"/>
    <s v="1b0f6875-afd0-459c-8f09-6da7464896f9"/>
    <x v="0"/>
    <e v="#N/A"/>
    <e v="#N/A"/>
    <e v="#N/A"/>
    <s v="FIXED"/>
    <x v="0"/>
    <m/>
    <m/>
    <m/>
    <m/>
    <x v="0"/>
  </r>
  <r>
    <x v="0"/>
    <s v="1b112744-fab5-4714-8bd3-18e8c54e1c9a"/>
    <x v="0"/>
    <e v="#N/A"/>
    <e v="#N/A"/>
    <e v="#N/A"/>
    <s v="FIXED"/>
    <x v="0"/>
    <m/>
    <m/>
    <m/>
    <m/>
    <x v="0"/>
  </r>
  <r>
    <x v="4"/>
    <s v="1b11374a-ebdf-41ff-9855-3ce1c765e617"/>
    <x v="0"/>
    <e v="#N/A"/>
    <e v="#N/A"/>
    <e v="#N/A"/>
    <s v="FIXED"/>
    <x v="0"/>
    <m/>
    <m/>
    <m/>
    <m/>
    <x v="0"/>
  </r>
  <r>
    <x v="0"/>
    <s v="1b13b9a0-9847-44cb-b062-37573748cb9f"/>
    <x v="0"/>
    <e v="#N/A"/>
    <e v="#N/A"/>
    <e v="#N/A"/>
    <s v="FIXED"/>
    <x v="0"/>
    <m/>
    <m/>
    <m/>
    <m/>
    <x v="0"/>
  </r>
  <r>
    <x v="0"/>
    <s v="1b13df6e-2c85-4174-ba76-5a8cee1fccda"/>
    <x v="0"/>
    <e v="#N/A"/>
    <e v="#N/A"/>
    <e v="#N/A"/>
    <s v="FIXED"/>
    <x v="0"/>
    <m/>
    <m/>
    <m/>
    <m/>
    <x v="0"/>
  </r>
  <r>
    <x v="0"/>
    <s v="1b141650-b840-496d-a946-43ec6e953c7e"/>
    <x v="0"/>
    <e v="#N/A"/>
    <e v="#N/A"/>
    <e v="#N/A"/>
    <s v="FIXED"/>
    <x v="0"/>
    <m/>
    <m/>
    <m/>
    <m/>
    <x v="0"/>
  </r>
  <r>
    <x v="2"/>
    <s v="1b152206-2866-4d94-961c-d52ce607ab52"/>
    <x v="0"/>
    <s v="bpn-roseiras-11"/>
    <s v="1b152206-2866-4d94-961c-d52ce607ab52"/>
    <s v="Critical"/>
    <s v="FIXED"/>
    <x v="977"/>
    <s v="Backlog"/>
    <s v="MICROSOFT WINDOWS 10 "/>
    <s v="FIXED"/>
    <s v="MICROSOFT WINDOWS 10 ENTERPRISE 10.0.19044"/>
    <x v="0"/>
  </r>
  <r>
    <x v="0"/>
    <s v="1b15851d-b09a-404b-84d0-3af56523c4a1"/>
    <x v="0"/>
    <e v="#N/A"/>
    <e v="#N/A"/>
    <e v="#N/A"/>
    <s v="FIXED"/>
    <x v="0"/>
    <m/>
    <m/>
    <m/>
    <m/>
    <x v="0"/>
  </r>
  <r>
    <x v="0"/>
    <s v="1b1667c4-c19b-49a7-868f-89a36eb8de7d"/>
    <x v="0"/>
    <e v="#N/A"/>
    <e v="#N/A"/>
    <e v="#N/A"/>
    <s v="FIXED"/>
    <x v="0"/>
    <m/>
    <m/>
    <m/>
    <m/>
    <x v="0"/>
  </r>
  <r>
    <x v="4"/>
    <s v="1b16c5ed-6566-45bf-aaeb-c8a4714a5881"/>
    <x v="0"/>
    <e v="#N/A"/>
    <e v="#N/A"/>
    <e v="#N/A"/>
    <s v="FIXED"/>
    <x v="0"/>
    <m/>
    <m/>
    <m/>
    <m/>
    <x v="0"/>
  </r>
  <r>
    <x v="0"/>
    <s v="1b17ad68-4df5-4603-a523-adbfb1d2be04"/>
    <x v="0"/>
    <e v="#N/A"/>
    <e v="#N/A"/>
    <e v="#N/A"/>
    <s v="FIXED"/>
    <x v="0"/>
    <m/>
    <m/>
    <m/>
    <m/>
    <x v="0"/>
  </r>
  <r>
    <x v="0"/>
    <s v="1b1813cd-6fee-45f9-8f28-67a915b91e3f"/>
    <x v="0"/>
    <s v="0036brn7pxh9n2d.bpna.popularinc.net"/>
    <s v="1b1813cd-6fee-45f9-8f28-67a915b91e3f"/>
    <s v="Critical"/>
    <s v="FIXED"/>
    <x v="0"/>
    <m/>
    <m/>
    <m/>
    <m/>
    <x v="0"/>
  </r>
  <r>
    <x v="0"/>
    <s v="1b18d9ad-0985-41c9-b4d2-da9ed337f9a4"/>
    <x v="0"/>
    <e v="#N/A"/>
    <e v="#N/A"/>
    <e v="#N/A"/>
    <s v="FIXED"/>
    <x v="0"/>
    <m/>
    <m/>
    <m/>
    <m/>
    <x v="0"/>
  </r>
  <r>
    <x v="0"/>
    <s v="1b19b4a4-0cdc-4fb9-835f-eb32b7b57dfd"/>
    <x v="0"/>
    <e v="#N/A"/>
    <e v="#N/A"/>
    <e v="#N/A"/>
    <s v="FIXED"/>
    <x v="0"/>
    <m/>
    <m/>
    <m/>
    <m/>
    <x v="0"/>
  </r>
  <r>
    <x v="0"/>
    <s v="1b1a8afd-9801-4847-b830-aa3995a05c08"/>
    <x v="0"/>
    <e v="#N/A"/>
    <e v="#N/A"/>
    <e v="#N/A"/>
    <s v="FIXED"/>
    <x v="0"/>
    <m/>
    <m/>
    <m/>
    <m/>
    <x v="0"/>
  </r>
  <r>
    <x v="0"/>
    <s v="1b1b6d3a-0ca6-40f5-9ceb-2ab367b3ffdf"/>
    <x v="0"/>
    <e v="#N/A"/>
    <e v="#N/A"/>
    <e v="#N/A"/>
    <s v="FIXED"/>
    <x v="0"/>
    <m/>
    <m/>
    <m/>
    <m/>
    <x v="0"/>
  </r>
  <r>
    <x v="0"/>
    <s v="1b1bd129-6682-4266-94e0-d0ddeef13a44"/>
    <x v="0"/>
    <e v="#N/A"/>
    <e v="#N/A"/>
    <e v="#N/A"/>
    <s v="FIXED"/>
    <x v="0"/>
    <m/>
    <m/>
    <m/>
    <m/>
    <x v="0"/>
  </r>
  <r>
    <x v="0"/>
    <s v="1b1d5a91-0e0a-4ab6-b967-9e899cb1cbfc"/>
    <x v="0"/>
    <e v="#N/A"/>
    <e v="#N/A"/>
    <e v="#N/A"/>
    <s v="FIXED"/>
    <x v="0"/>
    <m/>
    <m/>
    <m/>
    <m/>
    <x v="0"/>
  </r>
  <r>
    <x v="0"/>
    <s v="1b1e8351-1614-46dc-b81c-b42e655efc9a"/>
    <x v="2"/>
    <s v="rosebko1mfnbh2l"/>
    <s v="1b1e8351-1614-46dc-b81c-b42e655efc9a"/>
    <s v="High"/>
    <s v="ACTIVE"/>
    <x v="978"/>
    <s v="Backlog"/>
    <s v="MICROSOFT WINDOWS 10 "/>
    <s v="ACTIVE"/>
    <s v="MICROSOFT WINDOWS 10 ENTERPRISE 10.0.19044"/>
    <x v="0"/>
  </r>
  <r>
    <x v="4"/>
    <s v="1b1ed649-f5cb-485c-891d-bf2a9ba4e44b"/>
    <x v="0"/>
    <s v="bdwybko6t3c6h2l"/>
    <s v="1b1ed649-f5cb-485c-891d-bf2a9ba4e44b"/>
    <s v="Critical"/>
    <s v="FIXED"/>
    <x v="0"/>
    <m/>
    <m/>
    <m/>
    <m/>
    <x v="0"/>
  </r>
  <r>
    <x v="4"/>
    <s v="1b209e69-b7d2-4951-a046-bfb263484035"/>
    <x v="0"/>
    <e v="#N/A"/>
    <e v="#N/A"/>
    <e v="#N/A"/>
    <s v="FIXED"/>
    <x v="0"/>
    <m/>
    <m/>
    <m/>
    <m/>
    <x v="0"/>
  </r>
  <r>
    <x v="7"/>
    <s v="1b21a845-8fd5-450c-9ec3-f4b40dfd57b2"/>
    <x v="0"/>
    <e v="#N/A"/>
    <e v="#N/A"/>
    <e v="#N/A"/>
    <s v="FIXED"/>
    <x v="0"/>
    <m/>
    <m/>
    <m/>
    <m/>
    <x v="0"/>
  </r>
  <r>
    <x v="6"/>
    <s v="1b21d0fa-21dd-468f-a05b-31a49b390026"/>
    <x v="0"/>
    <e v="#N/A"/>
    <e v="#N/A"/>
    <e v="#N/A"/>
    <s v="FIXED"/>
    <x v="0"/>
    <m/>
    <m/>
    <m/>
    <m/>
    <x v="0"/>
  </r>
  <r>
    <x v="2"/>
    <s v="1b21e735-a214-47a0-9c40-a7792c635d48"/>
    <x v="0"/>
    <e v="#N/A"/>
    <e v="#N/A"/>
    <e v="#N/A"/>
    <s v="FIXED"/>
    <x v="0"/>
    <m/>
    <m/>
    <m/>
    <m/>
    <x v="0"/>
  </r>
  <r>
    <x v="0"/>
    <s v="1b236ecf-986a-41cd-ac12-838db9cf3498"/>
    <x v="0"/>
    <e v="#N/A"/>
    <e v="#N/A"/>
    <e v="#N/A"/>
    <s v="FIXED"/>
    <x v="0"/>
    <m/>
    <m/>
    <m/>
    <m/>
    <x v="0"/>
  </r>
  <r>
    <x v="0"/>
    <s v="1b237401-1f79-4865-9d33-74b519360834"/>
    <x v="0"/>
    <e v="#N/A"/>
    <e v="#N/A"/>
    <e v="#N/A"/>
    <s v="FIXED"/>
    <x v="0"/>
    <m/>
    <m/>
    <m/>
    <m/>
    <x v="0"/>
  </r>
  <r>
    <x v="0"/>
    <s v="1b274cee-8480-4732-baa9-2d7c08b8851c"/>
    <x v="0"/>
    <e v="#N/A"/>
    <e v="#N/A"/>
    <e v="#N/A"/>
    <s v="FIXED"/>
    <x v="0"/>
    <m/>
    <m/>
    <m/>
    <m/>
    <x v="0"/>
  </r>
  <r>
    <x v="2"/>
    <s v="1b27b04f-85a4-41c9-93ca-8616c44b1ab3"/>
    <x v="3"/>
    <s v="bpn-rosecmas-05"/>
    <s v="1b27b04f-85a4-41c9-93ca-8616c44b1ab3"/>
    <s v="Medium"/>
    <s v="NEW"/>
    <x v="0"/>
    <m/>
    <m/>
    <m/>
    <m/>
    <x v="0"/>
  </r>
  <r>
    <x v="0"/>
    <s v="1b27d70b-2407-464c-960a-1a297fe9ffe2"/>
    <x v="0"/>
    <e v="#N/A"/>
    <e v="#N/A"/>
    <e v="#N/A"/>
    <s v="FIXED"/>
    <x v="0"/>
    <m/>
    <m/>
    <m/>
    <m/>
    <x v="0"/>
  </r>
  <r>
    <x v="10"/>
    <s v="1b288f57-08ed-4ddb-b8a3-9235c678f3c9"/>
    <x v="1"/>
    <s v="bpn-rosefrdb-02"/>
    <s v="1b288f57-08ed-4ddb-b8a3-9235c678f3c9"/>
    <s v="Medium"/>
    <s v="RESURFACED"/>
    <x v="979"/>
    <s v="Backlog"/>
    <s v="MICROSOFT WINDOWS 10 "/>
    <s v="RESURFACED"/>
    <s v="MICROSOFT WINDOWS 10 ENTERPRISE 10.0.19044"/>
    <x v="0"/>
  </r>
  <r>
    <x v="0"/>
    <s v="1b28a309-02aa-40d0-8e42-349320eecc31"/>
    <x v="0"/>
    <e v="#N/A"/>
    <e v="#N/A"/>
    <e v="#N/A"/>
    <s v="FIXED"/>
    <x v="0"/>
    <m/>
    <m/>
    <m/>
    <m/>
    <x v="0"/>
  </r>
  <r>
    <x v="10"/>
    <s v="1b28aad8-4e0e-4172-865c-476523db9d92"/>
    <x v="2"/>
    <s v="bpn-roseacps-02"/>
    <s v="1b28aad8-4e0e-4172-865c-476523db9d92"/>
    <s v="High"/>
    <s v="ACTIVE"/>
    <x v="0"/>
    <m/>
    <m/>
    <m/>
    <m/>
    <x v="0"/>
  </r>
  <r>
    <x v="0"/>
    <s v="1b29e65d-1573-4112-a4a4-07cb63f10ba7"/>
    <x v="0"/>
    <e v="#N/A"/>
    <e v="#N/A"/>
    <e v="#N/A"/>
    <s v="FIXED"/>
    <x v="0"/>
    <m/>
    <m/>
    <m/>
    <m/>
    <x v="0"/>
  </r>
  <r>
    <x v="0"/>
    <s v="1b2a102a-3605-4238-9ddb-885e5ab702ec"/>
    <x v="0"/>
    <e v="#N/A"/>
    <e v="#N/A"/>
    <e v="#N/A"/>
    <s v="FIXED"/>
    <x v="0"/>
    <m/>
    <m/>
    <m/>
    <m/>
    <x v="0"/>
  </r>
  <r>
    <x v="0"/>
    <s v="1b2ab15b-da8e-4f06-b422-8666911ab3b9"/>
    <x v="0"/>
    <e v="#N/A"/>
    <e v="#N/A"/>
    <e v="#N/A"/>
    <s v="FIXED"/>
    <x v="0"/>
    <m/>
    <m/>
    <m/>
    <m/>
    <x v="0"/>
  </r>
  <r>
    <x v="0"/>
    <s v="1b2d74a3-a941-4aa8-9049-62432e91877f"/>
    <x v="1"/>
    <s v="rosebkod5fp3g2l"/>
    <s v="1b2d74a3-a941-4aa8-9049-62432e91877f"/>
    <s v="High"/>
    <s v="RESURFACED"/>
    <x v="980"/>
    <s v="Backlog"/>
    <s v="MICROSOFT WINDOWS 10 "/>
    <s v="RESURFACED"/>
    <s v="MICROSOFT WINDOWS 10 ENTERPRISE 10.0.19044"/>
    <x v="0"/>
  </r>
  <r>
    <x v="0"/>
    <s v="1b2f11df-c6d3-4d91-8641-00a4c9e5783f"/>
    <x v="0"/>
    <e v="#N/A"/>
    <e v="#N/A"/>
    <e v="#N/A"/>
    <s v="FIXED"/>
    <x v="0"/>
    <m/>
    <m/>
    <m/>
    <m/>
    <x v="0"/>
  </r>
  <r>
    <x v="0"/>
    <s v="1b2fca2c-4356-4a3a-aae6-33df5b020191"/>
    <x v="0"/>
    <e v="#N/A"/>
    <e v="#N/A"/>
    <e v="#N/A"/>
    <s v="FIXED"/>
    <x v="0"/>
    <m/>
    <m/>
    <m/>
    <m/>
    <x v="0"/>
  </r>
  <r>
    <x v="0"/>
    <s v="1b30d024-26a2-4108-a280-4c110bf82825"/>
    <x v="0"/>
    <e v="#N/A"/>
    <e v="#N/A"/>
    <e v="#N/A"/>
    <s v="FIXED"/>
    <x v="0"/>
    <m/>
    <m/>
    <m/>
    <m/>
    <x v="0"/>
  </r>
  <r>
    <x v="2"/>
    <s v="1b3150c6-7d2a-4e08-81ac-8d8f3c937a93"/>
    <x v="0"/>
    <e v="#N/A"/>
    <e v="#N/A"/>
    <e v="#N/A"/>
    <s v="FIXED"/>
    <x v="0"/>
    <m/>
    <m/>
    <m/>
    <m/>
    <x v="0"/>
  </r>
  <r>
    <x v="0"/>
    <s v="1b317787-cab8-4220-87d7-84856c4472bf"/>
    <x v="0"/>
    <e v="#N/A"/>
    <e v="#N/A"/>
    <e v="#N/A"/>
    <s v="FIXED"/>
    <x v="0"/>
    <m/>
    <m/>
    <m/>
    <m/>
    <x v="0"/>
  </r>
  <r>
    <x v="7"/>
    <s v="1b31e731-1de5-421c-8988-b34efea11ebb"/>
    <x v="0"/>
    <e v="#N/A"/>
    <e v="#N/A"/>
    <e v="#N/A"/>
    <s v="FIXED"/>
    <x v="0"/>
    <m/>
    <m/>
    <m/>
    <m/>
    <x v="0"/>
  </r>
  <r>
    <x v="7"/>
    <s v="1b33253b-1477-4b75-9339-18aaf34ad418"/>
    <x v="2"/>
    <s v="bpn-roseempr01x"/>
    <s v="1b33253b-1477-4b75-9339-18aaf34ad418"/>
    <s v="Medium"/>
    <s v="ACTIVE"/>
    <x v="0"/>
    <m/>
    <m/>
    <m/>
    <m/>
    <x v="0"/>
  </r>
  <r>
    <x v="0"/>
    <s v="1b354e94-362d-4c8d-a58e-a14e73f59ed9"/>
    <x v="0"/>
    <e v="#N/A"/>
    <e v="#N/A"/>
    <e v="#N/A"/>
    <s v="FIXED"/>
    <x v="0"/>
    <m/>
    <m/>
    <m/>
    <m/>
    <x v="0"/>
  </r>
  <r>
    <x v="0"/>
    <s v="1b3762d0-28c9-4f3a-a718-d7ac52d6b25e"/>
    <x v="0"/>
    <e v="#N/A"/>
    <e v="#N/A"/>
    <e v="#N/A"/>
    <s v="FIXED"/>
    <x v="0"/>
    <m/>
    <m/>
    <m/>
    <m/>
    <x v="0"/>
  </r>
  <r>
    <x v="4"/>
    <s v="1b379200-f87b-412b-8f9e-6d73e2a4c71a"/>
    <x v="0"/>
    <e v="#N/A"/>
    <e v="#N/A"/>
    <e v="#N/A"/>
    <s v="FIXED"/>
    <x v="0"/>
    <m/>
    <m/>
    <m/>
    <m/>
    <x v="0"/>
  </r>
  <r>
    <x v="7"/>
    <s v="1b38a1fa-b38e-49ea-897d-38af8019e3c5"/>
    <x v="0"/>
    <e v="#N/A"/>
    <e v="#N/A"/>
    <e v="#N/A"/>
    <s v="FIXED"/>
    <x v="0"/>
    <m/>
    <m/>
    <m/>
    <m/>
    <x v="0"/>
  </r>
  <r>
    <x v="0"/>
    <s v="1b39ead6-f593-48ef-9d2e-08dafd66fd88"/>
    <x v="0"/>
    <e v="#N/A"/>
    <e v="#N/A"/>
    <e v="#N/A"/>
    <s v="FIXED"/>
    <x v="0"/>
    <m/>
    <m/>
    <m/>
    <m/>
    <x v="0"/>
  </r>
  <r>
    <x v="0"/>
    <s v="1b3a10a3-bfd8-4f05-a8f3-72db81602c28"/>
    <x v="0"/>
    <e v="#N/A"/>
    <e v="#N/A"/>
    <e v="#N/A"/>
    <s v="FIXED"/>
    <x v="0"/>
    <m/>
    <m/>
    <m/>
    <m/>
    <x v="0"/>
  </r>
  <r>
    <x v="0"/>
    <s v="1b3ac262-d885-45c4-a7b5-3ab4067b250e"/>
    <x v="0"/>
    <e v="#N/A"/>
    <e v="#N/A"/>
    <e v="#N/A"/>
    <s v="FIXED"/>
    <x v="0"/>
    <m/>
    <m/>
    <m/>
    <m/>
    <x v="0"/>
  </r>
  <r>
    <x v="2"/>
    <s v="1b3b0ea3-e4f6-4d59-9062-aa0fc165e296"/>
    <x v="1"/>
    <s v="bpn-primgvws-02"/>
    <s v="1b3b0ea3-e4f6-4d59-9062-aa0fc165e296"/>
    <s v="High"/>
    <s v="RESURFACED"/>
    <x v="0"/>
    <m/>
    <m/>
    <m/>
    <m/>
    <x v="0"/>
  </r>
  <r>
    <x v="0"/>
    <s v="1b3b7639-6a49-4211-b9e6-24cfda30e08e"/>
    <x v="0"/>
    <e v="#N/A"/>
    <e v="#N/A"/>
    <e v="#N/A"/>
    <s v="FIXED"/>
    <x v="0"/>
    <m/>
    <m/>
    <m/>
    <m/>
    <x v="0"/>
  </r>
  <r>
    <x v="0"/>
    <s v="1b3c2ea5-d062-4de2-92eb-2c02fabad2ca"/>
    <x v="0"/>
    <e v="#N/A"/>
    <e v="#N/A"/>
    <e v="#N/A"/>
    <s v="FIXED"/>
    <x v="0"/>
    <m/>
    <m/>
    <m/>
    <m/>
    <x v="0"/>
  </r>
  <r>
    <x v="0"/>
    <s v="1b3e3a99-91fb-49bc-ae56-f6b8ee07d855"/>
    <x v="0"/>
    <e v="#N/A"/>
    <e v="#N/A"/>
    <e v="#N/A"/>
    <s v="FIXED"/>
    <x v="0"/>
    <m/>
    <m/>
    <m/>
    <m/>
    <x v="0"/>
  </r>
  <r>
    <x v="0"/>
    <s v="1b3ea9a7-25b5-43d8-87c0-a27f4d7e6fe3"/>
    <x v="0"/>
    <e v="#N/A"/>
    <e v="#N/A"/>
    <e v="#N/A"/>
    <s v="FIXED"/>
    <x v="0"/>
    <m/>
    <m/>
    <m/>
    <m/>
    <x v="0"/>
  </r>
  <r>
    <x v="0"/>
    <s v="1b3fef9b-529e-4b07-a206-2e65a314f064"/>
    <x v="0"/>
    <e v="#N/A"/>
    <e v="#N/A"/>
    <e v="#N/A"/>
    <s v="FIXED"/>
    <x v="0"/>
    <m/>
    <m/>
    <m/>
    <m/>
    <x v="0"/>
  </r>
  <r>
    <x v="7"/>
    <s v="1b4094e0-b77d-48ab-88ed-fb51596fa61d"/>
    <x v="0"/>
    <e v="#N/A"/>
    <e v="#N/A"/>
    <e v="#N/A"/>
    <s v="FIXED"/>
    <x v="0"/>
    <m/>
    <m/>
    <m/>
    <m/>
    <x v="0"/>
  </r>
  <r>
    <x v="6"/>
    <s v="1b4096e8-29e8-46b1-b2bb-783cc1d1d8b4"/>
    <x v="0"/>
    <e v="#N/A"/>
    <e v="#N/A"/>
    <e v="#N/A"/>
    <s v="FIXED"/>
    <x v="0"/>
    <m/>
    <m/>
    <m/>
    <m/>
    <x v="0"/>
  </r>
  <r>
    <x v="0"/>
    <s v="1b40a657-3189-4a39-a8b9-18dac356790e"/>
    <x v="0"/>
    <e v="#N/A"/>
    <e v="#N/A"/>
    <e v="#N/A"/>
    <s v="FIXED"/>
    <x v="0"/>
    <m/>
    <m/>
    <m/>
    <m/>
    <x v="0"/>
  </r>
  <r>
    <x v="0"/>
    <s v="1b40e04d-9883-4ed4-88b5-b32612149eb7"/>
    <x v="0"/>
    <e v="#N/A"/>
    <e v="#N/A"/>
    <e v="#N/A"/>
    <s v="FIXED"/>
    <x v="0"/>
    <m/>
    <m/>
    <m/>
    <m/>
    <x v="0"/>
  </r>
  <r>
    <x v="6"/>
    <s v="1b40e4c8-2f52-4dbb-bef0-37e7f5b9b982"/>
    <x v="1"/>
    <s v="bpn-rosetecm-05"/>
    <s v="1b40e4c8-2f52-4dbb-bef0-37e7f5b9b982"/>
    <s v="High"/>
    <s v="RESURFACED"/>
    <x v="981"/>
    <s v="Backlog"/>
    <s v="MICROSOFT WINDOWS SERVER 2008 R2 STANDARD SERVICE PACK 1"/>
    <s v="RESURFACED"/>
    <s v="MICROSOFT WINDOWS SERVER 2008 "/>
    <x v="0"/>
  </r>
  <r>
    <x v="0"/>
    <s v="1b41e8f8-37a1-45ef-8bc9-2eb56d7c39b2"/>
    <x v="0"/>
    <e v="#N/A"/>
    <e v="#N/A"/>
    <e v="#N/A"/>
    <s v="FIXED"/>
    <x v="0"/>
    <m/>
    <m/>
    <m/>
    <m/>
    <x v="0"/>
  </r>
  <r>
    <x v="2"/>
    <s v="1b428136-cd9c-42ba-8616-300b8f58f28c"/>
    <x v="1"/>
    <s v="bpn-rosecmas-06"/>
    <s v="1b428136-cd9c-42ba-8616-300b8f58f28c"/>
    <s v="Medium"/>
    <s v="RESURFACED"/>
    <x v="0"/>
    <m/>
    <m/>
    <m/>
    <m/>
    <x v="0"/>
  </r>
  <r>
    <x v="0"/>
    <s v="1b4377fe-6d2a-41be-bc66-ad61eb59c8f9"/>
    <x v="0"/>
    <e v="#N/A"/>
    <e v="#N/A"/>
    <e v="#N/A"/>
    <s v="FIXED"/>
    <x v="0"/>
    <m/>
    <m/>
    <m/>
    <m/>
    <x v="0"/>
  </r>
  <r>
    <x v="0"/>
    <s v="1b44cfb3-6ae8-4b38-8cad-43371a9ae751"/>
    <x v="0"/>
    <e v="#N/A"/>
    <e v="#N/A"/>
    <e v="#N/A"/>
    <s v="FIXED"/>
    <x v="0"/>
    <m/>
    <m/>
    <m/>
    <m/>
    <x v="0"/>
  </r>
  <r>
    <x v="0"/>
    <s v="1b45dab2-de39-415b-a2c3-f89e40414258"/>
    <x v="0"/>
    <e v="#N/A"/>
    <e v="#N/A"/>
    <e v="#N/A"/>
    <s v="FIXED"/>
    <x v="0"/>
    <m/>
    <m/>
    <m/>
    <m/>
    <x v="0"/>
  </r>
  <r>
    <x v="0"/>
    <s v="1b46cc25-dc7e-4561-8984-b3681c9348bf"/>
    <x v="0"/>
    <e v="#N/A"/>
    <e v="#N/A"/>
    <e v="#N/A"/>
    <s v="FIXED"/>
    <x v="0"/>
    <m/>
    <m/>
    <m/>
    <m/>
    <x v="0"/>
  </r>
  <r>
    <x v="0"/>
    <s v="1b4914ff-506e-4f54-afc8-c1692f6807ed"/>
    <x v="0"/>
    <e v="#N/A"/>
    <e v="#N/A"/>
    <e v="#N/A"/>
    <s v="FIXED"/>
    <x v="0"/>
    <m/>
    <m/>
    <m/>
    <m/>
    <x v="0"/>
  </r>
  <r>
    <x v="0"/>
    <s v="1b499cc9-915e-475f-af65-839ea29ad0bc"/>
    <x v="0"/>
    <s v="bdwybko4qnx6s2l.bpna.popularinc.net"/>
    <s v="1b499cc9-915e-475f-af65-839ea29ad0bc"/>
    <s v="Medium"/>
    <s v="FIXED"/>
    <x v="0"/>
    <m/>
    <m/>
    <m/>
    <m/>
    <x v="0"/>
  </r>
  <r>
    <x v="0"/>
    <s v="1b4a1f54-c6ad-4b53-a879-f334354a1478"/>
    <x v="0"/>
    <e v="#N/A"/>
    <e v="#N/A"/>
    <e v="#N/A"/>
    <s v="FIXED"/>
    <x v="0"/>
    <m/>
    <m/>
    <m/>
    <m/>
    <x v="0"/>
  </r>
  <r>
    <x v="4"/>
    <s v="1b4affcb-e073-4dff-b0d5-c002211aa011"/>
    <x v="0"/>
    <e v="#N/A"/>
    <e v="#N/A"/>
    <e v="#N/A"/>
    <s v="FIXED"/>
    <x v="0"/>
    <m/>
    <m/>
    <m/>
    <m/>
    <x v="0"/>
  </r>
  <r>
    <x v="7"/>
    <s v="1b4b257d-a622-4626-a87e-04aecfd3ba16"/>
    <x v="0"/>
    <e v="#N/A"/>
    <e v="#N/A"/>
    <e v="#N/A"/>
    <s v="FIXED"/>
    <x v="0"/>
    <m/>
    <m/>
    <m/>
    <m/>
    <x v="0"/>
  </r>
  <r>
    <x v="0"/>
    <s v="1b4cc529-9186-4392-91fb-a2d8bfc3925d"/>
    <x v="0"/>
    <e v="#N/A"/>
    <e v="#N/A"/>
    <e v="#N/A"/>
    <s v="FIXED"/>
    <x v="0"/>
    <m/>
    <m/>
    <m/>
    <m/>
    <x v="0"/>
  </r>
  <r>
    <x v="0"/>
    <s v="1b4d1479-b0bd-468c-a210-f8f87674e63a"/>
    <x v="0"/>
    <e v="#N/A"/>
    <e v="#N/A"/>
    <e v="#N/A"/>
    <s v="FIXED"/>
    <x v="0"/>
    <m/>
    <m/>
    <m/>
    <m/>
    <x v="0"/>
  </r>
  <r>
    <x v="0"/>
    <s v="1b4ea246-7354-453e-973b-0e22edd1f1f6"/>
    <x v="0"/>
    <e v="#N/A"/>
    <e v="#N/A"/>
    <e v="#N/A"/>
    <s v="FIXED"/>
    <x v="0"/>
    <m/>
    <m/>
    <m/>
    <m/>
    <x v="0"/>
  </r>
  <r>
    <x v="7"/>
    <s v="1b4ef708-a4db-4257-b46b-3b4b6087cde4"/>
    <x v="0"/>
    <e v="#N/A"/>
    <e v="#N/A"/>
    <e v="#N/A"/>
    <s v="FIXED"/>
    <x v="0"/>
    <m/>
    <m/>
    <m/>
    <m/>
    <x v="0"/>
  </r>
  <r>
    <x v="2"/>
    <s v="1b4fe78b-329a-45a7-888a-98ac89cb8a94"/>
    <x v="0"/>
    <e v="#N/A"/>
    <e v="#N/A"/>
    <e v="#N/A"/>
    <s v="FIXED"/>
    <x v="0"/>
    <m/>
    <m/>
    <m/>
    <m/>
    <x v="0"/>
  </r>
  <r>
    <x v="2"/>
    <s v="1b50297f-f805-4d8e-9ce3-c727f522b38e"/>
    <x v="2"/>
    <s v="bpn-rosegvrm-01"/>
    <s v="1b50297f-f805-4d8e-9ce3-c727f522b38e"/>
    <s v="High"/>
    <s v="ACTIVE"/>
    <x v="0"/>
    <m/>
    <m/>
    <m/>
    <m/>
    <x v="0"/>
  </r>
  <r>
    <x v="0"/>
    <s v="1b508644-827d-468f-9796-bb58b99faf9b"/>
    <x v="0"/>
    <e v="#N/A"/>
    <e v="#N/A"/>
    <e v="#N/A"/>
    <s v="FIXED"/>
    <x v="0"/>
    <m/>
    <m/>
    <m/>
    <m/>
    <x v="0"/>
  </r>
  <r>
    <x v="0"/>
    <s v="1b51624a-80ee-4d26-995e-40aae6a577d7"/>
    <x v="0"/>
    <e v="#N/A"/>
    <e v="#N/A"/>
    <e v="#N/A"/>
    <s v="FIXED"/>
    <x v="0"/>
    <m/>
    <m/>
    <m/>
    <m/>
    <x v="0"/>
  </r>
  <r>
    <x v="0"/>
    <s v="1b523ade-3ff2-4f33-bc2e-966062990971"/>
    <x v="0"/>
    <e v="#N/A"/>
    <e v="#N/A"/>
    <e v="#N/A"/>
    <s v="FIXED"/>
    <x v="0"/>
    <m/>
    <m/>
    <m/>
    <m/>
    <x v="0"/>
  </r>
  <r>
    <x v="11"/>
    <s v="1b526757-aa3b-4162-8968-831e938df9e2"/>
    <x v="0"/>
    <e v="#N/A"/>
    <e v="#N/A"/>
    <e v="#N/A"/>
    <s v="FIXED"/>
    <x v="0"/>
    <m/>
    <m/>
    <m/>
    <m/>
    <x v="0"/>
  </r>
  <r>
    <x v="1"/>
    <s v="1b5485f4-3625-4e85-89ce-44e93cca4df8"/>
    <x v="2"/>
    <s v="bpn-0064bp-01"/>
    <s v="1b5485f4-3625-4e85-89ce-44e93cca4df8"/>
    <s v="Medium"/>
    <s v="ACTIVE"/>
    <x v="0"/>
    <m/>
    <m/>
    <m/>
    <m/>
    <x v="0"/>
  </r>
  <r>
    <x v="1"/>
    <s v="1b54b806-a8e3-4ff3-a127-c5ba35683b56"/>
    <x v="0"/>
    <e v="#N/A"/>
    <e v="#N/A"/>
    <e v="#N/A"/>
    <s v="FIXED"/>
    <x v="0"/>
    <m/>
    <m/>
    <m/>
    <m/>
    <x v="0"/>
  </r>
  <r>
    <x v="1"/>
    <s v="1b55646d-98b9-4107-a28d-b71559eae89e"/>
    <x v="0"/>
    <e v="#N/A"/>
    <e v="#N/A"/>
    <e v="#N/A"/>
    <s v="FIXED"/>
    <x v="0"/>
    <m/>
    <m/>
    <m/>
    <m/>
    <x v="0"/>
  </r>
  <r>
    <x v="6"/>
    <s v="1b55b158-ed88-4a8b-8cde-07f856494609"/>
    <x v="0"/>
    <e v="#N/A"/>
    <e v="#N/A"/>
    <e v="#N/A"/>
    <s v="FIXED"/>
    <x v="0"/>
    <m/>
    <m/>
    <m/>
    <m/>
    <x v="0"/>
  </r>
  <r>
    <x v="0"/>
    <s v="1b560a28-ab64-4d80-ad9d-cd97b0a95da9"/>
    <x v="0"/>
    <e v="#N/A"/>
    <e v="#N/A"/>
    <e v="#N/A"/>
    <s v="FIXED"/>
    <x v="0"/>
    <m/>
    <m/>
    <m/>
    <m/>
    <x v="0"/>
  </r>
  <r>
    <x v="0"/>
    <s v="1b57e43d-d7c1-4daf-9c84-21fb3ad17b1d"/>
    <x v="0"/>
    <e v="#N/A"/>
    <e v="#N/A"/>
    <e v="#N/A"/>
    <s v="FIXED"/>
    <x v="0"/>
    <m/>
    <m/>
    <m/>
    <m/>
    <x v="0"/>
  </r>
  <r>
    <x v="0"/>
    <s v="1b58f071-0478-47ff-a852-1c90c48610f6"/>
    <x v="0"/>
    <e v="#N/A"/>
    <e v="#N/A"/>
    <e v="#N/A"/>
    <s v="FIXED"/>
    <x v="0"/>
    <m/>
    <m/>
    <m/>
    <m/>
    <x v="0"/>
  </r>
  <r>
    <x v="0"/>
    <s v="1b591baa-8154-490c-8331-7fec5c4bf8c4"/>
    <x v="0"/>
    <e v="#N/A"/>
    <e v="#N/A"/>
    <e v="#N/A"/>
    <s v="FIXED"/>
    <x v="0"/>
    <m/>
    <m/>
    <m/>
    <m/>
    <x v="0"/>
  </r>
  <r>
    <x v="0"/>
    <s v="1b59a987-197f-4154-955e-38b7d9258f88"/>
    <x v="0"/>
    <s v="rosebko5c56mh2l.bpna.popularinc.net"/>
    <s v="1b59a987-197f-4154-955e-38b7d9258f88"/>
    <s v="Critical"/>
    <s v="FIXED"/>
    <x v="0"/>
    <m/>
    <m/>
    <m/>
    <m/>
    <x v="0"/>
  </r>
  <r>
    <x v="7"/>
    <s v="1b5aa962-70ba-40ee-a798-2918449f4462"/>
    <x v="0"/>
    <e v="#N/A"/>
    <e v="#N/A"/>
    <e v="#N/A"/>
    <s v="FIXED"/>
    <x v="0"/>
    <m/>
    <m/>
    <m/>
    <m/>
    <x v="0"/>
  </r>
  <r>
    <x v="0"/>
    <s v="1b5ac135-ee73-488b-bf83-643c0b855493"/>
    <x v="0"/>
    <e v="#N/A"/>
    <e v="#N/A"/>
    <e v="#N/A"/>
    <s v="FIXED"/>
    <x v="0"/>
    <m/>
    <m/>
    <m/>
    <m/>
    <x v="0"/>
  </r>
  <r>
    <x v="0"/>
    <s v="1b5d2c0e-9b57-4443-a251-52805fca2a84"/>
    <x v="0"/>
    <e v="#N/A"/>
    <e v="#N/A"/>
    <e v="#N/A"/>
    <s v="FIXED"/>
    <x v="0"/>
    <m/>
    <m/>
    <m/>
    <m/>
    <x v="0"/>
  </r>
  <r>
    <x v="0"/>
    <s v="1b5d2c7d-3684-409e-87b9-6e5e9062bbd6"/>
    <x v="0"/>
    <e v="#N/A"/>
    <e v="#N/A"/>
    <e v="#N/A"/>
    <s v="FIXED"/>
    <x v="0"/>
    <m/>
    <m/>
    <m/>
    <m/>
    <x v="0"/>
  </r>
  <r>
    <x v="2"/>
    <s v="1b5dbc09-4fc3-4504-a28e-b14e439e460d"/>
    <x v="0"/>
    <e v="#N/A"/>
    <e v="#N/A"/>
    <e v="#N/A"/>
    <s v="FIXED"/>
    <x v="0"/>
    <m/>
    <m/>
    <m/>
    <m/>
    <x v="0"/>
  </r>
  <r>
    <x v="0"/>
    <s v="1b5e84b7-7756-4799-8a22-689c50bab60d"/>
    <x v="0"/>
    <e v="#N/A"/>
    <e v="#N/A"/>
    <e v="#N/A"/>
    <s v="FIXED"/>
    <x v="0"/>
    <m/>
    <m/>
    <m/>
    <m/>
    <x v="0"/>
  </r>
  <r>
    <x v="0"/>
    <s v="1b5fcb17-5eed-426e-95dd-cc9430a1513d"/>
    <x v="0"/>
    <e v="#N/A"/>
    <e v="#N/A"/>
    <e v="#N/A"/>
    <s v="FIXED"/>
    <x v="0"/>
    <m/>
    <m/>
    <m/>
    <m/>
    <x v="0"/>
  </r>
  <r>
    <x v="2"/>
    <s v="1b606080-596c-4058-b11b-e25425b54b03"/>
    <x v="1"/>
    <s v="bpn-cmtygvfd-01"/>
    <s v="1b606080-596c-4058-b11b-e25425b54b03"/>
    <s v="Medium"/>
    <s v="RESURFACED"/>
    <x v="0"/>
    <m/>
    <m/>
    <m/>
    <m/>
    <x v="0"/>
  </r>
  <r>
    <x v="1"/>
    <s v="1b607d64-e8de-487e-9901-c33bda34eac1"/>
    <x v="1"/>
    <s v="bpn-atmdcdn-01"/>
    <s v="1b607d64-e8de-487e-9901-c33bda34eac1"/>
    <s v="Medium"/>
    <s v="RESURFACED"/>
    <x v="0"/>
    <m/>
    <m/>
    <m/>
    <m/>
    <x v="0"/>
  </r>
  <r>
    <x v="2"/>
    <s v="1b62ceb3-4411-416e-ae2d-93990e80815d"/>
    <x v="0"/>
    <e v="#N/A"/>
    <e v="#N/A"/>
    <e v="#N/A"/>
    <s v="FIXED"/>
    <x v="0"/>
    <m/>
    <m/>
    <m/>
    <m/>
    <x v="0"/>
  </r>
  <r>
    <x v="0"/>
    <s v="1b636498-2b0a-45cb-b298-89fe495625f9"/>
    <x v="0"/>
    <e v="#N/A"/>
    <e v="#N/A"/>
    <e v="#N/A"/>
    <s v="FIXED"/>
    <x v="0"/>
    <m/>
    <m/>
    <m/>
    <m/>
    <x v="0"/>
  </r>
  <r>
    <x v="1"/>
    <s v="1b6572b5-a632-4fdb-84e8-ea3e3d2ceaee"/>
    <x v="0"/>
    <s v="bpn-0022bp-01"/>
    <s v="1b6572b5-a632-4fdb-84e8-ea3e3d2ceaee"/>
    <s v="High"/>
    <s v="FIXED"/>
    <x v="0"/>
    <m/>
    <m/>
    <m/>
    <m/>
    <x v="0"/>
  </r>
  <r>
    <x v="4"/>
    <s v="1b65d1f6-454b-4d0c-94d1-8fb58a5efa54"/>
    <x v="0"/>
    <e v="#N/A"/>
    <e v="#N/A"/>
    <e v="#N/A"/>
    <s v="FIXED"/>
    <x v="0"/>
    <m/>
    <m/>
    <m/>
    <m/>
    <x v="0"/>
  </r>
  <r>
    <x v="4"/>
    <s v="1b66598f-416f-4666-9992-3cb30acd9399"/>
    <x v="0"/>
    <e v="#N/A"/>
    <e v="#N/A"/>
    <e v="#N/A"/>
    <s v="FIXED"/>
    <x v="0"/>
    <m/>
    <m/>
    <m/>
    <m/>
    <x v="0"/>
  </r>
  <r>
    <x v="2"/>
    <s v="1b674896-e9c6-415a-9cbe-140e361c6a62"/>
    <x v="0"/>
    <e v="#N/A"/>
    <e v="#N/A"/>
    <e v="#N/A"/>
    <s v="FIXED"/>
    <x v="0"/>
    <m/>
    <m/>
    <m/>
    <m/>
    <x v="0"/>
  </r>
  <r>
    <x v="4"/>
    <s v="1b67e730-d7cf-4376-8719-34b6a27fa41e"/>
    <x v="0"/>
    <e v="#N/A"/>
    <e v="#N/A"/>
    <e v="#N/A"/>
    <s v="FIXED"/>
    <x v="0"/>
    <m/>
    <m/>
    <m/>
    <m/>
    <x v="0"/>
  </r>
  <r>
    <x v="2"/>
    <s v="1b67fe5a-6168-44a0-ab43-05d958cdeedd"/>
    <x v="0"/>
    <e v="#N/A"/>
    <e v="#N/A"/>
    <e v="#N/A"/>
    <s v="FIXED"/>
    <x v="0"/>
    <m/>
    <m/>
    <m/>
    <m/>
    <x v="0"/>
  </r>
  <r>
    <x v="0"/>
    <s v="1b682d86-cce8-4a35-b35c-313d1e83ef78"/>
    <x v="0"/>
    <e v="#N/A"/>
    <e v="#N/A"/>
    <e v="#N/A"/>
    <s v="FIXED"/>
    <x v="0"/>
    <m/>
    <m/>
    <m/>
    <m/>
    <x v="0"/>
  </r>
  <r>
    <x v="0"/>
    <s v="1b6968c0-f31e-479f-98fc-54f995d32b28"/>
    <x v="0"/>
    <e v="#N/A"/>
    <e v="#N/A"/>
    <e v="#N/A"/>
    <s v="FIXED"/>
    <x v="0"/>
    <m/>
    <m/>
    <m/>
    <m/>
    <x v="0"/>
  </r>
  <r>
    <x v="6"/>
    <s v="1b69787c-bf19-45a5-ab4f-7c3fa78d0c19"/>
    <x v="1"/>
    <s v="bpn-rosedvdp-02"/>
    <s v="1b69787c-bf19-45a5-ab4f-7c3fa78d0c19"/>
    <s v="Medium"/>
    <s v="RESURFACED"/>
    <x v="0"/>
    <m/>
    <m/>
    <m/>
    <m/>
    <x v="0"/>
  </r>
  <r>
    <x v="0"/>
    <s v="1b6a4eb9-e3e4-4e94-84ce-a9cccfcd396c"/>
    <x v="0"/>
    <e v="#N/A"/>
    <e v="#N/A"/>
    <e v="#N/A"/>
    <s v="FIXED"/>
    <x v="0"/>
    <m/>
    <m/>
    <m/>
    <m/>
    <x v="0"/>
  </r>
  <r>
    <x v="0"/>
    <s v="1b6b311b-b7fb-4579-97fc-0f6280e47ff9"/>
    <x v="0"/>
    <e v="#N/A"/>
    <e v="#N/A"/>
    <e v="#N/A"/>
    <s v="FIXED"/>
    <x v="0"/>
    <m/>
    <m/>
    <m/>
    <m/>
    <x v="0"/>
  </r>
  <r>
    <x v="6"/>
    <s v="1b6c5f77-a93a-4779-855d-e8c95bd6e3b2"/>
    <x v="0"/>
    <e v="#N/A"/>
    <e v="#N/A"/>
    <e v="#N/A"/>
    <s v="FIXED"/>
    <x v="0"/>
    <m/>
    <m/>
    <m/>
    <m/>
    <x v="0"/>
  </r>
  <r>
    <x v="0"/>
    <s v="1b6c7990-4277-482c-8cb2-225775590c6b"/>
    <x v="0"/>
    <e v="#N/A"/>
    <e v="#N/A"/>
    <e v="#N/A"/>
    <s v="FIXED"/>
    <x v="0"/>
    <m/>
    <m/>
    <m/>
    <m/>
    <x v="0"/>
  </r>
  <r>
    <x v="0"/>
    <s v="1b6cc5a6-a6f0-40ab-9d1d-8a31a76a8fc8"/>
    <x v="0"/>
    <e v="#N/A"/>
    <e v="#N/A"/>
    <e v="#N/A"/>
    <s v="FIXED"/>
    <x v="0"/>
    <m/>
    <m/>
    <m/>
    <m/>
    <x v="0"/>
  </r>
  <r>
    <x v="0"/>
    <s v="1b6d46b4-4b9d-4600-a665-a093fe74186d"/>
    <x v="2"/>
    <s v="bdwytrng3cnkh2d"/>
    <s v="1b6d46b4-4b9d-4600-a665-a093fe74186d"/>
    <s v="High"/>
    <s v="ACTIVE"/>
    <x v="0"/>
    <m/>
    <m/>
    <m/>
    <m/>
    <x v="0"/>
  </r>
  <r>
    <x v="6"/>
    <s v="1b6d69e6-7058-4d4d-98d6-e39a8ff5a918"/>
    <x v="1"/>
    <s v="bpn-rosetecm-05"/>
    <s v="1b6d69e6-7058-4d4d-98d6-e39a8ff5a918"/>
    <s v="Low"/>
    <s v="RESURFACED"/>
    <x v="982"/>
    <s v="Backlog"/>
    <s v="MICROSOFT WINDOWS 10 "/>
    <s v="RESURFACED"/>
    <s v="MICROSOFT WINDOWS 10 ENTERPRISE 10.0.19044"/>
    <x v="0"/>
  </r>
  <r>
    <x v="4"/>
    <s v="1b6e913c-07d4-44ff-b67c-9c39b5698482"/>
    <x v="0"/>
    <e v="#N/A"/>
    <e v="#N/A"/>
    <e v="#N/A"/>
    <s v="FIXED"/>
    <x v="0"/>
    <m/>
    <m/>
    <m/>
    <m/>
    <x v="0"/>
  </r>
  <r>
    <x v="0"/>
    <s v="1b6eefd7-d510-4d98-b436-b856da02e1fe"/>
    <x v="0"/>
    <e v="#N/A"/>
    <e v="#N/A"/>
    <e v="#N/A"/>
    <s v="FIXED"/>
    <x v="0"/>
    <m/>
    <m/>
    <m/>
    <m/>
    <x v="0"/>
  </r>
  <r>
    <x v="0"/>
    <s v="1b6f8447-d4dd-4fc5-9b55-e09da7019cbd"/>
    <x v="2"/>
    <s v="0058brnbz2snd2d.bpna.popularinc.net"/>
    <s v="1b6f8447-d4dd-4fc5-9b55-e09da7019cbd"/>
    <s v="High"/>
    <s v="ACTIVE"/>
    <x v="0"/>
    <m/>
    <m/>
    <m/>
    <m/>
    <x v="0"/>
  </r>
  <r>
    <x v="0"/>
    <s v="1b70bab2-f3e5-4c28-9ff4-f87704c00f3e"/>
    <x v="0"/>
    <e v="#N/A"/>
    <e v="#N/A"/>
    <e v="#N/A"/>
    <s v="FIXED"/>
    <x v="0"/>
    <m/>
    <m/>
    <m/>
    <m/>
    <x v="0"/>
  </r>
  <r>
    <x v="7"/>
    <s v="1b71ae30-218e-4294-99e4-3857aeace679"/>
    <x v="2"/>
    <s v="bpn-rosedras-01"/>
    <s v="1b71ae30-218e-4294-99e4-3857aeace679"/>
    <s v="Medium"/>
    <s v="ACTIVE"/>
    <x v="0"/>
    <m/>
    <m/>
    <m/>
    <m/>
    <x v="0"/>
  </r>
  <r>
    <x v="0"/>
    <s v="1b7205f3-aabc-48bc-9d90-f98647c9d5af"/>
    <x v="0"/>
    <e v="#N/A"/>
    <e v="#N/A"/>
    <e v="#N/A"/>
    <s v="FIXED"/>
    <x v="0"/>
    <m/>
    <m/>
    <m/>
    <m/>
    <x v="0"/>
  </r>
  <r>
    <x v="0"/>
    <s v="1b724715-3e27-4040-9503-341f40efdef0"/>
    <x v="0"/>
    <e v="#N/A"/>
    <e v="#N/A"/>
    <e v="#N/A"/>
    <s v="FIXED"/>
    <x v="0"/>
    <m/>
    <m/>
    <m/>
    <m/>
    <x v="0"/>
  </r>
  <r>
    <x v="0"/>
    <s v="1b72ee51-d6df-4ec5-96c9-c9809f20ec6f"/>
    <x v="0"/>
    <e v="#N/A"/>
    <e v="#N/A"/>
    <e v="#N/A"/>
    <s v="FIXED"/>
    <x v="0"/>
    <m/>
    <m/>
    <m/>
    <m/>
    <x v="0"/>
  </r>
  <r>
    <x v="0"/>
    <s v="1b733365-e284-4558-9fb8-5c71da92ac64"/>
    <x v="1"/>
    <s v="bdwybkodnbyfh2l.bpna.popularinc.net"/>
    <s v="1b733365-e284-4558-9fb8-5c71da92ac64"/>
    <s v="Critical"/>
    <s v="RESURFACED"/>
    <x v="0"/>
    <m/>
    <m/>
    <m/>
    <m/>
    <x v="0"/>
  </r>
  <r>
    <x v="9"/>
    <s v="1b749fac-ea2e-4d84-8250-cde6d954c991"/>
    <x v="0"/>
    <e v="#N/A"/>
    <e v="#N/A"/>
    <e v="#N/A"/>
    <s v="FIXED"/>
    <x v="0"/>
    <m/>
    <m/>
    <m/>
    <m/>
    <x v="0"/>
  </r>
  <r>
    <x v="2"/>
    <s v="1b74b00b-7270-4f51-91ab-0445df8304de"/>
    <x v="0"/>
    <e v="#N/A"/>
    <e v="#N/A"/>
    <e v="#N/A"/>
    <s v="FIXED"/>
    <x v="0"/>
    <m/>
    <m/>
    <m/>
    <m/>
    <x v="0"/>
  </r>
  <r>
    <x v="1"/>
    <s v="1b74cfe1-c7b0-4ad2-b9e3-6f37ef2c21a8"/>
    <x v="0"/>
    <e v="#N/A"/>
    <e v="#N/A"/>
    <e v="#N/A"/>
    <s v="FIXED"/>
    <x v="0"/>
    <m/>
    <m/>
    <m/>
    <m/>
    <x v="0"/>
  </r>
  <r>
    <x v="0"/>
    <s v="1b75a3a3-2bca-4742-aa96-06d15d16d960"/>
    <x v="0"/>
    <e v="#N/A"/>
    <e v="#N/A"/>
    <e v="#N/A"/>
    <s v="FIXED"/>
    <x v="0"/>
    <m/>
    <m/>
    <m/>
    <m/>
    <x v="0"/>
  </r>
  <r>
    <x v="0"/>
    <s v="1b75c392-5c6f-4c8a-83ff-75b844652007"/>
    <x v="0"/>
    <e v="#N/A"/>
    <e v="#N/A"/>
    <e v="#N/A"/>
    <s v="FIXED"/>
    <x v="0"/>
    <m/>
    <m/>
    <m/>
    <m/>
    <x v="0"/>
  </r>
  <r>
    <x v="0"/>
    <s v="1b770f8d-5796-45f4-a368-1b41d3b13340"/>
    <x v="0"/>
    <e v="#N/A"/>
    <e v="#N/A"/>
    <e v="#N/A"/>
    <s v="FIXED"/>
    <x v="0"/>
    <m/>
    <m/>
    <m/>
    <m/>
    <x v="0"/>
  </r>
  <r>
    <x v="0"/>
    <s v="1b777191-433b-4bef-a730-c63829760df7"/>
    <x v="0"/>
    <e v="#N/A"/>
    <e v="#N/A"/>
    <e v="#N/A"/>
    <s v="FIXED"/>
    <x v="0"/>
    <m/>
    <m/>
    <m/>
    <m/>
    <x v="0"/>
  </r>
  <r>
    <x v="12"/>
    <s v="1b787975-9bd6-44de-97ef-a31543e0345c"/>
    <x v="0"/>
    <e v="#N/A"/>
    <e v="#N/A"/>
    <e v="#N/A"/>
    <s v="FIXED"/>
    <x v="0"/>
    <m/>
    <m/>
    <m/>
    <m/>
    <x v="0"/>
  </r>
  <r>
    <x v="0"/>
    <s v="1b78906d-0821-472c-a2eb-a08684c8edc2"/>
    <x v="0"/>
    <e v="#N/A"/>
    <e v="#N/A"/>
    <e v="#N/A"/>
    <s v="FIXED"/>
    <x v="0"/>
    <m/>
    <m/>
    <m/>
    <m/>
    <x v="0"/>
  </r>
  <r>
    <x v="11"/>
    <s v="1b79e79c-28e7-4213-bae8-aa2c220da440"/>
    <x v="0"/>
    <e v="#N/A"/>
    <e v="#N/A"/>
    <e v="#N/A"/>
    <s v="FIXED"/>
    <x v="0"/>
    <m/>
    <m/>
    <m/>
    <m/>
    <x v="0"/>
  </r>
  <r>
    <x v="0"/>
    <s v="1b7a0fa5-de14-44b6-8aa4-c3c23090204c"/>
    <x v="0"/>
    <e v="#N/A"/>
    <e v="#N/A"/>
    <e v="#N/A"/>
    <s v="FIXED"/>
    <x v="0"/>
    <m/>
    <m/>
    <m/>
    <m/>
    <x v="0"/>
  </r>
  <r>
    <x v="2"/>
    <s v="1b7ac205-cf7d-43e7-b30d-b35fbbc9dfc0"/>
    <x v="2"/>
    <s v="bpn-roseev-01"/>
    <s v="1b7ac205-cf7d-43e7-b30d-b35fbbc9dfc0"/>
    <s v="High"/>
    <s v="ACTIVE"/>
    <x v="0"/>
    <m/>
    <m/>
    <m/>
    <m/>
    <x v="0"/>
  </r>
  <r>
    <x v="22"/>
    <s v="1b7ad9cf-8a5c-41c8-9f41-03ae20e01d2b"/>
    <x v="0"/>
    <e v="#N/A"/>
    <e v="#N/A"/>
    <e v="#N/A"/>
    <s v="FIXED"/>
    <x v="0"/>
    <m/>
    <m/>
    <m/>
    <m/>
    <x v="0"/>
  </r>
  <r>
    <x v="7"/>
    <s v="1b7b65d0-adec-47c0-9f8b-192ff4ffe897"/>
    <x v="0"/>
    <e v="#N/A"/>
    <e v="#N/A"/>
    <e v="#N/A"/>
    <s v="FIXED"/>
    <x v="0"/>
    <m/>
    <m/>
    <m/>
    <m/>
    <x v="0"/>
  </r>
  <r>
    <x v="0"/>
    <s v="1b7bc867-53d6-4804-8b4d-d14fc5a07dbd"/>
    <x v="0"/>
    <e v="#N/A"/>
    <e v="#N/A"/>
    <e v="#N/A"/>
    <s v="FIXED"/>
    <x v="0"/>
    <m/>
    <m/>
    <m/>
    <m/>
    <x v="0"/>
  </r>
  <r>
    <x v="4"/>
    <s v="1b7cb54e-b4e9-4560-81c1-b2bf6203c293"/>
    <x v="0"/>
    <e v="#N/A"/>
    <e v="#N/A"/>
    <e v="#N/A"/>
    <s v="FIXED"/>
    <x v="0"/>
    <m/>
    <m/>
    <m/>
    <m/>
    <x v="0"/>
  </r>
  <r>
    <x v="0"/>
    <s v="1b7db96c-a158-4c54-8c2f-23558cf61246"/>
    <x v="0"/>
    <e v="#N/A"/>
    <e v="#N/A"/>
    <e v="#N/A"/>
    <s v="FIXED"/>
    <x v="0"/>
    <m/>
    <m/>
    <m/>
    <m/>
    <x v="0"/>
  </r>
  <r>
    <x v="0"/>
    <s v="1b7dcd92-c6ae-4d84-b924-fb8f60444a4a"/>
    <x v="0"/>
    <e v="#N/A"/>
    <e v="#N/A"/>
    <e v="#N/A"/>
    <s v="FIXED"/>
    <x v="0"/>
    <m/>
    <m/>
    <m/>
    <m/>
    <x v="0"/>
  </r>
  <r>
    <x v="0"/>
    <s v="1b7e55b4-841d-4d82-a7c6-ac37a6529046"/>
    <x v="0"/>
    <e v="#N/A"/>
    <e v="#N/A"/>
    <e v="#N/A"/>
    <s v="FIXED"/>
    <x v="0"/>
    <m/>
    <m/>
    <m/>
    <m/>
    <x v="0"/>
  </r>
  <r>
    <x v="0"/>
    <s v="1b7e89f4-11e1-4d0d-9597-5aeb8b9d5b59"/>
    <x v="0"/>
    <e v="#N/A"/>
    <e v="#N/A"/>
    <e v="#N/A"/>
    <s v="FIXED"/>
    <x v="0"/>
    <m/>
    <m/>
    <m/>
    <m/>
    <x v="0"/>
  </r>
  <r>
    <x v="0"/>
    <s v="1b7edb37-d129-4da0-bbe5-3099a96152d8"/>
    <x v="0"/>
    <e v="#N/A"/>
    <e v="#N/A"/>
    <e v="#N/A"/>
    <s v="FIXED"/>
    <x v="0"/>
    <m/>
    <m/>
    <m/>
    <m/>
    <x v="0"/>
  </r>
  <r>
    <x v="1"/>
    <s v="1b8036b9-2b4d-4acd-873e-0cb65d48e35a"/>
    <x v="0"/>
    <e v="#N/A"/>
    <e v="#N/A"/>
    <e v="#N/A"/>
    <s v="FIXED"/>
    <x v="0"/>
    <m/>
    <m/>
    <m/>
    <m/>
    <x v="0"/>
  </r>
  <r>
    <x v="2"/>
    <s v="1b81234b-c4ed-4245-bead-0b241c6fde7d"/>
    <x v="0"/>
    <e v="#N/A"/>
    <e v="#N/A"/>
    <e v="#N/A"/>
    <s v="FIXED"/>
    <x v="0"/>
    <m/>
    <m/>
    <m/>
    <m/>
    <x v="0"/>
  </r>
  <r>
    <x v="0"/>
    <s v="1b81d447-a621-428d-8eb9-3531f77569c8"/>
    <x v="0"/>
    <e v="#N/A"/>
    <e v="#N/A"/>
    <e v="#N/A"/>
    <s v="FIXED"/>
    <x v="0"/>
    <m/>
    <m/>
    <m/>
    <m/>
    <x v="0"/>
  </r>
  <r>
    <x v="6"/>
    <s v="1b82b6ef-47b9-4fa9-8763-0acea5056985"/>
    <x v="0"/>
    <e v="#N/A"/>
    <e v="#N/A"/>
    <e v="#N/A"/>
    <s v="FIXED"/>
    <x v="0"/>
    <m/>
    <m/>
    <m/>
    <m/>
    <x v="0"/>
  </r>
  <r>
    <x v="0"/>
    <s v="1b836e81-0646-4908-bf47-6837f0951fb4"/>
    <x v="0"/>
    <e v="#N/A"/>
    <e v="#N/A"/>
    <e v="#N/A"/>
    <s v="FIXED"/>
    <x v="0"/>
    <m/>
    <m/>
    <m/>
    <m/>
    <x v="0"/>
  </r>
  <r>
    <x v="0"/>
    <s v="1b8409c9-51ca-4373-b0ae-5d6b9d2e77e5"/>
    <x v="0"/>
    <e v="#N/A"/>
    <e v="#N/A"/>
    <e v="#N/A"/>
    <s v="FIXED"/>
    <x v="0"/>
    <m/>
    <m/>
    <m/>
    <m/>
    <x v="0"/>
  </r>
  <r>
    <x v="0"/>
    <s v="1b84ef69-d53a-4f4e-b858-a1d58e6fcd1a"/>
    <x v="0"/>
    <e v="#N/A"/>
    <e v="#N/A"/>
    <e v="#N/A"/>
    <s v="FIXED"/>
    <x v="0"/>
    <m/>
    <m/>
    <m/>
    <m/>
    <x v="0"/>
  </r>
  <r>
    <x v="0"/>
    <s v="1b853cab-adf7-4b18-a008-d38a4f2d7726"/>
    <x v="0"/>
    <e v="#N/A"/>
    <e v="#N/A"/>
    <e v="#N/A"/>
    <s v="FIXED"/>
    <x v="0"/>
    <m/>
    <m/>
    <m/>
    <m/>
    <x v="0"/>
  </r>
  <r>
    <x v="4"/>
    <s v="1b8569f6-1ead-421b-b906-b81807efdc2a"/>
    <x v="0"/>
    <e v="#N/A"/>
    <e v="#N/A"/>
    <e v="#N/A"/>
    <s v="FIXED"/>
    <x v="0"/>
    <m/>
    <m/>
    <m/>
    <m/>
    <x v="0"/>
  </r>
  <r>
    <x v="0"/>
    <s v="1b856cea-566a-44ba-a039-6ebb3536f1ed"/>
    <x v="0"/>
    <e v="#N/A"/>
    <e v="#N/A"/>
    <e v="#N/A"/>
    <s v="FIXED"/>
    <x v="0"/>
    <m/>
    <m/>
    <m/>
    <m/>
    <x v="0"/>
  </r>
  <r>
    <x v="0"/>
    <s v="1b86b5ac-a73a-442c-a2a4-74256c748e60"/>
    <x v="0"/>
    <e v="#N/A"/>
    <e v="#N/A"/>
    <e v="#N/A"/>
    <s v="FIXED"/>
    <x v="0"/>
    <m/>
    <m/>
    <m/>
    <m/>
    <x v="0"/>
  </r>
  <r>
    <x v="0"/>
    <s v="1b87044d-3a26-4e02-b4a2-4573cd2d113b"/>
    <x v="0"/>
    <e v="#N/A"/>
    <e v="#N/A"/>
    <e v="#N/A"/>
    <s v="FIXED"/>
    <x v="0"/>
    <m/>
    <m/>
    <m/>
    <m/>
    <x v="0"/>
  </r>
  <r>
    <x v="0"/>
    <s v="1b87cd31-cb3f-4f17-942d-992677315794"/>
    <x v="0"/>
    <e v="#N/A"/>
    <e v="#N/A"/>
    <e v="#N/A"/>
    <s v="FIXED"/>
    <x v="0"/>
    <m/>
    <m/>
    <m/>
    <m/>
    <x v="0"/>
  </r>
  <r>
    <x v="1"/>
    <s v="1b89b267-7dad-4753-aff7-0a30906da4f3"/>
    <x v="0"/>
    <e v="#N/A"/>
    <e v="#N/A"/>
    <e v="#N/A"/>
    <s v="FIXED"/>
    <x v="0"/>
    <m/>
    <m/>
    <m/>
    <m/>
    <x v="0"/>
  </r>
  <r>
    <x v="2"/>
    <s v="1b8a26b2-d93a-4b89-8d69-2c206b8f0110"/>
    <x v="0"/>
    <e v="#N/A"/>
    <e v="#N/A"/>
    <e v="#N/A"/>
    <s v="FIXED"/>
    <x v="0"/>
    <m/>
    <m/>
    <m/>
    <m/>
    <x v="0"/>
  </r>
  <r>
    <x v="1"/>
    <s v="1b8af404-b3ad-4673-a7aa-600a8bf7c7c3"/>
    <x v="0"/>
    <e v="#N/A"/>
    <e v="#N/A"/>
    <e v="#N/A"/>
    <s v="FIXED"/>
    <x v="0"/>
    <m/>
    <m/>
    <m/>
    <m/>
    <x v="0"/>
  </r>
  <r>
    <x v="0"/>
    <s v="1b8c4aed-66e9-4617-945b-c2cad3ae5607"/>
    <x v="0"/>
    <e v="#N/A"/>
    <e v="#N/A"/>
    <e v="#N/A"/>
    <s v="FIXED"/>
    <x v="0"/>
    <m/>
    <m/>
    <m/>
    <m/>
    <x v="0"/>
  </r>
  <r>
    <x v="0"/>
    <s v="1b8dfa62-dff1-4008-82a3-4a830699707a"/>
    <x v="0"/>
    <e v="#N/A"/>
    <e v="#N/A"/>
    <e v="#N/A"/>
    <s v="FIXED"/>
    <x v="0"/>
    <m/>
    <m/>
    <m/>
    <m/>
    <x v="0"/>
  </r>
  <r>
    <x v="5"/>
    <s v="1b8ec35f-df00-41cd-966f-9150d546f8af"/>
    <x v="2"/>
    <s v="bpn-rosedvts-02"/>
    <s v="1b8ec35f-df00-41cd-966f-9150d546f8af"/>
    <s v="High"/>
    <s v="ACTIVE"/>
    <x v="0"/>
    <m/>
    <m/>
    <m/>
    <m/>
    <x v="0"/>
  </r>
  <r>
    <x v="0"/>
    <s v="1b8f31b9-99bc-4f8f-9e93-7581594ae760"/>
    <x v="0"/>
    <e v="#N/A"/>
    <e v="#N/A"/>
    <e v="#N/A"/>
    <s v="FIXED"/>
    <x v="0"/>
    <m/>
    <m/>
    <m/>
    <m/>
    <x v="0"/>
  </r>
  <r>
    <x v="0"/>
    <s v="1b8f68a3-d715-4bba-b78e-c0e91138aab4"/>
    <x v="0"/>
    <e v="#N/A"/>
    <e v="#N/A"/>
    <e v="#N/A"/>
    <s v="FIXED"/>
    <x v="0"/>
    <m/>
    <m/>
    <m/>
    <m/>
    <x v="0"/>
  </r>
  <r>
    <x v="1"/>
    <s v="1b903a57-3f64-4c28-8ec6-fa8234d003e8"/>
    <x v="0"/>
    <e v="#N/A"/>
    <e v="#N/A"/>
    <e v="#N/A"/>
    <s v="FIXED"/>
    <x v="0"/>
    <m/>
    <m/>
    <m/>
    <m/>
    <x v="0"/>
  </r>
  <r>
    <x v="6"/>
    <s v="1b90a1bb-4b11-4042-842f-9d2ebebc701d"/>
    <x v="0"/>
    <e v="#N/A"/>
    <e v="#N/A"/>
    <e v="#N/A"/>
    <s v="FIXED"/>
    <x v="0"/>
    <m/>
    <m/>
    <m/>
    <m/>
    <x v="0"/>
  </r>
  <r>
    <x v="0"/>
    <s v="1b91edd1-b744-4841-9e8c-8322055b0677"/>
    <x v="0"/>
    <e v="#N/A"/>
    <e v="#N/A"/>
    <e v="#N/A"/>
    <s v="FIXED"/>
    <x v="0"/>
    <m/>
    <m/>
    <m/>
    <m/>
    <x v="0"/>
  </r>
  <r>
    <x v="4"/>
    <s v="1b920968-5bb9-45b7-a820-af86cefc586d"/>
    <x v="0"/>
    <e v="#N/A"/>
    <e v="#N/A"/>
    <e v="#N/A"/>
    <s v="FIXED"/>
    <x v="0"/>
    <m/>
    <m/>
    <m/>
    <m/>
    <x v="0"/>
  </r>
  <r>
    <x v="1"/>
    <s v="1b92938c-8b5a-4e7f-8b29-8b73192f14a2"/>
    <x v="1"/>
    <s v="bpn-roseardb-01"/>
    <s v="1b92938c-8b5a-4e7f-8b29-8b73192f14a2"/>
    <s v="Medium"/>
    <s v="RESURFACED"/>
    <x v="0"/>
    <m/>
    <m/>
    <m/>
    <m/>
    <x v="0"/>
  </r>
  <r>
    <x v="0"/>
    <s v="1b92c06c-edde-42e2-8bc6-2a135c8ebe00"/>
    <x v="0"/>
    <e v="#N/A"/>
    <e v="#N/A"/>
    <e v="#N/A"/>
    <s v="FIXED"/>
    <x v="0"/>
    <m/>
    <m/>
    <m/>
    <m/>
    <x v="0"/>
  </r>
  <r>
    <x v="0"/>
    <s v="1b9390bb-751a-470b-b6d0-fd071c41c63e"/>
    <x v="0"/>
    <e v="#N/A"/>
    <e v="#N/A"/>
    <e v="#N/A"/>
    <s v="FIXED"/>
    <x v="0"/>
    <m/>
    <m/>
    <m/>
    <m/>
    <x v="0"/>
  </r>
  <r>
    <x v="0"/>
    <s v="1b94dd11-cd5e-4734-bf79-4b711631f746"/>
    <x v="0"/>
    <e v="#N/A"/>
    <e v="#N/A"/>
    <e v="#N/A"/>
    <s v="FIXED"/>
    <x v="0"/>
    <m/>
    <m/>
    <m/>
    <m/>
    <x v="0"/>
  </r>
  <r>
    <x v="4"/>
    <s v="1b967404-4f72-45ac-bfec-a069b1d27760"/>
    <x v="0"/>
    <s v="nbyrbcp67wzhq2d.bpna.popularinc.net"/>
    <s v="1b967404-4f72-45ac-bfec-a069b1d27760"/>
    <s v="High"/>
    <s v="FIXED"/>
    <x v="591"/>
    <s v="Backlog"/>
    <s v="MICROSOFT WINDOWS 10 "/>
    <s v="FIXED"/>
    <s v="MICROSOFT WINDOWS 10 ENTERPRISE 10.0.19044"/>
    <x v="0"/>
  </r>
  <r>
    <x v="0"/>
    <s v="1b9750a0-b4ce-4608-b762-eac25348e083"/>
    <x v="0"/>
    <e v="#N/A"/>
    <e v="#N/A"/>
    <e v="#N/A"/>
    <s v="FIXED"/>
    <x v="0"/>
    <m/>
    <m/>
    <m/>
    <m/>
    <x v="0"/>
  </r>
  <r>
    <x v="0"/>
    <s v="1b97c956-eaa2-492e-8e20-7b7dd7adc15f"/>
    <x v="0"/>
    <e v="#N/A"/>
    <e v="#N/A"/>
    <e v="#N/A"/>
    <s v="FIXED"/>
    <x v="0"/>
    <m/>
    <m/>
    <m/>
    <m/>
    <x v="0"/>
  </r>
  <r>
    <x v="0"/>
    <s v="1b989d74-e11d-4a2c-a732-609a1119ea3e"/>
    <x v="0"/>
    <e v="#N/A"/>
    <e v="#N/A"/>
    <e v="#N/A"/>
    <s v="FIXED"/>
    <x v="0"/>
    <m/>
    <m/>
    <m/>
    <m/>
    <x v="0"/>
  </r>
  <r>
    <x v="1"/>
    <s v="1b9a9e25-0d66-4c11-8948-fa9d6db6a476"/>
    <x v="0"/>
    <e v="#N/A"/>
    <e v="#N/A"/>
    <e v="#N/A"/>
    <s v="FIXED"/>
    <x v="0"/>
    <m/>
    <m/>
    <m/>
    <m/>
    <x v="0"/>
  </r>
  <r>
    <x v="4"/>
    <s v="1b9b3ea4-554a-409f-aafc-cad0a455af39"/>
    <x v="0"/>
    <e v="#N/A"/>
    <e v="#N/A"/>
    <e v="#N/A"/>
    <s v="FIXED"/>
    <x v="0"/>
    <m/>
    <m/>
    <m/>
    <m/>
    <x v="0"/>
  </r>
  <r>
    <x v="0"/>
    <s v="1b9c41d3-4aa6-423d-9427-9e05605e0aa4"/>
    <x v="0"/>
    <e v="#N/A"/>
    <e v="#N/A"/>
    <e v="#N/A"/>
    <s v="FIXED"/>
    <x v="0"/>
    <m/>
    <m/>
    <m/>
    <m/>
    <x v="0"/>
  </r>
  <r>
    <x v="0"/>
    <s v="1b9d0670-9616-4bb1-a091-a13a913775d1"/>
    <x v="0"/>
    <e v="#N/A"/>
    <e v="#N/A"/>
    <e v="#N/A"/>
    <s v="FIXED"/>
    <x v="0"/>
    <m/>
    <m/>
    <m/>
    <m/>
    <x v="0"/>
  </r>
  <r>
    <x v="5"/>
    <s v="1b9d6e73-0319-444b-8bad-073a963e493e"/>
    <x v="0"/>
    <e v="#N/A"/>
    <e v="#N/A"/>
    <e v="#N/A"/>
    <s v="FIXED"/>
    <x v="0"/>
    <m/>
    <m/>
    <m/>
    <m/>
    <x v="0"/>
  </r>
  <r>
    <x v="2"/>
    <s v="1b9f9709-9b90-4fca-8b24-17a52c921b34"/>
    <x v="0"/>
    <e v="#N/A"/>
    <e v="#N/A"/>
    <e v="#N/A"/>
    <s v="FIXED"/>
    <x v="0"/>
    <m/>
    <m/>
    <m/>
    <m/>
    <x v="0"/>
  </r>
  <r>
    <x v="0"/>
    <s v="1ba09009-99b7-4430-9b80-189b10dfcf7a"/>
    <x v="0"/>
    <e v="#N/A"/>
    <e v="#N/A"/>
    <e v="#N/A"/>
    <s v="FIXED"/>
    <x v="0"/>
    <m/>
    <m/>
    <m/>
    <m/>
    <x v="0"/>
  </r>
  <r>
    <x v="0"/>
    <s v="1ba0b1bb-b323-4f89-a4c0-a1b090860bd9"/>
    <x v="0"/>
    <e v="#N/A"/>
    <e v="#N/A"/>
    <e v="#N/A"/>
    <s v="FIXED"/>
    <x v="0"/>
    <m/>
    <m/>
    <m/>
    <m/>
    <x v="0"/>
  </r>
  <r>
    <x v="0"/>
    <s v="1ba0e9cf-7027-4538-bd3c-fc2f073e9131"/>
    <x v="0"/>
    <e v="#N/A"/>
    <e v="#N/A"/>
    <e v="#N/A"/>
    <s v="FIXED"/>
    <x v="0"/>
    <m/>
    <m/>
    <m/>
    <m/>
    <x v="0"/>
  </r>
  <r>
    <x v="10"/>
    <s v="1ba162a1-8178-4619-9243-13208e3f02bb"/>
    <x v="0"/>
    <e v="#N/A"/>
    <e v="#N/A"/>
    <e v="#N/A"/>
    <s v="FIXED"/>
    <x v="0"/>
    <m/>
    <m/>
    <m/>
    <m/>
    <x v="0"/>
  </r>
  <r>
    <x v="0"/>
    <s v="1ba24bab-ff5d-47c7-9780-8940b57d8461"/>
    <x v="0"/>
    <e v="#N/A"/>
    <e v="#N/A"/>
    <e v="#N/A"/>
    <s v="FIXED"/>
    <x v="0"/>
    <m/>
    <m/>
    <m/>
    <m/>
    <x v="0"/>
  </r>
  <r>
    <x v="4"/>
    <s v="1ba28656-1905-4df4-96ee-6a2347eb5d72"/>
    <x v="0"/>
    <e v="#N/A"/>
    <e v="#N/A"/>
    <e v="#N/A"/>
    <s v="FIXED"/>
    <x v="0"/>
    <m/>
    <m/>
    <m/>
    <m/>
    <x v="0"/>
  </r>
  <r>
    <x v="7"/>
    <s v="1ba37396-009c-473b-95d3-58e0f6009645"/>
    <x v="0"/>
    <e v="#N/A"/>
    <e v="#N/A"/>
    <e v="#N/A"/>
    <s v="FIXED"/>
    <x v="0"/>
    <m/>
    <m/>
    <m/>
    <m/>
    <x v="0"/>
  </r>
  <r>
    <x v="0"/>
    <s v="1ba37c82-8be6-490f-b286-ddc7a9c50bde"/>
    <x v="0"/>
    <e v="#N/A"/>
    <e v="#N/A"/>
    <e v="#N/A"/>
    <s v="FIXED"/>
    <x v="0"/>
    <m/>
    <m/>
    <m/>
    <m/>
    <x v="0"/>
  </r>
  <r>
    <x v="0"/>
    <s v="1ba3a90a-6636-411b-8814-7c04d0443f31"/>
    <x v="0"/>
    <e v="#N/A"/>
    <e v="#N/A"/>
    <e v="#N/A"/>
    <s v="FIXED"/>
    <x v="0"/>
    <m/>
    <m/>
    <m/>
    <m/>
    <x v="0"/>
  </r>
  <r>
    <x v="0"/>
    <s v="1ba4b438-b4c3-4050-962d-805e0583b74c"/>
    <x v="0"/>
    <s v="0253brn7pvf9n2d"/>
    <s v="1ba4b438-b4c3-4050-962d-805e0583b74c"/>
    <s v="High"/>
    <s v="FIXED"/>
    <x v="0"/>
    <m/>
    <m/>
    <m/>
    <m/>
    <x v="0"/>
  </r>
  <r>
    <x v="0"/>
    <s v="1ba503ae-3554-4dbc-8645-92d46aba93ba"/>
    <x v="0"/>
    <e v="#N/A"/>
    <e v="#N/A"/>
    <e v="#N/A"/>
    <s v="FIXED"/>
    <x v="0"/>
    <m/>
    <m/>
    <m/>
    <m/>
    <x v="0"/>
  </r>
  <r>
    <x v="4"/>
    <s v="1ba64d99-6950-4118-ac24-6ce586d09018"/>
    <x v="0"/>
    <e v="#N/A"/>
    <e v="#N/A"/>
    <e v="#N/A"/>
    <s v="FIXED"/>
    <x v="0"/>
    <m/>
    <m/>
    <m/>
    <m/>
    <x v="0"/>
  </r>
  <r>
    <x v="0"/>
    <s v="1ba6da44-1f0c-432f-b697-710bb5e280bd"/>
    <x v="0"/>
    <e v="#N/A"/>
    <e v="#N/A"/>
    <e v="#N/A"/>
    <s v="FIXED"/>
    <x v="0"/>
    <m/>
    <m/>
    <m/>
    <m/>
    <x v="0"/>
  </r>
  <r>
    <x v="0"/>
    <s v="1ba74d7b-95b4-4fc6-9632-388c20781bb4"/>
    <x v="0"/>
    <e v="#N/A"/>
    <e v="#N/A"/>
    <e v="#N/A"/>
    <s v="FIXED"/>
    <x v="0"/>
    <m/>
    <m/>
    <m/>
    <m/>
    <x v="0"/>
  </r>
  <r>
    <x v="4"/>
    <s v="1ba803ff-d66e-4287-b611-4af8436f5c69"/>
    <x v="0"/>
    <e v="#N/A"/>
    <e v="#N/A"/>
    <e v="#N/A"/>
    <s v="FIXED"/>
    <x v="0"/>
    <m/>
    <m/>
    <m/>
    <m/>
    <x v="0"/>
  </r>
  <r>
    <x v="0"/>
    <s v="1ba89019-01f6-492b-84d6-f261c01a5e76"/>
    <x v="0"/>
    <e v="#N/A"/>
    <e v="#N/A"/>
    <e v="#N/A"/>
    <s v="FIXED"/>
    <x v="0"/>
    <m/>
    <m/>
    <m/>
    <m/>
    <x v="0"/>
  </r>
  <r>
    <x v="0"/>
    <s v="1ba8f7ee-b0bc-4789-b755-77b6968be222"/>
    <x v="0"/>
    <e v="#N/A"/>
    <e v="#N/A"/>
    <e v="#N/A"/>
    <s v="FIXED"/>
    <x v="0"/>
    <m/>
    <m/>
    <m/>
    <m/>
    <x v="0"/>
  </r>
  <r>
    <x v="0"/>
    <s v="1ba95ce3-9f4c-4f93-a571-7d5a0915063e"/>
    <x v="0"/>
    <e v="#N/A"/>
    <e v="#N/A"/>
    <e v="#N/A"/>
    <s v="FIXED"/>
    <x v="0"/>
    <m/>
    <m/>
    <m/>
    <m/>
    <x v="0"/>
  </r>
  <r>
    <x v="0"/>
    <s v="1babb7aa-656a-4f50-9183-d54cfdabb2fa"/>
    <x v="0"/>
    <e v="#N/A"/>
    <e v="#N/A"/>
    <e v="#N/A"/>
    <s v="FIXED"/>
    <x v="0"/>
    <m/>
    <m/>
    <m/>
    <m/>
    <x v="0"/>
  </r>
  <r>
    <x v="0"/>
    <s v="1bad339b-a073-4c12-8cb4-5fe4e9d90b2e"/>
    <x v="0"/>
    <e v="#N/A"/>
    <e v="#N/A"/>
    <e v="#N/A"/>
    <s v="FIXED"/>
    <x v="0"/>
    <m/>
    <m/>
    <m/>
    <m/>
    <x v="0"/>
  </r>
  <r>
    <x v="0"/>
    <s v="1bae88e3-264a-4743-a9af-b8d764af895b"/>
    <x v="0"/>
    <s v="bdwybrn41221z2l.bpna.popularinc.net"/>
    <s v="1bae88e3-264a-4743-a9af-b8d764af895b"/>
    <s v="Critical"/>
    <s v="FIXED"/>
    <x v="983"/>
    <s v="Backlog"/>
    <s v="MICROSOFT WINDOWS 10 "/>
    <s v="FIXED"/>
    <s v="MICROSOFT WINDOWS 10 ENTERPRISE 10.0.19044"/>
    <x v="0"/>
  </r>
  <r>
    <x v="0"/>
    <s v="1baeebff-87e7-44e0-9598-53f82cd48c45"/>
    <x v="0"/>
    <e v="#N/A"/>
    <e v="#N/A"/>
    <e v="#N/A"/>
    <s v="FIXED"/>
    <x v="0"/>
    <m/>
    <m/>
    <m/>
    <m/>
    <x v="0"/>
  </r>
  <r>
    <x v="0"/>
    <s v="1baefc62-1011-4ccb-93c3-7d4e8c207d87"/>
    <x v="0"/>
    <e v="#N/A"/>
    <e v="#N/A"/>
    <e v="#N/A"/>
    <s v="FIXED"/>
    <x v="0"/>
    <m/>
    <m/>
    <m/>
    <m/>
    <x v="0"/>
  </r>
  <r>
    <x v="0"/>
    <s v="1baf1274-beac-4d2e-9232-e6bfaf33c879"/>
    <x v="0"/>
    <e v="#N/A"/>
    <e v="#N/A"/>
    <e v="#N/A"/>
    <s v="FIXED"/>
    <x v="0"/>
    <m/>
    <m/>
    <m/>
    <m/>
    <x v="0"/>
  </r>
  <r>
    <x v="0"/>
    <s v="1bb05678-90bb-46b2-bc05-adb4ce87fe9f"/>
    <x v="0"/>
    <e v="#N/A"/>
    <e v="#N/A"/>
    <e v="#N/A"/>
    <s v="FIXED"/>
    <x v="0"/>
    <m/>
    <m/>
    <m/>
    <m/>
    <x v="0"/>
  </r>
  <r>
    <x v="1"/>
    <s v="1bb075fb-eb2f-4203-b670-11b9135ab0f7"/>
    <x v="0"/>
    <e v="#N/A"/>
    <e v="#N/A"/>
    <e v="#N/A"/>
    <s v="FIXED"/>
    <x v="0"/>
    <m/>
    <m/>
    <m/>
    <m/>
    <x v="0"/>
  </r>
  <r>
    <x v="4"/>
    <s v="1bb144de-eafa-43b1-9fa4-28517c2c0696"/>
    <x v="0"/>
    <e v="#N/A"/>
    <e v="#N/A"/>
    <e v="#N/A"/>
    <s v="FIXED"/>
    <x v="0"/>
    <m/>
    <m/>
    <m/>
    <m/>
    <x v="0"/>
  </r>
  <r>
    <x v="0"/>
    <s v="1bb1469a-1cc7-4af2-9cd9-3548ac3aded4"/>
    <x v="0"/>
    <e v="#N/A"/>
    <e v="#N/A"/>
    <e v="#N/A"/>
    <s v="FIXED"/>
    <x v="0"/>
    <m/>
    <m/>
    <m/>
    <m/>
    <x v="0"/>
  </r>
  <r>
    <x v="0"/>
    <s v="1bb1dabe-1f41-4c23-83ee-b7cf687bc193"/>
    <x v="0"/>
    <e v="#N/A"/>
    <e v="#N/A"/>
    <e v="#N/A"/>
    <s v="FIXED"/>
    <x v="0"/>
    <m/>
    <m/>
    <m/>
    <m/>
    <x v="0"/>
  </r>
  <r>
    <x v="0"/>
    <s v="1bb2721a-d7c2-4b95-85b9-064272af5527"/>
    <x v="0"/>
    <e v="#N/A"/>
    <e v="#N/A"/>
    <e v="#N/A"/>
    <s v="FIXED"/>
    <x v="0"/>
    <m/>
    <m/>
    <m/>
    <m/>
    <x v="0"/>
  </r>
  <r>
    <x v="0"/>
    <s v="1bb31a4a-ba94-423e-82c7-6f44fedde73a"/>
    <x v="0"/>
    <e v="#N/A"/>
    <e v="#N/A"/>
    <e v="#N/A"/>
    <s v="FIXED"/>
    <x v="0"/>
    <m/>
    <m/>
    <m/>
    <m/>
    <x v="0"/>
  </r>
  <r>
    <x v="0"/>
    <s v="1bb3d83b-eda7-4bf3-a1b7-cfe44480902d"/>
    <x v="0"/>
    <e v="#N/A"/>
    <e v="#N/A"/>
    <e v="#N/A"/>
    <s v="FIXED"/>
    <x v="0"/>
    <m/>
    <m/>
    <m/>
    <m/>
    <x v="0"/>
  </r>
  <r>
    <x v="0"/>
    <s v="1bb4c4dd-7ba5-42dc-b0e9-789ef8fa8eaf"/>
    <x v="0"/>
    <e v="#N/A"/>
    <e v="#N/A"/>
    <e v="#N/A"/>
    <s v="FIXED"/>
    <x v="0"/>
    <m/>
    <m/>
    <m/>
    <m/>
    <x v="0"/>
  </r>
  <r>
    <x v="4"/>
    <s v="1bb511c0-4f81-43b8-95d1-21a2edaf936e"/>
    <x v="0"/>
    <e v="#N/A"/>
    <e v="#N/A"/>
    <e v="#N/A"/>
    <s v="FIXED"/>
    <x v="0"/>
    <m/>
    <m/>
    <m/>
    <m/>
    <x v="0"/>
  </r>
  <r>
    <x v="0"/>
    <s v="1bb6e3df-b2bf-4d7c-b514-ba62a762d346"/>
    <x v="1"/>
    <s v="0093brn3xxpnd2d.bpna.popularinc.net"/>
    <s v="1bb6e3df-b2bf-4d7c-b514-ba62a762d346"/>
    <s v="High"/>
    <s v="RESURFACED"/>
    <x v="0"/>
    <m/>
    <m/>
    <m/>
    <m/>
    <x v="0"/>
  </r>
  <r>
    <x v="1"/>
    <s v="1bb8d0ab-6bce-4b94-a553-98b5f0fb07db"/>
    <x v="2"/>
    <s v="bpn-0058bp-01"/>
    <s v="1bb8d0ab-6bce-4b94-a553-98b5f0fb07db"/>
    <s v="Medium"/>
    <s v="ACTIVE"/>
    <x v="0"/>
    <m/>
    <m/>
    <m/>
    <m/>
    <x v="0"/>
  </r>
  <r>
    <x v="7"/>
    <s v="1bb8fc7a-ee3a-408b-a056-b5951c6b17c4"/>
    <x v="0"/>
    <e v="#N/A"/>
    <e v="#N/A"/>
    <e v="#N/A"/>
    <s v="FIXED"/>
    <x v="0"/>
    <m/>
    <m/>
    <m/>
    <m/>
    <x v="0"/>
  </r>
  <r>
    <x v="0"/>
    <s v="1bb91202-2d21-4df3-b97c-5a46592ac41d"/>
    <x v="0"/>
    <e v="#N/A"/>
    <e v="#N/A"/>
    <e v="#N/A"/>
    <s v="FIXED"/>
    <x v="0"/>
    <m/>
    <m/>
    <m/>
    <m/>
    <x v="0"/>
  </r>
  <r>
    <x v="6"/>
    <s v="1bb9dccc-f589-484b-a713-1e3da30c36a3"/>
    <x v="0"/>
    <e v="#N/A"/>
    <e v="#N/A"/>
    <e v="#N/A"/>
    <s v="FIXED"/>
    <x v="0"/>
    <m/>
    <m/>
    <m/>
    <m/>
    <x v="0"/>
  </r>
  <r>
    <x v="0"/>
    <s v="1bba19b6-b204-4d6c-adef-88d573bbc350"/>
    <x v="0"/>
    <e v="#N/A"/>
    <e v="#N/A"/>
    <e v="#N/A"/>
    <s v="FIXED"/>
    <x v="0"/>
    <m/>
    <m/>
    <m/>
    <m/>
    <x v="0"/>
  </r>
  <r>
    <x v="0"/>
    <s v="1bbb24dd-41c3-47be-aecb-3c807544c13a"/>
    <x v="0"/>
    <e v="#N/A"/>
    <e v="#N/A"/>
    <e v="#N/A"/>
    <s v="FIXED"/>
    <x v="0"/>
    <m/>
    <m/>
    <m/>
    <m/>
    <x v="0"/>
  </r>
  <r>
    <x v="0"/>
    <s v="1bbd5e20-be09-4831-85a2-ea92508e07ea"/>
    <x v="0"/>
    <e v="#N/A"/>
    <e v="#N/A"/>
    <e v="#N/A"/>
    <s v="FIXED"/>
    <x v="0"/>
    <m/>
    <m/>
    <m/>
    <m/>
    <x v="0"/>
  </r>
  <r>
    <x v="0"/>
    <s v="1bbdca3c-b3b8-43d8-9a4f-30583c3e46a6"/>
    <x v="0"/>
    <e v="#N/A"/>
    <e v="#N/A"/>
    <e v="#N/A"/>
    <s v="FIXED"/>
    <x v="0"/>
    <m/>
    <m/>
    <m/>
    <m/>
    <x v="0"/>
  </r>
  <r>
    <x v="0"/>
    <s v="1bbddbfe-4677-4b4d-b1ff-dcd4baba3f41"/>
    <x v="0"/>
    <e v="#N/A"/>
    <e v="#N/A"/>
    <e v="#N/A"/>
    <s v="FIXED"/>
    <x v="0"/>
    <m/>
    <m/>
    <m/>
    <m/>
    <x v="0"/>
  </r>
  <r>
    <x v="0"/>
    <s v="1bbe670a-40ce-4ec1-b9e3-504560b857fa"/>
    <x v="0"/>
    <e v="#N/A"/>
    <e v="#N/A"/>
    <e v="#N/A"/>
    <s v="FIXED"/>
    <x v="0"/>
    <m/>
    <m/>
    <m/>
    <m/>
    <x v="0"/>
  </r>
  <r>
    <x v="0"/>
    <s v="1bbf80bd-e0da-4504-b38c-a5c9059e0384"/>
    <x v="0"/>
    <e v="#N/A"/>
    <e v="#N/A"/>
    <e v="#N/A"/>
    <s v="FIXED"/>
    <x v="0"/>
    <m/>
    <m/>
    <m/>
    <m/>
    <x v="0"/>
  </r>
  <r>
    <x v="6"/>
    <s v="1bc0e4b8-20c5-48f4-98bf-d097d75c09ed"/>
    <x v="0"/>
    <e v="#N/A"/>
    <e v="#N/A"/>
    <e v="#N/A"/>
    <s v="FIXED"/>
    <x v="0"/>
    <m/>
    <m/>
    <m/>
    <m/>
    <x v="0"/>
  </r>
  <r>
    <x v="4"/>
    <s v="1bc0f431-fca5-49ef-af86-789df6f518b3"/>
    <x v="0"/>
    <e v="#N/A"/>
    <e v="#N/A"/>
    <e v="#N/A"/>
    <s v="FIXED"/>
    <x v="0"/>
    <m/>
    <m/>
    <m/>
    <m/>
    <x v="0"/>
  </r>
  <r>
    <x v="6"/>
    <s v="1bc11573-ee8a-437a-b59d-44bf09762c2b"/>
    <x v="0"/>
    <e v="#N/A"/>
    <e v="#N/A"/>
    <e v="#N/A"/>
    <s v="FIXED"/>
    <x v="0"/>
    <m/>
    <m/>
    <m/>
    <m/>
    <x v="0"/>
  </r>
  <r>
    <x v="0"/>
    <s v="1bc2c8ed-1cd1-42f6-af50-941af4238418"/>
    <x v="0"/>
    <s v="bdwybkob7my4h2l"/>
    <s v="1bc2c8ed-1cd1-42f6-af50-941af4238418"/>
    <s v="Critical"/>
    <s v="FIXED"/>
    <x v="0"/>
    <m/>
    <m/>
    <m/>
    <m/>
    <x v="0"/>
  </r>
  <r>
    <x v="4"/>
    <s v="1bc3b19e-1578-4312-ad06-70989a6c1f8e"/>
    <x v="2"/>
    <e v="#N/A"/>
    <e v="#N/A"/>
    <e v="#N/A"/>
    <s v="ACTIVE"/>
    <x v="0"/>
    <m/>
    <m/>
    <m/>
    <m/>
    <x v="0"/>
  </r>
  <r>
    <x v="0"/>
    <s v="1bc5633c-ca9c-4e9e-8e77-ac298ebbee9d"/>
    <x v="0"/>
    <e v="#N/A"/>
    <e v="#N/A"/>
    <e v="#N/A"/>
    <s v="FIXED"/>
    <x v="0"/>
    <m/>
    <m/>
    <m/>
    <m/>
    <x v="0"/>
  </r>
  <r>
    <x v="4"/>
    <s v="1bc61eed-e8fb-4182-8ce2-5198fc583743"/>
    <x v="0"/>
    <e v="#N/A"/>
    <e v="#N/A"/>
    <e v="#N/A"/>
    <s v="FIXED"/>
    <x v="0"/>
    <m/>
    <m/>
    <m/>
    <m/>
    <x v="0"/>
  </r>
  <r>
    <x v="0"/>
    <s v="1bc6cce8-e1a2-4265-9e53-af35abfbf7fa"/>
    <x v="2"/>
    <s v="0094brn3y0lnd2d.bpna.popularinc.net"/>
    <s v="1bc6cce8-e1a2-4265-9e53-af35abfbf7fa"/>
    <s v="High"/>
    <s v="ACTIVE"/>
    <x v="0"/>
    <m/>
    <m/>
    <m/>
    <m/>
    <x v="0"/>
  </r>
  <r>
    <x v="0"/>
    <s v="1bc7b4df-b357-44a9-acc6-8522424eebc3"/>
    <x v="0"/>
    <e v="#N/A"/>
    <e v="#N/A"/>
    <e v="#N/A"/>
    <s v="FIXED"/>
    <x v="0"/>
    <m/>
    <m/>
    <m/>
    <m/>
    <x v="0"/>
  </r>
  <r>
    <x v="0"/>
    <s v="1bc7cf63-dd72-40ec-b4bf-f131278a218f"/>
    <x v="0"/>
    <e v="#N/A"/>
    <e v="#N/A"/>
    <e v="#N/A"/>
    <s v="FIXED"/>
    <x v="0"/>
    <m/>
    <m/>
    <m/>
    <m/>
    <x v="0"/>
  </r>
  <r>
    <x v="0"/>
    <s v="1bc7d8a3-c07d-4460-8a13-7d71bfd560f4"/>
    <x v="0"/>
    <e v="#N/A"/>
    <e v="#N/A"/>
    <e v="#N/A"/>
    <s v="FIXED"/>
    <x v="0"/>
    <m/>
    <m/>
    <m/>
    <m/>
    <x v="0"/>
  </r>
  <r>
    <x v="11"/>
    <s v="1bca4eff-0ffa-4c03-b96d-d51ab4c49b2b"/>
    <x v="0"/>
    <s v="bpn-rosetebt-03"/>
    <s v="1bca4eff-0ffa-4c03-b96d-d51ab4c49b2b"/>
    <s v="Critical"/>
    <s v="FIXED"/>
    <x v="984"/>
    <s v="Backlog"/>
    <s v="MICROSOFT WINDOWS 10 "/>
    <s v="FIXED"/>
    <s v="MICROSOFT WINDOWS 10 ENTERPRISE 10.0.19044"/>
    <x v="0"/>
  </r>
  <r>
    <x v="0"/>
    <s v="1bcb34b1-2e79-4b6f-a8e5-88c2ad79ffa5"/>
    <x v="0"/>
    <e v="#N/A"/>
    <e v="#N/A"/>
    <e v="#N/A"/>
    <s v="FIXED"/>
    <x v="0"/>
    <m/>
    <m/>
    <m/>
    <m/>
    <x v="0"/>
  </r>
  <r>
    <x v="0"/>
    <s v="1bcd171f-559e-4e39-981e-83c59b2efed5"/>
    <x v="0"/>
    <e v="#N/A"/>
    <e v="#N/A"/>
    <e v="#N/A"/>
    <s v="FIXED"/>
    <x v="0"/>
    <m/>
    <m/>
    <m/>
    <m/>
    <x v="0"/>
  </r>
  <r>
    <x v="1"/>
    <s v="1bcd4b7b-a951-4e65-8ee1-142b1e2debde"/>
    <x v="2"/>
    <e v="#N/A"/>
    <e v="#N/A"/>
    <e v="#N/A"/>
    <s v="ACTIVE"/>
    <x v="0"/>
    <m/>
    <m/>
    <m/>
    <m/>
    <x v="0"/>
  </r>
  <r>
    <x v="1"/>
    <s v="1bcdae91-dcb0-404c-ab68-7a5dbe042e42"/>
    <x v="2"/>
    <s v="bpn-0064bp-01"/>
    <s v="1bcdae91-dcb0-404c-ab68-7a5dbe042e42"/>
    <s v="Medium"/>
    <s v="ACTIVE"/>
    <x v="0"/>
    <m/>
    <m/>
    <m/>
    <m/>
    <x v="0"/>
  </r>
  <r>
    <x v="11"/>
    <s v="1bcdc9dc-c543-4a0b-b425-89304fa2f149"/>
    <x v="0"/>
    <e v="#N/A"/>
    <e v="#N/A"/>
    <e v="#N/A"/>
    <s v="FIXED"/>
    <x v="0"/>
    <m/>
    <m/>
    <m/>
    <m/>
    <x v="0"/>
  </r>
  <r>
    <x v="0"/>
    <s v="1bce9b8b-a34f-4e52-833e-dc3e92f897e1"/>
    <x v="0"/>
    <e v="#N/A"/>
    <e v="#N/A"/>
    <e v="#N/A"/>
    <s v="FIXED"/>
    <x v="0"/>
    <m/>
    <m/>
    <m/>
    <m/>
    <x v="0"/>
  </r>
  <r>
    <x v="6"/>
    <s v="1bceb55b-7013-46c9-aa76-83ff2c75b9ac"/>
    <x v="0"/>
    <e v="#N/A"/>
    <e v="#N/A"/>
    <e v="#N/A"/>
    <s v="FIXED"/>
    <x v="0"/>
    <m/>
    <m/>
    <m/>
    <m/>
    <x v="0"/>
  </r>
  <r>
    <x v="4"/>
    <s v="1bcfee3b-8e11-4ac1-8b7b-71bf84a5b034"/>
    <x v="0"/>
    <e v="#N/A"/>
    <e v="#N/A"/>
    <e v="#N/A"/>
    <s v="FIXED"/>
    <x v="0"/>
    <m/>
    <m/>
    <m/>
    <m/>
    <x v="0"/>
  </r>
  <r>
    <x v="0"/>
    <s v="1bd03bb6-147b-4737-98af-fd10a457b693"/>
    <x v="0"/>
    <e v="#N/A"/>
    <e v="#N/A"/>
    <e v="#N/A"/>
    <s v="FIXED"/>
    <x v="0"/>
    <m/>
    <m/>
    <m/>
    <m/>
    <x v="0"/>
  </r>
  <r>
    <x v="0"/>
    <s v="1bd055c4-5f26-4e1d-99ff-3d635a8d412c"/>
    <x v="0"/>
    <s v="0093brn3xldnd2d.bpna.popularinc.net"/>
    <s v="1bd055c4-5f26-4e1d-99ff-3d635a8d412c"/>
    <s v="High"/>
    <s v="FIXED"/>
    <x v="0"/>
    <m/>
    <m/>
    <m/>
    <m/>
    <x v="0"/>
  </r>
  <r>
    <x v="0"/>
    <s v="1bd0e707-cc56-403a-a093-36d8083804b7"/>
    <x v="0"/>
    <e v="#N/A"/>
    <e v="#N/A"/>
    <e v="#N/A"/>
    <s v="FIXED"/>
    <x v="0"/>
    <m/>
    <m/>
    <m/>
    <m/>
    <x v="0"/>
  </r>
  <r>
    <x v="0"/>
    <s v="1bd367ad-237b-46cf-86b5-b9cceec12d06"/>
    <x v="0"/>
    <e v="#N/A"/>
    <e v="#N/A"/>
    <e v="#N/A"/>
    <s v="FIXED"/>
    <x v="0"/>
    <m/>
    <m/>
    <m/>
    <m/>
    <x v="0"/>
  </r>
  <r>
    <x v="0"/>
    <s v="1bd427d7-2ac0-425b-aba7-24529f952e1b"/>
    <x v="0"/>
    <e v="#N/A"/>
    <e v="#N/A"/>
    <e v="#N/A"/>
    <s v="FIXED"/>
    <x v="0"/>
    <m/>
    <m/>
    <m/>
    <m/>
    <x v="0"/>
  </r>
  <r>
    <x v="0"/>
    <s v="1bd60065-e321-4b30-adbd-44733cedb421"/>
    <x v="0"/>
    <s v="0006bcp3xlnnd2d.bpna.popularinc.net"/>
    <s v="1bd60065-e321-4b30-adbd-44733cedb421"/>
    <s v="Medium"/>
    <s v="FIXED"/>
    <x v="0"/>
    <m/>
    <m/>
    <m/>
    <m/>
    <x v="0"/>
  </r>
  <r>
    <x v="0"/>
    <s v="1bd60a1e-6d5e-490b-b3d4-1c90c0b3ff2a"/>
    <x v="0"/>
    <e v="#N/A"/>
    <e v="#N/A"/>
    <e v="#N/A"/>
    <s v="FIXED"/>
    <x v="0"/>
    <m/>
    <m/>
    <m/>
    <m/>
    <x v="0"/>
  </r>
  <r>
    <x v="2"/>
    <s v="1bd62d84-0b1b-4179-9c54-70df66e6ef2a"/>
    <x v="0"/>
    <e v="#N/A"/>
    <e v="#N/A"/>
    <e v="#N/A"/>
    <s v="FIXED"/>
    <x v="0"/>
    <m/>
    <m/>
    <m/>
    <m/>
    <x v="0"/>
  </r>
  <r>
    <x v="1"/>
    <s v="1bd6edd5-495c-44ed-baf2-45fa7f8915e0"/>
    <x v="0"/>
    <e v="#N/A"/>
    <e v="#N/A"/>
    <e v="#N/A"/>
    <s v="FIXED"/>
    <x v="0"/>
    <m/>
    <m/>
    <m/>
    <m/>
    <x v="0"/>
  </r>
  <r>
    <x v="1"/>
    <s v="1bd7dac2-cad6-4c73-a074-ea297c46b119"/>
    <x v="0"/>
    <e v="#N/A"/>
    <e v="#N/A"/>
    <e v="#N/A"/>
    <s v="FIXED"/>
    <x v="0"/>
    <m/>
    <m/>
    <m/>
    <m/>
    <x v="0"/>
  </r>
  <r>
    <x v="0"/>
    <s v="1bd864c4-ee4f-4288-9b60-1ff977286fc2"/>
    <x v="0"/>
    <e v="#N/A"/>
    <e v="#N/A"/>
    <e v="#N/A"/>
    <s v="FIXED"/>
    <x v="0"/>
    <m/>
    <m/>
    <m/>
    <m/>
    <x v="0"/>
  </r>
  <r>
    <x v="0"/>
    <s v="1bd8b7cf-a077-47af-8fbc-fd1f56a0568f"/>
    <x v="0"/>
    <e v="#N/A"/>
    <e v="#N/A"/>
    <e v="#N/A"/>
    <s v="FIXED"/>
    <x v="0"/>
    <m/>
    <m/>
    <m/>
    <m/>
    <x v="0"/>
  </r>
  <r>
    <x v="0"/>
    <s v="1bd919ae-1bca-4a6a-9439-3b54f08a65bf"/>
    <x v="0"/>
    <e v="#N/A"/>
    <e v="#N/A"/>
    <e v="#N/A"/>
    <s v="FIXED"/>
    <x v="0"/>
    <m/>
    <m/>
    <m/>
    <m/>
    <x v="0"/>
  </r>
  <r>
    <x v="1"/>
    <s v="1bda6d59-eaec-491d-b7e3-21fdc12ef74d"/>
    <x v="0"/>
    <e v="#N/A"/>
    <e v="#N/A"/>
    <e v="#N/A"/>
    <s v="FIXED"/>
    <x v="0"/>
    <m/>
    <m/>
    <m/>
    <m/>
    <x v="0"/>
  </r>
  <r>
    <x v="0"/>
    <s v="1bda7fcc-4c30-4aa1-aeff-3f6bdd8ba62f"/>
    <x v="0"/>
    <e v="#N/A"/>
    <e v="#N/A"/>
    <e v="#N/A"/>
    <s v="FIXED"/>
    <x v="0"/>
    <m/>
    <m/>
    <m/>
    <m/>
    <x v="0"/>
  </r>
  <r>
    <x v="0"/>
    <s v="1bdb0edb-b147-4375-a87e-3d1e62812e47"/>
    <x v="0"/>
    <e v="#N/A"/>
    <e v="#N/A"/>
    <e v="#N/A"/>
    <s v="FIXED"/>
    <x v="0"/>
    <m/>
    <m/>
    <m/>
    <m/>
    <x v="0"/>
  </r>
  <r>
    <x v="5"/>
    <s v="1bdb86db-fbe0-4159-a394-cbe12c0b4525"/>
    <x v="0"/>
    <e v="#N/A"/>
    <e v="#N/A"/>
    <e v="#N/A"/>
    <s v="FIXED"/>
    <x v="0"/>
    <m/>
    <m/>
    <m/>
    <m/>
    <x v="0"/>
  </r>
  <r>
    <x v="0"/>
    <s v="1bdbe103-8206-420c-aeed-b7f2f835a904"/>
    <x v="0"/>
    <e v="#N/A"/>
    <e v="#N/A"/>
    <e v="#N/A"/>
    <s v="FIXED"/>
    <x v="0"/>
    <m/>
    <m/>
    <m/>
    <m/>
    <x v="0"/>
  </r>
  <r>
    <x v="0"/>
    <s v="1bdc2e3e-02f8-4a8d-8e60-a6acc4076de4"/>
    <x v="0"/>
    <e v="#N/A"/>
    <e v="#N/A"/>
    <e v="#N/A"/>
    <s v="FIXED"/>
    <x v="0"/>
    <m/>
    <m/>
    <m/>
    <m/>
    <x v="0"/>
  </r>
  <r>
    <x v="0"/>
    <s v="1bdcd38e-8833-447b-85a5-d1e43234686f"/>
    <x v="0"/>
    <e v="#N/A"/>
    <e v="#N/A"/>
    <e v="#N/A"/>
    <s v="FIXED"/>
    <x v="0"/>
    <m/>
    <m/>
    <m/>
    <m/>
    <x v="0"/>
  </r>
  <r>
    <x v="4"/>
    <s v="1bdce2a0-8805-48f6-9335-5c43a2efde35"/>
    <x v="0"/>
    <e v="#N/A"/>
    <e v="#N/A"/>
    <e v="#N/A"/>
    <s v="FIXED"/>
    <x v="0"/>
    <m/>
    <m/>
    <m/>
    <m/>
    <x v="0"/>
  </r>
  <r>
    <x v="1"/>
    <s v="1bddd18c-f1af-4355-8dcd-25ee9bba0322"/>
    <x v="0"/>
    <e v="#N/A"/>
    <e v="#N/A"/>
    <e v="#N/A"/>
    <s v="FIXED"/>
    <x v="0"/>
    <m/>
    <m/>
    <m/>
    <m/>
    <x v="0"/>
  </r>
  <r>
    <x v="1"/>
    <s v="1bdde27d-7679-40f8-bccd-00aa359a878d"/>
    <x v="0"/>
    <e v="#N/A"/>
    <e v="#N/A"/>
    <e v="#N/A"/>
    <s v="FIXED"/>
    <x v="0"/>
    <m/>
    <m/>
    <m/>
    <m/>
    <x v="0"/>
  </r>
  <r>
    <x v="0"/>
    <s v="1bde29a5-768f-49fa-8ad0-5459f519338c"/>
    <x v="0"/>
    <e v="#N/A"/>
    <e v="#N/A"/>
    <e v="#N/A"/>
    <s v="FIXED"/>
    <x v="0"/>
    <m/>
    <m/>
    <m/>
    <m/>
    <x v="0"/>
  </r>
  <r>
    <x v="0"/>
    <s v="1bde4216-5822-4104-ac7c-b10123052dae"/>
    <x v="0"/>
    <e v="#N/A"/>
    <e v="#N/A"/>
    <e v="#N/A"/>
    <s v="FIXED"/>
    <x v="0"/>
    <m/>
    <m/>
    <m/>
    <m/>
    <x v="0"/>
  </r>
  <r>
    <x v="0"/>
    <s v="1bdeca94-3508-4d44-bd30-3778f07a0e3e"/>
    <x v="0"/>
    <e v="#N/A"/>
    <e v="#N/A"/>
    <e v="#N/A"/>
    <s v="FIXED"/>
    <x v="0"/>
    <m/>
    <m/>
    <m/>
    <m/>
    <x v="0"/>
  </r>
  <r>
    <x v="1"/>
    <s v="1bdfc4dc-ea9e-4329-89f4-8f5c1893e300"/>
    <x v="0"/>
    <e v="#N/A"/>
    <e v="#N/A"/>
    <e v="#N/A"/>
    <s v="FIXED"/>
    <x v="0"/>
    <m/>
    <m/>
    <m/>
    <m/>
    <x v="0"/>
  </r>
  <r>
    <x v="0"/>
    <s v="1be11b9d-738a-425b-9092-17e6d16a9c22"/>
    <x v="0"/>
    <e v="#N/A"/>
    <e v="#N/A"/>
    <e v="#N/A"/>
    <s v="FIXED"/>
    <x v="0"/>
    <m/>
    <m/>
    <m/>
    <m/>
    <x v="0"/>
  </r>
  <r>
    <x v="4"/>
    <s v="1be1909c-e891-467c-85a4-323a5c5b0ff0"/>
    <x v="0"/>
    <e v="#N/A"/>
    <e v="#N/A"/>
    <e v="#N/A"/>
    <s v="FIXED"/>
    <x v="0"/>
    <m/>
    <m/>
    <m/>
    <m/>
    <x v="0"/>
  </r>
  <r>
    <x v="6"/>
    <s v="1be1d4be-f2ce-4c60-9cbb-a517d5a0c3df"/>
    <x v="0"/>
    <s v="bpn-rosepvws-04"/>
    <s v="1be1d4be-f2ce-4c60-9cbb-a517d5a0c3df"/>
    <s v="Critical"/>
    <s v="FIXED"/>
    <x v="985"/>
    <s v="Backlog"/>
    <s v="MICROSOFT WINDOWS SERVER 2012 R2 STANDARD 6.3.9600"/>
    <s v="FIXED"/>
    <s v="MICROSOFT WINDOWS SERVER 2012 "/>
    <x v="0"/>
  </r>
  <r>
    <x v="2"/>
    <s v="1be329cc-4c36-4a05-a266-2e9eeec6443d"/>
    <x v="0"/>
    <e v="#N/A"/>
    <e v="#N/A"/>
    <e v="#N/A"/>
    <s v="FIXED"/>
    <x v="0"/>
    <m/>
    <m/>
    <m/>
    <m/>
    <x v="0"/>
  </r>
  <r>
    <x v="0"/>
    <s v="1be3ae15-cdca-4676-9b12-241fed11849e"/>
    <x v="0"/>
    <e v="#N/A"/>
    <e v="#N/A"/>
    <e v="#N/A"/>
    <s v="FIXED"/>
    <x v="0"/>
    <m/>
    <m/>
    <m/>
    <m/>
    <x v="0"/>
  </r>
  <r>
    <x v="2"/>
    <s v="1be49490-3478-49d1-a818-124cc41194c9"/>
    <x v="2"/>
    <s v="bpn-primgvsm-01"/>
    <s v="1be49490-3478-49d1-a818-124cc41194c9"/>
    <s v="High"/>
    <s v="ACTIVE"/>
    <x v="0"/>
    <m/>
    <m/>
    <m/>
    <m/>
    <x v="0"/>
  </r>
  <r>
    <x v="1"/>
    <s v="1be7e8f5-d028-40a4-a489-c8904da50634"/>
    <x v="0"/>
    <e v="#N/A"/>
    <e v="#N/A"/>
    <e v="#N/A"/>
    <s v="FIXED"/>
    <x v="0"/>
    <m/>
    <m/>
    <m/>
    <m/>
    <x v="0"/>
  </r>
  <r>
    <x v="0"/>
    <s v="1be80b37-a0be-4377-ba4d-259644023dce"/>
    <x v="0"/>
    <s v="bdwybkofljx6s2l"/>
    <s v="1be80b37-a0be-4377-ba4d-259644023dce"/>
    <s v="Critical"/>
    <s v="FIXED"/>
    <x v="0"/>
    <m/>
    <m/>
    <m/>
    <m/>
    <x v="0"/>
  </r>
  <r>
    <x v="4"/>
    <s v="1beaa753-67d9-4ae1-8e16-2e8e8a5b94f8"/>
    <x v="0"/>
    <e v="#N/A"/>
    <e v="#N/A"/>
    <e v="#N/A"/>
    <s v="FIXED"/>
    <x v="0"/>
    <m/>
    <m/>
    <m/>
    <m/>
    <x v="0"/>
  </r>
  <r>
    <x v="2"/>
    <s v="1beb647b-296c-423d-ac3a-408cb46f9205"/>
    <x v="0"/>
    <e v="#N/A"/>
    <e v="#N/A"/>
    <e v="#N/A"/>
    <s v="FIXED"/>
    <x v="0"/>
    <m/>
    <m/>
    <m/>
    <m/>
    <x v="0"/>
  </r>
  <r>
    <x v="0"/>
    <s v="1beb94ba-5bf3-452a-88c7-c84895915788"/>
    <x v="0"/>
    <e v="#N/A"/>
    <e v="#N/A"/>
    <e v="#N/A"/>
    <s v="FIXED"/>
    <x v="0"/>
    <m/>
    <m/>
    <m/>
    <m/>
    <x v="0"/>
  </r>
  <r>
    <x v="0"/>
    <s v="1beb99d3-ec0c-4929-bde2-260a1b079fc6"/>
    <x v="0"/>
    <e v="#N/A"/>
    <e v="#N/A"/>
    <e v="#N/A"/>
    <s v="FIXED"/>
    <x v="0"/>
    <m/>
    <m/>
    <m/>
    <m/>
    <x v="0"/>
  </r>
  <r>
    <x v="0"/>
    <s v="1bed4f65-5f41-4e40-afa3-a6c5507b5f7f"/>
    <x v="0"/>
    <e v="#N/A"/>
    <e v="#N/A"/>
    <e v="#N/A"/>
    <s v="FIXED"/>
    <x v="0"/>
    <m/>
    <m/>
    <m/>
    <m/>
    <x v="0"/>
  </r>
  <r>
    <x v="0"/>
    <s v="1bedf841-de74-4055-8fce-399c45c9319e"/>
    <x v="0"/>
    <e v="#N/A"/>
    <e v="#N/A"/>
    <e v="#N/A"/>
    <s v="FIXED"/>
    <x v="0"/>
    <m/>
    <m/>
    <m/>
    <m/>
    <x v="0"/>
  </r>
  <r>
    <x v="6"/>
    <s v="1bedffe4-d1a3-4067-8a32-3a7281869394"/>
    <x v="0"/>
    <e v="#N/A"/>
    <e v="#N/A"/>
    <e v="#N/A"/>
    <s v="FIXED"/>
    <x v="0"/>
    <m/>
    <m/>
    <m/>
    <m/>
    <x v="0"/>
  </r>
  <r>
    <x v="0"/>
    <s v="1bef2406-8399-4754-bf5b-4200327c6977"/>
    <x v="0"/>
    <e v="#N/A"/>
    <e v="#N/A"/>
    <e v="#N/A"/>
    <s v="FIXED"/>
    <x v="0"/>
    <m/>
    <m/>
    <m/>
    <m/>
    <x v="0"/>
  </r>
  <r>
    <x v="0"/>
    <s v="1bef7312-fa1b-4901-a225-5a243ed4dce3"/>
    <x v="0"/>
    <s v="miambko8tbq9y2l.bpna.popularinc.net"/>
    <s v="1bef7312-fa1b-4901-a225-5a243ed4dce3"/>
    <s v="Medium"/>
    <s v="FIXED"/>
    <x v="986"/>
    <s v="Backlog"/>
    <s v="MICROSOFT WINDOWS 10 "/>
    <s v="FIXED"/>
    <s v="MICROSOFT WINDOWS 10 ENTERPRISE 10.0.19044"/>
    <x v="0"/>
  </r>
  <r>
    <x v="9"/>
    <s v="1bf16423-1959-4a06-a8d3-0d88dc248ca8"/>
    <x v="0"/>
    <e v="#N/A"/>
    <e v="#N/A"/>
    <e v="#N/A"/>
    <s v="FIXED"/>
    <x v="0"/>
    <m/>
    <m/>
    <m/>
    <m/>
    <x v="0"/>
  </r>
  <r>
    <x v="4"/>
    <s v="1bf3181e-ec32-4753-8290-0e34c5865a1e"/>
    <x v="0"/>
    <s v="miambko9rc2zd3l"/>
    <s v="1bf3181e-ec32-4753-8290-0e34c5865a1e"/>
    <s v="Critical"/>
    <s v="FIXED"/>
    <x v="987"/>
    <s v="Backlog"/>
    <s v="MICROSOFT WINDOWS 10 "/>
    <s v="FIXED"/>
    <s v="MICROSOFT WINDOWS 10 ENTERPRISE 10.0.19044"/>
    <x v="0"/>
  </r>
  <r>
    <x v="0"/>
    <s v="1bf334d4-d5fc-4953-8256-5b24ca92d1e4"/>
    <x v="0"/>
    <e v="#N/A"/>
    <e v="#N/A"/>
    <e v="#N/A"/>
    <s v="FIXED"/>
    <x v="0"/>
    <m/>
    <m/>
    <m/>
    <m/>
    <x v="0"/>
  </r>
  <r>
    <x v="0"/>
    <s v="1bf37aca-cde2-4b9b-b1cc-9b348db66674"/>
    <x v="0"/>
    <e v="#N/A"/>
    <e v="#N/A"/>
    <e v="#N/A"/>
    <s v="FIXED"/>
    <x v="0"/>
    <m/>
    <m/>
    <m/>
    <m/>
    <x v="0"/>
  </r>
  <r>
    <x v="0"/>
    <s v="1bf6499d-0aa8-409a-8a75-6f5e3b5e211c"/>
    <x v="0"/>
    <e v="#N/A"/>
    <e v="#N/A"/>
    <e v="#N/A"/>
    <s v="FIXED"/>
    <x v="0"/>
    <m/>
    <m/>
    <m/>
    <m/>
    <x v="0"/>
  </r>
  <r>
    <x v="3"/>
    <s v="1bf6da09-7688-481a-b72f-308271f174fb"/>
    <x v="0"/>
    <e v="#N/A"/>
    <e v="#N/A"/>
    <e v="#N/A"/>
    <s v="FIXED"/>
    <x v="0"/>
    <m/>
    <m/>
    <m/>
    <m/>
    <x v="0"/>
  </r>
  <r>
    <x v="6"/>
    <s v="1bf6fde7-59f6-4092-8052-82cdc88bcf6e"/>
    <x v="0"/>
    <e v="#N/A"/>
    <e v="#N/A"/>
    <e v="#N/A"/>
    <s v="FIXED"/>
    <x v="0"/>
    <m/>
    <m/>
    <m/>
    <m/>
    <x v="0"/>
  </r>
  <r>
    <x v="9"/>
    <s v="1bf72ce1-910f-45ba-a950-fc3b0c45bf59"/>
    <x v="0"/>
    <e v="#N/A"/>
    <e v="#N/A"/>
    <e v="#N/A"/>
    <s v="FIXED"/>
    <x v="0"/>
    <m/>
    <m/>
    <m/>
    <m/>
    <x v="0"/>
  </r>
  <r>
    <x v="0"/>
    <s v="1bf7da26-2f07-4d50-95db-9af5740b7bc8"/>
    <x v="0"/>
    <e v="#N/A"/>
    <e v="#N/A"/>
    <e v="#N/A"/>
    <s v="FIXED"/>
    <x v="0"/>
    <m/>
    <m/>
    <m/>
    <m/>
    <x v="0"/>
  </r>
  <r>
    <x v="2"/>
    <s v="1bf89541-b9f1-4cdf-9979-66cf7a95de79"/>
    <x v="0"/>
    <e v="#N/A"/>
    <e v="#N/A"/>
    <e v="#N/A"/>
    <s v="FIXED"/>
    <x v="0"/>
    <m/>
    <m/>
    <m/>
    <m/>
    <x v="0"/>
  </r>
  <r>
    <x v="0"/>
    <s v="1bf8b20a-a69c-42f6-a095-17edfacb960b"/>
    <x v="0"/>
    <e v="#N/A"/>
    <e v="#N/A"/>
    <e v="#N/A"/>
    <s v="FIXED"/>
    <x v="0"/>
    <m/>
    <m/>
    <m/>
    <m/>
    <x v="0"/>
  </r>
  <r>
    <x v="0"/>
    <s v="1bfa6764-2ddd-4d01-a398-de4d37e2cb0d"/>
    <x v="0"/>
    <e v="#N/A"/>
    <e v="#N/A"/>
    <e v="#N/A"/>
    <s v="FIXED"/>
    <x v="0"/>
    <m/>
    <m/>
    <m/>
    <m/>
    <x v="0"/>
  </r>
  <r>
    <x v="0"/>
    <s v="1bfa6c8f-f3ab-410b-82e9-ef31c129de87"/>
    <x v="0"/>
    <e v="#N/A"/>
    <e v="#N/A"/>
    <e v="#N/A"/>
    <s v="FIXED"/>
    <x v="0"/>
    <m/>
    <m/>
    <m/>
    <m/>
    <x v="0"/>
  </r>
  <r>
    <x v="0"/>
    <s v="1bfae5f8-117d-4ce9-8cfd-881f23a8fa65"/>
    <x v="0"/>
    <e v="#N/A"/>
    <e v="#N/A"/>
    <e v="#N/A"/>
    <s v="FIXED"/>
    <x v="0"/>
    <m/>
    <m/>
    <m/>
    <m/>
    <x v="0"/>
  </r>
  <r>
    <x v="2"/>
    <s v="1bfbbcfe-2939-4db8-8730-a31242a7ad88"/>
    <x v="0"/>
    <e v="#N/A"/>
    <e v="#N/A"/>
    <e v="#N/A"/>
    <s v="FIXED"/>
    <x v="0"/>
    <m/>
    <m/>
    <m/>
    <m/>
    <x v="0"/>
  </r>
  <r>
    <x v="0"/>
    <s v="1bfbdf8d-0280-4d80-9600-39d377bb562e"/>
    <x v="0"/>
    <e v="#N/A"/>
    <e v="#N/A"/>
    <e v="#N/A"/>
    <s v="FIXED"/>
    <x v="0"/>
    <m/>
    <m/>
    <m/>
    <m/>
    <x v="0"/>
  </r>
  <r>
    <x v="2"/>
    <s v="1bfc3ea6-9c13-4e3e-b41c-d7d8999a0eb3"/>
    <x v="0"/>
    <s v="bpn-primgvts-01"/>
    <s v="1bfc3ea6-9c13-4e3e-b41c-d7d8999a0eb3"/>
    <s v="Critical"/>
    <s v="FIXED"/>
    <x v="0"/>
    <m/>
    <m/>
    <m/>
    <m/>
    <x v="0"/>
  </r>
  <r>
    <x v="8"/>
    <s v="1bfe9685-5917-4b7a-aa6e-94509327d95b"/>
    <x v="0"/>
    <e v="#N/A"/>
    <e v="#N/A"/>
    <e v="#N/A"/>
    <s v="FIXED"/>
    <x v="0"/>
    <m/>
    <m/>
    <m/>
    <m/>
    <x v="0"/>
  </r>
  <r>
    <x v="0"/>
    <s v="1bff3ba9-6007-47a9-833d-9c8df475ecf9"/>
    <x v="0"/>
    <e v="#N/A"/>
    <e v="#N/A"/>
    <e v="#N/A"/>
    <s v="FIXED"/>
    <x v="0"/>
    <m/>
    <m/>
    <m/>
    <m/>
    <x v="0"/>
  </r>
  <r>
    <x v="0"/>
    <s v="1c002cf3-ca09-40b0-91cd-55dcf187a973"/>
    <x v="0"/>
    <e v="#N/A"/>
    <e v="#N/A"/>
    <e v="#N/A"/>
    <s v="FIXED"/>
    <x v="0"/>
    <m/>
    <m/>
    <m/>
    <m/>
    <x v="0"/>
  </r>
  <r>
    <x v="0"/>
    <s v="1c002ef6-7caf-4a42-bf09-0d63b98800e2"/>
    <x v="0"/>
    <e v="#N/A"/>
    <e v="#N/A"/>
    <e v="#N/A"/>
    <s v="FIXED"/>
    <x v="0"/>
    <m/>
    <m/>
    <m/>
    <m/>
    <x v="0"/>
  </r>
  <r>
    <x v="0"/>
    <s v="1c009499-1d4a-415d-b083-d6d1ceef5ee4"/>
    <x v="0"/>
    <e v="#N/A"/>
    <e v="#N/A"/>
    <e v="#N/A"/>
    <s v="FIXED"/>
    <x v="0"/>
    <m/>
    <m/>
    <m/>
    <m/>
    <x v="0"/>
  </r>
  <r>
    <x v="0"/>
    <s v="1c01f976-44b3-4cf4-9777-a742f4f00cb1"/>
    <x v="0"/>
    <e v="#N/A"/>
    <e v="#N/A"/>
    <e v="#N/A"/>
    <s v="FIXED"/>
    <x v="0"/>
    <m/>
    <m/>
    <m/>
    <m/>
    <x v="0"/>
  </r>
  <r>
    <x v="0"/>
    <s v="1c028018-654b-4f40-aa1c-ed72ea7fce64"/>
    <x v="0"/>
    <e v="#N/A"/>
    <e v="#N/A"/>
    <e v="#N/A"/>
    <s v="FIXED"/>
    <x v="0"/>
    <m/>
    <m/>
    <m/>
    <m/>
    <x v="0"/>
  </r>
  <r>
    <x v="0"/>
    <s v="1c02a49f-c63b-4ec5-ab65-98494bcb7e08"/>
    <x v="0"/>
    <s v="bdwybko7c3rp73l.bpna.popularinc.net"/>
    <s v="1c02a49f-c63b-4ec5-ab65-98494bcb7e08"/>
    <s v="Critical"/>
    <s v="FIXED"/>
    <x v="0"/>
    <m/>
    <m/>
    <m/>
    <m/>
    <x v="0"/>
  </r>
  <r>
    <x v="6"/>
    <s v="1c037520-e25b-4477-a253-c6fd591d657f"/>
    <x v="0"/>
    <e v="#N/A"/>
    <e v="#N/A"/>
    <e v="#N/A"/>
    <s v="FIXED"/>
    <x v="0"/>
    <m/>
    <m/>
    <m/>
    <m/>
    <x v="0"/>
  </r>
  <r>
    <x v="11"/>
    <s v="1c039829-8059-4d4d-9282-7a315aa4733b"/>
    <x v="2"/>
    <e v="#N/A"/>
    <e v="#N/A"/>
    <e v="#N/A"/>
    <s v="ACTIVE"/>
    <x v="0"/>
    <m/>
    <m/>
    <m/>
    <m/>
    <x v="0"/>
  </r>
  <r>
    <x v="0"/>
    <s v="1c050789-a75a-4df0-b01e-65786cd668d6"/>
    <x v="0"/>
    <e v="#N/A"/>
    <e v="#N/A"/>
    <e v="#N/A"/>
    <s v="FIXED"/>
    <x v="0"/>
    <m/>
    <m/>
    <m/>
    <m/>
    <x v="0"/>
  </r>
  <r>
    <x v="0"/>
    <s v="1c057cce-54b7-4c5c-9aff-366fc65646e0"/>
    <x v="0"/>
    <e v="#N/A"/>
    <e v="#N/A"/>
    <e v="#N/A"/>
    <s v="FIXED"/>
    <x v="0"/>
    <m/>
    <m/>
    <m/>
    <m/>
    <x v="0"/>
  </r>
  <r>
    <x v="4"/>
    <s v="1c059619-b0f4-4e6c-9b37-bd9a2d53bef8"/>
    <x v="0"/>
    <e v="#N/A"/>
    <e v="#N/A"/>
    <e v="#N/A"/>
    <s v="FIXED"/>
    <x v="0"/>
    <m/>
    <m/>
    <m/>
    <m/>
    <x v="0"/>
  </r>
  <r>
    <x v="4"/>
    <s v="1c06d93a-0c97-4b3e-ac50-059a25106083"/>
    <x v="0"/>
    <e v="#N/A"/>
    <e v="#N/A"/>
    <e v="#N/A"/>
    <s v="FIXED"/>
    <x v="0"/>
    <m/>
    <m/>
    <m/>
    <m/>
    <x v="0"/>
  </r>
  <r>
    <x v="0"/>
    <s v="1c070b3a-2e62-4107-86a2-af6b07cadc0e"/>
    <x v="0"/>
    <e v="#N/A"/>
    <e v="#N/A"/>
    <e v="#N/A"/>
    <s v="FIXED"/>
    <x v="0"/>
    <m/>
    <m/>
    <m/>
    <m/>
    <x v="0"/>
  </r>
  <r>
    <x v="0"/>
    <s v="1c076a9c-933c-4733-a89b-768b5cf26bff"/>
    <x v="0"/>
    <e v="#N/A"/>
    <e v="#N/A"/>
    <e v="#N/A"/>
    <s v="FIXED"/>
    <x v="0"/>
    <m/>
    <m/>
    <m/>
    <m/>
    <x v="0"/>
  </r>
  <r>
    <x v="0"/>
    <s v="1c0861bf-2019-4b93-a406-9053c9d73777"/>
    <x v="0"/>
    <e v="#N/A"/>
    <e v="#N/A"/>
    <e v="#N/A"/>
    <s v="FIXED"/>
    <x v="0"/>
    <m/>
    <m/>
    <m/>
    <m/>
    <x v="0"/>
  </r>
  <r>
    <x v="0"/>
    <s v="1c0872af-75cc-47fd-8ea2-d4c4b3155416"/>
    <x v="0"/>
    <e v="#N/A"/>
    <e v="#N/A"/>
    <e v="#N/A"/>
    <s v="FIXED"/>
    <x v="0"/>
    <m/>
    <m/>
    <m/>
    <m/>
    <x v="0"/>
  </r>
  <r>
    <x v="0"/>
    <s v="1c08c395-4cd6-450e-81ec-0c90ec3cd348"/>
    <x v="0"/>
    <e v="#N/A"/>
    <e v="#N/A"/>
    <e v="#N/A"/>
    <s v="FIXED"/>
    <x v="0"/>
    <m/>
    <m/>
    <m/>
    <m/>
    <x v="0"/>
  </r>
  <r>
    <x v="0"/>
    <s v="1c095ae3-987e-4e2b-8765-d8d85a59884b"/>
    <x v="0"/>
    <e v="#N/A"/>
    <e v="#N/A"/>
    <e v="#N/A"/>
    <s v="FIXED"/>
    <x v="0"/>
    <m/>
    <m/>
    <m/>
    <m/>
    <x v="0"/>
  </r>
  <r>
    <x v="0"/>
    <s v="1c0c06b0-87ea-4d07-876a-2e812bad0c14"/>
    <x v="0"/>
    <e v="#N/A"/>
    <e v="#N/A"/>
    <e v="#N/A"/>
    <s v="FIXED"/>
    <x v="0"/>
    <m/>
    <m/>
    <m/>
    <m/>
    <x v="0"/>
  </r>
  <r>
    <x v="0"/>
    <s v="1c0d2be7-53fd-445b-b5af-1b7f892dad2d"/>
    <x v="0"/>
    <s v="miambrn6c96zd3l.bpna.popularinc.net"/>
    <s v="1c0d2be7-53fd-445b-b5af-1b7f892dad2d"/>
    <s v="High"/>
    <s v="FIXED"/>
    <x v="988"/>
    <s v="Backlog"/>
    <s v="MICROSOFT WINDOWS 10 "/>
    <s v="FIXED"/>
    <s v="MICROSOFT WINDOWS 10 ENTERPRISE 10.0.19044"/>
    <x v="0"/>
  </r>
  <r>
    <x v="0"/>
    <s v="1c0e536b-bf90-4bb5-b4d0-1319fecb11a7"/>
    <x v="0"/>
    <e v="#N/A"/>
    <e v="#N/A"/>
    <e v="#N/A"/>
    <s v="FIXED"/>
    <x v="0"/>
    <m/>
    <m/>
    <m/>
    <m/>
    <x v="0"/>
  </r>
  <r>
    <x v="0"/>
    <s v="1c0e84d5-43ab-4ce2-950e-e3b3f5071769"/>
    <x v="0"/>
    <e v="#N/A"/>
    <e v="#N/A"/>
    <e v="#N/A"/>
    <s v="FIXED"/>
    <x v="0"/>
    <m/>
    <m/>
    <m/>
    <m/>
    <x v="0"/>
  </r>
  <r>
    <x v="0"/>
    <s v="1c0e91a8-2649-4a6b-877e-47593ea75d38"/>
    <x v="0"/>
    <e v="#N/A"/>
    <e v="#N/A"/>
    <e v="#N/A"/>
    <s v="FIXED"/>
    <x v="0"/>
    <m/>
    <m/>
    <m/>
    <m/>
    <x v="0"/>
  </r>
  <r>
    <x v="0"/>
    <s v="1c0f4d82-4d2f-4e69-a3be-a71dd5ac06b3"/>
    <x v="0"/>
    <e v="#N/A"/>
    <e v="#N/A"/>
    <e v="#N/A"/>
    <s v="FIXED"/>
    <x v="0"/>
    <m/>
    <m/>
    <m/>
    <m/>
    <x v="0"/>
  </r>
  <r>
    <x v="0"/>
    <s v="1c0ffc4a-68a1-408b-bbe5-e1ac895a5587"/>
    <x v="0"/>
    <e v="#N/A"/>
    <e v="#N/A"/>
    <e v="#N/A"/>
    <s v="FIXED"/>
    <x v="0"/>
    <m/>
    <m/>
    <m/>
    <m/>
    <x v="0"/>
  </r>
  <r>
    <x v="0"/>
    <s v="1c10056c-f144-44e3-b45a-1e5cf9c4efd8"/>
    <x v="0"/>
    <e v="#N/A"/>
    <e v="#N/A"/>
    <e v="#N/A"/>
    <s v="FIXED"/>
    <x v="0"/>
    <m/>
    <m/>
    <m/>
    <m/>
    <x v="0"/>
  </r>
  <r>
    <x v="0"/>
    <s v="1c104e82-7528-4de4-8252-44292fcb3a99"/>
    <x v="0"/>
    <e v="#N/A"/>
    <e v="#N/A"/>
    <e v="#N/A"/>
    <s v="FIXED"/>
    <x v="0"/>
    <m/>
    <m/>
    <m/>
    <m/>
    <x v="0"/>
  </r>
  <r>
    <x v="0"/>
    <s v="1c10f222-6a0f-4baf-8ca4-b05ec0da91b9"/>
    <x v="0"/>
    <e v="#N/A"/>
    <e v="#N/A"/>
    <e v="#N/A"/>
    <s v="FIXED"/>
    <x v="0"/>
    <m/>
    <m/>
    <m/>
    <m/>
    <x v="0"/>
  </r>
  <r>
    <x v="0"/>
    <s v="1c1188ec-b135-416b-bcee-8f34b1780a84"/>
    <x v="0"/>
    <e v="#N/A"/>
    <e v="#N/A"/>
    <e v="#N/A"/>
    <s v="FIXED"/>
    <x v="0"/>
    <m/>
    <m/>
    <m/>
    <m/>
    <x v="0"/>
  </r>
  <r>
    <x v="0"/>
    <s v="1c11bedb-6ecc-4126-a6d3-5b13443f81d7"/>
    <x v="0"/>
    <e v="#N/A"/>
    <e v="#N/A"/>
    <e v="#N/A"/>
    <s v="FIXED"/>
    <x v="0"/>
    <m/>
    <m/>
    <m/>
    <m/>
    <x v="0"/>
  </r>
  <r>
    <x v="0"/>
    <s v="1c133743-4352-4416-892e-d1faa553a6ce"/>
    <x v="0"/>
    <e v="#N/A"/>
    <e v="#N/A"/>
    <e v="#N/A"/>
    <s v="FIXED"/>
    <x v="0"/>
    <m/>
    <m/>
    <m/>
    <m/>
    <x v="0"/>
  </r>
  <r>
    <x v="5"/>
    <s v="1c139ff2-a6d9-4e63-81ec-2df64bfd6e16"/>
    <x v="1"/>
    <s v="bpn-rosedvac-01"/>
    <s v="1c139ff2-a6d9-4e63-81ec-2df64bfd6e16"/>
    <s v="Medium"/>
    <s v="RESURFACED"/>
    <x v="0"/>
    <m/>
    <m/>
    <m/>
    <m/>
    <x v="0"/>
  </r>
  <r>
    <x v="0"/>
    <s v="1c13a3f0-6fa4-47fb-a73c-d4c907899c4e"/>
    <x v="0"/>
    <e v="#N/A"/>
    <e v="#N/A"/>
    <e v="#N/A"/>
    <s v="FIXED"/>
    <x v="0"/>
    <m/>
    <m/>
    <m/>
    <m/>
    <x v="0"/>
  </r>
  <r>
    <x v="1"/>
    <s v="1c15eb5f-c583-4fea-bf0a-a2509337dad2"/>
    <x v="0"/>
    <e v="#N/A"/>
    <e v="#N/A"/>
    <e v="#N/A"/>
    <s v="FIXED"/>
    <x v="0"/>
    <m/>
    <m/>
    <m/>
    <m/>
    <x v="0"/>
  </r>
  <r>
    <x v="0"/>
    <s v="1c160eef-d9cb-410f-b017-364d86bda7bf"/>
    <x v="0"/>
    <e v="#N/A"/>
    <e v="#N/A"/>
    <e v="#N/A"/>
    <s v="FIXED"/>
    <x v="0"/>
    <m/>
    <m/>
    <m/>
    <m/>
    <x v="0"/>
  </r>
  <r>
    <x v="0"/>
    <s v="1c16dd6d-e107-4ffe-9cbb-6c8225a2ae4f"/>
    <x v="0"/>
    <e v="#N/A"/>
    <e v="#N/A"/>
    <e v="#N/A"/>
    <s v="FIXED"/>
    <x v="0"/>
    <m/>
    <m/>
    <m/>
    <m/>
    <x v="0"/>
  </r>
  <r>
    <x v="10"/>
    <s v="1c17074d-a1f3-4ef2-86c8-13ab64062721"/>
    <x v="0"/>
    <e v="#N/A"/>
    <e v="#N/A"/>
    <e v="#N/A"/>
    <s v="FIXED"/>
    <x v="0"/>
    <m/>
    <m/>
    <m/>
    <m/>
    <x v="0"/>
  </r>
  <r>
    <x v="0"/>
    <s v="1c17c195-d662-4ff2-a8cc-03848921c9c5"/>
    <x v="0"/>
    <e v="#N/A"/>
    <e v="#N/A"/>
    <e v="#N/A"/>
    <s v="FIXED"/>
    <x v="0"/>
    <m/>
    <m/>
    <m/>
    <m/>
    <x v="0"/>
  </r>
  <r>
    <x v="6"/>
    <s v="1c17d106-b089-4126-a06d-5c0c6be1ced0"/>
    <x v="0"/>
    <e v="#N/A"/>
    <e v="#N/A"/>
    <e v="#N/A"/>
    <s v="FIXED"/>
    <x v="0"/>
    <m/>
    <m/>
    <m/>
    <m/>
    <x v="0"/>
  </r>
  <r>
    <x v="1"/>
    <s v="1c17fbc6-f334-4498-a8ed-6f6f42822f79"/>
    <x v="0"/>
    <e v="#N/A"/>
    <e v="#N/A"/>
    <e v="#N/A"/>
    <s v="FIXED"/>
    <x v="0"/>
    <m/>
    <m/>
    <m/>
    <m/>
    <x v="0"/>
  </r>
  <r>
    <x v="4"/>
    <s v="1c1a1fe8-902c-4a8f-8c4f-65d931f86456"/>
    <x v="0"/>
    <e v="#N/A"/>
    <e v="#N/A"/>
    <e v="#N/A"/>
    <s v="FIXED"/>
    <x v="0"/>
    <m/>
    <m/>
    <m/>
    <m/>
    <x v="0"/>
  </r>
  <r>
    <x v="0"/>
    <s v="1c1a5925-eb8d-41cc-aaa7-2a79804ad131"/>
    <x v="0"/>
    <e v="#N/A"/>
    <e v="#N/A"/>
    <e v="#N/A"/>
    <s v="FIXED"/>
    <x v="0"/>
    <m/>
    <m/>
    <m/>
    <m/>
    <x v="0"/>
  </r>
  <r>
    <x v="0"/>
    <s v="1c1b093a-49e2-4da0-9ba6-f0e9976db5a2"/>
    <x v="0"/>
    <e v="#N/A"/>
    <e v="#N/A"/>
    <e v="#N/A"/>
    <s v="FIXED"/>
    <x v="0"/>
    <m/>
    <m/>
    <m/>
    <m/>
    <x v="0"/>
  </r>
  <r>
    <x v="0"/>
    <s v="1c1b1456-6c5c-4ea4-b7a4-95cea2418c1f"/>
    <x v="0"/>
    <e v="#N/A"/>
    <e v="#N/A"/>
    <e v="#N/A"/>
    <s v="FIXED"/>
    <x v="0"/>
    <m/>
    <m/>
    <m/>
    <m/>
    <x v="0"/>
  </r>
  <r>
    <x v="0"/>
    <s v="1c1b44b0-7847-4306-b790-a7f325e38b5c"/>
    <x v="0"/>
    <e v="#N/A"/>
    <e v="#N/A"/>
    <e v="#N/A"/>
    <s v="FIXED"/>
    <x v="0"/>
    <m/>
    <m/>
    <m/>
    <m/>
    <x v="0"/>
  </r>
  <r>
    <x v="0"/>
    <s v="1c1b565a-1592-42d6-b0e1-b71246d38695"/>
    <x v="0"/>
    <e v="#N/A"/>
    <e v="#N/A"/>
    <e v="#N/A"/>
    <s v="FIXED"/>
    <x v="0"/>
    <m/>
    <m/>
    <m/>
    <m/>
    <x v="0"/>
  </r>
  <r>
    <x v="0"/>
    <s v="1c1bdb6b-60e8-48f0-bfce-d1eae5d84fbf"/>
    <x v="0"/>
    <e v="#N/A"/>
    <e v="#N/A"/>
    <e v="#N/A"/>
    <s v="FIXED"/>
    <x v="0"/>
    <m/>
    <m/>
    <m/>
    <m/>
    <x v="0"/>
  </r>
  <r>
    <x v="0"/>
    <s v="1c1cfc80-94d1-4f15-bd8b-b84df52311cb"/>
    <x v="0"/>
    <e v="#N/A"/>
    <e v="#N/A"/>
    <e v="#N/A"/>
    <s v="FIXED"/>
    <x v="0"/>
    <m/>
    <m/>
    <m/>
    <m/>
    <x v="0"/>
  </r>
  <r>
    <x v="0"/>
    <s v="1c1d57e2-f4c2-4bc3-afe2-529c0ec3eb22"/>
    <x v="0"/>
    <e v="#N/A"/>
    <e v="#N/A"/>
    <e v="#N/A"/>
    <s v="FIXED"/>
    <x v="0"/>
    <m/>
    <m/>
    <m/>
    <m/>
    <x v="0"/>
  </r>
  <r>
    <x v="0"/>
    <s v="1c1e2812-3065-4eaf-a496-ce52b5b34743"/>
    <x v="1"/>
    <s v="0062brnc02snd2d.bpna.popularinc.net"/>
    <s v="1c1e2812-3065-4eaf-a496-ce52b5b34743"/>
    <s v="High"/>
    <s v="RESURFACED"/>
    <x v="0"/>
    <m/>
    <m/>
    <m/>
    <m/>
    <x v="0"/>
  </r>
  <r>
    <x v="0"/>
    <s v="1c1ea6fb-fcaf-4e26-aedd-67fb86f96d00"/>
    <x v="0"/>
    <e v="#N/A"/>
    <e v="#N/A"/>
    <e v="#N/A"/>
    <s v="FIXED"/>
    <x v="0"/>
    <m/>
    <m/>
    <m/>
    <m/>
    <x v="0"/>
  </r>
  <r>
    <x v="6"/>
    <s v="1c1eeb6d-29bf-4535-af96-23cf761e0885"/>
    <x v="1"/>
    <e v="#N/A"/>
    <e v="#N/A"/>
    <e v="#N/A"/>
    <s v="RESURFACED"/>
    <x v="0"/>
    <m/>
    <m/>
    <m/>
    <m/>
    <x v="0"/>
  </r>
  <r>
    <x v="0"/>
    <s v="1c21007f-b019-49f7-84d8-13207dc4c842"/>
    <x v="0"/>
    <e v="#N/A"/>
    <e v="#N/A"/>
    <e v="#N/A"/>
    <s v="FIXED"/>
    <x v="0"/>
    <m/>
    <m/>
    <m/>
    <m/>
    <x v="0"/>
  </r>
  <r>
    <x v="0"/>
    <s v="1c22fc19-f03a-41d3-8c22-027bd26dcac7"/>
    <x v="0"/>
    <e v="#N/A"/>
    <e v="#N/A"/>
    <e v="#N/A"/>
    <s v="FIXED"/>
    <x v="0"/>
    <m/>
    <m/>
    <m/>
    <m/>
    <x v="0"/>
  </r>
  <r>
    <x v="4"/>
    <s v="1c23366b-73c1-4193-94a5-1320eb1ec18e"/>
    <x v="0"/>
    <e v="#N/A"/>
    <e v="#N/A"/>
    <e v="#N/A"/>
    <s v="FIXED"/>
    <x v="0"/>
    <m/>
    <m/>
    <m/>
    <m/>
    <x v="0"/>
  </r>
  <r>
    <x v="0"/>
    <s v="1c23a395-5a5e-483f-a515-1be50f3bcb07"/>
    <x v="0"/>
    <s v="miambkodd0q3g2l.bpna.popularinc.net"/>
    <s v="1c23a395-5a5e-483f-a515-1be50f3bcb07"/>
    <s v="Critical"/>
    <s v="FIXED"/>
    <x v="989"/>
    <s v="Backlog"/>
    <s v="MICROSOFT WINDOWS 10 "/>
    <s v="FIXED"/>
    <s v="MICROSOFT WINDOWS 10 ENTERPRISE 10.0.19044"/>
    <x v="0"/>
  </r>
  <r>
    <x v="6"/>
    <s v="1c23cc5b-85fc-4aca-b6a2-0448d19c2d31"/>
    <x v="0"/>
    <e v="#N/A"/>
    <e v="#N/A"/>
    <e v="#N/A"/>
    <s v="FIXED"/>
    <x v="0"/>
    <m/>
    <m/>
    <m/>
    <m/>
    <x v="0"/>
  </r>
  <r>
    <x v="0"/>
    <s v="1c24611d-c36b-49d5-8167-8393a86359ab"/>
    <x v="0"/>
    <e v="#N/A"/>
    <e v="#N/A"/>
    <e v="#N/A"/>
    <s v="FIXED"/>
    <x v="0"/>
    <m/>
    <m/>
    <m/>
    <m/>
    <x v="0"/>
  </r>
  <r>
    <x v="0"/>
    <s v="1c2493c2-599f-40c0-8981-b6866b9c30ca"/>
    <x v="0"/>
    <e v="#N/A"/>
    <e v="#N/A"/>
    <e v="#N/A"/>
    <s v="FIXED"/>
    <x v="0"/>
    <m/>
    <m/>
    <m/>
    <m/>
    <x v="0"/>
  </r>
  <r>
    <x v="0"/>
    <s v="1c250ec8-af25-4ec1-9315-480e766e779f"/>
    <x v="0"/>
    <e v="#N/A"/>
    <e v="#N/A"/>
    <e v="#N/A"/>
    <s v="FIXED"/>
    <x v="0"/>
    <m/>
    <m/>
    <m/>
    <m/>
    <x v="0"/>
  </r>
  <r>
    <x v="4"/>
    <s v="1c262aac-f2b5-4906-b424-1c54c88783a0"/>
    <x v="0"/>
    <e v="#N/A"/>
    <e v="#N/A"/>
    <e v="#N/A"/>
    <s v="FIXED"/>
    <x v="0"/>
    <m/>
    <m/>
    <m/>
    <m/>
    <x v="0"/>
  </r>
  <r>
    <x v="0"/>
    <s v="1c266d06-b24c-43e0-83b1-843237cc100d"/>
    <x v="0"/>
    <e v="#N/A"/>
    <e v="#N/A"/>
    <e v="#N/A"/>
    <s v="FIXED"/>
    <x v="0"/>
    <m/>
    <m/>
    <m/>
    <m/>
    <x v="0"/>
  </r>
  <r>
    <x v="0"/>
    <s v="1c26954d-ede8-46e2-bb74-978460e569ee"/>
    <x v="0"/>
    <e v="#N/A"/>
    <e v="#N/A"/>
    <e v="#N/A"/>
    <s v="FIXED"/>
    <x v="0"/>
    <m/>
    <m/>
    <m/>
    <m/>
    <x v="0"/>
  </r>
  <r>
    <x v="0"/>
    <s v="1c2705a2-5968-4449-80da-d771ba31c03c"/>
    <x v="0"/>
    <e v="#N/A"/>
    <e v="#N/A"/>
    <e v="#N/A"/>
    <s v="FIXED"/>
    <x v="0"/>
    <m/>
    <m/>
    <m/>
    <m/>
    <x v="0"/>
  </r>
  <r>
    <x v="0"/>
    <s v="1c281d8f-e49a-4a63-ae6f-ff6aa19dfc8f"/>
    <x v="0"/>
    <e v="#N/A"/>
    <e v="#N/A"/>
    <e v="#N/A"/>
    <s v="FIXED"/>
    <x v="0"/>
    <m/>
    <m/>
    <m/>
    <m/>
    <x v="0"/>
  </r>
  <r>
    <x v="0"/>
    <s v="1c2866c1-4442-4a48-97c7-75b3a82babdb"/>
    <x v="0"/>
    <e v="#N/A"/>
    <e v="#N/A"/>
    <e v="#N/A"/>
    <s v="FIXED"/>
    <x v="0"/>
    <m/>
    <m/>
    <m/>
    <m/>
    <x v="0"/>
  </r>
  <r>
    <x v="0"/>
    <s v="1c287794-4f21-4701-9f93-5560a9cf03b0"/>
    <x v="1"/>
    <s v="rosebkodwr62x2l.bpna.popularinc.net"/>
    <s v="1c287794-4f21-4701-9f93-5560a9cf03b0"/>
    <s v="High"/>
    <s v="RESURFACED"/>
    <x v="990"/>
    <s v="Backlog"/>
    <s v="MICROSOFT WINDOWS 10 "/>
    <s v="RESURFACED"/>
    <s v="MICROSOFT WINDOWS 10 ENTERPRISE 10.0.19044"/>
    <x v="0"/>
  </r>
  <r>
    <x v="4"/>
    <s v="1c28f926-7082-49ab-b2a4-e070e5052b76"/>
    <x v="0"/>
    <e v="#N/A"/>
    <e v="#N/A"/>
    <e v="#N/A"/>
    <s v="FIXED"/>
    <x v="0"/>
    <m/>
    <m/>
    <m/>
    <m/>
    <x v="0"/>
  </r>
  <r>
    <x v="0"/>
    <s v="1c290fa4-8935-4691-a755-74b7d1f06f78"/>
    <x v="0"/>
    <e v="#N/A"/>
    <e v="#N/A"/>
    <e v="#N/A"/>
    <s v="FIXED"/>
    <x v="0"/>
    <m/>
    <m/>
    <m/>
    <m/>
    <x v="0"/>
  </r>
  <r>
    <x v="2"/>
    <s v="1c2aba1f-bbaa-4d0e-9157-0fc9c05f11f0"/>
    <x v="1"/>
    <s v="bpn-rosecmas-05"/>
    <s v="1c2aba1f-bbaa-4d0e-9157-0fc9c05f11f0"/>
    <s v="Medium"/>
    <s v="RESURFACED"/>
    <x v="0"/>
    <m/>
    <m/>
    <m/>
    <m/>
    <x v="0"/>
  </r>
  <r>
    <x v="0"/>
    <s v="1c2b5b62-b45f-4eab-beba-3574737ba385"/>
    <x v="0"/>
    <e v="#N/A"/>
    <e v="#N/A"/>
    <e v="#N/A"/>
    <s v="FIXED"/>
    <x v="0"/>
    <m/>
    <m/>
    <m/>
    <m/>
    <x v="0"/>
  </r>
  <r>
    <x v="4"/>
    <s v="1c2bc375-8e98-49a4-bbc7-16ae7817d203"/>
    <x v="0"/>
    <s v="0062brnbz1tnd2d.bpna.popularinc.net"/>
    <s v="1c2bc375-8e98-49a4-bbc7-16ae7817d203"/>
    <s v="Critical"/>
    <s v="FIXED"/>
    <x v="0"/>
    <m/>
    <m/>
    <m/>
    <m/>
    <x v="0"/>
  </r>
  <r>
    <x v="0"/>
    <s v="1c2c7547-73d1-4e0e-b112-b99d415fab7f"/>
    <x v="0"/>
    <e v="#N/A"/>
    <e v="#N/A"/>
    <e v="#N/A"/>
    <s v="FIXED"/>
    <x v="0"/>
    <m/>
    <m/>
    <m/>
    <m/>
    <x v="0"/>
  </r>
  <r>
    <x v="0"/>
    <s v="1c2cdec2-757f-491a-b882-5e8808eda184"/>
    <x v="2"/>
    <s v="rosebko4gfw4m2l.bpna.popularinc.net"/>
    <s v="1c2cdec2-757f-491a-b882-5e8808eda184"/>
    <s v="High"/>
    <s v="ACTIVE"/>
    <x v="991"/>
    <s v="Backlog"/>
    <s v="MICROSOFT WINDOWS 10 "/>
    <s v="ACTIVE"/>
    <s v="MICROSOFT WINDOWS 10 ENTERPRISE 10.0.19044"/>
    <x v="0"/>
  </r>
  <r>
    <x v="0"/>
    <s v="1c2d96d6-0257-4a44-94f8-2a327c9904ad"/>
    <x v="0"/>
    <e v="#N/A"/>
    <e v="#N/A"/>
    <e v="#N/A"/>
    <s v="FIXED"/>
    <x v="0"/>
    <m/>
    <m/>
    <m/>
    <m/>
    <x v="0"/>
  </r>
  <r>
    <x v="0"/>
    <s v="1c2eaa05-09c3-471d-ac15-c317ebaef4dd"/>
    <x v="0"/>
    <e v="#N/A"/>
    <e v="#N/A"/>
    <e v="#N/A"/>
    <s v="FIXED"/>
    <x v="0"/>
    <m/>
    <m/>
    <m/>
    <m/>
    <x v="0"/>
  </r>
  <r>
    <x v="0"/>
    <s v="1c2f3ca9-8d2d-4be2-8664-c3daed41dc62"/>
    <x v="0"/>
    <e v="#N/A"/>
    <e v="#N/A"/>
    <e v="#N/A"/>
    <s v="FIXED"/>
    <x v="0"/>
    <m/>
    <m/>
    <m/>
    <m/>
    <x v="0"/>
  </r>
  <r>
    <x v="3"/>
    <s v="1c2f6470-c004-4916-bcb6-394ad0c3e796"/>
    <x v="0"/>
    <e v="#N/A"/>
    <e v="#N/A"/>
    <e v="#N/A"/>
    <s v="FIXED"/>
    <x v="0"/>
    <m/>
    <m/>
    <m/>
    <m/>
    <x v="0"/>
  </r>
  <r>
    <x v="0"/>
    <s v="1c3000e6-4bbe-49f5-b36e-cc27e47da94b"/>
    <x v="0"/>
    <s v="0058brnbzfrnd2d.bpna.popularinc.net"/>
    <s v="1c3000e6-4bbe-49f5-b36e-cc27e47da94b"/>
    <s v="High"/>
    <s v="FIXED"/>
    <x v="0"/>
    <m/>
    <m/>
    <m/>
    <m/>
    <x v="0"/>
  </r>
  <r>
    <x v="7"/>
    <s v="1c317e22-05a8-45d3-9521-520515a2ddc7"/>
    <x v="1"/>
    <s v="bpn-rosefrmq-02"/>
    <s v="1c317e22-05a8-45d3-9521-520515a2ddc7"/>
    <s v="Medium"/>
    <s v="RESURFACED"/>
    <x v="0"/>
    <m/>
    <m/>
    <m/>
    <m/>
    <x v="0"/>
  </r>
  <r>
    <x v="0"/>
    <s v="1c31d856-6229-4c4a-ada0-3c5a20e4fc29"/>
    <x v="0"/>
    <e v="#N/A"/>
    <e v="#N/A"/>
    <e v="#N/A"/>
    <s v="FIXED"/>
    <x v="0"/>
    <m/>
    <m/>
    <m/>
    <m/>
    <x v="0"/>
  </r>
  <r>
    <x v="0"/>
    <s v="1c33aa78-264b-40d6-a0d1-fdbe2157fd50"/>
    <x v="0"/>
    <e v="#N/A"/>
    <e v="#N/A"/>
    <e v="#N/A"/>
    <s v="FIXED"/>
    <x v="0"/>
    <m/>
    <m/>
    <m/>
    <m/>
    <x v="0"/>
  </r>
  <r>
    <x v="2"/>
    <s v="1c33ae4f-a017-4dc0-8e42-546a56c889c3"/>
    <x v="1"/>
    <s v="bpn-roseirdb-11"/>
    <s v="1c33ae4f-a017-4dc0-8e42-546a56c889c3"/>
    <s v="Medium"/>
    <s v="RESURFACED"/>
    <x v="0"/>
    <m/>
    <m/>
    <m/>
    <m/>
    <x v="0"/>
  </r>
  <r>
    <x v="0"/>
    <s v="1c344f4b-9f21-4500-807c-b14c7e9c5404"/>
    <x v="0"/>
    <e v="#N/A"/>
    <e v="#N/A"/>
    <e v="#N/A"/>
    <s v="FIXED"/>
    <x v="0"/>
    <m/>
    <m/>
    <m/>
    <m/>
    <x v="0"/>
  </r>
  <r>
    <x v="1"/>
    <s v="1c367f77-2adc-42d8-9136-68103b2ee81f"/>
    <x v="0"/>
    <e v="#N/A"/>
    <e v="#N/A"/>
    <e v="#N/A"/>
    <s v="FIXED"/>
    <x v="0"/>
    <m/>
    <m/>
    <m/>
    <m/>
    <x v="0"/>
  </r>
  <r>
    <x v="0"/>
    <s v="1c36cfe4-45ec-42e8-a8cd-81cb1e674fc8"/>
    <x v="0"/>
    <s v="0258brn84z1sd2d.bpna.popularinc.net"/>
    <s v="1c36cfe4-45ec-42e8-a8cd-81cb1e674fc8"/>
    <s v="High"/>
    <s v="FIXED"/>
    <x v="0"/>
    <m/>
    <m/>
    <m/>
    <m/>
    <x v="0"/>
  </r>
  <r>
    <x v="1"/>
    <s v="1c38da58-54cb-4062-b696-99aae747c448"/>
    <x v="0"/>
    <e v="#N/A"/>
    <e v="#N/A"/>
    <e v="#N/A"/>
    <s v="FIXED"/>
    <x v="0"/>
    <m/>
    <m/>
    <m/>
    <m/>
    <x v="0"/>
  </r>
  <r>
    <x v="18"/>
    <s v="1c390e6d-34ac-4f8d-afe0-4a73b4dd7659"/>
    <x v="2"/>
    <s v="bpn-rosedb-10.bpna.popularinc.net"/>
    <s v="1c390e6d-34ac-4f8d-afe0-4a73b4dd7659"/>
    <s v="Medium"/>
    <s v="ACTIVE"/>
    <x v="0"/>
    <m/>
    <m/>
    <m/>
    <m/>
    <x v="0"/>
  </r>
  <r>
    <x v="0"/>
    <s v="1c3aaf04-11e6-4992-ad35-37bcfcd22730"/>
    <x v="0"/>
    <e v="#N/A"/>
    <e v="#N/A"/>
    <e v="#N/A"/>
    <s v="FIXED"/>
    <x v="0"/>
    <m/>
    <m/>
    <m/>
    <m/>
    <x v="0"/>
  </r>
  <r>
    <x v="0"/>
    <s v="1c3b45ed-6480-4869-99aa-aaf9f8168af7"/>
    <x v="0"/>
    <e v="#N/A"/>
    <e v="#N/A"/>
    <e v="#N/A"/>
    <s v="FIXED"/>
    <x v="0"/>
    <m/>
    <m/>
    <m/>
    <m/>
    <x v="0"/>
  </r>
  <r>
    <x v="4"/>
    <s v="1c3b5b1e-f603-4f49-b7ce-b07d44da746c"/>
    <x v="0"/>
    <e v="#N/A"/>
    <e v="#N/A"/>
    <e v="#N/A"/>
    <s v="FIXED"/>
    <x v="0"/>
    <m/>
    <m/>
    <m/>
    <m/>
    <x v="0"/>
  </r>
  <r>
    <x v="0"/>
    <s v="1c3e40aa-9ec0-478d-9d30-36f8cc5e35bd"/>
    <x v="0"/>
    <e v="#N/A"/>
    <e v="#N/A"/>
    <e v="#N/A"/>
    <s v="FIXED"/>
    <x v="0"/>
    <m/>
    <m/>
    <m/>
    <m/>
    <x v="0"/>
  </r>
  <r>
    <x v="0"/>
    <s v="1c3f4963-a3e4-4db6-bdf9-3f1441a75045"/>
    <x v="0"/>
    <e v="#N/A"/>
    <e v="#N/A"/>
    <e v="#N/A"/>
    <s v="FIXED"/>
    <x v="0"/>
    <m/>
    <m/>
    <m/>
    <m/>
    <x v="0"/>
  </r>
  <r>
    <x v="0"/>
    <s v="1c4256b4-ccf3-4c26-b0b3-b941a57fea92"/>
    <x v="0"/>
    <e v="#N/A"/>
    <e v="#N/A"/>
    <e v="#N/A"/>
    <s v="FIXED"/>
    <x v="0"/>
    <m/>
    <m/>
    <m/>
    <m/>
    <x v="0"/>
  </r>
  <r>
    <x v="0"/>
    <s v="1c426813-3d8c-464d-8279-1d1dfaf600d5"/>
    <x v="0"/>
    <e v="#N/A"/>
    <e v="#N/A"/>
    <e v="#N/A"/>
    <s v="FIXED"/>
    <x v="0"/>
    <m/>
    <m/>
    <m/>
    <m/>
    <x v="0"/>
  </r>
  <r>
    <x v="0"/>
    <s v="1c42bf96-bc37-4cda-8ba3-854477a7a4c8"/>
    <x v="0"/>
    <e v="#N/A"/>
    <e v="#N/A"/>
    <e v="#N/A"/>
    <s v="FIXED"/>
    <x v="0"/>
    <m/>
    <m/>
    <m/>
    <m/>
    <x v="0"/>
  </r>
  <r>
    <x v="9"/>
    <s v="1c42fdb2-a5dc-407d-a112-f4dd7ca17b33"/>
    <x v="0"/>
    <e v="#N/A"/>
    <e v="#N/A"/>
    <e v="#N/A"/>
    <s v="FIXED"/>
    <x v="0"/>
    <m/>
    <m/>
    <m/>
    <m/>
    <x v="0"/>
  </r>
  <r>
    <x v="13"/>
    <s v="1c437c8f-be90-4148-b209-6ab042c701d1"/>
    <x v="2"/>
    <s v="bpn-rosedvir-01"/>
    <s v="1c437c8f-be90-4148-b209-6ab042c701d1"/>
    <s v="High"/>
    <s v="ACTIVE"/>
    <x v="0"/>
    <m/>
    <m/>
    <m/>
    <m/>
    <x v="0"/>
  </r>
  <r>
    <x v="0"/>
    <s v="1c45822b-2239-4dc0-93d3-7fb4cc53c5f5"/>
    <x v="0"/>
    <s v="0036brn83sp9n2d.bpna.popularinc.net"/>
    <s v="1c45822b-2239-4dc0-93d3-7fb4cc53c5f5"/>
    <s v="High"/>
    <s v="FIXED"/>
    <x v="0"/>
    <m/>
    <m/>
    <m/>
    <m/>
    <x v="0"/>
  </r>
  <r>
    <x v="1"/>
    <s v="1c46a992-df86-4532-8637-d4c776e4404d"/>
    <x v="0"/>
    <e v="#N/A"/>
    <e v="#N/A"/>
    <e v="#N/A"/>
    <s v="FIXED"/>
    <x v="0"/>
    <m/>
    <m/>
    <m/>
    <m/>
    <x v="0"/>
  </r>
  <r>
    <x v="0"/>
    <s v="1c46c89c-8923-4857-b139-7915ade6d7cf"/>
    <x v="0"/>
    <e v="#N/A"/>
    <e v="#N/A"/>
    <e v="#N/A"/>
    <s v="FIXED"/>
    <x v="0"/>
    <m/>
    <m/>
    <m/>
    <m/>
    <x v="0"/>
  </r>
  <r>
    <x v="0"/>
    <s v="1c474b26-2c2f-4f95-bfe4-ed7e873cc663"/>
    <x v="0"/>
    <e v="#N/A"/>
    <e v="#N/A"/>
    <e v="#N/A"/>
    <s v="FIXED"/>
    <x v="0"/>
    <m/>
    <m/>
    <m/>
    <m/>
    <x v="0"/>
  </r>
  <r>
    <x v="6"/>
    <s v="1c477dab-c40d-422b-97a1-4383443610d6"/>
    <x v="1"/>
    <s v="bpn-rosetecm-05"/>
    <s v="1c477dab-c40d-422b-97a1-4383443610d6"/>
    <s v="Low"/>
    <s v="RESURFACED"/>
    <x v="992"/>
    <s v="Backlog"/>
    <s v="MICROSOFT WINDOWS SERVER 2012 R2 STANDARD 6.3.9600"/>
    <s v="RESURFACED"/>
    <s v="MICROSOFT WINDOWS SERVER 2012 "/>
    <x v="0"/>
  </r>
  <r>
    <x v="0"/>
    <s v="1c4868aa-948a-4e7d-8990-9a33744c29d3"/>
    <x v="0"/>
    <e v="#N/A"/>
    <e v="#N/A"/>
    <e v="#N/A"/>
    <s v="FIXED"/>
    <x v="0"/>
    <m/>
    <m/>
    <m/>
    <m/>
    <x v="0"/>
  </r>
  <r>
    <x v="0"/>
    <s v="1c4898a3-6704-4b59-adda-65173a02bca9"/>
    <x v="0"/>
    <e v="#N/A"/>
    <e v="#N/A"/>
    <e v="#N/A"/>
    <s v="FIXED"/>
    <x v="0"/>
    <m/>
    <m/>
    <m/>
    <m/>
    <x v="0"/>
  </r>
  <r>
    <x v="0"/>
    <s v="1c49e002-4120-4872-bd51-13f8d2551ad0"/>
    <x v="0"/>
    <e v="#N/A"/>
    <e v="#N/A"/>
    <e v="#N/A"/>
    <s v="FIXED"/>
    <x v="0"/>
    <m/>
    <m/>
    <m/>
    <m/>
    <x v="0"/>
  </r>
  <r>
    <x v="0"/>
    <s v="1c4a7039-a86a-4275-a8af-d9dd1a2d3f60"/>
    <x v="0"/>
    <e v="#N/A"/>
    <e v="#N/A"/>
    <e v="#N/A"/>
    <s v="FIXED"/>
    <x v="0"/>
    <m/>
    <m/>
    <m/>
    <m/>
    <x v="0"/>
  </r>
  <r>
    <x v="0"/>
    <s v="1c4a79a9-609c-415a-8b4e-0b91a69ffd53"/>
    <x v="0"/>
    <e v="#N/A"/>
    <e v="#N/A"/>
    <e v="#N/A"/>
    <s v="FIXED"/>
    <x v="0"/>
    <m/>
    <m/>
    <m/>
    <m/>
    <x v="0"/>
  </r>
  <r>
    <x v="1"/>
    <s v="1c4af8fb-89d2-49cb-9e87-9848843cbf48"/>
    <x v="2"/>
    <s v="bpn-0066bp-01"/>
    <s v="1c4af8fb-89d2-49cb-9e87-9848843cbf48"/>
    <s v="Medium"/>
    <s v="ACTIVE"/>
    <x v="0"/>
    <m/>
    <m/>
    <m/>
    <m/>
    <x v="0"/>
  </r>
  <r>
    <x v="0"/>
    <s v="1c4db1b9-9364-4cd2-9d00-6ceb7c79d31f"/>
    <x v="0"/>
    <e v="#N/A"/>
    <e v="#N/A"/>
    <e v="#N/A"/>
    <s v="FIXED"/>
    <x v="0"/>
    <m/>
    <m/>
    <m/>
    <m/>
    <x v="0"/>
  </r>
  <r>
    <x v="4"/>
    <s v="1c4e3768-480d-45ad-8086-24cb577c937a"/>
    <x v="0"/>
    <e v="#N/A"/>
    <e v="#N/A"/>
    <e v="#N/A"/>
    <s v="FIXED"/>
    <x v="0"/>
    <m/>
    <m/>
    <m/>
    <m/>
    <x v="0"/>
  </r>
  <r>
    <x v="4"/>
    <s v="1c4e6444-f4ab-4f54-97c5-1ade6df4b5c2"/>
    <x v="0"/>
    <e v="#N/A"/>
    <e v="#N/A"/>
    <e v="#N/A"/>
    <s v="FIXED"/>
    <x v="0"/>
    <m/>
    <m/>
    <m/>
    <m/>
    <x v="0"/>
  </r>
  <r>
    <x v="0"/>
    <s v="1c4f897a-74b4-4962-88df-7427111a9d62"/>
    <x v="0"/>
    <e v="#N/A"/>
    <e v="#N/A"/>
    <e v="#N/A"/>
    <s v="FIXED"/>
    <x v="0"/>
    <m/>
    <m/>
    <m/>
    <m/>
    <x v="0"/>
  </r>
  <r>
    <x v="0"/>
    <s v="1c4fc1a5-69bf-4a41-bd1a-1d9b34b9f857"/>
    <x v="0"/>
    <e v="#N/A"/>
    <e v="#N/A"/>
    <e v="#N/A"/>
    <s v="FIXED"/>
    <x v="0"/>
    <m/>
    <m/>
    <m/>
    <m/>
    <x v="0"/>
  </r>
  <r>
    <x v="4"/>
    <s v="1c51ffcb-35cd-4ae4-a87d-dc05dd7fa5ef"/>
    <x v="0"/>
    <e v="#N/A"/>
    <e v="#N/A"/>
    <e v="#N/A"/>
    <s v="FIXED"/>
    <x v="0"/>
    <m/>
    <m/>
    <m/>
    <m/>
    <x v="0"/>
  </r>
  <r>
    <x v="4"/>
    <s v="1c52aa6b-8d5c-45ca-a548-26cac943834b"/>
    <x v="0"/>
    <e v="#N/A"/>
    <e v="#N/A"/>
    <e v="#N/A"/>
    <s v="FIXED"/>
    <x v="0"/>
    <m/>
    <m/>
    <m/>
    <m/>
    <x v="0"/>
  </r>
  <r>
    <x v="0"/>
    <s v="1c52e936-cd6b-41ef-948a-e68d36ca3119"/>
    <x v="0"/>
    <e v="#N/A"/>
    <e v="#N/A"/>
    <e v="#N/A"/>
    <s v="FIXED"/>
    <x v="0"/>
    <m/>
    <m/>
    <m/>
    <m/>
    <x v="0"/>
  </r>
  <r>
    <x v="6"/>
    <s v="1c53899a-ed85-4bcb-b639-93a152865348"/>
    <x v="1"/>
    <s v="bpn-rosetecm-05"/>
    <s v="1c53899a-ed85-4bcb-b639-93a152865348"/>
    <s v="Medium"/>
    <s v="RESURFACED"/>
    <x v="993"/>
    <s v="Backlog"/>
    <s v="MICROSOFT WINDOWS 10 "/>
    <s v="RESURFACED"/>
    <s v="MICROSOFT WINDOWS 10 ENTERPRISE"/>
    <x v="0"/>
  </r>
  <r>
    <x v="0"/>
    <s v="1c53ec54-e861-4fc8-ae4e-25e1dac8c332"/>
    <x v="0"/>
    <e v="#N/A"/>
    <e v="#N/A"/>
    <e v="#N/A"/>
    <s v="FIXED"/>
    <x v="0"/>
    <m/>
    <m/>
    <m/>
    <m/>
    <x v="0"/>
  </r>
  <r>
    <x v="3"/>
    <s v="1c543638-c22c-402a-a8c6-096d3c9a3d76"/>
    <x v="0"/>
    <e v="#N/A"/>
    <e v="#N/A"/>
    <e v="#N/A"/>
    <s v="FIXED"/>
    <x v="0"/>
    <m/>
    <m/>
    <m/>
    <m/>
    <x v="0"/>
  </r>
  <r>
    <x v="0"/>
    <s v="1c54fac5-fa2d-427a-8f4c-e7c2d5120f66"/>
    <x v="0"/>
    <e v="#N/A"/>
    <e v="#N/A"/>
    <e v="#N/A"/>
    <s v="FIXED"/>
    <x v="0"/>
    <m/>
    <m/>
    <m/>
    <m/>
    <x v="0"/>
  </r>
  <r>
    <x v="4"/>
    <s v="1c559932-c056-42b3-b28a-6fbd531d9ee5"/>
    <x v="0"/>
    <e v="#N/A"/>
    <e v="#N/A"/>
    <e v="#N/A"/>
    <s v="FIXED"/>
    <x v="0"/>
    <m/>
    <m/>
    <m/>
    <m/>
    <x v="0"/>
  </r>
  <r>
    <x v="0"/>
    <s v="1c567890-1a19-4023-86b5-542e2ac203f4"/>
    <x v="0"/>
    <e v="#N/A"/>
    <e v="#N/A"/>
    <e v="#N/A"/>
    <s v="FIXED"/>
    <x v="0"/>
    <m/>
    <m/>
    <m/>
    <m/>
    <x v="0"/>
  </r>
  <r>
    <x v="0"/>
    <s v="1c571f60-274f-4d13-87ea-493dcbeffa24"/>
    <x v="0"/>
    <e v="#N/A"/>
    <e v="#N/A"/>
    <e v="#N/A"/>
    <s v="FIXED"/>
    <x v="0"/>
    <m/>
    <m/>
    <m/>
    <m/>
    <x v="0"/>
  </r>
  <r>
    <x v="0"/>
    <s v="1c57ffbf-ccc3-4b35-bbcb-69d4702b4327"/>
    <x v="0"/>
    <e v="#N/A"/>
    <e v="#N/A"/>
    <e v="#N/A"/>
    <s v="FIXED"/>
    <x v="0"/>
    <m/>
    <m/>
    <m/>
    <m/>
    <x v="0"/>
  </r>
  <r>
    <x v="2"/>
    <s v="1c580ebd-5dd1-483c-a100-c19b26c087e4"/>
    <x v="0"/>
    <e v="#N/A"/>
    <e v="#N/A"/>
    <e v="#N/A"/>
    <s v="FIXED"/>
    <x v="0"/>
    <m/>
    <m/>
    <m/>
    <m/>
    <x v="0"/>
  </r>
  <r>
    <x v="6"/>
    <s v="1c584e14-f8ad-472e-bcc9-cf419e5c54eb"/>
    <x v="1"/>
    <s v="bpn-rosetecm-05"/>
    <s v="1c584e14-f8ad-472e-bcc9-cf419e5c54eb"/>
    <s v="Medium"/>
    <s v="RESURFACED"/>
    <x v="994"/>
    <s v="Backlog"/>
    <s v="MICROSOFT WINDOWS 10 "/>
    <s v="RESURFACED"/>
    <s v="MICROSOFT WINDOWS 10 ENTERPRISE 10.0.19044"/>
    <x v="0"/>
  </r>
  <r>
    <x v="1"/>
    <s v="1c58c434-8aa9-4f6d-a394-034aac6c9319"/>
    <x v="2"/>
    <s v="bpn-atmnetop-01"/>
    <s v="1c58c434-8aa9-4f6d-a394-034aac6c9319"/>
    <s v="Medium"/>
    <s v="ACTIVE"/>
    <x v="0"/>
    <m/>
    <m/>
    <m/>
    <m/>
    <x v="0"/>
  </r>
  <r>
    <x v="0"/>
    <s v="1c5aae46-e5a9-4656-8662-b51b862191b2"/>
    <x v="0"/>
    <e v="#N/A"/>
    <e v="#N/A"/>
    <e v="#N/A"/>
    <s v="FIXED"/>
    <x v="0"/>
    <m/>
    <m/>
    <m/>
    <m/>
    <x v="0"/>
  </r>
  <r>
    <x v="0"/>
    <s v="1c5ab365-5bb9-4da9-a77e-a82c6e4ecb0f"/>
    <x v="0"/>
    <e v="#N/A"/>
    <e v="#N/A"/>
    <e v="#N/A"/>
    <s v="FIXED"/>
    <x v="0"/>
    <m/>
    <m/>
    <m/>
    <m/>
    <x v="0"/>
  </r>
  <r>
    <x v="0"/>
    <s v="1c5b5ca9-2dc5-4082-bf7f-f81f07407ebf"/>
    <x v="0"/>
    <e v="#N/A"/>
    <e v="#N/A"/>
    <e v="#N/A"/>
    <s v="FIXED"/>
    <x v="0"/>
    <m/>
    <m/>
    <m/>
    <m/>
    <x v="0"/>
  </r>
  <r>
    <x v="6"/>
    <s v="1c5b82bb-f844-4f4b-8d63-a153dd159274"/>
    <x v="0"/>
    <s v="bpn-primdev-01"/>
    <s v="1c5b82bb-f844-4f4b-8d63-a153dd159274"/>
    <s v="Critical"/>
    <s v="FIXED"/>
    <x v="0"/>
    <m/>
    <m/>
    <m/>
    <m/>
    <x v="0"/>
  </r>
  <r>
    <x v="2"/>
    <s v="1c5c15cb-cba2-4d8c-b482-49bc40478f2c"/>
    <x v="0"/>
    <e v="#N/A"/>
    <e v="#N/A"/>
    <e v="#N/A"/>
    <s v="FIXED"/>
    <x v="0"/>
    <m/>
    <m/>
    <m/>
    <m/>
    <x v="0"/>
  </r>
  <r>
    <x v="2"/>
    <s v="1c5c9dcd-fbe4-47fe-9188-de4907ac5cc8"/>
    <x v="0"/>
    <e v="#N/A"/>
    <e v="#N/A"/>
    <e v="#N/A"/>
    <s v="FIXED"/>
    <x v="0"/>
    <m/>
    <m/>
    <m/>
    <m/>
    <x v="0"/>
  </r>
  <r>
    <x v="23"/>
    <s v="1c5ca308-2078-446a-b48c-258e4f9fbc65"/>
    <x v="2"/>
    <n v="0"/>
    <s v="1c5ca308-2078-446a-b48c-258e4f9fbc65"/>
    <s v="High"/>
    <s v="ACTIVE"/>
    <x v="995"/>
    <s v="Backlog"/>
    <s v="MICROSOFT WINDOWS SERVER 2008 R2 STANDARD SERVICE PACK 1"/>
    <s v="ACTIVE"/>
    <s v="MICROSOFT WINDOWS SERVER 2008 "/>
    <x v="0"/>
  </r>
  <r>
    <x v="0"/>
    <s v="1c5cca7c-e0ed-41f7-b686-9b08d97a7c4f"/>
    <x v="0"/>
    <e v="#N/A"/>
    <e v="#N/A"/>
    <e v="#N/A"/>
    <s v="FIXED"/>
    <x v="0"/>
    <m/>
    <m/>
    <m/>
    <m/>
    <x v="0"/>
  </r>
  <r>
    <x v="4"/>
    <s v="1c5d843a-3e3f-46f3-887f-f55ac415a4a8"/>
    <x v="2"/>
    <s v="rosebko5grb8h2l.bpna.popularinc.net"/>
    <s v="1c5d843a-3e3f-46f3-887f-f55ac415a4a8"/>
    <s v="High"/>
    <s v="ACTIVE"/>
    <x v="996"/>
    <s v="Backlog"/>
    <s v="MICROSOFT WINDOWS SERVER 2008 R2 STANDARD 6.1.7601 1"/>
    <s v="ACTIVE"/>
    <s v="MICROSOFT WINDOWS SERVER 2008 "/>
    <x v="0"/>
  </r>
  <r>
    <x v="0"/>
    <s v="1c5dfc2a-c2f7-43bb-8d7d-12824f48c6e6"/>
    <x v="0"/>
    <e v="#N/A"/>
    <e v="#N/A"/>
    <e v="#N/A"/>
    <s v="FIXED"/>
    <x v="0"/>
    <m/>
    <m/>
    <m/>
    <m/>
    <x v="0"/>
  </r>
  <r>
    <x v="0"/>
    <s v="1c5f30c0-a1d9-459d-ad9a-7c80091f3d21"/>
    <x v="0"/>
    <e v="#N/A"/>
    <e v="#N/A"/>
    <e v="#N/A"/>
    <s v="FIXED"/>
    <x v="0"/>
    <m/>
    <m/>
    <m/>
    <m/>
    <x v="0"/>
  </r>
  <r>
    <x v="7"/>
    <s v="1c5fbee9-2de4-48df-a295-e87b4e7a4459"/>
    <x v="0"/>
    <s v="bpn-rosemoto-01"/>
    <s v="1c5fbee9-2de4-48df-a295-e87b4e7a4459"/>
    <s v="High"/>
    <s v="FIXED"/>
    <x v="997"/>
    <s v="Backlog"/>
    <s v="MICROSOFT WINDOWS 10 "/>
    <s v="FIXED"/>
    <s v="MICROSOFT WINDOWS 10 ENTERPRISE"/>
    <x v="0"/>
  </r>
  <r>
    <x v="4"/>
    <s v="1c5fe3f7-6314-459a-8a4b-501822d8d261"/>
    <x v="0"/>
    <e v="#N/A"/>
    <e v="#N/A"/>
    <e v="#N/A"/>
    <s v="FIXED"/>
    <x v="0"/>
    <m/>
    <m/>
    <m/>
    <m/>
    <x v="0"/>
  </r>
  <r>
    <x v="13"/>
    <s v="1c6064ee-ef88-4f5e-bd6d-28161bbde02a"/>
    <x v="2"/>
    <s v="bpn-roseterr-01"/>
    <s v="1c6064ee-ef88-4f5e-bd6d-28161bbde02a"/>
    <s v="Medium"/>
    <s v="ACTIVE"/>
    <x v="998"/>
    <s v="Backlog"/>
    <s v="MICROSOFT WINDOWS 10 "/>
    <s v="ACTIVE"/>
    <s v="MICROSOFT WINDOWS 10 ENTERPRISE 10.0.19044"/>
    <x v="0"/>
  </r>
  <r>
    <x v="0"/>
    <s v="1c61f115-329d-4da6-8cac-e862d18d6a06"/>
    <x v="0"/>
    <s v="0006bcp3xymnd2d.bpna.popularinc.net"/>
    <s v="1c61f115-329d-4da6-8cac-e862d18d6a06"/>
    <s v="High"/>
    <s v="FIXED"/>
    <x v="0"/>
    <m/>
    <m/>
    <m/>
    <m/>
    <x v="0"/>
  </r>
  <r>
    <x v="0"/>
    <s v="1c62a990-a560-43ec-b4ca-4693293c129c"/>
    <x v="0"/>
    <e v="#N/A"/>
    <e v="#N/A"/>
    <e v="#N/A"/>
    <s v="FIXED"/>
    <x v="0"/>
    <m/>
    <m/>
    <m/>
    <m/>
    <x v="0"/>
  </r>
  <r>
    <x v="2"/>
    <s v="1c62d97b-777a-4fcd-ae51-6cc1add2a650"/>
    <x v="1"/>
    <s v="clusterdb-03"/>
    <s v="1c62d97b-777a-4fcd-ae51-6cc1add2a650"/>
    <s v="Medium"/>
    <s v="RESURFACED"/>
    <x v="999"/>
    <s v="Backlog"/>
    <s v="MICROSOFT WINDOWS SERVER 2008 STANDARD SERVICE PACK 2"/>
    <s v="RESURFACED"/>
    <s v="MICROSOFT WINDOWS SERVER 2008 STANDARD SERVICE PACK 2"/>
    <x v="0"/>
  </r>
  <r>
    <x v="2"/>
    <s v="1c634565-c7a6-42d5-b196-dcd13cbc6737"/>
    <x v="3"/>
    <e v="#N/A"/>
    <e v="#N/A"/>
    <e v="#N/A"/>
    <s v="NEW"/>
    <x v="0"/>
    <m/>
    <m/>
    <m/>
    <m/>
    <x v="0"/>
  </r>
  <r>
    <x v="0"/>
    <s v="1c6357b9-6fa1-4523-a9cb-a0d4aa5b1063"/>
    <x v="0"/>
    <e v="#N/A"/>
    <e v="#N/A"/>
    <e v="#N/A"/>
    <s v="FIXED"/>
    <x v="0"/>
    <m/>
    <m/>
    <m/>
    <m/>
    <x v="0"/>
  </r>
  <r>
    <x v="4"/>
    <s v="1c63681c-6e5a-4bad-969e-8a369816a898"/>
    <x v="0"/>
    <e v="#N/A"/>
    <e v="#N/A"/>
    <e v="#N/A"/>
    <s v="FIXED"/>
    <x v="0"/>
    <m/>
    <m/>
    <m/>
    <m/>
    <x v="0"/>
  </r>
  <r>
    <x v="0"/>
    <s v="1c63ca68-0216-4055-8828-4a7929ca2d61"/>
    <x v="0"/>
    <e v="#N/A"/>
    <e v="#N/A"/>
    <e v="#N/A"/>
    <s v="FIXED"/>
    <x v="0"/>
    <m/>
    <m/>
    <m/>
    <m/>
    <x v="0"/>
  </r>
  <r>
    <x v="4"/>
    <s v="1c644c03-aa04-4921-8dce-cc9dccc44954"/>
    <x v="0"/>
    <e v="#N/A"/>
    <e v="#N/A"/>
    <e v="#N/A"/>
    <s v="FIXED"/>
    <x v="0"/>
    <m/>
    <m/>
    <m/>
    <m/>
    <x v="0"/>
  </r>
  <r>
    <x v="0"/>
    <s v="1c64bf54-f599-4925-af44-87836d4e0008"/>
    <x v="0"/>
    <e v="#N/A"/>
    <e v="#N/A"/>
    <e v="#N/A"/>
    <s v="FIXED"/>
    <x v="0"/>
    <m/>
    <m/>
    <m/>
    <m/>
    <x v="0"/>
  </r>
  <r>
    <x v="6"/>
    <s v="1c65ffad-53c5-4320-b093-403ca87c42b5"/>
    <x v="1"/>
    <s v="bpn-rosetecm-05"/>
    <s v="1c65ffad-53c5-4320-b093-403ca87c42b5"/>
    <s v="Medium"/>
    <s v="RESURFACED"/>
    <x v="596"/>
    <s v="Backlog"/>
    <s v="MICROSOFT WINDOWS 10 "/>
    <s v="RESURFACED"/>
    <s v="MICROSOFT WINDOWS 10 ENTERPRISE 10.0.19044"/>
    <x v="0"/>
  </r>
  <r>
    <x v="0"/>
    <s v="1c6616cd-c237-44a9-9a8f-49b2ed54b441"/>
    <x v="0"/>
    <s v="0025brnbzxsnd2d.bpna.popularinc.net"/>
    <s v="1c6616cd-c237-44a9-9a8f-49b2ed54b441"/>
    <s v="Critical"/>
    <s v="FIXED"/>
    <x v="0"/>
    <m/>
    <m/>
    <m/>
    <m/>
    <x v="0"/>
  </r>
  <r>
    <x v="0"/>
    <s v="1c66a135-22ff-4a68-9fc2-2aad00996a63"/>
    <x v="0"/>
    <e v="#N/A"/>
    <e v="#N/A"/>
    <e v="#N/A"/>
    <s v="FIXED"/>
    <x v="0"/>
    <m/>
    <m/>
    <m/>
    <m/>
    <x v="0"/>
  </r>
  <r>
    <x v="0"/>
    <s v="1c66c071-507c-4597-abdf-7f8f8440fc32"/>
    <x v="0"/>
    <e v="#N/A"/>
    <e v="#N/A"/>
    <e v="#N/A"/>
    <s v="FIXED"/>
    <x v="0"/>
    <m/>
    <m/>
    <m/>
    <m/>
    <x v="0"/>
  </r>
  <r>
    <x v="0"/>
    <s v="1c6a4531-e73d-47de-b03b-b36e067c3722"/>
    <x v="0"/>
    <e v="#N/A"/>
    <e v="#N/A"/>
    <e v="#N/A"/>
    <s v="FIXED"/>
    <x v="0"/>
    <m/>
    <m/>
    <m/>
    <m/>
    <x v="0"/>
  </r>
  <r>
    <x v="0"/>
    <s v="1c6a9778-a9ae-4532-8121-798470b29899"/>
    <x v="0"/>
    <e v="#N/A"/>
    <e v="#N/A"/>
    <e v="#N/A"/>
    <s v="FIXED"/>
    <x v="0"/>
    <m/>
    <m/>
    <m/>
    <m/>
    <x v="0"/>
  </r>
  <r>
    <x v="8"/>
    <s v="1c6b3cba-dae0-4eb3-b4d7-f30a37336357"/>
    <x v="0"/>
    <e v="#N/A"/>
    <e v="#N/A"/>
    <e v="#N/A"/>
    <s v="FIXED"/>
    <x v="0"/>
    <m/>
    <m/>
    <m/>
    <m/>
    <x v="0"/>
  </r>
  <r>
    <x v="8"/>
    <s v="1c6c1ad1-d267-45f9-b112-08f7a9b0a899"/>
    <x v="0"/>
    <e v="#N/A"/>
    <e v="#N/A"/>
    <e v="#N/A"/>
    <s v="FIXED"/>
    <x v="0"/>
    <m/>
    <m/>
    <m/>
    <m/>
    <x v="0"/>
  </r>
  <r>
    <x v="5"/>
    <s v="1c6c8c54-6631-4bbb-87ae-c0bdaaac9be6"/>
    <x v="3"/>
    <s v="bpn-rosedvbl-01"/>
    <s v="1c6c8c54-6631-4bbb-87ae-c0bdaaac9be6"/>
    <s v="Medium"/>
    <s v="NEW"/>
    <x v="0"/>
    <m/>
    <m/>
    <m/>
    <m/>
    <x v="0"/>
  </r>
  <r>
    <x v="0"/>
    <s v="1c6e5c3e-011c-4606-9c7e-a45d566ff9ff"/>
    <x v="0"/>
    <e v="#N/A"/>
    <e v="#N/A"/>
    <e v="#N/A"/>
    <s v="FIXED"/>
    <x v="0"/>
    <m/>
    <m/>
    <m/>
    <m/>
    <x v="0"/>
  </r>
  <r>
    <x v="0"/>
    <s v="1c6e907e-48b9-45df-a5be-6050da374da6"/>
    <x v="0"/>
    <e v="#N/A"/>
    <e v="#N/A"/>
    <e v="#N/A"/>
    <s v="FIXED"/>
    <x v="0"/>
    <m/>
    <m/>
    <m/>
    <m/>
    <x v="0"/>
  </r>
  <r>
    <x v="0"/>
    <s v="1c6fce5e-b5fc-43ac-b6da-65df656eb7cb"/>
    <x v="0"/>
    <s v="miambkohyt0zd3l.bpna.popularinc.net"/>
    <s v="1c6fce5e-b5fc-43ac-b6da-65df656eb7cb"/>
    <s v="Critical"/>
    <s v="FIXED"/>
    <x v="1000"/>
    <s v="Backlog"/>
    <s v="MICROSOFT WINDOWS SERVER 2016 STANDARD"/>
    <s v="FIXED"/>
    <s v="MICROSOFT WINDOWS SERVER 2016 STANDARD"/>
    <x v="0"/>
  </r>
  <r>
    <x v="11"/>
    <s v="1c700474-96b5-4003-b1f4-b5210d82ab9c"/>
    <x v="0"/>
    <e v="#N/A"/>
    <e v="#N/A"/>
    <e v="#N/A"/>
    <s v="FIXED"/>
    <x v="0"/>
    <m/>
    <m/>
    <m/>
    <m/>
    <x v="0"/>
  </r>
  <r>
    <x v="4"/>
    <s v="1c70d614-09d0-40c7-badb-a96b182ebaa7"/>
    <x v="0"/>
    <e v="#N/A"/>
    <e v="#N/A"/>
    <e v="#N/A"/>
    <s v="FIXED"/>
    <x v="0"/>
    <m/>
    <m/>
    <m/>
    <m/>
    <x v="0"/>
  </r>
  <r>
    <x v="0"/>
    <s v="1c71d977-11e0-499a-a422-c18405357928"/>
    <x v="0"/>
    <e v="#N/A"/>
    <e v="#N/A"/>
    <e v="#N/A"/>
    <s v="FIXED"/>
    <x v="0"/>
    <m/>
    <m/>
    <m/>
    <m/>
    <x v="0"/>
  </r>
  <r>
    <x v="0"/>
    <s v="1c72007f-460b-4456-afa5-8741462b7d65"/>
    <x v="0"/>
    <e v="#N/A"/>
    <e v="#N/A"/>
    <e v="#N/A"/>
    <s v="FIXED"/>
    <x v="0"/>
    <m/>
    <m/>
    <m/>
    <m/>
    <x v="0"/>
  </r>
  <r>
    <x v="1"/>
    <s v="1c7298a2-7639-4daf-8490-120dd72bbc1e"/>
    <x v="0"/>
    <e v="#N/A"/>
    <e v="#N/A"/>
    <e v="#N/A"/>
    <s v="FIXED"/>
    <x v="0"/>
    <m/>
    <m/>
    <m/>
    <m/>
    <x v="0"/>
  </r>
  <r>
    <x v="0"/>
    <s v="1c733f32-76aa-4e61-baf9-8df8b1e68f4b"/>
    <x v="0"/>
    <e v="#N/A"/>
    <e v="#N/A"/>
    <e v="#N/A"/>
    <s v="FIXED"/>
    <x v="0"/>
    <m/>
    <m/>
    <m/>
    <m/>
    <x v="0"/>
  </r>
  <r>
    <x v="0"/>
    <s v="1c736439-3eca-41e9-a31b-bfd5d02b3b3f"/>
    <x v="0"/>
    <e v="#N/A"/>
    <e v="#N/A"/>
    <e v="#N/A"/>
    <s v="FIXED"/>
    <x v="0"/>
    <m/>
    <m/>
    <m/>
    <m/>
    <x v="0"/>
  </r>
  <r>
    <x v="0"/>
    <s v="1c73c05f-3be6-4a9c-954d-593adaf54138"/>
    <x v="0"/>
    <e v="#N/A"/>
    <e v="#N/A"/>
    <e v="#N/A"/>
    <s v="FIXED"/>
    <x v="0"/>
    <m/>
    <m/>
    <m/>
    <m/>
    <x v="0"/>
  </r>
  <r>
    <x v="4"/>
    <s v="1c747638-1766-4999-ab52-e34a1e554c12"/>
    <x v="0"/>
    <e v="#N/A"/>
    <e v="#N/A"/>
    <e v="#N/A"/>
    <s v="FIXED"/>
    <x v="0"/>
    <m/>
    <m/>
    <m/>
    <m/>
    <x v="0"/>
  </r>
  <r>
    <x v="1"/>
    <s v="1c748926-5440-4767-9fa9-5292a2005671"/>
    <x v="0"/>
    <e v="#N/A"/>
    <e v="#N/A"/>
    <e v="#N/A"/>
    <s v="FIXED"/>
    <x v="0"/>
    <m/>
    <m/>
    <m/>
    <m/>
    <x v="0"/>
  </r>
  <r>
    <x v="7"/>
    <s v="1c758580-52b4-4432-96e9-1e073767cb76"/>
    <x v="2"/>
    <s v="bpn-rosedras-01"/>
    <s v="1c758580-52b4-4432-96e9-1e073767cb76"/>
    <s v="High"/>
    <s v="ACTIVE"/>
    <x v="0"/>
    <m/>
    <m/>
    <m/>
    <m/>
    <x v="0"/>
  </r>
  <r>
    <x v="1"/>
    <s v="1c765b6a-46bb-41b0-93d9-00a81b775014"/>
    <x v="0"/>
    <e v="#N/A"/>
    <e v="#N/A"/>
    <e v="#N/A"/>
    <s v="FIXED"/>
    <x v="0"/>
    <m/>
    <m/>
    <m/>
    <m/>
    <x v="0"/>
  </r>
  <r>
    <x v="1"/>
    <s v="1c765db5-f4ab-4263-9684-2747878d2a72"/>
    <x v="0"/>
    <s v="bpn-0098bp-01"/>
    <s v="1c765db5-f4ab-4263-9684-2747878d2a72"/>
    <s v="Medium"/>
    <s v="FIXED"/>
    <x v="0"/>
    <m/>
    <m/>
    <m/>
    <m/>
    <x v="0"/>
  </r>
  <r>
    <x v="0"/>
    <s v="1c7668a5-77f2-48cd-a608-28bf1e25dfc5"/>
    <x v="0"/>
    <e v="#N/A"/>
    <e v="#N/A"/>
    <e v="#N/A"/>
    <s v="FIXED"/>
    <x v="0"/>
    <m/>
    <m/>
    <m/>
    <m/>
    <x v="0"/>
  </r>
  <r>
    <x v="0"/>
    <s v="1c771374-db1d-4065-8434-0327385bb07f"/>
    <x v="0"/>
    <s v="miambkobb266j3l.bpna.popularinc.net"/>
    <s v="1c771374-db1d-4065-8434-0327385bb07f"/>
    <s v="Critical"/>
    <s v="FIXED"/>
    <x v="1001"/>
    <s v="Backlog"/>
    <s v="MICROSOFT WINDOWS SERVER 2012 R2 STANDARD 6.3.9600"/>
    <s v="FIXED"/>
    <s v="MICROSOFT WINDOWS SERVER 2012 "/>
    <x v="0"/>
  </r>
  <r>
    <x v="6"/>
    <s v="1c776ee9-1cc1-465b-a25d-b1d2411f04c2"/>
    <x v="0"/>
    <e v="#N/A"/>
    <e v="#N/A"/>
    <e v="#N/A"/>
    <s v="FIXED"/>
    <x v="0"/>
    <m/>
    <m/>
    <m/>
    <m/>
    <x v="0"/>
  </r>
  <r>
    <x v="0"/>
    <s v="1c784352-e1f0-493d-a7c1-f7af4ed6ec6d"/>
    <x v="0"/>
    <e v="#N/A"/>
    <e v="#N/A"/>
    <e v="#N/A"/>
    <s v="FIXED"/>
    <x v="0"/>
    <m/>
    <m/>
    <m/>
    <m/>
    <x v="0"/>
  </r>
  <r>
    <x v="5"/>
    <s v="1c78a68a-260b-458d-a6f2-45fd6115d721"/>
    <x v="0"/>
    <e v="#N/A"/>
    <e v="#N/A"/>
    <e v="#N/A"/>
    <s v="FIXED"/>
    <x v="0"/>
    <m/>
    <m/>
    <m/>
    <m/>
    <x v="0"/>
  </r>
  <r>
    <x v="1"/>
    <s v="1c7a6961-487a-4f89-9473-9cbc7358b323"/>
    <x v="0"/>
    <e v="#N/A"/>
    <e v="#N/A"/>
    <e v="#N/A"/>
    <s v="FIXED"/>
    <x v="0"/>
    <m/>
    <m/>
    <m/>
    <m/>
    <x v="0"/>
  </r>
  <r>
    <x v="0"/>
    <s v="1c7aa79e-f4d1-4574-bc6c-7649eba7b281"/>
    <x v="0"/>
    <e v="#N/A"/>
    <e v="#N/A"/>
    <e v="#N/A"/>
    <s v="FIXED"/>
    <x v="0"/>
    <m/>
    <m/>
    <m/>
    <m/>
    <x v="0"/>
  </r>
  <r>
    <x v="4"/>
    <s v="1c7bc044-ba88-49f2-8f59-a21dad8f4601"/>
    <x v="0"/>
    <e v="#N/A"/>
    <e v="#N/A"/>
    <e v="#N/A"/>
    <s v="FIXED"/>
    <x v="0"/>
    <m/>
    <m/>
    <m/>
    <m/>
    <x v="0"/>
  </r>
  <r>
    <x v="0"/>
    <s v="1c7c16da-6352-49b3-a49f-12e6f4e12a29"/>
    <x v="0"/>
    <e v="#N/A"/>
    <e v="#N/A"/>
    <e v="#N/A"/>
    <s v="FIXED"/>
    <x v="0"/>
    <m/>
    <m/>
    <m/>
    <m/>
    <x v="0"/>
  </r>
  <r>
    <x v="0"/>
    <s v="1c7c60cc-2c9b-4d55-b3f8-d9a916686dbe"/>
    <x v="0"/>
    <e v="#N/A"/>
    <e v="#N/A"/>
    <e v="#N/A"/>
    <s v="FIXED"/>
    <x v="0"/>
    <m/>
    <m/>
    <m/>
    <m/>
    <x v="0"/>
  </r>
  <r>
    <x v="0"/>
    <s v="1c7ce968-ffc5-403b-915d-39f844b369f5"/>
    <x v="0"/>
    <e v="#N/A"/>
    <e v="#N/A"/>
    <e v="#N/A"/>
    <s v="FIXED"/>
    <x v="0"/>
    <m/>
    <m/>
    <m/>
    <m/>
    <x v="0"/>
  </r>
  <r>
    <x v="8"/>
    <s v="1c7d70a5-270b-4ae1-8cc9-36dd308fed3f"/>
    <x v="0"/>
    <e v="#N/A"/>
    <e v="#N/A"/>
    <e v="#N/A"/>
    <s v="FIXED"/>
    <x v="0"/>
    <m/>
    <m/>
    <m/>
    <m/>
    <x v="0"/>
  </r>
  <r>
    <x v="0"/>
    <s v="1c7da391-0613-4644-9d78-e60d01bf7309"/>
    <x v="0"/>
    <s v="miambko2h68bk3l"/>
    <s v="1c7da391-0613-4644-9d78-e60d01bf7309"/>
    <s v="Critical"/>
    <s v="FIXED"/>
    <x v="1002"/>
    <s v="Backlog"/>
    <s v="MICROSOFT WINDOWS 10 "/>
    <s v="FIXED"/>
    <s v="MICROSOFT WINDOWS 10 ENTERPRISE 10.0.19044"/>
    <x v="0"/>
  </r>
  <r>
    <x v="0"/>
    <s v="1c7dc9d5-0785-4f87-b820-3591a4494a39"/>
    <x v="0"/>
    <e v="#N/A"/>
    <e v="#N/A"/>
    <e v="#N/A"/>
    <s v="FIXED"/>
    <x v="0"/>
    <m/>
    <m/>
    <m/>
    <m/>
    <x v="0"/>
  </r>
  <r>
    <x v="0"/>
    <s v="1c7e5749-4dec-4785-8c2e-f30eb0ea1dc4"/>
    <x v="0"/>
    <e v="#N/A"/>
    <e v="#N/A"/>
    <e v="#N/A"/>
    <s v="FIXED"/>
    <x v="0"/>
    <m/>
    <m/>
    <m/>
    <m/>
    <x v="0"/>
  </r>
  <r>
    <x v="0"/>
    <s v="1c7e8289-c39d-4717-b70c-278e4e95c941"/>
    <x v="0"/>
    <e v="#N/A"/>
    <e v="#N/A"/>
    <e v="#N/A"/>
    <s v="FIXED"/>
    <x v="0"/>
    <m/>
    <m/>
    <m/>
    <m/>
    <x v="0"/>
  </r>
  <r>
    <x v="0"/>
    <s v="1c7e9eff-53c5-43aa-9381-0807835f320d"/>
    <x v="0"/>
    <e v="#N/A"/>
    <e v="#N/A"/>
    <e v="#N/A"/>
    <s v="FIXED"/>
    <x v="0"/>
    <m/>
    <m/>
    <m/>
    <m/>
    <x v="0"/>
  </r>
  <r>
    <x v="11"/>
    <s v="1c7ed251-dfbd-43be-973c-1e395247b66c"/>
    <x v="0"/>
    <e v="#N/A"/>
    <e v="#N/A"/>
    <e v="#N/A"/>
    <s v="FIXED"/>
    <x v="0"/>
    <m/>
    <m/>
    <m/>
    <m/>
    <x v="0"/>
  </r>
  <r>
    <x v="0"/>
    <s v="1c7fb260-ddf0-4b9b-b5eb-a937fabae5d5"/>
    <x v="0"/>
    <e v="#N/A"/>
    <e v="#N/A"/>
    <e v="#N/A"/>
    <s v="FIXED"/>
    <x v="0"/>
    <m/>
    <m/>
    <m/>
    <m/>
    <x v="0"/>
  </r>
  <r>
    <x v="0"/>
    <s v="1c817991-5b91-4534-a4ea-08ae76d7cbe6"/>
    <x v="0"/>
    <e v="#N/A"/>
    <e v="#N/A"/>
    <e v="#N/A"/>
    <s v="FIXED"/>
    <x v="0"/>
    <m/>
    <m/>
    <m/>
    <m/>
    <x v="0"/>
  </r>
  <r>
    <x v="0"/>
    <s v="1c819b2e-ed0d-42da-9489-d953436fb2e1"/>
    <x v="0"/>
    <e v="#N/A"/>
    <e v="#N/A"/>
    <e v="#N/A"/>
    <s v="FIXED"/>
    <x v="0"/>
    <m/>
    <m/>
    <m/>
    <m/>
    <x v="0"/>
  </r>
  <r>
    <x v="0"/>
    <s v="1c81b714-93db-4567-a99b-b1354e52da3f"/>
    <x v="0"/>
    <e v="#N/A"/>
    <e v="#N/A"/>
    <e v="#N/A"/>
    <s v="FIXED"/>
    <x v="0"/>
    <m/>
    <m/>
    <m/>
    <m/>
    <x v="0"/>
  </r>
  <r>
    <x v="0"/>
    <s v="1c81de81-b4b0-498d-9519-0481da2dc56b"/>
    <x v="0"/>
    <e v="#N/A"/>
    <e v="#N/A"/>
    <e v="#N/A"/>
    <s v="FIXED"/>
    <x v="0"/>
    <m/>
    <m/>
    <m/>
    <m/>
    <x v="0"/>
  </r>
  <r>
    <x v="5"/>
    <s v="1c8240e1-3685-4c93-a6eb-af34f638c4c4"/>
    <x v="0"/>
    <e v="#N/A"/>
    <e v="#N/A"/>
    <e v="#N/A"/>
    <s v="FIXED"/>
    <x v="0"/>
    <m/>
    <m/>
    <m/>
    <m/>
    <x v="0"/>
  </r>
  <r>
    <x v="0"/>
    <s v="1c83748d-5938-441c-bd23-8fa8ade01b4d"/>
    <x v="0"/>
    <e v="#N/A"/>
    <e v="#N/A"/>
    <e v="#N/A"/>
    <s v="FIXED"/>
    <x v="0"/>
    <m/>
    <m/>
    <m/>
    <m/>
    <x v="0"/>
  </r>
  <r>
    <x v="4"/>
    <s v="1c8681d1-8a23-45e7-b4fb-772e0c1d7e11"/>
    <x v="0"/>
    <e v="#N/A"/>
    <e v="#N/A"/>
    <e v="#N/A"/>
    <s v="FIXED"/>
    <x v="0"/>
    <m/>
    <m/>
    <m/>
    <m/>
    <x v="0"/>
  </r>
  <r>
    <x v="2"/>
    <s v="1c87fd64-1fe4-4881-a4a8-9b938c8e470b"/>
    <x v="0"/>
    <e v="#N/A"/>
    <e v="#N/A"/>
    <e v="#N/A"/>
    <s v="FIXED"/>
    <x v="0"/>
    <m/>
    <m/>
    <m/>
    <m/>
    <x v="0"/>
  </r>
  <r>
    <x v="2"/>
    <s v="1c89ccad-cb05-4557-b74b-923384dd5960"/>
    <x v="0"/>
    <e v="#N/A"/>
    <e v="#N/A"/>
    <e v="#N/A"/>
    <s v="FIXED"/>
    <x v="0"/>
    <m/>
    <m/>
    <m/>
    <m/>
    <x v="0"/>
  </r>
  <r>
    <x v="10"/>
    <s v="1c89f1bf-9685-4799-8a09-b520935f6719"/>
    <x v="2"/>
    <s v="bpn-cmtyfr-01"/>
    <s v="1c89f1bf-9685-4799-8a09-b520935f6719"/>
    <s v="Medium"/>
    <s v="ACTIVE"/>
    <x v="0"/>
    <m/>
    <m/>
    <m/>
    <m/>
    <x v="0"/>
  </r>
  <r>
    <x v="0"/>
    <s v="1c8ada76-66d0-4cec-8bc0-f7e0ab90248e"/>
    <x v="0"/>
    <e v="#N/A"/>
    <e v="#N/A"/>
    <e v="#N/A"/>
    <s v="FIXED"/>
    <x v="0"/>
    <m/>
    <m/>
    <m/>
    <m/>
    <x v="0"/>
  </r>
  <r>
    <x v="10"/>
    <s v="1c8b2239-fcd2-4352-a640-75205a76465d"/>
    <x v="2"/>
    <s v="bpn-rosefr-02"/>
    <s v="1c8b2239-fcd2-4352-a640-75205a76465d"/>
    <s v="Medium"/>
    <s v="ACTIVE"/>
    <x v="0"/>
    <m/>
    <m/>
    <m/>
    <m/>
    <x v="0"/>
  </r>
  <r>
    <x v="0"/>
    <s v="1c8b33ba-a217-4169-a88e-4fc2e7b1759d"/>
    <x v="0"/>
    <e v="#N/A"/>
    <e v="#N/A"/>
    <e v="#N/A"/>
    <s v="FIXED"/>
    <x v="0"/>
    <m/>
    <m/>
    <m/>
    <m/>
    <x v="0"/>
  </r>
  <r>
    <x v="0"/>
    <s v="1c8be1fb-3c51-4d26-903a-fb51d4960f6d"/>
    <x v="0"/>
    <e v="#N/A"/>
    <e v="#N/A"/>
    <e v="#N/A"/>
    <s v="FIXED"/>
    <x v="0"/>
    <m/>
    <m/>
    <m/>
    <m/>
    <x v="0"/>
  </r>
  <r>
    <x v="0"/>
    <s v="1c8c7442-b8db-494b-bcc1-4a616789ab15"/>
    <x v="0"/>
    <e v="#N/A"/>
    <e v="#N/A"/>
    <e v="#N/A"/>
    <s v="FIXED"/>
    <x v="0"/>
    <m/>
    <m/>
    <m/>
    <m/>
    <x v="0"/>
  </r>
  <r>
    <x v="0"/>
    <s v="1c8cb285-e0b1-4ce7-8853-2f3fef96f9e4"/>
    <x v="0"/>
    <e v="#N/A"/>
    <e v="#N/A"/>
    <e v="#N/A"/>
    <s v="FIXED"/>
    <x v="0"/>
    <m/>
    <m/>
    <m/>
    <m/>
    <x v="0"/>
  </r>
  <r>
    <x v="0"/>
    <s v="1c8ce699-a30a-4604-9ccc-9f379046d0fa"/>
    <x v="0"/>
    <e v="#N/A"/>
    <e v="#N/A"/>
    <e v="#N/A"/>
    <s v="FIXED"/>
    <x v="0"/>
    <m/>
    <m/>
    <m/>
    <m/>
    <x v="0"/>
  </r>
  <r>
    <x v="4"/>
    <s v="1c8d2827-bb73-48d5-a358-02f40639f16c"/>
    <x v="0"/>
    <s v="bdwybko4lqlql3l"/>
    <s v="1c8d2827-bb73-48d5-a358-02f40639f16c"/>
    <s v="Medium"/>
    <s v="FIXED"/>
    <x v="0"/>
    <m/>
    <m/>
    <m/>
    <m/>
    <x v="0"/>
  </r>
  <r>
    <x v="0"/>
    <s v="1c8d4def-4120-4344-b5ee-ae56d9f11daa"/>
    <x v="0"/>
    <e v="#N/A"/>
    <e v="#N/A"/>
    <e v="#N/A"/>
    <s v="FIXED"/>
    <x v="0"/>
    <m/>
    <m/>
    <m/>
    <m/>
    <x v="0"/>
  </r>
  <r>
    <x v="4"/>
    <s v="1c8e3389-d8b1-4cda-839d-1720e7bece4a"/>
    <x v="0"/>
    <e v="#N/A"/>
    <e v="#N/A"/>
    <e v="#N/A"/>
    <s v="FIXED"/>
    <x v="0"/>
    <m/>
    <m/>
    <m/>
    <m/>
    <x v="0"/>
  </r>
  <r>
    <x v="0"/>
    <s v="1c8e5a95-7e99-420f-88e3-921f2e0879b2"/>
    <x v="1"/>
    <s v="0064brnbz7rnd2d.bpna.popularinc.net"/>
    <s v="1c8e5a95-7e99-420f-88e3-921f2e0879b2"/>
    <s v="High"/>
    <s v="RESURFACED"/>
    <x v="0"/>
    <m/>
    <m/>
    <m/>
    <m/>
    <x v="0"/>
  </r>
  <r>
    <x v="0"/>
    <s v="1c9011a9-9ada-4cdb-9809-7f6d49605117"/>
    <x v="0"/>
    <e v="#N/A"/>
    <e v="#N/A"/>
    <e v="#N/A"/>
    <s v="FIXED"/>
    <x v="0"/>
    <m/>
    <m/>
    <m/>
    <m/>
    <x v="0"/>
  </r>
  <r>
    <x v="0"/>
    <s v="1c907f23-05c6-4280-9c47-5ff007332132"/>
    <x v="0"/>
    <e v="#N/A"/>
    <e v="#N/A"/>
    <e v="#N/A"/>
    <s v="FIXED"/>
    <x v="0"/>
    <m/>
    <m/>
    <m/>
    <m/>
    <x v="0"/>
  </r>
  <r>
    <x v="0"/>
    <s v="1c90a2a1-c0c0-4077-859b-4d5de40ae5bf"/>
    <x v="0"/>
    <e v="#N/A"/>
    <e v="#N/A"/>
    <e v="#N/A"/>
    <s v="FIXED"/>
    <x v="0"/>
    <m/>
    <m/>
    <m/>
    <m/>
    <x v="0"/>
  </r>
  <r>
    <x v="0"/>
    <s v="1c9109b1-dc5c-441f-b71f-5d6df4d2cdd1"/>
    <x v="0"/>
    <s v="bdwybkocdjx6s2l"/>
    <s v="1c9109b1-dc5c-441f-b71f-5d6df4d2cdd1"/>
    <s v="Critical"/>
    <s v="FIXED"/>
    <x v="0"/>
    <m/>
    <m/>
    <m/>
    <m/>
    <x v="0"/>
  </r>
  <r>
    <x v="0"/>
    <s v="1c914407-916b-4bc5-91f8-cbae052c4f9c"/>
    <x v="0"/>
    <e v="#N/A"/>
    <e v="#N/A"/>
    <e v="#N/A"/>
    <s v="FIXED"/>
    <x v="0"/>
    <m/>
    <m/>
    <m/>
    <m/>
    <x v="0"/>
  </r>
  <r>
    <x v="0"/>
    <s v="1c925bd5-e004-4d47-b998-f44dcb601f8e"/>
    <x v="0"/>
    <e v="#N/A"/>
    <e v="#N/A"/>
    <e v="#N/A"/>
    <s v="FIXED"/>
    <x v="0"/>
    <m/>
    <m/>
    <m/>
    <m/>
    <x v="0"/>
  </r>
  <r>
    <x v="2"/>
    <s v="1c930c2e-2f3d-465b-a0f0-ef04c7da9829"/>
    <x v="0"/>
    <e v="#N/A"/>
    <e v="#N/A"/>
    <e v="#N/A"/>
    <s v="FIXED"/>
    <x v="0"/>
    <m/>
    <m/>
    <m/>
    <m/>
    <x v="0"/>
  </r>
  <r>
    <x v="10"/>
    <s v="1c934311-8f3a-4a4f-9cc2-8a812aca77fe"/>
    <x v="2"/>
    <s v="bpn-rosefrbe-01"/>
    <s v="1c934311-8f3a-4a4f-9cc2-8a812aca77fe"/>
    <s v="Medium"/>
    <s v="ACTIVE"/>
    <x v="0"/>
    <m/>
    <m/>
    <m/>
    <m/>
    <x v="0"/>
  </r>
  <r>
    <x v="11"/>
    <s v="1c93a492-3f52-4b32-acc1-a52927fc9bc2"/>
    <x v="0"/>
    <e v="#N/A"/>
    <e v="#N/A"/>
    <e v="#N/A"/>
    <s v="FIXED"/>
    <x v="0"/>
    <m/>
    <m/>
    <m/>
    <m/>
    <x v="0"/>
  </r>
  <r>
    <x v="1"/>
    <s v="1c93be21-a328-4c61-a0df-288b55cc0f73"/>
    <x v="2"/>
    <s v="bpn-roseemdp-01"/>
    <s v="1c93be21-a328-4c61-a0df-288b55cc0f73"/>
    <s v="Medium"/>
    <s v="ACTIVE"/>
    <x v="0"/>
    <m/>
    <m/>
    <m/>
    <m/>
    <x v="0"/>
  </r>
  <r>
    <x v="1"/>
    <s v="1c96676d-061b-4611-b7fd-bf1dbd029357"/>
    <x v="0"/>
    <e v="#N/A"/>
    <e v="#N/A"/>
    <e v="#N/A"/>
    <s v="FIXED"/>
    <x v="0"/>
    <m/>
    <m/>
    <m/>
    <m/>
    <x v="0"/>
  </r>
  <r>
    <x v="0"/>
    <s v="1c96b740-9809-4255-9e8f-0aea0814722b"/>
    <x v="0"/>
    <e v="#N/A"/>
    <e v="#N/A"/>
    <e v="#N/A"/>
    <s v="FIXED"/>
    <x v="0"/>
    <m/>
    <m/>
    <m/>
    <m/>
    <x v="0"/>
  </r>
  <r>
    <x v="0"/>
    <s v="1c9785b6-629d-4a75-a960-fbc5d997cdb6"/>
    <x v="0"/>
    <e v="#N/A"/>
    <e v="#N/A"/>
    <e v="#N/A"/>
    <s v="FIXED"/>
    <x v="0"/>
    <m/>
    <m/>
    <m/>
    <m/>
    <x v="0"/>
  </r>
  <r>
    <x v="1"/>
    <s v="1c978bea-6997-419d-9012-3eb73fc3289f"/>
    <x v="2"/>
    <e v="#N/A"/>
    <e v="#N/A"/>
    <e v="#N/A"/>
    <s v="ACTIVE"/>
    <x v="0"/>
    <m/>
    <m/>
    <m/>
    <m/>
    <x v="0"/>
  </r>
  <r>
    <x v="4"/>
    <s v="1c97b809-ed16-400d-b2a3-fd9765c4112a"/>
    <x v="0"/>
    <s v="bdwybko5hnp3g2l.bpna.popularinc.net"/>
    <s v="1c97b809-ed16-400d-b2a3-fd9765c4112a"/>
    <s v="Medium"/>
    <s v="FIXED"/>
    <x v="0"/>
    <m/>
    <m/>
    <m/>
    <m/>
    <x v="0"/>
  </r>
  <r>
    <x v="0"/>
    <s v="1c99266a-a711-4572-a848-b5a1919e93c4"/>
    <x v="0"/>
    <e v="#N/A"/>
    <e v="#N/A"/>
    <e v="#N/A"/>
    <s v="FIXED"/>
    <x v="0"/>
    <m/>
    <m/>
    <m/>
    <m/>
    <x v="0"/>
  </r>
  <r>
    <x v="4"/>
    <s v="1c99889f-dd56-4861-ae65-7f9c79357045"/>
    <x v="0"/>
    <e v="#N/A"/>
    <e v="#N/A"/>
    <e v="#N/A"/>
    <s v="FIXED"/>
    <x v="0"/>
    <m/>
    <m/>
    <m/>
    <m/>
    <x v="0"/>
  </r>
  <r>
    <x v="0"/>
    <s v="1c9a112f-e094-465d-a453-33b28f96f604"/>
    <x v="0"/>
    <e v="#N/A"/>
    <e v="#N/A"/>
    <e v="#N/A"/>
    <s v="FIXED"/>
    <x v="0"/>
    <m/>
    <m/>
    <m/>
    <m/>
    <x v="0"/>
  </r>
  <r>
    <x v="0"/>
    <s v="1c9a3ded-c727-45f9-8df9-b3c3e1e03082"/>
    <x v="0"/>
    <e v="#N/A"/>
    <e v="#N/A"/>
    <e v="#N/A"/>
    <s v="FIXED"/>
    <x v="0"/>
    <m/>
    <m/>
    <m/>
    <m/>
    <x v="0"/>
  </r>
  <r>
    <x v="0"/>
    <s v="1c9a42d3-e32d-4f39-ae08-e04a7b7aa3f3"/>
    <x v="0"/>
    <e v="#N/A"/>
    <e v="#N/A"/>
    <e v="#N/A"/>
    <s v="FIXED"/>
    <x v="0"/>
    <m/>
    <m/>
    <m/>
    <m/>
    <x v="0"/>
  </r>
  <r>
    <x v="0"/>
    <s v="1c9acdde-0413-408e-9036-715c641e8ce1"/>
    <x v="0"/>
    <e v="#N/A"/>
    <e v="#N/A"/>
    <e v="#N/A"/>
    <s v="FIXED"/>
    <x v="0"/>
    <m/>
    <m/>
    <m/>
    <m/>
    <x v="0"/>
  </r>
  <r>
    <x v="0"/>
    <s v="1c9b9b72-cc74-4376-b4fa-11fa37fbfe88"/>
    <x v="0"/>
    <e v="#N/A"/>
    <e v="#N/A"/>
    <e v="#N/A"/>
    <s v="FIXED"/>
    <x v="0"/>
    <m/>
    <m/>
    <m/>
    <m/>
    <x v="0"/>
  </r>
  <r>
    <x v="0"/>
    <s v="1c9dad74-312b-4376-b085-f544582ed691"/>
    <x v="0"/>
    <e v="#N/A"/>
    <e v="#N/A"/>
    <e v="#N/A"/>
    <s v="FIXED"/>
    <x v="0"/>
    <m/>
    <m/>
    <m/>
    <m/>
    <x v="0"/>
  </r>
  <r>
    <x v="0"/>
    <s v="1c9fe4ae-b280-46ab-adf3-59f79986d9b6"/>
    <x v="0"/>
    <e v="#N/A"/>
    <e v="#N/A"/>
    <e v="#N/A"/>
    <s v="FIXED"/>
    <x v="0"/>
    <m/>
    <m/>
    <m/>
    <m/>
    <x v="0"/>
  </r>
  <r>
    <x v="3"/>
    <s v="1ca0a87b-7afe-49e1-b527-17473e6af330"/>
    <x v="0"/>
    <s v="bpn-rosedb-02"/>
    <s v="1ca0a87b-7afe-49e1-b527-17473e6af330"/>
    <s v="Critical"/>
    <s v="FIXED"/>
    <x v="0"/>
    <m/>
    <m/>
    <m/>
    <m/>
    <x v="0"/>
  </r>
  <r>
    <x v="0"/>
    <s v="1ca16d98-9860-4e0c-85c2-acca54f16e2d"/>
    <x v="0"/>
    <e v="#N/A"/>
    <e v="#N/A"/>
    <e v="#N/A"/>
    <s v="FIXED"/>
    <x v="0"/>
    <m/>
    <m/>
    <m/>
    <m/>
    <x v="0"/>
  </r>
  <r>
    <x v="1"/>
    <s v="1ca1fd72-6c3b-478f-8e45-0220d4e99900"/>
    <x v="0"/>
    <e v="#N/A"/>
    <e v="#N/A"/>
    <e v="#N/A"/>
    <s v="FIXED"/>
    <x v="0"/>
    <m/>
    <m/>
    <m/>
    <m/>
    <x v="0"/>
  </r>
  <r>
    <x v="0"/>
    <s v="1ca3c301-ee60-4639-9fc1-d57c9fb60806"/>
    <x v="0"/>
    <e v="#N/A"/>
    <e v="#N/A"/>
    <e v="#N/A"/>
    <s v="FIXED"/>
    <x v="0"/>
    <m/>
    <m/>
    <m/>
    <m/>
    <x v="0"/>
  </r>
  <r>
    <x v="0"/>
    <s v="1ca47383-c8ad-4757-91fa-c2474bb3c2ec"/>
    <x v="0"/>
    <e v="#N/A"/>
    <e v="#N/A"/>
    <e v="#N/A"/>
    <s v="FIXED"/>
    <x v="0"/>
    <m/>
    <m/>
    <m/>
    <m/>
    <x v="0"/>
  </r>
  <r>
    <x v="0"/>
    <s v="1ca60e1e-42f5-4fc9-a18e-7d17ba63c376"/>
    <x v="0"/>
    <e v="#N/A"/>
    <e v="#N/A"/>
    <e v="#N/A"/>
    <s v="FIXED"/>
    <x v="0"/>
    <m/>
    <m/>
    <m/>
    <m/>
    <x v="0"/>
  </r>
  <r>
    <x v="0"/>
    <s v="1ca643f9-eb02-4fb3-a346-6171e15edd71"/>
    <x v="0"/>
    <e v="#N/A"/>
    <e v="#N/A"/>
    <e v="#N/A"/>
    <s v="FIXED"/>
    <x v="0"/>
    <m/>
    <m/>
    <m/>
    <m/>
    <x v="0"/>
  </r>
  <r>
    <x v="2"/>
    <s v="1ca7611a-6af2-4ece-a640-f63e21ec0bf3"/>
    <x v="0"/>
    <e v="#N/A"/>
    <e v="#N/A"/>
    <e v="#N/A"/>
    <s v="FIXED"/>
    <x v="0"/>
    <m/>
    <m/>
    <m/>
    <m/>
    <x v="0"/>
  </r>
  <r>
    <x v="0"/>
    <s v="1ca8df17-5b57-4d68-b2d4-a5610b5d879b"/>
    <x v="0"/>
    <e v="#N/A"/>
    <e v="#N/A"/>
    <e v="#N/A"/>
    <s v="FIXED"/>
    <x v="0"/>
    <m/>
    <m/>
    <m/>
    <m/>
    <x v="0"/>
  </r>
  <r>
    <x v="0"/>
    <s v="1ca8f655-9ff1-4c0f-a03c-4727e733ad79"/>
    <x v="0"/>
    <e v="#N/A"/>
    <e v="#N/A"/>
    <e v="#N/A"/>
    <s v="FIXED"/>
    <x v="0"/>
    <m/>
    <m/>
    <m/>
    <m/>
    <x v="0"/>
  </r>
  <r>
    <x v="0"/>
    <s v="1caa866b-ebbd-4a23-8ae6-032aaa913185"/>
    <x v="0"/>
    <e v="#N/A"/>
    <e v="#N/A"/>
    <e v="#N/A"/>
    <s v="FIXED"/>
    <x v="0"/>
    <m/>
    <m/>
    <m/>
    <m/>
    <x v="0"/>
  </r>
  <r>
    <x v="1"/>
    <s v="1caa96ce-b86f-46bc-b6e4-9c8798dcf991"/>
    <x v="0"/>
    <e v="#N/A"/>
    <e v="#N/A"/>
    <e v="#N/A"/>
    <s v="FIXED"/>
    <x v="0"/>
    <m/>
    <m/>
    <m/>
    <m/>
    <x v="0"/>
  </r>
  <r>
    <x v="6"/>
    <s v="1cac3017-9052-46c7-9fbf-cdf66406d138"/>
    <x v="0"/>
    <e v="#N/A"/>
    <e v="#N/A"/>
    <e v="#N/A"/>
    <s v="FIXED"/>
    <x v="0"/>
    <m/>
    <m/>
    <m/>
    <m/>
    <x v="0"/>
  </r>
  <r>
    <x v="0"/>
    <s v="1cac4cb6-3b59-461f-a78c-7fc85033185f"/>
    <x v="0"/>
    <e v="#N/A"/>
    <e v="#N/A"/>
    <e v="#N/A"/>
    <s v="FIXED"/>
    <x v="0"/>
    <m/>
    <m/>
    <m/>
    <m/>
    <x v="0"/>
  </r>
  <r>
    <x v="2"/>
    <s v="1cac6bd9-bec7-4617-b182-55380d91af16"/>
    <x v="0"/>
    <e v="#N/A"/>
    <e v="#N/A"/>
    <e v="#N/A"/>
    <s v="FIXED"/>
    <x v="0"/>
    <m/>
    <m/>
    <m/>
    <m/>
    <x v="0"/>
  </r>
  <r>
    <x v="7"/>
    <s v="1cac7fc1-e16c-473a-b51c-cae83fa01299"/>
    <x v="0"/>
    <e v="#N/A"/>
    <e v="#N/A"/>
    <e v="#N/A"/>
    <s v="FIXED"/>
    <x v="0"/>
    <m/>
    <m/>
    <m/>
    <m/>
    <x v="0"/>
  </r>
  <r>
    <x v="1"/>
    <s v="1cad3f8d-4a6c-43ee-b054-78c20e0473e7"/>
    <x v="0"/>
    <e v="#N/A"/>
    <e v="#N/A"/>
    <e v="#N/A"/>
    <s v="FIXED"/>
    <x v="0"/>
    <m/>
    <m/>
    <m/>
    <m/>
    <x v="0"/>
  </r>
  <r>
    <x v="0"/>
    <s v="1cae9daf-14b6-4f13-b912-7579085d00d8"/>
    <x v="0"/>
    <e v="#N/A"/>
    <e v="#N/A"/>
    <e v="#N/A"/>
    <s v="FIXED"/>
    <x v="0"/>
    <m/>
    <m/>
    <m/>
    <m/>
    <x v="0"/>
  </r>
  <r>
    <x v="0"/>
    <s v="1cafd69a-8455-47c0-aa57-bd0a6aac3132"/>
    <x v="0"/>
    <e v="#N/A"/>
    <e v="#N/A"/>
    <e v="#N/A"/>
    <s v="FIXED"/>
    <x v="0"/>
    <m/>
    <m/>
    <m/>
    <m/>
    <x v="0"/>
  </r>
  <r>
    <x v="1"/>
    <s v="1cb00b0a-2a79-48a8-bbef-a6a45532ae8f"/>
    <x v="0"/>
    <e v="#N/A"/>
    <e v="#N/A"/>
    <e v="#N/A"/>
    <s v="FIXED"/>
    <x v="0"/>
    <m/>
    <m/>
    <m/>
    <m/>
    <x v="0"/>
  </r>
  <r>
    <x v="0"/>
    <s v="1cb1d491-4b58-438f-9e4a-331f4bc29b6e"/>
    <x v="0"/>
    <e v="#N/A"/>
    <e v="#N/A"/>
    <e v="#N/A"/>
    <s v="FIXED"/>
    <x v="0"/>
    <m/>
    <m/>
    <m/>
    <m/>
    <x v="0"/>
  </r>
  <r>
    <x v="0"/>
    <s v="1cb23832-9803-462b-8e24-fbef922d0918"/>
    <x v="0"/>
    <e v="#N/A"/>
    <e v="#N/A"/>
    <e v="#N/A"/>
    <s v="FIXED"/>
    <x v="0"/>
    <m/>
    <m/>
    <m/>
    <m/>
    <x v="0"/>
  </r>
  <r>
    <x v="0"/>
    <s v="1cb30ad8-18d4-43ca-b9c8-c4e73694149c"/>
    <x v="0"/>
    <e v="#N/A"/>
    <e v="#N/A"/>
    <e v="#N/A"/>
    <s v="FIXED"/>
    <x v="0"/>
    <m/>
    <m/>
    <m/>
    <m/>
    <x v="0"/>
  </r>
  <r>
    <x v="0"/>
    <s v="1cb6bc01-0303-49ed-acae-9a1c6c6b6935"/>
    <x v="0"/>
    <e v="#N/A"/>
    <e v="#N/A"/>
    <e v="#N/A"/>
    <s v="FIXED"/>
    <x v="0"/>
    <m/>
    <m/>
    <m/>
    <m/>
    <x v="0"/>
  </r>
  <r>
    <x v="2"/>
    <s v="1cb745cc-d437-477f-bd73-fe5b8b6c42ef"/>
    <x v="1"/>
    <e v="#N/A"/>
    <e v="#N/A"/>
    <e v="#N/A"/>
    <s v="RESURFACED"/>
    <x v="0"/>
    <m/>
    <m/>
    <m/>
    <m/>
    <x v="0"/>
  </r>
  <r>
    <x v="0"/>
    <s v="1cb79e11-45ef-48f1-a340-d446bbbd29f1"/>
    <x v="0"/>
    <e v="#N/A"/>
    <e v="#N/A"/>
    <e v="#N/A"/>
    <s v="FIXED"/>
    <x v="0"/>
    <m/>
    <m/>
    <m/>
    <m/>
    <x v="0"/>
  </r>
  <r>
    <x v="4"/>
    <s v="1cb7a72a-024a-44b3-b526-5b5c90c5c74b"/>
    <x v="0"/>
    <s v="bdwybko6f382g2l"/>
    <s v="1cb7a72a-024a-44b3-b526-5b5c90c5c74b"/>
    <s v="High"/>
    <s v="FIXED"/>
    <x v="0"/>
    <m/>
    <m/>
    <m/>
    <m/>
    <x v="0"/>
  </r>
  <r>
    <x v="0"/>
    <s v="1cb84b9a-ffe1-4f1d-8b4c-9ea1370ecd73"/>
    <x v="0"/>
    <e v="#N/A"/>
    <e v="#N/A"/>
    <e v="#N/A"/>
    <s v="FIXED"/>
    <x v="0"/>
    <m/>
    <m/>
    <m/>
    <m/>
    <x v="0"/>
  </r>
  <r>
    <x v="20"/>
    <s v="1cb86845-56fe-4d4d-9d95-72c879239fa3"/>
    <x v="0"/>
    <s v="bpn-roseirfi-10"/>
    <s v="1cb86845-56fe-4d4d-9d95-72c879239fa3"/>
    <s v="Critical"/>
    <s v="FIXED"/>
    <x v="0"/>
    <m/>
    <m/>
    <m/>
    <m/>
    <x v="0"/>
  </r>
  <r>
    <x v="0"/>
    <s v="1cb9f455-f602-49a6-bb69-f875efdc2482"/>
    <x v="0"/>
    <e v="#N/A"/>
    <e v="#N/A"/>
    <e v="#N/A"/>
    <s v="FIXED"/>
    <x v="0"/>
    <m/>
    <m/>
    <m/>
    <m/>
    <x v="0"/>
  </r>
  <r>
    <x v="7"/>
    <s v="1cbac1db-cce6-424c-a3c3-ca8ebe9f03c8"/>
    <x v="0"/>
    <e v="#N/A"/>
    <e v="#N/A"/>
    <e v="#N/A"/>
    <s v="FIXED"/>
    <x v="0"/>
    <m/>
    <m/>
    <m/>
    <m/>
    <x v="0"/>
  </r>
  <r>
    <x v="0"/>
    <s v="1cbad294-319d-464b-a3eb-1d8ac858da7c"/>
    <x v="0"/>
    <e v="#N/A"/>
    <e v="#N/A"/>
    <e v="#N/A"/>
    <s v="FIXED"/>
    <x v="0"/>
    <m/>
    <m/>
    <m/>
    <m/>
    <x v="0"/>
  </r>
  <r>
    <x v="0"/>
    <s v="1cbb72bf-46b6-4e97-9283-dbea9528c3e4"/>
    <x v="0"/>
    <e v="#N/A"/>
    <e v="#N/A"/>
    <e v="#N/A"/>
    <s v="FIXED"/>
    <x v="0"/>
    <m/>
    <m/>
    <m/>
    <m/>
    <x v="0"/>
  </r>
  <r>
    <x v="0"/>
    <s v="1cbc24fd-fc6b-41bc-ab71-7545cd34c819"/>
    <x v="0"/>
    <e v="#N/A"/>
    <e v="#N/A"/>
    <e v="#N/A"/>
    <s v="FIXED"/>
    <x v="0"/>
    <m/>
    <m/>
    <m/>
    <m/>
    <x v="0"/>
  </r>
  <r>
    <x v="7"/>
    <s v="1cbc72e4-3cc5-4ad3-9765-19dd877a3f50"/>
    <x v="0"/>
    <e v="#N/A"/>
    <e v="#N/A"/>
    <e v="#N/A"/>
    <s v="FIXED"/>
    <x v="0"/>
    <m/>
    <m/>
    <m/>
    <m/>
    <x v="0"/>
  </r>
  <r>
    <x v="0"/>
    <s v="1cbca1ee-9316-4795-a4ae-1c8c1ad50665"/>
    <x v="0"/>
    <e v="#N/A"/>
    <e v="#N/A"/>
    <e v="#N/A"/>
    <s v="FIXED"/>
    <x v="0"/>
    <m/>
    <m/>
    <m/>
    <m/>
    <x v="0"/>
  </r>
  <r>
    <x v="0"/>
    <s v="1cbd3ca0-413b-4c6c-92c0-1ac46eea7280"/>
    <x v="0"/>
    <e v="#N/A"/>
    <e v="#N/A"/>
    <e v="#N/A"/>
    <s v="FIXED"/>
    <x v="0"/>
    <m/>
    <m/>
    <m/>
    <m/>
    <x v="0"/>
  </r>
  <r>
    <x v="2"/>
    <s v="1cbd7703-ab2b-4d62-9d42-a3f4a7f81ae3"/>
    <x v="2"/>
    <s v="bpn-cmtygvfd-01"/>
    <s v="1cbd7703-ab2b-4d62-9d42-a3f4a7f81ae3"/>
    <s v="Medium"/>
    <s v="ACTIVE"/>
    <x v="0"/>
    <m/>
    <m/>
    <m/>
    <m/>
    <x v="0"/>
  </r>
  <r>
    <x v="0"/>
    <s v="1cbd98c3-ea8c-4801-b29f-7d624b31e5d2"/>
    <x v="0"/>
    <e v="#N/A"/>
    <e v="#N/A"/>
    <e v="#N/A"/>
    <s v="FIXED"/>
    <x v="0"/>
    <m/>
    <m/>
    <m/>
    <m/>
    <x v="0"/>
  </r>
  <r>
    <x v="4"/>
    <s v="1cbe5056-5be0-426d-88cc-efa5cc6c81c4"/>
    <x v="0"/>
    <e v="#N/A"/>
    <e v="#N/A"/>
    <e v="#N/A"/>
    <s v="FIXED"/>
    <x v="0"/>
    <m/>
    <m/>
    <m/>
    <m/>
    <x v="0"/>
  </r>
  <r>
    <x v="0"/>
    <s v="1cbf4223-00a3-44fa-837f-0681d1130495"/>
    <x v="0"/>
    <e v="#N/A"/>
    <e v="#N/A"/>
    <e v="#N/A"/>
    <s v="FIXED"/>
    <x v="0"/>
    <m/>
    <m/>
    <m/>
    <m/>
    <x v="0"/>
  </r>
  <r>
    <x v="2"/>
    <s v="1cbf446f-169b-403d-8415-9338cd12dd66"/>
    <x v="1"/>
    <s v="bpn-rosegvrm-01"/>
    <s v="1cbf446f-169b-403d-8415-9338cd12dd66"/>
    <s v="Medium"/>
    <s v="RESURFACED"/>
    <x v="0"/>
    <m/>
    <m/>
    <m/>
    <m/>
    <x v="0"/>
  </r>
  <r>
    <x v="2"/>
    <s v="1cc03207-3052-42bc-95d5-465d982525b5"/>
    <x v="0"/>
    <e v="#N/A"/>
    <e v="#N/A"/>
    <e v="#N/A"/>
    <s v="FIXED"/>
    <x v="0"/>
    <m/>
    <m/>
    <m/>
    <m/>
    <x v="0"/>
  </r>
  <r>
    <x v="6"/>
    <s v="1cc04c19-f701-4ef4-b74c-64dbca8410d8"/>
    <x v="2"/>
    <s v="bpn-rosetecm-05"/>
    <s v="1cc04c19-f701-4ef4-b74c-64dbca8410d8"/>
    <s v="Medium"/>
    <s v="ACTIVE"/>
    <x v="1003"/>
    <s v="Backlog"/>
    <s v="MICROSOFT WINDOWS 10 "/>
    <s v="ACTIVE"/>
    <s v="MICROSOFT WINDOWS 10 ENTERPRISE 10.0.19044"/>
    <x v="0"/>
  </r>
  <r>
    <x v="2"/>
    <s v="1cc14ab9-3f7b-434d-a099-aa46d78706e2"/>
    <x v="2"/>
    <s v="bpn-rosegvrm-01"/>
    <s v="1cc14ab9-3f7b-434d-a099-aa46d78706e2"/>
    <s v="High"/>
    <s v="ACTIVE"/>
    <x v="0"/>
    <m/>
    <m/>
    <m/>
    <m/>
    <x v="0"/>
  </r>
  <r>
    <x v="0"/>
    <s v="1cc15f86-e4e4-4550-8fb2-ba27b9d3e977"/>
    <x v="0"/>
    <e v="#N/A"/>
    <e v="#N/A"/>
    <e v="#N/A"/>
    <s v="FIXED"/>
    <x v="0"/>
    <m/>
    <m/>
    <m/>
    <m/>
    <x v="0"/>
  </r>
  <r>
    <x v="0"/>
    <s v="1cc16ef2-ddf3-4c83-9d92-2518f07f486c"/>
    <x v="0"/>
    <e v="#N/A"/>
    <e v="#N/A"/>
    <e v="#N/A"/>
    <s v="FIXED"/>
    <x v="0"/>
    <m/>
    <m/>
    <m/>
    <m/>
    <x v="0"/>
  </r>
  <r>
    <x v="0"/>
    <s v="1cc24c49-691c-415b-b291-063a2c07f486"/>
    <x v="0"/>
    <e v="#N/A"/>
    <e v="#N/A"/>
    <e v="#N/A"/>
    <s v="FIXED"/>
    <x v="0"/>
    <m/>
    <m/>
    <m/>
    <m/>
    <x v="0"/>
  </r>
  <r>
    <x v="0"/>
    <s v="1cc28f3f-9baf-4262-8b75-704f95fef3b9"/>
    <x v="0"/>
    <e v="#N/A"/>
    <e v="#N/A"/>
    <e v="#N/A"/>
    <s v="FIXED"/>
    <x v="0"/>
    <m/>
    <m/>
    <m/>
    <m/>
    <x v="0"/>
  </r>
  <r>
    <x v="0"/>
    <s v="1cc51794-da2d-49b0-8854-3d816fe8c5e7"/>
    <x v="0"/>
    <e v="#N/A"/>
    <e v="#N/A"/>
    <e v="#N/A"/>
    <s v="FIXED"/>
    <x v="0"/>
    <m/>
    <m/>
    <m/>
    <m/>
    <x v="0"/>
  </r>
  <r>
    <x v="0"/>
    <s v="1cc64176-c7f2-4f1d-8e2f-c412b83dda37"/>
    <x v="0"/>
    <e v="#N/A"/>
    <e v="#N/A"/>
    <e v="#N/A"/>
    <s v="FIXED"/>
    <x v="0"/>
    <m/>
    <m/>
    <m/>
    <m/>
    <x v="0"/>
  </r>
  <r>
    <x v="0"/>
    <s v="1cc7085c-bcad-474b-94fd-9c7310ef4ed6"/>
    <x v="0"/>
    <e v="#N/A"/>
    <e v="#N/A"/>
    <e v="#N/A"/>
    <s v="FIXED"/>
    <x v="0"/>
    <m/>
    <m/>
    <m/>
    <m/>
    <x v="0"/>
  </r>
  <r>
    <x v="0"/>
    <s v="1cc709d0-7097-4c62-a67b-74e6a2eb2fbf"/>
    <x v="0"/>
    <e v="#N/A"/>
    <e v="#N/A"/>
    <e v="#N/A"/>
    <s v="FIXED"/>
    <x v="0"/>
    <m/>
    <m/>
    <m/>
    <m/>
    <x v="0"/>
  </r>
  <r>
    <x v="1"/>
    <s v="1cc7d05d-436d-441f-a69f-a35345c7575d"/>
    <x v="0"/>
    <e v="#N/A"/>
    <e v="#N/A"/>
    <e v="#N/A"/>
    <s v="FIXED"/>
    <x v="0"/>
    <m/>
    <m/>
    <m/>
    <m/>
    <x v="0"/>
  </r>
  <r>
    <x v="0"/>
    <s v="1cc8b8df-9cd2-41c7-a411-c50c2796fad0"/>
    <x v="0"/>
    <e v="#N/A"/>
    <e v="#N/A"/>
    <e v="#N/A"/>
    <s v="FIXED"/>
    <x v="0"/>
    <m/>
    <m/>
    <m/>
    <m/>
    <x v="0"/>
  </r>
  <r>
    <x v="1"/>
    <s v="1cc8f2f2-7bdf-4e2f-8770-0fdb02532595"/>
    <x v="0"/>
    <e v="#N/A"/>
    <e v="#N/A"/>
    <e v="#N/A"/>
    <s v="FIXED"/>
    <x v="0"/>
    <m/>
    <m/>
    <m/>
    <m/>
    <x v="0"/>
  </r>
  <r>
    <x v="0"/>
    <s v="1cc8ff01-36f4-4041-906b-d6a14b584809"/>
    <x v="0"/>
    <e v="#N/A"/>
    <e v="#N/A"/>
    <e v="#N/A"/>
    <s v="FIXED"/>
    <x v="0"/>
    <m/>
    <m/>
    <m/>
    <m/>
    <x v="0"/>
  </r>
  <r>
    <x v="0"/>
    <s v="1cc978ac-1187-4c7f-978f-1653c67510bd"/>
    <x v="0"/>
    <e v="#N/A"/>
    <e v="#N/A"/>
    <e v="#N/A"/>
    <s v="FIXED"/>
    <x v="0"/>
    <m/>
    <m/>
    <m/>
    <m/>
    <x v="0"/>
  </r>
  <r>
    <x v="12"/>
    <s v="1cc9d130-8cd4-4424-b92b-04e93cc541ff"/>
    <x v="2"/>
    <s v="bdwybko84n2sd2d"/>
    <s v="1cc9d130-8cd4-4424-b92b-04e93cc541ff"/>
    <s v="High"/>
    <s v="ACTIVE"/>
    <x v="0"/>
    <m/>
    <m/>
    <m/>
    <m/>
    <x v="0"/>
  </r>
  <r>
    <x v="0"/>
    <s v="1cca1aac-1096-4484-9b3c-dcb843b41b67"/>
    <x v="0"/>
    <e v="#N/A"/>
    <e v="#N/A"/>
    <e v="#N/A"/>
    <s v="FIXED"/>
    <x v="0"/>
    <m/>
    <m/>
    <m/>
    <m/>
    <x v="0"/>
  </r>
  <r>
    <x v="0"/>
    <s v="1ccbdd6c-d217-4069-916a-fa7c106dc126"/>
    <x v="0"/>
    <e v="#N/A"/>
    <e v="#N/A"/>
    <e v="#N/A"/>
    <s v="FIXED"/>
    <x v="0"/>
    <m/>
    <m/>
    <m/>
    <m/>
    <x v="0"/>
  </r>
  <r>
    <x v="1"/>
    <s v="1ccd233f-cada-4142-8d16-1bffd0a96a1e"/>
    <x v="2"/>
    <s v="bpn-0256bp-01"/>
    <s v="1ccd233f-cada-4142-8d16-1bffd0a96a1e"/>
    <s v="Medium"/>
    <s v="ACTIVE"/>
    <x v="0"/>
    <m/>
    <m/>
    <m/>
    <m/>
    <x v="0"/>
  </r>
  <r>
    <x v="7"/>
    <s v="1ccdd67f-13f7-46cf-aa76-c207808f1e75"/>
    <x v="0"/>
    <e v="#N/A"/>
    <e v="#N/A"/>
    <e v="#N/A"/>
    <s v="FIXED"/>
    <x v="0"/>
    <m/>
    <m/>
    <m/>
    <m/>
    <x v="0"/>
  </r>
  <r>
    <x v="0"/>
    <s v="1cce0636-95e2-413c-bcd0-52db94875282"/>
    <x v="0"/>
    <e v="#N/A"/>
    <e v="#N/A"/>
    <e v="#N/A"/>
    <s v="FIXED"/>
    <x v="0"/>
    <m/>
    <m/>
    <m/>
    <m/>
    <x v="0"/>
  </r>
  <r>
    <x v="0"/>
    <s v="1ccfc6c6-009f-4864-9714-a567c119fd69"/>
    <x v="0"/>
    <e v="#N/A"/>
    <e v="#N/A"/>
    <e v="#N/A"/>
    <s v="FIXED"/>
    <x v="0"/>
    <m/>
    <m/>
    <m/>
    <m/>
    <x v="0"/>
  </r>
  <r>
    <x v="1"/>
    <s v="1cd025e3-8034-45d9-a5ba-9b72647d81f2"/>
    <x v="0"/>
    <e v="#N/A"/>
    <e v="#N/A"/>
    <e v="#N/A"/>
    <s v="FIXED"/>
    <x v="0"/>
    <m/>
    <m/>
    <m/>
    <m/>
    <x v="0"/>
  </r>
  <r>
    <x v="0"/>
    <s v="1cd358f2-6c68-4eec-9acb-499908f8d36e"/>
    <x v="0"/>
    <e v="#N/A"/>
    <e v="#N/A"/>
    <e v="#N/A"/>
    <s v="FIXED"/>
    <x v="0"/>
    <m/>
    <m/>
    <m/>
    <m/>
    <x v="0"/>
  </r>
  <r>
    <x v="6"/>
    <s v="1cd3bba1-b2d8-420a-84d8-75f8319358ee"/>
    <x v="1"/>
    <s v="bpn-rosetecm-05"/>
    <s v="1cd3bba1-b2d8-420a-84d8-75f8319358ee"/>
    <s v="Low"/>
    <s v="RESURFACED"/>
    <x v="1004"/>
    <s v="Backlog"/>
    <s v="MICROSOFT WINDOWS 10 "/>
    <s v="RESURFACED"/>
    <s v="MICROSOFT WINDOWS 10 ENTERPRISE 10.0.19044"/>
    <x v="0"/>
  </r>
  <r>
    <x v="1"/>
    <s v="1cd43329-2a6c-48f1-8ebb-a89abd312442"/>
    <x v="2"/>
    <s v="bpn-0098bp-01"/>
    <s v="1cd43329-2a6c-48f1-8ebb-a89abd312442"/>
    <s v="High"/>
    <s v="ACTIVE"/>
    <x v="0"/>
    <m/>
    <m/>
    <m/>
    <m/>
    <x v="0"/>
  </r>
  <r>
    <x v="0"/>
    <s v="1cd44ab1-25de-4a68-8a43-2074a7e55c11"/>
    <x v="0"/>
    <e v="#N/A"/>
    <e v="#N/A"/>
    <e v="#N/A"/>
    <s v="FIXED"/>
    <x v="0"/>
    <m/>
    <m/>
    <m/>
    <m/>
    <x v="0"/>
  </r>
  <r>
    <x v="0"/>
    <s v="1cd454b6-d617-458f-84ba-a580c7f6cc9d"/>
    <x v="0"/>
    <e v="#N/A"/>
    <e v="#N/A"/>
    <e v="#N/A"/>
    <s v="FIXED"/>
    <x v="0"/>
    <m/>
    <m/>
    <m/>
    <m/>
    <x v="0"/>
  </r>
  <r>
    <x v="0"/>
    <s v="1cd56ace-c24f-4776-a7dd-344a57415058"/>
    <x v="0"/>
    <e v="#N/A"/>
    <e v="#N/A"/>
    <e v="#N/A"/>
    <s v="FIXED"/>
    <x v="0"/>
    <m/>
    <m/>
    <m/>
    <m/>
    <x v="0"/>
  </r>
  <r>
    <x v="9"/>
    <s v="1cd59663-254c-40f2-9e1b-d2f2e69309b3"/>
    <x v="0"/>
    <e v="#N/A"/>
    <e v="#N/A"/>
    <e v="#N/A"/>
    <s v="FIXED"/>
    <x v="0"/>
    <m/>
    <m/>
    <m/>
    <m/>
    <x v="0"/>
  </r>
  <r>
    <x v="0"/>
    <s v="1cd5af8f-f81b-4b97-9ca7-0f8b3b215a66"/>
    <x v="0"/>
    <s v="miambko7t64x33l.bpna.popularinc.net"/>
    <s v="1cd5af8f-f81b-4b97-9ca7-0f8b3b215a66"/>
    <s v="Critical"/>
    <s v="FIXED"/>
    <x v="1005"/>
    <s v="Backlog"/>
    <s v="MICROSOFT WINDOWS 10 "/>
    <s v="FIXED"/>
    <s v="MICROSOFT WINDOWS 10 ENTERPRISE 10.0.19044"/>
    <x v="0"/>
  </r>
  <r>
    <x v="2"/>
    <s v="1cd5d92e-f134-4fa4-afba-bca8fc943965"/>
    <x v="2"/>
    <s v="bpn-backgvws-02"/>
    <s v="1cd5d92e-f134-4fa4-afba-bca8fc943965"/>
    <s v="Medium"/>
    <s v="ACTIVE"/>
    <x v="0"/>
    <m/>
    <m/>
    <m/>
    <m/>
    <x v="0"/>
  </r>
  <r>
    <x v="0"/>
    <s v="1cd615e4-6d0a-4e24-9ba8-accc9fd49e02"/>
    <x v="0"/>
    <e v="#N/A"/>
    <e v="#N/A"/>
    <e v="#N/A"/>
    <s v="FIXED"/>
    <x v="0"/>
    <m/>
    <m/>
    <m/>
    <m/>
    <x v="0"/>
  </r>
  <r>
    <x v="0"/>
    <s v="1cd6c139-8e3b-4c52-a160-e6f13240215c"/>
    <x v="0"/>
    <e v="#N/A"/>
    <e v="#N/A"/>
    <e v="#N/A"/>
    <s v="FIXED"/>
    <x v="0"/>
    <m/>
    <m/>
    <m/>
    <m/>
    <x v="0"/>
  </r>
  <r>
    <x v="0"/>
    <s v="1cd6e645-8f48-4bc7-bf32-0c043b043b4d"/>
    <x v="0"/>
    <e v="#N/A"/>
    <e v="#N/A"/>
    <e v="#N/A"/>
    <s v="FIXED"/>
    <x v="0"/>
    <m/>
    <m/>
    <m/>
    <m/>
    <x v="0"/>
  </r>
  <r>
    <x v="0"/>
    <s v="1cd71b8a-2a40-44ab-81e5-31d2b87b64e4"/>
    <x v="0"/>
    <e v="#N/A"/>
    <e v="#N/A"/>
    <e v="#N/A"/>
    <s v="FIXED"/>
    <x v="0"/>
    <m/>
    <m/>
    <m/>
    <m/>
    <x v="0"/>
  </r>
  <r>
    <x v="0"/>
    <s v="1cd76b52-7291-45b4-a1fa-0307dcc16f6a"/>
    <x v="0"/>
    <e v="#N/A"/>
    <e v="#N/A"/>
    <e v="#N/A"/>
    <s v="FIXED"/>
    <x v="0"/>
    <m/>
    <m/>
    <m/>
    <m/>
    <x v="0"/>
  </r>
  <r>
    <x v="0"/>
    <s v="1cd7c2ce-2954-4d91-bd10-07739e4966c2"/>
    <x v="0"/>
    <e v="#N/A"/>
    <e v="#N/A"/>
    <e v="#N/A"/>
    <s v="FIXED"/>
    <x v="0"/>
    <m/>
    <m/>
    <m/>
    <m/>
    <x v="0"/>
  </r>
  <r>
    <x v="0"/>
    <s v="1cd80db5-b1de-4600-99e2-04036dc64048"/>
    <x v="0"/>
    <e v="#N/A"/>
    <e v="#N/A"/>
    <e v="#N/A"/>
    <s v="FIXED"/>
    <x v="0"/>
    <m/>
    <m/>
    <m/>
    <m/>
    <x v="0"/>
  </r>
  <r>
    <x v="0"/>
    <s v="1cd8213e-6c5c-4b16-9ba1-5264a0f5e938"/>
    <x v="0"/>
    <e v="#N/A"/>
    <e v="#N/A"/>
    <e v="#N/A"/>
    <s v="FIXED"/>
    <x v="0"/>
    <m/>
    <m/>
    <m/>
    <m/>
    <x v="0"/>
  </r>
  <r>
    <x v="6"/>
    <s v="1cd92f6e-cc3f-405f-ac63-235371c59b4f"/>
    <x v="1"/>
    <e v="#N/A"/>
    <e v="#N/A"/>
    <e v="#N/A"/>
    <s v="RESURFACED"/>
    <x v="0"/>
    <m/>
    <m/>
    <m/>
    <m/>
    <x v="0"/>
  </r>
  <r>
    <x v="2"/>
    <s v="1cd94fc6-07f5-4233-bd31-6b1893e1a65b"/>
    <x v="0"/>
    <e v="#N/A"/>
    <e v="#N/A"/>
    <e v="#N/A"/>
    <s v="FIXED"/>
    <x v="0"/>
    <m/>
    <m/>
    <m/>
    <m/>
    <x v="0"/>
  </r>
  <r>
    <x v="0"/>
    <s v="1cdafd80-7312-4082-a688-0c8b425fd8be"/>
    <x v="0"/>
    <e v="#N/A"/>
    <e v="#N/A"/>
    <e v="#N/A"/>
    <s v="FIXED"/>
    <x v="0"/>
    <m/>
    <m/>
    <m/>
    <m/>
    <x v="0"/>
  </r>
  <r>
    <x v="6"/>
    <s v="1cdb08be-af54-4525-b9f3-b52481e79c19"/>
    <x v="0"/>
    <e v="#N/A"/>
    <e v="#N/A"/>
    <e v="#N/A"/>
    <s v="FIXED"/>
    <x v="0"/>
    <m/>
    <m/>
    <m/>
    <m/>
    <x v="0"/>
  </r>
  <r>
    <x v="2"/>
    <s v="1cdb417c-e9ed-414e-b5a8-7bf29728e576"/>
    <x v="2"/>
    <s v="bpn-rosepr-01"/>
    <s v="1cdb417c-e9ed-414e-b5a8-7bf29728e576"/>
    <s v="Medium"/>
    <s v="ACTIVE"/>
    <x v="1006"/>
    <s v="Backlog"/>
    <s v="MICROSOFT WINDOWS SERVER 2008 R2 STANDARD 6.1.7601 1"/>
    <s v="ACTIVE"/>
    <s v="MICROSOFT WINDOWS SERVER 2008 "/>
    <x v="0"/>
  </r>
  <r>
    <x v="0"/>
    <s v="1cdc697b-9976-4f96-87ae-f7a884168c62"/>
    <x v="0"/>
    <e v="#N/A"/>
    <e v="#N/A"/>
    <e v="#N/A"/>
    <s v="FIXED"/>
    <x v="0"/>
    <m/>
    <m/>
    <m/>
    <m/>
    <x v="0"/>
  </r>
  <r>
    <x v="0"/>
    <s v="1cdda616-4574-42f9-a31b-dc79bd29209d"/>
    <x v="0"/>
    <e v="#N/A"/>
    <e v="#N/A"/>
    <e v="#N/A"/>
    <s v="FIXED"/>
    <x v="0"/>
    <m/>
    <m/>
    <m/>
    <m/>
    <x v="0"/>
  </r>
  <r>
    <x v="0"/>
    <s v="1cddb7b7-8917-4bf3-a24d-88078b84e8e4"/>
    <x v="0"/>
    <e v="#N/A"/>
    <e v="#N/A"/>
    <e v="#N/A"/>
    <s v="FIXED"/>
    <x v="0"/>
    <m/>
    <m/>
    <m/>
    <m/>
    <x v="0"/>
  </r>
  <r>
    <x v="0"/>
    <s v="1cdde15e-514d-4ee4-b7ae-587307c0b64f"/>
    <x v="0"/>
    <e v="#N/A"/>
    <e v="#N/A"/>
    <e v="#N/A"/>
    <s v="FIXED"/>
    <x v="0"/>
    <m/>
    <m/>
    <m/>
    <m/>
    <x v="0"/>
  </r>
  <r>
    <x v="0"/>
    <s v="1cde696b-cf7b-43af-8992-a1334a04c14f"/>
    <x v="0"/>
    <e v="#N/A"/>
    <e v="#N/A"/>
    <e v="#N/A"/>
    <s v="FIXED"/>
    <x v="0"/>
    <m/>
    <m/>
    <m/>
    <m/>
    <x v="0"/>
  </r>
  <r>
    <x v="0"/>
    <s v="1cde93ed-3492-4bab-9156-431e77f476db"/>
    <x v="0"/>
    <e v="#N/A"/>
    <e v="#N/A"/>
    <e v="#N/A"/>
    <s v="FIXED"/>
    <x v="0"/>
    <m/>
    <m/>
    <m/>
    <m/>
    <x v="0"/>
  </r>
  <r>
    <x v="0"/>
    <s v="1cdeae8e-3f1d-4f90-a93a-12396e57a318"/>
    <x v="0"/>
    <e v="#N/A"/>
    <e v="#N/A"/>
    <e v="#N/A"/>
    <s v="FIXED"/>
    <x v="0"/>
    <m/>
    <m/>
    <m/>
    <m/>
    <x v="0"/>
  </r>
  <r>
    <x v="0"/>
    <s v="1cdef654-7f82-471c-8101-6fe0f1826413"/>
    <x v="0"/>
    <e v="#N/A"/>
    <e v="#N/A"/>
    <e v="#N/A"/>
    <s v="FIXED"/>
    <x v="0"/>
    <m/>
    <m/>
    <m/>
    <m/>
    <x v="0"/>
  </r>
  <r>
    <x v="1"/>
    <s v="1cdf6c14-1913-4791-b783-06274906b62d"/>
    <x v="0"/>
    <e v="#N/A"/>
    <e v="#N/A"/>
    <e v="#N/A"/>
    <s v="FIXED"/>
    <x v="0"/>
    <m/>
    <m/>
    <m/>
    <m/>
    <x v="0"/>
  </r>
  <r>
    <x v="0"/>
    <s v="1cdfa63a-d5a1-44fa-ad11-7812132a7af7"/>
    <x v="0"/>
    <e v="#N/A"/>
    <e v="#N/A"/>
    <e v="#N/A"/>
    <s v="FIXED"/>
    <x v="0"/>
    <m/>
    <m/>
    <m/>
    <m/>
    <x v="0"/>
  </r>
  <r>
    <x v="2"/>
    <s v="1ce14177-9a95-40d0-a576-b63a49d587b0"/>
    <x v="0"/>
    <e v="#N/A"/>
    <e v="#N/A"/>
    <e v="#N/A"/>
    <s v="FIXED"/>
    <x v="0"/>
    <m/>
    <m/>
    <m/>
    <m/>
    <x v="0"/>
  </r>
  <r>
    <x v="0"/>
    <s v="1ce22737-6a5f-451d-8cda-8bd799b2a9c7"/>
    <x v="0"/>
    <e v="#N/A"/>
    <e v="#N/A"/>
    <e v="#N/A"/>
    <s v="FIXED"/>
    <x v="0"/>
    <m/>
    <m/>
    <m/>
    <m/>
    <x v="0"/>
  </r>
  <r>
    <x v="0"/>
    <s v="1ce2e8d4-96fa-43a9-83df-942de122b4bc"/>
    <x v="1"/>
    <s v="miambko24dx633l.bpna.popularinc.net"/>
    <s v="1ce2e8d4-96fa-43a9-83df-942de122b4bc"/>
    <s v="High"/>
    <s v="RESURFACED"/>
    <x v="1007"/>
    <s v="Backlog"/>
    <s v="MICROSOFT WINDOWS 10 "/>
    <s v="RESURFACED"/>
    <s v="MICROSOFT WINDOWS 10 ENTERPRISE 10.0.19044"/>
    <x v="0"/>
  </r>
  <r>
    <x v="2"/>
    <s v="1ce30270-9cf3-42a3-a40f-194f9cc6202c"/>
    <x v="0"/>
    <e v="#N/A"/>
    <e v="#N/A"/>
    <e v="#N/A"/>
    <s v="FIXED"/>
    <x v="0"/>
    <m/>
    <m/>
    <m/>
    <m/>
    <x v="0"/>
  </r>
  <r>
    <x v="4"/>
    <s v="1ce3d7a5-994f-4994-90cd-4abaa9bb65dc"/>
    <x v="0"/>
    <e v="#N/A"/>
    <e v="#N/A"/>
    <e v="#N/A"/>
    <s v="FIXED"/>
    <x v="0"/>
    <m/>
    <m/>
    <m/>
    <m/>
    <x v="0"/>
  </r>
  <r>
    <x v="0"/>
    <s v="1ce3e589-271a-4662-9009-b72050e213c5"/>
    <x v="0"/>
    <e v="#N/A"/>
    <e v="#N/A"/>
    <e v="#N/A"/>
    <s v="FIXED"/>
    <x v="0"/>
    <m/>
    <m/>
    <m/>
    <m/>
    <x v="0"/>
  </r>
  <r>
    <x v="6"/>
    <s v="1ce43fba-47a2-4b93-b96d-e67c4a1d0138"/>
    <x v="0"/>
    <e v="#N/A"/>
    <e v="#N/A"/>
    <e v="#N/A"/>
    <s v="FIXED"/>
    <x v="0"/>
    <m/>
    <m/>
    <m/>
    <m/>
    <x v="0"/>
  </r>
  <r>
    <x v="4"/>
    <s v="1ce4905e-aa13-4e14-83cf-c6161cbd2774"/>
    <x v="0"/>
    <e v="#N/A"/>
    <e v="#N/A"/>
    <e v="#N/A"/>
    <s v="FIXED"/>
    <x v="0"/>
    <m/>
    <m/>
    <m/>
    <m/>
    <x v="0"/>
  </r>
  <r>
    <x v="0"/>
    <s v="1ce5ccf5-6a78-47e5-901c-22334c431914"/>
    <x v="0"/>
    <e v="#N/A"/>
    <e v="#N/A"/>
    <e v="#N/A"/>
    <s v="FIXED"/>
    <x v="0"/>
    <m/>
    <m/>
    <m/>
    <m/>
    <x v="0"/>
  </r>
  <r>
    <x v="0"/>
    <s v="1ce63058-b35d-4b3c-a5ac-c050c1214290"/>
    <x v="0"/>
    <e v="#N/A"/>
    <e v="#N/A"/>
    <e v="#N/A"/>
    <s v="FIXED"/>
    <x v="0"/>
    <m/>
    <m/>
    <m/>
    <m/>
    <x v="0"/>
  </r>
  <r>
    <x v="1"/>
    <s v="1ce793ec-2ae2-4ebb-8f86-86d3e71e7818"/>
    <x v="0"/>
    <e v="#N/A"/>
    <e v="#N/A"/>
    <e v="#N/A"/>
    <s v="FIXED"/>
    <x v="0"/>
    <m/>
    <m/>
    <m/>
    <m/>
    <x v="0"/>
  </r>
  <r>
    <x v="10"/>
    <s v="1ce79b1c-29fa-45fb-9be7-534b691018ef"/>
    <x v="1"/>
    <e v="#N/A"/>
    <e v="#N/A"/>
    <e v="#N/A"/>
    <s v="RESURFACED"/>
    <x v="0"/>
    <m/>
    <m/>
    <m/>
    <m/>
    <x v="0"/>
  </r>
  <r>
    <x v="0"/>
    <s v="1ce8f102-52d7-4a75-a777-6a86289d727a"/>
    <x v="0"/>
    <s v="miambko1ry09y2l.bpna.popularinc.net"/>
    <s v="1ce8f102-52d7-4a75-a777-6a86289d727a"/>
    <s v="Critical"/>
    <s v="FIXED"/>
    <x v="1008"/>
    <s v="Backlog"/>
    <s v="MICROSOFT WINDOWS 10 "/>
    <s v="FIXED"/>
    <s v="MICROSOFT WINDOWS 10 ENTERPRISE 10.0.19044"/>
    <x v="0"/>
  </r>
  <r>
    <x v="2"/>
    <s v="1ce91148-fc45-49f1-a06c-ce3712c8a00d"/>
    <x v="1"/>
    <s v="bpn-primgvws-03"/>
    <s v="1ce91148-fc45-49f1-a06c-ce3712c8a00d"/>
    <s v="Medium"/>
    <s v="RESURFACED"/>
    <x v="0"/>
    <m/>
    <m/>
    <m/>
    <m/>
    <x v="0"/>
  </r>
  <r>
    <x v="7"/>
    <s v="1ce9992a-1499-443a-bada-c5b6bba79f62"/>
    <x v="0"/>
    <e v="#N/A"/>
    <e v="#N/A"/>
    <e v="#N/A"/>
    <s v="FIXED"/>
    <x v="0"/>
    <m/>
    <m/>
    <m/>
    <m/>
    <x v="0"/>
  </r>
  <r>
    <x v="0"/>
    <s v="1cec0e8d-3ccb-4f24-9b6e-b76ef4cc57ea"/>
    <x v="0"/>
    <e v="#N/A"/>
    <e v="#N/A"/>
    <e v="#N/A"/>
    <s v="FIXED"/>
    <x v="0"/>
    <m/>
    <m/>
    <m/>
    <m/>
    <x v="0"/>
  </r>
  <r>
    <x v="1"/>
    <s v="1cee03f1-8877-4cd2-a340-1f4064997e37"/>
    <x v="2"/>
    <s v="bpn-0256bp-01"/>
    <s v="1cee03f1-8877-4cd2-a340-1f4064997e37"/>
    <s v="Medium"/>
    <s v="ACTIVE"/>
    <x v="0"/>
    <m/>
    <m/>
    <m/>
    <m/>
    <x v="0"/>
  </r>
  <r>
    <x v="0"/>
    <s v="1cefe296-8bc4-4e69-9c1e-c99e9f69ba0f"/>
    <x v="0"/>
    <e v="#N/A"/>
    <e v="#N/A"/>
    <e v="#N/A"/>
    <s v="FIXED"/>
    <x v="0"/>
    <m/>
    <m/>
    <m/>
    <m/>
    <x v="0"/>
  </r>
  <r>
    <x v="0"/>
    <s v="1cf06768-249a-44ca-98ad-537cb1a0362c"/>
    <x v="0"/>
    <e v="#N/A"/>
    <e v="#N/A"/>
    <e v="#N/A"/>
    <s v="FIXED"/>
    <x v="0"/>
    <m/>
    <m/>
    <m/>
    <m/>
    <x v="0"/>
  </r>
  <r>
    <x v="0"/>
    <s v="1cf204a3-c8aa-4824-8e06-0318ee3221d3"/>
    <x v="0"/>
    <e v="#N/A"/>
    <e v="#N/A"/>
    <e v="#N/A"/>
    <s v="FIXED"/>
    <x v="0"/>
    <m/>
    <m/>
    <m/>
    <m/>
    <x v="0"/>
  </r>
  <r>
    <x v="0"/>
    <s v="1cf29bfd-ba33-4e56-89a1-e44dd823848a"/>
    <x v="0"/>
    <e v="#N/A"/>
    <e v="#N/A"/>
    <e v="#N/A"/>
    <s v="FIXED"/>
    <x v="0"/>
    <m/>
    <m/>
    <m/>
    <m/>
    <x v="0"/>
  </r>
  <r>
    <x v="0"/>
    <s v="1cf35ce8-f19e-4caa-ac27-10e23a546eb2"/>
    <x v="0"/>
    <e v="#N/A"/>
    <e v="#N/A"/>
    <e v="#N/A"/>
    <s v="FIXED"/>
    <x v="0"/>
    <m/>
    <m/>
    <m/>
    <m/>
    <x v="0"/>
  </r>
  <r>
    <x v="0"/>
    <s v="1cf3c7f2-8eef-42ee-9c91-a90bf79fd63a"/>
    <x v="2"/>
    <s v="0065brn3xgjnd2d.bpna.popularinc.net"/>
    <s v="1cf3c7f2-8eef-42ee-9c91-a90bf79fd63a"/>
    <s v="High"/>
    <s v="ACTIVE"/>
    <x v="0"/>
    <m/>
    <m/>
    <m/>
    <m/>
    <x v="0"/>
  </r>
  <r>
    <x v="0"/>
    <s v="1cf58a21-2c90-4762-802a-bd6b244eea4e"/>
    <x v="0"/>
    <e v="#N/A"/>
    <e v="#N/A"/>
    <e v="#N/A"/>
    <s v="FIXED"/>
    <x v="0"/>
    <m/>
    <m/>
    <m/>
    <m/>
    <x v="0"/>
  </r>
  <r>
    <x v="0"/>
    <s v="1cf75ed3-6609-4605-92ed-1d0259dc8407"/>
    <x v="0"/>
    <e v="#N/A"/>
    <e v="#N/A"/>
    <e v="#N/A"/>
    <s v="FIXED"/>
    <x v="0"/>
    <m/>
    <m/>
    <m/>
    <m/>
    <x v="0"/>
  </r>
  <r>
    <x v="0"/>
    <s v="1cf8ae63-de3b-46a0-b28f-4c1897ed41ad"/>
    <x v="0"/>
    <e v="#N/A"/>
    <e v="#N/A"/>
    <e v="#N/A"/>
    <s v="FIXED"/>
    <x v="0"/>
    <m/>
    <m/>
    <m/>
    <m/>
    <x v="0"/>
  </r>
  <r>
    <x v="0"/>
    <s v="1cf9202a-1147-40f9-b947-096640299edc"/>
    <x v="0"/>
    <e v="#N/A"/>
    <e v="#N/A"/>
    <e v="#N/A"/>
    <s v="FIXED"/>
    <x v="0"/>
    <m/>
    <m/>
    <m/>
    <m/>
    <x v="0"/>
  </r>
  <r>
    <x v="7"/>
    <s v="1cf92b90-3606-4bf5-be3e-a989c5241249"/>
    <x v="0"/>
    <e v="#N/A"/>
    <e v="#N/A"/>
    <e v="#N/A"/>
    <s v="FIXED"/>
    <x v="0"/>
    <m/>
    <m/>
    <m/>
    <m/>
    <x v="0"/>
  </r>
  <r>
    <x v="7"/>
    <s v="1cf92ba5-4474-4e9d-8329-fe75e93a2e32"/>
    <x v="0"/>
    <e v="#N/A"/>
    <e v="#N/A"/>
    <e v="#N/A"/>
    <s v="FIXED"/>
    <x v="0"/>
    <m/>
    <m/>
    <m/>
    <m/>
    <x v="0"/>
  </r>
  <r>
    <x v="0"/>
    <s v="1cf94efc-b3b1-4d09-896d-7d4abe9ea911"/>
    <x v="0"/>
    <e v="#N/A"/>
    <e v="#N/A"/>
    <e v="#N/A"/>
    <s v="FIXED"/>
    <x v="0"/>
    <m/>
    <m/>
    <m/>
    <m/>
    <x v="0"/>
  </r>
  <r>
    <x v="10"/>
    <s v="1cfa64a8-5968-4baf-a3c2-24e1e08bd50e"/>
    <x v="2"/>
    <s v="bpn-rosesccm-01"/>
    <s v="1cfa64a8-5968-4baf-a3c2-24e1e08bd50e"/>
    <s v="Medium"/>
    <s v="ACTIVE"/>
    <x v="1009"/>
    <s v="Backlog"/>
    <s v="MICROSOFT WINDOWS SERVER 2019 STANDARD 10.0.17763"/>
    <s v="ACTIVE"/>
    <s v="MICROSOFT WINDOWS SERVER 2019 STANDARD 10.0.17763"/>
    <x v="0"/>
  </r>
  <r>
    <x v="4"/>
    <s v="1cfa9556-5252-469f-a10c-3a71fe086f8a"/>
    <x v="0"/>
    <e v="#N/A"/>
    <e v="#N/A"/>
    <e v="#N/A"/>
    <s v="FIXED"/>
    <x v="0"/>
    <m/>
    <m/>
    <m/>
    <m/>
    <x v="0"/>
  </r>
  <r>
    <x v="7"/>
    <s v="1cfb257c-983e-4d97-9507-56057a604f3f"/>
    <x v="0"/>
    <e v="#N/A"/>
    <e v="#N/A"/>
    <e v="#N/A"/>
    <s v="FIXED"/>
    <x v="0"/>
    <m/>
    <m/>
    <m/>
    <m/>
    <x v="0"/>
  </r>
  <r>
    <x v="0"/>
    <s v="1cfca6d1-1576-470f-b88a-ee7f1a36f3f6"/>
    <x v="0"/>
    <e v="#N/A"/>
    <e v="#N/A"/>
    <e v="#N/A"/>
    <s v="FIXED"/>
    <x v="0"/>
    <m/>
    <m/>
    <m/>
    <m/>
    <x v="0"/>
  </r>
  <r>
    <x v="5"/>
    <s v="1cfd31af-f1a5-4a69-9b29-291ed281ddda"/>
    <x v="0"/>
    <e v="#N/A"/>
    <e v="#N/A"/>
    <e v="#N/A"/>
    <s v="FIXED"/>
    <x v="0"/>
    <m/>
    <m/>
    <m/>
    <m/>
    <x v="0"/>
  </r>
  <r>
    <x v="0"/>
    <s v="1cfde1c0-e861-4281-9e94-aa3ee111d8ec"/>
    <x v="0"/>
    <e v="#N/A"/>
    <e v="#N/A"/>
    <e v="#N/A"/>
    <s v="FIXED"/>
    <x v="0"/>
    <m/>
    <m/>
    <m/>
    <m/>
    <x v="0"/>
  </r>
  <r>
    <x v="0"/>
    <s v="1cfe9257-828b-4a15-a5e5-b2c711b670e9"/>
    <x v="0"/>
    <e v="#N/A"/>
    <e v="#N/A"/>
    <e v="#N/A"/>
    <s v="FIXED"/>
    <x v="0"/>
    <m/>
    <m/>
    <m/>
    <m/>
    <x v="0"/>
  </r>
  <r>
    <x v="4"/>
    <s v="1cff680c-04cc-4bc7-8ae9-56591bd3938d"/>
    <x v="0"/>
    <e v="#N/A"/>
    <e v="#N/A"/>
    <e v="#N/A"/>
    <s v="FIXED"/>
    <x v="0"/>
    <m/>
    <m/>
    <m/>
    <m/>
    <x v="0"/>
  </r>
  <r>
    <x v="0"/>
    <s v="1cffe06b-84f5-4f1e-9094-d219522f13c9"/>
    <x v="0"/>
    <e v="#N/A"/>
    <e v="#N/A"/>
    <e v="#N/A"/>
    <s v="FIXED"/>
    <x v="0"/>
    <m/>
    <m/>
    <m/>
    <m/>
    <x v="0"/>
  </r>
  <r>
    <x v="0"/>
    <s v="1cffe51b-2d7f-450c-aaf8-7aa43bef1762"/>
    <x v="0"/>
    <e v="#N/A"/>
    <e v="#N/A"/>
    <e v="#N/A"/>
    <s v="FIXED"/>
    <x v="0"/>
    <m/>
    <m/>
    <m/>
    <m/>
    <x v="0"/>
  </r>
  <r>
    <x v="9"/>
    <s v="1d001548-f336-40dd-b865-647701133ff9"/>
    <x v="0"/>
    <e v="#N/A"/>
    <e v="#N/A"/>
    <e v="#N/A"/>
    <s v="FIXED"/>
    <x v="0"/>
    <m/>
    <m/>
    <m/>
    <m/>
    <x v="0"/>
  </r>
  <r>
    <x v="1"/>
    <s v="1d00d968-cb39-4ebc-9010-cd5bb91bd786"/>
    <x v="0"/>
    <e v="#N/A"/>
    <e v="#N/A"/>
    <e v="#N/A"/>
    <s v="FIXED"/>
    <x v="0"/>
    <m/>
    <m/>
    <m/>
    <m/>
    <x v="0"/>
  </r>
  <r>
    <x v="4"/>
    <s v="1d00dfa6-ef49-4013-aa10-776596536a8c"/>
    <x v="0"/>
    <e v="#N/A"/>
    <e v="#N/A"/>
    <e v="#N/A"/>
    <s v="FIXED"/>
    <x v="0"/>
    <m/>
    <m/>
    <m/>
    <m/>
    <x v="0"/>
  </r>
  <r>
    <x v="0"/>
    <s v="1d01fe18-70ea-462c-a981-46e84584ba33"/>
    <x v="2"/>
    <s v="0093brn3xhlnd2d.bpna.popularinc.net"/>
    <s v="1d01fe18-70ea-462c-a981-46e84584ba33"/>
    <s v="High"/>
    <s v="ACTIVE"/>
    <x v="0"/>
    <m/>
    <m/>
    <m/>
    <m/>
    <x v="0"/>
  </r>
  <r>
    <x v="2"/>
    <s v="1d02e621-00f9-4c74-b31a-fff7c1954aee"/>
    <x v="0"/>
    <e v="#N/A"/>
    <e v="#N/A"/>
    <e v="#N/A"/>
    <s v="FIXED"/>
    <x v="0"/>
    <m/>
    <m/>
    <m/>
    <m/>
    <x v="0"/>
  </r>
  <r>
    <x v="0"/>
    <s v="1d033a29-c17c-4fb0-bbc9-855e677cb777"/>
    <x v="0"/>
    <e v="#N/A"/>
    <e v="#N/A"/>
    <e v="#N/A"/>
    <s v="FIXED"/>
    <x v="0"/>
    <m/>
    <m/>
    <m/>
    <m/>
    <x v="0"/>
  </r>
  <r>
    <x v="0"/>
    <s v="1d0455db-2a15-425c-b923-9ae4eecd91cb"/>
    <x v="0"/>
    <e v="#N/A"/>
    <e v="#N/A"/>
    <e v="#N/A"/>
    <s v="FIXED"/>
    <x v="0"/>
    <m/>
    <m/>
    <m/>
    <m/>
    <x v="0"/>
  </r>
  <r>
    <x v="0"/>
    <s v="1d063a28-fb60-4f40-a859-d180f34e2d69"/>
    <x v="0"/>
    <e v="#N/A"/>
    <e v="#N/A"/>
    <e v="#N/A"/>
    <s v="FIXED"/>
    <x v="0"/>
    <m/>
    <m/>
    <m/>
    <m/>
    <x v="0"/>
  </r>
  <r>
    <x v="0"/>
    <s v="1d07236e-78f4-4b6e-bf82-b69624dcb0b6"/>
    <x v="0"/>
    <e v="#N/A"/>
    <e v="#N/A"/>
    <e v="#N/A"/>
    <s v="FIXED"/>
    <x v="0"/>
    <m/>
    <m/>
    <m/>
    <m/>
    <x v="0"/>
  </r>
  <r>
    <x v="0"/>
    <s v="1d0748fa-a0d5-4da4-8af9-d1d25278a6fb"/>
    <x v="0"/>
    <e v="#N/A"/>
    <e v="#N/A"/>
    <e v="#N/A"/>
    <s v="FIXED"/>
    <x v="0"/>
    <m/>
    <m/>
    <m/>
    <m/>
    <x v="0"/>
  </r>
  <r>
    <x v="0"/>
    <s v="1d089ea5-d229-4eaf-b8ec-b43541da4878"/>
    <x v="0"/>
    <e v="#N/A"/>
    <e v="#N/A"/>
    <e v="#N/A"/>
    <s v="FIXED"/>
    <x v="0"/>
    <m/>
    <m/>
    <m/>
    <m/>
    <x v="0"/>
  </r>
  <r>
    <x v="10"/>
    <s v="1d08dca7-5c60-40c3-85c7-72b994c7df68"/>
    <x v="0"/>
    <e v="#N/A"/>
    <e v="#N/A"/>
    <e v="#N/A"/>
    <s v="FIXED"/>
    <x v="0"/>
    <m/>
    <m/>
    <m/>
    <m/>
    <x v="0"/>
  </r>
  <r>
    <x v="0"/>
    <s v="1d09a160-c4a8-42b9-873e-1776e38094a9"/>
    <x v="0"/>
    <e v="#N/A"/>
    <e v="#N/A"/>
    <e v="#N/A"/>
    <s v="FIXED"/>
    <x v="0"/>
    <m/>
    <m/>
    <m/>
    <m/>
    <x v="0"/>
  </r>
  <r>
    <x v="0"/>
    <s v="1d09c345-d8a2-449b-860e-bd0f56fde63c"/>
    <x v="0"/>
    <e v="#N/A"/>
    <e v="#N/A"/>
    <e v="#N/A"/>
    <s v="FIXED"/>
    <x v="0"/>
    <m/>
    <m/>
    <m/>
    <m/>
    <x v="0"/>
  </r>
  <r>
    <x v="1"/>
    <s v="1d0abefb-4e05-4ff7-93a6-0c88793bbdc6"/>
    <x v="0"/>
    <e v="#N/A"/>
    <e v="#N/A"/>
    <e v="#N/A"/>
    <s v="FIXED"/>
    <x v="0"/>
    <m/>
    <m/>
    <m/>
    <m/>
    <x v="0"/>
  </r>
  <r>
    <x v="0"/>
    <s v="1d0b6476-8424-4070-a0f6-93ab9f30b53a"/>
    <x v="0"/>
    <e v="#N/A"/>
    <e v="#N/A"/>
    <e v="#N/A"/>
    <s v="FIXED"/>
    <x v="0"/>
    <m/>
    <m/>
    <m/>
    <m/>
    <x v="0"/>
  </r>
  <r>
    <x v="0"/>
    <s v="1d0c0647-cdb6-49e1-abb4-8d02f895c19b"/>
    <x v="0"/>
    <e v="#N/A"/>
    <e v="#N/A"/>
    <e v="#N/A"/>
    <s v="FIXED"/>
    <x v="0"/>
    <m/>
    <m/>
    <m/>
    <m/>
    <x v="0"/>
  </r>
  <r>
    <x v="0"/>
    <s v="1d0cf411-940f-47ec-9483-4adbda610c3b"/>
    <x v="0"/>
    <e v="#N/A"/>
    <e v="#N/A"/>
    <e v="#N/A"/>
    <s v="FIXED"/>
    <x v="0"/>
    <m/>
    <m/>
    <m/>
    <m/>
    <x v="0"/>
  </r>
  <r>
    <x v="0"/>
    <s v="1d0dbdea-948a-4891-910a-a7b396980c7f"/>
    <x v="0"/>
    <e v="#N/A"/>
    <e v="#N/A"/>
    <e v="#N/A"/>
    <s v="FIXED"/>
    <x v="0"/>
    <m/>
    <m/>
    <m/>
    <m/>
    <x v="0"/>
  </r>
  <r>
    <x v="0"/>
    <s v="1d0e9c9b-8c79-4e76-9c4e-058a5204992a"/>
    <x v="0"/>
    <e v="#N/A"/>
    <e v="#N/A"/>
    <e v="#N/A"/>
    <s v="FIXED"/>
    <x v="0"/>
    <m/>
    <m/>
    <m/>
    <m/>
    <x v="0"/>
  </r>
  <r>
    <x v="4"/>
    <s v="1d109778-a38f-4284-a706-29647ea28b7c"/>
    <x v="0"/>
    <e v="#N/A"/>
    <e v="#N/A"/>
    <e v="#N/A"/>
    <s v="FIXED"/>
    <x v="0"/>
    <m/>
    <m/>
    <m/>
    <m/>
    <x v="0"/>
  </r>
  <r>
    <x v="2"/>
    <s v="1d124d92-fa28-426d-8882-16d40b7043e1"/>
    <x v="0"/>
    <e v="#N/A"/>
    <e v="#N/A"/>
    <e v="#N/A"/>
    <s v="FIXED"/>
    <x v="0"/>
    <m/>
    <m/>
    <m/>
    <m/>
    <x v="0"/>
  </r>
  <r>
    <x v="7"/>
    <s v="1d1322d2-6bba-4b1b-acf0-692bbaa7b78f"/>
    <x v="0"/>
    <e v="#N/A"/>
    <e v="#N/A"/>
    <e v="#N/A"/>
    <s v="FIXED"/>
    <x v="0"/>
    <m/>
    <m/>
    <m/>
    <m/>
    <x v="0"/>
  </r>
  <r>
    <x v="0"/>
    <s v="1d13e0fb-e7c6-4821-98c5-d1019d3b6733"/>
    <x v="0"/>
    <e v="#N/A"/>
    <e v="#N/A"/>
    <e v="#N/A"/>
    <s v="FIXED"/>
    <x v="0"/>
    <m/>
    <m/>
    <m/>
    <m/>
    <x v="0"/>
  </r>
  <r>
    <x v="7"/>
    <s v="1d141d97-febb-4ae7-ada7-57d3b283cc3d"/>
    <x v="2"/>
    <s v="bpn-rosebodb-01"/>
    <s v="1d141d97-febb-4ae7-ada7-57d3b283cc3d"/>
    <s v="Medium"/>
    <s v="ACTIVE"/>
    <x v="0"/>
    <m/>
    <m/>
    <m/>
    <m/>
    <x v="0"/>
  </r>
  <r>
    <x v="7"/>
    <s v="1d143f25-c376-4922-b5cc-225f8a33eb32"/>
    <x v="0"/>
    <e v="#N/A"/>
    <e v="#N/A"/>
    <e v="#N/A"/>
    <s v="FIXED"/>
    <x v="0"/>
    <m/>
    <m/>
    <m/>
    <m/>
    <x v="0"/>
  </r>
  <r>
    <x v="2"/>
    <s v="1d15c7e5-e4d3-4f57-a591-36c0bc6beb36"/>
    <x v="2"/>
    <s v="bpn-rosebidp-01"/>
    <s v="1d15c7e5-e4d3-4f57-a591-36c0bc6beb36"/>
    <s v="Medium"/>
    <s v="ACTIVE"/>
    <x v="0"/>
    <m/>
    <m/>
    <m/>
    <m/>
    <x v="0"/>
  </r>
  <r>
    <x v="2"/>
    <s v="1d161de6-4bc7-4f16-a86a-2cba4a78bb1b"/>
    <x v="2"/>
    <s v="bpn-rosefx-02"/>
    <s v="1d161de6-4bc7-4f16-a86a-2cba4a78bb1b"/>
    <s v="High"/>
    <s v="ACTIVE"/>
    <x v="0"/>
    <m/>
    <m/>
    <m/>
    <m/>
    <x v="0"/>
  </r>
  <r>
    <x v="0"/>
    <s v="1d1637ca-904e-40bc-b16e-cfeca5f295c6"/>
    <x v="0"/>
    <e v="#N/A"/>
    <e v="#N/A"/>
    <e v="#N/A"/>
    <s v="FIXED"/>
    <x v="0"/>
    <m/>
    <m/>
    <m/>
    <m/>
    <x v="0"/>
  </r>
  <r>
    <x v="1"/>
    <s v="1d1653bd-cafb-439e-9ffa-e4d69a01638c"/>
    <x v="0"/>
    <e v="#N/A"/>
    <e v="#N/A"/>
    <e v="#N/A"/>
    <s v="FIXED"/>
    <x v="0"/>
    <m/>
    <m/>
    <m/>
    <m/>
    <x v="0"/>
  </r>
  <r>
    <x v="5"/>
    <s v="1d16bff4-9aa6-41ac-abdd-3f695f875339"/>
    <x v="0"/>
    <e v="#N/A"/>
    <e v="#N/A"/>
    <e v="#N/A"/>
    <s v="FIXED"/>
    <x v="0"/>
    <m/>
    <m/>
    <m/>
    <m/>
    <x v="0"/>
  </r>
  <r>
    <x v="0"/>
    <s v="1d175f4a-4090-445e-875f-0b410b0dfdde"/>
    <x v="0"/>
    <e v="#N/A"/>
    <e v="#N/A"/>
    <e v="#N/A"/>
    <s v="FIXED"/>
    <x v="0"/>
    <m/>
    <m/>
    <m/>
    <m/>
    <x v="0"/>
  </r>
  <r>
    <x v="0"/>
    <s v="1d17b1ab-7e49-444f-91dc-9f1d58be9cac"/>
    <x v="0"/>
    <e v="#N/A"/>
    <e v="#N/A"/>
    <e v="#N/A"/>
    <s v="FIXED"/>
    <x v="0"/>
    <m/>
    <m/>
    <m/>
    <m/>
    <x v="0"/>
  </r>
  <r>
    <x v="0"/>
    <s v="1d181754-9234-4e1e-b315-24e64d677cec"/>
    <x v="0"/>
    <e v="#N/A"/>
    <e v="#N/A"/>
    <e v="#N/A"/>
    <s v="FIXED"/>
    <x v="0"/>
    <m/>
    <m/>
    <m/>
    <m/>
    <x v="0"/>
  </r>
  <r>
    <x v="0"/>
    <s v="1d1821a1-c566-417c-aa2d-a35fb7ea8ba4"/>
    <x v="0"/>
    <e v="#N/A"/>
    <e v="#N/A"/>
    <e v="#N/A"/>
    <s v="FIXED"/>
    <x v="0"/>
    <m/>
    <m/>
    <m/>
    <m/>
    <x v="0"/>
  </r>
  <r>
    <x v="2"/>
    <s v="1d195844-596e-4c06-a028-48c2169879f3"/>
    <x v="0"/>
    <e v="#N/A"/>
    <e v="#N/A"/>
    <e v="#N/A"/>
    <s v="FIXED"/>
    <x v="0"/>
    <m/>
    <m/>
    <m/>
    <m/>
    <x v="0"/>
  </r>
  <r>
    <x v="1"/>
    <s v="1d19832b-e45f-4620-b987-592cd41b8cfe"/>
    <x v="0"/>
    <e v="#N/A"/>
    <e v="#N/A"/>
    <e v="#N/A"/>
    <s v="FIXED"/>
    <x v="0"/>
    <m/>
    <m/>
    <m/>
    <m/>
    <x v="0"/>
  </r>
  <r>
    <x v="0"/>
    <s v="1d19fd51-a456-46b0-a470-1be52e398d56"/>
    <x v="0"/>
    <e v="#N/A"/>
    <e v="#N/A"/>
    <e v="#N/A"/>
    <s v="FIXED"/>
    <x v="0"/>
    <m/>
    <m/>
    <m/>
    <m/>
    <x v="0"/>
  </r>
  <r>
    <x v="0"/>
    <s v="1d1ab8d4-d8db-4fee-acae-488614ff8d45"/>
    <x v="0"/>
    <e v="#N/A"/>
    <e v="#N/A"/>
    <e v="#N/A"/>
    <s v="FIXED"/>
    <x v="0"/>
    <m/>
    <m/>
    <m/>
    <m/>
    <x v="0"/>
  </r>
  <r>
    <x v="0"/>
    <s v="1d1bd3b8-f3a1-463a-9c0a-3a2a1c43f24a"/>
    <x v="0"/>
    <e v="#N/A"/>
    <e v="#N/A"/>
    <e v="#N/A"/>
    <s v="FIXED"/>
    <x v="0"/>
    <m/>
    <m/>
    <m/>
    <m/>
    <x v="0"/>
  </r>
  <r>
    <x v="2"/>
    <s v="1d1cd205-1ac3-4b1a-b646-36db8a628652"/>
    <x v="0"/>
    <e v="#N/A"/>
    <e v="#N/A"/>
    <e v="#N/A"/>
    <s v="FIXED"/>
    <x v="0"/>
    <m/>
    <m/>
    <m/>
    <m/>
    <x v="0"/>
  </r>
  <r>
    <x v="1"/>
    <s v="1d1de6df-349f-438f-962a-392ebb51991b"/>
    <x v="0"/>
    <e v="#N/A"/>
    <e v="#N/A"/>
    <e v="#N/A"/>
    <s v="FIXED"/>
    <x v="0"/>
    <m/>
    <m/>
    <m/>
    <m/>
    <x v="0"/>
  </r>
  <r>
    <x v="0"/>
    <s v="1d1f70b0-816b-4415-bb84-43677e246ffd"/>
    <x v="0"/>
    <e v="#N/A"/>
    <e v="#N/A"/>
    <e v="#N/A"/>
    <s v="FIXED"/>
    <x v="0"/>
    <m/>
    <m/>
    <m/>
    <m/>
    <x v="0"/>
  </r>
  <r>
    <x v="0"/>
    <s v="1d205a66-466f-4a7d-95de-1641296c30f7"/>
    <x v="0"/>
    <s v="0006bcp3xnfnd2d.bpna.popularinc.net"/>
    <s v="1d205a66-466f-4a7d-95de-1641296c30f7"/>
    <s v="Critical"/>
    <s v="FIXED"/>
    <x v="0"/>
    <m/>
    <m/>
    <m/>
    <m/>
    <x v="0"/>
  </r>
  <r>
    <x v="0"/>
    <s v="1d20b627-f1ef-47f2-898c-657357e2af32"/>
    <x v="0"/>
    <e v="#N/A"/>
    <e v="#N/A"/>
    <e v="#N/A"/>
    <s v="FIXED"/>
    <x v="0"/>
    <m/>
    <m/>
    <m/>
    <m/>
    <x v="0"/>
  </r>
  <r>
    <x v="0"/>
    <s v="1d20e27a-ca3d-4623-ad63-7770810914e5"/>
    <x v="0"/>
    <s v="0255trn84r1sd2d"/>
    <s v="1d20e27a-ca3d-4623-ad63-7770810914e5"/>
    <s v="Medium"/>
    <s v="FIXED"/>
    <x v="0"/>
    <m/>
    <m/>
    <m/>
    <m/>
    <x v="0"/>
  </r>
  <r>
    <x v="6"/>
    <s v="1d233c77-d63a-4c0a-8fc4-214109a38f82"/>
    <x v="0"/>
    <e v="#N/A"/>
    <e v="#N/A"/>
    <e v="#N/A"/>
    <s v="FIXED"/>
    <x v="0"/>
    <m/>
    <m/>
    <m/>
    <m/>
    <x v="0"/>
  </r>
  <r>
    <x v="4"/>
    <s v="1d238288-5428-4c62-a77e-9be9a033dac4"/>
    <x v="0"/>
    <e v="#N/A"/>
    <e v="#N/A"/>
    <e v="#N/A"/>
    <s v="FIXED"/>
    <x v="0"/>
    <m/>
    <m/>
    <m/>
    <m/>
    <x v="0"/>
  </r>
  <r>
    <x v="11"/>
    <s v="1d2382c4-5a60-4362-8730-c8a505ad7e46"/>
    <x v="0"/>
    <e v="#N/A"/>
    <e v="#N/A"/>
    <e v="#N/A"/>
    <s v="FIXED"/>
    <x v="0"/>
    <m/>
    <m/>
    <m/>
    <m/>
    <x v="0"/>
  </r>
  <r>
    <x v="0"/>
    <s v="1d2392e8-933f-4391-9b7c-de22d15a0702"/>
    <x v="0"/>
    <s v="bdwybrn86r2rn2l"/>
    <s v="1d2392e8-933f-4391-9b7c-de22d15a0702"/>
    <s v="High"/>
    <s v="FIXED"/>
    <x v="0"/>
    <m/>
    <m/>
    <m/>
    <m/>
    <x v="0"/>
  </r>
  <r>
    <x v="0"/>
    <s v="1d240255-48fb-4ecd-ad8a-30fd07746b49"/>
    <x v="0"/>
    <e v="#N/A"/>
    <e v="#N/A"/>
    <e v="#N/A"/>
    <s v="FIXED"/>
    <x v="0"/>
    <m/>
    <m/>
    <m/>
    <m/>
    <x v="0"/>
  </r>
  <r>
    <x v="0"/>
    <s v="1d241158-a959-43d3-94f3-1b713ec41745"/>
    <x v="0"/>
    <e v="#N/A"/>
    <e v="#N/A"/>
    <e v="#N/A"/>
    <s v="FIXED"/>
    <x v="0"/>
    <m/>
    <m/>
    <m/>
    <m/>
    <x v="0"/>
  </r>
  <r>
    <x v="0"/>
    <s v="1d2505e8-41f4-428c-a89c-853f4eaa4c8e"/>
    <x v="0"/>
    <e v="#N/A"/>
    <e v="#N/A"/>
    <e v="#N/A"/>
    <s v="FIXED"/>
    <x v="0"/>
    <m/>
    <m/>
    <m/>
    <m/>
    <x v="0"/>
  </r>
  <r>
    <x v="0"/>
    <s v="1d25cec0-7796-4fa7-90e8-708736e1d27a"/>
    <x v="0"/>
    <s v="miambko6rc66j3l.bpna.popularinc.net"/>
    <s v="1d25cec0-7796-4fa7-90e8-708736e1d27a"/>
    <s v="Critical"/>
    <s v="FIXED"/>
    <x v="1010"/>
    <s v="Backlog"/>
    <s v="MICROSOFT WINDOWS 10 "/>
    <s v="FIXED"/>
    <s v="MICROSOFT WINDOWS 10 ENTERPRISE 10.0.19044"/>
    <x v="0"/>
  </r>
  <r>
    <x v="0"/>
    <s v="1d25ecd1-8d7c-489d-9e80-2d204a7ba7bf"/>
    <x v="0"/>
    <e v="#N/A"/>
    <e v="#N/A"/>
    <e v="#N/A"/>
    <s v="FIXED"/>
    <x v="0"/>
    <m/>
    <m/>
    <m/>
    <m/>
    <x v="0"/>
  </r>
  <r>
    <x v="0"/>
    <s v="1d26a856-2b4d-416c-82cc-ed92f4f40447"/>
    <x v="0"/>
    <e v="#N/A"/>
    <e v="#N/A"/>
    <e v="#N/A"/>
    <s v="FIXED"/>
    <x v="0"/>
    <m/>
    <m/>
    <m/>
    <m/>
    <x v="0"/>
  </r>
  <r>
    <x v="4"/>
    <s v="1d272f0e-4f60-4a94-9c7b-c21fd84aa430"/>
    <x v="0"/>
    <e v="#N/A"/>
    <e v="#N/A"/>
    <e v="#N/A"/>
    <s v="FIXED"/>
    <x v="0"/>
    <m/>
    <m/>
    <m/>
    <m/>
    <x v="0"/>
  </r>
  <r>
    <x v="4"/>
    <s v="1d27452c-2dfb-45c0-915e-ee7d7ddfe221"/>
    <x v="0"/>
    <e v="#N/A"/>
    <e v="#N/A"/>
    <e v="#N/A"/>
    <s v="FIXED"/>
    <x v="0"/>
    <m/>
    <m/>
    <m/>
    <m/>
    <x v="0"/>
  </r>
  <r>
    <x v="1"/>
    <s v="1d2947ab-a0ba-4bd2-88a9-4c7a221651bd"/>
    <x v="1"/>
    <s v="bpn-0064bp-01"/>
    <s v="1d2947ab-a0ba-4bd2-88a9-4c7a221651bd"/>
    <s v="Medium"/>
    <s v="RESURFACED"/>
    <x v="0"/>
    <m/>
    <m/>
    <m/>
    <m/>
    <x v="0"/>
  </r>
  <r>
    <x v="0"/>
    <s v="1d29515d-9bb8-4261-a552-6fdcaefb63a7"/>
    <x v="0"/>
    <s v="miambkoc18wln2d.bpna.popularinc.net"/>
    <s v="1d29515d-9bb8-4261-a552-6fdcaefb63a7"/>
    <s v="Critical"/>
    <s v="FIXED"/>
    <x v="1011"/>
    <s v="Backlog"/>
    <s v="MICROSOFT WINDOWS 10 "/>
    <s v="FIXED"/>
    <s v="MICROSOFT WINDOWS 10 ENTERPRISE"/>
    <x v="0"/>
  </r>
  <r>
    <x v="0"/>
    <s v="1d2bcc32-e95d-4aa3-9916-5e91ace475e9"/>
    <x v="0"/>
    <e v="#N/A"/>
    <e v="#N/A"/>
    <e v="#N/A"/>
    <s v="FIXED"/>
    <x v="0"/>
    <m/>
    <m/>
    <m/>
    <m/>
    <x v="0"/>
  </r>
  <r>
    <x v="6"/>
    <s v="1d2c4335-3782-4ea3-b9ec-54cfa7dddbab"/>
    <x v="2"/>
    <e v="#N/A"/>
    <e v="#N/A"/>
    <e v="#N/A"/>
    <s v="ACTIVE"/>
    <x v="0"/>
    <m/>
    <m/>
    <m/>
    <m/>
    <x v="0"/>
  </r>
  <r>
    <x v="0"/>
    <s v="1d2d205a-3079-4a68-8045-3873062d182c"/>
    <x v="0"/>
    <e v="#N/A"/>
    <e v="#N/A"/>
    <e v="#N/A"/>
    <s v="FIXED"/>
    <x v="0"/>
    <m/>
    <m/>
    <m/>
    <m/>
    <x v="0"/>
  </r>
  <r>
    <x v="4"/>
    <s v="1d2e572d-8049-4cc8-bba9-f895e3fe9103"/>
    <x v="0"/>
    <e v="#N/A"/>
    <e v="#N/A"/>
    <e v="#N/A"/>
    <s v="FIXED"/>
    <x v="0"/>
    <m/>
    <m/>
    <m/>
    <m/>
    <x v="0"/>
  </r>
  <r>
    <x v="0"/>
    <s v="1d2ec9c7-9a41-4d86-a7cf-eacb5b761c6e"/>
    <x v="0"/>
    <e v="#N/A"/>
    <e v="#N/A"/>
    <e v="#N/A"/>
    <s v="FIXED"/>
    <x v="0"/>
    <m/>
    <m/>
    <m/>
    <m/>
    <x v="0"/>
  </r>
  <r>
    <x v="0"/>
    <s v="1d2f2de8-20a3-447e-883a-a4c47ad00094"/>
    <x v="0"/>
    <e v="#N/A"/>
    <e v="#N/A"/>
    <e v="#N/A"/>
    <s v="FIXED"/>
    <x v="0"/>
    <m/>
    <m/>
    <m/>
    <m/>
    <x v="0"/>
  </r>
  <r>
    <x v="0"/>
    <s v="1d2f6f30-2eae-4f14-8ed9-1e8beda5de7b"/>
    <x v="0"/>
    <e v="#N/A"/>
    <e v="#N/A"/>
    <e v="#N/A"/>
    <s v="FIXED"/>
    <x v="0"/>
    <m/>
    <m/>
    <m/>
    <m/>
    <x v="0"/>
  </r>
  <r>
    <x v="4"/>
    <s v="1d302787-8974-4451-8143-e6c8d505ffca"/>
    <x v="0"/>
    <e v="#N/A"/>
    <e v="#N/A"/>
    <e v="#N/A"/>
    <s v="FIXED"/>
    <x v="0"/>
    <m/>
    <m/>
    <m/>
    <m/>
    <x v="0"/>
  </r>
  <r>
    <x v="0"/>
    <s v="1d323214-ffb7-451c-981c-dbf788a1920e"/>
    <x v="0"/>
    <s v="0006bcp3xnfnd2d.bpna.popularinc.net"/>
    <s v="1d323214-ffb7-451c-981c-dbf788a1920e"/>
    <s v="High"/>
    <s v="FIXED"/>
    <x v="0"/>
    <m/>
    <m/>
    <m/>
    <m/>
    <x v="0"/>
  </r>
  <r>
    <x v="0"/>
    <s v="1d32919e-e203-45ac-86f4-125dd19b8fd9"/>
    <x v="0"/>
    <e v="#N/A"/>
    <e v="#N/A"/>
    <e v="#N/A"/>
    <s v="FIXED"/>
    <x v="0"/>
    <m/>
    <m/>
    <m/>
    <m/>
    <x v="0"/>
  </r>
  <r>
    <x v="0"/>
    <s v="1d32d79d-ffed-4160-a997-92296631cc69"/>
    <x v="2"/>
    <s v="miambko7nd09y2l.bpna.popularinc.net"/>
    <s v="1d32d79d-ffed-4160-a997-92296631cc69"/>
    <s v="High"/>
    <s v="ACTIVE"/>
    <x v="1012"/>
    <s v="Backlog"/>
    <s v="MICROSOFT WINDOWS 10 "/>
    <s v="ACTIVE"/>
    <s v="MICROSOFT WINDOWS 10 ENTERPRISE"/>
    <x v="0"/>
  </r>
  <r>
    <x v="0"/>
    <s v="1d3326c2-ba22-458b-a794-5dcaef4e1920"/>
    <x v="0"/>
    <e v="#N/A"/>
    <e v="#N/A"/>
    <e v="#N/A"/>
    <s v="FIXED"/>
    <x v="0"/>
    <m/>
    <m/>
    <m/>
    <m/>
    <x v="0"/>
  </r>
  <r>
    <x v="0"/>
    <s v="1d338fdd-b6fc-4f55-9e54-80ac268ff169"/>
    <x v="0"/>
    <e v="#N/A"/>
    <e v="#N/A"/>
    <e v="#N/A"/>
    <s v="FIXED"/>
    <x v="0"/>
    <m/>
    <m/>
    <m/>
    <m/>
    <x v="0"/>
  </r>
  <r>
    <x v="4"/>
    <s v="1d34822b-690e-46d1-874d-2898f480f181"/>
    <x v="0"/>
    <e v="#N/A"/>
    <e v="#N/A"/>
    <e v="#N/A"/>
    <s v="FIXED"/>
    <x v="0"/>
    <m/>
    <m/>
    <m/>
    <m/>
    <x v="0"/>
  </r>
  <r>
    <x v="7"/>
    <s v="1d35202f-d643-406b-963f-55f79feb5a41"/>
    <x v="2"/>
    <s v="bpn-roseitts01x"/>
    <s v="1d35202f-d643-406b-963f-55f79feb5a41"/>
    <s v="Medium"/>
    <s v="ACTIVE"/>
    <x v="0"/>
    <m/>
    <m/>
    <m/>
    <m/>
    <x v="0"/>
  </r>
  <r>
    <x v="4"/>
    <s v="1d36edfa-a31d-491a-866f-30e067c2438c"/>
    <x v="0"/>
    <e v="#N/A"/>
    <e v="#N/A"/>
    <e v="#N/A"/>
    <s v="FIXED"/>
    <x v="0"/>
    <m/>
    <m/>
    <m/>
    <m/>
    <x v="0"/>
  </r>
  <r>
    <x v="0"/>
    <s v="1d379249-d3f2-4ea8-954d-585463aa335a"/>
    <x v="0"/>
    <e v="#N/A"/>
    <e v="#N/A"/>
    <e v="#N/A"/>
    <s v="FIXED"/>
    <x v="0"/>
    <m/>
    <m/>
    <m/>
    <m/>
    <x v="0"/>
  </r>
  <r>
    <x v="6"/>
    <s v="1d37eeac-3d2f-4546-9658-d543494bd2ba"/>
    <x v="2"/>
    <s v="bpn-roseclts-03"/>
    <s v="1d37eeac-3d2f-4546-9658-d543494bd2ba"/>
    <s v="Critical"/>
    <s v="ACTIVE"/>
    <x v="0"/>
    <m/>
    <m/>
    <m/>
    <m/>
    <x v="0"/>
  </r>
  <r>
    <x v="0"/>
    <s v="1d39d9fb-282b-4e54-977f-e5c2226e2d62"/>
    <x v="0"/>
    <e v="#N/A"/>
    <e v="#N/A"/>
    <e v="#N/A"/>
    <s v="FIXED"/>
    <x v="0"/>
    <m/>
    <m/>
    <m/>
    <m/>
    <x v="0"/>
  </r>
  <r>
    <x v="0"/>
    <s v="1d3a6d46-a1e2-4efb-b5c1-869224de38b4"/>
    <x v="0"/>
    <e v="#N/A"/>
    <e v="#N/A"/>
    <e v="#N/A"/>
    <s v="FIXED"/>
    <x v="0"/>
    <m/>
    <m/>
    <m/>
    <m/>
    <x v="0"/>
  </r>
  <r>
    <x v="0"/>
    <s v="1d3be41e-e079-428e-ae6d-6d4f4cb0d6c5"/>
    <x v="0"/>
    <e v="#N/A"/>
    <e v="#N/A"/>
    <e v="#N/A"/>
    <s v="FIXED"/>
    <x v="0"/>
    <m/>
    <m/>
    <m/>
    <m/>
    <x v="0"/>
  </r>
  <r>
    <x v="0"/>
    <s v="1d3c58b6-7f13-439b-a668-582da50b789c"/>
    <x v="0"/>
    <e v="#N/A"/>
    <e v="#N/A"/>
    <e v="#N/A"/>
    <s v="FIXED"/>
    <x v="0"/>
    <m/>
    <m/>
    <m/>
    <m/>
    <x v="0"/>
  </r>
  <r>
    <x v="0"/>
    <s v="1d3d348f-4baf-4052-a930-e33127d06af5"/>
    <x v="0"/>
    <e v="#N/A"/>
    <e v="#N/A"/>
    <e v="#N/A"/>
    <s v="FIXED"/>
    <x v="0"/>
    <m/>
    <m/>
    <m/>
    <m/>
    <x v="0"/>
  </r>
  <r>
    <x v="7"/>
    <s v="1d3d88b7-fe09-46bf-856d-875bf3665c2d"/>
    <x v="0"/>
    <e v="#N/A"/>
    <e v="#N/A"/>
    <e v="#N/A"/>
    <s v="FIXED"/>
    <x v="0"/>
    <m/>
    <m/>
    <m/>
    <m/>
    <x v="0"/>
  </r>
  <r>
    <x v="0"/>
    <s v="1d3d9e6b-bbbe-4298-87d5-cc018f079c45"/>
    <x v="0"/>
    <s v="miambko6w609y2l.bpna.popularinc.net"/>
    <s v="1d3d9e6b-bbbe-4298-87d5-cc018f079c45"/>
    <s v="High"/>
    <s v="FIXED"/>
    <x v="1013"/>
    <s v="Backlog"/>
    <s v="MICROSOFT WINDOWS 10 "/>
    <s v="FIXED"/>
    <s v="MICROSOFT WINDOWS 10 ENTERPRISE 10.0.19044"/>
    <x v="0"/>
  </r>
  <r>
    <x v="6"/>
    <s v="1d3f868b-1d3f-426b-b517-cb3095a41543"/>
    <x v="0"/>
    <e v="#N/A"/>
    <e v="#N/A"/>
    <e v="#N/A"/>
    <s v="FIXED"/>
    <x v="0"/>
    <m/>
    <m/>
    <m/>
    <m/>
    <x v="0"/>
  </r>
  <r>
    <x v="6"/>
    <s v="1d420058-8593-4b8f-b668-5675d1395531"/>
    <x v="1"/>
    <s v="bpn-primdev-01"/>
    <s v="1d420058-8593-4b8f-b668-5675d1395531"/>
    <s v="High"/>
    <s v="RESURFACED"/>
    <x v="0"/>
    <m/>
    <m/>
    <m/>
    <m/>
    <x v="0"/>
  </r>
  <r>
    <x v="0"/>
    <s v="1d4210fc-ce1f-4390-ba88-eb4e9b71d4b3"/>
    <x v="0"/>
    <e v="#N/A"/>
    <e v="#N/A"/>
    <e v="#N/A"/>
    <s v="FIXED"/>
    <x v="0"/>
    <m/>
    <m/>
    <m/>
    <m/>
    <x v="0"/>
  </r>
  <r>
    <x v="0"/>
    <s v="1d43631c-cced-45a0-a141-f2318f39428c"/>
    <x v="0"/>
    <e v="#N/A"/>
    <e v="#N/A"/>
    <e v="#N/A"/>
    <s v="FIXED"/>
    <x v="0"/>
    <m/>
    <m/>
    <m/>
    <m/>
    <x v="0"/>
  </r>
  <r>
    <x v="4"/>
    <s v="1d439eeb-9699-4a7a-8850-da35fbfd70b3"/>
    <x v="0"/>
    <e v="#N/A"/>
    <e v="#N/A"/>
    <e v="#N/A"/>
    <s v="FIXED"/>
    <x v="0"/>
    <m/>
    <m/>
    <m/>
    <m/>
    <x v="0"/>
  </r>
  <r>
    <x v="0"/>
    <s v="1d43e911-2236-4f6f-97da-aac11ff27ba3"/>
    <x v="0"/>
    <e v="#N/A"/>
    <e v="#N/A"/>
    <e v="#N/A"/>
    <s v="FIXED"/>
    <x v="0"/>
    <m/>
    <m/>
    <m/>
    <m/>
    <x v="0"/>
  </r>
  <r>
    <x v="0"/>
    <s v="1d442d40-a6c2-49f7-975e-36e8ff502f52"/>
    <x v="0"/>
    <e v="#N/A"/>
    <e v="#N/A"/>
    <e v="#N/A"/>
    <s v="FIXED"/>
    <x v="0"/>
    <m/>
    <m/>
    <m/>
    <m/>
    <x v="0"/>
  </r>
  <r>
    <x v="0"/>
    <s v="1d448021-978f-4c7c-9e77-537078e7afdc"/>
    <x v="0"/>
    <e v="#N/A"/>
    <e v="#N/A"/>
    <e v="#N/A"/>
    <s v="FIXED"/>
    <x v="0"/>
    <m/>
    <m/>
    <m/>
    <m/>
    <x v="0"/>
  </r>
  <r>
    <x v="0"/>
    <s v="1d45122e-dbc9-487b-9df5-27d0ad6ddc79"/>
    <x v="0"/>
    <s v="miambko2p9sq73l.bpna.popularinc.net"/>
    <s v="1d45122e-dbc9-487b-9df5-27d0ad6ddc79"/>
    <s v="High"/>
    <s v="FIXED"/>
    <x v="1014"/>
    <s v="Backlog"/>
    <s v="MICROSOFT WINDOWS 10 "/>
    <s v="FIXED"/>
    <s v="MICROSOFT WINDOWS 10 ENTERPRISE 10.0.19044"/>
    <x v="0"/>
  </r>
  <r>
    <x v="0"/>
    <s v="1d47989e-94c2-4d1e-bcb1-6aa3d6dac452"/>
    <x v="0"/>
    <s v="bdwybkodr40rn2l.bpna.popularinc.net"/>
    <s v="1d47989e-94c2-4d1e-bcb1-6aa3d6dac452"/>
    <s v="Critical"/>
    <s v="FIXED"/>
    <x v="0"/>
    <m/>
    <m/>
    <m/>
    <m/>
    <x v="0"/>
  </r>
  <r>
    <x v="0"/>
    <s v="1d490624-8668-48fc-ae67-836c7491a031"/>
    <x v="0"/>
    <e v="#N/A"/>
    <e v="#N/A"/>
    <e v="#N/A"/>
    <s v="FIXED"/>
    <x v="0"/>
    <m/>
    <m/>
    <m/>
    <m/>
    <x v="0"/>
  </r>
  <r>
    <x v="0"/>
    <s v="1d4aa5c8-3f95-493d-a130-d0957b5a9b9b"/>
    <x v="0"/>
    <e v="#N/A"/>
    <e v="#N/A"/>
    <e v="#N/A"/>
    <s v="FIXED"/>
    <x v="0"/>
    <m/>
    <m/>
    <m/>
    <m/>
    <x v="0"/>
  </r>
  <r>
    <x v="0"/>
    <s v="1d4b14c9-ad18-4f84-a881-4e2b75a7bb7e"/>
    <x v="2"/>
    <s v="miambrncxk1zd3l"/>
    <s v="1d4b14c9-ad18-4f84-a881-4e2b75a7bb7e"/>
    <s v="High"/>
    <s v="ACTIVE"/>
    <x v="913"/>
    <s v="Backlog"/>
    <s v="MICROSOFT WINDOWS 10 "/>
    <s v="ACTIVE"/>
    <s v="MICROSOFT WINDOWS 10 ENTERPRISE 10.0.19044"/>
    <x v="0"/>
  </r>
  <r>
    <x v="0"/>
    <s v="1d4b4291-6668-4cd7-a124-bda288145906"/>
    <x v="0"/>
    <e v="#N/A"/>
    <e v="#N/A"/>
    <e v="#N/A"/>
    <s v="FIXED"/>
    <x v="0"/>
    <m/>
    <m/>
    <m/>
    <m/>
    <x v="0"/>
  </r>
  <r>
    <x v="10"/>
    <s v="1d4b628d-30e8-4328-b825-352cfcaa1913"/>
    <x v="0"/>
    <e v="#N/A"/>
    <e v="#N/A"/>
    <e v="#N/A"/>
    <s v="FIXED"/>
    <x v="0"/>
    <m/>
    <m/>
    <m/>
    <m/>
    <x v="0"/>
  </r>
  <r>
    <x v="5"/>
    <s v="1d4da8d7-c597-4f18-a167-80ef81d08dc1"/>
    <x v="0"/>
    <e v="#N/A"/>
    <e v="#N/A"/>
    <e v="#N/A"/>
    <s v="FIXED"/>
    <x v="0"/>
    <m/>
    <m/>
    <m/>
    <m/>
    <x v="0"/>
  </r>
  <r>
    <x v="0"/>
    <s v="1d4dd521-4563-4176-9364-b90acc2babba"/>
    <x v="0"/>
    <e v="#N/A"/>
    <e v="#N/A"/>
    <e v="#N/A"/>
    <s v="FIXED"/>
    <x v="0"/>
    <m/>
    <m/>
    <m/>
    <m/>
    <x v="0"/>
  </r>
  <r>
    <x v="16"/>
    <s v="1d4e1e03-a9a3-4a4e-81a7-55ac21994549"/>
    <x v="2"/>
    <e v="#N/A"/>
    <e v="#N/A"/>
    <e v="#N/A"/>
    <s v="ACTIVE"/>
    <x v="0"/>
    <m/>
    <m/>
    <m/>
    <m/>
    <x v="0"/>
  </r>
  <r>
    <x v="0"/>
    <s v="1d4e25db-847e-4c44-957b-6d02b4ec4163"/>
    <x v="0"/>
    <e v="#N/A"/>
    <e v="#N/A"/>
    <e v="#N/A"/>
    <s v="FIXED"/>
    <x v="0"/>
    <m/>
    <m/>
    <m/>
    <m/>
    <x v="0"/>
  </r>
  <r>
    <x v="0"/>
    <s v="1d4f5f22-8eda-492d-81fa-493ef9b77dc3"/>
    <x v="0"/>
    <e v="#N/A"/>
    <e v="#N/A"/>
    <e v="#N/A"/>
    <s v="FIXED"/>
    <x v="0"/>
    <m/>
    <m/>
    <m/>
    <m/>
    <x v="0"/>
  </r>
  <r>
    <x v="0"/>
    <s v="1d4ff7ce-0bb9-4efe-b04c-40810a547d83"/>
    <x v="0"/>
    <e v="#N/A"/>
    <e v="#N/A"/>
    <e v="#N/A"/>
    <s v="FIXED"/>
    <x v="0"/>
    <m/>
    <m/>
    <m/>
    <m/>
    <x v="0"/>
  </r>
  <r>
    <x v="0"/>
    <s v="1d503392-76c4-472e-b35e-cd625a4777e7"/>
    <x v="0"/>
    <e v="#N/A"/>
    <e v="#N/A"/>
    <e v="#N/A"/>
    <s v="FIXED"/>
    <x v="0"/>
    <m/>
    <m/>
    <m/>
    <m/>
    <x v="0"/>
  </r>
  <r>
    <x v="0"/>
    <s v="1d514058-bf3e-4438-a7f6-86a4fcdd15b2"/>
    <x v="0"/>
    <s v="0030brnbz6tnd2d.bpna.popularinc.net"/>
    <s v="1d514058-bf3e-4438-a7f6-86a4fcdd15b2"/>
    <s v="Critical"/>
    <s v="FIXED"/>
    <x v="0"/>
    <m/>
    <m/>
    <m/>
    <m/>
    <x v="0"/>
  </r>
  <r>
    <x v="2"/>
    <s v="1d518dc9-dfce-4a72-9994-dfd7dd94a23b"/>
    <x v="0"/>
    <e v="#N/A"/>
    <e v="#N/A"/>
    <e v="#N/A"/>
    <s v="FIXED"/>
    <x v="0"/>
    <m/>
    <m/>
    <m/>
    <m/>
    <x v="0"/>
  </r>
  <r>
    <x v="5"/>
    <s v="1d527c2d-c062-4205-9a0a-0caf10e23c54"/>
    <x v="2"/>
    <s v="bpn-rosedvem-01"/>
    <s v="1d527c2d-c062-4205-9a0a-0caf10e23c54"/>
    <s v="High"/>
    <s v="ACTIVE"/>
    <x v="0"/>
    <m/>
    <m/>
    <m/>
    <m/>
    <x v="0"/>
  </r>
  <r>
    <x v="0"/>
    <s v="1d530156-fb9b-4b37-9463-9dae98d1cb75"/>
    <x v="0"/>
    <e v="#N/A"/>
    <e v="#N/A"/>
    <e v="#N/A"/>
    <s v="FIXED"/>
    <x v="0"/>
    <m/>
    <m/>
    <m/>
    <m/>
    <x v="0"/>
  </r>
  <r>
    <x v="0"/>
    <s v="1d531cb0-7579-4c4e-92e1-947ca1c901cc"/>
    <x v="0"/>
    <e v="#N/A"/>
    <e v="#N/A"/>
    <e v="#N/A"/>
    <s v="FIXED"/>
    <x v="0"/>
    <m/>
    <m/>
    <m/>
    <m/>
    <x v="0"/>
  </r>
  <r>
    <x v="2"/>
    <s v="1d543593-b6ba-4796-ba1d-ed36427e824c"/>
    <x v="1"/>
    <s v="bpn-rosecmas-06"/>
    <s v="1d543593-b6ba-4796-ba1d-ed36427e824c"/>
    <s v="Medium"/>
    <s v="RESURFACED"/>
    <x v="0"/>
    <m/>
    <m/>
    <m/>
    <m/>
    <x v="0"/>
  </r>
  <r>
    <x v="0"/>
    <s v="1d5459a7-597f-4dad-8b7c-866903321092"/>
    <x v="0"/>
    <s v="miambko4jjx6s2l.bpna.popularinc.net"/>
    <s v="1d5459a7-597f-4dad-8b7c-866903321092"/>
    <s v="High"/>
    <s v="FIXED"/>
    <x v="118"/>
    <s v="Backlog"/>
    <s v="MICROSOFT WINDOWS 10 "/>
    <s v="FIXED"/>
    <s v="MICROSOFT WINDOWS 10 ENTERPRISE 10.0.19044"/>
    <x v="0"/>
  </r>
  <r>
    <x v="13"/>
    <s v="1d5496c7-6be8-49f9-815b-e676256dabf5"/>
    <x v="1"/>
    <s v="bpn-rosetecm-03"/>
    <s v="1d5496c7-6be8-49f9-815b-e676256dabf5"/>
    <s v="Low"/>
    <s v="RESURFACED"/>
    <x v="1015"/>
    <s v="Backlog"/>
    <s v="MICROSOFT WINDOWS 10 "/>
    <s v="RESURFACED"/>
    <s v="MICROSOFT WINDOWS 10 ENTERPRISE 10.0.19044"/>
    <x v="0"/>
  </r>
  <r>
    <x v="0"/>
    <s v="1d549fe9-dd59-469e-aabf-a9b3babd4421"/>
    <x v="0"/>
    <e v="#N/A"/>
    <e v="#N/A"/>
    <e v="#N/A"/>
    <s v="FIXED"/>
    <x v="0"/>
    <m/>
    <m/>
    <m/>
    <m/>
    <x v="0"/>
  </r>
  <r>
    <x v="12"/>
    <s v="1d56bf38-0bbc-474a-b2a8-371f4d163cfc"/>
    <x v="0"/>
    <e v="#N/A"/>
    <e v="#N/A"/>
    <e v="#N/A"/>
    <s v="FIXED"/>
    <x v="0"/>
    <m/>
    <m/>
    <m/>
    <m/>
    <x v="0"/>
  </r>
  <r>
    <x v="0"/>
    <s v="1d574c18-8446-48b4-b787-a50c39e45498"/>
    <x v="0"/>
    <e v="#N/A"/>
    <e v="#N/A"/>
    <e v="#N/A"/>
    <s v="FIXED"/>
    <x v="0"/>
    <m/>
    <m/>
    <m/>
    <m/>
    <x v="0"/>
  </r>
  <r>
    <x v="7"/>
    <s v="1d5818e5-5207-4b7f-a52b-da7bc7518bf0"/>
    <x v="0"/>
    <e v="#N/A"/>
    <e v="#N/A"/>
    <e v="#N/A"/>
    <s v="FIXED"/>
    <x v="0"/>
    <m/>
    <m/>
    <m/>
    <m/>
    <x v="0"/>
  </r>
  <r>
    <x v="2"/>
    <s v="1d5a1788-b94a-472e-89e1-ea8b372258a5"/>
    <x v="2"/>
    <s v="bpn-primgvws-03"/>
    <s v="1d5a1788-b94a-472e-89e1-ea8b372258a5"/>
    <s v="High"/>
    <s v="ACTIVE"/>
    <x v="0"/>
    <m/>
    <m/>
    <m/>
    <m/>
    <x v="0"/>
  </r>
  <r>
    <x v="6"/>
    <s v="1d5a9bc8-e0f9-49e2-b836-57a612e0c5df"/>
    <x v="1"/>
    <s v="bpn-rosetecm-05"/>
    <s v="1d5a9bc8-e0f9-49e2-b836-57a612e0c5df"/>
    <s v="Medium"/>
    <s v="RESURFACED"/>
    <x v="1016"/>
    <s v="Backlog"/>
    <s v="MICROSOFT WINDOWS 10 "/>
    <s v="RESURFACED"/>
    <s v="MICROSOFT WINDOWS 10 ENTERPRISE 10.0.19044"/>
    <x v="0"/>
  </r>
  <r>
    <x v="0"/>
    <s v="1d5ae6fc-6b75-4f6e-a8f7-acaf33e78c42"/>
    <x v="0"/>
    <e v="#N/A"/>
    <e v="#N/A"/>
    <e v="#N/A"/>
    <s v="FIXED"/>
    <x v="0"/>
    <m/>
    <m/>
    <m/>
    <m/>
    <x v="0"/>
  </r>
  <r>
    <x v="9"/>
    <s v="1d5ccc5f-bde7-4dcd-b6c3-a3903cb15534"/>
    <x v="0"/>
    <e v="#N/A"/>
    <e v="#N/A"/>
    <e v="#N/A"/>
    <s v="FIXED"/>
    <x v="0"/>
    <m/>
    <m/>
    <m/>
    <m/>
    <x v="0"/>
  </r>
  <r>
    <x v="0"/>
    <s v="1d5d2847-bf57-4a76-aa91-789aedbc460d"/>
    <x v="0"/>
    <e v="#N/A"/>
    <e v="#N/A"/>
    <e v="#N/A"/>
    <s v="FIXED"/>
    <x v="0"/>
    <m/>
    <m/>
    <m/>
    <m/>
    <x v="0"/>
  </r>
  <r>
    <x v="4"/>
    <s v="1d5e12e1-4222-40d8-aba6-287352946042"/>
    <x v="0"/>
    <e v="#N/A"/>
    <e v="#N/A"/>
    <e v="#N/A"/>
    <s v="FIXED"/>
    <x v="0"/>
    <m/>
    <m/>
    <m/>
    <m/>
    <x v="0"/>
  </r>
  <r>
    <x v="0"/>
    <s v="1d5e50ad-a94b-4681-b685-093a9bec6bf8"/>
    <x v="0"/>
    <e v="#N/A"/>
    <e v="#N/A"/>
    <e v="#N/A"/>
    <s v="FIXED"/>
    <x v="0"/>
    <m/>
    <m/>
    <m/>
    <m/>
    <x v="0"/>
  </r>
  <r>
    <x v="0"/>
    <s v="1d5e66a3-7bd7-47b4-ad22-b4e3d911c52a"/>
    <x v="0"/>
    <e v="#N/A"/>
    <e v="#N/A"/>
    <e v="#N/A"/>
    <s v="FIXED"/>
    <x v="0"/>
    <m/>
    <m/>
    <m/>
    <m/>
    <x v="0"/>
  </r>
  <r>
    <x v="0"/>
    <s v="1d608134-2391-43df-ac73-90aa305500ea"/>
    <x v="0"/>
    <e v="#N/A"/>
    <e v="#N/A"/>
    <e v="#N/A"/>
    <s v="FIXED"/>
    <x v="0"/>
    <m/>
    <m/>
    <m/>
    <m/>
    <x v="0"/>
  </r>
  <r>
    <x v="0"/>
    <s v="1d60fa4f-b2d5-49fc-b608-eaa6c26868f2"/>
    <x v="0"/>
    <e v="#N/A"/>
    <e v="#N/A"/>
    <e v="#N/A"/>
    <s v="FIXED"/>
    <x v="0"/>
    <m/>
    <m/>
    <m/>
    <m/>
    <x v="0"/>
  </r>
  <r>
    <x v="4"/>
    <s v="1d61490b-f9de-4be2-8595-9b69b23aab48"/>
    <x v="0"/>
    <e v="#N/A"/>
    <e v="#N/A"/>
    <e v="#N/A"/>
    <s v="FIXED"/>
    <x v="0"/>
    <m/>
    <m/>
    <m/>
    <m/>
    <x v="0"/>
  </r>
  <r>
    <x v="0"/>
    <s v="1d62980c-e349-4e6e-8dc1-d61521c14883"/>
    <x v="0"/>
    <e v="#N/A"/>
    <e v="#N/A"/>
    <e v="#N/A"/>
    <s v="FIXED"/>
    <x v="0"/>
    <m/>
    <m/>
    <m/>
    <m/>
    <x v="0"/>
  </r>
  <r>
    <x v="0"/>
    <s v="1d631637-3d56-4a57-8c0c-592107f95517"/>
    <x v="0"/>
    <e v="#N/A"/>
    <e v="#N/A"/>
    <e v="#N/A"/>
    <s v="FIXED"/>
    <x v="0"/>
    <m/>
    <m/>
    <m/>
    <m/>
    <x v="0"/>
  </r>
  <r>
    <x v="0"/>
    <s v="1d63842b-4e65-440e-bd74-9821a19fff1d"/>
    <x v="0"/>
    <e v="#N/A"/>
    <e v="#N/A"/>
    <e v="#N/A"/>
    <s v="FIXED"/>
    <x v="0"/>
    <m/>
    <m/>
    <m/>
    <m/>
    <x v="0"/>
  </r>
  <r>
    <x v="0"/>
    <s v="1d64c356-7248-4f35-81ed-0b7269c5bf14"/>
    <x v="0"/>
    <e v="#N/A"/>
    <e v="#N/A"/>
    <e v="#N/A"/>
    <s v="FIXED"/>
    <x v="0"/>
    <m/>
    <m/>
    <m/>
    <m/>
    <x v="0"/>
  </r>
  <r>
    <x v="6"/>
    <s v="1d64fad1-4595-4b28-908f-4dc6b3b3e44a"/>
    <x v="0"/>
    <e v="#N/A"/>
    <e v="#N/A"/>
    <e v="#N/A"/>
    <s v="FIXED"/>
    <x v="0"/>
    <m/>
    <m/>
    <m/>
    <m/>
    <x v="0"/>
  </r>
  <r>
    <x v="0"/>
    <s v="1d652839-c598-4732-ae67-d96977bf43b1"/>
    <x v="0"/>
    <e v="#N/A"/>
    <e v="#N/A"/>
    <e v="#N/A"/>
    <s v="FIXED"/>
    <x v="0"/>
    <m/>
    <m/>
    <m/>
    <m/>
    <x v="0"/>
  </r>
  <r>
    <x v="0"/>
    <s v="1d6677be-a1b9-4822-bd99-a8cd0ecdbc30"/>
    <x v="0"/>
    <e v="#N/A"/>
    <e v="#N/A"/>
    <e v="#N/A"/>
    <s v="FIXED"/>
    <x v="0"/>
    <m/>
    <m/>
    <m/>
    <m/>
    <x v="0"/>
  </r>
  <r>
    <x v="0"/>
    <s v="1d6750f0-52ca-489c-84ef-64758af58088"/>
    <x v="0"/>
    <e v="#N/A"/>
    <e v="#N/A"/>
    <e v="#N/A"/>
    <s v="FIXED"/>
    <x v="0"/>
    <m/>
    <m/>
    <m/>
    <m/>
    <x v="0"/>
  </r>
  <r>
    <x v="0"/>
    <s v="1d67b7c7-51cd-4b4d-b277-10236a120884"/>
    <x v="0"/>
    <e v="#N/A"/>
    <e v="#N/A"/>
    <e v="#N/A"/>
    <s v="FIXED"/>
    <x v="0"/>
    <m/>
    <m/>
    <m/>
    <m/>
    <x v="0"/>
  </r>
  <r>
    <x v="0"/>
    <s v="1d6d005f-afdf-4c6f-acf4-f52da52c07a6"/>
    <x v="0"/>
    <e v="#N/A"/>
    <e v="#N/A"/>
    <e v="#N/A"/>
    <s v="FIXED"/>
    <x v="0"/>
    <m/>
    <m/>
    <m/>
    <m/>
    <x v="0"/>
  </r>
  <r>
    <x v="1"/>
    <s v="1d6d3dc0-a241-48f8-831e-8a2af910f38f"/>
    <x v="0"/>
    <e v="#N/A"/>
    <e v="#N/A"/>
    <e v="#N/A"/>
    <s v="FIXED"/>
    <x v="0"/>
    <m/>
    <m/>
    <m/>
    <m/>
    <x v="0"/>
  </r>
  <r>
    <x v="0"/>
    <s v="1d6d93f8-217e-45c2-8372-afdd7654efe8"/>
    <x v="0"/>
    <e v="#N/A"/>
    <e v="#N/A"/>
    <e v="#N/A"/>
    <s v="FIXED"/>
    <x v="0"/>
    <m/>
    <m/>
    <m/>
    <m/>
    <x v="0"/>
  </r>
  <r>
    <x v="0"/>
    <s v="1d6e9ad0-24b4-4ee5-9f38-480471c178b3"/>
    <x v="0"/>
    <e v="#N/A"/>
    <e v="#N/A"/>
    <e v="#N/A"/>
    <s v="FIXED"/>
    <x v="0"/>
    <m/>
    <m/>
    <m/>
    <m/>
    <x v="0"/>
  </r>
  <r>
    <x v="0"/>
    <s v="1d6f353e-ce00-495e-a610-e30ce2eb214a"/>
    <x v="0"/>
    <e v="#N/A"/>
    <e v="#N/A"/>
    <e v="#N/A"/>
    <s v="FIXED"/>
    <x v="0"/>
    <m/>
    <m/>
    <m/>
    <m/>
    <x v="0"/>
  </r>
  <r>
    <x v="4"/>
    <s v="1d723cfd-7aa5-41e0-9db4-3cc96fa2eef6"/>
    <x v="0"/>
    <e v="#N/A"/>
    <e v="#N/A"/>
    <e v="#N/A"/>
    <s v="FIXED"/>
    <x v="0"/>
    <m/>
    <m/>
    <m/>
    <m/>
    <x v="0"/>
  </r>
  <r>
    <x v="0"/>
    <s v="1d72e2a6-ca47-4999-b2ed-504ed2a76e6b"/>
    <x v="0"/>
    <e v="#N/A"/>
    <e v="#N/A"/>
    <e v="#N/A"/>
    <s v="FIXED"/>
    <x v="0"/>
    <m/>
    <m/>
    <m/>
    <m/>
    <x v="0"/>
  </r>
  <r>
    <x v="0"/>
    <s v="1d765af1-7afa-4f80-9718-6c151a63aee8"/>
    <x v="0"/>
    <e v="#N/A"/>
    <e v="#N/A"/>
    <e v="#N/A"/>
    <s v="FIXED"/>
    <x v="0"/>
    <m/>
    <m/>
    <m/>
    <m/>
    <x v="0"/>
  </r>
  <r>
    <x v="9"/>
    <s v="1d766815-6dd1-45ad-8bed-9391d6ac706c"/>
    <x v="0"/>
    <e v="#N/A"/>
    <e v="#N/A"/>
    <e v="#N/A"/>
    <s v="FIXED"/>
    <x v="0"/>
    <m/>
    <m/>
    <m/>
    <m/>
    <x v="0"/>
  </r>
  <r>
    <x v="0"/>
    <s v="1d76ca8d-43eb-40a7-ac64-78c3d033ac73"/>
    <x v="0"/>
    <e v="#N/A"/>
    <e v="#N/A"/>
    <e v="#N/A"/>
    <s v="FIXED"/>
    <x v="0"/>
    <m/>
    <m/>
    <m/>
    <m/>
    <x v="0"/>
  </r>
  <r>
    <x v="0"/>
    <s v="1d77a9f0-c902-4532-bccb-b1980e9aaed5"/>
    <x v="0"/>
    <e v="#N/A"/>
    <e v="#N/A"/>
    <e v="#N/A"/>
    <s v="FIXED"/>
    <x v="0"/>
    <m/>
    <m/>
    <m/>
    <m/>
    <x v="0"/>
  </r>
  <r>
    <x v="0"/>
    <s v="1d79c5b8-8571-4120-b9d8-178fe4e93142"/>
    <x v="0"/>
    <e v="#N/A"/>
    <e v="#N/A"/>
    <e v="#N/A"/>
    <s v="FIXED"/>
    <x v="0"/>
    <m/>
    <m/>
    <m/>
    <m/>
    <x v="0"/>
  </r>
  <r>
    <x v="4"/>
    <s v="1d7a158a-a0fd-42a1-831e-664afe238746"/>
    <x v="0"/>
    <s v="0260bkobznrnd2d.bpna.popularinc.net"/>
    <s v="1d7a158a-a0fd-42a1-831e-664afe238746"/>
    <s v="Medium"/>
    <s v="FIXED"/>
    <x v="0"/>
    <m/>
    <m/>
    <m/>
    <m/>
    <x v="0"/>
  </r>
  <r>
    <x v="0"/>
    <s v="1d7afd48-5b95-41f4-bcdb-88cdb78997d5"/>
    <x v="0"/>
    <e v="#N/A"/>
    <e v="#N/A"/>
    <e v="#N/A"/>
    <s v="FIXED"/>
    <x v="0"/>
    <m/>
    <m/>
    <m/>
    <m/>
    <x v="0"/>
  </r>
  <r>
    <x v="3"/>
    <s v="1d7b4ae2-b7ab-499e-b3a7-2a71dbac09c7"/>
    <x v="1"/>
    <e v="#N/A"/>
    <e v="#N/A"/>
    <e v="#N/A"/>
    <s v="RESURFACED"/>
    <x v="0"/>
    <m/>
    <m/>
    <m/>
    <m/>
    <x v="0"/>
  </r>
  <r>
    <x v="4"/>
    <s v="1d7bc54d-3fcc-453d-915b-c225bd7fef7d"/>
    <x v="0"/>
    <e v="#N/A"/>
    <e v="#N/A"/>
    <e v="#N/A"/>
    <s v="FIXED"/>
    <x v="0"/>
    <m/>
    <m/>
    <m/>
    <m/>
    <x v="0"/>
  </r>
  <r>
    <x v="0"/>
    <s v="1d7c8220-2321-41fb-8ce7-65c82c166456"/>
    <x v="0"/>
    <e v="#N/A"/>
    <e v="#N/A"/>
    <e v="#N/A"/>
    <s v="FIXED"/>
    <x v="0"/>
    <m/>
    <m/>
    <m/>
    <m/>
    <x v="0"/>
  </r>
  <r>
    <x v="0"/>
    <s v="1d7dbed8-7460-46f9-bbbf-4a3ca86b02c5"/>
    <x v="0"/>
    <e v="#N/A"/>
    <e v="#N/A"/>
    <e v="#N/A"/>
    <s v="FIXED"/>
    <x v="0"/>
    <m/>
    <m/>
    <m/>
    <m/>
    <x v="0"/>
  </r>
  <r>
    <x v="0"/>
    <s v="1d7f41bb-794a-44d7-b815-8494427e0a94"/>
    <x v="1"/>
    <s v="0053brn67vyhq2d.bpna.popularinc.net"/>
    <s v="1d7f41bb-794a-44d7-b815-8494427e0a94"/>
    <s v="High"/>
    <s v="RESURFACED"/>
    <x v="0"/>
    <m/>
    <m/>
    <m/>
    <m/>
    <x v="0"/>
  </r>
  <r>
    <x v="0"/>
    <s v="1d7f7d22-b00a-4b2c-9722-30443c468700"/>
    <x v="0"/>
    <e v="#N/A"/>
    <e v="#N/A"/>
    <e v="#N/A"/>
    <s v="FIXED"/>
    <x v="0"/>
    <m/>
    <m/>
    <m/>
    <m/>
    <x v="0"/>
  </r>
  <r>
    <x v="0"/>
    <s v="1d80606b-d748-4440-952c-cbbda2754c17"/>
    <x v="0"/>
    <e v="#N/A"/>
    <e v="#N/A"/>
    <e v="#N/A"/>
    <s v="FIXED"/>
    <x v="0"/>
    <m/>
    <m/>
    <m/>
    <m/>
    <x v="0"/>
  </r>
  <r>
    <x v="0"/>
    <s v="1d80fa32-8312-40b7-9620-eb0ac4c2f4c2"/>
    <x v="0"/>
    <e v="#N/A"/>
    <e v="#N/A"/>
    <e v="#N/A"/>
    <s v="FIXED"/>
    <x v="0"/>
    <m/>
    <m/>
    <m/>
    <m/>
    <x v="0"/>
  </r>
  <r>
    <x v="0"/>
    <s v="1d8111a4-9bc0-4b2f-9d97-fe50a0d0f4cf"/>
    <x v="0"/>
    <e v="#N/A"/>
    <e v="#N/A"/>
    <e v="#N/A"/>
    <s v="FIXED"/>
    <x v="0"/>
    <m/>
    <m/>
    <m/>
    <m/>
    <x v="0"/>
  </r>
  <r>
    <x v="0"/>
    <s v="1d836fd1-f358-46a8-ad38-4e3db5e124b0"/>
    <x v="0"/>
    <e v="#N/A"/>
    <e v="#N/A"/>
    <e v="#N/A"/>
    <s v="FIXED"/>
    <x v="0"/>
    <m/>
    <m/>
    <m/>
    <m/>
    <x v="0"/>
  </r>
  <r>
    <x v="10"/>
    <s v="1d83831e-84fe-48a4-a367-6b8c473f50e2"/>
    <x v="0"/>
    <e v="#N/A"/>
    <e v="#N/A"/>
    <e v="#N/A"/>
    <s v="FIXED"/>
    <x v="0"/>
    <m/>
    <m/>
    <m/>
    <m/>
    <x v="0"/>
  </r>
  <r>
    <x v="0"/>
    <s v="1d839ace-eddc-4d2c-a21f-19e24e7b7f46"/>
    <x v="0"/>
    <e v="#N/A"/>
    <e v="#N/A"/>
    <e v="#N/A"/>
    <s v="FIXED"/>
    <x v="0"/>
    <m/>
    <m/>
    <m/>
    <m/>
    <x v="0"/>
  </r>
  <r>
    <x v="0"/>
    <s v="1d85238e-a7b1-4943-9677-a9868564e385"/>
    <x v="0"/>
    <e v="#N/A"/>
    <e v="#N/A"/>
    <e v="#N/A"/>
    <s v="FIXED"/>
    <x v="0"/>
    <m/>
    <m/>
    <m/>
    <m/>
    <x v="0"/>
  </r>
  <r>
    <x v="0"/>
    <s v="1d856bf2-cf1c-4c02-9dc6-34ac0f2f3a75"/>
    <x v="0"/>
    <e v="#N/A"/>
    <e v="#N/A"/>
    <e v="#N/A"/>
    <s v="FIXED"/>
    <x v="0"/>
    <m/>
    <m/>
    <m/>
    <m/>
    <x v="0"/>
  </r>
  <r>
    <x v="0"/>
    <s v="1d85909d-9604-42e4-b5e2-adf9aeed7ad1"/>
    <x v="0"/>
    <e v="#N/A"/>
    <e v="#N/A"/>
    <e v="#N/A"/>
    <s v="FIXED"/>
    <x v="0"/>
    <m/>
    <m/>
    <m/>
    <m/>
    <x v="0"/>
  </r>
  <r>
    <x v="4"/>
    <s v="1d865815-c0b8-4366-845f-f45b140ae16f"/>
    <x v="0"/>
    <e v="#N/A"/>
    <e v="#N/A"/>
    <e v="#N/A"/>
    <s v="FIXED"/>
    <x v="0"/>
    <m/>
    <m/>
    <m/>
    <m/>
    <x v="0"/>
  </r>
  <r>
    <x v="0"/>
    <s v="1d86c5d1-4d03-49c0-8965-4881d1ff7cb5"/>
    <x v="0"/>
    <e v="#N/A"/>
    <e v="#N/A"/>
    <e v="#N/A"/>
    <s v="FIXED"/>
    <x v="0"/>
    <m/>
    <m/>
    <m/>
    <m/>
    <x v="0"/>
  </r>
  <r>
    <x v="0"/>
    <s v="1d86ed36-4e69-4ffd-a04a-53db060e8317"/>
    <x v="0"/>
    <s v="bdwybko8md62x2l.bpna.popularinc.net"/>
    <s v="1d86ed36-4e69-4ffd-a04a-53db060e8317"/>
    <s v="Critical"/>
    <s v="FIXED"/>
    <x v="0"/>
    <m/>
    <m/>
    <m/>
    <m/>
    <x v="0"/>
  </r>
  <r>
    <x v="0"/>
    <s v="1d87cf73-7dad-48ed-a61a-8b096dd8fa20"/>
    <x v="0"/>
    <e v="#N/A"/>
    <e v="#N/A"/>
    <e v="#N/A"/>
    <s v="FIXED"/>
    <x v="0"/>
    <m/>
    <m/>
    <m/>
    <m/>
    <x v="0"/>
  </r>
  <r>
    <x v="0"/>
    <s v="1d8802c0-be35-4592-8366-125f910a13c8"/>
    <x v="0"/>
    <e v="#N/A"/>
    <e v="#N/A"/>
    <e v="#N/A"/>
    <s v="FIXED"/>
    <x v="0"/>
    <m/>
    <m/>
    <m/>
    <m/>
    <x v="0"/>
  </r>
  <r>
    <x v="7"/>
    <s v="1d880a90-2771-4c08-a42a-56cbd4201c23"/>
    <x v="0"/>
    <e v="#N/A"/>
    <e v="#N/A"/>
    <e v="#N/A"/>
    <s v="FIXED"/>
    <x v="0"/>
    <m/>
    <m/>
    <m/>
    <m/>
    <x v="0"/>
  </r>
  <r>
    <x v="0"/>
    <s v="1d88a476-8bb1-4acd-b9af-6b72303fd0fd"/>
    <x v="0"/>
    <e v="#N/A"/>
    <e v="#N/A"/>
    <e v="#N/A"/>
    <s v="FIXED"/>
    <x v="0"/>
    <m/>
    <m/>
    <m/>
    <m/>
    <x v="0"/>
  </r>
  <r>
    <x v="0"/>
    <s v="1d8952b4-cf74-464d-aea8-fdf38550d7c2"/>
    <x v="0"/>
    <e v="#N/A"/>
    <e v="#N/A"/>
    <e v="#N/A"/>
    <s v="FIXED"/>
    <x v="0"/>
    <m/>
    <m/>
    <m/>
    <m/>
    <x v="0"/>
  </r>
  <r>
    <x v="4"/>
    <s v="1d896212-03ce-4662-ab37-c6153f16bbc7"/>
    <x v="0"/>
    <e v="#N/A"/>
    <e v="#N/A"/>
    <e v="#N/A"/>
    <s v="FIXED"/>
    <x v="0"/>
    <m/>
    <m/>
    <m/>
    <m/>
    <x v="0"/>
  </r>
  <r>
    <x v="0"/>
    <s v="1d89642b-f269-4444-9ff9-05760724b570"/>
    <x v="0"/>
    <e v="#N/A"/>
    <e v="#N/A"/>
    <e v="#N/A"/>
    <s v="FIXED"/>
    <x v="0"/>
    <m/>
    <m/>
    <m/>
    <m/>
    <x v="0"/>
  </r>
  <r>
    <x v="10"/>
    <s v="1d89bf01-1879-4429-804b-76329b42b4ac"/>
    <x v="0"/>
    <e v="#N/A"/>
    <e v="#N/A"/>
    <e v="#N/A"/>
    <s v="FIXED"/>
    <x v="0"/>
    <m/>
    <m/>
    <m/>
    <m/>
    <x v="0"/>
  </r>
  <r>
    <x v="4"/>
    <s v="1d8a458f-1c57-4fde-8069-ae45cc6c04c9"/>
    <x v="2"/>
    <e v="#N/A"/>
    <e v="#N/A"/>
    <e v="#N/A"/>
    <s v="ACTIVE"/>
    <x v="0"/>
    <m/>
    <m/>
    <m/>
    <m/>
    <x v="0"/>
  </r>
  <r>
    <x v="11"/>
    <s v="1d8a7f69-3c67-4977-acb1-394937e37971"/>
    <x v="2"/>
    <s v="bpn-rosedvqa-03"/>
    <s v="1d8a7f69-3c67-4977-acb1-394937e37971"/>
    <s v="Medium"/>
    <s v="ACTIVE"/>
    <x v="0"/>
    <m/>
    <m/>
    <m/>
    <m/>
    <x v="0"/>
  </r>
  <r>
    <x v="10"/>
    <s v="1d8b0a05-cefe-443b-ac57-5326be544a0d"/>
    <x v="0"/>
    <e v="#N/A"/>
    <e v="#N/A"/>
    <e v="#N/A"/>
    <s v="FIXED"/>
    <x v="0"/>
    <m/>
    <m/>
    <m/>
    <m/>
    <x v="0"/>
  </r>
  <r>
    <x v="1"/>
    <s v="1d8b475a-32f8-40a5-9c0a-ece8604b69e3"/>
    <x v="0"/>
    <e v="#N/A"/>
    <e v="#N/A"/>
    <e v="#N/A"/>
    <s v="FIXED"/>
    <x v="0"/>
    <m/>
    <m/>
    <m/>
    <m/>
    <x v="0"/>
  </r>
  <r>
    <x v="1"/>
    <s v="1d8b7c0f-adcc-415e-be72-9a6fa5b2313e"/>
    <x v="0"/>
    <e v="#N/A"/>
    <e v="#N/A"/>
    <e v="#N/A"/>
    <s v="FIXED"/>
    <x v="0"/>
    <m/>
    <m/>
    <m/>
    <m/>
    <x v="0"/>
  </r>
  <r>
    <x v="10"/>
    <s v="1d8bf084-b358-4753-a201-fd08bd32393b"/>
    <x v="0"/>
    <e v="#N/A"/>
    <e v="#N/A"/>
    <e v="#N/A"/>
    <s v="FIXED"/>
    <x v="0"/>
    <m/>
    <m/>
    <m/>
    <m/>
    <x v="0"/>
  </r>
  <r>
    <x v="0"/>
    <s v="1d8c97ea-4e46-498d-8be6-00c0d4ed59c7"/>
    <x v="0"/>
    <e v="#N/A"/>
    <e v="#N/A"/>
    <e v="#N/A"/>
    <s v="FIXED"/>
    <x v="0"/>
    <m/>
    <m/>
    <m/>
    <m/>
    <x v="0"/>
  </r>
  <r>
    <x v="4"/>
    <s v="1d8c9ec4-542f-4270-a8c6-fb0e0709632d"/>
    <x v="0"/>
    <e v="#N/A"/>
    <e v="#N/A"/>
    <e v="#N/A"/>
    <s v="FIXED"/>
    <x v="0"/>
    <m/>
    <m/>
    <m/>
    <m/>
    <x v="0"/>
  </r>
  <r>
    <x v="4"/>
    <s v="1d8ce803-1b98-44ad-a5e3-9e26a0f1a7ee"/>
    <x v="0"/>
    <e v="#N/A"/>
    <e v="#N/A"/>
    <e v="#N/A"/>
    <s v="FIXED"/>
    <x v="0"/>
    <m/>
    <m/>
    <m/>
    <m/>
    <x v="0"/>
  </r>
  <r>
    <x v="0"/>
    <s v="1d8d9f71-263d-40b5-b49f-6d357702d6e0"/>
    <x v="2"/>
    <s v="bdwybko2nrm3g2l.bpna.popularinc.net"/>
    <s v="1d8d9f71-263d-40b5-b49f-6d357702d6e0"/>
    <s v="High"/>
    <s v="ACTIVE"/>
    <x v="0"/>
    <m/>
    <m/>
    <m/>
    <m/>
    <x v="0"/>
  </r>
  <r>
    <x v="0"/>
    <s v="1d8e1fa7-284b-4de5-b710-f06eea126f23"/>
    <x v="0"/>
    <e v="#N/A"/>
    <e v="#N/A"/>
    <e v="#N/A"/>
    <s v="FIXED"/>
    <x v="0"/>
    <m/>
    <m/>
    <m/>
    <m/>
    <x v="0"/>
  </r>
  <r>
    <x v="2"/>
    <s v="1d8f1f16-5fcd-4ca7-914c-f0f72159f553"/>
    <x v="0"/>
    <e v="#N/A"/>
    <e v="#N/A"/>
    <e v="#N/A"/>
    <s v="FIXED"/>
    <x v="0"/>
    <m/>
    <m/>
    <m/>
    <m/>
    <x v="0"/>
  </r>
  <r>
    <x v="0"/>
    <s v="1d8f6775-6f3e-4546-9510-ff22748ec248"/>
    <x v="0"/>
    <e v="#N/A"/>
    <e v="#N/A"/>
    <e v="#N/A"/>
    <s v="FIXED"/>
    <x v="0"/>
    <m/>
    <m/>
    <m/>
    <m/>
    <x v="0"/>
  </r>
  <r>
    <x v="0"/>
    <s v="1d906ae9-db9f-4a7e-889b-90176bcf39d4"/>
    <x v="0"/>
    <e v="#N/A"/>
    <e v="#N/A"/>
    <e v="#N/A"/>
    <s v="FIXED"/>
    <x v="0"/>
    <m/>
    <m/>
    <m/>
    <m/>
    <x v="0"/>
  </r>
  <r>
    <x v="0"/>
    <s v="1d918c41-8773-4f19-a2d7-258a79b8011f"/>
    <x v="0"/>
    <e v="#N/A"/>
    <e v="#N/A"/>
    <e v="#N/A"/>
    <s v="FIXED"/>
    <x v="0"/>
    <m/>
    <m/>
    <m/>
    <m/>
    <x v="0"/>
  </r>
  <r>
    <x v="7"/>
    <s v="1d926e59-9081-4d65-a9a5-480b9c7989f6"/>
    <x v="0"/>
    <e v="#N/A"/>
    <e v="#N/A"/>
    <e v="#N/A"/>
    <s v="FIXED"/>
    <x v="0"/>
    <m/>
    <m/>
    <m/>
    <m/>
    <x v="0"/>
  </r>
  <r>
    <x v="4"/>
    <s v="1d9339f7-8be3-4298-8ae2-62224616428b"/>
    <x v="0"/>
    <e v="#N/A"/>
    <e v="#N/A"/>
    <e v="#N/A"/>
    <s v="FIXED"/>
    <x v="0"/>
    <m/>
    <m/>
    <m/>
    <m/>
    <x v="0"/>
  </r>
  <r>
    <x v="4"/>
    <s v="1d93bd10-234e-49a0-ace4-d3a8f0f25e0f"/>
    <x v="0"/>
    <e v="#N/A"/>
    <e v="#N/A"/>
    <e v="#N/A"/>
    <s v="FIXED"/>
    <x v="0"/>
    <m/>
    <m/>
    <m/>
    <m/>
    <x v="0"/>
  </r>
  <r>
    <x v="0"/>
    <s v="1d93db56-1332-4682-94c5-b664a801fc45"/>
    <x v="0"/>
    <e v="#N/A"/>
    <e v="#N/A"/>
    <e v="#N/A"/>
    <s v="FIXED"/>
    <x v="0"/>
    <m/>
    <m/>
    <m/>
    <m/>
    <x v="0"/>
  </r>
  <r>
    <x v="0"/>
    <s v="1d94014f-38c3-46ea-a4ee-85d9e069ea16"/>
    <x v="0"/>
    <e v="#N/A"/>
    <e v="#N/A"/>
    <e v="#N/A"/>
    <s v="FIXED"/>
    <x v="0"/>
    <m/>
    <m/>
    <m/>
    <m/>
    <x v="0"/>
  </r>
  <r>
    <x v="0"/>
    <s v="1d94ce85-e4b6-4052-b36a-b29373ed6924"/>
    <x v="0"/>
    <e v="#N/A"/>
    <e v="#N/A"/>
    <e v="#N/A"/>
    <s v="FIXED"/>
    <x v="0"/>
    <m/>
    <m/>
    <m/>
    <m/>
    <x v="0"/>
  </r>
  <r>
    <x v="0"/>
    <s v="1d961d29-6aac-4f1b-aa99-9f455dd96c6f"/>
    <x v="0"/>
    <e v="#N/A"/>
    <e v="#N/A"/>
    <e v="#N/A"/>
    <s v="FIXED"/>
    <x v="0"/>
    <m/>
    <m/>
    <m/>
    <m/>
    <x v="0"/>
  </r>
  <r>
    <x v="1"/>
    <s v="1d96a524-8d5c-42ce-b338-dcf6a635c925"/>
    <x v="2"/>
    <s v="bpn-0025bp-01"/>
    <s v="1d96a524-8d5c-42ce-b338-dcf6a635c925"/>
    <s v="Critical"/>
    <s v="ACTIVE"/>
    <x v="0"/>
    <m/>
    <m/>
    <m/>
    <m/>
    <x v="0"/>
  </r>
  <r>
    <x v="0"/>
    <s v="1d96ed57-5f86-4c18-ae88-88b2f9939685"/>
    <x v="0"/>
    <e v="#N/A"/>
    <e v="#N/A"/>
    <e v="#N/A"/>
    <s v="FIXED"/>
    <x v="0"/>
    <m/>
    <m/>
    <m/>
    <m/>
    <x v="0"/>
  </r>
  <r>
    <x v="7"/>
    <s v="1d97918d-c610-4c90-8cd2-ea3bdbcc66e9"/>
    <x v="0"/>
    <e v="#N/A"/>
    <e v="#N/A"/>
    <e v="#N/A"/>
    <s v="FIXED"/>
    <x v="0"/>
    <m/>
    <m/>
    <m/>
    <m/>
    <x v="0"/>
  </r>
  <r>
    <x v="0"/>
    <s v="1d97a747-37fa-49a1-8e9f-aa37811e7a00"/>
    <x v="0"/>
    <s v="miambko5svzx33t.bpna.popularinc.net"/>
    <s v="1d97a747-37fa-49a1-8e9f-aa37811e7a00"/>
    <s v="High"/>
    <s v="FIXED"/>
    <x v="1017"/>
    <s v="Backlog"/>
    <s v="MICROSOFT WINDOWS SERVER 2012 R2 STANDARD 6.3.9600"/>
    <s v="FIXED"/>
    <s v="MICROSOFT WINDOWS SERVER 2012 "/>
    <x v="0"/>
  </r>
  <r>
    <x v="2"/>
    <s v="1d988d97-dc3e-481d-beae-28d8aae91ce6"/>
    <x v="0"/>
    <e v="#N/A"/>
    <e v="#N/A"/>
    <e v="#N/A"/>
    <s v="FIXED"/>
    <x v="0"/>
    <m/>
    <m/>
    <m/>
    <m/>
    <x v="0"/>
  </r>
  <r>
    <x v="0"/>
    <s v="1d998449-a9dc-40e3-a37d-cb6de9ca19be"/>
    <x v="0"/>
    <e v="#N/A"/>
    <e v="#N/A"/>
    <e v="#N/A"/>
    <s v="FIXED"/>
    <x v="0"/>
    <m/>
    <m/>
    <m/>
    <m/>
    <x v="0"/>
  </r>
  <r>
    <x v="0"/>
    <s v="1d9a06e1-1525-4f96-ba57-7a5402141d84"/>
    <x v="0"/>
    <e v="#N/A"/>
    <e v="#N/A"/>
    <e v="#N/A"/>
    <s v="FIXED"/>
    <x v="0"/>
    <m/>
    <m/>
    <m/>
    <m/>
    <x v="0"/>
  </r>
  <r>
    <x v="0"/>
    <s v="1d9a2976-db03-445a-951b-ddfc68a8e63d"/>
    <x v="0"/>
    <e v="#N/A"/>
    <e v="#N/A"/>
    <e v="#N/A"/>
    <s v="FIXED"/>
    <x v="0"/>
    <m/>
    <m/>
    <m/>
    <m/>
    <x v="0"/>
  </r>
  <r>
    <x v="0"/>
    <s v="1d9a731a-a19a-419f-ac8e-3f7ae88b6deb"/>
    <x v="0"/>
    <e v="#N/A"/>
    <e v="#N/A"/>
    <e v="#N/A"/>
    <s v="FIXED"/>
    <x v="0"/>
    <m/>
    <m/>
    <m/>
    <m/>
    <x v="0"/>
  </r>
  <r>
    <x v="2"/>
    <s v="1d9b2a88-7742-4d15-be52-015c000cb852"/>
    <x v="0"/>
    <e v="#N/A"/>
    <e v="#N/A"/>
    <e v="#N/A"/>
    <s v="FIXED"/>
    <x v="0"/>
    <m/>
    <m/>
    <m/>
    <m/>
    <x v="0"/>
  </r>
  <r>
    <x v="13"/>
    <s v="1d9c1dbf-b78e-4be4-a730-68ba8a16d479"/>
    <x v="2"/>
    <s v="bpn-rosedvir-01"/>
    <s v="1d9c1dbf-b78e-4be4-a730-68ba8a16d479"/>
    <s v="High"/>
    <s v="ACTIVE"/>
    <x v="0"/>
    <m/>
    <m/>
    <m/>
    <m/>
    <x v="0"/>
  </r>
  <r>
    <x v="0"/>
    <s v="1d9db968-b3e3-4e0b-84fe-083ac4751262"/>
    <x v="0"/>
    <e v="#N/A"/>
    <e v="#N/A"/>
    <e v="#N/A"/>
    <s v="FIXED"/>
    <x v="0"/>
    <m/>
    <m/>
    <m/>
    <m/>
    <x v="0"/>
  </r>
  <r>
    <x v="4"/>
    <s v="1d9dc49f-0525-473a-9ed9-353102322ed6"/>
    <x v="0"/>
    <s v="bdwybko6f382g2l"/>
    <s v="1d9dc49f-0525-473a-9ed9-353102322ed6"/>
    <s v="Critical"/>
    <s v="FIXED"/>
    <x v="0"/>
    <m/>
    <m/>
    <m/>
    <m/>
    <x v="0"/>
  </r>
  <r>
    <x v="2"/>
    <s v="1d9ee619-5ddd-4963-b131-5a6b42fa880a"/>
    <x v="0"/>
    <s v="clusterdb-03"/>
    <s v="1d9ee619-5ddd-4963-b131-5a6b42fa880a"/>
    <s v="Medium"/>
    <s v="FIXED"/>
    <x v="895"/>
    <s v="Backlog"/>
    <s v="MICROSOFT WINDOWS SERVER 2008 STANDARD SERVICE PACK 2"/>
    <s v="FIXED"/>
    <s v="MICROSOFT WINDOWS SERVER 2008 STANDARD SERVICE PACK 2"/>
    <x v="0"/>
  </r>
  <r>
    <x v="0"/>
    <s v="1d9f5a73-f961-4ffd-b2af-afb24edd5dd6"/>
    <x v="0"/>
    <s v="bdwybko6b6zl13t.bpna.popularinc.net"/>
    <s v="1d9f5a73-f961-4ffd-b2af-afb24edd5dd6"/>
    <s v="High"/>
    <s v="FIXED"/>
    <x v="0"/>
    <m/>
    <m/>
    <m/>
    <m/>
    <x v="0"/>
  </r>
  <r>
    <x v="0"/>
    <s v="1da0a108-7b97-448b-bb16-362dc4631519"/>
    <x v="0"/>
    <e v="#N/A"/>
    <e v="#N/A"/>
    <e v="#N/A"/>
    <s v="FIXED"/>
    <x v="0"/>
    <m/>
    <m/>
    <m/>
    <m/>
    <x v="0"/>
  </r>
  <r>
    <x v="0"/>
    <s v="1da0cbfd-fada-4c74-be6a-0410c4e9f443"/>
    <x v="0"/>
    <e v="#N/A"/>
    <e v="#N/A"/>
    <e v="#N/A"/>
    <s v="FIXED"/>
    <x v="0"/>
    <m/>
    <m/>
    <m/>
    <m/>
    <x v="0"/>
  </r>
  <r>
    <x v="0"/>
    <s v="1da350e5-d884-43a4-88f1-523ded504ccf"/>
    <x v="0"/>
    <s v="bdwybrn2k36zd3l.bpna.popularinc.net"/>
    <s v="1da350e5-d884-43a4-88f1-523ded504ccf"/>
    <s v="Medium"/>
    <s v="FIXED"/>
    <x v="1018"/>
    <s v="Backlog"/>
    <s v="MICROSOFT WINDOWS 10 "/>
    <s v="FIXED"/>
    <s v="MICROSOFT WINDOWS 10 ENTERPRISE 10.0.19044"/>
    <x v="0"/>
  </r>
  <r>
    <x v="0"/>
    <s v="1da42319-da5a-426c-a780-5996141ee32f"/>
    <x v="0"/>
    <e v="#N/A"/>
    <e v="#N/A"/>
    <e v="#N/A"/>
    <s v="FIXED"/>
    <x v="0"/>
    <m/>
    <m/>
    <m/>
    <m/>
    <x v="0"/>
  </r>
  <r>
    <x v="11"/>
    <s v="1da45f06-7ae1-44f3-be0b-57cf5deff191"/>
    <x v="0"/>
    <e v="#N/A"/>
    <e v="#N/A"/>
    <e v="#N/A"/>
    <s v="FIXED"/>
    <x v="0"/>
    <m/>
    <m/>
    <m/>
    <m/>
    <x v="0"/>
  </r>
  <r>
    <x v="0"/>
    <s v="1da5a413-1545-4f9a-98c4-9775263c9c55"/>
    <x v="0"/>
    <e v="#N/A"/>
    <e v="#N/A"/>
    <e v="#N/A"/>
    <s v="FIXED"/>
    <x v="0"/>
    <m/>
    <m/>
    <m/>
    <m/>
    <x v="0"/>
  </r>
  <r>
    <x v="1"/>
    <s v="1da5e740-f42a-48ba-99ca-e9554c21a83d"/>
    <x v="0"/>
    <e v="#N/A"/>
    <e v="#N/A"/>
    <e v="#N/A"/>
    <s v="FIXED"/>
    <x v="0"/>
    <m/>
    <m/>
    <m/>
    <m/>
    <x v="0"/>
  </r>
  <r>
    <x v="7"/>
    <s v="1da61124-e602-426c-b6de-bb5907ea81d0"/>
    <x v="2"/>
    <s v="bpn-roseitts-02"/>
    <s v="1da61124-e602-426c-b6de-bb5907ea81d0"/>
    <s v="Critical"/>
    <s v="ACTIVE"/>
    <x v="0"/>
    <m/>
    <m/>
    <m/>
    <m/>
    <x v="0"/>
  </r>
  <r>
    <x v="10"/>
    <s v="1da64fc8-c60d-4fae-a95c-7ef8f8f75399"/>
    <x v="0"/>
    <e v="#N/A"/>
    <e v="#N/A"/>
    <e v="#N/A"/>
    <s v="FIXED"/>
    <x v="0"/>
    <m/>
    <m/>
    <m/>
    <m/>
    <x v="0"/>
  </r>
  <r>
    <x v="1"/>
    <s v="1da766a1-782b-4af9-a9ee-2da292ff707d"/>
    <x v="2"/>
    <e v="#N/A"/>
    <e v="#N/A"/>
    <e v="#N/A"/>
    <s v="ACTIVE"/>
    <x v="0"/>
    <m/>
    <m/>
    <m/>
    <m/>
    <x v="0"/>
  </r>
  <r>
    <x v="0"/>
    <s v="1da76928-7c2c-4881-bbc5-e94741c2d0e5"/>
    <x v="0"/>
    <e v="#N/A"/>
    <e v="#N/A"/>
    <e v="#N/A"/>
    <s v="FIXED"/>
    <x v="0"/>
    <m/>
    <m/>
    <m/>
    <m/>
    <x v="0"/>
  </r>
  <r>
    <x v="2"/>
    <s v="1da77366-a18b-4fdd-92c0-290b6c9085da"/>
    <x v="0"/>
    <e v="#N/A"/>
    <e v="#N/A"/>
    <e v="#N/A"/>
    <s v="FIXED"/>
    <x v="0"/>
    <m/>
    <m/>
    <m/>
    <m/>
    <x v="0"/>
  </r>
  <r>
    <x v="0"/>
    <s v="1daab394-c537-4748-afeb-5610a157163e"/>
    <x v="0"/>
    <e v="#N/A"/>
    <e v="#N/A"/>
    <e v="#N/A"/>
    <s v="FIXED"/>
    <x v="0"/>
    <m/>
    <m/>
    <m/>
    <m/>
    <x v="0"/>
  </r>
  <r>
    <x v="0"/>
    <s v="1dab1580-140b-419a-8dfe-9f4bfda3e1bd"/>
    <x v="0"/>
    <e v="#N/A"/>
    <e v="#N/A"/>
    <e v="#N/A"/>
    <s v="FIXED"/>
    <x v="0"/>
    <m/>
    <m/>
    <m/>
    <m/>
    <x v="0"/>
  </r>
  <r>
    <x v="2"/>
    <s v="1dab26dd-cfb3-4c56-a21f-bcc9503d62bb"/>
    <x v="0"/>
    <e v="#N/A"/>
    <e v="#N/A"/>
    <e v="#N/A"/>
    <s v="FIXED"/>
    <x v="0"/>
    <m/>
    <m/>
    <m/>
    <m/>
    <x v="0"/>
  </r>
  <r>
    <x v="10"/>
    <s v="1dacac5c-e5b3-48ba-a13e-28c7146e333e"/>
    <x v="0"/>
    <e v="#N/A"/>
    <e v="#N/A"/>
    <e v="#N/A"/>
    <s v="FIXED"/>
    <x v="0"/>
    <m/>
    <m/>
    <m/>
    <m/>
    <x v="0"/>
  </r>
  <r>
    <x v="0"/>
    <s v="1db1a641-9885-421c-8194-7316e80bb730"/>
    <x v="0"/>
    <s v="bdwybrn3d61zd3l.bpna.popularinc.net"/>
    <s v="1db1a641-9885-421c-8194-7316e80bb730"/>
    <s v="Critical"/>
    <s v="FIXED"/>
    <x v="1019"/>
    <s v="Backlog"/>
    <s v="MICROSOFT WINDOWS 10 "/>
    <s v="FIXED"/>
    <s v="MICROSOFT WINDOWS 10 ENTERPRISE 10.0.19044"/>
    <x v="0"/>
  </r>
  <r>
    <x v="0"/>
    <s v="1db22056-9045-45df-9655-b24fe8bf4ff7"/>
    <x v="0"/>
    <e v="#N/A"/>
    <e v="#N/A"/>
    <e v="#N/A"/>
    <s v="FIXED"/>
    <x v="0"/>
    <m/>
    <m/>
    <m/>
    <m/>
    <x v="0"/>
  </r>
  <r>
    <x v="2"/>
    <s v="1db2756b-23cb-43bf-a825-185015faccee"/>
    <x v="0"/>
    <e v="#N/A"/>
    <e v="#N/A"/>
    <e v="#N/A"/>
    <s v="FIXED"/>
    <x v="0"/>
    <m/>
    <m/>
    <m/>
    <m/>
    <x v="0"/>
  </r>
  <r>
    <x v="4"/>
    <s v="1db28299-1416-4411-949f-4cecc2ad7a1f"/>
    <x v="0"/>
    <e v="#N/A"/>
    <e v="#N/A"/>
    <e v="#N/A"/>
    <s v="FIXED"/>
    <x v="0"/>
    <m/>
    <m/>
    <m/>
    <m/>
    <x v="0"/>
  </r>
  <r>
    <x v="0"/>
    <s v="1db31ba7-9d69-4978-ac98-036528093207"/>
    <x v="2"/>
    <s v="miambkoh317ll3l"/>
    <s v="1db31ba7-9d69-4978-ac98-036528093207"/>
    <s v="Critical"/>
    <s v="ACTIVE"/>
    <x v="1020"/>
    <s v="Backlog"/>
    <s v="MICROSOFT WINDOWS 10 "/>
    <s v="ACTIVE"/>
    <s v="MICROSOFT WINDOWS 10 ENTERPRISE 10.0.19044"/>
    <x v="0"/>
  </r>
  <r>
    <x v="0"/>
    <s v="1db3b995-1a7a-4d00-a138-2393714ef024"/>
    <x v="0"/>
    <e v="#N/A"/>
    <e v="#N/A"/>
    <e v="#N/A"/>
    <s v="FIXED"/>
    <x v="0"/>
    <m/>
    <m/>
    <m/>
    <m/>
    <x v="0"/>
  </r>
  <r>
    <x v="11"/>
    <s v="1db5d4d2-f861-4502-9be0-66c9df93651f"/>
    <x v="0"/>
    <s v="bpn-rosedvir-03"/>
    <s v="1db5d4d2-f861-4502-9be0-66c9df93651f"/>
    <s v="Critical"/>
    <s v="FIXED"/>
    <x v="0"/>
    <m/>
    <m/>
    <m/>
    <m/>
    <x v="0"/>
  </r>
  <r>
    <x v="0"/>
    <s v="1db60278-4191-4c7c-b226-8d51c43f1d8b"/>
    <x v="0"/>
    <e v="#N/A"/>
    <e v="#N/A"/>
    <e v="#N/A"/>
    <s v="FIXED"/>
    <x v="0"/>
    <m/>
    <m/>
    <m/>
    <m/>
    <x v="0"/>
  </r>
  <r>
    <x v="6"/>
    <s v="1db62a5b-741d-460f-871c-7eed33f36c59"/>
    <x v="0"/>
    <e v="#N/A"/>
    <e v="#N/A"/>
    <e v="#N/A"/>
    <s v="FIXED"/>
    <x v="0"/>
    <m/>
    <m/>
    <m/>
    <m/>
    <x v="0"/>
  </r>
  <r>
    <x v="0"/>
    <s v="1db6dce1-4e37-4af1-926e-6229fec2f8c4"/>
    <x v="0"/>
    <e v="#N/A"/>
    <e v="#N/A"/>
    <e v="#N/A"/>
    <s v="FIXED"/>
    <x v="0"/>
    <m/>
    <m/>
    <m/>
    <m/>
    <x v="0"/>
  </r>
  <r>
    <x v="0"/>
    <s v="1db7971b-fd25-4da9-882a-70a959be1c35"/>
    <x v="0"/>
    <e v="#N/A"/>
    <e v="#N/A"/>
    <e v="#N/A"/>
    <s v="FIXED"/>
    <x v="0"/>
    <m/>
    <m/>
    <m/>
    <m/>
    <x v="0"/>
  </r>
  <r>
    <x v="1"/>
    <s v="1db85a1c-f957-459c-acde-5fb5bdc31351"/>
    <x v="2"/>
    <s v="bpn-rosemq-01"/>
    <s v="1db85a1c-f957-459c-acde-5fb5bdc31351"/>
    <s v="Critical"/>
    <s v="ACTIVE"/>
    <x v="0"/>
    <m/>
    <m/>
    <m/>
    <m/>
    <x v="0"/>
  </r>
  <r>
    <x v="0"/>
    <s v="1db8da59-52e8-4279-9099-9b5f1ccefe50"/>
    <x v="0"/>
    <s v="miambkofqx2x33l.bpna.popularinc.net"/>
    <s v="1db8da59-52e8-4279-9099-9b5f1ccefe50"/>
    <s v="Critical"/>
    <s v="FIXED"/>
    <x v="1021"/>
    <s v="Backlog"/>
    <s v="MICROSOFT WINDOWS 10 "/>
    <s v="FIXED"/>
    <s v="MICROSOFT WINDOWS 10 ENTERPRISE 10.0.19044"/>
    <x v="0"/>
  </r>
  <r>
    <x v="0"/>
    <s v="1db99d5e-6012-4557-8dbb-07fbe56063be"/>
    <x v="0"/>
    <e v="#N/A"/>
    <e v="#N/A"/>
    <e v="#N/A"/>
    <s v="FIXED"/>
    <x v="0"/>
    <m/>
    <m/>
    <m/>
    <m/>
    <x v="0"/>
  </r>
  <r>
    <x v="4"/>
    <s v="1db9b5f3-1105-488d-a7c6-f31bcbceee3e"/>
    <x v="0"/>
    <e v="#N/A"/>
    <e v="#N/A"/>
    <e v="#N/A"/>
    <s v="FIXED"/>
    <x v="0"/>
    <m/>
    <m/>
    <m/>
    <m/>
    <x v="0"/>
  </r>
  <r>
    <x v="0"/>
    <s v="1dba2f1a-2bbd-48c8-a2fc-db70c26d49dc"/>
    <x v="0"/>
    <e v="#N/A"/>
    <e v="#N/A"/>
    <e v="#N/A"/>
    <s v="FIXED"/>
    <x v="0"/>
    <m/>
    <m/>
    <m/>
    <m/>
    <x v="0"/>
  </r>
  <r>
    <x v="0"/>
    <s v="1dba458a-c2d9-4255-accc-61c8c0bdbbd2"/>
    <x v="0"/>
    <e v="#N/A"/>
    <e v="#N/A"/>
    <e v="#N/A"/>
    <s v="FIXED"/>
    <x v="0"/>
    <m/>
    <m/>
    <m/>
    <m/>
    <x v="0"/>
  </r>
  <r>
    <x v="0"/>
    <s v="1dba957e-e0f7-423a-8b9c-898525fb7017"/>
    <x v="0"/>
    <e v="#N/A"/>
    <e v="#N/A"/>
    <e v="#N/A"/>
    <s v="FIXED"/>
    <x v="0"/>
    <m/>
    <m/>
    <m/>
    <m/>
    <x v="0"/>
  </r>
  <r>
    <x v="1"/>
    <s v="1dbae79d-149e-4aef-a573-7a351312f1dc"/>
    <x v="0"/>
    <e v="#N/A"/>
    <e v="#N/A"/>
    <e v="#N/A"/>
    <s v="FIXED"/>
    <x v="0"/>
    <m/>
    <m/>
    <m/>
    <m/>
    <x v="0"/>
  </r>
  <r>
    <x v="0"/>
    <s v="1dbbd1e9-d95f-467c-81f8-5a84dd591a21"/>
    <x v="0"/>
    <e v="#N/A"/>
    <e v="#N/A"/>
    <e v="#N/A"/>
    <s v="FIXED"/>
    <x v="0"/>
    <m/>
    <m/>
    <m/>
    <m/>
    <x v="0"/>
  </r>
  <r>
    <x v="0"/>
    <s v="1dbc04ad-4222-4c38-8c9d-a56402eac95d"/>
    <x v="0"/>
    <e v="#N/A"/>
    <e v="#N/A"/>
    <e v="#N/A"/>
    <s v="FIXED"/>
    <x v="0"/>
    <m/>
    <m/>
    <m/>
    <m/>
    <x v="0"/>
  </r>
  <r>
    <x v="5"/>
    <s v="1dbc166e-da1f-43d1-8978-2f731ae62594"/>
    <x v="3"/>
    <s v="bpn-rosedvbl-01"/>
    <s v="1dbc166e-da1f-43d1-8978-2f731ae62594"/>
    <s v="Medium"/>
    <s v="NEW"/>
    <x v="0"/>
    <m/>
    <m/>
    <m/>
    <m/>
    <x v="0"/>
  </r>
  <r>
    <x v="6"/>
    <s v="1dc05881-1060-4e8f-9328-11ebd2cf81cc"/>
    <x v="2"/>
    <s v="bpn-roseasts-03.bpna.popularinc.net"/>
    <s v="1dc05881-1060-4e8f-9328-11ebd2cf81cc"/>
    <s v="Critical"/>
    <s v="ACTIVE"/>
    <x v="0"/>
    <m/>
    <m/>
    <m/>
    <m/>
    <x v="0"/>
  </r>
  <r>
    <x v="0"/>
    <s v="1dc158d9-6be7-46ef-b0cc-a8eb6a682894"/>
    <x v="0"/>
    <e v="#N/A"/>
    <e v="#N/A"/>
    <e v="#N/A"/>
    <s v="FIXED"/>
    <x v="0"/>
    <m/>
    <m/>
    <m/>
    <m/>
    <x v="0"/>
  </r>
  <r>
    <x v="0"/>
    <s v="1dc1f348-215f-4029-b3c0-9b063d934a2d"/>
    <x v="0"/>
    <e v="#N/A"/>
    <e v="#N/A"/>
    <e v="#N/A"/>
    <s v="FIXED"/>
    <x v="0"/>
    <m/>
    <m/>
    <m/>
    <m/>
    <x v="0"/>
  </r>
  <r>
    <x v="1"/>
    <s v="1dc29939-574e-4156-aaee-0100270c5a57"/>
    <x v="0"/>
    <s v="bpn-roseemdp-01"/>
    <s v="1dc29939-574e-4156-aaee-0100270c5a57"/>
    <s v="Medium"/>
    <s v="FIXED"/>
    <x v="0"/>
    <m/>
    <m/>
    <m/>
    <m/>
    <x v="0"/>
  </r>
  <r>
    <x v="6"/>
    <s v="1dc43ced-1977-430e-b9e6-901bf767a28b"/>
    <x v="0"/>
    <e v="#N/A"/>
    <e v="#N/A"/>
    <e v="#N/A"/>
    <s v="FIXED"/>
    <x v="0"/>
    <m/>
    <m/>
    <m/>
    <m/>
    <x v="0"/>
  </r>
  <r>
    <x v="9"/>
    <s v="1dc44024-e651-416a-9a7b-26b9ffff2531"/>
    <x v="0"/>
    <e v="#N/A"/>
    <e v="#N/A"/>
    <e v="#N/A"/>
    <s v="FIXED"/>
    <x v="0"/>
    <m/>
    <m/>
    <m/>
    <m/>
    <x v="0"/>
  </r>
  <r>
    <x v="0"/>
    <s v="1dc623ab-0796-41e0-8837-2023fa523a12"/>
    <x v="0"/>
    <e v="#N/A"/>
    <e v="#N/A"/>
    <e v="#N/A"/>
    <s v="FIXED"/>
    <x v="0"/>
    <m/>
    <m/>
    <m/>
    <m/>
    <x v="0"/>
  </r>
  <r>
    <x v="0"/>
    <s v="1dc66995-5d5a-4b31-ae9c-404013d3e8b4"/>
    <x v="1"/>
    <s v="rosebkoj9w6mh2l.bpna.popularinc.net"/>
    <s v="1dc66995-5d5a-4b31-ae9c-404013d3e8b4"/>
    <s v="High"/>
    <s v="RESURFACED"/>
    <x v="1022"/>
    <s v="Backlog"/>
    <s v="MICROSOFT WINDOWS SERVER 2008 R2 STANDARD SERVICE PACK 1"/>
    <s v="RESURFACED"/>
    <s v="MICROSOFT WINDOWS SERVER 2008 "/>
    <x v="0"/>
  </r>
  <r>
    <x v="5"/>
    <s v="1dc8d792-a3e5-4a64-b100-ac6399c33836"/>
    <x v="0"/>
    <e v="#N/A"/>
    <e v="#N/A"/>
    <e v="#N/A"/>
    <s v="FIXED"/>
    <x v="0"/>
    <m/>
    <m/>
    <m/>
    <m/>
    <x v="0"/>
  </r>
  <r>
    <x v="9"/>
    <s v="1dca013f-a2a4-4d9e-a100-2eb6c640724c"/>
    <x v="0"/>
    <e v="#N/A"/>
    <e v="#N/A"/>
    <e v="#N/A"/>
    <s v="FIXED"/>
    <x v="0"/>
    <m/>
    <m/>
    <m/>
    <m/>
    <x v="0"/>
  </r>
  <r>
    <x v="7"/>
    <s v="1dca4120-af8e-4f6b-bf52-b9ac626fe702"/>
    <x v="0"/>
    <e v="#N/A"/>
    <e v="#N/A"/>
    <e v="#N/A"/>
    <s v="FIXED"/>
    <x v="0"/>
    <m/>
    <m/>
    <m/>
    <m/>
    <x v="0"/>
  </r>
  <r>
    <x v="7"/>
    <s v="1dca6039-58c9-4aa3-95b2-caac8efc711b"/>
    <x v="0"/>
    <e v="#N/A"/>
    <e v="#N/A"/>
    <e v="#N/A"/>
    <s v="FIXED"/>
    <x v="0"/>
    <m/>
    <m/>
    <m/>
    <m/>
    <x v="0"/>
  </r>
  <r>
    <x v="2"/>
    <s v="1dcae1bb-2af0-4931-b004-a435975f4977"/>
    <x v="0"/>
    <e v="#N/A"/>
    <e v="#N/A"/>
    <e v="#N/A"/>
    <s v="FIXED"/>
    <x v="0"/>
    <m/>
    <m/>
    <m/>
    <m/>
    <x v="0"/>
  </r>
  <r>
    <x v="0"/>
    <s v="1dcaf4cc-3e2d-4ed1-bb33-709d72a28702"/>
    <x v="0"/>
    <e v="#N/A"/>
    <e v="#N/A"/>
    <e v="#N/A"/>
    <s v="FIXED"/>
    <x v="0"/>
    <m/>
    <m/>
    <m/>
    <m/>
    <x v="0"/>
  </r>
  <r>
    <x v="1"/>
    <s v="1dcb07ad-194e-4d55-94a8-049012d5c7a9"/>
    <x v="2"/>
    <s v="bpn-roseasts03x"/>
    <s v="1dcb07ad-194e-4d55-94a8-049012d5c7a9"/>
    <s v="Medium"/>
    <s v="ACTIVE"/>
    <x v="0"/>
    <m/>
    <m/>
    <m/>
    <m/>
    <x v="0"/>
  </r>
  <r>
    <x v="0"/>
    <s v="1dcb7499-5c96-4728-ba92-a16baceca238"/>
    <x v="0"/>
    <e v="#N/A"/>
    <e v="#N/A"/>
    <e v="#N/A"/>
    <s v="FIXED"/>
    <x v="0"/>
    <m/>
    <m/>
    <m/>
    <m/>
    <x v="0"/>
  </r>
  <r>
    <x v="4"/>
    <s v="1dcb74c3-8399-49ff-9253-5acf406eb499"/>
    <x v="0"/>
    <e v="#N/A"/>
    <e v="#N/A"/>
    <e v="#N/A"/>
    <s v="FIXED"/>
    <x v="0"/>
    <m/>
    <m/>
    <m/>
    <m/>
    <x v="0"/>
  </r>
  <r>
    <x v="0"/>
    <s v="1dcbc257-c28f-4238-a530-d0f5e1265f51"/>
    <x v="0"/>
    <e v="#N/A"/>
    <e v="#N/A"/>
    <e v="#N/A"/>
    <s v="FIXED"/>
    <x v="0"/>
    <m/>
    <m/>
    <m/>
    <m/>
    <x v="0"/>
  </r>
  <r>
    <x v="2"/>
    <s v="1dccc5d1-83db-4580-bf66-2e0ea0495f20"/>
    <x v="3"/>
    <e v="#N/A"/>
    <e v="#N/A"/>
    <e v="#N/A"/>
    <s v="NEW"/>
    <x v="0"/>
    <m/>
    <m/>
    <m/>
    <m/>
    <x v="0"/>
  </r>
  <r>
    <x v="2"/>
    <s v="1dcdf91e-00d0-41f7-bb05-b5f386cd0ccc"/>
    <x v="0"/>
    <e v="#N/A"/>
    <e v="#N/A"/>
    <e v="#N/A"/>
    <s v="FIXED"/>
    <x v="0"/>
    <m/>
    <m/>
    <m/>
    <m/>
    <x v="0"/>
  </r>
  <r>
    <x v="0"/>
    <s v="1dced9e0-30a6-4e62-83c7-e74c22c7d745"/>
    <x v="0"/>
    <e v="#N/A"/>
    <e v="#N/A"/>
    <e v="#N/A"/>
    <s v="FIXED"/>
    <x v="0"/>
    <m/>
    <m/>
    <m/>
    <m/>
    <x v="0"/>
  </r>
  <r>
    <x v="11"/>
    <s v="1dd084d2-be6c-44bc-a009-d60bf7158c6d"/>
    <x v="0"/>
    <e v="#N/A"/>
    <e v="#N/A"/>
    <e v="#N/A"/>
    <s v="FIXED"/>
    <x v="0"/>
    <m/>
    <m/>
    <m/>
    <m/>
    <x v="0"/>
  </r>
  <r>
    <x v="4"/>
    <s v="1dd0ad25-422c-4bc2-9fe0-3acbd84190d8"/>
    <x v="0"/>
    <e v="#N/A"/>
    <e v="#N/A"/>
    <e v="#N/A"/>
    <s v="FIXED"/>
    <x v="0"/>
    <m/>
    <m/>
    <m/>
    <m/>
    <x v="0"/>
  </r>
  <r>
    <x v="2"/>
    <s v="1dd0f7d8-3b09-4884-85be-a4fb2d5df74c"/>
    <x v="0"/>
    <e v="#N/A"/>
    <e v="#N/A"/>
    <e v="#N/A"/>
    <s v="FIXED"/>
    <x v="0"/>
    <m/>
    <m/>
    <m/>
    <m/>
    <x v="0"/>
  </r>
  <r>
    <x v="0"/>
    <s v="1dd281d9-2640-463f-bca1-039619da05ea"/>
    <x v="0"/>
    <e v="#N/A"/>
    <e v="#N/A"/>
    <e v="#N/A"/>
    <s v="FIXED"/>
    <x v="0"/>
    <m/>
    <m/>
    <m/>
    <m/>
    <x v="0"/>
  </r>
  <r>
    <x v="6"/>
    <s v="1dd29527-b83f-444a-ab55-00182a006844"/>
    <x v="2"/>
    <s v="bpn-primdev-01"/>
    <s v="1dd29527-b83f-444a-ab55-00182a006844"/>
    <s v="High"/>
    <s v="ACTIVE"/>
    <x v="0"/>
    <m/>
    <m/>
    <m/>
    <m/>
    <x v="0"/>
  </r>
  <r>
    <x v="0"/>
    <s v="1dd41750-19ec-4a4d-95a5-8b7cb9d40877"/>
    <x v="0"/>
    <e v="#N/A"/>
    <e v="#N/A"/>
    <e v="#N/A"/>
    <s v="FIXED"/>
    <x v="0"/>
    <m/>
    <m/>
    <m/>
    <m/>
    <x v="0"/>
  </r>
  <r>
    <x v="2"/>
    <s v="1dd49af2-a923-4ef8-9506-b703b8c6a4d4"/>
    <x v="2"/>
    <s v="bpn-cmtygvws-01"/>
    <s v="1dd49af2-a923-4ef8-9506-b703b8c6a4d4"/>
    <s v="High"/>
    <s v="ACTIVE"/>
    <x v="0"/>
    <m/>
    <m/>
    <m/>
    <m/>
    <x v="0"/>
  </r>
  <r>
    <x v="13"/>
    <s v="1dd4a227-9ad4-46ca-be02-27783926944c"/>
    <x v="0"/>
    <e v="#N/A"/>
    <e v="#N/A"/>
    <e v="#N/A"/>
    <s v="FIXED"/>
    <x v="0"/>
    <m/>
    <m/>
    <m/>
    <m/>
    <x v="0"/>
  </r>
  <r>
    <x v="0"/>
    <s v="1dd5001c-7981-44fb-b65b-46e5430c0ada"/>
    <x v="0"/>
    <e v="#N/A"/>
    <e v="#N/A"/>
    <e v="#N/A"/>
    <s v="FIXED"/>
    <x v="0"/>
    <m/>
    <m/>
    <m/>
    <m/>
    <x v="0"/>
  </r>
  <r>
    <x v="0"/>
    <s v="1dd5743c-d20a-4042-9fc8-3e21de9eb63f"/>
    <x v="0"/>
    <e v="#N/A"/>
    <e v="#N/A"/>
    <e v="#N/A"/>
    <s v="FIXED"/>
    <x v="0"/>
    <m/>
    <m/>
    <m/>
    <m/>
    <x v="0"/>
  </r>
  <r>
    <x v="6"/>
    <s v="1dd5a539-cafb-4325-81be-45359e3b9e2d"/>
    <x v="0"/>
    <e v="#N/A"/>
    <e v="#N/A"/>
    <e v="#N/A"/>
    <s v="FIXED"/>
    <x v="0"/>
    <m/>
    <m/>
    <m/>
    <m/>
    <x v="0"/>
  </r>
  <r>
    <x v="10"/>
    <s v="1dd5a740-388f-483d-8db2-5d9b9556b5a5"/>
    <x v="0"/>
    <e v="#N/A"/>
    <e v="#N/A"/>
    <e v="#N/A"/>
    <s v="FIXED"/>
    <x v="0"/>
    <m/>
    <m/>
    <m/>
    <m/>
    <x v="0"/>
  </r>
  <r>
    <x v="1"/>
    <s v="1dd65283-db8e-4dc8-a5f2-44bf34a6a146"/>
    <x v="0"/>
    <e v="#N/A"/>
    <e v="#N/A"/>
    <e v="#N/A"/>
    <s v="FIXED"/>
    <x v="0"/>
    <m/>
    <m/>
    <m/>
    <m/>
    <x v="0"/>
  </r>
  <r>
    <x v="2"/>
    <s v="1dd72430-395b-4d31-881d-7049e17f2791"/>
    <x v="0"/>
    <e v="#N/A"/>
    <e v="#N/A"/>
    <e v="#N/A"/>
    <s v="FIXED"/>
    <x v="0"/>
    <m/>
    <m/>
    <m/>
    <m/>
    <x v="0"/>
  </r>
  <r>
    <x v="0"/>
    <s v="1dd7da49-e38f-4fa7-b391-9fac6fbdd563"/>
    <x v="0"/>
    <e v="#N/A"/>
    <e v="#N/A"/>
    <e v="#N/A"/>
    <s v="FIXED"/>
    <x v="0"/>
    <m/>
    <m/>
    <m/>
    <m/>
    <x v="0"/>
  </r>
  <r>
    <x v="7"/>
    <s v="1dd8d222-1608-4b6e-8beb-d9c6cef25553"/>
    <x v="1"/>
    <s v="bpn-cmtydras-01"/>
    <s v="1dd8d222-1608-4b6e-8beb-d9c6cef25553"/>
    <s v="Medium"/>
    <s v="RESURFACED"/>
    <x v="0"/>
    <m/>
    <m/>
    <m/>
    <m/>
    <x v="0"/>
  </r>
  <r>
    <x v="0"/>
    <s v="1dd990aa-5fb2-4975-a836-9c379591a4a3"/>
    <x v="0"/>
    <e v="#N/A"/>
    <e v="#N/A"/>
    <e v="#N/A"/>
    <s v="FIXED"/>
    <x v="0"/>
    <m/>
    <m/>
    <m/>
    <m/>
    <x v="0"/>
  </r>
  <r>
    <x v="0"/>
    <s v="1ddbc4ae-a369-437a-ba9e-9d5a617cc867"/>
    <x v="1"/>
    <s v="bdwybko1017ll3l"/>
    <s v="1ddbc4ae-a369-437a-ba9e-9d5a617cc867"/>
    <s v="High"/>
    <s v="RESURFACED"/>
    <x v="0"/>
    <m/>
    <m/>
    <m/>
    <m/>
    <x v="0"/>
  </r>
  <r>
    <x v="1"/>
    <s v="1ddcee84-780e-4b38-9d5f-4ac23570526f"/>
    <x v="0"/>
    <e v="#N/A"/>
    <e v="#N/A"/>
    <e v="#N/A"/>
    <s v="FIXED"/>
    <x v="0"/>
    <m/>
    <m/>
    <m/>
    <m/>
    <x v="0"/>
  </r>
  <r>
    <x v="0"/>
    <s v="1ddda0cd-496f-4034-a5eb-5c13c1a31d68"/>
    <x v="0"/>
    <e v="#N/A"/>
    <e v="#N/A"/>
    <e v="#N/A"/>
    <s v="FIXED"/>
    <x v="0"/>
    <m/>
    <m/>
    <m/>
    <m/>
    <x v="0"/>
  </r>
  <r>
    <x v="0"/>
    <s v="1dddaa03-deba-4b36-b989-c76ae9502f73"/>
    <x v="0"/>
    <e v="#N/A"/>
    <e v="#N/A"/>
    <e v="#N/A"/>
    <s v="FIXED"/>
    <x v="0"/>
    <m/>
    <m/>
    <m/>
    <m/>
    <x v="0"/>
  </r>
  <r>
    <x v="0"/>
    <s v="1dddd6c0-03f1-47a4-be93-1e6abc4405fc"/>
    <x v="0"/>
    <e v="#N/A"/>
    <e v="#N/A"/>
    <e v="#N/A"/>
    <s v="FIXED"/>
    <x v="0"/>
    <m/>
    <m/>
    <m/>
    <m/>
    <x v="0"/>
  </r>
  <r>
    <x v="0"/>
    <s v="1dde3a01-6f00-4aa1-b602-95ce965c551b"/>
    <x v="0"/>
    <e v="#N/A"/>
    <e v="#N/A"/>
    <e v="#N/A"/>
    <s v="FIXED"/>
    <x v="0"/>
    <m/>
    <m/>
    <m/>
    <m/>
    <x v="0"/>
  </r>
  <r>
    <x v="0"/>
    <s v="1ddf0f17-ab95-4252-94b4-a3921b1ca4cb"/>
    <x v="0"/>
    <e v="#N/A"/>
    <e v="#N/A"/>
    <e v="#N/A"/>
    <s v="FIXED"/>
    <x v="0"/>
    <m/>
    <m/>
    <m/>
    <m/>
    <x v="0"/>
  </r>
  <r>
    <x v="0"/>
    <s v="1ddf4cb6-4337-45c5-af96-1d31c9ffab32"/>
    <x v="0"/>
    <e v="#N/A"/>
    <e v="#N/A"/>
    <e v="#N/A"/>
    <s v="FIXED"/>
    <x v="0"/>
    <m/>
    <m/>
    <m/>
    <m/>
    <x v="0"/>
  </r>
  <r>
    <x v="8"/>
    <s v="1ddf50bf-38e2-4b6a-a5ba-b3f81ebfda75"/>
    <x v="0"/>
    <e v="#N/A"/>
    <e v="#N/A"/>
    <e v="#N/A"/>
    <s v="FIXED"/>
    <x v="0"/>
    <m/>
    <m/>
    <m/>
    <m/>
    <x v="0"/>
  </r>
  <r>
    <x v="0"/>
    <s v="1ddfc3d6-695d-44ad-844a-168eba78bd8d"/>
    <x v="0"/>
    <e v="#N/A"/>
    <e v="#N/A"/>
    <e v="#N/A"/>
    <s v="FIXED"/>
    <x v="0"/>
    <m/>
    <m/>
    <m/>
    <m/>
    <x v="0"/>
  </r>
  <r>
    <x v="0"/>
    <s v="1de1b01b-fc76-4c47-990b-4fc5eb6e3383"/>
    <x v="0"/>
    <e v="#N/A"/>
    <e v="#N/A"/>
    <e v="#N/A"/>
    <s v="FIXED"/>
    <x v="0"/>
    <m/>
    <m/>
    <m/>
    <m/>
    <x v="0"/>
  </r>
  <r>
    <x v="1"/>
    <s v="1de1d7ac-70dc-43b9-b544-fc514f12eefc"/>
    <x v="0"/>
    <e v="#N/A"/>
    <e v="#N/A"/>
    <e v="#N/A"/>
    <s v="FIXED"/>
    <x v="0"/>
    <m/>
    <m/>
    <m/>
    <m/>
    <x v="0"/>
  </r>
  <r>
    <x v="4"/>
    <s v="1de239df-5930-482c-94fd-6455e27d8586"/>
    <x v="0"/>
    <e v="#N/A"/>
    <e v="#N/A"/>
    <e v="#N/A"/>
    <s v="FIXED"/>
    <x v="0"/>
    <m/>
    <m/>
    <m/>
    <m/>
    <x v="0"/>
  </r>
  <r>
    <x v="6"/>
    <s v="1de2b358-637f-4f5d-a61f-26eb4e86b9e1"/>
    <x v="0"/>
    <e v="#N/A"/>
    <e v="#N/A"/>
    <e v="#N/A"/>
    <s v="FIXED"/>
    <x v="0"/>
    <m/>
    <m/>
    <m/>
    <m/>
    <x v="0"/>
  </r>
  <r>
    <x v="0"/>
    <s v="1de537d3-a58a-4551-8ef3-b1caf19c8d83"/>
    <x v="0"/>
    <e v="#N/A"/>
    <e v="#N/A"/>
    <e v="#N/A"/>
    <s v="FIXED"/>
    <x v="0"/>
    <m/>
    <m/>
    <m/>
    <m/>
    <x v="0"/>
  </r>
  <r>
    <x v="0"/>
    <s v="1de58bff-6c4f-4a1d-be51-3d9b9d365cc1"/>
    <x v="0"/>
    <e v="#N/A"/>
    <e v="#N/A"/>
    <e v="#N/A"/>
    <s v="FIXED"/>
    <x v="0"/>
    <m/>
    <m/>
    <m/>
    <m/>
    <x v="0"/>
  </r>
  <r>
    <x v="0"/>
    <s v="1de5a628-1e0a-4f90-b9ba-d0b5e4e76998"/>
    <x v="0"/>
    <e v="#N/A"/>
    <e v="#N/A"/>
    <e v="#N/A"/>
    <s v="FIXED"/>
    <x v="0"/>
    <m/>
    <m/>
    <m/>
    <m/>
    <x v="0"/>
  </r>
  <r>
    <x v="12"/>
    <s v="1de7dbc6-bc78-4200-956c-9297c8cea233"/>
    <x v="0"/>
    <e v="#N/A"/>
    <e v="#N/A"/>
    <e v="#N/A"/>
    <s v="FIXED"/>
    <x v="0"/>
    <m/>
    <m/>
    <m/>
    <m/>
    <x v="0"/>
  </r>
  <r>
    <x v="7"/>
    <s v="1dea5ee6-26ea-4367-86c6-087e8ea12c05"/>
    <x v="0"/>
    <e v="#N/A"/>
    <e v="#N/A"/>
    <e v="#N/A"/>
    <s v="FIXED"/>
    <x v="0"/>
    <m/>
    <m/>
    <m/>
    <m/>
    <x v="0"/>
  </r>
  <r>
    <x v="0"/>
    <s v="1dea782d-cfae-40d3-990c-ba530cd51920"/>
    <x v="1"/>
    <s v="bdwybkodr64x33l"/>
    <s v="1dea782d-cfae-40d3-990c-ba530cd51920"/>
    <s v="High"/>
    <s v="RESURFACED"/>
    <x v="0"/>
    <m/>
    <m/>
    <m/>
    <m/>
    <x v="0"/>
  </r>
  <r>
    <x v="0"/>
    <s v="1dea9e66-6313-49cd-a4f7-2a3e82e0c6c0"/>
    <x v="0"/>
    <e v="#N/A"/>
    <e v="#N/A"/>
    <e v="#N/A"/>
    <s v="FIXED"/>
    <x v="0"/>
    <m/>
    <m/>
    <m/>
    <m/>
    <x v="0"/>
  </r>
  <r>
    <x v="0"/>
    <s v="1deba308-7347-4cad-b889-2832aa440db3"/>
    <x v="0"/>
    <e v="#N/A"/>
    <e v="#N/A"/>
    <e v="#N/A"/>
    <s v="FIXED"/>
    <x v="0"/>
    <m/>
    <m/>
    <m/>
    <m/>
    <x v="0"/>
  </r>
  <r>
    <x v="0"/>
    <s v="1ded047a-1d49-4365-a918-cb6d079641b8"/>
    <x v="0"/>
    <e v="#N/A"/>
    <e v="#N/A"/>
    <e v="#N/A"/>
    <s v="FIXED"/>
    <x v="0"/>
    <m/>
    <m/>
    <m/>
    <m/>
    <x v="0"/>
  </r>
  <r>
    <x v="0"/>
    <s v="1ded0b0b-b488-4ce7-bf2a-97459bdc9ec1"/>
    <x v="0"/>
    <e v="#N/A"/>
    <e v="#N/A"/>
    <e v="#N/A"/>
    <s v="FIXED"/>
    <x v="0"/>
    <m/>
    <m/>
    <m/>
    <m/>
    <x v="0"/>
  </r>
  <r>
    <x v="0"/>
    <s v="1ded3d07-d6df-4ca8-8ab4-0d34d89032ba"/>
    <x v="0"/>
    <e v="#N/A"/>
    <e v="#N/A"/>
    <e v="#N/A"/>
    <s v="FIXED"/>
    <x v="0"/>
    <m/>
    <m/>
    <m/>
    <m/>
    <x v="0"/>
  </r>
  <r>
    <x v="1"/>
    <s v="1ded572f-0625-409a-b85a-4831da4314e4"/>
    <x v="0"/>
    <e v="#N/A"/>
    <e v="#N/A"/>
    <e v="#N/A"/>
    <s v="FIXED"/>
    <x v="0"/>
    <m/>
    <m/>
    <m/>
    <m/>
    <x v="0"/>
  </r>
  <r>
    <x v="0"/>
    <s v="1dedefac-6703-4298-b55d-5919a53cd0e9"/>
    <x v="0"/>
    <e v="#N/A"/>
    <e v="#N/A"/>
    <e v="#N/A"/>
    <s v="FIXED"/>
    <x v="0"/>
    <m/>
    <m/>
    <m/>
    <m/>
    <x v="0"/>
  </r>
  <r>
    <x v="0"/>
    <s v="1dee3274-cbaa-4a7d-9a2a-8681a0797385"/>
    <x v="0"/>
    <e v="#N/A"/>
    <e v="#N/A"/>
    <e v="#N/A"/>
    <s v="FIXED"/>
    <x v="0"/>
    <m/>
    <m/>
    <m/>
    <m/>
    <x v="0"/>
  </r>
  <r>
    <x v="2"/>
    <s v="1deea578-ede3-47e7-942d-a56d2e0a0285"/>
    <x v="0"/>
    <e v="#N/A"/>
    <e v="#N/A"/>
    <e v="#N/A"/>
    <s v="FIXED"/>
    <x v="0"/>
    <m/>
    <m/>
    <m/>
    <m/>
    <x v="0"/>
  </r>
  <r>
    <x v="0"/>
    <s v="1def625e-096f-493a-a5e6-e130d8c01dfb"/>
    <x v="0"/>
    <e v="#N/A"/>
    <e v="#N/A"/>
    <e v="#N/A"/>
    <s v="FIXED"/>
    <x v="0"/>
    <m/>
    <m/>
    <m/>
    <m/>
    <x v="0"/>
  </r>
  <r>
    <x v="0"/>
    <s v="1defcb4c-59ed-4fb4-836b-608bad55a8dd"/>
    <x v="0"/>
    <s v="0019bcp8hvxlr2d.bpna.popularinc.net"/>
    <s v="1defcb4c-59ed-4fb4-836b-608bad55a8dd"/>
    <s v="Critical"/>
    <s v="FIXED"/>
    <x v="0"/>
    <m/>
    <m/>
    <m/>
    <m/>
    <x v="0"/>
  </r>
  <r>
    <x v="1"/>
    <s v="1df04cd1-5b9f-404d-985c-25079f4ce626"/>
    <x v="2"/>
    <s v="bpn-roseasts-01"/>
    <s v="1df04cd1-5b9f-404d-985c-25079f4ce626"/>
    <s v="Medium"/>
    <s v="ACTIVE"/>
    <x v="0"/>
    <m/>
    <m/>
    <m/>
    <m/>
    <x v="0"/>
  </r>
  <r>
    <x v="0"/>
    <s v="1df057cf-7a9f-4f84-afa7-f11593fc395c"/>
    <x v="0"/>
    <e v="#N/A"/>
    <e v="#N/A"/>
    <e v="#N/A"/>
    <s v="FIXED"/>
    <x v="0"/>
    <m/>
    <m/>
    <m/>
    <m/>
    <x v="0"/>
  </r>
  <r>
    <x v="0"/>
    <s v="1df1df3a-ef2a-4648-9cd9-016e8703925e"/>
    <x v="0"/>
    <e v="#N/A"/>
    <e v="#N/A"/>
    <e v="#N/A"/>
    <s v="FIXED"/>
    <x v="0"/>
    <m/>
    <m/>
    <m/>
    <m/>
    <x v="0"/>
  </r>
  <r>
    <x v="6"/>
    <s v="1df21786-767e-4990-a0fa-4989551c04ca"/>
    <x v="0"/>
    <e v="#N/A"/>
    <e v="#N/A"/>
    <e v="#N/A"/>
    <s v="FIXED"/>
    <x v="0"/>
    <m/>
    <m/>
    <m/>
    <m/>
    <x v="0"/>
  </r>
  <r>
    <x v="2"/>
    <s v="1df37edc-28d4-423f-a3a8-a4077c56c932"/>
    <x v="0"/>
    <e v="#N/A"/>
    <e v="#N/A"/>
    <e v="#N/A"/>
    <s v="FIXED"/>
    <x v="0"/>
    <m/>
    <m/>
    <m/>
    <m/>
    <x v="0"/>
  </r>
  <r>
    <x v="6"/>
    <s v="1df4e92d-edae-437c-a9f9-4b74c7cbac0f"/>
    <x v="0"/>
    <e v="#N/A"/>
    <e v="#N/A"/>
    <e v="#N/A"/>
    <s v="FIXED"/>
    <x v="0"/>
    <m/>
    <m/>
    <m/>
    <m/>
    <x v="0"/>
  </r>
  <r>
    <x v="1"/>
    <s v="1df5b092-381c-47a7-8731-14c46336ea56"/>
    <x v="2"/>
    <s v="bpn-roseadcb-02"/>
    <s v="1df5b092-381c-47a7-8731-14c46336ea56"/>
    <s v="High"/>
    <s v="ACTIVE"/>
    <x v="0"/>
    <m/>
    <m/>
    <m/>
    <m/>
    <x v="0"/>
  </r>
  <r>
    <x v="0"/>
    <s v="1df7e106-2961-4b73-8395-8a45233e2290"/>
    <x v="0"/>
    <e v="#N/A"/>
    <e v="#N/A"/>
    <e v="#N/A"/>
    <s v="FIXED"/>
    <x v="0"/>
    <m/>
    <m/>
    <m/>
    <m/>
    <x v="0"/>
  </r>
  <r>
    <x v="0"/>
    <s v="1df8f305-34b1-416e-ba53-5f4985cd7a67"/>
    <x v="0"/>
    <e v="#N/A"/>
    <e v="#N/A"/>
    <e v="#N/A"/>
    <s v="FIXED"/>
    <x v="0"/>
    <m/>
    <m/>
    <m/>
    <m/>
    <x v="0"/>
  </r>
  <r>
    <x v="6"/>
    <s v="1dfa4529-aeac-442a-b172-03b2b8cf9995"/>
    <x v="0"/>
    <e v="#N/A"/>
    <e v="#N/A"/>
    <e v="#N/A"/>
    <s v="FIXED"/>
    <x v="0"/>
    <m/>
    <m/>
    <m/>
    <m/>
    <x v="0"/>
  </r>
  <r>
    <x v="0"/>
    <s v="1dfa5381-6fbf-4d06-b6a9-f5b94868c8a3"/>
    <x v="0"/>
    <e v="#N/A"/>
    <e v="#N/A"/>
    <e v="#N/A"/>
    <s v="FIXED"/>
    <x v="0"/>
    <m/>
    <m/>
    <m/>
    <m/>
    <x v="0"/>
  </r>
  <r>
    <x v="0"/>
    <s v="1dfac226-fb01-4a27-951f-ed9dae522854"/>
    <x v="0"/>
    <e v="#N/A"/>
    <e v="#N/A"/>
    <e v="#N/A"/>
    <s v="FIXED"/>
    <x v="0"/>
    <m/>
    <m/>
    <m/>
    <m/>
    <x v="0"/>
  </r>
  <r>
    <x v="0"/>
    <s v="1dfad034-96d4-45e3-a52b-65c3179fc3a6"/>
    <x v="0"/>
    <e v="#N/A"/>
    <e v="#N/A"/>
    <e v="#N/A"/>
    <s v="FIXED"/>
    <x v="0"/>
    <m/>
    <m/>
    <m/>
    <m/>
    <x v="0"/>
  </r>
  <r>
    <x v="2"/>
    <s v="1dfb128a-0697-42ce-ac05-69cc1027136b"/>
    <x v="3"/>
    <e v="#N/A"/>
    <e v="#N/A"/>
    <e v="#N/A"/>
    <s v="NEW"/>
    <x v="0"/>
    <m/>
    <m/>
    <m/>
    <m/>
    <x v="0"/>
  </r>
  <r>
    <x v="0"/>
    <s v="1dfc0d45-be13-4217-ab36-edf56399ddbe"/>
    <x v="0"/>
    <e v="#N/A"/>
    <e v="#N/A"/>
    <e v="#N/A"/>
    <s v="FIXED"/>
    <x v="0"/>
    <m/>
    <m/>
    <m/>
    <m/>
    <x v="0"/>
  </r>
  <r>
    <x v="0"/>
    <s v="1dfc79d1-fbe3-4d04-9332-92f505e791ce"/>
    <x v="0"/>
    <e v="#N/A"/>
    <e v="#N/A"/>
    <e v="#N/A"/>
    <s v="FIXED"/>
    <x v="0"/>
    <m/>
    <m/>
    <m/>
    <m/>
    <x v="0"/>
  </r>
  <r>
    <x v="0"/>
    <s v="1dfce2c9-34cc-4c46-b684-dde27e941d33"/>
    <x v="0"/>
    <e v="#N/A"/>
    <e v="#N/A"/>
    <e v="#N/A"/>
    <s v="FIXED"/>
    <x v="0"/>
    <m/>
    <m/>
    <m/>
    <m/>
    <x v="0"/>
  </r>
  <r>
    <x v="0"/>
    <s v="1dfd0017-19ba-48db-8608-43405d64b0d0"/>
    <x v="0"/>
    <e v="#N/A"/>
    <e v="#N/A"/>
    <e v="#N/A"/>
    <s v="FIXED"/>
    <x v="0"/>
    <m/>
    <m/>
    <m/>
    <m/>
    <x v="0"/>
  </r>
  <r>
    <x v="0"/>
    <s v="1dfd36e1-f3e6-4e78-948c-8f558f947e56"/>
    <x v="0"/>
    <e v="#N/A"/>
    <e v="#N/A"/>
    <e v="#N/A"/>
    <s v="FIXED"/>
    <x v="0"/>
    <m/>
    <m/>
    <m/>
    <m/>
    <x v="0"/>
  </r>
  <r>
    <x v="6"/>
    <s v="1dfd91d7-5dfe-4550-bd75-020c02f29ebd"/>
    <x v="0"/>
    <e v="#N/A"/>
    <e v="#N/A"/>
    <e v="#N/A"/>
    <s v="FIXED"/>
    <x v="0"/>
    <m/>
    <m/>
    <m/>
    <m/>
    <x v="0"/>
  </r>
  <r>
    <x v="1"/>
    <s v="1dfd9401-2b60-42c9-b998-c204e9acb2a9"/>
    <x v="0"/>
    <e v="#N/A"/>
    <e v="#N/A"/>
    <e v="#N/A"/>
    <s v="FIXED"/>
    <x v="0"/>
    <m/>
    <m/>
    <m/>
    <m/>
    <x v="0"/>
  </r>
  <r>
    <x v="1"/>
    <s v="1dfe8307-4578-4d78-b318-b8b6c8e8e5f4"/>
    <x v="0"/>
    <e v="#N/A"/>
    <e v="#N/A"/>
    <e v="#N/A"/>
    <s v="FIXED"/>
    <x v="0"/>
    <m/>
    <m/>
    <m/>
    <m/>
    <x v="0"/>
  </r>
  <r>
    <x v="0"/>
    <s v="1dfeca3a-1830-4492-ae28-d190272f10bd"/>
    <x v="0"/>
    <e v="#N/A"/>
    <e v="#N/A"/>
    <e v="#N/A"/>
    <s v="FIXED"/>
    <x v="0"/>
    <m/>
    <m/>
    <m/>
    <m/>
    <x v="0"/>
  </r>
  <r>
    <x v="0"/>
    <s v="1dff18e1-8ab8-4492-9d23-b743c5880c00"/>
    <x v="0"/>
    <e v="#N/A"/>
    <e v="#N/A"/>
    <e v="#N/A"/>
    <s v="FIXED"/>
    <x v="0"/>
    <m/>
    <m/>
    <m/>
    <m/>
    <x v="0"/>
  </r>
  <r>
    <x v="0"/>
    <s v="1dffb6cb-c708-48d8-99d2-a4f7da3267dd"/>
    <x v="0"/>
    <e v="#N/A"/>
    <e v="#N/A"/>
    <e v="#N/A"/>
    <s v="FIXED"/>
    <x v="0"/>
    <m/>
    <m/>
    <m/>
    <m/>
    <x v="0"/>
  </r>
  <r>
    <x v="0"/>
    <s v="1e005c6b-222c-4676-b2d5-5dae4063ef11"/>
    <x v="2"/>
    <s v="miambko54ls733l.bpna.popularinc.net"/>
    <s v="1e005c6b-222c-4676-b2d5-5dae4063ef11"/>
    <s v="High"/>
    <s v="ACTIVE"/>
    <x v="1023"/>
    <s v="Backlog"/>
    <s v="MICROSOFT WINDOWS 10 "/>
    <s v="ACTIVE"/>
    <s v="MICROSOFT WINDOWS 10 ENTERPRISE 10.0.19044"/>
    <x v="0"/>
  </r>
  <r>
    <x v="0"/>
    <s v="1e017ff2-09e5-4805-ace6-aa97e15690d6"/>
    <x v="0"/>
    <e v="#N/A"/>
    <e v="#N/A"/>
    <e v="#N/A"/>
    <s v="FIXED"/>
    <x v="0"/>
    <m/>
    <m/>
    <m/>
    <m/>
    <x v="0"/>
  </r>
  <r>
    <x v="0"/>
    <s v="1e01e45c-d4b2-4e6a-a3fe-0e6767affe45"/>
    <x v="0"/>
    <e v="#N/A"/>
    <e v="#N/A"/>
    <e v="#N/A"/>
    <s v="FIXED"/>
    <x v="0"/>
    <m/>
    <m/>
    <m/>
    <m/>
    <x v="0"/>
  </r>
  <r>
    <x v="4"/>
    <s v="1e01f392-f390-481c-8c67-305ff4fb1563"/>
    <x v="0"/>
    <e v="#N/A"/>
    <e v="#N/A"/>
    <e v="#N/A"/>
    <s v="FIXED"/>
    <x v="0"/>
    <m/>
    <m/>
    <m/>
    <m/>
    <x v="0"/>
  </r>
  <r>
    <x v="0"/>
    <s v="1e045927-a03b-4911-a221-a58a84e4dcdc"/>
    <x v="0"/>
    <e v="#N/A"/>
    <e v="#N/A"/>
    <e v="#N/A"/>
    <s v="FIXED"/>
    <x v="0"/>
    <m/>
    <m/>
    <m/>
    <m/>
    <x v="0"/>
  </r>
  <r>
    <x v="0"/>
    <s v="1e0579ff-7283-45f9-9cc1-dc057428e117"/>
    <x v="0"/>
    <e v="#N/A"/>
    <e v="#N/A"/>
    <e v="#N/A"/>
    <s v="FIXED"/>
    <x v="0"/>
    <m/>
    <m/>
    <m/>
    <m/>
    <x v="0"/>
  </r>
  <r>
    <x v="0"/>
    <s v="1e05d569-1fe3-4f5e-aa16-b47463482555"/>
    <x v="0"/>
    <e v="#N/A"/>
    <e v="#N/A"/>
    <e v="#N/A"/>
    <s v="FIXED"/>
    <x v="0"/>
    <m/>
    <m/>
    <m/>
    <m/>
    <x v="0"/>
  </r>
  <r>
    <x v="0"/>
    <s v="1e06de5c-968a-4e78-b438-42c0e57f1ed4"/>
    <x v="0"/>
    <e v="#N/A"/>
    <e v="#N/A"/>
    <e v="#N/A"/>
    <s v="FIXED"/>
    <x v="0"/>
    <m/>
    <m/>
    <m/>
    <m/>
    <x v="0"/>
  </r>
  <r>
    <x v="4"/>
    <s v="1e080a2d-bc95-46bb-aa21-bef5e7caac4c"/>
    <x v="0"/>
    <e v="#N/A"/>
    <e v="#N/A"/>
    <e v="#N/A"/>
    <s v="FIXED"/>
    <x v="0"/>
    <m/>
    <m/>
    <m/>
    <m/>
    <x v="0"/>
  </r>
  <r>
    <x v="0"/>
    <s v="1e087492-f673-4c63-9cda-137ca36a3008"/>
    <x v="0"/>
    <e v="#N/A"/>
    <e v="#N/A"/>
    <e v="#N/A"/>
    <s v="FIXED"/>
    <x v="0"/>
    <m/>
    <m/>
    <m/>
    <m/>
    <x v="0"/>
  </r>
  <r>
    <x v="0"/>
    <s v="1e08bbf2-7719-4475-9f89-2157815762d0"/>
    <x v="0"/>
    <e v="#N/A"/>
    <e v="#N/A"/>
    <e v="#N/A"/>
    <s v="FIXED"/>
    <x v="0"/>
    <m/>
    <m/>
    <m/>
    <m/>
    <x v="0"/>
  </r>
  <r>
    <x v="6"/>
    <s v="1e0946b1-f2bc-4d9a-aec1-93c0cbad9511"/>
    <x v="0"/>
    <e v="#N/A"/>
    <e v="#N/A"/>
    <e v="#N/A"/>
    <s v="FIXED"/>
    <x v="0"/>
    <m/>
    <m/>
    <m/>
    <m/>
    <x v="0"/>
  </r>
  <r>
    <x v="0"/>
    <s v="1e099071-c928-4e80-aad3-13b3a202d2c6"/>
    <x v="0"/>
    <e v="#N/A"/>
    <e v="#N/A"/>
    <e v="#N/A"/>
    <s v="FIXED"/>
    <x v="0"/>
    <m/>
    <m/>
    <m/>
    <m/>
    <x v="0"/>
  </r>
  <r>
    <x v="0"/>
    <s v="1e09d407-5af1-4be9-9232-ecbb9f617167"/>
    <x v="0"/>
    <e v="#N/A"/>
    <e v="#N/A"/>
    <e v="#N/A"/>
    <s v="FIXED"/>
    <x v="0"/>
    <m/>
    <m/>
    <m/>
    <m/>
    <x v="0"/>
  </r>
  <r>
    <x v="4"/>
    <s v="1e09f471-d4dd-4c4d-a10e-c83da03f1a2f"/>
    <x v="0"/>
    <e v="#N/A"/>
    <e v="#N/A"/>
    <e v="#N/A"/>
    <s v="FIXED"/>
    <x v="0"/>
    <m/>
    <m/>
    <m/>
    <m/>
    <x v="0"/>
  </r>
  <r>
    <x v="2"/>
    <s v="1e0ad398-1a04-4e3c-bffa-7458e77460f0"/>
    <x v="0"/>
    <e v="#N/A"/>
    <e v="#N/A"/>
    <e v="#N/A"/>
    <s v="FIXED"/>
    <x v="0"/>
    <m/>
    <m/>
    <m/>
    <m/>
    <x v="0"/>
  </r>
  <r>
    <x v="0"/>
    <s v="1e0adb3a-bc02-46c4-90d1-0f29e6b1d50f"/>
    <x v="0"/>
    <e v="#N/A"/>
    <e v="#N/A"/>
    <e v="#N/A"/>
    <s v="FIXED"/>
    <x v="0"/>
    <m/>
    <m/>
    <m/>
    <m/>
    <x v="0"/>
  </r>
  <r>
    <x v="4"/>
    <s v="1e0b98fd-9b15-4fb9-9aff-4738f2e7a514"/>
    <x v="0"/>
    <e v="#N/A"/>
    <e v="#N/A"/>
    <e v="#N/A"/>
    <s v="FIXED"/>
    <x v="0"/>
    <m/>
    <m/>
    <m/>
    <m/>
    <x v="0"/>
  </r>
  <r>
    <x v="0"/>
    <s v="1e0bcb09-28dd-4369-8e6d-4fe35bca5e84"/>
    <x v="0"/>
    <e v="#N/A"/>
    <e v="#N/A"/>
    <e v="#N/A"/>
    <s v="FIXED"/>
    <x v="0"/>
    <m/>
    <m/>
    <m/>
    <m/>
    <x v="0"/>
  </r>
  <r>
    <x v="2"/>
    <s v="1e0beaf7-7817-4e71-8370-36375c32dd0d"/>
    <x v="0"/>
    <e v="#N/A"/>
    <e v="#N/A"/>
    <e v="#N/A"/>
    <s v="FIXED"/>
    <x v="0"/>
    <m/>
    <m/>
    <m/>
    <m/>
    <x v="0"/>
  </r>
  <r>
    <x v="3"/>
    <s v="1e0d9221-ab05-45d4-8c0a-c0181a9576f3"/>
    <x v="0"/>
    <e v="#N/A"/>
    <e v="#N/A"/>
    <e v="#N/A"/>
    <s v="FIXED"/>
    <x v="0"/>
    <m/>
    <m/>
    <m/>
    <m/>
    <x v="0"/>
  </r>
  <r>
    <x v="0"/>
    <s v="1e0dc51c-da14-46d0-b268-5d6b63e0c5ef"/>
    <x v="0"/>
    <s v="0255brnf8k2rd2d.bpna.popularinc.net"/>
    <s v="1e0dc51c-da14-46d0-b268-5d6b63e0c5ef"/>
    <s v="High"/>
    <s v="FIXED"/>
    <x v="0"/>
    <m/>
    <m/>
    <m/>
    <m/>
    <x v="0"/>
  </r>
  <r>
    <x v="0"/>
    <s v="1e0e02b0-5323-4391-9e23-75b21a2711c8"/>
    <x v="0"/>
    <e v="#N/A"/>
    <e v="#N/A"/>
    <e v="#N/A"/>
    <s v="FIXED"/>
    <x v="0"/>
    <m/>
    <m/>
    <m/>
    <m/>
    <x v="0"/>
  </r>
  <r>
    <x v="0"/>
    <s v="1e0ef26c-6060-4cae-ab6d-1b3e94f9b101"/>
    <x v="0"/>
    <e v="#N/A"/>
    <e v="#N/A"/>
    <e v="#N/A"/>
    <s v="FIXED"/>
    <x v="0"/>
    <m/>
    <m/>
    <m/>
    <m/>
    <x v="0"/>
  </r>
  <r>
    <x v="11"/>
    <s v="1e0f241d-261c-4d4c-bf6d-67418c5eac02"/>
    <x v="0"/>
    <e v="#N/A"/>
    <e v="#N/A"/>
    <e v="#N/A"/>
    <s v="FIXED"/>
    <x v="0"/>
    <m/>
    <m/>
    <m/>
    <m/>
    <x v="0"/>
  </r>
  <r>
    <x v="4"/>
    <s v="1e104d8b-7005-4a80-aae6-14bbbfe20757"/>
    <x v="0"/>
    <e v="#N/A"/>
    <e v="#N/A"/>
    <e v="#N/A"/>
    <s v="FIXED"/>
    <x v="0"/>
    <m/>
    <m/>
    <m/>
    <m/>
    <x v="0"/>
  </r>
  <r>
    <x v="0"/>
    <s v="1e10aa85-ebd8-4ea3-b936-690e07db6f37"/>
    <x v="0"/>
    <e v="#N/A"/>
    <e v="#N/A"/>
    <e v="#N/A"/>
    <s v="FIXED"/>
    <x v="0"/>
    <m/>
    <m/>
    <m/>
    <m/>
    <x v="0"/>
  </r>
  <r>
    <x v="0"/>
    <s v="1e12337b-0c28-4fc5-9559-2de90ab6b6b1"/>
    <x v="0"/>
    <s v="0262brn7p6l9n2d.bpna.popularinc.net"/>
    <s v="1e12337b-0c28-4fc5-9559-2de90ab6b6b1"/>
    <s v="Medium"/>
    <s v="FIXED"/>
    <x v="0"/>
    <m/>
    <m/>
    <m/>
    <m/>
    <x v="0"/>
  </r>
  <r>
    <x v="0"/>
    <s v="1e125189-0a78-49df-940c-1399952cde16"/>
    <x v="0"/>
    <e v="#N/A"/>
    <e v="#N/A"/>
    <e v="#N/A"/>
    <s v="FIXED"/>
    <x v="0"/>
    <m/>
    <m/>
    <m/>
    <m/>
    <x v="0"/>
  </r>
  <r>
    <x v="0"/>
    <s v="1e12c9e0-15e3-4fef-886a-367f7f1fad93"/>
    <x v="0"/>
    <e v="#N/A"/>
    <e v="#N/A"/>
    <e v="#N/A"/>
    <s v="FIXED"/>
    <x v="0"/>
    <m/>
    <m/>
    <m/>
    <m/>
    <x v="0"/>
  </r>
  <r>
    <x v="0"/>
    <s v="1e131e7a-dc72-46ed-a866-10737f5f6d55"/>
    <x v="0"/>
    <e v="#N/A"/>
    <e v="#N/A"/>
    <e v="#N/A"/>
    <s v="FIXED"/>
    <x v="0"/>
    <m/>
    <m/>
    <m/>
    <m/>
    <x v="0"/>
  </r>
  <r>
    <x v="0"/>
    <s v="1e150dd2-efcb-470d-8f86-096017710515"/>
    <x v="0"/>
    <e v="#N/A"/>
    <e v="#N/A"/>
    <e v="#N/A"/>
    <s v="FIXED"/>
    <x v="0"/>
    <m/>
    <m/>
    <m/>
    <m/>
    <x v="0"/>
  </r>
  <r>
    <x v="0"/>
    <s v="1e1534c8-08ad-4135-ae34-2c8bf963c505"/>
    <x v="0"/>
    <e v="#N/A"/>
    <e v="#N/A"/>
    <e v="#N/A"/>
    <s v="FIXED"/>
    <x v="0"/>
    <m/>
    <m/>
    <m/>
    <m/>
    <x v="0"/>
  </r>
  <r>
    <x v="10"/>
    <s v="1e16726f-4c75-4ad7-a90b-4347d1d1bdda"/>
    <x v="0"/>
    <e v="#N/A"/>
    <e v="#N/A"/>
    <e v="#N/A"/>
    <s v="FIXED"/>
    <x v="0"/>
    <m/>
    <m/>
    <m/>
    <m/>
    <x v="0"/>
  </r>
  <r>
    <x v="0"/>
    <s v="1e173d46-8af3-48b1-a7bf-9823a6e7f25b"/>
    <x v="0"/>
    <e v="#N/A"/>
    <e v="#N/A"/>
    <e v="#N/A"/>
    <s v="FIXED"/>
    <x v="0"/>
    <m/>
    <m/>
    <m/>
    <m/>
    <x v="0"/>
  </r>
  <r>
    <x v="0"/>
    <s v="1e173d88-05f8-4525-bac4-a039f5e225b7"/>
    <x v="0"/>
    <e v="#N/A"/>
    <e v="#N/A"/>
    <e v="#N/A"/>
    <s v="FIXED"/>
    <x v="0"/>
    <m/>
    <m/>
    <m/>
    <m/>
    <x v="0"/>
  </r>
  <r>
    <x v="1"/>
    <s v="1e181031-105e-48ea-a39a-d476add8f1f8"/>
    <x v="0"/>
    <e v="#N/A"/>
    <e v="#N/A"/>
    <e v="#N/A"/>
    <s v="FIXED"/>
    <x v="0"/>
    <m/>
    <m/>
    <m/>
    <m/>
    <x v="0"/>
  </r>
  <r>
    <x v="0"/>
    <s v="1e182ba5-eeb4-4e49-9226-f2cf2ec02d91"/>
    <x v="0"/>
    <s v="bdwybko8md62x2l.bpna.popularinc.net"/>
    <s v="1e182ba5-eeb4-4e49-9226-f2cf2ec02d91"/>
    <s v="High"/>
    <s v="FIXED"/>
    <x v="0"/>
    <m/>
    <m/>
    <m/>
    <m/>
    <x v="0"/>
  </r>
  <r>
    <x v="0"/>
    <s v="1e188748-ced5-43ed-89b2-53dc8e21ea36"/>
    <x v="0"/>
    <s v="miambko8zk1tg3l"/>
    <s v="1e188748-ced5-43ed-89b2-53dc8e21ea36"/>
    <s v="High"/>
    <s v="FIXED"/>
    <x v="1024"/>
    <s v="Backlog"/>
    <s v="MICROSOFT WINDOWS 10 "/>
    <s v="FIXED"/>
    <s v="MICROSOFT WINDOWS 10 ENTERPRISE 10.0.19044"/>
    <x v="0"/>
  </r>
  <r>
    <x v="4"/>
    <s v="1e198100-8b15-41d4-aa1c-c94ae487c9ba"/>
    <x v="0"/>
    <e v="#N/A"/>
    <e v="#N/A"/>
    <e v="#N/A"/>
    <s v="FIXED"/>
    <x v="0"/>
    <m/>
    <m/>
    <m/>
    <m/>
    <x v="0"/>
  </r>
  <r>
    <x v="0"/>
    <s v="1e19fb95-05b0-4198-8246-bfaaa57d7b59"/>
    <x v="0"/>
    <e v="#N/A"/>
    <e v="#N/A"/>
    <e v="#N/A"/>
    <s v="FIXED"/>
    <x v="0"/>
    <m/>
    <m/>
    <m/>
    <m/>
    <x v="0"/>
  </r>
  <r>
    <x v="0"/>
    <s v="1e1a4690-c4f5-4c9b-89ee-5a0e24ae491e"/>
    <x v="0"/>
    <e v="#N/A"/>
    <e v="#N/A"/>
    <e v="#N/A"/>
    <s v="FIXED"/>
    <x v="0"/>
    <m/>
    <m/>
    <m/>
    <m/>
    <x v="0"/>
  </r>
  <r>
    <x v="0"/>
    <s v="1e1b639b-a734-4505-9daa-250afd8592f4"/>
    <x v="0"/>
    <e v="#N/A"/>
    <e v="#N/A"/>
    <e v="#N/A"/>
    <s v="FIXED"/>
    <x v="0"/>
    <m/>
    <m/>
    <m/>
    <m/>
    <x v="0"/>
  </r>
  <r>
    <x v="1"/>
    <s v="1e1b7677-e139-49de-8a26-f1ab9a8dce9c"/>
    <x v="0"/>
    <e v="#N/A"/>
    <e v="#N/A"/>
    <e v="#N/A"/>
    <s v="FIXED"/>
    <x v="0"/>
    <m/>
    <m/>
    <m/>
    <m/>
    <x v="0"/>
  </r>
  <r>
    <x v="0"/>
    <s v="1e1c61eb-6578-42fa-bcc2-0d7ed2b6976b"/>
    <x v="1"/>
    <s v="bdwybko8md62x2l.bpna.popularinc.net"/>
    <s v="1e1c61eb-6578-42fa-bcc2-0d7ed2b6976b"/>
    <s v="High"/>
    <s v="RESURFACED"/>
    <x v="0"/>
    <m/>
    <m/>
    <m/>
    <m/>
    <x v="0"/>
  </r>
  <r>
    <x v="4"/>
    <s v="1e1cb853-d99a-45df-8bcf-dc629b398702"/>
    <x v="0"/>
    <e v="#N/A"/>
    <e v="#N/A"/>
    <e v="#N/A"/>
    <s v="FIXED"/>
    <x v="0"/>
    <m/>
    <m/>
    <m/>
    <m/>
    <x v="0"/>
  </r>
  <r>
    <x v="4"/>
    <s v="1e1e7207-58c8-4eb6-9e20-92a36973cdeb"/>
    <x v="0"/>
    <e v="#N/A"/>
    <e v="#N/A"/>
    <e v="#N/A"/>
    <s v="FIXED"/>
    <x v="0"/>
    <m/>
    <m/>
    <m/>
    <m/>
    <x v="0"/>
  </r>
  <r>
    <x v="0"/>
    <s v="1e1ea8dc-e122-4203-a41d-294eb19dc81e"/>
    <x v="0"/>
    <e v="#N/A"/>
    <e v="#N/A"/>
    <e v="#N/A"/>
    <s v="FIXED"/>
    <x v="0"/>
    <m/>
    <m/>
    <m/>
    <m/>
    <x v="0"/>
  </r>
  <r>
    <x v="0"/>
    <s v="1e1ed8b6-432c-4a7f-b428-edc475427287"/>
    <x v="0"/>
    <e v="#N/A"/>
    <e v="#N/A"/>
    <e v="#N/A"/>
    <s v="FIXED"/>
    <x v="0"/>
    <m/>
    <m/>
    <m/>
    <m/>
    <x v="0"/>
  </r>
  <r>
    <x v="13"/>
    <s v="1e1f3298-ce9e-44f9-ae62-46b7f43290c8"/>
    <x v="2"/>
    <s v="bpn-rosedvdb-11"/>
    <s v="1e1f3298-ce9e-44f9-ae62-46b7f43290c8"/>
    <s v="Critical"/>
    <s v="ACTIVE"/>
    <x v="0"/>
    <m/>
    <m/>
    <m/>
    <m/>
    <x v="0"/>
  </r>
  <r>
    <x v="24"/>
    <s v="1e1f7be3-a42e-47d0-864a-a65763172aa7"/>
    <x v="0"/>
    <e v="#N/A"/>
    <e v="#N/A"/>
    <e v="#N/A"/>
    <s v="FIXED"/>
    <x v="0"/>
    <m/>
    <m/>
    <m/>
    <m/>
    <x v="0"/>
  </r>
  <r>
    <x v="0"/>
    <s v="1e1fd9e0-9fac-4606-8666-a7724281b0fe"/>
    <x v="0"/>
    <e v="#N/A"/>
    <e v="#N/A"/>
    <e v="#N/A"/>
    <s v="FIXED"/>
    <x v="0"/>
    <m/>
    <m/>
    <m/>
    <m/>
    <x v="0"/>
  </r>
  <r>
    <x v="4"/>
    <s v="1e21a875-d6ed-4756-91b1-eb503662be5f"/>
    <x v="0"/>
    <e v="#N/A"/>
    <e v="#N/A"/>
    <e v="#N/A"/>
    <s v="FIXED"/>
    <x v="0"/>
    <m/>
    <m/>
    <m/>
    <m/>
    <x v="0"/>
  </r>
  <r>
    <x v="0"/>
    <s v="1e21f3c3-405d-4fe5-b613-7e200d4ac7d5"/>
    <x v="0"/>
    <e v="#N/A"/>
    <e v="#N/A"/>
    <e v="#N/A"/>
    <s v="FIXED"/>
    <x v="0"/>
    <m/>
    <m/>
    <m/>
    <m/>
    <x v="0"/>
  </r>
  <r>
    <x v="4"/>
    <s v="1e22b30c-c61e-48b1-9801-85f712e47ca7"/>
    <x v="0"/>
    <e v="#N/A"/>
    <e v="#N/A"/>
    <e v="#N/A"/>
    <s v="FIXED"/>
    <x v="0"/>
    <m/>
    <m/>
    <m/>
    <m/>
    <x v="0"/>
  </r>
  <r>
    <x v="0"/>
    <s v="1e258370-69d3-4139-a330-21a1fbe4747a"/>
    <x v="1"/>
    <s v="bdwybkogxdp3g2l"/>
    <s v="1e258370-69d3-4139-a330-21a1fbe4747a"/>
    <s v="High"/>
    <s v="RESURFACED"/>
    <x v="0"/>
    <m/>
    <m/>
    <m/>
    <m/>
    <x v="0"/>
  </r>
  <r>
    <x v="0"/>
    <s v="1e25a3dc-edbd-4522-b79a-1251eb436a72"/>
    <x v="0"/>
    <e v="#N/A"/>
    <e v="#N/A"/>
    <e v="#N/A"/>
    <s v="FIXED"/>
    <x v="0"/>
    <m/>
    <m/>
    <m/>
    <m/>
    <x v="0"/>
  </r>
  <r>
    <x v="2"/>
    <s v="1e25ba50-d9a2-4832-86d5-2ac608e2bf65"/>
    <x v="2"/>
    <e v="#N/A"/>
    <e v="#N/A"/>
    <e v="#N/A"/>
    <s v="ACTIVE"/>
    <x v="0"/>
    <m/>
    <m/>
    <m/>
    <m/>
    <x v="0"/>
  </r>
  <r>
    <x v="0"/>
    <s v="1e25d062-5b01-4991-8525-3da1e4c7207b"/>
    <x v="0"/>
    <e v="#N/A"/>
    <e v="#N/A"/>
    <e v="#N/A"/>
    <s v="FIXED"/>
    <x v="0"/>
    <m/>
    <m/>
    <m/>
    <m/>
    <x v="0"/>
  </r>
  <r>
    <x v="1"/>
    <s v="1e26d8eb-5602-4dbd-b201-abcecf09e2df"/>
    <x v="0"/>
    <e v="#N/A"/>
    <e v="#N/A"/>
    <e v="#N/A"/>
    <s v="FIXED"/>
    <x v="0"/>
    <m/>
    <m/>
    <m/>
    <m/>
    <x v="0"/>
  </r>
  <r>
    <x v="0"/>
    <s v="1e26f28e-a662-4fbe-b3c2-106813fdb117"/>
    <x v="0"/>
    <e v="#N/A"/>
    <e v="#N/A"/>
    <e v="#N/A"/>
    <s v="FIXED"/>
    <x v="0"/>
    <m/>
    <m/>
    <m/>
    <m/>
    <x v="0"/>
  </r>
  <r>
    <x v="0"/>
    <s v="1e27187b-963e-4c32-acc7-3ba28938d504"/>
    <x v="0"/>
    <e v="#N/A"/>
    <e v="#N/A"/>
    <e v="#N/A"/>
    <s v="FIXED"/>
    <x v="0"/>
    <m/>
    <m/>
    <m/>
    <m/>
    <x v="0"/>
  </r>
  <r>
    <x v="0"/>
    <s v="1e275405-d3b8-4889-92b5-0633009172c6"/>
    <x v="0"/>
    <s v="0006bcp84n0sd2d.bpna.popularinc.net"/>
    <s v="1e275405-d3b8-4889-92b5-0633009172c6"/>
    <s v="Medium"/>
    <s v="FIXED"/>
    <x v="0"/>
    <m/>
    <m/>
    <m/>
    <m/>
    <x v="0"/>
  </r>
  <r>
    <x v="0"/>
    <s v="1e27abcd-609c-4640-b102-a27bb6509c8d"/>
    <x v="0"/>
    <e v="#N/A"/>
    <e v="#N/A"/>
    <e v="#N/A"/>
    <s v="FIXED"/>
    <x v="0"/>
    <m/>
    <m/>
    <m/>
    <m/>
    <x v="0"/>
  </r>
  <r>
    <x v="0"/>
    <s v="1e291327-dbdc-40c0-a5da-0b0b2e571279"/>
    <x v="0"/>
    <e v="#N/A"/>
    <e v="#N/A"/>
    <e v="#N/A"/>
    <s v="FIXED"/>
    <x v="0"/>
    <m/>
    <m/>
    <m/>
    <m/>
    <x v="0"/>
  </r>
  <r>
    <x v="0"/>
    <s v="1e2cdeb7-6fe2-43a1-9e8e-d6ae2eec46a4"/>
    <x v="0"/>
    <e v="#N/A"/>
    <e v="#N/A"/>
    <e v="#N/A"/>
    <s v="FIXED"/>
    <x v="0"/>
    <m/>
    <m/>
    <m/>
    <m/>
    <x v="0"/>
  </r>
  <r>
    <x v="0"/>
    <s v="1e2d9a78-3e72-4b7c-808f-f4b04a85dfb4"/>
    <x v="0"/>
    <e v="#N/A"/>
    <e v="#N/A"/>
    <e v="#N/A"/>
    <s v="FIXED"/>
    <x v="0"/>
    <m/>
    <m/>
    <m/>
    <m/>
    <x v="0"/>
  </r>
  <r>
    <x v="10"/>
    <s v="1e2e0691-fe28-4b43-9fef-be495d7919d1"/>
    <x v="2"/>
    <s v="bpn-rosecert-01"/>
    <s v="1e2e0691-fe28-4b43-9fef-be495d7919d1"/>
    <s v="Medium"/>
    <s v="ACTIVE"/>
    <x v="0"/>
    <m/>
    <m/>
    <m/>
    <m/>
    <x v="0"/>
  </r>
  <r>
    <x v="2"/>
    <s v="1e2e978b-2892-4e2e-ae87-b715b0122baa"/>
    <x v="3"/>
    <e v="#N/A"/>
    <e v="#N/A"/>
    <e v="#N/A"/>
    <s v="NEW"/>
    <x v="0"/>
    <m/>
    <m/>
    <m/>
    <m/>
    <x v="0"/>
  </r>
  <r>
    <x v="2"/>
    <s v="1e300426-f62a-4ba2-b82a-297825bdd0e2"/>
    <x v="0"/>
    <e v="#N/A"/>
    <e v="#N/A"/>
    <e v="#N/A"/>
    <s v="FIXED"/>
    <x v="0"/>
    <m/>
    <m/>
    <m/>
    <m/>
    <x v="0"/>
  </r>
  <r>
    <x v="4"/>
    <s v="1e323246-1b2d-4472-9fc5-31ca3c1332db"/>
    <x v="0"/>
    <e v="#N/A"/>
    <e v="#N/A"/>
    <e v="#N/A"/>
    <s v="FIXED"/>
    <x v="0"/>
    <m/>
    <m/>
    <m/>
    <m/>
    <x v="0"/>
  </r>
  <r>
    <x v="4"/>
    <s v="1e33cbca-e04f-481a-b128-05fdf56ea038"/>
    <x v="0"/>
    <e v="#N/A"/>
    <e v="#N/A"/>
    <e v="#N/A"/>
    <s v="FIXED"/>
    <x v="0"/>
    <m/>
    <m/>
    <m/>
    <m/>
    <x v="0"/>
  </r>
  <r>
    <x v="0"/>
    <s v="1e344086-426f-432a-b008-77b106d1c8ce"/>
    <x v="0"/>
    <e v="#N/A"/>
    <e v="#N/A"/>
    <e v="#N/A"/>
    <s v="FIXED"/>
    <x v="0"/>
    <m/>
    <m/>
    <m/>
    <m/>
    <x v="0"/>
  </r>
  <r>
    <x v="1"/>
    <s v="1e34f56f-39a1-4747-a5a3-fc9b8ab6ab7d"/>
    <x v="1"/>
    <s v="bpn-0097bp-01"/>
    <s v="1e34f56f-39a1-4747-a5a3-fc9b8ab6ab7d"/>
    <s v="Medium"/>
    <s v="RESURFACED"/>
    <x v="0"/>
    <m/>
    <m/>
    <m/>
    <m/>
    <x v="0"/>
  </r>
  <r>
    <x v="0"/>
    <s v="1e3569d8-6882-4ebc-99e7-bbecb09f618f"/>
    <x v="0"/>
    <e v="#N/A"/>
    <e v="#N/A"/>
    <e v="#N/A"/>
    <s v="FIXED"/>
    <x v="0"/>
    <m/>
    <m/>
    <m/>
    <m/>
    <x v="0"/>
  </r>
  <r>
    <x v="0"/>
    <s v="1e360ef8-8c73-43d9-b515-d70b0186df25"/>
    <x v="0"/>
    <e v="#N/A"/>
    <e v="#N/A"/>
    <e v="#N/A"/>
    <s v="FIXED"/>
    <x v="0"/>
    <m/>
    <m/>
    <m/>
    <m/>
    <x v="0"/>
  </r>
  <r>
    <x v="0"/>
    <s v="1e36221b-eeb3-4b6c-a717-e4016fb3d0ef"/>
    <x v="0"/>
    <e v="#N/A"/>
    <e v="#N/A"/>
    <e v="#N/A"/>
    <s v="FIXED"/>
    <x v="0"/>
    <m/>
    <m/>
    <m/>
    <m/>
    <x v="0"/>
  </r>
  <r>
    <x v="2"/>
    <s v="1e369615-0748-40ea-9704-d4ec667cf753"/>
    <x v="2"/>
    <s v="bpn-rosecmas-06"/>
    <s v="1e369615-0748-40ea-9704-d4ec667cf753"/>
    <s v="High"/>
    <s v="ACTIVE"/>
    <x v="0"/>
    <m/>
    <m/>
    <m/>
    <m/>
    <x v="0"/>
  </r>
  <r>
    <x v="0"/>
    <s v="1e36f7dc-2a56-4185-8ffc-bb5340c1f44b"/>
    <x v="0"/>
    <e v="#N/A"/>
    <e v="#N/A"/>
    <e v="#N/A"/>
    <s v="FIXED"/>
    <x v="0"/>
    <m/>
    <m/>
    <m/>
    <m/>
    <x v="0"/>
  </r>
  <r>
    <x v="0"/>
    <s v="1e371633-a7f5-444a-9559-cd7abfe85f6a"/>
    <x v="0"/>
    <e v="#N/A"/>
    <e v="#N/A"/>
    <e v="#N/A"/>
    <s v="FIXED"/>
    <x v="0"/>
    <m/>
    <m/>
    <m/>
    <m/>
    <x v="0"/>
  </r>
  <r>
    <x v="1"/>
    <s v="1e372c29-6aea-4380-9c22-1ded5a73ecc6"/>
    <x v="2"/>
    <s v="bpn-rosefs-01"/>
    <s v="1e372c29-6aea-4380-9c22-1ded5a73ecc6"/>
    <s v="High"/>
    <s v="ACTIVE"/>
    <x v="0"/>
    <m/>
    <m/>
    <m/>
    <m/>
    <x v="0"/>
  </r>
  <r>
    <x v="0"/>
    <s v="1e3756c0-87dd-4db3-9357-4f7277b64406"/>
    <x v="0"/>
    <e v="#N/A"/>
    <e v="#N/A"/>
    <e v="#N/A"/>
    <s v="FIXED"/>
    <x v="0"/>
    <m/>
    <m/>
    <m/>
    <m/>
    <x v="0"/>
  </r>
  <r>
    <x v="1"/>
    <s v="1e378fa3-0f15-4fff-bda4-40f90e6402cc"/>
    <x v="2"/>
    <s v="bpn-0019bp-01"/>
    <s v="1e378fa3-0f15-4fff-bda4-40f90e6402cc"/>
    <s v="High"/>
    <s v="ACTIVE"/>
    <x v="0"/>
    <m/>
    <m/>
    <m/>
    <m/>
    <x v="0"/>
  </r>
  <r>
    <x v="20"/>
    <s v="1e380dd4-1735-433c-86e4-0fa576208cd2"/>
    <x v="2"/>
    <s v="bpn-roseirfi-10"/>
    <s v="1e380dd4-1735-433c-86e4-0fa576208cd2"/>
    <s v="Medium"/>
    <s v="ACTIVE"/>
    <x v="0"/>
    <m/>
    <m/>
    <m/>
    <m/>
    <x v="0"/>
  </r>
  <r>
    <x v="0"/>
    <s v="1e3825bc-c55b-441d-bf28-3543d02fa067"/>
    <x v="0"/>
    <e v="#N/A"/>
    <e v="#N/A"/>
    <e v="#N/A"/>
    <s v="FIXED"/>
    <x v="0"/>
    <m/>
    <m/>
    <m/>
    <m/>
    <x v="0"/>
  </r>
  <r>
    <x v="0"/>
    <s v="1e388f15-ede1-46c7-ae48-44ad8ed28c2b"/>
    <x v="0"/>
    <e v="#N/A"/>
    <e v="#N/A"/>
    <e v="#N/A"/>
    <s v="FIXED"/>
    <x v="0"/>
    <m/>
    <m/>
    <m/>
    <m/>
    <x v="0"/>
  </r>
  <r>
    <x v="1"/>
    <s v="1e38f29a-a817-42e6-8854-0e56236d7cce"/>
    <x v="0"/>
    <e v="#N/A"/>
    <e v="#N/A"/>
    <e v="#N/A"/>
    <s v="FIXED"/>
    <x v="0"/>
    <m/>
    <m/>
    <m/>
    <m/>
    <x v="0"/>
  </r>
  <r>
    <x v="6"/>
    <s v="1e39141b-efea-4d31-945c-38948dac69c2"/>
    <x v="0"/>
    <e v="#N/A"/>
    <e v="#N/A"/>
    <e v="#N/A"/>
    <s v="FIXED"/>
    <x v="0"/>
    <m/>
    <m/>
    <m/>
    <m/>
    <x v="0"/>
  </r>
  <r>
    <x v="0"/>
    <s v="1e393da2-44e8-4bf5-995d-cadfdfaf7a61"/>
    <x v="0"/>
    <e v="#N/A"/>
    <e v="#N/A"/>
    <e v="#N/A"/>
    <s v="FIXED"/>
    <x v="0"/>
    <m/>
    <m/>
    <m/>
    <m/>
    <x v="0"/>
  </r>
  <r>
    <x v="0"/>
    <s v="1e3b6adf-1f8a-467a-9e36-8feea7b1c41c"/>
    <x v="0"/>
    <e v="#N/A"/>
    <e v="#N/A"/>
    <e v="#N/A"/>
    <s v="FIXED"/>
    <x v="0"/>
    <m/>
    <m/>
    <m/>
    <m/>
    <x v="0"/>
  </r>
  <r>
    <x v="1"/>
    <s v="1e3b8cd8-dbe7-4849-9a00-b4d6f74b8416"/>
    <x v="2"/>
    <s v="bpn-atmnetop-01"/>
    <s v="1e3b8cd8-dbe7-4849-9a00-b4d6f74b8416"/>
    <s v="Medium"/>
    <s v="ACTIVE"/>
    <x v="0"/>
    <m/>
    <m/>
    <m/>
    <m/>
    <x v="0"/>
  </r>
  <r>
    <x v="0"/>
    <s v="1e3bd280-ce00-482c-a844-4780ad037b20"/>
    <x v="0"/>
    <e v="#N/A"/>
    <e v="#N/A"/>
    <e v="#N/A"/>
    <s v="FIXED"/>
    <x v="0"/>
    <m/>
    <m/>
    <m/>
    <m/>
    <x v="0"/>
  </r>
  <r>
    <x v="0"/>
    <s v="1e3c04ce-7636-41ee-985a-9e820571ccf1"/>
    <x v="0"/>
    <e v="#N/A"/>
    <e v="#N/A"/>
    <e v="#N/A"/>
    <s v="FIXED"/>
    <x v="0"/>
    <m/>
    <m/>
    <m/>
    <m/>
    <x v="0"/>
  </r>
  <r>
    <x v="6"/>
    <s v="1e3c8228-3562-439e-b747-fd0ff2824a42"/>
    <x v="2"/>
    <s v="bpn-rosetecm-05"/>
    <s v="1e3c8228-3562-439e-b747-fd0ff2824a42"/>
    <s v="Medium"/>
    <s v="ACTIVE"/>
    <x v="1025"/>
    <s v="Backlog"/>
    <s v="MICROSOFT WINDOWS SERVER 2012 R2 STANDARD 6.3.9600"/>
    <s v="ACTIVE"/>
    <s v="MICROSOFT WINDOWS SERVER 2012 "/>
    <x v="0"/>
  </r>
  <r>
    <x v="0"/>
    <s v="1e3d2332-6430-4d2f-9903-a40d30e3786f"/>
    <x v="0"/>
    <e v="#N/A"/>
    <e v="#N/A"/>
    <e v="#N/A"/>
    <s v="FIXED"/>
    <x v="0"/>
    <m/>
    <m/>
    <m/>
    <m/>
    <x v="0"/>
  </r>
  <r>
    <x v="0"/>
    <s v="1e3d5b77-f706-4c59-a562-f300f65ac7c6"/>
    <x v="0"/>
    <e v="#N/A"/>
    <e v="#N/A"/>
    <e v="#N/A"/>
    <s v="FIXED"/>
    <x v="0"/>
    <m/>
    <m/>
    <m/>
    <m/>
    <x v="0"/>
  </r>
  <r>
    <x v="2"/>
    <s v="1e3da2f9-ad6d-4ebe-a2ba-224ef4a8fe51"/>
    <x v="0"/>
    <s v="bpn-roseiras-11"/>
    <s v="1e3da2f9-ad6d-4ebe-a2ba-224ef4a8fe51"/>
    <s v="Critical"/>
    <s v="FIXED"/>
    <x v="0"/>
    <m/>
    <m/>
    <m/>
    <m/>
    <x v="0"/>
  </r>
  <r>
    <x v="0"/>
    <s v="1e3de76b-ea3f-408f-8538-4d02b30399d9"/>
    <x v="0"/>
    <e v="#N/A"/>
    <e v="#N/A"/>
    <e v="#N/A"/>
    <s v="FIXED"/>
    <x v="0"/>
    <m/>
    <m/>
    <m/>
    <m/>
    <x v="0"/>
  </r>
  <r>
    <x v="0"/>
    <s v="1e3e56e8-181a-4e91-988c-1d51a3e6ea4d"/>
    <x v="0"/>
    <e v="#N/A"/>
    <e v="#N/A"/>
    <e v="#N/A"/>
    <s v="FIXED"/>
    <x v="0"/>
    <m/>
    <m/>
    <m/>
    <m/>
    <x v="0"/>
  </r>
  <r>
    <x v="2"/>
    <s v="1e3e7c29-ff81-442c-bee9-793085fd6695"/>
    <x v="0"/>
    <e v="#N/A"/>
    <e v="#N/A"/>
    <e v="#N/A"/>
    <s v="FIXED"/>
    <x v="0"/>
    <m/>
    <m/>
    <m/>
    <m/>
    <x v="0"/>
  </r>
  <r>
    <x v="0"/>
    <s v="1e3ea926-d99f-45f6-a145-3057d899e1a9"/>
    <x v="0"/>
    <e v="#N/A"/>
    <e v="#N/A"/>
    <e v="#N/A"/>
    <s v="FIXED"/>
    <x v="0"/>
    <m/>
    <m/>
    <m/>
    <m/>
    <x v="0"/>
  </r>
  <r>
    <x v="4"/>
    <s v="1e3f16d8-ffd0-4ea8-97ed-d28f36243a6b"/>
    <x v="0"/>
    <e v="#N/A"/>
    <e v="#N/A"/>
    <e v="#N/A"/>
    <s v="FIXED"/>
    <x v="0"/>
    <m/>
    <m/>
    <m/>
    <m/>
    <x v="0"/>
  </r>
  <r>
    <x v="2"/>
    <s v="1e3f9846-175e-4e81-a92b-96380c6dd58c"/>
    <x v="0"/>
    <e v="#N/A"/>
    <e v="#N/A"/>
    <e v="#N/A"/>
    <s v="FIXED"/>
    <x v="0"/>
    <m/>
    <m/>
    <m/>
    <m/>
    <x v="0"/>
  </r>
  <r>
    <x v="0"/>
    <s v="1e3fdef6-f14d-4609-9ad3-ed19fd0d7b99"/>
    <x v="0"/>
    <e v="#N/A"/>
    <e v="#N/A"/>
    <e v="#N/A"/>
    <s v="FIXED"/>
    <x v="0"/>
    <m/>
    <m/>
    <m/>
    <m/>
    <x v="0"/>
  </r>
  <r>
    <x v="4"/>
    <s v="1e40d290-b930-4da2-8faf-bdf5e636839c"/>
    <x v="0"/>
    <e v="#N/A"/>
    <e v="#N/A"/>
    <e v="#N/A"/>
    <s v="FIXED"/>
    <x v="0"/>
    <m/>
    <m/>
    <m/>
    <m/>
    <x v="0"/>
  </r>
  <r>
    <x v="0"/>
    <s v="1e42c43a-0b00-4ce3-a409-f9a7e180ff0d"/>
    <x v="0"/>
    <e v="#N/A"/>
    <e v="#N/A"/>
    <e v="#N/A"/>
    <s v="FIXED"/>
    <x v="0"/>
    <m/>
    <m/>
    <m/>
    <m/>
    <x v="0"/>
  </r>
  <r>
    <x v="2"/>
    <s v="1e434548-4376-481e-8462-daf1e2a589a7"/>
    <x v="2"/>
    <e v="#N/A"/>
    <e v="#N/A"/>
    <e v="#N/A"/>
    <s v="ACTIVE"/>
    <x v="0"/>
    <m/>
    <m/>
    <m/>
    <m/>
    <x v="0"/>
  </r>
  <r>
    <x v="0"/>
    <s v="1e43e4bd-731e-41ca-8c79-105593e154ed"/>
    <x v="0"/>
    <e v="#N/A"/>
    <e v="#N/A"/>
    <e v="#N/A"/>
    <s v="FIXED"/>
    <x v="0"/>
    <m/>
    <m/>
    <m/>
    <m/>
    <x v="0"/>
  </r>
  <r>
    <x v="2"/>
    <s v="1e448acd-a8c1-4328-aed9-5a8cfd2c8c75"/>
    <x v="0"/>
    <e v="#N/A"/>
    <e v="#N/A"/>
    <e v="#N/A"/>
    <s v="FIXED"/>
    <x v="0"/>
    <m/>
    <m/>
    <m/>
    <m/>
    <x v="0"/>
  </r>
  <r>
    <x v="0"/>
    <s v="1e44bb42-8edf-4f0a-89c9-7834f7b6fdc7"/>
    <x v="0"/>
    <e v="#N/A"/>
    <e v="#N/A"/>
    <e v="#N/A"/>
    <s v="FIXED"/>
    <x v="0"/>
    <m/>
    <m/>
    <m/>
    <m/>
    <x v="0"/>
  </r>
  <r>
    <x v="0"/>
    <s v="1e44d87b-e4b6-4fa9-b792-3e5345725eec"/>
    <x v="0"/>
    <e v="#N/A"/>
    <e v="#N/A"/>
    <e v="#N/A"/>
    <s v="FIXED"/>
    <x v="0"/>
    <m/>
    <m/>
    <m/>
    <m/>
    <x v="0"/>
  </r>
  <r>
    <x v="11"/>
    <s v="1e465bcf-65d6-4e4e-9f4b-94c8dd075970"/>
    <x v="0"/>
    <e v="#N/A"/>
    <e v="#N/A"/>
    <e v="#N/A"/>
    <s v="FIXED"/>
    <x v="0"/>
    <m/>
    <m/>
    <m/>
    <m/>
    <x v="0"/>
  </r>
  <r>
    <x v="0"/>
    <s v="1e4847d3-c912-4d0e-8823-db84e978af9c"/>
    <x v="0"/>
    <s v="0090brn7ptl9n2d.bpna.popularinc.net"/>
    <s v="1e4847d3-c912-4d0e-8823-db84e978af9c"/>
    <s v="Critical"/>
    <s v="FIXED"/>
    <x v="0"/>
    <m/>
    <m/>
    <m/>
    <m/>
    <x v="0"/>
  </r>
  <r>
    <x v="0"/>
    <s v="1e48acb3-a6f1-4aef-b8f1-39e3c8833182"/>
    <x v="0"/>
    <e v="#N/A"/>
    <e v="#N/A"/>
    <e v="#N/A"/>
    <s v="FIXED"/>
    <x v="0"/>
    <m/>
    <m/>
    <m/>
    <m/>
    <x v="0"/>
  </r>
  <r>
    <x v="0"/>
    <s v="1e4937bf-8b8a-4090-a003-990a24fc5a6b"/>
    <x v="0"/>
    <e v="#N/A"/>
    <e v="#N/A"/>
    <e v="#N/A"/>
    <s v="FIXED"/>
    <x v="0"/>
    <m/>
    <m/>
    <m/>
    <m/>
    <x v="0"/>
  </r>
  <r>
    <x v="0"/>
    <s v="1e49490a-0ee9-4f03-b4da-93223c106eb3"/>
    <x v="0"/>
    <e v="#N/A"/>
    <e v="#N/A"/>
    <e v="#N/A"/>
    <s v="FIXED"/>
    <x v="0"/>
    <m/>
    <m/>
    <m/>
    <m/>
    <x v="0"/>
  </r>
  <r>
    <x v="0"/>
    <s v="1e49a832-bf38-40ca-912e-ec7eb6846140"/>
    <x v="0"/>
    <e v="#N/A"/>
    <e v="#N/A"/>
    <e v="#N/A"/>
    <s v="FIXED"/>
    <x v="0"/>
    <m/>
    <m/>
    <m/>
    <m/>
    <x v="0"/>
  </r>
  <r>
    <x v="1"/>
    <s v="1e4ab660-9f68-4e6d-8ecb-c595cf06d471"/>
    <x v="0"/>
    <e v="#N/A"/>
    <e v="#N/A"/>
    <e v="#N/A"/>
    <s v="FIXED"/>
    <x v="0"/>
    <m/>
    <m/>
    <m/>
    <m/>
    <x v="0"/>
  </r>
  <r>
    <x v="0"/>
    <s v="1e4c1d6f-0371-43ae-91a7-5fe059a277fb"/>
    <x v="0"/>
    <e v="#N/A"/>
    <e v="#N/A"/>
    <e v="#N/A"/>
    <s v="FIXED"/>
    <x v="0"/>
    <m/>
    <m/>
    <m/>
    <m/>
    <x v="0"/>
  </r>
  <r>
    <x v="0"/>
    <s v="1e4c2b5d-4646-4328-b52d-e011ea9e11e7"/>
    <x v="0"/>
    <e v="#N/A"/>
    <e v="#N/A"/>
    <e v="#N/A"/>
    <s v="FIXED"/>
    <x v="0"/>
    <m/>
    <m/>
    <m/>
    <m/>
    <x v="0"/>
  </r>
  <r>
    <x v="0"/>
    <s v="1e4d46db-58ee-441c-8a9a-bd39649756e5"/>
    <x v="0"/>
    <e v="#N/A"/>
    <e v="#N/A"/>
    <e v="#N/A"/>
    <s v="FIXED"/>
    <x v="0"/>
    <m/>
    <m/>
    <m/>
    <m/>
    <x v="0"/>
  </r>
  <r>
    <x v="2"/>
    <s v="1e4db2e9-6111-4130-8b9a-67f21ffa1244"/>
    <x v="3"/>
    <e v="#N/A"/>
    <e v="#N/A"/>
    <e v="#N/A"/>
    <s v="NEW"/>
    <x v="0"/>
    <m/>
    <m/>
    <m/>
    <m/>
    <x v="0"/>
  </r>
  <r>
    <x v="0"/>
    <s v="1e4dc056-8915-479d-a076-855d36c8041f"/>
    <x v="0"/>
    <s v="miambko8zk1tg3l"/>
    <s v="1e4dc056-8915-479d-a076-855d36c8041f"/>
    <s v="Critical"/>
    <s v="FIXED"/>
    <x v="1026"/>
    <s v="Backlog"/>
    <s v="MICROSOFT WINDOWS 10 "/>
    <s v="FIXED"/>
    <s v="MICROSOFT WINDOWS 10 ENTERPRISE 10.0.19044"/>
    <x v="0"/>
  </r>
  <r>
    <x v="9"/>
    <s v="1e4efaca-bf06-4f0b-b21e-f6b8de2834af"/>
    <x v="0"/>
    <e v="#N/A"/>
    <e v="#N/A"/>
    <e v="#N/A"/>
    <s v="FIXED"/>
    <x v="0"/>
    <m/>
    <m/>
    <m/>
    <m/>
    <x v="0"/>
  </r>
  <r>
    <x v="0"/>
    <s v="1e4f80d7-0189-4210-a9e8-b3a18d69c47f"/>
    <x v="0"/>
    <e v="#N/A"/>
    <e v="#N/A"/>
    <e v="#N/A"/>
    <s v="FIXED"/>
    <x v="0"/>
    <m/>
    <m/>
    <m/>
    <m/>
    <x v="0"/>
  </r>
  <r>
    <x v="0"/>
    <s v="1e4fe4ea-7adc-4c91-8ea9-10d97f2d46ec"/>
    <x v="0"/>
    <e v="#N/A"/>
    <e v="#N/A"/>
    <e v="#N/A"/>
    <s v="FIXED"/>
    <x v="0"/>
    <m/>
    <m/>
    <m/>
    <m/>
    <x v="0"/>
  </r>
  <r>
    <x v="0"/>
    <s v="1e500093-6130-45e8-93f1-794f19053cc4"/>
    <x v="0"/>
    <e v="#N/A"/>
    <e v="#N/A"/>
    <e v="#N/A"/>
    <s v="FIXED"/>
    <x v="0"/>
    <m/>
    <m/>
    <m/>
    <m/>
    <x v="0"/>
  </r>
  <r>
    <x v="2"/>
    <s v="1e5023a8-3615-486c-9cb9-c8d81e36212e"/>
    <x v="0"/>
    <e v="#N/A"/>
    <e v="#N/A"/>
    <e v="#N/A"/>
    <s v="FIXED"/>
    <x v="0"/>
    <m/>
    <m/>
    <m/>
    <m/>
    <x v="0"/>
  </r>
  <r>
    <x v="0"/>
    <s v="1e50eb18-f928-4806-9721-fa6112a71904"/>
    <x v="0"/>
    <e v="#N/A"/>
    <e v="#N/A"/>
    <e v="#N/A"/>
    <s v="FIXED"/>
    <x v="0"/>
    <m/>
    <m/>
    <m/>
    <m/>
    <x v="0"/>
  </r>
  <r>
    <x v="0"/>
    <s v="1e519c61-de50-40ad-9d53-ede2ea5c2271"/>
    <x v="0"/>
    <e v="#N/A"/>
    <e v="#N/A"/>
    <e v="#N/A"/>
    <s v="FIXED"/>
    <x v="0"/>
    <m/>
    <m/>
    <m/>
    <m/>
    <x v="0"/>
  </r>
  <r>
    <x v="0"/>
    <s v="1e51da79-547a-479f-a06c-efeb48ae5c11"/>
    <x v="2"/>
    <s v="rosebkohv95mh2l.bpna.popularinc.net"/>
    <s v="1e51da79-547a-479f-a06c-efeb48ae5c11"/>
    <s v="High"/>
    <s v="ACTIVE"/>
    <x v="1027"/>
    <s v="Backlog"/>
    <s v="MICROSOFT WINDOWS SERVER 2008 R2 STANDARD 6.1.7601 1"/>
    <s v="ACTIVE"/>
    <s v="MICROSOFT WINDOWS SERVER 2008 "/>
    <x v="0"/>
  </r>
  <r>
    <x v="6"/>
    <s v="1e5211f2-57b9-4b7f-8ef8-35fa431f8b84"/>
    <x v="0"/>
    <e v="#N/A"/>
    <e v="#N/A"/>
    <e v="#N/A"/>
    <s v="FIXED"/>
    <x v="0"/>
    <m/>
    <m/>
    <m/>
    <m/>
    <x v="0"/>
  </r>
  <r>
    <x v="0"/>
    <s v="1e522255-1b19-48c1-8f9f-ae0372e46903"/>
    <x v="0"/>
    <e v="#N/A"/>
    <e v="#N/A"/>
    <e v="#N/A"/>
    <s v="FIXED"/>
    <x v="0"/>
    <m/>
    <m/>
    <m/>
    <m/>
    <x v="0"/>
  </r>
  <r>
    <x v="0"/>
    <s v="1e52e771-82c5-4688-94c3-617b473acc2d"/>
    <x v="0"/>
    <e v="#N/A"/>
    <e v="#N/A"/>
    <e v="#N/A"/>
    <s v="FIXED"/>
    <x v="0"/>
    <m/>
    <m/>
    <m/>
    <m/>
    <x v="0"/>
  </r>
  <r>
    <x v="0"/>
    <s v="1e53d35d-2ee8-4776-9242-5fc475e6c67a"/>
    <x v="0"/>
    <e v="#N/A"/>
    <e v="#N/A"/>
    <e v="#N/A"/>
    <s v="FIXED"/>
    <x v="0"/>
    <m/>
    <m/>
    <m/>
    <m/>
    <x v="0"/>
  </r>
  <r>
    <x v="0"/>
    <s v="1e546987-b336-47f0-8e8f-ba04f64b3b00"/>
    <x v="0"/>
    <e v="#N/A"/>
    <e v="#N/A"/>
    <e v="#N/A"/>
    <s v="FIXED"/>
    <x v="0"/>
    <m/>
    <m/>
    <m/>
    <m/>
    <x v="0"/>
  </r>
  <r>
    <x v="0"/>
    <s v="1e548f10-551a-47d8-8ef4-3ae745268276"/>
    <x v="0"/>
    <e v="#N/A"/>
    <e v="#N/A"/>
    <e v="#N/A"/>
    <s v="FIXED"/>
    <x v="0"/>
    <m/>
    <m/>
    <m/>
    <m/>
    <x v="0"/>
  </r>
  <r>
    <x v="0"/>
    <s v="1e54a1df-a579-4f42-951a-3cf78a5ca361"/>
    <x v="0"/>
    <e v="#N/A"/>
    <e v="#N/A"/>
    <e v="#N/A"/>
    <s v="FIXED"/>
    <x v="0"/>
    <m/>
    <m/>
    <m/>
    <m/>
    <x v="0"/>
  </r>
  <r>
    <x v="0"/>
    <s v="1e556501-4f82-497c-b991-600ddaa8d025"/>
    <x v="0"/>
    <e v="#N/A"/>
    <e v="#N/A"/>
    <e v="#N/A"/>
    <s v="FIXED"/>
    <x v="0"/>
    <m/>
    <m/>
    <m/>
    <m/>
    <x v="0"/>
  </r>
  <r>
    <x v="0"/>
    <s v="1e585761-862c-497f-b031-c65812201b7a"/>
    <x v="0"/>
    <e v="#N/A"/>
    <e v="#N/A"/>
    <e v="#N/A"/>
    <s v="FIXED"/>
    <x v="0"/>
    <m/>
    <m/>
    <m/>
    <m/>
    <x v="0"/>
  </r>
  <r>
    <x v="0"/>
    <s v="1e596967-847e-4f1b-9ec4-ac23e4194772"/>
    <x v="0"/>
    <e v="#N/A"/>
    <e v="#N/A"/>
    <e v="#N/A"/>
    <s v="FIXED"/>
    <x v="0"/>
    <m/>
    <m/>
    <m/>
    <m/>
    <x v="0"/>
  </r>
  <r>
    <x v="0"/>
    <s v="1e5a09dc-af23-40c8-b979-0c163ab075aa"/>
    <x v="0"/>
    <e v="#N/A"/>
    <e v="#N/A"/>
    <e v="#N/A"/>
    <s v="FIXED"/>
    <x v="0"/>
    <m/>
    <m/>
    <m/>
    <m/>
    <x v="0"/>
  </r>
  <r>
    <x v="0"/>
    <s v="1e5b7877-5d84-428a-bb7b-7d46602e8d8e"/>
    <x v="0"/>
    <e v="#N/A"/>
    <e v="#N/A"/>
    <e v="#N/A"/>
    <s v="FIXED"/>
    <x v="0"/>
    <m/>
    <m/>
    <m/>
    <m/>
    <x v="0"/>
  </r>
  <r>
    <x v="2"/>
    <s v="1e5c0b8f-5126-4e39-b648-6eae526b1328"/>
    <x v="1"/>
    <s v="bpn-rosegvws-01"/>
    <s v="1e5c0b8f-5126-4e39-b648-6eae526b1328"/>
    <s v="High"/>
    <s v="RESURFACED"/>
    <x v="0"/>
    <m/>
    <m/>
    <m/>
    <m/>
    <x v="0"/>
  </r>
  <r>
    <x v="10"/>
    <s v="1e5cd685-d81e-465a-9840-97779c756a4c"/>
    <x v="0"/>
    <e v="#N/A"/>
    <e v="#N/A"/>
    <e v="#N/A"/>
    <s v="FIXED"/>
    <x v="0"/>
    <m/>
    <m/>
    <m/>
    <m/>
    <x v="0"/>
  </r>
  <r>
    <x v="0"/>
    <s v="1e5db965-5d8b-4cc8-b866-a7ab17545fd1"/>
    <x v="0"/>
    <e v="#N/A"/>
    <e v="#N/A"/>
    <e v="#N/A"/>
    <s v="FIXED"/>
    <x v="0"/>
    <m/>
    <m/>
    <m/>
    <m/>
    <x v="0"/>
  </r>
  <r>
    <x v="0"/>
    <s v="1e5e1a3b-08c3-41d7-a5fa-318345037fdb"/>
    <x v="0"/>
    <e v="#N/A"/>
    <e v="#N/A"/>
    <e v="#N/A"/>
    <s v="FIXED"/>
    <x v="0"/>
    <m/>
    <m/>
    <m/>
    <m/>
    <x v="0"/>
  </r>
  <r>
    <x v="0"/>
    <s v="1e5e1f29-8905-4010-9dad-c908e4e0b5c3"/>
    <x v="0"/>
    <e v="#N/A"/>
    <e v="#N/A"/>
    <e v="#N/A"/>
    <s v="FIXED"/>
    <x v="0"/>
    <m/>
    <m/>
    <m/>
    <m/>
    <x v="0"/>
  </r>
  <r>
    <x v="10"/>
    <s v="1e5e5fd9-d054-44bd-b79a-a16eeb6471ad"/>
    <x v="0"/>
    <e v="#N/A"/>
    <e v="#N/A"/>
    <e v="#N/A"/>
    <s v="FIXED"/>
    <x v="0"/>
    <m/>
    <m/>
    <m/>
    <m/>
    <x v="0"/>
  </r>
  <r>
    <x v="0"/>
    <s v="1e5f5eee-71d0-4447-92a1-82b98e45ca71"/>
    <x v="0"/>
    <e v="#N/A"/>
    <e v="#N/A"/>
    <e v="#N/A"/>
    <s v="FIXED"/>
    <x v="0"/>
    <m/>
    <m/>
    <m/>
    <m/>
    <x v="0"/>
  </r>
  <r>
    <x v="0"/>
    <s v="1e5f889e-ae9c-4fc6-8f9e-ef8f173a4ae4"/>
    <x v="0"/>
    <e v="#N/A"/>
    <e v="#N/A"/>
    <e v="#N/A"/>
    <s v="FIXED"/>
    <x v="0"/>
    <m/>
    <m/>
    <m/>
    <m/>
    <x v="0"/>
  </r>
  <r>
    <x v="0"/>
    <s v="1e60e16a-f379-4822-805c-0cd603bf7fa6"/>
    <x v="0"/>
    <e v="#N/A"/>
    <e v="#N/A"/>
    <e v="#N/A"/>
    <s v="FIXED"/>
    <x v="0"/>
    <m/>
    <m/>
    <m/>
    <m/>
    <x v="0"/>
  </r>
  <r>
    <x v="0"/>
    <s v="1e6179b7-95fe-40f3-b4c5-700d0a451994"/>
    <x v="0"/>
    <e v="#N/A"/>
    <e v="#N/A"/>
    <e v="#N/A"/>
    <s v="FIXED"/>
    <x v="0"/>
    <m/>
    <m/>
    <m/>
    <m/>
    <x v="0"/>
  </r>
  <r>
    <x v="0"/>
    <s v="1e627d6a-ba43-40fd-bf48-70b87ad1bcc0"/>
    <x v="0"/>
    <e v="#N/A"/>
    <e v="#N/A"/>
    <e v="#N/A"/>
    <s v="FIXED"/>
    <x v="0"/>
    <m/>
    <m/>
    <m/>
    <m/>
    <x v="0"/>
  </r>
  <r>
    <x v="1"/>
    <s v="1e6316d8-138d-408d-b6ee-d74f07382059"/>
    <x v="0"/>
    <e v="#N/A"/>
    <e v="#N/A"/>
    <e v="#N/A"/>
    <s v="FIXED"/>
    <x v="0"/>
    <m/>
    <m/>
    <m/>
    <m/>
    <x v="0"/>
  </r>
  <r>
    <x v="0"/>
    <s v="1e634784-4971-4da1-964a-b24075d08a67"/>
    <x v="0"/>
    <e v="#N/A"/>
    <e v="#N/A"/>
    <e v="#N/A"/>
    <s v="FIXED"/>
    <x v="0"/>
    <m/>
    <m/>
    <m/>
    <m/>
    <x v="0"/>
  </r>
  <r>
    <x v="0"/>
    <s v="1e63fed4-076a-43bf-98b8-2be6a269d25b"/>
    <x v="0"/>
    <e v="#N/A"/>
    <e v="#N/A"/>
    <e v="#N/A"/>
    <s v="FIXED"/>
    <x v="0"/>
    <m/>
    <m/>
    <m/>
    <m/>
    <x v="0"/>
  </r>
  <r>
    <x v="0"/>
    <s v="1e657483-0d36-44f7-bfcd-e2cdc2d3be67"/>
    <x v="0"/>
    <e v="#N/A"/>
    <e v="#N/A"/>
    <e v="#N/A"/>
    <s v="FIXED"/>
    <x v="0"/>
    <m/>
    <m/>
    <m/>
    <m/>
    <x v="0"/>
  </r>
  <r>
    <x v="0"/>
    <s v="1e65cfb6-7755-4d9d-a176-c3d6c6802eb1"/>
    <x v="0"/>
    <e v="#N/A"/>
    <e v="#N/A"/>
    <e v="#N/A"/>
    <s v="FIXED"/>
    <x v="0"/>
    <m/>
    <m/>
    <m/>
    <m/>
    <x v="0"/>
  </r>
  <r>
    <x v="0"/>
    <s v="1e6663a6-f5a1-4496-9169-41441f3c006d"/>
    <x v="0"/>
    <e v="#N/A"/>
    <e v="#N/A"/>
    <e v="#N/A"/>
    <s v="FIXED"/>
    <x v="0"/>
    <m/>
    <m/>
    <m/>
    <m/>
    <x v="0"/>
  </r>
  <r>
    <x v="4"/>
    <s v="1e68a4f2-b724-443c-a159-063b2354f349"/>
    <x v="0"/>
    <e v="#N/A"/>
    <e v="#N/A"/>
    <e v="#N/A"/>
    <s v="FIXED"/>
    <x v="0"/>
    <m/>
    <m/>
    <m/>
    <m/>
    <x v="0"/>
  </r>
  <r>
    <x v="4"/>
    <s v="1e68b8fa-b9da-4bf8-8388-f524fbb02072"/>
    <x v="0"/>
    <e v="#N/A"/>
    <e v="#N/A"/>
    <e v="#N/A"/>
    <s v="FIXED"/>
    <x v="0"/>
    <m/>
    <m/>
    <m/>
    <m/>
    <x v="0"/>
  </r>
  <r>
    <x v="0"/>
    <s v="1e6a2ca0-6ac2-4ab2-bf73-08c7fb59f180"/>
    <x v="0"/>
    <e v="#N/A"/>
    <e v="#N/A"/>
    <e v="#N/A"/>
    <s v="FIXED"/>
    <x v="0"/>
    <m/>
    <m/>
    <m/>
    <m/>
    <x v="0"/>
  </r>
  <r>
    <x v="0"/>
    <s v="1e6b8942-eb7a-4b1f-a103-03026875142d"/>
    <x v="0"/>
    <e v="#N/A"/>
    <e v="#N/A"/>
    <e v="#N/A"/>
    <s v="FIXED"/>
    <x v="0"/>
    <m/>
    <m/>
    <m/>
    <m/>
    <x v="0"/>
  </r>
  <r>
    <x v="7"/>
    <s v="1e6bbc32-1ab2-4137-9a47-255474f5f091"/>
    <x v="1"/>
    <s v="bpn-cmtyfrmq-01"/>
    <s v="1e6bbc32-1ab2-4137-9a47-255474f5f091"/>
    <s v="Medium"/>
    <s v="RESURFACED"/>
    <x v="0"/>
    <m/>
    <m/>
    <m/>
    <m/>
    <x v="0"/>
  </r>
  <r>
    <x v="9"/>
    <s v="1e6c7a77-3cc6-4e9c-9771-b7304cf20286"/>
    <x v="0"/>
    <e v="#N/A"/>
    <e v="#N/A"/>
    <e v="#N/A"/>
    <s v="FIXED"/>
    <x v="0"/>
    <m/>
    <m/>
    <m/>
    <m/>
    <x v="0"/>
  </r>
  <r>
    <x v="0"/>
    <s v="1e6dd642-c182-4a7a-944f-456b2fa595b7"/>
    <x v="0"/>
    <s v="0001brn84q2sd2d.bpna.popularinc.net"/>
    <s v="1e6dd642-c182-4a7a-944f-456b2fa595b7"/>
    <s v="High"/>
    <s v="FIXED"/>
    <x v="0"/>
    <m/>
    <m/>
    <m/>
    <m/>
    <x v="0"/>
  </r>
  <r>
    <x v="0"/>
    <s v="1e6eab7c-43e4-44b1-81ae-d3cca7ccebd2"/>
    <x v="0"/>
    <e v="#N/A"/>
    <e v="#N/A"/>
    <e v="#N/A"/>
    <s v="FIXED"/>
    <x v="0"/>
    <m/>
    <m/>
    <m/>
    <m/>
    <x v="0"/>
  </r>
  <r>
    <x v="0"/>
    <s v="1e6f3033-d61c-4970-b852-04c089ab845a"/>
    <x v="0"/>
    <e v="#N/A"/>
    <e v="#N/A"/>
    <e v="#N/A"/>
    <s v="FIXED"/>
    <x v="0"/>
    <m/>
    <m/>
    <m/>
    <m/>
    <x v="0"/>
  </r>
  <r>
    <x v="4"/>
    <s v="1e704124-e420-4923-b65a-cf3772c4cd40"/>
    <x v="2"/>
    <s v="bdwybkojw9t6s2l.bpna.popularinc.net"/>
    <s v="1e704124-e420-4923-b65a-cf3772c4cd40"/>
    <s v="Medium"/>
    <s v="ACTIVE"/>
    <x v="1028"/>
    <s v="Backlog"/>
    <s v="MICROSOFT WINDOWS 10 "/>
    <s v="ACTIVE"/>
    <s v="MICROSOFT WINDOWS 10 ENTERPRISE 10.0.19044"/>
    <x v="0"/>
  </r>
  <r>
    <x v="2"/>
    <s v="1e70ea43-93de-4b30-ad29-c9e847165ae1"/>
    <x v="0"/>
    <e v="#N/A"/>
    <e v="#N/A"/>
    <e v="#N/A"/>
    <s v="FIXED"/>
    <x v="0"/>
    <m/>
    <m/>
    <m/>
    <m/>
    <x v="0"/>
  </r>
  <r>
    <x v="2"/>
    <s v="1e7140ed-3f43-4f94-8ded-08c4cbe6525f"/>
    <x v="2"/>
    <s v="bpn-cmtygvmp-01"/>
    <s v="1e7140ed-3f43-4f94-8ded-08c4cbe6525f"/>
    <s v="High"/>
    <s v="ACTIVE"/>
    <x v="0"/>
    <m/>
    <m/>
    <m/>
    <m/>
    <x v="0"/>
  </r>
  <r>
    <x v="0"/>
    <s v="1e72300d-49e2-463c-bd86-98922bf4a287"/>
    <x v="2"/>
    <s v="0006bcp84k1sd2d.bpna.popularinc.net"/>
    <s v="1e72300d-49e2-463c-bd86-98922bf4a287"/>
    <s v="High"/>
    <s v="ACTIVE"/>
    <x v="0"/>
    <m/>
    <m/>
    <m/>
    <m/>
    <x v="0"/>
  </r>
  <r>
    <x v="1"/>
    <s v="1e731b48-ccef-4410-ad2c-8578f0470f8e"/>
    <x v="1"/>
    <s v="pcb-rosemx-13"/>
    <s v="1e731b48-ccef-4410-ad2c-8578f0470f8e"/>
    <s v="Medium"/>
    <s v="RESURFACED"/>
    <x v="1029"/>
    <s v="Backlog"/>
    <s v="MICROSOFT WINDOWS SERVER 2008 R2 STANDARD 6.1.7601 1"/>
    <s v="RESURFACED"/>
    <s v="MICROSOFT WINDOWS SERVER 2008 "/>
    <x v="0"/>
  </r>
  <r>
    <x v="10"/>
    <s v="1e737344-17de-4a40-9782-7e272e32d8a7"/>
    <x v="0"/>
    <e v="#N/A"/>
    <e v="#N/A"/>
    <e v="#N/A"/>
    <s v="FIXED"/>
    <x v="0"/>
    <m/>
    <m/>
    <m/>
    <m/>
    <x v="0"/>
  </r>
  <r>
    <x v="0"/>
    <s v="1e73955b-30c6-4d8f-a509-691961b40727"/>
    <x v="0"/>
    <e v="#N/A"/>
    <e v="#N/A"/>
    <e v="#N/A"/>
    <s v="FIXED"/>
    <x v="0"/>
    <m/>
    <m/>
    <m/>
    <m/>
    <x v="0"/>
  </r>
  <r>
    <x v="0"/>
    <s v="1e73dcbe-d9f0-4207-9e6e-9d90547f1671"/>
    <x v="0"/>
    <e v="#N/A"/>
    <e v="#N/A"/>
    <e v="#N/A"/>
    <s v="FIXED"/>
    <x v="0"/>
    <m/>
    <m/>
    <m/>
    <m/>
    <x v="0"/>
  </r>
  <r>
    <x v="1"/>
    <s v="1e74b210-b246-4bc4-94bd-5ab597bd7281"/>
    <x v="0"/>
    <e v="#N/A"/>
    <e v="#N/A"/>
    <e v="#N/A"/>
    <s v="FIXED"/>
    <x v="0"/>
    <m/>
    <m/>
    <m/>
    <m/>
    <x v="0"/>
  </r>
  <r>
    <x v="0"/>
    <s v="1e767f10-96cd-414b-a8bc-9bb15e5bd537"/>
    <x v="0"/>
    <e v="#N/A"/>
    <e v="#N/A"/>
    <e v="#N/A"/>
    <s v="FIXED"/>
    <x v="0"/>
    <m/>
    <m/>
    <m/>
    <m/>
    <x v="0"/>
  </r>
  <r>
    <x v="0"/>
    <s v="1e76af9f-5e47-460e-a47c-8c77b84f8a87"/>
    <x v="0"/>
    <e v="#N/A"/>
    <e v="#N/A"/>
    <e v="#N/A"/>
    <s v="FIXED"/>
    <x v="0"/>
    <m/>
    <m/>
    <m/>
    <m/>
    <x v="0"/>
  </r>
  <r>
    <x v="1"/>
    <s v="1e778fe7-934f-4572-bed6-4d94373bd797"/>
    <x v="0"/>
    <e v="#N/A"/>
    <e v="#N/A"/>
    <e v="#N/A"/>
    <s v="FIXED"/>
    <x v="0"/>
    <m/>
    <m/>
    <m/>
    <m/>
    <x v="0"/>
  </r>
  <r>
    <x v="1"/>
    <s v="1e78105d-f74b-4598-a1f4-53b0db36f2a7"/>
    <x v="2"/>
    <s v="bpn-roseds-02"/>
    <s v="1e78105d-f74b-4598-a1f4-53b0db36f2a7"/>
    <s v="High"/>
    <s v="ACTIVE"/>
    <x v="0"/>
    <m/>
    <m/>
    <m/>
    <m/>
    <x v="0"/>
  </r>
  <r>
    <x v="6"/>
    <s v="1e79beb0-fbb8-4a53-9055-7b53d7edcd41"/>
    <x v="0"/>
    <e v="#N/A"/>
    <e v="#N/A"/>
    <e v="#N/A"/>
    <s v="FIXED"/>
    <x v="0"/>
    <m/>
    <m/>
    <m/>
    <m/>
    <x v="0"/>
  </r>
  <r>
    <x v="0"/>
    <s v="1e7aa6ab-36b5-48c3-9e38-10a538cf062a"/>
    <x v="0"/>
    <s v="miambko2h68bk3l"/>
    <s v="1e7aa6ab-36b5-48c3-9e38-10a538cf062a"/>
    <s v="Critical"/>
    <s v="FIXED"/>
    <x v="1030"/>
    <s v="Backlog"/>
    <s v="MICROSOFT WINDOWS SERVER 2012 R2 STANDARD 6.3.9600"/>
    <s v="FIXED"/>
    <s v="MICROSOFT WINDOWS SERVER 2012 "/>
    <x v="0"/>
  </r>
  <r>
    <x v="0"/>
    <s v="1e7ac057-f4f2-459e-b662-6b14f814e06e"/>
    <x v="0"/>
    <e v="#N/A"/>
    <e v="#N/A"/>
    <e v="#N/A"/>
    <s v="FIXED"/>
    <x v="0"/>
    <m/>
    <m/>
    <m/>
    <m/>
    <x v="0"/>
  </r>
  <r>
    <x v="4"/>
    <s v="1e7b5cd7-0183-432a-8ee2-70e4c65911e0"/>
    <x v="0"/>
    <e v="#N/A"/>
    <e v="#N/A"/>
    <e v="#N/A"/>
    <s v="FIXED"/>
    <x v="0"/>
    <m/>
    <m/>
    <m/>
    <m/>
    <x v="0"/>
  </r>
  <r>
    <x v="0"/>
    <s v="1e7bb1e3-9aaf-4267-902d-a942e7ee1ff6"/>
    <x v="0"/>
    <e v="#N/A"/>
    <e v="#N/A"/>
    <e v="#N/A"/>
    <s v="FIXED"/>
    <x v="0"/>
    <m/>
    <m/>
    <m/>
    <m/>
    <x v="0"/>
  </r>
  <r>
    <x v="0"/>
    <s v="1e7c6682-5f17-44e2-b3a3-be049b9122dd"/>
    <x v="0"/>
    <e v="#N/A"/>
    <e v="#N/A"/>
    <e v="#N/A"/>
    <s v="FIXED"/>
    <x v="0"/>
    <m/>
    <m/>
    <m/>
    <m/>
    <x v="0"/>
  </r>
  <r>
    <x v="0"/>
    <s v="1e7ce946-1992-4253-99ba-c772d56a8986"/>
    <x v="0"/>
    <e v="#N/A"/>
    <e v="#N/A"/>
    <e v="#N/A"/>
    <s v="FIXED"/>
    <x v="0"/>
    <m/>
    <m/>
    <m/>
    <m/>
    <x v="0"/>
  </r>
  <r>
    <x v="0"/>
    <s v="1e7e250f-278f-4660-966a-af51de8d0436"/>
    <x v="0"/>
    <e v="#N/A"/>
    <e v="#N/A"/>
    <e v="#N/A"/>
    <s v="FIXED"/>
    <x v="0"/>
    <m/>
    <m/>
    <m/>
    <m/>
    <x v="0"/>
  </r>
  <r>
    <x v="1"/>
    <s v="1e7f83e0-5569-4693-98c2-9d711c107b9a"/>
    <x v="0"/>
    <s v="bpn-primgvfr-01"/>
    <s v="1e7f83e0-5569-4693-98c2-9d711c107b9a"/>
    <s v="Critical"/>
    <s v="FIXED"/>
    <x v="0"/>
    <m/>
    <m/>
    <m/>
    <m/>
    <x v="0"/>
  </r>
  <r>
    <x v="2"/>
    <s v="1e803742-539b-4bda-86c3-598f9a64521c"/>
    <x v="2"/>
    <s v="bpn-roserrdb-01"/>
    <s v="1e803742-539b-4bda-86c3-598f9a64521c"/>
    <s v="Medium"/>
    <s v="ACTIVE"/>
    <x v="0"/>
    <m/>
    <m/>
    <m/>
    <m/>
    <x v="0"/>
  </r>
  <r>
    <x v="2"/>
    <s v="1e805406-b42c-479b-a187-a07bcfbea2d2"/>
    <x v="0"/>
    <e v="#N/A"/>
    <e v="#N/A"/>
    <e v="#N/A"/>
    <s v="FIXED"/>
    <x v="0"/>
    <m/>
    <m/>
    <m/>
    <m/>
    <x v="0"/>
  </r>
  <r>
    <x v="0"/>
    <s v="1e80a1f0-0081-4273-8c0d-0dc6ff09e32b"/>
    <x v="0"/>
    <e v="#N/A"/>
    <e v="#N/A"/>
    <e v="#N/A"/>
    <s v="FIXED"/>
    <x v="0"/>
    <m/>
    <m/>
    <m/>
    <m/>
    <x v="0"/>
  </r>
  <r>
    <x v="0"/>
    <s v="1e8250e9-e556-4d51-a693-98611f356420"/>
    <x v="0"/>
    <e v="#N/A"/>
    <e v="#N/A"/>
    <e v="#N/A"/>
    <s v="FIXED"/>
    <x v="0"/>
    <m/>
    <m/>
    <m/>
    <m/>
    <x v="0"/>
  </r>
  <r>
    <x v="0"/>
    <s v="1e82ef7f-58ad-46e3-b518-d2896c509083"/>
    <x v="2"/>
    <s v="0006bcp3xmmnd2d.bpna.popularinc.net"/>
    <s v="1e82ef7f-58ad-46e3-b518-d2896c509083"/>
    <s v="High"/>
    <s v="ACTIVE"/>
    <x v="0"/>
    <m/>
    <m/>
    <m/>
    <m/>
    <x v="0"/>
  </r>
  <r>
    <x v="4"/>
    <s v="1e83bb2b-8a23-430f-8598-0e03546045ce"/>
    <x v="0"/>
    <e v="#N/A"/>
    <e v="#N/A"/>
    <e v="#N/A"/>
    <s v="FIXED"/>
    <x v="0"/>
    <m/>
    <m/>
    <m/>
    <m/>
    <x v="0"/>
  </r>
  <r>
    <x v="5"/>
    <s v="1e842a56-d73f-4982-8055-1b99950ca128"/>
    <x v="0"/>
    <e v="#N/A"/>
    <e v="#N/A"/>
    <e v="#N/A"/>
    <s v="FIXED"/>
    <x v="0"/>
    <m/>
    <m/>
    <m/>
    <m/>
    <x v="0"/>
  </r>
  <r>
    <x v="2"/>
    <s v="1e84b8ac-22da-4f5b-9e3d-a10f5bd43c72"/>
    <x v="0"/>
    <e v="#N/A"/>
    <e v="#N/A"/>
    <e v="#N/A"/>
    <s v="FIXED"/>
    <x v="0"/>
    <m/>
    <m/>
    <m/>
    <m/>
    <x v="0"/>
  </r>
  <r>
    <x v="2"/>
    <s v="1e8562b4-2f41-449b-9334-53cd77cd6c8f"/>
    <x v="0"/>
    <e v="#N/A"/>
    <e v="#N/A"/>
    <e v="#N/A"/>
    <s v="FIXED"/>
    <x v="0"/>
    <m/>
    <m/>
    <m/>
    <m/>
    <x v="0"/>
  </r>
  <r>
    <x v="0"/>
    <s v="1e875c43-eb3d-474b-841d-2733444896e9"/>
    <x v="0"/>
    <e v="#N/A"/>
    <e v="#N/A"/>
    <e v="#N/A"/>
    <s v="FIXED"/>
    <x v="0"/>
    <m/>
    <m/>
    <m/>
    <m/>
    <x v="0"/>
  </r>
  <r>
    <x v="0"/>
    <s v="1e87609f-bda6-4c2a-9151-f8ef89d8502b"/>
    <x v="0"/>
    <e v="#N/A"/>
    <e v="#N/A"/>
    <e v="#N/A"/>
    <s v="FIXED"/>
    <x v="0"/>
    <m/>
    <m/>
    <m/>
    <m/>
    <x v="0"/>
  </r>
  <r>
    <x v="0"/>
    <s v="1e88fd1e-e192-4ae1-95e9-82d73e921e2f"/>
    <x v="0"/>
    <e v="#N/A"/>
    <e v="#N/A"/>
    <e v="#N/A"/>
    <s v="FIXED"/>
    <x v="0"/>
    <m/>
    <m/>
    <m/>
    <m/>
    <x v="0"/>
  </r>
  <r>
    <x v="0"/>
    <s v="1e8a0fee-c02a-4ac1-b77a-515ea3bda45c"/>
    <x v="0"/>
    <e v="#N/A"/>
    <e v="#N/A"/>
    <e v="#N/A"/>
    <s v="FIXED"/>
    <x v="0"/>
    <m/>
    <m/>
    <m/>
    <m/>
    <x v="0"/>
  </r>
  <r>
    <x v="0"/>
    <s v="1e8b3817-4ab2-4ccb-afdb-5f8478a89771"/>
    <x v="0"/>
    <e v="#N/A"/>
    <e v="#N/A"/>
    <e v="#N/A"/>
    <s v="FIXED"/>
    <x v="0"/>
    <m/>
    <m/>
    <m/>
    <m/>
    <x v="0"/>
  </r>
  <r>
    <x v="0"/>
    <s v="1e8b52c6-baf6-4c4c-8403-434df9091cc2"/>
    <x v="0"/>
    <e v="#N/A"/>
    <e v="#N/A"/>
    <e v="#N/A"/>
    <s v="FIXED"/>
    <x v="0"/>
    <m/>
    <m/>
    <m/>
    <m/>
    <x v="0"/>
  </r>
  <r>
    <x v="0"/>
    <s v="1e8c0985-4536-4316-b951-2f046c5cc52a"/>
    <x v="0"/>
    <e v="#N/A"/>
    <e v="#N/A"/>
    <e v="#N/A"/>
    <s v="FIXED"/>
    <x v="0"/>
    <m/>
    <m/>
    <m/>
    <m/>
    <x v="0"/>
  </r>
  <r>
    <x v="0"/>
    <s v="1e8c57e1-60e0-4e41-ba71-8926ba9e56d2"/>
    <x v="0"/>
    <e v="#N/A"/>
    <e v="#N/A"/>
    <e v="#N/A"/>
    <s v="FIXED"/>
    <x v="0"/>
    <m/>
    <m/>
    <m/>
    <m/>
    <x v="0"/>
  </r>
  <r>
    <x v="1"/>
    <s v="1e8cdc59-6988-41c9-bb71-5d5a6a9bb73b"/>
    <x v="0"/>
    <e v="#N/A"/>
    <e v="#N/A"/>
    <e v="#N/A"/>
    <s v="FIXED"/>
    <x v="0"/>
    <m/>
    <m/>
    <m/>
    <m/>
    <x v="0"/>
  </r>
  <r>
    <x v="0"/>
    <s v="1e8d9dd2-2355-423a-b944-b273f0ab3ffb"/>
    <x v="0"/>
    <e v="#N/A"/>
    <e v="#N/A"/>
    <e v="#N/A"/>
    <s v="FIXED"/>
    <x v="0"/>
    <m/>
    <m/>
    <m/>
    <m/>
    <x v="0"/>
  </r>
  <r>
    <x v="0"/>
    <s v="1e8eba49-f18a-42f8-9b4d-69c1eef40df7"/>
    <x v="0"/>
    <e v="#N/A"/>
    <e v="#N/A"/>
    <e v="#N/A"/>
    <s v="FIXED"/>
    <x v="0"/>
    <m/>
    <m/>
    <m/>
    <m/>
    <x v="0"/>
  </r>
  <r>
    <x v="0"/>
    <s v="1e8f6a58-5154-44f2-b000-7e643354851c"/>
    <x v="0"/>
    <e v="#N/A"/>
    <e v="#N/A"/>
    <e v="#N/A"/>
    <s v="FIXED"/>
    <x v="0"/>
    <m/>
    <m/>
    <m/>
    <m/>
    <x v="0"/>
  </r>
  <r>
    <x v="0"/>
    <s v="1e8fc324-e8f0-4800-ae75-940699497296"/>
    <x v="0"/>
    <s v="bdwybko3969ph2l.bpna.popularinc.net"/>
    <s v="1e8fc324-e8f0-4800-ae75-940699497296"/>
    <s v="Critical"/>
    <s v="FIXED"/>
    <x v="1031"/>
    <s v="Backlog"/>
    <s v="MICROSOFT WINDOWS 10 "/>
    <s v="FIXED"/>
    <s v="MICROSOFT WINDOWS 10 ENTERPRISE 10.0.19044"/>
    <x v="0"/>
  </r>
  <r>
    <x v="2"/>
    <s v="1e905022-14c1-45fc-9b24-58b30a9fb4b2"/>
    <x v="0"/>
    <e v="#N/A"/>
    <e v="#N/A"/>
    <e v="#N/A"/>
    <s v="FIXED"/>
    <x v="0"/>
    <m/>
    <m/>
    <m/>
    <m/>
    <x v="0"/>
  </r>
  <r>
    <x v="0"/>
    <s v="1e9096dd-6829-41ac-90aa-00cced341dac"/>
    <x v="0"/>
    <e v="#N/A"/>
    <e v="#N/A"/>
    <e v="#N/A"/>
    <s v="FIXED"/>
    <x v="0"/>
    <m/>
    <m/>
    <m/>
    <m/>
    <x v="0"/>
  </r>
  <r>
    <x v="0"/>
    <s v="1e91a240-968d-4d83-804f-b641804428c5"/>
    <x v="0"/>
    <e v="#N/A"/>
    <e v="#N/A"/>
    <e v="#N/A"/>
    <s v="FIXED"/>
    <x v="0"/>
    <m/>
    <m/>
    <m/>
    <m/>
    <x v="0"/>
  </r>
  <r>
    <x v="0"/>
    <s v="1e91fd46-0488-48b7-b87d-14a61fe6e827"/>
    <x v="0"/>
    <e v="#N/A"/>
    <e v="#N/A"/>
    <e v="#N/A"/>
    <s v="FIXED"/>
    <x v="0"/>
    <m/>
    <m/>
    <m/>
    <m/>
    <x v="0"/>
  </r>
  <r>
    <x v="4"/>
    <s v="1e9262f7-7d50-4ec1-8921-68f81a4ff98e"/>
    <x v="0"/>
    <e v="#N/A"/>
    <e v="#N/A"/>
    <e v="#N/A"/>
    <s v="FIXED"/>
    <x v="0"/>
    <m/>
    <m/>
    <m/>
    <m/>
    <x v="0"/>
  </r>
  <r>
    <x v="0"/>
    <s v="1e92ca08-4fb6-438b-8b36-6b810b2f47b9"/>
    <x v="0"/>
    <e v="#N/A"/>
    <e v="#N/A"/>
    <e v="#N/A"/>
    <s v="FIXED"/>
    <x v="0"/>
    <m/>
    <m/>
    <m/>
    <m/>
    <x v="0"/>
  </r>
  <r>
    <x v="3"/>
    <s v="1e937727-cc36-4057-a238-db1ac68c5dd2"/>
    <x v="0"/>
    <s v="pcb-cmtymx-10"/>
    <s v="1e937727-cc36-4057-a238-db1ac68c5dd2"/>
    <s v="Critical"/>
    <s v="FIXED"/>
    <x v="1032"/>
    <s v="Backlog"/>
    <s v="MICROSOFT WINDOWS 10 "/>
    <s v="FIXED"/>
    <s v="MICROSOFT WINDOWS 10 ENTERPRISE 10.0.19044"/>
    <x v="0"/>
  </r>
  <r>
    <x v="0"/>
    <s v="1e949049-aab8-4cc3-95aa-0f063ce85977"/>
    <x v="0"/>
    <e v="#N/A"/>
    <e v="#N/A"/>
    <e v="#N/A"/>
    <s v="FIXED"/>
    <x v="0"/>
    <m/>
    <m/>
    <m/>
    <m/>
    <x v="0"/>
  </r>
  <r>
    <x v="0"/>
    <s v="1e964933-b895-4d77-8fec-6445afd2c75c"/>
    <x v="0"/>
    <e v="#N/A"/>
    <e v="#N/A"/>
    <e v="#N/A"/>
    <s v="FIXED"/>
    <x v="0"/>
    <m/>
    <m/>
    <m/>
    <m/>
    <x v="0"/>
  </r>
  <r>
    <x v="6"/>
    <s v="1e968214-1210-41a2-9b64-e144188b4c11"/>
    <x v="0"/>
    <e v="#N/A"/>
    <e v="#N/A"/>
    <e v="#N/A"/>
    <s v="FIXED"/>
    <x v="0"/>
    <m/>
    <m/>
    <m/>
    <m/>
    <x v="0"/>
  </r>
  <r>
    <x v="0"/>
    <s v="1e971708-2983-467d-98d6-648ac37117e9"/>
    <x v="0"/>
    <e v="#N/A"/>
    <e v="#N/A"/>
    <e v="#N/A"/>
    <s v="FIXED"/>
    <x v="0"/>
    <m/>
    <m/>
    <m/>
    <m/>
    <x v="0"/>
  </r>
  <r>
    <x v="0"/>
    <s v="1e973f17-d1e6-4ef6-bc0e-ac758d7fedcd"/>
    <x v="0"/>
    <e v="#N/A"/>
    <e v="#N/A"/>
    <e v="#N/A"/>
    <s v="FIXED"/>
    <x v="0"/>
    <m/>
    <m/>
    <m/>
    <m/>
    <x v="0"/>
  </r>
  <r>
    <x v="8"/>
    <s v="1e9915c4-b829-47a2-b408-b516747a50d6"/>
    <x v="0"/>
    <e v="#N/A"/>
    <e v="#N/A"/>
    <e v="#N/A"/>
    <s v="FIXED"/>
    <x v="0"/>
    <m/>
    <m/>
    <m/>
    <m/>
    <x v="0"/>
  </r>
  <r>
    <x v="2"/>
    <s v="1e99f123-e688-4ba1-9883-a3e028a7a25c"/>
    <x v="0"/>
    <e v="#N/A"/>
    <e v="#N/A"/>
    <e v="#N/A"/>
    <s v="FIXED"/>
    <x v="0"/>
    <m/>
    <m/>
    <m/>
    <m/>
    <x v="0"/>
  </r>
  <r>
    <x v="0"/>
    <s v="1e9a575c-15bb-482c-916b-03c60ab8fd53"/>
    <x v="0"/>
    <e v="#N/A"/>
    <e v="#N/A"/>
    <e v="#N/A"/>
    <s v="FIXED"/>
    <x v="0"/>
    <m/>
    <m/>
    <m/>
    <m/>
    <x v="0"/>
  </r>
  <r>
    <x v="4"/>
    <s v="1e9ad1e4-7a48-4e4d-87cb-dc6865ef2406"/>
    <x v="0"/>
    <s v="bdwybko7ptf9n2d"/>
    <s v="1e9ad1e4-7a48-4e4d-87cb-dc6865ef2406"/>
    <s v="Critical"/>
    <s v="FIXED"/>
    <x v="0"/>
    <m/>
    <m/>
    <m/>
    <m/>
    <x v="0"/>
  </r>
  <r>
    <x v="0"/>
    <s v="1e9b50a7-3e65-4e6c-bd60-45c55d6c60b9"/>
    <x v="0"/>
    <e v="#N/A"/>
    <e v="#N/A"/>
    <e v="#N/A"/>
    <s v="FIXED"/>
    <x v="0"/>
    <m/>
    <m/>
    <m/>
    <m/>
    <x v="0"/>
  </r>
  <r>
    <x v="1"/>
    <s v="1e9cab0e-c5bf-43c9-8fbb-8aa6156dbc40"/>
    <x v="0"/>
    <e v="#N/A"/>
    <e v="#N/A"/>
    <e v="#N/A"/>
    <s v="FIXED"/>
    <x v="0"/>
    <m/>
    <m/>
    <m/>
    <m/>
    <x v="0"/>
  </r>
  <r>
    <x v="0"/>
    <s v="1e9fa1d6-0796-4aac-9868-fb872c460b58"/>
    <x v="0"/>
    <e v="#N/A"/>
    <e v="#N/A"/>
    <e v="#N/A"/>
    <s v="FIXED"/>
    <x v="0"/>
    <m/>
    <m/>
    <m/>
    <m/>
    <x v="0"/>
  </r>
  <r>
    <x v="0"/>
    <s v="1ea18f19-ab4d-4a4d-89eb-f8e1c428a554"/>
    <x v="0"/>
    <e v="#N/A"/>
    <e v="#N/A"/>
    <e v="#N/A"/>
    <s v="FIXED"/>
    <x v="0"/>
    <m/>
    <m/>
    <m/>
    <m/>
    <x v="0"/>
  </r>
  <r>
    <x v="8"/>
    <s v="1ea1f8c2-86d3-464c-9225-ec0195589bf1"/>
    <x v="0"/>
    <e v="#N/A"/>
    <e v="#N/A"/>
    <e v="#N/A"/>
    <s v="FIXED"/>
    <x v="0"/>
    <m/>
    <m/>
    <m/>
    <m/>
    <x v="0"/>
  </r>
  <r>
    <x v="9"/>
    <s v="1ea22af0-5ce5-4572-abe2-219dc05dbe00"/>
    <x v="0"/>
    <e v="#N/A"/>
    <e v="#N/A"/>
    <e v="#N/A"/>
    <s v="FIXED"/>
    <x v="0"/>
    <m/>
    <m/>
    <m/>
    <m/>
    <x v="0"/>
  </r>
  <r>
    <x v="4"/>
    <s v="1ea23a8b-b614-4af6-b72f-7e9f04d8cf20"/>
    <x v="0"/>
    <e v="#N/A"/>
    <e v="#N/A"/>
    <e v="#N/A"/>
    <s v="FIXED"/>
    <x v="0"/>
    <m/>
    <m/>
    <m/>
    <m/>
    <x v="0"/>
  </r>
  <r>
    <x v="0"/>
    <s v="1ea2ce04-e6ae-4492-8072-a30437419c0e"/>
    <x v="0"/>
    <e v="#N/A"/>
    <e v="#N/A"/>
    <e v="#N/A"/>
    <s v="FIXED"/>
    <x v="0"/>
    <m/>
    <m/>
    <m/>
    <m/>
    <x v="0"/>
  </r>
  <r>
    <x v="0"/>
    <s v="1ea335e8-7257-428c-b750-1a04d45bda58"/>
    <x v="0"/>
    <e v="#N/A"/>
    <e v="#N/A"/>
    <e v="#N/A"/>
    <s v="FIXED"/>
    <x v="0"/>
    <m/>
    <m/>
    <m/>
    <m/>
    <x v="0"/>
  </r>
  <r>
    <x v="0"/>
    <s v="1ea3a773-d960-4305-95c9-4caf3ca75c76"/>
    <x v="0"/>
    <e v="#N/A"/>
    <e v="#N/A"/>
    <e v="#N/A"/>
    <s v="FIXED"/>
    <x v="0"/>
    <m/>
    <m/>
    <m/>
    <m/>
    <x v="0"/>
  </r>
  <r>
    <x v="0"/>
    <s v="1ea3c81d-f518-436f-9547-df8acdcea0a6"/>
    <x v="0"/>
    <s v="rosebkohv95mh2l.bpna.popularinc.net"/>
    <s v="1ea3c81d-f518-436f-9547-df8acdcea0a6"/>
    <s v="Critical"/>
    <s v="FIXED"/>
    <x v="1033"/>
    <s v="Backlog"/>
    <s v="MICROSOFT WINDOWS 10 "/>
    <s v="FIXED"/>
    <s v="MICROSOFT WINDOWS 10 ENTERPRISE 10.0.19044"/>
    <x v="0"/>
  </r>
  <r>
    <x v="0"/>
    <s v="1ea3e7a9-d1ac-45dc-9485-9b3cdec9177a"/>
    <x v="0"/>
    <e v="#N/A"/>
    <e v="#N/A"/>
    <e v="#N/A"/>
    <s v="FIXED"/>
    <x v="0"/>
    <m/>
    <m/>
    <m/>
    <m/>
    <x v="0"/>
  </r>
  <r>
    <x v="10"/>
    <s v="1ea42b23-ed30-41b0-b35e-6bde6c0c6be9"/>
    <x v="0"/>
    <s v="bpn-roseblas-01"/>
    <s v="1ea42b23-ed30-41b0-b35e-6bde6c0c6be9"/>
    <s v="Medium"/>
    <s v="FIXED"/>
    <x v="1034"/>
    <s v="Backlog"/>
    <s v="MICROSOFT WINDOWS 10 "/>
    <s v="FIXED"/>
    <s v="MICROSOFT WINDOWS 10 ENTERPRISE 10.0.19044"/>
    <x v="0"/>
  </r>
  <r>
    <x v="0"/>
    <s v="1ea56759-70a2-472f-ba15-332eae8b0503"/>
    <x v="0"/>
    <e v="#N/A"/>
    <e v="#N/A"/>
    <e v="#N/A"/>
    <s v="FIXED"/>
    <x v="0"/>
    <m/>
    <m/>
    <m/>
    <m/>
    <x v="0"/>
  </r>
  <r>
    <x v="9"/>
    <s v="1ea612a0-ea79-406f-ad48-0246148c445a"/>
    <x v="0"/>
    <e v="#N/A"/>
    <e v="#N/A"/>
    <e v="#N/A"/>
    <s v="FIXED"/>
    <x v="0"/>
    <m/>
    <m/>
    <m/>
    <m/>
    <x v="0"/>
  </r>
  <r>
    <x v="0"/>
    <s v="1ea6ca98-2836-4afa-a0ea-50976cbfe8d8"/>
    <x v="0"/>
    <e v="#N/A"/>
    <e v="#N/A"/>
    <e v="#N/A"/>
    <s v="FIXED"/>
    <x v="0"/>
    <m/>
    <m/>
    <m/>
    <m/>
    <x v="0"/>
  </r>
  <r>
    <x v="2"/>
    <s v="1ea75122-9fdf-4956-bc1c-ce83130ce50f"/>
    <x v="1"/>
    <s v="bpn-rosebidp-01"/>
    <s v="1ea75122-9fdf-4956-bc1c-ce83130ce50f"/>
    <s v="Medium"/>
    <s v="RESURFACED"/>
    <x v="0"/>
    <m/>
    <m/>
    <m/>
    <m/>
    <x v="0"/>
  </r>
  <r>
    <x v="0"/>
    <s v="1ea82c97-3138-4c02-a235-457d1914ed22"/>
    <x v="2"/>
    <s v="0058brnbzfrnd2d.bpna.popularinc.net"/>
    <s v="1ea82c97-3138-4c02-a235-457d1914ed22"/>
    <s v="High"/>
    <s v="ACTIVE"/>
    <x v="0"/>
    <m/>
    <m/>
    <m/>
    <m/>
    <x v="0"/>
  </r>
  <r>
    <x v="1"/>
    <s v="1ea871a4-2b2a-40df-8503-e38edd99d2b9"/>
    <x v="0"/>
    <e v="#N/A"/>
    <e v="#N/A"/>
    <e v="#N/A"/>
    <s v="FIXED"/>
    <x v="0"/>
    <m/>
    <m/>
    <m/>
    <m/>
    <x v="0"/>
  </r>
  <r>
    <x v="4"/>
    <s v="1ea9133c-2041-4fd0-82cd-eca1b5601050"/>
    <x v="0"/>
    <e v="#N/A"/>
    <e v="#N/A"/>
    <e v="#N/A"/>
    <s v="FIXED"/>
    <x v="0"/>
    <m/>
    <m/>
    <m/>
    <m/>
    <x v="0"/>
  </r>
  <r>
    <x v="4"/>
    <s v="1ea9c41a-b12d-4897-8ee3-0a730af4feb5"/>
    <x v="0"/>
    <e v="#N/A"/>
    <e v="#N/A"/>
    <e v="#N/A"/>
    <s v="FIXED"/>
    <x v="0"/>
    <m/>
    <m/>
    <m/>
    <m/>
    <x v="0"/>
  </r>
  <r>
    <x v="1"/>
    <s v="1ea9dff8-4296-4e3b-8cfd-93591726c1d2"/>
    <x v="1"/>
    <s v="bpn-primgvfr-01"/>
    <s v="1ea9dff8-4296-4e3b-8cfd-93591726c1d2"/>
    <s v="High"/>
    <s v="RESURFACED"/>
    <x v="0"/>
    <m/>
    <m/>
    <m/>
    <m/>
    <x v="0"/>
  </r>
  <r>
    <x v="0"/>
    <s v="1ea9fb6f-297c-46a7-910f-a876e26a3aea"/>
    <x v="0"/>
    <e v="#N/A"/>
    <e v="#N/A"/>
    <e v="#N/A"/>
    <s v="FIXED"/>
    <x v="0"/>
    <m/>
    <m/>
    <m/>
    <m/>
    <x v="0"/>
  </r>
  <r>
    <x v="0"/>
    <s v="1eaac5a8-49af-40a5-9490-6f2b4b503764"/>
    <x v="0"/>
    <e v="#N/A"/>
    <e v="#N/A"/>
    <e v="#N/A"/>
    <s v="FIXED"/>
    <x v="0"/>
    <m/>
    <m/>
    <m/>
    <m/>
    <x v="0"/>
  </r>
  <r>
    <x v="0"/>
    <s v="1eab72b2-1671-48ad-9eaa-ba2d41c62ce5"/>
    <x v="0"/>
    <e v="#N/A"/>
    <e v="#N/A"/>
    <e v="#N/A"/>
    <s v="FIXED"/>
    <x v="0"/>
    <m/>
    <m/>
    <m/>
    <m/>
    <x v="0"/>
  </r>
  <r>
    <x v="0"/>
    <s v="1eac324b-6972-4d39-a96e-3d48ad7a77ba"/>
    <x v="0"/>
    <e v="#N/A"/>
    <e v="#N/A"/>
    <e v="#N/A"/>
    <s v="FIXED"/>
    <x v="0"/>
    <m/>
    <m/>
    <m/>
    <m/>
    <x v="0"/>
  </r>
  <r>
    <x v="0"/>
    <s v="1eacabaa-5557-4b63-971d-f9848afb17b2"/>
    <x v="0"/>
    <e v="#N/A"/>
    <e v="#N/A"/>
    <e v="#N/A"/>
    <s v="FIXED"/>
    <x v="0"/>
    <m/>
    <m/>
    <m/>
    <m/>
    <x v="0"/>
  </r>
  <r>
    <x v="0"/>
    <s v="1eae0383-bfdd-44cc-b68e-c3c1241e8f21"/>
    <x v="0"/>
    <e v="#N/A"/>
    <e v="#N/A"/>
    <e v="#N/A"/>
    <s v="FIXED"/>
    <x v="0"/>
    <m/>
    <m/>
    <m/>
    <m/>
    <x v="0"/>
  </r>
  <r>
    <x v="0"/>
    <s v="1eae573b-ea0b-4a22-824b-aba622dd28eb"/>
    <x v="0"/>
    <e v="#N/A"/>
    <e v="#N/A"/>
    <e v="#N/A"/>
    <s v="FIXED"/>
    <x v="0"/>
    <m/>
    <m/>
    <m/>
    <m/>
    <x v="0"/>
  </r>
  <r>
    <x v="4"/>
    <s v="1eaec5d1-fb5b-4c7f-b56a-d6d0c816097a"/>
    <x v="0"/>
    <e v="#N/A"/>
    <e v="#N/A"/>
    <e v="#N/A"/>
    <s v="FIXED"/>
    <x v="0"/>
    <m/>
    <m/>
    <m/>
    <m/>
    <x v="0"/>
  </r>
  <r>
    <x v="0"/>
    <s v="1eafaa44-1f0a-4734-9a7b-b09e7a53d7c5"/>
    <x v="0"/>
    <e v="#N/A"/>
    <e v="#N/A"/>
    <e v="#N/A"/>
    <s v="FIXED"/>
    <x v="0"/>
    <m/>
    <m/>
    <m/>
    <m/>
    <x v="0"/>
  </r>
  <r>
    <x v="11"/>
    <s v="1eb17ffe-d54e-4bdf-8c23-b5e13468e476"/>
    <x v="0"/>
    <e v="#N/A"/>
    <e v="#N/A"/>
    <e v="#N/A"/>
    <s v="FIXED"/>
    <x v="0"/>
    <m/>
    <m/>
    <m/>
    <m/>
    <x v="0"/>
  </r>
  <r>
    <x v="0"/>
    <s v="1eb1c10c-80ab-482a-854f-6c60307d6d91"/>
    <x v="2"/>
    <s v="0066brn3xjnnd2d.bpna.popularinc.net"/>
    <s v="1eb1c10c-80ab-482a-854f-6c60307d6d91"/>
    <s v="High"/>
    <s v="ACTIVE"/>
    <x v="0"/>
    <m/>
    <m/>
    <m/>
    <m/>
    <x v="0"/>
  </r>
  <r>
    <x v="0"/>
    <s v="1eb25d73-c518-477f-a8f5-dcf9a7492481"/>
    <x v="0"/>
    <e v="#N/A"/>
    <e v="#N/A"/>
    <e v="#N/A"/>
    <s v="FIXED"/>
    <x v="0"/>
    <m/>
    <m/>
    <m/>
    <m/>
    <x v="0"/>
  </r>
  <r>
    <x v="6"/>
    <s v="1eb3dcd3-e37a-4bc1-b92f-4bd4215de817"/>
    <x v="1"/>
    <s v="bpn-rosetecm-05"/>
    <s v="1eb3dcd3-e37a-4bc1-b92f-4bd4215de817"/>
    <s v="Medium"/>
    <s v="RESURFACED"/>
    <x v="1035"/>
    <s v="Backlog"/>
    <s v="MICROSOFT WINDOWS SERVER 2012 R2 STANDARD"/>
    <s v="RESURFACED"/>
    <s v="MICROSOFT WINDOWS SERVER 2012 "/>
    <x v="0"/>
  </r>
  <r>
    <x v="0"/>
    <s v="1eb4161a-0c9a-4309-944e-0356e986b587"/>
    <x v="0"/>
    <e v="#N/A"/>
    <e v="#N/A"/>
    <e v="#N/A"/>
    <s v="FIXED"/>
    <x v="0"/>
    <m/>
    <m/>
    <m/>
    <m/>
    <x v="0"/>
  </r>
  <r>
    <x v="0"/>
    <s v="1eb487af-f74f-4c72-ba5d-7823fdabd80f"/>
    <x v="0"/>
    <e v="#N/A"/>
    <e v="#N/A"/>
    <e v="#N/A"/>
    <s v="FIXED"/>
    <x v="0"/>
    <m/>
    <m/>
    <m/>
    <m/>
    <x v="0"/>
  </r>
  <r>
    <x v="4"/>
    <s v="1eb70572-3104-4cb0-92e1-929450886ee6"/>
    <x v="0"/>
    <e v="#N/A"/>
    <e v="#N/A"/>
    <e v="#N/A"/>
    <s v="FIXED"/>
    <x v="0"/>
    <m/>
    <m/>
    <m/>
    <m/>
    <x v="0"/>
  </r>
  <r>
    <x v="0"/>
    <s v="1eba4f99-8c19-4b78-bb71-5d245ecba3d6"/>
    <x v="0"/>
    <e v="#N/A"/>
    <e v="#N/A"/>
    <e v="#N/A"/>
    <s v="FIXED"/>
    <x v="0"/>
    <m/>
    <m/>
    <m/>
    <m/>
    <x v="0"/>
  </r>
  <r>
    <x v="0"/>
    <s v="1ebaabec-0d32-4cd7-804c-781a2d8fdd6b"/>
    <x v="0"/>
    <e v="#N/A"/>
    <e v="#N/A"/>
    <e v="#N/A"/>
    <s v="FIXED"/>
    <x v="0"/>
    <m/>
    <m/>
    <m/>
    <m/>
    <x v="0"/>
  </r>
  <r>
    <x v="0"/>
    <s v="1ebd224b-be6f-49b2-a106-0b7c934035fd"/>
    <x v="0"/>
    <e v="#N/A"/>
    <e v="#N/A"/>
    <e v="#N/A"/>
    <s v="FIXED"/>
    <x v="0"/>
    <m/>
    <m/>
    <m/>
    <m/>
    <x v="0"/>
  </r>
  <r>
    <x v="0"/>
    <s v="1ebd34b3-8eba-4b1c-a1fa-4f009d7644dd"/>
    <x v="0"/>
    <e v="#N/A"/>
    <e v="#N/A"/>
    <e v="#N/A"/>
    <s v="FIXED"/>
    <x v="0"/>
    <m/>
    <m/>
    <m/>
    <m/>
    <x v="0"/>
  </r>
  <r>
    <x v="0"/>
    <s v="1ebde28f-aa73-473d-a18a-89f25d32d57b"/>
    <x v="0"/>
    <e v="#N/A"/>
    <e v="#N/A"/>
    <e v="#N/A"/>
    <s v="FIXED"/>
    <x v="0"/>
    <m/>
    <m/>
    <m/>
    <m/>
    <x v="0"/>
  </r>
  <r>
    <x v="0"/>
    <s v="1ebe89c2-daa4-49de-9969-26ebba300d8d"/>
    <x v="0"/>
    <s v="miambkog22cxd3l.bpna.popularinc.net"/>
    <s v="1ebe89c2-daa4-49de-9969-26ebba300d8d"/>
    <s v="Critical"/>
    <s v="FIXED"/>
    <x v="36"/>
    <s v="Backlog"/>
    <s v="MICROSOFT WINDOWS 10 "/>
    <s v="FIXED"/>
    <s v="MICROSOFT WINDOWS 10 ENTERPRISE 10.0.19044"/>
    <x v="0"/>
  </r>
  <r>
    <x v="5"/>
    <s v="1ebef020-8253-4b39-a0d2-3dd12b0ee76b"/>
    <x v="0"/>
    <e v="#N/A"/>
    <e v="#N/A"/>
    <e v="#N/A"/>
    <s v="FIXED"/>
    <x v="0"/>
    <m/>
    <m/>
    <m/>
    <m/>
    <x v="0"/>
  </r>
  <r>
    <x v="0"/>
    <s v="1ebf7d2e-e954-4918-8b5b-7095a0a8dd63"/>
    <x v="0"/>
    <e v="#N/A"/>
    <e v="#N/A"/>
    <e v="#N/A"/>
    <s v="FIXED"/>
    <x v="0"/>
    <m/>
    <m/>
    <m/>
    <m/>
    <x v="0"/>
  </r>
  <r>
    <x v="2"/>
    <s v="1ebf857c-2458-4115-b726-3cdf46dda5ac"/>
    <x v="0"/>
    <e v="#N/A"/>
    <e v="#N/A"/>
    <e v="#N/A"/>
    <s v="FIXED"/>
    <x v="0"/>
    <m/>
    <m/>
    <m/>
    <m/>
    <x v="0"/>
  </r>
  <r>
    <x v="0"/>
    <s v="1ec00448-d222-4102-b285-d977b107900b"/>
    <x v="0"/>
    <e v="#N/A"/>
    <e v="#N/A"/>
    <e v="#N/A"/>
    <s v="FIXED"/>
    <x v="0"/>
    <m/>
    <m/>
    <m/>
    <m/>
    <x v="0"/>
  </r>
  <r>
    <x v="0"/>
    <s v="1ec0721f-cb23-4769-9cf9-8c2daa1067aa"/>
    <x v="0"/>
    <e v="#N/A"/>
    <e v="#N/A"/>
    <e v="#N/A"/>
    <s v="FIXED"/>
    <x v="0"/>
    <m/>
    <m/>
    <m/>
    <m/>
    <x v="0"/>
  </r>
  <r>
    <x v="0"/>
    <s v="1ec1223f-ac4d-416a-a692-6038db2d346a"/>
    <x v="0"/>
    <e v="#N/A"/>
    <e v="#N/A"/>
    <e v="#N/A"/>
    <s v="FIXED"/>
    <x v="0"/>
    <m/>
    <m/>
    <m/>
    <m/>
    <x v="0"/>
  </r>
  <r>
    <x v="0"/>
    <s v="1ec1ab79-66bf-49f6-a307-4b687cd4dd51"/>
    <x v="0"/>
    <e v="#N/A"/>
    <e v="#N/A"/>
    <e v="#N/A"/>
    <s v="FIXED"/>
    <x v="0"/>
    <m/>
    <m/>
    <m/>
    <m/>
    <x v="0"/>
  </r>
  <r>
    <x v="0"/>
    <s v="1ec2f6a9-1367-4423-ab21-4c855b3de360"/>
    <x v="0"/>
    <e v="#N/A"/>
    <e v="#N/A"/>
    <e v="#N/A"/>
    <s v="FIXED"/>
    <x v="0"/>
    <m/>
    <m/>
    <m/>
    <m/>
    <x v="0"/>
  </r>
  <r>
    <x v="0"/>
    <s v="1ec3c7f2-ef00-4846-ae85-26cc515d3e04"/>
    <x v="0"/>
    <e v="#N/A"/>
    <e v="#N/A"/>
    <e v="#N/A"/>
    <s v="FIXED"/>
    <x v="0"/>
    <m/>
    <m/>
    <m/>
    <m/>
    <x v="0"/>
  </r>
  <r>
    <x v="0"/>
    <s v="1ec43124-c8ab-47b9-94d4-3d1ff048ead7"/>
    <x v="0"/>
    <e v="#N/A"/>
    <e v="#N/A"/>
    <e v="#N/A"/>
    <s v="FIXED"/>
    <x v="0"/>
    <m/>
    <m/>
    <m/>
    <m/>
    <x v="0"/>
  </r>
  <r>
    <x v="4"/>
    <s v="1ec6294a-4b59-4fd4-b9ec-bb11f40f2806"/>
    <x v="0"/>
    <e v="#N/A"/>
    <e v="#N/A"/>
    <e v="#N/A"/>
    <s v="FIXED"/>
    <x v="0"/>
    <m/>
    <m/>
    <m/>
    <m/>
    <x v="0"/>
  </r>
  <r>
    <x v="0"/>
    <s v="1ec738fd-3efd-4d17-8f49-df823818f573"/>
    <x v="2"/>
    <s v="0263brn7ppf9n2d.bpna.popularinc.net"/>
    <s v="1ec738fd-3efd-4d17-8f49-df823818f573"/>
    <s v="High"/>
    <s v="ACTIVE"/>
    <x v="0"/>
    <m/>
    <m/>
    <m/>
    <m/>
    <x v="0"/>
  </r>
  <r>
    <x v="4"/>
    <s v="1ec84e96-ba0f-489f-bdbb-eff258eaf814"/>
    <x v="0"/>
    <e v="#N/A"/>
    <e v="#N/A"/>
    <e v="#N/A"/>
    <s v="FIXED"/>
    <x v="0"/>
    <m/>
    <m/>
    <m/>
    <m/>
    <x v="0"/>
  </r>
  <r>
    <x v="0"/>
    <s v="1ec92122-ce3b-48c9-a160-61299802083c"/>
    <x v="2"/>
    <s v="bdwybrngzmjph2l"/>
    <s v="1ec92122-ce3b-48c9-a160-61299802083c"/>
    <s v="High"/>
    <s v="ACTIVE"/>
    <x v="0"/>
    <m/>
    <m/>
    <m/>
    <m/>
    <x v="0"/>
  </r>
  <r>
    <x v="0"/>
    <s v="1ec92bb4-06f4-4369-94e6-628b021b9b8c"/>
    <x v="0"/>
    <e v="#N/A"/>
    <e v="#N/A"/>
    <e v="#N/A"/>
    <s v="FIXED"/>
    <x v="0"/>
    <m/>
    <m/>
    <m/>
    <m/>
    <x v="0"/>
  </r>
  <r>
    <x v="4"/>
    <s v="1ec9476d-105a-4b0b-aee5-ea7522e0e3aa"/>
    <x v="0"/>
    <s v="miambko7pnh9n2d.bpna.popularinc.net"/>
    <s v="1ec9476d-105a-4b0b-aee5-ea7522e0e3aa"/>
    <s v="Medium"/>
    <s v="FIXED"/>
    <x v="1036"/>
    <s v="Backlog"/>
    <s v="MICROSOFT WINDOWS 10 "/>
    <s v="FIXED"/>
    <s v="MICROSOFT WINDOWS 10 ENTERPRISE"/>
    <x v="0"/>
  </r>
  <r>
    <x v="0"/>
    <s v="1ec98dea-5e2f-4ee8-8284-03de1af5b019"/>
    <x v="0"/>
    <e v="#N/A"/>
    <e v="#N/A"/>
    <e v="#N/A"/>
    <s v="FIXED"/>
    <x v="0"/>
    <m/>
    <m/>
    <m/>
    <m/>
    <x v="0"/>
  </r>
  <r>
    <x v="0"/>
    <s v="1ec9fcc4-3fe5-413e-aff3-2134a8f3a105"/>
    <x v="0"/>
    <e v="#N/A"/>
    <e v="#N/A"/>
    <e v="#N/A"/>
    <s v="FIXED"/>
    <x v="0"/>
    <m/>
    <m/>
    <m/>
    <m/>
    <x v="0"/>
  </r>
  <r>
    <x v="0"/>
    <s v="1ecb4fd0-b809-4462-960b-14ef1fcc5846"/>
    <x v="0"/>
    <e v="#N/A"/>
    <e v="#N/A"/>
    <e v="#N/A"/>
    <s v="FIXED"/>
    <x v="0"/>
    <m/>
    <m/>
    <m/>
    <m/>
    <x v="0"/>
  </r>
  <r>
    <x v="7"/>
    <s v="1ecc2474-56aa-414e-924b-6efc7f476a55"/>
    <x v="0"/>
    <e v="#N/A"/>
    <e v="#N/A"/>
    <e v="#N/A"/>
    <s v="FIXED"/>
    <x v="0"/>
    <m/>
    <m/>
    <m/>
    <m/>
    <x v="0"/>
  </r>
  <r>
    <x v="6"/>
    <s v="1ecc5e7b-ffb4-456c-adbe-93676e107f5b"/>
    <x v="0"/>
    <e v="#N/A"/>
    <e v="#N/A"/>
    <e v="#N/A"/>
    <s v="FIXED"/>
    <x v="0"/>
    <m/>
    <m/>
    <m/>
    <m/>
    <x v="0"/>
  </r>
  <r>
    <x v="0"/>
    <s v="1ecc6c6e-632f-43e8-936b-16d67c186fd7"/>
    <x v="0"/>
    <e v="#N/A"/>
    <e v="#N/A"/>
    <e v="#N/A"/>
    <s v="FIXED"/>
    <x v="0"/>
    <m/>
    <m/>
    <m/>
    <m/>
    <x v="0"/>
  </r>
  <r>
    <x v="0"/>
    <s v="1ecc8bf5-24de-453b-ada8-212c8a263112"/>
    <x v="0"/>
    <e v="#N/A"/>
    <e v="#N/A"/>
    <e v="#N/A"/>
    <s v="FIXED"/>
    <x v="0"/>
    <m/>
    <m/>
    <m/>
    <m/>
    <x v="0"/>
  </r>
  <r>
    <x v="0"/>
    <s v="1eccb15e-f439-42a6-abd0-0a5458e5352a"/>
    <x v="0"/>
    <e v="#N/A"/>
    <e v="#N/A"/>
    <e v="#N/A"/>
    <s v="FIXED"/>
    <x v="0"/>
    <m/>
    <m/>
    <m/>
    <m/>
    <x v="0"/>
  </r>
  <r>
    <x v="0"/>
    <s v="1ecd52ee-1f53-48a0-8530-617e3c95e4b7"/>
    <x v="0"/>
    <e v="#N/A"/>
    <e v="#N/A"/>
    <e v="#N/A"/>
    <s v="FIXED"/>
    <x v="0"/>
    <m/>
    <m/>
    <m/>
    <m/>
    <x v="0"/>
  </r>
  <r>
    <x v="0"/>
    <s v="1ecd8109-55fe-4ae6-a5c6-27e2f4852672"/>
    <x v="0"/>
    <e v="#N/A"/>
    <e v="#N/A"/>
    <e v="#N/A"/>
    <s v="FIXED"/>
    <x v="0"/>
    <m/>
    <m/>
    <m/>
    <m/>
    <x v="0"/>
  </r>
  <r>
    <x v="2"/>
    <s v="1ecda4e0-86b2-4324-8dce-967fb17039a2"/>
    <x v="0"/>
    <e v="#N/A"/>
    <e v="#N/A"/>
    <e v="#N/A"/>
    <s v="FIXED"/>
    <x v="0"/>
    <m/>
    <m/>
    <m/>
    <m/>
    <x v="0"/>
  </r>
  <r>
    <x v="0"/>
    <s v="1ecf6207-58c9-492a-bc76-a8b5a459badb"/>
    <x v="0"/>
    <e v="#N/A"/>
    <e v="#N/A"/>
    <e v="#N/A"/>
    <s v="FIXED"/>
    <x v="0"/>
    <m/>
    <m/>
    <m/>
    <m/>
    <x v="0"/>
  </r>
  <r>
    <x v="10"/>
    <s v="1ed06811-12b3-4b8e-a953-dcb6c1fee0f3"/>
    <x v="2"/>
    <s v="bpn-rosefr-01"/>
    <s v="1ed06811-12b3-4b8e-a953-dcb6c1fee0f3"/>
    <s v="Medium"/>
    <s v="ACTIVE"/>
    <x v="0"/>
    <m/>
    <m/>
    <m/>
    <m/>
    <x v="0"/>
  </r>
  <r>
    <x v="4"/>
    <s v="1ed2c3f5-0b7c-4e51-8ec6-605542412d95"/>
    <x v="0"/>
    <e v="#N/A"/>
    <e v="#N/A"/>
    <e v="#N/A"/>
    <s v="FIXED"/>
    <x v="0"/>
    <m/>
    <m/>
    <m/>
    <m/>
    <x v="0"/>
  </r>
  <r>
    <x v="0"/>
    <s v="1ed3a01b-2c09-4029-a0ee-171327fca826"/>
    <x v="0"/>
    <e v="#N/A"/>
    <e v="#N/A"/>
    <e v="#N/A"/>
    <s v="FIXED"/>
    <x v="0"/>
    <m/>
    <m/>
    <m/>
    <m/>
    <x v="0"/>
  </r>
  <r>
    <x v="0"/>
    <s v="1ed3af3e-7d73-4729-98aa-1287c8a46825"/>
    <x v="0"/>
    <e v="#N/A"/>
    <e v="#N/A"/>
    <e v="#N/A"/>
    <s v="FIXED"/>
    <x v="0"/>
    <m/>
    <m/>
    <m/>
    <m/>
    <x v="0"/>
  </r>
  <r>
    <x v="1"/>
    <s v="1ed4e7b4-2fca-4fab-a5ee-692ea91c0295"/>
    <x v="0"/>
    <e v="#N/A"/>
    <e v="#N/A"/>
    <e v="#N/A"/>
    <s v="FIXED"/>
    <x v="0"/>
    <m/>
    <m/>
    <m/>
    <m/>
    <x v="0"/>
  </r>
  <r>
    <x v="6"/>
    <s v="1ed62ca9-070d-4be6-a3eb-7a58eb679d38"/>
    <x v="2"/>
    <e v="#N/A"/>
    <e v="#N/A"/>
    <e v="#N/A"/>
    <s v="ACTIVE"/>
    <x v="0"/>
    <m/>
    <m/>
    <m/>
    <m/>
    <x v="0"/>
  </r>
  <r>
    <x v="0"/>
    <s v="1ed65bd2-9bb2-4f88-bd9c-08a99fc26006"/>
    <x v="0"/>
    <e v="#N/A"/>
    <e v="#N/A"/>
    <e v="#N/A"/>
    <s v="FIXED"/>
    <x v="0"/>
    <m/>
    <m/>
    <m/>
    <m/>
    <x v="0"/>
  </r>
  <r>
    <x v="5"/>
    <s v="1ed697fc-d65d-45fa-a095-8837803ac30c"/>
    <x v="2"/>
    <s v="bpn-rosedvqa-05"/>
    <s v="1ed697fc-d65d-45fa-a095-8837803ac30c"/>
    <s v="Medium"/>
    <s v="ACTIVE"/>
    <x v="0"/>
    <m/>
    <m/>
    <m/>
    <m/>
    <x v="0"/>
  </r>
  <r>
    <x v="0"/>
    <s v="1ed6d69e-c39f-4cae-9519-7da89272b464"/>
    <x v="0"/>
    <e v="#N/A"/>
    <e v="#N/A"/>
    <e v="#N/A"/>
    <s v="FIXED"/>
    <x v="0"/>
    <m/>
    <m/>
    <m/>
    <m/>
    <x v="0"/>
  </r>
  <r>
    <x v="0"/>
    <s v="1ed6d81a-2ce2-47c0-9b62-2111b951bb22"/>
    <x v="0"/>
    <e v="#N/A"/>
    <e v="#N/A"/>
    <e v="#N/A"/>
    <s v="FIXED"/>
    <x v="0"/>
    <m/>
    <m/>
    <m/>
    <m/>
    <x v="0"/>
  </r>
  <r>
    <x v="0"/>
    <s v="1ed801cd-c975-486b-9ba1-a104f7a93d0f"/>
    <x v="0"/>
    <e v="#N/A"/>
    <e v="#N/A"/>
    <e v="#N/A"/>
    <s v="FIXED"/>
    <x v="0"/>
    <m/>
    <m/>
    <m/>
    <m/>
    <x v="0"/>
  </r>
  <r>
    <x v="0"/>
    <s v="1edacb51-46e4-4c70-9537-04cdd5f06d3b"/>
    <x v="0"/>
    <e v="#N/A"/>
    <e v="#N/A"/>
    <e v="#N/A"/>
    <s v="FIXED"/>
    <x v="0"/>
    <m/>
    <m/>
    <m/>
    <m/>
    <x v="0"/>
  </r>
  <r>
    <x v="2"/>
    <s v="1edb7d00-80fd-484f-b742-e7dbdc61b5e6"/>
    <x v="3"/>
    <e v="#N/A"/>
    <e v="#N/A"/>
    <e v="#N/A"/>
    <s v="NEW"/>
    <x v="0"/>
    <m/>
    <m/>
    <m/>
    <m/>
    <x v="0"/>
  </r>
  <r>
    <x v="0"/>
    <s v="1edba088-b750-4ed7-9321-56484a24e8a1"/>
    <x v="0"/>
    <e v="#N/A"/>
    <e v="#N/A"/>
    <e v="#N/A"/>
    <s v="FIXED"/>
    <x v="0"/>
    <m/>
    <m/>
    <m/>
    <m/>
    <x v="0"/>
  </r>
  <r>
    <x v="0"/>
    <s v="1ede5d85-ae84-46d4-9082-b195cf5dd78d"/>
    <x v="0"/>
    <e v="#N/A"/>
    <e v="#N/A"/>
    <e v="#N/A"/>
    <s v="FIXED"/>
    <x v="0"/>
    <m/>
    <m/>
    <m/>
    <m/>
    <x v="0"/>
  </r>
  <r>
    <x v="0"/>
    <s v="1ee00e02-9f77-4b51-a98d-bf863c818b43"/>
    <x v="0"/>
    <e v="#N/A"/>
    <e v="#N/A"/>
    <e v="#N/A"/>
    <s v="FIXED"/>
    <x v="0"/>
    <m/>
    <m/>
    <m/>
    <m/>
    <x v="0"/>
  </r>
  <r>
    <x v="0"/>
    <s v="1ee037e2-3f05-426e-a751-365e0d48244a"/>
    <x v="0"/>
    <e v="#N/A"/>
    <e v="#N/A"/>
    <e v="#N/A"/>
    <s v="FIXED"/>
    <x v="0"/>
    <m/>
    <m/>
    <m/>
    <m/>
    <x v="0"/>
  </r>
  <r>
    <x v="0"/>
    <s v="1ee6c116-6f87-498e-9ecb-961616aa04f9"/>
    <x v="0"/>
    <s v="bdwybko8362rn2l.bpna.popularinc.net"/>
    <s v="1ee6c116-6f87-498e-9ecb-961616aa04f9"/>
    <s v="Critical"/>
    <s v="FIXED"/>
    <x v="0"/>
    <m/>
    <m/>
    <m/>
    <m/>
    <x v="0"/>
  </r>
  <r>
    <x v="10"/>
    <s v="1ee71bc8-ebe6-41cf-b252-0144cb6e2d8d"/>
    <x v="2"/>
    <e v="#N/A"/>
    <e v="#N/A"/>
    <e v="#N/A"/>
    <s v="ACTIVE"/>
    <x v="0"/>
    <m/>
    <m/>
    <m/>
    <m/>
    <x v="0"/>
  </r>
  <r>
    <x v="4"/>
    <s v="1ee73817-61f0-42aa-8376-eef5d856b9fb"/>
    <x v="0"/>
    <e v="#N/A"/>
    <e v="#N/A"/>
    <e v="#N/A"/>
    <s v="FIXED"/>
    <x v="0"/>
    <m/>
    <m/>
    <m/>
    <m/>
    <x v="0"/>
  </r>
  <r>
    <x v="0"/>
    <s v="1ee75669-99da-4fe0-b9e2-c9434d9c77c1"/>
    <x v="0"/>
    <e v="#N/A"/>
    <e v="#N/A"/>
    <e v="#N/A"/>
    <s v="FIXED"/>
    <x v="0"/>
    <m/>
    <m/>
    <m/>
    <m/>
    <x v="0"/>
  </r>
  <r>
    <x v="1"/>
    <s v="1ee7b30d-b4ee-4fbd-b2d3-e3e7e68deda6"/>
    <x v="0"/>
    <e v="#N/A"/>
    <e v="#N/A"/>
    <e v="#N/A"/>
    <s v="FIXED"/>
    <x v="0"/>
    <m/>
    <m/>
    <m/>
    <m/>
    <x v="0"/>
  </r>
  <r>
    <x v="0"/>
    <s v="1ee8e068-0a0b-4a9e-a2c9-e818583ac2be"/>
    <x v="0"/>
    <e v="#N/A"/>
    <e v="#N/A"/>
    <e v="#N/A"/>
    <s v="FIXED"/>
    <x v="0"/>
    <m/>
    <m/>
    <m/>
    <m/>
    <x v="0"/>
  </r>
  <r>
    <x v="0"/>
    <s v="1eeaff86-6480-460b-aabe-6cc95117e422"/>
    <x v="0"/>
    <e v="#N/A"/>
    <e v="#N/A"/>
    <e v="#N/A"/>
    <s v="FIXED"/>
    <x v="0"/>
    <m/>
    <m/>
    <m/>
    <m/>
    <x v="0"/>
  </r>
  <r>
    <x v="0"/>
    <s v="1eeb54e7-f417-442f-9e02-cf74f493eba6"/>
    <x v="0"/>
    <e v="#N/A"/>
    <e v="#N/A"/>
    <e v="#N/A"/>
    <s v="FIXED"/>
    <x v="0"/>
    <m/>
    <m/>
    <m/>
    <m/>
    <x v="0"/>
  </r>
  <r>
    <x v="0"/>
    <s v="1eec779d-c5ff-4b22-a9e6-f88edea43101"/>
    <x v="0"/>
    <e v="#N/A"/>
    <e v="#N/A"/>
    <e v="#N/A"/>
    <s v="FIXED"/>
    <x v="0"/>
    <m/>
    <m/>
    <m/>
    <m/>
    <x v="0"/>
  </r>
  <r>
    <x v="0"/>
    <s v="1eed1ca8-38d1-4882-8f57-52c0019bd414"/>
    <x v="0"/>
    <e v="#N/A"/>
    <e v="#N/A"/>
    <e v="#N/A"/>
    <s v="FIXED"/>
    <x v="0"/>
    <m/>
    <m/>
    <m/>
    <m/>
    <x v="0"/>
  </r>
  <r>
    <x v="1"/>
    <s v="1eedef66-e245-48aa-b33e-7dd360e1e49a"/>
    <x v="0"/>
    <e v="#N/A"/>
    <e v="#N/A"/>
    <e v="#N/A"/>
    <s v="FIXED"/>
    <x v="0"/>
    <m/>
    <m/>
    <m/>
    <m/>
    <x v="0"/>
  </r>
  <r>
    <x v="0"/>
    <s v="1eee74ac-f551-455d-95f4-c185bd87a5e3"/>
    <x v="0"/>
    <e v="#N/A"/>
    <e v="#N/A"/>
    <e v="#N/A"/>
    <s v="FIXED"/>
    <x v="0"/>
    <m/>
    <m/>
    <m/>
    <m/>
    <x v="0"/>
  </r>
  <r>
    <x v="0"/>
    <s v="1eee789e-83fb-43d6-a67a-ace28e5cdb06"/>
    <x v="0"/>
    <e v="#N/A"/>
    <e v="#N/A"/>
    <e v="#N/A"/>
    <s v="FIXED"/>
    <x v="0"/>
    <m/>
    <m/>
    <m/>
    <m/>
    <x v="0"/>
  </r>
  <r>
    <x v="0"/>
    <s v="1eef800a-3fc4-4c46-b2f3-c32db416a6e9"/>
    <x v="0"/>
    <e v="#N/A"/>
    <e v="#N/A"/>
    <e v="#N/A"/>
    <s v="FIXED"/>
    <x v="0"/>
    <m/>
    <m/>
    <m/>
    <m/>
    <x v="0"/>
  </r>
  <r>
    <x v="4"/>
    <s v="1ef27068-27df-4f36-856f-ede8481698b0"/>
    <x v="0"/>
    <e v="#N/A"/>
    <e v="#N/A"/>
    <e v="#N/A"/>
    <s v="FIXED"/>
    <x v="0"/>
    <m/>
    <m/>
    <m/>
    <m/>
    <x v="0"/>
  </r>
  <r>
    <x v="0"/>
    <s v="1ef3e156-cfda-4bc7-a0e0-bbb245695814"/>
    <x v="0"/>
    <e v="#N/A"/>
    <e v="#N/A"/>
    <e v="#N/A"/>
    <s v="FIXED"/>
    <x v="0"/>
    <m/>
    <m/>
    <m/>
    <m/>
    <x v="0"/>
  </r>
  <r>
    <x v="0"/>
    <s v="1ef43583-6649-4797-a536-4488671a3909"/>
    <x v="1"/>
    <s v="miambko9s5gp73l.bpna.popularinc.net"/>
    <s v="1ef43583-6649-4797-a536-4488671a3909"/>
    <s v="High"/>
    <s v="RESURFACED"/>
    <x v="0"/>
    <m/>
    <m/>
    <m/>
    <m/>
    <x v="0"/>
  </r>
  <r>
    <x v="0"/>
    <s v="1ef4956a-a2d6-4424-942e-a88c8bc8e24c"/>
    <x v="0"/>
    <e v="#N/A"/>
    <e v="#N/A"/>
    <e v="#N/A"/>
    <s v="FIXED"/>
    <x v="0"/>
    <m/>
    <m/>
    <m/>
    <m/>
    <x v="0"/>
  </r>
  <r>
    <x v="0"/>
    <s v="1ef49a36-55a9-44c1-a864-a045be8e92f6"/>
    <x v="0"/>
    <e v="#N/A"/>
    <e v="#N/A"/>
    <e v="#N/A"/>
    <s v="FIXED"/>
    <x v="0"/>
    <m/>
    <m/>
    <m/>
    <m/>
    <x v="0"/>
  </r>
  <r>
    <x v="0"/>
    <s v="1ef5108c-663c-4681-8b05-53b2f50dc036"/>
    <x v="2"/>
    <s v="bdwybkobg7t633l"/>
    <s v="1ef5108c-663c-4681-8b05-53b2f50dc036"/>
    <s v="High"/>
    <s v="ACTIVE"/>
    <x v="0"/>
    <m/>
    <m/>
    <m/>
    <m/>
    <x v="0"/>
  </r>
  <r>
    <x v="2"/>
    <s v="1ef6c2cb-1a30-4776-82dd-c331f342b058"/>
    <x v="0"/>
    <e v="#N/A"/>
    <e v="#N/A"/>
    <e v="#N/A"/>
    <s v="FIXED"/>
    <x v="0"/>
    <m/>
    <m/>
    <m/>
    <m/>
    <x v="0"/>
  </r>
  <r>
    <x v="1"/>
    <s v="1ef7ab1e-d52b-49ad-bd1e-62abdeddaca0"/>
    <x v="0"/>
    <e v="#N/A"/>
    <e v="#N/A"/>
    <e v="#N/A"/>
    <s v="FIXED"/>
    <x v="0"/>
    <m/>
    <m/>
    <m/>
    <m/>
    <x v="0"/>
  </r>
  <r>
    <x v="4"/>
    <s v="1ef7c4fe-6833-46d4-849d-d936686651b5"/>
    <x v="0"/>
    <e v="#N/A"/>
    <e v="#N/A"/>
    <e v="#N/A"/>
    <s v="FIXED"/>
    <x v="0"/>
    <m/>
    <m/>
    <m/>
    <m/>
    <x v="0"/>
  </r>
  <r>
    <x v="2"/>
    <s v="1ef7cdee-c932-40ee-8187-7fa45e8af348"/>
    <x v="0"/>
    <s v="bpn-roseirdb-10"/>
    <s v="1ef7cdee-c932-40ee-8187-7fa45e8af348"/>
    <s v="High"/>
    <s v="FIXED"/>
    <x v="0"/>
    <m/>
    <m/>
    <m/>
    <m/>
    <x v="0"/>
  </r>
  <r>
    <x v="0"/>
    <s v="1efaac9c-e706-4158-9c74-047ea6b7d9f1"/>
    <x v="0"/>
    <e v="#N/A"/>
    <e v="#N/A"/>
    <e v="#N/A"/>
    <s v="FIXED"/>
    <x v="0"/>
    <m/>
    <m/>
    <m/>
    <m/>
    <x v="0"/>
  </r>
  <r>
    <x v="0"/>
    <s v="1efb48ea-327e-4e9d-94f2-477c583efd88"/>
    <x v="0"/>
    <e v="#N/A"/>
    <e v="#N/A"/>
    <e v="#N/A"/>
    <s v="FIXED"/>
    <x v="0"/>
    <m/>
    <m/>
    <m/>
    <m/>
    <x v="0"/>
  </r>
  <r>
    <x v="0"/>
    <s v="1efbccce-8b34-4a4a-ac5e-e7484b19c668"/>
    <x v="0"/>
    <e v="#N/A"/>
    <e v="#N/A"/>
    <e v="#N/A"/>
    <s v="FIXED"/>
    <x v="0"/>
    <m/>
    <m/>
    <m/>
    <m/>
    <x v="0"/>
  </r>
  <r>
    <x v="0"/>
    <s v="1efc5ecb-ebf7-46ef-b164-b07d3822f006"/>
    <x v="0"/>
    <e v="#N/A"/>
    <e v="#N/A"/>
    <e v="#N/A"/>
    <s v="FIXED"/>
    <x v="0"/>
    <m/>
    <m/>
    <m/>
    <m/>
    <x v="0"/>
  </r>
  <r>
    <x v="1"/>
    <s v="1efc7d9b-0471-4aef-b369-ec120fd0c5f6"/>
    <x v="0"/>
    <s v="bpn-0012bp-01"/>
    <s v="1efc7d9b-0471-4aef-b369-ec120fd0c5f6"/>
    <s v="Critical"/>
    <s v="FIXED"/>
    <x v="0"/>
    <m/>
    <m/>
    <m/>
    <m/>
    <x v="0"/>
  </r>
  <r>
    <x v="4"/>
    <s v="1efd6adf-8750-4c2d-b465-88f1b194b941"/>
    <x v="0"/>
    <e v="#N/A"/>
    <e v="#N/A"/>
    <e v="#N/A"/>
    <s v="FIXED"/>
    <x v="0"/>
    <m/>
    <m/>
    <m/>
    <m/>
    <x v="0"/>
  </r>
  <r>
    <x v="0"/>
    <s v="1efd7676-3b96-4ba6-b973-585ddc0e33a9"/>
    <x v="0"/>
    <s v="bdwybkogmdzgh2l"/>
    <s v="1efd7676-3b96-4ba6-b973-585ddc0e33a9"/>
    <s v="High"/>
    <s v="FIXED"/>
    <x v="0"/>
    <m/>
    <m/>
    <m/>
    <m/>
    <x v="0"/>
  </r>
  <r>
    <x v="0"/>
    <s v="1efe1b47-7615-482d-8cb7-7800887d98e6"/>
    <x v="0"/>
    <e v="#N/A"/>
    <e v="#N/A"/>
    <e v="#N/A"/>
    <s v="FIXED"/>
    <x v="0"/>
    <m/>
    <m/>
    <m/>
    <m/>
    <x v="0"/>
  </r>
  <r>
    <x v="0"/>
    <s v="1efe36bd-1a64-4cd8-9594-cee5bd0f892e"/>
    <x v="0"/>
    <e v="#N/A"/>
    <e v="#N/A"/>
    <e v="#N/A"/>
    <s v="FIXED"/>
    <x v="0"/>
    <m/>
    <m/>
    <m/>
    <m/>
    <x v="0"/>
  </r>
  <r>
    <x v="5"/>
    <s v="1eff1ce1-a205-4ecd-a943-befb2118a423"/>
    <x v="0"/>
    <e v="#N/A"/>
    <e v="#N/A"/>
    <e v="#N/A"/>
    <s v="FIXED"/>
    <x v="0"/>
    <m/>
    <m/>
    <m/>
    <m/>
    <x v="0"/>
  </r>
  <r>
    <x v="0"/>
    <s v="1eff7c10-1df8-4a7d-ad68-5a0dda82627c"/>
    <x v="2"/>
    <s v="bdwybkogy8hph2l.bpna.popularinc.net"/>
    <s v="1eff7c10-1df8-4a7d-ad68-5a0dda82627c"/>
    <s v="Medium"/>
    <s v="ACTIVE"/>
    <x v="456"/>
    <s v="Backlog"/>
    <s v="MICROSOFT WINDOWS 10 "/>
    <s v="ACTIVE"/>
    <s v="MICROSOFT WINDOWS 10 ENTERPRISE 10.0.19044"/>
    <x v="0"/>
  </r>
  <r>
    <x v="0"/>
    <s v="1f00291b-981f-4cbc-a992-a3ed1b48bb3b"/>
    <x v="0"/>
    <e v="#N/A"/>
    <e v="#N/A"/>
    <e v="#N/A"/>
    <s v="FIXED"/>
    <x v="0"/>
    <m/>
    <m/>
    <m/>
    <m/>
    <x v="0"/>
  </r>
  <r>
    <x v="0"/>
    <s v="1f0096e8-1d8e-4a2f-99b3-e99523f92e8e"/>
    <x v="0"/>
    <s v="0254brnjd4s733l.bpna.popularinc.net"/>
    <s v="1f0096e8-1d8e-4a2f-99b3-e99523f92e8e"/>
    <s v="Critical"/>
    <s v="FIXED"/>
    <x v="0"/>
    <m/>
    <m/>
    <m/>
    <m/>
    <x v="0"/>
  </r>
  <r>
    <x v="0"/>
    <s v="1f014ca8-543c-4ce5-b76a-71504ce114c7"/>
    <x v="0"/>
    <e v="#N/A"/>
    <e v="#N/A"/>
    <e v="#N/A"/>
    <s v="FIXED"/>
    <x v="0"/>
    <m/>
    <m/>
    <m/>
    <m/>
    <x v="0"/>
  </r>
  <r>
    <x v="0"/>
    <s v="1f0176ba-76da-4b24-8c1e-1ff982fea034"/>
    <x v="0"/>
    <e v="#N/A"/>
    <e v="#N/A"/>
    <e v="#N/A"/>
    <s v="FIXED"/>
    <x v="0"/>
    <m/>
    <m/>
    <m/>
    <m/>
    <x v="0"/>
  </r>
  <r>
    <x v="0"/>
    <s v="1f02f457-2c9e-4007-a9cd-78d42f17824f"/>
    <x v="0"/>
    <e v="#N/A"/>
    <e v="#N/A"/>
    <e v="#N/A"/>
    <s v="FIXED"/>
    <x v="0"/>
    <m/>
    <m/>
    <m/>
    <m/>
    <x v="0"/>
  </r>
  <r>
    <x v="0"/>
    <s v="1f0322e2-5d91-40c6-b3e3-5a909f784c5c"/>
    <x v="0"/>
    <e v="#N/A"/>
    <e v="#N/A"/>
    <e v="#N/A"/>
    <s v="FIXED"/>
    <x v="0"/>
    <m/>
    <m/>
    <m/>
    <m/>
    <x v="0"/>
  </r>
  <r>
    <x v="2"/>
    <s v="1f036a7b-3713-45b0-be12-33abece4805f"/>
    <x v="0"/>
    <e v="#N/A"/>
    <e v="#N/A"/>
    <e v="#N/A"/>
    <s v="FIXED"/>
    <x v="0"/>
    <m/>
    <m/>
    <m/>
    <m/>
    <x v="0"/>
  </r>
  <r>
    <x v="0"/>
    <s v="1f043318-3e39-47d4-aab7-d97e603dfd84"/>
    <x v="0"/>
    <e v="#N/A"/>
    <e v="#N/A"/>
    <e v="#N/A"/>
    <s v="FIXED"/>
    <x v="0"/>
    <m/>
    <m/>
    <m/>
    <m/>
    <x v="0"/>
  </r>
  <r>
    <x v="4"/>
    <s v="1f045836-5982-461b-8f2b-bd59729c95e7"/>
    <x v="0"/>
    <e v="#N/A"/>
    <e v="#N/A"/>
    <e v="#N/A"/>
    <s v="FIXED"/>
    <x v="0"/>
    <m/>
    <m/>
    <m/>
    <m/>
    <x v="0"/>
  </r>
  <r>
    <x v="0"/>
    <s v="1f0563a2-28a9-4b7b-b7c3-02b3e11813c4"/>
    <x v="0"/>
    <e v="#N/A"/>
    <e v="#N/A"/>
    <e v="#N/A"/>
    <s v="FIXED"/>
    <x v="0"/>
    <m/>
    <m/>
    <m/>
    <m/>
    <x v="0"/>
  </r>
  <r>
    <x v="0"/>
    <s v="1f0687a0-02c3-476e-af67-5f05536ac3e9"/>
    <x v="0"/>
    <s v="0030brnbzmrnd2d.bpna.popularinc.net"/>
    <s v="1f0687a0-02c3-476e-af67-5f05536ac3e9"/>
    <s v="Critical"/>
    <s v="FIXED"/>
    <x v="0"/>
    <m/>
    <m/>
    <m/>
    <m/>
    <x v="0"/>
  </r>
  <r>
    <x v="4"/>
    <s v="1f088b94-037c-4d33-afca-a28c08c7bab7"/>
    <x v="0"/>
    <e v="#N/A"/>
    <e v="#N/A"/>
    <e v="#N/A"/>
    <s v="FIXED"/>
    <x v="0"/>
    <m/>
    <m/>
    <m/>
    <m/>
    <x v="0"/>
  </r>
  <r>
    <x v="7"/>
    <s v="1f08f42a-9487-4034-b27b-1d5b55f88493"/>
    <x v="0"/>
    <e v="#N/A"/>
    <e v="#N/A"/>
    <e v="#N/A"/>
    <s v="FIXED"/>
    <x v="0"/>
    <m/>
    <m/>
    <m/>
    <m/>
    <x v="0"/>
  </r>
  <r>
    <x v="4"/>
    <s v="1f0abf62-c24e-4c8a-9e89-fdaccc9b78f9"/>
    <x v="0"/>
    <e v="#N/A"/>
    <e v="#N/A"/>
    <e v="#N/A"/>
    <s v="FIXED"/>
    <x v="0"/>
    <m/>
    <m/>
    <m/>
    <m/>
    <x v="0"/>
  </r>
  <r>
    <x v="0"/>
    <s v="1f0d6daf-2d70-466b-b5e8-405a5c06938b"/>
    <x v="0"/>
    <e v="#N/A"/>
    <e v="#N/A"/>
    <e v="#N/A"/>
    <s v="FIXED"/>
    <x v="0"/>
    <m/>
    <m/>
    <m/>
    <m/>
    <x v="0"/>
  </r>
  <r>
    <x v="2"/>
    <s v="1f0dadc5-8b19-4f2b-b164-fccf57ccd10c"/>
    <x v="0"/>
    <e v="#N/A"/>
    <e v="#N/A"/>
    <e v="#N/A"/>
    <s v="FIXED"/>
    <x v="0"/>
    <m/>
    <m/>
    <m/>
    <m/>
    <x v="0"/>
  </r>
  <r>
    <x v="10"/>
    <s v="1f0de501-f46c-4ce6-a585-1b7e45685a78"/>
    <x v="0"/>
    <e v="#N/A"/>
    <e v="#N/A"/>
    <e v="#N/A"/>
    <s v="FIXED"/>
    <x v="0"/>
    <m/>
    <m/>
    <m/>
    <m/>
    <x v="0"/>
  </r>
  <r>
    <x v="4"/>
    <s v="1f0ec567-65a1-4eb9-a143-c3e508afe2fc"/>
    <x v="0"/>
    <e v="#N/A"/>
    <e v="#N/A"/>
    <e v="#N/A"/>
    <s v="FIXED"/>
    <x v="0"/>
    <m/>
    <m/>
    <m/>
    <m/>
    <x v="0"/>
  </r>
  <r>
    <x v="0"/>
    <s v="1f0eccf3-acf2-4859-a260-b1108cd0bd5a"/>
    <x v="0"/>
    <e v="#N/A"/>
    <e v="#N/A"/>
    <e v="#N/A"/>
    <s v="FIXED"/>
    <x v="0"/>
    <m/>
    <m/>
    <m/>
    <m/>
    <x v="0"/>
  </r>
  <r>
    <x v="0"/>
    <s v="1f0eda08-5d36-4ea8-81cd-efc50311a61a"/>
    <x v="0"/>
    <e v="#N/A"/>
    <e v="#N/A"/>
    <e v="#N/A"/>
    <s v="FIXED"/>
    <x v="0"/>
    <m/>
    <m/>
    <m/>
    <m/>
    <x v="0"/>
  </r>
  <r>
    <x v="2"/>
    <s v="1f0f79aa-5ce6-477a-a4a6-03ebb8d8491a"/>
    <x v="0"/>
    <s v="bpn-rosepmws-02"/>
    <s v="1f0f79aa-5ce6-477a-a4a6-03ebb8d8491a"/>
    <s v="Critical"/>
    <s v="FIXED"/>
    <x v="0"/>
    <m/>
    <m/>
    <m/>
    <m/>
    <x v="0"/>
  </r>
  <r>
    <x v="1"/>
    <s v="1f100bb2-3a14-4902-89ad-61bef2e11eba"/>
    <x v="0"/>
    <e v="#N/A"/>
    <e v="#N/A"/>
    <e v="#N/A"/>
    <s v="FIXED"/>
    <x v="0"/>
    <m/>
    <m/>
    <m/>
    <m/>
    <x v="0"/>
  </r>
  <r>
    <x v="7"/>
    <s v="1f12c1b2-df6a-45c0-bb11-8c0b39a38042"/>
    <x v="1"/>
    <s v="bpn-cmtyfrmq-01"/>
    <s v="1f12c1b2-df6a-45c0-bb11-8c0b39a38042"/>
    <s v="Medium"/>
    <s v="RESURFACED"/>
    <x v="0"/>
    <m/>
    <m/>
    <m/>
    <m/>
    <x v="0"/>
  </r>
  <r>
    <x v="0"/>
    <s v="1f138913-b99f-42a3-9ffc-f3ea217dc591"/>
    <x v="0"/>
    <e v="#N/A"/>
    <e v="#N/A"/>
    <e v="#N/A"/>
    <s v="FIXED"/>
    <x v="0"/>
    <m/>
    <m/>
    <m/>
    <m/>
    <x v="0"/>
  </r>
  <r>
    <x v="10"/>
    <s v="1f13de39-bee7-4f15-96d1-96c70ae9ecf4"/>
    <x v="2"/>
    <s v="bpn-cmtyfrbe-01"/>
    <s v="1f13de39-bee7-4f15-96d1-96c70ae9ecf4"/>
    <s v="Medium"/>
    <s v="ACTIVE"/>
    <x v="0"/>
    <m/>
    <m/>
    <m/>
    <m/>
    <x v="0"/>
  </r>
  <r>
    <x v="4"/>
    <s v="1f150c07-1ac4-48a6-8fb5-20486fdbd4fa"/>
    <x v="0"/>
    <s v="miambko81yb8h2l"/>
    <s v="1f150c07-1ac4-48a6-8fb5-20486fdbd4fa"/>
    <s v="Critical"/>
    <s v="FIXED"/>
    <x v="1014"/>
    <s v="Backlog"/>
    <s v="MICROSOFT WINDOWS SERVER 2019 STANDARD 10.0.17763"/>
    <s v="FIXED"/>
    <s v="MICROSOFT WINDOWS SERVER 2019 STANDARD 10.0.17763"/>
    <x v="0"/>
  </r>
  <r>
    <x v="1"/>
    <s v="1f17a5b1-53b4-4db6-a833-f84fa29248bf"/>
    <x v="2"/>
    <s v="bpn-0094bp-01"/>
    <s v="1f17a5b1-53b4-4db6-a833-f84fa29248bf"/>
    <s v="Critical"/>
    <s v="ACTIVE"/>
    <x v="0"/>
    <m/>
    <m/>
    <m/>
    <m/>
    <x v="0"/>
  </r>
  <r>
    <x v="0"/>
    <s v="1f17c1b8-af3a-4379-aa5f-19e1fdbcf907"/>
    <x v="0"/>
    <e v="#N/A"/>
    <e v="#N/A"/>
    <e v="#N/A"/>
    <s v="FIXED"/>
    <x v="0"/>
    <m/>
    <m/>
    <m/>
    <m/>
    <x v="0"/>
  </r>
  <r>
    <x v="0"/>
    <s v="1f17f2e3-4b34-4d31-879e-62ae6e80da2a"/>
    <x v="0"/>
    <e v="#N/A"/>
    <e v="#N/A"/>
    <e v="#N/A"/>
    <s v="FIXED"/>
    <x v="0"/>
    <m/>
    <m/>
    <m/>
    <m/>
    <x v="0"/>
  </r>
  <r>
    <x v="0"/>
    <s v="1f18311d-a7bc-49e5-bc13-ab931fc00875"/>
    <x v="0"/>
    <e v="#N/A"/>
    <e v="#N/A"/>
    <e v="#N/A"/>
    <s v="FIXED"/>
    <x v="0"/>
    <m/>
    <m/>
    <m/>
    <m/>
    <x v="0"/>
  </r>
  <r>
    <x v="0"/>
    <s v="1f197f92-46fc-4426-905c-3b21cbe5a369"/>
    <x v="0"/>
    <e v="#N/A"/>
    <e v="#N/A"/>
    <e v="#N/A"/>
    <s v="FIXED"/>
    <x v="0"/>
    <m/>
    <m/>
    <m/>
    <m/>
    <x v="0"/>
  </r>
  <r>
    <x v="0"/>
    <s v="1f1a8c88-073d-4331-acf9-8f8517ca7556"/>
    <x v="0"/>
    <e v="#N/A"/>
    <e v="#N/A"/>
    <e v="#N/A"/>
    <s v="FIXED"/>
    <x v="0"/>
    <m/>
    <m/>
    <m/>
    <m/>
    <x v="0"/>
  </r>
  <r>
    <x v="0"/>
    <s v="1f1abbb1-fd4a-43bf-8e9e-6c0b7b85f403"/>
    <x v="0"/>
    <e v="#N/A"/>
    <e v="#N/A"/>
    <e v="#N/A"/>
    <s v="FIXED"/>
    <x v="0"/>
    <m/>
    <m/>
    <m/>
    <m/>
    <x v="0"/>
  </r>
  <r>
    <x v="0"/>
    <s v="1f1b370b-c7de-482c-9440-fd1ea5dbff56"/>
    <x v="0"/>
    <e v="#N/A"/>
    <e v="#N/A"/>
    <e v="#N/A"/>
    <s v="FIXED"/>
    <x v="0"/>
    <m/>
    <m/>
    <m/>
    <m/>
    <x v="0"/>
  </r>
  <r>
    <x v="0"/>
    <s v="1f1c3b4e-90fd-4382-b80d-fe1d62241d5f"/>
    <x v="0"/>
    <e v="#N/A"/>
    <e v="#N/A"/>
    <e v="#N/A"/>
    <s v="FIXED"/>
    <x v="0"/>
    <m/>
    <m/>
    <m/>
    <m/>
    <x v="0"/>
  </r>
  <r>
    <x v="0"/>
    <s v="1f1d18ea-0951-4234-83c1-90564697c53e"/>
    <x v="0"/>
    <e v="#N/A"/>
    <e v="#N/A"/>
    <e v="#N/A"/>
    <s v="FIXED"/>
    <x v="0"/>
    <m/>
    <m/>
    <m/>
    <m/>
    <x v="0"/>
  </r>
  <r>
    <x v="0"/>
    <s v="1f1dfa82-d67b-4cc4-a19d-a8bac0338e03"/>
    <x v="0"/>
    <e v="#N/A"/>
    <e v="#N/A"/>
    <e v="#N/A"/>
    <s v="FIXED"/>
    <x v="0"/>
    <m/>
    <m/>
    <m/>
    <m/>
    <x v="0"/>
  </r>
  <r>
    <x v="0"/>
    <s v="1f1e3ec2-8aae-40c1-b36d-8e5d715cbce1"/>
    <x v="0"/>
    <e v="#N/A"/>
    <e v="#N/A"/>
    <e v="#N/A"/>
    <s v="FIXED"/>
    <x v="0"/>
    <m/>
    <m/>
    <m/>
    <m/>
    <x v="0"/>
  </r>
  <r>
    <x v="0"/>
    <s v="1f1f16af-75ad-43df-a74c-b111ee5ac827"/>
    <x v="0"/>
    <e v="#N/A"/>
    <e v="#N/A"/>
    <e v="#N/A"/>
    <s v="FIXED"/>
    <x v="0"/>
    <m/>
    <m/>
    <m/>
    <m/>
    <x v="0"/>
  </r>
  <r>
    <x v="0"/>
    <s v="1f1f3f37-a586-4515-a258-527580b3f665"/>
    <x v="0"/>
    <e v="#N/A"/>
    <e v="#N/A"/>
    <e v="#N/A"/>
    <s v="FIXED"/>
    <x v="0"/>
    <m/>
    <m/>
    <m/>
    <m/>
    <x v="0"/>
  </r>
  <r>
    <x v="7"/>
    <s v="1f1fb0a7-6bbd-4f5e-88b5-b03910200735"/>
    <x v="0"/>
    <e v="#N/A"/>
    <e v="#N/A"/>
    <e v="#N/A"/>
    <s v="FIXED"/>
    <x v="0"/>
    <m/>
    <m/>
    <m/>
    <m/>
    <x v="0"/>
  </r>
  <r>
    <x v="0"/>
    <s v="1f1fcc22-c97b-4e51-a766-ffbe155ca1cf"/>
    <x v="0"/>
    <e v="#N/A"/>
    <e v="#N/A"/>
    <e v="#N/A"/>
    <s v="FIXED"/>
    <x v="0"/>
    <m/>
    <m/>
    <m/>
    <m/>
    <x v="0"/>
  </r>
  <r>
    <x v="0"/>
    <s v="1f2030eb-4740-441a-a807-054eb545478c"/>
    <x v="0"/>
    <e v="#N/A"/>
    <e v="#N/A"/>
    <e v="#N/A"/>
    <s v="FIXED"/>
    <x v="0"/>
    <m/>
    <m/>
    <m/>
    <m/>
    <x v="0"/>
  </r>
  <r>
    <x v="0"/>
    <s v="1f217282-ec67-451a-8676-50876d04d9b9"/>
    <x v="0"/>
    <e v="#N/A"/>
    <e v="#N/A"/>
    <e v="#N/A"/>
    <s v="FIXED"/>
    <x v="0"/>
    <m/>
    <m/>
    <m/>
    <m/>
    <x v="0"/>
  </r>
  <r>
    <x v="5"/>
    <s v="1f21a303-0be1-450e-a535-ec5b2afa09c0"/>
    <x v="1"/>
    <s v="bpn-rosedvts-03"/>
    <s v="1f21a303-0be1-450e-a535-ec5b2afa09c0"/>
    <s v="Medium"/>
    <s v="RESURFACED"/>
    <x v="0"/>
    <m/>
    <m/>
    <m/>
    <m/>
    <x v="0"/>
  </r>
  <r>
    <x v="13"/>
    <s v="1f236dff-58c3-4419-a1fd-b271401fa7ab"/>
    <x v="0"/>
    <e v="#N/A"/>
    <e v="#N/A"/>
    <e v="#N/A"/>
    <s v="FIXED"/>
    <x v="0"/>
    <m/>
    <m/>
    <m/>
    <m/>
    <x v="0"/>
  </r>
  <r>
    <x v="0"/>
    <s v="1f23df2d-b948-4c6d-8cf7-55a2bfbc3337"/>
    <x v="0"/>
    <e v="#N/A"/>
    <e v="#N/A"/>
    <e v="#N/A"/>
    <s v="FIXED"/>
    <x v="0"/>
    <m/>
    <m/>
    <m/>
    <m/>
    <x v="0"/>
  </r>
  <r>
    <x v="0"/>
    <s v="1f247b83-9b11-4d1e-916f-55b88f881d7e"/>
    <x v="0"/>
    <e v="#N/A"/>
    <e v="#N/A"/>
    <e v="#N/A"/>
    <s v="FIXED"/>
    <x v="0"/>
    <m/>
    <m/>
    <m/>
    <m/>
    <x v="0"/>
  </r>
  <r>
    <x v="7"/>
    <s v="1f24bf3f-c132-423d-b1ab-12c2e6b3ccf6"/>
    <x v="0"/>
    <e v="#N/A"/>
    <e v="#N/A"/>
    <e v="#N/A"/>
    <s v="FIXED"/>
    <x v="0"/>
    <m/>
    <m/>
    <m/>
    <m/>
    <x v="0"/>
  </r>
  <r>
    <x v="0"/>
    <s v="1f256fd1-caeb-41e0-8c21-801c04089041"/>
    <x v="0"/>
    <e v="#N/A"/>
    <e v="#N/A"/>
    <e v="#N/A"/>
    <s v="FIXED"/>
    <x v="0"/>
    <m/>
    <m/>
    <m/>
    <m/>
    <x v="0"/>
  </r>
  <r>
    <x v="0"/>
    <s v="1f25af2a-f5f0-48f5-baa6-738c63f4d644"/>
    <x v="0"/>
    <e v="#N/A"/>
    <e v="#N/A"/>
    <e v="#N/A"/>
    <s v="FIXED"/>
    <x v="0"/>
    <m/>
    <m/>
    <m/>
    <m/>
    <x v="0"/>
  </r>
  <r>
    <x v="0"/>
    <s v="1f26161a-5f72-494e-ad61-ee4e42c5c63d"/>
    <x v="0"/>
    <e v="#N/A"/>
    <e v="#N/A"/>
    <e v="#N/A"/>
    <s v="FIXED"/>
    <x v="0"/>
    <m/>
    <m/>
    <m/>
    <m/>
    <x v="0"/>
  </r>
  <r>
    <x v="10"/>
    <s v="1f265483-3d7a-4b6c-901b-e04520b80db0"/>
    <x v="1"/>
    <s v="bpn-cmtybldb-01"/>
    <s v="1f265483-3d7a-4b6c-901b-e04520b80db0"/>
    <s v="Medium"/>
    <s v="RESURFACED"/>
    <x v="0"/>
    <m/>
    <m/>
    <m/>
    <m/>
    <x v="0"/>
  </r>
  <r>
    <x v="7"/>
    <s v="1f2674e9-3878-414c-8c0a-c3629d1d7128"/>
    <x v="0"/>
    <s v="bpn-rosebadb-02"/>
    <s v="1f2674e9-3878-414c-8c0a-c3629d1d7128"/>
    <s v="Critical"/>
    <s v="FIXED"/>
    <x v="0"/>
    <m/>
    <m/>
    <m/>
    <m/>
    <x v="0"/>
  </r>
  <r>
    <x v="2"/>
    <s v="1f278de7-89ff-44a5-bf0d-68476d6767be"/>
    <x v="0"/>
    <e v="#N/A"/>
    <e v="#N/A"/>
    <e v="#N/A"/>
    <s v="FIXED"/>
    <x v="0"/>
    <m/>
    <m/>
    <m/>
    <m/>
    <x v="0"/>
  </r>
  <r>
    <x v="0"/>
    <s v="1f279053-50e8-47b2-9174-32000948eeb4"/>
    <x v="0"/>
    <e v="#N/A"/>
    <e v="#N/A"/>
    <e v="#N/A"/>
    <s v="FIXED"/>
    <x v="0"/>
    <m/>
    <m/>
    <m/>
    <m/>
    <x v="0"/>
  </r>
  <r>
    <x v="10"/>
    <s v="1f28b4c8-0b93-4d7f-97db-3249fa783a1f"/>
    <x v="0"/>
    <e v="#N/A"/>
    <e v="#N/A"/>
    <e v="#N/A"/>
    <s v="FIXED"/>
    <x v="0"/>
    <m/>
    <m/>
    <m/>
    <m/>
    <x v="0"/>
  </r>
  <r>
    <x v="2"/>
    <s v="1f29b6cc-5706-4932-8326-f3f974e66306"/>
    <x v="0"/>
    <e v="#N/A"/>
    <e v="#N/A"/>
    <e v="#N/A"/>
    <s v="FIXED"/>
    <x v="0"/>
    <m/>
    <m/>
    <m/>
    <m/>
    <x v="0"/>
  </r>
  <r>
    <x v="4"/>
    <s v="1f2a82d9-7d4e-42d4-9b81-253a4eef8817"/>
    <x v="0"/>
    <e v="#N/A"/>
    <e v="#N/A"/>
    <e v="#N/A"/>
    <s v="FIXED"/>
    <x v="0"/>
    <m/>
    <m/>
    <m/>
    <m/>
    <x v="0"/>
  </r>
  <r>
    <x v="0"/>
    <s v="1f2b50b9-db6e-4f5e-9a78-3790519aeca5"/>
    <x v="0"/>
    <e v="#N/A"/>
    <e v="#N/A"/>
    <e v="#N/A"/>
    <s v="FIXED"/>
    <x v="0"/>
    <m/>
    <m/>
    <m/>
    <m/>
    <x v="0"/>
  </r>
  <r>
    <x v="0"/>
    <s v="1f2b903f-3a1e-49f9-b6ef-794a63da5699"/>
    <x v="0"/>
    <e v="#N/A"/>
    <e v="#N/A"/>
    <e v="#N/A"/>
    <s v="FIXED"/>
    <x v="0"/>
    <m/>
    <m/>
    <m/>
    <m/>
    <x v="0"/>
  </r>
  <r>
    <x v="0"/>
    <s v="1f2ba1d8-118b-44dc-ac6d-f92d3b3fa940"/>
    <x v="0"/>
    <e v="#N/A"/>
    <e v="#N/A"/>
    <e v="#N/A"/>
    <s v="FIXED"/>
    <x v="0"/>
    <m/>
    <m/>
    <m/>
    <m/>
    <x v="0"/>
  </r>
  <r>
    <x v="0"/>
    <s v="1f2cae84-fc45-47c0-8e30-eaf6fd1fc205"/>
    <x v="0"/>
    <e v="#N/A"/>
    <e v="#N/A"/>
    <e v="#N/A"/>
    <s v="FIXED"/>
    <x v="0"/>
    <m/>
    <m/>
    <m/>
    <m/>
    <x v="0"/>
  </r>
  <r>
    <x v="0"/>
    <s v="1f2ce7e2-8f32-4d82-a836-79d78d8f6418"/>
    <x v="0"/>
    <e v="#N/A"/>
    <e v="#N/A"/>
    <e v="#N/A"/>
    <s v="FIXED"/>
    <x v="0"/>
    <m/>
    <m/>
    <m/>
    <m/>
    <x v="0"/>
  </r>
  <r>
    <x v="0"/>
    <s v="1f2d0b52-3137-437f-93a5-2b58eb321bb5"/>
    <x v="0"/>
    <e v="#N/A"/>
    <e v="#N/A"/>
    <e v="#N/A"/>
    <s v="FIXED"/>
    <x v="0"/>
    <m/>
    <m/>
    <m/>
    <m/>
    <x v="0"/>
  </r>
  <r>
    <x v="0"/>
    <s v="1f2ec478-5e25-423f-8e7a-5cad6641ae13"/>
    <x v="0"/>
    <e v="#N/A"/>
    <e v="#N/A"/>
    <e v="#N/A"/>
    <s v="FIXED"/>
    <x v="0"/>
    <m/>
    <m/>
    <m/>
    <m/>
    <x v="0"/>
  </r>
  <r>
    <x v="0"/>
    <s v="1f300c6b-edc9-4504-a6e4-6ffb64cd4986"/>
    <x v="0"/>
    <e v="#N/A"/>
    <e v="#N/A"/>
    <e v="#N/A"/>
    <s v="FIXED"/>
    <x v="0"/>
    <m/>
    <m/>
    <m/>
    <m/>
    <x v="0"/>
  </r>
  <r>
    <x v="0"/>
    <s v="1f30d36b-57a4-40f9-b2df-52b439d1ce45"/>
    <x v="0"/>
    <e v="#N/A"/>
    <e v="#N/A"/>
    <e v="#N/A"/>
    <s v="FIXED"/>
    <x v="0"/>
    <m/>
    <m/>
    <m/>
    <m/>
    <x v="0"/>
  </r>
  <r>
    <x v="0"/>
    <s v="1f3192c1-8911-4f87-8be6-b87325884dfd"/>
    <x v="0"/>
    <e v="#N/A"/>
    <e v="#N/A"/>
    <e v="#N/A"/>
    <s v="FIXED"/>
    <x v="0"/>
    <m/>
    <m/>
    <m/>
    <m/>
    <x v="0"/>
  </r>
  <r>
    <x v="0"/>
    <s v="1f31e496-e66e-40f8-a88f-7de5bf213a91"/>
    <x v="0"/>
    <e v="#N/A"/>
    <e v="#N/A"/>
    <e v="#N/A"/>
    <s v="FIXED"/>
    <x v="0"/>
    <m/>
    <m/>
    <m/>
    <m/>
    <x v="0"/>
  </r>
  <r>
    <x v="4"/>
    <s v="1f3213ea-d1f1-4f6b-833b-801c3d425a7d"/>
    <x v="0"/>
    <e v="#N/A"/>
    <e v="#N/A"/>
    <e v="#N/A"/>
    <s v="FIXED"/>
    <x v="0"/>
    <m/>
    <m/>
    <m/>
    <m/>
    <x v="0"/>
  </r>
  <r>
    <x v="0"/>
    <s v="1f32a27b-4285-443a-8ab6-af3632fac1b5"/>
    <x v="0"/>
    <e v="#N/A"/>
    <e v="#N/A"/>
    <e v="#N/A"/>
    <s v="FIXED"/>
    <x v="0"/>
    <m/>
    <m/>
    <m/>
    <m/>
    <x v="0"/>
  </r>
  <r>
    <x v="0"/>
    <s v="1f331cad-9017-40c0-aa98-76aeb2850494"/>
    <x v="0"/>
    <e v="#N/A"/>
    <e v="#N/A"/>
    <e v="#N/A"/>
    <s v="FIXED"/>
    <x v="0"/>
    <m/>
    <m/>
    <m/>
    <m/>
    <x v="0"/>
  </r>
  <r>
    <x v="0"/>
    <s v="1f334f0c-2918-480e-8cc7-dfe4372eaf64"/>
    <x v="0"/>
    <e v="#N/A"/>
    <e v="#N/A"/>
    <e v="#N/A"/>
    <s v="FIXED"/>
    <x v="0"/>
    <m/>
    <m/>
    <m/>
    <m/>
    <x v="0"/>
  </r>
  <r>
    <x v="0"/>
    <s v="1f33b9a4-dfca-45a7-bff3-e0986b51ec40"/>
    <x v="0"/>
    <e v="#N/A"/>
    <e v="#N/A"/>
    <e v="#N/A"/>
    <s v="FIXED"/>
    <x v="0"/>
    <m/>
    <m/>
    <m/>
    <m/>
    <x v="0"/>
  </r>
  <r>
    <x v="1"/>
    <s v="1f33cc09-3c30-48be-b08d-454f9028f3f7"/>
    <x v="0"/>
    <e v="#N/A"/>
    <e v="#N/A"/>
    <e v="#N/A"/>
    <s v="FIXED"/>
    <x v="0"/>
    <m/>
    <m/>
    <m/>
    <m/>
    <x v="0"/>
  </r>
  <r>
    <x v="0"/>
    <s v="1f33f3c5-9a36-4173-96ee-e41e25418353"/>
    <x v="0"/>
    <e v="#N/A"/>
    <e v="#N/A"/>
    <e v="#N/A"/>
    <s v="FIXED"/>
    <x v="0"/>
    <m/>
    <m/>
    <m/>
    <m/>
    <x v="0"/>
  </r>
  <r>
    <x v="4"/>
    <s v="1f34259c-a635-4c26-b49d-6af86a7c3af7"/>
    <x v="0"/>
    <e v="#N/A"/>
    <e v="#N/A"/>
    <e v="#N/A"/>
    <s v="FIXED"/>
    <x v="0"/>
    <m/>
    <m/>
    <m/>
    <m/>
    <x v="0"/>
  </r>
  <r>
    <x v="0"/>
    <s v="1f34c96f-9750-4d0e-83cf-cafae0164ffc"/>
    <x v="0"/>
    <e v="#N/A"/>
    <e v="#N/A"/>
    <e v="#N/A"/>
    <s v="FIXED"/>
    <x v="0"/>
    <m/>
    <m/>
    <m/>
    <m/>
    <x v="0"/>
  </r>
  <r>
    <x v="0"/>
    <s v="1f35e82d-8723-4247-bb70-750b8103d921"/>
    <x v="0"/>
    <s v="bdwybko5bk02z2l"/>
    <s v="1f35e82d-8723-4247-bb70-750b8103d921"/>
    <s v="High"/>
    <s v="FIXED"/>
    <x v="0"/>
    <m/>
    <m/>
    <m/>
    <m/>
    <x v="0"/>
  </r>
  <r>
    <x v="3"/>
    <s v="1f396184-6aa3-44ad-bf5c-ab5097228b59"/>
    <x v="0"/>
    <e v="#N/A"/>
    <e v="#N/A"/>
    <e v="#N/A"/>
    <s v="FIXED"/>
    <x v="0"/>
    <m/>
    <m/>
    <m/>
    <m/>
    <x v="0"/>
  </r>
  <r>
    <x v="6"/>
    <s v="1f398e5a-bd45-4365-8016-710b62ad0cdb"/>
    <x v="0"/>
    <e v="#N/A"/>
    <e v="#N/A"/>
    <e v="#N/A"/>
    <s v="FIXED"/>
    <x v="0"/>
    <m/>
    <m/>
    <m/>
    <m/>
    <x v="0"/>
  </r>
  <r>
    <x v="1"/>
    <s v="1f3b2d67-3497-45aa-9cd3-854dedf78451"/>
    <x v="0"/>
    <e v="#N/A"/>
    <e v="#N/A"/>
    <e v="#N/A"/>
    <s v="FIXED"/>
    <x v="0"/>
    <m/>
    <m/>
    <m/>
    <m/>
    <x v="0"/>
  </r>
  <r>
    <x v="1"/>
    <s v="1f3d2743-5642-4598-8bda-232e3fe05dd9"/>
    <x v="0"/>
    <e v="#N/A"/>
    <e v="#N/A"/>
    <e v="#N/A"/>
    <s v="FIXED"/>
    <x v="0"/>
    <m/>
    <m/>
    <m/>
    <m/>
    <x v="0"/>
  </r>
  <r>
    <x v="0"/>
    <s v="1f3eae03-0ecd-4bbe-b796-c689ee525bf4"/>
    <x v="0"/>
    <e v="#N/A"/>
    <e v="#N/A"/>
    <e v="#N/A"/>
    <s v="FIXED"/>
    <x v="0"/>
    <m/>
    <m/>
    <m/>
    <m/>
    <x v="0"/>
  </r>
  <r>
    <x v="0"/>
    <s v="1f3eb9ab-aa0c-4e0d-9f52-766561df7445"/>
    <x v="0"/>
    <e v="#N/A"/>
    <e v="#N/A"/>
    <e v="#N/A"/>
    <s v="FIXED"/>
    <x v="0"/>
    <m/>
    <m/>
    <m/>
    <m/>
    <x v="0"/>
  </r>
  <r>
    <x v="0"/>
    <s v="1f3efc36-4a86-4dd6-b366-1c335cba685a"/>
    <x v="0"/>
    <e v="#N/A"/>
    <e v="#N/A"/>
    <e v="#N/A"/>
    <s v="FIXED"/>
    <x v="0"/>
    <m/>
    <m/>
    <m/>
    <m/>
    <x v="0"/>
  </r>
  <r>
    <x v="11"/>
    <s v="1f3feee6-d356-4c44-8082-b335f684966d"/>
    <x v="2"/>
    <s v="bpn-0254bp-01"/>
    <s v="1f3feee6-d356-4c44-8082-b335f684966d"/>
    <s v="Medium"/>
    <s v="ACTIVE"/>
    <x v="0"/>
    <m/>
    <m/>
    <m/>
    <m/>
    <x v="0"/>
  </r>
  <r>
    <x v="0"/>
    <s v="1f3ffa1a-c15c-4249-9d47-131c1852a618"/>
    <x v="0"/>
    <e v="#N/A"/>
    <e v="#N/A"/>
    <e v="#N/A"/>
    <s v="FIXED"/>
    <x v="0"/>
    <m/>
    <m/>
    <m/>
    <m/>
    <x v="0"/>
  </r>
  <r>
    <x v="1"/>
    <s v="1f410ea1-c015-41de-a841-423b3e1a2500"/>
    <x v="2"/>
    <s v="bpn-atmnetop-01"/>
    <s v="1f410ea1-c015-41de-a841-423b3e1a2500"/>
    <s v="Critical"/>
    <s v="ACTIVE"/>
    <x v="0"/>
    <m/>
    <m/>
    <m/>
    <m/>
    <x v="0"/>
  </r>
  <r>
    <x v="9"/>
    <s v="1f419930-3fe1-4777-a3aa-b303c31f9a3e"/>
    <x v="0"/>
    <e v="#N/A"/>
    <e v="#N/A"/>
    <e v="#N/A"/>
    <s v="FIXED"/>
    <x v="0"/>
    <m/>
    <m/>
    <m/>
    <m/>
    <x v="0"/>
  </r>
  <r>
    <x v="0"/>
    <s v="1f421f6d-82cf-4cdb-9781-6240e06f96f0"/>
    <x v="0"/>
    <e v="#N/A"/>
    <e v="#N/A"/>
    <e v="#N/A"/>
    <s v="FIXED"/>
    <x v="0"/>
    <m/>
    <m/>
    <m/>
    <m/>
    <x v="0"/>
  </r>
  <r>
    <x v="0"/>
    <s v="1f44bd54-b7a3-4276-8d17-193b57d27352"/>
    <x v="2"/>
    <s v="rosebko1mfnbh2l"/>
    <s v="1f44bd54-b7a3-4276-8d17-193b57d27352"/>
    <s v="High"/>
    <s v="ACTIVE"/>
    <x v="902"/>
    <s v="Backlog"/>
    <s v="MICROSOFT WINDOWS SERVER 2012 R2 STANDARD 6.3.9600"/>
    <s v="ACTIVE"/>
    <s v="MICROSOFT WINDOWS SERVER 2012 "/>
    <x v="0"/>
  </r>
  <r>
    <x v="0"/>
    <s v="1f451ed3-1528-417e-88c6-6b19f8e0d37b"/>
    <x v="0"/>
    <e v="#N/A"/>
    <e v="#N/A"/>
    <e v="#N/A"/>
    <s v="FIXED"/>
    <x v="0"/>
    <m/>
    <m/>
    <m/>
    <m/>
    <x v="0"/>
  </r>
  <r>
    <x v="0"/>
    <s v="1f462fe5-312a-4f78-b06e-884595ea345c"/>
    <x v="0"/>
    <e v="#N/A"/>
    <e v="#N/A"/>
    <e v="#N/A"/>
    <s v="FIXED"/>
    <x v="0"/>
    <m/>
    <m/>
    <m/>
    <m/>
    <x v="0"/>
  </r>
  <r>
    <x v="2"/>
    <s v="1f463a74-bfd8-4cd2-8c71-c9e106dfc940"/>
    <x v="2"/>
    <s v="bpn-cmtygvmp-01"/>
    <s v="1f463a74-bfd8-4cd2-8c71-c9e106dfc940"/>
    <s v="Medium"/>
    <s v="ACTIVE"/>
    <x v="0"/>
    <m/>
    <m/>
    <m/>
    <m/>
    <x v="0"/>
  </r>
  <r>
    <x v="6"/>
    <s v="1f46f8f9-65a6-47f2-969e-d8d28173e824"/>
    <x v="0"/>
    <e v="#N/A"/>
    <e v="#N/A"/>
    <e v="#N/A"/>
    <s v="FIXED"/>
    <x v="0"/>
    <m/>
    <m/>
    <m/>
    <m/>
    <x v="0"/>
  </r>
  <r>
    <x v="0"/>
    <s v="1f47cdd5-f14f-432e-8d2b-6aec861716d0"/>
    <x v="0"/>
    <e v="#N/A"/>
    <e v="#N/A"/>
    <e v="#N/A"/>
    <s v="FIXED"/>
    <x v="0"/>
    <m/>
    <m/>
    <m/>
    <m/>
    <x v="0"/>
  </r>
  <r>
    <x v="0"/>
    <s v="1f48b130-aced-4fb3-afc0-4490ac50ac43"/>
    <x v="0"/>
    <e v="#N/A"/>
    <e v="#N/A"/>
    <e v="#N/A"/>
    <s v="FIXED"/>
    <x v="0"/>
    <m/>
    <m/>
    <m/>
    <m/>
    <x v="0"/>
  </r>
  <r>
    <x v="0"/>
    <s v="1f48e35f-60e6-4e9e-bfa5-8ef332c8ef2f"/>
    <x v="0"/>
    <e v="#N/A"/>
    <e v="#N/A"/>
    <e v="#N/A"/>
    <s v="FIXED"/>
    <x v="0"/>
    <m/>
    <m/>
    <m/>
    <m/>
    <x v="0"/>
  </r>
  <r>
    <x v="4"/>
    <s v="1f49ce8f-c682-4fa5-880b-4fa008d1cbe1"/>
    <x v="0"/>
    <e v="#N/A"/>
    <e v="#N/A"/>
    <e v="#N/A"/>
    <s v="FIXED"/>
    <x v="0"/>
    <m/>
    <m/>
    <m/>
    <m/>
    <x v="0"/>
  </r>
  <r>
    <x v="9"/>
    <s v="1f4a17ea-c8a8-4534-ba52-42f28ec48570"/>
    <x v="2"/>
    <e v="#N/A"/>
    <e v="#N/A"/>
    <e v="#N/A"/>
    <s v="ACTIVE"/>
    <x v="0"/>
    <m/>
    <m/>
    <m/>
    <m/>
    <x v="0"/>
  </r>
  <r>
    <x v="2"/>
    <s v="1f4a7043-d899-453f-b766-5368c07e4229"/>
    <x v="0"/>
    <e v="#N/A"/>
    <e v="#N/A"/>
    <e v="#N/A"/>
    <s v="FIXED"/>
    <x v="0"/>
    <m/>
    <m/>
    <m/>
    <m/>
    <x v="0"/>
  </r>
  <r>
    <x v="4"/>
    <s v="1f4adfbb-5d50-4220-8fae-c6e64affeb67"/>
    <x v="0"/>
    <e v="#N/A"/>
    <e v="#N/A"/>
    <e v="#N/A"/>
    <s v="FIXED"/>
    <x v="0"/>
    <m/>
    <m/>
    <m/>
    <m/>
    <x v="0"/>
  </r>
  <r>
    <x v="5"/>
    <s v="1f4be986-822d-434d-9d05-2d1a9baccded"/>
    <x v="2"/>
    <s v="bpn-rosedvbl-02"/>
    <s v="1f4be986-822d-434d-9d05-2d1a9baccded"/>
    <s v="Medium"/>
    <s v="ACTIVE"/>
    <x v="1037"/>
    <s v="Backlog"/>
    <s v="MICROSOFT WINDOWS SERVER 2019 STANDARD"/>
    <s v="ACTIVE"/>
    <s v="MICROSOFT WINDOWS SERVER 2019 STANDARD"/>
    <x v="0"/>
  </r>
  <r>
    <x v="0"/>
    <s v="1f4c387b-675b-4740-8273-ea7c854b28f7"/>
    <x v="0"/>
    <e v="#N/A"/>
    <e v="#N/A"/>
    <e v="#N/A"/>
    <s v="FIXED"/>
    <x v="0"/>
    <m/>
    <m/>
    <m/>
    <m/>
    <x v="0"/>
  </r>
  <r>
    <x v="1"/>
    <s v="1f4d973b-9f81-4fea-b7af-10f70499bee5"/>
    <x v="0"/>
    <e v="#N/A"/>
    <e v="#N/A"/>
    <e v="#N/A"/>
    <s v="FIXED"/>
    <x v="0"/>
    <m/>
    <m/>
    <m/>
    <m/>
    <x v="0"/>
  </r>
  <r>
    <x v="2"/>
    <s v="1f4d9b6e-5473-405f-a2dc-2f8db42eeb71"/>
    <x v="1"/>
    <s v="bpn-rosecmas-06"/>
    <s v="1f4d9b6e-5473-405f-a2dc-2f8db42eeb71"/>
    <s v="Medium"/>
    <s v="RESURFACED"/>
    <x v="0"/>
    <m/>
    <m/>
    <m/>
    <m/>
    <x v="0"/>
  </r>
  <r>
    <x v="0"/>
    <s v="1f4da462-d36d-4211-b9d8-e5357ccd3af8"/>
    <x v="0"/>
    <e v="#N/A"/>
    <e v="#N/A"/>
    <e v="#N/A"/>
    <s v="FIXED"/>
    <x v="0"/>
    <m/>
    <m/>
    <m/>
    <m/>
    <x v="0"/>
  </r>
  <r>
    <x v="1"/>
    <s v="1f4db271-ef56-44fb-8475-b08776852444"/>
    <x v="0"/>
    <e v="#N/A"/>
    <e v="#N/A"/>
    <e v="#N/A"/>
    <s v="FIXED"/>
    <x v="0"/>
    <m/>
    <m/>
    <m/>
    <m/>
    <x v="0"/>
  </r>
  <r>
    <x v="0"/>
    <s v="1f4f29d1-2d27-455c-9798-cf24d926391c"/>
    <x v="0"/>
    <e v="#N/A"/>
    <e v="#N/A"/>
    <e v="#N/A"/>
    <s v="FIXED"/>
    <x v="0"/>
    <m/>
    <m/>
    <m/>
    <m/>
    <x v="0"/>
  </r>
  <r>
    <x v="5"/>
    <s v="1f4f533b-5d0f-4909-8cf2-e9bb06102ece"/>
    <x v="0"/>
    <s v="bpn-rosedvts-02"/>
    <s v="1f4f533b-5d0f-4909-8cf2-e9bb06102ece"/>
    <s v="High"/>
    <s v="FIXED"/>
    <x v="0"/>
    <m/>
    <m/>
    <m/>
    <m/>
    <x v="0"/>
  </r>
  <r>
    <x v="5"/>
    <s v="1f4fe165-9f79-44f7-8019-be00d343fd82"/>
    <x v="0"/>
    <e v="#N/A"/>
    <e v="#N/A"/>
    <e v="#N/A"/>
    <s v="FIXED"/>
    <x v="0"/>
    <m/>
    <m/>
    <m/>
    <m/>
    <x v="0"/>
  </r>
  <r>
    <x v="2"/>
    <s v="1f505782-2658-48cb-a577-717c21e3ccfc"/>
    <x v="2"/>
    <s v="bpn-roseclts-04"/>
    <s v="1f505782-2658-48cb-a577-717c21e3ccfc"/>
    <s v="High"/>
    <s v="ACTIVE"/>
    <x v="0"/>
    <m/>
    <m/>
    <m/>
    <m/>
    <x v="0"/>
  </r>
  <r>
    <x v="4"/>
    <s v="1f50cff7-72c0-4223-90c1-1c37a46b7028"/>
    <x v="0"/>
    <s v="bdwybko7pqf9n2d"/>
    <s v="1f50cff7-72c0-4223-90c1-1c37a46b7028"/>
    <s v="Critical"/>
    <s v="FIXED"/>
    <x v="0"/>
    <m/>
    <m/>
    <m/>
    <m/>
    <x v="0"/>
  </r>
  <r>
    <x v="0"/>
    <s v="1f5125a7-6e77-433f-8099-9496a85dfc24"/>
    <x v="0"/>
    <e v="#N/A"/>
    <e v="#N/A"/>
    <e v="#N/A"/>
    <s v="FIXED"/>
    <x v="0"/>
    <m/>
    <m/>
    <m/>
    <m/>
    <x v="0"/>
  </r>
  <r>
    <x v="0"/>
    <s v="1f52affd-acd3-4c69-8d4c-f94a72b8fb26"/>
    <x v="0"/>
    <e v="#N/A"/>
    <e v="#N/A"/>
    <e v="#N/A"/>
    <s v="FIXED"/>
    <x v="0"/>
    <m/>
    <m/>
    <m/>
    <m/>
    <x v="0"/>
  </r>
  <r>
    <x v="1"/>
    <s v="1f52b828-4001-4792-9146-fa5eebc20628"/>
    <x v="0"/>
    <e v="#N/A"/>
    <e v="#N/A"/>
    <e v="#N/A"/>
    <s v="FIXED"/>
    <x v="0"/>
    <m/>
    <m/>
    <m/>
    <m/>
    <x v="0"/>
  </r>
  <r>
    <x v="0"/>
    <s v="1f53351b-6eb4-4eb3-81e0-3788282b6417"/>
    <x v="1"/>
    <e v="#N/A"/>
    <e v="#N/A"/>
    <e v="#N/A"/>
    <s v="RESURFACED"/>
    <x v="0"/>
    <m/>
    <m/>
    <m/>
    <m/>
    <x v="0"/>
  </r>
  <r>
    <x v="1"/>
    <s v="1f54cb42-afe9-40b5-8f58-74fa41ea294b"/>
    <x v="2"/>
    <s v="bpn-rosefars-01"/>
    <s v="1f54cb42-afe9-40b5-8f58-74fa41ea294b"/>
    <s v="High"/>
    <s v="ACTIVE"/>
    <x v="0"/>
    <m/>
    <m/>
    <m/>
    <m/>
    <x v="0"/>
  </r>
  <r>
    <x v="6"/>
    <s v="1f558912-68bd-4e8c-ad6f-87719abcc3f4"/>
    <x v="2"/>
    <s v="bpn-rosetecm-05"/>
    <s v="1f558912-68bd-4e8c-ad6f-87719abcc3f4"/>
    <s v="Medium"/>
    <s v="ACTIVE"/>
    <x v="1038"/>
    <s v="Backlog"/>
    <s v="MICROSOFT WINDOWS SERVER 2012 R2 STANDARD 6.3.9600"/>
    <s v="ACTIVE"/>
    <s v="MICROSOFT WINDOWS SERVER 2012 "/>
    <x v="0"/>
  </r>
  <r>
    <x v="4"/>
    <s v="1f5692ff-8ebc-4c8d-bfd4-ec6565ac82f5"/>
    <x v="0"/>
    <s v="nbyrbcp67wzhq2d.bpna.popularinc.net"/>
    <s v="1f5692ff-8ebc-4c8d-bfd4-ec6565ac82f5"/>
    <s v="Critical"/>
    <s v="FIXED"/>
    <x v="548"/>
    <s v="Backlog"/>
    <s v="MICROSOFT WINDOWS 10 "/>
    <s v="FIXED"/>
    <s v="MICROSOFT WINDOWS 10 ENTERPRISE 10.0.19044"/>
    <x v="0"/>
  </r>
  <r>
    <x v="0"/>
    <s v="1f56aa73-32b1-4bdc-8f8b-59595f925388"/>
    <x v="0"/>
    <e v="#N/A"/>
    <e v="#N/A"/>
    <e v="#N/A"/>
    <s v="FIXED"/>
    <x v="0"/>
    <m/>
    <m/>
    <m/>
    <m/>
    <x v="0"/>
  </r>
  <r>
    <x v="4"/>
    <s v="1f57db1b-d8fd-4a37-b955-76ac0731a8d2"/>
    <x v="0"/>
    <e v="#N/A"/>
    <e v="#N/A"/>
    <e v="#N/A"/>
    <s v="FIXED"/>
    <x v="0"/>
    <m/>
    <m/>
    <m/>
    <m/>
    <x v="0"/>
  </r>
  <r>
    <x v="9"/>
    <s v="1f58d83a-27bf-4571-9c05-4d349a2860ac"/>
    <x v="0"/>
    <e v="#N/A"/>
    <e v="#N/A"/>
    <e v="#N/A"/>
    <s v="FIXED"/>
    <x v="0"/>
    <m/>
    <m/>
    <m/>
    <m/>
    <x v="0"/>
  </r>
  <r>
    <x v="1"/>
    <s v="1f58fabb-e5bb-4820-9299-940d53629b10"/>
    <x v="2"/>
    <s v="bpn-0060bp-01"/>
    <s v="1f58fabb-e5bb-4820-9299-940d53629b10"/>
    <s v="Medium"/>
    <s v="ACTIVE"/>
    <x v="0"/>
    <m/>
    <m/>
    <m/>
    <m/>
    <x v="0"/>
  </r>
  <r>
    <x v="0"/>
    <s v="1f59c9b7-1edc-4b16-b0f7-0521c5701b3d"/>
    <x v="0"/>
    <e v="#N/A"/>
    <e v="#N/A"/>
    <e v="#N/A"/>
    <s v="FIXED"/>
    <x v="0"/>
    <m/>
    <m/>
    <m/>
    <m/>
    <x v="0"/>
  </r>
  <r>
    <x v="9"/>
    <s v="1f59e542-d47c-43d6-bf2f-dc2ca7cd4ffe"/>
    <x v="0"/>
    <e v="#N/A"/>
    <e v="#N/A"/>
    <e v="#N/A"/>
    <s v="FIXED"/>
    <x v="0"/>
    <m/>
    <m/>
    <m/>
    <m/>
    <x v="0"/>
  </r>
  <r>
    <x v="0"/>
    <s v="1f5b774b-b64f-4abe-b043-c8e57fed9381"/>
    <x v="0"/>
    <e v="#N/A"/>
    <e v="#N/A"/>
    <e v="#N/A"/>
    <s v="FIXED"/>
    <x v="0"/>
    <m/>
    <m/>
    <m/>
    <m/>
    <x v="0"/>
  </r>
  <r>
    <x v="0"/>
    <s v="1f5c8120-47fc-4058-9f88-43ea0d6185e3"/>
    <x v="0"/>
    <e v="#N/A"/>
    <e v="#N/A"/>
    <e v="#N/A"/>
    <s v="FIXED"/>
    <x v="0"/>
    <m/>
    <m/>
    <m/>
    <m/>
    <x v="0"/>
  </r>
  <r>
    <x v="11"/>
    <s v="1f5cbf3a-17bd-4887-bc83-25f58b4d10ed"/>
    <x v="0"/>
    <e v="#N/A"/>
    <e v="#N/A"/>
    <e v="#N/A"/>
    <s v="FIXED"/>
    <x v="0"/>
    <m/>
    <m/>
    <m/>
    <m/>
    <x v="0"/>
  </r>
  <r>
    <x v="0"/>
    <s v="1f5cd83f-5024-4a6f-afef-da9a8d769d40"/>
    <x v="0"/>
    <e v="#N/A"/>
    <e v="#N/A"/>
    <e v="#N/A"/>
    <s v="FIXED"/>
    <x v="0"/>
    <m/>
    <m/>
    <m/>
    <m/>
    <x v="0"/>
  </r>
  <r>
    <x v="0"/>
    <s v="1f5d4d9c-5b87-488c-8fa3-83330856d1fb"/>
    <x v="0"/>
    <s v="bdwybkobnb1ql3l"/>
    <s v="1f5d4d9c-5b87-488c-8fa3-83330856d1fb"/>
    <s v="Medium"/>
    <s v="FIXED"/>
    <x v="0"/>
    <m/>
    <m/>
    <m/>
    <m/>
    <x v="0"/>
  </r>
  <r>
    <x v="7"/>
    <s v="1f5dac9d-2303-4367-95c3-78be94910df7"/>
    <x v="0"/>
    <e v="#N/A"/>
    <e v="#N/A"/>
    <e v="#N/A"/>
    <s v="FIXED"/>
    <x v="0"/>
    <m/>
    <m/>
    <m/>
    <m/>
    <x v="0"/>
  </r>
  <r>
    <x v="0"/>
    <s v="1f5e8b0d-7ae5-46bc-a6fd-54e7593bb672"/>
    <x v="0"/>
    <e v="#N/A"/>
    <e v="#N/A"/>
    <e v="#N/A"/>
    <s v="FIXED"/>
    <x v="0"/>
    <m/>
    <m/>
    <m/>
    <m/>
    <x v="0"/>
  </r>
  <r>
    <x v="7"/>
    <s v="1f5e9858-2d06-476b-856c-21e43eb39e12"/>
    <x v="0"/>
    <s v="bpn-miamvdsm-01"/>
    <s v="1f5e9858-2d06-476b-856c-21e43eb39e12"/>
    <s v="High"/>
    <s v="FIXED"/>
    <x v="0"/>
    <m/>
    <m/>
    <m/>
    <m/>
    <x v="0"/>
  </r>
  <r>
    <x v="0"/>
    <s v="1f600c75-113d-4fa1-b9ce-6c37a7e3a7b4"/>
    <x v="0"/>
    <s v="0090brn7pfl9n2d.bpna.popularinc.net"/>
    <s v="1f600c75-113d-4fa1-b9ce-6c37a7e3a7b4"/>
    <s v="Critical"/>
    <s v="FIXED"/>
    <x v="0"/>
    <m/>
    <m/>
    <m/>
    <m/>
    <x v="0"/>
  </r>
  <r>
    <x v="0"/>
    <s v="1f6385e6-e9c3-46ec-97c6-19200733e219"/>
    <x v="0"/>
    <e v="#N/A"/>
    <e v="#N/A"/>
    <e v="#N/A"/>
    <s v="FIXED"/>
    <x v="0"/>
    <m/>
    <m/>
    <m/>
    <m/>
    <x v="0"/>
  </r>
  <r>
    <x v="4"/>
    <s v="1f64a626-508b-47ad-9992-684855b8b2e6"/>
    <x v="0"/>
    <e v="#N/A"/>
    <e v="#N/A"/>
    <e v="#N/A"/>
    <s v="FIXED"/>
    <x v="0"/>
    <m/>
    <m/>
    <m/>
    <m/>
    <x v="0"/>
  </r>
  <r>
    <x v="0"/>
    <s v="1f6566cb-f95e-434d-8d42-0adfbdc01b21"/>
    <x v="0"/>
    <e v="#N/A"/>
    <e v="#N/A"/>
    <e v="#N/A"/>
    <s v="FIXED"/>
    <x v="0"/>
    <m/>
    <m/>
    <m/>
    <m/>
    <x v="0"/>
  </r>
  <r>
    <x v="11"/>
    <s v="1f65823f-fd1a-4db0-bcf6-e221a03d2dc0"/>
    <x v="2"/>
    <s v="bpn-rosedvqa-02"/>
    <s v="1f65823f-fd1a-4db0-bcf6-e221a03d2dc0"/>
    <s v="High"/>
    <s v="ACTIVE"/>
    <x v="0"/>
    <m/>
    <m/>
    <m/>
    <m/>
    <x v="0"/>
  </r>
  <r>
    <x v="1"/>
    <s v="1f66896e-3702-4430-bae3-1e3ea95e9d5b"/>
    <x v="0"/>
    <e v="#N/A"/>
    <e v="#N/A"/>
    <e v="#N/A"/>
    <s v="FIXED"/>
    <x v="0"/>
    <m/>
    <m/>
    <m/>
    <m/>
    <x v="0"/>
  </r>
  <r>
    <x v="0"/>
    <s v="1f66adc6-9727-402c-a9eb-bf6a2279b28a"/>
    <x v="0"/>
    <e v="#N/A"/>
    <e v="#N/A"/>
    <e v="#N/A"/>
    <s v="FIXED"/>
    <x v="0"/>
    <m/>
    <m/>
    <m/>
    <m/>
    <x v="0"/>
  </r>
  <r>
    <x v="0"/>
    <s v="1f66e0ef-7a4f-4dab-8c3e-690f7b1a0592"/>
    <x v="0"/>
    <e v="#N/A"/>
    <e v="#N/A"/>
    <e v="#N/A"/>
    <s v="FIXED"/>
    <x v="0"/>
    <m/>
    <m/>
    <m/>
    <m/>
    <x v="0"/>
  </r>
  <r>
    <x v="10"/>
    <s v="1f66e7d0-c855-407e-b00d-dd87ad158a20"/>
    <x v="2"/>
    <s v="bpn-rosemddb-02"/>
    <s v="1f66e7d0-c855-407e-b00d-dd87ad158a20"/>
    <s v="Medium"/>
    <s v="ACTIVE"/>
    <x v="0"/>
    <m/>
    <m/>
    <m/>
    <m/>
    <x v="0"/>
  </r>
  <r>
    <x v="10"/>
    <s v="1f686b42-1026-49d7-892e-ce4b005deba3"/>
    <x v="1"/>
    <s v="bpn-roseacap-01"/>
    <s v="1f686b42-1026-49d7-892e-ce4b005deba3"/>
    <s v="Medium"/>
    <s v="RESURFACED"/>
    <x v="0"/>
    <m/>
    <m/>
    <m/>
    <m/>
    <x v="0"/>
  </r>
  <r>
    <x v="0"/>
    <s v="1f6989f5-62b8-4f3e-8ce5-434166d5c239"/>
    <x v="0"/>
    <e v="#N/A"/>
    <e v="#N/A"/>
    <e v="#N/A"/>
    <s v="FIXED"/>
    <x v="0"/>
    <m/>
    <m/>
    <m/>
    <m/>
    <x v="0"/>
  </r>
  <r>
    <x v="0"/>
    <s v="1f6a26c5-faa9-45e5-8e7d-042e1d13f764"/>
    <x v="0"/>
    <e v="#N/A"/>
    <e v="#N/A"/>
    <e v="#N/A"/>
    <s v="FIXED"/>
    <x v="0"/>
    <m/>
    <m/>
    <m/>
    <m/>
    <x v="0"/>
  </r>
  <r>
    <x v="0"/>
    <s v="1f6a3e0b-55e6-4cf5-8635-3f1a0510b4f8"/>
    <x v="0"/>
    <e v="#N/A"/>
    <e v="#N/A"/>
    <e v="#N/A"/>
    <s v="FIXED"/>
    <x v="0"/>
    <m/>
    <m/>
    <m/>
    <m/>
    <x v="0"/>
  </r>
  <r>
    <x v="0"/>
    <s v="1f6b08be-e4d6-4014-9bfa-027a15de88e4"/>
    <x v="0"/>
    <s v="miambko1qgt733l.bpna.popularinc.net"/>
    <s v="1f6b08be-e4d6-4014-9bfa-027a15de88e4"/>
    <s v="Critical"/>
    <s v="FIXED"/>
    <x v="1039"/>
    <s v="Backlog"/>
    <s v="MICROSOFT WINDOWS 10 "/>
    <s v="FIXED"/>
    <s v="MICROSOFT WINDOWS 10 ENTERPRISE 10.0.19044"/>
    <x v="0"/>
  </r>
  <r>
    <x v="0"/>
    <s v="1f6b43e4-6bf6-4af5-9584-0a78267b026c"/>
    <x v="0"/>
    <e v="#N/A"/>
    <e v="#N/A"/>
    <e v="#N/A"/>
    <s v="FIXED"/>
    <x v="0"/>
    <m/>
    <m/>
    <m/>
    <m/>
    <x v="0"/>
  </r>
  <r>
    <x v="0"/>
    <s v="1f6b90f1-b7af-4e5b-a63a-bce4c62bc3e8"/>
    <x v="0"/>
    <s v="0092brn7pkg9n2d.bpna.popularinc.net"/>
    <s v="1f6b90f1-b7af-4e5b-a63a-bce4c62bc3e8"/>
    <s v="Critical"/>
    <s v="FIXED"/>
    <x v="0"/>
    <m/>
    <m/>
    <m/>
    <m/>
    <x v="0"/>
  </r>
  <r>
    <x v="0"/>
    <s v="1f6c5db0-4d7c-47be-899e-d12795fa9c94"/>
    <x v="0"/>
    <e v="#N/A"/>
    <e v="#N/A"/>
    <e v="#N/A"/>
    <s v="FIXED"/>
    <x v="0"/>
    <m/>
    <m/>
    <m/>
    <m/>
    <x v="0"/>
  </r>
  <r>
    <x v="0"/>
    <s v="1f6d632c-49d6-483e-acbd-cfbb6fda5514"/>
    <x v="0"/>
    <e v="#N/A"/>
    <e v="#N/A"/>
    <e v="#N/A"/>
    <s v="FIXED"/>
    <x v="0"/>
    <m/>
    <m/>
    <m/>
    <m/>
    <x v="0"/>
  </r>
  <r>
    <x v="0"/>
    <s v="1f6dd55f-900a-4ebe-8529-a2d83df6cd7b"/>
    <x v="0"/>
    <e v="#N/A"/>
    <e v="#N/A"/>
    <e v="#N/A"/>
    <s v="FIXED"/>
    <x v="0"/>
    <m/>
    <m/>
    <m/>
    <m/>
    <x v="0"/>
  </r>
  <r>
    <x v="0"/>
    <s v="1f6f7d54-dc99-494f-a031-587c32ffae2c"/>
    <x v="0"/>
    <e v="#N/A"/>
    <e v="#N/A"/>
    <e v="#N/A"/>
    <s v="FIXED"/>
    <x v="0"/>
    <m/>
    <m/>
    <m/>
    <m/>
    <x v="0"/>
  </r>
  <r>
    <x v="1"/>
    <s v="1f7012fa-1d05-4330-9686-fb7ec8d447a1"/>
    <x v="0"/>
    <e v="#N/A"/>
    <e v="#N/A"/>
    <e v="#N/A"/>
    <s v="FIXED"/>
    <x v="0"/>
    <m/>
    <m/>
    <m/>
    <m/>
    <x v="0"/>
  </r>
  <r>
    <x v="13"/>
    <s v="1f70dca3-91c8-4c19-bcd9-c9ef3ca73760"/>
    <x v="2"/>
    <s v="bpn-roseterr-01"/>
    <s v="1f70dca3-91c8-4c19-bcd9-c9ef3ca73760"/>
    <s v="Medium"/>
    <s v="ACTIVE"/>
    <x v="1040"/>
    <s v="Backlog"/>
    <s v="MICROSOFT WINDOWS 10 "/>
    <s v="ACTIVE"/>
    <s v="MICROSOFT WINDOWS 10 ENTERPRISE 10.0.19044"/>
    <x v="0"/>
  </r>
  <r>
    <x v="0"/>
    <s v="1f71a5e9-0930-45ce-bb8b-93b19fccf51c"/>
    <x v="0"/>
    <e v="#N/A"/>
    <e v="#N/A"/>
    <e v="#N/A"/>
    <s v="FIXED"/>
    <x v="0"/>
    <m/>
    <m/>
    <m/>
    <m/>
    <x v="0"/>
  </r>
  <r>
    <x v="0"/>
    <s v="1f71e8b5-6eb6-434d-ab79-686dfcc586ff"/>
    <x v="0"/>
    <e v="#N/A"/>
    <e v="#N/A"/>
    <e v="#N/A"/>
    <s v="FIXED"/>
    <x v="0"/>
    <m/>
    <m/>
    <m/>
    <m/>
    <x v="0"/>
  </r>
  <r>
    <x v="2"/>
    <s v="1f7585c1-f303-4910-9385-edc9ed2a375a"/>
    <x v="0"/>
    <e v="#N/A"/>
    <e v="#N/A"/>
    <e v="#N/A"/>
    <s v="FIXED"/>
    <x v="0"/>
    <m/>
    <m/>
    <m/>
    <m/>
    <x v="0"/>
  </r>
  <r>
    <x v="4"/>
    <s v="1f75934a-c503-481d-bd7e-96e727adf1be"/>
    <x v="0"/>
    <e v="#N/A"/>
    <e v="#N/A"/>
    <e v="#N/A"/>
    <s v="FIXED"/>
    <x v="0"/>
    <m/>
    <m/>
    <m/>
    <m/>
    <x v="0"/>
  </r>
  <r>
    <x v="0"/>
    <s v="1f75b2cb-1416-4729-a88a-dc6abeaf31de"/>
    <x v="0"/>
    <e v="#N/A"/>
    <e v="#N/A"/>
    <e v="#N/A"/>
    <s v="FIXED"/>
    <x v="0"/>
    <m/>
    <m/>
    <m/>
    <m/>
    <x v="0"/>
  </r>
  <r>
    <x v="2"/>
    <s v="1f773ff7-a78f-4a4e-a20d-ed26768d86d6"/>
    <x v="2"/>
    <s v="bpn-rosemw-01"/>
    <s v="1f773ff7-a78f-4a4e-a20d-ed26768d86d6"/>
    <s v="Medium"/>
    <s v="ACTIVE"/>
    <x v="0"/>
    <m/>
    <m/>
    <m/>
    <m/>
    <x v="0"/>
  </r>
  <r>
    <x v="0"/>
    <s v="1f78b195-6180-4475-81b1-be4ebee5e6db"/>
    <x v="0"/>
    <e v="#N/A"/>
    <e v="#N/A"/>
    <e v="#N/A"/>
    <s v="FIXED"/>
    <x v="0"/>
    <m/>
    <m/>
    <m/>
    <m/>
    <x v="0"/>
  </r>
  <r>
    <x v="0"/>
    <s v="1f7a683b-ef0f-47e7-a597-f9d65e8139b8"/>
    <x v="0"/>
    <e v="#N/A"/>
    <e v="#N/A"/>
    <e v="#N/A"/>
    <s v="FIXED"/>
    <x v="0"/>
    <m/>
    <m/>
    <m/>
    <m/>
    <x v="0"/>
  </r>
  <r>
    <x v="4"/>
    <s v="1f7b6f06-e24d-458f-8267-b16e750d03b2"/>
    <x v="0"/>
    <e v="#N/A"/>
    <e v="#N/A"/>
    <e v="#N/A"/>
    <s v="FIXED"/>
    <x v="0"/>
    <m/>
    <m/>
    <m/>
    <m/>
    <x v="0"/>
  </r>
  <r>
    <x v="1"/>
    <s v="1f7bdddb-0056-4ebe-86f0-0f9120a3fd93"/>
    <x v="0"/>
    <e v="#N/A"/>
    <e v="#N/A"/>
    <e v="#N/A"/>
    <s v="FIXED"/>
    <x v="0"/>
    <m/>
    <m/>
    <m/>
    <m/>
    <x v="0"/>
  </r>
  <r>
    <x v="9"/>
    <s v="1f7cec28-b841-4b6e-95ce-65fb026130ea"/>
    <x v="0"/>
    <e v="#N/A"/>
    <e v="#N/A"/>
    <e v="#N/A"/>
    <s v="FIXED"/>
    <x v="0"/>
    <m/>
    <m/>
    <m/>
    <m/>
    <x v="0"/>
  </r>
  <r>
    <x v="0"/>
    <s v="1f7e5cc9-abeb-4859-8fb0-97fedb330449"/>
    <x v="2"/>
    <s v="bdwybrn41221z2l.bpna.popularinc.net"/>
    <s v="1f7e5cc9-abeb-4859-8fb0-97fedb330449"/>
    <s v="High"/>
    <s v="ACTIVE"/>
    <x v="1041"/>
    <s v="Backlog"/>
    <s v="MICROSOFT WINDOWS 10 "/>
    <s v="ACTIVE"/>
    <s v="MICROSOFT WINDOWS 10 ENTERPRISE"/>
    <x v="0"/>
  </r>
  <r>
    <x v="0"/>
    <s v="1f802f3e-055c-45e5-b010-84f85172ba8e"/>
    <x v="0"/>
    <e v="#N/A"/>
    <e v="#N/A"/>
    <e v="#N/A"/>
    <s v="FIXED"/>
    <x v="0"/>
    <m/>
    <m/>
    <m/>
    <m/>
    <x v="0"/>
  </r>
  <r>
    <x v="0"/>
    <s v="1f8118a2-593a-4333-bd19-19cada67ebc3"/>
    <x v="0"/>
    <s v="miambko5bk1tg3l"/>
    <s v="1f8118a2-593a-4333-bd19-19cada67ebc3"/>
    <s v="High"/>
    <s v="FIXED"/>
    <x v="1042"/>
    <s v="Backlog"/>
    <s v="MICROSOFT WINDOWS SERVER 2019 STANDARD"/>
    <s v="FIXED"/>
    <s v="MICROSOFT WINDOWS SERVER 2019 STANDARD"/>
    <x v="0"/>
  </r>
  <r>
    <x v="7"/>
    <s v="1f813f27-235c-4e86-8b85-a33524529b98"/>
    <x v="0"/>
    <s v="bpn-rosemoto-01"/>
    <s v="1f813f27-235c-4e86-8b85-a33524529b98"/>
    <s v="Medium"/>
    <s v="FIXED"/>
    <x v="0"/>
    <m/>
    <m/>
    <m/>
    <m/>
    <x v="0"/>
  </r>
  <r>
    <x v="0"/>
    <s v="1f82c79d-8617-4ae9-8682-c036ae991f5d"/>
    <x v="0"/>
    <e v="#N/A"/>
    <e v="#N/A"/>
    <e v="#N/A"/>
    <s v="FIXED"/>
    <x v="0"/>
    <m/>
    <m/>
    <m/>
    <m/>
    <x v="0"/>
  </r>
  <r>
    <x v="0"/>
    <s v="1f83db9a-a043-4c72-a1e1-bdfce37bb2e8"/>
    <x v="0"/>
    <e v="#N/A"/>
    <e v="#N/A"/>
    <e v="#N/A"/>
    <s v="FIXED"/>
    <x v="0"/>
    <m/>
    <m/>
    <m/>
    <m/>
    <x v="0"/>
  </r>
  <r>
    <x v="0"/>
    <s v="1f8420ec-bb81-464b-a842-cea0654e2f64"/>
    <x v="0"/>
    <e v="#N/A"/>
    <e v="#N/A"/>
    <e v="#N/A"/>
    <s v="FIXED"/>
    <x v="0"/>
    <m/>
    <m/>
    <m/>
    <m/>
    <x v="0"/>
  </r>
  <r>
    <x v="2"/>
    <s v="1f842dee-3c48-4d55-993f-3daca30815d2"/>
    <x v="1"/>
    <s v="bpn-roseirdb-10"/>
    <s v="1f842dee-3c48-4d55-993f-3daca30815d2"/>
    <s v="Medium"/>
    <s v="RESURFACED"/>
    <x v="0"/>
    <m/>
    <m/>
    <m/>
    <m/>
    <x v="0"/>
  </r>
  <r>
    <x v="0"/>
    <s v="1f844ffd-ca48-405d-9be2-86052bbf7844"/>
    <x v="1"/>
    <s v="bdwybkocwnq633l.bpna.popularinc.net"/>
    <s v="1f844ffd-ca48-405d-9be2-86052bbf7844"/>
    <s v="High"/>
    <s v="RESURFACED"/>
    <x v="0"/>
    <m/>
    <m/>
    <m/>
    <m/>
    <x v="0"/>
  </r>
  <r>
    <x v="11"/>
    <s v="1f850ec6-d0cf-4771-91c7-432f39c73961"/>
    <x v="0"/>
    <e v="#N/A"/>
    <e v="#N/A"/>
    <e v="#N/A"/>
    <s v="FIXED"/>
    <x v="0"/>
    <m/>
    <m/>
    <m/>
    <m/>
    <x v="0"/>
  </r>
  <r>
    <x v="0"/>
    <s v="1f85db16-483a-488b-98df-51338903f829"/>
    <x v="0"/>
    <e v="#N/A"/>
    <e v="#N/A"/>
    <e v="#N/A"/>
    <s v="FIXED"/>
    <x v="0"/>
    <m/>
    <m/>
    <m/>
    <m/>
    <x v="0"/>
  </r>
  <r>
    <x v="0"/>
    <s v="1f865d74-aec3-4709-8c68-29a10c8d692d"/>
    <x v="0"/>
    <e v="#N/A"/>
    <e v="#N/A"/>
    <e v="#N/A"/>
    <s v="FIXED"/>
    <x v="0"/>
    <m/>
    <m/>
    <m/>
    <m/>
    <x v="0"/>
  </r>
  <r>
    <x v="0"/>
    <s v="1f86a4e5-8b3d-44ff-9005-3c3df7c5902b"/>
    <x v="0"/>
    <e v="#N/A"/>
    <e v="#N/A"/>
    <e v="#N/A"/>
    <s v="FIXED"/>
    <x v="0"/>
    <m/>
    <m/>
    <m/>
    <m/>
    <x v="0"/>
  </r>
  <r>
    <x v="0"/>
    <s v="1f870a2a-e1af-4d05-aaf0-92715d01082f"/>
    <x v="0"/>
    <e v="#N/A"/>
    <e v="#N/A"/>
    <e v="#N/A"/>
    <s v="FIXED"/>
    <x v="0"/>
    <m/>
    <m/>
    <m/>
    <m/>
    <x v="0"/>
  </r>
  <r>
    <x v="1"/>
    <s v="1f87bf00-7f6d-4f72-8a5d-6548d5bbbf0c"/>
    <x v="0"/>
    <e v="#N/A"/>
    <e v="#N/A"/>
    <e v="#N/A"/>
    <s v="FIXED"/>
    <x v="0"/>
    <m/>
    <m/>
    <m/>
    <m/>
    <x v="0"/>
  </r>
  <r>
    <x v="0"/>
    <s v="1f881c80-77dd-449f-830e-2830856de0bf"/>
    <x v="0"/>
    <e v="#N/A"/>
    <e v="#N/A"/>
    <e v="#N/A"/>
    <s v="FIXED"/>
    <x v="0"/>
    <m/>
    <m/>
    <m/>
    <m/>
    <x v="0"/>
  </r>
  <r>
    <x v="0"/>
    <s v="1f884949-603f-4ae1-bcdd-8d8f378fd295"/>
    <x v="0"/>
    <e v="#N/A"/>
    <e v="#N/A"/>
    <e v="#N/A"/>
    <s v="FIXED"/>
    <x v="0"/>
    <m/>
    <m/>
    <m/>
    <m/>
    <x v="0"/>
  </r>
  <r>
    <x v="0"/>
    <s v="1f88805c-2171-4c42-877f-ac112a675e70"/>
    <x v="0"/>
    <e v="#N/A"/>
    <e v="#N/A"/>
    <e v="#N/A"/>
    <s v="FIXED"/>
    <x v="0"/>
    <m/>
    <m/>
    <m/>
    <m/>
    <x v="0"/>
  </r>
  <r>
    <x v="2"/>
    <s v="1f88b519-dea9-49a9-9e85-c7bad90ff1e2"/>
    <x v="0"/>
    <e v="#N/A"/>
    <e v="#N/A"/>
    <e v="#N/A"/>
    <s v="FIXED"/>
    <x v="0"/>
    <m/>
    <m/>
    <m/>
    <m/>
    <x v="0"/>
  </r>
  <r>
    <x v="0"/>
    <s v="1f88de48-3f86-43cc-9559-05010cc8078c"/>
    <x v="0"/>
    <e v="#N/A"/>
    <e v="#N/A"/>
    <e v="#N/A"/>
    <s v="FIXED"/>
    <x v="0"/>
    <m/>
    <m/>
    <m/>
    <m/>
    <x v="0"/>
  </r>
  <r>
    <x v="0"/>
    <s v="1f8b3f82-6903-43db-a13f-bd928653f047"/>
    <x v="0"/>
    <e v="#N/A"/>
    <e v="#N/A"/>
    <e v="#N/A"/>
    <s v="FIXED"/>
    <x v="0"/>
    <m/>
    <m/>
    <m/>
    <m/>
    <x v="0"/>
  </r>
  <r>
    <x v="0"/>
    <s v="1f8b72f5-95fe-4431-9356-1049df8f42cb"/>
    <x v="0"/>
    <e v="#N/A"/>
    <e v="#N/A"/>
    <e v="#N/A"/>
    <s v="FIXED"/>
    <x v="0"/>
    <m/>
    <m/>
    <m/>
    <m/>
    <x v="0"/>
  </r>
  <r>
    <x v="0"/>
    <s v="1f8b8863-afc4-473c-b12f-ad49f85b6308"/>
    <x v="0"/>
    <e v="#N/A"/>
    <e v="#N/A"/>
    <e v="#N/A"/>
    <s v="FIXED"/>
    <x v="0"/>
    <m/>
    <m/>
    <m/>
    <m/>
    <x v="0"/>
  </r>
  <r>
    <x v="4"/>
    <s v="1f8c820c-4744-4bba-ba76-d2331f7affc8"/>
    <x v="0"/>
    <e v="#N/A"/>
    <e v="#N/A"/>
    <e v="#N/A"/>
    <s v="FIXED"/>
    <x v="0"/>
    <m/>
    <m/>
    <m/>
    <m/>
    <x v="0"/>
  </r>
  <r>
    <x v="0"/>
    <s v="1f8ca542-22e7-43f3-8a86-f66ef024e011"/>
    <x v="0"/>
    <s v="miambkohpl29y2l.bpna.popularinc.net"/>
    <s v="1f8ca542-22e7-43f3-8a86-f66ef024e011"/>
    <s v="Medium"/>
    <s v="FIXED"/>
    <x v="1043"/>
    <s v="Backlog"/>
    <s v="MICROSOFT WINDOWS 10 "/>
    <s v="FIXED"/>
    <s v="MICROSOFT WINDOWS 10 ENTERPRISE 10.0.19044"/>
    <x v="0"/>
  </r>
  <r>
    <x v="0"/>
    <s v="1f8e5f58-22e7-4251-9742-8a966fe2e65a"/>
    <x v="0"/>
    <e v="#N/A"/>
    <e v="#N/A"/>
    <e v="#N/A"/>
    <s v="FIXED"/>
    <x v="0"/>
    <m/>
    <m/>
    <m/>
    <m/>
    <x v="0"/>
  </r>
  <r>
    <x v="0"/>
    <s v="1f8fd964-9bb1-4ab5-8c81-ec6152a6f38d"/>
    <x v="0"/>
    <e v="#N/A"/>
    <e v="#N/A"/>
    <e v="#N/A"/>
    <s v="FIXED"/>
    <x v="0"/>
    <m/>
    <m/>
    <m/>
    <m/>
    <x v="0"/>
  </r>
  <r>
    <x v="0"/>
    <s v="1f9043c2-73c3-47f9-bcec-9c9e0b48be66"/>
    <x v="0"/>
    <e v="#N/A"/>
    <e v="#N/A"/>
    <e v="#N/A"/>
    <s v="FIXED"/>
    <x v="0"/>
    <m/>
    <m/>
    <m/>
    <m/>
    <x v="0"/>
  </r>
  <r>
    <x v="7"/>
    <s v="1f90cf82-4c6a-47a3-a2e3-62e17f487d92"/>
    <x v="0"/>
    <e v="#N/A"/>
    <e v="#N/A"/>
    <e v="#N/A"/>
    <s v="FIXED"/>
    <x v="0"/>
    <m/>
    <m/>
    <m/>
    <m/>
    <x v="0"/>
  </r>
  <r>
    <x v="0"/>
    <s v="1f91062a-a238-4cfd-ad89-e2bad84df43c"/>
    <x v="0"/>
    <e v="#N/A"/>
    <e v="#N/A"/>
    <e v="#N/A"/>
    <s v="FIXED"/>
    <x v="0"/>
    <m/>
    <m/>
    <m/>
    <m/>
    <x v="0"/>
  </r>
  <r>
    <x v="0"/>
    <s v="1f93f90b-e63e-4a59-8016-513690b299f7"/>
    <x v="0"/>
    <e v="#N/A"/>
    <e v="#N/A"/>
    <e v="#N/A"/>
    <s v="FIXED"/>
    <x v="0"/>
    <m/>
    <m/>
    <m/>
    <m/>
    <x v="0"/>
  </r>
  <r>
    <x v="0"/>
    <s v="1f9495c3-8ce8-450b-96f6-283ab018d861"/>
    <x v="0"/>
    <e v="#N/A"/>
    <e v="#N/A"/>
    <e v="#N/A"/>
    <s v="FIXED"/>
    <x v="0"/>
    <m/>
    <m/>
    <m/>
    <m/>
    <x v="0"/>
  </r>
  <r>
    <x v="1"/>
    <s v="1f94ac20-646a-4b3c-abe6-99925c8967d6"/>
    <x v="1"/>
    <s v="bpn-rosewrrc-02"/>
    <s v="1f94ac20-646a-4b3c-abe6-99925c8967d6"/>
    <s v="Critical"/>
    <s v="RESURFACED"/>
    <x v="1044"/>
    <s v="Backlog"/>
    <s v="MICROSOFT WINDOWS 10 "/>
    <s v="RESURFACED"/>
    <s v="MICROSOFT WINDOWS 10 ENTERPRISE 10.0.19044"/>
    <x v="0"/>
  </r>
  <r>
    <x v="8"/>
    <s v="1f95c6ff-985e-4c34-aef7-d4c1a558dfae"/>
    <x v="0"/>
    <e v="#N/A"/>
    <e v="#N/A"/>
    <e v="#N/A"/>
    <s v="FIXED"/>
    <x v="0"/>
    <m/>
    <m/>
    <m/>
    <m/>
    <x v="0"/>
  </r>
  <r>
    <x v="4"/>
    <s v="1f96f1d8-988e-47d9-a6ec-728718ef5f83"/>
    <x v="2"/>
    <s v="miambko2p9sq73l.bpna.popularinc.net"/>
    <s v="1f96f1d8-988e-47d9-a6ec-728718ef5f83"/>
    <s v="Critical"/>
    <s v="ACTIVE"/>
    <x v="1045"/>
    <s v="Backlog"/>
    <s v="MICROSOFT WINDOWS 10 "/>
    <s v="ACTIVE"/>
    <s v="MICROSOFT WINDOWS 10 ENTERPRISE 10.0.19044"/>
    <x v="0"/>
  </r>
  <r>
    <x v="0"/>
    <s v="1f96ff5b-72a5-457c-9981-4cf2b6696909"/>
    <x v="0"/>
    <e v="#N/A"/>
    <e v="#N/A"/>
    <e v="#N/A"/>
    <s v="FIXED"/>
    <x v="0"/>
    <m/>
    <m/>
    <m/>
    <m/>
    <x v="0"/>
  </r>
  <r>
    <x v="1"/>
    <s v="1f977878-7d65-4eeb-a8a3-8a88c6a7e928"/>
    <x v="2"/>
    <s v="bpn-rosedt-02"/>
    <s v="1f977878-7d65-4eeb-a8a3-8a88c6a7e928"/>
    <s v="Medium"/>
    <s v="ACTIVE"/>
    <x v="0"/>
    <m/>
    <m/>
    <m/>
    <m/>
    <x v="0"/>
  </r>
  <r>
    <x v="0"/>
    <s v="1f97e333-ac00-4e39-b06d-9a6679cc3ce2"/>
    <x v="0"/>
    <e v="#N/A"/>
    <e v="#N/A"/>
    <e v="#N/A"/>
    <s v="FIXED"/>
    <x v="0"/>
    <m/>
    <m/>
    <m/>
    <m/>
    <x v="0"/>
  </r>
  <r>
    <x v="0"/>
    <s v="1f980e2e-f6dd-4aed-b7f8-db232d4fc9ae"/>
    <x v="0"/>
    <e v="#N/A"/>
    <e v="#N/A"/>
    <e v="#N/A"/>
    <s v="FIXED"/>
    <x v="0"/>
    <m/>
    <m/>
    <m/>
    <m/>
    <x v="0"/>
  </r>
  <r>
    <x v="0"/>
    <s v="1f988946-e623-4481-a8eb-2aa7bb0cf8ce"/>
    <x v="0"/>
    <e v="#N/A"/>
    <e v="#N/A"/>
    <e v="#N/A"/>
    <s v="FIXED"/>
    <x v="0"/>
    <m/>
    <m/>
    <m/>
    <m/>
    <x v="0"/>
  </r>
  <r>
    <x v="0"/>
    <s v="1f9895b2-8595-48eb-a3f1-65e6c95a8ed7"/>
    <x v="0"/>
    <e v="#N/A"/>
    <e v="#N/A"/>
    <e v="#N/A"/>
    <s v="FIXED"/>
    <x v="0"/>
    <m/>
    <m/>
    <m/>
    <m/>
    <x v="0"/>
  </r>
  <r>
    <x v="0"/>
    <s v="1f98de83-7d23-4067-bd9b-3adc352d5093"/>
    <x v="0"/>
    <e v="#N/A"/>
    <e v="#N/A"/>
    <e v="#N/A"/>
    <s v="FIXED"/>
    <x v="0"/>
    <m/>
    <m/>
    <m/>
    <m/>
    <x v="0"/>
  </r>
  <r>
    <x v="0"/>
    <s v="1f9aa22f-3338-4446-915f-dc402fdf5efc"/>
    <x v="0"/>
    <e v="#N/A"/>
    <e v="#N/A"/>
    <e v="#N/A"/>
    <s v="FIXED"/>
    <x v="0"/>
    <m/>
    <m/>
    <m/>
    <m/>
    <x v="0"/>
  </r>
  <r>
    <x v="1"/>
    <s v="1f9b8e47-723d-4749-bcd7-12244526210f"/>
    <x v="2"/>
    <s v="bpn-rosefars-01"/>
    <s v="1f9b8e47-723d-4749-bcd7-12244526210f"/>
    <s v="Low"/>
    <s v="ACTIVE"/>
    <x v="0"/>
    <m/>
    <m/>
    <m/>
    <m/>
    <x v="0"/>
  </r>
  <r>
    <x v="1"/>
    <s v="1f9d260e-f52f-4a89-97e0-75cc5da0de6e"/>
    <x v="0"/>
    <e v="#N/A"/>
    <e v="#N/A"/>
    <e v="#N/A"/>
    <s v="FIXED"/>
    <x v="0"/>
    <m/>
    <m/>
    <m/>
    <m/>
    <x v="0"/>
  </r>
  <r>
    <x v="4"/>
    <s v="1f9d6528-03ee-4f18-b7b0-b1ce182dd07d"/>
    <x v="0"/>
    <e v="#N/A"/>
    <e v="#N/A"/>
    <e v="#N/A"/>
    <s v="FIXED"/>
    <x v="0"/>
    <m/>
    <m/>
    <m/>
    <m/>
    <x v="0"/>
  </r>
  <r>
    <x v="0"/>
    <s v="1f9d8d4a-c3fc-45a0-9dcc-b7dfaa9e9cf7"/>
    <x v="0"/>
    <e v="#N/A"/>
    <e v="#N/A"/>
    <e v="#N/A"/>
    <s v="FIXED"/>
    <x v="0"/>
    <m/>
    <m/>
    <m/>
    <m/>
    <x v="0"/>
  </r>
  <r>
    <x v="0"/>
    <s v="1f9e57d2-7ff8-42b9-b387-fb6d48d570ca"/>
    <x v="0"/>
    <e v="#N/A"/>
    <e v="#N/A"/>
    <e v="#N/A"/>
    <s v="FIXED"/>
    <x v="0"/>
    <m/>
    <m/>
    <m/>
    <m/>
    <x v="0"/>
  </r>
  <r>
    <x v="0"/>
    <s v="1f9e88e9-6736-4500-8b71-6438c3808a85"/>
    <x v="0"/>
    <e v="#N/A"/>
    <e v="#N/A"/>
    <e v="#N/A"/>
    <s v="FIXED"/>
    <x v="0"/>
    <m/>
    <m/>
    <m/>
    <m/>
    <x v="0"/>
  </r>
  <r>
    <x v="2"/>
    <s v="1f9f3b86-521a-4828-9b2f-87a0e9c821a1"/>
    <x v="0"/>
    <e v="#N/A"/>
    <e v="#N/A"/>
    <e v="#N/A"/>
    <s v="FIXED"/>
    <x v="0"/>
    <m/>
    <m/>
    <m/>
    <m/>
    <x v="0"/>
  </r>
  <r>
    <x v="0"/>
    <s v="1f9fa596-96d0-4491-8b97-7b81e5e0d1c2"/>
    <x v="0"/>
    <e v="#N/A"/>
    <e v="#N/A"/>
    <e v="#N/A"/>
    <s v="FIXED"/>
    <x v="0"/>
    <m/>
    <m/>
    <m/>
    <m/>
    <x v="0"/>
  </r>
  <r>
    <x v="0"/>
    <s v="1f9fe9e8-74f2-4200-8133-f04e9e01e6e6"/>
    <x v="0"/>
    <s v="0064brn3xgmnd2d.bpna.popularinc.net"/>
    <s v="1f9fe9e8-74f2-4200-8133-f04e9e01e6e6"/>
    <s v="Critical"/>
    <s v="FIXED"/>
    <x v="0"/>
    <m/>
    <m/>
    <m/>
    <m/>
    <x v="0"/>
  </r>
  <r>
    <x v="4"/>
    <s v="1fa1d249-b872-439f-9196-51d16df7fa8b"/>
    <x v="0"/>
    <e v="#N/A"/>
    <e v="#N/A"/>
    <e v="#N/A"/>
    <s v="FIXED"/>
    <x v="0"/>
    <m/>
    <m/>
    <m/>
    <m/>
    <x v="0"/>
  </r>
  <r>
    <x v="0"/>
    <s v="1fa48be6-9387-41ae-9a21-f43cf121f648"/>
    <x v="0"/>
    <e v="#N/A"/>
    <e v="#N/A"/>
    <e v="#N/A"/>
    <s v="FIXED"/>
    <x v="0"/>
    <m/>
    <m/>
    <m/>
    <m/>
    <x v="0"/>
  </r>
  <r>
    <x v="0"/>
    <s v="1fa4c01b-66ac-4243-8491-43b5019aed69"/>
    <x v="0"/>
    <e v="#N/A"/>
    <e v="#N/A"/>
    <e v="#N/A"/>
    <s v="FIXED"/>
    <x v="0"/>
    <m/>
    <m/>
    <m/>
    <m/>
    <x v="0"/>
  </r>
  <r>
    <x v="0"/>
    <s v="1fa50e42-a763-4a74-a6d6-487fcbcb74c6"/>
    <x v="0"/>
    <e v="#N/A"/>
    <e v="#N/A"/>
    <e v="#N/A"/>
    <s v="FIXED"/>
    <x v="0"/>
    <m/>
    <m/>
    <m/>
    <m/>
    <x v="0"/>
  </r>
  <r>
    <x v="18"/>
    <s v="1fa629b9-f7bd-4bfb-986a-2e7b0c66ec66"/>
    <x v="2"/>
    <s v="bpn-rosedb-12.bpna.popularinc.net"/>
    <s v="1fa629b9-f7bd-4bfb-986a-2e7b0c66ec66"/>
    <s v="Medium"/>
    <s v="ACTIVE"/>
    <x v="0"/>
    <m/>
    <m/>
    <m/>
    <m/>
    <x v="0"/>
  </r>
  <r>
    <x v="2"/>
    <s v="1fa70171-96ae-4b14-991c-0f75f296ec69"/>
    <x v="0"/>
    <e v="#N/A"/>
    <e v="#N/A"/>
    <e v="#N/A"/>
    <s v="FIXED"/>
    <x v="0"/>
    <m/>
    <m/>
    <m/>
    <m/>
    <x v="0"/>
  </r>
  <r>
    <x v="1"/>
    <s v="1fa8d5e1-bf58-4d9e-b859-40f185934938"/>
    <x v="0"/>
    <e v="#N/A"/>
    <e v="#N/A"/>
    <e v="#N/A"/>
    <s v="FIXED"/>
    <x v="0"/>
    <m/>
    <m/>
    <m/>
    <m/>
    <x v="0"/>
  </r>
  <r>
    <x v="0"/>
    <s v="1fa8f715-72e6-4c1c-8751-54a4e6321aec"/>
    <x v="1"/>
    <s v="bdwybrn86r2rn2l"/>
    <s v="1fa8f715-72e6-4c1c-8751-54a4e6321aec"/>
    <s v="High"/>
    <s v="RESURFACED"/>
    <x v="0"/>
    <m/>
    <m/>
    <m/>
    <m/>
    <x v="0"/>
  </r>
  <r>
    <x v="0"/>
    <s v="1fa8fcdc-4d8f-4873-a72c-d5aa3c37471b"/>
    <x v="0"/>
    <e v="#N/A"/>
    <e v="#N/A"/>
    <e v="#N/A"/>
    <s v="FIXED"/>
    <x v="0"/>
    <m/>
    <m/>
    <m/>
    <m/>
    <x v="0"/>
  </r>
  <r>
    <x v="0"/>
    <s v="1faad362-d3e4-4863-9575-6e61856bd9f5"/>
    <x v="0"/>
    <e v="#N/A"/>
    <e v="#N/A"/>
    <e v="#N/A"/>
    <s v="FIXED"/>
    <x v="0"/>
    <m/>
    <m/>
    <m/>
    <m/>
    <x v="0"/>
  </r>
  <r>
    <x v="2"/>
    <s v="1faad956-223f-4325-a501-9d29654e43ec"/>
    <x v="1"/>
    <s v="bpn-rosecmas-05"/>
    <s v="1faad956-223f-4325-a501-9d29654e43ec"/>
    <s v="High"/>
    <s v="RESURFACED"/>
    <x v="0"/>
    <m/>
    <m/>
    <m/>
    <m/>
    <x v="0"/>
  </r>
  <r>
    <x v="0"/>
    <s v="1fab0dca-5e22-45a0-b366-f7804e79c4a1"/>
    <x v="0"/>
    <e v="#N/A"/>
    <e v="#N/A"/>
    <e v="#N/A"/>
    <s v="FIXED"/>
    <x v="0"/>
    <m/>
    <m/>
    <m/>
    <m/>
    <x v="0"/>
  </r>
  <r>
    <x v="0"/>
    <s v="1fabadad-1d04-42af-a10b-cf2b9c0aa4f1"/>
    <x v="0"/>
    <e v="#N/A"/>
    <e v="#N/A"/>
    <e v="#N/A"/>
    <s v="FIXED"/>
    <x v="0"/>
    <m/>
    <m/>
    <m/>
    <m/>
    <x v="0"/>
  </r>
  <r>
    <x v="0"/>
    <s v="1facadbc-4e9e-4215-bb89-aac90efc9a76"/>
    <x v="0"/>
    <e v="#N/A"/>
    <e v="#N/A"/>
    <e v="#N/A"/>
    <s v="FIXED"/>
    <x v="0"/>
    <m/>
    <m/>
    <m/>
    <m/>
    <x v="0"/>
  </r>
  <r>
    <x v="0"/>
    <s v="1fad7ddb-1fd5-4692-89a4-95084020afd6"/>
    <x v="0"/>
    <s v="miambkoft9t6s2l.bpna.popularinc.net"/>
    <s v="1fad7ddb-1fd5-4692-89a4-95084020afd6"/>
    <s v="Critical"/>
    <s v="FIXED"/>
    <x v="1046"/>
    <s v="Backlog"/>
    <s v="MICROSOFT WINDOWS 10 "/>
    <s v="FIXED"/>
    <s v="MICROSOFT WINDOWS 10 ENTERPRISE 10.0.19044"/>
    <x v="0"/>
  </r>
  <r>
    <x v="0"/>
    <s v="1fad9d6e-5bac-4e8a-9a04-13668e5c0f52"/>
    <x v="0"/>
    <e v="#N/A"/>
    <e v="#N/A"/>
    <e v="#N/A"/>
    <s v="FIXED"/>
    <x v="0"/>
    <m/>
    <m/>
    <m/>
    <m/>
    <x v="0"/>
  </r>
  <r>
    <x v="0"/>
    <s v="1fae97be-b818-4424-8e15-6a95eb56c873"/>
    <x v="0"/>
    <e v="#N/A"/>
    <e v="#N/A"/>
    <e v="#N/A"/>
    <s v="FIXED"/>
    <x v="0"/>
    <m/>
    <m/>
    <m/>
    <m/>
    <x v="0"/>
  </r>
  <r>
    <x v="0"/>
    <s v="1fae9e4f-c829-433c-8be7-163d5b2d7629"/>
    <x v="0"/>
    <e v="#N/A"/>
    <e v="#N/A"/>
    <e v="#N/A"/>
    <s v="FIXED"/>
    <x v="0"/>
    <m/>
    <m/>
    <m/>
    <m/>
    <x v="0"/>
  </r>
  <r>
    <x v="4"/>
    <s v="1faf2010-a2a3-4bfd-b714-f20aa391bdff"/>
    <x v="0"/>
    <s v="miambko57n66j3l"/>
    <s v="1faf2010-a2a3-4bfd-b714-f20aa391bdff"/>
    <s v="High"/>
    <s v="FIXED"/>
    <x v="1047"/>
    <s v="Backlog"/>
    <s v="MICROSOFT WINDOWS 10 "/>
    <s v="FIXED"/>
    <s v="MICROSOFT WINDOWS 10 ENTERPRISE 10.0.19044"/>
    <x v="0"/>
  </r>
  <r>
    <x v="5"/>
    <s v="1faf31ae-bc8b-40f3-80d8-a9b2851c3cca"/>
    <x v="0"/>
    <e v="#N/A"/>
    <e v="#N/A"/>
    <e v="#N/A"/>
    <s v="FIXED"/>
    <x v="0"/>
    <m/>
    <m/>
    <m/>
    <m/>
    <x v="0"/>
  </r>
  <r>
    <x v="0"/>
    <s v="1faf31d6-32fd-4e50-837d-25a89663a490"/>
    <x v="0"/>
    <e v="#N/A"/>
    <e v="#N/A"/>
    <e v="#N/A"/>
    <s v="FIXED"/>
    <x v="0"/>
    <m/>
    <m/>
    <m/>
    <m/>
    <x v="0"/>
  </r>
  <r>
    <x v="1"/>
    <s v="1faf358f-f55e-46c3-9a0c-4b22187df756"/>
    <x v="0"/>
    <e v="#N/A"/>
    <e v="#N/A"/>
    <e v="#N/A"/>
    <s v="FIXED"/>
    <x v="0"/>
    <m/>
    <m/>
    <m/>
    <m/>
    <x v="0"/>
  </r>
  <r>
    <x v="0"/>
    <s v="1faf5781-0410-4e13-a7c5-f7a8359e2fe9"/>
    <x v="0"/>
    <e v="#N/A"/>
    <e v="#N/A"/>
    <e v="#N/A"/>
    <s v="FIXED"/>
    <x v="0"/>
    <m/>
    <m/>
    <m/>
    <m/>
    <x v="0"/>
  </r>
  <r>
    <x v="4"/>
    <s v="1fafbc46-d8ae-42c6-8837-15fe19c7b6c7"/>
    <x v="1"/>
    <s v="bdwybkohl6l7h2l.bpna.popularinc.net"/>
    <s v="1fafbc46-d8ae-42c6-8837-15fe19c7b6c7"/>
    <s v="High"/>
    <s v="RESURFACED"/>
    <x v="0"/>
    <m/>
    <m/>
    <m/>
    <m/>
    <x v="0"/>
  </r>
  <r>
    <x v="0"/>
    <s v="1fb1406c-55e3-47b1-b7ab-bca5e3e8745f"/>
    <x v="0"/>
    <e v="#N/A"/>
    <e v="#N/A"/>
    <e v="#N/A"/>
    <s v="FIXED"/>
    <x v="0"/>
    <m/>
    <m/>
    <m/>
    <m/>
    <x v="0"/>
  </r>
  <r>
    <x v="0"/>
    <s v="1fb28236-5039-4e04-aae1-ce1f695e580b"/>
    <x v="0"/>
    <e v="#N/A"/>
    <e v="#N/A"/>
    <e v="#N/A"/>
    <s v="FIXED"/>
    <x v="0"/>
    <m/>
    <m/>
    <m/>
    <m/>
    <x v="0"/>
  </r>
  <r>
    <x v="0"/>
    <s v="1fb59082-8089-488c-a763-7694326660d9"/>
    <x v="0"/>
    <e v="#N/A"/>
    <e v="#N/A"/>
    <e v="#N/A"/>
    <s v="FIXED"/>
    <x v="0"/>
    <m/>
    <m/>
    <m/>
    <m/>
    <x v="0"/>
  </r>
  <r>
    <x v="0"/>
    <s v="1fb79c7a-5edd-49d8-887a-5eeefcbe32a1"/>
    <x v="0"/>
    <s v="miambkobpl29y2l.bpna.popularinc.net"/>
    <s v="1fb79c7a-5edd-49d8-887a-5eeefcbe32a1"/>
    <s v="High"/>
    <s v="FIXED"/>
    <x v="1048"/>
    <s v="Backlog"/>
    <s v="MICROSOFT WINDOWS 10 "/>
    <s v="FIXED"/>
    <s v="MICROSOFT WINDOWS 10 ENTERPRISE 10.0.19044"/>
    <x v="0"/>
  </r>
  <r>
    <x v="0"/>
    <s v="1fb7cf95-7b5b-4a0c-8064-da61fa5df21b"/>
    <x v="0"/>
    <e v="#N/A"/>
    <e v="#N/A"/>
    <e v="#N/A"/>
    <s v="FIXED"/>
    <x v="0"/>
    <m/>
    <m/>
    <m/>
    <m/>
    <x v="0"/>
  </r>
  <r>
    <x v="0"/>
    <s v="1fb8731a-032d-4c8f-829e-833e67c5627d"/>
    <x v="0"/>
    <e v="#N/A"/>
    <e v="#N/A"/>
    <e v="#N/A"/>
    <s v="FIXED"/>
    <x v="0"/>
    <m/>
    <m/>
    <m/>
    <m/>
    <x v="0"/>
  </r>
  <r>
    <x v="4"/>
    <s v="1fb8a4c7-5e72-418e-abfc-801325f562c0"/>
    <x v="0"/>
    <e v="#N/A"/>
    <e v="#N/A"/>
    <e v="#N/A"/>
    <s v="FIXED"/>
    <x v="0"/>
    <m/>
    <m/>
    <m/>
    <m/>
    <x v="0"/>
  </r>
  <r>
    <x v="0"/>
    <s v="1fb94d0a-bf13-428f-83ef-e78fc4e8c421"/>
    <x v="0"/>
    <e v="#N/A"/>
    <e v="#N/A"/>
    <e v="#N/A"/>
    <s v="FIXED"/>
    <x v="0"/>
    <m/>
    <m/>
    <m/>
    <m/>
    <x v="0"/>
  </r>
  <r>
    <x v="2"/>
    <s v="1fbabc3a-3a70-4089-96c4-53ba142af7fb"/>
    <x v="1"/>
    <e v="#N/A"/>
    <e v="#N/A"/>
    <e v="#N/A"/>
    <s v="RESURFACED"/>
    <x v="0"/>
    <m/>
    <m/>
    <m/>
    <m/>
    <x v="0"/>
  </r>
  <r>
    <x v="0"/>
    <s v="1fbba8e9-64c6-428a-aa2b-47ea1ae2cc66"/>
    <x v="0"/>
    <e v="#N/A"/>
    <e v="#N/A"/>
    <e v="#N/A"/>
    <s v="FIXED"/>
    <x v="0"/>
    <m/>
    <m/>
    <m/>
    <m/>
    <x v="0"/>
  </r>
  <r>
    <x v="0"/>
    <s v="1fbd537b-8124-4358-9605-5a40ca45f048"/>
    <x v="0"/>
    <e v="#N/A"/>
    <e v="#N/A"/>
    <e v="#N/A"/>
    <s v="FIXED"/>
    <x v="0"/>
    <m/>
    <m/>
    <m/>
    <m/>
    <x v="0"/>
  </r>
  <r>
    <x v="0"/>
    <s v="1fbd7f0b-0bae-416c-9dcf-0ab26f1e213e"/>
    <x v="0"/>
    <s v="miambkohlrb8h2l.bpna.popularinc.net"/>
    <s v="1fbd7f0b-0bae-416c-9dcf-0ab26f1e213e"/>
    <s v="High"/>
    <s v="FIXED"/>
    <x v="0"/>
    <m/>
    <m/>
    <m/>
    <m/>
    <x v="0"/>
  </r>
  <r>
    <x v="0"/>
    <s v="1fbddea6-c3b9-4b9e-9a15-507bb0a6e0ab"/>
    <x v="0"/>
    <e v="#N/A"/>
    <e v="#N/A"/>
    <e v="#N/A"/>
    <s v="FIXED"/>
    <x v="0"/>
    <m/>
    <m/>
    <m/>
    <m/>
    <x v="0"/>
  </r>
  <r>
    <x v="0"/>
    <s v="1fbe5fb3-c4bc-418c-860a-627b50163ad9"/>
    <x v="0"/>
    <e v="#N/A"/>
    <e v="#N/A"/>
    <e v="#N/A"/>
    <s v="FIXED"/>
    <x v="0"/>
    <m/>
    <m/>
    <m/>
    <m/>
    <x v="0"/>
  </r>
  <r>
    <x v="0"/>
    <s v="1fc05955-ad30-4b81-b68f-883baad3882e"/>
    <x v="0"/>
    <e v="#N/A"/>
    <e v="#N/A"/>
    <e v="#N/A"/>
    <s v="FIXED"/>
    <x v="0"/>
    <m/>
    <m/>
    <m/>
    <m/>
    <x v="0"/>
  </r>
  <r>
    <x v="0"/>
    <s v="1fc16f92-24b9-42a0-b335-67a73983b428"/>
    <x v="1"/>
    <s v="0006brn3xfgnd2d.bpna.popularinc.net"/>
    <s v="1fc16f92-24b9-42a0-b335-67a73983b428"/>
    <s v="High"/>
    <s v="RESURFACED"/>
    <x v="0"/>
    <m/>
    <m/>
    <m/>
    <m/>
    <x v="0"/>
  </r>
  <r>
    <x v="1"/>
    <s v="1fc1f6f0-13ad-4bba-adaa-5c976443a840"/>
    <x v="1"/>
    <s v="bpn-miambp-01"/>
    <s v="1fc1f6f0-13ad-4bba-adaa-5c976443a840"/>
    <s v="Critical"/>
    <s v="RESURFACED"/>
    <x v="0"/>
    <m/>
    <m/>
    <m/>
    <m/>
    <x v="0"/>
  </r>
  <r>
    <x v="0"/>
    <s v="1fc218c8-431f-401c-8547-ce1dec13c5fb"/>
    <x v="0"/>
    <e v="#N/A"/>
    <e v="#N/A"/>
    <e v="#N/A"/>
    <s v="FIXED"/>
    <x v="0"/>
    <m/>
    <m/>
    <m/>
    <m/>
    <x v="0"/>
  </r>
  <r>
    <x v="0"/>
    <s v="1fc2bea3-a396-4e31-87c8-3cd2f453c477"/>
    <x v="0"/>
    <e v="#N/A"/>
    <e v="#N/A"/>
    <e v="#N/A"/>
    <s v="FIXED"/>
    <x v="0"/>
    <m/>
    <m/>
    <m/>
    <m/>
    <x v="0"/>
  </r>
  <r>
    <x v="0"/>
    <s v="1fc390ab-99cc-49bd-a6be-4612c874cbd3"/>
    <x v="0"/>
    <e v="#N/A"/>
    <e v="#N/A"/>
    <e v="#N/A"/>
    <s v="FIXED"/>
    <x v="0"/>
    <m/>
    <m/>
    <m/>
    <m/>
    <x v="0"/>
  </r>
  <r>
    <x v="0"/>
    <s v="1fc399eb-7121-40a5-b0eb-5e33fa849e7b"/>
    <x v="0"/>
    <s v="0006bcp3xymnd2d.bpna.popularinc.net"/>
    <s v="1fc399eb-7121-40a5-b0eb-5e33fa849e7b"/>
    <s v="Critical"/>
    <s v="FIXED"/>
    <x v="0"/>
    <m/>
    <m/>
    <m/>
    <m/>
    <x v="0"/>
  </r>
  <r>
    <x v="1"/>
    <s v="1fc3dbfd-606d-41aa-a2c3-8e36c407f02e"/>
    <x v="0"/>
    <e v="#N/A"/>
    <e v="#N/A"/>
    <e v="#N/A"/>
    <s v="FIXED"/>
    <x v="0"/>
    <m/>
    <m/>
    <m/>
    <m/>
    <x v="0"/>
  </r>
  <r>
    <x v="2"/>
    <s v="1fc400e3-8a09-4625-922e-3ee6ac7377bf"/>
    <x v="2"/>
    <s v="bpn-roseirdb-10"/>
    <s v="1fc400e3-8a09-4625-922e-3ee6ac7377bf"/>
    <s v="Medium"/>
    <s v="ACTIVE"/>
    <x v="0"/>
    <m/>
    <m/>
    <m/>
    <m/>
    <x v="0"/>
  </r>
  <r>
    <x v="0"/>
    <s v="1fc4c858-8f00-4c1f-82e6-1eeddd4f1107"/>
    <x v="0"/>
    <e v="#N/A"/>
    <e v="#N/A"/>
    <e v="#N/A"/>
    <s v="FIXED"/>
    <x v="0"/>
    <m/>
    <m/>
    <m/>
    <m/>
    <x v="0"/>
  </r>
  <r>
    <x v="0"/>
    <s v="1fc7c7f7-8434-4281-8414-3556c8cbd71f"/>
    <x v="0"/>
    <e v="#N/A"/>
    <e v="#N/A"/>
    <e v="#N/A"/>
    <s v="FIXED"/>
    <x v="0"/>
    <m/>
    <m/>
    <m/>
    <m/>
    <x v="0"/>
  </r>
  <r>
    <x v="0"/>
    <s v="1fc85ee1-6718-4bc6-a8a4-4bf6f31c5401"/>
    <x v="0"/>
    <e v="#N/A"/>
    <e v="#N/A"/>
    <e v="#N/A"/>
    <s v="FIXED"/>
    <x v="0"/>
    <m/>
    <m/>
    <m/>
    <m/>
    <x v="0"/>
  </r>
  <r>
    <x v="16"/>
    <s v="1fc93fdd-325e-4720-9e43-dc50aa87334c"/>
    <x v="0"/>
    <e v="#N/A"/>
    <e v="#N/A"/>
    <e v="#N/A"/>
    <s v="FIXED"/>
    <x v="0"/>
    <m/>
    <m/>
    <m/>
    <m/>
    <x v="0"/>
  </r>
  <r>
    <x v="0"/>
    <s v="1fc9bee6-4b2c-4732-94db-91ede92fd1d9"/>
    <x v="0"/>
    <e v="#N/A"/>
    <e v="#N/A"/>
    <e v="#N/A"/>
    <s v="FIXED"/>
    <x v="0"/>
    <m/>
    <m/>
    <m/>
    <m/>
    <x v="0"/>
  </r>
  <r>
    <x v="6"/>
    <s v="1fc9d478-07b2-4837-917f-8533fcad432e"/>
    <x v="0"/>
    <e v="#N/A"/>
    <e v="#N/A"/>
    <e v="#N/A"/>
    <s v="FIXED"/>
    <x v="0"/>
    <m/>
    <m/>
    <m/>
    <m/>
    <x v="0"/>
  </r>
  <r>
    <x v="0"/>
    <s v="1fca1eff-a6df-4eb2-8ff4-540671903851"/>
    <x v="0"/>
    <e v="#N/A"/>
    <e v="#N/A"/>
    <e v="#N/A"/>
    <s v="FIXED"/>
    <x v="0"/>
    <m/>
    <m/>
    <m/>
    <m/>
    <x v="0"/>
  </r>
  <r>
    <x v="0"/>
    <s v="1fca4052-6531-4e40-81c0-0a812898d925"/>
    <x v="1"/>
    <s v="0065brn3xhhnd2d.bpna.popularinc.net"/>
    <s v="1fca4052-6531-4e40-81c0-0a812898d925"/>
    <s v="High"/>
    <s v="RESURFACED"/>
    <x v="0"/>
    <m/>
    <m/>
    <m/>
    <m/>
    <x v="0"/>
  </r>
  <r>
    <x v="0"/>
    <s v="1fcaf31e-e8dc-4098-ab61-18177df121c1"/>
    <x v="0"/>
    <e v="#N/A"/>
    <e v="#N/A"/>
    <e v="#N/A"/>
    <s v="FIXED"/>
    <x v="0"/>
    <m/>
    <m/>
    <m/>
    <m/>
    <x v="0"/>
  </r>
  <r>
    <x v="7"/>
    <s v="1fcd1f06-63fc-49ac-a4df-35e44130045f"/>
    <x v="0"/>
    <e v="#N/A"/>
    <e v="#N/A"/>
    <e v="#N/A"/>
    <s v="FIXED"/>
    <x v="0"/>
    <m/>
    <m/>
    <m/>
    <m/>
    <x v="0"/>
  </r>
  <r>
    <x v="7"/>
    <s v="1fce77dd-6755-4606-a8bc-c0a920b1b4b3"/>
    <x v="0"/>
    <e v="#N/A"/>
    <e v="#N/A"/>
    <e v="#N/A"/>
    <s v="FIXED"/>
    <x v="0"/>
    <m/>
    <m/>
    <m/>
    <m/>
    <x v="0"/>
  </r>
  <r>
    <x v="0"/>
    <s v="1fd0005b-cb9b-4ffa-b87f-c986ad31f3a9"/>
    <x v="0"/>
    <e v="#N/A"/>
    <e v="#N/A"/>
    <e v="#N/A"/>
    <s v="FIXED"/>
    <x v="0"/>
    <m/>
    <m/>
    <m/>
    <m/>
    <x v="0"/>
  </r>
  <r>
    <x v="0"/>
    <s v="1fd000ff-ae2c-440e-8f7c-722a635d9880"/>
    <x v="2"/>
    <s v="0007brn3y1gnd2d.bpna.popularinc.net"/>
    <s v="1fd000ff-ae2c-440e-8f7c-722a635d9880"/>
    <s v="High"/>
    <s v="ACTIVE"/>
    <x v="0"/>
    <m/>
    <m/>
    <m/>
    <m/>
    <x v="0"/>
  </r>
  <r>
    <x v="0"/>
    <s v="1fd0b689-f0ff-40cd-b572-59f848371c59"/>
    <x v="0"/>
    <e v="#N/A"/>
    <e v="#N/A"/>
    <e v="#N/A"/>
    <s v="FIXED"/>
    <x v="0"/>
    <m/>
    <m/>
    <m/>
    <m/>
    <x v="0"/>
  </r>
  <r>
    <x v="10"/>
    <s v="1fd15817-c623-4540-9e0e-aed75561d9e0"/>
    <x v="0"/>
    <e v="#N/A"/>
    <e v="#N/A"/>
    <e v="#N/A"/>
    <s v="FIXED"/>
    <x v="0"/>
    <m/>
    <m/>
    <m/>
    <m/>
    <x v="0"/>
  </r>
  <r>
    <x v="2"/>
    <s v="1fd22b26-eeaf-49fb-95db-c830f8d1b288"/>
    <x v="3"/>
    <e v="#N/A"/>
    <e v="#N/A"/>
    <e v="#N/A"/>
    <s v="NEW"/>
    <x v="0"/>
    <m/>
    <m/>
    <m/>
    <m/>
    <x v="0"/>
  </r>
  <r>
    <x v="0"/>
    <s v="1fd2480f-cb9e-4593-9df8-eb847cce0df3"/>
    <x v="0"/>
    <e v="#N/A"/>
    <e v="#N/A"/>
    <e v="#N/A"/>
    <s v="FIXED"/>
    <x v="0"/>
    <m/>
    <m/>
    <m/>
    <m/>
    <x v="0"/>
  </r>
  <r>
    <x v="0"/>
    <s v="1fd26f2a-9b6a-44d9-b9bb-588ff07dbcca"/>
    <x v="0"/>
    <e v="#N/A"/>
    <e v="#N/A"/>
    <e v="#N/A"/>
    <s v="FIXED"/>
    <x v="0"/>
    <m/>
    <m/>
    <m/>
    <m/>
    <x v="0"/>
  </r>
  <r>
    <x v="9"/>
    <s v="1fd28bf3-99b5-4b51-b9a2-d2a7e9ab62d0"/>
    <x v="2"/>
    <s v="bpn-rosepvas01x"/>
    <s v="1fd28bf3-99b5-4b51-b9a2-d2a7e9ab62d0"/>
    <s v="Medium"/>
    <s v="ACTIVE"/>
    <x v="0"/>
    <m/>
    <m/>
    <m/>
    <m/>
    <x v="0"/>
  </r>
  <r>
    <x v="4"/>
    <s v="1fd38033-1629-4c15-8160-725f5f93aed2"/>
    <x v="0"/>
    <e v="#N/A"/>
    <e v="#N/A"/>
    <e v="#N/A"/>
    <s v="FIXED"/>
    <x v="0"/>
    <m/>
    <m/>
    <m/>
    <m/>
    <x v="0"/>
  </r>
  <r>
    <x v="0"/>
    <s v="1fd44641-1ad1-4578-83bb-43185faa2125"/>
    <x v="0"/>
    <e v="#N/A"/>
    <e v="#N/A"/>
    <e v="#N/A"/>
    <s v="FIXED"/>
    <x v="0"/>
    <m/>
    <m/>
    <m/>
    <m/>
    <x v="0"/>
  </r>
  <r>
    <x v="1"/>
    <s v="1fd4530f-4fa1-4d1a-9227-5979a69d011e"/>
    <x v="0"/>
    <e v="#N/A"/>
    <e v="#N/A"/>
    <e v="#N/A"/>
    <s v="FIXED"/>
    <x v="0"/>
    <m/>
    <m/>
    <m/>
    <m/>
    <x v="0"/>
  </r>
  <r>
    <x v="0"/>
    <s v="1fd45a34-74e3-4457-88b5-40b0794e939e"/>
    <x v="0"/>
    <e v="#N/A"/>
    <e v="#N/A"/>
    <e v="#N/A"/>
    <s v="FIXED"/>
    <x v="0"/>
    <m/>
    <m/>
    <m/>
    <m/>
    <x v="0"/>
  </r>
  <r>
    <x v="0"/>
    <s v="1fd4653d-348a-4423-9c7a-b163536a1be6"/>
    <x v="0"/>
    <e v="#N/A"/>
    <e v="#N/A"/>
    <e v="#N/A"/>
    <s v="FIXED"/>
    <x v="0"/>
    <m/>
    <m/>
    <m/>
    <m/>
    <x v="0"/>
  </r>
  <r>
    <x v="4"/>
    <s v="1fd46dcc-276b-44cc-a50f-b4a4882cbd4a"/>
    <x v="1"/>
    <s v="nbyrbrn6hmsq73l.bpna.popularinc.net"/>
    <s v="1fd46dcc-276b-44cc-a50f-b4a4882cbd4a"/>
    <s v="High"/>
    <s v="RESURFACED"/>
    <x v="1049"/>
    <s v="Backlog"/>
    <s v="MICROSOFT WINDOWS SERVER 2012 R2 STANDARD 6.3.9600"/>
    <s v="RESURFACED"/>
    <s v="MICROSOFT WINDOWS SERVER 2012 "/>
    <x v="0"/>
  </r>
  <r>
    <x v="0"/>
    <s v="1fd4f93d-472c-482d-a2d7-11e9a1227c60"/>
    <x v="0"/>
    <e v="#N/A"/>
    <e v="#N/A"/>
    <e v="#N/A"/>
    <s v="FIXED"/>
    <x v="0"/>
    <m/>
    <m/>
    <m/>
    <m/>
    <x v="0"/>
  </r>
  <r>
    <x v="1"/>
    <s v="1fd89896-10ef-4745-8eb0-1cca37755105"/>
    <x v="2"/>
    <e v="#N/A"/>
    <e v="#N/A"/>
    <e v="#N/A"/>
    <s v="ACTIVE"/>
    <x v="0"/>
    <m/>
    <m/>
    <m/>
    <m/>
    <x v="0"/>
  </r>
  <r>
    <x v="6"/>
    <s v="1fd8cce5-6b5f-487b-97fa-36b7698e9d48"/>
    <x v="1"/>
    <s v="bpn-rosedvdp-02"/>
    <s v="1fd8cce5-6b5f-487b-97fa-36b7698e9d48"/>
    <s v="Medium"/>
    <s v="RESURFACED"/>
    <x v="0"/>
    <m/>
    <m/>
    <m/>
    <m/>
    <x v="0"/>
  </r>
  <r>
    <x v="0"/>
    <s v="1fd8e55a-9d39-4c3a-847c-8bd35c0b11d0"/>
    <x v="0"/>
    <e v="#N/A"/>
    <e v="#N/A"/>
    <e v="#N/A"/>
    <s v="FIXED"/>
    <x v="0"/>
    <m/>
    <m/>
    <m/>
    <m/>
    <x v="0"/>
  </r>
  <r>
    <x v="0"/>
    <s v="1fdcee18-f444-45e8-93d4-70a526323707"/>
    <x v="0"/>
    <s v="miambkojp3jp73l"/>
    <s v="1fdcee18-f444-45e8-93d4-70a526323707"/>
    <s v="Critical"/>
    <s v="FIXED"/>
    <x v="1050"/>
    <s v="Backlog"/>
    <s v="MICROSOFT WINDOWS SERVER 2012 R2 STANDARD 6.3.9600"/>
    <s v="FIXED"/>
    <s v="MICROSOFT WINDOWS SERVER 2012 "/>
    <x v="0"/>
  </r>
  <r>
    <x v="0"/>
    <s v="1fde1e6d-647b-4909-bf66-f554e08ba641"/>
    <x v="1"/>
    <s v="bdwybko2g7r3g2l.bpna.popularinc.net"/>
    <s v="1fde1e6d-647b-4909-bf66-f554e08ba641"/>
    <s v="High"/>
    <s v="RESURFACED"/>
    <x v="0"/>
    <m/>
    <m/>
    <m/>
    <m/>
    <x v="0"/>
  </r>
  <r>
    <x v="9"/>
    <s v="1fdedec9-0b94-4c8a-9c16-59dd3b76a972"/>
    <x v="0"/>
    <s v="bpn-rosepvas01x"/>
    <s v="1fdedec9-0b94-4c8a-9c16-59dd3b76a972"/>
    <s v="Medium"/>
    <s v="FIXED"/>
    <x v="0"/>
    <m/>
    <m/>
    <m/>
    <m/>
    <x v="0"/>
  </r>
  <r>
    <x v="0"/>
    <s v="1fdf35b5-4c1c-4b3f-bb27-ed7435e681b5"/>
    <x v="0"/>
    <s v="0006bcpbysrnd2d.bpna.popularinc.net"/>
    <s v="1fdf35b5-4c1c-4b3f-bb27-ed7435e681b5"/>
    <s v="Critical"/>
    <s v="FIXED"/>
    <x v="0"/>
    <m/>
    <m/>
    <m/>
    <m/>
    <x v="0"/>
  </r>
  <r>
    <x v="0"/>
    <s v="1fdfbccf-0e2f-4e32-b715-170010a8037b"/>
    <x v="0"/>
    <e v="#N/A"/>
    <e v="#N/A"/>
    <e v="#N/A"/>
    <s v="FIXED"/>
    <x v="0"/>
    <m/>
    <m/>
    <m/>
    <m/>
    <x v="0"/>
  </r>
  <r>
    <x v="1"/>
    <s v="1fdfe877-0ae8-4c62-97e7-7ce3711e1349"/>
    <x v="0"/>
    <e v="#N/A"/>
    <e v="#N/A"/>
    <e v="#N/A"/>
    <s v="FIXED"/>
    <x v="0"/>
    <m/>
    <m/>
    <m/>
    <m/>
    <x v="0"/>
  </r>
  <r>
    <x v="0"/>
    <s v="1fe0619c-4f5c-4932-af26-18ff06b98ecf"/>
    <x v="0"/>
    <e v="#N/A"/>
    <e v="#N/A"/>
    <e v="#N/A"/>
    <s v="FIXED"/>
    <x v="0"/>
    <m/>
    <m/>
    <m/>
    <m/>
    <x v="0"/>
  </r>
  <r>
    <x v="0"/>
    <s v="1fe0e40e-39fb-4772-8cc1-a59f8f69c272"/>
    <x v="0"/>
    <e v="#N/A"/>
    <e v="#N/A"/>
    <e v="#N/A"/>
    <s v="FIXED"/>
    <x v="0"/>
    <m/>
    <m/>
    <m/>
    <m/>
    <x v="0"/>
  </r>
  <r>
    <x v="0"/>
    <s v="1fe12d76-8d11-431e-80dd-d3624876c3e1"/>
    <x v="0"/>
    <e v="#N/A"/>
    <e v="#N/A"/>
    <e v="#N/A"/>
    <s v="FIXED"/>
    <x v="0"/>
    <m/>
    <m/>
    <m/>
    <m/>
    <x v="0"/>
  </r>
  <r>
    <x v="2"/>
    <s v="1fe29d86-0ff1-4055-a15b-ad788d3cf139"/>
    <x v="0"/>
    <e v="#N/A"/>
    <e v="#N/A"/>
    <e v="#N/A"/>
    <s v="FIXED"/>
    <x v="0"/>
    <m/>
    <m/>
    <m/>
    <m/>
    <x v="0"/>
  </r>
  <r>
    <x v="4"/>
    <s v="1fe3b091-2fce-4435-9469-488f2f17becb"/>
    <x v="0"/>
    <e v="#N/A"/>
    <e v="#N/A"/>
    <e v="#N/A"/>
    <s v="FIXED"/>
    <x v="0"/>
    <m/>
    <m/>
    <m/>
    <m/>
    <x v="0"/>
  </r>
  <r>
    <x v="0"/>
    <s v="1fe5d19f-180a-4991-90ff-9021db1c530e"/>
    <x v="0"/>
    <e v="#N/A"/>
    <e v="#N/A"/>
    <e v="#N/A"/>
    <s v="FIXED"/>
    <x v="0"/>
    <m/>
    <m/>
    <m/>
    <m/>
    <x v="0"/>
  </r>
  <r>
    <x v="4"/>
    <s v="1fe63a6d-9232-4fe7-afae-441d0401a6f5"/>
    <x v="0"/>
    <e v="#N/A"/>
    <e v="#N/A"/>
    <e v="#N/A"/>
    <s v="FIXED"/>
    <x v="0"/>
    <m/>
    <m/>
    <m/>
    <m/>
    <x v="0"/>
  </r>
  <r>
    <x v="4"/>
    <s v="1fe73b31-7fd5-430b-910a-34d07a3a02ca"/>
    <x v="0"/>
    <e v="#N/A"/>
    <e v="#N/A"/>
    <e v="#N/A"/>
    <s v="FIXED"/>
    <x v="0"/>
    <m/>
    <m/>
    <m/>
    <m/>
    <x v="0"/>
  </r>
  <r>
    <x v="0"/>
    <s v="1fe76deb-ac6c-4625-bb70-1bfbe4a44885"/>
    <x v="0"/>
    <e v="#N/A"/>
    <e v="#N/A"/>
    <e v="#N/A"/>
    <s v="FIXED"/>
    <x v="0"/>
    <m/>
    <m/>
    <m/>
    <m/>
    <x v="0"/>
  </r>
  <r>
    <x v="0"/>
    <s v="1fe999e1-9586-4238-b7b0-8b3604104ffe"/>
    <x v="0"/>
    <e v="#N/A"/>
    <e v="#N/A"/>
    <e v="#N/A"/>
    <s v="FIXED"/>
    <x v="0"/>
    <m/>
    <m/>
    <m/>
    <m/>
    <x v="0"/>
  </r>
  <r>
    <x v="0"/>
    <s v="1fea3bf4-1fb4-48c7-942a-c0d7780904be"/>
    <x v="0"/>
    <e v="#N/A"/>
    <e v="#N/A"/>
    <e v="#N/A"/>
    <s v="FIXED"/>
    <x v="0"/>
    <m/>
    <m/>
    <m/>
    <m/>
    <x v="0"/>
  </r>
  <r>
    <x v="0"/>
    <s v="1febb722-f1bc-48e3-ba67-f26b1f40714f"/>
    <x v="0"/>
    <e v="#N/A"/>
    <e v="#N/A"/>
    <e v="#N/A"/>
    <s v="FIXED"/>
    <x v="0"/>
    <m/>
    <m/>
    <m/>
    <m/>
    <x v="0"/>
  </r>
  <r>
    <x v="7"/>
    <s v="1fec00b5-1387-4e3e-9c78-4bc18253da55"/>
    <x v="0"/>
    <e v="#N/A"/>
    <e v="#N/A"/>
    <e v="#N/A"/>
    <s v="FIXED"/>
    <x v="0"/>
    <m/>
    <m/>
    <m/>
    <m/>
    <x v="0"/>
  </r>
  <r>
    <x v="0"/>
    <s v="1fec6b44-2932-43ba-b99e-604de136ca83"/>
    <x v="0"/>
    <e v="#N/A"/>
    <e v="#N/A"/>
    <e v="#N/A"/>
    <s v="FIXED"/>
    <x v="0"/>
    <m/>
    <m/>
    <m/>
    <m/>
    <x v="0"/>
  </r>
  <r>
    <x v="4"/>
    <s v="1feca5e7-cb01-43bb-b364-71704d6ba656"/>
    <x v="0"/>
    <s v="bdwybkob3xz4h2l.bpna.popularinc.net"/>
    <s v="1feca5e7-cb01-43bb-b364-71704d6ba656"/>
    <s v="Critical"/>
    <s v="FIXED"/>
    <x v="0"/>
    <m/>
    <m/>
    <m/>
    <m/>
    <x v="0"/>
  </r>
  <r>
    <x v="0"/>
    <s v="1fecb8e6-6857-44d4-b671-c0af2a00a07b"/>
    <x v="0"/>
    <s v="0019brn14xhkb2d.bpna.popularinc.net"/>
    <s v="1fecb8e6-6857-44d4-b671-c0af2a00a07b"/>
    <s v="Critical"/>
    <s v="FIXED"/>
    <x v="0"/>
    <m/>
    <m/>
    <m/>
    <m/>
    <x v="0"/>
  </r>
  <r>
    <x v="0"/>
    <s v="1feda6c0-b980-4139-b9d4-313505fe32f2"/>
    <x v="0"/>
    <e v="#N/A"/>
    <e v="#N/A"/>
    <e v="#N/A"/>
    <s v="FIXED"/>
    <x v="0"/>
    <m/>
    <m/>
    <m/>
    <m/>
    <x v="0"/>
  </r>
  <r>
    <x v="11"/>
    <s v="1fee3df1-4294-481a-8ee1-363b4561cc9c"/>
    <x v="0"/>
    <e v="#N/A"/>
    <e v="#N/A"/>
    <e v="#N/A"/>
    <s v="FIXED"/>
    <x v="0"/>
    <m/>
    <m/>
    <m/>
    <m/>
    <x v="0"/>
  </r>
  <r>
    <x v="0"/>
    <s v="1feebde0-7f47-4e34-9808-c8959b1dddda"/>
    <x v="0"/>
    <e v="#N/A"/>
    <e v="#N/A"/>
    <e v="#N/A"/>
    <s v="FIXED"/>
    <x v="0"/>
    <m/>
    <m/>
    <m/>
    <m/>
    <x v="0"/>
  </r>
  <r>
    <x v="5"/>
    <s v="1ff15bd9-e081-4e65-a43e-31345161ff57"/>
    <x v="1"/>
    <s v="bpn-rosedvdb-01"/>
    <s v="1ff15bd9-e081-4e65-a43e-31345161ff57"/>
    <s v="Medium"/>
    <s v="RESURFACED"/>
    <x v="0"/>
    <m/>
    <m/>
    <m/>
    <m/>
    <x v="0"/>
  </r>
  <r>
    <x v="0"/>
    <s v="1ff18f79-bb3e-4d51-bfa8-ee8e76929eef"/>
    <x v="0"/>
    <e v="#N/A"/>
    <e v="#N/A"/>
    <e v="#N/A"/>
    <s v="FIXED"/>
    <x v="0"/>
    <m/>
    <m/>
    <m/>
    <m/>
    <x v="0"/>
  </r>
  <r>
    <x v="4"/>
    <s v="1ff1a7d9-8c9f-441a-871f-563246a6b85f"/>
    <x v="0"/>
    <s v="bdwybkojwbx6s2l.bpna.popularinc.net"/>
    <s v="1ff1a7d9-8c9f-441a-871f-563246a6b85f"/>
    <s v="Critical"/>
    <s v="FIXED"/>
    <x v="0"/>
    <m/>
    <m/>
    <m/>
    <m/>
    <x v="0"/>
  </r>
  <r>
    <x v="1"/>
    <s v="1ff1bc5e-e0ff-4d88-a6f7-64f7c4f69eda"/>
    <x v="0"/>
    <e v="#N/A"/>
    <e v="#N/A"/>
    <e v="#N/A"/>
    <s v="FIXED"/>
    <x v="0"/>
    <m/>
    <m/>
    <m/>
    <m/>
    <x v="0"/>
  </r>
  <r>
    <x v="0"/>
    <s v="1ff1c96c-d1ff-44d4-8318-db114a7b5886"/>
    <x v="0"/>
    <e v="#N/A"/>
    <e v="#N/A"/>
    <e v="#N/A"/>
    <s v="FIXED"/>
    <x v="0"/>
    <m/>
    <m/>
    <m/>
    <m/>
    <x v="0"/>
  </r>
  <r>
    <x v="0"/>
    <s v="1ff44093-ddb0-4d70-b242-af2c634e0722"/>
    <x v="0"/>
    <e v="#N/A"/>
    <e v="#N/A"/>
    <e v="#N/A"/>
    <s v="FIXED"/>
    <x v="0"/>
    <m/>
    <m/>
    <m/>
    <m/>
    <x v="0"/>
  </r>
  <r>
    <x v="2"/>
    <s v="1ff4f1e9-df4c-43ee-a806-2f8290880ae2"/>
    <x v="2"/>
    <s v="bpn-cmtygvws-01"/>
    <s v="1ff4f1e9-df4c-43ee-a806-2f8290880ae2"/>
    <s v="Critical"/>
    <s v="ACTIVE"/>
    <x v="0"/>
    <m/>
    <m/>
    <m/>
    <m/>
    <x v="0"/>
  </r>
  <r>
    <x v="0"/>
    <s v="1ff5107c-1a0f-4091-855f-57a40b04fa41"/>
    <x v="1"/>
    <s v="bdwybko5vc2rn2l.bpna.popularinc.net"/>
    <s v="1ff5107c-1a0f-4091-855f-57a40b04fa41"/>
    <s v="High"/>
    <s v="RESURFACED"/>
    <x v="1051"/>
    <s v="Backlog"/>
    <s v="MICROSOFT WINDOWS 10 "/>
    <s v="RESURFACED"/>
    <s v="MICROSOFT WINDOWS 10 ENTERPRISE 10.0.19044"/>
    <x v="0"/>
  </r>
  <r>
    <x v="1"/>
    <s v="1ff67477-770a-44ed-b698-a950f64a98c7"/>
    <x v="0"/>
    <e v="#N/A"/>
    <e v="#N/A"/>
    <e v="#N/A"/>
    <s v="FIXED"/>
    <x v="0"/>
    <m/>
    <m/>
    <m/>
    <m/>
    <x v="0"/>
  </r>
  <r>
    <x v="0"/>
    <s v="1ff71f19-8960-4a77-9f9c-45eb9ad571ac"/>
    <x v="0"/>
    <e v="#N/A"/>
    <e v="#N/A"/>
    <e v="#N/A"/>
    <s v="FIXED"/>
    <x v="0"/>
    <m/>
    <m/>
    <m/>
    <m/>
    <x v="0"/>
  </r>
  <r>
    <x v="0"/>
    <s v="1ff882d3-c813-4af9-aff9-8ed7b7a2cd48"/>
    <x v="1"/>
    <s v="0030brnbzfqnd2d.bpna.popularinc.net"/>
    <s v="1ff882d3-c813-4af9-aff9-8ed7b7a2cd48"/>
    <s v="High"/>
    <s v="RESURFACED"/>
    <x v="0"/>
    <m/>
    <m/>
    <m/>
    <m/>
    <x v="0"/>
  </r>
  <r>
    <x v="0"/>
    <s v="1ff8e380-5fa9-4b45-ab6a-2c5a0f5c3d8e"/>
    <x v="0"/>
    <e v="#N/A"/>
    <e v="#N/A"/>
    <e v="#N/A"/>
    <s v="FIXED"/>
    <x v="0"/>
    <m/>
    <m/>
    <m/>
    <m/>
    <x v="0"/>
  </r>
  <r>
    <x v="0"/>
    <s v="1ff8f86c-f821-407c-854c-08bbb6127c1a"/>
    <x v="0"/>
    <e v="#N/A"/>
    <e v="#N/A"/>
    <e v="#N/A"/>
    <s v="FIXED"/>
    <x v="0"/>
    <m/>
    <m/>
    <m/>
    <m/>
    <x v="0"/>
  </r>
  <r>
    <x v="0"/>
    <s v="1ff94744-6d6f-4a81-9e3e-4c00d4938b0c"/>
    <x v="0"/>
    <e v="#N/A"/>
    <e v="#N/A"/>
    <e v="#N/A"/>
    <s v="FIXED"/>
    <x v="0"/>
    <m/>
    <m/>
    <m/>
    <m/>
    <x v="0"/>
  </r>
  <r>
    <x v="0"/>
    <s v="1ffaf920-ad6b-43f2-ab5a-c1669db17b35"/>
    <x v="0"/>
    <e v="#N/A"/>
    <e v="#N/A"/>
    <e v="#N/A"/>
    <s v="FIXED"/>
    <x v="0"/>
    <m/>
    <m/>
    <m/>
    <m/>
    <x v="0"/>
  </r>
  <r>
    <x v="1"/>
    <s v="1ffb4e5f-ce1a-448c-a822-cb437ea8ae96"/>
    <x v="0"/>
    <e v="#N/A"/>
    <e v="#N/A"/>
    <e v="#N/A"/>
    <s v="FIXED"/>
    <x v="0"/>
    <m/>
    <m/>
    <m/>
    <m/>
    <x v="0"/>
  </r>
  <r>
    <x v="5"/>
    <s v="1ffbcfe3-aa41-4089-9e06-0226e4ae21c5"/>
    <x v="0"/>
    <e v="#N/A"/>
    <e v="#N/A"/>
    <e v="#N/A"/>
    <s v="FIXED"/>
    <x v="0"/>
    <m/>
    <m/>
    <m/>
    <m/>
    <x v="0"/>
  </r>
  <r>
    <x v="11"/>
    <s v="1ffc2065-1071-4901-a2c2-86f93f4c2580"/>
    <x v="2"/>
    <n v="0"/>
    <s v="1ffc2065-1071-4901-a2c2-86f93f4c2580"/>
    <s v="Medium"/>
    <s v="ACTIVE"/>
    <x v="1052"/>
    <s v="Backlog"/>
    <s v="MICROSOFT WINDOWS 10 "/>
    <s v="ACTIVE"/>
    <s v="MICROSOFT WINDOWS 10 ENTERPRISE 10.0.19044"/>
    <x v="0"/>
  </r>
  <r>
    <x v="0"/>
    <s v="1ffdec0a-ad23-44fc-b465-9fa4c7bf9b3c"/>
    <x v="0"/>
    <e v="#N/A"/>
    <e v="#N/A"/>
    <e v="#N/A"/>
    <s v="FIXED"/>
    <x v="0"/>
    <m/>
    <m/>
    <m/>
    <m/>
    <x v="0"/>
  </r>
  <r>
    <x v="0"/>
    <s v="1fff6577-659a-4c12-996f-bec27c98f79a"/>
    <x v="0"/>
    <e v="#N/A"/>
    <e v="#N/A"/>
    <e v="#N/A"/>
    <s v="FIXED"/>
    <x v="0"/>
    <m/>
    <m/>
    <m/>
    <m/>
    <x v="0"/>
  </r>
  <r>
    <x v="0"/>
    <s v="20004f85-0d79-488e-81ca-a4d68803e6b9"/>
    <x v="0"/>
    <e v="#N/A"/>
    <e v="#N/A"/>
    <e v="#N/A"/>
    <s v="FIXED"/>
    <x v="0"/>
    <m/>
    <m/>
    <m/>
    <m/>
    <x v="0"/>
  </r>
  <r>
    <x v="0"/>
    <s v="2001750a-b935-4685-8d33-abdcb44e6230"/>
    <x v="0"/>
    <e v="#N/A"/>
    <e v="#N/A"/>
    <e v="#N/A"/>
    <s v="FIXED"/>
    <x v="0"/>
    <m/>
    <m/>
    <m/>
    <m/>
    <x v="0"/>
  </r>
  <r>
    <x v="0"/>
    <s v="20029f99-c2a8-4600-8d4c-d504d9ed50ea"/>
    <x v="1"/>
    <s v="bdwybko5vc2rn2l.bpna.popularinc.net"/>
    <s v="20029f99-c2a8-4600-8d4c-d504d9ed50ea"/>
    <s v="High"/>
    <s v="RESURFACED"/>
    <x v="1053"/>
    <s v="Backlog"/>
    <s v="MICROSOFT WINDOWS 10 "/>
    <s v="RESURFACED"/>
    <s v="MICROSOFT WINDOWS 10 ENTERPRISE 10.0.19044"/>
    <x v="0"/>
  </r>
  <r>
    <x v="4"/>
    <s v="2002b3de-d256-402f-bf82-7129ddff51de"/>
    <x v="0"/>
    <s v="bdwybkojs1zqn2l"/>
    <s v="2002b3de-d256-402f-bf82-7129ddff51de"/>
    <s v="Medium"/>
    <s v="FIXED"/>
    <x v="1054"/>
    <s v="Backlog"/>
    <s v="MICROSOFT WINDOWS 10 "/>
    <s v="FIXED"/>
    <s v="MICROSOFT WINDOWS 10 ENTERPRISE 10.0.19044"/>
    <x v="0"/>
  </r>
  <r>
    <x v="0"/>
    <s v="200354d8-d555-46d4-bf24-b4a037573a2d"/>
    <x v="0"/>
    <e v="#N/A"/>
    <e v="#N/A"/>
    <e v="#N/A"/>
    <s v="FIXED"/>
    <x v="0"/>
    <m/>
    <m/>
    <m/>
    <m/>
    <x v="0"/>
  </r>
  <r>
    <x v="11"/>
    <s v="2004db16-c6e4-4446-b1fd-31767999dc6f"/>
    <x v="0"/>
    <s v="bpn-rosetecb-01"/>
    <s v="2004db16-c6e4-4446-b1fd-31767999dc6f"/>
    <s v="High"/>
    <s v="FIXED"/>
    <x v="0"/>
    <m/>
    <m/>
    <m/>
    <m/>
    <x v="0"/>
  </r>
  <r>
    <x v="0"/>
    <s v="2005f8db-2a35-420b-8fb8-e499bd108bd2"/>
    <x v="0"/>
    <s v="bdwybko5kb1ql3l"/>
    <s v="2005f8db-2a35-420b-8fb8-e499bd108bd2"/>
    <s v="High"/>
    <s v="FIXED"/>
    <x v="0"/>
    <m/>
    <m/>
    <m/>
    <m/>
    <x v="0"/>
  </r>
  <r>
    <x v="1"/>
    <s v="200763b6-7ef6-4a07-b4a2-6ed93500b0c6"/>
    <x v="0"/>
    <e v="#N/A"/>
    <e v="#N/A"/>
    <e v="#N/A"/>
    <s v="FIXED"/>
    <x v="0"/>
    <m/>
    <m/>
    <m/>
    <m/>
    <x v="0"/>
  </r>
  <r>
    <x v="2"/>
    <s v="2007ba8b-d28e-4834-acdd-2d742c3aa1c0"/>
    <x v="1"/>
    <s v="bpn-primgvws-02"/>
    <s v="2007ba8b-d28e-4834-acdd-2d742c3aa1c0"/>
    <s v="High"/>
    <s v="RESURFACED"/>
    <x v="0"/>
    <m/>
    <m/>
    <m/>
    <m/>
    <x v="0"/>
  </r>
  <r>
    <x v="0"/>
    <s v="2008f236-8edd-45be-b345-de4777728d04"/>
    <x v="0"/>
    <e v="#N/A"/>
    <e v="#N/A"/>
    <e v="#N/A"/>
    <s v="FIXED"/>
    <x v="0"/>
    <m/>
    <m/>
    <m/>
    <m/>
    <x v="0"/>
  </r>
  <r>
    <x v="0"/>
    <s v="20096494-1347-45ac-8557-2be1f3400827"/>
    <x v="0"/>
    <e v="#N/A"/>
    <e v="#N/A"/>
    <e v="#N/A"/>
    <s v="FIXED"/>
    <x v="0"/>
    <m/>
    <m/>
    <m/>
    <m/>
    <x v="0"/>
  </r>
  <r>
    <x v="0"/>
    <s v="200a1baa-c119-47a9-92b3-ff8d9c966347"/>
    <x v="0"/>
    <e v="#N/A"/>
    <e v="#N/A"/>
    <e v="#N/A"/>
    <s v="FIXED"/>
    <x v="0"/>
    <m/>
    <m/>
    <m/>
    <m/>
    <x v="0"/>
  </r>
  <r>
    <x v="0"/>
    <s v="200aa24a-9470-4cf0-9e96-9c0d93234f50"/>
    <x v="0"/>
    <e v="#N/A"/>
    <e v="#N/A"/>
    <e v="#N/A"/>
    <s v="FIXED"/>
    <x v="0"/>
    <m/>
    <m/>
    <m/>
    <m/>
    <x v="0"/>
  </r>
  <r>
    <x v="0"/>
    <s v="200be028-135a-4b27-b075-a9051c43cf91"/>
    <x v="0"/>
    <e v="#N/A"/>
    <e v="#N/A"/>
    <e v="#N/A"/>
    <s v="FIXED"/>
    <x v="0"/>
    <m/>
    <m/>
    <m/>
    <m/>
    <x v="0"/>
  </r>
  <r>
    <x v="0"/>
    <s v="200bfa98-05bd-45b3-b6bd-9ff443a30f56"/>
    <x v="0"/>
    <e v="#N/A"/>
    <e v="#N/A"/>
    <e v="#N/A"/>
    <s v="FIXED"/>
    <x v="0"/>
    <m/>
    <m/>
    <m/>
    <m/>
    <x v="0"/>
  </r>
  <r>
    <x v="0"/>
    <s v="200c4499-acf1-4f49-9f81-6f44c02c2fea"/>
    <x v="0"/>
    <e v="#N/A"/>
    <e v="#N/A"/>
    <e v="#N/A"/>
    <s v="FIXED"/>
    <x v="0"/>
    <m/>
    <m/>
    <m/>
    <m/>
    <x v="0"/>
  </r>
  <r>
    <x v="1"/>
    <s v="200c8030-9a88-453e-94ea-51fb4568eaef"/>
    <x v="0"/>
    <e v="#N/A"/>
    <e v="#N/A"/>
    <e v="#N/A"/>
    <s v="FIXED"/>
    <x v="0"/>
    <m/>
    <m/>
    <m/>
    <m/>
    <x v="0"/>
  </r>
  <r>
    <x v="0"/>
    <s v="200cb458-5af3-4eaf-b394-36728bc7bed3"/>
    <x v="0"/>
    <e v="#N/A"/>
    <e v="#N/A"/>
    <e v="#N/A"/>
    <s v="FIXED"/>
    <x v="0"/>
    <m/>
    <m/>
    <m/>
    <m/>
    <x v="0"/>
  </r>
  <r>
    <x v="1"/>
    <s v="200e75b9-0626-4055-af8e-dc968e61a7ac"/>
    <x v="0"/>
    <e v="#N/A"/>
    <e v="#N/A"/>
    <e v="#N/A"/>
    <s v="FIXED"/>
    <x v="0"/>
    <m/>
    <m/>
    <m/>
    <m/>
    <x v="0"/>
  </r>
  <r>
    <x v="20"/>
    <s v="200f40e1-b959-464b-b77e-9bd44cbc43b0"/>
    <x v="0"/>
    <e v="#N/A"/>
    <e v="#N/A"/>
    <e v="#N/A"/>
    <s v="FIXED"/>
    <x v="0"/>
    <m/>
    <m/>
    <m/>
    <m/>
    <x v="0"/>
  </r>
  <r>
    <x v="6"/>
    <s v="2010c958-fba7-4730-a04a-39736c4c6660"/>
    <x v="0"/>
    <e v="#N/A"/>
    <e v="#N/A"/>
    <e v="#N/A"/>
    <s v="FIXED"/>
    <x v="0"/>
    <m/>
    <m/>
    <m/>
    <m/>
    <x v="0"/>
  </r>
  <r>
    <x v="2"/>
    <s v="20130947-2302-43d7-9ba5-8cf91d5fbfa7"/>
    <x v="0"/>
    <e v="#N/A"/>
    <e v="#N/A"/>
    <e v="#N/A"/>
    <s v="FIXED"/>
    <x v="0"/>
    <m/>
    <m/>
    <m/>
    <m/>
    <x v="0"/>
  </r>
  <r>
    <x v="4"/>
    <s v="20143358-6ec2-46ff-8f0f-751306ce9844"/>
    <x v="0"/>
    <e v="#N/A"/>
    <e v="#N/A"/>
    <e v="#N/A"/>
    <s v="FIXED"/>
    <x v="0"/>
    <m/>
    <m/>
    <m/>
    <m/>
    <x v="0"/>
  </r>
  <r>
    <x v="1"/>
    <s v="20151c6a-4ad3-4752-9731-3382feb3532d"/>
    <x v="0"/>
    <e v="#N/A"/>
    <e v="#N/A"/>
    <e v="#N/A"/>
    <s v="FIXED"/>
    <x v="0"/>
    <m/>
    <m/>
    <m/>
    <m/>
    <x v="0"/>
  </r>
  <r>
    <x v="0"/>
    <s v="20174297-1e47-4020-8692-296815ade436"/>
    <x v="0"/>
    <e v="#N/A"/>
    <e v="#N/A"/>
    <e v="#N/A"/>
    <s v="FIXED"/>
    <x v="0"/>
    <m/>
    <m/>
    <m/>
    <m/>
    <x v="0"/>
  </r>
  <r>
    <x v="0"/>
    <s v="201870af-108a-49b0-b722-a79cc94bc759"/>
    <x v="0"/>
    <e v="#N/A"/>
    <e v="#N/A"/>
    <e v="#N/A"/>
    <s v="FIXED"/>
    <x v="0"/>
    <m/>
    <m/>
    <m/>
    <m/>
    <x v="0"/>
  </r>
  <r>
    <x v="1"/>
    <s v="2018828f-e2d4-4fcc-969a-6b896ffcc371"/>
    <x v="0"/>
    <e v="#N/A"/>
    <e v="#N/A"/>
    <e v="#N/A"/>
    <s v="FIXED"/>
    <x v="0"/>
    <m/>
    <m/>
    <m/>
    <m/>
    <x v="0"/>
  </r>
  <r>
    <x v="0"/>
    <s v="201a848a-bcc8-440b-9ce5-dbfc0fcd37b2"/>
    <x v="0"/>
    <e v="#N/A"/>
    <e v="#N/A"/>
    <e v="#N/A"/>
    <s v="FIXED"/>
    <x v="0"/>
    <m/>
    <m/>
    <m/>
    <m/>
    <x v="0"/>
  </r>
  <r>
    <x v="10"/>
    <s v="201a9f5c-e8b8-43a5-a060-7490468c57eb"/>
    <x v="2"/>
    <s v="bpn-rosefrbe-02"/>
    <s v="201a9f5c-e8b8-43a5-a060-7490468c57eb"/>
    <s v="Medium"/>
    <s v="ACTIVE"/>
    <x v="0"/>
    <m/>
    <m/>
    <m/>
    <m/>
    <x v="0"/>
  </r>
  <r>
    <x v="0"/>
    <s v="201ae396-ecec-4bf2-915a-5773663b3c36"/>
    <x v="0"/>
    <e v="#N/A"/>
    <e v="#N/A"/>
    <e v="#N/A"/>
    <s v="FIXED"/>
    <x v="0"/>
    <m/>
    <m/>
    <m/>
    <m/>
    <x v="0"/>
  </r>
  <r>
    <x v="0"/>
    <s v="201c0e01-bbe8-487e-af26-2d26c6aedc31"/>
    <x v="0"/>
    <e v="#N/A"/>
    <e v="#N/A"/>
    <e v="#N/A"/>
    <s v="FIXED"/>
    <x v="0"/>
    <m/>
    <m/>
    <m/>
    <m/>
    <x v="0"/>
  </r>
  <r>
    <x v="4"/>
    <s v="201c8210-b523-447b-9e77-20195c6c0846"/>
    <x v="0"/>
    <e v="#N/A"/>
    <e v="#N/A"/>
    <e v="#N/A"/>
    <s v="FIXED"/>
    <x v="0"/>
    <m/>
    <m/>
    <m/>
    <m/>
    <x v="0"/>
  </r>
  <r>
    <x v="0"/>
    <s v="201d12d0-8a72-48ff-96db-b5a1a0d040b6"/>
    <x v="0"/>
    <e v="#N/A"/>
    <e v="#N/A"/>
    <e v="#N/A"/>
    <s v="FIXED"/>
    <x v="0"/>
    <m/>
    <m/>
    <m/>
    <m/>
    <x v="0"/>
  </r>
  <r>
    <x v="0"/>
    <s v="201de873-c257-4a7a-8555-b6a3305343d1"/>
    <x v="0"/>
    <e v="#N/A"/>
    <e v="#N/A"/>
    <e v="#N/A"/>
    <s v="FIXED"/>
    <x v="0"/>
    <m/>
    <m/>
    <m/>
    <m/>
    <x v="0"/>
  </r>
  <r>
    <x v="0"/>
    <s v="201de9d9-7a68-42aa-a911-beb55c77f480"/>
    <x v="0"/>
    <e v="#N/A"/>
    <e v="#N/A"/>
    <e v="#N/A"/>
    <s v="FIXED"/>
    <x v="0"/>
    <m/>
    <m/>
    <m/>
    <m/>
    <x v="0"/>
  </r>
  <r>
    <x v="0"/>
    <s v="201e0b51-6550-4ddc-9c17-26ca658a8ef7"/>
    <x v="0"/>
    <e v="#N/A"/>
    <e v="#N/A"/>
    <e v="#N/A"/>
    <s v="FIXED"/>
    <x v="0"/>
    <m/>
    <m/>
    <m/>
    <m/>
    <x v="0"/>
  </r>
  <r>
    <x v="5"/>
    <s v="201f9a27-f882-4104-815a-6a2a7886492f"/>
    <x v="0"/>
    <e v="#N/A"/>
    <e v="#N/A"/>
    <e v="#N/A"/>
    <s v="FIXED"/>
    <x v="0"/>
    <m/>
    <m/>
    <m/>
    <m/>
    <x v="0"/>
  </r>
  <r>
    <x v="0"/>
    <s v="20211b20-1fdc-4320-ba30-32e228149d4b"/>
    <x v="0"/>
    <e v="#N/A"/>
    <e v="#N/A"/>
    <e v="#N/A"/>
    <s v="FIXED"/>
    <x v="0"/>
    <m/>
    <m/>
    <m/>
    <m/>
    <x v="0"/>
  </r>
  <r>
    <x v="0"/>
    <s v="2023bd64-f0b2-4cca-bf51-0383d44f4cd9"/>
    <x v="0"/>
    <e v="#N/A"/>
    <e v="#N/A"/>
    <e v="#N/A"/>
    <s v="FIXED"/>
    <x v="0"/>
    <m/>
    <m/>
    <m/>
    <m/>
    <x v="0"/>
  </r>
  <r>
    <x v="0"/>
    <s v="20244d40-a543-4692-ad82-87dd7a5d7a61"/>
    <x v="0"/>
    <e v="#N/A"/>
    <e v="#N/A"/>
    <e v="#N/A"/>
    <s v="FIXED"/>
    <x v="0"/>
    <m/>
    <m/>
    <m/>
    <m/>
    <x v="0"/>
  </r>
  <r>
    <x v="7"/>
    <s v="20245a66-da2f-4442-a638-e6668d9b1803"/>
    <x v="0"/>
    <e v="#N/A"/>
    <e v="#N/A"/>
    <e v="#N/A"/>
    <s v="FIXED"/>
    <x v="0"/>
    <m/>
    <m/>
    <m/>
    <m/>
    <x v="0"/>
  </r>
  <r>
    <x v="1"/>
    <s v="20269e08-aafc-47ff-9b0b-f43966721e11"/>
    <x v="0"/>
    <e v="#N/A"/>
    <e v="#N/A"/>
    <e v="#N/A"/>
    <s v="FIXED"/>
    <x v="0"/>
    <m/>
    <m/>
    <m/>
    <m/>
    <x v="0"/>
  </r>
  <r>
    <x v="11"/>
    <s v="202766f8-1c0a-4679-a0df-35f4c1809cf0"/>
    <x v="0"/>
    <e v="#N/A"/>
    <e v="#N/A"/>
    <e v="#N/A"/>
    <s v="FIXED"/>
    <x v="0"/>
    <m/>
    <m/>
    <m/>
    <m/>
    <x v="0"/>
  </r>
  <r>
    <x v="0"/>
    <s v="20289522-fcd5-4b60-b19e-6b9bebcd4089"/>
    <x v="0"/>
    <e v="#N/A"/>
    <e v="#N/A"/>
    <e v="#N/A"/>
    <s v="FIXED"/>
    <x v="0"/>
    <m/>
    <m/>
    <m/>
    <m/>
    <x v="0"/>
  </r>
  <r>
    <x v="0"/>
    <s v="20297f06-225a-45af-baa2-153b7bac7178"/>
    <x v="0"/>
    <e v="#N/A"/>
    <e v="#N/A"/>
    <e v="#N/A"/>
    <s v="FIXED"/>
    <x v="0"/>
    <m/>
    <m/>
    <m/>
    <m/>
    <x v="0"/>
  </r>
  <r>
    <x v="0"/>
    <s v="2029f5b7-f781-4501-95a7-d756dcb36427"/>
    <x v="0"/>
    <e v="#N/A"/>
    <e v="#N/A"/>
    <e v="#N/A"/>
    <s v="FIXED"/>
    <x v="0"/>
    <m/>
    <m/>
    <m/>
    <m/>
    <x v="0"/>
  </r>
  <r>
    <x v="0"/>
    <s v="202af81d-907f-4cca-9253-b76931995199"/>
    <x v="0"/>
    <e v="#N/A"/>
    <e v="#N/A"/>
    <e v="#N/A"/>
    <s v="FIXED"/>
    <x v="0"/>
    <m/>
    <m/>
    <m/>
    <m/>
    <x v="0"/>
  </r>
  <r>
    <x v="0"/>
    <s v="202d0917-7770-4a71-a8d2-52b22de1464b"/>
    <x v="0"/>
    <e v="#N/A"/>
    <e v="#N/A"/>
    <e v="#N/A"/>
    <s v="FIXED"/>
    <x v="0"/>
    <m/>
    <m/>
    <m/>
    <m/>
    <x v="0"/>
  </r>
  <r>
    <x v="0"/>
    <s v="202d3dcd-fc05-4b33-bae3-0c5f1b732d73"/>
    <x v="0"/>
    <e v="#N/A"/>
    <e v="#N/A"/>
    <e v="#N/A"/>
    <s v="FIXED"/>
    <x v="0"/>
    <m/>
    <m/>
    <m/>
    <m/>
    <x v="0"/>
  </r>
  <r>
    <x v="0"/>
    <s v="202d8c70-aa89-44ac-afb5-fb21850c2665"/>
    <x v="0"/>
    <e v="#N/A"/>
    <e v="#N/A"/>
    <e v="#N/A"/>
    <s v="FIXED"/>
    <x v="0"/>
    <m/>
    <m/>
    <m/>
    <m/>
    <x v="0"/>
  </r>
  <r>
    <x v="0"/>
    <s v="202db930-adab-4404-9dc8-efcbc5d21053"/>
    <x v="0"/>
    <e v="#N/A"/>
    <e v="#N/A"/>
    <e v="#N/A"/>
    <s v="FIXED"/>
    <x v="0"/>
    <m/>
    <m/>
    <m/>
    <m/>
    <x v="0"/>
  </r>
  <r>
    <x v="7"/>
    <s v="202e31af-8e21-4272-8e15-37d4f1733437"/>
    <x v="0"/>
    <e v="#N/A"/>
    <e v="#N/A"/>
    <e v="#N/A"/>
    <s v="FIXED"/>
    <x v="0"/>
    <m/>
    <m/>
    <m/>
    <m/>
    <x v="0"/>
  </r>
  <r>
    <x v="0"/>
    <s v="202e827b-1b1f-4ac1-bcf3-04a167104eb6"/>
    <x v="0"/>
    <e v="#N/A"/>
    <e v="#N/A"/>
    <e v="#N/A"/>
    <s v="FIXED"/>
    <x v="0"/>
    <m/>
    <m/>
    <m/>
    <m/>
    <x v="0"/>
  </r>
  <r>
    <x v="7"/>
    <s v="202ef251-0d43-405a-98f3-400f0af9d79e"/>
    <x v="1"/>
    <s v="bpn-cmtyfrmq-01"/>
    <s v="202ef251-0d43-405a-98f3-400f0af9d79e"/>
    <s v="Medium"/>
    <s v="RESURFACED"/>
    <x v="0"/>
    <m/>
    <m/>
    <m/>
    <m/>
    <x v="0"/>
  </r>
  <r>
    <x v="0"/>
    <s v="20303df5-3dd5-46e8-aa8e-0b779297da28"/>
    <x v="0"/>
    <e v="#N/A"/>
    <e v="#N/A"/>
    <e v="#N/A"/>
    <s v="FIXED"/>
    <x v="0"/>
    <m/>
    <m/>
    <m/>
    <m/>
    <x v="0"/>
  </r>
  <r>
    <x v="0"/>
    <s v="2030b9d9-e294-4f4b-b337-6efab52ce3de"/>
    <x v="0"/>
    <s v="bdwybko9wb77g3l.bpna.popularinc.net"/>
    <s v="2030b9d9-e294-4f4b-b337-6efab52ce3de"/>
    <s v="High"/>
    <s v="FIXED"/>
    <x v="0"/>
    <m/>
    <m/>
    <m/>
    <m/>
    <x v="0"/>
  </r>
  <r>
    <x v="0"/>
    <s v="20316134-9144-4b57-97a1-10706964474b"/>
    <x v="0"/>
    <e v="#N/A"/>
    <e v="#N/A"/>
    <e v="#N/A"/>
    <s v="FIXED"/>
    <x v="0"/>
    <m/>
    <m/>
    <m/>
    <m/>
    <x v="0"/>
  </r>
  <r>
    <x v="0"/>
    <s v="2031c10d-1cfb-4847-b3bc-f314d9106a1e"/>
    <x v="0"/>
    <e v="#N/A"/>
    <e v="#N/A"/>
    <e v="#N/A"/>
    <s v="FIXED"/>
    <x v="0"/>
    <m/>
    <m/>
    <m/>
    <m/>
    <x v="0"/>
  </r>
  <r>
    <x v="0"/>
    <s v="2031d644-6502-4de7-a226-10954e5a88f2"/>
    <x v="0"/>
    <s v="miambkoh0q3x33l.bpna.popularinc.net"/>
    <s v="2031d644-6502-4de7-a226-10954e5a88f2"/>
    <s v="Critical"/>
    <s v="FIXED"/>
    <x v="1055"/>
    <s v="Backlog"/>
    <s v="MICROSOFT WINDOWS 10 "/>
    <s v="FIXED"/>
    <s v="MICROSOFT WINDOWS 10 ENTERPRISE 10.0.19044"/>
    <x v="0"/>
  </r>
  <r>
    <x v="0"/>
    <s v="20322b19-2a2e-47f9-92ca-7582a3b2f8f9"/>
    <x v="0"/>
    <e v="#N/A"/>
    <e v="#N/A"/>
    <e v="#N/A"/>
    <s v="FIXED"/>
    <x v="0"/>
    <m/>
    <m/>
    <m/>
    <m/>
    <x v="0"/>
  </r>
  <r>
    <x v="0"/>
    <s v="20325574-34ce-49e1-8b97-64d54664fd74"/>
    <x v="0"/>
    <e v="#N/A"/>
    <e v="#N/A"/>
    <e v="#N/A"/>
    <s v="FIXED"/>
    <x v="0"/>
    <m/>
    <m/>
    <m/>
    <m/>
    <x v="0"/>
  </r>
  <r>
    <x v="4"/>
    <s v="2032801f-5da7-4fde-a1bb-67c739f43120"/>
    <x v="0"/>
    <e v="#N/A"/>
    <e v="#N/A"/>
    <e v="#N/A"/>
    <s v="FIXED"/>
    <x v="0"/>
    <m/>
    <m/>
    <m/>
    <m/>
    <x v="0"/>
  </r>
  <r>
    <x v="0"/>
    <s v="2033550a-6477-48b9-b6b4-9f12949d2c8c"/>
    <x v="2"/>
    <s v="miambko9317ll3l"/>
    <s v="2033550a-6477-48b9-b6b4-9f12949d2c8c"/>
    <s v="High"/>
    <s v="ACTIVE"/>
    <x v="1056"/>
    <s v="Backlog"/>
    <s v="MICROSOFT WINDOWS 10 "/>
    <s v="ACTIVE"/>
    <s v="MICROSOFT WINDOWS 10 ENTERPRISE 10.0.19044"/>
    <x v="0"/>
  </r>
  <r>
    <x v="0"/>
    <s v="2033e6ca-2cc5-48b7-9971-70b9d48de5a1"/>
    <x v="0"/>
    <e v="#N/A"/>
    <e v="#N/A"/>
    <e v="#N/A"/>
    <s v="FIXED"/>
    <x v="0"/>
    <m/>
    <m/>
    <m/>
    <m/>
    <x v="0"/>
  </r>
  <r>
    <x v="0"/>
    <s v="20348272-7143-43c3-99f8-7b2ca53b9e7c"/>
    <x v="0"/>
    <e v="#N/A"/>
    <e v="#N/A"/>
    <e v="#N/A"/>
    <s v="FIXED"/>
    <x v="0"/>
    <m/>
    <m/>
    <m/>
    <m/>
    <x v="0"/>
  </r>
  <r>
    <x v="1"/>
    <s v="20371d0d-42cb-42df-8991-555204a2fbc3"/>
    <x v="0"/>
    <e v="#N/A"/>
    <e v="#N/A"/>
    <e v="#N/A"/>
    <s v="FIXED"/>
    <x v="0"/>
    <m/>
    <m/>
    <m/>
    <m/>
    <x v="0"/>
  </r>
  <r>
    <x v="0"/>
    <s v="2039a60b-08ce-4363-8143-21782efd1a5e"/>
    <x v="0"/>
    <s v="miambko7n70jl3l"/>
    <s v="2039a60b-08ce-4363-8143-21782efd1a5e"/>
    <s v="High"/>
    <s v="FIXED"/>
    <x v="1057"/>
    <s v="Backlog"/>
    <s v="MICROSOFT WINDOWS 10 "/>
    <s v="FIXED"/>
    <s v="MICROSOFT WINDOWS 10 ENTERPRISE 10.0.19044"/>
    <x v="0"/>
  </r>
  <r>
    <x v="0"/>
    <s v="203ab8f8-a902-44ce-b981-944a907c9246"/>
    <x v="0"/>
    <e v="#N/A"/>
    <e v="#N/A"/>
    <e v="#N/A"/>
    <s v="FIXED"/>
    <x v="0"/>
    <m/>
    <m/>
    <m/>
    <m/>
    <x v="0"/>
  </r>
  <r>
    <x v="0"/>
    <s v="203bfbc0-8045-4f1a-bd10-e9ea3938a9c0"/>
    <x v="0"/>
    <e v="#N/A"/>
    <e v="#N/A"/>
    <e v="#N/A"/>
    <s v="FIXED"/>
    <x v="0"/>
    <m/>
    <m/>
    <m/>
    <m/>
    <x v="0"/>
  </r>
  <r>
    <x v="0"/>
    <s v="203c2523-7317-400c-b004-b7c3cfe19152"/>
    <x v="0"/>
    <e v="#N/A"/>
    <e v="#N/A"/>
    <e v="#N/A"/>
    <s v="FIXED"/>
    <x v="0"/>
    <m/>
    <m/>
    <m/>
    <m/>
    <x v="0"/>
  </r>
  <r>
    <x v="0"/>
    <s v="203c599e-f8bb-4c7a-b664-598f72a56b0a"/>
    <x v="0"/>
    <s v="miambko9638ph2l.bpna.popularinc.net"/>
    <s v="203c599e-f8bb-4c7a-b664-598f72a56b0a"/>
    <s v="Critical"/>
    <s v="FIXED"/>
    <x v="0"/>
    <m/>
    <m/>
    <m/>
    <m/>
    <x v="0"/>
  </r>
  <r>
    <x v="4"/>
    <s v="203c6a3f-93b5-4c81-92cc-f7c79dedd5d1"/>
    <x v="0"/>
    <e v="#N/A"/>
    <e v="#N/A"/>
    <e v="#N/A"/>
    <s v="FIXED"/>
    <x v="0"/>
    <m/>
    <m/>
    <m/>
    <m/>
    <x v="0"/>
  </r>
  <r>
    <x v="0"/>
    <s v="203ceb2b-88fc-4c4f-be4c-462852fb4ced"/>
    <x v="0"/>
    <e v="#N/A"/>
    <e v="#N/A"/>
    <e v="#N/A"/>
    <s v="FIXED"/>
    <x v="0"/>
    <m/>
    <m/>
    <m/>
    <m/>
    <x v="0"/>
  </r>
  <r>
    <x v="2"/>
    <s v="203d5d94-d4ca-4883-b7d3-205fb123b577"/>
    <x v="0"/>
    <e v="#N/A"/>
    <e v="#N/A"/>
    <e v="#N/A"/>
    <s v="FIXED"/>
    <x v="0"/>
    <m/>
    <m/>
    <m/>
    <m/>
    <x v="0"/>
  </r>
  <r>
    <x v="1"/>
    <s v="203f663a-d325-4bc4-8e8a-8e0135b6d825"/>
    <x v="2"/>
    <s v="pcb-rosemx-13"/>
    <s v="203f663a-d325-4bc4-8e8a-8e0135b6d825"/>
    <s v="Medium"/>
    <s v="ACTIVE"/>
    <x v="1058"/>
    <s v="Backlog"/>
    <s v="MICROSOFT WINDOWS 10 "/>
    <s v="ACTIVE"/>
    <s v="MICROSOFT WINDOWS 10 ENTERPRISE"/>
    <x v="0"/>
  </r>
  <r>
    <x v="0"/>
    <s v="203f91f7-29c9-4294-8e49-284045b0054d"/>
    <x v="0"/>
    <e v="#N/A"/>
    <e v="#N/A"/>
    <e v="#N/A"/>
    <s v="FIXED"/>
    <x v="0"/>
    <m/>
    <m/>
    <m/>
    <m/>
    <x v="0"/>
  </r>
  <r>
    <x v="0"/>
    <s v="203fcd72-3ebd-4b73-b97d-4cbb68856543"/>
    <x v="0"/>
    <e v="#N/A"/>
    <e v="#N/A"/>
    <e v="#N/A"/>
    <s v="FIXED"/>
    <x v="0"/>
    <m/>
    <m/>
    <m/>
    <m/>
    <x v="0"/>
  </r>
  <r>
    <x v="1"/>
    <s v="2040eb55-5eaa-4e47-b883-07245ae98c55"/>
    <x v="0"/>
    <e v="#N/A"/>
    <e v="#N/A"/>
    <e v="#N/A"/>
    <s v="FIXED"/>
    <x v="0"/>
    <m/>
    <m/>
    <m/>
    <m/>
    <x v="0"/>
  </r>
  <r>
    <x v="0"/>
    <s v="20415433-3b6e-46be-a0d8-765a1ca6960b"/>
    <x v="0"/>
    <e v="#N/A"/>
    <e v="#N/A"/>
    <e v="#N/A"/>
    <s v="FIXED"/>
    <x v="0"/>
    <m/>
    <m/>
    <m/>
    <m/>
    <x v="0"/>
  </r>
  <r>
    <x v="1"/>
    <s v="20431c62-37ea-44c7-9108-9c153660c6cb"/>
    <x v="0"/>
    <e v="#N/A"/>
    <e v="#N/A"/>
    <e v="#N/A"/>
    <s v="FIXED"/>
    <x v="0"/>
    <m/>
    <m/>
    <m/>
    <m/>
    <x v="0"/>
  </r>
  <r>
    <x v="3"/>
    <s v="2044e93a-393a-4e62-8d96-4c796097b0b4"/>
    <x v="2"/>
    <s v="bpn-rosedb-03"/>
    <s v="2044e93a-393a-4e62-8d96-4c796097b0b4"/>
    <s v="Low"/>
    <s v="ACTIVE"/>
    <x v="0"/>
    <m/>
    <m/>
    <m/>
    <m/>
    <x v="0"/>
  </r>
  <r>
    <x v="0"/>
    <s v="2045927c-48fc-4109-83c6-8eba593dafbd"/>
    <x v="0"/>
    <e v="#N/A"/>
    <e v="#N/A"/>
    <e v="#N/A"/>
    <s v="FIXED"/>
    <x v="0"/>
    <m/>
    <m/>
    <m/>
    <m/>
    <x v="0"/>
  </r>
  <r>
    <x v="0"/>
    <s v="2046f181-73a0-4493-a0f3-882b4645e6f4"/>
    <x v="0"/>
    <e v="#N/A"/>
    <e v="#N/A"/>
    <e v="#N/A"/>
    <s v="FIXED"/>
    <x v="0"/>
    <m/>
    <m/>
    <m/>
    <m/>
    <x v="0"/>
  </r>
  <r>
    <x v="0"/>
    <s v="20471573-5f41-46e0-b32a-7793653090fc"/>
    <x v="0"/>
    <e v="#N/A"/>
    <e v="#N/A"/>
    <e v="#N/A"/>
    <s v="FIXED"/>
    <x v="0"/>
    <m/>
    <m/>
    <m/>
    <m/>
    <x v="0"/>
  </r>
  <r>
    <x v="4"/>
    <s v="20484715-51ab-4c77-8aec-f97a77b8ff74"/>
    <x v="0"/>
    <e v="#N/A"/>
    <e v="#N/A"/>
    <e v="#N/A"/>
    <s v="FIXED"/>
    <x v="0"/>
    <m/>
    <m/>
    <m/>
    <m/>
    <x v="0"/>
  </r>
  <r>
    <x v="0"/>
    <s v="204894b3-0b07-4d37-9597-73a05aeb5aa1"/>
    <x v="1"/>
    <s v="rosebkod5fp3g2l"/>
    <s v="204894b3-0b07-4d37-9597-73a05aeb5aa1"/>
    <s v="High"/>
    <s v="RESURFACED"/>
    <x v="1059"/>
    <s v="Backlog"/>
    <s v="MICROSOFT WINDOWS 10 "/>
    <s v="RESURFACED"/>
    <s v="MICROSOFT WINDOWS 10 ENTERPRISE 10.0.19044"/>
    <x v="0"/>
  </r>
  <r>
    <x v="1"/>
    <s v="2048bcb0-8d8c-48bd-ae6a-487c6e52230a"/>
    <x v="2"/>
    <s v="bpn-bdwydcdn-02"/>
    <s v="2048bcb0-8d8c-48bd-ae6a-487c6e52230a"/>
    <s v="Medium"/>
    <s v="ACTIVE"/>
    <x v="0"/>
    <m/>
    <m/>
    <m/>
    <m/>
    <x v="0"/>
  </r>
  <r>
    <x v="2"/>
    <s v="2048d553-76c6-42ee-908e-6db98a8a158d"/>
    <x v="0"/>
    <e v="#N/A"/>
    <e v="#N/A"/>
    <e v="#N/A"/>
    <s v="FIXED"/>
    <x v="0"/>
    <m/>
    <m/>
    <m/>
    <m/>
    <x v="0"/>
  </r>
  <r>
    <x v="1"/>
    <s v="204afddf-f1b8-40ac-9138-212a9209eeae"/>
    <x v="0"/>
    <e v="#N/A"/>
    <e v="#N/A"/>
    <e v="#N/A"/>
    <s v="FIXED"/>
    <x v="0"/>
    <m/>
    <m/>
    <m/>
    <m/>
    <x v="0"/>
  </r>
  <r>
    <x v="0"/>
    <s v="204b8ee5-3eec-46b6-babd-dcd23e06518d"/>
    <x v="0"/>
    <e v="#N/A"/>
    <e v="#N/A"/>
    <e v="#N/A"/>
    <s v="FIXED"/>
    <x v="0"/>
    <m/>
    <m/>
    <m/>
    <m/>
    <x v="0"/>
  </r>
  <r>
    <x v="4"/>
    <s v="204c0a56-13f0-43ec-8c6c-e0315a0737ea"/>
    <x v="0"/>
    <e v="#N/A"/>
    <e v="#N/A"/>
    <e v="#N/A"/>
    <s v="FIXED"/>
    <x v="0"/>
    <m/>
    <m/>
    <m/>
    <m/>
    <x v="0"/>
  </r>
  <r>
    <x v="7"/>
    <s v="204f5406-b542-4474-9c9f-d31d5a811246"/>
    <x v="0"/>
    <e v="#N/A"/>
    <e v="#N/A"/>
    <e v="#N/A"/>
    <s v="FIXED"/>
    <x v="0"/>
    <m/>
    <m/>
    <m/>
    <m/>
    <x v="0"/>
  </r>
  <r>
    <x v="1"/>
    <s v="205059af-85d9-4da4-b949-6aeddf66c03e"/>
    <x v="0"/>
    <e v="#N/A"/>
    <e v="#N/A"/>
    <e v="#N/A"/>
    <s v="FIXED"/>
    <x v="0"/>
    <m/>
    <m/>
    <m/>
    <m/>
    <x v="0"/>
  </r>
  <r>
    <x v="0"/>
    <s v="2050bf8f-58a9-4d2e-914f-8fafce1d3082"/>
    <x v="0"/>
    <e v="#N/A"/>
    <e v="#N/A"/>
    <e v="#N/A"/>
    <s v="FIXED"/>
    <x v="0"/>
    <m/>
    <m/>
    <m/>
    <m/>
    <x v="0"/>
  </r>
  <r>
    <x v="0"/>
    <s v="2050c58d-5c62-4ec1-b75b-6c8c28f936d0"/>
    <x v="0"/>
    <e v="#N/A"/>
    <e v="#N/A"/>
    <e v="#N/A"/>
    <s v="FIXED"/>
    <x v="0"/>
    <m/>
    <m/>
    <m/>
    <m/>
    <x v="0"/>
  </r>
  <r>
    <x v="0"/>
    <s v="2050d7a9-b924-4dba-811a-34a1f4647aaa"/>
    <x v="0"/>
    <e v="#N/A"/>
    <e v="#N/A"/>
    <e v="#N/A"/>
    <s v="FIXED"/>
    <x v="0"/>
    <m/>
    <m/>
    <m/>
    <m/>
    <x v="0"/>
  </r>
  <r>
    <x v="0"/>
    <s v="20512646-6d41-4e5d-921e-2f8ad7ea37da"/>
    <x v="0"/>
    <e v="#N/A"/>
    <e v="#N/A"/>
    <e v="#N/A"/>
    <s v="FIXED"/>
    <x v="0"/>
    <m/>
    <m/>
    <m/>
    <m/>
    <x v="0"/>
  </r>
  <r>
    <x v="7"/>
    <s v="20514ce2-e8b4-49f7-bf9a-7f1b6bce15af"/>
    <x v="0"/>
    <e v="#N/A"/>
    <e v="#N/A"/>
    <e v="#N/A"/>
    <s v="FIXED"/>
    <x v="0"/>
    <m/>
    <m/>
    <m/>
    <m/>
    <x v="0"/>
  </r>
  <r>
    <x v="0"/>
    <s v="205193f9-ad08-4d19-932a-98548b872499"/>
    <x v="0"/>
    <e v="#N/A"/>
    <e v="#N/A"/>
    <e v="#N/A"/>
    <s v="FIXED"/>
    <x v="0"/>
    <m/>
    <m/>
    <m/>
    <m/>
    <x v="0"/>
  </r>
  <r>
    <x v="2"/>
    <s v="2051ab52-89f2-4527-b49f-21d0b0f0bd72"/>
    <x v="1"/>
    <s v="bpn-rosegvws-01"/>
    <s v="2051ab52-89f2-4527-b49f-21d0b0f0bd72"/>
    <s v="Medium"/>
    <s v="RESURFACED"/>
    <x v="0"/>
    <m/>
    <m/>
    <m/>
    <m/>
    <x v="0"/>
  </r>
  <r>
    <x v="0"/>
    <s v="205287ef-4b5e-48ae-a0c2-8dd7f8af6dc8"/>
    <x v="0"/>
    <e v="#N/A"/>
    <e v="#N/A"/>
    <e v="#N/A"/>
    <s v="FIXED"/>
    <x v="0"/>
    <m/>
    <m/>
    <m/>
    <m/>
    <x v="0"/>
  </r>
  <r>
    <x v="4"/>
    <s v="20537b74-0d5c-4409-999e-8da03d7d32e4"/>
    <x v="0"/>
    <e v="#N/A"/>
    <e v="#N/A"/>
    <e v="#N/A"/>
    <s v="FIXED"/>
    <x v="0"/>
    <m/>
    <m/>
    <m/>
    <m/>
    <x v="0"/>
  </r>
  <r>
    <x v="1"/>
    <s v="2054b026-412d-4b41-b2d8-258913c788b8"/>
    <x v="1"/>
    <s v="bpn-rosefars-02"/>
    <s v="2054b026-412d-4b41-b2d8-258913c788b8"/>
    <s v="Medium"/>
    <s v="RESURFACED"/>
    <x v="0"/>
    <m/>
    <m/>
    <m/>
    <m/>
    <x v="0"/>
  </r>
  <r>
    <x v="0"/>
    <s v="2055555e-15f0-4050-ba67-5633518f2bf7"/>
    <x v="0"/>
    <e v="#N/A"/>
    <e v="#N/A"/>
    <e v="#N/A"/>
    <s v="FIXED"/>
    <x v="0"/>
    <m/>
    <m/>
    <m/>
    <m/>
    <x v="0"/>
  </r>
  <r>
    <x v="9"/>
    <s v="20557290-6c9b-487f-8099-2dd11d1f3eba"/>
    <x v="0"/>
    <e v="#N/A"/>
    <e v="#N/A"/>
    <e v="#N/A"/>
    <s v="FIXED"/>
    <x v="0"/>
    <m/>
    <m/>
    <m/>
    <m/>
    <x v="0"/>
  </r>
  <r>
    <x v="4"/>
    <s v="2055c9f1-7dad-4927-991b-32f8bacb9f15"/>
    <x v="0"/>
    <e v="#N/A"/>
    <e v="#N/A"/>
    <e v="#N/A"/>
    <s v="FIXED"/>
    <x v="0"/>
    <m/>
    <m/>
    <m/>
    <m/>
    <x v="0"/>
  </r>
  <r>
    <x v="0"/>
    <s v="2056e898-5c68-4a2b-b829-a66ddd86f2d0"/>
    <x v="0"/>
    <s v="miambko2jtqp73l"/>
    <s v="2056e898-5c68-4a2b-b829-a66ddd86f2d0"/>
    <s v="High"/>
    <s v="FIXED"/>
    <x v="1060"/>
    <s v="Backlog"/>
    <s v="MICROSOFT WINDOWS 10 "/>
    <s v="FIXED"/>
    <s v="MICROSOFT WINDOWS 10 ENTERPRISE 10.0.19044"/>
    <x v="0"/>
  </r>
  <r>
    <x v="0"/>
    <s v="2056ebfc-1fb0-4f21-9d50-74890c06ad0a"/>
    <x v="0"/>
    <e v="#N/A"/>
    <e v="#N/A"/>
    <e v="#N/A"/>
    <s v="FIXED"/>
    <x v="0"/>
    <m/>
    <m/>
    <m/>
    <m/>
    <x v="0"/>
  </r>
  <r>
    <x v="0"/>
    <s v="2056f13a-68c0-4b76-bf14-77b0ffba3c20"/>
    <x v="0"/>
    <e v="#N/A"/>
    <e v="#N/A"/>
    <e v="#N/A"/>
    <s v="FIXED"/>
    <x v="0"/>
    <m/>
    <m/>
    <m/>
    <m/>
    <x v="0"/>
  </r>
  <r>
    <x v="9"/>
    <s v="20579726-f239-4cb4-a9ac-61d58bb28a02"/>
    <x v="0"/>
    <e v="#N/A"/>
    <e v="#N/A"/>
    <e v="#N/A"/>
    <s v="FIXED"/>
    <x v="0"/>
    <m/>
    <m/>
    <m/>
    <m/>
    <x v="0"/>
  </r>
  <r>
    <x v="0"/>
    <s v="20583978-2e07-454f-85c0-b2f4bc7bdd27"/>
    <x v="0"/>
    <e v="#N/A"/>
    <e v="#N/A"/>
    <e v="#N/A"/>
    <s v="FIXED"/>
    <x v="0"/>
    <m/>
    <m/>
    <m/>
    <m/>
    <x v="0"/>
  </r>
  <r>
    <x v="1"/>
    <s v="2058e0e7-72ef-4941-bd30-5e5d2adc9063"/>
    <x v="0"/>
    <e v="#N/A"/>
    <e v="#N/A"/>
    <e v="#N/A"/>
    <s v="FIXED"/>
    <x v="0"/>
    <m/>
    <m/>
    <m/>
    <m/>
    <x v="0"/>
  </r>
  <r>
    <x v="0"/>
    <s v="205a1db9-15c9-47d7-9f17-185a56314720"/>
    <x v="0"/>
    <e v="#N/A"/>
    <e v="#N/A"/>
    <e v="#N/A"/>
    <s v="FIXED"/>
    <x v="0"/>
    <m/>
    <m/>
    <m/>
    <m/>
    <x v="0"/>
  </r>
  <r>
    <x v="0"/>
    <s v="205a2e81-9cf9-42ca-9664-c99044d0fca9"/>
    <x v="0"/>
    <e v="#N/A"/>
    <e v="#N/A"/>
    <e v="#N/A"/>
    <s v="FIXED"/>
    <x v="0"/>
    <m/>
    <m/>
    <m/>
    <m/>
    <x v="0"/>
  </r>
  <r>
    <x v="0"/>
    <s v="205a4515-4784-4200-829c-8c25052bf610"/>
    <x v="0"/>
    <e v="#N/A"/>
    <e v="#N/A"/>
    <e v="#N/A"/>
    <s v="FIXED"/>
    <x v="0"/>
    <m/>
    <m/>
    <m/>
    <m/>
    <x v="0"/>
  </r>
  <r>
    <x v="6"/>
    <s v="205b6440-4cb7-4ab3-8bff-bddeb60348d8"/>
    <x v="2"/>
    <e v="#N/A"/>
    <e v="#N/A"/>
    <e v="#N/A"/>
    <s v="ACTIVE"/>
    <x v="0"/>
    <m/>
    <m/>
    <m/>
    <m/>
    <x v="0"/>
  </r>
  <r>
    <x v="0"/>
    <s v="205ccd45-afaa-4c12-a872-bc2d26d06b6f"/>
    <x v="0"/>
    <e v="#N/A"/>
    <e v="#N/A"/>
    <e v="#N/A"/>
    <s v="FIXED"/>
    <x v="0"/>
    <m/>
    <m/>
    <m/>
    <m/>
    <x v="0"/>
  </r>
  <r>
    <x v="5"/>
    <s v="205cf39b-0cfd-48b3-a74f-c0b60fae3f3e"/>
    <x v="0"/>
    <e v="#N/A"/>
    <e v="#N/A"/>
    <e v="#N/A"/>
    <s v="FIXED"/>
    <x v="0"/>
    <m/>
    <m/>
    <m/>
    <m/>
    <x v="0"/>
  </r>
  <r>
    <x v="0"/>
    <s v="205defa7-24f3-4ae3-bc11-1ced7562ad95"/>
    <x v="0"/>
    <e v="#N/A"/>
    <e v="#N/A"/>
    <e v="#N/A"/>
    <s v="FIXED"/>
    <x v="0"/>
    <m/>
    <m/>
    <m/>
    <m/>
    <x v="0"/>
  </r>
  <r>
    <x v="0"/>
    <s v="205e23e5-43bc-42ea-b8c0-7db99bbd38c0"/>
    <x v="0"/>
    <e v="#N/A"/>
    <e v="#N/A"/>
    <e v="#N/A"/>
    <s v="FIXED"/>
    <x v="0"/>
    <m/>
    <m/>
    <m/>
    <m/>
    <x v="0"/>
  </r>
  <r>
    <x v="0"/>
    <s v="2061ae8f-c85e-464f-a163-45ea5ba9b956"/>
    <x v="0"/>
    <e v="#N/A"/>
    <e v="#N/A"/>
    <e v="#N/A"/>
    <s v="FIXED"/>
    <x v="0"/>
    <m/>
    <m/>
    <m/>
    <m/>
    <x v="0"/>
  </r>
  <r>
    <x v="0"/>
    <s v="2061d35c-8436-43f0-aa41-68ee62227427"/>
    <x v="0"/>
    <e v="#N/A"/>
    <e v="#N/A"/>
    <e v="#N/A"/>
    <s v="FIXED"/>
    <x v="0"/>
    <m/>
    <m/>
    <m/>
    <m/>
    <x v="0"/>
  </r>
  <r>
    <x v="0"/>
    <s v="20657b84-1170-434e-abdd-366fd53fbb02"/>
    <x v="0"/>
    <e v="#N/A"/>
    <e v="#N/A"/>
    <e v="#N/A"/>
    <s v="FIXED"/>
    <x v="0"/>
    <m/>
    <m/>
    <m/>
    <m/>
    <x v="0"/>
  </r>
  <r>
    <x v="6"/>
    <s v="20662d58-8dbb-4284-8bf5-25585d3648e4"/>
    <x v="1"/>
    <e v="#N/A"/>
    <e v="#N/A"/>
    <e v="#N/A"/>
    <s v="RESURFACED"/>
    <x v="0"/>
    <m/>
    <m/>
    <m/>
    <m/>
    <x v="0"/>
  </r>
  <r>
    <x v="0"/>
    <s v="20667bed-c54d-48ca-9baa-53136db27255"/>
    <x v="0"/>
    <e v="#N/A"/>
    <e v="#N/A"/>
    <e v="#N/A"/>
    <s v="FIXED"/>
    <x v="0"/>
    <m/>
    <m/>
    <m/>
    <m/>
    <x v="0"/>
  </r>
  <r>
    <x v="7"/>
    <s v="20676c46-ace2-45bd-bfa9-26800ff53421"/>
    <x v="0"/>
    <e v="#N/A"/>
    <e v="#N/A"/>
    <e v="#N/A"/>
    <s v="FIXED"/>
    <x v="0"/>
    <m/>
    <m/>
    <m/>
    <m/>
    <x v="0"/>
  </r>
  <r>
    <x v="0"/>
    <s v="2067e9da-9296-4419-b836-9132608d4e08"/>
    <x v="0"/>
    <e v="#N/A"/>
    <e v="#N/A"/>
    <e v="#N/A"/>
    <s v="FIXED"/>
    <x v="0"/>
    <m/>
    <m/>
    <m/>
    <m/>
    <x v="0"/>
  </r>
  <r>
    <x v="0"/>
    <s v="20689021-f10f-4356-b302-4e394a9b75ab"/>
    <x v="0"/>
    <e v="#N/A"/>
    <e v="#N/A"/>
    <e v="#N/A"/>
    <s v="FIXED"/>
    <x v="0"/>
    <m/>
    <m/>
    <m/>
    <m/>
    <x v="0"/>
  </r>
  <r>
    <x v="7"/>
    <s v="2068b323-721a-48fa-b09e-00c4a24244c1"/>
    <x v="2"/>
    <s v="bpn-rosemoto-01"/>
    <s v="2068b323-721a-48fa-b09e-00c4a24244c1"/>
    <s v="High"/>
    <s v="ACTIVE"/>
    <x v="0"/>
    <m/>
    <m/>
    <m/>
    <m/>
    <x v="0"/>
  </r>
  <r>
    <x v="0"/>
    <s v="2068bd53-f1b1-4dce-8a6c-af3eac4913f9"/>
    <x v="0"/>
    <e v="#N/A"/>
    <e v="#N/A"/>
    <e v="#N/A"/>
    <s v="FIXED"/>
    <x v="0"/>
    <m/>
    <m/>
    <m/>
    <m/>
    <x v="0"/>
  </r>
  <r>
    <x v="2"/>
    <s v="2069e40a-606c-44c8-b51a-4381c41463e6"/>
    <x v="1"/>
    <s v="bpn-rosecmas-06"/>
    <s v="2069e40a-606c-44c8-b51a-4381c41463e6"/>
    <s v="Medium"/>
    <s v="RESURFACED"/>
    <x v="0"/>
    <m/>
    <m/>
    <m/>
    <m/>
    <x v="0"/>
  </r>
  <r>
    <x v="0"/>
    <s v="206ba909-0ea3-4d27-ab18-c2c8e73edbdb"/>
    <x v="0"/>
    <e v="#N/A"/>
    <e v="#N/A"/>
    <e v="#N/A"/>
    <s v="FIXED"/>
    <x v="0"/>
    <m/>
    <m/>
    <m/>
    <m/>
    <x v="0"/>
  </r>
  <r>
    <x v="4"/>
    <s v="206c7489-33db-46a8-a025-1962d4b84ab6"/>
    <x v="0"/>
    <s v="bdwybkogxgz633l"/>
    <s v="206c7489-33db-46a8-a025-1962d4b84ab6"/>
    <s v="Critical"/>
    <s v="FIXED"/>
    <x v="1061"/>
    <s v="Backlog"/>
    <s v="MICROSOFT WINDOWS 10 "/>
    <s v="FIXED"/>
    <s v="MICROSOFT WINDOWS 10 ENTERPRISE 10.0.19044"/>
    <x v="0"/>
  </r>
  <r>
    <x v="0"/>
    <s v="206ca83b-3d35-4a16-99a1-b240b78717ec"/>
    <x v="0"/>
    <e v="#N/A"/>
    <e v="#N/A"/>
    <e v="#N/A"/>
    <s v="FIXED"/>
    <x v="0"/>
    <m/>
    <m/>
    <m/>
    <m/>
    <x v="0"/>
  </r>
  <r>
    <x v="0"/>
    <s v="206d3f0e-64b2-4fa5-a477-9e6014bb911c"/>
    <x v="0"/>
    <e v="#N/A"/>
    <e v="#N/A"/>
    <e v="#N/A"/>
    <s v="FIXED"/>
    <x v="0"/>
    <m/>
    <m/>
    <m/>
    <m/>
    <x v="0"/>
  </r>
  <r>
    <x v="1"/>
    <s v="206d4f6a-d602-4248-bdc3-51bf1ece0851"/>
    <x v="1"/>
    <s v="bpn-bdwybp-02"/>
    <s v="206d4f6a-d602-4248-bdc3-51bf1ece0851"/>
    <s v="Medium"/>
    <s v="RESURFACED"/>
    <x v="0"/>
    <m/>
    <m/>
    <m/>
    <m/>
    <x v="0"/>
  </r>
  <r>
    <x v="0"/>
    <s v="206d52f9-36c8-401b-9f32-2d0b10bc03fa"/>
    <x v="0"/>
    <e v="#N/A"/>
    <e v="#N/A"/>
    <e v="#N/A"/>
    <s v="FIXED"/>
    <x v="0"/>
    <m/>
    <m/>
    <m/>
    <m/>
    <x v="0"/>
  </r>
  <r>
    <x v="0"/>
    <s v="206e05e5-62c6-4aef-ba39-1a7d6f63222a"/>
    <x v="0"/>
    <e v="#N/A"/>
    <e v="#N/A"/>
    <e v="#N/A"/>
    <s v="FIXED"/>
    <x v="0"/>
    <m/>
    <m/>
    <m/>
    <m/>
    <x v="0"/>
  </r>
  <r>
    <x v="13"/>
    <s v="206f6965-28cc-4d22-9464-486737543bd4"/>
    <x v="0"/>
    <e v="#N/A"/>
    <e v="#N/A"/>
    <e v="#N/A"/>
    <s v="FIXED"/>
    <x v="0"/>
    <m/>
    <m/>
    <m/>
    <m/>
    <x v="0"/>
  </r>
  <r>
    <x v="0"/>
    <s v="20707027-dd47-4511-b949-af521e0090b6"/>
    <x v="0"/>
    <e v="#N/A"/>
    <e v="#N/A"/>
    <e v="#N/A"/>
    <s v="FIXED"/>
    <x v="0"/>
    <m/>
    <m/>
    <m/>
    <m/>
    <x v="0"/>
  </r>
  <r>
    <x v="0"/>
    <s v="20708ea8-6a16-4b35-937e-536aa8757110"/>
    <x v="0"/>
    <e v="#N/A"/>
    <e v="#N/A"/>
    <e v="#N/A"/>
    <s v="FIXED"/>
    <x v="0"/>
    <m/>
    <m/>
    <m/>
    <m/>
    <x v="0"/>
  </r>
  <r>
    <x v="6"/>
    <s v="2070b5e0-5bda-4f62-b9ee-ba2157e35387"/>
    <x v="0"/>
    <e v="#N/A"/>
    <e v="#N/A"/>
    <e v="#N/A"/>
    <s v="FIXED"/>
    <x v="0"/>
    <m/>
    <m/>
    <m/>
    <m/>
    <x v="0"/>
  </r>
  <r>
    <x v="0"/>
    <s v="2070bcdb-0fff-4cf0-be6d-13f83bfbcffa"/>
    <x v="0"/>
    <s v="0097brn3xggnd2d.bpna.popularinc.net"/>
    <s v="2070bcdb-0fff-4cf0-be6d-13f83bfbcffa"/>
    <s v="Critical"/>
    <s v="FIXED"/>
    <x v="0"/>
    <m/>
    <m/>
    <m/>
    <m/>
    <x v="0"/>
  </r>
  <r>
    <x v="4"/>
    <s v="2070e333-8ac0-41f4-8e6e-f307f7b8384b"/>
    <x v="0"/>
    <e v="#N/A"/>
    <e v="#N/A"/>
    <e v="#N/A"/>
    <s v="FIXED"/>
    <x v="0"/>
    <m/>
    <m/>
    <m/>
    <m/>
    <x v="0"/>
  </r>
  <r>
    <x v="0"/>
    <s v="2071415f-9d23-48c1-9b42-39d62e79c43d"/>
    <x v="0"/>
    <e v="#N/A"/>
    <e v="#N/A"/>
    <e v="#N/A"/>
    <s v="FIXED"/>
    <x v="0"/>
    <m/>
    <m/>
    <m/>
    <m/>
    <x v="0"/>
  </r>
  <r>
    <x v="0"/>
    <s v="2071f020-30b4-4bd3-9549-38caee9b0c27"/>
    <x v="0"/>
    <e v="#N/A"/>
    <e v="#N/A"/>
    <e v="#N/A"/>
    <s v="FIXED"/>
    <x v="0"/>
    <m/>
    <m/>
    <m/>
    <m/>
    <x v="0"/>
  </r>
  <r>
    <x v="0"/>
    <s v="207228ed-c631-48d3-874f-2b3a37de5c83"/>
    <x v="0"/>
    <e v="#N/A"/>
    <e v="#N/A"/>
    <e v="#N/A"/>
    <s v="FIXED"/>
    <x v="0"/>
    <m/>
    <m/>
    <m/>
    <m/>
    <x v="0"/>
  </r>
  <r>
    <x v="0"/>
    <s v="20724808-2f84-4825-ae18-01b0fbb2fa72"/>
    <x v="0"/>
    <e v="#N/A"/>
    <e v="#N/A"/>
    <e v="#N/A"/>
    <s v="FIXED"/>
    <x v="0"/>
    <m/>
    <m/>
    <m/>
    <m/>
    <x v="0"/>
  </r>
  <r>
    <x v="0"/>
    <s v="2072b57e-e3cb-424b-a0e6-62fd7d859623"/>
    <x v="0"/>
    <e v="#N/A"/>
    <e v="#N/A"/>
    <e v="#N/A"/>
    <s v="FIXED"/>
    <x v="0"/>
    <m/>
    <m/>
    <m/>
    <m/>
    <x v="0"/>
  </r>
  <r>
    <x v="0"/>
    <s v="2073d2a7-80c1-4eda-ae4f-5d62a602b93a"/>
    <x v="0"/>
    <e v="#N/A"/>
    <e v="#N/A"/>
    <e v="#N/A"/>
    <s v="FIXED"/>
    <x v="0"/>
    <m/>
    <m/>
    <m/>
    <m/>
    <x v="0"/>
  </r>
  <r>
    <x v="0"/>
    <s v="2074ad21-9121-466c-86e4-5bc99634bdef"/>
    <x v="0"/>
    <e v="#N/A"/>
    <e v="#N/A"/>
    <e v="#N/A"/>
    <s v="FIXED"/>
    <x v="0"/>
    <m/>
    <m/>
    <m/>
    <m/>
    <x v="0"/>
  </r>
  <r>
    <x v="0"/>
    <s v="207505f3-288e-4b61-a069-47cd34d2bc74"/>
    <x v="0"/>
    <e v="#N/A"/>
    <e v="#N/A"/>
    <e v="#N/A"/>
    <s v="FIXED"/>
    <x v="0"/>
    <m/>
    <m/>
    <m/>
    <m/>
    <x v="0"/>
  </r>
  <r>
    <x v="0"/>
    <s v="20753952-06f3-40e6-88f2-7830627b2217"/>
    <x v="0"/>
    <e v="#N/A"/>
    <e v="#N/A"/>
    <e v="#N/A"/>
    <s v="FIXED"/>
    <x v="0"/>
    <m/>
    <m/>
    <m/>
    <m/>
    <x v="0"/>
  </r>
  <r>
    <x v="0"/>
    <s v="207580e6-16d5-4fa4-a76b-bba7288c210a"/>
    <x v="0"/>
    <e v="#N/A"/>
    <e v="#N/A"/>
    <e v="#N/A"/>
    <s v="FIXED"/>
    <x v="0"/>
    <m/>
    <m/>
    <m/>
    <m/>
    <x v="0"/>
  </r>
  <r>
    <x v="0"/>
    <s v="2075def9-7aac-44ca-8343-a49e4ec5ceb7"/>
    <x v="1"/>
    <s v="0036brn7pml9n2d.bpna.popularinc.net"/>
    <s v="2075def9-7aac-44ca-8343-a49e4ec5ceb7"/>
    <s v="High"/>
    <s v="RESURFACED"/>
    <x v="0"/>
    <m/>
    <m/>
    <m/>
    <m/>
    <x v="0"/>
  </r>
  <r>
    <x v="0"/>
    <s v="2075ebc0-0d39-4180-b984-ab82cd248b6e"/>
    <x v="0"/>
    <e v="#N/A"/>
    <e v="#N/A"/>
    <e v="#N/A"/>
    <s v="FIXED"/>
    <x v="0"/>
    <m/>
    <m/>
    <m/>
    <m/>
    <x v="0"/>
  </r>
  <r>
    <x v="0"/>
    <s v="207600c6-4f6f-46ea-995b-1ff5217664ba"/>
    <x v="0"/>
    <e v="#N/A"/>
    <e v="#N/A"/>
    <e v="#N/A"/>
    <s v="FIXED"/>
    <x v="0"/>
    <m/>
    <m/>
    <m/>
    <m/>
    <x v="0"/>
  </r>
  <r>
    <x v="0"/>
    <s v="207668fd-1171-4630-9d92-f43375bb10d1"/>
    <x v="0"/>
    <e v="#N/A"/>
    <e v="#N/A"/>
    <e v="#N/A"/>
    <s v="FIXED"/>
    <x v="0"/>
    <m/>
    <m/>
    <m/>
    <m/>
    <x v="0"/>
  </r>
  <r>
    <x v="0"/>
    <s v="2076e289-eb20-456c-8225-eb92340e59af"/>
    <x v="0"/>
    <e v="#N/A"/>
    <e v="#N/A"/>
    <e v="#N/A"/>
    <s v="FIXED"/>
    <x v="0"/>
    <m/>
    <m/>
    <m/>
    <m/>
    <x v="0"/>
  </r>
  <r>
    <x v="2"/>
    <s v="2076ef51-997b-4881-8055-af3d75b27d80"/>
    <x v="0"/>
    <e v="#N/A"/>
    <e v="#N/A"/>
    <e v="#N/A"/>
    <s v="FIXED"/>
    <x v="0"/>
    <m/>
    <m/>
    <m/>
    <m/>
    <x v="0"/>
  </r>
  <r>
    <x v="7"/>
    <s v="2077c01c-d1bd-4b62-9f86-ce5e6dd55bca"/>
    <x v="0"/>
    <e v="#N/A"/>
    <e v="#N/A"/>
    <e v="#N/A"/>
    <s v="FIXED"/>
    <x v="0"/>
    <m/>
    <m/>
    <m/>
    <m/>
    <x v="0"/>
  </r>
  <r>
    <x v="11"/>
    <s v="20780140-0d66-4be3-9e01-1b7422ad8395"/>
    <x v="2"/>
    <s v="bpn-rosedvas-01"/>
    <s v="20780140-0d66-4be3-9e01-1b7422ad8395"/>
    <s v="Medium"/>
    <s v="ACTIVE"/>
    <x v="0"/>
    <m/>
    <m/>
    <m/>
    <m/>
    <x v="0"/>
  </r>
  <r>
    <x v="0"/>
    <s v="207a083d-390c-477f-97d0-60e2a9a7da4e"/>
    <x v="0"/>
    <e v="#N/A"/>
    <e v="#N/A"/>
    <e v="#N/A"/>
    <s v="FIXED"/>
    <x v="0"/>
    <m/>
    <m/>
    <m/>
    <m/>
    <x v="0"/>
  </r>
  <r>
    <x v="4"/>
    <s v="207aa106-1d21-4021-8709-38f7b3166bb4"/>
    <x v="0"/>
    <e v="#N/A"/>
    <e v="#N/A"/>
    <e v="#N/A"/>
    <s v="FIXED"/>
    <x v="0"/>
    <m/>
    <m/>
    <m/>
    <m/>
    <x v="0"/>
  </r>
  <r>
    <x v="0"/>
    <s v="207c504a-b356-459f-9416-58e9236a07a9"/>
    <x v="0"/>
    <e v="#N/A"/>
    <e v="#N/A"/>
    <e v="#N/A"/>
    <s v="FIXED"/>
    <x v="0"/>
    <m/>
    <m/>
    <m/>
    <m/>
    <x v="0"/>
  </r>
  <r>
    <x v="0"/>
    <s v="207cfaa0-6f6b-4f93-ac52-33876d7f2f03"/>
    <x v="0"/>
    <e v="#N/A"/>
    <e v="#N/A"/>
    <e v="#N/A"/>
    <s v="FIXED"/>
    <x v="0"/>
    <m/>
    <m/>
    <m/>
    <m/>
    <x v="0"/>
  </r>
  <r>
    <x v="1"/>
    <s v="207d25ad-752f-4aac-b325-391d0ed0a52e"/>
    <x v="1"/>
    <s v="bpn-0007bp-01"/>
    <s v="207d25ad-752f-4aac-b325-391d0ed0a52e"/>
    <s v="Medium"/>
    <s v="RESURFACED"/>
    <x v="0"/>
    <m/>
    <m/>
    <m/>
    <m/>
    <x v="0"/>
  </r>
  <r>
    <x v="0"/>
    <s v="207ec7fc-f664-4105-a471-f7360a681ca0"/>
    <x v="0"/>
    <e v="#N/A"/>
    <e v="#N/A"/>
    <e v="#N/A"/>
    <s v="FIXED"/>
    <x v="0"/>
    <m/>
    <m/>
    <m/>
    <m/>
    <x v="0"/>
  </r>
  <r>
    <x v="2"/>
    <s v="207f16df-bb11-4469-b1c5-7da1ffaf06df"/>
    <x v="0"/>
    <s v="bpn-rosegvur-01"/>
    <s v="207f16df-bb11-4469-b1c5-7da1ffaf06df"/>
    <s v="Critical"/>
    <s v="FIXED"/>
    <x v="0"/>
    <m/>
    <m/>
    <m/>
    <m/>
    <x v="0"/>
  </r>
  <r>
    <x v="0"/>
    <s v="207fb9ad-4be5-4260-9d4d-fd5e413b0827"/>
    <x v="0"/>
    <e v="#N/A"/>
    <e v="#N/A"/>
    <e v="#N/A"/>
    <s v="FIXED"/>
    <x v="0"/>
    <m/>
    <m/>
    <m/>
    <m/>
    <x v="0"/>
  </r>
  <r>
    <x v="0"/>
    <s v="207ff8de-ee6e-44a6-bd15-382e60867bfa"/>
    <x v="0"/>
    <e v="#N/A"/>
    <e v="#N/A"/>
    <e v="#N/A"/>
    <s v="FIXED"/>
    <x v="0"/>
    <m/>
    <m/>
    <m/>
    <m/>
    <x v="0"/>
  </r>
  <r>
    <x v="1"/>
    <s v="20813a8c-567c-4c3d-ba92-6bf9161f736f"/>
    <x v="0"/>
    <s v="bpn-rosews-01"/>
    <s v="20813a8c-567c-4c3d-ba92-6bf9161f736f"/>
    <s v="Medium"/>
    <s v="FIXED"/>
    <x v="1062"/>
    <s v="Backlog"/>
    <s v="MICROSOFT WINDOWS SERVER 2008 R2 STANDARD 6.1.7601 1"/>
    <s v="FIXED"/>
    <s v="MICROSOFT WINDOWS SERVER 2008 "/>
    <x v="0"/>
  </r>
  <r>
    <x v="2"/>
    <s v="20825c8f-b9eb-4fee-9476-c8ec62abfc67"/>
    <x v="0"/>
    <e v="#N/A"/>
    <e v="#N/A"/>
    <e v="#N/A"/>
    <s v="FIXED"/>
    <x v="0"/>
    <m/>
    <m/>
    <m/>
    <m/>
    <x v="0"/>
  </r>
  <r>
    <x v="2"/>
    <s v="2082f3aa-f0aa-4205-be36-9bd9abc3f194"/>
    <x v="1"/>
    <s v="bpn-cmtyitts-01"/>
    <s v="2082f3aa-f0aa-4205-be36-9bd9abc3f194"/>
    <s v="Medium"/>
    <s v="RESURFACED"/>
    <x v="0"/>
    <m/>
    <m/>
    <m/>
    <m/>
    <x v="0"/>
  </r>
  <r>
    <x v="0"/>
    <s v="208430d4-5045-48cc-8d6f-f5e6dea2207e"/>
    <x v="0"/>
    <e v="#N/A"/>
    <e v="#N/A"/>
    <e v="#N/A"/>
    <s v="FIXED"/>
    <x v="0"/>
    <m/>
    <m/>
    <m/>
    <m/>
    <x v="0"/>
  </r>
  <r>
    <x v="0"/>
    <s v="20846cc1-e7de-4949-b381-07a40f1947bf"/>
    <x v="0"/>
    <e v="#N/A"/>
    <e v="#N/A"/>
    <e v="#N/A"/>
    <s v="FIXED"/>
    <x v="0"/>
    <m/>
    <m/>
    <m/>
    <m/>
    <x v="0"/>
  </r>
  <r>
    <x v="11"/>
    <s v="20861373-b93d-420a-b9e5-882c1a1033ef"/>
    <x v="0"/>
    <e v="#N/A"/>
    <e v="#N/A"/>
    <e v="#N/A"/>
    <s v="FIXED"/>
    <x v="0"/>
    <m/>
    <m/>
    <m/>
    <m/>
    <x v="0"/>
  </r>
  <r>
    <x v="11"/>
    <s v="2086993b-143e-45c1-b9fc-376c52d48a45"/>
    <x v="0"/>
    <s v="bpn-rosedvqa-01"/>
    <s v="2086993b-143e-45c1-b9fc-376c52d48a45"/>
    <s v="Medium"/>
    <s v="FIXED"/>
    <x v="0"/>
    <m/>
    <m/>
    <m/>
    <m/>
    <x v="0"/>
  </r>
  <r>
    <x v="0"/>
    <s v="2086a5fe-e019-4aeb-81fe-12d0e78ae47e"/>
    <x v="0"/>
    <e v="#N/A"/>
    <e v="#N/A"/>
    <e v="#N/A"/>
    <s v="FIXED"/>
    <x v="0"/>
    <m/>
    <m/>
    <m/>
    <m/>
    <x v="0"/>
  </r>
  <r>
    <x v="6"/>
    <s v="2086aece-33cd-4ba0-89d6-d146bf6c28dd"/>
    <x v="0"/>
    <s v="bpn-roseclts-05"/>
    <s v="2086aece-33cd-4ba0-89d6-d146bf6c28dd"/>
    <s v="High"/>
    <s v="FIXED"/>
    <x v="0"/>
    <m/>
    <m/>
    <m/>
    <m/>
    <x v="0"/>
  </r>
  <r>
    <x v="0"/>
    <s v="20874200-e5ab-4a47-b366-c4b9896a198e"/>
    <x v="0"/>
    <e v="#N/A"/>
    <e v="#N/A"/>
    <e v="#N/A"/>
    <s v="FIXED"/>
    <x v="0"/>
    <m/>
    <m/>
    <m/>
    <m/>
    <x v="0"/>
  </r>
  <r>
    <x v="6"/>
    <s v="20882d5c-8fde-457d-9a2f-39952ca3945b"/>
    <x v="0"/>
    <e v="#N/A"/>
    <e v="#N/A"/>
    <e v="#N/A"/>
    <s v="FIXED"/>
    <x v="0"/>
    <m/>
    <m/>
    <m/>
    <m/>
    <x v="0"/>
  </r>
  <r>
    <x v="2"/>
    <s v="208c2cc8-43f1-4982-a1e6-12855022572a"/>
    <x v="2"/>
    <s v="bpn-roseitts-02"/>
    <s v="208c2cc8-43f1-4982-a1e6-12855022572a"/>
    <s v="Medium"/>
    <s v="ACTIVE"/>
    <x v="0"/>
    <m/>
    <m/>
    <m/>
    <m/>
    <x v="0"/>
  </r>
  <r>
    <x v="0"/>
    <s v="2090cc8b-ebdb-4f93-9866-78223d94a6e4"/>
    <x v="0"/>
    <e v="#N/A"/>
    <e v="#N/A"/>
    <e v="#N/A"/>
    <s v="FIXED"/>
    <x v="0"/>
    <m/>
    <m/>
    <m/>
    <m/>
    <x v="0"/>
  </r>
  <r>
    <x v="0"/>
    <s v="209155ba-ff63-4ad4-8808-15a821fed449"/>
    <x v="0"/>
    <e v="#N/A"/>
    <e v="#N/A"/>
    <e v="#N/A"/>
    <s v="FIXED"/>
    <x v="0"/>
    <m/>
    <m/>
    <m/>
    <m/>
    <x v="0"/>
  </r>
  <r>
    <x v="0"/>
    <s v="20925967-c397-4811-875f-eec041b30e73"/>
    <x v="0"/>
    <e v="#N/A"/>
    <e v="#N/A"/>
    <e v="#N/A"/>
    <s v="FIXED"/>
    <x v="0"/>
    <m/>
    <m/>
    <m/>
    <m/>
    <x v="0"/>
  </r>
  <r>
    <x v="4"/>
    <s v="2092d097-8d6e-48ae-bcb6-585adeb4cb92"/>
    <x v="0"/>
    <e v="#N/A"/>
    <e v="#N/A"/>
    <e v="#N/A"/>
    <s v="FIXED"/>
    <x v="0"/>
    <m/>
    <m/>
    <m/>
    <m/>
    <x v="0"/>
  </r>
  <r>
    <x v="0"/>
    <s v="2092fb65-c6ef-4972-a7e5-8ebbb3d6c4cd"/>
    <x v="0"/>
    <e v="#N/A"/>
    <e v="#N/A"/>
    <e v="#N/A"/>
    <s v="FIXED"/>
    <x v="0"/>
    <m/>
    <m/>
    <m/>
    <m/>
    <x v="0"/>
  </r>
  <r>
    <x v="2"/>
    <s v="20930ab9-e16a-4bc4-96e4-fb8940afef05"/>
    <x v="3"/>
    <e v="#N/A"/>
    <e v="#N/A"/>
    <e v="#N/A"/>
    <s v="NEW"/>
    <x v="0"/>
    <m/>
    <m/>
    <m/>
    <m/>
    <x v="0"/>
  </r>
  <r>
    <x v="1"/>
    <s v="2095b2ea-fbb6-4c80-af28-c41c22531258"/>
    <x v="2"/>
    <s v="bpn-0090bp-01"/>
    <s v="2095b2ea-fbb6-4c80-af28-c41c22531258"/>
    <s v="Medium"/>
    <s v="ACTIVE"/>
    <x v="0"/>
    <m/>
    <m/>
    <m/>
    <m/>
    <x v="0"/>
  </r>
  <r>
    <x v="0"/>
    <s v="2095f57b-fe93-4fe6-94c5-9afc92b96132"/>
    <x v="0"/>
    <e v="#N/A"/>
    <e v="#N/A"/>
    <e v="#N/A"/>
    <s v="FIXED"/>
    <x v="0"/>
    <m/>
    <m/>
    <m/>
    <m/>
    <x v="0"/>
  </r>
  <r>
    <x v="0"/>
    <s v="2096a896-7ed1-4a4f-bdb1-cf41b144b190"/>
    <x v="0"/>
    <e v="#N/A"/>
    <e v="#N/A"/>
    <e v="#N/A"/>
    <s v="FIXED"/>
    <x v="0"/>
    <m/>
    <m/>
    <m/>
    <m/>
    <x v="0"/>
  </r>
  <r>
    <x v="2"/>
    <s v="20976023-0e89-44ed-a2d5-4a1482f6d393"/>
    <x v="0"/>
    <e v="#N/A"/>
    <e v="#N/A"/>
    <e v="#N/A"/>
    <s v="FIXED"/>
    <x v="0"/>
    <m/>
    <m/>
    <m/>
    <m/>
    <x v="0"/>
  </r>
  <r>
    <x v="5"/>
    <s v="209838c2-b6b9-4929-a12f-39000917a25a"/>
    <x v="0"/>
    <e v="#N/A"/>
    <e v="#N/A"/>
    <e v="#N/A"/>
    <s v="FIXED"/>
    <x v="0"/>
    <m/>
    <m/>
    <m/>
    <m/>
    <x v="0"/>
  </r>
  <r>
    <x v="0"/>
    <s v="20985b9b-19a7-4356-8d6b-956744cdaeb4"/>
    <x v="0"/>
    <e v="#N/A"/>
    <e v="#N/A"/>
    <e v="#N/A"/>
    <s v="FIXED"/>
    <x v="0"/>
    <m/>
    <m/>
    <m/>
    <m/>
    <x v="0"/>
  </r>
  <r>
    <x v="0"/>
    <s v="20988627-c24d-4264-8d1c-44a9579c9bbd"/>
    <x v="0"/>
    <e v="#N/A"/>
    <e v="#N/A"/>
    <e v="#N/A"/>
    <s v="FIXED"/>
    <x v="0"/>
    <m/>
    <m/>
    <m/>
    <m/>
    <x v="0"/>
  </r>
  <r>
    <x v="0"/>
    <s v="20995be0-3029-4782-8218-b773bf752b89"/>
    <x v="0"/>
    <e v="#N/A"/>
    <e v="#N/A"/>
    <e v="#N/A"/>
    <s v="FIXED"/>
    <x v="0"/>
    <m/>
    <m/>
    <m/>
    <m/>
    <x v="0"/>
  </r>
  <r>
    <x v="4"/>
    <s v="2099b154-25dd-430b-a03c-d703f317ae42"/>
    <x v="0"/>
    <s v="bdwybkojy3yqn2l.bpna.popularinc.net"/>
    <s v="2099b154-25dd-430b-a03c-d703f317ae42"/>
    <s v="Medium"/>
    <s v="FIXED"/>
    <x v="0"/>
    <m/>
    <m/>
    <m/>
    <m/>
    <x v="0"/>
  </r>
  <r>
    <x v="0"/>
    <s v="209aa67f-45bb-4183-967e-5e0e46cd8d6b"/>
    <x v="0"/>
    <e v="#N/A"/>
    <e v="#N/A"/>
    <e v="#N/A"/>
    <s v="FIXED"/>
    <x v="0"/>
    <m/>
    <m/>
    <m/>
    <m/>
    <x v="0"/>
  </r>
  <r>
    <x v="0"/>
    <s v="209b8b54-35e3-464d-9d9d-5bfaf32d9e73"/>
    <x v="0"/>
    <e v="#N/A"/>
    <e v="#N/A"/>
    <e v="#N/A"/>
    <s v="FIXED"/>
    <x v="0"/>
    <m/>
    <m/>
    <m/>
    <m/>
    <x v="0"/>
  </r>
  <r>
    <x v="0"/>
    <s v="209c0eba-a35d-4448-9cff-dba8af56eeec"/>
    <x v="0"/>
    <e v="#N/A"/>
    <e v="#N/A"/>
    <e v="#N/A"/>
    <s v="FIXED"/>
    <x v="0"/>
    <m/>
    <m/>
    <m/>
    <m/>
    <x v="0"/>
  </r>
  <r>
    <x v="4"/>
    <s v="209c684e-42cf-4ea0-bf75-d3c22dfcf7d7"/>
    <x v="0"/>
    <e v="#N/A"/>
    <e v="#N/A"/>
    <e v="#N/A"/>
    <s v="FIXED"/>
    <x v="0"/>
    <m/>
    <m/>
    <m/>
    <m/>
    <x v="0"/>
  </r>
  <r>
    <x v="4"/>
    <s v="209c8802-2ab5-4a68-ae2a-5ea89052f4de"/>
    <x v="2"/>
    <s v="bdwytrng3djkh2d"/>
    <s v="209c8802-2ab5-4a68-ae2a-5ea89052f4de"/>
    <s v="High"/>
    <s v="ACTIVE"/>
    <x v="0"/>
    <m/>
    <m/>
    <m/>
    <m/>
    <x v="0"/>
  </r>
  <r>
    <x v="4"/>
    <s v="209c88ec-180b-421e-a252-a268bc1d1fd8"/>
    <x v="0"/>
    <e v="#N/A"/>
    <e v="#N/A"/>
    <e v="#N/A"/>
    <s v="FIXED"/>
    <x v="0"/>
    <m/>
    <m/>
    <m/>
    <m/>
    <x v="0"/>
  </r>
  <r>
    <x v="0"/>
    <s v="209ca628-52b6-4a2e-bbe3-2d59212280e6"/>
    <x v="0"/>
    <e v="#N/A"/>
    <e v="#N/A"/>
    <e v="#N/A"/>
    <s v="FIXED"/>
    <x v="0"/>
    <m/>
    <m/>
    <m/>
    <m/>
    <x v="0"/>
  </r>
  <r>
    <x v="0"/>
    <s v="209d664e-a130-4010-82a8-10e002165ef3"/>
    <x v="0"/>
    <e v="#N/A"/>
    <e v="#N/A"/>
    <e v="#N/A"/>
    <s v="FIXED"/>
    <x v="0"/>
    <m/>
    <m/>
    <m/>
    <m/>
    <x v="0"/>
  </r>
  <r>
    <x v="3"/>
    <s v="209dc9d7-7757-43a1-b4da-c370defca6bf"/>
    <x v="0"/>
    <e v="#N/A"/>
    <e v="#N/A"/>
    <e v="#N/A"/>
    <s v="FIXED"/>
    <x v="0"/>
    <m/>
    <m/>
    <m/>
    <m/>
    <x v="0"/>
  </r>
  <r>
    <x v="0"/>
    <s v="209f026f-7d67-4064-90bc-2877af432fd0"/>
    <x v="0"/>
    <e v="#N/A"/>
    <e v="#N/A"/>
    <e v="#N/A"/>
    <s v="FIXED"/>
    <x v="0"/>
    <m/>
    <m/>
    <m/>
    <m/>
    <x v="0"/>
  </r>
  <r>
    <x v="0"/>
    <s v="209fd9d4-a1f4-48a7-8da3-a24d23ed4634"/>
    <x v="0"/>
    <e v="#N/A"/>
    <e v="#N/A"/>
    <e v="#N/A"/>
    <s v="FIXED"/>
    <x v="0"/>
    <m/>
    <m/>
    <m/>
    <m/>
    <x v="0"/>
  </r>
  <r>
    <x v="0"/>
    <s v="209fe550-7d95-420c-929d-57603381db88"/>
    <x v="0"/>
    <e v="#N/A"/>
    <e v="#N/A"/>
    <e v="#N/A"/>
    <s v="FIXED"/>
    <x v="0"/>
    <m/>
    <m/>
    <m/>
    <m/>
    <x v="0"/>
  </r>
  <r>
    <x v="0"/>
    <s v="209fee48-ae0c-4d46-9fed-7e43a65f772b"/>
    <x v="0"/>
    <e v="#N/A"/>
    <e v="#N/A"/>
    <e v="#N/A"/>
    <s v="FIXED"/>
    <x v="0"/>
    <m/>
    <m/>
    <m/>
    <m/>
    <x v="0"/>
  </r>
  <r>
    <x v="1"/>
    <s v="20a02a32-096b-4dd2-977e-94bd2b266dde"/>
    <x v="0"/>
    <e v="#N/A"/>
    <e v="#N/A"/>
    <e v="#N/A"/>
    <s v="FIXED"/>
    <x v="0"/>
    <m/>
    <m/>
    <m/>
    <m/>
    <x v="0"/>
  </r>
  <r>
    <x v="4"/>
    <s v="20a06b70-9cc4-4db2-89c9-52528d3b0c4f"/>
    <x v="0"/>
    <s v="miambkog22cxd3l.bpna.popularinc.net"/>
    <s v="20a06b70-9cc4-4db2-89c9-52528d3b0c4f"/>
    <s v="Critical"/>
    <s v="FIXED"/>
    <x v="1063"/>
    <s v="Backlog"/>
    <s v="MICROSOFT WINDOWS 10 "/>
    <s v="FIXED"/>
    <s v="MICROSOFT WINDOWS 10 ENTERPRISE 10.0.19044"/>
    <x v="0"/>
  </r>
  <r>
    <x v="0"/>
    <s v="20a10889-97c1-47b6-9041-f723eb8b51fe"/>
    <x v="0"/>
    <e v="#N/A"/>
    <e v="#N/A"/>
    <e v="#N/A"/>
    <s v="FIXED"/>
    <x v="0"/>
    <m/>
    <m/>
    <m/>
    <m/>
    <x v="0"/>
  </r>
  <r>
    <x v="0"/>
    <s v="20a1edf1-e08b-404f-8211-a84bb9a46a10"/>
    <x v="0"/>
    <e v="#N/A"/>
    <e v="#N/A"/>
    <e v="#N/A"/>
    <s v="FIXED"/>
    <x v="0"/>
    <m/>
    <m/>
    <m/>
    <m/>
    <x v="0"/>
  </r>
  <r>
    <x v="0"/>
    <s v="20a2234f-74af-493e-a853-a673cff1d5a6"/>
    <x v="0"/>
    <e v="#N/A"/>
    <e v="#N/A"/>
    <e v="#N/A"/>
    <s v="FIXED"/>
    <x v="0"/>
    <m/>
    <m/>
    <m/>
    <m/>
    <x v="0"/>
  </r>
  <r>
    <x v="0"/>
    <s v="20a28525-a833-4cc2-a1f9-0b37ff7b306a"/>
    <x v="0"/>
    <e v="#N/A"/>
    <e v="#N/A"/>
    <e v="#N/A"/>
    <s v="FIXED"/>
    <x v="0"/>
    <m/>
    <m/>
    <m/>
    <m/>
    <x v="0"/>
  </r>
  <r>
    <x v="0"/>
    <s v="20a2d37a-21c8-4e08-a7f2-e1015ef2a20f"/>
    <x v="0"/>
    <e v="#N/A"/>
    <e v="#N/A"/>
    <e v="#N/A"/>
    <s v="FIXED"/>
    <x v="0"/>
    <m/>
    <m/>
    <m/>
    <m/>
    <x v="0"/>
  </r>
  <r>
    <x v="0"/>
    <s v="20a490a8-9890-43fc-a15a-2fff3566b264"/>
    <x v="0"/>
    <e v="#N/A"/>
    <e v="#N/A"/>
    <e v="#N/A"/>
    <s v="FIXED"/>
    <x v="0"/>
    <m/>
    <m/>
    <m/>
    <m/>
    <x v="0"/>
  </r>
  <r>
    <x v="0"/>
    <s v="20a53a5a-c64a-4380-a56c-3b9ba57657bd"/>
    <x v="0"/>
    <s v="miambko74c6pl3l"/>
    <s v="20a53a5a-c64a-4380-a56c-3b9ba57657bd"/>
    <s v="Medium"/>
    <s v="FIXED"/>
    <x v="1064"/>
    <s v="Backlog"/>
    <s v="MICROSOFT WINDOWS 10 "/>
    <s v="FIXED"/>
    <s v="MICROSOFT WINDOWS 10 ENTERPRISE 10.0.19044"/>
    <x v="0"/>
  </r>
  <r>
    <x v="0"/>
    <s v="20a55cf2-0a0f-412e-b411-7570b17726ad"/>
    <x v="0"/>
    <e v="#N/A"/>
    <e v="#N/A"/>
    <e v="#N/A"/>
    <s v="FIXED"/>
    <x v="0"/>
    <m/>
    <m/>
    <m/>
    <m/>
    <x v="0"/>
  </r>
  <r>
    <x v="3"/>
    <s v="20a7e9ec-47f4-4e04-86d0-3af8dfff2b1c"/>
    <x v="2"/>
    <s v="bpn-rosedb-03"/>
    <s v="20a7e9ec-47f4-4e04-86d0-3af8dfff2b1c"/>
    <s v="Medium"/>
    <s v="ACTIVE"/>
    <x v="0"/>
    <m/>
    <m/>
    <m/>
    <m/>
    <x v="0"/>
  </r>
  <r>
    <x v="2"/>
    <s v="20a7f25e-689a-41c4-a719-dbdf38826e77"/>
    <x v="2"/>
    <s v="bpn-cmtygnsm-01"/>
    <s v="20a7f25e-689a-41c4-a719-dbdf38826e77"/>
    <s v="High"/>
    <s v="ACTIVE"/>
    <x v="0"/>
    <m/>
    <m/>
    <m/>
    <m/>
    <x v="0"/>
  </r>
  <r>
    <x v="0"/>
    <s v="20a86be1-a5fa-489f-882f-b0396e9b6dbd"/>
    <x v="0"/>
    <e v="#N/A"/>
    <e v="#N/A"/>
    <e v="#N/A"/>
    <s v="FIXED"/>
    <x v="0"/>
    <m/>
    <m/>
    <m/>
    <m/>
    <x v="0"/>
  </r>
  <r>
    <x v="0"/>
    <s v="20a87931-1931-46f1-8957-ff94cea724a5"/>
    <x v="0"/>
    <e v="#N/A"/>
    <e v="#N/A"/>
    <e v="#N/A"/>
    <s v="FIXED"/>
    <x v="0"/>
    <m/>
    <m/>
    <m/>
    <m/>
    <x v="0"/>
  </r>
  <r>
    <x v="0"/>
    <s v="20a8afa1-c686-4ce9-beb9-6fcfb18565b3"/>
    <x v="0"/>
    <e v="#N/A"/>
    <e v="#N/A"/>
    <e v="#N/A"/>
    <s v="FIXED"/>
    <x v="0"/>
    <m/>
    <m/>
    <m/>
    <m/>
    <x v="0"/>
  </r>
  <r>
    <x v="6"/>
    <s v="20a9131b-6b7d-4ba4-b4d9-01e61a4ecf32"/>
    <x v="1"/>
    <s v="bpn-rosedvdp-02"/>
    <s v="20a9131b-6b7d-4ba4-b4d9-01e61a4ecf32"/>
    <s v="Medium"/>
    <s v="RESURFACED"/>
    <x v="0"/>
    <m/>
    <m/>
    <m/>
    <m/>
    <x v="0"/>
  </r>
  <r>
    <x v="0"/>
    <s v="20a9d0b6-9cb8-435f-a28f-b8bbe12d1638"/>
    <x v="0"/>
    <e v="#N/A"/>
    <e v="#N/A"/>
    <e v="#N/A"/>
    <s v="FIXED"/>
    <x v="0"/>
    <m/>
    <m/>
    <m/>
    <m/>
    <x v="0"/>
  </r>
  <r>
    <x v="11"/>
    <s v="20aafe9b-211a-4958-9d20-c8be06c311f1"/>
    <x v="0"/>
    <e v="#N/A"/>
    <e v="#N/A"/>
    <e v="#N/A"/>
    <s v="FIXED"/>
    <x v="0"/>
    <m/>
    <m/>
    <m/>
    <m/>
    <x v="0"/>
  </r>
  <r>
    <x v="0"/>
    <s v="20ac4d51-e639-4c63-b164-4ca97c2c6fbd"/>
    <x v="0"/>
    <e v="#N/A"/>
    <e v="#N/A"/>
    <e v="#N/A"/>
    <s v="FIXED"/>
    <x v="0"/>
    <m/>
    <m/>
    <m/>
    <m/>
    <x v="0"/>
  </r>
  <r>
    <x v="0"/>
    <s v="20acebc2-7370-4669-b304-6ba762b84ecd"/>
    <x v="0"/>
    <e v="#N/A"/>
    <e v="#N/A"/>
    <e v="#N/A"/>
    <s v="FIXED"/>
    <x v="0"/>
    <m/>
    <m/>
    <m/>
    <m/>
    <x v="0"/>
  </r>
  <r>
    <x v="2"/>
    <s v="20acfb66-43d7-4ee6-ac44-08ab6819181c"/>
    <x v="0"/>
    <e v="#N/A"/>
    <e v="#N/A"/>
    <e v="#N/A"/>
    <s v="FIXED"/>
    <x v="0"/>
    <m/>
    <m/>
    <m/>
    <m/>
    <x v="0"/>
  </r>
  <r>
    <x v="0"/>
    <s v="20ae2a4a-8952-41ec-bb85-2d4100b180b5"/>
    <x v="0"/>
    <e v="#N/A"/>
    <e v="#N/A"/>
    <e v="#N/A"/>
    <s v="FIXED"/>
    <x v="0"/>
    <m/>
    <m/>
    <m/>
    <m/>
    <x v="0"/>
  </r>
  <r>
    <x v="0"/>
    <s v="20b0b593-694b-408f-8c30-d65c42422de5"/>
    <x v="0"/>
    <e v="#N/A"/>
    <e v="#N/A"/>
    <e v="#N/A"/>
    <s v="FIXED"/>
    <x v="0"/>
    <m/>
    <m/>
    <m/>
    <m/>
    <x v="0"/>
  </r>
  <r>
    <x v="0"/>
    <s v="20b14f60-2f9d-48ca-ab40-2b3a2c4a8866"/>
    <x v="0"/>
    <e v="#N/A"/>
    <e v="#N/A"/>
    <e v="#N/A"/>
    <s v="FIXED"/>
    <x v="0"/>
    <m/>
    <m/>
    <m/>
    <m/>
    <x v="0"/>
  </r>
  <r>
    <x v="7"/>
    <s v="20b15493-5cc4-4790-98fd-8e8db81434b5"/>
    <x v="2"/>
    <s v="bpn-rosedvts-01"/>
    <s v="20b15493-5cc4-4790-98fd-8e8db81434b5"/>
    <s v="Medium"/>
    <s v="ACTIVE"/>
    <x v="0"/>
    <m/>
    <m/>
    <m/>
    <m/>
    <x v="0"/>
  </r>
  <r>
    <x v="0"/>
    <s v="20b16272-95cc-4c01-ac1f-72dc8b2eb646"/>
    <x v="0"/>
    <e v="#N/A"/>
    <e v="#N/A"/>
    <e v="#N/A"/>
    <s v="FIXED"/>
    <x v="0"/>
    <m/>
    <m/>
    <m/>
    <m/>
    <x v="0"/>
  </r>
  <r>
    <x v="0"/>
    <s v="20b1ab91-9096-4b81-bcd5-fd79544ad2bf"/>
    <x v="0"/>
    <e v="#N/A"/>
    <e v="#N/A"/>
    <e v="#N/A"/>
    <s v="FIXED"/>
    <x v="0"/>
    <m/>
    <m/>
    <m/>
    <m/>
    <x v="0"/>
  </r>
  <r>
    <x v="7"/>
    <s v="20b3a5ad-17dd-4717-a3b7-58a18c71908b"/>
    <x v="1"/>
    <s v="bpn-cmtyfrmq-02"/>
    <s v="20b3a5ad-17dd-4717-a3b7-58a18c71908b"/>
    <s v="Medium"/>
    <s v="RESURFACED"/>
    <x v="1065"/>
    <s v="Backlog"/>
    <s v="MICROSOFT WINDOWS SERVER 2019 STANDARD 10.0.17763"/>
    <s v="RESURFACED"/>
    <s v="MICROSOFT WINDOWS SERVER 2019 STANDARD 10.0.17763"/>
    <x v="0"/>
  </r>
  <r>
    <x v="0"/>
    <s v="20b4e012-60cf-4659-9173-2591ae272b98"/>
    <x v="1"/>
    <s v="0263brn55109y2l.bpna.popularinc.net"/>
    <s v="20b4e012-60cf-4659-9173-2591ae272b98"/>
    <s v="High"/>
    <s v="RESURFACED"/>
    <x v="1066"/>
    <s v="Backlog"/>
    <s v="MICROSOFT WINDOWS 10 "/>
    <s v="RESURFACED"/>
    <s v="MICROSOFT WINDOWS 10 ENTERPRISE 10.0.19044"/>
    <x v="0"/>
  </r>
  <r>
    <x v="0"/>
    <s v="20b559ee-3caa-43e5-892e-aba63882aaf4"/>
    <x v="0"/>
    <e v="#N/A"/>
    <e v="#N/A"/>
    <e v="#N/A"/>
    <s v="FIXED"/>
    <x v="0"/>
    <m/>
    <m/>
    <m/>
    <m/>
    <x v="0"/>
  </r>
  <r>
    <x v="0"/>
    <s v="20b5ad08-896a-45db-b8be-addc41787c5b"/>
    <x v="0"/>
    <e v="#N/A"/>
    <e v="#N/A"/>
    <e v="#N/A"/>
    <s v="FIXED"/>
    <x v="0"/>
    <m/>
    <m/>
    <m/>
    <m/>
    <x v="0"/>
  </r>
  <r>
    <x v="2"/>
    <s v="20b614e7-2448-4a84-b80e-70f1774db456"/>
    <x v="0"/>
    <e v="#N/A"/>
    <e v="#N/A"/>
    <e v="#N/A"/>
    <s v="FIXED"/>
    <x v="0"/>
    <m/>
    <m/>
    <m/>
    <m/>
    <x v="0"/>
  </r>
  <r>
    <x v="1"/>
    <s v="20b6f07d-a4a0-47ae-b723-3d70ae26404c"/>
    <x v="0"/>
    <e v="#N/A"/>
    <e v="#N/A"/>
    <e v="#N/A"/>
    <s v="FIXED"/>
    <x v="0"/>
    <m/>
    <m/>
    <m/>
    <m/>
    <x v="0"/>
  </r>
  <r>
    <x v="0"/>
    <s v="20b77451-baaf-45ae-8bf8-82163947fb57"/>
    <x v="0"/>
    <e v="#N/A"/>
    <e v="#N/A"/>
    <e v="#N/A"/>
    <s v="FIXED"/>
    <x v="0"/>
    <m/>
    <m/>
    <m/>
    <m/>
    <x v="0"/>
  </r>
  <r>
    <x v="0"/>
    <s v="20b79d70-3325-4985-97f4-8eb9c8d9bffe"/>
    <x v="0"/>
    <e v="#N/A"/>
    <e v="#N/A"/>
    <e v="#N/A"/>
    <s v="FIXED"/>
    <x v="0"/>
    <m/>
    <m/>
    <m/>
    <m/>
    <x v="0"/>
  </r>
  <r>
    <x v="0"/>
    <s v="20b8d05e-387f-4b2d-8235-3190b7f68c35"/>
    <x v="0"/>
    <e v="#N/A"/>
    <e v="#N/A"/>
    <e v="#N/A"/>
    <s v="FIXED"/>
    <x v="0"/>
    <m/>
    <m/>
    <m/>
    <m/>
    <x v="0"/>
  </r>
  <r>
    <x v="16"/>
    <s v="20b91686-6c68-41a6-857a-df6f9c9b2705"/>
    <x v="0"/>
    <e v="#N/A"/>
    <e v="#N/A"/>
    <e v="#N/A"/>
    <s v="FIXED"/>
    <x v="0"/>
    <m/>
    <m/>
    <m/>
    <m/>
    <x v="0"/>
  </r>
  <r>
    <x v="0"/>
    <s v="20b98055-4bd9-4bce-a578-c12d09097076"/>
    <x v="0"/>
    <e v="#N/A"/>
    <e v="#N/A"/>
    <e v="#N/A"/>
    <s v="FIXED"/>
    <x v="0"/>
    <m/>
    <m/>
    <m/>
    <m/>
    <x v="0"/>
  </r>
  <r>
    <x v="1"/>
    <s v="20b9f7ab-e09e-4dd2-96b6-fdadfbe8a49a"/>
    <x v="2"/>
    <s v="bpn-backgvfr-01"/>
    <s v="20b9f7ab-e09e-4dd2-96b6-fdadfbe8a49a"/>
    <s v="Medium"/>
    <s v="ACTIVE"/>
    <x v="0"/>
    <m/>
    <m/>
    <m/>
    <m/>
    <x v="0"/>
  </r>
  <r>
    <x v="2"/>
    <s v="20ba5ace-0db3-4795-b74a-fa8956639308"/>
    <x v="1"/>
    <e v="#N/A"/>
    <e v="#N/A"/>
    <e v="#N/A"/>
    <s v="RESURFACED"/>
    <x v="0"/>
    <m/>
    <m/>
    <m/>
    <m/>
    <x v="0"/>
  </r>
  <r>
    <x v="2"/>
    <s v="20baa620-4fb1-45d8-9031-7fe0483fd681"/>
    <x v="0"/>
    <e v="#N/A"/>
    <e v="#N/A"/>
    <e v="#N/A"/>
    <s v="FIXED"/>
    <x v="0"/>
    <m/>
    <m/>
    <m/>
    <m/>
    <x v="0"/>
  </r>
  <r>
    <x v="0"/>
    <s v="20bb8c1e-ad29-4da0-b19e-f77db9203ba7"/>
    <x v="0"/>
    <e v="#N/A"/>
    <e v="#N/A"/>
    <e v="#N/A"/>
    <s v="FIXED"/>
    <x v="0"/>
    <m/>
    <m/>
    <m/>
    <m/>
    <x v="0"/>
  </r>
  <r>
    <x v="2"/>
    <s v="20bbf655-edf3-4ac0-8e30-1f167185823f"/>
    <x v="0"/>
    <e v="#N/A"/>
    <e v="#N/A"/>
    <e v="#N/A"/>
    <s v="FIXED"/>
    <x v="0"/>
    <m/>
    <m/>
    <m/>
    <m/>
    <x v="0"/>
  </r>
  <r>
    <x v="0"/>
    <s v="20bc7648-6a5c-4321-b269-01c7558aeff2"/>
    <x v="0"/>
    <e v="#N/A"/>
    <e v="#N/A"/>
    <e v="#N/A"/>
    <s v="FIXED"/>
    <x v="0"/>
    <m/>
    <m/>
    <m/>
    <m/>
    <x v="0"/>
  </r>
  <r>
    <x v="0"/>
    <s v="20bca421-0186-46f7-821b-a7b68ad37a76"/>
    <x v="0"/>
    <e v="#N/A"/>
    <e v="#N/A"/>
    <e v="#N/A"/>
    <s v="FIXED"/>
    <x v="0"/>
    <m/>
    <m/>
    <m/>
    <m/>
    <x v="0"/>
  </r>
  <r>
    <x v="0"/>
    <s v="20bd7ee1-3043-4bba-bd77-2eccfe7da061"/>
    <x v="0"/>
    <e v="#N/A"/>
    <e v="#N/A"/>
    <e v="#N/A"/>
    <s v="FIXED"/>
    <x v="0"/>
    <m/>
    <m/>
    <m/>
    <m/>
    <x v="0"/>
  </r>
  <r>
    <x v="0"/>
    <s v="20bde91f-6d94-419f-94f7-fe8947a98e21"/>
    <x v="0"/>
    <e v="#N/A"/>
    <e v="#N/A"/>
    <e v="#N/A"/>
    <s v="FIXED"/>
    <x v="0"/>
    <m/>
    <m/>
    <m/>
    <m/>
    <x v="0"/>
  </r>
  <r>
    <x v="0"/>
    <s v="20be6e02-8556-4765-ad08-2a3205ae8c72"/>
    <x v="0"/>
    <e v="#N/A"/>
    <e v="#N/A"/>
    <e v="#N/A"/>
    <s v="FIXED"/>
    <x v="0"/>
    <m/>
    <m/>
    <m/>
    <m/>
    <x v="0"/>
  </r>
  <r>
    <x v="4"/>
    <s v="20bee4bd-b2a2-4c2d-b2fb-f3506c396023"/>
    <x v="0"/>
    <e v="#N/A"/>
    <e v="#N/A"/>
    <e v="#N/A"/>
    <s v="FIXED"/>
    <x v="0"/>
    <m/>
    <m/>
    <m/>
    <m/>
    <x v="0"/>
  </r>
  <r>
    <x v="0"/>
    <s v="20bf5438-8514-41d0-be82-f0421d9a43c5"/>
    <x v="0"/>
    <e v="#N/A"/>
    <e v="#N/A"/>
    <e v="#N/A"/>
    <s v="FIXED"/>
    <x v="0"/>
    <m/>
    <m/>
    <m/>
    <m/>
    <x v="0"/>
  </r>
  <r>
    <x v="2"/>
    <s v="20c0924e-8ad9-4aa9-8a93-08b5c4ead293"/>
    <x v="0"/>
    <e v="#N/A"/>
    <e v="#N/A"/>
    <e v="#N/A"/>
    <s v="FIXED"/>
    <x v="0"/>
    <m/>
    <m/>
    <m/>
    <m/>
    <x v="0"/>
  </r>
  <r>
    <x v="4"/>
    <s v="20c16513-576f-4918-a13a-6522fb2daba7"/>
    <x v="0"/>
    <s v="bdwybko7pqf9n2d"/>
    <s v="20c16513-576f-4918-a13a-6522fb2daba7"/>
    <s v="High"/>
    <s v="FIXED"/>
    <x v="0"/>
    <m/>
    <m/>
    <m/>
    <m/>
    <x v="0"/>
  </r>
  <r>
    <x v="5"/>
    <s v="20c18759-cd06-4c75-a95c-28562522ac69"/>
    <x v="2"/>
    <s v="bpn-rosedvdb-04"/>
    <s v="20c18759-cd06-4c75-a95c-28562522ac69"/>
    <s v="High"/>
    <s v="ACTIVE"/>
    <x v="0"/>
    <m/>
    <m/>
    <m/>
    <m/>
    <x v="0"/>
  </r>
  <r>
    <x v="2"/>
    <s v="20c2c709-93c3-492c-a618-cede9ac14373"/>
    <x v="0"/>
    <e v="#N/A"/>
    <e v="#N/A"/>
    <e v="#N/A"/>
    <s v="FIXED"/>
    <x v="0"/>
    <m/>
    <m/>
    <m/>
    <m/>
    <x v="0"/>
  </r>
  <r>
    <x v="1"/>
    <s v="20c4ff9d-f33d-4139-8cfc-2445e0c7f15a"/>
    <x v="0"/>
    <e v="#N/A"/>
    <e v="#N/A"/>
    <e v="#N/A"/>
    <s v="FIXED"/>
    <x v="0"/>
    <m/>
    <m/>
    <m/>
    <m/>
    <x v="0"/>
  </r>
  <r>
    <x v="1"/>
    <s v="20c5531d-e70d-42a1-8455-f54124553e3a"/>
    <x v="0"/>
    <e v="#N/A"/>
    <e v="#N/A"/>
    <e v="#N/A"/>
    <s v="FIXED"/>
    <x v="0"/>
    <m/>
    <m/>
    <m/>
    <m/>
    <x v="0"/>
  </r>
  <r>
    <x v="0"/>
    <s v="20c66f53-278d-4e61-97ce-1e9cb86acfb6"/>
    <x v="1"/>
    <e v="#N/A"/>
    <e v="#N/A"/>
    <e v="#N/A"/>
    <s v="RESURFACED"/>
    <x v="0"/>
    <m/>
    <m/>
    <m/>
    <m/>
    <x v="0"/>
  </r>
  <r>
    <x v="4"/>
    <s v="20c70145-7b61-4509-8856-8e888346ef96"/>
    <x v="0"/>
    <e v="#N/A"/>
    <e v="#N/A"/>
    <e v="#N/A"/>
    <s v="FIXED"/>
    <x v="0"/>
    <m/>
    <m/>
    <m/>
    <m/>
    <x v="0"/>
  </r>
  <r>
    <x v="1"/>
    <s v="20c76509-00ec-466f-a0b3-bf2d352d5f5b"/>
    <x v="0"/>
    <e v="#N/A"/>
    <e v="#N/A"/>
    <e v="#N/A"/>
    <s v="FIXED"/>
    <x v="0"/>
    <m/>
    <m/>
    <m/>
    <m/>
    <x v="0"/>
  </r>
  <r>
    <x v="0"/>
    <s v="20c77da8-fc47-436f-a5c5-5f225fb018a1"/>
    <x v="0"/>
    <e v="#N/A"/>
    <e v="#N/A"/>
    <e v="#N/A"/>
    <s v="FIXED"/>
    <x v="0"/>
    <m/>
    <m/>
    <m/>
    <m/>
    <x v="0"/>
  </r>
  <r>
    <x v="0"/>
    <s v="20c8927f-1621-49f2-9d11-5040763c4a4a"/>
    <x v="0"/>
    <e v="#N/A"/>
    <e v="#N/A"/>
    <e v="#N/A"/>
    <s v="FIXED"/>
    <x v="0"/>
    <m/>
    <m/>
    <m/>
    <m/>
    <x v="0"/>
  </r>
  <r>
    <x v="0"/>
    <s v="20c9d486-a6ae-453b-9e97-05da423f18d3"/>
    <x v="0"/>
    <e v="#N/A"/>
    <e v="#N/A"/>
    <e v="#N/A"/>
    <s v="FIXED"/>
    <x v="0"/>
    <m/>
    <m/>
    <m/>
    <m/>
    <x v="0"/>
  </r>
  <r>
    <x v="0"/>
    <s v="20ca9b24-73bb-4d11-8f97-5dd87f0c94b1"/>
    <x v="0"/>
    <e v="#N/A"/>
    <e v="#N/A"/>
    <e v="#N/A"/>
    <s v="FIXED"/>
    <x v="0"/>
    <m/>
    <m/>
    <m/>
    <m/>
    <x v="0"/>
  </r>
  <r>
    <x v="0"/>
    <s v="20caf356-e926-4435-a322-6a3102804606"/>
    <x v="0"/>
    <e v="#N/A"/>
    <e v="#N/A"/>
    <e v="#N/A"/>
    <s v="FIXED"/>
    <x v="0"/>
    <m/>
    <m/>
    <m/>
    <m/>
    <x v="0"/>
  </r>
  <r>
    <x v="0"/>
    <s v="20cb7f39-2e90-4dc5-8774-53a2e04e1f2d"/>
    <x v="0"/>
    <e v="#N/A"/>
    <e v="#N/A"/>
    <e v="#N/A"/>
    <s v="FIXED"/>
    <x v="0"/>
    <m/>
    <m/>
    <m/>
    <m/>
    <x v="0"/>
  </r>
  <r>
    <x v="0"/>
    <s v="20cd369d-fcfb-4702-a613-44f89d7f4d6d"/>
    <x v="0"/>
    <e v="#N/A"/>
    <e v="#N/A"/>
    <e v="#N/A"/>
    <s v="FIXED"/>
    <x v="0"/>
    <m/>
    <m/>
    <m/>
    <m/>
    <x v="0"/>
  </r>
  <r>
    <x v="2"/>
    <s v="20cd4003-e0ad-4970-8770-24568c42ae8a"/>
    <x v="2"/>
    <s v="bpn-rosegvws-01"/>
    <s v="20cd4003-e0ad-4970-8770-24568c42ae8a"/>
    <s v="High"/>
    <s v="ACTIVE"/>
    <x v="0"/>
    <m/>
    <m/>
    <m/>
    <m/>
    <x v="0"/>
  </r>
  <r>
    <x v="4"/>
    <s v="20cd8c08-c820-4c47-882b-a5fa2f6461cc"/>
    <x v="0"/>
    <e v="#N/A"/>
    <e v="#N/A"/>
    <e v="#N/A"/>
    <s v="FIXED"/>
    <x v="0"/>
    <m/>
    <m/>
    <m/>
    <m/>
    <x v="0"/>
  </r>
  <r>
    <x v="2"/>
    <s v="20cdb316-69df-4c64-9d3c-c1532192bcec"/>
    <x v="0"/>
    <e v="#N/A"/>
    <e v="#N/A"/>
    <e v="#N/A"/>
    <s v="FIXED"/>
    <x v="0"/>
    <m/>
    <m/>
    <m/>
    <m/>
    <x v="0"/>
  </r>
  <r>
    <x v="2"/>
    <s v="20ce6a62-24fe-4364-821c-d4ebdb99e843"/>
    <x v="2"/>
    <e v="#N/A"/>
    <e v="#N/A"/>
    <e v="#N/A"/>
    <s v="ACTIVE"/>
    <x v="0"/>
    <m/>
    <m/>
    <m/>
    <m/>
    <x v="0"/>
  </r>
  <r>
    <x v="0"/>
    <s v="20cf40e7-908f-4caf-bf25-65ad457dd356"/>
    <x v="0"/>
    <e v="#N/A"/>
    <e v="#N/A"/>
    <e v="#N/A"/>
    <s v="FIXED"/>
    <x v="0"/>
    <m/>
    <m/>
    <m/>
    <m/>
    <x v="0"/>
  </r>
  <r>
    <x v="15"/>
    <s v="20cf89e4-1eb9-4740-a46b-ab10575a2232"/>
    <x v="0"/>
    <e v="#N/A"/>
    <e v="#N/A"/>
    <e v="#N/A"/>
    <s v="FIXED"/>
    <x v="0"/>
    <m/>
    <m/>
    <m/>
    <m/>
    <x v="0"/>
  </r>
  <r>
    <x v="4"/>
    <s v="20cfb881-d9eb-4fbb-9fa5-48fd330f28b8"/>
    <x v="0"/>
    <s v="bdwybrn41221z2l.bpna.popularinc.net"/>
    <s v="20cfb881-d9eb-4fbb-9fa5-48fd330f28b8"/>
    <s v="Critical"/>
    <s v="FIXED"/>
    <x v="1067"/>
    <s v="Backlog"/>
    <s v="MICROSOFT WINDOWS SERVER 2008 R2 STANDARD 6.1.7601 1"/>
    <s v="FIXED"/>
    <s v="MICROSOFT WINDOWS SERVER 2008 "/>
    <x v="0"/>
  </r>
  <r>
    <x v="0"/>
    <s v="20d17247-6c8b-46eb-a1bc-f41905214353"/>
    <x v="0"/>
    <e v="#N/A"/>
    <e v="#N/A"/>
    <e v="#N/A"/>
    <s v="FIXED"/>
    <x v="0"/>
    <m/>
    <m/>
    <m/>
    <m/>
    <x v="0"/>
  </r>
  <r>
    <x v="2"/>
    <s v="20d18583-c518-4f4b-bb0e-2f7d7915d3bc"/>
    <x v="0"/>
    <e v="#N/A"/>
    <e v="#N/A"/>
    <e v="#N/A"/>
    <s v="FIXED"/>
    <x v="0"/>
    <m/>
    <m/>
    <m/>
    <m/>
    <x v="0"/>
  </r>
  <r>
    <x v="6"/>
    <s v="20d2a74b-bfc2-4c82-912f-f3bc91eb6297"/>
    <x v="0"/>
    <s v="bpn-rosetecm-02"/>
    <s v="20d2a74b-bfc2-4c82-912f-f3bc91eb6297"/>
    <s v="High"/>
    <s v="FIXED"/>
    <x v="0"/>
    <m/>
    <m/>
    <m/>
    <m/>
    <x v="0"/>
  </r>
  <r>
    <x v="2"/>
    <s v="20d2a853-723d-4c4b-972f-47b04fc50b53"/>
    <x v="0"/>
    <e v="#N/A"/>
    <e v="#N/A"/>
    <e v="#N/A"/>
    <s v="FIXED"/>
    <x v="0"/>
    <m/>
    <m/>
    <m/>
    <m/>
    <x v="0"/>
  </r>
  <r>
    <x v="0"/>
    <s v="20d2ad09-5583-4360-bb4b-dfcdda1a81e0"/>
    <x v="0"/>
    <e v="#N/A"/>
    <e v="#N/A"/>
    <e v="#N/A"/>
    <s v="FIXED"/>
    <x v="0"/>
    <m/>
    <m/>
    <m/>
    <m/>
    <x v="0"/>
  </r>
  <r>
    <x v="15"/>
    <s v="20d2b52d-affb-4f99-b848-aadc89f2b078"/>
    <x v="0"/>
    <e v="#N/A"/>
    <e v="#N/A"/>
    <e v="#N/A"/>
    <s v="FIXED"/>
    <x v="0"/>
    <m/>
    <m/>
    <m/>
    <m/>
    <x v="0"/>
  </r>
  <r>
    <x v="0"/>
    <s v="20d4045b-c1cb-411a-8a0b-754aaded9675"/>
    <x v="0"/>
    <e v="#N/A"/>
    <e v="#N/A"/>
    <e v="#N/A"/>
    <s v="FIXED"/>
    <x v="0"/>
    <m/>
    <m/>
    <m/>
    <m/>
    <x v="0"/>
  </r>
  <r>
    <x v="0"/>
    <s v="20d4d0a5-e90b-4502-80ca-00f0d14fb765"/>
    <x v="0"/>
    <s v="bdwybko8gw7fh2l.bpna.popularinc.net"/>
    <s v="20d4d0a5-e90b-4502-80ca-00f0d14fb765"/>
    <s v="Medium"/>
    <s v="FIXED"/>
    <x v="735"/>
    <s v="Backlog"/>
    <s v="MICROSOFT WINDOWS 10 "/>
    <s v="FIXED"/>
    <s v="MICROSOFT WINDOWS 10 ENTERPRISE 10.0.19044"/>
    <x v="0"/>
  </r>
  <r>
    <x v="10"/>
    <s v="20d4f061-5b60-4c67-b4e7-977913527aca"/>
    <x v="2"/>
    <e v="#N/A"/>
    <e v="#N/A"/>
    <e v="#N/A"/>
    <s v="ACTIVE"/>
    <x v="0"/>
    <m/>
    <m/>
    <m/>
    <m/>
    <x v="0"/>
  </r>
  <r>
    <x v="9"/>
    <s v="20d5f0e0-8396-4e34-9c3d-65bc99964618"/>
    <x v="0"/>
    <e v="#N/A"/>
    <e v="#N/A"/>
    <e v="#N/A"/>
    <s v="FIXED"/>
    <x v="0"/>
    <m/>
    <m/>
    <m/>
    <m/>
    <x v="0"/>
  </r>
  <r>
    <x v="0"/>
    <s v="20d62f42-0fc1-4d4c-8f26-190ad5ad1f30"/>
    <x v="0"/>
    <e v="#N/A"/>
    <e v="#N/A"/>
    <e v="#N/A"/>
    <s v="FIXED"/>
    <x v="0"/>
    <m/>
    <m/>
    <m/>
    <m/>
    <x v="0"/>
  </r>
  <r>
    <x v="2"/>
    <s v="20d66ae4-35a0-4f8f-a509-feb56806ab76"/>
    <x v="0"/>
    <e v="#N/A"/>
    <e v="#N/A"/>
    <e v="#N/A"/>
    <s v="FIXED"/>
    <x v="0"/>
    <m/>
    <m/>
    <m/>
    <m/>
    <x v="0"/>
  </r>
  <r>
    <x v="0"/>
    <s v="20d6d033-4cf7-49b5-a5b4-6b2c7cafeccd"/>
    <x v="0"/>
    <e v="#N/A"/>
    <e v="#N/A"/>
    <e v="#N/A"/>
    <s v="FIXED"/>
    <x v="0"/>
    <m/>
    <m/>
    <m/>
    <m/>
    <x v="0"/>
  </r>
  <r>
    <x v="0"/>
    <s v="20d6df53-3355-440a-8fb9-b5bc5d6d1d74"/>
    <x v="0"/>
    <e v="#N/A"/>
    <e v="#N/A"/>
    <e v="#N/A"/>
    <s v="FIXED"/>
    <x v="0"/>
    <m/>
    <m/>
    <m/>
    <m/>
    <x v="0"/>
  </r>
  <r>
    <x v="2"/>
    <s v="20d7e1a7-1f44-4d49-bcfa-7367e65cf2a5"/>
    <x v="3"/>
    <e v="#N/A"/>
    <e v="#N/A"/>
    <e v="#N/A"/>
    <s v="NEW"/>
    <x v="0"/>
    <m/>
    <m/>
    <m/>
    <m/>
    <x v="0"/>
  </r>
  <r>
    <x v="2"/>
    <s v="20d82f63-31e9-40d1-8261-c4b4797601ca"/>
    <x v="0"/>
    <e v="#N/A"/>
    <e v="#N/A"/>
    <e v="#N/A"/>
    <s v="FIXED"/>
    <x v="0"/>
    <m/>
    <m/>
    <m/>
    <m/>
    <x v="0"/>
  </r>
  <r>
    <x v="0"/>
    <s v="20d84c14-21af-4841-b5bb-2d39d61483eb"/>
    <x v="0"/>
    <e v="#N/A"/>
    <e v="#N/A"/>
    <e v="#N/A"/>
    <s v="FIXED"/>
    <x v="0"/>
    <m/>
    <m/>
    <m/>
    <m/>
    <x v="0"/>
  </r>
  <r>
    <x v="0"/>
    <s v="20d88692-98bd-435a-8aae-4cd197633872"/>
    <x v="0"/>
    <e v="#N/A"/>
    <e v="#N/A"/>
    <e v="#N/A"/>
    <s v="FIXED"/>
    <x v="0"/>
    <m/>
    <m/>
    <m/>
    <m/>
    <x v="0"/>
  </r>
  <r>
    <x v="10"/>
    <s v="20d8c72e-2231-495d-972f-f3e7bda66660"/>
    <x v="0"/>
    <e v="#N/A"/>
    <e v="#N/A"/>
    <e v="#N/A"/>
    <s v="FIXED"/>
    <x v="0"/>
    <m/>
    <m/>
    <m/>
    <m/>
    <x v="0"/>
  </r>
  <r>
    <x v="0"/>
    <s v="20d8dd43-d894-48aa-b509-d18689d2146e"/>
    <x v="2"/>
    <s v="rosebkodwr62x2l.bpna.popularinc.net"/>
    <s v="20d8dd43-d894-48aa-b509-d18689d2146e"/>
    <s v="High"/>
    <s v="ACTIVE"/>
    <x v="1068"/>
    <s v="Backlog"/>
    <s v="MICROSOFT WINDOWS 10 "/>
    <s v="ACTIVE"/>
    <s v="MICROSOFT WINDOWS 10 ENTERPRISE 10.0.19044"/>
    <x v="0"/>
  </r>
  <r>
    <x v="1"/>
    <s v="20d90623-1c6f-49e5-bd5c-1a2f90981fa0"/>
    <x v="0"/>
    <e v="#N/A"/>
    <e v="#N/A"/>
    <e v="#N/A"/>
    <s v="FIXED"/>
    <x v="0"/>
    <m/>
    <m/>
    <m/>
    <m/>
    <x v="0"/>
  </r>
  <r>
    <x v="0"/>
    <s v="20d9342a-acc4-4e54-9216-2572e9e33ce2"/>
    <x v="0"/>
    <e v="#N/A"/>
    <e v="#N/A"/>
    <e v="#N/A"/>
    <s v="FIXED"/>
    <x v="0"/>
    <m/>
    <m/>
    <m/>
    <m/>
    <x v="0"/>
  </r>
  <r>
    <x v="1"/>
    <s v="20d9f15e-6592-4f8c-98fa-7888b0283d7d"/>
    <x v="0"/>
    <e v="#N/A"/>
    <e v="#N/A"/>
    <e v="#N/A"/>
    <s v="FIXED"/>
    <x v="0"/>
    <m/>
    <m/>
    <m/>
    <m/>
    <x v="0"/>
  </r>
  <r>
    <x v="0"/>
    <s v="20d9f676-64a1-46ba-a4bb-07038f08358a"/>
    <x v="0"/>
    <e v="#N/A"/>
    <e v="#N/A"/>
    <e v="#N/A"/>
    <s v="FIXED"/>
    <x v="0"/>
    <m/>
    <m/>
    <m/>
    <m/>
    <x v="0"/>
  </r>
  <r>
    <x v="0"/>
    <s v="20dae1e1-a0ee-401d-957f-7b319a5acc97"/>
    <x v="0"/>
    <e v="#N/A"/>
    <e v="#N/A"/>
    <e v="#N/A"/>
    <s v="FIXED"/>
    <x v="0"/>
    <m/>
    <m/>
    <m/>
    <m/>
    <x v="0"/>
  </r>
  <r>
    <x v="0"/>
    <s v="20db15df-9033-47d8-bc26-f260c1e667ce"/>
    <x v="0"/>
    <e v="#N/A"/>
    <e v="#N/A"/>
    <e v="#N/A"/>
    <s v="FIXED"/>
    <x v="0"/>
    <m/>
    <m/>
    <m/>
    <m/>
    <x v="0"/>
  </r>
  <r>
    <x v="0"/>
    <s v="20dbf3f0-1355-4060-81fd-a8ad000026ed"/>
    <x v="0"/>
    <e v="#N/A"/>
    <e v="#N/A"/>
    <e v="#N/A"/>
    <s v="FIXED"/>
    <x v="0"/>
    <m/>
    <m/>
    <m/>
    <m/>
    <x v="0"/>
  </r>
  <r>
    <x v="0"/>
    <s v="20dccec8-de43-4aa8-a95e-f3d4764f8a0b"/>
    <x v="0"/>
    <e v="#N/A"/>
    <e v="#N/A"/>
    <e v="#N/A"/>
    <s v="FIXED"/>
    <x v="0"/>
    <m/>
    <m/>
    <m/>
    <m/>
    <x v="0"/>
  </r>
  <r>
    <x v="6"/>
    <s v="20dd2702-956b-4b1c-b410-7217daef22ea"/>
    <x v="0"/>
    <e v="#N/A"/>
    <e v="#N/A"/>
    <e v="#N/A"/>
    <s v="FIXED"/>
    <x v="0"/>
    <m/>
    <m/>
    <m/>
    <m/>
    <x v="0"/>
  </r>
  <r>
    <x v="0"/>
    <s v="20ddd893-c648-4242-bb5e-a2c5b770f348"/>
    <x v="0"/>
    <e v="#N/A"/>
    <e v="#N/A"/>
    <e v="#N/A"/>
    <s v="FIXED"/>
    <x v="0"/>
    <m/>
    <m/>
    <m/>
    <m/>
    <x v="0"/>
  </r>
  <r>
    <x v="0"/>
    <s v="20de6d50-06e1-4688-8f43-022dc00236bb"/>
    <x v="0"/>
    <s v="miambkobpl29y2l.bpna.popularinc.net"/>
    <s v="20de6d50-06e1-4688-8f43-022dc00236bb"/>
    <s v="Critical"/>
    <s v="FIXED"/>
    <x v="0"/>
    <m/>
    <m/>
    <m/>
    <m/>
    <x v="0"/>
  </r>
  <r>
    <x v="0"/>
    <s v="20dee1d8-f100-47f0-986f-1d469a904b6d"/>
    <x v="0"/>
    <e v="#N/A"/>
    <e v="#N/A"/>
    <e v="#N/A"/>
    <s v="FIXED"/>
    <x v="0"/>
    <m/>
    <m/>
    <m/>
    <m/>
    <x v="0"/>
  </r>
  <r>
    <x v="1"/>
    <s v="20df0daa-7cc4-41dd-9a89-78bd701b923e"/>
    <x v="0"/>
    <e v="#N/A"/>
    <e v="#N/A"/>
    <e v="#N/A"/>
    <s v="FIXED"/>
    <x v="0"/>
    <m/>
    <m/>
    <m/>
    <m/>
    <x v="0"/>
  </r>
  <r>
    <x v="2"/>
    <s v="20df5a81-7938-427f-9fef-cd17f9aa8d98"/>
    <x v="0"/>
    <e v="#N/A"/>
    <e v="#N/A"/>
    <e v="#N/A"/>
    <s v="FIXED"/>
    <x v="0"/>
    <m/>
    <m/>
    <m/>
    <m/>
    <x v="0"/>
  </r>
  <r>
    <x v="0"/>
    <s v="20e0ca79-2141-4406-91e6-a5a776104f02"/>
    <x v="0"/>
    <e v="#N/A"/>
    <e v="#N/A"/>
    <e v="#N/A"/>
    <s v="FIXED"/>
    <x v="0"/>
    <m/>
    <m/>
    <m/>
    <m/>
    <x v="0"/>
  </r>
  <r>
    <x v="0"/>
    <s v="20e0df8b-34c8-44a4-baeb-5fdedc4f46a0"/>
    <x v="0"/>
    <e v="#N/A"/>
    <e v="#N/A"/>
    <e v="#N/A"/>
    <s v="FIXED"/>
    <x v="0"/>
    <m/>
    <m/>
    <m/>
    <m/>
    <x v="0"/>
  </r>
  <r>
    <x v="0"/>
    <s v="20e23466-266c-4b0a-bf20-1efa0b2fe2cf"/>
    <x v="0"/>
    <e v="#N/A"/>
    <e v="#N/A"/>
    <e v="#N/A"/>
    <s v="FIXED"/>
    <x v="0"/>
    <m/>
    <m/>
    <m/>
    <m/>
    <x v="0"/>
  </r>
  <r>
    <x v="2"/>
    <s v="20e3096a-6fe4-4b87-bbb9-61f0c83c0846"/>
    <x v="0"/>
    <e v="#N/A"/>
    <e v="#N/A"/>
    <e v="#N/A"/>
    <s v="FIXED"/>
    <x v="0"/>
    <m/>
    <m/>
    <m/>
    <m/>
    <x v="0"/>
  </r>
  <r>
    <x v="0"/>
    <s v="20e390e0-5f92-4f3d-aaf8-a108bd2ca68d"/>
    <x v="0"/>
    <e v="#N/A"/>
    <e v="#N/A"/>
    <e v="#N/A"/>
    <s v="FIXED"/>
    <x v="0"/>
    <m/>
    <m/>
    <m/>
    <m/>
    <x v="0"/>
  </r>
  <r>
    <x v="0"/>
    <s v="20e3f731-58e0-483d-9d0e-38ca97f01fbb"/>
    <x v="1"/>
    <s v="0006bcp3xgdnd2d.bpna.popularinc.net"/>
    <s v="20e3f731-58e0-483d-9d0e-38ca97f01fbb"/>
    <s v="High"/>
    <s v="RESURFACED"/>
    <x v="0"/>
    <m/>
    <m/>
    <m/>
    <m/>
    <x v="0"/>
  </r>
  <r>
    <x v="4"/>
    <s v="20e45859-c55f-4d67-9ab4-11a96cf4b82e"/>
    <x v="0"/>
    <e v="#N/A"/>
    <e v="#N/A"/>
    <e v="#N/A"/>
    <s v="FIXED"/>
    <x v="0"/>
    <m/>
    <m/>
    <m/>
    <m/>
    <x v="0"/>
  </r>
  <r>
    <x v="0"/>
    <s v="20e5108f-e6df-4c42-8060-42df455f3b7d"/>
    <x v="0"/>
    <e v="#N/A"/>
    <e v="#N/A"/>
    <e v="#N/A"/>
    <s v="FIXED"/>
    <x v="0"/>
    <m/>
    <m/>
    <m/>
    <m/>
    <x v="0"/>
  </r>
  <r>
    <x v="6"/>
    <s v="20e5776a-98dc-49fa-8b04-64b10a7b0400"/>
    <x v="0"/>
    <e v="#N/A"/>
    <e v="#N/A"/>
    <e v="#N/A"/>
    <s v="FIXED"/>
    <x v="0"/>
    <m/>
    <m/>
    <m/>
    <m/>
    <x v="0"/>
  </r>
  <r>
    <x v="12"/>
    <s v="20e5a996-f3d9-4fee-842a-d0f05577a368"/>
    <x v="0"/>
    <e v="#N/A"/>
    <e v="#N/A"/>
    <e v="#N/A"/>
    <s v="FIXED"/>
    <x v="0"/>
    <m/>
    <m/>
    <m/>
    <m/>
    <x v="0"/>
  </r>
  <r>
    <x v="7"/>
    <s v="20e75e30-7335-4ade-8451-0598f750f973"/>
    <x v="0"/>
    <e v="#N/A"/>
    <e v="#N/A"/>
    <e v="#N/A"/>
    <s v="FIXED"/>
    <x v="0"/>
    <m/>
    <m/>
    <m/>
    <m/>
    <x v="0"/>
  </r>
  <r>
    <x v="1"/>
    <s v="20e79b26-5852-4645-a7ef-f3cff9822dc6"/>
    <x v="0"/>
    <e v="#N/A"/>
    <e v="#N/A"/>
    <e v="#N/A"/>
    <s v="FIXED"/>
    <x v="0"/>
    <m/>
    <m/>
    <m/>
    <m/>
    <x v="0"/>
  </r>
  <r>
    <x v="0"/>
    <s v="20e843e2-d214-4a5b-aa63-cdc4c916b881"/>
    <x v="1"/>
    <s v="rosebko5nk5mh2l.bpna.popularinc.net"/>
    <s v="20e843e2-d214-4a5b-aa63-cdc4c916b881"/>
    <s v="High"/>
    <s v="RESURFACED"/>
    <x v="1069"/>
    <s v="Backlog"/>
    <s v="MICROSOFT WINDOWS 7 PROFESSIONAL 6.1.7601 1"/>
    <s v="RESURFACED"/>
    <s v="MICROSOFT WINDOWS 7 PROFESSIONAL 6.1.7601 1"/>
    <x v="0"/>
  </r>
  <r>
    <x v="0"/>
    <s v="20e91101-e398-47f6-abb5-1867165cf7c3"/>
    <x v="0"/>
    <e v="#N/A"/>
    <e v="#N/A"/>
    <e v="#N/A"/>
    <s v="FIXED"/>
    <x v="0"/>
    <m/>
    <m/>
    <m/>
    <m/>
    <x v="0"/>
  </r>
  <r>
    <x v="0"/>
    <s v="20e95441-d3a1-49cc-a707-d9421c739d94"/>
    <x v="0"/>
    <e v="#N/A"/>
    <e v="#N/A"/>
    <e v="#N/A"/>
    <s v="FIXED"/>
    <x v="0"/>
    <m/>
    <m/>
    <m/>
    <m/>
    <x v="0"/>
  </r>
  <r>
    <x v="4"/>
    <s v="20e97840-934c-4784-a91a-9978b88b8390"/>
    <x v="0"/>
    <e v="#N/A"/>
    <e v="#N/A"/>
    <e v="#N/A"/>
    <s v="FIXED"/>
    <x v="0"/>
    <m/>
    <m/>
    <m/>
    <m/>
    <x v="0"/>
  </r>
  <r>
    <x v="0"/>
    <s v="20ea33c5-bec9-4f44-bd5b-0430eb526b03"/>
    <x v="0"/>
    <s v="miambko6nrv633l.bpna.popularinc.net"/>
    <s v="20ea33c5-bec9-4f44-bd5b-0430eb526b03"/>
    <s v="Critical"/>
    <s v="FIXED"/>
    <x v="1070"/>
    <s v="Backlog"/>
    <s v="MICROSOFT WINDOWS 10 "/>
    <s v="FIXED"/>
    <s v="MICROSOFT WINDOWS 10 ENTERPRISE 10.0.19044"/>
    <x v="0"/>
  </r>
  <r>
    <x v="6"/>
    <s v="20ea5ebb-b38b-4390-99dc-e8663c23aa85"/>
    <x v="0"/>
    <e v="#N/A"/>
    <e v="#N/A"/>
    <e v="#N/A"/>
    <s v="FIXED"/>
    <x v="0"/>
    <m/>
    <m/>
    <m/>
    <m/>
    <x v="0"/>
  </r>
  <r>
    <x v="0"/>
    <s v="20eb5821-66f1-40ac-b092-68cbcf4750bf"/>
    <x v="0"/>
    <e v="#N/A"/>
    <e v="#N/A"/>
    <e v="#N/A"/>
    <s v="FIXED"/>
    <x v="0"/>
    <m/>
    <m/>
    <m/>
    <m/>
    <x v="0"/>
  </r>
  <r>
    <x v="4"/>
    <s v="20ed9780-f971-4db1-844e-a47f3e479bba"/>
    <x v="0"/>
    <e v="#N/A"/>
    <e v="#N/A"/>
    <e v="#N/A"/>
    <s v="FIXED"/>
    <x v="0"/>
    <m/>
    <m/>
    <m/>
    <m/>
    <x v="0"/>
  </r>
  <r>
    <x v="1"/>
    <s v="20ee0830-74f2-490a-93eb-4ff2a4630302"/>
    <x v="2"/>
    <s v="bpn-rosebows-01"/>
    <s v="20ee0830-74f2-490a-93eb-4ff2a4630302"/>
    <s v="Low"/>
    <s v="ACTIVE"/>
    <x v="0"/>
    <m/>
    <m/>
    <m/>
    <m/>
    <x v="0"/>
  </r>
  <r>
    <x v="0"/>
    <s v="20ef3ee9-5028-45db-b6cc-28ed9ef2724c"/>
    <x v="0"/>
    <e v="#N/A"/>
    <e v="#N/A"/>
    <e v="#N/A"/>
    <s v="FIXED"/>
    <x v="0"/>
    <m/>
    <m/>
    <m/>
    <m/>
    <x v="0"/>
  </r>
  <r>
    <x v="0"/>
    <s v="20ef42aa-62b5-4db7-b5ef-5204483b33be"/>
    <x v="1"/>
    <s v="0030brnbzksnd2d.bpna.popularinc.net"/>
    <s v="20ef42aa-62b5-4db7-b5ef-5204483b33be"/>
    <s v="High"/>
    <s v="RESURFACED"/>
    <x v="0"/>
    <m/>
    <m/>
    <m/>
    <m/>
    <x v="0"/>
  </r>
  <r>
    <x v="0"/>
    <s v="20effc89-42af-4e3a-8b19-9feacb69e779"/>
    <x v="0"/>
    <e v="#N/A"/>
    <e v="#N/A"/>
    <e v="#N/A"/>
    <s v="FIXED"/>
    <x v="0"/>
    <m/>
    <m/>
    <m/>
    <m/>
    <x v="0"/>
  </r>
  <r>
    <x v="0"/>
    <s v="20f045ae-90d3-4994-a3da-3e49474383ce"/>
    <x v="0"/>
    <e v="#N/A"/>
    <e v="#N/A"/>
    <e v="#N/A"/>
    <s v="FIXED"/>
    <x v="0"/>
    <m/>
    <m/>
    <m/>
    <m/>
    <x v="0"/>
  </r>
  <r>
    <x v="4"/>
    <s v="20f0ff85-4698-437a-8e7c-3cfded4f762f"/>
    <x v="0"/>
    <s v="bdwybko6vvzx33t"/>
    <s v="20f0ff85-4698-437a-8e7c-3cfded4f762f"/>
    <s v="High"/>
    <s v="FIXED"/>
    <x v="0"/>
    <m/>
    <m/>
    <m/>
    <m/>
    <x v="0"/>
  </r>
  <r>
    <x v="0"/>
    <s v="20f128bd-a94e-4727-85c7-28d4bc64901b"/>
    <x v="0"/>
    <e v="#N/A"/>
    <e v="#N/A"/>
    <e v="#N/A"/>
    <s v="FIXED"/>
    <x v="0"/>
    <m/>
    <m/>
    <m/>
    <m/>
    <x v="0"/>
  </r>
  <r>
    <x v="0"/>
    <s v="20f2f2c5-d8d0-4661-9db4-19484e5137bd"/>
    <x v="0"/>
    <e v="#N/A"/>
    <e v="#N/A"/>
    <e v="#N/A"/>
    <s v="FIXED"/>
    <x v="0"/>
    <m/>
    <m/>
    <m/>
    <m/>
    <x v="0"/>
  </r>
  <r>
    <x v="0"/>
    <s v="20f313d1-fd89-4f6a-9fbf-266fa5714000"/>
    <x v="0"/>
    <e v="#N/A"/>
    <e v="#N/A"/>
    <e v="#N/A"/>
    <s v="FIXED"/>
    <x v="0"/>
    <m/>
    <m/>
    <m/>
    <m/>
    <x v="0"/>
  </r>
  <r>
    <x v="0"/>
    <s v="20f327e8-645b-4615-84d1-84e53f07b17f"/>
    <x v="0"/>
    <e v="#N/A"/>
    <e v="#N/A"/>
    <e v="#N/A"/>
    <s v="FIXED"/>
    <x v="0"/>
    <m/>
    <m/>
    <m/>
    <m/>
    <x v="0"/>
  </r>
  <r>
    <x v="0"/>
    <s v="20f42490-81bc-4e13-9f80-e7f661582d7d"/>
    <x v="0"/>
    <e v="#N/A"/>
    <e v="#N/A"/>
    <e v="#N/A"/>
    <s v="FIXED"/>
    <x v="0"/>
    <m/>
    <m/>
    <m/>
    <m/>
    <x v="0"/>
  </r>
  <r>
    <x v="12"/>
    <s v="20f60530-7c39-4b39-93ed-d7b1c9c70396"/>
    <x v="0"/>
    <e v="#N/A"/>
    <e v="#N/A"/>
    <e v="#N/A"/>
    <s v="FIXED"/>
    <x v="0"/>
    <m/>
    <m/>
    <m/>
    <m/>
    <x v="0"/>
  </r>
  <r>
    <x v="0"/>
    <s v="20f91328-314f-4954-b3f8-2df3c817d9a7"/>
    <x v="0"/>
    <e v="#N/A"/>
    <e v="#N/A"/>
    <e v="#N/A"/>
    <s v="FIXED"/>
    <x v="0"/>
    <m/>
    <m/>
    <m/>
    <m/>
    <x v="0"/>
  </r>
  <r>
    <x v="0"/>
    <s v="20f95678-8ee4-459b-9510-5f223a517a6a"/>
    <x v="0"/>
    <e v="#N/A"/>
    <e v="#N/A"/>
    <e v="#N/A"/>
    <s v="FIXED"/>
    <x v="0"/>
    <m/>
    <m/>
    <m/>
    <m/>
    <x v="0"/>
  </r>
  <r>
    <x v="1"/>
    <s v="20fa64d5-bfed-4bcb-8c15-5dec99f58444"/>
    <x v="2"/>
    <s v="bpn-rosednwi-01"/>
    <s v="20fa64d5-bfed-4bcb-8c15-5dec99f58444"/>
    <s v="Medium"/>
    <s v="ACTIVE"/>
    <x v="0"/>
    <m/>
    <m/>
    <m/>
    <m/>
    <x v="0"/>
  </r>
  <r>
    <x v="0"/>
    <s v="20fac719-211c-4bde-b66f-5dc1ade43aab"/>
    <x v="0"/>
    <e v="#N/A"/>
    <e v="#N/A"/>
    <e v="#N/A"/>
    <s v="FIXED"/>
    <x v="0"/>
    <m/>
    <m/>
    <m/>
    <m/>
    <x v="0"/>
  </r>
  <r>
    <x v="0"/>
    <s v="20fb43aa-e0e0-497d-9597-4da21ee7b016"/>
    <x v="0"/>
    <e v="#N/A"/>
    <e v="#N/A"/>
    <e v="#N/A"/>
    <s v="FIXED"/>
    <x v="0"/>
    <m/>
    <m/>
    <m/>
    <m/>
    <x v="0"/>
  </r>
  <r>
    <x v="0"/>
    <s v="20fba481-3eed-4586-b9de-07ca4ba19add"/>
    <x v="0"/>
    <e v="#N/A"/>
    <e v="#N/A"/>
    <e v="#N/A"/>
    <s v="FIXED"/>
    <x v="0"/>
    <m/>
    <m/>
    <m/>
    <m/>
    <x v="0"/>
  </r>
  <r>
    <x v="2"/>
    <s v="20fbd139-a775-44cd-b6b3-5982e220c6ae"/>
    <x v="2"/>
    <s v="bpn-roseclts-04"/>
    <s v="20fbd139-a775-44cd-b6b3-5982e220c6ae"/>
    <s v="Medium"/>
    <s v="ACTIVE"/>
    <x v="0"/>
    <m/>
    <m/>
    <m/>
    <m/>
    <x v="0"/>
  </r>
  <r>
    <x v="0"/>
    <s v="20fc6d76-49d3-479b-91f0-6104f7cf69fe"/>
    <x v="0"/>
    <e v="#N/A"/>
    <e v="#N/A"/>
    <e v="#N/A"/>
    <s v="FIXED"/>
    <x v="0"/>
    <m/>
    <m/>
    <m/>
    <m/>
    <x v="0"/>
  </r>
  <r>
    <x v="0"/>
    <s v="20fcc703-a262-4d1e-90fe-7f44ef5e55ce"/>
    <x v="2"/>
    <s v="0025brnbzyqnd2d.bpna.popularinc.net"/>
    <s v="20fcc703-a262-4d1e-90fe-7f44ef5e55ce"/>
    <s v="High"/>
    <s v="ACTIVE"/>
    <x v="0"/>
    <m/>
    <m/>
    <m/>
    <m/>
    <x v="0"/>
  </r>
  <r>
    <x v="0"/>
    <s v="20fd4043-2320-4fb3-ab44-3bec04514a19"/>
    <x v="0"/>
    <e v="#N/A"/>
    <e v="#N/A"/>
    <e v="#N/A"/>
    <s v="FIXED"/>
    <x v="0"/>
    <m/>
    <m/>
    <m/>
    <m/>
    <x v="0"/>
  </r>
  <r>
    <x v="0"/>
    <s v="20fde124-76b3-452f-9402-3048949c9625"/>
    <x v="0"/>
    <e v="#N/A"/>
    <e v="#N/A"/>
    <e v="#N/A"/>
    <s v="FIXED"/>
    <x v="0"/>
    <m/>
    <m/>
    <m/>
    <m/>
    <x v="0"/>
  </r>
  <r>
    <x v="0"/>
    <s v="20fe3b38-10a1-4a54-8d4e-ef65ffbc3d02"/>
    <x v="0"/>
    <e v="#N/A"/>
    <e v="#N/A"/>
    <e v="#N/A"/>
    <s v="FIXED"/>
    <x v="0"/>
    <m/>
    <m/>
    <m/>
    <m/>
    <x v="0"/>
  </r>
  <r>
    <x v="0"/>
    <s v="20ff1623-9fc1-47c3-ae1a-01810759e990"/>
    <x v="0"/>
    <e v="#N/A"/>
    <e v="#N/A"/>
    <e v="#N/A"/>
    <s v="FIXED"/>
    <x v="0"/>
    <m/>
    <m/>
    <m/>
    <m/>
    <x v="0"/>
  </r>
  <r>
    <x v="0"/>
    <s v="20ffd7f2-52ff-4d02-a221-e0832bea5a2f"/>
    <x v="0"/>
    <e v="#N/A"/>
    <e v="#N/A"/>
    <e v="#N/A"/>
    <s v="FIXED"/>
    <x v="0"/>
    <m/>
    <m/>
    <m/>
    <m/>
    <x v="0"/>
  </r>
  <r>
    <x v="1"/>
    <s v="210066a6-72a6-4efa-b0c1-865f9884a0ea"/>
    <x v="0"/>
    <e v="#N/A"/>
    <e v="#N/A"/>
    <e v="#N/A"/>
    <s v="FIXED"/>
    <x v="0"/>
    <m/>
    <m/>
    <m/>
    <m/>
    <x v="0"/>
  </r>
  <r>
    <x v="0"/>
    <s v="21008d3d-fd95-4714-865f-c387f4f62f53"/>
    <x v="2"/>
    <s v="rosebkodwr62x2l.bpna.popularinc.net"/>
    <s v="21008d3d-fd95-4714-865f-c387f4f62f53"/>
    <s v="High"/>
    <s v="ACTIVE"/>
    <x v="1071"/>
    <s v="Backlog"/>
    <s v="MICROSOFT WINDOWS 10 "/>
    <s v="ACTIVE"/>
    <s v="MICROSOFT WINDOWS 10 ENTERPRISE 10.0.19044"/>
    <x v="0"/>
  </r>
  <r>
    <x v="0"/>
    <s v="21015eed-979f-4fb2-a7a0-b49fda6f789a"/>
    <x v="0"/>
    <e v="#N/A"/>
    <e v="#N/A"/>
    <e v="#N/A"/>
    <s v="FIXED"/>
    <x v="0"/>
    <m/>
    <m/>
    <m/>
    <m/>
    <x v="0"/>
  </r>
  <r>
    <x v="0"/>
    <s v="2101b2ae-eadc-43de-94df-8782783aca79"/>
    <x v="0"/>
    <e v="#N/A"/>
    <e v="#N/A"/>
    <e v="#N/A"/>
    <s v="FIXED"/>
    <x v="0"/>
    <m/>
    <m/>
    <m/>
    <m/>
    <x v="0"/>
  </r>
  <r>
    <x v="0"/>
    <s v="2102528f-7c0f-4cb3-a28f-1e18398c9270"/>
    <x v="0"/>
    <e v="#N/A"/>
    <e v="#N/A"/>
    <e v="#N/A"/>
    <s v="FIXED"/>
    <x v="0"/>
    <m/>
    <m/>
    <m/>
    <m/>
    <x v="0"/>
  </r>
  <r>
    <x v="0"/>
    <s v="210390c6-ef36-4cda-ba69-76fb1d56e7ac"/>
    <x v="0"/>
    <e v="#N/A"/>
    <e v="#N/A"/>
    <e v="#N/A"/>
    <s v="FIXED"/>
    <x v="0"/>
    <m/>
    <m/>
    <m/>
    <m/>
    <x v="0"/>
  </r>
  <r>
    <x v="0"/>
    <s v="21044f35-9c14-4d2d-ae41-74ac50afb7aa"/>
    <x v="0"/>
    <e v="#N/A"/>
    <e v="#N/A"/>
    <e v="#N/A"/>
    <s v="FIXED"/>
    <x v="0"/>
    <m/>
    <m/>
    <m/>
    <m/>
    <x v="0"/>
  </r>
  <r>
    <x v="0"/>
    <s v="21074674-fdab-4c60-a875-62c7089e10a9"/>
    <x v="0"/>
    <e v="#N/A"/>
    <e v="#N/A"/>
    <e v="#N/A"/>
    <s v="FIXED"/>
    <x v="0"/>
    <m/>
    <m/>
    <m/>
    <m/>
    <x v="0"/>
  </r>
  <r>
    <x v="2"/>
    <s v="21077d6d-f6d6-491b-a45d-70c4091ba5c9"/>
    <x v="1"/>
    <s v="bpn-rosecmas-05"/>
    <s v="21077d6d-f6d6-491b-a45d-70c4091ba5c9"/>
    <s v="Medium"/>
    <s v="RESURFACED"/>
    <x v="0"/>
    <m/>
    <m/>
    <m/>
    <m/>
    <x v="0"/>
  </r>
  <r>
    <x v="0"/>
    <s v="210825a1-6757-4923-bf82-89f2959122dd"/>
    <x v="0"/>
    <e v="#N/A"/>
    <e v="#N/A"/>
    <e v="#N/A"/>
    <s v="FIXED"/>
    <x v="0"/>
    <m/>
    <m/>
    <m/>
    <m/>
    <x v="0"/>
  </r>
  <r>
    <x v="4"/>
    <s v="2108a9a8-2178-4fea-ab82-aeccb9e0c928"/>
    <x v="0"/>
    <e v="#N/A"/>
    <e v="#N/A"/>
    <e v="#N/A"/>
    <s v="FIXED"/>
    <x v="0"/>
    <m/>
    <m/>
    <m/>
    <m/>
    <x v="0"/>
  </r>
  <r>
    <x v="0"/>
    <s v="2109ccd4-57c8-4d83-89a3-a86846122e27"/>
    <x v="0"/>
    <e v="#N/A"/>
    <e v="#N/A"/>
    <e v="#N/A"/>
    <s v="FIXED"/>
    <x v="0"/>
    <m/>
    <m/>
    <m/>
    <m/>
    <x v="0"/>
  </r>
  <r>
    <x v="0"/>
    <s v="210a195b-7f14-4970-a917-9882d5fd3442"/>
    <x v="0"/>
    <e v="#N/A"/>
    <e v="#N/A"/>
    <e v="#N/A"/>
    <s v="FIXED"/>
    <x v="0"/>
    <m/>
    <m/>
    <m/>
    <m/>
    <x v="0"/>
  </r>
  <r>
    <x v="2"/>
    <s v="210b06bd-316a-473f-87b3-475b2e18012e"/>
    <x v="0"/>
    <e v="#N/A"/>
    <e v="#N/A"/>
    <e v="#N/A"/>
    <s v="FIXED"/>
    <x v="0"/>
    <m/>
    <m/>
    <m/>
    <m/>
    <x v="0"/>
  </r>
  <r>
    <x v="0"/>
    <s v="210b0c63-3d91-495f-a269-d80d2bfc6fbc"/>
    <x v="0"/>
    <e v="#N/A"/>
    <e v="#N/A"/>
    <e v="#N/A"/>
    <s v="FIXED"/>
    <x v="0"/>
    <m/>
    <m/>
    <m/>
    <m/>
    <x v="0"/>
  </r>
  <r>
    <x v="0"/>
    <s v="210c2f19-fe69-4b6b-8993-fa3b2b739858"/>
    <x v="0"/>
    <e v="#N/A"/>
    <e v="#N/A"/>
    <e v="#N/A"/>
    <s v="FIXED"/>
    <x v="0"/>
    <m/>
    <m/>
    <m/>
    <m/>
    <x v="0"/>
  </r>
  <r>
    <x v="6"/>
    <s v="210dac93-f5d2-40bc-8de2-a6c0b929a8cb"/>
    <x v="1"/>
    <s v="bpn-rosetecm-05"/>
    <s v="210dac93-f5d2-40bc-8de2-a6c0b929a8cb"/>
    <s v="Medium"/>
    <s v="RESURFACED"/>
    <x v="0"/>
    <m/>
    <m/>
    <m/>
    <m/>
    <x v="0"/>
  </r>
  <r>
    <x v="0"/>
    <s v="210e92be-a86a-4b8d-a78b-b329e71dda5a"/>
    <x v="0"/>
    <e v="#N/A"/>
    <e v="#N/A"/>
    <e v="#N/A"/>
    <s v="FIXED"/>
    <x v="0"/>
    <m/>
    <m/>
    <m/>
    <m/>
    <x v="0"/>
  </r>
  <r>
    <x v="0"/>
    <s v="21100b49-9f1a-4c9f-b508-6578fd762dc0"/>
    <x v="2"/>
    <s v="bdwybrn5yk06m2l.bpna.popularinc.net"/>
    <s v="21100b49-9f1a-4c9f-b508-6578fd762dc0"/>
    <s v="Critical"/>
    <s v="ACTIVE"/>
    <x v="0"/>
    <m/>
    <m/>
    <m/>
    <m/>
    <x v="0"/>
  </r>
  <r>
    <x v="0"/>
    <s v="21115ece-0374-4d46-9ab0-1d59eed19306"/>
    <x v="0"/>
    <e v="#N/A"/>
    <e v="#N/A"/>
    <e v="#N/A"/>
    <s v="FIXED"/>
    <x v="0"/>
    <m/>
    <m/>
    <m/>
    <m/>
    <x v="0"/>
  </r>
  <r>
    <x v="0"/>
    <s v="211168bc-3f31-41ed-8d19-1413b8d7f0b4"/>
    <x v="0"/>
    <e v="#N/A"/>
    <e v="#N/A"/>
    <e v="#N/A"/>
    <s v="FIXED"/>
    <x v="0"/>
    <m/>
    <m/>
    <m/>
    <m/>
    <x v="0"/>
  </r>
  <r>
    <x v="10"/>
    <s v="21123fe7-6a14-4641-958e-cc552819f88e"/>
    <x v="0"/>
    <e v="#N/A"/>
    <e v="#N/A"/>
    <e v="#N/A"/>
    <s v="FIXED"/>
    <x v="0"/>
    <m/>
    <m/>
    <m/>
    <m/>
    <x v="0"/>
  </r>
  <r>
    <x v="2"/>
    <s v="2112ada8-0ce5-4e0b-85c9-bb1d08531eaa"/>
    <x v="0"/>
    <e v="#N/A"/>
    <e v="#N/A"/>
    <e v="#N/A"/>
    <s v="FIXED"/>
    <x v="0"/>
    <m/>
    <m/>
    <m/>
    <m/>
    <x v="0"/>
  </r>
  <r>
    <x v="0"/>
    <s v="2112dd2d-fbee-4582-9934-bc0ecbbb5a84"/>
    <x v="0"/>
    <s v="0032bkofzzz633l.bpna.popularinc.net"/>
    <s v="2112dd2d-fbee-4582-9934-bc0ecbbb5a84"/>
    <s v="High"/>
    <s v="FIXED"/>
    <x v="0"/>
    <m/>
    <m/>
    <m/>
    <m/>
    <x v="0"/>
  </r>
  <r>
    <x v="0"/>
    <s v="2114005e-6ed0-4336-bb96-10ace698fda1"/>
    <x v="0"/>
    <e v="#N/A"/>
    <e v="#N/A"/>
    <e v="#N/A"/>
    <s v="FIXED"/>
    <x v="0"/>
    <m/>
    <m/>
    <m/>
    <m/>
    <x v="0"/>
  </r>
  <r>
    <x v="0"/>
    <s v="211463ae-bfe7-436b-ae13-07b069ee1cda"/>
    <x v="0"/>
    <e v="#N/A"/>
    <e v="#N/A"/>
    <e v="#N/A"/>
    <s v="FIXED"/>
    <x v="0"/>
    <m/>
    <m/>
    <m/>
    <m/>
    <x v="0"/>
  </r>
  <r>
    <x v="2"/>
    <s v="2114b80f-6422-4980-9522-db3c9bf845be"/>
    <x v="0"/>
    <e v="#N/A"/>
    <e v="#N/A"/>
    <e v="#N/A"/>
    <s v="FIXED"/>
    <x v="0"/>
    <m/>
    <m/>
    <m/>
    <m/>
    <x v="0"/>
  </r>
  <r>
    <x v="0"/>
    <s v="21150952-7f22-4bbe-b9b1-ad3808fab2a5"/>
    <x v="0"/>
    <e v="#N/A"/>
    <e v="#N/A"/>
    <e v="#N/A"/>
    <s v="FIXED"/>
    <x v="0"/>
    <m/>
    <m/>
    <m/>
    <m/>
    <x v="0"/>
  </r>
  <r>
    <x v="7"/>
    <s v="2115701a-dec9-4592-a9dc-520e7b421869"/>
    <x v="0"/>
    <e v="#N/A"/>
    <e v="#N/A"/>
    <e v="#N/A"/>
    <s v="FIXED"/>
    <x v="0"/>
    <m/>
    <m/>
    <m/>
    <m/>
    <x v="0"/>
  </r>
  <r>
    <x v="15"/>
    <s v="2115d91d-4ecb-40e3-83d2-088b7348bd95"/>
    <x v="0"/>
    <e v="#N/A"/>
    <e v="#N/A"/>
    <e v="#N/A"/>
    <s v="FIXED"/>
    <x v="0"/>
    <m/>
    <m/>
    <m/>
    <m/>
    <x v="0"/>
  </r>
  <r>
    <x v="0"/>
    <s v="2115ec1e-3185-4038-bddd-364552f6d423"/>
    <x v="0"/>
    <e v="#N/A"/>
    <e v="#N/A"/>
    <e v="#N/A"/>
    <s v="FIXED"/>
    <x v="0"/>
    <m/>
    <m/>
    <m/>
    <m/>
    <x v="0"/>
  </r>
  <r>
    <x v="1"/>
    <s v="2116277b-9fda-4c69-a9df-02685f310595"/>
    <x v="2"/>
    <s v="bpn-rosewras-01"/>
    <s v="2116277b-9fda-4c69-a9df-02685f310595"/>
    <s v="Medium"/>
    <s v="ACTIVE"/>
    <x v="1072"/>
    <s v="Backlog"/>
    <s v="MICROSOFT WINDOWS SERVER 2019 STANDARD 10.0.17763"/>
    <s v="ACTIVE"/>
    <s v="MICROSOFT WINDOWS SERVER 2019 STANDARD 10.0.17763"/>
    <x v="0"/>
  </r>
  <r>
    <x v="4"/>
    <s v="2117aef0-658a-4ea2-ac37-26143ad6f817"/>
    <x v="0"/>
    <s v="miambkobb05zd3l.bpna.popularinc.net"/>
    <s v="2117aef0-658a-4ea2-ac37-26143ad6f817"/>
    <s v="Critical"/>
    <s v="FIXED"/>
    <x v="0"/>
    <m/>
    <m/>
    <m/>
    <m/>
    <x v="0"/>
  </r>
  <r>
    <x v="0"/>
    <s v="2117cecb-f075-4256-80c4-0687957f4d79"/>
    <x v="0"/>
    <e v="#N/A"/>
    <e v="#N/A"/>
    <e v="#N/A"/>
    <s v="FIXED"/>
    <x v="0"/>
    <m/>
    <m/>
    <m/>
    <m/>
    <x v="0"/>
  </r>
  <r>
    <x v="0"/>
    <s v="21184f04-a5b5-46fc-8d04-c076d8c34a2e"/>
    <x v="0"/>
    <e v="#N/A"/>
    <e v="#N/A"/>
    <e v="#N/A"/>
    <s v="FIXED"/>
    <x v="0"/>
    <m/>
    <m/>
    <m/>
    <m/>
    <x v="0"/>
  </r>
  <r>
    <x v="0"/>
    <s v="2119900d-777d-4f04-8612-36781525374d"/>
    <x v="0"/>
    <e v="#N/A"/>
    <e v="#N/A"/>
    <e v="#N/A"/>
    <s v="FIXED"/>
    <x v="0"/>
    <m/>
    <m/>
    <m/>
    <m/>
    <x v="0"/>
  </r>
  <r>
    <x v="1"/>
    <s v="211a33f9-d513-43ec-a35e-d5ea01ff71a3"/>
    <x v="0"/>
    <e v="#N/A"/>
    <e v="#N/A"/>
    <e v="#N/A"/>
    <s v="FIXED"/>
    <x v="0"/>
    <m/>
    <m/>
    <m/>
    <m/>
    <x v="0"/>
  </r>
  <r>
    <x v="0"/>
    <s v="211ae05c-5017-4fcb-9834-6617dd8c833d"/>
    <x v="0"/>
    <s v="0001brn3y0hnd2d.bpna.popularinc.net"/>
    <s v="211ae05c-5017-4fcb-9834-6617dd8c833d"/>
    <s v="High"/>
    <s v="FIXED"/>
    <x v="0"/>
    <m/>
    <m/>
    <m/>
    <m/>
    <x v="0"/>
  </r>
  <r>
    <x v="2"/>
    <s v="211c2df5-c864-4b1b-8e54-f8f421f7a004"/>
    <x v="2"/>
    <s v="bpn-roseev-01"/>
    <s v="211c2df5-c864-4b1b-8e54-f8f421f7a004"/>
    <s v="Medium"/>
    <s v="ACTIVE"/>
    <x v="0"/>
    <m/>
    <m/>
    <m/>
    <m/>
    <x v="0"/>
  </r>
  <r>
    <x v="0"/>
    <s v="211cc27a-aafb-4363-a87a-864423842b03"/>
    <x v="0"/>
    <e v="#N/A"/>
    <e v="#N/A"/>
    <e v="#N/A"/>
    <s v="FIXED"/>
    <x v="0"/>
    <m/>
    <m/>
    <m/>
    <m/>
    <x v="0"/>
  </r>
  <r>
    <x v="0"/>
    <s v="211d0f0e-6b33-4717-9ce5-be1a40ff7338"/>
    <x v="0"/>
    <e v="#N/A"/>
    <e v="#N/A"/>
    <e v="#N/A"/>
    <s v="FIXED"/>
    <x v="0"/>
    <m/>
    <m/>
    <m/>
    <m/>
    <x v="0"/>
  </r>
  <r>
    <x v="0"/>
    <s v="211df266-94ce-4f8a-9bf6-43295b3522cc"/>
    <x v="0"/>
    <e v="#N/A"/>
    <e v="#N/A"/>
    <e v="#N/A"/>
    <s v="FIXED"/>
    <x v="0"/>
    <m/>
    <m/>
    <m/>
    <m/>
    <x v="0"/>
  </r>
  <r>
    <x v="4"/>
    <s v="211fecb1-d586-4202-b849-ef80e4df5f6c"/>
    <x v="0"/>
    <e v="#N/A"/>
    <e v="#N/A"/>
    <e v="#N/A"/>
    <s v="FIXED"/>
    <x v="0"/>
    <m/>
    <m/>
    <m/>
    <m/>
    <x v="0"/>
  </r>
  <r>
    <x v="4"/>
    <s v="2120014d-1909-42b3-afb9-1c3a22fe6f23"/>
    <x v="0"/>
    <s v="bdwybko6vvzx33t"/>
    <s v="2120014d-1909-42b3-afb9-1c3a22fe6f23"/>
    <s v="Critical"/>
    <s v="FIXED"/>
    <x v="0"/>
    <m/>
    <m/>
    <m/>
    <m/>
    <x v="0"/>
  </r>
  <r>
    <x v="6"/>
    <s v="21201f74-a2aa-4f5e-88e8-4eaf5e361c58"/>
    <x v="0"/>
    <e v="#N/A"/>
    <e v="#N/A"/>
    <e v="#N/A"/>
    <s v="FIXED"/>
    <x v="0"/>
    <m/>
    <m/>
    <m/>
    <m/>
    <x v="0"/>
  </r>
  <r>
    <x v="11"/>
    <s v="2120c03d-6485-465e-86fb-56ca9d7021f1"/>
    <x v="0"/>
    <e v="#N/A"/>
    <e v="#N/A"/>
    <e v="#N/A"/>
    <s v="FIXED"/>
    <x v="0"/>
    <m/>
    <m/>
    <m/>
    <m/>
    <x v="0"/>
  </r>
  <r>
    <x v="0"/>
    <s v="212126dd-bcef-42c2-b152-3246613752fc"/>
    <x v="0"/>
    <e v="#N/A"/>
    <e v="#N/A"/>
    <e v="#N/A"/>
    <s v="FIXED"/>
    <x v="0"/>
    <m/>
    <m/>
    <m/>
    <m/>
    <x v="0"/>
  </r>
  <r>
    <x v="0"/>
    <s v="2121be51-f395-4052-b1b8-c5dda2eafdac"/>
    <x v="0"/>
    <e v="#N/A"/>
    <e v="#N/A"/>
    <e v="#N/A"/>
    <s v="FIXED"/>
    <x v="0"/>
    <m/>
    <m/>
    <m/>
    <m/>
    <x v="0"/>
  </r>
  <r>
    <x v="0"/>
    <s v="21221905-c94e-4c87-912a-d850656e291a"/>
    <x v="0"/>
    <e v="#N/A"/>
    <e v="#N/A"/>
    <e v="#N/A"/>
    <s v="FIXED"/>
    <x v="0"/>
    <m/>
    <m/>
    <m/>
    <m/>
    <x v="0"/>
  </r>
  <r>
    <x v="0"/>
    <s v="212233e7-88e5-4054-9696-0e9401cc114c"/>
    <x v="0"/>
    <e v="#N/A"/>
    <e v="#N/A"/>
    <e v="#N/A"/>
    <s v="FIXED"/>
    <x v="0"/>
    <m/>
    <m/>
    <m/>
    <m/>
    <x v="0"/>
  </r>
  <r>
    <x v="7"/>
    <s v="2122d7a7-b183-427d-9de5-12b936810c3d"/>
    <x v="0"/>
    <e v="#N/A"/>
    <e v="#N/A"/>
    <e v="#N/A"/>
    <s v="FIXED"/>
    <x v="0"/>
    <m/>
    <m/>
    <m/>
    <m/>
    <x v="0"/>
  </r>
  <r>
    <x v="0"/>
    <s v="2123147a-e86d-4c55-a1ef-b2985467267c"/>
    <x v="0"/>
    <e v="#N/A"/>
    <e v="#N/A"/>
    <e v="#N/A"/>
    <s v="FIXED"/>
    <x v="0"/>
    <m/>
    <m/>
    <m/>
    <m/>
    <x v="0"/>
  </r>
  <r>
    <x v="0"/>
    <s v="21232503-0a6e-4224-97bb-a27209c35c67"/>
    <x v="0"/>
    <e v="#N/A"/>
    <e v="#N/A"/>
    <e v="#N/A"/>
    <s v="FIXED"/>
    <x v="0"/>
    <m/>
    <m/>
    <m/>
    <m/>
    <x v="0"/>
  </r>
  <r>
    <x v="0"/>
    <s v="21251916-914a-4fd9-b5ff-8b8208f43f67"/>
    <x v="0"/>
    <s v="0065brn3xfjnd2d.bpna.popularinc.net"/>
    <s v="21251916-914a-4fd9-b5ff-8b8208f43f67"/>
    <s v="Medium"/>
    <s v="FIXED"/>
    <x v="0"/>
    <m/>
    <m/>
    <m/>
    <m/>
    <x v="0"/>
  </r>
  <r>
    <x v="0"/>
    <s v="21261230-72a7-41f7-adeb-812b6e782a3b"/>
    <x v="0"/>
    <e v="#N/A"/>
    <e v="#N/A"/>
    <e v="#N/A"/>
    <s v="FIXED"/>
    <x v="0"/>
    <m/>
    <m/>
    <m/>
    <m/>
    <x v="0"/>
  </r>
  <r>
    <x v="0"/>
    <s v="21265233-6d9d-48da-95fd-705360ba559b"/>
    <x v="0"/>
    <e v="#N/A"/>
    <e v="#N/A"/>
    <e v="#N/A"/>
    <s v="FIXED"/>
    <x v="0"/>
    <m/>
    <m/>
    <m/>
    <m/>
    <x v="0"/>
  </r>
  <r>
    <x v="0"/>
    <s v="2127c182-7977-4d24-b83d-ccb15644cdd0"/>
    <x v="0"/>
    <e v="#N/A"/>
    <e v="#N/A"/>
    <e v="#N/A"/>
    <s v="FIXED"/>
    <x v="0"/>
    <m/>
    <m/>
    <m/>
    <m/>
    <x v="0"/>
  </r>
  <r>
    <x v="0"/>
    <s v="21287a10-e806-4cb0-a514-6fbe64667c21"/>
    <x v="0"/>
    <e v="#N/A"/>
    <e v="#N/A"/>
    <e v="#N/A"/>
    <s v="FIXED"/>
    <x v="0"/>
    <m/>
    <m/>
    <m/>
    <m/>
    <x v="0"/>
  </r>
  <r>
    <x v="0"/>
    <s v="2128be36-62e7-4795-91ea-127426058bc5"/>
    <x v="0"/>
    <e v="#N/A"/>
    <e v="#N/A"/>
    <e v="#N/A"/>
    <s v="FIXED"/>
    <x v="0"/>
    <m/>
    <m/>
    <m/>
    <m/>
    <x v="0"/>
  </r>
  <r>
    <x v="0"/>
    <s v="212906fc-af9c-4ed2-be68-364486314cc8"/>
    <x v="0"/>
    <e v="#N/A"/>
    <e v="#N/A"/>
    <e v="#N/A"/>
    <s v="FIXED"/>
    <x v="0"/>
    <m/>
    <m/>
    <m/>
    <m/>
    <x v="0"/>
  </r>
  <r>
    <x v="0"/>
    <s v="21292be1-7a04-4e9e-b0ac-145412817b63"/>
    <x v="1"/>
    <s v="rosebko1rq1x33l.bpna.popularinc.net"/>
    <s v="21292be1-7a04-4e9e-b0ac-145412817b63"/>
    <s v="High"/>
    <s v="RESURFACED"/>
    <x v="1073"/>
    <s v="Backlog"/>
    <s v="MICROSOFT WINDOWS 10 "/>
    <s v="RESURFACED"/>
    <s v="MICROSOFT WINDOWS 10 ENTERPRISE 10.0.19044"/>
    <x v="0"/>
  </r>
  <r>
    <x v="4"/>
    <s v="212936fa-a571-4b71-ac62-cc3e70450f3e"/>
    <x v="0"/>
    <e v="#N/A"/>
    <e v="#N/A"/>
    <e v="#N/A"/>
    <s v="FIXED"/>
    <x v="0"/>
    <m/>
    <m/>
    <m/>
    <m/>
    <x v="0"/>
  </r>
  <r>
    <x v="1"/>
    <s v="212946a1-b7ea-420b-8a2b-5c372fa0d16f"/>
    <x v="0"/>
    <e v="#N/A"/>
    <e v="#N/A"/>
    <e v="#N/A"/>
    <s v="FIXED"/>
    <x v="0"/>
    <m/>
    <m/>
    <m/>
    <m/>
    <x v="0"/>
  </r>
  <r>
    <x v="0"/>
    <s v="2129e057-48c5-4062-9530-e6ad49c258c6"/>
    <x v="0"/>
    <e v="#N/A"/>
    <e v="#N/A"/>
    <e v="#N/A"/>
    <s v="FIXED"/>
    <x v="0"/>
    <m/>
    <m/>
    <m/>
    <m/>
    <x v="0"/>
  </r>
  <r>
    <x v="6"/>
    <s v="212a85bd-c749-4a16-940f-6d4f624ad936"/>
    <x v="0"/>
    <e v="#N/A"/>
    <e v="#N/A"/>
    <e v="#N/A"/>
    <s v="FIXED"/>
    <x v="0"/>
    <m/>
    <m/>
    <m/>
    <m/>
    <x v="0"/>
  </r>
  <r>
    <x v="4"/>
    <s v="212c0e7d-0f88-4f7e-88ee-867bcdc62909"/>
    <x v="2"/>
    <e v="#N/A"/>
    <e v="#N/A"/>
    <e v="#N/A"/>
    <s v="ACTIVE"/>
    <x v="0"/>
    <m/>
    <m/>
    <m/>
    <m/>
    <x v="0"/>
  </r>
  <r>
    <x v="0"/>
    <s v="212ca2b2-d2bd-4d63-b4e6-215ced6d0153"/>
    <x v="0"/>
    <e v="#N/A"/>
    <e v="#N/A"/>
    <e v="#N/A"/>
    <s v="FIXED"/>
    <x v="0"/>
    <m/>
    <m/>
    <m/>
    <m/>
    <x v="0"/>
  </r>
  <r>
    <x v="6"/>
    <s v="212cecef-0881-4f19-9af4-62bbd361143e"/>
    <x v="0"/>
    <e v="#N/A"/>
    <e v="#N/A"/>
    <e v="#N/A"/>
    <s v="FIXED"/>
    <x v="0"/>
    <m/>
    <m/>
    <m/>
    <m/>
    <x v="0"/>
  </r>
  <r>
    <x v="0"/>
    <s v="212d4e80-7373-4980-9163-963faf902a98"/>
    <x v="0"/>
    <e v="#N/A"/>
    <e v="#N/A"/>
    <e v="#N/A"/>
    <s v="FIXED"/>
    <x v="0"/>
    <m/>
    <m/>
    <m/>
    <m/>
    <x v="0"/>
  </r>
  <r>
    <x v="0"/>
    <s v="212d541d-8bea-45be-b1b5-9881c3ffd9cd"/>
    <x v="0"/>
    <s v="bdwybko4qnx6s2l.bpna.popularinc.net"/>
    <s v="212d541d-8bea-45be-b1b5-9881c3ffd9cd"/>
    <s v="Critical"/>
    <s v="FIXED"/>
    <x v="0"/>
    <m/>
    <m/>
    <m/>
    <m/>
    <x v="0"/>
  </r>
  <r>
    <x v="0"/>
    <s v="212e4842-c483-404b-a3ce-47e8daf978c1"/>
    <x v="0"/>
    <e v="#N/A"/>
    <e v="#N/A"/>
    <e v="#N/A"/>
    <s v="FIXED"/>
    <x v="0"/>
    <m/>
    <m/>
    <m/>
    <m/>
    <x v="0"/>
  </r>
  <r>
    <x v="0"/>
    <s v="212e8733-b94e-4196-acd9-8ddc253b9c86"/>
    <x v="0"/>
    <e v="#N/A"/>
    <e v="#N/A"/>
    <e v="#N/A"/>
    <s v="FIXED"/>
    <x v="0"/>
    <m/>
    <m/>
    <m/>
    <m/>
    <x v="0"/>
  </r>
  <r>
    <x v="4"/>
    <s v="212ea5d3-0ce3-4519-9f38-a17a8c66fdc3"/>
    <x v="0"/>
    <e v="#N/A"/>
    <e v="#N/A"/>
    <e v="#N/A"/>
    <s v="FIXED"/>
    <x v="0"/>
    <m/>
    <m/>
    <m/>
    <m/>
    <x v="0"/>
  </r>
  <r>
    <x v="0"/>
    <s v="213076d5-b30b-4e51-9f0b-bd8cea966fac"/>
    <x v="0"/>
    <e v="#N/A"/>
    <e v="#N/A"/>
    <e v="#N/A"/>
    <s v="FIXED"/>
    <x v="0"/>
    <m/>
    <m/>
    <m/>
    <m/>
    <x v="0"/>
  </r>
  <r>
    <x v="0"/>
    <s v="21325ee6-dbbd-4915-91c7-27a1e4ce5454"/>
    <x v="0"/>
    <e v="#N/A"/>
    <e v="#N/A"/>
    <e v="#N/A"/>
    <s v="FIXED"/>
    <x v="0"/>
    <m/>
    <m/>
    <m/>
    <m/>
    <x v="0"/>
  </r>
  <r>
    <x v="0"/>
    <s v="213265ac-4f58-4e1b-823c-9bad67752369"/>
    <x v="0"/>
    <e v="#N/A"/>
    <e v="#N/A"/>
    <e v="#N/A"/>
    <s v="FIXED"/>
    <x v="0"/>
    <m/>
    <m/>
    <m/>
    <m/>
    <x v="0"/>
  </r>
  <r>
    <x v="10"/>
    <s v="2132d26b-6b0e-4578-a169-728d57f35f70"/>
    <x v="0"/>
    <e v="#N/A"/>
    <e v="#N/A"/>
    <e v="#N/A"/>
    <s v="FIXED"/>
    <x v="0"/>
    <m/>
    <m/>
    <m/>
    <m/>
    <x v="0"/>
  </r>
  <r>
    <x v="11"/>
    <s v="21344d85-3940-4eeb-9ad8-4a769a75dca7"/>
    <x v="0"/>
    <e v="#N/A"/>
    <e v="#N/A"/>
    <e v="#N/A"/>
    <s v="FIXED"/>
    <x v="0"/>
    <m/>
    <m/>
    <m/>
    <m/>
    <x v="0"/>
  </r>
  <r>
    <x v="1"/>
    <s v="213543af-af97-4a9e-b9c8-06b0026acf46"/>
    <x v="0"/>
    <s v="bpn-rosecpws-01"/>
    <s v="213543af-af97-4a9e-b9c8-06b0026acf46"/>
    <s v="Medium"/>
    <s v="FIXED"/>
    <x v="0"/>
    <m/>
    <m/>
    <m/>
    <m/>
    <x v="0"/>
  </r>
  <r>
    <x v="0"/>
    <s v="21355c62-044d-44f0-a6a8-1158219b70cf"/>
    <x v="0"/>
    <s v="miambko69ksp73l.bpna.popularinc.net"/>
    <s v="21355c62-044d-44f0-a6a8-1158219b70cf"/>
    <s v="Critical"/>
    <s v="FIXED"/>
    <x v="1074"/>
    <s v="Backlog"/>
    <s v="MICROSOFT WINDOWS SERVER 2016 STANDARD 10.0.14393"/>
    <s v="FIXED"/>
    <s v="MICROSOFT WINDOWS SERVER 2016 STANDARD 10.0.14393"/>
    <x v="0"/>
  </r>
  <r>
    <x v="0"/>
    <s v="21371a3c-48dd-4b80-88ac-d842623dc98c"/>
    <x v="0"/>
    <e v="#N/A"/>
    <e v="#N/A"/>
    <e v="#N/A"/>
    <s v="FIXED"/>
    <x v="0"/>
    <m/>
    <m/>
    <m/>
    <m/>
    <x v="0"/>
  </r>
  <r>
    <x v="0"/>
    <s v="21376453-b71a-43d2-889a-0033f808e5fa"/>
    <x v="0"/>
    <e v="#N/A"/>
    <e v="#N/A"/>
    <e v="#N/A"/>
    <s v="FIXED"/>
    <x v="0"/>
    <m/>
    <m/>
    <m/>
    <m/>
    <x v="0"/>
  </r>
  <r>
    <x v="0"/>
    <s v="2137854c-50b5-4f69-ab71-df247c02e387"/>
    <x v="0"/>
    <e v="#N/A"/>
    <e v="#N/A"/>
    <e v="#N/A"/>
    <s v="FIXED"/>
    <x v="0"/>
    <m/>
    <m/>
    <m/>
    <m/>
    <x v="0"/>
  </r>
  <r>
    <x v="7"/>
    <s v="21381819-9eba-423c-8200-64b08f5350d8"/>
    <x v="2"/>
    <s v="bpn-rosedb-08"/>
    <s v="21381819-9eba-423c-8200-64b08f5350d8"/>
    <s v="Medium"/>
    <s v="ACTIVE"/>
    <x v="0"/>
    <m/>
    <m/>
    <m/>
    <m/>
    <x v="0"/>
  </r>
  <r>
    <x v="0"/>
    <s v="21384208-1b7f-4836-b127-00538165af52"/>
    <x v="0"/>
    <e v="#N/A"/>
    <e v="#N/A"/>
    <e v="#N/A"/>
    <s v="FIXED"/>
    <x v="0"/>
    <m/>
    <m/>
    <m/>
    <m/>
    <x v="0"/>
  </r>
  <r>
    <x v="2"/>
    <s v="21391220-ce7b-42a7-ab6a-5bb8e2fa2718"/>
    <x v="2"/>
    <e v="#N/A"/>
    <e v="#N/A"/>
    <e v="#N/A"/>
    <s v="ACTIVE"/>
    <x v="0"/>
    <m/>
    <m/>
    <m/>
    <m/>
    <x v="0"/>
  </r>
  <r>
    <x v="6"/>
    <s v="213a0936-72f5-46a7-84fa-4fd1475a61fb"/>
    <x v="0"/>
    <e v="#N/A"/>
    <e v="#N/A"/>
    <e v="#N/A"/>
    <s v="FIXED"/>
    <x v="0"/>
    <m/>
    <m/>
    <m/>
    <m/>
    <x v="0"/>
  </r>
  <r>
    <x v="0"/>
    <s v="213bdd31-37e9-410c-9320-1f5c6bc2dfda"/>
    <x v="0"/>
    <e v="#N/A"/>
    <e v="#N/A"/>
    <e v="#N/A"/>
    <s v="FIXED"/>
    <x v="0"/>
    <m/>
    <m/>
    <m/>
    <m/>
    <x v="0"/>
  </r>
  <r>
    <x v="0"/>
    <s v="213d8d2e-d90b-4c99-81ea-1cac67594f10"/>
    <x v="0"/>
    <e v="#N/A"/>
    <e v="#N/A"/>
    <e v="#N/A"/>
    <s v="FIXED"/>
    <x v="0"/>
    <m/>
    <m/>
    <m/>
    <m/>
    <x v="0"/>
  </r>
  <r>
    <x v="0"/>
    <s v="213eddbd-0bae-45c1-a0f6-db691cba20ab"/>
    <x v="0"/>
    <e v="#N/A"/>
    <e v="#N/A"/>
    <e v="#N/A"/>
    <s v="FIXED"/>
    <x v="0"/>
    <m/>
    <m/>
    <m/>
    <m/>
    <x v="0"/>
  </r>
  <r>
    <x v="0"/>
    <s v="21435200-da28-4b2d-a5d5-c178eb752e22"/>
    <x v="0"/>
    <e v="#N/A"/>
    <e v="#N/A"/>
    <e v="#N/A"/>
    <s v="FIXED"/>
    <x v="0"/>
    <m/>
    <m/>
    <m/>
    <m/>
    <x v="0"/>
  </r>
  <r>
    <x v="0"/>
    <s v="214417fe-f542-4bda-ba82-fbba0364b820"/>
    <x v="0"/>
    <e v="#N/A"/>
    <e v="#N/A"/>
    <e v="#N/A"/>
    <s v="FIXED"/>
    <x v="0"/>
    <m/>
    <m/>
    <m/>
    <m/>
    <x v="0"/>
  </r>
  <r>
    <x v="0"/>
    <s v="21454a8a-35a6-444c-8d46-9370abe1467d"/>
    <x v="0"/>
    <e v="#N/A"/>
    <e v="#N/A"/>
    <e v="#N/A"/>
    <s v="FIXED"/>
    <x v="0"/>
    <m/>
    <m/>
    <m/>
    <m/>
    <x v="0"/>
  </r>
  <r>
    <x v="0"/>
    <s v="2145cecb-0001-43f0-ba19-a56aca230cff"/>
    <x v="0"/>
    <e v="#N/A"/>
    <e v="#N/A"/>
    <e v="#N/A"/>
    <s v="FIXED"/>
    <x v="0"/>
    <m/>
    <m/>
    <m/>
    <m/>
    <x v="0"/>
  </r>
  <r>
    <x v="4"/>
    <s v="2145ec6d-9726-4eb8-8b83-dd3dd5527626"/>
    <x v="0"/>
    <s v="rosebko6ytjph2l.bpna.popularinc.net"/>
    <s v="2145ec6d-9726-4eb8-8b83-dd3dd5527626"/>
    <s v="Medium"/>
    <s v="FIXED"/>
    <x v="1075"/>
    <s v="Backlog"/>
    <s v="MICROSOFT WINDOWS 10 "/>
    <s v="FIXED"/>
    <s v="MICROSOFT WINDOWS 10 ENTERPRISE 10.0.19044"/>
    <x v="0"/>
  </r>
  <r>
    <x v="0"/>
    <s v="2145f134-6064-49be-9137-36f297e0d019"/>
    <x v="0"/>
    <e v="#N/A"/>
    <e v="#N/A"/>
    <e v="#N/A"/>
    <s v="FIXED"/>
    <x v="0"/>
    <m/>
    <m/>
    <m/>
    <m/>
    <x v="0"/>
  </r>
  <r>
    <x v="4"/>
    <s v="21469ac7-3f8b-4c24-aca7-da5292dda34b"/>
    <x v="0"/>
    <e v="#N/A"/>
    <e v="#N/A"/>
    <e v="#N/A"/>
    <s v="FIXED"/>
    <x v="0"/>
    <m/>
    <m/>
    <m/>
    <m/>
    <x v="0"/>
  </r>
  <r>
    <x v="7"/>
    <s v="2146ea77-626b-4f21-b201-4f730c7aed99"/>
    <x v="0"/>
    <s v="bpn-rosebiws-02"/>
    <s v="2146ea77-626b-4f21-b201-4f730c7aed99"/>
    <s v="Medium"/>
    <s v="FIXED"/>
    <x v="0"/>
    <m/>
    <m/>
    <m/>
    <m/>
    <x v="0"/>
  </r>
  <r>
    <x v="0"/>
    <s v="2146fe12-dc87-46e6-8032-0019414e024f"/>
    <x v="0"/>
    <e v="#N/A"/>
    <e v="#N/A"/>
    <e v="#N/A"/>
    <s v="FIXED"/>
    <x v="0"/>
    <m/>
    <m/>
    <m/>
    <m/>
    <x v="0"/>
  </r>
  <r>
    <x v="0"/>
    <s v="21489438-4127-4676-95d8-58ac8908ea60"/>
    <x v="0"/>
    <e v="#N/A"/>
    <e v="#N/A"/>
    <e v="#N/A"/>
    <s v="FIXED"/>
    <x v="0"/>
    <m/>
    <m/>
    <m/>
    <m/>
    <x v="0"/>
  </r>
  <r>
    <x v="0"/>
    <s v="2149a027-87e1-4fb4-8908-efc9e7613814"/>
    <x v="0"/>
    <e v="#N/A"/>
    <e v="#N/A"/>
    <e v="#N/A"/>
    <s v="FIXED"/>
    <x v="0"/>
    <m/>
    <m/>
    <m/>
    <m/>
    <x v="0"/>
  </r>
  <r>
    <x v="0"/>
    <s v="2149c531-05f3-429f-8005-e4255820ad6a"/>
    <x v="0"/>
    <e v="#N/A"/>
    <e v="#N/A"/>
    <e v="#N/A"/>
    <s v="FIXED"/>
    <x v="0"/>
    <m/>
    <m/>
    <m/>
    <m/>
    <x v="0"/>
  </r>
  <r>
    <x v="0"/>
    <s v="2149ef4d-c43a-4609-881e-6e79f7cf17e2"/>
    <x v="0"/>
    <e v="#N/A"/>
    <e v="#N/A"/>
    <e v="#N/A"/>
    <s v="FIXED"/>
    <x v="0"/>
    <m/>
    <m/>
    <m/>
    <m/>
    <x v="0"/>
  </r>
  <r>
    <x v="4"/>
    <s v="214ad06f-32f3-4b06-961c-aad3fde04774"/>
    <x v="0"/>
    <e v="#N/A"/>
    <e v="#N/A"/>
    <e v="#N/A"/>
    <s v="FIXED"/>
    <x v="0"/>
    <m/>
    <m/>
    <m/>
    <m/>
    <x v="0"/>
  </r>
  <r>
    <x v="0"/>
    <s v="214b08b7-1167-4fff-8dc1-03a24c27c203"/>
    <x v="0"/>
    <e v="#N/A"/>
    <e v="#N/A"/>
    <e v="#N/A"/>
    <s v="FIXED"/>
    <x v="0"/>
    <m/>
    <m/>
    <m/>
    <m/>
    <x v="0"/>
  </r>
  <r>
    <x v="0"/>
    <s v="214bdd76-f086-48be-aabc-6099b4671b3f"/>
    <x v="0"/>
    <e v="#N/A"/>
    <e v="#N/A"/>
    <e v="#N/A"/>
    <s v="FIXED"/>
    <x v="0"/>
    <m/>
    <m/>
    <m/>
    <m/>
    <x v="0"/>
  </r>
  <r>
    <x v="0"/>
    <s v="214c6cf4-f459-46b0-b365-944886152011"/>
    <x v="0"/>
    <e v="#N/A"/>
    <e v="#N/A"/>
    <e v="#N/A"/>
    <s v="FIXED"/>
    <x v="0"/>
    <m/>
    <m/>
    <m/>
    <m/>
    <x v="0"/>
  </r>
  <r>
    <x v="0"/>
    <s v="214c90fc-6333-4d10-a284-85ae5b9456a8"/>
    <x v="0"/>
    <e v="#N/A"/>
    <e v="#N/A"/>
    <e v="#N/A"/>
    <s v="FIXED"/>
    <x v="0"/>
    <m/>
    <m/>
    <m/>
    <m/>
    <x v="0"/>
  </r>
  <r>
    <x v="7"/>
    <s v="214ce996-f1af-4a4d-91e9-b0029e9b6f20"/>
    <x v="0"/>
    <e v="#N/A"/>
    <e v="#N/A"/>
    <e v="#N/A"/>
    <s v="FIXED"/>
    <x v="0"/>
    <m/>
    <m/>
    <m/>
    <m/>
    <x v="0"/>
  </r>
  <r>
    <x v="0"/>
    <s v="214df5fc-d390-4404-96cf-cf53674dfd40"/>
    <x v="0"/>
    <e v="#N/A"/>
    <e v="#N/A"/>
    <e v="#N/A"/>
    <s v="FIXED"/>
    <x v="0"/>
    <m/>
    <m/>
    <m/>
    <m/>
    <x v="0"/>
  </r>
  <r>
    <x v="0"/>
    <s v="2150ea53-4224-49b6-b637-f08c37858370"/>
    <x v="0"/>
    <e v="#N/A"/>
    <e v="#N/A"/>
    <e v="#N/A"/>
    <s v="FIXED"/>
    <x v="0"/>
    <m/>
    <m/>
    <m/>
    <m/>
    <x v="0"/>
  </r>
  <r>
    <x v="4"/>
    <s v="215178f5-a121-4a48-b1b1-4b5f6f97242f"/>
    <x v="0"/>
    <e v="#N/A"/>
    <e v="#N/A"/>
    <e v="#N/A"/>
    <s v="FIXED"/>
    <x v="0"/>
    <m/>
    <m/>
    <m/>
    <m/>
    <x v="0"/>
  </r>
  <r>
    <x v="2"/>
    <s v="2151abf6-c5dd-499e-91f1-fdd849e848a0"/>
    <x v="0"/>
    <e v="#N/A"/>
    <e v="#N/A"/>
    <e v="#N/A"/>
    <s v="FIXED"/>
    <x v="0"/>
    <m/>
    <m/>
    <m/>
    <m/>
    <x v="0"/>
  </r>
  <r>
    <x v="0"/>
    <s v="215207a2-0624-4362-9cee-7e8405bc72a2"/>
    <x v="0"/>
    <e v="#N/A"/>
    <e v="#N/A"/>
    <e v="#N/A"/>
    <s v="FIXED"/>
    <x v="0"/>
    <m/>
    <m/>
    <m/>
    <m/>
    <x v="0"/>
  </r>
  <r>
    <x v="0"/>
    <s v="2152a397-d18f-4113-b330-5534906d1cfe"/>
    <x v="2"/>
    <s v="0025brnbzxqnd2d.bpna.popularinc.net"/>
    <s v="2152a397-d18f-4113-b330-5534906d1cfe"/>
    <s v="High"/>
    <s v="ACTIVE"/>
    <x v="0"/>
    <m/>
    <m/>
    <m/>
    <m/>
    <x v="0"/>
  </r>
  <r>
    <x v="0"/>
    <s v="2152eb27-4ffd-4d8a-b043-a79c790bd141"/>
    <x v="0"/>
    <e v="#N/A"/>
    <e v="#N/A"/>
    <e v="#N/A"/>
    <s v="FIXED"/>
    <x v="0"/>
    <m/>
    <m/>
    <m/>
    <m/>
    <x v="0"/>
  </r>
  <r>
    <x v="0"/>
    <s v="215306e3-53f9-4d21-9f13-99b01c4b2fbd"/>
    <x v="0"/>
    <e v="#N/A"/>
    <e v="#N/A"/>
    <e v="#N/A"/>
    <s v="FIXED"/>
    <x v="0"/>
    <m/>
    <m/>
    <m/>
    <m/>
    <x v="0"/>
  </r>
  <r>
    <x v="0"/>
    <s v="215312cc-3356-439c-be2d-de3c727651d3"/>
    <x v="0"/>
    <e v="#N/A"/>
    <e v="#N/A"/>
    <e v="#N/A"/>
    <s v="FIXED"/>
    <x v="0"/>
    <m/>
    <m/>
    <m/>
    <m/>
    <x v="0"/>
  </r>
  <r>
    <x v="0"/>
    <s v="215407bd-3c9b-480d-b32a-900b7302d598"/>
    <x v="0"/>
    <e v="#N/A"/>
    <e v="#N/A"/>
    <e v="#N/A"/>
    <s v="FIXED"/>
    <x v="0"/>
    <m/>
    <m/>
    <m/>
    <m/>
    <x v="0"/>
  </r>
  <r>
    <x v="0"/>
    <s v="215685fa-68c3-43d3-9046-b81fb0b13035"/>
    <x v="0"/>
    <e v="#N/A"/>
    <e v="#N/A"/>
    <e v="#N/A"/>
    <s v="FIXED"/>
    <x v="0"/>
    <m/>
    <m/>
    <m/>
    <m/>
    <x v="0"/>
  </r>
  <r>
    <x v="0"/>
    <s v="21570917-45b3-439c-93f6-dbc700f5b42a"/>
    <x v="0"/>
    <e v="#N/A"/>
    <e v="#N/A"/>
    <e v="#N/A"/>
    <s v="FIXED"/>
    <x v="0"/>
    <m/>
    <m/>
    <m/>
    <m/>
    <x v="0"/>
  </r>
  <r>
    <x v="4"/>
    <s v="21589aa1-b6f2-4e76-a3ba-2f0c094fb061"/>
    <x v="0"/>
    <e v="#N/A"/>
    <e v="#N/A"/>
    <e v="#N/A"/>
    <s v="FIXED"/>
    <x v="0"/>
    <m/>
    <m/>
    <m/>
    <m/>
    <x v="0"/>
  </r>
  <r>
    <x v="4"/>
    <s v="2159031d-cc21-40c8-a288-b6a0dc754a56"/>
    <x v="0"/>
    <e v="#N/A"/>
    <e v="#N/A"/>
    <e v="#N/A"/>
    <s v="FIXED"/>
    <x v="0"/>
    <m/>
    <m/>
    <m/>
    <m/>
    <x v="0"/>
  </r>
  <r>
    <x v="0"/>
    <s v="21591b2e-a31b-4b67-b52c-0962858588fa"/>
    <x v="0"/>
    <e v="#N/A"/>
    <e v="#N/A"/>
    <e v="#N/A"/>
    <s v="FIXED"/>
    <x v="0"/>
    <m/>
    <m/>
    <m/>
    <m/>
    <x v="0"/>
  </r>
  <r>
    <x v="0"/>
    <s v="21594727-b035-4354-bc3e-0274cb9fd98a"/>
    <x v="0"/>
    <e v="#N/A"/>
    <e v="#N/A"/>
    <e v="#N/A"/>
    <s v="FIXED"/>
    <x v="0"/>
    <m/>
    <m/>
    <m/>
    <m/>
    <x v="0"/>
  </r>
  <r>
    <x v="0"/>
    <s v="21596087-ce48-4ed6-aaa0-165422d8fa48"/>
    <x v="0"/>
    <e v="#N/A"/>
    <e v="#N/A"/>
    <e v="#N/A"/>
    <s v="FIXED"/>
    <x v="0"/>
    <m/>
    <m/>
    <m/>
    <m/>
    <x v="0"/>
  </r>
  <r>
    <x v="0"/>
    <s v="21598e30-6f3d-4961-a32e-98b7e405d148"/>
    <x v="0"/>
    <e v="#N/A"/>
    <e v="#N/A"/>
    <e v="#N/A"/>
    <s v="FIXED"/>
    <x v="0"/>
    <m/>
    <m/>
    <m/>
    <m/>
    <x v="0"/>
  </r>
  <r>
    <x v="2"/>
    <s v="215aeaa1-cc43-47c0-afea-989b6fd65ff3"/>
    <x v="2"/>
    <s v="bpn-rosecmas-05"/>
    <s v="215aeaa1-cc43-47c0-afea-989b6fd65ff3"/>
    <s v="Medium"/>
    <s v="ACTIVE"/>
    <x v="0"/>
    <m/>
    <m/>
    <m/>
    <m/>
    <x v="0"/>
  </r>
  <r>
    <x v="6"/>
    <s v="215bebca-fd51-4374-b949-5bfe26a68493"/>
    <x v="0"/>
    <e v="#N/A"/>
    <e v="#N/A"/>
    <e v="#N/A"/>
    <s v="FIXED"/>
    <x v="0"/>
    <m/>
    <m/>
    <m/>
    <m/>
    <x v="0"/>
  </r>
  <r>
    <x v="0"/>
    <s v="215d11b9-ce00-4944-a901-99b1ab14afea"/>
    <x v="0"/>
    <e v="#N/A"/>
    <e v="#N/A"/>
    <e v="#N/A"/>
    <s v="FIXED"/>
    <x v="0"/>
    <m/>
    <m/>
    <m/>
    <m/>
    <x v="0"/>
  </r>
  <r>
    <x v="4"/>
    <s v="215de6f9-9e67-4ffe-a2ab-412c26bc6493"/>
    <x v="0"/>
    <e v="#N/A"/>
    <e v="#N/A"/>
    <e v="#N/A"/>
    <s v="FIXED"/>
    <x v="0"/>
    <m/>
    <m/>
    <m/>
    <m/>
    <x v="0"/>
  </r>
  <r>
    <x v="0"/>
    <s v="215e8db8-a46c-413d-a09b-b565e580dc7c"/>
    <x v="0"/>
    <e v="#N/A"/>
    <e v="#N/A"/>
    <e v="#N/A"/>
    <s v="FIXED"/>
    <x v="0"/>
    <m/>
    <m/>
    <m/>
    <m/>
    <x v="0"/>
  </r>
  <r>
    <x v="0"/>
    <s v="215ebb54-4da9-429f-9592-076a4fa31d7b"/>
    <x v="0"/>
    <e v="#N/A"/>
    <e v="#N/A"/>
    <e v="#N/A"/>
    <s v="FIXED"/>
    <x v="0"/>
    <m/>
    <m/>
    <m/>
    <m/>
    <x v="0"/>
  </r>
  <r>
    <x v="0"/>
    <s v="2160dbf8-a9cb-4212-ba8f-1bee145f40ab"/>
    <x v="0"/>
    <e v="#N/A"/>
    <e v="#N/A"/>
    <e v="#N/A"/>
    <s v="FIXED"/>
    <x v="0"/>
    <m/>
    <m/>
    <m/>
    <m/>
    <x v="0"/>
  </r>
  <r>
    <x v="0"/>
    <s v="216220f8-266f-480e-b382-c818cf2a5878"/>
    <x v="0"/>
    <e v="#N/A"/>
    <e v="#N/A"/>
    <e v="#N/A"/>
    <s v="FIXED"/>
    <x v="0"/>
    <m/>
    <m/>
    <m/>
    <m/>
    <x v="0"/>
  </r>
  <r>
    <x v="7"/>
    <s v="216316df-311e-4161-8a15-69fd4c5089a8"/>
    <x v="0"/>
    <e v="#N/A"/>
    <e v="#N/A"/>
    <e v="#N/A"/>
    <s v="FIXED"/>
    <x v="0"/>
    <m/>
    <m/>
    <m/>
    <m/>
    <x v="0"/>
  </r>
  <r>
    <x v="0"/>
    <s v="21637ec2-ad15-4ac8-8a9d-87e69f509501"/>
    <x v="0"/>
    <e v="#N/A"/>
    <e v="#N/A"/>
    <e v="#N/A"/>
    <s v="FIXED"/>
    <x v="0"/>
    <m/>
    <m/>
    <m/>
    <m/>
    <x v="0"/>
  </r>
  <r>
    <x v="0"/>
    <s v="21644872-d75e-43ac-b93f-1b04b507031c"/>
    <x v="0"/>
    <e v="#N/A"/>
    <e v="#N/A"/>
    <e v="#N/A"/>
    <s v="FIXED"/>
    <x v="0"/>
    <m/>
    <m/>
    <m/>
    <m/>
    <x v="0"/>
  </r>
  <r>
    <x v="0"/>
    <s v="216464b6-d851-4381-ae52-7b5a4d90cb8d"/>
    <x v="0"/>
    <e v="#N/A"/>
    <e v="#N/A"/>
    <e v="#N/A"/>
    <s v="FIXED"/>
    <x v="0"/>
    <m/>
    <m/>
    <m/>
    <m/>
    <x v="0"/>
  </r>
  <r>
    <x v="4"/>
    <s v="2164667f-26a2-4657-9b94-57043164ca47"/>
    <x v="0"/>
    <e v="#N/A"/>
    <e v="#N/A"/>
    <e v="#N/A"/>
    <s v="FIXED"/>
    <x v="0"/>
    <m/>
    <m/>
    <m/>
    <m/>
    <x v="0"/>
  </r>
  <r>
    <x v="0"/>
    <s v="216570f7-47c1-41eb-b1dd-31be23a9fbbf"/>
    <x v="0"/>
    <e v="#N/A"/>
    <e v="#N/A"/>
    <e v="#N/A"/>
    <s v="FIXED"/>
    <x v="0"/>
    <m/>
    <m/>
    <m/>
    <m/>
    <x v="0"/>
  </r>
  <r>
    <x v="0"/>
    <s v="2165eef1-e70c-45aa-af58-8e394986078c"/>
    <x v="0"/>
    <e v="#N/A"/>
    <e v="#N/A"/>
    <e v="#N/A"/>
    <s v="FIXED"/>
    <x v="0"/>
    <m/>
    <m/>
    <m/>
    <m/>
    <x v="0"/>
  </r>
  <r>
    <x v="2"/>
    <s v="216695b0-ddd0-4e85-92b3-9a2ed3cbcfd1"/>
    <x v="0"/>
    <e v="#N/A"/>
    <e v="#N/A"/>
    <e v="#N/A"/>
    <s v="FIXED"/>
    <x v="0"/>
    <m/>
    <m/>
    <m/>
    <m/>
    <x v="0"/>
  </r>
  <r>
    <x v="0"/>
    <s v="21679223-761b-4ecc-8003-f3f1a850a82e"/>
    <x v="0"/>
    <e v="#N/A"/>
    <e v="#N/A"/>
    <e v="#N/A"/>
    <s v="FIXED"/>
    <x v="0"/>
    <m/>
    <m/>
    <m/>
    <m/>
    <x v="0"/>
  </r>
  <r>
    <x v="2"/>
    <s v="2167ed1d-be02-418a-bffa-aab063ab00ae"/>
    <x v="2"/>
    <s v="bpn-cmtypmdb-02"/>
    <s v="2167ed1d-be02-418a-bffa-aab063ab00ae"/>
    <s v="High"/>
    <s v="ACTIVE"/>
    <x v="0"/>
    <m/>
    <m/>
    <m/>
    <m/>
    <x v="0"/>
  </r>
  <r>
    <x v="4"/>
    <s v="21691a51-6ea3-4981-acc8-66e75bec6ba4"/>
    <x v="0"/>
    <e v="#N/A"/>
    <e v="#N/A"/>
    <e v="#N/A"/>
    <s v="FIXED"/>
    <x v="0"/>
    <m/>
    <m/>
    <m/>
    <m/>
    <x v="0"/>
  </r>
  <r>
    <x v="0"/>
    <s v="2169a9b8-7161-4297-b66b-ecbc17d2e7f1"/>
    <x v="0"/>
    <e v="#N/A"/>
    <e v="#N/A"/>
    <e v="#N/A"/>
    <s v="FIXED"/>
    <x v="0"/>
    <m/>
    <m/>
    <m/>
    <m/>
    <x v="0"/>
  </r>
  <r>
    <x v="0"/>
    <s v="216a5fd1-2202-4afd-a7fe-2c72f62e348c"/>
    <x v="0"/>
    <e v="#N/A"/>
    <e v="#N/A"/>
    <e v="#N/A"/>
    <s v="FIXED"/>
    <x v="0"/>
    <m/>
    <m/>
    <m/>
    <m/>
    <x v="0"/>
  </r>
  <r>
    <x v="0"/>
    <s v="216baa65-4865-4d1e-b592-d1b8be973ab8"/>
    <x v="0"/>
    <e v="#N/A"/>
    <e v="#N/A"/>
    <e v="#N/A"/>
    <s v="FIXED"/>
    <x v="0"/>
    <m/>
    <m/>
    <m/>
    <m/>
    <x v="0"/>
  </r>
  <r>
    <x v="0"/>
    <s v="216c4c83-f780-4da4-ac6b-e501226b0f3e"/>
    <x v="0"/>
    <e v="#N/A"/>
    <e v="#N/A"/>
    <e v="#N/A"/>
    <s v="FIXED"/>
    <x v="0"/>
    <m/>
    <m/>
    <m/>
    <m/>
    <x v="0"/>
  </r>
  <r>
    <x v="1"/>
    <s v="216c580f-d7eb-4049-8d94-ffdc26bbdec7"/>
    <x v="2"/>
    <s v="bpn-cmtydcdn-02"/>
    <s v="216c580f-d7eb-4049-8d94-ffdc26bbdec7"/>
    <s v="Medium"/>
    <s v="ACTIVE"/>
    <x v="0"/>
    <m/>
    <m/>
    <m/>
    <m/>
    <x v="0"/>
  </r>
  <r>
    <x v="0"/>
    <s v="216e4505-321b-476a-b3ee-4ea3fb60b85a"/>
    <x v="0"/>
    <e v="#N/A"/>
    <e v="#N/A"/>
    <e v="#N/A"/>
    <s v="FIXED"/>
    <x v="0"/>
    <m/>
    <m/>
    <m/>
    <m/>
    <x v="0"/>
  </r>
  <r>
    <x v="0"/>
    <s v="216ef9df-60d0-4dbf-b767-2050f717948b"/>
    <x v="2"/>
    <s v="bdwybko5csd3g2l.bpna.popularinc.net"/>
    <s v="216ef9df-60d0-4dbf-b767-2050f717948b"/>
    <s v="High"/>
    <s v="ACTIVE"/>
    <x v="0"/>
    <m/>
    <m/>
    <m/>
    <m/>
    <x v="0"/>
  </r>
  <r>
    <x v="2"/>
    <s v="21714eb6-4c16-4a8c-a26f-8f9690addd25"/>
    <x v="0"/>
    <e v="#N/A"/>
    <e v="#N/A"/>
    <e v="#N/A"/>
    <s v="FIXED"/>
    <x v="0"/>
    <m/>
    <m/>
    <m/>
    <m/>
    <x v="0"/>
  </r>
  <r>
    <x v="0"/>
    <s v="2171f923-94ea-486b-a49c-717b26f2b6a3"/>
    <x v="0"/>
    <e v="#N/A"/>
    <e v="#N/A"/>
    <e v="#N/A"/>
    <s v="FIXED"/>
    <x v="0"/>
    <m/>
    <m/>
    <m/>
    <m/>
    <x v="0"/>
  </r>
  <r>
    <x v="0"/>
    <s v="2171fd7f-c82b-4c35-9fce-6bbcb6c27d52"/>
    <x v="0"/>
    <e v="#N/A"/>
    <e v="#N/A"/>
    <e v="#N/A"/>
    <s v="FIXED"/>
    <x v="0"/>
    <m/>
    <m/>
    <m/>
    <m/>
    <x v="0"/>
  </r>
  <r>
    <x v="1"/>
    <s v="2172dff4-a693-4e51-9b93-7d830a304d2e"/>
    <x v="1"/>
    <s v="bpn-0090bp-01"/>
    <s v="2172dff4-a693-4e51-9b93-7d830a304d2e"/>
    <s v="Medium"/>
    <s v="RESURFACED"/>
    <x v="0"/>
    <m/>
    <m/>
    <m/>
    <m/>
    <x v="0"/>
  </r>
  <r>
    <x v="0"/>
    <s v="21731f62-159a-4510-a9aa-e14c38d1fc83"/>
    <x v="0"/>
    <e v="#N/A"/>
    <e v="#N/A"/>
    <e v="#N/A"/>
    <s v="FIXED"/>
    <x v="0"/>
    <m/>
    <m/>
    <m/>
    <m/>
    <x v="0"/>
  </r>
  <r>
    <x v="0"/>
    <s v="2173839f-ceb7-40fe-90dc-ba40c149b985"/>
    <x v="0"/>
    <e v="#N/A"/>
    <e v="#N/A"/>
    <e v="#N/A"/>
    <s v="FIXED"/>
    <x v="0"/>
    <m/>
    <m/>
    <m/>
    <m/>
    <x v="0"/>
  </r>
  <r>
    <x v="4"/>
    <s v="21742482-a4ee-49d5-a6d4-d53c27cbdb1a"/>
    <x v="0"/>
    <e v="#N/A"/>
    <e v="#N/A"/>
    <e v="#N/A"/>
    <s v="FIXED"/>
    <x v="0"/>
    <m/>
    <m/>
    <m/>
    <m/>
    <x v="0"/>
  </r>
  <r>
    <x v="0"/>
    <s v="21750ec7-053c-4f03-b5f4-2d3970d4fad9"/>
    <x v="0"/>
    <e v="#N/A"/>
    <e v="#N/A"/>
    <e v="#N/A"/>
    <s v="FIXED"/>
    <x v="0"/>
    <m/>
    <m/>
    <m/>
    <m/>
    <x v="0"/>
  </r>
  <r>
    <x v="0"/>
    <s v="2175dee4-74db-4415-a12a-409dd71335eb"/>
    <x v="0"/>
    <e v="#N/A"/>
    <e v="#N/A"/>
    <e v="#N/A"/>
    <s v="FIXED"/>
    <x v="0"/>
    <m/>
    <m/>
    <m/>
    <m/>
    <x v="0"/>
  </r>
  <r>
    <x v="0"/>
    <s v="2175e0ea-5a99-4306-879c-379f7cfe77dc"/>
    <x v="0"/>
    <e v="#N/A"/>
    <e v="#N/A"/>
    <e v="#N/A"/>
    <s v="FIXED"/>
    <x v="0"/>
    <m/>
    <m/>
    <m/>
    <m/>
    <x v="0"/>
  </r>
  <r>
    <x v="6"/>
    <s v="21768dce-f8bb-45ea-8528-36da7f7fd42e"/>
    <x v="1"/>
    <s v="bpn-rosetecm-05"/>
    <s v="21768dce-f8bb-45ea-8528-36da7f7fd42e"/>
    <s v="Medium"/>
    <s v="RESURFACED"/>
    <x v="0"/>
    <m/>
    <m/>
    <m/>
    <m/>
    <x v="0"/>
  </r>
  <r>
    <x v="0"/>
    <s v="217781a1-db05-43dd-be32-7cac70512b84"/>
    <x v="0"/>
    <e v="#N/A"/>
    <e v="#N/A"/>
    <e v="#N/A"/>
    <s v="FIXED"/>
    <x v="0"/>
    <m/>
    <m/>
    <m/>
    <m/>
    <x v="0"/>
  </r>
  <r>
    <x v="4"/>
    <s v="2177e654-0771-48fe-b32b-497a086e3a1c"/>
    <x v="0"/>
    <e v="#N/A"/>
    <e v="#N/A"/>
    <e v="#N/A"/>
    <s v="FIXED"/>
    <x v="0"/>
    <m/>
    <m/>
    <m/>
    <m/>
    <x v="0"/>
  </r>
  <r>
    <x v="1"/>
    <s v="217837e6-125d-4061-8daa-c9fb1e111bd6"/>
    <x v="2"/>
    <s v="bpn-0264bp-01"/>
    <s v="217837e6-125d-4061-8daa-c9fb1e111bd6"/>
    <s v="Medium"/>
    <s v="ACTIVE"/>
    <x v="0"/>
    <m/>
    <m/>
    <m/>
    <m/>
    <x v="0"/>
  </r>
  <r>
    <x v="0"/>
    <s v="2178981d-d706-4ad1-a9a7-85ac625d38cd"/>
    <x v="0"/>
    <e v="#N/A"/>
    <e v="#N/A"/>
    <e v="#N/A"/>
    <s v="FIXED"/>
    <x v="0"/>
    <m/>
    <m/>
    <m/>
    <m/>
    <x v="0"/>
  </r>
  <r>
    <x v="0"/>
    <s v="21790d3e-0725-4a16-a85f-0d15db6db0a9"/>
    <x v="0"/>
    <e v="#N/A"/>
    <e v="#N/A"/>
    <e v="#N/A"/>
    <s v="FIXED"/>
    <x v="0"/>
    <m/>
    <m/>
    <m/>
    <m/>
    <x v="0"/>
  </r>
  <r>
    <x v="0"/>
    <s v="21793366-fd69-4fd5-9582-29f9a3fdb38b"/>
    <x v="0"/>
    <e v="#N/A"/>
    <e v="#N/A"/>
    <e v="#N/A"/>
    <s v="FIXED"/>
    <x v="0"/>
    <m/>
    <m/>
    <m/>
    <m/>
    <x v="0"/>
  </r>
  <r>
    <x v="10"/>
    <s v="2179f622-b7d2-41e1-993e-a608a248a8ab"/>
    <x v="2"/>
    <s v="bpn-rosetpdb-01"/>
    <s v="2179f622-b7d2-41e1-993e-a608a248a8ab"/>
    <s v="High"/>
    <s v="ACTIVE"/>
    <x v="0"/>
    <m/>
    <m/>
    <m/>
    <m/>
    <x v="0"/>
  </r>
  <r>
    <x v="4"/>
    <s v="217a4d84-c092-4959-aff3-51ecd2e1393c"/>
    <x v="0"/>
    <e v="#N/A"/>
    <e v="#N/A"/>
    <e v="#N/A"/>
    <s v="FIXED"/>
    <x v="0"/>
    <m/>
    <m/>
    <m/>
    <m/>
    <x v="0"/>
  </r>
  <r>
    <x v="0"/>
    <s v="217a543f-e229-43aa-90db-6dda4d3dd8a8"/>
    <x v="0"/>
    <e v="#N/A"/>
    <e v="#N/A"/>
    <e v="#N/A"/>
    <s v="FIXED"/>
    <x v="0"/>
    <m/>
    <m/>
    <m/>
    <m/>
    <x v="0"/>
  </r>
  <r>
    <x v="4"/>
    <s v="217a8408-5aeb-4fe0-aded-d52d1d4423c7"/>
    <x v="0"/>
    <e v="#N/A"/>
    <e v="#N/A"/>
    <e v="#N/A"/>
    <s v="FIXED"/>
    <x v="0"/>
    <m/>
    <m/>
    <m/>
    <m/>
    <x v="0"/>
  </r>
  <r>
    <x v="2"/>
    <s v="217aa8c6-838d-476b-919e-5ae9c225ead7"/>
    <x v="0"/>
    <e v="#N/A"/>
    <e v="#N/A"/>
    <e v="#N/A"/>
    <s v="FIXED"/>
    <x v="0"/>
    <m/>
    <m/>
    <m/>
    <m/>
    <x v="0"/>
  </r>
  <r>
    <x v="0"/>
    <s v="217ab603-5cfb-41d9-ba81-9a90825965e5"/>
    <x v="0"/>
    <e v="#N/A"/>
    <e v="#N/A"/>
    <e v="#N/A"/>
    <s v="FIXED"/>
    <x v="0"/>
    <m/>
    <m/>
    <m/>
    <m/>
    <x v="0"/>
  </r>
  <r>
    <x v="0"/>
    <s v="217b67a3-8279-40a8-995b-be98ff74f57e"/>
    <x v="0"/>
    <s v="miambko92b36j3l"/>
    <s v="217b67a3-8279-40a8-995b-be98ff74f57e"/>
    <s v="High"/>
    <s v="FIXED"/>
    <x v="225"/>
    <s v="Backlog"/>
    <s v="MICROSOFT WINDOWS 10 "/>
    <s v="FIXED"/>
    <s v="MICROSOFT WINDOWS 10 ENTERPRISE"/>
    <x v="0"/>
  </r>
  <r>
    <x v="4"/>
    <s v="217c6908-d75f-4d8e-80ab-f2bf479c09f0"/>
    <x v="0"/>
    <e v="#N/A"/>
    <e v="#N/A"/>
    <e v="#N/A"/>
    <s v="FIXED"/>
    <x v="0"/>
    <m/>
    <m/>
    <m/>
    <m/>
    <x v="0"/>
  </r>
  <r>
    <x v="6"/>
    <s v="217d8cd6-42f8-4651-ab6c-b60a142748a9"/>
    <x v="0"/>
    <e v="#N/A"/>
    <e v="#N/A"/>
    <e v="#N/A"/>
    <s v="FIXED"/>
    <x v="0"/>
    <m/>
    <m/>
    <m/>
    <m/>
    <x v="0"/>
  </r>
  <r>
    <x v="0"/>
    <s v="217ea354-adaf-4c6c-868f-6a398277fe93"/>
    <x v="0"/>
    <e v="#N/A"/>
    <e v="#N/A"/>
    <e v="#N/A"/>
    <s v="FIXED"/>
    <x v="0"/>
    <m/>
    <m/>
    <m/>
    <m/>
    <x v="0"/>
  </r>
  <r>
    <x v="0"/>
    <s v="217f3376-ba17-4892-b1ef-bd06bc18dbf4"/>
    <x v="0"/>
    <e v="#N/A"/>
    <e v="#N/A"/>
    <e v="#N/A"/>
    <s v="FIXED"/>
    <x v="0"/>
    <m/>
    <m/>
    <m/>
    <m/>
    <x v="0"/>
  </r>
  <r>
    <x v="0"/>
    <s v="217f4c26-2230-4bab-811e-a66204eee5f1"/>
    <x v="0"/>
    <e v="#N/A"/>
    <e v="#N/A"/>
    <e v="#N/A"/>
    <s v="FIXED"/>
    <x v="0"/>
    <m/>
    <m/>
    <m/>
    <m/>
    <x v="0"/>
  </r>
  <r>
    <x v="4"/>
    <s v="21801b4f-d5ae-4cdb-b533-fb9a46f65f6e"/>
    <x v="3"/>
    <e v="#N/A"/>
    <e v="#N/A"/>
    <e v="#N/A"/>
    <s v="NEW"/>
    <x v="0"/>
    <m/>
    <m/>
    <m/>
    <m/>
    <x v="0"/>
  </r>
  <r>
    <x v="1"/>
    <s v="2181f2b3-11e7-43da-9558-b07410623564"/>
    <x v="2"/>
    <s v="bpn-primgvsp-01"/>
    <s v="2181f2b3-11e7-43da-9558-b07410623564"/>
    <s v="Medium"/>
    <s v="ACTIVE"/>
    <x v="0"/>
    <m/>
    <m/>
    <m/>
    <m/>
    <x v="0"/>
  </r>
  <r>
    <x v="4"/>
    <s v="2182ff22-ec92-4d50-99ad-49ea44f0820e"/>
    <x v="0"/>
    <e v="#N/A"/>
    <e v="#N/A"/>
    <e v="#N/A"/>
    <s v="FIXED"/>
    <x v="0"/>
    <m/>
    <m/>
    <m/>
    <m/>
    <x v="0"/>
  </r>
  <r>
    <x v="0"/>
    <s v="2184597b-f7f9-4da6-afae-2b9c6035c8fe"/>
    <x v="0"/>
    <e v="#N/A"/>
    <e v="#N/A"/>
    <e v="#N/A"/>
    <s v="FIXED"/>
    <x v="0"/>
    <m/>
    <m/>
    <m/>
    <m/>
    <x v="0"/>
  </r>
  <r>
    <x v="0"/>
    <s v="21858ed7-e46e-479a-bee7-77ce5f82b022"/>
    <x v="0"/>
    <e v="#N/A"/>
    <e v="#N/A"/>
    <e v="#N/A"/>
    <s v="FIXED"/>
    <x v="0"/>
    <m/>
    <m/>
    <m/>
    <m/>
    <x v="0"/>
  </r>
  <r>
    <x v="0"/>
    <s v="21862cfe-3d8e-4915-a922-e6e1e7de4548"/>
    <x v="0"/>
    <e v="#N/A"/>
    <e v="#N/A"/>
    <e v="#N/A"/>
    <s v="FIXED"/>
    <x v="0"/>
    <m/>
    <m/>
    <m/>
    <m/>
    <x v="0"/>
  </r>
  <r>
    <x v="1"/>
    <s v="2186b7ee-56b3-4114-a9d0-53d9ac0a2f52"/>
    <x v="0"/>
    <e v="#N/A"/>
    <e v="#N/A"/>
    <e v="#N/A"/>
    <s v="FIXED"/>
    <x v="0"/>
    <m/>
    <m/>
    <m/>
    <m/>
    <x v="0"/>
  </r>
  <r>
    <x v="2"/>
    <s v="2187a8fb-2dea-4340-995d-1d17abfcf4be"/>
    <x v="0"/>
    <e v="#N/A"/>
    <e v="#N/A"/>
    <e v="#N/A"/>
    <s v="FIXED"/>
    <x v="0"/>
    <m/>
    <m/>
    <m/>
    <m/>
    <x v="0"/>
  </r>
  <r>
    <x v="0"/>
    <s v="218c3226-299a-4141-9029-ca8db008b584"/>
    <x v="0"/>
    <e v="#N/A"/>
    <e v="#N/A"/>
    <e v="#N/A"/>
    <s v="FIXED"/>
    <x v="0"/>
    <m/>
    <m/>
    <m/>
    <m/>
    <x v="0"/>
  </r>
  <r>
    <x v="0"/>
    <s v="218ce67d-3fa1-4fb0-94d2-fcb26daa3a04"/>
    <x v="0"/>
    <e v="#N/A"/>
    <e v="#N/A"/>
    <e v="#N/A"/>
    <s v="FIXED"/>
    <x v="0"/>
    <m/>
    <m/>
    <m/>
    <m/>
    <x v="0"/>
  </r>
  <r>
    <x v="7"/>
    <s v="218d4b03-1eac-442a-aa4f-8528f5cbed15"/>
    <x v="1"/>
    <s v="bpn-rosefrmq-02"/>
    <s v="218d4b03-1eac-442a-aa4f-8528f5cbed15"/>
    <s v="Medium"/>
    <s v="RESURFACED"/>
    <x v="0"/>
    <m/>
    <m/>
    <m/>
    <m/>
    <x v="0"/>
  </r>
  <r>
    <x v="2"/>
    <s v="218db2cb-c8cb-40e9-9be1-697dfeb612c6"/>
    <x v="0"/>
    <e v="#N/A"/>
    <e v="#N/A"/>
    <e v="#N/A"/>
    <s v="FIXED"/>
    <x v="0"/>
    <m/>
    <m/>
    <m/>
    <m/>
    <x v="0"/>
  </r>
  <r>
    <x v="0"/>
    <s v="218df60c-ca9f-4576-af4a-e09b996cbaef"/>
    <x v="0"/>
    <e v="#N/A"/>
    <e v="#N/A"/>
    <e v="#N/A"/>
    <s v="FIXED"/>
    <x v="0"/>
    <m/>
    <m/>
    <m/>
    <m/>
    <x v="0"/>
  </r>
  <r>
    <x v="0"/>
    <s v="218ef383-ad56-4cdd-a7a9-ae8b710ba83a"/>
    <x v="0"/>
    <e v="#N/A"/>
    <e v="#N/A"/>
    <e v="#N/A"/>
    <s v="FIXED"/>
    <x v="0"/>
    <m/>
    <m/>
    <m/>
    <m/>
    <x v="0"/>
  </r>
  <r>
    <x v="0"/>
    <s v="218f3c2e-8f5c-4df5-86e5-4be1dfb5edd3"/>
    <x v="0"/>
    <e v="#N/A"/>
    <e v="#N/A"/>
    <e v="#N/A"/>
    <s v="FIXED"/>
    <x v="0"/>
    <m/>
    <m/>
    <m/>
    <m/>
    <x v="0"/>
  </r>
  <r>
    <x v="0"/>
    <s v="21911d02-7e40-433e-8087-d17933d8c9ac"/>
    <x v="0"/>
    <e v="#N/A"/>
    <e v="#N/A"/>
    <e v="#N/A"/>
    <s v="FIXED"/>
    <x v="0"/>
    <m/>
    <m/>
    <m/>
    <m/>
    <x v="0"/>
  </r>
  <r>
    <x v="4"/>
    <s v="21918c76-d122-41a9-85e0-42b36edfdf82"/>
    <x v="0"/>
    <e v="#N/A"/>
    <e v="#N/A"/>
    <e v="#N/A"/>
    <s v="FIXED"/>
    <x v="0"/>
    <m/>
    <m/>
    <m/>
    <m/>
    <x v="0"/>
  </r>
  <r>
    <x v="0"/>
    <s v="2191c1e5-90fd-4d56-903a-bcafd8698639"/>
    <x v="0"/>
    <e v="#N/A"/>
    <e v="#N/A"/>
    <e v="#N/A"/>
    <s v="FIXED"/>
    <x v="0"/>
    <m/>
    <m/>
    <m/>
    <m/>
    <x v="0"/>
  </r>
  <r>
    <x v="12"/>
    <s v="2191ee85-52e1-4595-ba1c-a9ef05363299"/>
    <x v="0"/>
    <e v="#N/A"/>
    <e v="#N/A"/>
    <e v="#N/A"/>
    <s v="FIXED"/>
    <x v="0"/>
    <m/>
    <m/>
    <m/>
    <m/>
    <x v="0"/>
  </r>
  <r>
    <x v="0"/>
    <s v="2192dbf4-66e0-4f8f-bbd5-d47f34b55fe0"/>
    <x v="0"/>
    <e v="#N/A"/>
    <e v="#N/A"/>
    <e v="#N/A"/>
    <s v="FIXED"/>
    <x v="0"/>
    <m/>
    <m/>
    <m/>
    <m/>
    <x v="0"/>
  </r>
  <r>
    <x v="0"/>
    <s v="2193823b-de07-4789-812d-0ca016f2a5d9"/>
    <x v="0"/>
    <s v="bdwybkoctc66j3l"/>
    <s v="2193823b-de07-4789-812d-0ca016f2a5d9"/>
    <s v="High"/>
    <s v="FIXED"/>
    <x v="0"/>
    <m/>
    <m/>
    <m/>
    <m/>
    <x v="0"/>
  </r>
  <r>
    <x v="4"/>
    <s v="2193f75d-1c66-4d28-84c4-df334e805a7e"/>
    <x v="0"/>
    <s v="0264brn3xyjnd2d.bpna.popularinc.net"/>
    <s v="2193f75d-1c66-4d28-84c4-df334e805a7e"/>
    <s v="Critical"/>
    <s v="FIXED"/>
    <x v="0"/>
    <m/>
    <m/>
    <m/>
    <m/>
    <x v="0"/>
  </r>
  <r>
    <x v="4"/>
    <s v="21947904-78fc-43e9-abcc-b5afda98fee8"/>
    <x v="0"/>
    <e v="#N/A"/>
    <e v="#N/A"/>
    <e v="#N/A"/>
    <s v="FIXED"/>
    <x v="0"/>
    <m/>
    <m/>
    <m/>
    <m/>
    <x v="0"/>
  </r>
  <r>
    <x v="0"/>
    <s v="21976057-7904-4eb1-94db-6a98874b2873"/>
    <x v="0"/>
    <e v="#N/A"/>
    <e v="#N/A"/>
    <e v="#N/A"/>
    <s v="FIXED"/>
    <x v="0"/>
    <m/>
    <m/>
    <m/>
    <m/>
    <x v="0"/>
  </r>
  <r>
    <x v="0"/>
    <s v="2198dca7-f874-4181-a1d2-ab374fc856db"/>
    <x v="0"/>
    <s v="0051brn67w0jq2d.bpna.popularinc.net"/>
    <s v="2198dca7-f874-4181-a1d2-ab374fc856db"/>
    <s v="Medium"/>
    <s v="FIXED"/>
    <x v="0"/>
    <m/>
    <m/>
    <m/>
    <m/>
    <x v="0"/>
  </r>
  <r>
    <x v="0"/>
    <s v="2199b8d7-16da-4760-a4d2-7b2e53f33d38"/>
    <x v="0"/>
    <e v="#N/A"/>
    <e v="#N/A"/>
    <e v="#N/A"/>
    <s v="FIXED"/>
    <x v="0"/>
    <m/>
    <m/>
    <m/>
    <m/>
    <x v="0"/>
  </r>
  <r>
    <x v="0"/>
    <s v="219bbfbe-7542-40f3-8356-26e0c079c6fa"/>
    <x v="0"/>
    <e v="#N/A"/>
    <e v="#N/A"/>
    <e v="#N/A"/>
    <s v="FIXED"/>
    <x v="0"/>
    <m/>
    <m/>
    <m/>
    <m/>
    <x v="0"/>
  </r>
  <r>
    <x v="0"/>
    <s v="219c5663-dc58-49a4-9044-c06c93e113a2"/>
    <x v="0"/>
    <e v="#N/A"/>
    <e v="#N/A"/>
    <e v="#N/A"/>
    <s v="FIXED"/>
    <x v="0"/>
    <m/>
    <m/>
    <m/>
    <m/>
    <x v="0"/>
  </r>
  <r>
    <x v="0"/>
    <s v="219c898a-387c-4951-88b6-94dee4acc45c"/>
    <x v="0"/>
    <e v="#N/A"/>
    <e v="#N/A"/>
    <e v="#N/A"/>
    <s v="FIXED"/>
    <x v="0"/>
    <m/>
    <m/>
    <m/>
    <m/>
    <x v="0"/>
  </r>
  <r>
    <x v="0"/>
    <s v="219d0a2a-aeba-4824-891d-213e84082632"/>
    <x v="1"/>
    <e v="#N/A"/>
    <e v="#N/A"/>
    <e v="#N/A"/>
    <s v="RESURFACED"/>
    <x v="0"/>
    <m/>
    <m/>
    <m/>
    <m/>
    <x v="0"/>
  </r>
  <r>
    <x v="0"/>
    <s v="219e5408-119e-4516-ab3f-d657af3cd584"/>
    <x v="0"/>
    <e v="#N/A"/>
    <e v="#N/A"/>
    <e v="#N/A"/>
    <s v="FIXED"/>
    <x v="0"/>
    <m/>
    <m/>
    <m/>
    <m/>
    <x v="0"/>
  </r>
  <r>
    <x v="0"/>
    <s v="219f12bb-fac7-42cf-b4fa-62fb28033ef1"/>
    <x v="0"/>
    <e v="#N/A"/>
    <e v="#N/A"/>
    <e v="#N/A"/>
    <s v="FIXED"/>
    <x v="0"/>
    <m/>
    <m/>
    <m/>
    <m/>
    <x v="0"/>
  </r>
  <r>
    <x v="0"/>
    <s v="219f336e-ec7a-4be9-9300-1307aeee7a27"/>
    <x v="0"/>
    <e v="#N/A"/>
    <e v="#N/A"/>
    <e v="#N/A"/>
    <s v="FIXED"/>
    <x v="0"/>
    <m/>
    <m/>
    <m/>
    <m/>
    <x v="0"/>
  </r>
  <r>
    <x v="0"/>
    <s v="21a2bf9c-8f40-45fd-bf0a-42f1ff40a35c"/>
    <x v="0"/>
    <e v="#N/A"/>
    <e v="#N/A"/>
    <e v="#N/A"/>
    <s v="FIXED"/>
    <x v="0"/>
    <m/>
    <m/>
    <m/>
    <m/>
    <x v="0"/>
  </r>
  <r>
    <x v="9"/>
    <s v="21a359de-ef48-4951-b6c8-0d9299483095"/>
    <x v="0"/>
    <e v="#N/A"/>
    <e v="#N/A"/>
    <e v="#N/A"/>
    <s v="FIXED"/>
    <x v="0"/>
    <m/>
    <m/>
    <m/>
    <m/>
    <x v="0"/>
  </r>
  <r>
    <x v="1"/>
    <s v="21a4a566-329c-4de7-b409-2b36f3b4b2d4"/>
    <x v="0"/>
    <e v="#N/A"/>
    <e v="#N/A"/>
    <e v="#N/A"/>
    <s v="FIXED"/>
    <x v="0"/>
    <m/>
    <m/>
    <m/>
    <m/>
    <x v="0"/>
  </r>
  <r>
    <x v="0"/>
    <s v="21a625d2-45e5-41c0-9d8f-2d7ce96ec2ad"/>
    <x v="0"/>
    <e v="#N/A"/>
    <e v="#N/A"/>
    <e v="#N/A"/>
    <s v="FIXED"/>
    <x v="0"/>
    <m/>
    <m/>
    <m/>
    <m/>
    <x v="0"/>
  </r>
  <r>
    <x v="4"/>
    <s v="21a6c12a-a798-42d7-bccf-bf351666ac7b"/>
    <x v="0"/>
    <e v="#N/A"/>
    <e v="#N/A"/>
    <e v="#N/A"/>
    <s v="FIXED"/>
    <x v="0"/>
    <m/>
    <m/>
    <m/>
    <m/>
    <x v="0"/>
  </r>
  <r>
    <x v="0"/>
    <s v="21a6cc99-28d2-430b-93da-f706129bae94"/>
    <x v="0"/>
    <e v="#N/A"/>
    <e v="#N/A"/>
    <e v="#N/A"/>
    <s v="FIXED"/>
    <x v="0"/>
    <m/>
    <m/>
    <m/>
    <m/>
    <x v="0"/>
  </r>
  <r>
    <x v="0"/>
    <s v="21a6da59-0cb0-4439-906e-27176e1443f2"/>
    <x v="0"/>
    <e v="#N/A"/>
    <e v="#N/A"/>
    <e v="#N/A"/>
    <s v="FIXED"/>
    <x v="0"/>
    <m/>
    <m/>
    <m/>
    <m/>
    <x v="0"/>
  </r>
  <r>
    <x v="4"/>
    <s v="21a9a143-663a-4b2b-948b-ffb01ecf076e"/>
    <x v="0"/>
    <e v="#N/A"/>
    <e v="#N/A"/>
    <e v="#N/A"/>
    <s v="FIXED"/>
    <x v="0"/>
    <m/>
    <m/>
    <m/>
    <m/>
    <x v="0"/>
  </r>
  <r>
    <x v="0"/>
    <s v="21a9d30f-561b-4045-be77-8932b7bdb595"/>
    <x v="0"/>
    <e v="#N/A"/>
    <e v="#N/A"/>
    <e v="#N/A"/>
    <s v="FIXED"/>
    <x v="0"/>
    <m/>
    <m/>
    <m/>
    <m/>
    <x v="0"/>
  </r>
  <r>
    <x v="0"/>
    <s v="21aae1a8-b3b1-4810-aade-a8e3a55cc952"/>
    <x v="0"/>
    <e v="#N/A"/>
    <e v="#N/A"/>
    <e v="#N/A"/>
    <s v="FIXED"/>
    <x v="0"/>
    <m/>
    <m/>
    <m/>
    <m/>
    <x v="0"/>
  </r>
  <r>
    <x v="0"/>
    <s v="21ab2d8e-155c-4abf-b3ca-68777a2448e4"/>
    <x v="0"/>
    <e v="#N/A"/>
    <e v="#N/A"/>
    <e v="#N/A"/>
    <s v="FIXED"/>
    <x v="0"/>
    <m/>
    <m/>
    <m/>
    <m/>
    <x v="0"/>
  </r>
  <r>
    <x v="0"/>
    <s v="21ab42d7-1439-4b2a-9994-37d652d2cf4b"/>
    <x v="0"/>
    <e v="#N/A"/>
    <e v="#N/A"/>
    <e v="#N/A"/>
    <s v="FIXED"/>
    <x v="0"/>
    <m/>
    <m/>
    <m/>
    <m/>
    <x v="0"/>
  </r>
  <r>
    <x v="0"/>
    <s v="21ab6bdf-c35f-4c0c-9bfa-5426595d2334"/>
    <x v="0"/>
    <e v="#N/A"/>
    <e v="#N/A"/>
    <e v="#N/A"/>
    <s v="FIXED"/>
    <x v="0"/>
    <m/>
    <m/>
    <m/>
    <m/>
    <x v="0"/>
  </r>
  <r>
    <x v="0"/>
    <s v="21ab77ab-fe31-4012-8d3c-883f461c786b"/>
    <x v="0"/>
    <e v="#N/A"/>
    <e v="#N/A"/>
    <e v="#N/A"/>
    <s v="FIXED"/>
    <x v="0"/>
    <m/>
    <m/>
    <m/>
    <m/>
    <x v="0"/>
  </r>
  <r>
    <x v="1"/>
    <s v="21abb74a-67a1-4b71-864e-1a8519e45852"/>
    <x v="1"/>
    <s v="bpn-atmdcdn-02"/>
    <s v="21abb74a-67a1-4b71-864e-1a8519e45852"/>
    <s v="Medium"/>
    <s v="RESURFACED"/>
    <x v="0"/>
    <m/>
    <m/>
    <m/>
    <m/>
    <x v="0"/>
  </r>
  <r>
    <x v="0"/>
    <s v="21ac772c-95d3-4e0c-8ed5-4b5ec432087f"/>
    <x v="0"/>
    <e v="#N/A"/>
    <e v="#N/A"/>
    <e v="#N/A"/>
    <s v="FIXED"/>
    <x v="0"/>
    <m/>
    <m/>
    <m/>
    <m/>
    <x v="0"/>
  </r>
  <r>
    <x v="0"/>
    <s v="21ac9f9f-12a5-4ecf-96e0-3e3fc3eaa97c"/>
    <x v="0"/>
    <e v="#N/A"/>
    <e v="#N/A"/>
    <e v="#N/A"/>
    <s v="FIXED"/>
    <x v="0"/>
    <m/>
    <m/>
    <m/>
    <m/>
    <x v="0"/>
  </r>
  <r>
    <x v="0"/>
    <s v="21aef42e-5805-44dd-a523-dce1aeb39be5"/>
    <x v="0"/>
    <e v="#N/A"/>
    <e v="#N/A"/>
    <e v="#N/A"/>
    <s v="FIXED"/>
    <x v="0"/>
    <m/>
    <m/>
    <m/>
    <m/>
    <x v="0"/>
  </r>
  <r>
    <x v="0"/>
    <s v="21b0addf-4350-462f-b325-86cb42195cc9"/>
    <x v="0"/>
    <e v="#N/A"/>
    <e v="#N/A"/>
    <e v="#N/A"/>
    <s v="FIXED"/>
    <x v="0"/>
    <m/>
    <m/>
    <m/>
    <m/>
    <x v="0"/>
  </r>
  <r>
    <x v="0"/>
    <s v="21b0e9ba-fd88-4751-8ece-9202d818c667"/>
    <x v="0"/>
    <e v="#N/A"/>
    <e v="#N/A"/>
    <e v="#N/A"/>
    <s v="FIXED"/>
    <x v="0"/>
    <m/>
    <m/>
    <m/>
    <m/>
    <x v="0"/>
  </r>
  <r>
    <x v="0"/>
    <s v="21b13567-76b9-4071-8fbd-72c5e6a78716"/>
    <x v="0"/>
    <e v="#N/A"/>
    <e v="#N/A"/>
    <e v="#N/A"/>
    <s v="FIXED"/>
    <x v="0"/>
    <m/>
    <m/>
    <m/>
    <m/>
    <x v="0"/>
  </r>
  <r>
    <x v="0"/>
    <s v="21b221af-3b04-4773-9130-ac45e725a191"/>
    <x v="0"/>
    <e v="#N/A"/>
    <e v="#N/A"/>
    <e v="#N/A"/>
    <s v="FIXED"/>
    <x v="0"/>
    <m/>
    <m/>
    <m/>
    <m/>
    <x v="0"/>
  </r>
  <r>
    <x v="0"/>
    <s v="21b22b5a-8f03-4587-b856-c53743be076c"/>
    <x v="0"/>
    <e v="#N/A"/>
    <e v="#N/A"/>
    <e v="#N/A"/>
    <s v="FIXED"/>
    <x v="0"/>
    <m/>
    <m/>
    <m/>
    <m/>
    <x v="0"/>
  </r>
  <r>
    <x v="4"/>
    <s v="21b3dcdf-bb9a-4250-8e06-69f03f93fbb1"/>
    <x v="0"/>
    <e v="#N/A"/>
    <e v="#N/A"/>
    <e v="#N/A"/>
    <s v="FIXED"/>
    <x v="0"/>
    <m/>
    <m/>
    <m/>
    <m/>
    <x v="0"/>
  </r>
  <r>
    <x v="0"/>
    <s v="21b411dc-816d-4ec1-8247-0caaabf0e483"/>
    <x v="0"/>
    <e v="#N/A"/>
    <e v="#N/A"/>
    <e v="#N/A"/>
    <s v="FIXED"/>
    <x v="0"/>
    <m/>
    <m/>
    <m/>
    <m/>
    <x v="0"/>
  </r>
  <r>
    <x v="4"/>
    <s v="21b4ccfd-1d59-408b-94ee-54b306066bde"/>
    <x v="0"/>
    <e v="#N/A"/>
    <e v="#N/A"/>
    <e v="#N/A"/>
    <s v="FIXED"/>
    <x v="0"/>
    <m/>
    <m/>
    <m/>
    <m/>
    <x v="0"/>
  </r>
  <r>
    <x v="0"/>
    <s v="21b4e3ff-6cf1-4462-98bd-3982822feade"/>
    <x v="0"/>
    <e v="#N/A"/>
    <e v="#N/A"/>
    <e v="#N/A"/>
    <s v="FIXED"/>
    <x v="0"/>
    <m/>
    <m/>
    <m/>
    <m/>
    <x v="0"/>
  </r>
  <r>
    <x v="0"/>
    <s v="21b53e34-fd5c-4936-8a60-0f64681bbe1b"/>
    <x v="0"/>
    <e v="#N/A"/>
    <e v="#N/A"/>
    <e v="#N/A"/>
    <s v="FIXED"/>
    <x v="0"/>
    <m/>
    <m/>
    <m/>
    <m/>
    <x v="0"/>
  </r>
  <r>
    <x v="0"/>
    <s v="21b67edf-76fe-4055-a63e-956fe1bd35e7"/>
    <x v="0"/>
    <s v="0263brn55109y2l.bpna.popularinc.net"/>
    <s v="21b67edf-76fe-4055-a63e-956fe1bd35e7"/>
    <s v="Critical"/>
    <s v="FIXED"/>
    <x v="1076"/>
    <s v="Backlog"/>
    <s v="MICROSOFT WINDOWS 10 "/>
    <s v="FIXED"/>
    <s v="MICROSOFT WINDOWS 10 ENTERPRISE"/>
    <x v="0"/>
  </r>
  <r>
    <x v="4"/>
    <s v="21b68072-5f3b-4e0b-8e0c-d329ab3a266c"/>
    <x v="0"/>
    <e v="#N/A"/>
    <e v="#N/A"/>
    <e v="#N/A"/>
    <s v="FIXED"/>
    <x v="0"/>
    <m/>
    <m/>
    <m/>
    <m/>
    <x v="0"/>
  </r>
  <r>
    <x v="2"/>
    <s v="21b6fc76-8c8a-4bdf-9cb1-3c59dbac03f9"/>
    <x v="0"/>
    <e v="#N/A"/>
    <e v="#N/A"/>
    <e v="#N/A"/>
    <s v="FIXED"/>
    <x v="0"/>
    <m/>
    <m/>
    <m/>
    <m/>
    <x v="0"/>
  </r>
  <r>
    <x v="4"/>
    <s v="21b74f44-c45c-43f5-ab21-9e2ea40dfae4"/>
    <x v="0"/>
    <e v="#N/A"/>
    <e v="#N/A"/>
    <e v="#N/A"/>
    <s v="FIXED"/>
    <x v="0"/>
    <m/>
    <m/>
    <m/>
    <m/>
    <x v="0"/>
  </r>
  <r>
    <x v="3"/>
    <s v="21b75e2f-10d6-458a-b23a-e6ec51543af1"/>
    <x v="2"/>
    <s v="pcb-rosemx-11"/>
    <s v="21b75e2f-10d6-458a-b23a-e6ec51543af1"/>
    <s v="Medium"/>
    <s v="ACTIVE"/>
    <x v="1077"/>
    <s v="Backlog"/>
    <s v="MICROSOFT WINDOWS 10 "/>
    <s v="ACTIVE"/>
    <s v="MICROSOFT WINDOWS 10 ENTERPRISE"/>
    <x v="0"/>
  </r>
  <r>
    <x v="1"/>
    <s v="21b96588-9e51-41bc-86a2-1fb4223a5571"/>
    <x v="0"/>
    <e v="#N/A"/>
    <e v="#N/A"/>
    <e v="#N/A"/>
    <s v="FIXED"/>
    <x v="0"/>
    <m/>
    <m/>
    <m/>
    <m/>
    <x v="0"/>
  </r>
  <r>
    <x v="2"/>
    <s v="21bb04e2-0631-4b60-817c-30cd0b120efd"/>
    <x v="0"/>
    <e v="#N/A"/>
    <e v="#N/A"/>
    <e v="#N/A"/>
    <s v="FIXED"/>
    <x v="0"/>
    <m/>
    <m/>
    <m/>
    <m/>
    <x v="0"/>
  </r>
  <r>
    <x v="0"/>
    <s v="21bd1edc-d5cf-464d-b5bf-6db6add00bac"/>
    <x v="1"/>
    <s v="miambko4bfc9y2l.bpna.popularinc.net"/>
    <s v="21bd1edc-d5cf-464d-b5bf-6db6add00bac"/>
    <s v="Medium"/>
    <s v="RESURFACED"/>
    <x v="0"/>
    <m/>
    <m/>
    <m/>
    <m/>
    <x v="0"/>
  </r>
  <r>
    <x v="0"/>
    <s v="21bd9fa1-d47b-4ab0-bd1f-710552c789ac"/>
    <x v="0"/>
    <e v="#N/A"/>
    <e v="#N/A"/>
    <e v="#N/A"/>
    <s v="FIXED"/>
    <x v="0"/>
    <m/>
    <m/>
    <m/>
    <m/>
    <x v="0"/>
  </r>
  <r>
    <x v="2"/>
    <s v="21bdcb5d-7c50-4be7-8df3-80c07515bac6"/>
    <x v="1"/>
    <e v="#N/A"/>
    <e v="#N/A"/>
    <e v="#N/A"/>
    <s v="RESURFACED"/>
    <x v="0"/>
    <m/>
    <m/>
    <m/>
    <m/>
    <x v="0"/>
  </r>
  <r>
    <x v="0"/>
    <s v="21be3ce0-b7c3-4c44-b319-5c87812331c5"/>
    <x v="0"/>
    <e v="#N/A"/>
    <e v="#N/A"/>
    <e v="#N/A"/>
    <s v="FIXED"/>
    <x v="0"/>
    <m/>
    <m/>
    <m/>
    <m/>
    <x v="0"/>
  </r>
  <r>
    <x v="0"/>
    <s v="21beb2b0-866c-4134-bd91-8e3964930394"/>
    <x v="0"/>
    <e v="#N/A"/>
    <e v="#N/A"/>
    <e v="#N/A"/>
    <s v="FIXED"/>
    <x v="0"/>
    <m/>
    <m/>
    <m/>
    <m/>
    <x v="0"/>
  </r>
  <r>
    <x v="0"/>
    <s v="21c001f2-01fa-498a-97be-f0957a5f7dd1"/>
    <x v="0"/>
    <e v="#N/A"/>
    <e v="#N/A"/>
    <e v="#N/A"/>
    <s v="FIXED"/>
    <x v="0"/>
    <m/>
    <m/>
    <m/>
    <m/>
    <x v="0"/>
  </r>
  <r>
    <x v="0"/>
    <s v="21c0d103-c1e3-47fb-ae1a-640fcf60840c"/>
    <x v="0"/>
    <e v="#N/A"/>
    <e v="#N/A"/>
    <e v="#N/A"/>
    <s v="FIXED"/>
    <x v="0"/>
    <m/>
    <m/>
    <m/>
    <m/>
    <x v="0"/>
  </r>
  <r>
    <x v="0"/>
    <s v="21c11a5d-f1c5-41c3-839b-0a076f183677"/>
    <x v="0"/>
    <e v="#N/A"/>
    <e v="#N/A"/>
    <e v="#N/A"/>
    <s v="FIXED"/>
    <x v="0"/>
    <m/>
    <m/>
    <m/>
    <m/>
    <x v="0"/>
  </r>
  <r>
    <x v="0"/>
    <s v="21c122e1-eb1f-4a51-b7ab-acb390961a5f"/>
    <x v="0"/>
    <e v="#N/A"/>
    <e v="#N/A"/>
    <e v="#N/A"/>
    <s v="FIXED"/>
    <x v="0"/>
    <m/>
    <m/>
    <m/>
    <m/>
    <x v="0"/>
  </r>
  <r>
    <x v="0"/>
    <s v="21c1d43d-7ce3-4e12-a40c-122a2a05f4b6"/>
    <x v="0"/>
    <e v="#N/A"/>
    <e v="#N/A"/>
    <e v="#N/A"/>
    <s v="FIXED"/>
    <x v="0"/>
    <m/>
    <m/>
    <m/>
    <m/>
    <x v="0"/>
  </r>
  <r>
    <x v="0"/>
    <s v="21c38d7f-f3cc-4b10-9beb-b1e5f311a01a"/>
    <x v="0"/>
    <e v="#N/A"/>
    <e v="#N/A"/>
    <e v="#N/A"/>
    <s v="FIXED"/>
    <x v="0"/>
    <m/>
    <m/>
    <m/>
    <m/>
    <x v="0"/>
  </r>
  <r>
    <x v="0"/>
    <s v="21c4194e-a162-4c05-8a30-b08c2684dd71"/>
    <x v="0"/>
    <e v="#N/A"/>
    <e v="#N/A"/>
    <e v="#N/A"/>
    <s v="FIXED"/>
    <x v="0"/>
    <m/>
    <m/>
    <m/>
    <m/>
    <x v="0"/>
  </r>
  <r>
    <x v="6"/>
    <s v="21c42cc4-f6ab-4522-a8d7-45c5edd2654c"/>
    <x v="0"/>
    <e v="#N/A"/>
    <e v="#N/A"/>
    <e v="#N/A"/>
    <s v="FIXED"/>
    <x v="0"/>
    <m/>
    <m/>
    <m/>
    <m/>
    <x v="0"/>
  </r>
  <r>
    <x v="0"/>
    <s v="21c5a85e-dbd3-43fa-ba10-9b30e70c49c2"/>
    <x v="0"/>
    <e v="#N/A"/>
    <e v="#N/A"/>
    <e v="#N/A"/>
    <s v="FIXED"/>
    <x v="0"/>
    <m/>
    <m/>
    <m/>
    <m/>
    <x v="0"/>
  </r>
  <r>
    <x v="10"/>
    <s v="21c6bff8-59c4-471a-ab01-bfe2105e3d99"/>
    <x v="0"/>
    <e v="#N/A"/>
    <e v="#N/A"/>
    <e v="#N/A"/>
    <s v="FIXED"/>
    <x v="0"/>
    <m/>
    <m/>
    <m/>
    <m/>
    <x v="0"/>
  </r>
  <r>
    <x v="0"/>
    <s v="21c6dd08-27bb-40f7-ae23-a4748b29c040"/>
    <x v="0"/>
    <e v="#N/A"/>
    <e v="#N/A"/>
    <e v="#N/A"/>
    <s v="FIXED"/>
    <x v="0"/>
    <m/>
    <m/>
    <m/>
    <m/>
    <x v="0"/>
  </r>
  <r>
    <x v="0"/>
    <s v="21c6f741-8670-483e-be00-906fab743d3a"/>
    <x v="0"/>
    <e v="#N/A"/>
    <e v="#N/A"/>
    <e v="#N/A"/>
    <s v="FIXED"/>
    <x v="0"/>
    <m/>
    <m/>
    <m/>
    <m/>
    <x v="0"/>
  </r>
  <r>
    <x v="0"/>
    <s v="21c70018-bdac-4ac3-af33-9dd33379f49a"/>
    <x v="0"/>
    <e v="#N/A"/>
    <e v="#N/A"/>
    <e v="#N/A"/>
    <s v="FIXED"/>
    <x v="0"/>
    <m/>
    <m/>
    <m/>
    <m/>
    <x v="0"/>
  </r>
  <r>
    <x v="0"/>
    <s v="21c835b4-169b-49bb-9808-cf5b05d2a333"/>
    <x v="0"/>
    <e v="#N/A"/>
    <e v="#N/A"/>
    <e v="#N/A"/>
    <s v="FIXED"/>
    <x v="0"/>
    <m/>
    <m/>
    <m/>
    <m/>
    <x v="0"/>
  </r>
  <r>
    <x v="7"/>
    <s v="21c91ee8-6e65-4422-b524-c2a98520fd8a"/>
    <x v="0"/>
    <e v="#N/A"/>
    <e v="#N/A"/>
    <e v="#N/A"/>
    <s v="FIXED"/>
    <x v="0"/>
    <m/>
    <m/>
    <m/>
    <m/>
    <x v="0"/>
  </r>
  <r>
    <x v="0"/>
    <s v="21cc161a-e960-45ff-81da-1b6b5b543566"/>
    <x v="0"/>
    <e v="#N/A"/>
    <e v="#N/A"/>
    <e v="#N/A"/>
    <s v="FIXED"/>
    <x v="0"/>
    <m/>
    <m/>
    <m/>
    <m/>
    <x v="0"/>
  </r>
  <r>
    <x v="0"/>
    <s v="21cdf37a-d578-4be3-affc-07cd7ea46c77"/>
    <x v="0"/>
    <e v="#N/A"/>
    <e v="#N/A"/>
    <e v="#N/A"/>
    <s v="FIXED"/>
    <x v="0"/>
    <m/>
    <m/>
    <m/>
    <m/>
    <x v="0"/>
  </r>
  <r>
    <x v="15"/>
    <s v="21ce3cf3-bd52-41fa-8a56-ba9e393ada12"/>
    <x v="0"/>
    <e v="#N/A"/>
    <e v="#N/A"/>
    <e v="#N/A"/>
    <s v="FIXED"/>
    <x v="0"/>
    <m/>
    <m/>
    <m/>
    <m/>
    <x v="0"/>
  </r>
  <r>
    <x v="0"/>
    <s v="21ce965a-95dc-47ab-ac09-d1c3c719973d"/>
    <x v="0"/>
    <e v="#N/A"/>
    <e v="#N/A"/>
    <e v="#N/A"/>
    <s v="FIXED"/>
    <x v="0"/>
    <m/>
    <m/>
    <m/>
    <m/>
    <x v="0"/>
  </r>
  <r>
    <x v="0"/>
    <s v="21cecb90-f887-4951-9a54-8c7c2b2eb837"/>
    <x v="0"/>
    <e v="#N/A"/>
    <e v="#N/A"/>
    <e v="#N/A"/>
    <s v="FIXED"/>
    <x v="0"/>
    <m/>
    <m/>
    <m/>
    <m/>
    <x v="0"/>
  </r>
  <r>
    <x v="2"/>
    <s v="21cecc95-d3c3-4114-b047-91b2168eb8c1"/>
    <x v="0"/>
    <e v="#N/A"/>
    <e v="#N/A"/>
    <e v="#N/A"/>
    <s v="FIXED"/>
    <x v="0"/>
    <m/>
    <m/>
    <m/>
    <m/>
    <x v="0"/>
  </r>
  <r>
    <x v="0"/>
    <s v="21cf0231-eb99-4392-ba93-e46a926cbf5d"/>
    <x v="0"/>
    <e v="#N/A"/>
    <e v="#N/A"/>
    <e v="#N/A"/>
    <s v="FIXED"/>
    <x v="0"/>
    <m/>
    <m/>
    <m/>
    <m/>
    <x v="0"/>
  </r>
  <r>
    <x v="0"/>
    <s v="21cf8b88-20c8-4e13-a544-564fb665693c"/>
    <x v="0"/>
    <e v="#N/A"/>
    <e v="#N/A"/>
    <e v="#N/A"/>
    <s v="FIXED"/>
    <x v="0"/>
    <m/>
    <m/>
    <m/>
    <m/>
    <x v="0"/>
  </r>
  <r>
    <x v="1"/>
    <s v="21cf9c7b-2e96-4f72-adec-34a487985de3"/>
    <x v="0"/>
    <e v="#N/A"/>
    <e v="#N/A"/>
    <e v="#N/A"/>
    <s v="FIXED"/>
    <x v="0"/>
    <m/>
    <m/>
    <m/>
    <m/>
    <x v="0"/>
  </r>
  <r>
    <x v="1"/>
    <s v="21d152eb-d984-4e9e-8b32-437e46da4e96"/>
    <x v="2"/>
    <s v="bpn-0094bp-01"/>
    <s v="21d152eb-d984-4e9e-8b32-437e46da4e96"/>
    <s v="High"/>
    <s v="ACTIVE"/>
    <x v="0"/>
    <m/>
    <m/>
    <m/>
    <m/>
    <x v="0"/>
  </r>
  <r>
    <x v="0"/>
    <s v="21d3691e-f0fe-4662-922e-c1882064d255"/>
    <x v="0"/>
    <e v="#N/A"/>
    <e v="#N/A"/>
    <e v="#N/A"/>
    <s v="FIXED"/>
    <x v="0"/>
    <m/>
    <m/>
    <m/>
    <m/>
    <x v="0"/>
  </r>
  <r>
    <x v="0"/>
    <s v="21d382cc-55ec-4536-9ff4-740ec76a4c33"/>
    <x v="0"/>
    <s v="rosebko5c56mh2l.bpna.popularinc.net"/>
    <s v="21d382cc-55ec-4536-9ff4-740ec76a4c33"/>
    <s v="High"/>
    <s v="FIXED"/>
    <x v="0"/>
    <m/>
    <m/>
    <m/>
    <m/>
    <x v="0"/>
  </r>
  <r>
    <x v="2"/>
    <s v="21d3d9ed-d6cf-42a4-ba2c-89a469325201"/>
    <x v="2"/>
    <s v="bpn-rosemw-01"/>
    <s v="21d3d9ed-d6cf-42a4-ba2c-89a469325201"/>
    <s v="High"/>
    <s v="ACTIVE"/>
    <x v="0"/>
    <m/>
    <m/>
    <m/>
    <m/>
    <x v="0"/>
  </r>
  <r>
    <x v="0"/>
    <s v="21d3ea23-367c-43de-8a82-3fd3714e671f"/>
    <x v="0"/>
    <e v="#N/A"/>
    <e v="#N/A"/>
    <e v="#N/A"/>
    <s v="FIXED"/>
    <x v="0"/>
    <m/>
    <m/>
    <m/>
    <m/>
    <x v="0"/>
  </r>
  <r>
    <x v="6"/>
    <s v="21d4b351-721a-4949-8491-527ffcbe2d9d"/>
    <x v="2"/>
    <s v="bpn-rosepvas-02"/>
    <s v="21d4b351-721a-4949-8491-527ffcbe2d9d"/>
    <s v="Medium"/>
    <s v="ACTIVE"/>
    <x v="0"/>
    <m/>
    <m/>
    <m/>
    <m/>
    <x v="0"/>
  </r>
  <r>
    <x v="0"/>
    <s v="21d5e7e9-7d11-48c2-bf99-8ec445753280"/>
    <x v="0"/>
    <e v="#N/A"/>
    <e v="#N/A"/>
    <e v="#N/A"/>
    <s v="FIXED"/>
    <x v="0"/>
    <m/>
    <m/>
    <m/>
    <m/>
    <x v="0"/>
  </r>
  <r>
    <x v="0"/>
    <s v="21d7c442-ff17-4683-b3ff-3337c6c5ae9e"/>
    <x v="0"/>
    <e v="#N/A"/>
    <e v="#N/A"/>
    <e v="#N/A"/>
    <s v="FIXED"/>
    <x v="0"/>
    <m/>
    <m/>
    <m/>
    <m/>
    <x v="0"/>
  </r>
  <r>
    <x v="10"/>
    <s v="21d98acd-0405-40de-a6f2-7cbb062262ad"/>
    <x v="0"/>
    <e v="#N/A"/>
    <e v="#N/A"/>
    <e v="#N/A"/>
    <s v="FIXED"/>
    <x v="0"/>
    <m/>
    <m/>
    <m/>
    <m/>
    <x v="0"/>
  </r>
  <r>
    <x v="0"/>
    <s v="21d9eb49-84ef-4a94-bcf7-6df3770b1117"/>
    <x v="0"/>
    <e v="#N/A"/>
    <e v="#N/A"/>
    <e v="#N/A"/>
    <s v="FIXED"/>
    <x v="0"/>
    <m/>
    <m/>
    <m/>
    <m/>
    <x v="0"/>
  </r>
  <r>
    <x v="0"/>
    <s v="21db1e46-61cb-4e4f-b2de-b2b55e47413e"/>
    <x v="0"/>
    <e v="#N/A"/>
    <e v="#N/A"/>
    <e v="#N/A"/>
    <s v="FIXED"/>
    <x v="0"/>
    <m/>
    <m/>
    <m/>
    <m/>
    <x v="0"/>
  </r>
  <r>
    <x v="0"/>
    <s v="21dcdabf-dbb3-478a-a044-da855005d3ba"/>
    <x v="0"/>
    <e v="#N/A"/>
    <e v="#N/A"/>
    <e v="#N/A"/>
    <s v="FIXED"/>
    <x v="0"/>
    <m/>
    <m/>
    <m/>
    <m/>
    <x v="0"/>
  </r>
  <r>
    <x v="0"/>
    <s v="21dced4c-8983-44ef-b96b-1b58ed78800b"/>
    <x v="0"/>
    <e v="#N/A"/>
    <e v="#N/A"/>
    <e v="#N/A"/>
    <s v="FIXED"/>
    <x v="0"/>
    <m/>
    <m/>
    <m/>
    <m/>
    <x v="0"/>
  </r>
  <r>
    <x v="0"/>
    <s v="21dd1459-ecf1-4cd6-8388-a4061642862a"/>
    <x v="0"/>
    <e v="#N/A"/>
    <e v="#N/A"/>
    <e v="#N/A"/>
    <s v="FIXED"/>
    <x v="0"/>
    <m/>
    <m/>
    <m/>
    <m/>
    <x v="0"/>
  </r>
  <r>
    <x v="2"/>
    <s v="21de218f-d0f0-474a-a94b-a9f17a41c975"/>
    <x v="3"/>
    <e v="#N/A"/>
    <e v="#N/A"/>
    <e v="#N/A"/>
    <s v="NEW"/>
    <x v="0"/>
    <m/>
    <m/>
    <m/>
    <m/>
    <x v="0"/>
  </r>
  <r>
    <x v="0"/>
    <s v="21df4145-bc26-477a-b7d9-5d5e7868ac3b"/>
    <x v="0"/>
    <e v="#N/A"/>
    <e v="#N/A"/>
    <e v="#N/A"/>
    <s v="FIXED"/>
    <x v="0"/>
    <m/>
    <m/>
    <m/>
    <m/>
    <x v="0"/>
  </r>
  <r>
    <x v="2"/>
    <s v="21df92ac-e63f-4c66-9773-e851daed5656"/>
    <x v="3"/>
    <e v="#N/A"/>
    <e v="#N/A"/>
    <e v="#N/A"/>
    <s v="NEW"/>
    <x v="0"/>
    <m/>
    <m/>
    <m/>
    <m/>
    <x v="0"/>
  </r>
  <r>
    <x v="1"/>
    <s v="21dfdcca-e91d-4c03-ad4c-2a4679e9a26d"/>
    <x v="0"/>
    <e v="#N/A"/>
    <e v="#N/A"/>
    <e v="#N/A"/>
    <s v="FIXED"/>
    <x v="0"/>
    <m/>
    <m/>
    <m/>
    <m/>
    <x v="0"/>
  </r>
  <r>
    <x v="0"/>
    <s v="21e17341-d0df-4cbe-91fa-2c426990a303"/>
    <x v="0"/>
    <e v="#N/A"/>
    <e v="#N/A"/>
    <e v="#N/A"/>
    <s v="FIXED"/>
    <x v="0"/>
    <m/>
    <m/>
    <m/>
    <m/>
    <x v="0"/>
  </r>
  <r>
    <x v="2"/>
    <s v="21e1c3ef-b4ee-43e2-9c37-b317d55948b2"/>
    <x v="0"/>
    <e v="#N/A"/>
    <e v="#N/A"/>
    <e v="#N/A"/>
    <s v="FIXED"/>
    <x v="0"/>
    <m/>
    <m/>
    <m/>
    <m/>
    <x v="0"/>
  </r>
  <r>
    <x v="4"/>
    <s v="21e271ce-d17d-474f-89fe-cce5823d65a3"/>
    <x v="0"/>
    <e v="#N/A"/>
    <e v="#N/A"/>
    <e v="#N/A"/>
    <s v="FIXED"/>
    <x v="0"/>
    <m/>
    <m/>
    <m/>
    <m/>
    <x v="0"/>
  </r>
  <r>
    <x v="0"/>
    <s v="21e2d39f-3bd4-4a63-bc11-147100706ecb"/>
    <x v="0"/>
    <e v="#N/A"/>
    <e v="#N/A"/>
    <e v="#N/A"/>
    <s v="FIXED"/>
    <x v="0"/>
    <m/>
    <m/>
    <m/>
    <m/>
    <x v="0"/>
  </r>
  <r>
    <x v="18"/>
    <s v="21e3453b-b3f6-4bd1-8bbc-a14d23d0a1c5"/>
    <x v="0"/>
    <e v="#N/A"/>
    <e v="#N/A"/>
    <e v="#N/A"/>
    <s v="FIXED"/>
    <x v="0"/>
    <m/>
    <m/>
    <m/>
    <m/>
    <x v="0"/>
  </r>
  <r>
    <x v="0"/>
    <s v="21e3669d-18ae-4f6f-9272-e0959283ec5f"/>
    <x v="0"/>
    <e v="#N/A"/>
    <e v="#N/A"/>
    <e v="#N/A"/>
    <s v="FIXED"/>
    <x v="0"/>
    <m/>
    <m/>
    <m/>
    <m/>
    <x v="0"/>
  </r>
  <r>
    <x v="0"/>
    <s v="21e3bca5-de76-448e-9e79-eaba7d2dfbf0"/>
    <x v="0"/>
    <e v="#N/A"/>
    <e v="#N/A"/>
    <e v="#N/A"/>
    <s v="FIXED"/>
    <x v="0"/>
    <m/>
    <m/>
    <m/>
    <m/>
    <x v="0"/>
  </r>
  <r>
    <x v="7"/>
    <s v="21e42406-6384-4024-981f-57b38a0ecef5"/>
    <x v="0"/>
    <e v="#N/A"/>
    <e v="#N/A"/>
    <e v="#N/A"/>
    <s v="FIXED"/>
    <x v="0"/>
    <m/>
    <m/>
    <m/>
    <m/>
    <x v="0"/>
  </r>
  <r>
    <x v="2"/>
    <s v="21e5aad9-a887-4e1b-9d51-d46578e0ea43"/>
    <x v="0"/>
    <e v="#N/A"/>
    <e v="#N/A"/>
    <e v="#N/A"/>
    <s v="FIXED"/>
    <x v="0"/>
    <m/>
    <m/>
    <m/>
    <m/>
    <x v="0"/>
  </r>
  <r>
    <x v="0"/>
    <s v="21e6a2d0-37cb-4990-bbf1-825ee2025dba"/>
    <x v="0"/>
    <e v="#N/A"/>
    <e v="#N/A"/>
    <e v="#N/A"/>
    <s v="FIXED"/>
    <x v="0"/>
    <m/>
    <m/>
    <m/>
    <m/>
    <x v="0"/>
  </r>
  <r>
    <x v="0"/>
    <s v="21e7bbb8-5f6a-426d-b8f5-e8fc02afb531"/>
    <x v="0"/>
    <e v="#N/A"/>
    <e v="#N/A"/>
    <e v="#N/A"/>
    <s v="FIXED"/>
    <x v="0"/>
    <m/>
    <m/>
    <m/>
    <m/>
    <x v="0"/>
  </r>
  <r>
    <x v="0"/>
    <s v="21ee5d86-8516-436d-8e18-e8df142470b9"/>
    <x v="0"/>
    <e v="#N/A"/>
    <e v="#N/A"/>
    <e v="#N/A"/>
    <s v="FIXED"/>
    <x v="0"/>
    <m/>
    <m/>
    <m/>
    <m/>
    <x v="0"/>
  </r>
  <r>
    <x v="0"/>
    <s v="21eeac5d-5aed-4763-86f1-e72d8f7a0431"/>
    <x v="0"/>
    <e v="#N/A"/>
    <e v="#N/A"/>
    <e v="#N/A"/>
    <s v="FIXED"/>
    <x v="0"/>
    <m/>
    <m/>
    <m/>
    <m/>
    <x v="0"/>
  </r>
  <r>
    <x v="10"/>
    <s v="21ef07a7-e99d-414f-8895-218708cc23f7"/>
    <x v="0"/>
    <e v="#N/A"/>
    <e v="#N/A"/>
    <e v="#N/A"/>
    <s v="FIXED"/>
    <x v="0"/>
    <m/>
    <m/>
    <m/>
    <m/>
    <x v="0"/>
  </r>
  <r>
    <x v="0"/>
    <s v="21efa71a-b667-42e9-bdda-5a5ead78e101"/>
    <x v="0"/>
    <e v="#N/A"/>
    <e v="#N/A"/>
    <e v="#N/A"/>
    <s v="FIXED"/>
    <x v="0"/>
    <m/>
    <m/>
    <m/>
    <m/>
    <x v="0"/>
  </r>
  <r>
    <x v="0"/>
    <s v="21efdc7e-b133-4b58-9415-7f0375eb0274"/>
    <x v="0"/>
    <e v="#N/A"/>
    <e v="#N/A"/>
    <e v="#N/A"/>
    <s v="FIXED"/>
    <x v="0"/>
    <m/>
    <m/>
    <m/>
    <m/>
    <x v="0"/>
  </r>
  <r>
    <x v="1"/>
    <s v="21f31611-c945-43b7-a433-644d35e43b74"/>
    <x v="0"/>
    <e v="#N/A"/>
    <e v="#N/A"/>
    <e v="#N/A"/>
    <s v="FIXED"/>
    <x v="0"/>
    <m/>
    <m/>
    <m/>
    <m/>
    <x v="0"/>
  </r>
  <r>
    <x v="1"/>
    <s v="21f48330-e414-4ac6-8b8e-453a15df6723"/>
    <x v="2"/>
    <e v="#N/A"/>
    <e v="#N/A"/>
    <e v="#N/A"/>
    <s v="ACTIVE"/>
    <x v="0"/>
    <m/>
    <m/>
    <m/>
    <m/>
    <x v="0"/>
  </r>
  <r>
    <x v="0"/>
    <s v="21f58810-bd44-4438-aadb-3dbf9d2775ad"/>
    <x v="0"/>
    <e v="#N/A"/>
    <e v="#N/A"/>
    <e v="#N/A"/>
    <s v="FIXED"/>
    <x v="0"/>
    <m/>
    <m/>
    <m/>
    <m/>
    <x v="0"/>
  </r>
  <r>
    <x v="0"/>
    <s v="21f5c2c5-045d-4dbf-847e-4622d2d822a0"/>
    <x v="0"/>
    <e v="#N/A"/>
    <e v="#N/A"/>
    <e v="#N/A"/>
    <s v="FIXED"/>
    <x v="0"/>
    <m/>
    <m/>
    <m/>
    <m/>
    <x v="0"/>
  </r>
  <r>
    <x v="0"/>
    <s v="21f705a4-06da-47a3-86ce-e0084bf380f4"/>
    <x v="0"/>
    <e v="#N/A"/>
    <e v="#N/A"/>
    <e v="#N/A"/>
    <s v="FIXED"/>
    <x v="0"/>
    <m/>
    <m/>
    <m/>
    <m/>
    <x v="0"/>
  </r>
  <r>
    <x v="0"/>
    <s v="21f74d7b-5c19-4827-8fda-ea178557b9db"/>
    <x v="0"/>
    <e v="#N/A"/>
    <e v="#N/A"/>
    <e v="#N/A"/>
    <s v="FIXED"/>
    <x v="0"/>
    <m/>
    <m/>
    <m/>
    <m/>
    <x v="0"/>
  </r>
  <r>
    <x v="1"/>
    <s v="21f77fb1-2157-4e9b-832a-87529f63cfd7"/>
    <x v="0"/>
    <e v="#N/A"/>
    <e v="#N/A"/>
    <e v="#N/A"/>
    <s v="FIXED"/>
    <x v="0"/>
    <m/>
    <m/>
    <m/>
    <m/>
    <x v="0"/>
  </r>
  <r>
    <x v="0"/>
    <s v="21f80305-e709-40a3-b4c1-ea05ab523117"/>
    <x v="0"/>
    <e v="#N/A"/>
    <e v="#N/A"/>
    <e v="#N/A"/>
    <s v="FIXED"/>
    <x v="0"/>
    <m/>
    <m/>
    <m/>
    <m/>
    <x v="0"/>
  </r>
  <r>
    <x v="2"/>
    <s v="21f8cc8c-3cae-4cd8-a8ae-ac6bbc3f3f0e"/>
    <x v="0"/>
    <e v="#N/A"/>
    <e v="#N/A"/>
    <e v="#N/A"/>
    <s v="FIXED"/>
    <x v="0"/>
    <m/>
    <m/>
    <m/>
    <m/>
    <x v="0"/>
  </r>
  <r>
    <x v="7"/>
    <s v="21f8feed-b777-43f8-982a-83afd05c4691"/>
    <x v="0"/>
    <e v="#N/A"/>
    <e v="#N/A"/>
    <e v="#N/A"/>
    <s v="FIXED"/>
    <x v="0"/>
    <m/>
    <m/>
    <m/>
    <m/>
    <x v="0"/>
  </r>
  <r>
    <x v="2"/>
    <s v="21f931da-f668-468c-888c-849352c6d9bf"/>
    <x v="3"/>
    <e v="#N/A"/>
    <e v="#N/A"/>
    <e v="#N/A"/>
    <s v="NEW"/>
    <x v="0"/>
    <m/>
    <m/>
    <m/>
    <m/>
    <x v="0"/>
  </r>
  <r>
    <x v="0"/>
    <s v="21f962c2-1386-4f59-a74c-ba838a80bc01"/>
    <x v="0"/>
    <e v="#N/A"/>
    <e v="#N/A"/>
    <e v="#N/A"/>
    <s v="FIXED"/>
    <x v="0"/>
    <m/>
    <m/>
    <m/>
    <m/>
    <x v="0"/>
  </r>
  <r>
    <x v="2"/>
    <s v="21faa102-570e-4c86-80d0-7c81bdbbf442"/>
    <x v="1"/>
    <s v="bpn-rosecmas-05"/>
    <s v="21faa102-570e-4c86-80d0-7c81bdbbf442"/>
    <s v="Low"/>
    <s v="RESURFACED"/>
    <x v="0"/>
    <m/>
    <m/>
    <m/>
    <m/>
    <x v="0"/>
  </r>
  <r>
    <x v="0"/>
    <s v="21fb2075-826f-4d5b-aac5-0da9824e1395"/>
    <x v="2"/>
    <s v="0263brn7ppl9n2d"/>
    <s v="21fb2075-826f-4d5b-aac5-0da9824e1395"/>
    <s v="High"/>
    <s v="ACTIVE"/>
    <x v="0"/>
    <m/>
    <m/>
    <m/>
    <m/>
    <x v="0"/>
  </r>
  <r>
    <x v="0"/>
    <s v="21fb9cc8-72c6-484e-93d1-1ee9f2e63396"/>
    <x v="0"/>
    <e v="#N/A"/>
    <e v="#N/A"/>
    <e v="#N/A"/>
    <s v="FIXED"/>
    <x v="0"/>
    <m/>
    <m/>
    <m/>
    <m/>
    <x v="0"/>
  </r>
  <r>
    <x v="0"/>
    <s v="21fbe677-00d0-41ec-b76c-8f5d8fa45c7d"/>
    <x v="0"/>
    <e v="#N/A"/>
    <e v="#N/A"/>
    <e v="#N/A"/>
    <s v="FIXED"/>
    <x v="0"/>
    <m/>
    <m/>
    <m/>
    <m/>
    <x v="0"/>
  </r>
  <r>
    <x v="0"/>
    <s v="21fc9df8-7fb7-4234-aae7-462c56b541bc"/>
    <x v="0"/>
    <s v="0065brn3xgjnd2d.bpna.popularinc.net"/>
    <s v="21fc9df8-7fb7-4234-aae7-462c56b541bc"/>
    <s v="Medium"/>
    <s v="FIXED"/>
    <x v="0"/>
    <m/>
    <m/>
    <m/>
    <m/>
    <x v="0"/>
  </r>
  <r>
    <x v="13"/>
    <s v="21febeca-5fb7-4216-aac3-e05e06e517da"/>
    <x v="2"/>
    <s v="bpn-rosetecm-03"/>
    <s v="21febeca-5fb7-4216-aac3-e05e06e517da"/>
    <s v="Medium"/>
    <s v="ACTIVE"/>
    <x v="0"/>
    <m/>
    <m/>
    <m/>
    <m/>
    <x v="0"/>
  </r>
  <r>
    <x v="4"/>
    <s v="2200f99b-842d-4d0f-92f8-9d3a038e365f"/>
    <x v="0"/>
    <e v="#N/A"/>
    <e v="#N/A"/>
    <e v="#N/A"/>
    <s v="FIXED"/>
    <x v="0"/>
    <m/>
    <m/>
    <m/>
    <m/>
    <x v="0"/>
  </r>
  <r>
    <x v="7"/>
    <s v="2201a75a-69c9-4bd5-adf2-e41b2f27adca"/>
    <x v="2"/>
    <s v="bpn-rosedb-01"/>
    <s v="2201a75a-69c9-4bd5-adf2-e41b2f27adca"/>
    <s v="Medium"/>
    <s v="ACTIVE"/>
    <x v="0"/>
    <m/>
    <m/>
    <m/>
    <m/>
    <x v="0"/>
  </r>
  <r>
    <x v="1"/>
    <s v="2201a9e0-9562-4f34-8e69-0317bc5692f7"/>
    <x v="0"/>
    <e v="#N/A"/>
    <e v="#N/A"/>
    <e v="#N/A"/>
    <s v="FIXED"/>
    <x v="0"/>
    <m/>
    <m/>
    <m/>
    <m/>
    <x v="0"/>
  </r>
  <r>
    <x v="0"/>
    <s v="2202f666-ac67-45ef-a900-e430373bf637"/>
    <x v="0"/>
    <e v="#N/A"/>
    <e v="#N/A"/>
    <e v="#N/A"/>
    <s v="FIXED"/>
    <x v="0"/>
    <m/>
    <m/>
    <m/>
    <m/>
    <x v="0"/>
  </r>
  <r>
    <x v="0"/>
    <s v="2204cab1-37d7-4137-8d75-69924f15408c"/>
    <x v="0"/>
    <e v="#N/A"/>
    <e v="#N/A"/>
    <e v="#N/A"/>
    <s v="FIXED"/>
    <x v="0"/>
    <m/>
    <m/>
    <m/>
    <m/>
    <x v="0"/>
  </r>
  <r>
    <x v="0"/>
    <s v="22057ce1-3fab-4b8c-9fc4-706a14779607"/>
    <x v="0"/>
    <e v="#N/A"/>
    <e v="#N/A"/>
    <e v="#N/A"/>
    <s v="FIXED"/>
    <x v="0"/>
    <m/>
    <m/>
    <m/>
    <m/>
    <x v="0"/>
  </r>
  <r>
    <x v="0"/>
    <s v="22085583-5a34-401e-9cc5-7dd836917d5d"/>
    <x v="0"/>
    <e v="#N/A"/>
    <e v="#N/A"/>
    <e v="#N/A"/>
    <s v="FIXED"/>
    <x v="0"/>
    <m/>
    <m/>
    <m/>
    <m/>
    <x v="0"/>
  </r>
  <r>
    <x v="9"/>
    <s v="220996fa-113c-4f50-b826-908d854b4108"/>
    <x v="0"/>
    <s v="bpn-roseitts04x.bpna.popularinc.net"/>
    <s v="220996fa-113c-4f50-b826-908d854b4108"/>
    <s v="Medium"/>
    <s v="FIXED"/>
    <x v="0"/>
    <m/>
    <m/>
    <m/>
    <m/>
    <x v="0"/>
  </r>
  <r>
    <x v="11"/>
    <s v="220a414d-7ef7-4694-8502-e64a20e25706"/>
    <x v="0"/>
    <e v="#N/A"/>
    <e v="#N/A"/>
    <e v="#N/A"/>
    <s v="FIXED"/>
    <x v="0"/>
    <m/>
    <m/>
    <m/>
    <m/>
    <x v="0"/>
  </r>
  <r>
    <x v="0"/>
    <s v="220a7813-6b02-4d35-8c82-cc7e4c56fbec"/>
    <x v="0"/>
    <e v="#N/A"/>
    <e v="#N/A"/>
    <e v="#N/A"/>
    <s v="FIXED"/>
    <x v="0"/>
    <m/>
    <m/>
    <m/>
    <m/>
    <x v="0"/>
  </r>
  <r>
    <x v="0"/>
    <s v="220b148a-a30b-4c6d-b18c-f6f55043b208"/>
    <x v="0"/>
    <e v="#N/A"/>
    <e v="#N/A"/>
    <e v="#N/A"/>
    <s v="FIXED"/>
    <x v="0"/>
    <m/>
    <m/>
    <m/>
    <m/>
    <x v="0"/>
  </r>
  <r>
    <x v="12"/>
    <s v="220b242c-80ff-4fdc-b27e-99a682147546"/>
    <x v="0"/>
    <s v="miambkoc1bq9n2d"/>
    <s v="220b242c-80ff-4fdc-b27e-99a682147546"/>
    <s v="Critical"/>
    <s v="FIXED"/>
    <x v="1078"/>
    <s v="Backlog"/>
    <s v="MICROSOFT WINDOWS SERVER 2012 R2 STANDARD"/>
    <s v="FIXED"/>
    <s v="MICROSOFT WINDOWS SERVER 2012 "/>
    <x v="0"/>
  </r>
  <r>
    <x v="1"/>
    <s v="220be1fd-bdb4-4b29-b820-08ef3275cc25"/>
    <x v="0"/>
    <e v="#N/A"/>
    <e v="#N/A"/>
    <e v="#N/A"/>
    <s v="FIXED"/>
    <x v="0"/>
    <m/>
    <m/>
    <m/>
    <m/>
    <x v="0"/>
  </r>
  <r>
    <x v="2"/>
    <s v="220c4673-f026-42d3-a02c-4138eceb7289"/>
    <x v="0"/>
    <e v="#N/A"/>
    <e v="#N/A"/>
    <e v="#N/A"/>
    <s v="FIXED"/>
    <x v="0"/>
    <m/>
    <m/>
    <m/>
    <m/>
    <x v="0"/>
  </r>
  <r>
    <x v="0"/>
    <s v="220de792-eec9-491b-9c64-12208864559f"/>
    <x v="0"/>
    <e v="#N/A"/>
    <e v="#N/A"/>
    <e v="#N/A"/>
    <s v="FIXED"/>
    <x v="0"/>
    <m/>
    <m/>
    <m/>
    <m/>
    <x v="0"/>
  </r>
  <r>
    <x v="0"/>
    <s v="220df137-6b34-43e4-9ebf-95b3f0f934e9"/>
    <x v="0"/>
    <e v="#N/A"/>
    <e v="#N/A"/>
    <e v="#N/A"/>
    <s v="FIXED"/>
    <x v="0"/>
    <m/>
    <m/>
    <m/>
    <m/>
    <x v="0"/>
  </r>
  <r>
    <x v="0"/>
    <s v="220e4b62-0135-4854-93d7-9138ffdd723e"/>
    <x v="0"/>
    <e v="#N/A"/>
    <e v="#N/A"/>
    <e v="#N/A"/>
    <s v="FIXED"/>
    <x v="0"/>
    <m/>
    <m/>
    <m/>
    <m/>
    <x v="0"/>
  </r>
  <r>
    <x v="0"/>
    <s v="220eee58-1b2c-4741-b16f-214a0b9e2e64"/>
    <x v="0"/>
    <e v="#N/A"/>
    <e v="#N/A"/>
    <e v="#N/A"/>
    <s v="FIXED"/>
    <x v="0"/>
    <m/>
    <m/>
    <m/>
    <m/>
    <x v="0"/>
  </r>
  <r>
    <x v="1"/>
    <s v="220f066d-0564-4319-b93d-95fb836a0172"/>
    <x v="1"/>
    <s v="bpn-0092bp-01"/>
    <s v="220f066d-0564-4319-b93d-95fb836a0172"/>
    <s v="Medium"/>
    <s v="RESURFACED"/>
    <x v="0"/>
    <m/>
    <m/>
    <m/>
    <m/>
    <x v="0"/>
  </r>
  <r>
    <x v="0"/>
    <s v="220f5bf2-9d7b-46d7-872f-7416ab61bc29"/>
    <x v="0"/>
    <e v="#N/A"/>
    <e v="#N/A"/>
    <e v="#N/A"/>
    <s v="FIXED"/>
    <x v="0"/>
    <m/>
    <m/>
    <m/>
    <m/>
    <x v="0"/>
  </r>
  <r>
    <x v="0"/>
    <s v="22105bc8-7895-4ab6-a994-bfe7d90bf0b4"/>
    <x v="0"/>
    <e v="#N/A"/>
    <e v="#N/A"/>
    <e v="#N/A"/>
    <s v="FIXED"/>
    <x v="0"/>
    <m/>
    <m/>
    <m/>
    <m/>
    <x v="0"/>
  </r>
  <r>
    <x v="0"/>
    <s v="221083cb-216b-4d90-854f-968950ebf2a8"/>
    <x v="0"/>
    <e v="#N/A"/>
    <e v="#N/A"/>
    <e v="#N/A"/>
    <s v="FIXED"/>
    <x v="0"/>
    <m/>
    <m/>
    <m/>
    <m/>
    <x v="0"/>
  </r>
  <r>
    <x v="0"/>
    <s v="2211e23c-5532-48ee-acca-ac1e21c7acd1"/>
    <x v="0"/>
    <e v="#N/A"/>
    <e v="#N/A"/>
    <e v="#N/A"/>
    <s v="FIXED"/>
    <x v="0"/>
    <m/>
    <m/>
    <m/>
    <m/>
    <x v="0"/>
  </r>
  <r>
    <x v="2"/>
    <s v="2211fd0d-6974-445f-b2fe-ecbc198dae2a"/>
    <x v="1"/>
    <s v="bpn-rosecmas-05"/>
    <s v="2211fd0d-6974-445f-b2fe-ecbc198dae2a"/>
    <s v="Medium"/>
    <s v="RESURFACED"/>
    <x v="0"/>
    <m/>
    <m/>
    <m/>
    <m/>
    <x v="0"/>
  </r>
  <r>
    <x v="0"/>
    <s v="2213d646-9332-4617-8fca-642ca8ae83ed"/>
    <x v="0"/>
    <e v="#N/A"/>
    <e v="#N/A"/>
    <e v="#N/A"/>
    <s v="FIXED"/>
    <x v="0"/>
    <m/>
    <m/>
    <m/>
    <m/>
    <x v="0"/>
  </r>
  <r>
    <x v="0"/>
    <s v="2215427e-1c96-4d84-add5-d1ffcbc05669"/>
    <x v="0"/>
    <e v="#N/A"/>
    <e v="#N/A"/>
    <e v="#N/A"/>
    <s v="FIXED"/>
    <x v="0"/>
    <m/>
    <m/>
    <m/>
    <m/>
    <x v="0"/>
  </r>
  <r>
    <x v="0"/>
    <s v="221591f4-db2d-4398-8e20-91b5527e8fe0"/>
    <x v="0"/>
    <e v="#N/A"/>
    <e v="#N/A"/>
    <e v="#N/A"/>
    <s v="FIXED"/>
    <x v="0"/>
    <m/>
    <m/>
    <m/>
    <m/>
    <x v="0"/>
  </r>
  <r>
    <x v="11"/>
    <s v="2215d598-c920-4b14-84fc-09f5858046cc"/>
    <x v="0"/>
    <e v="#N/A"/>
    <e v="#N/A"/>
    <e v="#N/A"/>
    <s v="FIXED"/>
    <x v="0"/>
    <m/>
    <m/>
    <m/>
    <m/>
    <x v="0"/>
  </r>
  <r>
    <x v="0"/>
    <s v="221617be-025a-4e78-be3f-05f9440e7448"/>
    <x v="0"/>
    <e v="#N/A"/>
    <e v="#N/A"/>
    <e v="#N/A"/>
    <s v="FIXED"/>
    <x v="0"/>
    <m/>
    <m/>
    <m/>
    <m/>
    <x v="0"/>
  </r>
  <r>
    <x v="1"/>
    <s v="2216b8ce-8c2b-4e1a-880d-035dd2d775f4"/>
    <x v="0"/>
    <e v="#N/A"/>
    <e v="#N/A"/>
    <e v="#N/A"/>
    <s v="FIXED"/>
    <x v="0"/>
    <m/>
    <m/>
    <m/>
    <m/>
    <x v="0"/>
  </r>
  <r>
    <x v="0"/>
    <s v="22171a02-035c-47f9-b7e5-8dd844a05354"/>
    <x v="2"/>
    <s v="rosebko1mfnbh2l.bpna.popularinc.net"/>
    <s v="22171a02-035c-47f9-b7e5-8dd844a05354"/>
    <s v="High"/>
    <s v="ACTIVE"/>
    <x v="0"/>
    <m/>
    <m/>
    <m/>
    <m/>
    <x v="0"/>
  </r>
  <r>
    <x v="10"/>
    <s v="2217307a-3184-4c84-abb4-45935e89c41b"/>
    <x v="0"/>
    <e v="#N/A"/>
    <e v="#N/A"/>
    <e v="#N/A"/>
    <s v="FIXED"/>
    <x v="0"/>
    <m/>
    <m/>
    <m/>
    <m/>
    <x v="0"/>
  </r>
  <r>
    <x v="0"/>
    <s v="221737b6-0548-4367-ba64-a68b7ab12a7f"/>
    <x v="0"/>
    <e v="#N/A"/>
    <e v="#N/A"/>
    <e v="#N/A"/>
    <s v="FIXED"/>
    <x v="0"/>
    <m/>
    <m/>
    <m/>
    <m/>
    <x v="0"/>
  </r>
  <r>
    <x v="0"/>
    <s v="2217a527-213e-473d-947c-65f8a28e527f"/>
    <x v="0"/>
    <e v="#N/A"/>
    <e v="#N/A"/>
    <e v="#N/A"/>
    <s v="FIXED"/>
    <x v="0"/>
    <m/>
    <m/>
    <m/>
    <m/>
    <x v="0"/>
  </r>
  <r>
    <x v="0"/>
    <s v="221a4a41-dff9-448e-8ce3-ffc8075d0919"/>
    <x v="0"/>
    <e v="#N/A"/>
    <e v="#N/A"/>
    <e v="#N/A"/>
    <s v="FIXED"/>
    <x v="0"/>
    <m/>
    <m/>
    <m/>
    <m/>
    <x v="0"/>
  </r>
  <r>
    <x v="0"/>
    <s v="221a93d3-c592-4fdf-b097-eeb95eb157f8"/>
    <x v="0"/>
    <e v="#N/A"/>
    <e v="#N/A"/>
    <e v="#N/A"/>
    <s v="FIXED"/>
    <x v="0"/>
    <m/>
    <m/>
    <m/>
    <m/>
    <x v="0"/>
  </r>
  <r>
    <x v="2"/>
    <s v="221af5dd-21a4-472c-8582-77977be1d557"/>
    <x v="1"/>
    <s v="bpn-roseiras-01"/>
    <s v="221af5dd-21a4-472c-8582-77977be1d557"/>
    <s v="Critical"/>
    <s v="RESURFACED"/>
    <x v="0"/>
    <m/>
    <m/>
    <m/>
    <m/>
    <x v="0"/>
  </r>
  <r>
    <x v="0"/>
    <s v="221b50fb-68dd-4631-a22c-ee5c41384784"/>
    <x v="0"/>
    <e v="#N/A"/>
    <e v="#N/A"/>
    <e v="#N/A"/>
    <s v="FIXED"/>
    <x v="0"/>
    <m/>
    <m/>
    <m/>
    <m/>
    <x v="0"/>
  </r>
  <r>
    <x v="0"/>
    <s v="221b67df-50ac-4bad-b2e8-1b6ea52739d2"/>
    <x v="0"/>
    <e v="#N/A"/>
    <e v="#N/A"/>
    <e v="#N/A"/>
    <s v="FIXED"/>
    <x v="0"/>
    <m/>
    <m/>
    <m/>
    <m/>
    <x v="0"/>
  </r>
  <r>
    <x v="0"/>
    <s v="221b95c1-39d5-492b-ae50-4c4943fe64b9"/>
    <x v="0"/>
    <s v="0255trn8523sd2d"/>
    <s v="221b95c1-39d5-492b-ae50-4c4943fe64b9"/>
    <s v="Critical"/>
    <s v="FIXED"/>
    <x v="0"/>
    <m/>
    <m/>
    <m/>
    <m/>
    <x v="0"/>
  </r>
  <r>
    <x v="0"/>
    <s v="221d38a3-1070-43b1-a892-0a94fdd7cc4a"/>
    <x v="0"/>
    <e v="#N/A"/>
    <e v="#N/A"/>
    <e v="#N/A"/>
    <s v="FIXED"/>
    <x v="0"/>
    <m/>
    <m/>
    <m/>
    <m/>
    <x v="0"/>
  </r>
  <r>
    <x v="11"/>
    <s v="221e1154-5639-41c2-bcde-9cd84ea6384b"/>
    <x v="0"/>
    <s v="bpn-rosetedb-04"/>
    <s v="221e1154-5639-41c2-bcde-9cd84ea6384b"/>
    <s v="Medium"/>
    <s v="FIXED"/>
    <x v="0"/>
    <m/>
    <m/>
    <m/>
    <m/>
    <x v="0"/>
  </r>
  <r>
    <x v="0"/>
    <s v="221fcd3c-3431-4772-8344-621d1b550c3f"/>
    <x v="0"/>
    <e v="#N/A"/>
    <e v="#N/A"/>
    <e v="#N/A"/>
    <s v="FIXED"/>
    <x v="0"/>
    <m/>
    <m/>
    <m/>
    <m/>
    <x v="0"/>
  </r>
  <r>
    <x v="0"/>
    <s v="221fe1d3-bcda-40ff-88da-18eede6446fc"/>
    <x v="0"/>
    <e v="#N/A"/>
    <e v="#N/A"/>
    <e v="#N/A"/>
    <s v="FIXED"/>
    <x v="0"/>
    <m/>
    <m/>
    <m/>
    <m/>
    <x v="0"/>
  </r>
  <r>
    <x v="11"/>
    <s v="221fe810-082d-4940-ae09-048bbf067643"/>
    <x v="1"/>
    <s v="bpn-rosesecs-03"/>
    <s v="221fe810-082d-4940-ae09-048bbf067643"/>
    <s v="Medium"/>
    <s v="RESURFACED"/>
    <x v="0"/>
    <m/>
    <m/>
    <m/>
    <m/>
    <x v="0"/>
  </r>
  <r>
    <x v="0"/>
    <s v="2220388a-80d4-4c5f-86cc-bca79b2f58be"/>
    <x v="0"/>
    <e v="#N/A"/>
    <e v="#N/A"/>
    <e v="#N/A"/>
    <s v="FIXED"/>
    <x v="0"/>
    <m/>
    <m/>
    <m/>
    <m/>
    <x v="0"/>
  </r>
  <r>
    <x v="0"/>
    <s v="2220dd4f-bb05-4488-8166-caf6ad2f8da2"/>
    <x v="0"/>
    <e v="#N/A"/>
    <e v="#N/A"/>
    <e v="#N/A"/>
    <s v="FIXED"/>
    <x v="0"/>
    <m/>
    <m/>
    <m/>
    <m/>
    <x v="0"/>
  </r>
  <r>
    <x v="0"/>
    <s v="2221e942-273c-41bb-81a9-596209cc213b"/>
    <x v="0"/>
    <e v="#N/A"/>
    <e v="#N/A"/>
    <e v="#N/A"/>
    <s v="FIXED"/>
    <x v="0"/>
    <m/>
    <m/>
    <m/>
    <m/>
    <x v="0"/>
  </r>
  <r>
    <x v="1"/>
    <s v="2222d622-5047-40ea-a163-942b445163f2"/>
    <x v="0"/>
    <s v="bpn-roseas-01"/>
    <s v="2222d622-5047-40ea-a163-942b445163f2"/>
    <s v="Medium"/>
    <s v="FIXED"/>
    <x v="0"/>
    <m/>
    <m/>
    <m/>
    <m/>
    <x v="0"/>
  </r>
  <r>
    <x v="0"/>
    <s v="2223657d-67c1-48d4-b3c4-d0da6ccfa7cf"/>
    <x v="0"/>
    <e v="#N/A"/>
    <e v="#N/A"/>
    <e v="#N/A"/>
    <s v="FIXED"/>
    <x v="0"/>
    <m/>
    <m/>
    <m/>
    <m/>
    <x v="0"/>
  </r>
  <r>
    <x v="0"/>
    <s v="222450a3-19d6-4541-a7c6-3ffebc6a297a"/>
    <x v="0"/>
    <e v="#N/A"/>
    <e v="#N/A"/>
    <e v="#N/A"/>
    <s v="FIXED"/>
    <x v="0"/>
    <m/>
    <m/>
    <m/>
    <m/>
    <x v="0"/>
  </r>
  <r>
    <x v="0"/>
    <s v="22245f06-d58c-418e-b0a3-7c8b0effb7b9"/>
    <x v="0"/>
    <e v="#N/A"/>
    <e v="#N/A"/>
    <e v="#N/A"/>
    <s v="FIXED"/>
    <x v="0"/>
    <m/>
    <m/>
    <m/>
    <m/>
    <x v="0"/>
  </r>
  <r>
    <x v="2"/>
    <s v="22246e07-e798-4df7-9613-a62e5cf4f4b2"/>
    <x v="1"/>
    <s v="bpn-rosecmas-06"/>
    <s v="22246e07-e798-4df7-9613-a62e5cf4f4b2"/>
    <s v="Medium"/>
    <s v="RESURFACED"/>
    <x v="0"/>
    <m/>
    <m/>
    <m/>
    <m/>
    <x v="0"/>
  </r>
  <r>
    <x v="0"/>
    <s v="2224a5ff-481e-41b3-8435-a8b9c245fccc"/>
    <x v="0"/>
    <s v="bdwybkoc1pt6s2l.bpna.popularinc.net"/>
    <s v="2224a5ff-481e-41b3-8435-a8b9c245fccc"/>
    <s v="Critical"/>
    <s v="FIXED"/>
    <x v="0"/>
    <m/>
    <m/>
    <m/>
    <m/>
    <x v="0"/>
  </r>
  <r>
    <x v="0"/>
    <s v="22251471-7be9-4d19-a766-32d89a8b3bbb"/>
    <x v="0"/>
    <e v="#N/A"/>
    <e v="#N/A"/>
    <e v="#N/A"/>
    <s v="FIXED"/>
    <x v="0"/>
    <m/>
    <m/>
    <m/>
    <m/>
    <x v="0"/>
  </r>
  <r>
    <x v="0"/>
    <s v="22286555-54d7-4d96-9a9e-cd5a56526ffa"/>
    <x v="0"/>
    <e v="#N/A"/>
    <e v="#N/A"/>
    <e v="#N/A"/>
    <s v="FIXED"/>
    <x v="0"/>
    <m/>
    <m/>
    <m/>
    <m/>
    <x v="0"/>
  </r>
  <r>
    <x v="0"/>
    <s v="222877dd-d861-41f8-a886-155183bde5f2"/>
    <x v="0"/>
    <e v="#N/A"/>
    <e v="#N/A"/>
    <e v="#N/A"/>
    <s v="FIXED"/>
    <x v="0"/>
    <m/>
    <m/>
    <m/>
    <m/>
    <x v="0"/>
  </r>
  <r>
    <x v="0"/>
    <s v="22290023-2433-4b85-b00d-4f78cf9381b2"/>
    <x v="0"/>
    <e v="#N/A"/>
    <e v="#N/A"/>
    <e v="#N/A"/>
    <s v="FIXED"/>
    <x v="0"/>
    <m/>
    <m/>
    <m/>
    <m/>
    <x v="0"/>
  </r>
  <r>
    <x v="10"/>
    <s v="22293902-9e9d-42ad-973f-d6106664b9af"/>
    <x v="2"/>
    <s v="bpn-rosefrbe-01"/>
    <s v="22293902-9e9d-42ad-973f-d6106664b9af"/>
    <s v="High"/>
    <s v="ACTIVE"/>
    <x v="0"/>
    <m/>
    <m/>
    <m/>
    <m/>
    <x v="0"/>
  </r>
  <r>
    <x v="0"/>
    <s v="222a4008-e02c-4b09-af59-b39170460cf1"/>
    <x v="0"/>
    <e v="#N/A"/>
    <e v="#N/A"/>
    <e v="#N/A"/>
    <s v="FIXED"/>
    <x v="0"/>
    <m/>
    <m/>
    <m/>
    <m/>
    <x v="0"/>
  </r>
  <r>
    <x v="0"/>
    <s v="222ab5cf-a461-45a7-8156-d1b95f7ba757"/>
    <x v="0"/>
    <e v="#N/A"/>
    <e v="#N/A"/>
    <e v="#N/A"/>
    <s v="FIXED"/>
    <x v="0"/>
    <m/>
    <m/>
    <m/>
    <m/>
    <x v="0"/>
  </r>
  <r>
    <x v="0"/>
    <s v="222aba31-f194-45e9-be37-767deabdab7c"/>
    <x v="0"/>
    <e v="#N/A"/>
    <e v="#N/A"/>
    <e v="#N/A"/>
    <s v="FIXED"/>
    <x v="0"/>
    <m/>
    <m/>
    <m/>
    <m/>
    <x v="0"/>
  </r>
  <r>
    <x v="0"/>
    <s v="222b6e88-a447-451e-b7ab-37f8e276205b"/>
    <x v="0"/>
    <e v="#N/A"/>
    <e v="#N/A"/>
    <e v="#N/A"/>
    <s v="FIXED"/>
    <x v="0"/>
    <m/>
    <m/>
    <m/>
    <m/>
    <x v="0"/>
  </r>
  <r>
    <x v="0"/>
    <s v="222bc609-ef9a-484d-b21f-70e01a9244c0"/>
    <x v="0"/>
    <s v="bdwybko15pn3g2l"/>
    <s v="222bc609-ef9a-484d-b21f-70e01a9244c0"/>
    <s v="Critical"/>
    <s v="FIXED"/>
    <x v="0"/>
    <m/>
    <m/>
    <m/>
    <m/>
    <x v="0"/>
  </r>
  <r>
    <x v="0"/>
    <s v="222bc958-edd9-4df6-96c6-806cbe63e121"/>
    <x v="0"/>
    <e v="#N/A"/>
    <e v="#N/A"/>
    <e v="#N/A"/>
    <s v="FIXED"/>
    <x v="0"/>
    <m/>
    <m/>
    <m/>
    <m/>
    <x v="0"/>
  </r>
  <r>
    <x v="0"/>
    <s v="222c5432-7b3d-47ea-8043-a1b174fdb23f"/>
    <x v="0"/>
    <e v="#N/A"/>
    <e v="#N/A"/>
    <e v="#N/A"/>
    <s v="FIXED"/>
    <x v="0"/>
    <m/>
    <m/>
    <m/>
    <m/>
    <x v="0"/>
  </r>
  <r>
    <x v="0"/>
    <s v="222d7e6f-cdce-4306-b7c3-f4b510fba713"/>
    <x v="0"/>
    <e v="#N/A"/>
    <e v="#N/A"/>
    <e v="#N/A"/>
    <s v="FIXED"/>
    <x v="0"/>
    <m/>
    <m/>
    <m/>
    <m/>
    <x v="0"/>
  </r>
  <r>
    <x v="0"/>
    <s v="222e31b4-207f-4c2d-abde-061bd9cdaee6"/>
    <x v="0"/>
    <e v="#N/A"/>
    <e v="#N/A"/>
    <e v="#N/A"/>
    <s v="FIXED"/>
    <x v="0"/>
    <m/>
    <m/>
    <m/>
    <m/>
    <x v="0"/>
  </r>
  <r>
    <x v="0"/>
    <s v="2230d8b5-9964-4ca2-baef-6f8cce73ed31"/>
    <x v="0"/>
    <e v="#N/A"/>
    <e v="#N/A"/>
    <e v="#N/A"/>
    <s v="FIXED"/>
    <x v="0"/>
    <m/>
    <m/>
    <m/>
    <m/>
    <x v="0"/>
  </r>
  <r>
    <x v="2"/>
    <s v="22331107-201d-4f81-9990-8f6bf18d1bf2"/>
    <x v="1"/>
    <s v="bpn-rosemddb-01"/>
    <s v="22331107-201d-4f81-9990-8f6bf18d1bf2"/>
    <s v="Medium"/>
    <s v="RESURFACED"/>
    <x v="0"/>
    <m/>
    <m/>
    <m/>
    <m/>
    <x v="0"/>
  </r>
  <r>
    <x v="0"/>
    <s v="2234182f-5203-4dee-8a68-9bb3831f7dee"/>
    <x v="0"/>
    <e v="#N/A"/>
    <e v="#N/A"/>
    <e v="#N/A"/>
    <s v="FIXED"/>
    <x v="0"/>
    <m/>
    <m/>
    <m/>
    <m/>
    <x v="0"/>
  </r>
  <r>
    <x v="1"/>
    <s v="223736c4-61bc-4797-90f3-042da6be63ca"/>
    <x v="0"/>
    <s v="bpn-rosedt-02"/>
    <s v="223736c4-61bc-4797-90f3-042da6be63ca"/>
    <s v="High"/>
    <s v="FIXED"/>
    <x v="0"/>
    <m/>
    <m/>
    <m/>
    <m/>
    <x v="0"/>
  </r>
  <r>
    <x v="0"/>
    <s v="223796b9-593c-462e-9cb7-14e9958ec627"/>
    <x v="0"/>
    <e v="#N/A"/>
    <e v="#N/A"/>
    <e v="#N/A"/>
    <s v="FIXED"/>
    <x v="0"/>
    <m/>
    <m/>
    <m/>
    <m/>
    <x v="0"/>
  </r>
  <r>
    <x v="0"/>
    <s v="2237fe46-75a4-4bb0-ade8-1b025bb95dba"/>
    <x v="0"/>
    <e v="#N/A"/>
    <e v="#N/A"/>
    <e v="#N/A"/>
    <s v="FIXED"/>
    <x v="0"/>
    <m/>
    <m/>
    <m/>
    <m/>
    <x v="0"/>
  </r>
  <r>
    <x v="0"/>
    <s v="2238e692-57e4-4473-af75-685f824929bb"/>
    <x v="0"/>
    <e v="#N/A"/>
    <e v="#N/A"/>
    <e v="#N/A"/>
    <s v="FIXED"/>
    <x v="0"/>
    <m/>
    <m/>
    <m/>
    <m/>
    <x v="0"/>
  </r>
  <r>
    <x v="0"/>
    <s v="22390960-2322-4e5e-9023-133200012dd9"/>
    <x v="0"/>
    <e v="#N/A"/>
    <e v="#N/A"/>
    <e v="#N/A"/>
    <s v="FIXED"/>
    <x v="0"/>
    <m/>
    <m/>
    <m/>
    <m/>
    <x v="0"/>
  </r>
  <r>
    <x v="0"/>
    <s v="2239876b-67a9-4589-b2cf-f79b76533b3c"/>
    <x v="0"/>
    <e v="#N/A"/>
    <e v="#N/A"/>
    <e v="#N/A"/>
    <s v="FIXED"/>
    <x v="0"/>
    <m/>
    <m/>
    <m/>
    <m/>
    <x v="0"/>
  </r>
  <r>
    <x v="0"/>
    <s v="223a9c95-f947-4f75-b2f7-1512242b7e33"/>
    <x v="0"/>
    <s v="rosebko1mfnbh2l"/>
    <s v="223a9c95-f947-4f75-b2f7-1512242b7e33"/>
    <s v="Critical"/>
    <s v="FIXED"/>
    <x v="1079"/>
    <s v="Backlog"/>
    <s v="MICROSOFT WINDOWS 10 "/>
    <s v="FIXED"/>
    <s v="MICROSOFT WINDOWS 10 ENTERPRISE 10.0.19044"/>
    <x v="0"/>
  </r>
  <r>
    <x v="9"/>
    <s v="223ae93c-64d9-4fb4-b56d-0b064a09a657"/>
    <x v="0"/>
    <e v="#N/A"/>
    <e v="#N/A"/>
    <e v="#N/A"/>
    <s v="FIXED"/>
    <x v="0"/>
    <m/>
    <m/>
    <m/>
    <m/>
    <x v="0"/>
  </r>
  <r>
    <x v="0"/>
    <s v="223b10a8-b4f0-4c2c-8e0f-a038c82c457e"/>
    <x v="0"/>
    <e v="#N/A"/>
    <e v="#N/A"/>
    <e v="#N/A"/>
    <s v="FIXED"/>
    <x v="0"/>
    <m/>
    <m/>
    <m/>
    <m/>
    <x v="0"/>
  </r>
  <r>
    <x v="4"/>
    <s v="223b36f2-725f-476f-9bf8-8847e634f147"/>
    <x v="0"/>
    <e v="#N/A"/>
    <e v="#N/A"/>
    <e v="#N/A"/>
    <s v="FIXED"/>
    <x v="0"/>
    <m/>
    <m/>
    <m/>
    <m/>
    <x v="0"/>
  </r>
  <r>
    <x v="0"/>
    <s v="223b3afe-820e-4946-a226-be541315827d"/>
    <x v="0"/>
    <e v="#N/A"/>
    <e v="#N/A"/>
    <e v="#N/A"/>
    <s v="FIXED"/>
    <x v="0"/>
    <m/>
    <m/>
    <m/>
    <m/>
    <x v="0"/>
  </r>
  <r>
    <x v="1"/>
    <s v="223bcec2-81df-4294-a31a-3d74324e926e"/>
    <x v="0"/>
    <e v="#N/A"/>
    <e v="#N/A"/>
    <e v="#N/A"/>
    <s v="FIXED"/>
    <x v="0"/>
    <m/>
    <m/>
    <m/>
    <m/>
    <x v="0"/>
  </r>
  <r>
    <x v="0"/>
    <s v="223be2b1-5fac-4d90-a711-f1911d06df9b"/>
    <x v="0"/>
    <s v="bdwybkobnb1ql3l"/>
    <s v="223be2b1-5fac-4d90-a711-f1911d06df9b"/>
    <s v="Critical"/>
    <s v="FIXED"/>
    <x v="0"/>
    <m/>
    <m/>
    <m/>
    <m/>
    <x v="0"/>
  </r>
  <r>
    <x v="0"/>
    <s v="223bf9e7-3d85-426b-bea1-9e89f7e25dbe"/>
    <x v="0"/>
    <e v="#N/A"/>
    <e v="#N/A"/>
    <e v="#N/A"/>
    <s v="FIXED"/>
    <x v="0"/>
    <m/>
    <m/>
    <m/>
    <m/>
    <x v="0"/>
  </r>
  <r>
    <x v="7"/>
    <s v="223c7459-9276-4a3c-8e24-2a2a0c6db3fa"/>
    <x v="0"/>
    <e v="#N/A"/>
    <e v="#N/A"/>
    <e v="#N/A"/>
    <s v="FIXED"/>
    <x v="0"/>
    <m/>
    <m/>
    <m/>
    <m/>
    <x v="0"/>
  </r>
  <r>
    <x v="0"/>
    <s v="223dbec5-1ae5-4c35-a256-a14c6ad81ea0"/>
    <x v="0"/>
    <e v="#N/A"/>
    <e v="#N/A"/>
    <e v="#N/A"/>
    <s v="FIXED"/>
    <x v="0"/>
    <m/>
    <m/>
    <m/>
    <m/>
    <x v="0"/>
  </r>
  <r>
    <x v="0"/>
    <s v="223e6114-182f-4cc4-ab65-8050f23f59e3"/>
    <x v="0"/>
    <e v="#N/A"/>
    <e v="#N/A"/>
    <e v="#N/A"/>
    <s v="FIXED"/>
    <x v="0"/>
    <m/>
    <m/>
    <m/>
    <m/>
    <x v="0"/>
  </r>
  <r>
    <x v="0"/>
    <s v="223f8384-ed7c-4b52-aecf-675af756873f"/>
    <x v="0"/>
    <e v="#N/A"/>
    <e v="#N/A"/>
    <e v="#N/A"/>
    <s v="FIXED"/>
    <x v="0"/>
    <m/>
    <m/>
    <m/>
    <m/>
    <x v="0"/>
  </r>
  <r>
    <x v="4"/>
    <s v="22404c7f-e63d-4133-994c-c3b69a84e23f"/>
    <x v="0"/>
    <e v="#N/A"/>
    <e v="#N/A"/>
    <e v="#N/A"/>
    <s v="FIXED"/>
    <x v="0"/>
    <m/>
    <m/>
    <m/>
    <m/>
    <x v="0"/>
  </r>
  <r>
    <x v="0"/>
    <s v="2241a712-a0a7-4d3f-8592-4e1fedf7a451"/>
    <x v="0"/>
    <e v="#N/A"/>
    <e v="#N/A"/>
    <e v="#N/A"/>
    <s v="FIXED"/>
    <x v="0"/>
    <m/>
    <m/>
    <m/>
    <m/>
    <x v="0"/>
  </r>
  <r>
    <x v="0"/>
    <s v="2241c148-4fb1-4000-a229-d4952cf98838"/>
    <x v="0"/>
    <e v="#N/A"/>
    <e v="#N/A"/>
    <e v="#N/A"/>
    <s v="FIXED"/>
    <x v="0"/>
    <m/>
    <m/>
    <m/>
    <m/>
    <x v="0"/>
  </r>
  <r>
    <x v="0"/>
    <s v="224216c8-943e-4f94-9db4-73053787a6b2"/>
    <x v="0"/>
    <e v="#N/A"/>
    <e v="#N/A"/>
    <e v="#N/A"/>
    <s v="FIXED"/>
    <x v="0"/>
    <m/>
    <m/>
    <m/>
    <m/>
    <x v="0"/>
  </r>
  <r>
    <x v="2"/>
    <s v="22424116-c388-4633-ac30-4b3a2262b9c5"/>
    <x v="2"/>
    <e v="#N/A"/>
    <e v="#N/A"/>
    <e v="#N/A"/>
    <s v="ACTIVE"/>
    <x v="0"/>
    <m/>
    <m/>
    <m/>
    <m/>
    <x v="0"/>
  </r>
  <r>
    <x v="0"/>
    <s v="2243709d-ca89-4cd3-9aa6-eac6b59a0038"/>
    <x v="0"/>
    <e v="#N/A"/>
    <e v="#N/A"/>
    <e v="#N/A"/>
    <s v="FIXED"/>
    <x v="0"/>
    <m/>
    <m/>
    <m/>
    <m/>
    <x v="0"/>
  </r>
  <r>
    <x v="0"/>
    <s v="22452bef-f3af-4a16-b57a-e6ada70249f5"/>
    <x v="0"/>
    <e v="#N/A"/>
    <e v="#N/A"/>
    <e v="#N/A"/>
    <s v="FIXED"/>
    <x v="0"/>
    <m/>
    <m/>
    <m/>
    <m/>
    <x v="0"/>
  </r>
  <r>
    <x v="2"/>
    <s v="2246dd89-7643-4580-906d-1b954b5f6aac"/>
    <x v="1"/>
    <s v="bpn-roseirws-02.bpna.popularinc.net"/>
    <s v="2246dd89-7643-4580-906d-1b954b5f6aac"/>
    <s v="Critical"/>
    <s v="RESURFACED"/>
    <x v="0"/>
    <m/>
    <m/>
    <m/>
    <m/>
    <x v="0"/>
  </r>
  <r>
    <x v="0"/>
    <s v="22474f87-8bd2-462b-854d-5a317a71eadd"/>
    <x v="0"/>
    <s v="0265brn2xgvgb2d.bpna.popularinc.net"/>
    <s v="22474f87-8bd2-462b-854d-5a317a71eadd"/>
    <s v="Critical"/>
    <s v="FIXED"/>
    <x v="0"/>
    <m/>
    <m/>
    <m/>
    <m/>
    <x v="0"/>
  </r>
  <r>
    <x v="0"/>
    <s v="2247a72c-fbd7-4b1f-8ac8-bfc441c73742"/>
    <x v="0"/>
    <e v="#N/A"/>
    <e v="#N/A"/>
    <e v="#N/A"/>
    <s v="FIXED"/>
    <x v="0"/>
    <m/>
    <m/>
    <m/>
    <m/>
    <x v="0"/>
  </r>
  <r>
    <x v="0"/>
    <s v="22482203-76fd-495e-b877-92c090192bed"/>
    <x v="0"/>
    <e v="#N/A"/>
    <e v="#N/A"/>
    <e v="#N/A"/>
    <s v="FIXED"/>
    <x v="0"/>
    <m/>
    <m/>
    <m/>
    <m/>
    <x v="0"/>
  </r>
  <r>
    <x v="10"/>
    <s v="224bc855-6041-4c76-807b-0a24fd71aa4c"/>
    <x v="0"/>
    <e v="#N/A"/>
    <e v="#N/A"/>
    <e v="#N/A"/>
    <s v="FIXED"/>
    <x v="0"/>
    <m/>
    <m/>
    <m/>
    <m/>
    <x v="0"/>
  </r>
  <r>
    <x v="0"/>
    <s v="224e0051-edbf-4352-af7f-668428bb1be6"/>
    <x v="0"/>
    <e v="#N/A"/>
    <e v="#N/A"/>
    <e v="#N/A"/>
    <s v="FIXED"/>
    <x v="0"/>
    <m/>
    <m/>
    <m/>
    <m/>
    <x v="0"/>
  </r>
  <r>
    <x v="0"/>
    <s v="224e5f7b-df29-41b1-ad81-7d4bfcf9f948"/>
    <x v="0"/>
    <e v="#N/A"/>
    <e v="#N/A"/>
    <e v="#N/A"/>
    <s v="FIXED"/>
    <x v="0"/>
    <m/>
    <m/>
    <m/>
    <m/>
    <x v="0"/>
  </r>
  <r>
    <x v="0"/>
    <s v="224f5542-c30a-4a11-956c-751e6bb36f13"/>
    <x v="0"/>
    <e v="#N/A"/>
    <e v="#N/A"/>
    <e v="#N/A"/>
    <s v="FIXED"/>
    <x v="0"/>
    <m/>
    <m/>
    <m/>
    <m/>
    <x v="0"/>
  </r>
  <r>
    <x v="0"/>
    <s v="224f639a-ffa7-443d-839a-8ce35d8fda71"/>
    <x v="0"/>
    <e v="#N/A"/>
    <e v="#N/A"/>
    <e v="#N/A"/>
    <s v="FIXED"/>
    <x v="0"/>
    <m/>
    <m/>
    <m/>
    <m/>
    <x v="0"/>
  </r>
  <r>
    <x v="0"/>
    <s v="225091d9-744e-4f7b-8ffa-01077d42e44c"/>
    <x v="0"/>
    <e v="#N/A"/>
    <e v="#N/A"/>
    <e v="#N/A"/>
    <s v="FIXED"/>
    <x v="0"/>
    <m/>
    <m/>
    <m/>
    <m/>
    <x v="0"/>
  </r>
  <r>
    <x v="11"/>
    <s v="22511f30-a629-4f67-b8d3-1886dd08426e"/>
    <x v="2"/>
    <s v="bpn-rosedvqa-03"/>
    <s v="22511f30-a629-4f67-b8d3-1886dd08426e"/>
    <s v="Medium"/>
    <s v="ACTIVE"/>
    <x v="0"/>
    <m/>
    <m/>
    <m/>
    <m/>
    <x v="0"/>
  </r>
  <r>
    <x v="0"/>
    <s v="225140ff-9529-42ae-9bff-8b09b5821a84"/>
    <x v="0"/>
    <e v="#N/A"/>
    <e v="#N/A"/>
    <e v="#N/A"/>
    <s v="FIXED"/>
    <x v="0"/>
    <m/>
    <m/>
    <m/>
    <m/>
    <x v="0"/>
  </r>
  <r>
    <x v="4"/>
    <s v="2251d502-6b6b-49c2-a190-831603dd96cd"/>
    <x v="0"/>
    <e v="#N/A"/>
    <e v="#N/A"/>
    <e v="#N/A"/>
    <s v="FIXED"/>
    <x v="0"/>
    <m/>
    <m/>
    <m/>
    <m/>
    <x v="0"/>
  </r>
  <r>
    <x v="3"/>
    <s v="2252b58e-580e-43d2-9dcc-0a46655db77b"/>
    <x v="2"/>
    <s v="pcb-rosemx-11"/>
    <s v="2252b58e-580e-43d2-9dcc-0a46655db77b"/>
    <s v="Medium"/>
    <s v="ACTIVE"/>
    <x v="1080"/>
    <s v="Backlog"/>
    <s v="MICROSOFT WINDOWS SERVER 2012 R2 STANDARD"/>
    <s v="ACTIVE"/>
    <s v="MICROSOFT WINDOWS SERVER 2012 "/>
    <x v="0"/>
  </r>
  <r>
    <x v="0"/>
    <s v="2252d09e-6a65-47d1-973f-f0ba1c922159"/>
    <x v="0"/>
    <e v="#N/A"/>
    <e v="#N/A"/>
    <e v="#N/A"/>
    <s v="FIXED"/>
    <x v="0"/>
    <m/>
    <m/>
    <m/>
    <m/>
    <x v="0"/>
  </r>
  <r>
    <x v="0"/>
    <s v="2253cc2c-d394-4a31-b1bc-b121c14a25ee"/>
    <x v="0"/>
    <e v="#N/A"/>
    <e v="#N/A"/>
    <e v="#N/A"/>
    <s v="FIXED"/>
    <x v="0"/>
    <m/>
    <m/>
    <m/>
    <m/>
    <x v="0"/>
  </r>
  <r>
    <x v="0"/>
    <s v="22551934-93ec-49d5-9150-f1e779c8f458"/>
    <x v="0"/>
    <e v="#N/A"/>
    <e v="#N/A"/>
    <e v="#N/A"/>
    <s v="FIXED"/>
    <x v="0"/>
    <m/>
    <m/>
    <m/>
    <m/>
    <x v="0"/>
  </r>
  <r>
    <x v="0"/>
    <s v="225645a0-98a9-4dd9-96c6-0ae05a3c7059"/>
    <x v="0"/>
    <e v="#N/A"/>
    <e v="#N/A"/>
    <e v="#N/A"/>
    <s v="FIXED"/>
    <x v="0"/>
    <m/>
    <m/>
    <m/>
    <m/>
    <x v="0"/>
  </r>
  <r>
    <x v="0"/>
    <s v="22575c4d-aede-40d4-b718-f032e97d9433"/>
    <x v="0"/>
    <e v="#N/A"/>
    <e v="#N/A"/>
    <e v="#N/A"/>
    <s v="FIXED"/>
    <x v="0"/>
    <m/>
    <m/>
    <m/>
    <m/>
    <x v="0"/>
  </r>
  <r>
    <x v="8"/>
    <s v="22583cd9-31d9-4929-9e6b-f0d5352547e8"/>
    <x v="0"/>
    <e v="#N/A"/>
    <e v="#N/A"/>
    <e v="#N/A"/>
    <s v="FIXED"/>
    <x v="0"/>
    <m/>
    <m/>
    <m/>
    <m/>
    <x v="0"/>
  </r>
  <r>
    <x v="0"/>
    <s v="2258e96a-b30d-4552-b853-9dd61eb04ed5"/>
    <x v="0"/>
    <e v="#N/A"/>
    <e v="#N/A"/>
    <e v="#N/A"/>
    <s v="FIXED"/>
    <x v="0"/>
    <m/>
    <m/>
    <m/>
    <m/>
    <x v="0"/>
  </r>
  <r>
    <x v="0"/>
    <s v="2259633c-d993-40e1-a169-d29b859ed8e6"/>
    <x v="0"/>
    <e v="#N/A"/>
    <e v="#N/A"/>
    <e v="#N/A"/>
    <s v="FIXED"/>
    <x v="0"/>
    <m/>
    <m/>
    <m/>
    <m/>
    <x v="0"/>
  </r>
  <r>
    <x v="4"/>
    <s v="225a6cb5-6b27-4356-8b19-7bb7ff7fb1fc"/>
    <x v="0"/>
    <e v="#N/A"/>
    <e v="#N/A"/>
    <e v="#N/A"/>
    <s v="FIXED"/>
    <x v="0"/>
    <m/>
    <m/>
    <m/>
    <m/>
    <x v="0"/>
  </r>
  <r>
    <x v="11"/>
    <s v="225ba039-2f6a-4545-96a5-19e1703bde0e"/>
    <x v="0"/>
    <e v="#N/A"/>
    <e v="#N/A"/>
    <e v="#N/A"/>
    <s v="FIXED"/>
    <x v="0"/>
    <m/>
    <m/>
    <m/>
    <m/>
    <x v="0"/>
  </r>
  <r>
    <x v="0"/>
    <s v="225be81b-d2a1-4d99-b1b5-fdb79e3ae838"/>
    <x v="0"/>
    <e v="#N/A"/>
    <e v="#N/A"/>
    <e v="#N/A"/>
    <s v="FIXED"/>
    <x v="0"/>
    <m/>
    <m/>
    <m/>
    <m/>
    <x v="0"/>
  </r>
  <r>
    <x v="0"/>
    <s v="225c105b-d957-411a-a44a-d6ad75e2cdc0"/>
    <x v="0"/>
    <e v="#N/A"/>
    <e v="#N/A"/>
    <e v="#N/A"/>
    <s v="FIXED"/>
    <x v="0"/>
    <m/>
    <m/>
    <m/>
    <m/>
    <x v="0"/>
  </r>
  <r>
    <x v="0"/>
    <s v="225c2b85-cc16-404e-adc1-23762f48374c"/>
    <x v="0"/>
    <e v="#N/A"/>
    <e v="#N/A"/>
    <e v="#N/A"/>
    <s v="FIXED"/>
    <x v="0"/>
    <m/>
    <m/>
    <m/>
    <m/>
    <x v="0"/>
  </r>
  <r>
    <x v="0"/>
    <s v="225c702b-edb4-4d2b-98f3-2bf4f5eb5b29"/>
    <x v="0"/>
    <e v="#N/A"/>
    <e v="#N/A"/>
    <e v="#N/A"/>
    <s v="FIXED"/>
    <x v="0"/>
    <m/>
    <m/>
    <m/>
    <m/>
    <x v="0"/>
  </r>
  <r>
    <x v="0"/>
    <s v="225ce7f3-1c60-4664-a722-7a8fdb1a437a"/>
    <x v="0"/>
    <e v="#N/A"/>
    <e v="#N/A"/>
    <e v="#N/A"/>
    <s v="FIXED"/>
    <x v="0"/>
    <m/>
    <m/>
    <m/>
    <m/>
    <x v="0"/>
  </r>
  <r>
    <x v="0"/>
    <s v="225d210b-5832-463c-9ef2-5cb3de628016"/>
    <x v="0"/>
    <e v="#N/A"/>
    <e v="#N/A"/>
    <e v="#N/A"/>
    <s v="FIXED"/>
    <x v="0"/>
    <m/>
    <m/>
    <m/>
    <m/>
    <x v="0"/>
  </r>
  <r>
    <x v="2"/>
    <s v="225d8f68-2699-4a80-b622-7a443a1ed454"/>
    <x v="0"/>
    <e v="#N/A"/>
    <e v="#N/A"/>
    <e v="#N/A"/>
    <s v="FIXED"/>
    <x v="0"/>
    <m/>
    <m/>
    <m/>
    <m/>
    <x v="0"/>
  </r>
  <r>
    <x v="0"/>
    <s v="225dd419-a648-4c0b-8f3c-565ad870dbe0"/>
    <x v="0"/>
    <e v="#N/A"/>
    <e v="#N/A"/>
    <e v="#N/A"/>
    <s v="FIXED"/>
    <x v="0"/>
    <m/>
    <m/>
    <m/>
    <m/>
    <x v="0"/>
  </r>
  <r>
    <x v="0"/>
    <s v="225f6e5a-9e87-43d7-aae1-db8e0b388cb6"/>
    <x v="0"/>
    <e v="#N/A"/>
    <e v="#N/A"/>
    <e v="#N/A"/>
    <s v="FIXED"/>
    <x v="0"/>
    <m/>
    <m/>
    <m/>
    <m/>
    <x v="0"/>
  </r>
  <r>
    <x v="5"/>
    <s v="225f9590-bad6-43e7-8ddf-a48c5bfbf8d8"/>
    <x v="0"/>
    <e v="#N/A"/>
    <e v="#N/A"/>
    <e v="#N/A"/>
    <s v="FIXED"/>
    <x v="0"/>
    <m/>
    <m/>
    <m/>
    <m/>
    <x v="0"/>
  </r>
  <r>
    <x v="0"/>
    <s v="226113d1-4a0a-4c18-8e70-53a0d6ca00bb"/>
    <x v="0"/>
    <e v="#N/A"/>
    <e v="#N/A"/>
    <e v="#N/A"/>
    <s v="FIXED"/>
    <x v="0"/>
    <m/>
    <m/>
    <m/>
    <m/>
    <x v="0"/>
  </r>
  <r>
    <x v="0"/>
    <s v="22637b39-4b09-4023-99d0-22dfbd15bd5d"/>
    <x v="0"/>
    <e v="#N/A"/>
    <e v="#N/A"/>
    <e v="#N/A"/>
    <s v="FIXED"/>
    <x v="0"/>
    <m/>
    <m/>
    <m/>
    <m/>
    <x v="0"/>
  </r>
  <r>
    <x v="2"/>
    <s v="22646d76-20d2-4180-9311-870b1ebb0125"/>
    <x v="1"/>
    <s v="bpn-rosecmas-06"/>
    <s v="22646d76-20d2-4180-9311-870b1ebb0125"/>
    <s v="Medium"/>
    <s v="RESURFACED"/>
    <x v="0"/>
    <m/>
    <m/>
    <m/>
    <m/>
    <x v="0"/>
  </r>
  <r>
    <x v="0"/>
    <s v="22647fc6-61b9-4768-8b31-b4d8f0bd1ed0"/>
    <x v="0"/>
    <e v="#N/A"/>
    <e v="#N/A"/>
    <e v="#N/A"/>
    <s v="FIXED"/>
    <x v="0"/>
    <m/>
    <m/>
    <m/>
    <m/>
    <x v="0"/>
  </r>
  <r>
    <x v="5"/>
    <s v="226489c2-cc58-4d19-a054-3f72836bc3d9"/>
    <x v="0"/>
    <e v="#N/A"/>
    <e v="#N/A"/>
    <e v="#N/A"/>
    <s v="FIXED"/>
    <x v="0"/>
    <m/>
    <m/>
    <m/>
    <m/>
    <x v="0"/>
  </r>
  <r>
    <x v="6"/>
    <s v="22668b24-9bc7-425c-adac-c1bb0cac8e45"/>
    <x v="0"/>
    <e v="#N/A"/>
    <e v="#N/A"/>
    <e v="#N/A"/>
    <s v="FIXED"/>
    <x v="0"/>
    <m/>
    <m/>
    <m/>
    <m/>
    <x v="0"/>
  </r>
  <r>
    <x v="0"/>
    <s v="22671319-28bd-4d09-a3d3-32d8967b2590"/>
    <x v="0"/>
    <e v="#N/A"/>
    <e v="#N/A"/>
    <e v="#N/A"/>
    <s v="FIXED"/>
    <x v="0"/>
    <m/>
    <m/>
    <m/>
    <m/>
    <x v="0"/>
  </r>
  <r>
    <x v="2"/>
    <s v="2267b051-a3ee-4290-b5ea-f33a21110703"/>
    <x v="2"/>
    <e v="#N/A"/>
    <e v="#N/A"/>
    <e v="#N/A"/>
    <s v="ACTIVE"/>
    <x v="0"/>
    <m/>
    <m/>
    <m/>
    <m/>
    <x v="0"/>
  </r>
  <r>
    <x v="0"/>
    <s v="2268a291-3a16-4ec7-895a-ef0e8c03d209"/>
    <x v="0"/>
    <e v="#N/A"/>
    <e v="#N/A"/>
    <e v="#N/A"/>
    <s v="FIXED"/>
    <x v="0"/>
    <m/>
    <m/>
    <m/>
    <m/>
    <x v="0"/>
  </r>
  <r>
    <x v="0"/>
    <s v="22690064-c4c1-44ae-ab0b-ce2463091f44"/>
    <x v="0"/>
    <e v="#N/A"/>
    <e v="#N/A"/>
    <e v="#N/A"/>
    <s v="FIXED"/>
    <x v="0"/>
    <m/>
    <m/>
    <m/>
    <m/>
    <x v="0"/>
  </r>
  <r>
    <x v="0"/>
    <s v="226a153a-2968-4c4b-8e5b-feb96cac5876"/>
    <x v="0"/>
    <e v="#N/A"/>
    <e v="#N/A"/>
    <e v="#N/A"/>
    <s v="FIXED"/>
    <x v="0"/>
    <m/>
    <m/>
    <m/>
    <m/>
    <x v="0"/>
  </r>
  <r>
    <x v="0"/>
    <s v="226a8c7e-a711-4f7f-8540-994a389edc49"/>
    <x v="0"/>
    <e v="#N/A"/>
    <e v="#N/A"/>
    <e v="#N/A"/>
    <s v="FIXED"/>
    <x v="0"/>
    <m/>
    <m/>
    <m/>
    <m/>
    <x v="0"/>
  </r>
  <r>
    <x v="2"/>
    <s v="226b3b7b-cc8e-4f6e-b255-e42ca5dafd17"/>
    <x v="0"/>
    <e v="#N/A"/>
    <e v="#N/A"/>
    <e v="#N/A"/>
    <s v="FIXED"/>
    <x v="0"/>
    <m/>
    <m/>
    <m/>
    <m/>
    <x v="0"/>
  </r>
  <r>
    <x v="0"/>
    <s v="226c5704-a377-45f0-aaaa-06000fa9eb71"/>
    <x v="0"/>
    <e v="#N/A"/>
    <e v="#N/A"/>
    <e v="#N/A"/>
    <s v="FIXED"/>
    <x v="0"/>
    <m/>
    <m/>
    <m/>
    <m/>
    <x v="0"/>
  </r>
  <r>
    <x v="0"/>
    <s v="226cb6cf-249c-44db-8680-481baa45cbc3"/>
    <x v="0"/>
    <e v="#N/A"/>
    <e v="#N/A"/>
    <e v="#N/A"/>
    <s v="FIXED"/>
    <x v="0"/>
    <m/>
    <m/>
    <m/>
    <m/>
    <x v="0"/>
  </r>
  <r>
    <x v="7"/>
    <s v="226cf65a-34a9-4930-b186-1bb5b6d87dd1"/>
    <x v="0"/>
    <e v="#N/A"/>
    <e v="#N/A"/>
    <e v="#N/A"/>
    <s v="FIXED"/>
    <x v="0"/>
    <m/>
    <m/>
    <m/>
    <m/>
    <x v="0"/>
  </r>
  <r>
    <x v="0"/>
    <s v="226d18c4-7343-4d84-a97b-46af05e0f2c9"/>
    <x v="0"/>
    <e v="#N/A"/>
    <e v="#N/A"/>
    <e v="#N/A"/>
    <s v="FIXED"/>
    <x v="0"/>
    <m/>
    <m/>
    <m/>
    <m/>
    <x v="0"/>
  </r>
  <r>
    <x v="0"/>
    <s v="226d6d24-12e9-4145-9e35-04d19d686a09"/>
    <x v="0"/>
    <e v="#N/A"/>
    <e v="#N/A"/>
    <e v="#N/A"/>
    <s v="FIXED"/>
    <x v="0"/>
    <m/>
    <m/>
    <m/>
    <m/>
    <x v="0"/>
  </r>
  <r>
    <x v="7"/>
    <s v="226df48a-e7e7-41d9-9f95-a6ad35fda55a"/>
    <x v="0"/>
    <e v="#N/A"/>
    <e v="#N/A"/>
    <e v="#N/A"/>
    <s v="FIXED"/>
    <x v="0"/>
    <m/>
    <m/>
    <m/>
    <m/>
    <x v="0"/>
  </r>
  <r>
    <x v="0"/>
    <s v="226eb511-fc7d-4a57-821e-366cdd6e8f3d"/>
    <x v="0"/>
    <e v="#N/A"/>
    <e v="#N/A"/>
    <e v="#N/A"/>
    <s v="FIXED"/>
    <x v="0"/>
    <m/>
    <m/>
    <m/>
    <m/>
    <x v="0"/>
  </r>
  <r>
    <x v="0"/>
    <s v="2270b682-c65a-4977-b727-71ed1ee0d473"/>
    <x v="0"/>
    <e v="#N/A"/>
    <e v="#N/A"/>
    <e v="#N/A"/>
    <s v="FIXED"/>
    <x v="0"/>
    <m/>
    <m/>
    <m/>
    <m/>
    <x v="0"/>
  </r>
  <r>
    <x v="4"/>
    <s v="227101fc-58b7-4ba7-82a7-40f5ae9c6e5c"/>
    <x v="0"/>
    <s v="miambko81yb8h2l"/>
    <s v="227101fc-58b7-4ba7-82a7-40f5ae9c6e5c"/>
    <s v="Critical"/>
    <s v="FIXED"/>
    <x v="1081"/>
    <s v="Backlog"/>
    <s v="MICROSOFT WINDOWS SERVER 2019 STANDARD 10.0.17763"/>
    <s v="FIXED"/>
    <s v="MICROSOFT WINDOWS SERVER 2019 STANDARD 10.0.17763"/>
    <x v="0"/>
  </r>
  <r>
    <x v="0"/>
    <s v="22710e14-3a36-441a-85f1-3d6f96a77c92"/>
    <x v="0"/>
    <e v="#N/A"/>
    <e v="#N/A"/>
    <e v="#N/A"/>
    <s v="FIXED"/>
    <x v="0"/>
    <m/>
    <m/>
    <m/>
    <m/>
    <x v="0"/>
  </r>
  <r>
    <x v="0"/>
    <s v="22714187-9a4a-4750-b2bc-467f955119cc"/>
    <x v="0"/>
    <e v="#N/A"/>
    <e v="#N/A"/>
    <e v="#N/A"/>
    <s v="FIXED"/>
    <x v="0"/>
    <m/>
    <m/>
    <m/>
    <m/>
    <x v="0"/>
  </r>
  <r>
    <x v="2"/>
    <s v="22726c01-d0c4-44bb-9405-8a51a16f5532"/>
    <x v="0"/>
    <e v="#N/A"/>
    <e v="#N/A"/>
    <e v="#N/A"/>
    <s v="FIXED"/>
    <x v="0"/>
    <m/>
    <m/>
    <m/>
    <m/>
    <x v="0"/>
  </r>
  <r>
    <x v="0"/>
    <s v="2272bcf8-2d01-4aef-92ba-d1aebb149d42"/>
    <x v="0"/>
    <e v="#N/A"/>
    <e v="#N/A"/>
    <e v="#N/A"/>
    <s v="FIXED"/>
    <x v="0"/>
    <m/>
    <m/>
    <m/>
    <m/>
    <x v="0"/>
  </r>
  <r>
    <x v="0"/>
    <s v="22730074-0b19-4efe-875e-2fdc9a9b555a"/>
    <x v="0"/>
    <s v="miambrng48c8h2l.bpna.popularinc.net"/>
    <s v="22730074-0b19-4efe-875e-2fdc9a9b555a"/>
    <s v="High"/>
    <s v="FIXED"/>
    <x v="1082"/>
    <s v="Backlog"/>
    <s v="MICROSOFT WINDOWS 10 "/>
    <s v="FIXED"/>
    <s v="MICROSOFT WINDOWS 10 ENTERPRISE 10.0.19044"/>
    <x v="0"/>
  </r>
  <r>
    <x v="0"/>
    <s v="2273db58-e569-4c93-9dc1-e42ffe56647f"/>
    <x v="0"/>
    <e v="#N/A"/>
    <e v="#N/A"/>
    <e v="#N/A"/>
    <s v="FIXED"/>
    <x v="0"/>
    <m/>
    <m/>
    <m/>
    <m/>
    <x v="0"/>
  </r>
  <r>
    <x v="0"/>
    <s v="2273fbe7-0dfd-4ca1-bec2-09a75248a465"/>
    <x v="0"/>
    <e v="#N/A"/>
    <e v="#N/A"/>
    <e v="#N/A"/>
    <s v="FIXED"/>
    <x v="0"/>
    <m/>
    <m/>
    <m/>
    <m/>
    <x v="0"/>
  </r>
  <r>
    <x v="0"/>
    <s v="22748aee-866e-4dc3-8281-361b73c4e8ea"/>
    <x v="0"/>
    <e v="#N/A"/>
    <e v="#N/A"/>
    <e v="#N/A"/>
    <s v="FIXED"/>
    <x v="0"/>
    <m/>
    <m/>
    <m/>
    <m/>
    <x v="0"/>
  </r>
  <r>
    <x v="0"/>
    <s v="22749b23-19c7-4140-ae07-31222421b4db"/>
    <x v="0"/>
    <e v="#N/A"/>
    <e v="#N/A"/>
    <e v="#N/A"/>
    <s v="FIXED"/>
    <x v="0"/>
    <m/>
    <m/>
    <m/>
    <m/>
    <x v="0"/>
  </r>
  <r>
    <x v="0"/>
    <s v="22761da2-f303-4e50-aa06-b178a28cd090"/>
    <x v="0"/>
    <e v="#N/A"/>
    <e v="#N/A"/>
    <e v="#N/A"/>
    <s v="FIXED"/>
    <x v="0"/>
    <m/>
    <m/>
    <m/>
    <m/>
    <x v="0"/>
  </r>
  <r>
    <x v="0"/>
    <s v="2276d219-33ab-4fb3-8ca9-9e43be4cb87a"/>
    <x v="0"/>
    <e v="#N/A"/>
    <e v="#N/A"/>
    <e v="#N/A"/>
    <s v="FIXED"/>
    <x v="0"/>
    <m/>
    <m/>
    <m/>
    <m/>
    <x v="0"/>
  </r>
  <r>
    <x v="10"/>
    <s v="2276f223-d86c-4fa0-8ab7-ca7294ab744b"/>
    <x v="0"/>
    <e v="#N/A"/>
    <e v="#N/A"/>
    <e v="#N/A"/>
    <s v="FIXED"/>
    <x v="0"/>
    <m/>
    <m/>
    <m/>
    <m/>
    <x v="0"/>
  </r>
  <r>
    <x v="0"/>
    <s v="227755e0-5446-47eb-b1cb-a5506182d9a1"/>
    <x v="0"/>
    <e v="#N/A"/>
    <e v="#N/A"/>
    <e v="#N/A"/>
    <s v="FIXED"/>
    <x v="0"/>
    <m/>
    <m/>
    <m/>
    <m/>
    <x v="0"/>
  </r>
  <r>
    <x v="0"/>
    <s v="22784430-4471-4203-a3e6-cb3842bb647d"/>
    <x v="0"/>
    <e v="#N/A"/>
    <e v="#N/A"/>
    <e v="#N/A"/>
    <s v="FIXED"/>
    <x v="0"/>
    <m/>
    <m/>
    <m/>
    <m/>
    <x v="0"/>
  </r>
  <r>
    <x v="2"/>
    <s v="22784542-e3b8-4377-aaf7-37d5dd0bf46c"/>
    <x v="1"/>
    <s v="bpn-rosecmas-05"/>
    <s v="22784542-e3b8-4377-aaf7-37d5dd0bf46c"/>
    <s v="High"/>
    <s v="RESURFACED"/>
    <x v="0"/>
    <m/>
    <m/>
    <m/>
    <m/>
    <x v="0"/>
  </r>
  <r>
    <x v="0"/>
    <s v="2278f756-5ca4-4435-9edf-b9b8432d4c0d"/>
    <x v="0"/>
    <s v="0001brn3xzlnd2d.bpna.popularinc.net"/>
    <s v="2278f756-5ca4-4435-9edf-b9b8432d4c0d"/>
    <s v="Critical"/>
    <s v="FIXED"/>
    <x v="0"/>
    <m/>
    <m/>
    <m/>
    <m/>
    <x v="0"/>
  </r>
  <r>
    <x v="0"/>
    <s v="22798bd5-f4d3-4f00-b1c3-7b30476683fc"/>
    <x v="0"/>
    <e v="#N/A"/>
    <e v="#N/A"/>
    <e v="#N/A"/>
    <s v="FIXED"/>
    <x v="0"/>
    <m/>
    <m/>
    <m/>
    <m/>
    <x v="0"/>
  </r>
  <r>
    <x v="0"/>
    <s v="2279f0ac-68a0-4b23-9d31-76f6a4ad3da4"/>
    <x v="0"/>
    <e v="#N/A"/>
    <e v="#N/A"/>
    <e v="#N/A"/>
    <s v="FIXED"/>
    <x v="0"/>
    <m/>
    <m/>
    <m/>
    <m/>
    <x v="0"/>
  </r>
  <r>
    <x v="0"/>
    <s v="227a1569-d3a4-45dd-b960-91d23e3078e7"/>
    <x v="0"/>
    <e v="#N/A"/>
    <e v="#N/A"/>
    <e v="#N/A"/>
    <s v="FIXED"/>
    <x v="0"/>
    <m/>
    <m/>
    <m/>
    <m/>
    <x v="0"/>
  </r>
  <r>
    <x v="0"/>
    <s v="227a6c29-2e82-48a0-9b9b-f7cfa47f4686"/>
    <x v="0"/>
    <e v="#N/A"/>
    <e v="#N/A"/>
    <e v="#N/A"/>
    <s v="FIXED"/>
    <x v="0"/>
    <m/>
    <m/>
    <m/>
    <m/>
    <x v="0"/>
  </r>
  <r>
    <x v="0"/>
    <s v="227a7216-4780-4e69-9eeb-07b875394d02"/>
    <x v="0"/>
    <e v="#N/A"/>
    <e v="#N/A"/>
    <e v="#N/A"/>
    <s v="FIXED"/>
    <x v="0"/>
    <m/>
    <m/>
    <m/>
    <m/>
    <x v="0"/>
  </r>
  <r>
    <x v="0"/>
    <s v="227ab193-c334-4606-8891-0b0269571dcb"/>
    <x v="0"/>
    <s v="miambrngr9sq73l.bpna.popularinc.net"/>
    <s v="227ab193-c334-4606-8891-0b0269571dcb"/>
    <s v="High"/>
    <s v="FIXED"/>
    <x v="1083"/>
    <s v="Backlog"/>
    <s v="MICROSOFT WINDOWS 10 "/>
    <s v="FIXED"/>
    <s v="MICROSOFT WINDOWS 10 ENTERPRISE 10.0.19044"/>
    <x v="0"/>
  </r>
  <r>
    <x v="2"/>
    <s v="227abc6b-1cc1-4059-b0a2-72810fd8663a"/>
    <x v="0"/>
    <e v="#N/A"/>
    <e v="#N/A"/>
    <e v="#N/A"/>
    <s v="FIXED"/>
    <x v="0"/>
    <m/>
    <m/>
    <m/>
    <m/>
    <x v="0"/>
  </r>
  <r>
    <x v="10"/>
    <s v="227b600c-e24a-464c-b57e-d25230d2d36d"/>
    <x v="0"/>
    <e v="#N/A"/>
    <e v="#N/A"/>
    <e v="#N/A"/>
    <s v="FIXED"/>
    <x v="0"/>
    <m/>
    <m/>
    <m/>
    <m/>
    <x v="0"/>
  </r>
  <r>
    <x v="0"/>
    <s v="227c4b03-e31c-4490-87bf-b9d5175d8133"/>
    <x v="0"/>
    <e v="#N/A"/>
    <e v="#N/A"/>
    <e v="#N/A"/>
    <s v="FIXED"/>
    <x v="0"/>
    <m/>
    <m/>
    <m/>
    <m/>
    <x v="0"/>
  </r>
  <r>
    <x v="4"/>
    <s v="227d281c-557a-40bb-aff9-fb9b9c97f601"/>
    <x v="0"/>
    <e v="#N/A"/>
    <e v="#N/A"/>
    <e v="#N/A"/>
    <s v="FIXED"/>
    <x v="0"/>
    <m/>
    <m/>
    <m/>
    <m/>
    <x v="0"/>
  </r>
  <r>
    <x v="2"/>
    <s v="227da695-1b25-4714-bd9f-daeed279493e"/>
    <x v="0"/>
    <e v="#N/A"/>
    <e v="#N/A"/>
    <e v="#N/A"/>
    <s v="FIXED"/>
    <x v="0"/>
    <m/>
    <m/>
    <m/>
    <m/>
    <x v="0"/>
  </r>
  <r>
    <x v="4"/>
    <s v="227e0066-de4c-41e2-81e7-6e2db4ae9791"/>
    <x v="2"/>
    <s v="miambko63c6pl3l"/>
    <s v="227e0066-de4c-41e2-81e7-6e2db4ae9791"/>
    <s v="High"/>
    <s v="ACTIVE"/>
    <x v="1084"/>
    <s v="Backlog"/>
    <s v="MICROSOFT WINDOWS 10 "/>
    <s v="ACTIVE"/>
    <s v="MICROSOFT WINDOWS 10 ENTERPRISE 10.0.19044"/>
    <x v="0"/>
  </r>
  <r>
    <x v="4"/>
    <s v="227fb1c9-1516-4b14-93a3-66ffde59ff36"/>
    <x v="0"/>
    <e v="#N/A"/>
    <e v="#N/A"/>
    <e v="#N/A"/>
    <s v="FIXED"/>
    <x v="0"/>
    <m/>
    <m/>
    <m/>
    <m/>
    <x v="0"/>
  </r>
  <r>
    <x v="2"/>
    <s v="228000ba-ccf1-48b1-a4ab-d2bd4e750046"/>
    <x v="0"/>
    <e v="#N/A"/>
    <e v="#N/A"/>
    <e v="#N/A"/>
    <s v="FIXED"/>
    <x v="0"/>
    <m/>
    <m/>
    <m/>
    <m/>
    <x v="0"/>
  </r>
  <r>
    <x v="0"/>
    <s v="2280b75a-f1ef-4eab-aa15-3d1ae72656f1"/>
    <x v="0"/>
    <e v="#N/A"/>
    <e v="#N/A"/>
    <e v="#N/A"/>
    <s v="FIXED"/>
    <x v="0"/>
    <m/>
    <m/>
    <m/>
    <m/>
    <x v="0"/>
  </r>
  <r>
    <x v="0"/>
    <s v="22818907-aa0f-4b5a-bc5a-b3fc787c7c40"/>
    <x v="0"/>
    <e v="#N/A"/>
    <e v="#N/A"/>
    <e v="#N/A"/>
    <s v="FIXED"/>
    <x v="0"/>
    <m/>
    <m/>
    <m/>
    <m/>
    <x v="0"/>
  </r>
  <r>
    <x v="0"/>
    <s v="2282fdfb-4988-45e4-9c18-0e88cbf5a5d4"/>
    <x v="0"/>
    <e v="#N/A"/>
    <e v="#N/A"/>
    <e v="#N/A"/>
    <s v="FIXED"/>
    <x v="0"/>
    <m/>
    <m/>
    <m/>
    <m/>
    <x v="0"/>
  </r>
  <r>
    <x v="0"/>
    <s v="22832924-356c-4ac7-b37a-33880fe92fc0"/>
    <x v="2"/>
    <s v="0006bcp21dpnd2d.bpna.popularinc.net"/>
    <s v="22832924-356c-4ac7-b37a-33880fe92fc0"/>
    <s v="High"/>
    <s v="ACTIVE"/>
    <x v="0"/>
    <m/>
    <m/>
    <m/>
    <m/>
    <x v="0"/>
  </r>
  <r>
    <x v="2"/>
    <s v="22834cc2-0d02-4062-9cdf-98056faa9f17"/>
    <x v="0"/>
    <e v="#N/A"/>
    <e v="#N/A"/>
    <e v="#N/A"/>
    <s v="FIXED"/>
    <x v="0"/>
    <m/>
    <m/>
    <m/>
    <m/>
    <x v="0"/>
  </r>
  <r>
    <x v="0"/>
    <s v="22836541-a7da-4fe3-a274-cd66ea3607e9"/>
    <x v="0"/>
    <e v="#N/A"/>
    <e v="#N/A"/>
    <e v="#N/A"/>
    <s v="FIXED"/>
    <x v="0"/>
    <m/>
    <m/>
    <m/>
    <m/>
    <x v="0"/>
  </r>
  <r>
    <x v="0"/>
    <s v="22837e3a-dc9c-4301-ac24-18963df590a6"/>
    <x v="0"/>
    <e v="#N/A"/>
    <e v="#N/A"/>
    <e v="#N/A"/>
    <s v="FIXED"/>
    <x v="0"/>
    <m/>
    <m/>
    <m/>
    <m/>
    <x v="0"/>
  </r>
  <r>
    <x v="0"/>
    <s v="22845257-e34e-476e-b872-68c1c64e6189"/>
    <x v="0"/>
    <e v="#N/A"/>
    <e v="#N/A"/>
    <e v="#N/A"/>
    <s v="FIXED"/>
    <x v="0"/>
    <m/>
    <m/>
    <m/>
    <m/>
    <x v="0"/>
  </r>
  <r>
    <x v="10"/>
    <s v="22853d41-e4fb-4f89-b4b4-d894b266c99a"/>
    <x v="0"/>
    <e v="#N/A"/>
    <e v="#N/A"/>
    <e v="#N/A"/>
    <s v="FIXED"/>
    <x v="0"/>
    <m/>
    <m/>
    <m/>
    <m/>
    <x v="0"/>
  </r>
  <r>
    <x v="1"/>
    <s v="22855f0e-8d69-4899-83f1-631dfbd6d1c9"/>
    <x v="0"/>
    <e v="#N/A"/>
    <e v="#N/A"/>
    <e v="#N/A"/>
    <s v="FIXED"/>
    <x v="0"/>
    <m/>
    <m/>
    <m/>
    <m/>
    <x v="0"/>
  </r>
  <r>
    <x v="0"/>
    <s v="2286f748-df12-4431-b6c5-7ffb70fb1281"/>
    <x v="0"/>
    <e v="#N/A"/>
    <e v="#N/A"/>
    <e v="#N/A"/>
    <s v="FIXED"/>
    <x v="0"/>
    <m/>
    <m/>
    <m/>
    <m/>
    <x v="0"/>
  </r>
  <r>
    <x v="0"/>
    <s v="2287fa02-99a3-4b88-bd7a-22f39a704692"/>
    <x v="0"/>
    <e v="#N/A"/>
    <e v="#N/A"/>
    <e v="#N/A"/>
    <s v="FIXED"/>
    <x v="0"/>
    <m/>
    <m/>
    <m/>
    <m/>
    <x v="0"/>
  </r>
  <r>
    <x v="0"/>
    <s v="2288120c-6c06-4001-929a-e5d0a7128717"/>
    <x v="0"/>
    <e v="#N/A"/>
    <e v="#N/A"/>
    <e v="#N/A"/>
    <s v="FIXED"/>
    <x v="0"/>
    <m/>
    <m/>
    <m/>
    <m/>
    <x v="0"/>
  </r>
  <r>
    <x v="6"/>
    <s v="22885786-3127-43f5-b704-9277653a6906"/>
    <x v="2"/>
    <e v="#N/A"/>
    <e v="#N/A"/>
    <e v="#N/A"/>
    <s v="ACTIVE"/>
    <x v="0"/>
    <m/>
    <m/>
    <m/>
    <m/>
    <x v="0"/>
  </r>
  <r>
    <x v="0"/>
    <s v="22888031-5b81-43b8-b162-d7728a3457c3"/>
    <x v="0"/>
    <e v="#N/A"/>
    <e v="#N/A"/>
    <e v="#N/A"/>
    <s v="FIXED"/>
    <x v="0"/>
    <m/>
    <m/>
    <m/>
    <m/>
    <x v="0"/>
  </r>
  <r>
    <x v="0"/>
    <s v="2288c62a-b532-4e62-92f7-60b297a88b18"/>
    <x v="0"/>
    <e v="#N/A"/>
    <e v="#N/A"/>
    <e v="#N/A"/>
    <s v="FIXED"/>
    <x v="0"/>
    <m/>
    <m/>
    <m/>
    <m/>
    <x v="0"/>
  </r>
  <r>
    <x v="6"/>
    <s v="2289dff4-afd3-49e9-8310-09ea3a6ad7c5"/>
    <x v="0"/>
    <e v="#N/A"/>
    <e v="#N/A"/>
    <e v="#N/A"/>
    <s v="FIXED"/>
    <x v="0"/>
    <m/>
    <m/>
    <m/>
    <m/>
    <x v="0"/>
  </r>
  <r>
    <x v="4"/>
    <s v="228a027b-a8b8-48eb-8805-c2d1be08b9e6"/>
    <x v="0"/>
    <e v="#N/A"/>
    <e v="#N/A"/>
    <e v="#N/A"/>
    <s v="FIXED"/>
    <x v="0"/>
    <m/>
    <m/>
    <m/>
    <m/>
    <x v="0"/>
  </r>
  <r>
    <x v="7"/>
    <s v="228a170f-5076-49f1-9b01-d520c5bae671"/>
    <x v="0"/>
    <e v="#N/A"/>
    <e v="#N/A"/>
    <e v="#N/A"/>
    <s v="FIXED"/>
    <x v="0"/>
    <m/>
    <m/>
    <m/>
    <m/>
    <x v="0"/>
  </r>
  <r>
    <x v="0"/>
    <s v="228a9339-813d-4275-bfeb-a528cf20b28c"/>
    <x v="0"/>
    <e v="#N/A"/>
    <e v="#N/A"/>
    <e v="#N/A"/>
    <s v="FIXED"/>
    <x v="0"/>
    <m/>
    <m/>
    <m/>
    <m/>
    <x v="0"/>
  </r>
  <r>
    <x v="0"/>
    <s v="228c8538-c872-4c28-959f-6e364785b83f"/>
    <x v="0"/>
    <e v="#N/A"/>
    <e v="#N/A"/>
    <e v="#N/A"/>
    <s v="FIXED"/>
    <x v="0"/>
    <m/>
    <m/>
    <m/>
    <m/>
    <x v="0"/>
  </r>
  <r>
    <x v="1"/>
    <s v="228d0620-ff22-44e8-ab4e-7409786936ec"/>
    <x v="0"/>
    <e v="#N/A"/>
    <e v="#N/A"/>
    <e v="#N/A"/>
    <s v="FIXED"/>
    <x v="0"/>
    <m/>
    <m/>
    <m/>
    <m/>
    <x v="0"/>
  </r>
  <r>
    <x v="1"/>
    <s v="228e2381-52b1-4612-9924-19cf99de4ab3"/>
    <x v="2"/>
    <s v="bpn-0264bp-01"/>
    <s v="228e2381-52b1-4612-9924-19cf99de4ab3"/>
    <s v="Medium"/>
    <s v="ACTIVE"/>
    <x v="0"/>
    <m/>
    <m/>
    <m/>
    <m/>
    <x v="0"/>
  </r>
  <r>
    <x v="0"/>
    <s v="228edda3-e10f-43aa-9a9b-6d9b96cd3b01"/>
    <x v="0"/>
    <e v="#N/A"/>
    <e v="#N/A"/>
    <e v="#N/A"/>
    <s v="FIXED"/>
    <x v="0"/>
    <m/>
    <m/>
    <m/>
    <m/>
    <x v="0"/>
  </r>
  <r>
    <x v="0"/>
    <s v="2291ab0e-db2f-4d6c-8ee6-19e1e2cadd8d"/>
    <x v="0"/>
    <e v="#N/A"/>
    <e v="#N/A"/>
    <e v="#N/A"/>
    <s v="FIXED"/>
    <x v="0"/>
    <m/>
    <m/>
    <m/>
    <m/>
    <x v="0"/>
  </r>
  <r>
    <x v="1"/>
    <s v="22941958-8a2b-4c81-a359-2a740ed73d0a"/>
    <x v="0"/>
    <e v="#N/A"/>
    <e v="#N/A"/>
    <e v="#N/A"/>
    <s v="FIXED"/>
    <x v="0"/>
    <m/>
    <m/>
    <m/>
    <m/>
    <x v="0"/>
  </r>
  <r>
    <x v="4"/>
    <s v="2294ac9e-0497-4ae7-82b2-e7cb45f9292f"/>
    <x v="0"/>
    <e v="#N/A"/>
    <e v="#N/A"/>
    <e v="#N/A"/>
    <s v="FIXED"/>
    <x v="0"/>
    <m/>
    <m/>
    <m/>
    <m/>
    <x v="0"/>
  </r>
  <r>
    <x v="0"/>
    <s v="2294b414-d902-4eeb-9e84-46ae71cb3e7e"/>
    <x v="0"/>
    <e v="#N/A"/>
    <e v="#N/A"/>
    <e v="#N/A"/>
    <s v="FIXED"/>
    <x v="0"/>
    <m/>
    <m/>
    <m/>
    <m/>
    <x v="0"/>
  </r>
  <r>
    <x v="0"/>
    <s v="2294c438-7ed3-48d3-a60d-b7c0a7a2232a"/>
    <x v="0"/>
    <e v="#N/A"/>
    <e v="#N/A"/>
    <e v="#N/A"/>
    <s v="FIXED"/>
    <x v="0"/>
    <m/>
    <m/>
    <m/>
    <m/>
    <x v="0"/>
  </r>
  <r>
    <x v="0"/>
    <s v="22967d52-859e-457c-bc90-ae38978e07c8"/>
    <x v="0"/>
    <e v="#N/A"/>
    <e v="#N/A"/>
    <e v="#N/A"/>
    <s v="FIXED"/>
    <x v="0"/>
    <m/>
    <m/>
    <m/>
    <m/>
    <x v="0"/>
  </r>
  <r>
    <x v="0"/>
    <s v="22979a12-6047-4f52-90d6-dedb22a5fec9"/>
    <x v="0"/>
    <e v="#N/A"/>
    <e v="#N/A"/>
    <e v="#N/A"/>
    <s v="FIXED"/>
    <x v="0"/>
    <m/>
    <m/>
    <m/>
    <m/>
    <x v="0"/>
  </r>
  <r>
    <x v="0"/>
    <s v="2298f59e-90b0-45d2-8ecc-c22550b2afbb"/>
    <x v="0"/>
    <e v="#N/A"/>
    <e v="#N/A"/>
    <e v="#N/A"/>
    <s v="FIXED"/>
    <x v="0"/>
    <m/>
    <m/>
    <m/>
    <m/>
    <x v="0"/>
  </r>
  <r>
    <x v="0"/>
    <s v="229c6ec0-07b7-4861-867e-ab345f5f433d"/>
    <x v="0"/>
    <e v="#N/A"/>
    <e v="#N/A"/>
    <e v="#N/A"/>
    <s v="FIXED"/>
    <x v="0"/>
    <m/>
    <m/>
    <m/>
    <m/>
    <x v="0"/>
  </r>
  <r>
    <x v="0"/>
    <s v="229ca800-48d4-4efb-91e9-53dc3a82b6cc"/>
    <x v="0"/>
    <e v="#N/A"/>
    <e v="#N/A"/>
    <e v="#N/A"/>
    <s v="FIXED"/>
    <x v="0"/>
    <m/>
    <m/>
    <m/>
    <m/>
    <x v="0"/>
  </r>
  <r>
    <x v="0"/>
    <s v="229df01b-b622-401e-87d7-8da2e54708f6"/>
    <x v="0"/>
    <e v="#N/A"/>
    <e v="#N/A"/>
    <e v="#N/A"/>
    <s v="FIXED"/>
    <x v="0"/>
    <m/>
    <m/>
    <m/>
    <m/>
    <x v="0"/>
  </r>
  <r>
    <x v="6"/>
    <s v="229df052-0a22-4a8d-851a-c7975b3d98c2"/>
    <x v="2"/>
    <s v="bpn-rosepvas-02"/>
    <s v="229df052-0a22-4a8d-851a-c7975b3d98c2"/>
    <s v="Medium"/>
    <s v="ACTIVE"/>
    <x v="0"/>
    <m/>
    <m/>
    <m/>
    <m/>
    <x v="0"/>
  </r>
  <r>
    <x v="6"/>
    <s v="229e0514-2435-4ccb-b919-6bb24366c8da"/>
    <x v="0"/>
    <e v="#N/A"/>
    <e v="#N/A"/>
    <e v="#N/A"/>
    <s v="FIXED"/>
    <x v="0"/>
    <m/>
    <m/>
    <m/>
    <m/>
    <x v="0"/>
  </r>
  <r>
    <x v="0"/>
    <s v="229f5588-653f-43e8-9a94-f744858b5290"/>
    <x v="0"/>
    <e v="#N/A"/>
    <e v="#N/A"/>
    <e v="#N/A"/>
    <s v="FIXED"/>
    <x v="0"/>
    <m/>
    <m/>
    <m/>
    <m/>
    <x v="0"/>
  </r>
  <r>
    <x v="0"/>
    <s v="229fe8ff-0b05-42ab-b70e-52bb9e539dc2"/>
    <x v="0"/>
    <e v="#N/A"/>
    <e v="#N/A"/>
    <e v="#N/A"/>
    <s v="FIXED"/>
    <x v="0"/>
    <m/>
    <m/>
    <m/>
    <m/>
    <x v="0"/>
  </r>
  <r>
    <x v="0"/>
    <s v="229feff8-cdbf-44e6-b648-62ccb2a92d36"/>
    <x v="0"/>
    <e v="#N/A"/>
    <e v="#N/A"/>
    <e v="#N/A"/>
    <s v="FIXED"/>
    <x v="0"/>
    <m/>
    <m/>
    <m/>
    <m/>
    <x v="0"/>
  </r>
  <r>
    <x v="0"/>
    <s v="22a09f24-102f-4cd8-8436-87377a617e36"/>
    <x v="0"/>
    <s v="0066brn3xgnnd2d.bpna.popularinc.net"/>
    <s v="22a09f24-102f-4cd8-8436-87377a617e36"/>
    <s v="Critical"/>
    <s v="FIXED"/>
    <x v="0"/>
    <m/>
    <m/>
    <m/>
    <m/>
    <x v="0"/>
  </r>
  <r>
    <x v="2"/>
    <s v="22a24286-af86-400a-aeae-1930a39bc481"/>
    <x v="0"/>
    <e v="#N/A"/>
    <e v="#N/A"/>
    <e v="#N/A"/>
    <s v="FIXED"/>
    <x v="0"/>
    <m/>
    <m/>
    <m/>
    <m/>
    <x v="0"/>
  </r>
  <r>
    <x v="0"/>
    <s v="22a257f2-f573-470e-b346-645c478c30f6"/>
    <x v="0"/>
    <e v="#N/A"/>
    <e v="#N/A"/>
    <e v="#N/A"/>
    <s v="FIXED"/>
    <x v="0"/>
    <m/>
    <m/>
    <m/>
    <m/>
    <x v="0"/>
  </r>
  <r>
    <x v="0"/>
    <s v="22a31d42-a214-4c49-8a2a-0511b1bc7297"/>
    <x v="0"/>
    <e v="#N/A"/>
    <e v="#N/A"/>
    <e v="#N/A"/>
    <s v="FIXED"/>
    <x v="0"/>
    <m/>
    <m/>
    <m/>
    <m/>
    <x v="0"/>
  </r>
  <r>
    <x v="0"/>
    <s v="22a4e406-0026-4a64-b0a4-a8c6c90b9b46"/>
    <x v="0"/>
    <e v="#N/A"/>
    <e v="#N/A"/>
    <e v="#N/A"/>
    <s v="FIXED"/>
    <x v="0"/>
    <m/>
    <m/>
    <m/>
    <m/>
    <x v="0"/>
  </r>
  <r>
    <x v="0"/>
    <s v="22a52be3-3fac-49c3-aa66-4e9df7da4373"/>
    <x v="0"/>
    <e v="#N/A"/>
    <e v="#N/A"/>
    <e v="#N/A"/>
    <s v="FIXED"/>
    <x v="0"/>
    <m/>
    <m/>
    <m/>
    <m/>
    <x v="0"/>
  </r>
  <r>
    <x v="0"/>
    <s v="22a64332-1bc8-4be3-a097-1b8af22caf30"/>
    <x v="0"/>
    <e v="#N/A"/>
    <e v="#N/A"/>
    <e v="#N/A"/>
    <s v="FIXED"/>
    <x v="0"/>
    <m/>
    <m/>
    <m/>
    <m/>
    <x v="0"/>
  </r>
  <r>
    <x v="0"/>
    <s v="22a6a9f3-695c-4c9c-8c74-02b1a671f383"/>
    <x v="0"/>
    <e v="#N/A"/>
    <e v="#N/A"/>
    <e v="#N/A"/>
    <s v="FIXED"/>
    <x v="0"/>
    <m/>
    <m/>
    <m/>
    <m/>
    <x v="0"/>
  </r>
  <r>
    <x v="2"/>
    <s v="22a6d454-61c3-4233-bcc2-bfe084e50196"/>
    <x v="0"/>
    <e v="#N/A"/>
    <e v="#N/A"/>
    <e v="#N/A"/>
    <s v="FIXED"/>
    <x v="0"/>
    <m/>
    <m/>
    <m/>
    <m/>
    <x v="0"/>
  </r>
  <r>
    <x v="2"/>
    <s v="22a6ee61-d512-44b2-ad9e-b44e6e5e92ec"/>
    <x v="0"/>
    <e v="#N/A"/>
    <e v="#N/A"/>
    <e v="#N/A"/>
    <s v="FIXED"/>
    <x v="0"/>
    <m/>
    <m/>
    <m/>
    <m/>
    <x v="0"/>
  </r>
  <r>
    <x v="1"/>
    <s v="22a75aa5-66cf-4345-a03b-740fae9c0640"/>
    <x v="2"/>
    <s v="bpn-rosefars-05"/>
    <s v="22a75aa5-66cf-4345-a03b-740fae9c0640"/>
    <s v="Medium"/>
    <s v="ACTIVE"/>
    <x v="0"/>
    <m/>
    <m/>
    <m/>
    <m/>
    <x v="0"/>
  </r>
  <r>
    <x v="4"/>
    <s v="22a78bc2-fcfd-44d7-a6f8-4de48d49944e"/>
    <x v="0"/>
    <e v="#N/A"/>
    <e v="#N/A"/>
    <e v="#N/A"/>
    <s v="FIXED"/>
    <x v="0"/>
    <m/>
    <m/>
    <m/>
    <m/>
    <x v="0"/>
  </r>
  <r>
    <x v="0"/>
    <s v="22a8b114-4f3c-4746-ae73-3ee74858d168"/>
    <x v="0"/>
    <e v="#N/A"/>
    <e v="#N/A"/>
    <e v="#N/A"/>
    <s v="FIXED"/>
    <x v="0"/>
    <m/>
    <m/>
    <m/>
    <m/>
    <x v="0"/>
  </r>
  <r>
    <x v="0"/>
    <s v="22a911e5-fd35-4f08-b5a9-eab011ebd652"/>
    <x v="0"/>
    <e v="#N/A"/>
    <e v="#N/A"/>
    <e v="#N/A"/>
    <s v="FIXED"/>
    <x v="0"/>
    <m/>
    <m/>
    <m/>
    <m/>
    <x v="0"/>
  </r>
  <r>
    <x v="11"/>
    <s v="22a93990-0717-4db5-9c45-08a47f61b761"/>
    <x v="0"/>
    <e v="#N/A"/>
    <e v="#N/A"/>
    <e v="#N/A"/>
    <s v="FIXED"/>
    <x v="0"/>
    <m/>
    <m/>
    <m/>
    <m/>
    <x v="0"/>
  </r>
  <r>
    <x v="4"/>
    <s v="22aa85b4-7fc4-493c-8a97-c3ab1756a9c9"/>
    <x v="0"/>
    <e v="#N/A"/>
    <e v="#N/A"/>
    <e v="#N/A"/>
    <s v="FIXED"/>
    <x v="0"/>
    <m/>
    <m/>
    <m/>
    <m/>
    <x v="0"/>
  </r>
  <r>
    <x v="1"/>
    <s v="22ab0175-3c93-4ebc-8505-21c61952b2b9"/>
    <x v="0"/>
    <e v="#N/A"/>
    <e v="#N/A"/>
    <e v="#N/A"/>
    <s v="FIXED"/>
    <x v="0"/>
    <m/>
    <m/>
    <m/>
    <m/>
    <x v="0"/>
  </r>
  <r>
    <x v="0"/>
    <s v="22ab0b2b-e74e-4277-af9c-8745dcd667d6"/>
    <x v="0"/>
    <e v="#N/A"/>
    <e v="#N/A"/>
    <e v="#N/A"/>
    <s v="FIXED"/>
    <x v="0"/>
    <m/>
    <m/>
    <m/>
    <m/>
    <x v="0"/>
  </r>
  <r>
    <x v="0"/>
    <s v="22ab0f3b-52d4-4180-b58a-58bf62f1b323"/>
    <x v="0"/>
    <e v="#N/A"/>
    <e v="#N/A"/>
    <e v="#N/A"/>
    <s v="FIXED"/>
    <x v="0"/>
    <m/>
    <m/>
    <m/>
    <m/>
    <x v="0"/>
  </r>
  <r>
    <x v="0"/>
    <s v="22ac7f6f-504c-4f14-8629-e840fb1bd453"/>
    <x v="0"/>
    <e v="#N/A"/>
    <e v="#N/A"/>
    <e v="#N/A"/>
    <s v="FIXED"/>
    <x v="0"/>
    <m/>
    <m/>
    <m/>
    <m/>
    <x v="0"/>
  </r>
  <r>
    <x v="0"/>
    <s v="22add594-a55c-4788-81a8-3334cecfab18"/>
    <x v="0"/>
    <e v="#N/A"/>
    <e v="#N/A"/>
    <e v="#N/A"/>
    <s v="FIXED"/>
    <x v="0"/>
    <m/>
    <m/>
    <m/>
    <m/>
    <x v="0"/>
  </r>
  <r>
    <x v="0"/>
    <s v="22ae5eaa-4707-4496-b1fa-d23c9040c5dd"/>
    <x v="0"/>
    <e v="#N/A"/>
    <e v="#N/A"/>
    <e v="#N/A"/>
    <s v="FIXED"/>
    <x v="0"/>
    <m/>
    <m/>
    <m/>
    <m/>
    <x v="0"/>
  </r>
  <r>
    <x v="0"/>
    <s v="22af7bf7-a990-4467-8b98-95c716e414e9"/>
    <x v="0"/>
    <e v="#N/A"/>
    <e v="#N/A"/>
    <e v="#N/A"/>
    <s v="FIXED"/>
    <x v="0"/>
    <m/>
    <m/>
    <m/>
    <m/>
    <x v="0"/>
  </r>
  <r>
    <x v="0"/>
    <s v="22afa23d-c6db-453c-8778-e6d0d3b62b85"/>
    <x v="0"/>
    <e v="#N/A"/>
    <e v="#N/A"/>
    <e v="#N/A"/>
    <s v="FIXED"/>
    <x v="0"/>
    <m/>
    <m/>
    <m/>
    <m/>
    <x v="0"/>
  </r>
  <r>
    <x v="0"/>
    <s v="22b048cb-8ee6-4428-9d27-8c8afc42a1f9"/>
    <x v="0"/>
    <e v="#N/A"/>
    <e v="#N/A"/>
    <e v="#N/A"/>
    <s v="FIXED"/>
    <x v="0"/>
    <m/>
    <m/>
    <m/>
    <m/>
    <x v="0"/>
  </r>
  <r>
    <x v="0"/>
    <s v="22b0f974-1489-42e2-857d-bfc88433adbe"/>
    <x v="0"/>
    <s v="bdwybko2nrm3g2l.bpna.popularinc.net"/>
    <s v="22b0f974-1489-42e2-857d-bfc88433adbe"/>
    <s v="High"/>
    <s v="FIXED"/>
    <x v="0"/>
    <m/>
    <m/>
    <m/>
    <m/>
    <x v="0"/>
  </r>
  <r>
    <x v="0"/>
    <s v="22b15202-4f73-4443-93a9-185678d3acbe"/>
    <x v="0"/>
    <e v="#N/A"/>
    <e v="#N/A"/>
    <e v="#N/A"/>
    <s v="FIXED"/>
    <x v="0"/>
    <m/>
    <m/>
    <m/>
    <m/>
    <x v="0"/>
  </r>
  <r>
    <x v="0"/>
    <s v="22b1527f-9730-44fb-a0fa-49e77230a406"/>
    <x v="0"/>
    <e v="#N/A"/>
    <e v="#N/A"/>
    <e v="#N/A"/>
    <s v="FIXED"/>
    <x v="0"/>
    <m/>
    <m/>
    <m/>
    <m/>
    <x v="0"/>
  </r>
  <r>
    <x v="0"/>
    <s v="22b1eee8-226c-4dd7-8a23-4270dd9ce7d7"/>
    <x v="0"/>
    <e v="#N/A"/>
    <e v="#N/A"/>
    <e v="#N/A"/>
    <s v="FIXED"/>
    <x v="0"/>
    <m/>
    <m/>
    <m/>
    <m/>
    <x v="0"/>
  </r>
  <r>
    <x v="2"/>
    <s v="22b30376-1a7d-4b26-a7dc-5d38de833749"/>
    <x v="0"/>
    <e v="#N/A"/>
    <e v="#N/A"/>
    <e v="#N/A"/>
    <s v="FIXED"/>
    <x v="0"/>
    <m/>
    <m/>
    <m/>
    <m/>
    <x v="0"/>
  </r>
  <r>
    <x v="0"/>
    <s v="22b31f37-b536-4b39-981b-351e8f904fb5"/>
    <x v="0"/>
    <e v="#N/A"/>
    <e v="#N/A"/>
    <e v="#N/A"/>
    <s v="FIXED"/>
    <x v="0"/>
    <m/>
    <m/>
    <m/>
    <m/>
    <x v="0"/>
  </r>
  <r>
    <x v="0"/>
    <s v="22b37044-def7-4ee1-a124-b0d43acdb329"/>
    <x v="0"/>
    <e v="#N/A"/>
    <e v="#N/A"/>
    <e v="#N/A"/>
    <s v="FIXED"/>
    <x v="0"/>
    <m/>
    <m/>
    <m/>
    <m/>
    <x v="0"/>
  </r>
  <r>
    <x v="0"/>
    <s v="22b3dec0-388b-4ee8-a96e-e13e208495e7"/>
    <x v="0"/>
    <e v="#N/A"/>
    <e v="#N/A"/>
    <e v="#N/A"/>
    <s v="FIXED"/>
    <x v="0"/>
    <m/>
    <m/>
    <m/>
    <m/>
    <x v="0"/>
  </r>
  <r>
    <x v="5"/>
    <s v="22b45a2d-77e9-4794-b2cd-385ce8f1ca9a"/>
    <x v="0"/>
    <e v="#N/A"/>
    <e v="#N/A"/>
    <e v="#N/A"/>
    <s v="FIXED"/>
    <x v="0"/>
    <m/>
    <m/>
    <m/>
    <m/>
    <x v="0"/>
  </r>
  <r>
    <x v="0"/>
    <s v="22b4c66f-e6d0-4609-8a2f-ed2da07b2ae0"/>
    <x v="0"/>
    <e v="#N/A"/>
    <e v="#N/A"/>
    <e v="#N/A"/>
    <s v="FIXED"/>
    <x v="0"/>
    <m/>
    <m/>
    <m/>
    <m/>
    <x v="0"/>
  </r>
  <r>
    <x v="0"/>
    <s v="22b5c62c-0f91-46cc-8515-21af11968674"/>
    <x v="0"/>
    <e v="#N/A"/>
    <e v="#N/A"/>
    <e v="#N/A"/>
    <s v="FIXED"/>
    <x v="0"/>
    <m/>
    <m/>
    <m/>
    <m/>
    <x v="0"/>
  </r>
  <r>
    <x v="13"/>
    <s v="22b5ff33-0ee8-4878-afce-8da62b62c364"/>
    <x v="1"/>
    <s v="bpn-rosetecm-03"/>
    <s v="22b5ff33-0ee8-4878-afce-8da62b62c364"/>
    <s v="Medium"/>
    <s v="RESURFACED"/>
    <x v="0"/>
    <m/>
    <m/>
    <m/>
    <m/>
    <x v="0"/>
  </r>
  <r>
    <x v="0"/>
    <s v="22b6890d-ab78-40a4-8d43-760bd162427c"/>
    <x v="0"/>
    <e v="#N/A"/>
    <e v="#N/A"/>
    <e v="#N/A"/>
    <s v="FIXED"/>
    <x v="0"/>
    <m/>
    <m/>
    <m/>
    <m/>
    <x v="0"/>
  </r>
  <r>
    <x v="0"/>
    <s v="22b6dbd5-9790-4bd4-a3b5-58822e9fdd57"/>
    <x v="0"/>
    <e v="#N/A"/>
    <e v="#N/A"/>
    <e v="#N/A"/>
    <s v="FIXED"/>
    <x v="0"/>
    <m/>
    <m/>
    <m/>
    <m/>
    <x v="0"/>
  </r>
  <r>
    <x v="0"/>
    <s v="22b80322-81e6-47bc-a065-becc29c23b1a"/>
    <x v="0"/>
    <e v="#N/A"/>
    <e v="#N/A"/>
    <e v="#N/A"/>
    <s v="FIXED"/>
    <x v="0"/>
    <m/>
    <m/>
    <m/>
    <m/>
    <x v="0"/>
  </r>
  <r>
    <x v="2"/>
    <s v="22b807ee-606c-43ed-bc81-2579eb854332"/>
    <x v="1"/>
    <s v="bpn-rosecmas-05"/>
    <s v="22b807ee-606c-43ed-bc81-2579eb854332"/>
    <s v="Medium"/>
    <s v="RESURFACED"/>
    <x v="0"/>
    <m/>
    <m/>
    <m/>
    <m/>
    <x v="0"/>
  </r>
  <r>
    <x v="0"/>
    <s v="22b879d3-b041-47a6-aa1d-b8b71a7d3291"/>
    <x v="0"/>
    <e v="#N/A"/>
    <e v="#N/A"/>
    <e v="#N/A"/>
    <s v="FIXED"/>
    <x v="0"/>
    <m/>
    <m/>
    <m/>
    <m/>
    <x v="0"/>
  </r>
  <r>
    <x v="0"/>
    <s v="22b97701-6a4e-445e-80a0-9c3488be1c3a"/>
    <x v="0"/>
    <e v="#N/A"/>
    <e v="#N/A"/>
    <e v="#N/A"/>
    <s v="FIXED"/>
    <x v="0"/>
    <m/>
    <m/>
    <m/>
    <m/>
    <x v="0"/>
  </r>
  <r>
    <x v="0"/>
    <s v="22b9b829-8993-4fda-b6e9-b9080c364544"/>
    <x v="0"/>
    <e v="#N/A"/>
    <e v="#N/A"/>
    <e v="#N/A"/>
    <s v="FIXED"/>
    <x v="0"/>
    <m/>
    <m/>
    <m/>
    <m/>
    <x v="0"/>
  </r>
  <r>
    <x v="6"/>
    <s v="22ba13ae-2ab3-4d28-ab94-376bb28108a4"/>
    <x v="0"/>
    <e v="#N/A"/>
    <e v="#N/A"/>
    <e v="#N/A"/>
    <s v="FIXED"/>
    <x v="0"/>
    <m/>
    <m/>
    <m/>
    <m/>
    <x v="0"/>
  </r>
  <r>
    <x v="0"/>
    <s v="22bb8f43-b2f3-4aa9-92ea-a0234c41ebec"/>
    <x v="0"/>
    <e v="#N/A"/>
    <e v="#N/A"/>
    <e v="#N/A"/>
    <s v="FIXED"/>
    <x v="0"/>
    <m/>
    <m/>
    <m/>
    <m/>
    <x v="0"/>
  </r>
  <r>
    <x v="0"/>
    <s v="22bbefd4-7672-4cc9-bd39-7858ade3905e"/>
    <x v="0"/>
    <s v="0022brnbyqsnd2d.bpna.popularinc.net"/>
    <s v="22bbefd4-7672-4cc9-bd39-7858ade3905e"/>
    <s v="Critical"/>
    <s v="FIXED"/>
    <x v="0"/>
    <m/>
    <m/>
    <m/>
    <m/>
    <x v="0"/>
  </r>
  <r>
    <x v="0"/>
    <s v="22bc5df8-b490-493e-a614-01d8ff69a2ea"/>
    <x v="0"/>
    <e v="#N/A"/>
    <e v="#N/A"/>
    <e v="#N/A"/>
    <s v="FIXED"/>
    <x v="0"/>
    <m/>
    <m/>
    <m/>
    <m/>
    <x v="0"/>
  </r>
  <r>
    <x v="0"/>
    <s v="22bce754-3be5-4f07-abd6-645901aef3df"/>
    <x v="0"/>
    <e v="#N/A"/>
    <e v="#N/A"/>
    <e v="#N/A"/>
    <s v="FIXED"/>
    <x v="0"/>
    <m/>
    <m/>
    <m/>
    <m/>
    <x v="0"/>
  </r>
  <r>
    <x v="0"/>
    <s v="22bd0fb8-e474-41e0-87f0-46468f82bfdc"/>
    <x v="0"/>
    <e v="#N/A"/>
    <e v="#N/A"/>
    <e v="#N/A"/>
    <s v="FIXED"/>
    <x v="0"/>
    <m/>
    <m/>
    <m/>
    <m/>
    <x v="0"/>
  </r>
  <r>
    <x v="2"/>
    <s v="22bedb45-fcf5-4e0a-a9de-ab9d48d40f38"/>
    <x v="0"/>
    <e v="#N/A"/>
    <e v="#N/A"/>
    <e v="#N/A"/>
    <s v="FIXED"/>
    <x v="0"/>
    <m/>
    <m/>
    <m/>
    <m/>
    <x v="0"/>
  </r>
  <r>
    <x v="2"/>
    <s v="22bf3ec4-1cab-45d6-aa12-474732d8754d"/>
    <x v="0"/>
    <e v="#N/A"/>
    <e v="#N/A"/>
    <e v="#N/A"/>
    <s v="FIXED"/>
    <x v="0"/>
    <m/>
    <m/>
    <m/>
    <m/>
    <x v="0"/>
  </r>
  <r>
    <x v="0"/>
    <s v="22c030c9-8972-4915-a4f0-70685c295606"/>
    <x v="0"/>
    <e v="#N/A"/>
    <e v="#N/A"/>
    <e v="#N/A"/>
    <s v="FIXED"/>
    <x v="0"/>
    <m/>
    <m/>
    <m/>
    <m/>
    <x v="0"/>
  </r>
  <r>
    <x v="0"/>
    <s v="22c0430b-d75d-4075-ab96-edff545a209f"/>
    <x v="0"/>
    <e v="#N/A"/>
    <e v="#N/A"/>
    <e v="#N/A"/>
    <s v="FIXED"/>
    <x v="0"/>
    <m/>
    <m/>
    <m/>
    <m/>
    <x v="0"/>
  </r>
  <r>
    <x v="0"/>
    <s v="22c0448f-e0a9-4a11-a68f-763279b7013e"/>
    <x v="0"/>
    <e v="#N/A"/>
    <e v="#N/A"/>
    <e v="#N/A"/>
    <s v="FIXED"/>
    <x v="0"/>
    <m/>
    <m/>
    <m/>
    <m/>
    <x v="0"/>
  </r>
  <r>
    <x v="0"/>
    <s v="22c064c7-0398-4de6-ab21-01e6d061d7d0"/>
    <x v="0"/>
    <e v="#N/A"/>
    <e v="#N/A"/>
    <e v="#N/A"/>
    <s v="FIXED"/>
    <x v="0"/>
    <m/>
    <m/>
    <m/>
    <m/>
    <x v="0"/>
  </r>
  <r>
    <x v="2"/>
    <s v="22c0ae7d-6a8a-4903-92cb-82ffd307d077"/>
    <x v="0"/>
    <s v="bpn-rosegvmp-01"/>
    <s v="22c0ae7d-6a8a-4903-92cb-82ffd307d077"/>
    <s v="Critical"/>
    <s v="FIXED"/>
    <x v="0"/>
    <m/>
    <m/>
    <m/>
    <m/>
    <x v="0"/>
  </r>
  <r>
    <x v="0"/>
    <s v="22c18913-ab31-4f91-bcbb-a76403d803d3"/>
    <x v="0"/>
    <s v="0260brnbz4qnd2d.bpna.popularinc.net"/>
    <s v="22c18913-ab31-4f91-bcbb-a76403d803d3"/>
    <s v="High"/>
    <s v="FIXED"/>
    <x v="0"/>
    <m/>
    <m/>
    <m/>
    <m/>
    <x v="0"/>
  </r>
  <r>
    <x v="0"/>
    <s v="22c2933d-ce46-46d3-9928-054194d6d78c"/>
    <x v="0"/>
    <e v="#N/A"/>
    <e v="#N/A"/>
    <e v="#N/A"/>
    <s v="FIXED"/>
    <x v="0"/>
    <m/>
    <m/>
    <m/>
    <m/>
    <x v="0"/>
  </r>
  <r>
    <x v="0"/>
    <s v="22c29e0b-4a66-4aca-8d78-41d6bed816cc"/>
    <x v="0"/>
    <e v="#N/A"/>
    <e v="#N/A"/>
    <e v="#N/A"/>
    <s v="FIXED"/>
    <x v="0"/>
    <m/>
    <m/>
    <m/>
    <m/>
    <x v="0"/>
  </r>
  <r>
    <x v="0"/>
    <s v="22c2a887-2909-40ea-b904-828449db5626"/>
    <x v="0"/>
    <e v="#N/A"/>
    <e v="#N/A"/>
    <e v="#N/A"/>
    <s v="FIXED"/>
    <x v="0"/>
    <m/>
    <m/>
    <m/>
    <m/>
    <x v="0"/>
  </r>
  <r>
    <x v="9"/>
    <s v="22c53c84-3937-43fd-96e0-7d35be5f127a"/>
    <x v="0"/>
    <e v="#N/A"/>
    <e v="#N/A"/>
    <e v="#N/A"/>
    <s v="FIXED"/>
    <x v="0"/>
    <m/>
    <m/>
    <m/>
    <m/>
    <x v="0"/>
  </r>
  <r>
    <x v="2"/>
    <s v="22c67db3-1803-4ff4-8ac1-5aec2444a5ff"/>
    <x v="0"/>
    <e v="#N/A"/>
    <e v="#N/A"/>
    <e v="#N/A"/>
    <s v="FIXED"/>
    <x v="0"/>
    <m/>
    <m/>
    <m/>
    <m/>
    <x v="0"/>
  </r>
  <r>
    <x v="0"/>
    <s v="22c70697-99e2-439c-9e84-eb30bcebdecb"/>
    <x v="0"/>
    <e v="#N/A"/>
    <e v="#N/A"/>
    <e v="#N/A"/>
    <s v="FIXED"/>
    <x v="0"/>
    <m/>
    <m/>
    <m/>
    <m/>
    <x v="0"/>
  </r>
  <r>
    <x v="0"/>
    <s v="22c876e0-58a0-4ebe-807a-d25e1e4ce3aa"/>
    <x v="0"/>
    <e v="#N/A"/>
    <e v="#N/A"/>
    <e v="#N/A"/>
    <s v="FIXED"/>
    <x v="0"/>
    <m/>
    <m/>
    <m/>
    <m/>
    <x v="0"/>
  </r>
  <r>
    <x v="0"/>
    <s v="22c883ef-7c1f-4f6b-bea1-0c0d38880516"/>
    <x v="0"/>
    <e v="#N/A"/>
    <e v="#N/A"/>
    <e v="#N/A"/>
    <s v="FIXED"/>
    <x v="0"/>
    <m/>
    <m/>
    <m/>
    <m/>
    <x v="0"/>
  </r>
  <r>
    <x v="0"/>
    <s v="22c97c51-d559-4c95-b001-9ec2e3bc8111"/>
    <x v="1"/>
    <s v="bdwybrn7lc5zd3l.bpna.popularinc.net"/>
    <s v="22c97c51-d559-4c95-b001-9ec2e3bc8111"/>
    <s v="High"/>
    <s v="RESURFACED"/>
    <x v="0"/>
    <m/>
    <m/>
    <m/>
    <m/>
    <x v="0"/>
  </r>
  <r>
    <x v="0"/>
    <s v="22cb12d4-cbd3-43ed-aabf-0993feff620c"/>
    <x v="0"/>
    <e v="#N/A"/>
    <e v="#N/A"/>
    <e v="#N/A"/>
    <s v="FIXED"/>
    <x v="0"/>
    <m/>
    <m/>
    <m/>
    <m/>
    <x v="0"/>
  </r>
  <r>
    <x v="0"/>
    <s v="22cb8b00-7a89-4d87-b3a1-02b16a4762ae"/>
    <x v="0"/>
    <s v="bdwybkojjhn3g2l.bpna.popularinc.net"/>
    <s v="22cb8b00-7a89-4d87-b3a1-02b16a4762ae"/>
    <s v="High"/>
    <s v="FIXED"/>
    <x v="0"/>
    <m/>
    <m/>
    <m/>
    <m/>
    <x v="0"/>
  </r>
  <r>
    <x v="0"/>
    <s v="22cf1a4c-b1f4-48f4-bce3-bebf8447d689"/>
    <x v="0"/>
    <e v="#N/A"/>
    <e v="#N/A"/>
    <e v="#N/A"/>
    <s v="FIXED"/>
    <x v="0"/>
    <m/>
    <m/>
    <m/>
    <m/>
    <x v="0"/>
  </r>
  <r>
    <x v="0"/>
    <s v="22cf9cd2-916b-4c97-aeff-1e058e45ccd5"/>
    <x v="0"/>
    <e v="#N/A"/>
    <e v="#N/A"/>
    <e v="#N/A"/>
    <s v="FIXED"/>
    <x v="0"/>
    <m/>
    <m/>
    <m/>
    <m/>
    <x v="0"/>
  </r>
  <r>
    <x v="1"/>
    <s v="22d01dda-fc51-4985-a1ed-4bac4dca37e3"/>
    <x v="1"/>
    <s v="bpn-0098bp-01"/>
    <s v="22d01dda-fc51-4985-a1ed-4bac4dca37e3"/>
    <s v="Medium"/>
    <s v="RESURFACED"/>
    <x v="0"/>
    <m/>
    <m/>
    <m/>
    <m/>
    <x v="0"/>
  </r>
  <r>
    <x v="8"/>
    <s v="22d15965-86c0-4dda-91a9-fd2158d8ea16"/>
    <x v="0"/>
    <e v="#N/A"/>
    <e v="#N/A"/>
    <e v="#N/A"/>
    <s v="FIXED"/>
    <x v="0"/>
    <m/>
    <m/>
    <m/>
    <m/>
    <x v="0"/>
  </r>
  <r>
    <x v="0"/>
    <s v="22d1e69e-f75c-48b6-81cb-a2cec08b9bde"/>
    <x v="0"/>
    <e v="#N/A"/>
    <e v="#N/A"/>
    <e v="#N/A"/>
    <s v="FIXED"/>
    <x v="0"/>
    <m/>
    <m/>
    <m/>
    <m/>
    <x v="0"/>
  </r>
  <r>
    <x v="0"/>
    <s v="22d24b54-1040-44c0-8d43-d337fbcc553c"/>
    <x v="0"/>
    <e v="#N/A"/>
    <e v="#N/A"/>
    <e v="#N/A"/>
    <s v="FIXED"/>
    <x v="0"/>
    <m/>
    <m/>
    <m/>
    <m/>
    <x v="0"/>
  </r>
  <r>
    <x v="0"/>
    <s v="22d30847-48d9-42f4-904d-bef955ee7c1e"/>
    <x v="0"/>
    <e v="#N/A"/>
    <e v="#N/A"/>
    <e v="#N/A"/>
    <s v="FIXED"/>
    <x v="0"/>
    <m/>
    <m/>
    <m/>
    <m/>
    <x v="0"/>
  </r>
  <r>
    <x v="1"/>
    <s v="22d36cd3-a3bb-42c7-a00c-04dc52040ced"/>
    <x v="0"/>
    <e v="#N/A"/>
    <e v="#N/A"/>
    <e v="#N/A"/>
    <s v="FIXED"/>
    <x v="0"/>
    <m/>
    <m/>
    <m/>
    <m/>
    <x v="0"/>
  </r>
  <r>
    <x v="1"/>
    <s v="22d3e5fd-2df6-46c2-b50d-3240f603f8b2"/>
    <x v="0"/>
    <e v="#N/A"/>
    <e v="#N/A"/>
    <e v="#N/A"/>
    <s v="FIXED"/>
    <x v="0"/>
    <m/>
    <m/>
    <m/>
    <m/>
    <x v="0"/>
  </r>
  <r>
    <x v="0"/>
    <s v="22d4027d-2479-434e-9c66-7c4cd10f49a3"/>
    <x v="0"/>
    <e v="#N/A"/>
    <e v="#N/A"/>
    <e v="#N/A"/>
    <s v="FIXED"/>
    <x v="0"/>
    <m/>
    <m/>
    <m/>
    <m/>
    <x v="0"/>
  </r>
  <r>
    <x v="0"/>
    <s v="22d4733a-5032-47dc-827c-50f86c9f9a80"/>
    <x v="0"/>
    <s v="bdwybkodr40rn2l.bpna.popularinc.net"/>
    <s v="22d4733a-5032-47dc-827c-50f86c9f9a80"/>
    <s v="Critical"/>
    <s v="FIXED"/>
    <x v="0"/>
    <m/>
    <m/>
    <m/>
    <m/>
    <x v="0"/>
  </r>
  <r>
    <x v="0"/>
    <s v="22d493f3-0efb-47a8-b4c6-02d87158f3a4"/>
    <x v="1"/>
    <s v="miambko8kj1x33l.bpna.popularinc.net"/>
    <s v="22d493f3-0efb-47a8-b4c6-02d87158f3a4"/>
    <s v="High"/>
    <s v="RESURFACED"/>
    <x v="1085"/>
    <s v="Backlog"/>
    <s v="MICROSOFT WINDOWS SERVER 2012 R2 STANDARD 6.3.9600"/>
    <s v="RESURFACED"/>
    <s v="MICROSOFT WINDOWS SERVER 2012 "/>
    <x v="0"/>
  </r>
  <r>
    <x v="0"/>
    <s v="22d52c17-7b80-4c66-b2fb-0f647942bf87"/>
    <x v="0"/>
    <e v="#N/A"/>
    <e v="#N/A"/>
    <e v="#N/A"/>
    <s v="FIXED"/>
    <x v="0"/>
    <m/>
    <m/>
    <m/>
    <m/>
    <x v="0"/>
  </r>
  <r>
    <x v="0"/>
    <s v="22d5399f-89f1-44f6-b7ff-4604a3352a0e"/>
    <x v="0"/>
    <s v="0066brn3xkhnd2d.bpna.popularinc.net"/>
    <s v="22d5399f-89f1-44f6-b7ff-4604a3352a0e"/>
    <s v="Critical"/>
    <s v="FIXED"/>
    <x v="0"/>
    <m/>
    <m/>
    <m/>
    <m/>
    <x v="0"/>
  </r>
  <r>
    <x v="0"/>
    <s v="22d6e261-010b-4c7a-b9a6-79c673a3c92e"/>
    <x v="0"/>
    <e v="#N/A"/>
    <e v="#N/A"/>
    <e v="#N/A"/>
    <s v="FIXED"/>
    <x v="0"/>
    <m/>
    <m/>
    <m/>
    <m/>
    <x v="0"/>
  </r>
  <r>
    <x v="1"/>
    <s v="22d6faa1-ae3f-4656-94b9-d3b9cb0ea9ea"/>
    <x v="0"/>
    <e v="#N/A"/>
    <e v="#N/A"/>
    <e v="#N/A"/>
    <s v="FIXED"/>
    <x v="0"/>
    <m/>
    <m/>
    <m/>
    <m/>
    <x v="0"/>
  </r>
  <r>
    <x v="0"/>
    <s v="22d72b2c-080f-478c-88b1-514c71be4d13"/>
    <x v="0"/>
    <e v="#N/A"/>
    <e v="#N/A"/>
    <e v="#N/A"/>
    <s v="FIXED"/>
    <x v="0"/>
    <m/>
    <m/>
    <m/>
    <m/>
    <x v="0"/>
  </r>
  <r>
    <x v="10"/>
    <s v="22d7cd8d-70ba-496f-9ee1-190e78d20e06"/>
    <x v="0"/>
    <e v="#N/A"/>
    <e v="#N/A"/>
    <e v="#N/A"/>
    <s v="FIXED"/>
    <x v="0"/>
    <m/>
    <m/>
    <m/>
    <m/>
    <x v="0"/>
  </r>
  <r>
    <x v="0"/>
    <s v="22d84e7f-17da-4e05-ae9d-9f06b1f662b0"/>
    <x v="0"/>
    <e v="#N/A"/>
    <e v="#N/A"/>
    <e v="#N/A"/>
    <s v="FIXED"/>
    <x v="0"/>
    <m/>
    <m/>
    <m/>
    <m/>
    <x v="0"/>
  </r>
  <r>
    <x v="0"/>
    <s v="22dabd2c-55f7-4437-b142-ce0cb1f86d85"/>
    <x v="0"/>
    <e v="#N/A"/>
    <e v="#N/A"/>
    <e v="#N/A"/>
    <s v="FIXED"/>
    <x v="0"/>
    <m/>
    <m/>
    <m/>
    <m/>
    <x v="0"/>
  </r>
  <r>
    <x v="0"/>
    <s v="22dabd8f-fafc-4429-a78d-4d3e5e83de4f"/>
    <x v="0"/>
    <e v="#N/A"/>
    <e v="#N/A"/>
    <e v="#N/A"/>
    <s v="FIXED"/>
    <x v="0"/>
    <m/>
    <m/>
    <m/>
    <m/>
    <x v="0"/>
  </r>
  <r>
    <x v="1"/>
    <s v="22dae790-2507-4201-b3ed-b9f05f2e949b"/>
    <x v="1"/>
    <s v="pcb-rosemx-13"/>
    <s v="22dae790-2507-4201-b3ed-b9f05f2e949b"/>
    <s v="Medium"/>
    <s v="RESURFACED"/>
    <x v="1086"/>
    <s v="Backlog"/>
    <s v="MICROSOFT WINDOWS 10 "/>
    <s v="RESURFACED"/>
    <s v="MICROSOFT WINDOWS 10 ENTERPRISE 10.0.19044"/>
    <x v="0"/>
  </r>
  <r>
    <x v="12"/>
    <s v="22db00c7-83e3-46bc-aac7-9e20d409a1c0"/>
    <x v="0"/>
    <e v="#N/A"/>
    <e v="#N/A"/>
    <e v="#N/A"/>
    <s v="FIXED"/>
    <x v="0"/>
    <m/>
    <m/>
    <m/>
    <m/>
    <x v="0"/>
  </r>
  <r>
    <x v="0"/>
    <s v="22db156f-bcac-41af-b1f4-5ba96aa80af0"/>
    <x v="0"/>
    <e v="#N/A"/>
    <e v="#N/A"/>
    <e v="#N/A"/>
    <s v="FIXED"/>
    <x v="0"/>
    <m/>
    <m/>
    <m/>
    <m/>
    <x v="0"/>
  </r>
  <r>
    <x v="0"/>
    <s v="22dc2911-0534-45d1-8493-900ae5433699"/>
    <x v="0"/>
    <e v="#N/A"/>
    <e v="#N/A"/>
    <e v="#N/A"/>
    <s v="FIXED"/>
    <x v="0"/>
    <m/>
    <m/>
    <m/>
    <m/>
    <x v="0"/>
  </r>
  <r>
    <x v="0"/>
    <s v="22dd8bdd-837c-4111-9569-a3388f11cabd"/>
    <x v="0"/>
    <e v="#N/A"/>
    <e v="#N/A"/>
    <e v="#N/A"/>
    <s v="FIXED"/>
    <x v="0"/>
    <m/>
    <m/>
    <m/>
    <m/>
    <x v="0"/>
  </r>
  <r>
    <x v="4"/>
    <s v="22e037b0-e52d-45ff-9202-0a4826a7c8e5"/>
    <x v="0"/>
    <e v="#N/A"/>
    <e v="#N/A"/>
    <e v="#N/A"/>
    <s v="FIXED"/>
    <x v="0"/>
    <m/>
    <m/>
    <m/>
    <m/>
    <x v="0"/>
  </r>
  <r>
    <x v="1"/>
    <s v="22e0ac6b-59e4-4b20-9733-4ed24a25637a"/>
    <x v="2"/>
    <s v="bpn-rosewrdb-01"/>
    <s v="22e0ac6b-59e4-4b20-9733-4ed24a25637a"/>
    <s v="Medium"/>
    <s v="ACTIVE"/>
    <x v="0"/>
    <m/>
    <m/>
    <m/>
    <m/>
    <x v="0"/>
  </r>
  <r>
    <x v="0"/>
    <s v="22e0bb02-2dbd-4fea-bff7-fd6218cae79f"/>
    <x v="0"/>
    <e v="#N/A"/>
    <e v="#N/A"/>
    <e v="#N/A"/>
    <s v="FIXED"/>
    <x v="0"/>
    <m/>
    <m/>
    <m/>
    <m/>
    <x v="0"/>
  </r>
  <r>
    <x v="4"/>
    <s v="22e28f19-6aab-48d7-a071-86885fb94c3d"/>
    <x v="0"/>
    <e v="#N/A"/>
    <e v="#N/A"/>
    <e v="#N/A"/>
    <s v="FIXED"/>
    <x v="0"/>
    <m/>
    <m/>
    <m/>
    <m/>
    <x v="0"/>
  </r>
  <r>
    <x v="2"/>
    <s v="22e29f0b-2f7e-4e73-b4b4-849f3517be0f"/>
    <x v="2"/>
    <s v="bpn-backgvws-02"/>
    <s v="22e29f0b-2f7e-4e73-b4b4-849f3517be0f"/>
    <s v="Medium"/>
    <s v="ACTIVE"/>
    <x v="0"/>
    <m/>
    <m/>
    <m/>
    <m/>
    <x v="0"/>
  </r>
  <r>
    <x v="2"/>
    <s v="22e30f53-c057-4169-ad03-55ce384440c3"/>
    <x v="0"/>
    <e v="#N/A"/>
    <e v="#N/A"/>
    <e v="#N/A"/>
    <s v="FIXED"/>
    <x v="0"/>
    <m/>
    <m/>
    <m/>
    <m/>
    <x v="0"/>
  </r>
  <r>
    <x v="0"/>
    <s v="22e32758-9392-4934-9bf7-61fa70f96332"/>
    <x v="0"/>
    <e v="#N/A"/>
    <e v="#N/A"/>
    <e v="#N/A"/>
    <s v="FIXED"/>
    <x v="0"/>
    <m/>
    <m/>
    <m/>
    <m/>
    <x v="0"/>
  </r>
  <r>
    <x v="0"/>
    <s v="22e470fd-70c2-4807-8ad9-870383894f8a"/>
    <x v="0"/>
    <e v="#N/A"/>
    <e v="#N/A"/>
    <e v="#N/A"/>
    <s v="FIXED"/>
    <x v="0"/>
    <m/>
    <m/>
    <m/>
    <m/>
    <x v="0"/>
  </r>
  <r>
    <x v="9"/>
    <s v="22e518e5-b070-4c63-86a1-fd2e2442b970"/>
    <x v="2"/>
    <s v="bpn-rosedvlt-01"/>
    <s v="22e518e5-b070-4c63-86a1-fd2e2442b970"/>
    <s v="Medium"/>
    <s v="ACTIVE"/>
    <x v="0"/>
    <m/>
    <m/>
    <m/>
    <m/>
    <x v="0"/>
  </r>
  <r>
    <x v="0"/>
    <s v="22e5fd99-5066-42f7-b1c2-291c28606647"/>
    <x v="0"/>
    <e v="#N/A"/>
    <e v="#N/A"/>
    <e v="#N/A"/>
    <s v="FIXED"/>
    <x v="0"/>
    <m/>
    <m/>
    <m/>
    <m/>
    <x v="0"/>
  </r>
  <r>
    <x v="0"/>
    <s v="22e67066-64ea-4624-a477-c74b3a51b599"/>
    <x v="0"/>
    <e v="#N/A"/>
    <e v="#N/A"/>
    <e v="#N/A"/>
    <s v="FIXED"/>
    <x v="0"/>
    <m/>
    <m/>
    <m/>
    <m/>
    <x v="0"/>
  </r>
  <r>
    <x v="0"/>
    <s v="22e68963-5f43-4a99-8a49-fa872ddf7b89"/>
    <x v="0"/>
    <e v="#N/A"/>
    <e v="#N/A"/>
    <e v="#N/A"/>
    <s v="FIXED"/>
    <x v="0"/>
    <m/>
    <m/>
    <m/>
    <m/>
    <x v="0"/>
  </r>
  <r>
    <x v="0"/>
    <s v="22e6abb8-75e0-4fad-8b4f-67760086d94d"/>
    <x v="0"/>
    <e v="#N/A"/>
    <e v="#N/A"/>
    <e v="#N/A"/>
    <s v="FIXED"/>
    <x v="0"/>
    <m/>
    <m/>
    <m/>
    <m/>
    <x v="0"/>
  </r>
  <r>
    <x v="2"/>
    <s v="22e6bc9a-80bc-4fc5-aadd-7671410b6e4e"/>
    <x v="0"/>
    <e v="#N/A"/>
    <e v="#N/A"/>
    <e v="#N/A"/>
    <s v="FIXED"/>
    <x v="0"/>
    <m/>
    <m/>
    <m/>
    <m/>
    <x v="0"/>
  </r>
  <r>
    <x v="6"/>
    <s v="22e91ae4-5ef5-434f-bbfe-9266ff8a014e"/>
    <x v="1"/>
    <s v="bpn-rosetecm-05"/>
    <s v="22e91ae4-5ef5-434f-bbfe-9266ff8a014e"/>
    <s v="High"/>
    <s v="RESURFACED"/>
    <x v="0"/>
    <m/>
    <m/>
    <m/>
    <m/>
    <x v="0"/>
  </r>
  <r>
    <x v="6"/>
    <s v="22e9cd4e-6564-41d6-8d05-c670c00d2331"/>
    <x v="0"/>
    <e v="#N/A"/>
    <e v="#N/A"/>
    <e v="#N/A"/>
    <s v="FIXED"/>
    <x v="0"/>
    <m/>
    <m/>
    <m/>
    <m/>
    <x v="0"/>
  </r>
  <r>
    <x v="0"/>
    <s v="22e9ef33-1e10-43fa-9144-cbe67cdf9d09"/>
    <x v="0"/>
    <e v="#N/A"/>
    <e v="#N/A"/>
    <e v="#N/A"/>
    <s v="FIXED"/>
    <x v="0"/>
    <m/>
    <m/>
    <m/>
    <m/>
    <x v="0"/>
  </r>
  <r>
    <x v="1"/>
    <s v="22e9f46e-f5e8-4b79-9f7b-8b4fb528f2e7"/>
    <x v="0"/>
    <e v="#N/A"/>
    <e v="#N/A"/>
    <e v="#N/A"/>
    <s v="FIXED"/>
    <x v="0"/>
    <m/>
    <m/>
    <m/>
    <m/>
    <x v="0"/>
  </r>
  <r>
    <x v="0"/>
    <s v="22eb1af9-620a-4640-a54c-9e6fc30f3f03"/>
    <x v="0"/>
    <e v="#N/A"/>
    <e v="#N/A"/>
    <e v="#N/A"/>
    <s v="FIXED"/>
    <x v="0"/>
    <m/>
    <m/>
    <m/>
    <m/>
    <x v="0"/>
  </r>
  <r>
    <x v="0"/>
    <s v="22eb1fe9-5328-4598-a526-d703adc89214"/>
    <x v="0"/>
    <e v="#N/A"/>
    <e v="#N/A"/>
    <e v="#N/A"/>
    <s v="FIXED"/>
    <x v="0"/>
    <m/>
    <m/>
    <m/>
    <m/>
    <x v="0"/>
  </r>
  <r>
    <x v="0"/>
    <s v="22eb2b6d-3876-4710-973b-3f17209a846c"/>
    <x v="0"/>
    <e v="#N/A"/>
    <e v="#N/A"/>
    <e v="#N/A"/>
    <s v="FIXED"/>
    <x v="0"/>
    <m/>
    <m/>
    <m/>
    <m/>
    <x v="0"/>
  </r>
  <r>
    <x v="0"/>
    <s v="22ec221b-f8b4-461f-803c-d49a44903dec"/>
    <x v="0"/>
    <e v="#N/A"/>
    <e v="#N/A"/>
    <e v="#N/A"/>
    <s v="FIXED"/>
    <x v="0"/>
    <m/>
    <m/>
    <m/>
    <m/>
    <x v="0"/>
  </r>
  <r>
    <x v="4"/>
    <s v="22ec2f9a-80f1-409d-8fd1-0a96a4768067"/>
    <x v="0"/>
    <e v="#N/A"/>
    <e v="#N/A"/>
    <e v="#N/A"/>
    <s v="FIXED"/>
    <x v="0"/>
    <m/>
    <m/>
    <m/>
    <m/>
    <x v="0"/>
  </r>
  <r>
    <x v="0"/>
    <s v="22ed11a9-27ac-40fd-a259-4b670a41f233"/>
    <x v="0"/>
    <e v="#N/A"/>
    <e v="#N/A"/>
    <e v="#N/A"/>
    <s v="FIXED"/>
    <x v="0"/>
    <m/>
    <m/>
    <m/>
    <m/>
    <x v="0"/>
  </r>
  <r>
    <x v="0"/>
    <s v="22ed959c-1e46-488a-be41-bc428324ec3b"/>
    <x v="0"/>
    <e v="#N/A"/>
    <e v="#N/A"/>
    <e v="#N/A"/>
    <s v="FIXED"/>
    <x v="0"/>
    <m/>
    <m/>
    <m/>
    <m/>
    <x v="0"/>
  </r>
  <r>
    <x v="1"/>
    <s v="22edc440-4d0a-43f0-9ef3-1be1bc50ed6a"/>
    <x v="0"/>
    <e v="#N/A"/>
    <e v="#N/A"/>
    <e v="#N/A"/>
    <s v="FIXED"/>
    <x v="0"/>
    <m/>
    <m/>
    <m/>
    <m/>
    <x v="0"/>
  </r>
  <r>
    <x v="16"/>
    <s v="22ef1d35-bc7d-426c-905f-77025c2f7274"/>
    <x v="0"/>
    <e v="#N/A"/>
    <e v="#N/A"/>
    <e v="#N/A"/>
    <s v="FIXED"/>
    <x v="0"/>
    <m/>
    <m/>
    <m/>
    <m/>
    <x v="0"/>
  </r>
  <r>
    <x v="0"/>
    <s v="22f16776-e17d-4b23-929b-c1c1b67b490d"/>
    <x v="0"/>
    <e v="#N/A"/>
    <e v="#N/A"/>
    <e v="#N/A"/>
    <s v="FIXED"/>
    <x v="0"/>
    <m/>
    <m/>
    <m/>
    <m/>
    <x v="0"/>
  </r>
  <r>
    <x v="0"/>
    <s v="22f1a0cf-c1bd-487b-8719-9fbfb3ceeeb4"/>
    <x v="0"/>
    <e v="#N/A"/>
    <e v="#N/A"/>
    <e v="#N/A"/>
    <s v="FIXED"/>
    <x v="0"/>
    <m/>
    <m/>
    <m/>
    <m/>
    <x v="0"/>
  </r>
  <r>
    <x v="0"/>
    <s v="22f1ce3d-c712-469d-bbb5-c1e9d1be10e5"/>
    <x v="0"/>
    <e v="#N/A"/>
    <e v="#N/A"/>
    <e v="#N/A"/>
    <s v="FIXED"/>
    <x v="0"/>
    <m/>
    <m/>
    <m/>
    <m/>
    <x v="0"/>
  </r>
  <r>
    <x v="2"/>
    <s v="22f20a98-4071-4904-9528-6edacbdd3051"/>
    <x v="0"/>
    <e v="#N/A"/>
    <e v="#N/A"/>
    <e v="#N/A"/>
    <s v="FIXED"/>
    <x v="0"/>
    <m/>
    <m/>
    <m/>
    <m/>
    <x v="0"/>
  </r>
  <r>
    <x v="0"/>
    <s v="22f29d56-8e94-43ae-a365-e77b240849d6"/>
    <x v="0"/>
    <e v="#N/A"/>
    <e v="#N/A"/>
    <e v="#N/A"/>
    <s v="FIXED"/>
    <x v="0"/>
    <m/>
    <m/>
    <m/>
    <m/>
    <x v="0"/>
  </r>
  <r>
    <x v="0"/>
    <s v="22f2e28f-3a1b-49d8-b9c7-4516f6bf74e8"/>
    <x v="0"/>
    <e v="#N/A"/>
    <e v="#N/A"/>
    <e v="#N/A"/>
    <s v="FIXED"/>
    <x v="0"/>
    <m/>
    <m/>
    <m/>
    <m/>
    <x v="0"/>
  </r>
  <r>
    <x v="0"/>
    <s v="22f44ac5-42f1-4db9-9022-c8055859dfe9"/>
    <x v="0"/>
    <e v="#N/A"/>
    <e v="#N/A"/>
    <e v="#N/A"/>
    <s v="FIXED"/>
    <x v="0"/>
    <m/>
    <m/>
    <m/>
    <m/>
    <x v="0"/>
  </r>
  <r>
    <x v="0"/>
    <s v="22f6792d-5142-49b0-9758-13c705e70a03"/>
    <x v="0"/>
    <e v="#N/A"/>
    <e v="#N/A"/>
    <e v="#N/A"/>
    <s v="FIXED"/>
    <x v="0"/>
    <m/>
    <m/>
    <m/>
    <m/>
    <x v="0"/>
  </r>
  <r>
    <x v="1"/>
    <s v="22f6a7f9-011d-42a3-b149-ad6e3360c56b"/>
    <x v="0"/>
    <e v="#N/A"/>
    <e v="#N/A"/>
    <e v="#N/A"/>
    <s v="FIXED"/>
    <x v="0"/>
    <m/>
    <m/>
    <m/>
    <m/>
    <x v="0"/>
  </r>
  <r>
    <x v="0"/>
    <s v="22f6d979-d923-458b-8df2-2e3a188b128f"/>
    <x v="0"/>
    <e v="#N/A"/>
    <e v="#N/A"/>
    <e v="#N/A"/>
    <s v="FIXED"/>
    <x v="0"/>
    <m/>
    <m/>
    <m/>
    <m/>
    <x v="0"/>
  </r>
  <r>
    <x v="7"/>
    <s v="22f87c17-7928-47e5-b00f-3e93f44ed264"/>
    <x v="0"/>
    <e v="#N/A"/>
    <e v="#N/A"/>
    <e v="#N/A"/>
    <s v="FIXED"/>
    <x v="0"/>
    <m/>
    <m/>
    <m/>
    <m/>
    <x v="0"/>
  </r>
  <r>
    <x v="0"/>
    <s v="22f8e03d-ba53-4721-b8ff-45423bb834e6"/>
    <x v="0"/>
    <e v="#N/A"/>
    <e v="#N/A"/>
    <e v="#N/A"/>
    <s v="FIXED"/>
    <x v="0"/>
    <m/>
    <m/>
    <m/>
    <m/>
    <x v="0"/>
  </r>
  <r>
    <x v="1"/>
    <s v="22fa0626-0973-44a3-84c3-454b9cc6ad92"/>
    <x v="0"/>
    <e v="#N/A"/>
    <e v="#N/A"/>
    <e v="#N/A"/>
    <s v="FIXED"/>
    <x v="0"/>
    <m/>
    <m/>
    <m/>
    <m/>
    <x v="0"/>
  </r>
  <r>
    <x v="0"/>
    <s v="22fa8f42-8c28-437b-bdf5-b9a5b9fb01bd"/>
    <x v="0"/>
    <e v="#N/A"/>
    <e v="#N/A"/>
    <e v="#N/A"/>
    <s v="FIXED"/>
    <x v="0"/>
    <m/>
    <m/>
    <m/>
    <m/>
    <x v="0"/>
  </r>
  <r>
    <x v="0"/>
    <s v="22fbd95a-0e7d-43d0-8a25-3140f40cd66f"/>
    <x v="0"/>
    <e v="#N/A"/>
    <e v="#N/A"/>
    <e v="#N/A"/>
    <s v="FIXED"/>
    <x v="0"/>
    <m/>
    <m/>
    <m/>
    <m/>
    <x v="0"/>
  </r>
  <r>
    <x v="2"/>
    <s v="22fcc17b-7d57-445c-9f1f-5bca7c863821"/>
    <x v="2"/>
    <e v="#N/A"/>
    <e v="#N/A"/>
    <e v="#N/A"/>
    <s v="ACTIVE"/>
    <x v="0"/>
    <m/>
    <m/>
    <m/>
    <m/>
    <x v="0"/>
  </r>
  <r>
    <x v="0"/>
    <s v="22fd039e-24ec-4db2-8290-17cc815e351f"/>
    <x v="0"/>
    <e v="#N/A"/>
    <e v="#N/A"/>
    <e v="#N/A"/>
    <s v="FIXED"/>
    <x v="0"/>
    <m/>
    <m/>
    <m/>
    <m/>
    <x v="0"/>
  </r>
  <r>
    <x v="0"/>
    <s v="22fd05c3-3852-4400-8dfe-255758d34658"/>
    <x v="0"/>
    <e v="#N/A"/>
    <e v="#N/A"/>
    <e v="#N/A"/>
    <s v="FIXED"/>
    <x v="0"/>
    <m/>
    <m/>
    <m/>
    <m/>
    <x v="0"/>
  </r>
  <r>
    <x v="0"/>
    <s v="22fd4862-8546-45af-ad8f-6b47541a6bce"/>
    <x v="0"/>
    <e v="#N/A"/>
    <e v="#N/A"/>
    <e v="#N/A"/>
    <s v="FIXED"/>
    <x v="0"/>
    <m/>
    <m/>
    <m/>
    <m/>
    <x v="0"/>
  </r>
  <r>
    <x v="0"/>
    <s v="22fd5950-212a-433f-a1ca-a743406f5e43"/>
    <x v="0"/>
    <e v="#N/A"/>
    <e v="#N/A"/>
    <e v="#N/A"/>
    <s v="FIXED"/>
    <x v="0"/>
    <m/>
    <m/>
    <m/>
    <m/>
    <x v="0"/>
  </r>
  <r>
    <x v="0"/>
    <s v="22fdcfca-11fb-4dde-8984-74a1890b5398"/>
    <x v="0"/>
    <e v="#N/A"/>
    <e v="#N/A"/>
    <e v="#N/A"/>
    <s v="FIXED"/>
    <x v="0"/>
    <m/>
    <m/>
    <m/>
    <m/>
    <x v="0"/>
  </r>
  <r>
    <x v="0"/>
    <s v="23003721-e13d-447a-9d63-dc7ea6027ddb"/>
    <x v="0"/>
    <s v="miambko7804x33l"/>
    <s v="23003721-e13d-447a-9d63-dc7ea6027ddb"/>
    <s v="Critical"/>
    <s v="FIXED"/>
    <x v="1087"/>
    <s v="Backlog"/>
    <s v="MICROSOFT WINDOWS 10 "/>
    <s v="FIXED"/>
    <s v="MICROSOFT WINDOWS 10 ENTERPRISE 10.0.19044"/>
    <x v="0"/>
  </r>
  <r>
    <x v="1"/>
    <s v="23004a8f-610e-4762-ba73-46c62b4ad3cb"/>
    <x v="2"/>
    <s v="bpn-0094bp-01"/>
    <s v="23004a8f-610e-4762-ba73-46c62b4ad3cb"/>
    <s v="Low"/>
    <s v="ACTIVE"/>
    <x v="0"/>
    <m/>
    <m/>
    <m/>
    <m/>
    <x v="0"/>
  </r>
  <r>
    <x v="0"/>
    <s v="2300932e-48e8-427a-bb9a-fe3e2e287a42"/>
    <x v="0"/>
    <e v="#N/A"/>
    <e v="#N/A"/>
    <e v="#N/A"/>
    <s v="FIXED"/>
    <x v="0"/>
    <m/>
    <m/>
    <m/>
    <m/>
    <x v="0"/>
  </r>
  <r>
    <x v="0"/>
    <s v="2300d5ae-c868-48bf-a056-53947e7cb0de"/>
    <x v="0"/>
    <e v="#N/A"/>
    <e v="#N/A"/>
    <e v="#N/A"/>
    <s v="FIXED"/>
    <x v="0"/>
    <m/>
    <m/>
    <m/>
    <m/>
    <x v="0"/>
  </r>
  <r>
    <x v="0"/>
    <s v="230198fb-bc62-4ca7-a679-1b41a5703c95"/>
    <x v="0"/>
    <e v="#N/A"/>
    <e v="#N/A"/>
    <e v="#N/A"/>
    <s v="FIXED"/>
    <x v="0"/>
    <m/>
    <m/>
    <m/>
    <m/>
    <x v="0"/>
  </r>
  <r>
    <x v="2"/>
    <s v="2301adf4-0e50-48a7-8be1-e619165a27cf"/>
    <x v="3"/>
    <e v="#N/A"/>
    <e v="#N/A"/>
    <e v="#N/A"/>
    <s v="NEW"/>
    <x v="0"/>
    <m/>
    <m/>
    <m/>
    <m/>
    <x v="0"/>
  </r>
  <r>
    <x v="0"/>
    <s v="2302c739-59ed-46bb-a7e5-f8fe37d2f755"/>
    <x v="0"/>
    <e v="#N/A"/>
    <e v="#N/A"/>
    <e v="#N/A"/>
    <s v="FIXED"/>
    <x v="0"/>
    <m/>
    <m/>
    <m/>
    <m/>
    <x v="0"/>
  </r>
  <r>
    <x v="4"/>
    <s v="23046294-30c0-47be-a7bc-2f9ab6a62750"/>
    <x v="0"/>
    <e v="#N/A"/>
    <e v="#N/A"/>
    <e v="#N/A"/>
    <s v="FIXED"/>
    <x v="0"/>
    <m/>
    <m/>
    <m/>
    <m/>
    <x v="0"/>
  </r>
  <r>
    <x v="0"/>
    <s v="230484ca-498f-4e2f-9f2a-f1c90e53eb89"/>
    <x v="0"/>
    <e v="#N/A"/>
    <e v="#N/A"/>
    <e v="#N/A"/>
    <s v="FIXED"/>
    <x v="0"/>
    <m/>
    <m/>
    <m/>
    <m/>
    <x v="0"/>
  </r>
  <r>
    <x v="0"/>
    <s v="23050ce8-5fd3-40e7-bd47-d8c91d6de97d"/>
    <x v="0"/>
    <s v="miambko1417ll3l"/>
    <s v="23050ce8-5fd3-40e7-bd47-d8c91d6de97d"/>
    <s v="Medium"/>
    <s v="FIXED"/>
    <x v="1088"/>
    <s v="Backlog"/>
    <s v="MICROSOFT WINDOWS 10 "/>
    <s v="FIXED"/>
    <s v="MICROSOFT WINDOWS 10 ENTERPRISE 10.0.19044"/>
    <x v="0"/>
  </r>
  <r>
    <x v="0"/>
    <s v="2305ac11-b8ee-40ae-bc3b-e11b6b5997e6"/>
    <x v="0"/>
    <e v="#N/A"/>
    <e v="#N/A"/>
    <e v="#N/A"/>
    <s v="FIXED"/>
    <x v="0"/>
    <m/>
    <m/>
    <m/>
    <m/>
    <x v="0"/>
  </r>
  <r>
    <x v="4"/>
    <s v="230658b9-d164-405e-bcc7-db857d702514"/>
    <x v="0"/>
    <e v="#N/A"/>
    <e v="#N/A"/>
    <e v="#N/A"/>
    <s v="FIXED"/>
    <x v="0"/>
    <m/>
    <m/>
    <m/>
    <m/>
    <x v="0"/>
  </r>
  <r>
    <x v="10"/>
    <s v="2306fe50-fdb6-42a2-9a93-680d2a6c7b05"/>
    <x v="0"/>
    <e v="#N/A"/>
    <e v="#N/A"/>
    <e v="#N/A"/>
    <s v="FIXED"/>
    <x v="0"/>
    <m/>
    <m/>
    <m/>
    <m/>
    <x v="0"/>
  </r>
  <r>
    <x v="0"/>
    <s v="2307479e-bb43-44d7-8c6f-991c4295b90d"/>
    <x v="0"/>
    <e v="#N/A"/>
    <e v="#N/A"/>
    <e v="#N/A"/>
    <s v="FIXED"/>
    <x v="0"/>
    <m/>
    <m/>
    <m/>
    <m/>
    <x v="0"/>
  </r>
  <r>
    <x v="2"/>
    <s v="2307d729-be87-41f6-8c06-a9bbd5393d0b"/>
    <x v="2"/>
    <e v="#N/A"/>
    <e v="#N/A"/>
    <e v="#N/A"/>
    <s v="ACTIVE"/>
    <x v="0"/>
    <m/>
    <m/>
    <m/>
    <m/>
    <x v="0"/>
  </r>
  <r>
    <x v="6"/>
    <s v="23089dff-66d4-44ae-a7b1-28b235e5b72d"/>
    <x v="1"/>
    <e v="#N/A"/>
    <e v="#N/A"/>
    <e v="#N/A"/>
    <s v="RESURFACED"/>
    <x v="0"/>
    <m/>
    <m/>
    <m/>
    <m/>
    <x v="0"/>
  </r>
  <r>
    <x v="0"/>
    <s v="2309a20c-f627-4e7d-8ff5-36dd29258263"/>
    <x v="0"/>
    <e v="#N/A"/>
    <e v="#N/A"/>
    <e v="#N/A"/>
    <s v="FIXED"/>
    <x v="0"/>
    <m/>
    <m/>
    <m/>
    <m/>
    <x v="0"/>
  </r>
  <r>
    <x v="4"/>
    <s v="2309f188-dd21-4e8d-8a75-9090ac28f59e"/>
    <x v="0"/>
    <e v="#N/A"/>
    <e v="#N/A"/>
    <e v="#N/A"/>
    <s v="FIXED"/>
    <x v="0"/>
    <m/>
    <m/>
    <m/>
    <m/>
    <x v="0"/>
  </r>
  <r>
    <x v="0"/>
    <s v="230a6ac4-af48-49b2-8ec2-663fa1165fe6"/>
    <x v="0"/>
    <e v="#N/A"/>
    <e v="#N/A"/>
    <e v="#N/A"/>
    <s v="FIXED"/>
    <x v="0"/>
    <m/>
    <m/>
    <m/>
    <m/>
    <x v="0"/>
  </r>
  <r>
    <x v="1"/>
    <s v="230ad5d5-456a-44c8-8cff-3e133c45ada4"/>
    <x v="0"/>
    <s v="bpn-roseardb-01"/>
    <s v="230ad5d5-456a-44c8-8cff-3e133c45ada4"/>
    <s v="Critical"/>
    <s v="FIXED"/>
    <x v="0"/>
    <m/>
    <m/>
    <m/>
    <m/>
    <x v="0"/>
  </r>
  <r>
    <x v="0"/>
    <s v="230bb963-b3b0-4872-bbea-5ada0a9569c6"/>
    <x v="0"/>
    <e v="#N/A"/>
    <e v="#N/A"/>
    <e v="#N/A"/>
    <s v="FIXED"/>
    <x v="0"/>
    <m/>
    <m/>
    <m/>
    <m/>
    <x v="0"/>
  </r>
  <r>
    <x v="0"/>
    <s v="230c9534-e936-4415-9043-9efe895c3e73"/>
    <x v="0"/>
    <e v="#N/A"/>
    <e v="#N/A"/>
    <e v="#N/A"/>
    <s v="FIXED"/>
    <x v="0"/>
    <m/>
    <m/>
    <m/>
    <m/>
    <x v="0"/>
  </r>
  <r>
    <x v="0"/>
    <s v="230d55c5-88bf-4ffb-b656-1c7ae3605ebe"/>
    <x v="1"/>
    <s v="0092brn7phk9n2d.bpna.popularinc.net"/>
    <s v="230d55c5-88bf-4ffb-b656-1c7ae3605ebe"/>
    <s v="High"/>
    <s v="RESURFACED"/>
    <x v="0"/>
    <m/>
    <m/>
    <m/>
    <m/>
    <x v="0"/>
  </r>
  <r>
    <x v="0"/>
    <s v="230d877d-40ff-4ccb-a5df-488b5db8a235"/>
    <x v="0"/>
    <e v="#N/A"/>
    <e v="#N/A"/>
    <e v="#N/A"/>
    <s v="FIXED"/>
    <x v="0"/>
    <m/>
    <m/>
    <m/>
    <m/>
    <x v="0"/>
  </r>
  <r>
    <x v="0"/>
    <s v="230e27fd-e0de-43f1-a65f-36904bd3a89e"/>
    <x v="0"/>
    <e v="#N/A"/>
    <e v="#N/A"/>
    <e v="#N/A"/>
    <s v="FIXED"/>
    <x v="0"/>
    <m/>
    <m/>
    <m/>
    <m/>
    <x v="0"/>
  </r>
  <r>
    <x v="0"/>
    <s v="230eccce-2556-4ab9-b64b-c62f4515f76f"/>
    <x v="0"/>
    <e v="#N/A"/>
    <e v="#N/A"/>
    <e v="#N/A"/>
    <s v="FIXED"/>
    <x v="0"/>
    <m/>
    <m/>
    <m/>
    <m/>
    <x v="0"/>
  </r>
  <r>
    <x v="1"/>
    <s v="2310782c-e8da-4eed-afed-6edb803a4f58"/>
    <x v="0"/>
    <e v="#N/A"/>
    <e v="#N/A"/>
    <e v="#N/A"/>
    <s v="FIXED"/>
    <x v="0"/>
    <m/>
    <m/>
    <m/>
    <m/>
    <x v="0"/>
  </r>
  <r>
    <x v="6"/>
    <s v="23108309-303a-480f-afc3-2aa108924646"/>
    <x v="0"/>
    <e v="#N/A"/>
    <e v="#N/A"/>
    <e v="#N/A"/>
    <s v="FIXED"/>
    <x v="0"/>
    <m/>
    <m/>
    <m/>
    <m/>
    <x v="0"/>
  </r>
  <r>
    <x v="7"/>
    <s v="23111e35-ac1a-4d50-a400-5c1456be0bb8"/>
    <x v="2"/>
    <s v="bpn-rosedb-06"/>
    <s v="23111e35-ac1a-4d50-a400-5c1456be0bb8"/>
    <s v="Medium"/>
    <s v="ACTIVE"/>
    <x v="0"/>
    <m/>
    <m/>
    <m/>
    <m/>
    <x v="0"/>
  </r>
  <r>
    <x v="6"/>
    <s v="2311b3e4-227e-4f90-9d53-2c880f1b5147"/>
    <x v="0"/>
    <s v="bpn-rosetecm-05"/>
    <s v="2311b3e4-227e-4f90-9d53-2c880f1b5147"/>
    <s v="Medium"/>
    <s v="FIXED"/>
    <x v="0"/>
    <m/>
    <m/>
    <m/>
    <m/>
    <x v="0"/>
  </r>
  <r>
    <x v="0"/>
    <s v="2312140a-35cd-43eb-8cef-204323199652"/>
    <x v="0"/>
    <e v="#N/A"/>
    <e v="#N/A"/>
    <e v="#N/A"/>
    <s v="FIXED"/>
    <x v="0"/>
    <m/>
    <m/>
    <m/>
    <m/>
    <x v="0"/>
  </r>
  <r>
    <x v="6"/>
    <s v="2312ac3e-59e1-49fa-95f6-539b96757f12"/>
    <x v="0"/>
    <e v="#N/A"/>
    <e v="#N/A"/>
    <e v="#N/A"/>
    <s v="FIXED"/>
    <x v="0"/>
    <m/>
    <m/>
    <m/>
    <m/>
    <x v="0"/>
  </r>
  <r>
    <x v="0"/>
    <s v="2313965b-0155-490c-8c3c-cdef63df5d07"/>
    <x v="0"/>
    <e v="#N/A"/>
    <e v="#N/A"/>
    <e v="#N/A"/>
    <s v="FIXED"/>
    <x v="0"/>
    <m/>
    <m/>
    <m/>
    <m/>
    <x v="0"/>
  </r>
  <r>
    <x v="4"/>
    <s v="2313bf94-3cb9-486b-8c72-0b7d7ffe7278"/>
    <x v="0"/>
    <e v="#N/A"/>
    <e v="#N/A"/>
    <e v="#N/A"/>
    <s v="FIXED"/>
    <x v="0"/>
    <m/>
    <m/>
    <m/>
    <m/>
    <x v="0"/>
  </r>
  <r>
    <x v="0"/>
    <s v="2313c091-20f6-447e-8f3a-64d9cd005be4"/>
    <x v="0"/>
    <e v="#N/A"/>
    <e v="#N/A"/>
    <e v="#N/A"/>
    <s v="FIXED"/>
    <x v="0"/>
    <m/>
    <m/>
    <m/>
    <m/>
    <x v="0"/>
  </r>
  <r>
    <x v="0"/>
    <s v="23140313-da8a-4942-ab99-33bf0665ea26"/>
    <x v="0"/>
    <e v="#N/A"/>
    <e v="#N/A"/>
    <e v="#N/A"/>
    <s v="FIXED"/>
    <x v="0"/>
    <m/>
    <m/>
    <m/>
    <m/>
    <x v="0"/>
  </r>
  <r>
    <x v="0"/>
    <s v="23147bb8-c88c-4a68-b604-9c8c05e9379f"/>
    <x v="0"/>
    <e v="#N/A"/>
    <e v="#N/A"/>
    <e v="#N/A"/>
    <s v="FIXED"/>
    <x v="0"/>
    <m/>
    <m/>
    <m/>
    <m/>
    <x v="0"/>
  </r>
  <r>
    <x v="0"/>
    <s v="23148f8b-d241-4c5a-ba9d-ca91de537f0e"/>
    <x v="0"/>
    <e v="#N/A"/>
    <e v="#N/A"/>
    <e v="#N/A"/>
    <s v="FIXED"/>
    <x v="0"/>
    <m/>
    <m/>
    <m/>
    <m/>
    <x v="0"/>
  </r>
  <r>
    <x v="0"/>
    <s v="2314fb5b-98dd-4f06-95ab-b487577112eb"/>
    <x v="0"/>
    <e v="#N/A"/>
    <e v="#N/A"/>
    <e v="#N/A"/>
    <s v="FIXED"/>
    <x v="0"/>
    <m/>
    <m/>
    <m/>
    <m/>
    <x v="0"/>
  </r>
  <r>
    <x v="4"/>
    <s v="23154c80-13d8-4964-98e0-38c7d8d2c88f"/>
    <x v="0"/>
    <e v="#N/A"/>
    <e v="#N/A"/>
    <e v="#N/A"/>
    <s v="FIXED"/>
    <x v="0"/>
    <m/>
    <m/>
    <m/>
    <m/>
    <x v="0"/>
  </r>
  <r>
    <x v="0"/>
    <s v="2316a822-b990-4a73-a187-d66e630e6e87"/>
    <x v="0"/>
    <e v="#N/A"/>
    <e v="#N/A"/>
    <e v="#N/A"/>
    <s v="FIXED"/>
    <x v="0"/>
    <m/>
    <m/>
    <m/>
    <m/>
    <x v="0"/>
  </r>
  <r>
    <x v="1"/>
    <s v="2316e61a-01c5-4630-a849-3b2ab7e59c66"/>
    <x v="0"/>
    <e v="#N/A"/>
    <e v="#N/A"/>
    <e v="#N/A"/>
    <s v="FIXED"/>
    <x v="0"/>
    <m/>
    <m/>
    <m/>
    <m/>
    <x v="0"/>
  </r>
  <r>
    <x v="0"/>
    <s v="23189464-6027-4286-b624-9d803c24e223"/>
    <x v="0"/>
    <e v="#N/A"/>
    <e v="#N/A"/>
    <e v="#N/A"/>
    <s v="FIXED"/>
    <x v="0"/>
    <m/>
    <m/>
    <m/>
    <m/>
    <x v="0"/>
  </r>
  <r>
    <x v="0"/>
    <s v="231908a2-9a10-41d9-a663-5fa280081d4c"/>
    <x v="0"/>
    <e v="#N/A"/>
    <e v="#N/A"/>
    <e v="#N/A"/>
    <s v="FIXED"/>
    <x v="0"/>
    <m/>
    <m/>
    <m/>
    <m/>
    <x v="0"/>
  </r>
  <r>
    <x v="0"/>
    <s v="231a39ae-fc74-4f19-a6d0-ab1db9899e5d"/>
    <x v="0"/>
    <e v="#N/A"/>
    <e v="#N/A"/>
    <e v="#N/A"/>
    <s v="FIXED"/>
    <x v="0"/>
    <m/>
    <m/>
    <m/>
    <m/>
    <x v="0"/>
  </r>
  <r>
    <x v="2"/>
    <s v="231a619f-2458-4c3d-8418-52cf39cf56cd"/>
    <x v="2"/>
    <s v="bpn-rosefx-02"/>
    <s v="231a619f-2458-4c3d-8418-52cf39cf56cd"/>
    <s v="Critical"/>
    <s v="ACTIVE"/>
    <x v="0"/>
    <m/>
    <m/>
    <m/>
    <m/>
    <x v="0"/>
  </r>
  <r>
    <x v="0"/>
    <s v="231adb44-b568-48dc-8163-92910769bfe0"/>
    <x v="0"/>
    <s v="0256brn7p8j9n2d.bpna.popularinc.net"/>
    <s v="231adb44-b568-48dc-8163-92910769bfe0"/>
    <s v="Medium"/>
    <s v="FIXED"/>
    <x v="0"/>
    <m/>
    <m/>
    <m/>
    <m/>
    <x v="0"/>
  </r>
  <r>
    <x v="10"/>
    <s v="231aeb8f-ff81-4d61-b77b-e8aecaa658d1"/>
    <x v="0"/>
    <s v="bpn-rosemddb-02"/>
    <s v="231aeb8f-ff81-4d61-b77b-e8aecaa658d1"/>
    <s v="High"/>
    <s v="FIXED"/>
    <x v="0"/>
    <m/>
    <m/>
    <m/>
    <m/>
    <x v="0"/>
  </r>
  <r>
    <x v="0"/>
    <s v="231b72e9-5f5e-42bd-ae36-6c5d26ec9229"/>
    <x v="0"/>
    <e v="#N/A"/>
    <e v="#N/A"/>
    <e v="#N/A"/>
    <s v="FIXED"/>
    <x v="0"/>
    <m/>
    <m/>
    <m/>
    <m/>
    <x v="0"/>
  </r>
  <r>
    <x v="2"/>
    <s v="231b87fc-e28b-469b-991b-c417646c669e"/>
    <x v="0"/>
    <e v="#N/A"/>
    <e v="#N/A"/>
    <e v="#N/A"/>
    <s v="FIXED"/>
    <x v="0"/>
    <m/>
    <m/>
    <m/>
    <m/>
    <x v="0"/>
  </r>
  <r>
    <x v="0"/>
    <s v="231bb9da-ebf0-488f-9c96-92446793ec8c"/>
    <x v="0"/>
    <e v="#N/A"/>
    <e v="#N/A"/>
    <e v="#N/A"/>
    <s v="FIXED"/>
    <x v="0"/>
    <m/>
    <m/>
    <m/>
    <m/>
    <x v="0"/>
  </r>
  <r>
    <x v="6"/>
    <s v="231f1819-1550-4498-ad75-f0507e4cb007"/>
    <x v="0"/>
    <e v="#N/A"/>
    <e v="#N/A"/>
    <e v="#N/A"/>
    <s v="FIXED"/>
    <x v="0"/>
    <m/>
    <m/>
    <m/>
    <m/>
    <x v="0"/>
  </r>
  <r>
    <x v="0"/>
    <s v="231f5aa7-1abf-4597-883b-c2ea86ac84b1"/>
    <x v="0"/>
    <e v="#N/A"/>
    <e v="#N/A"/>
    <e v="#N/A"/>
    <s v="FIXED"/>
    <x v="0"/>
    <m/>
    <m/>
    <m/>
    <m/>
    <x v="0"/>
  </r>
  <r>
    <x v="0"/>
    <s v="231fa4c0-bf1d-4bc1-8f7a-235831d56bb6"/>
    <x v="0"/>
    <e v="#N/A"/>
    <e v="#N/A"/>
    <e v="#N/A"/>
    <s v="FIXED"/>
    <x v="0"/>
    <m/>
    <m/>
    <m/>
    <m/>
    <x v="0"/>
  </r>
  <r>
    <x v="0"/>
    <s v="23202dad-57f3-4fd0-83cf-2919325ccb67"/>
    <x v="0"/>
    <e v="#N/A"/>
    <e v="#N/A"/>
    <e v="#N/A"/>
    <s v="FIXED"/>
    <x v="0"/>
    <m/>
    <m/>
    <m/>
    <m/>
    <x v="0"/>
  </r>
  <r>
    <x v="0"/>
    <s v="2320faa0-3392-4846-b296-c884010216b0"/>
    <x v="0"/>
    <e v="#N/A"/>
    <e v="#N/A"/>
    <e v="#N/A"/>
    <s v="FIXED"/>
    <x v="0"/>
    <m/>
    <m/>
    <m/>
    <m/>
    <x v="0"/>
  </r>
  <r>
    <x v="7"/>
    <s v="2322594a-f4ea-4a22-a09e-75644045c551"/>
    <x v="0"/>
    <e v="#N/A"/>
    <e v="#N/A"/>
    <e v="#N/A"/>
    <s v="FIXED"/>
    <x v="0"/>
    <m/>
    <m/>
    <m/>
    <m/>
    <x v="0"/>
  </r>
  <r>
    <x v="11"/>
    <s v="2323635a-385b-42eb-85ef-8f8cef3ed741"/>
    <x v="0"/>
    <s v="bpn-rosedvas-01"/>
    <s v="2323635a-385b-42eb-85ef-8f8cef3ed741"/>
    <s v="High"/>
    <s v="FIXED"/>
    <x v="0"/>
    <m/>
    <m/>
    <m/>
    <m/>
    <x v="0"/>
  </r>
  <r>
    <x v="1"/>
    <s v="23236d04-6885-4bcd-bb41-6cc3d83cdaa1"/>
    <x v="0"/>
    <e v="#N/A"/>
    <e v="#N/A"/>
    <e v="#N/A"/>
    <s v="FIXED"/>
    <x v="0"/>
    <m/>
    <m/>
    <m/>
    <m/>
    <x v="0"/>
  </r>
  <r>
    <x v="0"/>
    <s v="2323fcd3-e461-4c1b-8406-1c54161e615d"/>
    <x v="0"/>
    <e v="#N/A"/>
    <e v="#N/A"/>
    <e v="#N/A"/>
    <s v="FIXED"/>
    <x v="0"/>
    <m/>
    <m/>
    <m/>
    <m/>
    <x v="0"/>
  </r>
  <r>
    <x v="1"/>
    <s v="23241c32-3c42-4cf1-8c1d-7a381f071c01"/>
    <x v="2"/>
    <s v="bpn-0058bp-01"/>
    <s v="23241c32-3c42-4cf1-8c1d-7a381f071c01"/>
    <s v="Medium"/>
    <s v="ACTIVE"/>
    <x v="0"/>
    <m/>
    <m/>
    <m/>
    <m/>
    <x v="0"/>
  </r>
  <r>
    <x v="12"/>
    <s v="23243ab7-1479-4450-b25a-a4da313f9667"/>
    <x v="0"/>
    <e v="#N/A"/>
    <e v="#N/A"/>
    <e v="#N/A"/>
    <s v="FIXED"/>
    <x v="0"/>
    <m/>
    <m/>
    <m/>
    <m/>
    <x v="0"/>
  </r>
  <r>
    <x v="0"/>
    <s v="2324d119-f8d1-4358-9d1f-267654441ed8"/>
    <x v="0"/>
    <e v="#N/A"/>
    <e v="#N/A"/>
    <e v="#N/A"/>
    <s v="FIXED"/>
    <x v="0"/>
    <m/>
    <m/>
    <m/>
    <m/>
    <x v="0"/>
  </r>
  <r>
    <x v="0"/>
    <s v="2324ea42-c5af-425b-977f-cf019d249b29"/>
    <x v="0"/>
    <e v="#N/A"/>
    <e v="#N/A"/>
    <e v="#N/A"/>
    <s v="FIXED"/>
    <x v="0"/>
    <m/>
    <m/>
    <m/>
    <m/>
    <x v="0"/>
  </r>
  <r>
    <x v="4"/>
    <s v="2325e99f-31af-4918-9c98-3469c1003b75"/>
    <x v="0"/>
    <e v="#N/A"/>
    <e v="#N/A"/>
    <e v="#N/A"/>
    <s v="FIXED"/>
    <x v="0"/>
    <m/>
    <m/>
    <m/>
    <m/>
    <x v="0"/>
  </r>
  <r>
    <x v="0"/>
    <s v="23268b58-d3f2-4574-ad5a-7219c7b42736"/>
    <x v="0"/>
    <e v="#N/A"/>
    <e v="#N/A"/>
    <e v="#N/A"/>
    <s v="FIXED"/>
    <x v="0"/>
    <m/>
    <m/>
    <m/>
    <m/>
    <x v="0"/>
  </r>
  <r>
    <x v="0"/>
    <s v="23273281-5846-47fb-af40-152902e2780d"/>
    <x v="0"/>
    <e v="#N/A"/>
    <e v="#N/A"/>
    <e v="#N/A"/>
    <s v="FIXED"/>
    <x v="0"/>
    <m/>
    <m/>
    <m/>
    <m/>
    <x v="0"/>
  </r>
  <r>
    <x v="0"/>
    <s v="232a1b83-c6f3-434f-beb4-b399bfa2e281"/>
    <x v="0"/>
    <e v="#N/A"/>
    <e v="#N/A"/>
    <e v="#N/A"/>
    <s v="FIXED"/>
    <x v="0"/>
    <m/>
    <m/>
    <m/>
    <m/>
    <x v="0"/>
  </r>
  <r>
    <x v="10"/>
    <s v="232a64e7-99fd-4b14-9be7-d576883fe54c"/>
    <x v="2"/>
    <s v="bpn-rosewsus-01"/>
    <s v="232a64e7-99fd-4b14-9be7-d576883fe54c"/>
    <s v="Medium"/>
    <s v="ACTIVE"/>
    <x v="1089"/>
    <s v="Backlog"/>
    <s v="MICROSOFT WINDOWS 10 "/>
    <s v="ACTIVE"/>
    <s v="MICROSOFT WINDOWS 10 ENTERPRISE 10.0.19044"/>
    <x v="0"/>
  </r>
  <r>
    <x v="0"/>
    <s v="232b8706-43b9-4eeb-b98b-fdac41aa0e26"/>
    <x v="0"/>
    <e v="#N/A"/>
    <e v="#N/A"/>
    <e v="#N/A"/>
    <s v="FIXED"/>
    <x v="0"/>
    <m/>
    <m/>
    <m/>
    <m/>
    <x v="0"/>
  </r>
  <r>
    <x v="0"/>
    <s v="232be029-dc7b-408f-8a02-0f36e0687574"/>
    <x v="0"/>
    <e v="#N/A"/>
    <e v="#N/A"/>
    <e v="#N/A"/>
    <s v="FIXED"/>
    <x v="0"/>
    <m/>
    <m/>
    <m/>
    <m/>
    <x v="0"/>
  </r>
  <r>
    <x v="6"/>
    <s v="232c0444-0733-47ae-bcae-c947233c6415"/>
    <x v="2"/>
    <s v="bpn-rosetets-02"/>
    <s v="232c0444-0733-47ae-bcae-c947233c6415"/>
    <s v="High"/>
    <s v="ACTIVE"/>
    <x v="0"/>
    <m/>
    <m/>
    <m/>
    <m/>
    <x v="0"/>
  </r>
  <r>
    <x v="0"/>
    <s v="232c9d8d-74fa-4122-9743-e4fea30e16a0"/>
    <x v="1"/>
    <s v="0260brnbz4qnd2d.bpna.popularinc.net"/>
    <s v="232c9d8d-74fa-4122-9743-e4fea30e16a0"/>
    <s v="High"/>
    <s v="RESURFACED"/>
    <x v="0"/>
    <m/>
    <m/>
    <m/>
    <m/>
    <x v="0"/>
  </r>
  <r>
    <x v="9"/>
    <s v="232d62b3-ad43-41ce-949c-43d09d5e3d72"/>
    <x v="0"/>
    <e v="#N/A"/>
    <e v="#N/A"/>
    <e v="#N/A"/>
    <s v="FIXED"/>
    <x v="0"/>
    <m/>
    <m/>
    <m/>
    <m/>
    <x v="0"/>
  </r>
  <r>
    <x v="0"/>
    <s v="232ecfdd-5215-48b4-8c5a-d09bee23528d"/>
    <x v="0"/>
    <e v="#N/A"/>
    <e v="#N/A"/>
    <e v="#N/A"/>
    <s v="FIXED"/>
    <x v="0"/>
    <m/>
    <m/>
    <m/>
    <m/>
    <x v="0"/>
  </r>
  <r>
    <x v="0"/>
    <s v="232f3e94-42d4-4301-9944-0bdbd712c831"/>
    <x v="0"/>
    <e v="#N/A"/>
    <e v="#N/A"/>
    <e v="#N/A"/>
    <s v="FIXED"/>
    <x v="0"/>
    <m/>
    <m/>
    <m/>
    <m/>
    <x v="0"/>
  </r>
  <r>
    <x v="0"/>
    <s v="232fe8cb-12bf-4085-b666-21946d4814c0"/>
    <x v="0"/>
    <e v="#N/A"/>
    <e v="#N/A"/>
    <e v="#N/A"/>
    <s v="FIXED"/>
    <x v="0"/>
    <m/>
    <m/>
    <m/>
    <m/>
    <x v="0"/>
  </r>
  <r>
    <x v="7"/>
    <s v="232ff79a-3d79-459e-be99-c6f9b121e2b2"/>
    <x v="0"/>
    <e v="#N/A"/>
    <e v="#N/A"/>
    <e v="#N/A"/>
    <s v="FIXED"/>
    <x v="0"/>
    <m/>
    <m/>
    <m/>
    <m/>
    <x v="0"/>
  </r>
  <r>
    <x v="1"/>
    <s v="2330d7dd-e59f-4e4f-9951-15eeac53fb29"/>
    <x v="0"/>
    <e v="#N/A"/>
    <e v="#N/A"/>
    <e v="#N/A"/>
    <s v="FIXED"/>
    <x v="0"/>
    <m/>
    <m/>
    <m/>
    <m/>
    <x v="0"/>
  </r>
  <r>
    <x v="0"/>
    <s v="23314069-4367-415d-99fa-0b08fc3fa70d"/>
    <x v="0"/>
    <s v="0006bcp3xshnd2d.bpna.popularinc.net"/>
    <s v="23314069-4367-415d-99fa-0b08fc3fa70d"/>
    <s v="Medium"/>
    <s v="FIXED"/>
    <x v="0"/>
    <m/>
    <m/>
    <m/>
    <m/>
    <x v="0"/>
  </r>
  <r>
    <x v="0"/>
    <s v="23334b8d-2ead-4e52-829c-773e16fd66a8"/>
    <x v="0"/>
    <e v="#N/A"/>
    <e v="#N/A"/>
    <e v="#N/A"/>
    <s v="FIXED"/>
    <x v="0"/>
    <m/>
    <m/>
    <m/>
    <m/>
    <x v="0"/>
  </r>
  <r>
    <x v="0"/>
    <s v="233468ce-55f3-49b7-b413-dc738730a9bc"/>
    <x v="0"/>
    <e v="#N/A"/>
    <e v="#N/A"/>
    <e v="#N/A"/>
    <s v="FIXED"/>
    <x v="0"/>
    <m/>
    <m/>
    <m/>
    <m/>
    <x v="0"/>
  </r>
  <r>
    <x v="0"/>
    <s v="2334f838-9352-477f-b72f-46bd159325d2"/>
    <x v="0"/>
    <e v="#N/A"/>
    <e v="#N/A"/>
    <e v="#N/A"/>
    <s v="FIXED"/>
    <x v="0"/>
    <m/>
    <m/>
    <m/>
    <m/>
    <x v="0"/>
  </r>
  <r>
    <x v="6"/>
    <s v="233543d3-a284-4dc3-860e-f30c3926e519"/>
    <x v="0"/>
    <e v="#N/A"/>
    <e v="#N/A"/>
    <e v="#N/A"/>
    <s v="FIXED"/>
    <x v="0"/>
    <m/>
    <m/>
    <m/>
    <m/>
    <x v="0"/>
  </r>
  <r>
    <x v="0"/>
    <s v="233638d0-b447-4077-9f3a-fc4bd3eb46be"/>
    <x v="0"/>
    <e v="#N/A"/>
    <e v="#N/A"/>
    <e v="#N/A"/>
    <s v="FIXED"/>
    <x v="0"/>
    <m/>
    <m/>
    <m/>
    <m/>
    <x v="0"/>
  </r>
  <r>
    <x v="0"/>
    <s v="23369544-f49c-4373-a4e8-6a75f1fb2b24"/>
    <x v="0"/>
    <e v="#N/A"/>
    <e v="#N/A"/>
    <e v="#N/A"/>
    <s v="FIXED"/>
    <x v="0"/>
    <m/>
    <m/>
    <m/>
    <m/>
    <x v="0"/>
  </r>
  <r>
    <x v="0"/>
    <s v="2337500c-757a-4f6e-84b7-3fab9b0fa8f5"/>
    <x v="0"/>
    <e v="#N/A"/>
    <e v="#N/A"/>
    <e v="#N/A"/>
    <s v="FIXED"/>
    <x v="0"/>
    <m/>
    <m/>
    <m/>
    <m/>
    <x v="0"/>
  </r>
  <r>
    <x v="10"/>
    <s v="23377da8-91fc-4790-8bf2-9c1e1d96c0cf"/>
    <x v="1"/>
    <s v="bpn-cmtyfrdb-02"/>
    <s v="23377da8-91fc-4790-8bf2-9c1e1d96c0cf"/>
    <s v="Medium"/>
    <s v="RESURFACED"/>
    <x v="0"/>
    <m/>
    <m/>
    <m/>
    <m/>
    <x v="0"/>
  </r>
  <r>
    <x v="9"/>
    <s v="23392c47-1145-4782-aee1-8bdfd60ee66a"/>
    <x v="0"/>
    <e v="#N/A"/>
    <e v="#N/A"/>
    <e v="#N/A"/>
    <s v="FIXED"/>
    <x v="0"/>
    <m/>
    <m/>
    <m/>
    <m/>
    <x v="0"/>
  </r>
  <r>
    <x v="2"/>
    <s v="2339bbec-e6da-4a4e-8d68-068124f204c2"/>
    <x v="0"/>
    <e v="#N/A"/>
    <e v="#N/A"/>
    <e v="#N/A"/>
    <s v="FIXED"/>
    <x v="0"/>
    <m/>
    <m/>
    <m/>
    <m/>
    <x v="0"/>
  </r>
  <r>
    <x v="4"/>
    <s v="233bf72e-08b6-459e-8abf-4b852167b3ad"/>
    <x v="0"/>
    <e v="#N/A"/>
    <e v="#N/A"/>
    <e v="#N/A"/>
    <s v="FIXED"/>
    <x v="0"/>
    <m/>
    <m/>
    <m/>
    <m/>
    <x v="0"/>
  </r>
  <r>
    <x v="12"/>
    <s v="233c96b6-4fa3-4909-9477-2b3ae7f1c88e"/>
    <x v="1"/>
    <s v="miambko34qj7m2d"/>
    <s v="233c96b6-4fa3-4909-9477-2b3ae7f1c88e"/>
    <s v="Medium"/>
    <s v="RESURFACED"/>
    <x v="1090"/>
    <s v="Backlog"/>
    <s v="MICROSOFT WINDOWS SERVER 2019 STANDARD"/>
    <s v="RESURFACED"/>
    <s v="MICROSOFT WINDOWS SERVER 2019 STANDARD"/>
    <x v="0"/>
  </r>
  <r>
    <x v="4"/>
    <s v="233d3148-2dfd-4d13-85d0-2988bef3d55e"/>
    <x v="0"/>
    <e v="#N/A"/>
    <e v="#N/A"/>
    <e v="#N/A"/>
    <s v="FIXED"/>
    <x v="0"/>
    <m/>
    <m/>
    <m/>
    <m/>
    <x v="0"/>
  </r>
  <r>
    <x v="0"/>
    <s v="233d7748-ae00-4ca4-bd08-31d36ae5acdf"/>
    <x v="0"/>
    <e v="#N/A"/>
    <e v="#N/A"/>
    <e v="#N/A"/>
    <s v="FIXED"/>
    <x v="0"/>
    <m/>
    <m/>
    <m/>
    <m/>
    <x v="0"/>
  </r>
  <r>
    <x v="0"/>
    <s v="233d7e6c-1899-431a-ba5c-752310bbf2ce"/>
    <x v="0"/>
    <e v="#N/A"/>
    <e v="#N/A"/>
    <e v="#N/A"/>
    <s v="FIXED"/>
    <x v="0"/>
    <m/>
    <m/>
    <m/>
    <m/>
    <x v="0"/>
  </r>
  <r>
    <x v="0"/>
    <s v="233f0d05-a1ff-4db2-b50f-6a79771c2f78"/>
    <x v="0"/>
    <e v="#N/A"/>
    <e v="#N/A"/>
    <e v="#N/A"/>
    <s v="FIXED"/>
    <x v="0"/>
    <m/>
    <m/>
    <m/>
    <m/>
    <x v="0"/>
  </r>
  <r>
    <x v="0"/>
    <s v="233f4fc6-15ca-4efd-9046-6db49a9ec061"/>
    <x v="0"/>
    <e v="#N/A"/>
    <e v="#N/A"/>
    <e v="#N/A"/>
    <s v="FIXED"/>
    <x v="0"/>
    <m/>
    <m/>
    <m/>
    <m/>
    <x v="0"/>
  </r>
  <r>
    <x v="2"/>
    <s v="23418794-365a-4974-b7ba-dc774afaaec7"/>
    <x v="1"/>
    <s v="bpn-rosecmas-05"/>
    <s v="23418794-365a-4974-b7ba-dc774afaaec7"/>
    <s v="Medium"/>
    <s v="RESURFACED"/>
    <x v="0"/>
    <m/>
    <m/>
    <m/>
    <m/>
    <x v="0"/>
  </r>
  <r>
    <x v="2"/>
    <s v="234280da-b0ed-4075-8125-f506dac145e4"/>
    <x v="0"/>
    <e v="#N/A"/>
    <e v="#N/A"/>
    <e v="#N/A"/>
    <s v="FIXED"/>
    <x v="0"/>
    <m/>
    <m/>
    <m/>
    <m/>
    <x v="0"/>
  </r>
  <r>
    <x v="0"/>
    <s v="23442240-1fd7-48f6-b448-4f1edef89281"/>
    <x v="0"/>
    <e v="#N/A"/>
    <e v="#N/A"/>
    <e v="#N/A"/>
    <s v="FIXED"/>
    <x v="0"/>
    <m/>
    <m/>
    <m/>
    <m/>
    <x v="0"/>
  </r>
  <r>
    <x v="0"/>
    <s v="23449546-26ec-4e94-a85c-af6320f99079"/>
    <x v="0"/>
    <e v="#N/A"/>
    <e v="#N/A"/>
    <e v="#N/A"/>
    <s v="FIXED"/>
    <x v="0"/>
    <m/>
    <m/>
    <m/>
    <m/>
    <x v="0"/>
  </r>
  <r>
    <x v="0"/>
    <s v="234540cb-7b15-4e88-9978-e920f65691e6"/>
    <x v="0"/>
    <e v="#N/A"/>
    <e v="#N/A"/>
    <e v="#N/A"/>
    <s v="FIXED"/>
    <x v="0"/>
    <m/>
    <m/>
    <m/>
    <m/>
    <x v="0"/>
  </r>
  <r>
    <x v="11"/>
    <s v="2345b4be-b1d9-4c4c-a023-5d0367e5376d"/>
    <x v="0"/>
    <e v="#N/A"/>
    <e v="#N/A"/>
    <e v="#N/A"/>
    <s v="FIXED"/>
    <x v="0"/>
    <m/>
    <m/>
    <m/>
    <m/>
    <x v="0"/>
  </r>
  <r>
    <x v="0"/>
    <s v="2345ec02-13ef-454e-b6a7-53590c70fe41"/>
    <x v="0"/>
    <e v="#N/A"/>
    <e v="#N/A"/>
    <e v="#N/A"/>
    <s v="FIXED"/>
    <x v="0"/>
    <m/>
    <m/>
    <m/>
    <m/>
    <x v="0"/>
  </r>
  <r>
    <x v="5"/>
    <s v="23467c5f-6305-437a-9098-b17c0451e8ec"/>
    <x v="2"/>
    <e v="#N/A"/>
    <e v="#N/A"/>
    <e v="#N/A"/>
    <s v="ACTIVE"/>
    <x v="0"/>
    <m/>
    <m/>
    <m/>
    <m/>
    <x v="0"/>
  </r>
  <r>
    <x v="4"/>
    <s v="2346bc09-44eb-4d11-8834-53ab4fb98efb"/>
    <x v="1"/>
    <s v="bdwybko2pp6pl3l"/>
    <s v="2346bc09-44eb-4d11-8834-53ab4fb98efb"/>
    <s v="High"/>
    <s v="RESURFACED"/>
    <x v="0"/>
    <m/>
    <m/>
    <m/>
    <m/>
    <x v="0"/>
  </r>
  <r>
    <x v="1"/>
    <s v="23470f40-010f-4033-9405-1190114c1676"/>
    <x v="0"/>
    <e v="#N/A"/>
    <e v="#N/A"/>
    <e v="#N/A"/>
    <s v="FIXED"/>
    <x v="0"/>
    <m/>
    <m/>
    <m/>
    <m/>
    <x v="0"/>
  </r>
  <r>
    <x v="0"/>
    <s v="2347bfb6-60ec-4b97-94a2-4e228163a9d8"/>
    <x v="0"/>
    <s v="miambko8ld09y2l.bpna.popularinc.net"/>
    <s v="2347bfb6-60ec-4b97-94a2-4e228163a9d8"/>
    <s v="Medium"/>
    <s v="FIXED"/>
    <x v="1091"/>
    <s v="Backlog"/>
    <s v="MICROSOFT WINDOWS SERVER 2016 STANDARD"/>
    <s v="FIXED"/>
    <s v="MICROSOFT WINDOWS SERVER 2016 STANDARD"/>
    <x v="0"/>
  </r>
  <r>
    <x v="0"/>
    <s v="23494a6b-b16c-4f04-b5d5-8e484da8c5bd"/>
    <x v="0"/>
    <e v="#N/A"/>
    <e v="#N/A"/>
    <e v="#N/A"/>
    <s v="FIXED"/>
    <x v="0"/>
    <m/>
    <m/>
    <m/>
    <m/>
    <x v="0"/>
  </r>
  <r>
    <x v="0"/>
    <s v="2349702b-9122-4317-8f51-2c38c22e2c95"/>
    <x v="0"/>
    <e v="#N/A"/>
    <e v="#N/A"/>
    <e v="#N/A"/>
    <s v="FIXED"/>
    <x v="0"/>
    <m/>
    <m/>
    <m/>
    <m/>
    <x v="0"/>
  </r>
  <r>
    <x v="9"/>
    <s v="234aa3a2-e0fb-4aad-bb9d-8f4a9357b74d"/>
    <x v="0"/>
    <s v="bpn-rosepvws03x"/>
    <s v="234aa3a2-e0fb-4aad-bb9d-8f4a9357b74d"/>
    <s v="Medium"/>
    <s v="FIXED"/>
    <x v="0"/>
    <m/>
    <m/>
    <m/>
    <m/>
    <x v="0"/>
  </r>
  <r>
    <x v="0"/>
    <s v="234b782e-f776-4fba-97d8-fa760a68b088"/>
    <x v="0"/>
    <s v="bdwybko67xvlr2d.bpna.popularinc.net"/>
    <s v="234b782e-f776-4fba-97d8-fa760a68b088"/>
    <s v="Critical"/>
    <s v="FIXED"/>
    <x v="0"/>
    <m/>
    <m/>
    <m/>
    <m/>
    <x v="0"/>
  </r>
  <r>
    <x v="0"/>
    <s v="234f28ef-fccb-4541-9764-3f24b529bafe"/>
    <x v="0"/>
    <e v="#N/A"/>
    <e v="#N/A"/>
    <e v="#N/A"/>
    <s v="FIXED"/>
    <x v="0"/>
    <m/>
    <m/>
    <m/>
    <m/>
    <x v="0"/>
  </r>
  <r>
    <x v="2"/>
    <s v="234fb854-da10-4a8e-b958-dbc6ef4cd541"/>
    <x v="0"/>
    <e v="#N/A"/>
    <e v="#N/A"/>
    <e v="#N/A"/>
    <s v="FIXED"/>
    <x v="0"/>
    <m/>
    <m/>
    <m/>
    <m/>
    <x v="0"/>
  </r>
  <r>
    <x v="0"/>
    <s v="234ff70a-3aec-44c0-b2ec-66af4e5f599e"/>
    <x v="0"/>
    <e v="#N/A"/>
    <e v="#N/A"/>
    <e v="#N/A"/>
    <s v="FIXED"/>
    <x v="0"/>
    <m/>
    <m/>
    <m/>
    <m/>
    <x v="0"/>
  </r>
  <r>
    <x v="0"/>
    <s v="2351effe-e855-4d47-ab9d-4e6ce1b1ed1c"/>
    <x v="0"/>
    <e v="#N/A"/>
    <e v="#N/A"/>
    <e v="#N/A"/>
    <s v="FIXED"/>
    <x v="0"/>
    <m/>
    <m/>
    <m/>
    <m/>
    <x v="0"/>
  </r>
  <r>
    <x v="0"/>
    <s v="235210c9-969d-4c5a-81c9-be9added972e"/>
    <x v="0"/>
    <e v="#N/A"/>
    <e v="#N/A"/>
    <e v="#N/A"/>
    <s v="FIXED"/>
    <x v="0"/>
    <m/>
    <m/>
    <m/>
    <m/>
    <x v="0"/>
  </r>
  <r>
    <x v="7"/>
    <s v="2353e6fc-abbc-4cad-8ed4-52d9f458091f"/>
    <x v="0"/>
    <e v="#N/A"/>
    <e v="#N/A"/>
    <e v="#N/A"/>
    <s v="FIXED"/>
    <x v="0"/>
    <m/>
    <m/>
    <m/>
    <m/>
    <x v="0"/>
  </r>
  <r>
    <x v="0"/>
    <s v="2356709e-6091-4f92-ad09-e7e74f34ea36"/>
    <x v="0"/>
    <e v="#N/A"/>
    <e v="#N/A"/>
    <e v="#N/A"/>
    <s v="FIXED"/>
    <x v="0"/>
    <m/>
    <m/>
    <m/>
    <m/>
    <x v="0"/>
  </r>
  <r>
    <x v="4"/>
    <s v="23568c13-d718-4047-817b-7f388a6cdc7e"/>
    <x v="0"/>
    <e v="#N/A"/>
    <e v="#N/A"/>
    <e v="#N/A"/>
    <s v="FIXED"/>
    <x v="0"/>
    <m/>
    <m/>
    <m/>
    <m/>
    <x v="0"/>
  </r>
  <r>
    <x v="1"/>
    <s v="2356b627-c7db-45c9-9901-c59aecc51139"/>
    <x v="2"/>
    <s v="bpn-rosebt-02"/>
    <s v="2356b627-c7db-45c9-9901-c59aecc51139"/>
    <s v="Medium"/>
    <s v="ACTIVE"/>
    <x v="0"/>
    <m/>
    <m/>
    <m/>
    <m/>
    <x v="0"/>
  </r>
  <r>
    <x v="0"/>
    <s v="23570216-96cf-4346-9a92-de50edd4666e"/>
    <x v="0"/>
    <e v="#N/A"/>
    <e v="#N/A"/>
    <e v="#N/A"/>
    <s v="FIXED"/>
    <x v="0"/>
    <m/>
    <m/>
    <m/>
    <m/>
    <x v="0"/>
  </r>
  <r>
    <x v="2"/>
    <s v="23587082-2b74-40d6-be7c-c983ce99574d"/>
    <x v="3"/>
    <e v="#N/A"/>
    <e v="#N/A"/>
    <e v="#N/A"/>
    <s v="NEW"/>
    <x v="0"/>
    <m/>
    <m/>
    <m/>
    <m/>
    <x v="0"/>
  </r>
  <r>
    <x v="0"/>
    <s v="23595377-2019-4ac6-90e2-c9b38be7cb7b"/>
    <x v="0"/>
    <s v="bdwybko4mwk2g2l.bpna.popularinc.net"/>
    <s v="23595377-2019-4ac6-90e2-c9b38be7cb7b"/>
    <s v="Critical"/>
    <s v="FIXED"/>
    <x v="0"/>
    <m/>
    <m/>
    <m/>
    <m/>
    <x v="0"/>
  </r>
  <r>
    <x v="6"/>
    <s v="235a323a-9655-43a3-841f-c6444ecc1d01"/>
    <x v="0"/>
    <e v="#N/A"/>
    <e v="#N/A"/>
    <e v="#N/A"/>
    <s v="FIXED"/>
    <x v="0"/>
    <m/>
    <m/>
    <m/>
    <m/>
    <x v="0"/>
  </r>
  <r>
    <x v="2"/>
    <s v="235a7679-79ec-4a01-b769-a985b51cf17c"/>
    <x v="0"/>
    <e v="#N/A"/>
    <e v="#N/A"/>
    <e v="#N/A"/>
    <s v="FIXED"/>
    <x v="0"/>
    <m/>
    <m/>
    <m/>
    <m/>
    <x v="0"/>
  </r>
  <r>
    <x v="0"/>
    <s v="235b115f-7a76-4617-af53-cfc77bb2697a"/>
    <x v="0"/>
    <e v="#N/A"/>
    <e v="#N/A"/>
    <e v="#N/A"/>
    <s v="FIXED"/>
    <x v="0"/>
    <m/>
    <m/>
    <m/>
    <m/>
    <x v="0"/>
  </r>
  <r>
    <x v="0"/>
    <s v="235bc369-4766-4ac0-ac0a-1b4aaca90346"/>
    <x v="0"/>
    <e v="#N/A"/>
    <e v="#N/A"/>
    <e v="#N/A"/>
    <s v="FIXED"/>
    <x v="0"/>
    <m/>
    <m/>
    <m/>
    <m/>
    <x v="0"/>
  </r>
  <r>
    <x v="0"/>
    <s v="235c4ab3-6666-4709-b293-863fa673d65e"/>
    <x v="0"/>
    <e v="#N/A"/>
    <e v="#N/A"/>
    <e v="#N/A"/>
    <s v="FIXED"/>
    <x v="0"/>
    <m/>
    <m/>
    <m/>
    <m/>
    <x v="0"/>
  </r>
  <r>
    <x v="0"/>
    <s v="235d20f8-1640-48e6-b541-0712251a4db2"/>
    <x v="0"/>
    <e v="#N/A"/>
    <e v="#N/A"/>
    <e v="#N/A"/>
    <s v="FIXED"/>
    <x v="0"/>
    <m/>
    <m/>
    <m/>
    <m/>
    <x v="0"/>
  </r>
  <r>
    <x v="0"/>
    <s v="235d3a2d-7462-44e3-b424-7362aeb88080"/>
    <x v="0"/>
    <e v="#N/A"/>
    <e v="#N/A"/>
    <e v="#N/A"/>
    <s v="FIXED"/>
    <x v="0"/>
    <m/>
    <m/>
    <m/>
    <m/>
    <x v="0"/>
  </r>
  <r>
    <x v="0"/>
    <s v="235d74eb-8803-41d5-b6a2-cb16cf56c811"/>
    <x v="0"/>
    <e v="#N/A"/>
    <e v="#N/A"/>
    <e v="#N/A"/>
    <s v="FIXED"/>
    <x v="0"/>
    <m/>
    <m/>
    <m/>
    <m/>
    <x v="0"/>
  </r>
  <r>
    <x v="18"/>
    <s v="235d883f-cc13-46ce-9f95-3dc110adc8f4"/>
    <x v="2"/>
    <s v="bpn-rosedb-12.bpna.popularinc.net"/>
    <s v="235d883f-cc13-46ce-9f95-3dc110adc8f4"/>
    <s v="Medium"/>
    <s v="ACTIVE"/>
    <x v="0"/>
    <m/>
    <m/>
    <m/>
    <m/>
    <x v="0"/>
  </r>
  <r>
    <x v="0"/>
    <s v="235d8c5d-415e-4f97-9628-d4d6dd924e1b"/>
    <x v="0"/>
    <e v="#N/A"/>
    <e v="#N/A"/>
    <e v="#N/A"/>
    <s v="FIXED"/>
    <x v="0"/>
    <m/>
    <m/>
    <m/>
    <m/>
    <x v="0"/>
  </r>
  <r>
    <x v="0"/>
    <s v="235dfa2b-e777-4e75-9289-7ad3720ba401"/>
    <x v="0"/>
    <e v="#N/A"/>
    <e v="#N/A"/>
    <e v="#N/A"/>
    <s v="FIXED"/>
    <x v="0"/>
    <m/>
    <m/>
    <m/>
    <m/>
    <x v="0"/>
  </r>
  <r>
    <x v="5"/>
    <s v="235dfbec-dc04-4ceb-b390-f18a773a8bc5"/>
    <x v="0"/>
    <e v="#N/A"/>
    <e v="#N/A"/>
    <e v="#N/A"/>
    <s v="FIXED"/>
    <x v="0"/>
    <m/>
    <m/>
    <m/>
    <m/>
    <x v="0"/>
  </r>
  <r>
    <x v="0"/>
    <s v="235e1a9f-7a6a-4fad-af70-6b81451edfe9"/>
    <x v="0"/>
    <e v="#N/A"/>
    <e v="#N/A"/>
    <e v="#N/A"/>
    <s v="FIXED"/>
    <x v="0"/>
    <m/>
    <m/>
    <m/>
    <m/>
    <x v="0"/>
  </r>
  <r>
    <x v="0"/>
    <s v="235e8a02-0392-4083-a538-99eb88eb61ca"/>
    <x v="0"/>
    <e v="#N/A"/>
    <e v="#N/A"/>
    <e v="#N/A"/>
    <s v="FIXED"/>
    <x v="0"/>
    <m/>
    <m/>
    <m/>
    <m/>
    <x v="0"/>
  </r>
  <r>
    <x v="0"/>
    <s v="2360be13-0f27-4cfc-8704-de2c82023bab"/>
    <x v="0"/>
    <e v="#N/A"/>
    <e v="#N/A"/>
    <e v="#N/A"/>
    <s v="FIXED"/>
    <x v="0"/>
    <m/>
    <m/>
    <m/>
    <m/>
    <x v="0"/>
  </r>
  <r>
    <x v="1"/>
    <s v="23610f26-ea62-4551-b9f4-bce3feddf6a8"/>
    <x v="2"/>
    <s v="bpn-0090bp-01"/>
    <s v="23610f26-ea62-4551-b9f4-bce3feddf6a8"/>
    <s v="Medium"/>
    <s v="ACTIVE"/>
    <x v="0"/>
    <m/>
    <m/>
    <m/>
    <m/>
    <x v="0"/>
  </r>
  <r>
    <x v="0"/>
    <s v="2361dd5b-c894-46ed-a015-f0a5aa8fe0d0"/>
    <x v="0"/>
    <e v="#N/A"/>
    <e v="#N/A"/>
    <e v="#N/A"/>
    <s v="FIXED"/>
    <x v="0"/>
    <m/>
    <m/>
    <m/>
    <m/>
    <x v="0"/>
  </r>
  <r>
    <x v="0"/>
    <s v="23629474-32f1-4953-8882-1061a5bf32fe"/>
    <x v="0"/>
    <e v="#N/A"/>
    <e v="#N/A"/>
    <e v="#N/A"/>
    <s v="FIXED"/>
    <x v="0"/>
    <m/>
    <m/>
    <m/>
    <m/>
    <x v="0"/>
  </r>
  <r>
    <x v="0"/>
    <s v="236308f9-f298-4922-89e3-aaeff668321a"/>
    <x v="0"/>
    <e v="#N/A"/>
    <e v="#N/A"/>
    <e v="#N/A"/>
    <s v="FIXED"/>
    <x v="0"/>
    <m/>
    <m/>
    <m/>
    <m/>
    <x v="0"/>
  </r>
  <r>
    <x v="7"/>
    <s v="23636336-6dff-40cc-9863-65c8a4b2b3ff"/>
    <x v="2"/>
    <s v="bpn-roseirws-03"/>
    <s v="23636336-6dff-40cc-9863-65c8a4b2b3ff"/>
    <s v="Medium"/>
    <s v="ACTIVE"/>
    <x v="0"/>
    <m/>
    <m/>
    <m/>
    <m/>
    <x v="0"/>
  </r>
  <r>
    <x v="2"/>
    <s v="23645888-1834-42be-92b8-0577007155d7"/>
    <x v="1"/>
    <s v="bpn-rosecmas-05"/>
    <s v="23645888-1834-42be-92b8-0577007155d7"/>
    <s v="High"/>
    <s v="RESURFACED"/>
    <x v="0"/>
    <m/>
    <m/>
    <m/>
    <m/>
    <x v="0"/>
  </r>
  <r>
    <x v="0"/>
    <s v="23648a58-f090-4712-bc91-a33a5d8e28d7"/>
    <x v="0"/>
    <e v="#N/A"/>
    <e v="#N/A"/>
    <e v="#N/A"/>
    <s v="FIXED"/>
    <x v="0"/>
    <m/>
    <m/>
    <m/>
    <m/>
    <x v="0"/>
  </r>
  <r>
    <x v="0"/>
    <s v="23652d7d-d045-4f43-9581-45ec0ef2f4a6"/>
    <x v="0"/>
    <e v="#N/A"/>
    <e v="#N/A"/>
    <e v="#N/A"/>
    <s v="FIXED"/>
    <x v="0"/>
    <m/>
    <m/>
    <m/>
    <m/>
    <x v="0"/>
  </r>
  <r>
    <x v="1"/>
    <s v="236548e9-4caa-48d8-a446-3f304e97ecf8"/>
    <x v="0"/>
    <e v="#N/A"/>
    <e v="#N/A"/>
    <e v="#N/A"/>
    <s v="FIXED"/>
    <x v="0"/>
    <m/>
    <m/>
    <m/>
    <m/>
    <x v="0"/>
  </r>
  <r>
    <x v="0"/>
    <s v="2365de5f-3dc0-4e9d-9b71-a8063bf2c13e"/>
    <x v="0"/>
    <e v="#N/A"/>
    <e v="#N/A"/>
    <e v="#N/A"/>
    <s v="FIXED"/>
    <x v="0"/>
    <m/>
    <m/>
    <m/>
    <m/>
    <x v="0"/>
  </r>
  <r>
    <x v="0"/>
    <s v="2366dc5d-0615-42d2-ab22-f7b8541296ee"/>
    <x v="0"/>
    <e v="#N/A"/>
    <e v="#N/A"/>
    <e v="#N/A"/>
    <s v="FIXED"/>
    <x v="0"/>
    <m/>
    <m/>
    <m/>
    <m/>
    <x v="0"/>
  </r>
  <r>
    <x v="0"/>
    <s v="2367bcd5-6cd5-45d7-aac9-dc96b7782d0e"/>
    <x v="0"/>
    <e v="#N/A"/>
    <e v="#N/A"/>
    <e v="#N/A"/>
    <s v="FIXED"/>
    <x v="0"/>
    <m/>
    <m/>
    <m/>
    <m/>
    <x v="0"/>
  </r>
  <r>
    <x v="2"/>
    <s v="2369f6d1-8ad8-4cf6-b437-9dfd2e43e8d4"/>
    <x v="2"/>
    <s v="bpn-rosegvmp-01"/>
    <s v="2369f6d1-8ad8-4cf6-b437-9dfd2e43e8d4"/>
    <s v="Medium"/>
    <s v="ACTIVE"/>
    <x v="0"/>
    <m/>
    <m/>
    <m/>
    <m/>
    <x v="0"/>
  </r>
  <r>
    <x v="1"/>
    <s v="236aa236-bc67-45f2-8397-850ed65de295"/>
    <x v="0"/>
    <e v="#N/A"/>
    <e v="#N/A"/>
    <e v="#N/A"/>
    <s v="FIXED"/>
    <x v="0"/>
    <m/>
    <m/>
    <m/>
    <m/>
    <x v="0"/>
  </r>
  <r>
    <x v="0"/>
    <s v="236af3a8-e25e-417b-8500-497898c94ab8"/>
    <x v="0"/>
    <e v="#N/A"/>
    <e v="#N/A"/>
    <e v="#N/A"/>
    <s v="FIXED"/>
    <x v="0"/>
    <m/>
    <m/>
    <m/>
    <m/>
    <x v="0"/>
  </r>
  <r>
    <x v="0"/>
    <s v="236b0414-6a37-4f64-8c11-e0b910d46367"/>
    <x v="0"/>
    <e v="#N/A"/>
    <e v="#N/A"/>
    <e v="#N/A"/>
    <s v="FIXED"/>
    <x v="0"/>
    <m/>
    <m/>
    <m/>
    <m/>
    <x v="0"/>
  </r>
  <r>
    <x v="0"/>
    <s v="236b3e4d-becd-4550-b507-4bc554b064bb"/>
    <x v="0"/>
    <e v="#N/A"/>
    <e v="#N/A"/>
    <e v="#N/A"/>
    <s v="FIXED"/>
    <x v="0"/>
    <m/>
    <m/>
    <m/>
    <m/>
    <x v="0"/>
  </r>
  <r>
    <x v="11"/>
    <s v="236b95af-98b7-41e0-9363-6931494b19d1"/>
    <x v="0"/>
    <e v="#N/A"/>
    <e v="#N/A"/>
    <e v="#N/A"/>
    <s v="FIXED"/>
    <x v="0"/>
    <m/>
    <m/>
    <m/>
    <m/>
    <x v="0"/>
  </r>
  <r>
    <x v="0"/>
    <s v="236bd8d1-5278-49cc-8a65-467ef5340fe8"/>
    <x v="0"/>
    <e v="#N/A"/>
    <e v="#N/A"/>
    <e v="#N/A"/>
    <s v="FIXED"/>
    <x v="0"/>
    <m/>
    <m/>
    <m/>
    <m/>
    <x v="0"/>
  </r>
  <r>
    <x v="6"/>
    <s v="236e95e3-c15b-4a68-8caf-e9193c64d539"/>
    <x v="0"/>
    <e v="#N/A"/>
    <e v="#N/A"/>
    <e v="#N/A"/>
    <s v="FIXED"/>
    <x v="0"/>
    <m/>
    <m/>
    <m/>
    <m/>
    <x v="0"/>
  </r>
  <r>
    <x v="0"/>
    <s v="236f1398-61de-4b14-b116-011337326390"/>
    <x v="0"/>
    <e v="#N/A"/>
    <e v="#N/A"/>
    <e v="#N/A"/>
    <s v="FIXED"/>
    <x v="0"/>
    <m/>
    <m/>
    <m/>
    <m/>
    <x v="0"/>
  </r>
  <r>
    <x v="0"/>
    <s v="236f48d6-fdf7-42bc-ad60-a44e2843b7b1"/>
    <x v="0"/>
    <e v="#N/A"/>
    <e v="#N/A"/>
    <e v="#N/A"/>
    <s v="FIXED"/>
    <x v="0"/>
    <m/>
    <m/>
    <m/>
    <m/>
    <x v="0"/>
  </r>
  <r>
    <x v="2"/>
    <s v="2370edad-31b0-4551-a06a-8ca34e8c2633"/>
    <x v="2"/>
    <s v="bpn-cmtypmws-02"/>
    <s v="2370edad-31b0-4551-a06a-8ca34e8c2633"/>
    <s v="High"/>
    <s v="ACTIVE"/>
    <x v="0"/>
    <m/>
    <m/>
    <m/>
    <m/>
    <x v="0"/>
  </r>
  <r>
    <x v="6"/>
    <s v="237315a4-669b-485b-a90d-d546fe5cce28"/>
    <x v="2"/>
    <e v="#N/A"/>
    <e v="#N/A"/>
    <e v="#N/A"/>
    <s v="ACTIVE"/>
    <x v="0"/>
    <m/>
    <m/>
    <m/>
    <m/>
    <x v="0"/>
  </r>
  <r>
    <x v="1"/>
    <s v="2373ab99-05e5-4c0f-b822-8566add1578d"/>
    <x v="2"/>
    <s v="bpn-rosews-03"/>
    <s v="2373ab99-05e5-4c0f-b822-8566add1578d"/>
    <s v="Medium"/>
    <s v="ACTIVE"/>
    <x v="0"/>
    <m/>
    <m/>
    <m/>
    <m/>
    <x v="0"/>
  </r>
  <r>
    <x v="0"/>
    <s v="2373fc2e-3641-4ba3-a026-58ce9712987a"/>
    <x v="0"/>
    <s v="miambko4t5j633l"/>
    <s v="2373fc2e-3641-4ba3-a026-58ce9712987a"/>
    <s v="Critical"/>
    <s v="FIXED"/>
    <x v="1092"/>
    <s v="Backlog"/>
    <s v="MICROSOFT WINDOWS SERVER 2008 R2 STANDARD 6.1.7601 1"/>
    <s v="FIXED"/>
    <s v="MICROSOFT WINDOWS SERVER 2008 "/>
    <x v="0"/>
  </r>
  <r>
    <x v="0"/>
    <s v="23758333-5fad-4353-9367-b303ac863a36"/>
    <x v="0"/>
    <e v="#N/A"/>
    <e v="#N/A"/>
    <e v="#N/A"/>
    <s v="FIXED"/>
    <x v="0"/>
    <m/>
    <m/>
    <m/>
    <m/>
    <x v="0"/>
  </r>
  <r>
    <x v="10"/>
    <s v="2375dd01-4c85-418a-9a3c-449e54fe4e0b"/>
    <x v="0"/>
    <e v="#N/A"/>
    <e v="#N/A"/>
    <e v="#N/A"/>
    <s v="FIXED"/>
    <x v="0"/>
    <m/>
    <m/>
    <m/>
    <m/>
    <x v="0"/>
  </r>
  <r>
    <x v="0"/>
    <s v="23763c0b-286a-47ac-b853-62a12a40eb52"/>
    <x v="0"/>
    <e v="#N/A"/>
    <e v="#N/A"/>
    <e v="#N/A"/>
    <s v="FIXED"/>
    <x v="0"/>
    <m/>
    <m/>
    <m/>
    <m/>
    <x v="0"/>
  </r>
  <r>
    <x v="0"/>
    <s v="2376c6af-093a-453c-b845-8ccd2c95b022"/>
    <x v="0"/>
    <s v="0006bcp3xymnd2d.bpna.popularinc.net"/>
    <s v="2376c6af-093a-453c-b845-8ccd2c95b022"/>
    <s v="Critical"/>
    <s v="FIXED"/>
    <x v="0"/>
    <m/>
    <m/>
    <m/>
    <m/>
    <x v="0"/>
  </r>
  <r>
    <x v="0"/>
    <s v="23772062-59ad-4515-8f6c-d5e85485ef44"/>
    <x v="0"/>
    <e v="#N/A"/>
    <e v="#N/A"/>
    <e v="#N/A"/>
    <s v="FIXED"/>
    <x v="0"/>
    <m/>
    <m/>
    <m/>
    <m/>
    <x v="0"/>
  </r>
  <r>
    <x v="6"/>
    <s v="23774dc8-d6d4-4892-ba89-65e8da168aef"/>
    <x v="0"/>
    <e v="#N/A"/>
    <e v="#N/A"/>
    <e v="#N/A"/>
    <s v="FIXED"/>
    <x v="0"/>
    <m/>
    <m/>
    <m/>
    <m/>
    <x v="0"/>
  </r>
  <r>
    <x v="0"/>
    <s v="2377a2e6-141b-4fba-93fc-320d5343737b"/>
    <x v="0"/>
    <e v="#N/A"/>
    <e v="#N/A"/>
    <e v="#N/A"/>
    <s v="FIXED"/>
    <x v="0"/>
    <m/>
    <m/>
    <m/>
    <m/>
    <x v="0"/>
  </r>
  <r>
    <x v="1"/>
    <s v="23791447-9c6e-43dc-aa03-2a88171953fc"/>
    <x v="0"/>
    <e v="#N/A"/>
    <e v="#N/A"/>
    <e v="#N/A"/>
    <s v="FIXED"/>
    <x v="0"/>
    <m/>
    <m/>
    <m/>
    <m/>
    <x v="0"/>
  </r>
  <r>
    <x v="0"/>
    <s v="237afb74-4703-4e16-a05c-ac98d052763c"/>
    <x v="0"/>
    <e v="#N/A"/>
    <e v="#N/A"/>
    <e v="#N/A"/>
    <s v="FIXED"/>
    <x v="0"/>
    <m/>
    <m/>
    <m/>
    <m/>
    <x v="0"/>
  </r>
  <r>
    <x v="0"/>
    <s v="237b3a09-6a52-48d3-862c-bad34a4ce6c3"/>
    <x v="0"/>
    <s v="bdwytrng3dmkh2d"/>
    <s v="237b3a09-6a52-48d3-862c-bad34a4ce6c3"/>
    <s v="Medium"/>
    <s v="FIXED"/>
    <x v="0"/>
    <m/>
    <m/>
    <m/>
    <m/>
    <x v="0"/>
  </r>
  <r>
    <x v="0"/>
    <s v="237eb8cd-a1d9-43c4-99b8-9f1165c54553"/>
    <x v="0"/>
    <e v="#N/A"/>
    <e v="#N/A"/>
    <e v="#N/A"/>
    <s v="FIXED"/>
    <x v="0"/>
    <m/>
    <m/>
    <m/>
    <m/>
    <x v="0"/>
  </r>
  <r>
    <x v="0"/>
    <s v="237f1eed-aa80-41b7-9824-2a1bfa93e82a"/>
    <x v="0"/>
    <e v="#N/A"/>
    <e v="#N/A"/>
    <e v="#N/A"/>
    <s v="FIXED"/>
    <x v="0"/>
    <m/>
    <m/>
    <m/>
    <m/>
    <x v="0"/>
  </r>
  <r>
    <x v="0"/>
    <s v="237fcf07-67f3-4db8-91b9-9ba955057a98"/>
    <x v="0"/>
    <e v="#N/A"/>
    <e v="#N/A"/>
    <e v="#N/A"/>
    <s v="FIXED"/>
    <x v="0"/>
    <m/>
    <m/>
    <m/>
    <m/>
    <x v="0"/>
  </r>
  <r>
    <x v="2"/>
    <s v="237feaf8-607d-4215-ac5d-9b27da7db772"/>
    <x v="3"/>
    <e v="#N/A"/>
    <e v="#N/A"/>
    <e v="#N/A"/>
    <s v="NEW"/>
    <x v="0"/>
    <m/>
    <m/>
    <m/>
    <m/>
    <x v="0"/>
  </r>
  <r>
    <x v="0"/>
    <s v="237ff428-e919-4ffd-905b-7e94abe6e04d"/>
    <x v="0"/>
    <e v="#N/A"/>
    <e v="#N/A"/>
    <e v="#N/A"/>
    <s v="FIXED"/>
    <x v="0"/>
    <m/>
    <m/>
    <m/>
    <m/>
    <x v="0"/>
  </r>
  <r>
    <x v="0"/>
    <s v="23800497-a7a0-4437-8499-2e8299130340"/>
    <x v="0"/>
    <e v="#N/A"/>
    <e v="#N/A"/>
    <e v="#N/A"/>
    <s v="FIXED"/>
    <x v="0"/>
    <m/>
    <m/>
    <m/>
    <m/>
    <x v="0"/>
  </r>
  <r>
    <x v="6"/>
    <s v="23802ff5-0a5f-43e1-bb53-243852ac1d59"/>
    <x v="1"/>
    <s v="bpn-rosetecm-05"/>
    <s v="23802ff5-0a5f-43e1-bb53-243852ac1d59"/>
    <s v="High"/>
    <s v="RESURFACED"/>
    <x v="0"/>
    <m/>
    <m/>
    <m/>
    <m/>
    <x v="0"/>
  </r>
  <r>
    <x v="0"/>
    <s v="23813216-8eb3-4531-a47f-c66017e50333"/>
    <x v="0"/>
    <e v="#N/A"/>
    <e v="#N/A"/>
    <e v="#N/A"/>
    <s v="FIXED"/>
    <x v="0"/>
    <m/>
    <m/>
    <m/>
    <m/>
    <x v="0"/>
  </r>
  <r>
    <x v="0"/>
    <s v="23814967-7bc2-4a07-a0f4-b5f4c02d2191"/>
    <x v="0"/>
    <s v="bdwybkoh34xfh2l.bpna.popularinc.net"/>
    <s v="23814967-7bc2-4a07-a0f4-b5f4c02d2191"/>
    <s v="Medium"/>
    <s v="FIXED"/>
    <x v="0"/>
    <m/>
    <m/>
    <m/>
    <m/>
    <x v="0"/>
  </r>
  <r>
    <x v="2"/>
    <s v="2381f0d5-09f3-4361-8a47-777051837204"/>
    <x v="0"/>
    <e v="#N/A"/>
    <e v="#N/A"/>
    <e v="#N/A"/>
    <s v="FIXED"/>
    <x v="0"/>
    <m/>
    <m/>
    <m/>
    <m/>
    <x v="0"/>
  </r>
  <r>
    <x v="0"/>
    <s v="23820872-7284-4568-967b-9d0dd73940e0"/>
    <x v="0"/>
    <e v="#N/A"/>
    <e v="#N/A"/>
    <e v="#N/A"/>
    <s v="FIXED"/>
    <x v="0"/>
    <m/>
    <m/>
    <m/>
    <m/>
    <x v="0"/>
  </r>
  <r>
    <x v="1"/>
    <s v="238343d7-99eb-4e95-bc87-fc6bd507687d"/>
    <x v="2"/>
    <e v="#N/A"/>
    <e v="#N/A"/>
    <e v="#N/A"/>
    <s v="ACTIVE"/>
    <x v="0"/>
    <m/>
    <m/>
    <m/>
    <m/>
    <x v="0"/>
  </r>
  <r>
    <x v="0"/>
    <s v="2383773e-a528-47c2-bd5d-0670a95d6808"/>
    <x v="0"/>
    <e v="#N/A"/>
    <e v="#N/A"/>
    <e v="#N/A"/>
    <s v="FIXED"/>
    <x v="0"/>
    <m/>
    <m/>
    <m/>
    <m/>
    <x v="0"/>
  </r>
  <r>
    <x v="1"/>
    <s v="2383c679-0e61-47bc-8c94-5d7c60a03b00"/>
    <x v="2"/>
    <s v="bpn-miamdcdn-02"/>
    <s v="2383c679-0e61-47bc-8c94-5d7c60a03b00"/>
    <s v="Medium"/>
    <s v="ACTIVE"/>
    <x v="0"/>
    <m/>
    <m/>
    <m/>
    <m/>
    <x v="0"/>
  </r>
  <r>
    <x v="10"/>
    <s v="23871218-4eb5-4f94-8696-b950bd728104"/>
    <x v="0"/>
    <e v="#N/A"/>
    <e v="#N/A"/>
    <e v="#N/A"/>
    <s v="FIXED"/>
    <x v="0"/>
    <m/>
    <m/>
    <m/>
    <m/>
    <x v="0"/>
  </r>
  <r>
    <x v="6"/>
    <s v="2387c22f-251e-4711-9dde-36eebe440b1b"/>
    <x v="0"/>
    <e v="#N/A"/>
    <e v="#N/A"/>
    <e v="#N/A"/>
    <s v="FIXED"/>
    <x v="0"/>
    <m/>
    <m/>
    <m/>
    <m/>
    <x v="0"/>
  </r>
  <r>
    <x v="0"/>
    <s v="23881f21-1486-4a9c-8f7e-ff56d4e99942"/>
    <x v="0"/>
    <e v="#N/A"/>
    <e v="#N/A"/>
    <e v="#N/A"/>
    <s v="FIXED"/>
    <x v="0"/>
    <m/>
    <m/>
    <m/>
    <m/>
    <x v="0"/>
  </r>
  <r>
    <x v="4"/>
    <s v="238899bb-af67-4418-8563-cf8d39cc3ef0"/>
    <x v="0"/>
    <e v="#N/A"/>
    <e v="#N/A"/>
    <e v="#N/A"/>
    <s v="FIXED"/>
    <x v="0"/>
    <m/>
    <m/>
    <m/>
    <m/>
    <x v="0"/>
  </r>
  <r>
    <x v="0"/>
    <s v="238a1be8-5761-4f4b-880d-21d016e0a0d8"/>
    <x v="0"/>
    <e v="#N/A"/>
    <e v="#N/A"/>
    <e v="#N/A"/>
    <s v="FIXED"/>
    <x v="0"/>
    <m/>
    <m/>
    <m/>
    <m/>
    <x v="0"/>
  </r>
  <r>
    <x v="0"/>
    <s v="238a4349-4b15-4cbd-9104-463f1b4b568a"/>
    <x v="0"/>
    <e v="#N/A"/>
    <e v="#N/A"/>
    <e v="#N/A"/>
    <s v="FIXED"/>
    <x v="0"/>
    <m/>
    <m/>
    <m/>
    <m/>
    <x v="0"/>
  </r>
  <r>
    <x v="4"/>
    <s v="238d2782-0511-4a1d-b67d-9919afdc8fb4"/>
    <x v="0"/>
    <e v="#N/A"/>
    <e v="#N/A"/>
    <e v="#N/A"/>
    <s v="FIXED"/>
    <x v="0"/>
    <m/>
    <m/>
    <m/>
    <m/>
    <x v="0"/>
  </r>
  <r>
    <x v="0"/>
    <s v="238d7a04-3c53-4574-8182-7d9d23f9b10d"/>
    <x v="0"/>
    <e v="#N/A"/>
    <e v="#N/A"/>
    <e v="#N/A"/>
    <s v="FIXED"/>
    <x v="0"/>
    <m/>
    <m/>
    <m/>
    <m/>
    <x v="0"/>
  </r>
  <r>
    <x v="1"/>
    <s v="238f62e4-8300-4c42-9ae0-e66a658e6572"/>
    <x v="0"/>
    <e v="#N/A"/>
    <e v="#N/A"/>
    <e v="#N/A"/>
    <s v="FIXED"/>
    <x v="0"/>
    <m/>
    <m/>
    <m/>
    <m/>
    <x v="0"/>
  </r>
  <r>
    <x v="0"/>
    <s v="238f685e-07b2-4835-928e-1a48a135988b"/>
    <x v="0"/>
    <e v="#N/A"/>
    <e v="#N/A"/>
    <e v="#N/A"/>
    <s v="FIXED"/>
    <x v="0"/>
    <m/>
    <m/>
    <m/>
    <m/>
    <x v="0"/>
  </r>
  <r>
    <x v="0"/>
    <s v="238f8c93-bcf7-4a8b-b10c-d0a44d9d62ce"/>
    <x v="0"/>
    <e v="#N/A"/>
    <e v="#N/A"/>
    <e v="#N/A"/>
    <s v="FIXED"/>
    <x v="0"/>
    <m/>
    <m/>
    <m/>
    <m/>
    <x v="0"/>
  </r>
  <r>
    <x v="0"/>
    <s v="238fd14a-0b73-4f10-acb7-788624c64fd3"/>
    <x v="0"/>
    <e v="#N/A"/>
    <e v="#N/A"/>
    <e v="#N/A"/>
    <s v="FIXED"/>
    <x v="0"/>
    <m/>
    <m/>
    <m/>
    <m/>
    <x v="0"/>
  </r>
  <r>
    <x v="0"/>
    <s v="23905ef5-f4b9-406e-943a-fc5af368cfc1"/>
    <x v="0"/>
    <s v="miambko4kcy633l.bpna.popularinc.net"/>
    <s v="23905ef5-f4b9-406e-943a-fc5af368cfc1"/>
    <s v="Critical"/>
    <s v="FIXED"/>
    <x v="1093"/>
    <s v="Backlog"/>
    <s v="MICROSOFT WINDOWS 10 "/>
    <s v="FIXED"/>
    <s v="MICROSOFT WINDOWS 10 ENTERPRISE 10.0.19044"/>
    <x v="0"/>
  </r>
  <r>
    <x v="0"/>
    <s v="239178e6-a30f-4a46-9f63-06528874ad24"/>
    <x v="0"/>
    <e v="#N/A"/>
    <e v="#N/A"/>
    <e v="#N/A"/>
    <s v="FIXED"/>
    <x v="0"/>
    <m/>
    <m/>
    <m/>
    <m/>
    <x v="0"/>
  </r>
  <r>
    <x v="0"/>
    <s v="2392227b-f9f3-4eeb-88c9-d65b7bed7fb2"/>
    <x v="0"/>
    <e v="#N/A"/>
    <e v="#N/A"/>
    <e v="#N/A"/>
    <s v="FIXED"/>
    <x v="0"/>
    <m/>
    <m/>
    <m/>
    <m/>
    <x v="0"/>
  </r>
  <r>
    <x v="0"/>
    <s v="239394f0-1b36-4092-adc9-e24d10890b0a"/>
    <x v="0"/>
    <e v="#N/A"/>
    <e v="#N/A"/>
    <e v="#N/A"/>
    <s v="FIXED"/>
    <x v="0"/>
    <m/>
    <m/>
    <m/>
    <m/>
    <x v="0"/>
  </r>
  <r>
    <x v="0"/>
    <s v="239420f5-2400-46dd-9a33-2e7c083f7627"/>
    <x v="0"/>
    <e v="#N/A"/>
    <e v="#N/A"/>
    <e v="#N/A"/>
    <s v="FIXED"/>
    <x v="0"/>
    <m/>
    <m/>
    <m/>
    <m/>
    <x v="0"/>
  </r>
  <r>
    <x v="0"/>
    <s v="23942ee8-4588-4234-b89b-7ca70a86f3d0"/>
    <x v="0"/>
    <e v="#N/A"/>
    <e v="#N/A"/>
    <e v="#N/A"/>
    <s v="FIXED"/>
    <x v="0"/>
    <m/>
    <m/>
    <m/>
    <m/>
    <x v="0"/>
  </r>
  <r>
    <x v="0"/>
    <s v="2394e91b-f9db-4ec4-9e9b-cf0c3795221d"/>
    <x v="0"/>
    <e v="#N/A"/>
    <e v="#N/A"/>
    <e v="#N/A"/>
    <s v="FIXED"/>
    <x v="0"/>
    <m/>
    <m/>
    <m/>
    <m/>
    <x v="0"/>
  </r>
  <r>
    <x v="4"/>
    <s v="2394f7c8-9e85-4e87-be1a-842f7009761f"/>
    <x v="0"/>
    <e v="#N/A"/>
    <e v="#N/A"/>
    <e v="#N/A"/>
    <s v="FIXED"/>
    <x v="0"/>
    <m/>
    <m/>
    <m/>
    <m/>
    <x v="0"/>
  </r>
  <r>
    <x v="6"/>
    <s v="239565f1-a854-4955-90e5-f6e4beb48f72"/>
    <x v="0"/>
    <e v="#N/A"/>
    <e v="#N/A"/>
    <e v="#N/A"/>
    <s v="FIXED"/>
    <x v="0"/>
    <m/>
    <m/>
    <m/>
    <m/>
    <x v="0"/>
  </r>
  <r>
    <x v="0"/>
    <s v="2395ab46-adc3-4a03-af74-9eb7fc2d6dbb"/>
    <x v="0"/>
    <s v="0090brn7p7f9n2d.bpna.popularinc.net"/>
    <s v="2395ab46-adc3-4a03-af74-9eb7fc2d6dbb"/>
    <s v="Critical"/>
    <s v="FIXED"/>
    <x v="0"/>
    <m/>
    <m/>
    <m/>
    <m/>
    <x v="0"/>
  </r>
  <r>
    <x v="2"/>
    <s v="2395dc7a-2c34-4d60-9919-1d96bd370141"/>
    <x v="0"/>
    <e v="#N/A"/>
    <e v="#N/A"/>
    <e v="#N/A"/>
    <s v="FIXED"/>
    <x v="0"/>
    <m/>
    <m/>
    <m/>
    <m/>
    <x v="0"/>
  </r>
  <r>
    <x v="0"/>
    <s v="2396e084-92de-4dcd-adaa-8bff3ae96526"/>
    <x v="0"/>
    <e v="#N/A"/>
    <e v="#N/A"/>
    <e v="#N/A"/>
    <s v="FIXED"/>
    <x v="0"/>
    <m/>
    <m/>
    <m/>
    <m/>
    <x v="0"/>
  </r>
  <r>
    <x v="0"/>
    <s v="2396f935-175e-4ad3-80d6-25833f2190f5"/>
    <x v="0"/>
    <e v="#N/A"/>
    <e v="#N/A"/>
    <e v="#N/A"/>
    <s v="FIXED"/>
    <x v="0"/>
    <m/>
    <m/>
    <m/>
    <m/>
    <x v="0"/>
  </r>
  <r>
    <x v="0"/>
    <s v="2397cc20-6558-49b1-9446-ac17793dc099"/>
    <x v="0"/>
    <e v="#N/A"/>
    <e v="#N/A"/>
    <e v="#N/A"/>
    <s v="FIXED"/>
    <x v="0"/>
    <m/>
    <m/>
    <m/>
    <m/>
    <x v="0"/>
  </r>
  <r>
    <x v="0"/>
    <s v="2398872d-e4a1-4fbe-b14b-11a5749251a4"/>
    <x v="0"/>
    <e v="#N/A"/>
    <e v="#N/A"/>
    <e v="#N/A"/>
    <s v="FIXED"/>
    <x v="0"/>
    <m/>
    <m/>
    <m/>
    <m/>
    <x v="0"/>
  </r>
  <r>
    <x v="16"/>
    <s v="23988d44-b840-4473-adff-94143313a799"/>
    <x v="2"/>
    <e v="#N/A"/>
    <e v="#N/A"/>
    <e v="#N/A"/>
    <s v="ACTIVE"/>
    <x v="0"/>
    <m/>
    <m/>
    <m/>
    <m/>
    <x v="0"/>
  </r>
  <r>
    <x v="0"/>
    <s v="239a8b42-32f4-4df3-a914-a667449670eb"/>
    <x v="0"/>
    <e v="#N/A"/>
    <e v="#N/A"/>
    <e v="#N/A"/>
    <s v="FIXED"/>
    <x v="0"/>
    <m/>
    <m/>
    <m/>
    <m/>
    <x v="0"/>
  </r>
  <r>
    <x v="1"/>
    <s v="239b62de-3cdd-4c86-ba78-ed0e62d29625"/>
    <x v="0"/>
    <e v="#N/A"/>
    <e v="#N/A"/>
    <e v="#N/A"/>
    <s v="FIXED"/>
    <x v="0"/>
    <m/>
    <m/>
    <m/>
    <m/>
    <x v="0"/>
  </r>
  <r>
    <x v="0"/>
    <s v="239d00f0-de25-4c12-a599-aa427be4e8c3"/>
    <x v="0"/>
    <e v="#N/A"/>
    <e v="#N/A"/>
    <e v="#N/A"/>
    <s v="FIXED"/>
    <x v="0"/>
    <m/>
    <m/>
    <m/>
    <m/>
    <x v="0"/>
  </r>
  <r>
    <x v="0"/>
    <s v="239d8ecb-a2ee-4c6b-802e-b3f41b2dcfa6"/>
    <x v="0"/>
    <e v="#N/A"/>
    <e v="#N/A"/>
    <e v="#N/A"/>
    <s v="FIXED"/>
    <x v="0"/>
    <m/>
    <m/>
    <m/>
    <m/>
    <x v="0"/>
  </r>
  <r>
    <x v="0"/>
    <s v="239da3af-07e8-44ba-8569-47683beda537"/>
    <x v="0"/>
    <e v="#N/A"/>
    <e v="#N/A"/>
    <e v="#N/A"/>
    <s v="FIXED"/>
    <x v="0"/>
    <m/>
    <m/>
    <m/>
    <m/>
    <x v="0"/>
  </r>
  <r>
    <x v="0"/>
    <s v="239db7b9-428a-4c7c-b46e-f910b7168e3e"/>
    <x v="0"/>
    <e v="#N/A"/>
    <e v="#N/A"/>
    <e v="#N/A"/>
    <s v="FIXED"/>
    <x v="0"/>
    <m/>
    <m/>
    <m/>
    <m/>
    <x v="0"/>
  </r>
  <r>
    <x v="4"/>
    <s v="239fbbdd-a1af-4d00-abd4-6e4904d8e0b4"/>
    <x v="0"/>
    <e v="#N/A"/>
    <e v="#N/A"/>
    <e v="#N/A"/>
    <s v="FIXED"/>
    <x v="0"/>
    <m/>
    <m/>
    <m/>
    <m/>
    <x v="0"/>
  </r>
  <r>
    <x v="6"/>
    <s v="23a10085-1350-4ed5-889d-c45c58bf375d"/>
    <x v="0"/>
    <e v="#N/A"/>
    <e v="#N/A"/>
    <e v="#N/A"/>
    <s v="FIXED"/>
    <x v="0"/>
    <m/>
    <m/>
    <m/>
    <m/>
    <x v="0"/>
  </r>
  <r>
    <x v="7"/>
    <s v="23a23d00-d969-4662-b83a-9f1418a83cbf"/>
    <x v="0"/>
    <e v="#N/A"/>
    <e v="#N/A"/>
    <e v="#N/A"/>
    <s v="FIXED"/>
    <x v="0"/>
    <m/>
    <m/>
    <m/>
    <m/>
    <x v="0"/>
  </r>
  <r>
    <x v="0"/>
    <s v="23a43b3c-8c0c-4003-9694-ded7a3c84b46"/>
    <x v="0"/>
    <e v="#N/A"/>
    <e v="#N/A"/>
    <e v="#N/A"/>
    <s v="FIXED"/>
    <x v="0"/>
    <m/>
    <m/>
    <m/>
    <m/>
    <x v="0"/>
  </r>
  <r>
    <x v="1"/>
    <s v="23a44a7f-1651-436e-ab64-82f63e96cefb"/>
    <x v="0"/>
    <s v="bpn-rosewrts-03"/>
    <s v="23a44a7f-1651-436e-ab64-82f63e96cefb"/>
    <s v="High"/>
    <s v="FIXED"/>
    <x v="0"/>
    <m/>
    <m/>
    <m/>
    <m/>
    <x v="0"/>
  </r>
  <r>
    <x v="0"/>
    <s v="23a59b27-31e7-4ec8-9d52-3a992b18e22c"/>
    <x v="0"/>
    <e v="#N/A"/>
    <e v="#N/A"/>
    <e v="#N/A"/>
    <s v="FIXED"/>
    <x v="0"/>
    <m/>
    <m/>
    <m/>
    <m/>
    <x v="0"/>
  </r>
  <r>
    <x v="7"/>
    <s v="23a5a483-86f0-45d3-be48-c74a739a20cf"/>
    <x v="2"/>
    <s v="bpn-bdwydh-02"/>
    <s v="23a5a483-86f0-45d3-be48-c74a739a20cf"/>
    <s v="Medium"/>
    <s v="ACTIVE"/>
    <x v="0"/>
    <m/>
    <m/>
    <m/>
    <m/>
    <x v="0"/>
  </r>
  <r>
    <x v="4"/>
    <s v="23a5fdbd-df3b-4fc0-b798-5c82ad7cbe01"/>
    <x v="0"/>
    <e v="#N/A"/>
    <e v="#N/A"/>
    <e v="#N/A"/>
    <s v="FIXED"/>
    <x v="0"/>
    <m/>
    <m/>
    <m/>
    <m/>
    <x v="0"/>
  </r>
  <r>
    <x v="0"/>
    <s v="23a727ee-9966-4b88-b606-cc5310788135"/>
    <x v="0"/>
    <e v="#N/A"/>
    <e v="#N/A"/>
    <e v="#N/A"/>
    <s v="FIXED"/>
    <x v="0"/>
    <m/>
    <m/>
    <m/>
    <m/>
    <x v="0"/>
  </r>
  <r>
    <x v="4"/>
    <s v="23a7b3db-202e-4455-9a60-5fbe9100bd9e"/>
    <x v="0"/>
    <e v="#N/A"/>
    <e v="#N/A"/>
    <e v="#N/A"/>
    <s v="FIXED"/>
    <x v="0"/>
    <m/>
    <m/>
    <m/>
    <m/>
    <x v="0"/>
  </r>
  <r>
    <x v="0"/>
    <s v="23a7befd-3d75-4aca-b268-c77cb5c2fb5f"/>
    <x v="0"/>
    <e v="#N/A"/>
    <e v="#N/A"/>
    <e v="#N/A"/>
    <s v="FIXED"/>
    <x v="0"/>
    <m/>
    <m/>
    <m/>
    <m/>
    <x v="0"/>
  </r>
  <r>
    <x v="6"/>
    <s v="23a87cbc-ac25-4129-b247-c7977ffca323"/>
    <x v="2"/>
    <e v="#N/A"/>
    <e v="#N/A"/>
    <e v="#N/A"/>
    <s v="ACTIVE"/>
    <x v="0"/>
    <m/>
    <m/>
    <m/>
    <m/>
    <x v="0"/>
  </r>
  <r>
    <x v="8"/>
    <s v="23aa53c4-9922-4d69-92ae-9d2c96a52375"/>
    <x v="0"/>
    <e v="#N/A"/>
    <e v="#N/A"/>
    <e v="#N/A"/>
    <s v="FIXED"/>
    <x v="0"/>
    <m/>
    <m/>
    <m/>
    <m/>
    <x v="0"/>
  </r>
  <r>
    <x v="0"/>
    <s v="23ab86b0-8f2c-43c6-afdb-f53caa735376"/>
    <x v="0"/>
    <e v="#N/A"/>
    <e v="#N/A"/>
    <e v="#N/A"/>
    <s v="FIXED"/>
    <x v="0"/>
    <m/>
    <m/>
    <m/>
    <m/>
    <x v="0"/>
  </r>
  <r>
    <x v="0"/>
    <s v="23ac3c45-f156-41fa-998b-adca1f4d08f5"/>
    <x v="0"/>
    <s v="0006bcp3xymnd2d.bpna.popularinc.net"/>
    <s v="23ac3c45-f156-41fa-998b-adca1f4d08f5"/>
    <s v="Medium"/>
    <s v="FIXED"/>
    <x v="0"/>
    <m/>
    <m/>
    <m/>
    <m/>
    <x v="0"/>
  </r>
  <r>
    <x v="0"/>
    <s v="23ac8867-0852-4f3d-8a26-a21e4d8c613a"/>
    <x v="0"/>
    <e v="#N/A"/>
    <e v="#N/A"/>
    <e v="#N/A"/>
    <s v="FIXED"/>
    <x v="0"/>
    <m/>
    <m/>
    <m/>
    <m/>
    <x v="0"/>
  </r>
  <r>
    <x v="0"/>
    <s v="23ad4fcc-c014-4c41-a6a2-da662d0a239d"/>
    <x v="1"/>
    <e v="#N/A"/>
    <e v="#N/A"/>
    <e v="#N/A"/>
    <s v="RESURFACED"/>
    <x v="0"/>
    <m/>
    <m/>
    <m/>
    <m/>
    <x v="0"/>
  </r>
  <r>
    <x v="0"/>
    <s v="23adae30-655c-4149-9fcc-ed82bdc1ef8c"/>
    <x v="0"/>
    <e v="#N/A"/>
    <e v="#N/A"/>
    <e v="#N/A"/>
    <s v="FIXED"/>
    <x v="0"/>
    <m/>
    <m/>
    <m/>
    <m/>
    <x v="0"/>
  </r>
  <r>
    <x v="0"/>
    <s v="23aee94a-c4f3-45ef-aa6a-cd79606f18b7"/>
    <x v="0"/>
    <e v="#N/A"/>
    <e v="#N/A"/>
    <e v="#N/A"/>
    <s v="FIXED"/>
    <x v="0"/>
    <m/>
    <m/>
    <m/>
    <m/>
    <x v="0"/>
  </r>
  <r>
    <x v="4"/>
    <s v="23af2179-3b2b-484d-9ce0-51d432f33692"/>
    <x v="0"/>
    <e v="#N/A"/>
    <e v="#N/A"/>
    <e v="#N/A"/>
    <s v="FIXED"/>
    <x v="0"/>
    <m/>
    <m/>
    <m/>
    <m/>
    <x v="0"/>
  </r>
  <r>
    <x v="2"/>
    <s v="23afa4af-9f84-448b-8545-df0bc0551346"/>
    <x v="1"/>
    <s v="bpn-cmtygvrm-01"/>
    <s v="23afa4af-9f84-448b-8545-df0bc0551346"/>
    <s v="Medium"/>
    <s v="RESURFACED"/>
    <x v="0"/>
    <m/>
    <m/>
    <m/>
    <m/>
    <x v="0"/>
  </r>
  <r>
    <x v="0"/>
    <s v="23b12e25-0c3e-41ae-a69c-7337d86939ca"/>
    <x v="0"/>
    <e v="#N/A"/>
    <e v="#N/A"/>
    <e v="#N/A"/>
    <s v="FIXED"/>
    <x v="0"/>
    <m/>
    <m/>
    <m/>
    <m/>
    <x v="0"/>
  </r>
  <r>
    <x v="0"/>
    <s v="23b1a1a1-509a-419e-bc99-1ceb7e6ae400"/>
    <x v="0"/>
    <e v="#N/A"/>
    <e v="#N/A"/>
    <e v="#N/A"/>
    <s v="FIXED"/>
    <x v="0"/>
    <m/>
    <m/>
    <m/>
    <m/>
    <x v="0"/>
  </r>
  <r>
    <x v="4"/>
    <s v="23b379cc-d5be-4061-b374-da4cf7bb2074"/>
    <x v="0"/>
    <e v="#N/A"/>
    <e v="#N/A"/>
    <e v="#N/A"/>
    <s v="FIXED"/>
    <x v="0"/>
    <m/>
    <m/>
    <m/>
    <m/>
    <x v="0"/>
  </r>
  <r>
    <x v="2"/>
    <s v="23b49c79-9098-4c12-b2b0-8ff08f93f4d7"/>
    <x v="0"/>
    <e v="#N/A"/>
    <e v="#N/A"/>
    <e v="#N/A"/>
    <s v="FIXED"/>
    <x v="0"/>
    <m/>
    <m/>
    <m/>
    <m/>
    <x v="0"/>
  </r>
  <r>
    <x v="0"/>
    <s v="23b663cd-149d-411f-9a48-024d09cdb94e"/>
    <x v="0"/>
    <e v="#N/A"/>
    <e v="#N/A"/>
    <e v="#N/A"/>
    <s v="FIXED"/>
    <x v="0"/>
    <m/>
    <m/>
    <m/>
    <m/>
    <x v="0"/>
  </r>
  <r>
    <x v="0"/>
    <s v="23b66c73-f32f-49b5-8b8f-cd0563e39411"/>
    <x v="0"/>
    <e v="#N/A"/>
    <e v="#N/A"/>
    <e v="#N/A"/>
    <s v="FIXED"/>
    <x v="0"/>
    <m/>
    <m/>
    <m/>
    <m/>
    <x v="0"/>
  </r>
  <r>
    <x v="4"/>
    <s v="23b6d57e-ea3b-4814-bed7-6b3848cecbea"/>
    <x v="0"/>
    <e v="#N/A"/>
    <e v="#N/A"/>
    <e v="#N/A"/>
    <s v="FIXED"/>
    <x v="0"/>
    <m/>
    <m/>
    <m/>
    <m/>
    <x v="0"/>
  </r>
  <r>
    <x v="0"/>
    <s v="23b71ddb-a94d-4338-a8b8-9efaf2f53096"/>
    <x v="0"/>
    <e v="#N/A"/>
    <e v="#N/A"/>
    <e v="#N/A"/>
    <s v="FIXED"/>
    <x v="0"/>
    <m/>
    <m/>
    <m/>
    <m/>
    <x v="0"/>
  </r>
  <r>
    <x v="2"/>
    <s v="23b734bd-6013-455e-8d49-b509068e3039"/>
    <x v="2"/>
    <s v="bpn-roseev-02"/>
    <s v="23b734bd-6013-455e-8d49-b509068e3039"/>
    <s v="High"/>
    <s v="ACTIVE"/>
    <x v="0"/>
    <m/>
    <m/>
    <m/>
    <m/>
    <x v="0"/>
  </r>
  <r>
    <x v="10"/>
    <s v="23b77b9e-17d1-49fb-8908-1ff40a30c67c"/>
    <x v="1"/>
    <s v="bpn-roseblas-02"/>
    <s v="23b77b9e-17d1-49fb-8908-1ff40a30c67c"/>
    <s v="Medium"/>
    <s v="RESURFACED"/>
    <x v="1094"/>
    <s v="Backlog"/>
    <s v="MICROSOFT WINDOWS 10 "/>
    <s v="RESURFACED"/>
    <s v="MICROSOFT WINDOWS 10 ENTERPRISE"/>
    <x v="0"/>
  </r>
  <r>
    <x v="2"/>
    <s v="23b827bd-4a89-472b-9096-fb3683ba539e"/>
    <x v="0"/>
    <e v="#N/A"/>
    <e v="#N/A"/>
    <e v="#N/A"/>
    <s v="FIXED"/>
    <x v="0"/>
    <m/>
    <m/>
    <m/>
    <m/>
    <x v="0"/>
  </r>
  <r>
    <x v="0"/>
    <s v="23b82ca6-0bf2-4172-9e1b-df5ed2215885"/>
    <x v="0"/>
    <e v="#N/A"/>
    <e v="#N/A"/>
    <e v="#N/A"/>
    <s v="FIXED"/>
    <x v="0"/>
    <m/>
    <m/>
    <m/>
    <m/>
    <x v="0"/>
  </r>
  <r>
    <x v="0"/>
    <s v="23b96d3c-7681-4002-91ea-ef5839b9be70"/>
    <x v="0"/>
    <e v="#N/A"/>
    <e v="#N/A"/>
    <e v="#N/A"/>
    <s v="FIXED"/>
    <x v="0"/>
    <m/>
    <m/>
    <m/>
    <m/>
    <x v="0"/>
  </r>
  <r>
    <x v="12"/>
    <s v="23b9dcd2-d026-4954-a457-34a5ec8c02b4"/>
    <x v="0"/>
    <e v="#N/A"/>
    <e v="#N/A"/>
    <e v="#N/A"/>
    <s v="FIXED"/>
    <x v="0"/>
    <m/>
    <m/>
    <m/>
    <m/>
    <x v="0"/>
  </r>
  <r>
    <x v="0"/>
    <s v="23ba4bd1-1ca9-4193-bcc5-fc8734313c12"/>
    <x v="0"/>
    <e v="#N/A"/>
    <e v="#N/A"/>
    <e v="#N/A"/>
    <s v="FIXED"/>
    <x v="0"/>
    <m/>
    <m/>
    <m/>
    <m/>
    <x v="0"/>
  </r>
  <r>
    <x v="4"/>
    <s v="23ba6c9c-ff5d-4979-a0d5-23e35792c822"/>
    <x v="0"/>
    <e v="#N/A"/>
    <e v="#N/A"/>
    <e v="#N/A"/>
    <s v="FIXED"/>
    <x v="0"/>
    <m/>
    <m/>
    <m/>
    <m/>
    <x v="0"/>
  </r>
  <r>
    <x v="0"/>
    <s v="23baa0ef-09b5-447d-8ee7-cac8e7a049b9"/>
    <x v="1"/>
    <s v="0095brn3y1nnd2d.bpna.popularinc.net"/>
    <s v="23baa0ef-09b5-447d-8ee7-cac8e7a049b9"/>
    <s v="High"/>
    <s v="RESURFACED"/>
    <x v="0"/>
    <m/>
    <m/>
    <m/>
    <m/>
    <x v="0"/>
  </r>
  <r>
    <x v="0"/>
    <s v="23bab029-00eb-450f-8fa0-e206cc80b323"/>
    <x v="0"/>
    <e v="#N/A"/>
    <e v="#N/A"/>
    <e v="#N/A"/>
    <s v="FIXED"/>
    <x v="0"/>
    <m/>
    <m/>
    <m/>
    <m/>
    <x v="0"/>
  </r>
  <r>
    <x v="0"/>
    <s v="23bb1c43-15d0-41c4-b033-bd96d62e3c4f"/>
    <x v="0"/>
    <e v="#N/A"/>
    <e v="#N/A"/>
    <e v="#N/A"/>
    <s v="FIXED"/>
    <x v="0"/>
    <m/>
    <m/>
    <m/>
    <m/>
    <x v="0"/>
  </r>
  <r>
    <x v="0"/>
    <s v="23bc2070-4edc-44be-9a7c-cbf3b00e9282"/>
    <x v="0"/>
    <e v="#N/A"/>
    <e v="#N/A"/>
    <e v="#N/A"/>
    <s v="FIXED"/>
    <x v="0"/>
    <m/>
    <m/>
    <m/>
    <m/>
    <x v="0"/>
  </r>
  <r>
    <x v="0"/>
    <s v="23bda480-17fc-46e4-a2ba-76c45929b8f9"/>
    <x v="0"/>
    <e v="#N/A"/>
    <e v="#N/A"/>
    <e v="#N/A"/>
    <s v="FIXED"/>
    <x v="0"/>
    <m/>
    <m/>
    <m/>
    <m/>
    <x v="0"/>
  </r>
  <r>
    <x v="0"/>
    <s v="23be1c39-f65a-4e0a-9c18-6326af570327"/>
    <x v="0"/>
    <e v="#N/A"/>
    <e v="#N/A"/>
    <e v="#N/A"/>
    <s v="FIXED"/>
    <x v="0"/>
    <m/>
    <m/>
    <m/>
    <m/>
    <x v="0"/>
  </r>
  <r>
    <x v="2"/>
    <s v="23bfbfc4-6dcc-4a06-b0b3-3653390aa2aa"/>
    <x v="2"/>
    <e v="#N/A"/>
    <e v="#N/A"/>
    <e v="#N/A"/>
    <s v="ACTIVE"/>
    <x v="0"/>
    <m/>
    <m/>
    <m/>
    <m/>
    <x v="0"/>
  </r>
  <r>
    <x v="10"/>
    <s v="23c0f674-cfc8-4a37-8a73-5fa26225df42"/>
    <x v="2"/>
    <s v="bpn-roseblas-03"/>
    <s v="23c0f674-cfc8-4a37-8a73-5fa26225df42"/>
    <s v="Medium"/>
    <s v="ACTIVE"/>
    <x v="0"/>
    <m/>
    <m/>
    <m/>
    <m/>
    <x v="0"/>
  </r>
  <r>
    <x v="0"/>
    <s v="23c201a2-a6d9-4018-b470-0f7f164963ad"/>
    <x v="0"/>
    <s v="0006brngjjq633l.bpna.popularinc.net"/>
    <s v="23c201a2-a6d9-4018-b470-0f7f164963ad"/>
    <s v="High"/>
    <s v="FIXED"/>
    <x v="0"/>
    <m/>
    <m/>
    <m/>
    <m/>
    <x v="0"/>
  </r>
  <r>
    <x v="0"/>
    <s v="23c274d2-5ac0-4976-9e93-7bb0023ffce4"/>
    <x v="0"/>
    <e v="#N/A"/>
    <e v="#N/A"/>
    <e v="#N/A"/>
    <s v="FIXED"/>
    <x v="0"/>
    <m/>
    <m/>
    <m/>
    <m/>
    <x v="0"/>
  </r>
  <r>
    <x v="1"/>
    <s v="23c4eed1-bdcf-468d-ab04-317249bfcb9b"/>
    <x v="2"/>
    <s v="bpn-primgvmp-01"/>
    <s v="23c4eed1-bdcf-468d-ab04-317249bfcb9b"/>
    <s v="Medium"/>
    <s v="ACTIVE"/>
    <x v="0"/>
    <m/>
    <m/>
    <m/>
    <m/>
    <x v="0"/>
  </r>
  <r>
    <x v="1"/>
    <s v="23c5dd9e-9803-4530-b461-62152a2b4d8a"/>
    <x v="0"/>
    <e v="#N/A"/>
    <e v="#N/A"/>
    <e v="#N/A"/>
    <s v="FIXED"/>
    <x v="0"/>
    <m/>
    <m/>
    <m/>
    <m/>
    <x v="0"/>
  </r>
  <r>
    <x v="2"/>
    <s v="23c5fe34-2f18-4454-9d1f-2c4344fc1416"/>
    <x v="2"/>
    <s v="bpn-rosecmas-06"/>
    <s v="23c5fe34-2f18-4454-9d1f-2c4344fc1416"/>
    <s v="High"/>
    <s v="ACTIVE"/>
    <x v="0"/>
    <m/>
    <m/>
    <m/>
    <m/>
    <x v="0"/>
  </r>
  <r>
    <x v="0"/>
    <s v="23c6ecba-4fcf-40d8-b475-775dd17d37ca"/>
    <x v="0"/>
    <e v="#N/A"/>
    <e v="#N/A"/>
    <e v="#N/A"/>
    <s v="FIXED"/>
    <x v="0"/>
    <m/>
    <m/>
    <m/>
    <m/>
    <x v="0"/>
  </r>
  <r>
    <x v="4"/>
    <s v="23c79f8e-cfdf-4d7f-ad24-60d23b21612a"/>
    <x v="0"/>
    <e v="#N/A"/>
    <e v="#N/A"/>
    <e v="#N/A"/>
    <s v="FIXED"/>
    <x v="0"/>
    <m/>
    <m/>
    <m/>
    <m/>
    <x v="0"/>
  </r>
  <r>
    <x v="0"/>
    <s v="23c7bba3-bba5-419f-8a77-dacae99d078c"/>
    <x v="0"/>
    <e v="#N/A"/>
    <e v="#N/A"/>
    <e v="#N/A"/>
    <s v="FIXED"/>
    <x v="0"/>
    <m/>
    <m/>
    <m/>
    <m/>
    <x v="0"/>
  </r>
  <r>
    <x v="0"/>
    <s v="23c92833-6eb9-465a-bf71-01740c641c04"/>
    <x v="0"/>
    <e v="#N/A"/>
    <e v="#N/A"/>
    <e v="#N/A"/>
    <s v="FIXED"/>
    <x v="0"/>
    <m/>
    <m/>
    <m/>
    <m/>
    <x v="0"/>
  </r>
  <r>
    <x v="0"/>
    <s v="23c9ab71-dc13-495b-a5bd-f96063452bb0"/>
    <x v="0"/>
    <e v="#N/A"/>
    <e v="#N/A"/>
    <e v="#N/A"/>
    <s v="FIXED"/>
    <x v="0"/>
    <m/>
    <m/>
    <m/>
    <m/>
    <x v="0"/>
  </r>
  <r>
    <x v="1"/>
    <s v="23c9f64f-4e6e-41e1-b863-9b21ce37091c"/>
    <x v="0"/>
    <s v="bpn-0025bp-01"/>
    <s v="23c9f64f-4e6e-41e1-b863-9b21ce37091c"/>
    <s v="Critical"/>
    <s v="FIXED"/>
    <x v="0"/>
    <m/>
    <m/>
    <m/>
    <m/>
    <x v="0"/>
  </r>
  <r>
    <x v="0"/>
    <s v="23cafc8c-7e88-42f8-bcec-764b429a7ffa"/>
    <x v="0"/>
    <e v="#N/A"/>
    <e v="#N/A"/>
    <e v="#N/A"/>
    <s v="FIXED"/>
    <x v="0"/>
    <m/>
    <m/>
    <m/>
    <m/>
    <x v="0"/>
  </r>
  <r>
    <x v="10"/>
    <s v="23cb83d5-9ff0-4d49-a41f-bdee984b3e25"/>
    <x v="2"/>
    <s v="bpn-cmtyblas-01"/>
    <s v="23cb83d5-9ff0-4d49-a41f-bdee984b3e25"/>
    <s v="Medium"/>
    <s v="ACTIVE"/>
    <x v="1095"/>
    <s v="Backlog"/>
    <s v="MICROSOFT WINDOWS 10 "/>
    <s v="ACTIVE"/>
    <s v="MICROSOFT WINDOWS 10 ENTERPRISE 10.0.19044"/>
    <x v="0"/>
  </r>
  <r>
    <x v="0"/>
    <s v="23cc32f0-8b4d-48fe-87ce-fb7011c7cec5"/>
    <x v="0"/>
    <e v="#N/A"/>
    <e v="#N/A"/>
    <e v="#N/A"/>
    <s v="FIXED"/>
    <x v="0"/>
    <m/>
    <m/>
    <m/>
    <m/>
    <x v="0"/>
  </r>
  <r>
    <x v="2"/>
    <s v="23cca74a-4c9f-40f9-8db8-4599fdbb7e1b"/>
    <x v="0"/>
    <e v="#N/A"/>
    <e v="#N/A"/>
    <e v="#N/A"/>
    <s v="FIXED"/>
    <x v="0"/>
    <m/>
    <m/>
    <m/>
    <m/>
    <x v="0"/>
  </r>
  <r>
    <x v="4"/>
    <s v="23cd4907-70eb-4f2f-9983-d1f8e415464a"/>
    <x v="0"/>
    <e v="#N/A"/>
    <e v="#N/A"/>
    <e v="#N/A"/>
    <s v="FIXED"/>
    <x v="0"/>
    <m/>
    <m/>
    <m/>
    <m/>
    <x v="0"/>
  </r>
  <r>
    <x v="0"/>
    <s v="23cdf9df-b5ac-4756-b235-6e09b658f809"/>
    <x v="0"/>
    <e v="#N/A"/>
    <e v="#N/A"/>
    <e v="#N/A"/>
    <s v="FIXED"/>
    <x v="0"/>
    <m/>
    <m/>
    <m/>
    <m/>
    <x v="0"/>
  </r>
  <r>
    <x v="4"/>
    <s v="23ce932f-aa60-45ca-8a71-c2cadedaba43"/>
    <x v="0"/>
    <e v="#N/A"/>
    <e v="#N/A"/>
    <e v="#N/A"/>
    <s v="FIXED"/>
    <x v="0"/>
    <m/>
    <m/>
    <m/>
    <m/>
    <x v="0"/>
  </r>
  <r>
    <x v="1"/>
    <s v="23ceac10-759d-433c-8be4-7f396a24bab9"/>
    <x v="2"/>
    <s v="bpn-rosewrws-01"/>
    <s v="23ceac10-759d-433c-8be4-7f396a24bab9"/>
    <s v="Medium"/>
    <s v="ACTIVE"/>
    <x v="0"/>
    <m/>
    <m/>
    <m/>
    <m/>
    <x v="0"/>
  </r>
  <r>
    <x v="0"/>
    <s v="23cffcdb-1a8c-4737-9ea6-2c58e40bfe63"/>
    <x v="0"/>
    <e v="#N/A"/>
    <e v="#N/A"/>
    <e v="#N/A"/>
    <s v="FIXED"/>
    <x v="0"/>
    <m/>
    <m/>
    <m/>
    <m/>
    <x v="0"/>
  </r>
  <r>
    <x v="11"/>
    <s v="23d048b5-3289-4db8-9988-a08af24519aa"/>
    <x v="0"/>
    <e v="#N/A"/>
    <e v="#N/A"/>
    <e v="#N/A"/>
    <s v="FIXED"/>
    <x v="0"/>
    <m/>
    <m/>
    <m/>
    <m/>
    <x v="0"/>
  </r>
  <r>
    <x v="0"/>
    <s v="23d184ff-fda8-49e8-b421-24645f888b39"/>
    <x v="0"/>
    <e v="#N/A"/>
    <e v="#N/A"/>
    <e v="#N/A"/>
    <s v="FIXED"/>
    <x v="0"/>
    <m/>
    <m/>
    <m/>
    <m/>
    <x v="0"/>
  </r>
  <r>
    <x v="0"/>
    <s v="23d1a8dc-6847-4ce3-8e75-657819b7ed75"/>
    <x v="0"/>
    <e v="#N/A"/>
    <e v="#N/A"/>
    <e v="#N/A"/>
    <s v="FIXED"/>
    <x v="0"/>
    <m/>
    <m/>
    <m/>
    <m/>
    <x v="0"/>
  </r>
  <r>
    <x v="0"/>
    <s v="23d2a998-d8ef-4314-9bc6-7469f31983c4"/>
    <x v="0"/>
    <e v="#N/A"/>
    <e v="#N/A"/>
    <e v="#N/A"/>
    <s v="FIXED"/>
    <x v="0"/>
    <m/>
    <m/>
    <m/>
    <m/>
    <x v="0"/>
  </r>
  <r>
    <x v="1"/>
    <s v="23d2fa72-d098-411b-97c8-e9169cd3666a"/>
    <x v="0"/>
    <e v="#N/A"/>
    <e v="#N/A"/>
    <e v="#N/A"/>
    <s v="FIXED"/>
    <x v="0"/>
    <m/>
    <m/>
    <m/>
    <m/>
    <x v="0"/>
  </r>
  <r>
    <x v="0"/>
    <s v="23d303e4-ecf6-46f0-96ac-c231b43a4d20"/>
    <x v="0"/>
    <e v="#N/A"/>
    <e v="#N/A"/>
    <e v="#N/A"/>
    <s v="FIXED"/>
    <x v="0"/>
    <m/>
    <m/>
    <m/>
    <m/>
    <x v="0"/>
  </r>
  <r>
    <x v="11"/>
    <s v="23d34fed-69be-4fe8-93e7-cc9c3b760e0f"/>
    <x v="0"/>
    <e v="#N/A"/>
    <e v="#N/A"/>
    <e v="#N/A"/>
    <s v="FIXED"/>
    <x v="0"/>
    <m/>
    <m/>
    <m/>
    <m/>
    <x v="0"/>
  </r>
  <r>
    <x v="0"/>
    <s v="23d449db-3e39-40f1-81fd-62a4a047df14"/>
    <x v="0"/>
    <e v="#N/A"/>
    <e v="#N/A"/>
    <e v="#N/A"/>
    <s v="FIXED"/>
    <x v="0"/>
    <m/>
    <m/>
    <m/>
    <m/>
    <x v="0"/>
  </r>
  <r>
    <x v="10"/>
    <s v="23d546c6-8ec2-4fe4-8b88-91bebb62a563"/>
    <x v="2"/>
    <s v="bpn-rosekms-02"/>
    <s v="23d546c6-8ec2-4fe4-8b88-91bebb62a563"/>
    <s v="Medium"/>
    <s v="ACTIVE"/>
    <x v="0"/>
    <m/>
    <m/>
    <m/>
    <m/>
    <x v="0"/>
  </r>
  <r>
    <x v="2"/>
    <s v="23d56829-c34e-40af-bc81-abd6563bcd37"/>
    <x v="2"/>
    <s v="bpn-rosefx-02"/>
    <s v="23d56829-c34e-40af-bc81-abd6563bcd37"/>
    <s v="Low"/>
    <s v="ACTIVE"/>
    <x v="0"/>
    <m/>
    <m/>
    <m/>
    <m/>
    <x v="0"/>
  </r>
  <r>
    <x v="0"/>
    <s v="23d6c137-f7e0-4f68-845b-af9e35fd290b"/>
    <x v="0"/>
    <e v="#N/A"/>
    <e v="#N/A"/>
    <e v="#N/A"/>
    <s v="FIXED"/>
    <x v="0"/>
    <m/>
    <m/>
    <m/>
    <m/>
    <x v="0"/>
  </r>
  <r>
    <x v="0"/>
    <s v="23d83185-2f87-44f4-b97e-a8be9b0724b8"/>
    <x v="0"/>
    <e v="#N/A"/>
    <e v="#N/A"/>
    <e v="#N/A"/>
    <s v="FIXED"/>
    <x v="0"/>
    <m/>
    <m/>
    <m/>
    <m/>
    <x v="0"/>
  </r>
  <r>
    <x v="0"/>
    <s v="23d8f55c-1dc0-4281-9fe2-a9544fd3cf49"/>
    <x v="0"/>
    <s v="miambrn6rf0733l.bpna.popularinc.net"/>
    <s v="23d8f55c-1dc0-4281-9fe2-a9544fd3cf49"/>
    <s v="Medium"/>
    <s v="FIXED"/>
    <x v="1096"/>
    <s v="Backlog"/>
    <s v="MICROSOFT WINDOWS SERVER 2008 R2 STANDARD 6.1.7601 1"/>
    <s v="FIXED"/>
    <s v="MICROSOFT WINDOWS SERVER 2008 "/>
    <x v="0"/>
  </r>
  <r>
    <x v="9"/>
    <s v="23da9fb3-27f9-4feb-a446-0936d08593fa"/>
    <x v="0"/>
    <e v="#N/A"/>
    <e v="#N/A"/>
    <e v="#N/A"/>
    <s v="FIXED"/>
    <x v="0"/>
    <m/>
    <m/>
    <m/>
    <m/>
    <x v="0"/>
  </r>
  <r>
    <x v="0"/>
    <s v="23dab20b-cfbb-4152-bd06-a83c157344b7"/>
    <x v="0"/>
    <e v="#N/A"/>
    <e v="#N/A"/>
    <e v="#N/A"/>
    <s v="FIXED"/>
    <x v="0"/>
    <m/>
    <m/>
    <m/>
    <m/>
    <x v="0"/>
  </r>
  <r>
    <x v="0"/>
    <s v="23df087b-eed2-4bb2-8a22-c5601e8c9a10"/>
    <x v="0"/>
    <e v="#N/A"/>
    <e v="#N/A"/>
    <e v="#N/A"/>
    <s v="FIXED"/>
    <x v="0"/>
    <m/>
    <m/>
    <m/>
    <m/>
    <x v="0"/>
  </r>
  <r>
    <x v="0"/>
    <s v="23df5fc1-c292-4867-8c0f-903ea79f6820"/>
    <x v="0"/>
    <e v="#N/A"/>
    <e v="#N/A"/>
    <e v="#N/A"/>
    <s v="FIXED"/>
    <x v="0"/>
    <m/>
    <m/>
    <m/>
    <m/>
    <x v="0"/>
  </r>
  <r>
    <x v="19"/>
    <s v="23e06eea-abf4-4b8f-a8eb-a2d489c87531"/>
    <x v="2"/>
    <s v="bpn-roseitts-01.bpna.popularinc.net"/>
    <s v="23e06eea-abf4-4b8f-a8eb-a2d489c87531"/>
    <s v="Medium"/>
    <s v="ACTIVE"/>
    <x v="0"/>
    <m/>
    <m/>
    <m/>
    <m/>
    <x v="0"/>
  </r>
  <r>
    <x v="0"/>
    <s v="23e12ab7-ed3d-44e3-a191-e022e4b989d3"/>
    <x v="0"/>
    <e v="#N/A"/>
    <e v="#N/A"/>
    <e v="#N/A"/>
    <s v="FIXED"/>
    <x v="0"/>
    <m/>
    <m/>
    <m/>
    <m/>
    <x v="0"/>
  </r>
  <r>
    <x v="0"/>
    <s v="23e1a0a4-1a76-4c8c-8370-c9e509381fc2"/>
    <x v="0"/>
    <e v="#N/A"/>
    <e v="#N/A"/>
    <e v="#N/A"/>
    <s v="FIXED"/>
    <x v="0"/>
    <m/>
    <m/>
    <m/>
    <m/>
    <x v="0"/>
  </r>
  <r>
    <x v="0"/>
    <s v="23e1e863-3d09-4186-b2be-baf554ea3538"/>
    <x v="0"/>
    <e v="#N/A"/>
    <e v="#N/A"/>
    <e v="#N/A"/>
    <s v="FIXED"/>
    <x v="0"/>
    <m/>
    <m/>
    <m/>
    <m/>
    <x v="0"/>
  </r>
  <r>
    <x v="0"/>
    <s v="23e3326b-b8ae-446f-b84d-c8df85b10215"/>
    <x v="0"/>
    <e v="#N/A"/>
    <e v="#N/A"/>
    <e v="#N/A"/>
    <s v="FIXED"/>
    <x v="0"/>
    <m/>
    <m/>
    <m/>
    <m/>
    <x v="0"/>
  </r>
  <r>
    <x v="0"/>
    <s v="23e347db-57dc-4672-80cd-7ac2241dfb02"/>
    <x v="0"/>
    <e v="#N/A"/>
    <e v="#N/A"/>
    <e v="#N/A"/>
    <s v="FIXED"/>
    <x v="0"/>
    <m/>
    <m/>
    <m/>
    <m/>
    <x v="0"/>
  </r>
  <r>
    <x v="0"/>
    <s v="23e3e280-ba14-4656-84fd-7e882a09bbe2"/>
    <x v="0"/>
    <e v="#N/A"/>
    <e v="#N/A"/>
    <e v="#N/A"/>
    <s v="FIXED"/>
    <x v="0"/>
    <m/>
    <m/>
    <m/>
    <m/>
    <x v="0"/>
  </r>
  <r>
    <x v="7"/>
    <s v="23e4e6f3-c7f4-4a16-9aab-532e2a5e5640"/>
    <x v="0"/>
    <e v="#N/A"/>
    <e v="#N/A"/>
    <e v="#N/A"/>
    <s v="FIXED"/>
    <x v="0"/>
    <m/>
    <m/>
    <m/>
    <m/>
    <x v="0"/>
  </r>
  <r>
    <x v="0"/>
    <s v="23e51f1c-d35e-43bd-8f12-9c9e1ddd0caa"/>
    <x v="0"/>
    <e v="#N/A"/>
    <e v="#N/A"/>
    <e v="#N/A"/>
    <s v="FIXED"/>
    <x v="0"/>
    <m/>
    <m/>
    <m/>
    <m/>
    <x v="0"/>
  </r>
  <r>
    <x v="0"/>
    <s v="23e556dc-c675-4ab1-a8a7-b17d71c8bcb9"/>
    <x v="0"/>
    <e v="#N/A"/>
    <e v="#N/A"/>
    <e v="#N/A"/>
    <s v="FIXED"/>
    <x v="0"/>
    <m/>
    <m/>
    <m/>
    <m/>
    <x v="0"/>
  </r>
  <r>
    <x v="9"/>
    <s v="23e63ea5-a884-4142-90c9-867914b300a7"/>
    <x v="0"/>
    <e v="#N/A"/>
    <e v="#N/A"/>
    <e v="#N/A"/>
    <s v="FIXED"/>
    <x v="0"/>
    <m/>
    <m/>
    <m/>
    <m/>
    <x v="0"/>
  </r>
  <r>
    <x v="0"/>
    <s v="23e798c2-4f2f-49ce-b31f-07ba7f1753a5"/>
    <x v="0"/>
    <e v="#N/A"/>
    <e v="#N/A"/>
    <e v="#N/A"/>
    <s v="FIXED"/>
    <x v="0"/>
    <m/>
    <m/>
    <m/>
    <m/>
    <x v="0"/>
  </r>
  <r>
    <x v="0"/>
    <s v="23e97635-4da5-43ec-8239-0c306b2cab04"/>
    <x v="0"/>
    <e v="#N/A"/>
    <e v="#N/A"/>
    <e v="#N/A"/>
    <s v="FIXED"/>
    <x v="0"/>
    <m/>
    <m/>
    <m/>
    <m/>
    <x v="0"/>
  </r>
  <r>
    <x v="0"/>
    <s v="23e98ecc-e348-460b-a76a-9b699a39caab"/>
    <x v="0"/>
    <e v="#N/A"/>
    <e v="#N/A"/>
    <e v="#N/A"/>
    <s v="FIXED"/>
    <x v="0"/>
    <m/>
    <m/>
    <m/>
    <m/>
    <x v="0"/>
  </r>
  <r>
    <x v="1"/>
    <s v="23eb4815-27c2-44bd-ae72-fe0ff2eebc73"/>
    <x v="0"/>
    <e v="#N/A"/>
    <e v="#N/A"/>
    <e v="#N/A"/>
    <s v="FIXED"/>
    <x v="0"/>
    <m/>
    <m/>
    <m/>
    <m/>
    <x v="0"/>
  </r>
  <r>
    <x v="0"/>
    <s v="23eea24a-968f-4b96-9ba3-e2f9d9b34325"/>
    <x v="0"/>
    <e v="#N/A"/>
    <e v="#N/A"/>
    <e v="#N/A"/>
    <s v="FIXED"/>
    <x v="0"/>
    <m/>
    <m/>
    <m/>
    <m/>
    <x v="0"/>
  </r>
  <r>
    <x v="0"/>
    <s v="23efbab2-3faf-4a35-94f8-bc65a98350bb"/>
    <x v="0"/>
    <s v="bdwybkodr40rn2l.bpna.popularinc.net"/>
    <s v="23efbab2-3faf-4a35-94f8-bc65a98350bb"/>
    <s v="Medium"/>
    <s v="FIXED"/>
    <x v="0"/>
    <m/>
    <m/>
    <m/>
    <m/>
    <x v="0"/>
  </r>
  <r>
    <x v="1"/>
    <s v="23f12977-8f80-49aa-90e7-994b7875fd8a"/>
    <x v="2"/>
    <s v="bpn-rosewras-02"/>
    <s v="23f12977-8f80-49aa-90e7-994b7875fd8a"/>
    <s v="Medium"/>
    <s v="ACTIVE"/>
    <x v="0"/>
    <m/>
    <m/>
    <m/>
    <m/>
    <x v="0"/>
  </r>
  <r>
    <x v="4"/>
    <s v="23f1728d-b50b-4b00-bede-a1e1abb969b8"/>
    <x v="0"/>
    <e v="#N/A"/>
    <e v="#N/A"/>
    <e v="#N/A"/>
    <s v="FIXED"/>
    <x v="0"/>
    <m/>
    <m/>
    <m/>
    <m/>
    <x v="0"/>
  </r>
  <r>
    <x v="0"/>
    <s v="23f35e20-37f8-49a1-886d-ab4357249f18"/>
    <x v="0"/>
    <e v="#N/A"/>
    <e v="#N/A"/>
    <e v="#N/A"/>
    <s v="FIXED"/>
    <x v="0"/>
    <m/>
    <m/>
    <m/>
    <m/>
    <x v="0"/>
  </r>
  <r>
    <x v="4"/>
    <s v="23f371a0-9bf2-41f1-b03f-1614dd301e71"/>
    <x v="0"/>
    <e v="#N/A"/>
    <e v="#N/A"/>
    <e v="#N/A"/>
    <s v="FIXED"/>
    <x v="0"/>
    <m/>
    <m/>
    <m/>
    <m/>
    <x v="0"/>
  </r>
  <r>
    <x v="18"/>
    <s v="23f385b7-68b7-4288-bd72-356f5ee9dd0e"/>
    <x v="1"/>
    <n v="0"/>
    <s v="23f385b7-68b7-4288-bd72-356f5ee9dd0e"/>
    <s v="High"/>
    <s v="RESURFACED"/>
    <x v="870"/>
    <s v="Backlog"/>
    <s v="MICROSOFT WINDOWS 10 "/>
    <s v="RESURFACED"/>
    <s v="MICROSOFT WINDOWS 10 ENTERPRISE"/>
    <x v="0"/>
  </r>
  <r>
    <x v="0"/>
    <s v="23f5133e-9794-4c22-a63f-7cb3fca8b60c"/>
    <x v="0"/>
    <s v="0006brn84p2sd2d.bpna.popularinc.net"/>
    <s v="23f5133e-9794-4c22-a63f-7cb3fca8b60c"/>
    <s v="High"/>
    <s v="FIXED"/>
    <x v="0"/>
    <m/>
    <m/>
    <m/>
    <m/>
    <x v="0"/>
  </r>
  <r>
    <x v="0"/>
    <s v="23f5407a-6272-4aa4-877d-76420910d7b5"/>
    <x v="0"/>
    <e v="#N/A"/>
    <e v="#N/A"/>
    <e v="#N/A"/>
    <s v="FIXED"/>
    <x v="0"/>
    <m/>
    <m/>
    <m/>
    <m/>
    <x v="0"/>
  </r>
  <r>
    <x v="0"/>
    <s v="23f5bf19-2fd1-4e90-a79e-c04fdcefb233"/>
    <x v="0"/>
    <e v="#N/A"/>
    <e v="#N/A"/>
    <e v="#N/A"/>
    <s v="FIXED"/>
    <x v="0"/>
    <m/>
    <m/>
    <m/>
    <m/>
    <x v="0"/>
  </r>
  <r>
    <x v="0"/>
    <s v="23f7cd65-f6d7-433a-9610-d306105988d6"/>
    <x v="0"/>
    <e v="#N/A"/>
    <e v="#N/A"/>
    <e v="#N/A"/>
    <s v="FIXED"/>
    <x v="0"/>
    <m/>
    <m/>
    <m/>
    <m/>
    <x v="0"/>
  </r>
  <r>
    <x v="0"/>
    <s v="23f8178b-c7e3-4d84-b90d-d3ec87014d2d"/>
    <x v="0"/>
    <e v="#N/A"/>
    <e v="#N/A"/>
    <e v="#N/A"/>
    <s v="FIXED"/>
    <x v="0"/>
    <m/>
    <m/>
    <m/>
    <m/>
    <x v="0"/>
  </r>
  <r>
    <x v="4"/>
    <s v="23f841a4-51be-4fb4-8d48-3285d0d538ec"/>
    <x v="0"/>
    <e v="#N/A"/>
    <e v="#N/A"/>
    <e v="#N/A"/>
    <s v="FIXED"/>
    <x v="0"/>
    <m/>
    <m/>
    <m/>
    <m/>
    <x v="0"/>
  </r>
  <r>
    <x v="7"/>
    <s v="23f857b0-97a3-49a1-87ed-74fc341991fc"/>
    <x v="0"/>
    <e v="#N/A"/>
    <e v="#N/A"/>
    <e v="#N/A"/>
    <s v="FIXED"/>
    <x v="0"/>
    <m/>
    <m/>
    <m/>
    <m/>
    <x v="0"/>
  </r>
  <r>
    <x v="0"/>
    <s v="23f881b5-ccb4-4f20-9773-a78f57331f2d"/>
    <x v="0"/>
    <e v="#N/A"/>
    <e v="#N/A"/>
    <e v="#N/A"/>
    <s v="FIXED"/>
    <x v="0"/>
    <m/>
    <m/>
    <m/>
    <m/>
    <x v="0"/>
  </r>
  <r>
    <x v="0"/>
    <s v="23f89eaf-fa59-4c28-a1de-dc6924b7b177"/>
    <x v="0"/>
    <e v="#N/A"/>
    <e v="#N/A"/>
    <e v="#N/A"/>
    <s v="FIXED"/>
    <x v="0"/>
    <m/>
    <m/>
    <m/>
    <m/>
    <x v="0"/>
  </r>
  <r>
    <x v="2"/>
    <s v="23f9f912-234b-423c-9fab-e4c99cb3c5b8"/>
    <x v="0"/>
    <e v="#N/A"/>
    <e v="#N/A"/>
    <e v="#N/A"/>
    <s v="FIXED"/>
    <x v="0"/>
    <m/>
    <m/>
    <m/>
    <m/>
    <x v="0"/>
  </r>
  <r>
    <x v="0"/>
    <s v="23fbe2fc-92c4-4e10-85d5-c01980f59eca"/>
    <x v="0"/>
    <e v="#N/A"/>
    <e v="#N/A"/>
    <e v="#N/A"/>
    <s v="FIXED"/>
    <x v="0"/>
    <m/>
    <m/>
    <m/>
    <m/>
    <x v="0"/>
  </r>
  <r>
    <x v="1"/>
    <s v="23fda443-3681-4503-80fb-2edfd80f676e"/>
    <x v="0"/>
    <s v="bpn-0058bp-01"/>
    <s v="23fda443-3681-4503-80fb-2edfd80f676e"/>
    <s v="Critical"/>
    <s v="FIXED"/>
    <x v="0"/>
    <m/>
    <m/>
    <m/>
    <m/>
    <x v="0"/>
  </r>
  <r>
    <x v="0"/>
    <s v="23fdbdca-9533-41eb-875a-0bb0de658ca4"/>
    <x v="0"/>
    <e v="#N/A"/>
    <e v="#N/A"/>
    <e v="#N/A"/>
    <s v="FIXED"/>
    <x v="0"/>
    <m/>
    <m/>
    <m/>
    <m/>
    <x v="0"/>
  </r>
  <r>
    <x v="4"/>
    <s v="23ffa9b6-5208-4273-b772-bc8723033c4b"/>
    <x v="0"/>
    <e v="#N/A"/>
    <e v="#N/A"/>
    <e v="#N/A"/>
    <s v="FIXED"/>
    <x v="0"/>
    <m/>
    <m/>
    <m/>
    <m/>
    <x v="0"/>
  </r>
  <r>
    <x v="1"/>
    <s v="2400589b-c563-4017-9fb6-a0061f2884b0"/>
    <x v="0"/>
    <e v="#N/A"/>
    <e v="#N/A"/>
    <e v="#N/A"/>
    <s v="FIXED"/>
    <x v="0"/>
    <m/>
    <m/>
    <m/>
    <m/>
    <x v="0"/>
  </r>
  <r>
    <x v="2"/>
    <s v="24011c49-1735-41c5-b95d-9717ed036150"/>
    <x v="2"/>
    <s v="bpn-roseevdb-01"/>
    <s v="24011c49-1735-41c5-b95d-9717ed036150"/>
    <s v="Critical"/>
    <s v="ACTIVE"/>
    <x v="0"/>
    <m/>
    <m/>
    <m/>
    <m/>
    <x v="0"/>
  </r>
  <r>
    <x v="11"/>
    <s v="2402653a-ae5e-4f55-af67-43431dfadb49"/>
    <x v="0"/>
    <e v="#N/A"/>
    <e v="#N/A"/>
    <e v="#N/A"/>
    <s v="FIXED"/>
    <x v="0"/>
    <m/>
    <m/>
    <m/>
    <m/>
    <x v="0"/>
  </r>
  <r>
    <x v="0"/>
    <s v="2402734d-a8ee-4eb5-867b-e619ba86e310"/>
    <x v="0"/>
    <e v="#N/A"/>
    <e v="#N/A"/>
    <e v="#N/A"/>
    <s v="FIXED"/>
    <x v="0"/>
    <m/>
    <m/>
    <m/>
    <m/>
    <x v="0"/>
  </r>
  <r>
    <x v="1"/>
    <s v="2402d28f-8837-4de6-a555-1d241e8218da"/>
    <x v="0"/>
    <e v="#N/A"/>
    <e v="#N/A"/>
    <e v="#N/A"/>
    <s v="FIXED"/>
    <x v="0"/>
    <m/>
    <m/>
    <m/>
    <m/>
    <x v="0"/>
  </r>
  <r>
    <x v="0"/>
    <s v="2403f67b-e155-4013-9fde-d261d5309bd9"/>
    <x v="0"/>
    <e v="#N/A"/>
    <e v="#N/A"/>
    <e v="#N/A"/>
    <s v="FIXED"/>
    <x v="0"/>
    <m/>
    <m/>
    <m/>
    <m/>
    <x v="0"/>
  </r>
  <r>
    <x v="0"/>
    <s v="24052aa1-bd70-42f7-a473-05575c79e803"/>
    <x v="0"/>
    <s v="0255trn84j2sd2d.bpna.popularinc.net"/>
    <s v="24052aa1-bd70-42f7-a473-05575c79e803"/>
    <s v="Medium"/>
    <s v="FIXED"/>
    <x v="0"/>
    <m/>
    <m/>
    <m/>
    <m/>
    <x v="0"/>
  </r>
  <r>
    <x v="0"/>
    <s v="24054808-92af-44c9-979f-57829995ae87"/>
    <x v="0"/>
    <e v="#N/A"/>
    <e v="#N/A"/>
    <e v="#N/A"/>
    <s v="FIXED"/>
    <x v="0"/>
    <m/>
    <m/>
    <m/>
    <m/>
    <x v="0"/>
  </r>
  <r>
    <x v="0"/>
    <s v="2405ae2d-7b45-41c1-bb6a-2222ce5604ed"/>
    <x v="0"/>
    <s v="bdwybrn3d61zd3l.bpna.popularinc.net"/>
    <s v="2405ae2d-7b45-41c1-bb6a-2222ce5604ed"/>
    <s v="Critical"/>
    <s v="FIXED"/>
    <x v="1097"/>
    <s v="Backlog"/>
    <s v="MICROSOFT WINDOWS 10 "/>
    <s v="FIXED"/>
    <s v="MICROSOFT WINDOWS 10 ENTERPRISE 10.0.19044"/>
    <x v="0"/>
  </r>
  <r>
    <x v="0"/>
    <s v="2405c348-583a-450b-8333-1709906d877e"/>
    <x v="0"/>
    <e v="#N/A"/>
    <e v="#N/A"/>
    <e v="#N/A"/>
    <s v="FIXED"/>
    <x v="0"/>
    <m/>
    <m/>
    <m/>
    <m/>
    <x v="0"/>
  </r>
  <r>
    <x v="7"/>
    <s v="2406a48d-7ff6-4094-ac08-95df27af1d34"/>
    <x v="0"/>
    <e v="#N/A"/>
    <e v="#N/A"/>
    <e v="#N/A"/>
    <s v="FIXED"/>
    <x v="0"/>
    <m/>
    <m/>
    <m/>
    <m/>
    <x v="0"/>
  </r>
  <r>
    <x v="0"/>
    <s v="2406e612-8270-4d41-a61f-5db2052d7095"/>
    <x v="0"/>
    <e v="#N/A"/>
    <e v="#N/A"/>
    <e v="#N/A"/>
    <s v="FIXED"/>
    <x v="0"/>
    <m/>
    <m/>
    <m/>
    <m/>
    <x v="0"/>
  </r>
  <r>
    <x v="0"/>
    <s v="240808da-65e2-4f53-b0a0-d1e79b83d47d"/>
    <x v="0"/>
    <e v="#N/A"/>
    <e v="#N/A"/>
    <e v="#N/A"/>
    <s v="FIXED"/>
    <x v="0"/>
    <m/>
    <m/>
    <m/>
    <m/>
    <x v="0"/>
  </r>
  <r>
    <x v="0"/>
    <s v="24088960-c34e-4241-94a1-e689cb3b617d"/>
    <x v="0"/>
    <e v="#N/A"/>
    <e v="#N/A"/>
    <e v="#N/A"/>
    <s v="FIXED"/>
    <x v="0"/>
    <m/>
    <m/>
    <m/>
    <m/>
    <x v="0"/>
  </r>
  <r>
    <x v="1"/>
    <s v="2408fc7c-5ca8-441a-bad4-ac4754e4d9b3"/>
    <x v="0"/>
    <e v="#N/A"/>
    <e v="#N/A"/>
    <e v="#N/A"/>
    <s v="FIXED"/>
    <x v="0"/>
    <m/>
    <m/>
    <m/>
    <m/>
    <x v="0"/>
  </r>
  <r>
    <x v="0"/>
    <s v="240aa364-1d18-4141-b66a-66f1342a38c6"/>
    <x v="0"/>
    <e v="#N/A"/>
    <e v="#N/A"/>
    <e v="#N/A"/>
    <s v="FIXED"/>
    <x v="0"/>
    <m/>
    <m/>
    <m/>
    <m/>
    <x v="0"/>
  </r>
  <r>
    <x v="0"/>
    <s v="240ad891-c5e3-4f2c-a2f9-11926b77e17a"/>
    <x v="0"/>
    <e v="#N/A"/>
    <e v="#N/A"/>
    <e v="#N/A"/>
    <s v="FIXED"/>
    <x v="0"/>
    <m/>
    <m/>
    <m/>
    <m/>
    <x v="0"/>
  </r>
  <r>
    <x v="0"/>
    <s v="240bc89a-2d64-4214-9edc-808f18b4b1a5"/>
    <x v="0"/>
    <e v="#N/A"/>
    <e v="#N/A"/>
    <e v="#N/A"/>
    <s v="FIXED"/>
    <x v="0"/>
    <m/>
    <m/>
    <m/>
    <m/>
    <x v="0"/>
  </r>
  <r>
    <x v="4"/>
    <s v="240c9ebe-4ffd-44be-b1aa-0ed630f13729"/>
    <x v="0"/>
    <e v="#N/A"/>
    <e v="#N/A"/>
    <e v="#N/A"/>
    <s v="FIXED"/>
    <x v="0"/>
    <m/>
    <m/>
    <m/>
    <m/>
    <x v="0"/>
  </r>
  <r>
    <x v="0"/>
    <s v="240cf61f-ee28-47c8-83da-77e7ed279fab"/>
    <x v="0"/>
    <e v="#N/A"/>
    <e v="#N/A"/>
    <e v="#N/A"/>
    <s v="FIXED"/>
    <x v="0"/>
    <m/>
    <m/>
    <m/>
    <m/>
    <x v="0"/>
  </r>
  <r>
    <x v="10"/>
    <s v="240e8141-ce06-4138-800a-e27b2ca214e5"/>
    <x v="0"/>
    <e v="#N/A"/>
    <e v="#N/A"/>
    <e v="#N/A"/>
    <s v="FIXED"/>
    <x v="0"/>
    <m/>
    <m/>
    <m/>
    <m/>
    <x v="0"/>
  </r>
  <r>
    <x v="0"/>
    <s v="240f4169-3d33-4dd0-8e27-98605053e58c"/>
    <x v="0"/>
    <e v="#N/A"/>
    <e v="#N/A"/>
    <e v="#N/A"/>
    <s v="FIXED"/>
    <x v="0"/>
    <m/>
    <m/>
    <m/>
    <m/>
    <x v="0"/>
  </r>
  <r>
    <x v="0"/>
    <s v="2410b8da-df03-4e07-a15e-e8ba39fb5a4a"/>
    <x v="0"/>
    <e v="#N/A"/>
    <e v="#N/A"/>
    <e v="#N/A"/>
    <s v="FIXED"/>
    <x v="0"/>
    <m/>
    <m/>
    <m/>
    <m/>
    <x v="0"/>
  </r>
  <r>
    <x v="0"/>
    <s v="241199b4-a01d-4f4a-9d83-a342a2df2d13"/>
    <x v="0"/>
    <e v="#N/A"/>
    <e v="#N/A"/>
    <e v="#N/A"/>
    <s v="FIXED"/>
    <x v="0"/>
    <m/>
    <m/>
    <m/>
    <m/>
    <x v="0"/>
  </r>
  <r>
    <x v="0"/>
    <s v="2411c22e-da6f-409a-b091-6cb0b644737b"/>
    <x v="0"/>
    <e v="#N/A"/>
    <e v="#N/A"/>
    <e v="#N/A"/>
    <s v="FIXED"/>
    <x v="0"/>
    <m/>
    <m/>
    <m/>
    <m/>
    <x v="0"/>
  </r>
  <r>
    <x v="4"/>
    <s v="241263b2-4fb8-43d8-ab93-2772dabd1e29"/>
    <x v="0"/>
    <e v="#N/A"/>
    <e v="#N/A"/>
    <e v="#N/A"/>
    <s v="FIXED"/>
    <x v="0"/>
    <m/>
    <m/>
    <m/>
    <m/>
    <x v="0"/>
  </r>
  <r>
    <x v="2"/>
    <s v="2412771d-27c2-449d-a0d8-313743b039cd"/>
    <x v="0"/>
    <e v="#N/A"/>
    <e v="#N/A"/>
    <e v="#N/A"/>
    <s v="FIXED"/>
    <x v="0"/>
    <m/>
    <m/>
    <m/>
    <m/>
    <x v="0"/>
  </r>
  <r>
    <x v="2"/>
    <s v="24129c95-ed87-43b7-9cd1-ffdcf746fa35"/>
    <x v="0"/>
    <e v="#N/A"/>
    <e v="#N/A"/>
    <e v="#N/A"/>
    <s v="FIXED"/>
    <x v="0"/>
    <m/>
    <m/>
    <m/>
    <m/>
    <x v="0"/>
  </r>
  <r>
    <x v="0"/>
    <s v="24164120-5973-4aec-91b4-c15702d699fc"/>
    <x v="0"/>
    <s v="0051brn3xpmnd2d.bpna.popularinc.net"/>
    <s v="24164120-5973-4aec-91b4-c15702d699fc"/>
    <s v="Critical"/>
    <s v="FIXED"/>
    <x v="0"/>
    <m/>
    <m/>
    <m/>
    <m/>
    <x v="0"/>
  </r>
  <r>
    <x v="0"/>
    <s v="2418188e-41ce-438f-9ca9-14a71d0c9cf1"/>
    <x v="0"/>
    <e v="#N/A"/>
    <e v="#N/A"/>
    <e v="#N/A"/>
    <s v="FIXED"/>
    <x v="0"/>
    <m/>
    <m/>
    <m/>
    <m/>
    <x v="0"/>
  </r>
  <r>
    <x v="1"/>
    <s v="24186ce9-2677-414e-8cbe-25b519337e8b"/>
    <x v="1"/>
    <s v="bpn-bdwybp-01"/>
    <s v="24186ce9-2677-414e-8cbe-25b519337e8b"/>
    <s v="Medium"/>
    <s v="RESURFACED"/>
    <x v="0"/>
    <m/>
    <m/>
    <m/>
    <m/>
    <x v="0"/>
  </r>
  <r>
    <x v="8"/>
    <s v="24189aa2-fb77-466f-8188-c7c499be1b1e"/>
    <x v="0"/>
    <e v="#N/A"/>
    <e v="#N/A"/>
    <e v="#N/A"/>
    <s v="FIXED"/>
    <x v="0"/>
    <m/>
    <m/>
    <m/>
    <m/>
    <x v="0"/>
  </r>
  <r>
    <x v="0"/>
    <s v="2418c695-15bf-48d2-9b9e-04af26231bf5"/>
    <x v="0"/>
    <e v="#N/A"/>
    <e v="#N/A"/>
    <e v="#N/A"/>
    <s v="FIXED"/>
    <x v="0"/>
    <m/>
    <m/>
    <m/>
    <m/>
    <x v="0"/>
  </r>
  <r>
    <x v="0"/>
    <s v="2418d307-30e0-4cc1-9e8e-7054cf2b39c6"/>
    <x v="0"/>
    <e v="#N/A"/>
    <e v="#N/A"/>
    <e v="#N/A"/>
    <s v="FIXED"/>
    <x v="0"/>
    <m/>
    <m/>
    <m/>
    <m/>
    <x v="0"/>
  </r>
  <r>
    <x v="0"/>
    <s v="24191a5e-2fe4-4451-b4a3-03987643d5a7"/>
    <x v="0"/>
    <e v="#N/A"/>
    <e v="#N/A"/>
    <e v="#N/A"/>
    <s v="FIXED"/>
    <x v="0"/>
    <m/>
    <m/>
    <m/>
    <m/>
    <x v="0"/>
  </r>
  <r>
    <x v="0"/>
    <s v="2419a080-43d8-4567-93a5-9d082e1b00f9"/>
    <x v="0"/>
    <e v="#N/A"/>
    <e v="#N/A"/>
    <e v="#N/A"/>
    <s v="FIXED"/>
    <x v="0"/>
    <m/>
    <m/>
    <m/>
    <m/>
    <x v="0"/>
  </r>
  <r>
    <x v="0"/>
    <s v="2419fa2a-be1d-4d33-8503-b75396578647"/>
    <x v="0"/>
    <e v="#N/A"/>
    <e v="#N/A"/>
    <e v="#N/A"/>
    <s v="FIXED"/>
    <x v="0"/>
    <m/>
    <m/>
    <m/>
    <m/>
    <x v="0"/>
  </r>
  <r>
    <x v="0"/>
    <s v="241a3428-6d52-4acb-b747-0467e1583735"/>
    <x v="0"/>
    <e v="#N/A"/>
    <e v="#N/A"/>
    <e v="#N/A"/>
    <s v="FIXED"/>
    <x v="0"/>
    <m/>
    <m/>
    <m/>
    <m/>
    <x v="0"/>
  </r>
  <r>
    <x v="6"/>
    <s v="241ae785-d9a3-476c-aa1f-03a4e8b9d117"/>
    <x v="0"/>
    <e v="#N/A"/>
    <e v="#N/A"/>
    <e v="#N/A"/>
    <s v="FIXED"/>
    <x v="0"/>
    <m/>
    <m/>
    <m/>
    <m/>
    <x v="0"/>
  </r>
  <r>
    <x v="6"/>
    <s v="241c0e5e-03ba-4ae9-b04b-e636b092dd1d"/>
    <x v="0"/>
    <e v="#N/A"/>
    <e v="#N/A"/>
    <e v="#N/A"/>
    <s v="FIXED"/>
    <x v="0"/>
    <m/>
    <m/>
    <m/>
    <m/>
    <x v="0"/>
  </r>
  <r>
    <x v="0"/>
    <s v="241e5a65-1d82-47f0-9f75-f535ad0f4a06"/>
    <x v="0"/>
    <e v="#N/A"/>
    <e v="#N/A"/>
    <e v="#N/A"/>
    <s v="FIXED"/>
    <x v="0"/>
    <m/>
    <m/>
    <m/>
    <m/>
    <x v="0"/>
  </r>
  <r>
    <x v="0"/>
    <s v="241f889c-2569-42cf-8e0c-046bd77c2140"/>
    <x v="0"/>
    <e v="#N/A"/>
    <e v="#N/A"/>
    <e v="#N/A"/>
    <s v="FIXED"/>
    <x v="0"/>
    <m/>
    <m/>
    <m/>
    <m/>
    <x v="0"/>
  </r>
  <r>
    <x v="0"/>
    <s v="241fd97c-dddf-44ae-876d-ac83a9f7ddbf"/>
    <x v="1"/>
    <s v="miambko6vl51z2l.bpna.popularinc.net"/>
    <s v="241fd97c-dddf-44ae-876d-ac83a9f7ddbf"/>
    <s v="Medium"/>
    <s v="RESURFACED"/>
    <x v="1098"/>
    <s v="Backlog"/>
    <s v="MICROSOFT WINDOWS SERVER 2008 R2 STANDARD SERVICE PACK 1"/>
    <s v="RESURFACED"/>
    <s v="MICROSOFT WINDOWS SERVER 2008 "/>
    <x v="0"/>
  </r>
  <r>
    <x v="2"/>
    <s v="242029b7-9bcf-43a6-99d1-75667465a545"/>
    <x v="0"/>
    <e v="#N/A"/>
    <e v="#N/A"/>
    <e v="#N/A"/>
    <s v="FIXED"/>
    <x v="0"/>
    <m/>
    <m/>
    <m/>
    <m/>
    <x v="0"/>
  </r>
  <r>
    <x v="2"/>
    <s v="24208920-b08e-4225-930a-08db7a25db42"/>
    <x v="0"/>
    <e v="#N/A"/>
    <e v="#N/A"/>
    <e v="#N/A"/>
    <s v="FIXED"/>
    <x v="0"/>
    <m/>
    <m/>
    <m/>
    <m/>
    <x v="0"/>
  </r>
  <r>
    <x v="2"/>
    <s v="242173d0-83e8-497d-ae03-b0359a7b5ea3"/>
    <x v="0"/>
    <e v="#N/A"/>
    <e v="#N/A"/>
    <e v="#N/A"/>
    <s v="FIXED"/>
    <x v="0"/>
    <m/>
    <m/>
    <m/>
    <m/>
    <x v="0"/>
  </r>
  <r>
    <x v="4"/>
    <s v="242184ee-838e-4024-8f85-7afa2c7dcc45"/>
    <x v="0"/>
    <s v="bdwybko7pqf9n2d"/>
    <s v="242184ee-838e-4024-8f85-7afa2c7dcc45"/>
    <s v="High"/>
    <s v="FIXED"/>
    <x v="0"/>
    <m/>
    <m/>
    <m/>
    <m/>
    <x v="0"/>
  </r>
  <r>
    <x v="0"/>
    <s v="24223b7c-9448-4cea-8fe1-387023b451c8"/>
    <x v="0"/>
    <e v="#N/A"/>
    <e v="#N/A"/>
    <e v="#N/A"/>
    <s v="FIXED"/>
    <x v="0"/>
    <m/>
    <m/>
    <m/>
    <m/>
    <x v="0"/>
  </r>
  <r>
    <x v="2"/>
    <s v="24238a69-bc42-4622-842c-6434a5772c4a"/>
    <x v="1"/>
    <s v="bpn-rosecmas-06"/>
    <s v="24238a69-bc42-4622-842c-6434a5772c4a"/>
    <s v="Medium"/>
    <s v="RESURFACED"/>
    <x v="0"/>
    <m/>
    <m/>
    <m/>
    <m/>
    <x v="0"/>
  </r>
  <r>
    <x v="0"/>
    <s v="242597cc-f50f-4474-b19a-167493b1ebb6"/>
    <x v="0"/>
    <e v="#N/A"/>
    <e v="#N/A"/>
    <e v="#N/A"/>
    <s v="FIXED"/>
    <x v="0"/>
    <m/>
    <m/>
    <m/>
    <m/>
    <x v="0"/>
  </r>
  <r>
    <x v="1"/>
    <s v="2425fc06-931f-4ff2-abd5-61f0111caf83"/>
    <x v="0"/>
    <e v="#N/A"/>
    <e v="#N/A"/>
    <e v="#N/A"/>
    <s v="FIXED"/>
    <x v="0"/>
    <m/>
    <m/>
    <m/>
    <m/>
    <x v="0"/>
  </r>
  <r>
    <x v="1"/>
    <s v="2426b647-3344-447c-b5ef-5ce0dc68c3c1"/>
    <x v="2"/>
    <s v="bpn-0006bp-01"/>
    <s v="2426b647-3344-447c-b5ef-5ce0dc68c3c1"/>
    <s v="High"/>
    <s v="ACTIVE"/>
    <x v="0"/>
    <m/>
    <m/>
    <m/>
    <m/>
    <x v="0"/>
  </r>
  <r>
    <x v="5"/>
    <s v="2427f5e0-9dae-4cea-8de0-297ee132434a"/>
    <x v="1"/>
    <e v="#N/A"/>
    <e v="#N/A"/>
    <e v="#N/A"/>
    <s v="RESURFACED"/>
    <x v="0"/>
    <m/>
    <m/>
    <m/>
    <m/>
    <x v="0"/>
  </r>
  <r>
    <x v="0"/>
    <s v="2428e9f9-8c2c-441f-9b98-9c5600448717"/>
    <x v="0"/>
    <e v="#N/A"/>
    <e v="#N/A"/>
    <e v="#N/A"/>
    <s v="FIXED"/>
    <x v="0"/>
    <m/>
    <m/>
    <m/>
    <m/>
    <x v="0"/>
  </r>
  <r>
    <x v="0"/>
    <s v="24291255-6e1d-4045-960c-4aa8f4c11d6b"/>
    <x v="0"/>
    <e v="#N/A"/>
    <e v="#N/A"/>
    <e v="#N/A"/>
    <s v="FIXED"/>
    <x v="0"/>
    <m/>
    <m/>
    <m/>
    <m/>
    <x v="0"/>
  </r>
  <r>
    <x v="9"/>
    <s v="24296108-c86d-40e5-80b3-d8c213ef6e9c"/>
    <x v="1"/>
    <s v="bpn-rosewrts-06"/>
    <s v="24296108-c86d-40e5-80b3-d8c213ef6e9c"/>
    <s v="High"/>
    <s v="RESURFACED"/>
    <x v="0"/>
    <m/>
    <m/>
    <m/>
    <m/>
    <x v="0"/>
  </r>
  <r>
    <x v="0"/>
    <s v="24297e7a-97b5-422b-99a4-5f8fcef5891a"/>
    <x v="0"/>
    <e v="#N/A"/>
    <e v="#N/A"/>
    <e v="#N/A"/>
    <s v="FIXED"/>
    <x v="0"/>
    <m/>
    <m/>
    <m/>
    <m/>
    <x v="0"/>
  </r>
  <r>
    <x v="1"/>
    <s v="2429a867-433b-472b-8df1-232c2b86fd15"/>
    <x v="0"/>
    <e v="#N/A"/>
    <e v="#N/A"/>
    <e v="#N/A"/>
    <s v="FIXED"/>
    <x v="0"/>
    <m/>
    <m/>
    <m/>
    <m/>
    <x v="0"/>
  </r>
  <r>
    <x v="5"/>
    <s v="2429edaf-2d30-4594-8d04-828a7d43172c"/>
    <x v="0"/>
    <e v="#N/A"/>
    <e v="#N/A"/>
    <e v="#N/A"/>
    <s v="FIXED"/>
    <x v="0"/>
    <m/>
    <m/>
    <m/>
    <m/>
    <x v="0"/>
  </r>
  <r>
    <x v="0"/>
    <s v="242a4886-2775-4b08-a65b-929ebbd072a8"/>
    <x v="0"/>
    <e v="#N/A"/>
    <e v="#N/A"/>
    <e v="#N/A"/>
    <s v="FIXED"/>
    <x v="0"/>
    <m/>
    <m/>
    <m/>
    <m/>
    <x v="0"/>
  </r>
  <r>
    <x v="0"/>
    <s v="242ac42b-dd21-4469-bd4d-27b5d9e5b4a4"/>
    <x v="0"/>
    <e v="#N/A"/>
    <e v="#N/A"/>
    <e v="#N/A"/>
    <s v="FIXED"/>
    <x v="0"/>
    <m/>
    <m/>
    <m/>
    <m/>
    <x v="0"/>
  </r>
  <r>
    <x v="1"/>
    <s v="242c6c0c-edd4-4e99-85bd-54595de2a518"/>
    <x v="0"/>
    <e v="#N/A"/>
    <e v="#N/A"/>
    <e v="#N/A"/>
    <s v="FIXED"/>
    <x v="0"/>
    <m/>
    <m/>
    <m/>
    <m/>
    <x v="0"/>
  </r>
  <r>
    <x v="7"/>
    <s v="242d640b-d89b-42e0-b5f7-1c7bbc45f289"/>
    <x v="0"/>
    <e v="#N/A"/>
    <e v="#N/A"/>
    <e v="#N/A"/>
    <s v="FIXED"/>
    <x v="0"/>
    <m/>
    <m/>
    <m/>
    <m/>
    <x v="0"/>
  </r>
  <r>
    <x v="0"/>
    <s v="242e35b1-b107-47fe-a9c9-8a265b9bf17f"/>
    <x v="0"/>
    <e v="#N/A"/>
    <e v="#N/A"/>
    <e v="#N/A"/>
    <s v="FIXED"/>
    <x v="0"/>
    <m/>
    <m/>
    <m/>
    <m/>
    <x v="0"/>
  </r>
  <r>
    <x v="5"/>
    <s v="242f5a15-10e2-41a2-92ac-03e76691f807"/>
    <x v="1"/>
    <s v="bpn-rosedvac-02"/>
    <s v="242f5a15-10e2-41a2-92ac-03e76691f807"/>
    <s v="Medium"/>
    <s v="RESURFACED"/>
    <x v="0"/>
    <m/>
    <m/>
    <m/>
    <m/>
    <x v="0"/>
  </r>
  <r>
    <x v="0"/>
    <s v="2430b80e-7b53-4cbe-9c35-1e5257a33a75"/>
    <x v="0"/>
    <e v="#N/A"/>
    <e v="#N/A"/>
    <e v="#N/A"/>
    <s v="FIXED"/>
    <x v="0"/>
    <m/>
    <m/>
    <m/>
    <m/>
    <x v="0"/>
  </r>
  <r>
    <x v="11"/>
    <s v="24311c95-f3a3-488e-bf76-57afe1136960"/>
    <x v="0"/>
    <e v="#N/A"/>
    <e v="#N/A"/>
    <e v="#N/A"/>
    <s v="FIXED"/>
    <x v="0"/>
    <m/>
    <m/>
    <m/>
    <m/>
    <x v="0"/>
  </r>
  <r>
    <x v="0"/>
    <s v="24317b94-b184-43e5-96ac-25081fea1fe4"/>
    <x v="0"/>
    <e v="#N/A"/>
    <e v="#N/A"/>
    <e v="#N/A"/>
    <s v="FIXED"/>
    <x v="0"/>
    <m/>
    <m/>
    <m/>
    <m/>
    <x v="0"/>
  </r>
  <r>
    <x v="2"/>
    <s v="2431e359-9975-4337-9e8c-d7b8425a0374"/>
    <x v="0"/>
    <e v="#N/A"/>
    <e v="#N/A"/>
    <e v="#N/A"/>
    <s v="FIXED"/>
    <x v="0"/>
    <m/>
    <m/>
    <m/>
    <m/>
    <x v="0"/>
  </r>
  <r>
    <x v="0"/>
    <s v="2433f36a-203f-468c-885a-802d05487fd7"/>
    <x v="0"/>
    <e v="#N/A"/>
    <e v="#N/A"/>
    <e v="#N/A"/>
    <s v="FIXED"/>
    <x v="0"/>
    <m/>
    <m/>
    <m/>
    <m/>
    <x v="0"/>
  </r>
  <r>
    <x v="0"/>
    <s v="2435b6a4-01c4-4a3b-ac47-3044252b4ee9"/>
    <x v="0"/>
    <e v="#N/A"/>
    <e v="#N/A"/>
    <e v="#N/A"/>
    <s v="FIXED"/>
    <x v="0"/>
    <m/>
    <m/>
    <m/>
    <m/>
    <x v="0"/>
  </r>
  <r>
    <x v="0"/>
    <s v="2435c4a9-6df9-43eb-8842-10b17dbacbed"/>
    <x v="0"/>
    <e v="#N/A"/>
    <e v="#N/A"/>
    <e v="#N/A"/>
    <s v="FIXED"/>
    <x v="0"/>
    <m/>
    <m/>
    <m/>
    <m/>
    <x v="0"/>
  </r>
  <r>
    <x v="0"/>
    <s v="2435f7fb-609a-48af-bf7f-e5fc1b0edf72"/>
    <x v="0"/>
    <e v="#N/A"/>
    <e v="#N/A"/>
    <e v="#N/A"/>
    <s v="FIXED"/>
    <x v="0"/>
    <m/>
    <m/>
    <m/>
    <m/>
    <x v="0"/>
  </r>
  <r>
    <x v="0"/>
    <s v="24378efa-2b4b-46a9-b8ca-d89ffc384d58"/>
    <x v="0"/>
    <e v="#N/A"/>
    <e v="#N/A"/>
    <e v="#N/A"/>
    <s v="FIXED"/>
    <x v="0"/>
    <m/>
    <m/>
    <m/>
    <m/>
    <x v="0"/>
  </r>
  <r>
    <x v="2"/>
    <s v="24397f1f-08e4-45ca-9836-af102bf2566d"/>
    <x v="1"/>
    <s v="bpn-rosecmas-06"/>
    <s v="24397f1f-08e4-45ca-9836-af102bf2566d"/>
    <s v="High"/>
    <s v="RESURFACED"/>
    <x v="0"/>
    <m/>
    <m/>
    <m/>
    <m/>
    <x v="0"/>
  </r>
  <r>
    <x v="6"/>
    <s v="2439a9ba-26d7-4914-a79e-0b55085a36e7"/>
    <x v="0"/>
    <e v="#N/A"/>
    <e v="#N/A"/>
    <e v="#N/A"/>
    <s v="FIXED"/>
    <x v="0"/>
    <m/>
    <m/>
    <m/>
    <m/>
    <x v="0"/>
  </r>
  <r>
    <x v="0"/>
    <s v="2439b4bf-a010-40dc-b0a2-5ee883af4aef"/>
    <x v="0"/>
    <e v="#N/A"/>
    <e v="#N/A"/>
    <e v="#N/A"/>
    <s v="FIXED"/>
    <x v="0"/>
    <m/>
    <m/>
    <m/>
    <m/>
    <x v="0"/>
  </r>
  <r>
    <x v="6"/>
    <s v="243a8510-0e86-4b2a-9293-4c88a561c0c1"/>
    <x v="0"/>
    <e v="#N/A"/>
    <e v="#N/A"/>
    <e v="#N/A"/>
    <s v="FIXED"/>
    <x v="0"/>
    <m/>
    <m/>
    <m/>
    <m/>
    <x v="0"/>
  </r>
  <r>
    <x v="11"/>
    <s v="243ceed7-3a09-45b2-89c3-3e646398bcd2"/>
    <x v="0"/>
    <e v="#N/A"/>
    <e v="#N/A"/>
    <e v="#N/A"/>
    <s v="FIXED"/>
    <x v="0"/>
    <m/>
    <m/>
    <m/>
    <m/>
    <x v="0"/>
  </r>
  <r>
    <x v="0"/>
    <s v="243eb8c2-c71b-4649-8192-cfd25e15d8cb"/>
    <x v="0"/>
    <e v="#N/A"/>
    <e v="#N/A"/>
    <e v="#N/A"/>
    <s v="FIXED"/>
    <x v="0"/>
    <m/>
    <m/>
    <m/>
    <m/>
    <x v="0"/>
  </r>
  <r>
    <x v="1"/>
    <s v="243ef4fb-3aac-4feb-8890-37a78e2430ab"/>
    <x v="0"/>
    <e v="#N/A"/>
    <e v="#N/A"/>
    <e v="#N/A"/>
    <s v="FIXED"/>
    <x v="0"/>
    <m/>
    <m/>
    <m/>
    <m/>
    <x v="0"/>
  </r>
  <r>
    <x v="2"/>
    <s v="243fc9b1-8aae-46c8-ae65-edbc2879265e"/>
    <x v="0"/>
    <e v="#N/A"/>
    <e v="#N/A"/>
    <e v="#N/A"/>
    <s v="FIXED"/>
    <x v="0"/>
    <m/>
    <m/>
    <m/>
    <m/>
    <x v="0"/>
  </r>
  <r>
    <x v="0"/>
    <s v="243fe838-4f30-4da0-8d45-1420d56fa694"/>
    <x v="0"/>
    <e v="#N/A"/>
    <e v="#N/A"/>
    <e v="#N/A"/>
    <s v="FIXED"/>
    <x v="0"/>
    <m/>
    <m/>
    <m/>
    <m/>
    <x v="0"/>
  </r>
  <r>
    <x v="0"/>
    <s v="2440d9d5-6a2c-47ec-85a5-d12d4fca5757"/>
    <x v="0"/>
    <e v="#N/A"/>
    <e v="#N/A"/>
    <e v="#N/A"/>
    <s v="FIXED"/>
    <x v="0"/>
    <m/>
    <m/>
    <m/>
    <m/>
    <x v="0"/>
  </r>
  <r>
    <x v="0"/>
    <s v="2441194f-0a8e-42ae-8f85-b7096d2a2217"/>
    <x v="0"/>
    <e v="#N/A"/>
    <e v="#N/A"/>
    <e v="#N/A"/>
    <s v="FIXED"/>
    <x v="0"/>
    <m/>
    <m/>
    <m/>
    <m/>
    <x v="0"/>
  </r>
  <r>
    <x v="0"/>
    <s v="244147bb-6a7e-4c13-8e79-27a932cb5d48"/>
    <x v="0"/>
    <e v="#N/A"/>
    <e v="#N/A"/>
    <e v="#N/A"/>
    <s v="FIXED"/>
    <x v="0"/>
    <m/>
    <m/>
    <m/>
    <m/>
    <x v="0"/>
  </r>
  <r>
    <x v="0"/>
    <s v="24461e04-336a-4d38-84ed-8130350c8bb2"/>
    <x v="0"/>
    <e v="#N/A"/>
    <e v="#N/A"/>
    <e v="#N/A"/>
    <s v="FIXED"/>
    <x v="0"/>
    <m/>
    <m/>
    <m/>
    <m/>
    <x v="0"/>
  </r>
  <r>
    <x v="0"/>
    <s v="24475ee7-3d4d-42bb-99d6-f1af0fea6ddf"/>
    <x v="0"/>
    <e v="#N/A"/>
    <e v="#N/A"/>
    <e v="#N/A"/>
    <s v="FIXED"/>
    <x v="0"/>
    <m/>
    <m/>
    <m/>
    <m/>
    <x v="0"/>
  </r>
  <r>
    <x v="9"/>
    <s v="244818ff-e632-4424-9b2b-23193dc9da8f"/>
    <x v="1"/>
    <s v="bpn-rosedvci-01"/>
    <s v="244818ff-e632-4424-9b2b-23193dc9da8f"/>
    <s v="High"/>
    <s v="RESURFACED"/>
    <x v="0"/>
    <m/>
    <m/>
    <m/>
    <m/>
    <x v="0"/>
  </r>
  <r>
    <x v="0"/>
    <s v="24486ba9-b72a-4334-9a2a-5585d555f4cd"/>
    <x v="2"/>
    <s v="miambko4jjx6s2l.bpna.popularinc.net"/>
    <s v="24486ba9-b72a-4334-9a2a-5585d555f4cd"/>
    <s v="High"/>
    <s v="ACTIVE"/>
    <x v="1099"/>
    <s v="Backlog"/>
    <s v="MICROSOFT WINDOWS 10 "/>
    <s v="ACTIVE"/>
    <s v="MICROSOFT WINDOWS 10 ENTERPRISE 10.0.19044"/>
    <x v="0"/>
  </r>
  <r>
    <x v="4"/>
    <s v="2448a63c-62c0-4511-a4ea-f20c67bb11aa"/>
    <x v="0"/>
    <e v="#N/A"/>
    <e v="#N/A"/>
    <e v="#N/A"/>
    <s v="FIXED"/>
    <x v="0"/>
    <m/>
    <m/>
    <m/>
    <m/>
    <x v="0"/>
  </r>
  <r>
    <x v="0"/>
    <s v="2448d9c6-8d98-493c-b060-6eb68bcfc1e3"/>
    <x v="0"/>
    <e v="#N/A"/>
    <e v="#N/A"/>
    <e v="#N/A"/>
    <s v="FIXED"/>
    <x v="0"/>
    <m/>
    <m/>
    <m/>
    <m/>
    <x v="0"/>
  </r>
  <r>
    <x v="0"/>
    <s v="244c6db0-6b3d-49cb-8b00-dc5f535345c1"/>
    <x v="0"/>
    <s v="miambko2p9sq73l.bpna.popularinc.net"/>
    <s v="244c6db0-6b3d-49cb-8b00-dc5f535345c1"/>
    <s v="Critical"/>
    <s v="FIXED"/>
    <x v="1100"/>
    <s v="Backlog"/>
    <s v="MICROSOFT WINDOWS 10 "/>
    <s v="FIXED"/>
    <s v="MICROSOFT WINDOWS 10 ENTERPRISE 10.0.19044"/>
    <x v="0"/>
  </r>
  <r>
    <x v="0"/>
    <s v="244c749d-1965-46bc-a205-489ab4016b28"/>
    <x v="0"/>
    <e v="#N/A"/>
    <e v="#N/A"/>
    <e v="#N/A"/>
    <s v="FIXED"/>
    <x v="0"/>
    <m/>
    <m/>
    <m/>
    <m/>
    <x v="0"/>
  </r>
  <r>
    <x v="1"/>
    <s v="244cbd66-1f53-406d-97c6-23410aa4236a"/>
    <x v="1"/>
    <s v="pcb-rosemx-13"/>
    <s v="244cbd66-1f53-406d-97c6-23410aa4236a"/>
    <s v="High"/>
    <s v="RESURFACED"/>
    <x v="1101"/>
    <s v="Backlog"/>
    <s v="MICROSOFT WINDOWS 10 "/>
    <s v="RESURFACED"/>
    <s v="MICROSOFT WINDOWS 10 ENTERPRISE 10.0.19044"/>
    <x v="0"/>
  </r>
  <r>
    <x v="0"/>
    <s v="244d160c-f057-4b6e-ab3c-9ad29d4db58c"/>
    <x v="0"/>
    <e v="#N/A"/>
    <e v="#N/A"/>
    <e v="#N/A"/>
    <s v="FIXED"/>
    <x v="0"/>
    <m/>
    <m/>
    <m/>
    <m/>
    <x v="0"/>
  </r>
  <r>
    <x v="9"/>
    <s v="244e628a-26e9-40b7-8d85-fbeb0154cf89"/>
    <x v="0"/>
    <e v="#N/A"/>
    <e v="#N/A"/>
    <e v="#N/A"/>
    <s v="FIXED"/>
    <x v="0"/>
    <m/>
    <m/>
    <m/>
    <m/>
    <x v="0"/>
  </r>
  <r>
    <x v="0"/>
    <s v="244f896f-afb5-457d-aa8c-a7d7ac70310e"/>
    <x v="0"/>
    <e v="#N/A"/>
    <e v="#N/A"/>
    <e v="#N/A"/>
    <s v="FIXED"/>
    <x v="0"/>
    <m/>
    <m/>
    <m/>
    <m/>
    <x v="0"/>
  </r>
  <r>
    <x v="0"/>
    <s v="245165d5-c122-4216-8380-106a33af7ec2"/>
    <x v="0"/>
    <e v="#N/A"/>
    <e v="#N/A"/>
    <e v="#N/A"/>
    <s v="FIXED"/>
    <x v="0"/>
    <m/>
    <m/>
    <m/>
    <m/>
    <x v="0"/>
  </r>
  <r>
    <x v="1"/>
    <s v="245172af-78e6-46bd-b76d-f981aa8963e8"/>
    <x v="0"/>
    <e v="#N/A"/>
    <e v="#N/A"/>
    <e v="#N/A"/>
    <s v="FIXED"/>
    <x v="0"/>
    <m/>
    <m/>
    <m/>
    <m/>
    <x v="0"/>
  </r>
  <r>
    <x v="0"/>
    <s v="2451a0b5-187a-4808-9476-295f4c57d1aa"/>
    <x v="0"/>
    <e v="#N/A"/>
    <e v="#N/A"/>
    <e v="#N/A"/>
    <s v="FIXED"/>
    <x v="0"/>
    <m/>
    <m/>
    <m/>
    <m/>
    <x v="0"/>
  </r>
  <r>
    <x v="0"/>
    <s v="24520e01-6172-49b2-814d-a03d87888638"/>
    <x v="0"/>
    <s v="0019bcp8hvxhq2d.bpna.popularinc.net"/>
    <s v="24520e01-6172-49b2-814d-a03d87888638"/>
    <s v="Critical"/>
    <s v="FIXED"/>
    <x v="0"/>
    <m/>
    <m/>
    <m/>
    <m/>
    <x v="0"/>
  </r>
  <r>
    <x v="0"/>
    <s v="2452f633-7043-4f7a-b704-9e309c657c89"/>
    <x v="0"/>
    <e v="#N/A"/>
    <e v="#N/A"/>
    <e v="#N/A"/>
    <s v="FIXED"/>
    <x v="0"/>
    <m/>
    <m/>
    <m/>
    <m/>
    <x v="0"/>
  </r>
  <r>
    <x v="0"/>
    <s v="24530d83-2e73-44f3-8c11-0a148e5f6187"/>
    <x v="0"/>
    <e v="#N/A"/>
    <e v="#N/A"/>
    <e v="#N/A"/>
    <s v="FIXED"/>
    <x v="0"/>
    <m/>
    <m/>
    <m/>
    <m/>
    <x v="0"/>
  </r>
  <r>
    <x v="0"/>
    <s v="24539730-f6a9-46bc-a897-40595761f15c"/>
    <x v="0"/>
    <e v="#N/A"/>
    <e v="#N/A"/>
    <e v="#N/A"/>
    <s v="FIXED"/>
    <x v="0"/>
    <m/>
    <m/>
    <m/>
    <m/>
    <x v="0"/>
  </r>
  <r>
    <x v="2"/>
    <s v="2453cb4a-a817-41c2-8418-4d9b7f614ac9"/>
    <x v="1"/>
    <s v="bpn-rosegvws-01"/>
    <s v="2453cb4a-a817-41c2-8418-4d9b7f614ac9"/>
    <s v="Medium"/>
    <s v="RESURFACED"/>
    <x v="0"/>
    <m/>
    <m/>
    <m/>
    <m/>
    <x v="0"/>
  </r>
  <r>
    <x v="0"/>
    <s v="2454e174-95ca-4ddd-b526-a53b955a9135"/>
    <x v="0"/>
    <e v="#N/A"/>
    <e v="#N/A"/>
    <e v="#N/A"/>
    <s v="FIXED"/>
    <x v="0"/>
    <m/>
    <m/>
    <m/>
    <m/>
    <x v="0"/>
  </r>
  <r>
    <x v="10"/>
    <s v="24550bdf-3c7b-40ca-9014-19c40d214e03"/>
    <x v="1"/>
    <s v="bpn-cmtyfrbe-01"/>
    <s v="24550bdf-3c7b-40ca-9014-19c40d214e03"/>
    <s v="Medium"/>
    <s v="RESURFACED"/>
    <x v="0"/>
    <m/>
    <m/>
    <m/>
    <m/>
    <x v="0"/>
  </r>
  <r>
    <x v="0"/>
    <s v="2455fef0-5581-4be6-8cb3-fbc6160375d4"/>
    <x v="0"/>
    <e v="#N/A"/>
    <e v="#N/A"/>
    <e v="#N/A"/>
    <s v="FIXED"/>
    <x v="0"/>
    <m/>
    <m/>
    <m/>
    <m/>
    <x v="0"/>
  </r>
  <r>
    <x v="0"/>
    <s v="24562064-cc7f-479c-9b49-29a147fe5580"/>
    <x v="2"/>
    <e v="#N/A"/>
    <e v="#N/A"/>
    <e v="#N/A"/>
    <s v="ACTIVE"/>
    <x v="0"/>
    <m/>
    <m/>
    <m/>
    <m/>
    <x v="0"/>
  </r>
  <r>
    <x v="0"/>
    <s v="2456f967-3ca9-4ce1-957c-5afe242e7e27"/>
    <x v="0"/>
    <e v="#N/A"/>
    <e v="#N/A"/>
    <e v="#N/A"/>
    <s v="FIXED"/>
    <x v="0"/>
    <m/>
    <m/>
    <m/>
    <m/>
    <x v="0"/>
  </r>
  <r>
    <x v="0"/>
    <s v="24581ade-4de3-42c5-ad7c-63bceae48927"/>
    <x v="0"/>
    <e v="#N/A"/>
    <e v="#N/A"/>
    <e v="#N/A"/>
    <s v="FIXED"/>
    <x v="0"/>
    <m/>
    <m/>
    <m/>
    <m/>
    <x v="0"/>
  </r>
  <r>
    <x v="10"/>
    <s v="2458ed8e-92ef-42c9-b021-104b89bf9981"/>
    <x v="0"/>
    <e v="#N/A"/>
    <e v="#N/A"/>
    <e v="#N/A"/>
    <s v="FIXED"/>
    <x v="0"/>
    <m/>
    <m/>
    <m/>
    <m/>
    <x v="0"/>
  </r>
  <r>
    <x v="4"/>
    <s v="245a6f6d-6eb6-4756-a896-337fc4d686fb"/>
    <x v="0"/>
    <e v="#N/A"/>
    <e v="#N/A"/>
    <e v="#N/A"/>
    <s v="FIXED"/>
    <x v="0"/>
    <m/>
    <m/>
    <m/>
    <m/>
    <x v="0"/>
  </r>
  <r>
    <x v="2"/>
    <s v="245b6115-36eb-42eb-aa52-e0d4b3cad637"/>
    <x v="2"/>
    <s v="bpn-roseirdb-11"/>
    <s v="245b6115-36eb-42eb-aa52-e0d4b3cad637"/>
    <s v="High"/>
    <s v="ACTIVE"/>
    <x v="0"/>
    <m/>
    <m/>
    <m/>
    <m/>
    <x v="0"/>
  </r>
  <r>
    <x v="0"/>
    <s v="245ca4c2-a473-4b28-8d8a-a4a77fd5bfcc"/>
    <x v="0"/>
    <e v="#N/A"/>
    <e v="#N/A"/>
    <e v="#N/A"/>
    <s v="FIXED"/>
    <x v="0"/>
    <m/>
    <m/>
    <m/>
    <m/>
    <x v="0"/>
  </r>
  <r>
    <x v="1"/>
    <s v="245d8d7c-6166-4a7d-a400-faabc1693550"/>
    <x v="0"/>
    <e v="#N/A"/>
    <e v="#N/A"/>
    <e v="#N/A"/>
    <s v="FIXED"/>
    <x v="0"/>
    <m/>
    <m/>
    <m/>
    <m/>
    <x v="0"/>
  </r>
  <r>
    <x v="0"/>
    <s v="245d9741-4427-41e6-a2fd-f6b65cf5656c"/>
    <x v="0"/>
    <e v="#N/A"/>
    <e v="#N/A"/>
    <e v="#N/A"/>
    <s v="FIXED"/>
    <x v="0"/>
    <m/>
    <m/>
    <m/>
    <m/>
    <x v="0"/>
  </r>
  <r>
    <x v="2"/>
    <s v="245eb5f7-de29-43e0-a883-9a70d0cfec9e"/>
    <x v="0"/>
    <e v="#N/A"/>
    <e v="#N/A"/>
    <e v="#N/A"/>
    <s v="FIXED"/>
    <x v="0"/>
    <m/>
    <m/>
    <m/>
    <m/>
    <x v="0"/>
  </r>
  <r>
    <x v="0"/>
    <s v="245ef2a7-d763-4899-ae5e-b7c3122950be"/>
    <x v="0"/>
    <e v="#N/A"/>
    <e v="#N/A"/>
    <e v="#N/A"/>
    <s v="FIXED"/>
    <x v="0"/>
    <m/>
    <m/>
    <m/>
    <m/>
    <x v="0"/>
  </r>
  <r>
    <x v="7"/>
    <s v="24600ca1-d647-48cf-9e55-f12e94b498f5"/>
    <x v="0"/>
    <s v="bpn-rosepmdb-01"/>
    <s v="24600ca1-d647-48cf-9e55-f12e94b498f5"/>
    <s v="High"/>
    <s v="FIXED"/>
    <x v="0"/>
    <m/>
    <m/>
    <m/>
    <m/>
    <x v="0"/>
  </r>
  <r>
    <x v="0"/>
    <s v="2460aa65-cb55-4f89-b581-ef8835f1c02e"/>
    <x v="0"/>
    <e v="#N/A"/>
    <e v="#N/A"/>
    <e v="#N/A"/>
    <s v="FIXED"/>
    <x v="0"/>
    <m/>
    <m/>
    <m/>
    <m/>
    <x v="0"/>
  </r>
  <r>
    <x v="0"/>
    <s v="2460d075-fb9a-4414-911b-6987c1b44e6d"/>
    <x v="0"/>
    <e v="#N/A"/>
    <e v="#N/A"/>
    <e v="#N/A"/>
    <s v="FIXED"/>
    <x v="0"/>
    <m/>
    <m/>
    <m/>
    <m/>
    <x v="0"/>
  </r>
  <r>
    <x v="0"/>
    <s v="2460e66f-cfa1-4cd6-af57-a89e1c74c34a"/>
    <x v="0"/>
    <e v="#N/A"/>
    <e v="#N/A"/>
    <e v="#N/A"/>
    <s v="FIXED"/>
    <x v="0"/>
    <m/>
    <m/>
    <m/>
    <m/>
    <x v="0"/>
  </r>
  <r>
    <x v="1"/>
    <s v="24622a38-337d-4872-bdce-5b87a8fce085"/>
    <x v="0"/>
    <e v="#N/A"/>
    <e v="#N/A"/>
    <e v="#N/A"/>
    <s v="FIXED"/>
    <x v="0"/>
    <m/>
    <m/>
    <m/>
    <m/>
    <x v="0"/>
  </r>
  <r>
    <x v="1"/>
    <s v="24627ecb-08c9-4587-9a3a-13ac2f2b8499"/>
    <x v="0"/>
    <e v="#N/A"/>
    <e v="#N/A"/>
    <e v="#N/A"/>
    <s v="FIXED"/>
    <x v="0"/>
    <m/>
    <m/>
    <m/>
    <m/>
    <x v="0"/>
  </r>
  <r>
    <x v="0"/>
    <s v="2462b071-b8b9-4907-be26-e7e2edb3fe0b"/>
    <x v="0"/>
    <e v="#N/A"/>
    <e v="#N/A"/>
    <e v="#N/A"/>
    <s v="FIXED"/>
    <x v="0"/>
    <m/>
    <m/>
    <m/>
    <m/>
    <x v="0"/>
  </r>
  <r>
    <x v="0"/>
    <s v="2462e0bf-40f0-463e-9c50-d82bd3354b98"/>
    <x v="0"/>
    <e v="#N/A"/>
    <e v="#N/A"/>
    <e v="#N/A"/>
    <s v="FIXED"/>
    <x v="0"/>
    <m/>
    <m/>
    <m/>
    <m/>
    <x v="0"/>
  </r>
  <r>
    <x v="6"/>
    <s v="246342ad-6114-4993-8cb2-e398ebd47c17"/>
    <x v="0"/>
    <s v="bpn-rosepvws-03"/>
    <s v="246342ad-6114-4993-8cb2-e398ebd47c17"/>
    <s v="Medium"/>
    <s v="FIXED"/>
    <x v="0"/>
    <m/>
    <m/>
    <m/>
    <m/>
    <x v="0"/>
  </r>
  <r>
    <x v="0"/>
    <s v="24644bbd-c9d5-4901-9627-961e78ea1839"/>
    <x v="0"/>
    <e v="#N/A"/>
    <e v="#N/A"/>
    <e v="#N/A"/>
    <s v="FIXED"/>
    <x v="0"/>
    <m/>
    <m/>
    <m/>
    <m/>
    <x v="0"/>
  </r>
  <r>
    <x v="0"/>
    <s v="24646414-99ef-4d29-829e-fad28a2b7ac3"/>
    <x v="0"/>
    <e v="#N/A"/>
    <e v="#N/A"/>
    <e v="#N/A"/>
    <s v="FIXED"/>
    <x v="0"/>
    <m/>
    <m/>
    <m/>
    <m/>
    <x v="0"/>
  </r>
  <r>
    <x v="1"/>
    <s v="246467b6-85a1-4f22-87b8-3a91a0b7beb7"/>
    <x v="0"/>
    <e v="#N/A"/>
    <e v="#N/A"/>
    <e v="#N/A"/>
    <s v="FIXED"/>
    <x v="0"/>
    <m/>
    <m/>
    <m/>
    <m/>
    <x v="0"/>
  </r>
  <r>
    <x v="0"/>
    <s v="2464c5cf-caed-422c-9e01-fc329b404638"/>
    <x v="0"/>
    <e v="#N/A"/>
    <e v="#N/A"/>
    <e v="#N/A"/>
    <s v="FIXED"/>
    <x v="0"/>
    <m/>
    <m/>
    <m/>
    <m/>
    <x v="0"/>
  </r>
  <r>
    <x v="0"/>
    <s v="2465c901-e2d1-40b3-b66e-3a3201cfb85e"/>
    <x v="0"/>
    <e v="#N/A"/>
    <e v="#N/A"/>
    <e v="#N/A"/>
    <s v="FIXED"/>
    <x v="0"/>
    <m/>
    <m/>
    <m/>
    <m/>
    <x v="0"/>
  </r>
  <r>
    <x v="0"/>
    <s v="24660b80-6119-47f3-9c44-bd95677f22a0"/>
    <x v="0"/>
    <e v="#N/A"/>
    <e v="#N/A"/>
    <e v="#N/A"/>
    <s v="FIXED"/>
    <x v="0"/>
    <m/>
    <m/>
    <m/>
    <m/>
    <x v="0"/>
  </r>
  <r>
    <x v="0"/>
    <s v="2466a274-de39-4c57-a212-2f73a77cedee"/>
    <x v="0"/>
    <e v="#N/A"/>
    <e v="#N/A"/>
    <e v="#N/A"/>
    <s v="FIXED"/>
    <x v="0"/>
    <m/>
    <m/>
    <m/>
    <m/>
    <x v="0"/>
  </r>
  <r>
    <x v="1"/>
    <s v="2467637c-d6b3-4b12-9948-2b24b8086cc5"/>
    <x v="0"/>
    <e v="#N/A"/>
    <e v="#N/A"/>
    <e v="#N/A"/>
    <s v="FIXED"/>
    <x v="0"/>
    <m/>
    <m/>
    <m/>
    <m/>
    <x v="0"/>
  </r>
  <r>
    <x v="2"/>
    <s v="24684e55-c04b-41df-8a85-e57f2319fe98"/>
    <x v="1"/>
    <s v="bpn-roserrdb-01"/>
    <s v="24684e55-c04b-41df-8a85-e57f2319fe98"/>
    <s v="High"/>
    <s v="RESURFACED"/>
    <x v="0"/>
    <m/>
    <m/>
    <m/>
    <m/>
    <x v="0"/>
  </r>
  <r>
    <x v="0"/>
    <s v="2468d66a-cf91-4b48-8312-2bcd25909ad8"/>
    <x v="0"/>
    <e v="#N/A"/>
    <e v="#N/A"/>
    <e v="#N/A"/>
    <s v="FIXED"/>
    <x v="0"/>
    <m/>
    <m/>
    <m/>
    <m/>
    <x v="0"/>
  </r>
  <r>
    <x v="4"/>
    <s v="246971a8-d4e4-47aa-bab1-0c807d90681c"/>
    <x v="0"/>
    <e v="#N/A"/>
    <e v="#N/A"/>
    <e v="#N/A"/>
    <s v="FIXED"/>
    <x v="0"/>
    <m/>
    <m/>
    <m/>
    <m/>
    <x v="0"/>
  </r>
  <r>
    <x v="0"/>
    <s v="246a63b6-be6d-4159-b1aa-64fd57caa3b1"/>
    <x v="0"/>
    <e v="#N/A"/>
    <e v="#N/A"/>
    <e v="#N/A"/>
    <s v="FIXED"/>
    <x v="0"/>
    <m/>
    <m/>
    <m/>
    <m/>
    <x v="0"/>
  </r>
  <r>
    <x v="0"/>
    <s v="246a6826-ce3f-423c-ac60-97aac8142f5d"/>
    <x v="0"/>
    <e v="#N/A"/>
    <e v="#N/A"/>
    <e v="#N/A"/>
    <s v="FIXED"/>
    <x v="0"/>
    <m/>
    <m/>
    <m/>
    <m/>
    <x v="0"/>
  </r>
  <r>
    <x v="0"/>
    <s v="246a87d7-b10d-401b-b640-fa665f9a8cf3"/>
    <x v="0"/>
    <e v="#N/A"/>
    <e v="#N/A"/>
    <e v="#N/A"/>
    <s v="FIXED"/>
    <x v="0"/>
    <m/>
    <m/>
    <m/>
    <m/>
    <x v="0"/>
  </r>
  <r>
    <x v="0"/>
    <s v="246b5173-4e60-46b5-9c49-a6528b9fb25d"/>
    <x v="0"/>
    <e v="#N/A"/>
    <e v="#N/A"/>
    <e v="#N/A"/>
    <s v="FIXED"/>
    <x v="0"/>
    <m/>
    <m/>
    <m/>
    <m/>
    <x v="0"/>
  </r>
  <r>
    <x v="6"/>
    <s v="246c6ab6-d624-4d04-827d-0c08fd22ce70"/>
    <x v="2"/>
    <e v="#N/A"/>
    <e v="#N/A"/>
    <e v="#N/A"/>
    <s v="ACTIVE"/>
    <x v="0"/>
    <m/>
    <m/>
    <m/>
    <m/>
    <x v="0"/>
  </r>
  <r>
    <x v="0"/>
    <s v="246d67b3-8a59-4f23-996b-f3bf57abbe42"/>
    <x v="0"/>
    <e v="#N/A"/>
    <e v="#N/A"/>
    <e v="#N/A"/>
    <s v="FIXED"/>
    <x v="0"/>
    <m/>
    <m/>
    <m/>
    <m/>
    <x v="0"/>
  </r>
  <r>
    <x v="0"/>
    <s v="246dc1a1-1430-460c-9505-c3fc35858858"/>
    <x v="0"/>
    <e v="#N/A"/>
    <e v="#N/A"/>
    <e v="#N/A"/>
    <s v="FIXED"/>
    <x v="0"/>
    <m/>
    <m/>
    <m/>
    <m/>
    <x v="0"/>
  </r>
  <r>
    <x v="0"/>
    <s v="246dc715-7bf5-4018-9d7d-db90d2578825"/>
    <x v="0"/>
    <s v="0006bcp8522sd2d.bpna.popularinc.net"/>
    <s v="246dc715-7bf5-4018-9d7d-db90d2578825"/>
    <s v="Critical"/>
    <s v="FIXED"/>
    <x v="0"/>
    <m/>
    <m/>
    <m/>
    <m/>
    <x v="0"/>
  </r>
  <r>
    <x v="0"/>
    <s v="246e6fbd-49dd-4eb3-8008-92bdb8fe08ac"/>
    <x v="0"/>
    <e v="#N/A"/>
    <e v="#N/A"/>
    <e v="#N/A"/>
    <s v="FIXED"/>
    <x v="0"/>
    <m/>
    <m/>
    <m/>
    <m/>
    <x v="0"/>
  </r>
  <r>
    <x v="0"/>
    <s v="246ea298-b54c-46c4-8f35-408545c0f752"/>
    <x v="0"/>
    <e v="#N/A"/>
    <e v="#N/A"/>
    <e v="#N/A"/>
    <s v="FIXED"/>
    <x v="0"/>
    <m/>
    <m/>
    <m/>
    <m/>
    <x v="0"/>
  </r>
  <r>
    <x v="6"/>
    <s v="246f0432-2ac0-41de-8a14-07bf0a572b19"/>
    <x v="0"/>
    <e v="#N/A"/>
    <e v="#N/A"/>
    <e v="#N/A"/>
    <s v="FIXED"/>
    <x v="0"/>
    <m/>
    <m/>
    <m/>
    <m/>
    <x v="0"/>
  </r>
  <r>
    <x v="0"/>
    <s v="246f930d-b9a1-43b9-bd69-1894cd6257ee"/>
    <x v="0"/>
    <e v="#N/A"/>
    <e v="#N/A"/>
    <e v="#N/A"/>
    <s v="FIXED"/>
    <x v="0"/>
    <m/>
    <m/>
    <m/>
    <m/>
    <x v="0"/>
  </r>
  <r>
    <x v="0"/>
    <s v="246fb07a-48b7-4c8e-8633-03487e4d0c06"/>
    <x v="0"/>
    <e v="#N/A"/>
    <e v="#N/A"/>
    <e v="#N/A"/>
    <s v="FIXED"/>
    <x v="0"/>
    <m/>
    <m/>
    <m/>
    <m/>
    <x v="0"/>
  </r>
  <r>
    <x v="0"/>
    <s v="246fdac2-fa17-4bf5-831d-e01f5e7d132e"/>
    <x v="0"/>
    <e v="#N/A"/>
    <e v="#N/A"/>
    <e v="#N/A"/>
    <s v="FIXED"/>
    <x v="0"/>
    <m/>
    <m/>
    <m/>
    <m/>
    <x v="0"/>
  </r>
  <r>
    <x v="0"/>
    <s v="24701e28-a2aa-412f-8c3f-e7ec9c3b9e6d"/>
    <x v="0"/>
    <e v="#N/A"/>
    <e v="#N/A"/>
    <e v="#N/A"/>
    <s v="FIXED"/>
    <x v="0"/>
    <m/>
    <m/>
    <m/>
    <m/>
    <x v="0"/>
  </r>
  <r>
    <x v="9"/>
    <s v="2471627b-4695-4a23-8677-28520ca4de0a"/>
    <x v="0"/>
    <e v="#N/A"/>
    <e v="#N/A"/>
    <e v="#N/A"/>
    <s v="FIXED"/>
    <x v="0"/>
    <m/>
    <m/>
    <m/>
    <m/>
    <x v="0"/>
  </r>
  <r>
    <x v="0"/>
    <s v="2472ec87-3448-4bd8-bd77-0dfe83158d5b"/>
    <x v="0"/>
    <e v="#N/A"/>
    <e v="#N/A"/>
    <e v="#N/A"/>
    <s v="FIXED"/>
    <x v="0"/>
    <m/>
    <m/>
    <m/>
    <m/>
    <x v="0"/>
  </r>
  <r>
    <x v="0"/>
    <s v="2472f4a7-00c3-4d05-a869-2f648209039c"/>
    <x v="0"/>
    <e v="#N/A"/>
    <e v="#N/A"/>
    <e v="#N/A"/>
    <s v="FIXED"/>
    <x v="0"/>
    <m/>
    <m/>
    <m/>
    <m/>
    <x v="0"/>
  </r>
  <r>
    <x v="0"/>
    <s v="2473cf0a-8318-4958-8905-fd8c7083286d"/>
    <x v="0"/>
    <e v="#N/A"/>
    <e v="#N/A"/>
    <e v="#N/A"/>
    <s v="FIXED"/>
    <x v="0"/>
    <m/>
    <m/>
    <m/>
    <m/>
    <x v="0"/>
  </r>
  <r>
    <x v="0"/>
    <s v="2474e447-2910-4851-a0d9-2b2d90dc51d9"/>
    <x v="0"/>
    <e v="#N/A"/>
    <e v="#N/A"/>
    <e v="#N/A"/>
    <s v="FIXED"/>
    <x v="0"/>
    <m/>
    <m/>
    <m/>
    <m/>
    <x v="0"/>
  </r>
  <r>
    <x v="11"/>
    <s v="2475f008-b1e5-41ef-9576-cf69caea964a"/>
    <x v="0"/>
    <e v="#N/A"/>
    <e v="#N/A"/>
    <e v="#N/A"/>
    <s v="FIXED"/>
    <x v="0"/>
    <m/>
    <m/>
    <m/>
    <m/>
    <x v="0"/>
  </r>
  <r>
    <x v="11"/>
    <s v="2476655c-b474-4238-bccc-e3acbc9d3593"/>
    <x v="0"/>
    <s v="bpn-rosetebt-04"/>
    <s v="2476655c-b474-4238-bccc-e3acbc9d3593"/>
    <s v="High"/>
    <s v="FIXED"/>
    <x v="0"/>
    <m/>
    <m/>
    <m/>
    <m/>
    <x v="0"/>
  </r>
  <r>
    <x v="0"/>
    <s v="2476e138-8a23-4da3-95d1-f77fc0502aaf"/>
    <x v="0"/>
    <e v="#N/A"/>
    <e v="#N/A"/>
    <e v="#N/A"/>
    <s v="FIXED"/>
    <x v="0"/>
    <m/>
    <m/>
    <m/>
    <m/>
    <x v="0"/>
  </r>
  <r>
    <x v="0"/>
    <s v="24778594-7202-4762-8d12-77ab7905f0e9"/>
    <x v="0"/>
    <e v="#N/A"/>
    <e v="#N/A"/>
    <e v="#N/A"/>
    <s v="FIXED"/>
    <x v="0"/>
    <m/>
    <m/>
    <m/>
    <m/>
    <x v="0"/>
  </r>
  <r>
    <x v="4"/>
    <s v="2478c8c3-441e-47d0-a18a-a8c35b388d91"/>
    <x v="0"/>
    <e v="#N/A"/>
    <e v="#N/A"/>
    <e v="#N/A"/>
    <s v="FIXED"/>
    <x v="0"/>
    <m/>
    <m/>
    <m/>
    <m/>
    <x v="0"/>
  </r>
  <r>
    <x v="0"/>
    <s v="247a13fc-e6a8-4f92-87d8-ba5b8f59e7d0"/>
    <x v="0"/>
    <e v="#N/A"/>
    <e v="#N/A"/>
    <e v="#N/A"/>
    <s v="FIXED"/>
    <x v="0"/>
    <m/>
    <m/>
    <m/>
    <m/>
    <x v="0"/>
  </r>
  <r>
    <x v="0"/>
    <s v="247a8eeb-2ddf-4254-87e2-c64bbe6d20c3"/>
    <x v="0"/>
    <e v="#N/A"/>
    <e v="#N/A"/>
    <e v="#N/A"/>
    <s v="FIXED"/>
    <x v="0"/>
    <m/>
    <m/>
    <m/>
    <m/>
    <x v="0"/>
  </r>
  <r>
    <x v="0"/>
    <s v="247aa25c-8d63-446b-8af5-4e52a0aea97d"/>
    <x v="0"/>
    <e v="#N/A"/>
    <e v="#N/A"/>
    <e v="#N/A"/>
    <s v="FIXED"/>
    <x v="0"/>
    <m/>
    <m/>
    <m/>
    <m/>
    <x v="0"/>
  </r>
  <r>
    <x v="0"/>
    <s v="247b9291-c656-4c3b-88ab-1ffc0879b704"/>
    <x v="0"/>
    <e v="#N/A"/>
    <e v="#N/A"/>
    <e v="#N/A"/>
    <s v="FIXED"/>
    <x v="0"/>
    <m/>
    <m/>
    <m/>
    <m/>
    <x v="0"/>
  </r>
  <r>
    <x v="0"/>
    <s v="247ba358-74f4-423b-9c66-31eb792aee47"/>
    <x v="0"/>
    <e v="#N/A"/>
    <e v="#N/A"/>
    <e v="#N/A"/>
    <s v="FIXED"/>
    <x v="0"/>
    <m/>
    <m/>
    <m/>
    <m/>
    <x v="0"/>
  </r>
  <r>
    <x v="0"/>
    <s v="247c23c3-6148-4a71-af56-b8dbd95c584f"/>
    <x v="0"/>
    <e v="#N/A"/>
    <e v="#N/A"/>
    <e v="#N/A"/>
    <s v="FIXED"/>
    <x v="0"/>
    <m/>
    <m/>
    <m/>
    <m/>
    <x v="0"/>
  </r>
  <r>
    <x v="0"/>
    <s v="247cd86a-da07-4710-b0a3-e79c5b779ff3"/>
    <x v="0"/>
    <e v="#N/A"/>
    <e v="#N/A"/>
    <e v="#N/A"/>
    <s v="FIXED"/>
    <x v="0"/>
    <m/>
    <m/>
    <m/>
    <m/>
    <x v="0"/>
  </r>
  <r>
    <x v="0"/>
    <s v="247dc106-83bc-4611-b396-23cbfa5918fb"/>
    <x v="0"/>
    <e v="#N/A"/>
    <e v="#N/A"/>
    <e v="#N/A"/>
    <s v="FIXED"/>
    <x v="0"/>
    <m/>
    <m/>
    <m/>
    <m/>
    <x v="0"/>
  </r>
  <r>
    <x v="0"/>
    <s v="247dce97-831e-4858-a715-19605c019f5f"/>
    <x v="0"/>
    <e v="#N/A"/>
    <e v="#N/A"/>
    <e v="#N/A"/>
    <s v="FIXED"/>
    <x v="0"/>
    <m/>
    <m/>
    <m/>
    <m/>
    <x v="0"/>
  </r>
  <r>
    <x v="0"/>
    <s v="247e02bb-fa33-492f-bac8-19ae8edc7b18"/>
    <x v="0"/>
    <e v="#N/A"/>
    <e v="#N/A"/>
    <e v="#N/A"/>
    <s v="FIXED"/>
    <x v="0"/>
    <m/>
    <m/>
    <m/>
    <m/>
    <x v="0"/>
  </r>
  <r>
    <x v="4"/>
    <s v="247e80ff-4065-459e-af7a-e34b89e7a5b2"/>
    <x v="0"/>
    <e v="#N/A"/>
    <e v="#N/A"/>
    <e v="#N/A"/>
    <s v="FIXED"/>
    <x v="0"/>
    <m/>
    <m/>
    <m/>
    <m/>
    <x v="0"/>
  </r>
  <r>
    <x v="0"/>
    <s v="247f6981-be22-4bff-9dc5-913fd61ad570"/>
    <x v="0"/>
    <e v="#N/A"/>
    <e v="#N/A"/>
    <e v="#N/A"/>
    <s v="FIXED"/>
    <x v="0"/>
    <m/>
    <m/>
    <m/>
    <m/>
    <x v="0"/>
  </r>
  <r>
    <x v="4"/>
    <s v="247f8ccc-b84c-4d4c-b4d2-8d5dff5fca34"/>
    <x v="0"/>
    <e v="#N/A"/>
    <e v="#N/A"/>
    <e v="#N/A"/>
    <s v="FIXED"/>
    <x v="0"/>
    <m/>
    <m/>
    <m/>
    <m/>
    <x v="0"/>
  </r>
  <r>
    <x v="0"/>
    <s v="24800230-c522-4944-9693-0cd3f270dbb2"/>
    <x v="0"/>
    <e v="#N/A"/>
    <e v="#N/A"/>
    <e v="#N/A"/>
    <s v="FIXED"/>
    <x v="0"/>
    <m/>
    <m/>
    <m/>
    <m/>
    <x v="0"/>
  </r>
  <r>
    <x v="5"/>
    <s v="24801264-1dfc-4314-9c0b-6c75b5a4f995"/>
    <x v="0"/>
    <s v="bpn-rosedvbl-01"/>
    <s v="24801264-1dfc-4314-9c0b-6c75b5a4f995"/>
    <s v="Medium"/>
    <s v="FIXED"/>
    <x v="0"/>
    <m/>
    <m/>
    <m/>
    <m/>
    <x v="0"/>
  </r>
  <r>
    <x v="0"/>
    <s v="24802439-d5cb-44c6-9230-ef016df26372"/>
    <x v="0"/>
    <e v="#N/A"/>
    <e v="#N/A"/>
    <e v="#N/A"/>
    <s v="FIXED"/>
    <x v="0"/>
    <m/>
    <m/>
    <m/>
    <m/>
    <x v="0"/>
  </r>
  <r>
    <x v="0"/>
    <s v="2480775d-74a3-46d0-9a8c-e10d3f10887a"/>
    <x v="0"/>
    <e v="#N/A"/>
    <e v="#N/A"/>
    <e v="#N/A"/>
    <s v="FIXED"/>
    <x v="0"/>
    <m/>
    <m/>
    <m/>
    <m/>
    <x v="0"/>
  </r>
  <r>
    <x v="0"/>
    <s v="2480f13f-05c0-4618-857e-a5c95bb1e910"/>
    <x v="0"/>
    <e v="#N/A"/>
    <e v="#N/A"/>
    <e v="#N/A"/>
    <s v="FIXED"/>
    <x v="0"/>
    <m/>
    <m/>
    <m/>
    <m/>
    <x v="0"/>
  </r>
  <r>
    <x v="0"/>
    <s v="24819d36-5f2b-41b3-99e7-ce7b639aac09"/>
    <x v="0"/>
    <e v="#N/A"/>
    <e v="#N/A"/>
    <e v="#N/A"/>
    <s v="FIXED"/>
    <x v="0"/>
    <m/>
    <m/>
    <m/>
    <m/>
    <x v="0"/>
  </r>
  <r>
    <x v="0"/>
    <s v="248282f9-414e-41b8-9b7e-f30705b0ad25"/>
    <x v="0"/>
    <e v="#N/A"/>
    <e v="#N/A"/>
    <e v="#N/A"/>
    <s v="FIXED"/>
    <x v="0"/>
    <m/>
    <m/>
    <m/>
    <m/>
    <x v="0"/>
  </r>
  <r>
    <x v="0"/>
    <s v="24838419-edd9-434e-9038-ce1c19485020"/>
    <x v="0"/>
    <e v="#N/A"/>
    <e v="#N/A"/>
    <e v="#N/A"/>
    <s v="FIXED"/>
    <x v="0"/>
    <m/>
    <m/>
    <m/>
    <m/>
    <x v="0"/>
  </r>
  <r>
    <x v="2"/>
    <s v="24838e78-7f21-49b8-9564-ca3b93f1e6fb"/>
    <x v="1"/>
    <s v="bpn-rosecmas-05"/>
    <s v="24838e78-7f21-49b8-9564-ca3b93f1e6fb"/>
    <s v="High"/>
    <s v="RESURFACED"/>
    <x v="0"/>
    <m/>
    <m/>
    <m/>
    <m/>
    <x v="0"/>
  </r>
  <r>
    <x v="0"/>
    <s v="2485ef27-cd32-41ff-8790-dde39db7e235"/>
    <x v="0"/>
    <s v="bdwybkoh4ys733l.bpna.popularinc.net"/>
    <s v="2485ef27-cd32-41ff-8790-dde39db7e235"/>
    <s v="Medium"/>
    <s v="FIXED"/>
    <x v="0"/>
    <m/>
    <m/>
    <m/>
    <m/>
    <x v="0"/>
  </r>
  <r>
    <x v="0"/>
    <s v="2486d541-eb43-40b3-9e46-8edb79a93d2a"/>
    <x v="0"/>
    <e v="#N/A"/>
    <e v="#N/A"/>
    <e v="#N/A"/>
    <s v="FIXED"/>
    <x v="0"/>
    <m/>
    <m/>
    <m/>
    <m/>
    <x v="0"/>
  </r>
  <r>
    <x v="0"/>
    <s v="2487335b-d2cc-4ec1-b3f5-5d7d02dd9316"/>
    <x v="0"/>
    <e v="#N/A"/>
    <e v="#N/A"/>
    <e v="#N/A"/>
    <s v="FIXED"/>
    <x v="0"/>
    <m/>
    <m/>
    <m/>
    <m/>
    <x v="0"/>
  </r>
  <r>
    <x v="0"/>
    <s v="24876bd4-df7d-4fd4-9c40-7aa3b1eb82e8"/>
    <x v="0"/>
    <e v="#N/A"/>
    <e v="#N/A"/>
    <e v="#N/A"/>
    <s v="FIXED"/>
    <x v="0"/>
    <m/>
    <m/>
    <m/>
    <m/>
    <x v="0"/>
  </r>
  <r>
    <x v="0"/>
    <s v="2488129b-b666-4451-80ac-c6e6a06f52bf"/>
    <x v="0"/>
    <s v="bdwybko64vp3g2l"/>
    <s v="2488129b-b666-4451-80ac-c6e6a06f52bf"/>
    <s v="Critical"/>
    <s v="FIXED"/>
    <x v="0"/>
    <m/>
    <m/>
    <m/>
    <m/>
    <x v="0"/>
  </r>
  <r>
    <x v="0"/>
    <s v="24885bff-7796-4ccf-a703-0880dd7cace7"/>
    <x v="0"/>
    <e v="#N/A"/>
    <e v="#N/A"/>
    <e v="#N/A"/>
    <s v="FIXED"/>
    <x v="0"/>
    <m/>
    <m/>
    <m/>
    <m/>
    <x v="0"/>
  </r>
  <r>
    <x v="0"/>
    <s v="248867fd-42b3-4384-be42-6bd7a20462ca"/>
    <x v="0"/>
    <e v="#N/A"/>
    <e v="#N/A"/>
    <e v="#N/A"/>
    <s v="FIXED"/>
    <x v="0"/>
    <m/>
    <m/>
    <m/>
    <m/>
    <x v="0"/>
  </r>
  <r>
    <x v="2"/>
    <s v="2488cc9d-034b-49c8-a079-65a3368a75cf"/>
    <x v="0"/>
    <e v="#N/A"/>
    <e v="#N/A"/>
    <e v="#N/A"/>
    <s v="FIXED"/>
    <x v="0"/>
    <m/>
    <m/>
    <m/>
    <m/>
    <x v="0"/>
  </r>
  <r>
    <x v="0"/>
    <s v="24892d94-aa66-4fb7-afa0-7b01bf7a6bf4"/>
    <x v="0"/>
    <e v="#N/A"/>
    <e v="#N/A"/>
    <e v="#N/A"/>
    <s v="FIXED"/>
    <x v="0"/>
    <m/>
    <m/>
    <m/>
    <m/>
    <x v="0"/>
  </r>
  <r>
    <x v="5"/>
    <s v="248a36da-be94-41b2-8480-aea61c973c9a"/>
    <x v="0"/>
    <e v="#N/A"/>
    <e v="#N/A"/>
    <e v="#N/A"/>
    <s v="FIXED"/>
    <x v="0"/>
    <m/>
    <m/>
    <m/>
    <m/>
    <x v="0"/>
  </r>
  <r>
    <x v="4"/>
    <s v="248a8678-bf36-4670-89ed-36ce0776ddce"/>
    <x v="0"/>
    <e v="#N/A"/>
    <e v="#N/A"/>
    <e v="#N/A"/>
    <s v="FIXED"/>
    <x v="0"/>
    <m/>
    <m/>
    <m/>
    <m/>
    <x v="0"/>
  </r>
  <r>
    <x v="0"/>
    <s v="248d2775-08ca-4321-b805-90399742d3d7"/>
    <x v="0"/>
    <e v="#N/A"/>
    <e v="#N/A"/>
    <e v="#N/A"/>
    <s v="FIXED"/>
    <x v="0"/>
    <m/>
    <m/>
    <m/>
    <m/>
    <x v="0"/>
  </r>
  <r>
    <x v="0"/>
    <s v="248d5615-1332-4540-a9d2-269af43be9cf"/>
    <x v="0"/>
    <e v="#N/A"/>
    <e v="#N/A"/>
    <e v="#N/A"/>
    <s v="FIXED"/>
    <x v="0"/>
    <m/>
    <m/>
    <m/>
    <m/>
    <x v="0"/>
  </r>
  <r>
    <x v="7"/>
    <s v="248fc28e-602d-4426-b9af-a8aa41986fd5"/>
    <x v="0"/>
    <s v="bpn-bdwydh-02"/>
    <s v="248fc28e-602d-4426-b9af-a8aa41986fd5"/>
    <s v="Medium"/>
    <s v="FIXED"/>
    <x v="0"/>
    <m/>
    <m/>
    <m/>
    <m/>
    <x v="0"/>
  </r>
  <r>
    <x v="4"/>
    <s v="248fe1e2-3cf6-4cc6-bcf8-410bad3776a8"/>
    <x v="1"/>
    <e v="#N/A"/>
    <e v="#N/A"/>
    <e v="#N/A"/>
    <s v="RESURFACED"/>
    <x v="0"/>
    <m/>
    <m/>
    <m/>
    <m/>
    <x v="0"/>
  </r>
  <r>
    <x v="0"/>
    <s v="249205a2-fca2-46ca-81eb-4bf2694bfd1e"/>
    <x v="0"/>
    <e v="#N/A"/>
    <e v="#N/A"/>
    <e v="#N/A"/>
    <s v="FIXED"/>
    <x v="0"/>
    <m/>
    <m/>
    <m/>
    <m/>
    <x v="0"/>
  </r>
  <r>
    <x v="11"/>
    <s v="249224ff-91a3-4ea1-aecf-f2dad3dad480"/>
    <x v="1"/>
    <s v="bpn-rosetecb-01"/>
    <s v="249224ff-91a3-4ea1-aecf-f2dad3dad480"/>
    <s v="High"/>
    <s v="RESURFACED"/>
    <x v="0"/>
    <m/>
    <m/>
    <m/>
    <m/>
    <x v="0"/>
  </r>
  <r>
    <x v="0"/>
    <s v="2492679f-16c3-4545-b82d-e560b6f9d464"/>
    <x v="0"/>
    <e v="#N/A"/>
    <e v="#N/A"/>
    <e v="#N/A"/>
    <s v="FIXED"/>
    <x v="0"/>
    <m/>
    <m/>
    <m/>
    <m/>
    <x v="0"/>
  </r>
  <r>
    <x v="20"/>
    <s v="24929e8d-5e6b-42b4-b4a0-aa185ff2da6d"/>
    <x v="0"/>
    <e v="#N/A"/>
    <e v="#N/A"/>
    <e v="#N/A"/>
    <s v="FIXED"/>
    <x v="0"/>
    <m/>
    <m/>
    <m/>
    <m/>
    <x v="0"/>
  </r>
  <r>
    <x v="0"/>
    <s v="24934851-9cdd-419b-8427-2e90cc5d3027"/>
    <x v="0"/>
    <e v="#N/A"/>
    <e v="#N/A"/>
    <e v="#N/A"/>
    <s v="FIXED"/>
    <x v="0"/>
    <m/>
    <m/>
    <m/>
    <m/>
    <x v="0"/>
  </r>
  <r>
    <x v="4"/>
    <s v="24939f79-d548-4e15-8b81-ff7c4df1b1e6"/>
    <x v="2"/>
    <e v="#N/A"/>
    <e v="#N/A"/>
    <e v="#N/A"/>
    <s v="ACTIVE"/>
    <x v="0"/>
    <m/>
    <m/>
    <m/>
    <m/>
    <x v="0"/>
  </r>
  <r>
    <x v="0"/>
    <s v="24953f61-0a29-4aac-bb03-be9d63a91b14"/>
    <x v="0"/>
    <e v="#N/A"/>
    <e v="#N/A"/>
    <e v="#N/A"/>
    <s v="FIXED"/>
    <x v="0"/>
    <m/>
    <m/>
    <m/>
    <m/>
    <x v="0"/>
  </r>
  <r>
    <x v="4"/>
    <s v="24954fbe-69cf-42ba-9d78-ebde06ad5bdb"/>
    <x v="0"/>
    <e v="#N/A"/>
    <e v="#N/A"/>
    <e v="#N/A"/>
    <s v="FIXED"/>
    <x v="0"/>
    <m/>
    <m/>
    <m/>
    <m/>
    <x v="0"/>
  </r>
  <r>
    <x v="11"/>
    <s v="24960e46-ab67-451d-b14a-91bf6de89b6c"/>
    <x v="0"/>
    <e v="#N/A"/>
    <e v="#N/A"/>
    <e v="#N/A"/>
    <s v="FIXED"/>
    <x v="0"/>
    <m/>
    <m/>
    <m/>
    <m/>
    <x v="0"/>
  </r>
  <r>
    <x v="0"/>
    <s v="2496ad4a-0503-4c1c-8d7a-7869154ea237"/>
    <x v="0"/>
    <e v="#N/A"/>
    <e v="#N/A"/>
    <e v="#N/A"/>
    <s v="FIXED"/>
    <x v="0"/>
    <m/>
    <m/>
    <m/>
    <m/>
    <x v="0"/>
  </r>
  <r>
    <x v="1"/>
    <s v="24981068-1235-47f7-b24c-11cd0d659d6a"/>
    <x v="0"/>
    <e v="#N/A"/>
    <e v="#N/A"/>
    <e v="#N/A"/>
    <s v="FIXED"/>
    <x v="0"/>
    <m/>
    <m/>
    <m/>
    <m/>
    <x v="0"/>
  </r>
  <r>
    <x v="0"/>
    <s v="249ae43c-26c4-4714-bec5-0f31d1d192e0"/>
    <x v="0"/>
    <e v="#N/A"/>
    <e v="#N/A"/>
    <e v="#N/A"/>
    <s v="FIXED"/>
    <x v="0"/>
    <m/>
    <m/>
    <m/>
    <m/>
    <x v="0"/>
  </r>
  <r>
    <x v="0"/>
    <s v="249b2c1d-a370-430b-b541-161c0193d965"/>
    <x v="0"/>
    <e v="#N/A"/>
    <e v="#N/A"/>
    <e v="#N/A"/>
    <s v="FIXED"/>
    <x v="0"/>
    <m/>
    <m/>
    <m/>
    <m/>
    <x v="0"/>
  </r>
  <r>
    <x v="0"/>
    <s v="249b55d6-38cd-4626-ad12-e03b199337eb"/>
    <x v="0"/>
    <e v="#N/A"/>
    <e v="#N/A"/>
    <e v="#N/A"/>
    <s v="FIXED"/>
    <x v="0"/>
    <m/>
    <m/>
    <m/>
    <m/>
    <x v="0"/>
  </r>
  <r>
    <x v="0"/>
    <s v="249d9038-e0f6-477e-b3e0-241e3eb22d51"/>
    <x v="0"/>
    <e v="#N/A"/>
    <e v="#N/A"/>
    <e v="#N/A"/>
    <s v="FIXED"/>
    <x v="0"/>
    <m/>
    <m/>
    <m/>
    <m/>
    <x v="0"/>
  </r>
  <r>
    <x v="0"/>
    <s v="249da130-fc02-4f86-943b-20ac9bef8482"/>
    <x v="2"/>
    <e v="#N/A"/>
    <e v="#N/A"/>
    <e v="#N/A"/>
    <s v="ACTIVE"/>
    <x v="0"/>
    <m/>
    <m/>
    <m/>
    <m/>
    <x v="0"/>
  </r>
  <r>
    <x v="7"/>
    <s v="249e8560-5675-4b29-8f33-f4df179181b2"/>
    <x v="0"/>
    <e v="#N/A"/>
    <e v="#N/A"/>
    <e v="#N/A"/>
    <s v="FIXED"/>
    <x v="0"/>
    <m/>
    <m/>
    <m/>
    <m/>
    <x v="0"/>
  </r>
  <r>
    <x v="0"/>
    <s v="249f792a-2d88-47e9-9dcd-ad9882112e2c"/>
    <x v="0"/>
    <e v="#N/A"/>
    <e v="#N/A"/>
    <e v="#N/A"/>
    <s v="FIXED"/>
    <x v="0"/>
    <m/>
    <m/>
    <m/>
    <m/>
    <x v="0"/>
  </r>
  <r>
    <x v="4"/>
    <s v="249ff35f-3e57-4da0-96a4-a6164fad708b"/>
    <x v="0"/>
    <e v="#N/A"/>
    <e v="#N/A"/>
    <e v="#N/A"/>
    <s v="FIXED"/>
    <x v="0"/>
    <m/>
    <m/>
    <m/>
    <m/>
    <x v="0"/>
  </r>
  <r>
    <x v="0"/>
    <s v="24a159f7-79b5-48d5-968f-afb311b2aae0"/>
    <x v="0"/>
    <e v="#N/A"/>
    <e v="#N/A"/>
    <e v="#N/A"/>
    <s v="FIXED"/>
    <x v="0"/>
    <m/>
    <m/>
    <m/>
    <m/>
    <x v="0"/>
  </r>
  <r>
    <x v="4"/>
    <s v="24a3996d-e4df-413f-8112-3bb5558ed309"/>
    <x v="0"/>
    <e v="#N/A"/>
    <e v="#N/A"/>
    <e v="#N/A"/>
    <s v="FIXED"/>
    <x v="0"/>
    <m/>
    <m/>
    <m/>
    <m/>
    <x v="0"/>
  </r>
  <r>
    <x v="0"/>
    <s v="24a3a7fd-7f2d-47f5-b285-ebd5f7864e69"/>
    <x v="0"/>
    <e v="#N/A"/>
    <e v="#N/A"/>
    <e v="#N/A"/>
    <s v="FIXED"/>
    <x v="0"/>
    <m/>
    <m/>
    <m/>
    <m/>
    <x v="0"/>
  </r>
  <r>
    <x v="0"/>
    <s v="24a3bd30-58dd-4ce7-ab47-5ecf9968fbbc"/>
    <x v="0"/>
    <e v="#N/A"/>
    <e v="#N/A"/>
    <e v="#N/A"/>
    <s v="FIXED"/>
    <x v="0"/>
    <m/>
    <m/>
    <m/>
    <m/>
    <x v="0"/>
  </r>
  <r>
    <x v="0"/>
    <s v="24a461d0-3837-435e-a431-2ddf012a0789"/>
    <x v="0"/>
    <e v="#N/A"/>
    <e v="#N/A"/>
    <e v="#N/A"/>
    <s v="FIXED"/>
    <x v="0"/>
    <m/>
    <m/>
    <m/>
    <m/>
    <x v="0"/>
  </r>
  <r>
    <x v="0"/>
    <s v="24a58161-1780-40ee-9187-f183c3dde3f2"/>
    <x v="0"/>
    <e v="#N/A"/>
    <e v="#N/A"/>
    <e v="#N/A"/>
    <s v="FIXED"/>
    <x v="0"/>
    <m/>
    <m/>
    <m/>
    <m/>
    <x v="0"/>
  </r>
  <r>
    <x v="1"/>
    <s v="24a64272-3546-404f-b23f-82d164f0d1b3"/>
    <x v="2"/>
    <s v="bpn-backgvsp-01"/>
    <s v="24a64272-3546-404f-b23f-82d164f0d1b3"/>
    <s v="Medium"/>
    <s v="ACTIVE"/>
    <x v="0"/>
    <m/>
    <m/>
    <m/>
    <m/>
    <x v="0"/>
  </r>
  <r>
    <x v="0"/>
    <s v="24a6dba7-3005-4bae-90eb-ee13402143bb"/>
    <x v="0"/>
    <e v="#N/A"/>
    <e v="#N/A"/>
    <e v="#N/A"/>
    <s v="FIXED"/>
    <x v="0"/>
    <m/>
    <m/>
    <m/>
    <m/>
    <x v="0"/>
  </r>
  <r>
    <x v="0"/>
    <s v="24a757a6-b7b7-450d-a0d5-7c5d4bc3e021"/>
    <x v="0"/>
    <e v="#N/A"/>
    <e v="#N/A"/>
    <e v="#N/A"/>
    <s v="FIXED"/>
    <x v="0"/>
    <m/>
    <m/>
    <m/>
    <m/>
    <x v="0"/>
  </r>
  <r>
    <x v="6"/>
    <s v="24a79cce-3194-4951-a44c-2b868d208d30"/>
    <x v="0"/>
    <e v="#N/A"/>
    <e v="#N/A"/>
    <e v="#N/A"/>
    <s v="FIXED"/>
    <x v="0"/>
    <m/>
    <m/>
    <m/>
    <m/>
    <x v="0"/>
  </r>
  <r>
    <x v="0"/>
    <s v="24a85df7-42b5-4566-be2f-b4b8154d46bf"/>
    <x v="0"/>
    <e v="#N/A"/>
    <e v="#N/A"/>
    <e v="#N/A"/>
    <s v="FIXED"/>
    <x v="0"/>
    <m/>
    <m/>
    <m/>
    <m/>
    <x v="0"/>
  </r>
  <r>
    <x v="9"/>
    <s v="24a88b39-0077-471b-b3dc-b791d9138d2d"/>
    <x v="0"/>
    <e v="#N/A"/>
    <e v="#N/A"/>
    <e v="#N/A"/>
    <s v="FIXED"/>
    <x v="0"/>
    <m/>
    <m/>
    <m/>
    <m/>
    <x v="0"/>
  </r>
  <r>
    <x v="1"/>
    <s v="24a9b516-74f7-4797-857c-88fe5505f0da"/>
    <x v="0"/>
    <e v="#N/A"/>
    <e v="#N/A"/>
    <e v="#N/A"/>
    <s v="FIXED"/>
    <x v="0"/>
    <m/>
    <m/>
    <m/>
    <m/>
    <x v="0"/>
  </r>
  <r>
    <x v="0"/>
    <s v="24ab40fe-2fb0-4cb5-a765-b5cf7d7c5e09"/>
    <x v="0"/>
    <e v="#N/A"/>
    <e v="#N/A"/>
    <e v="#N/A"/>
    <s v="FIXED"/>
    <x v="0"/>
    <m/>
    <m/>
    <m/>
    <m/>
    <x v="0"/>
  </r>
  <r>
    <x v="0"/>
    <s v="24abaa82-0609-4da5-a9ad-802f3f4dc14d"/>
    <x v="0"/>
    <e v="#N/A"/>
    <e v="#N/A"/>
    <e v="#N/A"/>
    <s v="FIXED"/>
    <x v="0"/>
    <m/>
    <m/>
    <m/>
    <m/>
    <x v="0"/>
  </r>
  <r>
    <x v="0"/>
    <s v="24ac425c-912f-4e4c-8cbf-8bf7c779588b"/>
    <x v="0"/>
    <e v="#N/A"/>
    <e v="#N/A"/>
    <e v="#N/A"/>
    <s v="FIXED"/>
    <x v="0"/>
    <m/>
    <m/>
    <m/>
    <m/>
    <x v="0"/>
  </r>
  <r>
    <x v="1"/>
    <s v="24ad3578-3e40-40a1-b6ff-a795b8558971"/>
    <x v="0"/>
    <e v="#N/A"/>
    <e v="#N/A"/>
    <e v="#N/A"/>
    <s v="FIXED"/>
    <x v="0"/>
    <m/>
    <m/>
    <m/>
    <m/>
    <x v="0"/>
  </r>
  <r>
    <x v="0"/>
    <s v="24ae7a9b-9c00-4341-8e73-274e3ae0fe41"/>
    <x v="2"/>
    <s v="0006bcp3xnfnd2d.bpna.popularinc.net"/>
    <s v="24ae7a9b-9c00-4341-8e73-274e3ae0fe41"/>
    <s v="High"/>
    <s v="ACTIVE"/>
    <x v="0"/>
    <m/>
    <m/>
    <m/>
    <m/>
    <x v="0"/>
  </r>
  <r>
    <x v="0"/>
    <s v="24aed806-b8ea-4b40-b646-12ce22e2189f"/>
    <x v="0"/>
    <s v="miambko2z28bk3l"/>
    <s v="24aed806-b8ea-4b40-b646-12ce22e2189f"/>
    <s v="Medium"/>
    <s v="FIXED"/>
    <x v="1102"/>
    <s v="Backlog"/>
    <s v="MICROSOFT WINDOWS 10 "/>
    <s v="FIXED"/>
    <s v="MICROSOFT WINDOWS 10 ENTERPRISE 10.0.19044"/>
    <x v="0"/>
  </r>
  <r>
    <x v="0"/>
    <s v="24af308c-4ea5-4e3f-8f63-a66058d3f266"/>
    <x v="0"/>
    <e v="#N/A"/>
    <e v="#N/A"/>
    <e v="#N/A"/>
    <s v="FIXED"/>
    <x v="0"/>
    <m/>
    <m/>
    <m/>
    <m/>
    <x v="0"/>
  </r>
  <r>
    <x v="0"/>
    <s v="24af5043-4c4c-4135-8404-6fe70dfcdef7"/>
    <x v="0"/>
    <e v="#N/A"/>
    <e v="#N/A"/>
    <e v="#N/A"/>
    <s v="FIXED"/>
    <x v="0"/>
    <m/>
    <m/>
    <m/>
    <m/>
    <x v="0"/>
  </r>
  <r>
    <x v="10"/>
    <s v="24b0013d-4c67-4f83-8034-0ab5c2776656"/>
    <x v="0"/>
    <e v="#N/A"/>
    <e v="#N/A"/>
    <e v="#N/A"/>
    <s v="FIXED"/>
    <x v="0"/>
    <m/>
    <m/>
    <m/>
    <m/>
    <x v="0"/>
  </r>
  <r>
    <x v="0"/>
    <s v="24b35911-7ee4-4960-9130-ec85026830e3"/>
    <x v="0"/>
    <e v="#N/A"/>
    <e v="#N/A"/>
    <e v="#N/A"/>
    <s v="FIXED"/>
    <x v="0"/>
    <m/>
    <m/>
    <m/>
    <m/>
    <x v="0"/>
  </r>
  <r>
    <x v="7"/>
    <s v="24b37b18-e032-4089-afdc-a8498b967a92"/>
    <x v="1"/>
    <s v="bpn-roseclts-10.bpna.popularinc.net"/>
    <s v="24b37b18-e032-4089-afdc-a8498b967a92"/>
    <s v="Medium"/>
    <s v="RESURFACED"/>
    <x v="0"/>
    <m/>
    <m/>
    <m/>
    <m/>
    <x v="0"/>
  </r>
  <r>
    <x v="0"/>
    <s v="24b3e8a0-7f94-41c1-bd75-adafb2e47091"/>
    <x v="0"/>
    <e v="#N/A"/>
    <e v="#N/A"/>
    <e v="#N/A"/>
    <s v="FIXED"/>
    <x v="0"/>
    <m/>
    <m/>
    <m/>
    <m/>
    <x v="0"/>
  </r>
  <r>
    <x v="0"/>
    <s v="24b4d0c5-2c14-4619-8124-2acdf2da2ffc"/>
    <x v="0"/>
    <e v="#N/A"/>
    <e v="#N/A"/>
    <e v="#N/A"/>
    <s v="FIXED"/>
    <x v="0"/>
    <m/>
    <m/>
    <m/>
    <m/>
    <x v="0"/>
  </r>
  <r>
    <x v="1"/>
    <s v="24b644ba-67e1-4c89-920f-93259b765dfc"/>
    <x v="0"/>
    <s v="bpn-roseboas-02"/>
    <s v="24b644ba-67e1-4c89-920f-93259b765dfc"/>
    <s v="Critical"/>
    <s v="FIXED"/>
    <x v="0"/>
    <m/>
    <m/>
    <m/>
    <m/>
    <x v="0"/>
  </r>
  <r>
    <x v="7"/>
    <s v="24b7d8db-f195-43d4-815a-efc7ead211c2"/>
    <x v="2"/>
    <s v="bpn-rosebadb-02"/>
    <s v="24b7d8db-f195-43d4-815a-efc7ead211c2"/>
    <s v="Medium"/>
    <s v="ACTIVE"/>
    <x v="0"/>
    <m/>
    <m/>
    <m/>
    <m/>
    <x v="0"/>
  </r>
  <r>
    <x v="0"/>
    <s v="24b80aaa-f498-4742-85f4-2591b074299d"/>
    <x v="0"/>
    <e v="#N/A"/>
    <e v="#N/A"/>
    <e v="#N/A"/>
    <s v="FIXED"/>
    <x v="0"/>
    <m/>
    <m/>
    <m/>
    <m/>
    <x v="0"/>
  </r>
  <r>
    <x v="0"/>
    <s v="24b8d7f1-451f-48d5-a9cf-9c1e95fae1f9"/>
    <x v="0"/>
    <e v="#N/A"/>
    <e v="#N/A"/>
    <e v="#N/A"/>
    <s v="FIXED"/>
    <x v="0"/>
    <m/>
    <m/>
    <m/>
    <m/>
    <x v="0"/>
  </r>
  <r>
    <x v="0"/>
    <s v="24b9261d-e5e3-4da7-b17a-2036dae0d99d"/>
    <x v="0"/>
    <e v="#N/A"/>
    <e v="#N/A"/>
    <e v="#N/A"/>
    <s v="FIXED"/>
    <x v="0"/>
    <m/>
    <m/>
    <m/>
    <m/>
    <x v="0"/>
  </r>
  <r>
    <x v="0"/>
    <s v="24b949b1-9e2b-4227-8166-a1e5b3acf765"/>
    <x v="0"/>
    <e v="#N/A"/>
    <e v="#N/A"/>
    <e v="#N/A"/>
    <s v="FIXED"/>
    <x v="0"/>
    <m/>
    <m/>
    <m/>
    <m/>
    <x v="0"/>
  </r>
  <r>
    <x v="0"/>
    <s v="24b99b30-51f8-43db-9393-9cba027ed881"/>
    <x v="0"/>
    <e v="#N/A"/>
    <e v="#N/A"/>
    <e v="#N/A"/>
    <s v="FIXED"/>
    <x v="0"/>
    <m/>
    <m/>
    <m/>
    <m/>
    <x v="0"/>
  </r>
  <r>
    <x v="0"/>
    <s v="24b9a887-5369-4d93-b3f2-e93f2e35e375"/>
    <x v="0"/>
    <e v="#N/A"/>
    <e v="#N/A"/>
    <e v="#N/A"/>
    <s v="FIXED"/>
    <x v="0"/>
    <m/>
    <m/>
    <m/>
    <m/>
    <x v="0"/>
  </r>
  <r>
    <x v="0"/>
    <s v="24ba3f09-0945-4a81-abd4-a3446bd3d515"/>
    <x v="0"/>
    <e v="#N/A"/>
    <e v="#N/A"/>
    <e v="#N/A"/>
    <s v="FIXED"/>
    <x v="0"/>
    <m/>
    <m/>
    <m/>
    <m/>
    <x v="0"/>
  </r>
  <r>
    <x v="2"/>
    <s v="24ba590c-bdfe-42c4-8c50-5ff08d060d42"/>
    <x v="1"/>
    <e v="#N/A"/>
    <e v="#N/A"/>
    <e v="#N/A"/>
    <s v="RESURFACED"/>
    <x v="0"/>
    <m/>
    <m/>
    <m/>
    <m/>
    <x v="0"/>
  </r>
  <r>
    <x v="0"/>
    <s v="24ba8c6f-7e9e-4e00-a4be-88d60ce9e608"/>
    <x v="0"/>
    <e v="#N/A"/>
    <e v="#N/A"/>
    <e v="#N/A"/>
    <s v="FIXED"/>
    <x v="0"/>
    <m/>
    <m/>
    <m/>
    <m/>
    <x v="0"/>
  </r>
  <r>
    <x v="4"/>
    <s v="24bbea00-0142-437d-927a-431e2243e240"/>
    <x v="0"/>
    <e v="#N/A"/>
    <e v="#N/A"/>
    <e v="#N/A"/>
    <s v="FIXED"/>
    <x v="0"/>
    <m/>
    <m/>
    <m/>
    <m/>
    <x v="0"/>
  </r>
  <r>
    <x v="0"/>
    <s v="24bcd915-2372-4f0b-8754-5a7e10c1f33c"/>
    <x v="1"/>
    <s v="rosebko98l62x2l"/>
    <s v="24bcd915-2372-4f0b-8754-5a7e10c1f33c"/>
    <s v="High"/>
    <s v="RESURFACED"/>
    <x v="1103"/>
    <s v="Backlog"/>
    <s v="MICROSOFT WINDOWS SERVER 2008 R2 STANDARD 6.1.7601 1"/>
    <s v="RESURFACED"/>
    <s v="MICROSOFT WINDOWS SERVER 2008 "/>
    <x v="0"/>
  </r>
  <r>
    <x v="10"/>
    <s v="24bd2967-9118-49cf-b131-ec79c4e11bb6"/>
    <x v="0"/>
    <e v="#N/A"/>
    <e v="#N/A"/>
    <e v="#N/A"/>
    <s v="FIXED"/>
    <x v="0"/>
    <m/>
    <m/>
    <m/>
    <m/>
    <x v="0"/>
  </r>
  <r>
    <x v="0"/>
    <s v="24be0411-caee-4034-a6d3-5305be3d4268"/>
    <x v="0"/>
    <e v="#N/A"/>
    <e v="#N/A"/>
    <e v="#N/A"/>
    <s v="FIXED"/>
    <x v="0"/>
    <m/>
    <m/>
    <m/>
    <m/>
    <x v="0"/>
  </r>
  <r>
    <x v="10"/>
    <s v="24be9a63-efe3-4073-a71a-f891d2968005"/>
    <x v="1"/>
    <s v="bpn-cmtyfrdb-01"/>
    <s v="24be9a63-efe3-4073-a71a-f891d2968005"/>
    <s v="Medium"/>
    <s v="RESURFACED"/>
    <x v="0"/>
    <m/>
    <m/>
    <m/>
    <m/>
    <x v="0"/>
  </r>
  <r>
    <x v="0"/>
    <s v="24c457b6-bc91-43b6-8339-78d3be06b903"/>
    <x v="0"/>
    <e v="#N/A"/>
    <e v="#N/A"/>
    <e v="#N/A"/>
    <s v="FIXED"/>
    <x v="0"/>
    <m/>
    <m/>
    <m/>
    <m/>
    <x v="0"/>
  </r>
  <r>
    <x v="0"/>
    <s v="24c4df47-d918-42d0-aba4-fc115b3870b4"/>
    <x v="0"/>
    <e v="#N/A"/>
    <e v="#N/A"/>
    <e v="#N/A"/>
    <s v="FIXED"/>
    <x v="0"/>
    <m/>
    <m/>
    <m/>
    <m/>
    <x v="0"/>
  </r>
  <r>
    <x v="4"/>
    <s v="24c54152-5d65-41dc-8f96-fc69f4502ece"/>
    <x v="0"/>
    <e v="#N/A"/>
    <e v="#N/A"/>
    <e v="#N/A"/>
    <s v="FIXED"/>
    <x v="0"/>
    <m/>
    <m/>
    <m/>
    <m/>
    <x v="0"/>
  </r>
  <r>
    <x v="0"/>
    <s v="24c6195b-62e7-46d5-9512-78c4efa2be55"/>
    <x v="0"/>
    <e v="#N/A"/>
    <e v="#N/A"/>
    <e v="#N/A"/>
    <s v="FIXED"/>
    <x v="0"/>
    <m/>
    <m/>
    <m/>
    <m/>
    <x v="0"/>
  </r>
  <r>
    <x v="0"/>
    <s v="24c79515-dc83-410e-8c2c-91909152966b"/>
    <x v="0"/>
    <e v="#N/A"/>
    <e v="#N/A"/>
    <e v="#N/A"/>
    <s v="FIXED"/>
    <x v="0"/>
    <m/>
    <m/>
    <m/>
    <m/>
    <x v="0"/>
  </r>
  <r>
    <x v="0"/>
    <s v="24c8daee-b35d-40d1-a509-e7ffd1e1b1eb"/>
    <x v="0"/>
    <e v="#N/A"/>
    <e v="#N/A"/>
    <e v="#N/A"/>
    <s v="FIXED"/>
    <x v="0"/>
    <m/>
    <m/>
    <m/>
    <m/>
    <x v="0"/>
  </r>
  <r>
    <x v="4"/>
    <s v="24c9328a-9cda-49b6-ba92-973168082510"/>
    <x v="0"/>
    <e v="#N/A"/>
    <e v="#N/A"/>
    <e v="#N/A"/>
    <s v="FIXED"/>
    <x v="0"/>
    <m/>
    <m/>
    <m/>
    <m/>
    <x v="0"/>
  </r>
  <r>
    <x v="0"/>
    <s v="24c9541f-fd55-44af-8f37-1414b1c1ed88"/>
    <x v="0"/>
    <e v="#N/A"/>
    <e v="#N/A"/>
    <e v="#N/A"/>
    <s v="FIXED"/>
    <x v="0"/>
    <m/>
    <m/>
    <m/>
    <m/>
    <x v="0"/>
  </r>
  <r>
    <x v="4"/>
    <s v="24c9f903-13a9-4e97-91c9-3379e08c5a2d"/>
    <x v="0"/>
    <e v="#N/A"/>
    <e v="#N/A"/>
    <e v="#N/A"/>
    <s v="FIXED"/>
    <x v="0"/>
    <m/>
    <m/>
    <m/>
    <m/>
    <x v="0"/>
  </r>
  <r>
    <x v="0"/>
    <s v="24ca6ef9-0361-40ab-9d38-5dbb72ce2ab5"/>
    <x v="0"/>
    <e v="#N/A"/>
    <e v="#N/A"/>
    <e v="#N/A"/>
    <s v="FIXED"/>
    <x v="0"/>
    <m/>
    <m/>
    <m/>
    <m/>
    <x v="0"/>
  </r>
  <r>
    <x v="0"/>
    <s v="24caa743-a41b-497e-b0a8-ddd78342b5d4"/>
    <x v="0"/>
    <s v="miambkobb266j3l.bpna.popularinc.net"/>
    <s v="24caa743-a41b-497e-b0a8-ddd78342b5d4"/>
    <s v="Medium"/>
    <s v="FIXED"/>
    <x v="0"/>
    <m/>
    <m/>
    <m/>
    <m/>
    <x v="0"/>
  </r>
  <r>
    <x v="0"/>
    <s v="24cc39e0-5711-4fec-a248-7ac07772a463"/>
    <x v="0"/>
    <e v="#N/A"/>
    <e v="#N/A"/>
    <e v="#N/A"/>
    <s v="FIXED"/>
    <x v="0"/>
    <m/>
    <m/>
    <m/>
    <m/>
    <x v="0"/>
  </r>
  <r>
    <x v="0"/>
    <s v="24cc8dc6-533f-4763-9a48-a66d815e4f51"/>
    <x v="0"/>
    <e v="#N/A"/>
    <e v="#N/A"/>
    <e v="#N/A"/>
    <s v="FIXED"/>
    <x v="0"/>
    <m/>
    <m/>
    <m/>
    <m/>
    <x v="0"/>
  </r>
  <r>
    <x v="0"/>
    <s v="24cd2e2c-4d5a-4e27-8de3-92740944f280"/>
    <x v="0"/>
    <e v="#N/A"/>
    <e v="#N/A"/>
    <e v="#N/A"/>
    <s v="FIXED"/>
    <x v="0"/>
    <m/>
    <m/>
    <m/>
    <m/>
    <x v="0"/>
  </r>
  <r>
    <x v="0"/>
    <s v="24cd85b8-87be-4f98-ae15-7d9a995e642e"/>
    <x v="0"/>
    <e v="#N/A"/>
    <e v="#N/A"/>
    <e v="#N/A"/>
    <s v="FIXED"/>
    <x v="0"/>
    <m/>
    <m/>
    <m/>
    <m/>
    <x v="0"/>
  </r>
  <r>
    <x v="0"/>
    <s v="24cd911a-d9a1-499b-9166-e23c2d2452e5"/>
    <x v="0"/>
    <e v="#N/A"/>
    <e v="#N/A"/>
    <e v="#N/A"/>
    <s v="FIXED"/>
    <x v="0"/>
    <m/>
    <m/>
    <m/>
    <m/>
    <x v="0"/>
  </r>
  <r>
    <x v="0"/>
    <s v="24cef05a-520f-4bb9-8965-be94d3db62d6"/>
    <x v="0"/>
    <s v="0036brn7pqh9n2d.bpna.popularinc.net"/>
    <s v="24cef05a-520f-4bb9-8965-be94d3db62d6"/>
    <s v="Critical"/>
    <s v="FIXED"/>
    <x v="0"/>
    <m/>
    <m/>
    <m/>
    <m/>
    <x v="0"/>
  </r>
  <r>
    <x v="9"/>
    <s v="24cfe5bf-e55d-41d6-afb1-ab10a082701d"/>
    <x v="0"/>
    <e v="#N/A"/>
    <e v="#N/A"/>
    <e v="#N/A"/>
    <s v="FIXED"/>
    <x v="0"/>
    <m/>
    <m/>
    <m/>
    <m/>
    <x v="0"/>
  </r>
  <r>
    <x v="0"/>
    <s v="24d0b85e-ada8-4c1b-be7f-ea0f6c534285"/>
    <x v="0"/>
    <e v="#N/A"/>
    <e v="#N/A"/>
    <e v="#N/A"/>
    <s v="FIXED"/>
    <x v="0"/>
    <m/>
    <m/>
    <m/>
    <m/>
    <x v="0"/>
  </r>
  <r>
    <x v="0"/>
    <s v="24d0e418-f9c6-469a-b0a3-bb2846000815"/>
    <x v="0"/>
    <e v="#N/A"/>
    <e v="#N/A"/>
    <e v="#N/A"/>
    <s v="FIXED"/>
    <x v="0"/>
    <m/>
    <m/>
    <m/>
    <m/>
    <x v="0"/>
  </r>
  <r>
    <x v="0"/>
    <s v="24d131ee-a0bf-4593-b3da-421302623620"/>
    <x v="0"/>
    <e v="#N/A"/>
    <e v="#N/A"/>
    <e v="#N/A"/>
    <s v="FIXED"/>
    <x v="0"/>
    <m/>
    <m/>
    <m/>
    <m/>
    <x v="0"/>
  </r>
  <r>
    <x v="0"/>
    <s v="24d163cc-1aec-422d-9a59-4508753f3bee"/>
    <x v="0"/>
    <e v="#N/A"/>
    <e v="#N/A"/>
    <e v="#N/A"/>
    <s v="FIXED"/>
    <x v="0"/>
    <m/>
    <m/>
    <m/>
    <m/>
    <x v="0"/>
  </r>
  <r>
    <x v="0"/>
    <s v="24d17e9c-1f75-4337-bd1d-024813ceb1d3"/>
    <x v="0"/>
    <e v="#N/A"/>
    <e v="#N/A"/>
    <e v="#N/A"/>
    <s v="FIXED"/>
    <x v="0"/>
    <m/>
    <m/>
    <m/>
    <m/>
    <x v="0"/>
  </r>
  <r>
    <x v="2"/>
    <s v="24d337c0-86fb-448f-8b52-90b223a1bcf8"/>
    <x v="0"/>
    <e v="#N/A"/>
    <e v="#N/A"/>
    <e v="#N/A"/>
    <s v="FIXED"/>
    <x v="0"/>
    <m/>
    <m/>
    <m/>
    <m/>
    <x v="0"/>
  </r>
  <r>
    <x v="4"/>
    <s v="24d33b35-5da6-4528-b691-b0fefd4e7b8d"/>
    <x v="0"/>
    <e v="#N/A"/>
    <e v="#N/A"/>
    <e v="#N/A"/>
    <s v="FIXED"/>
    <x v="0"/>
    <m/>
    <m/>
    <m/>
    <m/>
    <x v="0"/>
  </r>
  <r>
    <x v="0"/>
    <s v="24d352ff-fae1-43f9-bf4b-0fa52f22bcd0"/>
    <x v="0"/>
    <s v="miambkocgk4x33l.bpna.popularinc.net"/>
    <s v="24d352ff-fae1-43f9-bf4b-0fa52f22bcd0"/>
    <s v="Critical"/>
    <s v="FIXED"/>
    <x v="1104"/>
    <s v="Backlog"/>
    <s v="MICROSOFT WINDOWS 10 "/>
    <s v="FIXED"/>
    <s v="MICROSOFT WINDOWS 10 ENTERPRISE 10.0.19044"/>
    <x v="0"/>
  </r>
  <r>
    <x v="0"/>
    <s v="24d37544-0f5a-4b5a-939c-4031efd22b7d"/>
    <x v="0"/>
    <e v="#N/A"/>
    <e v="#N/A"/>
    <e v="#N/A"/>
    <s v="FIXED"/>
    <x v="0"/>
    <m/>
    <m/>
    <m/>
    <m/>
    <x v="0"/>
  </r>
  <r>
    <x v="0"/>
    <s v="24d3860e-9925-4985-b79e-97b7d4671d72"/>
    <x v="0"/>
    <e v="#N/A"/>
    <e v="#N/A"/>
    <e v="#N/A"/>
    <s v="FIXED"/>
    <x v="0"/>
    <m/>
    <m/>
    <m/>
    <m/>
    <x v="0"/>
  </r>
  <r>
    <x v="0"/>
    <s v="24d501b8-d475-47b8-9522-569fa2592684"/>
    <x v="0"/>
    <e v="#N/A"/>
    <e v="#N/A"/>
    <e v="#N/A"/>
    <s v="FIXED"/>
    <x v="0"/>
    <m/>
    <m/>
    <m/>
    <m/>
    <x v="0"/>
  </r>
  <r>
    <x v="6"/>
    <s v="24d6ed4b-dbec-486e-8d54-ff47f5f4462c"/>
    <x v="1"/>
    <s v="bpn-rosetecm-05"/>
    <s v="24d6ed4b-dbec-486e-8d54-ff47f5f4462c"/>
    <s v="High"/>
    <s v="RESURFACED"/>
    <x v="0"/>
    <m/>
    <m/>
    <m/>
    <m/>
    <x v="0"/>
  </r>
  <r>
    <x v="0"/>
    <s v="24d7e664-c161-4708-a155-a124297059e5"/>
    <x v="1"/>
    <e v="#N/A"/>
    <e v="#N/A"/>
    <e v="#N/A"/>
    <s v="RESURFACED"/>
    <x v="0"/>
    <m/>
    <m/>
    <m/>
    <m/>
    <x v="0"/>
  </r>
  <r>
    <x v="5"/>
    <s v="24d80bfa-8541-4f2f-9d30-20a7a4ee5409"/>
    <x v="1"/>
    <s v="bpn-rosedvdb-04"/>
    <s v="24d80bfa-8541-4f2f-9d30-20a7a4ee5409"/>
    <s v="Medium"/>
    <s v="RESURFACED"/>
    <x v="0"/>
    <m/>
    <m/>
    <m/>
    <m/>
    <x v="0"/>
  </r>
  <r>
    <x v="1"/>
    <s v="24d8875f-139e-40f7-a150-eb1af7123b04"/>
    <x v="0"/>
    <e v="#N/A"/>
    <e v="#N/A"/>
    <e v="#N/A"/>
    <s v="FIXED"/>
    <x v="0"/>
    <m/>
    <m/>
    <m/>
    <m/>
    <x v="0"/>
  </r>
  <r>
    <x v="0"/>
    <s v="24d8d266-ad70-4a14-aa69-0f4d89447e1d"/>
    <x v="1"/>
    <e v="#N/A"/>
    <e v="#N/A"/>
    <e v="#N/A"/>
    <s v="RESURFACED"/>
    <x v="0"/>
    <m/>
    <m/>
    <m/>
    <m/>
    <x v="0"/>
  </r>
  <r>
    <x v="0"/>
    <s v="24da4a18-7ab1-4604-b27c-08ae4dd89105"/>
    <x v="0"/>
    <s v="bdwybkogc05rn2l"/>
    <s v="24da4a18-7ab1-4604-b27c-08ae4dd89105"/>
    <s v="Medium"/>
    <s v="FIXED"/>
    <x v="0"/>
    <m/>
    <m/>
    <m/>
    <m/>
    <x v="0"/>
  </r>
  <r>
    <x v="4"/>
    <s v="24da5a04-fe46-4d53-a97b-80096133d021"/>
    <x v="2"/>
    <s v="miambkobywqnd2d"/>
    <s v="24da5a04-fe46-4d53-a97b-80096133d021"/>
    <s v="High"/>
    <s v="ACTIVE"/>
    <x v="1105"/>
    <s v="Backlog"/>
    <s v="MICROSOFT WINDOWS SERVER 2012 R2 STANDARD 6.3.9600"/>
    <s v="ACTIVE"/>
    <s v="MICROSOFT WINDOWS SERVER 2012 "/>
    <x v="0"/>
  </r>
  <r>
    <x v="2"/>
    <s v="24da7ec9-6dac-44ba-81fd-49139f5b7ae2"/>
    <x v="0"/>
    <e v="#N/A"/>
    <e v="#N/A"/>
    <e v="#N/A"/>
    <s v="FIXED"/>
    <x v="0"/>
    <m/>
    <m/>
    <m/>
    <m/>
    <x v="0"/>
  </r>
  <r>
    <x v="0"/>
    <s v="24dd88eb-e5fb-4ff9-a4d5-eb74facf95e1"/>
    <x v="0"/>
    <e v="#N/A"/>
    <e v="#N/A"/>
    <e v="#N/A"/>
    <s v="FIXED"/>
    <x v="0"/>
    <m/>
    <m/>
    <m/>
    <m/>
    <x v="0"/>
  </r>
  <r>
    <x v="2"/>
    <s v="24de8143-9211-4f05-9b68-9f0287021d9a"/>
    <x v="0"/>
    <s v="bpn-roseev-01"/>
    <s v="24de8143-9211-4f05-9b68-9f0287021d9a"/>
    <s v="High"/>
    <s v="FIXED"/>
    <x v="0"/>
    <m/>
    <m/>
    <m/>
    <m/>
    <x v="0"/>
  </r>
  <r>
    <x v="0"/>
    <s v="24df8f3e-86d0-4e6d-82c9-4d629e79fa4b"/>
    <x v="0"/>
    <e v="#N/A"/>
    <e v="#N/A"/>
    <e v="#N/A"/>
    <s v="FIXED"/>
    <x v="0"/>
    <m/>
    <m/>
    <m/>
    <m/>
    <x v="0"/>
  </r>
  <r>
    <x v="0"/>
    <s v="24dfa0d6-dc3b-4110-a179-86629299efab"/>
    <x v="0"/>
    <e v="#N/A"/>
    <e v="#N/A"/>
    <e v="#N/A"/>
    <s v="FIXED"/>
    <x v="0"/>
    <m/>
    <m/>
    <m/>
    <m/>
    <x v="0"/>
  </r>
  <r>
    <x v="1"/>
    <s v="24e00f90-d6b1-4267-95b6-51e7ba2fd5d3"/>
    <x v="0"/>
    <e v="#N/A"/>
    <e v="#N/A"/>
    <e v="#N/A"/>
    <s v="FIXED"/>
    <x v="0"/>
    <m/>
    <m/>
    <m/>
    <m/>
    <x v="0"/>
  </r>
  <r>
    <x v="0"/>
    <s v="24e163be-3ada-48f6-bf64-5c2f2907d716"/>
    <x v="0"/>
    <e v="#N/A"/>
    <e v="#N/A"/>
    <e v="#N/A"/>
    <s v="FIXED"/>
    <x v="0"/>
    <m/>
    <m/>
    <m/>
    <m/>
    <x v="0"/>
  </r>
  <r>
    <x v="0"/>
    <s v="24e16837-9dde-4b9f-9bd0-b84ccd8cec6b"/>
    <x v="0"/>
    <e v="#N/A"/>
    <e v="#N/A"/>
    <e v="#N/A"/>
    <s v="FIXED"/>
    <x v="0"/>
    <m/>
    <m/>
    <m/>
    <m/>
    <x v="0"/>
  </r>
  <r>
    <x v="0"/>
    <s v="24e1f72d-963e-49bd-98b9-18aa478adf2c"/>
    <x v="0"/>
    <e v="#N/A"/>
    <e v="#N/A"/>
    <e v="#N/A"/>
    <s v="FIXED"/>
    <x v="0"/>
    <m/>
    <m/>
    <m/>
    <m/>
    <x v="0"/>
  </r>
  <r>
    <x v="2"/>
    <s v="24e22cee-f226-4819-9281-ab5f859ca0f1"/>
    <x v="0"/>
    <e v="#N/A"/>
    <e v="#N/A"/>
    <e v="#N/A"/>
    <s v="FIXED"/>
    <x v="0"/>
    <m/>
    <m/>
    <m/>
    <m/>
    <x v="0"/>
  </r>
  <r>
    <x v="2"/>
    <s v="24e2ab70-73f9-4b61-b9e7-6892d0bb5a05"/>
    <x v="0"/>
    <e v="#N/A"/>
    <e v="#N/A"/>
    <e v="#N/A"/>
    <s v="FIXED"/>
    <x v="0"/>
    <m/>
    <m/>
    <m/>
    <m/>
    <x v="0"/>
  </r>
  <r>
    <x v="0"/>
    <s v="24e2b2d1-8d6d-4633-bc17-2de887e87620"/>
    <x v="0"/>
    <e v="#N/A"/>
    <e v="#N/A"/>
    <e v="#N/A"/>
    <s v="FIXED"/>
    <x v="0"/>
    <m/>
    <m/>
    <m/>
    <m/>
    <x v="0"/>
  </r>
  <r>
    <x v="0"/>
    <s v="24e345e6-c0ba-42fb-ab99-7e97243e83b9"/>
    <x v="0"/>
    <e v="#N/A"/>
    <e v="#N/A"/>
    <e v="#N/A"/>
    <s v="FIXED"/>
    <x v="0"/>
    <m/>
    <m/>
    <m/>
    <m/>
    <x v="0"/>
  </r>
  <r>
    <x v="0"/>
    <s v="24e3f2d9-b231-4813-9868-234dc0c33043"/>
    <x v="0"/>
    <e v="#N/A"/>
    <e v="#N/A"/>
    <e v="#N/A"/>
    <s v="FIXED"/>
    <x v="0"/>
    <m/>
    <m/>
    <m/>
    <m/>
    <x v="0"/>
  </r>
  <r>
    <x v="0"/>
    <s v="24e45f87-8bd2-418b-881a-47f321cfe7da"/>
    <x v="0"/>
    <e v="#N/A"/>
    <e v="#N/A"/>
    <e v="#N/A"/>
    <s v="FIXED"/>
    <x v="0"/>
    <m/>
    <m/>
    <m/>
    <m/>
    <x v="0"/>
  </r>
  <r>
    <x v="1"/>
    <s v="24e4e3a5-7a82-4dcb-b716-23ab023b830d"/>
    <x v="0"/>
    <e v="#N/A"/>
    <e v="#N/A"/>
    <e v="#N/A"/>
    <s v="FIXED"/>
    <x v="0"/>
    <m/>
    <m/>
    <m/>
    <m/>
    <x v="0"/>
  </r>
  <r>
    <x v="0"/>
    <s v="24e4fe54-33df-42ac-a438-df81716e90c3"/>
    <x v="0"/>
    <e v="#N/A"/>
    <e v="#N/A"/>
    <e v="#N/A"/>
    <s v="FIXED"/>
    <x v="0"/>
    <m/>
    <m/>
    <m/>
    <m/>
    <x v="0"/>
  </r>
  <r>
    <x v="4"/>
    <s v="24e6476f-4418-48e1-8a2f-be1bba6e4c1b"/>
    <x v="0"/>
    <e v="#N/A"/>
    <e v="#N/A"/>
    <e v="#N/A"/>
    <s v="FIXED"/>
    <x v="0"/>
    <m/>
    <m/>
    <m/>
    <m/>
    <x v="0"/>
  </r>
  <r>
    <x v="0"/>
    <s v="24e71483-843d-4adc-9889-cd25425756ad"/>
    <x v="0"/>
    <e v="#N/A"/>
    <e v="#N/A"/>
    <e v="#N/A"/>
    <s v="FIXED"/>
    <x v="0"/>
    <m/>
    <m/>
    <m/>
    <m/>
    <x v="0"/>
  </r>
  <r>
    <x v="1"/>
    <s v="24e75d2e-b239-49ba-93ba-afc2cd6e08e7"/>
    <x v="0"/>
    <e v="#N/A"/>
    <e v="#N/A"/>
    <e v="#N/A"/>
    <s v="FIXED"/>
    <x v="0"/>
    <m/>
    <m/>
    <m/>
    <m/>
    <x v="0"/>
  </r>
  <r>
    <x v="0"/>
    <s v="24e8bfce-7604-434b-a0cf-72673035f856"/>
    <x v="0"/>
    <e v="#N/A"/>
    <e v="#N/A"/>
    <e v="#N/A"/>
    <s v="FIXED"/>
    <x v="0"/>
    <m/>
    <m/>
    <m/>
    <m/>
    <x v="0"/>
  </r>
  <r>
    <x v="4"/>
    <s v="24e931c0-d265-4d4b-a860-9e531385f918"/>
    <x v="0"/>
    <e v="#N/A"/>
    <e v="#N/A"/>
    <e v="#N/A"/>
    <s v="FIXED"/>
    <x v="0"/>
    <m/>
    <m/>
    <m/>
    <m/>
    <x v="0"/>
  </r>
  <r>
    <x v="4"/>
    <s v="24e94831-eddf-43ed-ba83-b229ac716356"/>
    <x v="0"/>
    <e v="#N/A"/>
    <e v="#N/A"/>
    <e v="#N/A"/>
    <s v="FIXED"/>
    <x v="0"/>
    <m/>
    <m/>
    <m/>
    <m/>
    <x v="0"/>
  </r>
  <r>
    <x v="4"/>
    <s v="24ea2d2d-7ce3-4b14-b49b-ce456f7444c6"/>
    <x v="0"/>
    <e v="#N/A"/>
    <e v="#N/A"/>
    <e v="#N/A"/>
    <s v="FIXED"/>
    <x v="0"/>
    <m/>
    <m/>
    <m/>
    <m/>
    <x v="0"/>
  </r>
  <r>
    <x v="7"/>
    <s v="24ea74d4-5f86-4375-bbe9-494f8fc4dfa3"/>
    <x v="0"/>
    <e v="#N/A"/>
    <e v="#N/A"/>
    <e v="#N/A"/>
    <s v="FIXED"/>
    <x v="0"/>
    <m/>
    <m/>
    <m/>
    <m/>
    <x v="0"/>
  </r>
  <r>
    <x v="0"/>
    <s v="24eafac8-0952-40d4-9533-5a66b1aa885b"/>
    <x v="0"/>
    <e v="#N/A"/>
    <e v="#N/A"/>
    <e v="#N/A"/>
    <s v="FIXED"/>
    <x v="0"/>
    <m/>
    <m/>
    <m/>
    <m/>
    <x v="0"/>
  </r>
  <r>
    <x v="6"/>
    <s v="24ebba45-63ba-4451-9fd5-a46f34529ba5"/>
    <x v="0"/>
    <e v="#N/A"/>
    <e v="#N/A"/>
    <e v="#N/A"/>
    <s v="FIXED"/>
    <x v="0"/>
    <m/>
    <m/>
    <m/>
    <m/>
    <x v="0"/>
  </r>
  <r>
    <x v="1"/>
    <s v="24ec07f2-77e1-4d18-9864-3d0b29fdcb16"/>
    <x v="0"/>
    <s v="bpn-bdwybp-02"/>
    <s v="24ec07f2-77e1-4d18-9864-3d0b29fdcb16"/>
    <s v="Medium"/>
    <s v="FIXED"/>
    <x v="0"/>
    <m/>
    <m/>
    <m/>
    <m/>
    <x v="0"/>
  </r>
  <r>
    <x v="4"/>
    <s v="24ec7997-f028-4a2c-ba7a-5932847ba3fe"/>
    <x v="0"/>
    <e v="#N/A"/>
    <e v="#N/A"/>
    <e v="#N/A"/>
    <s v="FIXED"/>
    <x v="0"/>
    <m/>
    <m/>
    <m/>
    <m/>
    <x v="0"/>
  </r>
  <r>
    <x v="0"/>
    <s v="24ec95a7-185c-453f-a70e-bf90f7a2e642"/>
    <x v="0"/>
    <e v="#N/A"/>
    <e v="#N/A"/>
    <e v="#N/A"/>
    <s v="FIXED"/>
    <x v="0"/>
    <m/>
    <m/>
    <m/>
    <m/>
    <x v="0"/>
  </r>
  <r>
    <x v="11"/>
    <s v="24eda280-b138-4321-a8cf-d2bc77514153"/>
    <x v="0"/>
    <e v="#N/A"/>
    <e v="#N/A"/>
    <e v="#N/A"/>
    <s v="FIXED"/>
    <x v="0"/>
    <m/>
    <m/>
    <m/>
    <m/>
    <x v="0"/>
  </r>
  <r>
    <x v="4"/>
    <s v="24edf96e-4c31-4a8c-bfd8-af50b5027be4"/>
    <x v="0"/>
    <e v="#N/A"/>
    <e v="#N/A"/>
    <e v="#N/A"/>
    <s v="FIXED"/>
    <x v="0"/>
    <m/>
    <m/>
    <m/>
    <m/>
    <x v="0"/>
  </r>
  <r>
    <x v="0"/>
    <s v="24ee66bf-fbfc-4bb6-ae18-53bb970d7765"/>
    <x v="0"/>
    <e v="#N/A"/>
    <e v="#N/A"/>
    <e v="#N/A"/>
    <s v="FIXED"/>
    <x v="0"/>
    <m/>
    <m/>
    <m/>
    <m/>
    <x v="0"/>
  </r>
  <r>
    <x v="7"/>
    <s v="24ee817d-8400-4b54-8112-a58ce6983ff6"/>
    <x v="0"/>
    <e v="#N/A"/>
    <e v="#N/A"/>
    <e v="#N/A"/>
    <s v="FIXED"/>
    <x v="0"/>
    <m/>
    <m/>
    <m/>
    <m/>
    <x v="0"/>
  </r>
  <r>
    <x v="4"/>
    <s v="24ee88c0-a832-4eee-b429-3f71a598e0f3"/>
    <x v="0"/>
    <e v="#N/A"/>
    <e v="#N/A"/>
    <e v="#N/A"/>
    <s v="FIXED"/>
    <x v="0"/>
    <m/>
    <m/>
    <m/>
    <m/>
    <x v="0"/>
  </r>
  <r>
    <x v="0"/>
    <s v="24f17504-0df3-42af-9153-e9d19c0e86e6"/>
    <x v="0"/>
    <e v="#N/A"/>
    <e v="#N/A"/>
    <e v="#N/A"/>
    <s v="FIXED"/>
    <x v="0"/>
    <m/>
    <m/>
    <m/>
    <m/>
    <x v="0"/>
  </r>
  <r>
    <x v="0"/>
    <s v="24f23e7b-cade-458b-8d9e-303885da223a"/>
    <x v="0"/>
    <e v="#N/A"/>
    <e v="#N/A"/>
    <e v="#N/A"/>
    <s v="FIXED"/>
    <x v="0"/>
    <m/>
    <m/>
    <m/>
    <m/>
    <x v="0"/>
  </r>
  <r>
    <x v="0"/>
    <s v="24f2b6e6-129f-4d56-a3a4-78f2eeed433d"/>
    <x v="0"/>
    <e v="#N/A"/>
    <e v="#N/A"/>
    <e v="#N/A"/>
    <s v="FIXED"/>
    <x v="0"/>
    <m/>
    <m/>
    <m/>
    <m/>
    <x v="0"/>
  </r>
  <r>
    <x v="19"/>
    <s v="24f2ee36-c200-4279-9260-f3ee01f142a8"/>
    <x v="0"/>
    <e v="#N/A"/>
    <e v="#N/A"/>
    <e v="#N/A"/>
    <s v="FIXED"/>
    <x v="0"/>
    <m/>
    <m/>
    <m/>
    <m/>
    <x v="0"/>
  </r>
  <r>
    <x v="4"/>
    <s v="24f3987c-beb5-4767-b1b7-1829b8118237"/>
    <x v="0"/>
    <e v="#N/A"/>
    <e v="#N/A"/>
    <e v="#N/A"/>
    <s v="FIXED"/>
    <x v="0"/>
    <m/>
    <m/>
    <m/>
    <m/>
    <x v="0"/>
  </r>
  <r>
    <x v="0"/>
    <s v="24f42ff0-b97f-41c3-8878-69d3fb3d0b5e"/>
    <x v="0"/>
    <s v="0032bkofzzz633l.bpna.popularinc.net"/>
    <s v="24f42ff0-b97f-41c3-8878-69d3fb3d0b5e"/>
    <s v="Critical"/>
    <s v="FIXED"/>
    <x v="0"/>
    <m/>
    <m/>
    <m/>
    <m/>
    <x v="0"/>
  </r>
  <r>
    <x v="1"/>
    <s v="24f4a7d0-30b0-4231-b22c-1812e39e8b40"/>
    <x v="0"/>
    <e v="#N/A"/>
    <e v="#N/A"/>
    <e v="#N/A"/>
    <s v="FIXED"/>
    <x v="0"/>
    <m/>
    <m/>
    <m/>
    <m/>
    <x v="0"/>
  </r>
  <r>
    <x v="0"/>
    <s v="24f56e01-7808-4bdd-9eae-93b0d4bef751"/>
    <x v="1"/>
    <s v="0253brn7pvf9n2d"/>
    <s v="24f56e01-7808-4bdd-9eae-93b0d4bef751"/>
    <s v="High"/>
    <s v="RESURFACED"/>
    <x v="0"/>
    <m/>
    <m/>
    <m/>
    <m/>
    <x v="0"/>
  </r>
  <r>
    <x v="0"/>
    <s v="24f5abd3-279c-4631-88fb-f738aedbe244"/>
    <x v="0"/>
    <e v="#N/A"/>
    <e v="#N/A"/>
    <e v="#N/A"/>
    <s v="FIXED"/>
    <x v="0"/>
    <m/>
    <m/>
    <m/>
    <m/>
    <x v="0"/>
  </r>
  <r>
    <x v="0"/>
    <s v="24f5b479-c6a5-491e-a241-584128c316be"/>
    <x v="0"/>
    <e v="#N/A"/>
    <e v="#N/A"/>
    <e v="#N/A"/>
    <s v="FIXED"/>
    <x v="0"/>
    <m/>
    <m/>
    <m/>
    <m/>
    <x v="0"/>
  </r>
  <r>
    <x v="1"/>
    <s v="24f5bce4-b8a2-4461-88f1-1b109aeae9fd"/>
    <x v="0"/>
    <e v="#N/A"/>
    <e v="#N/A"/>
    <e v="#N/A"/>
    <s v="FIXED"/>
    <x v="0"/>
    <m/>
    <m/>
    <m/>
    <m/>
    <x v="0"/>
  </r>
  <r>
    <x v="0"/>
    <s v="24f6290e-4cca-4b10-a3ca-5e8275c9d73c"/>
    <x v="0"/>
    <e v="#N/A"/>
    <e v="#N/A"/>
    <e v="#N/A"/>
    <s v="FIXED"/>
    <x v="0"/>
    <m/>
    <m/>
    <m/>
    <m/>
    <x v="0"/>
  </r>
  <r>
    <x v="2"/>
    <s v="24f73d95-29fb-48b3-a645-f52e36dc36e1"/>
    <x v="0"/>
    <e v="#N/A"/>
    <e v="#N/A"/>
    <e v="#N/A"/>
    <s v="FIXED"/>
    <x v="0"/>
    <m/>
    <m/>
    <m/>
    <m/>
    <x v="0"/>
  </r>
  <r>
    <x v="9"/>
    <s v="24f891f4-9a9b-4519-8f10-1fba767bb94d"/>
    <x v="0"/>
    <s v="bpn-roseitts04x.bpna.popularinc.net"/>
    <s v="24f891f4-9a9b-4519-8f10-1fba767bb94d"/>
    <s v="High"/>
    <s v="FIXED"/>
    <x v="0"/>
    <m/>
    <m/>
    <m/>
    <m/>
    <x v="0"/>
  </r>
  <r>
    <x v="9"/>
    <s v="24fbdcb1-17f6-4a33-8384-5f91eec6e794"/>
    <x v="0"/>
    <e v="#N/A"/>
    <e v="#N/A"/>
    <e v="#N/A"/>
    <s v="FIXED"/>
    <x v="0"/>
    <m/>
    <m/>
    <m/>
    <m/>
    <x v="0"/>
  </r>
  <r>
    <x v="0"/>
    <s v="24fc2e5f-e770-4324-8f7a-90619eaec508"/>
    <x v="0"/>
    <e v="#N/A"/>
    <e v="#N/A"/>
    <e v="#N/A"/>
    <s v="FIXED"/>
    <x v="0"/>
    <m/>
    <m/>
    <m/>
    <m/>
    <x v="0"/>
  </r>
  <r>
    <x v="0"/>
    <s v="24fd98aa-3949-4a72-9dd5-fd4b9c914cf1"/>
    <x v="0"/>
    <e v="#N/A"/>
    <e v="#N/A"/>
    <e v="#N/A"/>
    <s v="FIXED"/>
    <x v="0"/>
    <m/>
    <m/>
    <m/>
    <m/>
    <x v="0"/>
  </r>
  <r>
    <x v="0"/>
    <s v="24ff0d2d-5147-40cb-941b-32a9d3239d36"/>
    <x v="0"/>
    <e v="#N/A"/>
    <e v="#N/A"/>
    <e v="#N/A"/>
    <s v="FIXED"/>
    <x v="0"/>
    <m/>
    <m/>
    <m/>
    <m/>
    <x v="0"/>
  </r>
  <r>
    <x v="0"/>
    <s v="2500a329-6167-4160-9907-7bd3af3c4b01"/>
    <x v="0"/>
    <e v="#N/A"/>
    <e v="#N/A"/>
    <e v="#N/A"/>
    <s v="FIXED"/>
    <x v="0"/>
    <m/>
    <m/>
    <m/>
    <m/>
    <x v="0"/>
  </r>
  <r>
    <x v="7"/>
    <s v="2502012a-32df-4d44-836d-82d1e40e8440"/>
    <x v="0"/>
    <e v="#N/A"/>
    <e v="#N/A"/>
    <e v="#N/A"/>
    <s v="FIXED"/>
    <x v="0"/>
    <m/>
    <m/>
    <m/>
    <m/>
    <x v="0"/>
  </r>
  <r>
    <x v="0"/>
    <s v="25021867-0f9c-405f-b5f5-65afc276b92e"/>
    <x v="0"/>
    <e v="#N/A"/>
    <e v="#N/A"/>
    <e v="#N/A"/>
    <s v="FIXED"/>
    <x v="0"/>
    <m/>
    <m/>
    <m/>
    <m/>
    <x v="0"/>
  </r>
  <r>
    <x v="7"/>
    <s v="2502716e-424a-4e1b-b1b1-fa61ae4a097c"/>
    <x v="2"/>
    <s v="bpn-rosewras-03"/>
    <s v="2502716e-424a-4e1b-b1b1-fa61ae4a097c"/>
    <s v="High"/>
    <s v="ACTIVE"/>
    <x v="0"/>
    <m/>
    <m/>
    <m/>
    <m/>
    <x v="0"/>
  </r>
  <r>
    <x v="0"/>
    <s v="2502cc8d-7324-4eb9-97ec-62d03d243cf1"/>
    <x v="0"/>
    <e v="#N/A"/>
    <e v="#N/A"/>
    <e v="#N/A"/>
    <s v="FIXED"/>
    <x v="0"/>
    <m/>
    <m/>
    <m/>
    <m/>
    <x v="0"/>
  </r>
  <r>
    <x v="0"/>
    <s v="250458b0-771a-4f46-af97-de38dc632258"/>
    <x v="0"/>
    <e v="#N/A"/>
    <e v="#N/A"/>
    <e v="#N/A"/>
    <s v="FIXED"/>
    <x v="0"/>
    <m/>
    <m/>
    <m/>
    <m/>
    <x v="0"/>
  </r>
  <r>
    <x v="0"/>
    <s v="25046bf3-e705-4417-9741-bd0787ece22d"/>
    <x v="0"/>
    <e v="#N/A"/>
    <e v="#N/A"/>
    <e v="#N/A"/>
    <s v="FIXED"/>
    <x v="0"/>
    <m/>
    <m/>
    <m/>
    <m/>
    <x v="0"/>
  </r>
  <r>
    <x v="7"/>
    <s v="2504bb1e-c238-4f8f-a726-00cec7b48c7f"/>
    <x v="0"/>
    <e v="#N/A"/>
    <e v="#N/A"/>
    <e v="#N/A"/>
    <s v="FIXED"/>
    <x v="0"/>
    <m/>
    <m/>
    <m/>
    <m/>
    <x v="0"/>
  </r>
  <r>
    <x v="0"/>
    <s v="2504e97c-17cd-4bd1-b88e-b33506c28cbd"/>
    <x v="0"/>
    <e v="#N/A"/>
    <e v="#N/A"/>
    <e v="#N/A"/>
    <s v="FIXED"/>
    <x v="0"/>
    <m/>
    <m/>
    <m/>
    <m/>
    <x v="0"/>
  </r>
  <r>
    <x v="0"/>
    <s v="250573ff-7ec1-457a-a312-da240bc8b825"/>
    <x v="0"/>
    <e v="#N/A"/>
    <e v="#N/A"/>
    <e v="#N/A"/>
    <s v="FIXED"/>
    <x v="0"/>
    <m/>
    <m/>
    <m/>
    <m/>
    <x v="0"/>
  </r>
  <r>
    <x v="0"/>
    <s v="2505f537-b00f-4179-a6a0-c89f138c84be"/>
    <x v="0"/>
    <e v="#N/A"/>
    <e v="#N/A"/>
    <e v="#N/A"/>
    <s v="FIXED"/>
    <x v="0"/>
    <m/>
    <m/>
    <m/>
    <m/>
    <x v="0"/>
  </r>
  <r>
    <x v="0"/>
    <s v="25070807-8f97-4259-ab0a-16a2f422f739"/>
    <x v="0"/>
    <e v="#N/A"/>
    <e v="#N/A"/>
    <e v="#N/A"/>
    <s v="FIXED"/>
    <x v="0"/>
    <m/>
    <m/>
    <m/>
    <m/>
    <x v="0"/>
  </r>
  <r>
    <x v="0"/>
    <s v="2507410e-c277-486b-ab40-da00a600e13f"/>
    <x v="0"/>
    <e v="#N/A"/>
    <e v="#N/A"/>
    <e v="#N/A"/>
    <s v="FIXED"/>
    <x v="0"/>
    <m/>
    <m/>
    <m/>
    <m/>
    <x v="0"/>
  </r>
  <r>
    <x v="0"/>
    <s v="250752c0-ac0f-4e34-8a01-c8b60d9b1dd5"/>
    <x v="0"/>
    <e v="#N/A"/>
    <e v="#N/A"/>
    <e v="#N/A"/>
    <s v="FIXED"/>
    <x v="0"/>
    <m/>
    <m/>
    <m/>
    <m/>
    <x v="0"/>
  </r>
  <r>
    <x v="7"/>
    <s v="2509d7d5-64f3-47d8-b52e-9cebe0fcc20a"/>
    <x v="0"/>
    <e v="#N/A"/>
    <e v="#N/A"/>
    <e v="#N/A"/>
    <s v="FIXED"/>
    <x v="0"/>
    <m/>
    <m/>
    <m/>
    <m/>
    <x v="0"/>
  </r>
  <r>
    <x v="1"/>
    <s v="250a3c16-d352-4046-aa0e-981719327cba"/>
    <x v="2"/>
    <s v="bpn-roseardb-01"/>
    <s v="250a3c16-d352-4046-aa0e-981719327cba"/>
    <s v="High"/>
    <s v="ACTIVE"/>
    <x v="0"/>
    <m/>
    <m/>
    <m/>
    <m/>
    <x v="0"/>
  </r>
  <r>
    <x v="0"/>
    <s v="250a7236-d6e8-4a8c-8ebf-8820f290da73"/>
    <x v="0"/>
    <e v="#N/A"/>
    <e v="#N/A"/>
    <e v="#N/A"/>
    <s v="FIXED"/>
    <x v="0"/>
    <m/>
    <m/>
    <m/>
    <m/>
    <x v="0"/>
  </r>
  <r>
    <x v="0"/>
    <s v="250a7660-15c4-4d55-9048-946f3d9397ca"/>
    <x v="0"/>
    <e v="#N/A"/>
    <e v="#N/A"/>
    <e v="#N/A"/>
    <s v="FIXED"/>
    <x v="0"/>
    <m/>
    <m/>
    <m/>
    <m/>
    <x v="0"/>
  </r>
  <r>
    <x v="0"/>
    <s v="250b3c09-47d3-497d-95ea-4fb8ddbe5ea1"/>
    <x v="0"/>
    <e v="#N/A"/>
    <e v="#N/A"/>
    <e v="#N/A"/>
    <s v="FIXED"/>
    <x v="0"/>
    <m/>
    <m/>
    <m/>
    <m/>
    <x v="0"/>
  </r>
  <r>
    <x v="0"/>
    <s v="250c0a91-5224-4183-b4ed-24b7ac3393e5"/>
    <x v="0"/>
    <s v="bdwybko9wb77g3l.bpna.popularinc.net"/>
    <s v="250c0a91-5224-4183-b4ed-24b7ac3393e5"/>
    <s v="Critical"/>
    <s v="FIXED"/>
    <x v="0"/>
    <m/>
    <m/>
    <m/>
    <m/>
    <x v="0"/>
  </r>
  <r>
    <x v="4"/>
    <s v="250c3051-7e7b-4150-bafa-be974528d23f"/>
    <x v="0"/>
    <s v="miambko9rc2zd3l"/>
    <s v="250c3051-7e7b-4150-bafa-be974528d23f"/>
    <s v="Medium"/>
    <s v="FIXED"/>
    <x v="1106"/>
    <s v="Backlog"/>
    <s v="MICROSOFT WINDOWS 10 "/>
    <s v="FIXED"/>
    <s v="MICROSOFT WINDOWS 10 ENTERPRISE 10.0.19044"/>
    <x v="0"/>
  </r>
  <r>
    <x v="1"/>
    <s v="250ca800-570b-4782-aa65-2f794f58e2d1"/>
    <x v="0"/>
    <e v="#N/A"/>
    <e v="#N/A"/>
    <e v="#N/A"/>
    <s v="FIXED"/>
    <x v="0"/>
    <m/>
    <m/>
    <m/>
    <m/>
    <x v="0"/>
  </r>
  <r>
    <x v="0"/>
    <s v="250cabf4-3ae3-4142-85cd-0d88eb432756"/>
    <x v="2"/>
    <s v="miambkojfcv633l.bpna.popularinc.net"/>
    <s v="250cabf4-3ae3-4142-85cd-0d88eb432756"/>
    <s v="High"/>
    <s v="ACTIVE"/>
    <x v="0"/>
    <m/>
    <m/>
    <m/>
    <m/>
    <x v="0"/>
  </r>
  <r>
    <x v="0"/>
    <s v="250e966c-f244-47ff-a21c-fd1d77f93f8d"/>
    <x v="0"/>
    <e v="#N/A"/>
    <e v="#N/A"/>
    <e v="#N/A"/>
    <s v="FIXED"/>
    <x v="0"/>
    <m/>
    <m/>
    <m/>
    <m/>
    <x v="0"/>
  </r>
  <r>
    <x v="2"/>
    <s v="250ec648-6557-4db8-a983-d4bae994eba5"/>
    <x v="2"/>
    <s v="bpn-rosecmas-06"/>
    <s v="250ec648-6557-4db8-a983-d4bae994eba5"/>
    <s v="Low"/>
    <s v="ACTIVE"/>
    <x v="0"/>
    <m/>
    <m/>
    <m/>
    <m/>
    <x v="0"/>
  </r>
  <r>
    <x v="0"/>
    <s v="250fe759-c3ef-43b9-b782-4c87454ac049"/>
    <x v="0"/>
    <e v="#N/A"/>
    <e v="#N/A"/>
    <e v="#N/A"/>
    <s v="FIXED"/>
    <x v="0"/>
    <m/>
    <m/>
    <m/>
    <m/>
    <x v="0"/>
  </r>
  <r>
    <x v="0"/>
    <s v="25100925-0e60-47ae-83b8-42b188c82acf"/>
    <x v="0"/>
    <e v="#N/A"/>
    <e v="#N/A"/>
    <e v="#N/A"/>
    <s v="FIXED"/>
    <x v="0"/>
    <m/>
    <m/>
    <m/>
    <m/>
    <x v="0"/>
  </r>
  <r>
    <x v="1"/>
    <s v="2510988a-93cf-41dc-a2d9-4095c22bee73"/>
    <x v="1"/>
    <s v="pcb-rosemx-13"/>
    <s v="2510988a-93cf-41dc-a2d9-4095c22bee73"/>
    <s v="Medium"/>
    <s v="RESURFACED"/>
    <x v="1107"/>
    <s v="Backlog"/>
    <s v="MICROSOFT WINDOWS SERVER 2008 R2 STANDARD 6.1.7601 1"/>
    <s v="RESURFACED"/>
    <s v="MICROSOFT WINDOWS SERVER 2008 "/>
    <x v="0"/>
  </r>
  <r>
    <x v="0"/>
    <s v="2510d0ef-06c8-42c1-92a6-7ad50df61c30"/>
    <x v="0"/>
    <e v="#N/A"/>
    <e v="#N/A"/>
    <e v="#N/A"/>
    <s v="FIXED"/>
    <x v="0"/>
    <m/>
    <m/>
    <m/>
    <m/>
    <x v="0"/>
  </r>
  <r>
    <x v="10"/>
    <s v="2510da4c-569a-4506-a202-cc45a25dcf73"/>
    <x v="0"/>
    <e v="#N/A"/>
    <e v="#N/A"/>
    <e v="#N/A"/>
    <s v="FIXED"/>
    <x v="0"/>
    <m/>
    <m/>
    <m/>
    <m/>
    <x v="0"/>
  </r>
  <r>
    <x v="0"/>
    <s v="25110aa2-1cdf-4806-a317-6dd0dc83b561"/>
    <x v="0"/>
    <e v="#N/A"/>
    <e v="#N/A"/>
    <e v="#N/A"/>
    <s v="FIXED"/>
    <x v="0"/>
    <m/>
    <m/>
    <m/>
    <m/>
    <x v="0"/>
  </r>
  <r>
    <x v="4"/>
    <s v="25119a46-5a89-4b52-b002-b22df5d21fa2"/>
    <x v="0"/>
    <e v="#N/A"/>
    <e v="#N/A"/>
    <e v="#N/A"/>
    <s v="FIXED"/>
    <x v="0"/>
    <m/>
    <m/>
    <m/>
    <m/>
    <x v="0"/>
  </r>
  <r>
    <x v="0"/>
    <s v="25121048-a57b-4746-9e95-782de19a13e3"/>
    <x v="0"/>
    <e v="#N/A"/>
    <e v="#N/A"/>
    <e v="#N/A"/>
    <s v="FIXED"/>
    <x v="0"/>
    <m/>
    <m/>
    <m/>
    <m/>
    <x v="0"/>
  </r>
  <r>
    <x v="0"/>
    <s v="251285b1-e116-4040-9423-627359489ace"/>
    <x v="0"/>
    <e v="#N/A"/>
    <e v="#N/A"/>
    <e v="#N/A"/>
    <s v="FIXED"/>
    <x v="0"/>
    <m/>
    <m/>
    <m/>
    <m/>
    <x v="0"/>
  </r>
  <r>
    <x v="0"/>
    <s v="2512fe64-4365-4d5d-b188-5bf43047d621"/>
    <x v="0"/>
    <e v="#N/A"/>
    <e v="#N/A"/>
    <e v="#N/A"/>
    <s v="FIXED"/>
    <x v="0"/>
    <m/>
    <m/>
    <m/>
    <m/>
    <x v="0"/>
  </r>
  <r>
    <x v="0"/>
    <s v="2513dc9d-3bfe-4a8f-9513-ab20b9ebeadd"/>
    <x v="0"/>
    <e v="#N/A"/>
    <e v="#N/A"/>
    <e v="#N/A"/>
    <s v="FIXED"/>
    <x v="0"/>
    <m/>
    <m/>
    <m/>
    <m/>
    <x v="0"/>
  </r>
  <r>
    <x v="0"/>
    <s v="25140043-52b4-4fac-8fea-a1d9708eb807"/>
    <x v="0"/>
    <e v="#N/A"/>
    <e v="#N/A"/>
    <e v="#N/A"/>
    <s v="FIXED"/>
    <x v="0"/>
    <m/>
    <m/>
    <m/>
    <m/>
    <x v="0"/>
  </r>
  <r>
    <x v="6"/>
    <s v="2514a0f5-edff-43a1-9759-bf980ce8ff12"/>
    <x v="0"/>
    <e v="#N/A"/>
    <e v="#N/A"/>
    <e v="#N/A"/>
    <s v="FIXED"/>
    <x v="0"/>
    <m/>
    <m/>
    <m/>
    <m/>
    <x v="0"/>
  </r>
  <r>
    <x v="0"/>
    <s v="25150fdf-73b0-45d9-953a-89643f61ff5e"/>
    <x v="0"/>
    <e v="#N/A"/>
    <e v="#N/A"/>
    <e v="#N/A"/>
    <s v="FIXED"/>
    <x v="0"/>
    <m/>
    <m/>
    <m/>
    <m/>
    <x v="0"/>
  </r>
  <r>
    <x v="0"/>
    <s v="2516faab-f9b8-4a9b-b46c-370031cd18f5"/>
    <x v="0"/>
    <e v="#N/A"/>
    <e v="#N/A"/>
    <e v="#N/A"/>
    <s v="FIXED"/>
    <x v="0"/>
    <m/>
    <m/>
    <m/>
    <m/>
    <x v="0"/>
  </r>
  <r>
    <x v="0"/>
    <s v="2517d545-b5a1-40a9-9b9a-019aaa302990"/>
    <x v="1"/>
    <s v="miambko9638ph2l.bpna.popularinc.net"/>
    <s v="2517d545-b5a1-40a9-9b9a-019aaa302990"/>
    <s v="High"/>
    <s v="RESURFACED"/>
    <x v="0"/>
    <m/>
    <m/>
    <m/>
    <m/>
    <x v="0"/>
  </r>
  <r>
    <x v="0"/>
    <s v="2518035e-63b9-4fdd-87a7-f7899b41aba5"/>
    <x v="0"/>
    <e v="#N/A"/>
    <e v="#N/A"/>
    <e v="#N/A"/>
    <s v="FIXED"/>
    <x v="0"/>
    <m/>
    <m/>
    <m/>
    <m/>
    <x v="0"/>
  </r>
  <r>
    <x v="0"/>
    <s v="25183193-1ba5-498c-aab9-56fe5291a291"/>
    <x v="0"/>
    <e v="#N/A"/>
    <e v="#N/A"/>
    <e v="#N/A"/>
    <s v="FIXED"/>
    <x v="0"/>
    <m/>
    <m/>
    <m/>
    <m/>
    <x v="0"/>
  </r>
  <r>
    <x v="1"/>
    <s v="25184429-5709-496f-91af-1a518c76837d"/>
    <x v="0"/>
    <e v="#N/A"/>
    <e v="#N/A"/>
    <e v="#N/A"/>
    <s v="FIXED"/>
    <x v="0"/>
    <m/>
    <m/>
    <m/>
    <m/>
    <x v="0"/>
  </r>
  <r>
    <x v="0"/>
    <s v="251997c3-02d3-4633-97aa-e8b1ffdbd24a"/>
    <x v="0"/>
    <e v="#N/A"/>
    <e v="#N/A"/>
    <e v="#N/A"/>
    <s v="FIXED"/>
    <x v="0"/>
    <m/>
    <m/>
    <m/>
    <m/>
    <x v="0"/>
  </r>
  <r>
    <x v="4"/>
    <s v="2519c8ba-5261-44eb-8a73-eaa58cb14d6b"/>
    <x v="0"/>
    <e v="#N/A"/>
    <e v="#N/A"/>
    <e v="#N/A"/>
    <s v="FIXED"/>
    <x v="0"/>
    <m/>
    <m/>
    <m/>
    <m/>
    <x v="0"/>
  </r>
  <r>
    <x v="0"/>
    <s v="2519cbc7-2e09-439a-86dd-bfdb794ad68b"/>
    <x v="0"/>
    <e v="#N/A"/>
    <e v="#N/A"/>
    <e v="#N/A"/>
    <s v="FIXED"/>
    <x v="0"/>
    <m/>
    <m/>
    <m/>
    <m/>
    <x v="0"/>
  </r>
  <r>
    <x v="1"/>
    <s v="251c4353-babf-4ed2-b15b-ba8b022f2b0d"/>
    <x v="1"/>
    <s v="bpn-0064bp-01"/>
    <s v="251c4353-babf-4ed2-b15b-ba8b022f2b0d"/>
    <s v="Medium"/>
    <s v="RESURFACED"/>
    <x v="0"/>
    <m/>
    <m/>
    <m/>
    <m/>
    <x v="0"/>
  </r>
  <r>
    <x v="0"/>
    <s v="251c9efb-5e0b-4304-9443-4b395315d043"/>
    <x v="1"/>
    <s v="rosebko428c8h2l.bpna.popularinc.net"/>
    <s v="251c9efb-5e0b-4304-9443-4b395315d043"/>
    <s v="Critical"/>
    <s v="RESURFACED"/>
    <x v="0"/>
    <m/>
    <m/>
    <m/>
    <m/>
    <x v="0"/>
  </r>
  <r>
    <x v="16"/>
    <s v="251da76d-0c2f-404e-8ffc-7fedaac3e722"/>
    <x v="0"/>
    <e v="#N/A"/>
    <e v="#N/A"/>
    <e v="#N/A"/>
    <s v="FIXED"/>
    <x v="0"/>
    <m/>
    <m/>
    <m/>
    <m/>
    <x v="0"/>
  </r>
  <r>
    <x v="0"/>
    <s v="251dbc72-b51f-41d9-b131-3609887fc04f"/>
    <x v="0"/>
    <e v="#N/A"/>
    <e v="#N/A"/>
    <e v="#N/A"/>
    <s v="FIXED"/>
    <x v="0"/>
    <m/>
    <m/>
    <m/>
    <m/>
    <x v="0"/>
  </r>
  <r>
    <x v="6"/>
    <s v="251f573f-a059-4ddc-b53c-b0845cb0da71"/>
    <x v="1"/>
    <s v="bpn-rosetecm-05"/>
    <s v="251f573f-a059-4ddc-b53c-b0845cb0da71"/>
    <s v="High"/>
    <s v="RESURFACED"/>
    <x v="0"/>
    <m/>
    <m/>
    <m/>
    <m/>
    <x v="0"/>
  </r>
  <r>
    <x v="1"/>
    <s v="25203f04-cafe-4454-b8be-427916f83d94"/>
    <x v="1"/>
    <s v="bpn-0036bp-01"/>
    <s v="25203f04-cafe-4454-b8be-427916f83d94"/>
    <s v="Medium"/>
    <s v="RESURFACED"/>
    <x v="0"/>
    <m/>
    <m/>
    <m/>
    <m/>
    <x v="0"/>
  </r>
  <r>
    <x v="0"/>
    <s v="25209514-83d3-4b2d-a5e1-b3a6d578b46b"/>
    <x v="0"/>
    <e v="#N/A"/>
    <e v="#N/A"/>
    <e v="#N/A"/>
    <s v="FIXED"/>
    <x v="0"/>
    <m/>
    <m/>
    <m/>
    <m/>
    <x v="0"/>
  </r>
  <r>
    <x v="0"/>
    <s v="2520f24e-d7ae-48d5-826d-0daa9cfa60dc"/>
    <x v="0"/>
    <e v="#N/A"/>
    <e v="#N/A"/>
    <e v="#N/A"/>
    <s v="FIXED"/>
    <x v="0"/>
    <m/>
    <m/>
    <m/>
    <m/>
    <x v="0"/>
  </r>
  <r>
    <x v="0"/>
    <s v="25223db6-8a1c-4cd9-a5ff-92dba02f0f38"/>
    <x v="0"/>
    <e v="#N/A"/>
    <e v="#N/A"/>
    <e v="#N/A"/>
    <s v="FIXED"/>
    <x v="0"/>
    <m/>
    <m/>
    <m/>
    <m/>
    <x v="0"/>
  </r>
  <r>
    <x v="0"/>
    <s v="2522f633-b77c-4552-8fb4-e584decf61a7"/>
    <x v="0"/>
    <e v="#N/A"/>
    <e v="#N/A"/>
    <e v="#N/A"/>
    <s v="FIXED"/>
    <x v="0"/>
    <m/>
    <m/>
    <m/>
    <m/>
    <x v="0"/>
  </r>
  <r>
    <x v="0"/>
    <s v="25233094-5500-49ba-ade2-dc8f9d3ca104"/>
    <x v="0"/>
    <e v="#N/A"/>
    <e v="#N/A"/>
    <e v="#N/A"/>
    <s v="FIXED"/>
    <x v="0"/>
    <m/>
    <m/>
    <m/>
    <m/>
    <x v="0"/>
  </r>
  <r>
    <x v="11"/>
    <s v="2524293c-e78e-47b4-a620-3da676625a82"/>
    <x v="0"/>
    <e v="#N/A"/>
    <e v="#N/A"/>
    <e v="#N/A"/>
    <s v="FIXED"/>
    <x v="0"/>
    <m/>
    <m/>
    <m/>
    <m/>
    <x v="0"/>
  </r>
  <r>
    <x v="7"/>
    <s v="252552ae-1d8c-480a-8b17-3abc0ecd8293"/>
    <x v="0"/>
    <e v="#N/A"/>
    <e v="#N/A"/>
    <e v="#N/A"/>
    <s v="FIXED"/>
    <x v="0"/>
    <m/>
    <m/>
    <m/>
    <m/>
    <x v="0"/>
  </r>
  <r>
    <x v="0"/>
    <s v="252649f0-597f-4328-99aa-764c676cee4a"/>
    <x v="0"/>
    <e v="#N/A"/>
    <e v="#N/A"/>
    <e v="#N/A"/>
    <s v="FIXED"/>
    <x v="0"/>
    <m/>
    <m/>
    <m/>
    <m/>
    <x v="0"/>
  </r>
  <r>
    <x v="0"/>
    <s v="25289330-4746-49ed-9fa1-41f067f0403f"/>
    <x v="0"/>
    <e v="#N/A"/>
    <e v="#N/A"/>
    <e v="#N/A"/>
    <s v="FIXED"/>
    <x v="0"/>
    <m/>
    <m/>
    <m/>
    <m/>
    <x v="0"/>
  </r>
  <r>
    <x v="0"/>
    <s v="2528c964-5618-4b5a-92f9-cfa3549f0e8e"/>
    <x v="0"/>
    <e v="#N/A"/>
    <e v="#N/A"/>
    <e v="#N/A"/>
    <s v="FIXED"/>
    <x v="0"/>
    <m/>
    <m/>
    <m/>
    <m/>
    <x v="0"/>
  </r>
  <r>
    <x v="0"/>
    <s v="25290295-bf18-4a95-a766-06195293f2c9"/>
    <x v="0"/>
    <e v="#N/A"/>
    <e v="#N/A"/>
    <e v="#N/A"/>
    <s v="FIXED"/>
    <x v="0"/>
    <m/>
    <m/>
    <m/>
    <m/>
    <x v="0"/>
  </r>
  <r>
    <x v="0"/>
    <s v="2529a0c3-9120-4137-989f-d239c0971e97"/>
    <x v="0"/>
    <e v="#N/A"/>
    <e v="#N/A"/>
    <e v="#N/A"/>
    <s v="FIXED"/>
    <x v="0"/>
    <m/>
    <m/>
    <m/>
    <m/>
    <x v="0"/>
  </r>
  <r>
    <x v="1"/>
    <s v="2529ee30-62a0-408a-aebe-4d0450728284"/>
    <x v="0"/>
    <e v="#N/A"/>
    <e v="#N/A"/>
    <e v="#N/A"/>
    <s v="FIXED"/>
    <x v="0"/>
    <m/>
    <m/>
    <m/>
    <m/>
    <x v="0"/>
  </r>
  <r>
    <x v="0"/>
    <s v="252b6905-ddc8-4784-ba6d-e5aa3828b8ba"/>
    <x v="0"/>
    <e v="#N/A"/>
    <e v="#N/A"/>
    <e v="#N/A"/>
    <s v="FIXED"/>
    <x v="0"/>
    <m/>
    <m/>
    <m/>
    <m/>
    <x v="0"/>
  </r>
  <r>
    <x v="10"/>
    <s v="252b85f3-cc13-45e7-b2b9-560754da3817"/>
    <x v="2"/>
    <e v="#N/A"/>
    <e v="#N/A"/>
    <e v="#N/A"/>
    <s v="ACTIVE"/>
    <x v="0"/>
    <m/>
    <m/>
    <m/>
    <m/>
    <x v="0"/>
  </r>
  <r>
    <x v="0"/>
    <s v="252bb3f6-565b-45b8-9253-e5f7b9b157a1"/>
    <x v="0"/>
    <e v="#N/A"/>
    <e v="#N/A"/>
    <e v="#N/A"/>
    <s v="FIXED"/>
    <x v="0"/>
    <m/>
    <m/>
    <m/>
    <m/>
    <x v="0"/>
  </r>
  <r>
    <x v="2"/>
    <s v="252d4b7d-31dd-4a2d-86b7-e3af7710e4ea"/>
    <x v="0"/>
    <e v="#N/A"/>
    <e v="#N/A"/>
    <e v="#N/A"/>
    <s v="FIXED"/>
    <x v="0"/>
    <m/>
    <m/>
    <m/>
    <m/>
    <x v="0"/>
  </r>
  <r>
    <x v="0"/>
    <s v="252e6fed-d222-4bb3-b8af-29c4dd0a8052"/>
    <x v="0"/>
    <e v="#N/A"/>
    <e v="#N/A"/>
    <e v="#N/A"/>
    <s v="FIXED"/>
    <x v="0"/>
    <m/>
    <m/>
    <m/>
    <m/>
    <x v="0"/>
  </r>
  <r>
    <x v="0"/>
    <s v="252ea936-fcca-4a4a-8a29-5be72ea10781"/>
    <x v="0"/>
    <s v="0006bcp3xnmnd2d.bpna.popularinc.net"/>
    <s v="252ea936-fcca-4a4a-8a29-5be72ea10781"/>
    <s v="Medium"/>
    <s v="FIXED"/>
    <x v="0"/>
    <m/>
    <m/>
    <m/>
    <m/>
    <x v="0"/>
  </r>
  <r>
    <x v="0"/>
    <s v="252ec91d-24dd-4f47-a33b-dcc9544e9f40"/>
    <x v="0"/>
    <e v="#N/A"/>
    <e v="#N/A"/>
    <e v="#N/A"/>
    <s v="FIXED"/>
    <x v="0"/>
    <m/>
    <m/>
    <m/>
    <m/>
    <x v="0"/>
  </r>
  <r>
    <x v="0"/>
    <s v="252f2ed1-0406-4ac5-9c85-f752c586d000"/>
    <x v="0"/>
    <e v="#N/A"/>
    <e v="#N/A"/>
    <e v="#N/A"/>
    <s v="FIXED"/>
    <x v="0"/>
    <m/>
    <m/>
    <m/>
    <m/>
    <x v="0"/>
  </r>
  <r>
    <x v="1"/>
    <s v="25302fab-6c33-49d4-ac84-7c42c416a85c"/>
    <x v="3"/>
    <e v="#N/A"/>
    <e v="#N/A"/>
    <e v="#N/A"/>
    <s v="NEW"/>
    <x v="0"/>
    <m/>
    <m/>
    <m/>
    <m/>
    <x v="0"/>
  </r>
  <r>
    <x v="6"/>
    <s v="2530879a-0ebb-4bcd-858f-8e16ae3fe081"/>
    <x v="1"/>
    <e v="#N/A"/>
    <e v="#N/A"/>
    <e v="#N/A"/>
    <s v="RESURFACED"/>
    <x v="0"/>
    <m/>
    <m/>
    <m/>
    <m/>
    <x v="0"/>
  </r>
  <r>
    <x v="0"/>
    <s v="253146f9-89cb-4914-b83b-554b79d63f33"/>
    <x v="0"/>
    <e v="#N/A"/>
    <e v="#N/A"/>
    <e v="#N/A"/>
    <s v="FIXED"/>
    <x v="0"/>
    <m/>
    <m/>
    <m/>
    <m/>
    <x v="0"/>
  </r>
  <r>
    <x v="10"/>
    <s v="253170f1-2c48-4ccc-84b8-99eb74a6b6e2"/>
    <x v="2"/>
    <e v="#N/A"/>
    <e v="#N/A"/>
    <e v="#N/A"/>
    <s v="ACTIVE"/>
    <x v="0"/>
    <m/>
    <m/>
    <m/>
    <m/>
    <x v="0"/>
  </r>
  <r>
    <x v="0"/>
    <s v="2531d58d-31df-49b8-9021-3c4215605847"/>
    <x v="0"/>
    <e v="#N/A"/>
    <e v="#N/A"/>
    <e v="#N/A"/>
    <s v="FIXED"/>
    <x v="0"/>
    <m/>
    <m/>
    <m/>
    <m/>
    <x v="0"/>
  </r>
  <r>
    <x v="10"/>
    <s v="2531e5d3-494f-456c-9408-19a27870f70d"/>
    <x v="0"/>
    <e v="#N/A"/>
    <e v="#N/A"/>
    <e v="#N/A"/>
    <s v="FIXED"/>
    <x v="0"/>
    <m/>
    <m/>
    <m/>
    <m/>
    <x v="0"/>
  </r>
  <r>
    <x v="0"/>
    <s v="25322b8a-693e-4582-8fd3-4799bb422346"/>
    <x v="0"/>
    <e v="#N/A"/>
    <e v="#N/A"/>
    <e v="#N/A"/>
    <s v="FIXED"/>
    <x v="0"/>
    <m/>
    <m/>
    <m/>
    <m/>
    <x v="0"/>
  </r>
  <r>
    <x v="0"/>
    <s v="2532b9a3-a806-4214-bf1e-f1df456225b4"/>
    <x v="0"/>
    <e v="#N/A"/>
    <e v="#N/A"/>
    <e v="#N/A"/>
    <s v="FIXED"/>
    <x v="0"/>
    <m/>
    <m/>
    <m/>
    <m/>
    <x v="0"/>
  </r>
  <r>
    <x v="2"/>
    <s v="2533433c-cda5-46aa-98be-b23de41d4ab5"/>
    <x v="0"/>
    <s v="bpn-roseirps-02"/>
    <s v="2533433c-cda5-46aa-98be-b23de41d4ab5"/>
    <s v="Critical"/>
    <s v="FIXED"/>
    <x v="0"/>
    <m/>
    <m/>
    <m/>
    <m/>
    <x v="0"/>
  </r>
  <r>
    <x v="0"/>
    <s v="2533689b-dfb2-4987-85db-510053a2f39c"/>
    <x v="0"/>
    <e v="#N/A"/>
    <e v="#N/A"/>
    <e v="#N/A"/>
    <s v="FIXED"/>
    <x v="0"/>
    <m/>
    <m/>
    <m/>
    <m/>
    <x v="0"/>
  </r>
  <r>
    <x v="0"/>
    <s v="2533cab0-4140-4f7c-a6e2-146ade18b5ed"/>
    <x v="0"/>
    <e v="#N/A"/>
    <e v="#N/A"/>
    <e v="#N/A"/>
    <s v="FIXED"/>
    <x v="0"/>
    <m/>
    <m/>
    <m/>
    <m/>
    <x v="0"/>
  </r>
  <r>
    <x v="0"/>
    <s v="25349b80-fcd6-496b-a821-1deda7713a0d"/>
    <x v="0"/>
    <e v="#N/A"/>
    <e v="#N/A"/>
    <e v="#N/A"/>
    <s v="FIXED"/>
    <x v="0"/>
    <m/>
    <m/>
    <m/>
    <m/>
    <x v="0"/>
  </r>
  <r>
    <x v="0"/>
    <s v="2534d03a-a75f-4a60-96c0-7b4689bfd039"/>
    <x v="0"/>
    <e v="#N/A"/>
    <e v="#N/A"/>
    <e v="#N/A"/>
    <s v="FIXED"/>
    <x v="0"/>
    <m/>
    <m/>
    <m/>
    <m/>
    <x v="0"/>
  </r>
  <r>
    <x v="0"/>
    <s v="25353d71-a475-403a-81a0-9174083442bd"/>
    <x v="0"/>
    <s v="bdwybko5x07ll3l"/>
    <s v="25353d71-a475-403a-81a0-9174083442bd"/>
    <s v="Medium"/>
    <s v="FIXED"/>
    <x v="0"/>
    <m/>
    <m/>
    <m/>
    <m/>
    <x v="0"/>
  </r>
  <r>
    <x v="0"/>
    <s v="25359afe-d890-4e16-bb96-7c49b7e1e24f"/>
    <x v="0"/>
    <e v="#N/A"/>
    <e v="#N/A"/>
    <e v="#N/A"/>
    <s v="FIXED"/>
    <x v="0"/>
    <m/>
    <m/>
    <m/>
    <m/>
    <x v="0"/>
  </r>
  <r>
    <x v="0"/>
    <s v="253679f8-a83c-484c-9613-57ae0dba1b7d"/>
    <x v="0"/>
    <e v="#N/A"/>
    <e v="#N/A"/>
    <e v="#N/A"/>
    <s v="FIXED"/>
    <x v="0"/>
    <m/>
    <m/>
    <m/>
    <m/>
    <x v="0"/>
  </r>
  <r>
    <x v="0"/>
    <s v="2536d51e-6dc7-4796-acdb-1e9708476b19"/>
    <x v="0"/>
    <e v="#N/A"/>
    <e v="#N/A"/>
    <e v="#N/A"/>
    <s v="FIXED"/>
    <x v="0"/>
    <m/>
    <m/>
    <m/>
    <m/>
    <x v="0"/>
  </r>
  <r>
    <x v="0"/>
    <s v="253745e6-e020-4b8f-8b77-f8e2afad8c60"/>
    <x v="0"/>
    <e v="#N/A"/>
    <e v="#N/A"/>
    <e v="#N/A"/>
    <s v="FIXED"/>
    <x v="0"/>
    <m/>
    <m/>
    <m/>
    <m/>
    <x v="0"/>
  </r>
  <r>
    <x v="0"/>
    <s v="2537a2f5-ca34-4d9e-9bf5-2d0acb5a9967"/>
    <x v="0"/>
    <e v="#N/A"/>
    <e v="#N/A"/>
    <e v="#N/A"/>
    <s v="FIXED"/>
    <x v="0"/>
    <m/>
    <m/>
    <m/>
    <m/>
    <x v="0"/>
  </r>
  <r>
    <x v="2"/>
    <s v="253924e1-945f-463d-979c-3695ba117708"/>
    <x v="3"/>
    <e v="#N/A"/>
    <e v="#N/A"/>
    <e v="#N/A"/>
    <s v="NEW"/>
    <x v="0"/>
    <m/>
    <m/>
    <m/>
    <m/>
    <x v="0"/>
  </r>
  <r>
    <x v="0"/>
    <s v="25398a2a-5704-4aa5-9958-f5ae067ec245"/>
    <x v="0"/>
    <e v="#N/A"/>
    <e v="#N/A"/>
    <e v="#N/A"/>
    <s v="FIXED"/>
    <x v="0"/>
    <m/>
    <m/>
    <m/>
    <m/>
    <x v="0"/>
  </r>
  <r>
    <x v="0"/>
    <s v="253abd8e-c439-43bb-accf-d9caa20e39e7"/>
    <x v="0"/>
    <e v="#N/A"/>
    <e v="#N/A"/>
    <e v="#N/A"/>
    <s v="FIXED"/>
    <x v="0"/>
    <m/>
    <m/>
    <m/>
    <m/>
    <x v="0"/>
  </r>
  <r>
    <x v="0"/>
    <s v="253c0159-2d90-4a72-8800-2a450d7adbb9"/>
    <x v="0"/>
    <e v="#N/A"/>
    <e v="#N/A"/>
    <e v="#N/A"/>
    <s v="FIXED"/>
    <x v="0"/>
    <m/>
    <m/>
    <m/>
    <m/>
    <x v="0"/>
  </r>
  <r>
    <x v="6"/>
    <s v="253c49d7-472f-4f4c-88a8-deb7c758b33b"/>
    <x v="1"/>
    <s v="bpn-rosetecm-05"/>
    <s v="253c49d7-472f-4f4c-88a8-deb7c758b33b"/>
    <s v="Medium"/>
    <s v="RESURFACED"/>
    <x v="0"/>
    <m/>
    <m/>
    <m/>
    <m/>
    <x v="0"/>
  </r>
  <r>
    <x v="0"/>
    <s v="253d8045-acaf-4159-b13e-8202fc91fb06"/>
    <x v="0"/>
    <e v="#N/A"/>
    <e v="#N/A"/>
    <e v="#N/A"/>
    <s v="FIXED"/>
    <x v="0"/>
    <m/>
    <m/>
    <m/>
    <m/>
    <x v="0"/>
  </r>
  <r>
    <x v="0"/>
    <s v="253ebc5a-5f52-4999-81da-63420f2ab5a1"/>
    <x v="0"/>
    <e v="#N/A"/>
    <e v="#N/A"/>
    <e v="#N/A"/>
    <s v="FIXED"/>
    <x v="0"/>
    <m/>
    <m/>
    <m/>
    <m/>
    <x v="0"/>
  </r>
  <r>
    <x v="4"/>
    <s v="25404a57-6e62-41da-bc14-9951daff19a9"/>
    <x v="0"/>
    <e v="#N/A"/>
    <e v="#N/A"/>
    <e v="#N/A"/>
    <s v="FIXED"/>
    <x v="0"/>
    <m/>
    <m/>
    <m/>
    <m/>
    <x v="0"/>
  </r>
  <r>
    <x v="4"/>
    <s v="25404be6-a406-4dd6-9445-ed75e10c4f71"/>
    <x v="0"/>
    <e v="#N/A"/>
    <e v="#N/A"/>
    <e v="#N/A"/>
    <s v="FIXED"/>
    <x v="0"/>
    <m/>
    <m/>
    <m/>
    <m/>
    <x v="0"/>
  </r>
  <r>
    <x v="2"/>
    <s v="2540a09e-4b38-4c97-bf24-01ecb7e3eb4e"/>
    <x v="0"/>
    <s v="bpn-backgvws-02"/>
    <s v="2540a09e-4b38-4c97-bf24-01ecb7e3eb4e"/>
    <s v="Critical"/>
    <s v="FIXED"/>
    <x v="0"/>
    <m/>
    <m/>
    <m/>
    <m/>
    <x v="0"/>
  </r>
  <r>
    <x v="0"/>
    <s v="25411ca2-74ce-4f93-8dcb-ed10fc9c5688"/>
    <x v="0"/>
    <e v="#N/A"/>
    <e v="#N/A"/>
    <e v="#N/A"/>
    <s v="FIXED"/>
    <x v="0"/>
    <m/>
    <m/>
    <m/>
    <m/>
    <x v="0"/>
  </r>
  <r>
    <x v="1"/>
    <s v="2541b96b-daa4-4dfa-93ff-cfd084875bca"/>
    <x v="0"/>
    <e v="#N/A"/>
    <e v="#N/A"/>
    <e v="#N/A"/>
    <s v="FIXED"/>
    <x v="0"/>
    <m/>
    <m/>
    <m/>
    <m/>
    <x v="0"/>
  </r>
  <r>
    <x v="0"/>
    <s v="2541e4cd-a1d2-48ae-a76a-bbd4a0711154"/>
    <x v="0"/>
    <e v="#N/A"/>
    <e v="#N/A"/>
    <e v="#N/A"/>
    <s v="FIXED"/>
    <x v="0"/>
    <m/>
    <m/>
    <m/>
    <m/>
    <x v="0"/>
  </r>
  <r>
    <x v="1"/>
    <s v="25431ec1-2f9c-4736-8d15-4bc40e60b0ba"/>
    <x v="2"/>
    <s v="bpn-rosewrws-01"/>
    <s v="25431ec1-2f9c-4736-8d15-4bc40e60b0ba"/>
    <s v="Medium"/>
    <s v="ACTIVE"/>
    <x v="0"/>
    <m/>
    <m/>
    <m/>
    <m/>
    <x v="0"/>
  </r>
  <r>
    <x v="0"/>
    <s v="254442df-7fc0-4a3f-897d-68624cedf5d9"/>
    <x v="0"/>
    <e v="#N/A"/>
    <e v="#N/A"/>
    <e v="#N/A"/>
    <s v="FIXED"/>
    <x v="0"/>
    <m/>
    <m/>
    <m/>
    <m/>
    <x v="0"/>
  </r>
  <r>
    <x v="10"/>
    <s v="25445281-3d7f-4f25-957b-8742feab1559"/>
    <x v="0"/>
    <e v="#N/A"/>
    <e v="#N/A"/>
    <e v="#N/A"/>
    <s v="FIXED"/>
    <x v="0"/>
    <m/>
    <m/>
    <m/>
    <m/>
    <x v="0"/>
  </r>
  <r>
    <x v="0"/>
    <s v="254586e8-ae2e-499a-9d50-74e1a6df736f"/>
    <x v="0"/>
    <e v="#N/A"/>
    <e v="#N/A"/>
    <e v="#N/A"/>
    <s v="FIXED"/>
    <x v="0"/>
    <m/>
    <m/>
    <m/>
    <m/>
    <x v="0"/>
  </r>
  <r>
    <x v="0"/>
    <s v="254626cb-048a-4b0c-9f41-717eb5a73611"/>
    <x v="0"/>
    <e v="#N/A"/>
    <e v="#N/A"/>
    <e v="#N/A"/>
    <s v="FIXED"/>
    <x v="0"/>
    <m/>
    <m/>
    <m/>
    <m/>
    <x v="0"/>
  </r>
  <r>
    <x v="0"/>
    <s v="254684d9-7c19-4fd8-b1df-12dbde06486c"/>
    <x v="0"/>
    <e v="#N/A"/>
    <e v="#N/A"/>
    <e v="#N/A"/>
    <s v="FIXED"/>
    <x v="0"/>
    <m/>
    <m/>
    <m/>
    <m/>
    <x v="0"/>
  </r>
  <r>
    <x v="0"/>
    <s v="25472cf4-bada-4bb5-843f-8d4e597447a3"/>
    <x v="0"/>
    <e v="#N/A"/>
    <e v="#N/A"/>
    <e v="#N/A"/>
    <s v="FIXED"/>
    <x v="0"/>
    <m/>
    <m/>
    <m/>
    <m/>
    <x v="0"/>
  </r>
  <r>
    <x v="1"/>
    <s v="2548bf60-3344-48ea-9160-08e3d03f3ad2"/>
    <x v="0"/>
    <e v="#N/A"/>
    <e v="#N/A"/>
    <e v="#N/A"/>
    <s v="FIXED"/>
    <x v="0"/>
    <m/>
    <m/>
    <m/>
    <m/>
    <x v="0"/>
  </r>
  <r>
    <x v="1"/>
    <s v="254a9234-9414-486a-9257-f9b820f7f149"/>
    <x v="0"/>
    <e v="#N/A"/>
    <e v="#N/A"/>
    <e v="#N/A"/>
    <s v="FIXED"/>
    <x v="0"/>
    <m/>
    <m/>
    <m/>
    <m/>
    <x v="0"/>
  </r>
  <r>
    <x v="0"/>
    <s v="254b50d8-41c4-4f89-acf0-00c8083574cb"/>
    <x v="0"/>
    <e v="#N/A"/>
    <e v="#N/A"/>
    <e v="#N/A"/>
    <s v="FIXED"/>
    <x v="0"/>
    <m/>
    <m/>
    <m/>
    <m/>
    <x v="0"/>
  </r>
  <r>
    <x v="0"/>
    <s v="254b66c5-f8c4-4503-ba79-a36290cfb249"/>
    <x v="0"/>
    <e v="#N/A"/>
    <e v="#N/A"/>
    <e v="#N/A"/>
    <s v="FIXED"/>
    <x v="0"/>
    <m/>
    <m/>
    <m/>
    <m/>
    <x v="0"/>
  </r>
  <r>
    <x v="0"/>
    <s v="254b72e2-90d1-44c7-a50d-ab92ef3147c2"/>
    <x v="0"/>
    <e v="#N/A"/>
    <e v="#N/A"/>
    <e v="#N/A"/>
    <s v="FIXED"/>
    <x v="0"/>
    <m/>
    <m/>
    <m/>
    <m/>
    <x v="0"/>
  </r>
  <r>
    <x v="14"/>
    <s v="254bb1cf-6910-4fbe-a945-744369b956a3"/>
    <x v="2"/>
    <s v="bpn-roseapp-12.bpna.popularinc.net"/>
    <s v="254bb1cf-6910-4fbe-a945-744369b956a3"/>
    <s v="Medium"/>
    <s v="ACTIVE"/>
    <x v="0"/>
    <m/>
    <m/>
    <m/>
    <m/>
    <x v="0"/>
  </r>
  <r>
    <x v="0"/>
    <s v="254bcd87-4faf-4b7d-a247-d120998824f4"/>
    <x v="0"/>
    <e v="#N/A"/>
    <e v="#N/A"/>
    <e v="#N/A"/>
    <s v="FIXED"/>
    <x v="0"/>
    <m/>
    <m/>
    <m/>
    <m/>
    <x v="0"/>
  </r>
  <r>
    <x v="0"/>
    <s v="254c642e-9161-436e-8a11-e5e6fcc2eb1a"/>
    <x v="0"/>
    <e v="#N/A"/>
    <e v="#N/A"/>
    <e v="#N/A"/>
    <s v="FIXED"/>
    <x v="0"/>
    <m/>
    <m/>
    <m/>
    <m/>
    <x v="0"/>
  </r>
  <r>
    <x v="1"/>
    <s v="254c8015-72b6-4f68-96e3-be895b3fa96e"/>
    <x v="0"/>
    <e v="#N/A"/>
    <e v="#N/A"/>
    <e v="#N/A"/>
    <s v="FIXED"/>
    <x v="0"/>
    <m/>
    <m/>
    <m/>
    <m/>
    <x v="0"/>
  </r>
  <r>
    <x v="1"/>
    <s v="254c8219-e6e5-4d5a-b136-d018a3203b11"/>
    <x v="0"/>
    <e v="#N/A"/>
    <e v="#N/A"/>
    <e v="#N/A"/>
    <s v="FIXED"/>
    <x v="0"/>
    <m/>
    <m/>
    <m/>
    <m/>
    <x v="0"/>
  </r>
  <r>
    <x v="0"/>
    <s v="254d4f2e-df6c-4a89-ba9b-f0f260b04857"/>
    <x v="0"/>
    <e v="#N/A"/>
    <e v="#N/A"/>
    <e v="#N/A"/>
    <s v="FIXED"/>
    <x v="0"/>
    <m/>
    <m/>
    <m/>
    <m/>
    <x v="0"/>
  </r>
  <r>
    <x v="0"/>
    <s v="254f4e10-38b5-4adc-abc2-d0c82a261bad"/>
    <x v="0"/>
    <e v="#N/A"/>
    <e v="#N/A"/>
    <e v="#N/A"/>
    <s v="FIXED"/>
    <x v="0"/>
    <m/>
    <m/>
    <m/>
    <m/>
    <x v="0"/>
  </r>
  <r>
    <x v="0"/>
    <s v="254f855f-462d-4867-bb10-ac2fbddec38e"/>
    <x v="0"/>
    <e v="#N/A"/>
    <e v="#N/A"/>
    <e v="#N/A"/>
    <s v="FIXED"/>
    <x v="0"/>
    <m/>
    <m/>
    <m/>
    <m/>
    <x v="0"/>
  </r>
  <r>
    <x v="2"/>
    <s v="254fdbeb-68db-4492-b6c9-fb423a6386f5"/>
    <x v="2"/>
    <s v="bpn-roseev-02"/>
    <s v="254fdbeb-68db-4492-b6c9-fb423a6386f5"/>
    <s v="Medium"/>
    <s v="ACTIVE"/>
    <x v="0"/>
    <m/>
    <m/>
    <m/>
    <m/>
    <x v="0"/>
  </r>
  <r>
    <x v="0"/>
    <s v="25504327-0cdb-46d6-8dac-7a8bb91aa898"/>
    <x v="0"/>
    <e v="#N/A"/>
    <e v="#N/A"/>
    <e v="#N/A"/>
    <s v="FIXED"/>
    <x v="0"/>
    <m/>
    <m/>
    <m/>
    <m/>
    <x v="0"/>
  </r>
  <r>
    <x v="0"/>
    <s v="2550baba-da70-49dd-ada2-df6b9cfd9eda"/>
    <x v="0"/>
    <e v="#N/A"/>
    <e v="#N/A"/>
    <e v="#N/A"/>
    <s v="FIXED"/>
    <x v="0"/>
    <m/>
    <m/>
    <m/>
    <m/>
    <x v="0"/>
  </r>
  <r>
    <x v="0"/>
    <s v="25517c04-606f-4b35-85cf-56559bffdc6e"/>
    <x v="0"/>
    <e v="#N/A"/>
    <e v="#N/A"/>
    <e v="#N/A"/>
    <s v="FIXED"/>
    <x v="0"/>
    <m/>
    <m/>
    <m/>
    <m/>
    <x v="0"/>
  </r>
  <r>
    <x v="4"/>
    <s v="255323dd-705b-4343-9ac9-16bfd4db3e42"/>
    <x v="0"/>
    <e v="#N/A"/>
    <e v="#N/A"/>
    <e v="#N/A"/>
    <s v="FIXED"/>
    <x v="0"/>
    <m/>
    <m/>
    <m/>
    <m/>
    <x v="0"/>
  </r>
  <r>
    <x v="4"/>
    <s v="2553a011-7fb0-4e66-994d-50cd6a0a0f10"/>
    <x v="0"/>
    <e v="#N/A"/>
    <e v="#N/A"/>
    <e v="#N/A"/>
    <s v="FIXED"/>
    <x v="0"/>
    <m/>
    <m/>
    <m/>
    <m/>
    <x v="0"/>
  </r>
  <r>
    <x v="0"/>
    <s v="25543082-0bad-4eab-a060-556ed17669cf"/>
    <x v="0"/>
    <s v="bdwytrng3chkh2d"/>
    <s v="25543082-0bad-4eab-a060-556ed17669cf"/>
    <s v="Medium"/>
    <s v="FIXED"/>
    <x v="0"/>
    <m/>
    <m/>
    <m/>
    <m/>
    <x v="0"/>
  </r>
  <r>
    <x v="0"/>
    <s v="25552871-35a8-4f39-8610-10e1e5116fab"/>
    <x v="0"/>
    <e v="#N/A"/>
    <e v="#N/A"/>
    <e v="#N/A"/>
    <s v="FIXED"/>
    <x v="0"/>
    <m/>
    <m/>
    <m/>
    <m/>
    <x v="0"/>
  </r>
  <r>
    <x v="0"/>
    <s v="25554f9e-cf79-424c-a0a9-7312c47c95a1"/>
    <x v="0"/>
    <e v="#N/A"/>
    <e v="#N/A"/>
    <e v="#N/A"/>
    <s v="FIXED"/>
    <x v="0"/>
    <m/>
    <m/>
    <m/>
    <m/>
    <x v="0"/>
  </r>
  <r>
    <x v="0"/>
    <s v="2555c5c2-a722-491e-be7b-0100eefe9380"/>
    <x v="0"/>
    <e v="#N/A"/>
    <e v="#N/A"/>
    <e v="#N/A"/>
    <s v="FIXED"/>
    <x v="0"/>
    <m/>
    <m/>
    <m/>
    <m/>
    <x v="0"/>
  </r>
  <r>
    <x v="4"/>
    <s v="25563914-dca0-4645-b9e5-1d1d0d289484"/>
    <x v="0"/>
    <e v="#N/A"/>
    <e v="#N/A"/>
    <e v="#N/A"/>
    <s v="FIXED"/>
    <x v="0"/>
    <m/>
    <m/>
    <m/>
    <m/>
    <x v="0"/>
  </r>
  <r>
    <x v="1"/>
    <s v="25566b26-3bd5-42d1-ae32-57c8f45b5163"/>
    <x v="0"/>
    <e v="#N/A"/>
    <e v="#N/A"/>
    <e v="#N/A"/>
    <s v="FIXED"/>
    <x v="0"/>
    <m/>
    <m/>
    <m/>
    <m/>
    <x v="0"/>
  </r>
  <r>
    <x v="1"/>
    <s v="2557c0ab-f824-4337-a331-684bf4dac016"/>
    <x v="0"/>
    <e v="#N/A"/>
    <e v="#N/A"/>
    <e v="#N/A"/>
    <s v="FIXED"/>
    <x v="0"/>
    <m/>
    <m/>
    <m/>
    <m/>
    <x v="0"/>
  </r>
  <r>
    <x v="0"/>
    <s v="25584c69-3211-4b42-8464-584bf0fee5fb"/>
    <x v="0"/>
    <e v="#N/A"/>
    <e v="#N/A"/>
    <e v="#N/A"/>
    <s v="FIXED"/>
    <x v="0"/>
    <m/>
    <m/>
    <m/>
    <m/>
    <x v="0"/>
  </r>
  <r>
    <x v="1"/>
    <s v="2558f85a-2354-495f-9260-4e76078916a4"/>
    <x v="0"/>
    <e v="#N/A"/>
    <e v="#N/A"/>
    <e v="#N/A"/>
    <s v="FIXED"/>
    <x v="0"/>
    <m/>
    <m/>
    <m/>
    <m/>
    <x v="0"/>
  </r>
  <r>
    <x v="4"/>
    <s v="2558fda7-ab6a-49d7-9dce-d4625fa7b498"/>
    <x v="0"/>
    <e v="#N/A"/>
    <e v="#N/A"/>
    <e v="#N/A"/>
    <s v="FIXED"/>
    <x v="0"/>
    <m/>
    <m/>
    <m/>
    <m/>
    <x v="0"/>
  </r>
  <r>
    <x v="7"/>
    <s v="255a2d50-355a-43f0-9d6d-95f5c880e614"/>
    <x v="0"/>
    <e v="#N/A"/>
    <e v="#N/A"/>
    <e v="#N/A"/>
    <s v="FIXED"/>
    <x v="0"/>
    <m/>
    <m/>
    <m/>
    <m/>
    <x v="0"/>
  </r>
  <r>
    <x v="0"/>
    <s v="255b2cd4-9ee5-4041-b2d5-e703804f3440"/>
    <x v="0"/>
    <e v="#N/A"/>
    <e v="#N/A"/>
    <e v="#N/A"/>
    <s v="FIXED"/>
    <x v="0"/>
    <m/>
    <m/>
    <m/>
    <m/>
    <x v="0"/>
  </r>
  <r>
    <x v="0"/>
    <s v="255b87cc-07ed-4e1c-8a25-b690a39b5bc1"/>
    <x v="0"/>
    <e v="#N/A"/>
    <e v="#N/A"/>
    <e v="#N/A"/>
    <s v="FIXED"/>
    <x v="0"/>
    <m/>
    <m/>
    <m/>
    <m/>
    <x v="0"/>
  </r>
  <r>
    <x v="2"/>
    <s v="255bd833-def4-4541-a1a4-ecbb9b68c96d"/>
    <x v="3"/>
    <s v="bpn-rosecmas-05"/>
    <s v="255bd833-def4-4541-a1a4-ecbb9b68c96d"/>
    <s v="High"/>
    <s v="NEW"/>
    <x v="0"/>
    <m/>
    <m/>
    <m/>
    <m/>
    <x v="0"/>
  </r>
  <r>
    <x v="0"/>
    <s v="255c4b06-810d-442b-b209-26ab7b456be2"/>
    <x v="0"/>
    <e v="#N/A"/>
    <e v="#N/A"/>
    <e v="#N/A"/>
    <s v="FIXED"/>
    <x v="0"/>
    <m/>
    <m/>
    <m/>
    <m/>
    <x v="0"/>
  </r>
  <r>
    <x v="0"/>
    <s v="255ec904-68f8-4bad-819c-f0a6625bd2ab"/>
    <x v="0"/>
    <e v="#N/A"/>
    <e v="#N/A"/>
    <e v="#N/A"/>
    <s v="FIXED"/>
    <x v="0"/>
    <m/>
    <m/>
    <m/>
    <m/>
    <x v="0"/>
  </r>
  <r>
    <x v="4"/>
    <s v="255ee8e8-d528-47d4-99f6-e94f35d77c9e"/>
    <x v="0"/>
    <e v="#N/A"/>
    <e v="#N/A"/>
    <e v="#N/A"/>
    <s v="FIXED"/>
    <x v="0"/>
    <m/>
    <m/>
    <m/>
    <m/>
    <x v="0"/>
  </r>
  <r>
    <x v="4"/>
    <s v="255f4a29-0746-4be5-9b0a-818b7e69903e"/>
    <x v="0"/>
    <e v="#N/A"/>
    <e v="#N/A"/>
    <e v="#N/A"/>
    <s v="FIXED"/>
    <x v="0"/>
    <m/>
    <m/>
    <m/>
    <m/>
    <x v="0"/>
  </r>
  <r>
    <x v="0"/>
    <s v="255faa2e-481f-43fc-b571-c67e0fe3e37c"/>
    <x v="0"/>
    <e v="#N/A"/>
    <e v="#N/A"/>
    <e v="#N/A"/>
    <s v="FIXED"/>
    <x v="0"/>
    <m/>
    <m/>
    <m/>
    <m/>
    <x v="0"/>
  </r>
  <r>
    <x v="0"/>
    <s v="2560542a-b3cf-47e3-b62f-ab4c2863b8de"/>
    <x v="0"/>
    <e v="#N/A"/>
    <e v="#N/A"/>
    <e v="#N/A"/>
    <s v="FIXED"/>
    <x v="0"/>
    <m/>
    <m/>
    <m/>
    <m/>
    <x v="0"/>
  </r>
  <r>
    <x v="0"/>
    <s v="256087bf-8595-40c7-be8c-223f6b47873f"/>
    <x v="0"/>
    <e v="#N/A"/>
    <e v="#N/A"/>
    <e v="#N/A"/>
    <s v="FIXED"/>
    <x v="0"/>
    <m/>
    <m/>
    <m/>
    <m/>
    <x v="0"/>
  </r>
  <r>
    <x v="2"/>
    <s v="25615aba-5bf3-47a0-a1a5-2f29de615792"/>
    <x v="0"/>
    <e v="#N/A"/>
    <e v="#N/A"/>
    <e v="#N/A"/>
    <s v="FIXED"/>
    <x v="0"/>
    <m/>
    <m/>
    <m/>
    <m/>
    <x v="0"/>
  </r>
  <r>
    <x v="0"/>
    <s v="2561cdbd-9649-49b5-abd9-6fde5f5a4eaa"/>
    <x v="0"/>
    <e v="#N/A"/>
    <e v="#N/A"/>
    <e v="#N/A"/>
    <s v="FIXED"/>
    <x v="0"/>
    <m/>
    <m/>
    <m/>
    <m/>
    <x v="0"/>
  </r>
  <r>
    <x v="0"/>
    <s v="2561d28e-d821-435c-8a5e-469682a28499"/>
    <x v="0"/>
    <e v="#N/A"/>
    <e v="#N/A"/>
    <e v="#N/A"/>
    <s v="FIXED"/>
    <x v="0"/>
    <m/>
    <m/>
    <m/>
    <m/>
    <x v="0"/>
  </r>
  <r>
    <x v="4"/>
    <s v="25625eee-6251-4b38-8c65-4ee98567e8d6"/>
    <x v="0"/>
    <e v="#N/A"/>
    <e v="#N/A"/>
    <e v="#N/A"/>
    <s v="FIXED"/>
    <x v="0"/>
    <m/>
    <m/>
    <m/>
    <m/>
    <x v="0"/>
  </r>
  <r>
    <x v="0"/>
    <s v="25631958-b00f-4b4c-a3ae-962448d38d4a"/>
    <x v="0"/>
    <e v="#N/A"/>
    <e v="#N/A"/>
    <e v="#N/A"/>
    <s v="FIXED"/>
    <x v="0"/>
    <m/>
    <m/>
    <m/>
    <m/>
    <x v="0"/>
  </r>
  <r>
    <x v="0"/>
    <s v="256451de-d615-41bd-9e25-59cadfd8cdbe"/>
    <x v="0"/>
    <e v="#N/A"/>
    <e v="#N/A"/>
    <e v="#N/A"/>
    <s v="FIXED"/>
    <x v="0"/>
    <m/>
    <m/>
    <m/>
    <m/>
    <x v="0"/>
  </r>
  <r>
    <x v="4"/>
    <s v="25645354-4554-4c76-ac1b-87720e0bfc46"/>
    <x v="0"/>
    <e v="#N/A"/>
    <e v="#N/A"/>
    <e v="#N/A"/>
    <s v="FIXED"/>
    <x v="0"/>
    <m/>
    <m/>
    <m/>
    <m/>
    <x v="0"/>
  </r>
  <r>
    <x v="0"/>
    <s v="2564f1bc-7bf5-48d4-aa38-f30018ef7aa0"/>
    <x v="0"/>
    <e v="#N/A"/>
    <e v="#N/A"/>
    <e v="#N/A"/>
    <s v="FIXED"/>
    <x v="0"/>
    <m/>
    <m/>
    <m/>
    <m/>
    <x v="0"/>
  </r>
  <r>
    <x v="0"/>
    <s v="2564f6c3-f2f4-455c-81ff-238ee1dbe7e3"/>
    <x v="0"/>
    <e v="#N/A"/>
    <e v="#N/A"/>
    <e v="#N/A"/>
    <s v="FIXED"/>
    <x v="0"/>
    <m/>
    <m/>
    <m/>
    <m/>
    <x v="0"/>
  </r>
  <r>
    <x v="4"/>
    <s v="25659ba8-9476-4655-b69f-ee5c72f4141f"/>
    <x v="0"/>
    <s v="bdwybko84w2sd2d"/>
    <s v="25659ba8-9476-4655-b69f-ee5c72f4141f"/>
    <s v="High"/>
    <s v="FIXED"/>
    <x v="0"/>
    <m/>
    <m/>
    <m/>
    <m/>
    <x v="0"/>
  </r>
  <r>
    <x v="1"/>
    <s v="2565bf75-aba6-464c-bb69-5b33322f6e2b"/>
    <x v="0"/>
    <e v="#N/A"/>
    <e v="#N/A"/>
    <e v="#N/A"/>
    <s v="FIXED"/>
    <x v="0"/>
    <m/>
    <m/>
    <m/>
    <m/>
    <x v="0"/>
  </r>
  <r>
    <x v="0"/>
    <s v="2565e9c4-c931-4bbb-82cf-601e8b95a43f"/>
    <x v="0"/>
    <e v="#N/A"/>
    <e v="#N/A"/>
    <e v="#N/A"/>
    <s v="FIXED"/>
    <x v="0"/>
    <m/>
    <m/>
    <m/>
    <m/>
    <x v="0"/>
  </r>
  <r>
    <x v="0"/>
    <s v="256a1919-9444-40c6-9a79-b35bb3017e72"/>
    <x v="0"/>
    <e v="#N/A"/>
    <e v="#N/A"/>
    <e v="#N/A"/>
    <s v="FIXED"/>
    <x v="0"/>
    <m/>
    <m/>
    <m/>
    <m/>
    <x v="0"/>
  </r>
  <r>
    <x v="2"/>
    <s v="256a1da2-7f9f-4204-8056-2f928d898a55"/>
    <x v="0"/>
    <e v="#N/A"/>
    <e v="#N/A"/>
    <e v="#N/A"/>
    <s v="FIXED"/>
    <x v="0"/>
    <m/>
    <m/>
    <m/>
    <m/>
    <x v="0"/>
  </r>
  <r>
    <x v="0"/>
    <s v="256b0a23-c67d-471e-957e-4e3b50ba3cf3"/>
    <x v="0"/>
    <e v="#N/A"/>
    <e v="#N/A"/>
    <e v="#N/A"/>
    <s v="FIXED"/>
    <x v="0"/>
    <m/>
    <m/>
    <m/>
    <m/>
    <x v="0"/>
  </r>
  <r>
    <x v="4"/>
    <s v="256c03c6-ea17-4b7a-b1f6-ee99cf5fcf34"/>
    <x v="0"/>
    <s v="bdwybkoc14zln2d"/>
    <s v="256c03c6-ea17-4b7a-b1f6-ee99cf5fcf34"/>
    <s v="Critical"/>
    <s v="FIXED"/>
    <x v="0"/>
    <m/>
    <m/>
    <m/>
    <m/>
    <x v="0"/>
  </r>
  <r>
    <x v="0"/>
    <s v="256c12a8-2153-4e22-97dc-9b44211764c1"/>
    <x v="0"/>
    <e v="#N/A"/>
    <e v="#N/A"/>
    <e v="#N/A"/>
    <s v="FIXED"/>
    <x v="0"/>
    <m/>
    <m/>
    <m/>
    <m/>
    <x v="0"/>
  </r>
  <r>
    <x v="0"/>
    <s v="256df76a-bd2e-412b-81d6-ddd4fe4d7d4f"/>
    <x v="0"/>
    <e v="#N/A"/>
    <e v="#N/A"/>
    <e v="#N/A"/>
    <s v="FIXED"/>
    <x v="0"/>
    <m/>
    <m/>
    <m/>
    <m/>
    <x v="0"/>
  </r>
  <r>
    <x v="0"/>
    <s v="256f26d4-797b-4896-806f-f3f2b64ae906"/>
    <x v="0"/>
    <e v="#N/A"/>
    <e v="#N/A"/>
    <e v="#N/A"/>
    <s v="FIXED"/>
    <x v="0"/>
    <m/>
    <m/>
    <m/>
    <m/>
    <x v="0"/>
  </r>
  <r>
    <x v="1"/>
    <s v="256f9839-efea-4973-9481-81c456c888e2"/>
    <x v="0"/>
    <e v="#N/A"/>
    <e v="#N/A"/>
    <e v="#N/A"/>
    <s v="FIXED"/>
    <x v="0"/>
    <m/>
    <m/>
    <m/>
    <m/>
    <x v="0"/>
  </r>
  <r>
    <x v="10"/>
    <s v="256f9f93-753d-4aff-a0e5-4b3bedfa9388"/>
    <x v="0"/>
    <e v="#N/A"/>
    <e v="#N/A"/>
    <e v="#N/A"/>
    <s v="FIXED"/>
    <x v="0"/>
    <m/>
    <m/>
    <m/>
    <m/>
    <x v="0"/>
  </r>
  <r>
    <x v="0"/>
    <s v="25703af6-10fa-4816-a9b5-f06aa10b5554"/>
    <x v="0"/>
    <e v="#N/A"/>
    <e v="#N/A"/>
    <e v="#N/A"/>
    <s v="FIXED"/>
    <x v="0"/>
    <m/>
    <m/>
    <m/>
    <m/>
    <x v="0"/>
  </r>
  <r>
    <x v="0"/>
    <s v="2571045b-f191-4df1-a6de-f85f5a11301d"/>
    <x v="0"/>
    <e v="#N/A"/>
    <e v="#N/A"/>
    <e v="#N/A"/>
    <s v="FIXED"/>
    <x v="0"/>
    <m/>
    <m/>
    <m/>
    <m/>
    <x v="0"/>
  </r>
  <r>
    <x v="0"/>
    <s v="25710dc2-fa80-46d1-8e12-c11355efde2c"/>
    <x v="0"/>
    <e v="#N/A"/>
    <e v="#N/A"/>
    <e v="#N/A"/>
    <s v="FIXED"/>
    <x v="0"/>
    <m/>
    <m/>
    <m/>
    <m/>
    <x v="0"/>
  </r>
  <r>
    <x v="0"/>
    <s v="2572c7fa-3a8b-4334-98ab-b317785f4dc6"/>
    <x v="0"/>
    <e v="#N/A"/>
    <e v="#N/A"/>
    <e v="#N/A"/>
    <s v="FIXED"/>
    <x v="0"/>
    <m/>
    <m/>
    <m/>
    <m/>
    <x v="0"/>
  </r>
  <r>
    <x v="0"/>
    <s v="257332a0-3561-4db4-8b17-4603f80ee79d"/>
    <x v="0"/>
    <e v="#N/A"/>
    <e v="#N/A"/>
    <e v="#N/A"/>
    <s v="FIXED"/>
    <x v="0"/>
    <m/>
    <m/>
    <m/>
    <m/>
    <x v="0"/>
  </r>
  <r>
    <x v="2"/>
    <s v="2574a509-13f8-4d10-a815-4785ee497f09"/>
    <x v="0"/>
    <e v="#N/A"/>
    <e v="#N/A"/>
    <e v="#N/A"/>
    <s v="FIXED"/>
    <x v="0"/>
    <m/>
    <m/>
    <m/>
    <m/>
    <x v="0"/>
  </r>
  <r>
    <x v="0"/>
    <s v="25751bb5-7d77-4972-b79d-77be139e19da"/>
    <x v="0"/>
    <e v="#N/A"/>
    <e v="#N/A"/>
    <e v="#N/A"/>
    <s v="FIXED"/>
    <x v="0"/>
    <m/>
    <m/>
    <m/>
    <m/>
    <x v="0"/>
  </r>
  <r>
    <x v="1"/>
    <s v="257549be-df6b-4f96-8bc6-d5bc39ef21bd"/>
    <x v="2"/>
    <s v="pcb-rosemx-13"/>
    <s v="257549be-df6b-4f96-8bc6-d5bc39ef21bd"/>
    <s v="High"/>
    <s v="ACTIVE"/>
    <x v="1108"/>
    <s v="Backlog"/>
    <s v="MICROSOFT WINDOWS 10 "/>
    <s v="ACTIVE"/>
    <s v="MICROSOFT WINDOWS 10 ENTERPRISE 10.0.19044"/>
    <x v="0"/>
  </r>
  <r>
    <x v="0"/>
    <s v="25767a5c-a459-4f22-be39-04fa8a1feae6"/>
    <x v="0"/>
    <e v="#N/A"/>
    <e v="#N/A"/>
    <e v="#N/A"/>
    <s v="FIXED"/>
    <x v="0"/>
    <m/>
    <m/>
    <m/>
    <m/>
    <x v="0"/>
  </r>
  <r>
    <x v="0"/>
    <s v="25768fbd-1ede-4066-be31-423f6c745ff0"/>
    <x v="0"/>
    <e v="#N/A"/>
    <e v="#N/A"/>
    <e v="#N/A"/>
    <s v="FIXED"/>
    <x v="0"/>
    <m/>
    <m/>
    <m/>
    <m/>
    <x v="0"/>
  </r>
  <r>
    <x v="9"/>
    <s v="2576ae2f-7c2c-4d9b-8335-ae4f3da2546a"/>
    <x v="0"/>
    <e v="#N/A"/>
    <e v="#N/A"/>
    <e v="#N/A"/>
    <s v="FIXED"/>
    <x v="0"/>
    <m/>
    <m/>
    <m/>
    <m/>
    <x v="0"/>
  </r>
  <r>
    <x v="0"/>
    <s v="2576bcf0-df6f-491d-b772-cef9cc40752b"/>
    <x v="0"/>
    <e v="#N/A"/>
    <e v="#N/A"/>
    <e v="#N/A"/>
    <s v="FIXED"/>
    <x v="0"/>
    <m/>
    <m/>
    <m/>
    <m/>
    <x v="0"/>
  </r>
  <r>
    <x v="0"/>
    <s v="2577597a-c83a-4970-9dc5-8588876a0986"/>
    <x v="0"/>
    <e v="#N/A"/>
    <e v="#N/A"/>
    <e v="#N/A"/>
    <s v="FIXED"/>
    <x v="0"/>
    <m/>
    <m/>
    <m/>
    <m/>
    <x v="0"/>
  </r>
  <r>
    <x v="0"/>
    <s v="2577f8b3-d8ac-4797-babd-d1f36eea15f6"/>
    <x v="0"/>
    <e v="#N/A"/>
    <e v="#N/A"/>
    <e v="#N/A"/>
    <s v="FIXED"/>
    <x v="0"/>
    <m/>
    <m/>
    <m/>
    <m/>
    <x v="0"/>
  </r>
  <r>
    <x v="0"/>
    <s v="25782a40-ea16-4fab-8aa5-05bbae0ab464"/>
    <x v="0"/>
    <e v="#N/A"/>
    <e v="#N/A"/>
    <e v="#N/A"/>
    <s v="FIXED"/>
    <x v="0"/>
    <m/>
    <m/>
    <m/>
    <m/>
    <x v="0"/>
  </r>
  <r>
    <x v="13"/>
    <s v="257849dd-e973-4a9d-a9bf-4207385a1e0b"/>
    <x v="0"/>
    <s v="bpn-rosedvir-01"/>
    <s v="257849dd-e973-4a9d-a9bf-4207385a1e0b"/>
    <s v="Critical"/>
    <s v="FIXED"/>
    <x v="0"/>
    <m/>
    <m/>
    <m/>
    <m/>
    <x v="0"/>
  </r>
  <r>
    <x v="0"/>
    <s v="25792801-92ef-4168-a235-c94e15cac1fb"/>
    <x v="0"/>
    <e v="#N/A"/>
    <e v="#N/A"/>
    <e v="#N/A"/>
    <s v="FIXED"/>
    <x v="0"/>
    <m/>
    <m/>
    <m/>
    <m/>
    <x v="0"/>
  </r>
  <r>
    <x v="0"/>
    <s v="2579fe92-dd7e-47ba-9d0f-3c216d41684c"/>
    <x v="0"/>
    <e v="#N/A"/>
    <e v="#N/A"/>
    <e v="#N/A"/>
    <s v="FIXED"/>
    <x v="0"/>
    <m/>
    <m/>
    <m/>
    <m/>
    <x v="0"/>
  </r>
  <r>
    <x v="0"/>
    <s v="257b6564-4fb3-40a5-9909-1ecd75514142"/>
    <x v="0"/>
    <e v="#N/A"/>
    <e v="#N/A"/>
    <e v="#N/A"/>
    <s v="FIXED"/>
    <x v="0"/>
    <m/>
    <m/>
    <m/>
    <m/>
    <x v="0"/>
  </r>
  <r>
    <x v="0"/>
    <s v="257c5c42-de4b-4c64-8a7c-0f90f3af8ad0"/>
    <x v="0"/>
    <e v="#N/A"/>
    <e v="#N/A"/>
    <e v="#N/A"/>
    <s v="FIXED"/>
    <x v="0"/>
    <m/>
    <m/>
    <m/>
    <m/>
    <x v="0"/>
  </r>
  <r>
    <x v="0"/>
    <s v="257c9315-a76d-4bbd-ae62-6b4eba342337"/>
    <x v="0"/>
    <e v="#N/A"/>
    <e v="#N/A"/>
    <e v="#N/A"/>
    <s v="FIXED"/>
    <x v="0"/>
    <m/>
    <m/>
    <m/>
    <m/>
    <x v="0"/>
  </r>
  <r>
    <x v="0"/>
    <s v="257cbc39-c1cc-4df9-b31a-d181e88968c6"/>
    <x v="0"/>
    <e v="#N/A"/>
    <e v="#N/A"/>
    <e v="#N/A"/>
    <s v="FIXED"/>
    <x v="0"/>
    <m/>
    <m/>
    <m/>
    <m/>
    <x v="0"/>
  </r>
  <r>
    <x v="0"/>
    <s v="257cf0fc-3e8b-4110-8c48-d342252f0ddd"/>
    <x v="0"/>
    <e v="#N/A"/>
    <e v="#N/A"/>
    <e v="#N/A"/>
    <s v="FIXED"/>
    <x v="0"/>
    <m/>
    <m/>
    <m/>
    <m/>
    <x v="0"/>
  </r>
  <r>
    <x v="2"/>
    <s v="257d4fa3-e509-45fd-a700-b423f0d65b74"/>
    <x v="0"/>
    <e v="#N/A"/>
    <e v="#N/A"/>
    <e v="#N/A"/>
    <s v="FIXED"/>
    <x v="0"/>
    <m/>
    <m/>
    <m/>
    <m/>
    <x v="0"/>
  </r>
  <r>
    <x v="0"/>
    <s v="257d760a-3011-4d4c-b33e-b36298ef41d0"/>
    <x v="0"/>
    <s v="bdwybkof77p3g2l.bpna.popularinc.net"/>
    <s v="257d760a-3011-4d4c-b33e-b36298ef41d0"/>
    <s v="Critical"/>
    <s v="FIXED"/>
    <x v="0"/>
    <m/>
    <m/>
    <m/>
    <m/>
    <x v="0"/>
  </r>
  <r>
    <x v="0"/>
    <s v="257df359-f39b-438d-8f7e-1da8d17c51a2"/>
    <x v="0"/>
    <e v="#N/A"/>
    <e v="#N/A"/>
    <e v="#N/A"/>
    <s v="FIXED"/>
    <x v="0"/>
    <m/>
    <m/>
    <m/>
    <m/>
    <x v="0"/>
  </r>
  <r>
    <x v="0"/>
    <s v="257ea7d5-5e5f-49d0-9dd9-879e2f660234"/>
    <x v="0"/>
    <s v="miambko69ksp73l.bpna.popularinc.net"/>
    <s v="257ea7d5-5e5f-49d0-9dd9-879e2f660234"/>
    <s v="Medium"/>
    <s v="FIXED"/>
    <x v="373"/>
    <s v="Backlog"/>
    <s v="MICROSOFT WINDOWS SERVER 2008 R2 STANDARD 6.1.7601 1"/>
    <s v="FIXED"/>
    <s v="MICROSOFT WINDOWS SERVER 2008 "/>
    <x v="0"/>
  </r>
  <r>
    <x v="11"/>
    <s v="257f3239-4521-4e04-abef-c8e242d46557"/>
    <x v="2"/>
    <s v="bpp-rosedcdn-01.bppr.popularinc.net"/>
    <s v="257f3239-4521-4e04-abef-c8e242d46557"/>
    <s v="Medium"/>
    <s v="ACTIVE"/>
    <x v="0"/>
    <m/>
    <m/>
    <m/>
    <m/>
    <x v="0"/>
  </r>
  <r>
    <x v="4"/>
    <s v="257f7b97-1c5d-4ba6-bfa9-728194eeb619"/>
    <x v="0"/>
    <e v="#N/A"/>
    <e v="#N/A"/>
    <e v="#N/A"/>
    <s v="FIXED"/>
    <x v="0"/>
    <m/>
    <m/>
    <m/>
    <m/>
    <x v="0"/>
  </r>
  <r>
    <x v="0"/>
    <s v="257fcf0b-aa5b-4441-a2c2-9e01f7d76293"/>
    <x v="0"/>
    <e v="#N/A"/>
    <e v="#N/A"/>
    <e v="#N/A"/>
    <s v="FIXED"/>
    <x v="0"/>
    <m/>
    <m/>
    <m/>
    <m/>
    <x v="0"/>
  </r>
  <r>
    <x v="0"/>
    <s v="25803b45-a4db-4e0d-8ba4-8f12b1b33fe4"/>
    <x v="0"/>
    <e v="#N/A"/>
    <e v="#N/A"/>
    <e v="#N/A"/>
    <s v="FIXED"/>
    <x v="0"/>
    <m/>
    <m/>
    <m/>
    <m/>
    <x v="0"/>
  </r>
  <r>
    <x v="0"/>
    <s v="2581516d-ad8c-40a9-993e-748fa4089135"/>
    <x v="0"/>
    <e v="#N/A"/>
    <e v="#N/A"/>
    <e v="#N/A"/>
    <s v="FIXED"/>
    <x v="0"/>
    <m/>
    <m/>
    <m/>
    <m/>
    <x v="0"/>
  </r>
  <r>
    <x v="0"/>
    <s v="258232af-4100-4b9e-b1c4-4c1a7d780ef9"/>
    <x v="0"/>
    <e v="#N/A"/>
    <e v="#N/A"/>
    <e v="#N/A"/>
    <s v="FIXED"/>
    <x v="0"/>
    <m/>
    <m/>
    <m/>
    <m/>
    <x v="0"/>
  </r>
  <r>
    <x v="2"/>
    <s v="258237a5-fdbc-434b-b685-753c60b514a0"/>
    <x v="0"/>
    <e v="#N/A"/>
    <e v="#N/A"/>
    <e v="#N/A"/>
    <s v="FIXED"/>
    <x v="0"/>
    <m/>
    <m/>
    <m/>
    <m/>
    <x v="0"/>
  </r>
  <r>
    <x v="1"/>
    <s v="2582f0d3-2ae4-47ee-9e78-7119f9dac165"/>
    <x v="0"/>
    <e v="#N/A"/>
    <e v="#N/A"/>
    <e v="#N/A"/>
    <s v="FIXED"/>
    <x v="0"/>
    <m/>
    <m/>
    <m/>
    <m/>
    <x v="0"/>
  </r>
  <r>
    <x v="0"/>
    <s v="2584807d-b7fa-4b2f-b58d-6dbd9d851173"/>
    <x v="1"/>
    <e v="#N/A"/>
    <e v="#N/A"/>
    <e v="#N/A"/>
    <s v="RESURFACED"/>
    <x v="0"/>
    <m/>
    <m/>
    <m/>
    <m/>
    <x v="0"/>
  </r>
  <r>
    <x v="0"/>
    <s v="2584e0f6-d312-41f0-ba57-74195365389d"/>
    <x v="0"/>
    <e v="#N/A"/>
    <e v="#N/A"/>
    <e v="#N/A"/>
    <s v="FIXED"/>
    <x v="0"/>
    <m/>
    <m/>
    <m/>
    <m/>
    <x v="0"/>
  </r>
  <r>
    <x v="0"/>
    <s v="25855bf9-c6ff-41d8-aace-4b1421e45657"/>
    <x v="1"/>
    <s v="bdwybko2ykhp73l.bpna.popularinc.net"/>
    <s v="25855bf9-c6ff-41d8-aace-4b1421e45657"/>
    <s v="High"/>
    <s v="RESURFACED"/>
    <x v="0"/>
    <m/>
    <m/>
    <m/>
    <m/>
    <x v="0"/>
  </r>
  <r>
    <x v="2"/>
    <s v="2585bfdf-0438-4726-bec4-f68545db47dd"/>
    <x v="0"/>
    <e v="#N/A"/>
    <e v="#N/A"/>
    <e v="#N/A"/>
    <s v="FIXED"/>
    <x v="0"/>
    <m/>
    <m/>
    <m/>
    <m/>
    <x v="0"/>
  </r>
  <r>
    <x v="0"/>
    <s v="2585ea67-4a4b-4abb-bc17-d1e78b41bcb6"/>
    <x v="0"/>
    <e v="#N/A"/>
    <e v="#N/A"/>
    <e v="#N/A"/>
    <s v="FIXED"/>
    <x v="0"/>
    <m/>
    <m/>
    <m/>
    <m/>
    <x v="0"/>
  </r>
  <r>
    <x v="0"/>
    <s v="2586dafd-ed01-41eb-bf06-e418d9a18ed1"/>
    <x v="0"/>
    <s v="0031bcp7phh9n2d.bpna.popularinc.net"/>
    <s v="2586dafd-ed01-41eb-bf06-e418d9a18ed1"/>
    <s v="Medium"/>
    <s v="FIXED"/>
    <x v="0"/>
    <m/>
    <m/>
    <m/>
    <m/>
    <x v="0"/>
  </r>
  <r>
    <x v="7"/>
    <s v="2588dd82-3b78-4bde-97b0-5901a826f3d8"/>
    <x v="0"/>
    <e v="#N/A"/>
    <e v="#N/A"/>
    <e v="#N/A"/>
    <s v="FIXED"/>
    <x v="0"/>
    <m/>
    <m/>
    <m/>
    <m/>
    <x v="0"/>
  </r>
  <r>
    <x v="0"/>
    <s v="258b1304-50e0-40cc-95d5-d4ee9723cbed"/>
    <x v="0"/>
    <e v="#N/A"/>
    <e v="#N/A"/>
    <e v="#N/A"/>
    <s v="FIXED"/>
    <x v="0"/>
    <m/>
    <m/>
    <m/>
    <m/>
    <x v="0"/>
  </r>
  <r>
    <x v="2"/>
    <s v="258b686f-98aa-4611-95de-083d678456d1"/>
    <x v="0"/>
    <e v="#N/A"/>
    <e v="#N/A"/>
    <e v="#N/A"/>
    <s v="FIXED"/>
    <x v="0"/>
    <m/>
    <m/>
    <m/>
    <m/>
    <x v="0"/>
  </r>
  <r>
    <x v="7"/>
    <s v="258d4fe6-cc6a-4e77-bb38-1e78ac71feae"/>
    <x v="2"/>
    <s v="bpn-roseitts01x"/>
    <s v="258d4fe6-cc6a-4e77-bb38-1e78ac71feae"/>
    <s v="Medium"/>
    <s v="ACTIVE"/>
    <x v="0"/>
    <m/>
    <m/>
    <m/>
    <m/>
    <x v="0"/>
  </r>
  <r>
    <x v="2"/>
    <s v="258d9125-e06b-42ef-a5b9-9af5763a9de5"/>
    <x v="2"/>
    <e v="#N/A"/>
    <e v="#N/A"/>
    <e v="#N/A"/>
    <s v="ACTIVE"/>
    <x v="0"/>
    <m/>
    <m/>
    <m/>
    <m/>
    <x v="0"/>
  </r>
  <r>
    <x v="0"/>
    <s v="258e1dcb-5f8e-4c2d-9266-d0da4a9b6679"/>
    <x v="0"/>
    <e v="#N/A"/>
    <e v="#N/A"/>
    <e v="#N/A"/>
    <s v="FIXED"/>
    <x v="0"/>
    <m/>
    <m/>
    <m/>
    <m/>
    <x v="0"/>
  </r>
  <r>
    <x v="0"/>
    <s v="258ed68d-1e5c-41ea-bb23-7069280e67e1"/>
    <x v="0"/>
    <e v="#N/A"/>
    <e v="#N/A"/>
    <e v="#N/A"/>
    <s v="FIXED"/>
    <x v="0"/>
    <m/>
    <m/>
    <m/>
    <m/>
    <x v="0"/>
  </r>
  <r>
    <x v="2"/>
    <s v="258fc37f-1965-4470-a475-5b64c92d4118"/>
    <x v="0"/>
    <e v="#N/A"/>
    <e v="#N/A"/>
    <e v="#N/A"/>
    <s v="FIXED"/>
    <x v="0"/>
    <m/>
    <m/>
    <m/>
    <m/>
    <x v="0"/>
  </r>
  <r>
    <x v="0"/>
    <s v="2592059f-d3a9-4f07-a1eb-e3540277f592"/>
    <x v="0"/>
    <e v="#N/A"/>
    <e v="#N/A"/>
    <e v="#N/A"/>
    <s v="FIXED"/>
    <x v="0"/>
    <m/>
    <m/>
    <m/>
    <m/>
    <x v="0"/>
  </r>
  <r>
    <x v="0"/>
    <s v="2592d942-8300-45f2-9c7a-cb8fc3287818"/>
    <x v="0"/>
    <e v="#N/A"/>
    <e v="#N/A"/>
    <e v="#N/A"/>
    <s v="FIXED"/>
    <x v="0"/>
    <m/>
    <m/>
    <m/>
    <m/>
    <x v="0"/>
  </r>
  <r>
    <x v="1"/>
    <s v="25930730-c9a8-4db3-b19f-fbf17d4ad3eb"/>
    <x v="0"/>
    <e v="#N/A"/>
    <e v="#N/A"/>
    <e v="#N/A"/>
    <s v="FIXED"/>
    <x v="0"/>
    <m/>
    <m/>
    <m/>
    <m/>
    <x v="0"/>
  </r>
  <r>
    <x v="2"/>
    <s v="25944e00-82a9-41f3-afff-3e60938d6b1e"/>
    <x v="0"/>
    <e v="#N/A"/>
    <e v="#N/A"/>
    <e v="#N/A"/>
    <s v="FIXED"/>
    <x v="0"/>
    <m/>
    <m/>
    <m/>
    <m/>
    <x v="0"/>
  </r>
  <r>
    <x v="0"/>
    <s v="25951c61-bb21-4e5c-95b3-cca19aa94f0a"/>
    <x v="0"/>
    <e v="#N/A"/>
    <e v="#N/A"/>
    <e v="#N/A"/>
    <s v="FIXED"/>
    <x v="0"/>
    <m/>
    <m/>
    <m/>
    <m/>
    <x v="0"/>
  </r>
  <r>
    <x v="0"/>
    <s v="25959b57-6ae0-4ffc-a07f-531c022afa31"/>
    <x v="0"/>
    <e v="#N/A"/>
    <e v="#N/A"/>
    <e v="#N/A"/>
    <s v="FIXED"/>
    <x v="0"/>
    <m/>
    <m/>
    <m/>
    <m/>
    <x v="0"/>
  </r>
  <r>
    <x v="0"/>
    <s v="25984e74-ec89-4037-af75-7b7f8af830ca"/>
    <x v="0"/>
    <e v="#N/A"/>
    <e v="#N/A"/>
    <e v="#N/A"/>
    <s v="FIXED"/>
    <x v="0"/>
    <m/>
    <m/>
    <m/>
    <m/>
    <x v="0"/>
  </r>
  <r>
    <x v="0"/>
    <s v="259886be-00f7-4b0f-a819-befae92ecb2f"/>
    <x v="1"/>
    <e v="#N/A"/>
    <e v="#N/A"/>
    <e v="#N/A"/>
    <s v="RESURFACED"/>
    <x v="0"/>
    <m/>
    <m/>
    <m/>
    <m/>
    <x v="0"/>
  </r>
  <r>
    <x v="4"/>
    <s v="2598c135-f6c8-414b-b830-5173f416fb5e"/>
    <x v="0"/>
    <s v="bdwybko71x6ll3l"/>
    <s v="2598c135-f6c8-414b-b830-5173f416fb5e"/>
    <s v="Medium"/>
    <s v="FIXED"/>
    <x v="0"/>
    <m/>
    <m/>
    <m/>
    <m/>
    <x v="0"/>
  </r>
  <r>
    <x v="0"/>
    <s v="2599cf9c-3962-46bb-ba89-fedf1c1b712b"/>
    <x v="0"/>
    <e v="#N/A"/>
    <e v="#N/A"/>
    <e v="#N/A"/>
    <s v="FIXED"/>
    <x v="0"/>
    <m/>
    <m/>
    <m/>
    <m/>
    <x v="0"/>
  </r>
  <r>
    <x v="0"/>
    <s v="259ad6ce-c85e-47ba-af40-91f52ec05e50"/>
    <x v="0"/>
    <e v="#N/A"/>
    <e v="#N/A"/>
    <e v="#N/A"/>
    <s v="FIXED"/>
    <x v="0"/>
    <m/>
    <m/>
    <m/>
    <m/>
    <x v="0"/>
  </r>
  <r>
    <x v="0"/>
    <s v="259b45ec-1052-4b45-8265-4f3c4188f4fe"/>
    <x v="0"/>
    <e v="#N/A"/>
    <e v="#N/A"/>
    <e v="#N/A"/>
    <s v="FIXED"/>
    <x v="0"/>
    <m/>
    <m/>
    <m/>
    <m/>
    <x v="0"/>
  </r>
  <r>
    <x v="7"/>
    <s v="259b74b6-6d62-4cc5-9ac8-1651924f9c26"/>
    <x v="0"/>
    <e v="#N/A"/>
    <e v="#N/A"/>
    <e v="#N/A"/>
    <s v="FIXED"/>
    <x v="0"/>
    <m/>
    <m/>
    <m/>
    <m/>
    <x v="0"/>
  </r>
  <r>
    <x v="0"/>
    <s v="259bb7d6-6912-4624-a05b-67a36c6f272a"/>
    <x v="0"/>
    <e v="#N/A"/>
    <e v="#N/A"/>
    <e v="#N/A"/>
    <s v="FIXED"/>
    <x v="0"/>
    <m/>
    <m/>
    <m/>
    <m/>
    <x v="0"/>
  </r>
  <r>
    <x v="1"/>
    <s v="259c0544-21ba-4eec-a26b-b79f033aab2d"/>
    <x v="0"/>
    <e v="#N/A"/>
    <e v="#N/A"/>
    <e v="#N/A"/>
    <s v="FIXED"/>
    <x v="0"/>
    <m/>
    <m/>
    <m/>
    <m/>
    <x v="0"/>
  </r>
  <r>
    <x v="0"/>
    <s v="259cc5d6-905e-4428-9680-c6ee6c257ef7"/>
    <x v="0"/>
    <e v="#N/A"/>
    <e v="#N/A"/>
    <e v="#N/A"/>
    <s v="FIXED"/>
    <x v="0"/>
    <m/>
    <m/>
    <m/>
    <m/>
    <x v="0"/>
  </r>
  <r>
    <x v="2"/>
    <s v="259cd233-125f-40f5-8a92-f915ccbbb758"/>
    <x v="0"/>
    <e v="#N/A"/>
    <e v="#N/A"/>
    <e v="#N/A"/>
    <s v="FIXED"/>
    <x v="0"/>
    <m/>
    <m/>
    <m/>
    <m/>
    <x v="0"/>
  </r>
  <r>
    <x v="0"/>
    <s v="259cddb9-0dd0-484f-8f12-b1584f734104"/>
    <x v="0"/>
    <e v="#N/A"/>
    <e v="#N/A"/>
    <e v="#N/A"/>
    <s v="FIXED"/>
    <x v="0"/>
    <m/>
    <m/>
    <m/>
    <m/>
    <x v="0"/>
  </r>
  <r>
    <x v="12"/>
    <s v="259d24cc-c50a-4caa-ae28-bffe8983063e"/>
    <x v="1"/>
    <s v="miambko34qj7m2d"/>
    <s v="259d24cc-c50a-4caa-ae28-bffe8983063e"/>
    <s v="High"/>
    <s v="RESURFACED"/>
    <x v="0"/>
    <m/>
    <m/>
    <m/>
    <m/>
    <x v="0"/>
  </r>
  <r>
    <x v="2"/>
    <s v="259d76b6-0426-4341-99cd-61d472c1211b"/>
    <x v="0"/>
    <e v="#N/A"/>
    <e v="#N/A"/>
    <e v="#N/A"/>
    <s v="FIXED"/>
    <x v="0"/>
    <m/>
    <m/>
    <m/>
    <m/>
    <x v="0"/>
  </r>
  <r>
    <x v="3"/>
    <s v="259dfdab-562c-4c7c-af1c-fa43d79a7c75"/>
    <x v="0"/>
    <e v="#N/A"/>
    <e v="#N/A"/>
    <e v="#N/A"/>
    <s v="FIXED"/>
    <x v="0"/>
    <m/>
    <m/>
    <m/>
    <m/>
    <x v="0"/>
  </r>
  <r>
    <x v="7"/>
    <s v="259e7fe1-8070-4b39-b67c-7ecb75ecd285"/>
    <x v="0"/>
    <e v="#N/A"/>
    <e v="#N/A"/>
    <e v="#N/A"/>
    <s v="FIXED"/>
    <x v="0"/>
    <m/>
    <m/>
    <m/>
    <m/>
    <x v="0"/>
  </r>
  <r>
    <x v="0"/>
    <s v="259eb6e0-7351-4dbf-bd9a-9808745a26d9"/>
    <x v="0"/>
    <e v="#N/A"/>
    <e v="#N/A"/>
    <e v="#N/A"/>
    <s v="FIXED"/>
    <x v="0"/>
    <m/>
    <m/>
    <m/>
    <m/>
    <x v="0"/>
  </r>
  <r>
    <x v="11"/>
    <s v="25a0ca2e-8a10-4263-af19-e84bc2bbebd1"/>
    <x v="0"/>
    <e v="#N/A"/>
    <e v="#N/A"/>
    <e v="#N/A"/>
    <s v="FIXED"/>
    <x v="0"/>
    <m/>
    <m/>
    <m/>
    <m/>
    <x v="0"/>
  </r>
  <r>
    <x v="0"/>
    <s v="25a31325-d203-435c-9f57-90d8f37b5ea9"/>
    <x v="2"/>
    <s v="0006bcp3xgdnd2d.bpna.popularinc.net"/>
    <s v="25a31325-d203-435c-9f57-90d8f37b5ea9"/>
    <s v="High"/>
    <s v="ACTIVE"/>
    <x v="0"/>
    <m/>
    <m/>
    <m/>
    <m/>
    <x v="0"/>
  </r>
  <r>
    <x v="0"/>
    <s v="25a3da2a-7496-47e1-9019-401e3abac58d"/>
    <x v="0"/>
    <e v="#N/A"/>
    <e v="#N/A"/>
    <e v="#N/A"/>
    <s v="FIXED"/>
    <x v="0"/>
    <m/>
    <m/>
    <m/>
    <m/>
    <x v="0"/>
  </r>
  <r>
    <x v="0"/>
    <s v="25a469c3-eaf6-4842-a6f5-225c64b9efec"/>
    <x v="0"/>
    <e v="#N/A"/>
    <e v="#N/A"/>
    <e v="#N/A"/>
    <s v="FIXED"/>
    <x v="0"/>
    <m/>
    <m/>
    <m/>
    <m/>
    <x v="0"/>
  </r>
  <r>
    <x v="10"/>
    <s v="25a4a5d3-2ccf-4a66-8a58-5216cc479c32"/>
    <x v="0"/>
    <e v="#N/A"/>
    <e v="#N/A"/>
    <e v="#N/A"/>
    <s v="FIXED"/>
    <x v="0"/>
    <m/>
    <m/>
    <m/>
    <m/>
    <x v="0"/>
  </r>
  <r>
    <x v="1"/>
    <s v="25a57741-9aef-4942-a2f4-10122526dfeb"/>
    <x v="0"/>
    <e v="#N/A"/>
    <e v="#N/A"/>
    <e v="#N/A"/>
    <s v="FIXED"/>
    <x v="0"/>
    <m/>
    <m/>
    <m/>
    <m/>
    <x v="0"/>
  </r>
  <r>
    <x v="5"/>
    <s v="25a583dc-4fc4-4dad-9b64-7e8cef3b0aaa"/>
    <x v="0"/>
    <e v="#N/A"/>
    <e v="#N/A"/>
    <e v="#N/A"/>
    <s v="FIXED"/>
    <x v="0"/>
    <m/>
    <m/>
    <m/>
    <m/>
    <x v="0"/>
  </r>
  <r>
    <x v="0"/>
    <s v="25a62eb2-7211-4a9e-a894-1a25442f66ce"/>
    <x v="0"/>
    <e v="#N/A"/>
    <e v="#N/A"/>
    <e v="#N/A"/>
    <s v="FIXED"/>
    <x v="0"/>
    <m/>
    <m/>
    <m/>
    <m/>
    <x v="0"/>
  </r>
  <r>
    <x v="4"/>
    <s v="25a6f16d-4fed-40cd-8d92-719dc6180204"/>
    <x v="0"/>
    <e v="#N/A"/>
    <e v="#N/A"/>
    <e v="#N/A"/>
    <s v="FIXED"/>
    <x v="0"/>
    <m/>
    <m/>
    <m/>
    <m/>
    <x v="0"/>
  </r>
  <r>
    <x v="0"/>
    <s v="25a7c0d9-9046-4983-b565-7451a6da75fe"/>
    <x v="0"/>
    <e v="#N/A"/>
    <e v="#N/A"/>
    <e v="#N/A"/>
    <s v="FIXED"/>
    <x v="0"/>
    <m/>
    <m/>
    <m/>
    <m/>
    <x v="0"/>
  </r>
  <r>
    <x v="0"/>
    <s v="25a812cd-b44d-4fea-8ab1-ac8547475bd2"/>
    <x v="0"/>
    <e v="#N/A"/>
    <e v="#N/A"/>
    <e v="#N/A"/>
    <s v="FIXED"/>
    <x v="0"/>
    <m/>
    <m/>
    <m/>
    <m/>
    <x v="0"/>
  </r>
  <r>
    <x v="7"/>
    <s v="25a90c4f-7830-4e03-9680-96681df4deb7"/>
    <x v="0"/>
    <e v="#N/A"/>
    <e v="#N/A"/>
    <e v="#N/A"/>
    <s v="FIXED"/>
    <x v="0"/>
    <m/>
    <m/>
    <m/>
    <m/>
    <x v="0"/>
  </r>
  <r>
    <x v="5"/>
    <s v="25a9bc02-5727-4445-8285-1ea624c7787d"/>
    <x v="0"/>
    <e v="#N/A"/>
    <e v="#N/A"/>
    <e v="#N/A"/>
    <s v="FIXED"/>
    <x v="0"/>
    <m/>
    <m/>
    <m/>
    <m/>
    <x v="0"/>
  </r>
  <r>
    <x v="11"/>
    <s v="25aaa9d2-d0a2-4712-81a9-c8ff8ac58348"/>
    <x v="0"/>
    <e v="#N/A"/>
    <e v="#N/A"/>
    <e v="#N/A"/>
    <s v="FIXED"/>
    <x v="0"/>
    <m/>
    <m/>
    <m/>
    <m/>
    <x v="0"/>
  </r>
  <r>
    <x v="0"/>
    <s v="25ad9daf-54e6-4504-abe3-cf0eef133d65"/>
    <x v="0"/>
    <s v="bdwybko4rrb8h2l.bpna.popularinc.net"/>
    <s v="25ad9daf-54e6-4504-abe3-cf0eef133d65"/>
    <s v="Critical"/>
    <s v="FIXED"/>
    <x v="0"/>
    <m/>
    <m/>
    <m/>
    <m/>
    <x v="0"/>
  </r>
  <r>
    <x v="0"/>
    <s v="25ade1d8-1879-402e-96c9-f21a47a61772"/>
    <x v="0"/>
    <e v="#N/A"/>
    <e v="#N/A"/>
    <e v="#N/A"/>
    <s v="FIXED"/>
    <x v="0"/>
    <m/>
    <m/>
    <m/>
    <m/>
    <x v="0"/>
  </r>
  <r>
    <x v="0"/>
    <s v="25ae0fdc-b216-4dac-a8a9-84c7997c42b1"/>
    <x v="0"/>
    <e v="#N/A"/>
    <e v="#N/A"/>
    <e v="#N/A"/>
    <s v="FIXED"/>
    <x v="0"/>
    <m/>
    <m/>
    <m/>
    <m/>
    <x v="0"/>
  </r>
  <r>
    <x v="0"/>
    <s v="25ae32ee-14f8-4644-826b-548ef4350088"/>
    <x v="0"/>
    <e v="#N/A"/>
    <e v="#N/A"/>
    <e v="#N/A"/>
    <s v="FIXED"/>
    <x v="0"/>
    <m/>
    <m/>
    <m/>
    <m/>
    <x v="0"/>
  </r>
  <r>
    <x v="0"/>
    <s v="25af5953-d820-48e8-a5b7-ac88c58f421b"/>
    <x v="0"/>
    <e v="#N/A"/>
    <e v="#N/A"/>
    <e v="#N/A"/>
    <s v="FIXED"/>
    <x v="0"/>
    <m/>
    <m/>
    <m/>
    <m/>
    <x v="0"/>
  </r>
  <r>
    <x v="2"/>
    <s v="25b048f8-d167-4100-8229-c1886d982bdb"/>
    <x v="0"/>
    <e v="#N/A"/>
    <e v="#N/A"/>
    <e v="#N/A"/>
    <s v="FIXED"/>
    <x v="0"/>
    <m/>
    <m/>
    <m/>
    <m/>
    <x v="0"/>
  </r>
  <r>
    <x v="0"/>
    <s v="25b09b64-7c75-48e5-8633-02a2e138cfca"/>
    <x v="0"/>
    <e v="#N/A"/>
    <e v="#N/A"/>
    <e v="#N/A"/>
    <s v="FIXED"/>
    <x v="0"/>
    <m/>
    <m/>
    <m/>
    <m/>
    <x v="0"/>
  </r>
  <r>
    <x v="1"/>
    <s v="25b0c7de-7469-4f0b-8ce9-115f52cd7971"/>
    <x v="2"/>
    <s v="bpn-rosedcdn-02"/>
    <s v="25b0c7de-7469-4f0b-8ce9-115f52cd7971"/>
    <s v="Medium"/>
    <s v="ACTIVE"/>
    <x v="0"/>
    <m/>
    <m/>
    <m/>
    <m/>
    <x v="0"/>
  </r>
  <r>
    <x v="1"/>
    <s v="25b116c4-b115-4df5-b1bb-4acd5d2a8885"/>
    <x v="1"/>
    <s v="bpn-0255bp-01"/>
    <s v="25b116c4-b115-4df5-b1bb-4acd5d2a8885"/>
    <s v="Critical"/>
    <s v="RESURFACED"/>
    <x v="0"/>
    <m/>
    <m/>
    <m/>
    <m/>
    <x v="0"/>
  </r>
  <r>
    <x v="1"/>
    <s v="25b13e6b-90fb-44e9-9a70-a6c3cdbc5a18"/>
    <x v="0"/>
    <e v="#N/A"/>
    <e v="#N/A"/>
    <e v="#N/A"/>
    <s v="FIXED"/>
    <x v="0"/>
    <m/>
    <m/>
    <m/>
    <m/>
    <x v="0"/>
  </r>
  <r>
    <x v="2"/>
    <s v="25b1922e-f1ef-46e4-957e-62c4d6557eb6"/>
    <x v="0"/>
    <e v="#N/A"/>
    <e v="#N/A"/>
    <e v="#N/A"/>
    <s v="FIXED"/>
    <x v="0"/>
    <m/>
    <m/>
    <m/>
    <m/>
    <x v="0"/>
  </r>
  <r>
    <x v="0"/>
    <s v="25b22aae-a371-45ee-887d-034cd38f8325"/>
    <x v="0"/>
    <e v="#N/A"/>
    <e v="#N/A"/>
    <e v="#N/A"/>
    <s v="FIXED"/>
    <x v="0"/>
    <m/>
    <m/>
    <m/>
    <m/>
    <x v="0"/>
  </r>
  <r>
    <x v="9"/>
    <s v="25b24629-9250-4af6-a6be-be6c09437797"/>
    <x v="0"/>
    <e v="#N/A"/>
    <e v="#N/A"/>
    <e v="#N/A"/>
    <s v="FIXED"/>
    <x v="0"/>
    <m/>
    <m/>
    <m/>
    <m/>
    <x v="0"/>
  </r>
  <r>
    <x v="0"/>
    <s v="25b39910-34b1-4680-a7ad-192f25208952"/>
    <x v="2"/>
    <s v="0253brn7p7l9n2d.bpna.popularinc.net"/>
    <s v="25b39910-34b1-4680-a7ad-192f25208952"/>
    <s v="High"/>
    <s v="ACTIVE"/>
    <x v="0"/>
    <m/>
    <m/>
    <m/>
    <m/>
    <x v="0"/>
  </r>
  <r>
    <x v="2"/>
    <s v="25b41100-9021-4515-b431-7f71aa4fd910"/>
    <x v="3"/>
    <e v="#N/A"/>
    <e v="#N/A"/>
    <e v="#N/A"/>
    <s v="NEW"/>
    <x v="0"/>
    <m/>
    <m/>
    <m/>
    <m/>
    <x v="0"/>
  </r>
  <r>
    <x v="4"/>
    <s v="25b47374-fe81-40c0-bf51-007b6fca9116"/>
    <x v="0"/>
    <s v="bdwybko5hnp3g2l.bpna.popularinc.net"/>
    <s v="25b47374-fe81-40c0-bf51-007b6fca9116"/>
    <s v="Critical"/>
    <s v="FIXED"/>
    <x v="0"/>
    <m/>
    <m/>
    <m/>
    <m/>
    <x v="0"/>
  </r>
  <r>
    <x v="0"/>
    <s v="25b47f6c-98a9-4faa-829d-942c7dcebf34"/>
    <x v="0"/>
    <e v="#N/A"/>
    <e v="#N/A"/>
    <e v="#N/A"/>
    <s v="FIXED"/>
    <x v="0"/>
    <m/>
    <m/>
    <m/>
    <m/>
    <x v="0"/>
  </r>
  <r>
    <x v="12"/>
    <s v="25b4bfcf-01e6-4391-9d3b-73192c4d3e07"/>
    <x v="0"/>
    <e v="#N/A"/>
    <e v="#N/A"/>
    <e v="#N/A"/>
    <s v="FIXED"/>
    <x v="0"/>
    <m/>
    <m/>
    <m/>
    <m/>
    <x v="0"/>
  </r>
  <r>
    <x v="10"/>
    <s v="25b59051-d1f4-42e0-ba02-b835f85e5372"/>
    <x v="0"/>
    <e v="#N/A"/>
    <e v="#N/A"/>
    <e v="#N/A"/>
    <s v="FIXED"/>
    <x v="0"/>
    <m/>
    <m/>
    <m/>
    <m/>
    <x v="0"/>
  </r>
  <r>
    <x v="0"/>
    <s v="25b5bf9f-fb64-4332-bb66-6762a6326898"/>
    <x v="0"/>
    <e v="#N/A"/>
    <e v="#N/A"/>
    <e v="#N/A"/>
    <s v="FIXED"/>
    <x v="0"/>
    <m/>
    <m/>
    <m/>
    <m/>
    <x v="0"/>
  </r>
  <r>
    <x v="0"/>
    <s v="25b5e629-aa87-4665-b77c-7676bea2e6d5"/>
    <x v="0"/>
    <e v="#N/A"/>
    <e v="#N/A"/>
    <e v="#N/A"/>
    <s v="FIXED"/>
    <x v="0"/>
    <m/>
    <m/>
    <m/>
    <m/>
    <x v="0"/>
  </r>
  <r>
    <x v="0"/>
    <s v="25b749c5-276b-4411-bc3e-9fe31796509c"/>
    <x v="0"/>
    <e v="#N/A"/>
    <e v="#N/A"/>
    <e v="#N/A"/>
    <s v="FIXED"/>
    <x v="0"/>
    <m/>
    <m/>
    <m/>
    <m/>
    <x v="0"/>
  </r>
  <r>
    <x v="0"/>
    <s v="25b87a71-234a-4b0f-aebb-ebd75a59479d"/>
    <x v="0"/>
    <e v="#N/A"/>
    <e v="#N/A"/>
    <e v="#N/A"/>
    <s v="FIXED"/>
    <x v="0"/>
    <m/>
    <m/>
    <m/>
    <m/>
    <x v="0"/>
  </r>
  <r>
    <x v="2"/>
    <s v="25b8e7fd-c93f-4773-aeb0-df868c4a697b"/>
    <x v="0"/>
    <e v="#N/A"/>
    <e v="#N/A"/>
    <e v="#N/A"/>
    <s v="FIXED"/>
    <x v="0"/>
    <m/>
    <m/>
    <m/>
    <m/>
    <x v="0"/>
  </r>
  <r>
    <x v="0"/>
    <s v="25b93527-7604-4294-ad2c-1abe41cdd2d0"/>
    <x v="0"/>
    <e v="#N/A"/>
    <e v="#N/A"/>
    <e v="#N/A"/>
    <s v="FIXED"/>
    <x v="0"/>
    <m/>
    <m/>
    <m/>
    <m/>
    <x v="0"/>
  </r>
  <r>
    <x v="0"/>
    <s v="25b99013-385c-4197-aff7-d6f09321a26e"/>
    <x v="0"/>
    <e v="#N/A"/>
    <e v="#N/A"/>
    <e v="#N/A"/>
    <s v="FIXED"/>
    <x v="0"/>
    <m/>
    <m/>
    <m/>
    <m/>
    <x v="0"/>
  </r>
  <r>
    <x v="0"/>
    <s v="25bd306e-2d9f-497c-a385-93734ecdef14"/>
    <x v="0"/>
    <e v="#N/A"/>
    <e v="#N/A"/>
    <e v="#N/A"/>
    <s v="FIXED"/>
    <x v="0"/>
    <m/>
    <m/>
    <m/>
    <m/>
    <x v="0"/>
  </r>
  <r>
    <x v="6"/>
    <s v="25bd91c7-e73f-4741-b7cc-7bd886637d35"/>
    <x v="2"/>
    <s v="bpn-roseclts-02"/>
    <s v="25bd91c7-e73f-4741-b7cc-7bd886637d35"/>
    <s v="Medium"/>
    <s v="ACTIVE"/>
    <x v="0"/>
    <m/>
    <m/>
    <m/>
    <m/>
    <x v="0"/>
  </r>
  <r>
    <x v="0"/>
    <s v="25be4606-c733-4d63-9361-31171f63de2a"/>
    <x v="0"/>
    <e v="#N/A"/>
    <e v="#N/A"/>
    <e v="#N/A"/>
    <s v="FIXED"/>
    <x v="0"/>
    <m/>
    <m/>
    <m/>
    <m/>
    <x v="0"/>
  </r>
  <r>
    <x v="4"/>
    <s v="25be9764-21b2-42ab-8757-16877df032c9"/>
    <x v="0"/>
    <e v="#N/A"/>
    <e v="#N/A"/>
    <e v="#N/A"/>
    <s v="FIXED"/>
    <x v="0"/>
    <m/>
    <m/>
    <m/>
    <m/>
    <x v="0"/>
  </r>
  <r>
    <x v="0"/>
    <s v="25bf0c3d-0a1a-4cbc-831c-81404eaa3bed"/>
    <x v="0"/>
    <s v="miambkoc317ll3l"/>
    <s v="25bf0c3d-0a1a-4cbc-831c-81404eaa3bed"/>
    <s v="Critical"/>
    <s v="FIXED"/>
    <x v="1109"/>
    <s v="Backlog"/>
    <s v="MICROSOFT WINDOWS SERVER 2008 R2 STANDARD SERVICE PACK 1"/>
    <s v="FIXED"/>
    <s v="MICROSOFT WINDOWS SERVER 2008 "/>
    <x v="0"/>
  </r>
  <r>
    <x v="7"/>
    <s v="25bfb85b-3518-46ea-a386-526d73f8318b"/>
    <x v="2"/>
    <s v="bpn-cmtydras-01"/>
    <s v="25bfb85b-3518-46ea-a386-526d73f8318b"/>
    <s v="Medium"/>
    <s v="ACTIVE"/>
    <x v="0"/>
    <m/>
    <m/>
    <m/>
    <m/>
    <x v="0"/>
  </r>
  <r>
    <x v="0"/>
    <s v="25c1378e-ac04-4eb5-9905-5a6d60f0b4a9"/>
    <x v="0"/>
    <e v="#N/A"/>
    <e v="#N/A"/>
    <e v="#N/A"/>
    <s v="FIXED"/>
    <x v="0"/>
    <m/>
    <m/>
    <m/>
    <m/>
    <x v="0"/>
  </r>
  <r>
    <x v="7"/>
    <s v="25c1b257-e1b4-46e2-9285-7a53320eb31d"/>
    <x v="0"/>
    <e v="#N/A"/>
    <e v="#N/A"/>
    <e v="#N/A"/>
    <s v="FIXED"/>
    <x v="0"/>
    <m/>
    <m/>
    <m/>
    <m/>
    <x v="0"/>
  </r>
  <r>
    <x v="0"/>
    <s v="25c22486-230e-4f5a-b816-8a54a26fd04e"/>
    <x v="0"/>
    <e v="#N/A"/>
    <e v="#N/A"/>
    <e v="#N/A"/>
    <s v="FIXED"/>
    <x v="0"/>
    <m/>
    <m/>
    <m/>
    <m/>
    <x v="0"/>
  </r>
  <r>
    <x v="0"/>
    <s v="25c2669f-0504-44d8-aa5d-09c96df851b8"/>
    <x v="0"/>
    <e v="#N/A"/>
    <e v="#N/A"/>
    <e v="#N/A"/>
    <s v="FIXED"/>
    <x v="0"/>
    <m/>
    <m/>
    <m/>
    <m/>
    <x v="0"/>
  </r>
  <r>
    <x v="0"/>
    <s v="25c2ad04-d42e-4df5-bdcc-e0f89be454de"/>
    <x v="0"/>
    <e v="#N/A"/>
    <e v="#N/A"/>
    <e v="#N/A"/>
    <s v="FIXED"/>
    <x v="0"/>
    <m/>
    <m/>
    <m/>
    <m/>
    <x v="0"/>
  </r>
  <r>
    <x v="6"/>
    <s v="25c36840-76f4-49ea-82ce-e585dbbac7a0"/>
    <x v="2"/>
    <s v="bpn-rosetecm-05"/>
    <s v="25c36840-76f4-49ea-82ce-e585dbbac7a0"/>
    <s v="Medium"/>
    <s v="ACTIVE"/>
    <x v="0"/>
    <m/>
    <m/>
    <m/>
    <m/>
    <x v="0"/>
  </r>
  <r>
    <x v="1"/>
    <s v="25c53155-be31-4f23-9fdb-b76d1615042b"/>
    <x v="2"/>
    <s v="bpn-rosebp-03"/>
    <s v="25c53155-be31-4f23-9fdb-b76d1615042b"/>
    <s v="Low"/>
    <s v="ACTIVE"/>
    <x v="0"/>
    <m/>
    <m/>
    <m/>
    <m/>
    <x v="0"/>
  </r>
  <r>
    <x v="4"/>
    <s v="25c58177-6bde-45ab-80f1-23b129e8ef50"/>
    <x v="0"/>
    <e v="#N/A"/>
    <e v="#N/A"/>
    <e v="#N/A"/>
    <s v="FIXED"/>
    <x v="0"/>
    <m/>
    <m/>
    <m/>
    <m/>
    <x v="0"/>
  </r>
  <r>
    <x v="0"/>
    <s v="25c5bc5e-1306-48f2-a480-6e8ea6202026"/>
    <x v="0"/>
    <e v="#N/A"/>
    <e v="#N/A"/>
    <e v="#N/A"/>
    <s v="FIXED"/>
    <x v="0"/>
    <m/>
    <m/>
    <m/>
    <m/>
    <x v="0"/>
  </r>
  <r>
    <x v="0"/>
    <s v="25c5bf7e-ac64-4633-94da-dacd21c01801"/>
    <x v="0"/>
    <e v="#N/A"/>
    <e v="#N/A"/>
    <e v="#N/A"/>
    <s v="FIXED"/>
    <x v="0"/>
    <m/>
    <m/>
    <m/>
    <m/>
    <x v="0"/>
  </r>
  <r>
    <x v="0"/>
    <s v="25c5d74f-2cf0-4da3-9213-ae5b9eca1040"/>
    <x v="0"/>
    <e v="#N/A"/>
    <e v="#N/A"/>
    <e v="#N/A"/>
    <s v="FIXED"/>
    <x v="0"/>
    <m/>
    <m/>
    <m/>
    <m/>
    <x v="0"/>
  </r>
  <r>
    <x v="0"/>
    <s v="25c6ba65-5b7d-4be1-ab47-f3dba779d970"/>
    <x v="0"/>
    <e v="#N/A"/>
    <e v="#N/A"/>
    <e v="#N/A"/>
    <s v="FIXED"/>
    <x v="0"/>
    <m/>
    <m/>
    <m/>
    <m/>
    <x v="0"/>
  </r>
  <r>
    <x v="4"/>
    <s v="25c7ad31-3975-4472-b7b9-6b4396d5bf1a"/>
    <x v="0"/>
    <e v="#N/A"/>
    <e v="#N/A"/>
    <e v="#N/A"/>
    <s v="FIXED"/>
    <x v="0"/>
    <m/>
    <m/>
    <m/>
    <m/>
    <x v="0"/>
  </r>
  <r>
    <x v="1"/>
    <s v="25c97c92-c265-448f-bff7-6ebe1a475c2d"/>
    <x v="0"/>
    <e v="#N/A"/>
    <e v="#N/A"/>
    <e v="#N/A"/>
    <s v="FIXED"/>
    <x v="0"/>
    <m/>
    <m/>
    <m/>
    <m/>
    <x v="0"/>
  </r>
  <r>
    <x v="0"/>
    <s v="25c9850f-d717-4505-8af6-4bba0a0c2d84"/>
    <x v="0"/>
    <e v="#N/A"/>
    <e v="#N/A"/>
    <e v="#N/A"/>
    <s v="FIXED"/>
    <x v="0"/>
    <m/>
    <m/>
    <m/>
    <m/>
    <x v="0"/>
  </r>
  <r>
    <x v="0"/>
    <s v="25cb86e6-9f10-42d1-97b4-a19c945b1e28"/>
    <x v="0"/>
    <e v="#N/A"/>
    <e v="#N/A"/>
    <e v="#N/A"/>
    <s v="FIXED"/>
    <x v="0"/>
    <m/>
    <m/>
    <m/>
    <m/>
    <x v="0"/>
  </r>
  <r>
    <x v="0"/>
    <s v="25cbb2d0-8d2c-4bb3-be39-154a22f4d454"/>
    <x v="0"/>
    <e v="#N/A"/>
    <e v="#N/A"/>
    <e v="#N/A"/>
    <s v="FIXED"/>
    <x v="0"/>
    <m/>
    <m/>
    <m/>
    <m/>
    <x v="0"/>
  </r>
  <r>
    <x v="2"/>
    <s v="25ccc484-8ff6-4f63-96b3-6cebc1ae71df"/>
    <x v="0"/>
    <e v="#N/A"/>
    <e v="#N/A"/>
    <e v="#N/A"/>
    <s v="FIXED"/>
    <x v="0"/>
    <m/>
    <m/>
    <m/>
    <m/>
    <x v="0"/>
  </r>
  <r>
    <x v="0"/>
    <s v="25ce5491-186a-4027-8e68-09307c24cc1a"/>
    <x v="0"/>
    <e v="#N/A"/>
    <e v="#N/A"/>
    <e v="#N/A"/>
    <s v="FIXED"/>
    <x v="0"/>
    <m/>
    <m/>
    <m/>
    <m/>
    <x v="0"/>
  </r>
  <r>
    <x v="0"/>
    <s v="25ce6f0a-e6e0-4dc6-88d2-4a1efade700c"/>
    <x v="0"/>
    <e v="#N/A"/>
    <e v="#N/A"/>
    <e v="#N/A"/>
    <s v="FIXED"/>
    <x v="0"/>
    <m/>
    <m/>
    <m/>
    <m/>
    <x v="0"/>
  </r>
  <r>
    <x v="0"/>
    <s v="25ced1b1-a2fd-4439-a599-963efa27e447"/>
    <x v="0"/>
    <e v="#N/A"/>
    <e v="#N/A"/>
    <e v="#N/A"/>
    <s v="FIXED"/>
    <x v="0"/>
    <m/>
    <m/>
    <m/>
    <m/>
    <x v="0"/>
  </r>
  <r>
    <x v="0"/>
    <s v="25d07b6b-dddb-458f-95d3-df99d22f2d9c"/>
    <x v="0"/>
    <e v="#N/A"/>
    <e v="#N/A"/>
    <e v="#N/A"/>
    <s v="FIXED"/>
    <x v="0"/>
    <m/>
    <m/>
    <m/>
    <m/>
    <x v="0"/>
  </r>
  <r>
    <x v="0"/>
    <s v="25d08d33-b2cb-4450-8c2c-691123db6b80"/>
    <x v="0"/>
    <e v="#N/A"/>
    <e v="#N/A"/>
    <e v="#N/A"/>
    <s v="FIXED"/>
    <x v="0"/>
    <m/>
    <m/>
    <m/>
    <m/>
    <x v="0"/>
  </r>
  <r>
    <x v="0"/>
    <s v="25d0921a-5c11-41e0-9e61-d1f89efaf545"/>
    <x v="0"/>
    <e v="#N/A"/>
    <e v="#N/A"/>
    <e v="#N/A"/>
    <s v="FIXED"/>
    <x v="0"/>
    <m/>
    <m/>
    <m/>
    <m/>
    <x v="0"/>
  </r>
  <r>
    <x v="0"/>
    <s v="25d20966-da64-4428-acfb-f7c81d619bbf"/>
    <x v="0"/>
    <s v="0025brn8tc2zd3l.bpna.popularinc.net"/>
    <s v="25d20966-da64-4428-acfb-f7c81d619bbf"/>
    <s v="Critical"/>
    <s v="FIXED"/>
    <x v="0"/>
    <m/>
    <m/>
    <m/>
    <m/>
    <x v="0"/>
  </r>
  <r>
    <x v="2"/>
    <s v="25d2689e-2694-45a4-889d-80e9d4c7545c"/>
    <x v="0"/>
    <e v="#N/A"/>
    <e v="#N/A"/>
    <e v="#N/A"/>
    <s v="FIXED"/>
    <x v="0"/>
    <m/>
    <m/>
    <m/>
    <m/>
    <x v="0"/>
  </r>
  <r>
    <x v="0"/>
    <s v="25d3572c-2730-4ebd-8d20-9dedd2c20ed5"/>
    <x v="0"/>
    <e v="#N/A"/>
    <e v="#N/A"/>
    <e v="#N/A"/>
    <s v="FIXED"/>
    <x v="0"/>
    <m/>
    <m/>
    <m/>
    <m/>
    <x v="0"/>
  </r>
  <r>
    <x v="0"/>
    <s v="25d3e268-6979-4105-bce5-c4f4137e867b"/>
    <x v="0"/>
    <e v="#N/A"/>
    <e v="#N/A"/>
    <e v="#N/A"/>
    <s v="FIXED"/>
    <x v="0"/>
    <m/>
    <m/>
    <m/>
    <m/>
    <x v="0"/>
  </r>
  <r>
    <x v="5"/>
    <s v="25d40959-d70f-4456-bd43-f45bd903f822"/>
    <x v="2"/>
    <s v="bpn-rosedvqa-05"/>
    <s v="25d40959-d70f-4456-bd43-f45bd903f822"/>
    <s v="Medium"/>
    <s v="ACTIVE"/>
    <x v="0"/>
    <m/>
    <m/>
    <m/>
    <m/>
    <x v="0"/>
  </r>
  <r>
    <x v="6"/>
    <s v="25d4c15c-b2fc-48e4-84ba-446171533336"/>
    <x v="1"/>
    <s v="bpn-rosetecm-05"/>
    <s v="25d4c15c-b2fc-48e4-84ba-446171533336"/>
    <s v="Medium"/>
    <s v="RESURFACED"/>
    <x v="0"/>
    <m/>
    <m/>
    <m/>
    <m/>
    <x v="0"/>
  </r>
  <r>
    <x v="0"/>
    <s v="25d5051e-298e-4c63-a6da-503f5abd1fcc"/>
    <x v="0"/>
    <e v="#N/A"/>
    <e v="#N/A"/>
    <e v="#N/A"/>
    <s v="FIXED"/>
    <x v="0"/>
    <m/>
    <m/>
    <m/>
    <m/>
    <x v="0"/>
  </r>
  <r>
    <x v="2"/>
    <s v="25d5953c-8aed-4866-8d5b-9834162d6f7c"/>
    <x v="0"/>
    <e v="#N/A"/>
    <e v="#N/A"/>
    <e v="#N/A"/>
    <s v="FIXED"/>
    <x v="0"/>
    <m/>
    <m/>
    <m/>
    <m/>
    <x v="0"/>
  </r>
  <r>
    <x v="0"/>
    <s v="25d5c79f-edb8-4be3-b82b-9be33325396b"/>
    <x v="0"/>
    <e v="#N/A"/>
    <e v="#N/A"/>
    <e v="#N/A"/>
    <s v="FIXED"/>
    <x v="0"/>
    <m/>
    <m/>
    <m/>
    <m/>
    <x v="0"/>
  </r>
  <r>
    <x v="0"/>
    <s v="25d64442-7a28-4188-9cf8-dc2782941502"/>
    <x v="0"/>
    <e v="#N/A"/>
    <e v="#N/A"/>
    <e v="#N/A"/>
    <s v="FIXED"/>
    <x v="0"/>
    <m/>
    <m/>
    <m/>
    <m/>
    <x v="0"/>
  </r>
  <r>
    <x v="1"/>
    <s v="25d65041-b9cb-4347-8c0a-524f6fe45a3c"/>
    <x v="0"/>
    <e v="#N/A"/>
    <e v="#N/A"/>
    <e v="#N/A"/>
    <s v="FIXED"/>
    <x v="0"/>
    <m/>
    <m/>
    <m/>
    <m/>
    <x v="0"/>
  </r>
  <r>
    <x v="2"/>
    <s v="25d7a944-a52a-4d34-90f2-3553e7c70090"/>
    <x v="1"/>
    <e v="#N/A"/>
    <e v="#N/A"/>
    <e v="#N/A"/>
    <s v="RESURFACED"/>
    <x v="0"/>
    <m/>
    <m/>
    <m/>
    <m/>
    <x v="0"/>
  </r>
  <r>
    <x v="0"/>
    <s v="25d84e41-3e7d-46f0-a0b6-bde7a0bf50d3"/>
    <x v="0"/>
    <e v="#N/A"/>
    <e v="#N/A"/>
    <e v="#N/A"/>
    <s v="FIXED"/>
    <x v="0"/>
    <m/>
    <m/>
    <m/>
    <m/>
    <x v="0"/>
  </r>
  <r>
    <x v="6"/>
    <s v="25d92155-1f4e-49ed-976b-2da2d4b74392"/>
    <x v="0"/>
    <e v="#N/A"/>
    <e v="#N/A"/>
    <e v="#N/A"/>
    <s v="FIXED"/>
    <x v="0"/>
    <m/>
    <m/>
    <m/>
    <m/>
    <x v="0"/>
  </r>
  <r>
    <x v="0"/>
    <s v="25d97d9c-7338-4240-bdbf-72c6dcdde562"/>
    <x v="0"/>
    <e v="#N/A"/>
    <e v="#N/A"/>
    <e v="#N/A"/>
    <s v="FIXED"/>
    <x v="0"/>
    <m/>
    <m/>
    <m/>
    <m/>
    <x v="0"/>
  </r>
  <r>
    <x v="0"/>
    <s v="25da6e95-e63a-41f0-9475-49ec7ce3ca96"/>
    <x v="0"/>
    <e v="#N/A"/>
    <e v="#N/A"/>
    <e v="#N/A"/>
    <s v="FIXED"/>
    <x v="0"/>
    <m/>
    <m/>
    <m/>
    <m/>
    <x v="0"/>
  </r>
  <r>
    <x v="4"/>
    <s v="25db3dc0-c341-4c3c-82a6-a6e8b8a17c83"/>
    <x v="0"/>
    <e v="#N/A"/>
    <e v="#N/A"/>
    <e v="#N/A"/>
    <s v="FIXED"/>
    <x v="0"/>
    <m/>
    <m/>
    <m/>
    <m/>
    <x v="0"/>
  </r>
  <r>
    <x v="1"/>
    <s v="25dba6eb-f6b9-452a-a54c-26f5366ab515"/>
    <x v="0"/>
    <e v="#N/A"/>
    <e v="#N/A"/>
    <e v="#N/A"/>
    <s v="FIXED"/>
    <x v="0"/>
    <m/>
    <m/>
    <m/>
    <m/>
    <x v="0"/>
  </r>
  <r>
    <x v="0"/>
    <s v="25ddef76-ed69-4a49-acf9-de43d44f01b9"/>
    <x v="0"/>
    <e v="#N/A"/>
    <e v="#N/A"/>
    <e v="#N/A"/>
    <s v="FIXED"/>
    <x v="0"/>
    <m/>
    <m/>
    <m/>
    <m/>
    <x v="0"/>
  </r>
  <r>
    <x v="7"/>
    <s v="25ddfdba-8b91-47ea-a1d6-31938aaaf556"/>
    <x v="0"/>
    <e v="#N/A"/>
    <e v="#N/A"/>
    <e v="#N/A"/>
    <s v="FIXED"/>
    <x v="0"/>
    <m/>
    <m/>
    <m/>
    <m/>
    <x v="0"/>
  </r>
  <r>
    <x v="0"/>
    <s v="25ddffb1-586b-4f64-90af-2aab15a511e6"/>
    <x v="2"/>
    <s v="0019brn14xgkb2d.bpna.popularinc.net"/>
    <s v="25ddffb1-586b-4f64-90af-2aab15a511e6"/>
    <s v="High"/>
    <s v="ACTIVE"/>
    <x v="0"/>
    <m/>
    <m/>
    <m/>
    <m/>
    <x v="0"/>
  </r>
  <r>
    <x v="2"/>
    <s v="25de0bc9-8ad0-484e-b58d-00f4f362c3d9"/>
    <x v="0"/>
    <e v="#N/A"/>
    <e v="#N/A"/>
    <e v="#N/A"/>
    <s v="FIXED"/>
    <x v="0"/>
    <m/>
    <m/>
    <m/>
    <m/>
    <x v="0"/>
  </r>
  <r>
    <x v="0"/>
    <s v="25de2caa-197a-4e04-bccb-25cbdc67de50"/>
    <x v="0"/>
    <e v="#N/A"/>
    <e v="#N/A"/>
    <e v="#N/A"/>
    <s v="FIXED"/>
    <x v="0"/>
    <m/>
    <m/>
    <m/>
    <m/>
    <x v="0"/>
  </r>
  <r>
    <x v="0"/>
    <s v="25df0f3e-02cc-40c5-8832-ae8fe63c589f"/>
    <x v="0"/>
    <e v="#N/A"/>
    <e v="#N/A"/>
    <e v="#N/A"/>
    <s v="FIXED"/>
    <x v="0"/>
    <m/>
    <m/>
    <m/>
    <m/>
    <x v="0"/>
  </r>
  <r>
    <x v="2"/>
    <s v="25df942a-e665-4fc4-90dc-8bdb4bf10ba1"/>
    <x v="1"/>
    <s v="bpn-cmtygvfd-01"/>
    <s v="25df942a-e665-4fc4-90dc-8bdb4bf10ba1"/>
    <s v="Medium"/>
    <s v="RESURFACED"/>
    <x v="0"/>
    <m/>
    <m/>
    <m/>
    <m/>
    <x v="0"/>
  </r>
  <r>
    <x v="7"/>
    <s v="25e25875-64e9-4c1a-ba3c-1272dfadc4ba"/>
    <x v="0"/>
    <e v="#N/A"/>
    <e v="#N/A"/>
    <e v="#N/A"/>
    <s v="FIXED"/>
    <x v="0"/>
    <m/>
    <m/>
    <m/>
    <m/>
    <x v="0"/>
  </r>
  <r>
    <x v="9"/>
    <s v="25e316cd-803b-4e6f-9393-a57409485829"/>
    <x v="0"/>
    <e v="#N/A"/>
    <e v="#N/A"/>
    <e v="#N/A"/>
    <s v="FIXED"/>
    <x v="0"/>
    <m/>
    <m/>
    <m/>
    <m/>
    <x v="0"/>
  </r>
  <r>
    <x v="0"/>
    <s v="25e3e996-c811-4b53-a835-716c0f8136ac"/>
    <x v="0"/>
    <e v="#N/A"/>
    <e v="#N/A"/>
    <e v="#N/A"/>
    <s v="FIXED"/>
    <x v="0"/>
    <m/>
    <m/>
    <m/>
    <m/>
    <x v="0"/>
  </r>
  <r>
    <x v="0"/>
    <s v="25e3fe31-fb27-4b77-be44-d477e8ba3d9e"/>
    <x v="0"/>
    <e v="#N/A"/>
    <e v="#N/A"/>
    <e v="#N/A"/>
    <s v="FIXED"/>
    <x v="0"/>
    <m/>
    <m/>
    <m/>
    <m/>
    <x v="0"/>
  </r>
  <r>
    <x v="1"/>
    <s v="25e4f816-97e8-4d9e-8358-ca2b3c033796"/>
    <x v="2"/>
    <s v="bpn-bdwydcdn-02"/>
    <s v="25e4f816-97e8-4d9e-8358-ca2b3c033796"/>
    <s v="Medium"/>
    <s v="ACTIVE"/>
    <x v="0"/>
    <m/>
    <m/>
    <m/>
    <m/>
    <x v="0"/>
  </r>
  <r>
    <x v="7"/>
    <s v="25e648de-3973-4dfe-9c15-aa9af98854c4"/>
    <x v="1"/>
    <s v="bpn-rosebiws-02"/>
    <s v="25e648de-3973-4dfe-9c15-aa9af98854c4"/>
    <s v="Medium"/>
    <s v="RESURFACED"/>
    <x v="0"/>
    <m/>
    <m/>
    <m/>
    <m/>
    <x v="0"/>
  </r>
  <r>
    <x v="2"/>
    <s v="25e6a24b-b3ce-428f-af77-a640d60e9ee9"/>
    <x v="1"/>
    <s v="bpn-rosecmas-05"/>
    <s v="25e6a24b-b3ce-428f-af77-a640d60e9ee9"/>
    <s v="Medium"/>
    <s v="RESURFACED"/>
    <x v="0"/>
    <m/>
    <m/>
    <m/>
    <m/>
    <x v="0"/>
  </r>
  <r>
    <x v="0"/>
    <s v="25e7e55d-bd74-4d30-9c07-67c34de0df16"/>
    <x v="0"/>
    <e v="#N/A"/>
    <e v="#N/A"/>
    <e v="#N/A"/>
    <s v="FIXED"/>
    <x v="0"/>
    <m/>
    <m/>
    <m/>
    <m/>
    <x v="0"/>
  </r>
  <r>
    <x v="10"/>
    <s v="25e85d4a-588a-4045-b65c-771f436ee3b6"/>
    <x v="2"/>
    <s v="bpn-rosenmas-01"/>
    <s v="25e85d4a-588a-4045-b65c-771f436ee3b6"/>
    <s v="Medium"/>
    <s v="ACTIVE"/>
    <x v="0"/>
    <m/>
    <m/>
    <m/>
    <m/>
    <x v="0"/>
  </r>
  <r>
    <x v="0"/>
    <s v="25e88bfe-8017-439e-9f29-fc4f5d6cc6f4"/>
    <x v="0"/>
    <e v="#N/A"/>
    <e v="#N/A"/>
    <e v="#N/A"/>
    <s v="FIXED"/>
    <x v="0"/>
    <m/>
    <m/>
    <m/>
    <m/>
    <x v="0"/>
  </r>
  <r>
    <x v="0"/>
    <s v="25e8af55-e35c-446b-8df5-88f8a65cd611"/>
    <x v="0"/>
    <e v="#N/A"/>
    <e v="#N/A"/>
    <e v="#N/A"/>
    <s v="FIXED"/>
    <x v="0"/>
    <m/>
    <m/>
    <m/>
    <m/>
    <x v="0"/>
  </r>
  <r>
    <x v="2"/>
    <s v="25e9552c-3590-4792-be88-10c87bad6bfe"/>
    <x v="0"/>
    <e v="#N/A"/>
    <e v="#N/A"/>
    <e v="#N/A"/>
    <s v="FIXED"/>
    <x v="0"/>
    <m/>
    <m/>
    <m/>
    <m/>
    <x v="0"/>
  </r>
  <r>
    <x v="4"/>
    <s v="25e98342-ee68-4ded-bdcf-4a3ef6b59255"/>
    <x v="0"/>
    <e v="#N/A"/>
    <e v="#N/A"/>
    <e v="#N/A"/>
    <s v="FIXED"/>
    <x v="0"/>
    <m/>
    <m/>
    <m/>
    <m/>
    <x v="0"/>
  </r>
  <r>
    <x v="0"/>
    <s v="25e9c7f9-cc8a-4272-a5b5-bfd82c61d081"/>
    <x v="0"/>
    <e v="#N/A"/>
    <e v="#N/A"/>
    <e v="#N/A"/>
    <s v="FIXED"/>
    <x v="0"/>
    <m/>
    <m/>
    <m/>
    <m/>
    <x v="0"/>
  </r>
  <r>
    <x v="0"/>
    <s v="25ea176e-50c9-4526-98ba-d4139bfb155a"/>
    <x v="0"/>
    <e v="#N/A"/>
    <e v="#N/A"/>
    <e v="#N/A"/>
    <s v="FIXED"/>
    <x v="0"/>
    <m/>
    <m/>
    <m/>
    <m/>
    <x v="0"/>
  </r>
  <r>
    <x v="1"/>
    <s v="25eb58f6-d819-444a-81d4-351aecc45602"/>
    <x v="0"/>
    <e v="#N/A"/>
    <e v="#N/A"/>
    <e v="#N/A"/>
    <s v="FIXED"/>
    <x v="0"/>
    <m/>
    <m/>
    <m/>
    <m/>
    <x v="0"/>
  </r>
  <r>
    <x v="0"/>
    <s v="25ec49df-d7b9-4e4a-997b-27018e365755"/>
    <x v="0"/>
    <e v="#N/A"/>
    <e v="#N/A"/>
    <e v="#N/A"/>
    <s v="FIXED"/>
    <x v="0"/>
    <m/>
    <m/>
    <m/>
    <m/>
    <x v="0"/>
  </r>
  <r>
    <x v="0"/>
    <s v="25ec59c2-d2db-4104-8d83-c4b789874c94"/>
    <x v="0"/>
    <e v="#N/A"/>
    <e v="#N/A"/>
    <e v="#N/A"/>
    <s v="FIXED"/>
    <x v="0"/>
    <m/>
    <m/>
    <m/>
    <m/>
    <x v="0"/>
  </r>
  <r>
    <x v="4"/>
    <s v="25ed36c9-0065-4e4f-b56e-ea3999c737e2"/>
    <x v="0"/>
    <e v="#N/A"/>
    <e v="#N/A"/>
    <e v="#N/A"/>
    <s v="FIXED"/>
    <x v="0"/>
    <m/>
    <m/>
    <m/>
    <m/>
    <x v="0"/>
  </r>
  <r>
    <x v="0"/>
    <s v="25ee903d-ba0f-4087-828a-6c3f870c09e7"/>
    <x v="0"/>
    <e v="#N/A"/>
    <e v="#N/A"/>
    <e v="#N/A"/>
    <s v="FIXED"/>
    <x v="0"/>
    <m/>
    <m/>
    <m/>
    <m/>
    <x v="0"/>
  </r>
  <r>
    <x v="0"/>
    <s v="25efb8f1-8268-4a9b-8328-e30bcce42f4e"/>
    <x v="0"/>
    <e v="#N/A"/>
    <e v="#N/A"/>
    <e v="#N/A"/>
    <s v="FIXED"/>
    <x v="0"/>
    <m/>
    <m/>
    <m/>
    <m/>
    <x v="0"/>
  </r>
  <r>
    <x v="5"/>
    <s v="25f0071b-6e1d-464c-bfbf-8a480cd67a7f"/>
    <x v="0"/>
    <e v="#N/A"/>
    <e v="#N/A"/>
    <e v="#N/A"/>
    <s v="FIXED"/>
    <x v="0"/>
    <m/>
    <m/>
    <m/>
    <m/>
    <x v="0"/>
  </r>
  <r>
    <x v="0"/>
    <s v="25f03b9e-20d1-4023-a168-b5d9f826c94a"/>
    <x v="0"/>
    <e v="#N/A"/>
    <e v="#N/A"/>
    <e v="#N/A"/>
    <s v="FIXED"/>
    <x v="0"/>
    <m/>
    <m/>
    <m/>
    <m/>
    <x v="0"/>
  </r>
  <r>
    <x v="0"/>
    <s v="25f086ce-9f8d-49ef-81cb-e8ad07757785"/>
    <x v="0"/>
    <e v="#N/A"/>
    <e v="#N/A"/>
    <e v="#N/A"/>
    <s v="FIXED"/>
    <x v="0"/>
    <m/>
    <m/>
    <m/>
    <m/>
    <x v="0"/>
  </r>
  <r>
    <x v="1"/>
    <s v="25f0c684-46b3-4fc6-85ec-9c021df2a695"/>
    <x v="0"/>
    <e v="#N/A"/>
    <e v="#N/A"/>
    <e v="#N/A"/>
    <s v="FIXED"/>
    <x v="0"/>
    <m/>
    <m/>
    <m/>
    <m/>
    <x v="0"/>
  </r>
  <r>
    <x v="2"/>
    <s v="25f3129c-5dc0-422d-9327-dc866640538b"/>
    <x v="0"/>
    <e v="#N/A"/>
    <e v="#N/A"/>
    <e v="#N/A"/>
    <s v="FIXED"/>
    <x v="0"/>
    <m/>
    <m/>
    <m/>
    <m/>
    <x v="0"/>
  </r>
  <r>
    <x v="0"/>
    <s v="25f388e7-9ffa-46d5-9e1b-5c1781722c3a"/>
    <x v="0"/>
    <e v="#N/A"/>
    <e v="#N/A"/>
    <e v="#N/A"/>
    <s v="FIXED"/>
    <x v="0"/>
    <m/>
    <m/>
    <m/>
    <m/>
    <x v="0"/>
  </r>
  <r>
    <x v="0"/>
    <s v="25f637e5-8119-4f32-8b16-6fa2aad80814"/>
    <x v="0"/>
    <e v="#N/A"/>
    <e v="#N/A"/>
    <e v="#N/A"/>
    <s v="FIXED"/>
    <x v="0"/>
    <m/>
    <m/>
    <m/>
    <m/>
    <x v="0"/>
  </r>
  <r>
    <x v="1"/>
    <s v="25f8fcdc-7585-43ec-bd9d-a6966017cc12"/>
    <x v="0"/>
    <e v="#N/A"/>
    <e v="#N/A"/>
    <e v="#N/A"/>
    <s v="FIXED"/>
    <x v="0"/>
    <m/>
    <m/>
    <m/>
    <m/>
    <x v="0"/>
  </r>
  <r>
    <x v="0"/>
    <s v="25f92207-1ffe-4ac7-bfe1-47f3ed576358"/>
    <x v="0"/>
    <e v="#N/A"/>
    <e v="#N/A"/>
    <e v="#N/A"/>
    <s v="FIXED"/>
    <x v="0"/>
    <m/>
    <m/>
    <m/>
    <m/>
    <x v="0"/>
  </r>
  <r>
    <x v="1"/>
    <s v="25f95951-ad6b-4162-9fd4-4d6b68a516ee"/>
    <x v="0"/>
    <e v="#N/A"/>
    <e v="#N/A"/>
    <e v="#N/A"/>
    <s v="FIXED"/>
    <x v="0"/>
    <m/>
    <m/>
    <m/>
    <m/>
    <x v="0"/>
  </r>
  <r>
    <x v="0"/>
    <s v="25f9dd18-07eb-4fa4-9de9-c6f37eba3688"/>
    <x v="0"/>
    <e v="#N/A"/>
    <e v="#N/A"/>
    <e v="#N/A"/>
    <s v="FIXED"/>
    <x v="0"/>
    <m/>
    <m/>
    <m/>
    <m/>
    <x v="0"/>
  </r>
  <r>
    <x v="5"/>
    <s v="25f9fbd5-36e7-499d-a723-6809c73ba036"/>
    <x v="0"/>
    <e v="#N/A"/>
    <e v="#N/A"/>
    <e v="#N/A"/>
    <s v="FIXED"/>
    <x v="0"/>
    <m/>
    <m/>
    <m/>
    <m/>
    <x v="0"/>
  </r>
  <r>
    <x v="6"/>
    <s v="25fa1afa-de76-46d2-b1a6-c96e1018fec6"/>
    <x v="1"/>
    <s v="bpn-rosetecm-05"/>
    <s v="25fa1afa-de76-46d2-b1a6-c96e1018fec6"/>
    <s v="High"/>
    <s v="RESURFACED"/>
    <x v="0"/>
    <m/>
    <m/>
    <m/>
    <m/>
    <x v="0"/>
  </r>
  <r>
    <x v="4"/>
    <s v="25fa7f86-9844-44e7-a885-4f6620abfb88"/>
    <x v="0"/>
    <e v="#N/A"/>
    <e v="#N/A"/>
    <e v="#N/A"/>
    <s v="FIXED"/>
    <x v="0"/>
    <m/>
    <m/>
    <m/>
    <m/>
    <x v="0"/>
  </r>
  <r>
    <x v="1"/>
    <s v="25fac062-efc0-4bc2-8627-d10de8dcfdf5"/>
    <x v="2"/>
    <s v="bpn-rosewras-01"/>
    <s v="25fac062-efc0-4bc2-8627-d10de8dcfdf5"/>
    <s v="Medium"/>
    <s v="ACTIVE"/>
    <x v="0"/>
    <m/>
    <m/>
    <m/>
    <m/>
    <x v="0"/>
  </r>
  <r>
    <x v="0"/>
    <s v="25fb96ba-2be8-424c-8491-139a84dce663"/>
    <x v="0"/>
    <e v="#N/A"/>
    <e v="#N/A"/>
    <e v="#N/A"/>
    <s v="FIXED"/>
    <x v="0"/>
    <m/>
    <m/>
    <m/>
    <m/>
    <x v="0"/>
  </r>
  <r>
    <x v="0"/>
    <s v="25fc5cf6-99b0-45a8-a672-61213cb7ab50"/>
    <x v="0"/>
    <e v="#N/A"/>
    <e v="#N/A"/>
    <e v="#N/A"/>
    <s v="FIXED"/>
    <x v="0"/>
    <m/>
    <m/>
    <m/>
    <m/>
    <x v="0"/>
  </r>
  <r>
    <x v="0"/>
    <s v="25fc94fe-631d-497e-94f5-43e2787c3028"/>
    <x v="0"/>
    <e v="#N/A"/>
    <e v="#N/A"/>
    <e v="#N/A"/>
    <s v="FIXED"/>
    <x v="0"/>
    <m/>
    <m/>
    <m/>
    <m/>
    <x v="0"/>
  </r>
  <r>
    <x v="0"/>
    <s v="25fdc9c2-296e-418e-b003-be2207a52719"/>
    <x v="0"/>
    <e v="#N/A"/>
    <e v="#N/A"/>
    <e v="#N/A"/>
    <s v="FIXED"/>
    <x v="0"/>
    <m/>
    <m/>
    <m/>
    <m/>
    <x v="0"/>
  </r>
  <r>
    <x v="0"/>
    <s v="25fe0aac-ddab-4b66-ba51-5a4374151de2"/>
    <x v="0"/>
    <s v="rosebko7jrb8h2l.bpna.popularinc.net"/>
    <s v="25fe0aac-ddab-4b66-ba51-5a4374151de2"/>
    <s v="Medium"/>
    <s v="FIXED"/>
    <x v="1064"/>
    <s v="Backlog"/>
    <s v="MICROSOFT WINDOWS 10 "/>
    <s v="FIXED"/>
    <s v="MICROSOFT WINDOWS 10 ENTERPRISE 10.0.19044"/>
    <x v="0"/>
  </r>
  <r>
    <x v="0"/>
    <s v="25fe1e1d-50e1-4f18-ab33-95079afe6215"/>
    <x v="0"/>
    <e v="#N/A"/>
    <e v="#N/A"/>
    <e v="#N/A"/>
    <s v="FIXED"/>
    <x v="0"/>
    <m/>
    <m/>
    <m/>
    <m/>
    <x v="0"/>
  </r>
  <r>
    <x v="4"/>
    <s v="25fee134-b706-4f0d-95b3-b3aba8a996e3"/>
    <x v="0"/>
    <e v="#N/A"/>
    <e v="#N/A"/>
    <e v="#N/A"/>
    <s v="FIXED"/>
    <x v="0"/>
    <m/>
    <m/>
    <m/>
    <m/>
    <x v="0"/>
  </r>
  <r>
    <x v="0"/>
    <s v="2600917c-113b-4322-98c8-6f6d0384820c"/>
    <x v="0"/>
    <e v="#N/A"/>
    <e v="#N/A"/>
    <e v="#N/A"/>
    <s v="FIXED"/>
    <x v="0"/>
    <m/>
    <m/>
    <m/>
    <m/>
    <x v="0"/>
  </r>
  <r>
    <x v="0"/>
    <s v="26027771-c96b-4dd2-9b05-3ebbf3892a85"/>
    <x v="0"/>
    <e v="#N/A"/>
    <e v="#N/A"/>
    <e v="#N/A"/>
    <s v="FIXED"/>
    <x v="0"/>
    <m/>
    <m/>
    <m/>
    <m/>
    <x v="0"/>
  </r>
  <r>
    <x v="0"/>
    <s v="2602a353-e8dc-47f8-a4cc-37c9ef43fded"/>
    <x v="0"/>
    <e v="#N/A"/>
    <e v="#N/A"/>
    <e v="#N/A"/>
    <s v="FIXED"/>
    <x v="0"/>
    <m/>
    <m/>
    <m/>
    <m/>
    <x v="0"/>
  </r>
  <r>
    <x v="1"/>
    <s v="26031fcc-c899-43dc-bd8f-e958c4121f27"/>
    <x v="2"/>
    <s v="bpn-0066bp-01"/>
    <s v="26031fcc-c899-43dc-bd8f-e958c4121f27"/>
    <s v="Medium"/>
    <s v="ACTIVE"/>
    <x v="0"/>
    <m/>
    <m/>
    <m/>
    <m/>
    <x v="0"/>
  </r>
  <r>
    <x v="0"/>
    <s v="260332e2-2dca-49bb-ba6f-3cfb8bef7337"/>
    <x v="0"/>
    <e v="#N/A"/>
    <e v="#N/A"/>
    <e v="#N/A"/>
    <s v="FIXED"/>
    <x v="0"/>
    <m/>
    <m/>
    <m/>
    <m/>
    <x v="0"/>
  </r>
  <r>
    <x v="0"/>
    <s v="26041222-4c6f-4f29-b712-9c663acad9f9"/>
    <x v="0"/>
    <e v="#N/A"/>
    <e v="#N/A"/>
    <e v="#N/A"/>
    <s v="FIXED"/>
    <x v="0"/>
    <m/>
    <m/>
    <m/>
    <m/>
    <x v="0"/>
  </r>
  <r>
    <x v="2"/>
    <s v="2604648a-2ca2-485f-8dff-a56ef4f5c120"/>
    <x v="2"/>
    <s v="bpn-roseirps-01"/>
    <s v="2604648a-2ca2-485f-8dff-a56ef4f5c120"/>
    <s v="Medium"/>
    <s v="ACTIVE"/>
    <x v="0"/>
    <m/>
    <m/>
    <m/>
    <m/>
    <x v="0"/>
  </r>
  <r>
    <x v="9"/>
    <s v="2604d0b4-442d-4eb4-9c8d-ac499360820f"/>
    <x v="0"/>
    <e v="#N/A"/>
    <e v="#N/A"/>
    <e v="#N/A"/>
    <s v="FIXED"/>
    <x v="0"/>
    <m/>
    <m/>
    <m/>
    <m/>
    <x v="0"/>
  </r>
  <r>
    <x v="7"/>
    <s v="2604d40e-b029-4f22-ab99-33aca181ab7e"/>
    <x v="0"/>
    <e v="#N/A"/>
    <e v="#N/A"/>
    <e v="#N/A"/>
    <s v="FIXED"/>
    <x v="0"/>
    <m/>
    <m/>
    <m/>
    <m/>
    <x v="0"/>
  </r>
  <r>
    <x v="0"/>
    <s v="2605ed54-dd54-438d-8c7c-174969a171c2"/>
    <x v="2"/>
    <s v="0036brn7pmj9n2d.bpna.popularinc.net"/>
    <s v="2605ed54-dd54-438d-8c7c-174969a171c2"/>
    <s v="High"/>
    <s v="ACTIVE"/>
    <x v="0"/>
    <m/>
    <m/>
    <m/>
    <m/>
    <x v="0"/>
  </r>
  <r>
    <x v="0"/>
    <s v="26062a84-c175-4d43-868a-d27a17ca317e"/>
    <x v="0"/>
    <e v="#N/A"/>
    <e v="#N/A"/>
    <e v="#N/A"/>
    <s v="FIXED"/>
    <x v="0"/>
    <m/>
    <m/>
    <m/>
    <m/>
    <x v="0"/>
  </r>
  <r>
    <x v="0"/>
    <s v="26066652-a8c2-45d8-b578-0fd9391c2649"/>
    <x v="0"/>
    <e v="#N/A"/>
    <e v="#N/A"/>
    <e v="#N/A"/>
    <s v="FIXED"/>
    <x v="0"/>
    <m/>
    <m/>
    <m/>
    <m/>
    <x v="0"/>
  </r>
  <r>
    <x v="9"/>
    <s v="26067a93-b58b-4d03-a012-2a7bf0543d10"/>
    <x v="0"/>
    <e v="#N/A"/>
    <e v="#N/A"/>
    <e v="#N/A"/>
    <s v="FIXED"/>
    <x v="0"/>
    <m/>
    <m/>
    <m/>
    <m/>
    <x v="0"/>
  </r>
  <r>
    <x v="0"/>
    <s v="2606a2e6-3a11-4f39-a8c3-75c2cbea83fd"/>
    <x v="0"/>
    <e v="#N/A"/>
    <e v="#N/A"/>
    <e v="#N/A"/>
    <s v="FIXED"/>
    <x v="0"/>
    <m/>
    <m/>
    <m/>
    <m/>
    <x v="0"/>
  </r>
  <r>
    <x v="2"/>
    <s v="2606fcbf-a0b2-49f7-96de-28e1ff3cf506"/>
    <x v="1"/>
    <s v="bpn-roserrdb-01"/>
    <s v="2606fcbf-a0b2-49f7-96de-28e1ff3cf506"/>
    <s v="Low"/>
    <s v="RESURFACED"/>
    <x v="0"/>
    <m/>
    <m/>
    <m/>
    <m/>
    <x v="0"/>
  </r>
  <r>
    <x v="0"/>
    <s v="26077615-554d-4ce3-a4f5-7e4bbacdb661"/>
    <x v="0"/>
    <e v="#N/A"/>
    <e v="#N/A"/>
    <e v="#N/A"/>
    <s v="FIXED"/>
    <x v="0"/>
    <m/>
    <m/>
    <m/>
    <m/>
    <x v="0"/>
  </r>
  <r>
    <x v="2"/>
    <s v="26085fad-ef2c-4508-ba2a-0aee514d789b"/>
    <x v="0"/>
    <e v="#N/A"/>
    <e v="#N/A"/>
    <e v="#N/A"/>
    <s v="FIXED"/>
    <x v="0"/>
    <m/>
    <m/>
    <m/>
    <m/>
    <x v="0"/>
  </r>
  <r>
    <x v="0"/>
    <s v="2608bdb6-f15b-4441-bcfa-83a34f4f7b1a"/>
    <x v="0"/>
    <e v="#N/A"/>
    <e v="#N/A"/>
    <e v="#N/A"/>
    <s v="FIXED"/>
    <x v="0"/>
    <m/>
    <m/>
    <m/>
    <m/>
    <x v="0"/>
  </r>
  <r>
    <x v="1"/>
    <s v="2609791a-aa6a-4d6e-bc1d-fb5541bb3bd9"/>
    <x v="0"/>
    <e v="#N/A"/>
    <e v="#N/A"/>
    <e v="#N/A"/>
    <s v="FIXED"/>
    <x v="0"/>
    <m/>
    <m/>
    <m/>
    <m/>
    <x v="0"/>
  </r>
  <r>
    <x v="0"/>
    <s v="260a6ceb-c222-42c1-b059-915a1f7aeb05"/>
    <x v="0"/>
    <e v="#N/A"/>
    <e v="#N/A"/>
    <e v="#N/A"/>
    <s v="FIXED"/>
    <x v="0"/>
    <m/>
    <m/>
    <m/>
    <m/>
    <x v="0"/>
  </r>
  <r>
    <x v="0"/>
    <s v="260c23db-51b9-4bff-a174-8363362f4e60"/>
    <x v="0"/>
    <e v="#N/A"/>
    <e v="#N/A"/>
    <e v="#N/A"/>
    <s v="FIXED"/>
    <x v="0"/>
    <m/>
    <m/>
    <m/>
    <m/>
    <x v="0"/>
  </r>
  <r>
    <x v="1"/>
    <s v="260db0cf-c442-4061-8cae-dfc2dc8410b9"/>
    <x v="2"/>
    <s v="bpn-0060bp-01"/>
    <s v="260db0cf-c442-4061-8cae-dfc2dc8410b9"/>
    <s v="Critical"/>
    <s v="ACTIVE"/>
    <x v="0"/>
    <m/>
    <m/>
    <m/>
    <m/>
    <x v="0"/>
  </r>
  <r>
    <x v="0"/>
    <s v="260dd368-526a-455a-8e74-c8f403b21c1b"/>
    <x v="0"/>
    <e v="#N/A"/>
    <e v="#N/A"/>
    <e v="#N/A"/>
    <s v="FIXED"/>
    <x v="0"/>
    <m/>
    <m/>
    <m/>
    <m/>
    <x v="0"/>
  </r>
  <r>
    <x v="1"/>
    <s v="260e8ffd-4248-4e0a-84fa-1e97e72d4ea0"/>
    <x v="1"/>
    <s v="bpn-0065bp-01"/>
    <s v="260e8ffd-4248-4e0a-84fa-1e97e72d4ea0"/>
    <s v="Medium"/>
    <s v="RESURFACED"/>
    <x v="0"/>
    <m/>
    <m/>
    <m/>
    <m/>
    <x v="0"/>
  </r>
  <r>
    <x v="0"/>
    <s v="261035bc-a30b-4608-babc-60474f269d93"/>
    <x v="0"/>
    <e v="#N/A"/>
    <e v="#N/A"/>
    <e v="#N/A"/>
    <s v="FIXED"/>
    <x v="0"/>
    <m/>
    <m/>
    <m/>
    <m/>
    <x v="0"/>
  </r>
  <r>
    <x v="0"/>
    <s v="261049d8-3229-457a-9c72-084734abab8d"/>
    <x v="0"/>
    <e v="#N/A"/>
    <e v="#N/A"/>
    <e v="#N/A"/>
    <s v="FIXED"/>
    <x v="0"/>
    <m/>
    <m/>
    <m/>
    <m/>
    <x v="0"/>
  </r>
  <r>
    <x v="0"/>
    <s v="2610c1c4-72a9-4759-bc92-e75565b625f8"/>
    <x v="0"/>
    <e v="#N/A"/>
    <e v="#N/A"/>
    <e v="#N/A"/>
    <s v="FIXED"/>
    <x v="0"/>
    <m/>
    <m/>
    <m/>
    <m/>
    <x v="0"/>
  </r>
  <r>
    <x v="0"/>
    <s v="2610eb42-287c-44c5-89e5-6d4ec924e2e9"/>
    <x v="0"/>
    <e v="#N/A"/>
    <e v="#N/A"/>
    <e v="#N/A"/>
    <s v="FIXED"/>
    <x v="0"/>
    <m/>
    <m/>
    <m/>
    <m/>
    <x v="0"/>
  </r>
  <r>
    <x v="21"/>
    <s v="26111844-7dba-4275-92ce-d8f0ac297a5b"/>
    <x v="0"/>
    <e v="#N/A"/>
    <e v="#N/A"/>
    <e v="#N/A"/>
    <s v="FIXED"/>
    <x v="0"/>
    <m/>
    <m/>
    <m/>
    <m/>
    <x v="0"/>
  </r>
  <r>
    <x v="0"/>
    <s v="26114bd5-ec00-40bc-84c7-d1aa59c964b8"/>
    <x v="0"/>
    <s v="0097brn3xnpnd2d.bpna.popularinc.net"/>
    <s v="26114bd5-ec00-40bc-84c7-d1aa59c964b8"/>
    <s v="Medium"/>
    <s v="FIXED"/>
    <x v="0"/>
    <m/>
    <m/>
    <m/>
    <m/>
    <x v="0"/>
  </r>
  <r>
    <x v="0"/>
    <s v="2611683f-da9f-48d8-973e-7396efd3c5ba"/>
    <x v="0"/>
    <e v="#N/A"/>
    <e v="#N/A"/>
    <e v="#N/A"/>
    <s v="FIXED"/>
    <x v="0"/>
    <m/>
    <m/>
    <m/>
    <m/>
    <x v="0"/>
  </r>
  <r>
    <x v="0"/>
    <s v="261250bb-c47d-46f0-9729-f499fc6be46f"/>
    <x v="0"/>
    <e v="#N/A"/>
    <e v="#N/A"/>
    <e v="#N/A"/>
    <s v="FIXED"/>
    <x v="0"/>
    <m/>
    <m/>
    <m/>
    <m/>
    <x v="0"/>
  </r>
  <r>
    <x v="0"/>
    <s v="2612b2ef-5ff7-40b5-9d0c-328698848503"/>
    <x v="0"/>
    <e v="#N/A"/>
    <e v="#N/A"/>
    <e v="#N/A"/>
    <s v="FIXED"/>
    <x v="0"/>
    <m/>
    <m/>
    <m/>
    <m/>
    <x v="0"/>
  </r>
  <r>
    <x v="2"/>
    <s v="2612e43a-19fe-47b3-affd-ea7d0a10a3e6"/>
    <x v="2"/>
    <s v="bpn-rosecmas-05"/>
    <s v="2612e43a-19fe-47b3-affd-ea7d0a10a3e6"/>
    <s v="Medium"/>
    <s v="ACTIVE"/>
    <x v="0"/>
    <m/>
    <m/>
    <m/>
    <m/>
    <x v="0"/>
  </r>
  <r>
    <x v="0"/>
    <s v="2612fbe3-a37d-4ecc-92cd-ae7c85857395"/>
    <x v="0"/>
    <e v="#N/A"/>
    <e v="#N/A"/>
    <e v="#N/A"/>
    <s v="FIXED"/>
    <x v="0"/>
    <m/>
    <m/>
    <m/>
    <m/>
    <x v="0"/>
  </r>
  <r>
    <x v="0"/>
    <s v="26142eec-6afe-41d1-8691-a92799a21959"/>
    <x v="0"/>
    <e v="#N/A"/>
    <e v="#N/A"/>
    <e v="#N/A"/>
    <s v="FIXED"/>
    <x v="0"/>
    <m/>
    <m/>
    <m/>
    <m/>
    <x v="0"/>
  </r>
  <r>
    <x v="0"/>
    <s v="261586f7-86a3-44da-a2c9-e17fa54c2f4d"/>
    <x v="0"/>
    <e v="#N/A"/>
    <e v="#N/A"/>
    <e v="#N/A"/>
    <s v="FIXED"/>
    <x v="0"/>
    <m/>
    <m/>
    <m/>
    <m/>
    <x v="0"/>
  </r>
  <r>
    <x v="2"/>
    <s v="2615b909-e178-486a-b1d0-dc883fed69e8"/>
    <x v="3"/>
    <s v="bpn-rosecmas-06"/>
    <s v="2615b909-e178-486a-b1d0-dc883fed69e8"/>
    <s v="Medium"/>
    <s v="NEW"/>
    <x v="0"/>
    <m/>
    <m/>
    <m/>
    <m/>
    <x v="0"/>
  </r>
  <r>
    <x v="7"/>
    <s v="261673e3-47ca-40a3-aa52-1530d6b7ce59"/>
    <x v="0"/>
    <e v="#N/A"/>
    <e v="#N/A"/>
    <e v="#N/A"/>
    <s v="FIXED"/>
    <x v="0"/>
    <m/>
    <m/>
    <m/>
    <m/>
    <x v="0"/>
  </r>
  <r>
    <x v="0"/>
    <s v="2617e33a-c901-4adc-be4a-df073e39c610"/>
    <x v="0"/>
    <e v="#N/A"/>
    <e v="#N/A"/>
    <e v="#N/A"/>
    <s v="FIXED"/>
    <x v="0"/>
    <m/>
    <m/>
    <m/>
    <m/>
    <x v="0"/>
  </r>
  <r>
    <x v="11"/>
    <s v="2618d714-dbc0-46fd-8a0d-5bcd756a2963"/>
    <x v="0"/>
    <e v="#N/A"/>
    <e v="#N/A"/>
    <e v="#N/A"/>
    <s v="FIXED"/>
    <x v="0"/>
    <m/>
    <m/>
    <m/>
    <m/>
    <x v="0"/>
  </r>
  <r>
    <x v="0"/>
    <s v="261a9404-a4db-47fe-946f-41242ec956c1"/>
    <x v="0"/>
    <e v="#N/A"/>
    <e v="#N/A"/>
    <e v="#N/A"/>
    <s v="FIXED"/>
    <x v="0"/>
    <m/>
    <m/>
    <m/>
    <m/>
    <x v="0"/>
  </r>
  <r>
    <x v="2"/>
    <s v="261ac600-0d57-4500-8832-14ff5346498c"/>
    <x v="0"/>
    <e v="#N/A"/>
    <e v="#N/A"/>
    <e v="#N/A"/>
    <s v="FIXED"/>
    <x v="0"/>
    <m/>
    <m/>
    <m/>
    <m/>
    <x v="0"/>
  </r>
  <r>
    <x v="2"/>
    <s v="261b7427-bf0e-4dd0-9785-b3502b40d58f"/>
    <x v="0"/>
    <e v="#N/A"/>
    <e v="#N/A"/>
    <e v="#N/A"/>
    <s v="FIXED"/>
    <x v="0"/>
    <m/>
    <m/>
    <m/>
    <m/>
    <x v="0"/>
  </r>
  <r>
    <x v="0"/>
    <s v="261cbbd9-6c2e-478e-b0c5-1d9f04fd9bee"/>
    <x v="0"/>
    <e v="#N/A"/>
    <e v="#N/A"/>
    <e v="#N/A"/>
    <s v="FIXED"/>
    <x v="0"/>
    <m/>
    <m/>
    <m/>
    <m/>
    <x v="0"/>
  </r>
  <r>
    <x v="0"/>
    <s v="261f0747-b10b-4165-8c36-faccb2f7742c"/>
    <x v="0"/>
    <e v="#N/A"/>
    <e v="#N/A"/>
    <e v="#N/A"/>
    <s v="FIXED"/>
    <x v="0"/>
    <m/>
    <m/>
    <m/>
    <m/>
    <x v="0"/>
  </r>
  <r>
    <x v="4"/>
    <s v="261f083a-1674-4f88-8be1-bb52c319c846"/>
    <x v="0"/>
    <e v="#N/A"/>
    <e v="#N/A"/>
    <e v="#N/A"/>
    <s v="FIXED"/>
    <x v="0"/>
    <m/>
    <m/>
    <m/>
    <m/>
    <x v="0"/>
  </r>
  <r>
    <x v="7"/>
    <s v="26200141-7454-4748-a816-3de44e0b3e95"/>
    <x v="2"/>
    <s v="bpn-rosebodb-01"/>
    <s v="26200141-7454-4748-a816-3de44e0b3e95"/>
    <s v="High"/>
    <s v="ACTIVE"/>
    <x v="0"/>
    <m/>
    <m/>
    <m/>
    <m/>
    <x v="0"/>
  </r>
  <r>
    <x v="4"/>
    <s v="2620eaa0-6445-4f39-bbe5-d0fe77962dad"/>
    <x v="0"/>
    <e v="#N/A"/>
    <e v="#N/A"/>
    <e v="#N/A"/>
    <s v="FIXED"/>
    <x v="0"/>
    <m/>
    <m/>
    <m/>
    <m/>
    <x v="0"/>
  </r>
  <r>
    <x v="1"/>
    <s v="2621c0d0-2e75-405d-98df-e7e4fe329fd1"/>
    <x v="0"/>
    <e v="#N/A"/>
    <e v="#N/A"/>
    <e v="#N/A"/>
    <s v="FIXED"/>
    <x v="0"/>
    <m/>
    <m/>
    <m/>
    <m/>
    <x v="0"/>
  </r>
  <r>
    <x v="4"/>
    <s v="2621fb68-5ae5-4e02-a44f-5449b855f013"/>
    <x v="0"/>
    <e v="#N/A"/>
    <e v="#N/A"/>
    <e v="#N/A"/>
    <s v="FIXED"/>
    <x v="0"/>
    <m/>
    <m/>
    <m/>
    <m/>
    <x v="0"/>
  </r>
  <r>
    <x v="0"/>
    <s v="2622155d-a532-43af-8885-e94a7e346495"/>
    <x v="0"/>
    <e v="#N/A"/>
    <e v="#N/A"/>
    <e v="#N/A"/>
    <s v="FIXED"/>
    <x v="0"/>
    <m/>
    <m/>
    <m/>
    <m/>
    <x v="0"/>
  </r>
  <r>
    <x v="8"/>
    <s v="2624cd33-a85d-47fc-9561-eb1e6a05517e"/>
    <x v="0"/>
    <e v="#N/A"/>
    <e v="#N/A"/>
    <e v="#N/A"/>
    <s v="FIXED"/>
    <x v="0"/>
    <m/>
    <m/>
    <m/>
    <m/>
    <x v="0"/>
  </r>
  <r>
    <x v="0"/>
    <s v="2624f9d9-5160-45bb-b539-41a9cc17d9ae"/>
    <x v="0"/>
    <e v="#N/A"/>
    <e v="#N/A"/>
    <e v="#N/A"/>
    <s v="FIXED"/>
    <x v="0"/>
    <m/>
    <m/>
    <m/>
    <m/>
    <x v="0"/>
  </r>
  <r>
    <x v="1"/>
    <s v="26253f33-0656-4feb-b713-1e535ec06c72"/>
    <x v="0"/>
    <e v="#N/A"/>
    <e v="#N/A"/>
    <e v="#N/A"/>
    <s v="FIXED"/>
    <x v="0"/>
    <m/>
    <m/>
    <m/>
    <m/>
    <x v="0"/>
  </r>
  <r>
    <x v="0"/>
    <s v="26256e57-bdce-4e27-9d09-8e5085f7fa23"/>
    <x v="0"/>
    <e v="#N/A"/>
    <e v="#N/A"/>
    <e v="#N/A"/>
    <s v="FIXED"/>
    <x v="0"/>
    <m/>
    <m/>
    <m/>
    <m/>
    <x v="0"/>
  </r>
  <r>
    <x v="0"/>
    <s v="2625b0d5-522b-44ad-9ef8-2048784f6311"/>
    <x v="0"/>
    <e v="#N/A"/>
    <e v="#N/A"/>
    <e v="#N/A"/>
    <s v="FIXED"/>
    <x v="0"/>
    <m/>
    <m/>
    <m/>
    <m/>
    <x v="0"/>
  </r>
  <r>
    <x v="0"/>
    <s v="2625c85e-eeb5-494a-91c0-bf2324f9d542"/>
    <x v="0"/>
    <e v="#N/A"/>
    <e v="#N/A"/>
    <e v="#N/A"/>
    <s v="FIXED"/>
    <x v="0"/>
    <m/>
    <m/>
    <m/>
    <m/>
    <x v="0"/>
  </r>
  <r>
    <x v="0"/>
    <s v="26278f20-2b70-452e-9109-9dff2ee7d318"/>
    <x v="0"/>
    <e v="#N/A"/>
    <e v="#N/A"/>
    <e v="#N/A"/>
    <s v="FIXED"/>
    <x v="0"/>
    <m/>
    <m/>
    <m/>
    <m/>
    <x v="0"/>
  </r>
  <r>
    <x v="0"/>
    <s v="26294ee2-d291-43e3-89f2-f01cf084e565"/>
    <x v="0"/>
    <e v="#N/A"/>
    <e v="#N/A"/>
    <e v="#N/A"/>
    <s v="FIXED"/>
    <x v="0"/>
    <m/>
    <m/>
    <m/>
    <m/>
    <x v="0"/>
  </r>
  <r>
    <x v="2"/>
    <s v="26295d34-7adc-4774-9408-8343d06b9ea0"/>
    <x v="0"/>
    <e v="#N/A"/>
    <e v="#N/A"/>
    <e v="#N/A"/>
    <s v="FIXED"/>
    <x v="0"/>
    <m/>
    <m/>
    <m/>
    <m/>
    <x v="0"/>
  </r>
  <r>
    <x v="4"/>
    <s v="26298ca9-c186-40a5-972c-1450b050c240"/>
    <x v="0"/>
    <e v="#N/A"/>
    <e v="#N/A"/>
    <e v="#N/A"/>
    <s v="FIXED"/>
    <x v="0"/>
    <m/>
    <m/>
    <m/>
    <m/>
    <x v="0"/>
  </r>
  <r>
    <x v="0"/>
    <s v="262a04ed-1d90-4051-bc4b-0c9322725b84"/>
    <x v="0"/>
    <e v="#N/A"/>
    <e v="#N/A"/>
    <e v="#N/A"/>
    <s v="FIXED"/>
    <x v="0"/>
    <m/>
    <m/>
    <m/>
    <m/>
    <x v="0"/>
  </r>
  <r>
    <x v="10"/>
    <s v="262c4377-8994-4395-9091-4096cfe6ceac"/>
    <x v="0"/>
    <e v="#N/A"/>
    <e v="#N/A"/>
    <e v="#N/A"/>
    <s v="FIXED"/>
    <x v="0"/>
    <m/>
    <m/>
    <m/>
    <m/>
    <x v="0"/>
  </r>
  <r>
    <x v="0"/>
    <s v="262d7445-73a8-4b99-8c31-e215ed3fcded"/>
    <x v="0"/>
    <e v="#N/A"/>
    <e v="#N/A"/>
    <e v="#N/A"/>
    <s v="FIXED"/>
    <x v="0"/>
    <m/>
    <m/>
    <m/>
    <m/>
    <x v="0"/>
  </r>
  <r>
    <x v="0"/>
    <s v="262fa643-fe35-4966-afb7-6c089a828f3d"/>
    <x v="0"/>
    <e v="#N/A"/>
    <e v="#N/A"/>
    <e v="#N/A"/>
    <s v="FIXED"/>
    <x v="0"/>
    <m/>
    <m/>
    <m/>
    <m/>
    <x v="0"/>
  </r>
  <r>
    <x v="0"/>
    <s v="26303e8f-013f-48ef-bfb6-0d24f970d5b1"/>
    <x v="0"/>
    <e v="#N/A"/>
    <e v="#N/A"/>
    <e v="#N/A"/>
    <s v="FIXED"/>
    <x v="0"/>
    <m/>
    <m/>
    <m/>
    <m/>
    <x v="0"/>
  </r>
  <r>
    <x v="0"/>
    <s v="26319a2b-87d4-48e6-b906-767a425c3a0c"/>
    <x v="0"/>
    <e v="#N/A"/>
    <e v="#N/A"/>
    <e v="#N/A"/>
    <s v="FIXED"/>
    <x v="0"/>
    <m/>
    <m/>
    <m/>
    <m/>
    <x v="0"/>
  </r>
  <r>
    <x v="0"/>
    <s v="2632b11e-ddf2-480f-a088-95378a24a4b9"/>
    <x v="0"/>
    <e v="#N/A"/>
    <e v="#N/A"/>
    <e v="#N/A"/>
    <s v="FIXED"/>
    <x v="0"/>
    <m/>
    <m/>
    <m/>
    <m/>
    <x v="0"/>
  </r>
  <r>
    <x v="7"/>
    <s v="263339c4-ffc1-464e-9619-06ef4944b16e"/>
    <x v="0"/>
    <e v="#N/A"/>
    <e v="#N/A"/>
    <e v="#N/A"/>
    <s v="FIXED"/>
    <x v="0"/>
    <m/>
    <m/>
    <m/>
    <m/>
    <x v="0"/>
  </r>
  <r>
    <x v="0"/>
    <s v="263363bd-0ef7-44c5-9aa9-9f57d5ec6a77"/>
    <x v="0"/>
    <e v="#N/A"/>
    <e v="#N/A"/>
    <e v="#N/A"/>
    <s v="FIXED"/>
    <x v="0"/>
    <m/>
    <m/>
    <m/>
    <m/>
    <x v="0"/>
  </r>
  <r>
    <x v="0"/>
    <s v="2634f714-599a-40fc-b6ed-34f5681f5878"/>
    <x v="0"/>
    <e v="#N/A"/>
    <e v="#N/A"/>
    <e v="#N/A"/>
    <s v="FIXED"/>
    <x v="0"/>
    <m/>
    <m/>
    <m/>
    <m/>
    <x v="0"/>
  </r>
  <r>
    <x v="0"/>
    <s v="26353fb8-75a4-4317-b206-055730f4afe4"/>
    <x v="0"/>
    <e v="#N/A"/>
    <e v="#N/A"/>
    <e v="#N/A"/>
    <s v="FIXED"/>
    <x v="0"/>
    <m/>
    <m/>
    <m/>
    <m/>
    <x v="0"/>
  </r>
  <r>
    <x v="0"/>
    <s v="2636552e-a8ca-4745-82ec-984f29c643b2"/>
    <x v="0"/>
    <e v="#N/A"/>
    <e v="#N/A"/>
    <e v="#N/A"/>
    <s v="FIXED"/>
    <x v="0"/>
    <m/>
    <m/>
    <m/>
    <m/>
    <x v="0"/>
  </r>
  <r>
    <x v="12"/>
    <s v="2636652d-5c94-4b31-965f-b2dcd43001c1"/>
    <x v="0"/>
    <e v="#N/A"/>
    <e v="#N/A"/>
    <e v="#N/A"/>
    <s v="FIXED"/>
    <x v="0"/>
    <m/>
    <m/>
    <m/>
    <m/>
    <x v="0"/>
  </r>
  <r>
    <x v="4"/>
    <s v="2636a6e1-645f-4645-8bec-bf8f462b7bd4"/>
    <x v="0"/>
    <e v="#N/A"/>
    <e v="#N/A"/>
    <e v="#N/A"/>
    <s v="FIXED"/>
    <x v="0"/>
    <m/>
    <m/>
    <m/>
    <m/>
    <x v="0"/>
  </r>
  <r>
    <x v="0"/>
    <s v="2637287f-479f-4b5a-8ff1-1d1cbca2bc71"/>
    <x v="0"/>
    <e v="#N/A"/>
    <e v="#N/A"/>
    <e v="#N/A"/>
    <s v="FIXED"/>
    <x v="0"/>
    <m/>
    <m/>
    <m/>
    <m/>
    <x v="0"/>
  </r>
  <r>
    <x v="1"/>
    <s v="26391bae-a335-4412-806e-d9959dc7caaa"/>
    <x v="0"/>
    <e v="#N/A"/>
    <e v="#N/A"/>
    <e v="#N/A"/>
    <s v="FIXED"/>
    <x v="0"/>
    <m/>
    <m/>
    <m/>
    <m/>
    <x v="0"/>
  </r>
  <r>
    <x v="0"/>
    <s v="26395058-2e49-47d4-ae0d-2503bab07210"/>
    <x v="0"/>
    <e v="#N/A"/>
    <e v="#N/A"/>
    <e v="#N/A"/>
    <s v="FIXED"/>
    <x v="0"/>
    <m/>
    <m/>
    <m/>
    <m/>
    <x v="0"/>
  </r>
  <r>
    <x v="6"/>
    <s v="263a521e-ad67-4f12-8b48-0bfc7cd122d7"/>
    <x v="0"/>
    <e v="#N/A"/>
    <e v="#N/A"/>
    <e v="#N/A"/>
    <s v="FIXED"/>
    <x v="0"/>
    <m/>
    <m/>
    <m/>
    <m/>
    <x v="0"/>
  </r>
  <r>
    <x v="0"/>
    <s v="263b526e-b098-4dd2-9e8e-5af635b2eb99"/>
    <x v="0"/>
    <e v="#N/A"/>
    <e v="#N/A"/>
    <e v="#N/A"/>
    <s v="FIXED"/>
    <x v="0"/>
    <m/>
    <m/>
    <m/>
    <m/>
    <x v="0"/>
  </r>
  <r>
    <x v="0"/>
    <s v="263cd378-9b75-4dc2-9d73-dfdc7856a86e"/>
    <x v="0"/>
    <e v="#N/A"/>
    <e v="#N/A"/>
    <e v="#N/A"/>
    <s v="FIXED"/>
    <x v="0"/>
    <m/>
    <m/>
    <m/>
    <m/>
    <x v="0"/>
  </r>
  <r>
    <x v="0"/>
    <s v="263e318e-f78c-48a4-8584-7ee69b7f3a72"/>
    <x v="0"/>
    <e v="#N/A"/>
    <e v="#N/A"/>
    <e v="#N/A"/>
    <s v="FIXED"/>
    <x v="0"/>
    <m/>
    <m/>
    <m/>
    <m/>
    <x v="0"/>
  </r>
  <r>
    <x v="4"/>
    <s v="263e37e0-04be-48e7-8672-e99180a8ced4"/>
    <x v="0"/>
    <s v="miambkognb8bk3l"/>
    <s v="263e37e0-04be-48e7-8672-e99180a8ced4"/>
    <s v="Medium"/>
    <s v="FIXED"/>
    <x v="1110"/>
    <s v="Backlog"/>
    <s v="MICROSOFT WINDOWS 10 "/>
    <s v="FIXED"/>
    <s v="MICROSOFT WINDOWS 10 ENTERPRISE 10.0.19044"/>
    <x v="0"/>
  </r>
  <r>
    <x v="0"/>
    <s v="263e7963-2269-4bbc-8795-9b67b06855ec"/>
    <x v="0"/>
    <s v="0064brn3xgmnd2d.bpna.popularinc.net"/>
    <s v="263e7963-2269-4bbc-8795-9b67b06855ec"/>
    <s v="High"/>
    <s v="FIXED"/>
    <x v="0"/>
    <m/>
    <m/>
    <m/>
    <m/>
    <x v="0"/>
  </r>
  <r>
    <x v="7"/>
    <s v="263ff345-adde-4cab-bfdc-1c7fb38713a4"/>
    <x v="0"/>
    <e v="#N/A"/>
    <e v="#N/A"/>
    <e v="#N/A"/>
    <s v="FIXED"/>
    <x v="0"/>
    <m/>
    <m/>
    <m/>
    <m/>
    <x v="0"/>
  </r>
  <r>
    <x v="0"/>
    <s v="26401491-0764-4a53-9718-1060f5f1fe71"/>
    <x v="0"/>
    <e v="#N/A"/>
    <e v="#N/A"/>
    <e v="#N/A"/>
    <s v="FIXED"/>
    <x v="0"/>
    <m/>
    <m/>
    <m/>
    <m/>
    <x v="0"/>
  </r>
  <r>
    <x v="2"/>
    <s v="2640634f-d6c1-41be-9a9c-e29876d8bdc7"/>
    <x v="0"/>
    <e v="#N/A"/>
    <e v="#N/A"/>
    <e v="#N/A"/>
    <s v="FIXED"/>
    <x v="0"/>
    <m/>
    <m/>
    <m/>
    <m/>
    <x v="0"/>
  </r>
  <r>
    <x v="0"/>
    <s v="26411b78-2899-4a1c-94b3-7a3b81e40d30"/>
    <x v="0"/>
    <e v="#N/A"/>
    <e v="#N/A"/>
    <e v="#N/A"/>
    <s v="FIXED"/>
    <x v="0"/>
    <m/>
    <m/>
    <m/>
    <m/>
    <x v="0"/>
  </r>
  <r>
    <x v="0"/>
    <s v="2642a8df-ad6b-49c2-bdb1-972fd3b20852"/>
    <x v="0"/>
    <e v="#N/A"/>
    <e v="#N/A"/>
    <e v="#N/A"/>
    <s v="FIXED"/>
    <x v="0"/>
    <m/>
    <m/>
    <m/>
    <m/>
    <x v="0"/>
  </r>
  <r>
    <x v="0"/>
    <s v="2643660f-6206-40c2-8ec0-75d986c6458e"/>
    <x v="0"/>
    <e v="#N/A"/>
    <e v="#N/A"/>
    <e v="#N/A"/>
    <s v="FIXED"/>
    <x v="0"/>
    <m/>
    <m/>
    <m/>
    <m/>
    <x v="0"/>
  </r>
  <r>
    <x v="0"/>
    <s v="26436fba-719d-42bd-8c7c-e3a49d87a2ac"/>
    <x v="0"/>
    <e v="#N/A"/>
    <e v="#N/A"/>
    <e v="#N/A"/>
    <s v="FIXED"/>
    <x v="0"/>
    <m/>
    <m/>
    <m/>
    <m/>
    <x v="0"/>
  </r>
  <r>
    <x v="0"/>
    <s v="26453eba-3280-4821-9e10-6bdabc011dbf"/>
    <x v="0"/>
    <e v="#N/A"/>
    <e v="#N/A"/>
    <e v="#N/A"/>
    <s v="FIXED"/>
    <x v="0"/>
    <m/>
    <m/>
    <m/>
    <m/>
    <x v="0"/>
  </r>
  <r>
    <x v="4"/>
    <s v="2645c6a8-08fb-4ee6-b6e0-ffe6e8b80a54"/>
    <x v="0"/>
    <s v="bdwybkogq9n3g2l.bpna.popularinc.net"/>
    <s v="2645c6a8-08fb-4ee6-b6e0-ffe6e8b80a54"/>
    <s v="Critical"/>
    <s v="FIXED"/>
    <x v="0"/>
    <m/>
    <m/>
    <m/>
    <m/>
    <x v="0"/>
  </r>
  <r>
    <x v="4"/>
    <s v="26466251-242d-474f-94a2-8a2170786898"/>
    <x v="0"/>
    <e v="#N/A"/>
    <e v="#N/A"/>
    <e v="#N/A"/>
    <s v="FIXED"/>
    <x v="0"/>
    <m/>
    <m/>
    <m/>
    <m/>
    <x v="0"/>
  </r>
  <r>
    <x v="0"/>
    <s v="264687c8-45be-4218-b88e-efe97e1d40c8"/>
    <x v="1"/>
    <s v="0062brnc02snd2d.bpna.popularinc.net"/>
    <s v="264687c8-45be-4218-b88e-efe97e1d40c8"/>
    <s v="High"/>
    <s v="RESURFACED"/>
    <x v="0"/>
    <m/>
    <m/>
    <m/>
    <m/>
    <x v="0"/>
  </r>
  <r>
    <x v="0"/>
    <s v="2647db19-bb3b-4cf1-9428-c6e6a8ef3ae1"/>
    <x v="0"/>
    <e v="#N/A"/>
    <e v="#N/A"/>
    <e v="#N/A"/>
    <s v="FIXED"/>
    <x v="0"/>
    <m/>
    <m/>
    <m/>
    <m/>
    <x v="0"/>
  </r>
  <r>
    <x v="11"/>
    <s v="2648e4a3-7a59-49fa-bb4f-4515e66760b4"/>
    <x v="0"/>
    <e v="#N/A"/>
    <e v="#N/A"/>
    <e v="#N/A"/>
    <s v="FIXED"/>
    <x v="0"/>
    <m/>
    <m/>
    <m/>
    <m/>
    <x v="0"/>
  </r>
  <r>
    <x v="0"/>
    <s v="26492cb5-d540-4522-bb19-c7e3d8081e08"/>
    <x v="0"/>
    <e v="#N/A"/>
    <e v="#N/A"/>
    <e v="#N/A"/>
    <s v="FIXED"/>
    <x v="0"/>
    <m/>
    <m/>
    <m/>
    <m/>
    <x v="0"/>
  </r>
  <r>
    <x v="0"/>
    <s v="264991b7-253e-4b46-9f81-741e4a7bba42"/>
    <x v="0"/>
    <e v="#N/A"/>
    <e v="#N/A"/>
    <e v="#N/A"/>
    <s v="FIXED"/>
    <x v="0"/>
    <m/>
    <m/>
    <m/>
    <m/>
    <x v="0"/>
  </r>
  <r>
    <x v="0"/>
    <s v="264aec2b-eb2d-4080-971c-a9812a30bece"/>
    <x v="0"/>
    <e v="#N/A"/>
    <e v="#N/A"/>
    <e v="#N/A"/>
    <s v="FIXED"/>
    <x v="0"/>
    <m/>
    <m/>
    <m/>
    <m/>
    <x v="0"/>
  </r>
  <r>
    <x v="0"/>
    <s v="264af55c-e132-4e61-b8fa-a1e7b25a39c7"/>
    <x v="2"/>
    <s v="0051brn67w0jq2d.bpna.popularinc.net"/>
    <s v="264af55c-e132-4e61-b8fa-a1e7b25a39c7"/>
    <s v="High"/>
    <s v="ACTIVE"/>
    <x v="0"/>
    <m/>
    <m/>
    <m/>
    <m/>
    <x v="0"/>
  </r>
  <r>
    <x v="7"/>
    <s v="264b6f7a-d79d-4775-8bae-1b2fba90de2d"/>
    <x v="0"/>
    <e v="#N/A"/>
    <e v="#N/A"/>
    <e v="#N/A"/>
    <s v="FIXED"/>
    <x v="0"/>
    <m/>
    <m/>
    <m/>
    <m/>
    <x v="0"/>
  </r>
  <r>
    <x v="0"/>
    <s v="264b88ba-df78-4977-a8c1-48a8a6b4624d"/>
    <x v="0"/>
    <e v="#N/A"/>
    <e v="#N/A"/>
    <e v="#N/A"/>
    <s v="FIXED"/>
    <x v="0"/>
    <m/>
    <m/>
    <m/>
    <m/>
    <x v="0"/>
  </r>
  <r>
    <x v="0"/>
    <s v="264c5b64-8c02-4430-98e9-9d5f56267a4c"/>
    <x v="0"/>
    <e v="#N/A"/>
    <e v="#N/A"/>
    <e v="#N/A"/>
    <s v="FIXED"/>
    <x v="0"/>
    <m/>
    <m/>
    <m/>
    <m/>
    <x v="0"/>
  </r>
  <r>
    <x v="4"/>
    <s v="264d92e3-c0fa-4c30-9beb-fa17968a4a63"/>
    <x v="0"/>
    <e v="#N/A"/>
    <e v="#N/A"/>
    <e v="#N/A"/>
    <s v="FIXED"/>
    <x v="0"/>
    <m/>
    <m/>
    <m/>
    <m/>
    <x v="0"/>
  </r>
  <r>
    <x v="0"/>
    <s v="264ec0c5-c08e-4ec3-974d-5f40b225fb64"/>
    <x v="0"/>
    <e v="#N/A"/>
    <e v="#N/A"/>
    <e v="#N/A"/>
    <s v="FIXED"/>
    <x v="0"/>
    <m/>
    <m/>
    <m/>
    <m/>
    <x v="0"/>
  </r>
  <r>
    <x v="0"/>
    <s v="264f43c8-b651-4568-b764-e6fba9071a26"/>
    <x v="0"/>
    <e v="#N/A"/>
    <e v="#N/A"/>
    <e v="#N/A"/>
    <s v="FIXED"/>
    <x v="0"/>
    <m/>
    <m/>
    <m/>
    <m/>
    <x v="0"/>
  </r>
  <r>
    <x v="0"/>
    <s v="265191d9-a637-48dc-b533-3390a9ee481b"/>
    <x v="0"/>
    <e v="#N/A"/>
    <e v="#N/A"/>
    <e v="#N/A"/>
    <s v="FIXED"/>
    <x v="0"/>
    <m/>
    <m/>
    <m/>
    <m/>
    <x v="0"/>
  </r>
  <r>
    <x v="0"/>
    <s v="2651975a-8f56-4d25-80fb-e2145f059737"/>
    <x v="0"/>
    <e v="#N/A"/>
    <e v="#N/A"/>
    <e v="#N/A"/>
    <s v="FIXED"/>
    <x v="0"/>
    <m/>
    <m/>
    <m/>
    <m/>
    <x v="0"/>
  </r>
  <r>
    <x v="4"/>
    <s v="26541edf-ad4d-4564-a348-f99ecdc67adc"/>
    <x v="0"/>
    <e v="#N/A"/>
    <e v="#N/A"/>
    <e v="#N/A"/>
    <s v="FIXED"/>
    <x v="0"/>
    <m/>
    <m/>
    <m/>
    <m/>
    <x v="0"/>
  </r>
  <r>
    <x v="4"/>
    <s v="26543d85-0683-4420-a2dc-0f051c31a5c6"/>
    <x v="0"/>
    <e v="#N/A"/>
    <e v="#N/A"/>
    <e v="#N/A"/>
    <s v="FIXED"/>
    <x v="0"/>
    <m/>
    <m/>
    <m/>
    <m/>
    <x v="0"/>
  </r>
  <r>
    <x v="1"/>
    <s v="2654abae-7624-414d-b9ac-90ccc3eb9e8c"/>
    <x v="2"/>
    <s v="bpn-rosedb-04"/>
    <s v="2654abae-7624-414d-b9ac-90ccc3eb9e8c"/>
    <s v="Medium"/>
    <s v="ACTIVE"/>
    <x v="0"/>
    <m/>
    <m/>
    <m/>
    <m/>
    <x v="0"/>
  </r>
  <r>
    <x v="0"/>
    <s v="265530f4-e665-4c43-9fd2-1ae7996b78b1"/>
    <x v="0"/>
    <e v="#N/A"/>
    <e v="#N/A"/>
    <e v="#N/A"/>
    <s v="FIXED"/>
    <x v="0"/>
    <m/>
    <m/>
    <m/>
    <m/>
    <x v="0"/>
  </r>
  <r>
    <x v="2"/>
    <s v="2655a778-4324-4ed6-ae5c-e834635bd36a"/>
    <x v="1"/>
    <s v="bpn-primgvws-03"/>
    <s v="2655a778-4324-4ed6-ae5c-e834635bd36a"/>
    <s v="Medium"/>
    <s v="RESURFACED"/>
    <x v="0"/>
    <m/>
    <m/>
    <m/>
    <m/>
    <x v="0"/>
  </r>
  <r>
    <x v="0"/>
    <s v="26565fff-2a89-415b-b68f-e8d7ffa901ec"/>
    <x v="0"/>
    <e v="#N/A"/>
    <e v="#N/A"/>
    <e v="#N/A"/>
    <s v="FIXED"/>
    <x v="0"/>
    <m/>
    <m/>
    <m/>
    <m/>
    <x v="0"/>
  </r>
  <r>
    <x v="0"/>
    <s v="26577351-33d2-4b18-b638-6e25716f830e"/>
    <x v="0"/>
    <e v="#N/A"/>
    <e v="#N/A"/>
    <e v="#N/A"/>
    <s v="FIXED"/>
    <x v="0"/>
    <m/>
    <m/>
    <m/>
    <m/>
    <x v="0"/>
  </r>
  <r>
    <x v="10"/>
    <s v="2658970a-5b37-467b-bc5e-b53a9bd83f37"/>
    <x v="2"/>
    <s v="bpn-rosetpdb-01"/>
    <s v="2658970a-5b37-467b-bc5e-b53a9bd83f37"/>
    <s v="High"/>
    <s v="ACTIVE"/>
    <x v="0"/>
    <m/>
    <m/>
    <m/>
    <m/>
    <x v="0"/>
  </r>
  <r>
    <x v="0"/>
    <s v="2658cd8a-d66d-4dc5-9e7e-a7d2774627e6"/>
    <x v="0"/>
    <e v="#N/A"/>
    <e v="#N/A"/>
    <e v="#N/A"/>
    <s v="FIXED"/>
    <x v="0"/>
    <m/>
    <m/>
    <m/>
    <m/>
    <x v="0"/>
  </r>
  <r>
    <x v="1"/>
    <s v="2659ffe1-41ed-48fd-b93b-402b4fe09c97"/>
    <x v="2"/>
    <s v="bpn-primgvmp-01"/>
    <s v="2659ffe1-41ed-48fd-b93b-402b4fe09c97"/>
    <s v="High"/>
    <s v="ACTIVE"/>
    <x v="0"/>
    <m/>
    <m/>
    <m/>
    <m/>
    <x v="0"/>
  </r>
  <r>
    <x v="1"/>
    <s v="265a14db-7b3d-4ecd-a5d4-ca4fe4c12986"/>
    <x v="0"/>
    <e v="#N/A"/>
    <e v="#N/A"/>
    <e v="#N/A"/>
    <s v="FIXED"/>
    <x v="0"/>
    <m/>
    <m/>
    <m/>
    <m/>
    <x v="0"/>
  </r>
  <r>
    <x v="0"/>
    <s v="265a3630-8a90-4b70-9274-39120b49ecfb"/>
    <x v="0"/>
    <e v="#N/A"/>
    <e v="#N/A"/>
    <e v="#N/A"/>
    <s v="FIXED"/>
    <x v="0"/>
    <m/>
    <m/>
    <m/>
    <m/>
    <x v="0"/>
  </r>
  <r>
    <x v="0"/>
    <s v="265c7d90-fd69-49d8-9b36-5c2f2275fa81"/>
    <x v="0"/>
    <e v="#N/A"/>
    <e v="#N/A"/>
    <e v="#N/A"/>
    <s v="FIXED"/>
    <x v="0"/>
    <m/>
    <m/>
    <m/>
    <m/>
    <x v="0"/>
  </r>
  <r>
    <x v="0"/>
    <s v="265d0779-15db-4e57-b67b-956d671cfc14"/>
    <x v="0"/>
    <e v="#N/A"/>
    <e v="#N/A"/>
    <e v="#N/A"/>
    <s v="FIXED"/>
    <x v="0"/>
    <m/>
    <m/>
    <m/>
    <m/>
    <x v="0"/>
  </r>
  <r>
    <x v="0"/>
    <s v="265e0d51-4177-4634-8e55-f7f51bcd8c02"/>
    <x v="0"/>
    <e v="#N/A"/>
    <e v="#N/A"/>
    <e v="#N/A"/>
    <s v="FIXED"/>
    <x v="0"/>
    <m/>
    <m/>
    <m/>
    <m/>
    <x v="0"/>
  </r>
  <r>
    <x v="4"/>
    <s v="265e4506-e977-4569-b7c9-38be507b6b8f"/>
    <x v="0"/>
    <s v="bdwybkogq9n3g2l.bpna.popularinc.net"/>
    <s v="265e4506-e977-4569-b7c9-38be507b6b8f"/>
    <s v="Critical"/>
    <s v="FIXED"/>
    <x v="0"/>
    <m/>
    <m/>
    <m/>
    <m/>
    <x v="0"/>
  </r>
  <r>
    <x v="0"/>
    <s v="266104d6-4e67-48ce-b218-0256c6f9873f"/>
    <x v="0"/>
    <e v="#N/A"/>
    <e v="#N/A"/>
    <e v="#N/A"/>
    <s v="FIXED"/>
    <x v="0"/>
    <m/>
    <m/>
    <m/>
    <m/>
    <x v="0"/>
  </r>
  <r>
    <x v="0"/>
    <s v="266163da-e85e-4cbf-8855-23631823fdf9"/>
    <x v="0"/>
    <e v="#N/A"/>
    <e v="#N/A"/>
    <e v="#N/A"/>
    <s v="FIXED"/>
    <x v="0"/>
    <m/>
    <m/>
    <m/>
    <m/>
    <x v="0"/>
  </r>
  <r>
    <x v="0"/>
    <s v="266264d4-aabc-4f49-9372-4e4520d5ca6c"/>
    <x v="0"/>
    <e v="#N/A"/>
    <e v="#N/A"/>
    <e v="#N/A"/>
    <s v="FIXED"/>
    <x v="0"/>
    <m/>
    <m/>
    <m/>
    <m/>
    <x v="0"/>
  </r>
  <r>
    <x v="0"/>
    <s v="2662a56f-fdba-4ec8-a250-03211e692a0f"/>
    <x v="0"/>
    <e v="#N/A"/>
    <e v="#N/A"/>
    <e v="#N/A"/>
    <s v="FIXED"/>
    <x v="0"/>
    <m/>
    <m/>
    <m/>
    <m/>
    <x v="0"/>
  </r>
  <r>
    <x v="0"/>
    <s v="2662fbae-b105-43f9-9de8-8c20379cc864"/>
    <x v="0"/>
    <e v="#N/A"/>
    <e v="#N/A"/>
    <e v="#N/A"/>
    <s v="FIXED"/>
    <x v="0"/>
    <m/>
    <m/>
    <m/>
    <m/>
    <x v="0"/>
  </r>
  <r>
    <x v="0"/>
    <s v="266368a8-bf26-435b-bcbc-e9d0c13bc142"/>
    <x v="0"/>
    <e v="#N/A"/>
    <e v="#N/A"/>
    <e v="#N/A"/>
    <s v="FIXED"/>
    <x v="0"/>
    <m/>
    <m/>
    <m/>
    <m/>
    <x v="0"/>
  </r>
  <r>
    <x v="11"/>
    <s v="2663722c-d9d1-412e-94b7-b93aa901303d"/>
    <x v="1"/>
    <s v="bpn-rosetedb-03"/>
    <s v="2663722c-d9d1-412e-94b7-b93aa901303d"/>
    <s v="Medium"/>
    <s v="RESURFACED"/>
    <x v="0"/>
    <m/>
    <m/>
    <m/>
    <m/>
    <x v="0"/>
  </r>
  <r>
    <x v="0"/>
    <s v="26645b12-47ca-4e6d-bcd4-f469d6a4eb79"/>
    <x v="0"/>
    <e v="#N/A"/>
    <e v="#N/A"/>
    <e v="#N/A"/>
    <s v="FIXED"/>
    <x v="0"/>
    <m/>
    <m/>
    <m/>
    <m/>
    <x v="0"/>
  </r>
  <r>
    <x v="7"/>
    <s v="2664a84f-36d1-4b28-87ab-69412a0eb7f8"/>
    <x v="0"/>
    <e v="#N/A"/>
    <e v="#N/A"/>
    <e v="#N/A"/>
    <s v="FIXED"/>
    <x v="0"/>
    <m/>
    <m/>
    <m/>
    <m/>
    <x v="0"/>
  </r>
  <r>
    <x v="0"/>
    <s v="2664c697-421f-47d6-8d99-b3122fd161f0"/>
    <x v="0"/>
    <e v="#N/A"/>
    <e v="#N/A"/>
    <e v="#N/A"/>
    <s v="FIXED"/>
    <x v="0"/>
    <m/>
    <m/>
    <m/>
    <m/>
    <x v="0"/>
  </r>
  <r>
    <x v="0"/>
    <s v="266502bf-0c97-4d49-afee-890240b67388"/>
    <x v="0"/>
    <e v="#N/A"/>
    <e v="#N/A"/>
    <e v="#N/A"/>
    <s v="FIXED"/>
    <x v="0"/>
    <m/>
    <m/>
    <m/>
    <m/>
    <x v="0"/>
  </r>
  <r>
    <x v="0"/>
    <s v="26652cb9-48fe-454a-9b57-4fae80e5cdec"/>
    <x v="0"/>
    <e v="#N/A"/>
    <e v="#N/A"/>
    <e v="#N/A"/>
    <s v="FIXED"/>
    <x v="0"/>
    <m/>
    <m/>
    <m/>
    <m/>
    <x v="0"/>
  </r>
  <r>
    <x v="0"/>
    <s v="266542db-5a4f-48c5-be30-f92f09eb9729"/>
    <x v="0"/>
    <e v="#N/A"/>
    <e v="#N/A"/>
    <e v="#N/A"/>
    <s v="FIXED"/>
    <x v="0"/>
    <m/>
    <m/>
    <m/>
    <m/>
    <x v="0"/>
  </r>
  <r>
    <x v="0"/>
    <s v="26657131-37f0-407b-b038-01779745806e"/>
    <x v="0"/>
    <e v="#N/A"/>
    <e v="#N/A"/>
    <e v="#N/A"/>
    <s v="FIXED"/>
    <x v="0"/>
    <m/>
    <m/>
    <m/>
    <m/>
    <x v="0"/>
  </r>
  <r>
    <x v="2"/>
    <s v="26657288-292b-4230-b5d2-1cfb6fe931a1"/>
    <x v="0"/>
    <e v="#N/A"/>
    <e v="#N/A"/>
    <e v="#N/A"/>
    <s v="FIXED"/>
    <x v="0"/>
    <m/>
    <m/>
    <m/>
    <m/>
    <x v="0"/>
  </r>
  <r>
    <x v="0"/>
    <s v="26666b1a-e3f7-44b4-9c6b-4f705ec4bfe3"/>
    <x v="0"/>
    <e v="#N/A"/>
    <e v="#N/A"/>
    <e v="#N/A"/>
    <s v="FIXED"/>
    <x v="0"/>
    <m/>
    <m/>
    <m/>
    <m/>
    <x v="0"/>
  </r>
  <r>
    <x v="0"/>
    <s v="2666fc56-6210-4991-b43c-ea7d2cf6e79d"/>
    <x v="0"/>
    <e v="#N/A"/>
    <e v="#N/A"/>
    <e v="#N/A"/>
    <s v="FIXED"/>
    <x v="0"/>
    <m/>
    <m/>
    <m/>
    <m/>
    <x v="0"/>
  </r>
  <r>
    <x v="0"/>
    <s v="2667654e-e11f-4337-ac63-fafbf665711f"/>
    <x v="0"/>
    <e v="#N/A"/>
    <e v="#N/A"/>
    <e v="#N/A"/>
    <s v="FIXED"/>
    <x v="0"/>
    <m/>
    <m/>
    <m/>
    <m/>
    <x v="0"/>
  </r>
  <r>
    <x v="1"/>
    <s v="2667cb4e-dace-4bb2-a70d-c247e73110d0"/>
    <x v="1"/>
    <s v="bpn-0253bp-01"/>
    <s v="2667cb4e-dace-4bb2-a70d-c247e73110d0"/>
    <s v="Medium"/>
    <s v="RESURFACED"/>
    <x v="0"/>
    <m/>
    <m/>
    <m/>
    <m/>
    <x v="0"/>
  </r>
  <r>
    <x v="0"/>
    <s v="266834ba-7038-4514-9d77-39e1edfe1625"/>
    <x v="0"/>
    <e v="#N/A"/>
    <e v="#N/A"/>
    <e v="#N/A"/>
    <s v="FIXED"/>
    <x v="0"/>
    <m/>
    <m/>
    <m/>
    <m/>
    <x v="0"/>
  </r>
  <r>
    <x v="0"/>
    <s v="2669161d-ebb8-4865-8b1b-0960804d9197"/>
    <x v="0"/>
    <e v="#N/A"/>
    <e v="#N/A"/>
    <e v="#N/A"/>
    <s v="FIXED"/>
    <x v="0"/>
    <m/>
    <m/>
    <m/>
    <m/>
    <x v="0"/>
  </r>
  <r>
    <x v="0"/>
    <s v="2669420a-0a21-498d-ac12-47045a50a1e1"/>
    <x v="0"/>
    <e v="#N/A"/>
    <e v="#N/A"/>
    <e v="#N/A"/>
    <s v="FIXED"/>
    <x v="0"/>
    <m/>
    <m/>
    <m/>
    <m/>
    <x v="0"/>
  </r>
  <r>
    <x v="11"/>
    <s v="266b189f-c58f-443d-be30-865fad14d763"/>
    <x v="0"/>
    <e v="#N/A"/>
    <e v="#N/A"/>
    <e v="#N/A"/>
    <s v="FIXED"/>
    <x v="0"/>
    <m/>
    <m/>
    <m/>
    <m/>
    <x v="0"/>
  </r>
  <r>
    <x v="0"/>
    <s v="266be9a3-b62d-4747-977d-b2ea83d61b28"/>
    <x v="0"/>
    <e v="#N/A"/>
    <e v="#N/A"/>
    <e v="#N/A"/>
    <s v="FIXED"/>
    <x v="0"/>
    <m/>
    <m/>
    <m/>
    <m/>
    <x v="0"/>
  </r>
  <r>
    <x v="2"/>
    <s v="266bf909-cee0-4b32-8963-69ed053d62d5"/>
    <x v="1"/>
    <s v="bpn-roseclts-01"/>
    <s v="266bf909-cee0-4b32-8963-69ed053d62d5"/>
    <s v="Critical"/>
    <s v="RESURFACED"/>
    <x v="0"/>
    <m/>
    <m/>
    <m/>
    <m/>
    <x v="0"/>
  </r>
  <r>
    <x v="0"/>
    <s v="266d886d-5959-46b2-81fe-794a6ec0614f"/>
    <x v="0"/>
    <e v="#N/A"/>
    <e v="#N/A"/>
    <e v="#N/A"/>
    <s v="FIXED"/>
    <x v="0"/>
    <m/>
    <m/>
    <m/>
    <m/>
    <x v="0"/>
  </r>
  <r>
    <x v="0"/>
    <s v="266ed43a-c455-4a79-92b6-cdf90d8fe4ae"/>
    <x v="0"/>
    <e v="#N/A"/>
    <e v="#N/A"/>
    <e v="#N/A"/>
    <s v="FIXED"/>
    <x v="0"/>
    <m/>
    <m/>
    <m/>
    <m/>
    <x v="0"/>
  </r>
  <r>
    <x v="6"/>
    <s v="266ee660-6b68-4b45-ae61-555ff705f0e1"/>
    <x v="2"/>
    <s v="bpn-rosepvdb-02"/>
    <s v="266ee660-6b68-4b45-ae61-555ff705f0e1"/>
    <s v="High"/>
    <s v="ACTIVE"/>
    <x v="0"/>
    <m/>
    <m/>
    <m/>
    <m/>
    <x v="0"/>
  </r>
  <r>
    <x v="11"/>
    <s v="266f655c-0991-4f13-92db-11ce3955afbc"/>
    <x v="0"/>
    <e v="#N/A"/>
    <e v="#N/A"/>
    <e v="#N/A"/>
    <s v="FIXED"/>
    <x v="0"/>
    <m/>
    <m/>
    <m/>
    <m/>
    <x v="0"/>
  </r>
  <r>
    <x v="0"/>
    <s v="266f907a-c459-4b77-bd35-16913b689d4b"/>
    <x v="0"/>
    <e v="#N/A"/>
    <e v="#N/A"/>
    <e v="#N/A"/>
    <s v="FIXED"/>
    <x v="0"/>
    <m/>
    <m/>
    <m/>
    <m/>
    <x v="0"/>
  </r>
  <r>
    <x v="0"/>
    <s v="2671d816-2ab3-4a13-b5bf-aa5bdc137fef"/>
    <x v="0"/>
    <e v="#N/A"/>
    <e v="#N/A"/>
    <e v="#N/A"/>
    <s v="FIXED"/>
    <x v="0"/>
    <m/>
    <m/>
    <m/>
    <m/>
    <x v="0"/>
  </r>
  <r>
    <x v="0"/>
    <s v="26743124-0bb6-4916-bbae-120ea20b816c"/>
    <x v="0"/>
    <e v="#N/A"/>
    <e v="#N/A"/>
    <e v="#N/A"/>
    <s v="FIXED"/>
    <x v="0"/>
    <m/>
    <m/>
    <m/>
    <m/>
    <x v="0"/>
  </r>
  <r>
    <x v="18"/>
    <s v="2674584f-3b5c-45d9-853d-93f9e776326b"/>
    <x v="2"/>
    <s v="bpn-rosedb-10.bpna.popularinc.net"/>
    <s v="2674584f-3b5c-45d9-853d-93f9e776326b"/>
    <s v="Medium"/>
    <s v="ACTIVE"/>
    <x v="0"/>
    <m/>
    <m/>
    <m/>
    <m/>
    <x v="0"/>
  </r>
  <r>
    <x v="7"/>
    <s v="2675a3c7-7ae6-4067-9b79-35189fd77d3a"/>
    <x v="2"/>
    <s v="bpn-rosebadb-02"/>
    <s v="2675a3c7-7ae6-4067-9b79-35189fd77d3a"/>
    <s v="Medium"/>
    <s v="ACTIVE"/>
    <x v="0"/>
    <m/>
    <m/>
    <m/>
    <m/>
    <x v="0"/>
  </r>
  <r>
    <x v="2"/>
    <s v="2678f6c5-07ea-4554-99bc-b5ed3444ca0d"/>
    <x v="2"/>
    <s v="bpn-roserrdb-01"/>
    <s v="2678f6c5-07ea-4554-99bc-b5ed3444ca0d"/>
    <s v="Low"/>
    <s v="ACTIVE"/>
    <x v="0"/>
    <m/>
    <m/>
    <m/>
    <m/>
    <x v="0"/>
  </r>
  <r>
    <x v="0"/>
    <s v="267916d1-263a-463c-b53e-821ca93630b2"/>
    <x v="0"/>
    <e v="#N/A"/>
    <e v="#N/A"/>
    <e v="#N/A"/>
    <s v="FIXED"/>
    <x v="0"/>
    <m/>
    <m/>
    <m/>
    <m/>
    <x v="0"/>
  </r>
  <r>
    <x v="0"/>
    <s v="26798f11-9855-49a9-acca-6df749272c8c"/>
    <x v="0"/>
    <e v="#N/A"/>
    <e v="#N/A"/>
    <e v="#N/A"/>
    <s v="FIXED"/>
    <x v="0"/>
    <m/>
    <m/>
    <m/>
    <m/>
    <x v="0"/>
  </r>
  <r>
    <x v="0"/>
    <s v="267a0757-0e58-4363-b5fc-55975bcc42d2"/>
    <x v="0"/>
    <e v="#N/A"/>
    <e v="#N/A"/>
    <e v="#N/A"/>
    <s v="FIXED"/>
    <x v="0"/>
    <m/>
    <m/>
    <m/>
    <m/>
    <x v="0"/>
  </r>
  <r>
    <x v="6"/>
    <s v="267a0c10-b5e5-4541-997d-fad03d5a02b3"/>
    <x v="0"/>
    <e v="#N/A"/>
    <e v="#N/A"/>
    <e v="#N/A"/>
    <s v="FIXED"/>
    <x v="0"/>
    <m/>
    <m/>
    <m/>
    <m/>
    <x v="0"/>
  </r>
  <r>
    <x v="0"/>
    <s v="267aad90-338b-40e0-a22c-2c418e63b85c"/>
    <x v="0"/>
    <e v="#N/A"/>
    <e v="#N/A"/>
    <e v="#N/A"/>
    <s v="FIXED"/>
    <x v="0"/>
    <m/>
    <m/>
    <m/>
    <m/>
    <x v="0"/>
  </r>
  <r>
    <x v="0"/>
    <s v="267c7d27-54b0-4e44-be85-15067e1dbdfa"/>
    <x v="0"/>
    <e v="#N/A"/>
    <e v="#N/A"/>
    <e v="#N/A"/>
    <s v="FIXED"/>
    <x v="0"/>
    <m/>
    <m/>
    <m/>
    <m/>
    <x v="0"/>
  </r>
  <r>
    <x v="0"/>
    <s v="267d6fa6-e198-47d0-9cfc-f7cfe31de733"/>
    <x v="0"/>
    <e v="#N/A"/>
    <e v="#N/A"/>
    <e v="#N/A"/>
    <s v="FIXED"/>
    <x v="0"/>
    <m/>
    <m/>
    <m/>
    <m/>
    <x v="0"/>
  </r>
  <r>
    <x v="10"/>
    <s v="267d87e9-b1c7-4ebd-8595-6130585222bb"/>
    <x v="0"/>
    <e v="#N/A"/>
    <e v="#N/A"/>
    <e v="#N/A"/>
    <s v="FIXED"/>
    <x v="0"/>
    <m/>
    <m/>
    <m/>
    <m/>
    <x v="0"/>
  </r>
  <r>
    <x v="0"/>
    <s v="267e350a-5f17-4f26-9efa-dc6a5c3f546c"/>
    <x v="0"/>
    <e v="#N/A"/>
    <e v="#N/A"/>
    <e v="#N/A"/>
    <s v="FIXED"/>
    <x v="0"/>
    <m/>
    <m/>
    <m/>
    <m/>
    <x v="0"/>
  </r>
  <r>
    <x v="0"/>
    <s v="267f3a55-bcb8-4164-b66b-8d67f988e7b4"/>
    <x v="0"/>
    <e v="#N/A"/>
    <e v="#N/A"/>
    <e v="#N/A"/>
    <s v="FIXED"/>
    <x v="0"/>
    <m/>
    <m/>
    <m/>
    <m/>
    <x v="0"/>
  </r>
  <r>
    <x v="0"/>
    <s v="267f7721-b5b6-472b-870f-f85e3c9cf61f"/>
    <x v="2"/>
    <s v="miambko54ls733l.bpna.popularinc.net"/>
    <s v="267f7721-b5b6-472b-870f-f85e3c9cf61f"/>
    <s v="Critical"/>
    <s v="ACTIVE"/>
    <x v="0"/>
    <m/>
    <m/>
    <m/>
    <m/>
    <x v="0"/>
  </r>
  <r>
    <x v="0"/>
    <s v="267fe72a-7583-40cd-8b86-22143392055e"/>
    <x v="1"/>
    <s v="rosebkodwr62x2l.bpna.popularinc.net"/>
    <s v="267fe72a-7583-40cd-8b86-22143392055e"/>
    <s v="High"/>
    <s v="RESURFACED"/>
    <x v="1111"/>
    <s v="Backlog"/>
    <s v="MICROSOFT WINDOWS 10 "/>
    <s v="RESURFACED"/>
    <s v="MICROSOFT WINDOWS 10 ENTERPRISE 10.0.19044"/>
    <x v="0"/>
  </r>
  <r>
    <x v="0"/>
    <s v="26806290-f2a0-41b0-85db-9dcb30081fcc"/>
    <x v="0"/>
    <e v="#N/A"/>
    <e v="#N/A"/>
    <e v="#N/A"/>
    <s v="FIXED"/>
    <x v="0"/>
    <m/>
    <m/>
    <m/>
    <m/>
    <x v="0"/>
  </r>
  <r>
    <x v="0"/>
    <s v="2680cee1-610f-451c-9f11-ee8b200ca15e"/>
    <x v="0"/>
    <e v="#N/A"/>
    <e v="#N/A"/>
    <e v="#N/A"/>
    <s v="FIXED"/>
    <x v="0"/>
    <m/>
    <m/>
    <m/>
    <m/>
    <x v="0"/>
  </r>
  <r>
    <x v="0"/>
    <s v="26813013-e817-450a-a86f-73e3bfa74d42"/>
    <x v="2"/>
    <s v="rosebkoc1bxln2d.bpna.popularinc.net"/>
    <s v="26813013-e817-450a-a86f-73e3bfa74d42"/>
    <s v="High"/>
    <s v="ACTIVE"/>
    <x v="1112"/>
    <s v="Backlog"/>
    <s v="MICROSOFT WINDOWS 10 "/>
    <s v="ACTIVE"/>
    <s v="MICROSOFT WINDOWS 10 ENTERPRISE 10.0.19044"/>
    <x v="0"/>
  </r>
  <r>
    <x v="7"/>
    <s v="268136a7-526a-44ba-829c-dd8eb9059b1c"/>
    <x v="0"/>
    <e v="#N/A"/>
    <e v="#N/A"/>
    <e v="#N/A"/>
    <s v="FIXED"/>
    <x v="0"/>
    <m/>
    <m/>
    <m/>
    <m/>
    <x v="0"/>
  </r>
  <r>
    <x v="0"/>
    <s v="268202b3-a8bb-4a5f-8fa5-8b009c89f76b"/>
    <x v="0"/>
    <e v="#N/A"/>
    <e v="#N/A"/>
    <e v="#N/A"/>
    <s v="FIXED"/>
    <x v="0"/>
    <m/>
    <m/>
    <m/>
    <m/>
    <x v="0"/>
  </r>
  <r>
    <x v="5"/>
    <s v="2682cbb2-e2b3-4482-a8d8-c73be88e9d18"/>
    <x v="2"/>
    <s v="bpn-rosedvdb-01"/>
    <s v="2682cbb2-e2b3-4482-a8d8-c73be88e9d18"/>
    <s v="High"/>
    <s v="ACTIVE"/>
    <x v="0"/>
    <m/>
    <m/>
    <m/>
    <m/>
    <x v="0"/>
  </r>
  <r>
    <x v="0"/>
    <s v="2682d992-b090-473c-9a36-ec5d18b57db6"/>
    <x v="0"/>
    <e v="#N/A"/>
    <e v="#N/A"/>
    <e v="#N/A"/>
    <s v="FIXED"/>
    <x v="0"/>
    <m/>
    <m/>
    <m/>
    <m/>
    <x v="0"/>
  </r>
  <r>
    <x v="0"/>
    <s v="26839a6b-9ffb-47fc-a95d-1079db0be7b3"/>
    <x v="0"/>
    <e v="#N/A"/>
    <e v="#N/A"/>
    <e v="#N/A"/>
    <s v="FIXED"/>
    <x v="0"/>
    <m/>
    <m/>
    <m/>
    <m/>
    <x v="0"/>
  </r>
  <r>
    <x v="1"/>
    <s v="2684bb56-e698-49cb-bfd9-e59ecafe2826"/>
    <x v="0"/>
    <e v="#N/A"/>
    <e v="#N/A"/>
    <e v="#N/A"/>
    <s v="FIXED"/>
    <x v="0"/>
    <m/>
    <m/>
    <m/>
    <m/>
    <x v="0"/>
  </r>
  <r>
    <x v="0"/>
    <s v="26862c10-fd32-4224-9402-e880fc471ec3"/>
    <x v="0"/>
    <e v="#N/A"/>
    <e v="#N/A"/>
    <e v="#N/A"/>
    <s v="FIXED"/>
    <x v="0"/>
    <m/>
    <m/>
    <m/>
    <m/>
    <x v="0"/>
  </r>
  <r>
    <x v="0"/>
    <s v="2686b494-ed53-4927-bfc2-198adf6a73e6"/>
    <x v="0"/>
    <e v="#N/A"/>
    <e v="#N/A"/>
    <e v="#N/A"/>
    <s v="FIXED"/>
    <x v="0"/>
    <m/>
    <m/>
    <m/>
    <m/>
    <x v="0"/>
  </r>
  <r>
    <x v="6"/>
    <s v="2687db20-ebd0-4671-81b2-d55c8a34cbeb"/>
    <x v="3"/>
    <e v="#N/A"/>
    <e v="#N/A"/>
    <e v="#N/A"/>
    <s v="NEW"/>
    <x v="0"/>
    <m/>
    <m/>
    <m/>
    <m/>
    <x v="0"/>
  </r>
  <r>
    <x v="6"/>
    <s v="26895a80-e5b4-4522-92b9-3c6e4824015a"/>
    <x v="0"/>
    <e v="#N/A"/>
    <e v="#N/A"/>
    <e v="#N/A"/>
    <s v="FIXED"/>
    <x v="0"/>
    <m/>
    <m/>
    <m/>
    <m/>
    <x v="0"/>
  </r>
  <r>
    <x v="5"/>
    <s v="2689d62a-b0be-413d-8d06-df8ac62f6915"/>
    <x v="2"/>
    <s v="bpn-rosedvfr-01"/>
    <s v="2689d62a-b0be-413d-8d06-df8ac62f6915"/>
    <s v="Medium"/>
    <s v="ACTIVE"/>
    <x v="0"/>
    <m/>
    <m/>
    <m/>
    <m/>
    <x v="0"/>
  </r>
  <r>
    <x v="0"/>
    <s v="268a8cbd-1d1b-429a-a3c3-06eb958842e0"/>
    <x v="0"/>
    <e v="#N/A"/>
    <e v="#N/A"/>
    <e v="#N/A"/>
    <s v="FIXED"/>
    <x v="0"/>
    <m/>
    <m/>
    <m/>
    <m/>
    <x v="0"/>
  </r>
  <r>
    <x v="0"/>
    <s v="268aa2de-737f-4a66-87d0-c8437c6565b9"/>
    <x v="0"/>
    <e v="#N/A"/>
    <e v="#N/A"/>
    <e v="#N/A"/>
    <s v="FIXED"/>
    <x v="0"/>
    <m/>
    <m/>
    <m/>
    <m/>
    <x v="0"/>
  </r>
  <r>
    <x v="4"/>
    <s v="268aded3-ad59-4876-923a-01783f4d361e"/>
    <x v="0"/>
    <e v="#N/A"/>
    <e v="#N/A"/>
    <e v="#N/A"/>
    <s v="FIXED"/>
    <x v="0"/>
    <m/>
    <m/>
    <m/>
    <m/>
    <x v="0"/>
  </r>
  <r>
    <x v="0"/>
    <s v="268b0161-f554-4592-9143-76441d1fb120"/>
    <x v="0"/>
    <e v="#N/A"/>
    <e v="#N/A"/>
    <e v="#N/A"/>
    <s v="FIXED"/>
    <x v="0"/>
    <m/>
    <m/>
    <m/>
    <m/>
    <x v="0"/>
  </r>
  <r>
    <x v="1"/>
    <s v="268b34e5-b28b-4951-b937-8ab5c816377c"/>
    <x v="0"/>
    <e v="#N/A"/>
    <e v="#N/A"/>
    <e v="#N/A"/>
    <s v="FIXED"/>
    <x v="0"/>
    <m/>
    <m/>
    <m/>
    <m/>
    <x v="0"/>
  </r>
  <r>
    <x v="0"/>
    <s v="268b6767-19d5-4335-8e7c-ee8f68a57320"/>
    <x v="0"/>
    <e v="#N/A"/>
    <e v="#N/A"/>
    <e v="#N/A"/>
    <s v="FIXED"/>
    <x v="0"/>
    <m/>
    <m/>
    <m/>
    <m/>
    <x v="0"/>
  </r>
  <r>
    <x v="0"/>
    <s v="268c9f61-17c4-4272-9e88-b9ecc8f0abb3"/>
    <x v="0"/>
    <e v="#N/A"/>
    <e v="#N/A"/>
    <e v="#N/A"/>
    <s v="FIXED"/>
    <x v="0"/>
    <m/>
    <m/>
    <m/>
    <m/>
    <x v="0"/>
  </r>
  <r>
    <x v="0"/>
    <s v="268d9820-5983-450e-aa11-f1238136fe0e"/>
    <x v="0"/>
    <e v="#N/A"/>
    <e v="#N/A"/>
    <e v="#N/A"/>
    <s v="FIXED"/>
    <x v="0"/>
    <m/>
    <m/>
    <m/>
    <m/>
    <x v="0"/>
  </r>
  <r>
    <x v="0"/>
    <s v="268ddeda-04ea-44b6-a7ec-ce4e42fe990c"/>
    <x v="0"/>
    <e v="#N/A"/>
    <e v="#N/A"/>
    <e v="#N/A"/>
    <s v="FIXED"/>
    <x v="0"/>
    <m/>
    <m/>
    <m/>
    <m/>
    <x v="0"/>
  </r>
  <r>
    <x v="0"/>
    <s v="268e8033-d8e9-4e15-b6ca-b06d887183da"/>
    <x v="0"/>
    <e v="#N/A"/>
    <e v="#N/A"/>
    <e v="#N/A"/>
    <s v="FIXED"/>
    <x v="0"/>
    <m/>
    <m/>
    <m/>
    <m/>
    <x v="0"/>
  </r>
  <r>
    <x v="0"/>
    <s v="268ecb75-f20c-4a79-ae8d-a31019e9a730"/>
    <x v="0"/>
    <e v="#N/A"/>
    <e v="#N/A"/>
    <e v="#N/A"/>
    <s v="FIXED"/>
    <x v="0"/>
    <m/>
    <m/>
    <m/>
    <m/>
    <x v="0"/>
  </r>
  <r>
    <x v="0"/>
    <s v="2690e9dd-8c94-422d-abbb-f13df578b356"/>
    <x v="0"/>
    <e v="#N/A"/>
    <e v="#N/A"/>
    <e v="#N/A"/>
    <s v="FIXED"/>
    <x v="0"/>
    <m/>
    <m/>
    <m/>
    <m/>
    <x v="0"/>
  </r>
  <r>
    <x v="0"/>
    <s v="26924cdc-d488-49be-af2e-7f4415d9c682"/>
    <x v="0"/>
    <e v="#N/A"/>
    <e v="#N/A"/>
    <e v="#N/A"/>
    <s v="FIXED"/>
    <x v="0"/>
    <m/>
    <m/>
    <m/>
    <m/>
    <x v="0"/>
  </r>
  <r>
    <x v="0"/>
    <s v="26926035-9a59-40ba-99e0-eac6abf74ee3"/>
    <x v="0"/>
    <e v="#N/A"/>
    <e v="#N/A"/>
    <e v="#N/A"/>
    <s v="FIXED"/>
    <x v="0"/>
    <m/>
    <m/>
    <m/>
    <m/>
    <x v="0"/>
  </r>
  <r>
    <x v="0"/>
    <s v="2692c451-bdfd-4e2a-9788-4aae94297ed7"/>
    <x v="0"/>
    <e v="#N/A"/>
    <e v="#N/A"/>
    <e v="#N/A"/>
    <s v="FIXED"/>
    <x v="0"/>
    <m/>
    <m/>
    <m/>
    <m/>
    <x v="0"/>
  </r>
  <r>
    <x v="0"/>
    <s v="2692cab4-ff3c-4aba-a094-264f4c930bfa"/>
    <x v="0"/>
    <e v="#N/A"/>
    <e v="#N/A"/>
    <e v="#N/A"/>
    <s v="FIXED"/>
    <x v="0"/>
    <m/>
    <m/>
    <m/>
    <m/>
    <x v="0"/>
  </r>
  <r>
    <x v="0"/>
    <s v="2693d5f6-ac16-48be-9420-276e8a85cbb8"/>
    <x v="0"/>
    <e v="#N/A"/>
    <e v="#N/A"/>
    <e v="#N/A"/>
    <s v="FIXED"/>
    <x v="0"/>
    <m/>
    <m/>
    <m/>
    <m/>
    <x v="0"/>
  </r>
  <r>
    <x v="0"/>
    <s v="2693f878-2300-41c2-96ef-9df2aa954fd4"/>
    <x v="0"/>
    <e v="#N/A"/>
    <e v="#N/A"/>
    <e v="#N/A"/>
    <s v="FIXED"/>
    <x v="0"/>
    <m/>
    <m/>
    <m/>
    <m/>
    <x v="0"/>
  </r>
  <r>
    <x v="0"/>
    <s v="26946394-26d3-4126-875e-8f1c4d1a36ab"/>
    <x v="0"/>
    <e v="#N/A"/>
    <e v="#N/A"/>
    <e v="#N/A"/>
    <s v="FIXED"/>
    <x v="0"/>
    <m/>
    <m/>
    <m/>
    <m/>
    <x v="0"/>
  </r>
  <r>
    <x v="0"/>
    <s v="2694fc3d-9a5d-4dcc-932e-fa421edfa118"/>
    <x v="0"/>
    <e v="#N/A"/>
    <e v="#N/A"/>
    <e v="#N/A"/>
    <s v="FIXED"/>
    <x v="0"/>
    <m/>
    <m/>
    <m/>
    <m/>
    <x v="0"/>
  </r>
  <r>
    <x v="2"/>
    <s v="26957e58-81c1-476f-9d25-391ea8155a02"/>
    <x v="0"/>
    <e v="#N/A"/>
    <e v="#N/A"/>
    <e v="#N/A"/>
    <s v="FIXED"/>
    <x v="0"/>
    <m/>
    <m/>
    <m/>
    <m/>
    <x v="0"/>
  </r>
  <r>
    <x v="11"/>
    <s v="2695a1f8-e3f7-4be4-b15f-8059cf324ab6"/>
    <x v="0"/>
    <e v="#N/A"/>
    <e v="#N/A"/>
    <e v="#N/A"/>
    <s v="FIXED"/>
    <x v="0"/>
    <m/>
    <m/>
    <m/>
    <m/>
    <x v="0"/>
  </r>
  <r>
    <x v="0"/>
    <s v="269628f3-8a1d-429c-bf79-a5bd6f3ca409"/>
    <x v="0"/>
    <e v="#N/A"/>
    <e v="#N/A"/>
    <e v="#N/A"/>
    <s v="FIXED"/>
    <x v="0"/>
    <m/>
    <m/>
    <m/>
    <m/>
    <x v="0"/>
  </r>
  <r>
    <x v="9"/>
    <s v="269680f4-0755-4956-bc05-41dad99aa703"/>
    <x v="0"/>
    <e v="#N/A"/>
    <e v="#N/A"/>
    <e v="#N/A"/>
    <s v="FIXED"/>
    <x v="0"/>
    <m/>
    <m/>
    <m/>
    <m/>
    <x v="0"/>
  </r>
  <r>
    <x v="4"/>
    <s v="2696977a-dc77-436e-bbb2-d8d57b2161ec"/>
    <x v="0"/>
    <e v="#N/A"/>
    <e v="#N/A"/>
    <e v="#N/A"/>
    <s v="FIXED"/>
    <x v="0"/>
    <m/>
    <m/>
    <m/>
    <m/>
    <x v="0"/>
  </r>
  <r>
    <x v="2"/>
    <s v="2696af4a-d66e-4fdf-90ca-2863e9384e98"/>
    <x v="0"/>
    <e v="#N/A"/>
    <e v="#N/A"/>
    <e v="#N/A"/>
    <s v="FIXED"/>
    <x v="0"/>
    <m/>
    <m/>
    <m/>
    <m/>
    <x v="0"/>
  </r>
  <r>
    <x v="6"/>
    <s v="26974698-f1e7-48e3-b0e4-11a1b54fea23"/>
    <x v="0"/>
    <e v="#N/A"/>
    <e v="#N/A"/>
    <e v="#N/A"/>
    <s v="FIXED"/>
    <x v="0"/>
    <m/>
    <m/>
    <m/>
    <m/>
    <x v="0"/>
  </r>
  <r>
    <x v="1"/>
    <s v="2697bad2-a936-40b6-a42a-c05d6eb193d0"/>
    <x v="0"/>
    <e v="#N/A"/>
    <e v="#N/A"/>
    <e v="#N/A"/>
    <s v="FIXED"/>
    <x v="0"/>
    <m/>
    <m/>
    <m/>
    <m/>
    <x v="0"/>
  </r>
  <r>
    <x v="0"/>
    <s v="26990d57-a355-4ced-94f3-7e952730b8a0"/>
    <x v="0"/>
    <e v="#N/A"/>
    <e v="#N/A"/>
    <e v="#N/A"/>
    <s v="FIXED"/>
    <x v="0"/>
    <m/>
    <m/>
    <m/>
    <m/>
    <x v="0"/>
  </r>
  <r>
    <x v="0"/>
    <s v="26991fef-3ddc-41a9-9691-10adb767f49a"/>
    <x v="0"/>
    <e v="#N/A"/>
    <e v="#N/A"/>
    <e v="#N/A"/>
    <s v="FIXED"/>
    <x v="0"/>
    <m/>
    <m/>
    <m/>
    <m/>
    <x v="0"/>
  </r>
  <r>
    <x v="10"/>
    <s v="269a1d35-3e7c-438d-8b5e-045ad8ab23ec"/>
    <x v="0"/>
    <e v="#N/A"/>
    <e v="#N/A"/>
    <e v="#N/A"/>
    <s v="FIXED"/>
    <x v="0"/>
    <m/>
    <m/>
    <m/>
    <m/>
    <x v="0"/>
  </r>
  <r>
    <x v="2"/>
    <s v="269a8b26-7aea-4042-a4ae-a9f6e351742c"/>
    <x v="1"/>
    <s v="bpn-rosegvrm-01"/>
    <s v="269a8b26-7aea-4042-a4ae-a9f6e351742c"/>
    <s v="Medium"/>
    <s v="RESURFACED"/>
    <x v="0"/>
    <m/>
    <m/>
    <m/>
    <m/>
    <x v="0"/>
  </r>
  <r>
    <x v="5"/>
    <s v="269aa888-0f2f-4ff9-b885-fcc25ea18fa7"/>
    <x v="0"/>
    <e v="#N/A"/>
    <e v="#N/A"/>
    <e v="#N/A"/>
    <s v="FIXED"/>
    <x v="0"/>
    <m/>
    <m/>
    <m/>
    <m/>
    <x v="0"/>
  </r>
  <r>
    <x v="0"/>
    <s v="269b1b69-affa-45ea-ad5e-b91ac14fda39"/>
    <x v="0"/>
    <e v="#N/A"/>
    <e v="#N/A"/>
    <e v="#N/A"/>
    <s v="FIXED"/>
    <x v="0"/>
    <m/>
    <m/>
    <m/>
    <m/>
    <x v="0"/>
  </r>
  <r>
    <x v="0"/>
    <s v="269b2fa2-d2a2-4aa8-800f-bf6285552404"/>
    <x v="0"/>
    <e v="#N/A"/>
    <e v="#N/A"/>
    <e v="#N/A"/>
    <s v="FIXED"/>
    <x v="0"/>
    <m/>
    <m/>
    <m/>
    <m/>
    <x v="0"/>
  </r>
  <r>
    <x v="1"/>
    <s v="269c6c53-45d9-462d-8828-5bb6a9da1ae1"/>
    <x v="1"/>
    <s v="bpn-0001bp-01"/>
    <s v="269c6c53-45d9-462d-8828-5bb6a9da1ae1"/>
    <s v="Medium"/>
    <s v="RESURFACED"/>
    <x v="0"/>
    <m/>
    <m/>
    <m/>
    <m/>
    <x v="0"/>
  </r>
  <r>
    <x v="11"/>
    <s v="269ca5f7-8629-4faa-a1de-f27b8bf0bad6"/>
    <x v="0"/>
    <e v="#N/A"/>
    <e v="#N/A"/>
    <e v="#N/A"/>
    <s v="FIXED"/>
    <x v="0"/>
    <m/>
    <m/>
    <m/>
    <m/>
    <x v="0"/>
  </r>
  <r>
    <x v="0"/>
    <s v="269d713e-049d-4aa2-9c1c-9249abda3ce8"/>
    <x v="0"/>
    <e v="#N/A"/>
    <e v="#N/A"/>
    <e v="#N/A"/>
    <s v="FIXED"/>
    <x v="0"/>
    <m/>
    <m/>
    <m/>
    <m/>
    <x v="0"/>
  </r>
  <r>
    <x v="0"/>
    <s v="269dc911-e20d-4cb5-bfe4-b1b426989529"/>
    <x v="0"/>
    <e v="#N/A"/>
    <e v="#N/A"/>
    <e v="#N/A"/>
    <s v="FIXED"/>
    <x v="0"/>
    <m/>
    <m/>
    <m/>
    <m/>
    <x v="0"/>
  </r>
  <r>
    <x v="1"/>
    <s v="269e7012-051c-4c4a-ad46-e2a496ccba2a"/>
    <x v="0"/>
    <e v="#N/A"/>
    <e v="#N/A"/>
    <e v="#N/A"/>
    <s v="FIXED"/>
    <x v="0"/>
    <m/>
    <m/>
    <m/>
    <m/>
    <x v="0"/>
  </r>
  <r>
    <x v="2"/>
    <s v="269e837a-1a1b-4dbc-a844-c0d6abb88486"/>
    <x v="0"/>
    <e v="#N/A"/>
    <e v="#N/A"/>
    <e v="#N/A"/>
    <s v="FIXED"/>
    <x v="0"/>
    <m/>
    <m/>
    <m/>
    <m/>
    <x v="0"/>
  </r>
  <r>
    <x v="2"/>
    <s v="269ecba5-80ab-416b-8351-716ed130552d"/>
    <x v="2"/>
    <s v="bpn-rosegvrm-01"/>
    <s v="269ecba5-80ab-416b-8351-716ed130552d"/>
    <s v="Medium"/>
    <s v="ACTIVE"/>
    <x v="0"/>
    <m/>
    <m/>
    <m/>
    <m/>
    <x v="0"/>
  </r>
  <r>
    <x v="0"/>
    <s v="26a03e7f-f771-4a57-a931-5e51ecbd8ace"/>
    <x v="0"/>
    <e v="#N/A"/>
    <e v="#N/A"/>
    <e v="#N/A"/>
    <s v="FIXED"/>
    <x v="0"/>
    <m/>
    <m/>
    <m/>
    <m/>
    <x v="0"/>
  </r>
  <r>
    <x v="0"/>
    <s v="26a04031-d695-4a6d-a73e-641b84921edd"/>
    <x v="0"/>
    <e v="#N/A"/>
    <e v="#N/A"/>
    <e v="#N/A"/>
    <s v="FIXED"/>
    <x v="0"/>
    <m/>
    <m/>
    <m/>
    <m/>
    <x v="0"/>
  </r>
  <r>
    <x v="1"/>
    <s v="26a05445-745f-40d0-a9b1-b53f1c088ebf"/>
    <x v="0"/>
    <e v="#N/A"/>
    <e v="#N/A"/>
    <e v="#N/A"/>
    <s v="FIXED"/>
    <x v="0"/>
    <m/>
    <m/>
    <m/>
    <m/>
    <x v="0"/>
  </r>
  <r>
    <x v="0"/>
    <s v="26a0a257-b108-4c31-8f98-312d3847d374"/>
    <x v="0"/>
    <e v="#N/A"/>
    <e v="#N/A"/>
    <e v="#N/A"/>
    <s v="FIXED"/>
    <x v="0"/>
    <m/>
    <m/>
    <m/>
    <m/>
    <x v="0"/>
  </r>
  <r>
    <x v="0"/>
    <s v="26a160a2-36f3-49b4-afc5-55cdc5cd4326"/>
    <x v="0"/>
    <e v="#N/A"/>
    <e v="#N/A"/>
    <e v="#N/A"/>
    <s v="FIXED"/>
    <x v="0"/>
    <m/>
    <m/>
    <m/>
    <m/>
    <x v="0"/>
  </r>
  <r>
    <x v="2"/>
    <s v="26a1b59b-ff47-4205-9acb-b676649b8186"/>
    <x v="0"/>
    <e v="#N/A"/>
    <e v="#N/A"/>
    <e v="#N/A"/>
    <s v="FIXED"/>
    <x v="0"/>
    <m/>
    <m/>
    <m/>
    <m/>
    <x v="0"/>
  </r>
  <r>
    <x v="0"/>
    <s v="26a21d7f-9b5d-44f9-b1f2-fd47f00e566b"/>
    <x v="0"/>
    <e v="#N/A"/>
    <e v="#N/A"/>
    <e v="#N/A"/>
    <s v="FIXED"/>
    <x v="0"/>
    <m/>
    <m/>
    <m/>
    <m/>
    <x v="0"/>
  </r>
  <r>
    <x v="0"/>
    <s v="26a2f112-1952-4ec0-a8cd-71c77c8003a3"/>
    <x v="0"/>
    <e v="#N/A"/>
    <e v="#N/A"/>
    <e v="#N/A"/>
    <s v="FIXED"/>
    <x v="0"/>
    <m/>
    <m/>
    <m/>
    <m/>
    <x v="0"/>
  </r>
  <r>
    <x v="6"/>
    <s v="26a41871-5a3a-40d4-8100-cb530ee71fe8"/>
    <x v="1"/>
    <s v="bpn-rosetecm-05"/>
    <s v="26a41871-5a3a-40d4-8100-cb530ee71fe8"/>
    <s v="Medium"/>
    <s v="RESURFACED"/>
    <x v="0"/>
    <m/>
    <m/>
    <m/>
    <m/>
    <x v="0"/>
  </r>
  <r>
    <x v="7"/>
    <s v="26a52336-85f8-47cb-8301-fec9fa6f9d20"/>
    <x v="2"/>
    <s v="bpn-bdwypr-01"/>
    <s v="26a52336-85f8-47cb-8301-fec9fa6f9d20"/>
    <s v="High"/>
    <s v="ACTIVE"/>
    <x v="0"/>
    <m/>
    <m/>
    <m/>
    <m/>
    <x v="0"/>
  </r>
  <r>
    <x v="4"/>
    <s v="26a52fc7-720e-4fda-8873-d040f42bc982"/>
    <x v="0"/>
    <e v="#N/A"/>
    <e v="#N/A"/>
    <e v="#N/A"/>
    <s v="FIXED"/>
    <x v="0"/>
    <m/>
    <m/>
    <m/>
    <m/>
    <x v="0"/>
  </r>
  <r>
    <x v="0"/>
    <s v="26a704c9-6ef8-44bf-921f-098904b04ea3"/>
    <x v="0"/>
    <s v="0012brn7psf9n2d.bpna.popularinc.net"/>
    <s v="26a704c9-6ef8-44bf-921f-098904b04ea3"/>
    <s v="High"/>
    <s v="FIXED"/>
    <x v="0"/>
    <m/>
    <m/>
    <m/>
    <m/>
    <x v="0"/>
  </r>
  <r>
    <x v="2"/>
    <s v="26a74e8a-9f82-4988-8b0e-1e88dd8dab01"/>
    <x v="2"/>
    <e v="#N/A"/>
    <e v="#N/A"/>
    <e v="#N/A"/>
    <s v="ACTIVE"/>
    <x v="0"/>
    <m/>
    <m/>
    <m/>
    <m/>
    <x v="0"/>
  </r>
  <r>
    <x v="0"/>
    <s v="26a85eb8-431f-4d8c-85d1-45a7b4dc6b08"/>
    <x v="0"/>
    <e v="#N/A"/>
    <e v="#N/A"/>
    <e v="#N/A"/>
    <s v="FIXED"/>
    <x v="0"/>
    <m/>
    <m/>
    <m/>
    <m/>
    <x v="0"/>
  </r>
  <r>
    <x v="0"/>
    <s v="26a9a1a6-cb3d-43ac-95fb-07c67e56b0e3"/>
    <x v="0"/>
    <e v="#N/A"/>
    <e v="#N/A"/>
    <e v="#N/A"/>
    <s v="FIXED"/>
    <x v="0"/>
    <m/>
    <m/>
    <m/>
    <m/>
    <x v="0"/>
  </r>
  <r>
    <x v="7"/>
    <s v="26a9a2da-362e-4c9f-b773-36ef34bb2348"/>
    <x v="0"/>
    <e v="#N/A"/>
    <e v="#N/A"/>
    <e v="#N/A"/>
    <s v="FIXED"/>
    <x v="0"/>
    <m/>
    <m/>
    <m/>
    <m/>
    <x v="0"/>
  </r>
  <r>
    <x v="0"/>
    <s v="26ab6dfd-82b2-4f8a-b691-2810cadbeedb"/>
    <x v="0"/>
    <e v="#N/A"/>
    <e v="#N/A"/>
    <e v="#N/A"/>
    <s v="FIXED"/>
    <x v="0"/>
    <m/>
    <m/>
    <m/>
    <m/>
    <x v="0"/>
  </r>
  <r>
    <x v="0"/>
    <s v="26ababb4-816f-4828-b9eb-3d6c633cc144"/>
    <x v="0"/>
    <s v="bdwybko59ys6s2l.bpna.popularinc.net"/>
    <s v="26ababb4-816f-4828-b9eb-3d6c633cc144"/>
    <s v="Critical"/>
    <s v="FIXED"/>
    <x v="1113"/>
    <s v="Backlog"/>
    <s v="MICROSOFT WINDOWS 10 "/>
    <s v="FIXED"/>
    <s v="MICROSOFT WINDOWS 10 ENTERPRISE 10.0.19044"/>
    <x v="0"/>
  </r>
  <r>
    <x v="0"/>
    <s v="26abf7f5-37f7-434b-9706-316cc2d9a2d6"/>
    <x v="0"/>
    <e v="#N/A"/>
    <e v="#N/A"/>
    <e v="#N/A"/>
    <s v="FIXED"/>
    <x v="0"/>
    <m/>
    <m/>
    <m/>
    <m/>
    <x v="0"/>
  </r>
  <r>
    <x v="1"/>
    <s v="26ac57be-fdc4-42c5-bbb9-d4ef203db518"/>
    <x v="0"/>
    <e v="#N/A"/>
    <e v="#N/A"/>
    <e v="#N/A"/>
    <s v="FIXED"/>
    <x v="0"/>
    <m/>
    <m/>
    <m/>
    <m/>
    <x v="0"/>
  </r>
  <r>
    <x v="6"/>
    <s v="26ad115f-cdd2-4ce8-a91f-86c66d72aa72"/>
    <x v="1"/>
    <s v="bpn-rosetecm-05"/>
    <s v="26ad115f-cdd2-4ce8-a91f-86c66d72aa72"/>
    <s v="Medium"/>
    <s v="RESURFACED"/>
    <x v="0"/>
    <m/>
    <m/>
    <m/>
    <m/>
    <x v="0"/>
  </r>
  <r>
    <x v="0"/>
    <s v="26ad5ba1-01c6-422f-858b-4f8e731b9aa4"/>
    <x v="0"/>
    <e v="#N/A"/>
    <e v="#N/A"/>
    <e v="#N/A"/>
    <s v="FIXED"/>
    <x v="0"/>
    <m/>
    <m/>
    <m/>
    <m/>
    <x v="0"/>
  </r>
  <r>
    <x v="0"/>
    <s v="26adea8e-5eb3-4f00-8410-6be6546d9e2a"/>
    <x v="0"/>
    <e v="#N/A"/>
    <e v="#N/A"/>
    <e v="#N/A"/>
    <s v="FIXED"/>
    <x v="0"/>
    <m/>
    <m/>
    <m/>
    <m/>
    <x v="0"/>
  </r>
  <r>
    <x v="0"/>
    <s v="26adf598-fbfa-40fe-9449-6ba70d3e931f"/>
    <x v="0"/>
    <e v="#N/A"/>
    <e v="#N/A"/>
    <e v="#N/A"/>
    <s v="FIXED"/>
    <x v="0"/>
    <m/>
    <m/>
    <m/>
    <m/>
    <x v="0"/>
  </r>
  <r>
    <x v="0"/>
    <s v="26ae68eb-2230-455f-8915-d8ebc255c1d9"/>
    <x v="0"/>
    <e v="#N/A"/>
    <e v="#N/A"/>
    <e v="#N/A"/>
    <s v="FIXED"/>
    <x v="0"/>
    <m/>
    <m/>
    <m/>
    <m/>
    <x v="0"/>
  </r>
  <r>
    <x v="9"/>
    <s v="26af63bb-647d-4fdd-adc8-4ac06fb162f2"/>
    <x v="0"/>
    <e v="#N/A"/>
    <e v="#N/A"/>
    <e v="#N/A"/>
    <s v="FIXED"/>
    <x v="0"/>
    <m/>
    <m/>
    <m/>
    <m/>
    <x v="0"/>
  </r>
  <r>
    <x v="0"/>
    <s v="26af7186-ab30-4daa-902f-9c41e0f744ac"/>
    <x v="0"/>
    <e v="#N/A"/>
    <e v="#N/A"/>
    <e v="#N/A"/>
    <s v="FIXED"/>
    <x v="0"/>
    <m/>
    <m/>
    <m/>
    <m/>
    <x v="0"/>
  </r>
  <r>
    <x v="1"/>
    <s v="26af9d62-c224-4717-8aa7-04f29259fec4"/>
    <x v="1"/>
    <s v="pcb-rosemx-13"/>
    <s v="26af9d62-c224-4717-8aa7-04f29259fec4"/>
    <s v="Medium"/>
    <s v="RESURFACED"/>
    <x v="1114"/>
    <s v="Backlog"/>
    <s v="MICROSOFT WINDOWS 10 "/>
    <s v="RESURFACED"/>
    <s v="MICROSOFT WINDOWS 10 ENTERPRISE 10.0.19044"/>
    <x v="0"/>
  </r>
  <r>
    <x v="4"/>
    <s v="26afc4cf-6bad-4f31-aacf-a722834cb4db"/>
    <x v="0"/>
    <s v="0254brn84y0sd2d.bpna.popularinc.net"/>
    <s v="26afc4cf-6bad-4f31-aacf-a722834cb4db"/>
    <s v="Medium"/>
    <s v="FIXED"/>
    <x v="0"/>
    <m/>
    <m/>
    <m/>
    <m/>
    <x v="0"/>
  </r>
  <r>
    <x v="11"/>
    <s v="26b009c7-85ea-495f-b12b-33b58ea7e781"/>
    <x v="1"/>
    <s v="bpn-rosetedb-03"/>
    <s v="26b009c7-85ea-495f-b12b-33b58ea7e781"/>
    <s v="High"/>
    <s v="RESURFACED"/>
    <x v="0"/>
    <m/>
    <m/>
    <m/>
    <m/>
    <x v="0"/>
  </r>
  <r>
    <x v="0"/>
    <s v="26b198f6-89a3-4810-8d5f-ad6015360660"/>
    <x v="0"/>
    <e v="#N/A"/>
    <e v="#N/A"/>
    <e v="#N/A"/>
    <s v="FIXED"/>
    <x v="0"/>
    <m/>
    <m/>
    <m/>
    <m/>
    <x v="0"/>
  </r>
  <r>
    <x v="1"/>
    <s v="26b43a98-deb1-4d38-96b6-a04e3caa0b84"/>
    <x v="0"/>
    <e v="#N/A"/>
    <e v="#N/A"/>
    <e v="#N/A"/>
    <s v="FIXED"/>
    <x v="0"/>
    <m/>
    <m/>
    <m/>
    <m/>
    <x v="0"/>
  </r>
  <r>
    <x v="0"/>
    <s v="26b47bb6-eb0b-401b-9077-28c3a1a01455"/>
    <x v="0"/>
    <e v="#N/A"/>
    <e v="#N/A"/>
    <e v="#N/A"/>
    <s v="FIXED"/>
    <x v="0"/>
    <m/>
    <m/>
    <m/>
    <m/>
    <x v="0"/>
  </r>
  <r>
    <x v="0"/>
    <s v="26b61d11-560a-4021-bf67-641257b2c894"/>
    <x v="0"/>
    <e v="#N/A"/>
    <e v="#N/A"/>
    <e v="#N/A"/>
    <s v="FIXED"/>
    <x v="0"/>
    <m/>
    <m/>
    <m/>
    <m/>
    <x v="0"/>
  </r>
  <r>
    <x v="1"/>
    <s v="26b68179-4dc9-4d2d-be0d-45902b04fe14"/>
    <x v="0"/>
    <e v="#N/A"/>
    <e v="#N/A"/>
    <e v="#N/A"/>
    <s v="FIXED"/>
    <x v="0"/>
    <m/>
    <m/>
    <m/>
    <m/>
    <x v="0"/>
  </r>
  <r>
    <x v="6"/>
    <s v="26b6ae3e-c51a-40a0-a3b8-46b88740f0ef"/>
    <x v="0"/>
    <e v="#N/A"/>
    <e v="#N/A"/>
    <e v="#N/A"/>
    <s v="FIXED"/>
    <x v="0"/>
    <m/>
    <m/>
    <m/>
    <m/>
    <x v="0"/>
  </r>
  <r>
    <x v="4"/>
    <s v="26b867a9-0ee0-46cd-b63b-486064346769"/>
    <x v="0"/>
    <e v="#N/A"/>
    <e v="#N/A"/>
    <e v="#N/A"/>
    <s v="FIXED"/>
    <x v="0"/>
    <m/>
    <m/>
    <m/>
    <m/>
    <x v="0"/>
  </r>
  <r>
    <x v="0"/>
    <s v="26b8a4f9-61c4-4c3e-b858-5b6fd2a6b1d0"/>
    <x v="0"/>
    <e v="#N/A"/>
    <e v="#N/A"/>
    <e v="#N/A"/>
    <s v="FIXED"/>
    <x v="0"/>
    <m/>
    <m/>
    <m/>
    <m/>
    <x v="0"/>
  </r>
  <r>
    <x v="0"/>
    <s v="26b8b616-5667-43eb-bf62-266e9c7a94b4"/>
    <x v="0"/>
    <e v="#N/A"/>
    <e v="#N/A"/>
    <e v="#N/A"/>
    <s v="FIXED"/>
    <x v="0"/>
    <m/>
    <m/>
    <m/>
    <m/>
    <x v="0"/>
  </r>
  <r>
    <x v="0"/>
    <s v="26b9d444-d25c-484c-bcb6-e19c271e5cc0"/>
    <x v="0"/>
    <e v="#N/A"/>
    <e v="#N/A"/>
    <e v="#N/A"/>
    <s v="FIXED"/>
    <x v="0"/>
    <m/>
    <m/>
    <m/>
    <m/>
    <x v="0"/>
  </r>
  <r>
    <x v="10"/>
    <s v="26ba10db-96a5-48d8-a878-0397035d3e90"/>
    <x v="0"/>
    <e v="#N/A"/>
    <e v="#N/A"/>
    <e v="#N/A"/>
    <s v="FIXED"/>
    <x v="0"/>
    <m/>
    <m/>
    <m/>
    <m/>
    <x v="0"/>
  </r>
  <r>
    <x v="1"/>
    <s v="26bad35a-6be9-4f03-80ff-cdf4eff744c9"/>
    <x v="0"/>
    <e v="#N/A"/>
    <e v="#N/A"/>
    <e v="#N/A"/>
    <s v="FIXED"/>
    <x v="0"/>
    <m/>
    <m/>
    <m/>
    <m/>
    <x v="0"/>
  </r>
  <r>
    <x v="4"/>
    <s v="26bb6c59-a7d0-427f-b27f-609945d8ac40"/>
    <x v="0"/>
    <e v="#N/A"/>
    <e v="#N/A"/>
    <e v="#N/A"/>
    <s v="FIXED"/>
    <x v="0"/>
    <m/>
    <m/>
    <m/>
    <m/>
    <x v="0"/>
  </r>
  <r>
    <x v="0"/>
    <s v="26bd0a2a-f038-4d73-8d2a-db7ca539ae96"/>
    <x v="0"/>
    <e v="#N/A"/>
    <e v="#N/A"/>
    <e v="#N/A"/>
    <s v="FIXED"/>
    <x v="0"/>
    <m/>
    <m/>
    <m/>
    <m/>
    <x v="0"/>
  </r>
  <r>
    <x v="0"/>
    <s v="26bdc0f3-9a7a-4dab-8723-0f1e7e1f7bb7"/>
    <x v="0"/>
    <e v="#N/A"/>
    <e v="#N/A"/>
    <e v="#N/A"/>
    <s v="FIXED"/>
    <x v="0"/>
    <m/>
    <m/>
    <m/>
    <m/>
    <x v="0"/>
  </r>
  <r>
    <x v="0"/>
    <s v="26be7a5f-23b0-4588-8616-da143a03b052"/>
    <x v="0"/>
    <e v="#N/A"/>
    <e v="#N/A"/>
    <e v="#N/A"/>
    <s v="FIXED"/>
    <x v="0"/>
    <m/>
    <m/>
    <m/>
    <m/>
    <x v="0"/>
  </r>
  <r>
    <x v="0"/>
    <s v="26be9365-1e18-45eb-bbee-5d7bbb57e205"/>
    <x v="0"/>
    <e v="#N/A"/>
    <e v="#N/A"/>
    <e v="#N/A"/>
    <s v="FIXED"/>
    <x v="0"/>
    <m/>
    <m/>
    <m/>
    <m/>
    <x v="0"/>
  </r>
  <r>
    <x v="2"/>
    <s v="26c0777e-80e1-481e-87c0-1f03ab983d32"/>
    <x v="0"/>
    <e v="#N/A"/>
    <e v="#N/A"/>
    <e v="#N/A"/>
    <s v="FIXED"/>
    <x v="0"/>
    <m/>
    <m/>
    <m/>
    <m/>
    <x v="0"/>
  </r>
  <r>
    <x v="0"/>
    <s v="26c1018e-1037-441c-a015-b21b075c7a41"/>
    <x v="0"/>
    <e v="#N/A"/>
    <e v="#N/A"/>
    <e v="#N/A"/>
    <s v="FIXED"/>
    <x v="0"/>
    <m/>
    <m/>
    <m/>
    <m/>
    <x v="0"/>
  </r>
  <r>
    <x v="0"/>
    <s v="26c1fb37-7d0e-4316-97bd-924eff5de3c6"/>
    <x v="0"/>
    <e v="#N/A"/>
    <e v="#N/A"/>
    <e v="#N/A"/>
    <s v="FIXED"/>
    <x v="0"/>
    <m/>
    <m/>
    <m/>
    <m/>
    <x v="0"/>
  </r>
  <r>
    <x v="0"/>
    <s v="26c2322d-5a69-46cd-a132-7245906ce667"/>
    <x v="0"/>
    <e v="#N/A"/>
    <e v="#N/A"/>
    <e v="#N/A"/>
    <s v="FIXED"/>
    <x v="0"/>
    <m/>
    <m/>
    <m/>
    <m/>
    <x v="0"/>
  </r>
  <r>
    <x v="0"/>
    <s v="26c25ab6-87ce-48fc-aa11-36fbfd2bac29"/>
    <x v="0"/>
    <e v="#N/A"/>
    <e v="#N/A"/>
    <e v="#N/A"/>
    <s v="FIXED"/>
    <x v="0"/>
    <m/>
    <m/>
    <m/>
    <m/>
    <x v="0"/>
  </r>
  <r>
    <x v="0"/>
    <s v="26c2ad31-dbd4-4234-b4db-334e8e56e702"/>
    <x v="0"/>
    <e v="#N/A"/>
    <e v="#N/A"/>
    <e v="#N/A"/>
    <s v="FIXED"/>
    <x v="0"/>
    <m/>
    <m/>
    <m/>
    <m/>
    <x v="0"/>
  </r>
  <r>
    <x v="0"/>
    <s v="26c2b2b5-72c3-4c66-8ca2-28117b363ff2"/>
    <x v="0"/>
    <s v="miambkohr7wph2l.bpna.popularinc.net"/>
    <s v="26c2b2b5-72c3-4c66-8ca2-28117b363ff2"/>
    <s v="Critical"/>
    <s v="FIXED"/>
    <x v="0"/>
    <m/>
    <m/>
    <m/>
    <m/>
    <x v="0"/>
  </r>
  <r>
    <x v="0"/>
    <s v="26c3d76c-7587-4b79-aeda-83d818303707"/>
    <x v="0"/>
    <e v="#N/A"/>
    <e v="#N/A"/>
    <e v="#N/A"/>
    <s v="FIXED"/>
    <x v="0"/>
    <m/>
    <m/>
    <m/>
    <m/>
    <x v="0"/>
  </r>
  <r>
    <x v="2"/>
    <s v="26c57b18-a7a1-44f0-8ed9-fecf7c004283"/>
    <x v="0"/>
    <e v="#N/A"/>
    <e v="#N/A"/>
    <e v="#N/A"/>
    <s v="FIXED"/>
    <x v="0"/>
    <m/>
    <m/>
    <m/>
    <m/>
    <x v="0"/>
  </r>
  <r>
    <x v="0"/>
    <s v="26c60db5-aa1b-4bcc-9688-3869a5693f9d"/>
    <x v="0"/>
    <e v="#N/A"/>
    <e v="#N/A"/>
    <e v="#N/A"/>
    <s v="FIXED"/>
    <x v="0"/>
    <m/>
    <m/>
    <m/>
    <m/>
    <x v="0"/>
  </r>
  <r>
    <x v="0"/>
    <s v="26c6ba5f-d9f6-4b01-9af1-a1ead2f871b8"/>
    <x v="0"/>
    <e v="#N/A"/>
    <e v="#N/A"/>
    <e v="#N/A"/>
    <s v="FIXED"/>
    <x v="0"/>
    <m/>
    <m/>
    <m/>
    <m/>
    <x v="0"/>
  </r>
  <r>
    <x v="0"/>
    <s v="26c78105-b5ab-43da-b25f-358472762769"/>
    <x v="1"/>
    <e v="#N/A"/>
    <e v="#N/A"/>
    <e v="#N/A"/>
    <s v="RESURFACED"/>
    <x v="0"/>
    <m/>
    <m/>
    <m/>
    <m/>
    <x v="0"/>
  </r>
  <r>
    <x v="0"/>
    <s v="26c85bdc-49cd-4f25-b052-56e73974f615"/>
    <x v="0"/>
    <e v="#N/A"/>
    <e v="#N/A"/>
    <e v="#N/A"/>
    <s v="FIXED"/>
    <x v="0"/>
    <m/>
    <m/>
    <m/>
    <m/>
    <x v="0"/>
  </r>
  <r>
    <x v="0"/>
    <s v="26c89543-bef5-487b-94f7-52f28f864e33"/>
    <x v="0"/>
    <e v="#N/A"/>
    <e v="#N/A"/>
    <e v="#N/A"/>
    <s v="FIXED"/>
    <x v="0"/>
    <m/>
    <m/>
    <m/>
    <m/>
    <x v="0"/>
  </r>
  <r>
    <x v="0"/>
    <s v="26c941a7-d6bd-4684-b088-c271b9ec8347"/>
    <x v="0"/>
    <e v="#N/A"/>
    <e v="#N/A"/>
    <e v="#N/A"/>
    <s v="FIXED"/>
    <x v="0"/>
    <m/>
    <m/>
    <m/>
    <m/>
    <x v="0"/>
  </r>
  <r>
    <x v="0"/>
    <s v="26c98030-ea22-48fc-a3d0-24e04dc5adbc"/>
    <x v="0"/>
    <e v="#N/A"/>
    <e v="#N/A"/>
    <e v="#N/A"/>
    <s v="FIXED"/>
    <x v="0"/>
    <m/>
    <m/>
    <m/>
    <m/>
    <x v="0"/>
  </r>
  <r>
    <x v="1"/>
    <s v="26ca2170-6b3f-4f26-8419-e1971163faba"/>
    <x v="0"/>
    <e v="#N/A"/>
    <e v="#N/A"/>
    <e v="#N/A"/>
    <s v="FIXED"/>
    <x v="0"/>
    <m/>
    <m/>
    <m/>
    <m/>
    <x v="0"/>
  </r>
  <r>
    <x v="2"/>
    <s v="26cb66f5-2219-4c1a-97a0-1ccf43c57a28"/>
    <x v="0"/>
    <e v="#N/A"/>
    <e v="#N/A"/>
    <e v="#N/A"/>
    <s v="FIXED"/>
    <x v="0"/>
    <m/>
    <m/>
    <m/>
    <m/>
    <x v="0"/>
  </r>
  <r>
    <x v="0"/>
    <s v="26cb74cf-57d6-4975-8fa2-573838448a7a"/>
    <x v="0"/>
    <e v="#N/A"/>
    <e v="#N/A"/>
    <e v="#N/A"/>
    <s v="FIXED"/>
    <x v="0"/>
    <m/>
    <m/>
    <m/>
    <m/>
    <x v="0"/>
  </r>
  <r>
    <x v="0"/>
    <s v="26cb87a8-230c-4017-9127-349ef1cf1b5c"/>
    <x v="0"/>
    <e v="#N/A"/>
    <e v="#N/A"/>
    <e v="#N/A"/>
    <s v="FIXED"/>
    <x v="0"/>
    <m/>
    <m/>
    <m/>
    <m/>
    <x v="0"/>
  </r>
  <r>
    <x v="0"/>
    <s v="26ce186a-1937-4aaa-841f-411a91d6035b"/>
    <x v="0"/>
    <e v="#N/A"/>
    <e v="#N/A"/>
    <e v="#N/A"/>
    <s v="FIXED"/>
    <x v="0"/>
    <m/>
    <m/>
    <m/>
    <m/>
    <x v="0"/>
  </r>
  <r>
    <x v="0"/>
    <s v="26ce7acd-e8ad-44ce-a1bf-ca153f97b81f"/>
    <x v="0"/>
    <e v="#N/A"/>
    <e v="#N/A"/>
    <e v="#N/A"/>
    <s v="FIXED"/>
    <x v="0"/>
    <m/>
    <m/>
    <m/>
    <m/>
    <x v="0"/>
  </r>
  <r>
    <x v="0"/>
    <s v="26cfd7ba-c9df-47a7-87d5-4afbdab72df4"/>
    <x v="0"/>
    <e v="#N/A"/>
    <e v="#N/A"/>
    <e v="#N/A"/>
    <s v="FIXED"/>
    <x v="0"/>
    <m/>
    <m/>
    <m/>
    <m/>
    <x v="0"/>
  </r>
  <r>
    <x v="0"/>
    <s v="26d04aa1-4820-4056-92a3-2972ee834c73"/>
    <x v="0"/>
    <e v="#N/A"/>
    <e v="#N/A"/>
    <e v="#N/A"/>
    <s v="FIXED"/>
    <x v="0"/>
    <m/>
    <m/>
    <m/>
    <m/>
    <x v="0"/>
  </r>
  <r>
    <x v="7"/>
    <s v="26d11b38-69e3-4ed4-b0d1-a21a1b8bd1cb"/>
    <x v="0"/>
    <e v="#N/A"/>
    <e v="#N/A"/>
    <e v="#N/A"/>
    <s v="FIXED"/>
    <x v="0"/>
    <m/>
    <m/>
    <m/>
    <m/>
    <x v="0"/>
  </r>
  <r>
    <x v="6"/>
    <s v="26d12035-cc25-4c40-a9cf-963db01226c8"/>
    <x v="2"/>
    <s v="bpn-rosetets-02"/>
    <s v="26d12035-cc25-4c40-a9cf-963db01226c8"/>
    <s v="Low"/>
    <s v="ACTIVE"/>
    <x v="0"/>
    <m/>
    <m/>
    <m/>
    <m/>
    <x v="0"/>
  </r>
  <r>
    <x v="0"/>
    <s v="26d14f73-5923-4f53-ad2c-a2a4918d686f"/>
    <x v="0"/>
    <e v="#N/A"/>
    <e v="#N/A"/>
    <e v="#N/A"/>
    <s v="FIXED"/>
    <x v="0"/>
    <m/>
    <m/>
    <m/>
    <m/>
    <x v="0"/>
  </r>
  <r>
    <x v="4"/>
    <s v="26d18f53-4338-4797-a869-35a51824d98e"/>
    <x v="0"/>
    <e v="#N/A"/>
    <e v="#N/A"/>
    <e v="#N/A"/>
    <s v="FIXED"/>
    <x v="0"/>
    <m/>
    <m/>
    <m/>
    <m/>
    <x v="0"/>
  </r>
  <r>
    <x v="0"/>
    <s v="26d20d4a-ddee-4ebd-960e-ad9066e56fff"/>
    <x v="0"/>
    <e v="#N/A"/>
    <e v="#N/A"/>
    <e v="#N/A"/>
    <s v="FIXED"/>
    <x v="0"/>
    <m/>
    <m/>
    <m/>
    <m/>
    <x v="0"/>
  </r>
  <r>
    <x v="0"/>
    <s v="26d2d702-5d92-4d96-90eb-0775da73f094"/>
    <x v="0"/>
    <e v="#N/A"/>
    <e v="#N/A"/>
    <e v="#N/A"/>
    <s v="FIXED"/>
    <x v="0"/>
    <m/>
    <m/>
    <m/>
    <m/>
    <x v="0"/>
  </r>
  <r>
    <x v="1"/>
    <s v="26d395ed-c393-4cf6-8ffa-64710629b16c"/>
    <x v="0"/>
    <e v="#N/A"/>
    <e v="#N/A"/>
    <e v="#N/A"/>
    <s v="FIXED"/>
    <x v="0"/>
    <m/>
    <m/>
    <m/>
    <m/>
    <x v="0"/>
  </r>
  <r>
    <x v="0"/>
    <s v="26d45664-f115-4271-afc6-4716e8da7b93"/>
    <x v="0"/>
    <e v="#N/A"/>
    <e v="#N/A"/>
    <e v="#N/A"/>
    <s v="FIXED"/>
    <x v="0"/>
    <m/>
    <m/>
    <m/>
    <m/>
    <x v="0"/>
  </r>
  <r>
    <x v="0"/>
    <s v="26d65a56-9d45-4334-8f7b-258b6f30c491"/>
    <x v="0"/>
    <e v="#N/A"/>
    <e v="#N/A"/>
    <e v="#N/A"/>
    <s v="FIXED"/>
    <x v="0"/>
    <m/>
    <m/>
    <m/>
    <m/>
    <x v="0"/>
  </r>
  <r>
    <x v="5"/>
    <s v="26d6c36c-0051-4a30-b2c1-84d2fa6a4b3e"/>
    <x v="1"/>
    <s v="bpn-rosedvbl-02"/>
    <s v="26d6c36c-0051-4a30-b2c1-84d2fa6a4b3e"/>
    <s v="High"/>
    <s v="RESURFACED"/>
    <x v="1115"/>
    <s v="Backlog"/>
    <s v="MICROSOFT WINDOWS SERVER 2012 R2 STANDARD 6.3.9600"/>
    <s v="RESURFACED"/>
    <s v="MICROSOFT WINDOWS SERVER 2012 "/>
    <x v="0"/>
  </r>
  <r>
    <x v="0"/>
    <s v="26d78096-2f6c-46f6-b992-729668c1d6fa"/>
    <x v="0"/>
    <e v="#N/A"/>
    <e v="#N/A"/>
    <e v="#N/A"/>
    <s v="FIXED"/>
    <x v="0"/>
    <m/>
    <m/>
    <m/>
    <m/>
    <x v="0"/>
  </r>
  <r>
    <x v="0"/>
    <s v="26d7b181-d510-4619-9aa0-9e38412111b4"/>
    <x v="0"/>
    <s v="0019brn14vfkb2d.bpna.popularinc.net"/>
    <s v="26d7b181-d510-4619-9aa0-9e38412111b4"/>
    <s v="High"/>
    <s v="FIXED"/>
    <x v="0"/>
    <m/>
    <m/>
    <m/>
    <m/>
    <x v="0"/>
  </r>
  <r>
    <x v="0"/>
    <s v="26d897c6-747f-4b91-98d0-0765523ae865"/>
    <x v="2"/>
    <s v="0022brnbz0rnd2d.bpna.popularinc.net"/>
    <s v="26d897c6-747f-4b91-98d0-0765523ae865"/>
    <s v="High"/>
    <s v="ACTIVE"/>
    <x v="0"/>
    <m/>
    <m/>
    <m/>
    <m/>
    <x v="0"/>
  </r>
  <r>
    <x v="1"/>
    <s v="26d926f6-3444-4438-b9c6-55438d172d03"/>
    <x v="2"/>
    <s v="bpn-cmtybp-03"/>
    <s v="26d926f6-3444-4438-b9c6-55438d172d03"/>
    <s v="Medium"/>
    <s v="ACTIVE"/>
    <x v="0"/>
    <m/>
    <m/>
    <m/>
    <m/>
    <x v="0"/>
  </r>
  <r>
    <x v="0"/>
    <s v="26da1cc2-9d55-481f-a130-ab2e6118abf1"/>
    <x v="0"/>
    <e v="#N/A"/>
    <e v="#N/A"/>
    <e v="#N/A"/>
    <s v="FIXED"/>
    <x v="0"/>
    <m/>
    <m/>
    <m/>
    <m/>
    <x v="0"/>
  </r>
  <r>
    <x v="0"/>
    <s v="26da23d5-859c-4d26-861e-759845e8cd96"/>
    <x v="0"/>
    <e v="#N/A"/>
    <e v="#N/A"/>
    <e v="#N/A"/>
    <s v="FIXED"/>
    <x v="0"/>
    <m/>
    <m/>
    <m/>
    <m/>
    <x v="0"/>
  </r>
  <r>
    <x v="0"/>
    <s v="26daaa77-b71e-4d5d-bb15-e17d9b3c76d2"/>
    <x v="0"/>
    <e v="#N/A"/>
    <e v="#N/A"/>
    <e v="#N/A"/>
    <s v="FIXED"/>
    <x v="0"/>
    <m/>
    <m/>
    <m/>
    <m/>
    <x v="0"/>
  </r>
  <r>
    <x v="0"/>
    <s v="26daedcd-bd0e-4445-a170-9a6338427ecc"/>
    <x v="0"/>
    <s v="miambko6s7s2z2l.bpna.popularinc.net"/>
    <s v="26daedcd-bd0e-4445-a170-9a6338427ecc"/>
    <s v="Medium"/>
    <s v="FIXED"/>
    <x v="0"/>
    <m/>
    <m/>
    <m/>
    <m/>
    <x v="0"/>
  </r>
  <r>
    <x v="0"/>
    <s v="26dc57bb-824d-4876-9208-9534ae1ae708"/>
    <x v="0"/>
    <e v="#N/A"/>
    <e v="#N/A"/>
    <e v="#N/A"/>
    <s v="FIXED"/>
    <x v="0"/>
    <m/>
    <m/>
    <m/>
    <m/>
    <x v="0"/>
  </r>
  <r>
    <x v="2"/>
    <s v="26dd4b84-b4d5-4f04-9fc1-5be399319ec6"/>
    <x v="0"/>
    <e v="#N/A"/>
    <e v="#N/A"/>
    <e v="#N/A"/>
    <s v="FIXED"/>
    <x v="0"/>
    <m/>
    <m/>
    <m/>
    <m/>
    <x v="0"/>
  </r>
  <r>
    <x v="0"/>
    <s v="26de0c37-1bfd-4474-a640-74dff0ea8cfb"/>
    <x v="0"/>
    <e v="#N/A"/>
    <e v="#N/A"/>
    <e v="#N/A"/>
    <s v="FIXED"/>
    <x v="0"/>
    <m/>
    <m/>
    <m/>
    <m/>
    <x v="0"/>
  </r>
  <r>
    <x v="4"/>
    <s v="26df3cc1-a8f6-4fa0-ac38-d929fec7aaad"/>
    <x v="0"/>
    <e v="#N/A"/>
    <e v="#N/A"/>
    <e v="#N/A"/>
    <s v="FIXED"/>
    <x v="0"/>
    <m/>
    <m/>
    <m/>
    <m/>
    <x v="0"/>
  </r>
  <r>
    <x v="0"/>
    <s v="26dfb3a8-f80b-448e-a7cd-f39322dd5832"/>
    <x v="0"/>
    <e v="#N/A"/>
    <e v="#N/A"/>
    <e v="#N/A"/>
    <s v="FIXED"/>
    <x v="0"/>
    <m/>
    <m/>
    <m/>
    <m/>
    <x v="0"/>
  </r>
  <r>
    <x v="0"/>
    <s v="26e0ce70-f51f-4043-8181-bbe5b2b1237f"/>
    <x v="0"/>
    <e v="#N/A"/>
    <e v="#N/A"/>
    <e v="#N/A"/>
    <s v="FIXED"/>
    <x v="0"/>
    <m/>
    <m/>
    <m/>
    <m/>
    <x v="0"/>
  </r>
  <r>
    <x v="10"/>
    <s v="26e2f2fa-bf4a-4d4e-9193-972aefaf7e6f"/>
    <x v="2"/>
    <s v="bpn-rosermdb-01"/>
    <s v="26e2f2fa-bf4a-4d4e-9193-972aefaf7e6f"/>
    <s v="High"/>
    <s v="ACTIVE"/>
    <x v="0"/>
    <m/>
    <m/>
    <m/>
    <m/>
    <x v="0"/>
  </r>
  <r>
    <x v="2"/>
    <s v="26e37181-a5ad-43c0-92db-c4dc5deb72cf"/>
    <x v="0"/>
    <e v="#N/A"/>
    <e v="#N/A"/>
    <e v="#N/A"/>
    <s v="FIXED"/>
    <x v="0"/>
    <m/>
    <m/>
    <m/>
    <m/>
    <x v="0"/>
  </r>
  <r>
    <x v="0"/>
    <s v="26e42292-4141-4f2a-b20f-7053f270d102"/>
    <x v="0"/>
    <e v="#N/A"/>
    <e v="#N/A"/>
    <e v="#N/A"/>
    <s v="FIXED"/>
    <x v="0"/>
    <m/>
    <m/>
    <m/>
    <m/>
    <x v="0"/>
  </r>
  <r>
    <x v="0"/>
    <s v="26e553b7-cdac-45ba-bab0-94ff35ad3bc7"/>
    <x v="0"/>
    <e v="#N/A"/>
    <e v="#N/A"/>
    <e v="#N/A"/>
    <s v="FIXED"/>
    <x v="0"/>
    <m/>
    <m/>
    <m/>
    <m/>
    <x v="0"/>
  </r>
  <r>
    <x v="0"/>
    <s v="26e5906a-b6c7-47ae-8c00-32a059bb4b3d"/>
    <x v="0"/>
    <e v="#N/A"/>
    <e v="#N/A"/>
    <e v="#N/A"/>
    <s v="FIXED"/>
    <x v="0"/>
    <m/>
    <m/>
    <m/>
    <m/>
    <x v="0"/>
  </r>
  <r>
    <x v="0"/>
    <s v="26e591fe-8dc3-4707-83f3-ddeefb6608c8"/>
    <x v="0"/>
    <e v="#N/A"/>
    <e v="#N/A"/>
    <e v="#N/A"/>
    <s v="FIXED"/>
    <x v="0"/>
    <m/>
    <m/>
    <m/>
    <m/>
    <x v="0"/>
  </r>
  <r>
    <x v="7"/>
    <s v="26e5c34b-6629-4c72-8d8c-bc91f361cc42"/>
    <x v="0"/>
    <e v="#N/A"/>
    <e v="#N/A"/>
    <e v="#N/A"/>
    <s v="FIXED"/>
    <x v="0"/>
    <m/>
    <m/>
    <m/>
    <m/>
    <x v="0"/>
  </r>
  <r>
    <x v="7"/>
    <s v="26eb5c7e-0dad-4df0-a852-f1f840b4214b"/>
    <x v="0"/>
    <e v="#N/A"/>
    <e v="#N/A"/>
    <e v="#N/A"/>
    <s v="FIXED"/>
    <x v="0"/>
    <m/>
    <m/>
    <m/>
    <m/>
    <x v="0"/>
  </r>
  <r>
    <x v="2"/>
    <s v="26edd6cd-fe19-4102-9f3a-c976ef788038"/>
    <x v="0"/>
    <e v="#N/A"/>
    <e v="#N/A"/>
    <e v="#N/A"/>
    <s v="FIXED"/>
    <x v="0"/>
    <m/>
    <m/>
    <m/>
    <m/>
    <x v="0"/>
  </r>
  <r>
    <x v="4"/>
    <s v="26ee01bc-0404-46a0-8e50-fcf35c40365a"/>
    <x v="0"/>
    <e v="#N/A"/>
    <e v="#N/A"/>
    <e v="#N/A"/>
    <s v="FIXED"/>
    <x v="0"/>
    <m/>
    <m/>
    <m/>
    <m/>
    <x v="0"/>
  </r>
  <r>
    <x v="0"/>
    <s v="26ee2db8-18a6-4ec9-857e-31ed42329b50"/>
    <x v="0"/>
    <e v="#N/A"/>
    <e v="#N/A"/>
    <e v="#N/A"/>
    <s v="FIXED"/>
    <x v="0"/>
    <m/>
    <m/>
    <m/>
    <m/>
    <x v="0"/>
  </r>
  <r>
    <x v="4"/>
    <s v="26eec869-a4cf-4a8c-b7d6-30c2c7283103"/>
    <x v="0"/>
    <e v="#N/A"/>
    <e v="#N/A"/>
    <e v="#N/A"/>
    <s v="FIXED"/>
    <x v="0"/>
    <m/>
    <m/>
    <m/>
    <m/>
    <x v="0"/>
  </r>
  <r>
    <x v="0"/>
    <s v="26ef3c5a-a25f-4f7d-b447-b3e08bc079ec"/>
    <x v="0"/>
    <e v="#N/A"/>
    <e v="#N/A"/>
    <e v="#N/A"/>
    <s v="FIXED"/>
    <x v="0"/>
    <m/>
    <m/>
    <m/>
    <m/>
    <x v="0"/>
  </r>
  <r>
    <x v="1"/>
    <s v="26f057b5-15f4-4204-87a6-a922d80f74d4"/>
    <x v="0"/>
    <e v="#N/A"/>
    <e v="#N/A"/>
    <e v="#N/A"/>
    <s v="FIXED"/>
    <x v="0"/>
    <m/>
    <m/>
    <m/>
    <m/>
    <x v="0"/>
  </r>
  <r>
    <x v="0"/>
    <s v="26f18ee2-b2f9-479f-865a-a433ef54887a"/>
    <x v="0"/>
    <e v="#N/A"/>
    <e v="#N/A"/>
    <e v="#N/A"/>
    <s v="FIXED"/>
    <x v="0"/>
    <m/>
    <m/>
    <m/>
    <m/>
    <x v="0"/>
  </r>
  <r>
    <x v="0"/>
    <s v="26f25cfe-5bcf-4703-9fa7-d7d7eb745117"/>
    <x v="0"/>
    <e v="#N/A"/>
    <e v="#N/A"/>
    <e v="#N/A"/>
    <s v="FIXED"/>
    <x v="0"/>
    <m/>
    <m/>
    <m/>
    <m/>
    <x v="0"/>
  </r>
  <r>
    <x v="0"/>
    <s v="26f41b4b-0c87-4fda-83c6-2ee0c32d5e0d"/>
    <x v="0"/>
    <e v="#N/A"/>
    <e v="#N/A"/>
    <e v="#N/A"/>
    <s v="FIXED"/>
    <x v="0"/>
    <m/>
    <m/>
    <m/>
    <m/>
    <x v="0"/>
  </r>
  <r>
    <x v="11"/>
    <s v="26f4ab52-8cd2-41e8-9dcb-65554e9522b5"/>
    <x v="0"/>
    <e v="#N/A"/>
    <e v="#N/A"/>
    <e v="#N/A"/>
    <s v="FIXED"/>
    <x v="0"/>
    <m/>
    <m/>
    <m/>
    <m/>
    <x v="0"/>
  </r>
  <r>
    <x v="0"/>
    <s v="26f5c664-cd9c-4929-88f1-11a6e48aa5d5"/>
    <x v="0"/>
    <e v="#N/A"/>
    <e v="#N/A"/>
    <e v="#N/A"/>
    <s v="FIXED"/>
    <x v="0"/>
    <m/>
    <m/>
    <m/>
    <m/>
    <x v="0"/>
  </r>
  <r>
    <x v="2"/>
    <s v="26f67725-4d40-4c8d-aa9d-26ed39af7f9e"/>
    <x v="0"/>
    <e v="#N/A"/>
    <e v="#N/A"/>
    <e v="#N/A"/>
    <s v="FIXED"/>
    <x v="0"/>
    <m/>
    <m/>
    <m/>
    <m/>
    <x v="0"/>
  </r>
  <r>
    <x v="0"/>
    <s v="26f6efa5-3691-4776-82d9-0bedc40ac72e"/>
    <x v="0"/>
    <e v="#N/A"/>
    <e v="#N/A"/>
    <e v="#N/A"/>
    <s v="FIXED"/>
    <x v="0"/>
    <m/>
    <m/>
    <m/>
    <m/>
    <x v="0"/>
  </r>
  <r>
    <x v="0"/>
    <s v="26f78188-8a89-482a-9d87-96e9da0d4311"/>
    <x v="0"/>
    <e v="#N/A"/>
    <e v="#N/A"/>
    <e v="#N/A"/>
    <s v="FIXED"/>
    <x v="0"/>
    <m/>
    <m/>
    <m/>
    <m/>
    <x v="0"/>
  </r>
  <r>
    <x v="0"/>
    <s v="26f7abf8-4316-46f5-8708-5708b64e66d8"/>
    <x v="0"/>
    <e v="#N/A"/>
    <e v="#N/A"/>
    <e v="#N/A"/>
    <s v="FIXED"/>
    <x v="0"/>
    <m/>
    <m/>
    <m/>
    <m/>
    <x v="0"/>
  </r>
  <r>
    <x v="0"/>
    <s v="26f86379-3f78-475b-957a-9c434181c1c6"/>
    <x v="0"/>
    <e v="#N/A"/>
    <e v="#N/A"/>
    <e v="#N/A"/>
    <s v="FIXED"/>
    <x v="0"/>
    <m/>
    <m/>
    <m/>
    <m/>
    <x v="0"/>
  </r>
  <r>
    <x v="4"/>
    <s v="26f8b6aa-a4cb-46ff-8c50-d5e36a5f030a"/>
    <x v="0"/>
    <s v="bdwybkohl6l7h2l.bpna.popularinc.net"/>
    <s v="26f8b6aa-a4cb-46ff-8c50-d5e36a5f030a"/>
    <s v="Critical"/>
    <s v="FIXED"/>
    <x v="0"/>
    <m/>
    <m/>
    <m/>
    <m/>
    <x v="0"/>
  </r>
  <r>
    <x v="2"/>
    <s v="26fc5315-6a67-4d31-b37a-9c655ab5d9fe"/>
    <x v="0"/>
    <e v="#N/A"/>
    <e v="#N/A"/>
    <e v="#N/A"/>
    <s v="FIXED"/>
    <x v="0"/>
    <m/>
    <m/>
    <m/>
    <m/>
    <x v="0"/>
  </r>
  <r>
    <x v="0"/>
    <s v="26fc9d86-195a-47a8-bc48-5f7bc927f0f4"/>
    <x v="0"/>
    <e v="#N/A"/>
    <e v="#N/A"/>
    <e v="#N/A"/>
    <s v="FIXED"/>
    <x v="0"/>
    <m/>
    <m/>
    <m/>
    <m/>
    <x v="0"/>
  </r>
  <r>
    <x v="0"/>
    <s v="26fca216-0573-4c9c-a1fb-49a99248e5ea"/>
    <x v="0"/>
    <e v="#N/A"/>
    <e v="#N/A"/>
    <e v="#N/A"/>
    <s v="FIXED"/>
    <x v="0"/>
    <m/>
    <m/>
    <m/>
    <m/>
    <x v="0"/>
  </r>
  <r>
    <x v="9"/>
    <s v="26ff0ee5-c2b0-444c-aef5-80eef834f086"/>
    <x v="0"/>
    <e v="#N/A"/>
    <e v="#N/A"/>
    <e v="#N/A"/>
    <s v="FIXED"/>
    <x v="0"/>
    <m/>
    <m/>
    <m/>
    <m/>
    <x v="0"/>
  </r>
  <r>
    <x v="0"/>
    <s v="26ff8f4a-8bfc-4059-9b5a-5e9fd4f530ab"/>
    <x v="0"/>
    <e v="#N/A"/>
    <e v="#N/A"/>
    <e v="#N/A"/>
    <s v="FIXED"/>
    <x v="0"/>
    <m/>
    <m/>
    <m/>
    <m/>
    <x v="0"/>
  </r>
  <r>
    <x v="0"/>
    <s v="2700c7b8-6b2c-47f2-9d08-ab172057ef2c"/>
    <x v="0"/>
    <e v="#N/A"/>
    <e v="#N/A"/>
    <e v="#N/A"/>
    <s v="FIXED"/>
    <x v="0"/>
    <m/>
    <m/>
    <m/>
    <m/>
    <x v="0"/>
  </r>
  <r>
    <x v="10"/>
    <s v="270150fe-32a7-4587-8544-eef7ddc68ccf"/>
    <x v="0"/>
    <s v="bpn-rosewsus-01"/>
    <s v="270150fe-32a7-4587-8544-eef7ddc68ccf"/>
    <s v="Critical"/>
    <s v="FIXED"/>
    <x v="0"/>
    <m/>
    <m/>
    <m/>
    <m/>
    <x v="0"/>
  </r>
  <r>
    <x v="0"/>
    <s v="27028da9-6723-45a5-92a2-b03b9306f921"/>
    <x v="1"/>
    <s v="0060brn3xkmnd2d.bpna.popularinc.net"/>
    <s v="27028da9-6723-45a5-92a2-b03b9306f921"/>
    <s v="High"/>
    <s v="RESURFACED"/>
    <x v="0"/>
    <m/>
    <m/>
    <m/>
    <m/>
    <x v="0"/>
  </r>
  <r>
    <x v="2"/>
    <s v="2703b17e-4350-4862-a44d-4fe4885a86bb"/>
    <x v="0"/>
    <e v="#N/A"/>
    <e v="#N/A"/>
    <e v="#N/A"/>
    <s v="FIXED"/>
    <x v="0"/>
    <m/>
    <m/>
    <m/>
    <m/>
    <x v="0"/>
  </r>
  <r>
    <x v="0"/>
    <s v="2703f3a7-6858-4961-8527-e2b00cffceaf"/>
    <x v="0"/>
    <e v="#N/A"/>
    <e v="#N/A"/>
    <e v="#N/A"/>
    <s v="FIXED"/>
    <x v="0"/>
    <m/>
    <m/>
    <m/>
    <m/>
    <x v="0"/>
  </r>
  <r>
    <x v="1"/>
    <s v="2704bc75-c2f1-4acb-82b4-5827137307c5"/>
    <x v="2"/>
    <s v="bpn-roseboas-02"/>
    <s v="2704bc75-c2f1-4acb-82b4-5827137307c5"/>
    <s v="Low"/>
    <s v="ACTIVE"/>
    <x v="0"/>
    <m/>
    <m/>
    <m/>
    <m/>
    <x v="0"/>
  </r>
  <r>
    <x v="1"/>
    <s v="27052897-7245-4381-809c-d9f7713742c5"/>
    <x v="0"/>
    <e v="#N/A"/>
    <e v="#N/A"/>
    <e v="#N/A"/>
    <s v="FIXED"/>
    <x v="0"/>
    <m/>
    <m/>
    <m/>
    <m/>
    <x v="0"/>
  </r>
  <r>
    <x v="4"/>
    <s v="2705b0f5-3b1d-4969-b4c9-9fa550d37093"/>
    <x v="0"/>
    <e v="#N/A"/>
    <e v="#N/A"/>
    <e v="#N/A"/>
    <s v="FIXED"/>
    <x v="0"/>
    <m/>
    <m/>
    <m/>
    <m/>
    <x v="0"/>
  </r>
  <r>
    <x v="0"/>
    <s v="270643d7-130c-4b03-9161-0bc8b249f095"/>
    <x v="0"/>
    <e v="#N/A"/>
    <e v="#N/A"/>
    <e v="#N/A"/>
    <s v="FIXED"/>
    <x v="0"/>
    <m/>
    <m/>
    <m/>
    <m/>
    <x v="0"/>
  </r>
  <r>
    <x v="10"/>
    <s v="2706b403-0d35-4ac4-9a3a-4af9233f754f"/>
    <x v="0"/>
    <s v="bpn-rosebldb-01"/>
    <s v="2706b403-0d35-4ac4-9a3a-4af9233f754f"/>
    <s v="High"/>
    <s v="FIXED"/>
    <x v="0"/>
    <m/>
    <m/>
    <m/>
    <m/>
    <x v="0"/>
  </r>
  <r>
    <x v="1"/>
    <s v="27070744-6704-4e92-b578-96b84578faad"/>
    <x v="2"/>
    <s v="bpn-rosews-03"/>
    <s v="27070744-6704-4e92-b578-96b84578faad"/>
    <s v="Medium"/>
    <s v="ACTIVE"/>
    <x v="0"/>
    <m/>
    <m/>
    <m/>
    <m/>
    <x v="0"/>
  </r>
  <r>
    <x v="0"/>
    <s v="27080b1c-f9ac-44b4-a40c-08eccdf3dd27"/>
    <x v="0"/>
    <e v="#N/A"/>
    <e v="#N/A"/>
    <e v="#N/A"/>
    <s v="FIXED"/>
    <x v="0"/>
    <m/>
    <m/>
    <m/>
    <m/>
    <x v="0"/>
  </r>
  <r>
    <x v="0"/>
    <s v="27086572-2781-4fa3-86e2-a02da01f710e"/>
    <x v="0"/>
    <e v="#N/A"/>
    <e v="#N/A"/>
    <e v="#N/A"/>
    <s v="FIXED"/>
    <x v="0"/>
    <m/>
    <m/>
    <m/>
    <m/>
    <x v="0"/>
  </r>
  <r>
    <x v="15"/>
    <s v="2708a6b6-c4c5-4cc7-993e-bbedfeb6f27f"/>
    <x v="1"/>
    <s v="bpn-rosecmdb-02"/>
    <s v="2708a6b6-c4c5-4cc7-993e-bbedfeb6f27f"/>
    <s v="Medium"/>
    <s v="RESURFACED"/>
    <x v="0"/>
    <m/>
    <m/>
    <m/>
    <m/>
    <x v="0"/>
  </r>
  <r>
    <x v="0"/>
    <s v="2708e789-7039-4337-bd2d-8c84c84344cf"/>
    <x v="0"/>
    <e v="#N/A"/>
    <e v="#N/A"/>
    <e v="#N/A"/>
    <s v="FIXED"/>
    <x v="0"/>
    <m/>
    <m/>
    <m/>
    <m/>
    <x v="0"/>
  </r>
  <r>
    <x v="6"/>
    <s v="2708fddc-e197-4b95-bac2-4343000af373"/>
    <x v="0"/>
    <e v="#N/A"/>
    <e v="#N/A"/>
    <e v="#N/A"/>
    <s v="FIXED"/>
    <x v="0"/>
    <m/>
    <m/>
    <m/>
    <m/>
    <x v="0"/>
  </r>
  <r>
    <x v="0"/>
    <s v="27099de0-ad55-4c87-a510-9b99d338051b"/>
    <x v="0"/>
    <e v="#N/A"/>
    <e v="#N/A"/>
    <e v="#N/A"/>
    <s v="FIXED"/>
    <x v="0"/>
    <m/>
    <m/>
    <m/>
    <m/>
    <x v="0"/>
  </r>
  <r>
    <x v="7"/>
    <s v="270a7868-82be-4bac-86a5-0fe9044ac7bf"/>
    <x v="0"/>
    <e v="#N/A"/>
    <e v="#N/A"/>
    <e v="#N/A"/>
    <s v="FIXED"/>
    <x v="0"/>
    <m/>
    <m/>
    <m/>
    <m/>
    <x v="0"/>
  </r>
  <r>
    <x v="0"/>
    <s v="270c3323-8ae6-4260-9958-c442ffdeaf9f"/>
    <x v="0"/>
    <e v="#N/A"/>
    <e v="#N/A"/>
    <e v="#N/A"/>
    <s v="FIXED"/>
    <x v="0"/>
    <m/>
    <m/>
    <m/>
    <m/>
    <x v="0"/>
  </r>
  <r>
    <x v="0"/>
    <s v="270c5f24-924c-4ed0-8f50-f9ade4e2539a"/>
    <x v="0"/>
    <e v="#N/A"/>
    <e v="#N/A"/>
    <e v="#N/A"/>
    <s v="FIXED"/>
    <x v="0"/>
    <m/>
    <m/>
    <m/>
    <m/>
    <x v="0"/>
  </r>
  <r>
    <x v="2"/>
    <s v="270cc644-032d-4775-8796-1d6954b0b655"/>
    <x v="0"/>
    <e v="#N/A"/>
    <e v="#N/A"/>
    <e v="#N/A"/>
    <s v="FIXED"/>
    <x v="0"/>
    <m/>
    <m/>
    <m/>
    <m/>
    <x v="0"/>
  </r>
  <r>
    <x v="4"/>
    <s v="270d51c8-b668-4b80-881d-db91b1cf2028"/>
    <x v="0"/>
    <e v="#N/A"/>
    <e v="#N/A"/>
    <e v="#N/A"/>
    <s v="FIXED"/>
    <x v="0"/>
    <m/>
    <m/>
    <m/>
    <m/>
    <x v="0"/>
  </r>
  <r>
    <x v="4"/>
    <s v="270e0f7f-1a84-4f79-8a9e-231f16ef339d"/>
    <x v="0"/>
    <e v="#N/A"/>
    <e v="#N/A"/>
    <e v="#N/A"/>
    <s v="FIXED"/>
    <x v="0"/>
    <m/>
    <m/>
    <m/>
    <m/>
    <x v="0"/>
  </r>
  <r>
    <x v="6"/>
    <s v="270f2ab9-2506-42b5-9c92-2fa28fd2ae24"/>
    <x v="0"/>
    <e v="#N/A"/>
    <e v="#N/A"/>
    <e v="#N/A"/>
    <s v="FIXED"/>
    <x v="0"/>
    <m/>
    <m/>
    <m/>
    <m/>
    <x v="0"/>
  </r>
  <r>
    <x v="1"/>
    <s v="270f5257-b420-4453-ab00-2db3a66ec4e2"/>
    <x v="1"/>
    <s v="pcb-rosemx-13"/>
    <s v="270f5257-b420-4453-ab00-2db3a66ec4e2"/>
    <s v="Medium"/>
    <s v="RESURFACED"/>
    <x v="1116"/>
    <s v="Backlog"/>
    <s v="MICROSOFT WINDOWS 10 "/>
    <s v="RESURFACED"/>
    <s v="MICROSOFT WINDOWS 10 ENTERPRISE"/>
    <x v="0"/>
  </r>
  <r>
    <x v="4"/>
    <s v="270f6f43-a104-4f0f-bfcf-8d1990a747fb"/>
    <x v="0"/>
    <e v="#N/A"/>
    <e v="#N/A"/>
    <e v="#N/A"/>
    <s v="FIXED"/>
    <x v="0"/>
    <m/>
    <m/>
    <m/>
    <m/>
    <x v="0"/>
  </r>
  <r>
    <x v="13"/>
    <s v="270fc238-26f4-408e-bf23-1157887c2398"/>
    <x v="2"/>
    <s v="bpn-rosedvir-02"/>
    <s v="270fc238-26f4-408e-bf23-1157887c2398"/>
    <s v="Low"/>
    <s v="ACTIVE"/>
    <x v="0"/>
    <m/>
    <m/>
    <m/>
    <m/>
    <x v="0"/>
  </r>
  <r>
    <x v="1"/>
    <s v="2710ea0b-114f-49dc-b5bd-738247b37d05"/>
    <x v="1"/>
    <s v="bpn-0091bp-01"/>
    <s v="2710ea0b-114f-49dc-b5bd-738247b37d05"/>
    <s v="Medium"/>
    <s v="RESURFACED"/>
    <x v="0"/>
    <m/>
    <m/>
    <m/>
    <m/>
    <x v="0"/>
  </r>
  <r>
    <x v="0"/>
    <s v="27114e3e-1740-4344-b23a-d4a63449afc8"/>
    <x v="0"/>
    <e v="#N/A"/>
    <e v="#N/A"/>
    <e v="#N/A"/>
    <s v="FIXED"/>
    <x v="0"/>
    <m/>
    <m/>
    <m/>
    <m/>
    <x v="0"/>
  </r>
  <r>
    <x v="0"/>
    <s v="271180be-6167-4ad8-baac-ee82bce249cb"/>
    <x v="0"/>
    <e v="#N/A"/>
    <e v="#N/A"/>
    <e v="#N/A"/>
    <s v="FIXED"/>
    <x v="0"/>
    <m/>
    <m/>
    <m/>
    <m/>
    <x v="0"/>
  </r>
  <r>
    <x v="0"/>
    <s v="2711ce77-595e-4e40-80f1-7ff61d1a6d59"/>
    <x v="2"/>
    <s v="bdwybrng3clkh2d.bpna.popularinc.net"/>
    <s v="2711ce77-595e-4e40-80f1-7ff61d1a6d59"/>
    <s v="High"/>
    <s v="ACTIVE"/>
    <x v="0"/>
    <m/>
    <m/>
    <m/>
    <m/>
    <x v="0"/>
  </r>
  <r>
    <x v="2"/>
    <s v="2712c51d-2aef-41d5-b861-a27fefdd2f39"/>
    <x v="0"/>
    <e v="#N/A"/>
    <e v="#N/A"/>
    <e v="#N/A"/>
    <s v="FIXED"/>
    <x v="0"/>
    <m/>
    <m/>
    <m/>
    <m/>
    <x v="0"/>
  </r>
  <r>
    <x v="0"/>
    <s v="27139fca-641e-4df9-ae3e-758a73bb72d6"/>
    <x v="0"/>
    <e v="#N/A"/>
    <e v="#N/A"/>
    <e v="#N/A"/>
    <s v="FIXED"/>
    <x v="0"/>
    <m/>
    <m/>
    <m/>
    <m/>
    <x v="0"/>
  </r>
  <r>
    <x v="0"/>
    <s v="27140a39-6468-4af7-b3ad-0afdb80fba4a"/>
    <x v="0"/>
    <e v="#N/A"/>
    <e v="#N/A"/>
    <e v="#N/A"/>
    <s v="FIXED"/>
    <x v="0"/>
    <m/>
    <m/>
    <m/>
    <m/>
    <x v="0"/>
  </r>
  <r>
    <x v="1"/>
    <s v="27146ee2-426d-4d40-827c-e7bf79dd83fe"/>
    <x v="0"/>
    <e v="#N/A"/>
    <e v="#N/A"/>
    <e v="#N/A"/>
    <s v="FIXED"/>
    <x v="0"/>
    <m/>
    <m/>
    <m/>
    <m/>
    <x v="0"/>
  </r>
  <r>
    <x v="4"/>
    <s v="2715849c-732e-4ec5-b81f-79e01796e9e6"/>
    <x v="0"/>
    <e v="#N/A"/>
    <e v="#N/A"/>
    <e v="#N/A"/>
    <s v="FIXED"/>
    <x v="0"/>
    <m/>
    <m/>
    <m/>
    <m/>
    <x v="0"/>
  </r>
  <r>
    <x v="4"/>
    <s v="2715a353-a02b-448a-8604-74facdc3ffe7"/>
    <x v="0"/>
    <s v="miambko7pnh9n2d.bpna.popularinc.net"/>
    <s v="2715a353-a02b-448a-8604-74facdc3ffe7"/>
    <s v="Critical"/>
    <s v="FIXED"/>
    <x v="0"/>
    <m/>
    <m/>
    <m/>
    <m/>
    <x v="0"/>
  </r>
  <r>
    <x v="0"/>
    <s v="2716520e-ffbd-43b1-80da-904d809ac6e1"/>
    <x v="0"/>
    <e v="#N/A"/>
    <e v="#N/A"/>
    <e v="#N/A"/>
    <s v="FIXED"/>
    <x v="0"/>
    <m/>
    <m/>
    <m/>
    <m/>
    <x v="0"/>
  </r>
  <r>
    <x v="0"/>
    <s v="2717cecd-c084-4b9c-ac9b-84dccaa195bd"/>
    <x v="0"/>
    <e v="#N/A"/>
    <e v="#N/A"/>
    <e v="#N/A"/>
    <s v="FIXED"/>
    <x v="0"/>
    <m/>
    <m/>
    <m/>
    <m/>
    <x v="0"/>
  </r>
  <r>
    <x v="0"/>
    <s v="27181acf-7d24-4dca-b08f-505cab24c252"/>
    <x v="0"/>
    <e v="#N/A"/>
    <e v="#N/A"/>
    <e v="#N/A"/>
    <s v="FIXED"/>
    <x v="0"/>
    <m/>
    <m/>
    <m/>
    <m/>
    <x v="0"/>
  </r>
  <r>
    <x v="10"/>
    <s v="27184fcf-28de-4b8c-a700-906e278917d3"/>
    <x v="1"/>
    <s v="bpn-rosedb-05"/>
    <s v="27184fcf-28de-4b8c-a700-906e278917d3"/>
    <s v="Medium"/>
    <s v="RESURFACED"/>
    <x v="0"/>
    <m/>
    <m/>
    <m/>
    <m/>
    <x v="0"/>
  </r>
  <r>
    <x v="0"/>
    <s v="27185842-219b-44ef-9d01-cd7dd4608dc1"/>
    <x v="0"/>
    <e v="#N/A"/>
    <e v="#N/A"/>
    <e v="#N/A"/>
    <s v="FIXED"/>
    <x v="0"/>
    <m/>
    <m/>
    <m/>
    <m/>
    <x v="0"/>
  </r>
  <r>
    <x v="1"/>
    <s v="2718bccb-9dec-4b38-a46a-c4fd7d73a662"/>
    <x v="0"/>
    <s v="bpn-roseevmx-01"/>
    <s v="2718bccb-9dec-4b38-a46a-c4fd7d73a662"/>
    <s v="High"/>
    <s v="FIXED"/>
    <x v="0"/>
    <m/>
    <m/>
    <m/>
    <m/>
    <x v="0"/>
  </r>
  <r>
    <x v="0"/>
    <s v="2718dfc4-cd09-4509-a7ea-0ce3fc895305"/>
    <x v="0"/>
    <e v="#N/A"/>
    <e v="#N/A"/>
    <e v="#N/A"/>
    <s v="FIXED"/>
    <x v="0"/>
    <m/>
    <m/>
    <m/>
    <m/>
    <x v="0"/>
  </r>
  <r>
    <x v="5"/>
    <s v="27196734-7066-499a-b3bf-8144725db7ad"/>
    <x v="0"/>
    <e v="#N/A"/>
    <e v="#N/A"/>
    <e v="#N/A"/>
    <s v="FIXED"/>
    <x v="0"/>
    <m/>
    <m/>
    <m/>
    <m/>
    <x v="0"/>
  </r>
  <r>
    <x v="2"/>
    <s v="2719922b-fedd-40c6-8e52-802e13740a70"/>
    <x v="0"/>
    <e v="#N/A"/>
    <e v="#N/A"/>
    <e v="#N/A"/>
    <s v="FIXED"/>
    <x v="0"/>
    <m/>
    <m/>
    <m/>
    <m/>
    <x v="0"/>
  </r>
  <r>
    <x v="0"/>
    <s v="2719b76b-d284-495b-beb1-9963190751be"/>
    <x v="0"/>
    <e v="#N/A"/>
    <e v="#N/A"/>
    <e v="#N/A"/>
    <s v="FIXED"/>
    <x v="0"/>
    <m/>
    <m/>
    <m/>
    <m/>
    <x v="0"/>
  </r>
  <r>
    <x v="0"/>
    <s v="271b3e1e-6907-4009-b54b-810b7b2adb37"/>
    <x v="0"/>
    <e v="#N/A"/>
    <e v="#N/A"/>
    <e v="#N/A"/>
    <s v="FIXED"/>
    <x v="0"/>
    <m/>
    <m/>
    <m/>
    <m/>
    <x v="0"/>
  </r>
  <r>
    <x v="5"/>
    <s v="271cab66-16a7-4b47-896f-7f173ca6152f"/>
    <x v="1"/>
    <e v="#N/A"/>
    <e v="#N/A"/>
    <e v="#N/A"/>
    <s v="RESURFACED"/>
    <x v="0"/>
    <m/>
    <m/>
    <m/>
    <m/>
    <x v="0"/>
  </r>
  <r>
    <x v="0"/>
    <s v="271d2cab-4a18-4b79-b3f6-1ae1424b94e7"/>
    <x v="2"/>
    <s v="0031brn3xydnd2d.bpna.popularinc.net"/>
    <s v="271d2cab-4a18-4b79-b3f6-1ae1424b94e7"/>
    <s v="High"/>
    <s v="ACTIVE"/>
    <x v="0"/>
    <m/>
    <m/>
    <m/>
    <m/>
    <x v="0"/>
  </r>
  <r>
    <x v="0"/>
    <s v="271d7937-b006-49dc-90b3-9cf4cf37049f"/>
    <x v="0"/>
    <e v="#N/A"/>
    <e v="#N/A"/>
    <e v="#N/A"/>
    <s v="FIXED"/>
    <x v="0"/>
    <m/>
    <m/>
    <m/>
    <m/>
    <x v="0"/>
  </r>
  <r>
    <x v="0"/>
    <s v="271df783-68cf-4c0c-ba05-95b20017f182"/>
    <x v="0"/>
    <e v="#N/A"/>
    <e v="#N/A"/>
    <e v="#N/A"/>
    <s v="FIXED"/>
    <x v="0"/>
    <m/>
    <m/>
    <m/>
    <m/>
    <x v="0"/>
  </r>
  <r>
    <x v="0"/>
    <s v="271eddbc-b7d9-40e1-8fb4-872b3a9ad547"/>
    <x v="0"/>
    <e v="#N/A"/>
    <e v="#N/A"/>
    <e v="#N/A"/>
    <s v="FIXED"/>
    <x v="0"/>
    <m/>
    <m/>
    <m/>
    <m/>
    <x v="0"/>
  </r>
  <r>
    <x v="0"/>
    <s v="271f38ce-080d-4a42-96cd-088c2f100895"/>
    <x v="0"/>
    <e v="#N/A"/>
    <e v="#N/A"/>
    <e v="#N/A"/>
    <s v="FIXED"/>
    <x v="0"/>
    <m/>
    <m/>
    <m/>
    <m/>
    <x v="0"/>
  </r>
  <r>
    <x v="2"/>
    <s v="272068de-9e52-4dad-95fe-f1f0fd4a7d7b"/>
    <x v="0"/>
    <e v="#N/A"/>
    <e v="#N/A"/>
    <e v="#N/A"/>
    <s v="FIXED"/>
    <x v="0"/>
    <m/>
    <m/>
    <m/>
    <m/>
    <x v="0"/>
  </r>
  <r>
    <x v="0"/>
    <s v="2720bbf1-b2fc-4a1c-bad7-2e30e6a0224e"/>
    <x v="0"/>
    <e v="#N/A"/>
    <e v="#N/A"/>
    <e v="#N/A"/>
    <s v="FIXED"/>
    <x v="0"/>
    <m/>
    <m/>
    <m/>
    <m/>
    <x v="0"/>
  </r>
  <r>
    <x v="0"/>
    <s v="272185b2-6ddf-4a3c-ac71-dacac0bc9050"/>
    <x v="0"/>
    <e v="#N/A"/>
    <e v="#N/A"/>
    <e v="#N/A"/>
    <s v="FIXED"/>
    <x v="0"/>
    <m/>
    <m/>
    <m/>
    <m/>
    <x v="0"/>
  </r>
  <r>
    <x v="4"/>
    <s v="27219283-9c80-4000-afd9-b5a76f046172"/>
    <x v="0"/>
    <e v="#N/A"/>
    <e v="#N/A"/>
    <e v="#N/A"/>
    <s v="FIXED"/>
    <x v="0"/>
    <m/>
    <m/>
    <m/>
    <m/>
    <x v="0"/>
  </r>
  <r>
    <x v="1"/>
    <s v="2722d154-f0c0-4230-9020-f09aceb98f31"/>
    <x v="0"/>
    <s v="bpn-rosebows-02"/>
    <s v="2722d154-f0c0-4230-9020-f09aceb98f31"/>
    <s v="High"/>
    <s v="FIXED"/>
    <x v="0"/>
    <m/>
    <m/>
    <m/>
    <m/>
    <x v="0"/>
  </r>
  <r>
    <x v="1"/>
    <s v="27234cba-6134-416e-8198-53f0d8831e23"/>
    <x v="0"/>
    <e v="#N/A"/>
    <e v="#N/A"/>
    <e v="#N/A"/>
    <s v="FIXED"/>
    <x v="0"/>
    <m/>
    <m/>
    <m/>
    <m/>
    <x v="0"/>
  </r>
  <r>
    <x v="5"/>
    <s v="27235dcc-fa1c-41ae-8a64-4c58ff3d2c74"/>
    <x v="0"/>
    <e v="#N/A"/>
    <e v="#N/A"/>
    <e v="#N/A"/>
    <s v="FIXED"/>
    <x v="0"/>
    <m/>
    <m/>
    <m/>
    <m/>
    <x v="0"/>
  </r>
  <r>
    <x v="0"/>
    <s v="272360c6-0206-4a1c-a81f-1300ae68c307"/>
    <x v="0"/>
    <e v="#N/A"/>
    <e v="#N/A"/>
    <e v="#N/A"/>
    <s v="FIXED"/>
    <x v="0"/>
    <m/>
    <m/>
    <m/>
    <m/>
    <x v="0"/>
  </r>
  <r>
    <x v="0"/>
    <s v="2723fda4-f720-4283-8d16-e84c64347fd4"/>
    <x v="0"/>
    <e v="#N/A"/>
    <e v="#N/A"/>
    <e v="#N/A"/>
    <s v="FIXED"/>
    <x v="0"/>
    <m/>
    <m/>
    <m/>
    <m/>
    <x v="0"/>
  </r>
  <r>
    <x v="0"/>
    <s v="27249808-0060-4236-b4c0-7129e3dbb079"/>
    <x v="1"/>
    <s v="miambko24dx633l.bpna.popularinc.net"/>
    <s v="27249808-0060-4236-b4c0-7129e3dbb079"/>
    <s v="High"/>
    <s v="RESURFACED"/>
    <x v="0"/>
    <m/>
    <m/>
    <m/>
    <m/>
    <x v="0"/>
  </r>
  <r>
    <x v="0"/>
    <s v="2724e619-1ead-4539-844c-a51157c3e4f7"/>
    <x v="0"/>
    <e v="#N/A"/>
    <e v="#N/A"/>
    <e v="#N/A"/>
    <s v="FIXED"/>
    <x v="0"/>
    <m/>
    <m/>
    <m/>
    <m/>
    <x v="0"/>
  </r>
  <r>
    <x v="5"/>
    <s v="27261f06-d709-4ed1-8fa3-003c4baf446d"/>
    <x v="2"/>
    <e v="#N/A"/>
    <e v="#N/A"/>
    <e v="#N/A"/>
    <s v="ACTIVE"/>
    <x v="0"/>
    <m/>
    <m/>
    <m/>
    <m/>
    <x v="0"/>
  </r>
  <r>
    <x v="0"/>
    <s v="27265742-d87c-4cd5-b417-a8810a540225"/>
    <x v="0"/>
    <e v="#N/A"/>
    <e v="#N/A"/>
    <e v="#N/A"/>
    <s v="FIXED"/>
    <x v="0"/>
    <m/>
    <m/>
    <m/>
    <m/>
    <x v="0"/>
  </r>
  <r>
    <x v="7"/>
    <s v="2727fefc-1b0c-4f1a-97b9-e12b0a0bea66"/>
    <x v="0"/>
    <e v="#N/A"/>
    <e v="#N/A"/>
    <e v="#N/A"/>
    <s v="FIXED"/>
    <x v="0"/>
    <m/>
    <m/>
    <m/>
    <m/>
    <x v="0"/>
  </r>
  <r>
    <x v="0"/>
    <s v="272804c8-37c1-4a24-876c-c531485ddc93"/>
    <x v="0"/>
    <s v="miambko93fqp73l"/>
    <s v="272804c8-37c1-4a24-876c-c531485ddc93"/>
    <s v="Critical"/>
    <s v="FIXED"/>
    <x v="0"/>
    <m/>
    <m/>
    <m/>
    <m/>
    <x v="0"/>
  </r>
  <r>
    <x v="0"/>
    <s v="27287c98-8d74-4994-a9fb-e8ae123c8621"/>
    <x v="0"/>
    <e v="#N/A"/>
    <e v="#N/A"/>
    <e v="#N/A"/>
    <s v="FIXED"/>
    <x v="0"/>
    <m/>
    <m/>
    <m/>
    <m/>
    <x v="0"/>
  </r>
  <r>
    <x v="0"/>
    <s v="2728f645-6718-4035-ad31-21b2400a6c79"/>
    <x v="0"/>
    <e v="#N/A"/>
    <e v="#N/A"/>
    <e v="#N/A"/>
    <s v="FIXED"/>
    <x v="0"/>
    <m/>
    <m/>
    <m/>
    <m/>
    <x v="0"/>
  </r>
  <r>
    <x v="4"/>
    <s v="2729acfb-bd63-400c-8f8a-cde35f3e8a15"/>
    <x v="0"/>
    <s v="miambkoh2c6pl3l"/>
    <s v="2729acfb-bd63-400c-8f8a-cde35f3e8a15"/>
    <s v="Critical"/>
    <s v="FIXED"/>
    <x v="1117"/>
    <s v="Backlog"/>
    <s v="MICROSOFT WINDOWS 10 "/>
    <s v="FIXED"/>
    <s v="MICROSOFT WINDOWS 10 ENTERPRISE 10.0.19044"/>
    <x v="0"/>
  </r>
  <r>
    <x v="10"/>
    <s v="272b1bd5-31b5-4a1a-9acb-72873f3ce866"/>
    <x v="2"/>
    <e v="#N/A"/>
    <e v="#N/A"/>
    <e v="#N/A"/>
    <s v="ACTIVE"/>
    <x v="0"/>
    <m/>
    <m/>
    <m/>
    <m/>
    <x v="0"/>
  </r>
  <r>
    <x v="11"/>
    <s v="272c4816-0412-4858-be07-c123dc703a73"/>
    <x v="2"/>
    <s v="bpp-rosedcdn-01.bppr.popularinc.net"/>
    <s v="272c4816-0412-4858-be07-c123dc703a73"/>
    <s v="Medium"/>
    <s v="ACTIVE"/>
    <x v="0"/>
    <m/>
    <m/>
    <m/>
    <m/>
    <x v="0"/>
  </r>
  <r>
    <x v="0"/>
    <s v="272c6a14-5d08-44b1-bed8-2183bba14ece"/>
    <x v="0"/>
    <e v="#N/A"/>
    <e v="#N/A"/>
    <e v="#N/A"/>
    <s v="FIXED"/>
    <x v="0"/>
    <m/>
    <m/>
    <m/>
    <m/>
    <x v="0"/>
  </r>
  <r>
    <x v="0"/>
    <s v="272c72b9-adcf-4917-96d0-d6a3628c2fa2"/>
    <x v="0"/>
    <e v="#N/A"/>
    <e v="#N/A"/>
    <e v="#N/A"/>
    <s v="FIXED"/>
    <x v="0"/>
    <m/>
    <m/>
    <m/>
    <m/>
    <x v="0"/>
  </r>
  <r>
    <x v="0"/>
    <s v="272d5a5b-e2a2-4216-9bd5-cc609206f163"/>
    <x v="0"/>
    <e v="#N/A"/>
    <e v="#N/A"/>
    <e v="#N/A"/>
    <s v="FIXED"/>
    <x v="0"/>
    <m/>
    <m/>
    <m/>
    <m/>
    <x v="0"/>
  </r>
  <r>
    <x v="1"/>
    <s v="272e3455-d1e6-40f8-b17c-a5f65ce94fb0"/>
    <x v="0"/>
    <e v="#N/A"/>
    <e v="#N/A"/>
    <e v="#N/A"/>
    <s v="FIXED"/>
    <x v="0"/>
    <m/>
    <m/>
    <m/>
    <m/>
    <x v="0"/>
  </r>
  <r>
    <x v="4"/>
    <s v="272edc51-558b-4298-a976-2e7a9b9ad27f"/>
    <x v="0"/>
    <e v="#N/A"/>
    <e v="#N/A"/>
    <e v="#N/A"/>
    <s v="FIXED"/>
    <x v="0"/>
    <m/>
    <m/>
    <m/>
    <m/>
    <x v="0"/>
  </r>
  <r>
    <x v="11"/>
    <s v="272efebb-8fea-4e63-85b4-44d2379ed0aa"/>
    <x v="0"/>
    <e v="#N/A"/>
    <e v="#N/A"/>
    <e v="#N/A"/>
    <s v="FIXED"/>
    <x v="0"/>
    <m/>
    <m/>
    <m/>
    <m/>
    <x v="0"/>
  </r>
  <r>
    <x v="6"/>
    <s v="272f5225-748c-4a36-9c48-d09db0170a4a"/>
    <x v="0"/>
    <e v="#N/A"/>
    <e v="#N/A"/>
    <e v="#N/A"/>
    <s v="FIXED"/>
    <x v="0"/>
    <m/>
    <m/>
    <m/>
    <m/>
    <x v="0"/>
  </r>
  <r>
    <x v="0"/>
    <s v="272fb317-3d83-41e6-93b9-c65c7fad4f7a"/>
    <x v="0"/>
    <e v="#N/A"/>
    <e v="#N/A"/>
    <e v="#N/A"/>
    <s v="FIXED"/>
    <x v="0"/>
    <m/>
    <m/>
    <m/>
    <m/>
    <x v="0"/>
  </r>
  <r>
    <x v="0"/>
    <s v="27311874-b5ad-4b77-9751-73f30a2a0faa"/>
    <x v="0"/>
    <e v="#N/A"/>
    <e v="#N/A"/>
    <e v="#N/A"/>
    <s v="FIXED"/>
    <x v="0"/>
    <m/>
    <m/>
    <m/>
    <m/>
    <x v="0"/>
  </r>
  <r>
    <x v="0"/>
    <s v="2731a979-cdf8-4940-b30a-f5190163b64c"/>
    <x v="0"/>
    <e v="#N/A"/>
    <e v="#N/A"/>
    <e v="#N/A"/>
    <s v="FIXED"/>
    <x v="0"/>
    <m/>
    <m/>
    <m/>
    <m/>
    <x v="0"/>
  </r>
  <r>
    <x v="0"/>
    <s v="2732145d-e565-4aa8-9392-edcc55870a1c"/>
    <x v="0"/>
    <e v="#N/A"/>
    <e v="#N/A"/>
    <e v="#N/A"/>
    <s v="FIXED"/>
    <x v="0"/>
    <m/>
    <m/>
    <m/>
    <m/>
    <x v="0"/>
  </r>
  <r>
    <x v="0"/>
    <s v="27324c47-fdb3-4779-b931-7bb3ec79af6e"/>
    <x v="0"/>
    <e v="#N/A"/>
    <e v="#N/A"/>
    <e v="#N/A"/>
    <s v="FIXED"/>
    <x v="0"/>
    <m/>
    <m/>
    <m/>
    <m/>
    <x v="0"/>
  </r>
  <r>
    <x v="0"/>
    <s v="273265c8-c7ba-4e46-8be2-71d41ddf3249"/>
    <x v="0"/>
    <e v="#N/A"/>
    <e v="#N/A"/>
    <e v="#N/A"/>
    <s v="FIXED"/>
    <x v="0"/>
    <m/>
    <m/>
    <m/>
    <m/>
    <x v="0"/>
  </r>
  <r>
    <x v="0"/>
    <s v="27327113-b7b8-4272-8e57-db9972e0ea9a"/>
    <x v="1"/>
    <s v="bdwybkojhmsq73l.bpna.popularinc.net"/>
    <s v="27327113-b7b8-4272-8e57-db9972e0ea9a"/>
    <s v="High"/>
    <s v="RESURFACED"/>
    <x v="0"/>
    <m/>
    <m/>
    <m/>
    <m/>
    <x v="0"/>
  </r>
  <r>
    <x v="0"/>
    <s v="273284e9-f40c-426f-8c8b-4b95aeb8fe61"/>
    <x v="0"/>
    <e v="#N/A"/>
    <e v="#N/A"/>
    <e v="#N/A"/>
    <s v="FIXED"/>
    <x v="0"/>
    <m/>
    <m/>
    <m/>
    <m/>
    <x v="0"/>
  </r>
  <r>
    <x v="1"/>
    <s v="27333d88-c5e7-4101-96d8-7142a4194793"/>
    <x v="0"/>
    <e v="#N/A"/>
    <e v="#N/A"/>
    <e v="#N/A"/>
    <s v="FIXED"/>
    <x v="0"/>
    <m/>
    <m/>
    <m/>
    <m/>
    <x v="0"/>
  </r>
  <r>
    <x v="0"/>
    <s v="27369090-6a44-44ab-9c0e-74dd8e67d782"/>
    <x v="0"/>
    <e v="#N/A"/>
    <e v="#N/A"/>
    <e v="#N/A"/>
    <s v="FIXED"/>
    <x v="0"/>
    <m/>
    <m/>
    <m/>
    <m/>
    <x v="0"/>
  </r>
  <r>
    <x v="2"/>
    <s v="2736d0fa-3fd5-4ebf-837b-0f1c073a16dc"/>
    <x v="0"/>
    <e v="#N/A"/>
    <e v="#N/A"/>
    <e v="#N/A"/>
    <s v="FIXED"/>
    <x v="0"/>
    <m/>
    <m/>
    <m/>
    <m/>
    <x v="0"/>
  </r>
  <r>
    <x v="0"/>
    <s v="273768ba-da76-4abf-8237-7eaed0fd36a2"/>
    <x v="0"/>
    <e v="#N/A"/>
    <e v="#N/A"/>
    <e v="#N/A"/>
    <s v="FIXED"/>
    <x v="0"/>
    <m/>
    <m/>
    <m/>
    <m/>
    <x v="0"/>
  </r>
  <r>
    <x v="0"/>
    <s v="2738484b-4056-4d7b-b8f4-80ef2a01cfc6"/>
    <x v="0"/>
    <e v="#N/A"/>
    <e v="#N/A"/>
    <e v="#N/A"/>
    <s v="FIXED"/>
    <x v="0"/>
    <m/>
    <m/>
    <m/>
    <m/>
    <x v="0"/>
  </r>
  <r>
    <x v="0"/>
    <s v="2739939b-0137-45d0-914b-f8f343fcd4d9"/>
    <x v="0"/>
    <e v="#N/A"/>
    <e v="#N/A"/>
    <e v="#N/A"/>
    <s v="FIXED"/>
    <x v="0"/>
    <m/>
    <m/>
    <m/>
    <m/>
    <x v="0"/>
  </r>
  <r>
    <x v="4"/>
    <s v="273a5d3c-3388-4472-ace0-88c366e511a8"/>
    <x v="0"/>
    <s v="bdwybko6l667g3l"/>
    <s v="273a5d3c-3388-4472-ace0-88c366e511a8"/>
    <s v="High"/>
    <s v="FIXED"/>
    <x v="0"/>
    <m/>
    <m/>
    <m/>
    <m/>
    <x v="0"/>
  </r>
  <r>
    <x v="0"/>
    <s v="273a9952-214a-4977-94ea-98a9a43231ec"/>
    <x v="0"/>
    <e v="#N/A"/>
    <e v="#N/A"/>
    <e v="#N/A"/>
    <s v="FIXED"/>
    <x v="0"/>
    <m/>
    <m/>
    <m/>
    <m/>
    <x v="0"/>
  </r>
  <r>
    <x v="0"/>
    <s v="273bbfb5-3afa-44d3-8e5a-f87801244a7e"/>
    <x v="0"/>
    <e v="#N/A"/>
    <e v="#N/A"/>
    <e v="#N/A"/>
    <s v="FIXED"/>
    <x v="0"/>
    <m/>
    <m/>
    <m/>
    <m/>
    <x v="0"/>
  </r>
  <r>
    <x v="0"/>
    <s v="273e03ec-7115-4794-b40e-fae8df516e14"/>
    <x v="0"/>
    <e v="#N/A"/>
    <e v="#N/A"/>
    <e v="#N/A"/>
    <s v="FIXED"/>
    <x v="0"/>
    <m/>
    <m/>
    <m/>
    <m/>
    <x v="0"/>
  </r>
  <r>
    <x v="0"/>
    <s v="273e67c2-8d2b-4d21-8ac5-f2f5ba792a12"/>
    <x v="0"/>
    <e v="#N/A"/>
    <e v="#N/A"/>
    <e v="#N/A"/>
    <s v="FIXED"/>
    <x v="0"/>
    <m/>
    <m/>
    <m/>
    <m/>
    <x v="0"/>
  </r>
  <r>
    <x v="2"/>
    <s v="273eac21-6d09-40cf-a0b4-e0f04608309a"/>
    <x v="1"/>
    <s v="bpn-rosecmas-05"/>
    <s v="273eac21-6d09-40cf-a0b4-e0f04608309a"/>
    <s v="Medium"/>
    <s v="RESURFACED"/>
    <x v="0"/>
    <m/>
    <m/>
    <m/>
    <m/>
    <x v="0"/>
  </r>
  <r>
    <x v="0"/>
    <s v="273f1b27-41f2-41a2-8640-7973761748db"/>
    <x v="0"/>
    <e v="#N/A"/>
    <e v="#N/A"/>
    <e v="#N/A"/>
    <s v="FIXED"/>
    <x v="0"/>
    <m/>
    <m/>
    <m/>
    <m/>
    <x v="0"/>
  </r>
  <r>
    <x v="0"/>
    <s v="273f2e56-28d8-4fe9-af6f-2f1a28457589"/>
    <x v="0"/>
    <e v="#N/A"/>
    <e v="#N/A"/>
    <e v="#N/A"/>
    <s v="FIXED"/>
    <x v="0"/>
    <m/>
    <m/>
    <m/>
    <m/>
    <x v="0"/>
  </r>
  <r>
    <x v="0"/>
    <s v="273f3092-39b5-4b5a-8a51-421c19afc398"/>
    <x v="0"/>
    <s v="0098bkoj57yfh2l.bpna.popularinc.net"/>
    <s v="273f3092-39b5-4b5a-8a51-421c19afc398"/>
    <s v="Medium"/>
    <s v="FIXED"/>
    <x v="0"/>
    <m/>
    <m/>
    <m/>
    <m/>
    <x v="0"/>
  </r>
  <r>
    <x v="9"/>
    <s v="2740e4a7-c008-4c5f-90ca-11fd9c645a07"/>
    <x v="0"/>
    <e v="#N/A"/>
    <e v="#N/A"/>
    <e v="#N/A"/>
    <s v="FIXED"/>
    <x v="0"/>
    <m/>
    <m/>
    <m/>
    <m/>
    <x v="0"/>
  </r>
  <r>
    <x v="0"/>
    <s v="27411036-ae54-4d98-8e40-7951ca81002a"/>
    <x v="0"/>
    <e v="#N/A"/>
    <e v="#N/A"/>
    <e v="#N/A"/>
    <s v="FIXED"/>
    <x v="0"/>
    <m/>
    <m/>
    <m/>
    <m/>
    <x v="0"/>
  </r>
  <r>
    <x v="7"/>
    <s v="2741120a-dd49-473b-abfa-0c8cf531fb45"/>
    <x v="0"/>
    <e v="#N/A"/>
    <e v="#N/A"/>
    <e v="#N/A"/>
    <s v="FIXED"/>
    <x v="0"/>
    <m/>
    <m/>
    <m/>
    <m/>
    <x v="0"/>
  </r>
  <r>
    <x v="0"/>
    <s v="27416a32-d496-414d-afd2-4af89008c4a2"/>
    <x v="0"/>
    <e v="#N/A"/>
    <e v="#N/A"/>
    <e v="#N/A"/>
    <s v="FIXED"/>
    <x v="0"/>
    <m/>
    <m/>
    <m/>
    <m/>
    <x v="0"/>
  </r>
  <r>
    <x v="0"/>
    <s v="2741b366-a558-40b5-a9ad-b1bbdb34c755"/>
    <x v="0"/>
    <e v="#N/A"/>
    <e v="#N/A"/>
    <e v="#N/A"/>
    <s v="FIXED"/>
    <x v="0"/>
    <m/>
    <m/>
    <m/>
    <m/>
    <x v="0"/>
  </r>
  <r>
    <x v="0"/>
    <s v="274298b4-9b9e-4e41-b0a2-1723e7859e6b"/>
    <x v="0"/>
    <e v="#N/A"/>
    <e v="#N/A"/>
    <e v="#N/A"/>
    <s v="FIXED"/>
    <x v="0"/>
    <m/>
    <m/>
    <m/>
    <m/>
    <x v="0"/>
  </r>
  <r>
    <x v="9"/>
    <s v="2743346e-5c82-49cc-9247-c5c1774cd1c2"/>
    <x v="0"/>
    <e v="#N/A"/>
    <e v="#N/A"/>
    <e v="#N/A"/>
    <s v="FIXED"/>
    <x v="0"/>
    <m/>
    <m/>
    <m/>
    <m/>
    <x v="0"/>
  </r>
  <r>
    <x v="6"/>
    <s v="2743cf9d-9e8c-4a44-81af-8990d7d52958"/>
    <x v="2"/>
    <e v="#N/A"/>
    <e v="#N/A"/>
    <e v="#N/A"/>
    <s v="ACTIVE"/>
    <x v="0"/>
    <m/>
    <m/>
    <m/>
    <m/>
    <x v="0"/>
  </r>
  <r>
    <x v="0"/>
    <s v="2744e5d1-8c77-44f9-91a4-7810a23302b7"/>
    <x v="0"/>
    <e v="#N/A"/>
    <e v="#N/A"/>
    <e v="#N/A"/>
    <s v="FIXED"/>
    <x v="0"/>
    <m/>
    <m/>
    <m/>
    <m/>
    <x v="0"/>
  </r>
  <r>
    <x v="0"/>
    <s v="27455e0e-b9ab-4dfb-b5a3-022fb58e7ff5"/>
    <x v="0"/>
    <e v="#N/A"/>
    <e v="#N/A"/>
    <e v="#N/A"/>
    <s v="FIXED"/>
    <x v="0"/>
    <m/>
    <m/>
    <m/>
    <m/>
    <x v="0"/>
  </r>
  <r>
    <x v="0"/>
    <s v="2745a5a3-e2f7-400a-8abd-63367e50c715"/>
    <x v="0"/>
    <e v="#N/A"/>
    <e v="#N/A"/>
    <e v="#N/A"/>
    <s v="FIXED"/>
    <x v="0"/>
    <m/>
    <m/>
    <m/>
    <m/>
    <x v="0"/>
  </r>
  <r>
    <x v="0"/>
    <s v="2745e0d5-e00f-44e3-b680-bceb46c88782"/>
    <x v="0"/>
    <e v="#N/A"/>
    <e v="#N/A"/>
    <e v="#N/A"/>
    <s v="FIXED"/>
    <x v="0"/>
    <m/>
    <m/>
    <m/>
    <m/>
    <x v="0"/>
  </r>
  <r>
    <x v="0"/>
    <s v="2746f60f-15ef-4c2a-800c-6ca2357c1b32"/>
    <x v="0"/>
    <e v="#N/A"/>
    <e v="#N/A"/>
    <e v="#N/A"/>
    <s v="FIXED"/>
    <x v="0"/>
    <m/>
    <m/>
    <m/>
    <m/>
    <x v="0"/>
  </r>
  <r>
    <x v="0"/>
    <s v="27484976-734f-4993-9f48-3dcfe99f345c"/>
    <x v="0"/>
    <e v="#N/A"/>
    <e v="#N/A"/>
    <e v="#N/A"/>
    <s v="FIXED"/>
    <x v="0"/>
    <m/>
    <m/>
    <m/>
    <m/>
    <x v="0"/>
  </r>
  <r>
    <x v="0"/>
    <s v="2748565f-f356-4763-a013-0cded77b09de"/>
    <x v="0"/>
    <e v="#N/A"/>
    <e v="#N/A"/>
    <e v="#N/A"/>
    <s v="FIXED"/>
    <x v="0"/>
    <m/>
    <m/>
    <m/>
    <m/>
    <x v="0"/>
  </r>
  <r>
    <x v="0"/>
    <s v="27488c2a-cf58-4eaf-98d6-fed3070c2c97"/>
    <x v="0"/>
    <e v="#N/A"/>
    <e v="#N/A"/>
    <e v="#N/A"/>
    <s v="FIXED"/>
    <x v="0"/>
    <m/>
    <m/>
    <m/>
    <m/>
    <x v="0"/>
  </r>
  <r>
    <x v="5"/>
    <s v="2748b757-158c-4ebb-ae4e-0c02194759d9"/>
    <x v="0"/>
    <e v="#N/A"/>
    <e v="#N/A"/>
    <e v="#N/A"/>
    <s v="FIXED"/>
    <x v="0"/>
    <m/>
    <m/>
    <m/>
    <m/>
    <x v="0"/>
  </r>
  <r>
    <x v="1"/>
    <s v="2748e4f0-723a-4246-b7e2-d908b9c32853"/>
    <x v="0"/>
    <e v="#N/A"/>
    <e v="#N/A"/>
    <e v="#N/A"/>
    <s v="FIXED"/>
    <x v="0"/>
    <m/>
    <m/>
    <m/>
    <m/>
    <x v="0"/>
  </r>
  <r>
    <x v="0"/>
    <s v="274964de-ae0f-499b-8593-4226ec37443d"/>
    <x v="0"/>
    <e v="#N/A"/>
    <e v="#N/A"/>
    <e v="#N/A"/>
    <s v="FIXED"/>
    <x v="0"/>
    <m/>
    <m/>
    <m/>
    <m/>
    <x v="0"/>
  </r>
  <r>
    <x v="0"/>
    <s v="274b2e22-e234-49db-b775-ba857ea5dfb6"/>
    <x v="0"/>
    <e v="#N/A"/>
    <e v="#N/A"/>
    <e v="#N/A"/>
    <s v="FIXED"/>
    <x v="0"/>
    <m/>
    <m/>
    <m/>
    <m/>
    <x v="0"/>
  </r>
  <r>
    <x v="0"/>
    <s v="274c88f2-11da-4e31-8982-cef089f3ce70"/>
    <x v="0"/>
    <e v="#N/A"/>
    <e v="#N/A"/>
    <e v="#N/A"/>
    <s v="FIXED"/>
    <x v="0"/>
    <m/>
    <m/>
    <m/>
    <m/>
    <x v="0"/>
  </r>
  <r>
    <x v="4"/>
    <s v="274e0152-8f4b-4475-8dec-b7ec69908b96"/>
    <x v="0"/>
    <e v="#N/A"/>
    <e v="#N/A"/>
    <e v="#N/A"/>
    <s v="FIXED"/>
    <x v="0"/>
    <m/>
    <m/>
    <m/>
    <m/>
    <x v="0"/>
  </r>
  <r>
    <x v="4"/>
    <s v="274e0942-0aac-4811-8d8b-3a22dd5512eb"/>
    <x v="0"/>
    <e v="#N/A"/>
    <e v="#N/A"/>
    <e v="#N/A"/>
    <s v="FIXED"/>
    <x v="0"/>
    <m/>
    <m/>
    <m/>
    <m/>
    <x v="0"/>
  </r>
  <r>
    <x v="0"/>
    <s v="274e0a55-e2f2-4881-b944-92d2dabd04bb"/>
    <x v="0"/>
    <e v="#N/A"/>
    <e v="#N/A"/>
    <e v="#N/A"/>
    <s v="FIXED"/>
    <x v="0"/>
    <m/>
    <m/>
    <m/>
    <m/>
    <x v="0"/>
  </r>
  <r>
    <x v="2"/>
    <s v="274e5ffe-ce34-4080-b1e1-53ac16d1a86e"/>
    <x v="0"/>
    <e v="#N/A"/>
    <e v="#N/A"/>
    <e v="#N/A"/>
    <s v="FIXED"/>
    <x v="0"/>
    <m/>
    <m/>
    <m/>
    <m/>
    <x v="0"/>
  </r>
  <r>
    <x v="4"/>
    <s v="274fd683-7153-4755-8d2a-a0d2ae46aa39"/>
    <x v="0"/>
    <e v="#N/A"/>
    <e v="#N/A"/>
    <e v="#N/A"/>
    <s v="FIXED"/>
    <x v="0"/>
    <m/>
    <m/>
    <m/>
    <m/>
    <x v="0"/>
  </r>
  <r>
    <x v="0"/>
    <s v="27501a27-e59a-467f-a879-4d4c11d4eb47"/>
    <x v="0"/>
    <e v="#N/A"/>
    <e v="#N/A"/>
    <e v="#N/A"/>
    <s v="FIXED"/>
    <x v="0"/>
    <m/>
    <m/>
    <m/>
    <m/>
    <x v="0"/>
  </r>
  <r>
    <x v="0"/>
    <s v="2750a6e0-f5fa-4286-b252-760e642f6637"/>
    <x v="0"/>
    <e v="#N/A"/>
    <e v="#N/A"/>
    <e v="#N/A"/>
    <s v="FIXED"/>
    <x v="0"/>
    <m/>
    <m/>
    <m/>
    <m/>
    <x v="0"/>
  </r>
  <r>
    <x v="11"/>
    <s v="2750b525-d152-42cd-97ff-f42cc29e3c38"/>
    <x v="0"/>
    <e v="#N/A"/>
    <e v="#N/A"/>
    <e v="#N/A"/>
    <s v="FIXED"/>
    <x v="0"/>
    <m/>
    <m/>
    <m/>
    <m/>
    <x v="0"/>
  </r>
  <r>
    <x v="0"/>
    <s v="27518196-fcd8-404f-8ca7-1fdc97a22bf3"/>
    <x v="0"/>
    <e v="#N/A"/>
    <e v="#N/A"/>
    <e v="#N/A"/>
    <s v="FIXED"/>
    <x v="0"/>
    <m/>
    <m/>
    <m/>
    <m/>
    <x v="0"/>
  </r>
  <r>
    <x v="0"/>
    <s v="2751be72-2553-4b22-812d-b7a2bc576f22"/>
    <x v="0"/>
    <e v="#N/A"/>
    <e v="#N/A"/>
    <e v="#N/A"/>
    <s v="FIXED"/>
    <x v="0"/>
    <m/>
    <m/>
    <m/>
    <m/>
    <x v="0"/>
  </r>
  <r>
    <x v="10"/>
    <s v="2752a04f-1494-47b6-96f2-754bda487011"/>
    <x v="0"/>
    <e v="#N/A"/>
    <e v="#N/A"/>
    <e v="#N/A"/>
    <s v="FIXED"/>
    <x v="0"/>
    <m/>
    <m/>
    <m/>
    <m/>
    <x v="0"/>
  </r>
  <r>
    <x v="0"/>
    <s v="27534dfc-db6c-4fd9-baaf-70fd4c635e54"/>
    <x v="0"/>
    <e v="#N/A"/>
    <e v="#N/A"/>
    <e v="#N/A"/>
    <s v="FIXED"/>
    <x v="0"/>
    <m/>
    <m/>
    <m/>
    <m/>
    <x v="0"/>
  </r>
  <r>
    <x v="0"/>
    <s v="27541004-01c3-4839-bdfe-f985d953fd20"/>
    <x v="0"/>
    <e v="#N/A"/>
    <e v="#N/A"/>
    <e v="#N/A"/>
    <s v="FIXED"/>
    <x v="0"/>
    <m/>
    <m/>
    <m/>
    <m/>
    <x v="0"/>
  </r>
  <r>
    <x v="0"/>
    <s v="27544bae-6569-4f69-9f9a-c1c5eab4c9c0"/>
    <x v="0"/>
    <e v="#N/A"/>
    <e v="#N/A"/>
    <e v="#N/A"/>
    <s v="FIXED"/>
    <x v="0"/>
    <m/>
    <m/>
    <m/>
    <m/>
    <x v="0"/>
  </r>
  <r>
    <x v="0"/>
    <s v="27549890-9216-46d4-8389-fb85330d5494"/>
    <x v="0"/>
    <e v="#N/A"/>
    <e v="#N/A"/>
    <e v="#N/A"/>
    <s v="FIXED"/>
    <x v="0"/>
    <m/>
    <m/>
    <m/>
    <m/>
    <x v="0"/>
  </r>
  <r>
    <x v="5"/>
    <s v="2754ff08-9283-417e-ba2e-bcfb0e141177"/>
    <x v="0"/>
    <e v="#N/A"/>
    <e v="#N/A"/>
    <e v="#N/A"/>
    <s v="FIXED"/>
    <x v="0"/>
    <m/>
    <m/>
    <m/>
    <m/>
    <x v="0"/>
  </r>
  <r>
    <x v="2"/>
    <s v="2755468a-88de-49d4-9159-a014b5307cb3"/>
    <x v="0"/>
    <e v="#N/A"/>
    <e v="#N/A"/>
    <e v="#N/A"/>
    <s v="FIXED"/>
    <x v="0"/>
    <m/>
    <m/>
    <m/>
    <m/>
    <x v="0"/>
  </r>
  <r>
    <x v="0"/>
    <s v="275616d3-a2d6-4490-a63a-f9a25c277828"/>
    <x v="0"/>
    <e v="#N/A"/>
    <e v="#N/A"/>
    <e v="#N/A"/>
    <s v="FIXED"/>
    <x v="0"/>
    <m/>
    <m/>
    <m/>
    <m/>
    <x v="0"/>
  </r>
  <r>
    <x v="11"/>
    <s v="27566699-8c8d-459f-acf6-1b6c49097e4b"/>
    <x v="0"/>
    <e v="#N/A"/>
    <e v="#N/A"/>
    <e v="#N/A"/>
    <s v="FIXED"/>
    <x v="0"/>
    <m/>
    <m/>
    <m/>
    <m/>
    <x v="0"/>
  </r>
  <r>
    <x v="0"/>
    <s v="275947f4-c8d1-48a1-bff5-cf5a3f2101ec"/>
    <x v="0"/>
    <e v="#N/A"/>
    <e v="#N/A"/>
    <e v="#N/A"/>
    <s v="FIXED"/>
    <x v="0"/>
    <m/>
    <m/>
    <m/>
    <m/>
    <x v="0"/>
  </r>
  <r>
    <x v="0"/>
    <s v="275a1c96-d4f3-4d5c-8572-4e23de8bf9c1"/>
    <x v="0"/>
    <e v="#N/A"/>
    <e v="#N/A"/>
    <e v="#N/A"/>
    <s v="FIXED"/>
    <x v="0"/>
    <m/>
    <m/>
    <m/>
    <m/>
    <x v="0"/>
  </r>
  <r>
    <x v="1"/>
    <s v="275ae704-01fb-4a28-81d5-3331b670dcb4"/>
    <x v="2"/>
    <s v="bpn-rosews-03"/>
    <s v="275ae704-01fb-4a28-81d5-3331b670dcb4"/>
    <s v="Critical"/>
    <s v="ACTIVE"/>
    <x v="0"/>
    <m/>
    <m/>
    <m/>
    <m/>
    <x v="0"/>
  </r>
  <r>
    <x v="1"/>
    <s v="275e3a2c-bc56-4ef0-83ab-8f90a28f3896"/>
    <x v="0"/>
    <e v="#N/A"/>
    <e v="#N/A"/>
    <e v="#N/A"/>
    <s v="FIXED"/>
    <x v="0"/>
    <m/>
    <m/>
    <m/>
    <m/>
    <x v="0"/>
  </r>
  <r>
    <x v="0"/>
    <s v="275e98e9-812e-4844-a952-a3d992b46a19"/>
    <x v="0"/>
    <e v="#N/A"/>
    <e v="#N/A"/>
    <e v="#N/A"/>
    <s v="FIXED"/>
    <x v="0"/>
    <m/>
    <m/>
    <m/>
    <m/>
    <x v="0"/>
  </r>
  <r>
    <x v="0"/>
    <s v="275f6846-dcae-4d60-83e9-bcba8817efcd"/>
    <x v="0"/>
    <e v="#N/A"/>
    <e v="#N/A"/>
    <e v="#N/A"/>
    <s v="FIXED"/>
    <x v="0"/>
    <m/>
    <m/>
    <m/>
    <m/>
    <x v="0"/>
  </r>
  <r>
    <x v="0"/>
    <s v="2760a987-21bd-4c1b-b089-80d06fbeae01"/>
    <x v="0"/>
    <e v="#N/A"/>
    <e v="#N/A"/>
    <e v="#N/A"/>
    <s v="FIXED"/>
    <x v="0"/>
    <m/>
    <m/>
    <m/>
    <m/>
    <x v="0"/>
  </r>
  <r>
    <x v="0"/>
    <s v="2761455c-6783-4611-95e1-c27e5e741b4f"/>
    <x v="0"/>
    <e v="#N/A"/>
    <e v="#N/A"/>
    <e v="#N/A"/>
    <s v="FIXED"/>
    <x v="0"/>
    <m/>
    <m/>
    <m/>
    <m/>
    <x v="0"/>
  </r>
  <r>
    <x v="4"/>
    <s v="2761fe8d-410e-4c53-bf2f-5094f7767a50"/>
    <x v="0"/>
    <e v="#N/A"/>
    <e v="#N/A"/>
    <e v="#N/A"/>
    <s v="FIXED"/>
    <x v="0"/>
    <m/>
    <m/>
    <m/>
    <m/>
    <x v="0"/>
  </r>
  <r>
    <x v="0"/>
    <s v="27622cad-f229-4331-9db7-a0a46e7dc3b9"/>
    <x v="0"/>
    <e v="#N/A"/>
    <e v="#N/A"/>
    <e v="#N/A"/>
    <s v="FIXED"/>
    <x v="0"/>
    <m/>
    <m/>
    <m/>
    <m/>
    <x v="0"/>
  </r>
  <r>
    <x v="10"/>
    <s v="2762e6ea-b57f-4183-af66-789ad3dba271"/>
    <x v="0"/>
    <e v="#N/A"/>
    <e v="#N/A"/>
    <e v="#N/A"/>
    <s v="FIXED"/>
    <x v="0"/>
    <m/>
    <m/>
    <m/>
    <m/>
    <x v="0"/>
  </r>
  <r>
    <x v="0"/>
    <s v="27639b93-3f19-4dc1-8a33-4da97cb99521"/>
    <x v="0"/>
    <e v="#N/A"/>
    <e v="#N/A"/>
    <e v="#N/A"/>
    <s v="FIXED"/>
    <x v="0"/>
    <m/>
    <m/>
    <m/>
    <m/>
    <x v="0"/>
  </r>
  <r>
    <x v="0"/>
    <s v="2764d165-3d5e-41ae-ad53-34a9ae21f0f1"/>
    <x v="0"/>
    <e v="#N/A"/>
    <e v="#N/A"/>
    <e v="#N/A"/>
    <s v="FIXED"/>
    <x v="0"/>
    <m/>
    <m/>
    <m/>
    <m/>
    <x v="0"/>
  </r>
  <r>
    <x v="0"/>
    <s v="2764d9c3-bc2f-4ee3-8be1-7be4318b690f"/>
    <x v="0"/>
    <e v="#N/A"/>
    <e v="#N/A"/>
    <e v="#N/A"/>
    <s v="FIXED"/>
    <x v="0"/>
    <m/>
    <m/>
    <m/>
    <m/>
    <x v="0"/>
  </r>
  <r>
    <x v="0"/>
    <s v="276572c0-a57f-4355-af3c-eb321e95b500"/>
    <x v="0"/>
    <e v="#N/A"/>
    <e v="#N/A"/>
    <e v="#N/A"/>
    <s v="FIXED"/>
    <x v="0"/>
    <m/>
    <m/>
    <m/>
    <m/>
    <x v="0"/>
  </r>
  <r>
    <x v="0"/>
    <s v="276581dc-ad10-4cfe-bfa2-7a6a5eb87c3c"/>
    <x v="0"/>
    <e v="#N/A"/>
    <e v="#N/A"/>
    <e v="#N/A"/>
    <s v="FIXED"/>
    <x v="0"/>
    <m/>
    <m/>
    <m/>
    <m/>
    <x v="0"/>
  </r>
  <r>
    <x v="0"/>
    <s v="2766b6bd-4422-43cc-b181-b076ab3fc112"/>
    <x v="0"/>
    <e v="#N/A"/>
    <e v="#N/A"/>
    <e v="#N/A"/>
    <s v="FIXED"/>
    <x v="0"/>
    <m/>
    <m/>
    <m/>
    <m/>
    <x v="0"/>
  </r>
  <r>
    <x v="0"/>
    <s v="2767bbad-1cb3-45b4-b5df-80857b4cd73b"/>
    <x v="0"/>
    <e v="#N/A"/>
    <e v="#N/A"/>
    <e v="#N/A"/>
    <s v="FIXED"/>
    <x v="0"/>
    <m/>
    <m/>
    <m/>
    <m/>
    <x v="0"/>
  </r>
  <r>
    <x v="3"/>
    <s v="27699948-1f96-4a4b-b51a-6890c3062d59"/>
    <x v="0"/>
    <e v="#N/A"/>
    <e v="#N/A"/>
    <e v="#N/A"/>
    <s v="FIXED"/>
    <x v="0"/>
    <m/>
    <m/>
    <m/>
    <m/>
    <x v="0"/>
  </r>
  <r>
    <x v="0"/>
    <s v="276b5674-954d-4ccd-bb1a-05ee92b0c233"/>
    <x v="0"/>
    <e v="#N/A"/>
    <e v="#N/A"/>
    <e v="#N/A"/>
    <s v="FIXED"/>
    <x v="0"/>
    <m/>
    <m/>
    <m/>
    <m/>
    <x v="0"/>
  </r>
  <r>
    <x v="0"/>
    <s v="276b6cc5-8480-48d9-aeb0-a0f3dcbb5be3"/>
    <x v="0"/>
    <e v="#N/A"/>
    <e v="#N/A"/>
    <e v="#N/A"/>
    <s v="FIXED"/>
    <x v="0"/>
    <m/>
    <m/>
    <m/>
    <m/>
    <x v="0"/>
  </r>
  <r>
    <x v="2"/>
    <s v="276d374e-6b2c-4c70-afc8-b730a07d5660"/>
    <x v="0"/>
    <e v="#N/A"/>
    <e v="#N/A"/>
    <e v="#N/A"/>
    <s v="FIXED"/>
    <x v="0"/>
    <m/>
    <m/>
    <m/>
    <m/>
    <x v="0"/>
  </r>
  <r>
    <x v="2"/>
    <s v="276d619d-7f01-4616-9339-7767178f72b3"/>
    <x v="0"/>
    <e v="#N/A"/>
    <e v="#N/A"/>
    <e v="#N/A"/>
    <s v="FIXED"/>
    <x v="0"/>
    <m/>
    <m/>
    <m/>
    <m/>
    <x v="0"/>
  </r>
  <r>
    <x v="1"/>
    <s v="276d88d2-7acd-4e5f-a79e-e3c9d8996422"/>
    <x v="2"/>
    <s v="bpn-rosednwi-01"/>
    <s v="276d88d2-7acd-4e5f-a79e-e3c9d8996422"/>
    <s v="Low"/>
    <s v="ACTIVE"/>
    <x v="0"/>
    <m/>
    <m/>
    <m/>
    <m/>
    <x v="0"/>
  </r>
  <r>
    <x v="0"/>
    <s v="276db090-b528-4dad-8b37-d3f3a6ad574b"/>
    <x v="0"/>
    <e v="#N/A"/>
    <e v="#N/A"/>
    <e v="#N/A"/>
    <s v="FIXED"/>
    <x v="0"/>
    <m/>
    <m/>
    <m/>
    <m/>
    <x v="0"/>
  </r>
  <r>
    <x v="6"/>
    <s v="276e1b50-fa2e-4a26-8f69-9f9d49ab33d5"/>
    <x v="1"/>
    <s v="bpn-rosetecm-05"/>
    <s v="276e1b50-fa2e-4a26-8f69-9f9d49ab33d5"/>
    <s v="Critical"/>
    <s v="RESURFACED"/>
    <x v="0"/>
    <m/>
    <m/>
    <m/>
    <m/>
    <x v="0"/>
  </r>
  <r>
    <x v="0"/>
    <s v="276e28fa-db40-427b-aae5-6caf9a0661a6"/>
    <x v="0"/>
    <e v="#N/A"/>
    <e v="#N/A"/>
    <e v="#N/A"/>
    <s v="FIXED"/>
    <x v="0"/>
    <m/>
    <m/>
    <m/>
    <m/>
    <x v="0"/>
  </r>
  <r>
    <x v="0"/>
    <s v="276ec12d-36b6-42b9-8717-5aec80f7eec6"/>
    <x v="0"/>
    <e v="#N/A"/>
    <e v="#N/A"/>
    <e v="#N/A"/>
    <s v="FIXED"/>
    <x v="0"/>
    <m/>
    <m/>
    <m/>
    <m/>
    <x v="0"/>
  </r>
  <r>
    <x v="0"/>
    <s v="276f83be-9dfc-48f2-ba50-1e609d3cef5b"/>
    <x v="0"/>
    <e v="#N/A"/>
    <e v="#N/A"/>
    <e v="#N/A"/>
    <s v="FIXED"/>
    <x v="0"/>
    <m/>
    <m/>
    <m/>
    <m/>
    <x v="0"/>
  </r>
  <r>
    <x v="0"/>
    <s v="276f999c-5f2f-4d28-8bed-d067beec97aa"/>
    <x v="0"/>
    <e v="#N/A"/>
    <e v="#N/A"/>
    <e v="#N/A"/>
    <s v="FIXED"/>
    <x v="0"/>
    <m/>
    <m/>
    <m/>
    <m/>
    <x v="0"/>
  </r>
  <r>
    <x v="0"/>
    <s v="276fa6b4-dd2c-45c6-8dfb-0c270c15aabb"/>
    <x v="0"/>
    <e v="#N/A"/>
    <e v="#N/A"/>
    <e v="#N/A"/>
    <s v="FIXED"/>
    <x v="0"/>
    <m/>
    <m/>
    <m/>
    <m/>
    <x v="0"/>
  </r>
  <r>
    <x v="6"/>
    <s v="2770a1c7-434b-4985-8fd7-5b3408e4830b"/>
    <x v="1"/>
    <s v="bpn-rosetecm-05"/>
    <s v="2770a1c7-434b-4985-8fd7-5b3408e4830b"/>
    <s v="Medium"/>
    <s v="RESURFACED"/>
    <x v="0"/>
    <m/>
    <m/>
    <m/>
    <m/>
    <x v="0"/>
  </r>
  <r>
    <x v="0"/>
    <s v="2771820d-067a-4a99-8a7b-e8719c978753"/>
    <x v="0"/>
    <s v="0006bcp3y1jnd2d.bpna.popularinc.net"/>
    <s v="2771820d-067a-4a99-8a7b-e8719c978753"/>
    <s v="Critical"/>
    <s v="FIXED"/>
    <x v="0"/>
    <m/>
    <m/>
    <m/>
    <m/>
    <x v="0"/>
  </r>
  <r>
    <x v="2"/>
    <s v="2771ecee-7265-4c18-b235-fb20f86ce888"/>
    <x v="0"/>
    <e v="#N/A"/>
    <e v="#N/A"/>
    <e v="#N/A"/>
    <s v="FIXED"/>
    <x v="0"/>
    <m/>
    <m/>
    <m/>
    <m/>
    <x v="0"/>
  </r>
  <r>
    <x v="0"/>
    <s v="27738212-638a-46ec-9b8e-7442f3ebcf37"/>
    <x v="0"/>
    <e v="#N/A"/>
    <e v="#N/A"/>
    <e v="#N/A"/>
    <s v="FIXED"/>
    <x v="0"/>
    <m/>
    <m/>
    <m/>
    <m/>
    <x v="0"/>
  </r>
  <r>
    <x v="0"/>
    <s v="27738e55-0de7-435a-accc-6c7ca9a33129"/>
    <x v="0"/>
    <e v="#N/A"/>
    <e v="#N/A"/>
    <e v="#N/A"/>
    <s v="FIXED"/>
    <x v="0"/>
    <m/>
    <m/>
    <m/>
    <m/>
    <x v="0"/>
  </r>
  <r>
    <x v="0"/>
    <s v="2773fa14-61b4-4e57-b0ef-0d2d2e7ff14a"/>
    <x v="0"/>
    <e v="#N/A"/>
    <e v="#N/A"/>
    <e v="#N/A"/>
    <s v="FIXED"/>
    <x v="0"/>
    <m/>
    <m/>
    <m/>
    <m/>
    <x v="0"/>
  </r>
  <r>
    <x v="0"/>
    <s v="27741dc5-be39-4c38-8609-c3deb59689c8"/>
    <x v="0"/>
    <e v="#N/A"/>
    <e v="#N/A"/>
    <e v="#N/A"/>
    <s v="FIXED"/>
    <x v="0"/>
    <m/>
    <m/>
    <m/>
    <m/>
    <x v="0"/>
  </r>
  <r>
    <x v="0"/>
    <s v="277456a3-6eba-456d-a515-a938d3478bfd"/>
    <x v="0"/>
    <e v="#N/A"/>
    <e v="#N/A"/>
    <e v="#N/A"/>
    <s v="FIXED"/>
    <x v="0"/>
    <m/>
    <m/>
    <m/>
    <m/>
    <x v="0"/>
  </r>
  <r>
    <x v="3"/>
    <s v="2775e670-d28e-4998-b228-77ead0455407"/>
    <x v="1"/>
    <e v="#N/A"/>
    <e v="#N/A"/>
    <e v="#N/A"/>
    <s v="RESURFACED"/>
    <x v="0"/>
    <m/>
    <m/>
    <m/>
    <m/>
    <x v="0"/>
  </r>
  <r>
    <x v="2"/>
    <s v="27760a92-8895-4d57-aeac-8586e5f79ed8"/>
    <x v="0"/>
    <e v="#N/A"/>
    <e v="#N/A"/>
    <e v="#N/A"/>
    <s v="FIXED"/>
    <x v="0"/>
    <m/>
    <m/>
    <m/>
    <m/>
    <x v="0"/>
  </r>
  <r>
    <x v="0"/>
    <s v="2776b0bd-8a42-4b0f-ad42-7e5740746ef5"/>
    <x v="0"/>
    <e v="#N/A"/>
    <e v="#N/A"/>
    <e v="#N/A"/>
    <s v="FIXED"/>
    <x v="0"/>
    <m/>
    <m/>
    <m/>
    <m/>
    <x v="0"/>
  </r>
  <r>
    <x v="4"/>
    <s v="2776cc5f-3421-481f-be74-4866b94f3692"/>
    <x v="0"/>
    <e v="#N/A"/>
    <e v="#N/A"/>
    <e v="#N/A"/>
    <s v="FIXED"/>
    <x v="0"/>
    <m/>
    <m/>
    <m/>
    <m/>
    <x v="0"/>
  </r>
  <r>
    <x v="0"/>
    <s v="27788f60-cccd-4ee5-9f65-b0c35186d4ff"/>
    <x v="0"/>
    <s v="bdwybko9wb77g3l.bpna.popularinc.net"/>
    <s v="27788f60-cccd-4ee5-9f65-b0c35186d4ff"/>
    <s v="Medium"/>
    <s v="FIXED"/>
    <x v="0"/>
    <m/>
    <m/>
    <m/>
    <m/>
    <x v="0"/>
  </r>
  <r>
    <x v="0"/>
    <s v="2779f851-30e3-4b80-8833-04586b8f0856"/>
    <x v="0"/>
    <e v="#N/A"/>
    <e v="#N/A"/>
    <e v="#N/A"/>
    <s v="FIXED"/>
    <x v="0"/>
    <m/>
    <m/>
    <m/>
    <m/>
    <x v="0"/>
  </r>
  <r>
    <x v="4"/>
    <s v="277a5ec3-1fbd-43d9-a324-616d530ea0da"/>
    <x v="0"/>
    <e v="#N/A"/>
    <e v="#N/A"/>
    <e v="#N/A"/>
    <s v="FIXED"/>
    <x v="0"/>
    <m/>
    <m/>
    <m/>
    <m/>
    <x v="0"/>
  </r>
  <r>
    <x v="0"/>
    <s v="277afa69-d564-48e6-b5a6-c2c18c66ae4b"/>
    <x v="0"/>
    <e v="#N/A"/>
    <e v="#N/A"/>
    <e v="#N/A"/>
    <s v="FIXED"/>
    <x v="0"/>
    <m/>
    <m/>
    <m/>
    <m/>
    <x v="0"/>
  </r>
  <r>
    <x v="0"/>
    <s v="277c07c5-0b31-4d77-b1c9-4f97ea32f3a7"/>
    <x v="0"/>
    <e v="#N/A"/>
    <e v="#N/A"/>
    <e v="#N/A"/>
    <s v="FIXED"/>
    <x v="0"/>
    <m/>
    <m/>
    <m/>
    <m/>
    <x v="0"/>
  </r>
  <r>
    <x v="0"/>
    <s v="277d845a-39a6-4be5-967e-d24c5eee0cfa"/>
    <x v="0"/>
    <e v="#N/A"/>
    <e v="#N/A"/>
    <e v="#N/A"/>
    <s v="FIXED"/>
    <x v="0"/>
    <m/>
    <m/>
    <m/>
    <m/>
    <x v="0"/>
  </r>
  <r>
    <x v="0"/>
    <s v="277df8bb-0b63-4c90-b7a5-c7fd3da22b83"/>
    <x v="0"/>
    <s v="0012brn7p9g9n2d.bpna.popularinc.net"/>
    <s v="277df8bb-0b63-4c90-b7a5-c7fd3da22b83"/>
    <s v="Critical"/>
    <s v="FIXED"/>
    <x v="0"/>
    <m/>
    <m/>
    <m/>
    <m/>
    <x v="0"/>
  </r>
  <r>
    <x v="2"/>
    <s v="277fc319-5479-4211-989e-91d91a4e772c"/>
    <x v="0"/>
    <e v="#N/A"/>
    <e v="#N/A"/>
    <e v="#N/A"/>
    <s v="FIXED"/>
    <x v="0"/>
    <m/>
    <m/>
    <m/>
    <m/>
    <x v="0"/>
  </r>
  <r>
    <x v="0"/>
    <s v="2781c9ee-83c6-4452-aa75-b444831038c9"/>
    <x v="0"/>
    <e v="#N/A"/>
    <e v="#N/A"/>
    <e v="#N/A"/>
    <s v="FIXED"/>
    <x v="0"/>
    <m/>
    <m/>
    <m/>
    <m/>
    <x v="0"/>
  </r>
  <r>
    <x v="0"/>
    <s v="2781cd82-9521-4cf1-a146-187651cc7ba2"/>
    <x v="0"/>
    <e v="#N/A"/>
    <e v="#N/A"/>
    <e v="#N/A"/>
    <s v="FIXED"/>
    <x v="0"/>
    <m/>
    <m/>
    <m/>
    <m/>
    <x v="0"/>
  </r>
  <r>
    <x v="1"/>
    <s v="278485e6-ef05-47ae-aa23-51291e1b483e"/>
    <x v="0"/>
    <e v="#N/A"/>
    <e v="#N/A"/>
    <e v="#N/A"/>
    <s v="FIXED"/>
    <x v="0"/>
    <m/>
    <m/>
    <m/>
    <m/>
    <x v="0"/>
  </r>
  <r>
    <x v="0"/>
    <s v="2786876f-3f3d-4859-b9a1-159b2d900820"/>
    <x v="0"/>
    <e v="#N/A"/>
    <e v="#N/A"/>
    <e v="#N/A"/>
    <s v="FIXED"/>
    <x v="0"/>
    <m/>
    <m/>
    <m/>
    <m/>
    <x v="0"/>
  </r>
  <r>
    <x v="0"/>
    <s v="2786d0df-0fc0-42ea-9a4e-faa6f762e11d"/>
    <x v="0"/>
    <s v="bdwybkofh5q3g2l.bpna.popularinc.net"/>
    <s v="2786d0df-0fc0-42ea-9a4e-faa6f762e11d"/>
    <s v="High"/>
    <s v="FIXED"/>
    <x v="0"/>
    <m/>
    <m/>
    <m/>
    <m/>
    <x v="0"/>
  </r>
  <r>
    <x v="0"/>
    <s v="27885d36-8875-494b-b5ab-13b7e044b8c1"/>
    <x v="0"/>
    <e v="#N/A"/>
    <e v="#N/A"/>
    <e v="#N/A"/>
    <s v="FIXED"/>
    <x v="0"/>
    <m/>
    <m/>
    <m/>
    <m/>
    <x v="0"/>
  </r>
  <r>
    <x v="0"/>
    <s v="27887536-058c-4ff0-b48c-8d857be1d294"/>
    <x v="0"/>
    <e v="#N/A"/>
    <e v="#N/A"/>
    <e v="#N/A"/>
    <s v="FIXED"/>
    <x v="0"/>
    <m/>
    <m/>
    <m/>
    <m/>
    <x v="0"/>
  </r>
  <r>
    <x v="4"/>
    <s v="278a2733-b1c1-46ad-9110-e9d97abfad12"/>
    <x v="0"/>
    <s v="bdwybko54nj7g3l"/>
    <s v="278a2733-b1c1-46ad-9110-e9d97abfad12"/>
    <s v="Critical"/>
    <s v="FIXED"/>
    <x v="0"/>
    <m/>
    <m/>
    <m/>
    <m/>
    <x v="0"/>
  </r>
  <r>
    <x v="6"/>
    <s v="278acc6f-e7ea-4898-a7ab-8d6e4bc7b3d9"/>
    <x v="0"/>
    <e v="#N/A"/>
    <e v="#N/A"/>
    <e v="#N/A"/>
    <s v="FIXED"/>
    <x v="0"/>
    <m/>
    <m/>
    <m/>
    <m/>
    <x v="0"/>
  </r>
  <r>
    <x v="0"/>
    <s v="278af7f0-c149-4689-afef-86d23f64653f"/>
    <x v="0"/>
    <e v="#N/A"/>
    <e v="#N/A"/>
    <e v="#N/A"/>
    <s v="FIXED"/>
    <x v="0"/>
    <m/>
    <m/>
    <m/>
    <m/>
    <x v="0"/>
  </r>
  <r>
    <x v="0"/>
    <s v="278b0742-c7e5-407e-a385-70e96ef2d8cf"/>
    <x v="0"/>
    <e v="#N/A"/>
    <e v="#N/A"/>
    <e v="#N/A"/>
    <s v="FIXED"/>
    <x v="0"/>
    <m/>
    <m/>
    <m/>
    <m/>
    <x v="0"/>
  </r>
  <r>
    <x v="0"/>
    <s v="278db4e9-9ef2-4d31-bc84-e0dd4f0dc63e"/>
    <x v="0"/>
    <e v="#N/A"/>
    <e v="#N/A"/>
    <e v="#N/A"/>
    <s v="FIXED"/>
    <x v="0"/>
    <m/>
    <m/>
    <m/>
    <m/>
    <x v="0"/>
  </r>
  <r>
    <x v="0"/>
    <s v="278e17fa-ef84-4cc1-8bce-a199122e2a54"/>
    <x v="0"/>
    <e v="#N/A"/>
    <e v="#N/A"/>
    <e v="#N/A"/>
    <s v="FIXED"/>
    <x v="0"/>
    <m/>
    <m/>
    <m/>
    <m/>
    <x v="0"/>
  </r>
  <r>
    <x v="0"/>
    <s v="278eb83b-0b35-4af4-a182-a8494c64368d"/>
    <x v="0"/>
    <e v="#N/A"/>
    <e v="#N/A"/>
    <e v="#N/A"/>
    <s v="FIXED"/>
    <x v="0"/>
    <m/>
    <m/>
    <m/>
    <m/>
    <x v="0"/>
  </r>
  <r>
    <x v="0"/>
    <s v="278f4ce1-af92-4e21-a5f1-3e27baadd492"/>
    <x v="0"/>
    <e v="#N/A"/>
    <e v="#N/A"/>
    <e v="#N/A"/>
    <s v="FIXED"/>
    <x v="0"/>
    <m/>
    <m/>
    <m/>
    <m/>
    <x v="0"/>
  </r>
  <r>
    <x v="0"/>
    <s v="2790c53f-dc02-426e-ac04-41d1d0cc7df6"/>
    <x v="0"/>
    <e v="#N/A"/>
    <e v="#N/A"/>
    <e v="#N/A"/>
    <s v="FIXED"/>
    <x v="0"/>
    <m/>
    <m/>
    <m/>
    <m/>
    <x v="0"/>
  </r>
  <r>
    <x v="1"/>
    <s v="279100c2-a381-4a63-9686-9537f804f994"/>
    <x v="1"/>
    <s v="pcb-rosemx-13"/>
    <s v="279100c2-a381-4a63-9686-9537f804f994"/>
    <s v="Medium"/>
    <s v="RESURFACED"/>
    <x v="1118"/>
    <s v="Backlog"/>
    <s v="MICROSOFT WINDOWS 10 "/>
    <s v="RESURFACED"/>
    <s v="MICROSOFT WINDOWS 10 ENTERPRISE 10.0.19044"/>
    <x v="0"/>
  </r>
  <r>
    <x v="3"/>
    <s v="2792d5b0-7259-468a-b2c6-ce1bae2aabcb"/>
    <x v="2"/>
    <s v="bpn-rosedb-02"/>
    <s v="2792d5b0-7259-468a-b2c6-ce1bae2aabcb"/>
    <s v="Critical"/>
    <s v="ACTIVE"/>
    <x v="0"/>
    <m/>
    <m/>
    <m/>
    <m/>
    <x v="0"/>
  </r>
  <r>
    <x v="4"/>
    <s v="27944952-2145-4b51-b9e3-3824227a7750"/>
    <x v="0"/>
    <e v="#N/A"/>
    <e v="#N/A"/>
    <e v="#N/A"/>
    <s v="FIXED"/>
    <x v="0"/>
    <m/>
    <m/>
    <m/>
    <m/>
    <x v="0"/>
  </r>
  <r>
    <x v="0"/>
    <s v="27946eb7-95a2-4ff1-8190-8dba8bacd8f9"/>
    <x v="0"/>
    <e v="#N/A"/>
    <e v="#N/A"/>
    <e v="#N/A"/>
    <s v="FIXED"/>
    <x v="0"/>
    <m/>
    <m/>
    <m/>
    <m/>
    <x v="0"/>
  </r>
  <r>
    <x v="0"/>
    <s v="2794bbf4-99a0-4c8c-a2b0-0c7be25fb086"/>
    <x v="0"/>
    <e v="#N/A"/>
    <e v="#N/A"/>
    <e v="#N/A"/>
    <s v="FIXED"/>
    <x v="0"/>
    <m/>
    <m/>
    <m/>
    <m/>
    <x v="0"/>
  </r>
  <r>
    <x v="3"/>
    <s v="2794c29b-33da-40e9-9518-85cb3bc1fc9f"/>
    <x v="0"/>
    <e v="#N/A"/>
    <e v="#N/A"/>
    <e v="#N/A"/>
    <s v="FIXED"/>
    <x v="0"/>
    <m/>
    <m/>
    <m/>
    <m/>
    <x v="0"/>
  </r>
  <r>
    <x v="4"/>
    <s v="2795154a-a8bd-41bd-9c36-e9b6957334e5"/>
    <x v="0"/>
    <e v="#N/A"/>
    <e v="#N/A"/>
    <e v="#N/A"/>
    <s v="FIXED"/>
    <x v="0"/>
    <m/>
    <m/>
    <m/>
    <m/>
    <x v="0"/>
  </r>
  <r>
    <x v="0"/>
    <s v="2795452c-0908-496f-802e-d67c9089ffe1"/>
    <x v="0"/>
    <e v="#N/A"/>
    <e v="#N/A"/>
    <e v="#N/A"/>
    <s v="FIXED"/>
    <x v="0"/>
    <m/>
    <m/>
    <m/>
    <m/>
    <x v="0"/>
  </r>
  <r>
    <x v="0"/>
    <s v="27966b5a-24a4-45e8-ac41-cf144de9218a"/>
    <x v="0"/>
    <s v="miambkobpl29y2l.bpna.popularinc.net"/>
    <s v="27966b5a-24a4-45e8-ac41-cf144de9218a"/>
    <s v="High"/>
    <s v="FIXED"/>
    <x v="1119"/>
    <s v="Backlog"/>
    <s v="MICROSOFT WINDOWS SERVER 2008 R2 "/>
    <s v="FIXED"/>
    <s v="MICROSOFT WINDOWS SERVER 2008 "/>
    <x v="0"/>
  </r>
  <r>
    <x v="0"/>
    <s v="2797ccc0-4311-4b96-85c7-f32df0688adb"/>
    <x v="0"/>
    <e v="#N/A"/>
    <e v="#N/A"/>
    <e v="#N/A"/>
    <s v="FIXED"/>
    <x v="0"/>
    <m/>
    <m/>
    <m/>
    <m/>
    <x v="0"/>
  </r>
  <r>
    <x v="2"/>
    <s v="2797ff3e-0256-48f7-afd7-700023e14800"/>
    <x v="1"/>
    <s v="bpn-rosesecs-01"/>
    <s v="2797ff3e-0256-48f7-afd7-700023e14800"/>
    <s v="Medium"/>
    <s v="RESURFACED"/>
    <x v="0"/>
    <m/>
    <m/>
    <m/>
    <m/>
    <x v="0"/>
  </r>
  <r>
    <x v="0"/>
    <s v="279a17cf-c5c9-4e84-91f4-7c51cbe3e613"/>
    <x v="0"/>
    <e v="#N/A"/>
    <e v="#N/A"/>
    <e v="#N/A"/>
    <s v="FIXED"/>
    <x v="0"/>
    <m/>
    <m/>
    <m/>
    <m/>
    <x v="0"/>
  </r>
  <r>
    <x v="0"/>
    <s v="279a8351-9444-4966-8e01-46d78be173b0"/>
    <x v="1"/>
    <s v="rosebko98l62x2l"/>
    <s v="279a8351-9444-4966-8e01-46d78be173b0"/>
    <s v="Critical"/>
    <s v="RESURFACED"/>
    <x v="1120"/>
    <s v="Backlog"/>
    <s v="MICROSOFT WINDOWS 10 "/>
    <s v="RESURFACED"/>
    <s v="MICROSOFT WINDOWS 10 ENTERPRISE 10.0.19044"/>
    <x v="0"/>
  </r>
  <r>
    <x v="1"/>
    <s v="279c9047-11e5-477e-82a4-39cfa9d5a3fb"/>
    <x v="0"/>
    <e v="#N/A"/>
    <e v="#N/A"/>
    <e v="#N/A"/>
    <s v="FIXED"/>
    <x v="0"/>
    <m/>
    <m/>
    <m/>
    <m/>
    <x v="0"/>
  </r>
  <r>
    <x v="0"/>
    <s v="279c9094-1457-48f7-8424-df07cdd8ca62"/>
    <x v="0"/>
    <e v="#N/A"/>
    <e v="#N/A"/>
    <e v="#N/A"/>
    <s v="FIXED"/>
    <x v="0"/>
    <m/>
    <m/>
    <m/>
    <m/>
    <x v="0"/>
  </r>
  <r>
    <x v="0"/>
    <s v="279d7731-4056-4644-87cc-f24d4bf1a492"/>
    <x v="0"/>
    <s v="bdwybko1h1zgh2l.bpna.popularinc.net"/>
    <s v="279d7731-4056-4644-87cc-f24d4bf1a492"/>
    <s v="High"/>
    <s v="FIXED"/>
    <x v="0"/>
    <m/>
    <m/>
    <m/>
    <m/>
    <x v="0"/>
  </r>
  <r>
    <x v="0"/>
    <s v="279ea3ad-bf50-4d77-9208-c3a2ea6d3b3b"/>
    <x v="0"/>
    <e v="#N/A"/>
    <e v="#N/A"/>
    <e v="#N/A"/>
    <s v="FIXED"/>
    <x v="0"/>
    <m/>
    <m/>
    <m/>
    <m/>
    <x v="0"/>
  </r>
  <r>
    <x v="0"/>
    <s v="279eac48-d0e3-4a30-8c9d-bda0810ecf96"/>
    <x v="0"/>
    <e v="#N/A"/>
    <e v="#N/A"/>
    <e v="#N/A"/>
    <s v="FIXED"/>
    <x v="0"/>
    <m/>
    <m/>
    <m/>
    <m/>
    <x v="0"/>
  </r>
  <r>
    <x v="4"/>
    <s v="279f6dde-566a-4ead-8f5d-e613d250f7cb"/>
    <x v="0"/>
    <e v="#N/A"/>
    <e v="#N/A"/>
    <e v="#N/A"/>
    <s v="FIXED"/>
    <x v="0"/>
    <m/>
    <m/>
    <m/>
    <m/>
    <x v="0"/>
  </r>
  <r>
    <x v="2"/>
    <s v="279fe7a9-9f67-4dc2-a580-fbba72e7b6c0"/>
    <x v="0"/>
    <e v="#N/A"/>
    <e v="#N/A"/>
    <e v="#N/A"/>
    <s v="FIXED"/>
    <x v="0"/>
    <m/>
    <m/>
    <m/>
    <m/>
    <x v="0"/>
  </r>
  <r>
    <x v="0"/>
    <s v="27a06a31-bd6d-4006-9026-c2d0ffdc1533"/>
    <x v="0"/>
    <e v="#N/A"/>
    <e v="#N/A"/>
    <e v="#N/A"/>
    <s v="FIXED"/>
    <x v="0"/>
    <m/>
    <m/>
    <m/>
    <m/>
    <x v="0"/>
  </r>
  <r>
    <x v="0"/>
    <s v="27a17284-aa2d-49f5-b82f-b0638177401d"/>
    <x v="0"/>
    <e v="#N/A"/>
    <e v="#N/A"/>
    <e v="#N/A"/>
    <s v="FIXED"/>
    <x v="0"/>
    <m/>
    <m/>
    <m/>
    <m/>
    <x v="0"/>
  </r>
  <r>
    <x v="2"/>
    <s v="27a19e22-83a2-4303-8d1e-93ac13655281"/>
    <x v="0"/>
    <e v="#N/A"/>
    <e v="#N/A"/>
    <e v="#N/A"/>
    <s v="FIXED"/>
    <x v="0"/>
    <m/>
    <m/>
    <m/>
    <m/>
    <x v="0"/>
  </r>
  <r>
    <x v="0"/>
    <s v="27a1fc61-590f-46de-92a8-6f7952e39dd2"/>
    <x v="0"/>
    <e v="#N/A"/>
    <e v="#N/A"/>
    <e v="#N/A"/>
    <s v="FIXED"/>
    <x v="0"/>
    <m/>
    <m/>
    <m/>
    <m/>
    <x v="0"/>
  </r>
  <r>
    <x v="0"/>
    <s v="27a2ecf0-611f-47a7-a9fa-f9fbc6ae06dd"/>
    <x v="0"/>
    <e v="#N/A"/>
    <e v="#N/A"/>
    <e v="#N/A"/>
    <s v="FIXED"/>
    <x v="0"/>
    <m/>
    <m/>
    <m/>
    <m/>
    <x v="0"/>
  </r>
  <r>
    <x v="4"/>
    <s v="27a32bf4-4a30-4b6e-bf4e-289a50d2b997"/>
    <x v="0"/>
    <e v="#N/A"/>
    <e v="#N/A"/>
    <e v="#N/A"/>
    <s v="FIXED"/>
    <x v="0"/>
    <m/>
    <m/>
    <m/>
    <m/>
    <x v="0"/>
  </r>
  <r>
    <x v="0"/>
    <s v="27a4bdcd-9dcd-429f-8c95-3d013baf4686"/>
    <x v="0"/>
    <e v="#N/A"/>
    <e v="#N/A"/>
    <e v="#N/A"/>
    <s v="FIXED"/>
    <x v="0"/>
    <m/>
    <m/>
    <m/>
    <m/>
    <x v="0"/>
  </r>
  <r>
    <x v="0"/>
    <s v="27a50003-c4a5-4507-8f13-66027eedd595"/>
    <x v="0"/>
    <e v="#N/A"/>
    <e v="#N/A"/>
    <e v="#N/A"/>
    <s v="FIXED"/>
    <x v="0"/>
    <m/>
    <m/>
    <m/>
    <m/>
    <x v="0"/>
  </r>
  <r>
    <x v="9"/>
    <s v="27a5cf11-269b-4258-bcf4-c81edd2f505b"/>
    <x v="0"/>
    <e v="#N/A"/>
    <e v="#N/A"/>
    <e v="#N/A"/>
    <s v="FIXED"/>
    <x v="0"/>
    <m/>
    <m/>
    <m/>
    <m/>
    <x v="0"/>
  </r>
  <r>
    <x v="0"/>
    <s v="27a661bb-abfe-4a25-927f-0902eee375aa"/>
    <x v="0"/>
    <e v="#N/A"/>
    <e v="#N/A"/>
    <e v="#N/A"/>
    <s v="FIXED"/>
    <x v="0"/>
    <m/>
    <m/>
    <m/>
    <m/>
    <x v="0"/>
  </r>
  <r>
    <x v="0"/>
    <s v="27a78572-3711-470b-a601-b99e31c2e604"/>
    <x v="0"/>
    <e v="#N/A"/>
    <e v="#N/A"/>
    <e v="#N/A"/>
    <s v="FIXED"/>
    <x v="0"/>
    <m/>
    <m/>
    <m/>
    <m/>
    <x v="0"/>
  </r>
  <r>
    <x v="0"/>
    <s v="27a81563-458d-482e-a1e1-68d087566177"/>
    <x v="0"/>
    <e v="#N/A"/>
    <e v="#N/A"/>
    <e v="#N/A"/>
    <s v="FIXED"/>
    <x v="0"/>
    <m/>
    <m/>
    <m/>
    <m/>
    <x v="0"/>
  </r>
  <r>
    <x v="0"/>
    <s v="27a8b479-bcec-4ad0-8dbc-0d2405ed863a"/>
    <x v="0"/>
    <e v="#N/A"/>
    <e v="#N/A"/>
    <e v="#N/A"/>
    <s v="FIXED"/>
    <x v="0"/>
    <m/>
    <m/>
    <m/>
    <m/>
    <x v="0"/>
  </r>
  <r>
    <x v="0"/>
    <s v="27a8b644-c1ef-4273-bb6a-f50ac9e954cc"/>
    <x v="0"/>
    <e v="#N/A"/>
    <e v="#N/A"/>
    <e v="#N/A"/>
    <s v="FIXED"/>
    <x v="0"/>
    <m/>
    <m/>
    <m/>
    <m/>
    <x v="0"/>
  </r>
  <r>
    <x v="0"/>
    <s v="27acb105-7eae-4fff-a02e-0bbe1e33b32d"/>
    <x v="0"/>
    <s v="0035brn7p8k9n2d.bpna.popularinc.net"/>
    <s v="27acb105-7eae-4fff-a02e-0bbe1e33b32d"/>
    <s v="Critical"/>
    <s v="FIXED"/>
    <x v="0"/>
    <m/>
    <m/>
    <m/>
    <m/>
    <x v="0"/>
  </r>
  <r>
    <x v="0"/>
    <s v="27ae8469-c3f9-4277-b373-2427b1da63c6"/>
    <x v="0"/>
    <e v="#N/A"/>
    <e v="#N/A"/>
    <e v="#N/A"/>
    <s v="FIXED"/>
    <x v="0"/>
    <m/>
    <m/>
    <m/>
    <m/>
    <x v="0"/>
  </r>
  <r>
    <x v="1"/>
    <s v="27ae8d3f-5746-40ec-84a8-ff7c7fb24b44"/>
    <x v="2"/>
    <s v="bpn-miamdgnd-01"/>
    <s v="27ae8d3f-5746-40ec-84a8-ff7c7fb24b44"/>
    <s v="High"/>
    <s v="ACTIVE"/>
    <x v="0"/>
    <m/>
    <m/>
    <m/>
    <m/>
    <x v="0"/>
  </r>
  <r>
    <x v="0"/>
    <s v="27af677d-bc15-4909-aefe-eeb70829da8a"/>
    <x v="0"/>
    <e v="#N/A"/>
    <e v="#N/A"/>
    <e v="#N/A"/>
    <s v="FIXED"/>
    <x v="0"/>
    <m/>
    <m/>
    <m/>
    <m/>
    <x v="0"/>
  </r>
  <r>
    <x v="0"/>
    <s v="27af962a-91bd-42ba-9157-351ddf08792d"/>
    <x v="0"/>
    <e v="#N/A"/>
    <e v="#N/A"/>
    <e v="#N/A"/>
    <s v="FIXED"/>
    <x v="0"/>
    <m/>
    <m/>
    <m/>
    <m/>
    <x v="0"/>
  </r>
  <r>
    <x v="7"/>
    <s v="27afdd90-3935-4ebb-9770-6b94f642af78"/>
    <x v="0"/>
    <e v="#N/A"/>
    <e v="#N/A"/>
    <e v="#N/A"/>
    <s v="FIXED"/>
    <x v="0"/>
    <m/>
    <m/>
    <m/>
    <m/>
    <x v="0"/>
  </r>
  <r>
    <x v="2"/>
    <s v="27b00d40-7b7e-443e-9ae7-c0e9451e1f7b"/>
    <x v="0"/>
    <e v="#N/A"/>
    <e v="#N/A"/>
    <e v="#N/A"/>
    <s v="FIXED"/>
    <x v="0"/>
    <m/>
    <m/>
    <m/>
    <m/>
    <x v="0"/>
  </r>
  <r>
    <x v="0"/>
    <s v="27b15eef-c6c1-4a8d-bccf-6e7bb5c0711f"/>
    <x v="0"/>
    <e v="#N/A"/>
    <e v="#N/A"/>
    <e v="#N/A"/>
    <s v="FIXED"/>
    <x v="0"/>
    <m/>
    <m/>
    <m/>
    <m/>
    <x v="0"/>
  </r>
  <r>
    <x v="2"/>
    <s v="27b1797c-4e1e-405f-a3d5-8ae2757c8b31"/>
    <x v="0"/>
    <e v="#N/A"/>
    <e v="#N/A"/>
    <e v="#N/A"/>
    <s v="FIXED"/>
    <x v="0"/>
    <m/>
    <m/>
    <m/>
    <m/>
    <x v="0"/>
  </r>
  <r>
    <x v="0"/>
    <s v="27b380d9-4439-4cda-b2a7-da68b289a6ea"/>
    <x v="0"/>
    <e v="#N/A"/>
    <e v="#N/A"/>
    <e v="#N/A"/>
    <s v="FIXED"/>
    <x v="0"/>
    <m/>
    <m/>
    <m/>
    <m/>
    <x v="0"/>
  </r>
  <r>
    <x v="2"/>
    <s v="27b3e70f-c927-4a51-af7b-01857f4868a5"/>
    <x v="0"/>
    <e v="#N/A"/>
    <e v="#N/A"/>
    <e v="#N/A"/>
    <s v="FIXED"/>
    <x v="0"/>
    <m/>
    <m/>
    <m/>
    <m/>
    <x v="0"/>
  </r>
  <r>
    <x v="0"/>
    <s v="27b41409-e045-4684-ba9f-6efcbc376933"/>
    <x v="0"/>
    <e v="#N/A"/>
    <e v="#N/A"/>
    <e v="#N/A"/>
    <s v="FIXED"/>
    <x v="0"/>
    <m/>
    <m/>
    <m/>
    <m/>
    <x v="0"/>
  </r>
  <r>
    <x v="0"/>
    <s v="27b577bb-9180-4b4f-b2f5-9094071fec07"/>
    <x v="0"/>
    <e v="#N/A"/>
    <e v="#N/A"/>
    <e v="#N/A"/>
    <s v="FIXED"/>
    <x v="0"/>
    <m/>
    <m/>
    <m/>
    <m/>
    <x v="0"/>
  </r>
  <r>
    <x v="2"/>
    <s v="27b58959-26c3-41c6-b073-720a7dd6ac68"/>
    <x v="0"/>
    <e v="#N/A"/>
    <e v="#N/A"/>
    <e v="#N/A"/>
    <s v="FIXED"/>
    <x v="0"/>
    <m/>
    <m/>
    <m/>
    <m/>
    <x v="0"/>
  </r>
  <r>
    <x v="0"/>
    <s v="27b6dbbe-dc1a-43a1-b69d-35a495f4acb5"/>
    <x v="0"/>
    <e v="#N/A"/>
    <e v="#N/A"/>
    <e v="#N/A"/>
    <s v="FIXED"/>
    <x v="0"/>
    <m/>
    <m/>
    <m/>
    <m/>
    <x v="0"/>
  </r>
  <r>
    <x v="2"/>
    <s v="27b6e512-a5e7-4456-86e2-1a30ff480e14"/>
    <x v="3"/>
    <e v="#N/A"/>
    <e v="#N/A"/>
    <e v="#N/A"/>
    <s v="NEW"/>
    <x v="0"/>
    <m/>
    <m/>
    <m/>
    <m/>
    <x v="0"/>
  </r>
  <r>
    <x v="0"/>
    <s v="27b7a080-d887-4917-8067-b5bd81dedbd9"/>
    <x v="0"/>
    <e v="#N/A"/>
    <e v="#N/A"/>
    <e v="#N/A"/>
    <s v="FIXED"/>
    <x v="0"/>
    <m/>
    <m/>
    <m/>
    <m/>
    <x v="0"/>
  </r>
  <r>
    <x v="0"/>
    <s v="27b8a3cc-d271-4ab5-b341-f1d6238a6b7d"/>
    <x v="0"/>
    <e v="#N/A"/>
    <e v="#N/A"/>
    <e v="#N/A"/>
    <s v="FIXED"/>
    <x v="0"/>
    <m/>
    <m/>
    <m/>
    <m/>
    <x v="0"/>
  </r>
  <r>
    <x v="1"/>
    <s v="27b8b5b9-2e62-4976-80eb-fcc5baa073bb"/>
    <x v="0"/>
    <e v="#N/A"/>
    <e v="#N/A"/>
    <e v="#N/A"/>
    <s v="FIXED"/>
    <x v="0"/>
    <m/>
    <m/>
    <m/>
    <m/>
    <x v="0"/>
  </r>
  <r>
    <x v="0"/>
    <s v="27b8c6ac-8435-4327-8486-c6e3d9507ac0"/>
    <x v="0"/>
    <e v="#N/A"/>
    <e v="#N/A"/>
    <e v="#N/A"/>
    <s v="FIXED"/>
    <x v="0"/>
    <m/>
    <m/>
    <m/>
    <m/>
    <x v="0"/>
  </r>
  <r>
    <x v="0"/>
    <s v="27b92bc9-b18d-45d9-8334-8612efed4295"/>
    <x v="0"/>
    <e v="#N/A"/>
    <e v="#N/A"/>
    <e v="#N/A"/>
    <s v="FIXED"/>
    <x v="0"/>
    <m/>
    <m/>
    <m/>
    <m/>
    <x v="0"/>
  </r>
  <r>
    <x v="4"/>
    <s v="27b9e935-a03d-478a-bf4f-020787529959"/>
    <x v="0"/>
    <e v="#N/A"/>
    <e v="#N/A"/>
    <e v="#N/A"/>
    <s v="FIXED"/>
    <x v="0"/>
    <m/>
    <m/>
    <m/>
    <m/>
    <x v="0"/>
  </r>
  <r>
    <x v="0"/>
    <s v="27bb03e3-b1ca-4105-82bd-d5b2ea66efbd"/>
    <x v="0"/>
    <s v="0263brn7ppl9n2d"/>
    <s v="27bb03e3-b1ca-4105-82bd-d5b2ea66efbd"/>
    <s v="Medium"/>
    <s v="FIXED"/>
    <x v="0"/>
    <m/>
    <m/>
    <m/>
    <m/>
    <x v="0"/>
  </r>
  <r>
    <x v="4"/>
    <s v="27bb6b9e-9b28-43a3-bf01-a6ecc03f4ece"/>
    <x v="0"/>
    <e v="#N/A"/>
    <e v="#N/A"/>
    <e v="#N/A"/>
    <s v="FIXED"/>
    <x v="0"/>
    <m/>
    <m/>
    <m/>
    <m/>
    <x v="0"/>
  </r>
  <r>
    <x v="0"/>
    <s v="27bba9f0-d5f3-4d8e-8f97-915ac4c297b4"/>
    <x v="0"/>
    <e v="#N/A"/>
    <e v="#N/A"/>
    <e v="#N/A"/>
    <s v="FIXED"/>
    <x v="0"/>
    <m/>
    <m/>
    <m/>
    <m/>
    <x v="0"/>
  </r>
  <r>
    <x v="0"/>
    <s v="27bc2e48-85f8-4de2-9dfb-538a2397c66e"/>
    <x v="0"/>
    <s v="miambkofpbq633l.bpna.popularinc.net"/>
    <s v="27bc2e48-85f8-4de2-9dfb-538a2397c66e"/>
    <s v="Critical"/>
    <s v="FIXED"/>
    <x v="1121"/>
    <s v="Backlog"/>
    <s v="MICROSOFT WINDOWS 10 "/>
    <s v="FIXED"/>
    <s v="MICROSOFT WINDOWS 10 ENTERPRISE 10.0.19044"/>
    <x v="0"/>
  </r>
  <r>
    <x v="0"/>
    <s v="27bed94e-fdd5-4eeb-ab1c-bf093cf09218"/>
    <x v="1"/>
    <s v="miambko2z28bk3l"/>
    <s v="27bed94e-fdd5-4eeb-ab1c-bf093cf09218"/>
    <s v="High"/>
    <s v="RESURFACED"/>
    <x v="0"/>
    <m/>
    <m/>
    <m/>
    <m/>
    <x v="0"/>
  </r>
  <r>
    <x v="0"/>
    <s v="27bf0104-a229-4ba4-95f9-89ce1244b6d5"/>
    <x v="0"/>
    <e v="#N/A"/>
    <e v="#N/A"/>
    <e v="#N/A"/>
    <s v="FIXED"/>
    <x v="0"/>
    <m/>
    <m/>
    <m/>
    <m/>
    <x v="0"/>
  </r>
  <r>
    <x v="1"/>
    <s v="27bf4340-a456-4f74-aa02-45072cf6a3a7"/>
    <x v="0"/>
    <e v="#N/A"/>
    <e v="#N/A"/>
    <e v="#N/A"/>
    <s v="FIXED"/>
    <x v="0"/>
    <m/>
    <m/>
    <m/>
    <m/>
    <x v="0"/>
  </r>
  <r>
    <x v="5"/>
    <s v="27c03258-be19-4447-9583-db6791f79d46"/>
    <x v="0"/>
    <e v="#N/A"/>
    <e v="#N/A"/>
    <e v="#N/A"/>
    <s v="FIXED"/>
    <x v="0"/>
    <m/>
    <m/>
    <m/>
    <m/>
    <x v="0"/>
  </r>
  <r>
    <x v="2"/>
    <s v="27c04a92-16ae-48bf-9e96-1532227c99fa"/>
    <x v="1"/>
    <s v="bpn-rosecmas-05"/>
    <s v="27c04a92-16ae-48bf-9e96-1532227c99fa"/>
    <s v="Low"/>
    <s v="RESURFACED"/>
    <x v="0"/>
    <m/>
    <m/>
    <m/>
    <m/>
    <x v="0"/>
  </r>
  <r>
    <x v="0"/>
    <s v="27c09607-7c29-4710-a2bc-d7b9f91608d6"/>
    <x v="0"/>
    <e v="#N/A"/>
    <e v="#N/A"/>
    <e v="#N/A"/>
    <s v="FIXED"/>
    <x v="0"/>
    <m/>
    <m/>
    <m/>
    <m/>
    <x v="0"/>
  </r>
  <r>
    <x v="0"/>
    <s v="27c172ba-2b1c-4cef-a61c-0a1b6787486c"/>
    <x v="0"/>
    <e v="#N/A"/>
    <e v="#N/A"/>
    <e v="#N/A"/>
    <s v="FIXED"/>
    <x v="0"/>
    <m/>
    <m/>
    <m/>
    <m/>
    <x v="0"/>
  </r>
  <r>
    <x v="0"/>
    <s v="27c35818-705e-4b99-896a-23b853f7d370"/>
    <x v="0"/>
    <e v="#N/A"/>
    <e v="#N/A"/>
    <e v="#N/A"/>
    <s v="FIXED"/>
    <x v="0"/>
    <m/>
    <m/>
    <m/>
    <m/>
    <x v="0"/>
  </r>
  <r>
    <x v="8"/>
    <s v="27c5236d-e0e5-446b-808a-5d5218ec6a4d"/>
    <x v="0"/>
    <e v="#N/A"/>
    <e v="#N/A"/>
    <e v="#N/A"/>
    <s v="FIXED"/>
    <x v="0"/>
    <m/>
    <m/>
    <m/>
    <m/>
    <x v="0"/>
  </r>
  <r>
    <x v="4"/>
    <s v="27c55d82-ef55-42d2-95b3-344759f5eb91"/>
    <x v="0"/>
    <e v="#N/A"/>
    <e v="#N/A"/>
    <e v="#N/A"/>
    <s v="FIXED"/>
    <x v="0"/>
    <m/>
    <m/>
    <m/>
    <m/>
    <x v="0"/>
  </r>
  <r>
    <x v="0"/>
    <s v="27c6bf63-2d44-44f8-a88c-9d8921f839fd"/>
    <x v="0"/>
    <e v="#N/A"/>
    <e v="#N/A"/>
    <e v="#N/A"/>
    <s v="FIXED"/>
    <x v="0"/>
    <m/>
    <m/>
    <m/>
    <m/>
    <x v="0"/>
  </r>
  <r>
    <x v="7"/>
    <s v="27c725d5-879d-421d-851b-575ca7a26b9e"/>
    <x v="2"/>
    <s v="bpn-miamfipr-01"/>
    <s v="27c725d5-879d-421d-851b-575ca7a26b9e"/>
    <s v="Low"/>
    <s v="ACTIVE"/>
    <x v="0"/>
    <m/>
    <m/>
    <m/>
    <m/>
    <x v="0"/>
  </r>
  <r>
    <x v="0"/>
    <s v="27c86289-fd79-479d-bd8c-1c8dda42bb69"/>
    <x v="0"/>
    <s v="0022brnbyqrnd2d.bpna.popularinc.net"/>
    <s v="27c86289-fd79-479d-bd8c-1c8dda42bb69"/>
    <s v="Medium"/>
    <s v="FIXED"/>
    <x v="0"/>
    <m/>
    <m/>
    <m/>
    <m/>
    <x v="0"/>
  </r>
  <r>
    <x v="1"/>
    <s v="27c89135-d0ed-48ec-bf0e-da0d5502e8b5"/>
    <x v="0"/>
    <e v="#N/A"/>
    <e v="#N/A"/>
    <e v="#N/A"/>
    <s v="FIXED"/>
    <x v="0"/>
    <m/>
    <m/>
    <m/>
    <m/>
    <x v="0"/>
  </r>
  <r>
    <x v="2"/>
    <s v="27c99ede-326a-4dc1-940f-66c7278faf0b"/>
    <x v="0"/>
    <e v="#N/A"/>
    <e v="#N/A"/>
    <e v="#N/A"/>
    <s v="FIXED"/>
    <x v="0"/>
    <m/>
    <m/>
    <m/>
    <m/>
    <x v="0"/>
  </r>
  <r>
    <x v="0"/>
    <s v="27ca837c-7767-477b-ad90-fe26a1a88b14"/>
    <x v="0"/>
    <e v="#N/A"/>
    <e v="#N/A"/>
    <e v="#N/A"/>
    <s v="FIXED"/>
    <x v="0"/>
    <m/>
    <m/>
    <m/>
    <m/>
    <x v="0"/>
  </r>
  <r>
    <x v="0"/>
    <s v="27cad5a6-7e77-47a7-9baa-fc5ec8eb3898"/>
    <x v="0"/>
    <e v="#N/A"/>
    <e v="#N/A"/>
    <e v="#N/A"/>
    <s v="FIXED"/>
    <x v="0"/>
    <m/>
    <m/>
    <m/>
    <m/>
    <x v="0"/>
  </r>
  <r>
    <x v="0"/>
    <s v="27cc0e3c-4345-44ba-906a-db62539a3240"/>
    <x v="0"/>
    <e v="#N/A"/>
    <e v="#N/A"/>
    <e v="#N/A"/>
    <s v="FIXED"/>
    <x v="0"/>
    <m/>
    <m/>
    <m/>
    <m/>
    <x v="0"/>
  </r>
  <r>
    <x v="0"/>
    <s v="27cc3673-2cbc-4828-9f50-5c4fa93a33a0"/>
    <x v="0"/>
    <e v="#N/A"/>
    <e v="#N/A"/>
    <e v="#N/A"/>
    <s v="FIXED"/>
    <x v="0"/>
    <m/>
    <m/>
    <m/>
    <m/>
    <x v="0"/>
  </r>
  <r>
    <x v="0"/>
    <s v="27cc95bf-aa88-4a0c-8a74-a95e1176591a"/>
    <x v="0"/>
    <e v="#N/A"/>
    <e v="#N/A"/>
    <e v="#N/A"/>
    <s v="FIXED"/>
    <x v="0"/>
    <m/>
    <m/>
    <m/>
    <m/>
    <x v="0"/>
  </r>
  <r>
    <x v="0"/>
    <s v="27ccee73-d837-47bc-99f9-dc41dd68fc27"/>
    <x v="0"/>
    <e v="#N/A"/>
    <e v="#N/A"/>
    <e v="#N/A"/>
    <s v="FIXED"/>
    <x v="0"/>
    <m/>
    <m/>
    <m/>
    <m/>
    <x v="0"/>
  </r>
  <r>
    <x v="0"/>
    <s v="27ccf93e-a827-426d-962a-3045a4d37d92"/>
    <x v="0"/>
    <e v="#N/A"/>
    <e v="#N/A"/>
    <e v="#N/A"/>
    <s v="FIXED"/>
    <x v="0"/>
    <m/>
    <m/>
    <m/>
    <m/>
    <x v="0"/>
  </r>
  <r>
    <x v="7"/>
    <s v="27ceeaed-8e4c-4fa2-ac48-20afb3df05cc"/>
    <x v="0"/>
    <e v="#N/A"/>
    <e v="#N/A"/>
    <e v="#N/A"/>
    <s v="FIXED"/>
    <x v="0"/>
    <m/>
    <m/>
    <m/>
    <m/>
    <x v="0"/>
  </r>
  <r>
    <x v="6"/>
    <s v="27cf3ed7-982b-40f8-bda9-f4e2540b9dce"/>
    <x v="0"/>
    <e v="#N/A"/>
    <e v="#N/A"/>
    <e v="#N/A"/>
    <s v="FIXED"/>
    <x v="0"/>
    <m/>
    <m/>
    <m/>
    <m/>
    <x v="0"/>
  </r>
  <r>
    <x v="0"/>
    <s v="27d12b4c-cb61-414a-932f-14a9fed7c620"/>
    <x v="0"/>
    <e v="#N/A"/>
    <e v="#N/A"/>
    <e v="#N/A"/>
    <s v="FIXED"/>
    <x v="0"/>
    <m/>
    <m/>
    <m/>
    <m/>
    <x v="0"/>
  </r>
  <r>
    <x v="2"/>
    <s v="27d17260-155a-4943-a20a-df10dbe6f059"/>
    <x v="3"/>
    <e v="#N/A"/>
    <e v="#N/A"/>
    <e v="#N/A"/>
    <s v="NEW"/>
    <x v="0"/>
    <m/>
    <m/>
    <m/>
    <m/>
    <x v="0"/>
  </r>
  <r>
    <x v="1"/>
    <s v="27d1ed69-e36e-445a-b6c4-ce3304917116"/>
    <x v="2"/>
    <e v="#N/A"/>
    <e v="#N/A"/>
    <e v="#N/A"/>
    <s v="ACTIVE"/>
    <x v="0"/>
    <m/>
    <m/>
    <m/>
    <m/>
    <x v="0"/>
  </r>
  <r>
    <x v="4"/>
    <s v="27d46147-aa0d-4215-ab61-7539211a40f6"/>
    <x v="0"/>
    <e v="#N/A"/>
    <e v="#N/A"/>
    <e v="#N/A"/>
    <s v="FIXED"/>
    <x v="0"/>
    <m/>
    <m/>
    <m/>
    <m/>
    <x v="0"/>
  </r>
  <r>
    <x v="1"/>
    <s v="27d535f1-3450-4f2d-b1ff-4853f2434459"/>
    <x v="0"/>
    <e v="#N/A"/>
    <e v="#N/A"/>
    <e v="#N/A"/>
    <s v="FIXED"/>
    <x v="0"/>
    <m/>
    <m/>
    <m/>
    <m/>
    <x v="0"/>
  </r>
  <r>
    <x v="0"/>
    <s v="27d570df-3048-42ef-bbec-ed35b8aabfce"/>
    <x v="0"/>
    <e v="#N/A"/>
    <e v="#N/A"/>
    <e v="#N/A"/>
    <s v="FIXED"/>
    <x v="0"/>
    <m/>
    <m/>
    <m/>
    <m/>
    <x v="0"/>
  </r>
  <r>
    <x v="0"/>
    <s v="27d6d5b0-936f-48c7-986f-ec0fb8c807c5"/>
    <x v="0"/>
    <e v="#N/A"/>
    <e v="#N/A"/>
    <e v="#N/A"/>
    <s v="FIXED"/>
    <x v="0"/>
    <m/>
    <m/>
    <m/>
    <m/>
    <x v="0"/>
  </r>
  <r>
    <x v="0"/>
    <s v="27d71830-0cb8-45ee-9315-2c72a6cee19f"/>
    <x v="0"/>
    <e v="#N/A"/>
    <e v="#N/A"/>
    <e v="#N/A"/>
    <s v="FIXED"/>
    <x v="0"/>
    <m/>
    <m/>
    <m/>
    <m/>
    <x v="0"/>
  </r>
  <r>
    <x v="0"/>
    <s v="27d79ef2-69c6-4169-94ee-f3c95319a756"/>
    <x v="0"/>
    <e v="#N/A"/>
    <e v="#N/A"/>
    <e v="#N/A"/>
    <s v="FIXED"/>
    <x v="0"/>
    <m/>
    <m/>
    <m/>
    <m/>
    <x v="0"/>
  </r>
  <r>
    <x v="0"/>
    <s v="27d848fe-8743-4896-8a8b-d223b24a3897"/>
    <x v="0"/>
    <e v="#N/A"/>
    <e v="#N/A"/>
    <e v="#N/A"/>
    <s v="FIXED"/>
    <x v="0"/>
    <m/>
    <m/>
    <m/>
    <m/>
    <x v="0"/>
  </r>
  <r>
    <x v="4"/>
    <s v="27d8f2ac-4c2b-42b2-b11a-e3832e3ce00a"/>
    <x v="0"/>
    <e v="#N/A"/>
    <e v="#N/A"/>
    <e v="#N/A"/>
    <s v="FIXED"/>
    <x v="0"/>
    <m/>
    <m/>
    <m/>
    <m/>
    <x v="0"/>
  </r>
  <r>
    <x v="0"/>
    <s v="27da4f23-6d0d-4424-9093-bb52982f9f85"/>
    <x v="1"/>
    <s v="miambko2fn2rn2l.bpna.popularinc.net"/>
    <s v="27da4f23-6d0d-4424-9093-bb52982f9f85"/>
    <s v="High"/>
    <s v="RESURFACED"/>
    <x v="0"/>
    <m/>
    <m/>
    <m/>
    <m/>
    <x v="0"/>
  </r>
  <r>
    <x v="0"/>
    <s v="27dadc33-db89-4e8e-bbf6-67bd5b5f8798"/>
    <x v="0"/>
    <s v="miambko7nd09y2l.bpna.popularinc.net"/>
    <s v="27dadc33-db89-4e8e-bbf6-67bd5b5f8798"/>
    <s v="Medium"/>
    <s v="FIXED"/>
    <x v="0"/>
    <m/>
    <m/>
    <m/>
    <m/>
    <x v="0"/>
  </r>
  <r>
    <x v="7"/>
    <s v="27db3be4-c921-4486-8b23-82d8584452c8"/>
    <x v="0"/>
    <e v="#N/A"/>
    <e v="#N/A"/>
    <e v="#N/A"/>
    <s v="FIXED"/>
    <x v="0"/>
    <m/>
    <m/>
    <m/>
    <m/>
    <x v="0"/>
  </r>
  <r>
    <x v="0"/>
    <s v="27db9993-202c-4311-93a8-8f5ddbccf0cb"/>
    <x v="0"/>
    <e v="#N/A"/>
    <e v="#N/A"/>
    <e v="#N/A"/>
    <s v="FIXED"/>
    <x v="0"/>
    <m/>
    <m/>
    <m/>
    <m/>
    <x v="0"/>
  </r>
  <r>
    <x v="2"/>
    <s v="27dc0b44-22e6-4080-83e6-f149f3f90864"/>
    <x v="0"/>
    <e v="#N/A"/>
    <e v="#N/A"/>
    <e v="#N/A"/>
    <s v="FIXED"/>
    <x v="0"/>
    <m/>
    <m/>
    <m/>
    <m/>
    <x v="0"/>
  </r>
  <r>
    <x v="0"/>
    <s v="27dd8373-f483-4b26-bcf5-2c7876788cd3"/>
    <x v="0"/>
    <e v="#N/A"/>
    <e v="#N/A"/>
    <e v="#N/A"/>
    <s v="FIXED"/>
    <x v="0"/>
    <m/>
    <m/>
    <m/>
    <m/>
    <x v="0"/>
  </r>
  <r>
    <x v="0"/>
    <s v="27dde2b3-843b-4470-94fd-886233ba3a84"/>
    <x v="0"/>
    <e v="#N/A"/>
    <e v="#N/A"/>
    <e v="#N/A"/>
    <s v="FIXED"/>
    <x v="0"/>
    <m/>
    <m/>
    <m/>
    <m/>
    <x v="0"/>
  </r>
  <r>
    <x v="0"/>
    <s v="27df2c49-e2fc-4804-a3ce-0bd42c3a0dd1"/>
    <x v="1"/>
    <s v="miambko8tbq9y2l.bpna.popularinc.net"/>
    <s v="27df2c49-e2fc-4804-a3ce-0bd42c3a0dd1"/>
    <s v="High"/>
    <s v="RESURFACED"/>
    <x v="0"/>
    <m/>
    <m/>
    <m/>
    <m/>
    <x v="0"/>
  </r>
  <r>
    <x v="4"/>
    <s v="27df5825-4286-4461-93fe-bf74617d11a4"/>
    <x v="0"/>
    <e v="#N/A"/>
    <e v="#N/A"/>
    <e v="#N/A"/>
    <s v="FIXED"/>
    <x v="0"/>
    <m/>
    <m/>
    <m/>
    <m/>
    <x v="0"/>
  </r>
  <r>
    <x v="0"/>
    <s v="27dfd5a2-3f12-4838-a8eb-4fc7d05bf600"/>
    <x v="0"/>
    <e v="#N/A"/>
    <e v="#N/A"/>
    <e v="#N/A"/>
    <s v="FIXED"/>
    <x v="0"/>
    <m/>
    <m/>
    <m/>
    <m/>
    <x v="0"/>
  </r>
  <r>
    <x v="0"/>
    <s v="27e06df8-5d48-4448-a486-d710986eba63"/>
    <x v="0"/>
    <e v="#N/A"/>
    <e v="#N/A"/>
    <e v="#N/A"/>
    <s v="FIXED"/>
    <x v="0"/>
    <m/>
    <m/>
    <m/>
    <m/>
    <x v="0"/>
  </r>
  <r>
    <x v="0"/>
    <s v="27e0b18a-e35a-49fb-a6ad-71b3d5636ed7"/>
    <x v="0"/>
    <e v="#N/A"/>
    <e v="#N/A"/>
    <e v="#N/A"/>
    <s v="FIXED"/>
    <x v="0"/>
    <m/>
    <m/>
    <m/>
    <m/>
    <x v="0"/>
  </r>
  <r>
    <x v="0"/>
    <s v="27e0bcff-5e51-4dc4-bbb0-d8ed9ccbabc3"/>
    <x v="0"/>
    <e v="#N/A"/>
    <e v="#N/A"/>
    <e v="#N/A"/>
    <s v="FIXED"/>
    <x v="0"/>
    <m/>
    <m/>
    <m/>
    <m/>
    <x v="0"/>
  </r>
  <r>
    <x v="0"/>
    <s v="27e0c5ed-fec9-4b34-a0a6-3689338fc65d"/>
    <x v="0"/>
    <e v="#N/A"/>
    <e v="#N/A"/>
    <e v="#N/A"/>
    <s v="FIXED"/>
    <x v="0"/>
    <m/>
    <m/>
    <m/>
    <m/>
    <x v="0"/>
  </r>
  <r>
    <x v="6"/>
    <s v="27e13f56-76ad-4ba2-82c0-3c5024726aba"/>
    <x v="2"/>
    <e v="#N/A"/>
    <e v="#N/A"/>
    <e v="#N/A"/>
    <s v="ACTIVE"/>
    <x v="0"/>
    <m/>
    <m/>
    <m/>
    <m/>
    <x v="0"/>
  </r>
  <r>
    <x v="0"/>
    <s v="27e34dd4-e44e-4084-8020-950ef9e34b60"/>
    <x v="0"/>
    <e v="#N/A"/>
    <e v="#N/A"/>
    <e v="#N/A"/>
    <s v="FIXED"/>
    <x v="0"/>
    <m/>
    <m/>
    <m/>
    <m/>
    <x v="0"/>
  </r>
  <r>
    <x v="0"/>
    <s v="27e42069-4db6-43fb-80e5-43e284553907"/>
    <x v="0"/>
    <e v="#N/A"/>
    <e v="#N/A"/>
    <e v="#N/A"/>
    <s v="FIXED"/>
    <x v="0"/>
    <m/>
    <m/>
    <m/>
    <m/>
    <x v="0"/>
  </r>
  <r>
    <x v="7"/>
    <s v="27e4470e-c1b1-45d2-833f-ce9db7238dd1"/>
    <x v="0"/>
    <e v="#N/A"/>
    <e v="#N/A"/>
    <e v="#N/A"/>
    <s v="FIXED"/>
    <x v="0"/>
    <m/>
    <m/>
    <m/>
    <m/>
    <x v="0"/>
  </r>
  <r>
    <x v="0"/>
    <s v="27e4aaaa-8675-4679-97a5-b1d423133482"/>
    <x v="0"/>
    <e v="#N/A"/>
    <e v="#N/A"/>
    <e v="#N/A"/>
    <s v="FIXED"/>
    <x v="0"/>
    <m/>
    <m/>
    <m/>
    <m/>
    <x v="0"/>
  </r>
  <r>
    <x v="0"/>
    <s v="27e524ab-dd3a-49a6-bc40-9eb8a71ef59c"/>
    <x v="0"/>
    <e v="#N/A"/>
    <e v="#N/A"/>
    <e v="#N/A"/>
    <s v="FIXED"/>
    <x v="0"/>
    <m/>
    <m/>
    <m/>
    <m/>
    <x v="0"/>
  </r>
  <r>
    <x v="0"/>
    <s v="27e5d9c8-32ec-43fc-ae46-1649f4c9e560"/>
    <x v="0"/>
    <e v="#N/A"/>
    <e v="#N/A"/>
    <e v="#N/A"/>
    <s v="FIXED"/>
    <x v="0"/>
    <m/>
    <m/>
    <m/>
    <m/>
    <x v="0"/>
  </r>
  <r>
    <x v="0"/>
    <s v="27e6197a-6312-43eb-aab6-254ecf8f099c"/>
    <x v="0"/>
    <e v="#N/A"/>
    <e v="#N/A"/>
    <e v="#N/A"/>
    <s v="FIXED"/>
    <x v="0"/>
    <m/>
    <m/>
    <m/>
    <m/>
    <x v="0"/>
  </r>
  <r>
    <x v="6"/>
    <s v="27e62575-b4f4-4b65-975f-7b1e03a7f16a"/>
    <x v="2"/>
    <s v="bpn-rosepvws-03"/>
    <s v="27e62575-b4f4-4b65-975f-7b1e03a7f16a"/>
    <s v="Low"/>
    <s v="ACTIVE"/>
    <x v="0"/>
    <m/>
    <m/>
    <m/>
    <m/>
    <x v="0"/>
  </r>
  <r>
    <x v="0"/>
    <s v="27e6c7bc-7d43-43d0-8dfc-11ac1a515198"/>
    <x v="0"/>
    <e v="#N/A"/>
    <e v="#N/A"/>
    <e v="#N/A"/>
    <s v="FIXED"/>
    <x v="0"/>
    <m/>
    <m/>
    <m/>
    <m/>
    <x v="0"/>
  </r>
  <r>
    <x v="0"/>
    <s v="27e77f48-a5da-4cff-9251-7b0f2bfe1b3f"/>
    <x v="0"/>
    <e v="#N/A"/>
    <e v="#N/A"/>
    <e v="#N/A"/>
    <s v="FIXED"/>
    <x v="0"/>
    <m/>
    <m/>
    <m/>
    <m/>
    <x v="0"/>
  </r>
  <r>
    <x v="0"/>
    <s v="27e7a82d-268f-459b-9568-52e96ec0a233"/>
    <x v="0"/>
    <e v="#N/A"/>
    <e v="#N/A"/>
    <e v="#N/A"/>
    <s v="FIXED"/>
    <x v="0"/>
    <m/>
    <m/>
    <m/>
    <m/>
    <x v="0"/>
  </r>
  <r>
    <x v="0"/>
    <s v="27e7e584-b705-4e1f-9880-ef414d0ce491"/>
    <x v="0"/>
    <e v="#N/A"/>
    <e v="#N/A"/>
    <e v="#N/A"/>
    <s v="FIXED"/>
    <x v="0"/>
    <m/>
    <m/>
    <m/>
    <m/>
    <x v="0"/>
  </r>
  <r>
    <x v="0"/>
    <s v="27e85a33-4e5b-4dab-953d-07ac53de2335"/>
    <x v="0"/>
    <e v="#N/A"/>
    <e v="#N/A"/>
    <e v="#N/A"/>
    <s v="FIXED"/>
    <x v="0"/>
    <m/>
    <m/>
    <m/>
    <m/>
    <x v="0"/>
  </r>
  <r>
    <x v="0"/>
    <s v="27ebcb7e-f779-4ed0-a8f6-a7cb98ce054e"/>
    <x v="0"/>
    <e v="#N/A"/>
    <e v="#N/A"/>
    <e v="#N/A"/>
    <s v="FIXED"/>
    <x v="0"/>
    <m/>
    <m/>
    <m/>
    <m/>
    <x v="0"/>
  </r>
  <r>
    <x v="0"/>
    <s v="27ed0bdf-e7bd-4e43-a117-c71e3b831ed8"/>
    <x v="0"/>
    <e v="#N/A"/>
    <e v="#N/A"/>
    <e v="#N/A"/>
    <s v="FIXED"/>
    <x v="0"/>
    <m/>
    <m/>
    <m/>
    <m/>
    <x v="0"/>
  </r>
  <r>
    <x v="0"/>
    <s v="27ee1038-1bdc-4b7f-b6fa-1ec3723dbe4f"/>
    <x v="0"/>
    <e v="#N/A"/>
    <e v="#N/A"/>
    <e v="#N/A"/>
    <s v="FIXED"/>
    <x v="0"/>
    <m/>
    <m/>
    <m/>
    <m/>
    <x v="0"/>
  </r>
  <r>
    <x v="0"/>
    <s v="27f00b38-7d09-4862-8a8a-82de4a62a61b"/>
    <x v="0"/>
    <s v="0091brn3xlfnd2d.bpna.popularinc.net"/>
    <s v="27f00b38-7d09-4862-8a8a-82de4a62a61b"/>
    <s v="Critical"/>
    <s v="FIXED"/>
    <x v="0"/>
    <m/>
    <m/>
    <m/>
    <m/>
    <x v="0"/>
  </r>
  <r>
    <x v="0"/>
    <s v="27f0dc89-7b8c-4d0e-b2a9-04d4d9f048df"/>
    <x v="0"/>
    <e v="#N/A"/>
    <e v="#N/A"/>
    <e v="#N/A"/>
    <s v="FIXED"/>
    <x v="0"/>
    <m/>
    <m/>
    <m/>
    <m/>
    <x v="0"/>
  </r>
  <r>
    <x v="0"/>
    <s v="27f10251-5e33-4eb7-8ea3-d318027f4219"/>
    <x v="0"/>
    <e v="#N/A"/>
    <e v="#N/A"/>
    <e v="#N/A"/>
    <s v="FIXED"/>
    <x v="0"/>
    <m/>
    <m/>
    <m/>
    <m/>
    <x v="0"/>
  </r>
  <r>
    <x v="0"/>
    <s v="27f30b34-88d9-43e1-bfb2-4061a2f31885"/>
    <x v="0"/>
    <e v="#N/A"/>
    <e v="#N/A"/>
    <e v="#N/A"/>
    <s v="FIXED"/>
    <x v="0"/>
    <m/>
    <m/>
    <m/>
    <m/>
    <x v="0"/>
  </r>
  <r>
    <x v="2"/>
    <s v="27f3278e-c8dd-4be7-aac5-0b0aa884d53f"/>
    <x v="0"/>
    <e v="#N/A"/>
    <e v="#N/A"/>
    <e v="#N/A"/>
    <s v="FIXED"/>
    <x v="0"/>
    <m/>
    <m/>
    <m/>
    <m/>
    <x v="0"/>
  </r>
  <r>
    <x v="4"/>
    <s v="27f6e31e-ad50-4e39-a5d2-a4ac7f2caade"/>
    <x v="1"/>
    <s v="miambkobwnmkg3l"/>
    <s v="27f6e31e-ad50-4e39-a5d2-a4ac7f2caade"/>
    <s v="High"/>
    <s v="RESURFACED"/>
    <x v="0"/>
    <m/>
    <m/>
    <m/>
    <m/>
    <x v="0"/>
  </r>
  <r>
    <x v="9"/>
    <s v="27f74aca-b0da-49fb-8c24-f99c107f25dd"/>
    <x v="2"/>
    <s v="bpn-rosedvdb-05"/>
    <s v="27f74aca-b0da-49fb-8c24-f99c107f25dd"/>
    <s v="Medium"/>
    <s v="ACTIVE"/>
    <x v="0"/>
    <m/>
    <m/>
    <m/>
    <m/>
    <x v="0"/>
  </r>
  <r>
    <x v="2"/>
    <s v="27f7d62b-037b-46a1-ab36-c2aa709f8254"/>
    <x v="1"/>
    <s v="bpn-rosebidp-01"/>
    <s v="27f7d62b-037b-46a1-ab36-c2aa709f8254"/>
    <s v="Medium"/>
    <s v="RESURFACED"/>
    <x v="0"/>
    <m/>
    <m/>
    <m/>
    <m/>
    <x v="0"/>
  </r>
  <r>
    <x v="0"/>
    <s v="27f99bda-c6f0-4b4b-b51d-7f66de82dea7"/>
    <x v="0"/>
    <e v="#N/A"/>
    <e v="#N/A"/>
    <e v="#N/A"/>
    <s v="FIXED"/>
    <x v="0"/>
    <m/>
    <m/>
    <m/>
    <m/>
    <x v="0"/>
  </r>
  <r>
    <x v="0"/>
    <s v="27f9cd1b-7187-450d-b0c3-e5143551b081"/>
    <x v="0"/>
    <e v="#N/A"/>
    <e v="#N/A"/>
    <e v="#N/A"/>
    <s v="FIXED"/>
    <x v="0"/>
    <m/>
    <m/>
    <m/>
    <m/>
    <x v="0"/>
  </r>
  <r>
    <x v="0"/>
    <s v="27fa2772-63b1-4e21-8bec-915cbbb5613c"/>
    <x v="0"/>
    <e v="#N/A"/>
    <e v="#N/A"/>
    <e v="#N/A"/>
    <s v="FIXED"/>
    <x v="0"/>
    <m/>
    <m/>
    <m/>
    <m/>
    <x v="0"/>
  </r>
  <r>
    <x v="0"/>
    <s v="27fa37fc-034c-482b-8d3b-3512eedf307d"/>
    <x v="0"/>
    <e v="#N/A"/>
    <e v="#N/A"/>
    <e v="#N/A"/>
    <s v="FIXED"/>
    <x v="0"/>
    <m/>
    <m/>
    <m/>
    <m/>
    <x v="0"/>
  </r>
  <r>
    <x v="0"/>
    <s v="27fa77f6-94a5-4825-9bc5-d5351c6e8186"/>
    <x v="1"/>
    <s v="bdwybko8362rn2l.bpna.popularinc.net"/>
    <s v="27fa77f6-94a5-4825-9bc5-d5351c6e8186"/>
    <s v="High"/>
    <s v="RESURFACED"/>
    <x v="0"/>
    <m/>
    <m/>
    <m/>
    <m/>
    <x v="0"/>
  </r>
  <r>
    <x v="16"/>
    <s v="27fb1437-d6d7-41d9-8610-28c36a8db7fa"/>
    <x v="2"/>
    <e v="#N/A"/>
    <e v="#N/A"/>
    <e v="#N/A"/>
    <s v="ACTIVE"/>
    <x v="0"/>
    <m/>
    <m/>
    <m/>
    <m/>
    <x v="0"/>
  </r>
  <r>
    <x v="4"/>
    <s v="27fb1ab1-3fa3-4bf8-9e74-d3bc6ec0cc81"/>
    <x v="0"/>
    <s v="bdwybko63pn3g2l"/>
    <s v="27fb1ab1-3fa3-4bf8-9e74-d3bc6ec0cc81"/>
    <s v="Medium"/>
    <s v="FIXED"/>
    <x v="0"/>
    <m/>
    <m/>
    <m/>
    <m/>
    <x v="0"/>
  </r>
  <r>
    <x v="0"/>
    <s v="27fb697b-6d1b-4398-b9e3-0bc32e469137"/>
    <x v="1"/>
    <s v="0051brn3xqknd2d.bpna.popularinc.net"/>
    <s v="27fb697b-6d1b-4398-b9e3-0bc32e469137"/>
    <s v="High"/>
    <s v="RESURFACED"/>
    <x v="0"/>
    <m/>
    <m/>
    <m/>
    <m/>
    <x v="0"/>
  </r>
  <r>
    <x v="0"/>
    <s v="27fbcccc-2cd7-462e-aad6-8d29b38573c0"/>
    <x v="0"/>
    <e v="#N/A"/>
    <e v="#N/A"/>
    <e v="#N/A"/>
    <s v="FIXED"/>
    <x v="0"/>
    <m/>
    <m/>
    <m/>
    <m/>
    <x v="0"/>
  </r>
  <r>
    <x v="4"/>
    <s v="27fc716d-bc9e-4231-8ffb-aa4ab0ea65c7"/>
    <x v="0"/>
    <e v="#N/A"/>
    <e v="#N/A"/>
    <e v="#N/A"/>
    <s v="FIXED"/>
    <x v="0"/>
    <m/>
    <m/>
    <m/>
    <m/>
    <x v="0"/>
  </r>
  <r>
    <x v="0"/>
    <s v="27fd5a9a-9016-40b7-8a7a-c464c65e442b"/>
    <x v="0"/>
    <s v="miambko6w609y2l.bpna.popularinc.net"/>
    <s v="27fd5a9a-9016-40b7-8a7a-c464c65e442b"/>
    <s v="Critical"/>
    <s v="FIXED"/>
    <x v="1122"/>
    <s v="Backlog"/>
    <s v="MICROSOFT WINDOWS 10 "/>
    <s v="FIXED"/>
    <s v="MICROSOFT WINDOWS 10 ENTERPRISE 10.0.19044"/>
    <x v="0"/>
  </r>
  <r>
    <x v="0"/>
    <s v="27fd7bbe-a7ad-4df4-ae5a-ba828106dec3"/>
    <x v="0"/>
    <e v="#N/A"/>
    <e v="#N/A"/>
    <e v="#N/A"/>
    <s v="FIXED"/>
    <x v="0"/>
    <m/>
    <m/>
    <m/>
    <m/>
    <x v="0"/>
  </r>
  <r>
    <x v="0"/>
    <s v="27fdc0d0-b17f-4748-8c63-b19dded5bce8"/>
    <x v="0"/>
    <e v="#N/A"/>
    <e v="#N/A"/>
    <e v="#N/A"/>
    <s v="FIXED"/>
    <x v="0"/>
    <m/>
    <m/>
    <m/>
    <m/>
    <x v="0"/>
  </r>
  <r>
    <x v="0"/>
    <s v="27fddb80-fbcd-4c45-9814-64dacdee6c62"/>
    <x v="0"/>
    <s v="bdwybko2v66x33l.bpna.popularinc.net"/>
    <s v="27fddb80-fbcd-4c45-9814-64dacdee6c62"/>
    <s v="Critical"/>
    <s v="FIXED"/>
    <x v="133"/>
    <s v="Backlog"/>
    <s v="MICROSOFT WINDOWS 10 "/>
    <s v="FIXED"/>
    <s v="MICROSOFT WINDOWS 10 ENTERPRISE 10.0.19044"/>
    <x v="0"/>
  </r>
  <r>
    <x v="4"/>
    <s v="27fe9af8-1d23-4e2e-b2de-e68f7f52bbec"/>
    <x v="0"/>
    <e v="#N/A"/>
    <e v="#N/A"/>
    <e v="#N/A"/>
    <s v="FIXED"/>
    <x v="0"/>
    <m/>
    <m/>
    <m/>
    <m/>
    <x v="0"/>
  </r>
  <r>
    <x v="0"/>
    <s v="27fec84f-4d6a-474b-9b51-c4f5ec3e7c4f"/>
    <x v="2"/>
    <s v="0022brnbyqsnd2d.bpna.popularinc.net"/>
    <s v="27fec84f-4d6a-474b-9b51-c4f5ec3e7c4f"/>
    <s v="High"/>
    <s v="ACTIVE"/>
    <x v="0"/>
    <m/>
    <m/>
    <m/>
    <m/>
    <x v="0"/>
  </r>
  <r>
    <x v="13"/>
    <s v="28002c57-f621-4c18-87d0-a213eff6b01a"/>
    <x v="0"/>
    <e v="#N/A"/>
    <e v="#N/A"/>
    <e v="#N/A"/>
    <s v="FIXED"/>
    <x v="0"/>
    <m/>
    <m/>
    <m/>
    <m/>
    <x v="0"/>
  </r>
  <r>
    <x v="0"/>
    <s v="28035eb2-4eef-489f-a33e-4c92b9456775"/>
    <x v="0"/>
    <e v="#N/A"/>
    <e v="#N/A"/>
    <e v="#N/A"/>
    <s v="FIXED"/>
    <x v="0"/>
    <m/>
    <m/>
    <m/>
    <m/>
    <x v="0"/>
  </r>
  <r>
    <x v="0"/>
    <s v="2803c3ce-2fe8-4206-b5d9-997f135c4df5"/>
    <x v="0"/>
    <e v="#N/A"/>
    <e v="#N/A"/>
    <e v="#N/A"/>
    <s v="FIXED"/>
    <x v="0"/>
    <m/>
    <m/>
    <m/>
    <m/>
    <x v="0"/>
  </r>
  <r>
    <x v="0"/>
    <s v="2804f8d0-eece-45fb-b29f-f727eab99684"/>
    <x v="0"/>
    <e v="#N/A"/>
    <e v="#N/A"/>
    <e v="#N/A"/>
    <s v="FIXED"/>
    <x v="0"/>
    <m/>
    <m/>
    <m/>
    <m/>
    <x v="0"/>
  </r>
  <r>
    <x v="0"/>
    <s v="28054665-9bfc-404e-8bfb-6e598616db17"/>
    <x v="0"/>
    <e v="#N/A"/>
    <e v="#N/A"/>
    <e v="#N/A"/>
    <s v="FIXED"/>
    <x v="0"/>
    <m/>
    <m/>
    <m/>
    <m/>
    <x v="0"/>
  </r>
  <r>
    <x v="0"/>
    <s v="28060014-05e7-4a65-8601-41875a2b7c3e"/>
    <x v="0"/>
    <e v="#N/A"/>
    <e v="#N/A"/>
    <e v="#N/A"/>
    <s v="FIXED"/>
    <x v="0"/>
    <m/>
    <m/>
    <m/>
    <m/>
    <x v="0"/>
  </r>
  <r>
    <x v="10"/>
    <s v="2806a624-c293-4d99-9820-26128f4692dd"/>
    <x v="2"/>
    <s v="bpn-cmtyfrbe-01"/>
    <s v="2806a624-c293-4d99-9820-26128f4692dd"/>
    <s v="High"/>
    <s v="ACTIVE"/>
    <x v="0"/>
    <m/>
    <m/>
    <m/>
    <m/>
    <x v="0"/>
  </r>
  <r>
    <x v="0"/>
    <s v="2806fabe-d459-4787-805a-636e6b8fd1b3"/>
    <x v="0"/>
    <e v="#N/A"/>
    <e v="#N/A"/>
    <e v="#N/A"/>
    <s v="FIXED"/>
    <x v="0"/>
    <m/>
    <m/>
    <m/>
    <m/>
    <x v="0"/>
  </r>
  <r>
    <x v="1"/>
    <s v="2807c10b-c6ab-472f-80a9-bf2ae177069e"/>
    <x v="0"/>
    <e v="#N/A"/>
    <e v="#N/A"/>
    <e v="#N/A"/>
    <s v="FIXED"/>
    <x v="0"/>
    <m/>
    <m/>
    <m/>
    <m/>
    <x v="0"/>
  </r>
  <r>
    <x v="9"/>
    <s v="28081dd6-91a4-49b8-a89e-c44f1589d066"/>
    <x v="0"/>
    <s v="bpn-roseitts04x.bpna.popularinc.net"/>
    <s v="28081dd6-91a4-49b8-a89e-c44f1589d066"/>
    <s v="High"/>
    <s v="FIXED"/>
    <x v="0"/>
    <m/>
    <m/>
    <m/>
    <m/>
    <x v="0"/>
  </r>
  <r>
    <x v="0"/>
    <s v="28083c99-5a5a-4376-a7c5-e8317ec02a6f"/>
    <x v="0"/>
    <s v="0019brn14xhkb2d.bpna.popularinc.net"/>
    <s v="28083c99-5a5a-4376-a7c5-e8317ec02a6f"/>
    <s v="Medium"/>
    <s v="FIXED"/>
    <x v="0"/>
    <m/>
    <m/>
    <m/>
    <m/>
    <x v="0"/>
  </r>
  <r>
    <x v="11"/>
    <s v="2808cf9b-2192-4158-8a0d-1e8d207b9577"/>
    <x v="0"/>
    <s v="bpn-rosedvir-03"/>
    <s v="2808cf9b-2192-4158-8a0d-1e8d207b9577"/>
    <s v="High"/>
    <s v="FIXED"/>
    <x v="0"/>
    <m/>
    <m/>
    <m/>
    <m/>
    <x v="0"/>
  </r>
  <r>
    <x v="0"/>
    <s v="280ac460-f35e-4c52-938e-a89cd3cf6ed7"/>
    <x v="0"/>
    <e v="#N/A"/>
    <e v="#N/A"/>
    <e v="#N/A"/>
    <s v="FIXED"/>
    <x v="0"/>
    <m/>
    <m/>
    <m/>
    <m/>
    <x v="0"/>
  </r>
  <r>
    <x v="0"/>
    <s v="280e20e4-2424-4bf3-8735-4e29c3bca7f3"/>
    <x v="0"/>
    <e v="#N/A"/>
    <e v="#N/A"/>
    <e v="#N/A"/>
    <s v="FIXED"/>
    <x v="0"/>
    <m/>
    <m/>
    <m/>
    <m/>
    <x v="0"/>
  </r>
  <r>
    <x v="0"/>
    <s v="2810393a-d04b-4590-ad7d-eb487b915d1b"/>
    <x v="0"/>
    <e v="#N/A"/>
    <e v="#N/A"/>
    <e v="#N/A"/>
    <s v="FIXED"/>
    <x v="0"/>
    <m/>
    <m/>
    <m/>
    <m/>
    <x v="0"/>
  </r>
  <r>
    <x v="4"/>
    <s v="281042c4-0e91-4eec-95a5-5311527c8a2a"/>
    <x v="0"/>
    <e v="#N/A"/>
    <e v="#N/A"/>
    <e v="#N/A"/>
    <s v="FIXED"/>
    <x v="0"/>
    <m/>
    <m/>
    <m/>
    <m/>
    <x v="0"/>
  </r>
  <r>
    <x v="2"/>
    <s v="28107386-f3cb-40fd-ada7-5e5579aacb11"/>
    <x v="1"/>
    <e v="#N/A"/>
    <e v="#N/A"/>
    <e v="#N/A"/>
    <s v="RESURFACED"/>
    <x v="0"/>
    <m/>
    <m/>
    <m/>
    <m/>
    <x v="0"/>
  </r>
  <r>
    <x v="4"/>
    <s v="281256b2-7ccb-4715-a05b-d253cfb4dd64"/>
    <x v="0"/>
    <e v="#N/A"/>
    <e v="#N/A"/>
    <e v="#N/A"/>
    <s v="FIXED"/>
    <x v="0"/>
    <m/>
    <m/>
    <m/>
    <m/>
    <x v="0"/>
  </r>
  <r>
    <x v="0"/>
    <s v="28129fcf-3584-4c1c-aee6-de9309bf167e"/>
    <x v="0"/>
    <e v="#N/A"/>
    <e v="#N/A"/>
    <e v="#N/A"/>
    <s v="FIXED"/>
    <x v="0"/>
    <m/>
    <m/>
    <m/>
    <m/>
    <x v="0"/>
  </r>
  <r>
    <x v="0"/>
    <s v="2813c7e1-e9fc-4fbb-bbbd-b6100e1f94f6"/>
    <x v="0"/>
    <e v="#N/A"/>
    <e v="#N/A"/>
    <e v="#N/A"/>
    <s v="FIXED"/>
    <x v="0"/>
    <m/>
    <m/>
    <m/>
    <m/>
    <x v="0"/>
  </r>
  <r>
    <x v="0"/>
    <s v="2813fa37-d383-49ec-a7ed-5971939e0f18"/>
    <x v="0"/>
    <e v="#N/A"/>
    <e v="#N/A"/>
    <e v="#N/A"/>
    <s v="FIXED"/>
    <x v="0"/>
    <m/>
    <m/>
    <m/>
    <m/>
    <x v="0"/>
  </r>
  <r>
    <x v="0"/>
    <s v="28141e53-40ea-41af-832a-69bbf0ce3a99"/>
    <x v="0"/>
    <e v="#N/A"/>
    <e v="#N/A"/>
    <e v="#N/A"/>
    <s v="FIXED"/>
    <x v="0"/>
    <m/>
    <m/>
    <m/>
    <m/>
    <x v="0"/>
  </r>
  <r>
    <x v="4"/>
    <s v="2814638e-9160-4849-bf23-2a5d2402cd39"/>
    <x v="0"/>
    <s v="bdwybkoc14zln2d"/>
    <s v="2814638e-9160-4849-bf23-2a5d2402cd39"/>
    <s v="High"/>
    <s v="FIXED"/>
    <x v="0"/>
    <m/>
    <m/>
    <m/>
    <m/>
    <x v="0"/>
  </r>
  <r>
    <x v="1"/>
    <s v="281469aa-75de-4fb8-b080-71c9f6b2e0d0"/>
    <x v="0"/>
    <e v="#N/A"/>
    <e v="#N/A"/>
    <e v="#N/A"/>
    <s v="FIXED"/>
    <x v="0"/>
    <m/>
    <m/>
    <m/>
    <m/>
    <x v="0"/>
  </r>
  <r>
    <x v="2"/>
    <s v="2814c240-71af-4ce7-b5d3-c0295b9275eb"/>
    <x v="0"/>
    <e v="#N/A"/>
    <e v="#N/A"/>
    <e v="#N/A"/>
    <s v="FIXED"/>
    <x v="0"/>
    <m/>
    <m/>
    <m/>
    <m/>
    <x v="0"/>
  </r>
  <r>
    <x v="0"/>
    <s v="281558a3-c4ef-4297-8b44-fdf1163e8cae"/>
    <x v="0"/>
    <e v="#N/A"/>
    <e v="#N/A"/>
    <e v="#N/A"/>
    <s v="FIXED"/>
    <x v="0"/>
    <m/>
    <m/>
    <m/>
    <m/>
    <x v="0"/>
  </r>
  <r>
    <x v="0"/>
    <s v="281702c9-c83b-4695-abd6-4910ca3e8199"/>
    <x v="0"/>
    <e v="#N/A"/>
    <e v="#N/A"/>
    <e v="#N/A"/>
    <s v="FIXED"/>
    <x v="0"/>
    <m/>
    <m/>
    <m/>
    <m/>
    <x v="0"/>
  </r>
  <r>
    <x v="0"/>
    <s v="281893ff-1082-4235-93e7-549a4c291daa"/>
    <x v="0"/>
    <e v="#N/A"/>
    <e v="#N/A"/>
    <e v="#N/A"/>
    <s v="FIXED"/>
    <x v="0"/>
    <m/>
    <m/>
    <m/>
    <m/>
    <x v="0"/>
  </r>
  <r>
    <x v="0"/>
    <s v="2818bdd1-2677-4790-8946-f30b3ea7b836"/>
    <x v="0"/>
    <s v="miambko9npfq73l.bpna.popularinc.net"/>
    <s v="2818bdd1-2677-4790-8946-f30b3ea7b836"/>
    <s v="Medium"/>
    <s v="FIXED"/>
    <x v="1123"/>
    <s v="Backlog"/>
    <s v="MICROSOFT WINDOWS 10 "/>
    <s v="FIXED"/>
    <s v="MICROSOFT WINDOWS 10 ENTERPRISE 10.0.19044"/>
    <x v="0"/>
  </r>
  <r>
    <x v="0"/>
    <s v="281986f5-df4c-425b-a0c5-12319f2301a0"/>
    <x v="0"/>
    <e v="#N/A"/>
    <e v="#N/A"/>
    <e v="#N/A"/>
    <s v="FIXED"/>
    <x v="0"/>
    <m/>
    <m/>
    <m/>
    <m/>
    <x v="0"/>
  </r>
  <r>
    <x v="0"/>
    <s v="2819b9ff-ac84-4570-a252-7c1bb065ddb4"/>
    <x v="0"/>
    <e v="#N/A"/>
    <e v="#N/A"/>
    <e v="#N/A"/>
    <s v="FIXED"/>
    <x v="0"/>
    <m/>
    <m/>
    <m/>
    <m/>
    <x v="0"/>
  </r>
  <r>
    <x v="0"/>
    <s v="2819ba9a-9e20-4dc6-9cf0-207c318afd3d"/>
    <x v="0"/>
    <e v="#N/A"/>
    <e v="#N/A"/>
    <e v="#N/A"/>
    <s v="FIXED"/>
    <x v="0"/>
    <m/>
    <m/>
    <m/>
    <m/>
    <x v="0"/>
  </r>
  <r>
    <x v="6"/>
    <s v="2819e155-9115-4ef6-935b-49ac352416ff"/>
    <x v="2"/>
    <s v="bpn-rosetecm-05"/>
    <s v="2819e155-9115-4ef6-935b-49ac352416ff"/>
    <s v="Medium"/>
    <s v="ACTIVE"/>
    <x v="0"/>
    <m/>
    <m/>
    <m/>
    <m/>
    <x v="0"/>
  </r>
  <r>
    <x v="1"/>
    <s v="281cc5ed-45ed-421d-a9b8-5c1f78bcd7ca"/>
    <x v="0"/>
    <e v="#N/A"/>
    <e v="#N/A"/>
    <e v="#N/A"/>
    <s v="FIXED"/>
    <x v="0"/>
    <m/>
    <m/>
    <m/>
    <m/>
    <x v="0"/>
  </r>
  <r>
    <x v="6"/>
    <s v="281daf1a-2e85-4851-b59e-bead856408a2"/>
    <x v="0"/>
    <e v="#N/A"/>
    <e v="#N/A"/>
    <e v="#N/A"/>
    <s v="FIXED"/>
    <x v="0"/>
    <m/>
    <m/>
    <m/>
    <m/>
    <x v="0"/>
  </r>
  <r>
    <x v="1"/>
    <s v="281e339e-6601-4ced-ac64-88edd92caf00"/>
    <x v="1"/>
    <s v="bpn-0060bp-01"/>
    <s v="281e339e-6601-4ced-ac64-88edd92caf00"/>
    <s v="Medium"/>
    <s v="RESURFACED"/>
    <x v="0"/>
    <m/>
    <m/>
    <m/>
    <m/>
    <x v="0"/>
  </r>
  <r>
    <x v="7"/>
    <s v="281f3664-9328-41d5-8733-04c5ac496561"/>
    <x v="0"/>
    <e v="#N/A"/>
    <e v="#N/A"/>
    <e v="#N/A"/>
    <s v="FIXED"/>
    <x v="0"/>
    <m/>
    <m/>
    <m/>
    <m/>
    <x v="0"/>
  </r>
  <r>
    <x v="1"/>
    <s v="281f5c1d-aef7-451b-a109-1baba6625b8a"/>
    <x v="0"/>
    <e v="#N/A"/>
    <e v="#N/A"/>
    <e v="#N/A"/>
    <s v="FIXED"/>
    <x v="0"/>
    <m/>
    <m/>
    <m/>
    <m/>
    <x v="0"/>
  </r>
  <r>
    <x v="1"/>
    <s v="28206130-2b8b-4319-a8e8-dad8cba5f372"/>
    <x v="0"/>
    <e v="#N/A"/>
    <e v="#N/A"/>
    <e v="#N/A"/>
    <s v="FIXED"/>
    <x v="0"/>
    <m/>
    <m/>
    <m/>
    <m/>
    <x v="0"/>
  </r>
  <r>
    <x v="0"/>
    <s v="28219495-206a-4261-a840-b439f829306c"/>
    <x v="0"/>
    <e v="#N/A"/>
    <e v="#N/A"/>
    <e v="#N/A"/>
    <s v="FIXED"/>
    <x v="0"/>
    <m/>
    <m/>
    <m/>
    <m/>
    <x v="0"/>
  </r>
  <r>
    <x v="6"/>
    <s v="28230e95-5bc2-403a-935e-e9767d6ab2aa"/>
    <x v="2"/>
    <s v="bpn-rosepvws-04"/>
    <s v="28230e95-5bc2-403a-935e-e9767d6ab2aa"/>
    <s v="High"/>
    <s v="ACTIVE"/>
    <x v="0"/>
    <m/>
    <m/>
    <m/>
    <m/>
    <x v="0"/>
  </r>
  <r>
    <x v="0"/>
    <s v="28240b9b-758c-421d-be14-1b7a0bdd6d2d"/>
    <x v="0"/>
    <e v="#N/A"/>
    <e v="#N/A"/>
    <e v="#N/A"/>
    <s v="FIXED"/>
    <x v="0"/>
    <m/>
    <m/>
    <m/>
    <m/>
    <x v="0"/>
  </r>
  <r>
    <x v="0"/>
    <s v="2824d176-f747-4a56-a8fc-727b4b06fb61"/>
    <x v="0"/>
    <e v="#N/A"/>
    <e v="#N/A"/>
    <e v="#N/A"/>
    <s v="FIXED"/>
    <x v="0"/>
    <m/>
    <m/>
    <m/>
    <m/>
    <x v="0"/>
  </r>
  <r>
    <x v="0"/>
    <s v="2825552a-8454-44c4-b4d6-04ed7887ed98"/>
    <x v="0"/>
    <e v="#N/A"/>
    <e v="#N/A"/>
    <e v="#N/A"/>
    <s v="FIXED"/>
    <x v="0"/>
    <m/>
    <m/>
    <m/>
    <m/>
    <x v="0"/>
  </r>
  <r>
    <x v="0"/>
    <s v="282559a3-4075-4a2f-b828-fcd1225d58db"/>
    <x v="0"/>
    <e v="#N/A"/>
    <e v="#N/A"/>
    <e v="#N/A"/>
    <s v="FIXED"/>
    <x v="0"/>
    <m/>
    <m/>
    <m/>
    <m/>
    <x v="0"/>
  </r>
  <r>
    <x v="10"/>
    <s v="2826230f-9c1e-4f8d-b1be-e859e8fe2b9f"/>
    <x v="0"/>
    <e v="#N/A"/>
    <e v="#N/A"/>
    <e v="#N/A"/>
    <s v="FIXED"/>
    <x v="0"/>
    <m/>
    <m/>
    <m/>
    <m/>
    <x v="0"/>
  </r>
  <r>
    <x v="0"/>
    <s v="2827a95c-3b94-4ea5-b594-3b3eb2f2e0a9"/>
    <x v="0"/>
    <e v="#N/A"/>
    <e v="#N/A"/>
    <e v="#N/A"/>
    <s v="FIXED"/>
    <x v="0"/>
    <m/>
    <m/>
    <m/>
    <m/>
    <x v="0"/>
  </r>
  <r>
    <x v="6"/>
    <s v="2827b75d-b0ac-46fe-9441-20faedfc1efb"/>
    <x v="0"/>
    <e v="#N/A"/>
    <e v="#N/A"/>
    <e v="#N/A"/>
    <s v="FIXED"/>
    <x v="0"/>
    <m/>
    <m/>
    <m/>
    <m/>
    <x v="0"/>
  </r>
  <r>
    <x v="0"/>
    <s v="2827fb4a-a2fb-4868-9722-204d7a88cd82"/>
    <x v="0"/>
    <e v="#N/A"/>
    <e v="#N/A"/>
    <e v="#N/A"/>
    <s v="FIXED"/>
    <x v="0"/>
    <m/>
    <m/>
    <m/>
    <m/>
    <x v="0"/>
  </r>
  <r>
    <x v="7"/>
    <s v="28296579-7caf-4dd0-a195-b191163a9da3"/>
    <x v="0"/>
    <e v="#N/A"/>
    <e v="#N/A"/>
    <e v="#N/A"/>
    <s v="FIXED"/>
    <x v="0"/>
    <m/>
    <m/>
    <m/>
    <m/>
    <x v="0"/>
  </r>
  <r>
    <x v="1"/>
    <s v="282af930-a4f1-4119-a30b-559ac6b34937"/>
    <x v="0"/>
    <e v="#N/A"/>
    <e v="#N/A"/>
    <e v="#N/A"/>
    <s v="FIXED"/>
    <x v="0"/>
    <m/>
    <m/>
    <m/>
    <m/>
    <x v="0"/>
  </r>
  <r>
    <x v="0"/>
    <s v="282af9ae-cd33-44f4-8491-30ac1f9bd085"/>
    <x v="0"/>
    <e v="#N/A"/>
    <e v="#N/A"/>
    <e v="#N/A"/>
    <s v="FIXED"/>
    <x v="0"/>
    <m/>
    <m/>
    <m/>
    <m/>
    <x v="0"/>
  </r>
  <r>
    <x v="0"/>
    <s v="282b381b-6f78-439c-9d93-1d15a6c22048"/>
    <x v="0"/>
    <e v="#N/A"/>
    <e v="#N/A"/>
    <e v="#N/A"/>
    <s v="FIXED"/>
    <x v="0"/>
    <m/>
    <m/>
    <m/>
    <m/>
    <x v="0"/>
  </r>
  <r>
    <x v="0"/>
    <s v="282b7b79-8724-4df1-a8c6-92079d8c31fb"/>
    <x v="0"/>
    <e v="#N/A"/>
    <e v="#N/A"/>
    <e v="#N/A"/>
    <s v="FIXED"/>
    <x v="0"/>
    <m/>
    <m/>
    <m/>
    <m/>
    <x v="0"/>
  </r>
  <r>
    <x v="0"/>
    <s v="282d90d0-73ce-4312-b60f-92773ee8ea60"/>
    <x v="0"/>
    <e v="#N/A"/>
    <e v="#N/A"/>
    <e v="#N/A"/>
    <s v="FIXED"/>
    <x v="0"/>
    <m/>
    <m/>
    <m/>
    <m/>
    <x v="0"/>
  </r>
  <r>
    <x v="0"/>
    <s v="282f71aa-f50c-4b03-9fc2-3f2eedcb92c7"/>
    <x v="0"/>
    <s v="0092brn7pmh9n2d.bpna.popularinc.net"/>
    <s v="282f71aa-f50c-4b03-9fc2-3f2eedcb92c7"/>
    <s v="Medium"/>
    <s v="FIXED"/>
    <x v="0"/>
    <m/>
    <m/>
    <m/>
    <m/>
    <x v="0"/>
  </r>
  <r>
    <x v="2"/>
    <s v="282fc5ef-a4ec-492e-9271-f7994f19d2e1"/>
    <x v="0"/>
    <e v="#N/A"/>
    <e v="#N/A"/>
    <e v="#N/A"/>
    <s v="FIXED"/>
    <x v="0"/>
    <m/>
    <m/>
    <m/>
    <m/>
    <x v="0"/>
  </r>
  <r>
    <x v="4"/>
    <s v="283050ad-b78a-47ab-a22d-38a885948ebd"/>
    <x v="0"/>
    <e v="#N/A"/>
    <e v="#N/A"/>
    <e v="#N/A"/>
    <s v="FIXED"/>
    <x v="0"/>
    <m/>
    <m/>
    <m/>
    <m/>
    <x v="0"/>
  </r>
  <r>
    <x v="0"/>
    <s v="283085a9-f883-4cd5-9e0a-f1cf082abf99"/>
    <x v="0"/>
    <s v="miambkobpd09y2l.bpna.popularinc.net"/>
    <s v="283085a9-f883-4cd5-9e0a-f1cf082abf99"/>
    <s v="Critical"/>
    <s v="FIXED"/>
    <x v="0"/>
    <m/>
    <m/>
    <m/>
    <m/>
    <x v="0"/>
  </r>
  <r>
    <x v="0"/>
    <s v="2830d301-1fde-4a80-8eb3-5c3d37ca18e8"/>
    <x v="0"/>
    <e v="#N/A"/>
    <e v="#N/A"/>
    <e v="#N/A"/>
    <s v="FIXED"/>
    <x v="0"/>
    <m/>
    <m/>
    <m/>
    <m/>
    <x v="0"/>
  </r>
  <r>
    <x v="0"/>
    <s v="28324d35-8807-4061-a940-3b19c41a2dda"/>
    <x v="0"/>
    <e v="#N/A"/>
    <e v="#N/A"/>
    <e v="#N/A"/>
    <s v="FIXED"/>
    <x v="0"/>
    <m/>
    <m/>
    <m/>
    <m/>
    <x v="0"/>
  </r>
  <r>
    <x v="2"/>
    <s v="283269eb-c753-4b5b-a3f9-355c77bd0623"/>
    <x v="3"/>
    <e v="#N/A"/>
    <e v="#N/A"/>
    <e v="#N/A"/>
    <s v="NEW"/>
    <x v="0"/>
    <m/>
    <m/>
    <m/>
    <m/>
    <x v="0"/>
  </r>
  <r>
    <x v="0"/>
    <s v="283324dd-e6e7-4f68-ba17-03ad7e37fd88"/>
    <x v="0"/>
    <e v="#N/A"/>
    <e v="#N/A"/>
    <e v="#N/A"/>
    <s v="FIXED"/>
    <x v="0"/>
    <m/>
    <m/>
    <m/>
    <m/>
    <x v="0"/>
  </r>
  <r>
    <x v="0"/>
    <s v="2833369c-4219-448b-aff2-509364225e9e"/>
    <x v="0"/>
    <s v="0006bcp8521sd2d.bpna.popularinc.net"/>
    <s v="2833369c-4219-448b-aff2-509364225e9e"/>
    <s v="High"/>
    <s v="FIXED"/>
    <x v="0"/>
    <m/>
    <m/>
    <m/>
    <m/>
    <x v="0"/>
  </r>
  <r>
    <x v="0"/>
    <s v="283348c5-7b81-49cf-bd42-61b1b9b67008"/>
    <x v="0"/>
    <e v="#N/A"/>
    <e v="#N/A"/>
    <e v="#N/A"/>
    <s v="FIXED"/>
    <x v="0"/>
    <m/>
    <m/>
    <m/>
    <m/>
    <x v="0"/>
  </r>
  <r>
    <x v="0"/>
    <s v="2835bd9a-52a5-460b-92fc-af0271df9891"/>
    <x v="0"/>
    <e v="#N/A"/>
    <e v="#N/A"/>
    <e v="#N/A"/>
    <s v="FIXED"/>
    <x v="0"/>
    <m/>
    <m/>
    <m/>
    <m/>
    <x v="0"/>
  </r>
  <r>
    <x v="0"/>
    <s v="2835c284-cf04-4caa-a2a2-4c3f713d7310"/>
    <x v="0"/>
    <s v="0006bcp3xflnd2d.bpna.popularinc.net"/>
    <s v="2835c284-cf04-4caa-a2a2-4c3f713d7310"/>
    <s v="High"/>
    <s v="FIXED"/>
    <x v="0"/>
    <m/>
    <m/>
    <m/>
    <m/>
    <x v="0"/>
  </r>
  <r>
    <x v="4"/>
    <s v="2836b149-2938-4b04-b417-cf863be03d21"/>
    <x v="0"/>
    <e v="#N/A"/>
    <e v="#N/A"/>
    <e v="#N/A"/>
    <s v="FIXED"/>
    <x v="0"/>
    <m/>
    <m/>
    <m/>
    <m/>
    <x v="0"/>
  </r>
  <r>
    <x v="4"/>
    <s v="28370817-8fc1-4837-b622-581b56a83531"/>
    <x v="0"/>
    <s v="bdwybkohl6l7h2l.bpna.popularinc.net"/>
    <s v="28370817-8fc1-4837-b622-581b56a83531"/>
    <s v="High"/>
    <s v="FIXED"/>
    <x v="0"/>
    <m/>
    <m/>
    <m/>
    <m/>
    <x v="0"/>
  </r>
  <r>
    <x v="2"/>
    <s v="2837aad8-047f-4ca8-ace8-f8fe6b149921"/>
    <x v="0"/>
    <e v="#N/A"/>
    <e v="#N/A"/>
    <e v="#N/A"/>
    <s v="FIXED"/>
    <x v="0"/>
    <m/>
    <m/>
    <m/>
    <m/>
    <x v="0"/>
  </r>
  <r>
    <x v="0"/>
    <s v="2837da5d-6443-4648-99e7-da34e79c521c"/>
    <x v="0"/>
    <e v="#N/A"/>
    <e v="#N/A"/>
    <e v="#N/A"/>
    <s v="FIXED"/>
    <x v="0"/>
    <m/>
    <m/>
    <m/>
    <m/>
    <x v="0"/>
  </r>
  <r>
    <x v="0"/>
    <s v="2838abc7-b684-4e21-bd49-fd4123c13a89"/>
    <x v="0"/>
    <e v="#N/A"/>
    <e v="#N/A"/>
    <e v="#N/A"/>
    <s v="FIXED"/>
    <x v="0"/>
    <m/>
    <m/>
    <m/>
    <m/>
    <x v="0"/>
  </r>
  <r>
    <x v="0"/>
    <s v="2838e9d8-b805-4899-b38b-c14fe5b3d0de"/>
    <x v="0"/>
    <e v="#N/A"/>
    <e v="#N/A"/>
    <e v="#N/A"/>
    <s v="FIXED"/>
    <x v="0"/>
    <m/>
    <m/>
    <m/>
    <m/>
    <x v="0"/>
  </r>
  <r>
    <x v="0"/>
    <s v="28392531-045b-4283-b367-6130da97a5cd"/>
    <x v="0"/>
    <s v="0007brn21fknd2d.bpna.popularinc.net"/>
    <s v="28392531-045b-4283-b367-6130da97a5cd"/>
    <s v="High"/>
    <s v="FIXED"/>
    <x v="0"/>
    <m/>
    <m/>
    <m/>
    <m/>
    <x v="0"/>
  </r>
  <r>
    <x v="0"/>
    <s v="283b10d8-198e-41dd-b33f-9c403fe6d412"/>
    <x v="0"/>
    <e v="#N/A"/>
    <e v="#N/A"/>
    <e v="#N/A"/>
    <s v="FIXED"/>
    <x v="0"/>
    <m/>
    <m/>
    <m/>
    <m/>
    <x v="0"/>
  </r>
  <r>
    <x v="4"/>
    <s v="283b2a78-0f6b-4c73-9519-1b25ab9d92a4"/>
    <x v="1"/>
    <s v="miambkobd729y2l.bpna.popularinc.net"/>
    <s v="283b2a78-0f6b-4c73-9519-1b25ab9d92a4"/>
    <s v="Medium"/>
    <s v="RESURFACED"/>
    <x v="0"/>
    <m/>
    <m/>
    <m/>
    <m/>
    <x v="0"/>
  </r>
  <r>
    <x v="0"/>
    <s v="283bdd0f-751f-49ce-a42f-efbd61274ea6"/>
    <x v="0"/>
    <e v="#N/A"/>
    <e v="#N/A"/>
    <e v="#N/A"/>
    <s v="FIXED"/>
    <x v="0"/>
    <m/>
    <m/>
    <m/>
    <m/>
    <x v="0"/>
  </r>
  <r>
    <x v="0"/>
    <s v="283d1a75-1f98-488a-beed-53c7327035a4"/>
    <x v="0"/>
    <e v="#N/A"/>
    <e v="#N/A"/>
    <e v="#N/A"/>
    <s v="FIXED"/>
    <x v="0"/>
    <m/>
    <m/>
    <m/>
    <m/>
    <x v="0"/>
  </r>
  <r>
    <x v="0"/>
    <s v="283dd098-e0eb-4457-94c7-3c284136cc1c"/>
    <x v="0"/>
    <e v="#N/A"/>
    <e v="#N/A"/>
    <e v="#N/A"/>
    <s v="FIXED"/>
    <x v="0"/>
    <m/>
    <m/>
    <m/>
    <m/>
    <x v="0"/>
  </r>
  <r>
    <x v="0"/>
    <s v="283e2055-e970-4344-a74b-0f3edf186c5c"/>
    <x v="0"/>
    <e v="#N/A"/>
    <e v="#N/A"/>
    <e v="#N/A"/>
    <s v="FIXED"/>
    <x v="0"/>
    <m/>
    <m/>
    <m/>
    <m/>
    <x v="0"/>
  </r>
  <r>
    <x v="0"/>
    <s v="283ebec8-6a1e-48df-9cbf-e0070c00810b"/>
    <x v="0"/>
    <e v="#N/A"/>
    <e v="#N/A"/>
    <e v="#N/A"/>
    <s v="FIXED"/>
    <x v="0"/>
    <m/>
    <m/>
    <m/>
    <m/>
    <x v="0"/>
  </r>
  <r>
    <x v="4"/>
    <s v="283f4457-ac67-4401-8256-9b0a34adf769"/>
    <x v="0"/>
    <e v="#N/A"/>
    <e v="#N/A"/>
    <e v="#N/A"/>
    <s v="FIXED"/>
    <x v="0"/>
    <m/>
    <m/>
    <m/>
    <m/>
    <x v="0"/>
  </r>
  <r>
    <x v="0"/>
    <s v="283fb97d-817c-435e-98e0-f0044f2227d1"/>
    <x v="0"/>
    <e v="#N/A"/>
    <e v="#N/A"/>
    <e v="#N/A"/>
    <s v="FIXED"/>
    <x v="0"/>
    <m/>
    <m/>
    <m/>
    <m/>
    <x v="0"/>
  </r>
  <r>
    <x v="0"/>
    <s v="283fd70d-3a51-4918-9a04-4a50910f048d"/>
    <x v="0"/>
    <e v="#N/A"/>
    <e v="#N/A"/>
    <e v="#N/A"/>
    <s v="FIXED"/>
    <x v="0"/>
    <m/>
    <m/>
    <m/>
    <m/>
    <x v="0"/>
  </r>
  <r>
    <x v="0"/>
    <s v="283fec8d-1ec3-4ddd-adfe-31dbc0df8284"/>
    <x v="0"/>
    <e v="#N/A"/>
    <e v="#N/A"/>
    <e v="#N/A"/>
    <s v="FIXED"/>
    <x v="0"/>
    <m/>
    <m/>
    <m/>
    <m/>
    <x v="0"/>
  </r>
  <r>
    <x v="0"/>
    <s v="2840352d-9ff3-4591-98a7-3cf94d5e08ee"/>
    <x v="0"/>
    <e v="#N/A"/>
    <e v="#N/A"/>
    <e v="#N/A"/>
    <s v="FIXED"/>
    <x v="0"/>
    <m/>
    <m/>
    <m/>
    <m/>
    <x v="0"/>
  </r>
  <r>
    <x v="0"/>
    <s v="284059fb-d978-46cd-9eda-d722ca622a58"/>
    <x v="0"/>
    <e v="#N/A"/>
    <e v="#N/A"/>
    <e v="#N/A"/>
    <s v="FIXED"/>
    <x v="0"/>
    <m/>
    <m/>
    <m/>
    <m/>
    <x v="0"/>
  </r>
  <r>
    <x v="2"/>
    <s v="2842078c-54e0-4c8c-98ab-c82baec6b713"/>
    <x v="2"/>
    <s v="bpn-roseirps-02"/>
    <s v="2842078c-54e0-4c8c-98ab-c82baec6b713"/>
    <s v="High"/>
    <s v="ACTIVE"/>
    <x v="0"/>
    <m/>
    <m/>
    <m/>
    <m/>
    <x v="0"/>
  </r>
  <r>
    <x v="0"/>
    <s v="28421c0d-7c3e-4d58-a535-ad85277b6937"/>
    <x v="0"/>
    <e v="#N/A"/>
    <e v="#N/A"/>
    <e v="#N/A"/>
    <s v="FIXED"/>
    <x v="0"/>
    <m/>
    <m/>
    <m/>
    <m/>
    <x v="0"/>
  </r>
  <r>
    <x v="2"/>
    <s v="28422564-ad81-4fe4-9eaa-7c8e21d69de4"/>
    <x v="0"/>
    <e v="#N/A"/>
    <e v="#N/A"/>
    <e v="#N/A"/>
    <s v="FIXED"/>
    <x v="0"/>
    <m/>
    <m/>
    <m/>
    <m/>
    <x v="0"/>
  </r>
  <r>
    <x v="12"/>
    <s v="2847918b-8cc3-41e0-b831-c3dff88ff8c4"/>
    <x v="0"/>
    <e v="#N/A"/>
    <e v="#N/A"/>
    <e v="#N/A"/>
    <s v="FIXED"/>
    <x v="0"/>
    <m/>
    <m/>
    <m/>
    <m/>
    <x v="0"/>
  </r>
  <r>
    <x v="0"/>
    <s v="28481d34-7794-4dcb-8388-2cd76d491230"/>
    <x v="0"/>
    <e v="#N/A"/>
    <e v="#N/A"/>
    <e v="#N/A"/>
    <s v="FIXED"/>
    <x v="0"/>
    <m/>
    <m/>
    <m/>
    <m/>
    <x v="0"/>
  </r>
  <r>
    <x v="0"/>
    <s v="2848925d-bf7e-4fdf-8771-72af3f84d9d7"/>
    <x v="0"/>
    <e v="#N/A"/>
    <e v="#N/A"/>
    <e v="#N/A"/>
    <s v="FIXED"/>
    <x v="0"/>
    <m/>
    <m/>
    <m/>
    <m/>
    <x v="0"/>
  </r>
  <r>
    <x v="10"/>
    <s v="2848a6df-7277-47d8-96de-cdd93276a23c"/>
    <x v="1"/>
    <s v="bpn-rosefrdb-01"/>
    <s v="2848a6df-7277-47d8-96de-cdd93276a23c"/>
    <s v="Medium"/>
    <s v="RESURFACED"/>
    <x v="0"/>
    <m/>
    <m/>
    <m/>
    <m/>
    <x v="0"/>
  </r>
  <r>
    <x v="2"/>
    <s v="2849431c-5261-4f3b-a808-0a7fb6a6000f"/>
    <x v="0"/>
    <e v="#N/A"/>
    <e v="#N/A"/>
    <e v="#N/A"/>
    <s v="FIXED"/>
    <x v="0"/>
    <m/>
    <m/>
    <m/>
    <m/>
    <x v="0"/>
  </r>
  <r>
    <x v="11"/>
    <s v="28497d17-a8f1-4bc0-880f-69ec2cb5f1da"/>
    <x v="0"/>
    <s v="bpn-rosetedb-03"/>
    <s v="28497d17-a8f1-4bc0-880f-69ec2cb5f1da"/>
    <s v="High"/>
    <s v="FIXED"/>
    <x v="0"/>
    <m/>
    <m/>
    <m/>
    <m/>
    <x v="0"/>
  </r>
  <r>
    <x v="0"/>
    <s v="284b5d75-6395-41fb-98c6-92847eb8ca45"/>
    <x v="0"/>
    <e v="#N/A"/>
    <e v="#N/A"/>
    <e v="#N/A"/>
    <s v="FIXED"/>
    <x v="0"/>
    <m/>
    <m/>
    <m/>
    <m/>
    <x v="0"/>
  </r>
  <r>
    <x v="0"/>
    <s v="284bb385-0cce-4082-911c-b6ffedc2d497"/>
    <x v="0"/>
    <e v="#N/A"/>
    <e v="#N/A"/>
    <e v="#N/A"/>
    <s v="FIXED"/>
    <x v="0"/>
    <m/>
    <m/>
    <m/>
    <m/>
    <x v="0"/>
  </r>
  <r>
    <x v="0"/>
    <s v="284bc0ad-7714-40b3-8f83-3bc8e267278f"/>
    <x v="0"/>
    <e v="#N/A"/>
    <e v="#N/A"/>
    <e v="#N/A"/>
    <s v="FIXED"/>
    <x v="0"/>
    <m/>
    <m/>
    <m/>
    <m/>
    <x v="0"/>
  </r>
  <r>
    <x v="0"/>
    <s v="284c83a7-7e59-4222-a0e5-2acb7b43ffe3"/>
    <x v="0"/>
    <e v="#N/A"/>
    <e v="#N/A"/>
    <e v="#N/A"/>
    <s v="FIXED"/>
    <x v="0"/>
    <m/>
    <m/>
    <m/>
    <m/>
    <x v="0"/>
  </r>
  <r>
    <x v="1"/>
    <s v="284d1f68-ecdf-46ab-a73c-33193716e5e3"/>
    <x v="2"/>
    <s v="bpn-0094bp-01"/>
    <s v="284d1f68-ecdf-46ab-a73c-33193716e5e3"/>
    <s v="Medium"/>
    <s v="ACTIVE"/>
    <x v="0"/>
    <m/>
    <m/>
    <m/>
    <m/>
    <x v="0"/>
  </r>
  <r>
    <x v="0"/>
    <s v="284dec5a-1ef3-4ba3-ad2c-fc0c3d65561e"/>
    <x v="0"/>
    <e v="#N/A"/>
    <e v="#N/A"/>
    <e v="#N/A"/>
    <s v="FIXED"/>
    <x v="0"/>
    <m/>
    <m/>
    <m/>
    <m/>
    <x v="0"/>
  </r>
  <r>
    <x v="0"/>
    <s v="284e0f61-8c82-4aa6-8c81-e092300bd03f"/>
    <x v="0"/>
    <e v="#N/A"/>
    <e v="#N/A"/>
    <e v="#N/A"/>
    <s v="FIXED"/>
    <x v="0"/>
    <m/>
    <m/>
    <m/>
    <m/>
    <x v="0"/>
  </r>
  <r>
    <x v="0"/>
    <s v="284e9e6e-a1a1-4812-a607-b0a3dc812fb3"/>
    <x v="0"/>
    <s v="miambkoft9t6s2l.bpna.popularinc.net"/>
    <s v="284e9e6e-a1a1-4812-a607-b0a3dc812fb3"/>
    <s v="Critical"/>
    <s v="FIXED"/>
    <x v="348"/>
    <s v="Backlog"/>
    <s v="MICROSOFT WINDOWS SERVER 2012 R2 STANDARD 6.3.9600"/>
    <s v="FIXED"/>
    <s v="MICROSOFT WINDOWS SERVER 2012 "/>
    <x v="0"/>
  </r>
  <r>
    <x v="6"/>
    <s v="284ee70a-f834-4173-b47d-e29e3e9cc405"/>
    <x v="0"/>
    <e v="#N/A"/>
    <e v="#N/A"/>
    <e v="#N/A"/>
    <s v="FIXED"/>
    <x v="0"/>
    <m/>
    <m/>
    <m/>
    <m/>
    <x v="0"/>
  </r>
  <r>
    <x v="0"/>
    <s v="2850329c-c943-4420-b49e-b3d6582fefaa"/>
    <x v="0"/>
    <e v="#N/A"/>
    <e v="#N/A"/>
    <e v="#N/A"/>
    <s v="FIXED"/>
    <x v="0"/>
    <m/>
    <m/>
    <m/>
    <m/>
    <x v="0"/>
  </r>
  <r>
    <x v="2"/>
    <s v="285062e3-a209-4a31-a530-4a395409c4ce"/>
    <x v="2"/>
    <s v="bpn-roserrws-01"/>
    <s v="285062e3-a209-4a31-a530-4a395409c4ce"/>
    <s v="Medium"/>
    <s v="ACTIVE"/>
    <x v="0"/>
    <m/>
    <m/>
    <m/>
    <m/>
    <x v="0"/>
  </r>
  <r>
    <x v="0"/>
    <s v="2851817d-5745-4b2d-93fd-33e7871a349a"/>
    <x v="0"/>
    <e v="#N/A"/>
    <e v="#N/A"/>
    <e v="#N/A"/>
    <s v="FIXED"/>
    <x v="0"/>
    <m/>
    <m/>
    <m/>
    <m/>
    <x v="0"/>
  </r>
  <r>
    <x v="0"/>
    <s v="28529e43-e8b7-432e-9e92-0105bf86d620"/>
    <x v="0"/>
    <e v="#N/A"/>
    <e v="#N/A"/>
    <e v="#N/A"/>
    <s v="FIXED"/>
    <x v="0"/>
    <m/>
    <m/>
    <m/>
    <m/>
    <x v="0"/>
  </r>
  <r>
    <x v="6"/>
    <s v="2852bec0-f4a5-4b37-b4de-152586dccdf4"/>
    <x v="0"/>
    <e v="#N/A"/>
    <e v="#N/A"/>
    <e v="#N/A"/>
    <s v="FIXED"/>
    <x v="0"/>
    <m/>
    <m/>
    <m/>
    <m/>
    <x v="0"/>
  </r>
  <r>
    <x v="1"/>
    <s v="28536bf3-1deb-4eb9-ac3f-89871cd24020"/>
    <x v="2"/>
    <s v="bpn-0065bp-01"/>
    <s v="28536bf3-1deb-4eb9-ac3f-89871cd24020"/>
    <s v="Medium"/>
    <s v="ACTIVE"/>
    <x v="0"/>
    <m/>
    <m/>
    <m/>
    <m/>
    <x v="0"/>
  </r>
  <r>
    <x v="4"/>
    <s v="285429f9-aaf1-458a-9b5b-2fbb0d1f08eb"/>
    <x v="0"/>
    <e v="#N/A"/>
    <e v="#N/A"/>
    <e v="#N/A"/>
    <s v="FIXED"/>
    <x v="0"/>
    <m/>
    <m/>
    <m/>
    <m/>
    <x v="0"/>
  </r>
  <r>
    <x v="0"/>
    <s v="28552c52-d6f0-493d-a595-f77be9acfdb8"/>
    <x v="0"/>
    <e v="#N/A"/>
    <e v="#N/A"/>
    <e v="#N/A"/>
    <s v="FIXED"/>
    <x v="0"/>
    <m/>
    <m/>
    <m/>
    <m/>
    <x v="0"/>
  </r>
  <r>
    <x v="0"/>
    <s v="2855783c-da19-4c31-ad54-6cd7a89e0026"/>
    <x v="0"/>
    <e v="#N/A"/>
    <e v="#N/A"/>
    <e v="#N/A"/>
    <s v="FIXED"/>
    <x v="0"/>
    <m/>
    <m/>
    <m/>
    <m/>
    <x v="0"/>
  </r>
  <r>
    <x v="7"/>
    <s v="2855d892-3be4-471d-8a6d-de452c9a941e"/>
    <x v="0"/>
    <e v="#N/A"/>
    <e v="#N/A"/>
    <e v="#N/A"/>
    <s v="FIXED"/>
    <x v="0"/>
    <m/>
    <m/>
    <m/>
    <m/>
    <x v="0"/>
  </r>
  <r>
    <x v="4"/>
    <s v="28580b22-c972-41a2-a697-30da0aa752ed"/>
    <x v="0"/>
    <e v="#N/A"/>
    <e v="#N/A"/>
    <e v="#N/A"/>
    <s v="FIXED"/>
    <x v="0"/>
    <m/>
    <m/>
    <m/>
    <m/>
    <x v="0"/>
  </r>
  <r>
    <x v="0"/>
    <s v="2858ed86-8a8b-4505-978e-7c07eec62fec"/>
    <x v="0"/>
    <e v="#N/A"/>
    <e v="#N/A"/>
    <e v="#N/A"/>
    <s v="FIXED"/>
    <x v="0"/>
    <m/>
    <m/>
    <m/>
    <m/>
    <x v="0"/>
  </r>
  <r>
    <x v="2"/>
    <s v="28598a46-05f6-4eb8-a7d6-fa5dfb0d9a0e"/>
    <x v="2"/>
    <s v="bpn-cmtygvws-01"/>
    <s v="28598a46-05f6-4eb8-a7d6-fa5dfb0d9a0e"/>
    <s v="Medium"/>
    <s v="ACTIVE"/>
    <x v="0"/>
    <m/>
    <m/>
    <m/>
    <m/>
    <x v="0"/>
  </r>
  <r>
    <x v="6"/>
    <s v="285b2054-4cca-47c4-b0b6-99feeaaaaab4"/>
    <x v="0"/>
    <s v="bpn-rosepvas-02"/>
    <s v="285b2054-4cca-47c4-b0b6-99feeaaaaab4"/>
    <s v="High"/>
    <s v="FIXED"/>
    <x v="0"/>
    <m/>
    <m/>
    <m/>
    <m/>
    <x v="0"/>
  </r>
  <r>
    <x v="2"/>
    <s v="285b7b72-d50e-4eb1-afcc-41c5ea01dc56"/>
    <x v="0"/>
    <e v="#N/A"/>
    <e v="#N/A"/>
    <e v="#N/A"/>
    <s v="FIXED"/>
    <x v="0"/>
    <m/>
    <m/>
    <m/>
    <m/>
    <x v="0"/>
  </r>
  <r>
    <x v="10"/>
    <s v="285cf27d-fed2-4f7f-8706-607c84dcb6a7"/>
    <x v="0"/>
    <e v="#N/A"/>
    <e v="#N/A"/>
    <e v="#N/A"/>
    <s v="FIXED"/>
    <x v="0"/>
    <m/>
    <m/>
    <m/>
    <m/>
    <x v="0"/>
  </r>
  <r>
    <x v="4"/>
    <s v="285cfb91-84b9-49f9-a9f8-483605c19fe3"/>
    <x v="2"/>
    <s v="miambkoc2j66j3l"/>
    <s v="285cfb91-84b9-49f9-a9f8-483605c19fe3"/>
    <s v="Critical"/>
    <s v="ACTIVE"/>
    <x v="0"/>
    <m/>
    <m/>
    <m/>
    <m/>
    <x v="0"/>
  </r>
  <r>
    <x v="0"/>
    <s v="285db4fc-d3d5-4189-9169-4d12cfa22678"/>
    <x v="0"/>
    <e v="#N/A"/>
    <e v="#N/A"/>
    <e v="#N/A"/>
    <s v="FIXED"/>
    <x v="0"/>
    <m/>
    <m/>
    <m/>
    <m/>
    <x v="0"/>
  </r>
  <r>
    <x v="0"/>
    <s v="2860c6d9-ddd4-4076-829e-037bf8395a6f"/>
    <x v="0"/>
    <e v="#N/A"/>
    <e v="#N/A"/>
    <e v="#N/A"/>
    <s v="FIXED"/>
    <x v="0"/>
    <m/>
    <m/>
    <m/>
    <m/>
    <x v="0"/>
  </r>
  <r>
    <x v="0"/>
    <s v="2862d658-94c4-423d-9484-43cd81ebd370"/>
    <x v="0"/>
    <e v="#N/A"/>
    <e v="#N/A"/>
    <e v="#N/A"/>
    <s v="FIXED"/>
    <x v="0"/>
    <m/>
    <m/>
    <m/>
    <m/>
    <x v="0"/>
  </r>
  <r>
    <x v="0"/>
    <s v="286565f5-c641-42e3-9dda-02a9ddcec82f"/>
    <x v="0"/>
    <e v="#N/A"/>
    <e v="#N/A"/>
    <e v="#N/A"/>
    <s v="FIXED"/>
    <x v="0"/>
    <m/>
    <m/>
    <m/>
    <m/>
    <x v="0"/>
  </r>
  <r>
    <x v="0"/>
    <s v="2865c9e2-3af1-44e4-a5eb-bc2df047a7cf"/>
    <x v="0"/>
    <e v="#N/A"/>
    <e v="#N/A"/>
    <e v="#N/A"/>
    <s v="FIXED"/>
    <x v="0"/>
    <m/>
    <m/>
    <m/>
    <m/>
    <x v="0"/>
  </r>
  <r>
    <x v="0"/>
    <s v="2865d8ac-5737-4749-917b-3a7e750f2e13"/>
    <x v="0"/>
    <e v="#N/A"/>
    <e v="#N/A"/>
    <e v="#N/A"/>
    <s v="FIXED"/>
    <x v="0"/>
    <m/>
    <m/>
    <m/>
    <m/>
    <x v="0"/>
  </r>
  <r>
    <x v="4"/>
    <s v="286648e6-878d-4d71-89a0-3fd75e82cc5d"/>
    <x v="0"/>
    <e v="#N/A"/>
    <e v="#N/A"/>
    <e v="#N/A"/>
    <s v="FIXED"/>
    <x v="0"/>
    <m/>
    <m/>
    <m/>
    <m/>
    <x v="0"/>
  </r>
  <r>
    <x v="1"/>
    <s v="2866dd81-c75f-431c-971e-71d080d83ae9"/>
    <x v="2"/>
    <s v="bpn-miamdcdn-02"/>
    <s v="2866dd81-c75f-431c-971e-71d080d83ae9"/>
    <s v="Medium"/>
    <s v="ACTIVE"/>
    <x v="0"/>
    <m/>
    <m/>
    <m/>
    <m/>
    <x v="0"/>
  </r>
  <r>
    <x v="0"/>
    <s v="2867c38a-d8ad-4e84-9654-9944cf7947f3"/>
    <x v="0"/>
    <e v="#N/A"/>
    <e v="#N/A"/>
    <e v="#N/A"/>
    <s v="FIXED"/>
    <x v="0"/>
    <m/>
    <m/>
    <m/>
    <m/>
    <x v="0"/>
  </r>
  <r>
    <x v="0"/>
    <s v="286940e6-02a1-4a0a-9b92-95c38edcb114"/>
    <x v="0"/>
    <e v="#N/A"/>
    <e v="#N/A"/>
    <e v="#N/A"/>
    <s v="FIXED"/>
    <x v="0"/>
    <m/>
    <m/>
    <m/>
    <m/>
    <x v="0"/>
  </r>
  <r>
    <x v="0"/>
    <s v="286a1db6-d3ed-4f3b-b8ab-bb2502d8e9e1"/>
    <x v="0"/>
    <e v="#N/A"/>
    <e v="#N/A"/>
    <e v="#N/A"/>
    <s v="FIXED"/>
    <x v="0"/>
    <m/>
    <m/>
    <m/>
    <m/>
    <x v="0"/>
  </r>
  <r>
    <x v="9"/>
    <s v="286a45ef-d92f-4757-8550-81e8b675943a"/>
    <x v="0"/>
    <e v="#N/A"/>
    <e v="#N/A"/>
    <e v="#N/A"/>
    <s v="FIXED"/>
    <x v="0"/>
    <m/>
    <m/>
    <m/>
    <m/>
    <x v="0"/>
  </r>
  <r>
    <x v="0"/>
    <s v="286b2081-b396-420a-9dbe-eae295eef9f4"/>
    <x v="0"/>
    <e v="#N/A"/>
    <e v="#N/A"/>
    <e v="#N/A"/>
    <s v="FIXED"/>
    <x v="0"/>
    <m/>
    <m/>
    <m/>
    <m/>
    <x v="0"/>
  </r>
  <r>
    <x v="1"/>
    <s v="286c2e54-156e-4683-9000-2e3f72906c2f"/>
    <x v="0"/>
    <e v="#N/A"/>
    <e v="#N/A"/>
    <e v="#N/A"/>
    <s v="FIXED"/>
    <x v="0"/>
    <m/>
    <m/>
    <m/>
    <m/>
    <x v="0"/>
  </r>
  <r>
    <x v="4"/>
    <s v="286e7052-b6dc-4193-a5cf-4d0fbc636901"/>
    <x v="0"/>
    <s v="bdwybko9bzhw33l.bpna.popularinc.net"/>
    <s v="286e7052-b6dc-4193-a5cf-4d0fbc636901"/>
    <s v="Critical"/>
    <s v="FIXED"/>
    <x v="0"/>
    <m/>
    <m/>
    <m/>
    <m/>
    <x v="0"/>
  </r>
  <r>
    <x v="0"/>
    <s v="286f46a1-1263-4dfc-9035-44f7c4010d94"/>
    <x v="0"/>
    <e v="#N/A"/>
    <e v="#N/A"/>
    <e v="#N/A"/>
    <s v="FIXED"/>
    <x v="0"/>
    <m/>
    <m/>
    <m/>
    <m/>
    <x v="0"/>
  </r>
  <r>
    <x v="2"/>
    <s v="286f5a89-2eb2-4806-821b-d380a31c5ee8"/>
    <x v="0"/>
    <e v="#N/A"/>
    <e v="#N/A"/>
    <e v="#N/A"/>
    <s v="FIXED"/>
    <x v="0"/>
    <m/>
    <m/>
    <m/>
    <m/>
    <x v="0"/>
  </r>
  <r>
    <x v="0"/>
    <s v="286fbce0-fafa-4296-85e8-3da2ac0979d3"/>
    <x v="0"/>
    <e v="#N/A"/>
    <e v="#N/A"/>
    <e v="#N/A"/>
    <s v="FIXED"/>
    <x v="0"/>
    <m/>
    <m/>
    <m/>
    <m/>
    <x v="0"/>
  </r>
  <r>
    <x v="0"/>
    <s v="28705918-1ac5-47b3-9f9c-00b86f30f1e1"/>
    <x v="0"/>
    <e v="#N/A"/>
    <e v="#N/A"/>
    <e v="#N/A"/>
    <s v="FIXED"/>
    <x v="0"/>
    <m/>
    <m/>
    <m/>
    <m/>
    <x v="0"/>
  </r>
  <r>
    <x v="0"/>
    <s v="28711e72-3ff3-42b9-a071-03c04a775e26"/>
    <x v="0"/>
    <e v="#N/A"/>
    <e v="#N/A"/>
    <e v="#N/A"/>
    <s v="FIXED"/>
    <x v="0"/>
    <m/>
    <m/>
    <m/>
    <m/>
    <x v="0"/>
  </r>
  <r>
    <x v="0"/>
    <s v="2871da2a-92b6-44ed-b3d2-a05e80458ef4"/>
    <x v="0"/>
    <e v="#N/A"/>
    <e v="#N/A"/>
    <e v="#N/A"/>
    <s v="FIXED"/>
    <x v="0"/>
    <m/>
    <m/>
    <m/>
    <m/>
    <x v="0"/>
  </r>
  <r>
    <x v="2"/>
    <s v="2871f34c-4dbf-46b5-a6c6-7b4f5b1e549f"/>
    <x v="1"/>
    <s v="bpn-primgvws-03"/>
    <s v="2871f34c-4dbf-46b5-a6c6-7b4f5b1e549f"/>
    <s v="High"/>
    <s v="RESURFACED"/>
    <x v="0"/>
    <m/>
    <m/>
    <m/>
    <m/>
    <x v="0"/>
  </r>
  <r>
    <x v="0"/>
    <s v="2873a7fe-2f0a-460c-97aa-3eea0fba4a9a"/>
    <x v="0"/>
    <e v="#N/A"/>
    <e v="#N/A"/>
    <e v="#N/A"/>
    <s v="FIXED"/>
    <x v="0"/>
    <m/>
    <m/>
    <m/>
    <m/>
    <x v="0"/>
  </r>
  <r>
    <x v="4"/>
    <s v="2874821c-5478-4737-a50f-2eefa10d418c"/>
    <x v="0"/>
    <e v="#N/A"/>
    <e v="#N/A"/>
    <e v="#N/A"/>
    <s v="FIXED"/>
    <x v="0"/>
    <m/>
    <m/>
    <m/>
    <m/>
    <x v="0"/>
  </r>
  <r>
    <x v="11"/>
    <s v="287545e9-9a01-40ad-904c-645358ab27f3"/>
    <x v="0"/>
    <s v="bpn-rosetedv-01"/>
    <s v="287545e9-9a01-40ad-904c-645358ab27f3"/>
    <s v="High"/>
    <s v="FIXED"/>
    <x v="0"/>
    <m/>
    <m/>
    <m/>
    <m/>
    <x v="0"/>
  </r>
  <r>
    <x v="1"/>
    <s v="28754bbb-69b0-483a-b2c6-ec6db21ce01a"/>
    <x v="0"/>
    <e v="#N/A"/>
    <e v="#N/A"/>
    <e v="#N/A"/>
    <s v="FIXED"/>
    <x v="0"/>
    <m/>
    <m/>
    <m/>
    <m/>
    <x v="0"/>
  </r>
  <r>
    <x v="1"/>
    <s v="2875a1ec-77f6-4055-9548-b8295fb24078"/>
    <x v="0"/>
    <s v="bpn-rosewrts-03"/>
    <s v="2875a1ec-77f6-4055-9548-b8295fb24078"/>
    <s v="Medium"/>
    <s v="FIXED"/>
    <x v="0"/>
    <m/>
    <m/>
    <m/>
    <m/>
    <x v="0"/>
  </r>
  <r>
    <x v="0"/>
    <s v="2876b911-68ce-4a5e-9974-9e4060f580fe"/>
    <x v="0"/>
    <e v="#N/A"/>
    <e v="#N/A"/>
    <e v="#N/A"/>
    <s v="FIXED"/>
    <x v="0"/>
    <m/>
    <m/>
    <m/>
    <m/>
    <x v="0"/>
  </r>
  <r>
    <x v="1"/>
    <s v="2876d994-5aec-497d-88d7-911c633c9f60"/>
    <x v="1"/>
    <s v="bpn-rosewrdb-01"/>
    <s v="2876d994-5aec-497d-88d7-911c633c9f60"/>
    <s v="Medium"/>
    <s v="RESURFACED"/>
    <x v="0"/>
    <m/>
    <m/>
    <m/>
    <m/>
    <x v="0"/>
  </r>
  <r>
    <x v="6"/>
    <s v="28795b0c-5cc4-4fcc-896f-1d9aead1769c"/>
    <x v="1"/>
    <s v="bpn-rosetecm-05"/>
    <s v="28795b0c-5cc4-4fcc-896f-1d9aead1769c"/>
    <s v="High"/>
    <s v="RESURFACED"/>
    <x v="0"/>
    <m/>
    <m/>
    <m/>
    <m/>
    <x v="0"/>
  </r>
  <r>
    <x v="4"/>
    <s v="287a478e-0994-4dc0-8c29-3df8c12ff40d"/>
    <x v="1"/>
    <e v="#N/A"/>
    <e v="#N/A"/>
    <e v="#N/A"/>
    <s v="RESURFACED"/>
    <x v="0"/>
    <m/>
    <m/>
    <m/>
    <m/>
    <x v="0"/>
  </r>
  <r>
    <x v="0"/>
    <s v="287b1d28-299a-4289-93f6-4d660e4ec079"/>
    <x v="0"/>
    <e v="#N/A"/>
    <e v="#N/A"/>
    <e v="#N/A"/>
    <s v="FIXED"/>
    <x v="0"/>
    <m/>
    <m/>
    <m/>
    <m/>
    <x v="0"/>
  </r>
  <r>
    <x v="0"/>
    <s v="287b7b19-ec71-4057-8ec7-e2e48c462486"/>
    <x v="0"/>
    <e v="#N/A"/>
    <e v="#N/A"/>
    <e v="#N/A"/>
    <s v="FIXED"/>
    <x v="0"/>
    <m/>
    <m/>
    <m/>
    <m/>
    <x v="0"/>
  </r>
  <r>
    <x v="6"/>
    <s v="287ba4b3-7bcb-49b7-acc6-c9ea9857ec7c"/>
    <x v="1"/>
    <s v="bpn-rosetecm-05"/>
    <s v="287ba4b3-7bcb-49b7-acc6-c9ea9857ec7c"/>
    <s v="High"/>
    <s v="RESURFACED"/>
    <x v="0"/>
    <m/>
    <m/>
    <m/>
    <m/>
    <x v="0"/>
  </r>
  <r>
    <x v="0"/>
    <s v="287d04a5-2f07-473a-970b-c5fed71518b1"/>
    <x v="0"/>
    <e v="#N/A"/>
    <e v="#N/A"/>
    <e v="#N/A"/>
    <s v="FIXED"/>
    <x v="0"/>
    <m/>
    <m/>
    <m/>
    <m/>
    <x v="0"/>
  </r>
  <r>
    <x v="0"/>
    <s v="287d20b8-c03d-4497-bb79-71f063f8d02d"/>
    <x v="0"/>
    <e v="#N/A"/>
    <e v="#N/A"/>
    <e v="#N/A"/>
    <s v="FIXED"/>
    <x v="0"/>
    <m/>
    <m/>
    <m/>
    <m/>
    <x v="0"/>
  </r>
  <r>
    <x v="0"/>
    <s v="287dc317-d97f-44dc-9d50-a9342f02920e"/>
    <x v="0"/>
    <e v="#N/A"/>
    <e v="#N/A"/>
    <e v="#N/A"/>
    <s v="FIXED"/>
    <x v="0"/>
    <m/>
    <m/>
    <m/>
    <m/>
    <x v="0"/>
  </r>
  <r>
    <x v="0"/>
    <s v="287f37b1-4f43-4c41-b6eb-4d48a59090d6"/>
    <x v="0"/>
    <e v="#N/A"/>
    <e v="#N/A"/>
    <e v="#N/A"/>
    <s v="FIXED"/>
    <x v="0"/>
    <m/>
    <m/>
    <m/>
    <m/>
    <x v="0"/>
  </r>
  <r>
    <x v="4"/>
    <s v="287f6679-0e6a-428c-b3b5-53ffc77953ca"/>
    <x v="0"/>
    <s v="0064brnbzrsnd2d.bpna.popularinc.net"/>
    <s v="287f6679-0e6a-428c-b3b5-53ffc77953ca"/>
    <s v="Medium"/>
    <s v="FIXED"/>
    <x v="0"/>
    <m/>
    <m/>
    <m/>
    <m/>
    <x v="0"/>
  </r>
  <r>
    <x v="2"/>
    <s v="287ff104-f2d1-4190-9241-022bddf4c510"/>
    <x v="0"/>
    <e v="#N/A"/>
    <e v="#N/A"/>
    <e v="#N/A"/>
    <s v="FIXED"/>
    <x v="0"/>
    <m/>
    <m/>
    <m/>
    <m/>
    <x v="0"/>
  </r>
  <r>
    <x v="1"/>
    <s v="288092f2-b9df-4059-afc0-2df841ec5001"/>
    <x v="0"/>
    <e v="#N/A"/>
    <e v="#N/A"/>
    <e v="#N/A"/>
    <s v="FIXED"/>
    <x v="0"/>
    <m/>
    <m/>
    <m/>
    <m/>
    <x v="0"/>
  </r>
  <r>
    <x v="11"/>
    <s v="2881f3d3-9581-481b-8203-c79a42ac43b1"/>
    <x v="0"/>
    <e v="#N/A"/>
    <e v="#N/A"/>
    <e v="#N/A"/>
    <s v="FIXED"/>
    <x v="0"/>
    <m/>
    <m/>
    <m/>
    <m/>
    <x v="0"/>
  </r>
  <r>
    <x v="0"/>
    <s v="28828957-febe-4d09-80fc-eac36959bd53"/>
    <x v="0"/>
    <e v="#N/A"/>
    <e v="#N/A"/>
    <e v="#N/A"/>
    <s v="FIXED"/>
    <x v="0"/>
    <m/>
    <m/>
    <m/>
    <m/>
    <x v="0"/>
  </r>
  <r>
    <x v="6"/>
    <s v="28831bec-6e0c-48c0-bbd3-ae34541178c2"/>
    <x v="0"/>
    <e v="#N/A"/>
    <e v="#N/A"/>
    <e v="#N/A"/>
    <s v="FIXED"/>
    <x v="0"/>
    <m/>
    <m/>
    <m/>
    <m/>
    <x v="0"/>
  </r>
  <r>
    <x v="4"/>
    <s v="288378f1-b825-432d-bd16-196bea50d61d"/>
    <x v="0"/>
    <e v="#N/A"/>
    <e v="#N/A"/>
    <e v="#N/A"/>
    <s v="FIXED"/>
    <x v="0"/>
    <m/>
    <m/>
    <m/>
    <m/>
    <x v="0"/>
  </r>
  <r>
    <x v="0"/>
    <s v="28844c32-8900-40a5-97ab-c1b11d68cdd6"/>
    <x v="0"/>
    <e v="#N/A"/>
    <e v="#N/A"/>
    <e v="#N/A"/>
    <s v="FIXED"/>
    <x v="0"/>
    <m/>
    <m/>
    <m/>
    <m/>
    <x v="0"/>
  </r>
  <r>
    <x v="3"/>
    <s v="2884a235-6543-4572-9d76-92ac927e9d82"/>
    <x v="0"/>
    <s v="pcb-rosemx-11"/>
    <s v="2884a235-6543-4572-9d76-92ac927e9d82"/>
    <s v="High"/>
    <s v="FIXED"/>
    <x v="1124"/>
    <s v="Backlog"/>
    <s v="MICROSOFT WINDOWS SERVER 2008 R2 STANDARD SERVICE PACK 1"/>
    <s v="FIXED"/>
    <s v="MICROSOFT WINDOWS SERVER 2008 "/>
    <x v="0"/>
  </r>
  <r>
    <x v="2"/>
    <s v="28869429-bfe2-4364-a37d-ffd5ff3f0063"/>
    <x v="0"/>
    <e v="#N/A"/>
    <e v="#N/A"/>
    <e v="#N/A"/>
    <s v="FIXED"/>
    <x v="0"/>
    <m/>
    <m/>
    <m/>
    <m/>
    <x v="0"/>
  </r>
  <r>
    <x v="0"/>
    <s v="2886964e-c522-4220-afbc-1cfd73b62f33"/>
    <x v="0"/>
    <e v="#N/A"/>
    <e v="#N/A"/>
    <e v="#N/A"/>
    <s v="FIXED"/>
    <x v="0"/>
    <m/>
    <m/>
    <m/>
    <m/>
    <x v="0"/>
  </r>
  <r>
    <x v="0"/>
    <s v="28883792-6ce2-4f17-8ddb-1e87e27c448a"/>
    <x v="0"/>
    <e v="#N/A"/>
    <e v="#N/A"/>
    <e v="#N/A"/>
    <s v="FIXED"/>
    <x v="0"/>
    <m/>
    <m/>
    <m/>
    <m/>
    <x v="0"/>
  </r>
  <r>
    <x v="0"/>
    <s v="288895ee-ebc3-442b-9088-c57385a559b8"/>
    <x v="0"/>
    <e v="#N/A"/>
    <e v="#N/A"/>
    <e v="#N/A"/>
    <s v="FIXED"/>
    <x v="0"/>
    <m/>
    <m/>
    <m/>
    <m/>
    <x v="0"/>
  </r>
  <r>
    <x v="0"/>
    <s v="2888fcd6-6e99-481d-8e28-da7ffbd29388"/>
    <x v="0"/>
    <e v="#N/A"/>
    <e v="#N/A"/>
    <e v="#N/A"/>
    <s v="FIXED"/>
    <x v="0"/>
    <m/>
    <m/>
    <m/>
    <m/>
    <x v="0"/>
  </r>
  <r>
    <x v="0"/>
    <s v="28891e10-786b-4069-9dee-e7a8c1489181"/>
    <x v="0"/>
    <s v="bdwybkoc1pt6s2l.bpna.popularinc.net"/>
    <s v="28891e10-786b-4069-9dee-e7a8c1489181"/>
    <s v="Critical"/>
    <s v="FIXED"/>
    <x v="1125"/>
    <s v="Backlog"/>
    <s v="MICROSOFT WINDOWS 10 "/>
    <s v="FIXED"/>
    <s v="MICROSOFT WINDOWS 10 ENTERPRISE 10.0.19044"/>
    <x v="0"/>
  </r>
  <r>
    <x v="0"/>
    <s v="2889236d-cb0d-46df-9596-9563dd80105c"/>
    <x v="0"/>
    <e v="#N/A"/>
    <e v="#N/A"/>
    <e v="#N/A"/>
    <s v="FIXED"/>
    <x v="0"/>
    <m/>
    <m/>
    <m/>
    <m/>
    <x v="0"/>
  </r>
  <r>
    <x v="11"/>
    <s v="288a51de-957c-445a-b3d9-65831b47cd1d"/>
    <x v="1"/>
    <s v="bpn-rosetedb-03"/>
    <s v="288a51de-957c-445a-b3d9-65831b47cd1d"/>
    <s v="Medium"/>
    <s v="RESURFACED"/>
    <x v="0"/>
    <m/>
    <m/>
    <m/>
    <m/>
    <x v="0"/>
  </r>
  <r>
    <x v="0"/>
    <s v="288a9745-fd9a-4d0a-89ab-d4f4b9316422"/>
    <x v="0"/>
    <s v="miambko2s0xk72l"/>
    <s v="288a9745-fd9a-4d0a-89ab-d4f4b9316422"/>
    <s v="Critical"/>
    <s v="FIXED"/>
    <x v="0"/>
    <m/>
    <m/>
    <m/>
    <m/>
    <x v="0"/>
  </r>
  <r>
    <x v="0"/>
    <s v="288b1fbd-3e68-416f-9ecd-e326c6bd449f"/>
    <x v="0"/>
    <s v="0053brn67vyhq2d.bpna.popularinc.net"/>
    <s v="288b1fbd-3e68-416f-9ecd-e326c6bd449f"/>
    <s v="Medium"/>
    <s v="FIXED"/>
    <x v="0"/>
    <m/>
    <m/>
    <m/>
    <m/>
    <x v="0"/>
  </r>
  <r>
    <x v="0"/>
    <s v="288b5a56-eb39-4e4d-b8ea-5067daa0f1b8"/>
    <x v="0"/>
    <e v="#N/A"/>
    <e v="#N/A"/>
    <e v="#N/A"/>
    <s v="FIXED"/>
    <x v="0"/>
    <m/>
    <m/>
    <m/>
    <m/>
    <x v="0"/>
  </r>
  <r>
    <x v="9"/>
    <s v="288bc41a-54ab-487c-88d6-d50df86b25b9"/>
    <x v="0"/>
    <e v="#N/A"/>
    <e v="#N/A"/>
    <e v="#N/A"/>
    <s v="FIXED"/>
    <x v="0"/>
    <m/>
    <m/>
    <m/>
    <m/>
    <x v="0"/>
  </r>
  <r>
    <x v="6"/>
    <s v="288bd6b9-608c-4e47-9575-31d7e33ab974"/>
    <x v="0"/>
    <e v="#N/A"/>
    <e v="#N/A"/>
    <e v="#N/A"/>
    <s v="FIXED"/>
    <x v="0"/>
    <m/>
    <m/>
    <m/>
    <m/>
    <x v="0"/>
  </r>
  <r>
    <x v="7"/>
    <s v="288c27ea-7d57-41a1-925c-8bf6304d2c94"/>
    <x v="1"/>
    <s v="bpn-cmtydras-01"/>
    <s v="288c27ea-7d57-41a1-925c-8bf6304d2c94"/>
    <s v="Medium"/>
    <s v="RESURFACED"/>
    <x v="0"/>
    <m/>
    <m/>
    <m/>
    <m/>
    <x v="0"/>
  </r>
  <r>
    <x v="0"/>
    <s v="288c32e0-e570-456c-96c9-40897feed45f"/>
    <x v="0"/>
    <e v="#N/A"/>
    <e v="#N/A"/>
    <e v="#N/A"/>
    <s v="FIXED"/>
    <x v="0"/>
    <m/>
    <m/>
    <m/>
    <m/>
    <x v="0"/>
  </r>
  <r>
    <x v="0"/>
    <s v="288c583b-3eef-42a4-b22c-6e29f8758c62"/>
    <x v="1"/>
    <e v="#N/A"/>
    <e v="#N/A"/>
    <e v="#N/A"/>
    <s v="RESURFACED"/>
    <x v="0"/>
    <m/>
    <m/>
    <m/>
    <m/>
    <x v="0"/>
  </r>
  <r>
    <x v="0"/>
    <s v="288c8fc9-e7e7-45c3-bc0e-24bb61f6734d"/>
    <x v="0"/>
    <e v="#N/A"/>
    <e v="#N/A"/>
    <e v="#N/A"/>
    <s v="FIXED"/>
    <x v="0"/>
    <m/>
    <m/>
    <m/>
    <m/>
    <x v="0"/>
  </r>
  <r>
    <x v="0"/>
    <s v="288dcc11-13d3-421f-82be-ed0b6e69372d"/>
    <x v="0"/>
    <e v="#N/A"/>
    <e v="#N/A"/>
    <e v="#N/A"/>
    <s v="FIXED"/>
    <x v="0"/>
    <m/>
    <m/>
    <m/>
    <m/>
    <x v="0"/>
  </r>
  <r>
    <x v="9"/>
    <s v="288e1fa5-a1aa-41cd-97bb-fd7b9fd87c26"/>
    <x v="0"/>
    <e v="#N/A"/>
    <e v="#N/A"/>
    <e v="#N/A"/>
    <s v="FIXED"/>
    <x v="0"/>
    <m/>
    <m/>
    <m/>
    <m/>
    <x v="0"/>
  </r>
  <r>
    <x v="4"/>
    <s v="288ede6b-7fd9-4d91-a311-87e6f115f5d6"/>
    <x v="0"/>
    <e v="#N/A"/>
    <e v="#N/A"/>
    <e v="#N/A"/>
    <s v="FIXED"/>
    <x v="0"/>
    <m/>
    <m/>
    <m/>
    <m/>
    <x v="0"/>
  </r>
  <r>
    <x v="0"/>
    <s v="288efdcb-ba06-4d4f-85fb-acaffec46334"/>
    <x v="0"/>
    <e v="#N/A"/>
    <e v="#N/A"/>
    <e v="#N/A"/>
    <s v="FIXED"/>
    <x v="0"/>
    <m/>
    <m/>
    <m/>
    <m/>
    <x v="0"/>
  </r>
  <r>
    <x v="0"/>
    <s v="288fc2a6-0b15-4581-ba1e-eb922f468b9f"/>
    <x v="0"/>
    <e v="#N/A"/>
    <e v="#N/A"/>
    <e v="#N/A"/>
    <s v="FIXED"/>
    <x v="0"/>
    <m/>
    <m/>
    <m/>
    <m/>
    <x v="0"/>
  </r>
  <r>
    <x v="0"/>
    <s v="2890ecbd-df30-4695-ae23-da05e0a4c4b7"/>
    <x v="0"/>
    <e v="#N/A"/>
    <e v="#N/A"/>
    <e v="#N/A"/>
    <s v="FIXED"/>
    <x v="0"/>
    <m/>
    <m/>
    <m/>
    <m/>
    <x v="0"/>
  </r>
  <r>
    <x v="1"/>
    <s v="2891c451-e9c1-4774-a841-f37af1475c71"/>
    <x v="0"/>
    <e v="#N/A"/>
    <e v="#N/A"/>
    <e v="#N/A"/>
    <s v="FIXED"/>
    <x v="0"/>
    <m/>
    <m/>
    <m/>
    <m/>
    <x v="0"/>
  </r>
  <r>
    <x v="0"/>
    <s v="2891cf3b-6fd4-4834-932e-6a3dc8edb63e"/>
    <x v="0"/>
    <e v="#N/A"/>
    <e v="#N/A"/>
    <e v="#N/A"/>
    <s v="FIXED"/>
    <x v="0"/>
    <m/>
    <m/>
    <m/>
    <m/>
    <x v="0"/>
  </r>
  <r>
    <x v="2"/>
    <s v="2893e884-7586-48c8-82ad-731c6409b26c"/>
    <x v="2"/>
    <s v="bpn-roseiras-11"/>
    <s v="2893e884-7586-48c8-82ad-731c6409b26c"/>
    <s v="Medium"/>
    <s v="ACTIVE"/>
    <x v="0"/>
    <m/>
    <m/>
    <m/>
    <m/>
    <x v="0"/>
  </r>
  <r>
    <x v="4"/>
    <s v="2893eaf1-c0b8-4a4e-a7a0-89032ed68967"/>
    <x v="0"/>
    <e v="#N/A"/>
    <e v="#N/A"/>
    <e v="#N/A"/>
    <s v="FIXED"/>
    <x v="0"/>
    <m/>
    <m/>
    <m/>
    <m/>
    <x v="0"/>
  </r>
  <r>
    <x v="0"/>
    <s v="28953014-a1de-4157-be66-9fc5bc456ac3"/>
    <x v="1"/>
    <s v="0065brn7nwl9n2d.bpna.popularinc.net"/>
    <s v="28953014-a1de-4157-be66-9fc5bc456ac3"/>
    <s v="High"/>
    <s v="RESURFACED"/>
    <x v="0"/>
    <m/>
    <m/>
    <m/>
    <m/>
    <x v="0"/>
  </r>
  <r>
    <x v="4"/>
    <s v="2896b854-ff93-437e-beaa-31da3041a3b7"/>
    <x v="0"/>
    <e v="#N/A"/>
    <e v="#N/A"/>
    <e v="#N/A"/>
    <s v="FIXED"/>
    <x v="0"/>
    <m/>
    <m/>
    <m/>
    <m/>
    <x v="0"/>
  </r>
  <r>
    <x v="7"/>
    <s v="2896eb88-4932-4f3b-a516-048ec15fa873"/>
    <x v="2"/>
    <s v="bpn-rosebiws-01"/>
    <s v="2896eb88-4932-4f3b-a516-048ec15fa873"/>
    <s v="Medium"/>
    <s v="ACTIVE"/>
    <x v="0"/>
    <m/>
    <m/>
    <m/>
    <m/>
    <x v="0"/>
  </r>
  <r>
    <x v="0"/>
    <s v="28973829-859d-4682-b584-7a1c77e125b4"/>
    <x v="0"/>
    <e v="#N/A"/>
    <e v="#N/A"/>
    <e v="#N/A"/>
    <s v="FIXED"/>
    <x v="0"/>
    <m/>
    <m/>
    <m/>
    <m/>
    <x v="0"/>
  </r>
  <r>
    <x v="0"/>
    <s v="28974aff-dba7-41da-87e7-edf634422e7d"/>
    <x v="0"/>
    <e v="#N/A"/>
    <e v="#N/A"/>
    <e v="#N/A"/>
    <s v="FIXED"/>
    <x v="0"/>
    <m/>
    <m/>
    <m/>
    <m/>
    <x v="0"/>
  </r>
  <r>
    <x v="0"/>
    <s v="2898a3df-28cf-445b-bf6b-2b04cf81ffea"/>
    <x v="0"/>
    <e v="#N/A"/>
    <e v="#N/A"/>
    <e v="#N/A"/>
    <s v="FIXED"/>
    <x v="0"/>
    <m/>
    <m/>
    <m/>
    <m/>
    <x v="0"/>
  </r>
  <r>
    <x v="0"/>
    <s v="2898abfa-1802-4a14-a64b-0e5dc6154860"/>
    <x v="0"/>
    <e v="#N/A"/>
    <e v="#N/A"/>
    <e v="#N/A"/>
    <s v="FIXED"/>
    <x v="0"/>
    <m/>
    <m/>
    <m/>
    <m/>
    <x v="0"/>
  </r>
  <r>
    <x v="10"/>
    <s v="2899918c-e295-4e78-a26d-5675a66dfaf9"/>
    <x v="0"/>
    <e v="#N/A"/>
    <e v="#N/A"/>
    <e v="#N/A"/>
    <s v="FIXED"/>
    <x v="0"/>
    <m/>
    <m/>
    <m/>
    <m/>
    <x v="0"/>
  </r>
  <r>
    <x v="0"/>
    <s v="2899cc2e-96d2-46a7-9a9e-5dba20c03c9e"/>
    <x v="0"/>
    <e v="#N/A"/>
    <e v="#N/A"/>
    <e v="#N/A"/>
    <s v="FIXED"/>
    <x v="0"/>
    <m/>
    <m/>
    <m/>
    <m/>
    <x v="0"/>
  </r>
  <r>
    <x v="1"/>
    <s v="289adb45-fbcf-4578-85a0-a8e6572d4754"/>
    <x v="1"/>
    <s v="bpn-0252bp-01"/>
    <s v="289adb45-fbcf-4578-85a0-a8e6572d4754"/>
    <s v="Medium"/>
    <s v="RESURFACED"/>
    <x v="0"/>
    <m/>
    <m/>
    <m/>
    <m/>
    <x v="0"/>
  </r>
  <r>
    <x v="0"/>
    <s v="289d4f00-f57b-4499-bd50-8b6a1018aa50"/>
    <x v="0"/>
    <s v="0093brn7pgj9n2d.bpna.popularinc.net"/>
    <s v="289d4f00-f57b-4499-bd50-8b6a1018aa50"/>
    <s v="Critical"/>
    <s v="FIXED"/>
    <x v="0"/>
    <m/>
    <m/>
    <m/>
    <m/>
    <x v="0"/>
  </r>
  <r>
    <x v="9"/>
    <s v="289e91f5-72f8-4955-8514-97dec6f529b4"/>
    <x v="0"/>
    <e v="#N/A"/>
    <e v="#N/A"/>
    <e v="#N/A"/>
    <s v="FIXED"/>
    <x v="0"/>
    <m/>
    <m/>
    <m/>
    <m/>
    <x v="0"/>
  </r>
  <r>
    <x v="0"/>
    <s v="289f5114-b271-470a-8862-19f8963e7fce"/>
    <x v="0"/>
    <e v="#N/A"/>
    <e v="#N/A"/>
    <e v="#N/A"/>
    <s v="FIXED"/>
    <x v="0"/>
    <m/>
    <m/>
    <m/>
    <m/>
    <x v="0"/>
  </r>
  <r>
    <x v="0"/>
    <s v="28a02195-97dd-46b0-bde1-d3d98cc88d4f"/>
    <x v="0"/>
    <e v="#N/A"/>
    <e v="#N/A"/>
    <e v="#N/A"/>
    <s v="FIXED"/>
    <x v="0"/>
    <m/>
    <m/>
    <m/>
    <m/>
    <x v="0"/>
  </r>
  <r>
    <x v="0"/>
    <s v="28a0664d-70ee-42c4-b6b3-f705c81522f1"/>
    <x v="0"/>
    <e v="#N/A"/>
    <e v="#N/A"/>
    <e v="#N/A"/>
    <s v="FIXED"/>
    <x v="0"/>
    <m/>
    <m/>
    <m/>
    <m/>
    <x v="0"/>
  </r>
  <r>
    <x v="7"/>
    <s v="28a06d2a-4198-4425-ae86-dec8e55c7443"/>
    <x v="0"/>
    <e v="#N/A"/>
    <e v="#N/A"/>
    <e v="#N/A"/>
    <s v="FIXED"/>
    <x v="0"/>
    <m/>
    <m/>
    <m/>
    <m/>
    <x v="0"/>
  </r>
  <r>
    <x v="0"/>
    <s v="28a18d3c-8338-4a50-96c8-89120fe35bf2"/>
    <x v="2"/>
    <s v="0254brn67yxlr2d.bpna.popularinc.net"/>
    <s v="28a18d3c-8338-4a50-96c8-89120fe35bf2"/>
    <s v="High"/>
    <s v="ACTIVE"/>
    <x v="0"/>
    <m/>
    <m/>
    <m/>
    <m/>
    <x v="0"/>
  </r>
  <r>
    <x v="0"/>
    <s v="28a2692d-9da5-43b3-9c1d-dcb6f8b686a6"/>
    <x v="0"/>
    <s v="0091brn3xpknd2d.bpna.popularinc.net"/>
    <s v="28a2692d-9da5-43b3-9c1d-dcb6f8b686a6"/>
    <s v="Critical"/>
    <s v="FIXED"/>
    <x v="0"/>
    <m/>
    <m/>
    <m/>
    <m/>
    <x v="0"/>
  </r>
  <r>
    <x v="5"/>
    <s v="28a282b1-d74f-447d-b11f-4910e3cc333d"/>
    <x v="0"/>
    <e v="#N/A"/>
    <e v="#N/A"/>
    <e v="#N/A"/>
    <s v="FIXED"/>
    <x v="0"/>
    <m/>
    <m/>
    <m/>
    <m/>
    <x v="0"/>
  </r>
  <r>
    <x v="0"/>
    <s v="28a42af5-887c-4087-a870-643c3ef4cab7"/>
    <x v="0"/>
    <e v="#N/A"/>
    <e v="#N/A"/>
    <e v="#N/A"/>
    <s v="FIXED"/>
    <x v="0"/>
    <m/>
    <m/>
    <m/>
    <m/>
    <x v="0"/>
  </r>
  <r>
    <x v="0"/>
    <s v="28a4486d-485f-44a5-8559-2dbea2cdd1e0"/>
    <x v="0"/>
    <e v="#N/A"/>
    <e v="#N/A"/>
    <e v="#N/A"/>
    <s v="FIXED"/>
    <x v="0"/>
    <m/>
    <m/>
    <m/>
    <m/>
    <x v="0"/>
  </r>
  <r>
    <x v="0"/>
    <s v="28a489e5-7cbc-497a-a967-a44ab997102f"/>
    <x v="0"/>
    <s v="0006bcp3xrknd2d.bpna.popularinc.net"/>
    <s v="28a489e5-7cbc-497a-a967-a44ab997102f"/>
    <s v="Critical"/>
    <s v="FIXED"/>
    <x v="0"/>
    <m/>
    <m/>
    <m/>
    <m/>
    <x v="0"/>
  </r>
  <r>
    <x v="5"/>
    <s v="28a57cf3-7f82-427e-ba27-bfa74f6e2a7d"/>
    <x v="1"/>
    <s v="bpn-rosedvdb-02"/>
    <s v="28a57cf3-7f82-427e-ba27-bfa74f6e2a7d"/>
    <s v="High"/>
    <s v="RESURFACED"/>
    <x v="0"/>
    <m/>
    <m/>
    <m/>
    <m/>
    <x v="0"/>
  </r>
  <r>
    <x v="0"/>
    <s v="28a6287e-77b7-46d1-8ee5-53f786436e44"/>
    <x v="0"/>
    <e v="#N/A"/>
    <e v="#N/A"/>
    <e v="#N/A"/>
    <s v="FIXED"/>
    <x v="0"/>
    <m/>
    <m/>
    <m/>
    <m/>
    <x v="0"/>
  </r>
  <r>
    <x v="4"/>
    <s v="28a646c8-0cf9-406e-b7ff-37f5a567e849"/>
    <x v="0"/>
    <e v="#N/A"/>
    <e v="#N/A"/>
    <e v="#N/A"/>
    <s v="FIXED"/>
    <x v="0"/>
    <m/>
    <m/>
    <m/>
    <m/>
    <x v="0"/>
  </r>
  <r>
    <x v="8"/>
    <s v="28a68fcd-0350-479d-b92b-f286cc01737c"/>
    <x v="0"/>
    <e v="#N/A"/>
    <e v="#N/A"/>
    <e v="#N/A"/>
    <s v="FIXED"/>
    <x v="0"/>
    <m/>
    <m/>
    <m/>
    <m/>
    <x v="0"/>
  </r>
  <r>
    <x v="6"/>
    <s v="28a722b1-2979-4018-8def-f5263f873e7e"/>
    <x v="0"/>
    <e v="#N/A"/>
    <e v="#N/A"/>
    <e v="#N/A"/>
    <s v="FIXED"/>
    <x v="0"/>
    <m/>
    <m/>
    <m/>
    <m/>
    <x v="0"/>
  </r>
  <r>
    <x v="0"/>
    <s v="28a7e29e-2b7e-4bfd-a8bb-a785dc9368cb"/>
    <x v="0"/>
    <e v="#N/A"/>
    <e v="#N/A"/>
    <e v="#N/A"/>
    <s v="FIXED"/>
    <x v="0"/>
    <m/>
    <m/>
    <m/>
    <m/>
    <x v="0"/>
  </r>
  <r>
    <x v="0"/>
    <s v="28ac2be5-5dcb-4761-8f3f-24a45a9f06fd"/>
    <x v="0"/>
    <s v="bdwybko5vc2rn2l.bpna.popularinc.net"/>
    <s v="28ac2be5-5dcb-4761-8f3f-24a45a9f06fd"/>
    <s v="Medium"/>
    <s v="FIXED"/>
    <x v="0"/>
    <m/>
    <m/>
    <m/>
    <m/>
    <x v="0"/>
  </r>
  <r>
    <x v="13"/>
    <s v="28acc240-0b89-4456-86a5-0994b614e226"/>
    <x v="0"/>
    <e v="#N/A"/>
    <e v="#N/A"/>
    <e v="#N/A"/>
    <s v="FIXED"/>
    <x v="0"/>
    <m/>
    <m/>
    <m/>
    <m/>
    <x v="0"/>
  </r>
  <r>
    <x v="7"/>
    <s v="28acd687-f95a-4e3e-a8f3-c014d301df40"/>
    <x v="0"/>
    <e v="#N/A"/>
    <e v="#N/A"/>
    <e v="#N/A"/>
    <s v="FIXED"/>
    <x v="0"/>
    <m/>
    <m/>
    <m/>
    <m/>
    <x v="0"/>
  </r>
  <r>
    <x v="0"/>
    <s v="28ad13bc-a416-4479-a61e-5ca3ba9ed5ad"/>
    <x v="0"/>
    <e v="#N/A"/>
    <e v="#N/A"/>
    <e v="#N/A"/>
    <s v="FIXED"/>
    <x v="0"/>
    <m/>
    <m/>
    <m/>
    <m/>
    <x v="0"/>
  </r>
  <r>
    <x v="0"/>
    <s v="28ad7b0f-1b96-4e76-8959-aced64b037bc"/>
    <x v="0"/>
    <e v="#N/A"/>
    <e v="#N/A"/>
    <e v="#N/A"/>
    <s v="FIXED"/>
    <x v="0"/>
    <m/>
    <m/>
    <m/>
    <m/>
    <x v="0"/>
  </r>
  <r>
    <x v="0"/>
    <s v="28ae03be-e42c-44e6-b080-e999adf35fe9"/>
    <x v="0"/>
    <e v="#N/A"/>
    <e v="#N/A"/>
    <e v="#N/A"/>
    <s v="FIXED"/>
    <x v="0"/>
    <m/>
    <m/>
    <m/>
    <m/>
    <x v="0"/>
  </r>
  <r>
    <x v="13"/>
    <s v="28ae09c0-f499-49d1-b5a3-ca01036bd391"/>
    <x v="0"/>
    <e v="#N/A"/>
    <e v="#N/A"/>
    <e v="#N/A"/>
    <s v="FIXED"/>
    <x v="0"/>
    <m/>
    <m/>
    <m/>
    <m/>
    <x v="0"/>
  </r>
  <r>
    <x v="0"/>
    <s v="28ae09cd-c0d4-4b0c-b9a0-6ff39e9095af"/>
    <x v="0"/>
    <e v="#N/A"/>
    <e v="#N/A"/>
    <e v="#N/A"/>
    <s v="FIXED"/>
    <x v="0"/>
    <m/>
    <m/>
    <m/>
    <m/>
    <x v="0"/>
  </r>
  <r>
    <x v="1"/>
    <s v="28ae653a-e019-4142-aa7d-8fee138eaf16"/>
    <x v="0"/>
    <e v="#N/A"/>
    <e v="#N/A"/>
    <e v="#N/A"/>
    <s v="FIXED"/>
    <x v="0"/>
    <m/>
    <m/>
    <m/>
    <m/>
    <x v="0"/>
  </r>
  <r>
    <x v="5"/>
    <s v="28ae922c-2a6b-426e-a690-656835ea2197"/>
    <x v="0"/>
    <e v="#N/A"/>
    <e v="#N/A"/>
    <e v="#N/A"/>
    <s v="FIXED"/>
    <x v="0"/>
    <m/>
    <m/>
    <m/>
    <m/>
    <x v="0"/>
  </r>
  <r>
    <x v="0"/>
    <s v="28b07b6f-6d5a-405e-9adc-fefdc779b3a1"/>
    <x v="0"/>
    <e v="#N/A"/>
    <e v="#N/A"/>
    <e v="#N/A"/>
    <s v="FIXED"/>
    <x v="0"/>
    <m/>
    <m/>
    <m/>
    <m/>
    <x v="0"/>
  </r>
  <r>
    <x v="0"/>
    <s v="28b15095-f5c1-4016-b63c-72690bedaecd"/>
    <x v="0"/>
    <e v="#N/A"/>
    <e v="#N/A"/>
    <e v="#N/A"/>
    <s v="FIXED"/>
    <x v="0"/>
    <m/>
    <m/>
    <m/>
    <m/>
    <x v="0"/>
  </r>
  <r>
    <x v="0"/>
    <s v="28b20f33-dc14-495d-bb82-2bc5b873a6d2"/>
    <x v="0"/>
    <e v="#N/A"/>
    <e v="#N/A"/>
    <e v="#N/A"/>
    <s v="FIXED"/>
    <x v="0"/>
    <m/>
    <m/>
    <m/>
    <m/>
    <x v="0"/>
  </r>
  <r>
    <x v="1"/>
    <s v="28b44a3b-3d3f-4958-bd5b-0a0f9e29f1e1"/>
    <x v="2"/>
    <s v="bpn-miamdgnd-01"/>
    <s v="28b44a3b-3d3f-4958-bd5b-0a0f9e29f1e1"/>
    <s v="Medium"/>
    <s v="ACTIVE"/>
    <x v="0"/>
    <m/>
    <m/>
    <m/>
    <m/>
    <x v="0"/>
  </r>
  <r>
    <x v="11"/>
    <s v="28b47c07-819c-46cb-a947-c8122f47f0f5"/>
    <x v="0"/>
    <e v="#N/A"/>
    <e v="#N/A"/>
    <e v="#N/A"/>
    <s v="FIXED"/>
    <x v="0"/>
    <m/>
    <m/>
    <m/>
    <m/>
    <x v="0"/>
  </r>
  <r>
    <x v="0"/>
    <s v="28b4ba61-8049-4508-a057-5490dfeae5b8"/>
    <x v="2"/>
    <s v="miambkod4xgp73l.bpna.popularinc.net"/>
    <s v="28b4ba61-8049-4508-a057-5490dfeae5b8"/>
    <s v="High"/>
    <s v="ACTIVE"/>
    <x v="0"/>
    <m/>
    <m/>
    <m/>
    <m/>
    <x v="0"/>
  </r>
  <r>
    <x v="0"/>
    <s v="28b4ff56-b6a9-4592-9f4f-6a9b1aa92670"/>
    <x v="0"/>
    <e v="#N/A"/>
    <e v="#N/A"/>
    <e v="#N/A"/>
    <s v="FIXED"/>
    <x v="0"/>
    <m/>
    <m/>
    <m/>
    <m/>
    <x v="0"/>
  </r>
  <r>
    <x v="0"/>
    <s v="28b5c948-9dcb-454d-aeb1-e12573ce222f"/>
    <x v="0"/>
    <e v="#N/A"/>
    <e v="#N/A"/>
    <e v="#N/A"/>
    <s v="FIXED"/>
    <x v="0"/>
    <m/>
    <m/>
    <m/>
    <m/>
    <x v="0"/>
  </r>
  <r>
    <x v="0"/>
    <s v="28b5e5df-018f-4b42-be47-c764e71004fc"/>
    <x v="0"/>
    <e v="#N/A"/>
    <e v="#N/A"/>
    <e v="#N/A"/>
    <s v="FIXED"/>
    <x v="0"/>
    <m/>
    <m/>
    <m/>
    <m/>
    <x v="0"/>
  </r>
  <r>
    <x v="0"/>
    <s v="28b6cc57-02c4-4077-a1ce-63a85b0d5e89"/>
    <x v="0"/>
    <e v="#N/A"/>
    <e v="#N/A"/>
    <e v="#N/A"/>
    <s v="FIXED"/>
    <x v="0"/>
    <m/>
    <m/>
    <m/>
    <m/>
    <x v="0"/>
  </r>
  <r>
    <x v="0"/>
    <s v="28b6dcbf-fee9-460c-8356-9412d094e9f6"/>
    <x v="0"/>
    <e v="#N/A"/>
    <e v="#N/A"/>
    <e v="#N/A"/>
    <s v="FIXED"/>
    <x v="0"/>
    <m/>
    <m/>
    <m/>
    <m/>
    <x v="0"/>
  </r>
  <r>
    <x v="10"/>
    <s v="28b6f2cb-58a0-4fb9-969f-25399ea12e8d"/>
    <x v="2"/>
    <s v="bpn-rosefr-01"/>
    <s v="28b6f2cb-58a0-4fb9-969f-25399ea12e8d"/>
    <s v="High"/>
    <s v="ACTIVE"/>
    <x v="0"/>
    <m/>
    <m/>
    <m/>
    <m/>
    <x v="0"/>
  </r>
  <r>
    <x v="0"/>
    <s v="28b79e12-22c3-46f2-ba84-cb2fb4cf6f09"/>
    <x v="0"/>
    <e v="#N/A"/>
    <e v="#N/A"/>
    <e v="#N/A"/>
    <s v="FIXED"/>
    <x v="0"/>
    <m/>
    <m/>
    <m/>
    <m/>
    <x v="0"/>
  </r>
  <r>
    <x v="0"/>
    <s v="28b7e294-871d-4549-bcbc-8310275dac03"/>
    <x v="0"/>
    <e v="#N/A"/>
    <e v="#N/A"/>
    <e v="#N/A"/>
    <s v="FIXED"/>
    <x v="0"/>
    <m/>
    <m/>
    <m/>
    <m/>
    <x v="0"/>
  </r>
  <r>
    <x v="1"/>
    <s v="28ba6432-295a-4867-9c60-8ca65ae10f03"/>
    <x v="1"/>
    <s v="bpn-rosewrrc-03"/>
    <s v="28ba6432-295a-4867-9c60-8ca65ae10f03"/>
    <s v="High"/>
    <s v="RESURFACED"/>
    <x v="0"/>
    <m/>
    <m/>
    <m/>
    <m/>
    <x v="0"/>
  </r>
  <r>
    <x v="0"/>
    <s v="28babf08-78eb-4d83-b332-2f8a22439be4"/>
    <x v="0"/>
    <e v="#N/A"/>
    <e v="#N/A"/>
    <e v="#N/A"/>
    <s v="FIXED"/>
    <x v="0"/>
    <m/>
    <m/>
    <m/>
    <m/>
    <x v="0"/>
  </r>
  <r>
    <x v="4"/>
    <s v="28baefaf-4fe4-4c6a-b0c3-31949600ba2f"/>
    <x v="0"/>
    <s v="bdwybkojy3yqn2l.bpna.popularinc.net"/>
    <s v="28baefaf-4fe4-4c6a-b0c3-31949600ba2f"/>
    <s v="Critical"/>
    <s v="FIXED"/>
    <x v="0"/>
    <m/>
    <m/>
    <m/>
    <m/>
    <x v="0"/>
  </r>
  <r>
    <x v="2"/>
    <s v="28bbd381-139a-409a-ab19-28915270343e"/>
    <x v="0"/>
    <s v="bpn-rosebidp-01"/>
    <s v="28bbd381-139a-409a-ab19-28915270343e"/>
    <s v="Critical"/>
    <s v="FIXED"/>
    <x v="0"/>
    <m/>
    <m/>
    <m/>
    <m/>
    <x v="0"/>
  </r>
  <r>
    <x v="0"/>
    <s v="28bc6968-d6f2-495b-9fe3-dcd02eca3171"/>
    <x v="0"/>
    <e v="#N/A"/>
    <e v="#N/A"/>
    <e v="#N/A"/>
    <s v="FIXED"/>
    <x v="0"/>
    <m/>
    <m/>
    <m/>
    <m/>
    <x v="0"/>
  </r>
  <r>
    <x v="0"/>
    <s v="28bc90d0-27b0-4145-ab60-3894514d4af6"/>
    <x v="0"/>
    <e v="#N/A"/>
    <e v="#N/A"/>
    <e v="#N/A"/>
    <s v="FIXED"/>
    <x v="0"/>
    <m/>
    <m/>
    <m/>
    <m/>
    <x v="0"/>
  </r>
  <r>
    <x v="0"/>
    <s v="28bdb601-820b-4461-b1e7-3dffe318901c"/>
    <x v="0"/>
    <e v="#N/A"/>
    <e v="#N/A"/>
    <e v="#N/A"/>
    <s v="FIXED"/>
    <x v="0"/>
    <m/>
    <m/>
    <m/>
    <m/>
    <x v="0"/>
  </r>
  <r>
    <x v="1"/>
    <s v="28be3a42-8110-494d-a69a-fc3c770f787b"/>
    <x v="0"/>
    <s v="bpn-roseasts-01"/>
    <s v="28be3a42-8110-494d-a69a-fc3c770f787b"/>
    <s v="High"/>
    <s v="FIXED"/>
    <x v="0"/>
    <m/>
    <m/>
    <m/>
    <m/>
    <x v="0"/>
  </r>
  <r>
    <x v="4"/>
    <s v="28beb6c9-9117-4cbe-8b11-40f771210bc2"/>
    <x v="0"/>
    <e v="#N/A"/>
    <e v="#N/A"/>
    <e v="#N/A"/>
    <s v="FIXED"/>
    <x v="0"/>
    <m/>
    <m/>
    <m/>
    <m/>
    <x v="0"/>
  </r>
  <r>
    <x v="4"/>
    <s v="28bff766-9e3b-4942-960b-3e4ee060fa12"/>
    <x v="0"/>
    <e v="#N/A"/>
    <e v="#N/A"/>
    <e v="#N/A"/>
    <s v="FIXED"/>
    <x v="0"/>
    <m/>
    <m/>
    <m/>
    <m/>
    <x v="0"/>
  </r>
  <r>
    <x v="0"/>
    <s v="28c03d8a-fa5f-41e7-9c0e-0114582c2d32"/>
    <x v="0"/>
    <e v="#N/A"/>
    <e v="#N/A"/>
    <e v="#N/A"/>
    <s v="FIXED"/>
    <x v="0"/>
    <m/>
    <m/>
    <m/>
    <m/>
    <x v="0"/>
  </r>
  <r>
    <x v="11"/>
    <s v="28c095ca-193e-4bf9-8663-5331a0adb07b"/>
    <x v="0"/>
    <e v="#N/A"/>
    <e v="#N/A"/>
    <e v="#N/A"/>
    <s v="FIXED"/>
    <x v="0"/>
    <m/>
    <m/>
    <m/>
    <m/>
    <x v="0"/>
  </r>
  <r>
    <x v="0"/>
    <s v="28c20ee2-0456-47e1-a0c8-9cc48c5d0ee9"/>
    <x v="0"/>
    <e v="#N/A"/>
    <e v="#N/A"/>
    <e v="#N/A"/>
    <s v="FIXED"/>
    <x v="0"/>
    <m/>
    <m/>
    <m/>
    <m/>
    <x v="0"/>
  </r>
  <r>
    <x v="0"/>
    <s v="28c30075-2578-4b6a-9d6c-45a044df5a9d"/>
    <x v="0"/>
    <s v="0006bcp3y1mnd2d.bpna.popularinc.net"/>
    <s v="28c30075-2578-4b6a-9d6c-45a044df5a9d"/>
    <s v="Critical"/>
    <s v="FIXED"/>
    <x v="0"/>
    <m/>
    <m/>
    <m/>
    <m/>
    <x v="0"/>
  </r>
  <r>
    <x v="25"/>
    <s v="28c39bd0-7259-41b4-bbfa-c0e08babdff8"/>
    <x v="1"/>
    <e v="#N/A"/>
    <e v="#N/A"/>
    <e v="#N/A"/>
    <s v="RESURFACED"/>
    <x v="0"/>
    <m/>
    <m/>
    <m/>
    <m/>
    <x v="0"/>
  </r>
  <r>
    <x v="2"/>
    <s v="28c46931-7d3e-4645-adba-2a62086a2791"/>
    <x v="2"/>
    <e v="#N/A"/>
    <e v="#N/A"/>
    <e v="#N/A"/>
    <s v="ACTIVE"/>
    <x v="0"/>
    <m/>
    <m/>
    <m/>
    <m/>
    <x v="0"/>
  </r>
  <r>
    <x v="4"/>
    <s v="28c5e570-d5a9-4a0a-9919-88241a0ca97b"/>
    <x v="0"/>
    <e v="#N/A"/>
    <e v="#N/A"/>
    <e v="#N/A"/>
    <s v="FIXED"/>
    <x v="0"/>
    <m/>
    <m/>
    <m/>
    <m/>
    <x v="0"/>
  </r>
  <r>
    <x v="1"/>
    <s v="28c5ea2f-b438-4d15-843d-1a93a7aad7ee"/>
    <x v="0"/>
    <e v="#N/A"/>
    <e v="#N/A"/>
    <e v="#N/A"/>
    <s v="FIXED"/>
    <x v="0"/>
    <m/>
    <m/>
    <m/>
    <m/>
    <x v="0"/>
  </r>
  <r>
    <x v="0"/>
    <s v="28c69708-44b0-48ca-b965-4f1ff2e08f19"/>
    <x v="0"/>
    <e v="#N/A"/>
    <e v="#N/A"/>
    <e v="#N/A"/>
    <s v="FIXED"/>
    <x v="0"/>
    <m/>
    <m/>
    <m/>
    <m/>
    <x v="0"/>
  </r>
  <r>
    <x v="0"/>
    <s v="28c6d406-faf8-4d1d-84ff-7ec0874f1f90"/>
    <x v="0"/>
    <e v="#N/A"/>
    <e v="#N/A"/>
    <e v="#N/A"/>
    <s v="FIXED"/>
    <x v="0"/>
    <m/>
    <m/>
    <m/>
    <m/>
    <x v="0"/>
  </r>
  <r>
    <x v="0"/>
    <s v="28c6d643-1a55-49ff-b1b7-c643e63b6e8f"/>
    <x v="0"/>
    <e v="#N/A"/>
    <e v="#N/A"/>
    <e v="#N/A"/>
    <s v="FIXED"/>
    <x v="0"/>
    <m/>
    <m/>
    <m/>
    <m/>
    <x v="0"/>
  </r>
  <r>
    <x v="0"/>
    <s v="28c71ca0-a8db-46b2-bc64-c3c713353f73"/>
    <x v="0"/>
    <e v="#N/A"/>
    <e v="#N/A"/>
    <e v="#N/A"/>
    <s v="FIXED"/>
    <x v="0"/>
    <m/>
    <m/>
    <m/>
    <m/>
    <x v="0"/>
  </r>
  <r>
    <x v="0"/>
    <s v="28c817f3-73f8-4641-b210-6d306789c7e4"/>
    <x v="0"/>
    <e v="#N/A"/>
    <e v="#N/A"/>
    <e v="#N/A"/>
    <s v="FIXED"/>
    <x v="0"/>
    <m/>
    <m/>
    <m/>
    <m/>
    <x v="0"/>
  </r>
  <r>
    <x v="0"/>
    <s v="28c8901e-6857-4893-b747-4ca384993d10"/>
    <x v="0"/>
    <e v="#N/A"/>
    <e v="#N/A"/>
    <e v="#N/A"/>
    <s v="FIXED"/>
    <x v="0"/>
    <m/>
    <m/>
    <m/>
    <m/>
    <x v="0"/>
  </r>
  <r>
    <x v="7"/>
    <s v="28c8b990-b367-41c9-9e28-443536e5cc6d"/>
    <x v="0"/>
    <e v="#N/A"/>
    <e v="#N/A"/>
    <e v="#N/A"/>
    <s v="FIXED"/>
    <x v="0"/>
    <m/>
    <m/>
    <m/>
    <m/>
    <x v="0"/>
  </r>
  <r>
    <x v="0"/>
    <s v="28c8f0db-157b-458f-a1d8-9a41008cd0ff"/>
    <x v="0"/>
    <e v="#N/A"/>
    <e v="#N/A"/>
    <e v="#N/A"/>
    <s v="FIXED"/>
    <x v="0"/>
    <m/>
    <m/>
    <m/>
    <m/>
    <x v="0"/>
  </r>
  <r>
    <x v="7"/>
    <s v="28c90045-2365-48a2-885a-33f375f6d5f2"/>
    <x v="0"/>
    <e v="#N/A"/>
    <e v="#N/A"/>
    <e v="#N/A"/>
    <s v="FIXED"/>
    <x v="0"/>
    <m/>
    <m/>
    <m/>
    <m/>
    <x v="0"/>
  </r>
  <r>
    <x v="2"/>
    <s v="28ca101e-2ccc-4a1a-8db9-a6ff7e71faf9"/>
    <x v="0"/>
    <e v="#N/A"/>
    <e v="#N/A"/>
    <e v="#N/A"/>
    <s v="FIXED"/>
    <x v="0"/>
    <m/>
    <m/>
    <m/>
    <m/>
    <x v="0"/>
  </r>
  <r>
    <x v="10"/>
    <s v="28ca21e3-b127-46d9-898d-f0360ff677c5"/>
    <x v="0"/>
    <e v="#N/A"/>
    <e v="#N/A"/>
    <e v="#N/A"/>
    <s v="FIXED"/>
    <x v="0"/>
    <m/>
    <m/>
    <m/>
    <m/>
    <x v="0"/>
  </r>
  <r>
    <x v="0"/>
    <s v="28ca4b90-730a-481f-8bd1-d5a22ffceab3"/>
    <x v="0"/>
    <e v="#N/A"/>
    <e v="#N/A"/>
    <e v="#N/A"/>
    <s v="FIXED"/>
    <x v="0"/>
    <m/>
    <m/>
    <m/>
    <m/>
    <x v="0"/>
  </r>
  <r>
    <x v="0"/>
    <s v="28ca9c65-af12-4a5b-b67c-245ef8b2ffbb"/>
    <x v="0"/>
    <e v="#N/A"/>
    <e v="#N/A"/>
    <e v="#N/A"/>
    <s v="FIXED"/>
    <x v="0"/>
    <m/>
    <m/>
    <m/>
    <m/>
    <x v="0"/>
  </r>
  <r>
    <x v="0"/>
    <s v="28caa334-b0a9-45e0-a229-99552acc6169"/>
    <x v="0"/>
    <e v="#N/A"/>
    <e v="#N/A"/>
    <e v="#N/A"/>
    <s v="FIXED"/>
    <x v="0"/>
    <m/>
    <m/>
    <m/>
    <m/>
    <x v="0"/>
  </r>
  <r>
    <x v="7"/>
    <s v="28ccc95c-e771-4059-97c0-e8559b93ee8e"/>
    <x v="2"/>
    <s v="bpn-roseirps-03"/>
    <s v="28ccc95c-e771-4059-97c0-e8559b93ee8e"/>
    <s v="Medium"/>
    <s v="ACTIVE"/>
    <x v="0"/>
    <m/>
    <m/>
    <m/>
    <m/>
    <x v="0"/>
  </r>
  <r>
    <x v="10"/>
    <s v="28ce10b9-d954-45d9-be91-e8f049342016"/>
    <x v="2"/>
    <s v="bpn-rosermdb-01"/>
    <s v="28ce10b9-d954-45d9-be91-e8f049342016"/>
    <s v="Medium"/>
    <s v="ACTIVE"/>
    <x v="0"/>
    <m/>
    <m/>
    <m/>
    <m/>
    <x v="0"/>
  </r>
  <r>
    <x v="0"/>
    <s v="28cf5003-274d-4fcb-95ec-f14f3f279899"/>
    <x v="0"/>
    <e v="#N/A"/>
    <e v="#N/A"/>
    <e v="#N/A"/>
    <s v="FIXED"/>
    <x v="0"/>
    <m/>
    <m/>
    <m/>
    <m/>
    <x v="0"/>
  </r>
  <r>
    <x v="0"/>
    <s v="28cfa895-7a3d-4cca-bd2d-5d1019abc2d9"/>
    <x v="0"/>
    <e v="#N/A"/>
    <e v="#N/A"/>
    <e v="#N/A"/>
    <s v="FIXED"/>
    <x v="0"/>
    <m/>
    <m/>
    <m/>
    <m/>
    <x v="0"/>
  </r>
  <r>
    <x v="0"/>
    <s v="28d36823-8895-4b9b-acdf-7f23eb25d40a"/>
    <x v="0"/>
    <e v="#N/A"/>
    <e v="#N/A"/>
    <e v="#N/A"/>
    <s v="FIXED"/>
    <x v="0"/>
    <m/>
    <m/>
    <m/>
    <m/>
    <x v="0"/>
  </r>
  <r>
    <x v="0"/>
    <s v="28d470a8-716d-4cbb-bc8e-12b285521191"/>
    <x v="0"/>
    <e v="#N/A"/>
    <e v="#N/A"/>
    <e v="#N/A"/>
    <s v="FIXED"/>
    <x v="0"/>
    <m/>
    <m/>
    <m/>
    <m/>
    <x v="0"/>
  </r>
  <r>
    <x v="5"/>
    <s v="28d5c119-1b71-4f56-88b6-bf1a101b8a08"/>
    <x v="1"/>
    <e v="#N/A"/>
    <e v="#N/A"/>
    <e v="#N/A"/>
    <s v="RESURFACED"/>
    <x v="0"/>
    <m/>
    <m/>
    <m/>
    <m/>
    <x v="0"/>
  </r>
  <r>
    <x v="0"/>
    <s v="28d641f5-8a1a-4dbe-bc20-8e328c0cab72"/>
    <x v="0"/>
    <e v="#N/A"/>
    <e v="#N/A"/>
    <e v="#N/A"/>
    <s v="FIXED"/>
    <x v="0"/>
    <m/>
    <m/>
    <m/>
    <m/>
    <x v="0"/>
  </r>
  <r>
    <x v="7"/>
    <s v="28d74683-9446-4d3d-8570-979244d99f6b"/>
    <x v="0"/>
    <e v="#N/A"/>
    <e v="#N/A"/>
    <e v="#N/A"/>
    <s v="FIXED"/>
    <x v="0"/>
    <m/>
    <m/>
    <m/>
    <m/>
    <x v="0"/>
  </r>
  <r>
    <x v="4"/>
    <s v="28d89390-0a3a-4f3e-af92-7520d4a7f315"/>
    <x v="0"/>
    <e v="#N/A"/>
    <e v="#N/A"/>
    <e v="#N/A"/>
    <s v="FIXED"/>
    <x v="0"/>
    <m/>
    <m/>
    <m/>
    <m/>
    <x v="0"/>
  </r>
  <r>
    <x v="0"/>
    <s v="28d99af9-7def-4f64-8291-22575f12bff9"/>
    <x v="0"/>
    <e v="#N/A"/>
    <e v="#N/A"/>
    <e v="#N/A"/>
    <s v="FIXED"/>
    <x v="0"/>
    <m/>
    <m/>
    <m/>
    <m/>
    <x v="0"/>
  </r>
  <r>
    <x v="0"/>
    <s v="28dc7ccc-c61b-4391-b7ba-3b383b6f1e94"/>
    <x v="0"/>
    <e v="#N/A"/>
    <e v="#N/A"/>
    <e v="#N/A"/>
    <s v="FIXED"/>
    <x v="0"/>
    <m/>
    <m/>
    <m/>
    <m/>
    <x v="0"/>
  </r>
  <r>
    <x v="0"/>
    <s v="28dcefae-811e-464d-ab9b-9be54ab0b925"/>
    <x v="0"/>
    <e v="#N/A"/>
    <e v="#N/A"/>
    <e v="#N/A"/>
    <s v="FIXED"/>
    <x v="0"/>
    <m/>
    <m/>
    <m/>
    <m/>
    <x v="0"/>
  </r>
  <r>
    <x v="0"/>
    <s v="28ddfa4b-c376-42d4-b714-5c8ca8b84e48"/>
    <x v="2"/>
    <s v="0007brn3y1gnd2d.bpna.popularinc.net"/>
    <s v="28ddfa4b-c376-42d4-b714-5c8ca8b84e48"/>
    <s v="High"/>
    <s v="ACTIVE"/>
    <x v="0"/>
    <m/>
    <m/>
    <m/>
    <m/>
    <x v="0"/>
  </r>
  <r>
    <x v="1"/>
    <s v="28df20f5-a75a-4fd7-9914-030811ceb821"/>
    <x v="0"/>
    <e v="#N/A"/>
    <e v="#N/A"/>
    <e v="#N/A"/>
    <s v="FIXED"/>
    <x v="0"/>
    <m/>
    <m/>
    <m/>
    <m/>
    <x v="0"/>
  </r>
  <r>
    <x v="0"/>
    <s v="28dfb387-600c-4b14-8ca2-6ea3b70c9249"/>
    <x v="0"/>
    <e v="#N/A"/>
    <e v="#N/A"/>
    <e v="#N/A"/>
    <s v="FIXED"/>
    <x v="0"/>
    <m/>
    <m/>
    <m/>
    <m/>
    <x v="0"/>
  </r>
  <r>
    <x v="0"/>
    <s v="28e09880-595f-4739-ab29-6623330f492a"/>
    <x v="0"/>
    <e v="#N/A"/>
    <e v="#N/A"/>
    <e v="#N/A"/>
    <s v="FIXED"/>
    <x v="0"/>
    <m/>
    <m/>
    <m/>
    <m/>
    <x v="0"/>
  </r>
  <r>
    <x v="0"/>
    <s v="28e1ec47-97bb-49cf-8ee2-9fb750ca6a51"/>
    <x v="0"/>
    <e v="#N/A"/>
    <e v="#N/A"/>
    <e v="#N/A"/>
    <s v="FIXED"/>
    <x v="0"/>
    <m/>
    <m/>
    <m/>
    <m/>
    <x v="0"/>
  </r>
  <r>
    <x v="0"/>
    <s v="28e28aa1-e91c-4d01-88e6-478594dfb656"/>
    <x v="0"/>
    <e v="#N/A"/>
    <e v="#N/A"/>
    <e v="#N/A"/>
    <s v="FIXED"/>
    <x v="0"/>
    <m/>
    <m/>
    <m/>
    <m/>
    <x v="0"/>
  </r>
  <r>
    <x v="0"/>
    <s v="28e2b72f-ca15-4165-a87b-3e72c0475a51"/>
    <x v="0"/>
    <e v="#N/A"/>
    <e v="#N/A"/>
    <e v="#N/A"/>
    <s v="FIXED"/>
    <x v="0"/>
    <m/>
    <m/>
    <m/>
    <m/>
    <x v="0"/>
  </r>
  <r>
    <x v="0"/>
    <s v="28e32a7f-353f-4ba2-8449-52c53d3c49ae"/>
    <x v="0"/>
    <e v="#N/A"/>
    <e v="#N/A"/>
    <e v="#N/A"/>
    <s v="FIXED"/>
    <x v="0"/>
    <m/>
    <m/>
    <m/>
    <m/>
    <x v="0"/>
  </r>
  <r>
    <x v="0"/>
    <s v="28e38c04-01ff-42c8-88fe-1d53a25b4503"/>
    <x v="0"/>
    <e v="#N/A"/>
    <e v="#N/A"/>
    <e v="#N/A"/>
    <s v="FIXED"/>
    <x v="0"/>
    <m/>
    <m/>
    <m/>
    <m/>
    <x v="0"/>
  </r>
  <r>
    <x v="0"/>
    <s v="28e762ee-67ba-4fc5-a2b1-ff7e5f193456"/>
    <x v="0"/>
    <e v="#N/A"/>
    <e v="#N/A"/>
    <e v="#N/A"/>
    <s v="FIXED"/>
    <x v="0"/>
    <m/>
    <m/>
    <m/>
    <m/>
    <x v="0"/>
  </r>
  <r>
    <x v="1"/>
    <s v="28e800a5-ba09-44d8-8956-51991a51584b"/>
    <x v="0"/>
    <e v="#N/A"/>
    <e v="#N/A"/>
    <e v="#N/A"/>
    <s v="FIXED"/>
    <x v="0"/>
    <m/>
    <m/>
    <m/>
    <m/>
    <x v="0"/>
  </r>
  <r>
    <x v="0"/>
    <s v="28e8faf1-b726-46a8-88ae-1b68659ddbb2"/>
    <x v="0"/>
    <e v="#N/A"/>
    <e v="#N/A"/>
    <e v="#N/A"/>
    <s v="FIXED"/>
    <x v="0"/>
    <m/>
    <m/>
    <m/>
    <m/>
    <x v="0"/>
  </r>
  <r>
    <x v="0"/>
    <s v="28ea0cdd-3937-4f67-88a9-004705cb7928"/>
    <x v="0"/>
    <e v="#N/A"/>
    <e v="#N/A"/>
    <e v="#N/A"/>
    <s v="FIXED"/>
    <x v="0"/>
    <m/>
    <m/>
    <m/>
    <m/>
    <x v="0"/>
  </r>
  <r>
    <x v="0"/>
    <s v="28eb73c6-4692-43c9-ae7e-5db95895734b"/>
    <x v="0"/>
    <e v="#N/A"/>
    <e v="#N/A"/>
    <e v="#N/A"/>
    <s v="FIXED"/>
    <x v="0"/>
    <m/>
    <m/>
    <m/>
    <m/>
    <x v="0"/>
  </r>
  <r>
    <x v="1"/>
    <s v="28ebc7d7-9c6f-4d48-83d4-ef9eb848b087"/>
    <x v="0"/>
    <e v="#N/A"/>
    <e v="#N/A"/>
    <e v="#N/A"/>
    <s v="FIXED"/>
    <x v="0"/>
    <m/>
    <m/>
    <m/>
    <m/>
    <x v="0"/>
  </r>
  <r>
    <x v="1"/>
    <s v="28ece2f3-b39b-4909-a08d-c77270773c54"/>
    <x v="2"/>
    <s v="bpn-miamdcdn-02"/>
    <s v="28ece2f3-b39b-4909-a08d-c77270773c54"/>
    <s v="Critical"/>
    <s v="ACTIVE"/>
    <x v="0"/>
    <m/>
    <m/>
    <m/>
    <m/>
    <x v="0"/>
  </r>
  <r>
    <x v="0"/>
    <s v="28ed31ff-f6ff-4bd3-b01d-73cace22674a"/>
    <x v="0"/>
    <e v="#N/A"/>
    <e v="#N/A"/>
    <e v="#N/A"/>
    <s v="FIXED"/>
    <x v="0"/>
    <m/>
    <m/>
    <m/>
    <m/>
    <x v="0"/>
  </r>
  <r>
    <x v="0"/>
    <s v="28ed576c-07a6-4919-a299-b7f4439775ac"/>
    <x v="0"/>
    <e v="#N/A"/>
    <e v="#N/A"/>
    <e v="#N/A"/>
    <s v="FIXED"/>
    <x v="0"/>
    <m/>
    <m/>
    <m/>
    <m/>
    <x v="0"/>
  </r>
  <r>
    <x v="4"/>
    <s v="28ef7ff8-c8fe-430c-90cd-8d04c94a32bf"/>
    <x v="0"/>
    <e v="#N/A"/>
    <e v="#N/A"/>
    <e v="#N/A"/>
    <s v="FIXED"/>
    <x v="0"/>
    <m/>
    <m/>
    <m/>
    <m/>
    <x v="0"/>
  </r>
  <r>
    <x v="0"/>
    <s v="28efd8dd-0850-43ff-9ebb-a7775efce3a8"/>
    <x v="0"/>
    <e v="#N/A"/>
    <e v="#N/A"/>
    <e v="#N/A"/>
    <s v="FIXED"/>
    <x v="0"/>
    <m/>
    <m/>
    <m/>
    <m/>
    <x v="0"/>
  </r>
  <r>
    <x v="0"/>
    <s v="28f00b43-09db-4b2c-96fc-57c3e0bf7b95"/>
    <x v="0"/>
    <e v="#N/A"/>
    <e v="#N/A"/>
    <e v="#N/A"/>
    <s v="FIXED"/>
    <x v="0"/>
    <m/>
    <m/>
    <m/>
    <m/>
    <x v="0"/>
  </r>
  <r>
    <x v="1"/>
    <s v="28f06ecc-405b-4359-9290-98f4da3d86a5"/>
    <x v="2"/>
    <s v="bpn-atmwsus-01"/>
    <s v="28f06ecc-405b-4359-9290-98f4da3d86a5"/>
    <s v="Medium"/>
    <s v="ACTIVE"/>
    <x v="0"/>
    <m/>
    <m/>
    <m/>
    <m/>
    <x v="0"/>
  </r>
  <r>
    <x v="0"/>
    <s v="28f0cbee-c0b4-4453-87c6-8f6fb5933574"/>
    <x v="0"/>
    <e v="#N/A"/>
    <e v="#N/A"/>
    <e v="#N/A"/>
    <s v="FIXED"/>
    <x v="0"/>
    <m/>
    <m/>
    <m/>
    <m/>
    <x v="0"/>
  </r>
  <r>
    <x v="0"/>
    <s v="28f102c1-b7ce-46cd-bfb1-c68000a0b823"/>
    <x v="0"/>
    <e v="#N/A"/>
    <e v="#N/A"/>
    <e v="#N/A"/>
    <s v="FIXED"/>
    <x v="0"/>
    <m/>
    <m/>
    <m/>
    <m/>
    <x v="0"/>
  </r>
  <r>
    <x v="11"/>
    <s v="28f11326-3f85-4cb5-9ca6-a6c634666389"/>
    <x v="0"/>
    <e v="#N/A"/>
    <e v="#N/A"/>
    <e v="#N/A"/>
    <s v="FIXED"/>
    <x v="0"/>
    <m/>
    <m/>
    <m/>
    <m/>
    <x v="0"/>
  </r>
  <r>
    <x v="0"/>
    <s v="28f344be-9507-43d4-a3e1-bbede23f8b60"/>
    <x v="0"/>
    <e v="#N/A"/>
    <e v="#N/A"/>
    <e v="#N/A"/>
    <s v="FIXED"/>
    <x v="0"/>
    <m/>
    <m/>
    <m/>
    <m/>
    <x v="0"/>
  </r>
  <r>
    <x v="11"/>
    <s v="28f41e1b-f70f-458a-bccb-c2bde99e5ae4"/>
    <x v="0"/>
    <e v="#N/A"/>
    <e v="#N/A"/>
    <e v="#N/A"/>
    <s v="FIXED"/>
    <x v="0"/>
    <m/>
    <m/>
    <m/>
    <m/>
    <x v="0"/>
  </r>
  <r>
    <x v="0"/>
    <s v="28f4fe0b-0937-4e51-87fd-b2bd288f5a88"/>
    <x v="0"/>
    <e v="#N/A"/>
    <e v="#N/A"/>
    <e v="#N/A"/>
    <s v="FIXED"/>
    <x v="0"/>
    <m/>
    <m/>
    <m/>
    <m/>
    <x v="0"/>
  </r>
  <r>
    <x v="0"/>
    <s v="28f58ef4-5753-4898-9697-396731d169ca"/>
    <x v="0"/>
    <e v="#N/A"/>
    <e v="#N/A"/>
    <e v="#N/A"/>
    <s v="FIXED"/>
    <x v="0"/>
    <m/>
    <m/>
    <m/>
    <m/>
    <x v="0"/>
  </r>
  <r>
    <x v="0"/>
    <s v="28f597bb-c8a2-4fe2-a9b4-4a43c67917f6"/>
    <x v="0"/>
    <e v="#N/A"/>
    <e v="#N/A"/>
    <e v="#N/A"/>
    <s v="FIXED"/>
    <x v="0"/>
    <m/>
    <m/>
    <m/>
    <m/>
    <x v="0"/>
  </r>
  <r>
    <x v="0"/>
    <s v="28f61728-03c6-43da-a468-48662507716d"/>
    <x v="0"/>
    <e v="#N/A"/>
    <e v="#N/A"/>
    <e v="#N/A"/>
    <s v="FIXED"/>
    <x v="0"/>
    <m/>
    <m/>
    <m/>
    <m/>
    <x v="0"/>
  </r>
  <r>
    <x v="4"/>
    <s v="28f67b92-52a8-497a-90bd-2abc6a60a438"/>
    <x v="0"/>
    <e v="#N/A"/>
    <e v="#N/A"/>
    <e v="#N/A"/>
    <s v="FIXED"/>
    <x v="0"/>
    <m/>
    <m/>
    <m/>
    <m/>
    <x v="0"/>
  </r>
  <r>
    <x v="0"/>
    <s v="28f67c25-6eb8-4eff-9422-7e45a34b1a91"/>
    <x v="0"/>
    <e v="#N/A"/>
    <e v="#N/A"/>
    <e v="#N/A"/>
    <s v="FIXED"/>
    <x v="0"/>
    <m/>
    <m/>
    <m/>
    <m/>
    <x v="0"/>
  </r>
  <r>
    <x v="4"/>
    <s v="28f6971d-02f4-48e4-9b2d-0a2d4d42eef0"/>
    <x v="0"/>
    <e v="#N/A"/>
    <e v="#N/A"/>
    <e v="#N/A"/>
    <s v="FIXED"/>
    <x v="0"/>
    <m/>
    <m/>
    <m/>
    <m/>
    <x v="0"/>
  </r>
  <r>
    <x v="0"/>
    <s v="28f73858-41c1-4794-9657-bb5b1e90c1aa"/>
    <x v="0"/>
    <e v="#N/A"/>
    <e v="#N/A"/>
    <e v="#N/A"/>
    <s v="FIXED"/>
    <x v="0"/>
    <m/>
    <m/>
    <m/>
    <m/>
    <x v="0"/>
  </r>
  <r>
    <x v="0"/>
    <s v="28f73d81-5be8-44ce-9339-4bd287287d20"/>
    <x v="0"/>
    <e v="#N/A"/>
    <e v="#N/A"/>
    <e v="#N/A"/>
    <s v="FIXED"/>
    <x v="0"/>
    <m/>
    <m/>
    <m/>
    <m/>
    <x v="0"/>
  </r>
  <r>
    <x v="0"/>
    <s v="28f82796-1bc2-4f6a-8421-b2f618654ef6"/>
    <x v="0"/>
    <e v="#N/A"/>
    <e v="#N/A"/>
    <e v="#N/A"/>
    <s v="FIXED"/>
    <x v="0"/>
    <m/>
    <m/>
    <m/>
    <m/>
    <x v="0"/>
  </r>
  <r>
    <x v="8"/>
    <s v="28f82bcb-d428-41f2-b2d1-e859690ed9e6"/>
    <x v="0"/>
    <e v="#N/A"/>
    <e v="#N/A"/>
    <e v="#N/A"/>
    <s v="FIXED"/>
    <x v="0"/>
    <m/>
    <m/>
    <m/>
    <m/>
    <x v="0"/>
  </r>
  <r>
    <x v="0"/>
    <s v="28f8a7c9-640b-4e73-a7a5-0b0d4c50aa70"/>
    <x v="0"/>
    <s v="bdwybrn5yk06m2l.bpna.popularinc.net"/>
    <s v="28f8a7c9-640b-4e73-a7a5-0b0d4c50aa70"/>
    <s v="Critical"/>
    <s v="FIXED"/>
    <x v="0"/>
    <m/>
    <m/>
    <m/>
    <m/>
    <x v="0"/>
  </r>
  <r>
    <x v="0"/>
    <s v="28f98f1d-96eb-49d2-a132-97fc4ad809c4"/>
    <x v="0"/>
    <e v="#N/A"/>
    <e v="#N/A"/>
    <e v="#N/A"/>
    <s v="FIXED"/>
    <x v="0"/>
    <m/>
    <m/>
    <m/>
    <m/>
    <x v="0"/>
  </r>
  <r>
    <x v="0"/>
    <s v="28fa2b1a-d75d-4d3c-91d2-ef9e83a03cd2"/>
    <x v="0"/>
    <e v="#N/A"/>
    <e v="#N/A"/>
    <e v="#N/A"/>
    <s v="FIXED"/>
    <x v="0"/>
    <m/>
    <m/>
    <m/>
    <m/>
    <x v="0"/>
  </r>
  <r>
    <x v="0"/>
    <s v="28fc1e65-5973-435e-b6ee-f4d2c5e699fc"/>
    <x v="0"/>
    <e v="#N/A"/>
    <e v="#N/A"/>
    <e v="#N/A"/>
    <s v="FIXED"/>
    <x v="0"/>
    <m/>
    <m/>
    <m/>
    <m/>
    <x v="0"/>
  </r>
  <r>
    <x v="0"/>
    <s v="28fc3f65-78b3-46a9-b85b-ad0b514141b9"/>
    <x v="0"/>
    <e v="#N/A"/>
    <e v="#N/A"/>
    <e v="#N/A"/>
    <s v="FIXED"/>
    <x v="0"/>
    <m/>
    <m/>
    <m/>
    <m/>
    <x v="0"/>
  </r>
  <r>
    <x v="0"/>
    <s v="28fc981f-4751-477f-815f-c59fd0a0eb4f"/>
    <x v="0"/>
    <e v="#N/A"/>
    <e v="#N/A"/>
    <e v="#N/A"/>
    <s v="FIXED"/>
    <x v="0"/>
    <m/>
    <m/>
    <m/>
    <m/>
    <x v="0"/>
  </r>
  <r>
    <x v="4"/>
    <s v="28fcfd9d-1086-4181-90d5-7751bd2c746e"/>
    <x v="0"/>
    <e v="#N/A"/>
    <e v="#N/A"/>
    <e v="#N/A"/>
    <s v="FIXED"/>
    <x v="0"/>
    <m/>
    <m/>
    <m/>
    <m/>
    <x v="0"/>
  </r>
  <r>
    <x v="6"/>
    <s v="28ff19a7-6252-4594-a1b4-7a26a55b12d3"/>
    <x v="0"/>
    <e v="#N/A"/>
    <e v="#N/A"/>
    <e v="#N/A"/>
    <s v="FIXED"/>
    <x v="0"/>
    <m/>
    <m/>
    <m/>
    <m/>
    <x v="0"/>
  </r>
  <r>
    <x v="2"/>
    <s v="28ffbe76-41fa-490e-92f4-b8d2af8bbf06"/>
    <x v="0"/>
    <e v="#N/A"/>
    <e v="#N/A"/>
    <e v="#N/A"/>
    <s v="FIXED"/>
    <x v="0"/>
    <m/>
    <m/>
    <m/>
    <m/>
    <x v="0"/>
  </r>
  <r>
    <x v="7"/>
    <s v="2901342e-2c64-4901-9af8-b70c814067a3"/>
    <x v="0"/>
    <e v="#N/A"/>
    <e v="#N/A"/>
    <e v="#N/A"/>
    <s v="FIXED"/>
    <x v="0"/>
    <m/>
    <m/>
    <m/>
    <m/>
    <x v="0"/>
  </r>
  <r>
    <x v="0"/>
    <s v="29015674-74e2-41a7-a0d1-9acae8b90bfd"/>
    <x v="0"/>
    <e v="#N/A"/>
    <e v="#N/A"/>
    <e v="#N/A"/>
    <s v="FIXED"/>
    <x v="0"/>
    <m/>
    <m/>
    <m/>
    <m/>
    <x v="0"/>
  </r>
  <r>
    <x v="4"/>
    <s v="290203a7-f94c-4c46-92b5-c7bd00e80bf5"/>
    <x v="0"/>
    <e v="#N/A"/>
    <e v="#N/A"/>
    <e v="#N/A"/>
    <s v="FIXED"/>
    <x v="0"/>
    <m/>
    <m/>
    <m/>
    <m/>
    <x v="0"/>
  </r>
  <r>
    <x v="1"/>
    <s v="29020422-0b1c-4187-9c95-98e0678f49d8"/>
    <x v="0"/>
    <e v="#N/A"/>
    <e v="#N/A"/>
    <e v="#N/A"/>
    <s v="FIXED"/>
    <x v="0"/>
    <m/>
    <m/>
    <m/>
    <m/>
    <x v="0"/>
  </r>
  <r>
    <x v="1"/>
    <s v="2902cf45-8eed-4e30-bbee-5e3ef36a8910"/>
    <x v="2"/>
    <s v="bpn-0264bp-01"/>
    <s v="2902cf45-8eed-4e30-bbee-5e3ef36a8910"/>
    <s v="Medium"/>
    <s v="ACTIVE"/>
    <x v="0"/>
    <m/>
    <m/>
    <m/>
    <m/>
    <x v="0"/>
  </r>
  <r>
    <x v="4"/>
    <s v="29030d42-15df-4c25-8129-76f53c8480ad"/>
    <x v="0"/>
    <e v="#N/A"/>
    <e v="#N/A"/>
    <e v="#N/A"/>
    <s v="FIXED"/>
    <x v="0"/>
    <m/>
    <m/>
    <m/>
    <m/>
    <x v="0"/>
  </r>
  <r>
    <x v="4"/>
    <s v="290457d2-76c1-4a76-95d2-04c8cd57bae6"/>
    <x v="0"/>
    <e v="#N/A"/>
    <e v="#N/A"/>
    <e v="#N/A"/>
    <s v="FIXED"/>
    <x v="0"/>
    <m/>
    <m/>
    <m/>
    <m/>
    <x v="0"/>
  </r>
  <r>
    <x v="0"/>
    <s v="2904ffa7-b960-4053-a755-80b0c1d61ecb"/>
    <x v="0"/>
    <e v="#N/A"/>
    <e v="#N/A"/>
    <e v="#N/A"/>
    <s v="FIXED"/>
    <x v="0"/>
    <m/>
    <m/>
    <m/>
    <m/>
    <x v="0"/>
  </r>
  <r>
    <x v="9"/>
    <s v="29056d5a-5622-4f9c-b968-6eba84e129ad"/>
    <x v="0"/>
    <e v="#N/A"/>
    <e v="#N/A"/>
    <e v="#N/A"/>
    <s v="FIXED"/>
    <x v="0"/>
    <m/>
    <m/>
    <m/>
    <m/>
    <x v="0"/>
  </r>
  <r>
    <x v="0"/>
    <s v="2906754b-4394-4afc-8c88-0af3c40bf6fc"/>
    <x v="0"/>
    <e v="#N/A"/>
    <e v="#N/A"/>
    <e v="#N/A"/>
    <s v="FIXED"/>
    <x v="0"/>
    <m/>
    <m/>
    <m/>
    <m/>
    <x v="0"/>
  </r>
  <r>
    <x v="2"/>
    <s v="2907818c-38ce-49b3-a092-6129e0e3444c"/>
    <x v="0"/>
    <e v="#N/A"/>
    <e v="#N/A"/>
    <e v="#N/A"/>
    <s v="FIXED"/>
    <x v="0"/>
    <m/>
    <m/>
    <m/>
    <m/>
    <x v="0"/>
  </r>
  <r>
    <x v="0"/>
    <s v="2907bfdc-899c-4c40-a252-df93a5eea9a8"/>
    <x v="0"/>
    <e v="#N/A"/>
    <e v="#N/A"/>
    <e v="#N/A"/>
    <s v="FIXED"/>
    <x v="0"/>
    <m/>
    <m/>
    <m/>
    <m/>
    <x v="0"/>
  </r>
  <r>
    <x v="15"/>
    <s v="2907e211-024f-41a3-a96b-3bd8148a2e84"/>
    <x v="0"/>
    <e v="#N/A"/>
    <e v="#N/A"/>
    <e v="#N/A"/>
    <s v="FIXED"/>
    <x v="0"/>
    <m/>
    <m/>
    <m/>
    <m/>
    <x v="0"/>
  </r>
  <r>
    <x v="0"/>
    <s v="290832ed-d4e5-4393-af71-2f2428593d07"/>
    <x v="0"/>
    <e v="#N/A"/>
    <e v="#N/A"/>
    <e v="#N/A"/>
    <s v="FIXED"/>
    <x v="0"/>
    <m/>
    <m/>
    <m/>
    <m/>
    <x v="0"/>
  </r>
  <r>
    <x v="0"/>
    <s v="29096f3e-ebe3-4c97-a88d-efbbe3dbcd02"/>
    <x v="0"/>
    <e v="#N/A"/>
    <e v="#N/A"/>
    <e v="#N/A"/>
    <s v="FIXED"/>
    <x v="0"/>
    <m/>
    <m/>
    <m/>
    <m/>
    <x v="0"/>
  </r>
  <r>
    <x v="10"/>
    <s v="2909d496-94f9-4eba-ab78-c83b344853b5"/>
    <x v="2"/>
    <s v="bpn-rosefrit-01"/>
    <s v="2909d496-94f9-4eba-ab78-c83b344853b5"/>
    <s v="High"/>
    <s v="ACTIVE"/>
    <x v="0"/>
    <m/>
    <m/>
    <m/>
    <m/>
    <x v="0"/>
  </r>
  <r>
    <x v="0"/>
    <s v="2909f533-4644-464c-a6c7-685b63992981"/>
    <x v="0"/>
    <e v="#N/A"/>
    <e v="#N/A"/>
    <e v="#N/A"/>
    <s v="FIXED"/>
    <x v="0"/>
    <m/>
    <m/>
    <m/>
    <m/>
    <x v="0"/>
  </r>
  <r>
    <x v="0"/>
    <s v="290a0bcd-87f2-406b-8158-470cd3ad2656"/>
    <x v="0"/>
    <e v="#N/A"/>
    <e v="#N/A"/>
    <e v="#N/A"/>
    <s v="FIXED"/>
    <x v="0"/>
    <m/>
    <m/>
    <m/>
    <m/>
    <x v="0"/>
  </r>
  <r>
    <x v="0"/>
    <s v="290ab147-a651-4df4-b975-e919de472174"/>
    <x v="0"/>
    <e v="#N/A"/>
    <e v="#N/A"/>
    <e v="#N/A"/>
    <s v="FIXED"/>
    <x v="0"/>
    <m/>
    <m/>
    <m/>
    <m/>
    <x v="0"/>
  </r>
  <r>
    <x v="0"/>
    <s v="290acd73-c8d7-4a12-b6a5-fcb36360ff57"/>
    <x v="0"/>
    <e v="#N/A"/>
    <e v="#N/A"/>
    <e v="#N/A"/>
    <s v="FIXED"/>
    <x v="0"/>
    <m/>
    <m/>
    <m/>
    <m/>
    <x v="0"/>
  </r>
  <r>
    <x v="0"/>
    <s v="290af1ee-b13e-4add-925a-e45dc0a96613"/>
    <x v="0"/>
    <e v="#N/A"/>
    <e v="#N/A"/>
    <e v="#N/A"/>
    <s v="FIXED"/>
    <x v="0"/>
    <m/>
    <m/>
    <m/>
    <m/>
    <x v="0"/>
  </r>
  <r>
    <x v="2"/>
    <s v="290b20d6-9983-4ee2-b124-7e257e1a9651"/>
    <x v="2"/>
    <s v="bpn-primgvws-03"/>
    <s v="290b20d6-9983-4ee2-b124-7e257e1a9651"/>
    <s v="High"/>
    <s v="ACTIVE"/>
    <x v="0"/>
    <m/>
    <m/>
    <m/>
    <m/>
    <x v="0"/>
  </r>
  <r>
    <x v="1"/>
    <s v="290cbec5-e581-44c2-988b-58376490652b"/>
    <x v="2"/>
    <s v="bpn-cmtydcdn-02"/>
    <s v="290cbec5-e581-44c2-988b-58376490652b"/>
    <s v="Low"/>
    <s v="ACTIVE"/>
    <x v="0"/>
    <m/>
    <m/>
    <m/>
    <m/>
    <x v="0"/>
  </r>
  <r>
    <x v="0"/>
    <s v="290cd793-a48b-4f9b-a719-af5ab948567e"/>
    <x v="0"/>
    <e v="#N/A"/>
    <e v="#N/A"/>
    <e v="#N/A"/>
    <s v="FIXED"/>
    <x v="0"/>
    <m/>
    <m/>
    <m/>
    <m/>
    <x v="0"/>
  </r>
  <r>
    <x v="0"/>
    <s v="290d435b-a79b-4f3d-aa15-b2631ad1e00b"/>
    <x v="0"/>
    <e v="#N/A"/>
    <e v="#N/A"/>
    <e v="#N/A"/>
    <s v="FIXED"/>
    <x v="0"/>
    <m/>
    <m/>
    <m/>
    <m/>
    <x v="0"/>
  </r>
  <r>
    <x v="0"/>
    <s v="290d5454-d0e7-46fa-8d79-d364428be8a4"/>
    <x v="0"/>
    <e v="#N/A"/>
    <e v="#N/A"/>
    <e v="#N/A"/>
    <s v="FIXED"/>
    <x v="0"/>
    <m/>
    <m/>
    <m/>
    <m/>
    <x v="0"/>
  </r>
  <r>
    <x v="0"/>
    <s v="290e536c-c75d-4a35-b5ef-fb0f4b9e7e16"/>
    <x v="0"/>
    <e v="#N/A"/>
    <e v="#N/A"/>
    <e v="#N/A"/>
    <s v="FIXED"/>
    <x v="0"/>
    <m/>
    <m/>
    <m/>
    <m/>
    <x v="0"/>
  </r>
  <r>
    <x v="4"/>
    <s v="290f38cf-6333-4137-ba22-b5c687ad3c0e"/>
    <x v="0"/>
    <e v="#N/A"/>
    <e v="#N/A"/>
    <e v="#N/A"/>
    <s v="FIXED"/>
    <x v="0"/>
    <m/>
    <m/>
    <m/>
    <m/>
    <x v="0"/>
  </r>
  <r>
    <x v="0"/>
    <s v="290ffdee-8171-4362-a340-229817b4f3a5"/>
    <x v="0"/>
    <e v="#N/A"/>
    <e v="#N/A"/>
    <e v="#N/A"/>
    <s v="FIXED"/>
    <x v="0"/>
    <m/>
    <m/>
    <m/>
    <m/>
    <x v="0"/>
  </r>
  <r>
    <x v="4"/>
    <s v="29107d26-d829-49cf-992e-ed7a4489f78c"/>
    <x v="0"/>
    <e v="#N/A"/>
    <e v="#N/A"/>
    <e v="#N/A"/>
    <s v="FIXED"/>
    <x v="0"/>
    <m/>
    <m/>
    <m/>
    <m/>
    <x v="0"/>
  </r>
  <r>
    <x v="0"/>
    <s v="29122fb5-ca80-4db3-8e60-1025c175fab6"/>
    <x v="0"/>
    <e v="#N/A"/>
    <e v="#N/A"/>
    <e v="#N/A"/>
    <s v="FIXED"/>
    <x v="0"/>
    <m/>
    <m/>
    <m/>
    <m/>
    <x v="0"/>
  </r>
  <r>
    <x v="7"/>
    <s v="2913a652-fdf4-4eb0-9652-520c19ee11ed"/>
    <x v="0"/>
    <e v="#N/A"/>
    <e v="#N/A"/>
    <e v="#N/A"/>
    <s v="FIXED"/>
    <x v="0"/>
    <m/>
    <m/>
    <m/>
    <m/>
    <x v="0"/>
  </r>
  <r>
    <x v="0"/>
    <s v="29146414-0e5a-4a3d-aa05-9768e0144174"/>
    <x v="0"/>
    <e v="#N/A"/>
    <e v="#N/A"/>
    <e v="#N/A"/>
    <s v="FIXED"/>
    <x v="0"/>
    <m/>
    <m/>
    <m/>
    <m/>
    <x v="0"/>
  </r>
  <r>
    <x v="1"/>
    <s v="2914fc3f-4ab8-4767-926d-9c2bfee099a0"/>
    <x v="0"/>
    <e v="#N/A"/>
    <e v="#N/A"/>
    <e v="#N/A"/>
    <s v="FIXED"/>
    <x v="0"/>
    <m/>
    <m/>
    <m/>
    <m/>
    <x v="0"/>
  </r>
  <r>
    <x v="0"/>
    <s v="2916cefe-51a1-4058-9ef3-7878ca6aa6ed"/>
    <x v="0"/>
    <e v="#N/A"/>
    <e v="#N/A"/>
    <e v="#N/A"/>
    <s v="FIXED"/>
    <x v="0"/>
    <m/>
    <m/>
    <m/>
    <m/>
    <x v="0"/>
  </r>
  <r>
    <x v="0"/>
    <s v="291742c4-9c66-4e18-aec0-b56ca8b6fc0d"/>
    <x v="0"/>
    <e v="#N/A"/>
    <e v="#N/A"/>
    <e v="#N/A"/>
    <s v="FIXED"/>
    <x v="0"/>
    <m/>
    <m/>
    <m/>
    <m/>
    <x v="0"/>
  </r>
  <r>
    <x v="0"/>
    <s v="29185724-fddf-4f68-9e17-a1f9e0f4682a"/>
    <x v="0"/>
    <e v="#N/A"/>
    <e v="#N/A"/>
    <e v="#N/A"/>
    <s v="FIXED"/>
    <x v="0"/>
    <m/>
    <m/>
    <m/>
    <m/>
    <x v="0"/>
  </r>
  <r>
    <x v="0"/>
    <s v="29187b49-ac4b-4838-be98-e7bcf14c8a16"/>
    <x v="0"/>
    <e v="#N/A"/>
    <e v="#N/A"/>
    <e v="#N/A"/>
    <s v="FIXED"/>
    <x v="0"/>
    <m/>
    <m/>
    <m/>
    <m/>
    <x v="0"/>
  </r>
  <r>
    <x v="4"/>
    <s v="2918a512-6108-40aa-8d6b-099e81bf79ca"/>
    <x v="0"/>
    <e v="#N/A"/>
    <e v="#N/A"/>
    <e v="#N/A"/>
    <s v="FIXED"/>
    <x v="0"/>
    <m/>
    <m/>
    <m/>
    <m/>
    <x v="0"/>
  </r>
  <r>
    <x v="0"/>
    <s v="2918e69a-b6d3-495d-aeff-1154b0f5d50e"/>
    <x v="1"/>
    <s v="miambko2rvfmh2l.bpna.popularinc.net"/>
    <s v="2918e69a-b6d3-495d-aeff-1154b0f5d50e"/>
    <s v="Critical"/>
    <s v="RESURFACED"/>
    <x v="0"/>
    <m/>
    <m/>
    <m/>
    <m/>
    <x v="0"/>
  </r>
  <r>
    <x v="1"/>
    <s v="291a88da-1284-494f-a93c-433cb7c85ec9"/>
    <x v="0"/>
    <e v="#N/A"/>
    <e v="#N/A"/>
    <e v="#N/A"/>
    <s v="FIXED"/>
    <x v="0"/>
    <m/>
    <m/>
    <m/>
    <m/>
    <x v="0"/>
  </r>
  <r>
    <x v="0"/>
    <s v="291b09ff-1dc9-4fee-85ac-966554fa4109"/>
    <x v="0"/>
    <e v="#N/A"/>
    <e v="#N/A"/>
    <e v="#N/A"/>
    <s v="FIXED"/>
    <x v="0"/>
    <m/>
    <m/>
    <m/>
    <m/>
    <x v="0"/>
  </r>
  <r>
    <x v="0"/>
    <s v="291b1540-e80d-4da4-9f75-09d90bf6d1f9"/>
    <x v="0"/>
    <e v="#N/A"/>
    <e v="#N/A"/>
    <e v="#N/A"/>
    <s v="FIXED"/>
    <x v="0"/>
    <m/>
    <m/>
    <m/>
    <m/>
    <x v="0"/>
  </r>
  <r>
    <x v="5"/>
    <s v="291b84a3-cea1-42e3-aa73-65198873724c"/>
    <x v="0"/>
    <e v="#N/A"/>
    <e v="#N/A"/>
    <e v="#N/A"/>
    <s v="FIXED"/>
    <x v="0"/>
    <m/>
    <m/>
    <m/>
    <m/>
    <x v="0"/>
  </r>
  <r>
    <x v="7"/>
    <s v="291c2eeb-8d58-402e-9789-4341e49f0d13"/>
    <x v="0"/>
    <e v="#N/A"/>
    <e v="#N/A"/>
    <e v="#N/A"/>
    <s v="FIXED"/>
    <x v="0"/>
    <m/>
    <m/>
    <m/>
    <m/>
    <x v="0"/>
  </r>
  <r>
    <x v="0"/>
    <s v="291c5341-bb9d-4855-909c-bad4bb815420"/>
    <x v="0"/>
    <e v="#N/A"/>
    <e v="#N/A"/>
    <e v="#N/A"/>
    <s v="FIXED"/>
    <x v="0"/>
    <m/>
    <m/>
    <m/>
    <m/>
    <x v="0"/>
  </r>
  <r>
    <x v="0"/>
    <s v="291d8caa-2af7-4b76-9b66-ab7f9fe2f28e"/>
    <x v="0"/>
    <e v="#N/A"/>
    <e v="#N/A"/>
    <e v="#N/A"/>
    <s v="FIXED"/>
    <x v="0"/>
    <m/>
    <m/>
    <m/>
    <m/>
    <x v="0"/>
  </r>
  <r>
    <x v="0"/>
    <s v="291e4b62-6b02-4ba4-b3c3-1b414e7b2438"/>
    <x v="0"/>
    <e v="#N/A"/>
    <e v="#N/A"/>
    <e v="#N/A"/>
    <s v="FIXED"/>
    <x v="0"/>
    <m/>
    <m/>
    <m/>
    <m/>
    <x v="0"/>
  </r>
  <r>
    <x v="0"/>
    <s v="291e551c-0166-4f1e-9bf7-814a4b902d94"/>
    <x v="0"/>
    <e v="#N/A"/>
    <e v="#N/A"/>
    <e v="#N/A"/>
    <s v="FIXED"/>
    <x v="0"/>
    <m/>
    <m/>
    <m/>
    <m/>
    <x v="0"/>
  </r>
  <r>
    <x v="0"/>
    <s v="291ef6c6-a404-4da5-b722-034086bd80b1"/>
    <x v="0"/>
    <e v="#N/A"/>
    <e v="#N/A"/>
    <e v="#N/A"/>
    <s v="FIXED"/>
    <x v="0"/>
    <m/>
    <m/>
    <m/>
    <m/>
    <x v="0"/>
  </r>
  <r>
    <x v="13"/>
    <s v="29202340-7731-4f90-9025-7066dc0bd95e"/>
    <x v="0"/>
    <e v="#N/A"/>
    <e v="#N/A"/>
    <e v="#N/A"/>
    <s v="FIXED"/>
    <x v="0"/>
    <m/>
    <m/>
    <m/>
    <m/>
    <x v="0"/>
  </r>
  <r>
    <x v="10"/>
    <s v="29208d9f-4c97-48ee-b160-2d74b2b672f0"/>
    <x v="1"/>
    <s v="bpn-cmtyacdb-01"/>
    <s v="29208d9f-4c97-48ee-b160-2d74b2b672f0"/>
    <s v="Medium"/>
    <s v="RESURFACED"/>
    <x v="0"/>
    <m/>
    <m/>
    <m/>
    <m/>
    <x v="0"/>
  </r>
  <r>
    <x v="0"/>
    <s v="2920d783-0c8c-4355-a21a-ebae974015e3"/>
    <x v="0"/>
    <e v="#N/A"/>
    <e v="#N/A"/>
    <e v="#N/A"/>
    <s v="FIXED"/>
    <x v="0"/>
    <m/>
    <m/>
    <m/>
    <m/>
    <x v="0"/>
  </r>
  <r>
    <x v="4"/>
    <s v="29210d90-3d3a-4832-8c53-7405b29604e8"/>
    <x v="0"/>
    <e v="#N/A"/>
    <e v="#N/A"/>
    <e v="#N/A"/>
    <s v="FIXED"/>
    <x v="0"/>
    <m/>
    <m/>
    <m/>
    <m/>
    <x v="0"/>
  </r>
  <r>
    <x v="6"/>
    <s v="29211f50-a01b-4a2e-8e88-f5937345f445"/>
    <x v="0"/>
    <e v="#N/A"/>
    <e v="#N/A"/>
    <e v="#N/A"/>
    <s v="FIXED"/>
    <x v="0"/>
    <m/>
    <m/>
    <m/>
    <m/>
    <x v="0"/>
  </r>
  <r>
    <x v="0"/>
    <s v="2922e010-2543-42e6-a5c8-803308d388f1"/>
    <x v="0"/>
    <e v="#N/A"/>
    <e v="#N/A"/>
    <e v="#N/A"/>
    <s v="FIXED"/>
    <x v="0"/>
    <m/>
    <m/>
    <m/>
    <m/>
    <x v="0"/>
  </r>
  <r>
    <x v="0"/>
    <s v="292385ba-00b4-4723-8ba2-ea9b338dd2dc"/>
    <x v="0"/>
    <s v="rosebko77qq633l.bpna.popularinc.net"/>
    <s v="292385ba-00b4-4723-8ba2-ea9b338dd2dc"/>
    <s v="Medium"/>
    <s v="FIXED"/>
    <x v="0"/>
    <m/>
    <m/>
    <m/>
    <m/>
    <x v="0"/>
  </r>
  <r>
    <x v="0"/>
    <s v="29240ca6-3849-4a98-b64a-fd2c35a531cb"/>
    <x v="0"/>
    <s v="0094brn3xrpnd2d.bpna.popularinc.net"/>
    <s v="29240ca6-3849-4a98-b64a-fd2c35a531cb"/>
    <s v="High"/>
    <s v="FIXED"/>
    <x v="0"/>
    <m/>
    <m/>
    <m/>
    <m/>
    <x v="0"/>
  </r>
  <r>
    <x v="0"/>
    <s v="2924ac88-4999-4c85-8058-f85cfbc7ce6b"/>
    <x v="0"/>
    <e v="#N/A"/>
    <e v="#N/A"/>
    <e v="#N/A"/>
    <s v="FIXED"/>
    <x v="0"/>
    <m/>
    <m/>
    <m/>
    <m/>
    <x v="0"/>
  </r>
  <r>
    <x v="0"/>
    <s v="29252507-1559-4f18-a95e-2a3f74cb043d"/>
    <x v="0"/>
    <e v="#N/A"/>
    <e v="#N/A"/>
    <e v="#N/A"/>
    <s v="FIXED"/>
    <x v="0"/>
    <m/>
    <m/>
    <m/>
    <m/>
    <x v="0"/>
  </r>
  <r>
    <x v="10"/>
    <s v="29259bc9-9af9-4d67-bec4-41afdd3b705c"/>
    <x v="1"/>
    <s v="bpn-roseblas-02"/>
    <s v="29259bc9-9af9-4d67-bec4-41afdd3b705c"/>
    <s v="Medium"/>
    <s v="RESURFACED"/>
    <x v="1126"/>
    <s v="Backlog"/>
    <s v="MICROSOFT WINDOWS 10 "/>
    <s v="RESURFACED"/>
    <s v="MICROSOFT WINDOWS 10 ENTERPRISE 10.0.19044"/>
    <x v="0"/>
  </r>
  <r>
    <x v="4"/>
    <s v="2925d9e8-58c3-4fbd-98bd-1452b90d4cec"/>
    <x v="0"/>
    <e v="#N/A"/>
    <e v="#N/A"/>
    <e v="#N/A"/>
    <s v="FIXED"/>
    <x v="0"/>
    <m/>
    <m/>
    <m/>
    <m/>
    <x v="0"/>
  </r>
  <r>
    <x v="0"/>
    <s v="29265f57-8ea8-4ded-954b-e719e6d06405"/>
    <x v="0"/>
    <e v="#N/A"/>
    <e v="#N/A"/>
    <e v="#N/A"/>
    <s v="FIXED"/>
    <x v="0"/>
    <m/>
    <m/>
    <m/>
    <m/>
    <x v="0"/>
  </r>
  <r>
    <x v="1"/>
    <s v="29280460-c3b1-43b5-9575-d05418eb309e"/>
    <x v="0"/>
    <e v="#N/A"/>
    <e v="#N/A"/>
    <e v="#N/A"/>
    <s v="FIXED"/>
    <x v="0"/>
    <m/>
    <m/>
    <m/>
    <m/>
    <x v="0"/>
  </r>
  <r>
    <x v="0"/>
    <s v="29285f67-d3ba-4c39-b052-19be862892ab"/>
    <x v="0"/>
    <e v="#N/A"/>
    <e v="#N/A"/>
    <e v="#N/A"/>
    <s v="FIXED"/>
    <x v="0"/>
    <m/>
    <m/>
    <m/>
    <m/>
    <x v="0"/>
  </r>
  <r>
    <x v="0"/>
    <s v="2928bb95-0ac3-4932-b37b-a0600795d7e0"/>
    <x v="3"/>
    <e v="#N/A"/>
    <e v="#N/A"/>
    <e v="#N/A"/>
    <s v="NEW"/>
    <x v="0"/>
    <m/>
    <m/>
    <m/>
    <m/>
    <x v="0"/>
  </r>
  <r>
    <x v="0"/>
    <s v="2929c742-abf3-4c38-9469-5f9bf819eb18"/>
    <x v="0"/>
    <e v="#N/A"/>
    <e v="#N/A"/>
    <e v="#N/A"/>
    <s v="FIXED"/>
    <x v="0"/>
    <m/>
    <m/>
    <m/>
    <m/>
    <x v="0"/>
  </r>
  <r>
    <x v="0"/>
    <s v="292c428f-f9a6-4f16-8014-e4e32993d915"/>
    <x v="0"/>
    <e v="#N/A"/>
    <e v="#N/A"/>
    <e v="#N/A"/>
    <s v="FIXED"/>
    <x v="0"/>
    <m/>
    <m/>
    <m/>
    <m/>
    <x v="0"/>
  </r>
  <r>
    <x v="0"/>
    <s v="292c944e-351f-44d7-b2e8-a29cfb1af586"/>
    <x v="0"/>
    <e v="#N/A"/>
    <e v="#N/A"/>
    <e v="#N/A"/>
    <s v="FIXED"/>
    <x v="0"/>
    <m/>
    <m/>
    <m/>
    <m/>
    <x v="0"/>
  </r>
  <r>
    <x v="0"/>
    <s v="292d7504-8d7b-48a1-995b-82692336455b"/>
    <x v="1"/>
    <s v="0091brn3xpknd2d.bpna.popularinc.net"/>
    <s v="292d7504-8d7b-48a1-995b-82692336455b"/>
    <s v="High"/>
    <s v="RESURFACED"/>
    <x v="0"/>
    <m/>
    <m/>
    <m/>
    <m/>
    <x v="0"/>
  </r>
  <r>
    <x v="0"/>
    <s v="292dd078-a5f7-40fd-9275-7d91bb31e9e4"/>
    <x v="0"/>
    <e v="#N/A"/>
    <e v="#N/A"/>
    <e v="#N/A"/>
    <s v="FIXED"/>
    <x v="0"/>
    <m/>
    <m/>
    <m/>
    <m/>
    <x v="0"/>
  </r>
  <r>
    <x v="0"/>
    <s v="292e7f2a-1b4c-40eb-a217-ca534f127518"/>
    <x v="0"/>
    <e v="#N/A"/>
    <e v="#N/A"/>
    <e v="#N/A"/>
    <s v="FIXED"/>
    <x v="0"/>
    <m/>
    <m/>
    <m/>
    <m/>
    <x v="0"/>
  </r>
  <r>
    <x v="0"/>
    <s v="292f977e-c419-4d7d-b9c8-280f5dc4a937"/>
    <x v="0"/>
    <e v="#N/A"/>
    <e v="#N/A"/>
    <e v="#N/A"/>
    <s v="FIXED"/>
    <x v="0"/>
    <m/>
    <m/>
    <m/>
    <m/>
    <x v="0"/>
  </r>
  <r>
    <x v="2"/>
    <s v="29301a75-9848-4f40-aa37-489fb887af74"/>
    <x v="0"/>
    <e v="#N/A"/>
    <e v="#N/A"/>
    <e v="#N/A"/>
    <s v="FIXED"/>
    <x v="0"/>
    <m/>
    <m/>
    <m/>
    <m/>
    <x v="0"/>
  </r>
  <r>
    <x v="0"/>
    <s v="293072a1-b3b2-4653-b2fb-b06279df9e6e"/>
    <x v="0"/>
    <e v="#N/A"/>
    <e v="#N/A"/>
    <e v="#N/A"/>
    <s v="FIXED"/>
    <x v="0"/>
    <m/>
    <m/>
    <m/>
    <m/>
    <x v="0"/>
  </r>
  <r>
    <x v="0"/>
    <s v="2931cffd-03f1-4c8e-ad27-4159f9067d85"/>
    <x v="0"/>
    <e v="#N/A"/>
    <e v="#N/A"/>
    <e v="#N/A"/>
    <s v="FIXED"/>
    <x v="0"/>
    <m/>
    <m/>
    <m/>
    <m/>
    <x v="0"/>
  </r>
  <r>
    <x v="1"/>
    <s v="2932aa5b-b8cd-4db1-b8c3-9be3cc11a8af"/>
    <x v="0"/>
    <e v="#N/A"/>
    <e v="#N/A"/>
    <e v="#N/A"/>
    <s v="FIXED"/>
    <x v="0"/>
    <m/>
    <m/>
    <m/>
    <m/>
    <x v="0"/>
  </r>
  <r>
    <x v="0"/>
    <s v="29344de9-b7a5-41c4-bc5d-ce4d0ec6fc63"/>
    <x v="0"/>
    <e v="#N/A"/>
    <e v="#N/A"/>
    <e v="#N/A"/>
    <s v="FIXED"/>
    <x v="0"/>
    <m/>
    <m/>
    <m/>
    <m/>
    <x v="0"/>
  </r>
  <r>
    <x v="0"/>
    <s v="29346838-ec89-47ba-91a4-500e47c500d9"/>
    <x v="0"/>
    <e v="#N/A"/>
    <e v="#N/A"/>
    <e v="#N/A"/>
    <s v="FIXED"/>
    <x v="0"/>
    <m/>
    <m/>
    <m/>
    <m/>
    <x v="0"/>
  </r>
  <r>
    <x v="0"/>
    <s v="293471c5-2275-4daa-8373-062fddc32a55"/>
    <x v="0"/>
    <e v="#N/A"/>
    <e v="#N/A"/>
    <e v="#N/A"/>
    <s v="FIXED"/>
    <x v="0"/>
    <m/>
    <m/>
    <m/>
    <m/>
    <x v="0"/>
  </r>
  <r>
    <x v="0"/>
    <s v="29355012-82ba-4fef-8c9c-2f51c3485ab8"/>
    <x v="0"/>
    <e v="#N/A"/>
    <e v="#N/A"/>
    <e v="#N/A"/>
    <s v="FIXED"/>
    <x v="0"/>
    <m/>
    <m/>
    <m/>
    <m/>
    <x v="0"/>
  </r>
  <r>
    <x v="0"/>
    <s v="2936dca7-f4bd-43e0-8002-532733f8290a"/>
    <x v="0"/>
    <e v="#N/A"/>
    <e v="#N/A"/>
    <e v="#N/A"/>
    <s v="FIXED"/>
    <x v="0"/>
    <m/>
    <m/>
    <m/>
    <m/>
    <x v="0"/>
  </r>
  <r>
    <x v="7"/>
    <s v="29376f1d-4aab-4126-a7c4-e47baf56c233"/>
    <x v="0"/>
    <e v="#N/A"/>
    <e v="#N/A"/>
    <e v="#N/A"/>
    <s v="FIXED"/>
    <x v="0"/>
    <m/>
    <m/>
    <m/>
    <m/>
    <x v="0"/>
  </r>
  <r>
    <x v="0"/>
    <s v="293970bd-7693-4fcf-97e7-8a0b72248d89"/>
    <x v="0"/>
    <e v="#N/A"/>
    <e v="#N/A"/>
    <e v="#N/A"/>
    <s v="FIXED"/>
    <x v="0"/>
    <m/>
    <m/>
    <m/>
    <m/>
    <x v="0"/>
  </r>
  <r>
    <x v="0"/>
    <s v="293a0e14-991f-4eb2-b0fc-de7db7ba22c0"/>
    <x v="0"/>
    <e v="#N/A"/>
    <e v="#N/A"/>
    <e v="#N/A"/>
    <s v="FIXED"/>
    <x v="0"/>
    <m/>
    <m/>
    <m/>
    <m/>
    <x v="0"/>
  </r>
  <r>
    <x v="0"/>
    <s v="293b9f5c-4046-4e81-9123-34d538db833c"/>
    <x v="0"/>
    <e v="#N/A"/>
    <e v="#N/A"/>
    <e v="#N/A"/>
    <s v="FIXED"/>
    <x v="0"/>
    <m/>
    <m/>
    <m/>
    <m/>
    <x v="0"/>
  </r>
  <r>
    <x v="0"/>
    <s v="293c1906-e075-4801-9dcd-897947d5a974"/>
    <x v="0"/>
    <e v="#N/A"/>
    <e v="#N/A"/>
    <e v="#N/A"/>
    <s v="FIXED"/>
    <x v="0"/>
    <m/>
    <m/>
    <m/>
    <m/>
    <x v="0"/>
  </r>
  <r>
    <x v="0"/>
    <s v="293c2e78-385d-42f2-9c99-caeddadc33fd"/>
    <x v="0"/>
    <e v="#N/A"/>
    <e v="#N/A"/>
    <e v="#N/A"/>
    <s v="FIXED"/>
    <x v="0"/>
    <m/>
    <m/>
    <m/>
    <m/>
    <x v="0"/>
  </r>
  <r>
    <x v="0"/>
    <s v="293c814e-4e28-40c7-8f16-8f44460039bb"/>
    <x v="0"/>
    <e v="#N/A"/>
    <e v="#N/A"/>
    <e v="#N/A"/>
    <s v="FIXED"/>
    <x v="0"/>
    <m/>
    <m/>
    <m/>
    <m/>
    <x v="0"/>
  </r>
  <r>
    <x v="0"/>
    <s v="293d188e-6f6b-4d08-9a17-c1a5bad9b69f"/>
    <x v="0"/>
    <e v="#N/A"/>
    <e v="#N/A"/>
    <e v="#N/A"/>
    <s v="FIXED"/>
    <x v="0"/>
    <m/>
    <m/>
    <m/>
    <m/>
    <x v="0"/>
  </r>
  <r>
    <x v="0"/>
    <s v="293defb1-f7ee-484c-9691-935f07e034fc"/>
    <x v="0"/>
    <e v="#N/A"/>
    <e v="#N/A"/>
    <e v="#N/A"/>
    <s v="FIXED"/>
    <x v="0"/>
    <m/>
    <m/>
    <m/>
    <m/>
    <x v="0"/>
  </r>
  <r>
    <x v="4"/>
    <s v="293e4858-ce42-4d3f-9ddf-94350861c4a2"/>
    <x v="0"/>
    <e v="#N/A"/>
    <e v="#N/A"/>
    <e v="#N/A"/>
    <s v="FIXED"/>
    <x v="0"/>
    <m/>
    <m/>
    <m/>
    <m/>
    <x v="0"/>
  </r>
  <r>
    <x v="0"/>
    <s v="293eb516-bae8-4a7d-9f6f-f6eb215718e7"/>
    <x v="0"/>
    <s v="bdwybko3xqlnd2d"/>
    <s v="293eb516-bae8-4a7d-9f6f-f6eb215718e7"/>
    <s v="High"/>
    <s v="FIXED"/>
    <x v="0"/>
    <m/>
    <m/>
    <m/>
    <m/>
    <x v="0"/>
  </r>
  <r>
    <x v="0"/>
    <s v="293eeb8a-20ca-44bf-82c3-2c8e11a6fa01"/>
    <x v="0"/>
    <e v="#N/A"/>
    <e v="#N/A"/>
    <e v="#N/A"/>
    <s v="FIXED"/>
    <x v="0"/>
    <m/>
    <m/>
    <m/>
    <m/>
    <x v="0"/>
  </r>
  <r>
    <x v="4"/>
    <s v="2940735b-35cf-471f-bf5f-f7972abb0e78"/>
    <x v="0"/>
    <s v="bdwybkojy3yqn2l.bpna.popularinc.net"/>
    <s v="2940735b-35cf-471f-bf5f-f7972abb0e78"/>
    <s v="Critical"/>
    <s v="FIXED"/>
    <x v="0"/>
    <m/>
    <m/>
    <m/>
    <m/>
    <x v="0"/>
  </r>
  <r>
    <x v="9"/>
    <s v="294242c8-c557-4e37-a776-4a865b2e4b0a"/>
    <x v="0"/>
    <e v="#N/A"/>
    <e v="#N/A"/>
    <e v="#N/A"/>
    <s v="FIXED"/>
    <x v="0"/>
    <m/>
    <m/>
    <m/>
    <m/>
    <x v="0"/>
  </r>
  <r>
    <x v="0"/>
    <s v="29426107-78ea-4045-b082-83249bbd0463"/>
    <x v="0"/>
    <e v="#N/A"/>
    <e v="#N/A"/>
    <e v="#N/A"/>
    <s v="FIXED"/>
    <x v="0"/>
    <m/>
    <m/>
    <m/>
    <m/>
    <x v="0"/>
  </r>
  <r>
    <x v="11"/>
    <s v="2943c134-4731-413a-a194-9291282d5b99"/>
    <x v="0"/>
    <e v="#N/A"/>
    <e v="#N/A"/>
    <e v="#N/A"/>
    <s v="FIXED"/>
    <x v="0"/>
    <m/>
    <m/>
    <m/>
    <m/>
    <x v="0"/>
  </r>
  <r>
    <x v="4"/>
    <s v="29469fa2-e451-40ad-a19b-25e12db81f95"/>
    <x v="0"/>
    <e v="#N/A"/>
    <e v="#N/A"/>
    <e v="#N/A"/>
    <s v="FIXED"/>
    <x v="0"/>
    <m/>
    <m/>
    <m/>
    <m/>
    <x v="0"/>
  </r>
  <r>
    <x v="4"/>
    <s v="29471441-2913-46a6-8414-df69b225000b"/>
    <x v="0"/>
    <e v="#N/A"/>
    <e v="#N/A"/>
    <e v="#N/A"/>
    <s v="FIXED"/>
    <x v="0"/>
    <m/>
    <m/>
    <m/>
    <m/>
    <x v="0"/>
  </r>
  <r>
    <x v="1"/>
    <s v="29497ca6-6652-4216-8004-1e606b5a77cb"/>
    <x v="0"/>
    <e v="#N/A"/>
    <e v="#N/A"/>
    <e v="#N/A"/>
    <s v="FIXED"/>
    <x v="0"/>
    <m/>
    <m/>
    <m/>
    <m/>
    <x v="0"/>
  </r>
  <r>
    <x v="2"/>
    <s v="294a1c85-3ff5-4663-b0de-0e0d5705f78d"/>
    <x v="1"/>
    <s v="bpn-roseevdb-01"/>
    <s v="294a1c85-3ff5-4663-b0de-0e0d5705f78d"/>
    <s v="Medium"/>
    <s v="RESURFACED"/>
    <x v="0"/>
    <m/>
    <m/>
    <m/>
    <m/>
    <x v="0"/>
  </r>
  <r>
    <x v="0"/>
    <s v="294adb4b-e377-4c65-bd69-5df415a5aa15"/>
    <x v="0"/>
    <e v="#N/A"/>
    <e v="#N/A"/>
    <e v="#N/A"/>
    <s v="FIXED"/>
    <x v="0"/>
    <m/>
    <m/>
    <m/>
    <m/>
    <x v="0"/>
  </r>
  <r>
    <x v="0"/>
    <s v="294caec9-d636-4615-ae41-2cf65c27c8f4"/>
    <x v="0"/>
    <e v="#N/A"/>
    <e v="#N/A"/>
    <e v="#N/A"/>
    <s v="FIXED"/>
    <x v="0"/>
    <m/>
    <m/>
    <m/>
    <m/>
    <x v="0"/>
  </r>
  <r>
    <x v="0"/>
    <s v="294d5eac-d805-4e55-8968-1cd91798a3aa"/>
    <x v="0"/>
    <e v="#N/A"/>
    <e v="#N/A"/>
    <e v="#N/A"/>
    <s v="FIXED"/>
    <x v="0"/>
    <m/>
    <m/>
    <m/>
    <m/>
    <x v="0"/>
  </r>
  <r>
    <x v="0"/>
    <s v="294e07a8-ffd6-4196-b4dc-b4ab7221c087"/>
    <x v="0"/>
    <e v="#N/A"/>
    <e v="#N/A"/>
    <e v="#N/A"/>
    <s v="FIXED"/>
    <x v="0"/>
    <m/>
    <m/>
    <m/>
    <m/>
    <x v="0"/>
  </r>
  <r>
    <x v="1"/>
    <s v="294e97a9-6064-40dc-9694-828afe47fc5e"/>
    <x v="1"/>
    <s v="bpn-0256bp-01"/>
    <s v="294e97a9-6064-40dc-9694-828afe47fc5e"/>
    <s v="Medium"/>
    <s v="RESURFACED"/>
    <x v="0"/>
    <m/>
    <m/>
    <m/>
    <m/>
    <x v="0"/>
  </r>
  <r>
    <x v="0"/>
    <s v="294f9b06-da51-43dd-adf0-753d6fb4f423"/>
    <x v="0"/>
    <s v="bdwybrnhcl62x2l.bpna.popularinc.net"/>
    <s v="294f9b06-da51-43dd-adf0-753d6fb4f423"/>
    <s v="Medium"/>
    <s v="FIXED"/>
    <x v="0"/>
    <m/>
    <m/>
    <m/>
    <m/>
    <x v="0"/>
  </r>
  <r>
    <x v="4"/>
    <s v="294fcc5f-f4f8-43ba-9e5f-5943808a113b"/>
    <x v="0"/>
    <s v="miambkockhn3g2l.bpna.popularinc.net"/>
    <s v="294fcc5f-f4f8-43ba-9e5f-5943808a113b"/>
    <s v="Medium"/>
    <s v="FIXED"/>
    <x v="0"/>
    <m/>
    <m/>
    <m/>
    <m/>
    <x v="0"/>
  </r>
  <r>
    <x v="2"/>
    <s v="294ff5c4-3cce-4eec-bde7-9dfd0199d408"/>
    <x v="0"/>
    <e v="#N/A"/>
    <e v="#N/A"/>
    <e v="#N/A"/>
    <s v="FIXED"/>
    <x v="0"/>
    <m/>
    <m/>
    <m/>
    <m/>
    <x v="0"/>
  </r>
  <r>
    <x v="0"/>
    <s v="2950c4d4-66f1-4b41-95b8-c6b006a8b912"/>
    <x v="0"/>
    <e v="#N/A"/>
    <e v="#N/A"/>
    <e v="#N/A"/>
    <s v="FIXED"/>
    <x v="0"/>
    <m/>
    <m/>
    <m/>
    <m/>
    <x v="0"/>
  </r>
  <r>
    <x v="7"/>
    <s v="2951071a-4028-4ccd-a819-c40f3c973920"/>
    <x v="0"/>
    <s v="bpn-rosebias-02"/>
    <s v="2951071a-4028-4ccd-a819-c40f3c973920"/>
    <s v="Medium"/>
    <s v="FIXED"/>
    <x v="0"/>
    <m/>
    <m/>
    <m/>
    <m/>
    <x v="0"/>
  </r>
  <r>
    <x v="4"/>
    <s v="29512753-1abb-4ff5-a59d-426bbd1b16c3"/>
    <x v="0"/>
    <e v="#N/A"/>
    <e v="#N/A"/>
    <e v="#N/A"/>
    <s v="FIXED"/>
    <x v="0"/>
    <m/>
    <m/>
    <m/>
    <m/>
    <x v="0"/>
  </r>
  <r>
    <x v="0"/>
    <s v="2952a626-013b-4513-b278-afc323fc1d6d"/>
    <x v="0"/>
    <e v="#N/A"/>
    <e v="#N/A"/>
    <e v="#N/A"/>
    <s v="FIXED"/>
    <x v="0"/>
    <m/>
    <m/>
    <m/>
    <m/>
    <x v="0"/>
  </r>
  <r>
    <x v="0"/>
    <s v="2953368e-8023-4f6f-8d36-95b6dea982d9"/>
    <x v="0"/>
    <e v="#N/A"/>
    <e v="#N/A"/>
    <e v="#N/A"/>
    <s v="FIXED"/>
    <x v="0"/>
    <m/>
    <m/>
    <m/>
    <m/>
    <x v="0"/>
  </r>
  <r>
    <x v="0"/>
    <s v="2954a62b-804a-4782-b148-68239474cb17"/>
    <x v="0"/>
    <e v="#N/A"/>
    <e v="#N/A"/>
    <e v="#N/A"/>
    <s v="FIXED"/>
    <x v="0"/>
    <m/>
    <m/>
    <m/>
    <m/>
    <x v="0"/>
  </r>
  <r>
    <x v="12"/>
    <s v="2955122c-dad8-4107-9da7-e9aba821fbf3"/>
    <x v="0"/>
    <e v="#N/A"/>
    <e v="#N/A"/>
    <e v="#N/A"/>
    <s v="FIXED"/>
    <x v="0"/>
    <m/>
    <m/>
    <m/>
    <m/>
    <x v="0"/>
  </r>
  <r>
    <x v="0"/>
    <s v="2955f722-5fb0-4763-b845-7e10e135814f"/>
    <x v="0"/>
    <e v="#N/A"/>
    <e v="#N/A"/>
    <e v="#N/A"/>
    <s v="FIXED"/>
    <x v="0"/>
    <m/>
    <m/>
    <m/>
    <m/>
    <x v="0"/>
  </r>
  <r>
    <x v="0"/>
    <s v="29565222-5f02-4130-ba40-463cf912bb02"/>
    <x v="0"/>
    <e v="#N/A"/>
    <e v="#N/A"/>
    <e v="#N/A"/>
    <s v="FIXED"/>
    <x v="0"/>
    <m/>
    <m/>
    <m/>
    <m/>
    <x v="0"/>
  </r>
  <r>
    <x v="0"/>
    <s v="2956daf5-3fbc-4192-a183-e9512a9972ab"/>
    <x v="0"/>
    <e v="#N/A"/>
    <e v="#N/A"/>
    <e v="#N/A"/>
    <s v="FIXED"/>
    <x v="0"/>
    <m/>
    <m/>
    <m/>
    <m/>
    <x v="0"/>
  </r>
  <r>
    <x v="0"/>
    <s v="29570ce7-c36d-418a-8f31-1d427ac02cb5"/>
    <x v="0"/>
    <e v="#N/A"/>
    <e v="#N/A"/>
    <e v="#N/A"/>
    <s v="FIXED"/>
    <x v="0"/>
    <m/>
    <m/>
    <m/>
    <m/>
    <x v="0"/>
  </r>
  <r>
    <x v="4"/>
    <s v="2958966b-d483-40d5-8d5c-61eff0471379"/>
    <x v="0"/>
    <e v="#N/A"/>
    <e v="#N/A"/>
    <e v="#N/A"/>
    <s v="FIXED"/>
    <x v="0"/>
    <m/>
    <m/>
    <m/>
    <m/>
    <x v="0"/>
  </r>
  <r>
    <x v="9"/>
    <s v="2958eab3-255e-4245-bf04-0c0dfd4071b2"/>
    <x v="0"/>
    <e v="#N/A"/>
    <e v="#N/A"/>
    <e v="#N/A"/>
    <s v="FIXED"/>
    <x v="0"/>
    <m/>
    <m/>
    <m/>
    <m/>
    <x v="0"/>
  </r>
  <r>
    <x v="2"/>
    <s v="2958fe3c-900e-4881-bf81-c362441839cd"/>
    <x v="0"/>
    <e v="#N/A"/>
    <e v="#N/A"/>
    <e v="#N/A"/>
    <s v="FIXED"/>
    <x v="0"/>
    <m/>
    <m/>
    <m/>
    <m/>
    <x v="0"/>
  </r>
  <r>
    <x v="0"/>
    <s v="29590465-0d8b-44ce-b2b3-7d08d1953dc5"/>
    <x v="0"/>
    <e v="#N/A"/>
    <e v="#N/A"/>
    <e v="#N/A"/>
    <s v="FIXED"/>
    <x v="0"/>
    <m/>
    <m/>
    <m/>
    <m/>
    <x v="0"/>
  </r>
  <r>
    <x v="1"/>
    <s v="29592412-453a-4051-829f-ba52459a0d29"/>
    <x v="0"/>
    <e v="#N/A"/>
    <e v="#N/A"/>
    <e v="#N/A"/>
    <s v="FIXED"/>
    <x v="0"/>
    <m/>
    <m/>
    <m/>
    <m/>
    <x v="0"/>
  </r>
  <r>
    <x v="0"/>
    <s v="2959b87a-006f-44c3-be01-a5a6f55fc8ee"/>
    <x v="0"/>
    <e v="#N/A"/>
    <e v="#N/A"/>
    <e v="#N/A"/>
    <s v="FIXED"/>
    <x v="0"/>
    <m/>
    <m/>
    <m/>
    <m/>
    <x v="0"/>
  </r>
  <r>
    <x v="0"/>
    <s v="2959ce04-facf-45c3-955e-9a94b8c4ca7d"/>
    <x v="0"/>
    <e v="#N/A"/>
    <e v="#N/A"/>
    <e v="#N/A"/>
    <s v="FIXED"/>
    <x v="0"/>
    <m/>
    <m/>
    <m/>
    <m/>
    <x v="0"/>
  </r>
  <r>
    <x v="0"/>
    <s v="2959f9ad-f07d-49c4-b508-36fbd87fcb16"/>
    <x v="0"/>
    <e v="#N/A"/>
    <e v="#N/A"/>
    <e v="#N/A"/>
    <s v="FIXED"/>
    <x v="0"/>
    <m/>
    <m/>
    <m/>
    <m/>
    <x v="0"/>
  </r>
  <r>
    <x v="7"/>
    <s v="295a6d56-fe86-413a-b007-8dc0ef892f64"/>
    <x v="0"/>
    <e v="#N/A"/>
    <e v="#N/A"/>
    <e v="#N/A"/>
    <s v="FIXED"/>
    <x v="0"/>
    <m/>
    <m/>
    <m/>
    <m/>
    <x v="0"/>
  </r>
  <r>
    <x v="0"/>
    <s v="295a92f4-954d-41d1-827c-cf8c7d8f2a7d"/>
    <x v="0"/>
    <e v="#N/A"/>
    <e v="#N/A"/>
    <e v="#N/A"/>
    <s v="FIXED"/>
    <x v="0"/>
    <m/>
    <m/>
    <m/>
    <m/>
    <x v="0"/>
  </r>
  <r>
    <x v="0"/>
    <s v="295b753a-7181-45f6-b547-00f8ae0dbd25"/>
    <x v="0"/>
    <e v="#N/A"/>
    <e v="#N/A"/>
    <e v="#N/A"/>
    <s v="FIXED"/>
    <x v="0"/>
    <m/>
    <m/>
    <m/>
    <m/>
    <x v="0"/>
  </r>
  <r>
    <x v="0"/>
    <s v="295b82ae-e3be-4bc2-8838-8aaac5059170"/>
    <x v="0"/>
    <e v="#N/A"/>
    <e v="#N/A"/>
    <e v="#N/A"/>
    <s v="FIXED"/>
    <x v="0"/>
    <m/>
    <m/>
    <m/>
    <m/>
    <x v="0"/>
  </r>
  <r>
    <x v="0"/>
    <s v="295e2da9-42cc-4672-bab2-365d19bb8bc5"/>
    <x v="0"/>
    <e v="#N/A"/>
    <e v="#N/A"/>
    <e v="#N/A"/>
    <s v="FIXED"/>
    <x v="0"/>
    <m/>
    <m/>
    <m/>
    <m/>
    <x v="0"/>
  </r>
  <r>
    <x v="0"/>
    <s v="295e4c01-f412-46c0-8cd4-76ebcb109e0a"/>
    <x v="0"/>
    <e v="#N/A"/>
    <e v="#N/A"/>
    <e v="#N/A"/>
    <s v="FIXED"/>
    <x v="0"/>
    <m/>
    <m/>
    <m/>
    <m/>
    <x v="0"/>
  </r>
  <r>
    <x v="0"/>
    <s v="295f2c38-472c-4b3b-a7b8-d152efbf42bf"/>
    <x v="0"/>
    <e v="#N/A"/>
    <e v="#N/A"/>
    <e v="#N/A"/>
    <s v="FIXED"/>
    <x v="0"/>
    <m/>
    <m/>
    <m/>
    <m/>
    <x v="0"/>
  </r>
  <r>
    <x v="7"/>
    <s v="295f4bd4-74b4-4d9a-8bdd-45863bbe6ede"/>
    <x v="0"/>
    <e v="#N/A"/>
    <e v="#N/A"/>
    <e v="#N/A"/>
    <s v="FIXED"/>
    <x v="0"/>
    <m/>
    <m/>
    <m/>
    <m/>
    <x v="0"/>
  </r>
  <r>
    <x v="10"/>
    <s v="295fb118-23cb-4f85-b165-61cf606dc6be"/>
    <x v="0"/>
    <e v="#N/A"/>
    <e v="#N/A"/>
    <e v="#N/A"/>
    <s v="FIXED"/>
    <x v="0"/>
    <m/>
    <m/>
    <m/>
    <m/>
    <x v="0"/>
  </r>
  <r>
    <x v="0"/>
    <s v="2960b628-1216-45a5-b0e6-fdd59834fdb7"/>
    <x v="0"/>
    <s v="bdwybko9wb77g3l.bpna.popularinc.net"/>
    <s v="2960b628-1216-45a5-b0e6-fdd59834fdb7"/>
    <s v="Critical"/>
    <s v="FIXED"/>
    <x v="0"/>
    <m/>
    <m/>
    <m/>
    <m/>
    <x v="0"/>
  </r>
  <r>
    <x v="4"/>
    <s v="2960bf6a-2c4f-4e3e-8553-ddbbc024332b"/>
    <x v="2"/>
    <e v="#N/A"/>
    <e v="#N/A"/>
    <e v="#N/A"/>
    <s v="ACTIVE"/>
    <x v="0"/>
    <m/>
    <m/>
    <m/>
    <m/>
    <x v="0"/>
  </r>
  <r>
    <x v="0"/>
    <s v="29618cbb-9787-4bb4-815d-e86d314c6b16"/>
    <x v="0"/>
    <e v="#N/A"/>
    <e v="#N/A"/>
    <e v="#N/A"/>
    <s v="FIXED"/>
    <x v="0"/>
    <m/>
    <m/>
    <m/>
    <m/>
    <x v="0"/>
  </r>
  <r>
    <x v="4"/>
    <s v="2963a8d5-7464-4712-8d38-05bb3a7b2732"/>
    <x v="1"/>
    <s v="miambkohqdvp73l.bpna.popularinc.net"/>
    <s v="2963a8d5-7464-4712-8d38-05bb3a7b2732"/>
    <s v="High"/>
    <s v="RESURFACED"/>
    <x v="0"/>
    <m/>
    <m/>
    <m/>
    <m/>
    <x v="0"/>
  </r>
  <r>
    <x v="0"/>
    <s v="29655536-55c1-4a7a-992f-c331e7aa66b8"/>
    <x v="0"/>
    <e v="#N/A"/>
    <e v="#N/A"/>
    <e v="#N/A"/>
    <s v="FIXED"/>
    <x v="0"/>
    <m/>
    <m/>
    <m/>
    <m/>
    <x v="0"/>
  </r>
  <r>
    <x v="7"/>
    <s v="29677ccb-49bc-4452-8682-f7a20dbf24ca"/>
    <x v="0"/>
    <e v="#N/A"/>
    <e v="#N/A"/>
    <e v="#N/A"/>
    <s v="FIXED"/>
    <x v="0"/>
    <m/>
    <m/>
    <m/>
    <m/>
    <x v="0"/>
  </r>
  <r>
    <x v="0"/>
    <s v="296809de-062f-4c4c-bea3-e5fdab46ef47"/>
    <x v="0"/>
    <s v="miambko1yxgph2l.bpna.popularinc.net"/>
    <s v="296809de-062f-4c4c-bea3-e5fdab46ef47"/>
    <s v="High"/>
    <s v="FIXED"/>
    <x v="0"/>
    <m/>
    <m/>
    <m/>
    <m/>
    <x v="0"/>
  </r>
  <r>
    <x v="0"/>
    <s v="29692b06-bed2-40f0-8def-2822c3e840c1"/>
    <x v="0"/>
    <e v="#N/A"/>
    <e v="#N/A"/>
    <e v="#N/A"/>
    <s v="FIXED"/>
    <x v="0"/>
    <m/>
    <m/>
    <m/>
    <m/>
    <x v="0"/>
  </r>
  <r>
    <x v="0"/>
    <s v="29699c3c-ee3e-42c7-afa1-c8291368775c"/>
    <x v="0"/>
    <e v="#N/A"/>
    <e v="#N/A"/>
    <e v="#N/A"/>
    <s v="FIXED"/>
    <x v="0"/>
    <m/>
    <m/>
    <m/>
    <m/>
    <x v="0"/>
  </r>
  <r>
    <x v="0"/>
    <s v="296a87ab-f900-4b8d-818a-92326060c600"/>
    <x v="0"/>
    <e v="#N/A"/>
    <e v="#N/A"/>
    <e v="#N/A"/>
    <s v="FIXED"/>
    <x v="0"/>
    <m/>
    <m/>
    <m/>
    <m/>
    <x v="0"/>
  </r>
  <r>
    <x v="0"/>
    <s v="296c1960-87eb-4433-90d6-6c632cfd92e6"/>
    <x v="0"/>
    <e v="#N/A"/>
    <e v="#N/A"/>
    <e v="#N/A"/>
    <s v="FIXED"/>
    <x v="0"/>
    <m/>
    <m/>
    <m/>
    <m/>
    <x v="0"/>
  </r>
  <r>
    <x v="1"/>
    <s v="296c20ca-41a7-4106-856f-fac6d083371d"/>
    <x v="0"/>
    <e v="#N/A"/>
    <e v="#N/A"/>
    <e v="#N/A"/>
    <s v="FIXED"/>
    <x v="0"/>
    <m/>
    <m/>
    <m/>
    <m/>
    <x v="0"/>
  </r>
  <r>
    <x v="6"/>
    <s v="296c7389-3f54-451b-b3b4-00922f8213ae"/>
    <x v="0"/>
    <e v="#N/A"/>
    <e v="#N/A"/>
    <e v="#N/A"/>
    <s v="FIXED"/>
    <x v="0"/>
    <m/>
    <m/>
    <m/>
    <m/>
    <x v="0"/>
  </r>
  <r>
    <x v="0"/>
    <s v="296d596d-8f66-4cd2-97a7-ee00cf6f924b"/>
    <x v="0"/>
    <e v="#N/A"/>
    <e v="#N/A"/>
    <e v="#N/A"/>
    <s v="FIXED"/>
    <x v="0"/>
    <m/>
    <m/>
    <m/>
    <m/>
    <x v="0"/>
  </r>
  <r>
    <x v="0"/>
    <s v="296f2c4e-59b2-41d2-8479-2b7eb2ff73f9"/>
    <x v="0"/>
    <e v="#N/A"/>
    <e v="#N/A"/>
    <e v="#N/A"/>
    <s v="FIXED"/>
    <x v="0"/>
    <m/>
    <m/>
    <m/>
    <m/>
    <x v="0"/>
  </r>
  <r>
    <x v="0"/>
    <s v="296fbfca-29cf-4b21-97aa-2a3b97c9192a"/>
    <x v="0"/>
    <e v="#N/A"/>
    <e v="#N/A"/>
    <e v="#N/A"/>
    <s v="FIXED"/>
    <x v="0"/>
    <m/>
    <m/>
    <m/>
    <m/>
    <x v="0"/>
  </r>
  <r>
    <x v="0"/>
    <s v="296fe82e-c1e7-4353-924b-25230f01d958"/>
    <x v="0"/>
    <e v="#N/A"/>
    <e v="#N/A"/>
    <e v="#N/A"/>
    <s v="FIXED"/>
    <x v="0"/>
    <m/>
    <m/>
    <m/>
    <m/>
    <x v="0"/>
  </r>
  <r>
    <x v="0"/>
    <s v="296ff677-f938-436d-a6b6-75844ac20141"/>
    <x v="0"/>
    <e v="#N/A"/>
    <e v="#N/A"/>
    <e v="#N/A"/>
    <s v="FIXED"/>
    <x v="0"/>
    <m/>
    <m/>
    <m/>
    <m/>
    <x v="0"/>
  </r>
  <r>
    <x v="0"/>
    <s v="296ffcb3-b1d9-451c-974f-c5bb4645e812"/>
    <x v="0"/>
    <e v="#N/A"/>
    <e v="#N/A"/>
    <e v="#N/A"/>
    <s v="FIXED"/>
    <x v="0"/>
    <m/>
    <m/>
    <m/>
    <m/>
    <x v="0"/>
  </r>
  <r>
    <x v="2"/>
    <s v="29708b6a-ffda-411f-8853-481c103e53c1"/>
    <x v="0"/>
    <e v="#N/A"/>
    <e v="#N/A"/>
    <e v="#N/A"/>
    <s v="FIXED"/>
    <x v="0"/>
    <m/>
    <m/>
    <m/>
    <m/>
    <x v="0"/>
  </r>
  <r>
    <x v="4"/>
    <s v="297098c9-e919-46b0-87d3-2a296f6c6466"/>
    <x v="0"/>
    <e v="#N/A"/>
    <e v="#N/A"/>
    <e v="#N/A"/>
    <s v="FIXED"/>
    <x v="0"/>
    <m/>
    <m/>
    <m/>
    <m/>
    <x v="0"/>
  </r>
  <r>
    <x v="0"/>
    <s v="29728026-b88a-4635-85b3-baa8444ef7f7"/>
    <x v="0"/>
    <e v="#N/A"/>
    <e v="#N/A"/>
    <e v="#N/A"/>
    <s v="FIXED"/>
    <x v="0"/>
    <m/>
    <m/>
    <m/>
    <m/>
    <x v="0"/>
  </r>
  <r>
    <x v="0"/>
    <s v="29728e95-c912-4064-868c-14bf8ecd939e"/>
    <x v="0"/>
    <e v="#N/A"/>
    <e v="#N/A"/>
    <e v="#N/A"/>
    <s v="FIXED"/>
    <x v="0"/>
    <m/>
    <m/>
    <m/>
    <m/>
    <x v="0"/>
  </r>
  <r>
    <x v="0"/>
    <s v="297303a9-34eb-4c0b-9e15-557a32ecd0bc"/>
    <x v="0"/>
    <s v="0012brn7psf9n2d.bpna.popularinc.net"/>
    <s v="297303a9-34eb-4c0b-9e15-557a32ecd0bc"/>
    <s v="Critical"/>
    <s v="FIXED"/>
    <x v="0"/>
    <m/>
    <m/>
    <m/>
    <m/>
    <x v="0"/>
  </r>
  <r>
    <x v="4"/>
    <s v="2973f4bf-fd0a-4e0a-b1d7-36452685ca4f"/>
    <x v="2"/>
    <s v="bdwybko67vzhq2d.bpna.popularinc.net"/>
    <s v="2973f4bf-fd0a-4e0a-b1d7-36452685ca4f"/>
    <s v="High"/>
    <s v="ACTIVE"/>
    <x v="0"/>
    <m/>
    <m/>
    <m/>
    <m/>
    <x v="0"/>
  </r>
  <r>
    <x v="0"/>
    <s v="29742c40-8563-426f-85a0-feec220a6c31"/>
    <x v="0"/>
    <e v="#N/A"/>
    <e v="#N/A"/>
    <e v="#N/A"/>
    <s v="FIXED"/>
    <x v="0"/>
    <m/>
    <m/>
    <m/>
    <m/>
    <x v="0"/>
  </r>
  <r>
    <x v="0"/>
    <s v="297434ed-3332-408d-96e1-0206bfb413a0"/>
    <x v="0"/>
    <e v="#N/A"/>
    <e v="#N/A"/>
    <e v="#N/A"/>
    <s v="FIXED"/>
    <x v="0"/>
    <m/>
    <m/>
    <m/>
    <m/>
    <x v="0"/>
  </r>
  <r>
    <x v="2"/>
    <s v="2974834d-2330-4731-a514-f793222b60c5"/>
    <x v="0"/>
    <e v="#N/A"/>
    <e v="#N/A"/>
    <e v="#N/A"/>
    <s v="FIXED"/>
    <x v="0"/>
    <m/>
    <m/>
    <m/>
    <m/>
    <x v="0"/>
  </r>
  <r>
    <x v="0"/>
    <s v="297530d5-57b0-4031-a41b-304ca11661a3"/>
    <x v="0"/>
    <e v="#N/A"/>
    <e v="#N/A"/>
    <e v="#N/A"/>
    <s v="FIXED"/>
    <x v="0"/>
    <m/>
    <m/>
    <m/>
    <m/>
    <x v="0"/>
  </r>
  <r>
    <x v="4"/>
    <s v="297585e9-98b5-4c77-a8bc-f1d9beb40c94"/>
    <x v="0"/>
    <e v="#N/A"/>
    <e v="#N/A"/>
    <e v="#N/A"/>
    <s v="FIXED"/>
    <x v="0"/>
    <m/>
    <m/>
    <m/>
    <m/>
    <x v="0"/>
  </r>
  <r>
    <x v="0"/>
    <s v="2975c4a8-6242-4c36-a38f-b811b8844d25"/>
    <x v="0"/>
    <e v="#N/A"/>
    <e v="#N/A"/>
    <e v="#N/A"/>
    <s v="FIXED"/>
    <x v="0"/>
    <m/>
    <m/>
    <m/>
    <m/>
    <x v="0"/>
  </r>
  <r>
    <x v="0"/>
    <s v="29764e5d-8344-45ae-bf02-8ecb4456ca7a"/>
    <x v="0"/>
    <e v="#N/A"/>
    <e v="#N/A"/>
    <e v="#N/A"/>
    <s v="FIXED"/>
    <x v="0"/>
    <m/>
    <m/>
    <m/>
    <m/>
    <x v="0"/>
  </r>
  <r>
    <x v="0"/>
    <s v="2977c38a-2415-434c-ac73-7006bb130b3e"/>
    <x v="1"/>
    <s v="bdwybko8gw7fh2l.bpna.popularinc.net"/>
    <s v="2977c38a-2415-434c-ac73-7006bb130b3e"/>
    <s v="High"/>
    <s v="RESURFACED"/>
    <x v="0"/>
    <m/>
    <m/>
    <m/>
    <m/>
    <x v="0"/>
  </r>
  <r>
    <x v="2"/>
    <s v="2977ebda-e776-4275-b43f-07823c8a8b05"/>
    <x v="0"/>
    <e v="#N/A"/>
    <e v="#N/A"/>
    <e v="#N/A"/>
    <s v="FIXED"/>
    <x v="0"/>
    <m/>
    <m/>
    <m/>
    <m/>
    <x v="0"/>
  </r>
  <r>
    <x v="4"/>
    <s v="2978af07-ba65-4927-bb69-45c25064bade"/>
    <x v="0"/>
    <e v="#N/A"/>
    <e v="#N/A"/>
    <e v="#N/A"/>
    <s v="FIXED"/>
    <x v="0"/>
    <m/>
    <m/>
    <m/>
    <m/>
    <x v="0"/>
  </r>
  <r>
    <x v="0"/>
    <s v="2978f6f9-da98-4600-9204-7a6d4c9a644e"/>
    <x v="0"/>
    <e v="#N/A"/>
    <e v="#N/A"/>
    <e v="#N/A"/>
    <s v="FIXED"/>
    <x v="0"/>
    <m/>
    <m/>
    <m/>
    <m/>
    <x v="0"/>
  </r>
  <r>
    <x v="0"/>
    <s v="297b5f30-9a39-4a03-9a06-5f478b058c55"/>
    <x v="0"/>
    <e v="#N/A"/>
    <e v="#N/A"/>
    <e v="#N/A"/>
    <s v="FIXED"/>
    <x v="0"/>
    <m/>
    <m/>
    <m/>
    <m/>
    <x v="0"/>
  </r>
  <r>
    <x v="2"/>
    <s v="297b68cf-e419-4c55-a6d0-62645c1c18e3"/>
    <x v="0"/>
    <e v="#N/A"/>
    <e v="#N/A"/>
    <e v="#N/A"/>
    <s v="FIXED"/>
    <x v="0"/>
    <m/>
    <m/>
    <m/>
    <m/>
    <x v="0"/>
  </r>
  <r>
    <x v="2"/>
    <s v="297ba11b-1073-43e1-af68-ff9b2c5b6917"/>
    <x v="0"/>
    <e v="#N/A"/>
    <e v="#N/A"/>
    <e v="#N/A"/>
    <s v="FIXED"/>
    <x v="0"/>
    <m/>
    <m/>
    <m/>
    <m/>
    <x v="0"/>
  </r>
  <r>
    <x v="0"/>
    <s v="297bfb5f-53ed-45ac-9322-6716f382c857"/>
    <x v="0"/>
    <e v="#N/A"/>
    <e v="#N/A"/>
    <e v="#N/A"/>
    <s v="FIXED"/>
    <x v="0"/>
    <m/>
    <m/>
    <m/>
    <m/>
    <x v="0"/>
  </r>
  <r>
    <x v="1"/>
    <s v="297c549b-f62c-44f0-be4e-64d9ee4fc927"/>
    <x v="2"/>
    <s v="bpn-primacdb-01"/>
    <s v="297c549b-f62c-44f0-be4e-64d9ee4fc927"/>
    <s v="High"/>
    <s v="ACTIVE"/>
    <x v="0"/>
    <m/>
    <m/>
    <m/>
    <m/>
    <x v="0"/>
  </r>
  <r>
    <x v="10"/>
    <s v="297d8c56-7512-4ff5-9066-7e18a7bd50ca"/>
    <x v="1"/>
    <s v="bpn-rosermdb-01"/>
    <s v="297d8c56-7512-4ff5-9066-7e18a7bd50ca"/>
    <s v="Medium"/>
    <s v="RESURFACED"/>
    <x v="0"/>
    <m/>
    <m/>
    <m/>
    <m/>
    <x v="0"/>
  </r>
  <r>
    <x v="0"/>
    <s v="297e0f06-92db-4bc1-b0e2-7ad943a9d8f7"/>
    <x v="0"/>
    <e v="#N/A"/>
    <e v="#N/A"/>
    <e v="#N/A"/>
    <s v="FIXED"/>
    <x v="0"/>
    <m/>
    <m/>
    <m/>
    <m/>
    <x v="0"/>
  </r>
  <r>
    <x v="0"/>
    <s v="297f1135-eeb6-46ec-b5fd-1dead7675f0f"/>
    <x v="0"/>
    <e v="#N/A"/>
    <e v="#N/A"/>
    <e v="#N/A"/>
    <s v="FIXED"/>
    <x v="0"/>
    <m/>
    <m/>
    <m/>
    <m/>
    <x v="0"/>
  </r>
  <r>
    <x v="7"/>
    <s v="297f7d0a-2db2-4887-87c1-e5aaaaf82934"/>
    <x v="2"/>
    <s v="bpn-rosecmws-02"/>
    <s v="297f7d0a-2db2-4887-87c1-e5aaaaf82934"/>
    <s v="Medium"/>
    <s v="ACTIVE"/>
    <x v="0"/>
    <m/>
    <m/>
    <m/>
    <m/>
    <x v="0"/>
  </r>
  <r>
    <x v="7"/>
    <s v="297fb10d-5681-4965-8a1f-e1088c082aac"/>
    <x v="1"/>
    <s v="bpn-roseitts-02"/>
    <s v="297fb10d-5681-4965-8a1f-e1088c082aac"/>
    <s v="Medium"/>
    <s v="RESURFACED"/>
    <x v="0"/>
    <m/>
    <m/>
    <m/>
    <m/>
    <x v="0"/>
  </r>
  <r>
    <x v="0"/>
    <s v="29810f98-d86c-4d4d-a40c-a4e866adb8c7"/>
    <x v="0"/>
    <e v="#N/A"/>
    <e v="#N/A"/>
    <e v="#N/A"/>
    <s v="FIXED"/>
    <x v="0"/>
    <m/>
    <m/>
    <m/>
    <m/>
    <x v="0"/>
  </r>
  <r>
    <x v="0"/>
    <s v="2981fd75-cdf1-442c-9543-9ed9aec00a8d"/>
    <x v="0"/>
    <s v="miambko9y7c8h2l"/>
    <s v="2981fd75-cdf1-442c-9543-9ed9aec00a8d"/>
    <s v="High"/>
    <s v="FIXED"/>
    <x v="0"/>
    <m/>
    <m/>
    <m/>
    <m/>
    <x v="0"/>
  </r>
  <r>
    <x v="7"/>
    <s v="29838fbe-0bfc-408d-b960-f3d75d7513d2"/>
    <x v="1"/>
    <s v="bpn-roseitts-02"/>
    <s v="29838fbe-0bfc-408d-b960-f3d75d7513d2"/>
    <s v="High"/>
    <s v="RESURFACED"/>
    <x v="0"/>
    <m/>
    <m/>
    <m/>
    <m/>
    <x v="0"/>
  </r>
  <r>
    <x v="0"/>
    <s v="2983e32c-bfbb-4c16-a07c-ddaba6d34551"/>
    <x v="0"/>
    <e v="#N/A"/>
    <e v="#N/A"/>
    <e v="#N/A"/>
    <s v="FIXED"/>
    <x v="0"/>
    <m/>
    <m/>
    <m/>
    <m/>
    <x v="0"/>
  </r>
  <r>
    <x v="0"/>
    <s v="2984b4cf-5a2b-4811-9828-fbdc653dfc94"/>
    <x v="0"/>
    <e v="#N/A"/>
    <e v="#N/A"/>
    <e v="#N/A"/>
    <s v="FIXED"/>
    <x v="0"/>
    <m/>
    <m/>
    <m/>
    <m/>
    <x v="0"/>
  </r>
  <r>
    <x v="0"/>
    <s v="298501ce-f98d-45aa-8f2c-229b74170535"/>
    <x v="0"/>
    <s v="miambko9kd09y2l.bpna.popularinc.net"/>
    <s v="298501ce-f98d-45aa-8f2c-229b74170535"/>
    <s v="High"/>
    <s v="FIXED"/>
    <x v="0"/>
    <m/>
    <m/>
    <m/>
    <m/>
    <x v="0"/>
  </r>
  <r>
    <x v="0"/>
    <s v="2986906f-7388-4875-86c6-e31197aee92c"/>
    <x v="0"/>
    <e v="#N/A"/>
    <e v="#N/A"/>
    <e v="#N/A"/>
    <s v="FIXED"/>
    <x v="0"/>
    <m/>
    <m/>
    <m/>
    <m/>
    <x v="0"/>
  </r>
  <r>
    <x v="2"/>
    <s v="298782af-823a-4814-86c4-5a168973293a"/>
    <x v="1"/>
    <s v="bpn-cmtygvrm-01"/>
    <s v="298782af-823a-4814-86c4-5a168973293a"/>
    <s v="Medium"/>
    <s v="RESURFACED"/>
    <x v="0"/>
    <m/>
    <m/>
    <m/>
    <m/>
    <x v="0"/>
  </r>
  <r>
    <x v="0"/>
    <s v="2987906e-7ad6-4b59-bbfe-73f65196528b"/>
    <x v="0"/>
    <e v="#N/A"/>
    <e v="#N/A"/>
    <e v="#N/A"/>
    <s v="FIXED"/>
    <x v="0"/>
    <m/>
    <m/>
    <m/>
    <m/>
    <x v="0"/>
  </r>
  <r>
    <x v="0"/>
    <s v="2988372e-2962-4b97-85a6-d9ecd1ab1aea"/>
    <x v="0"/>
    <e v="#N/A"/>
    <e v="#N/A"/>
    <e v="#N/A"/>
    <s v="FIXED"/>
    <x v="0"/>
    <m/>
    <m/>
    <m/>
    <m/>
    <x v="0"/>
  </r>
  <r>
    <x v="6"/>
    <s v="29896395-dbc7-4812-a942-58ffa734bd8f"/>
    <x v="0"/>
    <e v="#N/A"/>
    <e v="#N/A"/>
    <e v="#N/A"/>
    <s v="FIXED"/>
    <x v="0"/>
    <m/>
    <m/>
    <m/>
    <m/>
    <x v="0"/>
  </r>
  <r>
    <x v="0"/>
    <s v="298aa474-6582-4c9f-baac-7f7bed124a2a"/>
    <x v="0"/>
    <e v="#N/A"/>
    <e v="#N/A"/>
    <e v="#N/A"/>
    <s v="FIXED"/>
    <x v="0"/>
    <m/>
    <m/>
    <m/>
    <m/>
    <x v="0"/>
  </r>
  <r>
    <x v="0"/>
    <s v="298b3aad-394b-4c9c-b2cc-2b17f45b426b"/>
    <x v="0"/>
    <e v="#N/A"/>
    <e v="#N/A"/>
    <e v="#N/A"/>
    <s v="FIXED"/>
    <x v="0"/>
    <m/>
    <m/>
    <m/>
    <m/>
    <x v="0"/>
  </r>
  <r>
    <x v="0"/>
    <s v="298b893b-e11d-4d2a-adce-7d9489bb90d1"/>
    <x v="0"/>
    <e v="#N/A"/>
    <e v="#N/A"/>
    <e v="#N/A"/>
    <s v="FIXED"/>
    <x v="0"/>
    <m/>
    <m/>
    <m/>
    <m/>
    <x v="0"/>
  </r>
  <r>
    <x v="0"/>
    <s v="298c044f-9b96-42b6-8988-73e65ddbbe50"/>
    <x v="0"/>
    <e v="#N/A"/>
    <e v="#N/A"/>
    <e v="#N/A"/>
    <s v="FIXED"/>
    <x v="0"/>
    <m/>
    <m/>
    <m/>
    <m/>
    <x v="0"/>
  </r>
  <r>
    <x v="0"/>
    <s v="298c9665-fd49-4f35-aa2a-3ddc235ecebc"/>
    <x v="2"/>
    <s v="bdwybko5bk02z2l"/>
    <s v="298c9665-fd49-4f35-aa2a-3ddc235ecebc"/>
    <s v="High"/>
    <s v="ACTIVE"/>
    <x v="0"/>
    <m/>
    <m/>
    <m/>
    <m/>
    <x v="0"/>
  </r>
  <r>
    <x v="0"/>
    <s v="298caf69-6d8b-409e-9818-9ad390794e40"/>
    <x v="0"/>
    <e v="#N/A"/>
    <e v="#N/A"/>
    <e v="#N/A"/>
    <s v="FIXED"/>
    <x v="0"/>
    <m/>
    <m/>
    <m/>
    <m/>
    <x v="0"/>
  </r>
  <r>
    <x v="1"/>
    <s v="298eb9dc-5fda-4597-b82c-86d2ba503f88"/>
    <x v="0"/>
    <e v="#N/A"/>
    <e v="#N/A"/>
    <e v="#N/A"/>
    <s v="FIXED"/>
    <x v="0"/>
    <m/>
    <m/>
    <m/>
    <m/>
    <x v="0"/>
  </r>
  <r>
    <x v="0"/>
    <s v="298f1e0b-be03-4b88-910f-416222fbcc3a"/>
    <x v="0"/>
    <e v="#N/A"/>
    <e v="#N/A"/>
    <e v="#N/A"/>
    <s v="FIXED"/>
    <x v="0"/>
    <m/>
    <m/>
    <m/>
    <m/>
    <x v="0"/>
  </r>
  <r>
    <x v="0"/>
    <s v="2990db8c-15aa-427a-b73e-f09cca981de6"/>
    <x v="0"/>
    <e v="#N/A"/>
    <e v="#N/A"/>
    <e v="#N/A"/>
    <s v="FIXED"/>
    <x v="0"/>
    <m/>
    <m/>
    <m/>
    <m/>
    <x v="0"/>
  </r>
  <r>
    <x v="6"/>
    <s v="2990f084-e2be-4093-a4fd-d021542b1c1f"/>
    <x v="0"/>
    <e v="#N/A"/>
    <e v="#N/A"/>
    <e v="#N/A"/>
    <s v="FIXED"/>
    <x v="0"/>
    <m/>
    <m/>
    <m/>
    <m/>
    <x v="0"/>
  </r>
  <r>
    <x v="0"/>
    <s v="29912add-0d6e-4d9c-a7d1-6688d38a47c6"/>
    <x v="0"/>
    <e v="#N/A"/>
    <e v="#N/A"/>
    <e v="#N/A"/>
    <s v="FIXED"/>
    <x v="0"/>
    <m/>
    <m/>
    <m/>
    <m/>
    <x v="0"/>
  </r>
  <r>
    <x v="1"/>
    <s v="29912cf4-6dad-4292-9e66-35b99de464d3"/>
    <x v="0"/>
    <e v="#N/A"/>
    <e v="#N/A"/>
    <e v="#N/A"/>
    <s v="FIXED"/>
    <x v="0"/>
    <m/>
    <m/>
    <m/>
    <m/>
    <x v="0"/>
  </r>
  <r>
    <x v="0"/>
    <s v="2991878b-0705-4a8c-b79e-ff3be92f075c"/>
    <x v="0"/>
    <e v="#N/A"/>
    <e v="#N/A"/>
    <e v="#N/A"/>
    <s v="FIXED"/>
    <x v="0"/>
    <m/>
    <m/>
    <m/>
    <m/>
    <x v="0"/>
  </r>
  <r>
    <x v="0"/>
    <s v="29924f93-2882-417f-9e5b-ba30cb8a729e"/>
    <x v="1"/>
    <s v="0006brn21ffnd2d.bpna.popularinc.net"/>
    <s v="29924f93-2882-417f-9e5b-ba30cb8a729e"/>
    <s v="High"/>
    <s v="RESURFACED"/>
    <x v="0"/>
    <m/>
    <m/>
    <m/>
    <m/>
    <x v="0"/>
  </r>
  <r>
    <x v="0"/>
    <s v="29928fe6-13d3-4be7-a972-a5f002b14cb3"/>
    <x v="0"/>
    <e v="#N/A"/>
    <e v="#N/A"/>
    <e v="#N/A"/>
    <s v="FIXED"/>
    <x v="0"/>
    <m/>
    <m/>
    <m/>
    <m/>
    <x v="0"/>
  </r>
  <r>
    <x v="2"/>
    <s v="2992ef7b-ac3c-4782-8478-17adc13e9332"/>
    <x v="0"/>
    <e v="#N/A"/>
    <e v="#N/A"/>
    <e v="#N/A"/>
    <s v="FIXED"/>
    <x v="0"/>
    <m/>
    <m/>
    <m/>
    <m/>
    <x v="0"/>
  </r>
  <r>
    <x v="9"/>
    <s v="29932823-1fcd-485a-b87a-0a2d5b914c15"/>
    <x v="0"/>
    <e v="#N/A"/>
    <e v="#N/A"/>
    <e v="#N/A"/>
    <s v="FIXED"/>
    <x v="0"/>
    <m/>
    <m/>
    <m/>
    <m/>
    <x v="0"/>
  </r>
  <r>
    <x v="0"/>
    <s v="2993d017-2437-4719-84a7-2c113eb3bbdc"/>
    <x v="0"/>
    <e v="#N/A"/>
    <e v="#N/A"/>
    <e v="#N/A"/>
    <s v="FIXED"/>
    <x v="0"/>
    <m/>
    <m/>
    <m/>
    <m/>
    <x v="0"/>
  </r>
  <r>
    <x v="0"/>
    <s v="2993e89a-4157-4172-9683-d9b4e6fc9ab5"/>
    <x v="0"/>
    <e v="#N/A"/>
    <e v="#N/A"/>
    <e v="#N/A"/>
    <s v="FIXED"/>
    <x v="0"/>
    <m/>
    <m/>
    <m/>
    <m/>
    <x v="0"/>
  </r>
  <r>
    <x v="0"/>
    <s v="2994602c-106d-4b8c-bdcf-345e9e77a6b1"/>
    <x v="0"/>
    <e v="#N/A"/>
    <e v="#N/A"/>
    <e v="#N/A"/>
    <s v="FIXED"/>
    <x v="0"/>
    <m/>
    <m/>
    <m/>
    <m/>
    <x v="0"/>
  </r>
  <r>
    <x v="2"/>
    <s v="2994b377-9579-4cae-abdc-f1f9e6d2ed58"/>
    <x v="0"/>
    <e v="#N/A"/>
    <e v="#N/A"/>
    <e v="#N/A"/>
    <s v="FIXED"/>
    <x v="0"/>
    <m/>
    <m/>
    <m/>
    <m/>
    <x v="0"/>
  </r>
  <r>
    <x v="0"/>
    <s v="2994dc85-0901-4ec5-a616-895996840d20"/>
    <x v="0"/>
    <e v="#N/A"/>
    <e v="#N/A"/>
    <e v="#N/A"/>
    <s v="FIXED"/>
    <x v="0"/>
    <m/>
    <m/>
    <m/>
    <m/>
    <x v="0"/>
  </r>
  <r>
    <x v="0"/>
    <s v="2995e2c1-511d-4e46-ac14-5e40787813b7"/>
    <x v="0"/>
    <e v="#N/A"/>
    <e v="#N/A"/>
    <e v="#N/A"/>
    <s v="FIXED"/>
    <x v="0"/>
    <m/>
    <m/>
    <m/>
    <m/>
    <x v="0"/>
  </r>
  <r>
    <x v="0"/>
    <s v="2995ea7d-f974-4f40-aa34-aaaefdc55da6"/>
    <x v="0"/>
    <e v="#N/A"/>
    <e v="#N/A"/>
    <e v="#N/A"/>
    <s v="FIXED"/>
    <x v="0"/>
    <m/>
    <m/>
    <m/>
    <m/>
    <x v="0"/>
  </r>
  <r>
    <x v="0"/>
    <s v="29971f87-7419-4b3a-b361-fc21fd56f033"/>
    <x v="0"/>
    <e v="#N/A"/>
    <e v="#N/A"/>
    <e v="#N/A"/>
    <s v="FIXED"/>
    <x v="0"/>
    <m/>
    <m/>
    <m/>
    <m/>
    <x v="0"/>
  </r>
  <r>
    <x v="9"/>
    <s v="2999ad39-4195-4034-a60e-9f0aea934d9a"/>
    <x v="0"/>
    <e v="#N/A"/>
    <e v="#N/A"/>
    <e v="#N/A"/>
    <s v="FIXED"/>
    <x v="0"/>
    <m/>
    <m/>
    <m/>
    <m/>
    <x v="0"/>
  </r>
  <r>
    <x v="9"/>
    <s v="2999c3bd-384a-4b51-9cdb-358ce065e931"/>
    <x v="0"/>
    <e v="#N/A"/>
    <e v="#N/A"/>
    <e v="#N/A"/>
    <s v="FIXED"/>
    <x v="0"/>
    <m/>
    <m/>
    <m/>
    <m/>
    <x v="0"/>
  </r>
  <r>
    <x v="0"/>
    <s v="299d0fe7-fc4e-47eb-932a-cd90873ad97e"/>
    <x v="0"/>
    <e v="#N/A"/>
    <e v="#N/A"/>
    <e v="#N/A"/>
    <s v="FIXED"/>
    <x v="0"/>
    <m/>
    <m/>
    <m/>
    <m/>
    <x v="0"/>
  </r>
  <r>
    <x v="7"/>
    <s v="299d8d54-1377-46d2-aae2-5c6d201d09fe"/>
    <x v="0"/>
    <e v="#N/A"/>
    <e v="#N/A"/>
    <e v="#N/A"/>
    <s v="FIXED"/>
    <x v="0"/>
    <m/>
    <m/>
    <m/>
    <m/>
    <x v="0"/>
  </r>
  <r>
    <x v="12"/>
    <s v="299e7a5f-3f86-435d-b885-9c3f95cbb6d9"/>
    <x v="0"/>
    <e v="#N/A"/>
    <e v="#N/A"/>
    <e v="#N/A"/>
    <s v="FIXED"/>
    <x v="0"/>
    <m/>
    <m/>
    <m/>
    <m/>
    <x v="0"/>
  </r>
  <r>
    <x v="0"/>
    <s v="299f9163-7eb9-402a-bee2-42903954bddd"/>
    <x v="0"/>
    <e v="#N/A"/>
    <e v="#N/A"/>
    <e v="#N/A"/>
    <s v="FIXED"/>
    <x v="0"/>
    <m/>
    <m/>
    <m/>
    <m/>
    <x v="0"/>
  </r>
  <r>
    <x v="0"/>
    <s v="299fe0c3-a6f2-4b88-9551-1b4c0c00b113"/>
    <x v="0"/>
    <e v="#N/A"/>
    <e v="#N/A"/>
    <e v="#N/A"/>
    <s v="FIXED"/>
    <x v="0"/>
    <m/>
    <m/>
    <m/>
    <m/>
    <x v="0"/>
  </r>
  <r>
    <x v="9"/>
    <s v="299ff64c-627e-4905-b848-dd9d4b256afd"/>
    <x v="2"/>
    <s v="bpn-rosedvba-03"/>
    <s v="299ff64c-627e-4905-b848-dd9d4b256afd"/>
    <s v="High"/>
    <s v="ACTIVE"/>
    <x v="0"/>
    <m/>
    <m/>
    <m/>
    <m/>
    <x v="0"/>
  </r>
  <r>
    <x v="2"/>
    <s v="299ffc57-1eeb-4970-8ab6-76c1d820a88a"/>
    <x v="1"/>
    <s v="bpn-rosemddb-01"/>
    <s v="299ffc57-1eeb-4970-8ab6-76c1d820a88a"/>
    <s v="Medium"/>
    <s v="RESURFACED"/>
    <x v="0"/>
    <m/>
    <m/>
    <m/>
    <m/>
    <x v="0"/>
  </r>
  <r>
    <x v="0"/>
    <s v="29a00e1f-f9ce-41d8-9a4b-cb015dcd1773"/>
    <x v="0"/>
    <e v="#N/A"/>
    <e v="#N/A"/>
    <e v="#N/A"/>
    <s v="FIXED"/>
    <x v="0"/>
    <m/>
    <m/>
    <m/>
    <m/>
    <x v="0"/>
  </r>
  <r>
    <x v="0"/>
    <s v="29a0ca38-1484-44b9-b742-e510db2bb965"/>
    <x v="0"/>
    <e v="#N/A"/>
    <e v="#N/A"/>
    <e v="#N/A"/>
    <s v="FIXED"/>
    <x v="0"/>
    <m/>
    <m/>
    <m/>
    <m/>
    <x v="0"/>
  </r>
  <r>
    <x v="4"/>
    <s v="29a30536-ab73-464c-acf4-4e5c4bffcaba"/>
    <x v="0"/>
    <e v="#N/A"/>
    <e v="#N/A"/>
    <e v="#N/A"/>
    <s v="FIXED"/>
    <x v="0"/>
    <m/>
    <m/>
    <m/>
    <m/>
    <x v="0"/>
  </r>
  <r>
    <x v="0"/>
    <s v="29a33502-fcc8-494a-a0aa-c1c1fef56fc7"/>
    <x v="0"/>
    <e v="#N/A"/>
    <e v="#N/A"/>
    <e v="#N/A"/>
    <s v="FIXED"/>
    <x v="0"/>
    <m/>
    <m/>
    <m/>
    <m/>
    <x v="0"/>
  </r>
  <r>
    <x v="5"/>
    <s v="29a35c5f-97d8-47e5-900c-324b3fcd3482"/>
    <x v="1"/>
    <s v="bpn-rosedvbl-02"/>
    <s v="29a35c5f-97d8-47e5-900c-324b3fcd3482"/>
    <s v="High"/>
    <s v="RESURFACED"/>
    <x v="1102"/>
    <s v="Backlog"/>
    <s v="MICROSOFT WINDOWS 10 "/>
    <s v="RESURFACED"/>
    <s v="MICROSOFT WINDOWS 10 ENTERPRISE 10.0.19044"/>
    <x v="0"/>
  </r>
  <r>
    <x v="4"/>
    <s v="29a3bed5-619a-4a1d-8a45-85f623c54aa9"/>
    <x v="0"/>
    <e v="#N/A"/>
    <e v="#N/A"/>
    <e v="#N/A"/>
    <s v="FIXED"/>
    <x v="0"/>
    <m/>
    <m/>
    <m/>
    <m/>
    <x v="0"/>
  </r>
  <r>
    <x v="15"/>
    <s v="29a4a452-abef-4576-bc02-45af1118d738"/>
    <x v="0"/>
    <s v="bpn-rosecmdb-02"/>
    <s v="29a4a452-abef-4576-bc02-45af1118d738"/>
    <s v="Medium"/>
    <s v="FIXED"/>
    <x v="0"/>
    <m/>
    <m/>
    <m/>
    <m/>
    <x v="0"/>
  </r>
  <r>
    <x v="2"/>
    <s v="29a4fb54-d49b-48ac-a880-1a6d6198c980"/>
    <x v="0"/>
    <e v="#N/A"/>
    <e v="#N/A"/>
    <e v="#N/A"/>
    <s v="FIXED"/>
    <x v="0"/>
    <m/>
    <m/>
    <m/>
    <m/>
    <x v="0"/>
  </r>
  <r>
    <x v="0"/>
    <s v="29a5cf54-2b74-4275-aeca-453934ff91ee"/>
    <x v="0"/>
    <e v="#N/A"/>
    <e v="#N/A"/>
    <e v="#N/A"/>
    <s v="FIXED"/>
    <x v="0"/>
    <m/>
    <m/>
    <m/>
    <m/>
    <x v="0"/>
  </r>
  <r>
    <x v="0"/>
    <s v="29a62314-4d93-499a-afce-bad0e8c7ce84"/>
    <x v="0"/>
    <e v="#N/A"/>
    <e v="#N/A"/>
    <e v="#N/A"/>
    <s v="FIXED"/>
    <x v="0"/>
    <m/>
    <m/>
    <m/>
    <m/>
    <x v="0"/>
  </r>
  <r>
    <x v="0"/>
    <s v="29a63fb1-1698-4a99-b4c8-f54e44c63130"/>
    <x v="0"/>
    <e v="#N/A"/>
    <e v="#N/A"/>
    <e v="#N/A"/>
    <s v="FIXED"/>
    <x v="0"/>
    <m/>
    <m/>
    <m/>
    <m/>
    <x v="0"/>
  </r>
  <r>
    <x v="0"/>
    <s v="29a6e541-40de-453f-9b91-f8cb968f3d9f"/>
    <x v="0"/>
    <e v="#N/A"/>
    <e v="#N/A"/>
    <e v="#N/A"/>
    <s v="FIXED"/>
    <x v="0"/>
    <m/>
    <m/>
    <m/>
    <m/>
    <x v="0"/>
  </r>
  <r>
    <x v="0"/>
    <s v="29a81216-1cf9-4b95-92ee-e56f18b194fa"/>
    <x v="0"/>
    <e v="#N/A"/>
    <e v="#N/A"/>
    <e v="#N/A"/>
    <s v="FIXED"/>
    <x v="0"/>
    <m/>
    <m/>
    <m/>
    <m/>
    <x v="0"/>
  </r>
  <r>
    <x v="0"/>
    <s v="29a8cc23-c5b7-4227-8f17-f7745fd99050"/>
    <x v="0"/>
    <e v="#N/A"/>
    <e v="#N/A"/>
    <e v="#N/A"/>
    <s v="FIXED"/>
    <x v="0"/>
    <m/>
    <m/>
    <m/>
    <m/>
    <x v="0"/>
  </r>
  <r>
    <x v="0"/>
    <s v="29ac2c82-4a1a-4df2-bb3d-b5fe161abae4"/>
    <x v="0"/>
    <e v="#N/A"/>
    <e v="#N/A"/>
    <e v="#N/A"/>
    <s v="FIXED"/>
    <x v="0"/>
    <m/>
    <m/>
    <m/>
    <m/>
    <x v="0"/>
  </r>
  <r>
    <x v="7"/>
    <s v="29ae804c-2da2-4a87-bb72-fac053595813"/>
    <x v="0"/>
    <e v="#N/A"/>
    <e v="#N/A"/>
    <e v="#N/A"/>
    <s v="FIXED"/>
    <x v="0"/>
    <m/>
    <m/>
    <m/>
    <m/>
    <x v="0"/>
  </r>
  <r>
    <x v="0"/>
    <s v="29af5a01-6585-4b99-b943-8415104987b8"/>
    <x v="0"/>
    <e v="#N/A"/>
    <e v="#N/A"/>
    <e v="#N/A"/>
    <s v="FIXED"/>
    <x v="0"/>
    <m/>
    <m/>
    <m/>
    <m/>
    <x v="0"/>
  </r>
  <r>
    <x v="0"/>
    <s v="29af6ac5-5a21-49fa-96ff-b206b99b0378"/>
    <x v="0"/>
    <e v="#N/A"/>
    <e v="#N/A"/>
    <e v="#N/A"/>
    <s v="FIXED"/>
    <x v="0"/>
    <m/>
    <m/>
    <m/>
    <m/>
    <x v="0"/>
  </r>
  <r>
    <x v="4"/>
    <s v="29afe7cc-e1e1-4d16-b0c0-3fcb946d5b71"/>
    <x v="0"/>
    <e v="#N/A"/>
    <e v="#N/A"/>
    <e v="#N/A"/>
    <s v="FIXED"/>
    <x v="0"/>
    <m/>
    <m/>
    <m/>
    <m/>
    <x v="0"/>
  </r>
  <r>
    <x v="0"/>
    <s v="29b0bb8b-038b-4efb-9adb-7b4bdb0f2ebf"/>
    <x v="0"/>
    <e v="#N/A"/>
    <e v="#N/A"/>
    <e v="#N/A"/>
    <s v="FIXED"/>
    <x v="0"/>
    <m/>
    <m/>
    <m/>
    <m/>
    <x v="0"/>
  </r>
  <r>
    <x v="0"/>
    <s v="29b1056b-4499-45c1-9a3c-12c33ff9d105"/>
    <x v="0"/>
    <s v="0007brn84j1sd2d.bpna.popularinc.net"/>
    <s v="29b1056b-4499-45c1-9a3c-12c33ff9d105"/>
    <s v="Critical"/>
    <s v="FIXED"/>
    <x v="0"/>
    <m/>
    <m/>
    <m/>
    <m/>
    <x v="0"/>
  </r>
  <r>
    <x v="0"/>
    <s v="29b131f2-9bab-4bcb-a3a2-bc2a69d584f9"/>
    <x v="0"/>
    <e v="#N/A"/>
    <e v="#N/A"/>
    <e v="#N/A"/>
    <s v="FIXED"/>
    <x v="0"/>
    <m/>
    <m/>
    <m/>
    <m/>
    <x v="0"/>
  </r>
  <r>
    <x v="0"/>
    <s v="29b36526-a3ac-4859-8459-a67ddc7b4035"/>
    <x v="0"/>
    <e v="#N/A"/>
    <e v="#N/A"/>
    <e v="#N/A"/>
    <s v="FIXED"/>
    <x v="0"/>
    <m/>
    <m/>
    <m/>
    <m/>
    <x v="0"/>
  </r>
  <r>
    <x v="10"/>
    <s v="29b3d52c-c81b-4bd4-bec3-57eefb736f95"/>
    <x v="0"/>
    <e v="#N/A"/>
    <e v="#N/A"/>
    <e v="#N/A"/>
    <s v="FIXED"/>
    <x v="0"/>
    <m/>
    <m/>
    <m/>
    <m/>
    <x v="0"/>
  </r>
  <r>
    <x v="1"/>
    <s v="29b43ca1-64c6-452d-8c9f-c50264863762"/>
    <x v="0"/>
    <e v="#N/A"/>
    <e v="#N/A"/>
    <e v="#N/A"/>
    <s v="FIXED"/>
    <x v="0"/>
    <m/>
    <m/>
    <m/>
    <m/>
    <x v="0"/>
  </r>
  <r>
    <x v="0"/>
    <s v="29b48ec1-7728-46f8-93ad-5faa4370b8b7"/>
    <x v="0"/>
    <e v="#N/A"/>
    <e v="#N/A"/>
    <e v="#N/A"/>
    <s v="FIXED"/>
    <x v="0"/>
    <m/>
    <m/>
    <m/>
    <m/>
    <x v="0"/>
  </r>
  <r>
    <x v="5"/>
    <s v="29b5984a-904c-45ee-a148-74e93cb7b92c"/>
    <x v="0"/>
    <e v="#N/A"/>
    <e v="#N/A"/>
    <e v="#N/A"/>
    <s v="FIXED"/>
    <x v="0"/>
    <m/>
    <m/>
    <m/>
    <m/>
    <x v="0"/>
  </r>
  <r>
    <x v="0"/>
    <s v="29b67a2f-0ae8-4523-9906-d523c7459350"/>
    <x v="0"/>
    <e v="#N/A"/>
    <e v="#N/A"/>
    <e v="#N/A"/>
    <s v="FIXED"/>
    <x v="0"/>
    <m/>
    <m/>
    <m/>
    <m/>
    <x v="0"/>
  </r>
  <r>
    <x v="0"/>
    <s v="29b6a1ae-d131-4b30-a7c0-57e419b5e1c6"/>
    <x v="0"/>
    <e v="#N/A"/>
    <e v="#N/A"/>
    <e v="#N/A"/>
    <s v="FIXED"/>
    <x v="0"/>
    <m/>
    <m/>
    <m/>
    <m/>
    <x v="0"/>
  </r>
  <r>
    <x v="0"/>
    <s v="29b6f618-1b9a-4a5c-bb94-e9f49cc06044"/>
    <x v="0"/>
    <e v="#N/A"/>
    <e v="#N/A"/>
    <e v="#N/A"/>
    <s v="FIXED"/>
    <x v="0"/>
    <m/>
    <m/>
    <m/>
    <m/>
    <x v="0"/>
  </r>
  <r>
    <x v="0"/>
    <s v="29b77a1b-6835-4bb7-bec4-a85139c2b42f"/>
    <x v="0"/>
    <e v="#N/A"/>
    <e v="#N/A"/>
    <e v="#N/A"/>
    <s v="FIXED"/>
    <x v="0"/>
    <m/>
    <m/>
    <m/>
    <m/>
    <x v="0"/>
  </r>
  <r>
    <x v="11"/>
    <s v="29b7ff9f-2acf-4f69-96fd-4e0ad1dfd0af"/>
    <x v="0"/>
    <e v="#N/A"/>
    <e v="#N/A"/>
    <e v="#N/A"/>
    <s v="FIXED"/>
    <x v="0"/>
    <m/>
    <m/>
    <m/>
    <m/>
    <x v="0"/>
  </r>
  <r>
    <x v="0"/>
    <s v="29b8659d-8fba-46ee-bcc0-6cb7b595bc04"/>
    <x v="0"/>
    <e v="#N/A"/>
    <e v="#N/A"/>
    <e v="#N/A"/>
    <s v="FIXED"/>
    <x v="0"/>
    <m/>
    <m/>
    <m/>
    <m/>
    <x v="0"/>
  </r>
  <r>
    <x v="0"/>
    <s v="29b87cc8-381e-472f-8397-33d6b24e33dd"/>
    <x v="0"/>
    <e v="#N/A"/>
    <e v="#N/A"/>
    <e v="#N/A"/>
    <s v="FIXED"/>
    <x v="0"/>
    <m/>
    <m/>
    <m/>
    <m/>
    <x v="0"/>
  </r>
  <r>
    <x v="4"/>
    <s v="29b8afce-e882-4430-b1f1-0ce38432642e"/>
    <x v="0"/>
    <e v="#N/A"/>
    <e v="#N/A"/>
    <e v="#N/A"/>
    <s v="FIXED"/>
    <x v="0"/>
    <m/>
    <m/>
    <m/>
    <m/>
    <x v="0"/>
  </r>
  <r>
    <x v="0"/>
    <s v="29ba91c1-8348-4b42-91fc-fbddd41094f6"/>
    <x v="0"/>
    <e v="#N/A"/>
    <e v="#N/A"/>
    <e v="#N/A"/>
    <s v="FIXED"/>
    <x v="0"/>
    <m/>
    <m/>
    <m/>
    <m/>
    <x v="0"/>
  </r>
  <r>
    <x v="7"/>
    <s v="29bae7b1-8328-4e55-88a3-16c7614c4f67"/>
    <x v="0"/>
    <e v="#N/A"/>
    <e v="#N/A"/>
    <e v="#N/A"/>
    <s v="FIXED"/>
    <x v="0"/>
    <m/>
    <m/>
    <m/>
    <m/>
    <x v="0"/>
  </r>
  <r>
    <x v="0"/>
    <s v="29bb057c-9f2f-43b2-bb8c-148d821b4339"/>
    <x v="0"/>
    <e v="#N/A"/>
    <e v="#N/A"/>
    <e v="#N/A"/>
    <s v="FIXED"/>
    <x v="0"/>
    <m/>
    <m/>
    <m/>
    <m/>
    <x v="0"/>
  </r>
  <r>
    <x v="0"/>
    <s v="29bd04a6-22d7-4def-a6c8-59d73588bbbf"/>
    <x v="0"/>
    <e v="#N/A"/>
    <e v="#N/A"/>
    <e v="#N/A"/>
    <s v="FIXED"/>
    <x v="0"/>
    <m/>
    <m/>
    <m/>
    <m/>
    <x v="0"/>
  </r>
  <r>
    <x v="0"/>
    <s v="29bd424d-cd2e-415e-b457-740b2e5f4215"/>
    <x v="0"/>
    <e v="#N/A"/>
    <e v="#N/A"/>
    <e v="#N/A"/>
    <s v="FIXED"/>
    <x v="0"/>
    <m/>
    <m/>
    <m/>
    <m/>
    <x v="0"/>
  </r>
  <r>
    <x v="2"/>
    <s v="29be04b2-c840-4fc8-bd98-90366d5d4db1"/>
    <x v="3"/>
    <e v="#N/A"/>
    <e v="#N/A"/>
    <e v="#N/A"/>
    <s v="NEW"/>
    <x v="0"/>
    <m/>
    <m/>
    <m/>
    <m/>
    <x v="0"/>
  </r>
  <r>
    <x v="4"/>
    <s v="29bea5d3-a176-4f12-a066-0a88a1736b46"/>
    <x v="0"/>
    <s v="miambko9g5tq73l.bpna.popularinc.net"/>
    <s v="29bea5d3-a176-4f12-a066-0a88a1736b46"/>
    <s v="Critical"/>
    <s v="FIXED"/>
    <x v="0"/>
    <m/>
    <m/>
    <m/>
    <m/>
    <x v="0"/>
  </r>
  <r>
    <x v="0"/>
    <s v="29bfeb9f-38e4-4ecb-9944-45bd81aab2e0"/>
    <x v="0"/>
    <e v="#N/A"/>
    <e v="#N/A"/>
    <e v="#N/A"/>
    <s v="FIXED"/>
    <x v="0"/>
    <m/>
    <m/>
    <m/>
    <m/>
    <x v="0"/>
  </r>
  <r>
    <x v="2"/>
    <s v="29c10e27-70a9-4f59-a1d0-259643193f67"/>
    <x v="3"/>
    <e v="#N/A"/>
    <e v="#N/A"/>
    <e v="#N/A"/>
    <s v="NEW"/>
    <x v="0"/>
    <m/>
    <m/>
    <m/>
    <m/>
    <x v="0"/>
  </r>
  <r>
    <x v="0"/>
    <s v="29c158f0-9a4e-491c-b481-2ca7241a39fc"/>
    <x v="0"/>
    <e v="#N/A"/>
    <e v="#N/A"/>
    <e v="#N/A"/>
    <s v="FIXED"/>
    <x v="0"/>
    <m/>
    <m/>
    <m/>
    <m/>
    <x v="0"/>
  </r>
  <r>
    <x v="1"/>
    <s v="29c1daa8-f544-4e35-b21a-e6025185d670"/>
    <x v="0"/>
    <e v="#N/A"/>
    <e v="#N/A"/>
    <e v="#N/A"/>
    <s v="FIXED"/>
    <x v="0"/>
    <m/>
    <m/>
    <m/>
    <m/>
    <x v="0"/>
  </r>
  <r>
    <x v="0"/>
    <s v="29c44bf6-f004-46d9-b145-6fc6f11cc2aa"/>
    <x v="0"/>
    <e v="#N/A"/>
    <e v="#N/A"/>
    <e v="#N/A"/>
    <s v="FIXED"/>
    <x v="0"/>
    <m/>
    <m/>
    <m/>
    <m/>
    <x v="0"/>
  </r>
  <r>
    <x v="26"/>
    <s v="29c4e3eb-f9d2-4f5f-9004-b3af826da2fb"/>
    <x v="1"/>
    <n v="0"/>
    <s v="29c4e3eb-f9d2-4f5f-9004-b3af826da2fb"/>
    <s v="Medium"/>
    <s v="RESURFACED"/>
    <x v="1127"/>
    <s v="Backlog"/>
    <s v="MICROSOFT WINDOWS 10 "/>
    <s v="RESURFACED"/>
    <s v="MICROSOFT WINDOWS 10 ENTERPRISE 10.0.19044"/>
    <x v="0"/>
  </r>
  <r>
    <x v="0"/>
    <s v="29c58457-8a2f-42d6-abe1-9c9fd6ad44a0"/>
    <x v="0"/>
    <e v="#N/A"/>
    <e v="#N/A"/>
    <e v="#N/A"/>
    <s v="FIXED"/>
    <x v="0"/>
    <m/>
    <m/>
    <m/>
    <m/>
    <x v="0"/>
  </r>
  <r>
    <x v="4"/>
    <s v="29c5aa33-5f18-4af8-af5f-5cbcc0886134"/>
    <x v="0"/>
    <s v="rosebko6ytjph2l.bpna.popularinc.net"/>
    <s v="29c5aa33-5f18-4af8-af5f-5cbcc0886134"/>
    <s v="Medium"/>
    <s v="FIXED"/>
    <x v="1128"/>
    <s v="Backlog"/>
    <s v="MICROSOFT WINDOWS 10 "/>
    <s v="FIXED"/>
    <s v="MICROSOFT WINDOWS 10 ENTERPRISE 10.0.19044"/>
    <x v="0"/>
  </r>
  <r>
    <x v="0"/>
    <s v="29c5d4b6-7deb-483e-b148-962c613066a1"/>
    <x v="0"/>
    <e v="#N/A"/>
    <e v="#N/A"/>
    <e v="#N/A"/>
    <s v="FIXED"/>
    <x v="0"/>
    <m/>
    <m/>
    <m/>
    <m/>
    <x v="0"/>
  </r>
  <r>
    <x v="0"/>
    <s v="29c5eb7f-e9ab-4499-85f5-96c66685a5a4"/>
    <x v="0"/>
    <e v="#N/A"/>
    <e v="#N/A"/>
    <e v="#N/A"/>
    <s v="FIXED"/>
    <x v="0"/>
    <m/>
    <m/>
    <m/>
    <m/>
    <x v="0"/>
  </r>
  <r>
    <x v="0"/>
    <s v="29c8845a-c24a-4caa-bfa2-1275c1a06793"/>
    <x v="1"/>
    <s v="0093brn3xgpnd2d.bpna.popularinc.net"/>
    <s v="29c8845a-c24a-4caa-bfa2-1275c1a06793"/>
    <s v="High"/>
    <s v="RESURFACED"/>
    <x v="0"/>
    <m/>
    <m/>
    <m/>
    <m/>
    <x v="0"/>
  </r>
  <r>
    <x v="0"/>
    <s v="29ca466e-7c77-4474-ab37-2dd8f3bea56f"/>
    <x v="0"/>
    <e v="#N/A"/>
    <e v="#N/A"/>
    <e v="#N/A"/>
    <s v="FIXED"/>
    <x v="0"/>
    <m/>
    <m/>
    <m/>
    <m/>
    <x v="0"/>
  </r>
  <r>
    <x v="0"/>
    <s v="29ca7cf0-70b5-4a58-9795-60bf482e8187"/>
    <x v="0"/>
    <e v="#N/A"/>
    <e v="#N/A"/>
    <e v="#N/A"/>
    <s v="FIXED"/>
    <x v="0"/>
    <m/>
    <m/>
    <m/>
    <m/>
    <x v="0"/>
  </r>
  <r>
    <x v="0"/>
    <s v="29cae6ea-4b24-4da2-8197-0bfbb0424cd7"/>
    <x v="0"/>
    <e v="#N/A"/>
    <e v="#N/A"/>
    <e v="#N/A"/>
    <s v="FIXED"/>
    <x v="0"/>
    <m/>
    <m/>
    <m/>
    <m/>
    <x v="0"/>
  </r>
  <r>
    <x v="0"/>
    <s v="29cc89a9-0efa-41b5-b598-35946a5865d2"/>
    <x v="0"/>
    <e v="#N/A"/>
    <e v="#N/A"/>
    <e v="#N/A"/>
    <s v="FIXED"/>
    <x v="0"/>
    <m/>
    <m/>
    <m/>
    <m/>
    <x v="0"/>
  </r>
  <r>
    <x v="0"/>
    <s v="29d10e54-83ea-4f89-b686-26999f590d4a"/>
    <x v="0"/>
    <e v="#N/A"/>
    <e v="#N/A"/>
    <e v="#N/A"/>
    <s v="FIXED"/>
    <x v="0"/>
    <m/>
    <m/>
    <m/>
    <m/>
    <x v="0"/>
  </r>
  <r>
    <x v="0"/>
    <s v="29d1c370-de7b-4473-8ba9-ea08af084ab2"/>
    <x v="0"/>
    <e v="#N/A"/>
    <e v="#N/A"/>
    <e v="#N/A"/>
    <s v="FIXED"/>
    <x v="0"/>
    <m/>
    <m/>
    <m/>
    <m/>
    <x v="0"/>
  </r>
  <r>
    <x v="0"/>
    <s v="29d2932a-f619-4f43-9cab-5d31099194c8"/>
    <x v="0"/>
    <e v="#N/A"/>
    <e v="#N/A"/>
    <e v="#N/A"/>
    <s v="FIXED"/>
    <x v="0"/>
    <m/>
    <m/>
    <m/>
    <m/>
    <x v="0"/>
  </r>
  <r>
    <x v="0"/>
    <s v="29d3e4b4-3261-42cc-8260-bf704ddb7dbe"/>
    <x v="0"/>
    <e v="#N/A"/>
    <e v="#N/A"/>
    <e v="#N/A"/>
    <s v="FIXED"/>
    <x v="0"/>
    <m/>
    <m/>
    <m/>
    <m/>
    <x v="0"/>
  </r>
  <r>
    <x v="0"/>
    <s v="29d5ff83-c38a-47d6-852e-0cb15a521af5"/>
    <x v="0"/>
    <e v="#N/A"/>
    <e v="#N/A"/>
    <e v="#N/A"/>
    <s v="FIXED"/>
    <x v="0"/>
    <m/>
    <m/>
    <m/>
    <m/>
    <x v="0"/>
  </r>
  <r>
    <x v="0"/>
    <s v="29d62831-397f-4dea-ac60-84c17e052876"/>
    <x v="0"/>
    <e v="#N/A"/>
    <e v="#N/A"/>
    <e v="#N/A"/>
    <s v="FIXED"/>
    <x v="0"/>
    <m/>
    <m/>
    <m/>
    <m/>
    <x v="0"/>
  </r>
  <r>
    <x v="0"/>
    <s v="29d6830a-d843-4c30-b0c0-1a56a106f098"/>
    <x v="0"/>
    <e v="#N/A"/>
    <e v="#N/A"/>
    <e v="#N/A"/>
    <s v="FIXED"/>
    <x v="0"/>
    <m/>
    <m/>
    <m/>
    <m/>
    <x v="0"/>
  </r>
  <r>
    <x v="1"/>
    <s v="29d876be-5fd9-4198-92e9-77c39439ad5c"/>
    <x v="1"/>
    <s v="bpn-roseaddb-01"/>
    <s v="29d876be-5fd9-4198-92e9-77c39439ad5c"/>
    <s v="Medium"/>
    <s v="RESURFACED"/>
    <x v="0"/>
    <m/>
    <m/>
    <m/>
    <m/>
    <x v="0"/>
  </r>
  <r>
    <x v="0"/>
    <s v="29d95af8-26fb-4be1-807c-e4a456decd1e"/>
    <x v="0"/>
    <e v="#N/A"/>
    <e v="#N/A"/>
    <e v="#N/A"/>
    <s v="FIXED"/>
    <x v="0"/>
    <m/>
    <m/>
    <m/>
    <m/>
    <x v="0"/>
  </r>
  <r>
    <x v="0"/>
    <s v="29d96c8a-21a5-4608-b010-2d6e6e3fbb0b"/>
    <x v="0"/>
    <e v="#N/A"/>
    <e v="#N/A"/>
    <e v="#N/A"/>
    <s v="FIXED"/>
    <x v="0"/>
    <m/>
    <m/>
    <m/>
    <m/>
    <x v="0"/>
  </r>
  <r>
    <x v="0"/>
    <s v="29d9a9a6-9b2b-4525-8c61-755ec48b870b"/>
    <x v="0"/>
    <e v="#N/A"/>
    <e v="#N/A"/>
    <e v="#N/A"/>
    <s v="FIXED"/>
    <x v="0"/>
    <m/>
    <m/>
    <m/>
    <m/>
    <x v="0"/>
  </r>
  <r>
    <x v="0"/>
    <s v="29da8baf-a776-46a4-b529-d1feae56e0e2"/>
    <x v="0"/>
    <e v="#N/A"/>
    <e v="#N/A"/>
    <e v="#N/A"/>
    <s v="FIXED"/>
    <x v="0"/>
    <m/>
    <m/>
    <m/>
    <m/>
    <x v="0"/>
  </r>
  <r>
    <x v="7"/>
    <s v="29db18f9-4c87-488d-9cec-0fa0a01297b3"/>
    <x v="0"/>
    <s v="bpn-miamfipr-01"/>
    <s v="29db18f9-4c87-488d-9cec-0fa0a01297b3"/>
    <s v="Medium"/>
    <s v="FIXED"/>
    <x v="0"/>
    <m/>
    <m/>
    <m/>
    <m/>
    <x v="0"/>
  </r>
  <r>
    <x v="0"/>
    <s v="29db6a06-a40e-4c76-9c1c-b3be6f22ecb2"/>
    <x v="0"/>
    <e v="#N/A"/>
    <e v="#N/A"/>
    <e v="#N/A"/>
    <s v="FIXED"/>
    <x v="0"/>
    <m/>
    <m/>
    <m/>
    <m/>
    <x v="0"/>
  </r>
  <r>
    <x v="0"/>
    <s v="29db810d-4903-4eab-896e-b43cff383115"/>
    <x v="0"/>
    <e v="#N/A"/>
    <e v="#N/A"/>
    <e v="#N/A"/>
    <s v="FIXED"/>
    <x v="0"/>
    <m/>
    <m/>
    <m/>
    <m/>
    <x v="0"/>
  </r>
  <r>
    <x v="0"/>
    <s v="29dc2cba-5c54-4aae-9314-74afd3ba4f37"/>
    <x v="0"/>
    <e v="#N/A"/>
    <e v="#N/A"/>
    <e v="#N/A"/>
    <s v="FIXED"/>
    <x v="0"/>
    <m/>
    <m/>
    <m/>
    <m/>
    <x v="0"/>
  </r>
  <r>
    <x v="7"/>
    <s v="29ddbe8c-dc3f-4e0e-bf2f-cec0dfd80779"/>
    <x v="0"/>
    <e v="#N/A"/>
    <e v="#N/A"/>
    <e v="#N/A"/>
    <s v="FIXED"/>
    <x v="0"/>
    <m/>
    <m/>
    <m/>
    <m/>
    <x v="0"/>
  </r>
  <r>
    <x v="0"/>
    <s v="29ddf523-6d10-4638-9f15-d64b62207dad"/>
    <x v="0"/>
    <e v="#N/A"/>
    <e v="#N/A"/>
    <e v="#N/A"/>
    <s v="FIXED"/>
    <x v="0"/>
    <m/>
    <m/>
    <m/>
    <m/>
    <x v="0"/>
  </r>
  <r>
    <x v="2"/>
    <s v="29ddf7cb-fa3a-4bd1-8e4d-23fd692429a9"/>
    <x v="2"/>
    <s v="bpn-backgvws-02"/>
    <s v="29ddf7cb-fa3a-4bd1-8e4d-23fd692429a9"/>
    <s v="High"/>
    <s v="ACTIVE"/>
    <x v="0"/>
    <m/>
    <m/>
    <m/>
    <m/>
    <x v="0"/>
  </r>
  <r>
    <x v="0"/>
    <s v="29dfc58e-4cf3-4de0-acb3-c6baa6f94d06"/>
    <x v="0"/>
    <s v="0006bcp3xmmnd2d.bpna.popularinc.net"/>
    <s v="29dfc58e-4cf3-4de0-acb3-c6baa6f94d06"/>
    <s v="High"/>
    <s v="FIXED"/>
    <x v="0"/>
    <m/>
    <m/>
    <m/>
    <m/>
    <x v="0"/>
  </r>
  <r>
    <x v="0"/>
    <s v="29e02a07-5ef0-400d-a7af-319f6ac5dceb"/>
    <x v="1"/>
    <e v="#N/A"/>
    <e v="#N/A"/>
    <e v="#N/A"/>
    <s v="RESURFACED"/>
    <x v="0"/>
    <m/>
    <m/>
    <m/>
    <m/>
    <x v="0"/>
  </r>
  <r>
    <x v="1"/>
    <s v="29e160bb-0c2e-46f1-8833-dde26b13164b"/>
    <x v="0"/>
    <e v="#N/A"/>
    <e v="#N/A"/>
    <e v="#N/A"/>
    <s v="FIXED"/>
    <x v="0"/>
    <m/>
    <m/>
    <m/>
    <m/>
    <x v="0"/>
  </r>
  <r>
    <x v="0"/>
    <s v="29e24cbc-be5e-4681-92c9-7f9c3e56fbed"/>
    <x v="0"/>
    <e v="#N/A"/>
    <e v="#N/A"/>
    <e v="#N/A"/>
    <s v="FIXED"/>
    <x v="0"/>
    <m/>
    <m/>
    <m/>
    <m/>
    <x v="0"/>
  </r>
  <r>
    <x v="0"/>
    <s v="29e2570a-8cb0-450a-b287-2dfde3ec0250"/>
    <x v="0"/>
    <e v="#N/A"/>
    <e v="#N/A"/>
    <e v="#N/A"/>
    <s v="FIXED"/>
    <x v="0"/>
    <m/>
    <m/>
    <m/>
    <m/>
    <x v="0"/>
  </r>
  <r>
    <x v="6"/>
    <s v="29e2bd6b-fe6e-4ad3-898a-fb7776098612"/>
    <x v="0"/>
    <s v="bpn-rosepvas-01"/>
    <s v="29e2bd6b-fe6e-4ad3-898a-fb7776098612"/>
    <s v="Medium"/>
    <s v="FIXED"/>
    <x v="0"/>
    <m/>
    <m/>
    <m/>
    <m/>
    <x v="0"/>
  </r>
  <r>
    <x v="0"/>
    <s v="29e30c95-01a5-4552-8d77-9618a27c03fa"/>
    <x v="0"/>
    <e v="#N/A"/>
    <e v="#N/A"/>
    <e v="#N/A"/>
    <s v="FIXED"/>
    <x v="0"/>
    <m/>
    <m/>
    <m/>
    <m/>
    <x v="0"/>
  </r>
  <r>
    <x v="0"/>
    <s v="29e35d30-f874-4d5c-bb07-01a5ab9c8ad1"/>
    <x v="0"/>
    <e v="#N/A"/>
    <e v="#N/A"/>
    <e v="#N/A"/>
    <s v="FIXED"/>
    <x v="0"/>
    <m/>
    <m/>
    <m/>
    <m/>
    <x v="0"/>
  </r>
  <r>
    <x v="2"/>
    <s v="29e36eb7-570b-42ee-bf41-d23964f88e15"/>
    <x v="2"/>
    <s v="bpn-primgvtp-01"/>
    <s v="29e36eb7-570b-42ee-bf41-d23964f88e15"/>
    <s v="Medium"/>
    <s v="ACTIVE"/>
    <x v="0"/>
    <m/>
    <m/>
    <m/>
    <m/>
    <x v="0"/>
  </r>
  <r>
    <x v="1"/>
    <s v="29e43547-0515-438c-b5eb-7f77d8a826b5"/>
    <x v="0"/>
    <e v="#N/A"/>
    <e v="#N/A"/>
    <e v="#N/A"/>
    <s v="FIXED"/>
    <x v="0"/>
    <m/>
    <m/>
    <m/>
    <m/>
    <x v="0"/>
  </r>
  <r>
    <x v="0"/>
    <s v="29e47885-d497-4da2-8d85-153f369a7825"/>
    <x v="0"/>
    <e v="#N/A"/>
    <e v="#N/A"/>
    <e v="#N/A"/>
    <s v="FIXED"/>
    <x v="0"/>
    <m/>
    <m/>
    <m/>
    <m/>
    <x v="0"/>
  </r>
  <r>
    <x v="0"/>
    <s v="29e51a28-4624-4dd9-894d-540de373703b"/>
    <x v="0"/>
    <e v="#N/A"/>
    <e v="#N/A"/>
    <e v="#N/A"/>
    <s v="FIXED"/>
    <x v="0"/>
    <m/>
    <m/>
    <m/>
    <m/>
    <x v="0"/>
  </r>
  <r>
    <x v="0"/>
    <s v="29e53b50-272e-4319-ae37-459d3e7d8da0"/>
    <x v="0"/>
    <e v="#N/A"/>
    <e v="#N/A"/>
    <e v="#N/A"/>
    <s v="FIXED"/>
    <x v="0"/>
    <m/>
    <m/>
    <m/>
    <m/>
    <x v="0"/>
  </r>
  <r>
    <x v="0"/>
    <s v="29e56e55-c231-4f41-9285-71d42a5e07dd"/>
    <x v="2"/>
    <s v="bdwybkod1yb6h2l.bpna.popularinc.net"/>
    <s v="29e56e55-c231-4f41-9285-71d42a5e07dd"/>
    <s v="Critical"/>
    <s v="ACTIVE"/>
    <x v="0"/>
    <m/>
    <m/>
    <m/>
    <m/>
    <x v="0"/>
  </r>
  <r>
    <x v="0"/>
    <s v="29e5973f-42bb-4b62-ba2b-875ce6889665"/>
    <x v="0"/>
    <e v="#N/A"/>
    <e v="#N/A"/>
    <e v="#N/A"/>
    <s v="FIXED"/>
    <x v="0"/>
    <m/>
    <m/>
    <m/>
    <m/>
    <x v="0"/>
  </r>
  <r>
    <x v="0"/>
    <s v="29e5f65d-5a55-4085-bff3-70ae6acf6e4b"/>
    <x v="0"/>
    <e v="#N/A"/>
    <e v="#N/A"/>
    <e v="#N/A"/>
    <s v="FIXED"/>
    <x v="0"/>
    <m/>
    <m/>
    <m/>
    <m/>
    <x v="0"/>
  </r>
  <r>
    <x v="0"/>
    <s v="29e6c8a8-44ee-443d-88e4-6c637e1c6f53"/>
    <x v="0"/>
    <e v="#N/A"/>
    <e v="#N/A"/>
    <e v="#N/A"/>
    <s v="FIXED"/>
    <x v="0"/>
    <m/>
    <m/>
    <m/>
    <m/>
    <x v="0"/>
  </r>
  <r>
    <x v="4"/>
    <s v="29e700ef-5fce-4671-be00-41076e78b389"/>
    <x v="0"/>
    <e v="#N/A"/>
    <e v="#N/A"/>
    <e v="#N/A"/>
    <s v="FIXED"/>
    <x v="0"/>
    <m/>
    <m/>
    <m/>
    <m/>
    <x v="0"/>
  </r>
  <r>
    <x v="0"/>
    <s v="29e71c0a-7f97-4d2e-b1d5-591bfdb10e5c"/>
    <x v="0"/>
    <s v="0060brn21dnnd2d.bpna.popularinc.net"/>
    <s v="29e71c0a-7f97-4d2e-b1d5-591bfdb10e5c"/>
    <s v="Medium"/>
    <s v="FIXED"/>
    <x v="0"/>
    <m/>
    <m/>
    <m/>
    <m/>
    <x v="0"/>
  </r>
  <r>
    <x v="6"/>
    <s v="29e72f4f-a0ec-44a6-8726-d68f760df3de"/>
    <x v="1"/>
    <s v="bpn-rosetecm-05"/>
    <s v="29e72f4f-a0ec-44a6-8726-d68f760df3de"/>
    <s v="Medium"/>
    <s v="RESURFACED"/>
    <x v="0"/>
    <m/>
    <m/>
    <m/>
    <m/>
    <x v="0"/>
  </r>
  <r>
    <x v="0"/>
    <s v="29e8cbe1-51a8-4c7c-a5cd-02ed83d0a29b"/>
    <x v="0"/>
    <s v="miambrnb6nz633l.bpna.popularinc.net"/>
    <s v="29e8cbe1-51a8-4c7c-a5cd-02ed83d0a29b"/>
    <s v="Critical"/>
    <s v="FIXED"/>
    <x v="0"/>
    <m/>
    <m/>
    <m/>
    <m/>
    <x v="0"/>
  </r>
  <r>
    <x v="11"/>
    <s v="29e94a24-de2c-425f-8163-571d56f75014"/>
    <x v="0"/>
    <e v="#N/A"/>
    <e v="#N/A"/>
    <e v="#N/A"/>
    <s v="FIXED"/>
    <x v="0"/>
    <m/>
    <m/>
    <m/>
    <m/>
    <x v="0"/>
  </r>
  <r>
    <x v="2"/>
    <s v="29e9a05a-65d0-4389-8cf5-26e280128c7d"/>
    <x v="1"/>
    <s v="bpn-cmtygvrm-01"/>
    <s v="29e9a05a-65d0-4389-8cf5-26e280128c7d"/>
    <s v="Medium"/>
    <s v="RESURFACED"/>
    <x v="0"/>
    <m/>
    <m/>
    <m/>
    <m/>
    <x v="0"/>
  </r>
  <r>
    <x v="0"/>
    <s v="29eaf38b-21a0-4a57-a011-de40f02d3d65"/>
    <x v="0"/>
    <e v="#N/A"/>
    <e v="#N/A"/>
    <e v="#N/A"/>
    <s v="FIXED"/>
    <x v="0"/>
    <m/>
    <m/>
    <m/>
    <m/>
    <x v="0"/>
  </r>
  <r>
    <x v="0"/>
    <s v="29eb8651-dc91-47c4-b42c-85a60fd6b510"/>
    <x v="0"/>
    <s v="0006brn3xfgnd2d.bpna.popularinc.net"/>
    <s v="29eb8651-dc91-47c4-b42c-85a60fd6b510"/>
    <s v="High"/>
    <s v="FIXED"/>
    <x v="0"/>
    <m/>
    <m/>
    <m/>
    <m/>
    <x v="0"/>
  </r>
  <r>
    <x v="2"/>
    <s v="29ebb473-c0b1-4809-b5ce-bdb76de21684"/>
    <x v="0"/>
    <e v="#N/A"/>
    <e v="#N/A"/>
    <e v="#N/A"/>
    <s v="FIXED"/>
    <x v="0"/>
    <m/>
    <m/>
    <m/>
    <m/>
    <x v="0"/>
  </r>
  <r>
    <x v="0"/>
    <s v="29ec0e25-da7c-4f8a-84ba-0dad47fd9a1f"/>
    <x v="0"/>
    <e v="#N/A"/>
    <e v="#N/A"/>
    <e v="#N/A"/>
    <s v="FIXED"/>
    <x v="0"/>
    <m/>
    <m/>
    <m/>
    <m/>
    <x v="0"/>
  </r>
  <r>
    <x v="4"/>
    <s v="29ecc1d1-739c-4771-af7b-ec822e2dd01a"/>
    <x v="0"/>
    <e v="#N/A"/>
    <e v="#N/A"/>
    <e v="#N/A"/>
    <s v="FIXED"/>
    <x v="0"/>
    <m/>
    <m/>
    <m/>
    <m/>
    <x v="0"/>
  </r>
  <r>
    <x v="0"/>
    <s v="29ecfb7f-ef07-4816-8a1a-a1b87275ab99"/>
    <x v="0"/>
    <e v="#N/A"/>
    <e v="#N/A"/>
    <e v="#N/A"/>
    <s v="FIXED"/>
    <x v="0"/>
    <m/>
    <m/>
    <m/>
    <m/>
    <x v="0"/>
  </r>
  <r>
    <x v="4"/>
    <s v="29eda146-a195-46bd-8c85-89abc32b7276"/>
    <x v="0"/>
    <e v="#N/A"/>
    <e v="#N/A"/>
    <e v="#N/A"/>
    <s v="FIXED"/>
    <x v="0"/>
    <m/>
    <m/>
    <m/>
    <m/>
    <x v="0"/>
  </r>
  <r>
    <x v="7"/>
    <s v="29edbde8-c1fd-47d0-9d90-856fd4ee4dc2"/>
    <x v="0"/>
    <e v="#N/A"/>
    <e v="#N/A"/>
    <e v="#N/A"/>
    <s v="FIXED"/>
    <x v="0"/>
    <m/>
    <m/>
    <m/>
    <m/>
    <x v="0"/>
  </r>
  <r>
    <x v="1"/>
    <s v="29ede4dc-686c-4be9-8909-24933d421183"/>
    <x v="0"/>
    <e v="#N/A"/>
    <e v="#N/A"/>
    <e v="#N/A"/>
    <s v="FIXED"/>
    <x v="0"/>
    <m/>
    <m/>
    <m/>
    <m/>
    <x v="0"/>
  </r>
  <r>
    <x v="0"/>
    <s v="29ef8f21-468e-4c8b-be71-3886444785fd"/>
    <x v="0"/>
    <e v="#N/A"/>
    <e v="#N/A"/>
    <e v="#N/A"/>
    <s v="FIXED"/>
    <x v="0"/>
    <m/>
    <m/>
    <m/>
    <m/>
    <x v="0"/>
  </r>
  <r>
    <x v="0"/>
    <s v="29f02396-1839-46c6-b60f-c4f787cd03d5"/>
    <x v="0"/>
    <e v="#N/A"/>
    <e v="#N/A"/>
    <e v="#N/A"/>
    <s v="FIXED"/>
    <x v="0"/>
    <m/>
    <m/>
    <m/>
    <m/>
    <x v="0"/>
  </r>
  <r>
    <x v="0"/>
    <s v="29f0448c-93b1-4b4b-88fe-f9fcf93d98e3"/>
    <x v="0"/>
    <e v="#N/A"/>
    <e v="#N/A"/>
    <e v="#N/A"/>
    <s v="FIXED"/>
    <x v="0"/>
    <m/>
    <m/>
    <m/>
    <m/>
    <x v="0"/>
  </r>
  <r>
    <x v="3"/>
    <s v="29f05caf-4a03-41cb-a2f3-e8f30c342fea"/>
    <x v="0"/>
    <e v="#N/A"/>
    <e v="#N/A"/>
    <e v="#N/A"/>
    <s v="FIXED"/>
    <x v="0"/>
    <m/>
    <m/>
    <m/>
    <m/>
    <x v="0"/>
  </r>
  <r>
    <x v="4"/>
    <s v="29f1b96f-f5ec-46a5-81fb-4000e9b163d0"/>
    <x v="0"/>
    <e v="#N/A"/>
    <e v="#N/A"/>
    <e v="#N/A"/>
    <s v="FIXED"/>
    <x v="0"/>
    <m/>
    <m/>
    <m/>
    <m/>
    <x v="0"/>
  </r>
  <r>
    <x v="7"/>
    <s v="29f1c222-d0f8-4103-b57b-00a2d2d32807"/>
    <x v="2"/>
    <s v="bpn-bdwypr-01"/>
    <s v="29f1c222-d0f8-4103-b57b-00a2d2d32807"/>
    <s v="Medium"/>
    <s v="ACTIVE"/>
    <x v="0"/>
    <m/>
    <m/>
    <m/>
    <m/>
    <x v="0"/>
  </r>
  <r>
    <x v="0"/>
    <s v="29f389fa-2a88-4a23-b3cc-2df6da069d48"/>
    <x v="0"/>
    <e v="#N/A"/>
    <e v="#N/A"/>
    <e v="#N/A"/>
    <s v="FIXED"/>
    <x v="0"/>
    <m/>
    <m/>
    <m/>
    <m/>
    <x v="0"/>
  </r>
  <r>
    <x v="0"/>
    <s v="29f5561c-1f8a-4398-b532-8fdc1e51d3b0"/>
    <x v="0"/>
    <e v="#N/A"/>
    <e v="#N/A"/>
    <e v="#N/A"/>
    <s v="FIXED"/>
    <x v="0"/>
    <m/>
    <m/>
    <m/>
    <m/>
    <x v="0"/>
  </r>
  <r>
    <x v="10"/>
    <s v="29f5845d-6e4b-4c92-a313-e1b86f702cb3"/>
    <x v="0"/>
    <e v="#N/A"/>
    <e v="#N/A"/>
    <e v="#N/A"/>
    <s v="FIXED"/>
    <x v="0"/>
    <m/>
    <m/>
    <m/>
    <m/>
    <x v="0"/>
  </r>
  <r>
    <x v="0"/>
    <s v="29f5d931-9d97-4a3c-82e8-ca667fb94956"/>
    <x v="0"/>
    <e v="#N/A"/>
    <e v="#N/A"/>
    <e v="#N/A"/>
    <s v="FIXED"/>
    <x v="0"/>
    <m/>
    <m/>
    <m/>
    <m/>
    <x v="0"/>
  </r>
  <r>
    <x v="0"/>
    <s v="29f625bd-5c73-4e55-af76-e4db889dbb6d"/>
    <x v="0"/>
    <s v="miambko24j2zd3l.bpna.popularinc.net"/>
    <s v="29f625bd-5c73-4e55-af76-e4db889dbb6d"/>
    <s v="Medium"/>
    <s v="FIXED"/>
    <x v="0"/>
    <m/>
    <m/>
    <m/>
    <m/>
    <x v="0"/>
  </r>
  <r>
    <x v="0"/>
    <s v="29f6a9ea-9925-4157-a42c-2f72f8908e81"/>
    <x v="0"/>
    <e v="#N/A"/>
    <e v="#N/A"/>
    <e v="#N/A"/>
    <s v="FIXED"/>
    <x v="0"/>
    <m/>
    <m/>
    <m/>
    <m/>
    <x v="0"/>
  </r>
  <r>
    <x v="0"/>
    <s v="29f72d44-b463-4c6b-a059-b44dd2891d7c"/>
    <x v="0"/>
    <e v="#N/A"/>
    <e v="#N/A"/>
    <e v="#N/A"/>
    <s v="FIXED"/>
    <x v="0"/>
    <m/>
    <m/>
    <m/>
    <m/>
    <x v="0"/>
  </r>
  <r>
    <x v="0"/>
    <s v="29f732b4-0205-4eeb-ab05-97540ccb1469"/>
    <x v="0"/>
    <e v="#N/A"/>
    <e v="#N/A"/>
    <e v="#N/A"/>
    <s v="FIXED"/>
    <x v="0"/>
    <m/>
    <m/>
    <m/>
    <m/>
    <x v="0"/>
  </r>
  <r>
    <x v="0"/>
    <s v="29f773fd-56d9-412e-89a2-fdf379473d3c"/>
    <x v="0"/>
    <e v="#N/A"/>
    <e v="#N/A"/>
    <e v="#N/A"/>
    <s v="FIXED"/>
    <x v="0"/>
    <m/>
    <m/>
    <m/>
    <m/>
    <x v="0"/>
  </r>
  <r>
    <x v="6"/>
    <s v="29f7a974-5b35-43c8-a54b-3ba8dad369c4"/>
    <x v="1"/>
    <s v="bpn-rosetecm-05"/>
    <s v="29f7a974-5b35-43c8-a54b-3ba8dad369c4"/>
    <s v="Medium"/>
    <s v="RESURFACED"/>
    <x v="0"/>
    <m/>
    <m/>
    <m/>
    <m/>
    <x v="0"/>
  </r>
  <r>
    <x v="0"/>
    <s v="29f95375-be1c-4e8b-b36b-a58620e6abd3"/>
    <x v="0"/>
    <e v="#N/A"/>
    <e v="#N/A"/>
    <e v="#N/A"/>
    <s v="FIXED"/>
    <x v="0"/>
    <m/>
    <m/>
    <m/>
    <m/>
    <x v="0"/>
  </r>
  <r>
    <x v="0"/>
    <s v="29f95572-5c57-4910-b984-5ec2232a9932"/>
    <x v="0"/>
    <e v="#N/A"/>
    <e v="#N/A"/>
    <e v="#N/A"/>
    <s v="FIXED"/>
    <x v="0"/>
    <m/>
    <m/>
    <m/>
    <m/>
    <x v="0"/>
  </r>
  <r>
    <x v="0"/>
    <s v="29fcc6db-4841-4f28-9f75-e31626c40401"/>
    <x v="0"/>
    <e v="#N/A"/>
    <e v="#N/A"/>
    <e v="#N/A"/>
    <s v="FIXED"/>
    <x v="0"/>
    <m/>
    <m/>
    <m/>
    <m/>
    <x v="0"/>
  </r>
  <r>
    <x v="0"/>
    <s v="29fd67f9-0b72-4dc4-b271-e7ef41787286"/>
    <x v="0"/>
    <e v="#N/A"/>
    <e v="#N/A"/>
    <e v="#N/A"/>
    <s v="FIXED"/>
    <x v="0"/>
    <m/>
    <m/>
    <m/>
    <m/>
    <x v="0"/>
  </r>
  <r>
    <x v="10"/>
    <s v="29fd81c5-cc9e-41dc-9991-80ffebd3df51"/>
    <x v="0"/>
    <e v="#N/A"/>
    <e v="#N/A"/>
    <e v="#N/A"/>
    <s v="FIXED"/>
    <x v="0"/>
    <m/>
    <m/>
    <m/>
    <m/>
    <x v="0"/>
  </r>
  <r>
    <x v="9"/>
    <s v="29fec48f-c893-4023-a2e1-fde811e910f8"/>
    <x v="0"/>
    <s v="bpn-roseitts04x.bpna.popularinc.net"/>
    <s v="29fec48f-c893-4023-a2e1-fde811e910f8"/>
    <s v="High"/>
    <s v="FIXED"/>
    <x v="0"/>
    <m/>
    <m/>
    <m/>
    <m/>
    <x v="0"/>
  </r>
  <r>
    <x v="0"/>
    <s v="29ff8ca8-334d-412c-853d-8f36699a1eff"/>
    <x v="0"/>
    <s v="rosebko41lnmh2l.bpna.popularinc.net"/>
    <s v="29ff8ca8-334d-412c-853d-8f36699a1eff"/>
    <s v="High"/>
    <s v="FIXED"/>
    <x v="1129"/>
    <s v="Backlog"/>
    <s v="MICROSOFT WINDOWS 10 "/>
    <s v="FIXED"/>
    <s v="MICROSOFT WINDOWS 10 ENTERPRISE 10.0.19044"/>
    <x v="0"/>
  </r>
  <r>
    <x v="0"/>
    <s v="29fff4a1-eed3-4b0d-8766-10b75d47e3d4"/>
    <x v="0"/>
    <e v="#N/A"/>
    <e v="#N/A"/>
    <e v="#N/A"/>
    <s v="FIXED"/>
    <x v="0"/>
    <m/>
    <m/>
    <m/>
    <m/>
    <x v="0"/>
  </r>
  <r>
    <x v="0"/>
    <s v="2a01e071-f68f-41e2-8d53-89da662d4c47"/>
    <x v="0"/>
    <e v="#N/A"/>
    <e v="#N/A"/>
    <e v="#N/A"/>
    <s v="FIXED"/>
    <x v="0"/>
    <m/>
    <m/>
    <m/>
    <m/>
    <x v="0"/>
  </r>
  <r>
    <x v="0"/>
    <s v="2a035a27-2900-4e10-9e54-20c897b349cf"/>
    <x v="1"/>
    <s v="0058brnc01tnd2d.bpna.popularinc.net"/>
    <s v="2a035a27-2900-4e10-9e54-20c897b349cf"/>
    <s v="High"/>
    <s v="RESURFACED"/>
    <x v="0"/>
    <m/>
    <m/>
    <m/>
    <m/>
    <x v="0"/>
  </r>
  <r>
    <x v="1"/>
    <s v="2a035e8f-1e66-4458-bb7c-fcfd45f3ddc8"/>
    <x v="2"/>
    <s v="bpn-rosedcdn-02"/>
    <s v="2a035e8f-1e66-4458-bb7c-fcfd45f3ddc8"/>
    <s v="Medium"/>
    <s v="ACTIVE"/>
    <x v="0"/>
    <m/>
    <m/>
    <m/>
    <m/>
    <x v="0"/>
  </r>
  <r>
    <x v="0"/>
    <s v="2a04d0f1-398d-4e12-a56e-a37b514e69c2"/>
    <x v="0"/>
    <e v="#N/A"/>
    <e v="#N/A"/>
    <e v="#N/A"/>
    <s v="FIXED"/>
    <x v="0"/>
    <m/>
    <m/>
    <m/>
    <m/>
    <x v="0"/>
  </r>
  <r>
    <x v="10"/>
    <s v="2a055209-0c72-4f01-8a32-fefa5eeb6283"/>
    <x v="0"/>
    <e v="#N/A"/>
    <e v="#N/A"/>
    <e v="#N/A"/>
    <s v="FIXED"/>
    <x v="0"/>
    <m/>
    <m/>
    <m/>
    <m/>
    <x v="0"/>
  </r>
  <r>
    <x v="0"/>
    <s v="2a063cd1-24aa-42fa-bebd-40c36dac13ab"/>
    <x v="0"/>
    <e v="#N/A"/>
    <e v="#N/A"/>
    <e v="#N/A"/>
    <s v="FIXED"/>
    <x v="0"/>
    <m/>
    <m/>
    <m/>
    <m/>
    <x v="0"/>
  </r>
  <r>
    <x v="0"/>
    <s v="2a065b14-d245-4791-9f25-85b890587fcd"/>
    <x v="0"/>
    <e v="#N/A"/>
    <e v="#N/A"/>
    <e v="#N/A"/>
    <s v="FIXED"/>
    <x v="0"/>
    <m/>
    <m/>
    <m/>
    <m/>
    <x v="0"/>
  </r>
  <r>
    <x v="0"/>
    <s v="2a0780b6-79d2-467e-af73-62726f61d946"/>
    <x v="0"/>
    <s v="bdwybrnhcl62x2l.bpna.popularinc.net"/>
    <s v="2a0780b6-79d2-467e-af73-62726f61d946"/>
    <s v="High"/>
    <s v="FIXED"/>
    <x v="0"/>
    <m/>
    <m/>
    <m/>
    <m/>
    <x v="0"/>
  </r>
  <r>
    <x v="0"/>
    <s v="2a086060-7a2d-40c2-a649-23321ea21fe0"/>
    <x v="0"/>
    <e v="#N/A"/>
    <e v="#N/A"/>
    <e v="#N/A"/>
    <s v="FIXED"/>
    <x v="0"/>
    <m/>
    <m/>
    <m/>
    <m/>
    <x v="0"/>
  </r>
  <r>
    <x v="0"/>
    <s v="2a087dad-9466-4566-8c66-66223baaa9ee"/>
    <x v="0"/>
    <e v="#N/A"/>
    <e v="#N/A"/>
    <e v="#N/A"/>
    <s v="FIXED"/>
    <x v="0"/>
    <m/>
    <m/>
    <m/>
    <m/>
    <x v="0"/>
  </r>
  <r>
    <x v="0"/>
    <s v="2a0a7a7d-a42e-434b-a632-817b3d3b6990"/>
    <x v="0"/>
    <e v="#N/A"/>
    <e v="#N/A"/>
    <e v="#N/A"/>
    <s v="FIXED"/>
    <x v="0"/>
    <m/>
    <m/>
    <m/>
    <m/>
    <x v="0"/>
  </r>
  <r>
    <x v="0"/>
    <s v="2a0aac2d-156d-4f89-9204-77810dfbe852"/>
    <x v="1"/>
    <s v="bdwybkodr64x33l"/>
    <s v="2a0aac2d-156d-4f89-9204-77810dfbe852"/>
    <s v="High"/>
    <s v="RESURFACED"/>
    <x v="0"/>
    <m/>
    <m/>
    <m/>
    <m/>
    <x v="0"/>
  </r>
  <r>
    <x v="0"/>
    <s v="2a0ceae8-6313-4735-b970-752f1fa7d8ae"/>
    <x v="0"/>
    <e v="#N/A"/>
    <e v="#N/A"/>
    <e v="#N/A"/>
    <s v="FIXED"/>
    <x v="0"/>
    <m/>
    <m/>
    <m/>
    <m/>
    <x v="0"/>
  </r>
  <r>
    <x v="0"/>
    <s v="2a0d2e88-4502-431d-a697-17d06bc458d6"/>
    <x v="0"/>
    <e v="#N/A"/>
    <e v="#N/A"/>
    <e v="#N/A"/>
    <s v="FIXED"/>
    <x v="0"/>
    <m/>
    <m/>
    <m/>
    <m/>
    <x v="0"/>
  </r>
  <r>
    <x v="9"/>
    <s v="2a0d6185-c52d-4cfc-8a12-fdffd03b2234"/>
    <x v="0"/>
    <e v="#N/A"/>
    <e v="#N/A"/>
    <e v="#N/A"/>
    <s v="FIXED"/>
    <x v="0"/>
    <m/>
    <m/>
    <m/>
    <m/>
    <x v="0"/>
  </r>
  <r>
    <x v="0"/>
    <s v="2a0da235-4a09-47d4-8c26-f3c8e1b7ae7c"/>
    <x v="0"/>
    <e v="#N/A"/>
    <e v="#N/A"/>
    <e v="#N/A"/>
    <s v="FIXED"/>
    <x v="0"/>
    <m/>
    <m/>
    <m/>
    <m/>
    <x v="0"/>
  </r>
  <r>
    <x v="0"/>
    <s v="2a0df718-c9de-49a9-8188-df9f0955ba48"/>
    <x v="0"/>
    <e v="#N/A"/>
    <e v="#N/A"/>
    <e v="#N/A"/>
    <s v="FIXED"/>
    <x v="0"/>
    <m/>
    <m/>
    <m/>
    <m/>
    <x v="0"/>
  </r>
  <r>
    <x v="0"/>
    <s v="2a0e7408-2150-47ef-bac6-6e6af702cbff"/>
    <x v="0"/>
    <e v="#N/A"/>
    <e v="#N/A"/>
    <e v="#N/A"/>
    <s v="FIXED"/>
    <x v="0"/>
    <m/>
    <m/>
    <m/>
    <m/>
    <x v="0"/>
  </r>
  <r>
    <x v="0"/>
    <s v="2a100ee0-9a5d-4d95-87ca-caa10e5a89a6"/>
    <x v="0"/>
    <e v="#N/A"/>
    <e v="#N/A"/>
    <e v="#N/A"/>
    <s v="FIXED"/>
    <x v="0"/>
    <m/>
    <m/>
    <m/>
    <m/>
    <x v="0"/>
  </r>
  <r>
    <x v="0"/>
    <s v="2a11c9d0-0280-44d0-90e5-4c4fb55b960e"/>
    <x v="0"/>
    <e v="#N/A"/>
    <e v="#N/A"/>
    <e v="#N/A"/>
    <s v="FIXED"/>
    <x v="0"/>
    <m/>
    <m/>
    <m/>
    <m/>
    <x v="0"/>
  </r>
  <r>
    <x v="1"/>
    <s v="2a11e7f1-7493-43ce-88e3-26d6834ef523"/>
    <x v="2"/>
    <s v="bpn-miambp-01"/>
    <s v="2a11e7f1-7493-43ce-88e3-26d6834ef523"/>
    <s v="High"/>
    <s v="ACTIVE"/>
    <x v="0"/>
    <m/>
    <m/>
    <m/>
    <m/>
    <x v="0"/>
  </r>
  <r>
    <x v="0"/>
    <s v="2a120b8a-7a8c-43df-b502-8fafaeda4422"/>
    <x v="0"/>
    <e v="#N/A"/>
    <e v="#N/A"/>
    <e v="#N/A"/>
    <s v="FIXED"/>
    <x v="0"/>
    <m/>
    <m/>
    <m/>
    <m/>
    <x v="0"/>
  </r>
  <r>
    <x v="0"/>
    <s v="2a12f4aa-cc0d-4925-9472-066181b1852a"/>
    <x v="0"/>
    <s v="bdwybkogq9n3g2l.bpna.popularinc.net"/>
    <s v="2a12f4aa-cc0d-4925-9472-066181b1852a"/>
    <s v="Critical"/>
    <s v="FIXED"/>
    <x v="0"/>
    <m/>
    <m/>
    <m/>
    <m/>
    <x v="0"/>
  </r>
  <r>
    <x v="2"/>
    <s v="2a141c29-c009-4779-8a72-f62e1ba0e2d4"/>
    <x v="0"/>
    <e v="#N/A"/>
    <e v="#N/A"/>
    <e v="#N/A"/>
    <s v="FIXED"/>
    <x v="0"/>
    <m/>
    <m/>
    <m/>
    <m/>
    <x v="0"/>
  </r>
  <r>
    <x v="1"/>
    <s v="2a14ba15-ecc9-44b0-8da3-231afe9dad9a"/>
    <x v="0"/>
    <e v="#N/A"/>
    <e v="#N/A"/>
    <e v="#N/A"/>
    <s v="FIXED"/>
    <x v="0"/>
    <m/>
    <m/>
    <m/>
    <m/>
    <x v="0"/>
  </r>
  <r>
    <x v="4"/>
    <s v="2a14f031-0d2f-488c-9052-3106de2698ec"/>
    <x v="0"/>
    <e v="#N/A"/>
    <e v="#N/A"/>
    <e v="#N/A"/>
    <s v="FIXED"/>
    <x v="0"/>
    <m/>
    <m/>
    <m/>
    <m/>
    <x v="0"/>
  </r>
  <r>
    <x v="0"/>
    <s v="2a173736-cc5b-4f3b-86e6-b667be55c5ea"/>
    <x v="0"/>
    <e v="#N/A"/>
    <e v="#N/A"/>
    <e v="#N/A"/>
    <s v="FIXED"/>
    <x v="0"/>
    <m/>
    <m/>
    <m/>
    <m/>
    <x v="0"/>
  </r>
  <r>
    <x v="0"/>
    <s v="2a17da6c-c2d8-4323-bdba-2b201c467a68"/>
    <x v="0"/>
    <e v="#N/A"/>
    <e v="#N/A"/>
    <e v="#N/A"/>
    <s v="FIXED"/>
    <x v="0"/>
    <m/>
    <m/>
    <m/>
    <m/>
    <x v="0"/>
  </r>
  <r>
    <x v="0"/>
    <s v="2a1821b5-0217-43c3-a34d-78be6a73cbae"/>
    <x v="0"/>
    <e v="#N/A"/>
    <e v="#N/A"/>
    <e v="#N/A"/>
    <s v="FIXED"/>
    <x v="0"/>
    <m/>
    <m/>
    <m/>
    <m/>
    <x v="0"/>
  </r>
  <r>
    <x v="0"/>
    <s v="2a185ded-5414-431c-a2bd-bea8199430f3"/>
    <x v="0"/>
    <e v="#N/A"/>
    <e v="#N/A"/>
    <e v="#N/A"/>
    <s v="FIXED"/>
    <x v="0"/>
    <m/>
    <m/>
    <m/>
    <m/>
    <x v="0"/>
  </r>
  <r>
    <x v="7"/>
    <s v="2a18e4f5-8581-4686-a4b9-cdb9701ded5a"/>
    <x v="0"/>
    <e v="#N/A"/>
    <e v="#N/A"/>
    <e v="#N/A"/>
    <s v="FIXED"/>
    <x v="0"/>
    <m/>
    <m/>
    <m/>
    <m/>
    <x v="0"/>
  </r>
  <r>
    <x v="0"/>
    <s v="2a1ae5e7-40e8-472a-9eba-ea7a159fa4e3"/>
    <x v="0"/>
    <e v="#N/A"/>
    <e v="#N/A"/>
    <e v="#N/A"/>
    <s v="FIXED"/>
    <x v="0"/>
    <m/>
    <m/>
    <m/>
    <m/>
    <x v="0"/>
  </r>
  <r>
    <x v="0"/>
    <s v="2a1aed91-a769-432c-907a-677517e53751"/>
    <x v="0"/>
    <e v="#N/A"/>
    <e v="#N/A"/>
    <e v="#N/A"/>
    <s v="FIXED"/>
    <x v="0"/>
    <m/>
    <m/>
    <m/>
    <m/>
    <x v="0"/>
  </r>
  <r>
    <x v="0"/>
    <s v="2a1b175d-7514-4e50-82b4-1ff2cf9c7ba0"/>
    <x v="0"/>
    <e v="#N/A"/>
    <e v="#N/A"/>
    <e v="#N/A"/>
    <s v="FIXED"/>
    <x v="0"/>
    <m/>
    <m/>
    <m/>
    <m/>
    <x v="0"/>
  </r>
  <r>
    <x v="0"/>
    <s v="2a1bbfc5-d29b-4e4b-a519-934d44ceeaa1"/>
    <x v="0"/>
    <e v="#N/A"/>
    <e v="#N/A"/>
    <e v="#N/A"/>
    <s v="FIXED"/>
    <x v="0"/>
    <m/>
    <m/>
    <m/>
    <m/>
    <x v="0"/>
  </r>
  <r>
    <x v="0"/>
    <s v="2a1cc40b-c2f4-4355-a2a0-452c12767c63"/>
    <x v="0"/>
    <e v="#N/A"/>
    <e v="#N/A"/>
    <e v="#N/A"/>
    <s v="FIXED"/>
    <x v="0"/>
    <m/>
    <m/>
    <m/>
    <m/>
    <x v="0"/>
  </r>
  <r>
    <x v="0"/>
    <s v="2a1d38f7-2dd2-4ea2-a6aa-d3f23a97b299"/>
    <x v="0"/>
    <e v="#N/A"/>
    <e v="#N/A"/>
    <e v="#N/A"/>
    <s v="FIXED"/>
    <x v="0"/>
    <m/>
    <m/>
    <m/>
    <m/>
    <x v="0"/>
  </r>
  <r>
    <x v="2"/>
    <s v="2a1d3c8e-dccd-4f32-9d72-dd66c27ddc5f"/>
    <x v="2"/>
    <s v="bpn-rosegvsp-01"/>
    <s v="2a1d3c8e-dccd-4f32-9d72-dd66c27ddc5f"/>
    <s v="High"/>
    <s v="ACTIVE"/>
    <x v="0"/>
    <m/>
    <m/>
    <m/>
    <m/>
    <x v="0"/>
  </r>
  <r>
    <x v="0"/>
    <s v="2a1e92d5-9f45-4318-b97a-d36fb8b143dd"/>
    <x v="0"/>
    <e v="#N/A"/>
    <e v="#N/A"/>
    <e v="#N/A"/>
    <s v="FIXED"/>
    <x v="0"/>
    <m/>
    <m/>
    <m/>
    <m/>
    <x v="0"/>
  </r>
  <r>
    <x v="0"/>
    <s v="2a1ed7a3-b34b-4b49-be93-6e70751b99c1"/>
    <x v="0"/>
    <e v="#N/A"/>
    <e v="#N/A"/>
    <e v="#N/A"/>
    <s v="FIXED"/>
    <x v="0"/>
    <m/>
    <m/>
    <m/>
    <m/>
    <x v="0"/>
  </r>
  <r>
    <x v="0"/>
    <s v="2a203487-b2a8-4d3a-8545-01c0ba46034b"/>
    <x v="0"/>
    <e v="#N/A"/>
    <e v="#N/A"/>
    <e v="#N/A"/>
    <s v="FIXED"/>
    <x v="0"/>
    <m/>
    <m/>
    <m/>
    <m/>
    <x v="0"/>
  </r>
  <r>
    <x v="0"/>
    <s v="2a21ca38-60bf-4db1-be4b-765f906a5b78"/>
    <x v="0"/>
    <s v="miambko5zvyqn2l.bpna.popularinc.net"/>
    <s v="2a21ca38-60bf-4db1-be4b-765f906a5b78"/>
    <s v="Medium"/>
    <s v="FIXED"/>
    <x v="0"/>
    <m/>
    <m/>
    <m/>
    <m/>
    <x v="0"/>
  </r>
  <r>
    <x v="0"/>
    <s v="2a2219dd-4679-47d3-af99-8a8a87c30d3c"/>
    <x v="0"/>
    <e v="#N/A"/>
    <e v="#N/A"/>
    <e v="#N/A"/>
    <s v="FIXED"/>
    <x v="0"/>
    <m/>
    <m/>
    <m/>
    <m/>
    <x v="0"/>
  </r>
  <r>
    <x v="0"/>
    <s v="2a242ae8-65b1-4175-b820-19b0cd856913"/>
    <x v="0"/>
    <e v="#N/A"/>
    <e v="#N/A"/>
    <e v="#N/A"/>
    <s v="FIXED"/>
    <x v="0"/>
    <m/>
    <m/>
    <m/>
    <m/>
    <x v="0"/>
  </r>
  <r>
    <x v="0"/>
    <s v="2a24cc4b-bedd-4f53-a91b-2b4a7991c6b4"/>
    <x v="0"/>
    <e v="#N/A"/>
    <e v="#N/A"/>
    <e v="#N/A"/>
    <s v="FIXED"/>
    <x v="0"/>
    <m/>
    <m/>
    <m/>
    <m/>
    <x v="0"/>
  </r>
  <r>
    <x v="0"/>
    <s v="2a25cf94-bcb0-4ab0-a4a4-713f87bd3c62"/>
    <x v="0"/>
    <e v="#N/A"/>
    <e v="#N/A"/>
    <e v="#N/A"/>
    <s v="FIXED"/>
    <x v="0"/>
    <m/>
    <m/>
    <m/>
    <m/>
    <x v="0"/>
  </r>
  <r>
    <x v="0"/>
    <s v="2a278078-5a3e-44d0-a18c-1c668a2d5e1a"/>
    <x v="0"/>
    <e v="#N/A"/>
    <e v="#N/A"/>
    <e v="#N/A"/>
    <s v="FIXED"/>
    <x v="0"/>
    <m/>
    <m/>
    <m/>
    <m/>
    <x v="0"/>
  </r>
  <r>
    <x v="9"/>
    <s v="2a28dbdf-983b-42b5-9afa-e2a2759a51ae"/>
    <x v="2"/>
    <s v="bpn-roseclts-06.bpna.popularinc.net"/>
    <s v="2a28dbdf-983b-42b5-9afa-e2a2759a51ae"/>
    <s v="Medium"/>
    <s v="ACTIVE"/>
    <x v="0"/>
    <m/>
    <m/>
    <m/>
    <m/>
    <x v="0"/>
  </r>
  <r>
    <x v="15"/>
    <s v="2a29665e-8307-4c23-b4ac-95356490e722"/>
    <x v="0"/>
    <e v="#N/A"/>
    <e v="#N/A"/>
    <e v="#N/A"/>
    <s v="FIXED"/>
    <x v="0"/>
    <m/>
    <m/>
    <m/>
    <m/>
    <x v="0"/>
  </r>
  <r>
    <x v="0"/>
    <s v="2a29ddf7-3d82-40d2-bedc-90a4ddacf4c1"/>
    <x v="0"/>
    <s v="0071brnj16s733l"/>
    <s v="2a29ddf7-3d82-40d2-bedc-90a4ddacf4c1"/>
    <s v="Medium"/>
    <s v="FIXED"/>
    <x v="0"/>
    <m/>
    <m/>
    <m/>
    <m/>
    <x v="0"/>
  </r>
  <r>
    <x v="0"/>
    <s v="2a2af69e-5d43-4884-8117-54c1c256e77d"/>
    <x v="0"/>
    <e v="#N/A"/>
    <e v="#N/A"/>
    <e v="#N/A"/>
    <s v="FIXED"/>
    <x v="0"/>
    <m/>
    <m/>
    <m/>
    <m/>
    <x v="0"/>
  </r>
  <r>
    <x v="6"/>
    <s v="2a2b68b4-2d6d-46b6-bbe1-9b7e70c5e817"/>
    <x v="0"/>
    <e v="#N/A"/>
    <e v="#N/A"/>
    <e v="#N/A"/>
    <s v="FIXED"/>
    <x v="0"/>
    <m/>
    <m/>
    <m/>
    <m/>
    <x v="0"/>
  </r>
  <r>
    <x v="0"/>
    <s v="2a2bdc76-ae04-4f4a-8588-93d2bed7e018"/>
    <x v="0"/>
    <e v="#N/A"/>
    <e v="#N/A"/>
    <e v="#N/A"/>
    <s v="FIXED"/>
    <x v="0"/>
    <m/>
    <m/>
    <m/>
    <m/>
    <x v="0"/>
  </r>
  <r>
    <x v="2"/>
    <s v="2a2da4f3-e4b8-42d0-86bd-b1e493007302"/>
    <x v="0"/>
    <e v="#N/A"/>
    <e v="#N/A"/>
    <e v="#N/A"/>
    <s v="FIXED"/>
    <x v="0"/>
    <m/>
    <m/>
    <m/>
    <m/>
    <x v="0"/>
  </r>
  <r>
    <x v="0"/>
    <s v="2a2eb468-a364-4d19-bb35-d1019311d95d"/>
    <x v="0"/>
    <e v="#N/A"/>
    <e v="#N/A"/>
    <e v="#N/A"/>
    <s v="FIXED"/>
    <x v="0"/>
    <m/>
    <m/>
    <m/>
    <m/>
    <x v="0"/>
  </r>
  <r>
    <x v="0"/>
    <s v="2a30b8d6-5751-42d3-8402-b750474a14a2"/>
    <x v="0"/>
    <e v="#N/A"/>
    <e v="#N/A"/>
    <e v="#N/A"/>
    <s v="FIXED"/>
    <x v="0"/>
    <m/>
    <m/>
    <m/>
    <m/>
    <x v="0"/>
  </r>
  <r>
    <x v="0"/>
    <s v="2a31528b-7fe8-4fc6-b04e-e65073f33911"/>
    <x v="0"/>
    <e v="#N/A"/>
    <e v="#N/A"/>
    <e v="#N/A"/>
    <s v="FIXED"/>
    <x v="0"/>
    <m/>
    <m/>
    <m/>
    <m/>
    <x v="0"/>
  </r>
  <r>
    <x v="0"/>
    <s v="2a334e49-fe8d-43f0-85d6-e326caa02ef8"/>
    <x v="0"/>
    <e v="#N/A"/>
    <e v="#N/A"/>
    <e v="#N/A"/>
    <s v="FIXED"/>
    <x v="0"/>
    <m/>
    <m/>
    <m/>
    <m/>
    <x v="0"/>
  </r>
  <r>
    <x v="11"/>
    <s v="2a341b11-e262-4b91-bf86-032c173a6fc1"/>
    <x v="0"/>
    <e v="#N/A"/>
    <e v="#N/A"/>
    <e v="#N/A"/>
    <s v="FIXED"/>
    <x v="0"/>
    <m/>
    <m/>
    <m/>
    <m/>
    <x v="0"/>
  </r>
  <r>
    <x v="0"/>
    <s v="2a347c7f-5328-4494-83d3-c2e95bb443b2"/>
    <x v="0"/>
    <e v="#N/A"/>
    <e v="#N/A"/>
    <e v="#N/A"/>
    <s v="FIXED"/>
    <x v="0"/>
    <m/>
    <m/>
    <m/>
    <m/>
    <x v="0"/>
  </r>
  <r>
    <x v="0"/>
    <s v="2a34d020-1fc9-4aac-9ed7-ced14ebf579b"/>
    <x v="0"/>
    <e v="#N/A"/>
    <e v="#N/A"/>
    <e v="#N/A"/>
    <s v="FIXED"/>
    <x v="0"/>
    <m/>
    <m/>
    <m/>
    <m/>
    <x v="0"/>
  </r>
  <r>
    <x v="1"/>
    <s v="2a362489-1a47-4b67-b062-4c118d919d36"/>
    <x v="0"/>
    <e v="#N/A"/>
    <e v="#N/A"/>
    <e v="#N/A"/>
    <s v="FIXED"/>
    <x v="0"/>
    <m/>
    <m/>
    <m/>
    <m/>
    <x v="0"/>
  </r>
  <r>
    <x v="2"/>
    <s v="2a3699e4-ee30-4bad-ae93-a708507854db"/>
    <x v="0"/>
    <e v="#N/A"/>
    <e v="#N/A"/>
    <e v="#N/A"/>
    <s v="FIXED"/>
    <x v="0"/>
    <m/>
    <m/>
    <m/>
    <m/>
    <x v="0"/>
  </r>
  <r>
    <x v="0"/>
    <s v="2a36a8a9-d083-4d39-8115-f316677ff5ab"/>
    <x v="0"/>
    <e v="#N/A"/>
    <e v="#N/A"/>
    <e v="#N/A"/>
    <s v="FIXED"/>
    <x v="0"/>
    <m/>
    <m/>
    <m/>
    <m/>
    <x v="0"/>
  </r>
  <r>
    <x v="4"/>
    <s v="2a379047-a495-4196-9bd3-e24ed64f640f"/>
    <x v="0"/>
    <e v="#N/A"/>
    <e v="#N/A"/>
    <e v="#N/A"/>
    <s v="FIXED"/>
    <x v="0"/>
    <m/>
    <m/>
    <m/>
    <m/>
    <x v="0"/>
  </r>
  <r>
    <x v="0"/>
    <s v="2a384dcf-f080-4a4f-bebc-bd6d0a1c01b0"/>
    <x v="0"/>
    <e v="#N/A"/>
    <e v="#N/A"/>
    <e v="#N/A"/>
    <s v="FIXED"/>
    <x v="0"/>
    <m/>
    <m/>
    <m/>
    <m/>
    <x v="0"/>
  </r>
  <r>
    <x v="0"/>
    <s v="2a3866a2-d189-452f-86b2-743945791b4e"/>
    <x v="0"/>
    <e v="#N/A"/>
    <e v="#N/A"/>
    <e v="#N/A"/>
    <s v="FIXED"/>
    <x v="0"/>
    <m/>
    <m/>
    <m/>
    <m/>
    <x v="0"/>
  </r>
  <r>
    <x v="0"/>
    <s v="2a38dab7-6f5e-46e3-9e8e-cd09b9e960b9"/>
    <x v="0"/>
    <e v="#N/A"/>
    <e v="#N/A"/>
    <e v="#N/A"/>
    <s v="FIXED"/>
    <x v="0"/>
    <m/>
    <m/>
    <m/>
    <m/>
    <x v="0"/>
  </r>
  <r>
    <x v="0"/>
    <s v="2a3a70eb-c34c-4b80-af87-7e1abf0efc1c"/>
    <x v="0"/>
    <e v="#N/A"/>
    <e v="#N/A"/>
    <e v="#N/A"/>
    <s v="FIXED"/>
    <x v="0"/>
    <m/>
    <m/>
    <m/>
    <m/>
    <x v="0"/>
  </r>
  <r>
    <x v="2"/>
    <s v="2a3bbdbc-29bd-46cd-b693-240975c0ed67"/>
    <x v="0"/>
    <s v="bpn-roseirws-02.bpna.popularinc.net"/>
    <s v="2a3bbdbc-29bd-46cd-b693-240975c0ed67"/>
    <s v="Critical"/>
    <s v="FIXED"/>
    <x v="0"/>
    <m/>
    <m/>
    <m/>
    <m/>
    <x v="0"/>
  </r>
  <r>
    <x v="10"/>
    <s v="2a3d9f7b-31de-47b0-859d-ea632490aeb1"/>
    <x v="0"/>
    <e v="#N/A"/>
    <e v="#N/A"/>
    <e v="#N/A"/>
    <s v="FIXED"/>
    <x v="0"/>
    <m/>
    <m/>
    <m/>
    <m/>
    <x v="0"/>
  </r>
  <r>
    <x v="0"/>
    <s v="2a3dac37-e44c-4401-9d2b-94268e42e2e0"/>
    <x v="0"/>
    <e v="#N/A"/>
    <e v="#N/A"/>
    <e v="#N/A"/>
    <s v="FIXED"/>
    <x v="0"/>
    <m/>
    <m/>
    <m/>
    <m/>
    <x v="0"/>
  </r>
  <r>
    <x v="0"/>
    <s v="2a3e0472-3d67-4475-9350-e0263fbb02b7"/>
    <x v="0"/>
    <e v="#N/A"/>
    <e v="#N/A"/>
    <e v="#N/A"/>
    <s v="FIXED"/>
    <x v="0"/>
    <m/>
    <m/>
    <m/>
    <m/>
    <x v="0"/>
  </r>
  <r>
    <x v="2"/>
    <s v="2a3e0749-bc3f-4bd3-98ab-1782fc8c24cd"/>
    <x v="2"/>
    <s v="bpn-rosebp-02"/>
    <s v="2a3e0749-bc3f-4bd3-98ab-1782fc8c24cd"/>
    <s v="Medium"/>
    <s v="ACTIVE"/>
    <x v="0"/>
    <m/>
    <m/>
    <m/>
    <m/>
    <x v="0"/>
  </r>
  <r>
    <x v="1"/>
    <s v="2a3f1552-6f12-4b64-836b-583c0ebc7109"/>
    <x v="0"/>
    <e v="#N/A"/>
    <e v="#N/A"/>
    <e v="#N/A"/>
    <s v="FIXED"/>
    <x v="0"/>
    <m/>
    <m/>
    <m/>
    <m/>
    <x v="0"/>
  </r>
  <r>
    <x v="0"/>
    <s v="2a3f234e-613f-423c-ba1c-846c6d9bf833"/>
    <x v="0"/>
    <e v="#N/A"/>
    <e v="#N/A"/>
    <e v="#N/A"/>
    <s v="FIXED"/>
    <x v="0"/>
    <m/>
    <m/>
    <m/>
    <m/>
    <x v="0"/>
  </r>
  <r>
    <x v="2"/>
    <s v="2a412d89-51a4-499c-a7dd-e72511c422bb"/>
    <x v="0"/>
    <e v="#N/A"/>
    <e v="#N/A"/>
    <e v="#N/A"/>
    <s v="FIXED"/>
    <x v="0"/>
    <m/>
    <m/>
    <m/>
    <m/>
    <x v="0"/>
  </r>
  <r>
    <x v="0"/>
    <s v="2a426659-219d-4359-8550-d15c477811b6"/>
    <x v="0"/>
    <e v="#N/A"/>
    <e v="#N/A"/>
    <e v="#N/A"/>
    <s v="FIXED"/>
    <x v="0"/>
    <m/>
    <m/>
    <m/>
    <m/>
    <x v="0"/>
  </r>
  <r>
    <x v="6"/>
    <s v="2a4553eb-6853-45a9-b1a5-f5f1f6c665e1"/>
    <x v="0"/>
    <e v="#N/A"/>
    <e v="#N/A"/>
    <e v="#N/A"/>
    <s v="FIXED"/>
    <x v="0"/>
    <m/>
    <m/>
    <m/>
    <m/>
    <x v="0"/>
  </r>
  <r>
    <x v="0"/>
    <s v="2a45d239-7da3-41dc-bb0f-b781c3723986"/>
    <x v="0"/>
    <e v="#N/A"/>
    <e v="#N/A"/>
    <e v="#N/A"/>
    <s v="FIXED"/>
    <x v="0"/>
    <m/>
    <m/>
    <m/>
    <m/>
    <x v="0"/>
  </r>
  <r>
    <x v="0"/>
    <s v="2a4674bb-980d-427c-b714-35b04917e601"/>
    <x v="0"/>
    <e v="#N/A"/>
    <e v="#N/A"/>
    <e v="#N/A"/>
    <s v="FIXED"/>
    <x v="0"/>
    <m/>
    <m/>
    <m/>
    <m/>
    <x v="0"/>
  </r>
  <r>
    <x v="2"/>
    <s v="2a46d025-5ccc-48e9-8164-668a2636faba"/>
    <x v="0"/>
    <e v="#N/A"/>
    <e v="#N/A"/>
    <e v="#N/A"/>
    <s v="FIXED"/>
    <x v="0"/>
    <m/>
    <m/>
    <m/>
    <m/>
    <x v="0"/>
  </r>
  <r>
    <x v="0"/>
    <s v="2a47b29d-cee3-4842-9a1a-3401804ad2d1"/>
    <x v="0"/>
    <e v="#N/A"/>
    <e v="#N/A"/>
    <e v="#N/A"/>
    <s v="FIXED"/>
    <x v="0"/>
    <m/>
    <m/>
    <m/>
    <m/>
    <x v="0"/>
  </r>
  <r>
    <x v="0"/>
    <s v="2a483a73-751b-45f5-b743-bdb869645bd9"/>
    <x v="0"/>
    <e v="#N/A"/>
    <e v="#N/A"/>
    <e v="#N/A"/>
    <s v="FIXED"/>
    <x v="0"/>
    <m/>
    <m/>
    <m/>
    <m/>
    <x v="0"/>
  </r>
  <r>
    <x v="3"/>
    <s v="2a485257-47ad-477f-94eb-1c9e0fcac163"/>
    <x v="0"/>
    <s v="pcb-rosemx-11"/>
    <s v="2a485257-47ad-477f-94eb-1c9e0fcac163"/>
    <s v="Medium"/>
    <s v="FIXED"/>
    <x v="1130"/>
    <s v="Backlog"/>
    <s v="MICROSOFT WINDOWS SERVER 2008 R2 STANDARD 6.1.7601 1"/>
    <s v="FIXED"/>
    <s v="MICROSOFT WINDOWS SERVER 2008 "/>
    <x v="0"/>
  </r>
  <r>
    <x v="2"/>
    <s v="2a4b00d9-c6f4-4f5b-a570-c67ca60a801f"/>
    <x v="0"/>
    <e v="#N/A"/>
    <e v="#N/A"/>
    <e v="#N/A"/>
    <s v="FIXED"/>
    <x v="0"/>
    <m/>
    <m/>
    <m/>
    <m/>
    <x v="0"/>
  </r>
  <r>
    <x v="0"/>
    <s v="2a4bc398-623d-4477-aee4-b14e0148433e"/>
    <x v="0"/>
    <e v="#N/A"/>
    <e v="#N/A"/>
    <e v="#N/A"/>
    <s v="FIXED"/>
    <x v="0"/>
    <m/>
    <m/>
    <m/>
    <m/>
    <x v="0"/>
  </r>
  <r>
    <x v="0"/>
    <s v="2a4c295f-1ebb-47cf-af7c-bece171fd61a"/>
    <x v="0"/>
    <e v="#N/A"/>
    <e v="#N/A"/>
    <e v="#N/A"/>
    <s v="FIXED"/>
    <x v="0"/>
    <m/>
    <m/>
    <m/>
    <m/>
    <x v="0"/>
  </r>
  <r>
    <x v="0"/>
    <s v="2a4c6187-50ec-4dcf-b634-9fe324a9448f"/>
    <x v="0"/>
    <e v="#N/A"/>
    <e v="#N/A"/>
    <e v="#N/A"/>
    <s v="FIXED"/>
    <x v="0"/>
    <m/>
    <m/>
    <m/>
    <m/>
    <x v="0"/>
  </r>
  <r>
    <x v="2"/>
    <s v="2a4f521d-ed80-4180-ba3f-91d3c94b5e5d"/>
    <x v="0"/>
    <e v="#N/A"/>
    <e v="#N/A"/>
    <e v="#N/A"/>
    <s v="FIXED"/>
    <x v="0"/>
    <m/>
    <m/>
    <m/>
    <m/>
    <x v="0"/>
  </r>
  <r>
    <x v="4"/>
    <s v="2a4fb314-5b51-4426-8150-af3af49d43ab"/>
    <x v="0"/>
    <e v="#N/A"/>
    <e v="#N/A"/>
    <e v="#N/A"/>
    <s v="FIXED"/>
    <x v="0"/>
    <m/>
    <m/>
    <m/>
    <m/>
    <x v="0"/>
  </r>
  <r>
    <x v="0"/>
    <s v="2a50e355-3489-4c14-8f5b-bd9cfe48e7f4"/>
    <x v="0"/>
    <e v="#N/A"/>
    <e v="#N/A"/>
    <e v="#N/A"/>
    <s v="FIXED"/>
    <x v="0"/>
    <m/>
    <m/>
    <m/>
    <m/>
    <x v="0"/>
  </r>
  <r>
    <x v="4"/>
    <s v="2a51e584-ec04-4c0e-b4ad-717129538ee4"/>
    <x v="0"/>
    <e v="#N/A"/>
    <e v="#N/A"/>
    <e v="#N/A"/>
    <s v="FIXED"/>
    <x v="0"/>
    <m/>
    <m/>
    <m/>
    <m/>
    <x v="0"/>
  </r>
  <r>
    <x v="0"/>
    <s v="2a528345-accd-4fe2-b501-4dc32c27f22e"/>
    <x v="1"/>
    <e v="#N/A"/>
    <e v="#N/A"/>
    <e v="#N/A"/>
    <s v="RESURFACED"/>
    <x v="0"/>
    <m/>
    <m/>
    <m/>
    <m/>
    <x v="0"/>
  </r>
  <r>
    <x v="0"/>
    <s v="2a535e39-158c-4e51-a433-040ad633609e"/>
    <x v="0"/>
    <e v="#N/A"/>
    <e v="#N/A"/>
    <e v="#N/A"/>
    <s v="FIXED"/>
    <x v="0"/>
    <m/>
    <m/>
    <m/>
    <m/>
    <x v="0"/>
  </r>
  <r>
    <x v="0"/>
    <s v="2a54bf8f-4436-497e-83b6-e7cf2c42167b"/>
    <x v="0"/>
    <e v="#N/A"/>
    <e v="#N/A"/>
    <e v="#N/A"/>
    <s v="FIXED"/>
    <x v="0"/>
    <m/>
    <m/>
    <m/>
    <m/>
    <x v="0"/>
  </r>
  <r>
    <x v="0"/>
    <s v="2a5517e1-f113-49a6-a442-4de29e7248fe"/>
    <x v="0"/>
    <e v="#N/A"/>
    <e v="#N/A"/>
    <e v="#N/A"/>
    <s v="FIXED"/>
    <x v="0"/>
    <m/>
    <m/>
    <m/>
    <m/>
    <x v="0"/>
  </r>
  <r>
    <x v="1"/>
    <s v="2a551d24-7ce0-4f32-ba4c-207f2afc7551"/>
    <x v="1"/>
    <s v="bpn-roseevmx-01"/>
    <s v="2a551d24-7ce0-4f32-ba4c-207f2afc7551"/>
    <s v="Medium"/>
    <s v="RESURFACED"/>
    <x v="0"/>
    <m/>
    <m/>
    <m/>
    <m/>
    <x v="0"/>
  </r>
  <r>
    <x v="0"/>
    <s v="2a55e2cb-90b0-4908-a0d5-6187adcdc5b5"/>
    <x v="0"/>
    <e v="#N/A"/>
    <e v="#N/A"/>
    <e v="#N/A"/>
    <s v="FIXED"/>
    <x v="0"/>
    <m/>
    <m/>
    <m/>
    <m/>
    <x v="0"/>
  </r>
  <r>
    <x v="0"/>
    <s v="2a5602bd-35e4-47cc-9a39-1385a7c6e876"/>
    <x v="0"/>
    <e v="#N/A"/>
    <e v="#N/A"/>
    <e v="#N/A"/>
    <s v="FIXED"/>
    <x v="0"/>
    <m/>
    <m/>
    <m/>
    <m/>
    <x v="0"/>
  </r>
  <r>
    <x v="0"/>
    <s v="2a56a246-ffa0-4c53-a299-99855a712915"/>
    <x v="0"/>
    <e v="#N/A"/>
    <e v="#N/A"/>
    <e v="#N/A"/>
    <s v="FIXED"/>
    <x v="0"/>
    <m/>
    <m/>
    <m/>
    <m/>
    <x v="0"/>
  </r>
  <r>
    <x v="0"/>
    <s v="2a57650a-bc30-4c76-b368-abb4652c75cb"/>
    <x v="0"/>
    <e v="#N/A"/>
    <e v="#N/A"/>
    <e v="#N/A"/>
    <s v="FIXED"/>
    <x v="0"/>
    <m/>
    <m/>
    <m/>
    <m/>
    <x v="0"/>
  </r>
  <r>
    <x v="0"/>
    <s v="2a57a5a3-a80d-4ccb-bbdc-7d4425c721ef"/>
    <x v="0"/>
    <e v="#N/A"/>
    <e v="#N/A"/>
    <e v="#N/A"/>
    <s v="FIXED"/>
    <x v="0"/>
    <m/>
    <m/>
    <m/>
    <m/>
    <x v="0"/>
  </r>
  <r>
    <x v="2"/>
    <s v="2a582e9f-f40d-4dfc-b447-8df781d3ee0e"/>
    <x v="0"/>
    <s v="bpn-cmtygnsm-01"/>
    <s v="2a582e9f-f40d-4dfc-b447-8df781d3ee0e"/>
    <s v="Medium"/>
    <s v="FIXED"/>
    <x v="0"/>
    <m/>
    <m/>
    <m/>
    <m/>
    <x v="0"/>
  </r>
  <r>
    <x v="1"/>
    <s v="2a5875f8-c483-48ff-bf9d-662105100e48"/>
    <x v="0"/>
    <e v="#N/A"/>
    <e v="#N/A"/>
    <e v="#N/A"/>
    <s v="FIXED"/>
    <x v="0"/>
    <m/>
    <m/>
    <m/>
    <m/>
    <x v="0"/>
  </r>
  <r>
    <x v="7"/>
    <s v="2a58cc68-5e8a-4b27-ab76-7e441b65f9bf"/>
    <x v="0"/>
    <e v="#N/A"/>
    <e v="#N/A"/>
    <e v="#N/A"/>
    <s v="FIXED"/>
    <x v="0"/>
    <m/>
    <m/>
    <m/>
    <m/>
    <x v="0"/>
  </r>
  <r>
    <x v="6"/>
    <s v="2a59bc6e-1643-4fb4-a1a1-1bcb5b516146"/>
    <x v="2"/>
    <s v="bpn-rosepvws-04"/>
    <s v="2a59bc6e-1643-4fb4-a1a1-1bcb5b516146"/>
    <s v="High"/>
    <s v="ACTIVE"/>
    <x v="0"/>
    <m/>
    <m/>
    <m/>
    <m/>
    <x v="0"/>
  </r>
  <r>
    <x v="0"/>
    <s v="2a59f9e8-ae23-40c4-a488-148af9eda70a"/>
    <x v="0"/>
    <e v="#N/A"/>
    <e v="#N/A"/>
    <e v="#N/A"/>
    <s v="FIXED"/>
    <x v="0"/>
    <m/>
    <m/>
    <m/>
    <m/>
    <x v="0"/>
  </r>
  <r>
    <x v="20"/>
    <s v="2a5a2a33-ab18-4f5c-8b8d-99effe57c827"/>
    <x v="0"/>
    <e v="#N/A"/>
    <e v="#N/A"/>
    <e v="#N/A"/>
    <s v="FIXED"/>
    <x v="0"/>
    <m/>
    <m/>
    <m/>
    <m/>
    <x v="0"/>
  </r>
  <r>
    <x v="0"/>
    <s v="2a5b168d-5651-4f39-8e9d-de2c7f15e179"/>
    <x v="0"/>
    <e v="#N/A"/>
    <e v="#N/A"/>
    <e v="#N/A"/>
    <s v="FIXED"/>
    <x v="0"/>
    <m/>
    <m/>
    <m/>
    <m/>
    <x v="0"/>
  </r>
  <r>
    <x v="0"/>
    <s v="2a5bbfef-8362-445c-be01-057092f4ec85"/>
    <x v="0"/>
    <e v="#N/A"/>
    <e v="#N/A"/>
    <e v="#N/A"/>
    <s v="FIXED"/>
    <x v="0"/>
    <m/>
    <m/>
    <m/>
    <m/>
    <x v="0"/>
  </r>
  <r>
    <x v="0"/>
    <s v="2a5bd574-7158-4f0d-bef0-8c4435822d21"/>
    <x v="0"/>
    <e v="#N/A"/>
    <e v="#N/A"/>
    <e v="#N/A"/>
    <s v="FIXED"/>
    <x v="0"/>
    <m/>
    <m/>
    <m/>
    <m/>
    <x v="0"/>
  </r>
  <r>
    <x v="7"/>
    <s v="2a5be5ab-96cc-4f8d-a032-a8374b1736d4"/>
    <x v="0"/>
    <e v="#N/A"/>
    <e v="#N/A"/>
    <e v="#N/A"/>
    <s v="FIXED"/>
    <x v="0"/>
    <m/>
    <m/>
    <m/>
    <m/>
    <x v="0"/>
  </r>
  <r>
    <x v="13"/>
    <s v="2a5c0dea-252a-45c1-92ad-efb02328db46"/>
    <x v="0"/>
    <e v="#N/A"/>
    <e v="#N/A"/>
    <e v="#N/A"/>
    <s v="FIXED"/>
    <x v="0"/>
    <m/>
    <m/>
    <m/>
    <m/>
    <x v="0"/>
  </r>
  <r>
    <x v="0"/>
    <s v="2a5de4b5-d70d-4d02-930e-616fc979cc92"/>
    <x v="0"/>
    <e v="#N/A"/>
    <e v="#N/A"/>
    <e v="#N/A"/>
    <s v="FIXED"/>
    <x v="0"/>
    <m/>
    <m/>
    <m/>
    <m/>
    <x v="0"/>
  </r>
  <r>
    <x v="0"/>
    <s v="2a5df48a-0426-4610-a9eb-47c98f6ca956"/>
    <x v="0"/>
    <e v="#N/A"/>
    <e v="#N/A"/>
    <e v="#N/A"/>
    <s v="FIXED"/>
    <x v="0"/>
    <m/>
    <m/>
    <m/>
    <m/>
    <x v="0"/>
  </r>
  <r>
    <x v="0"/>
    <s v="2a5e6b0c-0cea-4d7a-81c3-e59dbe2a3137"/>
    <x v="0"/>
    <e v="#N/A"/>
    <e v="#N/A"/>
    <e v="#N/A"/>
    <s v="FIXED"/>
    <x v="0"/>
    <m/>
    <m/>
    <m/>
    <m/>
    <x v="0"/>
  </r>
  <r>
    <x v="6"/>
    <s v="2a5efcc7-e5cd-4ee5-b424-65e29a7fac13"/>
    <x v="1"/>
    <s v="bpn-rosetecm-05"/>
    <s v="2a5efcc7-e5cd-4ee5-b424-65e29a7fac13"/>
    <s v="Medium"/>
    <s v="RESURFACED"/>
    <x v="0"/>
    <m/>
    <m/>
    <m/>
    <m/>
    <x v="0"/>
  </r>
  <r>
    <x v="1"/>
    <s v="2a5f8572-078d-4f3b-8e48-6f0c908fa830"/>
    <x v="0"/>
    <e v="#N/A"/>
    <e v="#N/A"/>
    <e v="#N/A"/>
    <s v="FIXED"/>
    <x v="0"/>
    <m/>
    <m/>
    <m/>
    <m/>
    <x v="0"/>
  </r>
  <r>
    <x v="4"/>
    <s v="2a601012-1965-4647-ba17-a98bf57f4c29"/>
    <x v="0"/>
    <s v="rosebkoc14q9n2d.bpna.popularinc.net"/>
    <s v="2a601012-1965-4647-ba17-a98bf57f4c29"/>
    <s v="Critical"/>
    <s v="FIXED"/>
    <x v="1131"/>
    <s v="Backlog"/>
    <s v="MICROSOFT WINDOWS 10 "/>
    <s v="FIXED"/>
    <s v="MICROSOFT WINDOWS 10 ENTERPRISE 10.0.19044"/>
    <x v="0"/>
  </r>
  <r>
    <x v="4"/>
    <s v="2a609eb9-1cc9-41b4-b96f-395c22598863"/>
    <x v="0"/>
    <e v="#N/A"/>
    <e v="#N/A"/>
    <e v="#N/A"/>
    <s v="FIXED"/>
    <x v="0"/>
    <m/>
    <m/>
    <m/>
    <m/>
    <x v="0"/>
  </r>
  <r>
    <x v="0"/>
    <s v="2a60b650-c6ca-430a-bad6-2630a3c735be"/>
    <x v="0"/>
    <e v="#N/A"/>
    <e v="#N/A"/>
    <e v="#N/A"/>
    <s v="FIXED"/>
    <x v="0"/>
    <m/>
    <m/>
    <m/>
    <m/>
    <x v="0"/>
  </r>
  <r>
    <x v="0"/>
    <s v="2a61fe96-ba32-46de-836c-26fff8577cc0"/>
    <x v="0"/>
    <e v="#N/A"/>
    <e v="#N/A"/>
    <e v="#N/A"/>
    <s v="FIXED"/>
    <x v="0"/>
    <m/>
    <m/>
    <m/>
    <m/>
    <x v="0"/>
  </r>
  <r>
    <x v="2"/>
    <s v="2a624154-3bd4-4bc0-b2d0-340abc98354e"/>
    <x v="3"/>
    <e v="#N/A"/>
    <e v="#N/A"/>
    <e v="#N/A"/>
    <s v="NEW"/>
    <x v="0"/>
    <m/>
    <m/>
    <m/>
    <m/>
    <x v="0"/>
  </r>
  <r>
    <x v="4"/>
    <s v="2a634449-a05d-4de4-a41c-fa8b12381b54"/>
    <x v="0"/>
    <e v="#N/A"/>
    <e v="#N/A"/>
    <e v="#N/A"/>
    <s v="FIXED"/>
    <x v="0"/>
    <m/>
    <m/>
    <m/>
    <m/>
    <x v="0"/>
  </r>
  <r>
    <x v="4"/>
    <s v="2a64d7b6-f690-4a2c-a481-0d0842f30d34"/>
    <x v="0"/>
    <e v="#N/A"/>
    <e v="#N/A"/>
    <e v="#N/A"/>
    <s v="FIXED"/>
    <x v="0"/>
    <m/>
    <m/>
    <m/>
    <m/>
    <x v="0"/>
  </r>
  <r>
    <x v="0"/>
    <s v="2a68745f-8471-4886-be6a-bef75d796ad7"/>
    <x v="0"/>
    <e v="#N/A"/>
    <e v="#N/A"/>
    <e v="#N/A"/>
    <s v="FIXED"/>
    <x v="0"/>
    <m/>
    <m/>
    <m/>
    <m/>
    <x v="0"/>
  </r>
  <r>
    <x v="1"/>
    <s v="2a68bf8e-f029-41e9-afd2-8f0c81de0e89"/>
    <x v="0"/>
    <e v="#N/A"/>
    <e v="#N/A"/>
    <e v="#N/A"/>
    <s v="FIXED"/>
    <x v="0"/>
    <m/>
    <m/>
    <m/>
    <m/>
    <x v="0"/>
  </r>
  <r>
    <x v="0"/>
    <s v="2a690ba5-82e7-473c-85f7-e88f01f7d78f"/>
    <x v="0"/>
    <e v="#N/A"/>
    <e v="#N/A"/>
    <e v="#N/A"/>
    <s v="FIXED"/>
    <x v="0"/>
    <m/>
    <m/>
    <m/>
    <m/>
    <x v="0"/>
  </r>
  <r>
    <x v="0"/>
    <s v="2a697608-ac21-41fc-92bb-cc695fee5529"/>
    <x v="0"/>
    <e v="#N/A"/>
    <e v="#N/A"/>
    <e v="#N/A"/>
    <s v="FIXED"/>
    <x v="0"/>
    <m/>
    <m/>
    <m/>
    <m/>
    <x v="0"/>
  </r>
  <r>
    <x v="0"/>
    <s v="2a69868e-bfa3-404a-a9f9-aeb075ef7ac8"/>
    <x v="0"/>
    <e v="#N/A"/>
    <e v="#N/A"/>
    <e v="#N/A"/>
    <s v="FIXED"/>
    <x v="0"/>
    <m/>
    <m/>
    <m/>
    <m/>
    <x v="0"/>
  </r>
  <r>
    <x v="0"/>
    <s v="2a69a390-447c-4ee1-aff7-ac0fb760a115"/>
    <x v="0"/>
    <e v="#N/A"/>
    <e v="#N/A"/>
    <e v="#N/A"/>
    <s v="FIXED"/>
    <x v="0"/>
    <m/>
    <m/>
    <m/>
    <m/>
    <x v="0"/>
  </r>
  <r>
    <x v="1"/>
    <s v="2a6aae61-b398-460b-bee3-70ce887b1d9e"/>
    <x v="0"/>
    <e v="#N/A"/>
    <e v="#N/A"/>
    <e v="#N/A"/>
    <s v="FIXED"/>
    <x v="0"/>
    <m/>
    <m/>
    <m/>
    <m/>
    <x v="0"/>
  </r>
  <r>
    <x v="0"/>
    <s v="2a6cab44-fdbe-457a-822a-7b67550efdf0"/>
    <x v="2"/>
    <e v="#N/A"/>
    <e v="#N/A"/>
    <e v="#N/A"/>
    <s v="ACTIVE"/>
    <x v="0"/>
    <m/>
    <m/>
    <m/>
    <m/>
    <x v="0"/>
  </r>
  <r>
    <x v="0"/>
    <s v="2a6dbca4-53df-4e03-ad30-5e797995c948"/>
    <x v="0"/>
    <e v="#N/A"/>
    <e v="#N/A"/>
    <e v="#N/A"/>
    <s v="FIXED"/>
    <x v="0"/>
    <m/>
    <m/>
    <m/>
    <m/>
    <x v="0"/>
  </r>
  <r>
    <x v="0"/>
    <s v="2a6fa07e-8096-44d8-91db-981153e6776f"/>
    <x v="0"/>
    <e v="#N/A"/>
    <e v="#N/A"/>
    <e v="#N/A"/>
    <s v="FIXED"/>
    <x v="0"/>
    <m/>
    <m/>
    <m/>
    <m/>
    <x v="0"/>
  </r>
  <r>
    <x v="0"/>
    <s v="2a6fd8b0-d6b9-45b3-bf29-f4f388180405"/>
    <x v="0"/>
    <e v="#N/A"/>
    <e v="#N/A"/>
    <e v="#N/A"/>
    <s v="FIXED"/>
    <x v="0"/>
    <m/>
    <m/>
    <m/>
    <m/>
    <x v="0"/>
  </r>
  <r>
    <x v="4"/>
    <s v="2a709f03-d931-42e2-8575-3bbab267c7cc"/>
    <x v="0"/>
    <e v="#N/A"/>
    <e v="#N/A"/>
    <e v="#N/A"/>
    <s v="FIXED"/>
    <x v="0"/>
    <m/>
    <m/>
    <m/>
    <m/>
    <x v="0"/>
  </r>
  <r>
    <x v="4"/>
    <s v="2a711ad9-d909-4e1f-b79c-bb93e08b28f2"/>
    <x v="0"/>
    <e v="#N/A"/>
    <e v="#N/A"/>
    <e v="#N/A"/>
    <s v="FIXED"/>
    <x v="0"/>
    <m/>
    <m/>
    <m/>
    <m/>
    <x v="0"/>
  </r>
  <r>
    <x v="0"/>
    <s v="2a71a52c-1997-46d8-81ab-fd0056ed8caa"/>
    <x v="0"/>
    <e v="#N/A"/>
    <e v="#N/A"/>
    <e v="#N/A"/>
    <s v="FIXED"/>
    <x v="0"/>
    <m/>
    <m/>
    <m/>
    <m/>
    <x v="0"/>
  </r>
  <r>
    <x v="0"/>
    <s v="2a71bd36-65f1-47e4-bc7a-8850483e821d"/>
    <x v="0"/>
    <e v="#N/A"/>
    <e v="#N/A"/>
    <e v="#N/A"/>
    <s v="FIXED"/>
    <x v="0"/>
    <m/>
    <m/>
    <m/>
    <m/>
    <x v="0"/>
  </r>
  <r>
    <x v="0"/>
    <s v="2a721b33-a601-426d-a66f-a8b2f0e0ea08"/>
    <x v="0"/>
    <e v="#N/A"/>
    <e v="#N/A"/>
    <e v="#N/A"/>
    <s v="FIXED"/>
    <x v="0"/>
    <m/>
    <m/>
    <m/>
    <m/>
    <x v="0"/>
  </r>
  <r>
    <x v="12"/>
    <s v="2a7283d7-7afe-4df8-b4f9-3351e894ec4f"/>
    <x v="0"/>
    <e v="#N/A"/>
    <e v="#N/A"/>
    <e v="#N/A"/>
    <s v="FIXED"/>
    <x v="0"/>
    <m/>
    <m/>
    <m/>
    <m/>
    <x v="0"/>
  </r>
  <r>
    <x v="0"/>
    <s v="2a736120-0531-4ee4-a87a-bf5061591ab5"/>
    <x v="0"/>
    <e v="#N/A"/>
    <e v="#N/A"/>
    <e v="#N/A"/>
    <s v="FIXED"/>
    <x v="0"/>
    <m/>
    <m/>
    <m/>
    <m/>
    <x v="0"/>
  </r>
  <r>
    <x v="0"/>
    <s v="2a75cbf3-4b5a-46b4-a1eb-aa603d402111"/>
    <x v="0"/>
    <e v="#N/A"/>
    <e v="#N/A"/>
    <e v="#N/A"/>
    <s v="FIXED"/>
    <x v="0"/>
    <m/>
    <m/>
    <m/>
    <m/>
    <x v="0"/>
  </r>
  <r>
    <x v="0"/>
    <s v="2a76a45a-c155-496a-bad3-84828418015e"/>
    <x v="0"/>
    <e v="#N/A"/>
    <e v="#N/A"/>
    <e v="#N/A"/>
    <s v="FIXED"/>
    <x v="0"/>
    <m/>
    <m/>
    <m/>
    <m/>
    <x v="0"/>
  </r>
  <r>
    <x v="0"/>
    <s v="2a76a779-b53e-4edf-af24-1d340a9e30dc"/>
    <x v="0"/>
    <e v="#N/A"/>
    <e v="#N/A"/>
    <e v="#N/A"/>
    <s v="FIXED"/>
    <x v="0"/>
    <m/>
    <m/>
    <m/>
    <m/>
    <x v="0"/>
  </r>
  <r>
    <x v="0"/>
    <s v="2a76d975-4161-4099-b28e-dcf0d6c1bb98"/>
    <x v="0"/>
    <e v="#N/A"/>
    <e v="#N/A"/>
    <e v="#N/A"/>
    <s v="FIXED"/>
    <x v="0"/>
    <m/>
    <m/>
    <m/>
    <m/>
    <x v="0"/>
  </r>
  <r>
    <x v="0"/>
    <s v="2a775212-0bcf-4b38-aed4-26ad2d54b08d"/>
    <x v="0"/>
    <e v="#N/A"/>
    <e v="#N/A"/>
    <e v="#N/A"/>
    <s v="FIXED"/>
    <x v="0"/>
    <m/>
    <m/>
    <m/>
    <m/>
    <x v="0"/>
  </r>
  <r>
    <x v="0"/>
    <s v="2a7772e8-3b12-47ac-9c27-186dbb49c432"/>
    <x v="0"/>
    <e v="#N/A"/>
    <e v="#N/A"/>
    <e v="#N/A"/>
    <s v="FIXED"/>
    <x v="0"/>
    <m/>
    <m/>
    <m/>
    <m/>
    <x v="0"/>
  </r>
  <r>
    <x v="4"/>
    <s v="2a795fbb-bda0-4e48-acbe-1aa70f8b0a22"/>
    <x v="0"/>
    <e v="#N/A"/>
    <e v="#N/A"/>
    <e v="#N/A"/>
    <s v="FIXED"/>
    <x v="0"/>
    <m/>
    <m/>
    <m/>
    <m/>
    <x v="0"/>
  </r>
  <r>
    <x v="15"/>
    <s v="2a798474-fe2c-4c4c-b086-59e3ddd61657"/>
    <x v="1"/>
    <e v="#N/A"/>
    <e v="#N/A"/>
    <e v="#N/A"/>
    <s v="RESURFACED"/>
    <x v="0"/>
    <m/>
    <m/>
    <m/>
    <m/>
    <x v="0"/>
  </r>
  <r>
    <x v="13"/>
    <s v="2a7b3f5a-2fbb-4b22-85d2-f0c6118a66b5"/>
    <x v="0"/>
    <e v="#N/A"/>
    <e v="#N/A"/>
    <e v="#N/A"/>
    <s v="FIXED"/>
    <x v="0"/>
    <m/>
    <m/>
    <m/>
    <m/>
    <x v="0"/>
  </r>
  <r>
    <x v="0"/>
    <s v="2a7bb22a-5bc6-4205-b583-d19cd58f69e4"/>
    <x v="0"/>
    <e v="#N/A"/>
    <e v="#N/A"/>
    <e v="#N/A"/>
    <s v="FIXED"/>
    <x v="0"/>
    <m/>
    <m/>
    <m/>
    <m/>
    <x v="0"/>
  </r>
  <r>
    <x v="2"/>
    <s v="2a7d591c-7e9c-49a9-bc9a-88a229b428ef"/>
    <x v="1"/>
    <s v="bpn-rosegvws-01"/>
    <s v="2a7d591c-7e9c-49a9-bc9a-88a229b428ef"/>
    <s v="Medium"/>
    <s v="RESURFACED"/>
    <x v="0"/>
    <m/>
    <m/>
    <m/>
    <m/>
    <x v="0"/>
  </r>
  <r>
    <x v="4"/>
    <s v="2a7d80f6-1094-4e24-a575-46bd2e6c816a"/>
    <x v="0"/>
    <e v="#N/A"/>
    <e v="#N/A"/>
    <e v="#N/A"/>
    <s v="FIXED"/>
    <x v="0"/>
    <m/>
    <m/>
    <m/>
    <m/>
    <x v="0"/>
  </r>
  <r>
    <x v="0"/>
    <s v="2a7d820c-6801-4d4f-8a37-e13b36b9c789"/>
    <x v="0"/>
    <e v="#N/A"/>
    <e v="#N/A"/>
    <e v="#N/A"/>
    <s v="FIXED"/>
    <x v="0"/>
    <m/>
    <m/>
    <m/>
    <m/>
    <x v="0"/>
  </r>
  <r>
    <x v="0"/>
    <s v="2a7e3326-23d1-470f-8c08-b0a3dc57e7aa"/>
    <x v="0"/>
    <e v="#N/A"/>
    <e v="#N/A"/>
    <e v="#N/A"/>
    <s v="FIXED"/>
    <x v="0"/>
    <m/>
    <m/>
    <m/>
    <m/>
    <x v="0"/>
  </r>
  <r>
    <x v="7"/>
    <s v="2a7f3bee-3429-4d3a-8c80-dc076cc5d598"/>
    <x v="0"/>
    <e v="#N/A"/>
    <e v="#N/A"/>
    <e v="#N/A"/>
    <s v="FIXED"/>
    <x v="0"/>
    <m/>
    <m/>
    <m/>
    <m/>
    <x v="0"/>
  </r>
  <r>
    <x v="2"/>
    <s v="2a7f7dce-0c65-449c-b139-66dcb3972ab6"/>
    <x v="0"/>
    <e v="#N/A"/>
    <e v="#N/A"/>
    <e v="#N/A"/>
    <s v="FIXED"/>
    <x v="0"/>
    <m/>
    <m/>
    <m/>
    <m/>
    <x v="0"/>
  </r>
  <r>
    <x v="0"/>
    <s v="2a80fb54-72f2-488f-90d7-0c1b134d20cc"/>
    <x v="0"/>
    <e v="#N/A"/>
    <e v="#N/A"/>
    <e v="#N/A"/>
    <s v="FIXED"/>
    <x v="0"/>
    <m/>
    <m/>
    <m/>
    <m/>
    <x v="0"/>
  </r>
  <r>
    <x v="0"/>
    <s v="2a825d60-0be1-4d45-927f-6dad77147402"/>
    <x v="0"/>
    <e v="#N/A"/>
    <e v="#N/A"/>
    <e v="#N/A"/>
    <s v="FIXED"/>
    <x v="0"/>
    <m/>
    <m/>
    <m/>
    <m/>
    <x v="0"/>
  </r>
  <r>
    <x v="11"/>
    <s v="2a82ab16-e29b-4454-88f0-45317c63026b"/>
    <x v="0"/>
    <e v="#N/A"/>
    <e v="#N/A"/>
    <e v="#N/A"/>
    <s v="FIXED"/>
    <x v="0"/>
    <m/>
    <m/>
    <m/>
    <m/>
    <x v="0"/>
  </r>
  <r>
    <x v="0"/>
    <s v="2a82b3cc-b72f-4177-9c81-13d7fafdb417"/>
    <x v="0"/>
    <e v="#N/A"/>
    <e v="#N/A"/>
    <e v="#N/A"/>
    <s v="FIXED"/>
    <x v="0"/>
    <m/>
    <m/>
    <m/>
    <m/>
    <x v="0"/>
  </r>
  <r>
    <x v="6"/>
    <s v="2a82dc6b-af8b-47d1-8eb0-98b2abee931c"/>
    <x v="1"/>
    <s v="bpn-rosetecm-05"/>
    <s v="2a82dc6b-af8b-47d1-8eb0-98b2abee931c"/>
    <s v="High"/>
    <s v="RESURFACED"/>
    <x v="0"/>
    <m/>
    <m/>
    <m/>
    <m/>
    <x v="0"/>
  </r>
  <r>
    <x v="6"/>
    <s v="2a82ecbd-1957-461f-ba27-91bb8a87b7db"/>
    <x v="0"/>
    <s v="bpn-rosepvws-03"/>
    <s v="2a82ecbd-1957-461f-ba27-91bb8a87b7db"/>
    <s v="High"/>
    <s v="FIXED"/>
    <x v="0"/>
    <m/>
    <m/>
    <m/>
    <m/>
    <x v="0"/>
  </r>
  <r>
    <x v="0"/>
    <s v="2a83630a-be2c-4405-8768-2be3141faccd"/>
    <x v="0"/>
    <e v="#N/A"/>
    <e v="#N/A"/>
    <e v="#N/A"/>
    <s v="FIXED"/>
    <x v="0"/>
    <m/>
    <m/>
    <m/>
    <m/>
    <x v="0"/>
  </r>
  <r>
    <x v="1"/>
    <s v="2a83c904-be4d-4729-b26f-24e466c0a195"/>
    <x v="2"/>
    <s v="bpn-miamdcdn-02"/>
    <s v="2a83c904-be4d-4729-b26f-24e466c0a195"/>
    <s v="High"/>
    <s v="ACTIVE"/>
    <x v="0"/>
    <m/>
    <m/>
    <m/>
    <m/>
    <x v="0"/>
  </r>
  <r>
    <x v="6"/>
    <s v="2a84228c-b623-4115-b575-f125f6416018"/>
    <x v="0"/>
    <e v="#N/A"/>
    <e v="#N/A"/>
    <e v="#N/A"/>
    <s v="FIXED"/>
    <x v="0"/>
    <m/>
    <m/>
    <m/>
    <m/>
    <x v="0"/>
  </r>
  <r>
    <x v="5"/>
    <s v="2a85318d-9c0a-4556-8323-be3c87a23992"/>
    <x v="0"/>
    <e v="#N/A"/>
    <e v="#N/A"/>
    <e v="#N/A"/>
    <s v="FIXED"/>
    <x v="0"/>
    <m/>
    <m/>
    <m/>
    <m/>
    <x v="0"/>
  </r>
  <r>
    <x v="2"/>
    <s v="2a85d9cc-598a-494e-8e60-1fef2300d11b"/>
    <x v="0"/>
    <e v="#N/A"/>
    <e v="#N/A"/>
    <e v="#N/A"/>
    <s v="FIXED"/>
    <x v="0"/>
    <m/>
    <m/>
    <m/>
    <m/>
    <x v="0"/>
  </r>
  <r>
    <x v="0"/>
    <s v="2a88223d-b1a1-4671-b1e1-66aed3e8c099"/>
    <x v="0"/>
    <e v="#N/A"/>
    <e v="#N/A"/>
    <e v="#N/A"/>
    <s v="FIXED"/>
    <x v="0"/>
    <m/>
    <m/>
    <m/>
    <m/>
    <x v="0"/>
  </r>
  <r>
    <x v="0"/>
    <s v="2a88464c-614e-452b-9e28-be1c9a246747"/>
    <x v="0"/>
    <e v="#N/A"/>
    <e v="#N/A"/>
    <e v="#N/A"/>
    <s v="FIXED"/>
    <x v="0"/>
    <m/>
    <m/>
    <m/>
    <m/>
    <x v="0"/>
  </r>
  <r>
    <x v="0"/>
    <s v="2a889fba-35e5-4dbf-ac16-65fc2d9d5bf6"/>
    <x v="0"/>
    <e v="#N/A"/>
    <e v="#N/A"/>
    <e v="#N/A"/>
    <s v="FIXED"/>
    <x v="0"/>
    <m/>
    <m/>
    <m/>
    <m/>
    <x v="0"/>
  </r>
  <r>
    <x v="0"/>
    <s v="2a890d48-d09e-4633-863c-c540878ad6b6"/>
    <x v="0"/>
    <s v="miambkog22cxd3l.bpna.popularinc.net"/>
    <s v="2a890d48-d09e-4633-863c-c540878ad6b6"/>
    <s v="High"/>
    <s v="FIXED"/>
    <x v="1132"/>
    <s v="Backlog"/>
    <s v="MICROSOFT WINDOWS 10 "/>
    <s v="FIXED"/>
    <s v="MICROSOFT WINDOWS 10 ENTERPRISE 10.0.19044"/>
    <x v="0"/>
  </r>
  <r>
    <x v="0"/>
    <s v="2a8921d1-66c7-461f-ae52-4333c788e78c"/>
    <x v="0"/>
    <e v="#N/A"/>
    <e v="#N/A"/>
    <e v="#N/A"/>
    <s v="FIXED"/>
    <x v="0"/>
    <m/>
    <m/>
    <m/>
    <m/>
    <x v="0"/>
  </r>
  <r>
    <x v="0"/>
    <s v="2a89585a-ccbd-4d21-8cef-fd337b78cbde"/>
    <x v="0"/>
    <e v="#N/A"/>
    <e v="#N/A"/>
    <e v="#N/A"/>
    <s v="FIXED"/>
    <x v="0"/>
    <m/>
    <m/>
    <m/>
    <m/>
    <x v="0"/>
  </r>
  <r>
    <x v="0"/>
    <s v="2a89ca78-4d28-4f25-9f42-7bc58081f8f3"/>
    <x v="0"/>
    <e v="#N/A"/>
    <e v="#N/A"/>
    <e v="#N/A"/>
    <s v="FIXED"/>
    <x v="0"/>
    <m/>
    <m/>
    <m/>
    <m/>
    <x v="0"/>
  </r>
  <r>
    <x v="0"/>
    <s v="2a89e9b6-9c54-4a8e-8eff-6fcdba304772"/>
    <x v="0"/>
    <e v="#N/A"/>
    <e v="#N/A"/>
    <e v="#N/A"/>
    <s v="FIXED"/>
    <x v="0"/>
    <m/>
    <m/>
    <m/>
    <m/>
    <x v="0"/>
  </r>
  <r>
    <x v="0"/>
    <s v="2a8a2ad9-ff29-4fe3-9e13-0d0262b234b3"/>
    <x v="0"/>
    <e v="#N/A"/>
    <e v="#N/A"/>
    <e v="#N/A"/>
    <s v="FIXED"/>
    <x v="0"/>
    <m/>
    <m/>
    <m/>
    <m/>
    <x v="0"/>
  </r>
  <r>
    <x v="0"/>
    <s v="2a8a720c-f31a-4b1a-aebe-f034f0ace51d"/>
    <x v="0"/>
    <s v="miambkoc317ll3l"/>
    <s v="2a8a720c-f31a-4b1a-aebe-f034f0ace51d"/>
    <s v="Critical"/>
    <s v="FIXED"/>
    <x v="0"/>
    <m/>
    <m/>
    <m/>
    <m/>
    <x v="0"/>
  </r>
  <r>
    <x v="2"/>
    <s v="2a8ac883-df07-4cda-b408-50345e9147b7"/>
    <x v="0"/>
    <e v="#N/A"/>
    <e v="#N/A"/>
    <e v="#N/A"/>
    <s v="FIXED"/>
    <x v="0"/>
    <m/>
    <m/>
    <m/>
    <m/>
    <x v="0"/>
  </r>
  <r>
    <x v="0"/>
    <s v="2a8b34e7-7a45-400b-a619-20c9ff967449"/>
    <x v="0"/>
    <e v="#N/A"/>
    <e v="#N/A"/>
    <e v="#N/A"/>
    <s v="FIXED"/>
    <x v="0"/>
    <m/>
    <m/>
    <m/>
    <m/>
    <x v="0"/>
  </r>
  <r>
    <x v="2"/>
    <s v="2a8c1dac-ea41-486e-b411-852690211046"/>
    <x v="2"/>
    <s v="bpn-rosegvrm-01"/>
    <s v="2a8c1dac-ea41-486e-b411-852690211046"/>
    <s v="Critical"/>
    <s v="ACTIVE"/>
    <x v="0"/>
    <m/>
    <m/>
    <m/>
    <m/>
    <x v="0"/>
  </r>
  <r>
    <x v="0"/>
    <s v="2a8d96b8-b8aa-4c42-ab93-d8518be6d6f4"/>
    <x v="0"/>
    <e v="#N/A"/>
    <e v="#N/A"/>
    <e v="#N/A"/>
    <s v="FIXED"/>
    <x v="0"/>
    <m/>
    <m/>
    <m/>
    <m/>
    <x v="0"/>
  </r>
  <r>
    <x v="0"/>
    <s v="2a8e2732-4566-4d04-8fd3-1c32ea1eb820"/>
    <x v="1"/>
    <s v="0025brnbzssnd2d.bpna.popularinc.net"/>
    <s v="2a8e2732-4566-4d04-8fd3-1c32ea1eb820"/>
    <s v="High"/>
    <s v="RESURFACED"/>
    <x v="0"/>
    <m/>
    <m/>
    <m/>
    <m/>
    <x v="0"/>
  </r>
  <r>
    <x v="0"/>
    <s v="2a8ec2f7-35ab-41fd-910f-2a025ed20bfd"/>
    <x v="0"/>
    <s v="miambko14c6pl3l"/>
    <s v="2a8ec2f7-35ab-41fd-910f-2a025ed20bfd"/>
    <s v="Critical"/>
    <s v="FIXED"/>
    <x v="0"/>
    <m/>
    <m/>
    <m/>
    <m/>
    <x v="0"/>
  </r>
  <r>
    <x v="0"/>
    <s v="2a8ef73e-2924-468f-b0e9-fd55ee224cf6"/>
    <x v="0"/>
    <e v="#N/A"/>
    <e v="#N/A"/>
    <e v="#N/A"/>
    <s v="FIXED"/>
    <x v="0"/>
    <m/>
    <m/>
    <m/>
    <m/>
    <x v="0"/>
  </r>
  <r>
    <x v="0"/>
    <s v="2a901a40-6d33-4c63-9621-39511afbdd50"/>
    <x v="0"/>
    <e v="#N/A"/>
    <e v="#N/A"/>
    <e v="#N/A"/>
    <s v="FIXED"/>
    <x v="0"/>
    <m/>
    <m/>
    <m/>
    <m/>
    <x v="0"/>
  </r>
  <r>
    <x v="0"/>
    <s v="2a903241-265e-4e4d-99ac-0a5ae0f86962"/>
    <x v="0"/>
    <e v="#N/A"/>
    <e v="#N/A"/>
    <e v="#N/A"/>
    <s v="FIXED"/>
    <x v="0"/>
    <m/>
    <m/>
    <m/>
    <m/>
    <x v="0"/>
  </r>
  <r>
    <x v="2"/>
    <s v="2a9092d2-ac1d-444d-9792-f2dd0b94c1d5"/>
    <x v="0"/>
    <e v="#N/A"/>
    <e v="#N/A"/>
    <e v="#N/A"/>
    <s v="FIXED"/>
    <x v="0"/>
    <m/>
    <m/>
    <m/>
    <m/>
    <x v="0"/>
  </r>
  <r>
    <x v="0"/>
    <s v="2a9096c3-242b-4cfa-ab90-a6a0512484fb"/>
    <x v="0"/>
    <s v="bdwybkoht94x33l.bpna.popularinc.net"/>
    <s v="2a9096c3-242b-4cfa-ab90-a6a0512484fb"/>
    <s v="Critical"/>
    <s v="FIXED"/>
    <x v="0"/>
    <m/>
    <m/>
    <m/>
    <m/>
    <x v="0"/>
  </r>
  <r>
    <x v="2"/>
    <s v="2a90b2aa-bf06-4fb0-a2e8-b831d9e4e0e3"/>
    <x v="0"/>
    <e v="#N/A"/>
    <e v="#N/A"/>
    <e v="#N/A"/>
    <s v="FIXED"/>
    <x v="0"/>
    <m/>
    <m/>
    <m/>
    <m/>
    <x v="0"/>
  </r>
  <r>
    <x v="0"/>
    <s v="2a92510a-f877-4d61-8cc3-6c8de65276ef"/>
    <x v="0"/>
    <e v="#N/A"/>
    <e v="#N/A"/>
    <e v="#N/A"/>
    <s v="FIXED"/>
    <x v="0"/>
    <m/>
    <m/>
    <m/>
    <m/>
    <x v="0"/>
  </r>
  <r>
    <x v="0"/>
    <s v="2a967925-c082-465e-b350-be6d7a00d081"/>
    <x v="0"/>
    <s v="miambrn3rns633l"/>
    <s v="2a967925-c082-465e-b350-be6d7a00d081"/>
    <s v="Critical"/>
    <s v="FIXED"/>
    <x v="0"/>
    <m/>
    <m/>
    <m/>
    <m/>
    <x v="0"/>
  </r>
  <r>
    <x v="4"/>
    <s v="2a968b75-7b65-4857-b34a-649b911be445"/>
    <x v="0"/>
    <s v="bdwybko7pqf9n2d"/>
    <s v="2a968b75-7b65-4857-b34a-649b911be445"/>
    <s v="High"/>
    <s v="FIXED"/>
    <x v="0"/>
    <m/>
    <m/>
    <m/>
    <m/>
    <x v="0"/>
  </r>
  <r>
    <x v="0"/>
    <s v="2a972b47-f009-41ea-8d8b-a6f007b009ed"/>
    <x v="0"/>
    <e v="#N/A"/>
    <e v="#N/A"/>
    <e v="#N/A"/>
    <s v="FIXED"/>
    <x v="0"/>
    <m/>
    <m/>
    <m/>
    <m/>
    <x v="0"/>
  </r>
  <r>
    <x v="0"/>
    <s v="2a9732b4-9bfd-4031-b63a-ab8806b228de"/>
    <x v="0"/>
    <e v="#N/A"/>
    <e v="#N/A"/>
    <e v="#N/A"/>
    <s v="FIXED"/>
    <x v="0"/>
    <m/>
    <m/>
    <m/>
    <m/>
    <x v="0"/>
  </r>
  <r>
    <x v="4"/>
    <s v="2a97a565-4fb0-4bb7-9698-09780990ae15"/>
    <x v="0"/>
    <e v="#N/A"/>
    <e v="#N/A"/>
    <e v="#N/A"/>
    <s v="FIXED"/>
    <x v="0"/>
    <m/>
    <m/>
    <m/>
    <m/>
    <x v="0"/>
  </r>
  <r>
    <x v="0"/>
    <s v="2a980c7c-ad17-4d2f-aff0-ba868434cc36"/>
    <x v="0"/>
    <e v="#N/A"/>
    <e v="#N/A"/>
    <e v="#N/A"/>
    <s v="FIXED"/>
    <x v="0"/>
    <m/>
    <m/>
    <m/>
    <m/>
    <x v="0"/>
  </r>
  <r>
    <x v="0"/>
    <s v="2a98ad22-4899-49f5-ab50-9aa40254853c"/>
    <x v="0"/>
    <e v="#N/A"/>
    <e v="#N/A"/>
    <e v="#N/A"/>
    <s v="FIXED"/>
    <x v="0"/>
    <m/>
    <m/>
    <m/>
    <m/>
    <x v="0"/>
  </r>
  <r>
    <x v="0"/>
    <s v="2a98b706-8d26-4672-a354-5d52b27bf836"/>
    <x v="0"/>
    <e v="#N/A"/>
    <e v="#N/A"/>
    <e v="#N/A"/>
    <s v="FIXED"/>
    <x v="0"/>
    <m/>
    <m/>
    <m/>
    <m/>
    <x v="0"/>
  </r>
  <r>
    <x v="0"/>
    <s v="2a99ecb0-02bf-444e-b668-b3f19bf5e2fc"/>
    <x v="0"/>
    <e v="#N/A"/>
    <e v="#N/A"/>
    <e v="#N/A"/>
    <s v="FIXED"/>
    <x v="0"/>
    <m/>
    <m/>
    <m/>
    <m/>
    <x v="0"/>
  </r>
  <r>
    <x v="4"/>
    <s v="2a9a9a6c-b270-4087-a58a-6819d4509871"/>
    <x v="0"/>
    <e v="#N/A"/>
    <e v="#N/A"/>
    <e v="#N/A"/>
    <s v="FIXED"/>
    <x v="0"/>
    <m/>
    <m/>
    <m/>
    <m/>
    <x v="0"/>
  </r>
  <r>
    <x v="0"/>
    <s v="2a9bee06-c357-4bab-af68-b2ed88bdc6b5"/>
    <x v="2"/>
    <e v="#N/A"/>
    <e v="#N/A"/>
    <e v="#N/A"/>
    <s v="ACTIVE"/>
    <x v="0"/>
    <m/>
    <m/>
    <m/>
    <m/>
    <x v="0"/>
  </r>
  <r>
    <x v="4"/>
    <s v="2a9c8f9d-8d9d-459f-88c6-2ebeb485bebf"/>
    <x v="0"/>
    <e v="#N/A"/>
    <e v="#N/A"/>
    <e v="#N/A"/>
    <s v="FIXED"/>
    <x v="0"/>
    <m/>
    <m/>
    <m/>
    <m/>
    <x v="0"/>
  </r>
  <r>
    <x v="0"/>
    <s v="2a9cf62a-9a3b-4baa-87c8-7def23f84eb8"/>
    <x v="0"/>
    <e v="#N/A"/>
    <e v="#N/A"/>
    <e v="#N/A"/>
    <s v="FIXED"/>
    <x v="0"/>
    <m/>
    <m/>
    <m/>
    <m/>
    <x v="0"/>
  </r>
  <r>
    <x v="4"/>
    <s v="2a9d0088-d1e6-4fa7-a0b8-6a5d67184484"/>
    <x v="0"/>
    <e v="#N/A"/>
    <e v="#N/A"/>
    <e v="#N/A"/>
    <s v="FIXED"/>
    <x v="0"/>
    <m/>
    <m/>
    <m/>
    <m/>
    <x v="0"/>
  </r>
  <r>
    <x v="0"/>
    <s v="2a9d2252-29bc-4a77-b098-6ce4ce4a20cb"/>
    <x v="0"/>
    <e v="#N/A"/>
    <e v="#N/A"/>
    <e v="#N/A"/>
    <s v="FIXED"/>
    <x v="0"/>
    <m/>
    <m/>
    <m/>
    <m/>
    <x v="0"/>
  </r>
  <r>
    <x v="0"/>
    <s v="2a9d9785-eb16-46b6-aaeb-1d5ad50411e0"/>
    <x v="0"/>
    <e v="#N/A"/>
    <e v="#N/A"/>
    <e v="#N/A"/>
    <s v="FIXED"/>
    <x v="0"/>
    <m/>
    <m/>
    <m/>
    <m/>
    <x v="0"/>
  </r>
  <r>
    <x v="0"/>
    <s v="2a9e49da-5933-48de-bc95-ddf99b85cf4a"/>
    <x v="0"/>
    <e v="#N/A"/>
    <e v="#N/A"/>
    <e v="#N/A"/>
    <s v="FIXED"/>
    <x v="0"/>
    <m/>
    <m/>
    <m/>
    <m/>
    <x v="0"/>
  </r>
  <r>
    <x v="9"/>
    <s v="2a9f99fc-02e9-4c43-9fc5-7c93f683320b"/>
    <x v="0"/>
    <e v="#N/A"/>
    <e v="#N/A"/>
    <e v="#N/A"/>
    <s v="FIXED"/>
    <x v="0"/>
    <m/>
    <m/>
    <m/>
    <m/>
    <x v="0"/>
  </r>
  <r>
    <x v="5"/>
    <s v="2aa038df-a01f-4f72-9473-108ba47caef0"/>
    <x v="1"/>
    <s v="bpn-rosedvbl-02"/>
    <s v="2aa038df-a01f-4f72-9473-108ba47caef0"/>
    <s v="Medium"/>
    <s v="RESURFACED"/>
    <x v="0"/>
    <m/>
    <m/>
    <m/>
    <m/>
    <x v="0"/>
  </r>
  <r>
    <x v="4"/>
    <s v="2aa1025b-cd48-43ac-8d66-8194ca86ffe3"/>
    <x v="0"/>
    <e v="#N/A"/>
    <e v="#N/A"/>
    <e v="#N/A"/>
    <s v="FIXED"/>
    <x v="0"/>
    <m/>
    <m/>
    <m/>
    <m/>
    <x v="0"/>
  </r>
  <r>
    <x v="0"/>
    <s v="2aa1f714-552e-4fba-b000-239a4a9bb74c"/>
    <x v="0"/>
    <e v="#N/A"/>
    <e v="#N/A"/>
    <e v="#N/A"/>
    <s v="FIXED"/>
    <x v="0"/>
    <m/>
    <m/>
    <m/>
    <m/>
    <x v="0"/>
  </r>
  <r>
    <x v="16"/>
    <s v="2aa2c246-bb28-4db7-937a-7d8994a71318"/>
    <x v="0"/>
    <e v="#N/A"/>
    <e v="#N/A"/>
    <e v="#N/A"/>
    <s v="FIXED"/>
    <x v="0"/>
    <m/>
    <m/>
    <m/>
    <m/>
    <x v="0"/>
  </r>
  <r>
    <x v="0"/>
    <s v="2aa4d242-9ef8-4116-89b2-030d2988b541"/>
    <x v="0"/>
    <e v="#N/A"/>
    <e v="#N/A"/>
    <e v="#N/A"/>
    <s v="FIXED"/>
    <x v="0"/>
    <m/>
    <m/>
    <m/>
    <m/>
    <x v="0"/>
  </r>
  <r>
    <x v="11"/>
    <s v="2aa4d929-402a-4e5a-9e3f-e07ab577c4e2"/>
    <x v="2"/>
    <s v="bpp-rosedcdn-01.bppr.popularinc.net"/>
    <s v="2aa4d929-402a-4e5a-9e3f-e07ab577c4e2"/>
    <s v="Medium"/>
    <s v="ACTIVE"/>
    <x v="0"/>
    <m/>
    <m/>
    <m/>
    <m/>
    <x v="0"/>
  </r>
  <r>
    <x v="6"/>
    <s v="2aa4fdaf-6efd-48ae-8858-d01a469bd787"/>
    <x v="0"/>
    <e v="#N/A"/>
    <e v="#N/A"/>
    <e v="#N/A"/>
    <s v="FIXED"/>
    <x v="0"/>
    <m/>
    <m/>
    <m/>
    <m/>
    <x v="0"/>
  </r>
  <r>
    <x v="0"/>
    <s v="2aa5ae75-5db8-4cff-9747-f56ecfe39dc1"/>
    <x v="0"/>
    <e v="#N/A"/>
    <e v="#N/A"/>
    <e v="#N/A"/>
    <s v="FIXED"/>
    <x v="0"/>
    <m/>
    <m/>
    <m/>
    <m/>
    <x v="0"/>
  </r>
  <r>
    <x v="7"/>
    <s v="2aa5b5ca-b5bc-4486-b2b1-626d4a06b760"/>
    <x v="0"/>
    <e v="#N/A"/>
    <e v="#N/A"/>
    <e v="#N/A"/>
    <s v="FIXED"/>
    <x v="0"/>
    <m/>
    <m/>
    <m/>
    <m/>
    <x v="0"/>
  </r>
  <r>
    <x v="0"/>
    <s v="2aa5f9e4-79cb-4ca3-872f-b876e3b40785"/>
    <x v="0"/>
    <e v="#N/A"/>
    <e v="#N/A"/>
    <e v="#N/A"/>
    <s v="FIXED"/>
    <x v="0"/>
    <m/>
    <m/>
    <m/>
    <m/>
    <x v="0"/>
  </r>
  <r>
    <x v="0"/>
    <s v="2aa60cf2-cfba-43f4-8c88-7cc6672c0aa1"/>
    <x v="0"/>
    <e v="#N/A"/>
    <e v="#N/A"/>
    <e v="#N/A"/>
    <s v="FIXED"/>
    <x v="0"/>
    <m/>
    <m/>
    <m/>
    <m/>
    <x v="0"/>
  </r>
  <r>
    <x v="0"/>
    <s v="2aa616eb-dfc9-46ca-ad78-523402d6bfa2"/>
    <x v="0"/>
    <e v="#N/A"/>
    <e v="#N/A"/>
    <e v="#N/A"/>
    <s v="FIXED"/>
    <x v="0"/>
    <m/>
    <m/>
    <m/>
    <m/>
    <x v="0"/>
  </r>
  <r>
    <x v="0"/>
    <s v="2aa6ad30-2f82-4440-9607-fef02d5adf6c"/>
    <x v="0"/>
    <e v="#N/A"/>
    <e v="#N/A"/>
    <e v="#N/A"/>
    <s v="FIXED"/>
    <x v="0"/>
    <m/>
    <m/>
    <m/>
    <m/>
    <x v="0"/>
  </r>
  <r>
    <x v="0"/>
    <s v="2aa7da87-f278-46d3-b5f9-cb6802c4beb8"/>
    <x v="0"/>
    <e v="#N/A"/>
    <e v="#N/A"/>
    <e v="#N/A"/>
    <s v="FIXED"/>
    <x v="0"/>
    <m/>
    <m/>
    <m/>
    <m/>
    <x v="0"/>
  </r>
  <r>
    <x v="6"/>
    <s v="2aa8d320-e5ef-4e3c-b85a-89d3ca323dda"/>
    <x v="0"/>
    <e v="#N/A"/>
    <e v="#N/A"/>
    <e v="#N/A"/>
    <s v="FIXED"/>
    <x v="0"/>
    <m/>
    <m/>
    <m/>
    <m/>
    <x v="0"/>
  </r>
  <r>
    <x v="2"/>
    <s v="2aa90c50-3c3d-4e9b-b81b-460868141cb6"/>
    <x v="0"/>
    <e v="#N/A"/>
    <e v="#N/A"/>
    <e v="#N/A"/>
    <s v="FIXED"/>
    <x v="0"/>
    <m/>
    <m/>
    <m/>
    <m/>
    <x v="0"/>
  </r>
  <r>
    <x v="1"/>
    <s v="2aa95c25-5824-47ea-aadb-3cc8978cef21"/>
    <x v="1"/>
    <s v="bpn-0095bp-01"/>
    <s v="2aa95c25-5824-47ea-aadb-3cc8978cef21"/>
    <s v="Medium"/>
    <s v="RESURFACED"/>
    <x v="0"/>
    <m/>
    <m/>
    <m/>
    <m/>
    <x v="0"/>
  </r>
  <r>
    <x v="0"/>
    <s v="2aaa42ee-5e31-43b2-a9cd-cae064153895"/>
    <x v="0"/>
    <e v="#N/A"/>
    <e v="#N/A"/>
    <e v="#N/A"/>
    <s v="FIXED"/>
    <x v="0"/>
    <m/>
    <m/>
    <m/>
    <m/>
    <x v="0"/>
  </r>
  <r>
    <x v="0"/>
    <s v="2aac4f79-fc93-47b9-a595-c70992e9e0a2"/>
    <x v="0"/>
    <e v="#N/A"/>
    <e v="#N/A"/>
    <e v="#N/A"/>
    <s v="FIXED"/>
    <x v="0"/>
    <m/>
    <m/>
    <m/>
    <m/>
    <x v="0"/>
  </r>
  <r>
    <x v="1"/>
    <s v="2aac738e-d60e-4469-a295-b593dfa2a4da"/>
    <x v="0"/>
    <e v="#N/A"/>
    <e v="#N/A"/>
    <e v="#N/A"/>
    <s v="FIXED"/>
    <x v="0"/>
    <m/>
    <m/>
    <m/>
    <m/>
    <x v="0"/>
  </r>
  <r>
    <x v="7"/>
    <s v="2aaca7eb-3a75-4869-8153-c1170ffc7b42"/>
    <x v="0"/>
    <e v="#N/A"/>
    <e v="#N/A"/>
    <e v="#N/A"/>
    <s v="FIXED"/>
    <x v="0"/>
    <m/>
    <m/>
    <m/>
    <m/>
    <x v="0"/>
  </r>
  <r>
    <x v="0"/>
    <s v="2aad43ae-0759-4877-9db5-092e9f94f89c"/>
    <x v="0"/>
    <e v="#N/A"/>
    <e v="#N/A"/>
    <e v="#N/A"/>
    <s v="FIXED"/>
    <x v="0"/>
    <m/>
    <m/>
    <m/>
    <m/>
    <x v="0"/>
  </r>
  <r>
    <x v="0"/>
    <s v="2aad5a89-eaf1-4318-98a9-26f5a53214d8"/>
    <x v="0"/>
    <e v="#N/A"/>
    <e v="#N/A"/>
    <e v="#N/A"/>
    <s v="FIXED"/>
    <x v="0"/>
    <m/>
    <m/>
    <m/>
    <m/>
    <x v="0"/>
  </r>
  <r>
    <x v="11"/>
    <s v="2aad6946-3917-423f-9e70-1d6cb2fd1809"/>
    <x v="2"/>
    <s v="bpn-rosedvas-01"/>
    <s v="2aad6946-3917-423f-9e70-1d6cb2fd1809"/>
    <s v="High"/>
    <s v="ACTIVE"/>
    <x v="0"/>
    <m/>
    <m/>
    <m/>
    <m/>
    <x v="0"/>
  </r>
  <r>
    <x v="4"/>
    <s v="2aadba73-2742-4946-9492-a2ea97aa03e1"/>
    <x v="0"/>
    <e v="#N/A"/>
    <e v="#N/A"/>
    <e v="#N/A"/>
    <s v="FIXED"/>
    <x v="0"/>
    <m/>
    <m/>
    <m/>
    <m/>
    <x v="0"/>
  </r>
  <r>
    <x v="11"/>
    <s v="2aade3a0-3e06-4f32-88cb-3974d30c3f22"/>
    <x v="2"/>
    <s v="bpn-rosetecb-01"/>
    <s v="2aade3a0-3e06-4f32-88cb-3974d30c3f22"/>
    <s v="Medium"/>
    <s v="ACTIVE"/>
    <x v="0"/>
    <m/>
    <m/>
    <m/>
    <m/>
    <x v="0"/>
  </r>
  <r>
    <x v="0"/>
    <s v="2aaf3ec6-a49c-4450-8beb-a7df57b84b88"/>
    <x v="0"/>
    <e v="#N/A"/>
    <e v="#N/A"/>
    <e v="#N/A"/>
    <s v="FIXED"/>
    <x v="0"/>
    <m/>
    <m/>
    <m/>
    <m/>
    <x v="0"/>
  </r>
  <r>
    <x v="0"/>
    <s v="2aafbe42-f5ee-4d97-82a0-82bd5e9dbecf"/>
    <x v="0"/>
    <e v="#N/A"/>
    <e v="#N/A"/>
    <e v="#N/A"/>
    <s v="FIXED"/>
    <x v="0"/>
    <m/>
    <m/>
    <m/>
    <m/>
    <x v="0"/>
  </r>
  <r>
    <x v="0"/>
    <s v="2ab02277-5bfb-497b-a013-02715120054a"/>
    <x v="0"/>
    <e v="#N/A"/>
    <e v="#N/A"/>
    <e v="#N/A"/>
    <s v="FIXED"/>
    <x v="0"/>
    <m/>
    <m/>
    <m/>
    <m/>
    <x v="0"/>
  </r>
  <r>
    <x v="6"/>
    <s v="2ab040c1-d06a-4743-8a62-4c0bef990d49"/>
    <x v="0"/>
    <e v="#N/A"/>
    <e v="#N/A"/>
    <e v="#N/A"/>
    <s v="FIXED"/>
    <x v="0"/>
    <m/>
    <m/>
    <m/>
    <m/>
    <x v="0"/>
  </r>
  <r>
    <x v="0"/>
    <s v="2ab0df76-6f4a-49eb-be3b-451c49884980"/>
    <x v="0"/>
    <e v="#N/A"/>
    <e v="#N/A"/>
    <e v="#N/A"/>
    <s v="FIXED"/>
    <x v="0"/>
    <m/>
    <m/>
    <m/>
    <m/>
    <x v="0"/>
  </r>
  <r>
    <x v="0"/>
    <s v="2ab0e181-9809-40df-90cf-84478a7fec74"/>
    <x v="0"/>
    <e v="#N/A"/>
    <e v="#N/A"/>
    <e v="#N/A"/>
    <s v="FIXED"/>
    <x v="0"/>
    <m/>
    <m/>
    <m/>
    <m/>
    <x v="0"/>
  </r>
  <r>
    <x v="0"/>
    <s v="2ab0e430-d308-4f0c-b1a5-0949fe0369ae"/>
    <x v="0"/>
    <e v="#N/A"/>
    <e v="#N/A"/>
    <e v="#N/A"/>
    <s v="FIXED"/>
    <x v="0"/>
    <m/>
    <m/>
    <m/>
    <m/>
    <x v="0"/>
  </r>
  <r>
    <x v="0"/>
    <s v="2ab14490-17c6-4d93-bfc7-7bd3c72cc3c7"/>
    <x v="0"/>
    <e v="#N/A"/>
    <e v="#N/A"/>
    <e v="#N/A"/>
    <s v="FIXED"/>
    <x v="0"/>
    <m/>
    <m/>
    <m/>
    <m/>
    <x v="0"/>
  </r>
  <r>
    <x v="0"/>
    <s v="2ab1477b-ba78-4697-8bb1-37d2574c6984"/>
    <x v="0"/>
    <e v="#N/A"/>
    <e v="#N/A"/>
    <e v="#N/A"/>
    <s v="FIXED"/>
    <x v="0"/>
    <m/>
    <m/>
    <m/>
    <m/>
    <x v="0"/>
  </r>
  <r>
    <x v="0"/>
    <s v="2ab1b6f3-1e9e-42b2-b709-6c9c40384674"/>
    <x v="0"/>
    <e v="#N/A"/>
    <e v="#N/A"/>
    <e v="#N/A"/>
    <s v="FIXED"/>
    <x v="0"/>
    <m/>
    <m/>
    <m/>
    <m/>
    <x v="0"/>
  </r>
  <r>
    <x v="0"/>
    <s v="2ab2110b-c929-4dc1-9a27-a1ad1e5927b6"/>
    <x v="0"/>
    <e v="#N/A"/>
    <e v="#N/A"/>
    <e v="#N/A"/>
    <s v="FIXED"/>
    <x v="0"/>
    <m/>
    <m/>
    <m/>
    <m/>
    <x v="0"/>
  </r>
  <r>
    <x v="0"/>
    <s v="2ab2362c-f0f8-43e6-93ba-802d2b04b359"/>
    <x v="0"/>
    <e v="#N/A"/>
    <e v="#N/A"/>
    <e v="#N/A"/>
    <s v="FIXED"/>
    <x v="0"/>
    <m/>
    <m/>
    <m/>
    <m/>
    <x v="0"/>
  </r>
  <r>
    <x v="1"/>
    <s v="2ab273f6-1a4d-42ae-8a09-46e0af69ec20"/>
    <x v="0"/>
    <e v="#N/A"/>
    <e v="#N/A"/>
    <e v="#N/A"/>
    <s v="FIXED"/>
    <x v="0"/>
    <m/>
    <m/>
    <m/>
    <m/>
    <x v="0"/>
  </r>
  <r>
    <x v="9"/>
    <s v="2ab3392a-6115-4182-bc8c-d9e1620b17a7"/>
    <x v="2"/>
    <e v="#N/A"/>
    <e v="#N/A"/>
    <e v="#N/A"/>
    <s v="ACTIVE"/>
    <x v="0"/>
    <m/>
    <m/>
    <m/>
    <m/>
    <x v="0"/>
  </r>
  <r>
    <x v="4"/>
    <s v="2ab54b0e-cb24-4ef7-8bba-3817ef239daf"/>
    <x v="0"/>
    <e v="#N/A"/>
    <e v="#N/A"/>
    <e v="#N/A"/>
    <s v="FIXED"/>
    <x v="0"/>
    <m/>
    <m/>
    <m/>
    <m/>
    <x v="0"/>
  </r>
  <r>
    <x v="1"/>
    <s v="2ab83152-705a-483d-bc82-3874993f2515"/>
    <x v="2"/>
    <s v="bpn-0258bp-01"/>
    <s v="2ab83152-705a-483d-bc82-3874993f2515"/>
    <s v="Medium"/>
    <s v="ACTIVE"/>
    <x v="0"/>
    <m/>
    <m/>
    <m/>
    <m/>
    <x v="0"/>
  </r>
  <r>
    <x v="0"/>
    <s v="2ab8317c-4bef-47e2-984a-d9a586e18581"/>
    <x v="0"/>
    <e v="#N/A"/>
    <e v="#N/A"/>
    <e v="#N/A"/>
    <s v="FIXED"/>
    <x v="0"/>
    <m/>
    <m/>
    <m/>
    <m/>
    <x v="0"/>
  </r>
  <r>
    <x v="4"/>
    <s v="2ab9b118-38d0-4ce2-941a-09c12d988d0b"/>
    <x v="0"/>
    <e v="#N/A"/>
    <e v="#N/A"/>
    <e v="#N/A"/>
    <s v="FIXED"/>
    <x v="0"/>
    <m/>
    <m/>
    <m/>
    <m/>
    <x v="0"/>
  </r>
  <r>
    <x v="7"/>
    <s v="2ab9c095-7c07-417c-96fa-b9c316f16fc7"/>
    <x v="0"/>
    <e v="#N/A"/>
    <e v="#N/A"/>
    <e v="#N/A"/>
    <s v="FIXED"/>
    <x v="0"/>
    <m/>
    <m/>
    <m/>
    <m/>
    <x v="0"/>
  </r>
  <r>
    <x v="0"/>
    <s v="2aba0f40-a8b7-4e8f-a6c0-eb3618d8d600"/>
    <x v="0"/>
    <e v="#N/A"/>
    <e v="#N/A"/>
    <e v="#N/A"/>
    <s v="FIXED"/>
    <x v="0"/>
    <m/>
    <m/>
    <m/>
    <m/>
    <x v="0"/>
  </r>
  <r>
    <x v="6"/>
    <s v="2aba14ba-8a80-4fe7-9c58-083ee9b30496"/>
    <x v="2"/>
    <s v="bpn-rosetecm-05"/>
    <s v="2aba14ba-8a80-4fe7-9c58-083ee9b30496"/>
    <s v="Medium"/>
    <s v="ACTIVE"/>
    <x v="0"/>
    <m/>
    <m/>
    <m/>
    <m/>
    <x v="0"/>
  </r>
  <r>
    <x v="0"/>
    <s v="2aba180b-60ef-4d18-9d4d-8d1c5bd5d9c7"/>
    <x v="0"/>
    <e v="#N/A"/>
    <e v="#N/A"/>
    <e v="#N/A"/>
    <s v="FIXED"/>
    <x v="0"/>
    <m/>
    <m/>
    <m/>
    <m/>
    <x v="0"/>
  </r>
  <r>
    <x v="4"/>
    <s v="2aba6434-93af-4439-a890-689dda8aa19d"/>
    <x v="0"/>
    <e v="#N/A"/>
    <e v="#N/A"/>
    <e v="#N/A"/>
    <s v="FIXED"/>
    <x v="0"/>
    <m/>
    <m/>
    <m/>
    <m/>
    <x v="0"/>
  </r>
  <r>
    <x v="0"/>
    <s v="2abac167-7eb0-45ad-8520-4dc9d6babc9e"/>
    <x v="0"/>
    <e v="#N/A"/>
    <e v="#N/A"/>
    <e v="#N/A"/>
    <s v="FIXED"/>
    <x v="0"/>
    <m/>
    <m/>
    <m/>
    <m/>
    <x v="0"/>
  </r>
  <r>
    <x v="0"/>
    <s v="2abb30a7-2d11-4a6e-8628-7c37fe0b7808"/>
    <x v="0"/>
    <e v="#N/A"/>
    <e v="#N/A"/>
    <e v="#N/A"/>
    <s v="FIXED"/>
    <x v="0"/>
    <m/>
    <m/>
    <m/>
    <m/>
    <x v="0"/>
  </r>
  <r>
    <x v="0"/>
    <s v="2abb7deb-501d-4088-b7ab-9704486cfb07"/>
    <x v="1"/>
    <s v="miambko6s7s2z2l.bpna.popularinc.net"/>
    <s v="2abb7deb-501d-4088-b7ab-9704486cfb07"/>
    <s v="High"/>
    <s v="RESURFACED"/>
    <x v="0"/>
    <m/>
    <m/>
    <m/>
    <m/>
    <x v="0"/>
  </r>
  <r>
    <x v="0"/>
    <s v="2abb85ee-9366-4223-b58e-5b250d317a61"/>
    <x v="0"/>
    <e v="#N/A"/>
    <e v="#N/A"/>
    <e v="#N/A"/>
    <s v="FIXED"/>
    <x v="0"/>
    <m/>
    <m/>
    <m/>
    <m/>
    <x v="0"/>
  </r>
  <r>
    <x v="0"/>
    <s v="2abbd0fd-47d1-4dc8-9c29-3924cfe9efd0"/>
    <x v="0"/>
    <e v="#N/A"/>
    <e v="#N/A"/>
    <e v="#N/A"/>
    <s v="FIXED"/>
    <x v="0"/>
    <m/>
    <m/>
    <m/>
    <m/>
    <x v="0"/>
  </r>
  <r>
    <x v="4"/>
    <s v="2abce7c0-bcf9-421a-9bff-c96b23ad59aa"/>
    <x v="0"/>
    <e v="#N/A"/>
    <e v="#N/A"/>
    <e v="#N/A"/>
    <s v="FIXED"/>
    <x v="0"/>
    <m/>
    <m/>
    <m/>
    <m/>
    <x v="0"/>
  </r>
  <r>
    <x v="0"/>
    <s v="2abe8985-6d79-47bc-974d-46ddb5c51477"/>
    <x v="0"/>
    <e v="#N/A"/>
    <e v="#N/A"/>
    <e v="#N/A"/>
    <s v="FIXED"/>
    <x v="0"/>
    <m/>
    <m/>
    <m/>
    <m/>
    <x v="0"/>
  </r>
  <r>
    <x v="1"/>
    <s v="2abef826-cfb0-49cf-9bfe-1cb1df045ee6"/>
    <x v="0"/>
    <e v="#N/A"/>
    <e v="#N/A"/>
    <e v="#N/A"/>
    <s v="FIXED"/>
    <x v="0"/>
    <m/>
    <m/>
    <m/>
    <m/>
    <x v="0"/>
  </r>
  <r>
    <x v="2"/>
    <s v="2ac00956-b6f0-440b-8085-fbc66d91d01b"/>
    <x v="0"/>
    <e v="#N/A"/>
    <e v="#N/A"/>
    <e v="#N/A"/>
    <s v="FIXED"/>
    <x v="0"/>
    <m/>
    <m/>
    <m/>
    <m/>
    <x v="0"/>
  </r>
  <r>
    <x v="0"/>
    <s v="2ac20138-c581-4316-ad18-6c6d711a695f"/>
    <x v="0"/>
    <e v="#N/A"/>
    <e v="#N/A"/>
    <e v="#N/A"/>
    <s v="FIXED"/>
    <x v="0"/>
    <m/>
    <m/>
    <m/>
    <m/>
    <x v="0"/>
  </r>
  <r>
    <x v="6"/>
    <s v="2ac33aeb-d87c-4575-ab7b-cbb480a6813c"/>
    <x v="0"/>
    <e v="#N/A"/>
    <e v="#N/A"/>
    <e v="#N/A"/>
    <s v="FIXED"/>
    <x v="0"/>
    <m/>
    <m/>
    <m/>
    <m/>
    <x v="0"/>
  </r>
  <r>
    <x v="0"/>
    <s v="2ac40568-5f2f-461a-ab29-e91a9205b23e"/>
    <x v="0"/>
    <e v="#N/A"/>
    <e v="#N/A"/>
    <e v="#N/A"/>
    <s v="FIXED"/>
    <x v="0"/>
    <m/>
    <m/>
    <m/>
    <m/>
    <x v="0"/>
  </r>
  <r>
    <x v="0"/>
    <s v="2ac488fa-67e3-490a-a7f6-b07829a91cab"/>
    <x v="0"/>
    <e v="#N/A"/>
    <e v="#N/A"/>
    <e v="#N/A"/>
    <s v="FIXED"/>
    <x v="0"/>
    <m/>
    <m/>
    <m/>
    <m/>
    <x v="0"/>
  </r>
  <r>
    <x v="0"/>
    <s v="2ac6d459-1cf7-405a-babc-fcf497af3fea"/>
    <x v="0"/>
    <s v="0254brn84s2sd2d.bpna.popularinc.net"/>
    <s v="2ac6d459-1cf7-405a-babc-fcf497af3fea"/>
    <s v="High"/>
    <s v="FIXED"/>
    <x v="0"/>
    <m/>
    <m/>
    <m/>
    <m/>
    <x v="0"/>
  </r>
  <r>
    <x v="0"/>
    <s v="2ac70266-9056-4cae-8775-5e0fe0c14cba"/>
    <x v="0"/>
    <e v="#N/A"/>
    <e v="#N/A"/>
    <e v="#N/A"/>
    <s v="FIXED"/>
    <x v="0"/>
    <m/>
    <m/>
    <m/>
    <m/>
    <x v="0"/>
  </r>
  <r>
    <x v="0"/>
    <s v="2ac731cf-7ca0-46bf-b747-522cfd743786"/>
    <x v="0"/>
    <e v="#N/A"/>
    <e v="#N/A"/>
    <e v="#N/A"/>
    <s v="FIXED"/>
    <x v="0"/>
    <m/>
    <m/>
    <m/>
    <m/>
    <x v="0"/>
  </r>
  <r>
    <x v="0"/>
    <s v="2ac75b66-40eb-451d-838f-bad789f0a76c"/>
    <x v="0"/>
    <e v="#N/A"/>
    <e v="#N/A"/>
    <e v="#N/A"/>
    <s v="FIXED"/>
    <x v="0"/>
    <m/>
    <m/>
    <m/>
    <m/>
    <x v="0"/>
  </r>
  <r>
    <x v="0"/>
    <s v="2ac7f312-6157-4b50-a3ca-270851d49934"/>
    <x v="0"/>
    <e v="#N/A"/>
    <e v="#N/A"/>
    <e v="#N/A"/>
    <s v="FIXED"/>
    <x v="0"/>
    <m/>
    <m/>
    <m/>
    <m/>
    <x v="0"/>
  </r>
  <r>
    <x v="0"/>
    <s v="2ac856f0-75e2-44f4-9197-4eb799d31d3a"/>
    <x v="0"/>
    <e v="#N/A"/>
    <e v="#N/A"/>
    <e v="#N/A"/>
    <s v="FIXED"/>
    <x v="0"/>
    <m/>
    <m/>
    <m/>
    <m/>
    <x v="0"/>
  </r>
  <r>
    <x v="0"/>
    <s v="2ac89862-933e-4d05-ac2f-52cf1fadad06"/>
    <x v="0"/>
    <e v="#N/A"/>
    <e v="#N/A"/>
    <e v="#N/A"/>
    <s v="FIXED"/>
    <x v="0"/>
    <m/>
    <m/>
    <m/>
    <m/>
    <x v="0"/>
  </r>
  <r>
    <x v="0"/>
    <s v="2aca9f69-3ebf-4814-a996-9c1a384f7c30"/>
    <x v="0"/>
    <e v="#N/A"/>
    <e v="#N/A"/>
    <e v="#N/A"/>
    <s v="FIXED"/>
    <x v="0"/>
    <m/>
    <m/>
    <m/>
    <m/>
    <x v="0"/>
  </r>
  <r>
    <x v="2"/>
    <s v="2acaa91d-2dbc-4fe9-b48a-01f580d1b47d"/>
    <x v="0"/>
    <e v="#N/A"/>
    <e v="#N/A"/>
    <e v="#N/A"/>
    <s v="FIXED"/>
    <x v="0"/>
    <m/>
    <m/>
    <m/>
    <m/>
    <x v="0"/>
  </r>
  <r>
    <x v="0"/>
    <s v="2acdc051-d461-438a-81f4-e2a41101cad1"/>
    <x v="0"/>
    <e v="#N/A"/>
    <e v="#N/A"/>
    <e v="#N/A"/>
    <s v="FIXED"/>
    <x v="0"/>
    <m/>
    <m/>
    <m/>
    <m/>
    <x v="0"/>
  </r>
  <r>
    <x v="0"/>
    <s v="2ace4688-ea1a-4c3d-bb33-8a61778641cb"/>
    <x v="0"/>
    <e v="#N/A"/>
    <e v="#N/A"/>
    <e v="#N/A"/>
    <s v="FIXED"/>
    <x v="0"/>
    <m/>
    <m/>
    <m/>
    <m/>
    <x v="0"/>
  </r>
  <r>
    <x v="0"/>
    <s v="2ace7e45-bca6-4850-a4be-548d736c0cbd"/>
    <x v="0"/>
    <e v="#N/A"/>
    <e v="#N/A"/>
    <e v="#N/A"/>
    <s v="FIXED"/>
    <x v="0"/>
    <m/>
    <m/>
    <m/>
    <m/>
    <x v="0"/>
  </r>
  <r>
    <x v="0"/>
    <s v="2acece2d-3cc0-43c8-abe8-bb13a7d16941"/>
    <x v="0"/>
    <e v="#N/A"/>
    <e v="#N/A"/>
    <e v="#N/A"/>
    <s v="FIXED"/>
    <x v="0"/>
    <m/>
    <m/>
    <m/>
    <m/>
    <x v="0"/>
  </r>
  <r>
    <x v="0"/>
    <s v="2acee202-69ac-49c5-a151-a6a49b5e2ba7"/>
    <x v="0"/>
    <e v="#N/A"/>
    <e v="#N/A"/>
    <e v="#N/A"/>
    <s v="FIXED"/>
    <x v="0"/>
    <m/>
    <m/>
    <m/>
    <m/>
    <x v="0"/>
  </r>
  <r>
    <x v="0"/>
    <s v="2acf2a69-29fa-4f4e-93a7-47471605a882"/>
    <x v="0"/>
    <e v="#N/A"/>
    <e v="#N/A"/>
    <e v="#N/A"/>
    <s v="FIXED"/>
    <x v="0"/>
    <m/>
    <m/>
    <m/>
    <m/>
    <x v="0"/>
  </r>
  <r>
    <x v="0"/>
    <s v="2acf7a61-1402-4983-b1c6-d97e2a70b21d"/>
    <x v="0"/>
    <e v="#N/A"/>
    <e v="#N/A"/>
    <e v="#N/A"/>
    <s v="FIXED"/>
    <x v="0"/>
    <m/>
    <m/>
    <m/>
    <m/>
    <x v="0"/>
  </r>
  <r>
    <x v="2"/>
    <s v="2acf9760-bc4f-4ebd-980a-e80540839569"/>
    <x v="0"/>
    <e v="#N/A"/>
    <e v="#N/A"/>
    <e v="#N/A"/>
    <s v="FIXED"/>
    <x v="0"/>
    <m/>
    <m/>
    <m/>
    <m/>
    <x v="0"/>
  </r>
  <r>
    <x v="0"/>
    <s v="2ad03f59-d441-4515-bb9c-b13f039f02c3"/>
    <x v="0"/>
    <e v="#N/A"/>
    <e v="#N/A"/>
    <e v="#N/A"/>
    <s v="FIXED"/>
    <x v="0"/>
    <m/>
    <m/>
    <m/>
    <m/>
    <x v="0"/>
  </r>
  <r>
    <x v="0"/>
    <s v="2ad07464-0977-455e-9ed9-cabb77b02e95"/>
    <x v="0"/>
    <e v="#N/A"/>
    <e v="#N/A"/>
    <e v="#N/A"/>
    <s v="FIXED"/>
    <x v="0"/>
    <m/>
    <m/>
    <m/>
    <m/>
    <x v="0"/>
  </r>
  <r>
    <x v="0"/>
    <s v="2ad1608b-a24c-4aba-be39-72bfa59eccb7"/>
    <x v="0"/>
    <e v="#N/A"/>
    <e v="#N/A"/>
    <e v="#N/A"/>
    <s v="FIXED"/>
    <x v="0"/>
    <m/>
    <m/>
    <m/>
    <m/>
    <x v="0"/>
  </r>
  <r>
    <x v="6"/>
    <s v="2ad16744-f83c-4582-86ec-5133a1b40292"/>
    <x v="2"/>
    <e v="#N/A"/>
    <e v="#N/A"/>
    <e v="#N/A"/>
    <s v="ACTIVE"/>
    <x v="0"/>
    <m/>
    <m/>
    <m/>
    <m/>
    <x v="0"/>
  </r>
  <r>
    <x v="0"/>
    <s v="2ad1a76a-55fc-4e96-9b73-bc66d1f4ab32"/>
    <x v="0"/>
    <e v="#N/A"/>
    <e v="#N/A"/>
    <e v="#N/A"/>
    <s v="FIXED"/>
    <x v="0"/>
    <m/>
    <m/>
    <m/>
    <m/>
    <x v="0"/>
  </r>
  <r>
    <x v="0"/>
    <s v="2ad1de5c-4243-4182-96f4-2ffa6609ff49"/>
    <x v="0"/>
    <s v="0097brn7nxk9n2d.bpna.popularinc.net"/>
    <s v="2ad1de5c-4243-4182-96f4-2ffa6609ff49"/>
    <s v="Critical"/>
    <s v="FIXED"/>
    <x v="0"/>
    <m/>
    <m/>
    <m/>
    <m/>
    <x v="0"/>
  </r>
  <r>
    <x v="0"/>
    <s v="2ad1f29d-9d57-44bb-8b6f-bc86c24ffd48"/>
    <x v="0"/>
    <e v="#N/A"/>
    <e v="#N/A"/>
    <e v="#N/A"/>
    <s v="FIXED"/>
    <x v="0"/>
    <m/>
    <m/>
    <m/>
    <m/>
    <x v="0"/>
  </r>
  <r>
    <x v="0"/>
    <s v="2ad23007-96c0-418b-bf56-22bbe23fb294"/>
    <x v="0"/>
    <e v="#N/A"/>
    <e v="#N/A"/>
    <e v="#N/A"/>
    <s v="FIXED"/>
    <x v="0"/>
    <m/>
    <m/>
    <m/>
    <m/>
    <x v="0"/>
  </r>
  <r>
    <x v="4"/>
    <s v="2ad2acc8-b160-4e0d-a450-d3b96a24b438"/>
    <x v="0"/>
    <e v="#N/A"/>
    <e v="#N/A"/>
    <e v="#N/A"/>
    <s v="FIXED"/>
    <x v="0"/>
    <m/>
    <m/>
    <m/>
    <m/>
    <x v="0"/>
  </r>
  <r>
    <x v="1"/>
    <s v="2ad2f45d-8a70-4fc6-8ac0-7334bd33577a"/>
    <x v="0"/>
    <e v="#N/A"/>
    <e v="#N/A"/>
    <e v="#N/A"/>
    <s v="FIXED"/>
    <x v="0"/>
    <m/>
    <m/>
    <m/>
    <m/>
    <x v="0"/>
  </r>
  <r>
    <x v="0"/>
    <s v="2ad35111-bf87-4a03-aefb-13e37dae6689"/>
    <x v="0"/>
    <e v="#N/A"/>
    <e v="#N/A"/>
    <e v="#N/A"/>
    <s v="FIXED"/>
    <x v="0"/>
    <m/>
    <m/>
    <m/>
    <m/>
    <x v="0"/>
  </r>
  <r>
    <x v="4"/>
    <s v="2ad3efb5-eb54-4703-9d29-f2c7d4da2f5c"/>
    <x v="0"/>
    <e v="#N/A"/>
    <e v="#N/A"/>
    <e v="#N/A"/>
    <s v="FIXED"/>
    <x v="0"/>
    <m/>
    <m/>
    <m/>
    <m/>
    <x v="0"/>
  </r>
  <r>
    <x v="0"/>
    <s v="2ad62115-ade1-442c-8768-c19d302aa377"/>
    <x v="0"/>
    <e v="#N/A"/>
    <e v="#N/A"/>
    <e v="#N/A"/>
    <s v="FIXED"/>
    <x v="0"/>
    <m/>
    <m/>
    <m/>
    <m/>
    <x v="0"/>
  </r>
  <r>
    <x v="0"/>
    <s v="2ad79de0-6bf7-4240-a633-abe4ac11dabc"/>
    <x v="0"/>
    <e v="#N/A"/>
    <e v="#N/A"/>
    <e v="#N/A"/>
    <s v="FIXED"/>
    <x v="0"/>
    <m/>
    <m/>
    <m/>
    <m/>
    <x v="0"/>
  </r>
  <r>
    <x v="1"/>
    <s v="2ad7eefa-5305-4cd3-b526-503a95edf1bd"/>
    <x v="0"/>
    <e v="#N/A"/>
    <e v="#N/A"/>
    <e v="#N/A"/>
    <s v="FIXED"/>
    <x v="0"/>
    <m/>
    <m/>
    <m/>
    <m/>
    <x v="0"/>
  </r>
  <r>
    <x v="6"/>
    <s v="2ad9b129-4e0e-4532-b6e1-12608303743b"/>
    <x v="0"/>
    <e v="#N/A"/>
    <e v="#N/A"/>
    <e v="#N/A"/>
    <s v="FIXED"/>
    <x v="0"/>
    <m/>
    <m/>
    <m/>
    <m/>
    <x v="0"/>
  </r>
  <r>
    <x v="0"/>
    <s v="2adb0b58-1b80-4364-8d33-f39d032c52ae"/>
    <x v="0"/>
    <e v="#N/A"/>
    <e v="#N/A"/>
    <e v="#N/A"/>
    <s v="FIXED"/>
    <x v="0"/>
    <m/>
    <m/>
    <m/>
    <m/>
    <x v="0"/>
  </r>
  <r>
    <x v="0"/>
    <s v="2adb938b-c0a2-40ee-8ff0-36fde7f705a3"/>
    <x v="0"/>
    <e v="#N/A"/>
    <e v="#N/A"/>
    <e v="#N/A"/>
    <s v="FIXED"/>
    <x v="0"/>
    <m/>
    <m/>
    <m/>
    <m/>
    <x v="0"/>
  </r>
  <r>
    <x v="3"/>
    <s v="2adbee84-6e34-4384-a9fa-53ae791379a2"/>
    <x v="2"/>
    <s v="pcb-rosemx-11"/>
    <s v="2adbee84-6e34-4384-a9fa-53ae791379a2"/>
    <s v="Medium"/>
    <s v="ACTIVE"/>
    <x v="0"/>
    <m/>
    <m/>
    <m/>
    <m/>
    <x v="0"/>
  </r>
  <r>
    <x v="4"/>
    <s v="2adc2d5b-a5bc-43bc-a773-62adaafa55a0"/>
    <x v="0"/>
    <s v="miambko7pnh9n2d.bpna.popularinc.net"/>
    <s v="2adc2d5b-a5bc-43bc-a773-62adaafa55a0"/>
    <s v="High"/>
    <s v="FIXED"/>
    <x v="0"/>
    <m/>
    <m/>
    <m/>
    <m/>
    <x v="0"/>
  </r>
  <r>
    <x v="0"/>
    <s v="2add8a75-f210-47db-b9da-04e58a7189b3"/>
    <x v="0"/>
    <e v="#N/A"/>
    <e v="#N/A"/>
    <e v="#N/A"/>
    <s v="FIXED"/>
    <x v="0"/>
    <m/>
    <m/>
    <m/>
    <m/>
    <x v="0"/>
  </r>
  <r>
    <x v="2"/>
    <s v="2addafa0-8ed6-4808-97d1-9f139f7877b8"/>
    <x v="3"/>
    <e v="#N/A"/>
    <e v="#N/A"/>
    <e v="#N/A"/>
    <s v="NEW"/>
    <x v="0"/>
    <m/>
    <m/>
    <m/>
    <m/>
    <x v="0"/>
  </r>
  <r>
    <x v="0"/>
    <s v="2ade289c-3a80-43e0-a521-f197266bc462"/>
    <x v="0"/>
    <e v="#N/A"/>
    <e v="#N/A"/>
    <e v="#N/A"/>
    <s v="FIXED"/>
    <x v="0"/>
    <m/>
    <m/>
    <m/>
    <m/>
    <x v="0"/>
  </r>
  <r>
    <x v="1"/>
    <s v="2adf32db-2c77-4954-91eb-98259d537f43"/>
    <x v="2"/>
    <s v="bpn-rosewrrc-03"/>
    <s v="2adf32db-2c77-4954-91eb-98259d537f43"/>
    <s v="High"/>
    <s v="ACTIVE"/>
    <x v="0"/>
    <m/>
    <m/>
    <m/>
    <m/>
    <x v="0"/>
  </r>
  <r>
    <x v="0"/>
    <s v="2ae05e82-73ad-4f60-9c53-79cf3346719a"/>
    <x v="0"/>
    <e v="#N/A"/>
    <e v="#N/A"/>
    <e v="#N/A"/>
    <s v="FIXED"/>
    <x v="0"/>
    <m/>
    <m/>
    <m/>
    <m/>
    <x v="0"/>
  </r>
  <r>
    <x v="6"/>
    <s v="2ae09ce2-58bf-42fc-8860-47e5ce52aa69"/>
    <x v="2"/>
    <s v="bpn-rosetecm-05"/>
    <s v="2ae09ce2-58bf-42fc-8860-47e5ce52aa69"/>
    <s v="Medium"/>
    <s v="ACTIVE"/>
    <x v="0"/>
    <m/>
    <m/>
    <m/>
    <m/>
    <x v="0"/>
  </r>
  <r>
    <x v="0"/>
    <s v="2ae13453-dd0f-4eee-9dde-d82058eca7f5"/>
    <x v="0"/>
    <e v="#N/A"/>
    <e v="#N/A"/>
    <e v="#N/A"/>
    <s v="FIXED"/>
    <x v="0"/>
    <m/>
    <m/>
    <m/>
    <m/>
    <x v="0"/>
  </r>
  <r>
    <x v="0"/>
    <s v="2ae1bd8c-23b1-4a15-9d64-665eee400801"/>
    <x v="0"/>
    <e v="#N/A"/>
    <e v="#N/A"/>
    <e v="#N/A"/>
    <s v="FIXED"/>
    <x v="0"/>
    <m/>
    <m/>
    <m/>
    <m/>
    <x v="0"/>
  </r>
  <r>
    <x v="0"/>
    <s v="2ae26bf4-9d18-48a4-b001-23450fb9f1a6"/>
    <x v="0"/>
    <e v="#N/A"/>
    <e v="#N/A"/>
    <e v="#N/A"/>
    <s v="FIXED"/>
    <x v="0"/>
    <m/>
    <m/>
    <m/>
    <m/>
    <x v="0"/>
  </r>
  <r>
    <x v="0"/>
    <s v="2ae275d7-57e8-451b-9cad-e91b313745f8"/>
    <x v="0"/>
    <e v="#N/A"/>
    <e v="#N/A"/>
    <e v="#N/A"/>
    <s v="FIXED"/>
    <x v="0"/>
    <m/>
    <m/>
    <m/>
    <m/>
    <x v="0"/>
  </r>
  <r>
    <x v="4"/>
    <s v="2ae48c00-f530-4e4f-b5c9-e3d2d2984578"/>
    <x v="0"/>
    <e v="#N/A"/>
    <e v="#N/A"/>
    <e v="#N/A"/>
    <s v="FIXED"/>
    <x v="0"/>
    <m/>
    <m/>
    <m/>
    <m/>
    <x v="0"/>
  </r>
  <r>
    <x v="1"/>
    <s v="2ae5b489-40dc-4957-8030-f4166759da7b"/>
    <x v="1"/>
    <s v="bpn-0071bp-01"/>
    <s v="2ae5b489-40dc-4957-8030-f4166759da7b"/>
    <s v="Critical"/>
    <s v="RESURFACED"/>
    <x v="0"/>
    <m/>
    <m/>
    <m/>
    <m/>
    <x v="0"/>
  </r>
  <r>
    <x v="4"/>
    <s v="2ae66aef-ec84-411e-98bf-7ec72ec27f85"/>
    <x v="0"/>
    <e v="#N/A"/>
    <e v="#N/A"/>
    <e v="#N/A"/>
    <s v="FIXED"/>
    <x v="0"/>
    <m/>
    <m/>
    <m/>
    <m/>
    <x v="0"/>
  </r>
  <r>
    <x v="0"/>
    <s v="2ae6818e-0b04-43f3-b7fc-9ef25479c17e"/>
    <x v="0"/>
    <e v="#N/A"/>
    <e v="#N/A"/>
    <e v="#N/A"/>
    <s v="FIXED"/>
    <x v="0"/>
    <m/>
    <m/>
    <m/>
    <m/>
    <x v="0"/>
  </r>
  <r>
    <x v="0"/>
    <s v="2ae96532-5f83-4546-b8c8-6f96107a35c1"/>
    <x v="0"/>
    <e v="#N/A"/>
    <e v="#N/A"/>
    <e v="#N/A"/>
    <s v="FIXED"/>
    <x v="0"/>
    <m/>
    <m/>
    <m/>
    <m/>
    <x v="0"/>
  </r>
  <r>
    <x v="0"/>
    <s v="2aead858-222f-4b93-8bec-4b97cc0b0160"/>
    <x v="0"/>
    <e v="#N/A"/>
    <e v="#N/A"/>
    <e v="#N/A"/>
    <s v="FIXED"/>
    <x v="0"/>
    <m/>
    <m/>
    <m/>
    <m/>
    <x v="0"/>
  </r>
  <r>
    <x v="0"/>
    <s v="2aeafece-fb63-4e8f-8aa0-48f5f3aba2b2"/>
    <x v="0"/>
    <e v="#N/A"/>
    <e v="#N/A"/>
    <e v="#N/A"/>
    <s v="FIXED"/>
    <x v="0"/>
    <m/>
    <m/>
    <m/>
    <m/>
    <x v="0"/>
  </r>
  <r>
    <x v="0"/>
    <s v="2aeb47b1-4143-482b-bde4-59429c1ca8f2"/>
    <x v="0"/>
    <e v="#N/A"/>
    <e v="#N/A"/>
    <e v="#N/A"/>
    <s v="FIXED"/>
    <x v="0"/>
    <m/>
    <m/>
    <m/>
    <m/>
    <x v="0"/>
  </r>
  <r>
    <x v="0"/>
    <s v="2aeb5660-be91-4de1-865c-2c1657b991f5"/>
    <x v="0"/>
    <e v="#N/A"/>
    <e v="#N/A"/>
    <e v="#N/A"/>
    <s v="FIXED"/>
    <x v="0"/>
    <m/>
    <m/>
    <m/>
    <m/>
    <x v="0"/>
  </r>
  <r>
    <x v="0"/>
    <s v="2aec8131-22ab-4242-924d-601df6349291"/>
    <x v="0"/>
    <e v="#N/A"/>
    <e v="#N/A"/>
    <e v="#N/A"/>
    <s v="FIXED"/>
    <x v="0"/>
    <m/>
    <m/>
    <m/>
    <m/>
    <x v="0"/>
  </r>
  <r>
    <x v="0"/>
    <s v="2aecdbf6-119a-429b-8b25-4118a2a9c631"/>
    <x v="0"/>
    <e v="#N/A"/>
    <e v="#N/A"/>
    <e v="#N/A"/>
    <s v="FIXED"/>
    <x v="0"/>
    <m/>
    <m/>
    <m/>
    <m/>
    <x v="0"/>
  </r>
  <r>
    <x v="0"/>
    <s v="2aece2ee-9bc3-4239-a7ad-9bc3723db8e9"/>
    <x v="0"/>
    <e v="#N/A"/>
    <e v="#N/A"/>
    <e v="#N/A"/>
    <s v="FIXED"/>
    <x v="0"/>
    <m/>
    <m/>
    <m/>
    <m/>
    <x v="0"/>
  </r>
  <r>
    <x v="2"/>
    <s v="2aed2ce4-fc24-416c-82c6-a1403743617f"/>
    <x v="0"/>
    <e v="#N/A"/>
    <e v="#N/A"/>
    <e v="#N/A"/>
    <s v="FIXED"/>
    <x v="0"/>
    <m/>
    <m/>
    <m/>
    <m/>
    <x v="0"/>
  </r>
  <r>
    <x v="4"/>
    <s v="2aed5a32-bc4a-4ef7-8d13-d95d49bfd694"/>
    <x v="0"/>
    <e v="#N/A"/>
    <e v="#N/A"/>
    <e v="#N/A"/>
    <s v="FIXED"/>
    <x v="0"/>
    <m/>
    <m/>
    <m/>
    <m/>
    <x v="0"/>
  </r>
  <r>
    <x v="4"/>
    <s v="2aedef7d-6ed7-497a-9e01-126de1d944e2"/>
    <x v="0"/>
    <e v="#N/A"/>
    <e v="#N/A"/>
    <e v="#N/A"/>
    <s v="FIXED"/>
    <x v="0"/>
    <m/>
    <m/>
    <m/>
    <m/>
    <x v="0"/>
  </r>
  <r>
    <x v="0"/>
    <s v="2af0d42f-c510-4975-b650-f8a3cb2cbba7"/>
    <x v="0"/>
    <s v="0019brn14wgkb2d.bpna.popularinc.net"/>
    <s v="2af0d42f-c510-4975-b650-f8a3cb2cbba7"/>
    <s v="Critical"/>
    <s v="FIXED"/>
    <x v="0"/>
    <m/>
    <m/>
    <m/>
    <m/>
    <x v="0"/>
  </r>
  <r>
    <x v="0"/>
    <s v="2af17416-cab6-483a-b6c8-6b8a790e5d8e"/>
    <x v="0"/>
    <e v="#N/A"/>
    <e v="#N/A"/>
    <e v="#N/A"/>
    <s v="FIXED"/>
    <x v="0"/>
    <m/>
    <m/>
    <m/>
    <m/>
    <x v="0"/>
  </r>
  <r>
    <x v="0"/>
    <s v="2af185c9-f800-46b1-a77b-51f4f1c57f0f"/>
    <x v="0"/>
    <e v="#N/A"/>
    <e v="#N/A"/>
    <e v="#N/A"/>
    <s v="FIXED"/>
    <x v="0"/>
    <m/>
    <m/>
    <m/>
    <m/>
    <x v="0"/>
  </r>
  <r>
    <x v="2"/>
    <s v="2af19437-b795-467c-bda7-8e2365d5452f"/>
    <x v="0"/>
    <e v="#N/A"/>
    <e v="#N/A"/>
    <e v="#N/A"/>
    <s v="FIXED"/>
    <x v="0"/>
    <m/>
    <m/>
    <m/>
    <m/>
    <x v="0"/>
  </r>
  <r>
    <x v="6"/>
    <s v="2af233a6-e28d-488c-8934-e3e1bfe1f5bb"/>
    <x v="0"/>
    <e v="#N/A"/>
    <e v="#N/A"/>
    <e v="#N/A"/>
    <s v="FIXED"/>
    <x v="0"/>
    <m/>
    <m/>
    <m/>
    <m/>
    <x v="0"/>
  </r>
  <r>
    <x v="0"/>
    <s v="2af405b6-9fdc-4572-9e3b-f5c793f2cea9"/>
    <x v="0"/>
    <e v="#N/A"/>
    <e v="#N/A"/>
    <e v="#N/A"/>
    <s v="FIXED"/>
    <x v="0"/>
    <m/>
    <m/>
    <m/>
    <m/>
    <x v="0"/>
  </r>
  <r>
    <x v="4"/>
    <s v="2af461bd-ee43-415e-80cb-5ccaf3fb7ee1"/>
    <x v="0"/>
    <e v="#N/A"/>
    <e v="#N/A"/>
    <e v="#N/A"/>
    <s v="FIXED"/>
    <x v="0"/>
    <m/>
    <m/>
    <m/>
    <m/>
    <x v="0"/>
  </r>
  <r>
    <x v="0"/>
    <s v="2af4a60c-e11b-4c8c-bd77-7d1d125564d8"/>
    <x v="0"/>
    <e v="#N/A"/>
    <e v="#N/A"/>
    <e v="#N/A"/>
    <s v="FIXED"/>
    <x v="0"/>
    <m/>
    <m/>
    <m/>
    <m/>
    <x v="0"/>
  </r>
  <r>
    <x v="4"/>
    <s v="2af4f446-3a45-4985-a33a-d6cf96a6136f"/>
    <x v="2"/>
    <s v="bdwybkojndp3g2l"/>
    <s v="2af4f446-3a45-4985-a33a-d6cf96a6136f"/>
    <s v="High"/>
    <s v="ACTIVE"/>
    <x v="0"/>
    <m/>
    <m/>
    <m/>
    <m/>
    <x v="0"/>
  </r>
  <r>
    <x v="1"/>
    <s v="2af54ad1-0e19-4bf1-8c9e-4088a3e06957"/>
    <x v="0"/>
    <e v="#N/A"/>
    <e v="#N/A"/>
    <e v="#N/A"/>
    <s v="FIXED"/>
    <x v="0"/>
    <m/>
    <m/>
    <m/>
    <m/>
    <x v="0"/>
  </r>
  <r>
    <x v="1"/>
    <s v="2af55e18-df06-4cb2-bbd3-84514be1b298"/>
    <x v="0"/>
    <e v="#N/A"/>
    <e v="#N/A"/>
    <e v="#N/A"/>
    <s v="FIXED"/>
    <x v="0"/>
    <m/>
    <m/>
    <m/>
    <m/>
    <x v="0"/>
  </r>
  <r>
    <x v="10"/>
    <s v="2af575c5-3dca-41c0-906d-1344e321c20b"/>
    <x v="0"/>
    <e v="#N/A"/>
    <e v="#N/A"/>
    <e v="#N/A"/>
    <s v="FIXED"/>
    <x v="0"/>
    <m/>
    <m/>
    <m/>
    <m/>
    <x v="0"/>
  </r>
  <r>
    <x v="0"/>
    <s v="2af7f14b-d27b-4726-84fa-2894118da26e"/>
    <x v="0"/>
    <e v="#N/A"/>
    <e v="#N/A"/>
    <e v="#N/A"/>
    <s v="FIXED"/>
    <x v="0"/>
    <m/>
    <m/>
    <m/>
    <m/>
    <x v="0"/>
  </r>
  <r>
    <x v="0"/>
    <s v="2af8ae6a-579b-4077-8b15-054cee322294"/>
    <x v="0"/>
    <e v="#N/A"/>
    <e v="#N/A"/>
    <e v="#N/A"/>
    <s v="FIXED"/>
    <x v="0"/>
    <m/>
    <m/>
    <m/>
    <m/>
    <x v="0"/>
  </r>
  <r>
    <x v="7"/>
    <s v="2af8f08d-75f9-42b0-85c6-56ec0dea32cb"/>
    <x v="2"/>
    <s v="bpn-rosebidi-01"/>
    <s v="2af8f08d-75f9-42b0-85c6-56ec0dea32cb"/>
    <s v="Medium"/>
    <s v="ACTIVE"/>
    <x v="0"/>
    <m/>
    <m/>
    <m/>
    <m/>
    <x v="0"/>
  </r>
  <r>
    <x v="7"/>
    <s v="2af97738-5933-4875-8d9c-e874b8a9463b"/>
    <x v="0"/>
    <e v="#N/A"/>
    <e v="#N/A"/>
    <e v="#N/A"/>
    <s v="FIXED"/>
    <x v="0"/>
    <m/>
    <m/>
    <m/>
    <m/>
    <x v="0"/>
  </r>
  <r>
    <x v="7"/>
    <s v="2af9cc98-4787-44ac-b584-0e03f1b5c53a"/>
    <x v="0"/>
    <e v="#N/A"/>
    <e v="#N/A"/>
    <e v="#N/A"/>
    <s v="FIXED"/>
    <x v="0"/>
    <m/>
    <m/>
    <m/>
    <m/>
    <x v="0"/>
  </r>
  <r>
    <x v="0"/>
    <s v="2af9e027-12ae-4e34-a1db-b4a822f4d652"/>
    <x v="0"/>
    <e v="#N/A"/>
    <e v="#N/A"/>
    <e v="#N/A"/>
    <s v="FIXED"/>
    <x v="0"/>
    <m/>
    <m/>
    <m/>
    <m/>
    <x v="0"/>
  </r>
  <r>
    <x v="0"/>
    <s v="2afacfb0-1195-4e72-8931-be882935d860"/>
    <x v="0"/>
    <e v="#N/A"/>
    <e v="#N/A"/>
    <e v="#N/A"/>
    <s v="FIXED"/>
    <x v="0"/>
    <m/>
    <m/>
    <m/>
    <m/>
    <x v="0"/>
  </r>
  <r>
    <x v="2"/>
    <s v="2afb6f40-478c-4ce2-a39c-3c41f2ccc1c6"/>
    <x v="0"/>
    <e v="#N/A"/>
    <e v="#N/A"/>
    <e v="#N/A"/>
    <s v="FIXED"/>
    <x v="0"/>
    <m/>
    <m/>
    <m/>
    <m/>
    <x v="0"/>
  </r>
  <r>
    <x v="0"/>
    <s v="2afce5a5-576b-43c2-b7f7-00353e871a77"/>
    <x v="0"/>
    <e v="#N/A"/>
    <e v="#N/A"/>
    <e v="#N/A"/>
    <s v="FIXED"/>
    <x v="0"/>
    <m/>
    <m/>
    <m/>
    <m/>
    <x v="0"/>
  </r>
  <r>
    <x v="0"/>
    <s v="2afd3e70-b471-4520-8312-f692efd3f287"/>
    <x v="0"/>
    <s v="bdwybko7pgg9n2d.bpna.popularinc.net"/>
    <s v="2afd3e70-b471-4520-8312-f692efd3f287"/>
    <s v="High"/>
    <s v="FIXED"/>
    <x v="0"/>
    <m/>
    <m/>
    <m/>
    <m/>
    <x v="0"/>
  </r>
  <r>
    <x v="0"/>
    <s v="2afd55cc-6a56-4e98-914c-acd3666d781e"/>
    <x v="0"/>
    <e v="#N/A"/>
    <e v="#N/A"/>
    <e v="#N/A"/>
    <s v="FIXED"/>
    <x v="0"/>
    <m/>
    <m/>
    <m/>
    <m/>
    <x v="0"/>
  </r>
  <r>
    <x v="0"/>
    <s v="2afe0e54-e5ac-4d10-9acb-d2c286d6e664"/>
    <x v="0"/>
    <e v="#N/A"/>
    <e v="#N/A"/>
    <e v="#N/A"/>
    <s v="FIXED"/>
    <x v="0"/>
    <m/>
    <m/>
    <m/>
    <m/>
    <x v="0"/>
  </r>
  <r>
    <x v="4"/>
    <s v="2b027f36-b915-4a4a-8344-b31b4e0a84d6"/>
    <x v="2"/>
    <e v="#N/A"/>
    <e v="#N/A"/>
    <e v="#N/A"/>
    <s v="ACTIVE"/>
    <x v="0"/>
    <m/>
    <m/>
    <m/>
    <m/>
    <x v="0"/>
  </r>
  <r>
    <x v="0"/>
    <s v="2b03c4bd-b453-4fcd-a6b5-7f4d3383defc"/>
    <x v="0"/>
    <s v="miambko6nrv633l.bpna.popularinc.net"/>
    <s v="2b03c4bd-b453-4fcd-a6b5-7f4d3383defc"/>
    <s v="Critical"/>
    <s v="FIXED"/>
    <x v="0"/>
    <m/>
    <m/>
    <m/>
    <m/>
    <x v="0"/>
  </r>
  <r>
    <x v="0"/>
    <s v="2b04e4a8-01eb-49dd-88ba-4602b3401418"/>
    <x v="0"/>
    <s v="miambko9nrs6s2l.bpna.popularinc.net"/>
    <s v="2b04e4a8-01eb-49dd-88ba-4602b3401418"/>
    <s v="Medium"/>
    <s v="FIXED"/>
    <x v="0"/>
    <m/>
    <m/>
    <m/>
    <m/>
    <x v="0"/>
  </r>
  <r>
    <x v="1"/>
    <s v="2b053dd7-4eba-41d4-b5c4-8d7edfd0f60d"/>
    <x v="1"/>
    <s v="bpn-0090bp-01"/>
    <s v="2b053dd7-4eba-41d4-b5c4-8d7edfd0f60d"/>
    <s v="Medium"/>
    <s v="RESURFACED"/>
    <x v="0"/>
    <m/>
    <m/>
    <m/>
    <m/>
    <x v="0"/>
  </r>
  <r>
    <x v="0"/>
    <s v="2b054875-ee70-494b-b61b-ad8c11e1205a"/>
    <x v="0"/>
    <e v="#N/A"/>
    <e v="#N/A"/>
    <e v="#N/A"/>
    <s v="FIXED"/>
    <x v="0"/>
    <m/>
    <m/>
    <m/>
    <m/>
    <x v="0"/>
  </r>
  <r>
    <x v="2"/>
    <s v="2b054fd4-68f0-47ed-8832-0e9bdef4593e"/>
    <x v="0"/>
    <e v="#N/A"/>
    <e v="#N/A"/>
    <e v="#N/A"/>
    <s v="FIXED"/>
    <x v="0"/>
    <m/>
    <m/>
    <m/>
    <m/>
    <x v="0"/>
  </r>
  <r>
    <x v="1"/>
    <s v="2b0595cb-3847-44cf-ab9b-5b195e398f27"/>
    <x v="2"/>
    <s v="bpn-rosedcdn-02"/>
    <s v="2b0595cb-3847-44cf-ab9b-5b195e398f27"/>
    <s v="Low"/>
    <s v="ACTIVE"/>
    <x v="0"/>
    <m/>
    <m/>
    <m/>
    <m/>
    <x v="0"/>
  </r>
  <r>
    <x v="0"/>
    <s v="2b05a09b-df16-4c14-9808-272a9f7c170f"/>
    <x v="0"/>
    <e v="#N/A"/>
    <e v="#N/A"/>
    <e v="#N/A"/>
    <s v="FIXED"/>
    <x v="0"/>
    <m/>
    <m/>
    <m/>
    <m/>
    <x v="0"/>
  </r>
  <r>
    <x v="0"/>
    <s v="2b05cdad-646d-4d35-ae34-c51e986349e4"/>
    <x v="0"/>
    <e v="#N/A"/>
    <e v="#N/A"/>
    <e v="#N/A"/>
    <s v="FIXED"/>
    <x v="0"/>
    <m/>
    <m/>
    <m/>
    <m/>
    <x v="0"/>
  </r>
  <r>
    <x v="0"/>
    <s v="2b05db3a-64fa-4aff-9702-e1d9e58fdc37"/>
    <x v="0"/>
    <e v="#N/A"/>
    <e v="#N/A"/>
    <e v="#N/A"/>
    <s v="FIXED"/>
    <x v="0"/>
    <m/>
    <m/>
    <m/>
    <m/>
    <x v="0"/>
  </r>
  <r>
    <x v="1"/>
    <s v="2b06ec38-690e-4513-b57f-cc34db129e57"/>
    <x v="0"/>
    <e v="#N/A"/>
    <e v="#N/A"/>
    <e v="#N/A"/>
    <s v="FIXED"/>
    <x v="0"/>
    <m/>
    <m/>
    <m/>
    <m/>
    <x v="0"/>
  </r>
  <r>
    <x v="0"/>
    <s v="2b0703de-13f8-4629-857e-795f15746dff"/>
    <x v="0"/>
    <e v="#N/A"/>
    <e v="#N/A"/>
    <e v="#N/A"/>
    <s v="FIXED"/>
    <x v="0"/>
    <m/>
    <m/>
    <m/>
    <m/>
    <x v="0"/>
  </r>
  <r>
    <x v="0"/>
    <s v="2b07639c-2ab0-42a6-9cfb-e5c2bf43f7b4"/>
    <x v="0"/>
    <e v="#N/A"/>
    <e v="#N/A"/>
    <e v="#N/A"/>
    <s v="FIXED"/>
    <x v="0"/>
    <m/>
    <m/>
    <m/>
    <m/>
    <x v="0"/>
  </r>
  <r>
    <x v="0"/>
    <s v="2b08279e-3c32-4eb6-950d-949e62d2d99e"/>
    <x v="0"/>
    <e v="#N/A"/>
    <e v="#N/A"/>
    <e v="#N/A"/>
    <s v="FIXED"/>
    <x v="0"/>
    <m/>
    <m/>
    <m/>
    <m/>
    <x v="0"/>
  </r>
  <r>
    <x v="0"/>
    <s v="2b08b06a-8584-4eb9-8667-2daf2f2d0f6b"/>
    <x v="0"/>
    <e v="#N/A"/>
    <e v="#N/A"/>
    <e v="#N/A"/>
    <s v="FIXED"/>
    <x v="0"/>
    <m/>
    <m/>
    <m/>
    <m/>
    <x v="0"/>
  </r>
  <r>
    <x v="0"/>
    <s v="2b090e24-d262-49ae-bce9-ee5d6f9cbf30"/>
    <x v="0"/>
    <e v="#N/A"/>
    <e v="#N/A"/>
    <e v="#N/A"/>
    <s v="FIXED"/>
    <x v="0"/>
    <m/>
    <m/>
    <m/>
    <m/>
    <x v="0"/>
  </r>
  <r>
    <x v="2"/>
    <s v="2b092ab7-7369-4e82-8c7b-27bdd7ba5cea"/>
    <x v="2"/>
    <s v="bpn-rosecmas-06"/>
    <s v="2b092ab7-7369-4e82-8c7b-27bdd7ba5cea"/>
    <s v="Medium"/>
    <s v="ACTIVE"/>
    <x v="0"/>
    <m/>
    <m/>
    <m/>
    <m/>
    <x v="0"/>
  </r>
  <r>
    <x v="1"/>
    <s v="2b095eb5-4b5b-43e9-a9aa-55c491f1f835"/>
    <x v="0"/>
    <s v="bpn-0093bp-01"/>
    <s v="2b095eb5-4b5b-43e9-a9aa-55c491f1f835"/>
    <s v="Medium"/>
    <s v="FIXED"/>
    <x v="0"/>
    <m/>
    <m/>
    <m/>
    <m/>
    <x v="0"/>
  </r>
  <r>
    <x v="0"/>
    <s v="2b097ff3-66b3-4c6e-af86-8cbe7bd4e835"/>
    <x v="0"/>
    <e v="#N/A"/>
    <e v="#N/A"/>
    <e v="#N/A"/>
    <s v="FIXED"/>
    <x v="0"/>
    <m/>
    <m/>
    <m/>
    <m/>
    <x v="0"/>
  </r>
  <r>
    <x v="0"/>
    <s v="2b0bb0fb-9cf8-413a-9197-b4e00a680b83"/>
    <x v="0"/>
    <e v="#N/A"/>
    <e v="#N/A"/>
    <e v="#N/A"/>
    <s v="FIXED"/>
    <x v="0"/>
    <m/>
    <m/>
    <m/>
    <m/>
    <x v="0"/>
  </r>
  <r>
    <x v="0"/>
    <s v="2b0bbea2-9802-4eb0-a010-9e44634e2cdb"/>
    <x v="0"/>
    <e v="#N/A"/>
    <e v="#N/A"/>
    <e v="#N/A"/>
    <s v="FIXED"/>
    <x v="0"/>
    <m/>
    <m/>
    <m/>
    <m/>
    <x v="0"/>
  </r>
  <r>
    <x v="0"/>
    <s v="2b0d8591-e094-4ac2-af5c-0c5841bee066"/>
    <x v="0"/>
    <e v="#N/A"/>
    <e v="#N/A"/>
    <e v="#N/A"/>
    <s v="FIXED"/>
    <x v="0"/>
    <m/>
    <m/>
    <m/>
    <m/>
    <x v="0"/>
  </r>
  <r>
    <x v="0"/>
    <s v="2b0df62c-26d2-4cd4-b57e-b9d7f2467ba0"/>
    <x v="0"/>
    <e v="#N/A"/>
    <e v="#N/A"/>
    <e v="#N/A"/>
    <s v="FIXED"/>
    <x v="0"/>
    <m/>
    <m/>
    <m/>
    <m/>
    <x v="0"/>
  </r>
  <r>
    <x v="0"/>
    <s v="2b0e1478-5cfb-403e-862a-7ded08650075"/>
    <x v="0"/>
    <e v="#N/A"/>
    <e v="#N/A"/>
    <e v="#N/A"/>
    <s v="FIXED"/>
    <x v="0"/>
    <m/>
    <m/>
    <m/>
    <m/>
    <x v="0"/>
  </r>
  <r>
    <x v="0"/>
    <s v="2b0e840c-e453-41c3-9816-54c5d8ef40f4"/>
    <x v="0"/>
    <e v="#N/A"/>
    <e v="#N/A"/>
    <e v="#N/A"/>
    <s v="FIXED"/>
    <x v="0"/>
    <m/>
    <m/>
    <m/>
    <m/>
    <x v="0"/>
  </r>
  <r>
    <x v="0"/>
    <s v="2b0eb7c1-dc29-4676-997b-78ec37b2ee71"/>
    <x v="2"/>
    <s v="miambko4jjx6s2l.bpna.popularinc.net"/>
    <s v="2b0eb7c1-dc29-4676-997b-78ec37b2ee71"/>
    <s v="Critical"/>
    <s v="ACTIVE"/>
    <x v="0"/>
    <m/>
    <m/>
    <m/>
    <m/>
    <x v="0"/>
  </r>
  <r>
    <x v="2"/>
    <s v="2b0f1f7a-cd0f-48d0-82a5-3c65c67511a5"/>
    <x v="0"/>
    <e v="#N/A"/>
    <e v="#N/A"/>
    <e v="#N/A"/>
    <s v="FIXED"/>
    <x v="0"/>
    <m/>
    <m/>
    <m/>
    <m/>
    <x v="0"/>
  </r>
  <r>
    <x v="4"/>
    <s v="2b0f930c-6aca-4f6e-900e-ea290d7f44f3"/>
    <x v="0"/>
    <e v="#N/A"/>
    <e v="#N/A"/>
    <e v="#N/A"/>
    <s v="FIXED"/>
    <x v="0"/>
    <m/>
    <m/>
    <m/>
    <m/>
    <x v="0"/>
  </r>
  <r>
    <x v="0"/>
    <s v="2b108eb3-a8ff-4c4c-82dd-97ca3ad34fde"/>
    <x v="0"/>
    <e v="#N/A"/>
    <e v="#N/A"/>
    <e v="#N/A"/>
    <s v="FIXED"/>
    <x v="0"/>
    <m/>
    <m/>
    <m/>
    <m/>
    <x v="0"/>
  </r>
  <r>
    <x v="2"/>
    <s v="2b1147a4-6678-4529-b17f-c17269eec088"/>
    <x v="0"/>
    <e v="#N/A"/>
    <e v="#N/A"/>
    <e v="#N/A"/>
    <s v="FIXED"/>
    <x v="0"/>
    <m/>
    <m/>
    <m/>
    <m/>
    <x v="0"/>
  </r>
  <r>
    <x v="0"/>
    <s v="2b125cf5-a228-459c-8a8a-bd03b44d5fe0"/>
    <x v="0"/>
    <e v="#N/A"/>
    <e v="#N/A"/>
    <e v="#N/A"/>
    <s v="FIXED"/>
    <x v="0"/>
    <m/>
    <m/>
    <m/>
    <m/>
    <x v="0"/>
  </r>
  <r>
    <x v="0"/>
    <s v="2b129304-29e5-433a-9851-9af7f22675eb"/>
    <x v="0"/>
    <e v="#N/A"/>
    <e v="#N/A"/>
    <e v="#N/A"/>
    <s v="FIXED"/>
    <x v="0"/>
    <m/>
    <m/>
    <m/>
    <m/>
    <x v="0"/>
  </r>
  <r>
    <x v="0"/>
    <s v="2b13b14a-b523-4fac-bc91-fc5ef617dc67"/>
    <x v="0"/>
    <e v="#N/A"/>
    <e v="#N/A"/>
    <e v="#N/A"/>
    <s v="FIXED"/>
    <x v="0"/>
    <m/>
    <m/>
    <m/>
    <m/>
    <x v="0"/>
  </r>
  <r>
    <x v="0"/>
    <s v="2b13d09d-43e4-456a-bdde-831f5ebe15b8"/>
    <x v="0"/>
    <e v="#N/A"/>
    <e v="#N/A"/>
    <e v="#N/A"/>
    <s v="FIXED"/>
    <x v="0"/>
    <m/>
    <m/>
    <m/>
    <m/>
    <x v="0"/>
  </r>
  <r>
    <x v="0"/>
    <s v="2b1457a7-d3ab-4780-b38a-81a2e9a509b5"/>
    <x v="0"/>
    <s v="0001brn3xzhnd2d.bpna.popularinc.net"/>
    <s v="2b1457a7-d3ab-4780-b38a-81a2e9a509b5"/>
    <s v="Critical"/>
    <s v="FIXED"/>
    <x v="0"/>
    <m/>
    <m/>
    <m/>
    <m/>
    <x v="0"/>
  </r>
  <r>
    <x v="0"/>
    <s v="2b14bbf3-c816-4649-8982-27df38b74265"/>
    <x v="0"/>
    <e v="#N/A"/>
    <e v="#N/A"/>
    <e v="#N/A"/>
    <s v="FIXED"/>
    <x v="0"/>
    <m/>
    <m/>
    <m/>
    <m/>
    <x v="0"/>
  </r>
  <r>
    <x v="0"/>
    <s v="2b1655a5-32b6-4a2c-92d4-3e743ab33d3c"/>
    <x v="0"/>
    <e v="#N/A"/>
    <e v="#N/A"/>
    <e v="#N/A"/>
    <s v="FIXED"/>
    <x v="0"/>
    <m/>
    <m/>
    <m/>
    <m/>
    <x v="0"/>
  </r>
  <r>
    <x v="0"/>
    <s v="2b16f0a9-8788-441d-9022-27429cd77a7f"/>
    <x v="0"/>
    <e v="#N/A"/>
    <e v="#N/A"/>
    <e v="#N/A"/>
    <s v="FIXED"/>
    <x v="0"/>
    <m/>
    <m/>
    <m/>
    <m/>
    <x v="0"/>
  </r>
  <r>
    <x v="0"/>
    <s v="2b17b85d-88c9-4a63-b116-b0eec7b166f4"/>
    <x v="0"/>
    <e v="#N/A"/>
    <e v="#N/A"/>
    <e v="#N/A"/>
    <s v="FIXED"/>
    <x v="0"/>
    <m/>
    <m/>
    <m/>
    <m/>
    <x v="0"/>
  </r>
  <r>
    <x v="0"/>
    <s v="2b17c032-c489-44c5-ba32-2259e6b3e5e7"/>
    <x v="0"/>
    <e v="#N/A"/>
    <e v="#N/A"/>
    <e v="#N/A"/>
    <s v="FIXED"/>
    <x v="0"/>
    <m/>
    <m/>
    <m/>
    <m/>
    <x v="0"/>
  </r>
  <r>
    <x v="0"/>
    <s v="2b189b0a-8349-4dca-8c38-5fc19dea8def"/>
    <x v="0"/>
    <e v="#N/A"/>
    <e v="#N/A"/>
    <e v="#N/A"/>
    <s v="FIXED"/>
    <x v="0"/>
    <m/>
    <m/>
    <m/>
    <m/>
    <x v="0"/>
  </r>
  <r>
    <x v="0"/>
    <s v="2b18af3c-23a1-42f1-bf29-15eb1b34d9c3"/>
    <x v="0"/>
    <e v="#N/A"/>
    <e v="#N/A"/>
    <e v="#N/A"/>
    <s v="FIXED"/>
    <x v="0"/>
    <m/>
    <m/>
    <m/>
    <m/>
    <x v="0"/>
  </r>
  <r>
    <x v="0"/>
    <s v="2b18ca1e-30e4-4a2f-926d-e54e40436453"/>
    <x v="0"/>
    <e v="#N/A"/>
    <e v="#N/A"/>
    <e v="#N/A"/>
    <s v="FIXED"/>
    <x v="0"/>
    <m/>
    <m/>
    <m/>
    <m/>
    <x v="0"/>
  </r>
  <r>
    <x v="2"/>
    <s v="2b194214-9248-42cc-9a3f-3815c060e314"/>
    <x v="3"/>
    <e v="#N/A"/>
    <e v="#N/A"/>
    <e v="#N/A"/>
    <s v="NEW"/>
    <x v="0"/>
    <m/>
    <m/>
    <m/>
    <m/>
    <x v="0"/>
  </r>
  <r>
    <x v="0"/>
    <s v="2b196ad3-1443-40fd-992d-3f5bf119d266"/>
    <x v="0"/>
    <e v="#N/A"/>
    <e v="#N/A"/>
    <e v="#N/A"/>
    <s v="FIXED"/>
    <x v="0"/>
    <m/>
    <m/>
    <m/>
    <m/>
    <x v="0"/>
  </r>
  <r>
    <x v="0"/>
    <s v="2b197664-c9e4-4f2c-970e-890061cf29c9"/>
    <x v="0"/>
    <e v="#N/A"/>
    <e v="#N/A"/>
    <e v="#N/A"/>
    <s v="FIXED"/>
    <x v="0"/>
    <m/>
    <m/>
    <m/>
    <m/>
    <x v="0"/>
  </r>
  <r>
    <x v="2"/>
    <s v="2b198292-dd10-47e6-9357-f4584f6a6ee4"/>
    <x v="2"/>
    <s v="bpn-roseiras-10"/>
    <s v="2b198292-dd10-47e6-9357-f4584f6a6ee4"/>
    <s v="Medium"/>
    <s v="ACTIVE"/>
    <x v="0"/>
    <m/>
    <m/>
    <m/>
    <m/>
    <x v="0"/>
  </r>
  <r>
    <x v="0"/>
    <s v="2b19e1da-e1e3-4474-8f91-259dfb7a1377"/>
    <x v="0"/>
    <e v="#N/A"/>
    <e v="#N/A"/>
    <e v="#N/A"/>
    <s v="FIXED"/>
    <x v="0"/>
    <m/>
    <m/>
    <m/>
    <m/>
    <x v="0"/>
  </r>
  <r>
    <x v="5"/>
    <s v="2b1a7727-b3cc-4ada-899f-cf44689848bb"/>
    <x v="0"/>
    <e v="#N/A"/>
    <e v="#N/A"/>
    <e v="#N/A"/>
    <s v="FIXED"/>
    <x v="0"/>
    <m/>
    <m/>
    <m/>
    <m/>
    <x v="0"/>
  </r>
  <r>
    <x v="0"/>
    <s v="2b1c2c7f-a9b1-49a7-b53b-dcfccf1a41fe"/>
    <x v="0"/>
    <e v="#N/A"/>
    <e v="#N/A"/>
    <e v="#N/A"/>
    <s v="FIXED"/>
    <x v="0"/>
    <m/>
    <m/>
    <m/>
    <m/>
    <x v="0"/>
  </r>
  <r>
    <x v="0"/>
    <s v="2b1d42a7-c3ac-408a-b5f9-659e79375d20"/>
    <x v="0"/>
    <e v="#N/A"/>
    <e v="#N/A"/>
    <e v="#N/A"/>
    <s v="FIXED"/>
    <x v="0"/>
    <m/>
    <m/>
    <m/>
    <m/>
    <x v="0"/>
  </r>
  <r>
    <x v="0"/>
    <s v="2b1d632b-8795-43b0-9f14-44208ac61adf"/>
    <x v="0"/>
    <e v="#N/A"/>
    <e v="#N/A"/>
    <e v="#N/A"/>
    <s v="FIXED"/>
    <x v="0"/>
    <m/>
    <m/>
    <m/>
    <m/>
    <x v="0"/>
  </r>
  <r>
    <x v="0"/>
    <s v="2b1d9791-90a8-4ba3-acd9-a6b1a5c87035"/>
    <x v="0"/>
    <e v="#N/A"/>
    <e v="#N/A"/>
    <e v="#N/A"/>
    <s v="FIXED"/>
    <x v="0"/>
    <m/>
    <m/>
    <m/>
    <m/>
    <x v="0"/>
  </r>
  <r>
    <x v="11"/>
    <s v="2b1d99ef-e90a-462b-b96b-ecf5373d7c01"/>
    <x v="0"/>
    <e v="#N/A"/>
    <e v="#N/A"/>
    <e v="#N/A"/>
    <s v="FIXED"/>
    <x v="0"/>
    <m/>
    <m/>
    <m/>
    <m/>
    <x v="0"/>
  </r>
  <r>
    <x v="7"/>
    <s v="2b1e9575-f158-4ee3-8375-dced753c6438"/>
    <x v="0"/>
    <e v="#N/A"/>
    <e v="#N/A"/>
    <e v="#N/A"/>
    <s v="FIXED"/>
    <x v="0"/>
    <m/>
    <m/>
    <m/>
    <m/>
    <x v="0"/>
  </r>
  <r>
    <x v="0"/>
    <s v="2b1f03ae-d051-4b85-9fbf-b9d68a169811"/>
    <x v="0"/>
    <e v="#N/A"/>
    <e v="#N/A"/>
    <e v="#N/A"/>
    <s v="FIXED"/>
    <x v="0"/>
    <m/>
    <m/>
    <m/>
    <m/>
    <x v="0"/>
  </r>
  <r>
    <x v="0"/>
    <s v="2b1f2330-f09a-4940-9bd2-3511c5add11e"/>
    <x v="0"/>
    <e v="#N/A"/>
    <e v="#N/A"/>
    <e v="#N/A"/>
    <s v="FIXED"/>
    <x v="0"/>
    <m/>
    <m/>
    <m/>
    <m/>
    <x v="0"/>
  </r>
  <r>
    <x v="0"/>
    <s v="2b1f8853-6248-4b33-b731-3b13be889be9"/>
    <x v="0"/>
    <e v="#N/A"/>
    <e v="#N/A"/>
    <e v="#N/A"/>
    <s v="FIXED"/>
    <x v="0"/>
    <m/>
    <m/>
    <m/>
    <m/>
    <x v="0"/>
  </r>
  <r>
    <x v="0"/>
    <s v="2b204af3-d86d-4178-8185-c0acdcb39fa4"/>
    <x v="0"/>
    <e v="#N/A"/>
    <e v="#N/A"/>
    <e v="#N/A"/>
    <s v="FIXED"/>
    <x v="0"/>
    <m/>
    <m/>
    <m/>
    <m/>
    <x v="0"/>
  </r>
  <r>
    <x v="0"/>
    <s v="2b204c2f-2d14-4745-9cb4-e6630ed2e484"/>
    <x v="2"/>
    <s v="miambko2st4zd3l.bpna.popularinc.net"/>
    <s v="2b204c2f-2d14-4745-9cb4-e6630ed2e484"/>
    <s v="High"/>
    <s v="ACTIVE"/>
    <x v="0"/>
    <m/>
    <m/>
    <m/>
    <m/>
    <x v="0"/>
  </r>
  <r>
    <x v="0"/>
    <s v="2b205356-fc9a-4614-810a-3d5dde07aa30"/>
    <x v="0"/>
    <e v="#N/A"/>
    <e v="#N/A"/>
    <e v="#N/A"/>
    <s v="FIXED"/>
    <x v="0"/>
    <m/>
    <m/>
    <m/>
    <m/>
    <x v="0"/>
  </r>
  <r>
    <x v="7"/>
    <s v="2b2127ef-8e85-4d45-a885-3cf919116c4a"/>
    <x v="0"/>
    <e v="#N/A"/>
    <e v="#N/A"/>
    <e v="#N/A"/>
    <s v="FIXED"/>
    <x v="0"/>
    <m/>
    <m/>
    <m/>
    <m/>
    <x v="0"/>
  </r>
  <r>
    <x v="10"/>
    <s v="2b2137fa-32ca-4c93-bb8c-0e2e4a916729"/>
    <x v="0"/>
    <e v="#N/A"/>
    <e v="#N/A"/>
    <e v="#N/A"/>
    <s v="FIXED"/>
    <x v="0"/>
    <m/>
    <m/>
    <m/>
    <m/>
    <x v="0"/>
  </r>
  <r>
    <x v="6"/>
    <s v="2b223b2d-7425-42f2-a4f7-d9aa4cc7f187"/>
    <x v="0"/>
    <e v="#N/A"/>
    <e v="#N/A"/>
    <e v="#N/A"/>
    <s v="FIXED"/>
    <x v="0"/>
    <m/>
    <m/>
    <m/>
    <m/>
    <x v="0"/>
  </r>
  <r>
    <x v="0"/>
    <s v="2b22fa97-d284-43bc-8ace-0823fe8d7a37"/>
    <x v="0"/>
    <e v="#N/A"/>
    <e v="#N/A"/>
    <e v="#N/A"/>
    <s v="FIXED"/>
    <x v="0"/>
    <m/>
    <m/>
    <m/>
    <m/>
    <x v="0"/>
  </r>
  <r>
    <x v="0"/>
    <s v="2b241852-5b07-4226-84d8-b625ef20a36d"/>
    <x v="0"/>
    <e v="#N/A"/>
    <e v="#N/A"/>
    <e v="#N/A"/>
    <s v="FIXED"/>
    <x v="0"/>
    <m/>
    <m/>
    <m/>
    <m/>
    <x v="0"/>
  </r>
  <r>
    <x v="0"/>
    <s v="2b241f57-cf2f-4380-b377-d93c1f8f2cf4"/>
    <x v="0"/>
    <e v="#N/A"/>
    <e v="#N/A"/>
    <e v="#N/A"/>
    <s v="FIXED"/>
    <x v="0"/>
    <m/>
    <m/>
    <m/>
    <m/>
    <x v="0"/>
  </r>
  <r>
    <x v="7"/>
    <s v="2b24a00d-e969-4e69-b9cc-28970028b32c"/>
    <x v="3"/>
    <e v="#N/A"/>
    <e v="#N/A"/>
    <e v="#N/A"/>
    <s v="NEW"/>
    <x v="0"/>
    <m/>
    <m/>
    <m/>
    <m/>
    <x v="0"/>
  </r>
  <r>
    <x v="7"/>
    <s v="2b261b63-7503-4fba-804b-76b3245680d8"/>
    <x v="1"/>
    <s v="bpn-cmtyfrmq-02"/>
    <s v="2b261b63-7503-4fba-804b-76b3245680d8"/>
    <s v="Medium"/>
    <s v="RESURFACED"/>
    <x v="0"/>
    <m/>
    <m/>
    <m/>
    <m/>
    <x v="0"/>
  </r>
  <r>
    <x v="0"/>
    <s v="2b27e8b6-209e-49c5-81e6-db1b8d3440c1"/>
    <x v="0"/>
    <e v="#N/A"/>
    <e v="#N/A"/>
    <e v="#N/A"/>
    <s v="FIXED"/>
    <x v="0"/>
    <m/>
    <m/>
    <m/>
    <m/>
    <x v="0"/>
  </r>
  <r>
    <x v="4"/>
    <s v="2b27fa6c-5aa0-42c0-aee4-4182f629aa31"/>
    <x v="0"/>
    <e v="#N/A"/>
    <e v="#N/A"/>
    <e v="#N/A"/>
    <s v="FIXED"/>
    <x v="0"/>
    <m/>
    <m/>
    <m/>
    <m/>
    <x v="0"/>
  </r>
  <r>
    <x v="0"/>
    <s v="2b29fa51-e123-45ba-a5ad-28d0f3abdfe8"/>
    <x v="0"/>
    <e v="#N/A"/>
    <e v="#N/A"/>
    <e v="#N/A"/>
    <s v="FIXED"/>
    <x v="0"/>
    <m/>
    <m/>
    <m/>
    <m/>
    <x v="0"/>
  </r>
  <r>
    <x v="0"/>
    <s v="2b2a33e5-bfad-4f56-8bc2-1b912e22f505"/>
    <x v="0"/>
    <e v="#N/A"/>
    <e v="#N/A"/>
    <e v="#N/A"/>
    <s v="FIXED"/>
    <x v="0"/>
    <m/>
    <m/>
    <m/>
    <m/>
    <x v="0"/>
  </r>
  <r>
    <x v="0"/>
    <s v="2b2a4c3a-0f2c-4831-8c68-53b0366b1198"/>
    <x v="0"/>
    <e v="#N/A"/>
    <e v="#N/A"/>
    <e v="#N/A"/>
    <s v="FIXED"/>
    <x v="0"/>
    <m/>
    <m/>
    <m/>
    <m/>
    <x v="0"/>
  </r>
  <r>
    <x v="0"/>
    <s v="2b2a6abf-b2e7-4998-a6dd-f69565367f95"/>
    <x v="0"/>
    <e v="#N/A"/>
    <e v="#N/A"/>
    <e v="#N/A"/>
    <s v="FIXED"/>
    <x v="0"/>
    <m/>
    <m/>
    <m/>
    <m/>
    <x v="0"/>
  </r>
  <r>
    <x v="6"/>
    <s v="2b2b3b2f-3532-4b15-b89e-4089eeaa9cd6"/>
    <x v="0"/>
    <e v="#N/A"/>
    <e v="#N/A"/>
    <e v="#N/A"/>
    <s v="FIXED"/>
    <x v="0"/>
    <m/>
    <m/>
    <m/>
    <m/>
    <x v="0"/>
  </r>
  <r>
    <x v="0"/>
    <s v="2b2cd6fc-64f2-4a5b-a30b-6f9266f48b44"/>
    <x v="0"/>
    <e v="#N/A"/>
    <e v="#N/A"/>
    <e v="#N/A"/>
    <s v="FIXED"/>
    <x v="0"/>
    <m/>
    <m/>
    <m/>
    <m/>
    <x v="0"/>
  </r>
  <r>
    <x v="0"/>
    <s v="2b2d235d-382f-462f-8f8d-5fd1dc60708f"/>
    <x v="2"/>
    <s v="bdwytrng3fnkh2d.bpna.popularinc.net"/>
    <s v="2b2d235d-382f-462f-8f8d-5fd1dc60708f"/>
    <s v="High"/>
    <s v="ACTIVE"/>
    <x v="0"/>
    <m/>
    <m/>
    <m/>
    <m/>
    <x v="0"/>
  </r>
  <r>
    <x v="0"/>
    <s v="2b2da2d9-ee3c-41a7-a0af-4e72855370f5"/>
    <x v="0"/>
    <e v="#N/A"/>
    <e v="#N/A"/>
    <e v="#N/A"/>
    <s v="FIXED"/>
    <x v="0"/>
    <m/>
    <m/>
    <m/>
    <m/>
    <x v="0"/>
  </r>
  <r>
    <x v="0"/>
    <s v="2b2de586-ac77-4d5a-ac54-b63f811a2f9b"/>
    <x v="0"/>
    <e v="#N/A"/>
    <e v="#N/A"/>
    <e v="#N/A"/>
    <s v="FIXED"/>
    <x v="0"/>
    <m/>
    <m/>
    <m/>
    <m/>
    <x v="0"/>
  </r>
  <r>
    <x v="4"/>
    <s v="2b2e5a53-62c9-4505-89af-9eebbf5b68e8"/>
    <x v="1"/>
    <s v="rosebkobfynmh2l.bpna.popularinc.net"/>
    <s v="2b2e5a53-62c9-4505-89af-9eebbf5b68e8"/>
    <s v="High"/>
    <s v="RESURFACED"/>
    <x v="1133"/>
    <s v="Backlog"/>
    <s v="MICROSOFT WINDOWS 10 "/>
    <s v="RESURFACED"/>
    <s v="MICROSOFT WINDOWS 10 ENTERPRISE 10.0.19044"/>
    <x v="0"/>
  </r>
  <r>
    <x v="0"/>
    <s v="2b312e5a-3a3c-497a-a3ba-756ada20acb4"/>
    <x v="0"/>
    <e v="#N/A"/>
    <e v="#N/A"/>
    <e v="#N/A"/>
    <s v="FIXED"/>
    <x v="0"/>
    <m/>
    <m/>
    <m/>
    <m/>
    <x v="0"/>
  </r>
  <r>
    <x v="0"/>
    <s v="2b32d676-25fc-47a4-93b4-6b5284c810a2"/>
    <x v="0"/>
    <e v="#N/A"/>
    <e v="#N/A"/>
    <e v="#N/A"/>
    <s v="FIXED"/>
    <x v="0"/>
    <m/>
    <m/>
    <m/>
    <m/>
    <x v="0"/>
  </r>
  <r>
    <x v="6"/>
    <s v="2b334934-849c-447e-baa3-680685ab1528"/>
    <x v="0"/>
    <e v="#N/A"/>
    <e v="#N/A"/>
    <e v="#N/A"/>
    <s v="FIXED"/>
    <x v="0"/>
    <m/>
    <m/>
    <m/>
    <m/>
    <x v="0"/>
  </r>
  <r>
    <x v="0"/>
    <s v="2b33b502-7d01-4009-be07-02a8c0eccc69"/>
    <x v="0"/>
    <e v="#N/A"/>
    <e v="#N/A"/>
    <e v="#N/A"/>
    <s v="FIXED"/>
    <x v="0"/>
    <m/>
    <m/>
    <m/>
    <m/>
    <x v="0"/>
  </r>
  <r>
    <x v="4"/>
    <s v="2b34455f-005d-4dc3-bad4-62d1fad31064"/>
    <x v="0"/>
    <e v="#N/A"/>
    <e v="#N/A"/>
    <e v="#N/A"/>
    <s v="FIXED"/>
    <x v="0"/>
    <m/>
    <m/>
    <m/>
    <m/>
    <x v="0"/>
  </r>
  <r>
    <x v="0"/>
    <s v="2b348529-92be-4beb-bfa2-93b322dfb518"/>
    <x v="0"/>
    <e v="#N/A"/>
    <e v="#N/A"/>
    <e v="#N/A"/>
    <s v="FIXED"/>
    <x v="0"/>
    <m/>
    <m/>
    <m/>
    <m/>
    <x v="0"/>
  </r>
  <r>
    <x v="0"/>
    <s v="2b348b45-90a9-40a5-996d-eae542401f99"/>
    <x v="0"/>
    <e v="#N/A"/>
    <e v="#N/A"/>
    <e v="#N/A"/>
    <s v="FIXED"/>
    <x v="0"/>
    <m/>
    <m/>
    <m/>
    <m/>
    <x v="0"/>
  </r>
  <r>
    <x v="0"/>
    <s v="2b34db86-3453-4f22-8a4f-13fa5ebab596"/>
    <x v="0"/>
    <e v="#N/A"/>
    <e v="#N/A"/>
    <e v="#N/A"/>
    <s v="FIXED"/>
    <x v="0"/>
    <m/>
    <m/>
    <m/>
    <m/>
    <x v="0"/>
  </r>
  <r>
    <x v="0"/>
    <s v="2b37ac5c-a447-4f53-8119-f48a58958079"/>
    <x v="0"/>
    <e v="#N/A"/>
    <e v="#N/A"/>
    <e v="#N/A"/>
    <s v="FIXED"/>
    <x v="0"/>
    <m/>
    <m/>
    <m/>
    <m/>
    <x v="0"/>
  </r>
  <r>
    <x v="0"/>
    <s v="2b38212f-15e5-4026-9694-bb18ef132b4f"/>
    <x v="0"/>
    <e v="#N/A"/>
    <e v="#N/A"/>
    <e v="#N/A"/>
    <s v="FIXED"/>
    <x v="0"/>
    <m/>
    <m/>
    <m/>
    <m/>
    <x v="0"/>
  </r>
  <r>
    <x v="0"/>
    <s v="2b39413f-d7b7-4fd5-8bdf-8a54472c292a"/>
    <x v="0"/>
    <e v="#N/A"/>
    <e v="#N/A"/>
    <e v="#N/A"/>
    <s v="FIXED"/>
    <x v="0"/>
    <m/>
    <m/>
    <m/>
    <m/>
    <x v="0"/>
  </r>
  <r>
    <x v="0"/>
    <s v="2b394e8c-9efb-4b4a-aafa-0a76278dc081"/>
    <x v="0"/>
    <e v="#N/A"/>
    <e v="#N/A"/>
    <e v="#N/A"/>
    <s v="FIXED"/>
    <x v="0"/>
    <m/>
    <m/>
    <m/>
    <m/>
    <x v="0"/>
  </r>
  <r>
    <x v="2"/>
    <s v="2b399e8e-eba8-464e-b816-43859aa9f5e8"/>
    <x v="2"/>
    <s v="bpn-rosecmas-05"/>
    <s v="2b399e8e-eba8-464e-b816-43859aa9f5e8"/>
    <s v="Low"/>
    <s v="ACTIVE"/>
    <x v="0"/>
    <m/>
    <m/>
    <m/>
    <m/>
    <x v="0"/>
  </r>
  <r>
    <x v="0"/>
    <s v="2b3a0963-e6f7-4a1d-a2ce-47e44cbe7b24"/>
    <x v="0"/>
    <e v="#N/A"/>
    <e v="#N/A"/>
    <e v="#N/A"/>
    <s v="FIXED"/>
    <x v="0"/>
    <m/>
    <m/>
    <m/>
    <m/>
    <x v="0"/>
  </r>
  <r>
    <x v="0"/>
    <s v="2b3a7531-b6d2-47ab-a257-74815d4923ac"/>
    <x v="0"/>
    <e v="#N/A"/>
    <e v="#N/A"/>
    <e v="#N/A"/>
    <s v="FIXED"/>
    <x v="0"/>
    <m/>
    <m/>
    <m/>
    <m/>
    <x v="0"/>
  </r>
  <r>
    <x v="1"/>
    <s v="2b3abe73-2a3e-4486-b482-aa5f7208926a"/>
    <x v="0"/>
    <e v="#N/A"/>
    <e v="#N/A"/>
    <e v="#N/A"/>
    <s v="FIXED"/>
    <x v="0"/>
    <m/>
    <m/>
    <m/>
    <m/>
    <x v="0"/>
  </r>
  <r>
    <x v="0"/>
    <s v="2b3addc7-efbb-4c96-ba86-3f8699ceb77d"/>
    <x v="0"/>
    <e v="#N/A"/>
    <e v="#N/A"/>
    <e v="#N/A"/>
    <s v="FIXED"/>
    <x v="0"/>
    <m/>
    <m/>
    <m/>
    <m/>
    <x v="0"/>
  </r>
  <r>
    <x v="1"/>
    <s v="2b3bb56f-a0af-4bba-817e-28e9f34d4a01"/>
    <x v="0"/>
    <e v="#N/A"/>
    <e v="#N/A"/>
    <e v="#N/A"/>
    <s v="FIXED"/>
    <x v="0"/>
    <m/>
    <m/>
    <m/>
    <m/>
    <x v="0"/>
  </r>
  <r>
    <x v="10"/>
    <s v="2b3bf0b3-52a4-4185-8077-69e8c271d269"/>
    <x v="0"/>
    <s v="bpn-roserrdb-02"/>
    <s v="2b3bf0b3-52a4-4185-8077-69e8c271d269"/>
    <s v="Medium"/>
    <s v="FIXED"/>
    <x v="0"/>
    <m/>
    <m/>
    <m/>
    <m/>
    <x v="0"/>
  </r>
  <r>
    <x v="0"/>
    <s v="2b3c0455-f95a-4112-8648-cb5489846646"/>
    <x v="1"/>
    <e v="#N/A"/>
    <e v="#N/A"/>
    <e v="#N/A"/>
    <s v="RESURFACED"/>
    <x v="0"/>
    <m/>
    <m/>
    <m/>
    <m/>
    <x v="0"/>
  </r>
  <r>
    <x v="0"/>
    <s v="2b3c0bb9-1a70-4637-b825-010061d38a5e"/>
    <x v="0"/>
    <e v="#N/A"/>
    <e v="#N/A"/>
    <e v="#N/A"/>
    <s v="FIXED"/>
    <x v="0"/>
    <m/>
    <m/>
    <m/>
    <m/>
    <x v="0"/>
  </r>
  <r>
    <x v="1"/>
    <s v="2b3ce0f4-3e2b-45a5-81e0-88df02eb78d3"/>
    <x v="0"/>
    <e v="#N/A"/>
    <e v="#N/A"/>
    <e v="#N/A"/>
    <s v="FIXED"/>
    <x v="0"/>
    <m/>
    <m/>
    <m/>
    <m/>
    <x v="0"/>
  </r>
  <r>
    <x v="4"/>
    <s v="2b3d51ef-0493-47b0-b977-0dfeb309b724"/>
    <x v="0"/>
    <e v="#N/A"/>
    <e v="#N/A"/>
    <e v="#N/A"/>
    <s v="FIXED"/>
    <x v="0"/>
    <m/>
    <m/>
    <m/>
    <m/>
    <x v="0"/>
  </r>
  <r>
    <x v="0"/>
    <s v="2b3d74dc-6efe-4f00-a14c-af5eb8273b5e"/>
    <x v="0"/>
    <e v="#N/A"/>
    <e v="#N/A"/>
    <e v="#N/A"/>
    <s v="FIXED"/>
    <x v="0"/>
    <m/>
    <m/>
    <m/>
    <m/>
    <x v="0"/>
  </r>
  <r>
    <x v="0"/>
    <s v="2b3fc3e7-0541-434a-9e48-cfd4a7039aee"/>
    <x v="0"/>
    <e v="#N/A"/>
    <e v="#N/A"/>
    <e v="#N/A"/>
    <s v="FIXED"/>
    <x v="0"/>
    <m/>
    <m/>
    <m/>
    <m/>
    <x v="0"/>
  </r>
  <r>
    <x v="4"/>
    <s v="2b3fc7a8-20ab-4c55-8791-b272818d6a78"/>
    <x v="0"/>
    <e v="#N/A"/>
    <e v="#N/A"/>
    <e v="#N/A"/>
    <s v="FIXED"/>
    <x v="0"/>
    <m/>
    <m/>
    <m/>
    <m/>
    <x v="0"/>
  </r>
  <r>
    <x v="10"/>
    <s v="2b421ee5-8977-475c-a559-e913a5d21e49"/>
    <x v="2"/>
    <s v="bpn-rosefrdb-02"/>
    <s v="2b421ee5-8977-475c-a559-e913a5d21e49"/>
    <s v="Medium"/>
    <s v="ACTIVE"/>
    <x v="0"/>
    <m/>
    <m/>
    <m/>
    <m/>
    <x v="0"/>
  </r>
  <r>
    <x v="0"/>
    <s v="2b441b88-1198-48cf-bc8b-01b4bb507296"/>
    <x v="0"/>
    <e v="#N/A"/>
    <e v="#N/A"/>
    <e v="#N/A"/>
    <s v="FIXED"/>
    <x v="0"/>
    <m/>
    <m/>
    <m/>
    <m/>
    <x v="0"/>
  </r>
  <r>
    <x v="7"/>
    <s v="2b4495d8-9996-4037-9ec3-1ce846ff8444"/>
    <x v="0"/>
    <e v="#N/A"/>
    <e v="#N/A"/>
    <e v="#N/A"/>
    <s v="FIXED"/>
    <x v="0"/>
    <m/>
    <m/>
    <m/>
    <m/>
    <x v="0"/>
  </r>
  <r>
    <x v="0"/>
    <s v="2b454321-1bcb-45d5-9399-d69790fe14e4"/>
    <x v="0"/>
    <e v="#N/A"/>
    <e v="#N/A"/>
    <e v="#N/A"/>
    <s v="FIXED"/>
    <x v="0"/>
    <m/>
    <m/>
    <m/>
    <m/>
    <x v="0"/>
  </r>
  <r>
    <x v="0"/>
    <s v="2b460c4d-cc72-4e4f-b2be-1e3179bc63ee"/>
    <x v="0"/>
    <e v="#N/A"/>
    <e v="#N/A"/>
    <e v="#N/A"/>
    <s v="FIXED"/>
    <x v="0"/>
    <m/>
    <m/>
    <m/>
    <m/>
    <x v="0"/>
  </r>
  <r>
    <x v="0"/>
    <s v="2b460c4f-c635-452c-b3a3-2eca5679e862"/>
    <x v="2"/>
    <s v="0092brn7pkg9n2d.bpna.popularinc.net"/>
    <s v="2b460c4f-c635-452c-b3a3-2eca5679e862"/>
    <s v="High"/>
    <s v="ACTIVE"/>
    <x v="0"/>
    <m/>
    <m/>
    <m/>
    <m/>
    <x v="0"/>
  </r>
  <r>
    <x v="0"/>
    <s v="2b465d73-9efa-40b9-a7bb-7a69afec1087"/>
    <x v="0"/>
    <e v="#N/A"/>
    <e v="#N/A"/>
    <e v="#N/A"/>
    <s v="FIXED"/>
    <x v="0"/>
    <m/>
    <m/>
    <m/>
    <m/>
    <x v="0"/>
  </r>
  <r>
    <x v="0"/>
    <s v="2b469a5c-6f56-4691-bb39-3504536f0db2"/>
    <x v="0"/>
    <e v="#N/A"/>
    <e v="#N/A"/>
    <e v="#N/A"/>
    <s v="FIXED"/>
    <x v="0"/>
    <m/>
    <m/>
    <m/>
    <m/>
    <x v="0"/>
  </r>
  <r>
    <x v="7"/>
    <s v="2b4804c2-4dbb-49b5-bb09-48de6b55d6f7"/>
    <x v="1"/>
    <s v="bpn-roseitts-02"/>
    <s v="2b4804c2-4dbb-49b5-bb09-48de6b55d6f7"/>
    <s v="High"/>
    <s v="RESURFACED"/>
    <x v="0"/>
    <m/>
    <m/>
    <m/>
    <m/>
    <x v="0"/>
  </r>
  <r>
    <x v="0"/>
    <s v="2b481a5d-be28-4bcd-8452-51735767643b"/>
    <x v="0"/>
    <e v="#N/A"/>
    <e v="#N/A"/>
    <e v="#N/A"/>
    <s v="FIXED"/>
    <x v="0"/>
    <m/>
    <m/>
    <m/>
    <m/>
    <x v="0"/>
  </r>
  <r>
    <x v="0"/>
    <s v="2b484f16-eecd-4d94-931f-d182afa48e40"/>
    <x v="0"/>
    <e v="#N/A"/>
    <e v="#N/A"/>
    <e v="#N/A"/>
    <s v="FIXED"/>
    <x v="0"/>
    <m/>
    <m/>
    <m/>
    <m/>
    <x v="0"/>
  </r>
  <r>
    <x v="0"/>
    <s v="2b4ab1b2-284d-4e8c-a1f3-c4db461eac22"/>
    <x v="0"/>
    <e v="#N/A"/>
    <e v="#N/A"/>
    <e v="#N/A"/>
    <s v="FIXED"/>
    <x v="0"/>
    <m/>
    <m/>
    <m/>
    <m/>
    <x v="0"/>
  </r>
  <r>
    <x v="4"/>
    <s v="2b4b0594-cf68-463e-b052-e1100a213d90"/>
    <x v="0"/>
    <e v="#N/A"/>
    <e v="#N/A"/>
    <e v="#N/A"/>
    <s v="FIXED"/>
    <x v="0"/>
    <m/>
    <m/>
    <m/>
    <m/>
    <x v="0"/>
  </r>
  <r>
    <x v="2"/>
    <s v="2b4c77de-1b51-4d17-85e6-96c3d11fd028"/>
    <x v="3"/>
    <s v="bpn-rosecmas-05"/>
    <s v="2b4c77de-1b51-4d17-85e6-96c3d11fd028"/>
    <s v="Medium"/>
    <s v="NEW"/>
    <x v="0"/>
    <m/>
    <m/>
    <m/>
    <m/>
    <x v="0"/>
  </r>
  <r>
    <x v="5"/>
    <s v="2b4ce0a4-cf35-467c-a7a9-83f1de2edc8c"/>
    <x v="0"/>
    <e v="#N/A"/>
    <e v="#N/A"/>
    <e v="#N/A"/>
    <s v="FIXED"/>
    <x v="0"/>
    <m/>
    <m/>
    <m/>
    <m/>
    <x v="0"/>
  </r>
  <r>
    <x v="0"/>
    <s v="2b4d0859-8b0c-447e-b442-7661f47ba788"/>
    <x v="0"/>
    <s v="miambrng48c8h2l.bpna.popularinc.net"/>
    <s v="2b4d0859-8b0c-447e-b442-7661f47ba788"/>
    <s v="Medium"/>
    <s v="FIXED"/>
    <x v="0"/>
    <m/>
    <m/>
    <m/>
    <m/>
    <x v="0"/>
  </r>
  <r>
    <x v="0"/>
    <s v="2b4d3e89-9c61-440b-9905-417fca7d6070"/>
    <x v="0"/>
    <e v="#N/A"/>
    <e v="#N/A"/>
    <e v="#N/A"/>
    <s v="FIXED"/>
    <x v="0"/>
    <m/>
    <m/>
    <m/>
    <m/>
    <x v="0"/>
  </r>
  <r>
    <x v="0"/>
    <s v="2b4de1d9-36e2-4ea4-9473-634198e81788"/>
    <x v="0"/>
    <e v="#N/A"/>
    <e v="#N/A"/>
    <e v="#N/A"/>
    <s v="FIXED"/>
    <x v="0"/>
    <m/>
    <m/>
    <m/>
    <m/>
    <x v="0"/>
  </r>
  <r>
    <x v="0"/>
    <s v="2b4dffda-c5cb-4c90-bed0-3a08a7ad3e87"/>
    <x v="0"/>
    <e v="#N/A"/>
    <e v="#N/A"/>
    <e v="#N/A"/>
    <s v="FIXED"/>
    <x v="0"/>
    <m/>
    <m/>
    <m/>
    <m/>
    <x v="0"/>
  </r>
  <r>
    <x v="0"/>
    <s v="2b4e464f-70b2-4754-966b-05b92cdbb384"/>
    <x v="0"/>
    <e v="#N/A"/>
    <e v="#N/A"/>
    <e v="#N/A"/>
    <s v="FIXED"/>
    <x v="0"/>
    <m/>
    <m/>
    <m/>
    <m/>
    <x v="0"/>
  </r>
  <r>
    <x v="10"/>
    <s v="2b4e820d-b046-4039-adce-dbd8a96a9daa"/>
    <x v="0"/>
    <e v="#N/A"/>
    <e v="#N/A"/>
    <e v="#N/A"/>
    <s v="FIXED"/>
    <x v="0"/>
    <m/>
    <m/>
    <m/>
    <m/>
    <x v="0"/>
  </r>
  <r>
    <x v="0"/>
    <s v="2b4e980c-0287-4046-8b83-6c0c6c9a449e"/>
    <x v="0"/>
    <e v="#N/A"/>
    <e v="#N/A"/>
    <e v="#N/A"/>
    <s v="FIXED"/>
    <x v="0"/>
    <m/>
    <m/>
    <m/>
    <m/>
    <x v="0"/>
  </r>
  <r>
    <x v="0"/>
    <s v="2b4f1f6e-bd55-4415-8a35-302996e8139c"/>
    <x v="1"/>
    <s v="0097brn3xljnd2d.bpna.popularinc.net"/>
    <s v="2b4f1f6e-bd55-4415-8a35-302996e8139c"/>
    <s v="High"/>
    <s v="RESURFACED"/>
    <x v="0"/>
    <m/>
    <m/>
    <m/>
    <m/>
    <x v="0"/>
  </r>
  <r>
    <x v="1"/>
    <s v="2b508490-d766-477f-88d4-0eabc2aed940"/>
    <x v="0"/>
    <e v="#N/A"/>
    <e v="#N/A"/>
    <e v="#N/A"/>
    <s v="FIXED"/>
    <x v="0"/>
    <m/>
    <m/>
    <m/>
    <m/>
    <x v="0"/>
  </r>
  <r>
    <x v="4"/>
    <s v="2b50c23f-b78d-4c63-9767-3de9eb964476"/>
    <x v="2"/>
    <s v="bdwybkoh67p3g2l.bpna.popularinc.net"/>
    <s v="2b50c23f-b78d-4c63-9767-3de9eb964476"/>
    <s v="High"/>
    <s v="ACTIVE"/>
    <x v="0"/>
    <m/>
    <m/>
    <m/>
    <m/>
    <x v="0"/>
  </r>
  <r>
    <x v="0"/>
    <s v="2b50da52-15df-46ed-b6e3-419b3aa4288a"/>
    <x v="2"/>
    <s v="miambcpc18xln2d.bpna.popularinc.net"/>
    <s v="2b50da52-15df-46ed-b6e3-419b3aa4288a"/>
    <s v="High"/>
    <s v="ACTIVE"/>
    <x v="0"/>
    <m/>
    <m/>
    <m/>
    <m/>
    <x v="0"/>
  </r>
  <r>
    <x v="12"/>
    <s v="2b527c20-643d-4469-91d0-bef2c6d9446b"/>
    <x v="0"/>
    <e v="#N/A"/>
    <e v="#N/A"/>
    <e v="#N/A"/>
    <s v="FIXED"/>
    <x v="0"/>
    <m/>
    <m/>
    <m/>
    <m/>
    <x v="0"/>
  </r>
  <r>
    <x v="6"/>
    <s v="2b534a18-bd07-434c-9f72-35324b416245"/>
    <x v="2"/>
    <s v="bpn-rosetecm-05"/>
    <s v="2b534a18-bd07-434c-9f72-35324b416245"/>
    <s v="Medium"/>
    <s v="ACTIVE"/>
    <x v="0"/>
    <m/>
    <m/>
    <m/>
    <m/>
    <x v="0"/>
  </r>
  <r>
    <x v="9"/>
    <s v="2b535ece-957a-4cf9-9073-3f5ad0153591"/>
    <x v="0"/>
    <e v="#N/A"/>
    <e v="#N/A"/>
    <e v="#N/A"/>
    <s v="FIXED"/>
    <x v="0"/>
    <m/>
    <m/>
    <m/>
    <m/>
    <x v="0"/>
  </r>
  <r>
    <x v="0"/>
    <s v="2b5370da-1b77-4595-9a1f-60bc86058f46"/>
    <x v="0"/>
    <e v="#N/A"/>
    <e v="#N/A"/>
    <e v="#N/A"/>
    <s v="FIXED"/>
    <x v="0"/>
    <m/>
    <m/>
    <m/>
    <m/>
    <x v="0"/>
  </r>
  <r>
    <x v="0"/>
    <s v="2b541066-f6f3-4c70-9811-1fe4231ce843"/>
    <x v="0"/>
    <e v="#N/A"/>
    <e v="#N/A"/>
    <e v="#N/A"/>
    <s v="FIXED"/>
    <x v="0"/>
    <m/>
    <m/>
    <m/>
    <m/>
    <x v="0"/>
  </r>
  <r>
    <x v="0"/>
    <s v="2b547090-1d9b-46e0-9ff7-dfd41de86de4"/>
    <x v="0"/>
    <e v="#N/A"/>
    <e v="#N/A"/>
    <e v="#N/A"/>
    <s v="FIXED"/>
    <x v="0"/>
    <m/>
    <m/>
    <m/>
    <m/>
    <x v="0"/>
  </r>
  <r>
    <x v="0"/>
    <s v="2b548d22-65b8-422b-9d73-8e4e6b76340e"/>
    <x v="0"/>
    <s v="miambko3vwq633l"/>
    <s v="2b548d22-65b8-422b-9d73-8e4e6b76340e"/>
    <s v="Critical"/>
    <s v="FIXED"/>
    <x v="0"/>
    <m/>
    <m/>
    <m/>
    <m/>
    <x v="0"/>
  </r>
  <r>
    <x v="11"/>
    <s v="2b56c73c-e543-4b0a-b2ca-307d08faa89f"/>
    <x v="0"/>
    <e v="#N/A"/>
    <e v="#N/A"/>
    <e v="#N/A"/>
    <s v="FIXED"/>
    <x v="0"/>
    <m/>
    <m/>
    <m/>
    <m/>
    <x v="0"/>
  </r>
  <r>
    <x v="6"/>
    <s v="2b573580-4eb2-47b9-a132-1ecc267fffaf"/>
    <x v="1"/>
    <s v="bpn-rosetecm-05"/>
    <s v="2b573580-4eb2-47b9-a132-1ecc267fffaf"/>
    <s v="High"/>
    <s v="RESURFACED"/>
    <x v="0"/>
    <m/>
    <m/>
    <m/>
    <m/>
    <x v="0"/>
  </r>
  <r>
    <x v="0"/>
    <s v="2b578c73-7806-4c23-b74a-c6debae8d952"/>
    <x v="0"/>
    <e v="#N/A"/>
    <e v="#N/A"/>
    <e v="#N/A"/>
    <s v="FIXED"/>
    <x v="0"/>
    <m/>
    <m/>
    <m/>
    <m/>
    <x v="0"/>
  </r>
  <r>
    <x v="0"/>
    <s v="2b58377a-d16e-4a14-a63c-1ac777db785c"/>
    <x v="0"/>
    <e v="#N/A"/>
    <e v="#N/A"/>
    <e v="#N/A"/>
    <s v="FIXED"/>
    <x v="0"/>
    <m/>
    <m/>
    <m/>
    <m/>
    <x v="0"/>
  </r>
  <r>
    <x v="7"/>
    <s v="2b584bda-ae73-40d5-b6a1-e51322580a2b"/>
    <x v="0"/>
    <e v="#N/A"/>
    <e v="#N/A"/>
    <e v="#N/A"/>
    <s v="FIXED"/>
    <x v="0"/>
    <m/>
    <m/>
    <m/>
    <m/>
    <x v="0"/>
  </r>
  <r>
    <x v="0"/>
    <s v="2b58f0bf-5df9-47b5-8f2b-f059437a8a1b"/>
    <x v="0"/>
    <e v="#N/A"/>
    <e v="#N/A"/>
    <e v="#N/A"/>
    <s v="FIXED"/>
    <x v="0"/>
    <m/>
    <m/>
    <m/>
    <m/>
    <x v="0"/>
  </r>
  <r>
    <x v="12"/>
    <s v="2b5afcc5-aea6-4338-a706-783da5ab3e35"/>
    <x v="1"/>
    <s v="miambkoc1bq9n2d"/>
    <s v="2b5afcc5-aea6-4338-a706-783da5ab3e35"/>
    <s v="Medium"/>
    <s v="RESURFACED"/>
    <x v="0"/>
    <m/>
    <m/>
    <m/>
    <m/>
    <x v="0"/>
  </r>
  <r>
    <x v="4"/>
    <s v="2b5b72aa-be95-4ec4-a286-aa3bd3e6b2b6"/>
    <x v="0"/>
    <e v="#N/A"/>
    <e v="#N/A"/>
    <e v="#N/A"/>
    <s v="FIXED"/>
    <x v="0"/>
    <m/>
    <m/>
    <m/>
    <m/>
    <x v="0"/>
  </r>
  <r>
    <x v="0"/>
    <s v="2b5c2452-e2c6-451f-865c-bbc5004b77b8"/>
    <x v="0"/>
    <e v="#N/A"/>
    <e v="#N/A"/>
    <e v="#N/A"/>
    <s v="FIXED"/>
    <x v="0"/>
    <m/>
    <m/>
    <m/>
    <m/>
    <x v="0"/>
  </r>
  <r>
    <x v="2"/>
    <s v="2b5cd638-4718-45f6-8820-5ccee44b7dc5"/>
    <x v="0"/>
    <e v="#N/A"/>
    <e v="#N/A"/>
    <e v="#N/A"/>
    <s v="FIXED"/>
    <x v="0"/>
    <m/>
    <m/>
    <m/>
    <m/>
    <x v="0"/>
  </r>
  <r>
    <x v="7"/>
    <s v="2b5e7b49-e67a-4d6a-967b-eb61c53d5134"/>
    <x v="0"/>
    <e v="#N/A"/>
    <e v="#N/A"/>
    <e v="#N/A"/>
    <s v="FIXED"/>
    <x v="0"/>
    <m/>
    <m/>
    <m/>
    <m/>
    <x v="0"/>
  </r>
  <r>
    <x v="0"/>
    <s v="2b5eb509-185b-4ef2-8835-fa42b43c8afd"/>
    <x v="0"/>
    <e v="#N/A"/>
    <e v="#N/A"/>
    <e v="#N/A"/>
    <s v="FIXED"/>
    <x v="0"/>
    <m/>
    <m/>
    <m/>
    <m/>
    <x v="0"/>
  </r>
  <r>
    <x v="0"/>
    <s v="2b600a96-1579-4016-b364-2bfc5587eaa1"/>
    <x v="0"/>
    <e v="#N/A"/>
    <e v="#N/A"/>
    <e v="#N/A"/>
    <s v="FIXED"/>
    <x v="0"/>
    <m/>
    <m/>
    <m/>
    <m/>
    <x v="0"/>
  </r>
  <r>
    <x v="0"/>
    <s v="2b604026-0376-45dd-8b69-f0e4fbd7bb25"/>
    <x v="0"/>
    <e v="#N/A"/>
    <e v="#N/A"/>
    <e v="#N/A"/>
    <s v="FIXED"/>
    <x v="0"/>
    <m/>
    <m/>
    <m/>
    <m/>
    <x v="0"/>
  </r>
  <r>
    <x v="0"/>
    <s v="2b60f320-8104-489b-84a9-39ee590d2293"/>
    <x v="0"/>
    <e v="#N/A"/>
    <e v="#N/A"/>
    <e v="#N/A"/>
    <s v="FIXED"/>
    <x v="0"/>
    <m/>
    <m/>
    <m/>
    <m/>
    <x v="0"/>
  </r>
  <r>
    <x v="0"/>
    <s v="2b60fa8b-ccf6-457e-b1e9-35059e1c7569"/>
    <x v="0"/>
    <e v="#N/A"/>
    <e v="#N/A"/>
    <e v="#N/A"/>
    <s v="FIXED"/>
    <x v="0"/>
    <m/>
    <m/>
    <m/>
    <m/>
    <x v="0"/>
  </r>
  <r>
    <x v="7"/>
    <s v="2b623301-3a24-465b-9196-2d4f1e4860f4"/>
    <x v="0"/>
    <e v="#N/A"/>
    <e v="#N/A"/>
    <e v="#N/A"/>
    <s v="FIXED"/>
    <x v="0"/>
    <m/>
    <m/>
    <m/>
    <m/>
    <x v="0"/>
  </r>
  <r>
    <x v="4"/>
    <s v="2b63a69e-b3a0-4f3d-8bd2-6559cb49b1f9"/>
    <x v="0"/>
    <s v="bdwybko6hht6s2l"/>
    <s v="2b63a69e-b3a0-4f3d-8bd2-6559cb49b1f9"/>
    <s v="High"/>
    <s v="FIXED"/>
    <x v="0"/>
    <m/>
    <m/>
    <m/>
    <m/>
    <x v="0"/>
  </r>
  <r>
    <x v="2"/>
    <s v="2b64bac1-ec59-4a85-859d-3d87dee63877"/>
    <x v="0"/>
    <e v="#N/A"/>
    <e v="#N/A"/>
    <e v="#N/A"/>
    <s v="FIXED"/>
    <x v="0"/>
    <m/>
    <m/>
    <m/>
    <m/>
    <x v="0"/>
  </r>
  <r>
    <x v="0"/>
    <s v="2b64bc7f-f066-4074-a118-d07f54a37b29"/>
    <x v="0"/>
    <e v="#N/A"/>
    <e v="#N/A"/>
    <e v="#N/A"/>
    <s v="FIXED"/>
    <x v="0"/>
    <m/>
    <m/>
    <m/>
    <m/>
    <x v="0"/>
  </r>
  <r>
    <x v="2"/>
    <s v="2b682de7-ac70-4662-8b36-f5cb05854e72"/>
    <x v="0"/>
    <e v="#N/A"/>
    <e v="#N/A"/>
    <e v="#N/A"/>
    <s v="FIXED"/>
    <x v="0"/>
    <m/>
    <m/>
    <m/>
    <m/>
    <x v="0"/>
  </r>
  <r>
    <x v="0"/>
    <s v="2b68ebd9-d358-4db5-8426-7ded6d6d1499"/>
    <x v="0"/>
    <e v="#N/A"/>
    <e v="#N/A"/>
    <e v="#N/A"/>
    <s v="FIXED"/>
    <x v="0"/>
    <m/>
    <m/>
    <m/>
    <m/>
    <x v="0"/>
  </r>
  <r>
    <x v="2"/>
    <s v="2b695abe-550e-41fb-906d-1b6a6ff614ec"/>
    <x v="2"/>
    <s v="bpn-roseclts-04"/>
    <s v="2b695abe-550e-41fb-906d-1b6a6ff614ec"/>
    <s v="Medium"/>
    <s v="ACTIVE"/>
    <x v="0"/>
    <m/>
    <m/>
    <m/>
    <m/>
    <x v="0"/>
  </r>
  <r>
    <x v="4"/>
    <s v="2b6ad649-887e-4303-9107-c88e23c0d854"/>
    <x v="0"/>
    <e v="#N/A"/>
    <e v="#N/A"/>
    <e v="#N/A"/>
    <s v="FIXED"/>
    <x v="0"/>
    <m/>
    <m/>
    <m/>
    <m/>
    <x v="0"/>
  </r>
  <r>
    <x v="0"/>
    <s v="2b6b1267-a017-4eba-9451-b3b60745814b"/>
    <x v="0"/>
    <e v="#N/A"/>
    <e v="#N/A"/>
    <e v="#N/A"/>
    <s v="FIXED"/>
    <x v="0"/>
    <m/>
    <m/>
    <m/>
    <m/>
    <x v="0"/>
  </r>
  <r>
    <x v="1"/>
    <s v="2b6b9b01-c321-484b-af6c-cae4e545eabb"/>
    <x v="0"/>
    <e v="#N/A"/>
    <e v="#N/A"/>
    <e v="#N/A"/>
    <s v="FIXED"/>
    <x v="0"/>
    <m/>
    <m/>
    <m/>
    <m/>
    <x v="0"/>
  </r>
  <r>
    <x v="0"/>
    <s v="2b6ce2e5-8c5f-4d62-9353-6e7a6388b2d6"/>
    <x v="0"/>
    <e v="#N/A"/>
    <e v="#N/A"/>
    <e v="#N/A"/>
    <s v="FIXED"/>
    <x v="0"/>
    <m/>
    <m/>
    <m/>
    <m/>
    <x v="0"/>
  </r>
  <r>
    <x v="0"/>
    <s v="2b6d7211-6c26-4734-85de-6ecf09377cc9"/>
    <x v="2"/>
    <s v="0263brn8572sd2d.bpna.popularinc.net"/>
    <s v="2b6d7211-6c26-4734-85de-6ecf09377cc9"/>
    <s v="High"/>
    <s v="ACTIVE"/>
    <x v="0"/>
    <m/>
    <m/>
    <m/>
    <m/>
    <x v="0"/>
  </r>
  <r>
    <x v="0"/>
    <s v="2b6d9281-4a8c-439c-b024-a502c2daeda4"/>
    <x v="0"/>
    <e v="#N/A"/>
    <e v="#N/A"/>
    <e v="#N/A"/>
    <s v="FIXED"/>
    <x v="0"/>
    <m/>
    <m/>
    <m/>
    <m/>
    <x v="0"/>
  </r>
  <r>
    <x v="6"/>
    <s v="2b6dec5a-a3a8-4d42-af81-de314cadcb13"/>
    <x v="1"/>
    <s v="bpn-rosetecm-04"/>
    <s v="2b6dec5a-a3a8-4d42-af81-de314cadcb13"/>
    <s v="Medium"/>
    <s v="RESURFACED"/>
    <x v="0"/>
    <m/>
    <m/>
    <m/>
    <m/>
    <x v="0"/>
  </r>
  <r>
    <x v="4"/>
    <s v="2b6e93ab-b469-4b3f-8e40-28bd7638a13b"/>
    <x v="0"/>
    <e v="#N/A"/>
    <e v="#N/A"/>
    <e v="#N/A"/>
    <s v="FIXED"/>
    <x v="0"/>
    <m/>
    <m/>
    <m/>
    <m/>
    <x v="0"/>
  </r>
  <r>
    <x v="0"/>
    <s v="2b6f6e41-36ac-42aa-bf3c-f0349e44af06"/>
    <x v="0"/>
    <e v="#N/A"/>
    <e v="#N/A"/>
    <e v="#N/A"/>
    <s v="FIXED"/>
    <x v="0"/>
    <m/>
    <m/>
    <m/>
    <m/>
    <x v="0"/>
  </r>
  <r>
    <x v="0"/>
    <s v="2b7001b6-960f-402a-95e7-1260bc2339d4"/>
    <x v="0"/>
    <e v="#N/A"/>
    <e v="#N/A"/>
    <e v="#N/A"/>
    <s v="FIXED"/>
    <x v="0"/>
    <m/>
    <m/>
    <m/>
    <m/>
    <x v="0"/>
  </r>
  <r>
    <x v="4"/>
    <s v="2b718e24-578e-40dc-9933-d483311b3356"/>
    <x v="0"/>
    <s v="bdwybko7pqf9n2d"/>
    <s v="2b718e24-578e-40dc-9933-d483311b3356"/>
    <s v="Medium"/>
    <s v="FIXED"/>
    <x v="0"/>
    <m/>
    <m/>
    <m/>
    <m/>
    <x v="0"/>
  </r>
  <r>
    <x v="4"/>
    <s v="2b724644-4d86-4da6-a094-d3a575b31a0c"/>
    <x v="0"/>
    <s v="miambko92lhp73l.bpna.popularinc.net"/>
    <s v="2b724644-4d86-4da6-a094-d3a575b31a0c"/>
    <s v="Critical"/>
    <s v="FIXED"/>
    <x v="0"/>
    <m/>
    <m/>
    <m/>
    <m/>
    <x v="0"/>
  </r>
  <r>
    <x v="9"/>
    <s v="2b726902-e954-45e0-b0d0-db752c709e1b"/>
    <x v="0"/>
    <s v="bpn-roseitts04x.bpna.popularinc.net"/>
    <s v="2b726902-e954-45e0-b0d0-db752c709e1b"/>
    <s v="High"/>
    <s v="FIXED"/>
    <x v="0"/>
    <m/>
    <m/>
    <m/>
    <m/>
    <x v="0"/>
  </r>
  <r>
    <x v="10"/>
    <s v="2b74a07d-dd88-4c43-b691-fe10c8ebac6c"/>
    <x v="0"/>
    <e v="#N/A"/>
    <e v="#N/A"/>
    <e v="#N/A"/>
    <s v="FIXED"/>
    <x v="0"/>
    <m/>
    <m/>
    <m/>
    <m/>
    <x v="0"/>
  </r>
  <r>
    <x v="0"/>
    <s v="2b750a77-3393-451a-9e2b-f8fa685ae640"/>
    <x v="0"/>
    <e v="#N/A"/>
    <e v="#N/A"/>
    <e v="#N/A"/>
    <s v="FIXED"/>
    <x v="0"/>
    <m/>
    <m/>
    <m/>
    <m/>
    <x v="0"/>
  </r>
  <r>
    <x v="1"/>
    <s v="2b754433-b584-4f82-89d3-416d49e5538a"/>
    <x v="0"/>
    <e v="#N/A"/>
    <e v="#N/A"/>
    <e v="#N/A"/>
    <s v="FIXED"/>
    <x v="0"/>
    <m/>
    <m/>
    <m/>
    <m/>
    <x v="0"/>
  </r>
  <r>
    <x v="0"/>
    <s v="2b7568f7-7a60-4e56-a930-a1d4b2454a82"/>
    <x v="0"/>
    <e v="#N/A"/>
    <e v="#N/A"/>
    <e v="#N/A"/>
    <s v="FIXED"/>
    <x v="0"/>
    <m/>
    <m/>
    <m/>
    <m/>
    <x v="0"/>
  </r>
  <r>
    <x v="0"/>
    <s v="2b7692fa-96c9-4d3f-ae88-c39e54fe9b81"/>
    <x v="0"/>
    <e v="#N/A"/>
    <e v="#N/A"/>
    <e v="#N/A"/>
    <s v="FIXED"/>
    <x v="0"/>
    <m/>
    <m/>
    <m/>
    <m/>
    <x v="0"/>
  </r>
  <r>
    <x v="0"/>
    <s v="2b76b557-eb7c-4ba2-9fac-ec417160a291"/>
    <x v="0"/>
    <e v="#N/A"/>
    <e v="#N/A"/>
    <e v="#N/A"/>
    <s v="FIXED"/>
    <x v="0"/>
    <m/>
    <m/>
    <m/>
    <m/>
    <x v="0"/>
  </r>
  <r>
    <x v="5"/>
    <s v="2b775fc7-c728-4e38-afe4-702c64be8972"/>
    <x v="0"/>
    <e v="#N/A"/>
    <e v="#N/A"/>
    <e v="#N/A"/>
    <s v="FIXED"/>
    <x v="0"/>
    <m/>
    <m/>
    <m/>
    <m/>
    <x v="0"/>
  </r>
  <r>
    <x v="4"/>
    <s v="2b78b80a-3748-4f58-b130-c393f7ee97fc"/>
    <x v="0"/>
    <e v="#N/A"/>
    <e v="#N/A"/>
    <e v="#N/A"/>
    <s v="FIXED"/>
    <x v="0"/>
    <m/>
    <m/>
    <m/>
    <m/>
    <x v="0"/>
  </r>
  <r>
    <x v="0"/>
    <s v="2b7b0a4a-ede8-4f4c-90c1-a3d58bc7b873"/>
    <x v="0"/>
    <e v="#N/A"/>
    <e v="#N/A"/>
    <e v="#N/A"/>
    <s v="FIXED"/>
    <x v="0"/>
    <m/>
    <m/>
    <m/>
    <m/>
    <x v="0"/>
  </r>
  <r>
    <x v="0"/>
    <s v="2b7bb22e-e57c-4280-97b4-a4d935e8e6dd"/>
    <x v="0"/>
    <e v="#N/A"/>
    <e v="#N/A"/>
    <e v="#N/A"/>
    <s v="FIXED"/>
    <x v="0"/>
    <m/>
    <m/>
    <m/>
    <m/>
    <x v="0"/>
  </r>
  <r>
    <x v="2"/>
    <s v="2b7c298d-cddb-45f9-aab2-557c435ba3b1"/>
    <x v="3"/>
    <e v="#N/A"/>
    <e v="#N/A"/>
    <e v="#N/A"/>
    <s v="NEW"/>
    <x v="0"/>
    <m/>
    <m/>
    <m/>
    <m/>
    <x v="0"/>
  </r>
  <r>
    <x v="0"/>
    <s v="2b7c4184-51a3-4842-975f-e94d2c9db7ff"/>
    <x v="0"/>
    <e v="#N/A"/>
    <e v="#N/A"/>
    <e v="#N/A"/>
    <s v="FIXED"/>
    <x v="0"/>
    <m/>
    <m/>
    <m/>
    <m/>
    <x v="0"/>
  </r>
  <r>
    <x v="0"/>
    <s v="2b7e12a7-2960-4cb6-9107-85a474a6b441"/>
    <x v="0"/>
    <e v="#N/A"/>
    <e v="#N/A"/>
    <e v="#N/A"/>
    <s v="FIXED"/>
    <x v="0"/>
    <m/>
    <m/>
    <m/>
    <m/>
    <x v="0"/>
  </r>
  <r>
    <x v="0"/>
    <s v="2b7f95fb-7851-4ce4-afcf-de4e5e15a15c"/>
    <x v="0"/>
    <e v="#N/A"/>
    <e v="#N/A"/>
    <e v="#N/A"/>
    <s v="FIXED"/>
    <x v="0"/>
    <m/>
    <m/>
    <m/>
    <m/>
    <x v="0"/>
  </r>
  <r>
    <x v="6"/>
    <s v="2b801244-dff1-425b-8394-f4b6644d5ff5"/>
    <x v="0"/>
    <e v="#N/A"/>
    <e v="#N/A"/>
    <e v="#N/A"/>
    <s v="FIXED"/>
    <x v="0"/>
    <m/>
    <m/>
    <m/>
    <m/>
    <x v="0"/>
  </r>
  <r>
    <x v="9"/>
    <s v="2b828ea3-4cd0-4458-93dd-15af624322ce"/>
    <x v="0"/>
    <e v="#N/A"/>
    <e v="#N/A"/>
    <e v="#N/A"/>
    <s v="FIXED"/>
    <x v="0"/>
    <m/>
    <m/>
    <m/>
    <m/>
    <x v="0"/>
  </r>
  <r>
    <x v="0"/>
    <s v="2b87c3fb-7628-48cc-aa8e-1d689fb75152"/>
    <x v="0"/>
    <e v="#N/A"/>
    <e v="#N/A"/>
    <e v="#N/A"/>
    <s v="FIXED"/>
    <x v="0"/>
    <m/>
    <m/>
    <m/>
    <m/>
    <x v="0"/>
  </r>
  <r>
    <x v="2"/>
    <s v="2b88ad0e-8891-4e26-b44c-0df303396a33"/>
    <x v="3"/>
    <e v="#N/A"/>
    <e v="#N/A"/>
    <e v="#N/A"/>
    <s v="NEW"/>
    <x v="0"/>
    <m/>
    <m/>
    <m/>
    <m/>
    <x v="0"/>
  </r>
  <r>
    <x v="9"/>
    <s v="2b894439-d5fe-4c34-b294-4cc51f612b42"/>
    <x v="0"/>
    <e v="#N/A"/>
    <e v="#N/A"/>
    <e v="#N/A"/>
    <s v="FIXED"/>
    <x v="0"/>
    <m/>
    <m/>
    <m/>
    <m/>
    <x v="0"/>
  </r>
  <r>
    <x v="0"/>
    <s v="2b8af13b-cad4-4fa5-beb6-12d664239f03"/>
    <x v="0"/>
    <e v="#N/A"/>
    <e v="#N/A"/>
    <e v="#N/A"/>
    <s v="FIXED"/>
    <x v="0"/>
    <m/>
    <m/>
    <m/>
    <m/>
    <x v="0"/>
  </r>
  <r>
    <x v="10"/>
    <s v="2b8b78d8-415e-4992-93dd-3728089a8580"/>
    <x v="1"/>
    <s v="bpn-rosefrdb-02"/>
    <s v="2b8b78d8-415e-4992-93dd-3728089a8580"/>
    <s v="Medium"/>
    <s v="RESURFACED"/>
    <x v="0"/>
    <m/>
    <m/>
    <m/>
    <m/>
    <x v="0"/>
  </r>
  <r>
    <x v="0"/>
    <s v="2b8bb761-fda6-47fa-8c9b-501df2be6e09"/>
    <x v="0"/>
    <e v="#N/A"/>
    <e v="#N/A"/>
    <e v="#N/A"/>
    <s v="FIXED"/>
    <x v="0"/>
    <m/>
    <m/>
    <m/>
    <m/>
    <x v="0"/>
  </r>
  <r>
    <x v="0"/>
    <s v="2b8d1854-d590-45d3-ad95-52938dfa42f8"/>
    <x v="0"/>
    <e v="#N/A"/>
    <e v="#N/A"/>
    <e v="#N/A"/>
    <s v="FIXED"/>
    <x v="0"/>
    <m/>
    <m/>
    <m/>
    <m/>
    <x v="0"/>
  </r>
  <r>
    <x v="0"/>
    <s v="2b8dd9b9-3dbe-4d9f-9106-4f3a87396d6e"/>
    <x v="0"/>
    <e v="#N/A"/>
    <e v="#N/A"/>
    <e v="#N/A"/>
    <s v="FIXED"/>
    <x v="0"/>
    <m/>
    <m/>
    <m/>
    <m/>
    <x v="0"/>
  </r>
  <r>
    <x v="4"/>
    <s v="2b8f4883-2537-4240-ad51-a74743a89082"/>
    <x v="0"/>
    <e v="#N/A"/>
    <e v="#N/A"/>
    <e v="#N/A"/>
    <s v="FIXED"/>
    <x v="0"/>
    <m/>
    <m/>
    <m/>
    <m/>
    <x v="0"/>
  </r>
  <r>
    <x v="1"/>
    <s v="2b8fe5be-ffd4-46e4-a7ed-6ad843b5a11c"/>
    <x v="0"/>
    <e v="#N/A"/>
    <e v="#N/A"/>
    <e v="#N/A"/>
    <s v="FIXED"/>
    <x v="0"/>
    <m/>
    <m/>
    <m/>
    <m/>
    <x v="0"/>
  </r>
  <r>
    <x v="0"/>
    <s v="2b9099ad-3d64-4742-ab4e-7eaa5f6e0022"/>
    <x v="0"/>
    <e v="#N/A"/>
    <e v="#N/A"/>
    <e v="#N/A"/>
    <s v="FIXED"/>
    <x v="0"/>
    <m/>
    <m/>
    <m/>
    <m/>
    <x v="0"/>
  </r>
  <r>
    <x v="0"/>
    <s v="2b914de2-178a-40d7-b1e4-b7c9debcd7d9"/>
    <x v="0"/>
    <e v="#N/A"/>
    <e v="#N/A"/>
    <e v="#N/A"/>
    <s v="FIXED"/>
    <x v="0"/>
    <m/>
    <m/>
    <m/>
    <m/>
    <x v="0"/>
  </r>
  <r>
    <x v="0"/>
    <s v="2b916b74-9ba3-4fb3-bee2-061c8095220a"/>
    <x v="1"/>
    <s v="bdwybko6b6zl13t.bpna.popularinc.net"/>
    <s v="2b916b74-9ba3-4fb3-bee2-061c8095220a"/>
    <s v="Medium"/>
    <s v="RESURFACED"/>
    <x v="0"/>
    <m/>
    <m/>
    <m/>
    <m/>
    <x v="0"/>
  </r>
  <r>
    <x v="0"/>
    <s v="2b91ec66-2ea8-4fa5-aed5-4ad86636bc87"/>
    <x v="0"/>
    <e v="#N/A"/>
    <e v="#N/A"/>
    <e v="#N/A"/>
    <s v="FIXED"/>
    <x v="0"/>
    <m/>
    <m/>
    <m/>
    <m/>
    <x v="0"/>
  </r>
  <r>
    <x v="0"/>
    <s v="2b928b9f-43cc-4213-91a2-c8af436a556c"/>
    <x v="0"/>
    <e v="#N/A"/>
    <e v="#N/A"/>
    <e v="#N/A"/>
    <s v="FIXED"/>
    <x v="0"/>
    <m/>
    <m/>
    <m/>
    <m/>
    <x v="0"/>
  </r>
  <r>
    <x v="0"/>
    <s v="2b92e9da-a33d-4467-80c1-f5fa827406d9"/>
    <x v="0"/>
    <e v="#N/A"/>
    <e v="#N/A"/>
    <e v="#N/A"/>
    <s v="FIXED"/>
    <x v="0"/>
    <m/>
    <m/>
    <m/>
    <m/>
    <x v="0"/>
  </r>
  <r>
    <x v="0"/>
    <s v="2b93f333-52db-4aa7-9381-101a302f2ae8"/>
    <x v="1"/>
    <e v="#N/A"/>
    <e v="#N/A"/>
    <e v="#N/A"/>
    <s v="RESURFACED"/>
    <x v="0"/>
    <m/>
    <m/>
    <m/>
    <m/>
    <x v="0"/>
  </r>
  <r>
    <x v="1"/>
    <s v="2b945ce2-8849-4539-8517-10c9cf1f5339"/>
    <x v="2"/>
    <s v="bpn-rosebows-01"/>
    <s v="2b945ce2-8849-4539-8517-10c9cf1f5339"/>
    <s v="Medium"/>
    <s v="ACTIVE"/>
    <x v="0"/>
    <m/>
    <m/>
    <m/>
    <m/>
    <x v="0"/>
  </r>
  <r>
    <x v="0"/>
    <s v="2b947ca1-d936-4290-abca-fa961ad859ae"/>
    <x v="0"/>
    <e v="#N/A"/>
    <e v="#N/A"/>
    <e v="#N/A"/>
    <s v="FIXED"/>
    <x v="0"/>
    <m/>
    <m/>
    <m/>
    <m/>
    <x v="0"/>
  </r>
  <r>
    <x v="2"/>
    <s v="2b9529a1-12c8-4d96-92a1-0100598f5193"/>
    <x v="0"/>
    <e v="#N/A"/>
    <e v="#N/A"/>
    <e v="#N/A"/>
    <s v="FIXED"/>
    <x v="0"/>
    <m/>
    <m/>
    <m/>
    <m/>
    <x v="0"/>
  </r>
  <r>
    <x v="1"/>
    <s v="2b966475-069b-47a0-8432-d38dd637478d"/>
    <x v="0"/>
    <e v="#N/A"/>
    <e v="#N/A"/>
    <e v="#N/A"/>
    <s v="FIXED"/>
    <x v="0"/>
    <m/>
    <m/>
    <m/>
    <m/>
    <x v="0"/>
  </r>
  <r>
    <x v="7"/>
    <s v="2b972041-f2fe-4cea-b840-711d2222638f"/>
    <x v="0"/>
    <e v="#N/A"/>
    <e v="#N/A"/>
    <e v="#N/A"/>
    <s v="FIXED"/>
    <x v="0"/>
    <m/>
    <m/>
    <m/>
    <m/>
    <x v="0"/>
  </r>
  <r>
    <x v="0"/>
    <s v="2b97ec95-a924-4770-8f7d-429dc03072af"/>
    <x v="0"/>
    <e v="#N/A"/>
    <e v="#N/A"/>
    <e v="#N/A"/>
    <s v="FIXED"/>
    <x v="0"/>
    <m/>
    <m/>
    <m/>
    <m/>
    <x v="0"/>
  </r>
  <r>
    <x v="0"/>
    <s v="2b986fed-d5c1-4f52-8cd9-a8f9a46689ca"/>
    <x v="2"/>
    <s v="miambko3z07ll3l"/>
    <s v="2b986fed-d5c1-4f52-8cd9-a8f9a46689ca"/>
    <s v="Medium"/>
    <s v="ACTIVE"/>
    <x v="0"/>
    <m/>
    <m/>
    <m/>
    <m/>
    <x v="0"/>
  </r>
  <r>
    <x v="4"/>
    <s v="2b998c83-eb26-494d-9179-154f67899a4a"/>
    <x v="0"/>
    <e v="#N/A"/>
    <e v="#N/A"/>
    <e v="#N/A"/>
    <s v="FIXED"/>
    <x v="0"/>
    <m/>
    <m/>
    <m/>
    <m/>
    <x v="0"/>
  </r>
  <r>
    <x v="4"/>
    <s v="2b99be9b-a628-4186-8dd6-ba4bb4176821"/>
    <x v="0"/>
    <e v="#N/A"/>
    <e v="#N/A"/>
    <e v="#N/A"/>
    <s v="FIXED"/>
    <x v="0"/>
    <m/>
    <m/>
    <m/>
    <m/>
    <x v="0"/>
  </r>
  <r>
    <x v="6"/>
    <s v="2b99f7fc-d498-4ba1-be73-5e4dde2e5355"/>
    <x v="2"/>
    <e v="#N/A"/>
    <e v="#N/A"/>
    <e v="#N/A"/>
    <s v="ACTIVE"/>
    <x v="0"/>
    <m/>
    <m/>
    <m/>
    <m/>
    <x v="0"/>
  </r>
  <r>
    <x v="0"/>
    <s v="2b9a6e13-3dc9-4b0b-9bc8-eea19104614d"/>
    <x v="0"/>
    <e v="#N/A"/>
    <e v="#N/A"/>
    <e v="#N/A"/>
    <s v="FIXED"/>
    <x v="0"/>
    <m/>
    <m/>
    <m/>
    <m/>
    <x v="0"/>
  </r>
  <r>
    <x v="1"/>
    <s v="2b9a74f6-481a-4b78-b5b6-493769c38a9a"/>
    <x v="0"/>
    <e v="#N/A"/>
    <e v="#N/A"/>
    <e v="#N/A"/>
    <s v="FIXED"/>
    <x v="0"/>
    <m/>
    <m/>
    <m/>
    <m/>
    <x v="0"/>
  </r>
  <r>
    <x v="0"/>
    <s v="2b9aa6f5-7662-41ea-91c7-2b66459c1fa1"/>
    <x v="0"/>
    <e v="#N/A"/>
    <e v="#N/A"/>
    <e v="#N/A"/>
    <s v="FIXED"/>
    <x v="0"/>
    <m/>
    <m/>
    <m/>
    <m/>
    <x v="0"/>
  </r>
  <r>
    <x v="0"/>
    <s v="2b9aba14-13d8-492c-9e6b-93537035c154"/>
    <x v="0"/>
    <e v="#N/A"/>
    <e v="#N/A"/>
    <e v="#N/A"/>
    <s v="FIXED"/>
    <x v="0"/>
    <m/>
    <m/>
    <m/>
    <m/>
    <x v="0"/>
  </r>
  <r>
    <x v="7"/>
    <s v="2b9b31e2-efc3-4bdf-a1c8-c54af257a19a"/>
    <x v="0"/>
    <e v="#N/A"/>
    <e v="#N/A"/>
    <e v="#N/A"/>
    <s v="FIXED"/>
    <x v="0"/>
    <m/>
    <m/>
    <m/>
    <m/>
    <x v="0"/>
  </r>
  <r>
    <x v="2"/>
    <s v="2b9b38c9-eb85-4c02-9b06-c0c4b970ae9f"/>
    <x v="0"/>
    <e v="#N/A"/>
    <e v="#N/A"/>
    <e v="#N/A"/>
    <s v="FIXED"/>
    <x v="0"/>
    <m/>
    <m/>
    <m/>
    <m/>
    <x v="0"/>
  </r>
  <r>
    <x v="5"/>
    <s v="2b9b52ed-b5c6-444f-8c84-9b31b4e674d3"/>
    <x v="2"/>
    <e v="#N/A"/>
    <e v="#N/A"/>
    <e v="#N/A"/>
    <s v="ACTIVE"/>
    <x v="0"/>
    <m/>
    <m/>
    <m/>
    <m/>
    <x v="0"/>
  </r>
  <r>
    <x v="5"/>
    <s v="2b9c1f01-39cd-4384-94eb-f2acc4dadcae"/>
    <x v="2"/>
    <e v="#N/A"/>
    <e v="#N/A"/>
    <e v="#N/A"/>
    <s v="ACTIVE"/>
    <x v="0"/>
    <m/>
    <m/>
    <m/>
    <m/>
    <x v="0"/>
  </r>
  <r>
    <x v="4"/>
    <s v="2b9c93d3-b22e-41b3-bec3-b6b26caf2ed0"/>
    <x v="0"/>
    <e v="#N/A"/>
    <e v="#N/A"/>
    <e v="#N/A"/>
    <s v="FIXED"/>
    <x v="0"/>
    <m/>
    <m/>
    <m/>
    <m/>
    <x v="0"/>
  </r>
  <r>
    <x v="0"/>
    <s v="2b9c9584-dea9-4968-981a-bd18006cb1b9"/>
    <x v="0"/>
    <e v="#N/A"/>
    <e v="#N/A"/>
    <e v="#N/A"/>
    <s v="FIXED"/>
    <x v="0"/>
    <m/>
    <m/>
    <m/>
    <m/>
    <x v="0"/>
  </r>
  <r>
    <x v="0"/>
    <s v="2b9d008d-2867-4bae-ac53-ec226a47af1b"/>
    <x v="0"/>
    <e v="#N/A"/>
    <e v="#N/A"/>
    <e v="#N/A"/>
    <s v="FIXED"/>
    <x v="0"/>
    <m/>
    <m/>
    <m/>
    <m/>
    <x v="0"/>
  </r>
  <r>
    <x v="2"/>
    <s v="2b9d1380-41f5-41d0-8d6f-c27effc3d0bf"/>
    <x v="2"/>
    <e v="#N/A"/>
    <e v="#N/A"/>
    <e v="#N/A"/>
    <s v="ACTIVE"/>
    <x v="0"/>
    <m/>
    <m/>
    <m/>
    <m/>
    <x v="0"/>
  </r>
  <r>
    <x v="4"/>
    <s v="2b9d357f-5aac-4182-b3e3-ae1bac0a925a"/>
    <x v="2"/>
    <e v="#N/A"/>
    <e v="#N/A"/>
    <e v="#N/A"/>
    <s v="ACTIVE"/>
    <x v="0"/>
    <m/>
    <m/>
    <m/>
    <m/>
    <x v="0"/>
  </r>
  <r>
    <x v="0"/>
    <s v="2b9d5d13-9565-4863-a64c-82026e8d4630"/>
    <x v="0"/>
    <e v="#N/A"/>
    <e v="#N/A"/>
    <e v="#N/A"/>
    <s v="FIXED"/>
    <x v="0"/>
    <m/>
    <m/>
    <m/>
    <m/>
    <x v="0"/>
  </r>
  <r>
    <x v="2"/>
    <s v="2b9dfc74-05cc-413e-a105-640ad2782422"/>
    <x v="3"/>
    <s v="bpn-rosecmas-05"/>
    <s v="2b9dfc74-05cc-413e-a105-640ad2782422"/>
    <s v="Medium"/>
    <s v="NEW"/>
    <x v="0"/>
    <m/>
    <m/>
    <m/>
    <m/>
    <x v="0"/>
  </r>
  <r>
    <x v="0"/>
    <s v="2ba0225f-1c6f-4781-8bf2-ce68d35bb008"/>
    <x v="0"/>
    <e v="#N/A"/>
    <e v="#N/A"/>
    <e v="#N/A"/>
    <s v="FIXED"/>
    <x v="0"/>
    <m/>
    <m/>
    <m/>
    <m/>
    <x v="0"/>
  </r>
  <r>
    <x v="0"/>
    <s v="2ba06c7c-da05-4108-a719-94e8670954e2"/>
    <x v="0"/>
    <e v="#N/A"/>
    <e v="#N/A"/>
    <e v="#N/A"/>
    <s v="FIXED"/>
    <x v="0"/>
    <m/>
    <m/>
    <m/>
    <m/>
    <x v="0"/>
  </r>
  <r>
    <x v="7"/>
    <s v="2ba144fb-0ee8-4cda-84df-d590fa69eb8c"/>
    <x v="0"/>
    <e v="#N/A"/>
    <e v="#N/A"/>
    <e v="#N/A"/>
    <s v="FIXED"/>
    <x v="0"/>
    <m/>
    <m/>
    <m/>
    <m/>
    <x v="0"/>
  </r>
  <r>
    <x v="0"/>
    <s v="2ba15bec-b8b3-466c-a747-f7b1a786aab1"/>
    <x v="0"/>
    <e v="#N/A"/>
    <e v="#N/A"/>
    <e v="#N/A"/>
    <s v="FIXED"/>
    <x v="0"/>
    <m/>
    <m/>
    <m/>
    <m/>
    <x v="0"/>
  </r>
  <r>
    <x v="3"/>
    <s v="2ba1a6b5-b23a-40aa-ae82-9b4a08695b05"/>
    <x v="1"/>
    <s v="pcb-rosemx-10"/>
    <s v="2ba1a6b5-b23a-40aa-ae82-9b4a08695b05"/>
    <s v="Critical"/>
    <s v="RESURFACED"/>
    <x v="0"/>
    <m/>
    <m/>
    <m/>
    <m/>
    <x v="0"/>
  </r>
  <r>
    <x v="2"/>
    <s v="2ba27808-bac5-445b-bef8-9f139aab9ede"/>
    <x v="0"/>
    <e v="#N/A"/>
    <e v="#N/A"/>
    <e v="#N/A"/>
    <s v="FIXED"/>
    <x v="0"/>
    <m/>
    <m/>
    <m/>
    <m/>
    <x v="0"/>
  </r>
  <r>
    <x v="0"/>
    <s v="2ba31293-16ef-4e79-9b47-e6650c3def13"/>
    <x v="0"/>
    <e v="#N/A"/>
    <e v="#N/A"/>
    <e v="#N/A"/>
    <s v="FIXED"/>
    <x v="0"/>
    <m/>
    <m/>
    <m/>
    <m/>
    <x v="0"/>
  </r>
  <r>
    <x v="13"/>
    <s v="2ba3586c-59d0-4844-bca3-ec9145fe58a2"/>
    <x v="0"/>
    <e v="#N/A"/>
    <e v="#N/A"/>
    <e v="#N/A"/>
    <s v="FIXED"/>
    <x v="0"/>
    <m/>
    <m/>
    <m/>
    <m/>
    <x v="0"/>
  </r>
  <r>
    <x v="1"/>
    <s v="2ba3b617-13c9-44f5-9c16-0d49acdf18a2"/>
    <x v="2"/>
    <s v="bpn-rosebp-01"/>
    <s v="2ba3b617-13c9-44f5-9c16-0d49acdf18a2"/>
    <s v="High"/>
    <s v="ACTIVE"/>
    <x v="0"/>
    <m/>
    <m/>
    <m/>
    <m/>
    <x v="0"/>
  </r>
  <r>
    <x v="0"/>
    <s v="2ba510af-2908-4a7c-a85a-dcea36e85799"/>
    <x v="0"/>
    <e v="#N/A"/>
    <e v="#N/A"/>
    <e v="#N/A"/>
    <s v="FIXED"/>
    <x v="0"/>
    <m/>
    <m/>
    <m/>
    <m/>
    <x v="0"/>
  </r>
  <r>
    <x v="0"/>
    <s v="2ba71f17-9953-4aed-9f57-77e2d41b9a86"/>
    <x v="0"/>
    <e v="#N/A"/>
    <e v="#N/A"/>
    <e v="#N/A"/>
    <s v="FIXED"/>
    <x v="0"/>
    <m/>
    <m/>
    <m/>
    <m/>
    <x v="0"/>
  </r>
  <r>
    <x v="0"/>
    <s v="2ba949f6-f577-48c7-86ae-3db372ffcd07"/>
    <x v="0"/>
    <s v="0263brn8572sd2d.bpna.popularinc.net"/>
    <s v="2ba949f6-f577-48c7-86ae-3db372ffcd07"/>
    <s v="High"/>
    <s v="FIXED"/>
    <x v="0"/>
    <m/>
    <m/>
    <m/>
    <m/>
    <x v="0"/>
  </r>
  <r>
    <x v="4"/>
    <s v="2ba9736e-bfaf-4bee-89dc-3de86f2c7f3b"/>
    <x v="0"/>
    <e v="#N/A"/>
    <e v="#N/A"/>
    <e v="#N/A"/>
    <s v="FIXED"/>
    <x v="0"/>
    <m/>
    <m/>
    <m/>
    <m/>
    <x v="0"/>
  </r>
  <r>
    <x v="0"/>
    <s v="2ba99394-5bcf-46a0-8f6c-079b04252d49"/>
    <x v="0"/>
    <e v="#N/A"/>
    <e v="#N/A"/>
    <e v="#N/A"/>
    <s v="FIXED"/>
    <x v="0"/>
    <m/>
    <m/>
    <m/>
    <m/>
    <x v="0"/>
  </r>
  <r>
    <x v="1"/>
    <s v="2baa632c-e0c1-46fb-9fab-af317b8db9af"/>
    <x v="2"/>
    <s v="bpn-0062bp-01"/>
    <s v="2baa632c-e0c1-46fb-9fab-af317b8db9af"/>
    <s v="Medium"/>
    <s v="ACTIVE"/>
    <x v="0"/>
    <m/>
    <m/>
    <m/>
    <m/>
    <x v="0"/>
  </r>
  <r>
    <x v="4"/>
    <s v="2baa7f07-a8a8-4f0d-9534-7ac412171f09"/>
    <x v="0"/>
    <e v="#N/A"/>
    <e v="#N/A"/>
    <e v="#N/A"/>
    <s v="FIXED"/>
    <x v="0"/>
    <m/>
    <m/>
    <m/>
    <m/>
    <x v="0"/>
  </r>
  <r>
    <x v="0"/>
    <s v="2bab7e6f-86f3-4031-beee-c5eaee98d56f"/>
    <x v="0"/>
    <e v="#N/A"/>
    <e v="#N/A"/>
    <e v="#N/A"/>
    <s v="FIXED"/>
    <x v="0"/>
    <m/>
    <m/>
    <m/>
    <m/>
    <x v="0"/>
  </r>
  <r>
    <x v="1"/>
    <s v="2bac379a-9b35-4425-b7aa-f1c036658270"/>
    <x v="0"/>
    <e v="#N/A"/>
    <e v="#N/A"/>
    <e v="#N/A"/>
    <s v="FIXED"/>
    <x v="0"/>
    <m/>
    <m/>
    <m/>
    <m/>
    <x v="0"/>
  </r>
  <r>
    <x v="0"/>
    <s v="2bae3131-2d27-4124-885c-08a0e5aa6aa0"/>
    <x v="0"/>
    <e v="#N/A"/>
    <e v="#N/A"/>
    <e v="#N/A"/>
    <s v="FIXED"/>
    <x v="0"/>
    <m/>
    <m/>
    <m/>
    <m/>
    <x v="0"/>
  </r>
  <r>
    <x v="0"/>
    <s v="2bae4622-28b7-4a6b-a550-9d49d807b48f"/>
    <x v="0"/>
    <e v="#N/A"/>
    <e v="#N/A"/>
    <e v="#N/A"/>
    <s v="FIXED"/>
    <x v="0"/>
    <m/>
    <m/>
    <m/>
    <m/>
    <x v="0"/>
  </r>
  <r>
    <x v="7"/>
    <s v="2bae87c0-7244-4063-a717-3aeddc624744"/>
    <x v="0"/>
    <e v="#N/A"/>
    <e v="#N/A"/>
    <e v="#N/A"/>
    <s v="FIXED"/>
    <x v="0"/>
    <m/>
    <m/>
    <m/>
    <m/>
    <x v="0"/>
  </r>
  <r>
    <x v="0"/>
    <s v="2baed769-6f64-4bf2-b326-e6b188da7acd"/>
    <x v="0"/>
    <e v="#N/A"/>
    <e v="#N/A"/>
    <e v="#N/A"/>
    <s v="FIXED"/>
    <x v="0"/>
    <m/>
    <m/>
    <m/>
    <m/>
    <x v="0"/>
  </r>
  <r>
    <x v="0"/>
    <s v="2baf9e68-c922-460b-8db9-5673f2bc4a15"/>
    <x v="0"/>
    <e v="#N/A"/>
    <e v="#N/A"/>
    <e v="#N/A"/>
    <s v="FIXED"/>
    <x v="0"/>
    <m/>
    <m/>
    <m/>
    <m/>
    <x v="0"/>
  </r>
  <r>
    <x v="0"/>
    <s v="2bb0e5da-be9e-44cc-bd0d-cabbf86c5fff"/>
    <x v="0"/>
    <e v="#N/A"/>
    <e v="#N/A"/>
    <e v="#N/A"/>
    <s v="FIXED"/>
    <x v="0"/>
    <m/>
    <m/>
    <m/>
    <m/>
    <x v="0"/>
  </r>
  <r>
    <x v="18"/>
    <s v="2bb11e98-29c9-4385-9b38-1c8909092fe6"/>
    <x v="0"/>
    <e v="#N/A"/>
    <e v="#N/A"/>
    <e v="#N/A"/>
    <s v="FIXED"/>
    <x v="0"/>
    <m/>
    <m/>
    <m/>
    <m/>
    <x v="0"/>
  </r>
  <r>
    <x v="0"/>
    <s v="2bb138ac-987b-4341-8b6d-4e6f7956fe17"/>
    <x v="0"/>
    <e v="#N/A"/>
    <e v="#N/A"/>
    <e v="#N/A"/>
    <s v="FIXED"/>
    <x v="0"/>
    <m/>
    <m/>
    <m/>
    <m/>
    <x v="0"/>
  </r>
  <r>
    <x v="0"/>
    <s v="2bb1439d-b423-4b48-87b7-c9a0ba77c7ef"/>
    <x v="0"/>
    <e v="#N/A"/>
    <e v="#N/A"/>
    <e v="#N/A"/>
    <s v="FIXED"/>
    <x v="0"/>
    <m/>
    <m/>
    <m/>
    <m/>
    <x v="0"/>
  </r>
  <r>
    <x v="0"/>
    <s v="2bb15174-0bbf-4ebc-a483-11cf2320982b"/>
    <x v="0"/>
    <e v="#N/A"/>
    <e v="#N/A"/>
    <e v="#N/A"/>
    <s v="FIXED"/>
    <x v="0"/>
    <m/>
    <m/>
    <m/>
    <m/>
    <x v="0"/>
  </r>
  <r>
    <x v="0"/>
    <s v="2bb20bf5-13cd-4c62-8114-4d91708e3d05"/>
    <x v="0"/>
    <e v="#N/A"/>
    <e v="#N/A"/>
    <e v="#N/A"/>
    <s v="FIXED"/>
    <x v="0"/>
    <m/>
    <m/>
    <m/>
    <m/>
    <x v="0"/>
  </r>
  <r>
    <x v="0"/>
    <s v="2bb21af3-c6e6-452b-a344-42f95184d8ca"/>
    <x v="1"/>
    <s v="0006bcp3xshnd2d.bpna.popularinc.net"/>
    <s v="2bb21af3-c6e6-452b-a344-42f95184d8ca"/>
    <s v="High"/>
    <s v="RESURFACED"/>
    <x v="0"/>
    <m/>
    <m/>
    <m/>
    <m/>
    <x v="0"/>
  </r>
  <r>
    <x v="0"/>
    <s v="2bb362a4-1e2c-4d56-8d62-560312a4f4dc"/>
    <x v="0"/>
    <e v="#N/A"/>
    <e v="#N/A"/>
    <e v="#N/A"/>
    <s v="FIXED"/>
    <x v="0"/>
    <m/>
    <m/>
    <m/>
    <m/>
    <x v="0"/>
  </r>
  <r>
    <x v="0"/>
    <s v="2bb3ede3-e53e-4522-a935-03aad8c7b105"/>
    <x v="0"/>
    <e v="#N/A"/>
    <e v="#N/A"/>
    <e v="#N/A"/>
    <s v="FIXED"/>
    <x v="0"/>
    <m/>
    <m/>
    <m/>
    <m/>
    <x v="0"/>
  </r>
  <r>
    <x v="0"/>
    <s v="2bb42bfb-6a53-4621-8c1a-cc022a57aef6"/>
    <x v="0"/>
    <e v="#N/A"/>
    <e v="#N/A"/>
    <e v="#N/A"/>
    <s v="FIXED"/>
    <x v="0"/>
    <m/>
    <m/>
    <m/>
    <m/>
    <x v="0"/>
  </r>
  <r>
    <x v="1"/>
    <s v="2bb578cc-8cdf-4875-b2d9-3a30c3b85639"/>
    <x v="0"/>
    <e v="#N/A"/>
    <e v="#N/A"/>
    <e v="#N/A"/>
    <s v="FIXED"/>
    <x v="0"/>
    <m/>
    <m/>
    <m/>
    <m/>
    <x v="0"/>
  </r>
  <r>
    <x v="0"/>
    <s v="2bb6678b-5cde-4ac6-a264-ecd8ab3dc575"/>
    <x v="0"/>
    <e v="#N/A"/>
    <e v="#N/A"/>
    <e v="#N/A"/>
    <s v="FIXED"/>
    <x v="0"/>
    <m/>
    <m/>
    <m/>
    <m/>
    <x v="0"/>
  </r>
  <r>
    <x v="7"/>
    <s v="2bb67c9e-a507-4121-bb62-0a1e79d5631f"/>
    <x v="0"/>
    <s v="bpn-roseiras-04"/>
    <s v="2bb67c9e-a507-4121-bb62-0a1e79d5631f"/>
    <s v="Medium"/>
    <s v="FIXED"/>
    <x v="0"/>
    <m/>
    <m/>
    <m/>
    <m/>
    <x v="0"/>
  </r>
  <r>
    <x v="0"/>
    <s v="2bb6f047-d6f6-4b0a-b00d-26ea61ae9f29"/>
    <x v="0"/>
    <e v="#N/A"/>
    <e v="#N/A"/>
    <e v="#N/A"/>
    <s v="FIXED"/>
    <x v="0"/>
    <m/>
    <m/>
    <m/>
    <m/>
    <x v="0"/>
  </r>
  <r>
    <x v="0"/>
    <s v="2bb73368-fc03-45eb-8f9d-0175adc78562"/>
    <x v="0"/>
    <e v="#N/A"/>
    <e v="#N/A"/>
    <e v="#N/A"/>
    <s v="FIXED"/>
    <x v="0"/>
    <m/>
    <m/>
    <m/>
    <m/>
    <x v="0"/>
  </r>
  <r>
    <x v="0"/>
    <s v="2bb75eb0-1b6a-49f3-b2d7-312a45b66dba"/>
    <x v="0"/>
    <e v="#N/A"/>
    <e v="#N/A"/>
    <e v="#N/A"/>
    <s v="FIXED"/>
    <x v="0"/>
    <m/>
    <m/>
    <m/>
    <m/>
    <x v="0"/>
  </r>
  <r>
    <x v="0"/>
    <s v="2bb7efc0-23e4-482b-b488-a83895ede46c"/>
    <x v="0"/>
    <e v="#N/A"/>
    <e v="#N/A"/>
    <e v="#N/A"/>
    <s v="FIXED"/>
    <x v="0"/>
    <m/>
    <m/>
    <m/>
    <m/>
    <x v="0"/>
  </r>
  <r>
    <x v="4"/>
    <s v="2bb830b2-619d-4264-b543-d2371047c18e"/>
    <x v="0"/>
    <e v="#N/A"/>
    <e v="#N/A"/>
    <e v="#N/A"/>
    <s v="FIXED"/>
    <x v="0"/>
    <m/>
    <m/>
    <m/>
    <m/>
    <x v="0"/>
  </r>
  <r>
    <x v="0"/>
    <s v="2bb8c9b9-e92f-4a15-b2d7-3988cebd6d76"/>
    <x v="0"/>
    <e v="#N/A"/>
    <e v="#N/A"/>
    <e v="#N/A"/>
    <s v="FIXED"/>
    <x v="0"/>
    <m/>
    <m/>
    <m/>
    <m/>
    <x v="0"/>
  </r>
  <r>
    <x v="0"/>
    <s v="2bb8e18c-bede-4265-a164-7c5c5112f238"/>
    <x v="0"/>
    <e v="#N/A"/>
    <e v="#N/A"/>
    <e v="#N/A"/>
    <s v="FIXED"/>
    <x v="0"/>
    <m/>
    <m/>
    <m/>
    <m/>
    <x v="0"/>
  </r>
  <r>
    <x v="0"/>
    <s v="2bb98958-4366-4ac9-884c-7b88e32f2fdd"/>
    <x v="0"/>
    <e v="#N/A"/>
    <e v="#N/A"/>
    <e v="#N/A"/>
    <s v="FIXED"/>
    <x v="0"/>
    <m/>
    <m/>
    <m/>
    <m/>
    <x v="0"/>
  </r>
  <r>
    <x v="0"/>
    <s v="2bbcbf7d-492c-4581-8a62-39c672a9a090"/>
    <x v="0"/>
    <e v="#N/A"/>
    <e v="#N/A"/>
    <e v="#N/A"/>
    <s v="FIXED"/>
    <x v="0"/>
    <m/>
    <m/>
    <m/>
    <m/>
    <x v="0"/>
  </r>
  <r>
    <x v="0"/>
    <s v="2bbcc3fd-60b8-4df5-84be-1323816c682e"/>
    <x v="0"/>
    <e v="#N/A"/>
    <e v="#N/A"/>
    <e v="#N/A"/>
    <s v="FIXED"/>
    <x v="0"/>
    <m/>
    <m/>
    <m/>
    <m/>
    <x v="0"/>
  </r>
  <r>
    <x v="0"/>
    <s v="2bbdba19-0ba5-44c2-99b2-121ff56d3632"/>
    <x v="2"/>
    <s v="0254brnjd4s733l.bpna.popularinc.net"/>
    <s v="2bbdba19-0ba5-44c2-99b2-121ff56d3632"/>
    <s v="Medium"/>
    <s v="ACTIVE"/>
    <x v="0"/>
    <m/>
    <m/>
    <m/>
    <m/>
    <x v="0"/>
  </r>
  <r>
    <x v="0"/>
    <s v="2bbf074e-d122-42a1-b1be-2d7a8a6db673"/>
    <x v="0"/>
    <e v="#N/A"/>
    <e v="#N/A"/>
    <e v="#N/A"/>
    <s v="FIXED"/>
    <x v="0"/>
    <m/>
    <m/>
    <m/>
    <m/>
    <x v="0"/>
  </r>
  <r>
    <x v="0"/>
    <s v="2bbf7264-d64b-45a3-95e6-41b300d665f2"/>
    <x v="0"/>
    <e v="#N/A"/>
    <e v="#N/A"/>
    <e v="#N/A"/>
    <s v="FIXED"/>
    <x v="0"/>
    <m/>
    <m/>
    <m/>
    <m/>
    <x v="0"/>
  </r>
  <r>
    <x v="4"/>
    <s v="2bbfb2e9-6c52-4989-ae61-9e01208245a6"/>
    <x v="0"/>
    <e v="#N/A"/>
    <e v="#N/A"/>
    <e v="#N/A"/>
    <s v="FIXED"/>
    <x v="0"/>
    <m/>
    <m/>
    <m/>
    <m/>
    <x v="0"/>
  </r>
  <r>
    <x v="10"/>
    <s v="2bc05cba-21eb-4d49-85c2-a0b89b98dd45"/>
    <x v="0"/>
    <e v="#N/A"/>
    <e v="#N/A"/>
    <e v="#N/A"/>
    <s v="FIXED"/>
    <x v="0"/>
    <m/>
    <m/>
    <m/>
    <m/>
    <x v="0"/>
  </r>
  <r>
    <x v="0"/>
    <s v="2bc0e62e-cfa9-40fc-8c99-82ae65142d97"/>
    <x v="0"/>
    <e v="#N/A"/>
    <e v="#N/A"/>
    <e v="#N/A"/>
    <s v="FIXED"/>
    <x v="0"/>
    <m/>
    <m/>
    <m/>
    <m/>
    <x v="0"/>
  </r>
  <r>
    <x v="0"/>
    <s v="2bc168aa-2be0-4f60-855f-1432b77461cf"/>
    <x v="0"/>
    <e v="#N/A"/>
    <e v="#N/A"/>
    <e v="#N/A"/>
    <s v="FIXED"/>
    <x v="0"/>
    <m/>
    <m/>
    <m/>
    <m/>
    <x v="0"/>
  </r>
  <r>
    <x v="0"/>
    <s v="2bc25bbe-c1d1-48f3-9f35-e60f640b76a3"/>
    <x v="0"/>
    <e v="#N/A"/>
    <e v="#N/A"/>
    <e v="#N/A"/>
    <s v="FIXED"/>
    <x v="0"/>
    <m/>
    <m/>
    <m/>
    <m/>
    <x v="0"/>
  </r>
  <r>
    <x v="0"/>
    <s v="2bc35f2e-f97a-49b1-b3b5-9bb82306f3ea"/>
    <x v="0"/>
    <e v="#N/A"/>
    <e v="#N/A"/>
    <e v="#N/A"/>
    <s v="FIXED"/>
    <x v="0"/>
    <m/>
    <m/>
    <m/>
    <m/>
    <x v="0"/>
  </r>
  <r>
    <x v="0"/>
    <s v="2bc4a4fb-7a46-49be-8db4-951a9bdb37b3"/>
    <x v="0"/>
    <e v="#N/A"/>
    <e v="#N/A"/>
    <e v="#N/A"/>
    <s v="FIXED"/>
    <x v="0"/>
    <m/>
    <m/>
    <m/>
    <m/>
    <x v="0"/>
  </r>
  <r>
    <x v="15"/>
    <s v="2bc60be4-8836-4ad9-937d-deda44b7cbb4"/>
    <x v="0"/>
    <e v="#N/A"/>
    <e v="#N/A"/>
    <e v="#N/A"/>
    <s v="FIXED"/>
    <x v="0"/>
    <m/>
    <m/>
    <m/>
    <m/>
    <x v="0"/>
  </r>
  <r>
    <x v="0"/>
    <s v="2bc6b791-9fa7-4b72-9d7a-153aa4c24c71"/>
    <x v="0"/>
    <e v="#N/A"/>
    <e v="#N/A"/>
    <e v="#N/A"/>
    <s v="FIXED"/>
    <x v="0"/>
    <m/>
    <m/>
    <m/>
    <m/>
    <x v="0"/>
  </r>
  <r>
    <x v="0"/>
    <s v="2bc6dde1-1d9b-4082-9a89-90e99cf01da4"/>
    <x v="0"/>
    <e v="#N/A"/>
    <e v="#N/A"/>
    <e v="#N/A"/>
    <s v="FIXED"/>
    <x v="0"/>
    <m/>
    <m/>
    <m/>
    <m/>
    <x v="0"/>
  </r>
  <r>
    <x v="1"/>
    <s v="2bc8650f-0146-4d54-98bd-e90937ec556e"/>
    <x v="0"/>
    <e v="#N/A"/>
    <e v="#N/A"/>
    <e v="#N/A"/>
    <s v="FIXED"/>
    <x v="0"/>
    <m/>
    <m/>
    <m/>
    <m/>
    <x v="0"/>
  </r>
  <r>
    <x v="0"/>
    <s v="2bc86a9f-3792-434a-bd93-4028fbe33fee"/>
    <x v="2"/>
    <s v="0265brn3xxjnd2d.bpna.popularinc.net"/>
    <s v="2bc86a9f-3792-434a-bd93-4028fbe33fee"/>
    <s v="High"/>
    <s v="ACTIVE"/>
    <x v="0"/>
    <m/>
    <m/>
    <m/>
    <m/>
    <x v="0"/>
  </r>
  <r>
    <x v="0"/>
    <s v="2bc95e92-99df-443f-8c2f-544a3fb5176a"/>
    <x v="0"/>
    <s v="miambkoh0q3x33l.bpna.popularinc.net"/>
    <s v="2bc95e92-99df-443f-8c2f-544a3fb5176a"/>
    <s v="Medium"/>
    <s v="FIXED"/>
    <x v="0"/>
    <m/>
    <m/>
    <m/>
    <m/>
    <x v="0"/>
  </r>
  <r>
    <x v="0"/>
    <s v="2bcb4ce2-fa7c-4f4c-a858-eb3d0fce685a"/>
    <x v="0"/>
    <e v="#N/A"/>
    <e v="#N/A"/>
    <e v="#N/A"/>
    <s v="FIXED"/>
    <x v="0"/>
    <m/>
    <m/>
    <m/>
    <m/>
    <x v="0"/>
  </r>
  <r>
    <x v="0"/>
    <s v="2bccf9e2-3150-4d69-80d7-3dcc51ab4cd8"/>
    <x v="0"/>
    <e v="#N/A"/>
    <e v="#N/A"/>
    <e v="#N/A"/>
    <s v="FIXED"/>
    <x v="0"/>
    <m/>
    <m/>
    <m/>
    <m/>
    <x v="0"/>
  </r>
  <r>
    <x v="0"/>
    <s v="2bcd125b-eae0-48cb-a5de-3da98f7c62a7"/>
    <x v="0"/>
    <s v="bdwybkoc1pt6s2l.bpna.popularinc.net"/>
    <s v="2bcd125b-eae0-48cb-a5de-3da98f7c62a7"/>
    <s v="High"/>
    <s v="FIXED"/>
    <x v="0"/>
    <m/>
    <m/>
    <m/>
    <m/>
    <x v="0"/>
  </r>
  <r>
    <x v="0"/>
    <s v="2bcde461-4173-4e56-8ec8-e0561bd3f76d"/>
    <x v="0"/>
    <e v="#N/A"/>
    <e v="#N/A"/>
    <e v="#N/A"/>
    <s v="FIXED"/>
    <x v="0"/>
    <m/>
    <m/>
    <m/>
    <m/>
    <x v="0"/>
  </r>
  <r>
    <x v="0"/>
    <s v="2bce3a3f-8545-4d34-8214-d35d16c48d7d"/>
    <x v="0"/>
    <e v="#N/A"/>
    <e v="#N/A"/>
    <e v="#N/A"/>
    <s v="FIXED"/>
    <x v="0"/>
    <m/>
    <m/>
    <m/>
    <m/>
    <x v="0"/>
  </r>
  <r>
    <x v="2"/>
    <s v="2bce6a3e-22bf-4843-897d-874a27fe50cc"/>
    <x v="0"/>
    <e v="#N/A"/>
    <e v="#N/A"/>
    <e v="#N/A"/>
    <s v="FIXED"/>
    <x v="0"/>
    <m/>
    <m/>
    <m/>
    <m/>
    <x v="0"/>
  </r>
  <r>
    <x v="8"/>
    <s v="2bd1021d-ca47-45f8-85c0-bec1ae1f1360"/>
    <x v="0"/>
    <e v="#N/A"/>
    <e v="#N/A"/>
    <e v="#N/A"/>
    <s v="FIXED"/>
    <x v="0"/>
    <m/>
    <m/>
    <m/>
    <m/>
    <x v="0"/>
  </r>
  <r>
    <x v="2"/>
    <s v="2bd2a50e-4058-4971-9e39-a5541bd5a523"/>
    <x v="0"/>
    <e v="#N/A"/>
    <e v="#N/A"/>
    <e v="#N/A"/>
    <s v="FIXED"/>
    <x v="0"/>
    <m/>
    <m/>
    <m/>
    <m/>
    <x v="0"/>
  </r>
  <r>
    <x v="0"/>
    <s v="2bd2d741-5112-45e4-9c82-a7b755f2f4a0"/>
    <x v="0"/>
    <e v="#N/A"/>
    <e v="#N/A"/>
    <e v="#N/A"/>
    <s v="FIXED"/>
    <x v="0"/>
    <m/>
    <m/>
    <m/>
    <m/>
    <x v="0"/>
  </r>
  <r>
    <x v="0"/>
    <s v="2bd4a51a-5536-4d73-8d06-0a19c5e6be63"/>
    <x v="0"/>
    <e v="#N/A"/>
    <e v="#N/A"/>
    <e v="#N/A"/>
    <s v="FIXED"/>
    <x v="0"/>
    <m/>
    <m/>
    <m/>
    <m/>
    <x v="0"/>
  </r>
  <r>
    <x v="2"/>
    <s v="2bd4f76c-7531-4618-abcf-4f5ed140020b"/>
    <x v="0"/>
    <e v="#N/A"/>
    <e v="#N/A"/>
    <e v="#N/A"/>
    <s v="FIXED"/>
    <x v="0"/>
    <m/>
    <m/>
    <m/>
    <m/>
    <x v="0"/>
  </r>
  <r>
    <x v="0"/>
    <s v="2bd589ef-1ae0-4144-a23a-25f10d42b63d"/>
    <x v="0"/>
    <e v="#N/A"/>
    <e v="#N/A"/>
    <e v="#N/A"/>
    <s v="FIXED"/>
    <x v="0"/>
    <m/>
    <m/>
    <m/>
    <m/>
    <x v="0"/>
  </r>
  <r>
    <x v="1"/>
    <s v="2bd5b6ab-ef4e-4280-ad4c-171d954ac175"/>
    <x v="0"/>
    <e v="#N/A"/>
    <e v="#N/A"/>
    <e v="#N/A"/>
    <s v="FIXED"/>
    <x v="0"/>
    <m/>
    <m/>
    <m/>
    <m/>
    <x v="0"/>
  </r>
  <r>
    <x v="0"/>
    <s v="2bd5d784-53d9-4f8c-8f61-87d1ccb8af93"/>
    <x v="0"/>
    <e v="#N/A"/>
    <e v="#N/A"/>
    <e v="#N/A"/>
    <s v="FIXED"/>
    <x v="0"/>
    <m/>
    <m/>
    <m/>
    <m/>
    <x v="0"/>
  </r>
  <r>
    <x v="0"/>
    <s v="2bd6db9f-4c03-4ce9-a02b-434ff771b66b"/>
    <x v="0"/>
    <e v="#N/A"/>
    <e v="#N/A"/>
    <e v="#N/A"/>
    <s v="FIXED"/>
    <x v="0"/>
    <m/>
    <m/>
    <m/>
    <m/>
    <x v="0"/>
  </r>
  <r>
    <x v="0"/>
    <s v="2bd6e713-ac55-45c6-a2bc-8451654220d6"/>
    <x v="0"/>
    <e v="#N/A"/>
    <e v="#N/A"/>
    <e v="#N/A"/>
    <s v="FIXED"/>
    <x v="0"/>
    <m/>
    <m/>
    <m/>
    <m/>
    <x v="0"/>
  </r>
  <r>
    <x v="5"/>
    <s v="2bd81ba0-6667-43c4-9edc-498eeedf149b"/>
    <x v="0"/>
    <e v="#N/A"/>
    <e v="#N/A"/>
    <e v="#N/A"/>
    <s v="FIXED"/>
    <x v="0"/>
    <m/>
    <m/>
    <m/>
    <m/>
    <x v="0"/>
  </r>
  <r>
    <x v="6"/>
    <s v="2bd84b05-1a0b-4a9b-8343-d8a66762f7f4"/>
    <x v="1"/>
    <s v="bpn-rosetecm-05"/>
    <s v="2bd84b05-1a0b-4a9b-8343-d8a66762f7f4"/>
    <s v="Medium"/>
    <s v="RESURFACED"/>
    <x v="0"/>
    <m/>
    <m/>
    <m/>
    <m/>
    <x v="0"/>
  </r>
  <r>
    <x v="11"/>
    <s v="2bd86dc5-9719-4905-a010-df1d377e159a"/>
    <x v="0"/>
    <e v="#N/A"/>
    <e v="#N/A"/>
    <e v="#N/A"/>
    <s v="FIXED"/>
    <x v="0"/>
    <m/>
    <m/>
    <m/>
    <m/>
    <x v="0"/>
  </r>
  <r>
    <x v="10"/>
    <s v="2bd88296-dae3-4013-8230-96c763c27a8d"/>
    <x v="2"/>
    <s v="bpn-cmtyfrbe-01"/>
    <s v="2bd88296-dae3-4013-8230-96c763c27a8d"/>
    <s v="High"/>
    <s v="ACTIVE"/>
    <x v="0"/>
    <m/>
    <m/>
    <m/>
    <m/>
    <x v="0"/>
  </r>
  <r>
    <x v="0"/>
    <s v="2bd910aa-6ef8-49a3-858f-c62611719331"/>
    <x v="0"/>
    <e v="#N/A"/>
    <e v="#N/A"/>
    <e v="#N/A"/>
    <s v="FIXED"/>
    <x v="0"/>
    <m/>
    <m/>
    <m/>
    <m/>
    <x v="0"/>
  </r>
  <r>
    <x v="9"/>
    <s v="2bdaa654-cd46-4e6d-9a0d-6106bdb8cb0b"/>
    <x v="0"/>
    <e v="#N/A"/>
    <e v="#N/A"/>
    <e v="#N/A"/>
    <s v="FIXED"/>
    <x v="0"/>
    <m/>
    <m/>
    <m/>
    <m/>
    <x v="0"/>
  </r>
  <r>
    <x v="0"/>
    <s v="2bdb4744-14d9-436c-89b2-4e9c8cfd4538"/>
    <x v="0"/>
    <e v="#N/A"/>
    <e v="#N/A"/>
    <e v="#N/A"/>
    <s v="FIXED"/>
    <x v="0"/>
    <m/>
    <m/>
    <m/>
    <m/>
    <x v="0"/>
  </r>
  <r>
    <x v="0"/>
    <s v="2bdde099-bf9a-46a1-8383-93647ef8154b"/>
    <x v="0"/>
    <e v="#N/A"/>
    <e v="#N/A"/>
    <e v="#N/A"/>
    <s v="FIXED"/>
    <x v="0"/>
    <m/>
    <m/>
    <m/>
    <m/>
    <x v="0"/>
  </r>
  <r>
    <x v="0"/>
    <s v="2bde48a6-3984-4b5e-aeef-3880942e641c"/>
    <x v="0"/>
    <e v="#N/A"/>
    <e v="#N/A"/>
    <e v="#N/A"/>
    <s v="FIXED"/>
    <x v="0"/>
    <m/>
    <m/>
    <m/>
    <m/>
    <x v="0"/>
  </r>
  <r>
    <x v="0"/>
    <s v="2bded165-6272-4b70-a7a8-a4780a9b4db4"/>
    <x v="0"/>
    <e v="#N/A"/>
    <e v="#N/A"/>
    <e v="#N/A"/>
    <s v="FIXED"/>
    <x v="0"/>
    <m/>
    <m/>
    <m/>
    <m/>
    <x v="0"/>
  </r>
  <r>
    <x v="4"/>
    <s v="2be0ff73-02a5-4dbe-b88a-035ed97ce981"/>
    <x v="0"/>
    <e v="#N/A"/>
    <e v="#N/A"/>
    <e v="#N/A"/>
    <s v="FIXED"/>
    <x v="0"/>
    <m/>
    <m/>
    <m/>
    <m/>
    <x v="0"/>
  </r>
  <r>
    <x v="0"/>
    <s v="2be1616d-af8e-446c-9341-a47e80425583"/>
    <x v="0"/>
    <e v="#N/A"/>
    <e v="#N/A"/>
    <e v="#N/A"/>
    <s v="FIXED"/>
    <x v="0"/>
    <m/>
    <m/>
    <m/>
    <m/>
    <x v="0"/>
  </r>
  <r>
    <x v="0"/>
    <s v="2be1f6a2-6ecd-4ed8-95a4-6bf332e65a87"/>
    <x v="0"/>
    <e v="#N/A"/>
    <e v="#N/A"/>
    <e v="#N/A"/>
    <s v="FIXED"/>
    <x v="0"/>
    <m/>
    <m/>
    <m/>
    <m/>
    <x v="0"/>
  </r>
  <r>
    <x v="0"/>
    <s v="2be29c0a-8854-4456-9696-d421e53d4d43"/>
    <x v="0"/>
    <e v="#N/A"/>
    <e v="#N/A"/>
    <e v="#N/A"/>
    <s v="FIXED"/>
    <x v="0"/>
    <m/>
    <m/>
    <m/>
    <m/>
    <x v="0"/>
  </r>
  <r>
    <x v="0"/>
    <s v="2be2ba6e-1c2d-449c-ae4b-e2d3b8379e4a"/>
    <x v="0"/>
    <e v="#N/A"/>
    <e v="#N/A"/>
    <e v="#N/A"/>
    <s v="FIXED"/>
    <x v="0"/>
    <m/>
    <m/>
    <m/>
    <m/>
    <x v="0"/>
  </r>
  <r>
    <x v="0"/>
    <s v="2be35115-accd-44fb-9130-5eff605ed451"/>
    <x v="0"/>
    <e v="#N/A"/>
    <e v="#N/A"/>
    <e v="#N/A"/>
    <s v="FIXED"/>
    <x v="0"/>
    <m/>
    <m/>
    <m/>
    <m/>
    <x v="0"/>
  </r>
  <r>
    <x v="0"/>
    <s v="2be40e2c-1c9a-4285-9ad0-a9cddc59009c"/>
    <x v="0"/>
    <e v="#N/A"/>
    <e v="#N/A"/>
    <e v="#N/A"/>
    <s v="FIXED"/>
    <x v="0"/>
    <m/>
    <m/>
    <m/>
    <m/>
    <x v="0"/>
  </r>
  <r>
    <x v="0"/>
    <s v="2be4199e-ddee-4d75-a47f-b8a2c8e1ddac"/>
    <x v="0"/>
    <e v="#N/A"/>
    <e v="#N/A"/>
    <e v="#N/A"/>
    <s v="FIXED"/>
    <x v="0"/>
    <m/>
    <m/>
    <m/>
    <m/>
    <x v="0"/>
  </r>
  <r>
    <x v="0"/>
    <s v="2be74d7f-8f6f-4be4-bbaa-2fee80b7f823"/>
    <x v="0"/>
    <e v="#N/A"/>
    <e v="#N/A"/>
    <e v="#N/A"/>
    <s v="FIXED"/>
    <x v="0"/>
    <m/>
    <m/>
    <m/>
    <m/>
    <x v="0"/>
  </r>
  <r>
    <x v="0"/>
    <s v="2be77561-4ecb-4455-87df-ee141c56e82e"/>
    <x v="0"/>
    <e v="#N/A"/>
    <e v="#N/A"/>
    <e v="#N/A"/>
    <s v="FIXED"/>
    <x v="0"/>
    <m/>
    <m/>
    <m/>
    <m/>
    <x v="0"/>
  </r>
  <r>
    <x v="0"/>
    <s v="2be89961-0973-47d5-8e4c-dce89ecff1a1"/>
    <x v="0"/>
    <e v="#N/A"/>
    <e v="#N/A"/>
    <e v="#N/A"/>
    <s v="FIXED"/>
    <x v="0"/>
    <m/>
    <m/>
    <m/>
    <m/>
    <x v="0"/>
  </r>
  <r>
    <x v="6"/>
    <s v="2be92d4c-8f08-4ab1-8c9f-f4f79fb39980"/>
    <x v="0"/>
    <e v="#N/A"/>
    <e v="#N/A"/>
    <e v="#N/A"/>
    <s v="FIXED"/>
    <x v="0"/>
    <m/>
    <m/>
    <m/>
    <m/>
    <x v="0"/>
  </r>
  <r>
    <x v="0"/>
    <s v="2be96e22-8b27-4776-8087-1c2b8e06956b"/>
    <x v="0"/>
    <e v="#N/A"/>
    <e v="#N/A"/>
    <e v="#N/A"/>
    <s v="FIXED"/>
    <x v="0"/>
    <m/>
    <m/>
    <m/>
    <m/>
    <x v="0"/>
  </r>
  <r>
    <x v="0"/>
    <s v="2be99ccb-f0fe-4c12-881c-51651ac31c29"/>
    <x v="0"/>
    <e v="#N/A"/>
    <e v="#N/A"/>
    <e v="#N/A"/>
    <s v="FIXED"/>
    <x v="0"/>
    <m/>
    <m/>
    <m/>
    <m/>
    <x v="0"/>
  </r>
  <r>
    <x v="0"/>
    <s v="2be9d112-9639-4038-b7bb-6c668e29d083"/>
    <x v="0"/>
    <e v="#N/A"/>
    <e v="#N/A"/>
    <e v="#N/A"/>
    <s v="FIXED"/>
    <x v="0"/>
    <m/>
    <m/>
    <m/>
    <m/>
    <x v="0"/>
  </r>
  <r>
    <x v="12"/>
    <s v="2bea6234-ffa2-4030-a5a9-3f8f55ab206a"/>
    <x v="0"/>
    <e v="#N/A"/>
    <e v="#N/A"/>
    <e v="#N/A"/>
    <s v="FIXED"/>
    <x v="0"/>
    <m/>
    <m/>
    <m/>
    <m/>
    <x v="0"/>
  </r>
  <r>
    <x v="4"/>
    <s v="2beac616-e3be-4dba-b3d7-5936fd54f904"/>
    <x v="0"/>
    <e v="#N/A"/>
    <e v="#N/A"/>
    <e v="#N/A"/>
    <s v="FIXED"/>
    <x v="0"/>
    <m/>
    <m/>
    <m/>
    <m/>
    <x v="0"/>
  </r>
  <r>
    <x v="5"/>
    <s v="2beb175c-4deb-4e6c-a0cf-82754b0534c4"/>
    <x v="0"/>
    <e v="#N/A"/>
    <e v="#N/A"/>
    <e v="#N/A"/>
    <s v="FIXED"/>
    <x v="0"/>
    <m/>
    <m/>
    <m/>
    <m/>
    <x v="0"/>
  </r>
  <r>
    <x v="4"/>
    <s v="2bed2c14-765f-47c4-8dce-a937b4b3bc03"/>
    <x v="0"/>
    <e v="#N/A"/>
    <e v="#N/A"/>
    <e v="#N/A"/>
    <s v="FIXED"/>
    <x v="0"/>
    <m/>
    <m/>
    <m/>
    <m/>
    <x v="0"/>
  </r>
  <r>
    <x v="0"/>
    <s v="2bed44fc-31be-4bcc-ad14-4cc78feff382"/>
    <x v="0"/>
    <e v="#N/A"/>
    <e v="#N/A"/>
    <e v="#N/A"/>
    <s v="FIXED"/>
    <x v="0"/>
    <m/>
    <m/>
    <m/>
    <m/>
    <x v="0"/>
  </r>
  <r>
    <x v="2"/>
    <s v="2bedc73b-c9b7-4717-867f-0aecf851e720"/>
    <x v="0"/>
    <e v="#N/A"/>
    <e v="#N/A"/>
    <e v="#N/A"/>
    <s v="FIXED"/>
    <x v="0"/>
    <m/>
    <m/>
    <m/>
    <m/>
    <x v="0"/>
  </r>
  <r>
    <x v="1"/>
    <s v="2bee3072-b281-43b4-851e-054ae59ce342"/>
    <x v="0"/>
    <e v="#N/A"/>
    <e v="#N/A"/>
    <e v="#N/A"/>
    <s v="FIXED"/>
    <x v="0"/>
    <m/>
    <m/>
    <m/>
    <m/>
    <x v="0"/>
  </r>
  <r>
    <x v="0"/>
    <s v="2bef283e-c176-42d6-8d9a-0151f0b1b404"/>
    <x v="0"/>
    <e v="#N/A"/>
    <e v="#N/A"/>
    <e v="#N/A"/>
    <s v="FIXED"/>
    <x v="0"/>
    <m/>
    <m/>
    <m/>
    <m/>
    <x v="0"/>
  </r>
  <r>
    <x v="0"/>
    <s v="2bf08692-06e0-472f-9336-ae522dae8e9b"/>
    <x v="0"/>
    <e v="#N/A"/>
    <e v="#N/A"/>
    <e v="#N/A"/>
    <s v="FIXED"/>
    <x v="0"/>
    <m/>
    <m/>
    <m/>
    <m/>
    <x v="0"/>
  </r>
  <r>
    <x v="4"/>
    <s v="2bf0ac21-17cd-4566-b31f-758c1a87501b"/>
    <x v="0"/>
    <e v="#N/A"/>
    <e v="#N/A"/>
    <e v="#N/A"/>
    <s v="FIXED"/>
    <x v="0"/>
    <m/>
    <m/>
    <m/>
    <m/>
    <x v="0"/>
  </r>
  <r>
    <x v="9"/>
    <s v="2bf1209c-891c-4aee-b54d-8e001d4f7d2a"/>
    <x v="0"/>
    <e v="#N/A"/>
    <e v="#N/A"/>
    <e v="#N/A"/>
    <s v="FIXED"/>
    <x v="0"/>
    <m/>
    <m/>
    <m/>
    <m/>
    <x v="0"/>
  </r>
  <r>
    <x v="7"/>
    <s v="2bf18c4a-5140-4fed-bce2-a8220299d38d"/>
    <x v="0"/>
    <e v="#N/A"/>
    <e v="#N/A"/>
    <e v="#N/A"/>
    <s v="FIXED"/>
    <x v="0"/>
    <m/>
    <m/>
    <m/>
    <m/>
    <x v="0"/>
  </r>
  <r>
    <x v="0"/>
    <s v="2bf1df6d-4d6c-4608-be03-7e029b14b2b2"/>
    <x v="0"/>
    <e v="#N/A"/>
    <e v="#N/A"/>
    <e v="#N/A"/>
    <s v="FIXED"/>
    <x v="0"/>
    <m/>
    <m/>
    <m/>
    <m/>
    <x v="0"/>
  </r>
  <r>
    <x v="0"/>
    <s v="2bf529f2-d93e-4aef-bb69-cbd9f845c144"/>
    <x v="0"/>
    <e v="#N/A"/>
    <e v="#N/A"/>
    <e v="#N/A"/>
    <s v="FIXED"/>
    <x v="0"/>
    <m/>
    <m/>
    <m/>
    <m/>
    <x v="0"/>
  </r>
  <r>
    <x v="0"/>
    <s v="2bf9185d-1250-49d7-b2af-5cabd1615500"/>
    <x v="2"/>
    <s v="miambkoft9t6s2l.bpna.popularinc.net"/>
    <s v="2bf9185d-1250-49d7-b2af-5cabd1615500"/>
    <s v="High"/>
    <s v="ACTIVE"/>
    <x v="0"/>
    <m/>
    <m/>
    <m/>
    <m/>
    <x v="0"/>
  </r>
  <r>
    <x v="0"/>
    <s v="2bf94143-33a0-481d-88fb-d0249d2558b7"/>
    <x v="0"/>
    <e v="#N/A"/>
    <e v="#N/A"/>
    <e v="#N/A"/>
    <s v="FIXED"/>
    <x v="0"/>
    <m/>
    <m/>
    <m/>
    <m/>
    <x v="0"/>
  </r>
  <r>
    <x v="1"/>
    <s v="2bf9f6d4-c870-406a-8a05-e7f6c9a331d0"/>
    <x v="2"/>
    <s v="bpn-rosetest-01"/>
    <s v="2bf9f6d4-c870-406a-8a05-e7f6c9a331d0"/>
    <s v="Medium"/>
    <s v="ACTIVE"/>
    <x v="0"/>
    <m/>
    <m/>
    <m/>
    <m/>
    <x v="0"/>
  </r>
  <r>
    <x v="6"/>
    <s v="2bfa5f55-8456-4f13-bba8-49f8138dd604"/>
    <x v="0"/>
    <s v="bpn-rosetecm-05"/>
    <s v="2bfa5f55-8456-4f13-bba8-49f8138dd604"/>
    <s v="High"/>
    <s v="FIXED"/>
    <x v="0"/>
    <m/>
    <m/>
    <m/>
    <m/>
    <x v="0"/>
  </r>
  <r>
    <x v="11"/>
    <s v="2bfabdd2-8e94-4d01-bb97-294ffd4acfd3"/>
    <x v="0"/>
    <s v="bpn-rosetedb-04"/>
    <s v="2bfabdd2-8e94-4d01-bb97-294ffd4acfd3"/>
    <s v="Low"/>
    <s v="FIXED"/>
    <x v="0"/>
    <m/>
    <m/>
    <m/>
    <m/>
    <x v="0"/>
  </r>
  <r>
    <x v="2"/>
    <s v="2bfb5513-75ab-440f-b405-13c27204ce28"/>
    <x v="0"/>
    <e v="#N/A"/>
    <e v="#N/A"/>
    <e v="#N/A"/>
    <s v="FIXED"/>
    <x v="0"/>
    <m/>
    <m/>
    <m/>
    <m/>
    <x v="0"/>
  </r>
  <r>
    <x v="5"/>
    <s v="2bfb9d74-64e9-47ff-a9eb-f9747cc670ba"/>
    <x v="1"/>
    <s v="bpn-roseacap-02"/>
    <s v="2bfb9d74-64e9-47ff-a9eb-f9747cc670ba"/>
    <s v="Medium"/>
    <s v="RESURFACED"/>
    <x v="0"/>
    <m/>
    <m/>
    <m/>
    <m/>
    <x v="0"/>
  </r>
  <r>
    <x v="0"/>
    <s v="2bfed205-e89b-4cf1-8964-b7659862d4f9"/>
    <x v="0"/>
    <e v="#N/A"/>
    <e v="#N/A"/>
    <e v="#N/A"/>
    <s v="FIXED"/>
    <x v="0"/>
    <m/>
    <m/>
    <m/>
    <m/>
    <x v="0"/>
  </r>
  <r>
    <x v="0"/>
    <s v="2bff27dc-ab14-4aed-b929-38261dd235f1"/>
    <x v="0"/>
    <s v="rosebko5c56mh2l.bpna.popularinc.net"/>
    <s v="2bff27dc-ab14-4aed-b929-38261dd235f1"/>
    <s v="Critical"/>
    <s v="FIXED"/>
    <x v="0"/>
    <m/>
    <m/>
    <m/>
    <m/>
    <x v="0"/>
  </r>
  <r>
    <x v="0"/>
    <s v="2bff354a-fc54-438e-823a-ce62a59d8fad"/>
    <x v="0"/>
    <e v="#N/A"/>
    <e v="#N/A"/>
    <e v="#N/A"/>
    <s v="FIXED"/>
    <x v="0"/>
    <m/>
    <m/>
    <m/>
    <m/>
    <x v="0"/>
  </r>
  <r>
    <x v="0"/>
    <s v="2c0103dc-fb61-4947-8dc5-d9b5277c02a6"/>
    <x v="0"/>
    <e v="#N/A"/>
    <e v="#N/A"/>
    <e v="#N/A"/>
    <s v="FIXED"/>
    <x v="0"/>
    <m/>
    <m/>
    <m/>
    <m/>
    <x v="0"/>
  </r>
  <r>
    <x v="0"/>
    <s v="2c02579f-8886-4441-9afa-3574ce1d0075"/>
    <x v="0"/>
    <e v="#N/A"/>
    <e v="#N/A"/>
    <e v="#N/A"/>
    <s v="FIXED"/>
    <x v="0"/>
    <m/>
    <m/>
    <m/>
    <m/>
    <x v="0"/>
  </r>
  <r>
    <x v="0"/>
    <s v="2c03576a-3d2a-46b4-a151-33b6a240e2bc"/>
    <x v="0"/>
    <e v="#N/A"/>
    <e v="#N/A"/>
    <e v="#N/A"/>
    <s v="FIXED"/>
    <x v="0"/>
    <m/>
    <m/>
    <m/>
    <m/>
    <x v="0"/>
  </r>
  <r>
    <x v="7"/>
    <s v="2c03882f-6b54-4f54-8838-77e6a4ca7156"/>
    <x v="2"/>
    <s v="bpn-rosemoto-01"/>
    <s v="2c03882f-6b54-4f54-8838-77e6a4ca7156"/>
    <s v="High"/>
    <s v="ACTIVE"/>
    <x v="0"/>
    <m/>
    <m/>
    <m/>
    <m/>
    <x v="0"/>
  </r>
  <r>
    <x v="0"/>
    <s v="2c03c311-3301-4f82-bda9-d749b03ae6d0"/>
    <x v="0"/>
    <e v="#N/A"/>
    <e v="#N/A"/>
    <e v="#N/A"/>
    <s v="FIXED"/>
    <x v="0"/>
    <m/>
    <m/>
    <m/>
    <m/>
    <x v="0"/>
  </r>
  <r>
    <x v="0"/>
    <s v="2c042e51-bc6b-42ca-b35e-7a2f52537246"/>
    <x v="0"/>
    <e v="#N/A"/>
    <e v="#N/A"/>
    <e v="#N/A"/>
    <s v="FIXED"/>
    <x v="0"/>
    <m/>
    <m/>
    <m/>
    <m/>
    <x v="0"/>
  </r>
  <r>
    <x v="4"/>
    <s v="2c04b9fd-85ed-47ba-b1d1-1f049b15f047"/>
    <x v="0"/>
    <e v="#N/A"/>
    <e v="#N/A"/>
    <e v="#N/A"/>
    <s v="FIXED"/>
    <x v="0"/>
    <m/>
    <m/>
    <m/>
    <m/>
    <x v="0"/>
  </r>
  <r>
    <x v="0"/>
    <s v="2c059cc0-a643-4246-b922-c365ec99ef16"/>
    <x v="0"/>
    <e v="#N/A"/>
    <e v="#N/A"/>
    <e v="#N/A"/>
    <s v="FIXED"/>
    <x v="0"/>
    <m/>
    <m/>
    <m/>
    <m/>
    <x v="0"/>
  </r>
  <r>
    <x v="0"/>
    <s v="2c05f9b7-9ffa-42fe-85c9-8e3fab04ba64"/>
    <x v="0"/>
    <e v="#N/A"/>
    <e v="#N/A"/>
    <e v="#N/A"/>
    <s v="FIXED"/>
    <x v="0"/>
    <m/>
    <m/>
    <m/>
    <m/>
    <x v="0"/>
  </r>
  <r>
    <x v="0"/>
    <s v="2c075fa6-5206-4f6d-a47e-56ce1c4b8b56"/>
    <x v="0"/>
    <e v="#N/A"/>
    <e v="#N/A"/>
    <e v="#N/A"/>
    <s v="FIXED"/>
    <x v="0"/>
    <m/>
    <m/>
    <m/>
    <m/>
    <x v="0"/>
  </r>
  <r>
    <x v="7"/>
    <s v="2c09333c-0957-48e7-81e5-bd284da6d0cd"/>
    <x v="0"/>
    <e v="#N/A"/>
    <e v="#N/A"/>
    <e v="#N/A"/>
    <s v="FIXED"/>
    <x v="0"/>
    <m/>
    <m/>
    <m/>
    <m/>
    <x v="0"/>
  </r>
  <r>
    <x v="4"/>
    <s v="2c0a3be9-80d2-4468-80af-51fd26aeb1c2"/>
    <x v="0"/>
    <e v="#N/A"/>
    <e v="#N/A"/>
    <e v="#N/A"/>
    <s v="FIXED"/>
    <x v="0"/>
    <m/>
    <m/>
    <m/>
    <m/>
    <x v="0"/>
  </r>
  <r>
    <x v="0"/>
    <s v="2c0ab63a-76f4-4bf3-b217-17475827bb94"/>
    <x v="0"/>
    <e v="#N/A"/>
    <e v="#N/A"/>
    <e v="#N/A"/>
    <s v="FIXED"/>
    <x v="0"/>
    <m/>
    <m/>
    <m/>
    <m/>
    <x v="0"/>
  </r>
  <r>
    <x v="0"/>
    <s v="2c0b69da-2eb7-484d-ba14-145b26e331c0"/>
    <x v="0"/>
    <e v="#N/A"/>
    <e v="#N/A"/>
    <e v="#N/A"/>
    <s v="FIXED"/>
    <x v="0"/>
    <m/>
    <m/>
    <m/>
    <m/>
    <x v="0"/>
  </r>
  <r>
    <x v="7"/>
    <s v="2c0db899-5d5b-4962-8ff0-1d2d24bccf95"/>
    <x v="0"/>
    <e v="#N/A"/>
    <e v="#N/A"/>
    <e v="#N/A"/>
    <s v="FIXED"/>
    <x v="0"/>
    <m/>
    <m/>
    <m/>
    <m/>
    <x v="0"/>
  </r>
  <r>
    <x v="2"/>
    <s v="2c0dc1a8-6770-46e8-b1a3-216733bf3709"/>
    <x v="0"/>
    <e v="#N/A"/>
    <e v="#N/A"/>
    <e v="#N/A"/>
    <s v="FIXED"/>
    <x v="0"/>
    <m/>
    <m/>
    <m/>
    <m/>
    <x v="0"/>
  </r>
  <r>
    <x v="4"/>
    <s v="2c0f30fd-fae6-4854-8e93-10a4da5dab73"/>
    <x v="0"/>
    <s v="miambkoh2c6pl3l"/>
    <s v="2c0f30fd-fae6-4854-8e93-10a4da5dab73"/>
    <s v="Medium"/>
    <s v="FIXED"/>
    <x v="0"/>
    <m/>
    <m/>
    <m/>
    <m/>
    <x v="0"/>
  </r>
  <r>
    <x v="0"/>
    <s v="2c0f75e4-2ca1-459d-9af3-fb3b85ccfabb"/>
    <x v="0"/>
    <e v="#N/A"/>
    <e v="#N/A"/>
    <e v="#N/A"/>
    <s v="FIXED"/>
    <x v="0"/>
    <m/>
    <m/>
    <m/>
    <m/>
    <x v="0"/>
  </r>
  <r>
    <x v="0"/>
    <s v="2c10ff5d-f960-4488-b098-e65b34953395"/>
    <x v="0"/>
    <e v="#N/A"/>
    <e v="#N/A"/>
    <e v="#N/A"/>
    <s v="FIXED"/>
    <x v="0"/>
    <m/>
    <m/>
    <m/>
    <m/>
    <x v="0"/>
  </r>
  <r>
    <x v="0"/>
    <s v="2c121b8b-7684-4c4c-885c-84d800c81e9b"/>
    <x v="0"/>
    <e v="#N/A"/>
    <e v="#N/A"/>
    <e v="#N/A"/>
    <s v="FIXED"/>
    <x v="0"/>
    <m/>
    <m/>
    <m/>
    <m/>
    <x v="0"/>
  </r>
  <r>
    <x v="0"/>
    <s v="2c127dac-0c94-4432-9604-cb76c55fa188"/>
    <x v="0"/>
    <e v="#N/A"/>
    <e v="#N/A"/>
    <e v="#N/A"/>
    <s v="FIXED"/>
    <x v="0"/>
    <m/>
    <m/>
    <m/>
    <m/>
    <x v="0"/>
  </r>
  <r>
    <x v="6"/>
    <s v="2c1392f6-af04-4fb8-b511-fde12bf309c5"/>
    <x v="0"/>
    <e v="#N/A"/>
    <e v="#N/A"/>
    <e v="#N/A"/>
    <s v="FIXED"/>
    <x v="0"/>
    <m/>
    <m/>
    <m/>
    <m/>
    <x v="0"/>
  </r>
  <r>
    <x v="7"/>
    <s v="2c14c0a8-c0ed-48a3-b287-7c95a7fc5fdd"/>
    <x v="0"/>
    <e v="#N/A"/>
    <e v="#N/A"/>
    <e v="#N/A"/>
    <s v="FIXED"/>
    <x v="0"/>
    <m/>
    <m/>
    <m/>
    <m/>
    <x v="0"/>
  </r>
  <r>
    <x v="2"/>
    <s v="2c1542d0-9d43-42d0-9727-2a825e71de2f"/>
    <x v="2"/>
    <s v="bpn-roserrdb-01"/>
    <s v="2c1542d0-9d43-42d0-9727-2a825e71de2f"/>
    <s v="Critical"/>
    <s v="ACTIVE"/>
    <x v="0"/>
    <m/>
    <m/>
    <m/>
    <m/>
    <x v="0"/>
  </r>
  <r>
    <x v="0"/>
    <s v="2c1698fc-99c0-4713-8724-b727a553d42b"/>
    <x v="0"/>
    <s v="bdwybkoftmb7g3l.bpna.popularinc.net"/>
    <s v="2c1698fc-99c0-4713-8724-b727a553d42b"/>
    <s v="High"/>
    <s v="FIXED"/>
    <x v="0"/>
    <m/>
    <m/>
    <m/>
    <m/>
    <x v="0"/>
  </r>
  <r>
    <x v="7"/>
    <s v="2c16a345-dee1-4401-9525-fb6eafa0ef97"/>
    <x v="0"/>
    <e v="#N/A"/>
    <e v="#N/A"/>
    <e v="#N/A"/>
    <s v="FIXED"/>
    <x v="0"/>
    <m/>
    <m/>
    <m/>
    <m/>
    <x v="0"/>
  </r>
  <r>
    <x v="6"/>
    <s v="2c17b96a-5c01-437d-b8e3-10043a3257ae"/>
    <x v="0"/>
    <e v="#N/A"/>
    <e v="#N/A"/>
    <e v="#N/A"/>
    <s v="FIXED"/>
    <x v="0"/>
    <m/>
    <m/>
    <m/>
    <m/>
    <x v="0"/>
  </r>
  <r>
    <x v="0"/>
    <s v="2c183c08-8ee5-4b54-979f-2aa943b607c3"/>
    <x v="0"/>
    <e v="#N/A"/>
    <e v="#N/A"/>
    <e v="#N/A"/>
    <s v="FIXED"/>
    <x v="0"/>
    <m/>
    <m/>
    <m/>
    <m/>
    <x v="0"/>
  </r>
  <r>
    <x v="0"/>
    <s v="2c1a746d-f013-49b9-a321-b22f5500b1f1"/>
    <x v="0"/>
    <e v="#N/A"/>
    <e v="#N/A"/>
    <e v="#N/A"/>
    <s v="FIXED"/>
    <x v="0"/>
    <m/>
    <m/>
    <m/>
    <m/>
    <x v="0"/>
  </r>
  <r>
    <x v="0"/>
    <s v="2c1bd59d-14f1-466b-98f7-01895b2bb89d"/>
    <x v="0"/>
    <e v="#N/A"/>
    <e v="#N/A"/>
    <e v="#N/A"/>
    <s v="FIXED"/>
    <x v="0"/>
    <m/>
    <m/>
    <m/>
    <m/>
    <x v="0"/>
  </r>
  <r>
    <x v="0"/>
    <s v="2c1d1b3e-f9e6-4a71-a481-573d5b49c85e"/>
    <x v="0"/>
    <e v="#N/A"/>
    <e v="#N/A"/>
    <e v="#N/A"/>
    <s v="FIXED"/>
    <x v="0"/>
    <m/>
    <m/>
    <m/>
    <m/>
    <x v="0"/>
  </r>
  <r>
    <x v="0"/>
    <s v="2c1d96aa-4171-4589-a3e6-1ac41c9154d2"/>
    <x v="0"/>
    <e v="#N/A"/>
    <e v="#N/A"/>
    <e v="#N/A"/>
    <s v="FIXED"/>
    <x v="0"/>
    <m/>
    <m/>
    <m/>
    <m/>
    <x v="0"/>
  </r>
  <r>
    <x v="4"/>
    <s v="2c1e3f0e-6975-4cff-8b84-030e5b71e714"/>
    <x v="0"/>
    <e v="#N/A"/>
    <e v="#N/A"/>
    <e v="#N/A"/>
    <s v="FIXED"/>
    <x v="0"/>
    <m/>
    <m/>
    <m/>
    <m/>
    <x v="0"/>
  </r>
  <r>
    <x v="0"/>
    <s v="2c1eb8b8-af71-4336-9a7a-c219726235f8"/>
    <x v="0"/>
    <e v="#N/A"/>
    <e v="#N/A"/>
    <e v="#N/A"/>
    <s v="FIXED"/>
    <x v="0"/>
    <m/>
    <m/>
    <m/>
    <m/>
    <x v="0"/>
  </r>
  <r>
    <x v="0"/>
    <s v="2c2001aa-e7dc-4bd4-a802-9c00ab700d52"/>
    <x v="0"/>
    <e v="#N/A"/>
    <e v="#N/A"/>
    <e v="#N/A"/>
    <s v="FIXED"/>
    <x v="0"/>
    <m/>
    <m/>
    <m/>
    <m/>
    <x v="0"/>
  </r>
  <r>
    <x v="5"/>
    <s v="2c209221-0938-425e-91f2-b757e55d50ac"/>
    <x v="0"/>
    <e v="#N/A"/>
    <e v="#N/A"/>
    <e v="#N/A"/>
    <s v="FIXED"/>
    <x v="0"/>
    <m/>
    <m/>
    <m/>
    <m/>
    <x v="0"/>
  </r>
  <r>
    <x v="1"/>
    <s v="2c211b89-4e5f-4c2c-981a-583bc8be9001"/>
    <x v="2"/>
    <s v="bpn-rosetest-01"/>
    <s v="2c211b89-4e5f-4c2c-981a-583bc8be9001"/>
    <s v="High"/>
    <s v="ACTIVE"/>
    <x v="0"/>
    <m/>
    <m/>
    <m/>
    <m/>
    <x v="0"/>
  </r>
  <r>
    <x v="0"/>
    <s v="2c2127a2-867a-4108-b029-c09538afe1c0"/>
    <x v="1"/>
    <e v="#N/A"/>
    <e v="#N/A"/>
    <e v="#N/A"/>
    <s v="RESURFACED"/>
    <x v="0"/>
    <m/>
    <m/>
    <m/>
    <m/>
    <x v="0"/>
  </r>
  <r>
    <x v="1"/>
    <s v="2c224f24-3a91-4955-8718-d5b645637643"/>
    <x v="0"/>
    <e v="#N/A"/>
    <e v="#N/A"/>
    <e v="#N/A"/>
    <s v="FIXED"/>
    <x v="0"/>
    <m/>
    <m/>
    <m/>
    <m/>
    <x v="0"/>
  </r>
  <r>
    <x v="0"/>
    <s v="2c227994-39ab-4a72-9126-ec00f90049ff"/>
    <x v="0"/>
    <e v="#N/A"/>
    <e v="#N/A"/>
    <e v="#N/A"/>
    <s v="FIXED"/>
    <x v="0"/>
    <m/>
    <m/>
    <m/>
    <m/>
    <x v="0"/>
  </r>
  <r>
    <x v="0"/>
    <s v="2c23335b-d105-4d0c-a23f-f742f35745b2"/>
    <x v="0"/>
    <e v="#N/A"/>
    <e v="#N/A"/>
    <e v="#N/A"/>
    <s v="FIXED"/>
    <x v="0"/>
    <m/>
    <m/>
    <m/>
    <m/>
    <x v="0"/>
  </r>
  <r>
    <x v="0"/>
    <s v="2c238c76-b3b2-4eef-9d60-a7e9aa08e1c4"/>
    <x v="0"/>
    <e v="#N/A"/>
    <e v="#N/A"/>
    <e v="#N/A"/>
    <s v="FIXED"/>
    <x v="0"/>
    <m/>
    <m/>
    <m/>
    <m/>
    <x v="0"/>
  </r>
  <r>
    <x v="4"/>
    <s v="2c23a870-cba5-4faf-9423-40bace018efe"/>
    <x v="0"/>
    <e v="#N/A"/>
    <e v="#N/A"/>
    <e v="#N/A"/>
    <s v="FIXED"/>
    <x v="0"/>
    <m/>
    <m/>
    <m/>
    <m/>
    <x v="0"/>
  </r>
  <r>
    <x v="0"/>
    <s v="2c23feac-5c30-456b-b4c0-567a95f897ff"/>
    <x v="0"/>
    <e v="#N/A"/>
    <e v="#N/A"/>
    <e v="#N/A"/>
    <s v="FIXED"/>
    <x v="0"/>
    <m/>
    <m/>
    <m/>
    <m/>
    <x v="0"/>
  </r>
  <r>
    <x v="2"/>
    <s v="2c241a95-075a-48ec-9a35-fb063484a45f"/>
    <x v="0"/>
    <e v="#N/A"/>
    <e v="#N/A"/>
    <e v="#N/A"/>
    <s v="FIXED"/>
    <x v="0"/>
    <m/>
    <m/>
    <m/>
    <m/>
    <x v="0"/>
  </r>
  <r>
    <x v="0"/>
    <s v="2c253859-8dde-4f9f-93b9-d8389a2352b2"/>
    <x v="0"/>
    <e v="#N/A"/>
    <e v="#N/A"/>
    <e v="#N/A"/>
    <s v="FIXED"/>
    <x v="0"/>
    <m/>
    <m/>
    <m/>
    <m/>
    <x v="0"/>
  </r>
  <r>
    <x v="0"/>
    <s v="2c2565b8-82f6-4e86-b9ff-41d7c9333b79"/>
    <x v="0"/>
    <e v="#N/A"/>
    <e v="#N/A"/>
    <e v="#N/A"/>
    <s v="FIXED"/>
    <x v="0"/>
    <m/>
    <m/>
    <m/>
    <m/>
    <x v="0"/>
  </r>
  <r>
    <x v="10"/>
    <s v="2c25f094-2c3d-44cf-b99d-a1e550cf5429"/>
    <x v="0"/>
    <e v="#N/A"/>
    <e v="#N/A"/>
    <e v="#N/A"/>
    <s v="FIXED"/>
    <x v="0"/>
    <m/>
    <m/>
    <m/>
    <m/>
    <x v="0"/>
  </r>
  <r>
    <x v="2"/>
    <s v="2c26c946-80fe-416a-a74f-5184fb539b5d"/>
    <x v="0"/>
    <e v="#N/A"/>
    <e v="#N/A"/>
    <e v="#N/A"/>
    <s v="FIXED"/>
    <x v="0"/>
    <m/>
    <m/>
    <m/>
    <m/>
    <x v="0"/>
  </r>
  <r>
    <x v="9"/>
    <s v="2c27202e-ec84-449f-ba10-f21609686c3b"/>
    <x v="3"/>
    <e v="#N/A"/>
    <e v="#N/A"/>
    <e v="#N/A"/>
    <s v="NEW"/>
    <x v="0"/>
    <m/>
    <m/>
    <m/>
    <m/>
    <x v="0"/>
  </r>
  <r>
    <x v="0"/>
    <s v="2c277c54-bfe4-4ec5-950e-343bb1cadf6c"/>
    <x v="0"/>
    <s v="0032bkofzzz633l.bpna.popularinc.net"/>
    <s v="2c277c54-bfe4-4ec5-950e-343bb1cadf6c"/>
    <s v="Critical"/>
    <s v="FIXED"/>
    <x v="0"/>
    <m/>
    <m/>
    <m/>
    <m/>
    <x v="0"/>
  </r>
  <r>
    <x v="0"/>
    <s v="2c27c043-0c8d-4362-bc34-d7b6919419eb"/>
    <x v="0"/>
    <s v="miambko8ld09y2l.bpna.popularinc.net"/>
    <s v="2c27c043-0c8d-4362-bc34-d7b6919419eb"/>
    <s v="Critical"/>
    <s v="FIXED"/>
    <x v="0"/>
    <m/>
    <m/>
    <m/>
    <m/>
    <x v="0"/>
  </r>
  <r>
    <x v="0"/>
    <s v="2c27e362-ce99-4425-b527-466c3289d86d"/>
    <x v="0"/>
    <e v="#N/A"/>
    <e v="#N/A"/>
    <e v="#N/A"/>
    <s v="FIXED"/>
    <x v="0"/>
    <m/>
    <m/>
    <m/>
    <m/>
    <x v="0"/>
  </r>
  <r>
    <x v="0"/>
    <s v="2c28b021-5a50-414c-995b-d58e50444580"/>
    <x v="0"/>
    <e v="#N/A"/>
    <e v="#N/A"/>
    <e v="#N/A"/>
    <s v="FIXED"/>
    <x v="0"/>
    <m/>
    <m/>
    <m/>
    <m/>
    <x v="0"/>
  </r>
  <r>
    <x v="0"/>
    <s v="2c29998d-f591-4b7d-a944-1debe41840b4"/>
    <x v="0"/>
    <e v="#N/A"/>
    <e v="#N/A"/>
    <e v="#N/A"/>
    <s v="FIXED"/>
    <x v="0"/>
    <m/>
    <m/>
    <m/>
    <m/>
    <x v="0"/>
  </r>
  <r>
    <x v="0"/>
    <s v="2c29c41f-6c97-487d-8b03-c44c7ef3f9c7"/>
    <x v="0"/>
    <e v="#N/A"/>
    <e v="#N/A"/>
    <e v="#N/A"/>
    <s v="FIXED"/>
    <x v="0"/>
    <m/>
    <m/>
    <m/>
    <m/>
    <x v="0"/>
  </r>
  <r>
    <x v="0"/>
    <s v="2c2a3f7a-b34d-4bd6-b47e-d4396c3780cb"/>
    <x v="0"/>
    <e v="#N/A"/>
    <e v="#N/A"/>
    <e v="#N/A"/>
    <s v="FIXED"/>
    <x v="0"/>
    <m/>
    <m/>
    <m/>
    <m/>
    <x v="0"/>
  </r>
  <r>
    <x v="1"/>
    <s v="2c2adabc-0e09-4739-be0b-4f3fa1b8378b"/>
    <x v="2"/>
    <s v="bpn-0001bp-01"/>
    <s v="2c2adabc-0e09-4739-be0b-4f3fa1b8378b"/>
    <s v="Medium"/>
    <s v="ACTIVE"/>
    <x v="0"/>
    <m/>
    <m/>
    <m/>
    <m/>
    <x v="0"/>
  </r>
  <r>
    <x v="2"/>
    <s v="2c2ba6a9-b098-4cbb-8706-72de6839079c"/>
    <x v="1"/>
    <e v="#N/A"/>
    <e v="#N/A"/>
    <e v="#N/A"/>
    <s v="RESURFACED"/>
    <x v="0"/>
    <m/>
    <m/>
    <m/>
    <m/>
    <x v="0"/>
  </r>
  <r>
    <x v="0"/>
    <s v="2c2c36f3-7abc-4f05-837a-d94e9da99241"/>
    <x v="0"/>
    <e v="#N/A"/>
    <e v="#N/A"/>
    <e v="#N/A"/>
    <s v="FIXED"/>
    <x v="0"/>
    <m/>
    <m/>
    <m/>
    <m/>
    <x v="0"/>
  </r>
  <r>
    <x v="0"/>
    <s v="2c2c419b-0542-4081-88ff-a2f852d7be01"/>
    <x v="1"/>
    <s v="bdwybko2nrm3g2l.bpna.popularinc.net"/>
    <s v="2c2c419b-0542-4081-88ff-a2f852d7be01"/>
    <s v="High"/>
    <s v="RESURFACED"/>
    <x v="0"/>
    <m/>
    <m/>
    <m/>
    <m/>
    <x v="0"/>
  </r>
  <r>
    <x v="0"/>
    <s v="2c2c7dcd-0577-49dd-b45e-79fde8be5e9a"/>
    <x v="0"/>
    <e v="#N/A"/>
    <e v="#N/A"/>
    <e v="#N/A"/>
    <s v="FIXED"/>
    <x v="0"/>
    <m/>
    <m/>
    <m/>
    <m/>
    <x v="0"/>
  </r>
  <r>
    <x v="0"/>
    <s v="2c2c9aad-4099-4543-ae98-c8f957055456"/>
    <x v="0"/>
    <e v="#N/A"/>
    <e v="#N/A"/>
    <e v="#N/A"/>
    <s v="FIXED"/>
    <x v="0"/>
    <m/>
    <m/>
    <m/>
    <m/>
    <x v="0"/>
  </r>
  <r>
    <x v="0"/>
    <s v="2c2cb73a-c8bd-44fb-8ecd-83ac5e600020"/>
    <x v="0"/>
    <e v="#N/A"/>
    <e v="#N/A"/>
    <e v="#N/A"/>
    <s v="FIXED"/>
    <x v="0"/>
    <m/>
    <m/>
    <m/>
    <m/>
    <x v="0"/>
  </r>
  <r>
    <x v="2"/>
    <s v="2c2e3c93-aeac-4f7d-9191-a3551c38a0db"/>
    <x v="0"/>
    <e v="#N/A"/>
    <e v="#N/A"/>
    <e v="#N/A"/>
    <s v="FIXED"/>
    <x v="0"/>
    <m/>
    <m/>
    <m/>
    <m/>
    <x v="0"/>
  </r>
  <r>
    <x v="0"/>
    <s v="2c2e8a82-9a30-4e6b-ab3a-166780a8b653"/>
    <x v="0"/>
    <e v="#N/A"/>
    <e v="#N/A"/>
    <e v="#N/A"/>
    <s v="FIXED"/>
    <x v="0"/>
    <m/>
    <m/>
    <m/>
    <m/>
    <x v="0"/>
  </r>
  <r>
    <x v="1"/>
    <s v="2c2f3d29-ee4d-4677-b138-4db4b55e9309"/>
    <x v="0"/>
    <e v="#N/A"/>
    <e v="#N/A"/>
    <e v="#N/A"/>
    <s v="FIXED"/>
    <x v="0"/>
    <m/>
    <m/>
    <m/>
    <m/>
    <x v="0"/>
  </r>
  <r>
    <x v="11"/>
    <s v="2c2f86d0-04b7-494c-a761-0ea48ad049ff"/>
    <x v="0"/>
    <e v="#N/A"/>
    <e v="#N/A"/>
    <e v="#N/A"/>
    <s v="FIXED"/>
    <x v="0"/>
    <m/>
    <m/>
    <m/>
    <m/>
    <x v="0"/>
  </r>
  <r>
    <x v="0"/>
    <s v="2c3059d3-0f5a-49d0-b78f-8b1fb30ae7a9"/>
    <x v="0"/>
    <e v="#N/A"/>
    <e v="#N/A"/>
    <e v="#N/A"/>
    <s v="FIXED"/>
    <x v="0"/>
    <m/>
    <m/>
    <m/>
    <m/>
    <x v="0"/>
  </r>
  <r>
    <x v="0"/>
    <s v="2c30d06d-9e0e-46f0-9ed6-f973e187665b"/>
    <x v="0"/>
    <e v="#N/A"/>
    <e v="#N/A"/>
    <e v="#N/A"/>
    <s v="FIXED"/>
    <x v="0"/>
    <m/>
    <m/>
    <m/>
    <m/>
    <x v="0"/>
  </r>
  <r>
    <x v="0"/>
    <s v="2c33edf2-030b-4a55-8874-d2b22b966854"/>
    <x v="0"/>
    <s v="0006bcp3xrknd2d.bpna.popularinc.net"/>
    <s v="2c33edf2-030b-4a55-8874-d2b22b966854"/>
    <s v="Critical"/>
    <s v="FIXED"/>
    <x v="0"/>
    <m/>
    <m/>
    <m/>
    <m/>
    <x v="0"/>
  </r>
  <r>
    <x v="0"/>
    <s v="2c33f9d9-cf2b-4d4e-ad0e-a021cf475b3f"/>
    <x v="0"/>
    <e v="#N/A"/>
    <e v="#N/A"/>
    <e v="#N/A"/>
    <s v="FIXED"/>
    <x v="0"/>
    <m/>
    <m/>
    <m/>
    <m/>
    <x v="0"/>
  </r>
  <r>
    <x v="0"/>
    <s v="2c34c2ba-2032-4287-be2b-9783b74f97fe"/>
    <x v="0"/>
    <s v="miambko9s5gp73l.bpna.popularinc.net"/>
    <s v="2c34c2ba-2032-4287-be2b-9783b74f97fe"/>
    <s v="Critical"/>
    <s v="FIXED"/>
    <x v="0"/>
    <m/>
    <m/>
    <m/>
    <m/>
    <x v="0"/>
  </r>
  <r>
    <x v="0"/>
    <s v="2c34ea60-8828-4b33-a29a-781399e9f522"/>
    <x v="0"/>
    <e v="#N/A"/>
    <e v="#N/A"/>
    <e v="#N/A"/>
    <s v="FIXED"/>
    <x v="0"/>
    <m/>
    <m/>
    <m/>
    <m/>
    <x v="0"/>
  </r>
  <r>
    <x v="2"/>
    <s v="2c352926-613c-4452-a07f-f72be135f50c"/>
    <x v="0"/>
    <s v="bpn-roseclts-04"/>
    <s v="2c352926-613c-4452-a07f-f72be135f50c"/>
    <s v="High"/>
    <s v="FIXED"/>
    <x v="0"/>
    <m/>
    <m/>
    <m/>
    <m/>
    <x v="0"/>
  </r>
  <r>
    <x v="0"/>
    <s v="2c35d8a4-868c-4159-adab-177c0a4e213e"/>
    <x v="1"/>
    <s v="0031brn8501sd2d.bpna.popularinc.net"/>
    <s v="2c35d8a4-868c-4159-adab-177c0a4e213e"/>
    <s v="High"/>
    <s v="RESURFACED"/>
    <x v="0"/>
    <m/>
    <m/>
    <m/>
    <m/>
    <x v="0"/>
  </r>
  <r>
    <x v="0"/>
    <s v="2c360e15-c7ba-464f-8504-9349698c9889"/>
    <x v="1"/>
    <s v="miambko74c6pl3l"/>
    <s v="2c360e15-c7ba-464f-8504-9349698c9889"/>
    <s v="Medium"/>
    <s v="RESURFACED"/>
    <x v="0"/>
    <m/>
    <m/>
    <m/>
    <m/>
    <x v="0"/>
  </r>
  <r>
    <x v="0"/>
    <s v="2c36973d-4e4e-48fb-a465-66e7f303201d"/>
    <x v="0"/>
    <e v="#N/A"/>
    <e v="#N/A"/>
    <e v="#N/A"/>
    <s v="FIXED"/>
    <x v="0"/>
    <m/>
    <m/>
    <m/>
    <m/>
    <x v="0"/>
  </r>
  <r>
    <x v="4"/>
    <s v="2c37388a-90d2-4338-b830-c2b6aa406032"/>
    <x v="0"/>
    <e v="#N/A"/>
    <e v="#N/A"/>
    <e v="#N/A"/>
    <s v="FIXED"/>
    <x v="0"/>
    <m/>
    <m/>
    <m/>
    <m/>
    <x v="0"/>
  </r>
  <r>
    <x v="0"/>
    <s v="2c373e56-750f-4285-ab35-63c583804bb8"/>
    <x v="0"/>
    <e v="#N/A"/>
    <e v="#N/A"/>
    <e v="#N/A"/>
    <s v="FIXED"/>
    <x v="0"/>
    <m/>
    <m/>
    <m/>
    <m/>
    <x v="0"/>
  </r>
  <r>
    <x v="0"/>
    <s v="2c3881b9-a08d-44bc-9f5c-5297d9d202ec"/>
    <x v="0"/>
    <e v="#N/A"/>
    <e v="#N/A"/>
    <e v="#N/A"/>
    <s v="FIXED"/>
    <x v="0"/>
    <m/>
    <m/>
    <m/>
    <m/>
    <x v="0"/>
  </r>
  <r>
    <x v="0"/>
    <s v="2c38ebdd-8c2c-4c67-8d8c-129b0109cbfb"/>
    <x v="0"/>
    <e v="#N/A"/>
    <e v="#N/A"/>
    <e v="#N/A"/>
    <s v="FIXED"/>
    <x v="0"/>
    <m/>
    <m/>
    <m/>
    <m/>
    <x v="0"/>
  </r>
  <r>
    <x v="0"/>
    <s v="2c393068-dc7b-4046-84db-55059c689315"/>
    <x v="0"/>
    <e v="#N/A"/>
    <e v="#N/A"/>
    <e v="#N/A"/>
    <s v="FIXED"/>
    <x v="0"/>
    <m/>
    <m/>
    <m/>
    <m/>
    <x v="0"/>
  </r>
  <r>
    <x v="0"/>
    <s v="2c3a44dc-3963-41ec-ab5e-1665b2a6c0c8"/>
    <x v="0"/>
    <e v="#N/A"/>
    <e v="#N/A"/>
    <e v="#N/A"/>
    <s v="FIXED"/>
    <x v="0"/>
    <m/>
    <m/>
    <m/>
    <m/>
    <x v="0"/>
  </r>
  <r>
    <x v="0"/>
    <s v="2c41dd8a-bac3-440f-a904-b256ee85de02"/>
    <x v="0"/>
    <e v="#N/A"/>
    <e v="#N/A"/>
    <e v="#N/A"/>
    <s v="FIXED"/>
    <x v="0"/>
    <m/>
    <m/>
    <m/>
    <m/>
    <x v="0"/>
  </r>
  <r>
    <x v="0"/>
    <s v="2c427e66-0480-44f3-b6bc-2b95681dfb72"/>
    <x v="0"/>
    <e v="#N/A"/>
    <e v="#N/A"/>
    <e v="#N/A"/>
    <s v="FIXED"/>
    <x v="0"/>
    <m/>
    <m/>
    <m/>
    <m/>
    <x v="0"/>
  </r>
  <r>
    <x v="0"/>
    <s v="2c428337-a2b9-4a7f-b2db-a507e8daa99b"/>
    <x v="0"/>
    <e v="#N/A"/>
    <e v="#N/A"/>
    <e v="#N/A"/>
    <s v="FIXED"/>
    <x v="0"/>
    <m/>
    <m/>
    <m/>
    <m/>
    <x v="0"/>
  </r>
  <r>
    <x v="0"/>
    <s v="2c4337df-909e-4756-b705-deb645c2e924"/>
    <x v="0"/>
    <e v="#N/A"/>
    <e v="#N/A"/>
    <e v="#N/A"/>
    <s v="FIXED"/>
    <x v="0"/>
    <m/>
    <m/>
    <m/>
    <m/>
    <x v="0"/>
  </r>
  <r>
    <x v="0"/>
    <s v="2c435eff-ba26-43ea-a458-cfe9150cec09"/>
    <x v="0"/>
    <e v="#N/A"/>
    <e v="#N/A"/>
    <e v="#N/A"/>
    <s v="FIXED"/>
    <x v="0"/>
    <m/>
    <m/>
    <m/>
    <m/>
    <x v="0"/>
  </r>
  <r>
    <x v="0"/>
    <s v="2c455760-927d-43d6-a9de-6682fc3c15da"/>
    <x v="0"/>
    <e v="#N/A"/>
    <e v="#N/A"/>
    <e v="#N/A"/>
    <s v="FIXED"/>
    <x v="0"/>
    <m/>
    <m/>
    <m/>
    <m/>
    <x v="0"/>
  </r>
  <r>
    <x v="4"/>
    <s v="2c455876-5d73-49b3-9c49-74b02228378d"/>
    <x v="0"/>
    <e v="#N/A"/>
    <e v="#N/A"/>
    <e v="#N/A"/>
    <s v="FIXED"/>
    <x v="0"/>
    <m/>
    <m/>
    <m/>
    <m/>
    <x v="0"/>
  </r>
  <r>
    <x v="0"/>
    <s v="2c467687-606e-4dbe-ab6c-97d0ec573ed4"/>
    <x v="0"/>
    <e v="#N/A"/>
    <e v="#N/A"/>
    <e v="#N/A"/>
    <s v="FIXED"/>
    <x v="0"/>
    <m/>
    <m/>
    <m/>
    <m/>
    <x v="0"/>
  </r>
  <r>
    <x v="0"/>
    <s v="2c47da6d-b3d8-4c1c-bc9b-b021036d9c8a"/>
    <x v="0"/>
    <e v="#N/A"/>
    <e v="#N/A"/>
    <e v="#N/A"/>
    <s v="FIXED"/>
    <x v="0"/>
    <m/>
    <m/>
    <m/>
    <m/>
    <x v="0"/>
  </r>
  <r>
    <x v="2"/>
    <s v="2c48a463-0af4-432b-9a7b-146ee2c874e2"/>
    <x v="3"/>
    <e v="#N/A"/>
    <e v="#N/A"/>
    <e v="#N/A"/>
    <s v="NEW"/>
    <x v="0"/>
    <m/>
    <m/>
    <m/>
    <m/>
    <x v="0"/>
  </r>
  <r>
    <x v="5"/>
    <s v="2c49585e-b936-4fbb-9e68-bb43d6a9d67a"/>
    <x v="1"/>
    <s v="bpn-rosedvdb-04"/>
    <s v="2c49585e-b936-4fbb-9e68-bb43d6a9d67a"/>
    <s v="Medium"/>
    <s v="RESURFACED"/>
    <x v="0"/>
    <m/>
    <m/>
    <m/>
    <m/>
    <x v="0"/>
  </r>
  <r>
    <x v="0"/>
    <s v="2c4a3292-a06f-44c1-bf8b-c9f9800dc226"/>
    <x v="0"/>
    <e v="#N/A"/>
    <e v="#N/A"/>
    <e v="#N/A"/>
    <s v="FIXED"/>
    <x v="0"/>
    <m/>
    <m/>
    <m/>
    <m/>
    <x v="0"/>
  </r>
  <r>
    <x v="7"/>
    <s v="2c4cc939-a4f9-47b5-bbe2-2f443913f22a"/>
    <x v="0"/>
    <e v="#N/A"/>
    <e v="#N/A"/>
    <e v="#N/A"/>
    <s v="FIXED"/>
    <x v="0"/>
    <m/>
    <m/>
    <m/>
    <m/>
    <x v="0"/>
  </r>
  <r>
    <x v="0"/>
    <s v="2c4ce89a-722a-4670-9a90-e73b7ba47dcb"/>
    <x v="0"/>
    <e v="#N/A"/>
    <e v="#N/A"/>
    <e v="#N/A"/>
    <s v="FIXED"/>
    <x v="0"/>
    <m/>
    <m/>
    <m/>
    <m/>
    <x v="0"/>
  </r>
  <r>
    <x v="6"/>
    <s v="2c4d0c21-16b7-45df-80aa-c8444868f8a3"/>
    <x v="0"/>
    <e v="#N/A"/>
    <e v="#N/A"/>
    <e v="#N/A"/>
    <s v="FIXED"/>
    <x v="0"/>
    <m/>
    <m/>
    <m/>
    <m/>
    <x v="0"/>
  </r>
  <r>
    <x v="0"/>
    <s v="2c4e8e67-8e85-4a9a-b018-f9cc9817abb1"/>
    <x v="0"/>
    <e v="#N/A"/>
    <e v="#N/A"/>
    <e v="#N/A"/>
    <s v="FIXED"/>
    <x v="0"/>
    <m/>
    <m/>
    <m/>
    <m/>
    <x v="0"/>
  </r>
  <r>
    <x v="0"/>
    <s v="2c4ee8ba-94ee-41ae-822e-344bfa0c8442"/>
    <x v="0"/>
    <e v="#N/A"/>
    <e v="#N/A"/>
    <e v="#N/A"/>
    <s v="FIXED"/>
    <x v="0"/>
    <m/>
    <m/>
    <m/>
    <m/>
    <x v="0"/>
  </r>
  <r>
    <x v="1"/>
    <s v="2c4fac83-0f0a-45e9-951e-40bbb62c6345"/>
    <x v="0"/>
    <e v="#N/A"/>
    <e v="#N/A"/>
    <e v="#N/A"/>
    <s v="FIXED"/>
    <x v="0"/>
    <m/>
    <m/>
    <m/>
    <m/>
    <x v="0"/>
  </r>
  <r>
    <x v="0"/>
    <s v="2c510056-c7b8-448d-9315-c43d1f9ca37c"/>
    <x v="0"/>
    <e v="#N/A"/>
    <e v="#N/A"/>
    <e v="#N/A"/>
    <s v="FIXED"/>
    <x v="0"/>
    <m/>
    <m/>
    <m/>
    <m/>
    <x v="0"/>
  </r>
  <r>
    <x v="0"/>
    <s v="2c5147d1-b77b-4362-be08-686801084684"/>
    <x v="0"/>
    <e v="#N/A"/>
    <e v="#N/A"/>
    <e v="#N/A"/>
    <s v="FIXED"/>
    <x v="0"/>
    <m/>
    <m/>
    <m/>
    <m/>
    <x v="0"/>
  </r>
  <r>
    <x v="0"/>
    <s v="2c515f23-c5b6-4432-ac02-8d8dddf36996"/>
    <x v="0"/>
    <e v="#N/A"/>
    <e v="#N/A"/>
    <e v="#N/A"/>
    <s v="FIXED"/>
    <x v="0"/>
    <m/>
    <m/>
    <m/>
    <m/>
    <x v="0"/>
  </r>
  <r>
    <x v="6"/>
    <s v="2c52a97c-d70b-4b21-8fc8-b9b9164cf4bd"/>
    <x v="2"/>
    <s v="bpn-rosetecm-05"/>
    <s v="2c52a97c-d70b-4b21-8fc8-b9b9164cf4bd"/>
    <s v="Medium"/>
    <s v="ACTIVE"/>
    <x v="0"/>
    <m/>
    <m/>
    <m/>
    <m/>
    <x v="0"/>
  </r>
  <r>
    <x v="0"/>
    <s v="2c54b6fb-efdc-499c-8f2d-489abeff3fbc"/>
    <x v="0"/>
    <e v="#N/A"/>
    <e v="#N/A"/>
    <e v="#N/A"/>
    <s v="FIXED"/>
    <x v="0"/>
    <m/>
    <m/>
    <m/>
    <m/>
    <x v="0"/>
  </r>
  <r>
    <x v="0"/>
    <s v="2c54e528-2ea8-41c7-851f-5e1745f596b5"/>
    <x v="0"/>
    <e v="#N/A"/>
    <e v="#N/A"/>
    <e v="#N/A"/>
    <s v="FIXED"/>
    <x v="0"/>
    <m/>
    <m/>
    <m/>
    <m/>
    <x v="0"/>
  </r>
  <r>
    <x v="11"/>
    <s v="2c559733-8132-4b2a-8bc3-d0c83414578a"/>
    <x v="0"/>
    <e v="#N/A"/>
    <e v="#N/A"/>
    <e v="#N/A"/>
    <s v="FIXED"/>
    <x v="0"/>
    <m/>
    <m/>
    <m/>
    <m/>
    <x v="0"/>
  </r>
  <r>
    <x v="2"/>
    <s v="2c56f013-73e0-4fce-9e05-abe00c7e6d36"/>
    <x v="0"/>
    <e v="#N/A"/>
    <e v="#N/A"/>
    <e v="#N/A"/>
    <s v="FIXED"/>
    <x v="0"/>
    <m/>
    <m/>
    <m/>
    <m/>
    <x v="0"/>
  </r>
  <r>
    <x v="0"/>
    <s v="2c56fec9-9752-45d9-a02d-3063af361c8e"/>
    <x v="0"/>
    <s v="0066brn21fmnd2d.bpna.popularinc.net"/>
    <s v="2c56fec9-9752-45d9-a02d-3063af361c8e"/>
    <s v="Critical"/>
    <s v="FIXED"/>
    <x v="0"/>
    <m/>
    <m/>
    <m/>
    <m/>
    <x v="0"/>
  </r>
  <r>
    <x v="0"/>
    <s v="2c58a2c9-75ec-4f69-99df-6908380bf5a8"/>
    <x v="0"/>
    <e v="#N/A"/>
    <e v="#N/A"/>
    <e v="#N/A"/>
    <s v="FIXED"/>
    <x v="0"/>
    <m/>
    <m/>
    <m/>
    <m/>
    <x v="0"/>
  </r>
  <r>
    <x v="0"/>
    <s v="2c59064e-afcb-4b9a-a93d-aa815d94f213"/>
    <x v="0"/>
    <e v="#N/A"/>
    <e v="#N/A"/>
    <e v="#N/A"/>
    <s v="FIXED"/>
    <x v="0"/>
    <m/>
    <m/>
    <m/>
    <m/>
    <x v="0"/>
  </r>
  <r>
    <x v="0"/>
    <s v="2c59598a-e3d1-4e9c-af8f-4b4521f2cf2d"/>
    <x v="0"/>
    <e v="#N/A"/>
    <e v="#N/A"/>
    <e v="#N/A"/>
    <s v="FIXED"/>
    <x v="0"/>
    <m/>
    <m/>
    <m/>
    <m/>
    <x v="0"/>
  </r>
  <r>
    <x v="0"/>
    <s v="2c5a48be-d6a2-42d8-aa67-d15b62bb2038"/>
    <x v="0"/>
    <e v="#N/A"/>
    <e v="#N/A"/>
    <e v="#N/A"/>
    <s v="FIXED"/>
    <x v="0"/>
    <m/>
    <m/>
    <m/>
    <m/>
    <x v="0"/>
  </r>
  <r>
    <x v="0"/>
    <s v="2c5b933b-779e-4334-8d78-9f94126b48a5"/>
    <x v="0"/>
    <e v="#N/A"/>
    <e v="#N/A"/>
    <e v="#N/A"/>
    <s v="FIXED"/>
    <x v="0"/>
    <m/>
    <m/>
    <m/>
    <m/>
    <x v="0"/>
  </r>
  <r>
    <x v="0"/>
    <s v="2c5be094-bbe3-4481-8e27-fc561a509046"/>
    <x v="0"/>
    <e v="#N/A"/>
    <e v="#N/A"/>
    <e v="#N/A"/>
    <s v="FIXED"/>
    <x v="0"/>
    <m/>
    <m/>
    <m/>
    <m/>
    <x v="0"/>
  </r>
  <r>
    <x v="6"/>
    <s v="2c5daf99-c9c1-47c4-b9e0-274d65732ec8"/>
    <x v="2"/>
    <s v="bpn-rosepvws-03"/>
    <s v="2c5daf99-c9c1-47c4-b9e0-274d65732ec8"/>
    <s v="High"/>
    <s v="ACTIVE"/>
    <x v="0"/>
    <m/>
    <m/>
    <m/>
    <m/>
    <x v="0"/>
  </r>
  <r>
    <x v="1"/>
    <s v="2c5dc533-fa6e-4a3f-9982-178778209b3f"/>
    <x v="2"/>
    <s v="bpn-0066bp-01"/>
    <s v="2c5dc533-fa6e-4a3f-9982-178778209b3f"/>
    <s v="Medium"/>
    <s v="ACTIVE"/>
    <x v="0"/>
    <m/>
    <m/>
    <m/>
    <m/>
    <x v="0"/>
  </r>
  <r>
    <x v="0"/>
    <s v="2c5e60da-7210-4fb9-b20c-53b3b735704f"/>
    <x v="0"/>
    <e v="#N/A"/>
    <e v="#N/A"/>
    <e v="#N/A"/>
    <s v="FIXED"/>
    <x v="0"/>
    <m/>
    <m/>
    <m/>
    <m/>
    <x v="0"/>
  </r>
  <r>
    <x v="0"/>
    <s v="2c5ec511-5c61-4fe5-b7cd-4252ad9e6787"/>
    <x v="0"/>
    <e v="#N/A"/>
    <e v="#N/A"/>
    <e v="#N/A"/>
    <s v="FIXED"/>
    <x v="0"/>
    <m/>
    <m/>
    <m/>
    <m/>
    <x v="0"/>
  </r>
  <r>
    <x v="0"/>
    <s v="2c6133bc-46b9-4275-99c6-5c1bdd8e2adc"/>
    <x v="0"/>
    <e v="#N/A"/>
    <e v="#N/A"/>
    <e v="#N/A"/>
    <s v="FIXED"/>
    <x v="0"/>
    <m/>
    <m/>
    <m/>
    <m/>
    <x v="0"/>
  </r>
  <r>
    <x v="1"/>
    <s v="2c6229e3-4dc0-46f6-a11e-57afd4681d65"/>
    <x v="0"/>
    <e v="#N/A"/>
    <e v="#N/A"/>
    <e v="#N/A"/>
    <s v="FIXED"/>
    <x v="0"/>
    <m/>
    <m/>
    <m/>
    <m/>
    <x v="0"/>
  </r>
  <r>
    <x v="0"/>
    <s v="2c62aecc-7579-4f9e-a67d-b88e86472845"/>
    <x v="0"/>
    <e v="#N/A"/>
    <e v="#N/A"/>
    <e v="#N/A"/>
    <s v="FIXED"/>
    <x v="0"/>
    <m/>
    <m/>
    <m/>
    <m/>
    <x v="0"/>
  </r>
  <r>
    <x v="0"/>
    <s v="2c62d3de-0ab5-41d0-b18a-8eaefae068cd"/>
    <x v="0"/>
    <e v="#N/A"/>
    <e v="#N/A"/>
    <e v="#N/A"/>
    <s v="FIXED"/>
    <x v="0"/>
    <m/>
    <m/>
    <m/>
    <m/>
    <x v="0"/>
  </r>
  <r>
    <x v="0"/>
    <s v="2c62dac3-ed96-40b3-8df9-009224610ebb"/>
    <x v="0"/>
    <e v="#N/A"/>
    <e v="#N/A"/>
    <e v="#N/A"/>
    <s v="FIXED"/>
    <x v="0"/>
    <m/>
    <m/>
    <m/>
    <m/>
    <x v="0"/>
  </r>
  <r>
    <x v="0"/>
    <s v="2c63deee-48b8-4d0c-bf01-71e5f6d1fb3c"/>
    <x v="0"/>
    <e v="#N/A"/>
    <e v="#N/A"/>
    <e v="#N/A"/>
    <s v="FIXED"/>
    <x v="0"/>
    <m/>
    <m/>
    <m/>
    <m/>
    <x v="0"/>
  </r>
  <r>
    <x v="0"/>
    <s v="2c64e1aa-066d-43c0-b29d-fec31ac9ec1b"/>
    <x v="1"/>
    <e v="#N/A"/>
    <e v="#N/A"/>
    <e v="#N/A"/>
    <s v="RESURFACED"/>
    <x v="0"/>
    <m/>
    <m/>
    <m/>
    <m/>
    <x v="0"/>
  </r>
  <r>
    <x v="0"/>
    <s v="2c655205-2fb4-43ea-a01c-4a17bf1c6db4"/>
    <x v="0"/>
    <e v="#N/A"/>
    <e v="#N/A"/>
    <e v="#N/A"/>
    <s v="FIXED"/>
    <x v="0"/>
    <m/>
    <m/>
    <m/>
    <m/>
    <x v="0"/>
  </r>
  <r>
    <x v="11"/>
    <s v="2c656d6f-c3de-43cf-8e60-b3ea3a380643"/>
    <x v="0"/>
    <e v="#N/A"/>
    <e v="#N/A"/>
    <e v="#N/A"/>
    <s v="FIXED"/>
    <x v="0"/>
    <m/>
    <m/>
    <m/>
    <m/>
    <x v="0"/>
  </r>
  <r>
    <x v="3"/>
    <s v="2c659380-c30e-4cdd-854f-f86a2bc040cf"/>
    <x v="0"/>
    <e v="#N/A"/>
    <e v="#N/A"/>
    <e v="#N/A"/>
    <s v="FIXED"/>
    <x v="0"/>
    <m/>
    <m/>
    <m/>
    <m/>
    <x v="0"/>
  </r>
  <r>
    <x v="4"/>
    <s v="2c6754ec-7b56-4e01-8e4c-ea722c523da2"/>
    <x v="0"/>
    <e v="#N/A"/>
    <e v="#N/A"/>
    <e v="#N/A"/>
    <s v="FIXED"/>
    <x v="0"/>
    <m/>
    <m/>
    <m/>
    <m/>
    <x v="0"/>
  </r>
  <r>
    <x v="0"/>
    <s v="2c678cac-61ae-4a56-bf08-78da7d136154"/>
    <x v="0"/>
    <e v="#N/A"/>
    <e v="#N/A"/>
    <e v="#N/A"/>
    <s v="FIXED"/>
    <x v="0"/>
    <m/>
    <m/>
    <m/>
    <m/>
    <x v="0"/>
  </r>
  <r>
    <x v="0"/>
    <s v="2c6856e4-87de-4baa-bc12-9a3991baf167"/>
    <x v="0"/>
    <e v="#N/A"/>
    <e v="#N/A"/>
    <e v="#N/A"/>
    <s v="FIXED"/>
    <x v="0"/>
    <m/>
    <m/>
    <m/>
    <m/>
    <x v="0"/>
  </r>
  <r>
    <x v="0"/>
    <s v="2c69150c-23ce-4e0f-b11c-4b17b7ef6b9a"/>
    <x v="0"/>
    <s v="0006bcp3xkpnd2d.bpna.popularinc.net"/>
    <s v="2c69150c-23ce-4e0f-b11c-4b17b7ef6b9a"/>
    <s v="Critical"/>
    <s v="FIXED"/>
    <x v="0"/>
    <m/>
    <m/>
    <m/>
    <m/>
    <x v="0"/>
  </r>
  <r>
    <x v="0"/>
    <s v="2c6a0c91-71da-4def-87c6-b1b0904b36d2"/>
    <x v="0"/>
    <e v="#N/A"/>
    <e v="#N/A"/>
    <e v="#N/A"/>
    <s v="FIXED"/>
    <x v="0"/>
    <m/>
    <m/>
    <m/>
    <m/>
    <x v="0"/>
  </r>
  <r>
    <x v="10"/>
    <s v="2c6a70fa-de71-48b8-afde-115ce3693e63"/>
    <x v="0"/>
    <e v="#N/A"/>
    <e v="#N/A"/>
    <e v="#N/A"/>
    <s v="FIXED"/>
    <x v="0"/>
    <m/>
    <m/>
    <m/>
    <m/>
    <x v="0"/>
  </r>
  <r>
    <x v="0"/>
    <s v="2c6b43e1-5145-4511-8c84-1487b523c51a"/>
    <x v="0"/>
    <e v="#N/A"/>
    <e v="#N/A"/>
    <e v="#N/A"/>
    <s v="FIXED"/>
    <x v="0"/>
    <m/>
    <m/>
    <m/>
    <m/>
    <x v="0"/>
  </r>
  <r>
    <x v="0"/>
    <s v="2c6c722e-c7d4-4966-b027-5b0d46bc54f3"/>
    <x v="0"/>
    <e v="#N/A"/>
    <e v="#N/A"/>
    <e v="#N/A"/>
    <s v="FIXED"/>
    <x v="0"/>
    <m/>
    <m/>
    <m/>
    <m/>
    <x v="0"/>
  </r>
  <r>
    <x v="6"/>
    <s v="2c6ce63d-e647-4755-a2c2-a7350a95f6fc"/>
    <x v="0"/>
    <e v="#N/A"/>
    <e v="#N/A"/>
    <e v="#N/A"/>
    <s v="FIXED"/>
    <x v="0"/>
    <m/>
    <m/>
    <m/>
    <m/>
    <x v="0"/>
  </r>
  <r>
    <x v="0"/>
    <s v="2c6cffc2-d3ad-458b-9ef4-9678ab375b91"/>
    <x v="0"/>
    <e v="#N/A"/>
    <e v="#N/A"/>
    <e v="#N/A"/>
    <s v="FIXED"/>
    <x v="0"/>
    <m/>
    <m/>
    <m/>
    <m/>
    <x v="0"/>
  </r>
  <r>
    <x v="1"/>
    <s v="2c6d59b5-0e82-4d1f-94a7-a5a1995b8b0f"/>
    <x v="0"/>
    <e v="#N/A"/>
    <e v="#N/A"/>
    <e v="#N/A"/>
    <s v="FIXED"/>
    <x v="0"/>
    <m/>
    <m/>
    <m/>
    <m/>
    <x v="0"/>
  </r>
  <r>
    <x v="6"/>
    <s v="2c6e6714-eaf5-46be-a4f8-91303a3bb5e7"/>
    <x v="0"/>
    <e v="#N/A"/>
    <e v="#N/A"/>
    <e v="#N/A"/>
    <s v="FIXED"/>
    <x v="0"/>
    <m/>
    <m/>
    <m/>
    <m/>
    <x v="0"/>
  </r>
  <r>
    <x v="0"/>
    <s v="2c6ed29c-8c61-4e63-9cef-35d5b07c61ac"/>
    <x v="0"/>
    <e v="#N/A"/>
    <e v="#N/A"/>
    <e v="#N/A"/>
    <s v="FIXED"/>
    <x v="0"/>
    <m/>
    <m/>
    <m/>
    <m/>
    <x v="0"/>
  </r>
  <r>
    <x v="4"/>
    <s v="2c6f0bb2-2589-4744-8407-5fe27cf15319"/>
    <x v="0"/>
    <e v="#N/A"/>
    <e v="#N/A"/>
    <e v="#N/A"/>
    <s v="FIXED"/>
    <x v="0"/>
    <m/>
    <m/>
    <m/>
    <m/>
    <x v="0"/>
  </r>
  <r>
    <x v="6"/>
    <s v="2c6f1c70-177e-4c22-9e2f-961a3c7ab3ad"/>
    <x v="0"/>
    <e v="#N/A"/>
    <e v="#N/A"/>
    <e v="#N/A"/>
    <s v="FIXED"/>
    <x v="0"/>
    <m/>
    <m/>
    <m/>
    <m/>
    <x v="0"/>
  </r>
  <r>
    <x v="0"/>
    <s v="2c6fc64c-173c-4b98-b3d2-4a78a25b8bdc"/>
    <x v="0"/>
    <e v="#N/A"/>
    <e v="#N/A"/>
    <e v="#N/A"/>
    <s v="FIXED"/>
    <x v="0"/>
    <m/>
    <m/>
    <m/>
    <m/>
    <x v="0"/>
  </r>
  <r>
    <x v="0"/>
    <s v="2c711630-423b-4d30-ae14-cdb636004958"/>
    <x v="0"/>
    <e v="#N/A"/>
    <e v="#N/A"/>
    <e v="#N/A"/>
    <s v="FIXED"/>
    <x v="0"/>
    <m/>
    <m/>
    <m/>
    <m/>
    <x v="0"/>
  </r>
  <r>
    <x v="2"/>
    <s v="2c713fdc-0c06-44ed-9708-97201d27936a"/>
    <x v="0"/>
    <e v="#N/A"/>
    <e v="#N/A"/>
    <e v="#N/A"/>
    <s v="FIXED"/>
    <x v="0"/>
    <m/>
    <m/>
    <m/>
    <m/>
    <x v="0"/>
  </r>
  <r>
    <x v="0"/>
    <s v="2c72dad2-0172-417f-a14f-7bd2a3b67d97"/>
    <x v="0"/>
    <e v="#N/A"/>
    <e v="#N/A"/>
    <e v="#N/A"/>
    <s v="FIXED"/>
    <x v="0"/>
    <m/>
    <m/>
    <m/>
    <m/>
    <x v="0"/>
  </r>
  <r>
    <x v="0"/>
    <s v="2c747a6f-7e6b-4473-9397-fef00cce6116"/>
    <x v="0"/>
    <s v="bdwybko67v0jq2d.bpna.popularinc.net"/>
    <s v="2c747a6f-7e6b-4473-9397-fef00cce6116"/>
    <s v="Critical"/>
    <s v="FIXED"/>
    <x v="0"/>
    <m/>
    <m/>
    <m/>
    <m/>
    <x v="0"/>
  </r>
  <r>
    <x v="1"/>
    <s v="2c74a98d-cd25-4d1c-982a-9d5e358cb158"/>
    <x v="0"/>
    <s v="bpn-roseevmx-02"/>
    <s v="2c74a98d-cd25-4d1c-982a-9d5e358cb158"/>
    <s v="High"/>
    <s v="FIXED"/>
    <x v="0"/>
    <m/>
    <m/>
    <m/>
    <m/>
    <x v="0"/>
  </r>
  <r>
    <x v="0"/>
    <s v="2c750f77-809d-4617-844d-d20c099dcb78"/>
    <x v="0"/>
    <e v="#N/A"/>
    <e v="#N/A"/>
    <e v="#N/A"/>
    <s v="FIXED"/>
    <x v="0"/>
    <m/>
    <m/>
    <m/>
    <m/>
    <x v="0"/>
  </r>
  <r>
    <x v="2"/>
    <s v="2c775b06-f146-4d0d-9b8f-d16f6ce45adb"/>
    <x v="3"/>
    <e v="#N/A"/>
    <e v="#N/A"/>
    <e v="#N/A"/>
    <s v="NEW"/>
    <x v="0"/>
    <m/>
    <m/>
    <m/>
    <m/>
    <x v="0"/>
  </r>
  <r>
    <x v="0"/>
    <s v="2c777f54-4821-4cb0-ad3a-d8a99beb4ffe"/>
    <x v="0"/>
    <e v="#N/A"/>
    <e v="#N/A"/>
    <e v="#N/A"/>
    <s v="FIXED"/>
    <x v="0"/>
    <m/>
    <m/>
    <m/>
    <m/>
    <x v="0"/>
  </r>
  <r>
    <x v="0"/>
    <s v="2c77872e-26e9-476b-b10a-7480ff5b73b3"/>
    <x v="0"/>
    <e v="#N/A"/>
    <e v="#N/A"/>
    <e v="#N/A"/>
    <s v="FIXED"/>
    <x v="0"/>
    <m/>
    <m/>
    <m/>
    <m/>
    <x v="0"/>
  </r>
  <r>
    <x v="4"/>
    <s v="2c77a54e-64af-497d-8a42-c5024fb54b54"/>
    <x v="0"/>
    <e v="#N/A"/>
    <e v="#N/A"/>
    <e v="#N/A"/>
    <s v="FIXED"/>
    <x v="0"/>
    <m/>
    <m/>
    <m/>
    <m/>
    <x v="0"/>
  </r>
  <r>
    <x v="0"/>
    <s v="2c7a0380-70be-4d01-976d-f75b57d45111"/>
    <x v="0"/>
    <e v="#N/A"/>
    <e v="#N/A"/>
    <e v="#N/A"/>
    <s v="FIXED"/>
    <x v="0"/>
    <m/>
    <m/>
    <m/>
    <m/>
    <x v="0"/>
  </r>
  <r>
    <x v="0"/>
    <s v="2c7a5392-a04f-440a-b357-faebf21df293"/>
    <x v="0"/>
    <e v="#N/A"/>
    <e v="#N/A"/>
    <e v="#N/A"/>
    <s v="FIXED"/>
    <x v="0"/>
    <m/>
    <m/>
    <m/>
    <m/>
    <x v="0"/>
  </r>
  <r>
    <x v="0"/>
    <s v="2c7b7aeb-a9fb-4178-a429-de3ececdd57d"/>
    <x v="0"/>
    <e v="#N/A"/>
    <e v="#N/A"/>
    <e v="#N/A"/>
    <s v="FIXED"/>
    <x v="0"/>
    <m/>
    <m/>
    <m/>
    <m/>
    <x v="0"/>
  </r>
  <r>
    <x v="4"/>
    <s v="2c7bd2c3-68d4-4b96-a86a-3c7d560bf356"/>
    <x v="0"/>
    <e v="#N/A"/>
    <e v="#N/A"/>
    <e v="#N/A"/>
    <s v="FIXED"/>
    <x v="0"/>
    <m/>
    <m/>
    <m/>
    <m/>
    <x v="0"/>
  </r>
  <r>
    <x v="0"/>
    <s v="2c7cd1ce-0f64-4699-ad6c-0d60c0c956d5"/>
    <x v="0"/>
    <e v="#N/A"/>
    <e v="#N/A"/>
    <e v="#N/A"/>
    <s v="FIXED"/>
    <x v="0"/>
    <m/>
    <m/>
    <m/>
    <m/>
    <x v="0"/>
  </r>
  <r>
    <x v="4"/>
    <s v="2c7e9c41-355b-43fd-8f8e-06f4d55a63f4"/>
    <x v="0"/>
    <e v="#N/A"/>
    <e v="#N/A"/>
    <e v="#N/A"/>
    <s v="FIXED"/>
    <x v="0"/>
    <m/>
    <m/>
    <m/>
    <m/>
    <x v="0"/>
  </r>
  <r>
    <x v="2"/>
    <s v="2c7f2bba-1745-42d8-a7ec-e21f30e86ef9"/>
    <x v="0"/>
    <e v="#N/A"/>
    <e v="#N/A"/>
    <e v="#N/A"/>
    <s v="FIXED"/>
    <x v="0"/>
    <m/>
    <m/>
    <m/>
    <m/>
    <x v="0"/>
  </r>
  <r>
    <x v="0"/>
    <s v="2c813866-dfca-45b5-8c28-ed9af06ed2a2"/>
    <x v="0"/>
    <s v="0022brnbzqsnd2d.bpna.popularinc.net"/>
    <s v="2c813866-dfca-45b5-8c28-ed9af06ed2a2"/>
    <s v="Critical"/>
    <s v="FIXED"/>
    <x v="0"/>
    <m/>
    <m/>
    <m/>
    <m/>
    <x v="0"/>
  </r>
  <r>
    <x v="4"/>
    <s v="2c8175d3-b291-4474-aa28-7d927e6db985"/>
    <x v="0"/>
    <e v="#N/A"/>
    <e v="#N/A"/>
    <e v="#N/A"/>
    <s v="FIXED"/>
    <x v="0"/>
    <m/>
    <m/>
    <m/>
    <m/>
    <x v="0"/>
  </r>
  <r>
    <x v="4"/>
    <s v="2c8289b3-0bff-4195-9253-bcfee9d10508"/>
    <x v="0"/>
    <e v="#N/A"/>
    <e v="#N/A"/>
    <e v="#N/A"/>
    <s v="FIXED"/>
    <x v="0"/>
    <m/>
    <m/>
    <m/>
    <m/>
    <x v="0"/>
  </r>
  <r>
    <x v="4"/>
    <s v="2c82a8eb-dc5d-405f-bd4c-5ef6f5f58663"/>
    <x v="0"/>
    <e v="#N/A"/>
    <e v="#N/A"/>
    <e v="#N/A"/>
    <s v="FIXED"/>
    <x v="0"/>
    <m/>
    <m/>
    <m/>
    <m/>
    <x v="0"/>
  </r>
  <r>
    <x v="0"/>
    <s v="2c82bdc5-90fd-41f0-91eb-64891229a93a"/>
    <x v="0"/>
    <e v="#N/A"/>
    <e v="#N/A"/>
    <e v="#N/A"/>
    <s v="FIXED"/>
    <x v="0"/>
    <m/>
    <m/>
    <m/>
    <m/>
    <x v="0"/>
  </r>
  <r>
    <x v="0"/>
    <s v="2c82f69f-06bf-40ca-bfe0-c46d02b48a06"/>
    <x v="0"/>
    <e v="#N/A"/>
    <e v="#N/A"/>
    <e v="#N/A"/>
    <s v="FIXED"/>
    <x v="0"/>
    <m/>
    <m/>
    <m/>
    <m/>
    <x v="0"/>
  </r>
  <r>
    <x v="1"/>
    <s v="2c838bf7-b026-4492-8116-c06d4ad4e14e"/>
    <x v="0"/>
    <e v="#N/A"/>
    <e v="#N/A"/>
    <e v="#N/A"/>
    <s v="FIXED"/>
    <x v="0"/>
    <m/>
    <m/>
    <m/>
    <m/>
    <x v="0"/>
  </r>
  <r>
    <x v="6"/>
    <s v="2c83a362-6f2b-4482-955e-40598a1d2ff9"/>
    <x v="0"/>
    <e v="#N/A"/>
    <e v="#N/A"/>
    <e v="#N/A"/>
    <s v="FIXED"/>
    <x v="0"/>
    <m/>
    <m/>
    <m/>
    <m/>
    <x v="0"/>
  </r>
  <r>
    <x v="0"/>
    <s v="2c854eab-10e6-4d95-8cd4-629bb2be5675"/>
    <x v="0"/>
    <e v="#N/A"/>
    <e v="#N/A"/>
    <e v="#N/A"/>
    <s v="FIXED"/>
    <x v="0"/>
    <m/>
    <m/>
    <m/>
    <m/>
    <x v="0"/>
  </r>
  <r>
    <x v="0"/>
    <s v="2c856b3e-7be4-41fa-a6d0-08e70a674a9b"/>
    <x v="0"/>
    <e v="#N/A"/>
    <e v="#N/A"/>
    <e v="#N/A"/>
    <s v="FIXED"/>
    <x v="0"/>
    <m/>
    <m/>
    <m/>
    <m/>
    <x v="0"/>
  </r>
  <r>
    <x v="0"/>
    <s v="2c8763a7-44cf-4192-acd7-010dfa462bc8"/>
    <x v="0"/>
    <e v="#N/A"/>
    <e v="#N/A"/>
    <e v="#N/A"/>
    <s v="FIXED"/>
    <x v="0"/>
    <m/>
    <m/>
    <m/>
    <m/>
    <x v="0"/>
  </r>
  <r>
    <x v="0"/>
    <s v="2c890ffb-f5ff-4d8c-b68c-ef5c69bd4245"/>
    <x v="0"/>
    <e v="#N/A"/>
    <e v="#N/A"/>
    <e v="#N/A"/>
    <s v="FIXED"/>
    <x v="0"/>
    <m/>
    <m/>
    <m/>
    <m/>
    <x v="0"/>
  </r>
  <r>
    <x v="0"/>
    <s v="2c8a35df-fcb5-42fd-9cf8-22d81e943ebe"/>
    <x v="0"/>
    <s v="0031bcp7ppg9n2d.bpna.popularinc.net"/>
    <s v="2c8a35df-fcb5-42fd-9cf8-22d81e943ebe"/>
    <s v="Medium"/>
    <s v="FIXED"/>
    <x v="0"/>
    <m/>
    <m/>
    <m/>
    <m/>
    <x v="0"/>
  </r>
  <r>
    <x v="4"/>
    <s v="2c8a8ebe-123d-403d-8bcb-2f96530569d2"/>
    <x v="0"/>
    <e v="#N/A"/>
    <e v="#N/A"/>
    <e v="#N/A"/>
    <s v="FIXED"/>
    <x v="0"/>
    <m/>
    <m/>
    <m/>
    <m/>
    <x v="0"/>
  </r>
  <r>
    <x v="0"/>
    <s v="2c8d185e-d245-408f-b5ab-1cd0b461b4ae"/>
    <x v="0"/>
    <e v="#N/A"/>
    <e v="#N/A"/>
    <e v="#N/A"/>
    <s v="FIXED"/>
    <x v="0"/>
    <m/>
    <m/>
    <m/>
    <m/>
    <x v="0"/>
  </r>
  <r>
    <x v="11"/>
    <s v="2c8d4001-9b62-44fb-85cb-7e4e9e4337ed"/>
    <x v="0"/>
    <e v="#N/A"/>
    <e v="#N/A"/>
    <e v="#N/A"/>
    <s v="FIXED"/>
    <x v="0"/>
    <m/>
    <m/>
    <m/>
    <m/>
    <x v="0"/>
  </r>
  <r>
    <x v="0"/>
    <s v="2c8dd5b1-715f-42ed-a5e5-82c7e6cb6e6c"/>
    <x v="0"/>
    <e v="#N/A"/>
    <e v="#N/A"/>
    <e v="#N/A"/>
    <s v="FIXED"/>
    <x v="0"/>
    <m/>
    <m/>
    <m/>
    <m/>
    <x v="0"/>
  </r>
  <r>
    <x v="0"/>
    <s v="2c8df92c-b245-4d80-9755-52d9946bc145"/>
    <x v="0"/>
    <e v="#N/A"/>
    <e v="#N/A"/>
    <e v="#N/A"/>
    <s v="FIXED"/>
    <x v="0"/>
    <m/>
    <m/>
    <m/>
    <m/>
    <x v="0"/>
  </r>
  <r>
    <x v="0"/>
    <s v="2c8dfbed-f31f-482b-8196-b00d82072e57"/>
    <x v="0"/>
    <e v="#N/A"/>
    <e v="#N/A"/>
    <e v="#N/A"/>
    <s v="FIXED"/>
    <x v="0"/>
    <m/>
    <m/>
    <m/>
    <m/>
    <x v="0"/>
  </r>
  <r>
    <x v="0"/>
    <s v="2c8e2fd7-c9fd-4186-af90-bc780553c7a3"/>
    <x v="0"/>
    <e v="#N/A"/>
    <e v="#N/A"/>
    <e v="#N/A"/>
    <s v="FIXED"/>
    <x v="0"/>
    <m/>
    <m/>
    <m/>
    <m/>
    <x v="0"/>
  </r>
  <r>
    <x v="9"/>
    <s v="2c8e7b3a-feb5-4b8a-bfc2-5cb89b4b8c4c"/>
    <x v="0"/>
    <e v="#N/A"/>
    <e v="#N/A"/>
    <e v="#N/A"/>
    <s v="FIXED"/>
    <x v="0"/>
    <m/>
    <m/>
    <m/>
    <m/>
    <x v="0"/>
  </r>
  <r>
    <x v="0"/>
    <s v="2c8ea4e2-08f1-4c30-bd08-00e3b14e8834"/>
    <x v="0"/>
    <e v="#N/A"/>
    <e v="#N/A"/>
    <e v="#N/A"/>
    <s v="FIXED"/>
    <x v="0"/>
    <m/>
    <m/>
    <m/>
    <m/>
    <x v="0"/>
  </r>
  <r>
    <x v="0"/>
    <s v="2c8f7b27-678d-4167-8397-2de0a4a0966d"/>
    <x v="0"/>
    <e v="#N/A"/>
    <e v="#N/A"/>
    <e v="#N/A"/>
    <s v="FIXED"/>
    <x v="0"/>
    <m/>
    <m/>
    <m/>
    <m/>
    <x v="0"/>
  </r>
  <r>
    <x v="0"/>
    <s v="2c8fcdf1-e7d5-405c-b876-b211e4ab1d23"/>
    <x v="0"/>
    <e v="#N/A"/>
    <e v="#N/A"/>
    <e v="#N/A"/>
    <s v="FIXED"/>
    <x v="0"/>
    <m/>
    <m/>
    <m/>
    <m/>
    <x v="0"/>
  </r>
  <r>
    <x v="4"/>
    <s v="2c910133-19ba-48df-affc-f24ce720197d"/>
    <x v="0"/>
    <e v="#N/A"/>
    <e v="#N/A"/>
    <e v="#N/A"/>
    <s v="FIXED"/>
    <x v="0"/>
    <m/>
    <m/>
    <m/>
    <m/>
    <x v="0"/>
  </r>
  <r>
    <x v="0"/>
    <s v="2c91cdce-443a-4889-ada7-6614f4b256ac"/>
    <x v="0"/>
    <e v="#N/A"/>
    <e v="#N/A"/>
    <e v="#N/A"/>
    <s v="FIXED"/>
    <x v="0"/>
    <m/>
    <m/>
    <m/>
    <m/>
    <x v="0"/>
  </r>
  <r>
    <x v="7"/>
    <s v="2c928dda-b1d5-4e7f-81c8-f8cb5b6b4d44"/>
    <x v="2"/>
    <s v="bpn-rosewrdb-03"/>
    <s v="2c928dda-b1d5-4e7f-81c8-f8cb5b6b4d44"/>
    <s v="Medium"/>
    <s v="ACTIVE"/>
    <x v="0"/>
    <m/>
    <m/>
    <m/>
    <m/>
    <x v="0"/>
  </r>
  <r>
    <x v="0"/>
    <s v="2c92ed76-3165-465c-9f7e-4f1dcb14f2f4"/>
    <x v="0"/>
    <e v="#N/A"/>
    <e v="#N/A"/>
    <e v="#N/A"/>
    <s v="FIXED"/>
    <x v="0"/>
    <m/>
    <m/>
    <m/>
    <m/>
    <x v="0"/>
  </r>
  <r>
    <x v="2"/>
    <s v="2c952abb-50cd-4bb5-86e4-72d817b81284"/>
    <x v="0"/>
    <e v="#N/A"/>
    <e v="#N/A"/>
    <e v="#N/A"/>
    <s v="FIXED"/>
    <x v="0"/>
    <m/>
    <m/>
    <m/>
    <m/>
    <x v="0"/>
  </r>
  <r>
    <x v="0"/>
    <s v="2c956c16-b2e8-40f2-a893-4fb88059efd8"/>
    <x v="0"/>
    <e v="#N/A"/>
    <e v="#N/A"/>
    <e v="#N/A"/>
    <s v="FIXED"/>
    <x v="0"/>
    <m/>
    <m/>
    <m/>
    <m/>
    <x v="0"/>
  </r>
  <r>
    <x v="2"/>
    <s v="2c95e8dd-efea-4fad-a85c-e5f305fcbc22"/>
    <x v="3"/>
    <e v="#N/A"/>
    <e v="#N/A"/>
    <e v="#N/A"/>
    <s v="NEW"/>
    <x v="0"/>
    <m/>
    <m/>
    <m/>
    <m/>
    <x v="0"/>
  </r>
  <r>
    <x v="4"/>
    <s v="2c96189b-9dab-4dcf-b136-6d9ce6ab15d9"/>
    <x v="0"/>
    <e v="#N/A"/>
    <e v="#N/A"/>
    <e v="#N/A"/>
    <s v="FIXED"/>
    <x v="0"/>
    <m/>
    <m/>
    <m/>
    <m/>
    <x v="0"/>
  </r>
  <r>
    <x v="0"/>
    <s v="2c966f7d-880f-49d7-886e-7aad55f90d92"/>
    <x v="0"/>
    <e v="#N/A"/>
    <e v="#N/A"/>
    <e v="#N/A"/>
    <s v="FIXED"/>
    <x v="0"/>
    <m/>
    <m/>
    <m/>
    <m/>
    <x v="0"/>
  </r>
  <r>
    <x v="0"/>
    <s v="2c96a77e-c14b-4c28-a1fb-17d3dc0a45cc"/>
    <x v="0"/>
    <e v="#N/A"/>
    <e v="#N/A"/>
    <e v="#N/A"/>
    <s v="FIXED"/>
    <x v="0"/>
    <m/>
    <m/>
    <m/>
    <m/>
    <x v="0"/>
  </r>
  <r>
    <x v="1"/>
    <s v="2c980811-4e69-4c1f-ba3b-f47cc9a2cfd9"/>
    <x v="0"/>
    <s v="bpn-rosednwi-01"/>
    <s v="2c980811-4e69-4c1f-ba3b-f47cc9a2cfd9"/>
    <s v="High"/>
    <s v="FIXED"/>
    <x v="0"/>
    <m/>
    <m/>
    <m/>
    <m/>
    <x v="0"/>
  </r>
  <r>
    <x v="0"/>
    <s v="2c9891a2-ce6f-42db-b5d2-687f8d6c8583"/>
    <x v="0"/>
    <e v="#N/A"/>
    <e v="#N/A"/>
    <e v="#N/A"/>
    <s v="FIXED"/>
    <x v="0"/>
    <m/>
    <m/>
    <m/>
    <m/>
    <x v="0"/>
  </r>
  <r>
    <x v="7"/>
    <s v="2c990ef7-bace-4d6c-98ff-f4c43ef6575d"/>
    <x v="0"/>
    <e v="#N/A"/>
    <e v="#N/A"/>
    <e v="#N/A"/>
    <s v="FIXED"/>
    <x v="0"/>
    <m/>
    <m/>
    <m/>
    <m/>
    <x v="0"/>
  </r>
  <r>
    <x v="0"/>
    <s v="2c996f52-51bb-4d4e-9463-b3d33488729b"/>
    <x v="2"/>
    <s v="miambko8v4y633l.bpna.popularinc.net"/>
    <s v="2c996f52-51bb-4d4e-9463-b3d33488729b"/>
    <s v="High"/>
    <s v="ACTIVE"/>
    <x v="0"/>
    <m/>
    <m/>
    <m/>
    <m/>
    <x v="0"/>
  </r>
  <r>
    <x v="4"/>
    <s v="2c99be95-6aba-4f90-9691-cba9fe76e418"/>
    <x v="0"/>
    <e v="#N/A"/>
    <e v="#N/A"/>
    <e v="#N/A"/>
    <s v="FIXED"/>
    <x v="0"/>
    <m/>
    <m/>
    <m/>
    <m/>
    <x v="0"/>
  </r>
  <r>
    <x v="4"/>
    <s v="2c9ae417-0760-40b9-aaae-e56efb1bdda0"/>
    <x v="0"/>
    <e v="#N/A"/>
    <e v="#N/A"/>
    <e v="#N/A"/>
    <s v="FIXED"/>
    <x v="0"/>
    <m/>
    <m/>
    <m/>
    <m/>
    <x v="0"/>
  </r>
  <r>
    <x v="6"/>
    <s v="2c9b2f7c-0274-4308-96da-4bff5ddb70b6"/>
    <x v="0"/>
    <e v="#N/A"/>
    <e v="#N/A"/>
    <e v="#N/A"/>
    <s v="FIXED"/>
    <x v="0"/>
    <m/>
    <m/>
    <m/>
    <m/>
    <x v="0"/>
  </r>
  <r>
    <x v="0"/>
    <s v="2c9b65a1-dbe3-4474-9251-0fda3e9ecc77"/>
    <x v="0"/>
    <e v="#N/A"/>
    <e v="#N/A"/>
    <e v="#N/A"/>
    <s v="FIXED"/>
    <x v="0"/>
    <m/>
    <m/>
    <m/>
    <m/>
    <x v="0"/>
  </r>
  <r>
    <x v="0"/>
    <s v="2c9d5eea-3007-4645-9777-867cf626e420"/>
    <x v="0"/>
    <e v="#N/A"/>
    <e v="#N/A"/>
    <e v="#N/A"/>
    <s v="FIXED"/>
    <x v="0"/>
    <m/>
    <m/>
    <m/>
    <m/>
    <x v="0"/>
  </r>
  <r>
    <x v="8"/>
    <s v="2c9df5d6-e72b-4bd8-9701-4c97afa0ce11"/>
    <x v="0"/>
    <e v="#N/A"/>
    <e v="#N/A"/>
    <e v="#N/A"/>
    <s v="FIXED"/>
    <x v="0"/>
    <m/>
    <m/>
    <m/>
    <m/>
    <x v="0"/>
  </r>
  <r>
    <x v="0"/>
    <s v="2ca11baf-60da-4d6a-87c7-25a46518ea5a"/>
    <x v="0"/>
    <e v="#N/A"/>
    <e v="#N/A"/>
    <e v="#N/A"/>
    <s v="FIXED"/>
    <x v="0"/>
    <m/>
    <m/>
    <m/>
    <m/>
    <x v="0"/>
  </r>
  <r>
    <x v="0"/>
    <s v="2ca3b35d-7068-49be-9cf1-a3b2e1093f33"/>
    <x v="0"/>
    <e v="#N/A"/>
    <e v="#N/A"/>
    <e v="#N/A"/>
    <s v="FIXED"/>
    <x v="0"/>
    <m/>
    <m/>
    <m/>
    <m/>
    <x v="0"/>
  </r>
  <r>
    <x v="2"/>
    <s v="2ca7ee3f-425f-42d8-8ab9-706632d28367"/>
    <x v="1"/>
    <s v="bpn-cmtyitts-01"/>
    <s v="2ca7ee3f-425f-42d8-8ab9-706632d28367"/>
    <s v="Critical"/>
    <s v="RESURFACED"/>
    <x v="0"/>
    <m/>
    <m/>
    <m/>
    <m/>
    <x v="0"/>
  </r>
  <r>
    <x v="0"/>
    <s v="2ca83c56-e5ff-4fdb-be4d-fc9a641fe9b2"/>
    <x v="0"/>
    <e v="#N/A"/>
    <e v="#N/A"/>
    <e v="#N/A"/>
    <s v="FIXED"/>
    <x v="0"/>
    <m/>
    <m/>
    <m/>
    <m/>
    <x v="0"/>
  </r>
  <r>
    <x v="0"/>
    <s v="2ca8c1e5-25f7-4f3c-9745-000c71f1796e"/>
    <x v="0"/>
    <e v="#N/A"/>
    <e v="#N/A"/>
    <e v="#N/A"/>
    <s v="FIXED"/>
    <x v="0"/>
    <m/>
    <m/>
    <m/>
    <m/>
    <x v="0"/>
  </r>
  <r>
    <x v="0"/>
    <s v="2ca98602-67ba-41ac-be03-b04b08feb098"/>
    <x v="0"/>
    <e v="#N/A"/>
    <e v="#N/A"/>
    <e v="#N/A"/>
    <s v="FIXED"/>
    <x v="0"/>
    <m/>
    <m/>
    <m/>
    <m/>
    <x v="0"/>
  </r>
  <r>
    <x v="0"/>
    <s v="2ca9f38a-e41e-4c9a-a7f7-e3294bb7f98a"/>
    <x v="0"/>
    <e v="#N/A"/>
    <e v="#N/A"/>
    <e v="#N/A"/>
    <s v="FIXED"/>
    <x v="0"/>
    <m/>
    <m/>
    <m/>
    <m/>
    <x v="0"/>
  </r>
  <r>
    <x v="9"/>
    <s v="2caa05d5-5137-4304-a995-2e601580dc08"/>
    <x v="0"/>
    <e v="#N/A"/>
    <e v="#N/A"/>
    <e v="#N/A"/>
    <s v="FIXED"/>
    <x v="0"/>
    <m/>
    <m/>
    <m/>
    <m/>
    <x v="0"/>
  </r>
  <r>
    <x v="0"/>
    <s v="2caa0822-28ac-4e96-bef2-00d3001704db"/>
    <x v="0"/>
    <e v="#N/A"/>
    <e v="#N/A"/>
    <e v="#N/A"/>
    <s v="FIXED"/>
    <x v="0"/>
    <m/>
    <m/>
    <m/>
    <m/>
    <x v="0"/>
  </r>
  <r>
    <x v="0"/>
    <s v="2caa6df9-6c9b-4af1-96ed-6a000dabffd2"/>
    <x v="0"/>
    <e v="#N/A"/>
    <e v="#N/A"/>
    <e v="#N/A"/>
    <s v="FIXED"/>
    <x v="0"/>
    <m/>
    <m/>
    <m/>
    <m/>
    <x v="0"/>
  </r>
  <r>
    <x v="0"/>
    <s v="2caa786e-b15e-469a-ae52-dc7b6abd5c93"/>
    <x v="0"/>
    <e v="#N/A"/>
    <e v="#N/A"/>
    <e v="#N/A"/>
    <s v="FIXED"/>
    <x v="0"/>
    <m/>
    <m/>
    <m/>
    <m/>
    <x v="0"/>
  </r>
  <r>
    <x v="2"/>
    <s v="2caae79e-20b9-4911-a3b8-ee18c7c2f9b1"/>
    <x v="0"/>
    <e v="#N/A"/>
    <e v="#N/A"/>
    <e v="#N/A"/>
    <s v="FIXED"/>
    <x v="0"/>
    <m/>
    <m/>
    <m/>
    <m/>
    <x v="0"/>
  </r>
  <r>
    <x v="0"/>
    <s v="2cabc1dc-75fa-44ba-8b2d-8856ee37ead5"/>
    <x v="0"/>
    <e v="#N/A"/>
    <e v="#N/A"/>
    <e v="#N/A"/>
    <s v="FIXED"/>
    <x v="0"/>
    <m/>
    <m/>
    <m/>
    <m/>
    <x v="0"/>
  </r>
  <r>
    <x v="11"/>
    <s v="2cac6808-06cc-4f1b-b63c-e8f3997fc495"/>
    <x v="1"/>
    <s v="bpn-0254bp-01"/>
    <s v="2cac6808-06cc-4f1b-b63c-e8f3997fc495"/>
    <s v="Medium"/>
    <s v="RESURFACED"/>
    <x v="0"/>
    <m/>
    <m/>
    <m/>
    <m/>
    <x v="0"/>
  </r>
  <r>
    <x v="9"/>
    <s v="2cad4181-b011-48a9-8a7e-ae4967a1c037"/>
    <x v="1"/>
    <s v="bpn-rosewras-04"/>
    <s v="2cad4181-b011-48a9-8a7e-ae4967a1c037"/>
    <s v="High"/>
    <s v="RESURFACED"/>
    <x v="0"/>
    <m/>
    <m/>
    <m/>
    <m/>
    <x v="0"/>
  </r>
  <r>
    <x v="11"/>
    <s v="2cadab45-05e7-46c8-a436-e2841b4eec1d"/>
    <x v="0"/>
    <e v="#N/A"/>
    <e v="#N/A"/>
    <e v="#N/A"/>
    <s v="FIXED"/>
    <x v="0"/>
    <m/>
    <m/>
    <m/>
    <m/>
    <x v="0"/>
  </r>
  <r>
    <x v="6"/>
    <s v="2cadaf3d-4ec7-49a0-9a61-1ba1e32cbbcf"/>
    <x v="0"/>
    <e v="#N/A"/>
    <e v="#N/A"/>
    <e v="#N/A"/>
    <s v="FIXED"/>
    <x v="0"/>
    <m/>
    <m/>
    <m/>
    <m/>
    <x v="0"/>
  </r>
  <r>
    <x v="0"/>
    <s v="2caeec2d-83a5-4834-b789-790a35c47cbf"/>
    <x v="0"/>
    <e v="#N/A"/>
    <e v="#N/A"/>
    <e v="#N/A"/>
    <s v="FIXED"/>
    <x v="0"/>
    <m/>
    <m/>
    <m/>
    <m/>
    <x v="0"/>
  </r>
  <r>
    <x v="0"/>
    <s v="2cb236f7-6605-4506-bb86-a2fb7f51a4cb"/>
    <x v="0"/>
    <e v="#N/A"/>
    <e v="#N/A"/>
    <e v="#N/A"/>
    <s v="FIXED"/>
    <x v="0"/>
    <m/>
    <m/>
    <m/>
    <m/>
    <x v="0"/>
  </r>
  <r>
    <x v="0"/>
    <s v="2cb2e455-763a-426a-8276-9c28e55a667d"/>
    <x v="0"/>
    <e v="#N/A"/>
    <e v="#N/A"/>
    <e v="#N/A"/>
    <s v="FIXED"/>
    <x v="0"/>
    <m/>
    <m/>
    <m/>
    <m/>
    <x v="0"/>
  </r>
  <r>
    <x v="0"/>
    <s v="2cb3d64a-6779-44b4-90c5-5ea3eb100787"/>
    <x v="0"/>
    <e v="#N/A"/>
    <e v="#N/A"/>
    <e v="#N/A"/>
    <s v="FIXED"/>
    <x v="0"/>
    <m/>
    <m/>
    <m/>
    <m/>
    <x v="0"/>
  </r>
  <r>
    <x v="0"/>
    <s v="2cb552cd-8627-4ae1-9b2d-4a93215f8e53"/>
    <x v="0"/>
    <e v="#N/A"/>
    <e v="#N/A"/>
    <e v="#N/A"/>
    <s v="FIXED"/>
    <x v="0"/>
    <m/>
    <m/>
    <m/>
    <m/>
    <x v="0"/>
  </r>
  <r>
    <x v="0"/>
    <s v="2cb57756-cd22-4c58-82da-de419f924551"/>
    <x v="0"/>
    <e v="#N/A"/>
    <e v="#N/A"/>
    <e v="#N/A"/>
    <s v="FIXED"/>
    <x v="0"/>
    <m/>
    <m/>
    <m/>
    <m/>
    <x v="0"/>
  </r>
  <r>
    <x v="1"/>
    <s v="2cb58211-e626-42cc-ba25-22a99534e10f"/>
    <x v="0"/>
    <e v="#N/A"/>
    <e v="#N/A"/>
    <e v="#N/A"/>
    <s v="FIXED"/>
    <x v="0"/>
    <m/>
    <m/>
    <m/>
    <m/>
    <x v="0"/>
  </r>
  <r>
    <x v="0"/>
    <s v="2cb73d86-bea3-4c79-86a7-03bcf9a48596"/>
    <x v="0"/>
    <e v="#N/A"/>
    <e v="#N/A"/>
    <e v="#N/A"/>
    <s v="FIXED"/>
    <x v="0"/>
    <m/>
    <m/>
    <m/>
    <m/>
    <x v="0"/>
  </r>
  <r>
    <x v="0"/>
    <s v="2cb84c3e-7089-473d-af84-ac040e979aeb"/>
    <x v="2"/>
    <s v="miambkoh0q3x33l.bpna.popularinc.net"/>
    <s v="2cb84c3e-7089-473d-af84-ac040e979aeb"/>
    <s v="High"/>
    <s v="ACTIVE"/>
    <x v="0"/>
    <m/>
    <m/>
    <m/>
    <m/>
    <x v="0"/>
  </r>
  <r>
    <x v="0"/>
    <s v="2cb8e8aa-d69b-419a-b9a2-b00d6856cdb7"/>
    <x v="0"/>
    <e v="#N/A"/>
    <e v="#N/A"/>
    <e v="#N/A"/>
    <s v="FIXED"/>
    <x v="0"/>
    <m/>
    <m/>
    <m/>
    <m/>
    <x v="0"/>
  </r>
  <r>
    <x v="0"/>
    <s v="2cb90d71-1110-43dd-b611-7e2e3e9ad35d"/>
    <x v="0"/>
    <e v="#N/A"/>
    <e v="#N/A"/>
    <e v="#N/A"/>
    <s v="FIXED"/>
    <x v="0"/>
    <m/>
    <m/>
    <m/>
    <m/>
    <x v="0"/>
  </r>
  <r>
    <x v="0"/>
    <s v="2cb9791e-00ae-45c7-9a69-9eb334b2ea7e"/>
    <x v="0"/>
    <e v="#N/A"/>
    <e v="#N/A"/>
    <e v="#N/A"/>
    <s v="FIXED"/>
    <x v="0"/>
    <m/>
    <m/>
    <m/>
    <m/>
    <x v="0"/>
  </r>
  <r>
    <x v="0"/>
    <s v="2cb9c801-6345-4763-8bef-8d130a4af061"/>
    <x v="0"/>
    <e v="#N/A"/>
    <e v="#N/A"/>
    <e v="#N/A"/>
    <s v="FIXED"/>
    <x v="0"/>
    <m/>
    <m/>
    <m/>
    <m/>
    <x v="0"/>
  </r>
  <r>
    <x v="0"/>
    <s v="2cba7f80-a98d-43d0-a992-68d32731c267"/>
    <x v="0"/>
    <e v="#N/A"/>
    <e v="#N/A"/>
    <e v="#N/A"/>
    <s v="FIXED"/>
    <x v="0"/>
    <m/>
    <m/>
    <m/>
    <m/>
    <x v="0"/>
  </r>
  <r>
    <x v="0"/>
    <s v="2cbaec7f-9f40-4bde-a03d-96cb38547b67"/>
    <x v="0"/>
    <e v="#N/A"/>
    <e v="#N/A"/>
    <e v="#N/A"/>
    <s v="FIXED"/>
    <x v="0"/>
    <m/>
    <m/>
    <m/>
    <m/>
    <x v="0"/>
  </r>
  <r>
    <x v="0"/>
    <s v="2cbb3278-6852-43d1-8003-93687bc93997"/>
    <x v="0"/>
    <e v="#N/A"/>
    <e v="#N/A"/>
    <e v="#N/A"/>
    <s v="FIXED"/>
    <x v="0"/>
    <m/>
    <m/>
    <m/>
    <m/>
    <x v="0"/>
  </r>
  <r>
    <x v="1"/>
    <s v="2cbb9e1b-db18-44ac-a3f7-b385bc68faa4"/>
    <x v="0"/>
    <e v="#N/A"/>
    <e v="#N/A"/>
    <e v="#N/A"/>
    <s v="FIXED"/>
    <x v="0"/>
    <m/>
    <m/>
    <m/>
    <m/>
    <x v="0"/>
  </r>
  <r>
    <x v="0"/>
    <s v="2cbbb301-5250-499d-aac9-f8b991e9db80"/>
    <x v="0"/>
    <e v="#N/A"/>
    <e v="#N/A"/>
    <e v="#N/A"/>
    <s v="FIXED"/>
    <x v="0"/>
    <m/>
    <m/>
    <m/>
    <m/>
    <x v="0"/>
  </r>
  <r>
    <x v="0"/>
    <s v="2cbbebd3-1cac-493f-a6f4-f37c9a81948a"/>
    <x v="0"/>
    <e v="#N/A"/>
    <e v="#N/A"/>
    <e v="#N/A"/>
    <s v="FIXED"/>
    <x v="0"/>
    <m/>
    <m/>
    <m/>
    <m/>
    <x v="0"/>
  </r>
  <r>
    <x v="0"/>
    <s v="2cbc5e4c-a531-4b86-9925-c29783ad5aa5"/>
    <x v="0"/>
    <e v="#N/A"/>
    <e v="#N/A"/>
    <e v="#N/A"/>
    <s v="FIXED"/>
    <x v="0"/>
    <m/>
    <m/>
    <m/>
    <m/>
    <x v="0"/>
  </r>
  <r>
    <x v="4"/>
    <s v="2cbcbb46-8b97-46c6-9eda-33fb2d67b381"/>
    <x v="0"/>
    <e v="#N/A"/>
    <e v="#N/A"/>
    <e v="#N/A"/>
    <s v="FIXED"/>
    <x v="0"/>
    <m/>
    <m/>
    <m/>
    <m/>
    <x v="0"/>
  </r>
  <r>
    <x v="4"/>
    <s v="2cbe9df0-ffa0-47c7-91ef-9058ab1580b6"/>
    <x v="0"/>
    <e v="#N/A"/>
    <e v="#N/A"/>
    <e v="#N/A"/>
    <s v="FIXED"/>
    <x v="0"/>
    <m/>
    <m/>
    <m/>
    <m/>
    <x v="0"/>
  </r>
  <r>
    <x v="0"/>
    <s v="2cbf1a99-670e-4527-bf15-701b04571b07"/>
    <x v="0"/>
    <e v="#N/A"/>
    <e v="#N/A"/>
    <e v="#N/A"/>
    <s v="FIXED"/>
    <x v="0"/>
    <m/>
    <m/>
    <m/>
    <m/>
    <x v="0"/>
  </r>
  <r>
    <x v="1"/>
    <s v="2cbfeae1-0742-4e9a-bd39-47efc1e91b7b"/>
    <x v="2"/>
    <s v="bpn-rosebows-01"/>
    <s v="2cbfeae1-0742-4e9a-bd39-47efc1e91b7b"/>
    <s v="Medium"/>
    <s v="ACTIVE"/>
    <x v="0"/>
    <m/>
    <m/>
    <m/>
    <m/>
    <x v="0"/>
  </r>
  <r>
    <x v="0"/>
    <s v="2cc02465-22e7-4e71-b72b-2c8d6c8f9096"/>
    <x v="0"/>
    <e v="#N/A"/>
    <e v="#N/A"/>
    <e v="#N/A"/>
    <s v="FIXED"/>
    <x v="0"/>
    <m/>
    <m/>
    <m/>
    <m/>
    <x v="0"/>
  </r>
  <r>
    <x v="0"/>
    <s v="2cc05a4d-ac09-4083-ba50-a4eec99426ad"/>
    <x v="0"/>
    <e v="#N/A"/>
    <e v="#N/A"/>
    <e v="#N/A"/>
    <s v="FIXED"/>
    <x v="0"/>
    <m/>
    <m/>
    <m/>
    <m/>
    <x v="0"/>
  </r>
  <r>
    <x v="0"/>
    <s v="2cc0f9a3-6d36-42cf-91d5-7f3f668fc802"/>
    <x v="0"/>
    <e v="#N/A"/>
    <e v="#N/A"/>
    <e v="#N/A"/>
    <s v="FIXED"/>
    <x v="0"/>
    <m/>
    <m/>
    <m/>
    <m/>
    <x v="0"/>
  </r>
  <r>
    <x v="0"/>
    <s v="2cc1443d-bf9e-4861-a3ba-69bb4bb63332"/>
    <x v="0"/>
    <e v="#N/A"/>
    <e v="#N/A"/>
    <e v="#N/A"/>
    <s v="FIXED"/>
    <x v="0"/>
    <m/>
    <m/>
    <m/>
    <m/>
    <x v="0"/>
  </r>
  <r>
    <x v="4"/>
    <s v="2cc1a790-5cd1-41bd-a074-e75051fd5a0a"/>
    <x v="0"/>
    <e v="#N/A"/>
    <e v="#N/A"/>
    <e v="#N/A"/>
    <s v="FIXED"/>
    <x v="0"/>
    <m/>
    <m/>
    <m/>
    <m/>
    <x v="0"/>
  </r>
  <r>
    <x v="0"/>
    <s v="2cc1e8de-16f0-4be9-8b05-a8edaef32bd3"/>
    <x v="0"/>
    <e v="#N/A"/>
    <e v="#N/A"/>
    <e v="#N/A"/>
    <s v="FIXED"/>
    <x v="0"/>
    <m/>
    <m/>
    <m/>
    <m/>
    <x v="0"/>
  </r>
  <r>
    <x v="0"/>
    <s v="2cc22b3b-695e-4446-98d3-c65110e60ec2"/>
    <x v="2"/>
    <s v="bdwybko680wlr2d.bpna.popularinc.net"/>
    <s v="2cc22b3b-695e-4446-98d3-c65110e60ec2"/>
    <s v="Medium"/>
    <s v="ACTIVE"/>
    <x v="0"/>
    <m/>
    <m/>
    <m/>
    <m/>
    <x v="0"/>
  </r>
  <r>
    <x v="0"/>
    <s v="2cc237d0-a761-4614-94f2-717f4359e25d"/>
    <x v="0"/>
    <e v="#N/A"/>
    <e v="#N/A"/>
    <e v="#N/A"/>
    <s v="FIXED"/>
    <x v="0"/>
    <m/>
    <m/>
    <m/>
    <m/>
    <x v="0"/>
  </r>
  <r>
    <x v="0"/>
    <s v="2cc45716-c4d8-4a50-b358-32d3f38a360d"/>
    <x v="0"/>
    <e v="#N/A"/>
    <e v="#N/A"/>
    <e v="#N/A"/>
    <s v="FIXED"/>
    <x v="0"/>
    <m/>
    <m/>
    <m/>
    <m/>
    <x v="0"/>
  </r>
  <r>
    <x v="0"/>
    <s v="2cc467e9-54b8-4055-9d5c-2373199fa1dd"/>
    <x v="0"/>
    <e v="#N/A"/>
    <e v="#N/A"/>
    <e v="#N/A"/>
    <s v="FIXED"/>
    <x v="0"/>
    <m/>
    <m/>
    <m/>
    <m/>
    <x v="0"/>
  </r>
  <r>
    <x v="2"/>
    <s v="2cc4b89d-706f-497e-9a33-de3aa9b7d29f"/>
    <x v="0"/>
    <e v="#N/A"/>
    <e v="#N/A"/>
    <e v="#N/A"/>
    <s v="FIXED"/>
    <x v="0"/>
    <m/>
    <m/>
    <m/>
    <m/>
    <x v="0"/>
  </r>
  <r>
    <x v="0"/>
    <s v="2cc522d3-f966-479c-a499-1589d4dfabab"/>
    <x v="0"/>
    <e v="#N/A"/>
    <e v="#N/A"/>
    <e v="#N/A"/>
    <s v="FIXED"/>
    <x v="0"/>
    <m/>
    <m/>
    <m/>
    <m/>
    <x v="0"/>
  </r>
  <r>
    <x v="0"/>
    <s v="2cc5774a-e0b6-4d71-8c26-5d95b5525c53"/>
    <x v="2"/>
    <s v="miambkoj1cc2j3l"/>
    <s v="2cc5774a-e0b6-4d71-8c26-5d95b5525c53"/>
    <s v="High"/>
    <s v="ACTIVE"/>
    <x v="0"/>
    <m/>
    <m/>
    <m/>
    <m/>
    <x v="0"/>
  </r>
  <r>
    <x v="7"/>
    <s v="2cc587f5-2310-490e-a602-17938411f08c"/>
    <x v="3"/>
    <e v="#N/A"/>
    <e v="#N/A"/>
    <e v="#N/A"/>
    <s v="NEW"/>
    <x v="0"/>
    <m/>
    <m/>
    <m/>
    <m/>
    <x v="0"/>
  </r>
  <r>
    <x v="0"/>
    <s v="2cc77a7d-21ac-45f4-a5ac-b15fc2aec1e3"/>
    <x v="0"/>
    <e v="#N/A"/>
    <e v="#N/A"/>
    <e v="#N/A"/>
    <s v="FIXED"/>
    <x v="0"/>
    <m/>
    <m/>
    <m/>
    <m/>
    <x v="0"/>
  </r>
  <r>
    <x v="0"/>
    <s v="2cc7eb8c-ad54-4668-b4fe-446c838c1faa"/>
    <x v="0"/>
    <e v="#N/A"/>
    <e v="#N/A"/>
    <e v="#N/A"/>
    <s v="FIXED"/>
    <x v="0"/>
    <m/>
    <m/>
    <m/>
    <m/>
    <x v="0"/>
  </r>
  <r>
    <x v="9"/>
    <s v="2cc98f78-f76a-41d5-bbed-9031d675687f"/>
    <x v="0"/>
    <e v="#N/A"/>
    <e v="#N/A"/>
    <e v="#N/A"/>
    <s v="FIXED"/>
    <x v="0"/>
    <m/>
    <m/>
    <m/>
    <m/>
    <x v="0"/>
  </r>
  <r>
    <x v="6"/>
    <s v="2cc9c6d6-4e14-44ac-a9fa-be1d6741eba1"/>
    <x v="2"/>
    <s v="bpn-rosetets-02"/>
    <s v="2cc9c6d6-4e14-44ac-a9fa-be1d6741eba1"/>
    <s v="Medium"/>
    <s v="ACTIVE"/>
    <x v="0"/>
    <m/>
    <m/>
    <m/>
    <m/>
    <x v="0"/>
  </r>
  <r>
    <x v="0"/>
    <s v="2ccb5c3b-87a2-4500-bed3-bdad6c3e12c9"/>
    <x v="0"/>
    <e v="#N/A"/>
    <e v="#N/A"/>
    <e v="#N/A"/>
    <s v="FIXED"/>
    <x v="0"/>
    <m/>
    <m/>
    <m/>
    <m/>
    <x v="0"/>
  </r>
  <r>
    <x v="2"/>
    <s v="2cccb629-a375-43f0-98c4-0e0ca45bdd08"/>
    <x v="0"/>
    <e v="#N/A"/>
    <e v="#N/A"/>
    <e v="#N/A"/>
    <s v="FIXED"/>
    <x v="0"/>
    <m/>
    <m/>
    <m/>
    <m/>
    <x v="0"/>
  </r>
  <r>
    <x v="0"/>
    <s v="2cccdede-9a82-4cef-a1de-5c2c4261bdf8"/>
    <x v="0"/>
    <e v="#N/A"/>
    <e v="#N/A"/>
    <e v="#N/A"/>
    <s v="FIXED"/>
    <x v="0"/>
    <m/>
    <m/>
    <m/>
    <m/>
    <x v="0"/>
  </r>
  <r>
    <x v="10"/>
    <s v="2ccd979b-f84d-414d-a4ea-86247bcfc0b6"/>
    <x v="1"/>
    <s v="bpn-rosedb-05"/>
    <s v="2ccd979b-f84d-414d-a4ea-86247bcfc0b6"/>
    <s v="Medium"/>
    <s v="RESURFACED"/>
    <x v="0"/>
    <m/>
    <m/>
    <m/>
    <m/>
    <x v="0"/>
  </r>
  <r>
    <x v="0"/>
    <s v="2cce6634-8264-42c4-a4b9-5ca705bba42a"/>
    <x v="0"/>
    <e v="#N/A"/>
    <e v="#N/A"/>
    <e v="#N/A"/>
    <s v="FIXED"/>
    <x v="0"/>
    <m/>
    <m/>
    <m/>
    <m/>
    <x v="0"/>
  </r>
  <r>
    <x v="0"/>
    <s v="2cceb9a1-e7c9-4c37-b7e2-eb81e4735f1d"/>
    <x v="0"/>
    <e v="#N/A"/>
    <e v="#N/A"/>
    <e v="#N/A"/>
    <s v="FIXED"/>
    <x v="0"/>
    <m/>
    <m/>
    <m/>
    <m/>
    <x v="0"/>
  </r>
  <r>
    <x v="0"/>
    <s v="2ccfdf9a-8ea0-4bf3-bdb4-3a747d681469"/>
    <x v="0"/>
    <e v="#N/A"/>
    <e v="#N/A"/>
    <e v="#N/A"/>
    <s v="FIXED"/>
    <x v="0"/>
    <m/>
    <m/>
    <m/>
    <m/>
    <x v="0"/>
  </r>
  <r>
    <x v="0"/>
    <s v="2cd0a1b9-2268-4822-a108-ac5476d99826"/>
    <x v="0"/>
    <s v="miambkohr7wph2l.bpna.popularinc.net"/>
    <s v="2cd0a1b9-2268-4822-a108-ac5476d99826"/>
    <s v="High"/>
    <s v="FIXED"/>
    <x v="0"/>
    <m/>
    <m/>
    <m/>
    <m/>
    <x v="0"/>
  </r>
  <r>
    <x v="0"/>
    <s v="2cd0e8b6-e20b-492f-bfe9-429154c25319"/>
    <x v="0"/>
    <e v="#N/A"/>
    <e v="#N/A"/>
    <e v="#N/A"/>
    <s v="FIXED"/>
    <x v="0"/>
    <m/>
    <m/>
    <m/>
    <m/>
    <x v="0"/>
  </r>
  <r>
    <x v="2"/>
    <s v="2cd2faa8-547f-42a4-a1d7-f8d5bacb28a6"/>
    <x v="0"/>
    <e v="#N/A"/>
    <e v="#N/A"/>
    <e v="#N/A"/>
    <s v="FIXED"/>
    <x v="0"/>
    <m/>
    <m/>
    <m/>
    <m/>
    <x v="0"/>
  </r>
  <r>
    <x v="0"/>
    <s v="2cd34b4a-2e74-4ee2-959e-38cf2cd31504"/>
    <x v="0"/>
    <s v="0262brn7pwh9n2d"/>
    <s v="2cd34b4a-2e74-4ee2-959e-38cf2cd31504"/>
    <s v="High"/>
    <s v="FIXED"/>
    <x v="0"/>
    <m/>
    <m/>
    <m/>
    <m/>
    <x v="0"/>
  </r>
  <r>
    <x v="4"/>
    <s v="2cd7353c-7357-4985-9953-b525d61b9d0f"/>
    <x v="0"/>
    <e v="#N/A"/>
    <e v="#N/A"/>
    <e v="#N/A"/>
    <s v="FIXED"/>
    <x v="0"/>
    <m/>
    <m/>
    <m/>
    <m/>
    <x v="0"/>
  </r>
  <r>
    <x v="1"/>
    <s v="2cd7431a-3875-4dbc-bac6-8f17633888aa"/>
    <x v="2"/>
    <s v="bpn-0265bp-01"/>
    <s v="2cd7431a-3875-4dbc-bac6-8f17633888aa"/>
    <s v="Medium"/>
    <s v="ACTIVE"/>
    <x v="0"/>
    <m/>
    <m/>
    <m/>
    <m/>
    <x v="0"/>
  </r>
  <r>
    <x v="0"/>
    <s v="2cd773ee-eca0-4b6a-87f3-b6c0facc99c7"/>
    <x v="0"/>
    <e v="#N/A"/>
    <e v="#N/A"/>
    <e v="#N/A"/>
    <s v="FIXED"/>
    <x v="0"/>
    <m/>
    <m/>
    <m/>
    <m/>
    <x v="0"/>
  </r>
  <r>
    <x v="0"/>
    <s v="2cd93682-3a02-47ff-bdb2-75602b2059c1"/>
    <x v="0"/>
    <e v="#N/A"/>
    <e v="#N/A"/>
    <e v="#N/A"/>
    <s v="FIXED"/>
    <x v="0"/>
    <m/>
    <m/>
    <m/>
    <m/>
    <x v="0"/>
  </r>
  <r>
    <x v="2"/>
    <s v="2cd99159-f26c-4d9f-a268-9fc57be2b4e1"/>
    <x v="2"/>
    <s v="bpn-backgvws-02"/>
    <s v="2cd99159-f26c-4d9f-a268-9fc57be2b4e1"/>
    <s v="High"/>
    <s v="ACTIVE"/>
    <x v="0"/>
    <m/>
    <m/>
    <m/>
    <m/>
    <x v="0"/>
  </r>
  <r>
    <x v="11"/>
    <s v="2cda035f-ee90-491c-a3f1-f41951ae0b49"/>
    <x v="2"/>
    <s v="bpn-0254bp-01"/>
    <s v="2cda035f-ee90-491c-a3f1-f41951ae0b49"/>
    <s v="Critical"/>
    <s v="ACTIVE"/>
    <x v="0"/>
    <m/>
    <m/>
    <m/>
    <m/>
    <x v="0"/>
  </r>
  <r>
    <x v="0"/>
    <s v="2cdb3ebf-8689-4127-aa06-abd43bf996cb"/>
    <x v="0"/>
    <e v="#N/A"/>
    <e v="#N/A"/>
    <e v="#N/A"/>
    <s v="FIXED"/>
    <x v="0"/>
    <m/>
    <m/>
    <m/>
    <m/>
    <x v="0"/>
  </r>
  <r>
    <x v="0"/>
    <s v="2cdbed5d-4c63-45e3-a595-3a666936736c"/>
    <x v="0"/>
    <e v="#N/A"/>
    <e v="#N/A"/>
    <e v="#N/A"/>
    <s v="FIXED"/>
    <x v="0"/>
    <m/>
    <m/>
    <m/>
    <m/>
    <x v="0"/>
  </r>
  <r>
    <x v="11"/>
    <s v="2cdbf4a2-fc45-40b1-a804-c699f962b749"/>
    <x v="0"/>
    <e v="#N/A"/>
    <e v="#N/A"/>
    <e v="#N/A"/>
    <s v="FIXED"/>
    <x v="0"/>
    <m/>
    <m/>
    <m/>
    <m/>
    <x v="0"/>
  </r>
  <r>
    <x v="0"/>
    <s v="2cdd8533-e6f1-4f14-a4da-c1159643d938"/>
    <x v="0"/>
    <e v="#N/A"/>
    <e v="#N/A"/>
    <e v="#N/A"/>
    <s v="FIXED"/>
    <x v="0"/>
    <m/>
    <m/>
    <m/>
    <m/>
    <x v="0"/>
  </r>
  <r>
    <x v="0"/>
    <s v="2cde018b-1c87-42fb-a2d6-215fc8b55ee8"/>
    <x v="0"/>
    <e v="#N/A"/>
    <e v="#N/A"/>
    <e v="#N/A"/>
    <s v="FIXED"/>
    <x v="0"/>
    <m/>
    <m/>
    <m/>
    <m/>
    <x v="0"/>
  </r>
  <r>
    <x v="5"/>
    <s v="2cde0464-04ac-45d2-94c8-33ab3a7f8de1"/>
    <x v="1"/>
    <e v="#N/A"/>
    <e v="#N/A"/>
    <e v="#N/A"/>
    <s v="RESURFACED"/>
    <x v="0"/>
    <m/>
    <m/>
    <m/>
    <m/>
    <x v="0"/>
  </r>
  <r>
    <x v="1"/>
    <s v="2cde55ea-9c60-4383-8d95-e1bf4ad00fed"/>
    <x v="0"/>
    <e v="#N/A"/>
    <e v="#N/A"/>
    <e v="#N/A"/>
    <s v="FIXED"/>
    <x v="0"/>
    <m/>
    <m/>
    <m/>
    <m/>
    <x v="0"/>
  </r>
  <r>
    <x v="0"/>
    <s v="2cdec265-8e71-43e2-a6c6-cc350281fcb3"/>
    <x v="0"/>
    <e v="#N/A"/>
    <e v="#N/A"/>
    <e v="#N/A"/>
    <s v="FIXED"/>
    <x v="0"/>
    <m/>
    <m/>
    <m/>
    <m/>
    <x v="0"/>
  </r>
  <r>
    <x v="0"/>
    <s v="2cdef52b-b3b2-4f20-b539-72200a3a25e4"/>
    <x v="0"/>
    <e v="#N/A"/>
    <e v="#N/A"/>
    <e v="#N/A"/>
    <s v="FIXED"/>
    <x v="0"/>
    <m/>
    <m/>
    <m/>
    <m/>
    <x v="0"/>
  </r>
  <r>
    <x v="6"/>
    <s v="2cdf12fc-7630-4f20-a891-ab09ba05c0d6"/>
    <x v="0"/>
    <e v="#N/A"/>
    <e v="#N/A"/>
    <e v="#N/A"/>
    <s v="FIXED"/>
    <x v="0"/>
    <m/>
    <m/>
    <m/>
    <m/>
    <x v="0"/>
  </r>
  <r>
    <x v="7"/>
    <s v="2cdf44f1-a390-42e0-822f-32765b41a748"/>
    <x v="0"/>
    <e v="#N/A"/>
    <e v="#N/A"/>
    <e v="#N/A"/>
    <s v="FIXED"/>
    <x v="0"/>
    <m/>
    <m/>
    <m/>
    <m/>
    <x v="0"/>
  </r>
  <r>
    <x v="1"/>
    <s v="2cdf8c9d-ac9b-46f0-a249-e7d285dd0311"/>
    <x v="0"/>
    <s v="bpn-rosewrws-01"/>
    <s v="2cdf8c9d-ac9b-46f0-a249-e7d285dd0311"/>
    <s v="Critical"/>
    <s v="FIXED"/>
    <x v="0"/>
    <m/>
    <m/>
    <m/>
    <m/>
    <x v="0"/>
  </r>
  <r>
    <x v="6"/>
    <s v="2cdfc9b1-c1ce-413f-b543-e9bdfe19e574"/>
    <x v="0"/>
    <e v="#N/A"/>
    <e v="#N/A"/>
    <e v="#N/A"/>
    <s v="FIXED"/>
    <x v="0"/>
    <m/>
    <m/>
    <m/>
    <m/>
    <x v="0"/>
  </r>
  <r>
    <x v="0"/>
    <s v="2ce037d5-1919-4e78-b123-632962a83cea"/>
    <x v="0"/>
    <e v="#N/A"/>
    <e v="#N/A"/>
    <e v="#N/A"/>
    <s v="FIXED"/>
    <x v="0"/>
    <m/>
    <m/>
    <m/>
    <m/>
    <x v="0"/>
  </r>
  <r>
    <x v="0"/>
    <s v="2ce0d23a-f41a-42d9-a5e6-66c3204d9c75"/>
    <x v="0"/>
    <e v="#N/A"/>
    <e v="#N/A"/>
    <e v="#N/A"/>
    <s v="FIXED"/>
    <x v="0"/>
    <m/>
    <m/>
    <m/>
    <m/>
    <x v="0"/>
  </r>
  <r>
    <x v="0"/>
    <s v="2ce10bb9-4518-4277-b126-9e71142c0b25"/>
    <x v="0"/>
    <e v="#N/A"/>
    <e v="#N/A"/>
    <e v="#N/A"/>
    <s v="FIXED"/>
    <x v="0"/>
    <m/>
    <m/>
    <m/>
    <m/>
    <x v="0"/>
  </r>
  <r>
    <x v="0"/>
    <s v="2ce1544b-9d4c-4550-ba3c-e6421e985ffb"/>
    <x v="0"/>
    <e v="#N/A"/>
    <e v="#N/A"/>
    <e v="#N/A"/>
    <s v="FIXED"/>
    <x v="0"/>
    <m/>
    <m/>
    <m/>
    <m/>
    <x v="0"/>
  </r>
  <r>
    <x v="7"/>
    <s v="2ce16aaf-868e-4668-b769-e85429aa4cca"/>
    <x v="0"/>
    <e v="#N/A"/>
    <e v="#N/A"/>
    <e v="#N/A"/>
    <s v="FIXED"/>
    <x v="0"/>
    <m/>
    <m/>
    <m/>
    <m/>
    <x v="0"/>
  </r>
  <r>
    <x v="0"/>
    <s v="2ce19060-db0c-43ac-be66-1e1da7d1e53d"/>
    <x v="0"/>
    <e v="#N/A"/>
    <e v="#N/A"/>
    <e v="#N/A"/>
    <s v="FIXED"/>
    <x v="0"/>
    <m/>
    <m/>
    <m/>
    <m/>
    <x v="0"/>
  </r>
  <r>
    <x v="0"/>
    <s v="2ce2a51e-2296-4419-bdeb-b6ea95216ae7"/>
    <x v="0"/>
    <s v="0098brn3xdnnd2d.bpna.popularinc.net"/>
    <s v="2ce2a51e-2296-4419-bdeb-b6ea95216ae7"/>
    <s v="Medium"/>
    <s v="FIXED"/>
    <x v="0"/>
    <m/>
    <m/>
    <m/>
    <m/>
    <x v="0"/>
  </r>
  <r>
    <x v="0"/>
    <s v="2ce2c0aa-3479-42da-901a-b8de255c94e6"/>
    <x v="0"/>
    <e v="#N/A"/>
    <e v="#N/A"/>
    <e v="#N/A"/>
    <s v="FIXED"/>
    <x v="0"/>
    <m/>
    <m/>
    <m/>
    <m/>
    <x v="0"/>
  </r>
  <r>
    <x v="0"/>
    <s v="2ce2e6db-460f-4c03-8709-af41da7b78d0"/>
    <x v="0"/>
    <e v="#N/A"/>
    <e v="#N/A"/>
    <e v="#N/A"/>
    <s v="FIXED"/>
    <x v="0"/>
    <m/>
    <m/>
    <m/>
    <m/>
    <x v="0"/>
  </r>
  <r>
    <x v="4"/>
    <s v="2ce32a59-7b5b-44ac-a332-64929cb24e19"/>
    <x v="0"/>
    <e v="#N/A"/>
    <e v="#N/A"/>
    <e v="#N/A"/>
    <s v="FIXED"/>
    <x v="0"/>
    <m/>
    <m/>
    <m/>
    <m/>
    <x v="0"/>
  </r>
  <r>
    <x v="0"/>
    <s v="2ce4138a-4f54-4a32-88c8-fc1b7bf8f74b"/>
    <x v="0"/>
    <e v="#N/A"/>
    <e v="#N/A"/>
    <e v="#N/A"/>
    <s v="FIXED"/>
    <x v="0"/>
    <m/>
    <m/>
    <m/>
    <m/>
    <x v="0"/>
  </r>
  <r>
    <x v="0"/>
    <s v="2ce41ac9-21ac-4f7e-979e-c05a3e839d51"/>
    <x v="0"/>
    <e v="#N/A"/>
    <e v="#N/A"/>
    <e v="#N/A"/>
    <s v="FIXED"/>
    <x v="0"/>
    <m/>
    <m/>
    <m/>
    <m/>
    <x v="0"/>
  </r>
  <r>
    <x v="0"/>
    <s v="2ce60731-eda8-4148-ae88-ba8825f571c0"/>
    <x v="0"/>
    <e v="#N/A"/>
    <e v="#N/A"/>
    <e v="#N/A"/>
    <s v="FIXED"/>
    <x v="0"/>
    <m/>
    <m/>
    <m/>
    <m/>
    <x v="0"/>
  </r>
  <r>
    <x v="1"/>
    <s v="2ce65274-f087-4957-b2c9-af267859fd93"/>
    <x v="0"/>
    <e v="#N/A"/>
    <e v="#N/A"/>
    <e v="#N/A"/>
    <s v="FIXED"/>
    <x v="0"/>
    <m/>
    <m/>
    <m/>
    <m/>
    <x v="0"/>
  </r>
  <r>
    <x v="0"/>
    <s v="2ce6544b-1ce9-4d05-ae11-092dbe240337"/>
    <x v="0"/>
    <e v="#N/A"/>
    <e v="#N/A"/>
    <e v="#N/A"/>
    <s v="FIXED"/>
    <x v="0"/>
    <m/>
    <m/>
    <m/>
    <m/>
    <x v="0"/>
  </r>
  <r>
    <x v="0"/>
    <s v="2ce68e65-901e-4f70-9a85-819ecbb51d5b"/>
    <x v="0"/>
    <e v="#N/A"/>
    <e v="#N/A"/>
    <e v="#N/A"/>
    <s v="FIXED"/>
    <x v="0"/>
    <m/>
    <m/>
    <m/>
    <m/>
    <x v="0"/>
  </r>
  <r>
    <x v="0"/>
    <s v="2ce763f5-b42c-41c7-8bcf-c584116c2f07"/>
    <x v="0"/>
    <e v="#N/A"/>
    <e v="#N/A"/>
    <e v="#N/A"/>
    <s v="FIXED"/>
    <x v="0"/>
    <m/>
    <m/>
    <m/>
    <m/>
    <x v="0"/>
  </r>
  <r>
    <x v="0"/>
    <s v="2ce803f1-4ee8-41a5-ae9f-6642fbb3c0c0"/>
    <x v="0"/>
    <e v="#N/A"/>
    <e v="#N/A"/>
    <e v="#N/A"/>
    <s v="FIXED"/>
    <x v="0"/>
    <m/>
    <m/>
    <m/>
    <m/>
    <x v="0"/>
  </r>
  <r>
    <x v="4"/>
    <s v="2ce83689-239e-46ab-b350-146d2e472baa"/>
    <x v="0"/>
    <e v="#N/A"/>
    <e v="#N/A"/>
    <e v="#N/A"/>
    <s v="FIXED"/>
    <x v="0"/>
    <m/>
    <m/>
    <m/>
    <m/>
    <x v="0"/>
  </r>
  <r>
    <x v="0"/>
    <s v="2ce87c2d-9eb9-40e3-809b-7da10a533686"/>
    <x v="0"/>
    <e v="#N/A"/>
    <e v="#N/A"/>
    <e v="#N/A"/>
    <s v="FIXED"/>
    <x v="0"/>
    <m/>
    <m/>
    <m/>
    <m/>
    <x v="0"/>
  </r>
  <r>
    <x v="13"/>
    <s v="2ce87e22-7c63-499d-bd24-b25fa7fc7b93"/>
    <x v="2"/>
    <s v="bpn-rosetecm-03"/>
    <s v="2ce87e22-7c63-499d-bd24-b25fa7fc7b93"/>
    <s v="Medium"/>
    <s v="ACTIVE"/>
    <x v="0"/>
    <m/>
    <m/>
    <m/>
    <m/>
    <x v="0"/>
  </r>
  <r>
    <x v="0"/>
    <s v="2ce8913d-a8f2-4c8b-89f1-a3c5d81b9418"/>
    <x v="0"/>
    <e v="#N/A"/>
    <e v="#N/A"/>
    <e v="#N/A"/>
    <s v="FIXED"/>
    <x v="0"/>
    <m/>
    <m/>
    <m/>
    <m/>
    <x v="0"/>
  </r>
  <r>
    <x v="1"/>
    <s v="2ce89e41-5630-4408-bf5b-4b4015b5320d"/>
    <x v="0"/>
    <e v="#N/A"/>
    <e v="#N/A"/>
    <e v="#N/A"/>
    <s v="FIXED"/>
    <x v="0"/>
    <m/>
    <m/>
    <m/>
    <m/>
    <x v="0"/>
  </r>
  <r>
    <x v="5"/>
    <s v="2ce91f87-d111-4b82-a1c7-26a1e3aa42d2"/>
    <x v="2"/>
    <e v="#N/A"/>
    <e v="#N/A"/>
    <e v="#N/A"/>
    <s v="ACTIVE"/>
    <x v="0"/>
    <m/>
    <m/>
    <m/>
    <m/>
    <x v="0"/>
  </r>
  <r>
    <x v="1"/>
    <s v="2cea1e52-639c-4368-b1c7-0dce51b2faa9"/>
    <x v="0"/>
    <e v="#N/A"/>
    <e v="#N/A"/>
    <e v="#N/A"/>
    <s v="FIXED"/>
    <x v="0"/>
    <m/>
    <m/>
    <m/>
    <m/>
    <x v="0"/>
  </r>
  <r>
    <x v="0"/>
    <s v="2cea2834-282e-456b-bff8-a06675dc0829"/>
    <x v="0"/>
    <e v="#N/A"/>
    <e v="#N/A"/>
    <e v="#N/A"/>
    <s v="FIXED"/>
    <x v="0"/>
    <m/>
    <m/>
    <m/>
    <m/>
    <x v="0"/>
  </r>
  <r>
    <x v="0"/>
    <s v="2cea4598-b867-4ad7-8f3f-5c3c0a087b30"/>
    <x v="0"/>
    <e v="#N/A"/>
    <e v="#N/A"/>
    <e v="#N/A"/>
    <s v="FIXED"/>
    <x v="0"/>
    <m/>
    <m/>
    <m/>
    <m/>
    <x v="0"/>
  </r>
  <r>
    <x v="0"/>
    <s v="2cea4ad9-77b2-45d9-9af1-70cc5c9c10c9"/>
    <x v="0"/>
    <e v="#N/A"/>
    <e v="#N/A"/>
    <e v="#N/A"/>
    <s v="FIXED"/>
    <x v="0"/>
    <m/>
    <m/>
    <m/>
    <m/>
    <x v="0"/>
  </r>
  <r>
    <x v="0"/>
    <s v="2ceb1d25-dcdf-4600-bc15-43b2e19ea28d"/>
    <x v="0"/>
    <e v="#N/A"/>
    <e v="#N/A"/>
    <e v="#N/A"/>
    <s v="FIXED"/>
    <x v="0"/>
    <m/>
    <m/>
    <m/>
    <m/>
    <x v="0"/>
  </r>
  <r>
    <x v="0"/>
    <s v="2ceb9e70-9026-4b6b-bc32-e1fd94b66460"/>
    <x v="0"/>
    <e v="#N/A"/>
    <e v="#N/A"/>
    <e v="#N/A"/>
    <s v="FIXED"/>
    <x v="0"/>
    <m/>
    <m/>
    <m/>
    <m/>
    <x v="0"/>
  </r>
  <r>
    <x v="0"/>
    <s v="2ced75c7-8bcf-452c-9407-e29e2e0b72e0"/>
    <x v="0"/>
    <e v="#N/A"/>
    <e v="#N/A"/>
    <e v="#N/A"/>
    <s v="FIXED"/>
    <x v="0"/>
    <m/>
    <m/>
    <m/>
    <m/>
    <x v="0"/>
  </r>
  <r>
    <x v="7"/>
    <s v="2cefcca5-41a8-4f8a-b395-d0444a80ad45"/>
    <x v="0"/>
    <e v="#N/A"/>
    <e v="#N/A"/>
    <e v="#N/A"/>
    <s v="FIXED"/>
    <x v="0"/>
    <m/>
    <m/>
    <m/>
    <m/>
    <x v="0"/>
  </r>
  <r>
    <x v="0"/>
    <s v="2cefd8d6-75eb-43a7-952f-f2a0de27c293"/>
    <x v="0"/>
    <e v="#N/A"/>
    <e v="#N/A"/>
    <e v="#N/A"/>
    <s v="FIXED"/>
    <x v="0"/>
    <m/>
    <m/>
    <m/>
    <m/>
    <x v="0"/>
  </r>
  <r>
    <x v="1"/>
    <s v="2cf04485-6e2c-4651-9784-96a5c5a91696"/>
    <x v="0"/>
    <e v="#N/A"/>
    <e v="#N/A"/>
    <e v="#N/A"/>
    <s v="FIXED"/>
    <x v="0"/>
    <m/>
    <m/>
    <m/>
    <m/>
    <x v="0"/>
  </r>
  <r>
    <x v="0"/>
    <s v="2cf09d6c-c292-451d-98ce-22a1fe0f8cbc"/>
    <x v="0"/>
    <e v="#N/A"/>
    <e v="#N/A"/>
    <e v="#N/A"/>
    <s v="FIXED"/>
    <x v="0"/>
    <m/>
    <m/>
    <m/>
    <m/>
    <x v="0"/>
  </r>
  <r>
    <x v="0"/>
    <s v="2cf22089-bbb2-4e11-921b-8876395ffa46"/>
    <x v="0"/>
    <e v="#N/A"/>
    <e v="#N/A"/>
    <e v="#N/A"/>
    <s v="FIXED"/>
    <x v="0"/>
    <m/>
    <m/>
    <m/>
    <m/>
    <x v="0"/>
  </r>
  <r>
    <x v="0"/>
    <s v="2cf24628-c6b9-4fb9-a002-d70570ac1612"/>
    <x v="0"/>
    <e v="#N/A"/>
    <e v="#N/A"/>
    <e v="#N/A"/>
    <s v="FIXED"/>
    <x v="0"/>
    <m/>
    <m/>
    <m/>
    <m/>
    <x v="0"/>
  </r>
  <r>
    <x v="0"/>
    <s v="2cf2a275-e869-4873-b499-e62c643e088f"/>
    <x v="0"/>
    <e v="#N/A"/>
    <e v="#N/A"/>
    <e v="#N/A"/>
    <s v="FIXED"/>
    <x v="0"/>
    <m/>
    <m/>
    <m/>
    <m/>
    <x v="0"/>
  </r>
  <r>
    <x v="4"/>
    <s v="2cf2ae51-933e-4fab-b051-edacb4ee9881"/>
    <x v="2"/>
    <s v="bdwybrn7pdk9n2d"/>
    <s v="2cf2ae51-933e-4fab-b051-edacb4ee9881"/>
    <s v="High"/>
    <s v="ACTIVE"/>
    <x v="0"/>
    <m/>
    <m/>
    <m/>
    <m/>
    <x v="0"/>
  </r>
  <r>
    <x v="0"/>
    <s v="2cf2ba1c-9730-452f-957f-a74392401e9a"/>
    <x v="0"/>
    <e v="#N/A"/>
    <e v="#N/A"/>
    <e v="#N/A"/>
    <s v="FIXED"/>
    <x v="0"/>
    <m/>
    <m/>
    <m/>
    <m/>
    <x v="0"/>
  </r>
  <r>
    <x v="0"/>
    <s v="2cf373fb-c80e-413f-9cbb-d35c55142f3f"/>
    <x v="0"/>
    <e v="#N/A"/>
    <e v="#N/A"/>
    <e v="#N/A"/>
    <s v="FIXED"/>
    <x v="0"/>
    <m/>
    <m/>
    <m/>
    <m/>
    <x v="0"/>
  </r>
  <r>
    <x v="0"/>
    <s v="2cf396b7-165b-439e-ad4c-e6c0a45de096"/>
    <x v="0"/>
    <e v="#N/A"/>
    <e v="#N/A"/>
    <e v="#N/A"/>
    <s v="FIXED"/>
    <x v="0"/>
    <m/>
    <m/>
    <m/>
    <m/>
    <x v="0"/>
  </r>
  <r>
    <x v="0"/>
    <s v="2cf3c118-0b4e-43ae-9423-8ba00a4464d0"/>
    <x v="0"/>
    <e v="#N/A"/>
    <e v="#N/A"/>
    <e v="#N/A"/>
    <s v="FIXED"/>
    <x v="0"/>
    <m/>
    <m/>
    <m/>
    <m/>
    <x v="0"/>
  </r>
  <r>
    <x v="0"/>
    <s v="2cf4abaa-1012-48fe-89aa-4370c2d1ad20"/>
    <x v="0"/>
    <e v="#N/A"/>
    <e v="#N/A"/>
    <e v="#N/A"/>
    <s v="FIXED"/>
    <x v="0"/>
    <m/>
    <m/>
    <m/>
    <m/>
    <x v="0"/>
  </r>
  <r>
    <x v="0"/>
    <s v="2cf560f4-09c0-465a-949d-d3bacad3f690"/>
    <x v="0"/>
    <e v="#N/A"/>
    <e v="#N/A"/>
    <e v="#N/A"/>
    <s v="FIXED"/>
    <x v="0"/>
    <m/>
    <m/>
    <m/>
    <m/>
    <x v="0"/>
  </r>
  <r>
    <x v="2"/>
    <s v="2cf58ae1-3b28-44f1-846c-41f5747d9131"/>
    <x v="0"/>
    <e v="#N/A"/>
    <e v="#N/A"/>
    <e v="#N/A"/>
    <s v="FIXED"/>
    <x v="0"/>
    <m/>
    <m/>
    <m/>
    <m/>
    <x v="0"/>
  </r>
  <r>
    <x v="0"/>
    <s v="2cf735d6-d1eb-4316-bfe5-95cc2fecebfb"/>
    <x v="0"/>
    <e v="#N/A"/>
    <e v="#N/A"/>
    <e v="#N/A"/>
    <s v="FIXED"/>
    <x v="0"/>
    <m/>
    <m/>
    <m/>
    <m/>
    <x v="0"/>
  </r>
  <r>
    <x v="0"/>
    <s v="2cf7832d-25ed-46c5-a36e-5b15028a6c90"/>
    <x v="0"/>
    <e v="#N/A"/>
    <e v="#N/A"/>
    <e v="#N/A"/>
    <s v="FIXED"/>
    <x v="0"/>
    <m/>
    <m/>
    <m/>
    <m/>
    <x v="0"/>
  </r>
  <r>
    <x v="0"/>
    <s v="2cf7d9ae-426f-4ae3-8bca-b3afc46ac973"/>
    <x v="0"/>
    <e v="#N/A"/>
    <e v="#N/A"/>
    <e v="#N/A"/>
    <s v="FIXED"/>
    <x v="0"/>
    <m/>
    <m/>
    <m/>
    <m/>
    <x v="0"/>
  </r>
  <r>
    <x v="0"/>
    <s v="2cf81ce5-9251-4913-9553-e7eed822eebf"/>
    <x v="0"/>
    <e v="#N/A"/>
    <e v="#N/A"/>
    <e v="#N/A"/>
    <s v="FIXED"/>
    <x v="0"/>
    <m/>
    <m/>
    <m/>
    <m/>
    <x v="0"/>
  </r>
  <r>
    <x v="0"/>
    <s v="2cf9b6c7-3259-4b4a-9fda-a713b528339b"/>
    <x v="0"/>
    <e v="#N/A"/>
    <e v="#N/A"/>
    <e v="#N/A"/>
    <s v="FIXED"/>
    <x v="0"/>
    <m/>
    <m/>
    <m/>
    <m/>
    <x v="0"/>
  </r>
  <r>
    <x v="0"/>
    <s v="2cfc8aff-dd1d-4cdb-b831-7b6c3a5986ff"/>
    <x v="0"/>
    <e v="#N/A"/>
    <e v="#N/A"/>
    <e v="#N/A"/>
    <s v="FIXED"/>
    <x v="0"/>
    <m/>
    <m/>
    <m/>
    <m/>
    <x v="0"/>
  </r>
  <r>
    <x v="11"/>
    <s v="2cfe9211-9bb3-4cd3-a9d4-c3e1960e00be"/>
    <x v="0"/>
    <s v="bpn-roseterc-01"/>
    <s v="2cfe9211-9bb3-4cd3-a9d4-c3e1960e00be"/>
    <s v="Medium"/>
    <s v="FIXED"/>
    <x v="0"/>
    <m/>
    <m/>
    <m/>
    <m/>
    <x v="0"/>
  </r>
  <r>
    <x v="0"/>
    <s v="2cfeda27-5015-4448-902e-dcbeb3f27864"/>
    <x v="0"/>
    <e v="#N/A"/>
    <e v="#N/A"/>
    <e v="#N/A"/>
    <s v="FIXED"/>
    <x v="0"/>
    <m/>
    <m/>
    <m/>
    <m/>
    <x v="0"/>
  </r>
  <r>
    <x v="6"/>
    <s v="2cff1341-60aa-441f-8faf-0cf0eef32941"/>
    <x v="0"/>
    <e v="#N/A"/>
    <e v="#N/A"/>
    <e v="#N/A"/>
    <s v="FIXED"/>
    <x v="0"/>
    <m/>
    <m/>
    <m/>
    <m/>
    <x v="0"/>
  </r>
  <r>
    <x v="0"/>
    <s v="2cff7112-95d9-4761-898f-de0abe1b3039"/>
    <x v="1"/>
    <s v="0030brnbymsnd2d.bpna.popularinc.net"/>
    <s v="2cff7112-95d9-4761-898f-de0abe1b3039"/>
    <s v="High"/>
    <s v="RESURFACED"/>
    <x v="0"/>
    <m/>
    <m/>
    <m/>
    <m/>
    <x v="0"/>
  </r>
  <r>
    <x v="0"/>
    <s v="2d004ccb-ddd1-4a0d-8444-bcf2e8838004"/>
    <x v="0"/>
    <e v="#N/A"/>
    <e v="#N/A"/>
    <e v="#N/A"/>
    <s v="FIXED"/>
    <x v="0"/>
    <m/>
    <m/>
    <m/>
    <m/>
    <x v="0"/>
  </r>
  <r>
    <x v="0"/>
    <s v="2d00ffb4-fd8d-471c-8c3b-e5ae0d4b6c9f"/>
    <x v="0"/>
    <e v="#N/A"/>
    <e v="#N/A"/>
    <e v="#N/A"/>
    <s v="FIXED"/>
    <x v="0"/>
    <m/>
    <m/>
    <m/>
    <m/>
    <x v="0"/>
  </r>
  <r>
    <x v="1"/>
    <s v="2d028a85-ea00-4376-8d95-8166002edb83"/>
    <x v="2"/>
    <s v="bpn-cmtyds-02"/>
    <s v="2d028a85-ea00-4376-8d95-8166002edb83"/>
    <s v="Medium"/>
    <s v="ACTIVE"/>
    <x v="0"/>
    <m/>
    <m/>
    <m/>
    <m/>
    <x v="0"/>
  </r>
  <r>
    <x v="0"/>
    <s v="2d03dac2-360a-4f3b-bfbd-b5d8a5fd6e69"/>
    <x v="0"/>
    <e v="#N/A"/>
    <e v="#N/A"/>
    <e v="#N/A"/>
    <s v="FIXED"/>
    <x v="0"/>
    <m/>
    <m/>
    <m/>
    <m/>
    <x v="0"/>
  </r>
  <r>
    <x v="5"/>
    <s v="2d0457cf-fe7d-465b-9d5c-c2d221100647"/>
    <x v="0"/>
    <s v="bpn-cmtyfr-02"/>
    <s v="2d0457cf-fe7d-465b-9d5c-c2d221100647"/>
    <s v="High"/>
    <s v="FIXED"/>
    <x v="0"/>
    <m/>
    <m/>
    <m/>
    <m/>
    <x v="0"/>
  </r>
  <r>
    <x v="0"/>
    <s v="2d045cba-6f62-4370-bb7a-fecab4e83e94"/>
    <x v="0"/>
    <e v="#N/A"/>
    <e v="#N/A"/>
    <e v="#N/A"/>
    <s v="FIXED"/>
    <x v="0"/>
    <m/>
    <m/>
    <m/>
    <m/>
    <x v="0"/>
  </r>
  <r>
    <x v="0"/>
    <s v="2d04c121-3f80-43e3-b94d-68a01eef30ae"/>
    <x v="0"/>
    <e v="#N/A"/>
    <e v="#N/A"/>
    <e v="#N/A"/>
    <s v="FIXED"/>
    <x v="0"/>
    <m/>
    <m/>
    <m/>
    <m/>
    <x v="0"/>
  </r>
  <r>
    <x v="7"/>
    <s v="2d058a03-a9de-4221-b8ec-42fa755c8aff"/>
    <x v="1"/>
    <s v="bpn-rosefrmq-02"/>
    <s v="2d058a03-a9de-4221-b8ec-42fa755c8aff"/>
    <s v="Medium"/>
    <s v="RESURFACED"/>
    <x v="0"/>
    <m/>
    <m/>
    <m/>
    <m/>
    <x v="0"/>
  </r>
  <r>
    <x v="0"/>
    <s v="2d060ed9-ce0c-4b9f-92eb-41a9f320585a"/>
    <x v="0"/>
    <e v="#N/A"/>
    <e v="#N/A"/>
    <e v="#N/A"/>
    <s v="FIXED"/>
    <x v="0"/>
    <m/>
    <m/>
    <m/>
    <m/>
    <x v="0"/>
  </r>
  <r>
    <x v="0"/>
    <s v="2d065454-1d26-464c-9224-4abeac1db792"/>
    <x v="0"/>
    <e v="#N/A"/>
    <e v="#N/A"/>
    <e v="#N/A"/>
    <s v="FIXED"/>
    <x v="0"/>
    <m/>
    <m/>
    <m/>
    <m/>
    <x v="0"/>
  </r>
  <r>
    <x v="4"/>
    <s v="2d06d0a8-701d-473b-a795-3166e9d206d4"/>
    <x v="0"/>
    <e v="#N/A"/>
    <e v="#N/A"/>
    <e v="#N/A"/>
    <s v="FIXED"/>
    <x v="0"/>
    <m/>
    <m/>
    <m/>
    <m/>
    <x v="0"/>
  </r>
  <r>
    <x v="0"/>
    <s v="2d072b71-c5ef-431b-966b-52b776c9aea2"/>
    <x v="0"/>
    <e v="#N/A"/>
    <e v="#N/A"/>
    <e v="#N/A"/>
    <s v="FIXED"/>
    <x v="0"/>
    <m/>
    <m/>
    <m/>
    <m/>
    <x v="0"/>
  </r>
  <r>
    <x v="7"/>
    <s v="2d07be33-b26f-4189-950a-853be5b72867"/>
    <x v="2"/>
    <s v="bpn-cmtyfrmq-01"/>
    <s v="2d07be33-b26f-4189-950a-853be5b72867"/>
    <s v="Medium"/>
    <s v="ACTIVE"/>
    <x v="0"/>
    <m/>
    <m/>
    <m/>
    <m/>
    <x v="0"/>
  </r>
  <r>
    <x v="0"/>
    <s v="2d0829d9-6eb4-47e4-a01e-3c2fd374ff64"/>
    <x v="0"/>
    <e v="#N/A"/>
    <e v="#N/A"/>
    <e v="#N/A"/>
    <s v="FIXED"/>
    <x v="0"/>
    <m/>
    <m/>
    <m/>
    <m/>
    <x v="0"/>
  </r>
  <r>
    <x v="0"/>
    <s v="2d0a158e-21d8-4af6-9792-41d0917f4170"/>
    <x v="0"/>
    <s v="bdwybko2g0q3g2l.bpna.popularinc.net"/>
    <s v="2d0a158e-21d8-4af6-9792-41d0917f4170"/>
    <s v="Critical"/>
    <s v="FIXED"/>
    <x v="0"/>
    <m/>
    <m/>
    <m/>
    <m/>
    <x v="0"/>
  </r>
  <r>
    <x v="5"/>
    <s v="2d0bedbb-fa77-4066-af92-57968cc03cf4"/>
    <x v="0"/>
    <e v="#N/A"/>
    <e v="#N/A"/>
    <e v="#N/A"/>
    <s v="FIXED"/>
    <x v="0"/>
    <m/>
    <m/>
    <m/>
    <m/>
    <x v="0"/>
  </r>
  <r>
    <x v="2"/>
    <s v="2d0cbbaf-b9c7-4340-a2ee-9662d6c85b39"/>
    <x v="0"/>
    <e v="#N/A"/>
    <e v="#N/A"/>
    <e v="#N/A"/>
    <s v="FIXED"/>
    <x v="0"/>
    <m/>
    <m/>
    <m/>
    <m/>
    <x v="0"/>
  </r>
  <r>
    <x v="0"/>
    <s v="2d0d987e-d034-4a60-8964-c60d37d10bb5"/>
    <x v="0"/>
    <e v="#N/A"/>
    <e v="#N/A"/>
    <e v="#N/A"/>
    <s v="FIXED"/>
    <x v="0"/>
    <m/>
    <m/>
    <m/>
    <m/>
    <x v="0"/>
  </r>
  <r>
    <x v="0"/>
    <s v="2d0dee3a-c697-48fd-b843-8be47b2dce1f"/>
    <x v="0"/>
    <e v="#N/A"/>
    <e v="#N/A"/>
    <e v="#N/A"/>
    <s v="FIXED"/>
    <x v="0"/>
    <m/>
    <m/>
    <m/>
    <m/>
    <x v="0"/>
  </r>
  <r>
    <x v="0"/>
    <s v="2d0e149f-4aa5-4aef-9a27-f12e34af4b9d"/>
    <x v="0"/>
    <e v="#N/A"/>
    <e v="#N/A"/>
    <e v="#N/A"/>
    <s v="FIXED"/>
    <x v="0"/>
    <m/>
    <m/>
    <m/>
    <m/>
    <x v="0"/>
  </r>
  <r>
    <x v="0"/>
    <s v="2d0e5aaf-420a-4d35-9977-884e7d2ba684"/>
    <x v="2"/>
    <s v="bdwybrng3fmkh2d.bpna.popularinc.net"/>
    <s v="2d0e5aaf-420a-4d35-9977-884e7d2ba684"/>
    <s v="High"/>
    <s v="ACTIVE"/>
    <x v="0"/>
    <m/>
    <m/>
    <m/>
    <m/>
    <x v="0"/>
  </r>
  <r>
    <x v="0"/>
    <s v="2d0fc1f0-bc61-4daf-9375-6a6662272c0d"/>
    <x v="0"/>
    <s v="0036brn7pwf9n2d.bpna.popularinc.net"/>
    <s v="2d0fc1f0-bc61-4daf-9375-6a6662272c0d"/>
    <s v="High"/>
    <s v="FIXED"/>
    <x v="0"/>
    <m/>
    <m/>
    <m/>
    <m/>
    <x v="0"/>
  </r>
  <r>
    <x v="0"/>
    <s v="2d106cc6-4249-4b45-9b3c-edbbc328c71a"/>
    <x v="0"/>
    <e v="#N/A"/>
    <e v="#N/A"/>
    <e v="#N/A"/>
    <s v="FIXED"/>
    <x v="0"/>
    <m/>
    <m/>
    <m/>
    <m/>
    <x v="0"/>
  </r>
  <r>
    <x v="0"/>
    <s v="2d114427-255d-4bb3-bda2-0c8f9d36be13"/>
    <x v="0"/>
    <s v="miambrncxk1zd3l"/>
    <s v="2d114427-255d-4bb3-bda2-0c8f9d36be13"/>
    <s v="Critical"/>
    <s v="FIXED"/>
    <x v="0"/>
    <m/>
    <m/>
    <m/>
    <m/>
    <x v="0"/>
  </r>
  <r>
    <x v="7"/>
    <s v="2d11a032-26ac-4cba-8e97-62af969d0098"/>
    <x v="2"/>
    <s v="bpn-rosedb-06"/>
    <s v="2d11a032-26ac-4cba-8e97-62af969d0098"/>
    <s v="Medium"/>
    <s v="ACTIVE"/>
    <x v="0"/>
    <m/>
    <m/>
    <m/>
    <m/>
    <x v="0"/>
  </r>
  <r>
    <x v="0"/>
    <s v="2d1254a1-de78-4e80-80af-7fb980b179f6"/>
    <x v="0"/>
    <e v="#N/A"/>
    <e v="#N/A"/>
    <e v="#N/A"/>
    <s v="FIXED"/>
    <x v="0"/>
    <m/>
    <m/>
    <m/>
    <m/>
    <x v="0"/>
  </r>
  <r>
    <x v="4"/>
    <s v="2d133187-29e2-4623-8245-2c20eb7aea65"/>
    <x v="0"/>
    <e v="#N/A"/>
    <e v="#N/A"/>
    <e v="#N/A"/>
    <s v="FIXED"/>
    <x v="0"/>
    <m/>
    <m/>
    <m/>
    <m/>
    <x v="0"/>
  </r>
  <r>
    <x v="0"/>
    <s v="2d1534d2-79bb-464f-a8b2-d2f76fea8d39"/>
    <x v="0"/>
    <e v="#N/A"/>
    <e v="#N/A"/>
    <e v="#N/A"/>
    <s v="FIXED"/>
    <x v="0"/>
    <m/>
    <m/>
    <m/>
    <m/>
    <x v="0"/>
  </r>
  <r>
    <x v="0"/>
    <s v="2d155c6d-a151-4799-8aa4-a7a687a957a7"/>
    <x v="0"/>
    <e v="#N/A"/>
    <e v="#N/A"/>
    <e v="#N/A"/>
    <s v="FIXED"/>
    <x v="0"/>
    <m/>
    <m/>
    <m/>
    <m/>
    <x v="0"/>
  </r>
  <r>
    <x v="6"/>
    <s v="2d157fa1-e44f-4902-8774-e191cd0abd60"/>
    <x v="1"/>
    <s v="bpn-roseclts-02"/>
    <s v="2d157fa1-e44f-4902-8774-e191cd0abd60"/>
    <s v="High"/>
    <s v="RESURFACED"/>
    <x v="0"/>
    <m/>
    <m/>
    <m/>
    <m/>
    <x v="0"/>
  </r>
  <r>
    <x v="0"/>
    <s v="2d16cc5c-64c0-4ea4-9016-575d59923f9d"/>
    <x v="0"/>
    <e v="#N/A"/>
    <e v="#N/A"/>
    <e v="#N/A"/>
    <s v="FIXED"/>
    <x v="0"/>
    <m/>
    <m/>
    <m/>
    <m/>
    <x v="0"/>
  </r>
  <r>
    <x v="0"/>
    <s v="2d1752cf-0cd9-4367-b43d-bbc70df266a7"/>
    <x v="0"/>
    <e v="#N/A"/>
    <e v="#N/A"/>
    <e v="#N/A"/>
    <s v="FIXED"/>
    <x v="0"/>
    <m/>
    <m/>
    <m/>
    <m/>
    <x v="0"/>
  </r>
  <r>
    <x v="0"/>
    <s v="2d176c3f-07ed-4c27-8787-4dd4e33c0c44"/>
    <x v="0"/>
    <e v="#N/A"/>
    <e v="#N/A"/>
    <e v="#N/A"/>
    <s v="FIXED"/>
    <x v="0"/>
    <m/>
    <m/>
    <m/>
    <m/>
    <x v="0"/>
  </r>
  <r>
    <x v="0"/>
    <s v="2d1781d7-f11a-407b-b1dc-f0bd879bfe9a"/>
    <x v="0"/>
    <e v="#N/A"/>
    <e v="#N/A"/>
    <e v="#N/A"/>
    <s v="FIXED"/>
    <x v="0"/>
    <m/>
    <m/>
    <m/>
    <m/>
    <x v="0"/>
  </r>
  <r>
    <x v="0"/>
    <s v="2d17915f-2c84-448b-8f4f-da9fb920a65c"/>
    <x v="0"/>
    <e v="#N/A"/>
    <e v="#N/A"/>
    <e v="#N/A"/>
    <s v="FIXED"/>
    <x v="0"/>
    <m/>
    <m/>
    <m/>
    <m/>
    <x v="0"/>
  </r>
  <r>
    <x v="0"/>
    <s v="2d18ffea-42f8-45b7-be71-ff85654111f4"/>
    <x v="0"/>
    <e v="#N/A"/>
    <e v="#N/A"/>
    <e v="#N/A"/>
    <s v="FIXED"/>
    <x v="0"/>
    <m/>
    <m/>
    <m/>
    <m/>
    <x v="0"/>
  </r>
  <r>
    <x v="2"/>
    <s v="2d1985a2-639e-452a-8eed-845551032d58"/>
    <x v="0"/>
    <e v="#N/A"/>
    <e v="#N/A"/>
    <e v="#N/A"/>
    <s v="FIXED"/>
    <x v="0"/>
    <m/>
    <m/>
    <m/>
    <m/>
    <x v="0"/>
  </r>
  <r>
    <x v="0"/>
    <s v="2d19d6dd-ac97-4425-bfe3-193f0dba522e"/>
    <x v="0"/>
    <e v="#N/A"/>
    <e v="#N/A"/>
    <e v="#N/A"/>
    <s v="FIXED"/>
    <x v="0"/>
    <m/>
    <m/>
    <m/>
    <m/>
    <x v="0"/>
  </r>
  <r>
    <x v="2"/>
    <s v="2d1a4d1b-424e-41a6-94b9-370fa856ff83"/>
    <x v="0"/>
    <e v="#N/A"/>
    <e v="#N/A"/>
    <e v="#N/A"/>
    <s v="FIXED"/>
    <x v="0"/>
    <m/>
    <m/>
    <m/>
    <m/>
    <x v="0"/>
  </r>
  <r>
    <x v="0"/>
    <s v="2d1abc2c-edc1-4747-a499-6809426a471d"/>
    <x v="0"/>
    <e v="#N/A"/>
    <e v="#N/A"/>
    <e v="#N/A"/>
    <s v="FIXED"/>
    <x v="0"/>
    <m/>
    <m/>
    <m/>
    <m/>
    <x v="0"/>
  </r>
  <r>
    <x v="6"/>
    <s v="2d1ac9f7-041b-4720-9a63-6cc0664b7cbc"/>
    <x v="0"/>
    <e v="#N/A"/>
    <e v="#N/A"/>
    <e v="#N/A"/>
    <s v="FIXED"/>
    <x v="0"/>
    <m/>
    <m/>
    <m/>
    <m/>
    <x v="0"/>
  </r>
  <r>
    <x v="4"/>
    <s v="2d1b2b84-1109-4478-a462-9a6760bc9be0"/>
    <x v="0"/>
    <e v="#N/A"/>
    <e v="#N/A"/>
    <e v="#N/A"/>
    <s v="FIXED"/>
    <x v="0"/>
    <m/>
    <m/>
    <m/>
    <m/>
    <x v="0"/>
  </r>
  <r>
    <x v="7"/>
    <s v="2d1bc560-8622-4d3a-995b-9947431aca3e"/>
    <x v="2"/>
    <s v="bpn-rosepmdb-01"/>
    <s v="2d1bc560-8622-4d3a-995b-9947431aca3e"/>
    <s v="Medium"/>
    <s v="ACTIVE"/>
    <x v="0"/>
    <m/>
    <m/>
    <m/>
    <m/>
    <x v="0"/>
  </r>
  <r>
    <x v="9"/>
    <s v="2d1d2251-436d-4840-84d9-c71d1c73131a"/>
    <x v="0"/>
    <e v="#N/A"/>
    <e v="#N/A"/>
    <e v="#N/A"/>
    <s v="FIXED"/>
    <x v="0"/>
    <m/>
    <m/>
    <m/>
    <m/>
    <x v="0"/>
  </r>
  <r>
    <x v="0"/>
    <s v="2d201793-2218-4c4b-86e0-d3807b7d4d7e"/>
    <x v="0"/>
    <e v="#N/A"/>
    <e v="#N/A"/>
    <e v="#N/A"/>
    <s v="FIXED"/>
    <x v="0"/>
    <m/>
    <m/>
    <m/>
    <m/>
    <x v="0"/>
  </r>
  <r>
    <x v="0"/>
    <s v="2d20968c-ce90-4857-82b5-c2ee97088dd6"/>
    <x v="0"/>
    <e v="#N/A"/>
    <e v="#N/A"/>
    <e v="#N/A"/>
    <s v="FIXED"/>
    <x v="0"/>
    <m/>
    <m/>
    <m/>
    <m/>
    <x v="0"/>
  </r>
  <r>
    <x v="4"/>
    <s v="2d20ddf0-3262-4506-80d4-7892062fb660"/>
    <x v="0"/>
    <s v="miambko9g5tq73l.bpna.popularinc.net"/>
    <s v="2d20ddf0-3262-4506-80d4-7892062fb660"/>
    <s v="Critical"/>
    <s v="FIXED"/>
    <x v="0"/>
    <m/>
    <m/>
    <m/>
    <m/>
    <x v="0"/>
  </r>
  <r>
    <x v="4"/>
    <s v="2d20e5d9-d7bb-42d4-989c-3c5bb212093a"/>
    <x v="1"/>
    <s v="0252brnbvm0733l"/>
    <s v="2d20e5d9-d7bb-42d4-989c-3c5bb212093a"/>
    <s v="High"/>
    <s v="RESURFACED"/>
    <x v="0"/>
    <m/>
    <m/>
    <m/>
    <m/>
    <x v="0"/>
  </r>
  <r>
    <x v="0"/>
    <s v="2d23c23d-fc46-4811-a062-a16681144a82"/>
    <x v="0"/>
    <e v="#N/A"/>
    <e v="#N/A"/>
    <e v="#N/A"/>
    <s v="FIXED"/>
    <x v="0"/>
    <m/>
    <m/>
    <m/>
    <m/>
    <x v="0"/>
  </r>
  <r>
    <x v="0"/>
    <s v="2d2546b5-bfb0-4550-9034-5d5cea75f6d9"/>
    <x v="0"/>
    <e v="#N/A"/>
    <e v="#N/A"/>
    <e v="#N/A"/>
    <s v="FIXED"/>
    <x v="0"/>
    <m/>
    <m/>
    <m/>
    <m/>
    <x v="0"/>
  </r>
  <r>
    <x v="0"/>
    <s v="2d263536-bc26-4021-b88e-51efa9620f60"/>
    <x v="0"/>
    <e v="#N/A"/>
    <e v="#N/A"/>
    <e v="#N/A"/>
    <s v="FIXED"/>
    <x v="0"/>
    <m/>
    <m/>
    <m/>
    <m/>
    <x v="0"/>
  </r>
  <r>
    <x v="11"/>
    <s v="2d2722a8-3c26-4666-a812-34f0ac912633"/>
    <x v="0"/>
    <e v="#N/A"/>
    <e v="#N/A"/>
    <e v="#N/A"/>
    <s v="FIXED"/>
    <x v="0"/>
    <m/>
    <m/>
    <m/>
    <m/>
    <x v="0"/>
  </r>
  <r>
    <x v="0"/>
    <s v="2d27398d-e516-4fbe-86b8-90767f049222"/>
    <x v="0"/>
    <e v="#N/A"/>
    <e v="#N/A"/>
    <e v="#N/A"/>
    <s v="FIXED"/>
    <x v="0"/>
    <m/>
    <m/>
    <m/>
    <m/>
    <x v="0"/>
  </r>
  <r>
    <x v="0"/>
    <s v="2d27f1d1-b32f-46d9-9e6e-f56f3edc1e52"/>
    <x v="0"/>
    <e v="#N/A"/>
    <e v="#N/A"/>
    <e v="#N/A"/>
    <s v="FIXED"/>
    <x v="0"/>
    <m/>
    <m/>
    <m/>
    <m/>
    <x v="0"/>
  </r>
  <r>
    <x v="0"/>
    <s v="2d289d77-0ae2-4591-bb1e-d4d3ebb0d2d0"/>
    <x v="0"/>
    <e v="#N/A"/>
    <e v="#N/A"/>
    <e v="#N/A"/>
    <s v="FIXED"/>
    <x v="0"/>
    <m/>
    <m/>
    <m/>
    <m/>
    <x v="0"/>
  </r>
  <r>
    <x v="0"/>
    <s v="2d290a58-7174-4b30-bb38-d845e63d40ed"/>
    <x v="1"/>
    <e v="#N/A"/>
    <e v="#N/A"/>
    <e v="#N/A"/>
    <s v="RESURFACED"/>
    <x v="0"/>
    <m/>
    <m/>
    <m/>
    <m/>
    <x v="0"/>
  </r>
  <r>
    <x v="0"/>
    <s v="2d298215-6aba-4187-b9d9-d0d91e3cc38b"/>
    <x v="3"/>
    <e v="#N/A"/>
    <e v="#N/A"/>
    <e v="#N/A"/>
    <s v="NEW"/>
    <x v="0"/>
    <m/>
    <m/>
    <m/>
    <m/>
    <x v="0"/>
  </r>
  <r>
    <x v="2"/>
    <s v="2d29905d-04b7-4900-a107-10fdff1c1ffb"/>
    <x v="0"/>
    <e v="#N/A"/>
    <e v="#N/A"/>
    <e v="#N/A"/>
    <s v="FIXED"/>
    <x v="0"/>
    <m/>
    <m/>
    <m/>
    <m/>
    <x v="0"/>
  </r>
  <r>
    <x v="0"/>
    <s v="2d29c275-5c41-4711-9ea8-878d2961fe6d"/>
    <x v="0"/>
    <e v="#N/A"/>
    <e v="#N/A"/>
    <e v="#N/A"/>
    <s v="FIXED"/>
    <x v="0"/>
    <m/>
    <m/>
    <m/>
    <m/>
    <x v="0"/>
  </r>
  <r>
    <x v="0"/>
    <s v="2d2a0b1e-abd2-46cd-b974-c00c125b3439"/>
    <x v="0"/>
    <e v="#N/A"/>
    <e v="#N/A"/>
    <e v="#N/A"/>
    <s v="FIXED"/>
    <x v="0"/>
    <m/>
    <m/>
    <m/>
    <m/>
    <x v="0"/>
  </r>
  <r>
    <x v="0"/>
    <s v="2d2b1510-c813-4a0a-bf84-046033e5136e"/>
    <x v="0"/>
    <e v="#N/A"/>
    <e v="#N/A"/>
    <e v="#N/A"/>
    <s v="FIXED"/>
    <x v="0"/>
    <m/>
    <m/>
    <m/>
    <m/>
    <x v="0"/>
  </r>
  <r>
    <x v="1"/>
    <s v="2d2b25be-f8c5-4683-bc00-1f9560a149da"/>
    <x v="0"/>
    <e v="#N/A"/>
    <e v="#N/A"/>
    <e v="#N/A"/>
    <s v="FIXED"/>
    <x v="0"/>
    <m/>
    <m/>
    <m/>
    <m/>
    <x v="0"/>
  </r>
  <r>
    <x v="2"/>
    <s v="2d2b2f01-7b5e-4d25-ba0d-c1849fc1b642"/>
    <x v="0"/>
    <e v="#N/A"/>
    <e v="#N/A"/>
    <e v="#N/A"/>
    <s v="FIXED"/>
    <x v="0"/>
    <m/>
    <m/>
    <m/>
    <m/>
    <x v="0"/>
  </r>
  <r>
    <x v="4"/>
    <s v="2d2b4adb-197f-47f2-9d00-4b0f52d5b824"/>
    <x v="0"/>
    <e v="#N/A"/>
    <e v="#N/A"/>
    <e v="#N/A"/>
    <s v="FIXED"/>
    <x v="0"/>
    <m/>
    <m/>
    <m/>
    <m/>
    <x v="0"/>
  </r>
  <r>
    <x v="10"/>
    <s v="2d2bfe05-59df-4517-b2b1-61bb28fb308b"/>
    <x v="2"/>
    <s v="bpn-rosekms-02"/>
    <s v="2d2bfe05-59df-4517-b2b1-61bb28fb308b"/>
    <s v="High"/>
    <s v="ACTIVE"/>
    <x v="0"/>
    <m/>
    <m/>
    <m/>
    <m/>
    <x v="0"/>
  </r>
  <r>
    <x v="0"/>
    <s v="2d2c0709-09a3-4cf8-adac-e7f8c4d6f31b"/>
    <x v="0"/>
    <s v="miambkof1yvxy2l"/>
    <s v="2d2c0709-09a3-4cf8-adac-e7f8c4d6f31b"/>
    <s v="Medium"/>
    <s v="FIXED"/>
    <x v="0"/>
    <m/>
    <m/>
    <m/>
    <m/>
    <x v="0"/>
  </r>
  <r>
    <x v="0"/>
    <s v="2d2cb241-7dad-4b6e-91da-a676d80a5c53"/>
    <x v="0"/>
    <e v="#N/A"/>
    <e v="#N/A"/>
    <e v="#N/A"/>
    <s v="FIXED"/>
    <x v="0"/>
    <m/>
    <m/>
    <m/>
    <m/>
    <x v="0"/>
  </r>
  <r>
    <x v="0"/>
    <s v="2d2dc19b-faa4-4d89-8b7c-e97ade4223b2"/>
    <x v="0"/>
    <e v="#N/A"/>
    <e v="#N/A"/>
    <e v="#N/A"/>
    <s v="FIXED"/>
    <x v="0"/>
    <m/>
    <m/>
    <m/>
    <m/>
    <x v="0"/>
  </r>
  <r>
    <x v="4"/>
    <s v="2d2dcddb-e2a8-4176-9616-f1906b332afa"/>
    <x v="0"/>
    <e v="#N/A"/>
    <e v="#N/A"/>
    <e v="#N/A"/>
    <s v="FIXED"/>
    <x v="0"/>
    <m/>
    <m/>
    <m/>
    <m/>
    <x v="0"/>
  </r>
  <r>
    <x v="0"/>
    <s v="2d2edc72-8c38-4018-af66-7ddbc452d7e7"/>
    <x v="0"/>
    <e v="#N/A"/>
    <e v="#N/A"/>
    <e v="#N/A"/>
    <s v="FIXED"/>
    <x v="0"/>
    <m/>
    <m/>
    <m/>
    <m/>
    <x v="0"/>
  </r>
  <r>
    <x v="0"/>
    <s v="2d2f0492-4edb-49a9-b460-ba6a13c8fa66"/>
    <x v="2"/>
    <s v="0031bcp7p8f9n2d.bpna.popularinc.net"/>
    <s v="2d2f0492-4edb-49a9-b460-ba6a13c8fa66"/>
    <s v="High"/>
    <s v="ACTIVE"/>
    <x v="0"/>
    <m/>
    <m/>
    <m/>
    <m/>
    <x v="0"/>
  </r>
  <r>
    <x v="0"/>
    <s v="2d2f26ab-7134-4f9e-b12e-8c05f6923986"/>
    <x v="1"/>
    <e v="#N/A"/>
    <e v="#N/A"/>
    <e v="#N/A"/>
    <s v="RESURFACED"/>
    <x v="0"/>
    <m/>
    <m/>
    <m/>
    <m/>
    <x v="0"/>
  </r>
  <r>
    <x v="10"/>
    <s v="2d2f4a40-efcb-4461-a98c-a5c83ca08858"/>
    <x v="1"/>
    <s v="bpn-roseacdb-02"/>
    <s v="2d2f4a40-efcb-4461-a98c-a5c83ca08858"/>
    <s v="Medium"/>
    <s v="RESURFACED"/>
    <x v="0"/>
    <m/>
    <m/>
    <m/>
    <m/>
    <x v="0"/>
  </r>
  <r>
    <x v="2"/>
    <s v="2d2f701e-13bd-42c3-9c8e-9b5a6379469f"/>
    <x v="0"/>
    <e v="#N/A"/>
    <e v="#N/A"/>
    <e v="#N/A"/>
    <s v="FIXED"/>
    <x v="0"/>
    <m/>
    <m/>
    <m/>
    <m/>
    <x v="0"/>
  </r>
  <r>
    <x v="0"/>
    <s v="2d301689-5fa7-4f01-8405-1af5e3c2c9b5"/>
    <x v="0"/>
    <e v="#N/A"/>
    <e v="#N/A"/>
    <e v="#N/A"/>
    <s v="FIXED"/>
    <x v="0"/>
    <m/>
    <m/>
    <m/>
    <m/>
    <x v="0"/>
  </r>
  <r>
    <x v="8"/>
    <s v="2d32f83c-2322-464b-aea2-35aa0467105d"/>
    <x v="0"/>
    <e v="#N/A"/>
    <e v="#N/A"/>
    <e v="#N/A"/>
    <s v="FIXED"/>
    <x v="0"/>
    <m/>
    <m/>
    <m/>
    <m/>
    <x v="0"/>
  </r>
  <r>
    <x v="0"/>
    <s v="2d33236f-d7f3-48f7-b023-b38b6d6e21da"/>
    <x v="0"/>
    <e v="#N/A"/>
    <e v="#N/A"/>
    <e v="#N/A"/>
    <s v="FIXED"/>
    <x v="0"/>
    <m/>
    <m/>
    <m/>
    <m/>
    <x v="0"/>
  </r>
  <r>
    <x v="1"/>
    <s v="2d3470f0-ec8d-4a62-8081-c38b697d085c"/>
    <x v="0"/>
    <e v="#N/A"/>
    <e v="#N/A"/>
    <e v="#N/A"/>
    <s v="FIXED"/>
    <x v="0"/>
    <m/>
    <m/>
    <m/>
    <m/>
    <x v="0"/>
  </r>
  <r>
    <x v="0"/>
    <s v="2d34dcba-2627-47fd-9107-b5a104c502fa"/>
    <x v="0"/>
    <e v="#N/A"/>
    <e v="#N/A"/>
    <e v="#N/A"/>
    <s v="FIXED"/>
    <x v="0"/>
    <m/>
    <m/>
    <m/>
    <m/>
    <x v="0"/>
  </r>
  <r>
    <x v="0"/>
    <s v="2d34f94d-c072-48bb-a964-6671d5e4e973"/>
    <x v="0"/>
    <s v="0001brn3xznnd2d.bpna.popularinc.net"/>
    <s v="2d34f94d-c072-48bb-a964-6671d5e4e973"/>
    <s v="Critical"/>
    <s v="FIXED"/>
    <x v="0"/>
    <m/>
    <m/>
    <m/>
    <m/>
    <x v="0"/>
  </r>
  <r>
    <x v="10"/>
    <s v="2d35b0ec-4046-4023-9de7-d8d146b7ef88"/>
    <x v="0"/>
    <e v="#N/A"/>
    <e v="#N/A"/>
    <e v="#N/A"/>
    <s v="FIXED"/>
    <x v="0"/>
    <m/>
    <m/>
    <m/>
    <m/>
    <x v="0"/>
  </r>
  <r>
    <x v="0"/>
    <s v="2d35eae1-6044-4e85-b65a-80af8c4d89a5"/>
    <x v="0"/>
    <e v="#N/A"/>
    <e v="#N/A"/>
    <e v="#N/A"/>
    <s v="FIXED"/>
    <x v="0"/>
    <m/>
    <m/>
    <m/>
    <m/>
    <x v="0"/>
  </r>
  <r>
    <x v="0"/>
    <s v="2d36a5a6-3550-4baf-98cb-f8677822f47c"/>
    <x v="0"/>
    <e v="#N/A"/>
    <e v="#N/A"/>
    <e v="#N/A"/>
    <s v="FIXED"/>
    <x v="0"/>
    <m/>
    <m/>
    <m/>
    <m/>
    <x v="0"/>
  </r>
  <r>
    <x v="2"/>
    <s v="2d375f1a-71d7-470b-93ce-3f74e6b46d87"/>
    <x v="1"/>
    <s v="bpn-rosecmas-05"/>
    <s v="2d375f1a-71d7-470b-93ce-3f74e6b46d87"/>
    <s v="High"/>
    <s v="RESURFACED"/>
    <x v="0"/>
    <m/>
    <m/>
    <m/>
    <m/>
    <x v="0"/>
  </r>
  <r>
    <x v="0"/>
    <s v="2d381db6-ac05-44cb-9edb-8704914245f7"/>
    <x v="0"/>
    <e v="#N/A"/>
    <e v="#N/A"/>
    <e v="#N/A"/>
    <s v="FIXED"/>
    <x v="0"/>
    <m/>
    <m/>
    <m/>
    <m/>
    <x v="0"/>
  </r>
  <r>
    <x v="4"/>
    <s v="2d38e46f-84d4-40e2-8a3a-5f82cfcefb32"/>
    <x v="0"/>
    <e v="#N/A"/>
    <e v="#N/A"/>
    <e v="#N/A"/>
    <s v="FIXED"/>
    <x v="0"/>
    <m/>
    <m/>
    <m/>
    <m/>
    <x v="0"/>
  </r>
  <r>
    <x v="0"/>
    <s v="2d392cf0-d9f3-4316-bdf0-148e69c1cf41"/>
    <x v="0"/>
    <e v="#N/A"/>
    <e v="#N/A"/>
    <e v="#N/A"/>
    <s v="FIXED"/>
    <x v="0"/>
    <m/>
    <m/>
    <m/>
    <m/>
    <x v="0"/>
  </r>
  <r>
    <x v="0"/>
    <s v="2d3999db-6106-4508-88ec-35c30828901b"/>
    <x v="0"/>
    <e v="#N/A"/>
    <e v="#N/A"/>
    <e v="#N/A"/>
    <s v="FIXED"/>
    <x v="0"/>
    <m/>
    <m/>
    <m/>
    <m/>
    <x v="0"/>
  </r>
  <r>
    <x v="0"/>
    <s v="2d39c446-7e68-40cc-8e6e-fa13e681c899"/>
    <x v="0"/>
    <s v="0095brn3y1nnd2d.bpna.popularinc.net"/>
    <s v="2d39c446-7e68-40cc-8e6e-fa13e681c899"/>
    <s v="High"/>
    <s v="FIXED"/>
    <x v="0"/>
    <m/>
    <m/>
    <m/>
    <m/>
    <x v="0"/>
  </r>
  <r>
    <x v="0"/>
    <s v="2d3a069f-3031-4f87-8816-4db39bd1f7fe"/>
    <x v="0"/>
    <e v="#N/A"/>
    <e v="#N/A"/>
    <e v="#N/A"/>
    <s v="FIXED"/>
    <x v="0"/>
    <m/>
    <m/>
    <m/>
    <m/>
    <x v="0"/>
  </r>
  <r>
    <x v="11"/>
    <s v="2d3a1c31-3f08-4333-98ae-e384ed2d9b51"/>
    <x v="0"/>
    <e v="#N/A"/>
    <e v="#N/A"/>
    <e v="#N/A"/>
    <s v="FIXED"/>
    <x v="0"/>
    <m/>
    <m/>
    <m/>
    <m/>
    <x v="0"/>
  </r>
  <r>
    <x v="2"/>
    <s v="2d3b1523-6136-4159-8f52-6d596ff30229"/>
    <x v="0"/>
    <e v="#N/A"/>
    <e v="#N/A"/>
    <e v="#N/A"/>
    <s v="FIXED"/>
    <x v="0"/>
    <m/>
    <m/>
    <m/>
    <m/>
    <x v="0"/>
  </r>
  <r>
    <x v="3"/>
    <s v="2d3ba6a8-4acd-4ee3-a1b3-282e86665e71"/>
    <x v="2"/>
    <s v="pcb-rosemx-11"/>
    <s v="2d3ba6a8-4acd-4ee3-a1b3-282e86665e71"/>
    <s v="Low"/>
    <s v="ACTIVE"/>
    <x v="0"/>
    <m/>
    <m/>
    <m/>
    <m/>
    <x v="0"/>
  </r>
  <r>
    <x v="0"/>
    <s v="2d3c8cc0-a6be-4429-8d5c-4afea7f90198"/>
    <x v="0"/>
    <e v="#N/A"/>
    <e v="#N/A"/>
    <e v="#N/A"/>
    <s v="FIXED"/>
    <x v="0"/>
    <m/>
    <m/>
    <m/>
    <m/>
    <x v="0"/>
  </r>
  <r>
    <x v="0"/>
    <s v="2d3ef8b2-bd1d-4c8a-832c-ca3e79a83f53"/>
    <x v="0"/>
    <e v="#N/A"/>
    <e v="#N/A"/>
    <e v="#N/A"/>
    <s v="FIXED"/>
    <x v="0"/>
    <m/>
    <m/>
    <m/>
    <m/>
    <x v="0"/>
  </r>
  <r>
    <x v="0"/>
    <s v="2d400f26-74f4-4eaf-a445-da9aee8bb866"/>
    <x v="0"/>
    <e v="#N/A"/>
    <e v="#N/A"/>
    <e v="#N/A"/>
    <s v="FIXED"/>
    <x v="0"/>
    <m/>
    <m/>
    <m/>
    <m/>
    <x v="0"/>
  </r>
  <r>
    <x v="0"/>
    <s v="2d404899-2c57-4e14-9a25-691b9a8a29d0"/>
    <x v="0"/>
    <e v="#N/A"/>
    <e v="#N/A"/>
    <e v="#N/A"/>
    <s v="FIXED"/>
    <x v="0"/>
    <m/>
    <m/>
    <m/>
    <m/>
    <x v="0"/>
  </r>
  <r>
    <x v="0"/>
    <s v="2d4097d4-fd64-4e81-8f6a-ec1849174215"/>
    <x v="0"/>
    <e v="#N/A"/>
    <e v="#N/A"/>
    <e v="#N/A"/>
    <s v="FIXED"/>
    <x v="0"/>
    <m/>
    <m/>
    <m/>
    <m/>
    <x v="0"/>
  </r>
  <r>
    <x v="0"/>
    <s v="2d416a31-ab20-4aca-b69b-cab0c4ae2480"/>
    <x v="0"/>
    <e v="#N/A"/>
    <e v="#N/A"/>
    <e v="#N/A"/>
    <s v="FIXED"/>
    <x v="0"/>
    <m/>
    <m/>
    <m/>
    <m/>
    <x v="0"/>
  </r>
  <r>
    <x v="11"/>
    <s v="2d42643a-70bd-483e-98b3-170efa1f228c"/>
    <x v="0"/>
    <s v="bpn-rosetebp-02"/>
    <s v="2d42643a-70bd-483e-98b3-170efa1f228c"/>
    <s v="Critical"/>
    <s v="FIXED"/>
    <x v="0"/>
    <m/>
    <m/>
    <m/>
    <m/>
    <x v="0"/>
  </r>
  <r>
    <x v="0"/>
    <s v="2d429a72-d616-4936-a79e-9a19f70fc70a"/>
    <x v="0"/>
    <e v="#N/A"/>
    <e v="#N/A"/>
    <e v="#N/A"/>
    <s v="FIXED"/>
    <x v="0"/>
    <m/>
    <m/>
    <m/>
    <m/>
    <x v="0"/>
  </r>
  <r>
    <x v="0"/>
    <s v="2d43d541-1c56-4365-abd2-3b945e7e373d"/>
    <x v="0"/>
    <s v="bdwybko74pn3g2l.bpna.popularinc.net"/>
    <s v="2d43d541-1c56-4365-abd2-3b945e7e373d"/>
    <s v="High"/>
    <s v="FIXED"/>
    <x v="0"/>
    <m/>
    <m/>
    <m/>
    <m/>
    <x v="0"/>
  </r>
  <r>
    <x v="0"/>
    <s v="2d43fe5c-af29-4f03-8539-d903b21b359f"/>
    <x v="0"/>
    <e v="#N/A"/>
    <e v="#N/A"/>
    <e v="#N/A"/>
    <s v="FIXED"/>
    <x v="0"/>
    <m/>
    <m/>
    <m/>
    <m/>
    <x v="0"/>
  </r>
  <r>
    <x v="10"/>
    <s v="2d4509b8-b5ea-41ca-bc4d-b48114d2e1b8"/>
    <x v="0"/>
    <e v="#N/A"/>
    <e v="#N/A"/>
    <e v="#N/A"/>
    <s v="FIXED"/>
    <x v="0"/>
    <m/>
    <m/>
    <m/>
    <m/>
    <x v="0"/>
  </r>
  <r>
    <x v="5"/>
    <s v="2d451650-ea20-4da5-b78a-300e397f686e"/>
    <x v="0"/>
    <e v="#N/A"/>
    <e v="#N/A"/>
    <e v="#N/A"/>
    <s v="FIXED"/>
    <x v="0"/>
    <m/>
    <m/>
    <m/>
    <m/>
    <x v="0"/>
  </r>
  <r>
    <x v="4"/>
    <s v="2d45e358-2538-433c-b5d2-e7cacd5b4aa1"/>
    <x v="0"/>
    <e v="#N/A"/>
    <e v="#N/A"/>
    <e v="#N/A"/>
    <s v="FIXED"/>
    <x v="0"/>
    <m/>
    <m/>
    <m/>
    <m/>
    <x v="0"/>
  </r>
  <r>
    <x v="4"/>
    <s v="2d46383a-566c-4413-af8e-ed0831d53a1a"/>
    <x v="0"/>
    <e v="#N/A"/>
    <e v="#N/A"/>
    <e v="#N/A"/>
    <s v="FIXED"/>
    <x v="0"/>
    <m/>
    <m/>
    <m/>
    <m/>
    <x v="0"/>
  </r>
  <r>
    <x v="0"/>
    <s v="2d46d67e-abc3-45b3-bb35-b19c9a7f985d"/>
    <x v="0"/>
    <e v="#N/A"/>
    <e v="#N/A"/>
    <e v="#N/A"/>
    <s v="FIXED"/>
    <x v="0"/>
    <m/>
    <m/>
    <m/>
    <m/>
    <x v="0"/>
  </r>
  <r>
    <x v="0"/>
    <s v="2d486e4b-91ff-4d2d-ad9f-20bff74ebd71"/>
    <x v="0"/>
    <e v="#N/A"/>
    <e v="#N/A"/>
    <e v="#N/A"/>
    <s v="FIXED"/>
    <x v="0"/>
    <m/>
    <m/>
    <m/>
    <m/>
    <x v="0"/>
  </r>
  <r>
    <x v="1"/>
    <s v="2d492c5f-18ae-4e52-a6fc-8dde44838abe"/>
    <x v="0"/>
    <e v="#N/A"/>
    <e v="#N/A"/>
    <e v="#N/A"/>
    <s v="FIXED"/>
    <x v="0"/>
    <m/>
    <m/>
    <m/>
    <m/>
    <x v="0"/>
  </r>
  <r>
    <x v="2"/>
    <s v="2d493cfe-59c3-44ab-8c22-5391ba4fda16"/>
    <x v="1"/>
    <s v="bpn-rosebidp-01"/>
    <s v="2d493cfe-59c3-44ab-8c22-5391ba4fda16"/>
    <s v="High"/>
    <s v="RESURFACED"/>
    <x v="0"/>
    <m/>
    <m/>
    <m/>
    <m/>
    <x v="0"/>
  </r>
  <r>
    <x v="0"/>
    <s v="2d49d48f-a0ee-4465-be16-1607ab0ee791"/>
    <x v="0"/>
    <e v="#N/A"/>
    <e v="#N/A"/>
    <e v="#N/A"/>
    <s v="FIXED"/>
    <x v="0"/>
    <m/>
    <m/>
    <m/>
    <m/>
    <x v="0"/>
  </r>
  <r>
    <x v="2"/>
    <s v="2d4d638f-babf-48bb-90e8-ed254fe71952"/>
    <x v="3"/>
    <e v="#N/A"/>
    <e v="#N/A"/>
    <e v="#N/A"/>
    <s v="NEW"/>
    <x v="0"/>
    <m/>
    <m/>
    <m/>
    <m/>
    <x v="0"/>
  </r>
  <r>
    <x v="7"/>
    <s v="2d4d684b-c85e-43c7-bd5b-ee8166735995"/>
    <x v="0"/>
    <e v="#N/A"/>
    <e v="#N/A"/>
    <e v="#N/A"/>
    <s v="FIXED"/>
    <x v="0"/>
    <m/>
    <m/>
    <m/>
    <m/>
    <x v="0"/>
  </r>
  <r>
    <x v="0"/>
    <s v="2d4dcdd9-1a38-44b0-8cc1-354118aff522"/>
    <x v="0"/>
    <e v="#N/A"/>
    <e v="#N/A"/>
    <e v="#N/A"/>
    <s v="FIXED"/>
    <x v="0"/>
    <m/>
    <m/>
    <m/>
    <m/>
    <x v="0"/>
  </r>
  <r>
    <x v="0"/>
    <s v="2d4e7934-d1e1-4770-a32f-725ab17d4767"/>
    <x v="0"/>
    <e v="#N/A"/>
    <e v="#N/A"/>
    <e v="#N/A"/>
    <s v="FIXED"/>
    <x v="0"/>
    <m/>
    <m/>
    <m/>
    <m/>
    <x v="0"/>
  </r>
  <r>
    <x v="12"/>
    <s v="2d4e9ba0-660e-4b54-adc2-e17f2b06b6eb"/>
    <x v="0"/>
    <e v="#N/A"/>
    <e v="#N/A"/>
    <e v="#N/A"/>
    <s v="FIXED"/>
    <x v="0"/>
    <m/>
    <m/>
    <m/>
    <m/>
    <x v="0"/>
  </r>
  <r>
    <x v="0"/>
    <s v="2d4ef606-d5c4-4add-b70c-0977c7312100"/>
    <x v="0"/>
    <e v="#N/A"/>
    <e v="#N/A"/>
    <e v="#N/A"/>
    <s v="FIXED"/>
    <x v="0"/>
    <m/>
    <m/>
    <m/>
    <m/>
    <x v="0"/>
  </r>
  <r>
    <x v="10"/>
    <s v="2d4f1ca9-95b0-4a74-9a8b-5544a386577f"/>
    <x v="0"/>
    <e v="#N/A"/>
    <e v="#N/A"/>
    <e v="#N/A"/>
    <s v="FIXED"/>
    <x v="0"/>
    <m/>
    <m/>
    <m/>
    <m/>
    <x v="0"/>
  </r>
  <r>
    <x v="8"/>
    <s v="2d504581-526d-4a01-9d95-6c4902f4b35f"/>
    <x v="0"/>
    <s v="0256brnhs7s7m2d.bpna.popularinc.net"/>
    <s v="2d504581-526d-4a01-9d95-6c4902f4b35f"/>
    <s v="Medium"/>
    <s v="FIXED"/>
    <x v="0"/>
    <m/>
    <m/>
    <m/>
    <m/>
    <x v="0"/>
  </r>
  <r>
    <x v="0"/>
    <s v="2d50c160-dde2-4ec2-9d9b-b9c50513d1c8"/>
    <x v="0"/>
    <e v="#N/A"/>
    <e v="#N/A"/>
    <e v="#N/A"/>
    <s v="FIXED"/>
    <x v="0"/>
    <m/>
    <m/>
    <m/>
    <m/>
    <x v="0"/>
  </r>
  <r>
    <x v="0"/>
    <s v="2d5246f3-6ecf-45e5-96e9-74aa4541483f"/>
    <x v="0"/>
    <e v="#N/A"/>
    <e v="#N/A"/>
    <e v="#N/A"/>
    <s v="FIXED"/>
    <x v="0"/>
    <m/>
    <m/>
    <m/>
    <m/>
    <x v="0"/>
  </r>
  <r>
    <x v="10"/>
    <s v="2d52dcdf-135b-4309-bdaf-8156c4bd6f5b"/>
    <x v="2"/>
    <e v="#N/A"/>
    <e v="#N/A"/>
    <e v="#N/A"/>
    <s v="ACTIVE"/>
    <x v="0"/>
    <m/>
    <m/>
    <m/>
    <m/>
    <x v="0"/>
  </r>
  <r>
    <x v="4"/>
    <s v="2d532379-c44f-4485-91b3-4c333461fb0e"/>
    <x v="0"/>
    <e v="#N/A"/>
    <e v="#N/A"/>
    <e v="#N/A"/>
    <s v="FIXED"/>
    <x v="0"/>
    <m/>
    <m/>
    <m/>
    <m/>
    <x v="0"/>
  </r>
  <r>
    <x v="2"/>
    <s v="2d53bcc1-e705-44ce-89ba-22d03719807c"/>
    <x v="0"/>
    <e v="#N/A"/>
    <e v="#N/A"/>
    <e v="#N/A"/>
    <s v="FIXED"/>
    <x v="0"/>
    <m/>
    <m/>
    <m/>
    <m/>
    <x v="0"/>
  </r>
  <r>
    <x v="0"/>
    <s v="2d541276-e03b-4bf1-86f5-ebb33bda804a"/>
    <x v="0"/>
    <e v="#N/A"/>
    <e v="#N/A"/>
    <e v="#N/A"/>
    <s v="FIXED"/>
    <x v="0"/>
    <m/>
    <m/>
    <m/>
    <m/>
    <x v="0"/>
  </r>
  <r>
    <x v="12"/>
    <s v="2d57221f-59a9-454b-b03f-3e4b4e63f462"/>
    <x v="0"/>
    <s v="bdwybko84n2sd2d"/>
    <s v="2d57221f-59a9-454b-b03f-3e4b4e63f462"/>
    <s v="High"/>
    <s v="FIXED"/>
    <x v="0"/>
    <m/>
    <m/>
    <m/>
    <m/>
    <x v="0"/>
  </r>
  <r>
    <x v="0"/>
    <s v="2d574450-6bf3-4aad-8fa7-482ecd1c0e39"/>
    <x v="1"/>
    <s v="bdwybrn3d61zd3l.bpna.popularinc.net"/>
    <s v="2d574450-6bf3-4aad-8fa7-482ecd1c0e39"/>
    <s v="Medium"/>
    <s v="RESURFACED"/>
    <x v="0"/>
    <m/>
    <m/>
    <m/>
    <m/>
    <x v="0"/>
  </r>
  <r>
    <x v="4"/>
    <s v="2d575753-f0ba-4ac9-a652-1aca73d94445"/>
    <x v="0"/>
    <e v="#N/A"/>
    <e v="#N/A"/>
    <e v="#N/A"/>
    <s v="FIXED"/>
    <x v="0"/>
    <m/>
    <m/>
    <m/>
    <m/>
    <x v="0"/>
  </r>
  <r>
    <x v="2"/>
    <s v="2d5766a1-e491-4e74-93b2-dca150c147db"/>
    <x v="2"/>
    <s v="bpn-cmtygvws-01"/>
    <s v="2d5766a1-e491-4e74-93b2-dca150c147db"/>
    <s v="Medium"/>
    <s v="ACTIVE"/>
    <x v="0"/>
    <m/>
    <m/>
    <m/>
    <m/>
    <x v="0"/>
  </r>
  <r>
    <x v="2"/>
    <s v="2d578bbd-6daa-4ec9-8cd5-890acf79784f"/>
    <x v="2"/>
    <s v="bpn-rosecbws-04"/>
    <s v="2d578bbd-6daa-4ec9-8cd5-890acf79784f"/>
    <s v="Medium"/>
    <s v="ACTIVE"/>
    <x v="0"/>
    <m/>
    <m/>
    <m/>
    <m/>
    <x v="0"/>
  </r>
  <r>
    <x v="0"/>
    <s v="2d579f30-a076-44e5-a1ab-2e10cec38323"/>
    <x v="0"/>
    <s v="bdwybko1cht6s2l.bpna.popularinc.net"/>
    <s v="2d579f30-a076-44e5-a1ab-2e10cec38323"/>
    <s v="Critical"/>
    <s v="FIXED"/>
    <x v="0"/>
    <m/>
    <m/>
    <m/>
    <m/>
    <x v="0"/>
  </r>
  <r>
    <x v="0"/>
    <s v="2d57d8b9-d6ed-44e2-8a1d-05aab89c4929"/>
    <x v="1"/>
    <s v="rosebkodwr62x2l.bpna.popularinc.net"/>
    <s v="2d57d8b9-d6ed-44e2-8a1d-05aab89c4929"/>
    <s v="High"/>
    <s v="RESURFACED"/>
    <x v="0"/>
    <m/>
    <m/>
    <m/>
    <m/>
    <x v="0"/>
  </r>
  <r>
    <x v="4"/>
    <s v="2d5811ea-603d-4f8e-9de6-55b0b5a311a9"/>
    <x v="0"/>
    <e v="#N/A"/>
    <e v="#N/A"/>
    <e v="#N/A"/>
    <s v="FIXED"/>
    <x v="0"/>
    <m/>
    <m/>
    <m/>
    <m/>
    <x v="0"/>
  </r>
  <r>
    <x v="0"/>
    <s v="2d582da9-d042-47c0-9b6a-266513bf96ab"/>
    <x v="0"/>
    <e v="#N/A"/>
    <e v="#N/A"/>
    <e v="#N/A"/>
    <s v="FIXED"/>
    <x v="0"/>
    <m/>
    <m/>
    <m/>
    <m/>
    <x v="0"/>
  </r>
  <r>
    <x v="4"/>
    <s v="2d5977db-64f2-4be5-a7d5-0c0f9a90ac83"/>
    <x v="0"/>
    <e v="#N/A"/>
    <e v="#N/A"/>
    <e v="#N/A"/>
    <s v="FIXED"/>
    <x v="0"/>
    <m/>
    <m/>
    <m/>
    <m/>
    <x v="0"/>
  </r>
  <r>
    <x v="1"/>
    <s v="2d5a2cff-0886-41f0-a2ea-327a66f3b579"/>
    <x v="0"/>
    <e v="#N/A"/>
    <e v="#N/A"/>
    <e v="#N/A"/>
    <s v="FIXED"/>
    <x v="0"/>
    <m/>
    <m/>
    <m/>
    <m/>
    <x v="0"/>
  </r>
  <r>
    <x v="2"/>
    <s v="2d5ad9cd-bc8a-469a-a8ee-ced97d6f21a5"/>
    <x v="2"/>
    <s v="bpn-roseirws-01"/>
    <s v="2d5ad9cd-bc8a-469a-a8ee-ced97d6f21a5"/>
    <s v="Medium"/>
    <s v="ACTIVE"/>
    <x v="0"/>
    <m/>
    <m/>
    <m/>
    <m/>
    <x v="0"/>
  </r>
  <r>
    <x v="4"/>
    <s v="2d5aed5b-df4a-4417-ad3b-32de30e6ff0f"/>
    <x v="0"/>
    <e v="#N/A"/>
    <e v="#N/A"/>
    <e v="#N/A"/>
    <s v="FIXED"/>
    <x v="0"/>
    <m/>
    <m/>
    <m/>
    <m/>
    <x v="0"/>
  </r>
  <r>
    <x v="4"/>
    <s v="2d5c052a-1b80-43f7-8971-69b0a6ba4ddd"/>
    <x v="0"/>
    <e v="#N/A"/>
    <e v="#N/A"/>
    <e v="#N/A"/>
    <s v="FIXED"/>
    <x v="0"/>
    <m/>
    <m/>
    <m/>
    <m/>
    <x v="0"/>
  </r>
  <r>
    <x v="0"/>
    <s v="2d5c21a3-763f-40c0-a8a8-5305b3f969bf"/>
    <x v="0"/>
    <e v="#N/A"/>
    <e v="#N/A"/>
    <e v="#N/A"/>
    <s v="FIXED"/>
    <x v="0"/>
    <m/>
    <m/>
    <m/>
    <m/>
    <x v="0"/>
  </r>
  <r>
    <x v="0"/>
    <s v="2d5c463b-d803-4df3-933e-cc2d93065335"/>
    <x v="0"/>
    <e v="#N/A"/>
    <e v="#N/A"/>
    <e v="#N/A"/>
    <s v="FIXED"/>
    <x v="0"/>
    <m/>
    <m/>
    <m/>
    <m/>
    <x v="0"/>
  </r>
  <r>
    <x v="1"/>
    <s v="2d5cc884-3dcb-4cdc-8685-dbbcd0e8e069"/>
    <x v="0"/>
    <e v="#N/A"/>
    <e v="#N/A"/>
    <e v="#N/A"/>
    <s v="FIXED"/>
    <x v="0"/>
    <m/>
    <m/>
    <m/>
    <m/>
    <x v="0"/>
  </r>
  <r>
    <x v="0"/>
    <s v="2d5e689b-2288-4bac-8a5f-a05a899363a5"/>
    <x v="0"/>
    <e v="#N/A"/>
    <e v="#N/A"/>
    <e v="#N/A"/>
    <s v="FIXED"/>
    <x v="0"/>
    <m/>
    <m/>
    <m/>
    <m/>
    <x v="0"/>
  </r>
  <r>
    <x v="1"/>
    <s v="2d600096-ab82-4832-8594-6ecd0322bf09"/>
    <x v="0"/>
    <e v="#N/A"/>
    <e v="#N/A"/>
    <e v="#N/A"/>
    <s v="FIXED"/>
    <x v="0"/>
    <m/>
    <m/>
    <m/>
    <m/>
    <x v="0"/>
  </r>
  <r>
    <x v="4"/>
    <s v="2d606d4a-64dd-4177-b20f-93a608a5e0c2"/>
    <x v="0"/>
    <s v="miambko8krv4m2l.bpna.popularinc.net"/>
    <s v="2d606d4a-64dd-4177-b20f-93a608a5e0c2"/>
    <s v="Critical"/>
    <s v="FIXED"/>
    <x v="0"/>
    <m/>
    <m/>
    <m/>
    <m/>
    <x v="0"/>
  </r>
  <r>
    <x v="0"/>
    <s v="2d613e50-1123-4c5b-a89f-b00a266c0839"/>
    <x v="0"/>
    <e v="#N/A"/>
    <e v="#N/A"/>
    <e v="#N/A"/>
    <s v="FIXED"/>
    <x v="0"/>
    <m/>
    <m/>
    <m/>
    <m/>
    <x v="0"/>
  </r>
  <r>
    <x v="0"/>
    <s v="2d641bd5-b6e6-4e7c-aa31-26046832340d"/>
    <x v="0"/>
    <e v="#N/A"/>
    <e v="#N/A"/>
    <e v="#N/A"/>
    <s v="FIXED"/>
    <x v="0"/>
    <m/>
    <m/>
    <m/>
    <m/>
    <x v="0"/>
  </r>
  <r>
    <x v="0"/>
    <s v="2d65570b-0c90-4118-8769-dd7ffafbcb59"/>
    <x v="0"/>
    <s v="0019brn14thkb2d.bpna.popularinc.net"/>
    <s v="2d65570b-0c90-4118-8769-dd7ffafbcb59"/>
    <s v="Medium"/>
    <s v="FIXED"/>
    <x v="0"/>
    <m/>
    <m/>
    <m/>
    <m/>
    <x v="0"/>
  </r>
  <r>
    <x v="1"/>
    <s v="2d6590e2-a120-42b6-988d-3864b716a37c"/>
    <x v="2"/>
    <s v="bpn-rosefars-01"/>
    <s v="2d6590e2-a120-42b6-988d-3864b716a37c"/>
    <s v="Medium"/>
    <s v="ACTIVE"/>
    <x v="0"/>
    <m/>
    <m/>
    <m/>
    <m/>
    <x v="0"/>
  </r>
  <r>
    <x v="0"/>
    <s v="2d65ae3c-f02f-417e-9194-9ee979afa288"/>
    <x v="0"/>
    <e v="#N/A"/>
    <e v="#N/A"/>
    <e v="#N/A"/>
    <s v="FIXED"/>
    <x v="0"/>
    <m/>
    <m/>
    <m/>
    <m/>
    <x v="0"/>
  </r>
  <r>
    <x v="0"/>
    <s v="2d67c4d1-e0c2-4c97-bef6-6b7421e72034"/>
    <x v="0"/>
    <e v="#N/A"/>
    <e v="#N/A"/>
    <e v="#N/A"/>
    <s v="FIXED"/>
    <x v="0"/>
    <m/>
    <m/>
    <m/>
    <m/>
    <x v="0"/>
  </r>
  <r>
    <x v="10"/>
    <s v="2d686b42-22bd-4025-a34e-d6275a46b4ab"/>
    <x v="2"/>
    <s v="bpn-roseblas-03"/>
    <s v="2d686b42-22bd-4025-a34e-d6275a46b4ab"/>
    <s v="Medium"/>
    <s v="ACTIVE"/>
    <x v="0"/>
    <m/>
    <m/>
    <m/>
    <m/>
    <x v="0"/>
  </r>
  <r>
    <x v="4"/>
    <s v="2d68c444-a395-4c0f-b2e4-96a86c689f95"/>
    <x v="0"/>
    <e v="#N/A"/>
    <e v="#N/A"/>
    <e v="#N/A"/>
    <s v="FIXED"/>
    <x v="0"/>
    <m/>
    <m/>
    <m/>
    <m/>
    <x v="0"/>
  </r>
  <r>
    <x v="6"/>
    <s v="2d69b689-2420-4f73-a750-c2c9d1ab8417"/>
    <x v="1"/>
    <s v="bpn-roseev-03"/>
    <s v="2d69b689-2420-4f73-a750-c2c9d1ab8417"/>
    <s v="Medium"/>
    <s v="RESURFACED"/>
    <x v="0"/>
    <m/>
    <m/>
    <m/>
    <m/>
    <x v="0"/>
  </r>
  <r>
    <x v="0"/>
    <s v="2d69c0af-d3ef-439c-a365-feb25d17e180"/>
    <x v="0"/>
    <e v="#N/A"/>
    <e v="#N/A"/>
    <e v="#N/A"/>
    <s v="FIXED"/>
    <x v="0"/>
    <m/>
    <m/>
    <m/>
    <m/>
    <x v="0"/>
  </r>
  <r>
    <x v="0"/>
    <s v="2d6a68df-03b6-4737-8bcf-8f8d05b7401a"/>
    <x v="0"/>
    <e v="#N/A"/>
    <e v="#N/A"/>
    <e v="#N/A"/>
    <s v="FIXED"/>
    <x v="0"/>
    <m/>
    <m/>
    <m/>
    <m/>
    <x v="0"/>
  </r>
  <r>
    <x v="11"/>
    <s v="2d6bb70d-72f0-4fc9-8264-ccd5b771d236"/>
    <x v="0"/>
    <e v="#N/A"/>
    <e v="#N/A"/>
    <e v="#N/A"/>
    <s v="FIXED"/>
    <x v="0"/>
    <m/>
    <m/>
    <m/>
    <m/>
    <x v="0"/>
  </r>
  <r>
    <x v="0"/>
    <s v="2d6dbc91-d355-48eb-a194-aada51fdc6e5"/>
    <x v="0"/>
    <e v="#N/A"/>
    <e v="#N/A"/>
    <e v="#N/A"/>
    <s v="FIXED"/>
    <x v="0"/>
    <m/>
    <m/>
    <m/>
    <m/>
    <x v="0"/>
  </r>
  <r>
    <x v="7"/>
    <s v="2d6e0387-5fff-43c7-8440-a4c902f804fd"/>
    <x v="0"/>
    <e v="#N/A"/>
    <e v="#N/A"/>
    <e v="#N/A"/>
    <s v="FIXED"/>
    <x v="0"/>
    <m/>
    <m/>
    <m/>
    <m/>
    <x v="0"/>
  </r>
  <r>
    <x v="0"/>
    <s v="2d6e4761-d5ae-483a-999d-f7f4f0577849"/>
    <x v="0"/>
    <e v="#N/A"/>
    <e v="#N/A"/>
    <e v="#N/A"/>
    <s v="FIXED"/>
    <x v="0"/>
    <m/>
    <m/>
    <m/>
    <m/>
    <x v="0"/>
  </r>
  <r>
    <x v="0"/>
    <s v="2d6f1b65-0aea-46e3-bd33-be412e8daa74"/>
    <x v="1"/>
    <e v="#N/A"/>
    <e v="#N/A"/>
    <e v="#N/A"/>
    <s v="RESURFACED"/>
    <x v="0"/>
    <m/>
    <m/>
    <m/>
    <m/>
    <x v="0"/>
  </r>
  <r>
    <x v="4"/>
    <s v="2d6f3a5f-56c1-45c5-8349-c164a597b00b"/>
    <x v="0"/>
    <s v="bdwybkojy3yqn2l.bpna.popularinc.net"/>
    <s v="2d6f3a5f-56c1-45c5-8349-c164a597b00b"/>
    <s v="High"/>
    <s v="FIXED"/>
    <x v="0"/>
    <m/>
    <m/>
    <m/>
    <m/>
    <x v="0"/>
  </r>
  <r>
    <x v="2"/>
    <s v="2d716ce6-9168-4361-8990-2cf0aea2b3b6"/>
    <x v="2"/>
    <s v="bpn-rosecmas-05"/>
    <s v="2d716ce6-9168-4361-8990-2cf0aea2b3b6"/>
    <s v="Low"/>
    <s v="ACTIVE"/>
    <x v="0"/>
    <m/>
    <m/>
    <m/>
    <m/>
    <x v="0"/>
  </r>
  <r>
    <x v="0"/>
    <s v="2d717329-973a-47e8-a586-fef73f918d7c"/>
    <x v="2"/>
    <s v="0093brn3xxpnd2d.bpna.popularinc.net"/>
    <s v="2d717329-973a-47e8-a586-fef73f918d7c"/>
    <s v="High"/>
    <s v="ACTIVE"/>
    <x v="0"/>
    <m/>
    <m/>
    <m/>
    <m/>
    <x v="0"/>
  </r>
  <r>
    <x v="4"/>
    <s v="2d71a499-3705-4e1b-a8e5-b675d76b8c12"/>
    <x v="2"/>
    <e v="#N/A"/>
    <e v="#N/A"/>
    <e v="#N/A"/>
    <s v="ACTIVE"/>
    <x v="0"/>
    <m/>
    <m/>
    <m/>
    <m/>
    <x v="0"/>
  </r>
  <r>
    <x v="0"/>
    <s v="2d730d8a-7f2e-42ce-afd8-289715de030c"/>
    <x v="0"/>
    <e v="#N/A"/>
    <e v="#N/A"/>
    <e v="#N/A"/>
    <s v="FIXED"/>
    <x v="0"/>
    <m/>
    <m/>
    <m/>
    <m/>
    <x v="0"/>
  </r>
  <r>
    <x v="0"/>
    <s v="2d744b7e-c7a7-42c2-8651-0ba895f40fb4"/>
    <x v="0"/>
    <e v="#N/A"/>
    <e v="#N/A"/>
    <e v="#N/A"/>
    <s v="FIXED"/>
    <x v="0"/>
    <m/>
    <m/>
    <m/>
    <m/>
    <x v="0"/>
  </r>
  <r>
    <x v="7"/>
    <s v="2d771942-e79a-4444-b17a-0cc2e9bd6682"/>
    <x v="2"/>
    <s v="bpn-rosebadb-02"/>
    <s v="2d771942-e79a-4444-b17a-0cc2e9bd6682"/>
    <s v="Medium"/>
    <s v="ACTIVE"/>
    <x v="0"/>
    <m/>
    <m/>
    <m/>
    <m/>
    <x v="0"/>
  </r>
  <r>
    <x v="0"/>
    <s v="2d774074-6518-4346-ba21-682bf9efd016"/>
    <x v="2"/>
    <s v="bdwybkod1yb6h2l.bpna.popularinc.net"/>
    <s v="2d774074-6518-4346-ba21-682bf9efd016"/>
    <s v="High"/>
    <s v="ACTIVE"/>
    <x v="0"/>
    <m/>
    <m/>
    <m/>
    <m/>
    <x v="0"/>
  </r>
  <r>
    <x v="1"/>
    <s v="2d785079-c33e-427c-8517-267a13d857ea"/>
    <x v="2"/>
    <s v="bpn-0256bp-01"/>
    <s v="2d785079-c33e-427c-8517-267a13d857ea"/>
    <s v="Low"/>
    <s v="ACTIVE"/>
    <x v="0"/>
    <m/>
    <m/>
    <m/>
    <m/>
    <x v="0"/>
  </r>
  <r>
    <x v="1"/>
    <s v="2d7aae41-c933-412e-9a2d-e7349969a2b6"/>
    <x v="0"/>
    <e v="#N/A"/>
    <e v="#N/A"/>
    <e v="#N/A"/>
    <s v="FIXED"/>
    <x v="0"/>
    <m/>
    <m/>
    <m/>
    <m/>
    <x v="0"/>
  </r>
  <r>
    <x v="2"/>
    <s v="2d7b87fc-ff8c-4345-9676-2162073e19e2"/>
    <x v="0"/>
    <e v="#N/A"/>
    <e v="#N/A"/>
    <e v="#N/A"/>
    <s v="FIXED"/>
    <x v="0"/>
    <m/>
    <m/>
    <m/>
    <m/>
    <x v="0"/>
  </r>
  <r>
    <x v="7"/>
    <s v="2d7c6efb-6fd6-46c9-9057-89aac10fdd28"/>
    <x v="2"/>
    <s v="bpn-rosewrts-05"/>
    <s v="2d7c6efb-6fd6-46c9-9057-89aac10fdd28"/>
    <s v="High"/>
    <s v="ACTIVE"/>
    <x v="0"/>
    <m/>
    <m/>
    <m/>
    <m/>
    <x v="0"/>
  </r>
  <r>
    <x v="0"/>
    <s v="2d7df1ab-94ff-4563-8f49-a8c455368b00"/>
    <x v="0"/>
    <e v="#N/A"/>
    <e v="#N/A"/>
    <e v="#N/A"/>
    <s v="FIXED"/>
    <x v="0"/>
    <m/>
    <m/>
    <m/>
    <m/>
    <x v="0"/>
  </r>
  <r>
    <x v="12"/>
    <s v="2d7ed797-93d2-43ff-b682-43ff5a48d5fb"/>
    <x v="0"/>
    <s v="miambko34qj7m2d"/>
    <s v="2d7ed797-93d2-43ff-b682-43ff5a48d5fb"/>
    <s v="Critical"/>
    <s v="FIXED"/>
    <x v="0"/>
    <m/>
    <m/>
    <m/>
    <m/>
    <x v="0"/>
  </r>
  <r>
    <x v="0"/>
    <s v="2d7eeffd-a94c-4038-8613-0eca7a742265"/>
    <x v="0"/>
    <s v="miambko6vl51z2l.bpna.popularinc.net"/>
    <s v="2d7eeffd-a94c-4038-8613-0eca7a742265"/>
    <s v="High"/>
    <s v="FIXED"/>
    <x v="0"/>
    <m/>
    <m/>
    <m/>
    <m/>
    <x v="0"/>
  </r>
  <r>
    <x v="0"/>
    <s v="2d7f6ab7-3a3c-4174-8ac2-30a2c2f4fe4b"/>
    <x v="0"/>
    <e v="#N/A"/>
    <e v="#N/A"/>
    <e v="#N/A"/>
    <s v="FIXED"/>
    <x v="0"/>
    <m/>
    <m/>
    <m/>
    <m/>
    <x v="0"/>
  </r>
  <r>
    <x v="4"/>
    <s v="2d84330b-f6ce-4e1a-b504-120654903e49"/>
    <x v="0"/>
    <e v="#N/A"/>
    <e v="#N/A"/>
    <e v="#N/A"/>
    <s v="FIXED"/>
    <x v="0"/>
    <m/>
    <m/>
    <m/>
    <m/>
    <x v="0"/>
  </r>
  <r>
    <x v="2"/>
    <s v="2d8528a7-c0fa-4f1f-8acd-c4034e0cfc3c"/>
    <x v="0"/>
    <e v="#N/A"/>
    <e v="#N/A"/>
    <e v="#N/A"/>
    <s v="FIXED"/>
    <x v="0"/>
    <m/>
    <m/>
    <m/>
    <m/>
    <x v="0"/>
  </r>
  <r>
    <x v="0"/>
    <s v="2d8538ea-dd08-4190-a178-7f74d16b109f"/>
    <x v="0"/>
    <e v="#N/A"/>
    <e v="#N/A"/>
    <e v="#N/A"/>
    <s v="FIXED"/>
    <x v="0"/>
    <m/>
    <m/>
    <m/>
    <m/>
    <x v="0"/>
  </r>
  <r>
    <x v="11"/>
    <s v="2d8584d6-1213-4cbe-a161-a1373c9089af"/>
    <x v="0"/>
    <e v="#N/A"/>
    <e v="#N/A"/>
    <e v="#N/A"/>
    <s v="FIXED"/>
    <x v="0"/>
    <m/>
    <m/>
    <m/>
    <m/>
    <x v="0"/>
  </r>
  <r>
    <x v="0"/>
    <s v="2d85c75c-0ac8-4203-af82-fa00a5a766ad"/>
    <x v="1"/>
    <s v="rosebkocp2c8h2l.bpna.popularinc.net"/>
    <s v="2d85c75c-0ac8-4203-af82-fa00a5a766ad"/>
    <s v="High"/>
    <s v="RESURFACED"/>
    <x v="0"/>
    <m/>
    <m/>
    <m/>
    <m/>
    <x v="0"/>
  </r>
  <r>
    <x v="0"/>
    <s v="2d86cd91-2168-416c-bb7a-96cae817047b"/>
    <x v="0"/>
    <e v="#N/A"/>
    <e v="#N/A"/>
    <e v="#N/A"/>
    <s v="FIXED"/>
    <x v="0"/>
    <m/>
    <m/>
    <m/>
    <m/>
    <x v="0"/>
  </r>
  <r>
    <x v="2"/>
    <s v="2d87573c-dc11-4f2a-a8bf-b2497b5c9e2d"/>
    <x v="1"/>
    <s v="bpn-roseirdb-11"/>
    <s v="2d87573c-dc11-4f2a-a8bf-b2497b5c9e2d"/>
    <s v="Medium"/>
    <s v="RESURFACED"/>
    <x v="0"/>
    <m/>
    <m/>
    <m/>
    <m/>
    <x v="0"/>
  </r>
  <r>
    <x v="9"/>
    <s v="2d877e42-8956-4d3d-8725-b96e31759339"/>
    <x v="0"/>
    <e v="#N/A"/>
    <e v="#N/A"/>
    <e v="#N/A"/>
    <s v="FIXED"/>
    <x v="0"/>
    <m/>
    <m/>
    <m/>
    <m/>
    <x v="0"/>
  </r>
  <r>
    <x v="0"/>
    <s v="2d87f5db-60f7-42ac-b461-89ed0e2e6453"/>
    <x v="0"/>
    <e v="#N/A"/>
    <e v="#N/A"/>
    <e v="#N/A"/>
    <s v="FIXED"/>
    <x v="0"/>
    <m/>
    <m/>
    <m/>
    <m/>
    <x v="0"/>
  </r>
  <r>
    <x v="4"/>
    <s v="2d8bdf41-6ad3-44e8-83d1-8624d8185d74"/>
    <x v="0"/>
    <e v="#N/A"/>
    <e v="#N/A"/>
    <e v="#N/A"/>
    <s v="FIXED"/>
    <x v="0"/>
    <m/>
    <m/>
    <m/>
    <m/>
    <x v="0"/>
  </r>
  <r>
    <x v="4"/>
    <s v="2d8c2d28-f4d4-4629-8e9e-67bbdf859b31"/>
    <x v="2"/>
    <s v="nbyrbcp67wzhq2d.bpna.popularinc.net"/>
    <s v="2d8c2d28-f4d4-4629-8e9e-67bbdf859b31"/>
    <s v="High"/>
    <s v="ACTIVE"/>
    <x v="0"/>
    <m/>
    <m/>
    <m/>
    <m/>
    <x v="0"/>
  </r>
  <r>
    <x v="7"/>
    <s v="2d8c40a0-8527-499d-89ba-41fe2e6cbca1"/>
    <x v="0"/>
    <e v="#N/A"/>
    <e v="#N/A"/>
    <e v="#N/A"/>
    <s v="FIXED"/>
    <x v="0"/>
    <m/>
    <m/>
    <m/>
    <m/>
    <x v="0"/>
  </r>
  <r>
    <x v="0"/>
    <s v="2d8e6b0c-6c59-495a-9d19-9744f4b06e18"/>
    <x v="0"/>
    <e v="#N/A"/>
    <e v="#N/A"/>
    <e v="#N/A"/>
    <s v="FIXED"/>
    <x v="0"/>
    <m/>
    <m/>
    <m/>
    <m/>
    <x v="0"/>
  </r>
  <r>
    <x v="0"/>
    <s v="2d8fa7c6-d66c-42d0-8b9f-d4f107448b84"/>
    <x v="0"/>
    <e v="#N/A"/>
    <e v="#N/A"/>
    <e v="#N/A"/>
    <s v="FIXED"/>
    <x v="0"/>
    <m/>
    <m/>
    <m/>
    <m/>
    <x v="0"/>
  </r>
  <r>
    <x v="0"/>
    <s v="2d90adbf-29de-4e63-8365-fdcc450d2db6"/>
    <x v="0"/>
    <e v="#N/A"/>
    <e v="#N/A"/>
    <e v="#N/A"/>
    <s v="FIXED"/>
    <x v="0"/>
    <m/>
    <m/>
    <m/>
    <m/>
    <x v="0"/>
  </r>
  <r>
    <x v="0"/>
    <s v="2d91197a-2bf1-4e2a-b817-238f6e30f748"/>
    <x v="0"/>
    <e v="#N/A"/>
    <e v="#N/A"/>
    <e v="#N/A"/>
    <s v="FIXED"/>
    <x v="0"/>
    <m/>
    <m/>
    <m/>
    <m/>
    <x v="0"/>
  </r>
  <r>
    <x v="2"/>
    <s v="2d915dde-336f-4698-af84-f4e1bd04d7b3"/>
    <x v="3"/>
    <s v="bpn-rosecmas-05"/>
    <s v="2d915dde-336f-4698-af84-f4e1bd04d7b3"/>
    <s v="Low"/>
    <s v="NEW"/>
    <x v="0"/>
    <m/>
    <m/>
    <m/>
    <m/>
    <x v="0"/>
  </r>
  <r>
    <x v="6"/>
    <s v="2d94fd2b-bbf5-47b7-8429-78ed34efb004"/>
    <x v="1"/>
    <s v="bpn-rosepvws-04"/>
    <s v="2d94fd2b-bbf5-47b7-8429-78ed34efb004"/>
    <s v="Critical"/>
    <s v="RESURFACED"/>
    <x v="0"/>
    <m/>
    <m/>
    <m/>
    <m/>
    <x v="0"/>
  </r>
  <r>
    <x v="4"/>
    <s v="2d96bf78-7b0b-4050-bbdc-55670a8c3f1d"/>
    <x v="0"/>
    <e v="#N/A"/>
    <e v="#N/A"/>
    <e v="#N/A"/>
    <s v="FIXED"/>
    <x v="0"/>
    <m/>
    <m/>
    <m/>
    <m/>
    <x v="0"/>
  </r>
  <r>
    <x v="0"/>
    <s v="2d99fc6a-1a61-4daa-9604-68f87137a004"/>
    <x v="0"/>
    <e v="#N/A"/>
    <e v="#N/A"/>
    <e v="#N/A"/>
    <s v="FIXED"/>
    <x v="0"/>
    <m/>
    <m/>
    <m/>
    <m/>
    <x v="0"/>
  </r>
  <r>
    <x v="5"/>
    <s v="2d9a3338-92be-4b23-a4ac-fff033f20735"/>
    <x v="0"/>
    <e v="#N/A"/>
    <e v="#N/A"/>
    <e v="#N/A"/>
    <s v="FIXED"/>
    <x v="0"/>
    <m/>
    <m/>
    <m/>
    <m/>
    <x v="0"/>
  </r>
  <r>
    <x v="0"/>
    <s v="2d9a5cf0-add0-4cc4-8ce9-753d95651365"/>
    <x v="0"/>
    <e v="#N/A"/>
    <e v="#N/A"/>
    <e v="#N/A"/>
    <s v="FIXED"/>
    <x v="0"/>
    <m/>
    <m/>
    <m/>
    <m/>
    <x v="0"/>
  </r>
  <r>
    <x v="4"/>
    <s v="2d9acbc9-8f22-41f6-aacf-d6d7c3ea5da9"/>
    <x v="0"/>
    <e v="#N/A"/>
    <e v="#N/A"/>
    <e v="#N/A"/>
    <s v="FIXED"/>
    <x v="0"/>
    <m/>
    <m/>
    <m/>
    <m/>
    <x v="0"/>
  </r>
  <r>
    <x v="0"/>
    <s v="2d9b8697-656f-44f6-b4c1-8a4152414d7e"/>
    <x v="0"/>
    <e v="#N/A"/>
    <e v="#N/A"/>
    <e v="#N/A"/>
    <s v="FIXED"/>
    <x v="0"/>
    <m/>
    <m/>
    <m/>
    <m/>
    <x v="0"/>
  </r>
  <r>
    <x v="5"/>
    <s v="2d9c4e73-56bf-40e3-9763-813ed8e2d11c"/>
    <x v="0"/>
    <e v="#N/A"/>
    <e v="#N/A"/>
    <e v="#N/A"/>
    <s v="FIXED"/>
    <x v="0"/>
    <m/>
    <m/>
    <m/>
    <m/>
    <x v="0"/>
  </r>
  <r>
    <x v="4"/>
    <s v="2d9e1f71-8f02-42c3-85b4-86e9569545e4"/>
    <x v="0"/>
    <e v="#N/A"/>
    <e v="#N/A"/>
    <e v="#N/A"/>
    <s v="FIXED"/>
    <x v="0"/>
    <m/>
    <m/>
    <m/>
    <m/>
    <x v="0"/>
  </r>
  <r>
    <x v="0"/>
    <s v="2d9ff044-498e-42ca-95af-5c1ec3e7724c"/>
    <x v="0"/>
    <e v="#N/A"/>
    <e v="#N/A"/>
    <e v="#N/A"/>
    <s v="FIXED"/>
    <x v="0"/>
    <m/>
    <m/>
    <m/>
    <m/>
    <x v="0"/>
  </r>
  <r>
    <x v="0"/>
    <s v="2da2b93d-6c1f-4f68-a2ef-9f6ec685289b"/>
    <x v="0"/>
    <e v="#N/A"/>
    <e v="#N/A"/>
    <e v="#N/A"/>
    <s v="FIXED"/>
    <x v="0"/>
    <m/>
    <m/>
    <m/>
    <m/>
    <x v="0"/>
  </r>
  <r>
    <x v="0"/>
    <s v="2da2ef88-4456-4013-a696-b5882a56ce87"/>
    <x v="0"/>
    <e v="#N/A"/>
    <e v="#N/A"/>
    <e v="#N/A"/>
    <s v="FIXED"/>
    <x v="0"/>
    <m/>
    <m/>
    <m/>
    <m/>
    <x v="0"/>
  </r>
  <r>
    <x v="0"/>
    <s v="2da3b0af-f3a2-4ec0-a193-c563061d5200"/>
    <x v="0"/>
    <e v="#N/A"/>
    <e v="#N/A"/>
    <e v="#N/A"/>
    <s v="FIXED"/>
    <x v="0"/>
    <m/>
    <m/>
    <m/>
    <m/>
    <x v="0"/>
  </r>
  <r>
    <x v="0"/>
    <s v="2da4334b-3f25-4a42-b806-babd7fe56a44"/>
    <x v="0"/>
    <e v="#N/A"/>
    <e v="#N/A"/>
    <e v="#N/A"/>
    <s v="FIXED"/>
    <x v="0"/>
    <m/>
    <m/>
    <m/>
    <m/>
    <x v="0"/>
  </r>
  <r>
    <x v="7"/>
    <s v="2da675d7-78f5-4fe4-8bf6-36e7b6da086b"/>
    <x v="0"/>
    <e v="#N/A"/>
    <e v="#N/A"/>
    <e v="#N/A"/>
    <s v="FIXED"/>
    <x v="0"/>
    <m/>
    <m/>
    <m/>
    <m/>
    <x v="0"/>
  </r>
  <r>
    <x v="2"/>
    <s v="2da6bdae-2f83-43ff-b91e-fa92ee492f11"/>
    <x v="2"/>
    <s v="bpn-rosegvmp-01"/>
    <s v="2da6bdae-2f83-43ff-b91e-fa92ee492f11"/>
    <s v="Medium"/>
    <s v="ACTIVE"/>
    <x v="0"/>
    <m/>
    <m/>
    <m/>
    <m/>
    <x v="0"/>
  </r>
  <r>
    <x v="0"/>
    <s v="2da6d0ff-4fe1-4a3b-b149-09638dfb7a98"/>
    <x v="0"/>
    <e v="#N/A"/>
    <e v="#N/A"/>
    <e v="#N/A"/>
    <s v="FIXED"/>
    <x v="0"/>
    <m/>
    <m/>
    <m/>
    <m/>
    <x v="0"/>
  </r>
  <r>
    <x v="0"/>
    <s v="2da7ddb7-568a-41e8-8585-650c6d0a7106"/>
    <x v="0"/>
    <e v="#N/A"/>
    <e v="#N/A"/>
    <e v="#N/A"/>
    <s v="FIXED"/>
    <x v="0"/>
    <m/>
    <m/>
    <m/>
    <m/>
    <x v="0"/>
  </r>
  <r>
    <x v="0"/>
    <s v="2da85ff7-c033-403c-b4f9-c74d7c0aed29"/>
    <x v="2"/>
    <s v="rosebko1cq5mh2l"/>
    <s v="2da85ff7-c033-403c-b4f9-c74d7c0aed29"/>
    <s v="Medium"/>
    <s v="ACTIVE"/>
    <x v="0"/>
    <m/>
    <m/>
    <m/>
    <m/>
    <x v="0"/>
  </r>
  <r>
    <x v="0"/>
    <s v="2da88c45-b3ac-4a4c-a237-53d8ac9ad6b3"/>
    <x v="0"/>
    <e v="#N/A"/>
    <e v="#N/A"/>
    <e v="#N/A"/>
    <s v="FIXED"/>
    <x v="0"/>
    <m/>
    <m/>
    <m/>
    <m/>
    <x v="0"/>
  </r>
  <r>
    <x v="0"/>
    <s v="2da8b232-50f7-4634-bf16-d203136b9e0f"/>
    <x v="0"/>
    <e v="#N/A"/>
    <e v="#N/A"/>
    <e v="#N/A"/>
    <s v="FIXED"/>
    <x v="0"/>
    <m/>
    <m/>
    <m/>
    <m/>
    <x v="0"/>
  </r>
  <r>
    <x v="0"/>
    <s v="2da8fdd0-f736-447f-92b4-f1083e0f511b"/>
    <x v="0"/>
    <e v="#N/A"/>
    <e v="#N/A"/>
    <e v="#N/A"/>
    <s v="FIXED"/>
    <x v="0"/>
    <m/>
    <m/>
    <m/>
    <m/>
    <x v="0"/>
  </r>
  <r>
    <x v="0"/>
    <s v="2da93fe8-9d58-45a5-b68c-2725aa5c9257"/>
    <x v="0"/>
    <e v="#N/A"/>
    <e v="#N/A"/>
    <e v="#N/A"/>
    <s v="FIXED"/>
    <x v="0"/>
    <m/>
    <m/>
    <m/>
    <m/>
    <x v="0"/>
  </r>
  <r>
    <x v="0"/>
    <s v="2daa66aa-d4ce-4343-9917-8738bf16ec25"/>
    <x v="0"/>
    <e v="#N/A"/>
    <e v="#N/A"/>
    <e v="#N/A"/>
    <s v="FIXED"/>
    <x v="0"/>
    <m/>
    <m/>
    <m/>
    <m/>
    <x v="0"/>
  </r>
  <r>
    <x v="0"/>
    <s v="2daa6f13-4eee-4ac3-b0d8-c52c6250359f"/>
    <x v="0"/>
    <e v="#N/A"/>
    <e v="#N/A"/>
    <e v="#N/A"/>
    <s v="FIXED"/>
    <x v="0"/>
    <m/>
    <m/>
    <m/>
    <m/>
    <x v="0"/>
  </r>
  <r>
    <x v="11"/>
    <s v="2daad897-11d6-491a-9cc0-d5c2972f1a21"/>
    <x v="0"/>
    <e v="#N/A"/>
    <e v="#N/A"/>
    <e v="#N/A"/>
    <s v="FIXED"/>
    <x v="0"/>
    <m/>
    <m/>
    <m/>
    <m/>
    <x v="0"/>
  </r>
  <r>
    <x v="0"/>
    <s v="2dac038e-1f10-4d41-8cc5-eeec131f3b02"/>
    <x v="0"/>
    <e v="#N/A"/>
    <e v="#N/A"/>
    <e v="#N/A"/>
    <s v="FIXED"/>
    <x v="0"/>
    <m/>
    <m/>
    <m/>
    <m/>
    <x v="0"/>
  </r>
  <r>
    <x v="19"/>
    <s v="2dac9712-563a-444f-8988-0b4272d44c42"/>
    <x v="2"/>
    <s v="bpn-roseitts-01.bpna.popularinc.net"/>
    <s v="2dac9712-563a-444f-8988-0b4272d44c42"/>
    <s v="High"/>
    <s v="ACTIVE"/>
    <x v="0"/>
    <m/>
    <m/>
    <m/>
    <m/>
    <x v="0"/>
  </r>
  <r>
    <x v="0"/>
    <s v="2dacb9c7-ef24-46b0-b8ef-2204a014d702"/>
    <x v="0"/>
    <e v="#N/A"/>
    <e v="#N/A"/>
    <e v="#N/A"/>
    <s v="FIXED"/>
    <x v="0"/>
    <m/>
    <m/>
    <m/>
    <m/>
    <x v="0"/>
  </r>
  <r>
    <x v="0"/>
    <s v="2dad2f30-bb7f-4bf8-8f64-f6e7506a5e66"/>
    <x v="0"/>
    <e v="#N/A"/>
    <e v="#N/A"/>
    <e v="#N/A"/>
    <s v="FIXED"/>
    <x v="0"/>
    <m/>
    <m/>
    <m/>
    <m/>
    <x v="0"/>
  </r>
  <r>
    <x v="0"/>
    <s v="2dad8cae-4eb1-4c58-ab58-93e918ff8a21"/>
    <x v="0"/>
    <e v="#N/A"/>
    <e v="#N/A"/>
    <e v="#N/A"/>
    <s v="FIXED"/>
    <x v="0"/>
    <m/>
    <m/>
    <m/>
    <m/>
    <x v="0"/>
  </r>
  <r>
    <x v="0"/>
    <s v="2db11c24-24ec-4d0a-8c3a-5b73bd692426"/>
    <x v="0"/>
    <e v="#N/A"/>
    <e v="#N/A"/>
    <e v="#N/A"/>
    <s v="FIXED"/>
    <x v="0"/>
    <m/>
    <m/>
    <m/>
    <m/>
    <x v="0"/>
  </r>
  <r>
    <x v="0"/>
    <s v="2db1b022-3ebe-4842-a408-a278805ae0d9"/>
    <x v="0"/>
    <e v="#N/A"/>
    <e v="#N/A"/>
    <e v="#N/A"/>
    <s v="FIXED"/>
    <x v="0"/>
    <m/>
    <m/>
    <m/>
    <m/>
    <x v="0"/>
  </r>
  <r>
    <x v="1"/>
    <s v="2db36ed6-a707-49fd-ae92-02ebfdcb7ddf"/>
    <x v="2"/>
    <s v="inmage-test"/>
    <s v="2db36ed6-a707-49fd-ae92-02ebfdcb7ddf"/>
    <s v="Medium"/>
    <s v="ACTIVE"/>
    <x v="0"/>
    <m/>
    <m/>
    <m/>
    <m/>
    <x v="0"/>
  </r>
  <r>
    <x v="1"/>
    <s v="2db559ec-4e15-48a2-b91b-a8402b55feb0"/>
    <x v="0"/>
    <e v="#N/A"/>
    <e v="#N/A"/>
    <e v="#N/A"/>
    <s v="FIXED"/>
    <x v="0"/>
    <m/>
    <m/>
    <m/>
    <m/>
    <x v="0"/>
  </r>
  <r>
    <x v="0"/>
    <s v="2db5c766-dcab-4aa2-a19c-4e366c79a059"/>
    <x v="0"/>
    <s v="miambrn3j01zd3l.bpna.popularinc.net"/>
    <s v="2db5c766-dcab-4aa2-a19c-4e366c79a059"/>
    <s v="High"/>
    <s v="FIXED"/>
    <x v="0"/>
    <m/>
    <m/>
    <m/>
    <m/>
    <x v="0"/>
  </r>
  <r>
    <x v="6"/>
    <s v="2db5d4ed-630f-4cb2-bcb3-2a95420b76c5"/>
    <x v="0"/>
    <e v="#N/A"/>
    <e v="#N/A"/>
    <e v="#N/A"/>
    <s v="FIXED"/>
    <x v="0"/>
    <m/>
    <m/>
    <m/>
    <m/>
    <x v="0"/>
  </r>
  <r>
    <x v="0"/>
    <s v="2db66fca-5e27-4ced-93c8-bb712d67c4f0"/>
    <x v="0"/>
    <e v="#N/A"/>
    <e v="#N/A"/>
    <e v="#N/A"/>
    <s v="FIXED"/>
    <x v="0"/>
    <m/>
    <m/>
    <m/>
    <m/>
    <x v="0"/>
  </r>
  <r>
    <x v="1"/>
    <s v="2db68110-3b4a-4cf6-8347-f1491ca39d94"/>
    <x v="0"/>
    <e v="#N/A"/>
    <e v="#N/A"/>
    <e v="#N/A"/>
    <s v="FIXED"/>
    <x v="0"/>
    <m/>
    <m/>
    <m/>
    <m/>
    <x v="0"/>
  </r>
  <r>
    <x v="6"/>
    <s v="2db6baaf-d5d6-4f8a-a5e5-6f68c0509b0a"/>
    <x v="2"/>
    <s v="bpn-rosepvas-01"/>
    <s v="2db6baaf-d5d6-4f8a-a5e5-6f68c0509b0a"/>
    <s v="Medium"/>
    <s v="ACTIVE"/>
    <x v="0"/>
    <m/>
    <m/>
    <m/>
    <m/>
    <x v="0"/>
  </r>
  <r>
    <x v="0"/>
    <s v="2db6df95-67f4-4503-b397-fb8800241823"/>
    <x v="0"/>
    <e v="#N/A"/>
    <e v="#N/A"/>
    <e v="#N/A"/>
    <s v="FIXED"/>
    <x v="0"/>
    <m/>
    <m/>
    <m/>
    <m/>
    <x v="0"/>
  </r>
  <r>
    <x v="0"/>
    <s v="2db7dcdb-fe47-499f-a257-12cf99123cc8"/>
    <x v="0"/>
    <e v="#N/A"/>
    <e v="#N/A"/>
    <e v="#N/A"/>
    <s v="FIXED"/>
    <x v="0"/>
    <m/>
    <m/>
    <m/>
    <m/>
    <x v="0"/>
  </r>
  <r>
    <x v="5"/>
    <s v="2db7f49f-1217-4aca-a662-003818a0aaad"/>
    <x v="0"/>
    <e v="#N/A"/>
    <e v="#N/A"/>
    <e v="#N/A"/>
    <s v="FIXED"/>
    <x v="0"/>
    <m/>
    <m/>
    <m/>
    <m/>
    <x v="0"/>
  </r>
  <r>
    <x v="0"/>
    <s v="2db835d3-821a-41bc-9430-395bbbe75372"/>
    <x v="1"/>
    <s v="bdwybrn41221z2l.bpna.popularinc.net"/>
    <s v="2db835d3-821a-41bc-9430-395bbbe75372"/>
    <s v="Medium"/>
    <s v="RESURFACED"/>
    <x v="0"/>
    <m/>
    <m/>
    <m/>
    <m/>
    <x v="0"/>
  </r>
  <r>
    <x v="2"/>
    <s v="2db8ccf1-e045-4360-98c2-11e8da6b63ef"/>
    <x v="0"/>
    <e v="#N/A"/>
    <e v="#N/A"/>
    <e v="#N/A"/>
    <s v="FIXED"/>
    <x v="0"/>
    <m/>
    <m/>
    <m/>
    <m/>
    <x v="0"/>
  </r>
  <r>
    <x v="0"/>
    <s v="2dbaace7-c8d5-4ad3-913c-275bebba240d"/>
    <x v="0"/>
    <e v="#N/A"/>
    <e v="#N/A"/>
    <e v="#N/A"/>
    <s v="FIXED"/>
    <x v="0"/>
    <m/>
    <m/>
    <m/>
    <m/>
    <x v="0"/>
  </r>
  <r>
    <x v="1"/>
    <s v="2dbaee5c-e45f-4524-a916-fc76ebeb9041"/>
    <x v="0"/>
    <e v="#N/A"/>
    <e v="#N/A"/>
    <e v="#N/A"/>
    <s v="FIXED"/>
    <x v="0"/>
    <m/>
    <m/>
    <m/>
    <m/>
    <x v="0"/>
  </r>
  <r>
    <x v="9"/>
    <s v="2dbb1396-238b-4acb-8d01-8bee77b4af31"/>
    <x v="0"/>
    <e v="#N/A"/>
    <e v="#N/A"/>
    <e v="#N/A"/>
    <s v="FIXED"/>
    <x v="0"/>
    <m/>
    <m/>
    <m/>
    <m/>
    <x v="0"/>
  </r>
  <r>
    <x v="0"/>
    <s v="2dbb6616-544d-429c-9a37-fc27195730c1"/>
    <x v="0"/>
    <e v="#N/A"/>
    <e v="#N/A"/>
    <e v="#N/A"/>
    <s v="FIXED"/>
    <x v="0"/>
    <m/>
    <m/>
    <m/>
    <m/>
    <x v="0"/>
  </r>
  <r>
    <x v="1"/>
    <s v="2dbc3530-5658-4463-a08d-0faaa6401637"/>
    <x v="0"/>
    <e v="#N/A"/>
    <e v="#N/A"/>
    <e v="#N/A"/>
    <s v="FIXED"/>
    <x v="0"/>
    <m/>
    <m/>
    <m/>
    <m/>
    <x v="0"/>
  </r>
  <r>
    <x v="0"/>
    <s v="2dbc7290-fd19-4769-90cd-8c4db05408fe"/>
    <x v="0"/>
    <e v="#N/A"/>
    <e v="#N/A"/>
    <e v="#N/A"/>
    <s v="FIXED"/>
    <x v="0"/>
    <m/>
    <m/>
    <m/>
    <m/>
    <x v="0"/>
  </r>
  <r>
    <x v="10"/>
    <s v="2dbcf597-067a-4605-b551-7c88eff5650b"/>
    <x v="1"/>
    <s v="bpn-roseacap-01"/>
    <s v="2dbcf597-067a-4605-b551-7c88eff5650b"/>
    <s v="Medium"/>
    <s v="RESURFACED"/>
    <x v="0"/>
    <m/>
    <m/>
    <m/>
    <m/>
    <x v="0"/>
  </r>
  <r>
    <x v="0"/>
    <s v="2dbd01a1-8b54-4551-9d56-85843da784db"/>
    <x v="0"/>
    <e v="#N/A"/>
    <e v="#N/A"/>
    <e v="#N/A"/>
    <s v="FIXED"/>
    <x v="0"/>
    <m/>
    <m/>
    <m/>
    <m/>
    <x v="0"/>
  </r>
  <r>
    <x v="7"/>
    <s v="2dbdda29-3102-4d4a-9973-22f0be4478f7"/>
    <x v="0"/>
    <e v="#N/A"/>
    <e v="#N/A"/>
    <e v="#N/A"/>
    <s v="FIXED"/>
    <x v="0"/>
    <m/>
    <m/>
    <m/>
    <m/>
    <x v="0"/>
  </r>
  <r>
    <x v="0"/>
    <s v="2dc29479-3e18-4208-8ad6-ae83b687bc8e"/>
    <x v="0"/>
    <e v="#N/A"/>
    <e v="#N/A"/>
    <e v="#N/A"/>
    <s v="FIXED"/>
    <x v="0"/>
    <m/>
    <m/>
    <m/>
    <m/>
    <x v="0"/>
  </r>
  <r>
    <x v="0"/>
    <s v="2dc2e0b8-f68b-4b64-93c1-dd057cfa28c5"/>
    <x v="0"/>
    <e v="#N/A"/>
    <e v="#N/A"/>
    <e v="#N/A"/>
    <s v="FIXED"/>
    <x v="0"/>
    <m/>
    <m/>
    <m/>
    <m/>
    <x v="0"/>
  </r>
  <r>
    <x v="0"/>
    <s v="2dc34c1d-6f11-4231-bffb-83f67dd37fcf"/>
    <x v="0"/>
    <e v="#N/A"/>
    <e v="#N/A"/>
    <e v="#N/A"/>
    <s v="FIXED"/>
    <x v="0"/>
    <m/>
    <m/>
    <m/>
    <m/>
    <x v="0"/>
  </r>
  <r>
    <x v="0"/>
    <s v="2dc4da02-1851-4aaa-be5f-e25f2112f63d"/>
    <x v="0"/>
    <e v="#N/A"/>
    <e v="#N/A"/>
    <e v="#N/A"/>
    <s v="FIXED"/>
    <x v="0"/>
    <m/>
    <m/>
    <m/>
    <m/>
    <x v="0"/>
  </r>
  <r>
    <x v="0"/>
    <s v="2dc51418-0a62-403a-8c6c-ce2a54a641b8"/>
    <x v="0"/>
    <e v="#N/A"/>
    <e v="#N/A"/>
    <e v="#N/A"/>
    <s v="FIXED"/>
    <x v="0"/>
    <m/>
    <m/>
    <m/>
    <m/>
    <x v="0"/>
  </r>
  <r>
    <x v="2"/>
    <s v="2dc53065-8187-44b4-beb3-7aa7ce5d57f0"/>
    <x v="0"/>
    <e v="#N/A"/>
    <e v="#N/A"/>
    <e v="#N/A"/>
    <s v="FIXED"/>
    <x v="0"/>
    <m/>
    <m/>
    <m/>
    <m/>
    <x v="0"/>
  </r>
  <r>
    <x v="0"/>
    <s v="2dc58abd-929e-4107-b21d-8bc14f8d778e"/>
    <x v="0"/>
    <e v="#N/A"/>
    <e v="#N/A"/>
    <e v="#N/A"/>
    <s v="FIXED"/>
    <x v="0"/>
    <m/>
    <m/>
    <m/>
    <m/>
    <x v="0"/>
  </r>
  <r>
    <x v="4"/>
    <s v="2dc59ffd-f16f-4d41-b0f7-010ffa181b99"/>
    <x v="0"/>
    <s v="miambko2p9t6s2l.bpna.popularinc.net"/>
    <s v="2dc59ffd-f16f-4d41-b0f7-010ffa181b99"/>
    <s v="Critical"/>
    <s v="FIXED"/>
    <x v="0"/>
    <m/>
    <m/>
    <m/>
    <m/>
    <x v="0"/>
  </r>
  <r>
    <x v="0"/>
    <s v="2dc617e9-753e-4ac3-848b-9d276c1c9943"/>
    <x v="1"/>
    <e v="#N/A"/>
    <e v="#N/A"/>
    <e v="#N/A"/>
    <s v="RESURFACED"/>
    <x v="0"/>
    <m/>
    <m/>
    <m/>
    <m/>
    <x v="0"/>
  </r>
  <r>
    <x v="0"/>
    <s v="2dc728a2-df51-465a-a729-3fc7e3995f6f"/>
    <x v="0"/>
    <e v="#N/A"/>
    <e v="#N/A"/>
    <e v="#N/A"/>
    <s v="FIXED"/>
    <x v="0"/>
    <m/>
    <m/>
    <m/>
    <m/>
    <x v="0"/>
  </r>
  <r>
    <x v="0"/>
    <s v="2dc729ed-d9f4-4cc6-b205-87a7fdc6f009"/>
    <x v="2"/>
    <e v="#N/A"/>
    <e v="#N/A"/>
    <e v="#N/A"/>
    <s v="ACTIVE"/>
    <x v="0"/>
    <m/>
    <m/>
    <m/>
    <m/>
    <x v="0"/>
  </r>
  <r>
    <x v="0"/>
    <s v="2dc7a337-3a56-4850-89cb-01f1fc45f1d1"/>
    <x v="0"/>
    <e v="#N/A"/>
    <e v="#N/A"/>
    <e v="#N/A"/>
    <s v="FIXED"/>
    <x v="0"/>
    <m/>
    <m/>
    <m/>
    <m/>
    <x v="0"/>
  </r>
  <r>
    <x v="0"/>
    <s v="2dcac4f9-c313-4026-bde8-054850dadf15"/>
    <x v="0"/>
    <e v="#N/A"/>
    <e v="#N/A"/>
    <e v="#N/A"/>
    <s v="FIXED"/>
    <x v="0"/>
    <m/>
    <m/>
    <m/>
    <m/>
    <x v="0"/>
  </r>
  <r>
    <x v="0"/>
    <s v="2dcc8c46-ce9a-42f9-b0ae-a7af7736bbf3"/>
    <x v="0"/>
    <e v="#N/A"/>
    <e v="#N/A"/>
    <e v="#N/A"/>
    <s v="FIXED"/>
    <x v="0"/>
    <m/>
    <m/>
    <m/>
    <m/>
    <x v="0"/>
  </r>
  <r>
    <x v="2"/>
    <s v="2dcd96c8-fa38-4919-bc47-03933581d6fe"/>
    <x v="0"/>
    <e v="#N/A"/>
    <e v="#N/A"/>
    <e v="#N/A"/>
    <s v="FIXED"/>
    <x v="0"/>
    <m/>
    <m/>
    <m/>
    <m/>
    <x v="0"/>
  </r>
  <r>
    <x v="0"/>
    <s v="2dce5e31-c442-4bce-be38-b2c4950886ee"/>
    <x v="0"/>
    <e v="#N/A"/>
    <e v="#N/A"/>
    <e v="#N/A"/>
    <s v="FIXED"/>
    <x v="0"/>
    <m/>
    <m/>
    <m/>
    <m/>
    <x v="0"/>
  </r>
  <r>
    <x v="0"/>
    <s v="2dceaef3-1897-41d7-9ec6-e5a9f2d96403"/>
    <x v="0"/>
    <e v="#N/A"/>
    <e v="#N/A"/>
    <e v="#N/A"/>
    <s v="FIXED"/>
    <x v="0"/>
    <m/>
    <m/>
    <m/>
    <m/>
    <x v="0"/>
  </r>
  <r>
    <x v="4"/>
    <s v="2dcf73d8-07d8-422c-b298-93a854fb4a31"/>
    <x v="0"/>
    <e v="#N/A"/>
    <e v="#N/A"/>
    <e v="#N/A"/>
    <s v="FIXED"/>
    <x v="0"/>
    <m/>
    <m/>
    <m/>
    <m/>
    <x v="0"/>
  </r>
  <r>
    <x v="10"/>
    <s v="2dcf9dca-8bcf-4b7f-85aa-f90158a13a0d"/>
    <x v="0"/>
    <e v="#N/A"/>
    <e v="#N/A"/>
    <e v="#N/A"/>
    <s v="FIXED"/>
    <x v="0"/>
    <m/>
    <m/>
    <m/>
    <m/>
    <x v="0"/>
  </r>
  <r>
    <x v="0"/>
    <s v="2dd2b63a-9e30-4a8e-adbf-cb69f6c5b7fc"/>
    <x v="0"/>
    <e v="#N/A"/>
    <e v="#N/A"/>
    <e v="#N/A"/>
    <s v="FIXED"/>
    <x v="0"/>
    <m/>
    <m/>
    <m/>
    <m/>
    <x v="0"/>
  </r>
  <r>
    <x v="0"/>
    <s v="2dd2eb22-ff48-4208-b786-ed1fc00b504b"/>
    <x v="0"/>
    <e v="#N/A"/>
    <e v="#N/A"/>
    <e v="#N/A"/>
    <s v="FIXED"/>
    <x v="0"/>
    <m/>
    <m/>
    <m/>
    <m/>
    <x v="0"/>
  </r>
  <r>
    <x v="0"/>
    <s v="2dd371ed-871a-4b4f-a874-19380d601d70"/>
    <x v="0"/>
    <e v="#N/A"/>
    <e v="#N/A"/>
    <e v="#N/A"/>
    <s v="FIXED"/>
    <x v="0"/>
    <m/>
    <m/>
    <m/>
    <m/>
    <x v="0"/>
  </r>
  <r>
    <x v="0"/>
    <s v="2dd4127f-e6d7-476f-932a-9e4ef774cb4b"/>
    <x v="0"/>
    <e v="#N/A"/>
    <e v="#N/A"/>
    <e v="#N/A"/>
    <s v="FIXED"/>
    <x v="0"/>
    <m/>
    <m/>
    <m/>
    <m/>
    <x v="0"/>
  </r>
  <r>
    <x v="10"/>
    <s v="2dd4244b-6099-4592-b95b-9e89c096a107"/>
    <x v="1"/>
    <s v="bpn-roseacap-01"/>
    <s v="2dd4244b-6099-4592-b95b-9e89c096a107"/>
    <s v="Medium"/>
    <s v="RESURFACED"/>
    <x v="0"/>
    <m/>
    <m/>
    <m/>
    <m/>
    <x v="0"/>
  </r>
  <r>
    <x v="0"/>
    <s v="2dd6d641-a5d4-4ef7-8a2e-ac84022e3731"/>
    <x v="0"/>
    <e v="#N/A"/>
    <e v="#N/A"/>
    <e v="#N/A"/>
    <s v="FIXED"/>
    <x v="0"/>
    <m/>
    <m/>
    <m/>
    <m/>
    <x v="0"/>
  </r>
  <r>
    <x v="0"/>
    <s v="2dd6fc93-8af1-435e-b382-0f8bacd0a552"/>
    <x v="0"/>
    <e v="#N/A"/>
    <e v="#N/A"/>
    <e v="#N/A"/>
    <s v="FIXED"/>
    <x v="0"/>
    <m/>
    <m/>
    <m/>
    <m/>
    <x v="0"/>
  </r>
  <r>
    <x v="4"/>
    <s v="2dd77922-98c6-4e40-a929-0b54c5ba032a"/>
    <x v="0"/>
    <e v="#N/A"/>
    <e v="#N/A"/>
    <e v="#N/A"/>
    <s v="FIXED"/>
    <x v="0"/>
    <m/>
    <m/>
    <m/>
    <m/>
    <x v="0"/>
  </r>
  <r>
    <x v="0"/>
    <s v="2dd7bcec-6878-4eff-a5a5-d8371ab70712"/>
    <x v="0"/>
    <e v="#N/A"/>
    <e v="#N/A"/>
    <e v="#N/A"/>
    <s v="FIXED"/>
    <x v="0"/>
    <m/>
    <m/>
    <m/>
    <m/>
    <x v="0"/>
  </r>
  <r>
    <x v="4"/>
    <s v="2dd9c7d9-7c99-442d-aa9e-4d3f4fefc5fe"/>
    <x v="0"/>
    <e v="#N/A"/>
    <e v="#N/A"/>
    <e v="#N/A"/>
    <s v="FIXED"/>
    <x v="0"/>
    <m/>
    <m/>
    <m/>
    <m/>
    <x v="0"/>
  </r>
  <r>
    <x v="0"/>
    <s v="2ddd0e97-0622-4a82-9639-7d6110ddda0e"/>
    <x v="0"/>
    <e v="#N/A"/>
    <e v="#N/A"/>
    <e v="#N/A"/>
    <s v="FIXED"/>
    <x v="0"/>
    <m/>
    <m/>
    <m/>
    <m/>
    <x v="0"/>
  </r>
  <r>
    <x v="0"/>
    <s v="2ddd3f23-b19d-4b3e-9313-bde43eb35746"/>
    <x v="0"/>
    <e v="#N/A"/>
    <e v="#N/A"/>
    <e v="#N/A"/>
    <s v="FIXED"/>
    <x v="0"/>
    <m/>
    <m/>
    <m/>
    <m/>
    <x v="0"/>
  </r>
  <r>
    <x v="0"/>
    <s v="2dddbcda-987e-48b5-aae7-608911ef53a0"/>
    <x v="0"/>
    <e v="#N/A"/>
    <e v="#N/A"/>
    <e v="#N/A"/>
    <s v="FIXED"/>
    <x v="0"/>
    <m/>
    <m/>
    <m/>
    <m/>
    <x v="0"/>
  </r>
  <r>
    <x v="4"/>
    <s v="2dde1c61-3838-430d-b6e5-aaed906c2867"/>
    <x v="0"/>
    <e v="#N/A"/>
    <e v="#N/A"/>
    <e v="#N/A"/>
    <s v="FIXED"/>
    <x v="0"/>
    <m/>
    <m/>
    <m/>
    <m/>
    <x v="0"/>
  </r>
  <r>
    <x v="0"/>
    <s v="2ddf38dc-263c-4a79-b4db-1c2df0d23fa6"/>
    <x v="0"/>
    <e v="#N/A"/>
    <e v="#N/A"/>
    <e v="#N/A"/>
    <s v="FIXED"/>
    <x v="0"/>
    <m/>
    <m/>
    <m/>
    <m/>
    <x v="0"/>
  </r>
  <r>
    <x v="5"/>
    <s v="2ddfb454-e0ae-4eba-91a7-4e9c80f047ea"/>
    <x v="2"/>
    <s v="bpn-rosedvqa-05"/>
    <s v="2ddfb454-e0ae-4eba-91a7-4e9c80f047ea"/>
    <s v="High"/>
    <s v="ACTIVE"/>
    <x v="0"/>
    <m/>
    <m/>
    <m/>
    <m/>
    <x v="0"/>
  </r>
  <r>
    <x v="0"/>
    <s v="2de074d1-96a4-40d2-a3f4-c2c4b5b7aa4f"/>
    <x v="0"/>
    <e v="#N/A"/>
    <e v="#N/A"/>
    <e v="#N/A"/>
    <s v="FIXED"/>
    <x v="0"/>
    <m/>
    <m/>
    <m/>
    <m/>
    <x v="0"/>
  </r>
  <r>
    <x v="0"/>
    <s v="2de1636d-ef5f-4ee6-8dae-d0034eac481e"/>
    <x v="0"/>
    <e v="#N/A"/>
    <e v="#N/A"/>
    <e v="#N/A"/>
    <s v="FIXED"/>
    <x v="0"/>
    <m/>
    <m/>
    <m/>
    <m/>
    <x v="0"/>
  </r>
  <r>
    <x v="4"/>
    <s v="2de1e393-1863-425d-9721-e34e80a79bab"/>
    <x v="0"/>
    <s v="bdwybko3bdmdh2d.bpna.popularinc.net"/>
    <s v="2de1e393-1863-425d-9721-e34e80a79bab"/>
    <s v="Critical"/>
    <s v="FIXED"/>
    <x v="0"/>
    <m/>
    <m/>
    <m/>
    <m/>
    <x v="0"/>
  </r>
  <r>
    <x v="0"/>
    <s v="2de22d59-b7ae-4349-98df-e5f3f7bf3e4f"/>
    <x v="0"/>
    <e v="#N/A"/>
    <e v="#N/A"/>
    <e v="#N/A"/>
    <s v="FIXED"/>
    <x v="0"/>
    <m/>
    <m/>
    <m/>
    <m/>
    <x v="0"/>
  </r>
  <r>
    <x v="0"/>
    <s v="2de3af29-c974-40ce-a1f6-eeb4f4cd13f7"/>
    <x v="0"/>
    <e v="#N/A"/>
    <e v="#N/A"/>
    <e v="#N/A"/>
    <s v="FIXED"/>
    <x v="0"/>
    <m/>
    <m/>
    <m/>
    <m/>
    <x v="0"/>
  </r>
  <r>
    <x v="0"/>
    <s v="2de4e073-2e7f-40bc-b9d8-70b666b12362"/>
    <x v="0"/>
    <e v="#N/A"/>
    <e v="#N/A"/>
    <e v="#N/A"/>
    <s v="FIXED"/>
    <x v="0"/>
    <m/>
    <m/>
    <m/>
    <m/>
    <x v="0"/>
  </r>
  <r>
    <x v="6"/>
    <s v="2de67fd3-3414-45c8-b71e-f2d4f25c92cf"/>
    <x v="0"/>
    <e v="#N/A"/>
    <e v="#N/A"/>
    <e v="#N/A"/>
    <s v="FIXED"/>
    <x v="0"/>
    <m/>
    <m/>
    <m/>
    <m/>
    <x v="0"/>
  </r>
  <r>
    <x v="4"/>
    <s v="2de7ce23-f8e9-47bb-97df-b66d79511e97"/>
    <x v="2"/>
    <s v="rosebko5grb8h2l.bpna.popularinc.net"/>
    <s v="2de7ce23-f8e9-47bb-97df-b66d79511e97"/>
    <s v="High"/>
    <s v="ACTIVE"/>
    <x v="0"/>
    <m/>
    <m/>
    <m/>
    <m/>
    <x v="0"/>
  </r>
  <r>
    <x v="0"/>
    <s v="2de91ad8-ecf3-47af-806f-003ac04d0a54"/>
    <x v="0"/>
    <e v="#N/A"/>
    <e v="#N/A"/>
    <e v="#N/A"/>
    <s v="FIXED"/>
    <x v="0"/>
    <m/>
    <m/>
    <m/>
    <m/>
    <x v="0"/>
  </r>
  <r>
    <x v="0"/>
    <s v="2de9471a-3ae8-47ad-be81-057809f0dacd"/>
    <x v="0"/>
    <e v="#N/A"/>
    <e v="#N/A"/>
    <e v="#N/A"/>
    <s v="FIXED"/>
    <x v="0"/>
    <m/>
    <m/>
    <m/>
    <m/>
    <x v="0"/>
  </r>
  <r>
    <x v="0"/>
    <s v="2de9f1f8-2fb4-4013-bd41-86569444aad3"/>
    <x v="0"/>
    <e v="#N/A"/>
    <e v="#N/A"/>
    <e v="#N/A"/>
    <s v="FIXED"/>
    <x v="0"/>
    <m/>
    <m/>
    <m/>
    <m/>
    <x v="0"/>
  </r>
  <r>
    <x v="0"/>
    <s v="2dea17e4-eed7-4139-8e4b-7f905e339995"/>
    <x v="0"/>
    <e v="#N/A"/>
    <e v="#N/A"/>
    <e v="#N/A"/>
    <s v="FIXED"/>
    <x v="0"/>
    <m/>
    <m/>
    <m/>
    <m/>
    <x v="0"/>
  </r>
  <r>
    <x v="0"/>
    <s v="2deac2a1-ffdb-479e-ada7-08f2c89718fe"/>
    <x v="0"/>
    <e v="#N/A"/>
    <e v="#N/A"/>
    <e v="#N/A"/>
    <s v="FIXED"/>
    <x v="0"/>
    <m/>
    <m/>
    <m/>
    <m/>
    <x v="0"/>
  </r>
  <r>
    <x v="2"/>
    <s v="2deb6592-da24-4740-b4e8-514a12ee04a0"/>
    <x v="0"/>
    <e v="#N/A"/>
    <e v="#N/A"/>
    <e v="#N/A"/>
    <s v="FIXED"/>
    <x v="0"/>
    <m/>
    <m/>
    <m/>
    <m/>
    <x v="0"/>
  </r>
  <r>
    <x v="0"/>
    <s v="2deb885f-5715-404a-861f-fcadec6ccd61"/>
    <x v="0"/>
    <e v="#N/A"/>
    <e v="#N/A"/>
    <e v="#N/A"/>
    <s v="FIXED"/>
    <x v="0"/>
    <m/>
    <m/>
    <m/>
    <m/>
    <x v="0"/>
  </r>
  <r>
    <x v="0"/>
    <s v="2decaad6-b3bc-463d-a691-08555b9c9e34"/>
    <x v="0"/>
    <e v="#N/A"/>
    <e v="#N/A"/>
    <e v="#N/A"/>
    <s v="FIXED"/>
    <x v="0"/>
    <m/>
    <m/>
    <m/>
    <m/>
    <x v="0"/>
  </r>
  <r>
    <x v="2"/>
    <s v="2ded9204-76e1-43b3-b49a-cee13e8d4aa2"/>
    <x v="0"/>
    <e v="#N/A"/>
    <e v="#N/A"/>
    <e v="#N/A"/>
    <s v="FIXED"/>
    <x v="0"/>
    <m/>
    <m/>
    <m/>
    <m/>
    <x v="0"/>
  </r>
  <r>
    <x v="0"/>
    <s v="2dee31d0-3318-48b1-8ec3-2e8bafd3269f"/>
    <x v="0"/>
    <e v="#N/A"/>
    <e v="#N/A"/>
    <e v="#N/A"/>
    <s v="FIXED"/>
    <x v="0"/>
    <m/>
    <m/>
    <m/>
    <m/>
    <x v="0"/>
  </r>
  <r>
    <x v="0"/>
    <s v="2dee7568-dd2b-489b-af36-bd0536de4de2"/>
    <x v="0"/>
    <e v="#N/A"/>
    <e v="#N/A"/>
    <e v="#N/A"/>
    <s v="FIXED"/>
    <x v="0"/>
    <m/>
    <m/>
    <m/>
    <m/>
    <x v="0"/>
  </r>
  <r>
    <x v="0"/>
    <s v="2dee833a-d75e-4833-9326-85847f0dc022"/>
    <x v="0"/>
    <e v="#N/A"/>
    <e v="#N/A"/>
    <e v="#N/A"/>
    <s v="FIXED"/>
    <x v="0"/>
    <m/>
    <m/>
    <m/>
    <m/>
    <x v="0"/>
  </r>
  <r>
    <x v="2"/>
    <s v="2def0214-4bff-4879-8897-18bc12035c18"/>
    <x v="1"/>
    <s v="bpn-primgvts-01"/>
    <s v="2def0214-4bff-4879-8897-18bc12035c18"/>
    <s v="Medium"/>
    <s v="RESURFACED"/>
    <x v="0"/>
    <m/>
    <m/>
    <m/>
    <m/>
    <x v="0"/>
  </r>
  <r>
    <x v="8"/>
    <s v="2df00b95-55dd-48a7-ba58-207e506ed1f1"/>
    <x v="0"/>
    <e v="#N/A"/>
    <e v="#N/A"/>
    <e v="#N/A"/>
    <s v="FIXED"/>
    <x v="0"/>
    <m/>
    <m/>
    <m/>
    <m/>
    <x v="0"/>
  </r>
  <r>
    <x v="0"/>
    <s v="2df14036-319b-43a2-9627-b992531f27f3"/>
    <x v="0"/>
    <e v="#N/A"/>
    <e v="#N/A"/>
    <e v="#N/A"/>
    <s v="FIXED"/>
    <x v="0"/>
    <m/>
    <m/>
    <m/>
    <m/>
    <x v="0"/>
  </r>
  <r>
    <x v="0"/>
    <s v="2df1eb2c-adae-413b-b51e-1cf0721c9ced"/>
    <x v="0"/>
    <e v="#N/A"/>
    <e v="#N/A"/>
    <e v="#N/A"/>
    <s v="FIXED"/>
    <x v="0"/>
    <m/>
    <m/>
    <m/>
    <m/>
    <x v="0"/>
  </r>
  <r>
    <x v="0"/>
    <s v="2df25be4-215b-4363-9179-829f2f5b5570"/>
    <x v="0"/>
    <e v="#N/A"/>
    <e v="#N/A"/>
    <e v="#N/A"/>
    <s v="FIXED"/>
    <x v="0"/>
    <m/>
    <m/>
    <m/>
    <m/>
    <x v="0"/>
  </r>
  <r>
    <x v="11"/>
    <s v="2df38ab7-f402-48ba-bee4-defa9ee4fe9c"/>
    <x v="0"/>
    <e v="#N/A"/>
    <e v="#N/A"/>
    <e v="#N/A"/>
    <s v="FIXED"/>
    <x v="0"/>
    <m/>
    <m/>
    <m/>
    <m/>
    <x v="0"/>
  </r>
  <r>
    <x v="0"/>
    <s v="2df397c3-25c3-427f-8fbd-e2b8fbbf9b57"/>
    <x v="0"/>
    <e v="#N/A"/>
    <e v="#N/A"/>
    <e v="#N/A"/>
    <s v="FIXED"/>
    <x v="0"/>
    <m/>
    <m/>
    <m/>
    <m/>
    <x v="0"/>
  </r>
  <r>
    <x v="0"/>
    <s v="2df46136-a9bf-47a3-bece-ccac36f443b4"/>
    <x v="0"/>
    <e v="#N/A"/>
    <e v="#N/A"/>
    <e v="#N/A"/>
    <s v="FIXED"/>
    <x v="0"/>
    <m/>
    <m/>
    <m/>
    <m/>
    <x v="0"/>
  </r>
  <r>
    <x v="4"/>
    <s v="2df4bc8f-bd0f-4cc2-93a3-87662b65534f"/>
    <x v="0"/>
    <s v="bdwybko6f382g2l"/>
    <s v="2df4bc8f-bd0f-4cc2-93a3-87662b65534f"/>
    <s v="High"/>
    <s v="FIXED"/>
    <x v="0"/>
    <m/>
    <m/>
    <m/>
    <m/>
    <x v="0"/>
  </r>
  <r>
    <x v="0"/>
    <s v="2df56ea9-58c5-4d3a-99e1-b40461b429c7"/>
    <x v="0"/>
    <e v="#N/A"/>
    <e v="#N/A"/>
    <e v="#N/A"/>
    <s v="FIXED"/>
    <x v="0"/>
    <m/>
    <m/>
    <m/>
    <m/>
    <x v="0"/>
  </r>
  <r>
    <x v="0"/>
    <s v="2df5ca63-b135-4d52-bc0f-fcbad4cfad8d"/>
    <x v="0"/>
    <e v="#N/A"/>
    <e v="#N/A"/>
    <e v="#N/A"/>
    <s v="FIXED"/>
    <x v="0"/>
    <m/>
    <m/>
    <m/>
    <m/>
    <x v="0"/>
  </r>
  <r>
    <x v="0"/>
    <s v="2df76572-4f9d-4eee-8215-f4d67d2ed556"/>
    <x v="0"/>
    <e v="#N/A"/>
    <e v="#N/A"/>
    <e v="#N/A"/>
    <s v="FIXED"/>
    <x v="0"/>
    <m/>
    <m/>
    <m/>
    <m/>
    <x v="0"/>
  </r>
  <r>
    <x v="0"/>
    <s v="2df86d8d-c178-4d2f-a0da-1a5d0c087d2e"/>
    <x v="0"/>
    <e v="#N/A"/>
    <e v="#N/A"/>
    <e v="#N/A"/>
    <s v="FIXED"/>
    <x v="0"/>
    <m/>
    <m/>
    <m/>
    <m/>
    <x v="0"/>
  </r>
  <r>
    <x v="2"/>
    <s v="2dfadc1f-2484-49c8-9d46-1c2c8d7415a7"/>
    <x v="0"/>
    <e v="#N/A"/>
    <e v="#N/A"/>
    <e v="#N/A"/>
    <s v="FIXED"/>
    <x v="0"/>
    <m/>
    <m/>
    <m/>
    <m/>
    <x v="0"/>
  </r>
  <r>
    <x v="0"/>
    <s v="2dfae340-3d55-4543-9528-d3c9cc25960b"/>
    <x v="0"/>
    <e v="#N/A"/>
    <e v="#N/A"/>
    <e v="#N/A"/>
    <s v="FIXED"/>
    <x v="0"/>
    <m/>
    <m/>
    <m/>
    <m/>
    <x v="0"/>
  </r>
  <r>
    <x v="0"/>
    <s v="2dfc2477-2d57-46fc-9361-066504f520b4"/>
    <x v="0"/>
    <e v="#N/A"/>
    <e v="#N/A"/>
    <e v="#N/A"/>
    <s v="FIXED"/>
    <x v="0"/>
    <m/>
    <m/>
    <m/>
    <m/>
    <x v="0"/>
  </r>
  <r>
    <x v="0"/>
    <s v="2dfc29e1-d28d-4673-ad42-26299aeaec34"/>
    <x v="0"/>
    <e v="#N/A"/>
    <e v="#N/A"/>
    <e v="#N/A"/>
    <s v="FIXED"/>
    <x v="0"/>
    <m/>
    <m/>
    <m/>
    <m/>
    <x v="0"/>
  </r>
  <r>
    <x v="1"/>
    <s v="2dfc786d-d739-4990-8269-c170a9c57f8f"/>
    <x v="2"/>
    <s v="bpn-rosewrws-01"/>
    <s v="2dfc786d-d739-4990-8269-c170a9c57f8f"/>
    <s v="Medium"/>
    <s v="ACTIVE"/>
    <x v="0"/>
    <m/>
    <m/>
    <m/>
    <m/>
    <x v="0"/>
  </r>
  <r>
    <x v="0"/>
    <s v="2dfee7f1-5c34-43e6-8b19-82d5336854b4"/>
    <x v="0"/>
    <e v="#N/A"/>
    <e v="#N/A"/>
    <e v="#N/A"/>
    <s v="FIXED"/>
    <x v="0"/>
    <m/>
    <m/>
    <m/>
    <m/>
    <x v="0"/>
  </r>
  <r>
    <x v="0"/>
    <s v="2dffb35a-bcfa-40d5-b5f3-2e246823b729"/>
    <x v="0"/>
    <e v="#N/A"/>
    <e v="#N/A"/>
    <e v="#N/A"/>
    <s v="FIXED"/>
    <x v="0"/>
    <m/>
    <m/>
    <m/>
    <m/>
    <x v="0"/>
  </r>
  <r>
    <x v="0"/>
    <s v="2dffed6c-1169-47c8-929d-374daee7a647"/>
    <x v="0"/>
    <e v="#N/A"/>
    <e v="#N/A"/>
    <e v="#N/A"/>
    <s v="FIXED"/>
    <x v="0"/>
    <m/>
    <m/>
    <m/>
    <m/>
    <x v="0"/>
  </r>
  <r>
    <x v="0"/>
    <s v="2e001f8d-84c9-4317-beef-42b6acc361d5"/>
    <x v="0"/>
    <e v="#N/A"/>
    <e v="#N/A"/>
    <e v="#N/A"/>
    <s v="FIXED"/>
    <x v="0"/>
    <m/>
    <m/>
    <m/>
    <m/>
    <x v="0"/>
  </r>
  <r>
    <x v="0"/>
    <s v="2e00e63c-eb21-435d-a508-2209f9533c9b"/>
    <x v="0"/>
    <e v="#N/A"/>
    <e v="#N/A"/>
    <e v="#N/A"/>
    <s v="FIXED"/>
    <x v="0"/>
    <m/>
    <m/>
    <m/>
    <m/>
    <x v="0"/>
  </r>
  <r>
    <x v="0"/>
    <s v="2e01a898-a4d8-460d-9816-ed83d2aca1a5"/>
    <x v="0"/>
    <e v="#N/A"/>
    <e v="#N/A"/>
    <e v="#N/A"/>
    <s v="FIXED"/>
    <x v="0"/>
    <m/>
    <m/>
    <m/>
    <m/>
    <x v="0"/>
  </r>
  <r>
    <x v="4"/>
    <s v="2e02a13f-a357-4f40-9be2-d83aff6eb67e"/>
    <x v="0"/>
    <e v="#N/A"/>
    <e v="#N/A"/>
    <e v="#N/A"/>
    <s v="FIXED"/>
    <x v="0"/>
    <m/>
    <m/>
    <m/>
    <m/>
    <x v="0"/>
  </r>
  <r>
    <x v="0"/>
    <s v="2e06d0f7-fe3a-4441-8ba5-e7c28289dd5d"/>
    <x v="0"/>
    <e v="#N/A"/>
    <e v="#N/A"/>
    <e v="#N/A"/>
    <s v="FIXED"/>
    <x v="0"/>
    <m/>
    <m/>
    <m/>
    <m/>
    <x v="0"/>
  </r>
  <r>
    <x v="4"/>
    <s v="2e077427-292e-4d28-ada7-fcf9b167defb"/>
    <x v="0"/>
    <e v="#N/A"/>
    <e v="#N/A"/>
    <e v="#N/A"/>
    <s v="FIXED"/>
    <x v="0"/>
    <m/>
    <m/>
    <m/>
    <m/>
    <x v="0"/>
  </r>
  <r>
    <x v="0"/>
    <s v="2e079c95-7caa-4f78-8f95-554430f481f3"/>
    <x v="0"/>
    <e v="#N/A"/>
    <e v="#N/A"/>
    <e v="#N/A"/>
    <s v="FIXED"/>
    <x v="0"/>
    <m/>
    <m/>
    <m/>
    <m/>
    <x v="0"/>
  </r>
  <r>
    <x v="0"/>
    <s v="2e07f7f4-5695-4c00-a259-dbb1ca39ffa0"/>
    <x v="0"/>
    <e v="#N/A"/>
    <e v="#N/A"/>
    <e v="#N/A"/>
    <s v="FIXED"/>
    <x v="0"/>
    <m/>
    <m/>
    <m/>
    <m/>
    <x v="0"/>
  </r>
  <r>
    <x v="0"/>
    <s v="2e09c9d3-510d-445b-92f8-981e9b7d1303"/>
    <x v="0"/>
    <e v="#N/A"/>
    <e v="#N/A"/>
    <e v="#N/A"/>
    <s v="FIXED"/>
    <x v="0"/>
    <m/>
    <m/>
    <m/>
    <m/>
    <x v="0"/>
  </r>
  <r>
    <x v="0"/>
    <s v="2e0b1455-fa7b-4482-8649-390a99786c25"/>
    <x v="0"/>
    <e v="#N/A"/>
    <e v="#N/A"/>
    <e v="#N/A"/>
    <s v="FIXED"/>
    <x v="0"/>
    <m/>
    <m/>
    <m/>
    <m/>
    <x v="0"/>
  </r>
  <r>
    <x v="1"/>
    <s v="2e0b239a-d8c6-4959-b7a3-2eb22785eb55"/>
    <x v="2"/>
    <s v="bpn-roseardb-01"/>
    <s v="2e0b239a-d8c6-4959-b7a3-2eb22785eb55"/>
    <s v="Critical"/>
    <s v="ACTIVE"/>
    <x v="0"/>
    <m/>
    <m/>
    <m/>
    <m/>
    <x v="0"/>
  </r>
  <r>
    <x v="0"/>
    <s v="2e0c4cd1-2ed7-4907-b1f9-35cecc42fbd1"/>
    <x v="2"/>
    <s v="0254brn7prl9n2d.bpna.popularinc.net"/>
    <s v="2e0c4cd1-2ed7-4907-b1f9-35cecc42fbd1"/>
    <s v="High"/>
    <s v="ACTIVE"/>
    <x v="0"/>
    <m/>
    <m/>
    <m/>
    <m/>
    <x v="0"/>
  </r>
  <r>
    <x v="7"/>
    <s v="2e0cce22-9e63-4ead-96c8-4f7e5bc49977"/>
    <x v="0"/>
    <e v="#N/A"/>
    <e v="#N/A"/>
    <e v="#N/A"/>
    <s v="FIXED"/>
    <x v="0"/>
    <m/>
    <m/>
    <m/>
    <m/>
    <x v="0"/>
  </r>
  <r>
    <x v="0"/>
    <s v="2e10afd3-9a67-450d-90e3-0dcfdc9851cd"/>
    <x v="0"/>
    <e v="#N/A"/>
    <e v="#N/A"/>
    <e v="#N/A"/>
    <s v="FIXED"/>
    <x v="0"/>
    <m/>
    <m/>
    <m/>
    <m/>
    <x v="0"/>
  </r>
  <r>
    <x v="0"/>
    <s v="2e112c9a-491a-43c4-a8a1-754264be4f92"/>
    <x v="0"/>
    <e v="#N/A"/>
    <e v="#N/A"/>
    <e v="#N/A"/>
    <s v="FIXED"/>
    <x v="0"/>
    <m/>
    <m/>
    <m/>
    <m/>
    <x v="0"/>
  </r>
  <r>
    <x v="0"/>
    <s v="2e121ec1-762f-4ba7-9bda-ea7d6127203f"/>
    <x v="0"/>
    <e v="#N/A"/>
    <e v="#N/A"/>
    <e v="#N/A"/>
    <s v="FIXED"/>
    <x v="0"/>
    <m/>
    <m/>
    <m/>
    <m/>
    <x v="0"/>
  </r>
  <r>
    <x v="0"/>
    <s v="2e136cf0-536f-4062-baba-437928b4ec20"/>
    <x v="0"/>
    <e v="#N/A"/>
    <e v="#N/A"/>
    <e v="#N/A"/>
    <s v="FIXED"/>
    <x v="0"/>
    <m/>
    <m/>
    <m/>
    <m/>
    <x v="0"/>
  </r>
  <r>
    <x v="0"/>
    <s v="2e1405cc-1ef6-41ea-bb3d-e1eabce38447"/>
    <x v="0"/>
    <e v="#N/A"/>
    <e v="#N/A"/>
    <e v="#N/A"/>
    <s v="FIXED"/>
    <x v="0"/>
    <m/>
    <m/>
    <m/>
    <m/>
    <x v="0"/>
  </r>
  <r>
    <x v="0"/>
    <s v="2e144d06-2d7d-4438-a5d5-913c28d823fc"/>
    <x v="0"/>
    <e v="#N/A"/>
    <e v="#N/A"/>
    <e v="#N/A"/>
    <s v="FIXED"/>
    <x v="0"/>
    <m/>
    <m/>
    <m/>
    <m/>
    <x v="0"/>
  </r>
  <r>
    <x v="0"/>
    <s v="2e14bff6-f620-47cb-ab49-520baeb6b8ae"/>
    <x v="0"/>
    <e v="#N/A"/>
    <e v="#N/A"/>
    <e v="#N/A"/>
    <s v="FIXED"/>
    <x v="0"/>
    <m/>
    <m/>
    <m/>
    <m/>
    <x v="0"/>
  </r>
  <r>
    <x v="0"/>
    <s v="2e14d1a9-9fba-45aa-896f-e32985454357"/>
    <x v="0"/>
    <e v="#N/A"/>
    <e v="#N/A"/>
    <e v="#N/A"/>
    <s v="FIXED"/>
    <x v="0"/>
    <m/>
    <m/>
    <m/>
    <m/>
    <x v="0"/>
  </r>
  <r>
    <x v="0"/>
    <s v="2e15d783-ca11-4aa8-856a-d6140752cd14"/>
    <x v="0"/>
    <e v="#N/A"/>
    <e v="#N/A"/>
    <e v="#N/A"/>
    <s v="FIXED"/>
    <x v="0"/>
    <m/>
    <m/>
    <m/>
    <m/>
    <x v="0"/>
  </r>
  <r>
    <x v="0"/>
    <s v="2e175eee-e0ab-4c2e-b317-ede57c46d428"/>
    <x v="0"/>
    <e v="#N/A"/>
    <e v="#N/A"/>
    <e v="#N/A"/>
    <s v="FIXED"/>
    <x v="0"/>
    <m/>
    <m/>
    <m/>
    <m/>
    <x v="0"/>
  </r>
  <r>
    <x v="2"/>
    <s v="2e1832ce-42b2-4045-8af8-e087aaeef452"/>
    <x v="0"/>
    <e v="#N/A"/>
    <e v="#N/A"/>
    <e v="#N/A"/>
    <s v="FIXED"/>
    <x v="0"/>
    <m/>
    <m/>
    <m/>
    <m/>
    <x v="0"/>
  </r>
  <r>
    <x v="0"/>
    <s v="2e184780-1f21-43ee-840c-792d535fc256"/>
    <x v="0"/>
    <e v="#N/A"/>
    <e v="#N/A"/>
    <e v="#N/A"/>
    <s v="FIXED"/>
    <x v="0"/>
    <m/>
    <m/>
    <m/>
    <m/>
    <x v="0"/>
  </r>
  <r>
    <x v="1"/>
    <s v="2e184b5e-f3a0-4d39-91f9-a827bed1418f"/>
    <x v="0"/>
    <e v="#N/A"/>
    <e v="#N/A"/>
    <e v="#N/A"/>
    <s v="FIXED"/>
    <x v="0"/>
    <m/>
    <m/>
    <m/>
    <m/>
    <x v="0"/>
  </r>
  <r>
    <x v="0"/>
    <s v="2e188eb4-44c0-450c-8c3c-7ef404321e86"/>
    <x v="0"/>
    <e v="#N/A"/>
    <e v="#N/A"/>
    <e v="#N/A"/>
    <s v="FIXED"/>
    <x v="0"/>
    <m/>
    <m/>
    <m/>
    <m/>
    <x v="0"/>
  </r>
  <r>
    <x v="7"/>
    <s v="2e18bdd4-0895-4b91-8294-0277782bed18"/>
    <x v="2"/>
    <s v="bpn-roseitts-02"/>
    <s v="2e18bdd4-0895-4b91-8294-0277782bed18"/>
    <s v="Medium"/>
    <s v="ACTIVE"/>
    <x v="0"/>
    <m/>
    <m/>
    <m/>
    <m/>
    <x v="0"/>
  </r>
  <r>
    <x v="2"/>
    <s v="2e190289-a20a-4de9-b46f-1d422c4a194e"/>
    <x v="0"/>
    <e v="#N/A"/>
    <e v="#N/A"/>
    <e v="#N/A"/>
    <s v="FIXED"/>
    <x v="0"/>
    <m/>
    <m/>
    <m/>
    <m/>
    <x v="0"/>
  </r>
  <r>
    <x v="13"/>
    <s v="2e1932bf-209e-4a2f-a0cf-90262e969205"/>
    <x v="2"/>
    <s v="bpn-rosetecm-03"/>
    <s v="2e1932bf-209e-4a2f-a0cf-90262e969205"/>
    <s v="High"/>
    <s v="ACTIVE"/>
    <x v="0"/>
    <m/>
    <m/>
    <m/>
    <m/>
    <x v="0"/>
  </r>
  <r>
    <x v="0"/>
    <s v="2e19b995-eb6e-483d-8b5a-071cd17f1555"/>
    <x v="0"/>
    <e v="#N/A"/>
    <e v="#N/A"/>
    <e v="#N/A"/>
    <s v="FIXED"/>
    <x v="0"/>
    <m/>
    <m/>
    <m/>
    <m/>
    <x v="0"/>
  </r>
  <r>
    <x v="0"/>
    <s v="2e19c63e-3472-4f0a-9bf9-f3bbae2d3a93"/>
    <x v="0"/>
    <e v="#N/A"/>
    <e v="#N/A"/>
    <e v="#N/A"/>
    <s v="FIXED"/>
    <x v="0"/>
    <m/>
    <m/>
    <m/>
    <m/>
    <x v="0"/>
  </r>
  <r>
    <x v="2"/>
    <s v="2e1b19fb-0751-4a89-af5e-a7e20f659245"/>
    <x v="0"/>
    <e v="#N/A"/>
    <e v="#N/A"/>
    <e v="#N/A"/>
    <s v="FIXED"/>
    <x v="0"/>
    <m/>
    <m/>
    <m/>
    <m/>
    <x v="0"/>
  </r>
  <r>
    <x v="0"/>
    <s v="2e1b2e3f-0483-47e1-8674-a1bc02afb8bf"/>
    <x v="0"/>
    <e v="#N/A"/>
    <e v="#N/A"/>
    <e v="#N/A"/>
    <s v="FIXED"/>
    <x v="0"/>
    <m/>
    <m/>
    <m/>
    <m/>
    <x v="0"/>
  </r>
  <r>
    <x v="0"/>
    <s v="2e1bbeca-95c3-48e3-bc23-92446c7d752f"/>
    <x v="0"/>
    <e v="#N/A"/>
    <e v="#N/A"/>
    <e v="#N/A"/>
    <s v="FIXED"/>
    <x v="0"/>
    <m/>
    <m/>
    <m/>
    <m/>
    <x v="0"/>
  </r>
  <r>
    <x v="10"/>
    <s v="2e1c4ce3-3f82-4a21-b8a3-83704e436202"/>
    <x v="0"/>
    <e v="#N/A"/>
    <e v="#N/A"/>
    <e v="#N/A"/>
    <s v="FIXED"/>
    <x v="0"/>
    <m/>
    <m/>
    <m/>
    <m/>
    <x v="0"/>
  </r>
  <r>
    <x v="0"/>
    <s v="2e1d811e-991e-4758-858e-0b72041836b4"/>
    <x v="0"/>
    <e v="#N/A"/>
    <e v="#N/A"/>
    <e v="#N/A"/>
    <s v="FIXED"/>
    <x v="0"/>
    <m/>
    <m/>
    <m/>
    <m/>
    <x v="0"/>
  </r>
  <r>
    <x v="4"/>
    <s v="2e1d9427-577b-4bbb-ba2d-71b2ffc35b56"/>
    <x v="0"/>
    <e v="#N/A"/>
    <e v="#N/A"/>
    <e v="#N/A"/>
    <s v="FIXED"/>
    <x v="0"/>
    <m/>
    <m/>
    <m/>
    <m/>
    <x v="0"/>
  </r>
  <r>
    <x v="0"/>
    <s v="2e1dcd80-c3d2-432e-bb61-99cc9f480126"/>
    <x v="0"/>
    <e v="#N/A"/>
    <e v="#N/A"/>
    <e v="#N/A"/>
    <s v="FIXED"/>
    <x v="0"/>
    <m/>
    <m/>
    <m/>
    <m/>
    <x v="0"/>
  </r>
  <r>
    <x v="4"/>
    <s v="2e1e4bfb-ed0e-4684-99c5-387d9920855a"/>
    <x v="0"/>
    <e v="#N/A"/>
    <e v="#N/A"/>
    <e v="#N/A"/>
    <s v="FIXED"/>
    <x v="0"/>
    <m/>
    <m/>
    <m/>
    <m/>
    <x v="0"/>
  </r>
  <r>
    <x v="4"/>
    <s v="2e1eac72-6322-4e1f-9139-0efc860e6acb"/>
    <x v="0"/>
    <e v="#N/A"/>
    <e v="#N/A"/>
    <e v="#N/A"/>
    <s v="FIXED"/>
    <x v="0"/>
    <m/>
    <m/>
    <m/>
    <m/>
    <x v="0"/>
  </r>
  <r>
    <x v="4"/>
    <s v="2e1f53a9-f655-4fe1-8a06-d3cd1ad3c898"/>
    <x v="0"/>
    <e v="#N/A"/>
    <e v="#N/A"/>
    <e v="#N/A"/>
    <s v="FIXED"/>
    <x v="0"/>
    <m/>
    <m/>
    <m/>
    <m/>
    <x v="0"/>
  </r>
  <r>
    <x v="0"/>
    <s v="2e20207b-3a47-4867-a5b5-5d3d709be0fa"/>
    <x v="0"/>
    <e v="#N/A"/>
    <e v="#N/A"/>
    <e v="#N/A"/>
    <s v="FIXED"/>
    <x v="0"/>
    <m/>
    <m/>
    <m/>
    <m/>
    <x v="0"/>
  </r>
  <r>
    <x v="10"/>
    <s v="2e21247f-a491-424f-a060-998f72447adb"/>
    <x v="0"/>
    <e v="#N/A"/>
    <e v="#N/A"/>
    <e v="#N/A"/>
    <s v="FIXED"/>
    <x v="0"/>
    <m/>
    <m/>
    <m/>
    <m/>
    <x v="0"/>
  </r>
  <r>
    <x v="0"/>
    <s v="2e214d96-3f37-4163-830d-69ffe231692d"/>
    <x v="0"/>
    <e v="#N/A"/>
    <e v="#N/A"/>
    <e v="#N/A"/>
    <s v="FIXED"/>
    <x v="0"/>
    <m/>
    <m/>
    <m/>
    <m/>
    <x v="0"/>
  </r>
  <r>
    <x v="0"/>
    <s v="2e2207d7-ac1b-4e87-b504-e1cf7299f238"/>
    <x v="0"/>
    <e v="#N/A"/>
    <e v="#N/A"/>
    <e v="#N/A"/>
    <s v="FIXED"/>
    <x v="0"/>
    <m/>
    <m/>
    <m/>
    <m/>
    <x v="0"/>
  </r>
  <r>
    <x v="10"/>
    <s v="2e232062-fd8a-466e-97a7-d689b7be7bc0"/>
    <x v="0"/>
    <e v="#N/A"/>
    <e v="#N/A"/>
    <e v="#N/A"/>
    <s v="FIXED"/>
    <x v="0"/>
    <m/>
    <m/>
    <m/>
    <m/>
    <x v="0"/>
  </r>
  <r>
    <x v="0"/>
    <s v="2e23afe1-0d3c-43b9-ba3d-768da5568fea"/>
    <x v="0"/>
    <s v="miambko8kj1x33l.bpna.popularinc.net"/>
    <s v="2e23afe1-0d3c-43b9-ba3d-768da5568fea"/>
    <s v="High"/>
    <s v="FIXED"/>
    <x v="0"/>
    <m/>
    <m/>
    <m/>
    <m/>
    <x v="0"/>
  </r>
  <r>
    <x v="0"/>
    <s v="2e23d663-483c-47ec-898c-78e8efdf55c8"/>
    <x v="0"/>
    <e v="#N/A"/>
    <e v="#N/A"/>
    <e v="#N/A"/>
    <s v="FIXED"/>
    <x v="0"/>
    <m/>
    <m/>
    <m/>
    <m/>
    <x v="0"/>
  </r>
  <r>
    <x v="0"/>
    <s v="2e255546-4a0d-4e2a-87c6-a520e3ff6757"/>
    <x v="0"/>
    <e v="#N/A"/>
    <e v="#N/A"/>
    <e v="#N/A"/>
    <s v="FIXED"/>
    <x v="0"/>
    <m/>
    <m/>
    <m/>
    <m/>
    <x v="0"/>
  </r>
  <r>
    <x v="0"/>
    <s v="2e26dfb9-848e-4fa8-be66-d936325f537e"/>
    <x v="0"/>
    <s v="bdwybkobght6s2l.bpna.popularinc.net"/>
    <s v="2e26dfb9-848e-4fa8-be66-d936325f537e"/>
    <s v="High"/>
    <s v="FIXED"/>
    <x v="0"/>
    <m/>
    <m/>
    <m/>
    <m/>
    <x v="0"/>
  </r>
  <r>
    <x v="0"/>
    <s v="2e276d50-2ad6-4edf-b046-46af422ef187"/>
    <x v="0"/>
    <e v="#N/A"/>
    <e v="#N/A"/>
    <e v="#N/A"/>
    <s v="FIXED"/>
    <x v="0"/>
    <m/>
    <m/>
    <m/>
    <m/>
    <x v="0"/>
  </r>
  <r>
    <x v="0"/>
    <s v="2e28dfdb-1643-43bb-b5ce-f44fbabf432d"/>
    <x v="0"/>
    <e v="#N/A"/>
    <e v="#N/A"/>
    <e v="#N/A"/>
    <s v="FIXED"/>
    <x v="0"/>
    <m/>
    <m/>
    <m/>
    <m/>
    <x v="0"/>
  </r>
  <r>
    <x v="0"/>
    <s v="2e291d4c-eb1d-4e8f-83dc-2c7d5e0181ae"/>
    <x v="0"/>
    <e v="#N/A"/>
    <e v="#N/A"/>
    <e v="#N/A"/>
    <s v="FIXED"/>
    <x v="0"/>
    <m/>
    <m/>
    <m/>
    <m/>
    <x v="0"/>
  </r>
  <r>
    <x v="0"/>
    <s v="2e2a2c18-af3f-4cc6-b520-0df360d3b1d0"/>
    <x v="0"/>
    <e v="#N/A"/>
    <e v="#N/A"/>
    <e v="#N/A"/>
    <s v="FIXED"/>
    <x v="0"/>
    <m/>
    <m/>
    <m/>
    <m/>
    <x v="0"/>
  </r>
  <r>
    <x v="1"/>
    <s v="2e2e1bc9-dc2e-4971-a445-1d2678795b3c"/>
    <x v="2"/>
    <s v="bpn-0091bp-01"/>
    <s v="2e2e1bc9-dc2e-4971-a445-1d2678795b3c"/>
    <s v="High"/>
    <s v="ACTIVE"/>
    <x v="0"/>
    <m/>
    <m/>
    <m/>
    <m/>
    <x v="0"/>
  </r>
  <r>
    <x v="2"/>
    <s v="2e2e6dec-0bde-4c68-bc8f-26f82de8f164"/>
    <x v="0"/>
    <e v="#N/A"/>
    <e v="#N/A"/>
    <e v="#N/A"/>
    <s v="FIXED"/>
    <x v="0"/>
    <m/>
    <m/>
    <m/>
    <m/>
    <x v="0"/>
  </r>
  <r>
    <x v="0"/>
    <s v="2e2ee5a6-7107-4d6a-af31-2fb345af7339"/>
    <x v="0"/>
    <e v="#N/A"/>
    <e v="#N/A"/>
    <e v="#N/A"/>
    <s v="FIXED"/>
    <x v="0"/>
    <m/>
    <m/>
    <m/>
    <m/>
    <x v="0"/>
  </r>
  <r>
    <x v="0"/>
    <s v="2e2f4444-55de-4651-ac99-0cb661626516"/>
    <x v="0"/>
    <e v="#N/A"/>
    <e v="#N/A"/>
    <e v="#N/A"/>
    <s v="FIXED"/>
    <x v="0"/>
    <m/>
    <m/>
    <m/>
    <m/>
    <x v="0"/>
  </r>
  <r>
    <x v="10"/>
    <s v="2e3027c5-4bd6-4984-972b-e767f2c4b6c0"/>
    <x v="2"/>
    <s v="bpn-rosenmas-01"/>
    <s v="2e3027c5-4bd6-4984-972b-e767f2c4b6c0"/>
    <s v="Medium"/>
    <s v="ACTIVE"/>
    <x v="0"/>
    <m/>
    <m/>
    <m/>
    <m/>
    <x v="0"/>
  </r>
  <r>
    <x v="0"/>
    <s v="2e30421d-2801-4466-81cb-198b892ba10e"/>
    <x v="0"/>
    <e v="#N/A"/>
    <e v="#N/A"/>
    <e v="#N/A"/>
    <s v="FIXED"/>
    <x v="0"/>
    <m/>
    <m/>
    <m/>
    <m/>
    <x v="0"/>
  </r>
  <r>
    <x v="1"/>
    <s v="2e30aae6-f4b1-4bdc-a0b2-8b0462959602"/>
    <x v="0"/>
    <e v="#N/A"/>
    <e v="#N/A"/>
    <e v="#N/A"/>
    <s v="FIXED"/>
    <x v="0"/>
    <m/>
    <m/>
    <m/>
    <m/>
    <x v="0"/>
  </r>
  <r>
    <x v="0"/>
    <s v="2e30d1f3-0945-4c3d-9470-5452062e189c"/>
    <x v="0"/>
    <e v="#N/A"/>
    <e v="#N/A"/>
    <e v="#N/A"/>
    <s v="FIXED"/>
    <x v="0"/>
    <m/>
    <m/>
    <m/>
    <m/>
    <x v="0"/>
  </r>
  <r>
    <x v="2"/>
    <s v="2e31b7e1-65f5-474f-8c19-8fc6647de9c3"/>
    <x v="0"/>
    <e v="#N/A"/>
    <e v="#N/A"/>
    <e v="#N/A"/>
    <s v="FIXED"/>
    <x v="0"/>
    <m/>
    <m/>
    <m/>
    <m/>
    <x v="0"/>
  </r>
  <r>
    <x v="1"/>
    <s v="2e3201b8-208e-47ec-98cd-cdf12b93d2e9"/>
    <x v="0"/>
    <e v="#N/A"/>
    <e v="#N/A"/>
    <e v="#N/A"/>
    <s v="FIXED"/>
    <x v="0"/>
    <m/>
    <m/>
    <m/>
    <m/>
    <x v="0"/>
  </r>
  <r>
    <x v="7"/>
    <s v="2e32e8be-eac7-4a1c-86c5-6b52857f3d6e"/>
    <x v="0"/>
    <e v="#N/A"/>
    <e v="#N/A"/>
    <e v="#N/A"/>
    <s v="FIXED"/>
    <x v="0"/>
    <m/>
    <m/>
    <m/>
    <m/>
    <x v="0"/>
  </r>
  <r>
    <x v="0"/>
    <s v="2e34cbd6-b831-4c3d-ab0d-ca7b6a61957e"/>
    <x v="0"/>
    <e v="#N/A"/>
    <e v="#N/A"/>
    <e v="#N/A"/>
    <s v="FIXED"/>
    <x v="0"/>
    <m/>
    <m/>
    <m/>
    <m/>
    <x v="0"/>
  </r>
  <r>
    <x v="1"/>
    <s v="2e34f942-18e5-42ee-90de-841173f1b3e2"/>
    <x v="0"/>
    <e v="#N/A"/>
    <e v="#N/A"/>
    <e v="#N/A"/>
    <s v="FIXED"/>
    <x v="0"/>
    <m/>
    <m/>
    <m/>
    <m/>
    <x v="0"/>
  </r>
  <r>
    <x v="4"/>
    <s v="2e354b42-d9ef-4711-bcac-7e83b25c6898"/>
    <x v="0"/>
    <e v="#N/A"/>
    <e v="#N/A"/>
    <e v="#N/A"/>
    <s v="FIXED"/>
    <x v="0"/>
    <m/>
    <m/>
    <m/>
    <m/>
    <x v="0"/>
  </r>
  <r>
    <x v="0"/>
    <s v="2e359405-4cc4-406b-9dea-9110576917bf"/>
    <x v="0"/>
    <e v="#N/A"/>
    <e v="#N/A"/>
    <e v="#N/A"/>
    <s v="FIXED"/>
    <x v="0"/>
    <m/>
    <m/>
    <m/>
    <m/>
    <x v="0"/>
  </r>
  <r>
    <x v="2"/>
    <s v="2e35a2fa-b179-463a-a720-ccf9ea1c781e"/>
    <x v="2"/>
    <e v="#N/A"/>
    <e v="#N/A"/>
    <e v="#N/A"/>
    <s v="ACTIVE"/>
    <x v="0"/>
    <m/>
    <m/>
    <m/>
    <m/>
    <x v="0"/>
  </r>
  <r>
    <x v="6"/>
    <s v="2e36d97c-56c2-40be-bd8f-5f50b03ea1e7"/>
    <x v="2"/>
    <s v="bpn-rosetecm-05"/>
    <s v="2e36d97c-56c2-40be-bd8f-5f50b03ea1e7"/>
    <s v="Medium"/>
    <s v="ACTIVE"/>
    <x v="0"/>
    <m/>
    <m/>
    <m/>
    <m/>
    <x v="0"/>
  </r>
  <r>
    <x v="0"/>
    <s v="2e374546-51e5-4984-be47-24e55351cb11"/>
    <x v="0"/>
    <e v="#N/A"/>
    <e v="#N/A"/>
    <e v="#N/A"/>
    <s v="FIXED"/>
    <x v="0"/>
    <m/>
    <m/>
    <m/>
    <m/>
    <x v="0"/>
  </r>
  <r>
    <x v="2"/>
    <s v="2e379832-f9a3-4448-85c5-50ffda5a3f4f"/>
    <x v="2"/>
    <s v="bpn-primgvws-02"/>
    <s v="2e379832-f9a3-4448-85c5-50ffda5a3f4f"/>
    <s v="High"/>
    <s v="ACTIVE"/>
    <x v="0"/>
    <m/>
    <m/>
    <m/>
    <m/>
    <x v="0"/>
  </r>
  <r>
    <x v="0"/>
    <s v="2e381d26-ee5b-4e53-9ec7-004a8a8ace34"/>
    <x v="0"/>
    <e v="#N/A"/>
    <e v="#N/A"/>
    <e v="#N/A"/>
    <s v="FIXED"/>
    <x v="0"/>
    <m/>
    <m/>
    <m/>
    <m/>
    <x v="0"/>
  </r>
  <r>
    <x v="0"/>
    <s v="2e3b468e-99e2-4f12-9c82-0bfb2cf5f45c"/>
    <x v="0"/>
    <e v="#N/A"/>
    <e v="#N/A"/>
    <e v="#N/A"/>
    <s v="FIXED"/>
    <x v="0"/>
    <m/>
    <m/>
    <m/>
    <m/>
    <x v="0"/>
  </r>
  <r>
    <x v="0"/>
    <s v="2e3be225-385d-4154-b4d0-316f221356ad"/>
    <x v="0"/>
    <e v="#N/A"/>
    <e v="#N/A"/>
    <e v="#N/A"/>
    <s v="FIXED"/>
    <x v="0"/>
    <m/>
    <m/>
    <m/>
    <m/>
    <x v="0"/>
  </r>
  <r>
    <x v="0"/>
    <s v="2e3c326d-447b-426d-bba8-3d599af74dbc"/>
    <x v="0"/>
    <e v="#N/A"/>
    <e v="#N/A"/>
    <e v="#N/A"/>
    <s v="FIXED"/>
    <x v="0"/>
    <m/>
    <m/>
    <m/>
    <m/>
    <x v="0"/>
  </r>
  <r>
    <x v="0"/>
    <s v="2e3c39d1-f42e-4f62-99ca-263428d12fbb"/>
    <x v="0"/>
    <e v="#N/A"/>
    <e v="#N/A"/>
    <e v="#N/A"/>
    <s v="FIXED"/>
    <x v="0"/>
    <m/>
    <m/>
    <m/>
    <m/>
    <x v="0"/>
  </r>
  <r>
    <x v="11"/>
    <s v="2e3c8cb0-89a0-415e-9b0e-e92cd60226b8"/>
    <x v="0"/>
    <s v="bpn-rosetedb-03"/>
    <s v="2e3c8cb0-89a0-415e-9b0e-e92cd60226b8"/>
    <s v="Critical"/>
    <s v="FIXED"/>
    <x v="0"/>
    <m/>
    <m/>
    <m/>
    <m/>
    <x v="0"/>
  </r>
  <r>
    <x v="10"/>
    <s v="2e3e5367-e310-46b6-810f-7b2734cdf463"/>
    <x v="0"/>
    <e v="#N/A"/>
    <e v="#N/A"/>
    <e v="#N/A"/>
    <s v="FIXED"/>
    <x v="0"/>
    <m/>
    <m/>
    <m/>
    <m/>
    <x v="0"/>
  </r>
  <r>
    <x v="0"/>
    <s v="2e3f537d-584c-4ddb-a25d-a165d74a2bdd"/>
    <x v="0"/>
    <e v="#N/A"/>
    <e v="#N/A"/>
    <e v="#N/A"/>
    <s v="FIXED"/>
    <x v="0"/>
    <m/>
    <m/>
    <m/>
    <m/>
    <x v="0"/>
  </r>
  <r>
    <x v="0"/>
    <s v="2e4002f5-f507-4f24-82b1-aa58549e8734"/>
    <x v="0"/>
    <e v="#N/A"/>
    <e v="#N/A"/>
    <e v="#N/A"/>
    <s v="FIXED"/>
    <x v="0"/>
    <m/>
    <m/>
    <m/>
    <m/>
    <x v="0"/>
  </r>
  <r>
    <x v="0"/>
    <s v="2e404248-f444-4106-8f72-248916498e45"/>
    <x v="0"/>
    <e v="#N/A"/>
    <e v="#N/A"/>
    <e v="#N/A"/>
    <s v="FIXED"/>
    <x v="0"/>
    <m/>
    <m/>
    <m/>
    <m/>
    <x v="0"/>
  </r>
  <r>
    <x v="2"/>
    <s v="2e40dfcf-2fe4-49bb-8d0c-ca883bc6af18"/>
    <x v="2"/>
    <s v="bpn-cmtygvrm-01"/>
    <s v="2e40dfcf-2fe4-49bb-8d0c-ca883bc6af18"/>
    <s v="Medium"/>
    <s v="ACTIVE"/>
    <x v="0"/>
    <m/>
    <m/>
    <m/>
    <m/>
    <x v="0"/>
  </r>
  <r>
    <x v="1"/>
    <s v="2e414f7b-6b0b-4dc6-9dcb-fef47abaebdb"/>
    <x v="2"/>
    <s v="bpn-0260bp-01"/>
    <s v="2e414f7b-6b0b-4dc6-9dcb-fef47abaebdb"/>
    <s v="Medium"/>
    <s v="ACTIVE"/>
    <x v="0"/>
    <m/>
    <m/>
    <m/>
    <m/>
    <x v="0"/>
  </r>
  <r>
    <x v="0"/>
    <s v="2e417a43-595b-40ec-bcc7-6c582941f7df"/>
    <x v="0"/>
    <e v="#N/A"/>
    <e v="#N/A"/>
    <e v="#N/A"/>
    <s v="FIXED"/>
    <x v="0"/>
    <m/>
    <m/>
    <m/>
    <m/>
    <x v="0"/>
  </r>
  <r>
    <x v="16"/>
    <s v="2e42ac1c-bab0-427a-a45f-598d8521c382"/>
    <x v="0"/>
    <e v="#N/A"/>
    <e v="#N/A"/>
    <e v="#N/A"/>
    <s v="FIXED"/>
    <x v="0"/>
    <m/>
    <m/>
    <m/>
    <m/>
    <x v="0"/>
  </r>
  <r>
    <x v="0"/>
    <s v="2e441ab2-f72f-4439-9070-88eaf0259b86"/>
    <x v="0"/>
    <e v="#N/A"/>
    <e v="#N/A"/>
    <e v="#N/A"/>
    <s v="FIXED"/>
    <x v="0"/>
    <m/>
    <m/>
    <m/>
    <m/>
    <x v="0"/>
  </r>
  <r>
    <x v="5"/>
    <s v="2e443f9e-241e-424a-9d60-cba8b9345f53"/>
    <x v="0"/>
    <e v="#N/A"/>
    <e v="#N/A"/>
    <e v="#N/A"/>
    <s v="FIXED"/>
    <x v="0"/>
    <m/>
    <m/>
    <m/>
    <m/>
    <x v="0"/>
  </r>
  <r>
    <x v="5"/>
    <s v="2e4474bf-7d40-4cda-8f02-727874558ccb"/>
    <x v="0"/>
    <e v="#N/A"/>
    <e v="#N/A"/>
    <e v="#N/A"/>
    <s v="FIXED"/>
    <x v="0"/>
    <m/>
    <m/>
    <m/>
    <m/>
    <x v="0"/>
  </r>
  <r>
    <x v="0"/>
    <s v="2e44c237-5b09-4bfc-bf0b-ecc5dbe1c341"/>
    <x v="0"/>
    <e v="#N/A"/>
    <e v="#N/A"/>
    <e v="#N/A"/>
    <s v="FIXED"/>
    <x v="0"/>
    <m/>
    <m/>
    <m/>
    <m/>
    <x v="0"/>
  </r>
  <r>
    <x v="0"/>
    <s v="2e45ea45-291a-4db5-991f-7cf233cc25c8"/>
    <x v="0"/>
    <e v="#N/A"/>
    <e v="#N/A"/>
    <e v="#N/A"/>
    <s v="FIXED"/>
    <x v="0"/>
    <m/>
    <m/>
    <m/>
    <m/>
    <x v="0"/>
  </r>
  <r>
    <x v="0"/>
    <s v="2e46c67a-c339-4c0b-b03a-9a7bc807d7a3"/>
    <x v="0"/>
    <e v="#N/A"/>
    <e v="#N/A"/>
    <e v="#N/A"/>
    <s v="FIXED"/>
    <x v="0"/>
    <m/>
    <m/>
    <m/>
    <m/>
    <x v="0"/>
  </r>
  <r>
    <x v="0"/>
    <s v="2e46dc22-89b3-43e8-9945-6bbf6424ff89"/>
    <x v="0"/>
    <e v="#N/A"/>
    <e v="#N/A"/>
    <e v="#N/A"/>
    <s v="FIXED"/>
    <x v="0"/>
    <m/>
    <m/>
    <m/>
    <m/>
    <x v="0"/>
  </r>
  <r>
    <x v="0"/>
    <s v="2e473cd6-ea55-4a7a-9656-f35422a8477b"/>
    <x v="0"/>
    <e v="#N/A"/>
    <e v="#N/A"/>
    <e v="#N/A"/>
    <s v="FIXED"/>
    <x v="0"/>
    <m/>
    <m/>
    <m/>
    <m/>
    <x v="0"/>
  </r>
  <r>
    <x v="0"/>
    <s v="2e476960-51ec-4a18-81d5-47f822cd57ed"/>
    <x v="0"/>
    <e v="#N/A"/>
    <e v="#N/A"/>
    <e v="#N/A"/>
    <s v="FIXED"/>
    <x v="0"/>
    <m/>
    <m/>
    <m/>
    <m/>
    <x v="0"/>
  </r>
  <r>
    <x v="15"/>
    <s v="2e47e9c8-1864-4583-b6fb-6614740691da"/>
    <x v="0"/>
    <e v="#N/A"/>
    <e v="#N/A"/>
    <e v="#N/A"/>
    <s v="FIXED"/>
    <x v="0"/>
    <m/>
    <m/>
    <m/>
    <m/>
    <x v="0"/>
  </r>
  <r>
    <x v="0"/>
    <s v="2e497892-a57d-43f0-a300-40734b9e34ec"/>
    <x v="0"/>
    <e v="#N/A"/>
    <e v="#N/A"/>
    <e v="#N/A"/>
    <s v="FIXED"/>
    <x v="0"/>
    <m/>
    <m/>
    <m/>
    <m/>
    <x v="0"/>
  </r>
  <r>
    <x v="0"/>
    <s v="2e498213-5af9-438d-82b0-24c14439a96e"/>
    <x v="0"/>
    <e v="#N/A"/>
    <e v="#N/A"/>
    <e v="#N/A"/>
    <s v="FIXED"/>
    <x v="0"/>
    <m/>
    <m/>
    <m/>
    <m/>
    <x v="0"/>
  </r>
  <r>
    <x v="0"/>
    <s v="2e49c50d-9aa3-453b-b3be-c2c443d14111"/>
    <x v="0"/>
    <e v="#N/A"/>
    <e v="#N/A"/>
    <e v="#N/A"/>
    <s v="FIXED"/>
    <x v="0"/>
    <m/>
    <m/>
    <m/>
    <m/>
    <x v="0"/>
  </r>
  <r>
    <x v="4"/>
    <s v="2e4c1245-d60a-4679-8e30-ead0bf04501c"/>
    <x v="0"/>
    <e v="#N/A"/>
    <e v="#N/A"/>
    <e v="#N/A"/>
    <s v="FIXED"/>
    <x v="0"/>
    <m/>
    <m/>
    <m/>
    <m/>
    <x v="0"/>
  </r>
  <r>
    <x v="1"/>
    <s v="2e4d3c4e-21fd-4416-be63-bb2e6fd0cc51"/>
    <x v="0"/>
    <e v="#N/A"/>
    <e v="#N/A"/>
    <e v="#N/A"/>
    <s v="FIXED"/>
    <x v="0"/>
    <m/>
    <m/>
    <m/>
    <m/>
    <x v="0"/>
  </r>
  <r>
    <x v="1"/>
    <s v="2e4d707b-9163-4e7f-af3c-7a25529222e5"/>
    <x v="1"/>
    <s v="bpn-0022bp-01"/>
    <s v="2e4d707b-9163-4e7f-af3c-7a25529222e5"/>
    <s v="Medium"/>
    <s v="RESURFACED"/>
    <x v="0"/>
    <m/>
    <m/>
    <m/>
    <m/>
    <x v="0"/>
  </r>
  <r>
    <x v="0"/>
    <s v="2e4dba4a-8ecc-49b9-8edc-78880a94805a"/>
    <x v="0"/>
    <e v="#N/A"/>
    <e v="#N/A"/>
    <e v="#N/A"/>
    <s v="FIXED"/>
    <x v="0"/>
    <m/>
    <m/>
    <m/>
    <m/>
    <x v="0"/>
  </r>
  <r>
    <x v="4"/>
    <s v="2e4e9213-9160-444b-89d2-ac67c80dd30f"/>
    <x v="0"/>
    <s v="miambko63c6pl3l"/>
    <s v="2e4e9213-9160-444b-89d2-ac67c80dd30f"/>
    <s v="Critical"/>
    <s v="FIXED"/>
    <x v="0"/>
    <m/>
    <m/>
    <m/>
    <m/>
    <x v="0"/>
  </r>
  <r>
    <x v="0"/>
    <s v="2e4e98cf-dfa4-4f8e-83e9-47ed46e13a14"/>
    <x v="0"/>
    <e v="#N/A"/>
    <e v="#N/A"/>
    <e v="#N/A"/>
    <s v="FIXED"/>
    <x v="0"/>
    <m/>
    <m/>
    <m/>
    <m/>
    <x v="0"/>
  </r>
  <r>
    <x v="0"/>
    <s v="2e4e9b22-30dc-4b5a-8ef6-4702d69a2366"/>
    <x v="0"/>
    <e v="#N/A"/>
    <e v="#N/A"/>
    <e v="#N/A"/>
    <s v="FIXED"/>
    <x v="0"/>
    <m/>
    <m/>
    <m/>
    <m/>
    <x v="0"/>
  </r>
  <r>
    <x v="0"/>
    <s v="2e4f1571-c3b0-40ee-ae5f-b677d94de60e"/>
    <x v="1"/>
    <e v="#N/A"/>
    <e v="#N/A"/>
    <e v="#N/A"/>
    <s v="RESURFACED"/>
    <x v="0"/>
    <m/>
    <m/>
    <m/>
    <m/>
    <x v="0"/>
  </r>
  <r>
    <x v="0"/>
    <s v="2e4f7986-9513-469e-8ac0-5eff62905925"/>
    <x v="0"/>
    <e v="#N/A"/>
    <e v="#N/A"/>
    <e v="#N/A"/>
    <s v="FIXED"/>
    <x v="0"/>
    <m/>
    <m/>
    <m/>
    <m/>
    <x v="0"/>
  </r>
  <r>
    <x v="0"/>
    <s v="2e50833f-0fba-41b1-91f3-6ec97d739737"/>
    <x v="0"/>
    <e v="#N/A"/>
    <e v="#N/A"/>
    <e v="#N/A"/>
    <s v="FIXED"/>
    <x v="0"/>
    <m/>
    <m/>
    <m/>
    <m/>
    <x v="0"/>
  </r>
  <r>
    <x v="0"/>
    <s v="2e50a010-4bb1-4e66-bb47-2ccb65734e50"/>
    <x v="0"/>
    <e v="#N/A"/>
    <e v="#N/A"/>
    <e v="#N/A"/>
    <s v="FIXED"/>
    <x v="0"/>
    <m/>
    <m/>
    <m/>
    <m/>
    <x v="0"/>
  </r>
  <r>
    <x v="1"/>
    <s v="2e50e0f3-8822-47e1-9946-1a66de4fb886"/>
    <x v="0"/>
    <e v="#N/A"/>
    <e v="#N/A"/>
    <e v="#N/A"/>
    <s v="FIXED"/>
    <x v="0"/>
    <m/>
    <m/>
    <m/>
    <m/>
    <x v="0"/>
  </r>
  <r>
    <x v="1"/>
    <s v="2e51c266-04a9-4c5e-9fd5-a3c6102a3aea"/>
    <x v="0"/>
    <e v="#N/A"/>
    <e v="#N/A"/>
    <e v="#N/A"/>
    <s v="FIXED"/>
    <x v="0"/>
    <m/>
    <m/>
    <m/>
    <m/>
    <x v="0"/>
  </r>
  <r>
    <x v="0"/>
    <s v="2e521015-ae3c-433d-a5b2-47d6f1564beb"/>
    <x v="0"/>
    <e v="#N/A"/>
    <e v="#N/A"/>
    <e v="#N/A"/>
    <s v="FIXED"/>
    <x v="0"/>
    <m/>
    <m/>
    <m/>
    <m/>
    <x v="0"/>
  </r>
  <r>
    <x v="4"/>
    <s v="2e53165e-4b29-418c-b801-a9ea1c76242e"/>
    <x v="2"/>
    <s v="bdwybkofkp6pl3l"/>
    <s v="2e53165e-4b29-418c-b801-a9ea1c76242e"/>
    <s v="High"/>
    <s v="ACTIVE"/>
    <x v="0"/>
    <m/>
    <m/>
    <m/>
    <m/>
    <x v="0"/>
  </r>
  <r>
    <x v="2"/>
    <s v="2e534af5-dd94-44d3-aaaf-7b6f399ce77a"/>
    <x v="0"/>
    <s v="bpn-rosebidp-01"/>
    <s v="2e534af5-dd94-44d3-aaaf-7b6f399ce77a"/>
    <s v="Critical"/>
    <s v="FIXED"/>
    <x v="0"/>
    <m/>
    <m/>
    <m/>
    <m/>
    <x v="0"/>
  </r>
  <r>
    <x v="0"/>
    <s v="2e54b4e7-cf19-46be-a4f5-691e9130513b"/>
    <x v="0"/>
    <e v="#N/A"/>
    <e v="#N/A"/>
    <e v="#N/A"/>
    <s v="FIXED"/>
    <x v="0"/>
    <m/>
    <m/>
    <m/>
    <m/>
    <x v="0"/>
  </r>
  <r>
    <x v="0"/>
    <s v="2e551626-be2b-424b-80a4-940565661105"/>
    <x v="0"/>
    <e v="#N/A"/>
    <e v="#N/A"/>
    <e v="#N/A"/>
    <s v="FIXED"/>
    <x v="0"/>
    <m/>
    <m/>
    <m/>
    <m/>
    <x v="0"/>
  </r>
  <r>
    <x v="0"/>
    <s v="2e5674c5-c91d-4ff3-806f-73a1678b8dc9"/>
    <x v="0"/>
    <e v="#N/A"/>
    <e v="#N/A"/>
    <e v="#N/A"/>
    <s v="FIXED"/>
    <x v="0"/>
    <m/>
    <m/>
    <m/>
    <m/>
    <x v="0"/>
  </r>
  <r>
    <x v="4"/>
    <s v="2e57ab9e-61f3-4a66-a486-372836f239bd"/>
    <x v="0"/>
    <e v="#N/A"/>
    <e v="#N/A"/>
    <e v="#N/A"/>
    <s v="FIXED"/>
    <x v="0"/>
    <m/>
    <m/>
    <m/>
    <m/>
    <x v="0"/>
  </r>
  <r>
    <x v="0"/>
    <s v="2e595558-ed06-43b5-add1-ef3f26066f26"/>
    <x v="0"/>
    <e v="#N/A"/>
    <e v="#N/A"/>
    <e v="#N/A"/>
    <s v="FIXED"/>
    <x v="0"/>
    <m/>
    <m/>
    <m/>
    <m/>
    <x v="0"/>
  </r>
  <r>
    <x v="0"/>
    <s v="2e596345-c24b-4bcc-aac0-5f8d4d2957fb"/>
    <x v="0"/>
    <e v="#N/A"/>
    <e v="#N/A"/>
    <e v="#N/A"/>
    <s v="FIXED"/>
    <x v="0"/>
    <m/>
    <m/>
    <m/>
    <m/>
    <x v="0"/>
  </r>
  <r>
    <x v="12"/>
    <s v="2e5a8f80-bb7d-46ef-86ff-af0bf5682717"/>
    <x v="0"/>
    <e v="#N/A"/>
    <e v="#N/A"/>
    <e v="#N/A"/>
    <s v="FIXED"/>
    <x v="0"/>
    <m/>
    <m/>
    <m/>
    <m/>
    <x v="0"/>
  </r>
  <r>
    <x v="7"/>
    <s v="2e5bf1c9-3198-4b0b-b866-0f0188ed0307"/>
    <x v="1"/>
    <s v="bpn-cmtydras-01"/>
    <s v="2e5bf1c9-3198-4b0b-b866-0f0188ed0307"/>
    <s v="Medium"/>
    <s v="RESURFACED"/>
    <x v="0"/>
    <m/>
    <m/>
    <m/>
    <m/>
    <x v="0"/>
  </r>
  <r>
    <x v="1"/>
    <s v="2e5d61fb-3d5a-449e-8bda-394ad3f393c8"/>
    <x v="2"/>
    <s v="bpn-0062bp-01"/>
    <s v="2e5d61fb-3d5a-449e-8bda-394ad3f393c8"/>
    <s v="Low"/>
    <s v="ACTIVE"/>
    <x v="0"/>
    <m/>
    <m/>
    <m/>
    <m/>
    <x v="0"/>
  </r>
  <r>
    <x v="0"/>
    <s v="2e5da380-3657-4092-b523-3989a34d1d3d"/>
    <x v="1"/>
    <s v="0006bcp84v1sd2d.bpna.popularinc.net"/>
    <s v="2e5da380-3657-4092-b523-3989a34d1d3d"/>
    <s v="High"/>
    <s v="RESURFACED"/>
    <x v="0"/>
    <m/>
    <m/>
    <m/>
    <m/>
    <x v="0"/>
  </r>
  <r>
    <x v="0"/>
    <s v="2e5e8f8c-8ec2-431e-b577-60871d77ad26"/>
    <x v="0"/>
    <e v="#N/A"/>
    <e v="#N/A"/>
    <e v="#N/A"/>
    <s v="FIXED"/>
    <x v="0"/>
    <m/>
    <m/>
    <m/>
    <m/>
    <x v="0"/>
  </r>
  <r>
    <x v="0"/>
    <s v="2e5fa5c1-d44e-41e7-b3ed-caaa09aa4b57"/>
    <x v="0"/>
    <e v="#N/A"/>
    <e v="#N/A"/>
    <e v="#N/A"/>
    <s v="FIXED"/>
    <x v="0"/>
    <m/>
    <m/>
    <m/>
    <m/>
    <x v="0"/>
  </r>
  <r>
    <x v="0"/>
    <s v="2e61a61a-e4c2-4811-bae2-39cd0c798245"/>
    <x v="2"/>
    <s v="0092brn7pmh9n2d.bpna.popularinc.net"/>
    <s v="2e61a61a-e4c2-4811-bae2-39cd0c798245"/>
    <s v="High"/>
    <s v="ACTIVE"/>
    <x v="0"/>
    <m/>
    <m/>
    <m/>
    <m/>
    <x v="0"/>
  </r>
  <r>
    <x v="0"/>
    <s v="2e62219c-ca90-45f5-8c36-c4e746ed6b15"/>
    <x v="0"/>
    <e v="#N/A"/>
    <e v="#N/A"/>
    <e v="#N/A"/>
    <s v="FIXED"/>
    <x v="0"/>
    <m/>
    <m/>
    <m/>
    <m/>
    <x v="0"/>
  </r>
  <r>
    <x v="5"/>
    <s v="2e6425b4-1521-4db8-a137-32274f1d79e7"/>
    <x v="0"/>
    <e v="#N/A"/>
    <e v="#N/A"/>
    <e v="#N/A"/>
    <s v="FIXED"/>
    <x v="0"/>
    <m/>
    <m/>
    <m/>
    <m/>
    <x v="0"/>
  </r>
  <r>
    <x v="0"/>
    <s v="2e6494f4-96c8-4823-b490-135478c42bb7"/>
    <x v="0"/>
    <e v="#N/A"/>
    <e v="#N/A"/>
    <e v="#N/A"/>
    <s v="FIXED"/>
    <x v="0"/>
    <m/>
    <m/>
    <m/>
    <m/>
    <x v="0"/>
  </r>
  <r>
    <x v="0"/>
    <s v="2e658fc9-fed9-4ecc-ba4a-af0452a9f3e3"/>
    <x v="0"/>
    <e v="#N/A"/>
    <e v="#N/A"/>
    <e v="#N/A"/>
    <s v="FIXED"/>
    <x v="0"/>
    <m/>
    <m/>
    <m/>
    <m/>
    <x v="0"/>
  </r>
  <r>
    <x v="0"/>
    <s v="2e65b453-2e3b-4156-86c2-72f54eba2cd4"/>
    <x v="0"/>
    <e v="#N/A"/>
    <e v="#N/A"/>
    <e v="#N/A"/>
    <s v="FIXED"/>
    <x v="0"/>
    <m/>
    <m/>
    <m/>
    <m/>
    <x v="0"/>
  </r>
  <r>
    <x v="2"/>
    <s v="2e65df4f-f8b4-481b-91ed-bff6e1d836a3"/>
    <x v="0"/>
    <e v="#N/A"/>
    <e v="#N/A"/>
    <e v="#N/A"/>
    <s v="FIXED"/>
    <x v="0"/>
    <m/>
    <m/>
    <m/>
    <m/>
    <x v="0"/>
  </r>
  <r>
    <x v="4"/>
    <s v="2e6640ad-8412-4106-b738-dd15be10b756"/>
    <x v="0"/>
    <s v="bdwybrn3mlt1f3l.bpna.popularinc.net"/>
    <s v="2e6640ad-8412-4106-b738-dd15be10b756"/>
    <s v="High"/>
    <s v="FIXED"/>
    <x v="0"/>
    <m/>
    <m/>
    <m/>
    <m/>
    <x v="0"/>
  </r>
  <r>
    <x v="0"/>
    <s v="2e67afc3-5230-492b-885a-9780d9b4f6f0"/>
    <x v="0"/>
    <e v="#N/A"/>
    <e v="#N/A"/>
    <e v="#N/A"/>
    <s v="FIXED"/>
    <x v="0"/>
    <m/>
    <m/>
    <m/>
    <m/>
    <x v="0"/>
  </r>
  <r>
    <x v="0"/>
    <s v="2e683b47-7a3a-47b8-87b3-72cc9d472324"/>
    <x v="0"/>
    <e v="#N/A"/>
    <e v="#N/A"/>
    <e v="#N/A"/>
    <s v="FIXED"/>
    <x v="0"/>
    <m/>
    <m/>
    <m/>
    <m/>
    <x v="0"/>
  </r>
  <r>
    <x v="0"/>
    <s v="2e697d7a-9d6a-4c53-a4ee-818cdd81ca64"/>
    <x v="0"/>
    <e v="#N/A"/>
    <e v="#N/A"/>
    <e v="#N/A"/>
    <s v="FIXED"/>
    <x v="0"/>
    <m/>
    <m/>
    <m/>
    <m/>
    <x v="0"/>
  </r>
  <r>
    <x v="0"/>
    <s v="2e69b104-d8fd-417b-a07d-a13d2cbda953"/>
    <x v="0"/>
    <e v="#N/A"/>
    <e v="#N/A"/>
    <e v="#N/A"/>
    <s v="FIXED"/>
    <x v="0"/>
    <m/>
    <m/>
    <m/>
    <m/>
    <x v="0"/>
  </r>
  <r>
    <x v="4"/>
    <s v="2e6afcdc-9cfe-4e35-ad09-27b46fbc72e2"/>
    <x v="0"/>
    <e v="#N/A"/>
    <e v="#N/A"/>
    <e v="#N/A"/>
    <s v="FIXED"/>
    <x v="0"/>
    <m/>
    <m/>
    <m/>
    <m/>
    <x v="0"/>
  </r>
  <r>
    <x v="0"/>
    <s v="2e6c9cbe-ceb5-42db-b8f0-7807174389f6"/>
    <x v="0"/>
    <e v="#N/A"/>
    <e v="#N/A"/>
    <e v="#N/A"/>
    <s v="FIXED"/>
    <x v="0"/>
    <m/>
    <m/>
    <m/>
    <m/>
    <x v="0"/>
  </r>
  <r>
    <x v="1"/>
    <s v="2e6cb499-8c58-4dc1-b5c8-31d21f052923"/>
    <x v="1"/>
    <s v="bpn-atmdcdn-02"/>
    <s v="2e6cb499-8c58-4dc1-b5c8-31d21f052923"/>
    <s v="Medium"/>
    <s v="RESURFACED"/>
    <x v="0"/>
    <m/>
    <m/>
    <m/>
    <m/>
    <x v="0"/>
  </r>
  <r>
    <x v="10"/>
    <s v="2e6e561f-bbd0-4bc1-ad76-76fc48dfd03a"/>
    <x v="2"/>
    <s v="bpn-roseblas-03"/>
    <s v="2e6e561f-bbd0-4bc1-ad76-76fc48dfd03a"/>
    <s v="Medium"/>
    <s v="ACTIVE"/>
    <x v="0"/>
    <m/>
    <m/>
    <m/>
    <m/>
    <x v="0"/>
  </r>
  <r>
    <x v="4"/>
    <s v="2e6fb91e-85cf-4a7f-adb9-70c667e7ee0e"/>
    <x v="0"/>
    <e v="#N/A"/>
    <e v="#N/A"/>
    <e v="#N/A"/>
    <s v="FIXED"/>
    <x v="0"/>
    <m/>
    <m/>
    <m/>
    <m/>
    <x v="0"/>
  </r>
  <r>
    <x v="7"/>
    <s v="2e71334f-fd0e-4e5c-95d0-ba0095ed35ee"/>
    <x v="2"/>
    <s v="bpn-cmtypmdb-01"/>
    <s v="2e71334f-fd0e-4e5c-95d0-ba0095ed35ee"/>
    <s v="Medium"/>
    <s v="ACTIVE"/>
    <x v="0"/>
    <m/>
    <m/>
    <m/>
    <m/>
    <x v="0"/>
  </r>
  <r>
    <x v="0"/>
    <s v="2e7170e1-5391-4a24-9a01-97baa1877fdf"/>
    <x v="0"/>
    <e v="#N/A"/>
    <e v="#N/A"/>
    <e v="#N/A"/>
    <s v="FIXED"/>
    <x v="0"/>
    <m/>
    <m/>
    <m/>
    <m/>
    <x v="0"/>
  </r>
  <r>
    <x v="0"/>
    <s v="2e745272-56fb-45e8-83f1-3b703fc430be"/>
    <x v="0"/>
    <e v="#N/A"/>
    <e v="#N/A"/>
    <e v="#N/A"/>
    <s v="FIXED"/>
    <x v="0"/>
    <m/>
    <m/>
    <m/>
    <m/>
    <x v="0"/>
  </r>
  <r>
    <x v="0"/>
    <s v="2e74e7b6-708a-4f1e-9e1b-9d617332d638"/>
    <x v="0"/>
    <e v="#N/A"/>
    <e v="#N/A"/>
    <e v="#N/A"/>
    <s v="FIXED"/>
    <x v="0"/>
    <m/>
    <m/>
    <m/>
    <m/>
    <x v="0"/>
  </r>
  <r>
    <x v="4"/>
    <s v="2e774289-be64-445b-abda-8ee3566ef652"/>
    <x v="1"/>
    <e v="#N/A"/>
    <e v="#N/A"/>
    <e v="#N/A"/>
    <s v="RESURFACED"/>
    <x v="0"/>
    <m/>
    <m/>
    <m/>
    <m/>
    <x v="0"/>
  </r>
  <r>
    <x v="3"/>
    <s v="2e784490-a14f-4a75-8c99-109d82b55e9b"/>
    <x v="0"/>
    <e v="#N/A"/>
    <e v="#N/A"/>
    <e v="#N/A"/>
    <s v="FIXED"/>
    <x v="0"/>
    <m/>
    <m/>
    <m/>
    <m/>
    <x v="0"/>
  </r>
  <r>
    <x v="0"/>
    <s v="2e7b6f8b-6374-4f92-8e36-be7e4ee95d0d"/>
    <x v="0"/>
    <e v="#N/A"/>
    <e v="#N/A"/>
    <e v="#N/A"/>
    <s v="FIXED"/>
    <x v="0"/>
    <m/>
    <m/>
    <m/>
    <m/>
    <x v="0"/>
  </r>
  <r>
    <x v="7"/>
    <s v="2e7bd5ec-d236-4250-8ed8-2c03bd551eb0"/>
    <x v="2"/>
    <e v="#N/A"/>
    <e v="#N/A"/>
    <e v="#N/A"/>
    <s v="ACTIVE"/>
    <x v="0"/>
    <m/>
    <m/>
    <m/>
    <m/>
    <x v="0"/>
  </r>
  <r>
    <x v="11"/>
    <s v="2e7c1770-197c-4d4b-9158-33cb128518b0"/>
    <x v="2"/>
    <s v="bpn-rosetebt-04"/>
    <s v="2e7c1770-197c-4d4b-9158-33cb128518b0"/>
    <s v="Medium"/>
    <s v="ACTIVE"/>
    <x v="0"/>
    <m/>
    <m/>
    <m/>
    <m/>
    <x v="0"/>
  </r>
  <r>
    <x v="0"/>
    <s v="2e7d8619-8d8e-4526-8660-f7a7c0257c4c"/>
    <x v="0"/>
    <e v="#N/A"/>
    <e v="#N/A"/>
    <e v="#N/A"/>
    <s v="FIXED"/>
    <x v="0"/>
    <m/>
    <m/>
    <m/>
    <m/>
    <x v="0"/>
  </r>
  <r>
    <x v="0"/>
    <s v="2e7e27da-d5ec-4d30-9218-c777af870359"/>
    <x v="1"/>
    <s v="bdwybko6kxy633l.bpna.popularinc.net"/>
    <s v="2e7e27da-d5ec-4d30-9218-c777af870359"/>
    <s v="High"/>
    <s v="RESURFACED"/>
    <x v="0"/>
    <m/>
    <m/>
    <m/>
    <m/>
    <x v="0"/>
  </r>
  <r>
    <x v="10"/>
    <s v="2e7fd571-9aaf-4619-bb3a-6bca937211a3"/>
    <x v="0"/>
    <e v="#N/A"/>
    <e v="#N/A"/>
    <e v="#N/A"/>
    <s v="FIXED"/>
    <x v="0"/>
    <m/>
    <m/>
    <m/>
    <m/>
    <x v="0"/>
  </r>
  <r>
    <x v="4"/>
    <s v="2e804b2b-55d9-495e-82d0-4be04d56ea92"/>
    <x v="0"/>
    <e v="#N/A"/>
    <e v="#N/A"/>
    <e v="#N/A"/>
    <s v="FIXED"/>
    <x v="0"/>
    <m/>
    <m/>
    <m/>
    <m/>
    <x v="0"/>
  </r>
  <r>
    <x v="0"/>
    <s v="2e80a91e-c7d6-4fa8-b036-695aaedceada"/>
    <x v="0"/>
    <s v="0253brn7pwd9n2d.bpna.popularinc.net"/>
    <s v="2e80a91e-c7d6-4fa8-b036-695aaedceada"/>
    <s v="Medium"/>
    <s v="FIXED"/>
    <x v="0"/>
    <m/>
    <m/>
    <m/>
    <m/>
    <x v="0"/>
  </r>
  <r>
    <x v="0"/>
    <s v="2e818602-5a53-416a-babc-e4cdf614c9d7"/>
    <x v="0"/>
    <e v="#N/A"/>
    <e v="#N/A"/>
    <e v="#N/A"/>
    <s v="FIXED"/>
    <x v="0"/>
    <m/>
    <m/>
    <m/>
    <m/>
    <x v="0"/>
  </r>
  <r>
    <x v="0"/>
    <s v="2e819e22-cb16-4b99-b456-ca684e08401d"/>
    <x v="0"/>
    <e v="#N/A"/>
    <e v="#N/A"/>
    <e v="#N/A"/>
    <s v="FIXED"/>
    <x v="0"/>
    <m/>
    <m/>
    <m/>
    <m/>
    <x v="0"/>
  </r>
  <r>
    <x v="0"/>
    <s v="2e82f1c7-d107-4e42-a9d4-80a6a4334c32"/>
    <x v="0"/>
    <e v="#N/A"/>
    <e v="#N/A"/>
    <e v="#N/A"/>
    <s v="FIXED"/>
    <x v="0"/>
    <m/>
    <m/>
    <m/>
    <m/>
    <x v="0"/>
  </r>
  <r>
    <x v="0"/>
    <s v="2e830bb0-badb-4736-86c5-11eaa592adaf"/>
    <x v="0"/>
    <e v="#N/A"/>
    <e v="#N/A"/>
    <e v="#N/A"/>
    <s v="FIXED"/>
    <x v="0"/>
    <m/>
    <m/>
    <m/>
    <m/>
    <x v="0"/>
  </r>
  <r>
    <x v="0"/>
    <s v="2e831b33-30ea-4ecb-81ad-b73de2d08e9b"/>
    <x v="0"/>
    <e v="#N/A"/>
    <e v="#N/A"/>
    <e v="#N/A"/>
    <s v="FIXED"/>
    <x v="0"/>
    <m/>
    <m/>
    <m/>
    <m/>
    <x v="0"/>
  </r>
  <r>
    <x v="0"/>
    <s v="2e837065-7c92-46be-b27f-f41d4e75948c"/>
    <x v="0"/>
    <e v="#N/A"/>
    <e v="#N/A"/>
    <e v="#N/A"/>
    <s v="FIXED"/>
    <x v="0"/>
    <m/>
    <m/>
    <m/>
    <m/>
    <x v="0"/>
  </r>
  <r>
    <x v="0"/>
    <s v="2e868728-0e08-4e4f-bc5e-0c55e08b1a23"/>
    <x v="0"/>
    <e v="#N/A"/>
    <e v="#N/A"/>
    <e v="#N/A"/>
    <s v="FIXED"/>
    <x v="0"/>
    <m/>
    <m/>
    <m/>
    <m/>
    <x v="0"/>
  </r>
  <r>
    <x v="0"/>
    <s v="2e86f8f8-1be5-432b-981e-7e737dc692c4"/>
    <x v="0"/>
    <e v="#N/A"/>
    <e v="#N/A"/>
    <e v="#N/A"/>
    <s v="FIXED"/>
    <x v="0"/>
    <m/>
    <m/>
    <m/>
    <m/>
    <x v="0"/>
  </r>
  <r>
    <x v="0"/>
    <s v="2e8a3164-4ff8-431d-86b1-f604c9ece672"/>
    <x v="0"/>
    <e v="#N/A"/>
    <e v="#N/A"/>
    <e v="#N/A"/>
    <s v="FIXED"/>
    <x v="0"/>
    <m/>
    <m/>
    <m/>
    <m/>
    <x v="0"/>
  </r>
  <r>
    <x v="0"/>
    <s v="2e8aa057-3e95-4b1e-9c4f-c110dd88a223"/>
    <x v="0"/>
    <e v="#N/A"/>
    <e v="#N/A"/>
    <e v="#N/A"/>
    <s v="FIXED"/>
    <x v="0"/>
    <m/>
    <m/>
    <m/>
    <m/>
    <x v="0"/>
  </r>
  <r>
    <x v="7"/>
    <s v="2e8af479-5c78-4d25-a480-0f6e3149e2eb"/>
    <x v="2"/>
    <s v="bpn-rosecias-01"/>
    <s v="2e8af479-5c78-4d25-a480-0f6e3149e2eb"/>
    <s v="High"/>
    <s v="ACTIVE"/>
    <x v="0"/>
    <m/>
    <m/>
    <m/>
    <m/>
    <x v="0"/>
  </r>
  <r>
    <x v="0"/>
    <s v="2e8c324e-d15e-42b5-95e3-b66df5061ee8"/>
    <x v="0"/>
    <e v="#N/A"/>
    <e v="#N/A"/>
    <e v="#N/A"/>
    <s v="FIXED"/>
    <x v="0"/>
    <m/>
    <m/>
    <m/>
    <m/>
    <x v="0"/>
  </r>
  <r>
    <x v="0"/>
    <s v="2e8e5b79-b683-40e6-8459-8207a5232dc2"/>
    <x v="0"/>
    <e v="#N/A"/>
    <e v="#N/A"/>
    <e v="#N/A"/>
    <s v="FIXED"/>
    <x v="0"/>
    <m/>
    <m/>
    <m/>
    <m/>
    <x v="0"/>
  </r>
  <r>
    <x v="6"/>
    <s v="2e8fbc97-49b1-4e95-87d3-ffb6118dc1fc"/>
    <x v="0"/>
    <e v="#N/A"/>
    <e v="#N/A"/>
    <e v="#N/A"/>
    <s v="FIXED"/>
    <x v="0"/>
    <m/>
    <m/>
    <m/>
    <m/>
    <x v="0"/>
  </r>
  <r>
    <x v="0"/>
    <s v="2e910bf7-e5ba-4f7a-a627-e22de0fc32a5"/>
    <x v="0"/>
    <e v="#N/A"/>
    <e v="#N/A"/>
    <e v="#N/A"/>
    <s v="FIXED"/>
    <x v="0"/>
    <m/>
    <m/>
    <m/>
    <m/>
    <x v="0"/>
  </r>
  <r>
    <x v="4"/>
    <s v="2e9297f5-deb1-4511-a88f-73f16fe41107"/>
    <x v="0"/>
    <e v="#N/A"/>
    <e v="#N/A"/>
    <e v="#N/A"/>
    <s v="FIXED"/>
    <x v="0"/>
    <m/>
    <m/>
    <m/>
    <m/>
    <x v="0"/>
  </r>
  <r>
    <x v="4"/>
    <s v="2e939a9e-efd6-4ecb-9b31-bf3d20224b8b"/>
    <x v="0"/>
    <s v="bdwybkoh67p3g2l.bpna.popularinc.net"/>
    <s v="2e939a9e-efd6-4ecb-9b31-bf3d20224b8b"/>
    <s v="Medium"/>
    <s v="FIXED"/>
    <x v="0"/>
    <m/>
    <m/>
    <m/>
    <m/>
    <x v="0"/>
  </r>
  <r>
    <x v="1"/>
    <s v="2e9534c4-211e-44e9-9343-7c5865ae27bf"/>
    <x v="1"/>
    <s v="bpn-0051bp-01"/>
    <s v="2e9534c4-211e-44e9-9343-7c5865ae27bf"/>
    <s v="Medium"/>
    <s v="RESURFACED"/>
    <x v="0"/>
    <m/>
    <m/>
    <m/>
    <m/>
    <x v="0"/>
  </r>
  <r>
    <x v="0"/>
    <s v="2e95384e-7048-484e-8be0-a13b1088c78b"/>
    <x v="0"/>
    <e v="#N/A"/>
    <e v="#N/A"/>
    <e v="#N/A"/>
    <s v="FIXED"/>
    <x v="0"/>
    <m/>
    <m/>
    <m/>
    <m/>
    <x v="0"/>
  </r>
  <r>
    <x v="0"/>
    <s v="2e96dd0d-6a2d-487d-87fc-3c4e4505f380"/>
    <x v="0"/>
    <e v="#N/A"/>
    <e v="#N/A"/>
    <e v="#N/A"/>
    <s v="FIXED"/>
    <x v="0"/>
    <m/>
    <m/>
    <m/>
    <m/>
    <x v="0"/>
  </r>
  <r>
    <x v="0"/>
    <s v="2e9734f2-ab68-4077-af55-d9174f2c51b6"/>
    <x v="0"/>
    <e v="#N/A"/>
    <e v="#N/A"/>
    <e v="#N/A"/>
    <s v="FIXED"/>
    <x v="0"/>
    <m/>
    <m/>
    <m/>
    <m/>
    <x v="0"/>
  </r>
  <r>
    <x v="0"/>
    <s v="2e9afebd-22d0-417f-b4bf-41e0c716e3fa"/>
    <x v="0"/>
    <e v="#N/A"/>
    <e v="#N/A"/>
    <e v="#N/A"/>
    <s v="FIXED"/>
    <x v="0"/>
    <m/>
    <m/>
    <m/>
    <m/>
    <x v="0"/>
  </r>
  <r>
    <x v="0"/>
    <s v="2e9d1f07-5f99-458c-bcb8-bfa8cb36f22e"/>
    <x v="0"/>
    <e v="#N/A"/>
    <e v="#N/A"/>
    <e v="#N/A"/>
    <s v="FIXED"/>
    <x v="0"/>
    <m/>
    <m/>
    <m/>
    <m/>
    <x v="0"/>
  </r>
  <r>
    <x v="0"/>
    <s v="2e9d8045-adc5-4f69-902a-ef6b84ddba33"/>
    <x v="0"/>
    <e v="#N/A"/>
    <e v="#N/A"/>
    <e v="#N/A"/>
    <s v="FIXED"/>
    <x v="0"/>
    <m/>
    <m/>
    <m/>
    <m/>
    <x v="0"/>
  </r>
  <r>
    <x v="15"/>
    <s v="2e9eac45-a2b4-41bf-8307-07db7a711078"/>
    <x v="0"/>
    <e v="#N/A"/>
    <e v="#N/A"/>
    <e v="#N/A"/>
    <s v="FIXED"/>
    <x v="0"/>
    <m/>
    <m/>
    <m/>
    <m/>
    <x v="0"/>
  </r>
  <r>
    <x v="0"/>
    <s v="2e9f15b3-8f95-48ae-98aa-7625e9e5f026"/>
    <x v="0"/>
    <e v="#N/A"/>
    <e v="#N/A"/>
    <e v="#N/A"/>
    <s v="FIXED"/>
    <x v="0"/>
    <m/>
    <m/>
    <m/>
    <m/>
    <x v="0"/>
  </r>
  <r>
    <x v="1"/>
    <s v="2ea09986-e51a-41dc-b423-86c2a86780d8"/>
    <x v="0"/>
    <e v="#N/A"/>
    <e v="#N/A"/>
    <e v="#N/A"/>
    <s v="FIXED"/>
    <x v="0"/>
    <m/>
    <m/>
    <m/>
    <m/>
    <x v="0"/>
  </r>
  <r>
    <x v="0"/>
    <s v="2ea273c5-8e87-496a-835a-6a83680e3744"/>
    <x v="0"/>
    <s v="bdwybko74pn3g2l.bpna.popularinc.net"/>
    <s v="2ea273c5-8e87-496a-835a-6a83680e3744"/>
    <s v="Critical"/>
    <s v="FIXED"/>
    <x v="0"/>
    <m/>
    <m/>
    <m/>
    <m/>
    <x v="0"/>
  </r>
  <r>
    <x v="4"/>
    <s v="2ea387db-3593-4407-bf3c-2a6c5395f365"/>
    <x v="0"/>
    <e v="#N/A"/>
    <e v="#N/A"/>
    <e v="#N/A"/>
    <s v="FIXED"/>
    <x v="0"/>
    <m/>
    <m/>
    <m/>
    <m/>
    <x v="0"/>
  </r>
  <r>
    <x v="0"/>
    <s v="2ea3a7b7-5117-470a-afd9-b7da51999656"/>
    <x v="0"/>
    <e v="#N/A"/>
    <e v="#N/A"/>
    <e v="#N/A"/>
    <s v="FIXED"/>
    <x v="0"/>
    <m/>
    <m/>
    <m/>
    <m/>
    <x v="0"/>
  </r>
  <r>
    <x v="0"/>
    <s v="2ea4dc3d-0bf2-4072-9271-023b0a31c2fc"/>
    <x v="0"/>
    <e v="#N/A"/>
    <e v="#N/A"/>
    <e v="#N/A"/>
    <s v="FIXED"/>
    <x v="0"/>
    <m/>
    <m/>
    <m/>
    <m/>
    <x v="0"/>
  </r>
  <r>
    <x v="0"/>
    <s v="2ea4f5ee-4531-4b96-ad8e-d98297529ed6"/>
    <x v="0"/>
    <e v="#N/A"/>
    <e v="#N/A"/>
    <e v="#N/A"/>
    <s v="FIXED"/>
    <x v="0"/>
    <m/>
    <m/>
    <m/>
    <m/>
    <x v="0"/>
  </r>
  <r>
    <x v="0"/>
    <s v="2ea5beb5-55ce-4507-9333-e44398820f98"/>
    <x v="0"/>
    <e v="#N/A"/>
    <e v="#N/A"/>
    <e v="#N/A"/>
    <s v="FIXED"/>
    <x v="0"/>
    <m/>
    <m/>
    <m/>
    <m/>
    <x v="0"/>
  </r>
  <r>
    <x v="0"/>
    <s v="2ea62241-2ec0-45ae-a19b-cea320df25fb"/>
    <x v="0"/>
    <e v="#N/A"/>
    <e v="#N/A"/>
    <e v="#N/A"/>
    <s v="FIXED"/>
    <x v="0"/>
    <m/>
    <m/>
    <m/>
    <m/>
    <x v="0"/>
  </r>
  <r>
    <x v="10"/>
    <s v="2ea666ab-e892-4442-94ce-04f924c379c1"/>
    <x v="0"/>
    <e v="#N/A"/>
    <e v="#N/A"/>
    <e v="#N/A"/>
    <s v="FIXED"/>
    <x v="0"/>
    <m/>
    <m/>
    <m/>
    <m/>
    <x v="0"/>
  </r>
  <r>
    <x v="2"/>
    <s v="2ea6ac16-dd1d-4eff-b5bd-cbb60aa7178d"/>
    <x v="1"/>
    <e v="#N/A"/>
    <e v="#N/A"/>
    <e v="#N/A"/>
    <s v="RESURFACED"/>
    <x v="0"/>
    <m/>
    <m/>
    <m/>
    <m/>
    <x v="0"/>
  </r>
  <r>
    <x v="0"/>
    <s v="2ea6df86-1f93-44dc-a362-55d5f1948702"/>
    <x v="0"/>
    <e v="#N/A"/>
    <e v="#N/A"/>
    <e v="#N/A"/>
    <s v="FIXED"/>
    <x v="0"/>
    <m/>
    <m/>
    <m/>
    <m/>
    <x v="0"/>
  </r>
  <r>
    <x v="0"/>
    <s v="2ea7326b-f2e1-4d07-a28b-ea123c3083d9"/>
    <x v="0"/>
    <e v="#N/A"/>
    <e v="#N/A"/>
    <e v="#N/A"/>
    <s v="FIXED"/>
    <x v="0"/>
    <m/>
    <m/>
    <m/>
    <m/>
    <x v="0"/>
  </r>
  <r>
    <x v="0"/>
    <s v="2ea8f73f-238d-4c7f-a389-9cde743be061"/>
    <x v="0"/>
    <e v="#N/A"/>
    <e v="#N/A"/>
    <e v="#N/A"/>
    <s v="FIXED"/>
    <x v="0"/>
    <m/>
    <m/>
    <m/>
    <m/>
    <x v="0"/>
  </r>
  <r>
    <x v="0"/>
    <s v="2ea97b1e-5814-41ff-ace1-6058e5dfc8ae"/>
    <x v="0"/>
    <s v="miambko24dx633l.bpna.popularinc.net"/>
    <s v="2ea97b1e-5814-41ff-ace1-6058e5dfc8ae"/>
    <s v="Critical"/>
    <s v="FIXED"/>
    <x v="0"/>
    <m/>
    <m/>
    <m/>
    <m/>
    <x v="0"/>
  </r>
  <r>
    <x v="0"/>
    <s v="2eaa1137-9037-4da4-a0ce-940ee0b8b165"/>
    <x v="0"/>
    <e v="#N/A"/>
    <e v="#N/A"/>
    <e v="#N/A"/>
    <s v="FIXED"/>
    <x v="0"/>
    <m/>
    <m/>
    <m/>
    <m/>
    <x v="0"/>
  </r>
  <r>
    <x v="0"/>
    <s v="2eaadcc4-d314-46ac-b34e-f60e9b84e122"/>
    <x v="0"/>
    <e v="#N/A"/>
    <e v="#N/A"/>
    <e v="#N/A"/>
    <s v="FIXED"/>
    <x v="0"/>
    <m/>
    <m/>
    <m/>
    <m/>
    <x v="0"/>
  </r>
  <r>
    <x v="0"/>
    <s v="2eaaef4f-0549-4aab-8311-18ad8d330bb5"/>
    <x v="0"/>
    <e v="#N/A"/>
    <e v="#N/A"/>
    <e v="#N/A"/>
    <s v="FIXED"/>
    <x v="0"/>
    <m/>
    <m/>
    <m/>
    <m/>
    <x v="0"/>
  </r>
  <r>
    <x v="0"/>
    <s v="2eab39ef-0af3-43f7-a08d-fda3fb7ffb51"/>
    <x v="0"/>
    <e v="#N/A"/>
    <e v="#N/A"/>
    <e v="#N/A"/>
    <s v="FIXED"/>
    <x v="0"/>
    <m/>
    <m/>
    <m/>
    <m/>
    <x v="0"/>
  </r>
  <r>
    <x v="0"/>
    <s v="2eab511a-60ef-4f58-91b0-bc2136dc7297"/>
    <x v="0"/>
    <e v="#N/A"/>
    <e v="#N/A"/>
    <e v="#N/A"/>
    <s v="FIXED"/>
    <x v="0"/>
    <m/>
    <m/>
    <m/>
    <m/>
    <x v="0"/>
  </r>
  <r>
    <x v="16"/>
    <s v="2eabcfde-3740-4c42-af8e-ea49378fa061"/>
    <x v="0"/>
    <e v="#N/A"/>
    <e v="#N/A"/>
    <e v="#N/A"/>
    <s v="FIXED"/>
    <x v="0"/>
    <m/>
    <m/>
    <m/>
    <m/>
    <x v="0"/>
  </r>
  <r>
    <x v="0"/>
    <s v="2eac3b5a-5b45-42f9-b1f2-aa51c51fefd9"/>
    <x v="0"/>
    <e v="#N/A"/>
    <e v="#N/A"/>
    <e v="#N/A"/>
    <s v="FIXED"/>
    <x v="0"/>
    <m/>
    <m/>
    <m/>
    <m/>
    <x v="0"/>
  </r>
  <r>
    <x v="0"/>
    <s v="2eacf53e-f6c6-4e69-bafe-d2d0e0d5e74d"/>
    <x v="0"/>
    <e v="#N/A"/>
    <e v="#N/A"/>
    <e v="#N/A"/>
    <s v="FIXED"/>
    <x v="0"/>
    <m/>
    <m/>
    <m/>
    <m/>
    <x v="0"/>
  </r>
  <r>
    <x v="0"/>
    <s v="2ead6dc7-5e23-4bdb-bb3b-860cd84e9ae8"/>
    <x v="0"/>
    <e v="#N/A"/>
    <e v="#N/A"/>
    <e v="#N/A"/>
    <s v="FIXED"/>
    <x v="0"/>
    <m/>
    <m/>
    <m/>
    <m/>
    <x v="0"/>
  </r>
  <r>
    <x v="0"/>
    <s v="2eadc0f2-e306-4370-94e7-c7695d0cb4a7"/>
    <x v="0"/>
    <e v="#N/A"/>
    <e v="#N/A"/>
    <e v="#N/A"/>
    <s v="FIXED"/>
    <x v="0"/>
    <m/>
    <m/>
    <m/>
    <m/>
    <x v="0"/>
  </r>
  <r>
    <x v="0"/>
    <s v="2eaeb797-675c-4d77-a550-809767b7ec86"/>
    <x v="0"/>
    <e v="#N/A"/>
    <e v="#N/A"/>
    <e v="#N/A"/>
    <s v="FIXED"/>
    <x v="0"/>
    <m/>
    <m/>
    <m/>
    <m/>
    <x v="0"/>
  </r>
  <r>
    <x v="0"/>
    <s v="2eaee73b-df3e-4e65-a9b7-da0468d68e38"/>
    <x v="0"/>
    <e v="#N/A"/>
    <e v="#N/A"/>
    <e v="#N/A"/>
    <s v="FIXED"/>
    <x v="0"/>
    <m/>
    <m/>
    <m/>
    <m/>
    <x v="0"/>
  </r>
  <r>
    <x v="1"/>
    <s v="2eaf86bb-e8fb-4f40-8b42-ade3318532a9"/>
    <x v="0"/>
    <e v="#N/A"/>
    <e v="#N/A"/>
    <e v="#N/A"/>
    <s v="FIXED"/>
    <x v="0"/>
    <m/>
    <m/>
    <m/>
    <m/>
    <x v="0"/>
  </r>
  <r>
    <x v="6"/>
    <s v="2eb0299a-bddd-42aa-931c-d25bc910e29d"/>
    <x v="0"/>
    <e v="#N/A"/>
    <e v="#N/A"/>
    <e v="#N/A"/>
    <s v="FIXED"/>
    <x v="0"/>
    <m/>
    <m/>
    <m/>
    <m/>
    <x v="0"/>
  </r>
  <r>
    <x v="0"/>
    <s v="2eb1f2ed-449f-4b18-bdd7-5885655d40b3"/>
    <x v="0"/>
    <e v="#N/A"/>
    <e v="#N/A"/>
    <e v="#N/A"/>
    <s v="FIXED"/>
    <x v="0"/>
    <m/>
    <m/>
    <m/>
    <m/>
    <x v="0"/>
  </r>
  <r>
    <x v="11"/>
    <s v="2eb23c07-b8de-4b2e-bcbb-b65c30884bed"/>
    <x v="0"/>
    <e v="#N/A"/>
    <e v="#N/A"/>
    <e v="#N/A"/>
    <s v="FIXED"/>
    <x v="0"/>
    <m/>
    <m/>
    <m/>
    <m/>
    <x v="0"/>
  </r>
  <r>
    <x v="0"/>
    <s v="2eb340e2-6805-4cbf-9bdf-db8926c2c03e"/>
    <x v="0"/>
    <e v="#N/A"/>
    <e v="#N/A"/>
    <e v="#N/A"/>
    <s v="FIXED"/>
    <x v="0"/>
    <m/>
    <m/>
    <m/>
    <m/>
    <x v="0"/>
  </r>
  <r>
    <x v="0"/>
    <s v="2eb414db-ae9b-4459-82c8-da7d68a37948"/>
    <x v="0"/>
    <e v="#N/A"/>
    <e v="#N/A"/>
    <e v="#N/A"/>
    <s v="FIXED"/>
    <x v="0"/>
    <m/>
    <m/>
    <m/>
    <m/>
    <x v="0"/>
  </r>
  <r>
    <x v="0"/>
    <s v="2eb46bbf-0250-4344-a322-d9cdcbf8c847"/>
    <x v="0"/>
    <e v="#N/A"/>
    <e v="#N/A"/>
    <e v="#N/A"/>
    <s v="FIXED"/>
    <x v="0"/>
    <m/>
    <m/>
    <m/>
    <m/>
    <x v="0"/>
  </r>
  <r>
    <x v="0"/>
    <s v="2eb82489-8b0b-45a6-ad41-e2c651e498d3"/>
    <x v="0"/>
    <e v="#N/A"/>
    <e v="#N/A"/>
    <e v="#N/A"/>
    <s v="FIXED"/>
    <x v="0"/>
    <m/>
    <m/>
    <m/>
    <m/>
    <x v="0"/>
  </r>
  <r>
    <x v="0"/>
    <s v="2eba42af-549c-4454-a409-bec5b8d29d9d"/>
    <x v="0"/>
    <e v="#N/A"/>
    <e v="#N/A"/>
    <e v="#N/A"/>
    <s v="FIXED"/>
    <x v="0"/>
    <m/>
    <m/>
    <m/>
    <m/>
    <x v="0"/>
  </r>
  <r>
    <x v="0"/>
    <s v="2eba5763-8995-4c5e-a8aa-3c15903db2b9"/>
    <x v="0"/>
    <e v="#N/A"/>
    <e v="#N/A"/>
    <e v="#N/A"/>
    <s v="FIXED"/>
    <x v="0"/>
    <m/>
    <m/>
    <m/>
    <m/>
    <x v="0"/>
  </r>
  <r>
    <x v="0"/>
    <s v="2ebae8c6-7c02-4053-9ad1-b9d51a66f7f8"/>
    <x v="0"/>
    <e v="#N/A"/>
    <e v="#N/A"/>
    <e v="#N/A"/>
    <s v="FIXED"/>
    <x v="0"/>
    <m/>
    <m/>
    <m/>
    <m/>
    <x v="0"/>
  </r>
  <r>
    <x v="0"/>
    <s v="2ebc1c23-bdfa-49e3-be99-ac48e2da2aaa"/>
    <x v="0"/>
    <e v="#N/A"/>
    <e v="#N/A"/>
    <e v="#N/A"/>
    <s v="FIXED"/>
    <x v="0"/>
    <m/>
    <m/>
    <m/>
    <m/>
    <x v="0"/>
  </r>
  <r>
    <x v="0"/>
    <s v="2ebc8d2e-1cde-4e1d-81b7-a974f38ebccf"/>
    <x v="0"/>
    <e v="#N/A"/>
    <e v="#N/A"/>
    <e v="#N/A"/>
    <s v="FIXED"/>
    <x v="0"/>
    <m/>
    <m/>
    <m/>
    <m/>
    <x v="0"/>
  </r>
  <r>
    <x v="16"/>
    <s v="2ebd50fb-ba54-4662-9d89-3c97224d6362"/>
    <x v="0"/>
    <e v="#N/A"/>
    <e v="#N/A"/>
    <e v="#N/A"/>
    <s v="FIXED"/>
    <x v="0"/>
    <m/>
    <m/>
    <m/>
    <m/>
    <x v="0"/>
  </r>
  <r>
    <x v="0"/>
    <s v="2ebe11cb-1560-47a4-8560-3dce8e476f89"/>
    <x v="0"/>
    <e v="#N/A"/>
    <e v="#N/A"/>
    <e v="#N/A"/>
    <s v="FIXED"/>
    <x v="0"/>
    <m/>
    <m/>
    <m/>
    <m/>
    <x v="0"/>
  </r>
  <r>
    <x v="0"/>
    <s v="2ebe311b-f2f5-482c-88a3-df15972f9d44"/>
    <x v="0"/>
    <s v="miambkoc317ll3l"/>
    <s v="2ebe311b-f2f5-482c-88a3-df15972f9d44"/>
    <s v="High"/>
    <s v="FIXED"/>
    <x v="0"/>
    <m/>
    <m/>
    <m/>
    <m/>
    <x v="0"/>
  </r>
  <r>
    <x v="15"/>
    <s v="2ebea11b-38b4-48e9-93ac-adce0f270c6b"/>
    <x v="0"/>
    <e v="#N/A"/>
    <e v="#N/A"/>
    <e v="#N/A"/>
    <s v="FIXED"/>
    <x v="0"/>
    <m/>
    <m/>
    <m/>
    <m/>
    <x v="0"/>
  </r>
  <r>
    <x v="0"/>
    <s v="2ebf884e-4fb9-4e86-990b-ebd2099d53a5"/>
    <x v="0"/>
    <e v="#N/A"/>
    <e v="#N/A"/>
    <e v="#N/A"/>
    <s v="FIXED"/>
    <x v="0"/>
    <m/>
    <m/>
    <m/>
    <m/>
    <x v="0"/>
  </r>
  <r>
    <x v="0"/>
    <s v="2ec0a1d4-da53-41ff-8a31-c477f9a053cd"/>
    <x v="0"/>
    <e v="#N/A"/>
    <e v="#N/A"/>
    <e v="#N/A"/>
    <s v="FIXED"/>
    <x v="0"/>
    <m/>
    <m/>
    <m/>
    <m/>
    <x v="0"/>
  </r>
  <r>
    <x v="0"/>
    <s v="2ec139b5-a0ec-4e56-8b6b-b066d5e5ad4c"/>
    <x v="0"/>
    <e v="#N/A"/>
    <e v="#N/A"/>
    <e v="#N/A"/>
    <s v="FIXED"/>
    <x v="0"/>
    <m/>
    <m/>
    <m/>
    <m/>
    <x v="0"/>
  </r>
  <r>
    <x v="0"/>
    <s v="2ec227b7-3155-466a-a30c-971ff57c54e5"/>
    <x v="0"/>
    <e v="#N/A"/>
    <e v="#N/A"/>
    <e v="#N/A"/>
    <s v="FIXED"/>
    <x v="0"/>
    <m/>
    <m/>
    <m/>
    <m/>
    <x v="0"/>
  </r>
  <r>
    <x v="2"/>
    <s v="2ec28eba-925a-4f98-9481-83529e61b85e"/>
    <x v="2"/>
    <s v="bpn-primgvws-03"/>
    <s v="2ec28eba-925a-4f98-9481-83529e61b85e"/>
    <s v="High"/>
    <s v="ACTIVE"/>
    <x v="0"/>
    <m/>
    <m/>
    <m/>
    <m/>
    <x v="0"/>
  </r>
  <r>
    <x v="2"/>
    <s v="2ec41dc0-ff5f-45f9-b143-7319c44aaf2f"/>
    <x v="0"/>
    <e v="#N/A"/>
    <e v="#N/A"/>
    <e v="#N/A"/>
    <s v="FIXED"/>
    <x v="0"/>
    <m/>
    <m/>
    <m/>
    <m/>
    <x v="0"/>
  </r>
  <r>
    <x v="2"/>
    <s v="2ec43021-f083-4500-8027-2a7002916c5d"/>
    <x v="0"/>
    <e v="#N/A"/>
    <e v="#N/A"/>
    <e v="#N/A"/>
    <s v="FIXED"/>
    <x v="0"/>
    <m/>
    <m/>
    <m/>
    <m/>
    <x v="0"/>
  </r>
  <r>
    <x v="0"/>
    <s v="2ec631a6-4da2-492d-9d23-3762e6d72ef6"/>
    <x v="0"/>
    <e v="#N/A"/>
    <e v="#N/A"/>
    <e v="#N/A"/>
    <s v="FIXED"/>
    <x v="0"/>
    <m/>
    <m/>
    <m/>
    <m/>
    <x v="0"/>
  </r>
  <r>
    <x v="0"/>
    <s v="2ec6a654-b09b-4d20-8c19-df96171b6189"/>
    <x v="0"/>
    <e v="#N/A"/>
    <e v="#N/A"/>
    <e v="#N/A"/>
    <s v="FIXED"/>
    <x v="0"/>
    <m/>
    <m/>
    <m/>
    <m/>
    <x v="0"/>
  </r>
  <r>
    <x v="16"/>
    <s v="2ec6b4e1-ea38-4d4e-abf5-28ffc8f7c3e1"/>
    <x v="0"/>
    <e v="#N/A"/>
    <e v="#N/A"/>
    <e v="#N/A"/>
    <s v="FIXED"/>
    <x v="0"/>
    <m/>
    <m/>
    <m/>
    <m/>
    <x v="0"/>
  </r>
  <r>
    <x v="0"/>
    <s v="2ec6f261-7287-481a-9385-d7ff021f6c16"/>
    <x v="0"/>
    <e v="#N/A"/>
    <e v="#N/A"/>
    <e v="#N/A"/>
    <s v="FIXED"/>
    <x v="0"/>
    <m/>
    <m/>
    <m/>
    <m/>
    <x v="0"/>
  </r>
  <r>
    <x v="0"/>
    <s v="2ec6f65c-985b-4bb3-9c6a-b35a9897ca85"/>
    <x v="0"/>
    <e v="#N/A"/>
    <e v="#N/A"/>
    <e v="#N/A"/>
    <s v="FIXED"/>
    <x v="0"/>
    <m/>
    <m/>
    <m/>
    <m/>
    <x v="0"/>
  </r>
  <r>
    <x v="0"/>
    <s v="2ec7a408-0ebf-4788-8b0a-7c793006ce53"/>
    <x v="0"/>
    <e v="#N/A"/>
    <e v="#N/A"/>
    <e v="#N/A"/>
    <s v="FIXED"/>
    <x v="0"/>
    <m/>
    <m/>
    <m/>
    <m/>
    <x v="0"/>
  </r>
  <r>
    <x v="1"/>
    <s v="2ec90268-c0df-439d-814a-d1404fa8e8eb"/>
    <x v="0"/>
    <e v="#N/A"/>
    <e v="#N/A"/>
    <e v="#N/A"/>
    <s v="FIXED"/>
    <x v="0"/>
    <m/>
    <m/>
    <m/>
    <m/>
    <x v="0"/>
  </r>
  <r>
    <x v="0"/>
    <s v="2eca508d-ee4a-4a2a-b09a-c9212888fa58"/>
    <x v="0"/>
    <e v="#N/A"/>
    <e v="#N/A"/>
    <e v="#N/A"/>
    <s v="FIXED"/>
    <x v="0"/>
    <m/>
    <m/>
    <m/>
    <m/>
    <x v="0"/>
  </r>
  <r>
    <x v="0"/>
    <s v="2ecb1c75-7089-406d-a169-22ada7eac07a"/>
    <x v="0"/>
    <e v="#N/A"/>
    <e v="#N/A"/>
    <e v="#N/A"/>
    <s v="FIXED"/>
    <x v="0"/>
    <m/>
    <m/>
    <m/>
    <m/>
    <x v="0"/>
  </r>
  <r>
    <x v="0"/>
    <s v="2ecbb07f-f60c-42ca-95c5-465a63de7f3c"/>
    <x v="0"/>
    <e v="#N/A"/>
    <e v="#N/A"/>
    <e v="#N/A"/>
    <s v="FIXED"/>
    <x v="0"/>
    <m/>
    <m/>
    <m/>
    <m/>
    <x v="0"/>
  </r>
  <r>
    <x v="0"/>
    <s v="2eccfb5b-6acd-4be7-ab95-d8533824439f"/>
    <x v="0"/>
    <e v="#N/A"/>
    <e v="#N/A"/>
    <e v="#N/A"/>
    <s v="FIXED"/>
    <x v="0"/>
    <m/>
    <m/>
    <m/>
    <m/>
    <x v="0"/>
  </r>
  <r>
    <x v="0"/>
    <s v="2ecd000d-7aaa-4343-a383-542c79c93873"/>
    <x v="0"/>
    <e v="#N/A"/>
    <e v="#N/A"/>
    <e v="#N/A"/>
    <s v="FIXED"/>
    <x v="0"/>
    <m/>
    <m/>
    <m/>
    <m/>
    <x v="0"/>
  </r>
  <r>
    <x v="0"/>
    <s v="2ecd66a8-8110-4989-b1aa-1e77d0ef84c6"/>
    <x v="0"/>
    <e v="#N/A"/>
    <e v="#N/A"/>
    <e v="#N/A"/>
    <s v="FIXED"/>
    <x v="0"/>
    <m/>
    <m/>
    <m/>
    <m/>
    <x v="0"/>
  </r>
  <r>
    <x v="6"/>
    <s v="2ece2afc-d000-47ce-8b2f-f69be70f325b"/>
    <x v="0"/>
    <e v="#N/A"/>
    <e v="#N/A"/>
    <e v="#N/A"/>
    <s v="FIXED"/>
    <x v="0"/>
    <m/>
    <m/>
    <m/>
    <m/>
    <x v="0"/>
  </r>
  <r>
    <x v="10"/>
    <s v="2eceae2e-424b-4fc3-8afa-7f0a4c1dda46"/>
    <x v="0"/>
    <e v="#N/A"/>
    <e v="#N/A"/>
    <e v="#N/A"/>
    <s v="FIXED"/>
    <x v="0"/>
    <m/>
    <m/>
    <m/>
    <m/>
    <x v="0"/>
  </r>
  <r>
    <x v="0"/>
    <s v="2ecef7c5-9bf8-4f38-9cd1-55bc6f98007b"/>
    <x v="0"/>
    <e v="#N/A"/>
    <e v="#N/A"/>
    <e v="#N/A"/>
    <s v="FIXED"/>
    <x v="0"/>
    <m/>
    <m/>
    <m/>
    <m/>
    <x v="0"/>
  </r>
  <r>
    <x v="4"/>
    <s v="2ecfac9b-4c8b-4cd8-9a80-bc01f4bd503a"/>
    <x v="0"/>
    <e v="#N/A"/>
    <e v="#N/A"/>
    <e v="#N/A"/>
    <s v="FIXED"/>
    <x v="0"/>
    <m/>
    <m/>
    <m/>
    <m/>
    <x v="0"/>
  </r>
  <r>
    <x v="0"/>
    <s v="2ed092e8-5992-4744-bc60-a540bbb2c312"/>
    <x v="0"/>
    <s v="miambko8v4y633l.bpna.popularinc.net"/>
    <s v="2ed092e8-5992-4744-bc60-a540bbb2c312"/>
    <s v="High"/>
    <s v="FIXED"/>
    <x v="0"/>
    <m/>
    <m/>
    <m/>
    <m/>
    <x v="0"/>
  </r>
  <r>
    <x v="4"/>
    <s v="2ed1197b-b9c5-4cf9-81bf-34f59ac1599d"/>
    <x v="0"/>
    <e v="#N/A"/>
    <e v="#N/A"/>
    <e v="#N/A"/>
    <s v="FIXED"/>
    <x v="0"/>
    <m/>
    <m/>
    <m/>
    <m/>
    <x v="0"/>
  </r>
  <r>
    <x v="0"/>
    <s v="2ed1a81b-b526-43cb-acb4-eddde3630fd8"/>
    <x v="0"/>
    <e v="#N/A"/>
    <e v="#N/A"/>
    <e v="#N/A"/>
    <s v="FIXED"/>
    <x v="0"/>
    <m/>
    <m/>
    <m/>
    <m/>
    <x v="0"/>
  </r>
  <r>
    <x v="1"/>
    <s v="2ed1ebe8-70de-4f57-bb69-e95bcb323f66"/>
    <x v="0"/>
    <e v="#N/A"/>
    <e v="#N/A"/>
    <e v="#N/A"/>
    <s v="FIXED"/>
    <x v="0"/>
    <m/>
    <m/>
    <m/>
    <m/>
    <x v="0"/>
  </r>
  <r>
    <x v="4"/>
    <s v="2ed304c5-5295-4fe5-8308-8f2b6fa13e08"/>
    <x v="0"/>
    <e v="#N/A"/>
    <e v="#N/A"/>
    <e v="#N/A"/>
    <s v="FIXED"/>
    <x v="0"/>
    <m/>
    <m/>
    <m/>
    <m/>
    <x v="0"/>
  </r>
  <r>
    <x v="0"/>
    <s v="2ed33558-6129-4de2-b48a-1b3f7c747c86"/>
    <x v="0"/>
    <e v="#N/A"/>
    <e v="#N/A"/>
    <e v="#N/A"/>
    <s v="FIXED"/>
    <x v="0"/>
    <m/>
    <m/>
    <m/>
    <m/>
    <x v="0"/>
  </r>
  <r>
    <x v="0"/>
    <s v="2ed3721e-fe77-4a47-9200-1321b6e19a20"/>
    <x v="0"/>
    <s v="miambkofqx2x33l.bpna.popularinc.net"/>
    <s v="2ed3721e-fe77-4a47-9200-1321b6e19a20"/>
    <s v="Medium"/>
    <s v="FIXED"/>
    <x v="0"/>
    <m/>
    <m/>
    <m/>
    <m/>
    <x v="0"/>
  </r>
  <r>
    <x v="1"/>
    <s v="2ed44284-d55b-4c39-9841-4473f29a593d"/>
    <x v="0"/>
    <e v="#N/A"/>
    <e v="#N/A"/>
    <e v="#N/A"/>
    <s v="FIXED"/>
    <x v="0"/>
    <m/>
    <m/>
    <m/>
    <m/>
    <x v="0"/>
  </r>
  <r>
    <x v="0"/>
    <s v="2ed577ea-5b37-4385-ba88-0c88ba96247c"/>
    <x v="0"/>
    <e v="#N/A"/>
    <e v="#N/A"/>
    <e v="#N/A"/>
    <s v="FIXED"/>
    <x v="0"/>
    <m/>
    <m/>
    <m/>
    <m/>
    <x v="0"/>
  </r>
  <r>
    <x v="0"/>
    <s v="2ed7fa12-396a-4a43-9d86-771d93888463"/>
    <x v="0"/>
    <e v="#N/A"/>
    <e v="#N/A"/>
    <e v="#N/A"/>
    <s v="FIXED"/>
    <x v="0"/>
    <m/>
    <m/>
    <m/>
    <m/>
    <x v="0"/>
  </r>
  <r>
    <x v="0"/>
    <s v="2ed819de-173d-458b-8ede-f8ad422cb466"/>
    <x v="0"/>
    <e v="#N/A"/>
    <e v="#N/A"/>
    <e v="#N/A"/>
    <s v="FIXED"/>
    <x v="0"/>
    <m/>
    <m/>
    <m/>
    <m/>
    <x v="0"/>
  </r>
  <r>
    <x v="1"/>
    <s v="2ed8e0b7-fcda-4957-b6af-614bfdfffd27"/>
    <x v="0"/>
    <e v="#N/A"/>
    <e v="#N/A"/>
    <e v="#N/A"/>
    <s v="FIXED"/>
    <x v="0"/>
    <m/>
    <m/>
    <m/>
    <m/>
    <x v="0"/>
  </r>
  <r>
    <x v="0"/>
    <s v="2ed9a414-a459-480d-89ae-616edb8f7f23"/>
    <x v="0"/>
    <e v="#N/A"/>
    <e v="#N/A"/>
    <e v="#N/A"/>
    <s v="FIXED"/>
    <x v="0"/>
    <m/>
    <m/>
    <m/>
    <m/>
    <x v="0"/>
  </r>
  <r>
    <x v="6"/>
    <s v="2edb68cc-a62d-4a3a-8936-233fae14de70"/>
    <x v="0"/>
    <e v="#N/A"/>
    <e v="#N/A"/>
    <e v="#N/A"/>
    <s v="FIXED"/>
    <x v="0"/>
    <m/>
    <m/>
    <m/>
    <m/>
    <x v="0"/>
  </r>
  <r>
    <x v="0"/>
    <s v="2edb80a9-8587-46e4-bc78-63e838d1ebf7"/>
    <x v="0"/>
    <e v="#N/A"/>
    <e v="#N/A"/>
    <e v="#N/A"/>
    <s v="FIXED"/>
    <x v="0"/>
    <m/>
    <m/>
    <m/>
    <m/>
    <x v="0"/>
  </r>
  <r>
    <x v="1"/>
    <s v="2edbfc55-6e33-48b4-a03c-1ebf4c814082"/>
    <x v="1"/>
    <s v="bpn-rosewrrc-02"/>
    <s v="2edbfc55-6e33-48b4-a03c-1ebf4c814082"/>
    <s v="High"/>
    <s v="RESURFACED"/>
    <x v="0"/>
    <m/>
    <m/>
    <m/>
    <m/>
    <x v="0"/>
  </r>
  <r>
    <x v="0"/>
    <s v="2edc1313-c9d2-446d-b0b5-66c7acb7a616"/>
    <x v="0"/>
    <e v="#N/A"/>
    <e v="#N/A"/>
    <e v="#N/A"/>
    <s v="FIXED"/>
    <x v="0"/>
    <m/>
    <m/>
    <m/>
    <m/>
    <x v="0"/>
  </r>
  <r>
    <x v="0"/>
    <s v="2edc26d3-7353-4ef9-9831-aba08f8a86b0"/>
    <x v="0"/>
    <e v="#N/A"/>
    <e v="#N/A"/>
    <e v="#N/A"/>
    <s v="FIXED"/>
    <x v="0"/>
    <m/>
    <m/>
    <m/>
    <m/>
    <x v="0"/>
  </r>
  <r>
    <x v="0"/>
    <s v="2edcc6cd-0c86-408d-b266-2a699d99be04"/>
    <x v="0"/>
    <e v="#N/A"/>
    <e v="#N/A"/>
    <e v="#N/A"/>
    <s v="FIXED"/>
    <x v="0"/>
    <m/>
    <m/>
    <m/>
    <m/>
    <x v="0"/>
  </r>
  <r>
    <x v="0"/>
    <s v="2ede6383-1384-4433-a9b7-5ade539f8b4b"/>
    <x v="0"/>
    <e v="#N/A"/>
    <e v="#N/A"/>
    <e v="#N/A"/>
    <s v="FIXED"/>
    <x v="0"/>
    <m/>
    <m/>
    <m/>
    <m/>
    <x v="0"/>
  </r>
  <r>
    <x v="0"/>
    <s v="2edea539-ce67-419b-b655-9828bc05edb5"/>
    <x v="0"/>
    <e v="#N/A"/>
    <e v="#N/A"/>
    <e v="#N/A"/>
    <s v="FIXED"/>
    <x v="0"/>
    <m/>
    <m/>
    <m/>
    <m/>
    <x v="0"/>
  </r>
  <r>
    <x v="2"/>
    <s v="2edec13e-1a0e-4c7b-a6ed-d7436f4b0b64"/>
    <x v="0"/>
    <e v="#N/A"/>
    <e v="#N/A"/>
    <e v="#N/A"/>
    <s v="FIXED"/>
    <x v="0"/>
    <m/>
    <m/>
    <m/>
    <m/>
    <x v="0"/>
  </r>
  <r>
    <x v="0"/>
    <s v="2ee0b448-45a4-4a0d-8d7e-4bb638a707f2"/>
    <x v="0"/>
    <e v="#N/A"/>
    <e v="#N/A"/>
    <e v="#N/A"/>
    <s v="FIXED"/>
    <x v="0"/>
    <m/>
    <m/>
    <m/>
    <m/>
    <x v="0"/>
  </r>
  <r>
    <x v="2"/>
    <s v="2ee2a600-cb89-4607-b22a-b208da66ad77"/>
    <x v="3"/>
    <e v="#N/A"/>
    <e v="#N/A"/>
    <e v="#N/A"/>
    <s v="NEW"/>
    <x v="0"/>
    <m/>
    <m/>
    <m/>
    <m/>
    <x v="0"/>
  </r>
  <r>
    <x v="11"/>
    <s v="2ee30af7-6262-47ae-83f7-4e852ce910cc"/>
    <x v="0"/>
    <e v="#N/A"/>
    <e v="#N/A"/>
    <e v="#N/A"/>
    <s v="FIXED"/>
    <x v="0"/>
    <m/>
    <m/>
    <m/>
    <m/>
    <x v="0"/>
  </r>
  <r>
    <x v="0"/>
    <s v="2ee31799-befb-45c8-b643-9184a7ec8140"/>
    <x v="0"/>
    <e v="#N/A"/>
    <e v="#N/A"/>
    <e v="#N/A"/>
    <s v="FIXED"/>
    <x v="0"/>
    <m/>
    <m/>
    <m/>
    <m/>
    <x v="0"/>
  </r>
  <r>
    <x v="0"/>
    <s v="2ee34ccb-fce4-4d6f-a675-d41e9567e4bc"/>
    <x v="0"/>
    <e v="#N/A"/>
    <e v="#N/A"/>
    <e v="#N/A"/>
    <s v="FIXED"/>
    <x v="0"/>
    <m/>
    <m/>
    <m/>
    <m/>
    <x v="0"/>
  </r>
  <r>
    <x v="1"/>
    <s v="2ee3bda1-578b-4dd6-bb6d-b4a846d836b5"/>
    <x v="0"/>
    <e v="#N/A"/>
    <e v="#N/A"/>
    <e v="#N/A"/>
    <s v="FIXED"/>
    <x v="0"/>
    <m/>
    <m/>
    <m/>
    <m/>
    <x v="0"/>
  </r>
  <r>
    <x v="0"/>
    <s v="2ee6e3f9-6c6f-4337-b737-d3f1b03fffd7"/>
    <x v="0"/>
    <e v="#N/A"/>
    <e v="#N/A"/>
    <e v="#N/A"/>
    <s v="FIXED"/>
    <x v="0"/>
    <m/>
    <m/>
    <m/>
    <m/>
    <x v="0"/>
  </r>
  <r>
    <x v="0"/>
    <s v="2ee71275-e320-41fb-a852-de5fdb21ab6e"/>
    <x v="0"/>
    <e v="#N/A"/>
    <e v="#N/A"/>
    <e v="#N/A"/>
    <s v="FIXED"/>
    <x v="0"/>
    <m/>
    <m/>
    <m/>
    <m/>
    <x v="0"/>
  </r>
  <r>
    <x v="1"/>
    <s v="2ee72138-4e5c-4949-9a5f-d07a7c371b74"/>
    <x v="0"/>
    <e v="#N/A"/>
    <e v="#N/A"/>
    <e v="#N/A"/>
    <s v="FIXED"/>
    <x v="0"/>
    <m/>
    <m/>
    <m/>
    <m/>
    <x v="0"/>
  </r>
  <r>
    <x v="0"/>
    <s v="2ee75d62-85d3-4a54-a1ea-c855974bb974"/>
    <x v="0"/>
    <e v="#N/A"/>
    <e v="#N/A"/>
    <e v="#N/A"/>
    <s v="FIXED"/>
    <x v="0"/>
    <m/>
    <m/>
    <m/>
    <m/>
    <x v="0"/>
  </r>
  <r>
    <x v="0"/>
    <s v="2ee895a7-d49f-47af-b390-56ac94e12a84"/>
    <x v="0"/>
    <e v="#N/A"/>
    <e v="#N/A"/>
    <e v="#N/A"/>
    <s v="FIXED"/>
    <x v="0"/>
    <m/>
    <m/>
    <m/>
    <m/>
    <x v="0"/>
  </r>
  <r>
    <x v="0"/>
    <s v="2ee8d1b7-6bf8-4e40-9824-8fc55406cbcf"/>
    <x v="0"/>
    <e v="#N/A"/>
    <e v="#N/A"/>
    <e v="#N/A"/>
    <s v="FIXED"/>
    <x v="0"/>
    <m/>
    <m/>
    <m/>
    <m/>
    <x v="0"/>
  </r>
  <r>
    <x v="2"/>
    <s v="2eeb391e-8bf6-4ca5-9df3-cd7230e8dc28"/>
    <x v="0"/>
    <e v="#N/A"/>
    <e v="#N/A"/>
    <e v="#N/A"/>
    <s v="FIXED"/>
    <x v="0"/>
    <m/>
    <m/>
    <m/>
    <m/>
    <x v="0"/>
  </r>
  <r>
    <x v="1"/>
    <s v="2eeb8523-e820-4275-a243-d2b7ca484c50"/>
    <x v="0"/>
    <e v="#N/A"/>
    <e v="#N/A"/>
    <e v="#N/A"/>
    <s v="FIXED"/>
    <x v="0"/>
    <m/>
    <m/>
    <m/>
    <m/>
    <x v="0"/>
  </r>
  <r>
    <x v="0"/>
    <s v="2eebd094-8bef-4c1b-b192-de8ea503d97b"/>
    <x v="2"/>
    <s v="bdwybrngzmjph2l"/>
    <s v="2eebd094-8bef-4c1b-b192-de8ea503d97b"/>
    <s v="High"/>
    <s v="ACTIVE"/>
    <x v="0"/>
    <m/>
    <m/>
    <m/>
    <m/>
    <x v="0"/>
  </r>
  <r>
    <x v="0"/>
    <s v="2eed5db2-c50a-4c44-8989-746fb038203d"/>
    <x v="0"/>
    <e v="#N/A"/>
    <e v="#N/A"/>
    <e v="#N/A"/>
    <s v="FIXED"/>
    <x v="0"/>
    <m/>
    <m/>
    <m/>
    <m/>
    <x v="0"/>
  </r>
  <r>
    <x v="1"/>
    <s v="2eede512-f7b4-4be8-ad16-d8aa6ff2eaa9"/>
    <x v="0"/>
    <e v="#N/A"/>
    <e v="#N/A"/>
    <e v="#N/A"/>
    <s v="FIXED"/>
    <x v="0"/>
    <m/>
    <m/>
    <m/>
    <m/>
    <x v="0"/>
  </r>
  <r>
    <x v="0"/>
    <s v="2eee2d55-c64b-4d79-a7ca-9c271d4c3ddc"/>
    <x v="0"/>
    <e v="#N/A"/>
    <e v="#N/A"/>
    <e v="#N/A"/>
    <s v="FIXED"/>
    <x v="0"/>
    <m/>
    <m/>
    <m/>
    <m/>
    <x v="0"/>
  </r>
  <r>
    <x v="5"/>
    <s v="2eefda16-685e-48bc-af46-265555375d8e"/>
    <x v="0"/>
    <e v="#N/A"/>
    <e v="#N/A"/>
    <e v="#N/A"/>
    <s v="FIXED"/>
    <x v="0"/>
    <m/>
    <m/>
    <m/>
    <m/>
    <x v="0"/>
  </r>
  <r>
    <x v="2"/>
    <s v="2ef1a05f-daab-4129-91ff-56594cac65b9"/>
    <x v="0"/>
    <e v="#N/A"/>
    <e v="#N/A"/>
    <e v="#N/A"/>
    <s v="FIXED"/>
    <x v="0"/>
    <m/>
    <m/>
    <m/>
    <m/>
    <x v="0"/>
  </r>
  <r>
    <x v="0"/>
    <s v="2ef4d5e2-0faf-4fdc-9d79-aa26f3a5e250"/>
    <x v="0"/>
    <e v="#N/A"/>
    <e v="#N/A"/>
    <e v="#N/A"/>
    <s v="FIXED"/>
    <x v="0"/>
    <m/>
    <m/>
    <m/>
    <m/>
    <x v="0"/>
  </r>
  <r>
    <x v="8"/>
    <s v="2ef55e3d-f27b-42dc-87ca-6ff43f907dae"/>
    <x v="0"/>
    <e v="#N/A"/>
    <e v="#N/A"/>
    <e v="#N/A"/>
    <s v="FIXED"/>
    <x v="0"/>
    <m/>
    <m/>
    <m/>
    <m/>
    <x v="0"/>
  </r>
  <r>
    <x v="0"/>
    <s v="2ef7313d-3387-449e-b397-5cfa78144b94"/>
    <x v="0"/>
    <e v="#N/A"/>
    <e v="#N/A"/>
    <e v="#N/A"/>
    <s v="FIXED"/>
    <x v="0"/>
    <m/>
    <m/>
    <m/>
    <m/>
    <x v="0"/>
  </r>
  <r>
    <x v="0"/>
    <s v="2ef75f37-5df6-4c95-8f58-2e4fc8a2351b"/>
    <x v="0"/>
    <e v="#N/A"/>
    <e v="#N/A"/>
    <e v="#N/A"/>
    <s v="FIXED"/>
    <x v="0"/>
    <m/>
    <m/>
    <m/>
    <m/>
    <x v="0"/>
  </r>
  <r>
    <x v="0"/>
    <s v="2ef84ad9-dace-4cb7-b131-3e112e3f5c89"/>
    <x v="0"/>
    <e v="#N/A"/>
    <e v="#N/A"/>
    <e v="#N/A"/>
    <s v="FIXED"/>
    <x v="0"/>
    <m/>
    <m/>
    <m/>
    <m/>
    <x v="0"/>
  </r>
  <r>
    <x v="1"/>
    <s v="2ef94a55-9af2-4ac0-bfa8-6d2887d64a76"/>
    <x v="0"/>
    <e v="#N/A"/>
    <e v="#N/A"/>
    <e v="#N/A"/>
    <s v="FIXED"/>
    <x v="0"/>
    <m/>
    <m/>
    <m/>
    <m/>
    <x v="0"/>
  </r>
  <r>
    <x v="0"/>
    <s v="2ef9a699-3d0f-41e1-9585-ce832c6407e6"/>
    <x v="0"/>
    <s v="0019brn14wgkb2d.bpna.popularinc.net"/>
    <s v="2ef9a699-3d0f-41e1-9585-ce832c6407e6"/>
    <s v="High"/>
    <s v="FIXED"/>
    <x v="0"/>
    <m/>
    <m/>
    <m/>
    <m/>
    <x v="0"/>
  </r>
  <r>
    <x v="13"/>
    <s v="2ef9b52d-7df5-4380-9f43-4c9400ea20d1"/>
    <x v="0"/>
    <e v="#N/A"/>
    <e v="#N/A"/>
    <e v="#N/A"/>
    <s v="FIXED"/>
    <x v="0"/>
    <m/>
    <m/>
    <m/>
    <m/>
    <x v="0"/>
  </r>
  <r>
    <x v="0"/>
    <s v="2ef9ca78-8bdf-4ed2-aaa4-7b39e546d79c"/>
    <x v="0"/>
    <e v="#N/A"/>
    <e v="#N/A"/>
    <e v="#N/A"/>
    <s v="FIXED"/>
    <x v="0"/>
    <m/>
    <m/>
    <m/>
    <m/>
    <x v="0"/>
  </r>
  <r>
    <x v="0"/>
    <s v="2efa5dcb-e7e5-48e2-8e7a-e440e9c896cd"/>
    <x v="0"/>
    <e v="#N/A"/>
    <e v="#N/A"/>
    <e v="#N/A"/>
    <s v="FIXED"/>
    <x v="0"/>
    <m/>
    <m/>
    <m/>
    <m/>
    <x v="0"/>
  </r>
  <r>
    <x v="6"/>
    <s v="2efb5cd8-5f10-4b96-b9e9-08628b4af0fb"/>
    <x v="0"/>
    <e v="#N/A"/>
    <e v="#N/A"/>
    <e v="#N/A"/>
    <s v="FIXED"/>
    <x v="0"/>
    <m/>
    <m/>
    <m/>
    <m/>
    <x v="0"/>
  </r>
  <r>
    <x v="0"/>
    <s v="2efb5f88-2edd-4ee5-af83-462ab57c5b85"/>
    <x v="1"/>
    <s v="miambko6rc66j3l.bpna.popularinc.net"/>
    <s v="2efb5f88-2edd-4ee5-af83-462ab57c5b85"/>
    <s v="High"/>
    <s v="RESURFACED"/>
    <x v="0"/>
    <m/>
    <m/>
    <m/>
    <m/>
    <x v="0"/>
  </r>
  <r>
    <x v="0"/>
    <s v="2efb968f-b99b-4bbb-b69d-23af50620c3f"/>
    <x v="1"/>
    <s v="rosebkoj9w6mh2l.bpna.popularinc.net"/>
    <s v="2efb968f-b99b-4bbb-b69d-23af50620c3f"/>
    <s v="High"/>
    <s v="RESURFACED"/>
    <x v="0"/>
    <m/>
    <m/>
    <m/>
    <m/>
    <x v="0"/>
  </r>
  <r>
    <x v="4"/>
    <s v="2efc35ce-5db2-4b52-a6bf-126946e58d0d"/>
    <x v="0"/>
    <e v="#N/A"/>
    <e v="#N/A"/>
    <e v="#N/A"/>
    <s v="FIXED"/>
    <x v="0"/>
    <m/>
    <m/>
    <m/>
    <m/>
    <x v="0"/>
  </r>
  <r>
    <x v="0"/>
    <s v="2efc5236-79ec-4db5-932b-3c0c8a35cfce"/>
    <x v="0"/>
    <e v="#N/A"/>
    <e v="#N/A"/>
    <e v="#N/A"/>
    <s v="FIXED"/>
    <x v="0"/>
    <m/>
    <m/>
    <m/>
    <m/>
    <x v="0"/>
  </r>
  <r>
    <x v="0"/>
    <s v="2efd18be-3a2f-4da8-b2ba-6fe261f4e0cc"/>
    <x v="0"/>
    <e v="#N/A"/>
    <e v="#N/A"/>
    <e v="#N/A"/>
    <s v="FIXED"/>
    <x v="0"/>
    <m/>
    <m/>
    <m/>
    <m/>
    <x v="0"/>
  </r>
  <r>
    <x v="0"/>
    <s v="2efd9ad0-3252-4726-a08a-e8df65f01f83"/>
    <x v="0"/>
    <e v="#N/A"/>
    <e v="#N/A"/>
    <e v="#N/A"/>
    <s v="FIXED"/>
    <x v="0"/>
    <m/>
    <m/>
    <m/>
    <m/>
    <x v="0"/>
  </r>
  <r>
    <x v="4"/>
    <s v="2efe3468-441b-4451-8452-2282a8ca2796"/>
    <x v="0"/>
    <e v="#N/A"/>
    <e v="#N/A"/>
    <e v="#N/A"/>
    <s v="FIXED"/>
    <x v="0"/>
    <m/>
    <m/>
    <m/>
    <m/>
    <x v="0"/>
  </r>
  <r>
    <x v="0"/>
    <s v="2efe3c79-2d2f-470f-ab5f-08426d8a5be3"/>
    <x v="0"/>
    <e v="#N/A"/>
    <e v="#N/A"/>
    <e v="#N/A"/>
    <s v="FIXED"/>
    <x v="0"/>
    <m/>
    <m/>
    <m/>
    <m/>
    <x v="0"/>
  </r>
  <r>
    <x v="0"/>
    <s v="2efe4287-55ed-4c2b-b6f2-6aa612b6f62d"/>
    <x v="0"/>
    <e v="#N/A"/>
    <e v="#N/A"/>
    <e v="#N/A"/>
    <s v="FIXED"/>
    <x v="0"/>
    <m/>
    <m/>
    <m/>
    <m/>
    <x v="0"/>
  </r>
  <r>
    <x v="0"/>
    <s v="2efe8b1e-3c86-4c31-bf40-ca05059dafbf"/>
    <x v="0"/>
    <e v="#N/A"/>
    <e v="#N/A"/>
    <e v="#N/A"/>
    <s v="FIXED"/>
    <x v="0"/>
    <m/>
    <m/>
    <m/>
    <m/>
    <x v="0"/>
  </r>
  <r>
    <x v="0"/>
    <s v="2eff1e37-1ee2-403f-994e-74999987d6f4"/>
    <x v="0"/>
    <s v="0262brn84x1sd2d"/>
    <s v="2eff1e37-1ee2-403f-994e-74999987d6f4"/>
    <s v="Critical"/>
    <s v="FIXED"/>
    <x v="0"/>
    <m/>
    <m/>
    <m/>
    <m/>
    <x v="0"/>
  </r>
  <r>
    <x v="0"/>
    <s v="2f017c32-250c-44c0-958c-02f64dcb514f"/>
    <x v="0"/>
    <e v="#N/A"/>
    <e v="#N/A"/>
    <e v="#N/A"/>
    <s v="FIXED"/>
    <x v="0"/>
    <m/>
    <m/>
    <m/>
    <m/>
    <x v="0"/>
  </r>
  <r>
    <x v="0"/>
    <s v="2f027ae2-e040-4d0d-8ea8-47e0af9ed932"/>
    <x v="0"/>
    <e v="#N/A"/>
    <e v="#N/A"/>
    <e v="#N/A"/>
    <s v="FIXED"/>
    <x v="0"/>
    <m/>
    <m/>
    <m/>
    <m/>
    <x v="0"/>
  </r>
  <r>
    <x v="0"/>
    <s v="2f034178-21b4-4030-9423-90b43a4969a8"/>
    <x v="0"/>
    <e v="#N/A"/>
    <e v="#N/A"/>
    <e v="#N/A"/>
    <s v="FIXED"/>
    <x v="0"/>
    <m/>
    <m/>
    <m/>
    <m/>
    <x v="0"/>
  </r>
  <r>
    <x v="0"/>
    <s v="2f051cab-c5a0-4893-800d-5515fdd783d6"/>
    <x v="0"/>
    <e v="#N/A"/>
    <e v="#N/A"/>
    <e v="#N/A"/>
    <s v="FIXED"/>
    <x v="0"/>
    <m/>
    <m/>
    <m/>
    <m/>
    <x v="0"/>
  </r>
  <r>
    <x v="6"/>
    <s v="2f057de4-a6ab-4687-a78c-4eb39434205d"/>
    <x v="0"/>
    <e v="#N/A"/>
    <e v="#N/A"/>
    <e v="#N/A"/>
    <s v="FIXED"/>
    <x v="0"/>
    <m/>
    <m/>
    <m/>
    <m/>
    <x v="0"/>
  </r>
  <r>
    <x v="0"/>
    <s v="2f05b719-ff8c-4338-a128-e2918a5abbdf"/>
    <x v="0"/>
    <e v="#N/A"/>
    <e v="#N/A"/>
    <e v="#N/A"/>
    <s v="FIXED"/>
    <x v="0"/>
    <m/>
    <m/>
    <m/>
    <m/>
    <x v="0"/>
  </r>
  <r>
    <x v="0"/>
    <s v="2f06cada-a090-41e4-967c-bdc1eb3239a9"/>
    <x v="0"/>
    <e v="#N/A"/>
    <e v="#N/A"/>
    <e v="#N/A"/>
    <s v="FIXED"/>
    <x v="0"/>
    <m/>
    <m/>
    <m/>
    <m/>
    <x v="0"/>
  </r>
  <r>
    <x v="11"/>
    <s v="2f07a815-5e48-43c9-ba52-3168343f0a4f"/>
    <x v="0"/>
    <e v="#N/A"/>
    <e v="#N/A"/>
    <e v="#N/A"/>
    <s v="FIXED"/>
    <x v="0"/>
    <m/>
    <m/>
    <m/>
    <m/>
    <x v="0"/>
  </r>
  <r>
    <x v="0"/>
    <s v="2f08d716-5dc5-4d6e-97cd-5e868a16e9c8"/>
    <x v="0"/>
    <s v="miambko2z28bk3l"/>
    <s v="2f08d716-5dc5-4d6e-97cd-5e868a16e9c8"/>
    <s v="Critical"/>
    <s v="FIXED"/>
    <x v="0"/>
    <m/>
    <m/>
    <m/>
    <m/>
    <x v="0"/>
  </r>
  <r>
    <x v="0"/>
    <s v="2f08fad2-11d5-4780-ae8f-cc09c3e40d43"/>
    <x v="0"/>
    <e v="#N/A"/>
    <e v="#N/A"/>
    <e v="#N/A"/>
    <s v="FIXED"/>
    <x v="0"/>
    <m/>
    <m/>
    <m/>
    <m/>
    <x v="0"/>
  </r>
  <r>
    <x v="7"/>
    <s v="2f0a0e4e-50ac-4301-be9b-faec527e7d3a"/>
    <x v="0"/>
    <e v="#N/A"/>
    <e v="#N/A"/>
    <e v="#N/A"/>
    <s v="FIXED"/>
    <x v="0"/>
    <m/>
    <m/>
    <m/>
    <m/>
    <x v="0"/>
  </r>
  <r>
    <x v="0"/>
    <s v="2f0caccb-db8e-4b63-a51f-8b61b267c8a4"/>
    <x v="0"/>
    <e v="#N/A"/>
    <e v="#N/A"/>
    <e v="#N/A"/>
    <s v="FIXED"/>
    <x v="0"/>
    <m/>
    <m/>
    <m/>
    <m/>
    <x v="0"/>
  </r>
  <r>
    <x v="10"/>
    <s v="2f0ce2df-bfe0-4c3c-a08b-bf46d9efd8c4"/>
    <x v="0"/>
    <e v="#N/A"/>
    <e v="#N/A"/>
    <e v="#N/A"/>
    <s v="FIXED"/>
    <x v="0"/>
    <m/>
    <m/>
    <m/>
    <m/>
    <x v="0"/>
  </r>
  <r>
    <x v="0"/>
    <s v="2f0da3b1-64ab-44de-811b-9f78bfc9224e"/>
    <x v="0"/>
    <e v="#N/A"/>
    <e v="#N/A"/>
    <e v="#N/A"/>
    <s v="FIXED"/>
    <x v="0"/>
    <m/>
    <m/>
    <m/>
    <m/>
    <x v="0"/>
  </r>
  <r>
    <x v="0"/>
    <s v="2f0f2e9d-6181-47ee-9acc-479288538d54"/>
    <x v="0"/>
    <e v="#N/A"/>
    <e v="#N/A"/>
    <e v="#N/A"/>
    <s v="FIXED"/>
    <x v="0"/>
    <m/>
    <m/>
    <m/>
    <m/>
    <x v="0"/>
  </r>
  <r>
    <x v="2"/>
    <s v="2f10bb17-2a96-4918-ac6d-761c77e76b26"/>
    <x v="0"/>
    <e v="#N/A"/>
    <e v="#N/A"/>
    <e v="#N/A"/>
    <s v="FIXED"/>
    <x v="0"/>
    <m/>
    <m/>
    <m/>
    <m/>
    <x v="0"/>
  </r>
  <r>
    <x v="2"/>
    <s v="2f10e3a5-9a3b-4ac2-b09c-4e0fc2a90900"/>
    <x v="1"/>
    <s v="bpn-rosecmas-06"/>
    <s v="2f10e3a5-9a3b-4ac2-b09c-4e0fc2a90900"/>
    <s v="Low"/>
    <s v="RESURFACED"/>
    <x v="0"/>
    <m/>
    <m/>
    <m/>
    <m/>
    <x v="0"/>
  </r>
  <r>
    <x v="11"/>
    <s v="2f1137ee-b704-427d-a7c5-7395581e6401"/>
    <x v="0"/>
    <e v="#N/A"/>
    <e v="#N/A"/>
    <e v="#N/A"/>
    <s v="FIXED"/>
    <x v="0"/>
    <m/>
    <m/>
    <m/>
    <m/>
    <x v="0"/>
  </r>
  <r>
    <x v="1"/>
    <s v="2f116361-245e-4353-a7c3-4e614b717752"/>
    <x v="1"/>
    <s v="bpn-0012bp-01"/>
    <s v="2f116361-245e-4353-a7c3-4e614b717752"/>
    <s v="Medium"/>
    <s v="RESURFACED"/>
    <x v="0"/>
    <m/>
    <m/>
    <m/>
    <m/>
    <x v="0"/>
  </r>
  <r>
    <x v="0"/>
    <s v="2f117eb2-a382-4b40-b0b3-de49d827c9b6"/>
    <x v="0"/>
    <e v="#N/A"/>
    <e v="#N/A"/>
    <e v="#N/A"/>
    <s v="FIXED"/>
    <x v="0"/>
    <m/>
    <m/>
    <m/>
    <m/>
    <x v="0"/>
  </r>
  <r>
    <x v="4"/>
    <s v="2f12d27d-8eae-4879-b99d-41e557b2c6ce"/>
    <x v="0"/>
    <e v="#N/A"/>
    <e v="#N/A"/>
    <e v="#N/A"/>
    <s v="FIXED"/>
    <x v="0"/>
    <m/>
    <m/>
    <m/>
    <m/>
    <x v="0"/>
  </r>
  <r>
    <x v="0"/>
    <s v="2f12e166-435f-4eb4-864a-055bef06eb25"/>
    <x v="0"/>
    <e v="#N/A"/>
    <e v="#N/A"/>
    <e v="#N/A"/>
    <s v="FIXED"/>
    <x v="0"/>
    <m/>
    <m/>
    <m/>
    <m/>
    <x v="0"/>
  </r>
  <r>
    <x v="0"/>
    <s v="2f13fc6b-b8a6-4419-adc0-152f3603e4fa"/>
    <x v="0"/>
    <e v="#N/A"/>
    <e v="#N/A"/>
    <e v="#N/A"/>
    <s v="FIXED"/>
    <x v="0"/>
    <m/>
    <m/>
    <m/>
    <m/>
    <x v="0"/>
  </r>
  <r>
    <x v="15"/>
    <s v="2f14bf30-1e8c-4e9e-a961-76a41d2775a4"/>
    <x v="2"/>
    <s v="bpn-rosecmdb-02"/>
    <s v="2f14bf30-1e8c-4e9e-a961-76a41d2775a4"/>
    <s v="Medium"/>
    <s v="ACTIVE"/>
    <x v="0"/>
    <m/>
    <m/>
    <m/>
    <m/>
    <x v="0"/>
  </r>
  <r>
    <x v="2"/>
    <s v="2f1531d8-f817-4c00-8b3b-10a1f2da36c5"/>
    <x v="0"/>
    <e v="#N/A"/>
    <e v="#N/A"/>
    <e v="#N/A"/>
    <s v="FIXED"/>
    <x v="0"/>
    <m/>
    <m/>
    <m/>
    <m/>
    <x v="0"/>
  </r>
  <r>
    <x v="2"/>
    <s v="2f15ba91-4be2-4cbc-84d8-0cbff355ee13"/>
    <x v="0"/>
    <e v="#N/A"/>
    <e v="#N/A"/>
    <e v="#N/A"/>
    <s v="FIXED"/>
    <x v="0"/>
    <m/>
    <m/>
    <m/>
    <m/>
    <x v="0"/>
  </r>
  <r>
    <x v="0"/>
    <s v="2f163181-c111-4976-9e91-6f726b12d854"/>
    <x v="0"/>
    <e v="#N/A"/>
    <e v="#N/A"/>
    <e v="#N/A"/>
    <s v="FIXED"/>
    <x v="0"/>
    <m/>
    <m/>
    <m/>
    <m/>
    <x v="0"/>
  </r>
  <r>
    <x v="0"/>
    <s v="2f165068-fe6c-45f0-92d1-5a86196dbb39"/>
    <x v="0"/>
    <e v="#N/A"/>
    <e v="#N/A"/>
    <e v="#N/A"/>
    <s v="FIXED"/>
    <x v="0"/>
    <m/>
    <m/>
    <m/>
    <m/>
    <x v="0"/>
  </r>
  <r>
    <x v="0"/>
    <s v="2f183672-c6d8-421a-8d80-0ec9b3c46d12"/>
    <x v="0"/>
    <e v="#N/A"/>
    <e v="#N/A"/>
    <e v="#N/A"/>
    <s v="FIXED"/>
    <x v="0"/>
    <m/>
    <m/>
    <m/>
    <m/>
    <x v="0"/>
  </r>
  <r>
    <x v="11"/>
    <s v="2f18898c-b353-4912-b856-1d842326111f"/>
    <x v="0"/>
    <e v="#N/A"/>
    <e v="#N/A"/>
    <e v="#N/A"/>
    <s v="FIXED"/>
    <x v="0"/>
    <m/>
    <m/>
    <m/>
    <m/>
    <x v="0"/>
  </r>
  <r>
    <x v="5"/>
    <s v="2f198c5b-5f6d-4f2e-9cc4-7feaa3feea75"/>
    <x v="0"/>
    <e v="#N/A"/>
    <e v="#N/A"/>
    <e v="#N/A"/>
    <s v="FIXED"/>
    <x v="0"/>
    <m/>
    <m/>
    <m/>
    <m/>
    <x v="0"/>
  </r>
  <r>
    <x v="0"/>
    <s v="2f19c946-f2c2-4492-bda5-f76e326b41e4"/>
    <x v="0"/>
    <e v="#N/A"/>
    <e v="#N/A"/>
    <e v="#N/A"/>
    <s v="FIXED"/>
    <x v="0"/>
    <m/>
    <m/>
    <m/>
    <m/>
    <x v="0"/>
  </r>
  <r>
    <x v="11"/>
    <s v="2f1a392a-7576-4c7e-b32a-1ca50b353eae"/>
    <x v="0"/>
    <e v="#N/A"/>
    <e v="#N/A"/>
    <e v="#N/A"/>
    <s v="FIXED"/>
    <x v="0"/>
    <m/>
    <m/>
    <m/>
    <m/>
    <x v="0"/>
  </r>
  <r>
    <x v="0"/>
    <s v="2f1a6762-f4cb-4caa-9779-c6acf8590d87"/>
    <x v="0"/>
    <s v="0060brn7pqg9n2d.bpna.popularinc.net"/>
    <s v="2f1a6762-f4cb-4caa-9779-c6acf8590d87"/>
    <s v="Critical"/>
    <s v="FIXED"/>
    <x v="0"/>
    <m/>
    <m/>
    <m/>
    <m/>
    <x v="0"/>
  </r>
  <r>
    <x v="1"/>
    <s v="2f1b7f49-1cf3-4c73-af8b-45f626f34f0a"/>
    <x v="0"/>
    <e v="#N/A"/>
    <e v="#N/A"/>
    <e v="#N/A"/>
    <s v="FIXED"/>
    <x v="0"/>
    <m/>
    <m/>
    <m/>
    <m/>
    <x v="0"/>
  </r>
  <r>
    <x v="0"/>
    <s v="2f1caa5c-42a5-46ee-8346-15dc2b6e93d3"/>
    <x v="0"/>
    <e v="#N/A"/>
    <e v="#N/A"/>
    <e v="#N/A"/>
    <s v="FIXED"/>
    <x v="0"/>
    <m/>
    <m/>
    <m/>
    <m/>
    <x v="0"/>
  </r>
  <r>
    <x v="1"/>
    <s v="2f1d47ec-3b55-4e9f-b179-caa5d599455d"/>
    <x v="0"/>
    <s v="bpn-0019bp-01"/>
    <s v="2f1d47ec-3b55-4e9f-b179-caa5d599455d"/>
    <s v="Critical"/>
    <s v="FIXED"/>
    <x v="0"/>
    <m/>
    <m/>
    <m/>
    <m/>
    <x v="0"/>
  </r>
  <r>
    <x v="0"/>
    <s v="2f1e4450-9fd2-4512-89e0-1f273871a933"/>
    <x v="0"/>
    <e v="#N/A"/>
    <e v="#N/A"/>
    <e v="#N/A"/>
    <s v="FIXED"/>
    <x v="0"/>
    <m/>
    <m/>
    <m/>
    <m/>
    <x v="0"/>
  </r>
  <r>
    <x v="11"/>
    <s v="2f1e9051-51b4-42dc-ae78-8cd43707d907"/>
    <x v="0"/>
    <e v="#N/A"/>
    <e v="#N/A"/>
    <e v="#N/A"/>
    <s v="FIXED"/>
    <x v="0"/>
    <m/>
    <m/>
    <m/>
    <m/>
    <x v="0"/>
  </r>
  <r>
    <x v="10"/>
    <s v="2f1e9a6e-c2ab-4e63-afa8-d61927e24632"/>
    <x v="0"/>
    <e v="#N/A"/>
    <e v="#N/A"/>
    <e v="#N/A"/>
    <s v="FIXED"/>
    <x v="0"/>
    <m/>
    <m/>
    <m/>
    <m/>
    <x v="0"/>
  </r>
  <r>
    <x v="0"/>
    <s v="2f1ea633-c32c-4617-824a-2a27e1014cf6"/>
    <x v="0"/>
    <e v="#N/A"/>
    <e v="#N/A"/>
    <e v="#N/A"/>
    <s v="FIXED"/>
    <x v="0"/>
    <m/>
    <m/>
    <m/>
    <m/>
    <x v="0"/>
  </r>
  <r>
    <x v="0"/>
    <s v="2f201ee1-9e92-43fa-ae88-64595bec9378"/>
    <x v="0"/>
    <e v="#N/A"/>
    <e v="#N/A"/>
    <e v="#N/A"/>
    <s v="FIXED"/>
    <x v="0"/>
    <m/>
    <m/>
    <m/>
    <m/>
    <x v="0"/>
  </r>
  <r>
    <x v="0"/>
    <s v="2f20ba0b-5612-478d-bdb6-2e85601a4ca6"/>
    <x v="0"/>
    <s v="miambko8qw5sf2l.bpna.popularinc.net"/>
    <s v="2f20ba0b-5612-478d-bdb6-2e85601a4ca6"/>
    <s v="Critical"/>
    <s v="FIXED"/>
    <x v="0"/>
    <m/>
    <m/>
    <m/>
    <m/>
    <x v="0"/>
  </r>
  <r>
    <x v="0"/>
    <s v="2f214875-3f38-477c-8ea2-f18aa57f110e"/>
    <x v="0"/>
    <s v="win10-gpo.bpna.popularinc.net"/>
    <s v="2f214875-3f38-477c-8ea2-f18aa57f110e"/>
    <s v="Critical"/>
    <s v="FIXED"/>
    <x v="0"/>
    <m/>
    <m/>
    <m/>
    <m/>
    <x v="0"/>
  </r>
  <r>
    <x v="2"/>
    <s v="2f2246a8-e8da-4ecd-8644-e4df5feac654"/>
    <x v="0"/>
    <e v="#N/A"/>
    <e v="#N/A"/>
    <e v="#N/A"/>
    <s v="FIXED"/>
    <x v="0"/>
    <m/>
    <m/>
    <m/>
    <m/>
    <x v="0"/>
  </r>
  <r>
    <x v="4"/>
    <s v="2f224fb0-756b-465f-bc4b-f67c50f03a1c"/>
    <x v="0"/>
    <s v="bdwybkoh67p3g2l.bpna.popularinc.net"/>
    <s v="2f224fb0-756b-465f-bc4b-f67c50f03a1c"/>
    <s v="Critical"/>
    <s v="FIXED"/>
    <x v="0"/>
    <m/>
    <m/>
    <m/>
    <m/>
    <x v="0"/>
  </r>
  <r>
    <x v="4"/>
    <s v="2f2298cd-94ee-4313-b385-bfac6c174de2"/>
    <x v="0"/>
    <e v="#N/A"/>
    <e v="#N/A"/>
    <e v="#N/A"/>
    <s v="FIXED"/>
    <x v="0"/>
    <m/>
    <m/>
    <m/>
    <m/>
    <x v="0"/>
  </r>
  <r>
    <x v="1"/>
    <s v="2f233022-b676-4113-8524-48acb0b89035"/>
    <x v="2"/>
    <s v="nybackupbp-01"/>
    <s v="2f233022-b676-4113-8524-48acb0b89035"/>
    <s v="Medium"/>
    <s v="ACTIVE"/>
    <x v="0"/>
    <m/>
    <m/>
    <m/>
    <m/>
    <x v="0"/>
  </r>
  <r>
    <x v="4"/>
    <s v="2f2364d5-0df9-49d9-b591-79ff6d3b8e9e"/>
    <x v="0"/>
    <e v="#N/A"/>
    <e v="#N/A"/>
    <e v="#N/A"/>
    <s v="FIXED"/>
    <x v="0"/>
    <m/>
    <m/>
    <m/>
    <m/>
    <x v="0"/>
  </r>
  <r>
    <x v="0"/>
    <s v="2f238d77-ac4e-45fe-b6aa-4f917da74596"/>
    <x v="0"/>
    <e v="#N/A"/>
    <e v="#N/A"/>
    <e v="#N/A"/>
    <s v="FIXED"/>
    <x v="0"/>
    <m/>
    <m/>
    <m/>
    <m/>
    <x v="0"/>
  </r>
  <r>
    <x v="0"/>
    <s v="2f239e69-f12b-4456-95f3-d06e11c55407"/>
    <x v="0"/>
    <e v="#N/A"/>
    <e v="#N/A"/>
    <e v="#N/A"/>
    <s v="FIXED"/>
    <x v="0"/>
    <m/>
    <m/>
    <m/>
    <m/>
    <x v="0"/>
  </r>
  <r>
    <x v="0"/>
    <s v="2f23a4df-9ea2-4407-81a3-1aec2d253ca9"/>
    <x v="0"/>
    <e v="#N/A"/>
    <e v="#N/A"/>
    <e v="#N/A"/>
    <s v="FIXED"/>
    <x v="0"/>
    <m/>
    <m/>
    <m/>
    <m/>
    <x v="0"/>
  </r>
  <r>
    <x v="0"/>
    <s v="2f2432a0-0a56-4908-8a98-668b9cd2d288"/>
    <x v="0"/>
    <e v="#N/A"/>
    <e v="#N/A"/>
    <e v="#N/A"/>
    <s v="FIXED"/>
    <x v="0"/>
    <m/>
    <m/>
    <m/>
    <m/>
    <x v="0"/>
  </r>
  <r>
    <x v="0"/>
    <s v="2f244f56-1a8d-45cb-81e9-ab1c2fc40b07"/>
    <x v="0"/>
    <e v="#N/A"/>
    <e v="#N/A"/>
    <e v="#N/A"/>
    <s v="FIXED"/>
    <x v="0"/>
    <m/>
    <m/>
    <m/>
    <m/>
    <x v="0"/>
  </r>
  <r>
    <x v="0"/>
    <s v="2f248d26-807d-4d5e-aaaa-051f095abbda"/>
    <x v="0"/>
    <e v="#N/A"/>
    <e v="#N/A"/>
    <e v="#N/A"/>
    <s v="FIXED"/>
    <x v="0"/>
    <m/>
    <m/>
    <m/>
    <m/>
    <x v="0"/>
  </r>
  <r>
    <x v="0"/>
    <s v="2f25199c-1f30-489d-aa9b-3d966257e5d5"/>
    <x v="0"/>
    <e v="#N/A"/>
    <e v="#N/A"/>
    <e v="#N/A"/>
    <s v="FIXED"/>
    <x v="0"/>
    <m/>
    <m/>
    <m/>
    <m/>
    <x v="0"/>
  </r>
  <r>
    <x v="0"/>
    <s v="2f2709b9-b54d-46ab-8588-ee41ab50a9aa"/>
    <x v="0"/>
    <e v="#N/A"/>
    <e v="#N/A"/>
    <e v="#N/A"/>
    <s v="FIXED"/>
    <x v="0"/>
    <m/>
    <m/>
    <m/>
    <m/>
    <x v="0"/>
  </r>
  <r>
    <x v="4"/>
    <s v="2f27b832-1caf-4c4d-96f6-767051e01111"/>
    <x v="0"/>
    <e v="#N/A"/>
    <e v="#N/A"/>
    <e v="#N/A"/>
    <s v="FIXED"/>
    <x v="0"/>
    <m/>
    <m/>
    <m/>
    <m/>
    <x v="0"/>
  </r>
  <r>
    <x v="0"/>
    <s v="2f29c187-bb42-46ce-a3b6-da97a4832c95"/>
    <x v="0"/>
    <e v="#N/A"/>
    <e v="#N/A"/>
    <e v="#N/A"/>
    <s v="FIXED"/>
    <x v="0"/>
    <m/>
    <m/>
    <m/>
    <m/>
    <x v="0"/>
  </r>
  <r>
    <x v="0"/>
    <s v="2f2a05a3-a81a-4979-aba5-59af94fb81b8"/>
    <x v="0"/>
    <e v="#N/A"/>
    <e v="#N/A"/>
    <e v="#N/A"/>
    <s v="FIXED"/>
    <x v="0"/>
    <m/>
    <m/>
    <m/>
    <m/>
    <x v="0"/>
  </r>
  <r>
    <x v="0"/>
    <s v="2f2a6208-ad64-4a25-a848-0c020dd5afac"/>
    <x v="0"/>
    <s v="miambko6ltqp73l.bpna.popularinc.net"/>
    <s v="2f2a6208-ad64-4a25-a848-0c020dd5afac"/>
    <s v="Critical"/>
    <s v="FIXED"/>
    <x v="0"/>
    <m/>
    <m/>
    <m/>
    <m/>
    <x v="0"/>
  </r>
  <r>
    <x v="0"/>
    <s v="2f2b4baf-fccc-428c-b7d7-87b512245052"/>
    <x v="0"/>
    <e v="#N/A"/>
    <e v="#N/A"/>
    <e v="#N/A"/>
    <s v="FIXED"/>
    <x v="0"/>
    <m/>
    <m/>
    <m/>
    <m/>
    <x v="0"/>
  </r>
  <r>
    <x v="0"/>
    <s v="2f2bc90c-bbd0-4882-b0c5-e1cd66d1ba1e"/>
    <x v="0"/>
    <e v="#N/A"/>
    <e v="#N/A"/>
    <e v="#N/A"/>
    <s v="FIXED"/>
    <x v="0"/>
    <m/>
    <m/>
    <m/>
    <m/>
    <x v="0"/>
  </r>
  <r>
    <x v="7"/>
    <s v="2f2bf9dd-453b-4841-a80f-c51b16da8ed9"/>
    <x v="0"/>
    <e v="#N/A"/>
    <e v="#N/A"/>
    <e v="#N/A"/>
    <s v="FIXED"/>
    <x v="0"/>
    <m/>
    <m/>
    <m/>
    <m/>
    <x v="0"/>
  </r>
  <r>
    <x v="2"/>
    <s v="2f2cf223-f74a-4388-bf1f-f0169e4fd999"/>
    <x v="1"/>
    <s v="bpn-cmtygvrm-01"/>
    <s v="2f2cf223-f74a-4388-bf1f-f0169e4fd999"/>
    <s v="Medium"/>
    <s v="RESURFACED"/>
    <x v="0"/>
    <m/>
    <m/>
    <m/>
    <m/>
    <x v="0"/>
  </r>
  <r>
    <x v="0"/>
    <s v="2f2e2ef6-52f3-4c05-ab72-83257183dc91"/>
    <x v="0"/>
    <e v="#N/A"/>
    <e v="#N/A"/>
    <e v="#N/A"/>
    <s v="FIXED"/>
    <x v="0"/>
    <m/>
    <m/>
    <m/>
    <m/>
    <x v="0"/>
  </r>
  <r>
    <x v="5"/>
    <s v="2f300205-a130-4874-89d9-495f24b293e0"/>
    <x v="0"/>
    <e v="#N/A"/>
    <e v="#N/A"/>
    <e v="#N/A"/>
    <s v="FIXED"/>
    <x v="0"/>
    <m/>
    <m/>
    <m/>
    <m/>
    <x v="0"/>
  </r>
  <r>
    <x v="0"/>
    <s v="2f303918-e96b-49d9-9047-9450514f16b8"/>
    <x v="0"/>
    <e v="#N/A"/>
    <e v="#N/A"/>
    <e v="#N/A"/>
    <s v="FIXED"/>
    <x v="0"/>
    <m/>
    <m/>
    <m/>
    <m/>
    <x v="0"/>
  </r>
  <r>
    <x v="1"/>
    <s v="2f30e929-6c9c-456d-bfdc-65f5dc42635c"/>
    <x v="0"/>
    <e v="#N/A"/>
    <e v="#N/A"/>
    <e v="#N/A"/>
    <s v="FIXED"/>
    <x v="0"/>
    <m/>
    <m/>
    <m/>
    <m/>
    <x v="0"/>
  </r>
  <r>
    <x v="0"/>
    <s v="2f30f2b1-5f91-4932-96a9-5ed3b156156f"/>
    <x v="0"/>
    <e v="#N/A"/>
    <e v="#N/A"/>
    <e v="#N/A"/>
    <s v="FIXED"/>
    <x v="0"/>
    <m/>
    <m/>
    <m/>
    <m/>
    <x v="0"/>
  </r>
  <r>
    <x v="0"/>
    <s v="2f328f5c-8592-4193-9452-1fb655806840"/>
    <x v="0"/>
    <e v="#N/A"/>
    <e v="#N/A"/>
    <e v="#N/A"/>
    <s v="FIXED"/>
    <x v="0"/>
    <m/>
    <m/>
    <m/>
    <m/>
    <x v="0"/>
  </r>
  <r>
    <x v="1"/>
    <s v="2f329349-941e-4522-b108-8aa1cebb49f3"/>
    <x v="0"/>
    <e v="#N/A"/>
    <e v="#N/A"/>
    <e v="#N/A"/>
    <s v="FIXED"/>
    <x v="0"/>
    <m/>
    <m/>
    <m/>
    <m/>
    <x v="0"/>
  </r>
  <r>
    <x v="9"/>
    <s v="2f33636a-9106-4232-b340-f11b66bedc2f"/>
    <x v="2"/>
    <s v="bpn-rosewrts-06"/>
    <s v="2f33636a-9106-4232-b340-f11b66bedc2f"/>
    <s v="Medium"/>
    <s v="ACTIVE"/>
    <x v="0"/>
    <m/>
    <m/>
    <m/>
    <m/>
    <x v="0"/>
  </r>
  <r>
    <x v="0"/>
    <s v="2f344d04-c47f-4980-91cd-aa3a85975696"/>
    <x v="0"/>
    <e v="#N/A"/>
    <e v="#N/A"/>
    <e v="#N/A"/>
    <s v="FIXED"/>
    <x v="0"/>
    <m/>
    <m/>
    <m/>
    <m/>
    <x v="0"/>
  </r>
  <r>
    <x v="1"/>
    <s v="2f348741-dbde-49c4-9896-4b5a25e57552"/>
    <x v="1"/>
    <s v="bpn-0255bp-01"/>
    <s v="2f348741-dbde-49c4-9896-4b5a25e57552"/>
    <s v="Medium"/>
    <s v="RESURFACED"/>
    <x v="0"/>
    <m/>
    <m/>
    <m/>
    <m/>
    <x v="0"/>
  </r>
  <r>
    <x v="0"/>
    <s v="2f359b42-31db-4e52-a4f7-6340820ea41b"/>
    <x v="0"/>
    <e v="#N/A"/>
    <e v="#N/A"/>
    <e v="#N/A"/>
    <s v="FIXED"/>
    <x v="0"/>
    <m/>
    <m/>
    <m/>
    <m/>
    <x v="0"/>
  </r>
  <r>
    <x v="0"/>
    <s v="2f364ad7-5522-4304-b920-d5ca8a50a64a"/>
    <x v="0"/>
    <e v="#N/A"/>
    <e v="#N/A"/>
    <e v="#N/A"/>
    <s v="FIXED"/>
    <x v="0"/>
    <m/>
    <m/>
    <m/>
    <m/>
    <x v="0"/>
  </r>
  <r>
    <x v="0"/>
    <s v="2f364e27-d42b-437e-bfa6-75bddefe0e0e"/>
    <x v="0"/>
    <e v="#N/A"/>
    <e v="#N/A"/>
    <e v="#N/A"/>
    <s v="FIXED"/>
    <x v="0"/>
    <m/>
    <m/>
    <m/>
    <m/>
    <x v="0"/>
  </r>
  <r>
    <x v="0"/>
    <s v="2f3666d0-80f7-4909-b906-53d3ae8524b0"/>
    <x v="0"/>
    <e v="#N/A"/>
    <e v="#N/A"/>
    <e v="#N/A"/>
    <s v="FIXED"/>
    <x v="0"/>
    <m/>
    <m/>
    <m/>
    <m/>
    <x v="0"/>
  </r>
  <r>
    <x v="0"/>
    <s v="2f369f99-bdd7-474d-8a9d-7f4ca615968f"/>
    <x v="0"/>
    <s v="rosebko428c8h2l.bpna.popularinc.net"/>
    <s v="2f369f99-bdd7-474d-8a9d-7f4ca615968f"/>
    <s v="Critical"/>
    <s v="FIXED"/>
    <x v="0"/>
    <m/>
    <m/>
    <m/>
    <m/>
    <x v="0"/>
  </r>
  <r>
    <x v="10"/>
    <s v="2f36e528-8543-4e3b-930e-c618a7b10157"/>
    <x v="1"/>
    <s v="bpn-cmtyfrdb-01"/>
    <s v="2f36e528-8543-4e3b-930e-c618a7b10157"/>
    <s v="Medium"/>
    <s v="RESURFACED"/>
    <x v="0"/>
    <m/>
    <m/>
    <m/>
    <m/>
    <x v="0"/>
  </r>
  <r>
    <x v="2"/>
    <s v="2f3832cf-6b83-4ef3-921d-40b8d8d3840e"/>
    <x v="0"/>
    <e v="#N/A"/>
    <e v="#N/A"/>
    <e v="#N/A"/>
    <s v="FIXED"/>
    <x v="0"/>
    <m/>
    <m/>
    <m/>
    <m/>
    <x v="0"/>
  </r>
  <r>
    <x v="4"/>
    <s v="2f38e730-6380-494b-b8b5-9ce29651cdc4"/>
    <x v="0"/>
    <e v="#N/A"/>
    <e v="#N/A"/>
    <e v="#N/A"/>
    <s v="FIXED"/>
    <x v="0"/>
    <m/>
    <m/>
    <m/>
    <m/>
    <x v="0"/>
  </r>
  <r>
    <x v="0"/>
    <s v="2f39ce7f-6ee4-4240-a45f-a26c5f575f1b"/>
    <x v="0"/>
    <s v="0036brn7pqh9n2d.bpna.popularinc.net"/>
    <s v="2f39ce7f-6ee4-4240-a45f-a26c5f575f1b"/>
    <s v="Critical"/>
    <s v="FIXED"/>
    <x v="0"/>
    <m/>
    <m/>
    <m/>
    <m/>
    <x v="0"/>
  </r>
  <r>
    <x v="0"/>
    <s v="2f3a301f-83be-47b5-bb44-a0bb620b304c"/>
    <x v="0"/>
    <e v="#N/A"/>
    <e v="#N/A"/>
    <e v="#N/A"/>
    <s v="FIXED"/>
    <x v="0"/>
    <m/>
    <m/>
    <m/>
    <m/>
    <x v="0"/>
  </r>
  <r>
    <x v="0"/>
    <s v="2f3b2fc7-0b01-48c1-b8e0-19ee3b258a83"/>
    <x v="0"/>
    <e v="#N/A"/>
    <e v="#N/A"/>
    <e v="#N/A"/>
    <s v="FIXED"/>
    <x v="0"/>
    <m/>
    <m/>
    <m/>
    <m/>
    <x v="0"/>
  </r>
  <r>
    <x v="4"/>
    <s v="2f3b94cf-813b-4c82-aa18-540cbeb4fe16"/>
    <x v="0"/>
    <e v="#N/A"/>
    <e v="#N/A"/>
    <e v="#N/A"/>
    <s v="FIXED"/>
    <x v="0"/>
    <m/>
    <m/>
    <m/>
    <m/>
    <x v="0"/>
  </r>
  <r>
    <x v="0"/>
    <s v="2f3cd5bd-8f64-4cc5-8e16-1a1820f54655"/>
    <x v="1"/>
    <e v="#N/A"/>
    <e v="#N/A"/>
    <e v="#N/A"/>
    <s v="RESURFACED"/>
    <x v="0"/>
    <m/>
    <m/>
    <m/>
    <m/>
    <x v="0"/>
  </r>
  <r>
    <x v="11"/>
    <s v="2f3d2077-872e-4cb4-a40b-b6fe4863aa1c"/>
    <x v="2"/>
    <s v="rosevnx5400-spa.bpna.popularinc.net"/>
    <s v="2f3d2077-872e-4cb4-a40b-b6fe4863aa1c"/>
    <s v="Medium"/>
    <s v="ACTIVE"/>
    <x v="0"/>
    <m/>
    <m/>
    <m/>
    <m/>
    <x v="0"/>
  </r>
  <r>
    <x v="0"/>
    <s v="2f3e08f1-0f7f-4e3e-a67f-4c7bf214cb54"/>
    <x v="2"/>
    <e v="#N/A"/>
    <e v="#N/A"/>
    <e v="#N/A"/>
    <s v="ACTIVE"/>
    <x v="0"/>
    <m/>
    <m/>
    <m/>
    <m/>
    <x v="0"/>
  </r>
  <r>
    <x v="0"/>
    <s v="2f3e8b48-e463-41be-bb43-b55825f050ad"/>
    <x v="0"/>
    <e v="#N/A"/>
    <e v="#N/A"/>
    <e v="#N/A"/>
    <s v="FIXED"/>
    <x v="0"/>
    <m/>
    <m/>
    <m/>
    <m/>
    <x v="0"/>
  </r>
  <r>
    <x v="0"/>
    <s v="2f3f17b2-08b4-43df-8237-241cb4152b5d"/>
    <x v="0"/>
    <e v="#N/A"/>
    <e v="#N/A"/>
    <e v="#N/A"/>
    <s v="FIXED"/>
    <x v="0"/>
    <m/>
    <m/>
    <m/>
    <m/>
    <x v="0"/>
  </r>
  <r>
    <x v="0"/>
    <s v="2f3f1ffd-408c-4224-a0db-5bbbb86d4290"/>
    <x v="0"/>
    <e v="#N/A"/>
    <e v="#N/A"/>
    <e v="#N/A"/>
    <s v="FIXED"/>
    <x v="0"/>
    <m/>
    <m/>
    <m/>
    <m/>
    <x v="0"/>
  </r>
  <r>
    <x v="0"/>
    <s v="2f3fc78c-61d0-4e65-b6e9-bb7359836250"/>
    <x v="0"/>
    <e v="#N/A"/>
    <e v="#N/A"/>
    <e v="#N/A"/>
    <s v="FIXED"/>
    <x v="0"/>
    <m/>
    <m/>
    <m/>
    <m/>
    <x v="0"/>
  </r>
  <r>
    <x v="0"/>
    <s v="2f40ffdf-1311-4a47-baa4-7112f1001e62"/>
    <x v="0"/>
    <e v="#N/A"/>
    <e v="#N/A"/>
    <e v="#N/A"/>
    <s v="FIXED"/>
    <x v="0"/>
    <m/>
    <m/>
    <m/>
    <m/>
    <x v="0"/>
  </r>
  <r>
    <x v="4"/>
    <s v="2f42004e-fd7e-40f5-a121-165e860ebef1"/>
    <x v="0"/>
    <e v="#N/A"/>
    <e v="#N/A"/>
    <e v="#N/A"/>
    <s v="FIXED"/>
    <x v="0"/>
    <m/>
    <m/>
    <m/>
    <m/>
    <x v="0"/>
  </r>
  <r>
    <x v="7"/>
    <s v="2f42a51a-254a-418b-839c-beec488dfd6a"/>
    <x v="0"/>
    <e v="#N/A"/>
    <e v="#N/A"/>
    <e v="#N/A"/>
    <s v="FIXED"/>
    <x v="0"/>
    <m/>
    <m/>
    <m/>
    <m/>
    <x v="0"/>
  </r>
  <r>
    <x v="0"/>
    <s v="2f43e461-895c-4f61-8d24-2fc7728daac0"/>
    <x v="0"/>
    <e v="#N/A"/>
    <e v="#N/A"/>
    <e v="#N/A"/>
    <s v="FIXED"/>
    <x v="0"/>
    <m/>
    <m/>
    <m/>
    <m/>
    <x v="0"/>
  </r>
  <r>
    <x v="0"/>
    <s v="2f43edfa-197a-4479-a35c-0e5126ab5a0b"/>
    <x v="0"/>
    <e v="#N/A"/>
    <e v="#N/A"/>
    <e v="#N/A"/>
    <s v="FIXED"/>
    <x v="0"/>
    <m/>
    <m/>
    <m/>
    <m/>
    <x v="0"/>
  </r>
  <r>
    <x v="0"/>
    <s v="2f460191-818e-44b9-b209-eec9088722e0"/>
    <x v="0"/>
    <e v="#N/A"/>
    <e v="#N/A"/>
    <e v="#N/A"/>
    <s v="FIXED"/>
    <x v="0"/>
    <m/>
    <m/>
    <m/>
    <m/>
    <x v="0"/>
  </r>
  <r>
    <x v="0"/>
    <s v="2f469f23-906c-414a-8705-285c8cd9b29a"/>
    <x v="0"/>
    <e v="#N/A"/>
    <e v="#N/A"/>
    <e v="#N/A"/>
    <s v="FIXED"/>
    <x v="0"/>
    <m/>
    <m/>
    <m/>
    <m/>
    <x v="0"/>
  </r>
  <r>
    <x v="0"/>
    <s v="2f481e96-2c18-4b2e-8136-791da2cd699d"/>
    <x v="0"/>
    <e v="#N/A"/>
    <e v="#N/A"/>
    <e v="#N/A"/>
    <s v="FIXED"/>
    <x v="0"/>
    <m/>
    <m/>
    <m/>
    <m/>
    <x v="0"/>
  </r>
  <r>
    <x v="1"/>
    <s v="2f485b22-9fa1-4cdc-8837-420d7a0d36a2"/>
    <x v="0"/>
    <e v="#N/A"/>
    <e v="#N/A"/>
    <e v="#N/A"/>
    <s v="FIXED"/>
    <x v="0"/>
    <m/>
    <m/>
    <m/>
    <m/>
    <x v="0"/>
  </r>
  <r>
    <x v="0"/>
    <s v="2f490600-0925-4bca-b906-f6243ad42daf"/>
    <x v="0"/>
    <e v="#N/A"/>
    <e v="#N/A"/>
    <e v="#N/A"/>
    <s v="FIXED"/>
    <x v="0"/>
    <m/>
    <m/>
    <m/>
    <m/>
    <x v="0"/>
  </r>
  <r>
    <x v="0"/>
    <s v="2f49a769-2ddd-4163-8b94-e2495745f06d"/>
    <x v="0"/>
    <s v="0062brnbysqnd2d.bpna.popularinc.net"/>
    <s v="2f49a769-2ddd-4163-8b94-e2495745f06d"/>
    <s v="Critical"/>
    <s v="FIXED"/>
    <x v="0"/>
    <m/>
    <m/>
    <m/>
    <m/>
    <x v="0"/>
  </r>
  <r>
    <x v="0"/>
    <s v="2f4b4105-b55a-42af-af5f-10dd31550c01"/>
    <x v="0"/>
    <e v="#N/A"/>
    <e v="#N/A"/>
    <e v="#N/A"/>
    <s v="FIXED"/>
    <x v="0"/>
    <m/>
    <m/>
    <m/>
    <m/>
    <x v="0"/>
  </r>
  <r>
    <x v="10"/>
    <s v="2f4c0b80-c939-494e-8d7d-305f2f050dec"/>
    <x v="2"/>
    <e v="#N/A"/>
    <e v="#N/A"/>
    <e v="#N/A"/>
    <s v="ACTIVE"/>
    <x v="0"/>
    <m/>
    <m/>
    <m/>
    <m/>
    <x v="0"/>
  </r>
  <r>
    <x v="1"/>
    <s v="2f4c3668-b203-4763-8b1e-364a1ee0ac6e"/>
    <x v="0"/>
    <s v="bpn-0022bp-01"/>
    <s v="2f4c3668-b203-4763-8b1e-364a1ee0ac6e"/>
    <s v="Critical"/>
    <s v="FIXED"/>
    <x v="0"/>
    <m/>
    <m/>
    <m/>
    <m/>
    <x v="0"/>
  </r>
  <r>
    <x v="0"/>
    <s v="2f4da9c9-f62d-482d-bedc-090272f08e9a"/>
    <x v="0"/>
    <e v="#N/A"/>
    <e v="#N/A"/>
    <e v="#N/A"/>
    <s v="FIXED"/>
    <x v="0"/>
    <m/>
    <m/>
    <m/>
    <m/>
    <x v="0"/>
  </r>
  <r>
    <x v="0"/>
    <s v="2f4ea00c-e51a-41fe-bb8d-f7f12734cb64"/>
    <x v="0"/>
    <s v="0094brn3xgknd2d.bpna.popularinc.net"/>
    <s v="2f4ea00c-e51a-41fe-bb8d-f7f12734cb64"/>
    <s v="Critical"/>
    <s v="FIXED"/>
    <x v="0"/>
    <m/>
    <m/>
    <m/>
    <m/>
    <x v="0"/>
  </r>
  <r>
    <x v="2"/>
    <s v="2f4f1d88-ab96-4c86-916f-91708db67673"/>
    <x v="2"/>
    <s v="bpn-roseirps-02"/>
    <s v="2f4f1d88-ab96-4c86-916f-91708db67673"/>
    <s v="High"/>
    <s v="ACTIVE"/>
    <x v="0"/>
    <m/>
    <m/>
    <m/>
    <m/>
    <x v="0"/>
  </r>
  <r>
    <x v="0"/>
    <s v="2f4f7646-1a88-4671-a3b6-f399c5864e80"/>
    <x v="0"/>
    <e v="#N/A"/>
    <e v="#N/A"/>
    <e v="#N/A"/>
    <s v="FIXED"/>
    <x v="0"/>
    <m/>
    <m/>
    <m/>
    <m/>
    <x v="0"/>
  </r>
  <r>
    <x v="0"/>
    <s v="2f5077f6-8f61-449c-bebd-a4a5c2d8c7ca"/>
    <x v="0"/>
    <e v="#N/A"/>
    <e v="#N/A"/>
    <e v="#N/A"/>
    <s v="FIXED"/>
    <x v="0"/>
    <m/>
    <m/>
    <m/>
    <m/>
    <x v="0"/>
  </r>
  <r>
    <x v="0"/>
    <s v="2f50edae-0578-4829-b184-2f5d3eed2caf"/>
    <x v="0"/>
    <e v="#N/A"/>
    <e v="#N/A"/>
    <e v="#N/A"/>
    <s v="FIXED"/>
    <x v="0"/>
    <m/>
    <m/>
    <m/>
    <m/>
    <x v="0"/>
  </r>
  <r>
    <x v="0"/>
    <s v="2f51af1a-39ce-439c-9d72-413359cc46e3"/>
    <x v="0"/>
    <e v="#N/A"/>
    <e v="#N/A"/>
    <e v="#N/A"/>
    <s v="FIXED"/>
    <x v="0"/>
    <m/>
    <m/>
    <m/>
    <m/>
    <x v="0"/>
  </r>
  <r>
    <x v="0"/>
    <s v="2f51e8b2-d963-474f-ae7d-19048dcddfc1"/>
    <x v="0"/>
    <e v="#N/A"/>
    <e v="#N/A"/>
    <e v="#N/A"/>
    <s v="FIXED"/>
    <x v="0"/>
    <m/>
    <m/>
    <m/>
    <m/>
    <x v="0"/>
  </r>
  <r>
    <x v="0"/>
    <s v="2f530a2f-4862-423b-b140-a5c69d339733"/>
    <x v="0"/>
    <e v="#N/A"/>
    <e v="#N/A"/>
    <e v="#N/A"/>
    <s v="FIXED"/>
    <x v="0"/>
    <m/>
    <m/>
    <m/>
    <m/>
    <x v="0"/>
  </r>
  <r>
    <x v="0"/>
    <s v="2f53f6ed-9359-49ee-a66b-a4658afcac15"/>
    <x v="0"/>
    <e v="#N/A"/>
    <e v="#N/A"/>
    <e v="#N/A"/>
    <s v="FIXED"/>
    <x v="0"/>
    <m/>
    <m/>
    <m/>
    <m/>
    <x v="0"/>
  </r>
  <r>
    <x v="1"/>
    <s v="2f5440f1-2e94-4db3-afbd-64e6745164aa"/>
    <x v="0"/>
    <e v="#N/A"/>
    <e v="#N/A"/>
    <e v="#N/A"/>
    <s v="FIXED"/>
    <x v="0"/>
    <m/>
    <m/>
    <m/>
    <m/>
    <x v="0"/>
  </r>
  <r>
    <x v="0"/>
    <s v="2f54b61b-9c4b-4dc1-93a3-4025e10d8392"/>
    <x v="0"/>
    <e v="#N/A"/>
    <e v="#N/A"/>
    <e v="#N/A"/>
    <s v="FIXED"/>
    <x v="0"/>
    <m/>
    <m/>
    <m/>
    <m/>
    <x v="0"/>
  </r>
  <r>
    <x v="0"/>
    <s v="2f552d49-a6cf-474d-933e-cae0cf555126"/>
    <x v="0"/>
    <e v="#N/A"/>
    <e v="#N/A"/>
    <e v="#N/A"/>
    <s v="FIXED"/>
    <x v="0"/>
    <m/>
    <m/>
    <m/>
    <m/>
    <x v="0"/>
  </r>
  <r>
    <x v="0"/>
    <s v="2f5599ae-6aa0-4812-abe7-35af227d21d6"/>
    <x v="0"/>
    <e v="#N/A"/>
    <e v="#N/A"/>
    <e v="#N/A"/>
    <s v="FIXED"/>
    <x v="0"/>
    <m/>
    <m/>
    <m/>
    <m/>
    <x v="0"/>
  </r>
  <r>
    <x v="0"/>
    <s v="2f559cac-4f9f-40b8-8989-f7b6e436b01c"/>
    <x v="0"/>
    <s v="bdwybkofljx6s2l"/>
    <s v="2f559cac-4f9f-40b8-8989-f7b6e436b01c"/>
    <s v="Medium"/>
    <s v="FIXED"/>
    <x v="0"/>
    <m/>
    <m/>
    <m/>
    <m/>
    <x v="0"/>
  </r>
  <r>
    <x v="2"/>
    <s v="2f567a14-7f04-45e3-a4a8-7c17f73ba3fb"/>
    <x v="2"/>
    <s v="bpn-roseirws-02.bpna.popularinc.net"/>
    <s v="2f567a14-7f04-45e3-a4a8-7c17f73ba3fb"/>
    <s v="Medium"/>
    <s v="ACTIVE"/>
    <x v="0"/>
    <m/>
    <m/>
    <m/>
    <m/>
    <x v="0"/>
  </r>
  <r>
    <x v="1"/>
    <s v="2f56f7e6-5e9f-4232-9ea2-e770d631daa7"/>
    <x v="0"/>
    <e v="#N/A"/>
    <e v="#N/A"/>
    <e v="#N/A"/>
    <s v="FIXED"/>
    <x v="0"/>
    <m/>
    <m/>
    <m/>
    <m/>
    <x v="0"/>
  </r>
  <r>
    <x v="0"/>
    <s v="2f58139f-96ad-4896-b6fc-7b2e6ed5ea4f"/>
    <x v="0"/>
    <e v="#N/A"/>
    <e v="#N/A"/>
    <e v="#N/A"/>
    <s v="FIXED"/>
    <x v="0"/>
    <m/>
    <m/>
    <m/>
    <m/>
    <x v="0"/>
  </r>
  <r>
    <x v="2"/>
    <s v="2f5af4e8-e91f-4298-b6b4-925946ebe941"/>
    <x v="0"/>
    <e v="#N/A"/>
    <e v="#N/A"/>
    <e v="#N/A"/>
    <s v="FIXED"/>
    <x v="0"/>
    <m/>
    <m/>
    <m/>
    <m/>
    <x v="0"/>
  </r>
  <r>
    <x v="0"/>
    <s v="2f5b7a0a-83c2-49cf-9a48-61b421406fd3"/>
    <x v="2"/>
    <s v="miambko879q3g2l.bpna.popularinc.net"/>
    <s v="2f5b7a0a-83c2-49cf-9a48-61b421406fd3"/>
    <s v="High"/>
    <s v="ACTIVE"/>
    <x v="0"/>
    <m/>
    <m/>
    <m/>
    <m/>
    <x v="0"/>
  </r>
  <r>
    <x v="1"/>
    <s v="2f5bbc18-26c0-4a30-9c59-975bd7fce3f3"/>
    <x v="0"/>
    <e v="#N/A"/>
    <e v="#N/A"/>
    <e v="#N/A"/>
    <s v="FIXED"/>
    <x v="0"/>
    <m/>
    <m/>
    <m/>
    <m/>
    <x v="0"/>
  </r>
  <r>
    <x v="1"/>
    <s v="2f5c375f-1717-4515-b25e-3a807633aab2"/>
    <x v="2"/>
    <s v="bpn-atmsep-01"/>
    <s v="2f5c375f-1717-4515-b25e-3a807633aab2"/>
    <s v="Medium"/>
    <s v="ACTIVE"/>
    <x v="0"/>
    <m/>
    <m/>
    <m/>
    <m/>
    <x v="0"/>
  </r>
  <r>
    <x v="0"/>
    <s v="2f5e3719-b596-42db-9fb5-20a174130a9a"/>
    <x v="0"/>
    <e v="#N/A"/>
    <e v="#N/A"/>
    <e v="#N/A"/>
    <s v="FIXED"/>
    <x v="0"/>
    <m/>
    <m/>
    <m/>
    <m/>
    <x v="0"/>
  </r>
  <r>
    <x v="4"/>
    <s v="2f5e41d3-b125-4a54-8dc8-867044ead0c2"/>
    <x v="0"/>
    <e v="#N/A"/>
    <e v="#N/A"/>
    <e v="#N/A"/>
    <s v="FIXED"/>
    <x v="0"/>
    <m/>
    <m/>
    <m/>
    <m/>
    <x v="0"/>
  </r>
  <r>
    <x v="7"/>
    <s v="2f5ff21d-e41b-4793-a058-7569519e5f1c"/>
    <x v="0"/>
    <e v="#N/A"/>
    <e v="#N/A"/>
    <e v="#N/A"/>
    <s v="FIXED"/>
    <x v="0"/>
    <m/>
    <m/>
    <m/>
    <m/>
    <x v="0"/>
  </r>
  <r>
    <x v="0"/>
    <s v="2f60276b-e068-4e92-926a-79e7650e4818"/>
    <x v="0"/>
    <e v="#N/A"/>
    <e v="#N/A"/>
    <e v="#N/A"/>
    <s v="FIXED"/>
    <x v="0"/>
    <m/>
    <m/>
    <m/>
    <m/>
    <x v="0"/>
  </r>
  <r>
    <x v="0"/>
    <s v="2f6033c6-4ce8-4229-9079-466dc958c025"/>
    <x v="0"/>
    <e v="#N/A"/>
    <e v="#N/A"/>
    <e v="#N/A"/>
    <s v="FIXED"/>
    <x v="0"/>
    <m/>
    <m/>
    <m/>
    <m/>
    <x v="0"/>
  </r>
  <r>
    <x v="0"/>
    <s v="2f62c69a-bcb0-4eb9-ab87-eddebbd193a4"/>
    <x v="0"/>
    <e v="#N/A"/>
    <e v="#N/A"/>
    <e v="#N/A"/>
    <s v="FIXED"/>
    <x v="0"/>
    <m/>
    <m/>
    <m/>
    <m/>
    <x v="0"/>
  </r>
  <r>
    <x v="6"/>
    <s v="2f642014-b572-4941-b0e4-82352184d88a"/>
    <x v="0"/>
    <e v="#N/A"/>
    <e v="#N/A"/>
    <e v="#N/A"/>
    <s v="FIXED"/>
    <x v="0"/>
    <m/>
    <m/>
    <m/>
    <m/>
    <x v="0"/>
  </r>
  <r>
    <x v="0"/>
    <s v="2f6503d5-0069-4307-9f6d-552cabf7f121"/>
    <x v="0"/>
    <e v="#N/A"/>
    <e v="#N/A"/>
    <e v="#N/A"/>
    <s v="FIXED"/>
    <x v="0"/>
    <m/>
    <m/>
    <m/>
    <m/>
    <x v="0"/>
  </r>
  <r>
    <x v="10"/>
    <s v="2f667124-2941-4ba4-8e96-f9a2f0690576"/>
    <x v="0"/>
    <e v="#N/A"/>
    <e v="#N/A"/>
    <e v="#N/A"/>
    <s v="FIXED"/>
    <x v="0"/>
    <m/>
    <m/>
    <m/>
    <m/>
    <x v="0"/>
  </r>
  <r>
    <x v="6"/>
    <s v="2f673d02-fcbe-4df0-af47-a02baac75b0d"/>
    <x v="1"/>
    <e v="#N/A"/>
    <e v="#N/A"/>
    <e v="#N/A"/>
    <s v="RESURFACED"/>
    <x v="0"/>
    <m/>
    <m/>
    <m/>
    <m/>
    <x v="0"/>
  </r>
  <r>
    <x v="6"/>
    <s v="2f682342-baff-407f-b800-d35cf6ccc2f1"/>
    <x v="0"/>
    <e v="#N/A"/>
    <e v="#N/A"/>
    <e v="#N/A"/>
    <s v="FIXED"/>
    <x v="0"/>
    <m/>
    <m/>
    <m/>
    <m/>
    <x v="0"/>
  </r>
  <r>
    <x v="0"/>
    <s v="2f69bb77-91e7-462e-91d5-e0be3a3136e6"/>
    <x v="0"/>
    <e v="#N/A"/>
    <e v="#N/A"/>
    <e v="#N/A"/>
    <s v="FIXED"/>
    <x v="0"/>
    <m/>
    <m/>
    <m/>
    <m/>
    <x v="0"/>
  </r>
  <r>
    <x v="4"/>
    <s v="2f6afc85-feb3-4917-bdde-ad37a13a1602"/>
    <x v="0"/>
    <s v="bdwybkojwbx6s2l.bpna.popularinc.net"/>
    <s v="2f6afc85-feb3-4917-bdde-ad37a13a1602"/>
    <s v="High"/>
    <s v="FIXED"/>
    <x v="0"/>
    <m/>
    <m/>
    <m/>
    <m/>
    <x v="0"/>
  </r>
  <r>
    <x v="0"/>
    <s v="2f6bbe97-70b6-40e7-aae7-c8c7dfee6735"/>
    <x v="0"/>
    <e v="#N/A"/>
    <e v="#N/A"/>
    <e v="#N/A"/>
    <s v="FIXED"/>
    <x v="0"/>
    <m/>
    <m/>
    <m/>
    <m/>
    <x v="0"/>
  </r>
  <r>
    <x v="1"/>
    <s v="2f6be13d-9032-4149-9534-a87a6187a7d3"/>
    <x v="0"/>
    <e v="#N/A"/>
    <e v="#N/A"/>
    <e v="#N/A"/>
    <s v="FIXED"/>
    <x v="0"/>
    <m/>
    <m/>
    <m/>
    <m/>
    <x v="0"/>
  </r>
  <r>
    <x v="3"/>
    <s v="2f6ca0b7-fc56-4783-8819-dae5dbf60a53"/>
    <x v="0"/>
    <e v="#N/A"/>
    <e v="#N/A"/>
    <e v="#N/A"/>
    <s v="FIXED"/>
    <x v="0"/>
    <m/>
    <m/>
    <m/>
    <m/>
    <x v="0"/>
  </r>
  <r>
    <x v="0"/>
    <s v="2f6dbc7a-0443-4eed-bf0b-e1ebc2a72d84"/>
    <x v="0"/>
    <e v="#N/A"/>
    <e v="#N/A"/>
    <e v="#N/A"/>
    <s v="FIXED"/>
    <x v="0"/>
    <m/>
    <m/>
    <m/>
    <m/>
    <x v="0"/>
  </r>
  <r>
    <x v="7"/>
    <s v="2f6e6ab4-8127-4ffe-9d5e-7f8d396f3ed2"/>
    <x v="0"/>
    <e v="#N/A"/>
    <e v="#N/A"/>
    <e v="#N/A"/>
    <s v="FIXED"/>
    <x v="0"/>
    <m/>
    <m/>
    <m/>
    <m/>
    <x v="0"/>
  </r>
  <r>
    <x v="4"/>
    <s v="2f6f3872-1cd1-472c-9247-77e633861e4a"/>
    <x v="0"/>
    <e v="#N/A"/>
    <e v="#N/A"/>
    <e v="#N/A"/>
    <s v="FIXED"/>
    <x v="0"/>
    <m/>
    <m/>
    <m/>
    <m/>
    <x v="0"/>
  </r>
  <r>
    <x v="0"/>
    <s v="2f707fa2-8a66-477c-9674-15a440ac0cf2"/>
    <x v="0"/>
    <e v="#N/A"/>
    <e v="#N/A"/>
    <e v="#N/A"/>
    <s v="FIXED"/>
    <x v="0"/>
    <m/>
    <m/>
    <m/>
    <m/>
    <x v="0"/>
  </r>
  <r>
    <x v="0"/>
    <s v="2f7136ca-3e3d-47dd-9a82-2d7e09587114"/>
    <x v="1"/>
    <s v="0090brn7p9l9n2d"/>
    <s v="2f7136ca-3e3d-47dd-9a82-2d7e09587114"/>
    <s v="High"/>
    <s v="RESURFACED"/>
    <x v="0"/>
    <m/>
    <m/>
    <m/>
    <m/>
    <x v="0"/>
  </r>
  <r>
    <x v="2"/>
    <s v="2f714a47-ff9d-41c0-b645-ab6daed3d2aa"/>
    <x v="0"/>
    <e v="#N/A"/>
    <e v="#N/A"/>
    <e v="#N/A"/>
    <s v="FIXED"/>
    <x v="0"/>
    <m/>
    <m/>
    <m/>
    <m/>
    <x v="0"/>
  </r>
  <r>
    <x v="0"/>
    <s v="2f716474-67b4-4f15-9beb-cc53a5b84d01"/>
    <x v="0"/>
    <e v="#N/A"/>
    <e v="#N/A"/>
    <e v="#N/A"/>
    <s v="FIXED"/>
    <x v="0"/>
    <m/>
    <m/>
    <m/>
    <m/>
    <x v="0"/>
  </r>
  <r>
    <x v="0"/>
    <s v="2f718763-f2d2-4506-a4a7-c61798c00427"/>
    <x v="0"/>
    <e v="#N/A"/>
    <e v="#N/A"/>
    <e v="#N/A"/>
    <s v="FIXED"/>
    <x v="0"/>
    <m/>
    <m/>
    <m/>
    <m/>
    <x v="0"/>
  </r>
  <r>
    <x v="0"/>
    <s v="2f71a86f-2b64-4410-8491-d605cfc5e614"/>
    <x v="0"/>
    <e v="#N/A"/>
    <e v="#N/A"/>
    <e v="#N/A"/>
    <s v="FIXED"/>
    <x v="0"/>
    <m/>
    <m/>
    <m/>
    <m/>
    <x v="0"/>
  </r>
  <r>
    <x v="4"/>
    <s v="2f71b67e-1bb0-41ee-87ee-ebeed58acf1d"/>
    <x v="0"/>
    <e v="#N/A"/>
    <e v="#N/A"/>
    <e v="#N/A"/>
    <s v="FIXED"/>
    <x v="0"/>
    <m/>
    <m/>
    <m/>
    <m/>
    <x v="0"/>
  </r>
  <r>
    <x v="3"/>
    <s v="2f72df53-1544-49a8-b0f8-6c3a6d8146a1"/>
    <x v="2"/>
    <s v="pcb-cmtymx-10"/>
    <s v="2f72df53-1544-49a8-b0f8-6c3a6d8146a1"/>
    <s v="Medium"/>
    <s v="ACTIVE"/>
    <x v="0"/>
    <m/>
    <m/>
    <m/>
    <m/>
    <x v="0"/>
  </r>
  <r>
    <x v="0"/>
    <s v="2f736df7-48c8-4e94-a0f4-7a6960ae8de8"/>
    <x v="0"/>
    <e v="#N/A"/>
    <e v="#N/A"/>
    <e v="#N/A"/>
    <s v="FIXED"/>
    <x v="0"/>
    <m/>
    <m/>
    <m/>
    <m/>
    <x v="0"/>
  </r>
  <r>
    <x v="0"/>
    <s v="2f73c990-b8ce-4a61-b523-c319fcff8cb8"/>
    <x v="0"/>
    <s v="0035brn7p7j9n2d.bpna.popularinc.net"/>
    <s v="2f73c990-b8ce-4a61-b523-c319fcff8cb8"/>
    <s v="Critical"/>
    <s v="FIXED"/>
    <x v="0"/>
    <m/>
    <m/>
    <m/>
    <m/>
    <x v="0"/>
  </r>
  <r>
    <x v="0"/>
    <s v="2f748983-0ff3-4380-8146-68ddfb27ce4a"/>
    <x v="0"/>
    <e v="#N/A"/>
    <e v="#N/A"/>
    <e v="#N/A"/>
    <s v="FIXED"/>
    <x v="0"/>
    <m/>
    <m/>
    <m/>
    <m/>
    <x v="0"/>
  </r>
  <r>
    <x v="0"/>
    <s v="2f7548bc-4365-456f-8b12-31c1cc994ba4"/>
    <x v="0"/>
    <e v="#N/A"/>
    <e v="#N/A"/>
    <e v="#N/A"/>
    <s v="FIXED"/>
    <x v="0"/>
    <m/>
    <m/>
    <m/>
    <m/>
    <x v="0"/>
  </r>
  <r>
    <x v="4"/>
    <s v="2f757628-c5c6-4229-98b7-94aae956e482"/>
    <x v="0"/>
    <e v="#N/A"/>
    <e v="#N/A"/>
    <e v="#N/A"/>
    <s v="FIXED"/>
    <x v="0"/>
    <m/>
    <m/>
    <m/>
    <m/>
    <x v="0"/>
  </r>
  <r>
    <x v="0"/>
    <s v="2f774985-f281-4ed8-8d56-f59c0510ab64"/>
    <x v="0"/>
    <e v="#N/A"/>
    <e v="#N/A"/>
    <e v="#N/A"/>
    <s v="FIXED"/>
    <x v="0"/>
    <m/>
    <m/>
    <m/>
    <m/>
    <x v="0"/>
  </r>
  <r>
    <x v="0"/>
    <s v="2f7908b6-c7a8-4a76-9a5c-770ab05565a0"/>
    <x v="0"/>
    <e v="#N/A"/>
    <e v="#N/A"/>
    <e v="#N/A"/>
    <s v="FIXED"/>
    <x v="0"/>
    <m/>
    <m/>
    <m/>
    <m/>
    <x v="0"/>
  </r>
  <r>
    <x v="0"/>
    <s v="2f7a056c-6eee-487e-944c-feef9dedff8e"/>
    <x v="0"/>
    <e v="#N/A"/>
    <e v="#N/A"/>
    <e v="#N/A"/>
    <s v="FIXED"/>
    <x v="0"/>
    <m/>
    <m/>
    <m/>
    <m/>
    <x v="0"/>
  </r>
  <r>
    <x v="2"/>
    <s v="2f7bf14e-b3d9-4cf8-bb14-be1fc0f83346"/>
    <x v="0"/>
    <e v="#N/A"/>
    <e v="#N/A"/>
    <e v="#N/A"/>
    <s v="FIXED"/>
    <x v="0"/>
    <m/>
    <m/>
    <m/>
    <m/>
    <x v="0"/>
  </r>
  <r>
    <x v="0"/>
    <s v="2f7d9cc8-31c6-4a76-8774-a16092769841"/>
    <x v="2"/>
    <s v="0031bcp7pjl9n2d.bpna.popularinc.net"/>
    <s v="2f7d9cc8-31c6-4a76-8774-a16092769841"/>
    <s v="High"/>
    <s v="ACTIVE"/>
    <x v="0"/>
    <m/>
    <m/>
    <m/>
    <m/>
    <x v="0"/>
  </r>
  <r>
    <x v="0"/>
    <s v="2f811b6a-e2c7-46ce-b7c2-ed3b29747d9e"/>
    <x v="0"/>
    <s v="0071brnb644182d.bpna.popularinc.net"/>
    <s v="2f811b6a-e2c7-46ce-b7c2-ed3b29747d9e"/>
    <s v="Medium"/>
    <s v="FIXED"/>
    <x v="0"/>
    <m/>
    <m/>
    <m/>
    <m/>
    <x v="0"/>
  </r>
  <r>
    <x v="0"/>
    <s v="2f816eb9-ed99-47f3-929b-1d3544515a51"/>
    <x v="0"/>
    <e v="#N/A"/>
    <e v="#N/A"/>
    <e v="#N/A"/>
    <s v="FIXED"/>
    <x v="0"/>
    <m/>
    <m/>
    <m/>
    <m/>
    <x v="0"/>
  </r>
  <r>
    <x v="0"/>
    <s v="2f829bc7-6edf-4484-b6cb-9e932fbd981f"/>
    <x v="0"/>
    <e v="#N/A"/>
    <e v="#N/A"/>
    <e v="#N/A"/>
    <s v="FIXED"/>
    <x v="0"/>
    <m/>
    <m/>
    <m/>
    <m/>
    <x v="0"/>
  </r>
  <r>
    <x v="11"/>
    <s v="2f84cb49-5c42-4a0a-9d36-512bec355f53"/>
    <x v="0"/>
    <e v="#N/A"/>
    <e v="#N/A"/>
    <e v="#N/A"/>
    <s v="FIXED"/>
    <x v="0"/>
    <m/>
    <m/>
    <m/>
    <m/>
    <x v="0"/>
  </r>
  <r>
    <x v="0"/>
    <s v="2f85f58a-2f28-465a-8065-c26471971cd6"/>
    <x v="0"/>
    <e v="#N/A"/>
    <e v="#N/A"/>
    <e v="#N/A"/>
    <s v="FIXED"/>
    <x v="0"/>
    <m/>
    <m/>
    <m/>
    <m/>
    <x v="0"/>
  </r>
  <r>
    <x v="0"/>
    <s v="2f85f793-9c68-4040-89bf-0db6dec952ea"/>
    <x v="0"/>
    <e v="#N/A"/>
    <e v="#N/A"/>
    <e v="#N/A"/>
    <s v="FIXED"/>
    <x v="0"/>
    <m/>
    <m/>
    <m/>
    <m/>
    <x v="0"/>
  </r>
  <r>
    <x v="0"/>
    <s v="2f869666-007d-45e4-a8f0-b778947015ad"/>
    <x v="0"/>
    <s v="miambko4p9sq73l.bpna.popularinc.net"/>
    <s v="2f869666-007d-45e4-a8f0-b778947015ad"/>
    <s v="Medium"/>
    <s v="FIXED"/>
    <x v="0"/>
    <m/>
    <m/>
    <m/>
    <m/>
    <x v="0"/>
  </r>
  <r>
    <x v="0"/>
    <s v="2f887797-d54e-4d4e-9fec-485a0f99ead2"/>
    <x v="0"/>
    <e v="#N/A"/>
    <e v="#N/A"/>
    <e v="#N/A"/>
    <s v="FIXED"/>
    <x v="0"/>
    <m/>
    <m/>
    <m/>
    <m/>
    <x v="0"/>
  </r>
  <r>
    <x v="0"/>
    <s v="2f89027c-2979-4ebb-a201-824413f81f2e"/>
    <x v="0"/>
    <e v="#N/A"/>
    <e v="#N/A"/>
    <e v="#N/A"/>
    <s v="FIXED"/>
    <x v="0"/>
    <m/>
    <m/>
    <m/>
    <m/>
    <x v="0"/>
  </r>
  <r>
    <x v="6"/>
    <s v="2f896d53-1063-4b27-98dd-f7bccbe5653e"/>
    <x v="0"/>
    <e v="#N/A"/>
    <e v="#N/A"/>
    <e v="#N/A"/>
    <s v="FIXED"/>
    <x v="0"/>
    <m/>
    <m/>
    <m/>
    <m/>
    <x v="0"/>
  </r>
  <r>
    <x v="0"/>
    <s v="2f89bf91-27cf-4dbe-ab09-73b6566c6c4b"/>
    <x v="0"/>
    <e v="#N/A"/>
    <e v="#N/A"/>
    <e v="#N/A"/>
    <s v="FIXED"/>
    <x v="0"/>
    <m/>
    <m/>
    <m/>
    <m/>
    <x v="0"/>
  </r>
  <r>
    <x v="0"/>
    <s v="2f8a1805-dcd2-4c1e-a9a6-6c689fed4299"/>
    <x v="0"/>
    <e v="#N/A"/>
    <e v="#N/A"/>
    <e v="#N/A"/>
    <s v="FIXED"/>
    <x v="0"/>
    <m/>
    <m/>
    <m/>
    <m/>
    <x v="0"/>
  </r>
  <r>
    <x v="4"/>
    <s v="2f8a5b0f-a1e0-41f3-86ba-67cd070853a2"/>
    <x v="0"/>
    <e v="#N/A"/>
    <e v="#N/A"/>
    <e v="#N/A"/>
    <s v="FIXED"/>
    <x v="0"/>
    <m/>
    <m/>
    <m/>
    <m/>
    <x v="0"/>
  </r>
  <r>
    <x v="6"/>
    <s v="2f8c396f-c4e0-45d7-a4b2-aaf9de1766cc"/>
    <x v="0"/>
    <e v="#N/A"/>
    <e v="#N/A"/>
    <e v="#N/A"/>
    <s v="FIXED"/>
    <x v="0"/>
    <m/>
    <m/>
    <m/>
    <m/>
    <x v="0"/>
  </r>
  <r>
    <x v="0"/>
    <s v="2f8c5143-afa9-4616-8546-0d6b5b6b8842"/>
    <x v="0"/>
    <e v="#N/A"/>
    <e v="#N/A"/>
    <e v="#N/A"/>
    <s v="FIXED"/>
    <x v="0"/>
    <m/>
    <m/>
    <m/>
    <m/>
    <x v="0"/>
  </r>
  <r>
    <x v="0"/>
    <s v="2f8c6c51-014a-460a-aafd-c8e44a528b38"/>
    <x v="0"/>
    <e v="#N/A"/>
    <e v="#N/A"/>
    <e v="#N/A"/>
    <s v="FIXED"/>
    <x v="0"/>
    <m/>
    <m/>
    <m/>
    <m/>
    <x v="0"/>
  </r>
  <r>
    <x v="0"/>
    <s v="2f8ce35b-fdfb-4e22-8c14-23088a674b27"/>
    <x v="0"/>
    <e v="#N/A"/>
    <e v="#N/A"/>
    <e v="#N/A"/>
    <s v="FIXED"/>
    <x v="0"/>
    <m/>
    <m/>
    <m/>
    <m/>
    <x v="0"/>
  </r>
  <r>
    <x v="6"/>
    <s v="2f8dd845-5915-46bf-8774-b19164cee1b5"/>
    <x v="1"/>
    <s v="bpn-rosetecm-05"/>
    <s v="2f8dd845-5915-46bf-8774-b19164cee1b5"/>
    <s v="Medium"/>
    <s v="RESURFACED"/>
    <x v="0"/>
    <m/>
    <m/>
    <m/>
    <m/>
    <x v="0"/>
  </r>
  <r>
    <x v="0"/>
    <s v="2f8e8482-a2dc-4e37-bc43-4b74901b9b9b"/>
    <x v="0"/>
    <e v="#N/A"/>
    <e v="#N/A"/>
    <e v="#N/A"/>
    <s v="FIXED"/>
    <x v="0"/>
    <m/>
    <m/>
    <m/>
    <m/>
    <x v="0"/>
  </r>
  <r>
    <x v="4"/>
    <s v="2f8f3ea8-4546-4517-b07c-a7139171640e"/>
    <x v="0"/>
    <e v="#N/A"/>
    <e v="#N/A"/>
    <e v="#N/A"/>
    <s v="FIXED"/>
    <x v="0"/>
    <m/>
    <m/>
    <m/>
    <m/>
    <x v="0"/>
  </r>
  <r>
    <x v="0"/>
    <s v="2f8fdfc5-fc86-4405-b127-39da54654d27"/>
    <x v="0"/>
    <e v="#N/A"/>
    <e v="#N/A"/>
    <e v="#N/A"/>
    <s v="FIXED"/>
    <x v="0"/>
    <m/>
    <m/>
    <m/>
    <m/>
    <x v="0"/>
  </r>
  <r>
    <x v="4"/>
    <s v="2f905764-33db-4c48-a5f5-88021ad04117"/>
    <x v="0"/>
    <s v="bdwybko6t3c6h2l"/>
    <s v="2f905764-33db-4c48-a5f5-88021ad04117"/>
    <s v="Critical"/>
    <s v="FIXED"/>
    <x v="0"/>
    <m/>
    <m/>
    <m/>
    <m/>
    <x v="0"/>
  </r>
  <r>
    <x v="0"/>
    <s v="2f9080bb-681a-4b2d-ac40-dd08b2512a0d"/>
    <x v="0"/>
    <e v="#N/A"/>
    <e v="#N/A"/>
    <e v="#N/A"/>
    <s v="FIXED"/>
    <x v="0"/>
    <m/>
    <m/>
    <m/>
    <m/>
    <x v="0"/>
  </r>
  <r>
    <x v="0"/>
    <s v="2f90b060-a879-4314-804d-7186f183495f"/>
    <x v="0"/>
    <e v="#N/A"/>
    <e v="#N/A"/>
    <e v="#N/A"/>
    <s v="FIXED"/>
    <x v="0"/>
    <m/>
    <m/>
    <m/>
    <m/>
    <x v="0"/>
  </r>
  <r>
    <x v="0"/>
    <s v="2f90c292-4946-42d9-afcd-148c045e1c0b"/>
    <x v="0"/>
    <e v="#N/A"/>
    <e v="#N/A"/>
    <e v="#N/A"/>
    <s v="FIXED"/>
    <x v="0"/>
    <m/>
    <m/>
    <m/>
    <m/>
    <x v="0"/>
  </r>
  <r>
    <x v="0"/>
    <s v="2f913218-082b-40bb-aee5-42203d91aca8"/>
    <x v="0"/>
    <e v="#N/A"/>
    <e v="#N/A"/>
    <e v="#N/A"/>
    <s v="FIXED"/>
    <x v="0"/>
    <m/>
    <m/>
    <m/>
    <m/>
    <x v="0"/>
  </r>
  <r>
    <x v="0"/>
    <s v="2f923bd8-6521-4b46-9e5d-206eb8046e75"/>
    <x v="0"/>
    <e v="#N/A"/>
    <e v="#N/A"/>
    <e v="#N/A"/>
    <s v="FIXED"/>
    <x v="0"/>
    <m/>
    <m/>
    <m/>
    <m/>
    <x v="0"/>
  </r>
  <r>
    <x v="2"/>
    <s v="2f934a65-307d-4c11-a384-1033c97725ac"/>
    <x v="0"/>
    <e v="#N/A"/>
    <e v="#N/A"/>
    <e v="#N/A"/>
    <s v="FIXED"/>
    <x v="0"/>
    <m/>
    <m/>
    <m/>
    <m/>
    <x v="0"/>
  </r>
  <r>
    <x v="0"/>
    <s v="2f93c5da-da0a-4aed-98b1-6bd19c678e33"/>
    <x v="0"/>
    <e v="#N/A"/>
    <e v="#N/A"/>
    <e v="#N/A"/>
    <s v="FIXED"/>
    <x v="0"/>
    <m/>
    <m/>
    <m/>
    <m/>
    <x v="0"/>
  </r>
  <r>
    <x v="2"/>
    <s v="2f93d5f8-eda1-4b03-b441-11884067a4bb"/>
    <x v="3"/>
    <e v="#N/A"/>
    <e v="#N/A"/>
    <e v="#N/A"/>
    <s v="NEW"/>
    <x v="0"/>
    <m/>
    <m/>
    <m/>
    <m/>
    <x v="0"/>
  </r>
  <r>
    <x v="0"/>
    <s v="2f942753-f142-4191-bdaf-ef3c5721922a"/>
    <x v="0"/>
    <e v="#N/A"/>
    <e v="#N/A"/>
    <e v="#N/A"/>
    <s v="FIXED"/>
    <x v="0"/>
    <m/>
    <m/>
    <m/>
    <m/>
    <x v="0"/>
  </r>
  <r>
    <x v="4"/>
    <s v="2f950b0d-01f0-4141-9c96-1c9b680360aa"/>
    <x v="0"/>
    <e v="#N/A"/>
    <e v="#N/A"/>
    <e v="#N/A"/>
    <s v="FIXED"/>
    <x v="0"/>
    <m/>
    <m/>
    <m/>
    <m/>
    <x v="0"/>
  </r>
  <r>
    <x v="0"/>
    <s v="2f95ce9f-7392-4b45-b6a8-74ad5d688f7a"/>
    <x v="0"/>
    <e v="#N/A"/>
    <e v="#N/A"/>
    <e v="#N/A"/>
    <s v="FIXED"/>
    <x v="0"/>
    <m/>
    <m/>
    <m/>
    <m/>
    <x v="0"/>
  </r>
  <r>
    <x v="1"/>
    <s v="2f987548-1d4e-4f5b-93f8-e93da9ba8baf"/>
    <x v="0"/>
    <e v="#N/A"/>
    <e v="#N/A"/>
    <e v="#N/A"/>
    <s v="FIXED"/>
    <x v="0"/>
    <m/>
    <m/>
    <m/>
    <m/>
    <x v="0"/>
  </r>
  <r>
    <x v="2"/>
    <s v="2f99598c-4868-4df8-9a77-ed87161eeae3"/>
    <x v="1"/>
    <s v="bpn-rosecmas-06"/>
    <s v="2f99598c-4868-4df8-9a77-ed87161eeae3"/>
    <s v="Medium"/>
    <s v="RESURFACED"/>
    <x v="0"/>
    <m/>
    <m/>
    <m/>
    <m/>
    <x v="0"/>
  </r>
  <r>
    <x v="0"/>
    <s v="2f9a2a92-5fb5-4f63-a23a-7e0d7b7a56cc"/>
    <x v="0"/>
    <e v="#N/A"/>
    <e v="#N/A"/>
    <e v="#N/A"/>
    <s v="FIXED"/>
    <x v="0"/>
    <m/>
    <m/>
    <m/>
    <m/>
    <x v="0"/>
  </r>
  <r>
    <x v="0"/>
    <s v="2f9c61a4-83d1-4e3d-b992-507f1336b4c3"/>
    <x v="0"/>
    <e v="#N/A"/>
    <e v="#N/A"/>
    <e v="#N/A"/>
    <s v="FIXED"/>
    <x v="0"/>
    <m/>
    <m/>
    <m/>
    <m/>
    <x v="0"/>
  </r>
  <r>
    <x v="6"/>
    <s v="2f9dbd04-f565-405b-8832-7f77cfae220f"/>
    <x v="0"/>
    <e v="#N/A"/>
    <e v="#N/A"/>
    <e v="#N/A"/>
    <s v="FIXED"/>
    <x v="0"/>
    <m/>
    <m/>
    <m/>
    <m/>
    <x v="0"/>
  </r>
  <r>
    <x v="10"/>
    <s v="2f9e955e-eab1-4625-8a9d-da8744aeeccf"/>
    <x v="0"/>
    <e v="#N/A"/>
    <e v="#N/A"/>
    <e v="#N/A"/>
    <s v="FIXED"/>
    <x v="0"/>
    <m/>
    <m/>
    <m/>
    <m/>
    <x v="0"/>
  </r>
  <r>
    <x v="0"/>
    <s v="2f9e9905-aeed-406f-87c1-795928515fdb"/>
    <x v="0"/>
    <e v="#N/A"/>
    <e v="#N/A"/>
    <e v="#N/A"/>
    <s v="FIXED"/>
    <x v="0"/>
    <m/>
    <m/>
    <m/>
    <m/>
    <x v="0"/>
  </r>
  <r>
    <x v="0"/>
    <s v="2f9f1d38-5d6f-4f16-a0a0-084ad56ed67d"/>
    <x v="0"/>
    <e v="#N/A"/>
    <e v="#N/A"/>
    <e v="#N/A"/>
    <s v="FIXED"/>
    <x v="0"/>
    <m/>
    <m/>
    <m/>
    <m/>
    <x v="0"/>
  </r>
  <r>
    <x v="0"/>
    <s v="2f9f1f48-215b-48a6-bdf2-0a50063df22b"/>
    <x v="0"/>
    <e v="#N/A"/>
    <e v="#N/A"/>
    <e v="#N/A"/>
    <s v="FIXED"/>
    <x v="0"/>
    <m/>
    <m/>
    <m/>
    <m/>
    <x v="0"/>
  </r>
  <r>
    <x v="9"/>
    <s v="2f9f3ebb-0e6d-458d-9b51-ca86e142ad08"/>
    <x v="0"/>
    <e v="#N/A"/>
    <e v="#N/A"/>
    <e v="#N/A"/>
    <s v="FIXED"/>
    <x v="0"/>
    <m/>
    <m/>
    <m/>
    <m/>
    <x v="0"/>
  </r>
  <r>
    <x v="0"/>
    <s v="2fa1bf8a-e0f0-49c7-bc3b-2f0b2ef3f12d"/>
    <x v="0"/>
    <e v="#N/A"/>
    <e v="#N/A"/>
    <e v="#N/A"/>
    <s v="FIXED"/>
    <x v="0"/>
    <m/>
    <m/>
    <m/>
    <m/>
    <x v="0"/>
  </r>
  <r>
    <x v="6"/>
    <s v="2fa28be4-347c-4bd7-8fa1-28834a65c628"/>
    <x v="0"/>
    <e v="#N/A"/>
    <e v="#N/A"/>
    <e v="#N/A"/>
    <s v="FIXED"/>
    <x v="0"/>
    <m/>
    <m/>
    <m/>
    <m/>
    <x v="0"/>
  </r>
  <r>
    <x v="2"/>
    <s v="2fa3bc56-e5d5-4bbe-a5e8-6c1dada302c6"/>
    <x v="0"/>
    <e v="#N/A"/>
    <e v="#N/A"/>
    <e v="#N/A"/>
    <s v="FIXED"/>
    <x v="0"/>
    <m/>
    <m/>
    <m/>
    <m/>
    <x v="0"/>
  </r>
  <r>
    <x v="0"/>
    <s v="2fa4077b-fe2f-4860-b0ea-aa60f79dba9a"/>
    <x v="0"/>
    <e v="#N/A"/>
    <e v="#N/A"/>
    <e v="#N/A"/>
    <s v="FIXED"/>
    <x v="0"/>
    <m/>
    <m/>
    <m/>
    <m/>
    <x v="0"/>
  </r>
  <r>
    <x v="0"/>
    <s v="2fa4334d-42f7-4fac-b585-f33e509f2e78"/>
    <x v="0"/>
    <s v="rosebko77qq633l.bpna.popularinc.net"/>
    <s v="2fa4334d-42f7-4fac-b585-f33e509f2e78"/>
    <s v="Medium"/>
    <s v="FIXED"/>
    <x v="0"/>
    <m/>
    <m/>
    <m/>
    <m/>
    <x v="0"/>
  </r>
  <r>
    <x v="0"/>
    <s v="2fa79d3e-efdb-483d-8115-586c4e247baf"/>
    <x v="0"/>
    <e v="#N/A"/>
    <e v="#N/A"/>
    <e v="#N/A"/>
    <s v="FIXED"/>
    <x v="0"/>
    <m/>
    <m/>
    <m/>
    <m/>
    <x v="0"/>
  </r>
  <r>
    <x v="0"/>
    <s v="2fa7f6ba-1dc7-45f9-9b1a-a9d32252d796"/>
    <x v="0"/>
    <e v="#N/A"/>
    <e v="#N/A"/>
    <e v="#N/A"/>
    <s v="FIXED"/>
    <x v="0"/>
    <m/>
    <m/>
    <m/>
    <m/>
    <x v="0"/>
  </r>
  <r>
    <x v="0"/>
    <s v="2fa9230f-e44f-4aae-8cb6-7124a8cc18d2"/>
    <x v="0"/>
    <e v="#N/A"/>
    <e v="#N/A"/>
    <e v="#N/A"/>
    <s v="FIXED"/>
    <x v="0"/>
    <m/>
    <m/>
    <m/>
    <m/>
    <x v="0"/>
  </r>
  <r>
    <x v="0"/>
    <s v="2fa9f546-aeec-4aec-b8fe-1f822bba407b"/>
    <x v="0"/>
    <e v="#N/A"/>
    <e v="#N/A"/>
    <e v="#N/A"/>
    <s v="FIXED"/>
    <x v="0"/>
    <m/>
    <m/>
    <m/>
    <m/>
    <x v="0"/>
  </r>
  <r>
    <x v="0"/>
    <s v="2faa6d45-d25a-4bba-b0c5-7fae89157da1"/>
    <x v="1"/>
    <s v="miambko96fqp73l.bpna.popularinc.net"/>
    <s v="2faa6d45-d25a-4bba-b0c5-7fae89157da1"/>
    <s v="High"/>
    <s v="RESURFACED"/>
    <x v="0"/>
    <m/>
    <m/>
    <m/>
    <m/>
    <x v="0"/>
  </r>
  <r>
    <x v="0"/>
    <s v="2fabac25-92f5-4883-9015-1b6330e12ef0"/>
    <x v="0"/>
    <e v="#N/A"/>
    <e v="#N/A"/>
    <e v="#N/A"/>
    <s v="FIXED"/>
    <x v="0"/>
    <m/>
    <m/>
    <m/>
    <m/>
    <x v="0"/>
  </r>
  <r>
    <x v="4"/>
    <s v="2fabce8a-adf4-4958-8e97-855898605f32"/>
    <x v="0"/>
    <e v="#N/A"/>
    <e v="#N/A"/>
    <e v="#N/A"/>
    <s v="FIXED"/>
    <x v="0"/>
    <m/>
    <m/>
    <m/>
    <m/>
    <x v="0"/>
  </r>
  <r>
    <x v="0"/>
    <s v="2fabf7cf-f57f-469b-a780-944a5e340b81"/>
    <x v="0"/>
    <e v="#N/A"/>
    <e v="#N/A"/>
    <e v="#N/A"/>
    <s v="FIXED"/>
    <x v="0"/>
    <m/>
    <m/>
    <m/>
    <m/>
    <x v="0"/>
  </r>
  <r>
    <x v="0"/>
    <s v="2fac22b7-cb2e-4be1-a0fc-764efecf68a6"/>
    <x v="2"/>
    <s v="0092brn7p9h9n2d.bpna.popularinc.net"/>
    <s v="2fac22b7-cb2e-4be1-a0fc-764efecf68a6"/>
    <s v="High"/>
    <s v="ACTIVE"/>
    <x v="0"/>
    <m/>
    <m/>
    <m/>
    <m/>
    <x v="0"/>
  </r>
  <r>
    <x v="0"/>
    <s v="2fad2aff-84bd-4ccd-946a-7093aacccc79"/>
    <x v="0"/>
    <e v="#N/A"/>
    <e v="#N/A"/>
    <e v="#N/A"/>
    <s v="FIXED"/>
    <x v="0"/>
    <m/>
    <m/>
    <m/>
    <m/>
    <x v="0"/>
  </r>
  <r>
    <x v="0"/>
    <s v="2fad4257-919d-4e77-bea7-2e9c26a3c3ce"/>
    <x v="0"/>
    <e v="#N/A"/>
    <e v="#N/A"/>
    <e v="#N/A"/>
    <s v="FIXED"/>
    <x v="0"/>
    <m/>
    <m/>
    <m/>
    <m/>
    <x v="0"/>
  </r>
  <r>
    <x v="0"/>
    <s v="2fad4e48-045e-4953-a884-27ef3ad21b51"/>
    <x v="0"/>
    <e v="#N/A"/>
    <e v="#N/A"/>
    <e v="#N/A"/>
    <s v="FIXED"/>
    <x v="0"/>
    <m/>
    <m/>
    <m/>
    <m/>
    <x v="0"/>
  </r>
  <r>
    <x v="0"/>
    <s v="2fad80ed-0dfc-48a4-a17c-7b22ad60498a"/>
    <x v="0"/>
    <e v="#N/A"/>
    <e v="#N/A"/>
    <e v="#N/A"/>
    <s v="FIXED"/>
    <x v="0"/>
    <m/>
    <m/>
    <m/>
    <m/>
    <x v="0"/>
  </r>
  <r>
    <x v="0"/>
    <s v="2fb17fea-e09f-4198-83e9-4f723b276894"/>
    <x v="0"/>
    <e v="#N/A"/>
    <e v="#N/A"/>
    <e v="#N/A"/>
    <s v="FIXED"/>
    <x v="0"/>
    <m/>
    <m/>
    <m/>
    <m/>
    <x v="0"/>
  </r>
  <r>
    <x v="2"/>
    <s v="2fb2a412-8f75-4289-9ae3-992ea4a3c051"/>
    <x v="2"/>
    <s v="bpn-rosegvsp-01"/>
    <s v="2fb2a412-8f75-4289-9ae3-992ea4a3c051"/>
    <s v="High"/>
    <s v="ACTIVE"/>
    <x v="0"/>
    <m/>
    <m/>
    <m/>
    <m/>
    <x v="0"/>
  </r>
  <r>
    <x v="0"/>
    <s v="2fb30ea0-d8b1-456e-ad9f-22d5845e5a9b"/>
    <x v="0"/>
    <e v="#N/A"/>
    <e v="#N/A"/>
    <e v="#N/A"/>
    <s v="FIXED"/>
    <x v="0"/>
    <m/>
    <m/>
    <m/>
    <m/>
    <x v="0"/>
  </r>
  <r>
    <x v="1"/>
    <s v="2fb3cd19-faf6-42cd-a51e-3c28d900901d"/>
    <x v="2"/>
    <s v="bpn-0064bp-01"/>
    <s v="2fb3cd19-faf6-42cd-a51e-3c28d900901d"/>
    <s v="Medium"/>
    <s v="ACTIVE"/>
    <x v="0"/>
    <m/>
    <m/>
    <m/>
    <m/>
    <x v="0"/>
  </r>
  <r>
    <x v="0"/>
    <s v="2fb44ca8-28c7-4635-b185-9019d05c3857"/>
    <x v="0"/>
    <e v="#N/A"/>
    <e v="#N/A"/>
    <e v="#N/A"/>
    <s v="FIXED"/>
    <x v="0"/>
    <m/>
    <m/>
    <m/>
    <m/>
    <x v="0"/>
  </r>
  <r>
    <x v="6"/>
    <s v="2fb6a115-198f-4075-aaa8-2aeeddd32a4c"/>
    <x v="0"/>
    <e v="#N/A"/>
    <e v="#N/A"/>
    <e v="#N/A"/>
    <s v="FIXED"/>
    <x v="0"/>
    <m/>
    <m/>
    <m/>
    <m/>
    <x v="0"/>
  </r>
  <r>
    <x v="1"/>
    <s v="2fb708b1-05a3-4fb9-97de-309960e5ebd0"/>
    <x v="0"/>
    <e v="#N/A"/>
    <e v="#N/A"/>
    <e v="#N/A"/>
    <s v="FIXED"/>
    <x v="0"/>
    <m/>
    <m/>
    <m/>
    <m/>
    <x v="0"/>
  </r>
  <r>
    <x v="0"/>
    <s v="2fb7487d-c2fb-46fa-b8db-793403d29e99"/>
    <x v="0"/>
    <e v="#N/A"/>
    <e v="#N/A"/>
    <e v="#N/A"/>
    <s v="FIXED"/>
    <x v="0"/>
    <m/>
    <m/>
    <m/>
    <m/>
    <x v="0"/>
  </r>
  <r>
    <x v="1"/>
    <s v="2fb7798d-b615-4f75-b028-b6a340182ae0"/>
    <x v="0"/>
    <e v="#N/A"/>
    <e v="#N/A"/>
    <e v="#N/A"/>
    <s v="FIXED"/>
    <x v="0"/>
    <m/>
    <m/>
    <m/>
    <m/>
    <x v="0"/>
  </r>
  <r>
    <x v="4"/>
    <s v="2fb7a8d5-4589-49bf-bdb4-a292fec76ec3"/>
    <x v="0"/>
    <e v="#N/A"/>
    <e v="#N/A"/>
    <e v="#N/A"/>
    <s v="FIXED"/>
    <x v="0"/>
    <m/>
    <m/>
    <m/>
    <m/>
    <x v="0"/>
  </r>
  <r>
    <x v="4"/>
    <s v="2fba32da-d61d-464e-8fa1-de1bdaa0f60b"/>
    <x v="0"/>
    <e v="#N/A"/>
    <e v="#N/A"/>
    <e v="#N/A"/>
    <s v="FIXED"/>
    <x v="0"/>
    <m/>
    <m/>
    <m/>
    <m/>
    <x v="0"/>
  </r>
  <r>
    <x v="1"/>
    <s v="2fbab06e-959c-4397-958c-1156ba445123"/>
    <x v="2"/>
    <s v="bpn-primgvfr-01"/>
    <s v="2fbab06e-959c-4397-958c-1156ba445123"/>
    <s v="Low"/>
    <s v="ACTIVE"/>
    <x v="0"/>
    <m/>
    <m/>
    <m/>
    <m/>
    <x v="0"/>
  </r>
  <r>
    <x v="0"/>
    <s v="2fbabdf6-2595-411a-b8ad-b6139b8b6c9a"/>
    <x v="0"/>
    <e v="#N/A"/>
    <e v="#N/A"/>
    <e v="#N/A"/>
    <s v="FIXED"/>
    <x v="0"/>
    <m/>
    <m/>
    <m/>
    <m/>
    <x v="0"/>
  </r>
  <r>
    <x v="0"/>
    <s v="2fbac000-1dcd-484d-8a6a-85ef76dc77d1"/>
    <x v="0"/>
    <e v="#N/A"/>
    <e v="#N/A"/>
    <e v="#N/A"/>
    <s v="FIXED"/>
    <x v="0"/>
    <m/>
    <m/>
    <m/>
    <m/>
    <x v="0"/>
  </r>
  <r>
    <x v="0"/>
    <s v="2fbac438-20af-4f29-adf3-bd1d5832783c"/>
    <x v="0"/>
    <e v="#N/A"/>
    <e v="#N/A"/>
    <e v="#N/A"/>
    <s v="FIXED"/>
    <x v="0"/>
    <m/>
    <m/>
    <m/>
    <m/>
    <x v="0"/>
  </r>
  <r>
    <x v="1"/>
    <s v="2fbb2244-a9ab-4978-95e0-a4b10f644a07"/>
    <x v="1"/>
    <s v="bpn-0036bp-01"/>
    <s v="2fbb2244-a9ab-4978-95e0-a4b10f644a07"/>
    <s v="Critical"/>
    <s v="RESURFACED"/>
    <x v="0"/>
    <m/>
    <m/>
    <m/>
    <m/>
    <x v="0"/>
  </r>
  <r>
    <x v="0"/>
    <s v="2fbbf72a-8110-4403-a5d0-bbce8d220150"/>
    <x v="0"/>
    <e v="#N/A"/>
    <e v="#N/A"/>
    <e v="#N/A"/>
    <s v="FIXED"/>
    <x v="0"/>
    <m/>
    <m/>
    <m/>
    <m/>
    <x v="0"/>
  </r>
  <r>
    <x v="0"/>
    <s v="2fbc0148-9038-4892-b9d8-36b06324ba68"/>
    <x v="0"/>
    <s v="miambko24dx633l.bpna.popularinc.net"/>
    <s v="2fbc0148-9038-4892-b9d8-36b06324ba68"/>
    <s v="Critical"/>
    <s v="FIXED"/>
    <x v="0"/>
    <m/>
    <m/>
    <m/>
    <m/>
    <x v="0"/>
  </r>
  <r>
    <x v="0"/>
    <s v="2fbc2e45-75f9-4806-a0fe-5345bb334628"/>
    <x v="0"/>
    <e v="#N/A"/>
    <e v="#N/A"/>
    <e v="#N/A"/>
    <s v="FIXED"/>
    <x v="0"/>
    <m/>
    <m/>
    <m/>
    <m/>
    <x v="0"/>
  </r>
  <r>
    <x v="0"/>
    <s v="2fbf50d3-fa44-4d1a-b757-669688a5c411"/>
    <x v="0"/>
    <e v="#N/A"/>
    <e v="#N/A"/>
    <e v="#N/A"/>
    <s v="FIXED"/>
    <x v="0"/>
    <m/>
    <m/>
    <m/>
    <m/>
    <x v="0"/>
  </r>
  <r>
    <x v="0"/>
    <s v="2fc01822-a3ec-4c29-8f8f-5d8ad687b4a3"/>
    <x v="0"/>
    <e v="#N/A"/>
    <e v="#N/A"/>
    <e v="#N/A"/>
    <s v="FIXED"/>
    <x v="0"/>
    <m/>
    <m/>
    <m/>
    <m/>
    <x v="0"/>
  </r>
  <r>
    <x v="0"/>
    <s v="2fc0d60e-9bd2-4fb4-8700-e6786fbe98ea"/>
    <x v="0"/>
    <e v="#N/A"/>
    <e v="#N/A"/>
    <e v="#N/A"/>
    <s v="FIXED"/>
    <x v="0"/>
    <m/>
    <m/>
    <m/>
    <m/>
    <x v="0"/>
  </r>
  <r>
    <x v="0"/>
    <s v="2fc21c94-d146-4bce-a4a5-c975a76b0f7c"/>
    <x v="0"/>
    <e v="#N/A"/>
    <e v="#N/A"/>
    <e v="#N/A"/>
    <s v="FIXED"/>
    <x v="0"/>
    <m/>
    <m/>
    <m/>
    <m/>
    <x v="0"/>
  </r>
  <r>
    <x v="6"/>
    <s v="2fc295e0-754e-4d10-bd11-4ed74f9c7a0b"/>
    <x v="0"/>
    <e v="#N/A"/>
    <e v="#N/A"/>
    <e v="#N/A"/>
    <s v="FIXED"/>
    <x v="0"/>
    <m/>
    <m/>
    <m/>
    <m/>
    <x v="0"/>
  </r>
  <r>
    <x v="0"/>
    <s v="2fc30780-2ef9-4dfe-8eb6-96347284cf94"/>
    <x v="0"/>
    <s v="0090brn7plg9n2d.bpna.popularinc.net"/>
    <s v="2fc30780-2ef9-4dfe-8eb6-96347284cf94"/>
    <s v="Critical"/>
    <s v="FIXED"/>
    <x v="0"/>
    <m/>
    <m/>
    <m/>
    <m/>
    <x v="0"/>
  </r>
  <r>
    <x v="4"/>
    <s v="2fc37dac-fd3e-483f-af1a-b6f9cb11a88b"/>
    <x v="0"/>
    <s v="rosebkobfynmh2l.bpna.popularinc.net"/>
    <s v="2fc37dac-fd3e-483f-af1a-b6f9cb11a88b"/>
    <s v="High"/>
    <s v="FIXED"/>
    <x v="0"/>
    <m/>
    <m/>
    <m/>
    <m/>
    <x v="0"/>
  </r>
  <r>
    <x v="0"/>
    <s v="2fc38312-ea71-4575-8bb8-f340dfb01847"/>
    <x v="0"/>
    <e v="#N/A"/>
    <e v="#N/A"/>
    <e v="#N/A"/>
    <s v="FIXED"/>
    <x v="0"/>
    <m/>
    <m/>
    <m/>
    <m/>
    <x v="0"/>
  </r>
  <r>
    <x v="2"/>
    <s v="2fc3a641-63a2-4d0f-a2dd-6bed4d14b0b5"/>
    <x v="1"/>
    <s v="bpn-backgvws-02"/>
    <s v="2fc3a641-63a2-4d0f-a2dd-6bed4d14b0b5"/>
    <s v="High"/>
    <s v="RESURFACED"/>
    <x v="0"/>
    <m/>
    <m/>
    <m/>
    <m/>
    <x v="0"/>
  </r>
  <r>
    <x v="0"/>
    <s v="2fc440fd-cb46-4706-b90d-e896e6d77050"/>
    <x v="0"/>
    <e v="#N/A"/>
    <e v="#N/A"/>
    <e v="#N/A"/>
    <s v="FIXED"/>
    <x v="0"/>
    <m/>
    <m/>
    <m/>
    <m/>
    <x v="0"/>
  </r>
  <r>
    <x v="0"/>
    <s v="2fc49ef3-bc7e-44a2-8373-227eae142b45"/>
    <x v="0"/>
    <e v="#N/A"/>
    <e v="#N/A"/>
    <e v="#N/A"/>
    <s v="FIXED"/>
    <x v="0"/>
    <m/>
    <m/>
    <m/>
    <m/>
    <x v="0"/>
  </r>
  <r>
    <x v="0"/>
    <s v="2fc53a84-b391-4b7c-aea7-8f8f3124ff47"/>
    <x v="0"/>
    <e v="#N/A"/>
    <e v="#N/A"/>
    <e v="#N/A"/>
    <s v="FIXED"/>
    <x v="0"/>
    <m/>
    <m/>
    <m/>
    <m/>
    <x v="0"/>
  </r>
  <r>
    <x v="5"/>
    <s v="2fc5420b-7c4d-4f8b-a451-0a38395e93f2"/>
    <x v="2"/>
    <s v="bpn-rosedvts-03"/>
    <s v="2fc5420b-7c4d-4f8b-a451-0a38395e93f2"/>
    <s v="Critical"/>
    <s v="ACTIVE"/>
    <x v="0"/>
    <m/>
    <m/>
    <m/>
    <m/>
    <x v="0"/>
  </r>
  <r>
    <x v="2"/>
    <s v="2fc546f2-0d83-4a92-86d5-98cc811063e0"/>
    <x v="0"/>
    <e v="#N/A"/>
    <e v="#N/A"/>
    <e v="#N/A"/>
    <s v="FIXED"/>
    <x v="0"/>
    <m/>
    <m/>
    <m/>
    <m/>
    <x v="0"/>
  </r>
  <r>
    <x v="0"/>
    <s v="2fc58baf-a797-4ef5-850e-bbbc306c72c1"/>
    <x v="0"/>
    <e v="#N/A"/>
    <e v="#N/A"/>
    <e v="#N/A"/>
    <s v="FIXED"/>
    <x v="0"/>
    <m/>
    <m/>
    <m/>
    <m/>
    <x v="0"/>
  </r>
  <r>
    <x v="9"/>
    <s v="2fc5e085-4460-4203-9215-8518f541ecdb"/>
    <x v="0"/>
    <e v="#N/A"/>
    <e v="#N/A"/>
    <e v="#N/A"/>
    <s v="FIXED"/>
    <x v="0"/>
    <m/>
    <m/>
    <m/>
    <m/>
    <x v="0"/>
  </r>
  <r>
    <x v="0"/>
    <s v="2fc661c5-df4e-4570-acaf-2b8ad704849e"/>
    <x v="0"/>
    <e v="#N/A"/>
    <e v="#N/A"/>
    <e v="#N/A"/>
    <s v="FIXED"/>
    <x v="0"/>
    <m/>
    <m/>
    <m/>
    <m/>
    <x v="0"/>
  </r>
  <r>
    <x v="0"/>
    <s v="2fc6cc5d-e934-4099-80a9-eb1e43869720"/>
    <x v="0"/>
    <e v="#N/A"/>
    <e v="#N/A"/>
    <e v="#N/A"/>
    <s v="FIXED"/>
    <x v="0"/>
    <m/>
    <m/>
    <m/>
    <m/>
    <x v="0"/>
  </r>
  <r>
    <x v="6"/>
    <s v="2fc7759a-ff4b-4636-97d3-e188d847dcff"/>
    <x v="0"/>
    <e v="#N/A"/>
    <e v="#N/A"/>
    <e v="#N/A"/>
    <s v="FIXED"/>
    <x v="0"/>
    <m/>
    <m/>
    <m/>
    <m/>
    <x v="0"/>
  </r>
  <r>
    <x v="4"/>
    <s v="2fc869e1-efe0-4e11-9429-daeec61b7260"/>
    <x v="0"/>
    <e v="#N/A"/>
    <e v="#N/A"/>
    <e v="#N/A"/>
    <s v="FIXED"/>
    <x v="0"/>
    <m/>
    <m/>
    <m/>
    <m/>
    <x v="0"/>
  </r>
  <r>
    <x v="0"/>
    <s v="2fc8e67b-8a77-40d7-9a80-dea5861d6b5e"/>
    <x v="0"/>
    <e v="#N/A"/>
    <e v="#N/A"/>
    <e v="#N/A"/>
    <s v="FIXED"/>
    <x v="0"/>
    <m/>
    <m/>
    <m/>
    <m/>
    <x v="0"/>
  </r>
  <r>
    <x v="0"/>
    <s v="2fca2aa4-8aa7-4c02-9e6e-1aa881646c27"/>
    <x v="0"/>
    <e v="#N/A"/>
    <e v="#N/A"/>
    <e v="#N/A"/>
    <s v="FIXED"/>
    <x v="0"/>
    <m/>
    <m/>
    <m/>
    <m/>
    <x v="0"/>
  </r>
  <r>
    <x v="0"/>
    <s v="2fca6b11-9b00-4cc7-badb-1e6c418ad4f5"/>
    <x v="0"/>
    <e v="#N/A"/>
    <e v="#N/A"/>
    <e v="#N/A"/>
    <s v="FIXED"/>
    <x v="0"/>
    <m/>
    <m/>
    <m/>
    <m/>
    <x v="0"/>
  </r>
  <r>
    <x v="6"/>
    <s v="2fca7f28-159a-4382-8f4e-805ced6a7130"/>
    <x v="0"/>
    <e v="#N/A"/>
    <e v="#N/A"/>
    <e v="#N/A"/>
    <s v="FIXED"/>
    <x v="0"/>
    <m/>
    <m/>
    <m/>
    <m/>
    <x v="0"/>
  </r>
  <r>
    <x v="0"/>
    <s v="2fca88e2-95a2-49a9-b437-b4293cf4c815"/>
    <x v="0"/>
    <e v="#N/A"/>
    <e v="#N/A"/>
    <e v="#N/A"/>
    <s v="FIXED"/>
    <x v="0"/>
    <m/>
    <m/>
    <m/>
    <m/>
    <x v="0"/>
  </r>
  <r>
    <x v="4"/>
    <s v="2fcaea19-619b-481b-a4df-40a28c374ead"/>
    <x v="0"/>
    <e v="#N/A"/>
    <e v="#N/A"/>
    <e v="#N/A"/>
    <s v="FIXED"/>
    <x v="0"/>
    <m/>
    <m/>
    <m/>
    <m/>
    <x v="0"/>
  </r>
  <r>
    <x v="7"/>
    <s v="2fcba4f4-538c-4e46-814f-da92027827ae"/>
    <x v="1"/>
    <s v="bpn-rosedras-01"/>
    <s v="2fcba4f4-538c-4e46-814f-da92027827ae"/>
    <s v="Medium"/>
    <s v="RESURFACED"/>
    <x v="0"/>
    <m/>
    <m/>
    <m/>
    <m/>
    <x v="0"/>
  </r>
  <r>
    <x v="0"/>
    <s v="2fcc004a-8279-4cb4-a328-d027cb3fd445"/>
    <x v="2"/>
    <s v="0031bcp7ppg9n2d.bpna.popularinc.net"/>
    <s v="2fcc004a-8279-4cb4-a328-d027cb3fd445"/>
    <s v="High"/>
    <s v="ACTIVE"/>
    <x v="0"/>
    <m/>
    <m/>
    <m/>
    <m/>
    <x v="0"/>
  </r>
  <r>
    <x v="7"/>
    <s v="2fcccc19-c8a4-4430-99fa-ce6f5bb47524"/>
    <x v="0"/>
    <e v="#N/A"/>
    <e v="#N/A"/>
    <e v="#N/A"/>
    <s v="FIXED"/>
    <x v="0"/>
    <m/>
    <m/>
    <m/>
    <m/>
    <x v="0"/>
  </r>
  <r>
    <x v="2"/>
    <s v="2fcd9362-b9a7-411c-b1ee-ed6b0eaa455e"/>
    <x v="0"/>
    <e v="#N/A"/>
    <e v="#N/A"/>
    <e v="#N/A"/>
    <s v="FIXED"/>
    <x v="0"/>
    <m/>
    <m/>
    <m/>
    <m/>
    <x v="0"/>
  </r>
  <r>
    <x v="0"/>
    <s v="2fcd9b0e-9a21-4503-a0d9-461db22d546b"/>
    <x v="0"/>
    <e v="#N/A"/>
    <e v="#N/A"/>
    <e v="#N/A"/>
    <s v="FIXED"/>
    <x v="0"/>
    <m/>
    <m/>
    <m/>
    <m/>
    <x v="0"/>
  </r>
  <r>
    <x v="2"/>
    <s v="2fcdabbb-1779-42f4-a905-753433f3386a"/>
    <x v="2"/>
    <s v="bpn-cmtygvmp-01"/>
    <s v="2fcdabbb-1779-42f4-a905-753433f3386a"/>
    <s v="Medium"/>
    <s v="ACTIVE"/>
    <x v="0"/>
    <m/>
    <m/>
    <m/>
    <m/>
    <x v="0"/>
  </r>
  <r>
    <x v="7"/>
    <s v="2fce375d-33ba-4f24-b351-cd044ea80ee4"/>
    <x v="0"/>
    <e v="#N/A"/>
    <e v="#N/A"/>
    <e v="#N/A"/>
    <s v="FIXED"/>
    <x v="0"/>
    <m/>
    <m/>
    <m/>
    <m/>
    <x v="0"/>
  </r>
  <r>
    <x v="7"/>
    <s v="2fce4780-c529-4521-b17a-f816e5e32530"/>
    <x v="0"/>
    <e v="#N/A"/>
    <e v="#N/A"/>
    <e v="#N/A"/>
    <s v="FIXED"/>
    <x v="0"/>
    <m/>
    <m/>
    <m/>
    <m/>
    <x v="0"/>
  </r>
  <r>
    <x v="10"/>
    <s v="2fcf8260-91e4-4a3b-bde4-aba9a4957803"/>
    <x v="0"/>
    <e v="#N/A"/>
    <e v="#N/A"/>
    <e v="#N/A"/>
    <s v="FIXED"/>
    <x v="0"/>
    <m/>
    <m/>
    <m/>
    <m/>
    <x v="0"/>
  </r>
  <r>
    <x v="0"/>
    <s v="2fcfad21-8ff0-4fba-a038-f99c363ec49b"/>
    <x v="1"/>
    <s v="rosebko5nk5mh2l.bpna.popularinc.net"/>
    <s v="2fcfad21-8ff0-4fba-a038-f99c363ec49b"/>
    <s v="Critical"/>
    <s v="RESURFACED"/>
    <x v="0"/>
    <m/>
    <m/>
    <m/>
    <m/>
    <x v="0"/>
  </r>
  <r>
    <x v="1"/>
    <s v="2fd0eae3-22be-4563-97ac-9631dd083c93"/>
    <x v="0"/>
    <e v="#N/A"/>
    <e v="#N/A"/>
    <e v="#N/A"/>
    <s v="FIXED"/>
    <x v="0"/>
    <m/>
    <m/>
    <m/>
    <m/>
    <x v="0"/>
  </r>
  <r>
    <x v="0"/>
    <s v="2fd1adc5-f8b2-450a-a08f-e4166c0f3cf3"/>
    <x v="0"/>
    <e v="#N/A"/>
    <e v="#N/A"/>
    <e v="#N/A"/>
    <s v="FIXED"/>
    <x v="0"/>
    <m/>
    <m/>
    <m/>
    <m/>
    <x v="0"/>
  </r>
  <r>
    <x v="0"/>
    <s v="2fd5ed0f-ee2b-4ccd-9d56-f605854726b6"/>
    <x v="0"/>
    <s v="miambko9p276j3l.bpna.popularinc.net"/>
    <s v="2fd5ed0f-ee2b-4ccd-9d56-f605854726b6"/>
    <s v="Critical"/>
    <s v="FIXED"/>
    <x v="0"/>
    <m/>
    <m/>
    <m/>
    <m/>
    <x v="0"/>
  </r>
  <r>
    <x v="4"/>
    <s v="2fd615bb-7add-4dfa-9fcf-9098314a1865"/>
    <x v="0"/>
    <e v="#N/A"/>
    <e v="#N/A"/>
    <e v="#N/A"/>
    <s v="FIXED"/>
    <x v="0"/>
    <m/>
    <m/>
    <m/>
    <m/>
    <x v="0"/>
  </r>
  <r>
    <x v="0"/>
    <s v="2fd6fcca-1c8d-4dee-9dcb-4517a8e3a992"/>
    <x v="0"/>
    <e v="#N/A"/>
    <e v="#N/A"/>
    <e v="#N/A"/>
    <s v="FIXED"/>
    <x v="0"/>
    <m/>
    <m/>
    <m/>
    <m/>
    <x v="0"/>
  </r>
  <r>
    <x v="0"/>
    <s v="2fd6feaf-74c1-464d-bc30-32a24b7090e1"/>
    <x v="0"/>
    <e v="#N/A"/>
    <e v="#N/A"/>
    <e v="#N/A"/>
    <s v="FIXED"/>
    <x v="0"/>
    <m/>
    <m/>
    <m/>
    <m/>
    <x v="0"/>
  </r>
  <r>
    <x v="0"/>
    <s v="2fd7087c-6e13-49ae-be62-8876c8dc5d6a"/>
    <x v="0"/>
    <e v="#N/A"/>
    <e v="#N/A"/>
    <e v="#N/A"/>
    <s v="FIXED"/>
    <x v="0"/>
    <m/>
    <m/>
    <m/>
    <m/>
    <x v="0"/>
  </r>
  <r>
    <x v="0"/>
    <s v="2fd78e16-0a77-42e8-aacc-a54f568745d4"/>
    <x v="2"/>
    <s v="0031brng3flkh2d.bpna.popularinc.net"/>
    <s v="2fd78e16-0a77-42e8-aacc-a54f568745d4"/>
    <s v="High"/>
    <s v="ACTIVE"/>
    <x v="0"/>
    <m/>
    <m/>
    <m/>
    <m/>
    <x v="0"/>
  </r>
  <r>
    <x v="3"/>
    <s v="2fd87671-1562-4a50-b3b7-8c64e17251d1"/>
    <x v="1"/>
    <s v="pcb-cmtymx-10"/>
    <s v="2fd87671-1562-4a50-b3b7-8c64e17251d1"/>
    <s v="Low"/>
    <s v="RESURFACED"/>
    <x v="0"/>
    <m/>
    <m/>
    <m/>
    <m/>
    <x v="0"/>
  </r>
  <r>
    <x v="1"/>
    <s v="2fd8b4bd-5ade-4834-9214-4bedb217ea23"/>
    <x v="2"/>
    <s v="bpn-0260bp-01"/>
    <s v="2fd8b4bd-5ade-4834-9214-4bedb217ea23"/>
    <s v="Medium"/>
    <s v="ACTIVE"/>
    <x v="0"/>
    <m/>
    <m/>
    <m/>
    <m/>
    <x v="0"/>
  </r>
  <r>
    <x v="0"/>
    <s v="2fd8e045-7277-4cc2-aa74-9197ef15feeb"/>
    <x v="0"/>
    <e v="#N/A"/>
    <e v="#N/A"/>
    <e v="#N/A"/>
    <s v="FIXED"/>
    <x v="0"/>
    <m/>
    <m/>
    <m/>
    <m/>
    <x v="0"/>
  </r>
  <r>
    <x v="0"/>
    <s v="2fdae0f1-26b4-48b3-b668-851e846ff566"/>
    <x v="0"/>
    <e v="#N/A"/>
    <e v="#N/A"/>
    <e v="#N/A"/>
    <s v="FIXED"/>
    <x v="0"/>
    <m/>
    <m/>
    <m/>
    <m/>
    <x v="0"/>
  </r>
  <r>
    <x v="0"/>
    <s v="2fdb917d-1eac-4561-9375-dd935eb5df2f"/>
    <x v="0"/>
    <e v="#N/A"/>
    <e v="#N/A"/>
    <e v="#N/A"/>
    <s v="FIXED"/>
    <x v="0"/>
    <m/>
    <m/>
    <m/>
    <m/>
    <x v="0"/>
  </r>
  <r>
    <x v="6"/>
    <s v="2fdbe8c5-2050-4778-8e9d-628cfd0b1db3"/>
    <x v="0"/>
    <e v="#N/A"/>
    <e v="#N/A"/>
    <e v="#N/A"/>
    <s v="FIXED"/>
    <x v="0"/>
    <m/>
    <m/>
    <m/>
    <m/>
    <x v="0"/>
  </r>
  <r>
    <x v="0"/>
    <s v="2fdd6656-fa25-4a06-95bc-34cec4709d68"/>
    <x v="0"/>
    <e v="#N/A"/>
    <e v="#N/A"/>
    <e v="#N/A"/>
    <s v="FIXED"/>
    <x v="0"/>
    <m/>
    <m/>
    <m/>
    <m/>
    <x v="0"/>
  </r>
  <r>
    <x v="0"/>
    <s v="2fddaa6e-ec4e-4359-9b28-f4379490cd0a"/>
    <x v="0"/>
    <e v="#N/A"/>
    <e v="#N/A"/>
    <e v="#N/A"/>
    <s v="FIXED"/>
    <x v="0"/>
    <m/>
    <m/>
    <m/>
    <m/>
    <x v="0"/>
  </r>
  <r>
    <x v="0"/>
    <s v="2fddb44d-18c4-43ef-9e2a-ee2a24616ab1"/>
    <x v="0"/>
    <e v="#N/A"/>
    <e v="#N/A"/>
    <e v="#N/A"/>
    <s v="FIXED"/>
    <x v="0"/>
    <m/>
    <m/>
    <m/>
    <m/>
    <x v="0"/>
  </r>
  <r>
    <x v="0"/>
    <s v="2fdde4dd-640b-42bb-b4ea-4cd8cd6f16b4"/>
    <x v="0"/>
    <e v="#N/A"/>
    <e v="#N/A"/>
    <e v="#N/A"/>
    <s v="FIXED"/>
    <x v="0"/>
    <m/>
    <m/>
    <m/>
    <m/>
    <x v="0"/>
  </r>
  <r>
    <x v="0"/>
    <s v="2fdf56f8-5180-4e6c-87cf-19bf31f564a8"/>
    <x v="0"/>
    <e v="#N/A"/>
    <e v="#N/A"/>
    <e v="#N/A"/>
    <s v="FIXED"/>
    <x v="0"/>
    <m/>
    <m/>
    <m/>
    <m/>
    <x v="0"/>
  </r>
  <r>
    <x v="0"/>
    <s v="2fe2f501-1f4b-49b1-b5ec-cadf306455c8"/>
    <x v="0"/>
    <e v="#N/A"/>
    <e v="#N/A"/>
    <e v="#N/A"/>
    <s v="FIXED"/>
    <x v="0"/>
    <m/>
    <m/>
    <m/>
    <m/>
    <x v="0"/>
  </r>
  <r>
    <x v="0"/>
    <s v="2fe40fbc-c648-47e9-adb7-09c2dc4dcfde"/>
    <x v="0"/>
    <e v="#N/A"/>
    <e v="#N/A"/>
    <e v="#N/A"/>
    <s v="FIXED"/>
    <x v="0"/>
    <m/>
    <m/>
    <m/>
    <m/>
    <x v="0"/>
  </r>
  <r>
    <x v="0"/>
    <s v="2fe44487-d7f2-445b-9a44-21f520fc54c3"/>
    <x v="0"/>
    <e v="#N/A"/>
    <e v="#N/A"/>
    <e v="#N/A"/>
    <s v="FIXED"/>
    <x v="0"/>
    <m/>
    <m/>
    <m/>
    <m/>
    <x v="0"/>
  </r>
  <r>
    <x v="0"/>
    <s v="2fe49556-722a-43bf-890f-adb82ca37d34"/>
    <x v="0"/>
    <s v="0098brn3xsjnd2d.bpna.popularinc.net"/>
    <s v="2fe49556-722a-43bf-890f-adb82ca37d34"/>
    <s v="Medium"/>
    <s v="FIXED"/>
    <x v="0"/>
    <m/>
    <m/>
    <m/>
    <m/>
    <x v="0"/>
  </r>
  <r>
    <x v="0"/>
    <s v="2fe52731-d255-4cdf-92d1-2008c4bc369d"/>
    <x v="0"/>
    <e v="#N/A"/>
    <e v="#N/A"/>
    <e v="#N/A"/>
    <s v="FIXED"/>
    <x v="0"/>
    <m/>
    <m/>
    <m/>
    <m/>
    <x v="0"/>
  </r>
  <r>
    <x v="0"/>
    <s v="2fe5caca-c864-478e-adbf-6e9d47919313"/>
    <x v="0"/>
    <e v="#N/A"/>
    <e v="#N/A"/>
    <e v="#N/A"/>
    <s v="FIXED"/>
    <x v="0"/>
    <m/>
    <m/>
    <m/>
    <m/>
    <x v="0"/>
  </r>
  <r>
    <x v="0"/>
    <s v="2fe6cc8f-fede-49b6-8a33-08690547f146"/>
    <x v="0"/>
    <e v="#N/A"/>
    <e v="#N/A"/>
    <e v="#N/A"/>
    <s v="FIXED"/>
    <x v="0"/>
    <m/>
    <m/>
    <m/>
    <m/>
    <x v="0"/>
  </r>
  <r>
    <x v="0"/>
    <s v="2fe7f1ac-a3fd-41ad-ae0e-4a39f9c44405"/>
    <x v="0"/>
    <e v="#N/A"/>
    <e v="#N/A"/>
    <e v="#N/A"/>
    <s v="FIXED"/>
    <x v="0"/>
    <m/>
    <m/>
    <m/>
    <m/>
    <x v="0"/>
  </r>
  <r>
    <x v="7"/>
    <s v="2fe86e34-bc67-47cf-94f0-4557e74058d4"/>
    <x v="1"/>
    <s v="bpn-rosemoto-01"/>
    <s v="2fe86e34-bc67-47cf-94f0-4557e74058d4"/>
    <s v="Medium"/>
    <s v="RESURFACED"/>
    <x v="0"/>
    <m/>
    <m/>
    <m/>
    <m/>
    <x v="0"/>
  </r>
  <r>
    <x v="0"/>
    <s v="2fe8f842-a652-4dcb-91e0-4260be0ebe87"/>
    <x v="0"/>
    <e v="#N/A"/>
    <e v="#N/A"/>
    <e v="#N/A"/>
    <s v="FIXED"/>
    <x v="0"/>
    <m/>
    <m/>
    <m/>
    <m/>
    <x v="0"/>
  </r>
  <r>
    <x v="0"/>
    <s v="2fe9dd5e-9f77-4621-9e93-e33d7431cc5c"/>
    <x v="0"/>
    <e v="#N/A"/>
    <e v="#N/A"/>
    <e v="#N/A"/>
    <s v="FIXED"/>
    <x v="0"/>
    <m/>
    <m/>
    <m/>
    <m/>
    <x v="0"/>
  </r>
  <r>
    <x v="0"/>
    <s v="2fea9c7e-bdf4-4558-85d6-6b482891562c"/>
    <x v="0"/>
    <e v="#N/A"/>
    <e v="#N/A"/>
    <e v="#N/A"/>
    <s v="FIXED"/>
    <x v="0"/>
    <m/>
    <m/>
    <m/>
    <m/>
    <x v="0"/>
  </r>
  <r>
    <x v="0"/>
    <s v="2feb6254-3561-4415-853c-84a883fc7f40"/>
    <x v="0"/>
    <e v="#N/A"/>
    <e v="#N/A"/>
    <e v="#N/A"/>
    <s v="FIXED"/>
    <x v="0"/>
    <m/>
    <m/>
    <m/>
    <m/>
    <x v="0"/>
  </r>
  <r>
    <x v="8"/>
    <s v="2feb8d33-202c-41d2-a6e8-b7519dd16414"/>
    <x v="0"/>
    <e v="#N/A"/>
    <e v="#N/A"/>
    <e v="#N/A"/>
    <s v="FIXED"/>
    <x v="0"/>
    <m/>
    <m/>
    <m/>
    <m/>
    <x v="0"/>
  </r>
  <r>
    <x v="0"/>
    <s v="2fec00be-5d73-4072-b621-8bd01d62471a"/>
    <x v="0"/>
    <e v="#N/A"/>
    <e v="#N/A"/>
    <e v="#N/A"/>
    <s v="FIXED"/>
    <x v="0"/>
    <m/>
    <m/>
    <m/>
    <m/>
    <x v="0"/>
  </r>
  <r>
    <x v="7"/>
    <s v="2fec5c46-ef0a-43a0-a106-0295e143b06e"/>
    <x v="0"/>
    <e v="#N/A"/>
    <e v="#N/A"/>
    <e v="#N/A"/>
    <s v="FIXED"/>
    <x v="0"/>
    <m/>
    <m/>
    <m/>
    <m/>
    <x v="0"/>
  </r>
  <r>
    <x v="6"/>
    <s v="2feca8a1-817e-4f30-bcdb-a7a2aa437be6"/>
    <x v="2"/>
    <s v="bpn-rosetets-02"/>
    <s v="2feca8a1-817e-4f30-bcdb-a7a2aa437be6"/>
    <s v="Critical"/>
    <s v="ACTIVE"/>
    <x v="0"/>
    <m/>
    <m/>
    <m/>
    <m/>
    <x v="0"/>
  </r>
  <r>
    <x v="0"/>
    <s v="2fed6039-5ff5-4a9b-87d1-9a4ca29239ad"/>
    <x v="0"/>
    <e v="#N/A"/>
    <e v="#N/A"/>
    <e v="#N/A"/>
    <s v="FIXED"/>
    <x v="0"/>
    <m/>
    <m/>
    <m/>
    <m/>
    <x v="0"/>
  </r>
  <r>
    <x v="0"/>
    <s v="2fed9069-ea0b-41dc-a5e4-44865eeeb9ad"/>
    <x v="2"/>
    <s v="bdwybko64vp3g2l"/>
    <s v="2fed9069-ea0b-41dc-a5e4-44865eeeb9ad"/>
    <s v="High"/>
    <s v="ACTIVE"/>
    <x v="0"/>
    <m/>
    <m/>
    <m/>
    <m/>
    <x v="0"/>
  </r>
  <r>
    <x v="4"/>
    <s v="2feddead-2183-4455-8835-56986bb9a453"/>
    <x v="0"/>
    <e v="#N/A"/>
    <e v="#N/A"/>
    <e v="#N/A"/>
    <s v="FIXED"/>
    <x v="0"/>
    <m/>
    <m/>
    <m/>
    <m/>
    <x v="0"/>
  </r>
  <r>
    <x v="0"/>
    <s v="2fedf19c-592f-4274-a2ff-5cabfc7243a4"/>
    <x v="0"/>
    <e v="#N/A"/>
    <e v="#N/A"/>
    <e v="#N/A"/>
    <s v="FIXED"/>
    <x v="0"/>
    <m/>
    <m/>
    <m/>
    <m/>
    <x v="0"/>
  </r>
  <r>
    <x v="0"/>
    <s v="2fee83f7-da00-4967-b29b-28f061598cc1"/>
    <x v="0"/>
    <e v="#N/A"/>
    <e v="#N/A"/>
    <e v="#N/A"/>
    <s v="FIXED"/>
    <x v="0"/>
    <m/>
    <m/>
    <m/>
    <m/>
    <x v="0"/>
  </r>
  <r>
    <x v="6"/>
    <s v="2feebd4a-244b-4c73-a84a-ff5b9949a7d2"/>
    <x v="2"/>
    <e v="#N/A"/>
    <e v="#N/A"/>
    <e v="#N/A"/>
    <s v="ACTIVE"/>
    <x v="0"/>
    <m/>
    <m/>
    <m/>
    <m/>
    <x v="0"/>
  </r>
  <r>
    <x v="0"/>
    <s v="2feeda77-fa3a-4983-8dcb-d2e4c64668ff"/>
    <x v="0"/>
    <e v="#N/A"/>
    <e v="#N/A"/>
    <e v="#N/A"/>
    <s v="FIXED"/>
    <x v="0"/>
    <m/>
    <m/>
    <m/>
    <m/>
    <x v="0"/>
  </r>
  <r>
    <x v="0"/>
    <s v="2ff1044b-7f78-4db3-bb79-c020cd78facd"/>
    <x v="0"/>
    <e v="#N/A"/>
    <e v="#N/A"/>
    <e v="#N/A"/>
    <s v="FIXED"/>
    <x v="0"/>
    <m/>
    <m/>
    <m/>
    <m/>
    <x v="0"/>
  </r>
  <r>
    <x v="0"/>
    <s v="2ff1862c-6f62-493c-8f6b-3be5e849e680"/>
    <x v="0"/>
    <e v="#N/A"/>
    <e v="#N/A"/>
    <e v="#N/A"/>
    <s v="FIXED"/>
    <x v="0"/>
    <m/>
    <m/>
    <m/>
    <m/>
    <x v="0"/>
  </r>
  <r>
    <x v="10"/>
    <s v="2ff28fee-8c27-4569-bd97-dea00b236dad"/>
    <x v="0"/>
    <s v="bpn-cmtyfrdb-02"/>
    <s v="2ff28fee-8c27-4569-bd97-dea00b236dad"/>
    <s v="High"/>
    <s v="FIXED"/>
    <x v="0"/>
    <m/>
    <m/>
    <m/>
    <m/>
    <x v="0"/>
  </r>
  <r>
    <x v="1"/>
    <s v="2ff30a4d-514b-4cf7-8aef-cd5898e0b6b1"/>
    <x v="0"/>
    <e v="#N/A"/>
    <e v="#N/A"/>
    <e v="#N/A"/>
    <s v="FIXED"/>
    <x v="0"/>
    <m/>
    <m/>
    <m/>
    <m/>
    <x v="0"/>
  </r>
  <r>
    <x v="0"/>
    <s v="2ff314c8-f89e-457f-b6e9-ae16b9044fa0"/>
    <x v="0"/>
    <e v="#N/A"/>
    <e v="#N/A"/>
    <e v="#N/A"/>
    <s v="FIXED"/>
    <x v="0"/>
    <m/>
    <m/>
    <m/>
    <m/>
    <x v="0"/>
  </r>
  <r>
    <x v="0"/>
    <s v="2ff3ac81-5949-496a-8544-795df7a0c5d6"/>
    <x v="0"/>
    <e v="#N/A"/>
    <e v="#N/A"/>
    <e v="#N/A"/>
    <s v="FIXED"/>
    <x v="0"/>
    <m/>
    <m/>
    <m/>
    <m/>
    <x v="0"/>
  </r>
  <r>
    <x v="0"/>
    <s v="2ff56d14-9a2a-4ee8-8748-e89882b605a1"/>
    <x v="0"/>
    <s v="0090brn7p9f9n2d.bpna.popularinc.net"/>
    <s v="2ff56d14-9a2a-4ee8-8748-e89882b605a1"/>
    <s v="Medium"/>
    <s v="FIXED"/>
    <x v="0"/>
    <m/>
    <m/>
    <m/>
    <m/>
    <x v="0"/>
  </r>
  <r>
    <x v="0"/>
    <s v="2ff7ece5-41b8-472a-b83e-cb90235047ea"/>
    <x v="0"/>
    <e v="#N/A"/>
    <e v="#N/A"/>
    <e v="#N/A"/>
    <s v="FIXED"/>
    <x v="0"/>
    <m/>
    <m/>
    <m/>
    <m/>
    <x v="0"/>
  </r>
  <r>
    <x v="7"/>
    <s v="2ff899c9-1374-4382-9814-5df9137cea16"/>
    <x v="0"/>
    <e v="#N/A"/>
    <e v="#N/A"/>
    <e v="#N/A"/>
    <s v="FIXED"/>
    <x v="0"/>
    <m/>
    <m/>
    <m/>
    <m/>
    <x v="0"/>
  </r>
  <r>
    <x v="7"/>
    <s v="2ff8c5d5-404d-44d0-bfb5-deaf8cb03115"/>
    <x v="0"/>
    <e v="#N/A"/>
    <e v="#N/A"/>
    <e v="#N/A"/>
    <s v="FIXED"/>
    <x v="0"/>
    <m/>
    <m/>
    <m/>
    <m/>
    <x v="0"/>
  </r>
  <r>
    <x v="0"/>
    <s v="2ff8d7b2-7b26-48bf-9c9e-92609039bf1e"/>
    <x v="0"/>
    <e v="#N/A"/>
    <e v="#N/A"/>
    <e v="#N/A"/>
    <s v="FIXED"/>
    <x v="0"/>
    <m/>
    <m/>
    <m/>
    <m/>
    <x v="0"/>
  </r>
  <r>
    <x v="13"/>
    <s v="2ff90569-eee3-41b3-874b-1541de245685"/>
    <x v="2"/>
    <s v="bpn-rosedvdb-11"/>
    <s v="2ff90569-eee3-41b3-874b-1541de245685"/>
    <s v="High"/>
    <s v="ACTIVE"/>
    <x v="0"/>
    <m/>
    <m/>
    <m/>
    <m/>
    <x v="0"/>
  </r>
  <r>
    <x v="0"/>
    <s v="2ff965f6-25d6-4e71-b392-8d3b8670769a"/>
    <x v="0"/>
    <e v="#N/A"/>
    <e v="#N/A"/>
    <e v="#N/A"/>
    <s v="FIXED"/>
    <x v="0"/>
    <m/>
    <m/>
    <m/>
    <m/>
    <x v="0"/>
  </r>
  <r>
    <x v="6"/>
    <s v="2ff9e3c2-31c6-40b3-b420-094f2db97d3e"/>
    <x v="0"/>
    <e v="#N/A"/>
    <e v="#N/A"/>
    <e v="#N/A"/>
    <s v="FIXED"/>
    <x v="0"/>
    <m/>
    <m/>
    <m/>
    <m/>
    <x v="0"/>
  </r>
  <r>
    <x v="1"/>
    <s v="2ff9f7c1-ec8a-4779-9cc7-fb3509bbd6c7"/>
    <x v="0"/>
    <e v="#N/A"/>
    <e v="#N/A"/>
    <e v="#N/A"/>
    <s v="FIXED"/>
    <x v="0"/>
    <m/>
    <m/>
    <m/>
    <m/>
    <x v="0"/>
  </r>
  <r>
    <x v="0"/>
    <s v="2ffa0dbb-b99f-41f6-9c93-470941aab53b"/>
    <x v="0"/>
    <e v="#N/A"/>
    <e v="#N/A"/>
    <e v="#N/A"/>
    <s v="FIXED"/>
    <x v="0"/>
    <m/>
    <m/>
    <m/>
    <m/>
    <x v="0"/>
  </r>
  <r>
    <x v="1"/>
    <s v="2ffc05eb-fed4-4e1a-92d7-ff6a4d1aa8d9"/>
    <x v="0"/>
    <e v="#N/A"/>
    <e v="#N/A"/>
    <e v="#N/A"/>
    <s v="FIXED"/>
    <x v="0"/>
    <m/>
    <m/>
    <m/>
    <m/>
    <x v="0"/>
  </r>
  <r>
    <x v="2"/>
    <s v="2ffc3a60-8962-4e22-81ee-2cda3d948b1c"/>
    <x v="0"/>
    <e v="#N/A"/>
    <e v="#N/A"/>
    <e v="#N/A"/>
    <s v="FIXED"/>
    <x v="0"/>
    <m/>
    <m/>
    <m/>
    <m/>
    <x v="0"/>
  </r>
  <r>
    <x v="0"/>
    <s v="2ffd0e08-36c4-4afe-90db-278e2a47be14"/>
    <x v="0"/>
    <e v="#N/A"/>
    <e v="#N/A"/>
    <e v="#N/A"/>
    <s v="FIXED"/>
    <x v="0"/>
    <m/>
    <m/>
    <m/>
    <m/>
    <x v="0"/>
  </r>
  <r>
    <x v="0"/>
    <s v="2ffdc8a5-7fd5-478d-af5d-28438bd5f5e8"/>
    <x v="2"/>
    <s v="bdwybrn34px0m2d.bpna.popularinc.net"/>
    <s v="2ffdc8a5-7fd5-478d-af5d-28438bd5f5e8"/>
    <s v="High"/>
    <s v="ACTIVE"/>
    <x v="0"/>
    <m/>
    <m/>
    <m/>
    <m/>
    <x v="0"/>
  </r>
  <r>
    <x v="0"/>
    <s v="2ffdd6fd-e90a-43eb-b3b0-8b6ef69c801e"/>
    <x v="0"/>
    <e v="#N/A"/>
    <e v="#N/A"/>
    <e v="#N/A"/>
    <s v="FIXED"/>
    <x v="0"/>
    <m/>
    <m/>
    <m/>
    <m/>
    <x v="0"/>
  </r>
  <r>
    <x v="0"/>
    <s v="2ffe09d8-25d0-4db7-a559-f53be08f1ab3"/>
    <x v="0"/>
    <e v="#N/A"/>
    <e v="#N/A"/>
    <e v="#N/A"/>
    <s v="FIXED"/>
    <x v="0"/>
    <m/>
    <m/>
    <m/>
    <m/>
    <x v="0"/>
  </r>
  <r>
    <x v="0"/>
    <s v="2fffa4b2-c519-45df-bd57-2a5457fece13"/>
    <x v="0"/>
    <e v="#N/A"/>
    <e v="#N/A"/>
    <e v="#N/A"/>
    <s v="FIXED"/>
    <x v="0"/>
    <m/>
    <m/>
    <m/>
    <m/>
    <x v="0"/>
  </r>
  <r>
    <x v="0"/>
    <s v="3000d043-55c2-4a67-9a57-5a046e1f2f36"/>
    <x v="0"/>
    <e v="#N/A"/>
    <e v="#N/A"/>
    <e v="#N/A"/>
    <s v="FIXED"/>
    <x v="0"/>
    <m/>
    <m/>
    <m/>
    <m/>
    <x v="0"/>
  </r>
  <r>
    <x v="0"/>
    <s v="3001d2cd-7334-4b31-9efe-20d2d30f8f8f"/>
    <x v="0"/>
    <e v="#N/A"/>
    <e v="#N/A"/>
    <e v="#N/A"/>
    <s v="FIXED"/>
    <x v="0"/>
    <m/>
    <m/>
    <m/>
    <m/>
    <x v="0"/>
  </r>
  <r>
    <x v="0"/>
    <s v="3004f2ac-973f-4a42-9c88-1deeca0cc327"/>
    <x v="0"/>
    <e v="#N/A"/>
    <e v="#N/A"/>
    <e v="#N/A"/>
    <s v="FIXED"/>
    <x v="0"/>
    <m/>
    <m/>
    <m/>
    <m/>
    <x v="0"/>
  </r>
  <r>
    <x v="4"/>
    <s v="3005a4ca-5d07-46f7-971a-5eb6835c78da"/>
    <x v="0"/>
    <e v="#N/A"/>
    <e v="#N/A"/>
    <e v="#N/A"/>
    <s v="FIXED"/>
    <x v="0"/>
    <m/>
    <m/>
    <m/>
    <m/>
    <x v="0"/>
  </r>
  <r>
    <x v="4"/>
    <s v="3005cf74-6c36-4476-9ec8-277296a4cb7b"/>
    <x v="0"/>
    <e v="#N/A"/>
    <e v="#N/A"/>
    <e v="#N/A"/>
    <s v="FIXED"/>
    <x v="0"/>
    <m/>
    <m/>
    <m/>
    <m/>
    <x v="0"/>
  </r>
  <r>
    <x v="1"/>
    <s v="3006da9e-7343-4c98-9da3-ce0c6fb54876"/>
    <x v="0"/>
    <e v="#N/A"/>
    <e v="#N/A"/>
    <e v="#N/A"/>
    <s v="FIXED"/>
    <x v="0"/>
    <m/>
    <m/>
    <m/>
    <m/>
    <x v="0"/>
  </r>
  <r>
    <x v="0"/>
    <s v="3006dde4-2fdb-441e-a808-4b47debac354"/>
    <x v="0"/>
    <e v="#N/A"/>
    <e v="#N/A"/>
    <e v="#N/A"/>
    <s v="FIXED"/>
    <x v="0"/>
    <m/>
    <m/>
    <m/>
    <m/>
    <x v="0"/>
  </r>
  <r>
    <x v="7"/>
    <s v="3007de03-2825-433f-8b84-22d81a57d98c"/>
    <x v="0"/>
    <e v="#N/A"/>
    <e v="#N/A"/>
    <e v="#N/A"/>
    <s v="FIXED"/>
    <x v="0"/>
    <m/>
    <m/>
    <m/>
    <m/>
    <x v="0"/>
  </r>
  <r>
    <x v="0"/>
    <s v="300828b4-d2ab-4d95-9ea4-d4992936ce83"/>
    <x v="0"/>
    <e v="#N/A"/>
    <e v="#N/A"/>
    <e v="#N/A"/>
    <s v="FIXED"/>
    <x v="0"/>
    <m/>
    <m/>
    <m/>
    <m/>
    <x v="0"/>
  </r>
  <r>
    <x v="5"/>
    <s v="300841ce-01a2-4922-abbe-909c299be456"/>
    <x v="0"/>
    <e v="#N/A"/>
    <e v="#N/A"/>
    <e v="#N/A"/>
    <s v="FIXED"/>
    <x v="0"/>
    <m/>
    <m/>
    <m/>
    <m/>
    <x v="0"/>
  </r>
  <r>
    <x v="0"/>
    <s v="30087fc7-36aa-473f-b8b1-9f2a6f760b6e"/>
    <x v="0"/>
    <e v="#N/A"/>
    <e v="#N/A"/>
    <e v="#N/A"/>
    <s v="FIXED"/>
    <x v="0"/>
    <m/>
    <m/>
    <m/>
    <m/>
    <x v="0"/>
  </r>
  <r>
    <x v="6"/>
    <s v="30088772-1f11-431e-8bfc-eb63d311a8f8"/>
    <x v="0"/>
    <e v="#N/A"/>
    <e v="#N/A"/>
    <e v="#N/A"/>
    <s v="FIXED"/>
    <x v="0"/>
    <m/>
    <m/>
    <m/>
    <m/>
    <x v="0"/>
  </r>
  <r>
    <x v="0"/>
    <s v="3008df69-7e0d-4f33-918f-b275ab22ce74"/>
    <x v="0"/>
    <e v="#N/A"/>
    <e v="#N/A"/>
    <e v="#N/A"/>
    <s v="FIXED"/>
    <x v="0"/>
    <m/>
    <m/>
    <m/>
    <m/>
    <x v="0"/>
  </r>
  <r>
    <x v="0"/>
    <s v="3009796b-1c34-4853-9b4c-d7459d3ff70e"/>
    <x v="0"/>
    <e v="#N/A"/>
    <e v="#N/A"/>
    <e v="#N/A"/>
    <s v="FIXED"/>
    <x v="0"/>
    <m/>
    <m/>
    <m/>
    <m/>
    <x v="0"/>
  </r>
  <r>
    <x v="0"/>
    <s v="300aee0f-754a-491d-bcd9-3913e9402e0c"/>
    <x v="0"/>
    <e v="#N/A"/>
    <e v="#N/A"/>
    <e v="#N/A"/>
    <s v="FIXED"/>
    <x v="0"/>
    <m/>
    <m/>
    <m/>
    <m/>
    <x v="0"/>
  </r>
  <r>
    <x v="10"/>
    <s v="300c7ab6-9315-4309-9825-7fba680eb2a4"/>
    <x v="0"/>
    <s v="bpn-cmtyblas-01"/>
    <s v="300c7ab6-9315-4309-9825-7fba680eb2a4"/>
    <s v="Medium"/>
    <s v="FIXED"/>
    <x v="0"/>
    <m/>
    <m/>
    <m/>
    <m/>
    <x v="0"/>
  </r>
  <r>
    <x v="0"/>
    <s v="300cbee2-c59c-45a7-b799-82fecc37e8e8"/>
    <x v="0"/>
    <e v="#N/A"/>
    <e v="#N/A"/>
    <e v="#N/A"/>
    <s v="FIXED"/>
    <x v="0"/>
    <m/>
    <m/>
    <m/>
    <m/>
    <x v="0"/>
  </r>
  <r>
    <x v="4"/>
    <s v="300d14a5-b30f-4e5b-b519-2e0316d40872"/>
    <x v="0"/>
    <e v="#N/A"/>
    <e v="#N/A"/>
    <e v="#N/A"/>
    <s v="FIXED"/>
    <x v="0"/>
    <m/>
    <m/>
    <m/>
    <m/>
    <x v="0"/>
  </r>
  <r>
    <x v="13"/>
    <s v="300ef055-1bc3-4ab7-8872-701906e2e5f2"/>
    <x v="0"/>
    <e v="#N/A"/>
    <e v="#N/A"/>
    <e v="#N/A"/>
    <s v="FIXED"/>
    <x v="0"/>
    <m/>
    <m/>
    <m/>
    <m/>
    <x v="0"/>
  </r>
  <r>
    <x v="0"/>
    <s v="300ff198-7dac-49b9-9d01-f20f485ef548"/>
    <x v="0"/>
    <e v="#N/A"/>
    <e v="#N/A"/>
    <e v="#N/A"/>
    <s v="FIXED"/>
    <x v="0"/>
    <m/>
    <m/>
    <m/>
    <m/>
    <x v="0"/>
  </r>
  <r>
    <x v="0"/>
    <s v="3010caa0-51d4-4339-9f25-64fb1c693bc9"/>
    <x v="0"/>
    <e v="#N/A"/>
    <e v="#N/A"/>
    <e v="#N/A"/>
    <s v="FIXED"/>
    <x v="0"/>
    <m/>
    <m/>
    <m/>
    <m/>
    <x v="0"/>
  </r>
  <r>
    <x v="2"/>
    <s v="30124a9b-c8ea-447e-87a6-49fc34e69cfe"/>
    <x v="2"/>
    <s v="bpn-rosecmas-06"/>
    <s v="30124a9b-c8ea-447e-87a6-49fc34e69cfe"/>
    <s v="Medium"/>
    <s v="ACTIVE"/>
    <x v="0"/>
    <m/>
    <m/>
    <m/>
    <m/>
    <x v="0"/>
  </r>
  <r>
    <x v="0"/>
    <s v="3012950c-8f48-4193-9d10-e62ec7ed79f6"/>
    <x v="0"/>
    <e v="#N/A"/>
    <e v="#N/A"/>
    <e v="#N/A"/>
    <s v="FIXED"/>
    <x v="0"/>
    <m/>
    <m/>
    <m/>
    <m/>
    <x v="0"/>
  </r>
  <r>
    <x v="1"/>
    <s v="3012a60d-34c5-411c-a041-825cdd985db8"/>
    <x v="2"/>
    <s v="bpn-0098bp-01"/>
    <s v="3012a60d-34c5-411c-a041-825cdd985db8"/>
    <s v="Medium"/>
    <s v="ACTIVE"/>
    <x v="0"/>
    <m/>
    <m/>
    <m/>
    <m/>
    <x v="0"/>
  </r>
  <r>
    <x v="0"/>
    <s v="301461b9-2bd0-4b04-8798-201171278d36"/>
    <x v="0"/>
    <e v="#N/A"/>
    <e v="#N/A"/>
    <e v="#N/A"/>
    <s v="FIXED"/>
    <x v="0"/>
    <m/>
    <m/>
    <m/>
    <m/>
    <x v="0"/>
  </r>
  <r>
    <x v="4"/>
    <s v="3014dc88-85b4-47cc-bdba-3df3152148a4"/>
    <x v="0"/>
    <e v="#N/A"/>
    <e v="#N/A"/>
    <e v="#N/A"/>
    <s v="FIXED"/>
    <x v="0"/>
    <m/>
    <m/>
    <m/>
    <m/>
    <x v="0"/>
  </r>
  <r>
    <x v="0"/>
    <s v="301586bf-6011-4860-9451-e90d0638e061"/>
    <x v="0"/>
    <e v="#N/A"/>
    <e v="#N/A"/>
    <e v="#N/A"/>
    <s v="FIXED"/>
    <x v="0"/>
    <m/>
    <m/>
    <m/>
    <m/>
    <x v="0"/>
  </r>
  <r>
    <x v="9"/>
    <s v="3015d000-ab77-4851-81d9-64ec00c077fa"/>
    <x v="0"/>
    <e v="#N/A"/>
    <e v="#N/A"/>
    <e v="#N/A"/>
    <s v="FIXED"/>
    <x v="0"/>
    <m/>
    <m/>
    <m/>
    <m/>
    <x v="0"/>
  </r>
  <r>
    <x v="2"/>
    <s v="3016baf5-7f5a-484a-8dbf-193f22f24387"/>
    <x v="3"/>
    <e v="#N/A"/>
    <e v="#N/A"/>
    <e v="#N/A"/>
    <s v="NEW"/>
    <x v="0"/>
    <m/>
    <m/>
    <m/>
    <m/>
    <x v="0"/>
  </r>
  <r>
    <x v="0"/>
    <s v="301858ee-b21a-4385-ad4b-54e746447f4d"/>
    <x v="0"/>
    <e v="#N/A"/>
    <e v="#N/A"/>
    <e v="#N/A"/>
    <s v="FIXED"/>
    <x v="0"/>
    <m/>
    <m/>
    <m/>
    <m/>
    <x v="0"/>
  </r>
  <r>
    <x v="0"/>
    <s v="30192bf8-dc12-4770-9d8c-cfdd34748fa6"/>
    <x v="0"/>
    <e v="#N/A"/>
    <e v="#N/A"/>
    <e v="#N/A"/>
    <s v="FIXED"/>
    <x v="0"/>
    <m/>
    <m/>
    <m/>
    <m/>
    <x v="0"/>
  </r>
  <r>
    <x v="4"/>
    <s v="30192fe5-afd8-4abf-91b3-29a33d9074d6"/>
    <x v="0"/>
    <s v="miambkoh8bxp73l.bpna.popularinc.net"/>
    <s v="30192fe5-afd8-4abf-91b3-29a33d9074d6"/>
    <s v="Medium"/>
    <s v="FIXED"/>
    <x v="0"/>
    <m/>
    <m/>
    <m/>
    <m/>
    <x v="0"/>
  </r>
  <r>
    <x v="0"/>
    <s v="301a95c6-5977-4aaa-b081-7915984e9d47"/>
    <x v="0"/>
    <e v="#N/A"/>
    <e v="#N/A"/>
    <e v="#N/A"/>
    <s v="FIXED"/>
    <x v="0"/>
    <m/>
    <m/>
    <m/>
    <m/>
    <x v="0"/>
  </r>
  <r>
    <x v="7"/>
    <s v="301af50c-95bc-4b38-94fc-f3a69ab75d27"/>
    <x v="2"/>
    <s v="bpn-roseirps-03"/>
    <s v="301af50c-95bc-4b38-94fc-f3a69ab75d27"/>
    <s v="Medium"/>
    <s v="ACTIVE"/>
    <x v="0"/>
    <m/>
    <m/>
    <m/>
    <m/>
    <x v="0"/>
  </r>
  <r>
    <x v="0"/>
    <s v="301b2117-ab88-4494-9e3e-7359a64c30ca"/>
    <x v="0"/>
    <e v="#N/A"/>
    <e v="#N/A"/>
    <e v="#N/A"/>
    <s v="FIXED"/>
    <x v="0"/>
    <m/>
    <m/>
    <m/>
    <m/>
    <x v="0"/>
  </r>
  <r>
    <x v="0"/>
    <s v="301ba1f8-3620-4656-a57b-aefbb05ac28a"/>
    <x v="0"/>
    <e v="#N/A"/>
    <e v="#N/A"/>
    <e v="#N/A"/>
    <s v="FIXED"/>
    <x v="0"/>
    <m/>
    <m/>
    <m/>
    <m/>
    <x v="0"/>
  </r>
  <r>
    <x v="0"/>
    <s v="301bbaab-7666-458b-83f8-1a48a35d67c5"/>
    <x v="0"/>
    <e v="#N/A"/>
    <e v="#N/A"/>
    <e v="#N/A"/>
    <s v="FIXED"/>
    <x v="0"/>
    <m/>
    <m/>
    <m/>
    <m/>
    <x v="0"/>
  </r>
  <r>
    <x v="0"/>
    <s v="301bf0ca-db4f-4621-b257-afc252323805"/>
    <x v="0"/>
    <e v="#N/A"/>
    <e v="#N/A"/>
    <e v="#N/A"/>
    <s v="FIXED"/>
    <x v="0"/>
    <m/>
    <m/>
    <m/>
    <m/>
    <x v="0"/>
  </r>
  <r>
    <x v="0"/>
    <s v="301d320b-6e66-4036-b154-733a7f085bbe"/>
    <x v="0"/>
    <e v="#N/A"/>
    <e v="#N/A"/>
    <e v="#N/A"/>
    <s v="FIXED"/>
    <x v="0"/>
    <m/>
    <m/>
    <m/>
    <m/>
    <x v="0"/>
  </r>
  <r>
    <x v="0"/>
    <s v="301d3eee-9090-4151-b9a7-55d0a2db006d"/>
    <x v="0"/>
    <e v="#N/A"/>
    <e v="#N/A"/>
    <e v="#N/A"/>
    <s v="FIXED"/>
    <x v="0"/>
    <m/>
    <m/>
    <m/>
    <m/>
    <x v="0"/>
  </r>
  <r>
    <x v="0"/>
    <s v="301d6579-83a1-4349-8a75-65a8e7fa07cd"/>
    <x v="0"/>
    <e v="#N/A"/>
    <e v="#N/A"/>
    <e v="#N/A"/>
    <s v="FIXED"/>
    <x v="0"/>
    <m/>
    <m/>
    <m/>
    <m/>
    <x v="0"/>
  </r>
  <r>
    <x v="0"/>
    <s v="301dfadd-b476-4d4f-a6db-9623d37c173e"/>
    <x v="1"/>
    <s v="0019brn14xfkb2d.bpna.popularinc.net"/>
    <s v="301dfadd-b476-4d4f-a6db-9623d37c173e"/>
    <s v="High"/>
    <s v="RESURFACED"/>
    <x v="0"/>
    <m/>
    <m/>
    <m/>
    <m/>
    <x v="0"/>
  </r>
  <r>
    <x v="1"/>
    <s v="301e501d-c8c0-4a29-ba16-dc27abb4d9ce"/>
    <x v="0"/>
    <e v="#N/A"/>
    <e v="#N/A"/>
    <e v="#N/A"/>
    <s v="FIXED"/>
    <x v="0"/>
    <m/>
    <m/>
    <m/>
    <m/>
    <x v="0"/>
  </r>
  <r>
    <x v="0"/>
    <s v="301ec2ce-aa26-48fe-a118-72fc2f51bbfb"/>
    <x v="0"/>
    <e v="#N/A"/>
    <e v="#N/A"/>
    <e v="#N/A"/>
    <s v="FIXED"/>
    <x v="0"/>
    <m/>
    <m/>
    <m/>
    <m/>
    <x v="0"/>
  </r>
  <r>
    <x v="6"/>
    <s v="301fc319-d36d-4743-b647-f8ecbcc2e94a"/>
    <x v="0"/>
    <e v="#N/A"/>
    <e v="#N/A"/>
    <e v="#N/A"/>
    <s v="FIXED"/>
    <x v="0"/>
    <m/>
    <m/>
    <m/>
    <m/>
    <x v="0"/>
  </r>
  <r>
    <x v="4"/>
    <s v="30209024-d457-4e59-aded-fc400a4aad03"/>
    <x v="0"/>
    <e v="#N/A"/>
    <e v="#N/A"/>
    <e v="#N/A"/>
    <s v="FIXED"/>
    <x v="0"/>
    <m/>
    <m/>
    <m/>
    <m/>
    <x v="0"/>
  </r>
  <r>
    <x v="2"/>
    <s v="3020a060-d07e-4244-ad59-0553961ffe17"/>
    <x v="1"/>
    <s v="bpn-roseirdb-10"/>
    <s v="3020a060-d07e-4244-ad59-0553961ffe17"/>
    <s v="Medium"/>
    <s v="RESURFACED"/>
    <x v="0"/>
    <m/>
    <m/>
    <m/>
    <m/>
    <x v="0"/>
  </r>
  <r>
    <x v="0"/>
    <s v="3022a527-b19e-4206-8390-24a22a62a655"/>
    <x v="0"/>
    <e v="#N/A"/>
    <e v="#N/A"/>
    <e v="#N/A"/>
    <s v="FIXED"/>
    <x v="0"/>
    <m/>
    <m/>
    <m/>
    <m/>
    <x v="0"/>
  </r>
  <r>
    <x v="1"/>
    <s v="30230b8a-d3b4-4939-9b1c-cf6afe617745"/>
    <x v="1"/>
    <s v="bpn-cmtybp-03"/>
    <s v="30230b8a-d3b4-4939-9b1c-cf6afe617745"/>
    <s v="Medium"/>
    <s v="RESURFACED"/>
    <x v="0"/>
    <m/>
    <m/>
    <m/>
    <m/>
    <x v="0"/>
  </r>
  <r>
    <x v="0"/>
    <s v="30238f7b-db5e-45f2-801f-77f5a8e723dd"/>
    <x v="0"/>
    <e v="#N/A"/>
    <e v="#N/A"/>
    <e v="#N/A"/>
    <s v="FIXED"/>
    <x v="0"/>
    <m/>
    <m/>
    <m/>
    <m/>
    <x v="0"/>
  </r>
  <r>
    <x v="0"/>
    <s v="30247e06-df4b-4b40-a23a-0ead9fd207de"/>
    <x v="0"/>
    <e v="#N/A"/>
    <e v="#N/A"/>
    <e v="#N/A"/>
    <s v="FIXED"/>
    <x v="0"/>
    <m/>
    <m/>
    <m/>
    <m/>
    <x v="0"/>
  </r>
  <r>
    <x v="0"/>
    <s v="3025bd61-6d81-4011-8958-f32406339028"/>
    <x v="0"/>
    <e v="#N/A"/>
    <e v="#N/A"/>
    <e v="#N/A"/>
    <s v="FIXED"/>
    <x v="0"/>
    <m/>
    <m/>
    <m/>
    <m/>
    <x v="0"/>
  </r>
  <r>
    <x v="7"/>
    <s v="3028c24e-54d7-4b82-bd01-f9c5faadbebf"/>
    <x v="0"/>
    <e v="#N/A"/>
    <e v="#N/A"/>
    <e v="#N/A"/>
    <s v="FIXED"/>
    <x v="0"/>
    <m/>
    <m/>
    <m/>
    <m/>
    <x v="0"/>
  </r>
  <r>
    <x v="0"/>
    <s v="30290f0a-3d03-4652-af71-9320e088f99f"/>
    <x v="0"/>
    <e v="#N/A"/>
    <e v="#N/A"/>
    <e v="#N/A"/>
    <s v="FIXED"/>
    <x v="0"/>
    <m/>
    <m/>
    <m/>
    <m/>
    <x v="0"/>
  </r>
  <r>
    <x v="7"/>
    <s v="30293f6c-d68e-414e-a166-a21c9ea7570b"/>
    <x v="0"/>
    <e v="#N/A"/>
    <e v="#N/A"/>
    <e v="#N/A"/>
    <s v="FIXED"/>
    <x v="0"/>
    <m/>
    <m/>
    <m/>
    <m/>
    <x v="0"/>
  </r>
  <r>
    <x v="0"/>
    <s v="302951e5-cfc5-48f4-9ffc-3ca292fefceb"/>
    <x v="0"/>
    <e v="#N/A"/>
    <e v="#N/A"/>
    <e v="#N/A"/>
    <s v="FIXED"/>
    <x v="0"/>
    <m/>
    <m/>
    <m/>
    <m/>
    <x v="0"/>
  </r>
  <r>
    <x v="2"/>
    <s v="3029c84d-c509-44d5-8212-535693bf4ae9"/>
    <x v="0"/>
    <e v="#N/A"/>
    <e v="#N/A"/>
    <e v="#N/A"/>
    <s v="FIXED"/>
    <x v="0"/>
    <m/>
    <m/>
    <m/>
    <m/>
    <x v="0"/>
  </r>
  <r>
    <x v="0"/>
    <s v="302a686b-da8a-4ac2-a76f-eea5d165a564"/>
    <x v="0"/>
    <e v="#N/A"/>
    <e v="#N/A"/>
    <e v="#N/A"/>
    <s v="FIXED"/>
    <x v="0"/>
    <m/>
    <m/>
    <m/>
    <m/>
    <x v="0"/>
  </r>
  <r>
    <x v="0"/>
    <s v="302a9a03-64eb-4893-83f4-1bc7ee380132"/>
    <x v="0"/>
    <e v="#N/A"/>
    <e v="#N/A"/>
    <e v="#N/A"/>
    <s v="FIXED"/>
    <x v="0"/>
    <m/>
    <m/>
    <m/>
    <m/>
    <x v="0"/>
  </r>
  <r>
    <x v="2"/>
    <s v="302b6e34-96b6-479a-aecb-cabba4abccab"/>
    <x v="0"/>
    <e v="#N/A"/>
    <e v="#N/A"/>
    <e v="#N/A"/>
    <s v="FIXED"/>
    <x v="0"/>
    <m/>
    <m/>
    <m/>
    <m/>
    <x v="0"/>
  </r>
  <r>
    <x v="0"/>
    <s v="302c2093-470d-42ff-87f5-9c0d53fe57d8"/>
    <x v="0"/>
    <e v="#N/A"/>
    <e v="#N/A"/>
    <e v="#N/A"/>
    <s v="FIXED"/>
    <x v="0"/>
    <m/>
    <m/>
    <m/>
    <m/>
    <x v="0"/>
  </r>
  <r>
    <x v="0"/>
    <s v="302cefd0-3003-4f44-aa01-1635eef62e11"/>
    <x v="0"/>
    <e v="#N/A"/>
    <e v="#N/A"/>
    <e v="#N/A"/>
    <s v="FIXED"/>
    <x v="0"/>
    <m/>
    <m/>
    <m/>
    <m/>
    <x v="0"/>
  </r>
  <r>
    <x v="0"/>
    <s v="302d3b7e-abd7-45fd-b2c0-e7ee1812313f"/>
    <x v="0"/>
    <e v="#N/A"/>
    <e v="#N/A"/>
    <e v="#N/A"/>
    <s v="FIXED"/>
    <x v="0"/>
    <m/>
    <m/>
    <m/>
    <m/>
    <x v="0"/>
  </r>
  <r>
    <x v="0"/>
    <s v="302d675b-ac5d-49cc-b562-732eaf038656"/>
    <x v="0"/>
    <e v="#N/A"/>
    <e v="#N/A"/>
    <e v="#N/A"/>
    <s v="FIXED"/>
    <x v="0"/>
    <m/>
    <m/>
    <m/>
    <m/>
    <x v="0"/>
  </r>
  <r>
    <x v="0"/>
    <s v="302d9ab1-50d5-4fa1-9777-a67ba538bc80"/>
    <x v="2"/>
    <s v="bdwybrn5yk06m2l.bpna.popularinc.net"/>
    <s v="302d9ab1-50d5-4fa1-9777-a67ba538bc80"/>
    <s v="High"/>
    <s v="ACTIVE"/>
    <x v="0"/>
    <m/>
    <m/>
    <m/>
    <m/>
    <x v="0"/>
  </r>
  <r>
    <x v="0"/>
    <s v="302e4663-e5a8-4b5e-8f15-9afbb819109f"/>
    <x v="0"/>
    <e v="#N/A"/>
    <e v="#N/A"/>
    <e v="#N/A"/>
    <s v="FIXED"/>
    <x v="0"/>
    <m/>
    <m/>
    <m/>
    <m/>
    <x v="0"/>
  </r>
  <r>
    <x v="1"/>
    <s v="302ecc4c-9ab8-45df-ae07-641cb8dcfac8"/>
    <x v="0"/>
    <s v="bpn-rosews-03"/>
    <s v="302ecc4c-9ab8-45df-ae07-641cb8dcfac8"/>
    <s v="Critical"/>
    <s v="FIXED"/>
    <x v="0"/>
    <m/>
    <m/>
    <m/>
    <m/>
    <x v="0"/>
  </r>
  <r>
    <x v="2"/>
    <s v="302eee07-2f0d-4eaa-ad2a-003725d38cf9"/>
    <x v="0"/>
    <e v="#N/A"/>
    <e v="#N/A"/>
    <e v="#N/A"/>
    <s v="FIXED"/>
    <x v="0"/>
    <m/>
    <m/>
    <m/>
    <m/>
    <x v="0"/>
  </r>
  <r>
    <x v="6"/>
    <s v="3030477a-50bc-466e-8da9-56c7861cbd50"/>
    <x v="0"/>
    <e v="#N/A"/>
    <e v="#N/A"/>
    <e v="#N/A"/>
    <s v="FIXED"/>
    <x v="0"/>
    <m/>
    <m/>
    <m/>
    <m/>
    <x v="0"/>
  </r>
  <r>
    <x v="0"/>
    <s v="3032307b-6102-4572-8d71-4e4de1340b22"/>
    <x v="0"/>
    <e v="#N/A"/>
    <e v="#N/A"/>
    <e v="#N/A"/>
    <s v="FIXED"/>
    <x v="0"/>
    <m/>
    <m/>
    <m/>
    <m/>
    <x v="0"/>
  </r>
  <r>
    <x v="0"/>
    <s v="30323ef5-d70f-4063-a367-ffe3c7ac0688"/>
    <x v="0"/>
    <e v="#N/A"/>
    <e v="#N/A"/>
    <e v="#N/A"/>
    <s v="FIXED"/>
    <x v="0"/>
    <m/>
    <m/>
    <m/>
    <m/>
    <x v="0"/>
  </r>
  <r>
    <x v="4"/>
    <s v="3032e13a-6993-44fe-bd49-149907711ef5"/>
    <x v="0"/>
    <s v="bdwybrng3dlkh2d.bpna.popularinc.net"/>
    <s v="3032e13a-6993-44fe-bd49-149907711ef5"/>
    <s v="High"/>
    <s v="FIXED"/>
    <x v="0"/>
    <m/>
    <m/>
    <m/>
    <m/>
    <x v="0"/>
  </r>
  <r>
    <x v="6"/>
    <s v="30335a95-dfee-4ccd-87ea-0b7118ee7ead"/>
    <x v="0"/>
    <e v="#N/A"/>
    <e v="#N/A"/>
    <e v="#N/A"/>
    <s v="FIXED"/>
    <x v="0"/>
    <m/>
    <m/>
    <m/>
    <m/>
    <x v="0"/>
  </r>
  <r>
    <x v="0"/>
    <s v="3033bc55-6202-43c7-861b-0a6d2479943e"/>
    <x v="0"/>
    <e v="#N/A"/>
    <e v="#N/A"/>
    <e v="#N/A"/>
    <s v="FIXED"/>
    <x v="0"/>
    <m/>
    <m/>
    <m/>
    <m/>
    <x v="0"/>
  </r>
  <r>
    <x v="0"/>
    <s v="30345455-95f4-4d55-aa4c-eeeb9b2620d8"/>
    <x v="0"/>
    <e v="#N/A"/>
    <e v="#N/A"/>
    <e v="#N/A"/>
    <s v="FIXED"/>
    <x v="0"/>
    <m/>
    <m/>
    <m/>
    <m/>
    <x v="0"/>
  </r>
  <r>
    <x v="4"/>
    <s v="30347f91-d973-4978-a086-8b2ef78a938f"/>
    <x v="0"/>
    <e v="#N/A"/>
    <e v="#N/A"/>
    <e v="#N/A"/>
    <s v="FIXED"/>
    <x v="0"/>
    <m/>
    <m/>
    <m/>
    <m/>
    <x v="0"/>
  </r>
  <r>
    <x v="0"/>
    <s v="303534df-6950-47a6-93a4-396f0a6ddc17"/>
    <x v="0"/>
    <e v="#N/A"/>
    <e v="#N/A"/>
    <e v="#N/A"/>
    <s v="FIXED"/>
    <x v="0"/>
    <m/>
    <m/>
    <m/>
    <m/>
    <x v="0"/>
  </r>
  <r>
    <x v="1"/>
    <s v="30359e1c-c17f-4c2d-b221-f83a80e2845c"/>
    <x v="0"/>
    <e v="#N/A"/>
    <e v="#N/A"/>
    <e v="#N/A"/>
    <s v="FIXED"/>
    <x v="0"/>
    <m/>
    <m/>
    <m/>
    <m/>
    <x v="0"/>
  </r>
  <r>
    <x v="0"/>
    <s v="3035ab6d-1fbd-4b21-b3ed-ce7ac4b4bf13"/>
    <x v="0"/>
    <e v="#N/A"/>
    <e v="#N/A"/>
    <e v="#N/A"/>
    <s v="FIXED"/>
    <x v="0"/>
    <m/>
    <m/>
    <m/>
    <m/>
    <x v="0"/>
  </r>
  <r>
    <x v="0"/>
    <s v="3035f051-3a09-4a16-989e-88af86bbaef1"/>
    <x v="0"/>
    <e v="#N/A"/>
    <e v="#N/A"/>
    <e v="#N/A"/>
    <s v="FIXED"/>
    <x v="0"/>
    <m/>
    <m/>
    <m/>
    <m/>
    <x v="0"/>
  </r>
  <r>
    <x v="7"/>
    <s v="30380332-804d-48c0-8e83-3f641e6807fb"/>
    <x v="0"/>
    <e v="#N/A"/>
    <e v="#N/A"/>
    <e v="#N/A"/>
    <s v="FIXED"/>
    <x v="0"/>
    <m/>
    <m/>
    <m/>
    <m/>
    <x v="0"/>
  </r>
  <r>
    <x v="0"/>
    <s v="303c2d29-6bf7-46a6-8096-de768e1fe1dd"/>
    <x v="0"/>
    <e v="#N/A"/>
    <e v="#N/A"/>
    <e v="#N/A"/>
    <s v="FIXED"/>
    <x v="0"/>
    <m/>
    <m/>
    <m/>
    <m/>
    <x v="0"/>
  </r>
  <r>
    <x v="0"/>
    <s v="303c89d7-fcf0-4f72-837d-69b5f9d482e9"/>
    <x v="0"/>
    <e v="#N/A"/>
    <e v="#N/A"/>
    <e v="#N/A"/>
    <s v="FIXED"/>
    <x v="0"/>
    <m/>
    <m/>
    <m/>
    <m/>
    <x v="0"/>
  </r>
  <r>
    <x v="2"/>
    <s v="303ca0ed-f528-41a1-9062-56e9370106e1"/>
    <x v="2"/>
    <s v="bpn-rosepmws-02"/>
    <s v="303ca0ed-f528-41a1-9062-56e9370106e1"/>
    <s v="Medium"/>
    <s v="ACTIVE"/>
    <x v="0"/>
    <m/>
    <m/>
    <m/>
    <m/>
    <x v="0"/>
  </r>
  <r>
    <x v="0"/>
    <s v="303cabcc-ef4c-4013-8cfa-3c1ad26bc69b"/>
    <x v="0"/>
    <e v="#N/A"/>
    <e v="#N/A"/>
    <e v="#N/A"/>
    <s v="FIXED"/>
    <x v="0"/>
    <m/>
    <m/>
    <m/>
    <m/>
    <x v="0"/>
  </r>
  <r>
    <x v="0"/>
    <s v="303d7884-1fbf-46bd-8779-d5b85c5b7b65"/>
    <x v="0"/>
    <s v="miambko7t64x33l.bpna.popularinc.net"/>
    <s v="303d7884-1fbf-46bd-8779-d5b85c5b7b65"/>
    <s v="High"/>
    <s v="FIXED"/>
    <x v="0"/>
    <m/>
    <m/>
    <m/>
    <m/>
    <x v="0"/>
  </r>
  <r>
    <x v="5"/>
    <s v="303df978-d00d-4a9c-9dda-01d287efd124"/>
    <x v="2"/>
    <s v="bpn-rosedvbl-01"/>
    <s v="303df978-d00d-4a9c-9dda-01d287efd124"/>
    <s v="High"/>
    <s v="ACTIVE"/>
    <x v="0"/>
    <m/>
    <m/>
    <m/>
    <m/>
    <x v="0"/>
  </r>
  <r>
    <x v="4"/>
    <s v="303e427b-62e7-4a18-82f2-b71c4db20f03"/>
    <x v="0"/>
    <e v="#N/A"/>
    <e v="#N/A"/>
    <e v="#N/A"/>
    <s v="FIXED"/>
    <x v="0"/>
    <m/>
    <m/>
    <m/>
    <m/>
    <x v="0"/>
  </r>
  <r>
    <x v="0"/>
    <s v="303f81d4-d0f2-4a3a-ab74-0f6b5ffc7ec7"/>
    <x v="0"/>
    <e v="#N/A"/>
    <e v="#N/A"/>
    <e v="#N/A"/>
    <s v="FIXED"/>
    <x v="0"/>
    <m/>
    <m/>
    <m/>
    <m/>
    <x v="0"/>
  </r>
  <r>
    <x v="1"/>
    <s v="303f8b01-3993-4e1a-9965-1098837bacc9"/>
    <x v="0"/>
    <e v="#N/A"/>
    <e v="#N/A"/>
    <e v="#N/A"/>
    <s v="FIXED"/>
    <x v="0"/>
    <m/>
    <m/>
    <m/>
    <m/>
    <x v="0"/>
  </r>
  <r>
    <x v="11"/>
    <s v="303f93bb-139f-42af-9862-14028355aa6d"/>
    <x v="0"/>
    <e v="#N/A"/>
    <e v="#N/A"/>
    <e v="#N/A"/>
    <s v="FIXED"/>
    <x v="0"/>
    <m/>
    <m/>
    <m/>
    <m/>
    <x v="0"/>
  </r>
  <r>
    <x v="0"/>
    <s v="303fea16-81b3-443f-8723-b7312b2f800d"/>
    <x v="0"/>
    <e v="#N/A"/>
    <e v="#N/A"/>
    <e v="#N/A"/>
    <s v="FIXED"/>
    <x v="0"/>
    <m/>
    <m/>
    <m/>
    <m/>
    <x v="0"/>
  </r>
  <r>
    <x v="0"/>
    <s v="30409dc0-5e2d-4d02-88e9-04bb98a3dddf"/>
    <x v="0"/>
    <e v="#N/A"/>
    <e v="#N/A"/>
    <e v="#N/A"/>
    <s v="FIXED"/>
    <x v="0"/>
    <m/>
    <m/>
    <m/>
    <m/>
    <x v="0"/>
  </r>
  <r>
    <x v="0"/>
    <s v="304150ad-1723-460d-ac22-45b7f68ec32f"/>
    <x v="0"/>
    <e v="#N/A"/>
    <e v="#N/A"/>
    <e v="#N/A"/>
    <s v="FIXED"/>
    <x v="0"/>
    <m/>
    <m/>
    <m/>
    <m/>
    <x v="0"/>
  </r>
  <r>
    <x v="0"/>
    <s v="30449e32-b3f9-41fe-9126-8b72d6e86af7"/>
    <x v="0"/>
    <e v="#N/A"/>
    <e v="#N/A"/>
    <e v="#N/A"/>
    <s v="FIXED"/>
    <x v="0"/>
    <m/>
    <m/>
    <m/>
    <m/>
    <x v="0"/>
  </r>
  <r>
    <x v="1"/>
    <s v="3045d800-9a12-454b-8589-68c592a8cd56"/>
    <x v="2"/>
    <s v="bpn-0262bp-01"/>
    <s v="3045d800-9a12-454b-8589-68c592a8cd56"/>
    <s v="Medium"/>
    <s v="ACTIVE"/>
    <x v="0"/>
    <m/>
    <m/>
    <m/>
    <m/>
    <x v="0"/>
  </r>
  <r>
    <x v="0"/>
    <s v="304615ff-9492-4f08-b1f3-cdbdf39453ce"/>
    <x v="0"/>
    <e v="#N/A"/>
    <e v="#N/A"/>
    <e v="#N/A"/>
    <s v="FIXED"/>
    <x v="0"/>
    <m/>
    <m/>
    <m/>
    <m/>
    <x v="0"/>
  </r>
  <r>
    <x v="11"/>
    <s v="304688ba-c406-46cb-b8d1-1fca8678ff34"/>
    <x v="2"/>
    <s v="bpn-rosedvqa-03"/>
    <s v="304688ba-c406-46cb-b8d1-1fca8678ff34"/>
    <s v="Medium"/>
    <s v="ACTIVE"/>
    <x v="0"/>
    <m/>
    <m/>
    <m/>
    <m/>
    <x v="0"/>
  </r>
  <r>
    <x v="0"/>
    <s v="30471e4b-1ca4-42ba-9fbf-db491aae8190"/>
    <x v="0"/>
    <e v="#N/A"/>
    <e v="#N/A"/>
    <e v="#N/A"/>
    <s v="FIXED"/>
    <x v="0"/>
    <m/>
    <m/>
    <m/>
    <m/>
    <x v="0"/>
  </r>
  <r>
    <x v="0"/>
    <s v="304743f5-2a91-42e8-a0f9-3598d0765ecc"/>
    <x v="0"/>
    <e v="#N/A"/>
    <e v="#N/A"/>
    <e v="#N/A"/>
    <s v="FIXED"/>
    <x v="0"/>
    <m/>
    <m/>
    <m/>
    <m/>
    <x v="0"/>
  </r>
  <r>
    <x v="0"/>
    <s v="304826c5-74c1-4f16-bd3b-851ccfd48b3d"/>
    <x v="0"/>
    <e v="#N/A"/>
    <e v="#N/A"/>
    <e v="#N/A"/>
    <s v="FIXED"/>
    <x v="0"/>
    <m/>
    <m/>
    <m/>
    <m/>
    <x v="0"/>
  </r>
  <r>
    <x v="4"/>
    <s v="3048334d-7c94-40dc-8397-e80f68ccb196"/>
    <x v="0"/>
    <e v="#N/A"/>
    <e v="#N/A"/>
    <e v="#N/A"/>
    <s v="FIXED"/>
    <x v="0"/>
    <m/>
    <m/>
    <m/>
    <m/>
    <x v="0"/>
  </r>
  <r>
    <x v="0"/>
    <s v="304859e5-81d5-42b7-b5b5-b4dea0619466"/>
    <x v="0"/>
    <e v="#N/A"/>
    <e v="#N/A"/>
    <e v="#N/A"/>
    <s v="FIXED"/>
    <x v="0"/>
    <m/>
    <m/>
    <m/>
    <m/>
    <x v="0"/>
  </r>
  <r>
    <x v="6"/>
    <s v="30492ccb-efaa-4bf9-b183-213b3b45bf26"/>
    <x v="0"/>
    <e v="#N/A"/>
    <e v="#N/A"/>
    <e v="#N/A"/>
    <s v="FIXED"/>
    <x v="0"/>
    <m/>
    <m/>
    <m/>
    <m/>
    <x v="0"/>
  </r>
  <r>
    <x v="0"/>
    <s v="304a1afe-3ba6-4872-bc74-0a68bc5ebace"/>
    <x v="0"/>
    <e v="#N/A"/>
    <e v="#N/A"/>
    <e v="#N/A"/>
    <s v="FIXED"/>
    <x v="0"/>
    <m/>
    <m/>
    <m/>
    <m/>
    <x v="0"/>
  </r>
  <r>
    <x v="0"/>
    <s v="304a44bc-5c06-40f7-a60c-da9d92b1af54"/>
    <x v="0"/>
    <e v="#N/A"/>
    <e v="#N/A"/>
    <e v="#N/A"/>
    <s v="FIXED"/>
    <x v="0"/>
    <m/>
    <m/>
    <m/>
    <m/>
    <x v="0"/>
  </r>
  <r>
    <x v="4"/>
    <s v="304ae33c-5c59-4dca-a2f1-54acc206ab65"/>
    <x v="1"/>
    <s v="miambko7pnh9n2d.bpna.popularinc.net"/>
    <s v="304ae33c-5c59-4dca-a2f1-54acc206ab65"/>
    <s v="Medium"/>
    <s v="RESURFACED"/>
    <x v="0"/>
    <m/>
    <m/>
    <m/>
    <m/>
    <x v="0"/>
  </r>
  <r>
    <x v="7"/>
    <s v="304b3f15-8ed8-4134-8e01-540a3e4c29ab"/>
    <x v="0"/>
    <e v="#N/A"/>
    <e v="#N/A"/>
    <e v="#N/A"/>
    <s v="FIXED"/>
    <x v="0"/>
    <m/>
    <m/>
    <m/>
    <m/>
    <x v="0"/>
  </r>
  <r>
    <x v="4"/>
    <s v="304b824e-dffc-4dd1-ae9f-f0eead842ce7"/>
    <x v="0"/>
    <e v="#N/A"/>
    <e v="#N/A"/>
    <e v="#N/A"/>
    <s v="FIXED"/>
    <x v="0"/>
    <m/>
    <m/>
    <m/>
    <m/>
    <x v="0"/>
  </r>
  <r>
    <x v="0"/>
    <s v="304ed93d-1f38-41b3-a8fe-38c16f60b63e"/>
    <x v="0"/>
    <s v="0019brn14xfkb2d.bpna.popularinc.net"/>
    <s v="304ed93d-1f38-41b3-a8fe-38c16f60b63e"/>
    <s v="High"/>
    <s v="FIXED"/>
    <x v="0"/>
    <m/>
    <m/>
    <m/>
    <m/>
    <x v="0"/>
  </r>
  <r>
    <x v="4"/>
    <s v="30512d9a-0e92-4ea7-bccb-31e49815812b"/>
    <x v="0"/>
    <e v="#N/A"/>
    <e v="#N/A"/>
    <e v="#N/A"/>
    <s v="FIXED"/>
    <x v="0"/>
    <m/>
    <m/>
    <m/>
    <m/>
    <x v="0"/>
  </r>
  <r>
    <x v="0"/>
    <s v="30522982-28f3-435b-8f91-2fa261fe755b"/>
    <x v="0"/>
    <e v="#N/A"/>
    <e v="#N/A"/>
    <e v="#N/A"/>
    <s v="FIXED"/>
    <x v="0"/>
    <m/>
    <m/>
    <m/>
    <m/>
    <x v="0"/>
  </r>
  <r>
    <x v="0"/>
    <s v="3053f141-a4f3-461c-9848-41f4b9400696"/>
    <x v="0"/>
    <e v="#N/A"/>
    <e v="#N/A"/>
    <e v="#N/A"/>
    <s v="FIXED"/>
    <x v="0"/>
    <m/>
    <m/>
    <m/>
    <m/>
    <x v="0"/>
  </r>
  <r>
    <x v="0"/>
    <s v="30544374-4083-4f86-83cb-51c1e54286ac"/>
    <x v="0"/>
    <e v="#N/A"/>
    <e v="#N/A"/>
    <e v="#N/A"/>
    <s v="FIXED"/>
    <x v="0"/>
    <m/>
    <m/>
    <m/>
    <m/>
    <x v="0"/>
  </r>
  <r>
    <x v="0"/>
    <s v="30544747-5f36-475e-9b6e-f5205a059d6e"/>
    <x v="0"/>
    <e v="#N/A"/>
    <e v="#N/A"/>
    <e v="#N/A"/>
    <s v="FIXED"/>
    <x v="0"/>
    <m/>
    <m/>
    <m/>
    <m/>
    <x v="0"/>
  </r>
  <r>
    <x v="0"/>
    <s v="3055af16-825e-41b3-bd51-1ac52877d8e9"/>
    <x v="0"/>
    <e v="#N/A"/>
    <e v="#N/A"/>
    <e v="#N/A"/>
    <s v="FIXED"/>
    <x v="0"/>
    <m/>
    <m/>
    <m/>
    <m/>
    <x v="0"/>
  </r>
  <r>
    <x v="10"/>
    <s v="305674a6-b66d-47bb-a12a-996044f79065"/>
    <x v="1"/>
    <s v="bpn-roseblas-01"/>
    <s v="305674a6-b66d-47bb-a12a-996044f79065"/>
    <s v="Critical"/>
    <s v="RESURFACED"/>
    <x v="0"/>
    <m/>
    <m/>
    <m/>
    <m/>
    <x v="0"/>
  </r>
  <r>
    <x v="0"/>
    <s v="3056b479-f5fb-4462-877d-c766968c9a25"/>
    <x v="0"/>
    <e v="#N/A"/>
    <e v="#N/A"/>
    <e v="#N/A"/>
    <s v="FIXED"/>
    <x v="0"/>
    <m/>
    <m/>
    <m/>
    <m/>
    <x v="0"/>
  </r>
  <r>
    <x v="0"/>
    <s v="3056d513-c87c-4841-b9ac-b8bab033f445"/>
    <x v="0"/>
    <e v="#N/A"/>
    <e v="#N/A"/>
    <e v="#N/A"/>
    <s v="FIXED"/>
    <x v="0"/>
    <m/>
    <m/>
    <m/>
    <m/>
    <x v="0"/>
  </r>
  <r>
    <x v="0"/>
    <s v="305803d7-6c21-4ef5-bf4c-52e0b0be3c34"/>
    <x v="0"/>
    <e v="#N/A"/>
    <e v="#N/A"/>
    <e v="#N/A"/>
    <s v="FIXED"/>
    <x v="0"/>
    <m/>
    <m/>
    <m/>
    <m/>
    <x v="0"/>
  </r>
  <r>
    <x v="0"/>
    <s v="305a383b-c3a1-4e4d-ae19-50e671b658d5"/>
    <x v="0"/>
    <e v="#N/A"/>
    <e v="#N/A"/>
    <e v="#N/A"/>
    <s v="FIXED"/>
    <x v="0"/>
    <m/>
    <m/>
    <m/>
    <m/>
    <x v="0"/>
  </r>
  <r>
    <x v="0"/>
    <s v="305aca99-fb0a-4a48-8308-43e3a9003e78"/>
    <x v="0"/>
    <e v="#N/A"/>
    <e v="#N/A"/>
    <e v="#N/A"/>
    <s v="FIXED"/>
    <x v="0"/>
    <m/>
    <m/>
    <m/>
    <m/>
    <x v="0"/>
  </r>
  <r>
    <x v="9"/>
    <s v="305af3b5-f6cf-4b65-a15a-c3714ae7f92d"/>
    <x v="0"/>
    <e v="#N/A"/>
    <e v="#N/A"/>
    <e v="#N/A"/>
    <s v="FIXED"/>
    <x v="0"/>
    <m/>
    <m/>
    <m/>
    <m/>
    <x v="0"/>
  </r>
  <r>
    <x v="0"/>
    <s v="305c75cf-e1b5-47ec-9edb-8ef51aaac87f"/>
    <x v="0"/>
    <e v="#N/A"/>
    <e v="#N/A"/>
    <e v="#N/A"/>
    <s v="FIXED"/>
    <x v="0"/>
    <m/>
    <m/>
    <m/>
    <m/>
    <x v="0"/>
  </r>
  <r>
    <x v="0"/>
    <s v="305eb9df-4a51-48db-a984-8341342d8623"/>
    <x v="0"/>
    <e v="#N/A"/>
    <e v="#N/A"/>
    <e v="#N/A"/>
    <s v="FIXED"/>
    <x v="0"/>
    <m/>
    <m/>
    <m/>
    <m/>
    <x v="0"/>
  </r>
  <r>
    <x v="0"/>
    <s v="3060d7b1-0b71-4813-8ef7-9cbdd9365f2c"/>
    <x v="0"/>
    <e v="#N/A"/>
    <e v="#N/A"/>
    <e v="#N/A"/>
    <s v="FIXED"/>
    <x v="0"/>
    <m/>
    <m/>
    <m/>
    <m/>
    <x v="0"/>
  </r>
  <r>
    <x v="0"/>
    <s v="3060ffe4-69a0-48be-b1e5-bf0f50d262db"/>
    <x v="0"/>
    <e v="#N/A"/>
    <e v="#N/A"/>
    <e v="#N/A"/>
    <s v="FIXED"/>
    <x v="0"/>
    <m/>
    <m/>
    <m/>
    <m/>
    <x v="0"/>
  </r>
  <r>
    <x v="0"/>
    <s v="3061645b-cb6c-4da0-afc9-52fe96b37301"/>
    <x v="0"/>
    <e v="#N/A"/>
    <e v="#N/A"/>
    <e v="#N/A"/>
    <s v="FIXED"/>
    <x v="0"/>
    <m/>
    <m/>
    <m/>
    <m/>
    <x v="0"/>
  </r>
  <r>
    <x v="4"/>
    <s v="3061fffb-bbe7-45b1-82aa-398f650a2710"/>
    <x v="0"/>
    <e v="#N/A"/>
    <e v="#N/A"/>
    <e v="#N/A"/>
    <s v="FIXED"/>
    <x v="0"/>
    <m/>
    <m/>
    <m/>
    <m/>
    <x v="0"/>
  </r>
  <r>
    <x v="0"/>
    <s v="306393a1-03b2-40f1-8ed2-e36725a97506"/>
    <x v="0"/>
    <e v="#N/A"/>
    <e v="#N/A"/>
    <e v="#N/A"/>
    <s v="FIXED"/>
    <x v="0"/>
    <m/>
    <m/>
    <m/>
    <m/>
    <x v="0"/>
  </r>
  <r>
    <x v="0"/>
    <s v="3063b374-6da2-436f-8dd4-84607833d0f8"/>
    <x v="0"/>
    <s v="0254brn84k2sd2d.bpna.popularinc.net"/>
    <s v="3063b374-6da2-436f-8dd4-84607833d0f8"/>
    <s v="Critical"/>
    <s v="FIXED"/>
    <x v="0"/>
    <m/>
    <m/>
    <m/>
    <m/>
    <x v="0"/>
  </r>
  <r>
    <x v="0"/>
    <s v="3064558d-041b-449a-a16f-990342720df2"/>
    <x v="0"/>
    <e v="#N/A"/>
    <e v="#N/A"/>
    <e v="#N/A"/>
    <s v="FIXED"/>
    <x v="0"/>
    <m/>
    <m/>
    <m/>
    <m/>
    <x v="0"/>
  </r>
  <r>
    <x v="0"/>
    <s v="30653b05-b108-41bd-9d3c-294df0956411"/>
    <x v="0"/>
    <e v="#N/A"/>
    <e v="#N/A"/>
    <e v="#N/A"/>
    <s v="FIXED"/>
    <x v="0"/>
    <m/>
    <m/>
    <m/>
    <m/>
    <x v="0"/>
  </r>
  <r>
    <x v="0"/>
    <s v="30661c92-388f-4268-9dae-198e8ec4ca72"/>
    <x v="0"/>
    <e v="#N/A"/>
    <e v="#N/A"/>
    <e v="#N/A"/>
    <s v="FIXED"/>
    <x v="0"/>
    <m/>
    <m/>
    <m/>
    <m/>
    <x v="0"/>
  </r>
  <r>
    <x v="0"/>
    <s v="30663980-7322-4f28-b85c-36eb2d6574d8"/>
    <x v="0"/>
    <e v="#N/A"/>
    <e v="#N/A"/>
    <e v="#N/A"/>
    <s v="FIXED"/>
    <x v="0"/>
    <m/>
    <m/>
    <m/>
    <m/>
    <x v="0"/>
  </r>
  <r>
    <x v="0"/>
    <s v="3066fcef-c920-4317-9c25-6b1023cd7406"/>
    <x v="0"/>
    <e v="#N/A"/>
    <e v="#N/A"/>
    <e v="#N/A"/>
    <s v="FIXED"/>
    <x v="0"/>
    <m/>
    <m/>
    <m/>
    <m/>
    <x v="0"/>
  </r>
  <r>
    <x v="0"/>
    <s v="30671d0f-c983-4356-997e-e6e66070a6da"/>
    <x v="0"/>
    <e v="#N/A"/>
    <e v="#N/A"/>
    <e v="#N/A"/>
    <s v="FIXED"/>
    <x v="0"/>
    <m/>
    <m/>
    <m/>
    <m/>
    <x v="0"/>
  </r>
  <r>
    <x v="0"/>
    <s v="30685f80-2fe7-41b0-83dc-6382ff067d3d"/>
    <x v="0"/>
    <e v="#N/A"/>
    <e v="#N/A"/>
    <e v="#N/A"/>
    <s v="FIXED"/>
    <x v="0"/>
    <m/>
    <m/>
    <m/>
    <m/>
    <x v="0"/>
  </r>
  <r>
    <x v="4"/>
    <s v="3069b3b8-c6ec-434e-968d-5261f5676e68"/>
    <x v="0"/>
    <e v="#N/A"/>
    <e v="#N/A"/>
    <e v="#N/A"/>
    <s v="FIXED"/>
    <x v="0"/>
    <m/>
    <m/>
    <m/>
    <m/>
    <x v="0"/>
  </r>
  <r>
    <x v="0"/>
    <s v="306a4029-159a-46ac-907c-4027df5ede28"/>
    <x v="0"/>
    <s v="0006bcp3xjlnd2d.bpna.popularinc.net"/>
    <s v="306a4029-159a-46ac-907c-4027df5ede28"/>
    <s v="Medium"/>
    <s v="FIXED"/>
    <x v="0"/>
    <m/>
    <m/>
    <m/>
    <m/>
    <x v="0"/>
  </r>
  <r>
    <x v="0"/>
    <s v="306a7bf2-437c-4037-8a4e-27af66c1cc2b"/>
    <x v="0"/>
    <e v="#N/A"/>
    <e v="#N/A"/>
    <e v="#N/A"/>
    <s v="FIXED"/>
    <x v="0"/>
    <m/>
    <m/>
    <m/>
    <m/>
    <x v="0"/>
  </r>
  <r>
    <x v="6"/>
    <s v="306be4fe-72d5-4e06-98b4-e027100ecf22"/>
    <x v="0"/>
    <e v="#N/A"/>
    <e v="#N/A"/>
    <e v="#N/A"/>
    <s v="FIXED"/>
    <x v="0"/>
    <m/>
    <m/>
    <m/>
    <m/>
    <x v="0"/>
  </r>
  <r>
    <x v="0"/>
    <s v="306c0faa-ff70-4cb4-9e26-0aa223440f73"/>
    <x v="0"/>
    <e v="#N/A"/>
    <e v="#N/A"/>
    <e v="#N/A"/>
    <s v="FIXED"/>
    <x v="0"/>
    <m/>
    <m/>
    <m/>
    <m/>
    <x v="0"/>
  </r>
  <r>
    <x v="0"/>
    <s v="306d1265-d452-4afd-9440-0ee11772dffd"/>
    <x v="0"/>
    <e v="#N/A"/>
    <e v="#N/A"/>
    <e v="#N/A"/>
    <s v="FIXED"/>
    <x v="0"/>
    <m/>
    <m/>
    <m/>
    <m/>
    <x v="0"/>
  </r>
  <r>
    <x v="0"/>
    <s v="306d8537-1d42-4383-a6e8-67debd752c72"/>
    <x v="0"/>
    <e v="#N/A"/>
    <e v="#N/A"/>
    <e v="#N/A"/>
    <s v="FIXED"/>
    <x v="0"/>
    <m/>
    <m/>
    <m/>
    <m/>
    <x v="0"/>
  </r>
  <r>
    <x v="0"/>
    <s v="306ef556-282a-447c-a04b-83473e81513a"/>
    <x v="0"/>
    <e v="#N/A"/>
    <e v="#N/A"/>
    <e v="#N/A"/>
    <s v="FIXED"/>
    <x v="0"/>
    <m/>
    <m/>
    <m/>
    <m/>
    <x v="0"/>
  </r>
  <r>
    <x v="0"/>
    <s v="306efcdb-a4a6-4e15-9fcc-19d09fd676c4"/>
    <x v="0"/>
    <e v="#N/A"/>
    <e v="#N/A"/>
    <e v="#N/A"/>
    <s v="FIXED"/>
    <x v="0"/>
    <m/>
    <m/>
    <m/>
    <m/>
    <x v="0"/>
  </r>
  <r>
    <x v="0"/>
    <s v="30707e3f-ec79-411d-aa3a-fc4fd77839e0"/>
    <x v="0"/>
    <e v="#N/A"/>
    <e v="#N/A"/>
    <e v="#N/A"/>
    <s v="FIXED"/>
    <x v="0"/>
    <m/>
    <m/>
    <m/>
    <m/>
    <x v="0"/>
  </r>
  <r>
    <x v="7"/>
    <s v="3070c1e2-8222-44e1-9608-654c1b92ce54"/>
    <x v="2"/>
    <s v="bpn-rosebiws-01"/>
    <s v="3070c1e2-8222-44e1-9608-654c1b92ce54"/>
    <s v="High"/>
    <s v="ACTIVE"/>
    <x v="0"/>
    <m/>
    <m/>
    <m/>
    <m/>
    <x v="0"/>
  </r>
  <r>
    <x v="0"/>
    <s v="3071832e-e0e3-4821-b8fa-76ba5bcf545f"/>
    <x v="0"/>
    <e v="#N/A"/>
    <e v="#N/A"/>
    <e v="#N/A"/>
    <s v="FIXED"/>
    <x v="0"/>
    <m/>
    <m/>
    <m/>
    <m/>
    <x v="0"/>
  </r>
  <r>
    <x v="4"/>
    <s v="3071834b-17aa-4ae1-a804-05d75af694fa"/>
    <x v="0"/>
    <e v="#N/A"/>
    <e v="#N/A"/>
    <e v="#N/A"/>
    <s v="FIXED"/>
    <x v="0"/>
    <m/>
    <m/>
    <m/>
    <m/>
    <x v="0"/>
  </r>
  <r>
    <x v="1"/>
    <s v="307313f9-498b-4a70-a8a4-c91466c14a4e"/>
    <x v="0"/>
    <e v="#N/A"/>
    <e v="#N/A"/>
    <e v="#N/A"/>
    <s v="FIXED"/>
    <x v="0"/>
    <m/>
    <m/>
    <m/>
    <m/>
    <x v="0"/>
  </r>
  <r>
    <x v="0"/>
    <s v="3073d7fe-5d5f-46bd-a262-87832b85e66f"/>
    <x v="0"/>
    <e v="#N/A"/>
    <e v="#N/A"/>
    <e v="#N/A"/>
    <s v="FIXED"/>
    <x v="0"/>
    <m/>
    <m/>
    <m/>
    <m/>
    <x v="0"/>
  </r>
  <r>
    <x v="7"/>
    <s v="30740504-7ccf-4596-87cc-b673aaac1da7"/>
    <x v="0"/>
    <e v="#N/A"/>
    <e v="#N/A"/>
    <e v="#N/A"/>
    <s v="FIXED"/>
    <x v="0"/>
    <m/>
    <m/>
    <m/>
    <m/>
    <x v="0"/>
  </r>
  <r>
    <x v="2"/>
    <s v="3074aeb7-9f2b-45e7-a73b-f9ac8987765e"/>
    <x v="3"/>
    <e v="#N/A"/>
    <e v="#N/A"/>
    <e v="#N/A"/>
    <s v="NEW"/>
    <x v="0"/>
    <m/>
    <m/>
    <m/>
    <m/>
    <x v="0"/>
  </r>
  <r>
    <x v="0"/>
    <s v="30774820-39b6-47ec-b279-98cc7121213c"/>
    <x v="0"/>
    <e v="#N/A"/>
    <e v="#N/A"/>
    <e v="#N/A"/>
    <s v="FIXED"/>
    <x v="0"/>
    <m/>
    <m/>
    <m/>
    <m/>
    <x v="0"/>
  </r>
  <r>
    <x v="0"/>
    <s v="3077662b-9853-4293-ae75-056fca7a3f0a"/>
    <x v="0"/>
    <e v="#N/A"/>
    <e v="#N/A"/>
    <e v="#N/A"/>
    <s v="FIXED"/>
    <x v="0"/>
    <m/>
    <m/>
    <m/>
    <m/>
    <x v="0"/>
  </r>
  <r>
    <x v="0"/>
    <s v="30778731-3d03-486c-9c9d-141b47c7522c"/>
    <x v="0"/>
    <e v="#N/A"/>
    <e v="#N/A"/>
    <e v="#N/A"/>
    <s v="FIXED"/>
    <x v="0"/>
    <m/>
    <m/>
    <m/>
    <m/>
    <x v="0"/>
  </r>
  <r>
    <x v="0"/>
    <s v="307857b6-91d1-40da-8b93-be5a209fcd3c"/>
    <x v="0"/>
    <e v="#N/A"/>
    <e v="#N/A"/>
    <e v="#N/A"/>
    <s v="FIXED"/>
    <x v="0"/>
    <m/>
    <m/>
    <m/>
    <m/>
    <x v="0"/>
  </r>
  <r>
    <x v="0"/>
    <s v="30791e82-4ca6-4dc3-bbc2-561ddc12154c"/>
    <x v="0"/>
    <e v="#N/A"/>
    <e v="#N/A"/>
    <e v="#N/A"/>
    <s v="FIXED"/>
    <x v="0"/>
    <m/>
    <m/>
    <m/>
    <m/>
    <x v="0"/>
  </r>
  <r>
    <x v="0"/>
    <s v="3079f49b-8018-4571-a7bd-16f4a3a4421d"/>
    <x v="0"/>
    <e v="#N/A"/>
    <e v="#N/A"/>
    <e v="#N/A"/>
    <s v="FIXED"/>
    <x v="0"/>
    <m/>
    <m/>
    <m/>
    <m/>
    <x v="0"/>
  </r>
  <r>
    <x v="0"/>
    <s v="307a41b6-0d65-4934-8966-ab9212fc9189"/>
    <x v="0"/>
    <e v="#N/A"/>
    <e v="#N/A"/>
    <e v="#N/A"/>
    <s v="FIXED"/>
    <x v="0"/>
    <m/>
    <m/>
    <m/>
    <m/>
    <x v="0"/>
  </r>
  <r>
    <x v="0"/>
    <s v="307a9a60-189e-4fc6-903f-c7d2106472ee"/>
    <x v="0"/>
    <e v="#N/A"/>
    <e v="#N/A"/>
    <e v="#N/A"/>
    <s v="FIXED"/>
    <x v="0"/>
    <m/>
    <m/>
    <m/>
    <m/>
    <x v="0"/>
  </r>
  <r>
    <x v="4"/>
    <s v="307aff4a-73f1-4915-9ecc-ebc89ace8f4f"/>
    <x v="0"/>
    <e v="#N/A"/>
    <e v="#N/A"/>
    <e v="#N/A"/>
    <s v="FIXED"/>
    <x v="0"/>
    <m/>
    <m/>
    <m/>
    <m/>
    <x v="0"/>
  </r>
  <r>
    <x v="0"/>
    <s v="307cd218-407e-4e1c-8e64-42406eb1418c"/>
    <x v="0"/>
    <e v="#N/A"/>
    <e v="#N/A"/>
    <e v="#N/A"/>
    <s v="FIXED"/>
    <x v="0"/>
    <m/>
    <m/>
    <m/>
    <m/>
    <x v="0"/>
  </r>
  <r>
    <x v="0"/>
    <s v="307cf980-0421-41b3-9721-c3ed547fa290"/>
    <x v="0"/>
    <e v="#N/A"/>
    <e v="#N/A"/>
    <e v="#N/A"/>
    <s v="FIXED"/>
    <x v="0"/>
    <m/>
    <m/>
    <m/>
    <m/>
    <x v="0"/>
  </r>
  <r>
    <x v="0"/>
    <s v="307d75ed-a8c7-43e0-bbc0-bf1125edd800"/>
    <x v="0"/>
    <s v="miambko1yxgph2l.bpna.popularinc.net"/>
    <s v="307d75ed-a8c7-43e0-bbc0-bf1125edd800"/>
    <s v="Critical"/>
    <s v="FIXED"/>
    <x v="0"/>
    <m/>
    <m/>
    <m/>
    <m/>
    <x v="0"/>
  </r>
  <r>
    <x v="0"/>
    <s v="307df317-a741-4919-a163-4263e0ab5677"/>
    <x v="0"/>
    <e v="#N/A"/>
    <e v="#N/A"/>
    <e v="#N/A"/>
    <s v="FIXED"/>
    <x v="0"/>
    <m/>
    <m/>
    <m/>
    <m/>
    <x v="0"/>
  </r>
  <r>
    <x v="0"/>
    <s v="307ed2dc-34ed-4a91-a9ff-89b7ccd19d42"/>
    <x v="0"/>
    <e v="#N/A"/>
    <e v="#N/A"/>
    <e v="#N/A"/>
    <s v="FIXED"/>
    <x v="0"/>
    <m/>
    <m/>
    <m/>
    <m/>
    <x v="0"/>
  </r>
  <r>
    <x v="1"/>
    <s v="307f15ac-217f-4d0f-9927-f0c65b75f784"/>
    <x v="0"/>
    <e v="#N/A"/>
    <e v="#N/A"/>
    <e v="#N/A"/>
    <s v="FIXED"/>
    <x v="0"/>
    <m/>
    <m/>
    <m/>
    <m/>
    <x v="0"/>
  </r>
  <r>
    <x v="11"/>
    <s v="307f354c-2e0c-4268-b96d-c5b4e9c56cf6"/>
    <x v="0"/>
    <e v="#N/A"/>
    <e v="#N/A"/>
    <e v="#N/A"/>
    <s v="FIXED"/>
    <x v="0"/>
    <m/>
    <m/>
    <m/>
    <m/>
    <x v="0"/>
  </r>
  <r>
    <x v="13"/>
    <s v="3082a6af-ece1-4dbe-b760-69d75a9a0d2a"/>
    <x v="0"/>
    <e v="#N/A"/>
    <e v="#N/A"/>
    <e v="#N/A"/>
    <s v="FIXED"/>
    <x v="0"/>
    <m/>
    <m/>
    <m/>
    <m/>
    <x v="0"/>
  </r>
  <r>
    <x v="4"/>
    <s v="3083d32e-e85c-452b-9f6e-63e9bf767031"/>
    <x v="0"/>
    <e v="#N/A"/>
    <e v="#N/A"/>
    <e v="#N/A"/>
    <s v="FIXED"/>
    <x v="0"/>
    <m/>
    <m/>
    <m/>
    <m/>
    <x v="0"/>
  </r>
  <r>
    <x v="4"/>
    <s v="30840856-e613-4191-b3a2-362be99abd89"/>
    <x v="0"/>
    <s v="miambko61x6ll3l"/>
    <s v="30840856-e613-4191-b3a2-362be99abd89"/>
    <s v="Medium"/>
    <s v="FIXED"/>
    <x v="0"/>
    <m/>
    <m/>
    <m/>
    <m/>
    <x v="0"/>
  </r>
  <r>
    <x v="0"/>
    <s v="30844f79-241a-49b9-a474-aca8ecfd8018"/>
    <x v="0"/>
    <e v="#N/A"/>
    <e v="#N/A"/>
    <e v="#N/A"/>
    <s v="FIXED"/>
    <x v="0"/>
    <m/>
    <m/>
    <m/>
    <m/>
    <x v="0"/>
  </r>
  <r>
    <x v="6"/>
    <s v="308492cd-ebd9-4211-aff4-0dad2dbc68dd"/>
    <x v="0"/>
    <e v="#N/A"/>
    <e v="#N/A"/>
    <e v="#N/A"/>
    <s v="FIXED"/>
    <x v="0"/>
    <m/>
    <m/>
    <m/>
    <m/>
    <x v="0"/>
  </r>
  <r>
    <x v="0"/>
    <s v="3084aff3-a7c6-4d9c-b33c-b29e711aef9b"/>
    <x v="0"/>
    <e v="#N/A"/>
    <e v="#N/A"/>
    <e v="#N/A"/>
    <s v="FIXED"/>
    <x v="0"/>
    <m/>
    <m/>
    <m/>
    <m/>
    <x v="0"/>
  </r>
  <r>
    <x v="1"/>
    <s v="308502bb-4603-433d-93c0-1c399eab9b2c"/>
    <x v="2"/>
    <s v="bpn-rosefs-01"/>
    <s v="308502bb-4603-433d-93c0-1c399eab9b2c"/>
    <s v="Medium"/>
    <s v="ACTIVE"/>
    <x v="0"/>
    <m/>
    <m/>
    <m/>
    <m/>
    <x v="0"/>
  </r>
  <r>
    <x v="0"/>
    <s v="308613c6-e690-47d0-a4b8-0a102cfbf812"/>
    <x v="0"/>
    <e v="#N/A"/>
    <e v="#N/A"/>
    <e v="#N/A"/>
    <s v="FIXED"/>
    <x v="0"/>
    <m/>
    <m/>
    <m/>
    <m/>
    <x v="0"/>
  </r>
  <r>
    <x v="0"/>
    <s v="30866ff7-be84-4428-a4a2-90bda3865e06"/>
    <x v="0"/>
    <e v="#N/A"/>
    <e v="#N/A"/>
    <e v="#N/A"/>
    <s v="FIXED"/>
    <x v="0"/>
    <m/>
    <m/>
    <m/>
    <m/>
    <x v="0"/>
  </r>
  <r>
    <x v="0"/>
    <s v="30868b28-0d65-4973-bdd7-cf4d2757e7d2"/>
    <x v="0"/>
    <e v="#N/A"/>
    <e v="#N/A"/>
    <e v="#N/A"/>
    <s v="FIXED"/>
    <x v="0"/>
    <m/>
    <m/>
    <m/>
    <m/>
    <x v="0"/>
  </r>
  <r>
    <x v="0"/>
    <s v="30869fb6-5e94-48c0-b1a3-8525cac60a98"/>
    <x v="0"/>
    <e v="#N/A"/>
    <e v="#N/A"/>
    <e v="#N/A"/>
    <s v="FIXED"/>
    <x v="0"/>
    <m/>
    <m/>
    <m/>
    <m/>
    <x v="0"/>
  </r>
  <r>
    <x v="0"/>
    <s v="3087dd4c-5b52-4628-8287-5f778a38d00d"/>
    <x v="0"/>
    <e v="#N/A"/>
    <e v="#N/A"/>
    <e v="#N/A"/>
    <s v="FIXED"/>
    <x v="0"/>
    <m/>
    <m/>
    <m/>
    <m/>
    <x v="0"/>
  </r>
  <r>
    <x v="0"/>
    <s v="30881046-a352-46f4-a94d-f601bc4a9fe0"/>
    <x v="0"/>
    <e v="#N/A"/>
    <e v="#N/A"/>
    <e v="#N/A"/>
    <s v="FIXED"/>
    <x v="0"/>
    <m/>
    <m/>
    <m/>
    <m/>
    <x v="0"/>
  </r>
  <r>
    <x v="0"/>
    <s v="308a7d71-f3c6-43e9-9daf-fd9c9792717c"/>
    <x v="0"/>
    <e v="#N/A"/>
    <e v="#N/A"/>
    <e v="#N/A"/>
    <s v="FIXED"/>
    <x v="0"/>
    <m/>
    <m/>
    <m/>
    <m/>
    <x v="0"/>
  </r>
  <r>
    <x v="0"/>
    <s v="308ac127-4810-4655-9c3d-72912c0c95e8"/>
    <x v="0"/>
    <e v="#N/A"/>
    <e v="#N/A"/>
    <e v="#N/A"/>
    <s v="FIXED"/>
    <x v="0"/>
    <m/>
    <m/>
    <m/>
    <m/>
    <x v="0"/>
  </r>
  <r>
    <x v="1"/>
    <s v="308bea90-6a71-4035-99df-fd8b180d8222"/>
    <x v="0"/>
    <e v="#N/A"/>
    <e v="#N/A"/>
    <e v="#N/A"/>
    <s v="FIXED"/>
    <x v="0"/>
    <m/>
    <m/>
    <m/>
    <m/>
    <x v="0"/>
  </r>
  <r>
    <x v="9"/>
    <s v="308c4e56-8797-4d10-b257-f1357881c84b"/>
    <x v="0"/>
    <e v="#N/A"/>
    <e v="#N/A"/>
    <e v="#N/A"/>
    <s v="FIXED"/>
    <x v="0"/>
    <m/>
    <m/>
    <m/>
    <m/>
    <x v="0"/>
  </r>
  <r>
    <x v="2"/>
    <s v="308c665a-db7b-4c31-92dc-f3b52b20a66f"/>
    <x v="1"/>
    <s v="bpn-rosebidp-01"/>
    <s v="308c665a-db7b-4c31-92dc-f3b52b20a66f"/>
    <s v="High"/>
    <s v="RESURFACED"/>
    <x v="0"/>
    <m/>
    <m/>
    <m/>
    <m/>
    <x v="0"/>
  </r>
  <r>
    <x v="0"/>
    <s v="308d9ec1-4dcf-40a6-b4ab-b6d5beae9b24"/>
    <x v="0"/>
    <e v="#N/A"/>
    <e v="#N/A"/>
    <e v="#N/A"/>
    <s v="FIXED"/>
    <x v="0"/>
    <m/>
    <m/>
    <m/>
    <m/>
    <x v="0"/>
  </r>
  <r>
    <x v="11"/>
    <s v="30903ca5-5adc-4fdc-967e-f0ccd70a9d69"/>
    <x v="0"/>
    <s v="bpn-rosedvas-01"/>
    <s v="30903ca5-5adc-4fdc-967e-f0ccd70a9d69"/>
    <s v="Medium"/>
    <s v="FIXED"/>
    <x v="0"/>
    <m/>
    <m/>
    <m/>
    <m/>
    <x v="0"/>
  </r>
  <r>
    <x v="0"/>
    <s v="3090738c-fdb8-48fc-8155-787df433611e"/>
    <x v="0"/>
    <e v="#N/A"/>
    <e v="#N/A"/>
    <e v="#N/A"/>
    <s v="FIXED"/>
    <x v="0"/>
    <m/>
    <m/>
    <m/>
    <m/>
    <x v="0"/>
  </r>
  <r>
    <x v="1"/>
    <s v="30911bb1-7933-4eb4-bdb0-e16b08baafee"/>
    <x v="2"/>
    <e v="#N/A"/>
    <e v="#N/A"/>
    <e v="#N/A"/>
    <s v="ACTIVE"/>
    <x v="0"/>
    <m/>
    <m/>
    <m/>
    <m/>
    <x v="0"/>
  </r>
  <r>
    <x v="4"/>
    <s v="30926971-b43c-4ceb-9776-a405d1876c81"/>
    <x v="2"/>
    <s v="0260bkobznrnd2d.bpna.popularinc.net"/>
    <s v="30926971-b43c-4ceb-9776-a405d1876c81"/>
    <s v="High"/>
    <s v="ACTIVE"/>
    <x v="0"/>
    <m/>
    <m/>
    <m/>
    <m/>
    <x v="0"/>
  </r>
  <r>
    <x v="0"/>
    <s v="30930007-c4bd-4a68-8d4e-5e5143d75b77"/>
    <x v="0"/>
    <e v="#N/A"/>
    <e v="#N/A"/>
    <e v="#N/A"/>
    <s v="FIXED"/>
    <x v="0"/>
    <m/>
    <m/>
    <m/>
    <m/>
    <x v="0"/>
  </r>
  <r>
    <x v="0"/>
    <s v="30931d93-1e56-43cc-8ccf-cffeae323849"/>
    <x v="0"/>
    <e v="#N/A"/>
    <e v="#N/A"/>
    <e v="#N/A"/>
    <s v="FIXED"/>
    <x v="0"/>
    <m/>
    <m/>
    <m/>
    <m/>
    <x v="0"/>
  </r>
  <r>
    <x v="6"/>
    <s v="3093c4be-bfd4-4ac1-9b4d-af7957fb74c7"/>
    <x v="0"/>
    <e v="#N/A"/>
    <e v="#N/A"/>
    <e v="#N/A"/>
    <s v="FIXED"/>
    <x v="0"/>
    <m/>
    <m/>
    <m/>
    <m/>
    <x v="0"/>
  </r>
  <r>
    <x v="0"/>
    <s v="30946428-cc2b-469b-8c39-073844665b02"/>
    <x v="1"/>
    <s v="0032bkofzzz633l.bpna.popularinc.net"/>
    <s v="30946428-cc2b-469b-8c39-073844665b02"/>
    <s v="Medium"/>
    <s v="RESURFACED"/>
    <x v="0"/>
    <m/>
    <m/>
    <m/>
    <m/>
    <x v="0"/>
  </r>
  <r>
    <x v="0"/>
    <s v="309487b9-9dad-469a-bff4-92b5d311c572"/>
    <x v="0"/>
    <e v="#N/A"/>
    <e v="#N/A"/>
    <e v="#N/A"/>
    <s v="FIXED"/>
    <x v="0"/>
    <m/>
    <m/>
    <m/>
    <m/>
    <x v="0"/>
  </r>
  <r>
    <x v="11"/>
    <s v="3094beb6-1550-4647-a5c6-79567e106a7a"/>
    <x v="2"/>
    <e v="#N/A"/>
    <e v="#N/A"/>
    <e v="#N/A"/>
    <s v="ACTIVE"/>
    <x v="0"/>
    <m/>
    <m/>
    <m/>
    <m/>
    <x v="0"/>
  </r>
  <r>
    <x v="0"/>
    <s v="30960b40-9a13-4cc5-aac9-7571463d088b"/>
    <x v="0"/>
    <e v="#N/A"/>
    <e v="#N/A"/>
    <e v="#N/A"/>
    <s v="FIXED"/>
    <x v="0"/>
    <m/>
    <m/>
    <m/>
    <m/>
    <x v="0"/>
  </r>
  <r>
    <x v="0"/>
    <s v="30967736-a135-4c8b-9273-ded559df1f30"/>
    <x v="0"/>
    <e v="#N/A"/>
    <e v="#N/A"/>
    <e v="#N/A"/>
    <s v="FIXED"/>
    <x v="0"/>
    <m/>
    <m/>
    <m/>
    <m/>
    <x v="0"/>
  </r>
  <r>
    <x v="0"/>
    <s v="30972b6f-13f1-4a2b-b5b2-cf57b60bb271"/>
    <x v="1"/>
    <s v="bdwybrn41221z2l.bpna.popularinc.net"/>
    <s v="30972b6f-13f1-4a2b-b5b2-cf57b60bb271"/>
    <s v="Medium"/>
    <s v="RESURFACED"/>
    <x v="0"/>
    <m/>
    <m/>
    <m/>
    <m/>
    <x v="0"/>
  </r>
  <r>
    <x v="1"/>
    <s v="309753c1-7fb5-4d70-ad1f-91f20798d14f"/>
    <x v="0"/>
    <e v="#N/A"/>
    <e v="#N/A"/>
    <e v="#N/A"/>
    <s v="FIXED"/>
    <x v="0"/>
    <m/>
    <m/>
    <m/>
    <m/>
    <x v="0"/>
  </r>
  <r>
    <x v="0"/>
    <s v="30979ba8-61c5-4aaa-9c12-bce8e3e67a03"/>
    <x v="0"/>
    <e v="#N/A"/>
    <e v="#N/A"/>
    <e v="#N/A"/>
    <s v="FIXED"/>
    <x v="0"/>
    <m/>
    <m/>
    <m/>
    <m/>
    <x v="0"/>
  </r>
  <r>
    <x v="0"/>
    <s v="3097d3e2-e2df-4dcb-a80f-bdfa773b3413"/>
    <x v="0"/>
    <e v="#N/A"/>
    <e v="#N/A"/>
    <e v="#N/A"/>
    <s v="FIXED"/>
    <x v="0"/>
    <m/>
    <m/>
    <m/>
    <m/>
    <x v="0"/>
  </r>
  <r>
    <x v="0"/>
    <s v="3097fd97-9c10-4d8b-b4f9-580cd245a255"/>
    <x v="0"/>
    <e v="#N/A"/>
    <e v="#N/A"/>
    <e v="#N/A"/>
    <s v="FIXED"/>
    <x v="0"/>
    <m/>
    <m/>
    <m/>
    <m/>
    <x v="0"/>
  </r>
  <r>
    <x v="0"/>
    <s v="30989901-7695-444e-9cd2-5f21a266f55f"/>
    <x v="0"/>
    <e v="#N/A"/>
    <e v="#N/A"/>
    <e v="#N/A"/>
    <s v="FIXED"/>
    <x v="0"/>
    <m/>
    <m/>
    <m/>
    <m/>
    <x v="0"/>
  </r>
  <r>
    <x v="2"/>
    <s v="3098dde0-4efe-4e1b-beb4-83e6577245a4"/>
    <x v="2"/>
    <s v="bpn-roseitts-02"/>
    <s v="3098dde0-4efe-4e1b-beb4-83e6577245a4"/>
    <s v="Medium"/>
    <s v="ACTIVE"/>
    <x v="0"/>
    <m/>
    <m/>
    <m/>
    <m/>
    <x v="0"/>
  </r>
  <r>
    <x v="1"/>
    <s v="3098ee3d-2ad7-475e-99c4-22aae63b1613"/>
    <x v="2"/>
    <s v="bpn-rosecpas-01"/>
    <s v="3098ee3d-2ad7-475e-99c4-22aae63b1613"/>
    <s v="High"/>
    <s v="ACTIVE"/>
    <x v="0"/>
    <m/>
    <m/>
    <m/>
    <m/>
    <x v="0"/>
  </r>
  <r>
    <x v="0"/>
    <s v="30994e12-1907-401c-b114-c4654f7e8407"/>
    <x v="0"/>
    <e v="#N/A"/>
    <e v="#N/A"/>
    <e v="#N/A"/>
    <s v="FIXED"/>
    <x v="0"/>
    <m/>
    <m/>
    <m/>
    <m/>
    <x v="0"/>
  </r>
  <r>
    <x v="0"/>
    <s v="309a3c16-fa71-4ac9-88a8-a7803fb1bfae"/>
    <x v="0"/>
    <e v="#N/A"/>
    <e v="#N/A"/>
    <e v="#N/A"/>
    <s v="FIXED"/>
    <x v="0"/>
    <m/>
    <m/>
    <m/>
    <m/>
    <x v="0"/>
  </r>
  <r>
    <x v="0"/>
    <s v="309cc30e-1774-4015-a6ba-7867aa1c90d2"/>
    <x v="0"/>
    <e v="#N/A"/>
    <e v="#N/A"/>
    <e v="#N/A"/>
    <s v="FIXED"/>
    <x v="0"/>
    <m/>
    <m/>
    <m/>
    <m/>
    <x v="0"/>
  </r>
  <r>
    <x v="1"/>
    <s v="309da24c-3772-4842-9901-faa38e13bc61"/>
    <x v="2"/>
    <s v="bpn-rosewras-02"/>
    <s v="309da24c-3772-4842-9901-faa38e13bc61"/>
    <s v="Medium"/>
    <s v="ACTIVE"/>
    <x v="0"/>
    <m/>
    <m/>
    <m/>
    <m/>
    <x v="0"/>
  </r>
  <r>
    <x v="11"/>
    <s v="309de02b-8ea1-439f-8920-db5017500332"/>
    <x v="0"/>
    <e v="#N/A"/>
    <e v="#N/A"/>
    <e v="#N/A"/>
    <s v="FIXED"/>
    <x v="0"/>
    <m/>
    <m/>
    <m/>
    <m/>
    <x v="0"/>
  </r>
  <r>
    <x v="10"/>
    <s v="309e9b44-5a43-4aa3-a7a9-1b0646c8de9b"/>
    <x v="0"/>
    <e v="#N/A"/>
    <e v="#N/A"/>
    <e v="#N/A"/>
    <s v="FIXED"/>
    <x v="0"/>
    <m/>
    <m/>
    <m/>
    <m/>
    <x v="0"/>
  </r>
  <r>
    <x v="0"/>
    <s v="30a0542e-d83b-43d4-809c-e5b31a3fb087"/>
    <x v="0"/>
    <e v="#N/A"/>
    <e v="#N/A"/>
    <e v="#N/A"/>
    <s v="FIXED"/>
    <x v="0"/>
    <m/>
    <m/>
    <m/>
    <m/>
    <x v="0"/>
  </r>
  <r>
    <x v="0"/>
    <s v="30a0939b-d61b-4dd5-bbc6-15b2837503ae"/>
    <x v="0"/>
    <e v="#N/A"/>
    <e v="#N/A"/>
    <e v="#N/A"/>
    <s v="FIXED"/>
    <x v="0"/>
    <m/>
    <m/>
    <m/>
    <m/>
    <x v="0"/>
  </r>
  <r>
    <x v="12"/>
    <s v="30a195ff-c16c-4718-81c4-7ee123f76686"/>
    <x v="0"/>
    <e v="#N/A"/>
    <e v="#N/A"/>
    <e v="#N/A"/>
    <s v="FIXED"/>
    <x v="0"/>
    <m/>
    <m/>
    <m/>
    <m/>
    <x v="0"/>
  </r>
  <r>
    <x v="4"/>
    <s v="30a21cd7-8dc6-4a94-9ea5-60d4d70408b1"/>
    <x v="0"/>
    <e v="#N/A"/>
    <e v="#N/A"/>
    <e v="#N/A"/>
    <s v="FIXED"/>
    <x v="0"/>
    <m/>
    <m/>
    <m/>
    <m/>
    <x v="0"/>
  </r>
  <r>
    <x v="0"/>
    <s v="30a2457a-c249-4dc9-8956-465ebbdf91bb"/>
    <x v="2"/>
    <s v="0092brn7pkg9n2d.bpna.popularinc.net"/>
    <s v="30a2457a-c249-4dc9-8956-465ebbdf91bb"/>
    <s v="High"/>
    <s v="ACTIVE"/>
    <x v="0"/>
    <m/>
    <m/>
    <m/>
    <m/>
    <x v="0"/>
  </r>
  <r>
    <x v="0"/>
    <s v="30a49f6e-ec7d-4f0c-b101-2652a62e9fbf"/>
    <x v="0"/>
    <e v="#N/A"/>
    <e v="#N/A"/>
    <e v="#N/A"/>
    <s v="FIXED"/>
    <x v="0"/>
    <m/>
    <m/>
    <m/>
    <m/>
    <x v="0"/>
  </r>
  <r>
    <x v="0"/>
    <s v="30a4f2ac-b419-4349-974c-d18fbd90f1c2"/>
    <x v="0"/>
    <e v="#N/A"/>
    <e v="#N/A"/>
    <e v="#N/A"/>
    <s v="FIXED"/>
    <x v="0"/>
    <m/>
    <m/>
    <m/>
    <m/>
    <x v="0"/>
  </r>
  <r>
    <x v="0"/>
    <s v="30a5f19b-edb8-466b-9f25-de3d03da8a48"/>
    <x v="0"/>
    <e v="#N/A"/>
    <e v="#N/A"/>
    <e v="#N/A"/>
    <s v="FIXED"/>
    <x v="0"/>
    <m/>
    <m/>
    <m/>
    <m/>
    <x v="0"/>
  </r>
  <r>
    <x v="7"/>
    <s v="30a73149-bc84-4eaa-8658-a050eeb7a750"/>
    <x v="0"/>
    <e v="#N/A"/>
    <e v="#N/A"/>
    <e v="#N/A"/>
    <s v="FIXED"/>
    <x v="0"/>
    <m/>
    <m/>
    <m/>
    <m/>
    <x v="0"/>
  </r>
  <r>
    <x v="10"/>
    <s v="30a74730-e78e-422a-9b18-e6bb47120fb1"/>
    <x v="0"/>
    <e v="#N/A"/>
    <e v="#N/A"/>
    <e v="#N/A"/>
    <s v="FIXED"/>
    <x v="0"/>
    <m/>
    <m/>
    <m/>
    <m/>
    <x v="0"/>
  </r>
  <r>
    <x v="4"/>
    <s v="30a74f2e-3300-4fc9-a235-d02420499791"/>
    <x v="0"/>
    <e v="#N/A"/>
    <e v="#N/A"/>
    <e v="#N/A"/>
    <s v="FIXED"/>
    <x v="0"/>
    <m/>
    <m/>
    <m/>
    <m/>
    <x v="0"/>
  </r>
  <r>
    <x v="0"/>
    <s v="30a7a619-d458-4a23-833d-2b4074bb0361"/>
    <x v="0"/>
    <e v="#N/A"/>
    <e v="#N/A"/>
    <e v="#N/A"/>
    <s v="FIXED"/>
    <x v="0"/>
    <m/>
    <m/>
    <m/>
    <m/>
    <x v="0"/>
  </r>
  <r>
    <x v="0"/>
    <s v="30a7d509-7bbc-4672-99c2-7d830b4d52f6"/>
    <x v="0"/>
    <e v="#N/A"/>
    <e v="#N/A"/>
    <e v="#N/A"/>
    <s v="FIXED"/>
    <x v="0"/>
    <m/>
    <m/>
    <m/>
    <m/>
    <x v="0"/>
  </r>
  <r>
    <x v="7"/>
    <s v="30a95e3c-76de-4d3d-9076-b4e3bd886e68"/>
    <x v="0"/>
    <e v="#N/A"/>
    <e v="#N/A"/>
    <e v="#N/A"/>
    <s v="FIXED"/>
    <x v="0"/>
    <m/>
    <m/>
    <m/>
    <m/>
    <x v="0"/>
  </r>
  <r>
    <x v="7"/>
    <s v="30aa1d73-9376-49a1-8171-27d68428b724"/>
    <x v="0"/>
    <e v="#N/A"/>
    <e v="#N/A"/>
    <e v="#N/A"/>
    <s v="FIXED"/>
    <x v="0"/>
    <m/>
    <m/>
    <m/>
    <m/>
    <x v="0"/>
  </r>
  <r>
    <x v="7"/>
    <s v="30aa9ec9-d9f1-4e0a-bb1c-f447a8298dfd"/>
    <x v="2"/>
    <s v="bpn-roseemts-02"/>
    <s v="30aa9ec9-d9f1-4e0a-bb1c-f447a8298dfd"/>
    <s v="Medium"/>
    <s v="ACTIVE"/>
    <x v="0"/>
    <m/>
    <m/>
    <m/>
    <m/>
    <x v="0"/>
  </r>
  <r>
    <x v="0"/>
    <s v="30abbb6b-3c13-4392-9fd8-967cf93a1910"/>
    <x v="0"/>
    <e v="#N/A"/>
    <e v="#N/A"/>
    <e v="#N/A"/>
    <s v="FIXED"/>
    <x v="0"/>
    <m/>
    <m/>
    <m/>
    <m/>
    <x v="0"/>
  </r>
  <r>
    <x v="0"/>
    <s v="30abedc1-543b-4136-8649-23963651f569"/>
    <x v="0"/>
    <s v="miambcpc18xln2d.bpna.popularinc.net"/>
    <s v="30abedc1-543b-4136-8649-23963651f569"/>
    <s v="Medium"/>
    <s v="FIXED"/>
    <x v="0"/>
    <m/>
    <m/>
    <m/>
    <m/>
    <x v="0"/>
  </r>
  <r>
    <x v="0"/>
    <s v="30ac1725-1b8b-470e-b771-c564f604647a"/>
    <x v="0"/>
    <e v="#N/A"/>
    <e v="#N/A"/>
    <e v="#N/A"/>
    <s v="FIXED"/>
    <x v="0"/>
    <m/>
    <m/>
    <m/>
    <m/>
    <x v="0"/>
  </r>
  <r>
    <x v="7"/>
    <s v="30acdbd4-c96d-41d4-bc07-ef6377179ae8"/>
    <x v="0"/>
    <e v="#N/A"/>
    <e v="#N/A"/>
    <e v="#N/A"/>
    <s v="FIXED"/>
    <x v="0"/>
    <m/>
    <m/>
    <m/>
    <m/>
    <x v="0"/>
  </r>
  <r>
    <x v="0"/>
    <s v="30af3e3e-fd92-4773-b5a8-eb7a89d067bd"/>
    <x v="0"/>
    <e v="#N/A"/>
    <e v="#N/A"/>
    <e v="#N/A"/>
    <s v="FIXED"/>
    <x v="0"/>
    <m/>
    <m/>
    <m/>
    <m/>
    <x v="0"/>
  </r>
  <r>
    <x v="1"/>
    <s v="30b05a28-9882-4ee5-b27f-2a59ca026974"/>
    <x v="0"/>
    <e v="#N/A"/>
    <e v="#N/A"/>
    <e v="#N/A"/>
    <s v="FIXED"/>
    <x v="0"/>
    <m/>
    <m/>
    <m/>
    <m/>
    <x v="0"/>
  </r>
  <r>
    <x v="0"/>
    <s v="30b0e3c0-90e1-4ce4-bb0f-05f6fad971fc"/>
    <x v="0"/>
    <e v="#N/A"/>
    <e v="#N/A"/>
    <e v="#N/A"/>
    <s v="FIXED"/>
    <x v="0"/>
    <m/>
    <m/>
    <m/>
    <m/>
    <x v="0"/>
  </r>
  <r>
    <x v="2"/>
    <s v="30b3816d-5e90-447c-9f61-f1e4f630ed4a"/>
    <x v="2"/>
    <s v="bpn-roseiras-02"/>
    <s v="30b3816d-5e90-447c-9f61-f1e4f630ed4a"/>
    <s v="Medium"/>
    <s v="ACTIVE"/>
    <x v="0"/>
    <m/>
    <m/>
    <m/>
    <m/>
    <x v="0"/>
  </r>
  <r>
    <x v="1"/>
    <s v="30b38d42-43d7-440d-9d1f-de108cb04734"/>
    <x v="0"/>
    <e v="#N/A"/>
    <e v="#N/A"/>
    <e v="#N/A"/>
    <s v="FIXED"/>
    <x v="0"/>
    <m/>
    <m/>
    <m/>
    <m/>
    <x v="0"/>
  </r>
  <r>
    <x v="13"/>
    <s v="30b42d3e-aca5-41ed-90f9-435bb62a10be"/>
    <x v="0"/>
    <e v="#N/A"/>
    <e v="#N/A"/>
    <e v="#N/A"/>
    <s v="FIXED"/>
    <x v="0"/>
    <m/>
    <m/>
    <m/>
    <m/>
    <x v="0"/>
  </r>
  <r>
    <x v="0"/>
    <s v="30b44395-923f-4ebe-b139-f1e35ef54a69"/>
    <x v="0"/>
    <e v="#N/A"/>
    <e v="#N/A"/>
    <e v="#N/A"/>
    <s v="FIXED"/>
    <x v="0"/>
    <m/>
    <m/>
    <m/>
    <m/>
    <x v="0"/>
  </r>
  <r>
    <x v="0"/>
    <s v="30b46195-8a07-4f2a-b3b1-1343c1fb93e6"/>
    <x v="0"/>
    <e v="#N/A"/>
    <e v="#N/A"/>
    <e v="#N/A"/>
    <s v="FIXED"/>
    <x v="0"/>
    <m/>
    <m/>
    <m/>
    <m/>
    <x v="0"/>
  </r>
  <r>
    <x v="0"/>
    <s v="30b50a02-e99d-4289-8912-052f7e0bdfe4"/>
    <x v="0"/>
    <e v="#N/A"/>
    <e v="#N/A"/>
    <e v="#N/A"/>
    <s v="FIXED"/>
    <x v="0"/>
    <m/>
    <m/>
    <m/>
    <m/>
    <x v="0"/>
  </r>
  <r>
    <x v="0"/>
    <s v="30b51b28-b80a-4201-a443-4e5b9898e67e"/>
    <x v="0"/>
    <e v="#N/A"/>
    <e v="#N/A"/>
    <e v="#N/A"/>
    <s v="FIXED"/>
    <x v="0"/>
    <m/>
    <m/>
    <m/>
    <m/>
    <x v="0"/>
  </r>
  <r>
    <x v="0"/>
    <s v="30b52624-d9f1-4710-b837-c52bc3e9d8ac"/>
    <x v="0"/>
    <e v="#N/A"/>
    <e v="#N/A"/>
    <e v="#N/A"/>
    <s v="FIXED"/>
    <x v="0"/>
    <m/>
    <m/>
    <m/>
    <m/>
    <x v="0"/>
  </r>
  <r>
    <x v="0"/>
    <s v="30b53bc2-5e41-4392-9209-25eb7e37a4a8"/>
    <x v="0"/>
    <e v="#N/A"/>
    <e v="#N/A"/>
    <e v="#N/A"/>
    <s v="FIXED"/>
    <x v="0"/>
    <m/>
    <m/>
    <m/>
    <m/>
    <x v="0"/>
  </r>
  <r>
    <x v="7"/>
    <s v="30b56198-1f60-4e39-9cb5-f8bf564f1667"/>
    <x v="0"/>
    <e v="#N/A"/>
    <e v="#N/A"/>
    <e v="#N/A"/>
    <s v="FIXED"/>
    <x v="0"/>
    <m/>
    <m/>
    <m/>
    <m/>
    <x v="0"/>
  </r>
  <r>
    <x v="0"/>
    <s v="30b5b8dc-9e34-4a23-bd30-e8329a1b01a2"/>
    <x v="0"/>
    <e v="#N/A"/>
    <e v="#N/A"/>
    <e v="#N/A"/>
    <s v="FIXED"/>
    <x v="0"/>
    <m/>
    <m/>
    <m/>
    <m/>
    <x v="0"/>
  </r>
  <r>
    <x v="6"/>
    <s v="30b61b13-abed-4f37-a983-46434080dd3a"/>
    <x v="0"/>
    <e v="#N/A"/>
    <e v="#N/A"/>
    <e v="#N/A"/>
    <s v="FIXED"/>
    <x v="0"/>
    <m/>
    <m/>
    <m/>
    <m/>
    <x v="0"/>
  </r>
  <r>
    <x v="0"/>
    <s v="30b68f27-adf6-424a-a56e-8858da214fed"/>
    <x v="0"/>
    <e v="#N/A"/>
    <e v="#N/A"/>
    <e v="#N/A"/>
    <s v="FIXED"/>
    <x v="0"/>
    <m/>
    <m/>
    <m/>
    <m/>
    <x v="0"/>
  </r>
  <r>
    <x v="4"/>
    <s v="30b6f02a-929a-497c-92ce-cf7eb800371f"/>
    <x v="0"/>
    <e v="#N/A"/>
    <e v="#N/A"/>
    <e v="#N/A"/>
    <s v="FIXED"/>
    <x v="0"/>
    <m/>
    <m/>
    <m/>
    <m/>
    <x v="0"/>
  </r>
  <r>
    <x v="0"/>
    <s v="30b7ccd5-9b43-423b-9d0a-ce587c3e99b8"/>
    <x v="0"/>
    <e v="#N/A"/>
    <e v="#N/A"/>
    <e v="#N/A"/>
    <s v="FIXED"/>
    <x v="0"/>
    <m/>
    <m/>
    <m/>
    <m/>
    <x v="0"/>
  </r>
  <r>
    <x v="0"/>
    <s v="30b7f472-c583-44da-adae-8451a54fb932"/>
    <x v="0"/>
    <e v="#N/A"/>
    <e v="#N/A"/>
    <e v="#N/A"/>
    <s v="FIXED"/>
    <x v="0"/>
    <m/>
    <m/>
    <m/>
    <m/>
    <x v="0"/>
  </r>
  <r>
    <x v="0"/>
    <s v="30b9403d-3319-42b0-ae14-6887b2211a68"/>
    <x v="0"/>
    <e v="#N/A"/>
    <e v="#N/A"/>
    <e v="#N/A"/>
    <s v="FIXED"/>
    <x v="0"/>
    <m/>
    <m/>
    <m/>
    <m/>
    <x v="0"/>
  </r>
  <r>
    <x v="0"/>
    <s v="30b94e83-535d-43fa-ae7f-cf05ef09e645"/>
    <x v="0"/>
    <e v="#N/A"/>
    <e v="#N/A"/>
    <e v="#N/A"/>
    <s v="FIXED"/>
    <x v="0"/>
    <m/>
    <m/>
    <m/>
    <m/>
    <x v="0"/>
  </r>
  <r>
    <x v="0"/>
    <s v="30b9e9ec-86c6-4b0d-8f31-cb1e64f50a4a"/>
    <x v="0"/>
    <e v="#N/A"/>
    <e v="#N/A"/>
    <e v="#N/A"/>
    <s v="FIXED"/>
    <x v="0"/>
    <m/>
    <m/>
    <m/>
    <m/>
    <x v="0"/>
  </r>
  <r>
    <x v="6"/>
    <s v="30ba955c-8283-4184-ade4-0bff1f0ba2d0"/>
    <x v="0"/>
    <e v="#N/A"/>
    <e v="#N/A"/>
    <e v="#N/A"/>
    <s v="FIXED"/>
    <x v="0"/>
    <m/>
    <m/>
    <m/>
    <m/>
    <x v="0"/>
  </r>
  <r>
    <x v="1"/>
    <s v="30bbdcfe-d86b-41e9-8dc8-e1d871e5ae03"/>
    <x v="0"/>
    <s v="bpn-backgvsp-01"/>
    <s v="30bbdcfe-d86b-41e9-8dc8-e1d871e5ae03"/>
    <s v="High"/>
    <s v="FIXED"/>
    <x v="0"/>
    <m/>
    <m/>
    <m/>
    <m/>
    <x v="0"/>
  </r>
  <r>
    <x v="2"/>
    <s v="30bd3552-14f2-4b4b-8c72-a962a6517321"/>
    <x v="0"/>
    <e v="#N/A"/>
    <e v="#N/A"/>
    <e v="#N/A"/>
    <s v="FIXED"/>
    <x v="0"/>
    <m/>
    <m/>
    <m/>
    <m/>
    <x v="0"/>
  </r>
  <r>
    <x v="0"/>
    <s v="30bd6c08-de30-4a37-b26b-29b2714e1739"/>
    <x v="0"/>
    <e v="#N/A"/>
    <e v="#N/A"/>
    <e v="#N/A"/>
    <s v="FIXED"/>
    <x v="0"/>
    <m/>
    <m/>
    <m/>
    <m/>
    <x v="0"/>
  </r>
  <r>
    <x v="1"/>
    <s v="30bdc086-78a2-407d-868c-0a919f6133e5"/>
    <x v="2"/>
    <s v="bpn-0265bp-01"/>
    <s v="30bdc086-78a2-407d-868c-0a919f6133e5"/>
    <s v="Low"/>
    <s v="ACTIVE"/>
    <x v="0"/>
    <m/>
    <m/>
    <m/>
    <m/>
    <x v="0"/>
  </r>
  <r>
    <x v="1"/>
    <s v="30c07872-f327-481e-be66-a393ad9316c6"/>
    <x v="0"/>
    <e v="#N/A"/>
    <e v="#N/A"/>
    <e v="#N/A"/>
    <s v="FIXED"/>
    <x v="0"/>
    <m/>
    <m/>
    <m/>
    <m/>
    <x v="0"/>
  </r>
  <r>
    <x v="0"/>
    <s v="30c15083-8ca9-45bc-a55f-670bc50fabe4"/>
    <x v="0"/>
    <e v="#N/A"/>
    <e v="#N/A"/>
    <e v="#N/A"/>
    <s v="FIXED"/>
    <x v="0"/>
    <m/>
    <m/>
    <m/>
    <m/>
    <x v="0"/>
  </r>
  <r>
    <x v="4"/>
    <s v="30c261c0-cc3e-45a6-a138-d091b716b7e3"/>
    <x v="1"/>
    <e v="#N/A"/>
    <e v="#N/A"/>
    <e v="#N/A"/>
    <s v="RESURFACED"/>
    <x v="0"/>
    <m/>
    <m/>
    <m/>
    <m/>
    <x v="0"/>
  </r>
  <r>
    <x v="1"/>
    <s v="30c29e4f-8215-4cd4-9381-f337bbc483a9"/>
    <x v="1"/>
    <s v="bpn-0064bp-01"/>
    <s v="30c29e4f-8215-4cd4-9381-f337bbc483a9"/>
    <s v="Low"/>
    <s v="RESURFACED"/>
    <x v="0"/>
    <m/>
    <m/>
    <m/>
    <m/>
    <x v="0"/>
  </r>
  <r>
    <x v="0"/>
    <s v="30c517ba-bccc-4e69-84d1-f82848f2373b"/>
    <x v="0"/>
    <e v="#N/A"/>
    <e v="#N/A"/>
    <e v="#N/A"/>
    <s v="FIXED"/>
    <x v="0"/>
    <m/>
    <m/>
    <m/>
    <m/>
    <x v="0"/>
  </r>
  <r>
    <x v="0"/>
    <s v="30c5432c-276c-4113-a724-80327bd4a965"/>
    <x v="0"/>
    <e v="#N/A"/>
    <e v="#N/A"/>
    <e v="#N/A"/>
    <s v="FIXED"/>
    <x v="0"/>
    <m/>
    <m/>
    <m/>
    <m/>
    <x v="0"/>
  </r>
  <r>
    <x v="0"/>
    <s v="30c547f9-8dae-498d-8dac-a1b59d37c86e"/>
    <x v="0"/>
    <e v="#N/A"/>
    <e v="#N/A"/>
    <e v="#N/A"/>
    <s v="FIXED"/>
    <x v="0"/>
    <m/>
    <m/>
    <m/>
    <m/>
    <x v="0"/>
  </r>
  <r>
    <x v="4"/>
    <s v="30c5b993-dede-4262-92e5-1f6ba4486f26"/>
    <x v="0"/>
    <e v="#N/A"/>
    <e v="#N/A"/>
    <e v="#N/A"/>
    <s v="FIXED"/>
    <x v="0"/>
    <m/>
    <m/>
    <m/>
    <m/>
    <x v="0"/>
  </r>
  <r>
    <x v="0"/>
    <s v="30c65fde-dfa5-4c94-8d9b-9041dc1f7eac"/>
    <x v="0"/>
    <e v="#N/A"/>
    <e v="#N/A"/>
    <e v="#N/A"/>
    <s v="FIXED"/>
    <x v="0"/>
    <m/>
    <m/>
    <m/>
    <m/>
    <x v="0"/>
  </r>
  <r>
    <x v="10"/>
    <s v="30c888ab-be65-4303-8392-0bd748bcb625"/>
    <x v="0"/>
    <e v="#N/A"/>
    <e v="#N/A"/>
    <e v="#N/A"/>
    <s v="FIXED"/>
    <x v="0"/>
    <m/>
    <m/>
    <m/>
    <m/>
    <x v="0"/>
  </r>
  <r>
    <x v="7"/>
    <s v="30c8d9f7-e470-4285-bf92-a0374717a171"/>
    <x v="0"/>
    <e v="#N/A"/>
    <e v="#N/A"/>
    <e v="#N/A"/>
    <s v="FIXED"/>
    <x v="0"/>
    <m/>
    <m/>
    <m/>
    <m/>
    <x v="0"/>
  </r>
  <r>
    <x v="0"/>
    <s v="30ca2374-04c9-4180-aef6-83625ab56877"/>
    <x v="0"/>
    <e v="#N/A"/>
    <e v="#N/A"/>
    <e v="#N/A"/>
    <s v="FIXED"/>
    <x v="0"/>
    <m/>
    <m/>
    <m/>
    <m/>
    <x v="0"/>
  </r>
  <r>
    <x v="0"/>
    <s v="30ca4475-f758-4e1b-a24b-99250ae8bb42"/>
    <x v="0"/>
    <e v="#N/A"/>
    <e v="#N/A"/>
    <e v="#N/A"/>
    <s v="FIXED"/>
    <x v="0"/>
    <m/>
    <m/>
    <m/>
    <m/>
    <x v="0"/>
  </r>
  <r>
    <x v="6"/>
    <s v="30cb4d97-1c7a-431f-bdbc-8a5bcde30e01"/>
    <x v="0"/>
    <e v="#N/A"/>
    <e v="#N/A"/>
    <e v="#N/A"/>
    <s v="FIXED"/>
    <x v="0"/>
    <m/>
    <m/>
    <m/>
    <m/>
    <x v="0"/>
  </r>
  <r>
    <x v="0"/>
    <s v="30cb543b-67a1-4511-9dfb-4016e28dfb38"/>
    <x v="0"/>
    <e v="#N/A"/>
    <e v="#N/A"/>
    <e v="#N/A"/>
    <s v="FIXED"/>
    <x v="0"/>
    <m/>
    <m/>
    <m/>
    <m/>
    <x v="0"/>
  </r>
  <r>
    <x v="0"/>
    <s v="30cbbad6-9306-4e30-8a2b-24a38758f2e2"/>
    <x v="0"/>
    <e v="#N/A"/>
    <e v="#N/A"/>
    <e v="#N/A"/>
    <s v="FIXED"/>
    <x v="0"/>
    <m/>
    <m/>
    <m/>
    <m/>
    <x v="0"/>
  </r>
  <r>
    <x v="4"/>
    <s v="30cc3cbf-8570-439e-b057-d9c1e320ec86"/>
    <x v="0"/>
    <e v="#N/A"/>
    <e v="#N/A"/>
    <e v="#N/A"/>
    <s v="FIXED"/>
    <x v="0"/>
    <m/>
    <m/>
    <m/>
    <m/>
    <x v="0"/>
  </r>
  <r>
    <x v="0"/>
    <s v="30cc5de3-c38a-4441-9d95-d394285c24fc"/>
    <x v="2"/>
    <s v="0012brn7p9g9n2d.bpna.popularinc.net"/>
    <s v="30cc5de3-c38a-4441-9d95-d394285c24fc"/>
    <s v="High"/>
    <s v="ACTIVE"/>
    <x v="0"/>
    <m/>
    <m/>
    <m/>
    <m/>
    <x v="0"/>
  </r>
  <r>
    <x v="6"/>
    <s v="30cc8891-29e5-4431-a27c-f4ae4c7563dd"/>
    <x v="1"/>
    <e v="#N/A"/>
    <e v="#N/A"/>
    <e v="#N/A"/>
    <s v="RESURFACED"/>
    <x v="0"/>
    <m/>
    <m/>
    <m/>
    <m/>
    <x v="0"/>
  </r>
  <r>
    <x v="0"/>
    <s v="30cd4044-cc23-4c98-88e9-f97efda1411e"/>
    <x v="0"/>
    <e v="#N/A"/>
    <e v="#N/A"/>
    <e v="#N/A"/>
    <s v="FIXED"/>
    <x v="0"/>
    <m/>
    <m/>
    <m/>
    <m/>
    <x v="0"/>
  </r>
  <r>
    <x v="0"/>
    <s v="30cd90bd-c4b9-425c-a9ab-dacf494b40dd"/>
    <x v="0"/>
    <e v="#N/A"/>
    <e v="#N/A"/>
    <e v="#N/A"/>
    <s v="FIXED"/>
    <x v="0"/>
    <m/>
    <m/>
    <m/>
    <m/>
    <x v="0"/>
  </r>
  <r>
    <x v="9"/>
    <s v="30cda175-cdcc-424e-80fd-288d2700b782"/>
    <x v="0"/>
    <e v="#N/A"/>
    <e v="#N/A"/>
    <e v="#N/A"/>
    <s v="FIXED"/>
    <x v="0"/>
    <m/>
    <m/>
    <m/>
    <m/>
    <x v="0"/>
  </r>
  <r>
    <x v="1"/>
    <s v="30cddd67-1d09-4797-8cca-82d94caddc82"/>
    <x v="0"/>
    <e v="#N/A"/>
    <e v="#N/A"/>
    <e v="#N/A"/>
    <s v="FIXED"/>
    <x v="0"/>
    <m/>
    <m/>
    <m/>
    <m/>
    <x v="0"/>
  </r>
  <r>
    <x v="0"/>
    <s v="30cec625-22f6-450f-87c8-5b5bfe3fcbe7"/>
    <x v="0"/>
    <e v="#N/A"/>
    <e v="#N/A"/>
    <e v="#N/A"/>
    <s v="FIXED"/>
    <x v="0"/>
    <m/>
    <m/>
    <m/>
    <m/>
    <x v="0"/>
  </r>
  <r>
    <x v="11"/>
    <s v="30cfb371-dd5a-4e20-a8b2-fe10d846bd74"/>
    <x v="0"/>
    <e v="#N/A"/>
    <e v="#N/A"/>
    <e v="#N/A"/>
    <s v="FIXED"/>
    <x v="0"/>
    <m/>
    <m/>
    <m/>
    <m/>
    <x v="0"/>
  </r>
  <r>
    <x v="0"/>
    <s v="30d0af05-a8aa-48e8-bf24-dd4b9fee9557"/>
    <x v="0"/>
    <e v="#N/A"/>
    <e v="#N/A"/>
    <e v="#N/A"/>
    <s v="FIXED"/>
    <x v="0"/>
    <m/>
    <m/>
    <m/>
    <m/>
    <x v="0"/>
  </r>
  <r>
    <x v="0"/>
    <s v="30d1b5a9-0172-49c5-ba44-bc66689ee2be"/>
    <x v="0"/>
    <e v="#N/A"/>
    <e v="#N/A"/>
    <e v="#N/A"/>
    <s v="FIXED"/>
    <x v="0"/>
    <m/>
    <m/>
    <m/>
    <m/>
    <x v="0"/>
  </r>
  <r>
    <x v="1"/>
    <s v="30d2898b-35a3-47f4-9ff1-7b0cf050529f"/>
    <x v="2"/>
    <s v="bpn-0031bp-01"/>
    <s v="30d2898b-35a3-47f4-9ff1-7b0cf050529f"/>
    <s v="Medium"/>
    <s v="ACTIVE"/>
    <x v="0"/>
    <m/>
    <m/>
    <m/>
    <m/>
    <x v="0"/>
  </r>
  <r>
    <x v="0"/>
    <s v="30d29284-6b3c-429b-b2f9-1631055fc88d"/>
    <x v="0"/>
    <e v="#N/A"/>
    <e v="#N/A"/>
    <e v="#N/A"/>
    <s v="FIXED"/>
    <x v="0"/>
    <m/>
    <m/>
    <m/>
    <m/>
    <x v="0"/>
  </r>
  <r>
    <x v="8"/>
    <s v="30d37640-8df7-4a22-bc1d-b94220edafde"/>
    <x v="0"/>
    <e v="#N/A"/>
    <e v="#N/A"/>
    <e v="#N/A"/>
    <s v="FIXED"/>
    <x v="0"/>
    <m/>
    <m/>
    <m/>
    <m/>
    <x v="0"/>
  </r>
  <r>
    <x v="6"/>
    <s v="30d5afd5-6780-4151-8c43-070b583b6a7f"/>
    <x v="2"/>
    <s v="bpn-rosepvas-02"/>
    <s v="30d5afd5-6780-4151-8c43-070b583b6a7f"/>
    <s v="Medium"/>
    <s v="ACTIVE"/>
    <x v="0"/>
    <m/>
    <m/>
    <m/>
    <m/>
    <x v="0"/>
  </r>
  <r>
    <x v="0"/>
    <s v="30d63e08-d6ff-4c14-855c-96351c96b73b"/>
    <x v="0"/>
    <e v="#N/A"/>
    <e v="#N/A"/>
    <e v="#N/A"/>
    <s v="FIXED"/>
    <x v="0"/>
    <m/>
    <m/>
    <m/>
    <m/>
    <x v="0"/>
  </r>
  <r>
    <x v="0"/>
    <s v="30d64fe2-c07f-49ce-bc42-1504df0d5fb3"/>
    <x v="0"/>
    <e v="#N/A"/>
    <e v="#N/A"/>
    <e v="#N/A"/>
    <s v="FIXED"/>
    <x v="0"/>
    <m/>
    <m/>
    <m/>
    <m/>
    <x v="0"/>
  </r>
  <r>
    <x v="10"/>
    <s v="30d78bda-6830-4008-aced-ec216cf26afb"/>
    <x v="2"/>
    <e v="#N/A"/>
    <e v="#N/A"/>
    <e v="#N/A"/>
    <s v="ACTIVE"/>
    <x v="0"/>
    <m/>
    <m/>
    <m/>
    <m/>
    <x v="0"/>
  </r>
  <r>
    <x v="0"/>
    <s v="30d7d279-c75d-481b-9a63-0377cbe5245c"/>
    <x v="0"/>
    <e v="#N/A"/>
    <e v="#N/A"/>
    <e v="#N/A"/>
    <s v="FIXED"/>
    <x v="0"/>
    <m/>
    <m/>
    <m/>
    <m/>
    <x v="0"/>
  </r>
  <r>
    <x v="1"/>
    <s v="30d83e72-ca4d-4b29-8047-a92bb3c11910"/>
    <x v="0"/>
    <e v="#N/A"/>
    <e v="#N/A"/>
    <e v="#N/A"/>
    <s v="FIXED"/>
    <x v="0"/>
    <m/>
    <m/>
    <m/>
    <m/>
    <x v="0"/>
  </r>
  <r>
    <x v="4"/>
    <s v="30d874cc-394b-491b-bc60-8a1bcb943563"/>
    <x v="0"/>
    <e v="#N/A"/>
    <e v="#N/A"/>
    <e v="#N/A"/>
    <s v="FIXED"/>
    <x v="0"/>
    <m/>
    <m/>
    <m/>
    <m/>
    <x v="0"/>
  </r>
  <r>
    <x v="0"/>
    <s v="30d8d851-aaaa-44a8-ab18-2306ecbf9e6c"/>
    <x v="0"/>
    <e v="#N/A"/>
    <e v="#N/A"/>
    <e v="#N/A"/>
    <s v="FIXED"/>
    <x v="0"/>
    <m/>
    <m/>
    <m/>
    <m/>
    <x v="0"/>
  </r>
  <r>
    <x v="4"/>
    <s v="30d9cfd8-4ca9-4588-bb22-b0b3429cf296"/>
    <x v="0"/>
    <e v="#N/A"/>
    <e v="#N/A"/>
    <e v="#N/A"/>
    <s v="FIXED"/>
    <x v="0"/>
    <m/>
    <m/>
    <m/>
    <m/>
    <x v="0"/>
  </r>
  <r>
    <x v="0"/>
    <s v="30da3163-44d4-4fb6-b6c3-b4d52f71ef63"/>
    <x v="0"/>
    <e v="#N/A"/>
    <e v="#N/A"/>
    <e v="#N/A"/>
    <s v="FIXED"/>
    <x v="0"/>
    <m/>
    <m/>
    <m/>
    <m/>
    <x v="0"/>
  </r>
  <r>
    <x v="6"/>
    <s v="30da6eea-8c6d-474a-8cb1-8981914fb5de"/>
    <x v="1"/>
    <s v="bpn-rosepvas-02"/>
    <s v="30da6eea-8c6d-474a-8cb1-8981914fb5de"/>
    <s v="Medium"/>
    <s v="RESURFACED"/>
    <x v="0"/>
    <m/>
    <m/>
    <m/>
    <m/>
    <x v="0"/>
  </r>
  <r>
    <x v="0"/>
    <s v="30da7281-9c45-42f7-898e-9e2042491718"/>
    <x v="0"/>
    <e v="#N/A"/>
    <e v="#N/A"/>
    <e v="#N/A"/>
    <s v="FIXED"/>
    <x v="0"/>
    <m/>
    <m/>
    <m/>
    <m/>
    <x v="0"/>
  </r>
  <r>
    <x v="0"/>
    <s v="30da7d25-cce7-4209-b795-dfa65ff8bc82"/>
    <x v="0"/>
    <e v="#N/A"/>
    <e v="#N/A"/>
    <e v="#N/A"/>
    <s v="FIXED"/>
    <x v="0"/>
    <m/>
    <m/>
    <m/>
    <m/>
    <x v="0"/>
  </r>
  <r>
    <x v="0"/>
    <s v="30db7330-e809-4be8-af8e-e5ef60b2cf4b"/>
    <x v="0"/>
    <e v="#N/A"/>
    <e v="#N/A"/>
    <e v="#N/A"/>
    <s v="FIXED"/>
    <x v="0"/>
    <m/>
    <m/>
    <m/>
    <m/>
    <x v="0"/>
  </r>
  <r>
    <x v="0"/>
    <s v="30dbd636-1ac0-4c92-af39-452f8b77532f"/>
    <x v="0"/>
    <e v="#N/A"/>
    <e v="#N/A"/>
    <e v="#N/A"/>
    <s v="FIXED"/>
    <x v="0"/>
    <m/>
    <m/>
    <m/>
    <m/>
    <x v="0"/>
  </r>
  <r>
    <x v="1"/>
    <s v="30dcb364-e3c4-4f8a-8a4f-45c5fa0c20cb"/>
    <x v="0"/>
    <e v="#N/A"/>
    <e v="#N/A"/>
    <e v="#N/A"/>
    <s v="FIXED"/>
    <x v="0"/>
    <m/>
    <m/>
    <m/>
    <m/>
    <x v="0"/>
  </r>
  <r>
    <x v="0"/>
    <s v="30de1a31-d715-41e6-a848-92ee5aba4524"/>
    <x v="0"/>
    <e v="#N/A"/>
    <e v="#N/A"/>
    <e v="#N/A"/>
    <s v="FIXED"/>
    <x v="0"/>
    <m/>
    <m/>
    <m/>
    <m/>
    <x v="0"/>
  </r>
  <r>
    <x v="0"/>
    <s v="30de3f60-9222-4cea-be30-61021ab3442c"/>
    <x v="0"/>
    <e v="#N/A"/>
    <e v="#N/A"/>
    <e v="#N/A"/>
    <s v="FIXED"/>
    <x v="0"/>
    <m/>
    <m/>
    <m/>
    <m/>
    <x v="0"/>
  </r>
  <r>
    <x v="0"/>
    <s v="30df0bed-5162-4e98-886b-b6085f60b7fb"/>
    <x v="0"/>
    <e v="#N/A"/>
    <e v="#N/A"/>
    <e v="#N/A"/>
    <s v="FIXED"/>
    <x v="0"/>
    <m/>
    <m/>
    <m/>
    <m/>
    <x v="0"/>
  </r>
  <r>
    <x v="0"/>
    <s v="30e085a6-0213-4a04-ba10-72b4e7399060"/>
    <x v="0"/>
    <e v="#N/A"/>
    <e v="#N/A"/>
    <e v="#N/A"/>
    <s v="FIXED"/>
    <x v="0"/>
    <m/>
    <m/>
    <m/>
    <m/>
    <x v="0"/>
  </r>
  <r>
    <x v="0"/>
    <s v="30e0fadb-6111-4ed5-b6ed-b975c10dba1e"/>
    <x v="0"/>
    <e v="#N/A"/>
    <e v="#N/A"/>
    <e v="#N/A"/>
    <s v="FIXED"/>
    <x v="0"/>
    <m/>
    <m/>
    <m/>
    <m/>
    <x v="0"/>
  </r>
  <r>
    <x v="0"/>
    <s v="30e103e2-313c-41dd-b4e8-439c28be5f80"/>
    <x v="0"/>
    <e v="#N/A"/>
    <e v="#N/A"/>
    <e v="#N/A"/>
    <s v="FIXED"/>
    <x v="0"/>
    <m/>
    <m/>
    <m/>
    <m/>
    <x v="0"/>
  </r>
  <r>
    <x v="0"/>
    <s v="30e1794b-ebab-4ac4-8f16-352135119993"/>
    <x v="0"/>
    <e v="#N/A"/>
    <e v="#N/A"/>
    <e v="#N/A"/>
    <s v="FIXED"/>
    <x v="0"/>
    <m/>
    <m/>
    <m/>
    <m/>
    <x v="0"/>
  </r>
  <r>
    <x v="0"/>
    <s v="30e19f84-9cc2-4fc2-8eda-d5e2e214dc2d"/>
    <x v="0"/>
    <e v="#N/A"/>
    <e v="#N/A"/>
    <e v="#N/A"/>
    <s v="FIXED"/>
    <x v="0"/>
    <m/>
    <m/>
    <m/>
    <m/>
    <x v="0"/>
  </r>
  <r>
    <x v="10"/>
    <s v="30e2401c-7060-46c6-870b-66d506ebde54"/>
    <x v="0"/>
    <e v="#N/A"/>
    <e v="#N/A"/>
    <e v="#N/A"/>
    <s v="FIXED"/>
    <x v="0"/>
    <m/>
    <m/>
    <m/>
    <m/>
    <x v="0"/>
  </r>
  <r>
    <x v="0"/>
    <s v="30e24d36-4adc-43e5-934d-cebbd81ae397"/>
    <x v="0"/>
    <e v="#N/A"/>
    <e v="#N/A"/>
    <e v="#N/A"/>
    <s v="FIXED"/>
    <x v="0"/>
    <m/>
    <m/>
    <m/>
    <m/>
    <x v="0"/>
  </r>
  <r>
    <x v="2"/>
    <s v="30e2e73d-227c-494e-8a3c-6bb8de60ce6e"/>
    <x v="0"/>
    <e v="#N/A"/>
    <e v="#N/A"/>
    <e v="#N/A"/>
    <s v="FIXED"/>
    <x v="0"/>
    <m/>
    <m/>
    <m/>
    <m/>
    <x v="0"/>
  </r>
  <r>
    <x v="4"/>
    <s v="30e312e3-166f-4668-aa02-8887beba6de0"/>
    <x v="0"/>
    <e v="#N/A"/>
    <e v="#N/A"/>
    <e v="#N/A"/>
    <s v="FIXED"/>
    <x v="0"/>
    <m/>
    <m/>
    <m/>
    <m/>
    <x v="0"/>
  </r>
  <r>
    <x v="0"/>
    <s v="30e39fba-8415-432b-ba3c-6e0f151a412c"/>
    <x v="0"/>
    <e v="#N/A"/>
    <e v="#N/A"/>
    <e v="#N/A"/>
    <s v="FIXED"/>
    <x v="0"/>
    <m/>
    <m/>
    <m/>
    <m/>
    <x v="0"/>
  </r>
  <r>
    <x v="0"/>
    <s v="30e4fb54-26ef-45d0-a6f1-0f9e6dbedf93"/>
    <x v="1"/>
    <e v="#N/A"/>
    <e v="#N/A"/>
    <e v="#N/A"/>
    <s v="RESURFACED"/>
    <x v="0"/>
    <m/>
    <m/>
    <m/>
    <m/>
    <x v="0"/>
  </r>
  <r>
    <x v="0"/>
    <s v="30e5f382-ea16-4a3c-af76-df771d782b3d"/>
    <x v="0"/>
    <e v="#N/A"/>
    <e v="#N/A"/>
    <e v="#N/A"/>
    <s v="FIXED"/>
    <x v="0"/>
    <m/>
    <m/>
    <m/>
    <m/>
    <x v="0"/>
  </r>
  <r>
    <x v="0"/>
    <s v="30e69822-8b27-4188-8bbc-767dcd0cf8fe"/>
    <x v="0"/>
    <e v="#N/A"/>
    <e v="#N/A"/>
    <e v="#N/A"/>
    <s v="FIXED"/>
    <x v="0"/>
    <m/>
    <m/>
    <m/>
    <m/>
    <x v="0"/>
  </r>
  <r>
    <x v="0"/>
    <s v="30e698a0-f47b-46cf-a9d5-0cf531405bb4"/>
    <x v="0"/>
    <e v="#N/A"/>
    <e v="#N/A"/>
    <e v="#N/A"/>
    <s v="FIXED"/>
    <x v="0"/>
    <m/>
    <m/>
    <m/>
    <m/>
    <x v="0"/>
  </r>
  <r>
    <x v="0"/>
    <s v="30e7629b-8949-4a0b-98e2-11a2ec37d865"/>
    <x v="0"/>
    <e v="#N/A"/>
    <e v="#N/A"/>
    <e v="#N/A"/>
    <s v="FIXED"/>
    <x v="0"/>
    <m/>
    <m/>
    <m/>
    <m/>
    <x v="0"/>
  </r>
  <r>
    <x v="0"/>
    <s v="30e7b559-4bb1-4550-9acd-7c48d3a3b963"/>
    <x v="0"/>
    <e v="#N/A"/>
    <e v="#N/A"/>
    <e v="#N/A"/>
    <s v="FIXED"/>
    <x v="0"/>
    <m/>
    <m/>
    <m/>
    <m/>
    <x v="0"/>
  </r>
  <r>
    <x v="0"/>
    <s v="30e86fc5-fa22-499c-90ef-b9311f50ac5d"/>
    <x v="0"/>
    <e v="#N/A"/>
    <e v="#N/A"/>
    <e v="#N/A"/>
    <s v="FIXED"/>
    <x v="0"/>
    <m/>
    <m/>
    <m/>
    <m/>
    <x v="0"/>
  </r>
  <r>
    <x v="0"/>
    <s v="30eb2e58-5cfb-4575-bdda-96d3f049104a"/>
    <x v="0"/>
    <e v="#N/A"/>
    <e v="#N/A"/>
    <e v="#N/A"/>
    <s v="FIXED"/>
    <x v="0"/>
    <m/>
    <m/>
    <m/>
    <m/>
    <x v="0"/>
  </r>
  <r>
    <x v="0"/>
    <s v="30ee65b2-cf06-4fcd-8455-31e753c6f885"/>
    <x v="1"/>
    <s v="miambkog8156j3l"/>
    <s v="30ee65b2-cf06-4fcd-8455-31e753c6f885"/>
    <s v="Medium"/>
    <s v="RESURFACED"/>
    <x v="0"/>
    <m/>
    <m/>
    <m/>
    <m/>
    <x v="0"/>
  </r>
  <r>
    <x v="5"/>
    <s v="30f0e495-08bc-440f-b218-a8cbc4153ea3"/>
    <x v="0"/>
    <e v="#N/A"/>
    <e v="#N/A"/>
    <e v="#N/A"/>
    <s v="FIXED"/>
    <x v="0"/>
    <m/>
    <m/>
    <m/>
    <m/>
    <x v="0"/>
  </r>
  <r>
    <x v="4"/>
    <s v="30f19b64-2e01-4886-b16d-76a3fca4ac47"/>
    <x v="0"/>
    <e v="#N/A"/>
    <e v="#N/A"/>
    <e v="#N/A"/>
    <s v="FIXED"/>
    <x v="0"/>
    <m/>
    <m/>
    <m/>
    <m/>
    <x v="0"/>
  </r>
  <r>
    <x v="12"/>
    <s v="30f1bba0-24bf-41bf-b9df-a0d7545ff6f9"/>
    <x v="0"/>
    <e v="#N/A"/>
    <e v="#N/A"/>
    <e v="#N/A"/>
    <s v="FIXED"/>
    <x v="0"/>
    <m/>
    <m/>
    <m/>
    <m/>
    <x v="0"/>
  </r>
  <r>
    <x v="0"/>
    <s v="30f2f579-29ae-4622-9362-6ea61530ceef"/>
    <x v="0"/>
    <e v="#N/A"/>
    <e v="#N/A"/>
    <e v="#N/A"/>
    <s v="FIXED"/>
    <x v="0"/>
    <m/>
    <m/>
    <m/>
    <m/>
    <x v="0"/>
  </r>
  <r>
    <x v="0"/>
    <s v="30f2f96a-feb0-4916-841e-b17aa94df2db"/>
    <x v="0"/>
    <e v="#N/A"/>
    <e v="#N/A"/>
    <e v="#N/A"/>
    <s v="FIXED"/>
    <x v="0"/>
    <m/>
    <m/>
    <m/>
    <m/>
    <x v="0"/>
  </r>
  <r>
    <x v="4"/>
    <s v="30f422c4-19f8-40a0-98cd-b7ca97d9b790"/>
    <x v="0"/>
    <e v="#N/A"/>
    <e v="#N/A"/>
    <e v="#N/A"/>
    <s v="FIXED"/>
    <x v="0"/>
    <m/>
    <m/>
    <m/>
    <m/>
    <x v="0"/>
  </r>
  <r>
    <x v="0"/>
    <s v="30f47356-db49-4642-884b-b83d8370c6fd"/>
    <x v="0"/>
    <e v="#N/A"/>
    <e v="#N/A"/>
    <e v="#N/A"/>
    <s v="FIXED"/>
    <x v="0"/>
    <m/>
    <m/>
    <m/>
    <m/>
    <x v="0"/>
  </r>
  <r>
    <x v="4"/>
    <s v="30f4cd4c-bbd1-4bdf-a2e7-f00363978856"/>
    <x v="0"/>
    <e v="#N/A"/>
    <e v="#N/A"/>
    <e v="#N/A"/>
    <s v="FIXED"/>
    <x v="0"/>
    <m/>
    <m/>
    <m/>
    <m/>
    <x v="0"/>
  </r>
  <r>
    <x v="1"/>
    <s v="30f595c5-f37d-41bf-8832-4525bfe7b397"/>
    <x v="0"/>
    <e v="#N/A"/>
    <e v="#N/A"/>
    <e v="#N/A"/>
    <s v="FIXED"/>
    <x v="0"/>
    <m/>
    <m/>
    <m/>
    <m/>
    <x v="0"/>
  </r>
  <r>
    <x v="0"/>
    <s v="30f5d163-f8c1-4df4-bdfa-5d8b841d3157"/>
    <x v="0"/>
    <e v="#N/A"/>
    <e v="#N/A"/>
    <e v="#N/A"/>
    <s v="FIXED"/>
    <x v="0"/>
    <m/>
    <m/>
    <m/>
    <m/>
    <x v="0"/>
  </r>
  <r>
    <x v="0"/>
    <s v="30f60e16-12dc-4091-9566-c1e5394cae59"/>
    <x v="0"/>
    <e v="#N/A"/>
    <e v="#N/A"/>
    <e v="#N/A"/>
    <s v="FIXED"/>
    <x v="0"/>
    <m/>
    <m/>
    <m/>
    <m/>
    <x v="0"/>
  </r>
  <r>
    <x v="0"/>
    <s v="30f75280-cfba-413d-b4c2-8f42d17343d7"/>
    <x v="0"/>
    <e v="#N/A"/>
    <e v="#N/A"/>
    <e v="#N/A"/>
    <s v="FIXED"/>
    <x v="0"/>
    <m/>
    <m/>
    <m/>
    <m/>
    <x v="0"/>
  </r>
  <r>
    <x v="0"/>
    <s v="30f79931-5c55-472f-a2cb-05cc644fbacd"/>
    <x v="0"/>
    <e v="#N/A"/>
    <e v="#N/A"/>
    <e v="#N/A"/>
    <s v="FIXED"/>
    <x v="0"/>
    <m/>
    <m/>
    <m/>
    <m/>
    <x v="0"/>
  </r>
  <r>
    <x v="4"/>
    <s v="30f8115b-459b-43c6-a3a8-4f1e58b4671a"/>
    <x v="0"/>
    <e v="#N/A"/>
    <e v="#N/A"/>
    <e v="#N/A"/>
    <s v="FIXED"/>
    <x v="0"/>
    <m/>
    <m/>
    <m/>
    <m/>
    <x v="0"/>
  </r>
  <r>
    <x v="1"/>
    <s v="30f84ed8-dfe9-4c07-8b7f-d5805a438e46"/>
    <x v="2"/>
    <s v="bpn-0264bp-01"/>
    <s v="30f84ed8-dfe9-4c07-8b7f-d5805a438e46"/>
    <s v="Medium"/>
    <s v="ACTIVE"/>
    <x v="0"/>
    <m/>
    <m/>
    <m/>
    <m/>
    <x v="0"/>
  </r>
  <r>
    <x v="0"/>
    <s v="30f87bec-300a-44a1-8af7-6b14022dcb59"/>
    <x v="0"/>
    <e v="#N/A"/>
    <e v="#N/A"/>
    <e v="#N/A"/>
    <s v="FIXED"/>
    <x v="0"/>
    <m/>
    <m/>
    <m/>
    <m/>
    <x v="0"/>
  </r>
  <r>
    <x v="0"/>
    <s v="30f8f3c1-f094-4f4a-92b5-6f6ad9a66f37"/>
    <x v="0"/>
    <e v="#N/A"/>
    <e v="#N/A"/>
    <e v="#N/A"/>
    <s v="FIXED"/>
    <x v="0"/>
    <m/>
    <m/>
    <m/>
    <m/>
    <x v="0"/>
  </r>
  <r>
    <x v="0"/>
    <s v="30fa1b24-f735-4283-a419-1cb1bb06ea78"/>
    <x v="0"/>
    <e v="#N/A"/>
    <e v="#N/A"/>
    <e v="#N/A"/>
    <s v="FIXED"/>
    <x v="0"/>
    <m/>
    <m/>
    <m/>
    <m/>
    <x v="0"/>
  </r>
  <r>
    <x v="0"/>
    <s v="30fa2bd9-af05-4b8a-bbf1-c1bb3174a429"/>
    <x v="0"/>
    <e v="#N/A"/>
    <e v="#N/A"/>
    <e v="#N/A"/>
    <s v="FIXED"/>
    <x v="0"/>
    <m/>
    <m/>
    <m/>
    <m/>
    <x v="0"/>
  </r>
  <r>
    <x v="6"/>
    <s v="30fad632-4b00-4479-8559-117d766d990a"/>
    <x v="0"/>
    <e v="#N/A"/>
    <e v="#N/A"/>
    <e v="#N/A"/>
    <s v="FIXED"/>
    <x v="0"/>
    <m/>
    <m/>
    <m/>
    <m/>
    <x v="0"/>
  </r>
  <r>
    <x v="4"/>
    <s v="30faf3a8-a6ed-4e04-b6db-5f2e7882cd78"/>
    <x v="0"/>
    <e v="#N/A"/>
    <e v="#N/A"/>
    <e v="#N/A"/>
    <s v="FIXED"/>
    <x v="0"/>
    <m/>
    <m/>
    <m/>
    <m/>
    <x v="0"/>
  </r>
  <r>
    <x v="7"/>
    <s v="30fc5442-e9f9-425d-ab53-e0b0a64cf647"/>
    <x v="0"/>
    <e v="#N/A"/>
    <e v="#N/A"/>
    <e v="#N/A"/>
    <s v="FIXED"/>
    <x v="0"/>
    <m/>
    <m/>
    <m/>
    <m/>
    <x v="0"/>
  </r>
  <r>
    <x v="2"/>
    <s v="30fc7595-798e-43af-9e82-b992175e4d6c"/>
    <x v="1"/>
    <s v="bpn-rosecmas-05"/>
    <s v="30fc7595-798e-43af-9e82-b992175e4d6c"/>
    <s v="Medium"/>
    <s v="RESURFACED"/>
    <x v="0"/>
    <m/>
    <m/>
    <m/>
    <m/>
    <x v="0"/>
  </r>
  <r>
    <x v="1"/>
    <s v="30fcbb86-0d62-4dcc-b151-5e55b5f04207"/>
    <x v="0"/>
    <e v="#N/A"/>
    <e v="#N/A"/>
    <e v="#N/A"/>
    <s v="FIXED"/>
    <x v="0"/>
    <m/>
    <m/>
    <m/>
    <m/>
    <x v="0"/>
  </r>
  <r>
    <x v="0"/>
    <s v="30fd4da2-aae9-4ee1-a3dc-7fbc95f92cf4"/>
    <x v="0"/>
    <e v="#N/A"/>
    <e v="#N/A"/>
    <e v="#N/A"/>
    <s v="FIXED"/>
    <x v="0"/>
    <m/>
    <m/>
    <m/>
    <m/>
    <x v="0"/>
  </r>
  <r>
    <x v="0"/>
    <s v="30fda20d-d3ae-415e-b9bf-3dca56ec3d2c"/>
    <x v="0"/>
    <e v="#N/A"/>
    <e v="#N/A"/>
    <e v="#N/A"/>
    <s v="FIXED"/>
    <x v="0"/>
    <m/>
    <m/>
    <m/>
    <m/>
    <x v="0"/>
  </r>
  <r>
    <x v="0"/>
    <s v="30fdb151-6802-4306-9e95-263766325a3b"/>
    <x v="0"/>
    <e v="#N/A"/>
    <e v="#N/A"/>
    <e v="#N/A"/>
    <s v="FIXED"/>
    <x v="0"/>
    <m/>
    <m/>
    <m/>
    <m/>
    <x v="0"/>
  </r>
  <r>
    <x v="0"/>
    <s v="30fe3bbb-1cbc-494d-8e75-17e6fb2d69c6"/>
    <x v="0"/>
    <e v="#N/A"/>
    <e v="#N/A"/>
    <e v="#N/A"/>
    <s v="FIXED"/>
    <x v="0"/>
    <m/>
    <m/>
    <m/>
    <m/>
    <x v="0"/>
  </r>
  <r>
    <x v="0"/>
    <s v="30fec22b-ae07-418b-882b-0467398a8a3d"/>
    <x v="0"/>
    <e v="#N/A"/>
    <e v="#N/A"/>
    <e v="#N/A"/>
    <s v="FIXED"/>
    <x v="0"/>
    <m/>
    <m/>
    <m/>
    <m/>
    <x v="0"/>
  </r>
  <r>
    <x v="4"/>
    <s v="30ff6f8f-742c-4e9a-a2ee-48dbc42d4a4c"/>
    <x v="0"/>
    <e v="#N/A"/>
    <e v="#N/A"/>
    <e v="#N/A"/>
    <s v="FIXED"/>
    <x v="0"/>
    <m/>
    <m/>
    <m/>
    <m/>
    <x v="0"/>
  </r>
  <r>
    <x v="0"/>
    <s v="30ffadb1-8c70-4f35-956d-953ade4506ed"/>
    <x v="0"/>
    <e v="#N/A"/>
    <e v="#N/A"/>
    <e v="#N/A"/>
    <s v="FIXED"/>
    <x v="0"/>
    <m/>
    <m/>
    <m/>
    <m/>
    <x v="0"/>
  </r>
  <r>
    <x v="0"/>
    <s v="30ffc606-0d1d-4f1b-9145-c25406b5fb29"/>
    <x v="0"/>
    <e v="#N/A"/>
    <e v="#N/A"/>
    <e v="#N/A"/>
    <s v="FIXED"/>
    <x v="0"/>
    <m/>
    <m/>
    <m/>
    <m/>
    <x v="0"/>
  </r>
  <r>
    <x v="0"/>
    <s v="30ffc7d3-946b-4aad-a3c7-17b7696d1461"/>
    <x v="0"/>
    <e v="#N/A"/>
    <e v="#N/A"/>
    <e v="#N/A"/>
    <s v="FIXED"/>
    <x v="0"/>
    <m/>
    <m/>
    <m/>
    <m/>
    <x v="0"/>
  </r>
  <r>
    <x v="4"/>
    <s v="30ffd519-90ec-452c-a219-9a080de4853a"/>
    <x v="0"/>
    <e v="#N/A"/>
    <e v="#N/A"/>
    <e v="#N/A"/>
    <s v="FIXED"/>
    <x v="0"/>
    <m/>
    <m/>
    <m/>
    <m/>
    <x v="0"/>
  </r>
  <r>
    <x v="4"/>
    <s v="3100ae33-8ac2-4cb9-bcdb-0905c32f8a4c"/>
    <x v="0"/>
    <s v="miambko2p9sq73l.bpna.popularinc.net"/>
    <s v="3100ae33-8ac2-4cb9-bcdb-0905c32f8a4c"/>
    <s v="Medium"/>
    <s v="FIXED"/>
    <x v="0"/>
    <m/>
    <m/>
    <m/>
    <m/>
    <x v="0"/>
  </r>
  <r>
    <x v="0"/>
    <s v="31011892-9831-4664-85af-0dd93104ca68"/>
    <x v="2"/>
    <s v="0258brn49kmxk2d.bpna.popularinc.net"/>
    <s v="31011892-9831-4664-85af-0dd93104ca68"/>
    <s v="High"/>
    <s v="ACTIVE"/>
    <x v="0"/>
    <m/>
    <m/>
    <m/>
    <m/>
    <x v="0"/>
  </r>
  <r>
    <x v="0"/>
    <s v="310184b2-9733-424d-b512-27f31dfe0cef"/>
    <x v="0"/>
    <e v="#N/A"/>
    <e v="#N/A"/>
    <e v="#N/A"/>
    <s v="FIXED"/>
    <x v="0"/>
    <m/>
    <m/>
    <m/>
    <m/>
    <x v="0"/>
  </r>
  <r>
    <x v="0"/>
    <s v="3101a5ce-bdce-499c-8e96-70eaafebbe0a"/>
    <x v="0"/>
    <e v="#N/A"/>
    <e v="#N/A"/>
    <e v="#N/A"/>
    <s v="FIXED"/>
    <x v="0"/>
    <m/>
    <m/>
    <m/>
    <m/>
    <x v="0"/>
  </r>
  <r>
    <x v="0"/>
    <s v="3101b582-f2e5-4529-bd47-2b69be168a51"/>
    <x v="0"/>
    <e v="#N/A"/>
    <e v="#N/A"/>
    <e v="#N/A"/>
    <s v="FIXED"/>
    <x v="0"/>
    <m/>
    <m/>
    <m/>
    <m/>
    <x v="0"/>
  </r>
  <r>
    <x v="0"/>
    <s v="310208af-62eb-4e6c-b499-d418d44ba262"/>
    <x v="0"/>
    <s v="0019brn14whkb2d.bpna.popularinc.net"/>
    <s v="310208af-62eb-4e6c-b499-d418d44ba262"/>
    <s v="High"/>
    <s v="FIXED"/>
    <x v="0"/>
    <m/>
    <m/>
    <m/>
    <m/>
    <x v="0"/>
  </r>
  <r>
    <x v="0"/>
    <s v="31024be1-0de3-4680-9066-1c89ff36b5c8"/>
    <x v="0"/>
    <e v="#N/A"/>
    <e v="#N/A"/>
    <e v="#N/A"/>
    <s v="FIXED"/>
    <x v="0"/>
    <m/>
    <m/>
    <m/>
    <m/>
    <x v="0"/>
  </r>
  <r>
    <x v="0"/>
    <s v="31029ced-3e4c-4303-a85f-93c3efacdb75"/>
    <x v="0"/>
    <e v="#N/A"/>
    <e v="#N/A"/>
    <e v="#N/A"/>
    <s v="FIXED"/>
    <x v="0"/>
    <m/>
    <m/>
    <m/>
    <m/>
    <x v="0"/>
  </r>
  <r>
    <x v="2"/>
    <s v="3102f288-975c-45fb-be15-071d48d13584"/>
    <x v="2"/>
    <s v="bpn-cmtygvrm-01"/>
    <s v="3102f288-975c-45fb-be15-071d48d13584"/>
    <s v="Medium"/>
    <s v="ACTIVE"/>
    <x v="0"/>
    <m/>
    <m/>
    <m/>
    <m/>
    <x v="0"/>
  </r>
  <r>
    <x v="0"/>
    <s v="310301d1-8f23-411d-9869-4d78eaeb4571"/>
    <x v="0"/>
    <e v="#N/A"/>
    <e v="#N/A"/>
    <e v="#N/A"/>
    <s v="FIXED"/>
    <x v="0"/>
    <m/>
    <m/>
    <m/>
    <m/>
    <x v="0"/>
  </r>
  <r>
    <x v="7"/>
    <s v="31038b3c-c07d-465b-8056-934ebb7a99a8"/>
    <x v="1"/>
    <s v="bpn-roseitts-02"/>
    <s v="31038b3c-c07d-465b-8056-934ebb7a99a8"/>
    <s v="Medium"/>
    <s v="RESURFACED"/>
    <x v="0"/>
    <m/>
    <m/>
    <m/>
    <m/>
    <x v="0"/>
  </r>
  <r>
    <x v="0"/>
    <s v="3105136d-3618-4c26-ba2b-9b9301196987"/>
    <x v="0"/>
    <e v="#N/A"/>
    <e v="#N/A"/>
    <e v="#N/A"/>
    <s v="FIXED"/>
    <x v="0"/>
    <m/>
    <m/>
    <m/>
    <m/>
    <x v="0"/>
  </r>
  <r>
    <x v="0"/>
    <s v="310546d6-1b14-4b18-b6b0-1b5ba574ca08"/>
    <x v="0"/>
    <s v="bdwybkohnb1ql3l"/>
    <s v="310546d6-1b14-4b18-b6b0-1b5ba574ca08"/>
    <s v="High"/>
    <s v="FIXED"/>
    <x v="0"/>
    <m/>
    <m/>
    <m/>
    <m/>
    <x v="0"/>
  </r>
  <r>
    <x v="4"/>
    <s v="3105802b-c36d-4597-8dd4-141adbda8bad"/>
    <x v="0"/>
    <e v="#N/A"/>
    <e v="#N/A"/>
    <e v="#N/A"/>
    <s v="FIXED"/>
    <x v="0"/>
    <m/>
    <m/>
    <m/>
    <m/>
    <x v="0"/>
  </r>
  <r>
    <x v="4"/>
    <s v="3105a4a9-f67d-4e38-95d0-e66b69a8d039"/>
    <x v="0"/>
    <e v="#N/A"/>
    <e v="#N/A"/>
    <e v="#N/A"/>
    <s v="FIXED"/>
    <x v="0"/>
    <m/>
    <m/>
    <m/>
    <m/>
    <x v="0"/>
  </r>
  <r>
    <x v="0"/>
    <s v="31061dd7-ebe5-40a5-a6a6-e7dd5dfac4d9"/>
    <x v="0"/>
    <e v="#N/A"/>
    <e v="#N/A"/>
    <e v="#N/A"/>
    <s v="FIXED"/>
    <x v="0"/>
    <m/>
    <m/>
    <m/>
    <m/>
    <x v="0"/>
  </r>
  <r>
    <x v="7"/>
    <s v="31065211-515c-4ae8-81b0-74ce2d129508"/>
    <x v="2"/>
    <s v="bpn-cmtydras-01"/>
    <s v="31065211-515c-4ae8-81b0-74ce2d129508"/>
    <s v="Medium"/>
    <s v="ACTIVE"/>
    <x v="0"/>
    <m/>
    <m/>
    <m/>
    <m/>
    <x v="0"/>
  </r>
  <r>
    <x v="0"/>
    <s v="3106af1b-1941-4924-aee5-e69957297861"/>
    <x v="0"/>
    <e v="#N/A"/>
    <e v="#N/A"/>
    <e v="#N/A"/>
    <s v="FIXED"/>
    <x v="0"/>
    <m/>
    <m/>
    <m/>
    <m/>
    <x v="0"/>
  </r>
  <r>
    <x v="0"/>
    <s v="31070e5c-81a3-4459-82bc-ae2c8035570d"/>
    <x v="0"/>
    <e v="#N/A"/>
    <e v="#N/A"/>
    <e v="#N/A"/>
    <s v="FIXED"/>
    <x v="0"/>
    <m/>
    <m/>
    <m/>
    <m/>
    <x v="0"/>
  </r>
  <r>
    <x v="0"/>
    <s v="31086a6b-7098-4a1b-9284-cb498a5708aa"/>
    <x v="0"/>
    <s v="0262brn84x1sd2d"/>
    <s v="31086a6b-7098-4a1b-9284-cb498a5708aa"/>
    <s v="Medium"/>
    <s v="FIXED"/>
    <x v="0"/>
    <m/>
    <m/>
    <m/>
    <m/>
    <x v="0"/>
  </r>
  <r>
    <x v="0"/>
    <s v="31099f7e-4274-4848-9ed9-f2f8f05aa84c"/>
    <x v="0"/>
    <e v="#N/A"/>
    <e v="#N/A"/>
    <e v="#N/A"/>
    <s v="FIXED"/>
    <x v="0"/>
    <m/>
    <m/>
    <m/>
    <m/>
    <x v="0"/>
  </r>
  <r>
    <x v="0"/>
    <s v="310a098d-3d11-4840-b3ce-d2ade8d6d521"/>
    <x v="0"/>
    <e v="#N/A"/>
    <e v="#N/A"/>
    <e v="#N/A"/>
    <s v="FIXED"/>
    <x v="0"/>
    <m/>
    <m/>
    <m/>
    <m/>
    <x v="0"/>
  </r>
  <r>
    <x v="2"/>
    <s v="310a1fac-65ba-44c9-84a5-70bbc78f8dd4"/>
    <x v="2"/>
    <s v="bpn-primgvtp-01"/>
    <s v="310a1fac-65ba-44c9-84a5-70bbc78f8dd4"/>
    <s v="High"/>
    <s v="ACTIVE"/>
    <x v="0"/>
    <m/>
    <m/>
    <m/>
    <m/>
    <x v="0"/>
  </r>
  <r>
    <x v="0"/>
    <s v="310a36a7-53d4-415a-928f-faa7b851dd12"/>
    <x v="0"/>
    <s v="0065brn3xkfnd2d.bpna.popularinc.net"/>
    <s v="310a36a7-53d4-415a-928f-faa7b851dd12"/>
    <s v="High"/>
    <s v="FIXED"/>
    <x v="0"/>
    <m/>
    <m/>
    <m/>
    <m/>
    <x v="0"/>
  </r>
  <r>
    <x v="4"/>
    <s v="310aa435-bba5-4c71-84c2-cf21f3024cfc"/>
    <x v="0"/>
    <e v="#N/A"/>
    <e v="#N/A"/>
    <e v="#N/A"/>
    <s v="FIXED"/>
    <x v="0"/>
    <m/>
    <m/>
    <m/>
    <m/>
    <x v="0"/>
  </r>
  <r>
    <x v="0"/>
    <s v="310d5d43-f3c3-4874-ae57-9b132b0f82b3"/>
    <x v="0"/>
    <e v="#N/A"/>
    <e v="#N/A"/>
    <e v="#N/A"/>
    <s v="FIXED"/>
    <x v="0"/>
    <m/>
    <m/>
    <m/>
    <m/>
    <x v="0"/>
  </r>
  <r>
    <x v="1"/>
    <s v="310d9cfd-8b2c-4a3c-aa2b-de0a0e138e37"/>
    <x v="0"/>
    <e v="#N/A"/>
    <e v="#N/A"/>
    <e v="#N/A"/>
    <s v="FIXED"/>
    <x v="0"/>
    <m/>
    <m/>
    <m/>
    <m/>
    <x v="0"/>
  </r>
  <r>
    <x v="0"/>
    <s v="310eed58-178e-44c1-b31b-1083d60ba541"/>
    <x v="0"/>
    <e v="#N/A"/>
    <e v="#N/A"/>
    <e v="#N/A"/>
    <s v="FIXED"/>
    <x v="0"/>
    <m/>
    <m/>
    <m/>
    <m/>
    <x v="0"/>
  </r>
  <r>
    <x v="0"/>
    <s v="310f38ea-9540-40ca-b1ea-12d9762a42a5"/>
    <x v="0"/>
    <e v="#N/A"/>
    <e v="#N/A"/>
    <e v="#N/A"/>
    <s v="FIXED"/>
    <x v="0"/>
    <m/>
    <m/>
    <m/>
    <m/>
    <x v="0"/>
  </r>
  <r>
    <x v="0"/>
    <s v="310f620e-893e-42cb-9716-c6c5cca0f1ed"/>
    <x v="0"/>
    <e v="#N/A"/>
    <e v="#N/A"/>
    <e v="#N/A"/>
    <s v="FIXED"/>
    <x v="0"/>
    <m/>
    <m/>
    <m/>
    <m/>
    <x v="0"/>
  </r>
  <r>
    <x v="11"/>
    <s v="310f7f82-8bd5-47bc-a7df-71f60f1db806"/>
    <x v="2"/>
    <e v="#N/A"/>
    <e v="#N/A"/>
    <e v="#N/A"/>
    <s v="ACTIVE"/>
    <x v="0"/>
    <m/>
    <m/>
    <m/>
    <m/>
    <x v="0"/>
  </r>
  <r>
    <x v="0"/>
    <s v="310fd67d-e73c-4600-bc1a-2d6fd7ccf939"/>
    <x v="0"/>
    <e v="#N/A"/>
    <e v="#N/A"/>
    <e v="#N/A"/>
    <s v="FIXED"/>
    <x v="0"/>
    <m/>
    <m/>
    <m/>
    <m/>
    <x v="0"/>
  </r>
  <r>
    <x v="7"/>
    <s v="311190af-c6e9-41c8-88be-87c0783b45f7"/>
    <x v="2"/>
    <s v="bpn-rosecmws-02"/>
    <s v="311190af-c6e9-41c8-88be-87c0783b45f7"/>
    <s v="Medium"/>
    <s v="ACTIVE"/>
    <x v="0"/>
    <m/>
    <m/>
    <m/>
    <m/>
    <x v="0"/>
  </r>
  <r>
    <x v="1"/>
    <s v="31126aa8-a723-4e1b-9090-ffeb5dd26efa"/>
    <x v="2"/>
    <s v="bpn-0264bp-01"/>
    <s v="31126aa8-a723-4e1b-9090-ffeb5dd26efa"/>
    <s v="High"/>
    <s v="ACTIVE"/>
    <x v="0"/>
    <m/>
    <m/>
    <m/>
    <m/>
    <x v="0"/>
  </r>
  <r>
    <x v="2"/>
    <s v="3112d345-b923-47ce-8fac-fdffe3a77191"/>
    <x v="0"/>
    <e v="#N/A"/>
    <e v="#N/A"/>
    <e v="#N/A"/>
    <s v="FIXED"/>
    <x v="0"/>
    <m/>
    <m/>
    <m/>
    <m/>
    <x v="0"/>
  </r>
  <r>
    <x v="0"/>
    <s v="3113526f-2525-4114-8664-0435d71cb461"/>
    <x v="0"/>
    <e v="#N/A"/>
    <e v="#N/A"/>
    <e v="#N/A"/>
    <s v="FIXED"/>
    <x v="0"/>
    <m/>
    <m/>
    <m/>
    <m/>
    <x v="0"/>
  </r>
  <r>
    <x v="0"/>
    <s v="31145f41-1feb-41ed-9514-1f5780694677"/>
    <x v="0"/>
    <e v="#N/A"/>
    <e v="#N/A"/>
    <e v="#N/A"/>
    <s v="FIXED"/>
    <x v="0"/>
    <m/>
    <m/>
    <m/>
    <m/>
    <x v="0"/>
  </r>
  <r>
    <x v="0"/>
    <s v="31149cf9-1e81-4905-9ab8-fdb03226f4c8"/>
    <x v="0"/>
    <e v="#N/A"/>
    <e v="#N/A"/>
    <e v="#N/A"/>
    <s v="FIXED"/>
    <x v="0"/>
    <m/>
    <m/>
    <m/>
    <m/>
    <x v="0"/>
  </r>
  <r>
    <x v="7"/>
    <s v="3115b810-93bd-412f-8d3c-5df57649a1fb"/>
    <x v="0"/>
    <e v="#N/A"/>
    <e v="#N/A"/>
    <e v="#N/A"/>
    <s v="FIXED"/>
    <x v="0"/>
    <m/>
    <m/>
    <m/>
    <m/>
    <x v="0"/>
  </r>
  <r>
    <x v="0"/>
    <s v="311723a6-d731-4ef9-8b93-5b047aedeb62"/>
    <x v="0"/>
    <s v="rosebrn99kvqn2l.bpna.popularinc.net"/>
    <s v="311723a6-d731-4ef9-8b93-5b047aedeb62"/>
    <s v="Medium"/>
    <s v="FIXED"/>
    <x v="0"/>
    <m/>
    <m/>
    <m/>
    <m/>
    <x v="0"/>
  </r>
  <r>
    <x v="4"/>
    <s v="311804b1-4e3b-4b5f-8ddb-4cf60acf9980"/>
    <x v="0"/>
    <s v="miambko9rc2zd3l"/>
    <s v="311804b1-4e3b-4b5f-8ddb-4cf60acf9980"/>
    <s v="Critical"/>
    <s v="FIXED"/>
    <x v="0"/>
    <m/>
    <m/>
    <m/>
    <m/>
    <x v="0"/>
  </r>
  <r>
    <x v="2"/>
    <s v="3118add9-d004-44c3-8569-592713e74bce"/>
    <x v="0"/>
    <e v="#N/A"/>
    <e v="#N/A"/>
    <e v="#N/A"/>
    <s v="FIXED"/>
    <x v="0"/>
    <m/>
    <m/>
    <m/>
    <m/>
    <x v="0"/>
  </r>
  <r>
    <x v="0"/>
    <s v="3119b5bd-f4d0-4616-86d5-57008456f87c"/>
    <x v="0"/>
    <e v="#N/A"/>
    <e v="#N/A"/>
    <e v="#N/A"/>
    <s v="FIXED"/>
    <x v="0"/>
    <m/>
    <m/>
    <m/>
    <m/>
    <x v="0"/>
  </r>
  <r>
    <x v="0"/>
    <s v="3119d9ac-fee6-4e6f-bbbb-5d4b8d3a5c41"/>
    <x v="0"/>
    <e v="#N/A"/>
    <e v="#N/A"/>
    <e v="#N/A"/>
    <s v="FIXED"/>
    <x v="0"/>
    <m/>
    <m/>
    <m/>
    <m/>
    <x v="0"/>
  </r>
  <r>
    <x v="5"/>
    <s v="311a32a2-474c-448b-82ae-2f1725e5a92d"/>
    <x v="0"/>
    <e v="#N/A"/>
    <e v="#N/A"/>
    <e v="#N/A"/>
    <s v="FIXED"/>
    <x v="0"/>
    <m/>
    <m/>
    <m/>
    <m/>
    <x v="0"/>
  </r>
  <r>
    <x v="9"/>
    <s v="311a4e43-15f8-4da5-90cf-e86e7a0f74b2"/>
    <x v="0"/>
    <e v="#N/A"/>
    <e v="#N/A"/>
    <e v="#N/A"/>
    <s v="FIXED"/>
    <x v="0"/>
    <m/>
    <m/>
    <m/>
    <m/>
    <x v="0"/>
  </r>
  <r>
    <x v="0"/>
    <s v="311ad24d-db81-40b3-a27e-0e01230dea3a"/>
    <x v="0"/>
    <s v="bdwybkocwnq633l.bpna.popularinc.net"/>
    <s v="311ad24d-db81-40b3-a27e-0e01230dea3a"/>
    <s v="High"/>
    <s v="FIXED"/>
    <x v="0"/>
    <m/>
    <m/>
    <m/>
    <m/>
    <x v="0"/>
  </r>
  <r>
    <x v="0"/>
    <s v="311aec1b-43a8-491f-8279-830d0374b4da"/>
    <x v="0"/>
    <e v="#N/A"/>
    <e v="#N/A"/>
    <e v="#N/A"/>
    <s v="FIXED"/>
    <x v="0"/>
    <m/>
    <m/>
    <m/>
    <m/>
    <x v="0"/>
  </r>
  <r>
    <x v="4"/>
    <s v="311af616-93fe-4619-bfac-0a8d31064a51"/>
    <x v="0"/>
    <e v="#N/A"/>
    <e v="#N/A"/>
    <e v="#N/A"/>
    <s v="FIXED"/>
    <x v="0"/>
    <m/>
    <m/>
    <m/>
    <m/>
    <x v="0"/>
  </r>
  <r>
    <x v="0"/>
    <s v="311cfdde-5dc0-4458-9d42-5464b679768e"/>
    <x v="0"/>
    <e v="#N/A"/>
    <e v="#N/A"/>
    <e v="#N/A"/>
    <s v="FIXED"/>
    <x v="0"/>
    <m/>
    <m/>
    <m/>
    <m/>
    <x v="0"/>
  </r>
  <r>
    <x v="2"/>
    <s v="311d1775-60c8-453b-9fde-c3fb1e4f352f"/>
    <x v="0"/>
    <e v="#N/A"/>
    <e v="#N/A"/>
    <e v="#N/A"/>
    <s v="FIXED"/>
    <x v="0"/>
    <m/>
    <m/>
    <m/>
    <m/>
    <x v="0"/>
  </r>
  <r>
    <x v="7"/>
    <s v="311d9e26-ad0c-49b5-bc34-f1835b1c72b8"/>
    <x v="0"/>
    <e v="#N/A"/>
    <e v="#N/A"/>
    <e v="#N/A"/>
    <s v="FIXED"/>
    <x v="0"/>
    <m/>
    <m/>
    <m/>
    <m/>
    <x v="0"/>
  </r>
  <r>
    <x v="0"/>
    <s v="311dccea-3975-4c8d-a3a8-337b94f62ca0"/>
    <x v="0"/>
    <e v="#N/A"/>
    <e v="#N/A"/>
    <e v="#N/A"/>
    <s v="FIXED"/>
    <x v="0"/>
    <m/>
    <m/>
    <m/>
    <m/>
    <x v="0"/>
  </r>
  <r>
    <x v="2"/>
    <s v="311df667-59d8-44c6-ad2e-10189ec271bf"/>
    <x v="0"/>
    <e v="#N/A"/>
    <e v="#N/A"/>
    <e v="#N/A"/>
    <s v="FIXED"/>
    <x v="0"/>
    <m/>
    <m/>
    <m/>
    <m/>
    <x v="0"/>
  </r>
  <r>
    <x v="0"/>
    <s v="311e47b8-382b-4d91-b81d-2b7096191066"/>
    <x v="0"/>
    <e v="#N/A"/>
    <e v="#N/A"/>
    <e v="#N/A"/>
    <s v="FIXED"/>
    <x v="0"/>
    <m/>
    <m/>
    <m/>
    <m/>
    <x v="0"/>
  </r>
  <r>
    <x v="0"/>
    <s v="311fc2fd-0615-49dc-b3c8-dc861fad8c7c"/>
    <x v="0"/>
    <e v="#N/A"/>
    <e v="#N/A"/>
    <e v="#N/A"/>
    <s v="FIXED"/>
    <x v="0"/>
    <m/>
    <m/>
    <m/>
    <m/>
    <x v="0"/>
  </r>
  <r>
    <x v="0"/>
    <s v="31206f01-7c85-4b72-9f4f-c0d55447a3d5"/>
    <x v="0"/>
    <e v="#N/A"/>
    <e v="#N/A"/>
    <e v="#N/A"/>
    <s v="FIXED"/>
    <x v="0"/>
    <m/>
    <m/>
    <m/>
    <m/>
    <x v="0"/>
  </r>
  <r>
    <x v="0"/>
    <s v="3121af5b-f654-442a-98e6-7f991478c64b"/>
    <x v="0"/>
    <e v="#N/A"/>
    <e v="#N/A"/>
    <e v="#N/A"/>
    <s v="FIXED"/>
    <x v="0"/>
    <m/>
    <m/>
    <m/>
    <m/>
    <x v="0"/>
  </r>
  <r>
    <x v="0"/>
    <s v="3121ef61-ef63-4744-be61-f4d9714f5c66"/>
    <x v="0"/>
    <e v="#N/A"/>
    <e v="#N/A"/>
    <e v="#N/A"/>
    <s v="FIXED"/>
    <x v="0"/>
    <m/>
    <m/>
    <m/>
    <m/>
    <x v="0"/>
  </r>
  <r>
    <x v="0"/>
    <s v="31233cd1-2115-445d-a6a1-506b67969a66"/>
    <x v="0"/>
    <e v="#N/A"/>
    <e v="#N/A"/>
    <e v="#N/A"/>
    <s v="FIXED"/>
    <x v="0"/>
    <m/>
    <m/>
    <m/>
    <m/>
    <x v="0"/>
  </r>
  <r>
    <x v="0"/>
    <s v="3123d538-06e4-4f35-8ad9-3f804bbd6cbe"/>
    <x v="0"/>
    <e v="#N/A"/>
    <e v="#N/A"/>
    <e v="#N/A"/>
    <s v="FIXED"/>
    <x v="0"/>
    <m/>
    <m/>
    <m/>
    <m/>
    <x v="0"/>
  </r>
  <r>
    <x v="0"/>
    <s v="3124ab16-c706-4565-85ac-e6905ff0f76f"/>
    <x v="0"/>
    <e v="#N/A"/>
    <e v="#N/A"/>
    <e v="#N/A"/>
    <s v="FIXED"/>
    <x v="0"/>
    <m/>
    <m/>
    <m/>
    <m/>
    <x v="0"/>
  </r>
  <r>
    <x v="0"/>
    <s v="3124f151-a0f3-4cde-b895-4ae7517bd05c"/>
    <x v="0"/>
    <s v="bdwybrng3ckkh2d.bpna.popularinc.net"/>
    <s v="3124f151-a0f3-4cde-b895-4ae7517bd05c"/>
    <s v="Medium"/>
    <s v="FIXED"/>
    <x v="0"/>
    <m/>
    <m/>
    <m/>
    <m/>
    <x v="0"/>
  </r>
  <r>
    <x v="3"/>
    <s v="3125416f-fdac-40db-baca-fb4104be50dd"/>
    <x v="0"/>
    <e v="#N/A"/>
    <e v="#N/A"/>
    <e v="#N/A"/>
    <s v="FIXED"/>
    <x v="0"/>
    <m/>
    <m/>
    <m/>
    <m/>
    <x v="0"/>
  </r>
  <r>
    <x v="0"/>
    <s v="312578a5-799e-4426-a3c2-e338f2a802cb"/>
    <x v="0"/>
    <e v="#N/A"/>
    <e v="#N/A"/>
    <e v="#N/A"/>
    <s v="FIXED"/>
    <x v="0"/>
    <m/>
    <m/>
    <m/>
    <m/>
    <x v="0"/>
  </r>
  <r>
    <x v="0"/>
    <s v="3126485a-8c6f-4fc4-a86e-db0892892d7a"/>
    <x v="0"/>
    <e v="#N/A"/>
    <e v="#N/A"/>
    <e v="#N/A"/>
    <s v="FIXED"/>
    <x v="0"/>
    <m/>
    <m/>
    <m/>
    <m/>
    <x v="0"/>
  </r>
  <r>
    <x v="4"/>
    <s v="312672a7-91ca-4daf-9f2f-23e7aa36796c"/>
    <x v="0"/>
    <e v="#N/A"/>
    <e v="#N/A"/>
    <e v="#N/A"/>
    <s v="FIXED"/>
    <x v="0"/>
    <m/>
    <m/>
    <m/>
    <m/>
    <x v="0"/>
  </r>
  <r>
    <x v="11"/>
    <s v="3126bb0f-d9a8-4be7-ae83-d55690d7ed3d"/>
    <x v="2"/>
    <e v="#N/A"/>
    <e v="#N/A"/>
    <e v="#N/A"/>
    <s v="ACTIVE"/>
    <x v="0"/>
    <m/>
    <m/>
    <m/>
    <m/>
    <x v="0"/>
  </r>
  <r>
    <x v="0"/>
    <s v="3127da77-dc77-466b-af60-6a901b1f95f7"/>
    <x v="0"/>
    <e v="#N/A"/>
    <e v="#N/A"/>
    <e v="#N/A"/>
    <s v="FIXED"/>
    <x v="0"/>
    <m/>
    <m/>
    <m/>
    <m/>
    <x v="0"/>
  </r>
  <r>
    <x v="0"/>
    <s v="312822ef-9965-4044-99ae-50eb87499619"/>
    <x v="0"/>
    <e v="#N/A"/>
    <e v="#N/A"/>
    <e v="#N/A"/>
    <s v="FIXED"/>
    <x v="0"/>
    <m/>
    <m/>
    <m/>
    <m/>
    <x v="0"/>
  </r>
  <r>
    <x v="0"/>
    <s v="31282351-aa59-43fa-bb02-e7603604c7e0"/>
    <x v="0"/>
    <e v="#N/A"/>
    <e v="#N/A"/>
    <e v="#N/A"/>
    <s v="FIXED"/>
    <x v="0"/>
    <m/>
    <m/>
    <m/>
    <m/>
    <x v="0"/>
  </r>
  <r>
    <x v="0"/>
    <s v="31282816-d777-4f36-b6a1-a83f6806dfb4"/>
    <x v="0"/>
    <e v="#N/A"/>
    <e v="#N/A"/>
    <e v="#N/A"/>
    <s v="FIXED"/>
    <x v="0"/>
    <m/>
    <m/>
    <m/>
    <m/>
    <x v="0"/>
  </r>
  <r>
    <x v="1"/>
    <s v="312876a9-16a1-4db5-bb68-ab386487bb61"/>
    <x v="2"/>
    <e v="#N/A"/>
    <e v="#N/A"/>
    <e v="#N/A"/>
    <s v="ACTIVE"/>
    <x v="0"/>
    <m/>
    <m/>
    <m/>
    <m/>
    <x v="0"/>
  </r>
  <r>
    <x v="7"/>
    <s v="31289c2c-0cb0-47d1-9684-b9f7b02785d3"/>
    <x v="0"/>
    <e v="#N/A"/>
    <e v="#N/A"/>
    <e v="#N/A"/>
    <s v="FIXED"/>
    <x v="0"/>
    <m/>
    <m/>
    <m/>
    <m/>
    <x v="0"/>
  </r>
  <r>
    <x v="5"/>
    <s v="3128a12a-9b64-4996-8344-b5dd7a1386d6"/>
    <x v="2"/>
    <s v="bpn-rosedvbl-02"/>
    <s v="3128a12a-9b64-4996-8344-b5dd7a1386d6"/>
    <s v="High"/>
    <s v="ACTIVE"/>
    <x v="0"/>
    <m/>
    <m/>
    <m/>
    <m/>
    <x v="0"/>
  </r>
  <r>
    <x v="0"/>
    <s v="3128a655-bf19-4a34-a139-0af9a974ba9a"/>
    <x v="0"/>
    <e v="#N/A"/>
    <e v="#N/A"/>
    <e v="#N/A"/>
    <s v="FIXED"/>
    <x v="0"/>
    <m/>
    <m/>
    <m/>
    <m/>
    <x v="0"/>
  </r>
  <r>
    <x v="0"/>
    <s v="3128b150-3325-4fd9-8f04-80dc5463ce2c"/>
    <x v="0"/>
    <e v="#N/A"/>
    <e v="#N/A"/>
    <e v="#N/A"/>
    <s v="FIXED"/>
    <x v="0"/>
    <m/>
    <m/>
    <m/>
    <m/>
    <x v="0"/>
  </r>
  <r>
    <x v="2"/>
    <s v="3128d451-9a33-4660-a1fe-92d23ec438ce"/>
    <x v="1"/>
    <s v="bpn-rosecmas-06"/>
    <s v="3128d451-9a33-4660-a1fe-92d23ec438ce"/>
    <s v="Medium"/>
    <s v="RESURFACED"/>
    <x v="0"/>
    <m/>
    <m/>
    <m/>
    <m/>
    <x v="0"/>
  </r>
  <r>
    <x v="0"/>
    <s v="312949d2-d6de-4099-8f53-1b5a6c281a70"/>
    <x v="0"/>
    <e v="#N/A"/>
    <e v="#N/A"/>
    <e v="#N/A"/>
    <s v="FIXED"/>
    <x v="0"/>
    <m/>
    <m/>
    <m/>
    <m/>
    <x v="0"/>
  </r>
  <r>
    <x v="0"/>
    <s v="312b6bbb-fef7-49e5-805b-a893f76e9ab1"/>
    <x v="0"/>
    <e v="#N/A"/>
    <e v="#N/A"/>
    <e v="#N/A"/>
    <s v="FIXED"/>
    <x v="0"/>
    <m/>
    <m/>
    <m/>
    <m/>
    <x v="0"/>
  </r>
  <r>
    <x v="0"/>
    <s v="312b8c4d-fe19-4ca6-893f-30debb464c6e"/>
    <x v="0"/>
    <e v="#N/A"/>
    <e v="#N/A"/>
    <e v="#N/A"/>
    <s v="FIXED"/>
    <x v="0"/>
    <m/>
    <m/>
    <m/>
    <m/>
    <x v="0"/>
  </r>
  <r>
    <x v="0"/>
    <s v="312c40ef-4ae0-4eab-a68a-86ab0e271315"/>
    <x v="0"/>
    <e v="#N/A"/>
    <e v="#N/A"/>
    <e v="#N/A"/>
    <s v="FIXED"/>
    <x v="0"/>
    <m/>
    <m/>
    <m/>
    <m/>
    <x v="0"/>
  </r>
  <r>
    <x v="0"/>
    <s v="312cda89-d78b-4f30-913d-38f00e6c72a0"/>
    <x v="0"/>
    <e v="#N/A"/>
    <e v="#N/A"/>
    <e v="#N/A"/>
    <s v="FIXED"/>
    <x v="0"/>
    <m/>
    <m/>
    <m/>
    <m/>
    <x v="0"/>
  </r>
  <r>
    <x v="0"/>
    <s v="312d7fbf-b0be-4cd5-99dd-31d2c271edf1"/>
    <x v="0"/>
    <e v="#N/A"/>
    <e v="#N/A"/>
    <e v="#N/A"/>
    <s v="FIXED"/>
    <x v="0"/>
    <m/>
    <m/>
    <m/>
    <m/>
    <x v="0"/>
  </r>
  <r>
    <x v="7"/>
    <s v="312e15f0-9cf6-45df-861c-4ae270968386"/>
    <x v="0"/>
    <e v="#N/A"/>
    <e v="#N/A"/>
    <e v="#N/A"/>
    <s v="FIXED"/>
    <x v="0"/>
    <m/>
    <m/>
    <m/>
    <m/>
    <x v="0"/>
  </r>
  <r>
    <x v="10"/>
    <s v="312efb68-2037-4c75-ab06-3658223d753d"/>
    <x v="0"/>
    <e v="#N/A"/>
    <e v="#N/A"/>
    <e v="#N/A"/>
    <s v="FIXED"/>
    <x v="0"/>
    <m/>
    <m/>
    <m/>
    <m/>
    <x v="0"/>
  </r>
  <r>
    <x v="0"/>
    <s v="312ff26d-f01b-49cf-bb2e-1781976aa208"/>
    <x v="0"/>
    <e v="#N/A"/>
    <e v="#N/A"/>
    <e v="#N/A"/>
    <s v="FIXED"/>
    <x v="0"/>
    <m/>
    <m/>
    <m/>
    <m/>
    <x v="0"/>
  </r>
  <r>
    <x v="0"/>
    <s v="3131f48f-6296-4b68-97fc-de812a680413"/>
    <x v="0"/>
    <s v="bdwybrncx7y4h2l"/>
    <s v="3131f48f-6296-4b68-97fc-de812a680413"/>
    <s v="Critical"/>
    <s v="FIXED"/>
    <x v="0"/>
    <m/>
    <m/>
    <m/>
    <m/>
    <x v="0"/>
  </r>
  <r>
    <x v="1"/>
    <s v="31321da6-207e-4892-9f89-2f89f248dec0"/>
    <x v="2"/>
    <s v="bpn-0031bp-01"/>
    <s v="31321da6-207e-4892-9f89-2f89f248dec0"/>
    <s v="Low"/>
    <s v="ACTIVE"/>
    <x v="0"/>
    <m/>
    <m/>
    <m/>
    <m/>
    <x v="0"/>
  </r>
  <r>
    <x v="0"/>
    <s v="3132299a-1a71-487a-8d08-0fd6d512bfdc"/>
    <x v="0"/>
    <e v="#N/A"/>
    <e v="#N/A"/>
    <e v="#N/A"/>
    <s v="FIXED"/>
    <x v="0"/>
    <m/>
    <m/>
    <m/>
    <m/>
    <x v="0"/>
  </r>
  <r>
    <x v="0"/>
    <s v="31323c4d-2d49-4a3c-a633-7173b67bc3f0"/>
    <x v="0"/>
    <e v="#N/A"/>
    <e v="#N/A"/>
    <e v="#N/A"/>
    <s v="FIXED"/>
    <x v="0"/>
    <m/>
    <m/>
    <m/>
    <m/>
    <x v="0"/>
  </r>
  <r>
    <x v="0"/>
    <s v="313261e8-b451-4ad5-ad2d-2aca85925a41"/>
    <x v="0"/>
    <e v="#N/A"/>
    <e v="#N/A"/>
    <e v="#N/A"/>
    <s v="FIXED"/>
    <x v="0"/>
    <m/>
    <m/>
    <m/>
    <m/>
    <x v="0"/>
  </r>
  <r>
    <x v="0"/>
    <s v="3132b69a-2364-4f2d-9a6c-74920c9bee8e"/>
    <x v="0"/>
    <e v="#N/A"/>
    <e v="#N/A"/>
    <e v="#N/A"/>
    <s v="FIXED"/>
    <x v="0"/>
    <m/>
    <m/>
    <m/>
    <m/>
    <x v="0"/>
  </r>
  <r>
    <x v="2"/>
    <s v="3135181b-3dbb-4411-b73b-de826d90d182"/>
    <x v="0"/>
    <e v="#N/A"/>
    <e v="#N/A"/>
    <e v="#N/A"/>
    <s v="FIXED"/>
    <x v="0"/>
    <m/>
    <m/>
    <m/>
    <m/>
    <x v="0"/>
  </r>
  <r>
    <x v="4"/>
    <s v="31355f26-5474-48f0-8fed-bf699a10bc39"/>
    <x v="0"/>
    <s v="miambkockhn3g2l.bpna.popularinc.net"/>
    <s v="31355f26-5474-48f0-8fed-bf699a10bc39"/>
    <s v="High"/>
    <s v="FIXED"/>
    <x v="0"/>
    <m/>
    <m/>
    <m/>
    <m/>
    <x v="0"/>
  </r>
  <r>
    <x v="0"/>
    <s v="3135d594-bd98-4b0b-b427-db529903d1f7"/>
    <x v="0"/>
    <e v="#N/A"/>
    <e v="#N/A"/>
    <e v="#N/A"/>
    <s v="FIXED"/>
    <x v="0"/>
    <m/>
    <m/>
    <m/>
    <m/>
    <x v="0"/>
  </r>
  <r>
    <x v="0"/>
    <s v="313722e3-abf1-48a8-a829-6515d809224c"/>
    <x v="0"/>
    <e v="#N/A"/>
    <e v="#N/A"/>
    <e v="#N/A"/>
    <s v="FIXED"/>
    <x v="0"/>
    <m/>
    <m/>
    <m/>
    <m/>
    <x v="0"/>
  </r>
  <r>
    <x v="0"/>
    <s v="313765ea-a328-404f-9a20-156e3ca99b4d"/>
    <x v="0"/>
    <e v="#N/A"/>
    <e v="#N/A"/>
    <e v="#N/A"/>
    <s v="FIXED"/>
    <x v="0"/>
    <m/>
    <m/>
    <m/>
    <m/>
    <x v="0"/>
  </r>
  <r>
    <x v="0"/>
    <s v="31380e89-daa4-4d57-8a89-c924d56fd637"/>
    <x v="0"/>
    <e v="#N/A"/>
    <e v="#N/A"/>
    <e v="#N/A"/>
    <s v="FIXED"/>
    <x v="0"/>
    <m/>
    <m/>
    <m/>
    <m/>
    <x v="0"/>
  </r>
  <r>
    <x v="9"/>
    <s v="31388ae5-8f86-4e34-9274-b509bd38147b"/>
    <x v="0"/>
    <e v="#N/A"/>
    <e v="#N/A"/>
    <e v="#N/A"/>
    <s v="FIXED"/>
    <x v="0"/>
    <m/>
    <m/>
    <m/>
    <m/>
    <x v="0"/>
  </r>
  <r>
    <x v="0"/>
    <s v="31388f77-b613-445f-9b3b-f0613624bb8d"/>
    <x v="0"/>
    <e v="#N/A"/>
    <e v="#N/A"/>
    <e v="#N/A"/>
    <s v="FIXED"/>
    <x v="0"/>
    <m/>
    <m/>
    <m/>
    <m/>
    <x v="0"/>
  </r>
  <r>
    <x v="0"/>
    <s v="3138c1a0-85b5-4de2-bf83-36eb84f88af1"/>
    <x v="0"/>
    <e v="#N/A"/>
    <e v="#N/A"/>
    <e v="#N/A"/>
    <s v="FIXED"/>
    <x v="0"/>
    <m/>
    <m/>
    <m/>
    <m/>
    <x v="0"/>
  </r>
  <r>
    <x v="0"/>
    <s v="3138c4d4-d4fa-433c-888a-fd11227fcb7d"/>
    <x v="0"/>
    <e v="#N/A"/>
    <e v="#N/A"/>
    <e v="#N/A"/>
    <s v="FIXED"/>
    <x v="0"/>
    <m/>
    <m/>
    <m/>
    <m/>
    <x v="0"/>
  </r>
  <r>
    <x v="4"/>
    <s v="3139b516-b72c-4cf8-a464-8a2c053580ae"/>
    <x v="0"/>
    <e v="#N/A"/>
    <e v="#N/A"/>
    <e v="#N/A"/>
    <s v="FIXED"/>
    <x v="0"/>
    <m/>
    <m/>
    <m/>
    <m/>
    <x v="0"/>
  </r>
  <r>
    <x v="0"/>
    <s v="313a85c4-4424-4297-8106-2d271a779ad8"/>
    <x v="0"/>
    <e v="#N/A"/>
    <e v="#N/A"/>
    <e v="#N/A"/>
    <s v="FIXED"/>
    <x v="0"/>
    <m/>
    <m/>
    <m/>
    <m/>
    <x v="0"/>
  </r>
  <r>
    <x v="11"/>
    <s v="313af72a-e761-49f5-804c-9a72dbab81c5"/>
    <x v="0"/>
    <e v="#N/A"/>
    <e v="#N/A"/>
    <e v="#N/A"/>
    <s v="FIXED"/>
    <x v="0"/>
    <m/>
    <m/>
    <m/>
    <m/>
    <x v="0"/>
  </r>
  <r>
    <x v="0"/>
    <s v="313befb4-32b3-4120-88fa-8159a25bab0d"/>
    <x v="0"/>
    <e v="#N/A"/>
    <e v="#N/A"/>
    <e v="#N/A"/>
    <s v="FIXED"/>
    <x v="0"/>
    <m/>
    <m/>
    <m/>
    <m/>
    <x v="0"/>
  </r>
  <r>
    <x v="0"/>
    <s v="313c7027-3060-481c-83f2-46603dc37a20"/>
    <x v="0"/>
    <e v="#N/A"/>
    <e v="#N/A"/>
    <e v="#N/A"/>
    <s v="FIXED"/>
    <x v="0"/>
    <m/>
    <m/>
    <m/>
    <m/>
    <x v="0"/>
  </r>
  <r>
    <x v="0"/>
    <s v="313f93f2-8979-40fe-a733-5149c600f59b"/>
    <x v="0"/>
    <e v="#N/A"/>
    <e v="#N/A"/>
    <e v="#N/A"/>
    <s v="FIXED"/>
    <x v="0"/>
    <m/>
    <m/>
    <m/>
    <m/>
    <x v="0"/>
  </r>
  <r>
    <x v="4"/>
    <s v="31424d3d-a291-41ed-8a2a-276f21a6cb22"/>
    <x v="0"/>
    <e v="#N/A"/>
    <e v="#N/A"/>
    <e v="#N/A"/>
    <s v="FIXED"/>
    <x v="0"/>
    <m/>
    <m/>
    <m/>
    <m/>
    <x v="0"/>
  </r>
  <r>
    <x v="0"/>
    <s v="3143383c-eedb-428b-96ee-cffb37a0b997"/>
    <x v="0"/>
    <e v="#N/A"/>
    <e v="#N/A"/>
    <e v="#N/A"/>
    <s v="FIXED"/>
    <x v="0"/>
    <m/>
    <m/>
    <m/>
    <m/>
    <x v="0"/>
  </r>
  <r>
    <x v="0"/>
    <s v="31437d81-6208-4b0f-be89-634fb8cf0a23"/>
    <x v="0"/>
    <s v="miambko2btqp73l.bpna.popularinc.net"/>
    <s v="31437d81-6208-4b0f-be89-634fb8cf0a23"/>
    <s v="Medium"/>
    <s v="FIXED"/>
    <x v="0"/>
    <m/>
    <m/>
    <m/>
    <m/>
    <x v="0"/>
  </r>
  <r>
    <x v="0"/>
    <s v="3144c5d8-2aa6-4105-b194-60a6492f8593"/>
    <x v="0"/>
    <e v="#N/A"/>
    <e v="#N/A"/>
    <e v="#N/A"/>
    <s v="FIXED"/>
    <x v="0"/>
    <m/>
    <m/>
    <m/>
    <m/>
    <x v="0"/>
  </r>
  <r>
    <x v="4"/>
    <s v="3144ecdd-a65c-4801-a499-0bd560453481"/>
    <x v="0"/>
    <e v="#N/A"/>
    <e v="#N/A"/>
    <e v="#N/A"/>
    <s v="FIXED"/>
    <x v="0"/>
    <m/>
    <m/>
    <m/>
    <m/>
    <x v="0"/>
  </r>
  <r>
    <x v="2"/>
    <s v="31458f22-81c6-42f7-b47c-0e4e7ab09269"/>
    <x v="0"/>
    <e v="#N/A"/>
    <e v="#N/A"/>
    <e v="#N/A"/>
    <s v="FIXED"/>
    <x v="0"/>
    <m/>
    <m/>
    <m/>
    <m/>
    <x v="0"/>
  </r>
  <r>
    <x v="1"/>
    <s v="31463b73-b98e-4634-a776-7426d4611c12"/>
    <x v="2"/>
    <e v="#N/A"/>
    <e v="#N/A"/>
    <e v="#N/A"/>
    <s v="ACTIVE"/>
    <x v="0"/>
    <m/>
    <m/>
    <m/>
    <m/>
    <x v="0"/>
  </r>
  <r>
    <x v="2"/>
    <s v="3146a5e7-3569-462e-854e-7dbe627ed250"/>
    <x v="0"/>
    <e v="#N/A"/>
    <e v="#N/A"/>
    <e v="#N/A"/>
    <s v="FIXED"/>
    <x v="0"/>
    <m/>
    <m/>
    <m/>
    <m/>
    <x v="0"/>
  </r>
  <r>
    <x v="0"/>
    <s v="3146db1b-e6bf-42c2-8e5a-0fb92f4e33bf"/>
    <x v="0"/>
    <e v="#N/A"/>
    <e v="#N/A"/>
    <e v="#N/A"/>
    <s v="FIXED"/>
    <x v="0"/>
    <m/>
    <m/>
    <m/>
    <m/>
    <x v="0"/>
  </r>
  <r>
    <x v="0"/>
    <s v="31490ad5-5d38-4c94-ad4e-0d2e9cd3581a"/>
    <x v="0"/>
    <e v="#N/A"/>
    <e v="#N/A"/>
    <e v="#N/A"/>
    <s v="FIXED"/>
    <x v="0"/>
    <m/>
    <m/>
    <m/>
    <m/>
    <x v="0"/>
  </r>
  <r>
    <x v="1"/>
    <s v="31493c3c-2855-4a59-8a89-7c2ac264a07d"/>
    <x v="2"/>
    <s v="bpn-0031bp-01"/>
    <s v="31493c3c-2855-4a59-8a89-7c2ac264a07d"/>
    <s v="High"/>
    <s v="ACTIVE"/>
    <x v="0"/>
    <m/>
    <m/>
    <m/>
    <m/>
    <x v="0"/>
  </r>
  <r>
    <x v="9"/>
    <s v="3149dde9-780b-41a0-be6e-c79b417c241b"/>
    <x v="0"/>
    <e v="#N/A"/>
    <e v="#N/A"/>
    <e v="#N/A"/>
    <s v="FIXED"/>
    <x v="0"/>
    <m/>
    <m/>
    <m/>
    <m/>
    <x v="0"/>
  </r>
  <r>
    <x v="0"/>
    <s v="314b0c3e-f313-45c7-acf8-f16167293175"/>
    <x v="0"/>
    <e v="#N/A"/>
    <e v="#N/A"/>
    <e v="#N/A"/>
    <s v="FIXED"/>
    <x v="0"/>
    <m/>
    <m/>
    <m/>
    <m/>
    <x v="0"/>
  </r>
  <r>
    <x v="0"/>
    <s v="314b5027-3379-4439-b4bd-c8fbacf211eb"/>
    <x v="0"/>
    <e v="#N/A"/>
    <e v="#N/A"/>
    <e v="#N/A"/>
    <s v="FIXED"/>
    <x v="0"/>
    <m/>
    <m/>
    <m/>
    <m/>
    <x v="0"/>
  </r>
  <r>
    <x v="0"/>
    <s v="314cb55a-b760-465f-8fc2-6425a76e5b52"/>
    <x v="0"/>
    <e v="#N/A"/>
    <e v="#N/A"/>
    <e v="#N/A"/>
    <s v="FIXED"/>
    <x v="0"/>
    <m/>
    <m/>
    <m/>
    <m/>
    <x v="0"/>
  </r>
  <r>
    <x v="0"/>
    <s v="314cc82d-f7b3-4ad9-977c-6009a48fe10e"/>
    <x v="0"/>
    <e v="#N/A"/>
    <e v="#N/A"/>
    <e v="#N/A"/>
    <s v="FIXED"/>
    <x v="0"/>
    <m/>
    <m/>
    <m/>
    <m/>
    <x v="0"/>
  </r>
  <r>
    <x v="0"/>
    <s v="314d0a87-158a-4fac-8bfc-77fa1e9323a4"/>
    <x v="0"/>
    <e v="#N/A"/>
    <e v="#N/A"/>
    <e v="#N/A"/>
    <s v="FIXED"/>
    <x v="0"/>
    <m/>
    <m/>
    <m/>
    <m/>
    <x v="0"/>
  </r>
  <r>
    <x v="4"/>
    <s v="314e03d1-d7cf-43c3-af30-1d706e44f67c"/>
    <x v="0"/>
    <e v="#N/A"/>
    <e v="#N/A"/>
    <e v="#N/A"/>
    <s v="FIXED"/>
    <x v="0"/>
    <m/>
    <m/>
    <m/>
    <m/>
    <x v="0"/>
  </r>
  <r>
    <x v="4"/>
    <s v="314ec715-9ac6-4bd9-b7e1-4ddb2034b112"/>
    <x v="0"/>
    <e v="#N/A"/>
    <e v="#N/A"/>
    <e v="#N/A"/>
    <s v="FIXED"/>
    <x v="0"/>
    <m/>
    <m/>
    <m/>
    <m/>
    <x v="0"/>
  </r>
  <r>
    <x v="0"/>
    <s v="314ef43e-c5db-4111-a6fb-dceda044e946"/>
    <x v="0"/>
    <e v="#N/A"/>
    <e v="#N/A"/>
    <e v="#N/A"/>
    <s v="FIXED"/>
    <x v="0"/>
    <m/>
    <m/>
    <m/>
    <m/>
    <x v="0"/>
  </r>
  <r>
    <x v="17"/>
    <s v="314f1d01-114a-4fde-910f-2c64a5180b59"/>
    <x v="0"/>
    <e v="#N/A"/>
    <e v="#N/A"/>
    <e v="#N/A"/>
    <s v="FIXED"/>
    <x v="0"/>
    <m/>
    <m/>
    <m/>
    <m/>
    <x v="0"/>
  </r>
  <r>
    <x v="0"/>
    <s v="3151191e-d3d1-4f48-a16a-e808c1600835"/>
    <x v="0"/>
    <e v="#N/A"/>
    <e v="#N/A"/>
    <e v="#N/A"/>
    <s v="FIXED"/>
    <x v="0"/>
    <m/>
    <m/>
    <m/>
    <m/>
    <x v="0"/>
  </r>
  <r>
    <x v="7"/>
    <s v="315221f2-6bfc-4afd-a993-08972c03be93"/>
    <x v="0"/>
    <e v="#N/A"/>
    <e v="#N/A"/>
    <e v="#N/A"/>
    <s v="FIXED"/>
    <x v="0"/>
    <m/>
    <m/>
    <m/>
    <m/>
    <x v="0"/>
  </r>
  <r>
    <x v="0"/>
    <s v="315342d1-81a5-4caa-a372-f09434610edd"/>
    <x v="0"/>
    <e v="#N/A"/>
    <e v="#N/A"/>
    <e v="#N/A"/>
    <s v="FIXED"/>
    <x v="0"/>
    <m/>
    <m/>
    <m/>
    <m/>
    <x v="0"/>
  </r>
  <r>
    <x v="1"/>
    <s v="3153b505-e121-41dc-88c9-64d6714b2f72"/>
    <x v="0"/>
    <e v="#N/A"/>
    <e v="#N/A"/>
    <e v="#N/A"/>
    <s v="FIXED"/>
    <x v="0"/>
    <m/>
    <m/>
    <m/>
    <m/>
    <x v="0"/>
  </r>
  <r>
    <x v="2"/>
    <s v="31543028-9418-49c4-9067-b0dbe14187a8"/>
    <x v="1"/>
    <s v="bpn-cmtypmdb-02"/>
    <s v="31543028-9418-49c4-9067-b0dbe14187a8"/>
    <s v="Medium"/>
    <s v="RESURFACED"/>
    <x v="0"/>
    <m/>
    <m/>
    <m/>
    <m/>
    <x v="0"/>
  </r>
  <r>
    <x v="0"/>
    <s v="31546b57-32d1-4cfa-aabc-7ad23b750ff2"/>
    <x v="0"/>
    <e v="#N/A"/>
    <e v="#N/A"/>
    <e v="#N/A"/>
    <s v="FIXED"/>
    <x v="0"/>
    <m/>
    <m/>
    <m/>
    <m/>
    <x v="0"/>
  </r>
  <r>
    <x v="0"/>
    <s v="31546ff5-9c8d-4905-97de-a1f89e7f22b7"/>
    <x v="2"/>
    <s v="miambrng48c8h2l.bpna.popularinc.net"/>
    <s v="31546ff5-9c8d-4905-97de-a1f89e7f22b7"/>
    <s v="High"/>
    <s v="ACTIVE"/>
    <x v="0"/>
    <m/>
    <m/>
    <m/>
    <m/>
    <x v="0"/>
  </r>
  <r>
    <x v="4"/>
    <s v="315569ad-474d-4b3c-8255-68c31c3daeb7"/>
    <x v="0"/>
    <e v="#N/A"/>
    <e v="#N/A"/>
    <e v="#N/A"/>
    <s v="FIXED"/>
    <x v="0"/>
    <m/>
    <m/>
    <m/>
    <m/>
    <x v="0"/>
  </r>
  <r>
    <x v="0"/>
    <s v="31557723-d4ab-4da4-8c19-f19bf6bb8f95"/>
    <x v="0"/>
    <e v="#N/A"/>
    <e v="#N/A"/>
    <e v="#N/A"/>
    <s v="FIXED"/>
    <x v="0"/>
    <m/>
    <m/>
    <m/>
    <m/>
    <x v="0"/>
  </r>
  <r>
    <x v="0"/>
    <s v="3155f49f-d716-4584-84a3-0a2e40df4d3c"/>
    <x v="0"/>
    <e v="#N/A"/>
    <e v="#N/A"/>
    <e v="#N/A"/>
    <s v="FIXED"/>
    <x v="0"/>
    <m/>
    <m/>
    <m/>
    <m/>
    <x v="0"/>
  </r>
  <r>
    <x v="0"/>
    <s v="31574e34-9e81-49ec-8017-f9710e5ac6ab"/>
    <x v="0"/>
    <e v="#N/A"/>
    <e v="#N/A"/>
    <e v="#N/A"/>
    <s v="FIXED"/>
    <x v="0"/>
    <m/>
    <m/>
    <m/>
    <m/>
    <x v="0"/>
  </r>
  <r>
    <x v="1"/>
    <s v="315870d6-662f-43ac-9c47-d0d42cf317fa"/>
    <x v="1"/>
    <s v="pcb-rosemx-13"/>
    <s v="315870d6-662f-43ac-9c47-d0d42cf317fa"/>
    <s v="Medium"/>
    <s v="RESURFACED"/>
    <x v="0"/>
    <m/>
    <m/>
    <m/>
    <m/>
    <x v="0"/>
  </r>
  <r>
    <x v="0"/>
    <s v="3158b7dd-7c86-4dce-8153-7a12e33cd8d4"/>
    <x v="0"/>
    <e v="#N/A"/>
    <e v="#N/A"/>
    <e v="#N/A"/>
    <s v="FIXED"/>
    <x v="0"/>
    <m/>
    <m/>
    <m/>
    <m/>
    <x v="0"/>
  </r>
  <r>
    <x v="7"/>
    <s v="31592811-e352-40da-b13c-592efb5981a1"/>
    <x v="0"/>
    <e v="#N/A"/>
    <e v="#N/A"/>
    <e v="#N/A"/>
    <s v="FIXED"/>
    <x v="0"/>
    <m/>
    <m/>
    <m/>
    <m/>
    <x v="0"/>
  </r>
  <r>
    <x v="0"/>
    <s v="315952b9-1fd3-4d98-a0ab-7714a2cada09"/>
    <x v="0"/>
    <e v="#N/A"/>
    <e v="#N/A"/>
    <e v="#N/A"/>
    <s v="FIXED"/>
    <x v="0"/>
    <m/>
    <m/>
    <m/>
    <m/>
    <x v="0"/>
  </r>
  <r>
    <x v="4"/>
    <s v="315a2343-f734-47ec-90a4-5a52392a2230"/>
    <x v="0"/>
    <e v="#N/A"/>
    <e v="#N/A"/>
    <e v="#N/A"/>
    <s v="FIXED"/>
    <x v="0"/>
    <m/>
    <m/>
    <m/>
    <m/>
    <x v="0"/>
  </r>
  <r>
    <x v="2"/>
    <s v="315a8bda-3e33-4110-ba82-147e4d5a0381"/>
    <x v="0"/>
    <e v="#N/A"/>
    <e v="#N/A"/>
    <e v="#N/A"/>
    <s v="FIXED"/>
    <x v="0"/>
    <m/>
    <m/>
    <m/>
    <m/>
    <x v="0"/>
  </r>
  <r>
    <x v="0"/>
    <s v="315a93ed-1590-4b22-bb4e-e8f010b15d96"/>
    <x v="0"/>
    <s v="miambko6w8wqn2l.bpna.popularinc.net"/>
    <s v="315a93ed-1590-4b22-bb4e-e8f010b15d96"/>
    <s v="Critical"/>
    <s v="FIXED"/>
    <x v="0"/>
    <m/>
    <m/>
    <m/>
    <m/>
    <x v="0"/>
  </r>
  <r>
    <x v="1"/>
    <s v="315b66d5-16a4-46bd-a4ad-bcb4f55cf434"/>
    <x v="3"/>
    <e v="#N/A"/>
    <e v="#N/A"/>
    <e v="#N/A"/>
    <s v="NEW"/>
    <x v="0"/>
    <m/>
    <m/>
    <m/>
    <m/>
    <x v="0"/>
  </r>
  <r>
    <x v="4"/>
    <s v="315bbb9d-9b9a-48bd-a302-483f17edfccb"/>
    <x v="0"/>
    <e v="#N/A"/>
    <e v="#N/A"/>
    <e v="#N/A"/>
    <s v="FIXED"/>
    <x v="0"/>
    <m/>
    <m/>
    <m/>
    <m/>
    <x v="0"/>
  </r>
  <r>
    <x v="0"/>
    <s v="315c0742-6403-4915-8692-f0d0de852c3d"/>
    <x v="0"/>
    <s v="rosebkobzpsnd2d.bpna.popularinc.net"/>
    <s v="315c0742-6403-4915-8692-f0d0de852c3d"/>
    <s v="High"/>
    <s v="FIXED"/>
    <x v="0"/>
    <m/>
    <m/>
    <m/>
    <m/>
    <x v="0"/>
  </r>
  <r>
    <x v="2"/>
    <s v="315c5beb-e8ef-4a9b-89b3-2da7f8d8b78b"/>
    <x v="0"/>
    <e v="#N/A"/>
    <e v="#N/A"/>
    <e v="#N/A"/>
    <s v="FIXED"/>
    <x v="0"/>
    <m/>
    <m/>
    <m/>
    <m/>
    <x v="0"/>
  </r>
  <r>
    <x v="0"/>
    <s v="315c9d13-6f36-45bb-8e4b-7923701a7215"/>
    <x v="0"/>
    <e v="#N/A"/>
    <e v="#N/A"/>
    <e v="#N/A"/>
    <s v="FIXED"/>
    <x v="0"/>
    <m/>
    <m/>
    <m/>
    <m/>
    <x v="0"/>
  </r>
  <r>
    <x v="0"/>
    <s v="315cfafa-6768-4e21-ad4e-6fa7661908c1"/>
    <x v="0"/>
    <e v="#N/A"/>
    <e v="#N/A"/>
    <e v="#N/A"/>
    <s v="FIXED"/>
    <x v="0"/>
    <m/>
    <m/>
    <m/>
    <m/>
    <x v="0"/>
  </r>
  <r>
    <x v="3"/>
    <s v="315d9edf-42f0-4f14-9cfd-7d62baaf4ee8"/>
    <x v="1"/>
    <s v="bpn-rosedb-03"/>
    <s v="315d9edf-42f0-4f14-9cfd-7d62baaf4ee8"/>
    <s v="Medium"/>
    <s v="RESURFACED"/>
    <x v="0"/>
    <m/>
    <m/>
    <m/>
    <m/>
    <x v="0"/>
  </r>
  <r>
    <x v="6"/>
    <s v="315ea6ac-2ced-4063-adef-43266ecefc24"/>
    <x v="0"/>
    <e v="#N/A"/>
    <e v="#N/A"/>
    <e v="#N/A"/>
    <s v="FIXED"/>
    <x v="0"/>
    <m/>
    <m/>
    <m/>
    <m/>
    <x v="0"/>
  </r>
  <r>
    <x v="2"/>
    <s v="315f6c7d-d022-4f3c-ada6-feeacdbaae32"/>
    <x v="0"/>
    <e v="#N/A"/>
    <e v="#N/A"/>
    <e v="#N/A"/>
    <s v="FIXED"/>
    <x v="0"/>
    <m/>
    <m/>
    <m/>
    <m/>
    <x v="0"/>
  </r>
  <r>
    <x v="2"/>
    <s v="315ff689-96b7-4d9e-b4f6-418838f2647d"/>
    <x v="0"/>
    <e v="#N/A"/>
    <e v="#N/A"/>
    <e v="#N/A"/>
    <s v="FIXED"/>
    <x v="0"/>
    <m/>
    <m/>
    <m/>
    <m/>
    <x v="0"/>
  </r>
  <r>
    <x v="0"/>
    <s v="315ff7d0-3620-48f5-a39e-38e1b8986c58"/>
    <x v="0"/>
    <e v="#N/A"/>
    <e v="#N/A"/>
    <e v="#N/A"/>
    <s v="FIXED"/>
    <x v="0"/>
    <m/>
    <m/>
    <m/>
    <m/>
    <x v="0"/>
  </r>
  <r>
    <x v="6"/>
    <s v="31610506-8851-4448-8bbd-fd25770ebacb"/>
    <x v="0"/>
    <e v="#N/A"/>
    <e v="#N/A"/>
    <e v="#N/A"/>
    <s v="FIXED"/>
    <x v="0"/>
    <m/>
    <m/>
    <m/>
    <m/>
    <x v="0"/>
  </r>
  <r>
    <x v="7"/>
    <s v="316192fa-0338-459b-8366-385d8c11457f"/>
    <x v="0"/>
    <e v="#N/A"/>
    <e v="#N/A"/>
    <e v="#N/A"/>
    <s v="FIXED"/>
    <x v="0"/>
    <m/>
    <m/>
    <m/>
    <m/>
    <x v="0"/>
  </r>
  <r>
    <x v="11"/>
    <s v="3161b86e-06bb-4f21-8263-86d84591bbe7"/>
    <x v="0"/>
    <e v="#N/A"/>
    <e v="#N/A"/>
    <e v="#N/A"/>
    <s v="FIXED"/>
    <x v="0"/>
    <m/>
    <m/>
    <m/>
    <m/>
    <x v="0"/>
  </r>
  <r>
    <x v="4"/>
    <s v="31628bef-b533-4068-b7b4-bbd79913ed99"/>
    <x v="1"/>
    <s v="bdwybkobzxrnd2d.bpna.popularinc.net"/>
    <s v="31628bef-b533-4068-b7b4-bbd79913ed99"/>
    <s v="High"/>
    <s v="RESURFACED"/>
    <x v="0"/>
    <m/>
    <m/>
    <m/>
    <m/>
    <x v="0"/>
  </r>
  <r>
    <x v="0"/>
    <s v="31631d35-0334-402e-8619-b56321008abe"/>
    <x v="0"/>
    <e v="#N/A"/>
    <e v="#N/A"/>
    <e v="#N/A"/>
    <s v="FIXED"/>
    <x v="0"/>
    <m/>
    <m/>
    <m/>
    <m/>
    <x v="0"/>
  </r>
  <r>
    <x v="4"/>
    <s v="31635041-f029-41fa-ab41-106a9d80158b"/>
    <x v="0"/>
    <e v="#N/A"/>
    <e v="#N/A"/>
    <e v="#N/A"/>
    <s v="FIXED"/>
    <x v="0"/>
    <m/>
    <m/>
    <m/>
    <m/>
    <x v="0"/>
  </r>
  <r>
    <x v="2"/>
    <s v="3163cfac-838c-4795-8279-5c7f6cbe52ea"/>
    <x v="0"/>
    <e v="#N/A"/>
    <e v="#N/A"/>
    <e v="#N/A"/>
    <s v="FIXED"/>
    <x v="0"/>
    <m/>
    <m/>
    <m/>
    <m/>
    <x v="0"/>
  </r>
  <r>
    <x v="0"/>
    <s v="31641619-8dc9-47d5-9e6a-6f0a26e2a77e"/>
    <x v="0"/>
    <e v="#N/A"/>
    <e v="#N/A"/>
    <e v="#N/A"/>
    <s v="FIXED"/>
    <x v="0"/>
    <m/>
    <m/>
    <m/>
    <m/>
    <x v="0"/>
  </r>
  <r>
    <x v="0"/>
    <s v="3164c455-f61f-4a3f-84f3-1ea75fc40924"/>
    <x v="0"/>
    <e v="#N/A"/>
    <e v="#N/A"/>
    <e v="#N/A"/>
    <s v="FIXED"/>
    <x v="0"/>
    <m/>
    <m/>
    <m/>
    <m/>
    <x v="0"/>
  </r>
  <r>
    <x v="0"/>
    <s v="316501b5-adf6-4a0f-a347-2acf671c87ed"/>
    <x v="0"/>
    <e v="#N/A"/>
    <e v="#N/A"/>
    <e v="#N/A"/>
    <s v="FIXED"/>
    <x v="0"/>
    <m/>
    <m/>
    <m/>
    <m/>
    <x v="0"/>
  </r>
  <r>
    <x v="7"/>
    <s v="3165768d-be71-4a6f-87c5-fa46805f40bf"/>
    <x v="2"/>
    <s v="bpn-miamfipr-01"/>
    <s v="3165768d-be71-4a6f-87c5-fa46805f40bf"/>
    <s v="Medium"/>
    <s v="ACTIVE"/>
    <x v="0"/>
    <m/>
    <m/>
    <m/>
    <m/>
    <x v="0"/>
  </r>
  <r>
    <x v="0"/>
    <s v="3165c5d8-46ba-424e-b7ad-2c5968e57647"/>
    <x v="0"/>
    <e v="#N/A"/>
    <e v="#N/A"/>
    <e v="#N/A"/>
    <s v="FIXED"/>
    <x v="0"/>
    <m/>
    <m/>
    <m/>
    <m/>
    <x v="0"/>
  </r>
  <r>
    <x v="4"/>
    <s v="3166637d-1a2c-439e-ad5c-8c906190b037"/>
    <x v="0"/>
    <e v="#N/A"/>
    <e v="#N/A"/>
    <e v="#N/A"/>
    <s v="FIXED"/>
    <x v="0"/>
    <m/>
    <m/>
    <m/>
    <m/>
    <x v="0"/>
  </r>
  <r>
    <x v="6"/>
    <s v="3167b483-4f60-4290-aee7-046240920036"/>
    <x v="0"/>
    <e v="#N/A"/>
    <e v="#N/A"/>
    <e v="#N/A"/>
    <s v="FIXED"/>
    <x v="0"/>
    <m/>
    <m/>
    <m/>
    <m/>
    <x v="0"/>
  </r>
  <r>
    <x v="6"/>
    <s v="316a00dc-803e-4303-887b-0fa6f36f40b4"/>
    <x v="2"/>
    <s v="bpn-roseclts-02"/>
    <s v="316a00dc-803e-4303-887b-0fa6f36f40b4"/>
    <s v="High"/>
    <s v="ACTIVE"/>
    <x v="0"/>
    <m/>
    <m/>
    <m/>
    <m/>
    <x v="0"/>
  </r>
  <r>
    <x v="1"/>
    <s v="316b51f2-4f3c-4c92-bf6c-6e8dc644eef9"/>
    <x v="0"/>
    <e v="#N/A"/>
    <e v="#N/A"/>
    <e v="#N/A"/>
    <s v="FIXED"/>
    <x v="0"/>
    <m/>
    <m/>
    <m/>
    <m/>
    <x v="0"/>
  </r>
  <r>
    <x v="0"/>
    <s v="316b870e-26d4-4cc8-9a48-ffb4d70f45df"/>
    <x v="0"/>
    <e v="#N/A"/>
    <e v="#N/A"/>
    <e v="#N/A"/>
    <s v="FIXED"/>
    <x v="0"/>
    <m/>
    <m/>
    <m/>
    <m/>
    <x v="0"/>
  </r>
  <r>
    <x v="5"/>
    <s v="316bd264-6db6-4af4-9379-b93a47336575"/>
    <x v="0"/>
    <e v="#N/A"/>
    <e v="#N/A"/>
    <e v="#N/A"/>
    <s v="FIXED"/>
    <x v="0"/>
    <m/>
    <m/>
    <m/>
    <m/>
    <x v="0"/>
  </r>
  <r>
    <x v="0"/>
    <s v="316c3e20-af22-409b-b4c5-3d40543e03da"/>
    <x v="0"/>
    <e v="#N/A"/>
    <e v="#N/A"/>
    <e v="#N/A"/>
    <s v="FIXED"/>
    <x v="0"/>
    <m/>
    <m/>
    <m/>
    <m/>
    <x v="0"/>
  </r>
  <r>
    <x v="4"/>
    <s v="316d39ed-5457-4d59-bf62-8fc54c9b0546"/>
    <x v="0"/>
    <s v="bdwybko6hht6s2l"/>
    <s v="316d39ed-5457-4d59-bf62-8fc54c9b0546"/>
    <s v="High"/>
    <s v="FIXED"/>
    <x v="0"/>
    <m/>
    <m/>
    <m/>
    <m/>
    <x v="0"/>
  </r>
  <r>
    <x v="0"/>
    <s v="316d917a-7c14-44ee-a85f-aacc540b42d0"/>
    <x v="0"/>
    <e v="#N/A"/>
    <e v="#N/A"/>
    <e v="#N/A"/>
    <s v="FIXED"/>
    <x v="0"/>
    <m/>
    <m/>
    <m/>
    <m/>
    <x v="0"/>
  </r>
  <r>
    <x v="0"/>
    <s v="316df906-077e-4b77-8797-e893ce5216a8"/>
    <x v="0"/>
    <e v="#N/A"/>
    <e v="#N/A"/>
    <e v="#N/A"/>
    <s v="FIXED"/>
    <x v="0"/>
    <m/>
    <m/>
    <m/>
    <m/>
    <x v="0"/>
  </r>
  <r>
    <x v="0"/>
    <s v="31705ba9-0968-485c-bee8-44b3885acc34"/>
    <x v="0"/>
    <e v="#N/A"/>
    <e v="#N/A"/>
    <e v="#N/A"/>
    <s v="FIXED"/>
    <x v="0"/>
    <m/>
    <m/>
    <m/>
    <m/>
    <x v="0"/>
  </r>
  <r>
    <x v="0"/>
    <s v="3170e019-ec23-4013-96b6-09ca80a6bd74"/>
    <x v="0"/>
    <e v="#N/A"/>
    <e v="#N/A"/>
    <e v="#N/A"/>
    <s v="FIXED"/>
    <x v="0"/>
    <m/>
    <m/>
    <m/>
    <m/>
    <x v="0"/>
  </r>
  <r>
    <x v="0"/>
    <s v="3171804d-1d88-4db1-b2a0-2a9b013663ad"/>
    <x v="0"/>
    <e v="#N/A"/>
    <e v="#N/A"/>
    <e v="#N/A"/>
    <s v="FIXED"/>
    <x v="0"/>
    <m/>
    <m/>
    <m/>
    <m/>
    <x v="0"/>
  </r>
  <r>
    <x v="0"/>
    <s v="31724454-eb8d-49c9-87d8-f9ec92b44aa7"/>
    <x v="0"/>
    <e v="#N/A"/>
    <e v="#N/A"/>
    <e v="#N/A"/>
    <s v="FIXED"/>
    <x v="0"/>
    <m/>
    <m/>
    <m/>
    <m/>
    <x v="0"/>
  </r>
  <r>
    <x v="0"/>
    <s v="31732854-d2db-469a-b57b-a035f8904c8c"/>
    <x v="0"/>
    <e v="#N/A"/>
    <e v="#N/A"/>
    <e v="#N/A"/>
    <s v="FIXED"/>
    <x v="0"/>
    <m/>
    <m/>
    <m/>
    <m/>
    <x v="0"/>
  </r>
  <r>
    <x v="2"/>
    <s v="3173c218-6d33-4702-ab8b-484282056f9d"/>
    <x v="1"/>
    <s v="bpn-rosecmas-05"/>
    <s v="3173c218-6d33-4702-ab8b-484282056f9d"/>
    <s v="Medium"/>
    <s v="RESURFACED"/>
    <x v="0"/>
    <m/>
    <m/>
    <m/>
    <m/>
    <x v="0"/>
  </r>
  <r>
    <x v="5"/>
    <s v="3175c812-cd4b-49b7-aa63-85b42005bce5"/>
    <x v="0"/>
    <e v="#N/A"/>
    <e v="#N/A"/>
    <e v="#N/A"/>
    <s v="FIXED"/>
    <x v="0"/>
    <m/>
    <m/>
    <m/>
    <m/>
    <x v="0"/>
  </r>
  <r>
    <x v="4"/>
    <s v="31763600-c8a5-4ebb-a531-a7637ea6e1bc"/>
    <x v="0"/>
    <e v="#N/A"/>
    <e v="#N/A"/>
    <e v="#N/A"/>
    <s v="FIXED"/>
    <x v="0"/>
    <m/>
    <m/>
    <m/>
    <m/>
    <x v="0"/>
  </r>
  <r>
    <x v="9"/>
    <s v="31767dee-ca5c-435e-85c7-4f0edb808368"/>
    <x v="0"/>
    <e v="#N/A"/>
    <e v="#N/A"/>
    <e v="#N/A"/>
    <s v="FIXED"/>
    <x v="0"/>
    <m/>
    <m/>
    <m/>
    <m/>
    <x v="0"/>
  </r>
  <r>
    <x v="0"/>
    <s v="3176e83d-b1ae-449d-adfd-002dbde15d67"/>
    <x v="0"/>
    <e v="#N/A"/>
    <e v="#N/A"/>
    <e v="#N/A"/>
    <s v="FIXED"/>
    <x v="0"/>
    <m/>
    <m/>
    <m/>
    <m/>
    <x v="0"/>
  </r>
  <r>
    <x v="6"/>
    <s v="3176fab4-4ab3-4a02-acb0-2f217a60dc03"/>
    <x v="0"/>
    <e v="#N/A"/>
    <e v="#N/A"/>
    <e v="#N/A"/>
    <s v="FIXED"/>
    <x v="0"/>
    <m/>
    <m/>
    <m/>
    <m/>
    <x v="0"/>
  </r>
  <r>
    <x v="0"/>
    <s v="31772113-4f09-467e-b46e-6afa12131563"/>
    <x v="0"/>
    <e v="#N/A"/>
    <e v="#N/A"/>
    <e v="#N/A"/>
    <s v="FIXED"/>
    <x v="0"/>
    <m/>
    <m/>
    <m/>
    <m/>
    <x v="0"/>
  </r>
  <r>
    <x v="0"/>
    <s v="31797258-45d6-4a09-bc07-598ea9832f76"/>
    <x v="0"/>
    <e v="#N/A"/>
    <e v="#N/A"/>
    <e v="#N/A"/>
    <s v="FIXED"/>
    <x v="0"/>
    <m/>
    <m/>
    <m/>
    <m/>
    <x v="0"/>
  </r>
  <r>
    <x v="0"/>
    <s v="317ad170-3650-4934-b8b3-ac952ca56c75"/>
    <x v="0"/>
    <e v="#N/A"/>
    <e v="#N/A"/>
    <e v="#N/A"/>
    <s v="FIXED"/>
    <x v="0"/>
    <m/>
    <m/>
    <m/>
    <m/>
    <x v="0"/>
  </r>
  <r>
    <x v="0"/>
    <s v="317baeae-a26d-48cd-972c-0591d12ff9a6"/>
    <x v="0"/>
    <e v="#N/A"/>
    <e v="#N/A"/>
    <e v="#N/A"/>
    <s v="FIXED"/>
    <x v="0"/>
    <m/>
    <m/>
    <m/>
    <m/>
    <x v="0"/>
  </r>
  <r>
    <x v="0"/>
    <s v="317c77df-c7d7-4f22-8b2a-2edf01f26d97"/>
    <x v="0"/>
    <e v="#N/A"/>
    <e v="#N/A"/>
    <e v="#N/A"/>
    <s v="FIXED"/>
    <x v="0"/>
    <m/>
    <m/>
    <m/>
    <m/>
    <x v="0"/>
  </r>
  <r>
    <x v="0"/>
    <s v="317cb18f-0e89-444f-9b52-829de575be49"/>
    <x v="0"/>
    <e v="#N/A"/>
    <e v="#N/A"/>
    <e v="#N/A"/>
    <s v="FIXED"/>
    <x v="0"/>
    <m/>
    <m/>
    <m/>
    <m/>
    <x v="0"/>
  </r>
  <r>
    <x v="0"/>
    <s v="317d6f19-a00b-42c0-8f88-9a4be2c79d6c"/>
    <x v="0"/>
    <e v="#N/A"/>
    <e v="#N/A"/>
    <e v="#N/A"/>
    <s v="FIXED"/>
    <x v="0"/>
    <m/>
    <m/>
    <m/>
    <m/>
    <x v="0"/>
  </r>
  <r>
    <x v="0"/>
    <s v="317df2ab-071e-4c72-a57b-2be316866112"/>
    <x v="0"/>
    <e v="#N/A"/>
    <e v="#N/A"/>
    <e v="#N/A"/>
    <s v="FIXED"/>
    <x v="0"/>
    <m/>
    <m/>
    <m/>
    <m/>
    <x v="0"/>
  </r>
  <r>
    <x v="0"/>
    <s v="317e8481-9321-4e20-b19b-053b986b3f19"/>
    <x v="0"/>
    <e v="#N/A"/>
    <e v="#N/A"/>
    <e v="#N/A"/>
    <s v="FIXED"/>
    <x v="0"/>
    <m/>
    <m/>
    <m/>
    <m/>
    <x v="0"/>
  </r>
  <r>
    <x v="0"/>
    <s v="317ec2cb-5362-4230-9172-767c7a294c77"/>
    <x v="0"/>
    <e v="#N/A"/>
    <e v="#N/A"/>
    <e v="#N/A"/>
    <s v="FIXED"/>
    <x v="0"/>
    <m/>
    <m/>
    <m/>
    <m/>
    <x v="0"/>
  </r>
  <r>
    <x v="2"/>
    <s v="317eeda7-a578-452c-abc0-d62569196186"/>
    <x v="2"/>
    <s v="bpn-roseclts-04"/>
    <s v="317eeda7-a578-452c-abc0-d62569196186"/>
    <s v="Critical"/>
    <s v="ACTIVE"/>
    <x v="0"/>
    <m/>
    <m/>
    <m/>
    <m/>
    <x v="0"/>
  </r>
  <r>
    <x v="0"/>
    <s v="31803abb-257c-4225-9da4-b3592bde2afc"/>
    <x v="0"/>
    <e v="#N/A"/>
    <e v="#N/A"/>
    <e v="#N/A"/>
    <s v="FIXED"/>
    <x v="0"/>
    <m/>
    <m/>
    <m/>
    <m/>
    <x v="0"/>
  </r>
  <r>
    <x v="1"/>
    <s v="3180d3d4-d2e1-4cb2-a2d4-73d09721a7b1"/>
    <x v="0"/>
    <e v="#N/A"/>
    <e v="#N/A"/>
    <e v="#N/A"/>
    <s v="FIXED"/>
    <x v="0"/>
    <m/>
    <m/>
    <m/>
    <m/>
    <x v="0"/>
  </r>
  <r>
    <x v="1"/>
    <s v="318259ea-4018-4d57-b6ac-064eec5f74a3"/>
    <x v="0"/>
    <e v="#N/A"/>
    <e v="#N/A"/>
    <e v="#N/A"/>
    <s v="FIXED"/>
    <x v="0"/>
    <m/>
    <m/>
    <m/>
    <m/>
    <x v="0"/>
  </r>
  <r>
    <x v="0"/>
    <s v="318265c8-b59c-409d-8acb-9e0099a28bd0"/>
    <x v="0"/>
    <e v="#N/A"/>
    <e v="#N/A"/>
    <e v="#N/A"/>
    <s v="FIXED"/>
    <x v="0"/>
    <m/>
    <m/>
    <m/>
    <m/>
    <x v="0"/>
  </r>
  <r>
    <x v="0"/>
    <s v="31839d93-49b9-4169-aa67-0313c28891b7"/>
    <x v="0"/>
    <e v="#N/A"/>
    <e v="#N/A"/>
    <e v="#N/A"/>
    <s v="FIXED"/>
    <x v="0"/>
    <m/>
    <m/>
    <m/>
    <m/>
    <x v="0"/>
  </r>
  <r>
    <x v="0"/>
    <s v="3183c270-43b0-4c7c-90f8-0a8e5b67ac43"/>
    <x v="0"/>
    <e v="#N/A"/>
    <e v="#N/A"/>
    <e v="#N/A"/>
    <s v="FIXED"/>
    <x v="0"/>
    <m/>
    <m/>
    <m/>
    <m/>
    <x v="0"/>
  </r>
  <r>
    <x v="4"/>
    <s v="31840050-4164-4813-8605-290f02f91f2c"/>
    <x v="0"/>
    <e v="#N/A"/>
    <e v="#N/A"/>
    <e v="#N/A"/>
    <s v="FIXED"/>
    <x v="0"/>
    <m/>
    <m/>
    <m/>
    <m/>
    <x v="0"/>
  </r>
  <r>
    <x v="1"/>
    <s v="31858fe0-1df9-4857-9d73-106d33ea76e0"/>
    <x v="0"/>
    <e v="#N/A"/>
    <e v="#N/A"/>
    <e v="#N/A"/>
    <s v="FIXED"/>
    <x v="0"/>
    <m/>
    <m/>
    <m/>
    <m/>
    <x v="0"/>
  </r>
  <r>
    <x v="1"/>
    <s v="3185df0e-1758-4895-97ba-57874307dd76"/>
    <x v="0"/>
    <e v="#N/A"/>
    <e v="#N/A"/>
    <e v="#N/A"/>
    <s v="FIXED"/>
    <x v="0"/>
    <m/>
    <m/>
    <m/>
    <m/>
    <x v="0"/>
  </r>
  <r>
    <x v="2"/>
    <s v="31870dc0-5014-4629-b2db-a0316594d729"/>
    <x v="0"/>
    <e v="#N/A"/>
    <e v="#N/A"/>
    <e v="#N/A"/>
    <s v="FIXED"/>
    <x v="0"/>
    <m/>
    <m/>
    <m/>
    <m/>
    <x v="0"/>
  </r>
  <r>
    <x v="0"/>
    <s v="31877448-3cc8-4303-b2c7-3af7188dade6"/>
    <x v="0"/>
    <e v="#N/A"/>
    <e v="#N/A"/>
    <e v="#N/A"/>
    <s v="FIXED"/>
    <x v="0"/>
    <m/>
    <m/>
    <m/>
    <m/>
    <x v="0"/>
  </r>
  <r>
    <x v="4"/>
    <s v="3187b7dd-b7a5-4775-a922-1b5f991b4ab2"/>
    <x v="0"/>
    <e v="#N/A"/>
    <e v="#N/A"/>
    <e v="#N/A"/>
    <s v="FIXED"/>
    <x v="0"/>
    <m/>
    <m/>
    <m/>
    <m/>
    <x v="0"/>
  </r>
  <r>
    <x v="0"/>
    <s v="318acdd1-9f79-4e7c-bf6c-4827829c0c3d"/>
    <x v="0"/>
    <e v="#N/A"/>
    <e v="#N/A"/>
    <e v="#N/A"/>
    <s v="FIXED"/>
    <x v="0"/>
    <m/>
    <m/>
    <m/>
    <m/>
    <x v="0"/>
  </r>
  <r>
    <x v="5"/>
    <s v="318b93db-8e85-49fb-968e-e56f9dbcb827"/>
    <x v="0"/>
    <e v="#N/A"/>
    <e v="#N/A"/>
    <e v="#N/A"/>
    <s v="FIXED"/>
    <x v="0"/>
    <m/>
    <m/>
    <m/>
    <m/>
    <x v="0"/>
  </r>
  <r>
    <x v="6"/>
    <s v="318c2757-f588-4f5b-8b4f-97b67e0bea43"/>
    <x v="0"/>
    <e v="#N/A"/>
    <e v="#N/A"/>
    <e v="#N/A"/>
    <s v="FIXED"/>
    <x v="0"/>
    <m/>
    <m/>
    <m/>
    <m/>
    <x v="0"/>
  </r>
  <r>
    <x v="0"/>
    <s v="318c5513-605f-4c44-b99f-45f6213b6c7f"/>
    <x v="0"/>
    <e v="#N/A"/>
    <e v="#N/A"/>
    <e v="#N/A"/>
    <s v="FIXED"/>
    <x v="0"/>
    <m/>
    <m/>
    <m/>
    <m/>
    <x v="0"/>
  </r>
  <r>
    <x v="9"/>
    <s v="318cc856-490c-4c5f-b57a-f391151e31c5"/>
    <x v="0"/>
    <e v="#N/A"/>
    <e v="#N/A"/>
    <e v="#N/A"/>
    <s v="FIXED"/>
    <x v="0"/>
    <m/>
    <m/>
    <m/>
    <m/>
    <x v="0"/>
  </r>
  <r>
    <x v="0"/>
    <s v="318d4529-e6a6-4c73-9225-f3053d1570e9"/>
    <x v="0"/>
    <e v="#N/A"/>
    <e v="#N/A"/>
    <e v="#N/A"/>
    <s v="FIXED"/>
    <x v="0"/>
    <m/>
    <m/>
    <m/>
    <m/>
    <x v="0"/>
  </r>
  <r>
    <x v="0"/>
    <s v="318dc211-d932-45fb-974a-65bb00791ad8"/>
    <x v="0"/>
    <e v="#N/A"/>
    <e v="#N/A"/>
    <e v="#N/A"/>
    <s v="FIXED"/>
    <x v="0"/>
    <m/>
    <m/>
    <m/>
    <m/>
    <x v="0"/>
  </r>
  <r>
    <x v="4"/>
    <s v="318ddd78-1dce-4e6c-9868-4ea60b61d2cb"/>
    <x v="0"/>
    <e v="#N/A"/>
    <e v="#N/A"/>
    <e v="#N/A"/>
    <s v="FIXED"/>
    <x v="0"/>
    <m/>
    <m/>
    <m/>
    <m/>
    <x v="0"/>
  </r>
  <r>
    <x v="0"/>
    <s v="318e01f8-383f-4a8e-b487-f847a8f92c9c"/>
    <x v="1"/>
    <s v="miambko96fqp73l.bpna.popularinc.net"/>
    <s v="318e01f8-383f-4a8e-b487-f847a8f92c9c"/>
    <s v="Medium"/>
    <s v="RESURFACED"/>
    <x v="0"/>
    <m/>
    <m/>
    <m/>
    <m/>
    <x v="0"/>
  </r>
  <r>
    <x v="0"/>
    <s v="318ebfea-3661-4b87-b218-c8f83dc879d8"/>
    <x v="0"/>
    <e v="#N/A"/>
    <e v="#N/A"/>
    <e v="#N/A"/>
    <s v="FIXED"/>
    <x v="0"/>
    <m/>
    <m/>
    <m/>
    <m/>
    <x v="0"/>
  </r>
  <r>
    <x v="0"/>
    <s v="3190063f-2176-4fcd-905a-8ac83d9af90a"/>
    <x v="0"/>
    <e v="#N/A"/>
    <e v="#N/A"/>
    <e v="#N/A"/>
    <s v="FIXED"/>
    <x v="0"/>
    <m/>
    <m/>
    <m/>
    <m/>
    <x v="0"/>
  </r>
  <r>
    <x v="1"/>
    <s v="31911394-a538-40a6-9323-5daa260f1ff0"/>
    <x v="0"/>
    <e v="#N/A"/>
    <e v="#N/A"/>
    <e v="#N/A"/>
    <s v="FIXED"/>
    <x v="0"/>
    <m/>
    <m/>
    <m/>
    <m/>
    <x v="0"/>
  </r>
  <r>
    <x v="0"/>
    <s v="3191d321-6e4f-463d-8fd0-e0783efdc10e"/>
    <x v="0"/>
    <e v="#N/A"/>
    <e v="#N/A"/>
    <e v="#N/A"/>
    <s v="FIXED"/>
    <x v="0"/>
    <m/>
    <m/>
    <m/>
    <m/>
    <x v="0"/>
  </r>
  <r>
    <x v="6"/>
    <s v="31920c90-fccc-4912-b9f0-3e46772dd79d"/>
    <x v="0"/>
    <e v="#N/A"/>
    <e v="#N/A"/>
    <e v="#N/A"/>
    <s v="FIXED"/>
    <x v="0"/>
    <m/>
    <m/>
    <m/>
    <m/>
    <x v="0"/>
  </r>
  <r>
    <x v="4"/>
    <s v="3192cea9-e5d1-4804-b6e0-bf35b9fd6bff"/>
    <x v="0"/>
    <s v="rosebko9n8w4m2l.bpna.popularinc.net"/>
    <s v="3192cea9-e5d1-4804-b6e0-bf35b9fd6bff"/>
    <s v="Critical"/>
    <s v="FIXED"/>
    <x v="0"/>
    <m/>
    <m/>
    <m/>
    <m/>
    <x v="0"/>
  </r>
  <r>
    <x v="0"/>
    <s v="31933c3a-ae8a-48de-bf2b-96b4fc056325"/>
    <x v="0"/>
    <e v="#N/A"/>
    <e v="#N/A"/>
    <e v="#N/A"/>
    <s v="FIXED"/>
    <x v="0"/>
    <m/>
    <m/>
    <m/>
    <m/>
    <x v="0"/>
  </r>
  <r>
    <x v="0"/>
    <s v="3194490e-9702-4019-89c2-6a0e64ebc6a4"/>
    <x v="0"/>
    <e v="#N/A"/>
    <e v="#N/A"/>
    <e v="#N/A"/>
    <s v="FIXED"/>
    <x v="0"/>
    <m/>
    <m/>
    <m/>
    <m/>
    <x v="0"/>
  </r>
  <r>
    <x v="0"/>
    <s v="3194ac70-f496-477d-83cd-9a37870db5fa"/>
    <x v="0"/>
    <e v="#N/A"/>
    <e v="#N/A"/>
    <e v="#N/A"/>
    <s v="FIXED"/>
    <x v="0"/>
    <m/>
    <m/>
    <m/>
    <m/>
    <x v="0"/>
  </r>
  <r>
    <x v="10"/>
    <s v="31952123-614b-4fb2-a429-113fea27e023"/>
    <x v="0"/>
    <e v="#N/A"/>
    <e v="#N/A"/>
    <e v="#N/A"/>
    <s v="FIXED"/>
    <x v="0"/>
    <m/>
    <m/>
    <m/>
    <m/>
    <x v="0"/>
  </r>
  <r>
    <x v="0"/>
    <s v="319523d8-372f-41ef-98b7-67822a05c050"/>
    <x v="0"/>
    <e v="#N/A"/>
    <e v="#N/A"/>
    <e v="#N/A"/>
    <s v="FIXED"/>
    <x v="0"/>
    <m/>
    <m/>
    <m/>
    <m/>
    <x v="0"/>
  </r>
  <r>
    <x v="2"/>
    <s v="319524ea-42a5-47a6-a00c-556419a5060a"/>
    <x v="0"/>
    <e v="#N/A"/>
    <e v="#N/A"/>
    <e v="#N/A"/>
    <s v="FIXED"/>
    <x v="0"/>
    <m/>
    <m/>
    <m/>
    <m/>
    <x v="0"/>
  </r>
  <r>
    <x v="0"/>
    <s v="319654ac-84d3-4ea1-abb1-6940e8bcf9bd"/>
    <x v="0"/>
    <e v="#N/A"/>
    <e v="#N/A"/>
    <e v="#N/A"/>
    <s v="FIXED"/>
    <x v="0"/>
    <m/>
    <m/>
    <m/>
    <m/>
    <x v="0"/>
  </r>
  <r>
    <x v="2"/>
    <s v="319667f8-396c-4a64-801d-f4306b995a3c"/>
    <x v="1"/>
    <s v="bpn-cmtygvrm-01"/>
    <s v="319667f8-396c-4a64-801d-f4306b995a3c"/>
    <s v="Medium"/>
    <s v="RESURFACED"/>
    <x v="0"/>
    <m/>
    <m/>
    <m/>
    <m/>
    <x v="0"/>
  </r>
  <r>
    <x v="1"/>
    <s v="319691bd-55b6-405f-b587-d1de82d94730"/>
    <x v="0"/>
    <s v="bpn-0035bp-01"/>
    <s v="319691bd-55b6-405f-b587-d1de82d94730"/>
    <s v="Medium"/>
    <s v="FIXED"/>
    <x v="0"/>
    <m/>
    <m/>
    <m/>
    <m/>
    <x v="0"/>
  </r>
  <r>
    <x v="0"/>
    <s v="31987f26-67d5-4766-8771-1f479008929d"/>
    <x v="0"/>
    <e v="#N/A"/>
    <e v="#N/A"/>
    <e v="#N/A"/>
    <s v="FIXED"/>
    <x v="0"/>
    <m/>
    <m/>
    <m/>
    <m/>
    <x v="0"/>
  </r>
  <r>
    <x v="10"/>
    <s v="3198ef9e-f760-4b03-af93-849e5a7618ef"/>
    <x v="0"/>
    <e v="#N/A"/>
    <e v="#N/A"/>
    <e v="#N/A"/>
    <s v="FIXED"/>
    <x v="0"/>
    <m/>
    <m/>
    <m/>
    <m/>
    <x v="0"/>
  </r>
  <r>
    <x v="0"/>
    <s v="319a22cd-b693-4fda-ad9e-2933a0fcfe6e"/>
    <x v="0"/>
    <e v="#N/A"/>
    <e v="#N/A"/>
    <e v="#N/A"/>
    <s v="FIXED"/>
    <x v="0"/>
    <m/>
    <m/>
    <m/>
    <m/>
    <x v="0"/>
  </r>
  <r>
    <x v="0"/>
    <s v="319a343a-acf5-4e9e-9ee6-9e4466e67404"/>
    <x v="0"/>
    <e v="#N/A"/>
    <e v="#N/A"/>
    <e v="#N/A"/>
    <s v="FIXED"/>
    <x v="0"/>
    <m/>
    <m/>
    <m/>
    <m/>
    <x v="0"/>
  </r>
  <r>
    <x v="0"/>
    <s v="319b5887-3de2-4244-8c7c-8004867f5e56"/>
    <x v="0"/>
    <e v="#N/A"/>
    <e v="#N/A"/>
    <e v="#N/A"/>
    <s v="FIXED"/>
    <x v="0"/>
    <m/>
    <m/>
    <m/>
    <m/>
    <x v="0"/>
  </r>
  <r>
    <x v="0"/>
    <s v="319bcaee-2216-4776-ab21-9d59f7b6f36e"/>
    <x v="0"/>
    <e v="#N/A"/>
    <e v="#N/A"/>
    <e v="#N/A"/>
    <s v="FIXED"/>
    <x v="0"/>
    <m/>
    <m/>
    <m/>
    <m/>
    <x v="0"/>
  </r>
  <r>
    <x v="0"/>
    <s v="319c0a85-0d11-456a-bb9a-7b73f302f4b6"/>
    <x v="0"/>
    <e v="#N/A"/>
    <e v="#N/A"/>
    <e v="#N/A"/>
    <s v="FIXED"/>
    <x v="0"/>
    <m/>
    <m/>
    <m/>
    <m/>
    <x v="0"/>
  </r>
  <r>
    <x v="0"/>
    <s v="319df890-ae65-4508-b810-5bf86669aeec"/>
    <x v="0"/>
    <e v="#N/A"/>
    <e v="#N/A"/>
    <e v="#N/A"/>
    <s v="FIXED"/>
    <x v="0"/>
    <m/>
    <m/>
    <m/>
    <m/>
    <x v="0"/>
  </r>
  <r>
    <x v="0"/>
    <s v="319e6344-4253-41af-aa2d-65fef50ac1f4"/>
    <x v="0"/>
    <e v="#N/A"/>
    <e v="#N/A"/>
    <e v="#N/A"/>
    <s v="FIXED"/>
    <x v="0"/>
    <m/>
    <m/>
    <m/>
    <m/>
    <x v="0"/>
  </r>
  <r>
    <x v="0"/>
    <s v="319f859b-0bac-414c-b968-21c31225f9e0"/>
    <x v="0"/>
    <e v="#N/A"/>
    <e v="#N/A"/>
    <e v="#N/A"/>
    <s v="FIXED"/>
    <x v="0"/>
    <m/>
    <m/>
    <m/>
    <m/>
    <x v="0"/>
  </r>
  <r>
    <x v="0"/>
    <s v="31a0b580-7edc-4d73-8cef-2332c824e5c5"/>
    <x v="0"/>
    <e v="#N/A"/>
    <e v="#N/A"/>
    <e v="#N/A"/>
    <s v="FIXED"/>
    <x v="0"/>
    <m/>
    <m/>
    <m/>
    <m/>
    <x v="0"/>
  </r>
  <r>
    <x v="2"/>
    <s v="31a192cd-bfb6-4a0f-a7f7-7d1290814501"/>
    <x v="2"/>
    <s v="bpn-cmtygvfd-01"/>
    <s v="31a192cd-bfb6-4a0f-a7f7-7d1290814501"/>
    <s v="Critical"/>
    <s v="ACTIVE"/>
    <x v="0"/>
    <m/>
    <m/>
    <m/>
    <m/>
    <x v="0"/>
  </r>
  <r>
    <x v="1"/>
    <s v="31a2537e-41e1-427e-838d-97dd4a649ea6"/>
    <x v="0"/>
    <e v="#N/A"/>
    <e v="#N/A"/>
    <e v="#N/A"/>
    <s v="FIXED"/>
    <x v="0"/>
    <m/>
    <m/>
    <m/>
    <m/>
    <x v="0"/>
  </r>
  <r>
    <x v="0"/>
    <s v="31a3e7a8-f7ba-42b2-b389-c95e1e180c54"/>
    <x v="0"/>
    <e v="#N/A"/>
    <e v="#N/A"/>
    <e v="#N/A"/>
    <s v="FIXED"/>
    <x v="0"/>
    <m/>
    <m/>
    <m/>
    <m/>
    <x v="0"/>
  </r>
  <r>
    <x v="1"/>
    <s v="31a5faf1-1005-485b-96dd-bf31d1107b9c"/>
    <x v="2"/>
    <s v="bpn-rosecpws-01"/>
    <s v="31a5faf1-1005-485b-96dd-bf31d1107b9c"/>
    <s v="Medium"/>
    <s v="ACTIVE"/>
    <x v="0"/>
    <m/>
    <m/>
    <m/>
    <m/>
    <x v="0"/>
  </r>
  <r>
    <x v="2"/>
    <s v="31a65ae0-e91f-4e97-a279-d51f54782ebe"/>
    <x v="0"/>
    <s v="bpn-primgvts-01"/>
    <s v="31a65ae0-e91f-4e97-a279-d51f54782ebe"/>
    <s v="Critical"/>
    <s v="FIXED"/>
    <x v="0"/>
    <m/>
    <m/>
    <m/>
    <m/>
    <x v="0"/>
  </r>
  <r>
    <x v="4"/>
    <s v="31a6749d-6096-4b52-8e00-7da13011f12d"/>
    <x v="0"/>
    <e v="#N/A"/>
    <e v="#N/A"/>
    <e v="#N/A"/>
    <s v="FIXED"/>
    <x v="0"/>
    <m/>
    <m/>
    <m/>
    <m/>
    <x v="0"/>
  </r>
  <r>
    <x v="0"/>
    <s v="31a851de-4452-420e-a665-a575e7358314"/>
    <x v="0"/>
    <e v="#N/A"/>
    <e v="#N/A"/>
    <e v="#N/A"/>
    <s v="FIXED"/>
    <x v="0"/>
    <m/>
    <m/>
    <m/>
    <m/>
    <x v="0"/>
  </r>
  <r>
    <x v="0"/>
    <s v="31a897d9-500e-4a33-b133-aa6c2ad92107"/>
    <x v="0"/>
    <e v="#N/A"/>
    <e v="#N/A"/>
    <e v="#N/A"/>
    <s v="FIXED"/>
    <x v="0"/>
    <m/>
    <m/>
    <m/>
    <m/>
    <x v="0"/>
  </r>
  <r>
    <x v="17"/>
    <s v="31a96a67-7f3c-40df-b11e-ee38e48c1b52"/>
    <x v="0"/>
    <e v="#N/A"/>
    <e v="#N/A"/>
    <e v="#N/A"/>
    <s v="FIXED"/>
    <x v="0"/>
    <m/>
    <m/>
    <m/>
    <m/>
    <x v="0"/>
  </r>
  <r>
    <x v="0"/>
    <s v="31a9c853-e8be-4e7e-aebf-18c52e15a653"/>
    <x v="0"/>
    <s v="miambkohp9t6s2l.bpna.popularinc.net"/>
    <s v="31a9c853-e8be-4e7e-aebf-18c52e15a653"/>
    <s v="Medium"/>
    <s v="FIXED"/>
    <x v="0"/>
    <m/>
    <m/>
    <m/>
    <m/>
    <x v="0"/>
  </r>
  <r>
    <x v="0"/>
    <s v="31a9d763-017d-4c9a-a733-8c520c175623"/>
    <x v="0"/>
    <e v="#N/A"/>
    <e v="#N/A"/>
    <e v="#N/A"/>
    <s v="FIXED"/>
    <x v="0"/>
    <m/>
    <m/>
    <m/>
    <m/>
    <x v="0"/>
  </r>
  <r>
    <x v="0"/>
    <s v="31a9f37a-4c01-4380-b27c-e35a6df13093"/>
    <x v="0"/>
    <e v="#N/A"/>
    <e v="#N/A"/>
    <e v="#N/A"/>
    <s v="FIXED"/>
    <x v="0"/>
    <m/>
    <m/>
    <m/>
    <m/>
    <x v="0"/>
  </r>
  <r>
    <x v="1"/>
    <s v="31ab2fb9-c9ca-423b-adaa-03c398bb0599"/>
    <x v="0"/>
    <s v="bpn-0255bp-01"/>
    <s v="31ab2fb9-c9ca-423b-adaa-03c398bb0599"/>
    <s v="Medium"/>
    <s v="FIXED"/>
    <x v="0"/>
    <m/>
    <m/>
    <m/>
    <m/>
    <x v="0"/>
  </r>
  <r>
    <x v="0"/>
    <s v="31abd802-2ed2-409e-a0ee-8d5b8076b44c"/>
    <x v="0"/>
    <e v="#N/A"/>
    <e v="#N/A"/>
    <e v="#N/A"/>
    <s v="FIXED"/>
    <x v="0"/>
    <m/>
    <m/>
    <m/>
    <m/>
    <x v="0"/>
  </r>
  <r>
    <x v="0"/>
    <s v="31ae77dc-b8e8-47f2-ae57-e761fc97cf4a"/>
    <x v="2"/>
    <s v="0254brn84s2sd2d.bpna.popularinc.net"/>
    <s v="31ae77dc-b8e8-47f2-ae57-e761fc97cf4a"/>
    <s v="High"/>
    <s v="ACTIVE"/>
    <x v="0"/>
    <m/>
    <m/>
    <m/>
    <m/>
    <x v="0"/>
  </r>
  <r>
    <x v="0"/>
    <s v="31aeda08-d66e-4e43-942e-cb7f98817519"/>
    <x v="0"/>
    <e v="#N/A"/>
    <e v="#N/A"/>
    <e v="#N/A"/>
    <s v="FIXED"/>
    <x v="0"/>
    <m/>
    <m/>
    <m/>
    <m/>
    <x v="0"/>
  </r>
  <r>
    <x v="3"/>
    <s v="31b15072-86cc-45f4-9a9a-d3dc1e368ebf"/>
    <x v="2"/>
    <s v="pcb-rosemx-10"/>
    <s v="31b15072-86cc-45f4-9a9a-d3dc1e368ebf"/>
    <s v="Low"/>
    <s v="ACTIVE"/>
    <x v="0"/>
    <m/>
    <m/>
    <m/>
    <m/>
    <x v="0"/>
  </r>
  <r>
    <x v="7"/>
    <s v="31b1a5bd-be55-47ed-8f95-79d828b2b32e"/>
    <x v="0"/>
    <s v="bpn-roseempr01x"/>
    <s v="31b1a5bd-be55-47ed-8f95-79d828b2b32e"/>
    <s v="Medium"/>
    <s v="FIXED"/>
    <x v="0"/>
    <m/>
    <m/>
    <m/>
    <m/>
    <x v="0"/>
  </r>
  <r>
    <x v="0"/>
    <s v="31b28e34-3387-4e99-9f52-cffdb1c00d05"/>
    <x v="0"/>
    <e v="#N/A"/>
    <e v="#N/A"/>
    <e v="#N/A"/>
    <s v="FIXED"/>
    <x v="0"/>
    <m/>
    <m/>
    <m/>
    <m/>
    <x v="0"/>
  </r>
  <r>
    <x v="0"/>
    <s v="31b4e2d4-7bd9-40bf-8de4-dd0b40e41374"/>
    <x v="0"/>
    <e v="#N/A"/>
    <e v="#N/A"/>
    <e v="#N/A"/>
    <s v="FIXED"/>
    <x v="0"/>
    <m/>
    <m/>
    <m/>
    <m/>
    <x v="0"/>
  </r>
  <r>
    <x v="0"/>
    <s v="31b55858-047c-4d2a-a79a-3f5b7865813f"/>
    <x v="0"/>
    <e v="#N/A"/>
    <e v="#N/A"/>
    <e v="#N/A"/>
    <s v="FIXED"/>
    <x v="0"/>
    <m/>
    <m/>
    <m/>
    <m/>
    <x v="0"/>
  </r>
  <r>
    <x v="0"/>
    <s v="31b6977b-5bf6-4d84-8c79-266a4a41ae00"/>
    <x v="0"/>
    <e v="#N/A"/>
    <e v="#N/A"/>
    <e v="#N/A"/>
    <s v="FIXED"/>
    <x v="0"/>
    <m/>
    <m/>
    <m/>
    <m/>
    <x v="0"/>
  </r>
  <r>
    <x v="1"/>
    <s v="31b8e98d-e233-49e2-bbad-0fe8cc65d660"/>
    <x v="0"/>
    <e v="#N/A"/>
    <e v="#N/A"/>
    <e v="#N/A"/>
    <s v="FIXED"/>
    <x v="0"/>
    <m/>
    <m/>
    <m/>
    <m/>
    <x v="0"/>
  </r>
  <r>
    <x v="0"/>
    <s v="31b8ed50-6f5d-403c-9ed3-2d7243e4e93a"/>
    <x v="0"/>
    <e v="#N/A"/>
    <e v="#N/A"/>
    <e v="#N/A"/>
    <s v="FIXED"/>
    <x v="0"/>
    <m/>
    <m/>
    <m/>
    <m/>
    <x v="0"/>
  </r>
  <r>
    <x v="0"/>
    <s v="31b9f63f-a4d9-41fb-9f2b-287c1856f33a"/>
    <x v="0"/>
    <e v="#N/A"/>
    <e v="#N/A"/>
    <e v="#N/A"/>
    <s v="FIXED"/>
    <x v="0"/>
    <m/>
    <m/>
    <m/>
    <m/>
    <x v="0"/>
  </r>
  <r>
    <x v="0"/>
    <s v="31ba4eef-8e8d-44dc-8edd-f2cb789e0af0"/>
    <x v="0"/>
    <e v="#N/A"/>
    <e v="#N/A"/>
    <e v="#N/A"/>
    <s v="FIXED"/>
    <x v="0"/>
    <m/>
    <m/>
    <m/>
    <m/>
    <x v="0"/>
  </r>
  <r>
    <x v="0"/>
    <s v="31baa0e3-8721-4f7a-a20d-6155fa55b5a9"/>
    <x v="0"/>
    <e v="#N/A"/>
    <e v="#N/A"/>
    <e v="#N/A"/>
    <s v="FIXED"/>
    <x v="0"/>
    <m/>
    <m/>
    <m/>
    <m/>
    <x v="0"/>
  </r>
  <r>
    <x v="0"/>
    <s v="31bae293-cbb1-4b31-b875-42146d54d0fa"/>
    <x v="0"/>
    <e v="#N/A"/>
    <e v="#N/A"/>
    <e v="#N/A"/>
    <s v="FIXED"/>
    <x v="0"/>
    <m/>
    <m/>
    <m/>
    <m/>
    <x v="0"/>
  </r>
  <r>
    <x v="0"/>
    <s v="31bba754-2122-4915-8244-13c2aa0cdcef"/>
    <x v="0"/>
    <e v="#N/A"/>
    <e v="#N/A"/>
    <e v="#N/A"/>
    <s v="FIXED"/>
    <x v="0"/>
    <m/>
    <m/>
    <m/>
    <m/>
    <x v="0"/>
  </r>
  <r>
    <x v="2"/>
    <s v="31bbb21e-24da-4ed8-9251-4e396cd70540"/>
    <x v="2"/>
    <s v="bpn-roseev-02"/>
    <s v="31bbb21e-24da-4ed8-9251-4e396cd70540"/>
    <s v="Medium"/>
    <s v="ACTIVE"/>
    <x v="0"/>
    <m/>
    <m/>
    <m/>
    <m/>
    <x v="0"/>
  </r>
  <r>
    <x v="1"/>
    <s v="31bc1ebe-50bc-4777-b5d6-f53a2dd4382f"/>
    <x v="0"/>
    <e v="#N/A"/>
    <e v="#N/A"/>
    <e v="#N/A"/>
    <s v="FIXED"/>
    <x v="0"/>
    <m/>
    <m/>
    <m/>
    <m/>
    <x v="0"/>
  </r>
  <r>
    <x v="11"/>
    <s v="31bc5546-395c-4cb1-8f9e-fd965c5ed846"/>
    <x v="0"/>
    <e v="#N/A"/>
    <e v="#N/A"/>
    <e v="#N/A"/>
    <s v="FIXED"/>
    <x v="0"/>
    <m/>
    <m/>
    <m/>
    <m/>
    <x v="0"/>
  </r>
  <r>
    <x v="0"/>
    <s v="31bce4a3-3669-462b-bdcf-c077064f53ff"/>
    <x v="0"/>
    <e v="#N/A"/>
    <e v="#N/A"/>
    <e v="#N/A"/>
    <s v="FIXED"/>
    <x v="0"/>
    <m/>
    <m/>
    <m/>
    <m/>
    <x v="0"/>
  </r>
  <r>
    <x v="0"/>
    <s v="31beb90c-c531-44dd-af54-d8199ff4e1c9"/>
    <x v="0"/>
    <e v="#N/A"/>
    <e v="#N/A"/>
    <e v="#N/A"/>
    <s v="FIXED"/>
    <x v="0"/>
    <m/>
    <m/>
    <m/>
    <m/>
    <x v="0"/>
  </r>
  <r>
    <x v="1"/>
    <s v="31bed12f-00a9-4f53-a821-db8f22137979"/>
    <x v="0"/>
    <e v="#N/A"/>
    <e v="#N/A"/>
    <e v="#N/A"/>
    <s v="FIXED"/>
    <x v="0"/>
    <m/>
    <m/>
    <m/>
    <m/>
    <x v="0"/>
  </r>
  <r>
    <x v="6"/>
    <s v="31bef111-4aa3-4eee-baff-2891eff44c31"/>
    <x v="0"/>
    <e v="#N/A"/>
    <e v="#N/A"/>
    <e v="#N/A"/>
    <s v="FIXED"/>
    <x v="0"/>
    <m/>
    <m/>
    <m/>
    <m/>
    <x v="0"/>
  </r>
  <r>
    <x v="0"/>
    <s v="31c00ce2-44c4-49f0-af04-f5a833c94c78"/>
    <x v="0"/>
    <e v="#N/A"/>
    <e v="#N/A"/>
    <e v="#N/A"/>
    <s v="FIXED"/>
    <x v="0"/>
    <m/>
    <m/>
    <m/>
    <m/>
    <x v="0"/>
  </r>
  <r>
    <x v="0"/>
    <s v="31c07f4a-aa41-43c5-bc5b-af391569e07e"/>
    <x v="0"/>
    <e v="#N/A"/>
    <e v="#N/A"/>
    <e v="#N/A"/>
    <s v="FIXED"/>
    <x v="0"/>
    <m/>
    <m/>
    <m/>
    <m/>
    <x v="0"/>
  </r>
  <r>
    <x v="0"/>
    <s v="31c0b221-b59b-417b-a83a-f1ae8484a511"/>
    <x v="0"/>
    <s v="0035brn7pxk9n2d.bpna.popularinc.net"/>
    <s v="31c0b221-b59b-417b-a83a-f1ae8484a511"/>
    <s v="Medium"/>
    <s v="FIXED"/>
    <x v="0"/>
    <m/>
    <m/>
    <m/>
    <m/>
    <x v="0"/>
  </r>
  <r>
    <x v="0"/>
    <s v="31c1fc00-57a2-4176-a247-b4b36811e5f6"/>
    <x v="0"/>
    <e v="#N/A"/>
    <e v="#N/A"/>
    <e v="#N/A"/>
    <s v="FIXED"/>
    <x v="0"/>
    <m/>
    <m/>
    <m/>
    <m/>
    <x v="0"/>
  </r>
  <r>
    <x v="0"/>
    <s v="31c29a4e-87b7-4328-805a-38582fba44ba"/>
    <x v="0"/>
    <e v="#N/A"/>
    <e v="#N/A"/>
    <e v="#N/A"/>
    <s v="FIXED"/>
    <x v="0"/>
    <m/>
    <m/>
    <m/>
    <m/>
    <x v="0"/>
  </r>
  <r>
    <x v="0"/>
    <s v="31c39d7a-a928-4984-890c-17fcd72ebc4a"/>
    <x v="0"/>
    <e v="#N/A"/>
    <e v="#N/A"/>
    <e v="#N/A"/>
    <s v="FIXED"/>
    <x v="0"/>
    <m/>
    <m/>
    <m/>
    <m/>
    <x v="0"/>
  </r>
  <r>
    <x v="0"/>
    <s v="31c451f6-1f02-4922-bf98-21a52239ee5b"/>
    <x v="0"/>
    <e v="#N/A"/>
    <e v="#N/A"/>
    <e v="#N/A"/>
    <s v="FIXED"/>
    <x v="0"/>
    <m/>
    <m/>
    <m/>
    <m/>
    <x v="0"/>
  </r>
  <r>
    <x v="0"/>
    <s v="31c5152a-00a3-44df-875f-533c64f07dc9"/>
    <x v="0"/>
    <e v="#N/A"/>
    <e v="#N/A"/>
    <e v="#N/A"/>
    <s v="FIXED"/>
    <x v="0"/>
    <m/>
    <m/>
    <m/>
    <m/>
    <x v="0"/>
  </r>
  <r>
    <x v="0"/>
    <s v="31c584ae-6b4e-4371-881f-6344ff8ccb47"/>
    <x v="0"/>
    <e v="#N/A"/>
    <e v="#N/A"/>
    <e v="#N/A"/>
    <s v="FIXED"/>
    <x v="0"/>
    <m/>
    <m/>
    <m/>
    <m/>
    <x v="0"/>
  </r>
  <r>
    <x v="0"/>
    <s v="31c630cc-d877-4c93-b76c-f55bb444b1cc"/>
    <x v="0"/>
    <e v="#N/A"/>
    <e v="#N/A"/>
    <e v="#N/A"/>
    <s v="FIXED"/>
    <x v="0"/>
    <m/>
    <m/>
    <m/>
    <m/>
    <x v="0"/>
  </r>
  <r>
    <x v="6"/>
    <s v="31c6de2c-c867-4a48-9381-15ba7f9a461c"/>
    <x v="0"/>
    <e v="#N/A"/>
    <e v="#N/A"/>
    <e v="#N/A"/>
    <s v="FIXED"/>
    <x v="0"/>
    <m/>
    <m/>
    <m/>
    <m/>
    <x v="0"/>
  </r>
  <r>
    <x v="10"/>
    <s v="31c86885-35b6-407f-b516-210f67ca9560"/>
    <x v="2"/>
    <s v="bpn-rosesccm-01"/>
    <s v="31c86885-35b6-407f-b516-210f67ca9560"/>
    <s v="Critical"/>
    <s v="ACTIVE"/>
    <x v="0"/>
    <m/>
    <m/>
    <m/>
    <m/>
    <x v="0"/>
  </r>
  <r>
    <x v="6"/>
    <s v="31c8cf3d-4806-438a-81f4-40fc8f06e42b"/>
    <x v="0"/>
    <e v="#N/A"/>
    <e v="#N/A"/>
    <e v="#N/A"/>
    <s v="FIXED"/>
    <x v="0"/>
    <m/>
    <m/>
    <m/>
    <m/>
    <x v="0"/>
  </r>
  <r>
    <x v="4"/>
    <s v="31c9004d-1ec5-42d1-8dc5-85512b8a924d"/>
    <x v="0"/>
    <e v="#N/A"/>
    <e v="#N/A"/>
    <e v="#N/A"/>
    <s v="FIXED"/>
    <x v="0"/>
    <m/>
    <m/>
    <m/>
    <m/>
    <x v="0"/>
  </r>
  <r>
    <x v="5"/>
    <s v="31c96f33-3f78-4ecd-bae5-35c849c74db6"/>
    <x v="0"/>
    <e v="#N/A"/>
    <e v="#N/A"/>
    <e v="#N/A"/>
    <s v="FIXED"/>
    <x v="0"/>
    <m/>
    <m/>
    <m/>
    <m/>
    <x v="0"/>
  </r>
  <r>
    <x v="4"/>
    <s v="31ca4a29-0bab-4f04-a73a-644c4f3100d6"/>
    <x v="0"/>
    <e v="#N/A"/>
    <e v="#N/A"/>
    <e v="#N/A"/>
    <s v="FIXED"/>
    <x v="0"/>
    <m/>
    <m/>
    <m/>
    <m/>
    <x v="0"/>
  </r>
  <r>
    <x v="2"/>
    <s v="31cc380a-d82a-474a-ad1c-3951d18f5787"/>
    <x v="1"/>
    <s v="clusterdb-03"/>
    <s v="31cc380a-d82a-474a-ad1c-3951d18f5787"/>
    <s v="Medium"/>
    <s v="RESURFACED"/>
    <x v="0"/>
    <m/>
    <m/>
    <m/>
    <m/>
    <x v="0"/>
  </r>
  <r>
    <x v="0"/>
    <s v="31cc3b44-bfad-4836-9b56-f6b80a5cbd3b"/>
    <x v="0"/>
    <e v="#N/A"/>
    <e v="#N/A"/>
    <e v="#N/A"/>
    <s v="FIXED"/>
    <x v="0"/>
    <m/>
    <m/>
    <m/>
    <m/>
    <x v="0"/>
  </r>
  <r>
    <x v="4"/>
    <s v="31cc53a5-b8fc-4e85-bd73-3c589da26d58"/>
    <x v="0"/>
    <e v="#N/A"/>
    <e v="#N/A"/>
    <e v="#N/A"/>
    <s v="FIXED"/>
    <x v="0"/>
    <m/>
    <m/>
    <m/>
    <m/>
    <x v="0"/>
  </r>
  <r>
    <x v="0"/>
    <s v="31cd094e-9bb4-434c-8c2a-7b47cb050397"/>
    <x v="0"/>
    <e v="#N/A"/>
    <e v="#N/A"/>
    <e v="#N/A"/>
    <s v="FIXED"/>
    <x v="0"/>
    <m/>
    <m/>
    <m/>
    <m/>
    <x v="0"/>
  </r>
  <r>
    <x v="1"/>
    <s v="31cddb9c-1e2a-4dcf-aa9b-eb7f0d104326"/>
    <x v="0"/>
    <e v="#N/A"/>
    <e v="#N/A"/>
    <e v="#N/A"/>
    <s v="FIXED"/>
    <x v="0"/>
    <m/>
    <m/>
    <m/>
    <m/>
    <x v="0"/>
  </r>
  <r>
    <x v="0"/>
    <s v="31cdfe9a-8bb7-40f7-976b-a2e52f1522a0"/>
    <x v="0"/>
    <s v="0263brn8572sd2d.bpna.popularinc.net"/>
    <s v="31cdfe9a-8bb7-40f7-976b-a2e52f1522a0"/>
    <s v="High"/>
    <s v="FIXED"/>
    <x v="0"/>
    <m/>
    <m/>
    <m/>
    <m/>
    <x v="0"/>
  </r>
  <r>
    <x v="0"/>
    <s v="31ced36f-fffd-4242-9607-95ca1884d867"/>
    <x v="0"/>
    <e v="#N/A"/>
    <e v="#N/A"/>
    <e v="#N/A"/>
    <s v="FIXED"/>
    <x v="0"/>
    <m/>
    <m/>
    <m/>
    <m/>
    <x v="0"/>
  </r>
  <r>
    <x v="13"/>
    <s v="31cfef84-1b23-40e4-9a4a-6a8b35e2073b"/>
    <x v="0"/>
    <e v="#N/A"/>
    <e v="#N/A"/>
    <e v="#N/A"/>
    <s v="FIXED"/>
    <x v="0"/>
    <m/>
    <m/>
    <m/>
    <m/>
    <x v="0"/>
  </r>
  <r>
    <x v="0"/>
    <s v="31d1adcb-e715-43ca-ac33-f3967ca92cff"/>
    <x v="0"/>
    <e v="#N/A"/>
    <e v="#N/A"/>
    <e v="#N/A"/>
    <s v="FIXED"/>
    <x v="0"/>
    <m/>
    <m/>
    <m/>
    <m/>
    <x v="0"/>
  </r>
  <r>
    <x v="7"/>
    <s v="31d1e288-ba86-47cb-989a-abba257cfa26"/>
    <x v="0"/>
    <e v="#N/A"/>
    <e v="#N/A"/>
    <e v="#N/A"/>
    <s v="FIXED"/>
    <x v="0"/>
    <m/>
    <m/>
    <m/>
    <m/>
    <x v="0"/>
  </r>
  <r>
    <x v="0"/>
    <s v="31d3c1d6-cfc3-479d-9dc2-a79a1513990c"/>
    <x v="0"/>
    <e v="#N/A"/>
    <e v="#N/A"/>
    <e v="#N/A"/>
    <s v="FIXED"/>
    <x v="0"/>
    <m/>
    <m/>
    <m/>
    <m/>
    <x v="0"/>
  </r>
  <r>
    <x v="0"/>
    <s v="31d3deb5-247d-45b2-8e0f-8f7acc912fe7"/>
    <x v="0"/>
    <e v="#N/A"/>
    <e v="#N/A"/>
    <e v="#N/A"/>
    <s v="FIXED"/>
    <x v="0"/>
    <m/>
    <m/>
    <m/>
    <m/>
    <x v="0"/>
  </r>
  <r>
    <x v="4"/>
    <s v="31d437ef-dcec-4b00-a7f3-f66e778bd7f3"/>
    <x v="0"/>
    <e v="#N/A"/>
    <e v="#N/A"/>
    <e v="#N/A"/>
    <s v="FIXED"/>
    <x v="0"/>
    <m/>
    <m/>
    <m/>
    <m/>
    <x v="0"/>
  </r>
  <r>
    <x v="0"/>
    <s v="31d4be68-e64c-4f2d-9bc7-9d998afa02b4"/>
    <x v="0"/>
    <e v="#N/A"/>
    <e v="#N/A"/>
    <e v="#N/A"/>
    <s v="FIXED"/>
    <x v="0"/>
    <m/>
    <m/>
    <m/>
    <m/>
    <x v="0"/>
  </r>
  <r>
    <x v="1"/>
    <s v="31d6c926-6f9f-4fbd-9a7a-6a4c72280849"/>
    <x v="0"/>
    <e v="#N/A"/>
    <e v="#N/A"/>
    <e v="#N/A"/>
    <s v="FIXED"/>
    <x v="0"/>
    <m/>
    <m/>
    <m/>
    <m/>
    <x v="0"/>
  </r>
  <r>
    <x v="0"/>
    <s v="31d72520-61d4-4ecd-b62b-ddcbf55b457a"/>
    <x v="0"/>
    <e v="#N/A"/>
    <e v="#N/A"/>
    <e v="#N/A"/>
    <s v="FIXED"/>
    <x v="0"/>
    <m/>
    <m/>
    <m/>
    <m/>
    <x v="0"/>
  </r>
  <r>
    <x v="0"/>
    <s v="31d8f696-8570-425c-a06c-25ddcc094c7d"/>
    <x v="1"/>
    <e v="#N/A"/>
    <e v="#N/A"/>
    <e v="#N/A"/>
    <s v="RESURFACED"/>
    <x v="0"/>
    <m/>
    <m/>
    <m/>
    <m/>
    <x v="0"/>
  </r>
  <r>
    <x v="0"/>
    <s v="31d96cb1-c096-4561-a786-fc01fe1ac6c4"/>
    <x v="0"/>
    <e v="#N/A"/>
    <e v="#N/A"/>
    <e v="#N/A"/>
    <s v="FIXED"/>
    <x v="0"/>
    <m/>
    <m/>
    <m/>
    <m/>
    <x v="0"/>
  </r>
  <r>
    <x v="0"/>
    <s v="31d9fd1e-103a-48c6-b01b-520ce76531c9"/>
    <x v="0"/>
    <e v="#N/A"/>
    <e v="#N/A"/>
    <e v="#N/A"/>
    <s v="FIXED"/>
    <x v="0"/>
    <m/>
    <m/>
    <m/>
    <m/>
    <x v="0"/>
  </r>
  <r>
    <x v="0"/>
    <s v="31dac23c-6ed7-4eb2-8f04-65cfdbe0f50a"/>
    <x v="0"/>
    <e v="#N/A"/>
    <e v="#N/A"/>
    <e v="#N/A"/>
    <s v="FIXED"/>
    <x v="0"/>
    <m/>
    <m/>
    <m/>
    <m/>
    <x v="0"/>
  </r>
  <r>
    <x v="7"/>
    <s v="31dbc2a7-8e67-4aa4-8c89-0e8c1b8257fe"/>
    <x v="2"/>
    <s v="bpn-cmtydras-01"/>
    <s v="31dbc2a7-8e67-4aa4-8c89-0e8c1b8257fe"/>
    <s v="Medium"/>
    <s v="ACTIVE"/>
    <x v="0"/>
    <m/>
    <m/>
    <m/>
    <m/>
    <x v="0"/>
  </r>
  <r>
    <x v="1"/>
    <s v="31dc4a27-63cc-4ac0-afcc-d2d02bda10be"/>
    <x v="0"/>
    <e v="#N/A"/>
    <e v="#N/A"/>
    <e v="#N/A"/>
    <s v="FIXED"/>
    <x v="0"/>
    <m/>
    <m/>
    <m/>
    <m/>
    <x v="0"/>
  </r>
  <r>
    <x v="0"/>
    <s v="31dd19c1-76d0-440c-8e8f-233884a36445"/>
    <x v="0"/>
    <e v="#N/A"/>
    <e v="#N/A"/>
    <e v="#N/A"/>
    <s v="FIXED"/>
    <x v="0"/>
    <m/>
    <m/>
    <m/>
    <m/>
    <x v="0"/>
  </r>
  <r>
    <x v="2"/>
    <s v="31dd9014-f664-4fed-bb44-11b1295af9cd"/>
    <x v="0"/>
    <e v="#N/A"/>
    <e v="#N/A"/>
    <e v="#N/A"/>
    <s v="FIXED"/>
    <x v="0"/>
    <m/>
    <m/>
    <m/>
    <m/>
    <x v="0"/>
  </r>
  <r>
    <x v="4"/>
    <s v="31de3832-9f42-45d4-8059-36e0a35ead8f"/>
    <x v="1"/>
    <s v="miambkobd729y2l.bpna.popularinc.net"/>
    <s v="31de3832-9f42-45d4-8059-36e0a35ead8f"/>
    <s v="High"/>
    <s v="RESURFACED"/>
    <x v="0"/>
    <m/>
    <m/>
    <m/>
    <m/>
    <x v="0"/>
  </r>
  <r>
    <x v="4"/>
    <s v="31de4847-3518-473c-b38d-41a00d7c27dd"/>
    <x v="0"/>
    <e v="#N/A"/>
    <e v="#N/A"/>
    <e v="#N/A"/>
    <s v="FIXED"/>
    <x v="0"/>
    <m/>
    <m/>
    <m/>
    <m/>
    <x v="0"/>
  </r>
  <r>
    <x v="4"/>
    <s v="31deda51-9f94-4dc0-98a7-7f1b691e5009"/>
    <x v="0"/>
    <e v="#N/A"/>
    <e v="#N/A"/>
    <e v="#N/A"/>
    <s v="FIXED"/>
    <x v="0"/>
    <m/>
    <m/>
    <m/>
    <m/>
    <x v="0"/>
  </r>
  <r>
    <x v="0"/>
    <s v="31df1da0-c515-4d62-8e1a-e5d60a240a13"/>
    <x v="0"/>
    <e v="#N/A"/>
    <e v="#N/A"/>
    <e v="#N/A"/>
    <s v="FIXED"/>
    <x v="0"/>
    <m/>
    <m/>
    <m/>
    <m/>
    <x v="0"/>
  </r>
  <r>
    <x v="0"/>
    <s v="31df22b5-fccc-4658-ba0f-09361bbadfe6"/>
    <x v="0"/>
    <e v="#N/A"/>
    <e v="#N/A"/>
    <e v="#N/A"/>
    <s v="FIXED"/>
    <x v="0"/>
    <m/>
    <m/>
    <m/>
    <m/>
    <x v="0"/>
  </r>
  <r>
    <x v="0"/>
    <s v="31df5697-e73b-4dd6-a007-c181464f3359"/>
    <x v="0"/>
    <e v="#N/A"/>
    <e v="#N/A"/>
    <e v="#N/A"/>
    <s v="FIXED"/>
    <x v="0"/>
    <m/>
    <m/>
    <m/>
    <m/>
    <x v="0"/>
  </r>
  <r>
    <x v="0"/>
    <s v="31df7f58-9e90-48f8-9ce9-6291b530a896"/>
    <x v="1"/>
    <s v="0091brn3xhjnd2d.bpna.popularinc.net"/>
    <s v="31df7f58-9e90-48f8-9ce9-6291b530a896"/>
    <s v="High"/>
    <s v="RESURFACED"/>
    <x v="0"/>
    <m/>
    <m/>
    <m/>
    <m/>
    <x v="0"/>
  </r>
  <r>
    <x v="0"/>
    <s v="31e1d9a0-ac87-4ae4-8f78-25b3a13f642b"/>
    <x v="0"/>
    <e v="#N/A"/>
    <e v="#N/A"/>
    <e v="#N/A"/>
    <s v="FIXED"/>
    <x v="0"/>
    <m/>
    <m/>
    <m/>
    <m/>
    <x v="0"/>
  </r>
  <r>
    <x v="0"/>
    <s v="31e2d81e-b41f-4659-a4e3-428ecec7f06c"/>
    <x v="0"/>
    <e v="#N/A"/>
    <e v="#N/A"/>
    <e v="#N/A"/>
    <s v="FIXED"/>
    <x v="0"/>
    <m/>
    <m/>
    <m/>
    <m/>
    <x v="0"/>
  </r>
  <r>
    <x v="0"/>
    <s v="31e35a74-cec8-47bb-b004-af179acf6d61"/>
    <x v="0"/>
    <e v="#N/A"/>
    <e v="#N/A"/>
    <e v="#N/A"/>
    <s v="FIXED"/>
    <x v="0"/>
    <m/>
    <m/>
    <m/>
    <m/>
    <x v="0"/>
  </r>
  <r>
    <x v="0"/>
    <s v="31e5a03f-3cba-419b-a890-3c8b405bba16"/>
    <x v="0"/>
    <e v="#N/A"/>
    <e v="#N/A"/>
    <e v="#N/A"/>
    <s v="FIXED"/>
    <x v="0"/>
    <m/>
    <m/>
    <m/>
    <m/>
    <x v="0"/>
  </r>
  <r>
    <x v="0"/>
    <s v="31e615f4-707c-4738-868e-0e782c1c88b2"/>
    <x v="0"/>
    <e v="#N/A"/>
    <e v="#N/A"/>
    <e v="#N/A"/>
    <s v="FIXED"/>
    <x v="0"/>
    <m/>
    <m/>
    <m/>
    <m/>
    <x v="0"/>
  </r>
  <r>
    <x v="1"/>
    <s v="31e6a68f-0fa9-484d-9a01-3b6d851e9aa4"/>
    <x v="0"/>
    <e v="#N/A"/>
    <e v="#N/A"/>
    <e v="#N/A"/>
    <s v="FIXED"/>
    <x v="0"/>
    <m/>
    <m/>
    <m/>
    <m/>
    <x v="0"/>
  </r>
  <r>
    <x v="4"/>
    <s v="31e6ecfe-a3c6-412f-9ebe-6ac9414e3a18"/>
    <x v="0"/>
    <e v="#N/A"/>
    <e v="#N/A"/>
    <e v="#N/A"/>
    <s v="FIXED"/>
    <x v="0"/>
    <m/>
    <m/>
    <m/>
    <m/>
    <x v="0"/>
  </r>
  <r>
    <x v="0"/>
    <s v="31e833c1-3644-4cc9-ad77-9521a149e950"/>
    <x v="0"/>
    <e v="#N/A"/>
    <e v="#N/A"/>
    <e v="#N/A"/>
    <s v="FIXED"/>
    <x v="0"/>
    <m/>
    <m/>
    <m/>
    <m/>
    <x v="0"/>
  </r>
  <r>
    <x v="0"/>
    <s v="31e9d4c9-e740-4adf-852b-ad5a9cd16ec0"/>
    <x v="0"/>
    <e v="#N/A"/>
    <e v="#N/A"/>
    <e v="#N/A"/>
    <s v="FIXED"/>
    <x v="0"/>
    <m/>
    <m/>
    <m/>
    <m/>
    <x v="0"/>
  </r>
  <r>
    <x v="0"/>
    <s v="31e9f074-da9b-4e57-84ff-2b617d5a4e59"/>
    <x v="0"/>
    <e v="#N/A"/>
    <e v="#N/A"/>
    <e v="#N/A"/>
    <s v="FIXED"/>
    <x v="0"/>
    <m/>
    <m/>
    <m/>
    <m/>
    <x v="0"/>
  </r>
  <r>
    <x v="0"/>
    <s v="31ea8e31-d2ee-402c-bb04-3c13dcde4128"/>
    <x v="0"/>
    <e v="#N/A"/>
    <e v="#N/A"/>
    <e v="#N/A"/>
    <s v="FIXED"/>
    <x v="0"/>
    <m/>
    <m/>
    <m/>
    <m/>
    <x v="0"/>
  </r>
  <r>
    <x v="6"/>
    <s v="31ead816-857c-413a-be8e-896c79ffdcf9"/>
    <x v="1"/>
    <e v="#N/A"/>
    <e v="#N/A"/>
    <e v="#N/A"/>
    <s v="RESURFACED"/>
    <x v="0"/>
    <m/>
    <m/>
    <m/>
    <m/>
    <x v="0"/>
  </r>
  <r>
    <x v="1"/>
    <s v="31eb06eb-28dc-42d9-b579-7a151664f15a"/>
    <x v="0"/>
    <e v="#N/A"/>
    <e v="#N/A"/>
    <e v="#N/A"/>
    <s v="FIXED"/>
    <x v="0"/>
    <m/>
    <m/>
    <m/>
    <m/>
    <x v="0"/>
  </r>
  <r>
    <x v="0"/>
    <s v="31eb4782-5248-49f7-9f07-d781bbee25a6"/>
    <x v="0"/>
    <e v="#N/A"/>
    <e v="#N/A"/>
    <e v="#N/A"/>
    <s v="FIXED"/>
    <x v="0"/>
    <m/>
    <m/>
    <m/>
    <m/>
    <x v="0"/>
  </r>
  <r>
    <x v="0"/>
    <s v="31ec0a2b-b04b-4c7d-ab5c-c0857d291407"/>
    <x v="0"/>
    <e v="#N/A"/>
    <e v="#N/A"/>
    <e v="#N/A"/>
    <s v="FIXED"/>
    <x v="0"/>
    <m/>
    <m/>
    <m/>
    <m/>
    <x v="0"/>
  </r>
  <r>
    <x v="0"/>
    <s v="31ed25c2-a58a-42d5-90db-0437e018d3ca"/>
    <x v="0"/>
    <e v="#N/A"/>
    <e v="#N/A"/>
    <e v="#N/A"/>
    <s v="FIXED"/>
    <x v="0"/>
    <m/>
    <m/>
    <m/>
    <m/>
    <x v="0"/>
  </r>
  <r>
    <x v="9"/>
    <s v="31ed47b9-e9e3-4d0b-bf61-0de15148ddec"/>
    <x v="0"/>
    <s v="bpn-roseitts04x.bpna.popularinc.net"/>
    <s v="31ed47b9-e9e3-4d0b-bf61-0de15148ddec"/>
    <s v="High"/>
    <s v="FIXED"/>
    <x v="0"/>
    <m/>
    <m/>
    <m/>
    <m/>
    <x v="0"/>
  </r>
  <r>
    <x v="0"/>
    <s v="31efddf9-2a5a-4a25-b457-bf11129bf52f"/>
    <x v="0"/>
    <e v="#N/A"/>
    <e v="#N/A"/>
    <e v="#N/A"/>
    <s v="FIXED"/>
    <x v="0"/>
    <m/>
    <m/>
    <m/>
    <m/>
    <x v="0"/>
  </r>
  <r>
    <x v="0"/>
    <s v="31f11333-56ba-494a-bd70-87b508590d22"/>
    <x v="2"/>
    <s v="0262brn84m0sd2d.bpna.popularinc.net"/>
    <s v="31f11333-56ba-494a-bd70-87b508590d22"/>
    <s v="High"/>
    <s v="ACTIVE"/>
    <x v="0"/>
    <m/>
    <m/>
    <m/>
    <m/>
    <x v="0"/>
  </r>
  <r>
    <x v="0"/>
    <s v="31f1c1ee-80b2-455a-ae9d-b62243af140a"/>
    <x v="0"/>
    <e v="#N/A"/>
    <e v="#N/A"/>
    <e v="#N/A"/>
    <s v="FIXED"/>
    <x v="0"/>
    <m/>
    <m/>
    <m/>
    <m/>
    <x v="0"/>
  </r>
  <r>
    <x v="4"/>
    <s v="31f23444-dfb1-4027-a85d-fde94b8a753c"/>
    <x v="0"/>
    <e v="#N/A"/>
    <e v="#N/A"/>
    <e v="#N/A"/>
    <s v="FIXED"/>
    <x v="0"/>
    <m/>
    <m/>
    <m/>
    <m/>
    <x v="0"/>
  </r>
  <r>
    <x v="0"/>
    <s v="31f31a96-ee29-4bcb-aa28-000f8b3dac42"/>
    <x v="2"/>
    <s v="miambko9317ll3l"/>
    <s v="31f31a96-ee29-4bcb-aa28-000f8b3dac42"/>
    <s v="High"/>
    <s v="ACTIVE"/>
    <x v="0"/>
    <m/>
    <m/>
    <m/>
    <m/>
    <x v="0"/>
  </r>
  <r>
    <x v="0"/>
    <s v="31f43d8c-86d0-49d2-84bd-1cd53c31b127"/>
    <x v="0"/>
    <e v="#N/A"/>
    <e v="#N/A"/>
    <e v="#N/A"/>
    <s v="FIXED"/>
    <x v="0"/>
    <m/>
    <m/>
    <m/>
    <m/>
    <x v="0"/>
  </r>
  <r>
    <x v="0"/>
    <s v="31f5122f-ea16-4e60-a3f9-79678ffd5b4d"/>
    <x v="0"/>
    <e v="#N/A"/>
    <e v="#N/A"/>
    <e v="#N/A"/>
    <s v="FIXED"/>
    <x v="0"/>
    <m/>
    <m/>
    <m/>
    <m/>
    <x v="0"/>
  </r>
  <r>
    <x v="6"/>
    <s v="31f5d39e-1a0a-41da-afcb-af744e9c5373"/>
    <x v="0"/>
    <e v="#N/A"/>
    <e v="#N/A"/>
    <e v="#N/A"/>
    <s v="FIXED"/>
    <x v="0"/>
    <m/>
    <m/>
    <m/>
    <m/>
    <x v="0"/>
  </r>
  <r>
    <x v="7"/>
    <s v="31f61487-e57c-44af-a0e8-3951418de514"/>
    <x v="0"/>
    <e v="#N/A"/>
    <e v="#N/A"/>
    <e v="#N/A"/>
    <s v="FIXED"/>
    <x v="0"/>
    <m/>
    <m/>
    <m/>
    <m/>
    <x v="0"/>
  </r>
  <r>
    <x v="0"/>
    <s v="31f65703-fb69-45d3-8e5c-5899aeb1991e"/>
    <x v="0"/>
    <e v="#N/A"/>
    <e v="#N/A"/>
    <e v="#N/A"/>
    <s v="FIXED"/>
    <x v="0"/>
    <m/>
    <m/>
    <m/>
    <m/>
    <x v="0"/>
  </r>
  <r>
    <x v="9"/>
    <s v="31f71f29-e30a-4376-b307-9e64eb50301e"/>
    <x v="0"/>
    <e v="#N/A"/>
    <e v="#N/A"/>
    <e v="#N/A"/>
    <s v="FIXED"/>
    <x v="0"/>
    <m/>
    <m/>
    <m/>
    <m/>
    <x v="0"/>
  </r>
  <r>
    <x v="0"/>
    <s v="31f7434d-6bab-43b8-a168-48786d265331"/>
    <x v="2"/>
    <s v="win10-gpo.bpna.popularinc.net"/>
    <s v="31f7434d-6bab-43b8-a168-48786d265331"/>
    <s v="High"/>
    <s v="ACTIVE"/>
    <x v="0"/>
    <m/>
    <m/>
    <m/>
    <m/>
    <x v="0"/>
  </r>
  <r>
    <x v="1"/>
    <s v="31f8136a-fae9-4711-97bb-eb3c555b8c48"/>
    <x v="0"/>
    <e v="#N/A"/>
    <e v="#N/A"/>
    <e v="#N/A"/>
    <s v="FIXED"/>
    <x v="0"/>
    <m/>
    <m/>
    <m/>
    <m/>
    <x v="0"/>
  </r>
  <r>
    <x v="10"/>
    <s v="31f88eaf-4f1b-4cbc-9a4c-99c7a4671bdf"/>
    <x v="2"/>
    <s v="bpn-rosefrdb-01"/>
    <s v="31f88eaf-4f1b-4cbc-9a4c-99c7a4671bdf"/>
    <s v="Medium"/>
    <s v="ACTIVE"/>
    <x v="0"/>
    <m/>
    <m/>
    <m/>
    <m/>
    <x v="0"/>
  </r>
  <r>
    <x v="2"/>
    <s v="31f9793c-5e0d-4e72-9771-b785c8ac627e"/>
    <x v="0"/>
    <e v="#N/A"/>
    <e v="#N/A"/>
    <e v="#N/A"/>
    <s v="FIXED"/>
    <x v="0"/>
    <m/>
    <m/>
    <m/>
    <m/>
    <x v="0"/>
  </r>
  <r>
    <x v="4"/>
    <s v="31fa54e1-9e99-4eb5-a9c8-dc203e1a4796"/>
    <x v="0"/>
    <s v="miambko6nrv633l.bpna.popularinc.net"/>
    <s v="31fa54e1-9e99-4eb5-a9c8-dc203e1a4796"/>
    <s v="Critical"/>
    <s v="FIXED"/>
    <x v="0"/>
    <m/>
    <m/>
    <m/>
    <m/>
    <x v="0"/>
  </r>
  <r>
    <x v="0"/>
    <s v="31fb088d-b100-4686-8720-70325aa46334"/>
    <x v="0"/>
    <e v="#N/A"/>
    <e v="#N/A"/>
    <e v="#N/A"/>
    <s v="FIXED"/>
    <x v="0"/>
    <m/>
    <m/>
    <m/>
    <m/>
    <x v="0"/>
  </r>
  <r>
    <x v="0"/>
    <s v="31fbaad4-65ca-4c61-93b8-51d6a619652f"/>
    <x v="0"/>
    <e v="#N/A"/>
    <e v="#N/A"/>
    <e v="#N/A"/>
    <s v="FIXED"/>
    <x v="0"/>
    <m/>
    <m/>
    <m/>
    <m/>
    <x v="0"/>
  </r>
  <r>
    <x v="0"/>
    <s v="31fc455a-6e7f-4dfa-b99e-7234c73a2b6d"/>
    <x v="0"/>
    <e v="#N/A"/>
    <e v="#N/A"/>
    <e v="#N/A"/>
    <s v="FIXED"/>
    <x v="0"/>
    <m/>
    <m/>
    <m/>
    <m/>
    <x v="0"/>
  </r>
  <r>
    <x v="1"/>
    <s v="31fce738-84bb-49aa-bafc-1015e14253b5"/>
    <x v="0"/>
    <e v="#N/A"/>
    <e v="#N/A"/>
    <e v="#N/A"/>
    <s v="FIXED"/>
    <x v="0"/>
    <m/>
    <m/>
    <m/>
    <m/>
    <x v="0"/>
  </r>
  <r>
    <x v="0"/>
    <s v="31fdf08b-9dd4-477c-9a5a-c859a1f2893f"/>
    <x v="0"/>
    <e v="#N/A"/>
    <e v="#N/A"/>
    <e v="#N/A"/>
    <s v="FIXED"/>
    <x v="0"/>
    <m/>
    <m/>
    <m/>
    <m/>
    <x v="0"/>
  </r>
  <r>
    <x v="0"/>
    <s v="31fe0dd0-4195-4f47-92bb-8c3b4021a43f"/>
    <x v="0"/>
    <e v="#N/A"/>
    <e v="#N/A"/>
    <e v="#N/A"/>
    <s v="FIXED"/>
    <x v="0"/>
    <m/>
    <m/>
    <m/>
    <m/>
    <x v="0"/>
  </r>
  <r>
    <x v="0"/>
    <s v="31ff4edc-96b9-4075-ad03-f7d63efb447f"/>
    <x v="0"/>
    <e v="#N/A"/>
    <e v="#N/A"/>
    <e v="#N/A"/>
    <s v="FIXED"/>
    <x v="0"/>
    <m/>
    <m/>
    <m/>
    <m/>
    <x v="0"/>
  </r>
  <r>
    <x v="0"/>
    <s v="31ffb664-8805-4a40-a2ee-b269d13eec48"/>
    <x v="0"/>
    <e v="#N/A"/>
    <e v="#N/A"/>
    <e v="#N/A"/>
    <s v="FIXED"/>
    <x v="0"/>
    <m/>
    <m/>
    <m/>
    <m/>
    <x v="0"/>
  </r>
  <r>
    <x v="7"/>
    <s v="32007d90-efcd-4885-85e9-a66a44fcf488"/>
    <x v="0"/>
    <e v="#N/A"/>
    <e v="#N/A"/>
    <e v="#N/A"/>
    <s v="FIXED"/>
    <x v="0"/>
    <m/>
    <m/>
    <m/>
    <m/>
    <x v="0"/>
  </r>
  <r>
    <x v="4"/>
    <s v="320162e8-cbcb-4ad4-b1cf-2eb904eadf74"/>
    <x v="0"/>
    <e v="#N/A"/>
    <e v="#N/A"/>
    <e v="#N/A"/>
    <s v="FIXED"/>
    <x v="0"/>
    <m/>
    <m/>
    <m/>
    <m/>
    <x v="0"/>
  </r>
  <r>
    <x v="1"/>
    <s v="3201cb04-6f9b-4675-a1db-ddea7464d88a"/>
    <x v="2"/>
    <s v="bpn-rosewrrc-02"/>
    <s v="3201cb04-6f9b-4675-a1db-ddea7464d88a"/>
    <s v="Medium"/>
    <s v="ACTIVE"/>
    <x v="0"/>
    <m/>
    <m/>
    <m/>
    <m/>
    <x v="0"/>
  </r>
  <r>
    <x v="0"/>
    <s v="32038e63-9423-4eed-8907-81ee00cdaff3"/>
    <x v="0"/>
    <e v="#N/A"/>
    <e v="#N/A"/>
    <e v="#N/A"/>
    <s v="FIXED"/>
    <x v="0"/>
    <m/>
    <m/>
    <m/>
    <m/>
    <x v="0"/>
  </r>
  <r>
    <x v="0"/>
    <s v="32039ac1-c772-4d66-9ebd-b3d70147d3df"/>
    <x v="0"/>
    <e v="#N/A"/>
    <e v="#N/A"/>
    <e v="#N/A"/>
    <s v="FIXED"/>
    <x v="0"/>
    <m/>
    <m/>
    <m/>
    <m/>
    <x v="0"/>
  </r>
  <r>
    <x v="0"/>
    <s v="3204ab1b-432f-4c8e-af13-8434c0cd085f"/>
    <x v="0"/>
    <e v="#N/A"/>
    <e v="#N/A"/>
    <e v="#N/A"/>
    <s v="FIXED"/>
    <x v="0"/>
    <m/>
    <m/>
    <m/>
    <m/>
    <x v="0"/>
  </r>
  <r>
    <x v="0"/>
    <s v="32054d08-4359-4705-b4bd-0b24e1ce3932"/>
    <x v="0"/>
    <e v="#N/A"/>
    <e v="#N/A"/>
    <e v="#N/A"/>
    <s v="FIXED"/>
    <x v="0"/>
    <m/>
    <m/>
    <m/>
    <m/>
    <x v="0"/>
  </r>
  <r>
    <x v="0"/>
    <s v="3205cd63-ba96-432b-881b-5538566bea65"/>
    <x v="0"/>
    <e v="#N/A"/>
    <e v="#N/A"/>
    <e v="#N/A"/>
    <s v="FIXED"/>
    <x v="0"/>
    <m/>
    <m/>
    <m/>
    <m/>
    <x v="0"/>
  </r>
  <r>
    <x v="0"/>
    <s v="3205f8fc-0252-4226-bf2c-5146531e1deb"/>
    <x v="0"/>
    <e v="#N/A"/>
    <e v="#N/A"/>
    <e v="#N/A"/>
    <s v="FIXED"/>
    <x v="0"/>
    <m/>
    <m/>
    <m/>
    <m/>
    <x v="0"/>
  </r>
  <r>
    <x v="2"/>
    <s v="3206affd-e90d-49cb-9eb5-652035ae4ee6"/>
    <x v="1"/>
    <s v="bpn-rosecmas-06"/>
    <s v="3206affd-e90d-49cb-9eb5-652035ae4ee6"/>
    <s v="Medium"/>
    <s v="RESURFACED"/>
    <x v="0"/>
    <m/>
    <m/>
    <m/>
    <m/>
    <x v="0"/>
  </r>
  <r>
    <x v="0"/>
    <s v="32074306-39a1-4666-8a5a-a693cdf0db1a"/>
    <x v="0"/>
    <e v="#N/A"/>
    <e v="#N/A"/>
    <e v="#N/A"/>
    <s v="FIXED"/>
    <x v="0"/>
    <m/>
    <m/>
    <m/>
    <m/>
    <x v="0"/>
  </r>
  <r>
    <x v="10"/>
    <s v="32075381-0fcb-459c-a6a1-95f579869245"/>
    <x v="0"/>
    <e v="#N/A"/>
    <e v="#N/A"/>
    <e v="#N/A"/>
    <s v="FIXED"/>
    <x v="0"/>
    <m/>
    <m/>
    <m/>
    <m/>
    <x v="0"/>
  </r>
  <r>
    <x v="4"/>
    <s v="32084c2e-2b5b-4d18-97a1-5ca3c2ba5332"/>
    <x v="1"/>
    <s v="bdwybkoj51v733l"/>
    <s v="32084c2e-2b5b-4d18-97a1-5ca3c2ba5332"/>
    <s v="High"/>
    <s v="RESURFACED"/>
    <x v="0"/>
    <m/>
    <m/>
    <m/>
    <m/>
    <x v="0"/>
  </r>
  <r>
    <x v="2"/>
    <s v="3208fb5a-367e-4cae-8c69-a7c09cc346a7"/>
    <x v="0"/>
    <e v="#N/A"/>
    <e v="#N/A"/>
    <e v="#N/A"/>
    <s v="FIXED"/>
    <x v="0"/>
    <m/>
    <m/>
    <m/>
    <m/>
    <x v="0"/>
  </r>
  <r>
    <x v="0"/>
    <s v="320972a8-9510-4a07-9d26-e158d0d81b8f"/>
    <x v="0"/>
    <e v="#N/A"/>
    <e v="#N/A"/>
    <e v="#N/A"/>
    <s v="FIXED"/>
    <x v="0"/>
    <m/>
    <m/>
    <m/>
    <m/>
    <x v="0"/>
  </r>
  <r>
    <x v="7"/>
    <s v="3209fb3b-280a-48cf-8ff5-87c2f1185172"/>
    <x v="0"/>
    <e v="#N/A"/>
    <e v="#N/A"/>
    <e v="#N/A"/>
    <s v="FIXED"/>
    <x v="0"/>
    <m/>
    <m/>
    <m/>
    <m/>
    <x v="0"/>
  </r>
  <r>
    <x v="2"/>
    <s v="320a1b90-9699-4ae3-a4b0-5617545c2027"/>
    <x v="0"/>
    <e v="#N/A"/>
    <e v="#N/A"/>
    <e v="#N/A"/>
    <s v="FIXED"/>
    <x v="0"/>
    <m/>
    <m/>
    <m/>
    <m/>
    <x v="0"/>
  </r>
  <r>
    <x v="0"/>
    <s v="320ac785-bcdc-4f58-a9d5-47056ca9f1a3"/>
    <x v="0"/>
    <e v="#N/A"/>
    <e v="#N/A"/>
    <e v="#N/A"/>
    <s v="FIXED"/>
    <x v="0"/>
    <m/>
    <m/>
    <m/>
    <m/>
    <x v="0"/>
  </r>
  <r>
    <x v="0"/>
    <s v="320c523a-f6d2-4bf6-bcb5-ce0dd03b93b8"/>
    <x v="2"/>
    <s v="0036brn83sp9n2d.bpna.popularinc.net"/>
    <s v="320c523a-f6d2-4bf6-bcb5-ce0dd03b93b8"/>
    <s v="High"/>
    <s v="ACTIVE"/>
    <x v="0"/>
    <m/>
    <m/>
    <m/>
    <m/>
    <x v="0"/>
  </r>
  <r>
    <x v="2"/>
    <s v="320d4155-7061-442b-9a18-5ed46d0b773a"/>
    <x v="0"/>
    <e v="#N/A"/>
    <e v="#N/A"/>
    <e v="#N/A"/>
    <s v="FIXED"/>
    <x v="0"/>
    <m/>
    <m/>
    <m/>
    <m/>
    <x v="0"/>
  </r>
  <r>
    <x v="0"/>
    <s v="320dde26-b2bd-4fae-ada4-bffe41d7f6cd"/>
    <x v="0"/>
    <e v="#N/A"/>
    <e v="#N/A"/>
    <e v="#N/A"/>
    <s v="FIXED"/>
    <x v="0"/>
    <m/>
    <m/>
    <m/>
    <m/>
    <x v="0"/>
  </r>
  <r>
    <x v="0"/>
    <s v="320e2f13-7b62-4d7a-b571-ca77e6553dc5"/>
    <x v="1"/>
    <s v="miambrn14vt733l.bpna.popularinc.net"/>
    <s v="320e2f13-7b62-4d7a-b571-ca77e6553dc5"/>
    <s v="High"/>
    <s v="RESURFACED"/>
    <x v="0"/>
    <m/>
    <m/>
    <m/>
    <m/>
    <x v="0"/>
  </r>
  <r>
    <x v="0"/>
    <s v="320f7393-d5f6-4833-bbbb-c72817f79a96"/>
    <x v="0"/>
    <e v="#N/A"/>
    <e v="#N/A"/>
    <e v="#N/A"/>
    <s v="FIXED"/>
    <x v="0"/>
    <m/>
    <m/>
    <m/>
    <m/>
    <x v="0"/>
  </r>
  <r>
    <x v="4"/>
    <s v="321114ff-1f44-4959-9d8a-c6d750af030a"/>
    <x v="0"/>
    <e v="#N/A"/>
    <e v="#N/A"/>
    <e v="#N/A"/>
    <s v="FIXED"/>
    <x v="0"/>
    <m/>
    <m/>
    <m/>
    <m/>
    <x v="0"/>
  </r>
  <r>
    <x v="0"/>
    <s v="3211bad6-31f6-48fe-83cf-f3941185887f"/>
    <x v="0"/>
    <e v="#N/A"/>
    <e v="#N/A"/>
    <e v="#N/A"/>
    <s v="FIXED"/>
    <x v="0"/>
    <m/>
    <m/>
    <m/>
    <m/>
    <x v="0"/>
  </r>
  <r>
    <x v="0"/>
    <s v="32120ea5-bd08-401f-8d49-fb3c499dffe8"/>
    <x v="0"/>
    <e v="#N/A"/>
    <e v="#N/A"/>
    <e v="#N/A"/>
    <s v="FIXED"/>
    <x v="0"/>
    <m/>
    <m/>
    <m/>
    <m/>
    <x v="0"/>
  </r>
  <r>
    <x v="0"/>
    <s v="32121267-9597-4863-b261-96906b5b19bd"/>
    <x v="0"/>
    <e v="#N/A"/>
    <e v="#N/A"/>
    <e v="#N/A"/>
    <s v="FIXED"/>
    <x v="0"/>
    <m/>
    <m/>
    <m/>
    <m/>
    <x v="0"/>
  </r>
  <r>
    <x v="0"/>
    <s v="32131c9f-5286-40b8-a40e-93f23d71fbcf"/>
    <x v="0"/>
    <e v="#N/A"/>
    <e v="#N/A"/>
    <e v="#N/A"/>
    <s v="FIXED"/>
    <x v="0"/>
    <m/>
    <m/>
    <m/>
    <m/>
    <x v="0"/>
  </r>
  <r>
    <x v="0"/>
    <s v="32153a3e-3e60-46b6-a3c2-f888782f20fb"/>
    <x v="0"/>
    <e v="#N/A"/>
    <e v="#N/A"/>
    <e v="#N/A"/>
    <s v="FIXED"/>
    <x v="0"/>
    <m/>
    <m/>
    <m/>
    <m/>
    <x v="0"/>
  </r>
  <r>
    <x v="0"/>
    <s v="3215cc83-15a0-4d90-ad4a-040c965f3331"/>
    <x v="0"/>
    <e v="#N/A"/>
    <e v="#N/A"/>
    <e v="#N/A"/>
    <s v="FIXED"/>
    <x v="0"/>
    <m/>
    <m/>
    <m/>
    <m/>
    <x v="0"/>
  </r>
  <r>
    <x v="7"/>
    <s v="3216017c-8273-4a09-ba45-b6239a16760d"/>
    <x v="0"/>
    <s v="bpn-rosewxds-01"/>
    <s v="3216017c-8273-4a09-ba45-b6239a16760d"/>
    <s v="Medium"/>
    <s v="FIXED"/>
    <x v="0"/>
    <m/>
    <m/>
    <m/>
    <m/>
    <x v="0"/>
  </r>
  <r>
    <x v="2"/>
    <s v="32177ccb-069c-432c-bb4c-6df4a2a8b27f"/>
    <x v="2"/>
    <s v="bpn-rosemw-01"/>
    <s v="32177ccb-069c-432c-bb4c-6df4a2a8b27f"/>
    <s v="Medium"/>
    <s v="ACTIVE"/>
    <x v="0"/>
    <m/>
    <m/>
    <m/>
    <m/>
    <x v="0"/>
  </r>
  <r>
    <x v="0"/>
    <s v="3217e217-29cf-402e-b1b5-5189ab0915b7"/>
    <x v="0"/>
    <e v="#N/A"/>
    <e v="#N/A"/>
    <e v="#N/A"/>
    <s v="FIXED"/>
    <x v="0"/>
    <m/>
    <m/>
    <m/>
    <m/>
    <x v="0"/>
  </r>
  <r>
    <x v="0"/>
    <s v="32190b26-242d-4c98-9127-10eef32386d8"/>
    <x v="0"/>
    <e v="#N/A"/>
    <e v="#N/A"/>
    <e v="#N/A"/>
    <s v="FIXED"/>
    <x v="0"/>
    <m/>
    <m/>
    <m/>
    <m/>
    <x v="0"/>
  </r>
  <r>
    <x v="4"/>
    <s v="321931f1-6a83-4f43-a91f-282257dc17d5"/>
    <x v="0"/>
    <e v="#N/A"/>
    <e v="#N/A"/>
    <e v="#N/A"/>
    <s v="FIXED"/>
    <x v="0"/>
    <m/>
    <m/>
    <m/>
    <m/>
    <x v="0"/>
  </r>
  <r>
    <x v="0"/>
    <s v="32193e8b-6142-4213-b79e-b486151b2bf5"/>
    <x v="0"/>
    <e v="#N/A"/>
    <e v="#N/A"/>
    <e v="#N/A"/>
    <s v="FIXED"/>
    <x v="0"/>
    <m/>
    <m/>
    <m/>
    <m/>
    <x v="0"/>
  </r>
  <r>
    <x v="0"/>
    <s v="3219f7cf-4026-4bf4-a655-f29ee5d9086b"/>
    <x v="0"/>
    <e v="#N/A"/>
    <e v="#N/A"/>
    <e v="#N/A"/>
    <s v="FIXED"/>
    <x v="0"/>
    <m/>
    <m/>
    <m/>
    <m/>
    <x v="0"/>
  </r>
  <r>
    <x v="2"/>
    <s v="321a051e-af43-4a2f-821f-8607382c4a76"/>
    <x v="0"/>
    <e v="#N/A"/>
    <e v="#N/A"/>
    <e v="#N/A"/>
    <s v="FIXED"/>
    <x v="0"/>
    <m/>
    <m/>
    <m/>
    <m/>
    <x v="0"/>
  </r>
  <r>
    <x v="0"/>
    <s v="321a09bb-2ff2-4ef1-a6de-8a7af27f096f"/>
    <x v="0"/>
    <e v="#N/A"/>
    <e v="#N/A"/>
    <e v="#N/A"/>
    <s v="FIXED"/>
    <x v="0"/>
    <m/>
    <m/>
    <m/>
    <m/>
    <x v="0"/>
  </r>
  <r>
    <x v="7"/>
    <s v="321a5c16-ed3e-4044-98d4-0b06bd743998"/>
    <x v="0"/>
    <e v="#N/A"/>
    <e v="#N/A"/>
    <e v="#N/A"/>
    <s v="FIXED"/>
    <x v="0"/>
    <m/>
    <m/>
    <m/>
    <m/>
    <x v="0"/>
  </r>
  <r>
    <x v="0"/>
    <s v="321bb892-a500-4832-837c-87e313ed00b8"/>
    <x v="0"/>
    <e v="#N/A"/>
    <e v="#N/A"/>
    <e v="#N/A"/>
    <s v="FIXED"/>
    <x v="0"/>
    <m/>
    <m/>
    <m/>
    <m/>
    <x v="0"/>
  </r>
  <r>
    <x v="10"/>
    <s v="321c0ef8-84a8-4dba-b295-f70dbd097b19"/>
    <x v="0"/>
    <e v="#N/A"/>
    <e v="#N/A"/>
    <e v="#N/A"/>
    <s v="FIXED"/>
    <x v="0"/>
    <m/>
    <m/>
    <m/>
    <m/>
    <x v="0"/>
  </r>
  <r>
    <x v="0"/>
    <s v="321cbf34-0b45-40e6-9208-0a69ccb04027"/>
    <x v="0"/>
    <e v="#N/A"/>
    <e v="#N/A"/>
    <e v="#N/A"/>
    <s v="FIXED"/>
    <x v="0"/>
    <m/>
    <m/>
    <m/>
    <m/>
    <x v="0"/>
  </r>
  <r>
    <x v="5"/>
    <s v="321dea0e-83ee-4b22-af31-5f4ec49428f4"/>
    <x v="0"/>
    <e v="#N/A"/>
    <e v="#N/A"/>
    <e v="#N/A"/>
    <s v="FIXED"/>
    <x v="0"/>
    <m/>
    <m/>
    <m/>
    <m/>
    <x v="0"/>
  </r>
  <r>
    <x v="2"/>
    <s v="321e416a-cc83-47c4-9fdf-15f865d3accf"/>
    <x v="2"/>
    <s v="bpn-roseevdb-01"/>
    <s v="321e416a-cc83-47c4-9fdf-15f865d3accf"/>
    <s v="High"/>
    <s v="ACTIVE"/>
    <x v="0"/>
    <m/>
    <m/>
    <m/>
    <m/>
    <x v="0"/>
  </r>
  <r>
    <x v="0"/>
    <s v="321edbda-ed1a-4827-affc-03d1eee5d587"/>
    <x v="0"/>
    <e v="#N/A"/>
    <e v="#N/A"/>
    <e v="#N/A"/>
    <s v="FIXED"/>
    <x v="0"/>
    <m/>
    <m/>
    <m/>
    <m/>
    <x v="0"/>
  </r>
  <r>
    <x v="7"/>
    <s v="321f99e3-c001-4e64-a589-be3233021532"/>
    <x v="0"/>
    <e v="#N/A"/>
    <e v="#N/A"/>
    <e v="#N/A"/>
    <s v="FIXED"/>
    <x v="0"/>
    <m/>
    <m/>
    <m/>
    <m/>
    <x v="0"/>
  </r>
  <r>
    <x v="0"/>
    <s v="3220a2c7-a865-407c-8ff5-37f2d5009f1b"/>
    <x v="0"/>
    <e v="#N/A"/>
    <e v="#N/A"/>
    <e v="#N/A"/>
    <s v="FIXED"/>
    <x v="0"/>
    <m/>
    <m/>
    <m/>
    <m/>
    <x v="0"/>
  </r>
  <r>
    <x v="4"/>
    <s v="3220ab54-f9c3-4de3-9d72-88941c275fcd"/>
    <x v="0"/>
    <e v="#N/A"/>
    <e v="#N/A"/>
    <e v="#N/A"/>
    <s v="FIXED"/>
    <x v="0"/>
    <m/>
    <m/>
    <m/>
    <m/>
    <x v="0"/>
  </r>
  <r>
    <x v="2"/>
    <s v="32215a8a-2573-4e3c-90d0-ccc9020bc4a5"/>
    <x v="0"/>
    <e v="#N/A"/>
    <e v="#N/A"/>
    <e v="#N/A"/>
    <s v="FIXED"/>
    <x v="0"/>
    <m/>
    <m/>
    <m/>
    <m/>
    <x v="0"/>
  </r>
  <r>
    <x v="2"/>
    <s v="32222568-e7e6-4ba4-9e96-945a04f213fd"/>
    <x v="0"/>
    <e v="#N/A"/>
    <e v="#N/A"/>
    <e v="#N/A"/>
    <s v="FIXED"/>
    <x v="0"/>
    <m/>
    <m/>
    <m/>
    <m/>
    <x v="0"/>
  </r>
  <r>
    <x v="7"/>
    <s v="3222e961-647d-4d2c-91ab-5b8615571179"/>
    <x v="2"/>
    <s v="bpn-rosebodb-01"/>
    <s v="3222e961-647d-4d2c-91ab-5b8615571179"/>
    <s v="Medium"/>
    <s v="ACTIVE"/>
    <x v="0"/>
    <m/>
    <m/>
    <m/>
    <m/>
    <x v="0"/>
  </r>
  <r>
    <x v="7"/>
    <s v="32239bbb-5777-4a20-852b-2acc7bcaec49"/>
    <x v="1"/>
    <s v="bpn-cmtydras-01"/>
    <s v="32239bbb-5777-4a20-852b-2acc7bcaec49"/>
    <s v="Medium"/>
    <s v="RESURFACED"/>
    <x v="0"/>
    <m/>
    <m/>
    <m/>
    <m/>
    <x v="0"/>
  </r>
  <r>
    <x v="0"/>
    <s v="3223d344-095b-439d-9a0f-444879583c18"/>
    <x v="0"/>
    <e v="#N/A"/>
    <e v="#N/A"/>
    <e v="#N/A"/>
    <s v="FIXED"/>
    <x v="0"/>
    <m/>
    <m/>
    <m/>
    <m/>
    <x v="0"/>
  </r>
  <r>
    <x v="0"/>
    <s v="3225a25e-1e03-4ed0-aba3-678bb150c9e4"/>
    <x v="0"/>
    <e v="#N/A"/>
    <e v="#N/A"/>
    <e v="#N/A"/>
    <s v="FIXED"/>
    <x v="0"/>
    <m/>
    <m/>
    <m/>
    <m/>
    <x v="0"/>
  </r>
  <r>
    <x v="0"/>
    <s v="3226e347-361e-41ff-a99d-e5af712a471f"/>
    <x v="0"/>
    <e v="#N/A"/>
    <e v="#N/A"/>
    <e v="#N/A"/>
    <s v="FIXED"/>
    <x v="0"/>
    <m/>
    <m/>
    <m/>
    <m/>
    <x v="0"/>
  </r>
  <r>
    <x v="2"/>
    <s v="3227323d-99ab-4530-a318-3dfe50fa71a1"/>
    <x v="1"/>
    <s v="bpn-rosecbws-04"/>
    <s v="3227323d-99ab-4530-a318-3dfe50fa71a1"/>
    <s v="Medium"/>
    <s v="RESURFACED"/>
    <x v="0"/>
    <m/>
    <m/>
    <m/>
    <m/>
    <x v="0"/>
  </r>
  <r>
    <x v="0"/>
    <s v="3227720d-c411-4a29-9fc6-944ac8663787"/>
    <x v="0"/>
    <e v="#N/A"/>
    <e v="#N/A"/>
    <e v="#N/A"/>
    <s v="FIXED"/>
    <x v="0"/>
    <m/>
    <m/>
    <m/>
    <m/>
    <x v="0"/>
  </r>
  <r>
    <x v="0"/>
    <s v="3227c318-aa49-43f6-8ad0-751c91a66c51"/>
    <x v="0"/>
    <e v="#N/A"/>
    <e v="#N/A"/>
    <e v="#N/A"/>
    <s v="FIXED"/>
    <x v="0"/>
    <m/>
    <m/>
    <m/>
    <m/>
    <x v="0"/>
  </r>
  <r>
    <x v="0"/>
    <s v="322976b9-415e-4925-9404-8e67c0eecb76"/>
    <x v="0"/>
    <e v="#N/A"/>
    <e v="#N/A"/>
    <e v="#N/A"/>
    <s v="FIXED"/>
    <x v="0"/>
    <m/>
    <m/>
    <m/>
    <m/>
    <x v="0"/>
  </r>
  <r>
    <x v="0"/>
    <s v="322ac301-fa93-4f8d-b77f-a0cba3cefbf2"/>
    <x v="0"/>
    <e v="#N/A"/>
    <e v="#N/A"/>
    <e v="#N/A"/>
    <s v="FIXED"/>
    <x v="0"/>
    <m/>
    <m/>
    <m/>
    <m/>
    <x v="0"/>
  </r>
  <r>
    <x v="0"/>
    <s v="322b34d0-d13b-4672-8400-2aeb71728750"/>
    <x v="0"/>
    <e v="#N/A"/>
    <e v="#N/A"/>
    <e v="#N/A"/>
    <s v="FIXED"/>
    <x v="0"/>
    <m/>
    <m/>
    <m/>
    <m/>
    <x v="0"/>
  </r>
  <r>
    <x v="0"/>
    <s v="322b4473-a9d2-4a39-a026-fb37bd1f4a27"/>
    <x v="0"/>
    <e v="#N/A"/>
    <e v="#N/A"/>
    <e v="#N/A"/>
    <s v="FIXED"/>
    <x v="0"/>
    <m/>
    <m/>
    <m/>
    <m/>
    <x v="0"/>
  </r>
  <r>
    <x v="0"/>
    <s v="322b7d12-2fe0-4436-9fbf-5d57400a3c5d"/>
    <x v="0"/>
    <e v="#N/A"/>
    <e v="#N/A"/>
    <e v="#N/A"/>
    <s v="FIXED"/>
    <x v="0"/>
    <m/>
    <m/>
    <m/>
    <m/>
    <x v="0"/>
  </r>
  <r>
    <x v="1"/>
    <s v="322b98b0-0680-448c-b417-e342c31d080c"/>
    <x v="0"/>
    <e v="#N/A"/>
    <e v="#N/A"/>
    <e v="#N/A"/>
    <s v="FIXED"/>
    <x v="0"/>
    <m/>
    <m/>
    <m/>
    <m/>
    <x v="0"/>
  </r>
  <r>
    <x v="0"/>
    <s v="322d5f00-171f-4fc2-8879-45ff74ede4c9"/>
    <x v="0"/>
    <e v="#N/A"/>
    <e v="#N/A"/>
    <e v="#N/A"/>
    <s v="FIXED"/>
    <x v="0"/>
    <m/>
    <m/>
    <m/>
    <m/>
    <x v="0"/>
  </r>
  <r>
    <x v="0"/>
    <s v="322ea805-95a9-4360-8ce2-0cdb0e4661ae"/>
    <x v="0"/>
    <e v="#N/A"/>
    <e v="#N/A"/>
    <e v="#N/A"/>
    <s v="FIXED"/>
    <x v="0"/>
    <m/>
    <m/>
    <m/>
    <m/>
    <x v="0"/>
  </r>
  <r>
    <x v="0"/>
    <s v="322ef36d-19d9-402c-8580-584305aa53a3"/>
    <x v="0"/>
    <e v="#N/A"/>
    <e v="#N/A"/>
    <e v="#N/A"/>
    <s v="FIXED"/>
    <x v="0"/>
    <m/>
    <m/>
    <m/>
    <m/>
    <x v="0"/>
  </r>
  <r>
    <x v="0"/>
    <s v="322f30f7-d566-4dca-8846-72cf7849f2c3"/>
    <x v="0"/>
    <e v="#N/A"/>
    <e v="#N/A"/>
    <e v="#N/A"/>
    <s v="FIXED"/>
    <x v="0"/>
    <m/>
    <m/>
    <m/>
    <m/>
    <x v="0"/>
  </r>
  <r>
    <x v="6"/>
    <s v="322f5280-61d5-4ed6-9656-33d6da8210b5"/>
    <x v="0"/>
    <e v="#N/A"/>
    <e v="#N/A"/>
    <e v="#N/A"/>
    <s v="FIXED"/>
    <x v="0"/>
    <m/>
    <m/>
    <m/>
    <m/>
    <x v="0"/>
  </r>
  <r>
    <x v="6"/>
    <s v="32305cf8-5ab0-4f01-aa1b-591b47fc4644"/>
    <x v="2"/>
    <s v="bpn-rosedvdp-02"/>
    <s v="32305cf8-5ab0-4f01-aa1b-591b47fc4644"/>
    <s v="Medium"/>
    <s v="ACTIVE"/>
    <x v="0"/>
    <m/>
    <m/>
    <m/>
    <m/>
    <x v="0"/>
  </r>
  <r>
    <x v="0"/>
    <s v="32307df8-1c44-442b-bbc0-6b50dc9e1cdf"/>
    <x v="0"/>
    <e v="#N/A"/>
    <e v="#N/A"/>
    <e v="#N/A"/>
    <s v="FIXED"/>
    <x v="0"/>
    <m/>
    <m/>
    <m/>
    <m/>
    <x v="0"/>
  </r>
  <r>
    <x v="0"/>
    <s v="3230d10e-1a60-4ea0-98d7-884ff9e719a4"/>
    <x v="0"/>
    <e v="#N/A"/>
    <e v="#N/A"/>
    <e v="#N/A"/>
    <s v="FIXED"/>
    <x v="0"/>
    <m/>
    <m/>
    <m/>
    <m/>
    <x v="0"/>
  </r>
  <r>
    <x v="4"/>
    <s v="3231147a-2b98-493a-974c-5212d05cd6df"/>
    <x v="0"/>
    <e v="#N/A"/>
    <e v="#N/A"/>
    <e v="#N/A"/>
    <s v="FIXED"/>
    <x v="0"/>
    <m/>
    <m/>
    <m/>
    <m/>
    <x v="0"/>
  </r>
  <r>
    <x v="0"/>
    <s v="323152d0-23b8-42f5-b79c-12fbe1a14bd2"/>
    <x v="0"/>
    <e v="#N/A"/>
    <e v="#N/A"/>
    <e v="#N/A"/>
    <s v="FIXED"/>
    <x v="0"/>
    <m/>
    <m/>
    <m/>
    <m/>
    <x v="0"/>
  </r>
  <r>
    <x v="0"/>
    <s v="3232376a-4a66-4d4a-8002-85edde1d9938"/>
    <x v="0"/>
    <e v="#N/A"/>
    <e v="#N/A"/>
    <e v="#N/A"/>
    <s v="FIXED"/>
    <x v="0"/>
    <m/>
    <m/>
    <m/>
    <m/>
    <x v="0"/>
  </r>
  <r>
    <x v="0"/>
    <s v="3232d5f3-94da-47ee-863d-4bc0a869ff7f"/>
    <x v="0"/>
    <e v="#N/A"/>
    <e v="#N/A"/>
    <e v="#N/A"/>
    <s v="FIXED"/>
    <x v="0"/>
    <m/>
    <m/>
    <m/>
    <m/>
    <x v="0"/>
  </r>
  <r>
    <x v="0"/>
    <s v="3233ea5a-b4ab-4637-bf76-d19a7623cbd9"/>
    <x v="0"/>
    <e v="#N/A"/>
    <e v="#N/A"/>
    <e v="#N/A"/>
    <s v="FIXED"/>
    <x v="0"/>
    <m/>
    <m/>
    <m/>
    <m/>
    <x v="0"/>
  </r>
  <r>
    <x v="0"/>
    <s v="32347746-d337-4d33-8d8a-7ab18e1288da"/>
    <x v="0"/>
    <e v="#N/A"/>
    <e v="#N/A"/>
    <e v="#N/A"/>
    <s v="FIXED"/>
    <x v="0"/>
    <m/>
    <m/>
    <m/>
    <m/>
    <x v="0"/>
  </r>
  <r>
    <x v="0"/>
    <s v="3235378c-2c20-4c6a-b125-59855e82fa0f"/>
    <x v="0"/>
    <e v="#N/A"/>
    <e v="#N/A"/>
    <e v="#N/A"/>
    <s v="FIXED"/>
    <x v="0"/>
    <m/>
    <m/>
    <m/>
    <m/>
    <x v="0"/>
  </r>
  <r>
    <x v="0"/>
    <s v="32355dab-f530-49f7-83dd-5cc5877f6b5a"/>
    <x v="0"/>
    <e v="#N/A"/>
    <e v="#N/A"/>
    <e v="#N/A"/>
    <s v="FIXED"/>
    <x v="0"/>
    <m/>
    <m/>
    <m/>
    <m/>
    <x v="0"/>
  </r>
  <r>
    <x v="1"/>
    <s v="3235d09b-6916-4679-9d7d-6161864461dc"/>
    <x v="2"/>
    <s v="bpn-0265bp-01"/>
    <s v="3235d09b-6916-4679-9d7d-6161864461dc"/>
    <s v="Medium"/>
    <s v="ACTIVE"/>
    <x v="0"/>
    <m/>
    <m/>
    <m/>
    <m/>
    <x v="0"/>
  </r>
  <r>
    <x v="0"/>
    <s v="3236cec1-8afe-44b3-bd30-03fd87dc90a4"/>
    <x v="0"/>
    <e v="#N/A"/>
    <e v="#N/A"/>
    <e v="#N/A"/>
    <s v="FIXED"/>
    <x v="0"/>
    <m/>
    <m/>
    <m/>
    <m/>
    <x v="0"/>
  </r>
  <r>
    <x v="1"/>
    <s v="323827a1-0488-43ec-88c3-5422028675c0"/>
    <x v="0"/>
    <e v="#N/A"/>
    <e v="#N/A"/>
    <e v="#N/A"/>
    <s v="FIXED"/>
    <x v="0"/>
    <m/>
    <m/>
    <m/>
    <m/>
    <x v="0"/>
  </r>
  <r>
    <x v="0"/>
    <s v="32393d10-8f6d-49d9-aa35-f9ba5b21f1a3"/>
    <x v="0"/>
    <e v="#N/A"/>
    <e v="#N/A"/>
    <e v="#N/A"/>
    <s v="FIXED"/>
    <x v="0"/>
    <m/>
    <m/>
    <m/>
    <m/>
    <x v="0"/>
  </r>
  <r>
    <x v="1"/>
    <s v="323a306e-5fc7-4242-b3db-598014786dfb"/>
    <x v="0"/>
    <e v="#N/A"/>
    <e v="#N/A"/>
    <e v="#N/A"/>
    <s v="FIXED"/>
    <x v="0"/>
    <m/>
    <m/>
    <m/>
    <m/>
    <x v="0"/>
  </r>
  <r>
    <x v="0"/>
    <s v="323b9efb-50d2-41a7-8379-4b641aa97628"/>
    <x v="0"/>
    <e v="#N/A"/>
    <e v="#N/A"/>
    <e v="#N/A"/>
    <s v="FIXED"/>
    <x v="0"/>
    <m/>
    <m/>
    <m/>
    <m/>
    <x v="0"/>
  </r>
  <r>
    <x v="11"/>
    <s v="323c5a5e-9b60-469c-91f7-207a87944123"/>
    <x v="2"/>
    <s v="bpn-rosedvqa-02"/>
    <s v="323c5a5e-9b60-469c-91f7-207a87944123"/>
    <s v="High"/>
    <s v="ACTIVE"/>
    <x v="0"/>
    <m/>
    <m/>
    <m/>
    <m/>
    <x v="0"/>
  </r>
  <r>
    <x v="2"/>
    <s v="323cbef4-8cc2-4583-9b6f-f276720b15cb"/>
    <x v="0"/>
    <e v="#N/A"/>
    <e v="#N/A"/>
    <e v="#N/A"/>
    <s v="FIXED"/>
    <x v="0"/>
    <m/>
    <m/>
    <m/>
    <m/>
    <x v="0"/>
  </r>
  <r>
    <x v="4"/>
    <s v="323d9cfe-10f4-47aa-a269-3f8e28834309"/>
    <x v="0"/>
    <s v="bdwybkojy3yqn2l.bpna.popularinc.net"/>
    <s v="323d9cfe-10f4-47aa-a269-3f8e28834309"/>
    <s v="High"/>
    <s v="FIXED"/>
    <x v="0"/>
    <m/>
    <m/>
    <m/>
    <m/>
    <x v="0"/>
  </r>
  <r>
    <x v="0"/>
    <s v="323f0727-eba9-40de-9851-5e6555319192"/>
    <x v="0"/>
    <e v="#N/A"/>
    <e v="#N/A"/>
    <e v="#N/A"/>
    <s v="FIXED"/>
    <x v="0"/>
    <m/>
    <m/>
    <m/>
    <m/>
    <x v="0"/>
  </r>
  <r>
    <x v="2"/>
    <s v="323f10d2-33a6-4bf4-a927-7a62e12ab77f"/>
    <x v="1"/>
    <s v="bpn-cmtygvrm-01"/>
    <s v="323f10d2-33a6-4bf4-a927-7a62e12ab77f"/>
    <s v="High"/>
    <s v="RESURFACED"/>
    <x v="0"/>
    <m/>
    <m/>
    <m/>
    <m/>
    <x v="0"/>
  </r>
  <r>
    <x v="0"/>
    <s v="323f73b8-42fb-4c27-a937-8f26f02c52cc"/>
    <x v="0"/>
    <e v="#N/A"/>
    <e v="#N/A"/>
    <e v="#N/A"/>
    <s v="FIXED"/>
    <x v="0"/>
    <m/>
    <m/>
    <m/>
    <m/>
    <x v="0"/>
  </r>
  <r>
    <x v="0"/>
    <s v="324047de-a18f-4ab7-b1ea-39536f1d4586"/>
    <x v="0"/>
    <e v="#N/A"/>
    <e v="#N/A"/>
    <e v="#N/A"/>
    <s v="FIXED"/>
    <x v="0"/>
    <m/>
    <m/>
    <m/>
    <m/>
    <x v="0"/>
  </r>
  <r>
    <x v="0"/>
    <s v="3240ea17-7997-4ea4-9939-275b545ce9a1"/>
    <x v="0"/>
    <e v="#N/A"/>
    <e v="#N/A"/>
    <e v="#N/A"/>
    <s v="FIXED"/>
    <x v="0"/>
    <m/>
    <m/>
    <m/>
    <m/>
    <x v="0"/>
  </r>
  <r>
    <x v="1"/>
    <s v="3241701d-2c85-412e-b263-24de8f368037"/>
    <x v="0"/>
    <e v="#N/A"/>
    <e v="#N/A"/>
    <e v="#N/A"/>
    <s v="FIXED"/>
    <x v="0"/>
    <m/>
    <m/>
    <m/>
    <m/>
    <x v="0"/>
  </r>
  <r>
    <x v="4"/>
    <s v="3241bbbb-0f77-4652-b17d-bb7eb14c269e"/>
    <x v="0"/>
    <e v="#N/A"/>
    <e v="#N/A"/>
    <e v="#N/A"/>
    <s v="FIXED"/>
    <x v="0"/>
    <m/>
    <m/>
    <m/>
    <m/>
    <x v="0"/>
  </r>
  <r>
    <x v="0"/>
    <s v="3241c242-8f71-4db9-a5b3-f7e40758e30e"/>
    <x v="0"/>
    <e v="#N/A"/>
    <e v="#N/A"/>
    <e v="#N/A"/>
    <s v="FIXED"/>
    <x v="0"/>
    <m/>
    <m/>
    <m/>
    <m/>
    <x v="0"/>
  </r>
  <r>
    <x v="0"/>
    <s v="3242be2a-cb6a-4b5f-8635-81f4f1e5f3ff"/>
    <x v="0"/>
    <e v="#N/A"/>
    <e v="#N/A"/>
    <e v="#N/A"/>
    <s v="FIXED"/>
    <x v="0"/>
    <m/>
    <m/>
    <m/>
    <m/>
    <x v="0"/>
  </r>
  <r>
    <x v="0"/>
    <s v="3244b7d6-6c87-4023-beaa-1be9a03db92f"/>
    <x v="0"/>
    <e v="#N/A"/>
    <e v="#N/A"/>
    <e v="#N/A"/>
    <s v="FIXED"/>
    <x v="0"/>
    <m/>
    <m/>
    <m/>
    <m/>
    <x v="0"/>
  </r>
  <r>
    <x v="8"/>
    <s v="3244ff75-281e-4467-b621-64662f584a07"/>
    <x v="0"/>
    <e v="#N/A"/>
    <e v="#N/A"/>
    <e v="#N/A"/>
    <s v="FIXED"/>
    <x v="0"/>
    <m/>
    <m/>
    <m/>
    <m/>
    <x v="0"/>
  </r>
  <r>
    <x v="1"/>
    <s v="32453e3b-8d20-4959-8156-7836ce7a3da3"/>
    <x v="0"/>
    <e v="#N/A"/>
    <e v="#N/A"/>
    <e v="#N/A"/>
    <s v="FIXED"/>
    <x v="0"/>
    <m/>
    <m/>
    <m/>
    <m/>
    <x v="0"/>
  </r>
  <r>
    <x v="11"/>
    <s v="32456ffe-c1da-45fc-9e8a-b463201b0955"/>
    <x v="0"/>
    <e v="#N/A"/>
    <e v="#N/A"/>
    <e v="#N/A"/>
    <s v="FIXED"/>
    <x v="0"/>
    <m/>
    <m/>
    <m/>
    <m/>
    <x v="0"/>
  </r>
  <r>
    <x v="4"/>
    <s v="3248eb77-9def-4bee-95a9-b5eb3e502183"/>
    <x v="0"/>
    <e v="#N/A"/>
    <e v="#N/A"/>
    <e v="#N/A"/>
    <s v="FIXED"/>
    <x v="0"/>
    <m/>
    <m/>
    <m/>
    <m/>
    <x v="0"/>
  </r>
  <r>
    <x v="0"/>
    <s v="3249d067-3313-471e-a0a3-086c993d474a"/>
    <x v="3"/>
    <e v="#N/A"/>
    <e v="#N/A"/>
    <e v="#N/A"/>
    <s v="NEW"/>
    <x v="0"/>
    <m/>
    <m/>
    <m/>
    <m/>
    <x v="0"/>
  </r>
  <r>
    <x v="2"/>
    <s v="324a4cf5-0f53-43c8-8381-58a5b5f429d3"/>
    <x v="0"/>
    <e v="#N/A"/>
    <e v="#N/A"/>
    <e v="#N/A"/>
    <s v="FIXED"/>
    <x v="0"/>
    <m/>
    <m/>
    <m/>
    <m/>
    <x v="0"/>
  </r>
  <r>
    <x v="2"/>
    <s v="324aa9f8-47e5-4226-9dbc-ea36f2800b80"/>
    <x v="0"/>
    <e v="#N/A"/>
    <e v="#N/A"/>
    <e v="#N/A"/>
    <s v="FIXED"/>
    <x v="0"/>
    <m/>
    <m/>
    <m/>
    <m/>
    <x v="0"/>
  </r>
  <r>
    <x v="0"/>
    <s v="324b2b9c-15ac-4358-b800-71828f339f13"/>
    <x v="0"/>
    <e v="#N/A"/>
    <e v="#N/A"/>
    <e v="#N/A"/>
    <s v="FIXED"/>
    <x v="0"/>
    <m/>
    <m/>
    <m/>
    <m/>
    <x v="0"/>
  </r>
  <r>
    <x v="0"/>
    <s v="324c214d-3043-4dee-92ee-988045027db3"/>
    <x v="0"/>
    <e v="#N/A"/>
    <e v="#N/A"/>
    <e v="#N/A"/>
    <s v="FIXED"/>
    <x v="0"/>
    <m/>
    <m/>
    <m/>
    <m/>
    <x v="0"/>
  </r>
  <r>
    <x v="0"/>
    <s v="324c9096-0c79-4891-b443-fb2cc9d019bc"/>
    <x v="0"/>
    <e v="#N/A"/>
    <e v="#N/A"/>
    <e v="#N/A"/>
    <s v="FIXED"/>
    <x v="0"/>
    <m/>
    <m/>
    <m/>
    <m/>
    <x v="0"/>
  </r>
  <r>
    <x v="2"/>
    <s v="324d4cd0-aa0a-42cd-b720-26879587e7ba"/>
    <x v="0"/>
    <e v="#N/A"/>
    <e v="#N/A"/>
    <e v="#N/A"/>
    <s v="FIXED"/>
    <x v="0"/>
    <m/>
    <m/>
    <m/>
    <m/>
    <x v="0"/>
  </r>
  <r>
    <x v="0"/>
    <s v="324e37dd-e465-41f7-a563-21949ccb1a26"/>
    <x v="0"/>
    <s v="bdwybko4mzq7h2l.bpna.popularinc.net"/>
    <s v="324e37dd-e465-41f7-a563-21949ccb1a26"/>
    <s v="Medium"/>
    <s v="FIXED"/>
    <x v="0"/>
    <m/>
    <m/>
    <m/>
    <m/>
    <x v="0"/>
  </r>
  <r>
    <x v="6"/>
    <s v="324eac73-1edd-4764-a0f5-1bb2a2c65ad1"/>
    <x v="0"/>
    <e v="#N/A"/>
    <e v="#N/A"/>
    <e v="#N/A"/>
    <s v="FIXED"/>
    <x v="0"/>
    <m/>
    <m/>
    <m/>
    <m/>
    <x v="0"/>
  </r>
  <r>
    <x v="0"/>
    <s v="324f402d-704a-4e7e-9812-44c289e3f0bf"/>
    <x v="0"/>
    <e v="#N/A"/>
    <e v="#N/A"/>
    <e v="#N/A"/>
    <s v="FIXED"/>
    <x v="0"/>
    <m/>
    <m/>
    <m/>
    <m/>
    <x v="0"/>
  </r>
  <r>
    <x v="0"/>
    <s v="324f556b-dc63-494a-919d-b550512b9990"/>
    <x v="0"/>
    <e v="#N/A"/>
    <e v="#N/A"/>
    <e v="#N/A"/>
    <s v="FIXED"/>
    <x v="0"/>
    <m/>
    <m/>
    <m/>
    <m/>
    <x v="0"/>
  </r>
  <r>
    <x v="4"/>
    <s v="3250f5c4-d6c9-4a2f-846c-0fa0013c04ef"/>
    <x v="0"/>
    <e v="#N/A"/>
    <e v="#N/A"/>
    <e v="#N/A"/>
    <s v="FIXED"/>
    <x v="0"/>
    <m/>
    <m/>
    <m/>
    <m/>
    <x v="0"/>
  </r>
  <r>
    <x v="1"/>
    <s v="3252a761-3025-414d-b6f1-80c0a94d79d8"/>
    <x v="2"/>
    <e v="#N/A"/>
    <e v="#N/A"/>
    <e v="#N/A"/>
    <s v="ACTIVE"/>
    <x v="0"/>
    <m/>
    <m/>
    <m/>
    <m/>
    <x v="0"/>
  </r>
  <r>
    <x v="0"/>
    <s v="32543a14-3b0e-4ac6-9501-b95ca7385467"/>
    <x v="0"/>
    <e v="#N/A"/>
    <e v="#N/A"/>
    <e v="#N/A"/>
    <s v="FIXED"/>
    <x v="0"/>
    <m/>
    <m/>
    <m/>
    <m/>
    <x v="0"/>
  </r>
  <r>
    <x v="4"/>
    <s v="32548d74-986d-4a40-938b-310424ff1ff8"/>
    <x v="0"/>
    <e v="#N/A"/>
    <e v="#N/A"/>
    <e v="#N/A"/>
    <s v="FIXED"/>
    <x v="0"/>
    <m/>
    <m/>
    <m/>
    <m/>
    <x v="0"/>
  </r>
  <r>
    <x v="11"/>
    <s v="3254bd14-a4eb-4d81-bb01-8290f93721b5"/>
    <x v="0"/>
    <e v="#N/A"/>
    <e v="#N/A"/>
    <e v="#N/A"/>
    <s v="FIXED"/>
    <x v="0"/>
    <m/>
    <m/>
    <m/>
    <m/>
    <x v="0"/>
  </r>
  <r>
    <x v="4"/>
    <s v="3254e71d-cdbe-4865-835e-2fa1508d208c"/>
    <x v="0"/>
    <e v="#N/A"/>
    <e v="#N/A"/>
    <e v="#N/A"/>
    <s v="FIXED"/>
    <x v="0"/>
    <m/>
    <m/>
    <m/>
    <m/>
    <x v="0"/>
  </r>
  <r>
    <x v="0"/>
    <s v="3254f574-bb50-48bf-8827-da1a19856abe"/>
    <x v="0"/>
    <e v="#N/A"/>
    <e v="#N/A"/>
    <e v="#N/A"/>
    <s v="FIXED"/>
    <x v="0"/>
    <m/>
    <m/>
    <m/>
    <m/>
    <x v="0"/>
  </r>
  <r>
    <x v="4"/>
    <s v="32559260-2ace-4fa4-ad7d-3e0890f42bde"/>
    <x v="0"/>
    <e v="#N/A"/>
    <e v="#N/A"/>
    <e v="#N/A"/>
    <s v="FIXED"/>
    <x v="0"/>
    <m/>
    <m/>
    <m/>
    <m/>
    <x v="0"/>
  </r>
  <r>
    <x v="6"/>
    <s v="32562b89-d6ec-4ef7-8b53-60291e5ad004"/>
    <x v="0"/>
    <e v="#N/A"/>
    <e v="#N/A"/>
    <e v="#N/A"/>
    <s v="FIXED"/>
    <x v="0"/>
    <m/>
    <m/>
    <m/>
    <m/>
    <x v="0"/>
  </r>
  <r>
    <x v="0"/>
    <s v="32584594-04a7-4a41-9022-0ae5ce7d6fb5"/>
    <x v="0"/>
    <e v="#N/A"/>
    <e v="#N/A"/>
    <e v="#N/A"/>
    <s v="FIXED"/>
    <x v="0"/>
    <m/>
    <m/>
    <m/>
    <m/>
    <x v="0"/>
  </r>
  <r>
    <x v="13"/>
    <s v="32591064-b2af-446e-b785-0d34162d20ab"/>
    <x v="0"/>
    <e v="#N/A"/>
    <e v="#N/A"/>
    <e v="#N/A"/>
    <s v="FIXED"/>
    <x v="0"/>
    <m/>
    <m/>
    <m/>
    <m/>
    <x v="0"/>
  </r>
  <r>
    <x v="0"/>
    <s v="32592781-2d81-4b56-a33a-74deaec52c78"/>
    <x v="0"/>
    <e v="#N/A"/>
    <e v="#N/A"/>
    <e v="#N/A"/>
    <s v="FIXED"/>
    <x v="0"/>
    <m/>
    <m/>
    <m/>
    <m/>
    <x v="0"/>
  </r>
  <r>
    <x v="0"/>
    <s v="32593397-6ab8-4654-a57f-de1645ab5474"/>
    <x v="0"/>
    <e v="#N/A"/>
    <e v="#N/A"/>
    <e v="#N/A"/>
    <s v="FIXED"/>
    <x v="0"/>
    <m/>
    <m/>
    <m/>
    <m/>
    <x v="0"/>
  </r>
  <r>
    <x v="0"/>
    <s v="32596984-fbc6-4092-a4e1-9cf34d65fa73"/>
    <x v="0"/>
    <e v="#N/A"/>
    <e v="#N/A"/>
    <e v="#N/A"/>
    <s v="FIXED"/>
    <x v="0"/>
    <m/>
    <m/>
    <m/>
    <m/>
    <x v="0"/>
  </r>
  <r>
    <x v="1"/>
    <s v="32598daa-94e0-4bc1-8ba5-0dc14ec0ff8b"/>
    <x v="0"/>
    <e v="#N/A"/>
    <e v="#N/A"/>
    <e v="#N/A"/>
    <s v="FIXED"/>
    <x v="0"/>
    <m/>
    <m/>
    <m/>
    <m/>
    <x v="0"/>
  </r>
  <r>
    <x v="1"/>
    <s v="325994b3-025a-4f3c-9e52-84b6c758c0b7"/>
    <x v="1"/>
    <s v="bpn-atmsep-01"/>
    <s v="325994b3-025a-4f3c-9e52-84b6c758c0b7"/>
    <s v="Low"/>
    <s v="RESURFACED"/>
    <x v="0"/>
    <m/>
    <m/>
    <m/>
    <m/>
    <x v="0"/>
  </r>
  <r>
    <x v="0"/>
    <s v="3259990a-245e-47ac-996a-2c5b2ac78507"/>
    <x v="0"/>
    <e v="#N/A"/>
    <e v="#N/A"/>
    <e v="#N/A"/>
    <s v="FIXED"/>
    <x v="0"/>
    <m/>
    <m/>
    <m/>
    <m/>
    <x v="0"/>
  </r>
  <r>
    <x v="0"/>
    <s v="325b3ec7-98ee-4a93-b1fa-f98aa912bd65"/>
    <x v="0"/>
    <e v="#N/A"/>
    <e v="#N/A"/>
    <e v="#N/A"/>
    <s v="FIXED"/>
    <x v="0"/>
    <m/>
    <m/>
    <m/>
    <m/>
    <x v="0"/>
  </r>
  <r>
    <x v="0"/>
    <s v="325cd114-2c1e-472b-b69e-6fcf4a3b226f"/>
    <x v="0"/>
    <e v="#N/A"/>
    <e v="#N/A"/>
    <e v="#N/A"/>
    <s v="FIXED"/>
    <x v="0"/>
    <m/>
    <m/>
    <m/>
    <m/>
    <x v="0"/>
  </r>
  <r>
    <x v="0"/>
    <s v="325ec127-c2ac-419b-a1be-46cf50d922e7"/>
    <x v="0"/>
    <e v="#N/A"/>
    <e v="#N/A"/>
    <e v="#N/A"/>
    <s v="FIXED"/>
    <x v="0"/>
    <m/>
    <m/>
    <m/>
    <m/>
    <x v="0"/>
  </r>
  <r>
    <x v="0"/>
    <s v="325f4787-e96a-4997-96ed-5702fe380002"/>
    <x v="0"/>
    <e v="#N/A"/>
    <e v="#N/A"/>
    <e v="#N/A"/>
    <s v="FIXED"/>
    <x v="0"/>
    <m/>
    <m/>
    <m/>
    <m/>
    <x v="0"/>
  </r>
  <r>
    <x v="0"/>
    <s v="32608fb1-4416-4a78-857d-dd244b745790"/>
    <x v="0"/>
    <e v="#N/A"/>
    <e v="#N/A"/>
    <e v="#N/A"/>
    <s v="FIXED"/>
    <x v="0"/>
    <m/>
    <m/>
    <m/>
    <m/>
    <x v="0"/>
  </r>
  <r>
    <x v="0"/>
    <s v="3260a599-4bde-4194-b1e0-8ac552fa4da8"/>
    <x v="0"/>
    <e v="#N/A"/>
    <e v="#N/A"/>
    <e v="#N/A"/>
    <s v="FIXED"/>
    <x v="0"/>
    <m/>
    <m/>
    <m/>
    <m/>
    <x v="0"/>
  </r>
  <r>
    <x v="0"/>
    <s v="3260bdc7-da5b-41c5-9b8c-4984e5e327d0"/>
    <x v="0"/>
    <e v="#N/A"/>
    <e v="#N/A"/>
    <e v="#N/A"/>
    <s v="FIXED"/>
    <x v="0"/>
    <m/>
    <m/>
    <m/>
    <m/>
    <x v="0"/>
  </r>
  <r>
    <x v="0"/>
    <s v="32618d1f-643a-40d6-87d8-3339593ff25f"/>
    <x v="0"/>
    <e v="#N/A"/>
    <e v="#N/A"/>
    <e v="#N/A"/>
    <s v="FIXED"/>
    <x v="0"/>
    <m/>
    <m/>
    <m/>
    <m/>
    <x v="0"/>
  </r>
  <r>
    <x v="0"/>
    <s v="3261a103-a39a-40a9-9ba8-f62ccdd876df"/>
    <x v="0"/>
    <e v="#N/A"/>
    <e v="#N/A"/>
    <e v="#N/A"/>
    <s v="FIXED"/>
    <x v="0"/>
    <m/>
    <m/>
    <m/>
    <m/>
    <x v="0"/>
  </r>
  <r>
    <x v="7"/>
    <s v="3261e759-da52-4625-9306-8c3bbad7b85f"/>
    <x v="0"/>
    <e v="#N/A"/>
    <e v="#N/A"/>
    <e v="#N/A"/>
    <s v="FIXED"/>
    <x v="0"/>
    <m/>
    <m/>
    <m/>
    <m/>
    <x v="0"/>
  </r>
  <r>
    <x v="6"/>
    <s v="32628243-b845-42d3-9319-c4e33bbce84f"/>
    <x v="1"/>
    <s v="bpn-rosetecm-05"/>
    <s v="32628243-b845-42d3-9319-c4e33bbce84f"/>
    <s v="Medium"/>
    <s v="RESURFACED"/>
    <x v="0"/>
    <m/>
    <m/>
    <m/>
    <m/>
    <x v="0"/>
  </r>
  <r>
    <x v="0"/>
    <s v="32630437-44c3-4e1e-b6bb-acf792d6f0be"/>
    <x v="0"/>
    <e v="#N/A"/>
    <e v="#N/A"/>
    <e v="#N/A"/>
    <s v="FIXED"/>
    <x v="0"/>
    <m/>
    <m/>
    <m/>
    <m/>
    <x v="0"/>
  </r>
  <r>
    <x v="2"/>
    <s v="32643845-5159-4e39-8628-b86fb393f2d6"/>
    <x v="3"/>
    <e v="#N/A"/>
    <e v="#N/A"/>
    <e v="#N/A"/>
    <s v="NEW"/>
    <x v="0"/>
    <m/>
    <m/>
    <m/>
    <m/>
    <x v="0"/>
  </r>
  <r>
    <x v="0"/>
    <s v="32653e14-4d07-47bf-a5c5-8047a26cbcfd"/>
    <x v="0"/>
    <e v="#N/A"/>
    <e v="#N/A"/>
    <e v="#N/A"/>
    <s v="FIXED"/>
    <x v="0"/>
    <m/>
    <m/>
    <m/>
    <m/>
    <x v="0"/>
  </r>
  <r>
    <x v="0"/>
    <s v="32657ede-6bf3-4d59-8358-1e30b116937b"/>
    <x v="0"/>
    <s v="0001brn84q2sd2d.bpna.popularinc.net"/>
    <s v="32657ede-6bf3-4d59-8358-1e30b116937b"/>
    <s v="Medium"/>
    <s v="FIXED"/>
    <x v="0"/>
    <m/>
    <m/>
    <m/>
    <m/>
    <x v="0"/>
  </r>
  <r>
    <x v="2"/>
    <s v="3266a880-6e33-4100-929e-bbdb5e7f56c3"/>
    <x v="0"/>
    <e v="#N/A"/>
    <e v="#N/A"/>
    <e v="#N/A"/>
    <s v="FIXED"/>
    <x v="0"/>
    <m/>
    <m/>
    <m/>
    <m/>
    <x v="0"/>
  </r>
  <r>
    <x v="0"/>
    <s v="3268716a-401d-495f-8516-b158243da30f"/>
    <x v="0"/>
    <e v="#N/A"/>
    <e v="#N/A"/>
    <e v="#N/A"/>
    <s v="FIXED"/>
    <x v="0"/>
    <m/>
    <m/>
    <m/>
    <m/>
    <x v="0"/>
  </r>
  <r>
    <x v="0"/>
    <s v="3268b4b5-d2dd-4142-8770-7b7fb563617c"/>
    <x v="0"/>
    <e v="#N/A"/>
    <e v="#N/A"/>
    <e v="#N/A"/>
    <s v="FIXED"/>
    <x v="0"/>
    <m/>
    <m/>
    <m/>
    <m/>
    <x v="0"/>
  </r>
  <r>
    <x v="0"/>
    <s v="326a52d6-2584-42bb-b0d8-ac2c35bf5c04"/>
    <x v="0"/>
    <e v="#N/A"/>
    <e v="#N/A"/>
    <e v="#N/A"/>
    <s v="FIXED"/>
    <x v="0"/>
    <m/>
    <m/>
    <m/>
    <m/>
    <x v="0"/>
  </r>
  <r>
    <x v="11"/>
    <s v="326ae616-3cb3-4959-b253-2be6ff2c6bbe"/>
    <x v="2"/>
    <s v="bpn-rosedvqa-02"/>
    <s v="326ae616-3cb3-4959-b253-2be6ff2c6bbe"/>
    <s v="Medium"/>
    <s v="ACTIVE"/>
    <x v="0"/>
    <m/>
    <m/>
    <m/>
    <m/>
    <x v="0"/>
  </r>
  <r>
    <x v="0"/>
    <s v="326c860b-2603-4cdf-bae3-7aca0d487bfa"/>
    <x v="0"/>
    <e v="#N/A"/>
    <e v="#N/A"/>
    <e v="#N/A"/>
    <s v="FIXED"/>
    <x v="0"/>
    <m/>
    <m/>
    <m/>
    <m/>
    <x v="0"/>
  </r>
  <r>
    <x v="0"/>
    <s v="326cbe91-6f6b-414c-906f-6026af9ec5c4"/>
    <x v="0"/>
    <e v="#N/A"/>
    <e v="#N/A"/>
    <e v="#N/A"/>
    <s v="FIXED"/>
    <x v="0"/>
    <m/>
    <m/>
    <m/>
    <m/>
    <x v="0"/>
  </r>
  <r>
    <x v="0"/>
    <s v="326d0eba-1872-4ce4-8f02-4177684ab141"/>
    <x v="0"/>
    <e v="#N/A"/>
    <e v="#N/A"/>
    <e v="#N/A"/>
    <s v="FIXED"/>
    <x v="0"/>
    <m/>
    <m/>
    <m/>
    <m/>
    <x v="0"/>
  </r>
  <r>
    <x v="0"/>
    <s v="326faeea-6b57-4faf-8f66-12d7e89ff498"/>
    <x v="0"/>
    <e v="#N/A"/>
    <e v="#N/A"/>
    <e v="#N/A"/>
    <s v="FIXED"/>
    <x v="0"/>
    <m/>
    <m/>
    <m/>
    <m/>
    <x v="0"/>
  </r>
  <r>
    <x v="1"/>
    <s v="3270a71a-0551-4b51-a5ea-10a32b44b11a"/>
    <x v="2"/>
    <s v="bpn-roseaddb-01"/>
    <s v="3270a71a-0551-4b51-a5ea-10a32b44b11a"/>
    <s v="Medium"/>
    <s v="ACTIVE"/>
    <x v="0"/>
    <m/>
    <m/>
    <m/>
    <m/>
    <x v="0"/>
  </r>
  <r>
    <x v="0"/>
    <s v="32714a3f-84ec-475d-a8f3-bd42f4718596"/>
    <x v="0"/>
    <e v="#N/A"/>
    <e v="#N/A"/>
    <e v="#N/A"/>
    <s v="FIXED"/>
    <x v="0"/>
    <m/>
    <m/>
    <m/>
    <m/>
    <x v="0"/>
  </r>
  <r>
    <x v="0"/>
    <s v="32715b3b-ab92-4409-9140-13591bcd49a4"/>
    <x v="0"/>
    <e v="#N/A"/>
    <e v="#N/A"/>
    <e v="#N/A"/>
    <s v="FIXED"/>
    <x v="0"/>
    <m/>
    <m/>
    <m/>
    <m/>
    <x v="0"/>
  </r>
  <r>
    <x v="0"/>
    <s v="3271a7b4-aaec-4e5d-843e-d11e1a89b9c2"/>
    <x v="1"/>
    <s v="bdwybkocr03rn2l"/>
    <s v="3271a7b4-aaec-4e5d-843e-d11e1a89b9c2"/>
    <s v="High"/>
    <s v="RESURFACED"/>
    <x v="0"/>
    <m/>
    <m/>
    <m/>
    <m/>
    <x v="0"/>
  </r>
  <r>
    <x v="7"/>
    <s v="32761562-175e-4ce8-a563-e6026b86d42f"/>
    <x v="0"/>
    <e v="#N/A"/>
    <e v="#N/A"/>
    <e v="#N/A"/>
    <s v="FIXED"/>
    <x v="0"/>
    <m/>
    <m/>
    <m/>
    <m/>
    <x v="0"/>
  </r>
  <r>
    <x v="0"/>
    <s v="3276676d-d6ec-48d7-9745-de5d840e29b0"/>
    <x v="0"/>
    <e v="#N/A"/>
    <e v="#N/A"/>
    <e v="#N/A"/>
    <s v="FIXED"/>
    <x v="0"/>
    <m/>
    <m/>
    <m/>
    <m/>
    <x v="0"/>
  </r>
  <r>
    <x v="1"/>
    <s v="32767f84-a8f5-4778-9c26-840a28241f41"/>
    <x v="0"/>
    <e v="#N/A"/>
    <e v="#N/A"/>
    <e v="#N/A"/>
    <s v="FIXED"/>
    <x v="0"/>
    <m/>
    <m/>
    <m/>
    <m/>
    <x v="0"/>
  </r>
  <r>
    <x v="0"/>
    <s v="327780b4-4ea3-4df0-8a71-b6a886ba135e"/>
    <x v="0"/>
    <e v="#N/A"/>
    <e v="#N/A"/>
    <e v="#N/A"/>
    <s v="FIXED"/>
    <x v="0"/>
    <m/>
    <m/>
    <m/>
    <m/>
    <x v="0"/>
  </r>
  <r>
    <x v="1"/>
    <s v="32788d87-5692-4359-9657-5c8632ab5d24"/>
    <x v="2"/>
    <s v="bpn-cmtyfs-01"/>
    <s v="32788d87-5692-4359-9657-5c8632ab5d24"/>
    <s v="High"/>
    <s v="ACTIVE"/>
    <x v="0"/>
    <m/>
    <m/>
    <m/>
    <m/>
    <x v="0"/>
  </r>
  <r>
    <x v="0"/>
    <s v="3278ca27-8821-49fc-b996-e60f2401f2eb"/>
    <x v="0"/>
    <e v="#N/A"/>
    <e v="#N/A"/>
    <e v="#N/A"/>
    <s v="FIXED"/>
    <x v="0"/>
    <m/>
    <m/>
    <m/>
    <m/>
    <x v="0"/>
  </r>
  <r>
    <x v="2"/>
    <s v="32797b58-703e-4167-9aeb-7c78b1e2a127"/>
    <x v="2"/>
    <s v="bpn-primgvts-01"/>
    <s v="32797b58-703e-4167-9aeb-7c78b1e2a127"/>
    <s v="Medium"/>
    <s v="ACTIVE"/>
    <x v="0"/>
    <m/>
    <m/>
    <m/>
    <m/>
    <x v="0"/>
  </r>
  <r>
    <x v="0"/>
    <s v="327a242f-d6af-481f-bccc-337d873319e9"/>
    <x v="0"/>
    <e v="#N/A"/>
    <e v="#N/A"/>
    <e v="#N/A"/>
    <s v="FIXED"/>
    <x v="0"/>
    <m/>
    <m/>
    <m/>
    <m/>
    <x v="0"/>
  </r>
  <r>
    <x v="0"/>
    <s v="327b5e2e-48cd-423e-b077-812021dc7caf"/>
    <x v="0"/>
    <e v="#N/A"/>
    <e v="#N/A"/>
    <e v="#N/A"/>
    <s v="FIXED"/>
    <x v="0"/>
    <m/>
    <m/>
    <m/>
    <m/>
    <x v="0"/>
  </r>
  <r>
    <x v="0"/>
    <s v="327dd00a-fbde-4910-a7b9-045089f21a2f"/>
    <x v="0"/>
    <e v="#N/A"/>
    <e v="#N/A"/>
    <e v="#N/A"/>
    <s v="FIXED"/>
    <x v="0"/>
    <m/>
    <m/>
    <m/>
    <m/>
    <x v="0"/>
  </r>
  <r>
    <x v="9"/>
    <s v="327ddfdc-106b-4bd8-9a68-113c11d37ddb"/>
    <x v="0"/>
    <e v="#N/A"/>
    <e v="#N/A"/>
    <e v="#N/A"/>
    <s v="FIXED"/>
    <x v="0"/>
    <m/>
    <m/>
    <m/>
    <m/>
    <x v="0"/>
  </r>
  <r>
    <x v="1"/>
    <s v="327defc6-9f6b-41cc-98aa-52fc0fb2a3f4"/>
    <x v="0"/>
    <e v="#N/A"/>
    <e v="#N/A"/>
    <e v="#N/A"/>
    <s v="FIXED"/>
    <x v="0"/>
    <m/>
    <m/>
    <m/>
    <m/>
    <x v="0"/>
  </r>
  <r>
    <x v="2"/>
    <s v="327e214e-3189-48e8-9872-adad5b79fad7"/>
    <x v="0"/>
    <s v="bpn-primgvws-02"/>
    <s v="327e214e-3189-48e8-9872-adad5b79fad7"/>
    <s v="Critical"/>
    <s v="FIXED"/>
    <x v="0"/>
    <m/>
    <m/>
    <m/>
    <m/>
    <x v="0"/>
  </r>
  <r>
    <x v="1"/>
    <s v="327ec1f7-5f04-47e5-9879-93c20ee0ee35"/>
    <x v="2"/>
    <s v="bpn-rosedcdn-02"/>
    <s v="327ec1f7-5f04-47e5-9879-93c20ee0ee35"/>
    <s v="High"/>
    <s v="ACTIVE"/>
    <x v="0"/>
    <m/>
    <m/>
    <m/>
    <m/>
    <x v="0"/>
  </r>
  <r>
    <x v="0"/>
    <s v="327f0865-b4f1-4f31-84db-7fecc1c37c29"/>
    <x v="1"/>
    <s v="rosebkog2yb8h2l.bpna.popularinc.net"/>
    <s v="327f0865-b4f1-4f31-84db-7fecc1c37c29"/>
    <s v="High"/>
    <s v="RESURFACED"/>
    <x v="0"/>
    <m/>
    <m/>
    <m/>
    <m/>
    <x v="0"/>
  </r>
  <r>
    <x v="4"/>
    <s v="327ff71b-f9a6-4a0f-9ed2-f8cc2f94f2d1"/>
    <x v="0"/>
    <s v="miambko2x07ll3l"/>
    <s v="327ff71b-f9a6-4a0f-9ed2-f8cc2f94f2d1"/>
    <s v="Critical"/>
    <s v="FIXED"/>
    <x v="0"/>
    <m/>
    <m/>
    <m/>
    <m/>
    <x v="0"/>
  </r>
  <r>
    <x v="0"/>
    <s v="32815c48-c0aa-44c1-8406-819d553421b1"/>
    <x v="0"/>
    <e v="#N/A"/>
    <e v="#N/A"/>
    <e v="#N/A"/>
    <s v="FIXED"/>
    <x v="0"/>
    <m/>
    <m/>
    <m/>
    <m/>
    <x v="0"/>
  </r>
  <r>
    <x v="0"/>
    <s v="3282f7b3-2166-4fde-acd9-589dc9c269ab"/>
    <x v="0"/>
    <e v="#N/A"/>
    <e v="#N/A"/>
    <e v="#N/A"/>
    <s v="FIXED"/>
    <x v="0"/>
    <m/>
    <m/>
    <m/>
    <m/>
    <x v="0"/>
  </r>
  <r>
    <x v="0"/>
    <s v="32830802-7873-4c88-8164-b8a2a3884e66"/>
    <x v="0"/>
    <e v="#N/A"/>
    <e v="#N/A"/>
    <e v="#N/A"/>
    <s v="FIXED"/>
    <x v="0"/>
    <m/>
    <m/>
    <m/>
    <m/>
    <x v="0"/>
  </r>
  <r>
    <x v="1"/>
    <s v="32859849-f2a7-4088-9279-5fd9cb87e843"/>
    <x v="0"/>
    <e v="#N/A"/>
    <e v="#N/A"/>
    <e v="#N/A"/>
    <s v="FIXED"/>
    <x v="0"/>
    <m/>
    <m/>
    <m/>
    <m/>
    <x v="0"/>
  </r>
  <r>
    <x v="6"/>
    <s v="3286bbe9-94b2-4b14-9252-6ff0a44619f9"/>
    <x v="0"/>
    <e v="#N/A"/>
    <e v="#N/A"/>
    <e v="#N/A"/>
    <s v="FIXED"/>
    <x v="0"/>
    <m/>
    <m/>
    <m/>
    <m/>
    <x v="0"/>
  </r>
  <r>
    <x v="0"/>
    <s v="3287398e-4761-47d5-8896-b730efcfe055"/>
    <x v="0"/>
    <e v="#N/A"/>
    <e v="#N/A"/>
    <e v="#N/A"/>
    <s v="FIXED"/>
    <x v="0"/>
    <m/>
    <m/>
    <m/>
    <m/>
    <x v="0"/>
  </r>
  <r>
    <x v="0"/>
    <s v="32874f6d-5092-42b5-a5cd-fed48bb78ff8"/>
    <x v="0"/>
    <e v="#N/A"/>
    <e v="#N/A"/>
    <e v="#N/A"/>
    <s v="FIXED"/>
    <x v="0"/>
    <m/>
    <m/>
    <m/>
    <m/>
    <x v="0"/>
  </r>
  <r>
    <x v="12"/>
    <s v="328b074b-b3d2-43e0-880d-d56d2420c1ca"/>
    <x v="0"/>
    <e v="#N/A"/>
    <e v="#N/A"/>
    <e v="#N/A"/>
    <s v="FIXED"/>
    <x v="0"/>
    <m/>
    <m/>
    <m/>
    <m/>
    <x v="0"/>
  </r>
  <r>
    <x v="0"/>
    <s v="328d9142-ab76-44f2-a45a-4d491f2536f8"/>
    <x v="0"/>
    <e v="#N/A"/>
    <e v="#N/A"/>
    <e v="#N/A"/>
    <s v="FIXED"/>
    <x v="0"/>
    <m/>
    <m/>
    <m/>
    <m/>
    <x v="0"/>
  </r>
  <r>
    <x v="5"/>
    <s v="328d98e1-0baa-42d0-aa63-713b0e433053"/>
    <x v="1"/>
    <s v="bpn-roseacps-01"/>
    <s v="328d98e1-0baa-42d0-aa63-713b0e433053"/>
    <s v="Low"/>
    <s v="RESURFACED"/>
    <x v="0"/>
    <m/>
    <m/>
    <m/>
    <m/>
    <x v="0"/>
  </r>
  <r>
    <x v="1"/>
    <s v="328ec417-c648-4260-94bb-77d0735b79e5"/>
    <x v="0"/>
    <e v="#N/A"/>
    <e v="#N/A"/>
    <e v="#N/A"/>
    <s v="FIXED"/>
    <x v="0"/>
    <m/>
    <m/>
    <m/>
    <m/>
    <x v="0"/>
  </r>
  <r>
    <x v="0"/>
    <s v="328f3ea9-f860-4071-a307-d19b5ad59107"/>
    <x v="0"/>
    <e v="#N/A"/>
    <e v="#N/A"/>
    <e v="#N/A"/>
    <s v="FIXED"/>
    <x v="0"/>
    <m/>
    <m/>
    <m/>
    <m/>
    <x v="0"/>
  </r>
  <r>
    <x v="0"/>
    <s v="328f9eb0-5b8e-49ca-8e35-44cd995a0a8d"/>
    <x v="0"/>
    <s v="miambkogbwnph2l.bpna.popularinc.net"/>
    <s v="328f9eb0-5b8e-49ca-8e35-44cd995a0a8d"/>
    <s v="Critical"/>
    <s v="FIXED"/>
    <x v="0"/>
    <m/>
    <m/>
    <m/>
    <m/>
    <x v="0"/>
  </r>
  <r>
    <x v="9"/>
    <s v="3291e080-589d-44c8-8ada-022e68d06991"/>
    <x v="0"/>
    <e v="#N/A"/>
    <e v="#N/A"/>
    <e v="#N/A"/>
    <s v="FIXED"/>
    <x v="0"/>
    <m/>
    <m/>
    <m/>
    <m/>
    <x v="0"/>
  </r>
  <r>
    <x v="6"/>
    <s v="3291e1d4-51f9-44d1-8073-008640ff0e42"/>
    <x v="0"/>
    <e v="#N/A"/>
    <e v="#N/A"/>
    <e v="#N/A"/>
    <s v="FIXED"/>
    <x v="0"/>
    <m/>
    <m/>
    <m/>
    <m/>
    <x v="0"/>
  </r>
  <r>
    <x v="0"/>
    <s v="32921d00-1758-4284-b5a5-d0916371d0ef"/>
    <x v="0"/>
    <e v="#N/A"/>
    <e v="#N/A"/>
    <e v="#N/A"/>
    <s v="FIXED"/>
    <x v="0"/>
    <m/>
    <m/>
    <m/>
    <m/>
    <x v="0"/>
  </r>
  <r>
    <x v="7"/>
    <s v="3292b6d7-4543-4a9a-a4e0-12720284399c"/>
    <x v="0"/>
    <e v="#N/A"/>
    <e v="#N/A"/>
    <e v="#N/A"/>
    <s v="FIXED"/>
    <x v="0"/>
    <m/>
    <m/>
    <m/>
    <m/>
    <x v="0"/>
  </r>
  <r>
    <x v="0"/>
    <s v="3292f2d0-f439-4708-a0c1-1a9142b0420b"/>
    <x v="0"/>
    <e v="#N/A"/>
    <e v="#N/A"/>
    <e v="#N/A"/>
    <s v="FIXED"/>
    <x v="0"/>
    <m/>
    <m/>
    <m/>
    <m/>
    <x v="0"/>
  </r>
  <r>
    <x v="0"/>
    <s v="32936308-1b9e-4f37-89b3-67aac05ea7c5"/>
    <x v="0"/>
    <e v="#N/A"/>
    <e v="#N/A"/>
    <e v="#N/A"/>
    <s v="FIXED"/>
    <x v="0"/>
    <m/>
    <m/>
    <m/>
    <m/>
    <x v="0"/>
  </r>
  <r>
    <x v="0"/>
    <s v="32946752-8ee9-446c-a68d-4ecdc179f91e"/>
    <x v="0"/>
    <e v="#N/A"/>
    <e v="#N/A"/>
    <e v="#N/A"/>
    <s v="FIXED"/>
    <x v="0"/>
    <m/>
    <m/>
    <m/>
    <m/>
    <x v="0"/>
  </r>
  <r>
    <x v="0"/>
    <s v="3294b5d3-6b60-4044-8fc4-b40a5b508b15"/>
    <x v="0"/>
    <e v="#N/A"/>
    <e v="#N/A"/>
    <e v="#N/A"/>
    <s v="FIXED"/>
    <x v="0"/>
    <m/>
    <m/>
    <m/>
    <m/>
    <x v="0"/>
  </r>
  <r>
    <x v="0"/>
    <s v="3295d6dd-4b28-4b6c-ad90-9a11153e3e7a"/>
    <x v="0"/>
    <e v="#N/A"/>
    <e v="#N/A"/>
    <e v="#N/A"/>
    <s v="FIXED"/>
    <x v="0"/>
    <m/>
    <m/>
    <m/>
    <m/>
    <x v="0"/>
  </r>
  <r>
    <x v="0"/>
    <s v="3297b570-8e29-4505-907f-7b7cfc907073"/>
    <x v="0"/>
    <e v="#N/A"/>
    <e v="#N/A"/>
    <e v="#N/A"/>
    <s v="FIXED"/>
    <x v="0"/>
    <m/>
    <m/>
    <m/>
    <m/>
    <x v="0"/>
  </r>
  <r>
    <x v="0"/>
    <s v="32988b33-76c3-4642-ab71-a51791153411"/>
    <x v="0"/>
    <e v="#N/A"/>
    <e v="#N/A"/>
    <e v="#N/A"/>
    <s v="FIXED"/>
    <x v="0"/>
    <m/>
    <m/>
    <m/>
    <m/>
    <x v="0"/>
  </r>
  <r>
    <x v="0"/>
    <s v="329a2dd3-87c7-4362-a608-aa626b31bb25"/>
    <x v="0"/>
    <e v="#N/A"/>
    <e v="#N/A"/>
    <e v="#N/A"/>
    <s v="FIXED"/>
    <x v="0"/>
    <m/>
    <m/>
    <m/>
    <m/>
    <x v="0"/>
  </r>
  <r>
    <x v="0"/>
    <s v="329a7e6e-c1ba-4ba2-b077-f9d1da9e97ee"/>
    <x v="0"/>
    <e v="#N/A"/>
    <e v="#N/A"/>
    <e v="#N/A"/>
    <s v="FIXED"/>
    <x v="0"/>
    <m/>
    <m/>
    <m/>
    <m/>
    <x v="0"/>
  </r>
  <r>
    <x v="0"/>
    <s v="329a98cc-00f5-44a4-8e31-6ecf6eb89bb6"/>
    <x v="0"/>
    <e v="#N/A"/>
    <e v="#N/A"/>
    <e v="#N/A"/>
    <s v="FIXED"/>
    <x v="0"/>
    <m/>
    <m/>
    <m/>
    <m/>
    <x v="0"/>
  </r>
  <r>
    <x v="0"/>
    <s v="329bf571-4c99-44ad-8ea1-4fff22a7e143"/>
    <x v="0"/>
    <s v="bdwybkoc4ms7h2l.bpna.popularinc.net"/>
    <s v="329bf571-4c99-44ad-8ea1-4fff22a7e143"/>
    <s v="High"/>
    <s v="FIXED"/>
    <x v="0"/>
    <m/>
    <m/>
    <m/>
    <m/>
    <x v="0"/>
  </r>
  <r>
    <x v="0"/>
    <s v="329c02bb-d7ed-4670-95a1-f32373b8e63a"/>
    <x v="0"/>
    <e v="#N/A"/>
    <e v="#N/A"/>
    <e v="#N/A"/>
    <s v="FIXED"/>
    <x v="0"/>
    <m/>
    <m/>
    <m/>
    <m/>
    <x v="0"/>
  </r>
  <r>
    <x v="0"/>
    <s v="329c81f5-d266-4f5a-9fa8-d0086b464932"/>
    <x v="0"/>
    <e v="#N/A"/>
    <e v="#N/A"/>
    <e v="#N/A"/>
    <s v="FIXED"/>
    <x v="0"/>
    <m/>
    <m/>
    <m/>
    <m/>
    <x v="0"/>
  </r>
  <r>
    <x v="1"/>
    <s v="329dbac8-bd58-4eaf-922f-e4b4650d6ce3"/>
    <x v="0"/>
    <s v="bpn-rosedb-04"/>
    <s v="329dbac8-bd58-4eaf-922f-e4b4650d6ce3"/>
    <s v="Critical"/>
    <s v="FIXED"/>
    <x v="0"/>
    <m/>
    <m/>
    <m/>
    <m/>
    <x v="0"/>
  </r>
  <r>
    <x v="0"/>
    <s v="329dd733-1b5c-4566-96c7-b07b4d1b109b"/>
    <x v="0"/>
    <e v="#N/A"/>
    <e v="#N/A"/>
    <e v="#N/A"/>
    <s v="FIXED"/>
    <x v="0"/>
    <m/>
    <m/>
    <m/>
    <m/>
    <x v="0"/>
  </r>
  <r>
    <x v="0"/>
    <s v="329f7544-c4bf-4dde-a235-e8e12b83118b"/>
    <x v="0"/>
    <e v="#N/A"/>
    <e v="#N/A"/>
    <e v="#N/A"/>
    <s v="FIXED"/>
    <x v="0"/>
    <m/>
    <m/>
    <m/>
    <m/>
    <x v="0"/>
  </r>
  <r>
    <x v="0"/>
    <s v="32a04484-5e39-4995-a15a-0d5915834503"/>
    <x v="0"/>
    <e v="#N/A"/>
    <e v="#N/A"/>
    <e v="#N/A"/>
    <s v="FIXED"/>
    <x v="0"/>
    <m/>
    <m/>
    <m/>
    <m/>
    <x v="0"/>
  </r>
  <r>
    <x v="9"/>
    <s v="32a121bc-4f33-45ab-a733-93519fa26a9a"/>
    <x v="0"/>
    <e v="#N/A"/>
    <e v="#N/A"/>
    <e v="#N/A"/>
    <s v="FIXED"/>
    <x v="0"/>
    <m/>
    <m/>
    <m/>
    <m/>
    <x v="0"/>
  </r>
  <r>
    <x v="0"/>
    <s v="32a2e405-dfe8-477d-af94-f506bc73aed6"/>
    <x v="0"/>
    <e v="#N/A"/>
    <e v="#N/A"/>
    <e v="#N/A"/>
    <s v="FIXED"/>
    <x v="0"/>
    <m/>
    <m/>
    <m/>
    <m/>
    <x v="0"/>
  </r>
  <r>
    <x v="7"/>
    <s v="32a32196-86ce-4d6f-93cd-bb0ae14983a0"/>
    <x v="0"/>
    <e v="#N/A"/>
    <e v="#N/A"/>
    <e v="#N/A"/>
    <s v="FIXED"/>
    <x v="0"/>
    <m/>
    <m/>
    <m/>
    <m/>
    <x v="0"/>
  </r>
  <r>
    <x v="2"/>
    <s v="32a34718-981d-4102-94e8-8777ae7735de"/>
    <x v="0"/>
    <e v="#N/A"/>
    <e v="#N/A"/>
    <e v="#N/A"/>
    <s v="FIXED"/>
    <x v="0"/>
    <m/>
    <m/>
    <m/>
    <m/>
    <x v="0"/>
  </r>
  <r>
    <x v="7"/>
    <s v="32a46ef3-1c92-4b1e-b14f-f90140c22af1"/>
    <x v="0"/>
    <e v="#N/A"/>
    <e v="#N/A"/>
    <e v="#N/A"/>
    <s v="FIXED"/>
    <x v="0"/>
    <m/>
    <m/>
    <m/>
    <m/>
    <x v="0"/>
  </r>
  <r>
    <x v="8"/>
    <s v="32a57b8c-588d-4b81-9b35-7535936b887a"/>
    <x v="0"/>
    <e v="#N/A"/>
    <e v="#N/A"/>
    <e v="#N/A"/>
    <s v="FIXED"/>
    <x v="0"/>
    <m/>
    <m/>
    <m/>
    <m/>
    <x v="0"/>
  </r>
  <r>
    <x v="2"/>
    <s v="32a589ba-aed8-4a4f-8e80-fff5d1909a7b"/>
    <x v="0"/>
    <e v="#N/A"/>
    <e v="#N/A"/>
    <e v="#N/A"/>
    <s v="FIXED"/>
    <x v="0"/>
    <m/>
    <m/>
    <m/>
    <m/>
    <x v="0"/>
  </r>
  <r>
    <x v="2"/>
    <s v="32a7ab22-2cc5-4a99-ad18-26cc662c072b"/>
    <x v="2"/>
    <s v="bpn-primgvws-02"/>
    <s v="32a7ab22-2cc5-4a99-ad18-26cc662c072b"/>
    <s v="High"/>
    <s v="ACTIVE"/>
    <x v="0"/>
    <m/>
    <m/>
    <m/>
    <m/>
    <x v="0"/>
  </r>
  <r>
    <x v="0"/>
    <s v="32a8ea02-840b-49b2-8595-d9b1d0eba7a6"/>
    <x v="0"/>
    <e v="#N/A"/>
    <e v="#N/A"/>
    <e v="#N/A"/>
    <s v="FIXED"/>
    <x v="0"/>
    <m/>
    <m/>
    <m/>
    <m/>
    <x v="0"/>
  </r>
  <r>
    <x v="0"/>
    <s v="32a90f8c-212a-4152-9b85-e182233b02a5"/>
    <x v="0"/>
    <e v="#N/A"/>
    <e v="#N/A"/>
    <e v="#N/A"/>
    <s v="FIXED"/>
    <x v="0"/>
    <m/>
    <m/>
    <m/>
    <m/>
    <x v="0"/>
  </r>
  <r>
    <x v="0"/>
    <s v="32aa7c50-0a2e-4d86-b7dd-2af92db3b886"/>
    <x v="0"/>
    <e v="#N/A"/>
    <e v="#N/A"/>
    <e v="#N/A"/>
    <s v="FIXED"/>
    <x v="0"/>
    <m/>
    <m/>
    <m/>
    <m/>
    <x v="0"/>
  </r>
  <r>
    <x v="0"/>
    <s v="32ab71e6-87c0-455e-88c0-37d3f8d8e9f7"/>
    <x v="0"/>
    <e v="#N/A"/>
    <e v="#N/A"/>
    <e v="#N/A"/>
    <s v="FIXED"/>
    <x v="0"/>
    <m/>
    <m/>
    <m/>
    <m/>
    <x v="0"/>
  </r>
  <r>
    <x v="0"/>
    <s v="32abb1dd-f472-487d-8365-f4b92ed42f3b"/>
    <x v="0"/>
    <e v="#N/A"/>
    <e v="#N/A"/>
    <e v="#N/A"/>
    <s v="FIXED"/>
    <x v="0"/>
    <m/>
    <m/>
    <m/>
    <m/>
    <x v="0"/>
  </r>
  <r>
    <x v="1"/>
    <s v="32abb4aa-a4b1-4291-8924-7e7ebd70520c"/>
    <x v="0"/>
    <e v="#N/A"/>
    <e v="#N/A"/>
    <e v="#N/A"/>
    <s v="FIXED"/>
    <x v="0"/>
    <m/>
    <m/>
    <m/>
    <m/>
    <x v="0"/>
  </r>
  <r>
    <x v="0"/>
    <s v="32abc230-5492-4b9b-ab91-605f17ed4f06"/>
    <x v="0"/>
    <e v="#N/A"/>
    <e v="#N/A"/>
    <e v="#N/A"/>
    <s v="FIXED"/>
    <x v="0"/>
    <m/>
    <m/>
    <m/>
    <m/>
    <x v="0"/>
  </r>
  <r>
    <x v="0"/>
    <s v="32abe09f-61b0-49f1-941f-9f791131028d"/>
    <x v="0"/>
    <e v="#N/A"/>
    <e v="#N/A"/>
    <e v="#N/A"/>
    <s v="FIXED"/>
    <x v="0"/>
    <m/>
    <m/>
    <m/>
    <m/>
    <x v="0"/>
  </r>
  <r>
    <x v="0"/>
    <s v="32ac0a3b-8a6f-4603-982e-767acabe5946"/>
    <x v="0"/>
    <e v="#N/A"/>
    <e v="#N/A"/>
    <e v="#N/A"/>
    <s v="FIXED"/>
    <x v="0"/>
    <m/>
    <m/>
    <m/>
    <m/>
    <x v="0"/>
  </r>
  <r>
    <x v="0"/>
    <s v="32ace716-a3bc-455b-875f-b77a771e3128"/>
    <x v="0"/>
    <e v="#N/A"/>
    <e v="#N/A"/>
    <e v="#N/A"/>
    <s v="FIXED"/>
    <x v="0"/>
    <m/>
    <m/>
    <m/>
    <m/>
    <x v="0"/>
  </r>
  <r>
    <x v="0"/>
    <s v="32ad2cec-c1f0-44ff-9cd9-1cd950fc88a8"/>
    <x v="0"/>
    <e v="#N/A"/>
    <e v="#N/A"/>
    <e v="#N/A"/>
    <s v="FIXED"/>
    <x v="0"/>
    <m/>
    <m/>
    <m/>
    <m/>
    <x v="0"/>
  </r>
  <r>
    <x v="0"/>
    <s v="32ae2df2-25d2-4570-9723-c5783775d037"/>
    <x v="0"/>
    <e v="#N/A"/>
    <e v="#N/A"/>
    <e v="#N/A"/>
    <s v="FIXED"/>
    <x v="0"/>
    <m/>
    <m/>
    <m/>
    <m/>
    <x v="0"/>
  </r>
  <r>
    <x v="0"/>
    <s v="32af5a8f-368e-40ec-9111-5a8a85a1e21b"/>
    <x v="1"/>
    <s v="miambko5zvyqn2l.bpna.popularinc.net"/>
    <s v="32af5a8f-368e-40ec-9111-5a8a85a1e21b"/>
    <s v="High"/>
    <s v="RESURFACED"/>
    <x v="0"/>
    <m/>
    <m/>
    <m/>
    <m/>
    <x v="0"/>
  </r>
  <r>
    <x v="0"/>
    <s v="32b15aa8-0d96-44ce-bd48-74f5bd7b733d"/>
    <x v="0"/>
    <e v="#N/A"/>
    <e v="#N/A"/>
    <e v="#N/A"/>
    <s v="FIXED"/>
    <x v="0"/>
    <m/>
    <m/>
    <m/>
    <m/>
    <x v="0"/>
  </r>
  <r>
    <x v="1"/>
    <s v="32b1dd70-4cd0-4637-908f-e5dc72384821"/>
    <x v="0"/>
    <s v="bpn-rosedh-01"/>
    <s v="32b1dd70-4cd0-4637-908f-e5dc72384821"/>
    <s v="Medium"/>
    <s v="FIXED"/>
    <x v="0"/>
    <m/>
    <m/>
    <m/>
    <m/>
    <x v="0"/>
  </r>
  <r>
    <x v="0"/>
    <s v="32b28e9c-c7c4-4db7-a072-e50027716d25"/>
    <x v="0"/>
    <e v="#N/A"/>
    <e v="#N/A"/>
    <e v="#N/A"/>
    <s v="FIXED"/>
    <x v="0"/>
    <m/>
    <m/>
    <m/>
    <m/>
    <x v="0"/>
  </r>
  <r>
    <x v="0"/>
    <s v="32b2a16f-c2b5-442a-be1c-2eae0bbc52b6"/>
    <x v="1"/>
    <s v="0006brnf8g3rd2d.bpna.popularinc.net"/>
    <s v="32b2a16f-c2b5-442a-be1c-2eae0bbc52b6"/>
    <s v="High"/>
    <s v="RESURFACED"/>
    <x v="0"/>
    <m/>
    <m/>
    <m/>
    <m/>
    <x v="0"/>
  </r>
  <r>
    <x v="0"/>
    <s v="32b2d4e3-0477-451c-bfe2-b9d3140d4fb3"/>
    <x v="0"/>
    <e v="#N/A"/>
    <e v="#N/A"/>
    <e v="#N/A"/>
    <s v="FIXED"/>
    <x v="0"/>
    <m/>
    <m/>
    <m/>
    <m/>
    <x v="0"/>
  </r>
  <r>
    <x v="7"/>
    <s v="32b36d39-2f8d-4571-88f6-323d5a25adea"/>
    <x v="2"/>
    <s v="bpn-rosedvts-01"/>
    <s v="32b36d39-2f8d-4571-88f6-323d5a25adea"/>
    <s v="Medium"/>
    <s v="ACTIVE"/>
    <x v="0"/>
    <m/>
    <m/>
    <m/>
    <m/>
    <x v="0"/>
  </r>
  <r>
    <x v="1"/>
    <s v="32b3ef60-74f5-4b7c-8889-2c46c137f889"/>
    <x v="1"/>
    <s v="bpn-roseas-01"/>
    <s v="32b3ef60-74f5-4b7c-8889-2c46c137f889"/>
    <s v="Medium"/>
    <s v="RESURFACED"/>
    <x v="0"/>
    <m/>
    <m/>
    <m/>
    <m/>
    <x v="0"/>
  </r>
  <r>
    <x v="7"/>
    <s v="32b4d1d2-1bee-420a-9f82-b3367649e64a"/>
    <x v="0"/>
    <e v="#N/A"/>
    <e v="#N/A"/>
    <e v="#N/A"/>
    <s v="FIXED"/>
    <x v="0"/>
    <m/>
    <m/>
    <m/>
    <m/>
    <x v="0"/>
  </r>
  <r>
    <x v="0"/>
    <s v="32b552f1-7fe0-4428-b823-33adaddf452e"/>
    <x v="0"/>
    <e v="#N/A"/>
    <e v="#N/A"/>
    <e v="#N/A"/>
    <s v="FIXED"/>
    <x v="0"/>
    <m/>
    <m/>
    <m/>
    <m/>
    <x v="0"/>
  </r>
  <r>
    <x v="0"/>
    <s v="32b57f55-4528-4f10-833c-cc97aaa4a0ba"/>
    <x v="0"/>
    <e v="#N/A"/>
    <e v="#N/A"/>
    <e v="#N/A"/>
    <s v="FIXED"/>
    <x v="0"/>
    <m/>
    <m/>
    <m/>
    <m/>
    <x v="0"/>
  </r>
  <r>
    <x v="0"/>
    <s v="32b5aa54-074a-4ac3-b54d-6599522c5f15"/>
    <x v="0"/>
    <e v="#N/A"/>
    <e v="#N/A"/>
    <e v="#N/A"/>
    <s v="FIXED"/>
    <x v="0"/>
    <m/>
    <m/>
    <m/>
    <m/>
    <x v="0"/>
  </r>
  <r>
    <x v="5"/>
    <s v="32b69cc6-83ee-4e3b-9b63-b4755085d290"/>
    <x v="2"/>
    <e v="#N/A"/>
    <e v="#N/A"/>
    <e v="#N/A"/>
    <s v="ACTIVE"/>
    <x v="0"/>
    <m/>
    <m/>
    <m/>
    <m/>
    <x v="0"/>
  </r>
  <r>
    <x v="0"/>
    <s v="32b7a2f0-9428-4fe1-ba4e-7e250589d7bc"/>
    <x v="0"/>
    <e v="#N/A"/>
    <e v="#N/A"/>
    <e v="#N/A"/>
    <s v="FIXED"/>
    <x v="0"/>
    <m/>
    <m/>
    <m/>
    <m/>
    <x v="0"/>
  </r>
  <r>
    <x v="7"/>
    <s v="32b841d6-4d79-4843-a0e4-70925f5a5f75"/>
    <x v="0"/>
    <e v="#N/A"/>
    <e v="#N/A"/>
    <e v="#N/A"/>
    <s v="FIXED"/>
    <x v="0"/>
    <m/>
    <m/>
    <m/>
    <m/>
    <x v="0"/>
  </r>
  <r>
    <x v="2"/>
    <s v="32b88976-94b2-4e3b-8d3b-173ca00800f6"/>
    <x v="0"/>
    <e v="#N/A"/>
    <e v="#N/A"/>
    <e v="#N/A"/>
    <s v="FIXED"/>
    <x v="0"/>
    <m/>
    <m/>
    <m/>
    <m/>
    <x v="0"/>
  </r>
  <r>
    <x v="4"/>
    <s v="32b8f0a8-4537-4432-b9f2-dc275b8c90fe"/>
    <x v="0"/>
    <e v="#N/A"/>
    <e v="#N/A"/>
    <e v="#N/A"/>
    <s v="FIXED"/>
    <x v="0"/>
    <m/>
    <m/>
    <m/>
    <m/>
    <x v="0"/>
  </r>
  <r>
    <x v="0"/>
    <s v="32bb2c20-20b2-4270-a9dc-f2097e80e2f2"/>
    <x v="0"/>
    <e v="#N/A"/>
    <e v="#N/A"/>
    <e v="#N/A"/>
    <s v="FIXED"/>
    <x v="0"/>
    <m/>
    <m/>
    <m/>
    <m/>
    <x v="0"/>
  </r>
  <r>
    <x v="0"/>
    <s v="32bb42ad-894f-4e97-a608-96bfca41c10b"/>
    <x v="0"/>
    <s v="0006bcp3xlnnd2d.bpna.popularinc.net"/>
    <s v="32bb42ad-894f-4e97-a608-96bfca41c10b"/>
    <s v="High"/>
    <s v="FIXED"/>
    <x v="0"/>
    <m/>
    <m/>
    <m/>
    <m/>
    <x v="0"/>
  </r>
  <r>
    <x v="0"/>
    <s v="32bba283-02a6-4f11-9644-f1c7221894f5"/>
    <x v="0"/>
    <e v="#N/A"/>
    <e v="#N/A"/>
    <e v="#N/A"/>
    <s v="FIXED"/>
    <x v="0"/>
    <m/>
    <m/>
    <m/>
    <m/>
    <x v="0"/>
  </r>
  <r>
    <x v="0"/>
    <s v="32bba690-bf8d-40ba-bf8a-3e0246667cf8"/>
    <x v="0"/>
    <e v="#N/A"/>
    <e v="#N/A"/>
    <e v="#N/A"/>
    <s v="FIXED"/>
    <x v="0"/>
    <m/>
    <m/>
    <m/>
    <m/>
    <x v="0"/>
  </r>
  <r>
    <x v="7"/>
    <s v="32bbbfe7-309e-41c7-a0c0-62646bb56a63"/>
    <x v="2"/>
    <s v="bpn-miamfipr-01"/>
    <s v="32bbbfe7-309e-41c7-a0c0-62646bb56a63"/>
    <s v="Medium"/>
    <s v="ACTIVE"/>
    <x v="0"/>
    <m/>
    <m/>
    <m/>
    <m/>
    <x v="0"/>
  </r>
  <r>
    <x v="0"/>
    <s v="32bbe8ce-a6e2-48ea-afb4-84b6042ab5f4"/>
    <x v="0"/>
    <e v="#N/A"/>
    <e v="#N/A"/>
    <e v="#N/A"/>
    <s v="FIXED"/>
    <x v="0"/>
    <m/>
    <m/>
    <m/>
    <m/>
    <x v="0"/>
  </r>
  <r>
    <x v="4"/>
    <s v="32bbfd9a-5a7d-41b5-804c-b26f2e78a22c"/>
    <x v="0"/>
    <e v="#N/A"/>
    <e v="#N/A"/>
    <e v="#N/A"/>
    <s v="FIXED"/>
    <x v="0"/>
    <m/>
    <m/>
    <m/>
    <m/>
    <x v="0"/>
  </r>
  <r>
    <x v="0"/>
    <s v="32bca238-00da-41f7-92d0-cd55c9c7333f"/>
    <x v="0"/>
    <e v="#N/A"/>
    <e v="#N/A"/>
    <e v="#N/A"/>
    <s v="FIXED"/>
    <x v="0"/>
    <m/>
    <m/>
    <m/>
    <m/>
    <x v="0"/>
  </r>
  <r>
    <x v="1"/>
    <s v="32bceb0e-31e1-4c7b-9185-fae60f0278c1"/>
    <x v="0"/>
    <e v="#N/A"/>
    <e v="#N/A"/>
    <e v="#N/A"/>
    <s v="FIXED"/>
    <x v="0"/>
    <m/>
    <m/>
    <m/>
    <m/>
    <x v="0"/>
  </r>
  <r>
    <x v="0"/>
    <s v="32bf73dd-f7fd-49a3-a856-33a0e1e04a88"/>
    <x v="0"/>
    <e v="#N/A"/>
    <e v="#N/A"/>
    <e v="#N/A"/>
    <s v="FIXED"/>
    <x v="0"/>
    <m/>
    <m/>
    <m/>
    <m/>
    <x v="0"/>
  </r>
  <r>
    <x v="2"/>
    <s v="32c03186-2d93-489d-8b98-2efc57a075f9"/>
    <x v="1"/>
    <e v="#N/A"/>
    <e v="#N/A"/>
    <e v="#N/A"/>
    <s v="RESURFACED"/>
    <x v="0"/>
    <m/>
    <m/>
    <m/>
    <m/>
    <x v="0"/>
  </r>
  <r>
    <x v="3"/>
    <s v="32c06135-eef9-40ff-bc18-d65c832ef74d"/>
    <x v="1"/>
    <s v="bpn-rosedb-03"/>
    <s v="32c06135-eef9-40ff-bc18-d65c832ef74d"/>
    <s v="Medium"/>
    <s v="RESURFACED"/>
    <x v="0"/>
    <m/>
    <m/>
    <m/>
    <m/>
    <x v="0"/>
  </r>
  <r>
    <x v="0"/>
    <s v="32c17971-4da3-4a8f-b478-cca02fdc7685"/>
    <x v="0"/>
    <e v="#N/A"/>
    <e v="#N/A"/>
    <e v="#N/A"/>
    <s v="FIXED"/>
    <x v="0"/>
    <m/>
    <m/>
    <m/>
    <m/>
    <x v="0"/>
  </r>
  <r>
    <x v="2"/>
    <s v="32c1aa27-b248-40b9-a030-3c5bcefd1c83"/>
    <x v="0"/>
    <e v="#N/A"/>
    <e v="#N/A"/>
    <e v="#N/A"/>
    <s v="FIXED"/>
    <x v="0"/>
    <m/>
    <m/>
    <m/>
    <m/>
    <x v="0"/>
  </r>
  <r>
    <x v="0"/>
    <s v="32c1ffc5-f376-41cd-a118-549dffe28884"/>
    <x v="0"/>
    <e v="#N/A"/>
    <e v="#N/A"/>
    <e v="#N/A"/>
    <s v="FIXED"/>
    <x v="0"/>
    <m/>
    <m/>
    <m/>
    <m/>
    <x v="0"/>
  </r>
  <r>
    <x v="6"/>
    <s v="32c2cbb3-fcc1-4d86-a0c9-1215c98ed774"/>
    <x v="0"/>
    <e v="#N/A"/>
    <e v="#N/A"/>
    <e v="#N/A"/>
    <s v="FIXED"/>
    <x v="0"/>
    <m/>
    <m/>
    <m/>
    <m/>
    <x v="0"/>
  </r>
  <r>
    <x v="4"/>
    <s v="32c44e38-97f9-42aa-8d9c-4827a1f5e5d1"/>
    <x v="0"/>
    <e v="#N/A"/>
    <e v="#N/A"/>
    <e v="#N/A"/>
    <s v="FIXED"/>
    <x v="0"/>
    <m/>
    <m/>
    <m/>
    <m/>
    <x v="0"/>
  </r>
  <r>
    <x v="0"/>
    <s v="32c509da-adb6-4db5-933c-3ee3398d1144"/>
    <x v="0"/>
    <e v="#N/A"/>
    <e v="#N/A"/>
    <e v="#N/A"/>
    <s v="FIXED"/>
    <x v="0"/>
    <m/>
    <m/>
    <m/>
    <m/>
    <x v="0"/>
  </r>
  <r>
    <x v="0"/>
    <s v="32c6827a-3c91-4d88-8308-2cb9113b50e0"/>
    <x v="0"/>
    <e v="#N/A"/>
    <e v="#N/A"/>
    <e v="#N/A"/>
    <s v="FIXED"/>
    <x v="0"/>
    <m/>
    <m/>
    <m/>
    <m/>
    <x v="0"/>
  </r>
  <r>
    <x v="0"/>
    <s v="32c7dff8-2409-48d1-9a71-ab2614f93f45"/>
    <x v="0"/>
    <s v="0225trn84y1sd2d"/>
    <s v="32c7dff8-2409-48d1-9a71-ab2614f93f45"/>
    <s v="High"/>
    <s v="FIXED"/>
    <x v="0"/>
    <m/>
    <m/>
    <m/>
    <m/>
    <x v="0"/>
  </r>
  <r>
    <x v="2"/>
    <s v="32c97088-6891-431b-ac7e-ca0984f074a3"/>
    <x v="0"/>
    <e v="#N/A"/>
    <e v="#N/A"/>
    <e v="#N/A"/>
    <s v="FIXED"/>
    <x v="0"/>
    <m/>
    <m/>
    <m/>
    <m/>
    <x v="0"/>
  </r>
  <r>
    <x v="0"/>
    <s v="32c98f06-4c5b-4048-9eee-a1185e19b0b0"/>
    <x v="0"/>
    <e v="#N/A"/>
    <e v="#N/A"/>
    <e v="#N/A"/>
    <s v="FIXED"/>
    <x v="0"/>
    <m/>
    <m/>
    <m/>
    <m/>
    <x v="0"/>
  </r>
  <r>
    <x v="0"/>
    <s v="32ca8a00-8f36-4b49-895d-cab907e0a448"/>
    <x v="0"/>
    <e v="#N/A"/>
    <e v="#N/A"/>
    <e v="#N/A"/>
    <s v="FIXED"/>
    <x v="0"/>
    <m/>
    <m/>
    <m/>
    <m/>
    <x v="0"/>
  </r>
  <r>
    <x v="0"/>
    <s v="32cb0f45-6759-4179-a113-ea48c74174cb"/>
    <x v="0"/>
    <e v="#N/A"/>
    <e v="#N/A"/>
    <e v="#N/A"/>
    <s v="FIXED"/>
    <x v="0"/>
    <m/>
    <m/>
    <m/>
    <m/>
    <x v="0"/>
  </r>
  <r>
    <x v="2"/>
    <s v="32cbafb7-36b7-4721-b0be-7b4e4bee2ed3"/>
    <x v="0"/>
    <e v="#N/A"/>
    <e v="#N/A"/>
    <e v="#N/A"/>
    <s v="FIXED"/>
    <x v="0"/>
    <m/>
    <m/>
    <m/>
    <m/>
    <x v="0"/>
  </r>
  <r>
    <x v="9"/>
    <s v="32ccb17c-a42e-4582-9ef6-6f1a9395bf8b"/>
    <x v="2"/>
    <e v="#N/A"/>
    <e v="#N/A"/>
    <e v="#N/A"/>
    <s v="ACTIVE"/>
    <x v="0"/>
    <m/>
    <m/>
    <m/>
    <m/>
    <x v="0"/>
  </r>
  <r>
    <x v="0"/>
    <s v="32ccfd3f-22ca-46ae-9e18-a1d139c4acdb"/>
    <x v="0"/>
    <e v="#N/A"/>
    <e v="#N/A"/>
    <e v="#N/A"/>
    <s v="FIXED"/>
    <x v="0"/>
    <m/>
    <m/>
    <m/>
    <m/>
    <x v="0"/>
  </r>
  <r>
    <x v="0"/>
    <s v="32cd8cf9-699a-4dc9-b3f5-166d17899e59"/>
    <x v="0"/>
    <e v="#N/A"/>
    <e v="#N/A"/>
    <e v="#N/A"/>
    <s v="FIXED"/>
    <x v="0"/>
    <m/>
    <m/>
    <m/>
    <m/>
    <x v="0"/>
  </r>
  <r>
    <x v="0"/>
    <s v="32cf2484-6f17-4594-a63f-87c3b49798b8"/>
    <x v="0"/>
    <e v="#N/A"/>
    <e v="#N/A"/>
    <e v="#N/A"/>
    <s v="FIXED"/>
    <x v="0"/>
    <m/>
    <m/>
    <m/>
    <m/>
    <x v="0"/>
  </r>
  <r>
    <x v="0"/>
    <s v="32d039f6-87c3-49e3-b66a-c173c2a83f78"/>
    <x v="0"/>
    <e v="#N/A"/>
    <e v="#N/A"/>
    <e v="#N/A"/>
    <s v="FIXED"/>
    <x v="0"/>
    <m/>
    <m/>
    <m/>
    <m/>
    <x v="0"/>
  </r>
  <r>
    <x v="10"/>
    <s v="32d18338-0fc2-4eca-b4bc-784f66233445"/>
    <x v="0"/>
    <e v="#N/A"/>
    <e v="#N/A"/>
    <e v="#N/A"/>
    <s v="FIXED"/>
    <x v="0"/>
    <m/>
    <m/>
    <m/>
    <m/>
    <x v="0"/>
  </r>
  <r>
    <x v="1"/>
    <s v="32d198d7-9938-44e8-b659-d18d0ed66b11"/>
    <x v="1"/>
    <s v="bpn-rosemq-01"/>
    <s v="32d198d7-9938-44e8-b659-d18d0ed66b11"/>
    <s v="High"/>
    <s v="RESURFACED"/>
    <x v="0"/>
    <m/>
    <m/>
    <m/>
    <m/>
    <x v="0"/>
  </r>
  <r>
    <x v="0"/>
    <s v="32d19c3b-0d16-4580-9f11-b9fdfb7c0a1d"/>
    <x v="0"/>
    <e v="#N/A"/>
    <e v="#N/A"/>
    <e v="#N/A"/>
    <s v="FIXED"/>
    <x v="0"/>
    <m/>
    <m/>
    <m/>
    <m/>
    <x v="0"/>
  </r>
  <r>
    <x v="2"/>
    <s v="32d279d9-fd6b-4540-bfa0-0948968e0f42"/>
    <x v="3"/>
    <e v="#N/A"/>
    <e v="#N/A"/>
    <e v="#N/A"/>
    <s v="NEW"/>
    <x v="0"/>
    <m/>
    <m/>
    <m/>
    <m/>
    <x v="0"/>
  </r>
  <r>
    <x v="0"/>
    <s v="32d43c37-cce6-45d6-aa40-7bbfdff6bf9f"/>
    <x v="0"/>
    <e v="#N/A"/>
    <e v="#N/A"/>
    <e v="#N/A"/>
    <s v="FIXED"/>
    <x v="0"/>
    <m/>
    <m/>
    <m/>
    <m/>
    <x v="0"/>
  </r>
  <r>
    <x v="0"/>
    <s v="32d50e68-fbd7-4b1f-941f-fc1857067c01"/>
    <x v="0"/>
    <e v="#N/A"/>
    <e v="#N/A"/>
    <e v="#N/A"/>
    <s v="FIXED"/>
    <x v="0"/>
    <m/>
    <m/>
    <m/>
    <m/>
    <x v="0"/>
  </r>
  <r>
    <x v="0"/>
    <s v="32d60cd8-81c1-4fdf-a005-f69250945b94"/>
    <x v="0"/>
    <e v="#N/A"/>
    <e v="#N/A"/>
    <e v="#N/A"/>
    <s v="FIXED"/>
    <x v="0"/>
    <m/>
    <m/>
    <m/>
    <m/>
    <x v="0"/>
  </r>
  <r>
    <x v="7"/>
    <s v="32d87570-9c59-4291-b0d7-471d5b51fd96"/>
    <x v="0"/>
    <e v="#N/A"/>
    <e v="#N/A"/>
    <e v="#N/A"/>
    <s v="FIXED"/>
    <x v="0"/>
    <m/>
    <m/>
    <m/>
    <m/>
    <x v="0"/>
  </r>
  <r>
    <x v="0"/>
    <s v="32d9b297-120c-4421-8861-6f26bb5883d4"/>
    <x v="0"/>
    <e v="#N/A"/>
    <e v="#N/A"/>
    <e v="#N/A"/>
    <s v="FIXED"/>
    <x v="0"/>
    <m/>
    <m/>
    <m/>
    <m/>
    <x v="0"/>
  </r>
  <r>
    <x v="0"/>
    <s v="32d9c4ec-2623-48c1-9112-ac0ea2a9fb96"/>
    <x v="0"/>
    <e v="#N/A"/>
    <e v="#N/A"/>
    <e v="#N/A"/>
    <s v="FIXED"/>
    <x v="0"/>
    <m/>
    <m/>
    <m/>
    <m/>
    <x v="0"/>
  </r>
  <r>
    <x v="0"/>
    <s v="32dd3b4f-48cd-4b1d-a578-a453ac555e83"/>
    <x v="0"/>
    <e v="#N/A"/>
    <e v="#N/A"/>
    <e v="#N/A"/>
    <s v="FIXED"/>
    <x v="0"/>
    <m/>
    <m/>
    <m/>
    <m/>
    <x v="0"/>
  </r>
  <r>
    <x v="6"/>
    <s v="32dfa7f5-f478-42f1-bc81-e5c48d6d8b9e"/>
    <x v="2"/>
    <s v="bpn-rosepvdb-01"/>
    <s v="32dfa7f5-f478-42f1-bc81-e5c48d6d8b9e"/>
    <s v="Medium"/>
    <s v="ACTIVE"/>
    <x v="0"/>
    <m/>
    <m/>
    <m/>
    <m/>
    <x v="0"/>
  </r>
  <r>
    <x v="0"/>
    <s v="32e0332f-a792-439f-b52a-b2b540cd518a"/>
    <x v="0"/>
    <s v="miambko4p9sq73l.bpna.popularinc.net"/>
    <s v="32e0332f-a792-439f-b52a-b2b540cd518a"/>
    <s v="High"/>
    <s v="FIXED"/>
    <x v="0"/>
    <m/>
    <m/>
    <m/>
    <m/>
    <x v="0"/>
  </r>
  <r>
    <x v="2"/>
    <s v="32e03b02-f7f3-457c-8eda-edc5bf230f75"/>
    <x v="2"/>
    <e v="#N/A"/>
    <e v="#N/A"/>
    <e v="#N/A"/>
    <s v="ACTIVE"/>
    <x v="0"/>
    <m/>
    <m/>
    <m/>
    <m/>
    <x v="0"/>
  </r>
  <r>
    <x v="0"/>
    <s v="32e05ff2-cfa0-41cc-9085-ec0fb44e3ea3"/>
    <x v="0"/>
    <e v="#N/A"/>
    <e v="#N/A"/>
    <e v="#N/A"/>
    <s v="FIXED"/>
    <x v="0"/>
    <m/>
    <m/>
    <m/>
    <m/>
    <x v="0"/>
  </r>
  <r>
    <x v="11"/>
    <s v="32e07190-db12-4e31-8d05-2698359d66d1"/>
    <x v="0"/>
    <e v="#N/A"/>
    <e v="#N/A"/>
    <e v="#N/A"/>
    <s v="FIXED"/>
    <x v="0"/>
    <m/>
    <m/>
    <m/>
    <m/>
    <x v="0"/>
  </r>
  <r>
    <x v="11"/>
    <s v="32e0cd9e-05a3-46b4-b31d-75312f54415b"/>
    <x v="0"/>
    <e v="#N/A"/>
    <e v="#N/A"/>
    <e v="#N/A"/>
    <s v="FIXED"/>
    <x v="0"/>
    <m/>
    <m/>
    <m/>
    <m/>
    <x v="0"/>
  </r>
  <r>
    <x v="0"/>
    <s v="32e1c080-8d4d-4567-80db-c4390d5578ee"/>
    <x v="0"/>
    <e v="#N/A"/>
    <e v="#N/A"/>
    <e v="#N/A"/>
    <s v="FIXED"/>
    <x v="0"/>
    <m/>
    <m/>
    <m/>
    <m/>
    <x v="0"/>
  </r>
  <r>
    <x v="0"/>
    <s v="32e33baa-3ce4-4ec2-9d45-ded47c89020a"/>
    <x v="0"/>
    <e v="#N/A"/>
    <e v="#N/A"/>
    <e v="#N/A"/>
    <s v="FIXED"/>
    <x v="0"/>
    <m/>
    <m/>
    <m/>
    <m/>
    <x v="0"/>
  </r>
  <r>
    <x v="4"/>
    <s v="32e3ce2c-4bdf-4f44-95be-a22955e6c16b"/>
    <x v="0"/>
    <e v="#N/A"/>
    <e v="#N/A"/>
    <e v="#N/A"/>
    <s v="FIXED"/>
    <x v="0"/>
    <m/>
    <m/>
    <m/>
    <m/>
    <x v="0"/>
  </r>
  <r>
    <x v="0"/>
    <s v="32e522d4-c628-4372-b2f3-10bd1de7777c"/>
    <x v="0"/>
    <e v="#N/A"/>
    <e v="#N/A"/>
    <e v="#N/A"/>
    <s v="FIXED"/>
    <x v="0"/>
    <m/>
    <m/>
    <m/>
    <m/>
    <x v="0"/>
  </r>
  <r>
    <x v="7"/>
    <s v="32e61d32-4f5e-40d5-bb37-0bd8e4cc15a2"/>
    <x v="0"/>
    <e v="#N/A"/>
    <e v="#N/A"/>
    <e v="#N/A"/>
    <s v="FIXED"/>
    <x v="0"/>
    <m/>
    <m/>
    <m/>
    <m/>
    <x v="0"/>
  </r>
  <r>
    <x v="0"/>
    <s v="32e8aa9d-9b66-425d-afeb-de9e023f626d"/>
    <x v="0"/>
    <e v="#N/A"/>
    <e v="#N/A"/>
    <e v="#N/A"/>
    <s v="FIXED"/>
    <x v="0"/>
    <m/>
    <m/>
    <m/>
    <m/>
    <x v="0"/>
  </r>
  <r>
    <x v="0"/>
    <s v="32e93313-f690-4b2c-808b-143878d3b162"/>
    <x v="0"/>
    <e v="#N/A"/>
    <e v="#N/A"/>
    <e v="#N/A"/>
    <s v="FIXED"/>
    <x v="0"/>
    <m/>
    <m/>
    <m/>
    <m/>
    <x v="0"/>
  </r>
  <r>
    <x v="10"/>
    <s v="32e97eca-aafb-410c-97de-393800d201f6"/>
    <x v="0"/>
    <e v="#N/A"/>
    <e v="#N/A"/>
    <e v="#N/A"/>
    <s v="FIXED"/>
    <x v="0"/>
    <m/>
    <m/>
    <m/>
    <m/>
    <x v="0"/>
  </r>
  <r>
    <x v="1"/>
    <s v="32e9cf90-6d18-40ba-96e6-1cf409c18a83"/>
    <x v="0"/>
    <e v="#N/A"/>
    <e v="#N/A"/>
    <e v="#N/A"/>
    <s v="FIXED"/>
    <x v="0"/>
    <m/>
    <m/>
    <m/>
    <m/>
    <x v="0"/>
  </r>
  <r>
    <x v="0"/>
    <s v="32eb0d77-3786-489c-acf9-1844855754b2"/>
    <x v="0"/>
    <e v="#N/A"/>
    <e v="#N/A"/>
    <e v="#N/A"/>
    <s v="FIXED"/>
    <x v="0"/>
    <m/>
    <m/>
    <m/>
    <m/>
    <x v="0"/>
  </r>
  <r>
    <x v="0"/>
    <s v="32eb53b7-fc59-4da7-aef1-6982e007036e"/>
    <x v="0"/>
    <e v="#N/A"/>
    <e v="#N/A"/>
    <e v="#N/A"/>
    <s v="FIXED"/>
    <x v="0"/>
    <m/>
    <m/>
    <m/>
    <m/>
    <x v="0"/>
  </r>
  <r>
    <x v="4"/>
    <s v="32eca24d-5057-4100-a943-13464de9b15f"/>
    <x v="0"/>
    <e v="#N/A"/>
    <e v="#N/A"/>
    <e v="#N/A"/>
    <s v="FIXED"/>
    <x v="0"/>
    <m/>
    <m/>
    <m/>
    <m/>
    <x v="0"/>
  </r>
  <r>
    <x v="0"/>
    <s v="32ee9dcb-70c7-4264-9d2d-55552e99daa2"/>
    <x v="0"/>
    <e v="#N/A"/>
    <e v="#N/A"/>
    <e v="#N/A"/>
    <s v="FIXED"/>
    <x v="0"/>
    <m/>
    <m/>
    <m/>
    <m/>
    <x v="0"/>
  </r>
  <r>
    <x v="0"/>
    <s v="32eed308-de57-4e1c-9972-5e8139dcb134"/>
    <x v="0"/>
    <s v="0012brn7pdj9n2d.bpna.popularinc.net"/>
    <s v="32eed308-de57-4e1c-9972-5e8139dcb134"/>
    <s v="Critical"/>
    <s v="FIXED"/>
    <x v="0"/>
    <m/>
    <m/>
    <m/>
    <m/>
    <x v="0"/>
  </r>
  <r>
    <x v="0"/>
    <s v="32eef341-29ba-4090-83f2-29af77d5c006"/>
    <x v="0"/>
    <e v="#N/A"/>
    <e v="#N/A"/>
    <e v="#N/A"/>
    <s v="FIXED"/>
    <x v="0"/>
    <m/>
    <m/>
    <m/>
    <m/>
    <x v="0"/>
  </r>
  <r>
    <x v="0"/>
    <s v="32ef410c-a109-47cc-b5c0-d016cb0aad47"/>
    <x v="0"/>
    <e v="#N/A"/>
    <e v="#N/A"/>
    <e v="#N/A"/>
    <s v="FIXED"/>
    <x v="0"/>
    <m/>
    <m/>
    <m/>
    <m/>
    <x v="0"/>
  </r>
  <r>
    <x v="3"/>
    <s v="32ef6caf-937e-4681-ae75-ed2c567ea91a"/>
    <x v="0"/>
    <e v="#N/A"/>
    <e v="#N/A"/>
    <e v="#N/A"/>
    <s v="FIXED"/>
    <x v="0"/>
    <m/>
    <m/>
    <m/>
    <m/>
    <x v="0"/>
  </r>
  <r>
    <x v="0"/>
    <s v="32f1b3e0-7746-48e5-ba20-1bd0ce9d52fd"/>
    <x v="0"/>
    <e v="#N/A"/>
    <e v="#N/A"/>
    <e v="#N/A"/>
    <s v="FIXED"/>
    <x v="0"/>
    <m/>
    <m/>
    <m/>
    <m/>
    <x v="0"/>
  </r>
  <r>
    <x v="0"/>
    <s v="32f234cb-aef0-4610-937b-b5e4e430b291"/>
    <x v="0"/>
    <e v="#N/A"/>
    <e v="#N/A"/>
    <e v="#N/A"/>
    <s v="FIXED"/>
    <x v="0"/>
    <m/>
    <m/>
    <m/>
    <m/>
    <x v="0"/>
  </r>
  <r>
    <x v="0"/>
    <s v="32f296c0-4f95-4e02-8bd8-316e754e4ce7"/>
    <x v="0"/>
    <e v="#N/A"/>
    <e v="#N/A"/>
    <e v="#N/A"/>
    <s v="FIXED"/>
    <x v="0"/>
    <m/>
    <m/>
    <m/>
    <m/>
    <x v="0"/>
  </r>
  <r>
    <x v="6"/>
    <s v="32f3b59e-85eb-46a7-9cbd-2faa94f55bc3"/>
    <x v="1"/>
    <s v="bpn-rosetecm-05"/>
    <s v="32f3b59e-85eb-46a7-9cbd-2faa94f55bc3"/>
    <s v="Medium"/>
    <s v="RESURFACED"/>
    <x v="0"/>
    <m/>
    <m/>
    <m/>
    <m/>
    <x v="0"/>
  </r>
  <r>
    <x v="0"/>
    <s v="32f4471e-b848-48e0-ba22-32d817f8d6ec"/>
    <x v="0"/>
    <e v="#N/A"/>
    <e v="#N/A"/>
    <e v="#N/A"/>
    <s v="FIXED"/>
    <x v="0"/>
    <m/>
    <m/>
    <m/>
    <m/>
    <x v="0"/>
  </r>
  <r>
    <x v="0"/>
    <s v="32f4b59a-80e6-4737-8fdc-6642942ce545"/>
    <x v="0"/>
    <e v="#N/A"/>
    <e v="#N/A"/>
    <e v="#N/A"/>
    <s v="FIXED"/>
    <x v="0"/>
    <m/>
    <m/>
    <m/>
    <m/>
    <x v="0"/>
  </r>
  <r>
    <x v="1"/>
    <s v="32f536a5-7351-4cfb-a4c6-8ce8d85d18a6"/>
    <x v="2"/>
    <s v="bpn-0094bp-01"/>
    <s v="32f536a5-7351-4cfb-a4c6-8ce8d85d18a6"/>
    <s v="Medium"/>
    <s v="ACTIVE"/>
    <x v="0"/>
    <m/>
    <m/>
    <m/>
    <m/>
    <x v="0"/>
  </r>
  <r>
    <x v="0"/>
    <s v="32f8a900-8d01-4b66-9a0f-fb3c307f16b7"/>
    <x v="1"/>
    <s v="0062brnbypsnd2d.bpna.popularinc.net"/>
    <s v="32f8a900-8d01-4b66-9a0f-fb3c307f16b7"/>
    <s v="High"/>
    <s v="RESURFACED"/>
    <x v="0"/>
    <m/>
    <m/>
    <m/>
    <m/>
    <x v="0"/>
  </r>
  <r>
    <x v="0"/>
    <s v="32f9a762-cb9b-4b2d-a56e-913586924d5c"/>
    <x v="0"/>
    <e v="#N/A"/>
    <e v="#N/A"/>
    <e v="#N/A"/>
    <s v="FIXED"/>
    <x v="0"/>
    <m/>
    <m/>
    <m/>
    <m/>
    <x v="0"/>
  </r>
  <r>
    <x v="0"/>
    <s v="32fcae04-939d-44da-8c3c-550f27af9330"/>
    <x v="0"/>
    <e v="#N/A"/>
    <e v="#N/A"/>
    <e v="#N/A"/>
    <s v="FIXED"/>
    <x v="0"/>
    <m/>
    <m/>
    <m/>
    <m/>
    <x v="0"/>
  </r>
  <r>
    <x v="0"/>
    <s v="32fcfbd4-9498-4298-924c-748a4637c1f8"/>
    <x v="0"/>
    <e v="#N/A"/>
    <e v="#N/A"/>
    <e v="#N/A"/>
    <s v="FIXED"/>
    <x v="0"/>
    <m/>
    <m/>
    <m/>
    <m/>
    <x v="0"/>
  </r>
  <r>
    <x v="0"/>
    <s v="32fd824b-8acb-47e4-999a-c7eff2b58fee"/>
    <x v="0"/>
    <e v="#N/A"/>
    <e v="#N/A"/>
    <e v="#N/A"/>
    <s v="FIXED"/>
    <x v="0"/>
    <m/>
    <m/>
    <m/>
    <m/>
    <x v="0"/>
  </r>
  <r>
    <x v="0"/>
    <s v="32fdc793-e6a9-4226-9cc2-03fc9f6234fd"/>
    <x v="0"/>
    <s v="0031bcp7p7h9n2d.bpna.popularinc.net"/>
    <s v="32fdc793-e6a9-4226-9cc2-03fc9f6234fd"/>
    <s v="Critical"/>
    <s v="FIXED"/>
    <x v="0"/>
    <m/>
    <m/>
    <m/>
    <m/>
    <x v="0"/>
  </r>
  <r>
    <x v="0"/>
    <s v="32fe09b6-2668-496c-bd04-a406fbcc59d5"/>
    <x v="0"/>
    <e v="#N/A"/>
    <e v="#N/A"/>
    <e v="#N/A"/>
    <s v="FIXED"/>
    <x v="0"/>
    <m/>
    <m/>
    <m/>
    <m/>
    <x v="0"/>
  </r>
  <r>
    <x v="4"/>
    <s v="32fe334e-9be9-4843-8aa3-3ff8923c0e81"/>
    <x v="0"/>
    <e v="#N/A"/>
    <e v="#N/A"/>
    <e v="#N/A"/>
    <s v="FIXED"/>
    <x v="0"/>
    <m/>
    <m/>
    <m/>
    <m/>
    <x v="0"/>
  </r>
  <r>
    <x v="6"/>
    <s v="32fe9fb7-1fc5-40dd-b51f-3ba5e37fdaa2"/>
    <x v="0"/>
    <e v="#N/A"/>
    <e v="#N/A"/>
    <e v="#N/A"/>
    <s v="FIXED"/>
    <x v="0"/>
    <m/>
    <m/>
    <m/>
    <m/>
    <x v="0"/>
  </r>
  <r>
    <x v="0"/>
    <s v="32ff5be8-d284-4d8e-bbfc-e9432a05598e"/>
    <x v="0"/>
    <e v="#N/A"/>
    <e v="#N/A"/>
    <e v="#N/A"/>
    <s v="FIXED"/>
    <x v="0"/>
    <m/>
    <m/>
    <m/>
    <m/>
    <x v="0"/>
  </r>
  <r>
    <x v="7"/>
    <s v="32fff93f-96c9-464d-a181-0aa62bbfa1bd"/>
    <x v="0"/>
    <s v="bpn-roseitts-06"/>
    <s v="32fff93f-96c9-464d-a181-0aa62bbfa1bd"/>
    <s v="Medium"/>
    <s v="FIXED"/>
    <x v="0"/>
    <m/>
    <m/>
    <m/>
    <m/>
    <x v="0"/>
  </r>
  <r>
    <x v="0"/>
    <s v="3300b3e4-b01b-4801-9470-2ef4fb190353"/>
    <x v="0"/>
    <e v="#N/A"/>
    <e v="#N/A"/>
    <e v="#N/A"/>
    <s v="FIXED"/>
    <x v="0"/>
    <m/>
    <m/>
    <m/>
    <m/>
    <x v="0"/>
  </r>
  <r>
    <x v="1"/>
    <s v="3300cdfc-cf98-4ed6-8e0b-2eba444adf3b"/>
    <x v="0"/>
    <s v="bpn-primgvmp-01"/>
    <s v="3300cdfc-cf98-4ed6-8e0b-2eba444adf3b"/>
    <s v="Medium"/>
    <s v="FIXED"/>
    <x v="0"/>
    <m/>
    <m/>
    <m/>
    <m/>
    <x v="0"/>
  </r>
  <r>
    <x v="4"/>
    <s v="33018393-0b41-40f1-9f1a-2fedd2b0c3db"/>
    <x v="0"/>
    <e v="#N/A"/>
    <e v="#N/A"/>
    <e v="#N/A"/>
    <s v="FIXED"/>
    <x v="0"/>
    <m/>
    <m/>
    <m/>
    <m/>
    <x v="0"/>
  </r>
  <r>
    <x v="1"/>
    <s v="330193f9-2e8a-4b96-ad1f-d86863c6e90c"/>
    <x v="1"/>
    <s v="bpn-rosedcdn-01"/>
    <s v="330193f9-2e8a-4b96-ad1f-d86863c6e90c"/>
    <s v="Medium"/>
    <s v="RESURFACED"/>
    <x v="0"/>
    <m/>
    <m/>
    <m/>
    <m/>
    <x v="0"/>
  </r>
  <r>
    <x v="0"/>
    <s v="3301a20d-cb99-430a-8b6e-35a679a5ebf3"/>
    <x v="0"/>
    <e v="#N/A"/>
    <e v="#N/A"/>
    <e v="#N/A"/>
    <s v="FIXED"/>
    <x v="0"/>
    <m/>
    <m/>
    <m/>
    <m/>
    <x v="0"/>
  </r>
  <r>
    <x v="0"/>
    <s v="3301e4c0-bc21-4fed-930d-0a6f55787d01"/>
    <x v="0"/>
    <e v="#N/A"/>
    <e v="#N/A"/>
    <e v="#N/A"/>
    <s v="FIXED"/>
    <x v="0"/>
    <m/>
    <m/>
    <m/>
    <m/>
    <x v="0"/>
  </r>
  <r>
    <x v="1"/>
    <s v="33032301-9666-4457-b5ef-47f86f17e7bd"/>
    <x v="0"/>
    <e v="#N/A"/>
    <e v="#N/A"/>
    <e v="#N/A"/>
    <s v="FIXED"/>
    <x v="0"/>
    <m/>
    <m/>
    <m/>
    <m/>
    <x v="0"/>
  </r>
  <r>
    <x v="0"/>
    <s v="3305112f-cd3c-40f4-86c9-fb266b49ba47"/>
    <x v="0"/>
    <e v="#N/A"/>
    <e v="#N/A"/>
    <e v="#N/A"/>
    <s v="FIXED"/>
    <x v="0"/>
    <m/>
    <m/>
    <m/>
    <m/>
    <x v="0"/>
  </r>
  <r>
    <x v="2"/>
    <s v="3305ddbc-9dd0-4bad-a370-122cbf50c996"/>
    <x v="0"/>
    <e v="#N/A"/>
    <e v="#N/A"/>
    <e v="#N/A"/>
    <s v="FIXED"/>
    <x v="0"/>
    <m/>
    <m/>
    <m/>
    <m/>
    <x v="0"/>
  </r>
  <r>
    <x v="1"/>
    <s v="33062ca0-da10-4637-90e5-bbe375f9deb5"/>
    <x v="0"/>
    <e v="#N/A"/>
    <e v="#N/A"/>
    <e v="#N/A"/>
    <s v="FIXED"/>
    <x v="0"/>
    <m/>
    <m/>
    <m/>
    <m/>
    <x v="0"/>
  </r>
  <r>
    <x v="1"/>
    <s v="33096728-ac43-4fd6-8d34-e7239bbe9e6c"/>
    <x v="0"/>
    <e v="#N/A"/>
    <e v="#N/A"/>
    <e v="#N/A"/>
    <s v="FIXED"/>
    <x v="0"/>
    <m/>
    <m/>
    <m/>
    <m/>
    <x v="0"/>
  </r>
  <r>
    <x v="0"/>
    <s v="3309fce9-f0f9-4263-8818-8cbfe445ac46"/>
    <x v="0"/>
    <e v="#N/A"/>
    <e v="#N/A"/>
    <e v="#N/A"/>
    <s v="FIXED"/>
    <x v="0"/>
    <m/>
    <m/>
    <m/>
    <m/>
    <x v="0"/>
  </r>
  <r>
    <x v="0"/>
    <s v="330a1624-8293-43d3-a1a9-1d31d1a40755"/>
    <x v="0"/>
    <e v="#N/A"/>
    <e v="#N/A"/>
    <e v="#N/A"/>
    <s v="FIXED"/>
    <x v="0"/>
    <m/>
    <m/>
    <m/>
    <m/>
    <x v="0"/>
  </r>
  <r>
    <x v="2"/>
    <s v="330a68ae-1eaf-4cdf-93ae-d444940bca75"/>
    <x v="3"/>
    <s v="bpn-rosecmas-06"/>
    <s v="330a68ae-1eaf-4cdf-93ae-d444940bca75"/>
    <s v="Medium"/>
    <s v="NEW"/>
    <x v="0"/>
    <m/>
    <m/>
    <m/>
    <m/>
    <x v="0"/>
  </r>
  <r>
    <x v="1"/>
    <s v="330aaf57-448a-4d7d-b780-b9311ca5b849"/>
    <x v="0"/>
    <e v="#N/A"/>
    <e v="#N/A"/>
    <e v="#N/A"/>
    <s v="FIXED"/>
    <x v="0"/>
    <m/>
    <m/>
    <m/>
    <m/>
    <x v="0"/>
  </r>
  <r>
    <x v="0"/>
    <s v="330cd2df-46c2-43c2-8baa-d57da766403c"/>
    <x v="0"/>
    <e v="#N/A"/>
    <e v="#N/A"/>
    <e v="#N/A"/>
    <s v="FIXED"/>
    <x v="0"/>
    <m/>
    <m/>
    <m/>
    <m/>
    <x v="0"/>
  </r>
  <r>
    <x v="0"/>
    <s v="330cfe4d-2719-49a4-bb06-b06a8df73a20"/>
    <x v="0"/>
    <e v="#N/A"/>
    <e v="#N/A"/>
    <e v="#N/A"/>
    <s v="FIXED"/>
    <x v="0"/>
    <m/>
    <m/>
    <m/>
    <m/>
    <x v="0"/>
  </r>
  <r>
    <x v="0"/>
    <s v="330d624b-5669-4146-8e22-517ff88fe904"/>
    <x v="0"/>
    <e v="#N/A"/>
    <e v="#N/A"/>
    <e v="#N/A"/>
    <s v="FIXED"/>
    <x v="0"/>
    <m/>
    <m/>
    <m/>
    <m/>
    <x v="0"/>
  </r>
  <r>
    <x v="0"/>
    <s v="330d749d-4723-4378-baff-7a856da1676b"/>
    <x v="0"/>
    <e v="#N/A"/>
    <e v="#N/A"/>
    <e v="#N/A"/>
    <s v="FIXED"/>
    <x v="0"/>
    <m/>
    <m/>
    <m/>
    <m/>
    <x v="0"/>
  </r>
  <r>
    <x v="0"/>
    <s v="330e0fc8-b03c-44ce-b911-787d3986ad81"/>
    <x v="0"/>
    <e v="#N/A"/>
    <e v="#N/A"/>
    <e v="#N/A"/>
    <s v="FIXED"/>
    <x v="0"/>
    <m/>
    <m/>
    <m/>
    <m/>
    <x v="0"/>
  </r>
  <r>
    <x v="0"/>
    <s v="330e2eba-cde2-4aae-ad65-18db10e8baff"/>
    <x v="0"/>
    <e v="#N/A"/>
    <e v="#N/A"/>
    <e v="#N/A"/>
    <s v="FIXED"/>
    <x v="0"/>
    <m/>
    <m/>
    <m/>
    <m/>
    <x v="0"/>
  </r>
  <r>
    <x v="0"/>
    <s v="330e3d92-8ec2-43c1-bd49-df5640fea809"/>
    <x v="0"/>
    <e v="#N/A"/>
    <e v="#N/A"/>
    <e v="#N/A"/>
    <s v="FIXED"/>
    <x v="0"/>
    <m/>
    <m/>
    <m/>
    <m/>
    <x v="0"/>
  </r>
  <r>
    <x v="0"/>
    <s v="330f9cc6-0ced-4be1-b805-7c4a430df0df"/>
    <x v="0"/>
    <e v="#N/A"/>
    <e v="#N/A"/>
    <e v="#N/A"/>
    <s v="FIXED"/>
    <x v="0"/>
    <m/>
    <m/>
    <m/>
    <m/>
    <x v="0"/>
  </r>
  <r>
    <x v="0"/>
    <s v="3310b4cc-3e40-477b-bebc-f8ef294ffdae"/>
    <x v="0"/>
    <e v="#N/A"/>
    <e v="#N/A"/>
    <e v="#N/A"/>
    <s v="FIXED"/>
    <x v="0"/>
    <m/>
    <m/>
    <m/>
    <m/>
    <x v="0"/>
  </r>
  <r>
    <x v="0"/>
    <s v="3311a872-b547-4bcc-ace0-fb886334deea"/>
    <x v="0"/>
    <e v="#N/A"/>
    <e v="#N/A"/>
    <e v="#N/A"/>
    <s v="FIXED"/>
    <x v="0"/>
    <m/>
    <m/>
    <m/>
    <m/>
    <x v="0"/>
  </r>
  <r>
    <x v="18"/>
    <s v="3311ddeb-c086-42e6-9547-e0c9b3aa02df"/>
    <x v="1"/>
    <s v="bpn-rosedb-12.bpna.popularinc.net"/>
    <s v="3311ddeb-c086-42e6-9547-e0c9b3aa02df"/>
    <s v="Medium"/>
    <s v="RESURFACED"/>
    <x v="0"/>
    <m/>
    <m/>
    <m/>
    <m/>
    <x v="0"/>
  </r>
  <r>
    <x v="0"/>
    <s v="33125673-133e-40b4-ad91-1d7af50df5e4"/>
    <x v="0"/>
    <e v="#N/A"/>
    <e v="#N/A"/>
    <e v="#N/A"/>
    <s v="FIXED"/>
    <x v="0"/>
    <m/>
    <m/>
    <m/>
    <m/>
    <x v="0"/>
  </r>
  <r>
    <x v="0"/>
    <s v="33127f2b-6628-4717-a083-437c9f6ac7b9"/>
    <x v="0"/>
    <e v="#N/A"/>
    <e v="#N/A"/>
    <e v="#N/A"/>
    <s v="FIXED"/>
    <x v="0"/>
    <m/>
    <m/>
    <m/>
    <m/>
    <x v="0"/>
  </r>
  <r>
    <x v="0"/>
    <s v="3312ad3f-e58d-4496-ae26-5479d2c40272"/>
    <x v="0"/>
    <e v="#N/A"/>
    <e v="#N/A"/>
    <e v="#N/A"/>
    <s v="FIXED"/>
    <x v="0"/>
    <m/>
    <m/>
    <m/>
    <m/>
    <x v="0"/>
  </r>
  <r>
    <x v="0"/>
    <s v="3313f467-7a30-4ff1-b9e9-c35b0c081716"/>
    <x v="0"/>
    <e v="#N/A"/>
    <e v="#N/A"/>
    <e v="#N/A"/>
    <s v="FIXED"/>
    <x v="0"/>
    <m/>
    <m/>
    <m/>
    <m/>
    <x v="0"/>
  </r>
  <r>
    <x v="0"/>
    <s v="3316729a-3701-46f4-8900-b1a9ffc5e3bd"/>
    <x v="0"/>
    <e v="#N/A"/>
    <e v="#N/A"/>
    <e v="#N/A"/>
    <s v="FIXED"/>
    <x v="0"/>
    <m/>
    <m/>
    <m/>
    <m/>
    <x v="0"/>
  </r>
  <r>
    <x v="4"/>
    <s v="33175f37-f336-46d7-af5a-f99d3bc90b22"/>
    <x v="0"/>
    <e v="#N/A"/>
    <e v="#N/A"/>
    <e v="#N/A"/>
    <s v="FIXED"/>
    <x v="0"/>
    <m/>
    <m/>
    <m/>
    <m/>
    <x v="0"/>
  </r>
  <r>
    <x v="0"/>
    <s v="33192953-4dcb-4191-935b-bf7b64e89333"/>
    <x v="0"/>
    <e v="#N/A"/>
    <e v="#N/A"/>
    <e v="#N/A"/>
    <s v="FIXED"/>
    <x v="0"/>
    <m/>
    <m/>
    <m/>
    <m/>
    <x v="0"/>
  </r>
  <r>
    <x v="1"/>
    <s v="33192e6c-0d5e-4d5a-886f-3eaae9454ca6"/>
    <x v="2"/>
    <s v="bpn-atmnetop-01"/>
    <s v="33192e6c-0d5e-4d5a-886f-3eaae9454ca6"/>
    <s v="Low"/>
    <s v="ACTIVE"/>
    <x v="0"/>
    <m/>
    <m/>
    <m/>
    <m/>
    <x v="0"/>
  </r>
  <r>
    <x v="4"/>
    <s v="331a263d-32dc-4021-b026-8a6f3e4962b0"/>
    <x v="0"/>
    <s v="bdwybkoh67p3g2l.bpna.popularinc.net"/>
    <s v="331a263d-32dc-4021-b026-8a6f3e4962b0"/>
    <s v="Medium"/>
    <s v="FIXED"/>
    <x v="0"/>
    <m/>
    <m/>
    <m/>
    <m/>
    <x v="0"/>
  </r>
  <r>
    <x v="7"/>
    <s v="331bd544-a3ae-4c9c-9b05-84667ff80f06"/>
    <x v="0"/>
    <s v="bpn-roseitts-02"/>
    <s v="331bd544-a3ae-4c9c-9b05-84667ff80f06"/>
    <s v="Medium"/>
    <s v="FIXED"/>
    <x v="0"/>
    <m/>
    <m/>
    <m/>
    <m/>
    <x v="0"/>
  </r>
  <r>
    <x v="0"/>
    <s v="331c389f-040e-4905-835d-dac34479f941"/>
    <x v="0"/>
    <e v="#N/A"/>
    <e v="#N/A"/>
    <e v="#N/A"/>
    <s v="FIXED"/>
    <x v="0"/>
    <m/>
    <m/>
    <m/>
    <m/>
    <x v="0"/>
  </r>
  <r>
    <x v="12"/>
    <s v="331d550f-a978-42c2-91c9-76b70981e53c"/>
    <x v="0"/>
    <e v="#N/A"/>
    <e v="#N/A"/>
    <e v="#N/A"/>
    <s v="FIXED"/>
    <x v="0"/>
    <m/>
    <m/>
    <m/>
    <m/>
    <x v="0"/>
  </r>
  <r>
    <x v="6"/>
    <s v="331e32df-1d35-4535-bbff-88ff1d158ff0"/>
    <x v="0"/>
    <e v="#N/A"/>
    <e v="#N/A"/>
    <e v="#N/A"/>
    <s v="FIXED"/>
    <x v="0"/>
    <m/>
    <m/>
    <m/>
    <m/>
    <x v="0"/>
  </r>
  <r>
    <x v="4"/>
    <s v="331ef589-95dd-4600-99f5-2e1e3d8634c2"/>
    <x v="0"/>
    <s v="bdwybkoh1c6pl3l"/>
    <s v="331ef589-95dd-4600-99f5-2e1e3d8634c2"/>
    <s v="Critical"/>
    <s v="FIXED"/>
    <x v="0"/>
    <m/>
    <m/>
    <m/>
    <m/>
    <x v="0"/>
  </r>
  <r>
    <x v="0"/>
    <s v="33210a52-b56b-4045-a731-a605923b2076"/>
    <x v="0"/>
    <e v="#N/A"/>
    <e v="#N/A"/>
    <e v="#N/A"/>
    <s v="FIXED"/>
    <x v="0"/>
    <m/>
    <m/>
    <m/>
    <m/>
    <x v="0"/>
  </r>
  <r>
    <x v="0"/>
    <s v="33218fc9-233e-4f1a-991b-53d3613fdd79"/>
    <x v="0"/>
    <e v="#N/A"/>
    <e v="#N/A"/>
    <e v="#N/A"/>
    <s v="FIXED"/>
    <x v="0"/>
    <m/>
    <m/>
    <m/>
    <m/>
    <x v="0"/>
  </r>
  <r>
    <x v="4"/>
    <s v="3322c152-dc1c-49df-9e55-1484cb6adae8"/>
    <x v="0"/>
    <e v="#N/A"/>
    <e v="#N/A"/>
    <e v="#N/A"/>
    <s v="FIXED"/>
    <x v="0"/>
    <m/>
    <m/>
    <m/>
    <m/>
    <x v="0"/>
  </r>
  <r>
    <x v="2"/>
    <s v="33233a8e-170c-472c-8d1d-c3dc2d33135e"/>
    <x v="0"/>
    <e v="#N/A"/>
    <e v="#N/A"/>
    <e v="#N/A"/>
    <s v="FIXED"/>
    <x v="0"/>
    <m/>
    <m/>
    <m/>
    <m/>
    <x v="0"/>
  </r>
  <r>
    <x v="0"/>
    <s v="3323ab95-89d3-432b-9157-fa2e93b919cd"/>
    <x v="0"/>
    <e v="#N/A"/>
    <e v="#N/A"/>
    <e v="#N/A"/>
    <s v="FIXED"/>
    <x v="0"/>
    <m/>
    <m/>
    <m/>
    <m/>
    <x v="0"/>
  </r>
  <r>
    <x v="0"/>
    <s v="3323c462-ac73-40e7-ae02-9d0d273f5ca7"/>
    <x v="0"/>
    <s v="0060brn8511sd2d"/>
    <s v="3323c462-ac73-40e7-ae02-9d0d273f5ca7"/>
    <s v="Critical"/>
    <s v="FIXED"/>
    <x v="0"/>
    <m/>
    <m/>
    <m/>
    <m/>
    <x v="0"/>
  </r>
  <r>
    <x v="6"/>
    <s v="3324eec3-939e-497d-9186-b05ee7c59552"/>
    <x v="2"/>
    <s v="bpn-rosepvas-02"/>
    <s v="3324eec3-939e-497d-9186-b05ee7c59552"/>
    <s v="High"/>
    <s v="ACTIVE"/>
    <x v="0"/>
    <m/>
    <m/>
    <m/>
    <m/>
    <x v="0"/>
  </r>
  <r>
    <x v="1"/>
    <s v="33253441-0b54-4ebd-a0a4-34881f4d62ab"/>
    <x v="2"/>
    <s v="bpn-0263bp-01"/>
    <s v="33253441-0b54-4ebd-a0a4-34881f4d62ab"/>
    <s v="Medium"/>
    <s v="ACTIVE"/>
    <x v="0"/>
    <m/>
    <m/>
    <m/>
    <m/>
    <x v="0"/>
  </r>
  <r>
    <x v="0"/>
    <s v="3325c69f-cd73-4865-b2ab-359c2dc917c4"/>
    <x v="2"/>
    <s v="bdwybko5bk02z2l"/>
    <s v="3325c69f-cd73-4865-b2ab-359c2dc917c4"/>
    <s v="High"/>
    <s v="ACTIVE"/>
    <x v="0"/>
    <m/>
    <m/>
    <m/>
    <m/>
    <x v="0"/>
  </r>
  <r>
    <x v="1"/>
    <s v="3325d000-8edf-4919-9d45-17b7f6b4602e"/>
    <x v="0"/>
    <e v="#N/A"/>
    <e v="#N/A"/>
    <e v="#N/A"/>
    <s v="FIXED"/>
    <x v="0"/>
    <m/>
    <m/>
    <m/>
    <m/>
    <x v="0"/>
  </r>
  <r>
    <x v="0"/>
    <s v="3326f28c-a015-4ae3-8d14-4145cc094a22"/>
    <x v="0"/>
    <e v="#N/A"/>
    <e v="#N/A"/>
    <e v="#N/A"/>
    <s v="FIXED"/>
    <x v="0"/>
    <m/>
    <m/>
    <m/>
    <m/>
    <x v="0"/>
  </r>
  <r>
    <x v="0"/>
    <s v="33280cdf-dc03-401b-b968-57aa9010b9d0"/>
    <x v="0"/>
    <e v="#N/A"/>
    <e v="#N/A"/>
    <e v="#N/A"/>
    <s v="FIXED"/>
    <x v="0"/>
    <m/>
    <m/>
    <m/>
    <m/>
    <x v="0"/>
  </r>
  <r>
    <x v="0"/>
    <s v="33293a61-bbee-4c6f-9674-55c05c912c0a"/>
    <x v="0"/>
    <e v="#N/A"/>
    <e v="#N/A"/>
    <e v="#N/A"/>
    <s v="FIXED"/>
    <x v="0"/>
    <m/>
    <m/>
    <m/>
    <m/>
    <x v="0"/>
  </r>
  <r>
    <x v="0"/>
    <s v="33297ed7-28c7-4f72-8d81-a687e6be94f1"/>
    <x v="0"/>
    <e v="#N/A"/>
    <e v="#N/A"/>
    <e v="#N/A"/>
    <s v="FIXED"/>
    <x v="0"/>
    <m/>
    <m/>
    <m/>
    <m/>
    <x v="0"/>
  </r>
  <r>
    <x v="0"/>
    <s v="332c461a-d075-4b3f-ba7c-1fa868986175"/>
    <x v="0"/>
    <e v="#N/A"/>
    <e v="#N/A"/>
    <e v="#N/A"/>
    <s v="FIXED"/>
    <x v="0"/>
    <m/>
    <m/>
    <m/>
    <m/>
    <x v="0"/>
  </r>
  <r>
    <x v="0"/>
    <s v="332c5d56-9a16-4c10-af08-35d5ec9dec6e"/>
    <x v="0"/>
    <e v="#N/A"/>
    <e v="#N/A"/>
    <e v="#N/A"/>
    <s v="FIXED"/>
    <x v="0"/>
    <m/>
    <m/>
    <m/>
    <m/>
    <x v="0"/>
  </r>
  <r>
    <x v="0"/>
    <s v="332c9cea-9312-40af-a9d8-e617c1762d65"/>
    <x v="0"/>
    <e v="#N/A"/>
    <e v="#N/A"/>
    <e v="#N/A"/>
    <s v="FIXED"/>
    <x v="0"/>
    <m/>
    <m/>
    <m/>
    <m/>
    <x v="0"/>
  </r>
  <r>
    <x v="0"/>
    <s v="332ca1a9-2ce8-4daa-b6ea-831bcc6e34b8"/>
    <x v="0"/>
    <e v="#N/A"/>
    <e v="#N/A"/>
    <e v="#N/A"/>
    <s v="FIXED"/>
    <x v="0"/>
    <m/>
    <m/>
    <m/>
    <m/>
    <x v="0"/>
  </r>
  <r>
    <x v="4"/>
    <s v="332d2642-aa49-4645-8227-594d9c27dd46"/>
    <x v="0"/>
    <e v="#N/A"/>
    <e v="#N/A"/>
    <e v="#N/A"/>
    <s v="FIXED"/>
    <x v="0"/>
    <m/>
    <m/>
    <m/>
    <m/>
    <x v="0"/>
  </r>
  <r>
    <x v="0"/>
    <s v="332e6b75-837a-4b44-9fe9-d5c177efa640"/>
    <x v="0"/>
    <s v="miambkodd0q3g2l.bpna.popularinc.net"/>
    <s v="332e6b75-837a-4b44-9fe9-d5c177efa640"/>
    <s v="High"/>
    <s v="FIXED"/>
    <x v="0"/>
    <m/>
    <m/>
    <m/>
    <m/>
    <x v="0"/>
  </r>
  <r>
    <x v="0"/>
    <s v="332e7417-62eb-4e94-8810-1676a5dd7e8b"/>
    <x v="0"/>
    <e v="#N/A"/>
    <e v="#N/A"/>
    <e v="#N/A"/>
    <s v="FIXED"/>
    <x v="0"/>
    <m/>
    <m/>
    <m/>
    <m/>
    <x v="0"/>
  </r>
  <r>
    <x v="0"/>
    <s v="33301ea9-0ce0-4887-a985-4d11f25531b0"/>
    <x v="0"/>
    <e v="#N/A"/>
    <e v="#N/A"/>
    <e v="#N/A"/>
    <s v="FIXED"/>
    <x v="0"/>
    <m/>
    <m/>
    <m/>
    <m/>
    <x v="0"/>
  </r>
  <r>
    <x v="0"/>
    <s v="3330c445-47b3-4c42-9084-826eb565bf96"/>
    <x v="0"/>
    <e v="#N/A"/>
    <e v="#N/A"/>
    <e v="#N/A"/>
    <s v="FIXED"/>
    <x v="0"/>
    <m/>
    <m/>
    <m/>
    <m/>
    <x v="0"/>
  </r>
  <r>
    <x v="10"/>
    <s v="33312aa0-c2d3-467b-b4ae-6a42691c5a60"/>
    <x v="1"/>
    <s v="bpn-rosetpdb-01"/>
    <s v="33312aa0-c2d3-467b-b4ae-6a42691c5a60"/>
    <s v="Medium"/>
    <s v="RESURFACED"/>
    <x v="0"/>
    <m/>
    <m/>
    <m/>
    <m/>
    <x v="0"/>
  </r>
  <r>
    <x v="0"/>
    <s v="3332a101-65ea-4f29-bf66-ade4766948ef"/>
    <x v="1"/>
    <s v="0098brnf8g4rd2d.bpna.popularinc.net"/>
    <s v="3332a101-65ea-4f29-bf66-ade4766948ef"/>
    <s v="High"/>
    <s v="RESURFACED"/>
    <x v="0"/>
    <m/>
    <m/>
    <m/>
    <m/>
    <x v="0"/>
  </r>
  <r>
    <x v="2"/>
    <s v="33337ea4-789d-4bce-8d9d-2d421e646f7b"/>
    <x v="3"/>
    <e v="#N/A"/>
    <e v="#N/A"/>
    <e v="#N/A"/>
    <s v="NEW"/>
    <x v="0"/>
    <m/>
    <m/>
    <m/>
    <m/>
    <x v="0"/>
  </r>
  <r>
    <x v="0"/>
    <s v="333486c9-599a-415b-ba4c-169bbfe94707"/>
    <x v="0"/>
    <e v="#N/A"/>
    <e v="#N/A"/>
    <e v="#N/A"/>
    <s v="FIXED"/>
    <x v="0"/>
    <m/>
    <m/>
    <m/>
    <m/>
    <x v="0"/>
  </r>
  <r>
    <x v="0"/>
    <s v="3335b489-0702-4ef0-afdb-a435d3a056fe"/>
    <x v="0"/>
    <e v="#N/A"/>
    <e v="#N/A"/>
    <e v="#N/A"/>
    <s v="FIXED"/>
    <x v="0"/>
    <m/>
    <m/>
    <m/>
    <m/>
    <x v="0"/>
  </r>
  <r>
    <x v="0"/>
    <s v="3335b6b1-5c99-428f-aef9-29d7cb36002e"/>
    <x v="0"/>
    <e v="#N/A"/>
    <e v="#N/A"/>
    <e v="#N/A"/>
    <s v="FIXED"/>
    <x v="0"/>
    <m/>
    <m/>
    <m/>
    <m/>
    <x v="0"/>
  </r>
  <r>
    <x v="0"/>
    <s v="33369c37-2cf9-49c9-a33a-cb9d9c16303a"/>
    <x v="0"/>
    <e v="#N/A"/>
    <e v="#N/A"/>
    <e v="#N/A"/>
    <s v="FIXED"/>
    <x v="0"/>
    <m/>
    <m/>
    <m/>
    <m/>
    <x v="0"/>
  </r>
  <r>
    <x v="1"/>
    <s v="3336e578-809f-4fc5-84ca-b2b89ed9fac0"/>
    <x v="2"/>
    <s v="bpn-roseevmx-02"/>
    <s v="3336e578-809f-4fc5-84ca-b2b89ed9fac0"/>
    <s v="Medium"/>
    <s v="ACTIVE"/>
    <x v="0"/>
    <m/>
    <m/>
    <m/>
    <m/>
    <x v="0"/>
  </r>
  <r>
    <x v="0"/>
    <s v="3336f062-5f52-4a1d-b8aa-d139348355d2"/>
    <x v="0"/>
    <e v="#N/A"/>
    <e v="#N/A"/>
    <e v="#N/A"/>
    <s v="FIXED"/>
    <x v="0"/>
    <m/>
    <m/>
    <m/>
    <m/>
    <x v="0"/>
  </r>
  <r>
    <x v="0"/>
    <s v="333706ab-a217-4221-a4a9-b314dc7a3caa"/>
    <x v="0"/>
    <e v="#N/A"/>
    <e v="#N/A"/>
    <e v="#N/A"/>
    <s v="FIXED"/>
    <x v="0"/>
    <m/>
    <m/>
    <m/>
    <m/>
    <x v="0"/>
  </r>
  <r>
    <x v="0"/>
    <s v="33372166-f055-4259-9d1e-caade9847fe4"/>
    <x v="0"/>
    <e v="#N/A"/>
    <e v="#N/A"/>
    <e v="#N/A"/>
    <s v="FIXED"/>
    <x v="0"/>
    <m/>
    <m/>
    <m/>
    <m/>
    <x v="0"/>
  </r>
  <r>
    <x v="0"/>
    <s v="3338c157-5a63-45c0-be95-6422ec3e6adf"/>
    <x v="0"/>
    <e v="#N/A"/>
    <e v="#N/A"/>
    <e v="#N/A"/>
    <s v="FIXED"/>
    <x v="0"/>
    <m/>
    <m/>
    <m/>
    <m/>
    <x v="0"/>
  </r>
  <r>
    <x v="0"/>
    <s v="333901ac-ce5d-4696-9c00-2823a59d1334"/>
    <x v="0"/>
    <e v="#N/A"/>
    <e v="#N/A"/>
    <e v="#N/A"/>
    <s v="FIXED"/>
    <x v="0"/>
    <m/>
    <m/>
    <m/>
    <m/>
    <x v="0"/>
  </r>
  <r>
    <x v="4"/>
    <s v="33396f76-9cb9-4540-b2ff-69d8087ef250"/>
    <x v="1"/>
    <s v="bdwybkoj51v733l"/>
    <s v="33396f76-9cb9-4540-b2ff-69d8087ef250"/>
    <s v="High"/>
    <s v="RESURFACED"/>
    <x v="0"/>
    <m/>
    <m/>
    <m/>
    <m/>
    <x v="0"/>
  </r>
  <r>
    <x v="0"/>
    <s v="333a1622-0b2e-4db1-a180-35afcd12bce1"/>
    <x v="0"/>
    <e v="#N/A"/>
    <e v="#N/A"/>
    <e v="#N/A"/>
    <s v="FIXED"/>
    <x v="0"/>
    <m/>
    <m/>
    <m/>
    <m/>
    <x v="0"/>
  </r>
  <r>
    <x v="6"/>
    <s v="333a2d71-771c-47dd-a628-b2a0da1873c5"/>
    <x v="0"/>
    <e v="#N/A"/>
    <e v="#N/A"/>
    <e v="#N/A"/>
    <s v="FIXED"/>
    <x v="0"/>
    <m/>
    <m/>
    <m/>
    <m/>
    <x v="0"/>
  </r>
  <r>
    <x v="0"/>
    <s v="333b705c-3f66-4080-bcb7-577a42a067ce"/>
    <x v="0"/>
    <e v="#N/A"/>
    <e v="#N/A"/>
    <e v="#N/A"/>
    <s v="FIXED"/>
    <x v="0"/>
    <m/>
    <m/>
    <m/>
    <m/>
    <x v="0"/>
  </r>
  <r>
    <x v="1"/>
    <s v="333c9af0-8535-4b6f-b6de-a8021c0ecf6c"/>
    <x v="0"/>
    <e v="#N/A"/>
    <e v="#N/A"/>
    <e v="#N/A"/>
    <s v="FIXED"/>
    <x v="0"/>
    <m/>
    <m/>
    <m/>
    <m/>
    <x v="0"/>
  </r>
  <r>
    <x v="1"/>
    <s v="333d1f2d-ebd4-43b3-907f-addf5721f7d2"/>
    <x v="0"/>
    <s v="bpn-0019bp-01"/>
    <s v="333d1f2d-ebd4-43b3-907f-addf5721f7d2"/>
    <s v="High"/>
    <s v="FIXED"/>
    <x v="0"/>
    <m/>
    <m/>
    <m/>
    <m/>
    <x v="0"/>
  </r>
  <r>
    <x v="1"/>
    <s v="333d74ae-606f-4128-861e-76ebbcc85f6d"/>
    <x v="0"/>
    <e v="#N/A"/>
    <e v="#N/A"/>
    <e v="#N/A"/>
    <s v="FIXED"/>
    <x v="0"/>
    <m/>
    <m/>
    <m/>
    <m/>
    <x v="0"/>
  </r>
  <r>
    <x v="0"/>
    <s v="333d93a1-e1a9-4233-8739-bd3d75ec24d4"/>
    <x v="0"/>
    <e v="#N/A"/>
    <e v="#N/A"/>
    <e v="#N/A"/>
    <s v="FIXED"/>
    <x v="0"/>
    <m/>
    <m/>
    <m/>
    <m/>
    <x v="0"/>
  </r>
  <r>
    <x v="0"/>
    <s v="333de2d7-fbba-440a-9b77-32bcf8c59335"/>
    <x v="0"/>
    <e v="#N/A"/>
    <e v="#N/A"/>
    <e v="#N/A"/>
    <s v="FIXED"/>
    <x v="0"/>
    <m/>
    <m/>
    <m/>
    <m/>
    <x v="0"/>
  </r>
  <r>
    <x v="0"/>
    <s v="333e497a-ee01-47de-8f2a-6e1fa1a0949e"/>
    <x v="0"/>
    <e v="#N/A"/>
    <e v="#N/A"/>
    <e v="#N/A"/>
    <s v="FIXED"/>
    <x v="0"/>
    <m/>
    <m/>
    <m/>
    <m/>
    <x v="0"/>
  </r>
  <r>
    <x v="0"/>
    <s v="333e4b3e-26c4-465b-8a02-f122f04bc335"/>
    <x v="0"/>
    <e v="#N/A"/>
    <e v="#N/A"/>
    <e v="#N/A"/>
    <s v="FIXED"/>
    <x v="0"/>
    <m/>
    <m/>
    <m/>
    <m/>
    <x v="0"/>
  </r>
  <r>
    <x v="0"/>
    <s v="333fbc22-97e6-4924-803f-9635bf619db8"/>
    <x v="0"/>
    <e v="#N/A"/>
    <e v="#N/A"/>
    <e v="#N/A"/>
    <s v="FIXED"/>
    <x v="0"/>
    <m/>
    <m/>
    <m/>
    <m/>
    <x v="0"/>
  </r>
  <r>
    <x v="2"/>
    <s v="333fcb3f-c1d4-4ee5-99f3-52fbd40eec6e"/>
    <x v="1"/>
    <s v="bpn-rosegvws-01"/>
    <s v="333fcb3f-c1d4-4ee5-99f3-52fbd40eec6e"/>
    <s v="Medium"/>
    <s v="RESURFACED"/>
    <x v="0"/>
    <m/>
    <m/>
    <m/>
    <m/>
    <x v="0"/>
  </r>
  <r>
    <x v="8"/>
    <s v="333fce15-26d4-46a0-8d53-1f7e862375a6"/>
    <x v="0"/>
    <e v="#N/A"/>
    <e v="#N/A"/>
    <e v="#N/A"/>
    <s v="FIXED"/>
    <x v="0"/>
    <m/>
    <m/>
    <m/>
    <m/>
    <x v="0"/>
  </r>
  <r>
    <x v="12"/>
    <s v="334020cd-582b-4821-a551-d5276ef8549a"/>
    <x v="0"/>
    <e v="#N/A"/>
    <e v="#N/A"/>
    <e v="#N/A"/>
    <s v="FIXED"/>
    <x v="0"/>
    <m/>
    <m/>
    <m/>
    <m/>
    <x v="0"/>
  </r>
  <r>
    <x v="2"/>
    <s v="3340416b-e2a0-4085-83bf-591978899424"/>
    <x v="0"/>
    <e v="#N/A"/>
    <e v="#N/A"/>
    <e v="#N/A"/>
    <s v="FIXED"/>
    <x v="0"/>
    <m/>
    <m/>
    <m/>
    <m/>
    <x v="0"/>
  </r>
  <r>
    <x v="10"/>
    <s v="3341ab18-beca-41c4-b202-39b460aebc61"/>
    <x v="0"/>
    <e v="#N/A"/>
    <e v="#N/A"/>
    <e v="#N/A"/>
    <s v="FIXED"/>
    <x v="0"/>
    <m/>
    <m/>
    <m/>
    <m/>
    <x v="0"/>
  </r>
  <r>
    <x v="0"/>
    <s v="3341de70-84cf-47b9-b2bf-317663113cd7"/>
    <x v="0"/>
    <e v="#N/A"/>
    <e v="#N/A"/>
    <e v="#N/A"/>
    <s v="FIXED"/>
    <x v="0"/>
    <m/>
    <m/>
    <m/>
    <m/>
    <x v="0"/>
  </r>
  <r>
    <x v="0"/>
    <s v="334294e5-c3b1-42e8-a1e7-3b94220881ca"/>
    <x v="0"/>
    <e v="#N/A"/>
    <e v="#N/A"/>
    <e v="#N/A"/>
    <s v="FIXED"/>
    <x v="0"/>
    <m/>
    <m/>
    <m/>
    <m/>
    <x v="0"/>
  </r>
  <r>
    <x v="1"/>
    <s v="334465de-7698-4044-9586-c2babe1254f7"/>
    <x v="0"/>
    <e v="#N/A"/>
    <e v="#N/A"/>
    <e v="#N/A"/>
    <s v="FIXED"/>
    <x v="0"/>
    <m/>
    <m/>
    <m/>
    <m/>
    <x v="0"/>
  </r>
  <r>
    <x v="6"/>
    <s v="33446e22-634f-47e4-bf9d-0dd771532639"/>
    <x v="0"/>
    <e v="#N/A"/>
    <e v="#N/A"/>
    <e v="#N/A"/>
    <s v="FIXED"/>
    <x v="0"/>
    <m/>
    <m/>
    <m/>
    <m/>
    <x v="0"/>
  </r>
  <r>
    <x v="2"/>
    <s v="33450927-b854-4163-bffc-3a3ddd023b1f"/>
    <x v="0"/>
    <e v="#N/A"/>
    <e v="#N/A"/>
    <e v="#N/A"/>
    <s v="FIXED"/>
    <x v="0"/>
    <m/>
    <m/>
    <m/>
    <m/>
    <x v="0"/>
  </r>
  <r>
    <x v="0"/>
    <s v="3347019d-63b5-42df-bfeb-77b28202a765"/>
    <x v="0"/>
    <e v="#N/A"/>
    <e v="#N/A"/>
    <e v="#N/A"/>
    <s v="FIXED"/>
    <x v="0"/>
    <m/>
    <m/>
    <m/>
    <m/>
    <x v="0"/>
  </r>
  <r>
    <x v="0"/>
    <s v="334708de-1248-4b6e-9290-9f11f3f74e0e"/>
    <x v="0"/>
    <e v="#N/A"/>
    <e v="#N/A"/>
    <e v="#N/A"/>
    <s v="FIXED"/>
    <x v="0"/>
    <m/>
    <m/>
    <m/>
    <m/>
    <x v="0"/>
  </r>
  <r>
    <x v="10"/>
    <s v="3347e820-7f93-466e-938f-26a5506c860d"/>
    <x v="0"/>
    <e v="#N/A"/>
    <e v="#N/A"/>
    <e v="#N/A"/>
    <s v="FIXED"/>
    <x v="0"/>
    <m/>
    <m/>
    <m/>
    <m/>
    <x v="0"/>
  </r>
  <r>
    <x v="0"/>
    <s v="3347f7f4-8570-43a3-8141-996fc197c92a"/>
    <x v="0"/>
    <e v="#N/A"/>
    <e v="#N/A"/>
    <e v="#N/A"/>
    <s v="FIXED"/>
    <x v="0"/>
    <m/>
    <m/>
    <m/>
    <m/>
    <x v="0"/>
  </r>
  <r>
    <x v="0"/>
    <s v="334893f3-9ea3-4eb2-9cca-6179ebcfd431"/>
    <x v="0"/>
    <e v="#N/A"/>
    <e v="#N/A"/>
    <e v="#N/A"/>
    <s v="FIXED"/>
    <x v="0"/>
    <m/>
    <m/>
    <m/>
    <m/>
    <x v="0"/>
  </r>
  <r>
    <x v="0"/>
    <s v="3348e855-c6f4-418a-b6a9-ec5ca8cc8b9e"/>
    <x v="0"/>
    <e v="#N/A"/>
    <e v="#N/A"/>
    <e v="#N/A"/>
    <s v="FIXED"/>
    <x v="0"/>
    <m/>
    <m/>
    <m/>
    <m/>
    <x v="0"/>
  </r>
  <r>
    <x v="0"/>
    <s v="33498d6b-8d0e-4235-8dcc-287cc2e7e84e"/>
    <x v="0"/>
    <e v="#N/A"/>
    <e v="#N/A"/>
    <e v="#N/A"/>
    <s v="FIXED"/>
    <x v="0"/>
    <m/>
    <m/>
    <m/>
    <m/>
    <x v="0"/>
  </r>
  <r>
    <x v="0"/>
    <s v="334af3b1-814a-4ef1-9215-cf6afc7deed4"/>
    <x v="0"/>
    <e v="#N/A"/>
    <e v="#N/A"/>
    <e v="#N/A"/>
    <s v="FIXED"/>
    <x v="0"/>
    <m/>
    <m/>
    <m/>
    <m/>
    <x v="0"/>
  </r>
  <r>
    <x v="1"/>
    <s v="334b4f8f-ff5e-4f95-b720-3d9791321b4c"/>
    <x v="0"/>
    <e v="#N/A"/>
    <e v="#N/A"/>
    <e v="#N/A"/>
    <s v="FIXED"/>
    <x v="0"/>
    <m/>
    <m/>
    <m/>
    <m/>
    <x v="0"/>
  </r>
  <r>
    <x v="0"/>
    <s v="334b5121-e7ee-4507-b70b-6e998dce1dee"/>
    <x v="0"/>
    <e v="#N/A"/>
    <e v="#N/A"/>
    <e v="#N/A"/>
    <s v="FIXED"/>
    <x v="0"/>
    <m/>
    <m/>
    <m/>
    <m/>
    <x v="0"/>
  </r>
  <r>
    <x v="7"/>
    <s v="334b6483-28ad-4db7-8c82-71eafe1f2532"/>
    <x v="1"/>
    <s v="bpn-rosebidi-01"/>
    <s v="334b6483-28ad-4db7-8c82-71eafe1f2532"/>
    <s v="Medium"/>
    <s v="RESURFACED"/>
    <x v="0"/>
    <m/>
    <m/>
    <m/>
    <m/>
    <x v="0"/>
  </r>
  <r>
    <x v="0"/>
    <s v="334ca8b2-4fc0-4192-9eff-a6de10fd721d"/>
    <x v="0"/>
    <e v="#N/A"/>
    <e v="#N/A"/>
    <e v="#N/A"/>
    <s v="FIXED"/>
    <x v="0"/>
    <m/>
    <m/>
    <m/>
    <m/>
    <x v="0"/>
  </r>
  <r>
    <x v="0"/>
    <s v="334d9b36-ea77-4b79-a245-bb604eb41c7e"/>
    <x v="0"/>
    <e v="#N/A"/>
    <e v="#N/A"/>
    <e v="#N/A"/>
    <s v="FIXED"/>
    <x v="0"/>
    <m/>
    <m/>
    <m/>
    <m/>
    <x v="0"/>
  </r>
  <r>
    <x v="5"/>
    <s v="334e59e6-8fee-4325-a58f-34efbd06a9a2"/>
    <x v="0"/>
    <e v="#N/A"/>
    <e v="#N/A"/>
    <e v="#N/A"/>
    <s v="FIXED"/>
    <x v="0"/>
    <m/>
    <m/>
    <m/>
    <m/>
    <x v="0"/>
  </r>
  <r>
    <x v="2"/>
    <s v="334ec5ae-577c-4fc5-9795-197bfcd13d98"/>
    <x v="2"/>
    <s v="bpn-rosegvrm-01"/>
    <s v="334ec5ae-577c-4fc5-9795-197bfcd13d98"/>
    <s v="Medium"/>
    <s v="ACTIVE"/>
    <x v="0"/>
    <m/>
    <m/>
    <m/>
    <m/>
    <x v="0"/>
  </r>
  <r>
    <x v="0"/>
    <s v="334f5923-deee-4401-9cc8-eb87a0e4bdcd"/>
    <x v="0"/>
    <e v="#N/A"/>
    <e v="#N/A"/>
    <e v="#N/A"/>
    <s v="FIXED"/>
    <x v="0"/>
    <m/>
    <m/>
    <m/>
    <m/>
    <x v="0"/>
  </r>
  <r>
    <x v="0"/>
    <s v="33505856-4be0-4aba-a048-d59840b97d97"/>
    <x v="1"/>
    <s v="miambrngr9sq73l.bpna.popularinc.net"/>
    <s v="33505856-4be0-4aba-a048-d59840b97d97"/>
    <s v="High"/>
    <s v="RESURFACED"/>
    <x v="0"/>
    <m/>
    <m/>
    <m/>
    <m/>
    <x v="0"/>
  </r>
  <r>
    <x v="7"/>
    <s v="33505db2-8a25-4413-b97c-50b9263cae59"/>
    <x v="0"/>
    <e v="#N/A"/>
    <e v="#N/A"/>
    <e v="#N/A"/>
    <s v="FIXED"/>
    <x v="0"/>
    <m/>
    <m/>
    <m/>
    <m/>
    <x v="0"/>
  </r>
  <r>
    <x v="0"/>
    <s v="3350d9f6-9cb5-4dbb-8dc5-c4c1832ebd83"/>
    <x v="0"/>
    <e v="#N/A"/>
    <e v="#N/A"/>
    <e v="#N/A"/>
    <s v="FIXED"/>
    <x v="0"/>
    <m/>
    <m/>
    <m/>
    <m/>
    <x v="0"/>
  </r>
  <r>
    <x v="0"/>
    <s v="3350f7f9-0077-4f8c-b57d-255a90a2c35d"/>
    <x v="0"/>
    <e v="#N/A"/>
    <e v="#N/A"/>
    <e v="#N/A"/>
    <s v="FIXED"/>
    <x v="0"/>
    <m/>
    <m/>
    <m/>
    <m/>
    <x v="0"/>
  </r>
  <r>
    <x v="1"/>
    <s v="33512f29-3226-4f5c-9384-5279e5ebf621"/>
    <x v="0"/>
    <e v="#N/A"/>
    <e v="#N/A"/>
    <e v="#N/A"/>
    <s v="FIXED"/>
    <x v="0"/>
    <m/>
    <m/>
    <m/>
    <m/>
    <x v="0"/>
  </r>
  <r>
    <x v="0"/>
    <s v="3352638b-f9c2-41ef-8f6b-8eef37ceb808"/>
    <x v="0"/>
    <e v="#N/A"/>
    <e v="#N/A"/>
    <e v="#N/A"/>
    <s v="FIXED"/>
    <x v="0"/>
    <m/>
    <m/>
    <m/>
    <m/>
    <x v="0"/>
  </r>
  <r>
    <x v="0"/>
    <s v="3352d49d-beef-440f-a06e-0e04a16d5836"/>
    <x v="0"/>
    <e v="#N/A"/>
    <e v="#N/A"/>
    <e v="#N/A"/>
    <s v="FIXED"/>
    <x v="0"/>
    <m/>
    <m/>
    <m/>
    <m/>
    <x v="0"/>
  </r>
  <r>
    <x v="0"/>
    <s v="3352d9e4-9914-4a49-aa28-78877c278524"/>
    <x v="0"/>
    <e v="#N/A"/>
    <e v="#N/A"/>
    <e v="#N/A"/>
    <s v="FIXED"/>
    <x v="0"/>
    <m/>
    <m/>
    <m/>
    <m/>
    <x v="0"/>
  </r>
  <r>
    <x v="0"/>
    <s v="33550304-477d-4488-826d-ef7575718242"/>
    <x v="0"/>
    <e v="#N/A"/>
    <e v="#N/A"/>
    <e v="#N/A"/>
    <s v="FIXED"/>
    <x v="0"/>
    <m/>
    <m/>
    <m/>
    <m/>
    <x v="0"/>
  </r>
  <r>
    <x v="0"/>
    <s v="33554c66-786f-4596-a6d7-1a5d98f89a95"/>
    <x v="0"/>
    <e v="#N/A"/>
    <e v="#N/A"/>
    <e v="#N/A"/>
    <s v="FIXED"/>
    <x v="0"/>
    <m/>
    <m/>
    <m/>
    <m/>
    <x v="0"/>
  </r>
  <r>
    <x v="0"/>
    <s v="3356534d-fd52-445d-9089-b1c08f0fb2d7"/>
    <x v="2"/>
    <s v="bdwybko8gw7fh2l.bpna.popularinc.net"/>
    <s v="3356534d-fd52-445d-9089-b1c08f0fb2d7"/>
    <s v="Medium"/>
    <s v="ACTIVE"/>
    <x v="0"/>
    <m/>
    <m/>
    <m/>
    <m/>
    <x v="0"/>
  </r>
  <r>
    <x v="0"/>
    <s v="3356e800-262c-4ec8-b598-d17c80d6e8ea"/>
    <x v="0"/>
    <e v="#N/A"/>
    <e v="#N/A"/>
    <e v="#N/A"/>
    <s v="FIXED"/>
    <x v="0"/>
    <m/>
    <m/>
    <m/>
    <m/>
    <x v="0"/>
  </r>
  <r>
    <x v="0"/>
    <s v="33574a67-4e4e-4135-9741-362ae0ddc5a1"/>
    <x v="0"/>
    <e v="#N/A"/>
    <e v="#N/A"/>
    <e v="#N/A"/>
    <s v="FIXED"/>
    <x v="0"/>
    <m/>
    <m/>
    <m/>
    <m/>
    <x v="0"/>
  </r>
  <r>
    <x v="7"/>
    <s v="33578027-0902-4507-9a0c-725ca4b347a4"/>
    <x v="0"/>
    <e v="#N/A"/>
    <e v="#N/A"/>
    <e v="#N/A"/>
    <s v="FIXED"/>
    <x v="0"/>
    <m/>
    <m/>
    <m/>
    <m/>
    <x v="0"/>
  </r>
  <r>
    <x v="4"/>
    <s v="33580c66-eb76-4753-83ea-55f94956da31"/>
    <x v="0"/>
    <e v="#N/A"/>
    <e v="#N/A"/>
    <e v="#N/A"/>
    <s v="FIXED"/>
    <x v="0"/>
    <m/>
    <m/>
    <m/>
    <m/>
    <x v="0"/>
  </r>
  <r>
    <x v="0"/>
    <s v="335897c7-9748-4b69-b7ac-259278dc08a3"/>
    <x v="0"/>
    <e v="#N/A"/>
    <e v="#N/A"/>
    <e v="#N/A"/>
    <s v="FIXED"/>
    <x v="0"/>
    <m/>
    <m/>
    <m/>
    <m/>
    <x v="0"/>
  </r>
  <r>
    <x v="0"/>
    <s v="3358d872-b243-4ade-838d-a10a1166b8e6"/>
    <x v="0"/>
    <e v="#N/A"/>
    <e v="#N/A"/>
    <e v="#N/A"/>
    <s v="FIXED"/>
    <x v="0"/>
    <m/>
    <m/>
    <m/>
    <m/>
    <x v="0"/>
  </r>
  <r>
    <x v="0"/>
    <s v="3358ee8e-9614-44ad-8a6c-170ad7784817"/>
    <x v="0"/>
    <e v="#N/A"/>
    <e v="#N/A"/>
    <e v="#N/A"/>
    <s v="FIXED"/>
    <x v="0"/>
    <m/>
    <m/>
    <m/>
    <m/>
    <x v="0"/>
  </r>
  <r>
    <x v="0"/>
    <s v="3359f8b8-65b7-40d6-a68b-0a0f9ccf8068"/>
    <x v="0"/>
    <e v="#N/A"/>
    <e v="#N/A"/>
    <e v="#N/A"/>
    <s v="FIXED"/>
    <x v="0"/>
    <m/>
    <m/>
    <m/>
    <m/>
    <x v="0"/>
  </r>
  <r>
    <x v="0"/>
    <s v="335a3cc5-0c65-4b11-bb00-435644ac4b64"/>
    <x v="0"/>
    <e v="#N/A"/>
    <e v="#N/A"/>
    <e v="#N/A"/>
    <s v="FIXED"/>
    <x v="0"/>
    <m/>
    <m/>
    <m/>
    <m/>
    <x v="0"/>
  </r>
  <r>
    <x v="0"/>
    <s v="335a7944-be24-41c6-820d-e2aa83cbca53"/>
    <x v="0"/>
    <e v="#N/A"/>
    <e v="#N/A"/>
    <e v="#N/A"/>
    <s v="FIXED"/>
    <x v="0"/>
    <m/>
    <m/>
    <m/>
    <m/>
    <x v="0"/>
  </r>
  <r>
    <x v="1"/>
    <s v="335b34a0-8110-4648-9501-34920d775213"/>
    <x v="0"/>
    <e v="#N/A"/>
    <e v="#N/A"/>
    <e v="#N/A"/>
    <s v="FIXED"/>
    <x v="0"/>
    <m/>
    <m/>
    <m/>
    <m/>
    <x v="0"/>
  </r>
  <r>
    <x v="1"/>
    <s v="335b55b0-ed5e-4e4a-952a-c3eb94ac717e"/>
    <x v="0"/>
    <e v="#N/A"/>
    <e v="#N/A"/>
    <e v="#N/A"/>
    <s v="FIXED"/>
    <x v="0"/>
    <m/>
    <m/>
    <m/>
    <m/>
    <x v="0"/>
  </r>
  <r>
    <x v="0"/>
    <s v="335b6a6a-0b79-4827-83b3-e8f87e6cb72d"/>
    <x v="0"/>
    <e v="#N/A"/>
    <e v="#N/A"/>
    <e v="#N/A"/>
    <s v="FIXED"/>
    <x v="0"/>
    <m/>
    <m/>
    <m/>
    <m/>
    <x v="0"/>
  </r>
  <r>
    <x v="2"/>
    <s v="335c48d4-de89-4461-b208-859c68a97e8b"/>
    <x v="0"/>
    <e v="#N/A"/>
    <e v="#N/A"/>
    <e v="#N/A"/>
    <s v="FIXED"/>
    <x v="0"/>
    <m/>
    <m/>
    <m/>
    <m/>
    <x v="0"/>
  </r>
  <r>
    <x v="0"/>
    <s v="335cae98-e604-4705-b81d-52c46beb6419"/>
    <x v="0"/>
    <e v="#N/A"/>
    <e v="#N/A"/>
    <e v="#N/A"/>
    <s v="FIXED"/>
    <x v="0"/>
    <m/>
    <m/>
    <m/>
    <m/>
    <x v="0"/>
  </r>
  <r>
    <x v="0"/>
    <s v="335d3746-de3b-4cfb-b12a-cb31d2d2bb36"/>
    <x v="1"/>
    <s v="miambko6nrv633l.bpna.popularinc.net"/>
    <s v="335d3746-de3b-4cfb-b12a-cb31d2d2bb36"/>
    <s v="High"/>
    <s v="RESURFACED"/>
    <x v="0"/>
    <m/>
    <m/>
    <m/>
    <m/>
    <x v="0"/>
  </r>
  <r>
    <x v="0"/>
    <s v="335da024-c1b0-4eda-a986-d7fae822ff65"/>
    <x v="0"/>
    <s v="0265brn2xfxgb2d.bpna.popularinc.net"/>
    <s v="335da024-c1b0-4eda-a986-d7fae822ff65"/>
    <s v="Critical"/>
    <s v="FIXED"/>
    <x v="0"/>
    <m/>
    <m/>
    <m/>
    <m/>
    <x v="0"/>
  </r>
  <r>
    <x v="4"/>
    <s v="335ed647-fbbf-4966-99d3-035bda7ec96c"/>
    <x v="0"/>
    <e v="#N/A"/>
    <e v="#N/A"/>
    <e v="#N/A"/>
    <s v="FIXED"/>
    <x v="0"/>
    <m/>
    <m/>
    <m/>
    <m/>
    <x v="0"/>
  </r>
  <r>
    <x v="0"/>
    <s v="335ee35b-010e-4816-a535-e001ed0762f3"/>
    <x v="0"/>
    <e v="#N/A"/>
    <e v="#N/A"/>
    <e v="#N/A"/>
    <s v="FIXED"/>
    <x v="0"/>
    <m/>
    <m/>
    <m/>
    <m/>
    <x v="0"/>
  </r>
  <r>
    <x v="7"/>
    <s v="3360063c-392e-47f1-ad76-432b31ac735d"/>
    <x v="0"/>
    <e v="#N/A"/>
    <e v="#N/A"/>
    <e v="#N/A"/>
    <s v="FIXED"/>
    <x v="0"/>
    <m/>
    <m/>
    <m/>
    <m/>
    <x v="0"/>
  </r>
  <r>
    <x v="6"/>
    <s v="33608293-c18a-4b57-ac5e-c6faf7b06446"/>
    <x v="2"/>
    <e v="#N/A"/>
    <e v="#N/A"/>
    <e v="#N/A"/>
    <s v="ACTIVE"/>
    <x v="0"/>
    <m/>
    <m/>
    <m/>
    <m/>
    <x v="0"/>
  </r>
  <r>
    <x v="1"/>
    <s v="3360ce26-ff44-42a7-a0a6-f289567e3b33"/>
    <x v="0"/>
    <s v="bpn-0001bp-01"/>
    <s v="3360ce26-ff44-42a7-a0a6-f289567e3b33"/>
    <s v="High"/>
    <s v="FIXED"/>
    <x v="0"/>
    <m/>
    <m/>
    <m/>
    <m/>
    <x v="0"/>
  </r>
  <r>
    <x v="2"/>
    <s v="3360f24b-c4be-4666-a680-339d0b19a353"/>
    <x v="0"/>
    <e v="#N/A"/>
    <e v="#N/A"/>
    <e v="#N/A"/>
    <s v="FIXED"/>
    <x v="0"/>
    <m/>
    <m/>
    <m/>
    <m/>
    <x v="0"/>
  </r>
  <r>
    <x v="0"/>
    <s v="33614955-8612-4bf1-94cf-4ed4f003d029"/>
    <x v="0"/>
    <e v="#N/A"/>
    <e v="#N/A"/>
    <e v="#N/A"/>
    <s v="FIXED"/>
    <x v="0"/>
    <m/>
    <m/>
    <m/>
    <m/>
    <x v="0"/>
  </r>
  <r>
    <x v="0"/>
    <s v="33618228-ba5f-4687-afde-07ec0de34082"/>
    <x v="0"/>
    <e v="#N/A"/>
    <e v="#N/A"/>
    <e v="#N/A"/>
    <s v="FIXED"/>
    <x v="0"/>
    <m/>
    <m/>
    <m/>
    <m/>
    <x v="0"/>
  </r>
  <r>
    <x v="0"/>
    <s v="3362aff8-3aaa-45c2-b565-890f50646b23"/>
    <x v="0"/>
    <e v="#N/A"/>
    <e v="#N/A"/>
    <e v="#N/A"/>
    <s v="FIXED"/>
    <x v="0"/>
    <m/>
    <m/>
    <m/>
    <m/>
    <x v="0"/>
  </r>
  <r>
    <x v="0"/>
    <s v="33632e83-1383-426e-b593-dd79bdc95a3d"/>
    <x v="0"/>
    <e v="#N/A"/>
    <e v="#N/A"/>
    <e v="#N/A"/>
    <s v="FIXED"/>
    <x v="0"/>
    <m/>
    <m/>
    <m/>
    <m/>
    <x v="0"/>
  </r>
  <r>
    <x v="0"/>
    <s v="33636e4f-e6ab-4625-acaa-2b067f99ef8f"/>
    <x v="0"/>
    <e v="#N/A"/>
    <e v="#N/A"/>
    <e v="#N/A"/>
    <s v="FIXED"/>
    <x v="0"/>
    <m/>
    <m/>
    <m/>
    <m/>
    <x v="0"/>
  </r>
  <r>
    <x v="4"/>
    <s v="33637d6a-97c3-4fc7-b70c-9b9d5c9714d5"/>
    <x v="0"/>
    <e v="#N/A"/>
    <e v="#N/A"/>
    <e v="#N/A"/>
    <s v="FIXED"/>
    <x v="0"/>
    <m/>
    <m/>
    <m/>
    <m/>
    <x v="0"/>
  </r>
  <r>
    <x v="0"/>
    <s v="336597b2-13b9-44ef-a472-59b62e16dfea"/>
    <x v="0"/>
    <e v="#N/A"/>
    <e v="#N/A"/>
    <e v="#N/A"/>
    <s v="FIXED"/>
    <x v="0"/>
    <m/>
    <m/>
    <m/>
    <m/>
    <x v="0"/>
  </r>
  <r>
    <x v="0"/>
    <s v="33667cf3-642f-489b-be03-3e7cf4c956d0"/>
    <x v="0"/>
    <e v="#N/A"/>
    <e v="#N/A"/>
    <e v="#N/A"/>
    <s v="FIXED"/>
    <x v="0"/>
    <m/>
    <m/>
    <m/>
    <m/>
    <x v="0"/>
  </r>
  <r>
    <x v="0"/>
    <s v="33673f18-f462-47eb-9806-bd0720d87b0c"/>
    <x v="0"/>
    <e v="#N/A"/>
    <e v="#N/A"/>
    <e v="#N/A"/>
    <s v="FIXED"/>
    <x v="0"/>
    <m/>
    <m/>
    <m/>
    <m/>
    <x v="0"/>
  </r>
  <r>
    <x v="0"/>
    <s v="33676b26-0169-4e4f-b1b1-746706579fc7"/>
    <x v="0"/>
    <e v="#N/A"/>
    <e v="#N/A"/>
    <e v="#N/A"/>
    <s v="FIXED"/>
    <x v="0"/>
    <m/>
    <m/>
    <m/>
    <m/>
    <x v="0"/>
  </r>
  <r>
    <x v="5"/>
    <s v="3367b96d-c8a0-4c20-8b7d-9557149f2b06"/>
    <x v="0"/>
    <s v="bpn-rosedvbl-01"/>
    <s v="3367b96d-c8a0-4c20-8b7d-9557149f2b06"/>
    <s v="Medium"/>
    <s v="FIXED"/>
    <x v="0"/>
    <m/>
    <m/>
    <m/>
    <m/>
    <x v="0"/>
  </r>
  <r>
    <x v="0"/>
    <s v="33684230-d80e-40fd-9914-ef70c98975fe"/>
    <x v="1"/>
    <s v="miambkohfnj7g3l"/>
    <s v="33684230-d80e-40fd-9914-ef70c98975fe"/>
    <s v="High"/>
    <s v="RESURFACED"/>
    <x v="0"/>
    <m/>
    <m/>
    <m/>
    <m/>
    <x v="0"/>
  </r>
  <r>
    <x v="2"/>
    <s v="336870f5-1645-43ba-b763-34f1db3bb80e"/>
    <x v="1"/>
    <e v="#N/A"/>
    <e v="#N/A"/>
    <e v="#N/A"/>
    <s v="RESURFACED"/>
    <x v="0"/>
    <m/>
    <m/>
    <m/>
    <m/>
    <x v="0"/>
  </r>
  <r>
    <x v="0"/>
    <s v="336a6fe4-6234-4f3a-b899-ace5942c6252"/>
    <x v="0"/>
    <e v="#N/A"/>
    <e v="#N/A"/>
    <e v="#N/A"/>
    <s v="FIXED"/>
    <x v="0"/>
    <m/>
    <m/>
    <m/>
    <m/>
    <x v="0"/>
  </r>
  <r>
    <x v="19"/>
    <s v="336af8e0-f545-41a6-aac5-cb1cd8ed7990"/>
    <x v="2"/>
    <s v="bpn-roseitts-01.bpna.popularinc.net"/>
    <s v="336af8e0-f545-41a6-aac5-cb1cd8ed7990"/>
    <s v="Medium"/>
    <s v="ACTIVE"/>
    <x v="0"/>
    <m/>
    <m/>
    <m/>
    <m/>
    <x v="0"/>
  </r>
  <r>
    <x v="0"/>
    <s v="336ba4c2-9604-43b1-92a6-e2a0002dfe01"/>
    <x v="0"/>
    <e v="#N/A"/>
    <e v="#N/A"/>
    <e v="#N/A"/>
    <s v="FIXED"/>
    <x v="0"/>
    <m/>
    <m/>
    <m/>
    <m/>
    <x v="0"/>
  </r>
  <r>
    <x v="1"/>
    <s v="336bd82b-2ce7-4bbf-94a5-59ed6157d0d8"/>
    <x v="0"/>
    <s v="bpn-rosebp-01"/>
    <s v="336bd82b-2ce7-4bbf-94a5-59ed6157d0d8"/>
    <s v="High"/>
    <s v="FIXED"/>
    <x v="0"/>
    <m/>
    <m/>
    <m/>
    <m/>
    <x v="0"/>
  </r>
  <r>
    <x v="0"/>
    <s v="336d17aa-724e-4e82-b256-1874aa96b28e"/>
    <x v="0"/>
    <e v="#N/A"/>
    <e v="#N/A"/>
    <e v="#N/A"/>
    <s v="FIXED"/>
    <x v="0"/>
    <m/>
    <m/>
    <m/>
    <m/>
    <x v="0"/>
  </r>
  <r>
    <x v="0"/>
    <s v="336d4a3b-3f5e-4332-bf4f-c4580199ccb3"/>
    <x v="0"/>
    <e v="#N/A"/>
    <e v="#N/A"/>
    <e v="#N/A"/>
    <s v="FIXED"/>
    <x v="0"/>
    <m/>
    <m/>
    <m/>
    <m/>
    <x v="0"/>
  </r>
  <r>
    <x v="0"/>
    <s v="336dd1d2-1642-4dfa-8487-e68958bf3526"/>
    <x v="0"/>
    <e v="#N/A"/>
    <e v="#N/A"/>
    <e v="#N/A"/>
    <s v="FIXED"/>
    <x v="0"/>
    <m/>
    <m/>
    <m/>
    <m/>
    <x v="0"/>
  </r>
  <r>
    <x v="0"/>
    <s v="336e3c6b-0301-4b28-91f6-57c4695e300d"/>
    <x v="0"/>
    <e v="#N/A"/>
    <e v="#N/A"/>
    <e v="#N/A"/>
    <s v="FIXED"/>
    <x v="0"/>
    <m/>
    <m/>
    <m/>
    <m/>
    <x v="0"/>
  </r>
  <r>
    <x v="10"/>
    <s v="336e887a-50e4-4ad2-bfc4-300754205cb4"/>
    <x v="0"/>
    <e v="#N/A"/>
    <e v="#N/A"/>
    <e v="#N/A"/>
    <s v="FIXED"/>
    <x v="0"/>
    <m/>
    <m/>
    <m/>
    <m/>
    <x v="0"/>
  </r>
  <r>
    <x v="0"/>
    <s v="336e924e-2f7a-4a85-8fe1-9e761b4ea284"/>
    <x v="0"/>
    <e v="#N/A"/>
    <e v="#N/A"/>
    <e v="#N/A"/>
    <s v="FIXED"/>
    <x v="0"/>
    <m/>
    <m/>
    <m/>
    <m/>
    <x v="0"/>
  </r>
  <r>
    <x v="0"/>
    <s v="336fafb9-7712-4cbb-85e7-65cd8f072717"/>
    <x v="0"/>
    <s v="0022brnc15xln2d.bpna.popularinc.net"/>
    <s v="336fafb9-7712-4cbb-85e7-65cd8f072717"/>
    <s v="High"/>
    <s v="FIXED"/>
    <x v="0"/>
    <m/>
    <m/>
    <m/>
    <m/>
    <x v="0"/>
  </r>
  <r>
    <x v="0"/>
    <s v="336fbebe-ffd5-4128-ba07-19a2d3bf0cba"/>
    <x v="1"/>
    <s v="bdwybkobg7t633l"/>
    <s v="336fbebe-ffd5-4128-ba07-19a2d3bf0cba"/>
    <s v="Critical"/>
    <s v="RESURFACED"/>
    <x v="0"/>
    <m/>
    <m/>
    <m/>
    <m/>
    <x v="0"/>
  </r>
  <r>
    <x v="0"/>
    <s v="3370f48f-00ec-4448-9280-72721e642077"/>
    <x v="2"/>
    <s v="0025brnbztqnd2d.bpna.popularinc.net"/>
    <s v="3370f48f-00ec-4448-9280-72721e642077"/>
    <s v="High"/>
    <s v="ACTIVE"/>
    <x v="0"/>
    <m/>
    <m/>
    <m/>
    <m/>
    <x v="0"/>
  </r>
  <r>
    <x v="0"/>
    <s v="33715beb-6a09-4260-96bf-68d18be1bf9d"/>
    <x v="0"/>
    <e v="#N/A"/>
    <e v="#N/A"/>
    <e v="#N/A"/>
    <s v="FIXED"/>
    <x v="0"/>
    <m/>
    <m/>
    <m/>
    <m/>
    <x v="0"/>
  </r>
  <r>
    <x v="0"/>
    <s v="33728eaf-1b5f-4d62-97bc-466349581bf2"/>
    <x v="0"/>
    <e v="#N/A"/>
    <e v="#N/A"/>
    <e v="#N/A"/>
    <s v="FIXED"/>
    <x v="0"/>
    <m/>
    <m/>
    <m/>
    <m/>
    <x v="0"/>
  </r>
  <r>
    <x v="4"/>
    <s v="33729479-789e-440a-b939-be6b6660d3f8"/>
    <x v="0"/>
    <e v="#N/A"/>
    <e v="#N/A"/>
    <e v="#N/A"/>
    <s v="FIXED"/>
    <x v="0"/>
    <m/>
    <m/>
    <m/>
    <m/>
    <x v="0"/>
  </r>
  <r>
    <x v="2"/>
    <s v="3372c005-0caa-4f8a-a2f2-546285644d84"/>
    <x v="0"/>
    <e v="#N/A"/>
    <e v="#N/A"/>
    <e v="#N/A"/>
    <s v="FIXED"/>
    <x v="0"/>
    <m/>
    <m/>
    <m/>
    <m/>
    <x v="0"/>
  </r>
  <r>
    <x v="0"/>
    <s v="3372fa95-df49-4dd9-808d-72bbca98c45f"/>
    <x v="0"/>
    <e v="#N/A"/>
    <e v="#N/A"/>
    <e v="#N/A"/>
    <s v="FIXED"/>
    <x v="0"/>
    <m/>
    <m/>
    <m/>
    <m/>
    <x v="0"/>
  </r>
  <r>
    <x v="0"/>
    <s v="33731087-ba3e-43cb-8247-ad1fdcf67e0a"/>
    <x v="0"/>
    <e v="#N/A"/>
    <e v="#N/A"/>
    <e v="#N/A"/>
    <s v="FIXED"/>
    <x v="0"/>
    <m/>
    <m/>
    <m/>
    <m/>
    <x v="0"/>
  </r>
  <r>
    <x v="2"/>
    <s v="3373ac91-d776-40e7-bbca-00981f80220d"/>
    <x v="1"/>
    <e v="#N/A"/>
    <e v="#N/A"/>
    <e v="#N/A"/>
    <s v="RESURFACED"/>
    <x v="0"/>
    <m/>
    <m/>
    <m/>
    <m/>
    <x v="0"/>
  </r>
  <r>
    <x v="1"/>
    <s v="3373bccc-cc60-453c-a100-b40832bb54e5"/>
    <x v="2"/>
    <s v="bpn-0019bp-01"/>
    <s v="3373bccc-cc60-453c-a100-b40832bb54e5"/>
    <s v="Medium"/>
    <s v="ACTIVE"/>
    <x v="0"/>
    <m/>
    <m/>
    <m/>
    <m/>
    <x v="0"/>
  </r>
  <r>
    <x v="0"/>
    <s v="3374a50c-d980-4faf-8bc7-cc3ee65e7433"/>
    <x v="0"/>
    <s v="0006brn7nxj9n2d.bpna.popularinc.net"/>
    <s v="3374a50c-d980-4faf-8bc7-cc3ee65e7433"/>
    <s v="Medium"/>
    <s v="FIXED"/>
    <x v="0"/>
    <m/>
    <m/>
    <m/>
    <m/>
    <x v="0"/>
  </r>
  <r>
    <x v="4"/>
    <s v="3374ed0d-fbf7-4cdd-9e46-ed34cad898c7"/>
    <x v="0"/>
    <s v="miambko1qb76j3l"/>
    <s v="3374ed0d-fbf7-4cdd-9e46-ed34cad898c7"/>
    <s v="High"/>
    <s v="FIXED"/>
    <x v="0"/>
    <m/>
    <m/>
    <m/>
    <m/>
    <x v="0"/>
  </r>
  <r>
    <x v="0"/>
    <s v="3377846e-4732-437c-9db3-1c97ddf1a4e8"/>
    <x v="0"/>
    <e v="#N/A"/>
    <e v="#N/A"/>
    <e v="#N/A"/>
    <s v="FIXED"/>
    <x v="0"/>
    <m/>
    <m/>
    <m/>
    <m/>
    <x v="0"/>
  </r>
  <r>
    <x v="1"/>
    <s v="3379bb6e-98dd-496e-9d6c-239edc829018"/>
    <x v="2"/>
    <s v="bpn-0262bp-01"/>
    <s v="3379bb6e-98dd-496e-9d6c-239edc829018"/>
    <s v="Medium"/>
    <s v="ACTIVE"/>
    <x v="0"/>
    <m/>
    <m/>
    <m/>
    <m/>
    <x v="0"/>
  </r>
  <r>
    <x v="0"/>
    <s v="337abedd-acc6-444f-be5c-5ac130c34165"/>
    <x v="0"/>
    <e v="#N/A"/>
    <e v="#N/A"/>
    <e v="#N/A"/>
    <s v="FIXED"/>
    <x v="0"/>
    <m/>
    <m/>
    <m/>
    <m/>
    <x v="0"/>
  </r>
  <r>
    <x v="0"/>
    <s v="337d22ca-8bd5-4e01-b687-ff8996db9b88"/>
    <x v="0"/>
    <e v="#N/A"/>
    <e v="#N/A"/>
    <e v="#N/A"/>
    <s v="FIXED"/>
    <x v="0"/>
    <m/>
    <m/>
    <m/>
    <m/>
    <x v="0"/>
  </r>
  <r>
    <x v="6"/>
    <s v="337db653-f741-4ca4-8fd1-4d73c276b0ac"/>
    <x v="0"/>
    <e v="#N/A"/>
    <e v="#N/A"/>
    <e v="#N/A"/>
    <s v="FIXED"/>
    <x v="0"/>
    <m/>
    <m/>
    <m/>
    <m/>
    <x v="0"/>
  </r>
  <r>
    <x v="6"/>
    <s v="337e7fb2-99b2-44f3-943a-c8bda2954576"/>
    <x v="0"/>
    <s v="bpn-rosetecm-05"/>
    <s v="337e7fb2-99b2-44f3-943a-c8bda2954576"/>
    <s v="Medium"/>
    <s v="FIXED"/>
    <x v="0"/>
    <m/>
    <m/>
    <m/>
    <m/>
    <x v="0"/>
  </r>
  <r>
    <x v="2"/>
    <s v="337f09b1-5493-4926-b1bb-a027c3a10569"/>
    <x v="0"/>
    <e v="#N/A"/>
    <e v="#N/A"/>
    <e v="#N/A"/>
    <s v="FIXED"/>
    <x v="0"/>
    <m/>
    <m/>
    <m/>
    <m/>
    <x v="0"/>
  </r>
  <r>
    <x v="0"/>
    <s v="337f3232-6bf0-4371-9cc7-edb8ac66822a"/>
    <x v="0"/>
    <s v="bdwybko1h1zgh2l.bpna.popularinc.net"/>
    <s v="337f3232-6bf0-4371-9cc7-edb8ac66822a"/>
    <s v="Medium"/>
    <s v="FIXED"/>
    <x v="0"/>
    <m/>
    <m/>
    <m/>
    <m/>
    <x v="0"/>
  </r>
  <r>
    <x v="0"/>
    <s v="337f34db-c914-42ea-a415-8b71631cb14f"/>
    <x v="0"/>
    <e v="#N/A"/>
    <e v="#N/A"/>
    <e v="#N/A"/>
    <s v="FIXED"/>
    <x v="0"/>
    <m/>
    <m/>
    <m/>
    <m/>
    <x v="0"/>
  </r>
  <r>
    <x v="1"/>
    <s v="3381087c-e280-47dd-b65c-2af4ef554ccf"/>
    <x v="0"/>
    <s v="bpn-0064bp-01"/>
    <s v="3381087c-e280-47dd-b65c-2af4ef554ccf"/>
    <s v="Critical"/>
    <s v="FIXED"/>
    <x v="0"/>
    <m/>
    <m/>
    <m/>
    <m/>
    <x v="0"/>
  </r>
  <r>
    <x v="2"/>
    <s v="3381d751-5580-44a1-9194-ed5964899b3c"/>
    <x v="0"/>
    <e v="#N/A"/>
    <e v="#N/A"/>
    <e v="#N/A"/>
    <s v="FIXED"/>
    <x v="0"/>
    <m/>
    <m/>
    <m/>
    <m/>
    <x v="0"/>
  </r>
  <r>
    <x v="4"/>
    <s v="3381dfa3-2c95-473e-aded-a3c7fd7ff673"/>
    <x v="2"/>
    <s v="bdwybkojw9t6s2l.bpna.popularinc.net"/>
    <s v="3381dfa3-2c95-473e-aded-a3c7fd7ff673"/>
    <s v="High"/>
    <s v="ACTIVE"/>
    <x v="0"/>
    <m/>
    <m/>
    <m/>
    <m/>
    <x v="0"/>
  </r>
  <r>
    <x v="4"/>
    <s v="33822156-ffa7-4bda-a30e-1a3012b27493"/>
    <x v="0"/>
    <e v="#N/A"/>
    <e v="#N/A"/>
    <e v="#N/A"/>
    <s v="FIXED"/>
    <x v="0"/>
    <m/>
    <m/>
    <m/>
    <m/>
    <x v="0"/>
  </r>
  <r>
    <x v="0"/>
    <s v="3382a5e1-45d8-473a-926b-30042711219e"/>
    <x v="0"/>
    <e v="#N/A"/>
    <e v="#N/A"/>
    <e v="#N/A"/>
    <s v="FIXED"/>
    <x v="0"/>
    <m/>
    <m/>
    <m/>
    <m/>
    <x v="0"/>
  </r>
  <r>
    <x v="0"/>
    <s v="3382d670-970f-4f88-b97a-4ff620f302fd"/>
    <x v="0"/>
    <e v="#N/A"/>
    <e v="#N/A"/>
    <e v="#N/A"/>
    <s v="FIXED"/>
    <x v="0"/>
    <m/>
    <m/>
    <m/>
    <m/>
    <x v="0"/>
  </r>
  <r>
    <x v="0"/>
    <s v="338537ed-57bc-45e0-960a-0218f007e1d3"/>
    <x v="0"/>
    <e v="#N/A"/>
    <e v="#N/A"/>
    <e v="#N/A"/>
    <s v="FIXED"/>
    <x v="0"/>
    <m/>
    <m/>
    <m/>
    <m/>
    <x v="0"/>
  </r>
  <r>
    <x v="0"/>
    <s v="3387d7c8-35ed-4341-a664-550dd22e59ee"/>
    <x v="0"/>
    <e v="#N/A"/>
    <e v="#N/A"/>
    <e v="#N/A"/>
    <s v="FIXED"/>
    <x v="0"/>
    <m/>
    <m/>
    <m/>
    <m/>
    <x v="0"/>
  </r>
  <r>
    <x v="0"/>
    <s v="33889a47-c6f8-423e-b3c4-e2f9e258f61e"/>
    <x v="0"/>
    <e v="#N/A"/>
    <e v="#N/A"/>
    <e v="#N/A"/>
    <s v="FIXED"/>
    <x v="0"/>
    <m/>
    <m/>
    <m/>
    <m/>
    <x v="0"/>
  </r>
  <r>
    <x v="0"/>
    <s v="338a2b9c-7f33-4248-8aeb-749a1c42ba27"/>
    <x v="0"/>
    <e v="#N/A"/>
    <e v="#N/A"/>
    <e v="#N/A"/>
    <s v="FIXED"/>
    <x v="0"/>
    <m/>
    <m/>
    <m/>
    <m/>
    <x v="0"/>
  </r>
  <r>
    <x v="0"/>
    <s v="338a2f13-0014-47bd-ae02-6560f249498a"/>
    <x v="0"/>
    <e v="#N/A"/>
    <e v="#N/A"/>
    <e v="#N/A"/>
    <s v="FIXED"/>
    <x v="0"/>
    <m/>
    <m/>
    <m/>
    <m/>
    <x v="0"/>
  </r>
  <r>
    <x v="4"/>
    <s v="338a48f3-2d9f-4f47-8513-820007afd30c"/>
    <x v="0"/>
    <s v="miambkob14q9y2l.bpna.popularinc.net"/>
    <s v="338a48f3-2d9f-4f47-8513-820007afd30c"/>
    <s v="Medium"/>
    <s v="FIXED"/>
    <x v="0"/>
    <m/>
    <m/>
    <m/>
    <m/>
    <x v="0"/>
  </r>
  <r>
    <x v="4"/>
    <s v="338acf6a-289e-4b98-b6f0-fbc0d2581a2f"/>
    <x v="0"/>
    <e v="#N/A"/>
    <e v="#N/A"/>
    <e v="#N/A"/>
    <s v="FIXED"/>
    <x v="0"/>
    <m/>
    <m/>
    <m/>
    <m/>
    <x v="0"/>
  </r>
  <r>
    <x v="0"/>
    <s v="338c05a6-264b-48dd-8c97-aa1bf4e16c6d"/>
    <x v="1"/>
    <s v="bdwybko9wb77g3l.bpna.popularinc.net"/>
    <s v="338c05a6-264b-48dd-8c97-aa1bf4e16c6d"/>
    <s v="Medium"/>
    <s v="RESURFACED"/>
    <x v="0"/>
    <m/>
    <m/>
    <m/>
    <m/>
    <x v="0"/>
  </r>
  <r>
    <x v="0"/>
    <s v="338d65cb-259e-42b3-a658-7c24bc2cc40a"/>
    <x v="0"/>
    <e v="#N/A"/>
    <e v="#N/A"/>
    <e v="#N/A"/>
    <s v="FIXED"/>
    <x v="0"/>
    <m/>
    <m/>
    <m/>
    <m/>
    <x v="0"/>
  </r>
  <r>
    <x v="0"/>
    <s v="338e579c-3ca4-4eeb-984b-2438702d968f"/>
    <x v="0"/>
    <e v="#N/A"/>
    <e v="#N/A"/>
    <e v="#N/A"/>
    <s v="FIXED"/>
    <x v="0"/>
    <m/>
    <m/>
    <m/>
    <m/>
    <x v="0"/>
  </r>
  <r>
    <x v="7"/>
    <s v="338e624e-b659-4969-8b15-d7cb116534ee"/>
    <x v="0"/>
    <e v="#N/A"/>
    <e v="#N/A"/>
    <e v="#N/A"/>
    <s v="FIXED"/>
    <x v="0"/>
    <m/>
    <m/>
    <m/>
    <m/>
    <x v="0"/>
  </r>
  <r>
    <x v="4"/>
    <s v="33907271-d801-4195-b238-7177269111e2"/>
    <x v="0"/>
    <e v="#N/A"/>
    <e v="#N/A"/>
    <e v="#N/A"/>
    <s v="FIXED"/>
    <x v="0"/>
    <m/>
    <m/>
    <m/>
    <m/>
    <x v="0"/>
  </r>
  <r>
    <x v="13"/>
    <s v="3390ad49-169e-4349-8ae4-1e2ff9c3c6c0"/>
    <x v="1"/>
    <s v="bpn-roseterr-01"/>
    <s v="3390ad49-169e-4349-8ae4-1e2ff9c3c6c0"/>
    <s v="Medium"/>
    <s v="RESURFACED"/>
    <x v="0"/>
    <m/>
    <m/>
    <m/>
    <m/>
    <x v="0"/>
  </r>
  <r>
    <x v="0"/>
    <s v="33928b9c-e507-49ec-9e3e-8bc757528e86"/>
    <x v="0"/>
    <e v="#N/A"/>
    <e v="#N/A"/>
    <e v="#N/A"/>
    <s v="FIXED"/>
    <x v="0"/>
    <m/>
    <m/>
    <m/>
    <m/>
    <x v="0"/>
  </r>
  <r>
    <x v="0"/>
    <s v="3392d55c-e2b2-4a85-ae5f-0a700ffcb024"/>
    <x v="0"/>
    <s v="rosebkofc0b5m2l.bpna.popularinc.net"/>
    <s v="3392d55c-e2b2-4a85-ae5f-0a700ffcb024"/>
    <s v="Medium"/>
    <s v="FIXED"/>
    <x v="0"/>
    <m/>
    <m/>
    <m/>
    <m/>
    <x v="0"/>
  </r>
  <r>
    <x v="2"/>
    <s v="33936962-7295-4b46-94ce-b7b455cb99c5"/>
    <x v="0"/>
    <e v="#N/A"/>
    <e v="#N/A"/>
    <e v="#N/A"/>
    <s v="FIXED"/>
    <x v="0"/>
    <m/>
    <m/>
    <m/>
    <m/>
    <x v="0"/>
  </r>
  <r>
    <x v="0"/>
    <s v="3393868f-068d-4b4f-8dba-4cdb436e99e6"/>
    <x v="0"/>
    <e v="#N/A"/>
    <e v="#N/A"/>
    <e v="#N/A"/>
    <s v="FIXED"/>
    <x v="0"/>
    <m/>
    <m/>
    <m/>
    <m/>
    <x v="0"/>
  </r>
  <r>
    <x v="6"/>
    <s v="3393bbcd-926c-4d07-9ca9-b7c37d433622"/>
    <x v="0"/>
    <e v="#N/A"/>
    <e v="#N/A"/>
    <e v="#N/A"/>
    <s v="FIXED"/>
    <x v="0"/>
    <m/>
    <m/>
    <m/>
    <m/>
    <x v="0"/>
  </r>
  <r>
    <x v="0"/>
    <s v="339416bd-3ae6-45cd-9e9c-824510eaf070"/>
    <x v="0"/>
    <e v="#N/A"/>
    <e v="#N/A"/>
    <e v="#N/A"/>
    <s v="FIXED"/>
    <x v="0"/>
    <m/>
    <m/>
    <m/>
    <m/>
    <x v="0"/>
  </r>
  <r>
    <x v="4"/>
    <s v="33945166-9f31-4471-a648-3219fa46929c"/>
    <x v="0"/>
    <e v="#N/A"/>
    <e v="#N/A"/>
    <e v="#N/A"/>
    <s v="FIXED"/>
    <x v="0"/>
    <m/>
    <m/>
    <m/>
    <m/>
    <x v="0"/>
  </r>
  <r>
    <x v="0"/>
    <s v="3394aa8e-a3f5-4e89-9599-97fedb23a95e"/>
    <x v="0"/>
    <e v="#N/A"/>
    <e v="#N/A"/>
    <e v="#N/A"/>
    <s v="FIXED"/>
    <x v="0"/>
    <m/>
    <m/>
    <m/>
    <m/>
    <x v="0"/>
  </r>
  <r>
    <x v="0"/>
    <s v="3395092f-cd6e-4573-8d86-6ede5c650c74"/>
    <x v="0"/>
    <e v="#N/A"/>
    <e v="#N/A"/>
    <e v="#N/A"/>
    <s v="FIXED"/>
    <x v="0"/>
    <m/>
    <m/>
    <m/>
    <m/>
    <x v="0"/>
  </r>
  <r>
    <x v="4"/>
    <s v="33958302-1cb5-410a-9266-349f3e3d6a01"/>
    <x v="0"/>
    <e v="#N/A"/>
    <e v="#N/A"/>
    <e v="#N/A"/>
    <s v="FIXED"/>
    <x v="0"/>
    <m/>
    <m/>
    <m/>
    <m/>
    <x v="0"/>
  </r>
  <r>
    <x v="2"/>
    <s v="3395d6d3-d93d-476b-b6a3-32d03b3e1273"/>
    <x v="0"/>
    <e v="#N/A"/>
    <e v="#N/A"/>
    <e v="#N/A"/>
    <s v="FIXED"/>
    <x v="0"/>
    <m/>
    <m/>
    <m/>
    <m/>
    <x v="0"/>
  </r>
  <r>
    <x v="11"/>
    <s v="33990fc9-4abc-452a-b58e-a7765baaae40"/>
    <x v="0"/>
    <e v="#N/A"/>
    <e v="#N/A"/>
    <e v="#N/A"/>
    <s v="FIXED"/>
    <x v="0"/>
    <m/>
    <m/>
    <m/>
    <m/>
    <x v="0"/>
  </r>
  <r>
    <x v="0"/>
    <s v="33996ce1-14ba-4819-9c43-1fa54a540139"/>
    <x v="0"/>
    <e v="#N/A"/>
    <e v="#N/A"/>
    <e v="#N/A"/>
    <s v="FIXED"/>
    <x v="0"/>
    <m/>
    <m/>
    <m/>
    <m/>
    <x v="0"/>
  </r>
  <r>
    <x v="24"/>
    <s v="339a9c71-d9ae-4b11-bc9a-8253db4267c1"/>
    <x v="2"/>
    <n v="0"/>
    <s v="339a9c71-d9ae-4b11-bc9a-8253db4267c1"/>
    <s v="Medium"/>
    <s v="ACTIVE"/>
    <x v="0"/>
    <m/>
    <m/>
    <m/>
    <m/>
    <x v="0"/>
  </r>
  <r>
    <x v="0"/>
    <s v="339acf03-4372-45db-a289-f346e338b47a"/>
    <x v="0"/>
    <e v="#N/A"/>
    <e v="#N/A"/>
    <e v="#N/A"/>
    <s v="FIXED"/>
    <x v="0"/>
    <m/>
    <m/>
    <m/>
    <m/>
    <x v="0"/>
  </r>
  <r>
    <x v="2"/>
    <s v="339b89ca-e5c0-4e16-b659-8ff3becbf177"/>
    <x v="3"/>
    <e v="#N/A"/>
    <e v="#N/A"/>
    <e v="#N/A"/>
    <s v="NEW"/>
    <x v="0"/>
    <m/>
    <m/>
    <m/>
    <m/>
    <x v="0"/>
  </r>
  <r>
    <x v="0"/>
    <s v="339c214d-b109-44de-acdd-452bdf1a352d"/>
    <x v="0"/>
    <s v="0254brn67yxlr2d.bpna.popularinc.net"/>
    <s v="339c214d-b109-44de-acdd-452bdf1a352d"/>
    <s v="Critical"/>
    <s v="FIXED"/>
    <x v="0"/>
    <m/>
    <m/>
    <m/>
    <m/>
    <x v="0"/>
  </r>
  <r>
    <x v="0"/>
    <s v="339c4523-7f4a-4de2-946f-052d3355b1fc"/>
    <x v="0"/>
    <e v="#N/A"/>
    <e v="#N/A"/>
    <e v="#N/A"/>
    <s v="FIXED"/>
    <x v="0"/>
    <m/>
    <m/>
    <m/>
    <m/>
    <x v="0"/>
  </r>
  <r>
    <x v="0"/>
    <s v="339d03f7-34a3-4174-b8d1-9eb8e5dea0ad"/>
    <x v="0"/>
    <e v="#N/A"/>
    <e v="#N/A"/>
    <e v="#N/A"/>
    <s v="FIXED"/>
    <x v="0"/>
    <m/>
    <m/>
    <m/>
    <m/>
    <x v="0"/>
  </r>
  <r>
    <x v="0"/>
    <s v="339d5dcc-7cd8-47c1-aab4-c4261d7c304a"/>
    <x v="0"/>
    <e v="#N/A"/>
    <e v="#N/A"/>
    <e v="#N/A"/>
    <s v="FIXED"/>
    <x v="0"/>
    <m/>
    <m/>
    <m/>
    <m/>
    <x v="0"/>
  </r>
  <r>
    <x v="0"/>
    <s v="339dd962-ad2f-4a4e-ac3f-ded4d34b513d"/>
    <x v="0"/>
    <e v="#N/A"/>
    <e v="#N/A"/>
    <e v="#N/A"/>
    <s v="FIXED"/>
    <x v="0"/>
    <m/>
    <m/>
    <m/>
    <m/>
    <x v="0"/>
  </r>
  <r>
    <x v="0"/>
    <s v="339e5aa8-862b-45d8-aa5f-58bc73654096"/>
    <x v="2"/>
    <s v="0001brn3xzhnd2d.bpna.popularinc.net"/>
    <s v="339e5aa8-862b-45d8-aa5f-58bc73654096"/>
    <s v="High"/>
    <s v="ACTIVE"/>
    <x v="0"/>
    <m/>
    <m/>
    <m/>
    <m/>
    <x v="0"/>
  </r>
  <r>
    <x v="0"/>
    <s v="339f1d84-f594-44ef-8a5c-15c884edf7e1"/>
    <x v="0"/>
    <e v="#N/A"/>
    <e v="#N/A"/>
    <e v="#N/A"/>
    <s v="FIXED"/>
    <x v="0"/>
    <m/>
    <m/>
    <m/>
    <m/>
    <x v="0"/>
  </r>
  <r>
    <x v="2"/>
    <s v="339f4ab4-c26c-4988-8c17-5a119732924c"/>
    <x v="1"/>
    <s v="bpn-rosecmas-06"/>
    <s v="339f4ab4-c26c-4988-8c17-5a119732924c"/>
    <s v="Medium"/>
    <s v="RESURFACED"/>
    <x v="0"/>
    <m/>
    <m/>
    <m/>
    <m/>
    <x v="0"/>
  </r>
  <r>
    <x v="0"/>
    <s v="33a1b725-0ee5-4c3d-91c4-8ac416dcebb8"/>
    <x v="0"/>
    <e v="#N/A"/>
    <e v="#N/A"/>
    <e v="#N/A"/>
    <s v="FIXED"/>
    <x v="0"/>
    <m/>
    <m/>
    <m/>
    <m/>
    <x v="0"/>
  </r>
  <r>
    <x v="0"/>
    <s v="33a1f001-12b2-4ea0-8244-536b7cae99c6"/>
    <x v="0"/>
    <e v="#N/A"/>
    <e v="#N/A"/>
    <e v="#N/A"/>
    <s v="FIXED"/>
    <x v="0"/>
    <m/>
    <m/>
    <m/>
    <m/>
    <x v="0"/>
  </r>
  <r>
    <x v="2"/>
    <s v="33a3e42d-c5ba-4f38-8b05-3ebe038edeaa"/>
    <x v="3"/>
    <e v="#N/A"/>
    <e v="#N/A"/>
    <e v="#N/A"/>
    <s v="NEW"/>
    <x v="0"/>
    <m/>
    <m/>
    <m/>
    <m/>
    <x v="0"/>
  </r>
  <r>
    <x v="5"/>
    <s v="33a552f8-3c70-42d3-a5d9-c9303c7b3da1"/>
    <x v="0"/>
    <e v="#N/A"/>
    <e v="#N/A"/>
    <e v="#N/A"/>
    <s v="FIXED"/>
    <x v="0"/>
    <m/>
    <m/>
    <m/>
    <m/>
    <x v="0"/>
  </r>
  <r>
    <x v="0"/>
    <s v="33a5ccee-247d-4924-b122-8a04f3da1939"/>
    <x v="0"/>
    <e v="#N/A"/>
    <e v="#N/A"/>
    <e v="#N/A"/>
    <s v="FIXED"/>
    <x v="0"/>
    <m/>
    <m/>
    <m/>
    <m/>
    <x v="0"/>
  </r>
  <r>
    <x v="0"/>
    <s v="33a6b97e-bc89-4692-83f2-e69617f91c3b"/>
    <x v="0"/>
    <e v="#N/A"/>
    <e v="#N/A"/>
    <e v="#N/A"/>
    <s v="FIXED"/>
    <x v="0"/>
    <m/>
    <m/>
    <m/>
    <m/>
    <x v="0"/>
  </r>
  <r>
    <x v="4"/>
    <s v="33a6f380-36dc-4024-a3fc-56c6a95e2673"/>
    <x v="0"/>
    <e v="#N/A"/>
    <e v="#N/A"/>
    <e v="#N/A"/>
    <s v="FIXED"/>
    <x v="0"/>
    <m/>
    <m/>
    <m/>
    <m/>
    <x v="0"/>
  </r>
  <r>
    <x v="0"/>
    <s v="33a7ec9b-5beb-4c9b-9222-a3b5253def8d"/>
    <x v="0"/>
    <e v="#N/A"/>
    <e v="#N/A"/>
    <e v="#N/A"/>
    <s v="FIXED"/>
    <x v="0"/>
    <m/>
    <m/>
    <m/>
    <m/>
    <x v="0"/>
  </r>
  <r>
    <x v="0"/>
    <s v="33a8041e-f902-479f-aa22-a67530c9f5be"/>
    <x v="0"/>
    <e v="#N/A"/>
    <e v="#N/A"/>
    <e v="#N/A"/>
    <s v="FIXED"/>
    <x v="0"/>
    <m/>
    <m/>
    <m/>
    <m/>
    <x v="0"/>
  </r>
  <r>
    <x v="0"/>
    <s v="33a80ef8-86a6-43a4-bf35-5ef0191e560f"/>
    <x v="0"/>
    <e v="#N/A"/>
    <e v="#N/A"/>
    <e v="#N/A"/>
    <s v="FIXED"/>
    <x v="0"/>
    <m/>
    <m/>
    <m/>
    <m/>
    <x v="0"/>
  </r>
  <r>
    <x v="0"/>
    <s v="33a83ea1-e746-4c94-932a-29f94f00774b"/>
    <x v="0"/>
    <e v="#N/A"/>
    <e v="#N/A"/>
    <e v="#N/A"/>
    <s v="FIXED"/>
    <x v="0"/>
    <m/>
    <m/>
    <m/>
    <m/>
    <x v="0"/>
  </r>
  <r>
    <x v="0"/>
    <s v="33a884ce-b5f1-40e4-9716-63ec1b960213"/>
    <x v="0"/>
    <e v="#N/A"/>
    <e v="#N/A"/>
    <e v="#N/A"/>
    <s v="FIXED"/>
    <x v="0"/>
    <m/>
    <m/>
    <m/>
    <m/>
    <x v="0"/>
  </r>
  <r>
    <x v="0"/>
    <s v="33a8ec09-5d57-46d8-8a34-ffef97c7b05c"/>
    <x v="0"/>
    <e v="#N/A"/>
    <e v="#N/A"/>
    <e v="#N/A"/>
    <s v="FIXED"/>
    <x v="0"/>
    <m/>
    <m/>
    <m/>
    <m/>
    <x v="0"/>
  </r>
  <r>
    <x v="1"/>
    <s v="33a8f0d9-5cb6-499d-895f-093add1d063e"/>
    <x v="0"/>
    <e v="#N/A"/>
    <e v="#N/A"/>
    <e v="#N/A"/>
    <s v="FIXED"/>
    <x v="0"/>
    <m/>
    <m/>
    <m/>
    <m/>
    <x v="0"/>
  </r>
  <r>
    <x v="0"/>
    <s v="33a9f994-772e-47b4-b307-f5012cd1650a"/>
    <x v="0"/>
    <e v="#N/A"/>
    <e v="#N/A"/>
    <e v="#N/A"/>
    <s v="FIXED"/>
    <x v="0"/>
    <m/>
    <m/>
    <m/>
    <m/>
    <x v="0"/>
  </r>
  <r>
    <x v="0"/>
    <s v="33ab6094-e1c9-45b5-94ed-c23fa35b8c60"/>
    <x v="0"/>
    <e v="#N/A"/>
    <e v="#N/A"/>
    <e v="#N/A"/>
    <s v="FIXED"/>
    <x v="0"/>
    <m/>
    <m/>
    <m/>
    <m/>
    <x v="0"/>
  </r>
  <r>
    <x v="0"/>
    <s v="33abbbc0-ef00-4c65-bf89-e9fd80e29796"/>
    <x v="0"/>
    <e v="#N/A"/>
    <e v="#N/A"/>
    <e v="#N/A"/>
    <s v="FIXED"/>
    <x v="0"/>
    <m/>
    <m/>
    <m/>
    <m/>
    <x v="0"/>
  </r>
  <r>
    <x v="0"/>
    <s v="33ad5855-c23a-4804-9852-7b05f04cdc8b"/>
    <x v="0"/>
    <s v="bdwybkofp9n3g2l.bpna.popularinc.net"/>
    <s v="33ad5855-c23a-4804-9852-7b05f04cdc8b"/>
    <s v="Critical"/>
    <s v="FIXED"/>
    <x v="0"/>
    <m/>
    <m/>
    <m/>
    <m/>
    <x v="0"/>
  </r>
  <r>
    <x v="0"/>
    <s v="33adf743-eefe-42eb-9b00-2e755552e290"/>
    <x v="0"/>
    <e v="#N/A"/>
    <e v="#N/A"/>
    <e v="#N/A"/>
    <s v="FIXED"/>
    <x v="0"/>
    <m/>
    <m/>
    <m/>
    <m/>
    <x v="0"/>
  </r>
  <r>
    <x v="1"/>
    <s v="33adfcd7-0299-41b9-859a-7b44170216cb"/>
    <x v="0"/>
    <e v="#N/A"/>
    <e v="#N/A"/>
    <e v="#N/A"/>
    <s v="FIXED"/>
    <x v="0"/>
    <m/>
    <m/>
    <m/>
    <m/>
    <x v="0"/>
  </r>
  <r>
    <x v="0"/>
    <s v="33ae0628-25b6-4be5-81a4-73ccda5a1460"/>
    <x v="0"/>
    <e v="#N/A"/>
    <e v="#N/A"/>
    <e v="#N/A"/>
    <s v="FIXED"/>
    <x v="0"/>
    <m/>
    <m/>
    <m/>
    <m/>
    <x v="0"/>
  </r>
  <r>
    <x v="0"/>
    <s v="33aef699-ed24-4db9-a929-5e91d74923b0"/>
    <x v="0"/>
    <e v="#N/A"/>
    <e v="#N/A"/>
    <e v="#N/A"/>
    <s v="FIXED"/>
    <x v="0"/>
    <m/>
    <m/>
    <m/>
    <m/>
    <x v="0"/>
  </r>
  <r>
    <x v="0"/>
    <s v="33af3b26-6604-433f-9e9e-3809915816da"/>
    <x v="0"/>
    <e v="#N/A"/>
    <e v="#N/A"/>
    <e v="#N/A"/>
    <s v="FIXED"/>
    <x v="0"/>
    <m/>
    <m/>
    <m/>
    <m/>
    <x v="0"/>
  </r>
  <r>
    <x v="6"/>
    <s v="33b08f43-b52f-4874-be5e-6f9e47b962b3"/>
    <x v="0"/>
    <e v="#N/A"/>
    <e v="#N/A"/>
    <e v="#N/A"/>
    <s v="FIXED"/>
    <x v="0"/>
    <m/>
    <m/>
    <m/>
    <m/>
    <x v="0"/>
  </r>
  <r>
    <x v="0"/>
    <s v="33b14f6b-878d-443f-a31c-179f1541800e"/>
    <x v="0"/>
    <e v="#N/A"/>
    <e v="#N/A"/>
    <e v="#N/A"/>
    <s v="FIXED"/>
    <x v="0"/>
    <m/>
    <m/>
    <m/>
    <m/>
    <x v="0"/>
  </r>
  <r>
    <x v="7"/>
    <s v="33b158f0-895a-43a4-b21a-fda627bbfc31"/>
    <x v="2"/>
    <s v="bpn-cmtypmdb-01"/>
    <s v="33b158f0-895a-43a4-b21a-fda627bbfc31"/>
    <s v="High"/>
    <s v="ACTIVE"/>
    <x v="0"/>
    <m/>
    <m/>
    <m/>
    <m/>
    <x v="0"/>
  </r>
  <r>
    <x v="0"/>
    <s v="33b1d049-d5b7-4888-b27c-a456f5113d9a"/>
    <x v="0"/>
    <e v="#N/A"/>
    <e v="#N/A"/>
    <e v="#N/A"/>
    <s v="FIXED"/>
    <x v="0"/>
    <m/>
    <m/>
    <m/>
    <m/>
    <x v="0"/>
  </r>
  <r>
    <x v="1"/>
    <s v="33b1e085-b08a-4ac2-91b3-f043cac32a88"/>
    <x v="0"/>
    <e v="#N/A"/>
    <e v="#N/A"/>
    <e v="#N/A"/>
    <s v="FIXED"/>
    <x v="0"/>
    <m/>
    <m/>
    <m/>
    <m/>
    <x v="0"/>
  </r>
  <r>
    <x v="0"/>
    <s v="33b25c4c-a723-4a71-bcdc-083b73f6ad4d"/>
    <x v="0"/>
    <e v="#N/A"/>
    <e v="#N/A"/>
    <e v="#N/A"/>
    <s v="FIXED"/>
    <x v="0"/>
    <m/>
    <m/>
    <m/>
    <m/>
    <x v="0"/>
  </r>
  <r>
    <x v="20"/>
    <s v="33b287f5-34b6-4e7b-8e5b-bdaa730d435f"/>
    <x v="0"/>
    <e v="#N/A"/>
    <e v="#N/A"/>
    <e v="#N/A"/>
    <s v="FIXED"/>
    <x v="0"/>
    <m/>
    <m/>
    <m/>
    <m/>
    <x v="0"/>
  </r>
  <r>
    <x v="5"/>
    <s v="33b29347-fadb-4157-a803-7a3249c83e6b"/>
    <x v="1"/>
    <e v="#N/A"/>
    <e v="#N/A"/>
    <e v="#N/A"/>
    <s v="RESURFACED"/>
    <x v="0"/>
    <m/>
    <m/>
    <m/>
    <m/>
    <x v="0"/>
  </r>
  <r>
    <x v="4"/>
    <s v="33b2e064-46a9-4b21-8daa-5a5a561ca00f"/>
    <x v="0"/>
    <e v="#N/A"/>
    <e v="#N/A"/>
    <e v="#N/A"/>
    <s v="FIXED"/>
    <x v="0"/>
    <m/>
    <m/>
    <m/>
    <m/>
    <x v="0"/>
  </r>
  <r>
    <x v="1"/>
    <s v="33b31eae-3107-401f-a212-30e0dfea6fb7"/>
    <x v="0"/>
    <e v="#N/A"/>
    <e v="#N/A"/>
    <e v="#N/A"/>
    <s v="FIXED"/>
    <x v="0"/>
    <m/>
    <m/>
    <m/>
    <m/>
    <x v="0"/>
  </r>
  <r>
    <x v="0"/>
    <s v="33b37dd5-8de7-41d2-9a26-73847c0a144c"/>
    <x v="0"/>
    <s v="0098brn3xmnnd2d.bpna.popularinc.net"/>
    <s v="33b37dd5-8de7-41d2-9a26-73847c0a144c"/>
    <s v="Critical"/>
    <s v="FIXED"/>
    <x v="0"/>
    <m/>
    <m/>
    <m/>
    <m/>
    <x v="0"/>
  </r>
  <r>
    <x v="0"/>
    <s v="33b52357-d3b6-4d77-9eea-678943dcf9b4"/>
    <x v="0"/>
    <e v="#N/A"/>
    <e v="#N/A"/>
    <e v="#N/A"/>
    <s v="FIXED"/>
    <x v="0"/>
    <m/>
    <m/>
    <m/>
    <m/>
    <x v="0"/>
  </r>
  <r>
    <x v="4"/>
    <s v="33b53234-613e-4d23-9c6c-82eb95f0fba2"/>
    <x v="2"/>
    <s v="miambkoh2c6pl3l"/>
    <s v="33b53234-613e-4d23-9c6c-82eb95f0fba2"/>
    <s v="High"/>
    <s v="ACTIVE"/>
    <x v="0"/>
    <m/>
    <m/>
    <m/>
    <m/>
    <x v="0"/>
  </r>
  <r>
    <x v="0"/>
    <s v="33b5fe76-454c-41ea-9229-0eb4c41db238"/>
    <x v="0"/>
    <e v="#N/A"/>
    <e v="#N/A"/>
    <e v="#N/A"/>
    <s v="FIXED"/>
    <x v="0"/>
    <m/>
    <m/>
    <m/>
    <m/>
    <x v="0"/>
  </r>
  <r>
    <x v="7"/>
    <s v="33b61120-f058-4e76-a3bd-bcc8e7601294"/>
    <x v="2"/>
    <s v="bpn-rosepmdb-03"/>
    <s v="33b61120-f058-4e76-a3bd-bcc8e7601294"/>
    <s v="Medium"/>
    <s v="ACTIVE"/>
    <x v="0"/>
    <m/>
    <m/>
    <m/>
    <m/>
    <x v="0"/>
  </r>
  <r>
    <x v="0"/>
    <s v="33b6b239-dfc6-49cc-9346-358ba40f3e5d"/>
    <x v="0"/>
    <e v="#N/A"/>
    <e v="#N/A"/>
    <e v="#N/A"/>
    <s v="FIXED"/>
    <x v="0"/>
    <m/>
    <m/>
    <m/>
    <m/>
    <x v="0"/>
  </r>
  <r>
    <x v="0"/>
    <s v="33b7360b-714f-4f6d-998b-43605584da20"/>
    <x v="0"/>
    <e v="#N/A"/>
    <e v="#N/A"/>
    <e v="#N/A"/>
    <s v="FIXED"/>
    <x v="0"/>
    <m/>
    <m/>
    <m/>
    <m/>
    <x v="0"/>
  </r>
  <r>
    <x v="0"/>
    <s v="33b7a6f9-de11-4ba9-8ba9-a02b430881b5"/>
    <x v="0"/>
    <e v="#N/A"/>
    <e v="#N/A"/>
    <e v="#N/A"/>
    <s v="FIXED"/>
    <x v="0"/>
    <m/>
    <m/>
    <m/>
    <m/>
    <x v="0"/>
  </r>
  <r>
    <x v="6"/>
    <s v="33b85664-79b9-4e80-b5b6-8b254e35b708"/>
    <x v="2"/>
    <s v="bpn-rosepvws-04"/>
    <s v="33b85664-79b9-4e80-b5b6-8b254e35b708"/>
    <s v="High"/>
    <s v="ACTIVE"/>
    <x v="0"/>
    <m/>
    <m/>
    <m/>
    <m/>
    <x v="0"/>
  </r>
  <r>
    <x v="0"/>
    <s v="33b9b2c0-b65d-479e-93b9-03bf5a502c61"/>
    <x v="0"/>
    <e v="#N/A"/>
    <e v="#N/A"/>
    <e v="#N/A"/>
    <s v="FIXED"/>
    <x v="0"/>
    <m/>
    <m/>
    <m/>
    <m/>
    <x v="0"/>
  </r>
  <r>
    <x v="0"/>
    <s v="33bce9f6-3fb9-46eb-bf74-d28e233fd3df"/>
    <x v="0"/>
    <e v="#N/A"/>
    <e v="#N/A"/>
    <e v="#N/A"/>
    <s v="FIXED"/>
    <x v="0"/>
    <m/>
    <m/>
    <m/>
    <m/>
    <x v="0"/>
  </r>
  <r>
    <x v="4"/>
    <s v="33bdd94f-4cea-4233-adaf-628fd77a8680"/>
    <x v="0"/>
    <e v="#N/A"/>
    <e v="#N/A"/>
    <e v="#N/A"/>
    <s v="FIXED"/>
    <x v="0"/>
    <m/>
    <m/>
    <m/>
    <m/>
    <x v="0"/>
  </r>
  <r>
    <x v="4"/>
    <s v="33bddaab-a1f9-4763-9914-73ef98ec60f6"/>
    <x v="0"/>
    <e v="#N/A"/>
    <e v="#N/A"/>
    <e v="#N/A"/>
    <s v="FIXED"/>
    <x v="0"/>
    <m/>
    <m/>
    <m/>
    <m/>
    <x v="0"/>
  </r>
  <r>
    <x v="0"/>
    <s v="33bead18-8876-4738-8b6b-0819797f2806"/>
    <x v="0"/>
    <e v="#N/A"/>
    <e v="#N/A"/>
    <e v="#N/A"/>
    <s v="FIXED"/>
    <x v="0"/>
    <m/>
    <m/>
    <m/>
    <m/>
    <x v="0"/>
  </r>
  <r>
    <x v="0"/>
    <s v="33bfe641-b025-434f-b96c-0e38f5a27afd"/>
    <x v="0"/>
    <e v="#N/A"/>
    <e v="#N/A"/>
    <e v="#N/A"/>
    <s v="FIXED"/>
    <x v="0"/>
    <m/>
    <m/>
    <m/>
    <m/>
    <x v="0"/>
  </r>
  <r>
    <x v="0"/>
    <s v="33c0fa22-2d24-4e41-84a5-2f4fdb4ad98f"/>
    <x v="0"/>
    <e v="#N/A"/>
    <e v="#N/A"/>
    <e v="#N/A"/>
    <s v="FIXED"/>
    <x v="0"/>
    <m/>
    <m/>
    <m/>
    <m/>
    <x v="0"/>
  </r>
  <r>
    <x v="0"/>
    <s v="33c2fdfe-0d2a-4cb1-91c4-7e565aeca386"/>
    <x v="0"/>
    <s v="0006brn67ywlr2d.bpna.popularinc.net"/>
    <s v="33c2fdfe-0d2a-4cb1-91c4-7e565aeca386"/>
    <s v="Critical"/>
    <s v="FIXED"/>
    <x v="0"/>
    <m/>
    <m/>
    <m/>
    <m/>
    <x v="0"/>
  </r>
  <r>
    <x v="0"/>
    <s v="33c3bcb4-4e57-491a-92db-ccdd2056a598"/>
    <x v="0"/>
    <e v="#N/A"/>
    <e v="#N/A"/>
    <e v="#N/A"/>
    <s v="FIXED"/>
    <x v="0"/>
    <m/>
    <m/>
    <m/>
    <m/>
    <x v="0"/>
  </r>
  <r>
    <x v="10"/>
    <s v="33c52a32-70fa-4d9a-b7d0-58b089c4299e"/>
    <x v="0"/>
    <e v="#N/A"/>
    <e v="#N/A"/>
    <e v="#N/A"/>
    <s v="FIXED"/>
    <x v="0"/>
    <m/>
    <m/>
    <m/>
    <m/>
    <x v="0"/>
  </r>
  <r>
    <x v="0"/>
    <s v="33c58077-2c3f-4694-a7bd-9551ad233914"/>
    <x v="0"/>
    <e v="#N/A"/>
    <e v="#N/A"/>
    <e v="#N/A"/>
    <s v="FIXED"/>
    <x v="0"/>
    <m/>
    <m/>
    <m/>
    <m/>
    <x v="0"/>
  </r>
  <r>
    <x v="0"/>
    <s v="33c5aaa6-8f3e-45e4-b1c5-b117a0d1967f"/>
    <x v="0"/>
    <e v="#N/A"/>
    <e v="#N/A"/>
    <e v="#N/A"/>
    <s v="FIXED"/>
    <x v="0"/>
    <m/>
    <m/>
    <m/>
    <m/>
    <x v="0"/>
  </r>
  <r>
    <x v="0"/>
    <s v="33c6b786-6f52-4e8d-877a-c5b3c6bc5cea"/>
    <x v="0"/>
    <e v="#N/A"/>
    <e v="#N/A"/>
    <e v="#N/A"/>
    <s v="FIXED"/>
    <x v="0"/>
    <m/>
    <m/>
    <m/>
    <m/>
    <x v="0"/>
  </r>
  <r>
    <x v="0"/>
    <s v="33c70f9f-9818-4965-ad55-4b4689433a0d"/>
    <x v="0"/>
    <e v="#N/A"/>
    <e v="#N/A"/>
    <e v="#N/A"/>
    <s v="FIXED"/>
    <x v="0"/>
    <m/>
    <m/>
    <m/>
    <m/>
    <x v="0"/>
  </r>
  <r>
    <x v="0"/>
    <s v="33c74278-db79-4692-a5e7-e803b9f14918"/>
    <x v="0"/>
    <e v="#N/A"/>
    <e v="#N/A"/>
    <e v="#N/A"/>
    <s v="FIXED"/>
    <x v="0"/>
    <m/>
    <m/>
    <m/>
    <m/>
    <x v="0"/>
  </r>
  <r>
    <x v="5"/>
    <s v="33cbd7ce-8676-4f86-b6eb-f87f8babc61c"/>
    <x v="0"/>
    <e v="#N/A"/>
    <e v="#N/A"/>
    <e v="#N/A"/>
    <s v="FIXED"/>
    <x v="0"/>
    <m/>
    <m/>
    <m/>
    <m/>
    <x v="0"/>
  </r>
  <r>
    <x v="0"/>
    <s v="33cc216d-68a5-4d81-bcc9-dda14bf35488"/>
    <x v="0"/>
    <e v="#N/A"/>
    <e v="#N/A"/>
    <e v="#N/A"/>
    <s v="FIXED"/>
    <x v="0"/>
    <m/>
    <m/>
    <m/>
    <m/>
    <x v="0"/>
  </r>
  <r>
    <x v="0"/>
    <s v="33cc6e08-a76a-41c5-b7e2-08af66614469"/>
    <x v="0"/>
    <e v="#N/A"/>
    <e v="#N/A"/>
    <e v="#N/A"/>
    <s v="FIXED"/>
    <x v="0"/>
    <m/>
    <m/>
    <m/>
    <m/>
    <x v="0"/>
  </r>
  <r>
    <x v="0"/>
    <s v="33cd1efb-07b9-4c84-a8f0-d8324f67b5d7"/>
    <x v="0"/>
    <e v="#N/A"/>
    <e v="#N/A"/>
    <e v="#N/A"/>
    <s v="FIXED"/>
    <x v="0"/>
    <m/>
    <m/>
    <m/>
    <m/>
    <x v="0"/>
  </r>
  <r>
    <x v="4"/>
    <s v="33ce4c12-84e7-49b3-96e5-91493913f1bb"/>
    <x v="0"/>
    <e v="#N/A"/>
    <e v="#N/A"/>
    <e v="#N/A"/>
    <s v="FIXED"/>
    <x v="0"/>
    <m/>
    <m/>
    <m/>
    <m/>
    <x v="0"/>
  </r>
  <r>
    <x v="4"/>
    <s v="33ce4cbf-3204-44e1-b3da-d6dbca412c26"/>
    <x v="0"/>
    <e v="#N/A"/>
    <e v="#N/A"/>
    <e v="#N/A"/>
    <s v="FIXED"/>
    <x v="0"/>
    <m/>
    <m/>
    <m/>
    <m/>
    <x v="0"/>
  </r>
  <r>
    <x v="17"/>
    <s v="33ceb97c-31a7-4611-a621-c8cd4fddc6fc"/>
    <x v="2"/>
    <e v="#N/A"/>
    <e v="#N/A"/>
    <e v="#N/A"/>
    <s v="ACTIVE"/>
    <x v="0"/>
    <m/>
    <m/>
    <m/>
    <m/>
    <x v="0"/>
  </r>
  <r>
    <x v="0"/>
    <s v="33d172a1-ea68-45a2-bbfc-cbdfa4c509c5"/>
    <x v="0"/>
    <e v="#N/A"/>
    <e v="#N/A"/>
    <e v="#N/A"/>
    <s v="FIXED"/>
    <x v="0"/>
    <m/>
    <m/>
    <m/>
    <m/>
    <x v="0"/>
  </r>
  <r>
    <x v="0"/>
    <s v="33d22f97-678d-4b26-bd99-088a957e7be1"/>
    <x v="0"/>
    <e v="#N/A"/>
    <e v="#N/A"/>
    <e v="#N/A"/>
    <s v="FIXED"/>
    <x v="0"/>
    <m/>
    <m/>
    <m/>
    <m/>
    <x v="0"/>
  </r>
  <r>
    <x v="0"/>
    <s v="33d2ebe5-5424-4824-9533-87e93ecde453"/>
    <x v="0"/>
    <e v="#N/A"/>
    <e v="#N/A"/>
    <e v="#N/A"/>
    <s v="FIXED"/>
    <x v="0"/>
    <m/>
    <m/>
    <m/>
    <m/>
    <x v="0"/>
  </r>
  <r>
    <x v="0"/>
    <s v="33d477aa-6cbc-4c18-889a-2f8d15ae561b"/>
    <x v="0"/>
    <e v="#N/A"/>
    <e v="#N/A"/>
    <e v="#N/A"/>
    <s v="FIXED"/>
    <x v="0"/>
    <m/>
    <m/>
    <m/>
    <m/>
    <x v="0"/>
  </r>
  <r>
    <x v="0"/>
    <s v="33d61158-fcea-421c-b3d5-fff83012ad5d"/>
    <x v="0"/>
    <s v="rosebko5nk5mh2l.bpna.popularinc.net"/>
    <s v="33d61158-fcea-421c-b3d5-fff83012ad5d"/>
    <s v="High"/>
    <s v="FIXED"/>
    <x v="0"/>
    <m/>
    <m/>
    <m/>
    <m/>
    <x v="0"/>
  </r>
  <r>
    <x v="0"/>
    <s v="33d678ce-d58f-4660-a403-090a5ecb2603"/>
    <x v="0"/>
    <e v="#N/A"/>
    <e v="#N/A"/>
    <e v="#N/A"/>
    <s v="FIXED"/>
    <x v="0"/>
    <m/>
    <m/>
    <m/>
    <m/>
    <x v="0"/>
  </r>
  <r>
    <x v="0"/>
    <s v="33d6857e-0629-4dc9-b493-4cbe9d031999"/>
    <x v="0"/>
    <e v="#N/A"/>
    <e v="#N/A"/>
    <e v="#N/A"/>
    <s v="FIXED"/>
    <x v="0"/>
    <m/>
    <m/>
    <m/>
    <m/>
    <x v="0"/>
  </r>
  <r>
    <x v="0"/>
    <s v="33d6d4f9-3ba0-4ef6-bd4b-efa62b6b0d5b"/>
    <x v="0"/>
    <e v="#N/A"/>
    <e v="#N/A"/>
    <e v="#N/A"/>
    <s v="FIXED"/>
    <x v="0"/>
    <m/>
    <m/>
    <m/>
    <m/>
    <x v="0"/>
  </r>
  <r>
    <x v="0"/>
    <s v="33d915af-5229-4b25-8d9e-f412a8ed1040"/>
    <x v="0"/>
    <e v="#N/A"/>
    <e v="#N/A"/>
    <e v="#N/A"/>
    <s v="FIXED"/>
    <x v="0"/>
    <m/>
    <m/>
    <m/>
    <m/>
    <x v="0"/>
  </r>
  <r>
    <x v="0"/>
    <s v="33d968a8-7451-4191-ae42-6da72e8bc80f"/>
    <x v="0"/>
    <e v="#N/A"/>
    <e v="#N/A"/>
    <e v="#N/A"/>
    <s v="FIXED"/>
    <x v="0"/>
    <m/>
    <m/>
    <m/>
    <m/>
    <x v="0"/>
  </r>
  <r>
    <x v="0"/>
    <s v="33dbbb02-6ae5-4f6d-b142-b5ff46da0a5d"/>
    <x v="0"/>
    <e v="#N/A"/>
    <e v="#N/A"/>
    <e v="#N/A"/>
    <s v="FIXED"/>
    <x v="0"/>
    <m/>
    <m/>
    <m/>
    <m/>
    <x v="0"/>
  </r>
  <r>
    <x v="6"/>
    <s v="33dc06f0-32ed-4fa5-806c-6ba4e5f8c1a6"/>
    <x v="0"/>
    <e v="#N/A"/>
    <e v="#N/A"/>
    <e v="#N/A"/>
    <s v="FIXED"/>
    <x v="0"/>
    <m/>
    <m/>
    <m/>
    <m/>
    <x v="0"/>
  </r>
  <r>
    <x v="0"/>
    <s v="33dc4a0d-3852-4e54-bcd5-bd7fae978de2"/>
    <x v="0"/>
    <e v="#N/A"/>
    <e v="#N/A"/>
    <e v="#N/A"/>
    <s v="FIXED"/>
    <x v="0"/>
    <m/>
    <m/>
    <m/>
    <m/>
    <x v="0"/>
  </r>
  <r>
    <x v="0"/>
    <s v="33dcbd25-6854-4c83-8cc5-f6e89ea1ab98"/>
    <x v="0"/>
    <e v="#N/A"/>
    <e v="#N/A"/>
    <e v="#N/A"/>
    <s v="FIXED"/>
    <x v="0"/>
    <m/>
    <m/>
    <m/>
    <m/>
    <x v="0"/>
  </r>
  <r>
    <x v="0"/>
    <s v="33dcdf86-c766-42fb-8415-f2b605edac06"/>
    <x v="0"/>
    <e v="#N/A"/>
    <e v="#N/A"/>
    <e v="#N/A"/>
    <s v="FIXED"/>
    <x v="0"/>
    <m/>
    <m/>
    <m/>
    <m/>
    <x v="0"/>
  </r>
  <r>
    <x v="2"/>
    <s v="33dd4cb1-6d39-43e3-9ed8-37087d4e4d06"/>
    <x v="0"/>
    <e v="#N/A"/>
    <e v="#N/A"/>
    <e v="#N/A"/>
    <s v="FIXED"/>
    <x v="0"/>
    <m/>
    <m/>
    <m/>
    <m/>
    <x v="0"/>
  </r>
  <r>
    <x v="0"/>
    <s v="33de362c-130c-44f5-8f64-eca3b4281518"/>
    <x v="0"/>
    <e v="#N/A"/>
    <e v="#N/A"/>
    <e v="#N/A"/>
    <s v="FIXED"/>
    <x v="0"/>
    <m/>
    <m/>
    <m/>
    <m/>
    <x v="0"/>
  </r>
  <r>
    <x v="2"/>
    <s v="33dea6b9-3c56-4b0f-ad53-7363a18da544"/>
    <x v="0"/>
    <e v="#N/A"/>
    <e v="#N/A"/>
    <e v="#N/A"/>
    <s v="FIXED"/>
    <x v="0"/>
    <m/>
    <m/>
    <m/>
    <m/>
    <x v="0"/>
  </r>
  <r>
    <x v="0"/>
    <s v="33dea8bf-a2c0-402d-b858-c879be44127d"/>
    <x v="0"/>
    <e v="#N/A"/>
    <e v="#N/A"/>
    <e v="#N/A"/>
    <s v="FIXED"/>
    <x v="0"/>
    <m/>
    <m/>
    <m/>
    <m/>
    <x v="0"/>
  </r>
  <r>
    <x v="12"/>
    <s v="33def7ee-c850-4286-bf33-11accc73bea1"/>
    <x v="0"/>
    <e v="#N/A"/>
    <e v="#N/A"/>
    <e v="#N/A"/>
    <s v="FIXED"/>
    <x v="0"/>
    <m/>
    <m/>
    <m/>
    <m/>
    <x v="0"/>
  </r>
  <r>
    <x v="0"/>
    <s v="33e0f760-09cc-4e1b-96da-6a6fa940bffc"/>
    <x v="0"/>
    <e v="#N/A"/>
    <e v="#N/A"/>
    <e v="#N/A"/>
    <s v="FIXED"/>
    <x v="0"/>
    <m/>
    <m/>
    <m/>
    <m/>
    <x v="0"/>
  </r>
  <r>
    <x v="0"/>
    <s v="33e349c3-6f22-4d68-9044-6fc18e39a965"/>
    <x v="0"/>
    <e v="#N/A"/>
    <e v="#N/A"/>
    <e v="#N/A"/>
    <s v="FIXED"/>
    <x v="0"/>
    <m/>
    <m/>
    <m/>
    <m/>
    <x v="0"/>
  </r>
  <r>
    <x v="0"/>
    <s v="33e3f4d7-70f8-4ccc-bbfd-304646371598"/>
    <x v="0"/>
    <e v="#N/A"/>
    <e v="#N/A"/>
    <e v="#N/A"/>
    <s v="FIXED"/>
    <x v="0"/>
    <m/>
    <m/>
    <m/>
    <m/>
    <x v="0"/>
  </r>
  <r>
    <x v="0"/>
    <s v="33e42a59-4f77-4209-a151-b7b733ea5cff"/>
    <x v="0"/>
    <e v="#N/A"/>
    <e v="#N/A"/>
    <e v="#N/A"/>
    <s v="FIXED"/>
    <x v="0"/>
    <m/>
    <m/>
    <m/>
    <m/>
    <x v="0"/>
  </r>
  <r>
    <x v="0"/>
    <s v="33e42c05-556a-4b7a-88e7-7b9ceadd961d"/>
    <x v="0"/>
    <e v="#N/A"/>
    <e v="#N/A"/>
    <e v="#N/A"/>
    <s v="FIXED"/>
    <x v="0"/>
    <m/>
    <m/>
    <m/>
    <m/>
    <x v="0"/>
  </r>
  <r>
    <x v="6"/>
    <s v="33e49631-9886-43d6-8b57-17779a44580f"/>
    <x v="0"/>
    <e v="#N/A"/>
    <e v="#N/A"/>
    <e v="#N/A"/>
    <s v="FIXED"/>
    <x v="0"/>
    <m/>
    <m/>
    <m/>
    <m/>
    <x v="0"/>
  </r>
  <r>
    <x v="4"/>
    <s v="33e4f6dd-3030-4cbe-8794-15412e77d128"/>
    <x v="2"/>
    <e v="#N/A"/>
    <e v="#N/A"/>
    <e v="#N/A"/>
    <s v="ACTIVE"/>
    <x v="0"/>
    <m/>
    <m/>
    <m/>
    <m/>
    <x v="0"/>
  </r>
  <r>
    <x v="7"/>
    <s v="33e4fc76-9771-4516-bf07-f34b13ce4a53"/>
    <x v="0"/>
    <s v="bpn-rosebadb-02"/>
    <s v="33e4fc76-9771-4516-bf07-f34b13ce4a53"/>
    <s v="Medium"/>
    <s v="FIXED"/>
    <x v="0"/>
    <m/>
    <m/>
    <m/>
    <m/>
    <x v="0"/>
  </r>
  <r>
    <x v="0"/>
    <s v="33e55b05-05c6-4214-bcd9-0693dcfa0413"/>
    <x v="0"/>
    <e v="#N/A"/>
    <e v="#N/A"/>
    <e v="#N/A"/>
    <s v="FIXED"/>
    <x v="0"/>
    <m/>
    <m/>
    <m/>
    <m/>
    <x v="0"/>
  </r>
  <r>
    <x v="0"/>
    <s v="33e73552-e7a9-43c5-9d7a-3a690e0904b9"/>
    <x v="0"/>
    <e v="#N/A"/>
    <e v="#N/A"/>
    <e v="#N/A"/>
    <s v="FIXED"/>
    <x v="0"/>
    <m/>
    <m/>
    <m/>
    <m/>
    <x v="0"/>
  </r>
  <r>
    <x v="0"/>
    <s v="33e8eddd-82a7-46c8-ad07-63ce4536c990"/>
    <x v="0"/>
    <e v="#N/A"/>
    <e v="#N/A"/>
    <e v="#N/A"/>
    <s v="FIXED"/>
    <x v="0"/>
    <m/>
    <m/>
    <m/>
    <m/>
    <x v="0"/>
  </r>
  <r>
    <x v="0"/>
    <s v="33e97263-9a12-476d-8ea1-10726d9a585f"/>
    <x v="0"/>
    <e v="#N/A"/>
    <e v="#N/A"/>
    <e v="#N/A"/>
    <s v="FIXED"/>
    <x v="0"/>
    <m/>
    <m/>
    <m/>
    <m/>
    <x v="0"/>
  </r>
  <r>
    <x v="4"/>
    <s v="33ea9df4-5250-4b70-8d44-ce91bb0fc711"/>
    <x v="0"/>
    <e v="#N/A"/>
    <e v="#N/A"/>
    <e v="#N/A"/>
    <s v="FIXED"/>
    <x v="0"/>
    <m/>
    <m/>
    <m/>
    <m/>
    <x v="0"/>
  </r>
  <r>
    <x v="0"/>
    <s v="33eb0cdb-3012-4902-806d-13c0f0bc7459"/>
    <x v="0"/>
    <e v="#N/A"/>
    <e v="#N/A"/>
    <e v="#N/A"/>
    <s v="FIXED"/>
    <x v="0"/>
    <m/>
    <m/>
    <m/>
    <m/>
    <x v="0"/>
  </r>
  <r>
    <x v="9"/>
    <s v="33ebff9f-eccd-4933-a3f6-cd52bd4d52fc"/>
    <x v="0"/>
    <e v="#N/A"/>
    <e v="#N/A"/>
    <e v="#N/A"/>
    <s v="FIXED"/>
    <x v="0"/>
    <m/>
    <m/>
    <m/>
    <m/>
    <x v="0"/>
  </r>
  <r>
    <x v="0"/>
    <s v="33ecc049-19ec-4819-8db6-4e08b99abb52"/>
    <x v="0"/>
    <e v="#N/A"/>
    <e v="#N/A"/>
    <e v="#N/A"/>
    <s v="FIXED"/>
    <x v="0"/>
    <m/>
    <m/>
    <m/>
    <m/>
    <x v="0"/>
  </r>
  <r>
    <x v="1"/>
    <s v="33ecd4ed-aa1f-4249-a4cc-3c8e4204dbee"/>
    <x v="1"/>
    <s v="bpn-rosemq-04"/>
    <s v="33ecd4ed-aa1f-4249-a4cc-3c8e4204dbee"/>
    <s v="High"/>
    <s v="RESURFACED"/>
    <x v="0"/>
    <m/>
    <m/>
    <m/>
    <m/>
    <x v="0"/>
  </r>
  <r>
    <x v="4"/>
    <s v="33ed567a-3c2f-4102-917d-f5f0efc55f6e"/>
    <x v="0"/>
    <e v="#N/A"/>
    <e v="#N/A"/>
    <e v="#N/A"/>
    <s v="FIXED"/>
    <x v="0"/>
    <m/>
    <m/>
    <m/>
    <m/>
    <x v="0"/>
  </r>
  <r>
    <x v="10"/>
    <s v="33ed7e10-a56c-48d9-9465-fbe243ae3b3c"/>
    <x v="2"/>
    <s v="bpn-roseblas-03"/>
    <s v="33ed7e10-a56c-48d9-9465-fbe243ae3b3c"/>
    <s v="Medium"/>
    <s v="ACTIVE"/>
    <x v="0"/>
    <m/>
    <m/>
    <m/>
    <m/>
    <x v="0"/>
  </r>
  <r>
    <x v="9"/>
    <s v="33eddf97-93a6-429a-ac86-83bed60c9703"/>
    <x v="0"/>
    <e v="#N/A"/>
    <e v="#N/A"/>
    <e v="#N/A"/>
    <s v="FIXED"/>
    <x v="0"/>
    <m/>
    <m/>
    <m/>
    <m/>
    <x v="0"/>
  </r>
  <r>
    <x v="10"/>
    <s v="33f12d27-f810-49bd-a1e1-7d1993e8cf7d"/>
    <x v="0"/>
    <e v="#N/A"/>
    <e v="#N/A"/>
    <e v="#N/A"/>
    <s v="FIXED"/>
    <x v="0"/>
    <m/>
    <m/>
    <m/>
    <m/>
    <x v="0"/>
  </r>
  <r>
    <x v="1"/>
    <s v="33f18fd8-e6b8-4b5b-8678-ddcc705e89eb"/>
    <x v="0"/>
    <e v="#N/A"/>
    <e v="#N/A"/>
    <e v="#N/A"/>
    <s v="FIXED"/>
    <x v="0"/>
    <m/>
    <m/>
    <m/>
    <m/>
    <x v="0"/>
  </r>
  <r>
    <x v="4"/>
    <s v="33f24e52-c339-4859-956e-8a0cccd76283"/>
    <x v="0"/>
    <s v="bdwybko71x6ll3l"/>
    <s v="33f24e52-c339-4859-956e-8a0cccd76283"/>
    <s v="High"/>
    <s v="FIXED"/>
    <x v="0"/>
    <m/>
    <m/>
    <m/>
    <m/>
    <x v="0"/>
  </r>
  <r>
    <x v="1"/>
    <s v="33f5c965-a15d-4b0a-afd8-548e62866f08"/>
    <x v="0"/>
    <e v="#N/A"/>
    <e v="#N/A"/>
    <e v="#N/A"/>
    <s v="FIXED"/>
    <x v="0"/>
    <m/>
    <m/>
    <m/>
    <m/>
    <x v="0"/>
  </r>
  <r>
    <x v="2"/>
    <s v="33f63630-c533-4a19-bd43-e04f20e427b3"/>
    <x v="2"/>
    <s v="bpn-primgvws-02"/>
    <s v="33f63630-c533-4a19-bd43-e04f20e427b3"/>
    <s v="High"/>
    <s v="ACTIVE"/>
    <x v="0"/>
    <m/>
    <m/>
    <m/>
    <m/>
    <x v="0"/>
  </r>
  <r>
    <x v="5"/>
    <s v="33f66e2a-0926-4659-995b-badcba5e06ed"/>
    <x v="0"/>
    <e v="#N/A"/>
    <e v="#N/A"/>
    <e v="#N/A"/>
    <s v="FIXED"/>
    <x v="0"/>
    <m/>
    <m/>
    <m/>
    <m/>
    <x v="0"/>
  </r>
  <r>
    <x v="4"/>
    <s v="33f742fc-727a-4ec5-9dae-26b88f452872"/>
    <x v="0"/>
    <e v="#N/A"/>
    <e v="#N/A"/>
    <e v="#N/A"/>
    <s v="FIXED"/>
    <x v="0"/>
    <m/>
    <m/>
    <m/>
    <m/>
    <x v="0"/>
  </r>
  <r>
    <x v="0"/>
    <s v="33f81293-6cc9-4551-a347-6d7f02ed86de"/>
    <x v="0"/>
    <e v="#N/A"/>
    <e v="#N/A"/>
    <e v="#N/A"/>
    <s v="FIXED"/>
    <x v="0"/>
    <m/>
    <m/>
    <m/>
    <m/>
    <x v="0"/>
  </r>
  <r>
    <x v="0"/>
    <s v="33f91f7f-80b0-473e-8613-574f256d09fd"/>
    <x v="0"/>
    <e v="#N/A"/>
    <e v="#N/A"/>
    <e v="#N/A"/>
    <s v="FIXED"/>
    <x v="0"/>
    <m/>
    <m/>
    <m/>
    <m/>
    <x v="0"/>
  </r>
  <r>
    <x v="0"/>
    <s v="33f93c6c-5b58-470f-a904-7acada9156c5"/>
    <x v="0"/>
    <e v="#N/A"/>
    <e v="#N/A"/>
    <e v="#N/A"/>
    <s v="FIXED"/>
    <x v="0"/>
    <m/>
    <m/>
    <m/>
    <m/>
    <x v="0"/>
  </r>
  <r>
    <x v="0"/>
    <s v="33fa07b7-cc50-432c-856b-a03f8e50624e"/>
    <x v="0"/>
    <e v="#N/A"/>
    <e v="#N/A"/>
    <e v="#N/A"/>
    <s v="FIXED"/>
    <x v="0"/>
    <m/>
    <m/>
    <m/>
    <m/>
    <x v="0"/>
  </r>
  <r>
    <x v="0"/>
    <s v="33fc4b06-7226-45f9-92b4-735efdf0f5ee"/>
    <x v="0"/>
    <e v="#N/A"/>
    <e v="#N/A"/>
    <e v="#N/A"/>
    <s v="FIXED"/>
    <x v="0"/>
    <m/>
    <m/>
    <m/>
    <m/>
    <x v="0"/>
  </r>
  <r>
    <x v="0"/>
    <s v="33fd5ef0-ce76-4111-94b7-e1eac2866ddc"/>
    <x v="0"/>
    <e v="#N/A"/>
    <e v="#N/A"/>
    <e v="#N/A"/>
    <s v="FIXED"/>
    <x v="0"/>
    <m/>
    <m/>
    <m/>
    <m/>
    <x v="0"/>
  </r>
  <r>
    <x v="0"/>
    <s v="33fda3ab-4178-47b6-bb26-dfb0250e8465"/>
    <x v="0"/>
    <e v="#N/A"/>
    <e v="#N/A"/>
    <e v="#N/A"/>
    <s v="FIXED"/>
    <x v="0"/>
    <m/>
    <m/>
    <m/>
    <m/>
    <x v="0"/>
  </r>
  <r>
    <x v="0"/>
    <s v="33fdd0b4-ee9f-4f81-aa25-decac7aeef8d"/>
    <x v="0"/>
    <e v="#N/A"/>
    <e v="#N/A"/>
    <e v="#N/A"/>
    <s v="FIXED"/>
    <x v="0"/>
    <m/>
    <m/>
    <m/>
    <m/>
    <x v="0"/>
  </r>
  <r>
    <x v="4"/>
    <s v="33fdee6f-4edd-4711-84ad-89ad41ca962f"/>
    <x v="0"/>
    <e v="#N/A"/>
    <e v="#N/A"/>
    <e v="#N/A"/>
    <s v="FIXED"/>
    <x v="0"/>
    <m/>
    <m/>
    <m/>
    <m/>
    <x v="0"/>
  </r>
  <r>
    <x v="0"/>
    <s v="33fe366a-6044-4ba2-85c2-ddea4424015a"/>
    <x v="0"/>
    <e v="#N/A"/>
    <e v="#N/A"/>
    <e v="#N/A"/>
    <s v="FIXED"/>
    <x v="0"/>
    <m/>
    <m/>
    <m/>
    <m/>
    <x v="0"/>
  </r>
  <r>
    <x v="6"/>
    <s v="33ffd620-2e63-4d3c-89cc-98e7f7cfc2aa"/>
    <x v="0"/>
    <e v="#N/A"/>
    <e v="#N/A"/>
    <e v="#N/A"/>
    <s v="FIXED"/>
    <x v="0"/>
    <m/>
    <m/>
    <m/>
    <m/>
    <x v="0"/>
  </r>
  <r>
    <x v="7"/>
    <s v="33fff41f-ca01-4b6e-a17f-c47165477a02"/>
    <x v="0"/>
    <e v="#N/A"/>
    <e v="#N/A"/>
    <e v="#N/A"/>
    <s v="FIXED"/>
    <x v="0"/>
    <m/>
    <m/>
    <m/>
    <m/>
    <x v="0"/>
  </r>
  <r>
    <x v="0"/>
    <s v="34007db6-f5ce-4be2-be29-59f46d9897c6"/>
    <x v="0"/>
    <s v="0265brn2xgwgb2d.bpna.popularinc.net"/>
    <s v="34007db6-f5ce-4be2-be29-59f46d9897c6"/>
    <s v="Critical"/>
    <s v="FIXED"/>
    <x v="0"/>
    <m/>
    <m/>
    <m/>
    <m/>
    <x v="0"/>
  </r>
  <r>
    <x v="1"/>
    <s v="34008869-4923-48b4-9418-d4512c81cc1b"/>
    <x v="0"/>
    <e v="#N/A"/>
    <e v="#N/A"/>
    <e v="#N/A"/>
    <s v="FIXED"/>
    <x v="0"/>
    <m/>
    <m/>
    <m/>
    <m/>
    <x v="0"/>
  </r>
  <r>
    <x v="0"/>
    <s v="340089f1-6e83-4608-80f2-438d7380d583"/>
    <x v="0"/>
    <e v="#N/A"/>
    <e v="#N/A"/>
    <e v="#N/A"/>
    <s v="FIXED"/>
    <x v="0"/>
    <m/>
    <m/>
    <m/>
    <m/>
    <x v="0"/>
  </r>
  <r>
    <x v="0"/>
    <s v="3402a17b-151f-44fb-b905-b5eadc23768c"/>
    <x v="0"/>
    <e v="#N/A"/>
    <e v="#N/A"/>
    <e v="#N/A"/>
    <s v="FIXED"/>
    <x v="0"/>
    <m/>
    <m/>
    <m/>
    <m/>
    <x v="0"/>
  </r>
  <r>
    <x v="0"/>
    <s v="34033ed1-8b20-4dc2-a14d-9497dcc0b387"/>
    <x v="0"/>
    <e v="#N/A"/>
    <e v="#N/A"/>
    <e v="#N/A"/>
    <s v="FIXED"/>
    <x v="0"/>
    <m/>
    <m/>
    <m/>
    <m/>
    <x v="0"/>
  </r>
  <r>
    <x v="0"/>
    <s v="34038791-8636-4858-8f53-bd62fd8dae74"/>
    <x v="0"/>
    <e v="#N/A"/>
    <e v="#N/A"/>
    <e v="#N/A"/>
    <s v="FIXED"/>
    <x v="0"/>
    <m/>
    <m/>
    <m/>
    <m/>
    <x v="0"/>
  </r>
  <r>
    <x v="4"/>
    <s v="3403b9b4-024b-4e65-b235-f85f22c25f8d"/>
    <x v="0"/>
    <e v="#N/A"/>
    <e v="#N/A"/>
    <e v="#N/A"/>
    <s v="FIXED"/>
    <x v="0"/>
    <m/>
    <m/>
    <m/>
    <m/>
    <x v="0"/>
  </r>
  <r>
    <x v="0"/>
    <s v="34055260-24c2-462a-9cc2-9576e40895bd"/>
    <x v="0"/>
    <e v="#N/A"/>
    <e v="#N/A"/>
    <e v="#N/A"/>
    <s v="FIXED"/>
    <x v="0"/>
    <m/>
    <m/>
    <m/>
    <m/>
    <x v="0"/>
  </r>
  <r>
    <x v="0"/>
    <s v="3406338a-204e-4001-be51-5febec8cc824"/>
    <x v="0"/>
    <e v="#N/A"/>
    <e v="#N/A"/>
    <e v="#N/A"/>
    <s v="FIXED"/>
    <x v="0"/>
    <m/>
    <m/>
    <m/>
    <m/>
    <x v="0"/>
  </r>
  <r>
    <x v="4"/>
    <s v="34065054-6f08-4c3b-a101-f69d737d66b1"/>
    <x v="1"/>
    <s v="bdwybko6l667g3l"/>
    <s v="34065054-6f08-4c3b-a101-f69d737d66b1"/>
    <s v="High"/>
    <s v="RESURFACED"/>
    <x v="0"/>
    <m/>
    <m/>
    <m/>
    <m/>
    <x v="0"/>
  </r>
  <r>
    <x v="0"/>
    <s v="340671e9-80df-49f4-b491-db8195598c4c"/>
    <x v="0"/>
    <e v="#N/A"/>
    <e v="#N/A"/>
    <e v="#N/A"/>
    <s v="FIXED"/>
    <x v="0"/>
    <m/>
    <m/>
    <m/>
    <m/>
    <x v="0"/>
  </r>
  <r>
    <x v="5"/>
    <s v="340715a0-8fd9-4202-998d-0ba81b843ad4"/>
    <x v="0"/>
    <e v="#N/A"/>
    <e v="#N/A"/>
    <e v="#N/A"/>
    <s v="FIXED"/>
    <x v="0"/>
    <m/>
    <m/>
    <m/>
    <m/>
    <x v="0"/>
  </r>
  <r>
    <x v="4"/>
    <s v="34075d51-11ca-47cb-bf12-fca8f9a79850"/>
    <x v="0"/>
    <e v="#N/A"/>
    <e v="#N/A"/>
    <e v="#N/A"/>
    <s v="FIXED"/>
    <x v="0"/>
    <m/>
    <m/>
    <m/>
    <m/>
    <x v="0"/>
  </r>
  <r>
    <x v="10"/>
    <s v="3407b017-f5ee-4df6-9a9a-2bac06802490"/>
    <x v="2"/>
    <s v="bpn-roseblas-02"/>
    <s v="3407b017-f5ee-4df6-9a9a-2bac06802490"/>
    <s v="High"/>
    <s v="ACTIVE"/>
    <x v="0"/>
    <m/>
    <m/>
    <m/>
    <m/>
    <x v="0"/>
  </r>
  <r>
    <x v="0"/>
    <s v="34083560-3f8b-40f1-9aa8-ec34ab30dc8e"/>
    <x v="0"/>
    <e v="#N/A"/>
    <e v="#N/A"/>
    <e v="#N/A"/>
    <s v="FIXED"/>
    <x v="0"/>
    <m/>
    <m/>
    <m/>
    <m/>
    <x v="0"/>
  </r>
  <r>
    <x v="0"/>
    <s v="340a0013-e2af-4ec7-8287-958b8a3cbb28"/>
    <x v="0"/>
    <e v="#N/A"/>
    <e v="#N/A"/>
    <e v="#N/A"/>
    <s v="FIXED"/>
    <x v="0"/>
    <m/>
    <m/>
    <m/>
    <m/>
    <x v="0"/>
  </r>
  <r>
    <x v="4"/>
    <s v="340a3831-5366-494b-83e0-cd01a2f5402d"/>
    <x v="0"/>
    <e v="#N/A"/>
    <e v="#N/A"/>
    <e v="#N/A"/>
    <s v="FIXED"/>
    <x v="0"/>
    <m/>
    <m/>
    <m/>
    <m/>
    <x v="0"/>
  </r>
  <r>
    <x v="0"/>
    <s v="340acdb4-e3c8-4817-9eb1-a2d763a8377b"/>
    <x v="0"/>
    <e v="#N/A"/>
    <e v="#N/A"/>
    <e v="#N/A"/>
    <s v="FIXED"/>
    <x v="0"/>
    <m/>
    <m/>
    <m/>
    <m/>
    <x v="0"/>
  </r>
  <r>
    <x v="0"/>
    <s v="340ba57d-4726-4414-98fc-a9343ee9544c"/>
    <x v="0"/>
    <s v="0006bcp84z2sd2d.bpna.popularinc.net"/>
    <s v="340ba57d-4726-4414-98fc-a9343ee9544c"/>
    <s v="Critical"/>
    <s v="FIXED"/>
    <x v="0"/>
    <m/>
    <m/>
    <m/>
    <m/>
    <x v="0"/>
  </r>
  <r>
    <x v="0"/>
    <s v="340df13f-8a57-4b6a-92a2-7850c85ea397"/>
    <x v="0"/>
    <e v="#N/A"/>
    <e v="#N/A"/>
    <e v="#N/A"/>
    <s v="FIXED"/>
    <x v="0"/>
    <m/>
    <m/>
    <m/>
    <m/>
    <x v="0"/>
  </r>
  <r>
    <x v="0"/>
    <s v="34111985-1c99-4925-9319-b5f2762288b5"/>
    <x v="2"/>
    <s v="0252brn7p6m9n2d.bpna.popularinc.net"/>
    <s v="34111985-1c99-4925-9319-b5f2762288b5"/>
    <s v="High"/>
    <s v="ACTIVE"/>
    <x v="0"/>
    <m/>
    <m/>
    <m/>
    <m/>
    <x v="0"/>
  </r>
  <r>
    <x v="0"/>
    <s v="3412c27a-2544-4d4e-8d1a-6457c7661d3e"/>
    <x v="0"/>
    <e v="#N/A"/>
    <e v="#N/A"/>
    <e v="#N/A"/>
    <s v="FIXED"/>
    <x v="0"/>
    <m/>
    <m/>
    <m/>
    <m/>
    <x v="0"/>
  </r>
  <r>
    <x v="0"/>
    <s v="3413ae3c-b45f-4a8b-b669-974c423c83bf"/>
    <x v="0"/>
    <e v="#N/A"/>
    <e v="#N/A"/>
    <e v="#N/A"/>
    <s v="FIXED"/>
    <x v="0"/>
    <m/>
    <m/>
    <m/>
    <m/>
    <x v="0"/>
  </r>
  <r>
    <x v="6"/>
    <s v="34148283-4a7c-4404-8154-69cc2470510f"/>
    <x v="1"/>
    <s v="bpn-rosetecm-05"/>
    <s v="34148283-4a7c-4404-8154-69cc2470510f"/>
    <s v="Medium"/>
    <s v="RESURFACED"/>
    <x v="0"/>
    <m/>
    <m/>
    <m/>
    <m/>
    <x v="0"/>
  </r>
  <r>
    <x v="10"/>
    <s v="3415daa8-36da-4642-a658-658b54e9e96e"/>
    <x v="1"/>
    <s v="bpn-rosefrdb-01"/>
    <s v="3415daa8-36da-4642-a658-658b54e9e96e"/>
    <s v="Medium"/>
    <s v="RESURFACED"/>
    <x v="0"/>
    <m/>
    <m/>
    <m/>
    <m/>
    <x v="0"/>
  </r>
  <r>
    <x v="1"/>
    <s v="3416064c-81fc-45e8-8c3d-9717456d2531"/>
    <x v="0"/>
    <e v="#N/A"/>
    <e v="#N/A"/>
    <e v="#N/A"/>
    <s v="FIXED"/>
    <x v="0"/>
    <m/>
    <m/>
    <m/>
    <m/>
    <x v="0"/>
  </r>
  <r>
    <x v="4"/>
    <s v="34161d7e-918c-472d-a44d-19323cadac39"/>
    <x v="0"/>
    <e v="#N/A"/>
    <e v="#N/A"/>
    <e v="#N/A"/>
    <s v="FIXED"/>
    <x v="0"/>
    <m/>
    <m/>
    <m/>
    <m/>
    <x v="0"/>
  </r>
  <r>
    <x v="0"/>
    <s v="3417035e-b286-4965-b321-c2164ab9ac34"/>
    <x v="0"/>
    <e v="#N/A"/>
    <e v="#N/A"/>
    <e v="#N/A"/>
    <s v="FIXED"/>
    <x v="0"/>
    <m/>
    <m/>
    <m/>
    <m/>
    <x v="0"/>
  </r>
  <r>
    <x v="0"/>
    <s v="341778f9-19a0-465a-a16f-a575457bc5e4"/>
    <x v="0"/>
    <e v="#N/A"/>
    <e v="#N/A"/>
    <e v="#N/A"/>
    <s v="FIXED"/>
    <x v="0"/>
    <m/>
    <m/>
    <m/>
    <m/>
    <x v="0"/>
  </r>
  <r>
    <x v="0"/>
    <s v="3417f51c-71d3-40f0-a513-a80ee19b9724"/>
    <x v="0"/>
    <e v="#N/A"/>
    <e v="#N/A"/>
    <e v="#N/A"/>
    <s v="FIXED"/>
    <x v="0"/>
    <m/>
    <m/>
    <m/>
    <m/>
    <x v="0"/>
  </r>
  <r>
    <x v="0"/>
    <s v="3418132e-71e0-4175-9347-de00299e688c"/>
    <x v="0"/>
    <e v="#N/A"/>
    <e v="#N/A"/>
    <e v="#N/A"/>
    <s v="FIXED"/>
    <x v="0"/>
    <m/>
    <m/>
    <m/>
    <m/>
    <x v="0"/>
  </r>
  <r>
    <x v="0"/>
    <s v="34183d65-73ae-47ed-8c20-970e6e3970ba"/>
    <x v="0"/>
    <e v="#N/A"/>
    <e v="#N/A"/>
    <e v="#N/A"/>
    <s v="FIXED"/>
    <x v="0"/>
    <m/>
    <m/>
    <m/>
    <m/>
    <x v="0"/>
  </r>
  <r>
    <x v="0"/>
    <s v="341aae86-372a-4de7-8462-9b2a5fccac3e"/>
    <x v="0"/>
    <e v="#N/A"/>
    <e v="#N/A"/>
    <e v="#N/A"/>
    <s v="FIXED"/>
    <x v="0"/>
    <m/>
    <m/>
    <m/>
    <m/>
    <x v="0"/>
  </r>
  <r>
    <x v="1"/>
    <s v="341cadd6-bdd3-4d46-a436-899171dbbecd"/>
    <x v="1"/>
    <s v="bpn-0265bp-01"/>
    <s v="341cadd6-bdd3-4d46-a436-899171dbbecd"/>
    <s v="Medium"/>
    <s v="RESURFACED"/>
    <x v="0"/>
    <m/>
    <m/>
    <m/>
    <m/>
    <x v="0"/>
  </r>
  <r>
    <x v="0"/>
    <s v="341cc27f-a8c9-49ad-908f-2df773a3ba7d"/>
    <x v="0"/>
    <e v="#N/A"/>
    <e v="#N/A"/>
    <e v="#N/A"/>
    <s v="FIXED"/>
    <x v="0"/>
    <m/>
    <m/>
    <m/>
    <m/>
    <x v="0"/>
  </r>
  <r>
    <x v="2"/>
    <s v="341d8c05-f45f-48aa-957f-b3313d3aa623"/>
    <x v="0"/>
    <e v="#N/A"/>
    <e v="#N/A"/>
    <e v="#N/A"/>
    <s v="FIXED"/>
    <x v="0"/>
    <m/>
    <m/>
    <m/>
    <m/>
    <x v="0"/>
  </r>
  <r>
    <x v="0"/>
    <s v="3420fd25-a2a7-400e-915f-b2a7c83646d6"/>
    <x v="0"/>
    <e v="#N/A"/>
    <e v="#N/A"/>
    <e v="#N/A"/>
    <s v="FIXED"/>
    <x v="0"/>
    <m/>
    <m/>
    <m/>
    <m/>
    <x v="0"/>
  </r>
  <r>
    <x v="0"/>
    <s v="3421449b-dc9b-4dd3-937f-d0139a8eb881"/>
    <x v="0"/>
    <e v="#N/A"/>
    <e v="#N/A"/>
    <e v="#N/A"/>
    <s v="FIXED"/>
    <x v="0"/>
    <m/>
    <m/>
    <m/>
    <m/>
    <x v="0"/>
  </r>
  <r>
    <x v="0"/>
    <s v="3421f933-6365-43b6-9610-3693b04c4eed"/>
    <x v="0"/>
    <e v="#N/A"/>
    <e v="#N/A"/>
    <e v="#N/A"/>
    <s v="FIXED"/>
    <x v="0"/>
    <m/>
    <m/>
    <m/>
    <m/>
    <x v="0"/>
  </r>
  <r>
    <x v="0"/>
    <s v="34223e36-a9cb-4dbe-a028-7ce1278814dd"/>
    <x v="0"/>
    <e v="#N/A"/>
    <e v="#N/A"/>
    <e v="#N/A"/>
    <s v="FIXED"/>
    <x v="0"/>
    <m/>
    <m/>
    <m/>
    <m/>
    <x v="0"/>
  </r>
  <r>
    <x v="0"/>
    <s v="3422a500-b39b-4169-aab0-6b6037fedd92"/>
    <x v="0"/>
    <e v="#N/A"/>
    <e v="#N/A"/>
    <e v="#N/A"/>
    <s v="FIXED"/>
    <x v="0"/>
    <m/>
    <m/>
    <m/>
    <m/>
    <x v="0"/>
  </r>
  <r>
    <x v="0"/>
    <s v="3422d7d7-a09b-4be7-ade7-215690302529"/>
    <x v="0"/>
    <s v="miambrng48c8h2l.bpna.popularinc.net"/>
    <s v="3422d7d7-a09b-4be7-ade7-215690302529"/>
    <s v="High"/>
    <s v="FIXED"/>
    <x v="0"/>
    <m/>
    <m/>
    <m/>
    <m/>
    <x v="0"/>
  </r>
  <r>
    <x v="11"/>
    <s v="3422d825-2d72-4a88-9d8b-35a76f7ed283"/>
    <x v="0"/>
    <e v="#N/A"/>
    <e v="#N/A"/>
    <e v="#N/A"/>
    <s v="FIXED"/>
    <x v="0"/>
    <m/>
    <m/>
    <m/>
    <m/>
    <x v="0"/>
  </r>
  <r>
    <x v="0"/>
    <s v="34253514-64fb-4cc2-9eb2-1f52fe26734d"/>
    <x v="0"/>
    <e v="#N/A"/>
    <e v="#N/A"/>
    <e v="#N/A"/>
    <s v="FIXED"/>
    <x v="0"/>
    <m/>
    <m/>
    <m/>
    <m/>
    <x v="0"/>
  </r>
  <r>
    <x v="0"/>
    <s v="34261cd8-14b9-40d1-98e3-b35fcbb6ef4e"/>
    <x v="0"/>
    <e v="#N/A"/>
    <e v="#N/A"/>
    <e v="#N/A"/>
    <s v="FIXED"/>
    <x v="0"/>
    <m/>
    <m/>
    <m/>
    <m/>
    <x v="0"/>
  </r>
  <r>
    <x v="0"/>
    <s v="3426e7f8-0efd-421e-8ed2-8250321ff0ec"/>
    <x v="0"/>
    <e v="#N/A"/>
    <e v="#N/A"/>
    <e v="#N/A"/>
    <s v="FIXED"/>
    <x v="0"/>
    <m/>
    <m/>
    <m/>
    <m/>
    <x v="0"/>
  </r>
  <r>
    <x v="0"/>
    <s v="342784a5-a19e-4f3e-9c6c-9bc8ec06bc39"/>
    <x v="0"/>
    <e v="#N/A"/>
    <e v="#N/A"/>
    <e v="#N/A"/>
    <s v="FIXED"/>
    <x v="0"/>
    <m/>
    <m/>
    <m/>
    <m/>
    <x v="0"/>
  </r>
  <r>
    <x v="7"/>
    <s v="342814c3-9844-4b23-b0a5-09ad0ac91eb1"/>
    <x v="0"/>
    <e v="#N/A"/>
    <e v="#N/A"/>
    <e v="#N/A"/>
    <s v="FIXED"/>
    <x v="0"/>
    <m/>
    <m/>
    <m/>
    <m/>
    <x v="0"/>
  </r>
  <r>
    <x v="0"/>
    <s v="342990c0-2d7d-465d-a255-736ce474d764"/>
    <x v="2"/>
    <s v="miambkog8156j3l"/>
    <s v="342990c0-2d7d-465d-a255-736ce474d764"/>
    <s v="High"/>
    <s v="ACTIVE"/>
    <x v="0"/>
    <m/>
    <m/>
    <m/>
    <m/>
    <x v="0"/>
  </r>
  <r>
    <x v="0"/>
    <s v="342aa48f-e744-4426-b478-f36d7b89dd07"/>
    <x v="0"/>
    <e v="#N/A"/>
    <e v="#N/A"/>
    <e v="#N/A"/>
    <s v="FIXED"/>
    <x v="0"/>
    <m/>
    <m/>
    <m/>
    <m/>
    <x v="0"/>
  </r>
  <r>
    <x v="0"/>
    <s v="342ac8f2-eb21-41cd-a166-83fc7db62acf"/>
    <x v="0"/>
    <e v="#N/A"/>
    <e v="#N/A"/>
    <e v="#N/A"/>
    <s v="FIXED"/>
    <x v="0"/>
    <m/>
    <m/>
    <m/>
    <m/>
    <x v="0"/>
  </r>
  <r>
    <x v="0"/>
    <s v="342adc15-34fb-41b5-8143-377deba4659b"/>
    <x v="0"/>
    <e v="#N/A"/>
    <e v="#N/A"/>
    <e v="#N/A"/>
    <s v="FIXED"/>
    <x v="0"/>
    <m/>
    <m/>
    <m/>
    <m/>
    <x v="0"/>
  </r>
  <r>
    <x v="0"/>
    <s v="342aebe5-b7ec-4030-8e81-0ddece9d5dd0"/>
    <x v="0"/>
    <e v="#N/A"/>
    <e v="#N/A"/>
    <e v="#N/A"/>
    <s v="FIXED"/>
    <x v="0"/>
    <m/>
    <m/>
    <m/>
    <m/>
    <x v="0"/>
  </r>
  <r>
    <x v="2"/>
    <s v="342b347c-4ff7-4016-b5f8-1e778ed8affd"/>
    <x v="2"/>
    <s v="bpn-rosegvmp-01"/>
    <s v="342b347c-4ff7-4016-b5f8-1e778ed8affd"/>
    <s v="Medium"/>
    <s v="ACTIVE"/>
    <x v="0"/>
    <m/>
    <m/>
    <m/>
    <m/>
    <x v="0"/>
  </r>
  <r>
    <x v="0"/>
    <s v="342bce5d-f285-45cd-a7f0-77f8f7289c2d"/>
    <x v="0"/>
    <e v="#N/A"/>
    <e v="#N/A"/>
    <e v="#N/A"/>
    <s v="FIXED"/>
    <x v="0"/>
    <m/>
    <m/>
    <m/>
    <m/>
    <x v="0"/>
  </r>
  <r>
    <x v="0"/>
    <s v="342c11d4-980b-48f0-8a96-7889a1861edb"/>
    <x v="0"/>
    <e v="#N/A"/>
    <e v="#N/A"/>
    <e v="#N/A"/>
    <s v="FIXED"/>
    <x v="0"/>
    <m/>
    <m/>
    <m/>
    <m/>
    <x v="0"/>
  </r>
  <r>
    <x v="0"/>
    <s v="342d5eec-eec4-40ff-9b77-298650e61ae5"/>
    <x v="0"/>
    <s v="miambrncxk1zd3l"/>
    <s v="342d5eec-eec4-40ff-9b77-298650e61ae5"/>
    <s v="High"/>
    <s v="FIXED"/>
    <x v="0"/>
    <m/>
    <m/>
    <m/>
    <m/>
    <x v="0"/>
  </r>
  <r>
    <x v="4"/>
    <s v="342e0740-aca9-493c-b1cb-342b6a3280bf"/>
    <x v="0"/>
    <e v="#N/A"/>
    <e v="#N/A"/>
    <e v="#N/A"/>
    <s v="FIXED"/>
    <x v="0"/>
    <m/>
    <m/>
    <m/>
    <m/>
    <x v="0"/>
  </r>
  <r>
    <x v="0"/>
    <s v="342ee037-88f6-45bf-a31e-e199a7d242eb"/>
    <x v="0"/>
    <e v="#N/A"/>
    <e v="#N/A"/>
    <e v="#N/A"/>
    <s v="FIXED"/>
    <x v="0"/>
    <m/>
    <m/>
    <m/>
    <m/>
    <x v="0"/>
  </r>
  <r>
    <x v="11"/>
    <s v="342fc85c-16fa-4523-b03c-a1d431a86a77"/>
    <x v="0"/>
    <e v="#N/A"/>
    <e v="#N/A"/>
    <e v="#N/A"/>
    <s v="FIXED"/>
    <x v="0"/>
    <m/>
    <m/>
    <m/>
    <m/>
    <x v="0"/>
  </r>
  <r>
    <x v="0"/>
    <s v="343077fd-7c52-4093-9f3c-809d559987d7"/>
    <x v="0"/>
    <e v="#N/A"/>
    <e v="#N/A"/>
    <e v="#N/A"/>
    <s v="FIXED"/>
    <x v="0"/>
    <m/>
    <m/>
    <m/>
    <m/>
    <x v="0"/>
  </r>
  <r>
    <x v="1"/>
    <s v="34315933-dc64-4cfc-9476-2cc0bbd2295e"/>
    <x v="0"/>
    <e v="#N/A"/>
    <e v="#N/A"/>
    <e v="#N/A"/>
    <s v="FIXED"/>
    <x v="0"/>
    <m/>
    <m/>
    <m/>
    <m/>
    <x v="0"/>
  </r>
  <r>
    <x v="0"/>
    <s v="34343695-7e22-4a7a-a6de-9849ef533010"/>
    <x v="0"/>
    <e v="#N/A"/>
    <e v="#N/A"/>
    <e v="#N/A"/>
    <s v="FIXED"/>
    <x v="0"/>
    <m/>
    <m/>
    <m/>
    <m/>
    <x v="0"/>
  </r>
  <r>
    <x v="4"/>
    <s v="3434372c-cf43-426b-ada4-5ecb4994a31b"/>
    <x v="0"/>
    <e v="#N/A"/>
    <e v="#N/A"/>
    <e v="#N/A"/>
    <s v="FIXED"/>
    <x v="0"/>
    <m/>
    <m/>
    <m/>
    <m/>
    <x v="0"/>
  </r>
  <r>
    <x v="7"/>
    <s v="34352c66-55a5-4799-8434-d1d647e99cb8"/>
    <x v="0"/>
    <e v="#N/A"/>
    <e v="#N/A"/>
    <e v="#N/A"/>
    <s v="FIXED"/>
    <x v="0"/>
    <m/>
    <m/>
    <m/>
    <m/>
    <x v="0"/>
  </r>
  <r>
    <x v="2"/>
    <s v="3435bbb7-ebe9-4ab5-8c30-77e1080cbfd9"/>
    <x v="0"/>
    <s v="clusterdb-03"/>
    <s v="3435bbb7-ebe9-4ab5-8c30-77e1080cbfd9"/>
    <s v="Critical"/>
    <s v="FIXED"/>
    <x v="0"/>
    <m/>
    <m/>
    <m/>
    <m/>
    <x v="0"/>
  </r>
  <r>
    <x v="1"/>
    <s v="3435e02c-adc0-4f60-88ea-8d0b2443500f"/>
    <x v="0"/>
    <e v="#N/A"/>
    <e v="#N/A"/>
    <e v="#N/A"/>
    <s v="FIXED"/>
    <x v="0"/>
    <m/>
    <m/>
    <m/>
    <m/>
    <x v="0"/>
  </r>
  <r>
    <x v="0"/>
    <s v="34374a3c-035a-42d2-bedb-16e098b42848"/>
    <x v="0"/>
    <e v="#N/A"/>
    <e v="#N/A"/>
    <e v="#N/A"/>
    <s v="FIXED"/>
    <x v="0"/>
    <m/>
    <m/>
    <m/>
    <m/>
    <x v="0"/>
  </r>
  <r>
    <x v="0"/>
    <s v="343766b7-ea04-4969-8044-0404b0c907b0"/>
    <x v="0"/>
    <e v="#N/A"/>
    <e v="#N/A"/>
    <e v="#N/A"/>
    <s v="FIXED"/>
    <x v="0"/>
    <m/>
    <m/>
    <m/>
    <m/>
    <x v="0"/>
  </r>
  <r>
    <x v="0"/>
    <s v="34392744-d68a-4806-88ee-df6facfc8e87"/>
    <x v="0"/>
    <e v="#N/A"/>
    <e v="#N/A"/>
    <e v="#N/A"/>
    <s v="FIXED"/>
    <x v="0"/>
    <m/>
    <m/>
    <m/>
    <m/>
    <x v="0"/>
  </r>
  <r>
    <x v="6"/>
    <s v="343bb4d0-8903-48ab-80f0-1ad5ef8e26e3"/>
    <x v="0"/>
    <e v="#N/A"/>
    <e v="#N/A"/>
    <e v="#N/A"/>
    <s v="FIXED"/>
    <x v="0"/>
    <m/>
    <m/>
    <m/>
    <m/>
    <x v="0"/>
  </r>
  <r>
    <x v="1"/>
    <s v="343c7781-8c54-469f-a306-692def076a25"/>
    <x v="2"/>
    <s v="bpn-0019bp-01"/>
    <s v="343c7781-8c54-469f-a306-692def076a25"/>
    <s v="Medium"/>
    <s v="ACTIVE"/>
    <x v="0"/>
    <m/>
    <m/>
    <m/>
    <m/>
    <x v="0"/>
  </r>
  <r>
    <x v="0"/>
    <s v="343d26fd-0f2d-4f70-9153-0dda84cad8d9"/>
    <x v="0"/>
    <e v="#N/A"/>
    <e v="#N/A"/>
    <e v="#N/A"/>
    <s v="FIXED"/>
    <x v="0"/>
    <m/>
    <m/>
    <m/>
    <m/>
    <x v="0"/>
  </r>
  <r>
    <x v="0"/>
    <s v="343d51b3-1eeb-4d85-bf21-d12d6b29ecbd"/>
    <x v="0"/>
    <e v="#N/A"/>
    <e v="#N/A"/>
    <e v="#N/A"/>
    <s v="FIXED"/>
    <x v="0"/>
    <m/>
    <m/>
    <m/>
    <m/>
    <x v="0"/>
  </r>
  <r>
    <x v="2"/>
    <s v="343da76b-ef22-4787-bd57-cd626f29db61"/>
    <x v="0"/>
    <e v="#N/A"/>
    <e v="#N/A"/>
    <e v="#N/A"/>
    <s v="FIXED"/>
    <x v="0"/>
    <m/>
    <m/>
    <m/>
    <m/>
    <x v="0"/>
  </r>
  <r>
    <x v="0"/>
    <s v="343dbf8a-f8b6-49f6-82a0-65942cc1d24c"/>
    <x v="0"/>
    <e v="#N/A"/>
    <e v="#N/A"/>
    <e v="#N/A"/>
    <s v="FIXED"/>
    <x v="0"/>
    <m/>
    <m/>
    <m/>
    <m/>
    <x v="0"/>
  </r>
  <r>
    <x v="0"/>
    <s v="343e3090-7a16-4e4b-8156-6b179c1d0ce1"/>
    <x v="0"/>
    <e v="#N/A"/>
    <e v="#N/A"/>
    <e v="#N/A"/>
    <s v="FIXED"/>
    <x v="0"/>
    <m/>
    <m/>
    <m/>
    <m/>
    <x v="0"/>
  </r>
  <r>
    <x v="0"/>
    <s v="343e580b-f1f6-4d85-82a3-243da902041f"/>
    <x v="0"/>
    <e v="#N/A"/>
    <e v="#N/A"/>
    <e v="#N/A"/>
    <s v="FIXED"/>
    <x v="0"/>
    <m/>
    <m/>
    <m/>
    <m/>
    <x v="0"/>
  </r>
  <r>
    <x v="0"/>
    <s v="343f478a-f966-4a9e-994b-d31511aae165"/>
    <x v="0"/>
    <e v="#N/A"/>
    <e v="#N/A"/>
    <e v="#N/A"/>
    <s v="FIXED"/>
    <x v="0"/>
    <m/>
    <m/>
    <m/>
    <m/>
    <x v="0"/>
  </r>
  <r>
    <x v="1"/>
    <s v="343fac9d-d6e9-4d72-a24d-2ef04aca00b9"/>
    <x v="0"/>
    <e v="#N/A"/>
    <e v="#N/A"/>
    <e v="#N/A"/>
    <s v="FIXED"/>
    <x v="0"/>
    <m/>
    <m/>
    <m/>
    <m/>
    <x v="0"/>
  </r>
  <r>
    <x v="0"/>
    <s v="343ff608-7274-45ad-b9c6-15eafafe545c"/>
    <x v="0"/>
    <e v="#N/A"/>
    <e v="#N/A"/>
    <e v="#N/A"/>
    <s v="FIXED"/>
    <x v="0"/>
    <m/>
    <m/>
    <m/>
    <m/>
    <x v="0"/>
  </r>
  <r>
    <x v="0"/>
    <s v="3440b2b0-8f0c-4941-9a83-ec79e15e174a"/>
    <x v="0"/>
    <e v="#N/A"/>
    <e v="#N/A"/>
    <e v="#N/A"/>
    <s v="FIXED"/>
    <x v="0"/>
    <m/>
    <m/>
    <m/>
    <m/>
    <x v="0"/>
  </r>
  <r>
    <x v="0"/>
    <s v="3440e7ca-cc50-48af-9553-34c556530eb4"/>
    <x v="0"/>
    <e v="#N/A"/>
    <e v="#N/A"/>
    <e v="#N/A"/>
    <s v="FIXED"/>
    <x v="0"/>
    <m/>
    <m/>
    <m/>
    <m/>
    <x v="0"/>
  </r>
  <r>
    <x v="0"/>
    <s v="34412ae5-caf5-4222-9072-834d8c4b6c31"/>
    <x v="0"/>
    <e v="#N/A"/>
    <e v="#N/A"/>
    <e v="#N/A"/>
    <s v="FIXED"/>
    <x v="0"/>
    <m/>
    <m/>
    <m/>
    <m/>
    <x v="0"/>
  </r>
  <r>
    <x v="0"/>
    <s v="3443216d-fa28-485d-bbe1-ef3716d68aeb"/>
    <x v="0"/>
    <s v="bdwybkocrdp3g2l.bpna.popularinc.net"/>
    <s v="3443216d-fa28-485d-bbe1-ef3716d68aeb"/>
    <s v="Critical"/>
    <s v="FIXED"/>
    <x v="0"/>
    <m/>
    <m/>
    <m/>
    <m/>
    <x v="0"/>
  </r>
  <r>
    <x v="1"/>
    <s v="3443cf42-4c65-4942-a783-eddc1e65d6f1"/>
    <x v="0"/>
    <e v="#N/A"/>
    <e v="#N/A"/>
    <e v="#N/A"/>
    <s v="FIXED"/>
    <x v="0"/>
    <m/>
    <m/>
    <m/>
    <m/>
    <x v="0"/>
  </r>
  <r>
    <x v="0"/>
    <s v="344442cb-3ecb-441b-8145-9bb8ac50a84d"/>
    <x v="0"/>
    <e v="#N/A"/>
    <e v="#N/A"/>
    <e v="#N/A"/>
    <s v="FIXED"/>
    <x v="0"/>
    <m/>
    <m/>
    <m/>
    <m/>
    <x v="0"/>
  </r>
  <r>
    <x v="0"/>
    <s v="3444e167-cea6-4c41-8557-b750f7e9d1f8"/>
    <x v="0"/>
    <e v="#N/A"/>
    <e v="#N/A"/>
    <e v="#N/A"/>
    <s v="FIXED"/>
    <x v="0"/>
    <m/>
    <m/>
    <m/>
    <m/>
    <x v="0"/>
  </r>
  <r>
    <x v="7"/>
    <s v="34455467-d55e-407b-8bd6-214a09a7031c"/>
    <x v="0"/>
    <e v="#N/A"/>
    <e v="#N/A"/>
    <e v="#N/A"/>
    <s v="FIXED"/>
    <x v="0"/>
    <m/>
    <m/>
    <m/>
    <m/>
    <x v="0"/>
  </r>
  <r>
    <x v="0"/>
    <s v="3445a8cf-ce95-4113-a566-8cf94df16b85"/>
    <x v="0"/>
    <e v="#N/A"/>
    <e v="#N/A"/>
    <e v="#N/A"/>
    <s v="FIXED"/>
    <x v="0"/>
    <m/>
    <m/>
    <m/>
    <m/>
    <x v="0"/>
  </r>
  <r>
    <x v="4"/>
    <s v="3445c213-94cb-4b5d-a8ad-c53c5784ec73"/>
    <x v="0"/>
    <e v="#N/A"/>
    <e v="#N/A"/>
    <e v="#N/A"/>
    <s v="FIXED"/>
    <x v="0"/>
    <m/>
    <m/>
    <m/>
    <m/>
    <x v="0"/>
  </r>
  <r>
    <x v="0"/>
    <s v="34466553-a20a-4c25-9460-18eda6493b38"/>
    <x v="0"/>
    <e v="#N/A"/>
    <e v="#N/A"/>
    <e v="#N/A"/>
    <s v="FIXED"/>
    <x v="0"/>
    <m/>
    <m/>
    <m/>
    <m/>
    <x v="0"/>
  </r>
  <r>
    <x v="1"/>
    <s v="3447759e-bf34-4ee7-becc-8d2a2b17e436"/>
    <x v="2"/>
    <s v="bpn-0012bp-01"/>
    <s v="3447759e-bf34-4ee7-becc-8d2a2b17e436"/>
    <s v="High"/>
    <s v="ACTIVE"/>
    <x v="0"/>
    <m/>
    <m/>
    <m/>
    <m/>
    <x v="0"/>
  </r>
  <r>
    <x v="1"/>
    <s v="344793ae-0c33-4380-9253-9a91ff723ce2"/>
    <x v="0"/>
    <e v="#N/A"/>
    <e v="#N/A"/>
    <e v="#N/A"/>
    <s v="FIXED"/>
    <x v="0"/>
    <m/>
    <m/>
    <m/>
    <m/>
    <x v="0"/>
  </r>
  <r>
    <x v="0"/>
    <s v="3448a925-0cb9-4340-aeab-064a1018ded8"/>
    <x v="0"/>
    <e v="#N/A"/>
    <e v="#N/A"/>
    <e v="#N/A"/>
    <s v="FIXED"/>
    <x v="0"/>
    <m/>
    <m/>
    <m/>
    <m/>
    <x v="0"/>
  </r>
  <r>
    <x v="1"/>
    <s v="344b2ae6-39d3-40fd-ba39-dcac3516b7e0"/>
    <x v="0"/>
    <e v="#N/A"/>
    <e v="#N/A"/>
    <e v="#N/A"/>
    <s v="FIXED"/>
    <x v="0"/>
    <m/>
    <m/>
    <m/>
    <m/>
    <x v="0"/>
  </r>
  <r>
    <x v="10"/>
    <s v="344d5264-2353-4769-bf7b-7904f248d80f"/>
    <x v="0"/>
    <e v="#N/A"/>
    <e v="#N/A"/>
    <e v="#N/A"/>
    <s v="FIXED"/>
    <x v="0"/>
    <m/>
    <m/>
    <m/>
    <m/>
    <x v="0"/>
  </r>
  <r>
    <x v="0"/>
    <s v="344e2351-5a8b-4377-a8c9-ef18fff8f76c"/>
    <x v="0"/>
    <e v="#N/A"/>
    <e v="#N/A"/>
    <e v="#N/A"/>
    <s v="FIXED"/>
    <x v="0"/>
    <m/>
    <m/>
    <m/>
    <m/>
    <x v="0"/>
  </r>
  <r>
    <x v="2"/>
    <s v="344e2507-11a3-4f02-945a-1f59c6763079"/>
    <x v="2"/>
    <s v="bpn-primgvws-02"/>
    <s v="344e2507-11a3-4f02-945a-1f59c6763079"/>
    <s v="Medium"/>
    <s v="ACTIVE"/>
    <x v="0"/>
    <m/>
    <m/>
    <m/>
    <m/>
    <x v="0"/>
  </r>
  <r>
    <x v="3"/>
    <s v="344ea4b8-50f8-49db-8a83-22591159b419"/>
    <x v="0"/>
    <e v="#N/A"/>
    <e v="#N/A"/>
    <e v="#N/A"/>
    <s v="FIXED"/>
    <x v="0"/>
    <m/>
    <m/>
    <m/>
    <m/>
    <x v="0"/>
  </r>
  <r>
    <x v="0"/>
    <s v="344f1904-afa2-4c50-bdd6-2931cdbfecd3"/>
    <x v="0"/>
    <s v="0071brnj16s733l"/>
    <s v="344f1904-afa2-4c50-bdd6-2931cdbfecd3"/>
    <s v="High"/>
    <s v="FIXED"/>
    <x v="0"/>
    <m/>
    <m/>
    <m/>
    <m/>
    <x v="0"/>
  </r>
  <r>
    <x v="0"/>
    <s v="344ff89f-4ed9-4b11-8930-cc6785752f07"/>
    <x v="0"/>
    <e v="#N/A"/>
    <e v="#N/A"/>
    <e v="#N/A"/>
    <s v="FIXED"/>
    <x v="0"/>
    <m/>
    <m/>
    <m/>
    <m/>
    <x v="0"/>
  </r>
  <r>
    <x v="1"/>
    <s v="34502fae-97d6-4649-8d72-7e41b26ee43f"/>
    <x v="0"/>
    <e v="#N/A"/>
    <e v="#N/A"/>
    <e v="#N/A"/>
    <s v="FIXED"/>
    <x v="0"/>
    <m/>
    <m/>
    <m/>
    <m/>
    <x v="0"/>
  </r>
  <r>
    <x v="0"/>
    <s v="3450d1f4-90d6-455d-9a7f-f3509fc9b8c5"/>
    <x v="0"/>
    <e v="#N/A"/>
    <e v="#N/A"/>
    <e v="#N/A"/>
    <s v="FIXED"/>
    <x v="0"/>
    <m/>
    <m/>
    <m/>
    <m/>
    <x v="0"/>
  </r>
  <r>
    <x v="2"/>
    <s v="3451aa79-189a-4784-84e4-30ef1fbef69a"/>
    <x v="0"/>
    <e v="#N/A"/>
    <e v="#N/A"/>
    <e v="#N/A"/>
    <s v="FIXED"/>
    <x v="0"/>
    <m/>
    <m/>
    <m/>
    <m/>
    <x v="0"/>
  </r>
  <r>
    <x v="4"/>
    <s v="345202c4-575f-45f4-911c-e15592f70f0a"/>
    <x v="0"/>
    <e v="#N/A"/>
    <e v="#N/A"/>
    <e v="#N/A"/>
    <s v="FIXED"/>
    <x v="0"/>
    <m/>
    <m/>
    <m/>
    <m/>
    <x v="0"/>
  </r>
  <r>
    <x v="0"/>
    <s v="34520894-cb71-4a2b-9c69-cba1ae2c0b81"/>
    <x v="0"/>
    <e v="#N/A"/>
    <e v="#N/A"/>
    <e v="#N/A"/>
    <s v="FIXED"/>
    <x v="0"/>
    <m/>
    <m/>
    <m/>
    <m/>
    <x v="0"/>
  </r>
  <r>
    <x v="2"/>
    <s v="34527d74-21cd-499f-b663-785cc3b7be65"/>
    <x v="3"/>
    <e v="#N/A"/>
    <e v="#N/A"/>
    <e v="#N/A"/>
    <s v="NEW"/>
    <x v="0"/>
    <m/>
    <m/>
    <m/>
    <m/>
    <x v="0"/>
  </r>
  <r>
    <x v="1"/>
    <s v="3453e640-5004-41fd-90b5-016fbd6f06cc"/>
    <x v="0"/>
    <e v="#N/A"/>
    <e v="#N/A"/>
    <e v="#N/A"/>
    <s v="FIXED"/>
    <x v="0"/>
    <m/>
    <m/>
    <m/>
    <m/>
    <x v="0"/>
  </r>
  <r>
    <x v="0"/>
    <s v="3454422a-fe78-465f-b616-7ee37cefc8c1"/>
    <x v="0"/>
    <e v="#N/A"/>
    <e v="#N/A"/>
    <e v="#N/A"/>
    <s v="FIXED"/>
    <x v="0"/>
    <m/>
    <m/>
    <m/>
    <m/>
    <x v="0"/>
  </r>
  <r>
    <x v="0"/>
    <s v="3455704b-a6ee-4fa7-9223-596dfa6d7248"/>
    <x v="0"/>
    <e v="#N/A"/>
    <e v="#N/A"/>
    <e v="#N/A"/>
    <s v="FIXED"/>
    <x v="0"/>
    <m/>
    <m/>
    <m/>
    <m/>
    <x v="0"/>
  </r>
  <r>
    <x v="4"/>
    <s v="34557ce1-1136-4c16-9830-4f4889dd0e72"/>
    <x v="0"/>
    <s v="bdwybko63pn3g2l"/>
    <s v="34557ce1-1136-4c16-9830-4f4889dd0e72"/>
    <s v="High"/>
    <s v="FIXED"/>
    <x v="0"/>
    <m/>
    <m/>
    <m/>
    <m/>
    <x v="0"/>
  </r>
  <r>
    <x v="7"/>
    <s v="34564489-8782-4245-b12b-9da6940929d5"/>
    <x v="0"/>
    <e v="#N/A"/>
    <e v="#N/A"/>
    <e v="#N/A"/>
    <s v="FIXED"/>
    <x v="0"/>
    <m/>
    <m/>
    <m/>
    <m/>
    <x v="0"/>
  </r>
  <r>
    <x v="0"/>
    <s v="34580b17-a687-463d-b61f-562c2d05b093"/>
    <x v="0"/>
    <e v="#N/A"/>
    <e v="#N/A"/>
    <e v="#N/A"/>
    <s v="FIXED"/>
    <x v="0"/>
    <m/>
    <m/>
    <m/>
    <m/>
    <x v="0"/>
  </r>
  <r>
    <x v="4"/>
    <s v="345865c8-62a8-477b-97e3-32357bf5e1ad"/>
    <x v="0"/>
    <e v="#N/A"/>
    <e v="#N/A"/>
    <e v="#N/A"/>
    <s v="FIXED"/>
    <x v="0"/>
    <m/>
    <m/>
    <m/>
    <m/>
    <x v="0"/>
  </r>
  <r>
    <x v="0"/>
    <s v="3458c11b-3e1e-4537-bf3a-6c467b29758d"/>
    <x v="0"/>
    <s v="bdwybkoc1pt6s2l.bpna.popularinc.net"/>
    <s v="3458c11b-3e1e-4537-bf3a-6c467b29758d"/>
    <s v="High"/>
    <s v="FIXED"/>
    <x v="0"/>
    <m/>
    <m/>
    <m/>
    <m/>
    <x v="0"/>
  </r>
  <r>
    <x v="0"/>
    <s v="3458c494-951c-45ac-90a6-7099e512f58c"/>
    <x v="0"/>
    <e v="#N/A"/>
    <e v="#N/A"/>
    <e v="#N/A"/>
    <s v="FIXED"/>
    <x v="0"/>
    <m/>
    <m/>
    <m/>
    <m/>
    <x v="0"/>
  </r>
  <r>
    <x v="0"/>
    <s v="345a2eaf-8825-4376-8922-873156125088"/>
    <x v="0"/>
    <e v="#N/A"/>
    <e v="#N/A"/>
    <e v="#N/A"/>
    <s v="FIXED"/>
    <x v="0"/>
    <m/>
    <m/>
    <m/>
    <m/>
    <x v="0"/>
  </r>
  <r>
    <x v="18"/>
    <s v="345a7e73-5866-4c30-8917-02c4e0518e69"/>
    <x v="2"/>
    <s v="biportal.bpna.popularinc.net"/>
    <s v="345a7e73-5866-4c30-8917-02c4e0518e69"/>
    <s v="Medium"/>
    <s v="ACTIVE"/>
    <x v="0"/>
    <m/>
    <m/>
    <m/>
    <m/>
    <x v="0"/>
  </r>
  <r>
    <x v="6"/>
    <s v="345b83ca-ca97-49bd-a295-52d1a948e3df"/>
    <x v="0"/>
    <e v="#N/A"/>
    <e v="#N/A"/>
    <e v="#N/A"/>
    <s v="FIXED"/>
    <x v="0"/>
    <m/>
    <m/>
    <m/>
    <m/>
    <x v="0"/>
  </r>
  <r>
    <x v="0"/>
    <s v="345c3305-b65a-4852-96fd-f35466068d85"/>
    <x v="0"/>
    <e v="#N/A"/>
    <e v="#N/A"/>
    <e v="#N/A"/>
    <s v="FIXED"/>
    <x v="0"/>
    <m/>
    <m/>
    <m/>
    <m/>
    <x v="0"/>
  </r>
  <r>
    <x v="0"/>
    <s v="345d3117-ffcd-4e8b-9415-abc28b20ce45"/>
    <x v="0"/>
    <e v="#N/A"/>
    <e v="#N/A"/>
    <e v="#N/A"/>
    <s v="FIXED"/>
    <x v="0"/>
    <m/>
    <m/>
    <m/>
    <m/>
    <x v="0"/>
  </r>
  <r>
    <x v="9"/>
    <s v="345dbfb3-3891-4970-beaf-de0d5079e848"/>
    <x v="1"/>
    <s v="bpn-rosedvdi-01"/>
    <s v="345dbfb3-3891-4970-beaf-de0d5079e848"/>
    <s v="High"/>
    <s v="RESURFACED"/>
    <x v="0"/>
    <m/>
    <m/>
    <m/>
    <m/>
    <x v="0"/>
  </r>
  <r>
    <x v="0"/>
    <s v="345ea75c-f9a2-4c09-bf6e-3591b0603ce2"/>
    <x v="0"/>
    <e v="#N/A"/>
    <e v="#N/A"/>
    <e v="#N/A"/>
    <s v="FIXED"/>
    <x v="0"/>
    <m/>
    <m/>
    <m/>
    <m/>
    <x v="0"/>
  </r>
  <r>
    <x v="15"/>
    <s v="345ecbbc-73b6-43bd-9996-6f29b81861b7"/>
    <x v="2"/>
    <s v="bpn-rosecmdb-02"/>
    <s v="345ecbbc-73b6-43bd-9996-6f29b81861b7"/>
    <s v="Medium"/>
    <s v="ACTIVE"/>
    <x v="0"/>
    <m/>
    <m/>
    <m/>
    <m/>
    <x v="0"/>
  </r>
  <r>
    <x v="4"/>
    <s v="345f5cd3-6137-46f6-b15e-c15853ff750e"/>
    <x v="0"/>
    <e v="#N/A"/>
    <e v="#N/A"/>
    <e v="#N/A"/>
    <s v="FIXED"/>
    <x v="0"/>
    <m/>
    <m/>
    <m/>
    <m/>
    <x v="0"/>
  </r>
  <r>
    <x v="0"/>
    <s v="345fb9af-a046-407b-8f8d-08ef9335e053"/>
    <x v="0"/>
    <e v="#N/A"/>
    <e v="#N/A"/>
    <e v="#N/A"/>
    <s v="FIXED"/>
    <x v="0"/>
    <m/>
    <m/>
    <m/>
    <m/>
    <x v="0"/>
  </r>
  <r>
    <x v="0"/>
    <s v="3460892f-9f89-4066-8218-e818a0f5ce02"/>
    <x v="0"/>
    <e v="#N/A"/>
    <e v="#N/A"/>
    <e v="#N/A"/>
    <s v="FIXED"/>
    <x v="0"/>
    <m/>
    <m/>
    <m/>
    <m/>
    <x v="0"/>
  </r>
  <r>
    <x v="0"/>
    <s v="34611be7-5fcd-4468-85a6-5cd686ddd755"/>
    <x v="0"/>
    <e v="#N/A"/>
    <e v="#N/A"/>
    <e v="#N/A"/>
    <s v="FIXED"/>
    <x v="0"/>
    <m/>
    <m/>
    <m/>
    <m/>
    <x v="0"/>
  </r>
  <r>
    <x v="0"/>
    <s v="34615ee2-71db-4d85-bf7e-efa2d6a02ea3"/>
    <x v="0"/>
    <s v="bdwybkohnb1ql3l"/>
    <s v="34615ee2-71db-4d85-bf7e-efa2d6a02ea3"/>
    <s v="Medium"/>
    <s v="FIXED"/>
    <x v="0"/>
    <m/>
    <m/>
    <m/>
    <m/>
    <x v="0"/>
  </r>
  <r>
    <x v="0"/>
    <s v="34620a4e-345f-468e-bf2b-51165b716890"/>
    <x v="0"/>
    <e v="#N/A"/>
    <e v="#N/A"/>
    <e v="#N/A"/>
    <s v="FIXED"/>
    <x v="0"/>
    <m/>
    <m/>
    <m/>
    <m/>
    <x v="0"/>
  </r>
  <r>
    <x v="0"/>
    <s v="3462765e-3759-4c37-8890-4162f64acacd"/>
    <x v="0"/>
    <e v="#N/A"/>
    <e v="#N/A"/>
    <e v="#N/A"/>
    <s v="FIXED"/>
    <x v="0"/>
    <m/>
    <m/>
    <m/>
    <m/>
    <x v="0"/>
  </r>
  <r>
    <x v="0"/>
    <s v="3462c823-e982-49e6-9e40-8ee4b32b0da0"/>
    <x v="0"/>
    <e v="#N/A"/>
    <e v="#N/A"/>
    <e v="#N/A"/>
    <s v="FIXED"/>
    <x v="0"/>
    <m/>
    <m/>
    <m/>
    <m/>
    <x v="0"/>
  </r>
  <r>
    <x v="0"/>
    <s v="34639f01-1f12-494a-abcc-a86f3c15d5f2"/>
    <x v="0"/>
    <e v="#N/A"/>
    <e v="#N/A"/>
    <e v="#N/A"/>
    <s v="FIXED"/>
    <x v="0"/>
    <m/>
    <m/>
    <m/>
    <m/>
    <x v="0"/>
  </r>
  <r>
    <x v="2"/>
    <s v="34659dcb-31a9-4885-9fdd-1efcd271ce2f"/>
    <x v="0"/>
    <e v="#N/A"/>
    <e v="#N/A"/>
    <e v="#N/A"/>
    <s v="FIXED"/>
    <x v="0"/>
    <m/>
    <m/>
    <m/>
    <m/>
    <x v="0"/>
  </r>
  <r>
    <x v="0"/>
    <s v="3465aef4-9369-4f2a-92e3-1b09f192cda0"/>
    <x v="0"/>
    <e v="#N/A"/>
    <e v="#N/A"/>
    <e v="#N/A"/>
    <s v="FIXED"/>
    <x v="0"/>
    <m/>
    <m/>
    <m/>
    <m/>
    <x v="0"/>
  </r>
  <r>
    <x v="0"/>
    <s v="3467dd1e-e837-4786-b25f-fa126830b890"/>
    <x v="0"/>
    <e v="#N/A"/>
    <e v="#N/A"/>
    <e v="#N/A"/>
    <s v="FIXED"/>
    <x v="0"/>
    <m/>
    <m/>
    <m/>
    <m/>
    <x v="0"/>
  </r>
  <r>
    <x v="4"/>
    <s v="34681cf8-3df2-4798-9af4-624e9f742543"/>
    <x v="0"/>
    <e v="#N/A"/>
    <e v="#N/A"/>
    <e v="#N/A"/>
    <s v="FIXED"/>
    <x v="0"/>
    <m/>
    <m/>
    <m/>
    <m/>
    <x v="0"/>
  </r>
  <r>
    <x v="1"/>
    <s v="34688add-869a-4f3d-a205-f598a77513e1"/>
    <x v="0"/>
    <e v="#N/A"/>
    <e v="#N/A"/>
    <e v="#N/A"/>
    <s v="FIXED"/>
    <x v="0"/>
    <m/>
    <m/>
    <m/>
    <m/>
    <x v="0"/>
  </r>
  <r>
    <x v="0"/>
    <s v="3469292c-e783-4db7-be8f-e12dbe28c458"/>
    <x v="0"/>
    <e v="#N/A"/>
    <e v="#N/A"/>
    <e v="#N/A"/>
    <s v="FIXED"/>
    <x v="0"/>
    <m/>
    <m/>
    <m/>
    <m/>
    <x v="0"/>
  </r>
  <r>
    <x v="0"/>
    <s v="3469413a-7499-4af0-b724-7f78db3b3cc2"/>
    <x v="0"/>
    <e v="#N/A"/>
    <e v="#N/A"/>
    <e v="#N/A"/>
    <s v="FIXED"/>
    <x v="0"/>
    <m/>
    <m/>
    <m/>
    <m/>
    <x v="0"/>
  </r>
  <r>
    <x v="1"/>
    <s v="3469972e-92d4-4c2f-b792-7c8fb158cee8"/>
    <x v="2"/>
    <s v="bpn-primgvfr-01"/>
    <s v="3469972e-92d4-4c2f-b792-7c8fb158cee8"/>
    <s v="Medium"/>
    <s v="ACTIVE"/>
    <x v="0"/>
    <m/>
    <m/>
    <m/>
    <m/>
    <x v="0"/>
  </r>
  <r>
    <x v="1"/>
    <s v="346a64ec-8a91-4a64-a118-1c54731d428b"/>
    <x v="1"/>
    <s v="bpn-rosewrrc-02"/>
    <s v="346a64ec-8a91-4a64-a118-1c54731d428b"/>
    <s v="Medium"/>
    <s v="RESURFACED"/>
    <x v="0"/>
    <m/>
    <m/>
    <m/>
    <m/>
    <x v="0"/>
  </r>
  <r>
    <x v="1"/>
    <s v="346aaed8-533e-4da7-ba85-31d3ff250086"/>
    <x v="0"/>
    <e v="#N/A"/>
    <e v="#N/A"/>
    <e v="#N/A"/>
    <s v="FIXED"/>
    <x v="0"/>
    <m/>
    <m/>
    <m/>
    <m/>
    <x v="0"/>
  </r>
  <r>
    <x v="0"/>
    <s v="346ae361-be85-46df-8872-09ffeb9ac307"/>
    <x v="0"/>
    <e v="#N/A"/>
    <e v="#N/A"/>
    <e v="#N/A"/>
    <s v="FIXED"/>
    <x v="0"/>
    <m/>
    <m/>
    <m/>
    <m/>
    <x v="0"/>
  </r>
  <r>
    <x v="0"/>
    <s v="346b148f-1fca-42d8-bc27-b782f94535ce"/>
    <x v="0"/>
    <e v="#N/A"/>
    <e v="#N/A"/>
    <e v="#N/A"/>
    <s v="FIXED"/>
    <x v="0"/>
    <m/>
    <m/>
    <m/>
    <m/>
    <x v="0"/>
  </r>
  <r>
    <x v="0"/>
    <s v="346b50a9-dee7-42bb-81b2-b1b4d1f9743a"/>
    <x v="0"/>
    <e v="#N/A"/>
    <e v="#N/A"/>
    <e v="#N/A"/>
    <s v="FIXED"/>
    <x v="0"/>
    <m/>
    <m/>
    <m/>
    <m/>
    <x v="0"/>
  </r>
  <r>
    <x v="0"/>
    <s v="346be782-800e-40ec-bb61-c842e7775c77"/>
    <x v="0"/>
    <s v="0060brn7pqg9n2d.bpna.popularinc.net"/>
    <s v="346be782-800e-40ec-bb61-c842e7775c77"/>
    <s v="Medium"/>
    <s v="FIXED"/>
    <x v="0"/>
    <m/>
    <m/>
    <m/>
    <m/>
    <x v="0"/>
  </r>
  <r>
    <x v="9"/>
    <s v="346c8b7d-b8c3-4b02-b4fd-d3be0bf66608"/>
    <x v="1"/>
    <e v="#N/A"/>
    <e v="#N/A"/>
    <e v="#N/A"/>
    <s v="RESURFACED"/>
    <x v="0"/>
    <m/>
    <m/>
    <m/>
    <m/>
    <x v="0"/>
  </r>
  <r>
    <x v="10"/>
    <s v="346c9598-4883-468d-bdb7-2caf48834f06"/>
    <x v="0"/>
    <e v="#N/A"/>
    <e v="#N/A"/>
    <e v="#N/A"/>
    <s v="FIXED"/>
    <x v="0"/>
    <m/>
    <m/>
    <m/>
    <m/>
    <x v="0"/>
  </r>
  <r>
    <x v="2"/>
    <s v="346d0586-c90e-4407-8029-0315bb88f3eb"/>
    <x v="0"/>
    <e v="#N/A"/>
    <e v="#N/A"/>
    <e v="#N/A"/>
    <s v="FIXED"/>
    <x v="0"/>
    <m/>
    <m/>
    <m/>
    <m/>
    <x v="0"/>
  </r>
  <r>
    <x v="4"/>
    <s v="346d2661-0233-4530-8bca-3340762cd683"/>
    <x v="0"/>
    <s v="0098brn21flnd2d.bpna.popularinc.net"/>
    <s v="346d2661-0233-4530-8bca-3340762cd683"/>
    <s v="Critical"/>
    <s v="FIXED"/>
    <x v="0"/>
    <m/>
    <m/>
    <m/>
    <m/>
    <x v="0"/>
  </r>
  <r>
    <x v="0"/>
    <s v="346e8220-fb38-4c14-905b-65d0b12e01c8"/>
    <x v="0"/>
    <e v="#N/A"/>
    <e v="#N/A"/>
    <e v="#N/A"/>
    <s v="FIXED"/>
    <x v="0"/>
    <m/>
    <m/>
    <m/>
    <m/>
    <x v="0"/>
  </r>
  <r>
    <x v="6"/>
    <s v="346ed93e-074c-4fd7-a328-57c4a68c12e5"/>
    <x v="2"/>
    <s v="bpn-rosetecm-05"/>
    <s v="346ed93e-074c-4fd7-a328-57c4a68c12e5"/>
    <s v="High"/>
    <s v="ACTIVE"/>
    <x v="0"/>
    <m/>
    <m/>
    <m/>
    <m/>
    <x v="0"/>
  </r>
  <r>
    <x v="1"/>
    <s v="346f1db3-f4e9-4d44-bcfd-3aec091b75f0"/>
    <x v="0"/>
    <e v="#N/A"/>
    <e v="#N/A"/>
    <e v="#N/A"/>
    <s v="FIXED"/>
    <x v="0"/>
    <m/>
    <m/>
    <m/>
    <m/>
    <x v="0"/>
  </r>
  <r>
    <x v="0"/>
    <s v="346f3604-a369-4461-8e47-2235c1927cf0"/>
    <x v="0"/>
    <s v="0025brnbzxqnd2d.bpna.popularinc.net"/>
    <s v="346f3604-a369-4461-8e47-2235c1927cf0"/>
    <s v="Medium"/>
    <s v="FIXED"/>
    <x v="0"/>
    <m/>
    <m/>
    <m/>
    <m/>
    <x v="0"/>
  </r>
  <r>
    <x v="1"/>
    <s v="346fc9e4-eef8-43f1-99dc-c753e3c0fccf"/>
    <x v="1"/>
    <s v="bpn-0066bp-01"/>
    <s v="346fc9e4-eef8-43f1-99dc-c753e3c0fccf"/>
    <s v="Medium"/>
    <s v="RESURFACED"/>
    <x v="0"/>
    <m/>
    <m/>
    <m/>
    <m/>
    <x v="0"/>
  </r>
  <r>
    <x v="0"/>
    <s v="3470016d-542c-47af-bad4-80b683e83ab6"/>
    <x v="0"/>
    <e v="#N/A"/>
    <e v="#N/A"/>
    <e v="#N/A"/>
    <s v="FIXED"/>
    <x v="0"/>
    <m/>
    <m/>
    <m/>
    <m/>
    <x v="0"/>
  </r>
  <r>
    <x v="18"/>
    <s v="34718240-4b00-4eb4-8df8-6e987c71ad53"/>
    <x v="2"/>
    <s v="popc6222522d10.bppr.popularinc.net"/>
    <s v="34718240-4b00-4eb4-8df8-6e987c71ad53"/>
    <s v="Medium"/>
    <s v="ACTIVE"/>
    <x v="0"/>
    <m/>
    <m/>
    <m/>
    <m/>
    <x v="0"/>
  </r>
  <r>
    <x v="4"/>
    <s v="3471a69a-3721-4cec-9e34-18862f08a821"/>
    <x v="0"/>
    <e v="#N/A"/>
    <e v="#N/A"/>
    <e v="#N/A"/>
    <s v="FIXED"/>
    <x v="0"/>
    <m/>
    <m/>
    <m/>
    <m/>
    <x v="0"/>
  </r>
  <r>
    <x v="0"/>
    <s v="3471b3da-a1db-4919-a694-664b8683c153"/>
    <x v="0"/>
    <e v="#N/A"/>
    <e v="#N/A"/>
    <e v="#N/A"/>
    <s v="FIXED"/>
    <x v="0"/>
    <m/>
    <m/>
    <m/>
    <m/>
    <x v="0"/>
  </r>
  <r>
    <x v="0"/>
    <s v="3471f339-58e2-4574-b6a3-21bd2768104b"/>
    <x v="0"/>
    <e v="#N/A"/>
    <e v="#N/A"/>
    <e v="#N/A"/>
    <s v="FIXED"/>
    <x v="0"/>
    <m/>
    <m/>
    <m/>
    <m/>
    <x v="0"/>
  </r>
  <r>
    <x v="6"/>
    <s v="3472992a-92e0-41e8-be61-229b71e2b13e"/>
    <x v="0"/>
    <e v="#N/A"/>
    <e v="#N/A"/>
    <e v="#N/A"/>
    <s v="FIXED"/>
    <x v="0"/>
    <m/>
    <m/>
    <m/>
    <m/>
    <x v="0"/>
  </r>
  <r>
    <x v="2"/>
    <s v="34737bd0-8275-40da-8d9f-516e6952aaca"/>
    <x v="0"/>
    <e v="#N/A"/>
    <e v="#N/A"/>
    <e v="#N/A"/>
    <s v="FIXED"/>
    <x v="0"/>
    <m/>
    <m/>
    <m/>
    <m/>
    <x v="0"/>
  </r>
  <r>
    <x v="0"/>
    <s v="3474fc5f-b521-408d-ba8f-1d3b6f9aa6df"/>
    <x v="0"/>
    <e v="#N/A"/>
    <e v="#N/A"/>
    <e v="#N/A"/>
    <s v="FIXED"/>
    <x v="0"/>
    <m/>
    <m/>
    <m/>
    <m/>
    <x v="0"/>
  </r>
  <r>
    <x v="0"/>
    <s v="34762c7b-3439-4f80-bca3-4deeaf369659"/>
    <x v="1"/>
    <e v="#N/A"/>
    <e v="#N/A"/>
    <e v="#N/A"/>
    <s v="RESURFACED"/>
    <x v="0"/>
    <m/>
    <m/>
    <m/>
    <m/>
    <x v="0"/>
  </r>
  <r>
    <x v="0"/>
    <s v="3476426b-1037-4619-b3ea-3ff0a5a32bae"/>
    <x v="0"/>
    <e v="#N/A"/>
    <e v="#N/A"/>
    <e v="#N/A"/>
    <s v="FIXED"/>
    <x v="0"/>
    <m/>
    <m/>
    <m/>
    <m/>
    <x v="0"/>
  </r>
  <r>
    <x v="0"/>
    <s v="3476df0c-4b84-4568-b4a2-37a15472d356"/>
    <x v="0"/>
    <e v="#N/A"/>
    <e v="#N/A"/>
    <e v="#N/A"/>
    <s v="FIXED"/>
    <x v="0"/>
    <m/>
    <m/>
    <m/>
    <m/>
    <x v="0"/>
  </r>
  <r>
    <x v="1"/>
    <s v="3478195c-6920-4129-9460-7937bf70b857"/>
    <x v="0"/>
    <e v="#N/A"/>
    <e v="#N/A"/>
    <e v="#N/A"/>
    <s v="FIXED"/>
    <x v="0"/>
    <m/>
    <m/>
    <m/>
    <m/>
    <x v="0"/>
  </r>
  <r>
    <x v="0"/>
    <s v="34789f78-320c-4d61-b24f-c983006eaecb"/>
    <x v="0"/>
    <s v="0255trn84v0sd2d"/>
    <s v="34789f78-320c-4d61-b24f-c983006eaecb"/>
    <s v="Critical"/>
    <s v="FIXED"/>
    <x v="0"/>
    <m/>
    <m/>
    <m/>
    <m/>
    <x v="0"/>
  </r>
  <r>
    <x v="0"/>
    <s v="3479f86d-a3a5-4f5d-830a-d4603bf90f66"/>
    <x v="0"/>
    <e v="#N/A"/>
    <e v="#N/A"/>
    <e v="#N/A"/>
    <s v="FIXED"/>
    <x v="0"/>
    <m/>
    <m/>
    <m/>
    <m/>
    <x v="0"/>
  </r>
  <r>
    <x v="0"/>
    <s v="347a0807-d124-4dae-b5f4-7ae9f0652a9f"/>
    <x v="0"/>
    <e v="#N/A"/>
    <e v="#N/A"/>
    <e v="#N/A"/>
    <s v="FIXED"/>
    <x v="0"/>
    <m/>
    <m/>
    <m/>
    <m/>
    <x v="0"/>
  </r>
  <r>
    <x v="0"/>
    <s v="347abee2-f99f-40ad-adc3-4d721177a1eb"/>
    <x v="0"/>
    <e v="#N/A"/>
    <e v="#N/A"/>
    <e v="#N/A"/>
    <s v="FIXED"/>
    <x v="0"/>
    <m/>
    <m/>
    <m/>
    <m/>
    <x v="0"/>
  </r>
  <r>
    <x v="0"/>
    <s v="347c3368-5910-4343-987e-6854e655bc13"/>
    <x v="0"/>
    <e v="#N/A"/>
    <e v="#N/A"/>
    <e v="#N/A"/>
    <s v="FIXED"/>
    <x v="0"/>
    <m/>
    <m/>
    <m/>
    <m/>
    <x v="0"/>
  </r>
  <r>
    <x v="0"/>
    <s v="347cd88e-5a2f-4b98-8850-76a29e7d3470"/>
    <x v="0"/>
    <e v="#N/A"/>
    <e v="#N/A"/>
    <e v="#N/A"/>
    <s v="FIXED"/>
    <x v="0"/>
    <m/>
    <m/>
    <m/>
    <m/>
    <x v="0"/>
  </r>
  <r>
    <x v="0"/>
    <s v="347ce595-f33a-48c7-a49d-6b9d8d6f7e0e"/>
    <x v="0"/>
    <e v="#N/A"/>
    <e v="#N/A"/>
    <e v="#N/A"/>
    <s v="FIXED"/>
    <x v="0"/>
    <m/>
    <m/>
    <m/>
    <m/>
    <x v="0"/>
  </r>
  <r>
    <x v="0"/>
    <s v="347d211f-ebdb-4666-b4b1-356dbc429eff"/>
    <x v="0"/>
    <s v="0062brnbzjsnd2d.bpna.popularinc.net"/>
    <s v="347d211f-ebdb-4666-b4b1-356dbc429eff"/>
    <s v="High"/>
    <s v="FIXED"/>
    <x v="0"/>
    <m/>
    <m/>
    <m/>
    <m/>
    <x v="0"/>
  </r>
  <r>
    <x v="4"/>
    <s v="347d45e1-7673-49ee-b103-b466e8a47a2c"/>
    <x v="0"/>
    <e v="#N/A"/>
    <e v="#N/A"/>
    <e v="#N/A"/>
    <s v="FIXED"/>
    <x v="0"/>
    <m/>
    <m/>
    <m/>
    <m/>
    <x v="0"/>
  </r>
  <r>
    <x v="0"/>
    <s v="347deedd-5f21-4095-847e-8d210afaa913"/>
    <x v="0"/>
    <e v="#N/A"/>
    <e v="#N/A"/>
    <e v="#N/A"/>
    <s v="FIXED"/>
    <x v="0"/>
    <m/>
    <m/>
    <m/>
    <m/>
    <x v="0"/>
  </r>
  <r>
    <x v="0"/>
    <s v="347f9a7b-52db-47b5-9fc3-4745d9cd8be2"/>
    <x v="0"/>
    <e v="#N/A"/>
    <e v="#N/A"/>
    <e v="#N/A"/>
    <s v="FIXED"/>
    <x v="0"/>
    <m/>
    <m/>
    <m/>
    <m/>
    <x v="0"/>
  </r>
  <r>
    <x v="0"/>
    <s v="347fcf69-8e90-44f6-aac5-be8ac40a1108"/>
    <x v="0"/>
    <s v="0025brnbzcrnd2d.bpna.popularinc.net"/>
    <s v="347fcf69-8e90-44f6-aac5-be8ac40a1108"/>
    <s v="High"/>
    <s v="FIXED"/>
    <x v="0"/>
    <m/>
    <m/>
    <m/>
    <m/>
    <x v="0"/>
  </r>
  <r>
    <x v="0"/>
    <s v="34809906-fbcb-4122-9ff2-a36ca75554b7"/>
    <x v="0"/>
    <e v="#N/A"/>
    <e v="#N/A"/>
    <e v="#N/A"/>
    <s v="FIXED"/>
    <x v="0"/>
    <m/>
    <m/>
    <m/>
    <m/>
    <x v="0"/>
  </r>
  <r>
    <x v="1"/>
    <s v="348159a7-093c-47bd-918b-ac5a62e37d1d"/>
    <x v="0"/>
    <e v="#N/A"/>
    <e v="#N/A"/>
    <e v="#N/A"/>
    <s v="FIXED"/>
    <x v="0"/>
    <m/>
    <m/>
    <m/>
    <m/>
    <x v="0"/>
  </r>
  <r>
    <x v="0"/>
    <s v="348244f2-744b-4aa6-bf46-125bf401006c"/>
    <x v="0"/>
    <e v="#N/A"/>
    <e v="#N/A"/>
    <e v="#N/A"/>
    <s v="FIXED"/>
    <x v="0"/>
    <m/>
    <m/>
    <m/>
    <m/>
    <x v="0"/>
  </r>
  <r>
    <x v="0"/>
    <s v="3482dbb9-f41f-450c-bea2-f6b2882eb809"/>
    <x v="0"/>
    <e v="#N/A"/>
    <e v="#N/A"/>
    <e v="#N/A"/>
    <s v="FIXED"/>
    <x v="0"/>
    <m/>
    <m/>
    <m/>
    <m/>
    <x v="0"/>
  </r>
  <r>
    <x v="0"/>
    <s v="34830d18-520d-4b53-bbc9-69210d389064"/>
    <x v="0"/>
    <s v="rosebko1mfnbh2l.bpna.popularinc.net"/>
    <s v="34830d18-520d-4b53-bbc9-69210d389064"/>
    <s v="Critical"/>
    <s v="FIXED"/>
    <x v="0"/>
    <m/>
    <m/>
    <m/>
    <m/>
    <x v="0"/>
  </r>
  <r>
    <x v="0"/>
    <s v="34830f91-9298-472a-a288-f1ba54399fd8"/>
    <x v="0"/>
    <e v="#N/A"/>
    <e v="#N/A"/>
    <e v="#N/A"/>
    <s v="FIXED"/>
    <x v="0"/>
    <m/>
    <m/>
    <m/>
    <m/>
    <x v="0"/>
  </r>
  <r>
    <x v="0"/>
    <s v="34839a82-ac2b-4164-8596-1fba46399408"/>
    <x v="0"/>
    <e v="#N/A"/>
    <e v="#N/A"/>
    <e v="#N/A"/>
    <s v="FIXED"/>
    <x v="0"/>
    <m/>
    <m/>
    <m/>
    <m/>
    <x v="0"/>
  </r>
  <r>
    <x v="0"/>
    <s v="34847d77-4f5d-4141-bc59-6578b29379b4"/>
    <x v="0"/>
    <e v="#N/A"/>
    <e v="#N/A"/>
    <e v="#N/A"/>
    <s v="FIXED"/>
    <x v="0"/>
    <m/>
    <m/>
    <m/>
    <m/>
    <x v="0"/>
  </r>
  <r>
    <x v="0"/>
    <s v="34848be1-363e-47df-8129-3be8cf36a89d"/>
    <x v="0"/>
    <e v="#N/A"/>
    <e v="#N/A"/>
    <e v="#N/A"/>
    <s v="FIXED"/>
    <x v="0"/>
    <m/>
    <m/>
    <m/>
    <m/>
    <x v="0"/>
  </r>
  <r>
    <x v="16"/>
    <s v="3484ecd8-aae6-45fe-a77b-22eec81ef47c"/>
    <x v="0"/>
    <e v="#N/A"/>
    <e v="#N/A"/>
    <e v="#N/A"/>
    <s v="FIXED"/>
    <x v="0"/>
    <m/>
    <m/>
    <m/>
    <m/>
    <x v="0"/>
  </r>
  <r>
    <x v="0"/>
    <s v="3484ed8b-37fc-4b61-aae4-955764eaf0d6"/>
    <x v="0"/>
    <e v="#N/A"/>
    <e v="#N/A"/>
    <e v="#N/A"/>
    <s v="FIXED"/>
    <x v="0"/>
    <m/>
    <m/>
    <m/>
    <m/>
    <x v="0"/>
  </r>
  <r>
    <x v="0"/>
    <s v="3485adde-7720-4bfa-b5aa-baa6e5461122"/>
    <x v="0"/>
    <e v="#N/A"/>
    <e v="#N/A"/>
    <e v="#N/A"/>
    <s v="FIXED"/>
    <x v="0"/>
    <m/>
    <m/>
    <m/>
    <m/>
    <x v="0"/>
  </r>
  <r>
    <x v="7"/>
    <s v="3486b418-0e41-4cd3-9a65-9020ef6aa481"/>
    <x v="0"/>
    <e v="#N/A"/>
    <e v="#N/A"/>
    <e v="#N/A"/>
    <s v="FIXED"/>
    <x v="0"/>
    <m/>
    <m/>
    <m/>
    <m/>
    <x v="0"/>
  </r>
  <r>
    <x v="7"/>
    <s v="3487652b-7ecd-4727-9a1f-65cc885d3f21"/>
    <x v="0"/>
    <e v="#N/A"/>
    <e v="#N/A"/>
    <e v="#N/A"/>
    <s v="FIXED"/>
    <x v="0"/>
    <m/>
    <m/>
    <m/>
    <m/>
    <x v="0"/>
  </r>
  <r>
    <x v="0"/>
    <s v="3487f471-3843-4a03-b11c-c40f3e8f0828"/>
    <x v="0"/>
    <e v="#N/A"/>
    <e v="#N/A"/>
    <e v="#N/A"/>
    <s v="FIXED"/>
    <x v="0"/>
    <m/>
    <m/>
    <m/>
    <m/>
    <x v="0"/>
  </r>
  <r>
    <x v="0"/>
    <s v="3488128e-d2e1-4656-b7df-792f7a77b21c"/>
    <x v="0"/>
    <e v="#N/A"/>
    <e v="#N/A"/>
    <e v="#N/A"/>
    <s v="FIXED"/>
    <x v="0"/>
    <m/>
    <m/>
    <m/>
    <m/>
    <x v="0"/>
  </r>
  <r>
    <x v="4"/>
    <s v="348930da-897e-4a00-ae4b-58c4b47b973f"/>
    <x v="0"/>
    <e v="#N/A"/>
    <e v="#N/A"/>
    <e v="#N/A"/>
    <s v="FIXED"/>
    <x v="0"/>
    <m/>
    <m/>
    <m/>
    <m/>
    <x v="0"/>
  </r>
  <r>
    <x v="0"/>
    <s v="34893a1a-ab42-402b-a134-b78d4aaff473"/>
    <x v="0"/>
    <e v="#N/A"/>
    <e v="#N/A"/>
    <e v="#N/A"/>
    <s v="FIXED"/>
    <x v="0"/>
    <m/>
    <m/>
    <m/>
    <m/>
    <x v="0"/>
  </r>
  <r>
    <x v="0"/>
    <s v="348ab140-d15c-45d6-9511-6ba2d53f7165"/>
    <x v="0"/>
    <e v="#N/A"/>
    <e v="#N/A"/>
    <e v="#N/A"/>
    <s v="FIXED"/>
    <x v="0"/>
    <m/>
    <m/>
    <m/>
    <m/>
    <x v="0"/>
  </r>
  <r>
    <x v="0"/>
    <s v="348ac4f1-56e2-495e-ad23-e1a377503aaa"/>
    <x v="0"/>
    <e v="#N/A"/>
    <e v="#N/A"/>
    <e v="#N/A"/>
    <s v="FIXED"/>
    <x v="0"/>
    <m/>
    <m/>
    <m/>
    <m/>
    <x v="0"/>
  </r>
  <r>
    <x v="0"/>
    <s v="348af3f4-44b5-4042-a799-931f4c324da6"/>
    <x v="0"/>
    <e v="#N/A"/>
    <e v="#N/A"/>
    <e v="#N/A"/>
    <s v="FIXED"/>
    <x v="0"/>
    <m/>
    <m/>
    <m/>
    <m/>
    <x v="0"/>
  </r>
  <r>
    <x v="0"/>
    <s v="348c84fc-e3ef-49a9-8092-754a820ce63c"/>
    <x v="0"/>
    <e v="#N/A"/>
    <e v="#N/A"/>
    <e v="#N/A"/>
    <s v="FIXED"/>
    <x v="0"/>
    <m/>
    <m/>
    <m/>
    <m/>
    <x v="0"/>
  </r>
  <r>
    <x v="0"/>
    <s v="348c94fb-44b0-45f4-98e8-2d381e7bf401"/>
    <x v="2"/>
    <s v="miambkohq129y2l.bpna.popularinc.net"/>
    <s v="348c94fb-44b0-45f4-98e8-2d381e7bf401"/>
    <s v="High"/>
    <s v="ACTIVE"/>
    <x v="0"/>
    <m/>
    <m/>
    <m/>
    <m/>
    <x v="0"/>
  </r>
  <r>
    <x v="0"/>
    <s v="348cfaa9-88fe-4d46-963b-149917a5f8ae"/>
    <x v="0"/>
    <e v="#N/A"/>
    <e v="#N/A"/>
    <e v="#N/A"/>
    <s v="FIXED"/>
    <x v="0"/>
    <m/>
    <m/>
    <m/>
    <m/>
    <x v="0"/>
  </r>
  <r>
    <x v="0"/>
    <s v="348d63e2-fab9-4c6a-97b8-d40554d97eec"/>
    <x v="0"/>
    <e v="#N/A"/>
    <e v="#N/A"/>
    <e v="#N/A"/>
    <s v="FIXED"/>
    <x v="0"/>
    <m/>
    <m/>
    <m/>
    <m/>
    <x v="0"/>
  </r>
  <r>
    <x v="11"/>
    <s v="348d66f3-cd8e-44a3-992e-fe31feea0ab7"/>
    <x v="0"/>
    <e v="#N/A"/>
    <e v="#N/A"/>
    <e v="#N/A"/>
    <s v="FIXED"/>
    <x v="0"/>
    <m/>
    <m/>
    <m/>
    <m/>
    <x v="0"/>
  </r>
  <r>
    <x v="1"/>
    <s v="348e1fa9-4f26-463b-a868-06bcca773cbe"/>
    <x v="1"/>
    <s v="bpn-primgvws-01"/>
    <s v="348e1fa9-4f26-463b-a868-06bcca773cbe"/>
    <s v="Medium"/>
    <s v="RESURFACED"/>
    <x v="0"/>
    <m/>
    <m/>
    <m/>
    <m/>
    <x v="0"/>
  </r>
  <r>
    <x v="0"/>
    <s v="348ead7e-de48-4d91-9135-983e30fe6489"/>
    <x v="0"/>
    <e v="#N/A"/>
    <e v="#N/A"/>
    <e v="#N/A"/>
    <s v="FIXED"/>
    <x v="0"/>
    <m/>
    <m/>
    <m/>
    <m/>
    <x v="0"/>
  </r>
  <r>
    <x v="0"/>
    <s v="349014e4-1985-4186-aff3-408c6022268c"/>
    <x v="0"/>
    <e v="#N/A"/>
    <e v="#N/A"/>
    <e v="#N/A"/>
    <s v="FIXED"/>
    <x v="0"/>
    <m/>
    <m/>
    <m/>
    <m/>
    <x v="0"/>
  </r>
  <r>
    <x v="0"/>
    <s v="3491b393-a905-4efc-bc53-bd5da3decf15"/>
    <x v="2"/>
    <s v="0006brn7nxj9n2d.bpna.popularinc.net"/>
    <s v="3491b393-a905-4efc-bc53-bd5da3decf15"/>
    <s v="High"/>
    <s v="ACTIVE"/>
    <x v="0"/>
    <m/>
    <m/>
    <m/>
    <m/>
    <x v="0"/>
  </r>
  <r>
    <x v="0"/>
    <s v="3491bf48-ab30-4377-af3f-40f6894d74b8"/>
    <x v="1"/>
    <s v="bdwybko6b6zl13t.bpna.popularinc.net"/>
    <s v="3491bf48-ab30-4377-af3f-40f6894d74b8"/>
    <s v="High"/>
    <s v="RESURFACED"/>
    <x v="0"/>
    <m/>
    <m/>
    <m/>
    <m/>
    <x v="0"/>
  </r>
  <r>
    <x v="0"/>
    <s v="349215e9-4690-498e-b8ad-b420965343e1"/>
    <x v="0"/>
    <e v="#N/A"/>
    <e v="#N/A"/>
    <e v="#N/A"/>
    <s v="FIXED"/>
    <x v="0"/>
    <m/>
    <m/>
    <m/>
    <m/>
    <x v="0"/>
  </r>
  <r>
    <x v="0"/>
    <s v="34942330-03c2-4bee-8c47-5c183e0cf21b"/>
    <x v="0"/>
    <e v="#N/A"/>
    <e v="#N/A"/>
    <e v="#N/A"/>
    <s v="FIXED"/>
    <x v="0"/>
    <m/>
    <m/>
    <m/>
    <m/>
    <x v="0"/>
  </r>
  <r>
    <x v="0"/>
    <s v="3494d1c3-0cf2-4155-ba05-5c636d69e06b"/>
    <x v="0"/>
    <e v="#N/A"/>
    <e v="#N/A"/>
    <e v="#N/A"/>
    <s v="FIXED"/>
    <x v="0"/>
    <m/>
    <m/>
    <m/>
    <m/>
    <x v="0"/>
  </r>
  <r>
    <x v="5"/>
    <s v="3495bb8b-5205-4d8d-b80d-45839f13e68c"/>
    <x v="2"/>
    <s v="bpn-cmtyfr-02"/>
    <s v="3495bb8b-5205-4d8d-b80d-45839f13e68c"/>
    <s v="High"/>
    <s v="ACTIVE"/>
    <x v="0"/>
    <m/>
    <m/>
    <m/>
    <m/>
    <x v="0"/>
  </r>
  <r>
    <x v="0"/>
    <s v="34965499-7afb-4965-9b17-593e17208b12"/>
    <x v="0"/>
    <e v="#N/A"/>
    <e v="#N/A"/>
    <e v="#N/A"/>
    <s v="FIXED"/>
    <x v="0"/>
    <m/>
    <m/>
    <m/>
    <m/>
    <x v="0"/>
  </r>
  <r>
    <x v="0"/>
    <s v="34973ce9-9a69-4f65-9dff-3afab828c211"/>
    <x v="0"/>
    <e v="#N/A"/>
    <e v="#N/A"/>
    <e v="#N/A"/>
    <s v="FIXED"/>
    <x v="0"/>
    <m/>
    <m/>
    <m/>
    <m/>
    <x v="0"/>
  </r>
  <r>
    <x v="6"/>
    <s v="3497768c-0e38-4821-8459-f6f7844d7200"/>
    <x v="0"/>
    <e v="#N/A"/>
    <e v="#N/A"/>
    <e v="#N/A"/>
    <s v="FIXED"/>
    <x v="0"/>
    <m/>
    <m/>
    <m/>
    <m/>
    <x v="0"/>
  </r>
  <r>
    <x v="0"/>
    <s v="34979431-d41f-46d4-a34e-f6640493faff"/>
    <x v="0"/>
    <e v="#N/A"/>
    <e v="#N/A"/>
    <e v="#N/A"/>
    <s v="FIXED"/>
    <x v="0"/>
    <m/>
    <m/>
    <m/>
    <m/>
    <x v="0"/>
  </r>
  <r>
    <x v="6"/>
    <s v="34980296-e36e-49e4-abda-c17404e0ed12"/>
    <x v="1"/>
    <e v="#N/A"/>
    <e v="#N/A"/>
    <e v="#N/A"/>
    <s v="RESURFACED"/>
    <x v="0"/>
    <m/>
    <m/>
    <m/>
    <m/>
    <x v="0"/>
  </r>
  <r>
    <x v="0"/>
    <s v="349822c8-c04f-40da-8edb-427632a70b79"/>
    <x v="0"/>
    <e v="#N/A"/>
    <e v="#N/A"/>
    <e v="#N/A"/>
    <s v="FIXED"/>
    <x v="0"/>
    <m/>
    <m/>
    <m/>
    <m/>
    <x v="0"/>
  </r>
  <r>
    <x v="0"/>
    <s v="3499d35d-192a-40fe-856e-9a79eb362745"/>
    <x v="0"/>
    <e v="#N/A"/>
    <e v="#N/A"/>
    <e v="#N/A"/>
    <s v="FIXED"/>
    <x v="0"/>
    <m/>
    <m/>
    <m/>
    <m/>
    <x v="0"/>
  </r>
  <r>
    <x v="4"/>
    <s v="349c021d-21f3-47d9-bcbc-785fea79c9e0"/>
    <x v="0"/>
    <e v="#N/A"/>
    <e v="#N/A"/>
    <e v="#N/A"/>
    <s v="FIXED"/>
    <x v="0"/>
    <m/>
    <m/>
    <m/>
    <m/>
    <x v="0"/>
  </r>
  <r>
    <x v="0"/>
    <s v="349c9ddf-82a6-42c7-9dd2-f5639fabb0bc"/>
    <x v="0"/>
    <e v="#N/A"/>
    <e v="#N/A"/>
    <e v="#N/A"/>
    <s v="FIXED"/>
    <x v="0"/>
    <m/>
    <m/>
    <m/>
    <m/>
    <x v="0"/>
  </r>
  <r>
    <x v="0"/>
    <s v="349eaa8e-259d-46c0-9e60-f1157c314637"/>
    <x v="0"/>
    <s v="miambkohyt0zd3l.bpna.popularinc.net"/>
    <s v="349eaa8e-259d-46c0-9e60-f1157c314637"/>
    <s v="Medium"/>
    <s v="FIXED"/>
    <x v="0"/>
    <m/>
    <m/>
    <m/>
    <m/>
    <x v="0"/>
  </r>
  <r>
    <x v="0"/>
    <s v="349ebcae-8463-497b-97b2-883ac6c57a1f"/>
    <x v="0"/>
    <e v="#N/A"/>
    <e v="#N/A"/>
    <e v="#N/A"/>
    <s v="FIXED"/>
    <x v="0"/>
    <m/>
    <m/>
    <m/>
    <m/>
    <x v="0"/>
  </r>
  <r>
    <x v="4"/>
    <s v="349f5ab3-c87a-41ae-9f36-8ed1fde2a417"/>
    <x v="0"/>
    <e v="#N/A"/>
    <e v="#N/A"/>
    <e v="#N/A"/>
    <s v="FIXED"/>
    <x v="0"/>
    <m/>
    <m/>
    <m/>
    <m/>
    <x v="0"/>
  </r>
  <r>
    <x v="4"/>
    <s v="34a34c03-3d88-43ae-b093-587885452820"/>
    <x v="0"/>
    <e v="#N/A"/>
    <e v="#N/A"/>
    <e v="#N/A"/>
    <s v="FIXED"/>
    <x v="0"/>
    <m/>
    <m/>
    <m/>
    <m/>
    <x v="0"/>
  </r>
  <r>
    <x v="11"/>
    <s v="34a4a66c-7d87-4b25-b746-9579ee5b9bc1"/>
    <x v="0"/>
    <e v="#N/A"/>
    <e v="#N/A"/>
    <e v="#N/A"/>
    <s v="FIXED"/>
    <x v="0"/>
    <m/>
    <m/>
    <m/>
    <m/>
    <x v="0"/>
  </r>
  <r>
    <x v="5"/>
    <s v="34a7603a-1b8e-4226-bf41-01b00dcacced"/>
    <x v="0"/>
    <e v="#N/A"/>
    <e v="#N/A"/>
    <e v="#N/A"/>
    <s v="FIXED"/>
    <x v="0"/>
    <m/>
    <m/>
    <m/>
    <m/>
    <x v="0"/>
  </r>
  <r>
    <x v="2"/>
    <s v="34a7e7c8-94cf-4583-a992-ee5f82e42ca1"/>
    <x v="0"/>
    <e v="#N/A"/>
    <e v="#N/A"/>
    <e v="#N/A"/>
    <s v="FIXED"/>
    <x v="0"/>
    <m/>
    <m/>
    <m/>
    <m/>
    <x v="0"/>
  </r>
  <r>
    <x v="0"/>
    <s v="34a7eb4a-2a5c-4727-8c15-0f5ca54e47c1"/>
    <x v="0"/>
    <e v="#N/A"/>
    <e v="#N/A"/>
    <e v="#N/A"/>
    <s v="FIXED"/>
    <x v="0"/>
    <m/>
    <m/>
    <m/>
    <m/>
    <x v="0"/>
  </r>
  <r>
    <x v="20"/>
    <s v="34a93d72-c07e-49ef-bb59-58345884dc13"/>
    <x v="0"/>
    <e v="#N/A"/>
    <e v="#N/A"/>
    <e v="#N/A"/>
    <s v="FIXED"/>
    <x v="0"/>
    <m/>
    <m/>
    <m/>
    <m/>
    <x v="0"/>
  </r>
  <r>
    <x v="0"/>
    <s v="34a9652d-4a2f-44a4-b0da-dad27e8c23ae"/>
    <x v="0"/>
    <e v="#N/A"/>
    <e v="#N/A"/>
    <e v="#N/A"/>
    <s v="FIXED"/>
    <x v="0"/>
    <m/>
    <m/>
    <m/>
    <m/>
    <x v="0"/>
  </r>
  <r>
    <x v="0"/>
    <s v="34a9b1fe-022a-40ef-8475-1dba07b4dda9"/>
    <x v="0"/>
    <e v="#N/A"/>
    <e v="#N/A"/>
    <e v="#N/A"/>
    <s v="FIXED"/>
    <x v="0"/>
    <m/>
    <m/>
    <m/>
    <m/>
    <x v="0"/>
  </r>
  <r>
    <x v="0"/>
    <s v="34aa2aa2-1a3e-4fa0-90f1-385730552299"/>
    <x v="0"/>
    <e v="#N/A"/>
    <e v="#N/A"/>
    <e v="#N/A"/>
    <s v="FIXED"/>
    <x v="0"/>
    <m/>
    <m/>
    <m/>
    <m/>
    <x v="0"/>
  </r>
  <r>
    <x v="6"/>
    <s v="34aa9ae4-0ed0-4258-993d-daf0ed30ca92"/>
    <x v="1"/>
    <s v="bpn-rosepvws-03"/>
    <s v="34aa9ae4-0ed0-4258-993d-daf0ed30ca92"/>
    <s v="Medium"/>
    <s v="RESURFACED"/>
    <x v="0"/>
    <m/>
    <m/>
    <m/>
    <m/>
    <x v="0"/>
  </r>
  <r>
    <x v="0"/>
    <s v="34ab6a36-03ca-461d-86fd-aa8b6bf44002"/>
    <x v="0"/>
    <s v="bdwybkojy2c8h2l.bpna.popularinc.net"/>
    <s v="34ab6a36-03ca-461d-86fd-aa8b6bf44002"/>
    <s v="High"/>
    <s v="FIXED"/>
    <x v="0"/>
    <m/>
    <m/>
    <m/>
    <m/>
    <x v="0"/>
  </r>
  <r>
    <x v="0"/>
    <s v="34acb3e8-02cd-4afc-9cb4-ab287d530dfd"/>
    <x v="2"/>
    <s v="0006bcp6przkh2d.bpna.popularinc.net"/>
    <s v="34acb3e8-02cd-4afc-9cb4-ab287d530dfd"/>
    <s v="High"/>
    <s v="ACTIVE"/>
    <x v="0"/>
    <m/>
    <m/>
    <m/>
    <m/>
    <x v="0"/>
  </r>
  <r>
    <x v="0"/>
    <s v="34acf979-3780-4bac-8f85-2ed3175b2f3a"/>
    <x v="0"/>
    <e v="#N/A"/>
    <e v="#N/A"/>
    <e v="#N/A"/>
    <s v="FIXED"/>
    <x v="0"/>
    <m/>
    <m/>
    <m/>
    <m/>
    <x v="0"/>
  </r>
  <r>
    <x v="0"/>
    <s v="34ae73bc-a049-4822-a46a-3e8379d8b773"/>
    <x v="0"/>
    <e v="#N/A"/>
    <e v="#N/A"/>
    <e v="#N/A"/>
    <s v="FIXED"/>
    <x v="0"/>
    <m/>
    <m/>
    <m/>
    <m/>
    <x v="0"/>
  </r>
  <r>
    <x v="0"/>
    <s v="34afeb3e-3691-4153-b494-c220c62441ce"/>
    <x v="0"/>
    <e v="#N/A"/>
    <e v="#N/A"/>
    <e v="#N/A"/>
    <s v="FIXED"/>
    <x v="0"/>
    <m/>
    <m/>
    <m/>
    <m/>
    <x v="0"/>
  </r>
  <r>
    <x v="0"/>
    <s v="34b18d3d-1428-4baa-ab7d-6fc50665ec27"/>
    <x v="0"/>
    <e v="#N/A"/>
    <e v="#N/A"/>
    <e v="#N/A"/>
    <s v="FIXED"/>
    <x v="0"/>
    <m/>
    <m/>
    <m/>
    <m/>
    <x v="0"/>
  </r>
  <r>
    <x v="0"/>
    <s v="34b1e4b0-fec5-4d28-915b-52365aba559c"/>
    <x v="0"/>
    <e v="#N/A"/>
    <e v="#N/A"/>
    <e v="#N/A"/>
    <s v="FIXED"/>
    <x v="0"/>
    <m/>
    <m/>
    <m/>
    <m/>
    <x v="0"/>
  </r>
  <r>
    <x v="6"/>
    <s v="34b23b86-2316-4c02-9f5c-cd4764987832"/>
    <x v="0"/>
    <e v="#N/A"/>
    <e v="#N/A"/>
    <e v="#N/A"/>
    <s v="FIXED"/>
    <x v="0"/>
    <m/>
    <m/>
    <m/>
    <m/>
    <x v="0"/>
  </r>
  <r>
    <x v="1"/>
    <s v="34b29952-b3fe-4427-aa09-92aac1877298"/>
    <x v="2"/>
    <s v="bpn-0097bp-01"/>
    <s v="34b29952-b3fe-4427-aa09-92aac1877298"/>
    <s v="Low"/>
    <s v="ACTIVE"/>
    <x v="0"/>
    <m/>
    <m/>
    <m/>
    <m/>
    <x v="0"/>
  </r>
  <r>
    <x v="0"/>
    <s v="34b402ae-4730-4464-9a3a-7faec62a8e29"/>
    <x v="0"/>
    <e v="#N/A"/>
    <e v="#N/A"/>
    <e v="#N/A"/>
    <s v="FIXED"/>
    <x v="0"/>
    <m/>
    <m/>
    <m/>
    <m/>
    <x v="0"/>
  </r>
  <r>
    <x v="0"/>
    <s v="34b41bf2-6546-4677-8865-090c6ce7140e"/>
    <x v="1"/>
    <s v="rosebkocp2c8h2l.bpna.popularinc.net"/>
    <s v="34b41bf2-6546-4677-8865-090c6ce7140e"/>
    <s v="High"/>
    <s v="RESURFACED"/>
    <x v="0"/>
    <m/>
    <m/>
    <m/>
    <m/>
    <x v="0"/>
  </r>
  <r>
    <x v="0"/>
    <s v="34b4deb6-5091-46da-9e8b-5a2722e0edd0"/>
    <x v="0"/>
    <e v="#N/A"/>
    <e v="#N/A"/>
    <e v="#N/A"/>
    <s v="FIXED"/>
    <x v="0"/>
    <m/>
    <m/>
    <m/>
    <m/>
    <x v="0"/>
  </r>
  <r>
    <x v="0"/>
    <s v="34b4f0c7-f338-41e4-8f84-c14b58480bbe"/>
    <x v="0"/>
    <e v="#N/A"/>
    <e v="#N/A"/>
    <e v="#N/A"/>
    <s v="FIXED"/>
    <x v="0"/>
    <m/>
    <m/>
    <m/>
    <m/>
    <x v="0"/>
  </r>
  <r>
    <x v="4"/>
    <s v="34b6b72a-7411-486d-abcd-e4f9ac4075d9"/>
    <x v="0"/>
    <e v="#N/A"/>
    <e v="#N/A"/>
    <e v="#N/A"/>
    <s v="FIXED"/>
    <x v="0"/>
    <m/>
    <m/>
    <m/>
    <m/>
    <x v="0"/>
  </r>
  <r>
    <x v="10"/>
    <s v="34b72c9c-9594-49f2-b739-04959ff875c8"/>
    <x v="0"/>
    <e v="#N/A"/>
    <e v="#N/A"/>
    <e v="#N/A"/>
    <s v="FIXED"/>
    <x v="0"/>
    <m/>
    <m/>
    <m/>
    <m/>
    <x v="0"/>
  </r>
  <r>
    <x v="2"/>
    <s v="34b74307-d046-4772-ba4b-0d49a62f875f"/>
    <x v="0"/>
    <e v="#N/A"/>
    <e v="#N/A"/>
    <e v="#N/A"/>
    <s v="FIXED"/>
    <x v="0"/>
    <m/>
    <m/>
    <m/>
    <m/>
    <x v="0"/>
  </r>
  <r>
    <x v="0"/>
    <s v="34b74848-64f1-45ec-9a59-42b03db8134a"/>
    <x v="0"/>
    <e v="#N/A"/>
    <e v="#N/A"/>
    <e v="#N/A"/>
    <s v="FIXED"/>
    <x v="0"/>
    <m/>
    <m/>
    <m/>
    <m/>
    <x v="0"/>
  </r>
  <r>
    <x v="6"/>
    <s v="34b7fc50-fbac-4fb1-b19c-e60a23083093"/>
    <x v="0"/>
    <e v="#N/A"/>
    <e v="#N/A"/>
    <e v="#N/A"/>
    <s v="FIXED"/>
    <x v="0"/>
    <m/>
    <m/>
    <m/>
    <m/>
    <x v="0"/>
  </r>
  <r>
    <x v="0"/>
    <s v="34b95aa7-bb3d-425d-ac38-321edbd2cb6b"/>
    <x v="0"/>
    <e v="#N/A"/>
    <e v="#N/A"/>
    <e v="#N/A"/>
    <s v="FIXED"/>
    <x v="0"/>
    <m/>
    <m/>
    <m/>
    <m/>
    <x v="0"/>
  </r>
  <r>
    <x v="0"/>
    <s v="34b9629f-d275-43d0-b49f-56d2fff5aa71"/>
    <x v="0"/>
    <e v="#N/A"/>
    <e v="#N/A"/>
    <e v="#N/A"/>
    <s v="FIXED"/>
    <x v="0"/>
    <m/>
    <m/>
    <m/>
    <m/>
    <x v="0"/>
  </r>
  <r>
    <x v="0"/>
    <s v="34b96425-4e6d-4250-9920-0e07057396e7"/>
    <x v="0"/>
    <e v="#N/A"/>
    <e v="#N/A"/>
    <e v="#N/A"/>
    <s v="FIXED"/>
    <x v="0"/>
    <m/>
    <m/>
    <m/>
    <m/>
    <x v="0"/>
  </r>
  <r>
    <x v="6"/>
    <s v="34ba6b63-7486-4b92-801a-e6404b324556"/>
    <x v="0"/>
    <e v="#N/A"/>
    <e v="#N/A"/>
    <e v="#N/A"/>
    <s v="FIXED"/>
    <x v="0"/>
    <m/>
    <m/>
    <m/>
    <m/>
    <x v="0"/>
  </r>
  <r>
    <x v="2"/>
    <s v="34ba707e-3aca-4544-96ef-a8e661f4215a"/>
    <x v="1"/>
    <e v="#N/A"/>
    <e v="#N/A"/>
    <e v="#N/A"/>
    <s v="RESURFACED"/>
    <x v="0"/>
    <m/>
    <m/>
    <m/>
    <m/>
    <x v="0"/>
  </r>
  <r>
    <x v="8"/>
    <s v="34bb0b73-0754-45cc-b75b-5ff982f9725a"/>
    <x v="0"/>
    <e v="#N/A"/>
    <e v="#N/A"/>
    <e v="#N/A"/>
    <s v="FIXED"/>
    <x v="0"/>
    <m/>
    <m/>
    <m/>
    <m/>
    <x v="0"/>
  </r>
  <r>
    <x v="4"/>
    <s v="34bb4f91-c3f6-417f-98b9-b9312b103a93"/>
    <x v="0"/>
    <s v="bdwybko54nj7g3l"/>
    <s v="34bb4f91-c3f6-417f-98b9-b9312b103a93"/>
    <s v="Critical"/>
    <s v="FIXED"/>
    <x v="0"/>
    <m/>
    <m/>
    <m/>
    <m/>
    <x v="0"/>
  </r>
  <r>
    <x v="7"/>
    <s v="34bb9a05-3f4a-417b-b164-93aabb601d36"/>
    <x v="0"/>
    <e v="#N/A"/>
    <e v="#N/A"/>
    <e v="#N/A"/>
    <s v="FIXED"/>
    <x v="0"/>
    <m/>
    <m/>
    <m/>
    <m/>
    <x v="0"/>
  </r>
  <r>
    <x v="6"/>
    <s v="34bd2285-2174-4274-80a9-1a23c329ce87"/>
    <x v="1"/>
    <s v="bpn-rosedvdp-02"/>
    <s v="34bd2285-2174-4274-80a9-1a23c329ce87"/>
    <s v="Medium"/>
    <s v="RESURFACED"/>
    <x v="0"/>
    <m/>
    <m/>
    <m/>
    <m/>
    <x v="0"/>
  </r>
  <r>
    <x v="11"/>
    <s v="34bd6676-44a2-436b-b53e-48c321c3db7e"/>
    <x v="1"/>
    <s v="bpn-rosedvqa-02"/>
    <s v="34bd6676-44a2-436b-b53e-48c321c3db7e"/>
    <s v="Medium"/>
    <s v="RESURFACED"/>
    <x v="0"/>
    <m/>
    <m/>
    <m/>
    <m/>
    <x v="0"/>
  </r>
  <r>
    <x v="10"/>
    <s v="34be10dd-11bd-4aa8-98e8-aa54b0417653"/>
    <x v="0"/>
    <e v="#N/A"/>
    <e v="#N/A"/>
    <e v="#N/A"/>
    <s v="FIXED"/>
    <x v="0"/>
    <m/>
    <m/>
    <m/>
    <m/>
    <x v="0"/>
  </r>
  <r>
    <x v="6"/>
    <s v="34be70b4-0b69-461e-a0af-ee8a4c21887e"/>
    <x v="0"/>
    <e v="#N/A"/>
    <e v="#N/A"/>
    <e v="#N/A"/>
    <s v="FIXED"/>
    <x v="0"/>
    <m/>
    <m/>
    <m/>
    <m/>
    <x v="0"/>
  </r>
  <r>
    <x v="2"/>
    <s v="34bec84a-414d-441e-9308-7e2206ac3b8c"/>
    <x v="2"/>
    <s v="bpn-rosefx-02"/>
    <s v="34bec84a-414d-441e-9308-7e2206ac3b8c"/>
    <s v="High"/>
    <s v="ACTIVE"/>
    <x v="0"/>
    <m/>
    <m/>
    <m/>
    <m/>
    <x v="0"/>
  </r>
  <r>
    <x v="0"/>
    <s v="34bef1ab-1f1a-4a19-998d-a5feec5b4031"/>
    <x v="0"/>
    <e v="#N/A"/>
    <e v="#N/A"/>
    <e v="#N/A"/>
    <s v="FIXED"/>
    <x v="0"/>
    <m/>
    <m/>
    <m/>
    <m/>
    <x v="0"/>
  </r>
  <r>
    <x v="4"/>
    <s v="34bfdd4c-5c8c-4481-9f37-9c533f805096"/>
    <x v="0"/>
    <e v="#N/A"/>
    <e v="#N/A"/>
    <e v="#N/A"/>
    <s v="FIXED"/>
    <x v="0"/>
    <m/>
    <m/>
    <m/>
    <m/>
    <x v="0"/>
  </r>
  <r>
    <x v="0"/>
    <s v="34c0965e-e80a-4b42-adf7-bf30faf25127"/>
    <x v="0"/>
    <e v="#N/A"/>
    <e v="#N/A"/>
    <e v="#N/A"/>
    <s v="FIXED"/>
    <x v="0"/>
    <m/>
    <m/>
    <m/>
    <m/>
    <x v="0"/>
  </r>
  <r>
    <x v="0"/>
    <s v="34c1b25a-79d2-403e-8d75-17a88d18330a"/>
    <x v="0"/>
    <s v="miambko8ld09y2l.bpna.popularinc.net"/>
    <s v="34c1b25a-79d2-403e-8d75-17a88d18330a"/>
    <s v="Critical"/>
    <s v="FIXED"/>
    <x v="0"/>
    <m/>
    <m/>
    <m/>
    <m/>
    <x v="0"/>
  </r>
  <r>
    <x v="0"/>
    <s v="34c286a9-d59f-4732-a839-fa69dce8284d"/>
    <x v="0"/>
    <e v="#N/A"/>
    <e v="#N/A"/>
    <e v="#N/A"/>
    <s v="FIXED"/>
    <x v="0"/>
    <m/>
    <m/>
    <m/>
    <m/>
    <x v="0"/>
  </r>
  <r>
    <x v="0"/>
    <s v="34c2aaa5-f0c3-49b5-a208-63ac414c0187"/>
    <x v="0"/>
    <e v="#N/A"/>
    <e v="#N/A"/>
    <e v="#N/A"/>
    <s v="FIXED"/>
    <x v="0"/>
    <m/>
    <m/>
    <m/>
    <m/>
    <x v="0"/>
  </r>
  <r>
    <x v="0"/>
    <s v="34c2ddcb-7d26-47c9-a48d-2d75913aa4eb"/>
    <x v="0"/>
    <e v="#N/A"/>
    <e v="#N/A"/>
    <e v="#N/A"/>
    <s v="FIXED"/>
    <x v="0"/>
    <m/>
    <m/>
    <m/>
    <m/>
    <x v="0"/>
  </r>
  <r>
    <x v="4"/>
    <s v="34c34b37-da92-42c7-9b7c-058cefbcc3d8"/>
    <x v="0"/>
    <e v="#N/A"/>
    <e v="#N/A"/>
    <e v="#N/A"/>
    <s v="FIXED"/>
    <x v="0"/>
    <m/>
    <m/>
    <m/>
    <m/>
    <x v="0"/>
  </r>
  <r>
    <x v="0"/>
    <s v="34c3c0f3-0679-415b-96ac-fa37278cd316"/>
    <x v="0"/>
    <e v="#N/A"/>
    <e v="#N/A"/>
    <e v="#N/A"/>
    <s v="FIXED"/>
    <x v="0"/>
    <m/>
    <m/>
    <m/>
    <m/>
    <x v="0"/>
  </r>
  <r>
    <x v="0"/>
    <s v="34c4438d-1849-4285-bd18-27b3cfa56497"/>
    <x v="0"/>
    <e v="#N/A"/>
    <e v="#N/A"/>
    <e v="#N/A"/>
    <s v="FIXED"/>
    <x v="0"/>
    <m/>
    <m/>
    <m/>
    <m/>
    <x v="0"/>
  </r>
  <r>
    <x v="1"/>
    <s v="34c4fb5c-fe51-4838-a8a6-0d304d00a577"/>
    <x v="0"/>
    <s v="bpn-0060bp-01"/>
    <s v="34c4fb5c-fe51-4838-a8a6-0d304d00a577"/>
    <s v="Critical"/>
    <s v="FIXED"/>
    <x v="0"/>
    <m/>
    <m/>
    <m/>
    <m/>
    <x v="0"/>
  </r>
  <r>
    <x v="0"/>
    <s v="34c55a0d-3c36-47b9-8fe5-72943dff6ad2"/>
    <x v="0"/>
    <e v="#N/A"/>
    <e v="#N/A"/>
    <e v="#N/A"/>
    <s v="FIXED"/>
    <x v="0"/>
    <m/>
    <m/>
    <m/>
    <m/>
    <x v="0"/>
  </r>
  <r>
    <x v="10"/>
    <s v="34c71789-882d-43cf-afe1-ea440e5d3c50"/>
    <x v="0"/>
    <e v="#N/A"/>
    <e v="#N/A"/>
    <e v="#N/A"/>
    <s v="FIXED"/>
    <x v="0"/>
    <m/>
    <m/>
    <m/>
    <m/>
    <x v="0"/>
  </r>
  <r>
    <x v="10"/>
    <s v="34c8ddd3-e36a-4af6-95d0-8452a784a5e0"/>
    <x v="2"/>
    <s v="bpn-cmtyfrbe-01"/>
    <s v="34c8ddd3-e36a-4af6-95d0-8452a784a5e0"/>
    <s v="Medium"/>
    <s v="ACTIVE"/>
    <x v="0"/>
    <m/>
    <m/>
    <m/>
    <m/>
    <x v="0"/>
  </r>
  <r>
    <x v="4"/>
    <s v="34c9001e-644f-44c6-a79e-c810a3dc6152"/>
    <x v="0"/>
    <e v="#N/A"/>
    <e v="#N/A"/>
    <e v="#N/A"/>
    <s v="FIXED"/>
    <x v="0"/>
    <m/>
    <m/>
    <m/>
    <m/>
    <x v="0"/>
  </r>
  <r>
    <x v="0"/>
    <s v="34cd6d28-189c-4cd5-b2ed-cb22cbfe40ed"/>
    <x v="0"/>
    <e v="#N/A"/>
    <e v="#N/A"/>
    <e v="#N/A"/>
    <s v="FIXED"/>
    <x v="0"/>
    <m/>
    <m/>
    <m/>
    <m/>
    <x v="0"/>
  </r>
  <r>
    <x v="0"/>
    <s v="34ce53f1-7a28-4626-b665-24976d87d394"/>
    <x v="0"/>
    <e v="#N/A"/>
    <e v="#N/A"/>
    <e v="#N/A"/>
    <s v="FIXED"/>
    <x v="0"/>
    <m/>
    <m/>
    <m/>
    <m/>
    <x v="0"/>
  </r>
  <r>
    <x v="5"/>
    <s v="34cea93e-2daf-4936-9a90-d902f53f4c0c"/>
    <x v="0"/>
    <e v="#N/A"/>
    <e v="#N/A"/>
    <e v="#N/A"/>
    <s v="FIXED"/>
    <x v="0"/>
    <m/>
    <m/>
    <m/>
    <m/>
    <x v="0"/>
  </r>
  <r>
    <x v="6"/>
    <s v="34cfaab5-4a30-4652-b436-f58deab9fff7"/>
    <x v="0"/>
    <e v="#N/A"/>
    <e v="#N/A"/>
    <e v="#N/A"/>
    <s v="FIXED"/>
    <x v="0"/>
    <m/>
    <m/>
    <m/>
    <m/>
    <x v="0"/>
  </r>
  <r>
    <x v="0"/>
    <s v="34d01ea9-6f62-490f-ba28-e0ebdee37bcf"/>
    <x v="0"/>
    <e v="#N/A"/>
    <e v="#N/A"/>
    <e v="#N/A"/>
    <s v="FIXED"/>
    <x v="0"/>
    <m/>
    <m/>
    <m/>
    <m/>
    <x v="0"/>
  </r>
  <r>
    <x v="0"/>
    <s v="34d0d0fb-0c04-4b36-b166-aa5a47b5d6f1"/>
    <x v="0"/>
    <s v="rosebko1mfnbh2l"/>
    <s v="34d0d0fb-0c04-4b36-b166-aa5a47b5d6f1"/>
    <s v="Critical"/>
    <s v="FIXED"/>
    <x v="0"/>
    <m/>
    <m/>
    <m/>
    <m/>
    <x v="0"/>
  </r>
  <r>
    <x v="0"/>
    <s v="34d33528-e84a-434a-bf38-f1365d29ce89"/>
    <x v="0"/>
    <e v="#N/A"/>
    <e v="#N/A"/>
    <e v="#N/A"/>
    <s v="FIXED"/>
    <x v="0"/>
    <m/>
    <m/>
    <m/>
    <m/>
    <x v="0"/>
  </r>
  <r>
    <x v="0"/>
    <s v="34d3e947-c529-4b33-b08c-22e85f0d85cd"/>
    <x v="0"/>
    <e v="#N/A"/>
    <e v="#N/A"/>
    <e v="#N/A"/>
    <s v="FIXED"/>
    <x v="0"/>
    <m/>
    <m/>
    <m/>
    <m/>
    <x v="0"/>
  </r>
  <r>
    <x v="11"/>
    <s v="34d4defe-4481-42d4-b707-2d01c42def73"/>
    <x v="0"/>
    <e v="#N/A"/>
    <e v="#N/A"/>
    <e v="#N/A"/>
    <s v="FIXED"/>
    <x v="0"/>
    <m/>
    <m/>
    <m/>
    <m/>
    <x v="0"/>
  </r>
  <r>
    <x v="0"/>
    <s v="34d51ad6-07e8-45fe-846d-07c5883e4336"/>
    <x v="0"/>
    <e v="#N/A"/>
    <e v="#N/A"/>
    <e v="#N/A"/>
    <s v="FIXED"/>
    <x v="0"/>
    <m/>
    <m/>
    <m/>
    <m/>
    <x v="0"/>
  </r>
  <r>
    <x v="7"/>
    <s v="34d5248a-e8f7-4177-869d-83419d3cd77e"/>
    <x v="0"/>
    <e v="#N/A"/>
    <e v="#N/A"/>
    <e v="#N/A"/>
    <s v="FIXED"/>
    <x v="0"/>
    <m/>
    <m/>
    <m/>
    <m/>
    <x v="0"/>
  </r>
  <r>
    <x v="0"/>
    <s v="34d5d3da-e704-4304-900c-72e28d414873"/>
    <x v="0"/>
    <e v="#N/A"/>
    <e v="#N/A"/>
    <e v="#N/A"/>
    <s v="FIXED"/>
    <x v="0"/>
    <m/>
    <m/>
    <m/>
    <m/>
    <x v="0"/>
  </r>
  <r>
    <x v="6"/>
    <s v="34d715b6-df52-45a8-aba3-1c2dea5b9d12"/>
    <x v="1"/>
    <s v="bpn-rosetecm-05"/>
    <s v="34d715b6-df52-45a8-aba3-1c2dea5b9d12"/>
    <s v="Medium"/>
    <s v="RESURFACED"/>
    <x v="0"/>
    <m/>
    <m/>
    <m/>
    <m/>
    <x v="0"/>
  </r>
  <r>
    <x v="0"/>
    <s v="34d73313-9f62-4f54-8c2b-257ffc8aaff7"/>
    <x v="2"/>
    <s v="miambko6wsfmh2l.bpna.popularinc.net"/>
    <s v="34d73313-9f62-4f54-8c2b-257ffc8aaff7"/>
    <s v="High"/>
    <s v="ACTIVE"/>
    <x v="0"/>
    <m/>
    <m/>
    <m/>
    <m/>
    <x v="0"/>
  </r>
  <r>
    <x v="0"/>
    <s v="34d78e1f-435d-4eaf-90d3-e271162bc2e2"/>
    <x v="0"/>
    <e v="#N/A"/>
    <e v="#N/A"/>
    <e v="#N/A"/>
    <s v="FIXED"/>
    <x v="0"/>
    <m/>
    <m/>
    <m/>
    <m/>
    <x v="0"/>
  </r>
  <r>
    <x v="9"/>
    <s v="34d8be06-e1dc-42d8-98dd-16904be1f5b7"/>
    <x v="0"/>
    <e v="#N/A"/>
    <e v="#N/A"/>
    <e v="#N/A"/>
    <s v="FIXED"/>
    <x v="0"/>
    <m/>
    <m/>
    <m/>
    <m/>
    <x v="0"/>
  </r>
  <r>
    <x v="1"/>
    <s v="34d9b8e4-5afd-4e4e-a636-348596791c5b"/>
    <x v="0"/>
    <s v="bpn-backgvsp-01"/>
    <s v="34d9b8e4-5afd-4e4e-a636-348596791c5b"/>
    <s v="Critical"/>
    <s v="FIXED"/>
    <x v="0"/>
    <m/>
    <m/>
    <m/>
    <m/>
    <x v="0"/>
  </r>
  <r>
    <x v="0"/>
    <s v="34da4191-f04c-4466-a276-b0ae78c7daeb"/>
    <x v="0"/>
    <e v="#N/A"/>
    <e v="#N/A"/>
    <e v="#N/A"/>
    <s v="FIXED"/>
    <x v="0"/>
    <m/>
    <m/>
    <m/>
    <m/>
    <x v="0"/>
  </r>
  <r>
    <x v="2"/>
    <s v="34dc591d-78df-4527-8613-a6828441636f"/>
    <x v="0"/>
    <e v="#N/A"/>
    <e v="#N/A"/>
    <e v="#N/A"/>
    <s v="FIXED"/>
    <x v="0"/>
    <m/>
    <m/>
    <m/>
    <m/>
    <x v="0"/>
  </r>
  <r>
    <x v="0"/>
    <s v="34dd79cb-cf96-4483-b12a-bb01374e6005"/>
    <x v="0"/>
    <s v="rosebko1mfnbh2l"/>
    <s v="34dd79cb-cf96-4483-b12a-bb01374e6005"/>
    <s v="Critical"/>
    <s v="FIXED"/>
    <x v="0"/>
    <m/>
    <m/>
    <m/>
    <m/>
    <x v="0"/>
  </r>
  <r>
    <x v="0"/>
    <s v="34dd85a8-fc9b-4d2a-a55d-ceb0fd5fd3a1"/>
    <x v="0"/>
    <e v="#N/A"/>
    <e v="#N/A"/>
    <e v="#N/A"/>
    <s v="FIXED"/>
    <x v="0"/>
    <m/>
    <m/>
    <m/>
    <m/>
    <x v="0"/>
  </r>
  <r>
    <x v="0"/>
    <s v="34ddafe9-b11c-4008-bf96-d607eaef4654"/>
    <x v="0"/>
    <e v="#N/A"/>
    <e v="#N/A"/>
    <e v="#N/A"/>
    <s v="FIXED"/>
    <x v="0"/>
    <m/>
    <m/>
    <m/>
    <m/>
    <x v="0"/>
  </r>
  <r>
    <x v="0"/>
    <s v="34de2225-f575-4a15-ac40-9771dd3376ae"/>
    <x v="0"/>
    <e v="#N/A"/>
    <e v="#N/A"/>
    <e v="#N/A"/>
    <s v="FIXED"/>
    <x v="0"/>
    <m/>
    <m/>
    <m/>
    <m/>
    <x v="0"/>
  </r>
  <r>
    <x v="0"/>
    <s v="34de4eb0-39a2-445e-b407-33140b174854"/>
    <x v="0"/>
    <e v="#N/A"/>
    <e v="#N/A"/>
    <e v="#N/A"/>
    <s v="FIXED"/>
    <x v="0"/>
    <m/>
    <m/>
    <m/>
    <m/>
    <x v="0"/>
  </r>
  <r>
    <x v="0"/>
    <s v="34deef2e-af6c-45b6-8d07-b75966eabb9c"/>
    <x v="0"/>
    <e v="#N/A"/>
    <e v="#N/A"/>
    <e v="#N/A"/>
    <s v="FIXED"/>
    <x v="0"/>
    <m/>
    <m/>
    <m/>
    <m/>
    <x v="0"/>
  </r>
  <r>
    <x v="0"/>
    <s v="34df4e31-caf4-46db-9ef6-f2ce63f2058a"/>
    <x v="0"/>
    <e v="#N/A"/>
    <e v="#N/A"/>
    <e v="#N/A"/>
    <s v="FIXED"/>
    <x v="0"/>
    <m/>
    <m/>
    <m/>
    <m/>
    <x v="0"/>
  </r>
  <r>
    <x v="0"/>
    <s v="34df67aa-81cc-408a-af5a-f63e80ff2390"/>
    <x v="1"/>
    <s v="miambko88109y2l.bpna.popularinc.net"/>
    <s v="34df67aa-81cc-408a-af5a-f63e80ff2390"/>
    <s v="High"/>
    <s v="RESURFACED"/>
    <x v="0"/>
    <m/>
    <m/>
    <m/>
    <m/>
    <x v="0"/>
  </r>
  <r>
    <x v="2"/>
    <s v="34e0b679-c2ab-4eda-b162-f351b4977b0f"/>
    <x v="0"/>
    <e v="#N/A"/>
    <e v="#N/A"/>
    <e v="#N/A"/>
    <s v="FIXED"/>
    <x v="0"/>
    <m/>
    <m/>
    <m/>
    <m/>
    <x v="0"/>
  </r>
  <r>
    <x v="0"/>
    <s v="34e17fe1-27f3-4da0-a3cd-8edb98f41b1c"/>
    <x v="0"/>
    <e v="#N/A"/>
    <e v="#N/A"/>
    <e v="#N/A"/>
    <s v="FIXED"/>
    <x v="0"/>
    <m/>
    <m/>
    <m/>
    <m/>
    <x v="0"/>
  </r>
  <r>
    <x v="0"/>
    <s v="34e1a95b-a726-4a89-a085-a27e15c82b3f"/>
    <x v="1"/>
    <s v="miambko4bfc9y2l.bpna.popularinc.net"/>
    <s v="34e1a95b-a726-4a89-a085-a27e15c82b3f"/>
    <s v="Medium"/>
    <s v="RESURFACED"/>
    <x v="0"/>
    <m/>
    <m/>
    <m/>
    <m/>
    <x v="0"/>
  </r>
  <r>
    <x v="4"/>
    <s v="34e2761e-4075-497e-bc27-2c1a18365501"/>
    <x v="0"/>
    <s v="bdwybko2v66x33l.bpna.popularinc.net"/>
    <s v="34e2761e-4075-497e-bc27-2c1a18365501"/>
    <s v="Critical"/>
    <s v="FIXED"/>
    <x v="0"/>
    <m/>
    <m/>
    <m/>
    <m/>
    <x v="0"/>
  </r>
  <r>
    <x v="1"/>
    <s v="34e2b2f0-9b7e-4bba-87da-37c26d161f79"/>
    <x v="0"/>
    <e v="#N/A"/>
    <e v="#N/A"/>
    <e v="#N/A"/>
    <s v="FIXED"/>
    <x v="0"/>
    <m/>
    <m/>
    <m/>
    <m/>
    <x v="0"/>
  </r>
  <r>
    <x v="2"/>
    <s v="34e46e63-673c-4818-9f07-076d13ac9fe2"/>
    <x v="0"/>
    <e v="#N/A"/>
    <e v="#N/A"/>
    <e v="#N/A"/>
    <s v="FIXED"/>
    <x v="0"/>
    <m/>
    <m/>
    <m/>
    <m/>
    <x v="0"/>
  </r>
  <r>
    <x v="0"/>
    <s v="34e4f925-0ba9-483e-8a91-79665ed333be"/>
    <x v="0"/>
    <e v="#N/A"/>
    <e v="#N/A"/>
    <e v="#N/A"/>
    <s v="FIXED"/>
    <x v="0"/>
    <m/>
    <m/>
    <m/>
    <m/>
    <x v="0"/>
  </r>
  <r>
    <x v="19"/>
    <s v="34e58a08-df7c-4376-ad9b-47932628f447"/>
    <x v="0"/>
    <s v="clinkdevsftp.bpna.popularinc.net"/>
    <s v="34e58a08-df7c-4376-ad9b-47932628f447"/>
    <s v="High"/>
    <s v="FIXED"/>
    <x v="0"/>
    <m/>
    <m/>
    <m/>
    <m/>
    <x v="0"/>
  </r>
  <r>
    <x v="4"/>
    <s v="34e6158f-2f0d-42b8-9b5e-293263177d6f"/>
    <x v="0"/>
    <e v="#N/A"/>
    <e v="#N/A"/>
    <e v="#N/A"/>
    <s v="FIXED"/>
    <x v="0"/>
    <m/>
    <m/>
    <m/>
    <m/>
    <x v="0"/>
  </r>
  <r>
    <x v="10"/>
    <s v="34e6db5f-4dc3-4f99-9df2-cb3e681f6699"/>
    <x v="0"/>
    <e v="#N/A"/>
    <e v="#N/A"/>
    <e v="#N/A"/>
    <s v="FIXED"/>
    <x v="0"/>
    <m/>
    <m/>
    <m/>
    <m/>
    <x v="0"/>
  </r>
  <r>
    <x v="0"/>
    <s v="34e73bce-b5cb-4258-8217-4d7f292beaef"/>
    <x v="0"/>
    <e v="#N/A"/>
    <e v="#N/A"/>
    <e v="#N/A"/>
    <s v="FIXED"/>
    <x v="0"/>
    <m/>
    <m/>
    <m/>
    <m/>
    <x v="0"/>
  </r>
  <r>
    <x v="2"/>
    <s v="34e80715-c1e9-4b74-8d51-fd0a487890f6"/>
    <x v="3"/>
    <e v="#N/A"/>
    <e v="#N/A"/>
    <e v="#N/A"/>
    <s v="NEW"/>
    <x v="0"/>
    <m/>
    <m/>
    <m/>
    <m/>
    <x v="0"/>
  </r>
  <r>
    <x v="1"/>
    <s v="34e8bac3-3c6c-4003-982d-c9c8bc6bdf01"/>
    <x v="2"/>
    <s v="bpn-0062bp-01"/>
    <s v="34e8bac3-3c6c-4003-982d-c9c8bc6bdf01"/>
    <s v="Critical"/>
    <s v="ACTIVE"/>
    <x v="0"/>
    <m/>
    <m/>
    <m/>
    <m/>
    <x v="0"/>
  </r>
  <r>
    <x v="4"/>
    <s v="34e95ed8-1846-416e-a375-e76b37cf9029"/>
    <x v="0"/>
    <e v="#N/A"/>
    <e v="#N/A"/>
    <e v="#N/A"/>
    <s v="FIXED"/>
    <x v="0"/>
    <m/>
    <m/>
    <m/>
    <m/>
    <x v="0"/>
  </r>
  <r>
    <x v="0"/>
    <s v="34e9a0a4-d1b7-49f0-a0d2-a05cc59d6545"/>
    <x v="0"/>
    <e v="#N/A"/>
    <e v="#N/A"/>
    <e v="#N/A"/>
    <s v="FIXED"/>
    <x v="0"/>
    <m/>
    <m/>
    <m/>
    <m/>
    <x v="0"/>
  </r>
  <r>
    <x v="4"/>
    <s v="34e9caab-6e5c-44f8-9568-50ee97cfcb59"/>
    <x v="0"/>
    <e v="#N/A"/>
    <e v="#N/A"/>
    <e v="#N/A"/>
    <s v="FIXED"/>
    <x v="0"/>
    <m/>
    <m/>
    <m/>
    <m/>
    <x v="0"/>
  </r>
  <r>
    <x v="2"/>
    <s v="34ebc822-7753-497f-84a8-ad4fa4c315ac"/>
    <x v="1"/>
    <s v="bpn-rosecmas-06"/>
    <s v="34ebc822-7753-497f-84a8-ad4fa4c315ac"/>
    <s v="Medium"/>
    <s v="RESURFACED"/>
    <x v="0"/>
    <m/>
    <m/>
    <m/>
    <m/>
    <x v="0"/>
  </r>
  <r>
    <x v="0"/>
    <s v="34ecd91b-e6d1-4d35-b7fc-85a34692196c"/>
    <x v="0"/>
    <e v="#N/A"/>
    <e v="#N/A"/>
    <e v="#N/A"/>
    <s v="FIXED"/>
    <x v="0"/>
    <m/>
    <m/>
    <m/>
    <m/>
    <x v="0"/>
  </r>
  <r>
    <x v="0"/>
    <s v="34ed645e-d5bc-4bf3-8290-a6c437a3b51f"/>
    <x v="0"/>
    <e v="#N/A"/>
    <e v="#N/A"/>
    <e v="#N/A"/>
    <s v="FIXED"/>
    <x v="0"/>
    <m/>
    <m/>
    <m/>
    <m/>
    <x v="0"/>
  </r>
  <r>
    <x v="7"/>
    <s v="34ee0991-dbc0-43ee-b80b-5758b5d2b8c4"/>
    <x v="0"/>
    <e v="#N/A"/>
    <e v="#N/A"/>
    <e v="#N/A"/>
    <s v="FIXED"/>
    <x v="0"/>
    <m/>
    <m/>
    <m/>
    <m/>
    <x v="0"/>
  </r>
  <r>
    <x v="13"/>
    <s v="34ee66d0-3215-445a-bd0a-14f2fd612673"/>
    <x v="0"/>
    <s v="bpn-rosedvir-02"/>
    <s v="34ee66d0-3215-445a-bd0a-14f2fd612673"/>
    <s v="High"/>
    <s v="FIXED"/>
    <x v="0"/>
    <m/>
    <m/>
    <m/>
    <m/>
    <x v="0"/>
  </r>
  <r>
    <x v="0"/>
    <s v="34ef5ced-8feb-45fd-9268-dd1d0511e7cb"/>
    <x v="0"/>
    <s v="0022brnc15xln2d.bpna.popularinc.net"/>
    <s v="34ef5ced-8feb-45fd-9268-dd1d0511e7cb"/>
    <s v="Critical"/>
    <s v="FIXED"/>
    <x v="0"/>
    <m/>
    <m/>
    <m/>
    <m/>
    <x v="0"/>
  </r>
  <r>
    <x v="0"/>
    <s v="34ef95ed-1270-4049-8321-f2d7ee2e0e3c"/>
    <x v="0"/>
    <e v="#N/A"/>
    <e v="#N/A"/>
    <e v="#N/A"/>
    <s v="FIXED"/>
    <x v="0"/>
    <m/>
    <m/>
    <m/>
    <m/>
    <x v="0"/>
  </r>
  <r>
    <x v="0"/>
    <s v="34f2a4bd-faa1-465e-b448-3f25d8cfcd90"/>
    <x v="0"/>
    <e v="#N/A"/>
    <e v="#N/A"/>
    <e v="#N/A"/>
    <s v="FIXED"/>
    <x v="0"/>
    <m/>
    <m/>
    <m/>
    <m/>
    <x v="0"/>
  </r>
  <r>
    <x v="0"/>
    <s v="34f365fc-b2b0-4233-ba6c-47f797f9f730"/>
    <x v="0"/>
    <e v="#N/A"/>
    <e v="#N/A"/>
    <e v="#N/A"/>
    <s v="FIXED"/>
    <x v="0"/>
    <m/>
    <m/>
    <m/>
    <m/>
    <x v="0"/>
  </r>
  <r>
    <x v="0"/>
    <s v="34f37efb-31dd-48d5-95a3-1c62399d9534"/>
    <x v="2"/>
    <s v="0019brn14shkb2d.bpna.popularinc.net"/>
    <s v="34f37efb-31dd-48d5-95a3-1c62399d9534"/>
    <s v="High"/>
    <s v="ACTIVE"/>
    <x v="0"/>
    <m/>
    <m/>
    <m/>
    <m/>
    <x v="0"/>
  </r>
  <r>
    <x v="4"/>
    <s v="34f3f774-0d6d-4ac5-86d6-92061fa406ac"/>
    <x v="0"/>
    <e v="#N/A"/>
    <e v="#N/A"/>
    <e v="#N/A"/>
    <s v="FIXED"/>
    <x v="0"/>
    <m/>
    <m/>
    <m/>
    <m/>
    <x v="0"/>
  </r>
  <r>
    <x v="1"/>
    <s v="34f4dc54-bcf6-4d0f-b8a9-9e8e96521eb6"/>
    <x v="2"/>
    <s v="bpn-bdwydgnd-01"/>
    <s v="34f4dc54-bcf6-4d0f-b8a9-9e8e96521eb6"/>
    <s v="Medium"/>
    <s v="ACTIVE"/>
    <x v="0"/>
    <m/>
    <m/>
    <m/>
    <m/>
    <x v="0"/>
  </r>
  <r>
    <x v="0"/>
    <s v="34f62d64-be97-4c3d-ade6-cb0e7d948761"/>
    <x v="0"/>
    <e v="#N/A"/>
    <e v="#N/A"/>
    <e v="#N/A"/>
    <s v="FIXED"/>
    <x v="0"/>
    <m/>
    <m/>
    <m/>
    <m/>
    <x v="0"/>
  </r>
  <r>
    <x v="0"/>
    <s v="34f64614-0123-4c6c-b590-085810085b2f"/>
    <x v="1"/>
    <s v="bdwybko6kxy633l.bpna.popularinc.net"/>
    <s v="34f64614-0123-4c6c-b590-085810085b2f"/>
    <s v="High"/>
    <s v="RESURFACED"/>
    <x v="0"/>
    <m/>
    <m/>
    <m/>
    <m/>
    <x v="0"/>
  </r>
  <r>
    <x v="12"/>
    <s v="34f6657c-ac4a-43de-8df7-e9d486c3cbe3"/>
    <x v="0"/>
    <e v="#N/A"/>
    <e v="#N/A"/>
    <e v="#N/A"/>
    <s v="FIXED"/>
    <x v="0"/>
    <m/>
    <m/>
    <m/>
    <m/>
    <x v="0"/>
  </r>
  <r>
    <x v="0"/>
    <s v="34f7b8dd-4168-45e0-a8f6-b28193b8691b"/>
    <x v="0"/>
    <e v="#N/A"/>
    <e v="#N/A"/>
    <e v="#N/A"/>
    <s v="FIXED"/>
    <x v="0"/>
    <m/>
    <m/>
    <m/>
    <m/>
    <x v="0"/>
  </r>
  <r>
    <x v="9"/>
    <s v="34f81210-0d5d-409f-90d3-ac72421a683f"/>
    <x v="2"/>
    <s v="bpn-rosedvir-06"/>
    <s v="34f81210-0d5d-409f-90d3-ac72421a683f"/>
    <s v="Medium"/>
    <s v="ACTIVE"/>
    <x v="0"/>
    <m/>
    <m/>
    <m/>
    <m/>
    <x v="0"/>
  </r>
  <r>
    <x v="0"/>
    <s v="34f89698-1d94-413e-9ab5-adf679450ce6"/>
    <x v="0"/>
    <e v="#N/A"/>
    <e v="#N/A"/>
    <e v="#N/A"/>
    <s v="FIXED"/>
    <x v="0"/>
    <m/>
    <m/>
    <m/>
    <m/>
    <x v="0"/>
  </r>
  <r>
    <x v="0"/>
    <s v="34f8abdc-7ef9-433e-9f7c-0799927c29c1"/>
    <x v="0"/>
    <e v="#N/A"/>
    <e v="#N/A"/>
    <e v="#N/A"/>
    <s v="FIXED"/>
    <x v="0"/>
    <m/>
    <m/>
    <m/>
    <m/>
    <x v="0"/>
  </r>
  <r>
    <x v="0"/>
    <s v="34f9d2d7-77ff-4866-b381-438090d2ccb6"/>
    <x v="0"/>
    <e v="#N/A"/>
    <e v="#N/A"/>
    <e v="#N/A"/>
    <s v="FIXED"/>
    <x v="0"/>
    <m/>
    <m/>
    <m/>
    <m/>
    <x v="0"/>
  </r>
  <r>
    <x v="4"/>
    <s v="34f9fdfb-a49a-403b-800f-c3daed003f12"/>
    <x v="0"/>
    <e v="#N/A"/>
    <e v="#N/A"/>
    <e v="#N/A"/>
    <s v="FIXED"/>
    <x v="0"/>
    <m/>
    <m/>
    <m/>
    <m/>
    <x v="0"/>
  </r>
  <r>
    <x v="10"/>
    <s v="34fa6c0c-4e69-44be-b449-e2a73960a317"/>
    <x v="0"/>
    <e v="#N/A"/>
    <e v="#N/A"/>
    <e v="#N/A"/>
    <s v="FIXED"/>
    <x v="0"/>
    <m/>
    <m/>
    <m/>
    <m/>
    <x v="0"/>
  </r>
  <r>
    <x v="0"/>
    <s v="34fb0999-9bde-49de-8df0-2f64a4e843d9"/>
    <x v="0"/>
    <e v="#N/A"/>
    <e v="#N/A"/>
    <e v="#N/A"/>
    <s v="FIXED"/>
    <x v="0"/>
    <m/>
    <m/>
    <m/>
    <m/>
    <x v="0"/>
  </r>
  <r>
    <x v="0"/>
    <s v="34fc0689-f4b5-4da3-ae3f-6e81fb219e9d"/>
    <x v="0"/>
    <e v="#N/A"/>
    <e v="#N/A"/>
    <e v="#N/A"/>
    <s v="FIXED"/>
    <x v="0"/>
    <m/>
    <m/>
    <m/>
    <m/>
    <x v="0"/>
  </r>
  <r>
    <x v="0"/>
    <s v="34fca760-6dda-43cf-b83c-e5438cee7b6c"/>
    <x v="0"/>
    <e v="#N/A"/>
    <e v="#N/A"/>
    <e v="#N/A"/>
    <s v="FIXED"/>
    <x v="0"/>
    <m/>
    <m/>
    <m/>
    <m/>
    <x v="0"/>
  </r>
  <r>
    <x v="0"/>
    <s v="34fcd5a0-3615-462f-9242-0d1844c32f39"/>
    <x v="0"/>
    <e v="#N/A"/>
    <e v="#N/A"/>
    <e v="#N/A"/>
    <s v="FIXED"/>
    <x v="0"/>
    <m/>
    <m/>
    <m/>
    <m/>
    <x v="0"/>
  </r>
  <r>
    <x v="1"/>
    <s v="34fd058f-e7a3-400a-a73e-7beda1a5c058"/>
    <x v="0"/>
    <e v="#N/A"/>
    <e v="#N/A"/>
    <e v="#N/A"/>
    <s v="FIXED"/>
    <x v="0"/>
    <m/>
    <m/>
    <m/>
    <m/>
    <x v="0"/>
  </r>
  <r>
    <x v="7"/>
    <s v="34fd3758-eda2-4519-889c-5e87c684b5ea"/>
    <x v="0"/>
    <e v="#N/A"/>
    <e v="#N/A"/>
    <e v="#N/A"/>
    <s v="FIXED"/>
    <x v="0"/>
    <m/>
    <m/>
    <m/>
    <m/>
    <x v="0"/>
  </r>
  <r>
    <x v="2"/>
    <s v="34fd78cc-fc0f-446f-b497-f3eda2d8e756"/>
    <x v="0"/>
    <e v="#N/A"/>
    <e v="#N/A"/>
    <e v="#N/A"/>
    <s v="FIXED"/>
    <x v="0"/>
    <m/>
    <m/>
    <m/>
    <m/>
    <x v="0"/>
  </r>
  <r>
    <x v="0"/>
    <s v="34fde561-1354-4779-bea6-9984adcda654"/>
    <x v="0"/>
    <e v="#N/A"/>
    <e v="#N/A"/>
    <e v="#N/A"/>
    <s v="FIXED"/>
    <x v="0"/>
    <m/>
    <m/>
    <m/>
    <m/>
    <x v="0"/>
  </r>
  <r>
    <x v="0"/>
    <s v="34ff57f8-90c6-4174-976d-4493233cbbd6"/>
    <x v="0"/>
    <e v="#N/A"/>
    <e v="#N/A"/>
    <e v="#N/A"/>
    <s v="FIXED"/>
    <x v="0"/>
    <m/>
    <m/>
    <m/>
    <m/>
    <x v="0"/>
  </r>
  <r>
    <x v="0"/>
    <s v="34ff6dd9-2d2e-4a1f-a3bd-e1326740a46b"/>
    <x v="0"/>
    <e v="#N/A"/>
    <e v="#N/A"/>
    <e v="#N/A"/>
    <s v="FIXED"/>
    <x v="0"/>
    <m/>
    <m/>
    <m/>
    <m/>
    <x v="0"/>
  </r>
  <r>
    <x v="0"/>
    <s v="35001dfb-c7b1-4942-a2a1-c2ce08c4088b"/>
    <x v="0"/>
    <e v="#N/A"/>
    <e v="#N/A"/>
    <e v="#N/A"/>
    <s v="FIXED"/>
    <x v="0"/>
    <m/>
    <m/>
    <m/>
    <m/>
    <x v="0"/>
  </r>
  <r>
    <x v="0"/>
    <s v="3500333f-80db-4771-977b-b6bf5b51d44a"/>
    <x v="0"/>
    <e v="#N/A"/>
    <e v="#N/A"/>
    <e v="#N/A"/>
    <s v="FIXED"/>
    <x v="0"/>
    <m/>
    <m/>
    <m/>
    <m/>
    <x v="0"/>
  </r>
  <r>
    <x v="0"/>
    <s v="35009fad-16e1-4fdb-99c4-b2bd3f426df3"/>
    <x v="0"/>
    <e v="#N/A"/>
    <e v="#N/A"/>
    <e v="#N/A"/>
    <s v="FIXED"/>
    <x v="0"/>
    <m/>
    <m/>
    <m/>
    <m/>
    <x v="0"/>
  </r>
  <r>
    <x v="6"/>
    <s v="350395ff-c078-476a-bbd9-0a3756b4cea3"/>
    <x v="0"/>
    <e v="#N/A"/>
    <e v="#N/A"/>
    <e v="#N/A"/>
    <s v="FIXED"/>
    <x v="0"/>
    <m/>
    <m/>
    <m/>
    <m/>
    <x v="0"/>
  </r>
  <r>
    <x v="0"/>
    <s v="350495a0-9a1c-467e-bcd4-3f52ae382b0a"/>
    <x v="0"/>
    <e v="#N/A"/>
    <e v="#N/A"/>
    <e v="#N/A"/>
    <s v="FIXED"/>
    <x v="0"/>
    <m/>
    <m/>
    <m/>
    <m/>
    <x v="0"/>
  </r>
  <r>
    <x v="2"/>
    <s v="350549fb-cc04-4f77-8ad1-06de3fdef7ae"/>
    <x v="0"/>
    <e v="#N/A"/>
    <e v="#N/A"/>
    <e v="#N/A"/>
    <s v="FIXED"/>
    <x v="0"/>
    <m/>
    <m/>
    <m/>
    <m/>
    <x v="0"/>
  </r>
  <r>
    <x v="9"/>
    <s v="3506f5f1-a666-44a8-9589-23ef4c591d43"/>
    <x v="2"/>
    <s v="bpn-rosedvmq-01"/>
    <s v="3506f5f1-a666-44a8-9589-23ef4c591d43"/>
    <s v="Medium"/>
    <s v="ACTIVE"/>
    <x v="0"/>
    <m/>
    <m/>
    <m/>
    <m/>
    <x v="0"/>
  </r>
  <r>
    <x v="5"/>
    <s v="35072fcf-495c-4069-950c-3f762d503fd0"/>
    <x v="1"/>
    <e v="#N/A"/>
    <e v="#N/A"/>
    <e v="#N/A"/>
    <s v="RESURFACED"/>
    <x v="0"/>
    <m/>
    <m/>
    <m/>
    <m/>
    <x v="0"/>
  </r>
  <r>
    <x v="2"/>
    <s v="35073843-1e4f-4c32-9592-be862712e2d8"/>
    <x v="0"/>
    <s v="bpn-roseiras-02"/>
    <s v="35073843-1e4f-4c32-9592-be862712e2d8"/>
    <s v="High"/>
    <s v="FIXED"/>
    <x v="0"/>
    <m/>
    <m/>
    <m/>
    <m/>
    <x v="0"/>
  </r>
  <r>
    <x v="0"/>
    <s v="3507460c-c95f-4db7-8487-24d510a71d5b"/>
    <x v="0"/>
    <e v="#N/A"/>
    <e v="#N/A"/>
    <e v="#N/A"/>
    <s v="FIXED"/>
    <x v="0"/>
    <m/>
    <m/>
    <m/>
    <m/>
    <x v="0"/>
  </r>
  <r>
    <x v="0"/>
    <s v="3507710c-cbb4-4d7c-9dd8-c64679008b3a"/>
    <x v="0"/>
    <e v="#N/A"/>
    <e v="#N/A"/>
    <e v="#N/A"/>
    <s v="FIXED"/>
    <x v="0"/>
    <m/>
    <m/>
    <m/>
    <m/>
    <x v="0"/>
  </r>
  <r>
    <x v="0"/>
    <s v="3507e33c-1cc7-4bb8-a0c4-5397548cf2bb"/>
    <x v="0"/>
    <e v="#N/A"/>
    <e v="#N/A"/>
    <e v="#N/A"/>
    <s v="FIXED"/>
    <x v="0"/>
    <m/>
    <m/>
    <m/>
    <m/>
    <x v="0"/>
  </r>
  <r>
    <x v="7"/>
    <s v="35084708-867f-4fd0-b30b-99c20d3c0819"/>
    <x v="0"/>
    <e v="#N/A"/>
    <e v="#N/A"/>
    <e v="#N/A"/>
    <s v="FIXED"/>
    <x v="0"/>
    <m/>
    <m/>
    <m/>
    <m/>
    <x v="0"/>
  </r>
  <r>
    <x v="16"/>
    <s v="3508957b-602d-4d3c-828a-86f958fccae9"/>
    <x v="0"/>
    <e v="#N/A"/>
    <e v="#N/A"/>
    <e v="#N/A"/>
    <s v="FIXED"/>
    <x v="0"/>
    <m/>
    <m/>
    <m/>
    <m/>
    <x v="0"/>
  </r>
  <r>
    <x v="0"/>
    <s v="35094208-f9d3-4b5e-868e-5b09647704f0"/>
    <x v="0"/>
    <e v="#N/A"/>
    <e v="#N/A"/>
    <e v="#N/A"/>
    <s v="FIXED"/>
    <x v="0"/>
    <m/>
    <m/>
    <m/>
    <m/>
    <x v="0"/>
  </r>
  <r>
    <x v="2"/>
    <s v="350a3d86-d6c4-4dbf-b6d9-75a8b2813b6e"/>
    <x v="0"/>
    <e v="#N/A"/>
    <e v="#N/A"/>
    <e v="#N/A"/>
    <s v="FIXED"/>
    <x v="0"/>
    <m/>
    <m/>
    <m/>
    <m/>
    <x v="0"/>
  </r>
  <r>
    <x v="0"/>
    <s v="350a4e76-5c97-4407-966f-5147469fb632"/>
    <x v="0"/>
    <e v="#N/A"/>
    <e v="#N/A"/>
    <e v="#N/A"/>
    <s v="FIXED"/>
    <x v="0"/>
    <m/>
    <m/>
    <m/>
    <m/>
    <x v="0"/>
  </r>
  <r>
    <x v="6"/>
    <s v="350cb334-d8b0-497a-8b10-4ce64aaaaa1e"/>
    <x v="2"/>
    <s v="bpn-roseclts-02"/>
    <s v="350cb334-d8b0-497a-8b10-4ce64aaaaa1e"/>
    <s v="High"/>
    <s v="ACTIVE"/>
    <x v="0"/>
    <m/>
    <m/>
    <m/>
    <m/>
    <x v="0"/>
  </r>
  <r>
    <x v="0"/>
    <s v="350cd691-f6b2-4d1e-97c1-4cb70a0e4118"/>
    <x v="0"/>
    <e v="#N/A"/>
    <e v="#N/A"/>
    <e v="#N/A"/>
    <s v="FIXED"/>
    <x v="0"/>
    <m/>
    <m/>
    <m/>
    <m/>
    <x v="0"/>
  </r>
  <r>
    <x v="0"/>
    <s v="350d2976-fc07-4bc4-abeb-0394e88accd0"/>
    <x v="0"/>
    <e v="#N/A"/>
    <e v="#N/A"/>
    <e v="#N/A"/>
    <s v="FIXED"/>
    <x v="0"/>
    <m/>
    <m/>
    <m/>
    <m/>
    <x v="0"/>
  </r>
  <r>
    <x v="0"/>
    <s v="350e2094-d390-4075-b65d-ca8834bc6e66"/>
    <x v="0"/>
    <e v="#N/A"/>
    <e v="#N/A"/>
    <e v="#N/A"/>
    <s v="FIXED"/>
    <x v="0"/>
    <m/>
    <m/>
    <m/>
    <m/>
    <x v="0"/>
  </r>
  <r>
    <x v="0"/>
    <s v="350eb24c-48d7-4a48-9514-747b91068fd1"/>
    <x v="0"/>
    <e v="#N/A"/>
    <e v="#N/A"/>
    <e v="#N/A"/>
    <s v="FIXED"/>
    <x v="0"/>
    <m/>
    <m/>
    <m/>
    <m/>
    <x v="0"/>
  </r>
  <r>
    <x v="0"/>
    <s v="351043a8-897f-4e42-85af-88149a1e854f"/>
    <x v="0"/>
    <e v="#N/A"/>
    <e v="#N/A"/>
    <e v="#N/A"/>
    <s v="FIXED"/>
    <x v="0"/>
    <m/>
    <m/>
    <m/>
    <m/>
    <x v="0"/>
  </r>
  <r>
    <x v="0"/>
    <s v="3510674e-279d-47b2-8468-2611d23944b9"/>
    <x v="0"/>
    <e v="#N/A"/>
    <e v="#N/A"/>
    <e v="#N/A"/>
    <s v="FIXED"/>
    <x v="0"/>
    <m/>
    <m/>
    <m/>
    <m/>
    <x v="0"/>
  </r>
  <r>
    <x v="0"/>
    <s v="35110ac7-6ade-4208-ac0d-7f6870450b0a"/>
    <x v="0"/>
    <e v="#N/A"/>
    <e v="#N/A"/>
    <e v="#N/A"/>
    <s v="FIXED"/>
    <x v="0"/>
    <m/>
    <m/>
    <m/>
    <m/>
    <x v="0"/>
  </r>
  <r>
    <x v="0"/>
    <s v="3511e3ac-3c82-4044-bc68-b55b932a07fd"/>
    <x v="0"/>
    <e v="#N/A"/>
    <e v="#N/A"/>
    <e v="#N/A"/>
    <s v="FIXED"/>
    <x v="0"/>
    <m/>
    <m/>
    <m/>
    <m/>
    <x v="0"/>
  </r>
  <r>
    <x v="4"/>
    <s v="3512940e-fdd7-4b43-af8e-91864f126fc0"/>
    <x v="0"/>
    <e v="#N/A"/>
    <e v="#N/A"/>
    <e v="#N/A"/>
    <s v="FIXED"/>
    <x v="0"/>
    <m/>
    <m/>
    <m/>
    <m/>
    <x v="0"/>
  </r>
  <r>
    <x v="0"/>
    <s v="35135976-ae8f-4d8c-9104-b8770b68c080"/>
    <x v="0"/>
    <e v="#N/A"/>
    <e v="#N/A"/>
    <e v="#N/A"/>
    <s v="FIXED"/>
    <x v="0"/>
    <m/>
    <m/>
    <m/>
    <m/>
    <x v="0"/>
  </r>
  <r>
    <x v="4"/>
    <s v="3515db27-1fea-45e3-84c2-225de4e36d4b"/>
    <x v="0"/>
    <s v="bdwybko13b6pl3l"/>
    <s v="3515db27-1fea-45e3-84c2-225de4e36d4b"/>
    <s v="High"/>
    <s v="FIXED"/>
    <x v="0"/>
    <m/>
    <m/>
    <m/>
    <m/>
    <x v="0"/>
  </r>
  <r>
    <x v="1"/>
    <s v="3515e45b-564b-4365-91cd-e5fc20a0743d"/>
    <x v="1"/>
    <s v="pcb-rosemx-13"/>
    <s v="3515e45b-564b-4365-91cd-e5fc20a0743d"/>
    <s v="Medium"/>
    <s v="RESURFACED"/>
    <x v="0"/>
    <m/>
    <m/>
    <m/>
    <m/>
    <x v="0"/>
  </r>
  <r>
    <x v="6"/>
    <s v="351680ad-758c-47ab-a35a-1baf3f4dbfe9"/>
    <x v="2"/>
    <s v="bpn-rosetecm-05"/>
    <s v="351680ad-758c-47ab-a35a-1baf3f4dbfe9"/>
    <s v="Medium"/>
    <s v="ACTIVE"/>
    <x v="0"/>
    <m/>
    <m/>
    <m/>
    <m/>
    <x v="0"/>
  </r>
  <r>
    <x v="0"/>
    <s v="3517ba3d-b50c-4f7d-988f-fae89ae1c9d7"/>
    <x v="0"/>
    <e v="#N/A"/>
    <e v="#N/A"/>
    <e v="#N/A"/>
    <s v="FIXED"/>
    <x v="0"/>
    <m/>
    <m/>
    <m/>
    <m/>
    <x v="0"/>
  </r>
  <r>
    <x v="6"/>
    <s v="3517cf4e-0449-4aa2-96f4-9e7417735408"/>
    <x v="0"/>
    <e v="#N/A"/>
    <e v="#N/A"/>
    <e v="#N/A"/>
    <s v="FIXED"/>
    <x v="0"/>
    <m/>
    <m/>
    <m/>
    <m/>
    <x v="0"/>
  </r>
  <r>
    <x v="7"/>
    <s v="35184acf-b700-4f38-b1a1-1d2c54fdc7e7"/>
    <x v="0"/>
    <e v="#N/A"/>
    <e v="#N/A"/>
    <e v="#N/A"/>
    <s v="FIXED"/>
    <x v="0"/>
    <m/>
    <m/>
    <m/>
    <m/>
    <x v="0"/>
  </r>
  <r>
    <x v="11"/>
    <s v="35188f6d-aac4-448b-afd0-2fdbf6a0b848"/>
    <x v="0"/>
    <e v="#N/A"/>
    <e v="#N/A"/>
    <e v="#N/A"/>
    <s v="FIXED"/>
    <x v="0"/>
    <m/>
    <m/>
    <m/>
    <m/>
    <x v="0"/>
  </r>
  <r>
    <x v="0"/>
    <s v="351932b9-a84c-4e83-b90a-7d911866bf38"/>
    <x v="0"/>
    <e v="#N/A"/>
    <e v="#N/A"/>
    <e v="#N/A"/>
    <s v="FIXED"/>
    <x v="0"/>
    <m/>
    <m/>
    <m/>
    <m/>
    <x v="0"/>
  </r>
  <r>
    <x v="7"/>
    <s v="351a079c-c11c-46b4-b511-8c763a86f445"/>
    <x v="0"/>
    <e v="#N/A"/>
    <e v="#N/A"/>
    <e v="#N/A"/>
    <s v="FIXED"/>
    <x v="0"/>
    <m/>
    <m/>
    <m/>
    <m/>
    <x v="0"/>
  </r>
  <r>
    <x v="10"/>
    <s v="351b06b1-65fc-475d-ad7a-dc3486604092"/>
    <x v="0"/>
    <e v="#N/A"/>
    <e v="#N/A"/>
    <e v="#N/A"/>
    <s v="FIXED"/>
    <x v="0"/>
    <m/>
    <m/>
    <m/>
    <m/>
    <x v="0"/>
  </r>
  <r>
    <x v="0"/>
    <s v="351b34a0-e1a2-4d9c-a6cd-0b8ee2b62062"/>
    <x v="0"/>
    <e v="#N/A"/>
    <e v="#N/A"/>
    <e v="#N/A"/>
    <s v="FIXED"/>
    <x v="0"/>
    <m/>
    <m/>
    <m/>
    <m/>
    <x v="0"/>
  </r>
  <r>
    <x v="0"/>
    <s v="351db9e2-3722-4d5f-bb0f-a24e823089cc"/>
    <x v="0"/>
    <e v="#N/A"/>
    <e v="#N/A"/>
    <e v="#N/A"/>
    <s v="FIXED"/>
    <x v="0"/>
    <m/>
    <m/>
    <m/>
    <m/>
    <x v="0"/>
  </r>
  <r>
    <x v="0"/>
    <s v="351e6d4a-fda1-4d5f-addc-ac29faf9c9b1"/>
    <x v="0"/>
    <e v="#N/A"/>
    <e v="#N/A"/>
    <e v="#N/A"/>
    <s v="FIXED"/>
    <x v="0"/>
    <m/>
    <m/>
    <m/>
    <m/>
    <x v="0"/>
  </r>
  <r>
    <x v="0"/>
    <s v="351e7ff9-fb42-4236-b608-ab64b00c6d78"/>
    <x v="0"/>
    <e v="#N/A"/>
    <e v="#N/A"/>
    <e v="#N/A"/>
    <s v="FIXED"/>
    <x v="0"/>
    <m/>
    <m/>
    <m/>
    <m/>
    <x v="0"/>
  </r>
  <r>
    <x v="2"/>
    <s v="351f747c-5dfd-4015-9059-2e62276a3f24"/>
    <x v="3"/>
    <e v="#N/A"/>
    <e v="#N/A"/>
    <e v="#N/A"/>
    <s v="NEW"/>
    <x v="0"/>
    <m/>
    <m/>
    <m/>
    <m/>
    <x v="0"/>
  </r>
  <r>
    <x v="0"/>
    <s v="351fad0e-17cc-4644-a0e0-90d412b84991"/>
    <x v="0"/>
    <e v="#N/A"/>
    <e v="#N/A"/>
    <e v="#N/A"/>
    <s v="FIXED"/>
    <x v="0"/>
    <m/>
    <m/>
    <m/>
    <m/>
    <x v="0"/>
  </r>
  <r>
    <x v="7"/>
    <s v="35212045-c3ad-4263-9b88-bbe7a23b4374"/>
    <x v="2"/>
    <s v="bpn-rosewrws-03"/>
    <s v="35212045-c3ad-4263-9b88-bbe7a23b4374"/>
    <s v="High"/>
    <s v="ACTIVE"/>
    <x v="0"/>
    <m/>
    <m/>
    <m/>
    <m/>
    <x v="0"/>
  </r>
  <r>
    <x v="0"/>
    <s v="35214609-1ebf-4087-a97e-52de94b2e477"/>
    <x v="0"/>
    <e v="#N/A"/>
    <e v="#N/A"/>
    <e v="#N/A"/>
    <s v="FIXED"/>
    <x v="0"/>
    <m/>
    <m/>
    <m/>
    <m/>
    <x v="0"/>
  </r>
  <r>
    <x v="1"/>
    <s v="35220645-45de-44ee-8a43-f48d8be0944d"/>
    <x v="0"/>
    <e v="#N/A"/>
    <e v="#N/A"/>
    <e v="#N/A"/>
    <s v="FIXED"/>
    <x v="0"/>
    <m/>
    <m/>
    <m/>
    <m/>
    <x v="0"/>
  </r>
  <r>
    <x v="0"/>
    <s v="35239bc7-c576-4f5e-ad89-605679e8bbdc"/>
    <x v="0"/>
    <e v="#N/A"/>
    <e v="#N/A"/>
    <e v="#N/A"/>
    <s v="FIXED"/>
    <x v="0"/>
    <m/>
    <m/>
    <m/>
    <m/>
    <x v="0"/>
  </r>
  <r>
    <x v="6"/>
    <s v="3524de04-8a02-41ec-9d28-d1fdfe242646"/>
    <x v="0"/>
    <e v="#N/A"/>
    <e v="#N/A"/>
    <e v="#N/A"/>
    <s v="FIXED"/>
    <x v="0"/>
    <m/>
    <m/>
    <m/>
    <m/>
    <x v="0"/>
  </r>
  <r>
    <x v="1"/>
    <s v="3525cbac-d111-4394-976e-6478a271c4a7"/>
    <x v="0"/>
    <e v="#N/A"/>
    <e v="#N/A"/>
    <e v="#N/A"/>
    <s v="FIXED"/>
    <x v="0"/>
    <m/>
    <m/>
    <m/>
    <m/>
    <x v="0"/>
  </r>
  <r>
    <x v="0"/>
    <s v="3525ed2f-6f1e-493b-a673-c48ac16a1205"/>
    <x v="1"/>
    <s v="bdwybko7vjz4h2l.bpna.popularinc.net"/>
    <s v="3525ed2f-6f1e-493b-a673-c48ac16a1205"/>
    <s v="High"/>
    <s v="RESURFACED"/>
    <x v="0"/>
    <m/>
    <m/>
    <m/>
    <m/>
    <x v="0"/>
  </r>
  <r>
    <x v="0"/>
    <s v="3525f197-1375-4dca-b28c-d66a7acfef45"/>
    <x v="0"/>
    <e v="#N/A"/>
    <e v="#N/A"/>
    <e v="#N/A"/>
    <s v="FIXED"/>
    <x v="0"/>
    <m/>
    <m/>
    <m/>
    <m/>
    <x v="0"/>
  </r>
  <r>
    <x v="0"/>
    <s v="35264e0b-4a05-4215-b904-c23363156fd3"/>
    <x v="0"/>
    <e v="#N/A"/>
    <e v="#N/A"/>
    <e v="#N/A"/>
    <s v="FIXED"/>
    <x v="0"/>
    <m/>
    <m/>
    <m/>
    <m/>
    <x v="0"/>
  </r>
  <r>
    <x v="11"/>
    <s v="3528c8fe-5f88-411a-b943-0097dbbbb433"/>
    <x v="0"/>
    <e v="#N/A"/>
    <e v="#N/A"/>
    <e v="#N/A"/>
    <s v="FIXED"/>
    <x v="0"/>
    <m/>
    <m/>
    <m/>
    <m/>
    <x v="0"/>
  </r>
  <r>
    <x v="0"/>
    <s v="352ba11f-6ecd-4d7a-b19c-0d41fabd1f06"/>
    <x v="0"/>
    <s v="0058brnbz8rnd2d.bpna.popularinc.net"/>
    <s v="352ba11f-6ecd-4d7a-b19c-0d41fabd1f06"/>
    <s v="Critical"/>
    <s v="FIXED"/>
    <x v="0"/>
    <m/>
    <m/>
    <m/>
    <m/>
    <x v="0"/>
  </r>
  <r>
    <x v="0"/>
    <s v="352d652d-2f21-44db-a82b-1411488bc4e3"/>
    <x v="0"/>
    <e v="#N/A"/>
    <e v="#N/A"/>
    <e v="#N/A"/>
    <s v="FIXED"/>
    <x v="0"/>
    <m/>
    <m/>
    <m/>
    <m/>
    <x v="0"/>
  </r>
  <r>
    <x v="0"/>
    <s v="352eaf09-fde1-4694-89f0-57b48185f26d"/>
    <x v="0"/>
    <e v="#N/A"/>
    <e v="#N/A"/>
    <e v="#N/A"/>
    <s v="FIXED"/>
    <x v="0"/>
    <m/>
    <m/>
    <m/>
    <m/>
    <x v="0"/>
  </r>
  <r>
    <x v="0"/>
    <s v="352f1ce6-1c0d-4b93-8088-c47adb3198cc"/>
    <x v="0"/>
    <e v="#N/A"/>
    <e v="#N/A"/>
    <e v="#N/A"/>
    <s v="FIXED"/>
    <x v="0"/>
    <m/>
    <m/>
    <m/>
    <m/>
    <x v="0"/>
  </r>
  <r>
    <x v="4"/>
    <s v="352f5af4-68c0-4d48-a673-32e37d76874b"/>
    <x v="0"/>
    <e v="#N/A"/>
    <e v="#N/A"/>
    <e v="#N/A"/>
    <s v="FIXED"/>
    <x v="0"/>
    <m/>
    <m/>
    <m/>
    <m/>
    <x v="0"/>
  </r>
  <r>
    <x v="0"/>
    <s v="352f6d52-9428-46f5-afdb-6a60dd4a234c"/>
    <x v="0"/>
    <e v="#N/A"/>
    <e v="#N/A"/>
    <e v="#N/A"/>
    <s v="FIXED"/>
    <x v="0"/>
    <m/>
    <m/>
    <m/>
    <m/>
    <x v="0"/>
  </r>
  <r>
    <x v="0"/>
    <s v="352fe698-f4bf-4ba8-9e15-1f8c2f80b857"/>
    <x v="0"/>
    <e v="#N/A"/>
    <e v="#N/A"/>
    <e v="#N/A"/>
    <s v="FIXED"/>
    <x v="0"/>
    <m/>
    <m/>
    <m/>
    <m/>
    <x v="0"/>
  </r>
  <r>
    <x v="0"/>
    <s v="3530e50b-3352-453c-8b0e-40b68d4d2793"/>
    <x v="0"/>
    <e v="#N/A"/>
    <e v="#N/A"/>
    <e v="#N/A"/>
    <s v="FIXED"/>
    <x v="0"/>
    <m/>
    <m/>
    <m/>
    <m/>
    <x v="0"/>
  </r>
  <r>
    <x v="0"/>
    <s v="35318896-2efb-4f36-a5a6-00a7e62db28d"/>
    <x v="0"/>
    <e v="#N/A"/>
    <e v="#N/A"/>
    <e v="#N/A"/>
    <s v="FIXED"/>
    <x v="0"/>
    <m/>
    <m/>
    <m/>
    <m/>
    <x v="0"/>
  </r>
  <r>
    <x v="0"/>
    <s v="35319a09-3b15-4b28-a965-c2aa2f78a241"/>
    <x v="0"/>
    <e v="#N/A"/>
    <e v="#N/A"/>
    <e v="#N/A"/>
    <s v="FIXED"/>
    <x v="0"/>
    <m/>
    <m/>
    <m/>
    <m/>
    <x v="0"/>
  </r>
  <r>
    <x v="0"/>
    <s v="3531c3c5-e2d5-459a-b0f6-64a2979cb71b"/>
    <x v="0"/>
    <e v="#N/A"/>
    <e v="#N/A"/>
    <e v="#N/A"/>
    <s v="FIXED"/>
    <x v="0"/>
    <m/>
    <m/>
    <m/>
    <m/>
    <x v="0"/>
  </r>
  <r>
    <x v="1"/>
    <s v="3532f704-0a63-4e34-b90b-af00bf1f1e74"/>
    <x v="0"/>
    <e v="#N/A"/>
    <e v="#N/A"/>
    <e v="#N/A"/>
    <s v="FIXED"/>
    <x v="0"/>
    <m/>
    <m/>
    <m/>
    <m/>
    <x v="0"/>
  </r>
  <r>
    <x v="6"/>
    <s v="3533f3ca-60bb-459a-833a-0021576dd22f"/>
    <x v="1"/>
    <s v="bpn-rosetecm-05"/>
    <s v="3533f3ca-60bb-459a-833a-0021576dd22f"/>
    <s v="High"/>
    <s v="RESURFACED"/>
    <x v="0"/>
    <m/>
    <m/>
    <m/>
    <m/>
    <x v="0"/>
  </r>
  <r>
    <x v="0"/>
    <s v="3534ca5c-18d1-4c84-bfab-0350233afcce"/>
    <x v="0"/>
    <e v="#N/A"/>
    <e v="#N/A"/>
    <e v="#N/A"/>
    <s v="FIXED"/>
    <x v="0"/>
    <m/>
    <m/>
    <m/>
    <m/>
    <x v="0"/>
  </r>
  <r>
    <x v="0"/>
    <s v="3535fe92-bef8-4cdf-bd50-1668e1b50f90"/>
    <x v="0"/>
    <e v="#N/A"/>
    <e v="#N/A"/>
    <e v="#N/A"/>
    <s v="FIXED"/>
    <x v="0"/>
    <m/>
    <m/>
    <m/>
    <m/>
    <x v="0"/>
  </r>
  <r>
    <x v="0"/>
    <s v="35372d9b-0751-4902-99e8-f7f0cdf67ee0"/>
    <x v="0"/>
    <e v="#N/A"/>
    <e v="#N/A"/>
    <e v="#N/A"/>
    <s v="FIXED"/>
    <x v="0"/>
    <m/>
    <m/>
    <m/>
    <m/>
    <x v="0"/>
  </r>
  <r>
    <x v="7"/>
    <s v="3537cb71-f2b0-44c7-b576-23d5495c486d"/>
    <x v="2"/>
    <s v="bpn-roseirdb-01"/>
    <s v="3537cb71-f2b0-44c7-b576-23d5495c486d"/>
    <s v="Medium"/>
    <s v="ACTIVE"/>
    <x v="0"/>
    <m/>
    <m/>
    <m/>
    <m/>
    <x v="0"/>
  </r>
  <r>
    <x v="0"/>
    <s v="3537e908-6212-4396-8804-ed828b83bf94"/>
    <x v="0"/>
    <e v="#N/A"/>
    <e v="#N/A"/>
    <e v="#N/A"/>
    <s v="FIXED"/>
    <x v="0"/>
    <m/>
    <m/>
    <m/>
    <m/>
    <x v="0"/>
  </r>
  <r>
    <x v="0"/>
    <s v="3538bd3c-ad69-412c-abae-cbbc561a2c8b"/>
    <x v="0"/>
    <e v="#N/A"/>
    <e v="#N/A"/>
    <e v="#N/A"/>
    <s v="FIXED"/>
    <x v="0"/>
    <m/>
    <m/>
    <m/>
    <m/>
    <x v="0"/>
  </r>
  <r>
    <x v="4"/>
    <s v="35392966-ae57-45b9-a62c-b1238c7fe170"/>
    <x v="0"/>
    <e v="#N/A"/>
    <e v="#N/A"/>
    <e v="#N/A"/>
    <s v="FIXED"/>
    <x v="0"/>
    <m/>
    <m/>
    <m/>
    <m/>
    <x v="0"/>
  </r>
  <r>
    <x v="4"/>
    <s v="35393ffb-3298-4ee0-a704-38786bee9641"/>
    <x v="0"/>
    <s v="bdwybkoh67p3g2l.bpna.popularinc.net"/>
    <s v="35393ffb-3298-4ee0-a704-38786bee9641"/>
    <s v="Medium"/>
    <s v="FIXED"/>
    <x v="0"/>
    <m/>
    <m/>
    <m/>
    <m/>
    <x v="0"/>
  </r>
  <r>
    <x v="0"/>
    <s v="353984f9-9147-457d-8289-6875629ebd1e"/>
    <x v="0"/>
    <e v="#N/A"/>
    <e v="#N/A"/>
    <e v="#N/A"/>
    <s v="FIXED"/>
    <x v="0"/>
    <m/>
    <m/>
    <m/>
    <m/>
    <x v="0"/>
  </r>
  <r>
    <x v="0"/>
    <s v="353b3b36-9871-40ad-af95-91e1a122fdb4"/>
    <x v="0"/>
    <e v="#N/A"/>
    <e v="#N/A"/>
    <e v="#N/A"/>
    <s v="FIXED"/>
    <x v="0"/>
    <m/>
    <m/>
    <m/>
    <m/>
    <x v="0"/>
  </r>
  <r>
    <x v="0"/>
    <s v="353bd247-5da4-4069-a19e-d936dc3b988b"/>
    <x v="0"/>
    <e v="#N/A"/>
    <e v="#N/A"/>
    <e v="#N/A"/>
    <s v="FIXED"/>
    <x v="0"/>
    <m/>
    <m/>
    <m/>
    <m/>
    <x v="0"/>
  </r>
  <r>
    <x v="2"/>
    <s v="353bdfc5-c35c-450f-b287-2c7cce40e1d3"/>
    <x v="3"/>
    <e v="#N/A"/>
    <e v="#N/A"/>
    <e v="#N/A"/>
    <s v="NEW"/>
    <x v="0"/>
    <m/>
    <m/>
    <m/>
    <m/>
    <x v="0"/>
  </r>
  <r>
    <x v="0"/>
    <s v="353be5dd-dd81-4f13-a7a6-58f9d33d56f5"/>
    <x v="0"/>
    <e v="#N/A"/>
    <e v="#N/A"/>
    <e v="#N/A"/>
    <s v="FIXED"/>
    <x v="0"/>
    <m/>
    <m/>
    <m/>
    <m/>
    <x v="0"/>
  </r>
  <r>
    <x v="0"/>
    <s v="353c67f7-69dc-4d7f-8f12-ac5735f8e8c9"/>
    <x v="0"/>
    <e v="#N/A"/>
    <e v="#N/A"/>
    <e v="#N/A"/>
    <s v="FIXED"/>
    <x v="0"/>
    <m/>
    <m/>
    <m/>
    <m/>
    <x v="0"/>
  </r>
  <r>
    <x v="0"/>
    <s v="353c7d22-89bb-47f4-b13a-433220379eb5"/>
    <x v="0"/>
    <e v="#N/A"/>
    <e v="#N/A"/>
    <e v="#N/A"/>
    <s v="FIXED"/>
    <x v="0"/>
    <m/>
    <m/>
    <m/>
    <m/>
    <x v="0"/>
  </r>
  <r>
    <x v="11"/>
    <s v="353c8bcb-3064-491e-94e1-db776db89628"/>
    <x v="0"/>
    <e v="#N/A"/>
    <e v="#N/A"/>
    <e v="#N/A"/>
    <s v="FIXED"/>
    <x v="0"/>
    <m/>
    <m/>
    <m/>
    <m/>
    <x v="0"/>
  </r>
  <r>
    <x v="0"/>
    <s v="353e1539-8715-4108-8d0f-07e4a404bd09"/>
    <x v="0"/>
    <e v="#N/A"/>
    <e v="#N/A"/>
    <e v="#N/A"/>
    <s v="FIXED"/>
    <x v="0"/>
    <m/>
    <m/>
    <m/>
    <m/>
    <x v="0"/>
  </r>
  <r>
    <x v="7"/>
    <s v="353ea9f2-bf63-4dc4-b1fc-9dbe0865ad2f"/>
    <x v="2"/>
    <s v="bpn-rosebiws-02"/>
    <s v="353ea9f2-bf63-4dc4-b1fc-9dbe0865ad2f"/>
    <s v="Medium"/>
    <s v="ACTIVE"/>
    <x v="0"/>
    <m/>
    <m/>
    <m/>
    <m/>
    <x v="0"/>
  </r>
  <r>
    <x v="6"/>
    <s v="353f07fb-adae-4b4d-96b5-5bbafdb77c65"/>
    <x v="2"/>
    <s v="bpn-roseclts-02"/>
    <s v="353f07fb-adae-4b4d-96b5-5bbafdb77c65"/>
    <s v="High"/>
    <s v="ACTIVE"/>
    <x v="0"/>
    <m/>
    <m/>
    <m/>
    <m/>
    <x v="0"/>
  </r>
  <r>
    <x v="0"/>
    <s v="3541b14c-029e-468e-ac0a-de42d69f3b82"/>
    <x v="0"/>
    <e v="#N/A"/>
    <e v="#N/A"/>
    <e v="#N/A"/>
    <s v="FIXED"/>
    <x v="0"/>
    <m/>
    <m/>
    <m/>
    <m/>
    <x v="0"/>
  </r>
  <r>
    <x v="2"/>
    <s v="35424934-8ff7-4edc-8d64-1e4366d87a12"/>
    <x v="0"/>
    <e v="#N/A"/>
    <e v="#N/A"/>
    <e v="#N/A"/>
    <s v="FIXED"/>
    <x v="0"/>
    <m/>
    <m/>
    <m/>
    <m/>
    <x v="0"/>
  </r>
  <r>
    <x v="4"/>
    <s v="3542fdb7-8659-46dc-a47c-6256bb601032"/>
    <x v="0"/>
    <e v="#N/A"/>
    <e v="#N/A"/>
    <e v="#N/A"/>
    <s v="FIXED"/>
    <x v="0"/>
    <m/>
    <m/>
    <m/>
    <m/>
    <x v="0"/>
  </r>
  <r>
    <x v="0"/>
    <s v="354301e6-4d27-4df7-84ec-e843ad7ffe67"/>
    <x v="0"/>
    <e v="#N/A"/>
    <e v="#N/A"/>
    <e v="#N/A"/>
    <s v="FIXED"/>
    <x v="0"/>
    <m/>
    <m/>
    <m/>
    <m/>
    <x v="0"/>
  </r>
  <r>
    <x v="0"/>
    <s v="354309c2-f4ed-4bdb-9886-aac6d98fb6bc"/>
    <x v="0"/>
    <e v="#N/A"/>
    <e v="#N/A"/>
    <e v="#N/A"/>
    <s v="FIXED"/>
    <x v="0"/>
    <m/>
    <m/>
    <m/>
    <m/>
    <x v="0"/>
  </r>
  <r>
    <x v="0"/>
    <s v="35432499-f809-475a-8205-079349d3dea8"/>
    <x v="0"/>
    <e v="#N/A"/>
    <e v="#N/A"/>
    <e v="#N/A"/>
    <s v="FIXED"/>
    <x v="0"/>
    <m/>
    <m/>
    <m/>
    <m/>
    <x v="0"/>
  </r>
  <r>
    <x v="0"/>
    <s v="354597e8-e12d-4a28-b21d-971278cf928d"/>
    <x v="0"/>
    <e v="#N/A"/>
    <e v="#N/A"/>
    <e v="#N/A"/>
    <s v="FIXED"/>
    <x v="0"/>
    <m/>
    <m/>
    <m/>
    <m/>
    <x v="0"/>
  </r>
  <r>
    <x v="0"/>
    <s v="3546191f-1246-4a06-88c1-ed5d3b87f4a3"/>
    <x v="0"/>
    <e v="#N/A"/>
    <e v="#N/A"/>
    <e v="#N/A"/>
    <s v="FIXED"/>
    <x v="0"/>
    <m/>
    <m/>
    <m/>
    <m/>
    <x v="0"/>
  </r>
  <r>
    <x v="2"/>
    <s v="3546a63f-990f-44a8-9970-c747b6b0032b"/>
    <x v="2"/>
    <s v="bpn-cmtygvmp-01"/>
    <s v="3546a63f-990f-44a8-9970-c747b6b0032b"/>
    <s v="Medium"/>
    <s v="ACTIVE"/>
    <x v="0"/>
    <m/>
    <m/>
    <m/>
    <m/>
    <x v="0"/>
  </r>
  <r>
    <x v="6"/>
    <s v="35473960-a763-4ad9-9a22-2d0570c49e6a"/>
    <x v="1"/>
    <s v="bpn-rosetecm-05"/>
    <s v="35473960-a763-4ad9-9a22-2d0570c49e6a"/>
    <s v="Medium"/>
    <s v="RESURFACED"/>
    <x v="0"/>
    <m/>
    <m/>
    <m/>
    <m/>
    <x v="0"/>
  </r>
  <r>
    <x v="0"/>
    <s v="35489c7a-4ab7-4a45-8d29-1bc0a48681fb"/>
    <x v="0"/>
    <e v="#N/A"/>
    <e v="#N/A"/>
    <e v="#N/A"/>
    <s v="FIXED"/>
    <x v="0"/>
    <m/>
    <m/>
    <m/>
    <m/>
    <x v="0"/>
  </r>
  <r>
    <x v="0"/>
    <s v="3549143c-37c2-4454-b0ca-7dd736fa7ed5"/>
    <x v="0"/>
    <e v="#N/A"/>
    <e v="#N/A"/>
    <e v="#N/A"/>
    <s v="FIXED"/>
    <x v="0"/>
    <m/>
    <m/>
    <m/>
    <m/>
    <x v="0"/>
  </r>
  <r>
    <x v="10"/>
    <s v="3549567c-a250-4b98-a1c7-9611d102d275"/>
    <x v="0"/>
    <e v="#N/A"/>
    <e v="#N/A"/>
    <e v="#N/A"/>
    <s v="FIXED"/>
    <x v="0"/>
    <m/>
    <m/>
    <m/>
    <m/>
    <x v="0"/>
  </r>
  <r>
    <x v="0"/>
    <s v="3549827a-77c1-43a6-a7cc-7646451cfe38"/>
    <x v="0"/>
    <e v="#N/A"/>
    <e v="#N/A"/>
    <e v="#N/A"/>
    <s v="FIXED"/>
    <x v="0"/>
    <m/>
    <m/>
    <m/>
    <m/>
    <x v="0"/>
  </r>
  <r>
    <x v="0"/>
    <s v="3549b68d-62be-4687-b3df-820ac3282df5"/>
    <x v="1"/>
    <e v="#N/A"/>
    <e v="#N/A"/>
    <e v="#N/A"/>
    <s v="RESURFACED"/>
    <x v="0"/>
    <m/>
    <m/>
    <m/>
    <m/>
    <x v="0"/>
  </r>
  <r>
    <x v="0"/>
    <s v="354b4b0b-4b21-4c30-91ce-e5a932104345"/>
    <x v="0"/>
    <e v="#N/A"/>
    <e v="#N/A"/>
    <e v="#N/A"/>
    <s v="FIXED"/>
    <x v="0"/>
    <m/>
    <m/>
    <m/>
    <m/>
    <x v="0"/>
  </r>
  <r>
    <x v="0"/>
    <s v="354c5e62-c847-4c0a-8584-2e69fcb96dd4"/>
    <x v="0"/>
    <e v="#N/A"/>
    <e v="#N/A"/>
    <e v="#N/A"/>
    <s v="FIXED"/>
    <x v="0"/>
    <m/>
    <m/>
    <m/>
    <m/>
    <x v="0"/>
  </r>
  <r>
    <x v="4"/>
    <s v="354c65c5-8da8-4ef9-8894-f0bae338b0c7"/>
    <x v="0"/>
    <e v="#N/A"/>
    <e v="#N/A"/>
    <e v="#N/A"/>
    <s v="FIXED"/>
    <x v="0"/>
    <m/>
    <m/>
    <m/>
    <m/>
    <x v="0"/>
  </r>
  <r>
    <x v="1"/>
    <s v="354d7709-346d-4b6f-8ef2-40672369e449"/>
    <x v="0"/>
    <e v="#N/A"/>
    <e v="#N/A"/>
    <e v="#N/A"/>
    <s v="FIXED"/>
    <x v="0"/>
    <m/>
    <m/>
    <m/>
    <m/>
    <x v="0"/>
  </r>
  <r>
    <x v="0"/>
    <s v="354dc659-393c-4e92-a224-4542f2e2a270"/>
    <x v="0"/>
    <e v="#N/A"/>
    <e v="#N/A"/>
    <e v="#N/A"/>
    <s v="FIXED"/>
    <x v="0"/>
    <m/>
    <m/>
    <m/>
    <m/>
    <x v="0"/>
  </r>
  <r>
    <x v="0"/>
    <s v="354eafcc-2ad3-414f-88f6-4990f6524ccd"/>
    <x v="0"/>
    <e v="#N/A"/>
    <e v="#N/A"/>
    <e v="#N/A"/>
    <s v="FIXED"/>
    <x v="0"/>
    <m/>
    <m/>
    <m/>
    <m/>
    <x v="0"/>
  </r>
  <r>
    <x v="3"/>
    <s v="354ed214-ecbf-40dd-bb2e-0709abd948c0"/>
    <x v="0"/>
    <e v="#N/A"/>
    <e v="#N/A"/>
    <e v="#N/A"/>
    <s v="FIXED"/>
    <x v="0"/>
    <m/>
    <m/>
    <m/>
    <m/>
    <x v="0"/>
  </r>
  <r>
    <x v="0"/>
    <s v="354fb5a6-6f8d-4630-8488-3f845a9a2f24"/>
    <x v="0"/>
    <e v="#N/A"/>
    <e v="#N/A"/>
    <e v="#N/A"/>
    <s v="FIXED"/>
    <x v="0"/>
    <m/>
    <m/>
    <m/>
    <m/>
    <x v="0"/>
  </r>
  <r>
    <x v="2"/>
    <s v="3550b63b-4568-4e75-8bc9-2f87c3e4a514"/>
    <x v="1"/>
    <s v="bpn-roseevdb-01"/>
    <s v="3550b63b-4568-4e75-8bc9-2f87c3e4a514"/>
    <s v="Medium"/>
    <s v="RESURFACED"/>
    <x v="0"/>
    <m/>
    <m/>
    <m/>
    <m/>
    <x v="0"/>
  </r>
  <r>
    <x v="0"/>
    <s v="3551d4cc-1b50-43f2-8091-e7651a889d5c"/>
    <x v="0"/>
    <e v="#N/A"/>
    <e v="#N/A"/>
    <e v="#N/A"/>
    <s v="FIXED"/>
    <x v="0"/>
    <m/>
    <m/>
    <m/>
    <m/>
    <x v="0"/>
  </r>
  <r>
    <x v="0"/>
    <s v="35524e06-7bfd-44ab-a970-658cb2f58877"/>
    <x v="0"/>
    <e v="#N/A"/>
    <e v="#N/A"/>
    <e v="#N/A"/>
    <s v="FIXED"/>
    <x v="0"/>
    <m/>
    <m/>
    <m/>
    <m/>
    <x v="0"/>
  </r>
  <r>
    <x v="2"/>
    <s v="3553fd44-5bb8-4d5c-970a-24bfa1319293"/>
    <x v="2"/>
    <s v="bpn-rosecmas-05"/>
    <s v="3553fd44-5bb8-4d5c-970a-24bfa1319293"/>
    <s v="Medium"/>
    <s v="ACTIVE"/>
    <x v="0"/>
    <m/>
    <m/>
    <m/>
    <m/>
    <x v="0"/>
  </r>
  <r>
    <x v="4"/>
    <s v="355453d8-0453-4097-ab71-ce7ccd10c35e"/>
    <x v="0"/>
    <e v="#N/A"/>
    <e v="#N/A"/>
    <e v="#N/A"/>
    <s v="FIXED"/>
    <x v="0"/>
    <m/>
    <m/>
    <m/>
    <m/>
    <x v="0"/>
  </r>
  <r>
    <x v="0"/>
    <s v="3554d37f-3cc2-4db7-9445-efcfcbc6c2b1"/>
    <x v="0"/>
    <e v="#N/A"/>
    <e v="#N/A"/>
    <e v="#N/A"/>
    <s v="FIXED"/>
    <x v="0"/>
    <m/>
    <m/>
    <m/>
    <m/>
    <x v="0"/>
  </r>
  <r>
    <x v="2"/>
    <s v="35581af5-5c8a-4460-a6c1-a199f5267fbd"/>
    <x v="0"/>
    <e v="#N/A"/>
    <e v="#N/A"/>
    <e v="#N/A"/>
    <s v="FIXED"/>
    <x v="0"/>
    <m/>
    <m/>
    <m/>
    <m/>
    <x v="0"/>
  </r>
  <r>
    <x v="0"/>
    <s v="35599a2b-5f69-4fa4-90d2-58270aa6cceb"/>
    <x v="0"/>
    <e v="#N/A"/>
    <e v="#N/A"/>
    <e v="#N/A"/>
    <s v="FIXED"/>
    <x v="0"/>
    <m/>
    <m/>
    <m/>
    <m/>
    <x v="0"/>
  </r>
  <r>
    <x v="2"/>
    <s v="355b6e55-fb88-4ef2-94c2-b0b21febfd21"/>
    <x v="2"/>
    <s v="bpn-rosebidp-01"/>
    <s v="355b6e55-fb88-4ef2-94c2-b0b21febfd21"/>
    <s v="High"/>
    <s v="ACTIVE"/>
    <x v="0"/>
    <m/>
    <m/>
    <m/>
    <m/>
    <x v="0"/>
  </r>
  <r>
    <x v="0"/>
    <s v="355ba55f-5c0e-4618-95bf-5503c9c84254"/>
    <x v="0"/>
    <e v="#N/A"/>
    <e v="#N/A"/>
    <e v="#N/A"/>
    <s v="FIXED"/>
    <x v="0"/>
    <m/>
    <m/>
    <m/>
    <m/>
    <x v="0"/>
  </r>
  <r>
    <x v="0"/>
    <s v="355ccfbd-d0e7-4902-8564-954a40d121ee"/>
    <x v="0"/>
    <e v="#N/A"/>
    <e v="#N/A"/>
    <e v="#N/A"/>
    <s v="FIXED"/>
    <x v="0"/>
    <m/>
    <m/>
    <m/>
    <m/>
    <x v="0"/>
  </r>
  <r>
    <x v="0"/>
    <s v="355d0449-97f8-432e-bdff-3ee4e5ec60fb"/>
    <x v="0"/>
    <e v="#N/A"/>
    <e v="#N/A"/>
    <e v="#N/A"/>
    <s v="FIXED"/>
    <x v="0"/>
    <m/>
    <m/>
    <m/>
    <m/>
    <x v="0"/>
  </r>
  <r>
    <x v="0"/>
    <s v="355d2853-9918-404d-8558-81347df2dbe3"/>
    <x v="0"/>
    <e v="#N/A"/>
    <e v="#N/A"/>
    <e v="#N/A"/>
    <s v="FIXED"/>
    <x v="0"/>
    <m/>
    <m/>
    <m/>
    <m/>
    <x v="0"/>
  </r>
  <r>
    <x v="0"/>
    <s v="355e26a6-6594-4e36-8c81-2231dde0151a"/>
    <x v="0"/>
    <e v="#N/A"/>
    <e v="#N/A"/>
    <e v="#N/A"/>
    <s v="FIXED"/>
    <x v="0"/>
    <m/>
    <m/>
    <m/>
    <m/>
    <x v="0"/>
  </r>
  <r>
    <x v="0"/>
    <s v="355e2d8d-0346-426b-aca0-d6ff2b6eed02"/>
    <x v="0"/>
    <e v="#N/A"/>
    <e v="#N/A"/>
    <e v="#N/A"/>
    <s v="FIXED"/>
    <x v="0"/>
    <m/>
    <m/>
    <m/>
    <m/>
    <x v="0"/>
  </r>
  <r>
    <x v="0"/>
    <s v="355f76f7-985a-4e27-9870-392208cb262a"/>
    <x v="0"/>
    <e v="#N/A"/>
    <e v="#N/A"/>
    <e v="#N/A"/>
    <s v="FIXED"/>
    <x v="0"/>
    <m/>
    <m/>
    <m/>
    <m/>
    <x v="0"/>
  </r>
  <r>
    <x v="0"/>
    <s v="355ff372-f7ea-4205-8783-54efd27f52c6"/>
    <x v="0"/>
    <e v="#N/A"/>
    <e v="#N/A"/>
    <e v="#N/A"/>
    <s v="FIXED"/>
    <x v="0"/>
    <m/>
    <m/>
    <m/>
    <m/>
    <x v="0"/>
  </r>
  <r>
    <x v="0"/>
    <s v="35615506-f5b0-4791-be7c-a91a741f78f5"/>
    <x v="0"/>
    <e v="#N/A"/>
    <e v="#N/A"/>
    <e v="#N/A"/>
    <s v="FIXED"/>
    <x v="0"/>
    <m/>
    <m/>
    <m/>
    <m/>
    <x v="0"/>
  </r>
  <r>
    <x v="2"/>
    <s v="35620e1a-5323-4eb8-9e4b-41c47aa42a62"/>
    <x v="0"/>
    <e v="#N/A"/>
    <e v="#N/A"/>
    <e v="#N/A"/>
    <s v="FIXED"/>
    <x v="0"/>
    <m/>
    <m/>
    <m/>
    <m/>
    <x v="0"/>
  </r>
  <r>
    <x v="5"/>
    <s v="35624327-1d07-48c3-be7b-09017e8b6097"/>
    <x v="1"/>
    <s v="bpn-roseacdb-01"/>
    <s v="35624327-1d07-48c3-be7b-09017e8b6097"/>
    <s v="Medium"/>
    <s v="RESURFACED"/>
    <x v="0"/>
    <m/>
    <m/>
    <m/>
    <m/>
    <x v="0"/>
  </r>
  <r>
    <x v="0"/>
    <s v="35643649-9e66-41f6-a138-b90e63078628"/>
    <x v="0"/>
    <e v="#N/A"/>
    <e v="#N/A"/>
    <e v="#N/A"/>
    <s v="FIXED"/>
    <x v="0"/>
    <m/>
    <m/>
    <m/>
    <m/>
    <x v="0"/>
  </r>
  <r>
    <x v="0"/>
    <s v="35659165-5716-4870-b3a0-3dab9f712a95"/>
    <x v="0"/>
    <e v="#N/A"/>
    <e v="#N/A"/>
    <e v="#N/A"/>
    <s v="FIXED"/>
    <x v="0"/>
    <m/>
    <m/>
    <m/>
    <m/>
    <x v="0"/>
  </r>
  <r>
    <x v="0"/>
    <s v="3565c34a-80e3-4dbb-85ef-bb750041272c"/>
    <x v="0"/>
    <e v="#N/A"/>
    <e v="#N/A"/>
    <e v="#N/A"/>
    <s v="FIXED"/>
    <x v="0"/>
    <m/>
    <m/>
    <m/>
    <m/>
    <x v="0"/>
  </r>
  <r>
    <x v="4"/>
    <s v="3566aecb-e52b-4bd4-a408-f7442c52bf03"/>
    <x v="0"/>
    <e v="#N/A"/>
    <e v="#N/A"/>
    <e v="#N/A"/>
    <s v="FIXED"/>
    <x v="0"/>
    <m/>
    <m/>
    <m/>
    <m/>
    <x v="0"/>
  </r>
  <r>
    <x v="0"/>
    <s v="35670706-9572-4313-81c0-7586a78fbb3d"/>
    <x v="0"/>
    <e v="#N/A"/>
    <e v="#N/A"/>
    <e v="#N/A"/>
    <s v="FIXED"/>
    <x v="0"/>
    <m/>
    <m/>
    <m/>
    <m/>
    <x v="0"/>
  </r>
  <r>
    <x v="1"/>
    <s v="35678539-bfc1-4071-a941-088be2bfb47c"/>
    <x v="0"/>
    <e v="#N/A"/>
    <e v="#N/A"/>
    <e v="#N/A"/>
    <s v="FIXED"/>
    <x v="0"/>
    <m/>
    <m/>
    <m/>
    <m/>
    <x v="0"/>
  </r>
  <r>
    <x v="0"/>
    <s v="3568af6e-b37a-4f2f-ab90-32824fcd41fb"/>
    <x v="0"/>
    <e v="#N/A"/>
    <e v="#N/A"/>
    <e v="#N/A"/>
    <s v="FIXED"/>
    <x v="0"/>
    <m/>
    <m/>
    <m/>
    <m/>
    <x v="0"/>
  </r>
  <r>
    <x v="2"/>
    <s v="35697af4-e798-4d15-b995-6922164e57a9"/>
    <x v="0"/>
    <e v="#N/A"/>
    <e v="#N/A"/>
    <e v="#N/A"/>
    <s v="FIXED"/>
    <x v="0"/>
    <m/>
    <m/>
    <m/>
    <m/>
    <x v="0"/>
  </r>
  <r>
    <x v="1"/>
    <s v="356cb0de-b88e-4d6b-8564-7b562d170dc9"/>
    <x v="0"/>
    <e v="#N/A"/>
    <e v="#N/A"/>
    <e v="#N/A"/>
    <s v="FIXED"/>
    <x v="0"/>
    <m/>
    <m/>
    <m/>
    <m/>
    <x v="0"/>
  </r>
  <r>
    <x v="7"/>
    <s v="356d0c29-2f52-4c2e-a271-1dad49b72b0a"/>
    <x v="0"/>
    <s v="bpn-roseitts-02"/>
    <s v="356d0c29-2f52-4c2e-a271-1dad49b72b0a"/>
    <s v="Critical"/>
    <s v="FIXED"/>
    <x v="0"/>
    <m/>
    <m/>
    <m/>
    <m/>
    <x v="0"/>
  </r>
  <r>
    <x v="7"/>
    <s v="356de3cc-4c19-46cf-9c32-ba0563ef3881"/>
    <x v="0"/>
    <e v="#N/A"/>
    <e v="#N/A"/>
    <e v="#N/A"/>
    <s v="FIXED"/>
    <x v="0"/>
    <m/>
    <m/>
    <m/>
    <m/>
    <x v="0"/>
  </r>
  <r>
    <x v="1"/>
    <s v="356e1a82-cd85-44e0-9900-04a356a11b2d"/>
    <x v="0"/>
    <e v="#N/A"/>
    <e v="#N/A"/>
    <e v="#N/A"/>
    <s v="FIXED"/>
    <x v="0"/>
    <m/>
    <m/>
    <m/>
    <m/>
    <x v="0"/>
  </r>
  <r>
    <x v="6"/>
    <s v="357095ee-2d47-43a9-852b-d53f71f42349"/>
    <x v="0"/>
    <e v="#N/A"/>
    <e v="#N/A"/>
    <e v="#N/A"/>
    <s v="FIXED"/>
    <x v="0"/>
    <m/>
    <m/>
    <m/>
    <m/>
    <x v="0"/>
  </r>
  <r>
    <x v="1"/>
    <s v="3570efce-f114-442d-9e5d-fabb6c9025ab"/>
    <x v="0"/>
    <e v="#N/A"/>
    <e v="#N/A"/>
    <e v="#N/A"/>
    <s v="FIXED"/>
    <x v="0"/>
    <m/>
    <m/>
    <m/>
    <m/>
    <x v="0"/>
  </r>
  <r>
    <x v="7"/>
    <s v="3571a6a1-c88d-4a74-b3aa-f281f1bdc563"/>
    <x v="0"/>
    <e v="#N/A"/>
    <e v="#N/A"/>
    <e v="#N/A"/>
    <s v="FIXED"/>
    <x v="0"/>
    <m/>
    <m/>
    <m/>
    <m/>
    <x v="0"/>
  </r>
  <r>
    <x v="0"/>
    <s v="3572aac5-c9ac-4064-a9bd-bef42668ceb4"/>
    <x v="0"/>
    <e v="#N/A"/>
    <e v="#N/A"/>
    <e v="#N/A"/>
    <s v="FIXED"/>
    <x v="0"/>
    <m/>
    <m/>
    <m/>
    <m/>
    <x v="0"/>
  </r>
  <r>
    <x v="0"/>
    <s v="3572e4a2-3197-49b1-ac91-65bdf58e3643"/>
    <x v="0"/>
    <e v="#N/A"/>
    <e v="#N/A"/>
    <e v="#N/A"/>
    <s v="FIXED"/>
    <x v="0"/>
    <m/>
    <m/>
    <m/>
    <m/>
    <x v="0"/>
  </r>
  <r>
    <x v="0"/>
    <s v="35736589-e8b8-41d3-93d5-50ba8890d83c"/>
    <x v="0"/>
    <e v="#N/A"/>
    <e v="#N/A"/>
    <e v="#N/A"/>
    <s v="FIXED"/>
    <x v="0"/>
    <m/>
    <m/>
    <m/>
    <m/>
    <x v="0"/>
  </r>
  <r>
    <x v="7"/>
    <s v="357428aa-cceb-4aa0-a270-85e54f7c1904"/>
    <x v="0"/>
    <e v="#N/A"/>
    <e v="#N/A"/>
    <e v="#N/A"/>
    <s v="FIXED"/>
    <x v="0"/>
    <m/>
    <m/>
    <m/>
    <m/>
    <x v="0"/>
  </r>
  <r>
    <x v="0"/>
    <s v="3574fc2a-9e19-4622-93be-d409103a9d0b"/>
    <x v="0"/>
    <s v="0006brn67ywlr2d.bpna.popularinc.net"/>
    <s v="3574fc2a-9e19-4622-93be-d409103a9d0b"/>
    <s v="High"/>
    <s v="FIXED"/>
    <x v="0"/>
    <m/>
    <m/>
    <m/>
    <m/>
    <x v="0"/>
  </r>
  <r>
    <x v="0"/>
    <s v="35750947-93e0-4d39-99b6-6d2906f08937"/>
    <x v="0"/>
    <e v="#N/A"/>
    <e v="#N/A"/>
    <e v="#N/A"/>
    <s v="FIXED"/>
    <x v="0"/>
    <m/>
    <m/>
    <m/>
    <m/>
    <x v="0"/>
  </r>
  <r>
    <x v="1"/>
    <s v="3578711f-96da-47d6-9a18-cadc3d6ae3b9"/>
    <x v="0"/>
    <e v="#N/A"/>
    <e v="#N/A"/>
    <e v="#N/A"/>
    <s v="FIXED"/>
    <x v="0"/>
    <m/>
    <m/>
    <m/>
    <m/>
    <x v="0"/>
  </r>
  <r>
    <x v="0"/>
    <s v="3578e1e5-49af-45f1-bc03-4a063bae0999"/>
    <x v="0"/>
    <e v="#N/A"/>
    <e v="#N/A"/>
    <e v="#N/A"/>
    <s v="FIXED"/>
    <x v="0"/>
    <m/>
    <m/>
    <m/>
    <m/>
    <x v="0"/>
  </r>
  <r>
    <x v="4"/>
    <s v="35797bbc-4027-458a-9689-a0f5a5de5105"/>
    <x v="0"/>
    <e v="#N/A"/>
    <e v="#N/A"/>
    <e v="#N/A"/>
    <s v="FIXED"/>
    <x v="0"/>
    <m/>
    <m/>
    <m/>
    <m/>
    <x v="0"/>
  </r>
  <r>
    <x v="3"/>
    <s v="357a19f8-797d-4b83-a70d-df5749b69425"/>
    <x v="2"/>
    <s v="bpn-rosedb-03"/>
    <s v="357a19f8-797d-4b83-a70d-df5749b69425"/>
    <s v="High"/>
    <s v="ACTIVE"/>
    <x v="0"/>
    <m/>
    <m/>
    <m/>
    <m/>
    <x v="0"/>
  </r>
  <r>
    <x v="0"/>
    <s v="357a39b9-161e-416f-9fda-5fd139f72986"/>
    <x v="2"/>
    <s v="0007brn21fknd2d.bpna.popularinc.net"/>
    <s v="357a39b9-161e-416f-9fda-5fd139f72986"/>
    <s v="High"/>
    <s v="ACTIVE"/>
    <x v="0"/>
    <m/>
    <m/>
    <m/>
    <m/>
    <x v="0"/>
  </r>
  <r>
    <x v="1"/>
    <s v="357aedb8-aa99-4ad3-860f-76dcb67cb960"/>
    <x v="0"/>
    <e v="#N/A"/>
    <e v="#N/A"/>
    <e v="#N/A"/>
    <s v="FIXED"/>
    <x v="0"/>
    <m/>
    <m/>
    <m/>
    <m/>
    <x v="0"/>
  </r>
  <r>
    <x v="10"/>
    <s v="357b6797-1ffc-43e0-a390-e5109427cee4"/>
    <x v="2"/>
    <s v="bpn-roseacdb-02"/>
    <s v="357b6797-1ffc-43e0-a390-e5109427cee4"/>
    <s v="High"/>
    <s v="ACTIVE"/>
    <x v="0"/>
    <m/>
    <m/>
    <m/>
    <m/>
    <x v="0"/>
  </r>
  <r>
    <x v="0"/>
    <s v="357bcde3-1d0f-448a-a3fa-d3a72445476a"/>
    <x v="0"/>
    <e v="#N/A"/>
    <e v="#N/A"/>
    <e v="#N/A"/>
    <s v="FIXED"/>
    <x v="0"/>
    <m/>
    <m/>
    <m/>
    <m/>
    <x v="0"/>
  </r>
  <r>
    <x v="4"/>
    <s v="357d61da-f7ce-48f0-81f9-25c392f902ec"/>
    <x v="0"/>
    <s v="bdwybkobzxrnd2d.bpna.popularinc.net"/>
    <s v="357d61da-f7ce-48f0-81f9-25c392f902ec"/>
    <s v="Medium"/>
    <s v="FIXED"/>
    <x v="0"/>
    <m/>
    <m/>
    <m/>
    <m/>
    <x v="0"/>
  </r>
  <r>
    <x v="0"/>
    <s v="357ef497-7f6c-47c5-81bc-90ebc6be1b94"/>
    <x v="0"/>
    <e v="#N/A"/>
    <e v="#N/A"/>
    <e v="#N/A"/>
    <s v="FIXED"/>
    <x v="0"/>
    <m/>
    <m/>
    <m/>
    <m/>
    <x v="0"/>
  </r>
  <r>
    <x v="0"/>
    <s v="3580bb2c-3f7f-4332-9916-2b8e1e954516"/>
    <x v="0"/>
    <e v="#N/A"/>
    <e v="#N/A"/>
    <e v="#N/A"/>
    <s v="FIXED"/>
    <x v="0"/>
    <m/>
    <m/>
    <m/>
    <m/>
    <x v="0"/>
  </r>
  <r>
    <x v="0"/>
    <s v="35813abd-6710-4cde-8cd3-0684ab43dd99"/>
    <x v="0"/>
    <e v="#N/A"/>
    <e v="#N/A"/>
    <e v="#N/A"/>
    <s v="FIXED"/>
    <x v="0"/>
    <m/>
    <m/>
    <m/>
    <m/>
    <x v="0"/>
  </r>
  <r>
    <x v="0"/>
    <s v="358185aa-172f-4338-8e00-6c90464b2f3d"/>
    <x v="0"/>
    <e v="#N/A"/>
    <e v="#N/A"/>
    <e v="#N/A"/>
    <s v="FIXED"/>
    <x v="0"/>
    <m/>
    <m/>
    <m/>
    <m/>
    <x v="0"/>
  </r>
  <r>
    <x v="0"/>
    <s v="3581a4cf-de58-4c0f-b1a6-1b30638c2db8"/>
    <x v="0"/>
    <e v="#N/A"/>
    <e v="#N/A"/>
    <e v="#N/A"/>
    <s v="FIXED"/>
    <x v="0"/>
    <m/>
    <m/>
    <m/>
    <m/>
    <x v="0"/>
  </r>
  <r>
    <x v="2"/>
    <s v="35837e8b-05c7-4218-b13f-1b354218defb"/>
    <x v="1"/>
    <s v="bpn-cmtygvmp-01"/>
    <s v="35837e8b-05c7-4218-b13f-1b354218defb"/>
    <s v="Critical"/>
    <s v="RESURFACED"/>
    <x v="0"/>
    <m/>
    <m/>
    <m/>
    <m/>
    <x v="0"/>
  </r>
  <r>
    <x v="1"/>
    <s v="35843f64-79e2-4f11-ad0b-ce6d021222eb"/>
    <x v="0"/>
    <s v="bpn-cmtybp-03"/>
    <s v="35843f64-79e2-4f11-ad0b-ce6d021222eb"/>
    <s v="Medium"/>
    <s v="FIXED"/>
    <x v="0"/>
    <m/>
    <m/>
    <m/>
    <m/>
    <x v="0"/>
  </r>
  <r>
    <x v="10"/>
    <s v="35845074-9135-4f51-b3b9-7c12f1cb0442"/>
    <x v="0"/>
    <e v="#N/A"/>
    <e v="#N/A"/>
    <e v="#N/A"/>
    <s v="FIXED"/>
    <x v="0"/>
    <m/>
    <m/>
    <m/>
    <m/>
    <x v="0"/>
  </r>
  <r>
    <x v="4"/>
    <s v="3584d824-c31c-4628-b4ff-ab26b114a8e7"/>
    <x v="0"/>
    <e v="#N/A"/>
    <e v="#N/A"/>
    <e v="#N/A"/>
    <s v="FIXED"/>
    <x v="0"/>
    <m/>
    <m/>
    <m/>
    <m/>
    <x v="0"/>
  </r>
  <r>
    <x v="6"/>
    <s v="3586c29c-4e04-418f-8e6c-1021b1ccce34"/>
    <x v="1"/>
    <s v="bpn-rosepvas-02"/>
    <s v="3586c29c-4e04-418f-8e6c-1021b1ccce34"/>
    <s v="Medium"/>
    <s v="RESURFACED"/>
    <x v="0"/>
    <m/>
    <m/>
    <m/>
    <m/>
    <x v="0"/>
  </r>
  <r>
    <x v="0"/>
    <s v="358806b4-eaa0-4b1a-a9a0-cb5a446dd308"/>
    <x v="0"/>
    <e v="#N/A"/>
    <e v="#N/A"/>
    <e v="#N/A"/>
    <s v="FIXED"/>
    <x v="0"/>
    <m/>
    <m/>
    <m/>
    <m/>
    <x v="0"/>
  </r>
  <r>
    <x v="0"/>
    <s v="35880aaa-f9ee-4ed7-8a11-d0bfe525c5f6"/>
    <x v="1"/>
    <s v="bdwybkod1yb6h2l.bpna.popularinc.net"/>
    <s v="35880aaa-f9ee-4ed7-8a11-d0bfe525c5f6"/>
    <s v="Critical"/>
    <s v="RESURFACED"/>
    <x v="0"/>
    <m/>
    <m/>
    <m/>
    <m/>
    <x v="0"/>
  </r>
  <r>
    <x v="0"/>
    <s v="35894595-dca0-4ec2-bfa0-b00ab0b1f8aa"/>
    <x v="0"/>
    <e v="#N/A"/>
    <e v="#N/A"/>
    <e v="#N/A"/>
    <s v="FIXED"/>
    <x v="0"/>
    <m/>
    <m/>
    <m/>
    <m/>
    <x v="0"/>
  </r>
  <r>
    <x v="0"/>
    <s v="3589cd8b-184d-4703-93ae-0f1b5c8b9438"/>
    <x v="0"/>
    <e v="#N/A"/>
    <e v="#N/A"/>
    <e v="#N/A"/>
    <s v="FIXED"/>
    <x v="0"/>
    <m/>
    <m/>
    <m/>
    <m/>
    <x v="0"/>
  </r>
  <r>
    <x v="2"/>
    <s v="358a13da-4d7c-434b-9edd-63f4abf48d6f"/>
    <x v="0"/>
    <e v="#N/A"/>
    <e v="#N/A"/>
    <e v="#N/A"/>
    <s v="FIXED"/>
    <x v="0"/>
    <m/>
    <m/>
    <m/>
    <m/>
    <x v="0"/>
  </r>
  <r>
    <x v="0"/>
    <s v="358a2959-0d2f-4885-96b0-f326fa7cecc6"/>
    <x v="0"/>
    <e v="#N/A"/>
    <e v="#N/A"/>
    <e v="#N/A"/>
    <s v="FIXED"/>
    <x v="0"/>
    <m/>
    <m/>
    <m/>
    <m/>
    <x v="0"/>
  </r>
  <r>
    <x v="0"/>
    <s v="358abc9b-8505-47d7-9e72-61c8674d6cdb"/>
    <x v="0"/>
    <e v="#N/A"/>
    <e v="#N/A"/>
    <e v="#N/A"/>
    <s v="FIXED"/>
    <x v="0"/>
    <m/>
    <m/>
    <m/>
    <m/>
    <x v="0"/>
  </r>
  <r>
    <x v="0"/>
    <s v="358aec9a-4fde-40c3-beac-cc378546126f"/>
    <x v="0"/>
    <e v="#N/A"/>
    <e v="#N/A"/>
    <e v="#N/A"/>
    <s v="FIXED"/>
    <x v="0"/>
    <m/>
    <m/>
    <m/>
    <m/>
    <x v="0"/>
  </r>
  <r>
    <x v="0"/>
    <s v="358d0980-ee6d-4320-b844-ff5372d2df4e"/>
    <x v="0"/>
    <e v="#N/A"/>
    <e v="#N/A"/>
    <e v="#N/A"/>
    <s v="FIXED"/>
    <x v="0"/>
    <m/>
    <m/>
    <m/>
    <m/>
    <x v="0"/>
  </r>
  <r>
    <x v="0"/>
    <s v="358d12c3-a9d8-4a30-b495-42a7fae3e3f5"/>
    <x v="0"/>
    <e v="#N/A"/>
    <e v="#N/A"/>
    <e v="#N/A"/>
    <s v="FIXED"/>
    <x v="0"/>
    <m/>
    <m/>
    <m/>
    <m/>
    <x v="0"/>
  </r>
  <r>
    <x v="0"/>
    <s v="358e3e8f-a242-4319-91cc-26f7c594575a"/>
    <x v="0"/>
    <e v="#N/A"/>
    <e v="#N/A"/>
    <e v="#N/A"/>
    <s v="FIXED"/>
    <x v="0"/>
    <m/>
    <m/>
    <m/>
    <m/>
    <x v="0"/>
  </r>
  <r>
    <x v="0"/>
    <s v="358e43f5-bced-43d3-a048-e4236fecfd98"/>
    <x v="0"/>
    <e v="#N/A"/>
    <e v="#N/A"/>
    <e v="#N/A"/>
    <s v="FIXED"/>
    <x v="0"/>
    <m/>
    <m/>
    <m/>
    <m/>
    <x v="0"/>
  </r>
  <r>
    <x v="10"/>
    <s v="358f5efb-8e8c-46ab-94e1-a786251d82ef"/>
    <x v="0"/>
    <e v="#N/A"/>
    <e v="#N/A"/>
    <e v="#N/A"/>
    <s v="FIXED"/>
    <x v="0"/>
    <m/>
    <m/>
    <m/>
    <m/>
    <x v="0"/>
  </r>
  <r>
    <x v="0"/>
    <s v="3593996e-cc07-4f09-b3fa-68a8cc51e92d"/>
    <x v="0"/>
    <s v="0098brnf8g4rd2d.bpna.popularinc.net"/>
    <s v="3593996e-cc07-4f09-b3fa-68a8cc51e92d"/>
    <s v="Critical"/>
    <s v="FIXED"/>
    <x v="0"/>
    <m/>
    <m/>
    <m/>
    <m/>
    <x v="0"/>
  </r>
  <r>
    <x v="0"/>
    <s v="3593ed17-e329-47ae-b941-62cc82269161"/>
    <x v="0"/>
    <e v="#N/A"/>
    <e v="#N/A"/>
    <e v="#N/A"/>
    <s v="FIXED"/>
    <x v="0"/>
    <m/>
    <m/>
    <m/>
    <m/>
    <x v="0"/>
  </r>
  <r>
    <x v="7"/>
    <s v="35942ca2-e73c-4764-b01d-9e28a6ddc04e"/>
    <x v="0"/>
    <e v="#N/A"/>
    <e v="#N/A"/>
    <e v="#N/A"/>
    <s v="FIXED"/>
    <x v="0"/>
    <m/>
    <m/>
    <m/>
    <m/>
    <x v="0"/>
  </r>
  <r>
    <x v="0"/>
    <s v="35944718-402d-496a-8dbe-0d5b8fdf582a"/>
    <x v="0"/>
    <e v="#N/A"/>
    <e v="#N/A"/>
    <e v="#N/A"/>
    <s v="FIXED"/>
    <x v="0"/>
    <m/>
    <m/>
    <m/>
    <m/>
    <x v="0"/>
  </r>
  <r>
    <x v="0"/>
    <s v="3596493c-9000-49ad-8c01-9f85733e7eec"/>
    <x v="0"/>
    <e v="#N/A"/>
    <e v="#N/A"/>
    <e v="#N/A"/>
    <s v="FIXED"/>
    <x v="0"/>
    <m/>
    <m/>
    <m/>
    <m/>
    <x v="0"/>
  </r>
  <r>
    <x v="4"/>
    <s v="3597073e-6320-4429-a145-71e193f3107d"/>
    <x v="0"/>
    <e v="#N/A"/>
    <e v="#N/A"/>
    <e v="#N/A"/>
    <s v="FIXED"/>
    <x v="0"/>
    <m/>
    <m/>
    <m/>
    <m/>
    <x v="0"/>
  </r>
  <r>
    <x v="0"/>
    <s v="35971bce-923d-43c4-9bfb-ed5c15e7678d"/>
    <x v="0"/>
    <e v="#N/A"/>
    <e v="#N/A"/>
    <e v="#N/A"/>
    <s v="FIXED"/>
    <x v="0"/>
    <m/>
    <m/>
    <m/>
    <m/>
    <x v="0"/>
  </r>
  <r>
    <x v="0"/>
    <s v="3597ca67-5bde-4080-87d2-6650996acccb"/>
    <x v="0"/>
    <e v="#N/A"/>
    <e v="#N/A"/>
    <e v="#N/A"/>
    <s v="FIXED"/>
    <x v="0"/>
    <m/>
    <m/>
    <m/>
    <m/>
    <x v="0"/>
  </r>
  <r>
    <x v="2"/>
    <s v="35983a1c-4367-44e7-aa44-12e6085ba08b"/>
    <x v="2"/>
    <s v="bpn-roseiras-02"/>
    <s v="35983a1c-4367-44e7-aa44-12e6085ba08b"/>
    <s v="Medium"/>
    <s v="ACTIVE"/>
    <x v="0"/>
    <m/>
    <m/>
    <m/>
    <m/>
    <x v="0"/>
  </r>
  <r>
    <x v="0"/>
    <s v="359a3e2d-f2a9-460b-bdfe-015af72cb007"/>
    <x v="0"/>
    <e v="#N/A"/>
    <e v="#N/A"/>
    <e v="#N/A"/>
    <s v="FIXED"/>
    <x v="0"/>
    <m/>
    <m/>
    <m/>
    <m/>
    <x v="0"/>
  </r>
  <r>
    <x v="4"/>
    <s v="359aa185-af6b-4f06-a0a8-d781eda77aab"/>
    <x v="0"/>
    <e v="#N/A"/>
    <e v="#N/A"/>
    <e v="#N/A"/>
    <s v="FIXED"/>
    <x v="0"/>
    <m/>
    <m/>
    <m/>
    <m/>
    <x v="0"/>
  </r>
  <r>
    <x v="0"/>
    <s v="359aa9ff-ba8a-4f86-a624-1935c138a7d3"/>
    <x v="0"/>
    <e v="#N/A"/>
    <e v="#N/A"/>
    <e v="#N/A"/>
    <s v="FIXED"/>
    <x v="0"/>
    <m/>
    <m/>
    <m/>
    <m/>
    <x v="0"/>
  </r>
  <r>
    <x v="0"/>
    <s v="359b0c07-d64c-4570-8d1b-586c6a5c01cc"/>
    <x v="0"/>
    <e v="#N/A"/>
    <e v="#N/A"/>
    <e v="#N/A"/>
    <s v="FIXED"/>
    <x v="0"/>
    <m/>
    <m/>
    <m/>
    <m/>
    <x v="0"/>
  </r>
  <r>
    <x v="1"/>
    <s v="359bd3ca-b22e-4b58-bc9b-3ab49b035f6e"/>
    <x v="0"/>
    <e v="#N/A"/>
    <e v="#N/A"/>
    <e v="#N/A"/>
    <s v="FIXED"/>
    <x v="0"/>
    <m/>
    <m/>
    <m/>
    <m/>
    <x v="0"/>
  </r>
  <r>
    <x v="0"/>
    <s v="359c535a-c3c3-4da6-a124-65968a61e961"/>
    <x v="0"/>
    <e v="#N/A"/>
    <e v="#N/A"/>
    <e v="#N/A"/>
    <s v="FIXED"/>
    <x v="0"/>
    <m/>
    <m/>
    <m/>
    <m/>
    <x v="0"/>
  </r>
  <r>
    <x v="5"/>
    <s v="359ca982-b20c-421d-910e-1fc428fd25ef"/>
    <x v="0"/>
    <e v="#N/A"/>
    <e v="#N/A"/>
    <e v="#N/A"/>
    <s v="FIXED"/>
    <x v="0"/>
    <m/>
    <m/>
    <m/>
    <m/>
    <x v="0"/>
  </r>
  <r>
    <x v="0"/>
    <s v="359cce92-fd43-4049-8a41-cc088cc1f821"/>
    <x v="0"/>
    <e v="#N/A"/>
    <e v="#N/A"/>
    <e v="#N/A"/>
    <s v="FIXED"/>
    <x v="0"/>
    <m/>
    <m/>
    <m/>
    <m/>
    <x v="0"/>
  </r>
  <r>
    <x v="0"/>
    <s v="359e7a82-1092-4c46-a8f8-e7b1dddad59f"/>
    <x v="0"/>
    <s v="rosebkocxr62x2l.bpna.popularinc.net"/>
    <s v="359e7a82-1092-4c46-a8f8-e7b1dddad59f"/>
    <s v="Critical"/>
    <s v="FIXED"/>
    <x v="0"/>
    <m/>
    <m/>
    <m/>
    <m/>
    <x v="0"/>
  </r>
  <r>
    <x v="2"/>
    <s v="359fd0f3-4051-41cb-9242-5b2ef9ab2dad"/>
    <x v="0"/>
    <e v="#N/A"/>
    <e v="#N/A"/>
    <e v="#N/A"/>
    <s v="FIXED"/>
    <x v="0"/>
    <m/>
    <m/>
    <m/>
    <m/>
    <x v="0"/>
  </r>
  <r>
    <x v="0"/>
    <s v="35a09c9e-4f78-4b79-a2c8-72779bc6c9db"/>
    <x v="0"/>
    <e v="#N/A"/>
    <e v="#N/A"/>
    <e v="#N/A"/>
    <s v="FIXED"/>
    <x v="0"/>
    <m/>
    <m/>
    <m/>
    <m/>
    <x v="0"/>
  </r>
  <r>
    <x v="0"/>
    <s v="35a0f483-6935-4a5d-b1b1-0770d8b42eb1"/>
    <x v="0"/>
    <e v="#N/A"/>
    <e v="#N/A"/>
    <e v="#N/A"/>
    <s v="FIXED"/>
    <x v="0"/>
    <m/>
    <m/>
    <m/>
    <m/>
    <x v="0"/>
  </r>
  <r>
    <x v="0"/>
    <s v="35a2651f-e61e-474d-bd17-e433b3e98a50"/>
    <x v="0"/>
    <e v="#N/A"/>
    <e v="#N/A"/>
    <e v="#N/A"/>
    <s v="FIXED"/>
    <x v="0"/>
    <m/>
    <m/>
    <m/>
    <m/>
    <x v="0"/>
  </r>
  <r>
    <x v="4"/>
    <s v="35a2731a-d94f-4671-b2d7-e0785343fcc5"/>
    <x v="0"/>
    <e v="#N/A"/>
    <e v="#N/A"/>
    <e v="#N/A"/>
    <s v="FIXED"/>
    <x v="0"/>
    <m/>
    <m/>
    <m/>
    <m/>
    <x v="0"/>
  </r>
  <r>
    <x v="4"/>
    <s v="35a3a5f9-522e-46f1-8211-ef529465ede1"/>
    <x v="0"/>
    <e v="#N/A"/>
    <e v="#N/A"/>
    <e v="#N/A"/>
    <s v="FIXED"/>
    <x v="0"/>
    <m/>
    <m/>
    <m/>
    <m/>
    <x v="0"/>
  </r>
  <r>
    <x v="0"/>
    <s v="35a3ddc6-625c-4952-9301-2567a365a9a7"/>
    <x v="0"/>
    <e v="#N/A"/>
    <e v="#N/A"/>
    <e v="#N/A"/>
    <s v="FIXED"/>
    <x v="0"/>
    <m/>
    <m/>
    <m/>
    <m/>
    <x v="0"/>
  </r>
  <r>
    <x v="6"/>
    <s v="35a601be-f0e9-46a4-a25c-472ebc99c23d"/>
    <x v="0"/>
    <s v="bpn-roseclts-02"/>
    <s v="35a601be-f0e9-46a4-a25c-472ebc99c23d"/>
    <s v="High"/>
    <s v="FIXED"/>
    <x v="0"/>
    <m/>
    <m/>
    <m/>
    <m/>
    <x v="0"/>
  </r>
  <r>
    <x v="0"/>
    <s v="35a701b3-101b-4c1c-8f75-09668b1de172"/>
    <x v="0"/>
    <e v="#N/A"/>
    <e v="#N/A"/>
    <e v="#N/A"/>
    <s v="FIXED"/>
    <x v="0"/>
    <m/>
    <m/>
    <m/>
    <m/>
    <x v="0"/>
  </r>
  <r>
    <x v="0"/>
    <s v="35a70a44-790d-4b09-9377-abe6ac46c071"/>
    <x v="0"/>
    <e v="#N/A"/>
    <e v="#N/A"/>
    <e v="#N/A"/>
    <s v="FIXED"/>
    <x v="0"/>
    <m/>
    <m/>
    <m/>
    <m/>
    <x v="0"/>
  </r>
  <r>
    <x v="0"/>
    <s v="35a7807f-286f-4fe2-b44c-b74eb6b8a01a"/>
    <x v="2"/>
    <s v="bdwybko617p3g2l.bpna.popularinc.net"/>
    <s v="35a7807f-286f-4fe2-b44c-b74eb6b8a01a"/>
    <s v="High"/>
    <s v="ACTIVE"/>
    <x v="0"/>
    <m/>
    <m/>
    <m/>
    <m/>
    <x v="0"/>
  </r>
  <r>
    <x v="11"/>
    <s v="35a79401-1a72-47c3-8511-86adc93ff291"/>
    <x v="0"/>
    <e v="#N/A"/>
    <e v="#N/A"/>
    <e v="#N/A"/>
    <s v="FIXED"/>
    <x v="0"/>
    <m/>
    <m/>
    <m/>
    <m/>
    <x v="0"/>
  </r>
  <r>
    <x v="0"/>
    <s v="35a89ffe-4df7-4ad2-b0ee-81ffd9f9bfd8"/>
    <x v="0"/>
    <e v="#N/A"/>
    <e v="#N/A"/>
    <e v="#N/A"/>
    <s v="FIXED"/>
    <x v="0"/>
    <m/>
    <m/>
    <m/>
    <m/>
    <x v="0"/>
  </r>
  <r>
    <x v="0"/>
    <s v="35a8aeca-b788-49ea-9505-732638478c0d"/>
    <x v="0"/>
    <e v="#N/A"/>
    <e v="#N/A"/>
    <e v="#N/A"/>
    <s v="FIXED"/>
    <x v="0"/>
    <m/>
    <m/>
    <m/>
    <m/>
    <x v="0"/>
  </r>
  <r>
    <x v="0"/>
    <s v="35a99bcc-17ee-4840-be00-7bedaf0960a7"/>
    <x v="0"/>
    <e v="#N/A"/>
    <e v="#N/A"/>
    <e v="#N/A"/>
    <s v="FIXED"/>
    <x v="0"/>
    <m/>
    <m/>
    <m/>
    <m/>
    <x v="0"/>
  </r>
  <r>
    <x v="0"/>
    <s v="35aa874e-b55e-425d-bb51-137654ec2c8b"/>
    <x v="0"/>
    <s v="bdwybko7vjz4h2l.bpna.popularinc.net"/>
    <s v="35aa874e-b55e-425d-bb51-137654ec2c8b"/>
    <s v="Critical"/>
    <s v="FIXED"/>
    <x v="0"/>
    <m/>
    <m/>
    <m/>
    <m/>
    <x v="0"/>
  </r>
  <r>
    <x v="2"/>
    <s v="35aae06b-7f72-4586-82f7-18b389cdbf1f"/>
    <x v="0"/>
    <e v="#N/A"/>
    <e v="#N/A"/>
    <e v="#N/A"/>
    <s v="FIXED"/>
    <x v="0"/>
    <m/>
    <m/>
    <m/>
    <m/>
    <x v="0"/>
  </r>
  <r>
    <x v="0"/>
    <s v="35abb469-b619-480c-8a6f-1ce8050b4bd9"/>
    <x v="0"/>
    <e v="#N/A"/>
    <e v="#N/A"/>
    <e v="#N/A"/>
    <s v="FIXED"/>
    <x v="0"/>
    <m/>
    <m/>
    <m/>
    <m/>
    <x v="0"/>
  </r>
  <r>
    <x v="0"/>
    <s v="35abbde2-b33b-4983-ac3f-025d09359c8e"/>
    <x v="0"/>
    <e v="#N/A"/>
    <e v="#N/A"/>
    <e v="#N/A"/>
    <s v="FIXED"/>
    <x v="0"/>
    <m/>
    <m/>
    <m/>
    <m/>
    <x v="0"/>
  </r>
  <r>
    <x v="9"/>
    <s v="35ac13bd-8765-4728-835f-fcf300650d11"/>
    <x v="1"/>
    <s v="bpn-roseitts04x.bpna.popularinc.net"/>
    <s v="35ac13bd-8765-4728-835f-fcf300650d11"/>
    <s v="Critical"/>
    <s v="RESURFACED"/>
    <x v="0"/>
    <m/>
    <m/>
    <m/>
    <m/>
    <x v="0"/>
  </r>
  <r>
    <x v="9"/>
    <s v="35aff50f-e1e0-4af2-806f-3e9606d06e81"/>
    <x v="0"/>
    <e v="#N/A"/>
    <e v="#N/A"/>
    <e v="#N/A"/>
    <s v="FIXED"/>
    <x v="0"/>
    <m/>
    <m/>
    <m/>
    <m/>
    <x v="0"/>
  </r>
  <r>
    <x v="0"/>
    <s v="35b04d88-33ec-49dc-b84f-30c1a71bb72c"/>
    <x v="0"/>
    <e v="#N/A"/>
    <e v="#N/A"/>
    <e v="#N/A"/>
    <s v="FIXED"/>
    <x v="0"/>
    <m/>
    <m/>
    <m/>
    <m/>
    <x v="0"/>
  </r>
  <r>
    <x v="1"/>
    <s v="35b13524-9d4b-43a0-aa6e-ffbf2d5060dc"/>
    <x v="0"/>
    <e v="#N/A"/>
    <e v="#N/A"/>
    <e v="#N/A"/>
    <s v="FIXED"/>
    <x v="0"/>
    <m/>
    <m/>
    <m/>
    <m/>
    <x v="0"/>
  </r>
  <r>
    <x v="0"/>
    <s v="35b1faf9-e966-45a9-8045-b3c3773fdac2"/>
    <x v="0"/>
    <e v="#N/A"/>
    <e v="#N/A"/>
    <e v="#N/A"/>
    <s v="FIXED"/>
    <x v="0"/>
    <m/>
    <m/>
    <m/>
    <m/>
    <x v="0"/>
  </r>
  <r>
    <x v="0"/>
    <s v="35b21550-36c4-4add-b259-1b51fbb10c7c"/>
    <x v="0"/>
    <e v="#N/A"/>
    <e v="#N/A"/>
    <e v="#N/A"/>
    <s v="FIXED"/>
    <x v="0"/>
    <m/>
    <m/>
    <m/>
    <m/>
    <x v="0"/>
  </r>
  <r>
    <x v="2"/>
    <s v="35b26caf-4a74-4967-a17c-224834ee31e7"/>
    <x v="0"/>
    <e v="#N/A"/>
    <e v="#N/A"/>
    <e v="#N/A"/>
    <s v="FIXED"/>
    <x v="0"/>
    <m/>
    <m/>
    <m/>
    <m/>
    <x v="0"/>
  </r>
  <r>
    <x v="4"/>
    <s v="35b3dd2d-6823-4250-8956-93dee582c928"/>
    <x v="0"/>
    <e v="#N/A"/>
    <e v="#N/A"/>
    <e v="#N/A"/>
    <s v="FIXED"/>
    <x v="0"/>
    <m/>
    <m/>
    <m/>
    <m/>
    <x v="0"/>
  </r>
  <r>
    <x v="1"/>
    <s v="35b47555-3426-43da-a4b8-7b9e4d83e87a"/>
    <x v="0"/>
    <e v="#N/A"/>
    <e v="#N/A"/>
    <e v="#N/A"/>
    <s v="FIXED"/>
    <x v="0"/>
    <m/>
    <m/>
    <m/>
    <m/>
    <x v="0"/>
  </r>
  <r>
    <x v="0"/>
    <s v="35b4bfb6-eca3-4d36-976d-4fc870ad3726"/>
    <x v="2"/>
    <s v="0095brn21fgnd2d.bpna.popularinc.net"/>
    <s v="35b4bfb6-eca3-4d36-976d-4fc870ad3726"/>
    <s v="High"/>
    <s v="ACTIVE"/>
    <x v="0"/>
    <m/>
    <m/>
    <m/>
    <m/>
    <x v="0"/>
  </r>
  <r>
    <x v="1"/>
    <s v="35b4c7a9-be9b-415a-be09-70e771ff1a79"/>
    <x v="0"/>
    <e v="#N/A"/>
    <e v="#N/A"/>
    <e v="#N/A"/>
    <s v="FIXED"/>
    <x v="0"/>
    <m/>
    <m/>
    <m/>
    <m/>
    <x v="0"/>
  </r>
  <r>
    <x v="0"/>
    <s v="35b525a4-7a24-49cf-8eb1-920d2eb6b9dc"/>
    <x v="0"/>
    <e v="#N/A"/>
    <e v="#N/A"/>
    <e v="#N/A"/>
    <s v="FIXED"/>
    <x v="0"/>
    <m/>
    <m/>
    <m/>
    <m/>
    <x v="0"/>
  </r>
  <r>
    <x v="0"/>
    <s v="35b6478b-6122-445f-bc15-a3d3c7aa9ddd"/>
    <x v="0"/>
    <s v="0255trn8541sd2d"/>
    <s v="35b6478b-6122-445f-bc15-a3d3c7aa9ddd"/>
    <s v="Critical"/>
    <s v="FIXED"/>
    <x v="0"/>
    <m/>
    <m/>
    <m/>
    <m/>
    <x v="0"/>
  </r>
  <r>
    <x v="0"/>
    <s v="35b785df-0676-464d-a50c-5bd06b444e01"/>
    <x v="0"/>
    <s v="0001brn84q2sd2d.bpna.popularinc.net"/>
    <s v="35b785df-0676-464d-a50c-5bd06b444e01"/>
    <s v="Critical"/>
    <s v="FIXED"/>
    <x v="0"/>
    <m/>
    <m/>
    <m/>
    <m/>
    <x v="0"/>
  </r>
  <r>
    <x v="1"/>
    <s v="35ba25fd-094a-4266-b7bc-f68669a6449c"/>
    <x v="0"/>
    <e v="#N/A"/>
    <e v="#N/A"/>
    <e v="#N/A"/>
    <s v="FIXED"/>
    <x v="0"/>
    <m/>
    <m/>
    <m/>
    <m/>
    <x v="0"/>
  </r>
  <r>
    <x v="6"/>
    <s v="35bbff3c-29be-4194-9b2b-076e37e934f2"/>
    <x v="1"/>
    <s v="bpn-rosetecm-05"/>
    <s v="35bbff3c-29be-4194-9b2b-076e37e934f2"/>
    <s v="Medium"/>
    <s v="RESURFACED"/>
    <x v="0"/>
    <m/>
    <m/>
    <m/>
    <m/>
    <x v="0"/>
  </r>
  <r>
    <x v="0"/>
    <s v="35bd3da6-ab92-4f69-a574-f59587e3b94a"/>
    <x v="0"/>
    <e v="#N/A"/>
    <e v="#N/A"/>
    <e v="#N/A"/>
    <s v="FIXED"/>
    <x v="0"/>
    <m/>
    <m/>
    <m/>
    <m/>
    <x v="0"/>
  </r>
  <r>
    <x v="0"/>
    <s v="35bd4951-203c-41e7-bf03-2b3d49e44c76"/>
    <x v="0"/>
    <e v="#N/A"/>
    <e v="#N/A"/>
    <e v="#N/A"/>
    <s v="FIXED"/>
    <x v="0"/>
    <m/>
    <m/>
    <m/>
    <m/>
    <x v="0"/>
  </r>
  <r>
    <x v="0"/>
    <s v="35bdf55f-5fb2-41f6-ba30-685703ab321b"/>
    <x v="0"/>
    <e v="#N/A"/>
    <e v="#N/A"/>
    <e v="#N/A"/>
    <s v="FIXED"/>
    <x v="0"/>
    <m/>
    <m/>
    <m/>
    <m/>
    <x v="0"/>
  </r>
  <r>
    <x v="0"/>
    <s v="35be6bf2-8e18-4641-b4b4-9c8f86bc4f42"/>
    <x v="0"/>
    <e v="#N/A"/>
    <e v="#N/A"/>
    <e v="#N/A"/>
    <s v="FIXED"/>
    <x v="0"/>
    <m/>
    <m/>
    <m/>
    <m/>
    <x v="0"/>
  </r>
  <r>
    <x v="0"/>
    <s v="35beede6-9a55-4d2f-bcac-06e3e97d2377"/>
    <x v="0"/>
    <e v="#N/A"/>
    <e v="#N/A"/>
    <e v="#N/A"/>
    <s v="FIXED"/>
    <x v="0"/>
    <m/>
    <m/>
    <m/>
    <m/>
    <x v="0"/>
  </r>
  <r>
    <x v="0"/>
    <s v="35bf2cf9-fc0d-4ae4-ae8f-5f98228a5ea2"/>
    <x v="0"/>
    <e v="#N/A"/>
    <e v="#N/A"/>
    <e v="#N/A"/>
    <s v="FIXED"/>
    <x v="0"/>
    <m/>
    <m/>
    <m/>
    <m/>
    <x v="0"/>
  </r>
  <r>
    <x v="0"/>
    <s v="35bf615a-45b3-4316-bc7f-286d12a1101b"/>
    <x v="0"/>
    <e v="#N/A"/>
    <e v="#N/A"/>
    <e v="#N/A"/>
    <s v="FIXED"/>
    <x v="0"/>
    <m/>
    <m/>
    <m/>
    <m/>
    <x v="0"/>
  </r>
  <r>
    <x v="5"/>
    <s v="35c04ae1-b594-4e48-9d92-c0f6267be98d"/>
    <x v="0"/>
    <e v="#N/A"/>
    <e v="#N/A"/>
    <e v="#N/A"/>
    <s v="FIXED"/>
    <x v="0"/>
    <m/>
    <m/>
    <m/>
    <m/>
    <x v="0"/>
  </r>
  <r>
    <x v="0"/>
    <s v="35c1afee-428c-4baa-9cdf-99eb3bf84c19"/>
    <x v="0"/>
    <e v="#N/A"/>
    <e v="#N/A"/>
    <e v="#N/A"/>
    <s v="FIXED"/>
    <x v="0"/>
    <m/>
    <m/>
    <m/>
    <m/>
    <x v="0"/>
  </r>
  <r>
    <x v="0"/>
    <s v="35c1b725-bcb5-4f6f-a2a8-a2ac1e8dcdc1"/>
    <x v="0"/>
    <e v="#N/A"/>
    <e v="#N/A"/>
    <e v="#N/A"/>
    <s v="FIXED"/>
    <x v="0"/>
    <m/>
    <m/>
    <m/>
    <m/>
    <x v="0"/>
  </r>
  <r>
    <x v="6"/>
    <s v="35c2258c-a40b-4a1d-bc4b-7fd0b2c24c91"/>
    <x v="0"/>
    <e v="#N/A"/>
    <e v="#N/A"/>
    <e v="#N/A"/>
    <s v="FIXED"/>
    <x v="0"/>
    <m/>
    <m/>
    <m/>
    <m/>
    <x v="0"/>
  </r>
  <r>
    <x v="2"/>
    <s v="35c29c4a-98ce-4f9a-a237-68ff97e1bceb"/>
    <x v="0"/>
    <s v="bpn-roseirws-01"/>
    <s v="35c29c4a-98ce-4f9a-a237-68ff97e1bceb"/>
    <s v="High"/>
    <s v="FIXED"/>
    <x v="0"/>
    <m/>
    <m/>
    <m/>
    <m/>
    <x v="0"/>
  </r>
  <r>
    <x v="0"/>
    <s v="35c3070e-0e8e-4f48-b3be-68ec1a98ba00"/>
    <x v="0"/>
    <e v="#N/A"/>
    <e v="#N/A"/>
    <e v="#N/A"/>
    <s v="FIXED"/>
    <x v="0"/>
    <m/>
    <m/>
    <m/>
    <m/>
    <x v="0"/>
  </r>
  <r>
    <x v="0"/>
    <s v="35c340b8-b870-4c0d-ae18-6ee60383c63e"/>
    <x v="0"/>
    <e v="#N/A"/>
    <e v="#N/A"/>
    <e v="#N/A"/>
    <s v="FIXED"/>
    <x v="0"/>
    <m/>
    <m/>
    <m/>
    <m/>
    <x v="0"/>
  </r>
  <r>
    <x v="0"/>
    <s v="35c4b6dc-df1b-48f6-8798-37c79bf51c50"/>
    <x v="0"/>
    <e v="#N/A"/>
    <e v="#N/A"/>
    <e v="#N/A"/>
    <s v="FIXED"/>
    <x v="0"/>
    <m/>
    <m/>
    <m/>
    <m/>
    <x v="0"/>
  </r>
  <r>
    <x v="0"/>
    <s v="35c50c3d-41c5-4c0b-b700-3df1dd6eb83f"/>
    <x v="0"/>
    <e v="#N/A"/>
    <e v="#N/A"/>
    <e v="#N/A"/>
    <s v="FIXED"/>
    <x v="0"/>
    <m/>
    <m/>
    <m/>
    <m/>
    <x v="0"/>
  </r>
  <r>
    <x v="0"/>
    <s v="35c52be9-134e-4fb8-b95d-0c5970e8b738"/>
    <x v="0"/>
    <e v="#N/A"/>
    <e v="#N/A"/>
    <e v="#N/A"/>
    <s v="FIXED"/>
    <x v="0"/>
    <m/>
    <m/>
    <m/>
    <m/>
    <x v="0"/>
  </r>
  <r>
    <x v="0"/>
    <s v="35c5d0a4-bb99-47ee-9961-1b55cba9adf8"/>
    <x v="0"/>
    <e v="#N/A"/>
    <e v="#N/A"/>
    <e v="#N/A"/>
    <s v="FIXED"/>
    <x v="0"/>
    <m/>
    <m/>
    <m/>
    <m/>
    <x v="0"/>
  </r>
  <r>
    <x v="1"/>
    <s v="35c616b1-4005-486a-ba99-f0501b2c9b7e"/>
    <x v="0"/>
    <e v="#N/A"/>
    <e v="#N/A"/>
    <e v="#N/A"/>
    <s v="FIXED"/>
    <x v="0"/>
    <m/>
    <m/>
    <m/>
    <m/>
    <x v="0"/>
  </r>
  <r>
    <x v="7"/>
    <s v="35c63d9a-1b78-4380-8d9b-bde364f8b08f"/>
    <x v="0"/>
    <e v="#N/A"/>
    <e v="#N/A"/>
    <e v="#N/A"/>
    <s v="FIXED"/>
    <x v="0"/>
    <m/>
    <m/>
    <m/>
    <m/>
    <x v="0"/>
  </r>
  <r>
    <x v="0"/>
    <s v="35c6d5cb-c405-4af2-bf63-c9c54074d476"/>
    <x v="0"/>
    <e v="#N/A"/>
    <e v="#N/A"/>
    <e v="#N/A"/>
    <s v="FIXED"/>
    <x v="0"/>
    <m/>
    <m/>
    <m/>
    <m/>
    <x v="0"/>
  </r>
  <r>
    <x v="0"/>
    <s v="35c6da82-9ac4-4bb9-b8e1-15c88a5dbe60"/>
    <x v="0"/>
    <e v="#N/A"/>
    <e v="#N/A"/>
    <e v="#N/A"/>
    <s v="FIXED"/>
    <x v="0"/>
    <m/>
    <m/>
    <m/>
    <m/>
    <x v="0"/>
  </r>
  <r>
    <x v="10"/>
    <s v="35c78633-cc55-4213-95a9-7ff404bd6139"/>
    <x v="0"/>
    <e v="#N/A"/>
    <e v="#N/A"/>
    <e v="#N/A"/>
    <s v="FIXED"/>
    <x v="0"/>
    <m/>
    <m/>
    <m/>
    <m/>
    <x v="0"/>
  </r>
  <r>
    <x v="0"/>
    <s v="35c8d690-72c1-426d-a855-26137202cab3"/>
    <x v="0"/>
    <e v="#N/A"/>
    <e v="#N/A"/>
    <e v="#N/A"/>
    <s v="FIXED"/>
    <x v="0"/>
    <m/>
    <m/>
    <m/>
    <m/>
    <x v="0"/>
  </r>
  <r>
    <x v="2"/>
    <s v="35c93981-3443-4751-a54f-61ac501b75b1"/>
    <x v="0"/>
    <e v="#N/A"/>
    <e v="#N/A"/>
    <e v="#N/A"/>
    <s v="FIXED"/>
    <x v="0"/>
    <m/>
    <m/>
    <m/>
    <m/>
    <x v="0"/>
  </r>
  <r>
    <x v="0"/>
    <s v="35ca1c1f-4212-4885-afcb-e4512c7528eb"/>
    <x v="2"/>
    <s v="bdwybko4qnx6s2l.bpna.popularinc.net"/>
    <s v="35ca1c1f-4212-4885-afcb-e4512c7528eb"/>
    <s v="High"/>
    <s v="ACTIVE"/>
    <x v="0"/>
    <m/>
    <m/>
    <m/>
    <m/>
    <x v="0"/>
  </r>
  <r>
    <x v="0"/>
    <s v="35ca3544-193b-4981-a7c0-8af797692789"/>
    <x v="0"/>
    <e v="#N/A"/>
    <e v="#N/A"/>
    <e v="#N/A"/>
    <s v="FIXED"/>
    <x v="0"/>
    <m/>
    <m/>
    <m/>
    <m/>
    <x v="0"/>
  </r>
  <r>
    <x v="0"/>
    <s v="35cb5d72-07a7-4b82-adf1-905280a70099"/>
    <x v="0"/>
    <e v="#N/A"/>
    <e v="#N/A"/>
    <e v="#N/A"/>
    <s v="FIXED"/>
    <x v="0"/>
    <m/>
    <m/>
    <m/>
    <m/>
    <x v="0"/>
  </r>
  <r>
    <x v="0"/>
    <s v="35cb5d7c-a34b-44d3-9fec-22889654b11a"/>
    <x v="0"/>
    <e v="#N/A"/>
    <e v="#N/A"/>
    <e v="#N/A"/>
    <s v="FIXED"/>
    <x v="0"/>
    <m/>
    <m/>
    <m/>
    <m/>
    <x v="0"/>
  </r>
  <r>
    <x v="0"/>
    <s v="35cee779-72c5-424d-9744-b3a34e9b984b"/>
    <x v="0"/>
    <e v="#N/A"/>
    <e v="#N/A"/>
    <e v="#N/A"/>
    <s v="FIXED"/>
    <x v="0"/>
    <m/>
    <m/>
    <m/>
    <m/>
    <x v="0"/>
  </r>
  <r>
    <x v="0"/>
    <s v="35d09ddf-dd7e-48c8-bcbf-e87a7142e23c"/>
    <x v="0"/>
    <e v="#N/A"/>
    <e v="#N/A"/>
    <e v="#N/A"/>
    <s v="FIXED"/>
    <x v="0"/>
    <m/>
    <m/>
    <m/>
    <m/>
    <x v="0"/>
  </r>
  <r>
    <x v="0"/>
    <s v="35d1f6a4-b909-4c84-83fd-7b1afc9ea564"/>
    <x v="0"/>
    <e v="#N/A"/>
    <e v="#N/A"/>
    <e v="#N/A"/>
    <s v="FIXED"/>
    <x v="0"/>
    <m/>
    <m/>
    <m/>
    <m/>
    <x v="0"/>
  </r>
  <r>
    <x v="10"/>
    <s v="35d1ff12-27c4-41a7-8a58-42fe635cde8e"/>
    <x v="1"/>
    <s v="bpn-cmtyfrdb-02"/>
    <s v="35d1ff12-27c4-41a7-8a58-42fe635cde8e"/>
    <s v="Medium"/>
    <s v="RESURFACED"/>
    <x v="0"/>
    <m/>
    <m/>
    <m/>
    <m/>
    <x v="0"/>
  </r>
  <r>
    <x v="3"/>
    <s v="35d2374f-3196-4200-afdb-78d6d5c8ccc3"/>
    <x v="0"/>
    <e v="#N/A"/>
    <e v="#N/A"/>
    <e v="#N/A"/>
    <s v="FIXED"/>
    <x v="0"/>
    <m/>
    <m/>
    <m/>
    <m/>
    <x v="0"/>
  </r>
  <r>
    <x v="0"/>
    <s v="35d32d23-1526-4b36-826f-0bb4745f6388"/>
    <x v="0"/>
    <e v="#N/A"/>
    <e v="#N/A"/>
    <e v="#N/A"/>
    <s v="FIXED"/>
    <x v="0"/>
    <m/>
    <m/>
    <m/>
    <m/>
    <x v="0"/>
  </r>
  <r>
    <x v="0"/>
    <s v="35d359f7-59d0-4462-8612-c220f30a46fc"/>
    <x v="0"/>
    <e v="#N/A"/>
    <e v="#N/A"/>
    <e v="#N/A"/>
    <s v="FIXED"/>
    <x v="0"/>
    <m/>
    <m/>
    <m/>
    <m/>
    <x v="0"/>
  </r>
  <r>
    <x v="4"/>
    <s v="35d369b2-f6a2-4728-9926-71ade6bc2269"/>
    <x v="0"/>
    <e v="#N/A"/>
    <e v="#N/A"/>
    <e v="#N/A"/>
    <s v="FIXED"/>
    <x v="0"/>
    <m/>
    <m/>
    <m/>
    <m/>
    <x v="0"/>
  </r>
  <r>
    <x v="6"/>
    <s v="35d3c384-11db-441c-894e-26c1c13ebc5b"/>
    <x v="0"/>
    <e v="#N/A"/>
    <e v="#N/A"/>
    <e v="#N/A"/>
    <s v="FIXED"/>
    <x v="0"/>
    <m/>
    <m/>
    <m/>
    <m/>
    <x v="0"/>
  </r>
  <r>
    <x v="0"/>
    <s v="35d476cd-5690-4b04-9d8b-3c90c5a1d789"/>
    <x v="0"/>
    <e v="#N/A"/>
    <e v="#N/A"/>
    <e v="#N/A"/>
    <s v="FIXED"/>
    <x v="0"/>
    <m/>
    <m/>
    <m/>
    <m/>
    <x v="0"/>
  </r>
  <r>
    <x v="0"/>
    <s v="35d6f919-2707-41df-87c9-035242ed52aa"/>
    <x v="0"/>
    <e v="#N/A"/>
    <e v="#N/A"/>
    <e v="#N/A"/>
    <s v="FIXED"/>
    <x v="0"/>
    <m/>
    <m/>
    <m/>
    <m/>
    <x v="0"/>
  </r>
  <r>
    <x v="0"/>
    <s v="35d7900e-fd80-4178-b38a-d8b433edbde7"/>
    <x v="2"/>
    <s v="0253brn7pwd9n2d.bpna.popularinc.net"/>
    <s v="35d7900e-fd80-4178-b38a-d8b433edbde7"/>
    <s v="High"/>
    <s v="ACTIVE"/>
    <x v="0"/>
    <m/>
    <m/>
    <m/>
    <m/>
    <x v="0"/>
  </r>
  <r>
    <x v="0"/>
    <s v="35d7fd9d-883c-43f1-9bbf-41980c7457de"/>
    <x v="0"/>
    <e v="#N/A"/>
    <e v="#N/A"/>
    <e v="#N/A"/>
    <s v="FIXED"/>
    <x v="0"/>
    <m/>
    <m/>
    <m/>
    <m/>
    <x v="0"/>
  </r>
  <r>
    <x v="0"/>
    <s v="35d81bbc-4d81-4e35-ad25-3d338dfc43bc"/>
    <x v="0"/>
    <e v="#N/A"/>
    <e v="#N/A"/>
    <e v="#N/A"/>
    <s v="FIXED"/>
    <x v="0"/>
    <m/>
    <m/>
    <m/>
    <m/>
    <x v="0"/>
  </r>
  <r>
    <x v="0"/>
    <s v="35d87a7e-ff4a-47ae-a736-8ffa63309e0d"/>
    <x v="0"/>
    <e v="#N/A"/>
    <e v="#N/A"/>
    <e v="#N/A"/>
    <s v="FIXED"/>
    <x v="0"/>
    <m/>
    <m/>
    <m/>
    <m/>
    <x v="0"/>
  </r>
  <r>
    <x v="0"/>
    <s v="35d96afe-15d4-4fe5-a141-afece92daf21"/>
    <x v="0"/>
    <e v="#N/A"/>
    <e v="#N/A"/>
    <e v="#N/A"/>
    <s v="FIXED"/>
    <x v="0"/>
    <m/>
    <m/>
    <m/>
    <m/>
    <x v="0"/>
  </r>
  <r>
    <x v="0"/>
    <s v="35d9e250-76d9-4c05-bebe-2addc9fb01e1"/>
    <x v="0"/>
    <e v="#N/A"/>
    <e v="#N/A"/>
    <e v="#N/A"/>
    <s v="FIXED"/>
    <x v="0"/>
    <m/>
    <m/>
    <m/>
    <m/>
    <x v="0"/>
  </r>
  <r>
    <x v="0"/>
    <s v="35da1e66-ba65-4ff6-812d-67558309df5b"/>
    <x v="0"/>
    <s v="miambko16r2rn2l.bpna.popularinc.net"/>
    <s v="35da1e66-ba65-4ff6-812d-67558309df5b"/>
    <s v="Critical"/>
    <s v="FIXED"/>
    <x v="0"/>
    <m/>
    <m/>
    <m/>
    <m/>
    <x v="0"/>
  </r>
  <r>
    <x v="0"/>
    <s v="35da8d99-007f-4d93-8b1a-cbcc8e14007d"/>
    <x v="0"/>
    <e v="#N/A"/>
    <e v="#N/A"/>
    <e v="#N/A"/>
    <s v="FIXED"/>
    <x v="0"/>
    <m/>
    <m/>
    <m/>
    <m/>
    <x v="0"/>
  </r>
  <r>
    <x v="0"/>
    <s v="35dc6248-7ab0-46ee-ab3f-2b20a5332cdb"/>
    <x v="0"/>
    <e v="#N/A"/>
    <e v="#N/A"/>
    <e v="#N/A"/>
    <s v="FIXED"/>
    <x v="0"/>
    <m/>
    <m/>
    <m/>
    <m/>
    <x v="0"/>
  </r>
  <r>
    <x v="0"/>
    <s v="35dccef1-1cea-4d92-9d13-4d8499fdbf7b"/>
    <x v="0"/>
    <e v="#N/A"/>
    <e v="#N/A"/>
    <e v="#N/A"/>
    <s v="FIXED"/>
    <x v="0"/>
    <m/>
    <m/>
    <m/>
    <m/>
    <x v="0"/>
  </r>
  <r>
    <x v="0"/>
    <s v="35dcfcaf-4109-42ab-99bd-69a5dd834a57"/>
    <x v="0"/>
    <e v="#N/A"/>
    <e v="#N/A"/>
    <e v="#N/A"/>
    <s v="FIXED"/>
    <x v="0"/>
    <m/>
    <m/>
    <m/>
    <m/>
    <x v="0"/>
  </r>
  <r>
    <x v="4"/>
    <s v="35dd5869-92cc-425b-a0ae-abcd202057fc"/>
    <x v="0"/>
    <e v="#N/A"/>
    <e v="#N/A"/>
    <e v="#N/A"/>
    <s v="FIXED"/>
    <x v="0"/>
    <m/>
    <m/>
    <m/>
    <m/>
    <x v="0"/>
  </r>
  <r>
    <x v="0"/>
    <s v="35dd5e7d-577b-4e32-ad68-25ec8fcf5091"/>
    <x v="0"/>
    <e v="#N/A"/>
    <e v="#N/A"/>
    <e v="#N/A"/>
    <s v="FIXED"/>
    <x v="0"/>
    <m/>
    <m/>
    <m/>
    <m/>
    <x v="0"/>
  </r>
  <r>
    <x v="0"/>
    <s v="35de479f-9e70-4c97-848e-7994963297ce"/>
    <x v="0"/>
    <e v="#N/A"/>
    <e v="#N/A"/>
    <e v="#N/A"/>
    <s v="FIXED"/>
    <x v="0"/>
    <m/>
    <m/>
    <m/>
    <m/>
    <x v="0"/>
  </r>
  <r>
    <x v="4"/>
    <s v="35dede36-badb-4e85-97f4-288edb5be719"/>
    <x v="0"/>
    <e v="#N/A"/>
    <e v="#N/A"/>
    <e v="#N/A"/>
    <s v="FIXED"/>
    <x v="0"/>
    <m/>
    <m/>
    <m/>
    <m/>
    <x v="0"/>
  </r>
  <r>
    <x v="1"/>
    <s v="35df350f-2d35-450a-aed3-a5343db9c019"/>
    <x v="0"/>
    <e v="#N/A"/>
    <e v="#N/A"/>
    <e v="#N/A"/>
    <s v="FIXED"/>
    <x v="0"/>
    <m/>
    <m/>
    <m/>
    <m/>
    <x v="0"/>
  </r>
  <r>
    <x v="0"/>
    <s v="35e10b0b-7eac-43eb-a124-d6df54157580"/>
    <x v="0"/>
    <e v="#N/A"/>
    <e v="#N/A"/>
    <e v="#N/A"/>
    <s v="FIXED"/>
    <x v="0"/>
    <m/>
    <m/>
    <m/>
    <m/>
    <x v="0"/>
  </r>
  <r>
    <x v="5"/>
    <s v="35e1acea-da87-4326-bfbd-918019428fc5"/>
    <x v="0"/>
    <e v="#N/A"/>
    <e v="#N/A"/>
    <e v="#N/A"/>
    <s v="FIXED"/>
    <x v="0"/>
    <m/>
    <m/>
    <m/>
    <m/>
    <x v="0"/>
  </r>
  <r>
    <x v="0"/>
    <s v="35e1c9b8-d231-461b-90f2-ff1b1ced4f51"/>
    <x v="0"/>
    <s v="0094brn3xrpnd2d.bpna.popularinc.net"/>
    <s v="35e1c9b8-d231-461b-90f2-ff1b1ced4f51"/>
    <s v="Critical"/>
    <s v="FIXED"/>
    <x v="0"/>
    <m/>
    <m/>
    <m/>
    <m/>
    <x v="0"/>
  </r>
  <r>
    <x v="0"/>
    <s v="35e29f23-7a9d-4f25-a702-51fc5b9749ff"/>
    <x v="0"/>
    <e v="#N/A"/>
    <e v="#N/A"/>
    <e v="#N/A"/>
    <s v="FIXED"/>
    <x v="0"/>
    <m/>
    <m/>
    <m/>
    <m/>
    <x v="0"/>
  </r>
  <r>
    <x v="7"/>
    <s v="35e363f2-cc4a-4b53-ba01-8c91a9a5c61c"/>
    <x v="0"/>
    <e v="#N/A"/>
    <e v="#N/A"/>
    <e v="#N/A"/>
    <s v="FIXED"/>
    <x v="0"/>
    <m/>
    <m/>
    <m/>
    <m/>
    <x v="0"/>
  </r>
  <r>
    <x v="0"/>
    <s v="35e3e527-75eb-4ee6-8d8b-d8e52d9573e9"/>
    <x v="0"/>
    <e v="#N/A"/>
    <e v="#N/A"/>
    <e v="#N/A"/>
    <s v="FIXED"/>
    <x v="0"/>
    <m/>
    <m/>
    <m/>
    <m/>
    <x v="0"/>
  </r>
  <r>
    <x v="2"/>
    <s v="35e42bf6-d1e0-4fe5-a370-595e7f01d1cf"/>
    <x v="0"/>
    <e v="#N/A"/>
    <e v="#N/A"/>
    <e v="#N/A"/>
    <s v="FIXED"/>
    <x v="0"/>
    <m/>
    <m/>
    <m/>
    <m/>
    <x v="0"/>
  </r>
  <r>
    <x v="0"/>
    <s v="35e56187-d575-43bc-8922-94c35879af62"/>
    <x v="0"/>
    <e v="#N/A"/>
    <e v="#N/A"/>
    <e v="#N/A"/>
    <s v="FIXED"/>
    <x v="0"/>
    <m/>
    <m/>
    <m/>
    <m/>
    <x v="0"/>
  </r>
  <r>
    <x v="0"/>
    <s v="35e5be07-410b-4687-8b7d-6008d71104e0"/>
    <x v="0"/>
    <e v="#N/A"/>
    <e v="#N/A"/>
    <e v="#N/A"/>
    <s v="FIXED"/>
    <x v="0"/>
    <m/>
    <m/>
    <m/>
    <m/>
    <x v="0"/>
  </r>
  <r>
    <x v="0"/>
    <s v="35e611b6-97fc-4ed4-a2db-8ce11559e0c4"/>
    <x v="0"/>
    <e v="#N/A"/>
    <e v="#N/A"/>
    <e v="#N/A"/>
    <s v="FIXED"/>
    <x v="0"/>
    <m/>
    <m/>
    <m/>
    <m/>
    <x v="0"/>
  </r>
  <r>
    <x v="0"/>
    <s v="35e62752-9842-4eb1-bdb0-c1bea3792a74"/>
    <x v="0"/>
    <e v="#N/A"/>
    <e v="#N/A"/>
    <e v="#N/A"/>
    <s v="FIXED"/>
    <x v="0"/>
    <m/>
    <m/>
    <m/>
    <m/>
    <x v="0"/>
  </r>
  <r>
    <x v="13"/>
    <s v="35e71dab-4209-4f7c-bd4e-4b47e0a37d61"/>
    <x v="0"/>
    <e v="#N/A"/>
    <e v="#N/A"/>
    <e v="#N/A"/>
    <s v="FIXED"/>
    <x v="0"/>
    <m/>
    <m/>
    <m/>
    <m/>
    <x v="0"/>
  </r>
  <r>
    <x v="1"/>
    <s v="35e7d0d1-cca6-46ca-9874-8dc81eef293a"/>
    <x v="0"/>
    <e v="#N/A"/>
    <e v="#N/A"/>
    <e v="#N/A"/>
    <s v="FIXED"/>
    <x v="0"/>
    <m/>
    <m/>
    <m/>
    <m/>
    <x v="0"/>
  </r>
  <r>
    <x v="0"/>
    <s v="35e866b4-1ae2-4418-9734-386525796bea"/>
    <x v="0"/>
    <e v="#N/A"/>
    <e v="#N/A"/>
    <e v="#N/A"/>
    <s v="FIXED"/>
    <x v="0"/>
    <m/>
    <m/>
    <m/>
    <m/>
    <x v="0"/>
  </r>
  <r>
    <x v="0"/>
    <s v="35e90eaf-0982-49a5-98fd-da5f28cce155"/>
    <x v="0"/>
    <e v="#N/A"/>
    <e v="#N/A"/>
    <e v="#N/A"/>
    <s v="FIXED"/>
    <x v="0"/>
    <m/>
    <m/>
    <m/>
    <m/>
    <x v="0"/>
  </r>
  <r>
    <x v="0"/>
    <s v="35e9651c-18f4-4e9f-b91a-0d7581e7e2db"/>
    <x v="0"/>
    <e v="#N/A"/>
    <e v="#N/A"/>
    <e v="#N/A"/>
    <s v="FIXED"/>
    <x v="0"/>
    <m/>
    <m/>
    <m/>
    <m/>
    <x v="0"/>
  </r>
  <r>
    <x v="0"/>
    <s v="35e9c495-ae99-422e-b173-80ac1936f79f"/>
    <x v="0"/>
    <e v="#N/A"/>
    <e v="#N/A"/>
    <e v="#N/A"/>
    <s v="FIXED"/>
    <x v="0"/>
    <m/>
    <m/>
    <m/>
    <m/>
    <x v="0"/>
  </r>
  <r>
    <x v="0"/>
    <s v="35ebfa35-1fa5-4a8f-bb9d-9b0a09f57fdf"/>
    <x v="0"/>
    <e v="#N/A"/>
    <e v="#N/A"/>
    <e v="#N/A"/>
    <s v="FIXED"/>
    <x v="0"/>
    <m/>
    <m/>
    <m/>
    <m/>
    <x v="0"/>
  </r>
  <r>
    <x v="0"/>
    <s v="35ed8f86-00f8-4cf1-8377-926262292272"/>
    <x v="0"/>
    <e v="#N/A"/>
    <e v="#N/A"/>
    <e v="#N/A"/>
    <s v="FIXED"/>
    <x v="0"/>
    <m/>
    <m/>
    <m/>
    <m/>
    <x v="0"/>
  </r>
  <r>
    <x v="0"/>
    <s v="35ee3ab7-6a60-4f07-9ad0-223d6eb63bbb"/>
    <x v="0"/>
    <s v="0025brn7nzg9n2d.bpna.popularinc.net"/>
    <s v="35ee3ab7-6a60-4f07-9ad0-223d6eb63bbb"/>
    <s v="High"/>
    <s v="FIXED"/>
    <x v="0"/>
    <m/>
    <m/>
    <m/>
    <m/>
    <x v="0"/>
  </r>
  <r>
    <x v="0"/>
    <s v="35f0eed6-1e7f-4b2a-9b79-ba0889fcc852"/>
    <x v="0"/>
    <e v="#N/A"/>
    <e v="#N/A"/>
    <e v="#N/A"/>
    <s v="FIXED"/>
    <x v="0"/>
    <m/>
    <m/>
    <m/>
    <m/>
    <x v="0"/>
  </r>
  <r>
    <x v="5"/>
    <s v="35f1c8fd-90b0-496e-9eaa-e707f6d057c3"/>
    <x v="1"/>
    <s v="bpn-rosedvbl-02"/>
    <s v="35f1c8fd-90b0-496e-9eaa-e707f6d057c3"/>
    <s v="High"/>
    <s v="RESURFACED"/>
    <x v="0"/>
    <m/>
    <m/>
    <m/>
    <m/>
    <x v="0"/>
  </r>
  <r>
    <x v="4"/>
    <s v="35f2026a-5e6a-46f1-aa94-cbaedb66c8bb"/>
    <x v="0"/>
    <e v="#N/A"/>
    <e v="#N/A"/>
    <e v="#N/A"/>
    <s v="FIXED"/>
    <x v="0"/>
    <m/>
    <m/>
    <m/>
    <m/>
    <x v="0"/>
  </r>
  <r>
    <x v="0"/>
    <s v="35f20c95-2ceb-4ce9-ac8c-8183a4a06909"/>
    <x v="1"/>
    <e v="#N/A"/>
    <e v="#N/A"/>
    <e v="#N/A"/>
    <s v="RESURFACED"/>
    <x v="0"/>
    <m/>
    <m/>
    <m/>
    <m/>
    <x v="0"/>
  </r>
  <r>
    <x v="7"/>
    <s v="35f37134-774b-4312-a02d-38229e15f113"/>
    <x v="0"/>
    <e v="#N/A"/>
    <e v="#N/A"/>
    <e v="#N/A"/>
    <s v="FIXED"/>
    <x v="0"/>
    <m/>
    <m/>
    <m/>
    <m/>
    <x v="0"/>
  </r>
  <r>
    <x v="1"/>
    <s v="35f3b5f1-a236-4be0-8558-25dbb243ea68"/>
    <x v="1"/>
    <s v="bpn-rosefars-01"/>
    <s v="35f3b5f1-a236-4be0-8558-25dbb243ea68"/>
    <s v="Medium"/>
    <s v="RESURFACED"/>
    <x v="0"/>
    <m/>
    <m/>
    <m/>
    <m/>
    <x v="0"/>
  </r>
  <r>
    <x v="3"/>
    <s v="35f3fa89-1eaa-4768-aedc-0ce8b3cdcea5"/>
    <x v="0"/>
    <e v="#N/A"/>
    <e v="#N/A"/>
    <e v="#N/A"/>
    <s v="FIXED"/>
    <x v="0"/>
    <m/>
    <m/>
    <m/>
    <m/>
    <x v="0"/>
  </r>
  <r>
    <x v="0"/>
    <s v="35f450f5-c69c-496b-a804-99423a032950"/>
    <x v="0"/>
    <s v="miambko1qgt733l.bpna.popularinc.net"/>
    <s v="35f450f5-c69c-496b-a804-99423a032950"/>
    <s v="High"/>
    <s v="FIXED"/>
    <x v="0"/>
    <m/>
    <m/>
    <m/>
    <m/>
    <x v="0"/>
  </r>
  <r>
    <x v="2"/>
    <s v="35f4b4b3-f768-4382-b082-1d1e9ef7d3c1"/>
    <x v="1"/>
    <s v="bpn-roseevdb-01"/>
    <s v="35f4b4b3-f768-4382-b082-1d1e9ef7d3c1"/>
    <s v="Medium"/>
    <s v="RESURFACED"/>
    <x v="0"/>
    <m/>
    <m/>
    <m/>
    <m/>
    <x v="0"/>
  </r>
  <r>
    <x v="0"/>
    <s v="35f5c1ff-3c2a-46e2-8a1d-c4531c737ca1"/>
    <x v="0"/>
    <e v="#N/A"/>
    <e v="#N/A"/>
    <e v="#N/A"/>
    <s v="FIXED"/>
    <x v="0"/>
    <m/>
    <m/>
    <m/>
    <m/>
    <x v="0"/>
  </r>
  <r>
    <x v="0"/>
    <s v="35f5fbf1-32a3-456b-9b41-b6bf03ed05b4"/>
    <x v="0"/>
    <e v="#N/A"/>
    <e v="#N/A"/>
    <e v="#N/A"/>
    <s v="FIXED"/>
    <x v="0"/>
    <m/>
    <m/>
    <m/>
    <m/>
    <x v="0"/>
  </r>
  <r>
    <x v="0"/>
    <s v="35f60339-c1f5-458e-a78e-c6be6f0b1a86"/>
    <x v="0"/>
    <e v="#N/A"/>
    <e v="#N/A"/>
    <e v="#N/A"/>
    <s v="FIXED"/>
    <x v="0"/>
    <m/>
    <m/>
    <m/>
    <m/>
    <x v="0"/>
  </r>
  <r>
    <x v="0"/>
    <s v="35f6afd2-99cb-4de3-8e4a-346fe5d5c637"/>
    <x v="0"/>
    <e v="#N/A"/>
    <e v="#N/A"/>
    <e v="#N/A"/>
    <s v="FIXED"/>
    <x v="0"/>
    <m/>
    <m/>
    <m/>
    <m/>
    <x v="0"/>
  </r>
  <r>
    <x v="0"/>
    <s v="35f89df3-41b6-48e8-8687-008a69d0fd3c"/>
    <x v="1"/>
    <e v="#N/A"/>
    <e v="#N/A"/>
    <e v="#N/A"/>
    <s v="RESURFACED"/>
    <x v="0"/>
    <m/>
    <m/>
    <m/>
    <m/>
    <x v="0"/>
  </r>
  <r>
    <x v="6"/>
    <s v="35f8f35d-aae5-46fd-8d7e-9cc60b4f0062"/>
    <x v="0"/>
    <e v="#N/A"/>
    <e v="#N/A"/>
    <e v="#N/A"/>
    <s v="FIXED"/>
    <x v="0"/>
    <m/>
    <m/>
    <m/>
    <m/>
    <x v="0"/>
  </r>
  <r>
    <x v="0"/>
    <s v="35f9f19e-2dd6-45c6-8d74-83648483e824"/>
    <x v="0"/>
    <e v="#N/A"/>
    <e v="#N/A"/>
    <e v="#N/A"/>
    <s v="FIXED"/>
    <x v="0"/>
    <m/>
    <m/>
    <m/>
    <m/>
    <x v="0"/>
  </r>
  <r>
    <x v="0"/>
    <s v="35fc6ca4-4045-4771-ba65-7a5a95c7987f"/>
    <x v="0"/>
    <e v="#N/A"/>
    <e v="#N/A"/>
    <e v="#N/A"/>
    <s v="FIXED"/>
    <x v="0"/>
    <m/>
    <m/>
    <m/>
    <m/>
    <x v="0"/>
  </r>
  <r>
    <x v="0"/>
    <s v="35fca156-2024-43c7-9238-aeb87882c6f9"/>
    <x v="0"/>
    <e v="#N/A"/>
    <e v="#N/A"/>
    <e v="#N/A"/>
    <s v="FIXED"/>
    <x v="0"/>
    <m/>
    <m/>
    <m/>
    <m/>
    <x v="0"/>
  </r>
  <r>
    <x v="7"/>
    <s v="35fcb4ce-9957-46ae-b59c-8f2b9ade43ac"/>
    <x v="3"/>
    <e v="#N/A"/>
    <e v="#N/A"/>
    <e v="#N/A"/>
    <s v="NEW"/>
    <x v="0"/>
    <m/>
    <m/>
    <m/>
    <m/>
    <x v="0"/>
  </r>
  <r>
    <x v="4"/>
    <s v="35fcbeb6-4f6a-478c-aa05-804ee773135f"/>
    <x v="0"/>
    <e v="#N/A"/>
    <e v="#N/A"/>
    <e v="#N/A"/>
    <s v="FIXED"/>
    <x v="0"/>
    <m/>
    <m/>
    <m/>
    <m/>
    <x v="0"/>
  </r>
  <r>
    <x v="0"/>
    <s v="35fd1f36-aa96-4fa6-80e6-22e0e8be4b30"/>
    <x v="0"/>
    <e v="#N/A"/>
    <e v="#N/A"/>
    <e v="#N/A"/>
    <s v="FIXED"/>
    <x v="0"/>
    <m/>
    <m/>
    <m/>
    <m/>
    <x v="0"/>
  </r>
  <r>
    <x v="0"/>
    <s v="35ff0811-bbbf-4c96-8776-5fb33b0cf02a"/>
    <x v="0"/>
    <e v="#N/A"/>
    <e v="#N/A"/>
    <e v="#N/A"/>
    <s v="FIXED"/>
    <x v="0"/>
    <m/>
    <m/>
    <m/>
    <m/>
    <x v="0"/>
  </r>
  <r>
    <x v="0"/>
    <s v="35ffec6e-8fb1-4881-b1f9-870fdc754d87"/>
    <x v="0"/>
    <e v="#N/A"/>
    <e v="#N/A"/>
    <e v="#N/A"/>
    <s v="FIXED"/>
    <x v="0"/>
    <m/>
    <m/>
    <m/>
    <m/>
    <x v="0"/>
  </r>
  <r>
    <x v="0"/>
    <s v="3600224c-d5d0-4702-b048-28a878170086"/>
    <x v="0"/>
    <e v="#N/A"/>
    <e v="#N/A"/>
    <e v="#N/A"/>
    <s v="FIXED"/>
    <x v="0"/>
    <m/>
    <m/>
    <m/>
    <m/>
    <x v="0"/>
  </r>
  <r>
    <x v="0"/>
    <s v="3601684f-b9a7-4445-9b8c-94d859a63de7"/>
    <x v="0"/>
    <e v="#N/A"/>
    <e v="#N/A"/>
    <e v="#N/A"/>
    <s v="FIXED"/>
    <x v="0"/>
    <m/>
    <m/>
    <m/>
    <m/>
    <x v="0"/>
  </r>
  <r>
    <x v="0"/>
    <s v="36026c21-49cb-4379-a871-244da5d65088"/>
    <x v="0"/>
    <e v="#N/A"/>
    <e v="#N/A"/>
    <e v="#N/A"/>
    <s v="FIXED"/>
    <x v="0"/>
    <m/>
    <m/>
    <m/>
    <m/>
    <x v="0"/>
  </r>
  <r>
    <x v="7"/>
    <s v="3602b3c7-e6d5-4044-bc75-c122265fe5ff"/>
    <x v="0"/>
    <e v="#N/A"/>
    <e v="#N/A"/>
    <e v="#N/A"/>
    <s v="FIXED"/>
    <x v="0"/>
    <m/>
    <m/>
    <m/>
    <m/>
    <x v="0"/>
  </r>
  <r>
    <x v="0"/>
    <s v="36038bfa-36f4-4373-b6ea-57003acd6dac"/>
    <x v="0"/>
    <s v="bdwybkofjb1ql3l"/>
    <s v="36038bfa-36f4-4373-b6ea-57003acd6dac"/>
    <s v="Critical"/>
    <s v="FIXED"/>
    <x v="0"/>
    <m/>
    <m/>
    <m/>
    <m/>
    <x v="0"/>
  </r>
  <r>
    <x v="2"/>
    <s v="3604a5d4-45d8-4cd5-b156-fda90d8f05f3"/>
    <x v="0"/>
    <e v="#N/A"/>
    <e v="#N/A"/>
    <e v="#N/A"/>
    <s v="FIXED"/>
    <x v="0"/>
    <m/>
    <m/>
    <m/>
    <m/>
    <x v="0"/>
  </r>
  <r>
    <x v="7"/>
    <s v="3604bf3e-70ac-425d-9e16-b5708a29c832"/>
    <x v="0"/>
    <e v="#N/A"/>
    <e v="#N/A"/>
    <e v="#N/A"/>
    <s v="FIXED"/>
    <x v="0"/>
    <m/>
    <m/>
    <m/>
    <m/>
    <x v="0"/>
  </r>
  <r>
    <x v="0"/>
    <s v="36058aeb-4f67-4d75-8f0a-65e022f57e78"/>
    <x v="0"/>
    <e v="#N/A"/>
    <e v="#N/A"/>
    <e v="#N/A"/>
    <s v="FIXED"/>
    <x v="0"/>
    <m/>
    <m/>
    <m/>
    <m/>
    <x v="0"/>
  </r>
  <r>
    <x v="0"/>
    <s v="36059e59-51bf-4d9d-bfe6-5d61764c36e8"/>
    <x v="0"/>
    <e v="#N/A"/>
    <e v="#N/A"/>
    <e v="#N/A"/>
    <s v="FIXED"/>
    <x v="0"/>
    <m/>
    <m/>
    <m/>
    <m/>
    <x v="0"/>
  </r>
  <r>
    <x v="0"/>
    <s v="3605b92c-e946-4d68-991b-0c576b636d7c"/>
    <x v="0"/>
    <s v="miambko9y7c8h2l"/>
    <s v="3605b92c-e946-4d68-991b-0c576b636d7c"/>
    <s v="Medium"/>
    <s v="FIXED"/>
    <x v="0"/>
    <m/>
    <m/>
    <m/>
    <m/>
    <x v="0"/>
  </r>
  <r>
    <x v="0"/>
    <s v="3605e46f-0997-4ed9-b1c9-e1c7a2cbd227"/>
    <x v="0"/>
    <e v="#N/A"/>
    <e v="#N/A"/>
    <e v="#N/A"/>
    <s v="FIXED"/>
    <x v="0"/>
    <m/>
    <m/>
    <m/>
    <m/>
    <x v="0"/>
  </r>
  <r>
    <x v="0"/>
    <s v="360730d6-8a44-46b0-81dc-ea5779a1591c"/>
    <x v="0"/>
    <e v="#N/A"/>
    <e v="#N/A"/>
    <e v="#N/A"/>
    <s v="FIXED"/>
    <x v="0"/>
    <m/>
    <m/>
    <m/>
    <m/>
    <x v="0"/>
  </r>
  <r>
    <x v="0"/>
    <s v="36077781-a60d-4c93-ae9f-8cc1594a457b"/>
    <x v="0"/>
    <e v="#N/A"/>
    <e v="#N/A"/>
    <e v="#N/A"/>
    <s v="FIXED"/>
    <x v="0"/>
    <m/>
    <m/>
    <m/>
    <m/>
    <x v="0"/>
  </r>
  <r>
    <x v="0"/>
    <s v="3607d645-2dc9-468f-af72-104c0db1d625"/>
    <x v="0"/>
    <e v="#N/A"/>
    <e v="#N/A"/>
    <e v="#N/A"/>
    <s v="FIXED"/>
    <x v="0"/>
    <m/>
    <m/>
    <m/>
    <m/>
    <x v="0"/>
  </r>
  <r>
    <x v="0"/>
    <s v="360876c7-01c4-43ba-a2a5-97e2cb2cbb48"/>
    <x v="0"/>
    <e v="#N/A"/>
    <e v="#N/A"/>
    <e v="#N/A"/>
    <s v="FIXED"/>
    <x v="0"/>
    <m/>
    <m/>
    <m/>
    <m/>
    <x v="0"/>
  </r>
  <r>
    <x v="0"/>
    <s v="360963b0-9df9-4f15-a7ce-6bb8bb002427"/>
    <x v="0"/>
    <e v="#N/A"/>
    <e v="#N/A"/>
    <e v="#N/A"/>
    <s v="FIXED"/>
    <x v="0"/>
    <m/>
    <m/>
    <m/>
    <m/>
    <x v="0"/>
  </r>
  <r>
    <x v="0"/>
    <s v="360a3bad-8170-4334-a01b-fe8be5aac3cf"/>
    <x v="0"/>
    <e v="#N/A"/>
    <e v="#N/A"/>
    <e v="#N/A"/>
    <s v="FIXED"/>
    <x v="0"/>
    <m/>
    <m/>
    <m/>
    <m/>
    <x v="0"/>
  </r>
  <r>
    <x v="0"/>
    <s v="360fafbd-e00f-4a30-b2fd-ea79257765b6"/>
    <x v="0"/>
    <e v="#N/A"/>
    <e v="#N/A"/>
    <e v="#N/A"/>
    <s v="FIXED"/>
    <x v="0"/>
    <m/>
    <m/>
    <m/>
    <m/>
    <x v="0"/>
  </r>
  <r>
    <x v="2"/>
    <s v="360fcce4-6f7d-41b3-ade5-26ec0a7c068d"/>
    <x v="0"/>
    <e v="#N/A"/>
    <e v="#N/A"/>
    <e v="#N/A"/>
    <s v="FIXED"/>
    <x v="0"/>
    <m/>
    <m/>
    <m/>
    <m/>
    <x v="0"/>
  </r>
  <r>
    <x v="1"/>
    <s v="3610dbd6-6cf4-4908-a0ec-c1868c8583ce"/>
    <x v="0"/>
    <e v="#N/A"/>
    <e v="#N/A"/>
    <e v="#N/A"/>
    <s v="FIXED"/>
    <x v="0"/>
    <m/>
    <m/>
    <m/>
    <m/>
    <x v="0"/>
  </r>
  <r>
    <x v="0"/>
    <s v="36118dbc-dad9-44b9-a6ec-9dd3146f4a05"/>
    <x v="0"/>
    <e v="#N/A"/>
    <e v="#N/A"/>
    <e v="#N/A"/>
    <s v="FIXED"/>
    <x v="0"/>
    <m/>
    <m/>
    <m/>
    <m/>
    <x v="0"/>
  </r>
  <r>
    <x v="2"/>
    <s v="3612b990-e656-4565-8c52-b14e4b7c12f0"/>
    <x v="1"/>
    <s v="bpn-rosecmas-05"/>
    <s v="3612b990-e656-4565-8c52-b14e4b7c12f0"/>
    <s v="Medium"/>
    <s v="RESURFACED"/>
    <x v="0"/>
    <m/>
    <m/>
    <m/>
    <m/>
    <x v="0"/>
  </r>
  <r>
    <x v="0"/>
    <s v="3612cae7-b6f3-426a-9a12-599eecdc819f"/>
    <x v="0"/>
    <e v="#N/A"/>
    <e v="#N/A"/>
    <e v="#N/A"/>
    <s v="FIXED"/>
    <x v="0"/>
    <m/>
    <m/>
    <m/>
    <m/>
    <x v="0"/>
  </r>
  <r>
    <x v="2"/>
    <s v="3614857f-6ced-444a-9f6c-45e810d88def"/>
    <x v="0"/>
    <e v="#N/A"/>
    <e v="#N/A"/>
    <e v="#N/A"/>
    <s v="FIXED"/>
    <x v="0"/>
    <m/>
    <m/>
    <m/>
    <m/>
    <x v="0"/>
  </r>
  <r>
    <x v="6"/>
    <s v="36149eb0-ed9f-4107-b526-475c0cdbcbaf"/>
    <x v="2"/>
    <s v="bpn-rosetecm-05"/>
    <s v="36149eb0-ed9f-4107-b526-475c0cdbcbaf"/>
    <s v="Medium"/>
    <s v="ACTIVE"/>
    <x v="0"/>
    <m/>
    <m/>
    <m/>
    <m/>
    <x v="0"/>
  </r>
  <r>
    <x v="0"/>
    <s v="36168546-4b11-4891-bd85-41401f4d739d"/>
    <x v="0"/>
    <e v="#N/A"/>
    <e v="#N/A"/>
    <e v="#N/A"/>
    <s v="FIXED"/>
    <x v="0"/>
    <m/>
    <m/>
    <m/>
    <m/>
    <x v="0"/>
  </r>
  <r>
    <x v="0"/>
    <s v="36169ff6-b51f-4840-976d-2a730a7b7a13"/>
    <x v="0"/>
    <e v="#N/A"/>
    <e v="#N/A"/>
    <e v="#N/A"/>
    <s v="FIXED"/>
    <x v="0"/>
    <m/>
    <m/>
    <m/>
    <m/>
    <x v="0"/>
  </r>
  <r>
    <x v="6"/>
    <s v="36179040-d48e-447c-b821-f1022924de60"/>
    <x v="2"/>
    <e v="#N/A"/>
    <e v="#N/A"/>
    <e v="#N/A"/>
    <s v="ACTIVE"/>
    <x v="0"/>
    <m/>
    <m/>
    <m/>
    <m/>
    <x v="0"/>
  </r>
  <r>
    <x v="10"/>
    <s v="361797e5-6c39-418c-99d7-d6290de07b97"/>
    <x v="0"/>
    <e v="#N/A"/>
    <e v="#N/A"/>
    <e v="#N/A"/>
    <s v="FIXED"/>
    <x v="0"/>
    <m/>
    <m/>
    <m/>
    <m/>
    <x v="0"/>
  </r>
  <r>
    <x v="7"/>
    <s v="3617b9cd-a7a5-4746-a0f5-e940f56dfc13"/>
    <x v="0"/>
    <e v="#N/A"/>
    <e v="#N/A"/>
    <e v="#N/A"/>
    <s v="FIXED"/>
    <x v="0"/>
    <m/>
    <m/>
    <m/>
    <m/>
    <x v="0"/>
  </r>
  <r>
    <x v="7"/>
    <s v="3617f3a3-6108-45e5-a8bc-b04b73028ad3"/>
    <x v="0"/>
    <e v="#N/A"/>
    <e v="#N/A"/>
    <e v="#N/A"/>
    <s v="FIXED"/>
    <x v="0"/>
    <m/>
    <m/>
    <m/>
    <m/>
    <x v="0"/>
  </r>
  <r>
    <x v="0"/>
    <s v="36182b76-a096-4109-a70c-851d154e8f06"/>
    <x v="0"/>
    <e v="#N/A"/>
    <e v="#N/A"/>
    <e v="#N/A"/>
    <s v="FIXED"/>
    <x v="0"/>
    <m/>
    <m/>
    <m/>
    <m/>
    <x v="0"/>
  </r>
  <r>
    <x v="10"/>
    <s v="36183660-8a33-47f5-be3a-659193ac3add"/>
    <x v="0"/>
    <e v="#N/A"/>
    <e v="#N/A"/>
    <e v="#N/A"/>
    <s v="FIXED"/>
    <x v="0"/>
    <m/>
    <m/>
    <m/>
    <m/>
    <x v="0"/>
  </r>
  <r>
    <x v="0"/>
    <s v="3619ef1b-12a0-4d4e-95d1-eba4aecb4309"/>
    <x v="0"/>
    <e v="#N/A"/>
    <e v="#N/A"/>
    <e v="#N/A"/>
    <s v="FIXED"/>
    <x v="0"/>
    <m/>
    <m/>
    <m/>
    <m/>
    <x v="0"/>
  </r>
  <r>
    <x v="0"/>
    <s v="361bd43c-70c1-473b-93fa-c25daf17f7cf"/>
    <x v="0"/>
    <e v="#N/A"/>
    <e v="#N/A"/>
    <e v="#N/A"/>
    <s v="FIXED"/>
    <x v="0"/>
    <m/>
    <m/>
    <m/>
    <m/>
    <x v="0"/>
  </r>
  <r>
    <x v="0"/>
    <s v="361c913b-f290-447f-8e36-473bdbb30704"/>
    <x v="0"/>
    <e v="#N/A"/>
    <e v="#N/A"/>
    <e v="#N/A"/>
    <s v="FIXED"/>
    <x v="0"/>
    <m/>
    <m/>
    <m/>
    <m/>
    <x v="0"/>
  </r>
  <r>
    <x v="0"/>
    <s v="361c98dc-a079-4467-8cb0-7ec098a56306"/>
    <x v="0"/>
    <e v="#N/A"/>
    <e v="#N/A"/>
    <e v="#N/A"/>
    <s v="FIXED"/>
    <x v="0"/>
    <m/>
    <m/>
    <m/>
    <m/>
    <x v="0"/>
  </r>
  <r>
    <x v="0"/>
    <s v="361ccc94-287e-402e-9d9c-92511f47b06d"/>
    <x v="0"/>
    <e v="#N/A"/>
    <e v="#N/A"/>
    <e v="#N/A"/>
    <s v="FIXED"/>
    <x v="0"/>
    <m/>
    <m/>
    <m/>
    <m/>
    <x v="0"/>
  </r>
  <r>
    <x v="0"/>
    <s v="361eb1a5-275b-4def-9bd3-3fd4777d7001"/>
    <x v="0"/>
    <e v="#N/A"/>
    <e v="#N/A"/>
    <e v="#N/A"/>
    <s v="FIXED"/>
    <x v="0"/>
    <m/>
    <m/>
    <m/>
    <m/>
    <x v="0"/>
  </r>
  <r>
    <x v="2"/>
    <s v="361ee3b4-cffe-42d3-9f8d-dae3a62f7dbc"/>
    <x v="0"/>
    <e v="#N/A"/>
    <e v="#N/A"/>
    <e v="#N/A"/>
    <s v="FIXED"/>
    <x v="0"/>
    <m/>
    <m/>
    <m/>
    <m/>
    <x v="0"/>
  </r>
  <r>
    <x v="0"/>
    <s v="361f9c91-914f-4ea9-8eb8-52fe494bfcf2"/>
    <x v="0"/>
    <e v="#N/A"/>
    <e v="#N/A"/>
    <e v="#N/A"/>
    <s v="FIXED"/>
    <x v="0"/>
    <m/>
    <m/>
    <m/>
    <m/>
    <x v="0"/>
  </r>
  <r>
    <x v="0"/>
    <s v="3623f9b5-100a-468c-983a-e2c652c1b6d9"/>
    <x v="0"/>
    <e v="#N/A"/>
    <e v="#N/A"/>
    <e v="#N/A"/>
    <s v="FIXED"/>
    <x v="0"/>
    <m/>
    <m/>
    <m/>
    <m/>
    <x v="0"/>
  </r>
  <r>
    <x v="0"/>
    <s v="3624938e-9313-4ceb-8da5-c80820bbb9a5"/>
    <x v="0"/>
    <e v="#N/A"/>
    <e v="#N/A"/>
    <e v="#N/A"/>
    <s v="FIXED"/>
    <x v="0"/>
    <m/>
    <m/>
    <m/>
    <m/>
    <x v="0"/>
  </r>
  <r>
    <x v="0"/>
    <s v="362608af-507a-4104-8149-fca58cac8ad7"/>
    <x v="0"/>
    <s v="bdwybkojd9q3g2l.bpna.popularinc.net"/>
    <s v="362608af-507a-4104-8149-fca58cac8ad7"/>
    <s v="High"/>
    <s v="FIXED"/>
    <x v="0"/>
    <m/>
    <m/>
    <m/>
    <m/>
    <x v="0"/>
  </r>
  <r>
    <x v="0"/>
    <s v="3626a8e9-2e7b-496a-924b-066a8d97ccd7"/>
    <x v="0"/>
    <e v="#N/A"/>
    <e v="#N/A"/>
    <e v="#N/A"/>
    <s v="FIXED"/>
    <x v="0"/>
    <m/>
    <m/>
    <m/>
    <m/>
    <x v="0"/>
  </r>
  <r>
    <x v="0"/>
    <s v="3626df61-7eac-48ce-b5fd-f9c666333c51"/>
    <x v="0"/>
    <e v="#N/A"/>
    <e v="#N/A"/>
    <e v="#N/A"/>
    <s v="FIXED"/>
    <x v="0"/>
    <m/>
    <m/>
    <m/>
    <m/>
    <x v="0"/>
  </r>
  <r>
    <x v="0"/>
    <s v="3626e7e7-36c0-48ce-9911-909b1d72e677"/>
    <x v="0"/>
    <e v="#N/A"/>
    <e v="#N/A"/>
    <e v="#N/A"/>
    <s v="FIXED"/>
    <x v="0"/>
    <m/>
    <m/>
    <m/>
    <m/>
    <x v="0"/>
  </r>
  <r>
    <x v="0"/>
    <s v="3627e2df-3813-4234-86af-cfabb15401a1"/>
    <x v="0"/>
    <e v="#N/A"/>
    <e v="#N/A"/>
    <e v="#N/A"/>
    <s v="FIXED"/>
    <x v="0"/>
    <m/>
    <m/>
    <m/>
    <m/>
    <x v="0"/>
  </r>
  <r>
    <x v="0"/>
    <s v="3628a0e7-c4f4-45d1-8a1b-1af05134fa07"/>
    <x v="0"/>
    <e v="#N/A"/>
    <e v="#N/A"/>
    <e v="#N/A"/>
    <s v="FIXED"/>
    <x v="0"/>
    <m/>
    <m/>
    <m/>
    <m/>
    <x v="0"/>
  </r>
  <r>
    <x v="0"/>
    <s v="3628a20d-384f-472b-81a1-3fec89646ce2"/>
    <x v="0"/>
    <e v="#N/A"/>
    <e v="#N/A"/>
    <e v="#N/A"/>
    <s v="FIXED"/>
    <x v="0"/>
    <m/>
    <m/>
    <m/>
    <m/>
    <x v="0"/>
  </r>
  <r>
    <x v="6"/>
    <s v="362918ab-eedc-4858-ae9a-5a90f18f2fb1"/>
    <x v="1"/>
    <s v="bpn-rosetecm-05"/>
    <s v="362918ab-eedc-4858-ae9a-5a90f18f2fb1"/>
    <s v="Low"/>
    <s v="RESURFACED"/>
    <x v="0"/>
    <m/>
    <m/>
    <m/>
    <m/>
    <x v="0"/>
  </r>
  <r>
    <x v="6"/>
    <s v="362aa5c7-a281-427f-915d-00c49a7c7143"/>
    <x v="0"/>
    <e v="#N/A"/>
    <e v="#N/A"/>
    <e v="#N/A"/>
    <s v="FIXED"/>
    <x v="0"/>
    <m/>
    <m/>
    <m/>
    <m/>
    <x v="0"/>
  </r>
  <r>
    <x v="2"/>
    <s v="362aee44-cd24-49ac-a799-c1b7e32f367f"/>
    <x v="1"/>
    <s v="bpn-rosecmas-05"/>
    <s v="362aee44-cd24-49ac-a799-c1b7e32f367f"/>
    <s v="Medium"/>
    <s v="RESURFACED"/>
    <x v="0"/>
    <m/>
    <m/>
    <m/>
    <m/>
    <x v="0"/>
  </r>
  <r>
    <x v="0"/>
    <s v="362c0db1-7501-417e-9174-093fe503bc2b"/>
    <x v="0"/>
    <e v="#N/A"/>
    <e v="#N/A"/>
    <e v="#N/A"/>
    <s v="FIXED"/>
    <x v="0"/>
    <m/>
    <m/>
    <m/>
    <m/>
    <x v="0"/>
  </r>
  <r>
    <x v="0"/>
    <s v="362d7600-9974-453a-ae98-46668cac5dcd"/>
    <x v="0"/>
    <e v="#N/A"/>
    <e v="#N/A"/>
    <e v="#N/A"/>
    <s v="FIXED"/>
    <x v="0"/>
    <m/>
    <m/>
    <m/>
    <m/>
    <x v="0"/>
  </r>
  <r>
    <x v="0"/>
    <s v="362d76b7-e2bb-4207-9444-4f81aa0e4ca7"/>
    <x v="0"/>
    <e v="#N/A"/>
    <e v="#N/A"/>
    <e v="#N/A"/>
    <s v="FIXED"/>
    <x v="0"/>
    <m/>
    <m/>
    <m/>
    <m/>
    <x v="0"/>
  </r>
  <r>
    <x v="0"/>
    <s v="362f4107-67c6-4c0f-98e7-d92ee5dddf18"/>
    <x v="0"/>
    <e v="#N/A"/>
    <e v="#N/A"/>
    <e v="#N/A"/>
    <s v="FIXED"/>
    <x v="0"/>
    <m/>
    <m/>
    <m/>
    <m/>
    <x v="0"/>
  </r>
  <r>
    <x v="0"/>
    <s v="362fb3dc-06c4-4cbc-9bc9-331553a30316"/>
    <x v="0"/>
    <e v="#N/A"/>
    <e v="#N/A"/>
    <e v="#N/A"/>
    <s v="FIXED"/>
    <x v="0"/>
    <m/>
    <m/>
    <m/>
    <m/>
    <x v="0"/>
  </r>
  <r>
    <x v="4"/>
    <s v="362ff692-ce9e-4fa9-8007-537969cee1d3"/>
    <x v="0"/>
    <s v="bdwybkojy3yqn2l.bpna.popularinc.net"/>
    <s v="362ff692-ce9e-4fa9-8007-537969cee1d3"/>
    <s v="Critical"/>
    <s v="FIXED"/>
    <x v="0"/>
    <m/>
    <m/>
    <m/>
    <m/>
    <x v="0"/>
  </r>
  <r>
    <x v="8"/>
    <s v="3630bb87-bc9b-4488-91d9-1801f004f075"/>
    <x v="0"/>
    <e v="#N/A"/>
    <e v="#N/A"/>
    <e v="#N/A"/>
    <s v="FIXED"/>
    <x v="0"/>
    <m/>
    <m/>
    <m/>
    <m/>
    <x v="0"/>
  </r>
  <r>
    <x v="0"/>
    <s v="3630cddc-a33c-4209-9d8c-2211e004c125"/>
    <x v="0"/>
    <e v="#N/A"/>
    <e v="#N/A"/>
    <e v="#N/A"/>
    <s v="FIXED"/>
    <x v="0"/>
    <m/>
    <m/>
    <m/>
    <m/>
    <x v="0"/>
  </r>
  <r>
    <x v="1"/>
    <s v="3630f5eb-123c-4fab-9bb2-f20d3b6c361e"/>
    <x v="2"/>
    <s v="bpn-0092bp-01"/>
    <s v="3630f5eb-123c-4fab-9bb2-f20d3b6c361e"/>
    <s v="Low"/>
    <s v="ACTIVE"/>
    <x v="0"/>
    <m/>
    <m/>
    <m/>
    <m/>
    <x v="0"/>
  </r>
  <r>
    <x v="0"/>
    <s v="363133ed-a1a9-46ad-a4dd-9a28bb2cb265"/>
    <x v="0"/>
    <e v="#N/A"/>
    <e v="#N/A"/>
    <e v="#N/A"/>
    <s v="FIXED"/>
    <x v="0"/>
    <m/>
    <m/>
    <m/>
    <m/>
    <x v="0"/>
  </r>
  <r>
    <x v="0"/>
    <s v="36316b63-5922-4aba-9864-c7c72639d27f"/>
    <x v="0"/>
    <e v="#N/A"/>
    <e v="#N/A"/>
    <e v="#N/A"/>
    <s v="FIXED"/>
    <x v="0"/>
    <m/>
    <m/>
    <m/>
    <m/>
    <x v="0"/>
  </r>
  <r>
    <x v="2"/>
    <s v="36346546-3798-40f3-a873-648705601dd8"/>
    <x v="0"/>
    <e v="#N/A"/>
    <e v="#N/A"/>
    <e v="#N/A"/>
    <s v="FIXED"/>
    <x v="0"/>
    <m/>
    <m/>
    <m/>
    <m/>
    <x v="0"/>
  </r>
  <r>
    <x v="0"/>
    <s v="3635e9ad-59c0-4c42-934e-ba7d8dc4e5ec"/>
    <x v="0"/>
    <e v="#N/A"/>
    <e v="#N/A"/>
    <e v="#N/A"/>
    <s v="FIXED"/>
    <x v="0"/>
    <m/>
    <m/>
    <m/>
    <m/>
    <x v="0"/>
  </r>
  <r>
    <x v="0"/>
    <s v="36369fe7-38e3-4609-8541-ce60ab6d9769"/>
    <x v="0"/>
    <e v="#N/A"/>
    <e v="#N/A"/>
    <e v="#N/A"/>
    <s v="FIXED"/>
    <x v="0"/>
    <m/>
    <m/>
    <m/>
    <m/>
    <x v="0"/>
  </r>
  <r>
    <x v="0"/>
    <s v="36376f3b-2384-4865-9a0d-580fe4af8756"/>
    <x v="0"/>
    <e v="#N/A"/>
    <e v="#N/A"/>
    <e v="#N/A"/>
    <s v="FIXED"/>
    <x v="0"/>
    <m/>
    <m/>
    <m/>
    <m/>
    <x v="0"/>
  </r>
  <r>
    <x v="0"/>
    <s v="36384399-afe4-41c7-8835-ffdb02597b2c"/>
    <x v="2"/>
    <s v="0006brn3xdlnd2d.bpna.popularinc.net"/>
    <s v="36384399-afe4-41c7-8835-ffdb02597b2c"/>
    <s v="High"/>
    <s v="ACTIVE"/>
    <x v="0"/>
    <m/>
    <m/>
    <m/>
    <m/>
    <x v="0"/>
  </r>
  <r>
    <x v="0"/>
    <s v="36389dd0-fd1a-4d2a-864b-ba28c6323a44"/>
    <x v="0"/>
    <e v="#N/A"/>
    <e v="#N/A"/>
    <e v="#N/A"/>
    <s v="FIXED"/>
    <x v="0"/>
    <m/>
    <m/>
    <m/>
    <m/>
    <x v="0"/>
  </r>
  <r>
    <x v="4"/>
    <s v="3639cbb1-3aa8-43d3-84c5-9fad4f7054d3"/>
    <x v="1"/>
    <e v="#N/A"/>
    <e v="#N/A"/>
    <e v="#N/A"/>
    <s v="RESURFACED"/>
    <x v="0"/>
    <m/>
    <m/>
    <m/>
    <m/>
    <x v="0"/>
  </r>
  <r>
    <x v="0"/>
    <s v="3639e9e9-b5bc-4a02-9dfd-2ac0799b0a13"/>
    <x v="0"/>
    <e v="#N/A"/>
    <e v="#N/A"/>
    <e v="#N/A"/>
    <s v="FIXED"/>
    <x v="0"/>
    <m/>
    <m/>
    <m/>
    <m/>
    <x v="0"/>
  </r>
  <r>
    <x v="0"/>
    <s v="363ac57b-b416-4491-92ae-11e53c522d43"/>
    <x v="0"/>
    <e v="#N/A"/>
    <e v="#N/A"/>
    <e v="#N/A"/>
    <s v="FIXED"/>
    <x v="0"/>
    <m/>
    <m/>
    <m/>
    <m/>
    <x v="0"/>
  </r>
  <r>
    <x v="0"/>
    <s v="363b219c-8d4e-43c6-b8ba-bafea8c41b5a"/>
    <x v="0"/>
    <s v="0254brn7prl9n2d.bpna.popularinc.net"/>
    <s v="363b219c-8d4e-43c6-b8ba-bafea8c41b5a"/>
    <s v="Medium"/>
    <s v="FIXED"/>
    <x v="0"/>
    <m/>
    <m/>
    <m/>
    <m/>
    <x v="0"/>
  </r>
  <r>
    <x v="2"/>
    <s v="363c3876-5fd3-44cd-8917-9d59235c7741"/>
    <x v="2"/>
    <s v="bpn-roserrdb-01"/>
    <s v="363c3876-5fd3-44cd-8917-9d59235c7741"/>
    <s v="High"/>
    <s v="ACTIVE"/>
    <x v="0"/>
    <m/>
    <m/>
    <m/>
    <m/>
    <x v="0"/>
  </r>
  <r>
    <x v="0"/>
    <s v="363d4295-59fd-4b18-8d16-e6f0d33b473e"/>
    <x v="0"/>
    <e v="#N/A"/>
    <e v="#N/A"/>
    <e v="#N/A"/>
    <s v="FIXED"/>
    <x v="0"/>
    <m/>
    <m/>
    <m/>
    <m/>
    <x v="0"/>
  </r>
  <r>
    <x v="0"/>
    <s v="363df265-a030-47de-b968-8f7df19e87d6"/>
    <x v="0"/>
    <e v="#N/A"/>
    <e v="#N/A"/>
    <e v="#N/A"/>
    <s v="FIXED"/>
    <x v="0"/>
    <m/>
    <m/>
    <m/>
    <m/>
    <x v="0"/>
  </r>
  <r>
    <x v="2"/>
    <s v="363ee7cc-b4fb-4448-881e-2cd1a55446e5"/>
    <x v="3"/>
    <e v="#N/A"/>
    <e v="#N/A"/>
    <e v="#N/A"/>
    <s v="NEW"/>
    <x v="0"/>
    <m/>
    <m/>
    <m/>
    <m/>
    <x v="0"/>
  </r>
  <r>
    <x v="0"/>
    <s v="364045c0-e395-4655-a4ed-d8952c454fa0"/>
    <x v="0"/>
    <e v="#N/A"/>
    <e v="#N/A"/>
    <e v="#N/A"/>
    <s v="FIXED"/>
    <x v="0"/>
    <m/>
    <m/>
    <m/>
    <m/>
    <x v="0"/>
  </r>
  <r>
    <x v="4"/>
    <s v="36405755-a37c-497e-8a06-420b90574dfd"/>
    <x v="0"/>
    <e v="#N/A"/>
    <e v="#N/A"/>
    <e v="#N/A"/>
    <s v="FIXED"/>
    <x v="0"/>
    <m/>
    <m/>
    <m/>
    <m/>
    <x v="0"/>
  </r>
  <r>
    <x v="0"/>
    <s v="36410964-72fa-4eda-a95c-38987cb09760"/>
    <x v="0"/>
    <e v="#N/A"/>
    <e v="#N/A"/>
    <e v="#N/A"/>
    <s v="FIXED"/>
    <x v="0"/>
    <m/>
    <m/>
    <m/>
    <m/>
    <x v="0"/>
  </r>
  <r>
    <x v="0"/>
    <s v="36415ccd-ae45-499d-b736-5798851b1ae4"/>
    <x v="0"/>
    <e v="#N/A"/>
    <e v="#N/A"/>
    <e v="#N/A"/>
    <s v="FIXED"/>
    <x v="0"/>
    <m/>
    <m/>
    <m/>
    <m/>
    <x v="0"/>
  </r>
  <r>
    <x v="0"/>
    <s v="36417d58-01f0-4a29-890e-ac133df3bc21"/>
    <x v="0"/>
    <e v="#N/A"/>
    <e v="#N/A"/>
    <e v="#N/A"/>
    <s v="FIXED"/>
    <x v="0"/>
    <m/>
    <m/>
    <m/>
    <m/>
    <x v="0"/>
  </r>
  <r>
    <x v="0"/>
    <s v="364227d2-443c-436b-855a-8f97d259928d"/>
    <x v="0"/>
    <s v="miambkohq129y2l.bpna.popularinc.net"/>
    <s v="364227d2-443c-436b-855a-8f97d259928d"/>
    <s v="High"/>
    <s v="FIXED"/>
    <x v="0"/>
    <m/>
    <m/>
    <m/>
    <m/>
    <x v="0"/>
  </r>
  <r>
    <x v="0"/>
    <s v="3643a842-10e3-4020-a6b5-0d71ab47c6bd"/>
    <x v="0"/>
    <e v="#N/A"/>
    <e v="#N/A"/>
    <e v="#N/A"/>
    <s v="FIXED"/>
    <x v="0"/>
    <m/>
    <m/>
    <m/>
    <m/>
    <x v="0"/>
  </r>
  <r>
    <x v="0"/>
    <s v="3643fc93-6fa0-444f-bd23-510b64211a6c"/>
    <x v="0"/>
    <e v="#N/A"/>
    <e v="#N/A"/>
    <e v="#N/A"/>
    <s v="FIXED"/>
    <x v="0"/>
    <m/>
    <m/>
    <m/>
    <m/>
    <x v="0"/>
  </r>
  <r>
    <x v="0"/>
    <s v="36446e26-84cd-4bba-91f4-d97681ac1ce3"/>
    <x v="0"/>
    <e v="#N/A"/>
    <e v="#N/A"/>
    <e v="#N/A"/>
    <s v="FIXED"/>
    <x v="0"/>
    <m/>
    <m/>
    <m/>
    <m/>
    <x v="0"/>
  </r>
  <r>
    <x v="3"/>
    <s v="36453d78-a837-4386-9997-a0cbad6d456f"/>
    <x v="0"/>
    <s v="bpn-rosedb-02"/>
    <s v="36453d78-a837-4386-9997-a0cbad6d456f"/>
    <s v="Critical"/>
    <s v="FIXED"/>
    <x v="0"/>
    <m/>
    <m/>
    <m/>
    <m/>
    <x v="0"/>
  </r>
  <r>
    <x v="9"/>
    <s v="364625a4-c82e-4102-b560-f2944f97811a"/>
    <x v="0"/>
    <e v="#N/A"/>
    <e v="#N/A"/>
    <e v="#N/A"/>
    <s v="FIXED"/>
    <x v="0"/>
    <m/>
    <m/>
    <m/>
    <m/>
    <x v="0"/>
  </r>
  <r>
    <x v="0"/>
    <s v="3646812d-999d-4017-9533-9c528f5e653f"/>
    <x v="0"/>
    <e v="#N/A"/>
    <e v="#N/A"/>
    <e v="#N/A"/>
    <s v="FIXED"/>
    <x v="0"/>
    <m/>
    <m/>
    <m/>
    <m/>
    <x v="0"/>
  </r>
  <r>
    <x v="5"/>
    <s v="3646bb78-d62a-4f99-aa2a-c004dea72776"/>
    <x v="0"/>
    <s v="bpn-cmtyfr-02"/>
    <s v="3646bb78-d62a-4f99-aa2a-c004dea72776"/>
    <s v="Medium"/>
    <s v="FIXED"/>
    <x v="0"/>
    <m/>
    <m/>
    <m/>
    <m/>
    <x v="0"/>
  </r>
  <r>
    <x v="1"/>
    <s v="36475862-8226-4f83-b0ac-710cccad9575"/>
    <x v="0"/>
    <e v="#N/A"/>
    <e v="#N/A"/>
    <e v="#N/A"/>
    <s v="FIXED"/>
    <x v="0"/>
    <m/>
    <m/>
    <m/>
    <m/>
    <x v="0"/>
  </r>
  <r>
    <x v="2"/>
    <s v="36477505-1f64-479e-9e92-ff0c395cd764"/>
    <x v="0"/>
    <e v="#N/A"/>
    <e v="#N/A"/>
    <e v="#N/A"/>
    <s v="FIXED"/>
    <x v="0"/>
    <m/>
    <m/>
    <m/>
    <m/>
    <x v="0"/>
  </r>
  <r>
    <x v="0"/>
    <s v="3647bf99-ddef-4a37-9ded-5ffd531350a6"/>
    <x v="0"/>
    <e v="#N/A"/>
    <e v="#N/A"/>
    <e v="#N/A"/>
    <s v="FIXED"/>
    <x v="0"/>
    <m/>
    <m/>
    <m/>
    <m/>
    <x v="0"/>
  </r>
  <r>
    <x v="0"/>
    <s v="3647eb09-85e4-4760-a55c-59e84231885a"/>
    <x v="0"/>
    <e v="#N/A"/>
    <e v="#N/A"/>
    <e v="#N/A"/>
    <s v="FIXED"/>
    <x v="0"/>
    <m/>
    <m/>
    <m/>
    <m/>
    <x v="0"/>
  </r>
  <r>
    <x v="4"/>
    <s v="36482856-d1cd-44f6-b91a-ea4141c7f3cb"/>
    <x v="0"/>
    <e v="#N/A"/>
    <e v="#N/A"/>
    <e v="#N/A"/>
    <s v="FIXED"/>
    <x v="0"/>
    <m/>
    <m/>
    <m/>
    <m/>
    <x v="0"/>
  </r>
  <r>
    <x v="0"/>
    <s v="3648aec3-3217-43ca-a3a2-a9b197f995f9"/>
    <x v="0"/>
    <e v="#N/A"/>
    <e v="#N/A"/>
    <e v="#N/A"/>
    <s v="FIXED"/>
    <x v="0"/>
    <m/>
    <m/>
    <m/>
    <m/>
    <x v="0"/>
  </r>
  <r>
    <x v="0"/>
    <s v="3649774f-faf8-4787-8a34-f155b8cc55bd"/>
    <x v="0"/>
    <e v="#N/A"/>
    <e v="#N/A"/>
    <e v="#N/A"/>
    <s v="FIXED"/>
    <x v="0"/>
    <m/>
    <m/>
    <m/>
    <m/>
    <x v="0"/>
  </r>
  <r>
    <x v="0"/>
    <s v="3649c79d-b65d-425d-831d-160a8b710704"/>
    <x v="0"/>
    <e v="#N/A"/>
    <e v="#N/A"/>
    <e v="#N/A"/>
    <s v="FIXED"/>
    <x v="0"/>
    <m/>
    <m/>
    <m/>
    <m/>
    <x v="0"/>
  </r>
  <r>
    <x v="0"/>
    <s v="364a3925-3263-45eb-ae1b-c040e1eb5725"/>
    <x v="0"/>
    <e v="#N/A"/>
    <e v="#N/A"/>
    <e v="#N/A"/>
    <s v="FIXED"/>
    <x v="0"/>
    <m/>
    <m/>
    <m/>
    <m/>
    <x v="0"/>
  </r>
  <r>
    <x v="2"/>
    <s v="364a5807-f498-4587-958e-30a24edb2779"/>
    <x v="0"/>
    <e v="#N/A"/>
    <e v="#N/A"/>
    <e v="#N/A"/>
    <s v="FIXED"/>
    <x v="0"/>
    <m/>
    <m/>
    <m/>
    <m/>
    <x v="0"/>
  </r>
  <r>
    <x v="0"/>
    <s v="364af455-5b56-46e3-8d3e-9f65a3ff380d"/>
    <x v="0"/>
    <e v="#N/A"/>
    <e v="#N/A"/>
    <e v="#N/A"/>
    <s v="FIXED"/>
    <x v="0"/>
    <m/>
    <m/>
    <m/>
    <m/>
    <x v="0"/>
  </r>
  <r>
    <x v="0"/>
    <s v="364b91a7-0829-43b5-9709-35177d86de5b"/>
    <x v="0"/>
    <e v="#N/A"/>
    <e v="#N/A"/>
    <e v="#N/A"/>
    <s v="FIXED"/>
    <x v="0"/>
    <m/>
    <m/>
    <m/>
    <m/>
    <x v="0"/>
  </r>
  <r>
    <x v="0"/>
    <s v="364c007a-6b17-475e-a0e6-b897fe187bbc"/>
    <x v="0"/>
    <e v="#N/A"/>
    <e v="#N/A"/>
    <e v="#N/A"/>
    <s v="FIXED"/>
    <x v="0"/>
    <m/>
    <m/>
    <m/>
    <m/>
    <x v="0"/>
  </r>
  <r>
    <x v="0"/>
    <s v="364c007a-e963-4476-98c6-59c358c36933"/>
    <x v="0"/>
    <e v="#N/A"/>
    <e v="#N/A"/>
    <e v="#N/A"/>
    <s v="FIXED"/>
    <x v="0"/>
    <m/>
    <m/>
    <m/>
    <m/>
    <x v="0"/>
  </r>
  <r>
    <x v="0"/>
    <s v="364c793e-fac4-4136-a3e8-cc9ae17d5aaf"/>
    <x v="0"/>
    <e v="#N/A"/>
    <e v="#N/A"/>
    <e v="#N/A"/>
    <s v="FIXED"/>
    <x v="0"/>
    <m/>
    <m/>
    <m/>
    <m/>
    <x v="0"/>
  </r>
  <r>
    <x v="7"/>
    <s v="364d821b-d087-480e-a2fc-40504f2213d8"/>
    <x v="0"/>
    <e v="#N/A"/>
    <e v="#N/A"/>
    <e v="#N/A"/>
    <s v="FIXED"/>
    <x v="0"/>
    <m/>
    <m/>
    <m/>
    <m/>
    <x v="0"/>
  </r>
  <r>
    <x v="0"/>
    <s v="364ebef6-f290-4543-9c6e-7bacd4795636"/>
    <x v="0"/>
    <e v="#N/A"/>
    <e v="#N/A"/>
    <e v="#N/A"/>
    <s v="FIXED"/>
    <x v="0"/>
    <m/>
    <m/>
    <m/>
    <m/>
    <x v="0"/>
  </r>
  <r>
    <x v="0"/>
    <s v="364f0daf-80ad-426b-9c80-cbfd3fdda26e"/>
    <x v="0"/>
    <e v="#N/A"/>
    <e v="#N/A"/>
    <e v="#N/A"/>
    <s v="FIXED"/>
    <x v="0"/>
    <m/>
    <m/>
    <m/>
    <m/>
    <x v="0"/>
  </r>
  <r>
    <x v="0"/>
    <s v="364fd54d-2ae9-46c7-8af4-af033c376032"/>
    <x v="2"/>
    <e v="#N/A"/>
    <e v="#N/A"/>
    <e v="#N/A"/>
    <s v="ACTIVE"/>
    <x v="0"/>
    <m/>
    <m/>
    <m/>
    <m/>
    <x v="0"/>
  </r>
  <r>
    <x v="0"/>
    <s v="365124cf-2119-49da-810d-e333cef18b66"/>
    <x v="0"/>
    <e v="#N/A"/>
    <e v="#N/A"/>
    <e v="#N/A"/>
    <s v="FIXED"/>
    <x v="0"/>
    <m/>
    <m/>
    <m/>
    <m/>
    <x v="0"/>
  </r>
  <r>
    <x v="0"/>
    <s v="3651c172-c99c-4d7e-92b9-ad8bf5780005"/>
    <x v="0"/>
    <e v="#N/A"/>
    <e v="#N/A"/>
    <e v="#N/A"/>
    <s v="FIXED"/>
    <x v="0"/>
    <m/>
    <m/>
    <m/>
    <m/>
    <x v="0"/>
  </r>
  <r>
    <x v="2"/>
    <s v="3652602b-a383-4642-a9e2-2ec0fefa25cd"/>
    <x v="0"/>
    <e v="#N/A"/>
    <e v="#N/A"/>
    <e v="#N/A"/>
    <s v="FIXED"/>
    <x v="0"/>
    <m/>
    <m/>
    <m/>
    <m/>
    <x v="0"/>
  </r>
  <r>
    <x v="10"/>
    <s v="36531cc5-7b3e-4d84-9c7e-52b54c2ddde3"/>
    <x v="0"/>
    <e v="#N/A"/>
    <e v="#N/A"/>
    <e v="#N/A"/>
    <s v="FIXED"/>
    <x v="0"/>
    <m/>
    <m/>
    <m/>
    <m/>
    <x v="0"/>
  </r>
  <r>
    <x v="0"/>
    <s v="36538fba-9613-4e0a-8555-7d08c4e73c5c"/>
    <x v="0"/>
    <e v="#N/A"/>
    <e v="#N/A"/>
    <e v="#N/A"/>
    <s v="FIXED"/>
    <x v="0"/>
    <m/>
    <m/>
    <m/>
    <m/>
    <x v="0"/>
  </r>
  <r>
    <x v="2"/>
    <s v="3653deff-9092-4bd7-8510-da5041b2a950"/>
    <x v="2"/>
    <s v="bpn-cmtygvmp-01"/>
    <s v="3653deff-9092-4bd7-8510-da5041b2a950"/>
    <s v="Medium"/>
    <s v="ACTIVE"/>
    <x v="0"/>
    <m/>
    <m/>
    <m/>
    <m/>
    <x v="0"/>
  </r>
  <r>
    <x v="0"/>
    <s v="36546e66-6bf1-4f7d-9e86-eb214de162a8"/>
    <x v="0"/>
    <e v="#N/A"/>
    <e v="#N/A"/>
    <e v="#N/A"/>
    <s v="FIXED"/>
    <x v="0"/>
    <m/>
    <m/>
    <m/>
    <m/>
    <x v="0"/>
  </r>
  <r>
    <x v="1"/>
    <s v="36549b3a-8eb4-4628-9dab-147e3b193cbb"/>
    <x v="0"/>
    <e v="#N/A"/>
    <e v="#N/A"/>
    <e v="#N/A"/>
    <s v="FIXED"/>
    <x v="0"/>
    <m/>
    <m/>
    <m/>
    <m/>
    <x v="0"/>
  </r>
  <r>
    <x v="0"/>
    <s v="3654ccc3-ac1c-447c-888f-8bd4573bf6e5"/>
    <x v="0"/>
    <e v="#N/A"/>
    <e v="#N/A"/>
    <e v="#N/A"/>
    <s v="FIXED"/>
    <x v="0"/>
    <m/>
    <m/>
    <m/>
    <m/>
    <x v="0"/>
  </r>
  <r>
    <x v="0"/>
    <s v="3655bf89-860c-45ec-923f-7118c03ad6f6"/>
    <x v="0"/>
    <e v="#N/A"/>
    <e v="#N/A"/>
    <e v="#N/A"/>
    <s v="FIXED"/>
    <x v="0"/>
    <m/>
    <m/>
    <m/>
    <m/>
    <x v="0"/>
  </r>
  <r>
    <x v="0"/>
    <s v="3655cdba-ee11-465f-ab4f-12a5766cc581"/>
    <x v="0"/>
    <e v="#N/A"/>
    <e v="#N/A"/>
    <e v="#N/A"/>
    <s v="FIXED"/>
    <x v="0"/>
    <m/>
    <m/>
    <m/>
    <m/>
    <x v="0"/>
  </r>
  <r>
    <x v="1"/>
    <s v="365664ac-0b5f-45ec-b637-e1f30e105e4f"/>
    <x v="0"/>
    <s v="bpn-cmtyfs-01"/>
    <s v="365664ac-0b5f-45ec-b637-e1f30e105e4f"/>
    <s v="Critical"/>
    <s v="FIXED"/>
    <x v="0"/>
    <m/>
    <m/>
    <m/>
    <m/>
    <x v="0"/>
  </r>
  <r>
    <x v="0"/>
    <s v="365796b8-5407-462d-b01d-f50154215a34"/>
    <x v="0"/>
    <e v="#N/A"/>
    <e v="#N/A"/>
    <e v="#N/A"/>
    <s v="FIXED"/>
    <x v="0"/>
    <m/>
    <m/>
    <m/>
    <m/>
    <x v="0"/>
  </r>
  <r>
    <x v="13"/>
    <s v="3658073c-8d8c-4a46-8311-7c97dd91a208"/>
    <x v="0"/>
    <e v="#N/A"/>
    <e v="#N/A"/>
    <e v="#N/A"/>
    <s v="FIXED"/>
    <x v="0"/>
    <m/>
    <m/>
    <m/>
    <m/>
    <x v="0"/>
  </r>
  <r>
    <x v="0"/>
    <s v="365943f2-2650-4aba-bf70-900e8e05a3fb"/>
    <x v="2"/>
    <s v="bdwybkobg7t633l"/>
    <s v="365943f2-2650-4aba-bf70-900e8e05a3fb"/>
    <s v="Critical"/>
    <s v="ACTIVE"/>
    <x v="0"/>
    <m/>
    <m/>
    <m/>
    <m/>
    <x v="0"/>
  </r>
  <r>
    <x v="2"/>
    <s v="3659d39c-ee8c-4fbe-98a5-a852d82adb31"/>
    <x v="0"/>
    <e v="#N/A"/>
    <e v="#N/A"/>
    <e v="#N/A"/>
    <s v="FIXED"/>
    <x v="0"/>
    <m/>
    <m/>
    <m/>
    <m/>
    <x v="0"/>
  </r>
  <r>
    <x v="16"/>
    <s v="365a6bc0-d271-4c1f-bb14-cdfd04a25bef"/>
    <x v="0"/>
    <e v="#N/A"/>
    <e v="#N/A"/>
    <e v="#N/A"/>
    <s v="FIXED"/>
    <x v="0"/>
    <m/>
    <m/>
    <m/>
    <m/>
    <x v="0"/>
  </r>
  <r>
    <x v="2"/>
    <s v="365b6003-0534-4e25-9485-29716ef51a4e"/>
    <x v="3"/>
    <e v="#N/A"/>
    <e v="#N/A"/>
    <e v="#N/A"/>
    <s v="NEW"/>
    <x v="0"/>
    <m/>
    <m/>
    <m/>
    <m/>
    <x v="0"/>
  </r>
  <r>
    <x v="0"/>
    <s v="365bb4b5-285a-4944-a2a5-0dcf96b9e6b4"/>
    <x v="2"/>
    <s v="0264brn3xrlnd2d.bpna.popularinc.net"/>
    <s v="365bb4b5-285a-4944-a2a5-0dcf96b9e6b4"/>
    <s v="High"/>
    <s v="ACTIVE"/>
    <x v="0"/>
    <m/>
    <m/>
    <m/>
    <m/>
    <x v="0"/>
  </r>
  <r>
    <x v="0"/>
    <s v="365c297b-ff44-488d-af02-0aa2e5699f67"/>
    <x v="0"/>
    <e v="#N/A"/>
    <e v="#N/A"/>
    <e v="#N/A"/>
    <s v="FIXED"/>
    <x v="0"/>
    <m/>
    <m/>
    <m/>
    <m/>
    <x v="0"/>
  </r>
  <r>
    <x v="0"/>
    <s v="365c303b-deff-4936-adab-a49886ee1f38"/>
    <x v="0"/>
    <e v="#N/A"/>
    <e v="#N/A"/>
    <e v="#N/A"/>
    <s v="FIXED"/>
    <x v="0"/>
    <m/>
    <m/>
    <m/>
    <m/>
    <x v="0"/>
  </r>
  <r>
    <x v="4"/>
    <s v="365de8e3-1678-4e17-a76d-ee25d80e16b9"/>
    <x v="0"/>
    <e v="#N/A"/>
    <e v="#N/A"/>
    <e v="#N/A"/>
    <s v="FIXED"/>
    <x v="0"/>
    <m/>
    <m/>
    <m/>
    <m/>
    <x v="0"/>
  </r>
  <r>
    <x v="1"/>
    <s v="365f638b-b35a-41ed-a9b4-0be8defc7ef9"/>
    <x v="1"/>
    <s v="bpn-0058bp-01"/>
    <s v="365f638b-b35a-41ed-a9b4-0be8defc7ef9"/>
    <s v="Medium"/>
    <s v="RESURFACED"/>
    <x v="0"/>
    <m/>
    <m/>
    <m/>
    <m/>
    <x v="0"/>
  </r>
  <r>
    <x v="0"/>
    <s v="36606c60-527c-4e50-b4c9-25cd798834cd"/>
    <x v="0"/>
    <e v="#N/A"/>
    <e v="#N/A"/>
    <e v="#N/A"/>
    <s v="FIXED"/>
    <x v="0"/>
    <m/>
    <m/>
    <m/>
    <m/>
    <x v="0"/>
  </r>
  <r>
    <x v="6"/>
    <s v="3660f1be-91cd-43d2-a0a7-8f82467c359a"/>
    <x v="0"/>
    <s v="bpn-primdev-01"/>
    <s v="3660f1be-91cd-43d2-a0a7-8f82467c359a"/>
    <s v="Medium"/>
    <s v="FIXED"/>
    <x v="0"/>
    <m/>
    <m/>
    <m/>
    <m/>
    <x v="0"/>
  </r>
  <r>
    <x v="1"/>
    <s v="36614c17-ef2e-4de4-8cf5-456849ce1969"/>
    <x v="1"/>
    <s v="bpn-miambp-01"/>
    <s v="36614c17-ef2e-4de4-8cf5-456849ce1969"/>
    <s v="Medium"/>
    <s v="RESURFACED"/>
    <x v="0"/>
    <m/>
    <m/>
    <m/>
    <m/>
    <x v="0"/>
  </r>
  <r>
    <x v="0"/>
    <s v="3662f043-a68b-4807-bebb-41685d8a0044"/>
    <x v="0"/>
    <e v="#N/A"/>
    <e v="#N/A"/>
    <e v="#N/A"/>
    <s v="FIXED"/>
    <x v="0"/>
    <m/>
    <m/>
    <m/>
    <m/>
    <x v="0"/>
  </r>
  <r>
    <x v="0"/>
    <s v="3663cf90-dda7-48a0-908d-191cd9cd695e"/>
    <x v="0"/>
    <e v="#N/A"/>
    <e v="#N/A"/>
    <e v="#N/A"/>
    <s v="FIXED"/>
    <x v="0"/>
    <m/>
    <m/>
    <m/>
    <m/>
    <x v="0"/>
  </r>
  <r>
    <x v="0"/>
    <s v="36642535-d334-4fa3-b9cc-4f98b933fa38"/>
    <x v="0"/>
    <e v="#N/A"/>
    <e v="#N/A"/>
    <e v="#N/A"/>
    <s v="FIXED"/>
    <x v="0"/>
    <m/>
    <m/>
    <m/>
    <m/>
    <x v="0"/>
  </r>
  <r>
    <x v="2"/>
    <s v="36643f63-ae77-4469-b44b-2eff56dd24bb"/>
    <x v="2"/>
    <e v="#N/A"/>
    <e v="#N/A"/>
    <e v="#N/A"/>
    <s v="ACTIVE"/>
    <x v="0"/>
    <m/>
    <m/>
    <m/>
    <m/>
    <x v="0"/>
  </r>
  <r>
    <x v="0"/>
    <s v="3665891f-78ac-4eca-b860-d9c3d92c4265"/>
    <x v="0"/>
    <e v="#N/A"/>
    <e v="#N/A"/>
    <e v="#N/A"/>
    <s v="FIXED"/>
    <x v="0"/>
    <m/>
    <m/>
    <m/>
    <m/>
    <x v="0"/>
  </r>
  <r>
    <x v="0"/>
    <s v="3666784e-36c2-43fa-b585-606bf0db7b18"/>
    <x v="0"/>
    <e v="#N/A"/>
    <e v="#N/A"/>
    <e v="#N/A"/>
    <s v="FIXED"/>
    <x v="0"/>
    <m/>
    <m/>
    <m/>
    <m/>
    <x v="0"/>
  </r>
  <r>
    <x v="0"/>
    <s v="36669e73-850b-4f2d-8ff0-519e4a8452fb"/>
    <x v="0"/>
    <e v="#N/A"/>
    <e v="#N/A"/>
    <e v="#N/A"/>
    <s v="FIXED"/>
    <x v="0"/>
    <m/>
    <m/>
    <m/>
    <m/>
    <x v="0"/>
  </r>
  <r>
    <x v="0"/>
    <s v="3668190e-e8b9-47c9-a717-015ea73ae555"/>
    <x v="0"/>
    <e v="#N/A"/>
    <e v="#N/A"/>
    <e v="#N/A"/>
    <s v="FIXED"/>
    <x v="0"/>
    <m/>
    <m/>
    <m/>
    <m/>
    <x v="0"/>
  </r>
  <r>
    <x v="0"/>
    <s v="3668aacd-a0e9-4d84-bf6b-d9274251d732"/>
    <x v="0"/>
    <e v="#N/A"/>
    <e v="#N/A"/>
    <e v="#N/A"/>
    <s v="FIXED"/>
    <x v="0"/>
    <m/>
    <m/>
    <m/>
    <m/>
    <x v="0"/>
  </r>
  <r>
    <x v="0"/>
    <s v="366968d9-95e7-4060-b848-74c190e0cb1f"/>
    <x v="0"/>
    <e v="#N/A"/>
    <e v="#N/A"/>
    <e v="#N/A"/>
    <s v="FIXED"/>
    <x v="0"/>
    <m/>
    <m/>
    <m/>
    <m/>
    <x v="0"/>
  </r>
  <r>
    <x v="0"/>
    <s v="36699081-d5a6-4ff8-8690-aac5a4c50684"/>
    <x v="0"/>
    <e v="#N/A"/>
    <e v="#N/A"/>
    <e v="#N/A"/>
    <s v="FIXED"/>
    <x v="0"/>
    <m/>
    <m/>
    <m/>
    <m/>
    <x v="0"/>
  </r>
  <r>
    <x v="0"/>
    <s v="3669b2a4-5222-4a19-88af-048703df7995"/>
    <x v="0"/>
    <e v="#N/A"/>
    <e v="#N/A"/>
    <e v="#N/A"/>
    <s v="FIXED"/>
    <x v="0"/>
    <m/>
    <m/>
    <m/>
    <m/>
    <x v="0"/>
  </r>
  <r>
    <x v="1"/>
    <s v="3669f048-6d9a-4fe1-a70f-475bb9e693eb"/>
    <x v="0"/>
    <e v="#N/A"/>
    <e v="#N/A"/>
    <e v="#N/A"/>
    <s v="FIXED"/>
    <x v="0"/>
    <m/>
    <m/>
    <m/>
    <m/>
    <x v="0"/>
  </r>
  <r>
    <x v="0"/>
    <s v="366b0106-eb15-45be-a51f-c460c1639d3b"/>
    <x v="0"/>
    <s v="miambko5zvyqn2l.bpna.popularinc.net"/>
    <s v="366b0106-eb15-45be-a51f-c460c1639d3b"/>
    <s v="Critical"/>
    <s v="FIXED"/>
    <x v="0"/>
    <m/>
    <m/>
    <m/>
    <m/>
    <x v="0"/>
  </r>
  <r>
    <x v="4"/>
    <s v="366b302e-4efa-4ccb-bc0a-3522dd974224"/>
    <x v="0"/>
    <e v="#N/A"/>
    <e v="#N/A"/>
    <e v="#N/A"/>
    <s v="FIXED"/>
    <x v="0"/>
    <m/>
    <m/>
    <m/>
    <m/>
    <x v="0"/>
  </r>
  <r>
    <x v="0"/>
    <s v="366cbb53-4d96-48f6-8328-3b30be3e2048"/>
    <x v="0"/>
    <e v="#N/A"/>
    <e v="#N/A"/>
    <e v="#N/A"/>
    <s v="FIXED"/>
    <x v="0"/>
    <m/>
    <m/>
    <m/>
    <m/>
    <x v="0"/>
  </r>
  <r>
    <x v="1"/>
    <s v="366cfb76-e64f-453f-a696-31ea0bfac26e"/>
    <x v="0"/>
    <e v="#N/A"/>
    <e v="#N/A"/>
    <e v="#N/A"/>
    <s v="FIXED"/>
    <x v="0"/>
    <m/>
    <m/>
    <m/>
    <m/>
    <x v="0"/>
  </r>
  <r>
    <x v="0"/>
    <s v="366d9c03-b04d-4132-a103-5cf0cee3b341"/>
    <x v="0"/>
    <s v="miambko3jd62x2l.bpna.popularinc.net"/>
    <s v="366d9c03-b04d-4132-a103-5cf0cee3b341"/>
    <s v="Medium"/>
    <s v="FIXED"/>
    <x v="0"/>
    <m/>
    <m/>
    <m/>
    <m/>
    <x v="0"/>
  </r>
  <r>
    <x v="6"/>
    <s v="366e3c6c-94d5-4f3c-82cb-2fe4b798a62e"/>
    <x v="0"/>
    <e v="#N/A"/>
    <e v="#N/A"/>
    <e v="#N/A"/>
    <s v="FIXED"/>
    <x v="0"/>
    <m/>
    <m/>
    <m/>
    <m/>
    <x v="0"/>
  </r>
  <r>
    <x v="0"/>
    <s v="36703d0b-5575-4fd4-b043-8b907f91206c"/>
    <x v="0"/>
    <e v="#N/A"/>
    <e v="#N/A"/>
    <e v="#N/A"/>
    <s v="FIXED"/>
    <x v="0"/>
    <m/>
    <m/>
    <m/>
    <m/>
    <x v="0"/>
  </r>
  <r>
    <x v="0"/>
    <s v="3671148b-b2c4-4949-a59d-4a430882a550"/>
    <x v="0"/>
    <e v="#N/A"/>
    <e v="#N/A"/>
    <e v="#N/A"/>
    <s v="FIXED"/>
    <x v="0"/>
    <m/>
    <m/>
    <m/>
    <m/>
    <x v="0"/>
  </r>
  <r>
    <x v="2"/>
    <s v="3672ae54-a544-48db-bbd1-019ef59909cb"/>
    <x v="0"/>
    <e v="#N/A"/>
    <e v="#N/A"/>
    <e v="#N/A"/>
    <s v="FIXED"/>
    <x v="0"/>
    <m/>
    <m/>
    <m/>
    <m/>
    <x v="0"/>
  </r>
  <r>
    <x v="12"/>
    <s v="36757e24-7673-40cf-aa9f-848a881aee17"/>
    <x v="2"/>
    <s v="miambko34qj7m2d"/>
    <s v="36757e24-7673-40cf-aa9f-848a881aee17"/>
    <s v="High"/>
    <s v="ACTIVE"/>
    <x v="0"/>
    <m/>
    <m/>
    <m/>
    <m/>
    <x v="0"/>
  </r>
  <r>
    <x v="1"/>
    <s v="3675ae4a-534d-432d-ba38-530e791946c5"/>
    <x v="0"/>
    <e v="#N/A"/>
    <e v="#N/A"/>
    <e v="#N/A"/>
    <s v="FIXED"/>
    <x v="0"/>
    <m/>
    <m/>
    <m/>
    <m/>
    <x v="0"/>
  </r>
  <r>
    <x v="0"/>
    <s v="3675f59e-3af3-425f-820b-903f9f6d0d80"/>
    <x v="0"/>
    <e v="#N/A"/>
    <e v="#N/A"/>
    <e v="#N/A"/>
    <s v="FIXED"/>
    <x v="0"/>
    <m/>
    <m/>
    <m/>
    <m/>
    <x v="0"/>
  </r>
  <r>
    <x v="2"/>
    <s v="36761874-414d-49bd-a40d-a1b9b8769c01"/>
    <x v="2"/>
    <s v="bpn-rosesecs-01"/>
    <s v="36761874-414d-49bd-a40d-a1b9b8769c01"/>
    <s v="High"/>
    <s v="ACTIVE"/>
    <x v="0"/>
    <m/>
    <m/>
    <m/>
    <m/>
    <x v="0"/>
  </r>
  <r>
    <x v="0"/>
    <s v="36769c71-31cb-44ea-ad46-2dae909d5aa6"/>
    <x v="0"/>
    <e v="#N/A"/>
    <e v="#N/A"/>
    <e v="#N/A"/>
    <s v="FIXED"/>
    <x v="0"/>
    <m/>
    <m/>
    <m/>
    <m/>
    <x v="0"/>
  </r>
  <r>
    <x v="9"/>
    <s v="3676a89e-0892-425e-9393-c8c35c56610e"/>
    <x v="1"/>
    <s v="bpn-rosedvdi-01"/>
    <s v="3676a89e-0892-425e-9393-c8c35c56610e"/>
    <s v="High"/>
    <s v="RESURFACED"/>
    <x v="0"/>
    <m/>
    <m/>
    <m/>
    <m/>
    <x v="0"/>
  </r>
  <r>
    <x v="0"/>
    <s v="367751f3-8471-42a4-9e5d-6a8c1922e1c6"/>
    <x v="0"/>
    <e v="#N/A"/>
    <e v="#N/A"/>
    <e v="#N/A"/>
    <s v="FIXED"/>
    <x v="0"/>
    <m/>
    <m/>
    <m/>
    <m/>
    <x v="0"/>
  </r>
  <r>
    <x v="0"/>
    <s v="36779b8c-9b5c-4b28-b5e7-b3c9c3baea71"/>
    <x v="0"/>
    <e v="#N/A"/>
    <e v="#N/A"/>
    <e v="#N/A"/>
    <s v="FIXED"/>
    <x v="0"/>
    <m/>
    <m/>
    <m/>
    <m/>
    <x v="0"/>
  </r>
  <r>
    <x v="0"/>
    <s v="367857f1-a127-4315-ad76-c12807c3e69b"/>
    <x v="0"/>
    <e v="#N/A"/>
    <e v="#N/A"/>
    <e v="#N/A"/>
    <s v="FIXED"/>
    <x v="0"/>
    <m/>
    <m/>
    <m/>
    <m/>
    <x v="0"/>
  </r>
  <r>
    <x v="0"/>
    <s v="36790f81-5676-4ac9-a650-7006ba4e70ce"/>
    <x v="0"/>
    <e v="#N/A"/>
    <e v="#N/A"/>
    <e v="#N/A"/>
    <s v="FIXED"/>
    <x v="0"/>
    <m/>
    <m/>
    <m/>
    <m/>
    <x v="0"/>
  </r>
  <r>
    <x v="0"/>
    <s v="367933f5-5fc1-4c04-9c97-d1f339a75380"/>
    <x v="0"/>
    <e v="#N/A"/>
    <e v="#N/A"/>
    <e v="#N/A"/>
    <s v="FIXED"/>
    <x v="0"/>
    <m/>
    <m/>
    <m/>
    <m/>
    <x v="0"/>
  </r>
  <r>
    <x v="0"/>
    <s v="3679a588-3e80-4a60-865f-3752d5d133d8"/>
    <x v="0"/>
    <e v="#N/A"/>
    <e v="#N/A"/>
    <e v="#N/A"/>
    <s v="FIXED"/>
    <x v="0"/>
    <m/>
    <m/>
    <m/>
    <m/>
    <x v="0"/>
  </r>
  <r>
    <x v="0"/>
    <s v="367a4e70-08d6-4d8a-a7ba-d20735071427"/>
    <x v="0"/>
    <e v="#N/A"/>
    <e v="#N/A"/>
    <e v="#N/A"/>
    <s v="FIXED"/>
    <x v="0"/>
    <m/>
    <m/>
    <m/>
    <m/>
    <x v="0"/>
  </r>
  <r>
    <x v="16"/>
    <s v="367b7331-c8f1-4c9b-bcd2-14faa0fe1644"/>
    <x v="0"/>
    <e v="#N/A"/>
    <e v="#N/A"/>
    <e v="#N/A"/>
    <s v="FIXED"/>
    <x v="0"/>
    <m/>
    <m/>
    <m/>
    <m/>
    <x v="0"/>
  </r>
  <r>
    <x v="0"/>
    <s v="367b83e7-b39d-4733-9d80-e25d72c151e5"/>
    <x v="0"/>
    <e v="#N/A"/>
    <e v="#N/A"/>
    <e v="#N/A"/>
    <s v="FIXED"/>
    <x v="0"/>
    <m/>
    <m/>
    <m/>
    <m/>
    <x v="0"/>
  </r>
  <r>
    <x v="4"/>
    <s v="367bed8f-0843-4f9e-a138-ddebf294a710"/>
    <x v="1"/>
    <s v="nbyrbrn6hmsq73l.bpna.popularinc.net"/>
    <s v="367bed8f-0843-4f9e-a138-ddebf294a710"/>
    <s v="High"/>
    <s v="RESURFACED"/>
    <x v="0"/>
    <m/>
    <m/>
    <m/>
    <m/>
    <x v="0"/>
  </r>
  <r>
    <x v="0"/>
    <s v="367ca678-f7bc-4217-89f3-3c1d2acf33a8"/>
    <x v="0"/>
    <e v="#N/A"/>
    <e v="#N/A"/>
    <e v="#N/A"/>
    <s v="FIXED"/>
    <x v="0"/>
    <m/>
    <m/>
    <m/>
    <m/>
    <x v="0"/>
  </r>
  <r>
    <x v="0"/>
    <s v="367ca7db-2abe-4b4d-8647-8acff374bd8d"/>
    <x v="0"/>
    <e v="#N/A"/>
    <e v="#N/A"/>
    <e v="#N/A"/>
    <s v="FIXED"/>
    <x v="0"/>
    <m/>
    <m/>
    <m/>
    <m/>
    <x v="0"/>
  </r>
  <r>
    <x v="4"/>
    <s v="367d0e38-9aa8-4eb2-9a51-2779424088ca"/>
    <x v="0"/>
    <e v="#N/A"/>
    <e v="#N/A"/>
    <e v="#N/A"/>
    <s v="FIXED"/>
    <x v="0"/>
    <m/>
    <m/>
    <m/>
    <m/>
    <x v="0"/>
  </r>
  <r>
    <x v="0"/>
    <s v="367d2ef1-69eb-4a7b-b73c-23e9d2c094dc"/>
    <x v="0"/>
    <e v="#N/A"/>
    <e v="#N/A"/>
    <e v="#N/A"/>
    <s v="FIXED"/>
    <x v="0"/>
    <m/>
    <m/>
    <m/>
    <m/>
    <x v="0"/>
  </r>
  <r>
    <x v="0"/>
    <s v="367de54c-54c1-4214-a74e-71b3f15edadb"/>
    <x v="0"/>
    <e v="#N/A"/>
    <e v="#N/A"/>
    <e v="#N/A"/>
    <s v="FIXED"/>
    <x v="0"/>
    <m/>
    <m/>
    <m/>
    <m/>
    <x v="0"/>
  </r>
  <r>
    <x v="0"/>
    <s v="367ebc20-f28e-455d-8e78-688ba31409c3"/>
    <x v="0"/>
    <e v="#N/A"/>
    <e v="#N/A"/>
    <e v="#N/A"/>
    <s v="FIXED"/>
    <x v="0"/>
    <m/>
    <m/>
    <m/>
    <m/>
    <x v="0"/>
  </r>
  <r>
    <x v="0"/>
    <s v="3680eb16-c073-44ca-8b5b-80ba2f8cda31"/>
    <x v="0"/>
    <e v="#N/A"/>
    <e v="#N/A"/>
    <e v="#N/A"/>
    <s v="FIXED"/>
    <x v="0"/>
    <m/>
    <m/>
    <m/>
    <m/>
    <x v="0"/>
  </r>
  <r>
    <x v="0"/>
    <s v="36819696-d6be-4e79-88de-fb77216d68e0"/>
    <x v="0"/>
    <e v="#N/A"/>
    <e v="#N/A"/>
    <e v="#N/A"/>
    <s v="FIXED"/>
    <x v="0"/>
    <m/>
    <m/>
    <m/>
    <m/>
    <x v="0"/>
  </r>
  <r>
    <x v="0"/>
    <s v="368269fd-1ef3-4a2a-bd8c-7bd7d4bcdd45"/>
    <x v="0"/>
    <e v="#N/A"/>
    <e v="#N/A"/>
    <e v="#N/A"/>
    <s v="FIXED"/>
    <x v="0"/>
    <m/>
    <m/>
    <m/>
    <m/>
    <x v="0"/>
  </r>
  <r>
    <x v="4"/>
    <s v="3682743a-b557-4397-98a2-8443d6b3338f"/>
    <x v="0"/>
    <e v="#N/A"/>
    <e v="#N/A"/>
    <e v="#N/A"/>
    <s v="FIXED"/>
    <x v="0"/>
    <m/>
    <m/>
    <m/>
    <m/>
    <x v="0"/>
  </r>
  <r>
    <x v="0"/>
    <s v="368307e4-010a-4327-914b-7fdea725b8d2"/>
    <x v="0"/>
    <e v="#N/A"/>
    <e v="#N/A"/>
    <e v="#N/A"/>
    <s v="FIXED"/>
    <x v="0"/>
    <m/>
    <m/>
    <m/>
    <m/>
    <x v="0"/>
  </r>
  <r>
    <x v="0"/>
    <s v="368394a9-b6ec-4dc9-a807-f1e091134cb4"/>
    <x v="0"/>
    <e v="#N/A"/>
    <e v="#N/A"/>
    <e v="#N/A"/>
    <s v="FIXED"/>
    <x v="0"/>
    <m/>
    <m/>
    <m/>
    <m/>
    <x v="0"/>
  </r>
  <r>
    <x v="4"/>
    <s v="3683ba91-4ee0-45c5-9e74-e71201e0906f"/>
    <x v="0"/>
    <e v="#N/A"/>
    <e v="#N/A"/>
    <e v="#N/A"/>
    <s v="FIXED"/>
    <x v="0"/>
    <m/>
    <m/>
    <m/>
    <m/>
    <x v="0"/>
  </r>
  <r>
    <x v="0"/>
    <s v="3683d6a5-b7ce-4be2-ada9-c90e8ffe3480"/>
    <x v="0"/>
    <e v="#N/A"/>
    <e v="#N/A"/>
    <e v="#N/A"/>
    <s v="FIXED"/>
    <x v="0"/>
    <m/>
    <m/>
    <m/>
    <m/>
    <x v="0"/>
  </r>
  <r>
    <x v="6"/>
    <s v="3683e8bc-fa63-4693-9920-6e55fc2ed73f"/>
    <x v="1"/>
    <s v="bpn-rosetecm-05"/>
    <s v="3683e8bc-fa63-4693-9920-6e55fc2ed73f"/>
    <s v="Medium"/>
    <s v="RESURFACED"/>
    <x v="0"/>
    <m/>
    <m/>
    <m/>
    <m/>
    <x v="0"/>
  </r>
  <r>
    <x v="1"/>
    <s v="3684379b-67ab-4b0d-8b62-c099aa122640"/>
    <x v="2"/>
    <s v="bpn-bdwydcdn-02"/>
    <s v="3684379b-67ab-4b0d-8b62-c099aa122640"/>
    <s v="Medium"/>
    <s v="ACTIVE"/>
    <x v="0"/>
    <m/>
    <m/>
    <m/>
    <m/>
    <x v="0"/>
  </r>
  <r>
    <x v="0"/>
    <s v="368467dd-bce2-43c3-a117-0e9f8b03a78e"/>
    <x v="0"/>
    <e v="#N/A"/>
    <e v="#N/A"/>
    <e v="#N/A"/>
    <s v="FIXED"/>
    <x v="0"/>
    <m/>
    <m/>
    <m/>
    <m/>
    <x v="0"/>
  </r>
  <r>
    <x v="0"/>
    <s v="3684a5d1-c7de-4dd9-b03d-fe50d5409653"/>
    <x v="0"/>
    <e v="#N/A"/>
    <e v="#N/A"/>
    <e v="#N/A"/>
    <s v="FIXED"/>
    <x v="0"/>
    <m/>
    <m/>
    <m/>
    <m/>
    <x v="0"/>
  </r>
  <r>
    <x v="0"/>
    <s v="36851661-e29d-4d59-8e8e-96d286a82849"/>
    <x v="0"/>
    <e v="#N/A"/>
    <e v="#N/A"/>
    <e v="#N/A"/>
    <s v="FIXED"/>
    <x v="0"/>
    <m/>
    <m/>
    <m/>
    <m/>
    <x v="0"/>
  </r>
  <r>
    <x v="0"/>
    <s v="368669e4-e4da-47f5-a4d9-db2e950c4f98"/>
    <x v="0"/>
    <e v="#N/A"/>
    <e v="#N/A"/>
    <e v="#N/A"/>
    <s v="FIXED"/>
    <x v="0"/>
    <m/>
    <m/>
    <m/>
    <m/>
    <x v="0"/>
  </r>
  <r>
    <x v="7"/>
    <s v="36880688-2e80-4723-be2d-20e21cdac700"/>
    <x v="0"/>
    <e v="#N/A"/>
    <e v="#N/A"/>
    <e v="#N/A"/>
    <s v="FIXED"/>
    <x v="0"/>
    <m/>
    <m/>
    <m/>
    <m/>
    <x v="0"/>
  </r>
  <r>
    <x v="2"/>
    <s v="3688d7ec-e321-4ebf-b359-96befeb85eb7"/>
    <x v="1"/>
    <e v="#N/A"/>
    <e v="#N/A"/>
    <e v="#N/A"/>
    <s v="RESURFACED"/>
    <x v="0"/>
    <m/>
    <m/>
    <m/>
    <m/>
    <x v="0"/>
  </r>
  <r>
    <x v="4"/>
    <s v="3689b78e-8f57-4a9e-8574-20e51975072f"/>
    <x v="0"/>
    <e v="#N/A"/>
    <e v="#N/A"/>
    <e v="#N/A"/>
    <s v="FIXED"/>
    <x v="0"/>
    <m/>
    <m/>
    <m/>
    <m/>
    <x v="0"/>
  </r>
  <r>
    <x v="1"/>
    <s v="368b4489-01a5-483b-a828-3924349d797f"/>
    <x v="0"/>
    <e v="#N/A"/>
    <e v="#N/A"/>
    <e v="#N/A"/>
    <s v="FIXED"/>
    <x v="0"/>
    <m/>
    <m/>
    <m/>
    <m/>
    <x v="0"/>
  </r>
  <r>
    <x v="0"/>
    <s v="368bc047-6e9a-47a0-b96a-7f125c592c04"/>
    <x v="0"/>
    <e v="#N/A"/>
    <e v="#N/A"/>
    <e v="#N/A"/>
    <s v="FIXED"/>
    <x v="0"/>
    <m/>
    <m/>
    <m/>
    <m/>
    <x v="0"/>
  </r>
  <r>
    <x v="4"/>
    <s v="368bf01d-d154-42f0-ae94-30fef12ba7b4"/>
    <x v="0"/>
    <e v="#N/A"/>
    <e v="#N/A"/>
    <e v="#N/A"/>
    <s v="FIXED"/>
    <x v="0"/>
    <m/>
    <m/>
    <m/>
    <m/>
    <x v="0"/>
  </r>
  <r>
    <x v="0"/>
    <s v="368c1518-8818-4e66-8240-1fa9e3a81c29"/>
    <x v="0"/>
    <e v="#N/A"/>
    <e v="#N/A"/>
    <e v="#N/A"/>
    <s v="FIXED"/>
    <x v="0"/>
    <m/>
    <m/>
    <m/>
    <m/>
    <x v="0"/>
  </r>
  <r>
    <x v="6"/>
    <s v="368cad04-c6b1-4700-8373-be20f6e1c896"/>
    <x v="0"/>
    <e v="#N/A"/>
    <e v="#N/A"/>
    <e v="#N/A"/>
    <s v="FIXED"/>
    <x v="0"/>
    <m/>
    <m/>
    <m/>
    <m/>
    <x v="0"/>
  </r>
  <r>
    <x v="1"/>
    <s v="368cefa2-11b7-41e9-882a-272e2301a87e"/>
    <x v="2"/>
    <s v="nybackupbp-01"/>
    <s v="368cefa2-11b7-41e9-882a-272e2301a87e"/>
    <s v="Low"/>
    <s v="ACTIVE"/>
    <x v="0"/>
    <m/>
    <m/>
    <m/>
    <m/>
    <x v="0"/>
  </r>
  <r>
    <x v="0"/>
    <s v="368d2da6-5305-4eb8-909d-1511382451bd"/>
    <x v="0"/>
    <e v="#N/A"/>
    <e v="#N/A"/>
    <e v="#N/A"/>
    <s v="FIXED"/>
    <x v="0"/>
    <m/>
    <m/>
    <m/>
    <m/>
    <x v="0"/>
  </r>
  <r>
    <x v="18"/>
    <s v="368eace2-1488-4618-b570-b15be0a775d8"/>
    <x v="2"/>
    <e v="#N/A"/>
    <e v="#N/A"/>
    <e v="#N/A"/>
    <s v="ACTIVE"/>
    <x v="0"/>
    <m/>
    <m/>
    <m/>
    <m/>
    <x v="0"/>
  </r>
  <r>
    <x v="2"/>
    <s v="368f8a02-52c8-4173-853c-f1dd1691b587"/>
    <x v="0"/>
    <e v="#N/A"/>
    <e v="#N/A"/>
    <e v="#N/A"/>
    <s v="FIXED"/>
    <x v="0"/>
    <m/>
    <m/>
    <m/>
    <m/>
    <x v="0"/>
  </r>
  <r>
    <x v="0"/>
    <s v="368fa7f4-67f7-4380-8172-666c5d53c111"/>
    <x v="0"/>
    <e v="#N/A"/>
    <e v="#N/A"/>
    <e v="#N/A"/>
    <s v="FIXED"/>
    <x v="0"/>
    <m/>
    <m/>
    <m/>
    <m/>
    <x v="0"/>
  </r>
  <r>
    <x v="0"/>
    <s v="36908210-e8d5-4256-8912-889ffce187b2"/>
    <x v="0"/>
    <e v="#N/A"/>
    <e v="#N/A"/>
    <e v="#N/A"/>
    <s v="FIXED"/>
    <x v="0"/>
    <m/>
    <m/>
    <m/>
    <m/>
    <x v="0"/>
  </r>
  <r>
    <x v="0"/>
    <s v="36915d25-db20-4cec-82f5-7424772cdfe9"/>
    <x v="2"/>
    <s v="0030brnbz6tnd2d.bpna.popularinc.net"/>
    <s v="36915d25-db20-4cec-82f5-7424772cdfe9"/>
    <s v="High"/>
    <s v="ACTIVE"/>
    <x v="0"/>
    <m/>
    <m/>
    <m/>
    <m/>
    <x v="0"/>
  </r>
  <r>
    <x v="0"/>
    <s v="36933b7d-48e0-483f-8ea5-e1f536ad2563"/>
    <x v="0"/>
    <e v="#N/A"/>
    <e v="#N/A"/>
    <e v="#N/A"/>
    <s v="FIXED"/>
    <x v="0"/>
    <m/>
    <m/>
    <m/>
    <m/>
    <x v="0"/>
  </r>
  <r>
    <x v="0"/>
    <s v="3693b756-9fbe-4e2b-908b-f855b72906cf"/>
    <x v="0"/>
    <e v="#N/A"/>
    <e v="#N/A"/>
    <e v="#N/A"/>
    <s v="FIXED"/>
    <x v="0"/>
    <m/>
    <m/>
    <m/>
    <m/>
    <x v="0"/>
  </r>
  <r>
    <x v="0"/>
    <s v="3693fce3-d7ef-4a13-8e9f-5beed30ba102"/>
    <x v="0"/>
    <e v="#N/A"/>
    <e v="#N/A"/>
    <e v="#N/A"/>
    <s v="FIXED"/>
    <x v="0"/>
    <m/>
    <m/>
    <m/>
    <m/>
    <x v="0"/>
  </r>
  <r>
    <x v="7"/>
    <s v="36956fbd-7c01-44e6-ba26-42602394c940"/>
    <x v="0"/>
    <e v="#N/A"/>
    <e v="#N/A"/>
    <e v="#N/A"/>
    <s v="FIXED"/>
    <x v="0"/>
    <m/>
    <m/>
    <m/>
    <m/>
    <x v="0"/>
  </r>
  <r>
    <x v="0"/>
    <s v="369574e8-abb8-4537-a39c-c4bce5e57c1f"/>
    <x v="0"/>
    <s v="miambkohpjj633l.bpna.popularinc.net"/>
    <s v="369574e8-abb8-4537-a39c-c4bce5e57c1f"/>
    <s v="Critical"/>
    <s v="FIXED"/>
    <x v="0"/>
    <m/>
    <m/>
    <m/>
    <m/>
    <x v="0"/>
  </r>
  <r>
    <x v="0"/>
    <s v="36966f53-430c-44b9-a269-fe67676df22e"/>
    <x v="0"/>
    <e v="#N/A"/>
    <e v="#N/A"/>
    <e v="#N/A"/>
    <s v="FIXED"/>
    <x v="0"/>
    <m/>
    <m/>
    <m/>
    <m/>
    <x v="0"/>
  </r>
  <r>
    <x v="0"/>
    <s v="36990cc0-d2a2-4d5a-8df8-0c35686bad02"/>
    <x v="0"/>
    <e v="#N/A"/>
    <e v="#N/A"/>
    <e v="#N/A"/>
    <s v="FIXED"/>
    <x v="0"/>
    <m/>
    <m/>
    <m/>
    <m/>
    <x v="0"/>
  </r>
  <r>
    <x v="4"/>
    <s v="369921e9-d517-4e1b-b902-99142d2c903e"/>
    <x v="0"/>
    <s v="miambkoh8bxp73l.bpna.popularinc.net"/>
    <s v="369921e9-d517-4e1b-b902-99142d2c903e"/>
    <s v="Critical"/>
    <s v="FIXED"/>
    <x v="0"/>
    <m/>
    <m/>
    <m/>
    <m/>
    <x v="0"/>
  </r>
  <r>
    <x v="0"/>
    <s v="369a3a2d-b15b-4d15-9e43-6097c32c6364"/>
    <x v="0"/>
    <e v="#N/A"/>
    <e v="#N/A"/>
    <e v="#N/A"/>
    <s v="FIXED"/>
    <x v="0"/>
    <m/>
    <m/>
    <m/>
    <m/>
    <x v="0"/>
  </r>
  <r>
    <x v="6"/>
    <s v="369ad57c-e9d7-4e58-9bc7-997f39c8b9d0"/>
    <x v="2"/>
    <s v="bpn-rosepvas-02"/>
    <s v="369ad57c-e9d7-4e58-9bc7-997f39c8b9d0"/>
    <s v="Critical"/>
    <s v="ACTIVE"/>
    <x v="0"/>
    <m/>
    <m/>
    <m/>
    <m/>
    <x v="0"/>
  </r>
  <r>
    <x v="0"/>
    <s v="369b4f8a-9c57-4888-a9da-42fa30cdffeb"/>
    <x v="0"/>
    <e v="#N/A"/>
    <e v="#N/A"/>
    <e v="#N/A"/>
    <s v="FIXED"/>
    <x v="0"/>
    <m/>
    <m/>
    <m/>
    <m/>
    <x v="0"/>
  </r>
  <r>
    <x v="2"/>
    <s v="369d3fa6-2681-4b6d-81c7-251629a9d471"/>
    <x v="0"/>
    <e v="#N/A"/>
    <e v="#N/A"/>
    <e v="#N/A"/>
    <s v="FIXED"/>
    <x v="0"/>
    <m/>
    <m/>
    <m/>
    <m/>
    <x v="0"/>
  </r>
  <r>
    <x v="0"/>
    <s v="369da329-b6b1-4c86-9c49-f960a4e94861"/>
    <x v="0"/>
    <e v="#N/A"/>
    <e v="#N/A"/>
    <e v="#N/A"/>
    <s v="FIXED"/>
    <x v="0"/>
    <m/>
    <m/>
    <m/>
    <m/>
    <x v="0"/>
  </r>
  <r>
    <x v="0"/>
    <s v="369fb69e-0e6a-4a8b-8d5c-76bee2470781"/>
    <x v="0"/>
    <e v="#N/A"/>
    <e v="#N/A"/>
    <e v="#N/A"/>
    <s v="FIXED"/>
    <x v="0"/>
    <m/>
    <m/>
    <m/>
    <m/>
    <x v="0"/>
  </r>
  <r>
    <x v="4"/>
    <s v="36a0ecbf-8b5f-463f-a71d-d40bd018fb74"/>
    <x v="0"/>
    <e v="#N/A"/>
    <e v="#N/A"/>
    <e v="#N/A"/>
    <s v="FIXED"/>
    <x v="0"/>
    <m/>
    <m/>
    <m/>
    <m/>
    <x v="0"/>
  </r>
  <r>
    <x v="1"/>
    <s v="36a0fb86-3525-48a1-8176-d97ce447443b"/>
    <x v="1"/>
    <s v="bpn-0092bp-01"/>
    <s v="36a0fb86-3525-48a1-8176-d97ce447443b"/>
    <s v="Medium"/>
    <s v="RESURFACED"/>
    <x v="0"/>
    <m/>
    <m/>
    <m/>
    <m/>
    <x v="0"/>
  </r>
  <r>
    <x v="1"/>
    <s v="36a13e94-c04d-4e48-88bf-d60ded578dd3"/>
    <x v="0"/>
    <s v="bpn-primgvsp-01"/>
    <s v="36a13e94-c04d-4e48-88bf-d60ded578dd3"/>
    <s v="High"/>
    <s v="FIXED"/>
    <x v="0"/>
    <m/>
    <m/>
    <m/>
    <m/>
    <x v="0"/>
  </r>
  <r>
    <x v="0"/>
    <s v="36a2855c-57c9-4bf6-a791-e9bd72ba200d"/>
    <x v="0"/>
    <e v="#N/A"/>
    <e v="#N/A"/>
    <e v="#N/A"/>
    <s v="FIXED"/>
    <x v="0"/>
    <m/>
    <m/>
    <m/>
    <m/>
    <x v="0"/>
  </r>
  <r>
    <x v="9"/>
    <s v="36a328cc-df11-49ca-a9d0-4dec5d4b5d3d"/>
    <x v="0"/>
    <e v="#N/A"/>
    <e v="#N/A"/>
    <e v="#N/A"/>
    <s v="FIXED"/>
    <x v="0"/>
    <m/>
    <m/>
    <m/>
    <m/>
    <x v="0"/>
  </r>
  <r>
    <x v="0"/>
    <s v="36a3f849-3280-4f62-acaa-5e4706a9cfcd"/>
    <x v="0"/>
    <e v="#N/A"/>
    <e v="#N/A"/>
    <e v="#N/A"/>
    <s v="FIXED"/>
    <x v="0"/>
    <m/>
    <m/>
    <m/>
    <m/>
    <x v="0"/>
  </r>
  <r>
    <x v="0"/>
    <s v="36a40bfa-b004-42c1-9644-67403ef66ee8"/>
    <x v="0"/>
    <e v="#N/A"/>
    <e v="#N/A"/>
    <e v="#N/A"/>
    <s v="FIXED"/>
    <x v="0"/>
    <m/>
    <m/>
    <m/>
    <m/>
    <x v="0"/>
  </r>
  <r>
    <x v="0"/>
    <s v="36a5abce-372e-405c-a391-0e506a50988f"/>
    <x v="0"/>
    <e v="#N/A"/>
    <e v="#N/A"/>
    <e v="#N/A"/>
    <s v="FIXED"/>
    <x v="0"/>
    <m/>
    <m/>
    <m/>
    <m/>
    <x v="0"/>
  </r>
  <r>
    <x v="0"/>
    <s v="36a5e0d7-dd9d-4a5a-8bde-e2652270691d"/>
    <x v="0"/>
    <e v="#N/A"/>
    <e v="#N/A"/>
    <e v="#N/A"/>
    <s v="FIXED"/>
    <x v="0"/>
    <m/>
    <m/>
    <m/>
    <m/>
    <x v="0"/>
  </r>
  <r>
    <x v="7"/>
    <s v="36a7b02c-6f19-46cd-a972-b33759cbb7f3"/>
    <x v="0"/>
    <e v="#N/A"/>
    <e v="#N/A"/>
    <e v="#N/A"/>
    <s v="FIXED"/>
    <x v="0"/>
    <m/>
    <m/>
    <m/>
    <m/>
    <x v="0"/>
  </r>
  <r>
    <x v="7"/>
    <s v="36a7eafa-9b8d-46b2-b99c-190fbc6230ac"/>
    <x v="2"/>
    <s v="bpn-roseirdb-01"/>
    <s v="36a7eafa-9b8d-46b2-b99c-190fbc6230ac"/>
    <s v="Medium"/>
    <s v="ACTIVE"/>
    <x v="0"/>
    <m/>
    <m/>
    <m/>
    <m/>
    <x v="0"/>
  </r>
  <r>
    <x v="0"/>
    <s v="36a7fd3a-70dd-4b06-b42f-175a9087438f"/>
    <x v="0"/>
    <e v="#N/A"/>
    <e v="#N/A"/>
    <e v="#N/A"/>
    <s v="FIXED"/>
    <x v="0"/>
    <m/>
    <m/>
    <m/>
    <m/>
    <x v="0"/>
  </r>
  <r>
    <x v="2"/>
    <s v="36a83611-03e7-4bc2-9e59-d926e33c2e3e"/>
    <x v="0"/>
    <e v="#N/A"/>
    <e v="#N/A"/>
    <e v="#N/A"/>
    <s v="FIXED"/>
    <x v="0"/>
    <m/>
    <m/>
    <m/>
    <m/>
    <x v="0"/>
  </r>
  <r>
    <x v="0"/>
    <s v="36a91453-043e-4d3f-81a2-e69c868de853"/>
    <x v="0"/>
    <e v="#N/A"/>
    <e v="#N/A"/>
    <e v="#N/A"/>
    <s v="FIXED"/>
    <x v="0"/>
    <m/>
    <m/>
    <m/>
    <m/>
    <x v="0"/>
  </r>
  <r>
    <x v="0"/>
    <s v="36a97230-2825-48ef-a5f3-943a13007aaf"/>
    <x v="0"/>
    <e v="#N/A"/>
    <e v="#N/A"/>
    <e v="#N/A"/>
    <s v="FIXED"/>
    <x v="0"/>
    <m/>
    <m/>
    <m/>
    <m/>
    <x v="0"/>
  </r>
  <r>
    <x v="0"/>
    <s v="36aa8f3b-d203-4ee9-ab18-8d674f8e302b"/>
    <x v="0"/>
    <s v="miambko2h68bk3l"/>
    <s v="36aa8f3b-d203-4ee9-ab18-8d674f8e302b"/>
    <s v="Critical"/>
    <s v="FIXED"/>
    <x v="0"/>
    <m/>
    <m/>
    <m/>
    <m/>
    <x v="0"/>
  </r>
  <r>
    <x v="0"/>
    <s v="36ab7152-8799-42b0-8ab9-584ebfa6986d"/>
    <x v="0"/>
    <e v="#N/A"/>
    <e v="#N/A"/>
    <e v="#N/A"/>
    <s v="FIXED"/>
    <x v="0"/>
    <m/>
    <m/>
    <m/>
    <m/>
    <x v="0"/>
  </r>
  <r>
    <x v="0"/>
    <s v="36aca123-3a2f-4e67-9c57-147f11483aa5"/>
    <x v="0"/>
    <e v="#N/A"/>
    <e v="#N/A"/>
    <e v="#N/A"/>
    <s v="FIXED"/>
    <x v="0"/>
    <m/>
    <m/>
    <m/>
    <m/>
    <x v="0"/>
  </r>
  <r>
    <x v="4"/>
    <s v="36ace4e2-f552-465b-b929-78b6e9aaf06a"/>
    <x v="1"/>
    <s v="rosebkobfynmh2l.bpna.popularinc.net"/>
    <s v="36ace4e2-f552-465b-b929-78b6e9aaf06a"/>
    <s v="High"/>
    <s v="RESURFACED"/>
    <x v="0"/>
    <m/>
    <m/>
    <m/>
    <m/>
    <x v="0"/>
  </r>
  <r>
    <x v="1"/>
    <s v="36adace5-b13b-4f86-ae07-c272c0d58540"/>
    <x v="0"/>
    <e v="#N/A"/>
    <e v="#N/A"/>
    <e v="#N/A"/>
    <s v="FIXED"/>
    <x v="0"/>
    <m/>
    <m/>
    <m/>
    <m/>
    <x v="0"/>
  </r>
  <r>
    <x v="0"/>
    <s v="36ae5847-45f2-4a9d-bb4b-1fbba37caad2"/>
    <x v="0"/>
    <e v="#N/A"/>
    <e v="#N/A"/>
    <e v="#N/A"/>
    <s v="FIXED"/>
    <x v="0"/>
    <m/>
    <m/>
    <m/>
    <m/>
    <x v="0"/>
  </r>
  <r>
    <x v="0"/>
    <s v="36af8694-6006-42fe-8039-7ef129c80921"/>
    <x v="0"/>
    <e v="#N/A"/>
    <e v="#N/A"/>
    <e v="#N/A"/>
    <s v="FIXED"/>
    <x v="0"/>
    <m/>
    <m/>
    <m/>
    <m/>
    <x v="0"/>
  </r>
  <r>
    <x v="0"/>
    <s v="36afb4f0-a9ca-48a4-80e8-f65db3c3fb3a"/>
    <x v="0"/>
    <e v="#N/A"/>
    <e v="#N/A"/>
    <e v="#N/A"/>
    <s v="FIXED"/>
    <x v="0"/>
    <m/>
    <m/>
    <m/>
    <m/>
    <x v="0"/>
  </r>
  <r>
    <x v="0"/>
    <s v="36b04b9e-904a-4fc2-8f97-e9809c343d47"/>
    <x v="0"/>
    <e v="#N/A"/>
    <e v="#N/A"/>
    <e v="#N/A"/>
    <s v="FIXED"/>
    <x v="0"/>
    <m/>
    <m/>
    <m/>
    <m/>
    <x v="0"/>
  </r>
  <r>
    <x v="0"/>
    <s v="36b22a62-081e-4b16-b8d4-12fb88255406"/>
    <x v="0"/>
    <e v="#N/A"/>
    <e v="#N/A"/>
    <e v="#N/A"/>
    <s v="FIXED"/>
    <x v="0"/>
    <m/>
    <m/>
    <m/>
    <m/>
    <x v="0"/>
  </r>
  <r>
    <x v="0"/>
    <s v="36b26604-05e5-4b85-a7c8-3f4a1e6e3cc5"/>
    <x v="0"/>
    <e v="#N/A"/>
    <e v="#N/A"/>
    <e v="#N/A"/>
    <s v="FIXED"/>
    <x v="0"/>
    <m/>
    <m/>
    <m/>
    <m/>
    <x v="0"/>
  </r>
  <r>
    <x v="0"/>
    <s v="36b37daa-d3d1-4846-84ba-f06fa25dbdb6"/>
    <x v="0"/>
    <s v="0036brn7pmj9n2d.bpna.popularinc.net"/>
    <s v="36b37daa-d3d1-4846-84ba-f06fa25dbdb6"/>
    <s v="High"/>
    <s v="FIXED"/>
    <x v="0"/>
    <m/>
    <m/>
    <m/>
    <m/>
    <x v="0"/>
  </r>
  <r>
    <x v="1"/>
    <s v="36b3d4ed-06ba-4b2c-98d3-2d2a3a712338"/>
    <x v="0"/>
    <e v="#N/A"/>
    <e v="#N/A"/>
    <e v="#N/A"/>
    <s v="FIXED"/>
    <x v="0"/>
    <m/>
    <m/>
    <m/>
    <m/>
    <x v="0"/>
  </r>
  <r>
    <x v="0"/>
    <s v="36b42195-76b8-47a7-9916-6db7784756c4"/>
    <x v="0"/>
    <e v="#N/A"/>
    <e v="#N/A"/>
    <e v="#N/A"/>
    <s v="FIXED"/>
    <x v="0"/>
    <m/>
    <m/>
    <m/>
    <m/>
    <x v="0"/>
  </r>
  <r>
    <x v="1"/>
    <s v="36b49f07-d598-41ba-abda-37dcb50bb332"/>
    <x v="0"/>
    <e v="#N/A"/>
    <e v="#N/A"/>
    <e v="#N/A"/>
    <s v="FIXED"/>
    <x v="0"/>
    <m/>
    <m/>
    <m/>
    <m/>
    <x v="0"/>
  </r>
  <r>
    <x v="0"/>
    <s v="36b512ca-c4fe-41db-a211-43e162a31cf8"/>
    <x v="0"/>
    <e v="#N/A"/>
    <e v="#N/A"/>
    <e v="#N/A"/>
    <s v="FIXED"/>
    <x v="0"/>
    <m/>
    <m/>
    <m/>
    <m/>
    <x v="0"/>
  </r>
  <r>
    <x v="1"/>
    <s v="36b522f2-136a-4244-8315-5f13d4469fb5"/>
    <x v="0"/>
    <e v="#N/A"/>
    <e v="#N/A"/>
    <e v="#N/A"/>
    <s v="FIXED"/>
    <x v="0"/>
    <m/>
    <m/>
    <m/>
    <m/>
    <x v="0"/>
  </r>
  <r>
    <x v="11"/>
    <s v="36b59430-2366-4121-b97d-a06695a297b3"/>
    <x v="0"/>
    <e v="#N/A"/>
    <e v="#N/A"/>
    <e v="#N/A"/>
    <s v="FIXED"/>
    <x v="0"/>
    <m/>
    <m/>
    <m/>
    <m/>
    <x v="0"/>
  </r>
  <r>
    <x v="0"/>
    <s v="36b5db84-d6ae-4c23-a9a1-4d15a204b031"/>
    <x v="0"/>
    <e v="#N/A"/>
    <e v="#N/A"/>
    <e v="#N/A"/>
    <s v="FIXED"/>
    <x v="0"/>
    <m/>
    <m/>
    <m/>
    <m/>
    <x v="0"/>
  </r>
  <r>
    <x v="2"/>
    <s v="36b60517-98d3-4b14-bdff-5010719943e1"/>
    <x v="0"/>
    <e v="#N/A"/>
    <e v="#N/A"/>
    <e v="#N/A"/>
    <s v="FIXED"/>
    <x v="0"/>
    <m/>
    <m/>
    <m/>
    <m/>
    <x v="0"/>
  </r>
  <r>
    <x v="0"/>
    <s v="36b70b31-5811-4479-b888-e36241bb1553"/>
    <x v="0"/>
    <e v="#N/A"/>
    <e v="#N/A"/>
    <e v="#N/A"/>
    <s v="FIXED"/>
    <x v="0"/>
    <m/>
    <m/>
    <m/>
    <m/>
    <x v="0"/>
  </r>
  <r>
    <x v="0"/>
    <s v="36b766a2-4e31-4991-8e1b-7ddd161333f8"/>
    <x v="0"/>
    <e v="#N/A"/>
    <e v="#N/A"/>
    <e v="#N/A"/>
    <s v="FIXED"/>
    <x v="0"/>
    <m/>
    <m/>
    <m/>
    <m/>
    <x v="0"/>
  </r>
  <r>
    <x v="1"/>
    <s v="36b787c5-d8d0-464c-bd25-3a9dcaf8d3f9"/>
    <x v="0"/>
    <e v="#N/A"/>
    <e v="#N/A"/>
    <e v="#N/A"/>
    <s v="FIXED"/>
    <x v="0"/>
    <m/>
    <m/>
    <m/>
    <m/>
    <x v="0"/>
  </r>
  <r>
    <x v="0"/>
    <s v="36b7d70f-39dc-493c-b252-a4a1bfd33404"/>
    <x v="0"/>
    <e v="#N/A"/>
    <e v="#N/A"/>
    <e v="#N/A"/>
    <s v="FIXED"/>
    <x v="0"/>
    <m/>
    <m/>
    <m/>
    <m/>
    <x v="0"/>
  </r>
  <r>
    <x v="0"/>
    <s v="36b8b1d6-13f7-48c7-9ff3-da6a72c4133c"/>
    <x v="0"/>
    <e v="#N/A"/>
    <e v="#N/A"/>
    <e v="#N/A"/>
    <s v="FIXED"/>
    <x v="0"/>
    <m/>
    <m/>
    <m/>
    <m/>
    <x v="0"/>
  </r>
  <r>
    <x v="11"/>
    <s v="36bad931-f175-44fe-85d7-cb87c02cea4c"/>
    <x v="0"/>
    <e v="#N/A"/>
    <e v="#N/A"/>
    <e v="#N/A"/>
    <s v="FIXED"/>
    <x v="0"/>
    <m/>
    <m/>
    <m/>
    <m/>
    <x v="0"/>
  </r>
  <r>
    <x v="0"/>
    <s v="36bba80d-6fa5-4a8a-93cf-7658b1f81e85"/>
    <x v="0"/>
    <e v="#N/A"/>
    <e v="#N/A"/>
    <e v="#N/A"/>
    <s v="FIXED"/>
    <x v="0"/>
    <m/>
    <m/>
    <m/>
    <m/>
    <x v="0"/>
  </r>
  <r>
    <x v="2"/>
    <s v="36bc0332-c30a-4be7-8914-7c3c3bde7a12"/>
    <x v="0"/>
    <e v="#N/A"/>
    <e v="#N/A"/>
    <e v="#N/A"/>
    <s v="FIXED"/>
    <x v="0"/>
    <m/>
    <m/>
    <m/>
    <m/>
    <x v="0"/>
  </r>
  <r>
    <x v="1"/>
    <s v="36bd4122-9fa4-4f51-80fb-cd29a704012c"/>
    <x v="3"/>
    <e v="#N/A"/>
    <e v="#N/A"/>
    <e v="#N/A"/>
    <s v="NEW"/>
    <x v="0"/>
    <m/>
    <m/>
    <m/>
    <m/>
    <x v="0"/>
  </r>
  <r>
    <x v="0"/>
    <s v="36bf1e10-0717-4b5a-ab1e-6709d3847801"/>
    <x v="0"/>
    <e v="#N/A"/>
    <e v="#N/A"/>
    <e v="#N/A"/>
    <s v="FIXED"/>
    <x v="0"/>
    <m/>
    <m/>
    <m/>
    <m/>
    <x v="0"/>
  </r>
  <r>
    <x v="0"/>
    <s v="36bf6cdc-143d-4f1f-8cce-148739878534"/>
    <x v="0"/>
    <e v="#N/A"/>
    <e v="#N/A"/>
    <e v="#N/A"/>
    <s v="FIXED"/>
    <x v="0"/>
    <m/>
    <m/>
    <m/>
    <m/>
    <x v="0"/>
  </r>
  <r>
    <x v="1"/>
    <s v="36bff4fd-ca22-4e9c-89e9-d8cdaddec81a"/>
    <x v="2"/>
    <s v="bpn-0098bp-01"/>
    <s v="36bff4fd-ca22-4e9c-89e9-d8cdaddec81a"/>
    <s v="High"/>
    <s v="ACTIVE"/>
    <x v="0"/>
    <m/>
    <m/>
    <m/>
    <m/>
    <x v="0"/>
  </r>
  <r>
    <x v="0"/>
    <s v="36c029e5-1de0-45c5-a0bf-416a09bafb1a"/>
    <x v="0"/>
    <e v="#N/A"/>
    <e v="#N/A"/>
    <e v="#N/A"/>
    <s v="FIXED"/>
    <x v="0"/>
    <m/>
    <m/>
    <m/>
    <m/>
    <x v="0"/>
  </r>
  <r>
    <x v="0"/>
    <s v="36c3197a-f5f1-448b-89cf-0c3b61d2ffee"/>
    <x v="0"/>
    <e v="#N/A"/>
    <e v="#N/A"/>
    <e v="#N/A"/>
    <s v="FIXED"/>
    <x v="0"/>
    <m/>
    <m/>
    <m/>
    <m/>
    <x v="0"/>
  </r>
  <r>
    <x v="0"/>
    <s v="36c322d1-d742-4283-8b66-9d763d1cb7c1"/>
    <x v="0"/>
    <e v="#N/A"/>
    <e v="#N/A"/>
    <e v="#N/A"/>
    <s v="FIXED"/>
    <x v="0"/>
    <m/>
    <m/>
    <m/>
    <m/>
    <x v="0"/>
  </r>
  <r>
    <x v="0"/>
    <s v="36c4218e-0677-4ecd-b2a5-a772c6f75b4b"/>
    <x v="0"/>
    <e v="#N/A"/>
    <e v="#N/A"/>
    <e v="#N/A"/>
    <s v="FIXED"/>
    <x v="0"/>
    <m/>
    <m/>
    <m/>
    <m/>
    <x v="0"/>
  </r>
  <r>
    <x v="0"/>
    <s v="36c4228c-7c79-4853-bf3a-0aa18e956df2"/>
    <x v="0"/>
    <e v="#N/A"/>
    <e v="#N/A"/>
    <e v="#N/A"/>
    <s v="FIXED"/>
    <x v="0"/>
    <m/>
    <m/>
    <m/>
    <m/>
    <x v="0"/>
  </r>
  <r>
    <x v="9"/>
    <s v="36c7d70d-88a6-462f-802b-ada3d0a18750"/>
    <x v="0"/>
    <e v="#N/A"/>
    <e v="#N/A"/>
    <e v="#N/A"/>
    <s v="FIXED"/>
    <x v="0"/>
    <m/>
    <m/>
    <m/>
    <m/>
    <x v="0"/>
  </r>
  <r>
    <x v="1"/>
    <s v="36c9f1d0-0cac-43f3-9699-0b7b2da61ae0"/>
    <x v="0"/>
    <e v="#N/A"/>
    <e v="#N/A"/>
    <e v="#N/A"/>
    <s v="FIXED"/>
    <x v="0"/>
    <m/>
    <m/>
    <m/>
    <m/>
    <x v="0"/>
  </r>
  <r>
    <x v="6"/>
    <s v="36ca0823-e859-4dcd-8785-b8c54ad168d3"/>
    <x v="0"/>
    <e v="#N/A"/>
    <e v="#N/A"/>
    <e v="#N/A"/>
    <s v="FIXED"/>
    <x v="0"/>
    <m/>
    <m/>
    <m/>
    <m/>
    <x v="0"/>
  </r>
  <r>
    <x v="0"/>
    <s v="36ca14b3-75a5-4bee-9c27-2dfa28bf99e0"/>
    <x v="0"/>
    <e v="#N/A"/>
    <e v="#N/A"/>
    <e v="#N/A"/>
    <s v="FIXED"/>
    <x v="0"/>
    <m/>
    <m/>
    <m/>
    <m/>
    <x v="0"/>
  </r>
  <r>
    <x v="0"/>
    <s v="36ca407b-a562-426b-9385-70ec0a5b1625"/>
    <x v="0"/>
    <e v="#N/A"/>
    <e v="#N/A"/>
    <e v="#N/A"/>
    <s v="FIXED"/>
    <x v="0"/>
    <m/>
    <m/>
    <m/>
    <m/>
    <x v="0"/>
  </r>
  <r>
    <x v="4"/>
    <s v="36ca59f1-4eed-45dc-9a35-fce3d0c57496"/>
    <x v="0"/>
    <e v="#N/A"/>
    <e v="#N/A"/>
    <e v="#N/A"/>
    <s v="FIXED"/>
    <x v="0"/>
    <m/>
    <m/>
    <m/>
    <m/>
    <x v="0"/>
  </r>
  <r>
    <x v="0"/>
    <s v="36ca9aef-a2f7-476c-8827-ceb5f28adfb3"/>
    <x v="0"/>
    <e v="#N/A"/>
    <e v="#N/A"/>
    <e v="#N/A"/>
    <s v="FIXED"/>
    <x v="0"/>
    <m/>
    <m/>
    <m/>
    <m/>
    <x v="0"/>
  </r>
  <r>
    <x v="0"/>
    <s v="36cdbea5-911c-4d9e-87d9-b30805b8b712"/>
    <x v="0"/>
    <e v="#N/A"/>
    <e v="#N/A"/>
    <e v="#N/A"/>
    <s v="FIXED"/>
    <x v="0"/>
    <m/>
    <m/>
    <m/>
    <m/>
    <x v="0"/>
  </r>
  <r>
    <x v="0"/>
    <s v="36cefda5-dd6c-4f3c-9c8e-ee47d4da16fb"/>
    <x v="0"/>
    <e v="#N/A"/>
    <e v="#N/A"/>
    <e v="#N/A"/>
    <s v="FIXED"/>
    <x v="0"/>
    <m/>
    <m/>
    <m/>
    <m/>
    <x v="0"/>
  </r>
  <r>
    <x v="0"/>
    <s v="36d167a8-6a47-4aba-b861-87237cec05a2"/>
    <x v="0"/>
    <e v="#N/A"/>
    <e v="#N/A"/>
    <e v="#N/A"/>
    <s v="FIXED"/>
    <x v="0"/>
    <m/>
    <m/>
    <m/>
    <m/>
    <x v="0"/>
  </r>
  <r>
    <x v="0"/>
    <s v="36d19d27-819e-48dc-b0aa-2cd3ab78d83b"/>
    <x v="0"/>
    <e v="#N/A"/>
    <e v="#N/A"/>
    <e v="#N/A"/>
    <s v="FIXED"/>
    <x v="0"/>
    <m/>
    <m/>
    <m/>
    <m/>
    <x v="0"/>
  </r>
  <r>
    <x v="0"/>
    <s v="36d26bac-a02b-4c0a-965f-5a3160096aa2"/>
    <x v="0"/>
    <e v="#N/A"/>
    <e v="#N/A"/>
    <e v="#N/A"/>
    <s v="FIXED"/>
    <x v="0"/>
    <m/>
    <m/>
    <m/>
    <m/>
    <x v="0"/>
  </r>
  <r>
    <x v="0"/>
    <s v="36d2e31d-d748-4446-b2a2-26bf7c62026a"/>
    <x v="0"/>
    <e v="#N/A"/>
    <e v="#N/A"/>
    <e v="#N/A"/>
    <s v="FIXED"/>
    <x v="0"/>
    <m/>
    <m/>
    <m/>
    <m/>
    <x v="0"/>
  </r>
  <r>
    <x v="0"/>
    <s v="36d375e9-5382-4e1b-ab2d-5a7b2eedfe96"/>
    <x v="0"/>
    <e v="#N/A"/>
    <e v="#N/A"/>
    <e v="#N/A"/>
    <s v="FIXED"/>
    <x v="0"/>
    <m/>
    <m/>
    <m/>
    <m/>
    <x v="0"/>
  </r>
  <r>
    <x v="0"/>
    <s v="36d54389-fe71-406c-b3f8-3f04e2176dd3"/>
    <x v="0"/>
    <e v="#N/A"/>
    <e v="#N/A"/>
    <e v="#N/A"/>
    <s v="FIXED"/>
    <x v="0"/>
    <m/>
    <m/>
    <m/>
    <m/>
    <x v="0"/>
  </r>
  <r>
    <x v="0"/>
    <s v="36d5c611-d837-4b9a-9957-071f72b7b8b1"/>
    <x v="0"/>
    <e v="#N/A"/>
    <e v="#N/A"/>
    <e v="#N/A"/>
    <s v="FIXED"/>
    <x v="0"/>
    <m/>
    <m/>
    <m/>
    <m/>
    <x v="0"/>
  </r>
  <r>
    <x v="2"/>
    <s v="36d5fdaf-14d2-4058-ab2a-388ca347cda5"/>
    <x v="0"/>
    <e v="#N/A"/>
    <e v="#N/A"/>
    <e v="#N/A"/>
    <s v="FIXED"/>
    <x v="0"/>
    <m/>
    <m/>
    <m/>
    <m/>
    <x v="0"/>
  </r>
  <r>
    <x v="4"/>
    <s v="36d60751-1544-4049-a3ba-939d3b3eada3"/>
    <x v="0"/>
    <s v="0264brn3xyjnd2d.bpna.popularinc.net"/>
    <s v="36d60751-1544-4049-a3ba-939d3b3eada3"/>
    <s v="High"/>
    <s v="FIXED"/>
    <x v="0"/>
    <m/>
    <m/>
    <m/>
    <m/>
    <x v="0"/>
  </r>
  <r>
    <x v="0"/>
    <s v="36d61de4-5991-475e-a246-4be7af71e2f3"/>
    <x v="0"/>
    <e v="#N/A"/>
    <e v="#N/A"/>
    <e v="#N/A"/>
    <s v="FIXED"/>
    <x v="0"/>
    <m/>
    <m/>
    <m/>
    <m/>
    <x v="0"/>
  </r>
  <r>
    <x v="0"/>
    <s v="36d68584-796a-4105-b986-d6da8c0bf0de"/>
    <x v="0"/>
    <e v="#N/A"/>
    <e v="#N/A"/>
    <e v="#N/A"/>
    <s v="FIXED"/>
    <x v="0"/>
    <m/>
    <m/>
    <m/>
    <m/>
    <x v="0"/>
  </r>
  <r>
    <x v="7"/>
    <s v="36d73ab8-c821-4c1b-bbb0-5dbe0c1e672f"/>
    <x v="0"/>
    <e v="#N/A"/>
    <e v="#N/A"/>
    <e v="#N/A"/>
    <s v="FIXED"/>
    <x v="0"/>
    <m/>
    <m/>
    <m/>
    <m/>
    <x v="0"/>
  </r>
  <r>
    <x v="0"/>
    <s v="36d905ed-33fc-44bb-8d64-0ba6c2a0527e"/>
    <x v="0"/>
    <e v="#N/A"/>
    <e v="#N/A"/>
    <e v="#N/A"/>
    <s v="FIXED"/>
    <x v="0"/>
    <m/>
    <m/>
    <m/>
    <m/>
    <x v="0"/>
  </r>
  <r>
    <x v="11"/>
    <s v="36d9beac-b054-4740-a727-9ae1808b2d88"/>
    <x v="2"/>
    <s v="bpn-0254bp-01"/>
    <s v="36d9beac-b054-4740-a727-9ae1808b2d88"/>
    <s v="Medium"/>
    <s v="ACTIVE"/>
    <x v="0"/>
    <m/>
    <m/>
    <m/>
    <m/>
    <x v="0"/>
  </r>
  <r>
    <x v="0"/>
    <s v="36db14da-6951-47c8-8abc-c3045147ff0c"/>
    <x v="0"/>
    <e v="#N/A"/>
    <e v="#N/A"/>
    <e v="#N/A"/>
    <s v="FIXED"/>
    <x v="0"/>
    <m/>
    <m/>
    <m/>
    <m/>
    <x v="0"/>
  </r>
  <r>
    <x v="1"/>
    <s v="36dbd457-7a18-4666-90b1-7235f55b4475"/>
    <x v="0"/>
    <e v="#N/A"/>
    <e v="#N/A"/>
    <e v="#N/A"/>
    <s v="FIXED"/>
    <x v="0"/>
    <m/>
    <m/>
    <m/>
    <m/>
    <x v="0"/>
  </r>
  <r>
    <x v="0"/>
    <s v="36dc0e90-1773-45ed-8fc6-8acc5ae98807"/>
    <x v="2"/>
    <s v="bdwybrn41221z2l.bpna.popularinc.net"/>
    <s v="36dc0e90-1773-45ed-8fc6-8acc5ae98807"/>
    <s v="Medium"/>
    <s v="ACTIVE"/>
    <x v="0"/>
    <m/>
    <m/>
    <m/>
    <m/>
    <x v="0"/>
  </r>
  <r>
    <x v="0"/>
    <s v="36dcb4e1-4aff-45d0-b923-02f1ed6ee49b"/>
    <x v="0"/>
    <e v="#N/A"/>
    <e v="#N/A"/>
    <e v="#N/A"/>
    <s v="FIXED"/>
    <x v="0"/>
    <m/>
    <m/>
    <m/>
    <m/>
    <x v="0"/>
  </r>
  <r>
    <x v="6"/>
    <s v="36dcc785-a3b5-415c-ae6d-17004b9f9f08"/>
    <x v="0"/>
    <e v="#N/A"/>
    <e v="#N/A"/>
    <e v="#N/A"/>
    <s v="FIXED"/>
    <x v="0"/>
    <m/>
    <m/>
    <m/>
    <m/>
    <x v="0"/>
  </r>
  <r>
    <x v="0"/>
    <s v="36dd3e28-f4cd-4cae-b0f5-303cfff92d44"/>
    <x v="0"/>
    <e v="#N/A"/>
    <e v="#N/A"/>
    <e v="#N/A"/>
    <s v="FIXED"/>
    <x v="0"/>
    <m/>
    <m/>
    <m/>
    <m/>
    <x v="0"/>
  </r>
  <r>
    <x v="0"/>
    <s v="36dd5b72-f0a4-441b-9660-615fae2fb06f"/>
    <x v="0"/>
    <e v="#N/A"/>
    <e v="#N/A"/>
    <e v="#N/A"/>
    <s v="FIXED"/>
    <x v="0"/>
    <m/>
    <m/>
    <m/>
    <m/>
    <x v="0"/>
  </r>
  <r>
    <x v="0"/>
    <s v="36ddc8c9-7330-4f7d-bf5c-ce5cd1f5269d"/>
    <x v="0"/>
    <e v="#N/A"/>
    <e v="#N/A"/>
    <e v="#N/A"/>
    <s v="FIXED"/>
    <x v="0"/>
    <m/>
    <m/>
    <m/>
    <m/>
    <x v="0"/>
  </r>
  <r>
    <x v="0"/>
    <s v="36de90b6-1f88-42bb-8b05-b731a3d621d5"/>
    <x v="0"/>
    <e v="#N/A"/>
    <e v="#N/A"/>
    <e v="#N/A"/>
    <s v="FIXED"/>
    <x v="0"/>
    <m/>
    <m/>
    <m/>
    <m/>
    <x v="0"/>
  </r>
  <r>
    <x v="0"/>
    <s v="36dec548-8fcd-4f0f-929c-6d3c15b9a935"/>
    <x v="0"/>
    <e v="#N/A"/>
    <e v="#N/A"/>
    <e v="#N/A"/>
    <s v="FIXED"/>
    <x v="0"/>
    <m/>
    <m/>
    <m/>
    <m/>
    <x v="0"/>
  </r>
  <r>
    <x v="0"/>
    <s v="36df0a6b-60f3-44e3-aa61-0588e17df408"/>
    <x v="2"/>
    <s v="0051brnbzzrnd2d.bpna.popularinc.net"/>
    <s v="36df0a6b-60f3-44e3-aa61-0588e17df408"/>
    <s v="High"/>
    <s v="ACTIVE"/>
    <x v="0"/>
    <m/>
    <m/>
    <m/>
    <m/>
    <x v="0"/>
  </r>
  <r>
    <x v="0"/>
    <s v="36df223d-b93c-4bb5-b5b0-df20ac4fe9d4"/>
    <x v="0"/>
    <e v="#N/A"/>
    <e v="#N/A"/>
    <e v="#N/A"/>
    <s v="FIXED"/>
    <x v="0"/>
    <m/>
    <m/>
    <m/>
    <m/>
    <x v="0"/>
  </r>
  <r>
    <x v="7"/>
    <s v="36df58e7-7db6-4ab0-ac8f-cb4bf62948aa"/>
    <x v="0"/>
    <e v="#N/A"/>
    <e v="#N/A"/>
    <e v="#N/A"/>
    <s v="FIXED"/>
    <x v="0"/>
    <m/>
    <m/>
    <m/>
    <m/>
    <x v="0"/>
  </r>
  <r>
    <x v="0"/>
    <s v="36e0e377-c88b-4a63-8783-2c590f5f1ab3"/>
    <x v="0"/>
    <e v="#N/A"/>
    <e v="#N/A"/>
    <e v="#N/A"/>
    <s v="FIXED"/>
    <x v="0"/>
    <m/>
    <m/>
    <m/>
    <m/>
    <x v="0"/>
  </r>
  <r>
    <x v="1"/>
    <s v="36e22eea-d983-444e-a363-8696cd48ffe2"/>
    <x v="2"/>
    <s v="bpn-0095bp-01"/>
    <s v="36e22eea-d983-444e-a363-8696cd48ffe2"/>
    <s v="Critical"/>
    <s v="ACTIVE"/>
    <x v="0"/>
    <m/>
    <m/>
    <m/>
    <m/>
    <x v="0"/>
  </r>
  <r>
    <x v="0"/>
    <s v="36e231e1-c87f-4e27-89f1-abffbc51dd60"/>
    <x v="0"/>
    <e v="#N/A"/>
    <e v="#N/A"/>
    <e v="#N/A"/>
    <s v="FIXED"/>
    <x v="0"/>
    <m/>
    <m/>
    <m/>
    <m/>
    <x v="0"/>
  </r>
  <r>
    <x v="2"/>
    <s v="36e27d65-b478-40c9-9b62-b73ebd8e1f3d"/>
    <x v="0"/>
    <e v="#N/A"/>
    <e v="#N/A"/>
    <e v="#N/A"/>
    <s v="FIXED"/>
    <x v="0"/>
    <m/>
    <m/>
    <m/>
    <m/>
    <x v="0"/>
  </r>
  <r>
    <x v="11"/>
    <s v="36e2a371-48a8-466b-8297-79274a65edf9"/>
    <x v="0"/>
    <e v="#N/A"/>
    <e v="#N/A"/>
    <e v="#N/A"/>
    <s v="FIXED"/>
    <x v="0"/>
    <m/>
    <m/>
    <m/>
    <m/>
    <x v="0"/>
  </r>
  <r>
    <x v="2"/>
    <s v="36e31624-caa2-4f08-bb9f-dbd001557abc"/>
    <x v="0"/>
    <e v="#N/A"/>
    <e v="#N/A"/>
    <e v="#N/A"/>
    <s v="FIXED"/>
    <x v="0"/>
    <m/>
    <m/>
    <m/>
    <m/>
    <x v="0"/>
  </r>
  <r>
    <x v="2"/>
    <s v="36e3c31f-6498-4b45-b83c-7068b1ec8542"/>
    <x v="1"/>
    <s v="bpn-rosecmas-05"/>
    <s v="36e3c31f-6498-4b45-b83c-7068b1ec8542"/>
    <s v="Medium"/>
    <s v="RESURFACED"/>
    <x v="0"/>
    <m/>
    <m/>
    <m/>
    <m/>
    <x v="0"/>
  </r>
  <r>
    <x v="7"/>
    <s v="36e5989c-e8ee-4df2-ab90-ec46c5775fc3"/>
    <x v="0"/>
    <e v="#N/A"/>
    <e v="#N/A"/>
    <e v="#N/A"/>
    <s v="FIXED"/>
    <x v="0"/>
    <m/>
    <m/>
    <m/>
    <m/>
    <x v="0"/>
  </r>
  <r>
    <x v="0"/>
    <s v="36e704f6-68b2-4dd3-8d8e-2d5fed12a678"/>
    <x v="0"/>
    <e v="#N/A"/>
    <e v="#N/A"/>
    <e v="#N/A"/>
    <s v="FIXED"/>
    <x v="0"/>
    <m/>
    <m/>
    <m/>
    <m/>
    <x v="0"/>
  </r>
  <r>
    <x v="4"/>
    <s v="36e7b926-18ad-4a5a-bdb0-8bfe8f567557"/>
    <x v="0"/>
    <s v="bdwybko3bdmdh2d.bpna.popularinc.net"/>
    <s v="36e7b926-18ad-4a5a-bdb0-8bfe8f567557"/>
    <s v="High"/>
    <s v="FIXED"/>
    <x v="0"/>
    <m/>
    <m/>
    <m/>
    <m/>
    <x v="0"/>
  </r>
  <r>
    <x v="1"/>
    <s v="36e85378-b79c-4820-a252-54fc541b2efc"/>
    <x v="0"/>
    <e v="#N/A"/>
    <e v="#N/A"/>
    <e v="#N/A"/>
    <s v="FIXED"/>
    <x v="0"/>
    <m/>
    <m/>
    <m/>
    <m/>
    <x v="0"/>
  </r>
  <r>
    <x v="0"/>
    <s v="36e93118-ba71-4653-bf7b-e90170c8526a"/>
    <x v="0"/>
    <e v="#N/A"/>
    <e v="#N/A"/>
    <e v="#N/A"/>
    <s v="FIXED"/>
    <x v="0"/>
    <m/>
    <m/>
    <m/>
    <m/>
    <x v="0"/>
  </r>
  <r>
    <x v="0"/>
    <s v="36e980db-9c9a-4252-98f4-e3bfc2bd66f1"/>
    <x v="0"/>
    <e v="#N/A"/>
    <e v="#N/A"/>
    <e v="#N/A"/>
    <s v="FIXED"/>
    <x v="0"/>
    <m/>
    <m/>
    <m/>
    <m/>
    <x v="0"/>
  </r>
  <r>
    <x v="2"/>
    <s v="36e99723-7b38-4b0f-9fbc-fcb0f68483f9"/>
    <x v="0"/>
    <e v="#N/A"/>
    <e v="#N/A"/>
    <e v="#N/A"/>
    <s v="FIXED"/>
    <x v="0"/>
    <m/>
    <m/>
    <m/>
    <m/>
    <x v="0"/>
  </r>
  <r>
    <x v="11"/>
    <s v="36eaa88f-219d-4dcd-b19c-e8dc99b2009b"/>
    <x v="0"/>
    <e v="#N/A"/>
    <e v="#N/A"/>
    <e v="#N/A"/>
    <s v="FIXED"/>
    <x v="0"/>
    <m/>
    <m/>
    <m/>
    <m/>
    <x v="0"/>
  </r>
  <r>
    <x v="0"/>
    <s v="36eb5dd4-f49b-43b8-95b5-93e30e40b3b9"/>
    <x v="0"/>
    <e v="#N/A"/>
    <e v="#N/A"/>
    <e v="#N/A"/>
    <s v="FIXED"/>
    <x v="0"/>
    <m/>
    <m/>
    <m/>
    <m/>
    <x v="0"/>
  </r>
  <r>
    <x v="0"/>
    <s v="36ebfeed-1553-4757-ad49-4e289674a9e6"/>
    <x v="0"/>
    <e v="#N/A"/>
    <e v="#N/A"/>
    <e v="#N/A"/>
    <s v="FIXED"/>
    <x v="0"/>
    <m/>
    <m/>
    <m/>
    <m/>
    <x v="0"/>
  </r>
  <r>
    <x v="0"/>
    <s v="36ed5c6b-726b-4ef2-9fe0-9130bacaf966"/>
    <x v="0"/>
    <e v="#N/A"/>
    <e v="#N/A"/>
    <e v="#N/A"/>
    <s v="FIXED"/>
    <x v="0"/>
    <m/>
    <m/>
    <m/>
    <m/>
    <x v="0"/>
  </r>
  <r>
    <x v="7"/>
    <s v="36eea7c1-b8d5-4d88-9e30-b89fb026453f"/>
    <x v="0"/>
    <e v="#N/A"/>
    <e v="#N/A"/>
    <e v="#N/A"/>
    <s v="FIXED"/>
    <x v="0"/>
    <m/>
    <m/>
    <m/>
    <m/>
    <x v="0"/>
  </r>
  <r>
    <x v="0"/>
    <s v="36eea9a5-f682-487b-bcea-776be64b9ebc"/>
    <x v="0"/>
    <e v="#N/A"/>
    <e v="#N/A"/>
    <e v="#N/A"/>
    <s v="FIXED"/>
    <x v="0"/>
    <m/>
    <m/>
    <m/>
    <m/>
    <x v="0"/>
  </r>
  <r>
    <x v="0"/>
    <s v="36ef475f-8f0d-4f5a-8e1c-6a11c1448946"/>
    <x v="0"/>
    <e v="#N/A"/>
    <e v="#N/A"/>
    <e v="#N/A"/>
    <s v="FIXED"/>
    <x v="0"/>
    <m/>
    <m/>
    <m/>
    <m/>
    <x v="0"/>
  </r>
  <r>
    <x v="0"/>
    <s v="36ef5244-133d-4a04-8679-72935626b498"/>
    <x v="0"/>
    <e v="#N/A"/>
    <e v="#N/A"/>
    <e v="#N/A"/>
    <s v="FIXED"/>
    <x v="0"/>
    <m/>
    <m/>
    <m/>
    <m/>
    <x v="0"/>
  </r>
  <r>
    <x v="11"/>
    <s v="36efafb3-7f13-4b5e-9f52-9a64b5a9e487"/>
    <x v="0"/>
    <s v="bpn-rosetecb-01"/>
    <s v="36efafb3-7f13-4b5e-9f52-9a64b5a9e487"/>
    <s v="Critical"/>
    <s v="FIXED"/>
    <x v="0"/>
    <m/>
    <m/>
    <m/>
    <m/>
    <x v="0"/>
  </r>
  <r>
    <x v="2"/>
    <s v="36efd00e-5fbc-49b3-8b09-0c00b3078e62"/>
    <x v="0"/>
    <e v="#N/A"/>
    <e v="#N/A"/>
    <e v="#N/A"/>
    <s v="FIXED"/>
    <x v="0"/>
    <m/>
    <m/>
    <m/>
    <m/>
    <x v="0"/>
  </r>
  <r>
    <x v="0"/>
    <s v="36f016c9-6931-498e-bbc9-b3000143561c"/>
    <x v="0"/>
    <e v="#N/A"/>
    <e v="#N/A"/>
    <e v="#N/A"/>
    <s v="FIXED"/>
    <x v="0"/>
    <m/>
    <m/>
    <m/>
    <m/>
    <x v="0"/>
  </r>
  <r>
    <x v="1"/>
    <s v="36f01eb5-7132-440e-b6b1-0f94075f9393"/>
    <x v="0"/>
    <e v="#N/A"/>
    <e v="#N/A"/>
    <e v="#N/A"/>
    <s v="FIXED"/>
    <x v="0"/>
    <m/>
    <m/>
    <m/>
    <m/>
    <x v="0"/>
  </r>
  <r>
    <x v="0"/>
    <s v="36f029c3-3bcb-4964-972a-c92ba359cdac"/>
    <x v="0"/>
    <e v="#N/A"/>
    <e v="#N/A"/>
    <e v="#N/A"/>
    <s v="FIXED"/>
    <x v="0"/>
    <m/>
    <m/>
    <m/>
    <m/>
    <x v="0"/>
  </r>
  <r>
    <x v="0"/>
    <s v="36f0ba5c-fad2-445c-b340-2250d8776416"/>
    <x v="0"/>
    <e v="#N/A"/>
    <e v="#N/A"/>
    <e v="#N/A"/>
    <s v="FIXED"/>
    <x v="0"/>
    <m/>
    <m/>
    <m/>
    <m/>
    <x v="0"/>
  </r>
  <r>
    <x v="0"/>
    <s v="36f0c30a-d0f8-4dbc-977b-947253fcb316"/>
    <x v="0"/>
    <e v="#N/A"/>
    <e v="#N/A"/>
    <e v="#N/A"/>
    <s v="FIXED"/>
    <x v="0"/>
    <m/>
    <m/>
    <m/>
    <m/>
    <x v="0"/>
  </r>
  <r>
    <x v="0"/>
    <s v="36f10b87-4c58-453f-b75e-7a06dd2eef31"/>
    <x v="0"/>
    <e v="#N/A"/>
    <e v="#N/A"/>
    <e v="#N/A"/>
    <s v="FIXED"/>
    <x v="0"/>
    <m/>
    <m/>
    <m/>
    <m/>
    <x v="0"/>
  </r>
  <r>
    <x v="7"/>
    <s v="36f17632-a6ef-4765-a2d7-6ebe2eb50b28"/>
    <x v="0"/>
    <s v="bpn-rosedvts-01"/>
    <s v="36f17632-a6ef-4765-a2d7-6ebe2eb50b28"/>
    <s v="High"/>
    <s v="FIXED"/>
    <x v="0"/>
    <m/>
    <m/>
    <m/>
    <m/>
    <x v="0"/>
  </r>
  <r>
    <x v="0"/>
    <s v="36f1e5e9-959e-43f7-b275-ae94709df7f0"/>
    <x v="0"/>
    <e v="#N/A"/>
    <e v="#N/A"/>
    <e v="#N/A"/>
    <s v="FIXED"/>
    <x v="0"/>
    <m/>
    <m/>
    <m/>
    <m/>
    <x v="0"/>
  </r>
  <r>
    <x v="0"/>
    <s v="36f22940-7875-4b7a-a6b6-05a3bc343a48"/>
    <x v="0"/>
    <e v="#N/A"/>
    <e v="#N/A"/>
    <e v="#N/A"/>
    <s v="FIXED"/>
    <x v="0"/>
    <m/>
    <m/>
    <m/>
    <m/>
    <x v="0"/>
  </r>
  <r>
    <x v="8"/>
    <s v="36f3a352-2d94-4fa0-8527-7e6deebc833b"/>
    <x v="0"/>
    <e v="#N/A"/>
    <e v="#N/A"/>
    <e v="#N/A"/>
    <s v="FIXED"/>
    <x v="0"/>
    <m/>
    <m/>
    <m/>
    <m/>
    <x v="0"/>
  </r>
  <r>
    <x v="0"/>
    <s v="36f44fcf-460f-49e2-9e3c-f7155ac407e0"/>
    <x v="0"/>
    <e v="#N/A"/>
    <e v="#N/A"/>
    <e v="#N/A"/>
    <s v="FIXED"/>
    <x v="0"/>
    <m/>
    <m/>
    <m/>
    <m/>
    <x v="0"/>
  </r>
  <r>
    <x v="0"/>
    <s v="36f65bc6-31fc-4cde-987d-4a046dab7a53"/>
    <x v="0"/>
    <e v="#N/A"/>
    <e v="#N/A"/>
    <e v="#N/A"/>
    <s v="FIXED"/>
    <x v="0"/>
    <m/>
    <m/>
    <m/>
    <m/>
    <x v="0"/>
  </r>
  <r>
    <x v="0"/>
    <s v="36f72fa9-e16a-4506-9fcf-8bcbac760b89"/>
    <x v="0"/>
    <e v="#N/A"/>
    <e v="#N/A"/>
    <e v="#N/A"/>
    <s v="FIXED"/>
    <x v="0"/>
    <m/>
    <m/>
    <m/>
    <m/>
    <x v="0"/>
  </r>
  <r>
    <x v="4"/>
    <s v="36f75d4c-6b3d-460a-89f7-e2d91d57a296"/>
    <x v="0"/>
    <e v="#N/A"/>
    <e v="#N/A"/>
    <e v="#N/A"/>
    <s v="FIXED"/>
    <x v="0"/>
    <m/>
    <m/>
    <m/>
    <m/>
    <x v="0"/>
  </r>
  <r>
    <x v="0"/>
    <s v="36f77429-7461-4891-b88d-245010c7837d"/>
    <x v="0"/>
    <e v="#N/A"/>
    <e v="#N/A"/>
    <e v="#N/A"/>
    <s v="FIXED"/>
    <x v="0"/>
    <m/>
    <m/>
    <m/>
    <m/>
    <x v="0"/>
  </r>
  <r>
    <x v="0"/>
    <s v="36f88187-521e-475c-9d22-8b3490ae3b42"/>
    <x v="0"/>
    <e v="#N/A"/>
    <e v="#N/A"/>
    <e v="#N/A"/>
    <s v="FIXED"/>
    <x v="0"/>
    <m/>
    <m/>
    <m/>
    <m/>
    <x v="0"/>
  </r>
  <r>
    <x v="0"/>
    <s v="36f93dbf-5b8a-4d7d-aadf-c7d31f198337"/>
    <x v="1"/>
    <s v="rosebko5nk5mh2l.bpna.popularinc.net"/>
    <s v="36f93dbf-5b8a-4d7d-aadf-c7d31f198337"/>
    <s v="High"/>
    <s v="RESURFACED"/>
    <x v="0"/>
    <m/>
    <m/>
    <m/>
    <m/>
    <x v="0"/>
  </r>
  <r>
    <x v="2"/>
    <s v="36f995e7-a404-42eb-a494-9ed6de99a838"/>
    <x v="0"/>
    <e v="#N/A"/>
    <e v="#N/A"/>
    <e v="#N/A"/>
    <s v="FIXED"/>
    <x v="0"/>
    <m/>
    <m/>
    <m/>
    <m/>
    <x v="0"/>
  </r>
  <r>
    <x v="1"/>
    <s v="36fa2204-2cbc-4415-bf8c-a3276bdc94c1"/>
    <x v="0"/>
    <e v="#N/A"/>
    <e v="#N/A"/>
    <e v="#N/A"/>
    <s v="FIXED"/>
    <x v="0"/>
    <m/>
    <m/>
    <m/>
    <m/>
    <x v="0"/>
  </r>
  <r>
    <x v="0"/>
    <s v="36fa9d1a-7cb0-46db-8129-da561ac0f04c"/>
    <x v="0"/>
    <e v="#N/A"/>
    <e v="#N/A"/>
    <e v="#N/A"/>
    <s v="FIXED"/>
    <x v="0"/>
    <m/>
    <m/>
    <m/>
    <m/>
    <x v="0"/>
  </r>
  <r>
    <x v="4"/>
    <s v="36fbd0fa-4f0e-496a-86a6-1957984c5271"/>
    <x v="0"/>
    <e v="#N/A"/>
    <e v="#N/A"/>
    <e v="#N/A"/>
    <s v="FIXED"/>
    <x v="0"/>
    <m/>
    <m/>
    <m/>
    <m/>
    <x v="0"/>
  </r>
  <r>
    <x v="0"/>
    <s v="36fcfdb4-b7c3-4b4b-872f-69058c3925f9"/>
    <x v="0"/>
    <e v="#N/A"/>
    <e v="#N/A"/>
    <e v="#N/A"/>
    <s v="FIXED"/>
    <x v="0"/>
    <m/>
    <m/>
    <m/>
    <m/>
    <x v="0"/>
  </r>
  <r>
    <x v="0"/>
    <s v="36fd82fc-118a-40ae-8b63-01a66596e188"/>
    <x v="0"/>
    <e v="#N/A"/>
    <e v="#N/A"/>
    <e v="#N/A"/>
    <s v="FIXED"/>
    <x v="0"/>
    <m/>
    <m/>
    <m/>
    <m/>
    <x v="0"/>
  </r>
  <r>
    <x v="0"/>
    <s v="36ffa6b9-801f-4128-9424-a1827ca8b324"/>
    <x v="0"/>
    <e v="#N/A"/>
    <e v="#N/A"/>
    <e v="#N/A"/>
    <s v="FIXED"/>
    <x v="0"/>
    <m/>
    <m/>
    <m/>
    <m/>
    <x v="0"/>
  </r>
  <r>
    <x v="0"/>
    <s v="36ffaca8-bc9d-4ade-b4c6-b3a992ec84f5"/>
    <x v="0"/>
    <e v="#N/A"/>
    <e v="#N/A"/>
    <e v="#N/A"/>
    <s v="FIXED"/>
    <x v="0"/>
    <m/>
    <m/>
    <m/>
    <m/>
    <x v="0"/>
  </r>
  <r>
    <x v="0"/>
    <s v="37017512-0df2-47e1-98b8-6178c4d115d6"/>
    <x v="0"/>
    <e v="#N/A"/>
    <e v="#N/A"/>
    <e v="#N/A"/>
    <s v="FIXED"/>
    <x v="0"/>
    <m/>
    <m/>
    <m/>
    <m/>
    <x v="0"/>
  </r>
  <r>
    <x v="2"/>
    <s v="37019772-387b-497c-a8f7-593b5f12aef3"/>
    <x v="0"/>
    <e v="#N/A"/>
    <e v="#N/A"/>
    <e v="#N/A"/>
    <s v="FIXED"/>
    <x v="0"/>
    <m/>
    <m/>
    <m/>
    <m/>
    <x v="0"/>
  </r>
  <r>
    <x v="0"/>
    <s v="3701cf0a-65c0-47e0-89e2-a90d07936241"/>
    <x v="0"/>
    <e v="#N/A"/>
    <e v="#N/A"/>
    <e v="#N/A"/>
    <s v="FIXED"/>
    <x v="0"/>
    <m/>
    <m/>
    <m/>
    <m/>
    <x v="0"/>
  </r>
  <r>
    <x v="4"/>
    <s v="3701cf21-12c5-4be9-a436-8d688e1ae1a3"/>
    <x v="2"/>
    <s v="bdwybrng3fhkh2d.bpna.popularinc.net"/>
    <s v="3701cf21-12c5-4be9-a436-8d688e1ae1a3"/>
    <s v="Critical"/>
    <s v="ACTIVE"/>
    <x v="0"/>
    <m/>
    <m/>
    <m/>
    <m/>
    <x v="0"/>
  </r>
  <r>
    <x v="4"/>
    <s v="37020d60-a0e8-4bd6-b13e-244cd1f055f1"/>
    <x v="0"/>
    <e v="#N/A"/>
    <e v="#N/A"/>
    <e v="#N/A"/>
    <s v="FIXED"/>
    <x v="0"/>
    <m/>
    <m/>
    <m/>
    <m/>
    <x v="0"/>
  </r>
  <r>
    <x v="0"/>
    <s v="3702e6ad-d4de-4407-8f8a-c979647d1842"/>
    <x v="0"/>
    <s v="0032bkofzzz633l.bpna.popularinc.net"/>
    <s v="3702e6ad-d4de-4407-8f8a-c979647d1842"/>
    <s v="High"/>
    <s v="FIXED"/>
    <x v="0"/>
    <m/>
    <m/>
    <m/>
    <m/>
    <x v="0"/>
  </r>
  <r>
    <x v="0"/>
    <s v="37033de9-2b77-49df-9886-e377b8d98865"/>
    <x v="0"/>
    <s v="0095brn21fhnd2d.bpna.popularinc.net"/>
    <s v="37033de9-2b77-49df-9886-e377b8d98865"/>
    <s v="Critical"/>
    <s v="FIXED"/>
    <x v="0"/>
    <m/>
    <m/>
    <m/>
    <m/>
    <x v="0"/>
  </r>
  <r>
    <x v="9"/>
    <s v="37040bb9-51d9-416e-b340-46d6d6934860"/>
    <x v="0"/>
    <e v="#N/A"/>
    <e v="#N/A"/>
    <e v="#N/A"/>
    <s v="FIXED"/>
    <x v="0"/>
    <m/>
    <m/>
    <m/>
    <m/>
    <x v="0"/>
  </r>
  <r>
    <x v="21"/>
    <s v="370418e0-6f23-4cd7-bae8-150818745416"/>
    <x v="0"/>
    <e v="#N/A"/>
    <e v="#N/A"/>
    <e v="#N/A"/>
    <s v="FIXED"/>
    <x v="0"/>
    <m/>
    <m/>
    <m/>
    <m/>
    <x v="0"/>
  </r>
  <r>
    <x v="0"/>
    <s v="37053167-edf9-4fe3-98d9-4e75be6ad078"/>
    <x v="0"/>
    <e v="#N/A"/>
    <e v="#N/A"/>
    <e v="#N/A"/>
    <s v="FIXED"/>
    <x v="0"/>
    <m/>
    <m/>
    <m/>
    <m/>
    <x v="0"/>
  </r>
  <r>
    <x v="2"/>
    <s v="3705cf96-afe7-49a7-96aa-ca8b5ef6ee54"/>
    <x v="0"/>
    <e v="#N/A"/>
    <e v="#N/A"/>
    <e v="#N/A"/>
    <s v="FIXED"/>
    <x v="0"/>
    <m/>
    <m/>
    <m/>
    <m/>
    <x v="0"/>
  </r>
  <r>
    <x v="0"/>
    <s v="3706ea88-ab9f-41ff-8921-a6d3eb7caec7"/>
    <x v="0"/>
    <e v="#N/A"/>
    <e v="#N/A"/>
    <e v="#N/A"/>
    <s v="FIXED"/>
    <x v="0"/>
    <m/>
    <m/>
    <m/>
    <m/>
    <x v="0"/>
  </r>
  <r>
    <x v="4"/>
    <s v="3706f303-7e46-4abc-8f1c-23bffb65bae5"/>
    <x v="0"/>
    <e v="#N/A"/>
    <e v="#N/A"/>
    <e v="#N/A"/>
    <s v="FIXED"/>
    <x v="0"/>
    <m/>
    <m/>
    <m/>
    <m/>
    <x v="0"/>
  </r>
  <r>
    <x v="0"/>
    <s v="37075efe-ec34-4033-a02f-ed63345a0d09"/>
    <x v="0"/>
    <e v="#N/A"/>
    <e v="#N/A"/>
    <e v="#N/A"/>
    <s v="FIXED"/>
    <x v="0"/>
    <m/>
    <m/>
    <m/>
    <m/>
    <x v="0"/>
  </r>
  <r>
    <x v="0"/>
    <s v="37079c19-868e-4fb8-acc2-df255b263a36"/>
    <x v="0"/>
    <e v="#N/A"/>
    <e v="#N/A"/>
    <e v="#N/A"/>
    <s v="FIXED"/>
    <x v="0"/>
    <m/>
    <m/>
    <m/>
    <m/>
    <x v="0"/>
  </r>
  <r>
    <x v="1"/>
    <s v="37083b2b-3315-44f4-afae-d0129ee25f9a"/>
    <x v="0"/>
    <e v="#N/A"/>
    <e v="#N/A"/>
    <e v="#N/A"/>
    <s v="FIXED"/>
    <x v="0"/>
    <m/>
    <m/>
    <m/>
    <m/>
    <x v="0"/>
  </r>
  <r>
    <x v="7"/>
    <s v="37085583-027e-4138-8467-427509f31938"/>
    <x v="0"/>
    <e v="#N/A"/>
    <e v="#N/A"/>
    <e v="#N/A"/>
    <s v="FIXED"/>
    <x v="0"/>
    <m/>
    <m/>
    <m/>
    <m/>
    <x v="0"/>
  </r>
  <r>
    <x v="0"/>
    <s v="370875f6-8498-4090-a37d-6db3caa6119c"/>
    <x v="2"/>
    <s v="bdwyscn7pgk9n2d.bpna.popularinc.net"/>
    <s v="370875f6-8498-4090-a37d-6db3caa6119c"/>
    <s v="High"/>
    <s v="ACTIVE"/>
    <x v="0"/>
    <m/>
    <m/>
    <m/>
    <m/>
    <x v="0"/>
  </r>
  <r>
    <x v="0"/>
    <s v="3708f2c9-539a-4d98-9e73-c2e416bb13a4"/>
    <x v="0"/>
    <e v="#N/A"/>
    <e v="#N/A"/>
    <e v="#N/A"/>
    <s v="FIXED"/>
    <x v="0"/>
    <m/>
    <m/>
    <m/>
    <m/>
    <x v="0"/>
  </r>
  <r>
    <x v="0"/>
    <s v="3709457f-8704-479f-9f8c-3215e73d8ace"/>
    <x v="0"/>
    <e v="#N/A"/>
    <e v="#N/A"/>
    <e v="#N/A"/>
    <s v="FIXED"/>
    <x v="0"/>
    <m/>
    <m/>
    <m/>
    <m/>
    <x v="0"/>
  </r>
  <r>
    <x v="0"/>
    <s v="37095b2d-0009-4837-8197-efe52420dcdf"/>
    <x v="0"/>
    <e v="#N/A"/>
    <e v="#N/A"/>
    <e v="#N/A"/>
    <s v="FIXED"/>
    <x v="0"/>
    <m/>
    <m/>
    <m/>
    <m/>
    <x v="0"/>
  </r>
  <r>
    <x v="6"/>
    <s v="370a1c50-934a-4586-80a0-9dd9f91777e6"/>
    <x v="0"/>
    <e v="#N/A"/>
    <e v="#N/A"/>
    <e v="#N/A"/>
    <s v="FIXED"/>
    <x v="0"/>
    <m/>
    <m/>
    <m/>
    <m/>
    <x v="0"/>
  </r>
  <r>
    <x v="0"/>
    <s v="370a9a18-53ed-4442-acbb-74d905ed8208"/>
    <x v="0"/>
    <s v="bdwybrn5wlqp73l.bpna.popularinc.net"/>
    <s v="370a9a18-53ed-4442-acbb-74d905ed8208"/>
    <s v="High"/>
    <s v="FIXED"/>
    <x v="0"/>
    <m/>
    <m/>
    <m/>
    <m/>
    <x v="0"/>
  </r>
  <r>
    <x v="0"/>
    <s v="370aa724-ba85-440a-a650-22b0fa350c0a"/>
    <x v="0"/>
    <e v="#N/A"/>
    <e v="#N/A"/>
    <e v="#N/A"/>
    <s v="FIXED"/>
    <x v="0"/>
    <m/>
    <m/>
    <m/>
    <m/>
    <x v="0"/>
  </r>
  <r>
    <x v="0"/>
    <s v="370b5a7b-7809-458d-a882-b18b586c8f79"/>
    <x v="0"/>
    <e v="#N/A"/>
    <e v="#N/A"/>
    <e v="#N/A"/>
    <s v="FIXED"/>
    <x v="0"/>
    <m/>
    <m/>
    <m/>
    <m/>
    <x v="0"/>
  </r>
  <r>
    <x v="7"/>
    <s v="370d4e84-8142-4739-9a74-06494e4f9a6c"/>
    <x v="2"/>
    <s v="bpn-roseirdb-01"/>
    <s v="370d4e84-8142-4739-9a74-06494e4f9a6c"/>
    <s v="Medium"/>
    <s v="ACTIVE"/>
    <x v="0"/>
    <m/>
    <m/>
    <m/>
    <m/>
    <x v="0"/>
  </r>
  <r>
    <x v="0"/>
    <s v="370eb471-d29d-4c77-9a28-be8b1c8b18cb"/>
    <x v="0"/>
    <e v="#N/A"/>
    <e v="#N/A"/>
    <e v="#N/A"/>
    <s v="FIXED"/>
    <x v="0"/>
    <m/>
    <m/>
    <m/>
    <m/>
    <x v="0"/>
  </r>
  <r>
    <x v="4"/>
    <s v="370f001b-bf18-4bf1-b24b-d906bbb9ca23"/>
    <x v="0"/>
    <e v="#N/A"/>
    <e v="#N/A"/>
    <e v="#N/A"/>
    <s v="FIXED"/>
    <x v="0"/>
    <m/>
    <m/>
    <m/>
    <m/>
    <x v="0"/>
  </r>
  <r>
    <x v="0"/>
    <s v="371255b6-5599-45c9-9f06-67b031bec647"/>
    <x v="0"/>
    <e v="#N/A"/>
    <e v="#N/A"/>
    <e v="#N/A"/>
    <s v="FIXED"/>
    <x v="0"/>
    <m/>
    <m/>
    <m/>
    <m/>
    <x v="0"/>
  </r>
  <r>
    <x v="0"/>
    <s v="37145e0f-d64d-4cd7-b22e-af6109bfd4d7"/>
    <x v="0"/>
    <e v="#N/A"/>
    <e v="#N/A"/>
    <e v="#N/A"/>
    <s v="FIXED"/>
    <x v="0"/>
    <m/>
    <m/>
    <m/>
    <m/>
    <x v="0"/>
  </r>
  <r>
    <x v="4"/>
    <s v="3715c564-8f49-4d77-bece-8a28b2daad9a"/>
    <x v="0"/>
    <e v="#N/A"/>
    <e v="#N/A"/>
    <e v="#N/A"/>
    <s v="FIXED"/>
    <x v="0"/>
    <m/>
    <m/>
    <m/>
    <m/>
    <x v="0"/>
  </r>
  <r>
    <x v="0"/>
    <s v="3716281b-ec21-45bd-a216-a92f54a70324"/>
    <x v="0"/>
    <e v="#N/A"/>
    <e v="#N/A"/>
    <e v="#N/A"/>
    <s v="FIXED"/>
    <x v="0"/>
    <m/>
    <m/>
    <m/>
    <m/>
    <x v="0"/>
  </r>
  <r>
    <x v="0"/>
    <s v="371685f3-2354-4b15-add4-b0e167aaff69"/>
    <x v="0"/>
    <e v="#N/A"/>
    <e v="#N/A"/>
    <e v="#N/A"/>
    <s v="FIXED"/>
    <x v="0"/>
    <m/>
    <m/>
    <m/>
    <m/>
    <x v="0"/>
  </r>
  <r>
    <x v="0"/>
    <s v="3717e749-f0d9-4ca6-85ed-4516574629b7"/>
    <x v="0"/>
    <e v="#N/A"/>
    <e v="#N/A"/>
    <e v="#N/A"/>
    <s v="FIXED"/>
    <x v="0"/>
    <m/>
    <m/>
    <m/>
    <m/>
    <x v="0"/>
  </r>
  <r>
    <x v="4"/>
    <s v="37182aa6-b71e-4b46-b5e0-65450189b670"/>
    <x v="0"/>
    <e v="#N/A"/>
    <e v="#N/A"/>
    <e v="#N/A"/>
    <s v="FIXED"/>
    <x v="0"/>
    <m/>
    <m/>
    <m/>
    <m/>
    <x v="0"/>
  </r>
  <r>
    <x v="0"/>
    <s v="37192f10-ac69-4203-84e3-e074702f3ffa"/>
    <x v="0"/>
    <e v="#N/A"/>
    <e v="#N/A"/>
    <e v="#N/A"/>
    <s v="FIXED"/>
    <x v="0"/>
    <m/>
    <m/>
    <m/>
    <m/>
    <x v="0"/>
  </r>
  <r>
    <x v="1"/>
    <s v="371b537b-3f66-44bf-acb0-0d7a0dd57559"/>
    <x v="1"/>
    <s v="bpn-0031bp-01"/>
    <s v="371b537b-3f66-44bf-acb0-0d7a0dd57559"/>
    <s v="Medium"/>
    <s v="RESURFACED"/>
    <x v="0"/>
    <m/>
    <m/>
    <m/>
    <m/>
    <x v="0"/>
  </r>
  <r>
    <x v="0"/>
    <s v="371c5131-39a0-40a2-ae91-26dea2b08e10"/>
    <x v="0"/>
    <e v="#N/A"/>
    <e v="#N/A"/>
    <e v="#N/A"/>
    <s v="FIXED"/>
    <x v="0"/>
    <m/>
    <m/>
    <m/>
    <m/>
    <x v="0"/>
  </r>
  <r>
    <x v="1"/>
    <s v="371d7f0f-7799-4e0b-8b11-c5f6b7358f66"/>
    <x v="1"/>
    <s v="bpn-0019bp-01"/>
    <s v="371d7f0f-7799-4e0b-8b11-c5f6b7358f66"/>
    <s v="Critical"/>
    <s v="RESURFACED"/>
    <x v="0"/>
    <m/>
    <m/>
    <m/>
    <m/>
    <x v="0"/>
  </r>
  <r>
    <x v="0"/>
    <s v="371d9488-f3e1-42f2-808b-a59923025952"/>
    <x v="0"/>
    <e v="#N/A"/>
    <e v="#N/A"/>
    <e v="#N/A"/>
    <s v="FIXED"/>
    <x v="0"/>
    <m/>
    <m/>
    <m/>
    <m/>
    <x v="0"/>
  </r>
  <r>
    <x v="0"/>
    <s v="371de5ed-5b12-48de-8635-9b01f78eca3c"/>
    <x v="0"/>
    <e v="#N/A"/>
    <e v="#N/A"/>
    <e v="#N/A"/>
    <s v="FIXED"/>
    <x v="0"/>
    <m/>
    <m/>
    <m/>
    <m/>
    <x v="0"/>
  </r>
  <r>
    <x v="0"/>
    <s v="371de61f-d14e-405a-9c4b-360e0ade4d0e"/>
    <x v="0"/>
    <e v="#N/A"/>
    <e v="#N/A"/>
    <e v="#N/A"/>
    <s v="FIXED"/>
    <x v="0"/>
    <m/>
    <m/>
    <m/>
    <m/>
    <x v="0"/>
  </r>
  <r>
    <x v="1"/>
    <s v="371ec25f-ece7-44a9-a705-a816945dd490"/>
    <x v="1"/>
    <s v="bpn-0262bp-01"/>
    <s v="371ec25f-ece7-44a9-a705-a816945dd490"/>
    <s v="Medium"/>
    <s v="RESURFACED"/>
    <x v="0"/>
    <m/>
    <m/>
    <m/>
    <m/>
    <x v="0"/>
  </r>
  <r>
    <x v="0"/>
    <s v="371ee426-76c2-4521-85b2-879483f012ef"/>
    <x v="0"/>
    <e v="#N/A"/>
    <e v="#N/A"/>
    <e v="#N/A"/>
    <s v="FIXED"/>
    <x v="0"/>
    <m/>
    <m/>
    <m/>
    <m/>
    <x v="0"/>
  </r>
  <r>
    <x v="0"/>
    <s v="371f75f2-c620-4d93-ae48-b59fda6af3b1"/>
    <x v="0"/>
    <e v="#N/A"/>
    <e v="#N/A"/>
    <e v="#N/A"/>
    <s v="FIXED"/>
    <x v="0"/>
    <m/>
    <m/>
    <m/>
    <m/>
    <x v="0"/>
  </r>
  <r>
    <x v="3"/>
    <s v="371fe507-a7c0-4334-b194-b8d9e1d36cdd"/>
    <x v="0"/>
    <e v="#N/A"/>
    <e v="#N/A"/>
    <e v="#N/A"/>
    <s v="FIXED"/>
    <x v="0"/>
    <m/>
    <m/>
    <m/>
    <m/>
    <x v="0"/>
  </r>
  <r>
    <x v="1"/>
    <s v="372092f4-9259-44ef-bb5b-f18ccd3f1943"/>
    <x v="0"/>
    <e v="#N/A"/>
    <e v="#N/A"/>
    <e v="#N/A"/>
    <s v="FIXED"/>
    <x v="0"/>
    <m/>
    <m/>
    <m/>
    <m/>
    <x v="0"/>
  </r>
  <r>
    <x v="0"/>
    <s v="3721bb06-d8aa-4379-a8ad-8966b651b8b5"/>
    <x v="0"/>
    <e v="#N/A"/>
    <e v="#N/A"/>
    <e v="#N/A"/>
    <s v="FIXED"/>
    <x v="0"/>
    <m/>
    <m/>
    <m/>
    <m/>
    <x v="0"/>
  </r>
  <r>
    <x v="0"/>
    <s v="372276a6-34ec-40ad-909a-3ac1b388a1b6"/>
    <x v="0"/>
    <e v="#N/A"/>
    <e v="#N/A"/>
    <e v="#N/A"/>
    <s v="FIXED"/>
    <x v="0"/>
    <m/>
    <m/>
    <m/>
    <m/>
    <x v="0"/>
  </r>
  <r>
    <x v="0"/>
    <s v="3722c78f-8ae8-47d0-b02f-0ebe96a5b117"/>
    <x v="0"/>
    <e v="#N/A"/>
    <e v="#N/A"/>
    <e v="#N/A"/>
    <s v="FIXED"/>
    <x v="0"/>
    <m/>
    <m/>
    <m/>
    <m/>
    <x v="0"/>
  </r>
  <r>
    <x v="6"/>
    <s v="3722e5a5-3710-46b8-9dc7-7cfb43eb6ab1"/>
    <x v="1"/>
    <s v="bpn-rosetecm-05"/>
    <s v="3722e5a5-3710-46b8-9dc7-7cfb43eb6ab1"/>
    <s v="High"/>
    <s v="RESURFACED"/>
    <x v="0"/>
    <m/>
    <m/>
    <m/>
    <m/>
    <x v="0"/>
  </r>
  <r>
    <x v="0"/>
    <s v="37231780-8d55-49f1-b3c1-d2cd95b12794"/>
    <x v="0"/>
    <e v="#N/A"/>
    <e v="#N/A"/>
    <e v="#N/A"/>
    <s v="FIXED"/>
    <x v="0"/>
    <m/>
    <m/>
    <m/>
    <m/>
    <x v="0"/>
  </r>
  <r>
    <x v="0"/>
    <s v="37244a90-c854-47e3-ad01-a67abb139cb8"/>
    <x v="0"/>
    <e v="#N/A"/>
    <e v="#N/A"/>
    <e v="#N/A"/>
    <s v="FIXED"/>
    <x v="0"/>
    <m/>
    <m/>
    <m/>
    <m/>
    <x v="0"/>
  </r>
  <r>
    <x v="0"/>
    <s v="372575f0-8fde-4ceb-81e8-f0fe5e578d39"/>
    <x v="2"/>
    <s v="rosebko1cq5mh2l"/>
    <s v="372575f0-8fde-4ceb-81e8-f0fe5e578d39"/>
    <s v="Medium"/>
    <s v="ACTIVE"/>
    <x v="0"/>
    <m/>
    <m/>
    <m/>
    <m/>
    <x v="0"/>
  </r>
  <r>
    <x v="7"/>
    <s v="37261d2f-0f0d-497c-bdc7-c67c22e27460"/>
    <x v="0"/>
    <e v="#N/A"/>
    <e v="#N/A"/>
    <e v="#N/A"/>
    <s v="FIXED"/>
    <x v="0"/>
    <m/>
    <m/>
    <m/>
    <m/>
    <x v="0"/>
  </r>
  <r>
    <x v="0"/>
    <s v="372653f2-3dbc-4283-a372-d7d0face58e8"/>
    <x v="0"/>
    <e v="#N/A"/>
    <e v="#N/A"/>
    <e v="#N/A"/>
    <s v="FIXED"/>
    <x v="0"/>
    <m/>
    <m/>
    <m/>
    <m/>
    <x v="0"/>
  </r>
  <r>
    <x v="0"/>
    <s v="37285e5c-4fb2-482a-a761-4b2b678c41ec"/>
    <x v="0"/>
    <s v="bdwybko5kb1ql3l"/>
    <s v="37285e5c-4fb2-482a-a761-4b2b678c41ec"/>
    <s v="Medium"/>
    <s v="FIXED"/>
    <x v="0"/>
    <m/>
    <m/>
    <m/>
    <m/>
    <x v="0"/>
  </r>
  <r>
    <x v="7"/>
    <s v="3729011d-368c-4bb5-96d8-49e433ebb085"/>
    <x v="2"/>
    <s v="bpn-rosecmws-03"/>
    <s v="3729011d-368c-4bb5-96d8-49e433ebb085"/>
    <s v="Medium"/>
    <s v="ACTIVE"/>
    <x v="0"/>
    <m/>
    <m/>
    <m/>
    <m/>
    <x v="0"/>
  </r>
  <r>
    <x v="0"/>
    <s v="3729164a-2ae0-45d5-9b9c-b197ee81e41d"/>
    <x v="0"/>
    <e v="#N/A"/>
    <e v="#N/A"/>
    <e v="#N/A"/>
    <s v="FIXED"/>
    <x v="0"/>
    <m/>
    <m/>
    <m/>
    <m/>
    <x v="0"/>
  </r>
  <r>
    <x v="1"/>
    <s v="3729dae1-269c-4f91-a769-0a842e7b3eb2"/>
    <x v="0"/>
    <e v="#N/A"/>
    <e v="#N/A"/>
    <e v="#N/A"/>
    <s v="FIXED"/>
    <x v="0"/>
    <m/>
    <m/>
    <m/>
    <m/>
    <x v="0"/>
  </r>
  <r>
    <x v="0"/>
    <s v="372b43e0-6317-4927-b994-d98df20fee55"/>
    <x v="0"/>
    <e v="#N/A"/>
    <e v="#N/A"/>
    <e v="#N/A"/>
    <s v="FIXED"/>
    <x v="0"/>
    <m/>
    <m/>
    <m/>
    <m/>
    <x v="0"/>
  </r>
  <r>
    <x v="1"/>
    <s v="372bd198-c3ee-4627-b109-a87ebf21a060"/>
    <x v="2"/>
    <s v="bpn-0019bp-01"/>
    <s v="372bd198-c3ee-4627-b109-a87ebf21a060"/>
    <s v="Low"/>
    <s v="ACTIVE"/>
    <x v="0"/>
    <m/>
    <m/>
    <m/>
    <m/>
    <x v="0"/>
  </r>
  <r>
    <x v="2"/>
    <s v="372c3398-78a7-4605-88b3-24faa023629d"/>
    <x v="0"/>
    <e v="#N/A"/>
    <e v="#N/A"/>
    <e v="#N/A"/>
    <s v="FIXED"/>
    <x v="0"/>
    <m/>
    <m/>
    <m/>
    <m/>
    <x v="0"/>
  </r>
  <r>
    <x v="1"/>
    <s v="372c3905-efd5-4dcc-ac36-78cd346c12a5"/>
    <x v="1"/>
    <s v="bpn-rosefars-01"/>
    <s v="372c3905-efd5-4dcc-ac36-78cd346c12a5"/>
    <s v="Medium"/>
    <s v="RESURFACED"/>
    <x v="0"/>
    <m/>
    <m/>
    <m/>
    <m/>
    <x v="0"/>
  </r>
  <r>
    <x v="0"/>
    <s v="372d3565-dc7f-4ea7-81d4-77e2175c716e"/>
    <x v="0"/>
    <e v="#N/A"/>
    <e v="#N/A"/>
    <e v="#N/A"/>
    <s v="FIXED"/>
    <x v="0"/>
    <m/>
    <m/>
    <m/>
    <m/>
    <x v="0"/>
  </r>
  <r>
    <x v="0"/>
    <s v="372e2344-a369-4a19-8672-9b264e0b8aa9"/>
    <x v="0"/>
    <e v="#N/A"/>
    <e v="#N/A"/>
    <e v="#N/A"/>
    <s v="FIXED"/>
    <x v="0"/>
    <m/>
    <m/>
    <m/>
    <m/>
    <x v="0"/>
  </r>
  <r>
    <x v="0"/>
    <s v="372f7606-22d7-4289-a14f-108ebfa998b5"/>
    <x v="0"/>
    <s v="0097brn3xrgnd2d.bpna.popularinc.net"/>
    <s v="372f7606-22d7-4289-a14f-108ebfa998b5"/>
    <s v="High"/>
    <s v="FIXED"/>
    <x v="0"/>
    <m/>
    <m/>
    <m/>
    <m/>
    <x v="0"/>
  </r>
  <r>
    <x v="0"/>
    <s v="37300b47-6345-463f-b3d3-1dd65fb549ce"/>
    <x v="0"/>
    <e v="#N/A"/>
    <e v="#N/A"/>
    <e v="#N/A"/>
    <s v="FIXED"/>
    <x v="0"/>
    <m/>
    <m/>
    <m/>
    <m/>
    <x v="0"/>
  </r>
  <r>
    <x v="0"/>
    <s v="3732f1ee-8a28-4b72-b5d5-ac3e8255e0a8"/>
    <x v="0"/>
    <e v="#N/A"/>
    <e v="#N/A"/>
    <e v="#N/A"/>
    <s v="FIXED"/>
    <x v="0"/>
    <m/>
    <m/>
    <m/>
    <m/>
    <x v="0"/>
  </r>
  <r>
    <x v="10"/>
    <s v="3732f706-d5c2-43c8-bbcf-eb9ed25030e8"/>
    <x v="2"/>
    <s v="bpn-rosewsus-01"/>
    <s v="3732f706-d5c2-43c8-bbcf-eb9ed25030e8"/>
    <s v="Medium"/>
    <s v="ACTIVE"/>
    <x v="0"/>
    <m/>
    <m/>
    <m/>
    <m/>
    <x v="0"/>
  </r>
  <r>
    <x v="6"/>
    <s v="373316bf-6daa-414e-9a12-6e197b3a9b47"/>
    <x v="2"/>
    <s v="bpn-rosepvdb-02"/>
    <s v="373316bf-6daa-414e-9a12-6e197b3a9b47"/>
    <s v="High"/>
    <s v="ACTIVE"/>
    <x v="0"/>
    <m/>
    <m/>
    <m/>
    <m/>
    <x v="0"/>
  </r>
  <r>
    <x v="0"/>
    <s v="3733a35d-77a9-4245-9390-608978dcabcd"/>
    <x v="0"/>
    <e v="#N/A"/>
    <e v="#N/A"/>
    <e v="#N/A"/>
    <s v="FIXED"/>
    <x v="0"/>
    <m/>
    <m/>
    <m/>
    <m/>
    <x v="0"/>
  </r>
  <r>
    <x v="1"/>
    <s v="3734d09c-3ff4-4069-bd67-6911ec9baffc"/>
    <x v="0"/>
    <e v="#N/A"/>
    <e v="#N/A"/>
    <e v="#N/A"/>
    <s v="FIXED"/>
    <x v="0"/>
    <m/>
    <m/>
    <m/>
    <m/>
    <x v="0"/>
  </r>
  <r>
    <x v="0"/>
    <s v="3734fa7c-8190-4e09-94d7-86097dd71dbb"/>
    <x v="0"/>
    <e v="#N/A"/>
    <e v="#N/A"/>
    <e v="#N/A"/>
    <s v="FIXED"/>
    <x v="0"/>
    <m/>
    <m/>
    <m/>
    <m/>
    <x v="0"/>
  </r>
  <r>
    <x v="0"/>
    <s v="373575e5-c4f0-40f2-b57c-9e10f827ba96"/>
    <x v="0"/>
    <e v="#N/A"/>
    <e v="#N/A"/>
    <e v="#N/A"/>
    <s v="FIXED"/>
    <x v="0"/>
    <m/>
    <m/>
    <m/>
    <m/>
    <x v="0"/>
  </r>
  <r>
    <x v="2"/>
    <s v="3736cee3-a87c-4bb0-aefe-58489d75d3ac"/>
    <x v="0"/>
    <e v="#N/A"/>
    <e v="#N/A"/>
    <e v="#N/A"/>
    <s v="FIXED"/>
    <x v="0"/>
    <m/>
    <m/>
    <m/>
    <m/>
    <x v="0"/>
  </r>
  <r>
    <x v="7"/>
    <s v="3738b381-a281-4d18-84da-4fb1cc1efcda"/>
    <x v="0"/>
    <e v="#N/A"/>
    <e v="#N/A"/>
    <e v="#N/A"/>
    <s v="FIXED"/>
    <x v="0"/>
    <m/>
    <m/>
    <m/>
    <m/>
    <x v="0"/>
  </r>
  <r>
    <x v="0"/>
    <s v="3738cf3a-b4bd-4b50-9c63-d7c99a86fcfc"/>
    <x v="0"/>
    <e v="#N/A"/>
    <e v="#N/A"/>
    <e v="#N/A"/>
    <s v="FIXED"/>
    <x v="0"/>
    <m/>
    <m/>
    <m/>
    <m/>
    <x v="0"/>
  </r>
  <r>
    <x v="6"/>
    <s v="3738ee84-10a1-4b69-bb63-59e9b18e3999"/>
    <x v="2"/>
    <s v="bpn-cmtymw01b"/>
    <s v="3738ee84-10a1-4b69-bb63-59e9b18e3999"/>
    <s v="Critical"/>
    <s v="ACTIVE"/>
    <x v="0"/>
    <m/>
    <m/>
    <m/>
    <m/>
    <x v="0"/>
  </r>
  <r>
    <x v="1"/>
    <s v="37396309-1d5a-42d9-9f95-176e4d9123e0"/>
    <x v="2"/>
    <s v="bpn-0098bp-01"/>
    <s v="37396309-1d5a-42d9-9f95-176e4d9123e0"/>
    <s v="Medium"/>
    <s v="ACTIVE"/>
    <x v="0"/>
    <m/>
    <m/>
    <m/>
    <m/>
    <x v="0"/>
  </r>
  <r>
    <x v="0"/>
    <s v="373a7a6f-c71a-40fc-b13b-0d9a0ccd0ec7"/>
    <x v="0"/>
    <e v="#N/A"/>
    <e v="#N/A"/>
    <e v="#N/A"/>
    <s v="FIXED"/>
    <x v="0"/>
    <m/>
    <m/>
    <m/>
    <m/>
    <x v="0"/>
  </r>
  <r>
    <x v="0"/>
    <s v="373a8e12-eb93-4fff-a2af-fbb791d0da05"/>
    <x v="0"/>
    <e v="#N/A"/>
    <e v="#N/A"/>
    <e v="#N/A"/>
    <s v="FIXED"/>
    <x v="0"/>
    <m/>
    <m/>
    <m/>
    <m/>
    <x v="0"/>
  </r>
  <r>
    <x v="0"/>
    <s v="373aa284-6f77-4128-ab91-5a2ece9cc054"/>
    <x v="0"/>
    <s v="bdwybko4qnx6s2l.bpna.popularinc.net"/>
    <s v="373aa284-6f77-4128-ab91-5a2ece9cc054"/>
    <s v="Critical"/>
    <s v="FIXED"/>
    <x v="0"/>
    <m/>
    <m/>
    <m/>
    <m/>
    <x v="0"/>
  </r>
  <r>
    <x v="6"/>
    <s v="373b1f3e-bec5-4bec-b103-4d208b1df71b"/>
    <x v="0"/>
    <e v="#N/A"/>
    <e v="#N/A"/>
    <e v="#N/A"/>
    <s v="FIXED"/>
    <x v="0"/>
    <m/>
    <m/>
    <m/>
    <m/>
    <x v="0"/>
  </r>
  <r>
    <x v="0"/>
    <s v="373b3963-76c3-44d9-9b4d-594a92bee5f2"/>
    <x v="0"/>
    <e v="#N/A"/>
    <e v="#N/A"/>
    <e v="#N/A"/>
    <s v="FIXED"/>
    <x v="0"/>
    <m/>
    <m/>
    <m/>
    <m/>
    <x v="0"/>
  </r>
  <r>
    <x v="1"/>
    <s v="373d50b8-1803-4c14-8179-54815946ed57"/>
    <x v="2"/>
    <s v="bpn-rosedcdn-01"/>
    <s v="373d50b8-1803-4c14-8179-54815946ed57"/>
    <s v="High"/>
    <s v="ACTIVE"/>
    <x v="0"/>
    <m/>
    <m/>
    <m/>
    <m/>
    <x v="0"/>
  </r>
  <r>
    <x v="0"/>
    <s v="373dff39-80a9-42fd-93d7-5cf41424a232"/>
    <x v="0"/>
    <e v="#N/A"/>
    <e v="#N/A"/>
    <e v="#N/A"/>
    <s v="FIXED"/>
    <x v="0"/>
    <m/>
    <m/>
    <m/>
    <m/>
    <x v="0"/>
  </r>
  <r>
    <x v="0"/>
    <s v="373f9065-ef24-4d5b-95a3-b85092b2c319"/>
    <x v="0"/>
    <e v="#N/A"/>
    <e v="#N/A"/>
    <e v="#N/A"/>
    <s v="FIXED"/>
    <x v="0"/>
    <m/>
    <m/>
    <m/>
    <m/>
    <x v="0"/>
  </r>
  <r>
    <x v="0"/>
    <s v="373f96f4-5384-4976-92ba-933bded63283"/>
    <x v="2"/>
    <e v="#N/A"/>
    <e v="#N/A"/>
    <e v="#N/A"/>
    <s v="ACTIVE"/>
    <x v="0"/>
    <m/>
    <m/>
    <m/>
    <m/>
    <x v="0"/>
  </r>
  <r>
    <x v="4"/>
    <s v="37404635-0da6-47b2-aaf8-90003945274a"/>
    <x v="0"/>
    <s v="0006bcp3xlpnd2d.bpna.popularinc.net"/>
    <s v="37404635-0da6-47b2-aaf8-90003945274a"/>
    <s v="Critical"/>
    <s v="FIXED"/>
    <x v="0"/>
    <m/>
    <m/>
    <m/>
    <m/>
    <x v="0"/>
  </r>
  <r>
    <x v="11"/>
    <s v="3741dad3-2339-48eb-968f-de63027722cf"/>
    <x v="0"/>
    <e v="#N/A"/>
    <e v="#N/A"/>
    <e v="#N/A"/>
    <s v="FIXED"/>
    <x v="0"/>
    <m/>
    <m/>
    <m/>
    <m/>
    <x v="0"/>
  </r>
  <r>
    <x v="7"/>
    <s v="3745ba2c-0013-41e9-a557-f2f0c3ad3f66"/>
    <x v="0"/>
    <e v="#N/A"/>
    <e v="#N/A"/>
    <e v="#N/A"/>
    <s v="FIXED"/>
    <x v="0"/>
    <m/>
    <m/>
    <m/>
    <m/>
    <x v="0"/>
  </r>
  <r>
    <x v="0"/>
    <s v="374648ff-ecef-4746-a500-9a7e5098b85f"/>
    <x v="0"/>
    <e v="#N/A"/>
    <e v="#N/A"/>
    <e v="#N/A"/>
    <s v="FIXED"/>
    <x v="0"/>
    <m/>
    <m/>
    <m/>
    <m/>
    <x v="0"/>
  </r>
  <r>
    <x v="0"/>
    <s v="3746a05a-21d0-4b00-b097-fadd151d9c48"/>
    <x v="0"/>
    <e v="#N/A"/>
    <e v="#N/A"/>
    <e v="#N/A"/>
    <s v="FIXED"/>
    <x v="0"/>
    <m/>
    <m/>
    <m/>
    <m/>
    <x v="0"/>
  </r>
  <r>
    <x v="0"/>
    <s v="3746b573-6675-4b81-94ae-766be5abe6f2"/>
    <x v="0"/>
    <e v="#N/A"/>
    <e v="#N/A"/>
    <e v="#N/A"/>
    <s v="FIXED"/>
    <x v="0"/>
    <m/>
    <m/>
    <m/>
    <m/>
    <x v="0"/>
  </r>
  <r>
    <x v="0"/>
    <s v="3747a60c-a92d-425c-bcb5-56b4e8d9dbfd"/>
    <x v="0"/>
    <e v="#N/A"/>
    <e v="#N/A"/>
    <e v="#N/A"/>
    <s v="FIXED"/>
    <x v="0"/>
    <m/>
    <m/>
    <m/>
    <m/>
    <x v="0"/>
  </r>
  <r>
    <x v="0"/>
    <s v="37485357-a2af-44f3-92b0-3d5e710da430"/>
    <x v="0"/>
    <e v="#N/A"/>
    <e v="#N/A"/>
    <e v="#N/A"/>
    <s v="FIXED"/>
    <x v="0"/>
    <m/>
    <m/>
    <m/>
    <m/>
    <x v="0"/>
  </r>
  <r>
    <x v="7"/>
    <s v="37485c62-7fc1-417b-874e-83259a553fb9"/>
    <x v="0"/>
    <e v="#N/A"/>
    <e v="#N/A"/>
    <e v="#N/A"/>
    <s v="FIXED"/>
    <x v="0"/>
    <m/>
    <m/>
    <m/>
    <m/>
    <x v="0"/>
  </r>
  <r>
    <x v="0"/>
    <s v="3748cffa-81ae-409c-8a15-ec9ba4734249"/>
    <x v="0"/>
    <e v="#N/A"/>
    <e v="#N/A"/>
    <e v="#N/A"/>
    <s v="FIXED"/>
    <x v="0"/>
    <m/>
    <m/>
    <m/>
    <m/>
    <x v="0"/>
  </r>
  <r>
    <x v="2"/>
    <s v="37493362-3f8f-46b8-a1ba-692dd9bbb3ce"/>
    <x v="0"/>
    <e v="#N/A"/>
    <e v="#N/A"/>
    <e v="#N/A"/>
    <s v="FIXED"/>
    <x v="0"/>
    <m/>
    <m/>
    <m/>
    <m/>
    <x v="0"/>
  </r>
  <r>
    <x v="0"/>
    <s v="37493f27-f63b-4227-a594-c5b8792b17b8"/>
    <x v="0"/>
    <e v="#N/A"/>
    <e v="#N/A"/>
    <e v="#N/A"/>
    <s v="FIXED"/>
    <x v="0"/>
    <m/>
    <m/>
    <m/>
    <m/>
    <x v="0"/>
  </r>
  <r>
    <x v="1"/>
    <s v="37494b8d-8132-446e-b70f-b0c1e5e88fa6"/>
    <x v="1"/>
    <s v="bpn-roseempr-03"/>
    <s v="37494b8d-8132-446e-b70f-b0c1e5e88fa6"/>
    <s v="High"/>
    <s v="RESURFACED"/>
    <x v="0"/>
    <m/>
    <m/>
    <m/>
    <m/>
    <x v="0"/>
  </r>
  <r>
    <x v="2"/>
    <s v="3749b4c2-ff18-4b4b-9047-4c5c730bde9e"/>
    <x v="2"/>
    <s v="bpn-rosegvmp-01"/>
    <s v="3749b4c2-ff18-4b4b-9047-4c5c730bde9e"/>
    <s v="High"/>
    <s v="ACTIVE"/>
    <x v="0"/>
    <m/>
    <m/>
    <m/>
    <m/>
    <x v="0"/>
  </r>
  <r>
    <x v="11"/>
    <s v="374a5039-0108-462f-8414-8c9ac483f6d6"/>
    <x v="0"/>
    <e v="#N/A"/>
    <e v="#N/A"/>
    <e v="#N/A"/>
    <s v="FIXED"/>
    <x v="0"/>
    <m/>
    <m/>
    <m/>
    <m/>
    <x v="0"/>
  </r>
  <r>
    <x v="0"/>
    <s v="374b87e1-470f-4fb5-8d98-8a7813fee29d"/>
    <x v="0"/>
    <s v="0031bcp83sm9n2d.bpna.popularinc.net"/>
    <s v="374b87e1-470f-4fb5-8d98-8a7813fee29d"/>
    <s v="Medium"/>
    <s v="FIXED"/>
    <x v="0"/>
    <m/>
    <m/>
    <m/>
    <m/>
    <x v="0"/>
  </r>
  <r>
    <x v="4"/>
    <s v="374bb109-4522-465f-98dc-4c5a7f2e11d5"/>
    <x v="0"/>
    <e v="#N/A"/>
    <e v="#N/A"/>
    <e v="#N/A"/>
    <s v="FIXED"/>
    <x v="0"/>
    <m/>
    <m/>
    <m/>
    <m/>
    <x v="0"/>
  </r>
  <r>
    <x v="4"/>
    <s v="374be0eb-3306-47ef-a245-c7e4930c3789"/>
    <x v="2"/>
    <e v="#N/A"/>
    <e v="#N/A"/>
    <e v="#N/A"/>
    <s v="ACTIVE"/>
    <x v="0"/>
    <m/>
    <m/>
    <m/>
    <m/>
    <x v="0"/>
  </r>
  <r>
    <x v="0"/>
    <s v="374c050a-489a-4473-908d-f7fafa97d4ec"/>
    <x v="0"/>
    <e v="#N/A"/>
    <e v="#N/A"/>
    <e v="#N/A"/>
    <s v="FIXED"/>
    <x v="0"/>
    <m/>
    <m/>
    <m/>
    <m/>
    <x v="0"/>
  </r>
  <r>
    <x v="0"/>
    <s v="374c082c-a742-4169-942a-baff045b792a"/>
    <x v="0"/>
    <e v="#N/A"/>
    <e v="#N/A"/>
    <e v="#N/A"/>
    <s v="FIXED"/>
    <x v="0"/>
    <m/>
    <m/>
    <m/>
    <m/>
    <x v="0"/>
  </r>
  <r>
    <x v="0"/>
    <s v="374cd771-9fe2-406c-9cb6-7884a508f5ef"/>
    <x v="0"/>
    <e v="#N/A"/>
    <e v="#N/A"/>
    <e v="#N/A"/>
    <s v="FIXED"/>
    <x v="0"/>
    <m/>
    <m/>
    <m/>
    <m/>
    <x v="0"/>
  </r>
  <r>
    <x v="2"/>
    <s v="374d25a2-e7bc-4c72-85d9-8e6626cad765"/>
    <x v="0"/>
    <e v="#N/A"/>
    <e v="#N/A"/>
    <e v="#N/A"/>
    <s v="FIXED"/>
    <x v="0"/>
    <m/>
    <m/>
    <m/>
    <m/>
    <x v="0"/>
  </r>
  <r>
    <x v="10"/>
    <s v="374d7f64-9ba3-4c9c-91a6-eb5cac9a9736"/>
    <x v="0"/>
    <e v="#N/A"/>
    <e v="#N/A"/>
    <e v="#N/A"/>
    <s v="FIXED"/>
    <x v="0"/>
    <m/>
    <m/>
    <m/>
    <m/>
    <x v="0"/>
  </r>
  <r>
    <x v="0"/>
    <s v="37503eb8-e936-4513-83f4-d4591197a769"/>
    <x v="0"/>
    <e v="#N/A"/>
    <e v="#N/A"/>
    <e v="#N/A"/>
    <s v="FIXED"/>
    <x v="0"/>
    <m/>
    <m/>
    <m/>
    <m/>
    <x v="0"/>
  </r>
  <r>
    <x v="0"/>
    <s v="3750a832-d5b5-4128-8a73-1413be6b248c"/>
    <x v="0"/>
    <e v="#N/A"/>
    <e v="#N/A"/>
    <e v="#N/A"/>
    <s v="FIXED"/>
    <x v="0"/>
    <m/>
    <m/>
    <m/>
    <m/>
    <x v="0"/>
  </r>
  <r>
    <x v="5"/>
    <s v="37512787-cf95-46b9-a2ff-5ee375b72523"/>
    <x v="0"/>
    <e v="#N/A"/>
    <e v="#N/A"/>
    <e v="#N/A"/>
    <s v="FIXED"/>
    <x v="0"/>
    <m/>
    <m/>
    <m/>
    <m/>
    <x v="0"/>
  </r>
  <r>
    <x v="0"/>
    <s v="3753783c-0255-41cb-91f1-03d714388e4b"/>
    <x v="0"/>
    <e v="#N/A"/>
    <e v="#N/A"/>
    <e v="#N/A"/>
    <s v="FIXED"/>
    <x v="0"/>
    <m/>
    <m/>
    <m/>
    <m/>
    <x v="0"/>
  </r>
  <r>
    <x v="1"/>
    <s v="3755bba9-42d9-4ce9-8d09-5038ca122498"/>
    <x v="0"/>
    <e v="#N/A"/>
    <e v="#N/A"/>
    <e v="#N/A"/>
    <s v="FIXED"/>
    <x v="0"/>
    <m/>
    <m/>
    <m/>
    <m/>
    <x v="0"/>
  </r>
  <r>
    <x v="0"/>
    <s v="37566cd4-2ba9-4a0a-9ed4-c444c99b9358"/>
    <x v="0"/>
    <e v="#N/A"/>
    <e v="#N/A"/>
    <e v="#N/A"/>
    <s v="FIXED"/>
    <x v="0"/>
    <m/>
    <m/>
    <m/>
    <m/>
    <x v="0"/>
  </r>
  <r>
    <x v="0"/>
    <s v="375686ba-cfb2-4408-a991-0685cb042b83"/>
    <x v="0"/>
    <e v="#N/A"/>
    <e v="#N/A"/>
    <e v="#N/A"/>
    <s v="FIXED"/>
    <x v="0"/>
    <m/>
    <m/>
    <m/>
    <m/>
    <x v="0"/>
  </r>
  <r>
    <x v="0"/>
    <s v="3756afc4-f1c5-44ba-b09c-d4c7ea5129d3"/>
    <x v="0"/>
    <e v="#N/A"/>
    <e v="#N/A"/>
    <e v="#N/A"/>
    <s v="FIXED"/>
    <x v="0"/>
    <m/>
    <m/>
    <m/>
    <m/>
    <x v="0"/>
  </r>
  <r>
    <x v="0"/>
    <s v="3757b2b2-f192-4a8a-a6ce-783fb330b4e3"/>
    <x v="0"/>
    <e v="#N/A"/>
    <e v="#N/A"/>
    <e v="#N/A"/>
    <s v="FIXED"/>
    <x v="0"/>
    <m/>
    <m/>
    <m/>
    <m/>
    <x v="0"/>
  </r>
  <r>
    <x v="2"/>
    <s v="3757fdc6-04e8-4e8e-a3d5-aeee8c1f9963"/>
    <x v="3"/>
    <s v="bpn-rosecmas-05"/>
    <s v="3757fdc6-04e8-4e8e-a3d5-aeee8c1f9963"/>
    <s v="Medium"/>
    <s v="NEW"/>
    <x v="0"/>
    <m/>
    <m/>
    <m/>
    <m/>
    <x v="0"/>
  </r>
  <r>
    <x v="0"/>
    <s v="3758c5c2-6a1b-4a92-a979-70e7e5a577cf"/>
    <x v="0"/>
    <e v="#N/A"/>
    <e v="#N/A"/>
    <e v="#N/A"/>
    <s v="FIXED"/>
    <x v="0"/>
    <m/>
    <m/>
    <m/>
    <m/>
    <x v="0"/>
  </r>
  <r>
    <x v="0"/>
    <s v="37591525-1d91-401b-8915-ef1992ace420"/>
    <x v="0"/>
    <e v="#N/A"/>
    <e v="#N/A"/>
    <e v="#N/A"/>
    <s v="FIXED"/>
    <x v="0"/>
    <m/>
    <m/>
    <m/>
    <m/>
    <x v="0"/>
  </r>
  <r>
    <x v="0"/>
    <s v="3759276b-f43e-458b-a6c7-2ed46feec608"/>
    <x v="0"/>
    <e v="#N/A"/>
    <e v="#N/A"/>
    <e v="#N/A"/>
    <s v="FIXED"/>
    <x v="0"/>
    <m/>
    <m/>
    <m/>
    <m/>
    <x v="0"/>
  </r>
  <r>
    <x v="0"/>
    <s v="375a811a-e060-40ef-8006-7e0ae81d5d22"/>
    <x v="0"/>
    <e v="#N/A"/>
    <e v="#N/A"/>
    <e v="#N/A"/>
    <s v="FIXED"/>
    <x v="0"/>
    <m/>
    <m/>
    <m/>
    <m/>
    <x v="0"/>
  </r>
  <r>
    <x v="0"/>
    <s v="375abd4a-6a3b-487a-a9ff-1993b94e4a96"/>
    <x v="0"/>
    <e v="#N/A"/>
    <e v="#N/A"/>
    <e v="#N/A"/>
    <s v="FIXED"/>
    <x v="0"/>
    <m/>
    <m/>
    <m/>
    <m/>
    <x v="0"/>
  </r>
  <r>
    <x v="6"/>
    <s v="375b99fa-e9ed-47cb-b6c0-08d9b63ad0c6"/>
    <x v="0"/>
    <e v="#N/A"/>
    <e v="#N/A"/>
    <e v="#N/A"/>
    <s v="FIXED"/>
    <x v="0"/>
    <m/>
    <m/>
    <m/>
    <m/>
    <x v="0"/>
  </r>
  <r>
    <x v="9"/>
    <s v="375db78d-b89b-4c1a-9c24-7f73c4b9761a"/>
    <x v="0"/>
    <s v="bpn-rosewrws-04"/>
    <s v="375db78d-b89b-4c1a-9c24-7f73c4b9761a"/>
    <s v="Critical"/>
    <s v="FIXED"/>
    <x v="0"/>
    <m/>
    <m/>
    <m/>
    <m/>
    <x v="0"/>
  </r>
  <r>
    <x v="0"/>
    <s v="375e9282-b097-4fb4-9287-163a6de518d3"/>
    <x v="0"/>
    <e v="#N/A"/>
    <e v="#N/A"/>
    <e v="#N/A"/>
    <s v="FIXED"/>
    <x v="0"/>
    <m/>
    <m/>
    <m/>
    <m/>
    <x v="0"/>
  </r>
  <r>
    <x v="0"/>
    <s v="375eaf88-f9a8-4f41-8148-2165a62905a2"/>
    <x v="0"/>
    <e v="#N/A"/>
    <e v="#N/A"/>
    <e v="#N/A"/>
    <s v="FIXED"/>
    <x v="0"/>
    <m/>
    <m/>
    <m/>
    <m/>
    <x v="0"/>
  </r>
  <r>
    <x v="0"/>
    <s v="375f469f-5c30-4f80-8e63-ff1663e1928e"/>
    <x v="0"/>
    <e v="#N/A"/>
    <e v="#N/A"/>
    <e v="#N/A"/>
    <s v="FIXED"/>
    <x v="0"/>
    <m/>
    <m/>
    <m/>
    <m/>
    <x v="0"/>
  </r>
  <r>
    <x v="1"/>
    <s v="375f97e6-6836-46dd-8e02-92ce7280515e"/>
    <x v="0"/>
    <e v="#N/A"/>
    <e v="#N/A"/>
    <e v="#N/A"/>
    <s v="FIXED"/>
    <x v="0"/>
    <m/>
    <m/>
    <m/>
    <m/>
    <x v="0"/>
  </r>
  <r>
    <x v="0"/>
    <s v="375ffc24-6f83-4176-bcd1-a96c7dc28a44"/>
    <x v="1"/>
    <s v="rosebkodwr62x2l.bpna.popularinc.net"/>
    <s v="375ffc24-6f83-4176-bcd1-a96c7dc28a44"/>
    <s v="High"/>
    <s v="RESURFACED"/>
    <x v="0"/>
    <m/>
    <m/>
    <m/>
    <m/>
    <x v="0"/>
  </r>
  <r>
    <x v="0"/>
    <s v="37607710-866e-4c8e-98dd-c290f06145e5"/>
    <x v="0"/>
    <e v="#N/A"/>
    <e v="#N/A"/>
    <e v="#N/A"/>
    <s v="FIXED"/>
    <x v="0"/>
    <m/>
    <m/>
    <m/>
    <m/>
    <x v="0"/>
  </r>
  <r>
    <x v="0"/>
    <s v="37607dca-62e8-4c32-9737-6cdcaaef2ccd"/>
    <x v="0"/>
    <e v="#N/A"/>
    <e v="#N/A"/>
    <e v="#N/A"/>
    <s v="FIXED"/>
    <x v="0"/>
    <m/>
    <m/>
    <m/>
    <m/>
    <x v="0"/>
  </r>
  <r>
    <x v="2"/>
    <s v="3760964c-98d0-4971-934f-921d85de4a17"/>
    <x v="1"/>
    <s v="clusterdb-03"/>
    <s v="3760964c-98d0-4971-934f-921d85de4a17"/>
    <s v="Low"/>
    <s v="RESURFACED"/>
    <x v="0"/>
    <m/>
    <m/>
    <m/>
    <m/>
    <x v="0"/>
  </r>
  <r>
    <x v="1"/>
    <s v="376110c0-390c-4d41-bcf7-0830f7230332"/>
    <x v="0"/>
    <e v="#N/A"/>
    <e v="#N/A"/>
    <e v="#N/A"/>
    <s v="FIXED"/>
    <x v="0"/>
    <m/>
    <m/>
    <m/>
    <m/>
    <x v="0"/>
  </r>
  <r>
    <x v="0"/>
    <s v="37620d27-f117-4b21-8a4d-0f1045c2e83a"/>
    <x v="0"/>
    <e v="#N/A"/>
    <e v="#N/A"/>
    <e v="#N/A"/>
    <s v="FIXED"/>
    <x v="0"/>
    <m/>
    <m/>
    <m/>
    <m/>
    <x v="0"/>
  </r>
  <r>
    <x v="10"/>
    <s v="376246ef-4822-40c4-baaf-01d9ef62cdef"/>
    <x v="2"/>
    <s v="bpn-cmtyfrbe-02"/>
    <s v="376246ef-4822-40c4-baaf-01d9ef62cdef"/>
    <s v="High"/>
    <s v="ACTIVE"/>
    <x v="0"/>
    <m/>
    <m/>
    <m/>
    <m/>
    <x v="0"/>
  </r>
  <r>
    <x v="0"/>
    <s v="37628347-8fa2-47dd-8463-49728af8fc9a"/>
    <x v="0"/>
    <e v="#N/A"/>
    <e v="#N/A"/>
    <e v="#N/A"/>
    <s v="FIXED"/>
    <x v="0"/>
    <m/>
    <m/>
    <m/>
    <m/>
    <x v="0"/>
  </r>
  <r>
    <x v="9"/>
    <s v="376547b6-375b-4f78-8126-7bf7a8c2fc41"/>
    <x v="0"/>
    <e v="#N/A"/>
    <e v="#N/A"/>
    <e v="#N/A"/>
    <s v="FIXED"/>
    <x v="0"/>
    <m/>
    <m/>
    <m/>
    <m/>
    <x v="0"/>
  </r>
  <r>
    <x v="0"/>
    <s v="37665e02-5714-4c7a-9e26-d1aaf8a52f52"/>
    <x v="0"/>
    <e v="#N/A"/>
    <e v="#N/A"/>
    <e v="#N/A"/>
    <s v="FIXED"/>
    <x v="0"/>
    <m/>
    <m/>
    <m/>
    <m/>
    <x v="0"/>
  </r>
  <r>
    <x v="0"/>
    <s v="376707fb-3de9-4308-9723-c667d86f9393"/>
    <x v="0"/>
    <e v="#N/A"/>
    <e v="#N/A"/>
    <e v="#N/A"/>
    <s v="FIXED"/>
    <x v="0"/>
    <m/>
    <m/>
    <m/>
    <m/>
    <x v="0"/>
  </r>
  <r>
    <x v="0"/>
    <s v="3768aaaf-8b39-4dc9-b4f4-81f553c4d7a7"/>
    <x v="0"/>
    <e v="#N/A"/>
    <e v="#N/A"/>
    <e v="#N/A"/>
    <s v="FIXED"/>
    <x v="0"/>
    <m/>
    <m/>
    <m/>
    <m/>
    <x v="0"/>
  </r>
  <r>
    <x v="0"/>
    <s v="3769dcde-0aaf-48fa-a753-227978625501"/>
    <x v="0"/>
    <e v="#N/A"/>
    <e v="#N/A"/>
    <e v="#N/A"/>
    <s v="FIXED"/>
    <x v="0"/>
    <m/>
    <m/>
    <m/>
    <m/>
    <x v="0"/>
  </r>
  <r>
    <x v="0"/>
    <s v="376ab4b6-46ff-4db7-92ad-adc5edfb00bb"/>
    <x v="0"/>
    <e v="#N/A"/>
    <e v="#N/A"/>
    <e v="#N/A"/>
    <s v="FIXED"/>
    <x v="0"/>
    <m/>
    <m/>
    <m/>
    <m/>
    <x v="0"/>
  </r>
  <r>
    <x v="0"/>
    <s v="376af0f3-e7bc-4f36-8c76-9ad44f194bc2"/>
    <x v="0"/>
    <e v="#N/A"/>
    <e v="#N/A"/>
    <e v="#N/A"/>
    <s v="FIXED"/>
    <x v="0"/>
    <m/>
    <m/>
    <m/>
    <m/>
    <x v="0"/>
  </r>
  <r>
    <x v="0"/>
    <s v="376b2901-4020-44af-89ee-8735f2c0fe28"/>
    <x v="0"/>
    <e v="#N/A"/>
    <e v="#N/A"/>
    <e v="#N/A"/>
    <s v="FIXED"/>
    <x v="0"/>
    <m/>
    <m/>
    <m/>
    <m/>
    <x v="0"/>
  </r>
  <r>
    <x v="0"/>
    <s v="376b77ea-f3e8-4101-af80-05870e4422fb"/>
    <x v="0"/>
    <e v="#N/A"/>
    <e v="#N/A"/>
    <e v="#N/A"/>
    <s v="FIXED"/>
    <x v="0"/>
    <m/>
    <m/>
    <m/>
    <m/>
    <x v="0"/>
  </r>
  <r>
    <x v="0"/>
    <s v="376d2b8c-be2c-4472-a1e5-3491c95a110c"/>
    <x v="0"/>
    <e v="#N/A"/>
    <e v="#N/A"/>
    <e v="#N/A"/>
    <s v="FIXED"/>
    <x v="0"/>
    <m/>
    <m/>
    <m/>
    <m/>
    <x v="0"/>
  </r>
  <r>
    <x v="0"/>
    <s v="376ef679-223f-459e-b9fb-a8820e84c61f"/>
    <x v="0"/>
    <s v="bdwybko5kb1ql3l"/>
    <s v="376ef679-223f-459e-b9fb-a8820e84c61f"/>
    <s v="Critical"/>
    <s v="FIXED"/>
    <x v="0"/>
    <m/>
    <m/>
    <m/>
    <m/>
    <x v="0"/>
  </r>
  <r>
    <x v="1"/>
    <s v="376f36c3-f845-4d81-9e28-3aab728daf07"/>
    <x v="0"/>
    <e v="#N/A"/>
    <e v="#N/A"/>
    <e v="#N/A"/>
    <s v="FIXED"/>
    <x v="0"/>
    <m/>
    <m/>
    <m/>
    <m/>
    <x v="0"/>
  </r>
  <r>
    <x v="1"/>
    <s v="376f9774-92a1-4e71-971c-bc0d6aa5e867"/>
    <x v="2"/>
    <s v="bpn-roseasts-01"/>
    <s v="376f9774-92a1-4e71-971c-bc0d6aa5e867"/>
    <s v="Medium"/>
    <s v="ACTIVE"/>
    <x v="0"/>
    <m/>
    <m/>
    <m/>
    <m/>
    <x v="0"/>
  </r>
  <r>
    <x v="4"/>
    <s v="3770deec-9722-4869-a689-d5ce2da2da08"/>
    <x v="0"/>
    <e v="#N/A"/>
    <e v="#N/A"/>
    <e v="#N/A"/>
    <s v="FIXED"/>
    <x v="0"/>
    <m/>
    <m/>
    <m/>
    <m/>
    <x v="0"/>
  </r>
  <r>
    <x v="1"/>
    <s v="37739bef-06a2-4fd1-9dcf-ac4cb516f1cc"/>
    <x v="1"/>
    <s v="bpn-rosebp-01"/>
    <s v="37739bef-06a2-4fd1-9dcf-ac4cb516f1cc"/>
    <s v="Medium"/>
    <s v="RESURFACED"/>
    <x v="0"/>
    <m/>
    <m/>
    <m/>
    <m/>
    <x v="0"/>
  </r>
  <r>
    <x v="6"/>
    <s v="377420ba-4b56-444c-88e4-6b4559fbc9b4"/>
    <x v="1"/>
    <s v="bpn-rosetecm-05"/>
    <s v="377420ba-4b56-444c-88e4-6b4559fbc9b4"/>
    <s v="Medium"/>
    <s v="RESURFACED"/>
    <x v="0"/>
    <m/>
    <m/>
    <m/>
    <m/>
    <x v="0"/>
  </r>
  <r>
    <x v="11"/>
    <s v="37750216-c771-4f7e-a4e3-79ab0e8e572b"/>
    <x v="0"/>
    <e v="#N/A"/>
    <e v="#N/A"/>
    <e v="#N/A"/>
    <s v="FIXED"/>
    <x v="0"/>
    <m/>
    <m/>
    <m/>
    <m/>
    <x v="0"/>
  </r>
  <r>
    <x v="7"/>
    <s v="37774b2b-9498-4e08-965c-109f34f7944b"/>
    <x v="0"/>
    <s v="bpn-roseirws-03"/>
    <s v="37774b2b-9498-4e08-965c-109f34f7944b"/>
    <s v="High"/>
    <s v="FIXED"/>
    <x v="0"/>
    <m/>
    <m/>
    <m/>
    <m/>
    <x v="0"/>
  </r>
  <r>
    <x v="0"/>
    <s v="3777988e-408b-43b6-adc6-3aa0412bec30"/>
    <x v="2"/>
    <s v="miambkocgk4x33l.bpna.popularinc.net"/>
    <s v="3777988e-408b-43b6-adc6-3aa0412bec30"/>
    <s v="High"/>
    <s v="ACTIVE"/>
    <x v="0"/>
    <m/>
    <m/>
    <m/>
    <m/>
    <x v="0"/>
  </r>
  <r>
    <x v="4"/>
    <s v="3777d732-85c5-4cf7-a70a-7f11d75c0a29"/>
    <x v="0"/>
    <s v="miambkojmsh633l.bpna.popularinc.net"/>
    <s v="3777d732-85c5-4cf7-a70a-7f11d75c0a29"/>
    <s v="Critical"/>
    <s v="FIXED"/>
    <x v="0"/>
    <m/>
    <m/>
    <m/>
    <m/>
    <x v="0"/>
  </r>
  <r>
    <x v="0"/>
    <s v="3777e411-b5fb-4429-8a2f-0802d8a53848"/>
    <x v="0"/>
    <e v="#N/A"/>
    <e v="#N/A"/>
    <e v="#N/A"/>
    <s v="FIXED"/>
    <x v="0"/>
    <m/>
    <m/>
    <m/>
    <m/>
    <x v="0"/>
  </r>
  <r>
    <x v="0"/>
    <s v="3778675a-656f-4740-9513-2f63d7982667"/>
    <x v="0"/>
    <e v="#N/A"/>
    <e v="#N/A"/>
    <e v="#N/A"/>
    <s v="FIXED"/>
    <x v="0"/>
    <m/>
    <m/>
    <m/>
    <m/>
    <x v="0"/>
  </r>
  <r>
    <x v="11"/>
    <s v="3779b2cc-c82e-4686-8586-9fc2489cebb2"/>
    <x v="0"/>
    <e v="#N/A"/>
    <e v="#N/A"/>
    <e v="#N/A"/>
    <s v="FIXED"/>
    <x v="0"/>
    <m/>
    <m/>
    <m/>
    <m/>
    <x v="0"/>
  </r>
  <r>
    <x v="0"/>
    <s v="377a1870-5f45-4699-97f6-5cd5836590ad"/>
    <x v="0"/>
    <e v="#N/A"/>
    <e v="#N/A"/>
    <e v="#N/A"/>
    <s v="FIXED"/>
    <x v="0"/>
    <m/>
    <m/>
    <m/>
    <m/>
    <x v="0"/>
  </r>
  <r>
    <x v="0"/>
    <s v="377a1f59-4252-4ad0-9466-8567fe53f62a"/>
    <x v="0"/>
    <e v="#N/A"/>
    <e v="#N/A"/>
    <e v="#N/A"/>
    <s v="FIXED"/>
    <x v="0"/>
    <m/>
    <m/>
    <m/>
    <m/>
    <x v="0"/>
  </r>
  <r>
    <x v="0"/>
    <s v="377a389a-2eb2-4a7c-8cd8-7382286cebf2"/>
    <x v="0"/>
    <e v="#N/A"/>
    <e v="#N/A"/>
    <e v="#N/A"/>
    <s v="FIXED"/>
    <x v="0"/>
    <m/>
    <m/>
    <m/>
    <m/>
    <x v="0"/>
  </r>
  <r>
    <x v="4"/>
    <s v="377b695c-9357-425d-9485-42a0ed51b7c2"/>
    <x v="0"/>
    <e v="#N/A"/>
    <e v="#N/A"/>
    <e v="#N/A"/>
    <s v="FIXED"/>
    <x v="0"/>
    <m/>
    <m/>
    <m/>
    <m/>
    <x v="0"/>
  </r>
  <r>
    <x v="11"/>
    <s v="377c3b84-1303-4f81-b468-120c3e67765f"/>
    <x v="0"/>
    <e v="#N/A"/>
    <e v="#N/A"/>
    <e v="#N/A"/>
    <s v="FIXED"/>
    <x v="0"/>
    <m/>
    <m/>
    <m/>
    <m/>
    <x v="0"/>
  </r>
  <r>
    <x v="0"/>
    <s v="377c9d47-c301-494b-9c71-4e13fbbd3568"/>
    <x v="0"/>
    <s v="0264brn3xqhnd2d"/>
    <s v="377c9d47-c301-494b-9c71-4e13fbbd3568"/>
    <s v="Medium"/>
    <s v="FIXED"/>
    <x v="0"/>
    <m/>
    <m/>
    <m/>
    <m/>
    <x v="0"/>
  </r>
  <r>
    <x v="7"/>
    <s v="377d41ed-8688-401f-a9ab-aab208646f32"/>
    <x v="0"/>
    <e v="#N/A"/>
    <e v="#N/A"/>
    <e v="#N/A"/>
    <s v="FIXED"/>
    <x v="0"/>
    <m/>
    <m/>
    <m/>
    <m/>
    <x v="0"/>
  </r>
  <r>
    <x v="9"/>
    <s v="377d4538-ef10-4c3d-9f96-957ee3983336"/>
    <x v="0"/>
    <e v="#N/A"/>
    <e v="#N/A"/>
    <e v="#N/A"/>
    <s v="FIXED"/>
    <x v="0"/>
    <m/>
    <m/>
    <m/>
    <m/>
    <x v="0"/>
  </r>
  <r>
    <x v="9"/>
    <s v="377ebec3-e86d-451e-8a38-6617bc04c570"/>
    <x v="0"/>
    <e v="#N/A"/>
    <e v="#N/A"/>
    <e v="#N/A"/>
    <s v="FIXED"/>
    <x v="0"/>
    <m/>
    <m/>
    <m/>
    <m/>
    <x v="0"/>
  </r>
  <r>
    <x v="6"/>
    <s v="377f4dee-ca8f-41b0-aa40-8e0ae9d1522e"/>
    <x v="0"/>
    <e v="#N/A"/>
    <e v="#N/A"/>
    <e v="#N/A"/>
    <s v="FIXED"/>
    <x v="0"/>
    <m/>
    <m/>
    <m/>
    <m/>
    <x v="0"/>
  </r>
  <r>
    <x v="4"/>
    <s v="377fb870-1b4c-45f5-a002-2e93fb9d3588"/>
    <x v="0"/>
    <e v="#N/A"/>
    <e v="#N/A"/>
    <e v="#N/A"/>
    <s v="FIXED"/>
    <x v="0"/>
    <m/>
    <m/>
    <m/>
    <m/>
    <x v="0"/>
  </r>
  <r>
    <x v="0"/>
    <s v="3780508c-9b2c-48a2-96cd-cd4104875894"/>
    <x v="0"/>
    <s v="0019bcp8htzhq2d.bpna.popularinc.net"/>
    <s v="3780508c-9b2c-48a2-96cd-cd4104875894"/>
    <s v="High"/>
    <s v="FIXED"/>
    <x v="0"/>
    <m/>
    <m/>
    <m/>
    <m/>
    <x v="0"/>
  </r>
  <r>
    <x v="1"/>
    <s v="3781174e-27af-4225-a7f2-60b79cee7fdd"/>
    <x v="2"/>
    <s v="bpn-0001bp-01"/>
    <s v="3781174e-27af-4225-a7f2-60b79cee7fdd"/>
    <s v="Low"/>
    <s v="ACTIVE"/>
    <x v="0"/>
    <m/>
    <m/>
    <m/>
    <m/>
    <x v="0"/>
  </r>
  <r>
    <x v="24"/>
    <s v="3781dfe2-32d1-4f8d-85e0-b4f87bd3e202"/>
    <x v="1"/>
    <n v="0"/>
    <s v="3781dfe2-32d1-4f8d-85e0-b4f87bd3e202"/>
    <s v="Medium"/>
    <s v="RESURFACED"/>
    <x v="0"/>
    <m/>
    <m/>
    <m/>
    <m/>
    <x v="0"/>
  </r>
  <r>
    <x v="1"/>
    <s v="378290f8-8fd1-42c1-a839-5d31bdd23264"/>
    <x v="0"/>
    <e v="#N/A"/>
    <e v="#N/A"/>
    <e v="#N/A"/>
    <s v="FIXED"/>
    <x v="0"/>
    <m/>
    <m/>
    <m/>
    <m/>
    <x v="0"/>
  </r>
  <r>
    <x v="0"/>
    <s v="3783130a-0bb0-4ae7-9a33-967f51037c10"/>
    <x v="0"/>
    <e v="#N/A"/>
    <e v="#N/A"/>
    <e v="#N/A"/>
    <s v="FIXED"/>
    <x v="0"/>
    <m/>
    <m/>
    <m/>
    <m/>
    <x v="0"/>
  </r>
  <r>
    <x v="2"/>
    <s v="378336a1-53ef-420b-a5a4-007f89c1ae83"/>
    <x v="1"/>
    <e v="#N/A"/>
    <e v="#N/A"/>
    <e v="#N/A"/>
    <s v="RESURFACED"/>
    <x v="0"/>
    <m/>
    <m/>
    <m/>
    <m/>
    <x v="0"/>
  </r>
  <r>
    <x v="0"/>
    <s v="37839142-2cc5-49cb-8500-704276e5835b"/>
    <x v="0"/>
    <e v="#N/A"/>
    <e v="#N/A"/>
    <e v="#N/A"/>
    <s v="FIXED"/>
    <x v="0"/>
    <m/>
    <m/>
    <m/>
    <m/>
    <x v="0"/>
  </r>
  <r>
    <x v="0"/>
    <s v="37839992-33db-497a-b204-2a8853f9f822"/>
    <x v="0"/>
    <e v="#N/A"/>
    <e v="#N/A"/>
    <e v="#N/A"/>
    <s v="FIXED"/>
    <x v="0"/>
    <m/>
    <m/>
    <m/>
    <m/>
    <x v="0"/>
  </r>
  <r>
    <x v="2"/>
    <s v="37843943-2319-4f36-a324-0c79fadf7c19"/>
    <x v="1"/>
    <s v="bpn-rosecmas-06"/>
    <s v="37843943-2319-4f36-a324-0c79fadf7c19"/>
    <s v="Medium"/>
    <s v="RESURFACED"/>
    <x v="0"/>
    <m/>
    <m/>
    <m/>
    <m/>
    <x v="0"/>
  </r>
  <r>
    <x v="0"/>
    <s v="3785ca26-3719-4cd0-a003-0100034a78f3"/>
    <x v="2"/>
    <e v="#N/A"/>
    <e v="#N/A"/>
    <e v="#N/A"/>
    <s v="ACTIVE"/>
    <x v="0"/>
    <m/>
    <m/>
    <m/>
    <m/>
    <x v="0"/>
  </r>
  <r>
    <x v="0"/>
    <s v="37862da3-3900-42be-9ac0-d4c4842dfa9a"/>
    <x v="0"/>
    <e v="#N/A"/>
    <e v="#N/A"/>
    <e v="#N/A"/>
    <s v="FIXED"/>
    <x v="0"/>
    <m/>
    <m/>
    <m/>
    <m/>
    <x v="0"/>
  </r>
  <r>
    <x v="2"/>
    <s v="3787aa43-296e-437e-a221-547eaa670005"/>
    <x v="3"/>
    <e v="#N/A"/>
    <e v="#N/A"/>
    <e v="#N/A"/>
    <s v="NEW"/>
    <x v="0"/>
    <m/>
    <m/>
    <m/>
    <m/>
    <x v="0"/>
  </r>
  <r>
    <x v="2"/>
    <s v="37885817-b149-48c3-aaa8-73f5c82af55a"/>
    <x v="1"/>
    <s v="bpn-rosecmas-06"/>
    <s v="37885817-b149-48c3-aaa8-73f5c82af55a"/>
    <s v="Low"/>
    <s v="RESURFACED"/>
    <x v="0"/>
    <m/>
    <m/>
    <m/>
    <m/>
    <x v="0"/>
  </r>
  <r>
    <x v="0"/>
    <s v="37889622-d4c3-4f4b-8e73-98e98ff79c4e"/>
    <x v="0"/>
    <e v="#N/A"/>
    <e v="#N/A"/>
    <e v="#N/A"/>
    <s v="FIXED"/>
    <x v="0"/>
    <m/>
    <m/>
    <m/>
    <m/>
    <x v="0"/>
  </r>
  <r>
    <x v="0"/>
    <s v="3788d3e6-b324-4e82-afd1-f52e0d7c6c76"/>
    <x v="0"/>
    <e v="#N/A"/>
    <e v="#N/A"/>
    <e v="#N/A"/>
    <s v="FIXED"/>
    <x v="0"/>
    <m/>
    <m/>
    <m/>
    <m/>
    <x v="0"/>
  </r>
  <r>
    <x v="4"/>
    <s v="378a1be5-ac6c-408e-8869-d5e3318aff80"/>
    <x v="0"/>
    <e v="#N/A"/>
    <e v="#N/A"/>
    <e v="#N/A"/>
    <s v="FIXED"/>
    <x v="0"/>
    <m/>
    <m/>
    <m/>
    <m/>
    <x v="0"/>
  </r>
  <r>
    <x v="6"/>
    <s v="378a26fc-9c8d-4996-b7d4-b5ab7439755b"/>
    <x v="2"/>
    <s v="bpn-roseclts-05"/>
    <s v="378a26fc-9c8d-4996-b7d4-b5ab7439755b"/>
    <s v="High"/>
    <s v="ACTIVE"/>
    <x v="0"/>
    <m/>
    <m/>
    <m/>
    <m/>
    <x v="0"/>
  </r>
  <r>
    <x v="0"/>
    <s v="378bd840-29fc-44b1-891a-8632296a30e8"/>
    <x v="0"/>
    <e v="#N/A"/>
    <e v="#N/A"/>
    <e v="#N/A"/>
    <s v="FIXED"/>
    <x v="0"/>
    <m/>
    <m/>
    <m/>
    <m/>
    <x v="0"/>
  </r>
  <r>
    <x v="1"/>
    <s v="378bea0b-2f6b-4891-8808-bce238e1764b"/>
    <x v="0"/>
    <e v="#N/A"/>
    <e v="#N/A"/>
    <e v="#N/A"/>
    <s v="FIXED"/>
    <x v="0"/>
    <m/>
    <m/>
    <m/>
    <m/>
    <x v="0"/>
  </r>
  <r>
    <x v="0"/>
    <s v="378c4086-ccc5-4cc1-9ca1-e1715ddf7611"/>
    <x v="0"/>
    <e v="#N/A"/>
    <e v="#N/A"/>
    <e v="#N/A"/>
    <s v="FIXED"/>
    <x v="0"/>
    <m/>
    <m/>
    <m/>
    <m/>
    <x v="0"/>
  </r>
  <r>
    <x v="0"/>
    <s v="378c8860-9549-49dc-8544-baab5b0a049c"/>
    <x v="0"/>
    <e v="#N/A"/>
    <e v="#N/A"/>
    <e v="#N/A"/>
    <s v="FIXED"/>
    <x v="0"/>
    <m/>
    <m/>
    <m/>
    <m/>
    <x v="0"/>
  </r>
  <r>
    <x v="2"/>
    <s v="378d9d7b-d6f6-4484-991c-005e9b55f334"/>
    <x v="0"/>
    <e v="#N/A"/>
    <e v="#N/A"/>
    <e v="#N/A"/>
    <s v="FIXED"/>
    <x v="0"/>
    <m/>
    <m/>
    <m/>
    <m/>
    <x v="0"/>
  </r>
  <r>
    <x v="0"/>
    <s v="378df217-4f26-4c4d-92df-1f65a0369ccd"/>
    <x v="0"/>
    <e v="#N/A"/>
    <e v="#N/A"/>
    <e v="#N/A"/>
    <s v="FIXED"/>
    <x v="0"/>
    <m/>
    <m/>
    <m/>
    <m/>
    <x v="0"/>
  </r>
  <r>
    <x v="0"/>
    <s v="37910f32-5966-4b93-8b23-56a6a15c53ca"/>
    <x v="0"/>
    <e v="#N/A"/>
    <e v="#N/A"/>
    <e v="#N/A"/>
    <s v="FIXED"/>
    <x v="0"/>
    <m/>
    <m/>
    <m/>
    <m/>
    <x v="0"/>
  </r>
  <r>
    <x v="1"/>
    <s v="37937a56-5be6-46a7-9290-2d48c9ae3a4c"/>
    <x v="0"/>
    <e v="#N/A"/>
    <e v="#N/A"/>
    <e v="#N/A"/>
    <s v="FIXED"/>
    <x v="0"/>
    <m/>
    <m/>
    <m/>
    <m/>
    <x v="0"/>
  </r>
  <r>
    <x v="0"/>
    <s v="37937da4-9b7c-4c5f-a906-5282b7e27520"/>
    <x v="0"/>
    <e v="#N/A"/>
    <e v="#N/A"/>
    <e v="#N/A"/>
    <s v="FIXED"/>
    <x v="0"/>
    <m/>
    <m/>
    <m/>
    <m/>
    <x v="0"/>
  </r>
  <r>
    <x v="0"/>
    <s v="3793c3fc-c377-4136-aa21-64f3fd7629d8"/>
    <x v="2"/>
    <s v="miambko8tbq9y2l.bpna.popularinc.net"/>
    <s v="3793c3fc-c377-4136-aa21-64f3fd7629d8"/>
    <s v="Critical"/>
    <s v="ACTIVE"/>
    <x v="0"/>
    <m/>
    <m/>
    <m/>
    <m/>
    <x v="0"/>
  </r>
  <r>
    <x v="7"/>
    <s v="37948582-8d9a-4a69-a957-6bbf6419d6c5"/>
    <x v="0"/>
    <e v="#N/A"/>
    <e v="#N/A"/>
    <e v="#N/A"/>
    <s v="FIXED"/>
    <x v="0"/>
    <m/>
    <m/>
    <m/>
    <m/>
    <x v="0"/>
  </r>
  <r>
    <x v="5"/>
    <s v="3794af4b-f993-4df2-ae8a-b1cf9c48d3c8"/>
    <x v="1"/>
    <s v="bpn-rosedvfr-01"/>
    <s v="3794af4b-f993-4df2-ae8a-b1cf9c48d3c8"/>
    <s v="Medium"/>
    <s v="RESURFACED"/>
    <x v="0"/>
    <m/>
    <m/>
    <m/>
    <m/>
    <x v="0"/>
  </r>
  <r>
    <x v="1"/>
    <s v="3794b1ef-ef8f-4a9f-92c3-c34838d1ab61"/>
    <x v="2"/>
    <s v="bpn-0006bp-01"/>
    <s v="3794b1ef-ef8f-4a9f-92c3-c34838d1ab61"/>
    <s v="Medium"/>
    <s v="ACTIVE"/>
    <x v="0"/>
    <m/>
    <m/>
    <m/>
    <m/>
    <x v="0"/>
  </r>
  <r>
    <x v="0"/>
    <s v="3794e14e-dca3-4f96-89a4-4399eed98f05"/>
    <x v="0"/>
    <e v="#N/A"/>
    <e v="#N/A"/>
    <e v="#N/A"/>
    <s v="FIXED"/>
    <x v="0"/>
    <m/>
    <m/>
    <m/>
    <m/>
    <x v="0"/>
  </r>
  <r>
    <x v="1"/>
    <s v="3795050f-40cb-44ac-a8ba-43549befc236"/>
    <x v="0"/>
    <e v="#N/A"/>
    <e v="#N/A"/>
    <e v="#N/A"/>
    <s v="FIXED"/>
    <x v="0"/>
    <m/>
    <m/>
    <m/>
    <m/>
    <x v="0"/>
  </r>
  <r>
    <x v="0"/>
    <s v="37952926-bd3a-4746-9e4e-8d099b140237"/>
    <x v="0"/>
    <e v="#N/A"/>
    <e v="#N/A"/>
    <e v="#N/A"/>
    <s v="FIXED"/>
    <x v="0"/>
    <m/>
    <m/>
    <m/>
    <m/>
    <x v="0"/>
  </r>
  <r>
    <x v="0"/>
    <s v="3795e5ac-3ebf-46c9-ab0f-98796c7a8b3b"/>
    <x v="0"/>
    <e v="#N/A"/>
    <e v="#N/A"/>
    <e v="#N/A"/>
    <s v="FIXED"/>
    <x v="0"/>
    <m/>
    <m/>
    <m/>
    <m/>
    <x v="0"/>
  </r>
  <r>
    <x v="0"/>
    <s v="37969edf-edc3-4c4c-b9e8-acc00cb24124"/>
    <x v="0"/>
    <e v="#N/A"/>
    <e v="#N/A"/>
    <e v="#N/A"/>
    <s v="FIXED"/>
    <x v="0"/>
    <m/>
    <m/>
    <m/>
    <m/>
    <x v="0"/>
  </r>
  <r>
    <x v="0"/>
    <s v="3796a667-4391-45d8-a98a-69b5f3fa7281"/>
    <x v="0"/>
    <e v="#N/A"/>
    <e v="#N/A"/>
    <e v="#N/A"/>
    <s v="FIXED"/>
    <x v="0"/>
    <m/>
    <m/>
    <m/>
    <m/>
    <x v="0"/>
  </r>
  <r>
    <x v="10"/>
    <s v="3796df61-67a5-4738-b49b-da00a0e3c83b"/>
    <x v="1"/>
    <s v="bpn-cmtyacdb-02"/>
    <s v="3796df61-67a5-4738-b49b-da00a0e3c83b"/>
    <s v="Medium"/>
    <s v="RESURFACED"/>
    <x v="0"/>
    <m/>
    <m/>
    <m/>
    <m/>
    <x v="0"/>
  </r>
  <r>
    <x v="0"/>
    <s v="3797bb81-9fd7-4d3d-b98d-863485eb18ea"/>
    <x v="0"/>
    <e v="#N/A"/>
    <e v="#N/A"/>
    <e v="#N/A"/>
    <s v="FIXED"/>
    <x v="0"/>
    <m/>
    <m/>
    <m/>
    <m/>
    <x v="0"/>
  </r>
  <r>
    <x v="3"/>
    <s v="37983c89-3a1b-4669-9cea-f9e0f103d83d"/>
    <x v="0"/>
    <e v="#N/A"/>
    <e v="#N/A"/>
    <e v="#N/A"/>
    <s v="FIXED"/>
    <x v="0"/>
    <m/>
    <m/>
    <m/>
    <m/>
    <x v="0"/>
  </r>
  <r>
    <x v="0"/>
    <s v="379a6b38-e6fa-4ef5-b038-585266078da2"/>
    <x v="0"/>
    <s v="miambko4p9sq73l.bpna.popularinc.net"/>
    <s v="379a6b38-e6fa-4ef5-b038-585266078da2"/>
    <s v="High"/>
    <s v="FIXED"/>
    <x v="0"/>
    <m/>
    <m/>
    <m/>
    <m/>
    <x v="0"/>
  </r>
  <r>
    <x v="5"/>
    <s v="379ae822-baa8-4ccb-84c2-fa406a8b278e"/>
    <x v="0"/>
    <e v="#N/A"/>
    <e v="#N/A"/>
    <e v="#N/A"/>
    <s v="FIXED"/>
    <x v="0"/>
    <m/>
    <m/>
    <m/>
    <m/>
    <x v="0"/>
  </r>
  <r>
    <x v="0"/>
    <s v="379aeb5b-150c-4897-87a4-bd0aaaf74964"/>
    <x v="0"/>
    <e v="#N/A"/>
    <e v="#N/A"/>
    <e v="#N/A"/>
    <s v="FIXED"/>
    <x v="0"/>
    <m/>
    <m/>
    <m/>
    <m/>
    <x v="0"/>
  </r>
  <r>
    <x v="0"/>
    <s v="379bd1fe-2496-4459-8b9d-eb03f32146b6"/>
    <x v="0"/>
    <e v="#N/A"/>
    <e v="#N/A"/>
    <e v="#N/A"/>
    <s v="FIXED"/>
    <x v="0"/>
    <m/>
    <m/>
    <m/>
    <m/>
    <x v="0"/>
  </r>
  <r>
    <x v="2"/>
    <s v="379c2c76-db41-4bb0-91b7-377d76b5e1f1"/>
    <x v="0"/>
    <e v="#N/A"/>
    <e v="#N/A"/>
    <e v="#N/A"/>
    <s v="FIXED"/>
    <x v="0"/>
    <m/>
    <m/>
    <m/>
    <m/>
    <x v="0"/>
  </r>
  <r>
    <x v="4"/>
    <s v="379ca450-8f78-46d4-8b76-4b34f5fd463c"/>
    <x v="0"/>
    <e v="#N/A"/>
    <e v="#N/A"/>
    <e v="#N/A"/>
    <s v="FIXED"/>
    <x v="0"/>
    <m/>
    <m/>
    <m/>
    <m/>
    <x v="0"/>
  </r>
  <r>
    <x v="2"/>
    <s v="379ccbf4-9996-41cf-94d8-904e30ff52e2"/>
    <x v="1"/>
    <s v="bpn-rosecmas-06"/>
    <s v="379ccbf4-9996-41cf-94d8-904e30ff52e2"/>
    <s v="Medium"/>
    <s v="RESURFACED"/>
    <x v="0"/>
    <m/>
    <m/>
    <m/>
    <m/>
    <x v="0"/>
  </r>
  <r>
    <x v="0"/>
    <s v="379cd0c5-b8db-406f-b398-682e10c5e591"/>
    <x v="0"/>
    <e v="#N/A"/>
    <e v="#N/A"/>
    <e v="#N/A"/>
    <s v="FIXED"/>
    <x v="0"/>
    <m/>
    <m/>
    <m/>
    <m/>
    <x v="0"/>
  </r>
  <r>
    <x v="0"/>
    <s v="379f6bb6-d504-44e2-951d-71f1d77a5b77"/>
    <x v="0"/>
    <e v="#N/A"/>
    <e v="#N/A"/>
    <e v="#N/A"/>
    <s v="FIXED"/>
    <x v="0"/>
    <m/>
    <m/>
    <m/>
    <m/>
    <x v="0"/>
  </r>
  <r>
    <x v="0"/>
    <s v="37a07056-bfb7-46ff-9519-64e95538c88b"/>
    <x v="0"/>
    <e v="#N/A"/>
    <e v="#N/A"/>
    <e v="#N/A"/>
    <s v="FIXED"/>
    <x v="0"/>
    <m/>
    <m/>
    <m/>
    <m/>
    <x v="0"/>
  </r>
  <r>
    <x v="0"/>
    <s v="37a10438-1f55-4817-8aaa-e77d7568b82b"/>
    <x v="0"/>
    <e v="#N/A"/>
    <e v="#N/A"/>
    <e v="#N/A"/>
    <s v="FIXED"/>
    <x v="0"/>
    <m/>
    <m/>
    <m/>
    <m/>
    <x v="0"/>
  </r>
  <r>
    <x v="2"/>
    <s v="37a15d6f-08ef-4d75-89a2-ea55d179589a"/>
    <x v="0"/>
    <e v="#N/A"/>
    <e v="#N/A"/>
    <e v="#N/A"/>
    <s v="FIXED"/>
    <x v="0"/>
    <m/>
    <m/>
    <m/>
    <m/>
    <x v="0"/>
  </r>
  <r>
    <x v="1"/>
    <s v="37a16d29-9596-460e-9642-85c2b1503208"/>
    <x v="0"/>
    <e v="#N/A"/>
    <e v="#N/A"/>
    <e v="#N/A"/>
    <s v="FIXED"/>
    <x v="0"/>
    <m/>
    <m/>
    <m/>
    <m/>
    <x v="0"/>
  </r>
  <r>
    <x v="0"/>
    <s v="37a1a996-5446-4c44-9aeb-998b40194cb3"/>
    <x v="0"/>
    <e v="#N/A"/>
    <e v="#N/A"/>
    <e v="#N/A"/>
    <s v="FIXED"/>
    <x v="0"/>
    <m/>
    <m/>
    <m/>
    <m/>
    <x v="0"/>
  </r>
  <r>
    <x v="2"/>
    <s v="37a25e8f-9db6-4b31-878e-0146977824e6"/>
    <x v="3"/>
    <e v="#N/A"/>
    <e v="#N/A"/>
    <e v="#N/A"/>
    <s v="NEW"/>
    <x v="0"/>
    <m/>
    <m/>
    <m/>
    <m/>
    <x v="0"/>
  </r>
  <r>
    <x v="0"/>
    <s v="37a2e2ee-6d14-4dee-bf12-b66ff6933f0b"/>
    <x v="0"/>
    <e v="#N/A"/>
    <e v="#N/A"/>
    <e v="#N/A"/>
    <s v="FIXED"/>
    <x v="0"/>
    <m/>
    <m/>
    <m/>
    <m/>
    <x v="0"/>
  </r>
  <r>
    <x v="0"/>
    <s v="37a34641-d5ab-410f-80a1-3aeea327eb61"/>
    <x v="0"/>
    <e v="#N/A"/>
    <e v="#N/A"/>
    <e v="#N/A"/>
    <s v="FIXED"/>
    <x v="0"/>
    <m/>
    <m/>
    <m/>
    <m/>
    <x v="0"/>
  </r>
  <r>
    <x v="1"/>
    <s v="37a39c89-bfe6-45d7-b0aa-431617b46e3e"/>
    <x v="0"/>
    <e v="#N/A"/>
    <e v="#N/A"/>
    <e v="#N/A"/>
    <s v="FIXED"/>
    <x v="0"/>
    <m/>
    <m/>
    <m/>
    <m/>
    <x v="0"/>
  </r>
  <r>
    <x v="7"/>
    <s v="37a461ee-ede1-4037-a3d3-e181d4ee64ff"/>
    <x v="0"/>
    <e v="#N/A"/>
    <e v="#N/A"/>
    <e v="#N/A"/>
    <s v="FIXED"/>
    <x v="0"/>
    <m/>
    <m/>
    <m/>
    <m/>
    <x v="0"/>
  </r>
  <r>
    <x v="4"/>
    <s v="37a4ad6b-f054-4c85-bfa6-d73818f189ce"/>
    <x v="0"/>
    <e v="#N/A"/>
    <e v="#N/A"/>
    <e v="#N/A"/>
    <s v="FIXED"/>
    <x v="0"/>
    <m/>
    <m/>
    <m/>
    <m/>
    <x v="0"/>
  </r>
  <r>
    <x v="0"/>
    <s v="37a4b89d-5cc9-4bcf-b45b-4017675f21c1"/>
    <x v="0"/>
    <e v="#N/A"/>
    <e v="#N/A"/>
    <e v="#N/A"/>
    <s v="FIXED"/>
    <x v="0"/>
    <m/>
    <m/>
    <m/>
    <m/>
    <x v="0"/>
  </r>
  <r>
    <x v="10"/>
    <s v="37a73d73-2d43-4d9d-8a29-a94ba4c1f9f1"/>
    <x v="0"/>
    <e v="#N/A"/>
    <e v="#N/A"/>
    <e v="#N/A"/>
    <s v="FIXED"/>
    <x v="0"/>
    <m/>
    <m/>
    <m/>
    <m/>
    <x v="0"/>
  </r>
  <r>
    <x v="0"/>
    <s v="37a8134f-0c03-441d-bb1c-56c81d7ad4f8"/>
    <x v="0"/>
    <s v="bdwybko74pn3g2l.bpna.popularinc.net"/>
    <s v="37a8134f-0c03-441d-bb1c-56c81d7ad4f8"/>
    <s v="High"/>
    <s v="FIXED"/>
    <x v="0"/>
    <m/>
    <m/>
    <m/>
    <m/>
    <x v="0"/>
  </r>
  <r>
    <x v="0"/>
    <s v="37a87be1-9f18-495a-8a79-88f606ce947c"/>
    <x v="0"/>
    <e v="#N/A"/>
    <e v="#N/A"/>
    <e v="#N/A"/>
    <s v="FIXED"/>
    <x v="0"/>
    <m/>
    <m/>
    <m/>
    <m/>
    <x v="0"/>
  </r>
  <r>
    <x v="4"/>
    <s v="37a924e2-81b2-4232-8863-58da1e6e9dba"/>
    <x v="0"/>
    <e v="#N/A"/>
    <e v="#N/A"/>
    <e v="#N/A"/>
    <s v="FIXED"/>
    <x v="0"/>
    <m/>
    <m/>
    <m/>
    <m/>
    <x v="0"/>
  </r>
  <r>
    <x v="4"/>
    <s v="37a9f5ca-7a7b-4ad3-9180-abddb871898d"/>
    <x v="0"/>
    <e v="#N/A"/>
    <e v="#N/A"/>
    <e v="#N/A"/>
    <s v="FIXED"/>
    <x v="0"/>
    <m/>
    <m/>
    <m/>
    <m/>
    <x v="0"/>
  </r>
  <r>
    <x v="0"/>
    <s v="37aa471c-1eff-48e7-a536-484da1526bf5"/>
    <x v="0"/>
    <e v="#N/A"/>
    <e v="#N/A"/>
    <e v="#N/A"/>
    <s v="FIXED"/>
    <x v="0"/>
    <m/>
    <m/>
    <m/>
    <m/>
    <x v="0"/>
  </r>
  <r>
    <x v="0"/>
    <s v="37aa72be-ac63-4714-94ef-73fabd5d6db7"/>
    <x v="0"/>
    <e v="#N/A"/>
    <e v="#N/A"/>
    <e v="#N/A"/>
    <s v="FIXED"/>
    <x v="0"/>
    <m/>
    <m/>
    <m/>
    <m/>
    <x v="0"/>
  </r>
  <r>
    <x v="0"/>
    <s v="37aa8b7b-31ea-45b1-bf2b-bf238755d1d6"/>
    <x v="0"/>
    <e v="#N/A"/>
    <e v="#N/A"/>
    <e v="#N/A"/>
    <s v="FIXED"/>
    <x v="0"/>
    <m/>
    <m/>
    <m/>
    <m/>
    <x v="0"/>
  </r>
  <r>
    <x v="0"/>
    <s v="37ab6880-7729-4493-983b-0b1caf2fa784"/>
    <x v="0"/>
    <e v="#N/A"/>
    <e v="#N/A"/>
    <e v="#N/A"/>
    <s v="FIXED"/>
    <x v="0"/>
    <m/>
    <m/>
    <m/>
    <m/>
    <x v="0"/>
  </r>
  <r>
    <x v="0"/>
    <s v="37ab8ccf-cb03-4ab3-93e1-40d3f90502de"/>
    <x v="0"/>
    <e v="#N/A"/>
    <e v="#N/A"/>
    <e v="#N/A"/>
    <s v="FIXED"/>
    <x v="0"/>
    <m/>
    <m/>
    <m/>
    <m/>
    <x v="0"/>
  </r>
  <r>
    <x v="1"/>
    <s v="37ad65de-3a5b-4918-afc6-744b79b97ab5"/>
    <x v="0"/>
    <e v="#N/A"/>
    <e v="#N/A"/>
    <e v="#N/A"/>
    <s v="FIXED"/>
    <x v="0"/>
    <m/>
    <m/>
    <m/>
    <m/>
    <x v="0"/>
  </r>
  <r>
    <x v="0"/>
    <s v="37ae7b1e-3b7f-41df-8eea-1d81450842d5"/>
    <x v="0"/>
    <e v="#N/A"/>
    <e v="#N/A"/>
    <e v="#N/A"/>
    <s v="FIXED"/>
    <x v="0"/>
    <m/>
    <m/>
    <m/>
    <m/>
    <x v="0"/>
  </r>
  <r>
    <x v="11"/>
    <s v="37ae7f55-9acc-44a9-97be-a2f63bca0dd2"/>
    <x v="1"/>
    <s v="bpn-rosetedb-04"/>
    <s v="37ae7f55-9acc-44a9-97be-a2f63bca0dd2"/>
    <s v="Medium"/>
    <s v="RESURFACED"/>
    <x v="0"/>
    <m/>
    <m/>
    <m/>
    <m/>
    <x v="0"/>
  </r>
  <r>
    <x v="0"/>
    <s v="37ae8f47-f5bd-4d0a-b054-59e6ee1121a4"/>
    <x v="0"/>
    <e v="#N/A"/>
    <e v="#N/A"/>
    <e v="#N/A"/>
    <s v="FIXED"/>
    <x v="0"/>
    <m/>
    <m/>
    <m/>
    <m/>
    <x v="0"/>
  </r>
  <r>
    <x v="0"/>
    <s v="37aea1bf-1668-496f-a07e-613be1bf1de1"/>
    <x v="0"/>
    <e v="#N/A"/>
    <e v="#N/A"/>
    <e v="#N/A"/>
    <s v="FIXED"/>
    <x v="0"/>
    <m/>
    <m/>
    <m/>
    <m/>
    <x v="0"/>
  </r>
  <r>
    <x v="15"/>
    <s v="37aeabc5-26e2-42ad-acaf-101810a34559"/>
    <x v="1"/>
    <s v="bpn-rosecmdb-02"/>
    <s v="37aeabc5-26e2-42ad-acaf-101810a34559"/>
    <s v="Medium"/>
    <s v="RESURFACED"/>
    <x v="0"/>
    <m/>
    <m/>
    <m/>
    <m/>
    <x v="0"/>
  </r>
  <r>
    <x v="0"/>
    <s v="37affd58-6725-4aa5-876b-00513438681b"/>
    <x v="0"/>
    <s v="bdwybko7c3rp73l.bpna.popularinc.net"/>
    <s v="37affd58-6725-4aa5-876b-00513438681b"/>
    <s v="High"/>
    <s v="FIXED"/>
    <x v="0"/>
    <m/>
    <m/>
    <m/>
    <m/>
    <x v="0"/>
  </r>
  <r>
    <x v="4"/>
    <s v="37afffac-be5b-4792-abf4-be5e536ef8c8"/>
    <x v="0"/>
    <e v="#N/A"/>
    <e v="#N/A"/>
    <e v="#N/A"/>
    <s v="FIXED"/>
    <x v="0"/>
    <m/>
    <m/>
    <m/>
    <m/>
    <x v="0"/>
  </r>
  <r>
    <x v="0"/>
    <s v="37b032a2-a0dc-44c2-a01d-5264654bd71e"/>
    <x v="0"/>
    <s v="0260brnc02rnd2d.bpna.popularinc.net"/>
    <s v="37b032a2-a0dc-44c2-a01d-5264654bd71e"/>
    <s v="High"/>
    <s v="FIXED"/>
    <x v="0"/>
    <m/>
    <m/>
    <m/>
    <m/>
    <x v="0"/>
  </r>
  <r>
    <x v="6"/>
    <s v="37b0e682-1ff0-45f8-965c-48530047f0b2"/>
    <x v="0"/>
    <e v="#N/A"/>
    <e v="#N/A"/>
    <e v="#N/A"/>
    <s v="FIXED"/>
    <x v="0"/>
    <m/>
    <m/>
    <m/>
    <m/>
    <x v="0"/>
  </r>
  <r>
    <x v="4"/>
    <s v="37b1ab84-9d9c-4d21-8f10-240005e3e4ed"/>
    <x v="0"/>
    <e v="#N/A"/>
    <e v="#N/A"/>
    <e v="#N/A"/>
    <s v="FIXED"/>
    <x v="0"/>
    <m/>
    <m/>
    <m/>
    <m/>
    <x v="0"/>
  </r>
  <r>
    <x v="0"/>
    <s v="37b22066-cc3b-4d50-bdfb-a470f248cbde"/>
    <x v="0"/>
    <e v="#N/A"/>
    <e v="#N/A"/>
    <e v="#N/A"/>
    <s v="FIXED"/>
    <x v="0"/>
    <m/>
    <m/>
    <m/>
    <m/>
    <x v="0"/>
  </r>
  <r>
    <x v="0"/>
    <s v="37b30710-9454-49c8-9241-43c228330a76"/>
    <x v="0"/>
    <e v="#N/A"/>
    <e v="#N/A"/>
    <e v="#N/A"/>
    <s v="FIXED"/>
    <x v="0"/>
    <m/>
    <m/>
    <m/>
    <m/>
    <x v="0"/>
  </r>
  <r>
    <x v="0"/>
    <s v="37b33d6f-21d7-467f-8899-6f97d2333f57"/>
    <x v="0"/>
    <e v="#N/A"/>
    <e v="#N/A"/>
    <e v="#N/A"/>
    <s v="FIXED"/>
    <x v="0"/>
    <m/>
    <m/>
    <m/>
    <m/>
    <x v="0"/>
  </r>
  <r>
    <x v="0"/>
    <s v="37b3def2-bd26-4e6b-a325-4710970d561c"/>
    <x v="0"/>
    <e v="#N/A"/>
    <e v="#N/A"/>
    <e v="#N/A"/>
    <s v="FIXED"/>
    <x v="0"/>
    <m/>
    <m/>
    <m/>
    <m/>
    <x v="0"/>
  </r>
  <r>
    <x v="0"/>
    <s v="37b4147b-91b3-4f00-b432-d33333eec97e"/>
    <x v="0"/>
    <e v="#N/A"/>
    <e v="#N/A"/>
    <e v="#N/A"/>
    <s v="FIXED"/>
    <x v="0"/>
    <m/>
    <m/>
    <m/>
    <m/>
    <x v="0"/>
  </r>
  <r>
    <x v="0"/>
    <s v="37b4277a-26d5-4ef4-9881-5fd755e47da4"/>
    <x v="1"/>
    <s v="bdwybrn3d61zd3l.bpna.popularinc.net"/>
    <s v="37b4277a-26d5-4ef4-9881-5fd755e47da4"/>
    <s v="High"/>
    <s v="RESURFACED"/>
    <x v="0"/>
    <m/>
    <m/>
    <m/>
    <m/>
    <x v="0"/>
  </r>
  <r>
    <x v="1"/>
    <s v="37b45d9c-7f50-47f7-be09-d75ee83e62c7"/>
    <x v="1"/>
    <s v="bpn-bdwydgnd-01"/>
    <s v="37b45d9c-7f50-47f7-be09-d75ee83e62c7"/>
    <s v="Medium"/>
    <s v="RESURFACED"/>
    <x v="0"/>
    <m/>
    <m/>
    <m/>
    <m/>
    <x v="0"/>
  </r>
  <r>
    <x v="0"/>
    <s v="37b466a0-f824-4a2a-832a-a9f9a34c23a6"/>
    <x v="0"/>
    <e v="#N/A"/>
    <e v="#N/A"/>
    <e v="#N/A"/>
    <s v="FIXED"/>
    <x v="0"/>
    <m/>
    <m/>
    <m/>
    <m/>
    <x v="0"/>
  </r>
  <r>
    <x v="2"/>
    <s v="37b4e148-6641-4d7c-bbe7-2cecdc9db886"/>
    <x v="2"/>
    <s v="bpn-primgvws-03"/>
    <s v="37b4e148-6641-4d7c-bbe7-2cecdc9db886"/>
    <s v="Medium"/>
    <s v="ACTIVE"/>
    <x v="0"/>
    <m/>
    <m/>
    <m/>
    <m/>
    <x v="0"/>
  </r>
  <r>
    <x v="0"/>
    <s v="37b66591-cadd-420d-b546-afc9c3db1159"/>
    <x v="1"/>
    <s v="miambkoj1cc2j3l"/>
    <s v="37b66591-cadd-420d-b546-afc9c3db1159"/>
    <s v="Critical"/>
    <s v="RESURFACED"/>
    <x v="0"/>
    <m/>
    <m/>
    <m/>
    <m/>
    <x v="0"/>
  </r>
  <r>
    <x v="0"/>
    <s v="37b7aca7-eaf5-464f-b904-30ee744db8de"/>
    <x v="0"/>
    <e v="#N/A"/>
    <e v="#N/A"/>
    <e v="#N/A"/>
    <s v="FIXED"/>
    <x v="0"/>
    <m/>
    <m/>
    <m/>
    <m/>
    <x v="0"/>
  </r>
  <r>
    <x v="0"/>
    <s v="37b7f055-e8b7-4626-8a86-4084de9fe4a1"/>
    <x v="0"/>
    <e v="#N/A"/>
    <e v="#N/A"/>
    <e v="#N/A"/>
    <s v="FIXED"/>
    <x v="0"/>
    <m/>
    <m/>
    <m/>
    <m/>
    <x v="0"/>
  </r>
  <r>
    <x v="4"/>
    <s v="37b80065-4495-4136-ae6a-795950d9b7e8"/>
    <x v="0"/>
    <e v="#N/A"/>
    <e v="#N/A"/>
    <e v="#N/A"/>
    <s v="FIXED"/>
    <x v="0"/>
    <m/>
    <m/>
    <m/>
    <m/>
    <x v="0"/>
  </r>
  <r>
    <x v="0"/>
    <s v="37b856ea-e77c-4db2-bc7e-d0f0c86c60d2"/>
    <x v="0"/>
    <s v="miambko9bzvxy2l.bpna.popularinc.net"/>
    <s v="37b856ea-e77c-4db2-bc7e-d0f0c86c60d2"/>
    <s v="Medium"/>
    <s v="FIXED"/>
    <x v="0"/>
    <m/>
    <m/>
    <m/>
    <m/>
    <x v="0"/>
  </r>
  <r>
    <x v="6"/>
    <s v="37ba60f2-65e5-4d85-945c-968c2c0406dd"/>
    <x v="0"/>
    <e v="#N/A"/>
    <e v="#N/A"/>
    <e v="#N/A"/>
    <s v="FIXED"/>
    <x v="0"/>
    <m/>
    <m/>
    <m/>
    <m/>
    <x v="0"/>
  </r>
  <r>
    <x v="7"/>
    <s v="37bb9616-3fdf-43d4-9e14-4fd87e9ce87f"/>
    <x v="2"/>
    <s v="bpn-roseirps-04"/>
    <s v="37bb9616-3fdf-43d4-9e14-4fd87e9ce87f"/>
    <s v="High"/>
    <s v="ACTIVE"/>
    <x v="0"/>
    <m/>
    <m/>
    <m/>
    <m/>
    <x v="0"/>
  </r>
  <r>
    <x v="0"/>
    <s v="37bc6712-581d-4a95-bc1a-2c971152b817"/>
    <x v="0"/>
    <e v="#N/A"/>
    <e v="#N/A"/>
    <e v="#N/A"/>
    <s v="FIXED"/>
    <x v="0"/>
    <m/>
    <m/>
    <m/>
    <m/>
    <x v="0"/>
  </r>
  <r>
    <x v="1"/>
    <s v="37bca221-b147-430e-b98e-9da1a8d366d1"/>
    <x v="1"/>
    <s v="bpn-0263bp-01"/>
    <s v="37bca221-b147-430e-b98e-9da1a8d366d1"/>
    <s v="Medium"/>
    <s v="RESURFACED"/>
    <x v="0"/>
    <m/>
    <m/>
    <m/>
    <m/>
    <x v="0"/>
  </r>
  <r>
    <x v="5"/>
    <s v="37bceefc-adc4-48a2-9e4c-30c7fc8380f4"/>
    <x v="0"/>
    <e v="#N/A"/>
    <e v="#N/A"/>
    <e v="#N/A"/>
    <s v="FIXED"/>
    <x v="0"/>
    <m/>
    <m/>
    <m/>
    <m/>
    <x v="0"/>
  </r>
  <r>
    <x v="9"/>
    <s v="37bd79b2-9059-498c-8393-8e5fc1299c37"/>
    <x v="0"/>
    <e v="#N/A"/>
    <e v="#N/A"/>
    <e v="#N/A"/>
    <s v="FIXED"/>
    <x v="0"/>
    <m/>
    <m/>
    <m/>
    <m/>
    <x v="0"/>
  </r>
  <r>
    <x v="0"/>
    <s v="37be5ecf-f6de-4f92-bcba-4f1906b3391f"/>
    <x v="0"/>
    <e v="#N/A"/>
    <e v="#N/A"/>
    <e v="#N/A"/>
    <s v="FIXED"/>
    <x v="0"/>
    <m/>
    <m/>
    <m/>
    <m/>
    <x v="0"/>
  </r>
  <r>
    <x v="0"/>
    <s v="37bee81a-ce1b-4759-b03d-0b21c0475e6d"/>
    <x v="0"/>
    <e v="#N/A"/>
    <e v="#N/A"/>
    <e v="#N/A"/>
    <s v="FIXED"/>
    <x v="0"/>
    <m/>
    <m/>
    <m/>
    <m/>
    <x v="0"/>
  </r>
  <r>
    <x v="0"/>
    <s v="37bfad33-c2d7-43ee-a75b-a7340cbb9a4d"/>
    <x v="0"/>
    <e v="#N/A"/>
    <e v="#N/A"/>
    <e v="#N/A"/>
    <s v="FIXED"/>
    <x v="0"/>
    <m/>
    <m/>
    <m/>
    <m/>
    <x v="0"/>
  </r>
  <r>
    <x v="7"/>
    <s v="37c04da0-b7a8-4919-93b7-1ad23a3085db"/>
    <x v="0"/>
    <e v="#N/A"/>
    <e v="#N/A"/>
    <e v="#N/A"/>
    <s v="FIXED"/>
    <x v="0"/>
    <m/>
    <m/>
    <m/>
    <m/>
    <x v="0"/>
  </r>
  <r>
    <x v="0"/>
    <s v="37c0c0d3-0369-4ae1-b450-f6c0822b7b99"/>
    <x v="0"/>
    <s v="miambko3cwv733l.bpna.popularinc.net"/>
    <s v="37c0c0d3-0369-4ae1-b450-f6c0822b7b99"/>
    <s v="Critical"/>
    <s v="FIXED"/>
    <x v="0"/>
    <m/>
    <m/>
    <m/>
    <m/>
    <x v="0"/>
  </r>
  <r>
    <x v="0"/>
    <s v="37c23200-974b-4dfb-b053-8a8ccdbb454e"/>
    <x v="0"/>
    <e v="#N/A"/>
    <e v="#N/A"/>
    <e v="#N/A"/>
    <s v="FIXED"/>
    <x v="0"/>
    <m/>
    <m/>
    <m/>
    <m/>
    <x v="0"/>
  </r>
  <r>
    <x v="0"/>
    <s v="37c2edc9-5dc4-4dd7-a519-d9e4700d97ea"/>
    <x v="0"/>
    <e v="#N/A"/>
    <e v="#N/A"/>
    <e v="#N/A"/>
    <s v="FIXED"/>
    <x v="0"/>
    <m/>
    <m/>
    <m/>
    <m/>
    <x v="0"/>
  </r>
  <r>
    <x v="0"/>
    <s v="37c33c14-f8db-47a5-af1f-5f96311b89b0"/>
    <x v="0"/>
    <e v="#N/A"/>
    <e v="#N/A"/>
    <e v="#N/A"/>
    <s v="FIXED"/>
    <x v="0"/>
    <m/>
    <m/>
    <m/>
    <m/>
    <x v="0"/>
  </r>
  <r>
    <x v="0"/>
    <s v="37c34ca6-748e-4ea5-81ef-947e22b47bae"/>
    <x v="1"/>
    <s v="bdwybkoc1pt6s2l.bpna.popularinc.net"/>
    <s v="37c34ca6-748e-4ea5-81ef-947e22b47bae"/>
    <s v="High"/>
    <s v="RESURFACED"/>
    <x v="0"/>
    <m/>
    <m/>
    <m/>
    <m/>
    <x v="0"/>
  </r>
  <r>
    <x v="0"/>
    <s v="37c3c278-87cc-4eeb-a0c4-3e4ab96c1818"/>
    <x v="0"/>
    <e v="#N/A"/>
    <e v="#N/A"/>
    <e v="#N/A"/>
    <s v="FIXED"/>
    <x v="0"/>
    <m/>
    <m/>
    <m/>
    <m/>
    <x v="0"/>
  </r>
  <r>
    <x v="0"/>
    <s v="37c418bc-92e3-477a-9115-fda4611b44a1"/>
    <x v="0"/>
    <e v="#N/A"/>
    <e v="#N/A"/>
    <e v="#N/A"/>
    <s v="FIXED"/>
    <x v="0"/>
    <m/>
    <m/>
    <m/>
    <m/>
    <x v="0"/>
  </r>
  <r>
    <x v="0"/>
    <s v="37c41b03-562e-4fe0-a83e-a1e0a0821a14"/>
    <x v="0"/>
    <e v="#N/A"/>
    <e v="#N/A"/>
    <e v="#N/A"/>
    <s v="FIXED"/>
    <x v="0"/>
    <m/>
    <m/>
    <m/>
    <m/>
    <x v="0"/>
  </r>
  <r>
    <x v="0"/>
    <s v="37c50b3e-11c1-4afb-8bf7-a740b734e067"/>
    <x v="0"/>
    <e v="#N/A"/>
    <e v="#N/A"/>
    <e v="#N/A"/>
    <s v="FIXED"/>
    <x v="0"/>
    <m/>
    <m/>
    <m/>
    <m/>
    <x v="0"/>
  </r>
  <r>
    <x v="12"/>
    <s v="37c601b6-670c-4d71-b8ac-129729b2e481"/>
    <x v="0"/>
    <e v="#N/A"/>
    <e v="#N/A"/>
    <e v="#N/A"/>
    <s v="FIXED"/>
    <x v="0"/>
    <m/>
    <m/>
    <m/>
    <m/>
    <x v="0"/>
  </r>
  <r>
    <x v="2"/>
    <s v="37c98f62-9e37-40d0-89d3-ee7fe4f3cf46"/>
    <x v="0"/>
    <e v="#N/A"/>
    <e v="#N/A"/>
    <e v="#N/A"/>
    <s v="FIXED"/>
    <x v="0"/>
    <m/>
    <m/>
    <m/>
    <m/>
    <x v="0"/>
  </r>
  <r>
    <x v="4"/>
    <s v="37c9a04f-363b-489f-b692-32869a9bce2b"/>
    <x v="0"/>
    <e v="#N/A"/>
    <e v="#N/A"/>
    <e v="#N/A"/>
    <s v="FIXED"/>
    <x v="0"/>
    <m/>
    <m/>
    <m/>
    <m/>
    <x v="0"/>
  </r>
  <r>
    <x v="0"/>
    <s v="37c9b194-1722-43fa-a912-7b463f1357af"/>
    <x v="0"/>
    <e v="#N/A"/>
    <e v="#N/A"/>
    <e v="#N/A"/>
    <s v="FIXED"/>
    <x v="0"/>
    <m/>
    <m/>
    <m/>
    <m/>
    <x v="0"/>
  </r>
  <r>
    <x v="0"/>
    <s v="37c9dd45-03e4-4c73-aaf5-e3ff8fc75c52"/>
    <x v="0"/>
    <e v="#N/A"/>
    <e v="#N/A"/>
    <e v="#N/A"/>
    <s v="FIXED"/>
    <x v="0"/>
    <m/>
    <m/>
    <m/>
    <m/>
    <x v="0"/>
  </r>
  <r>
    <x v="2"/>
    <s v="37c9ffaf-6915-4fb3-ae62-b195253108ba"/>
    <x v="0"/>
    <e v="#N/A"/>
    <e v="#N/A"/>
    <e v="#N/A"/>
    <s v="FIXED"/>
    <x v="0"/>
    <m/>
    <m/>
    <m/>
    <m/>
    <x v="0"/>
  </r>
  <r>
    <x v="6"/>
    <s v="37cae7e3-7892-4056-8289-cbfb80016281"/>
    <x v="0"/>
    <e v="#N/A"/>
    <e v="#N/A"/>
    <e v="#N/A"/>
    <s v="FIXED"/>
    <x v="0"/>
    <m/>
    <m/>
    <m/>
    <m/>
    <x v="0"/>
  </r>
  <r>
    <x v="7"/>
    <s v="37caed09-3c1b-4dc3-80f0-17aa37da4248"/>
    <x v="2"/>
    <s v="bpn-rosedb-01"/>
    <s v="37caed09-3c1b-4dc3-80f0-17aa37da4248"/>
    <s v="Medium"/>
    <s v="ACTIVE"/>
    <x v="0"/>
    <m/>
    <m/>
    <m/>
    <m/>
    <x v="0"/>
  </r>
  <r>
    <x v="0"/>
    <s v="37cb18ab-c651-47e3-87ac-da989548db46"/>
    <x v="0"/>
    <e v="#N/A"/>
    <e v="#N/A"/>
    <e v="#N/A"/>
    <s v="FIXED"/>
    <x v="0"/>
    <m/>
    <m/>
    <m/>
    <m/>
    <x v="0"/>
  </r>
  <r>
    <x v="1"/>
    <s v="37cc5154-10e2-4519-bab7-7246ca562937"/>
    <x v="2"/>
    <s v="bpn-rosefars-01"/>
    <s v="37cc5154-10e2-4519-bab7-7246ca562937"/>
    <s v="Medium"/>
    <s v="ACTIVE"/>
    <x v="0"/>
    <m/>
    <m/>
    <m/>
    <m/>
    <x v="0"/>
  </r>
  <r>
    <x v="0"/>
    <s v="37cd0738-a03c-4d36-8ef2-d0f7e03fb9bb"/>
    <x v="0"/>
    <e v="#N/A"/>
    <e v="#N/A"/>
    <e v="#N/A"/>
    <s v="FIXED"/>
    <x v="0"/>
    <m/>
    <m/>
    <m/>
    <m/>
    <x v="0"/>
  </r>
  <r>
    <x v="0"/>
    <s v="37ceb12e-d068-4cf6-9f14-4b3773b1f564"/>
    <x v="0"/>
    <e v="#N/A"/>
    <e v="#N/A"/>
    <e v="#N/A"/>
    <s v="FIXED"/>
    <x v="0"/>
    <m/>
    <m/>
    <m/>
    <m/>
    <x v="0"/>
  </r>
  <r>
    <x v="0"/>
    <s v="37d00136-ad85-4ea8-9e17-594933efdb6d"/>
    <x v="0"/>
    <e v="#N/A"/>
    <e v="#N/A"/>
    <e v="#N/A"/>
    <s v="FIXED"/>
    <x v="0"/>
    <m/>
    <m/>
    <m/>
    <m/>
    <x v="0"/>
  </r>
  <r>
    <x v="0"/>
    <s v="37d098f5-dd89-427d-8b44-5e9133b2f5bc"/>
    <x v="0"/>
    <e v="#N/A"/>
    <e v="#N/A"/>
    <e v="#N/A"/>
    <s v="FIXED"/>
    <x v="0"/>
    <m/>
    <m/>
    <m/>
    <m/>
    <x v="0"/>
  </r>
  <r>
    <x v="0"/>
    <s v="37d3acc6-78a2-4ee3-8865-cc749c9176d2"/>
    <x v="0"/>
    <e v="#N/A"/>
    <e v="#N/A"/>
    <e v="#N/A"/>
    <s v="FIXED"/>
    <x v="0"/>
    <m/>
    <m/>
    <m/>
    <m/>
    <x v="0"/>
  </r>
  <r>
    <x v="0"/>
    <s v="37d43057-3dd7-4888-9200-966dd84c5597"/>
    <x v="0"/>
    <e v="#N/A"/>
    <e v="#N/A"/>
    <e v="#N/A"/>
    <s v="FIXED"/>
    <x v="0"/>
    <m/>
    <m/>
    <m/>
    <m/>
    <x v="0"/>
  </r>
  <r>
    <x v="0"/>
    <s v="37d507a2-256d-4bbe-afb8-48061222e806"/>
    <x v="0"/>
    <e v="#N/A"/>
    <e v="#N/A"/>
    <e v="#N/A"/>
    <s v="FIXED"/>
    <x v="0"/>
    <m/>
    <m/>
    <m/>
    <m/>
    <x v="0"/>
  </r>
  <r>
    <x v="0"/>
    <s v="37d55296-0cda-46ca-bf76-c5954592a98a"/>
    <x v="0"/>
    <s v="0022brnbyqrnd2d.bpna.popularinc.net"/>
    <s v="37d55296-0cda-46ca-bf76-c5954592a98a"/>
    <s v="Critical"/>
    <s v="FIXED"/>
    <x v="0"/>
    <m/>
    <m/>
    <m/>
    <m/>
    <x v="0"/>
  </r>
  <r>
    <x v="0"/>
    <s v="37d8b6ef-2fdb-4ca2-b733-ae5088eb1256"/>
    <x v="0"/>
    <e v="#N/A"/>
    <e v="#N/A"/>
    <e v="#N/A"/>
    <s v="FIXED"/>
    <x v="0"/>
    <m/>
    <m/>
    <m/>
    <m/>
    <x v="0"/>
  </r>
  <r>
    <x v="0"/>
    <s v="37d9748b-9104-4afc-91c3-9a25833474cb"/>
    <x v="0"/>
    <e v="#N/A"/>
    <e v="#N/A"/>
    <e v="#N/A"/>
    <s v="FIXED"/>
    <x v="0"/>
    <m/>
    <m/>
    <m/>
    <m/>
    <x v="0"/>
  </r>
  <r>
    <x v="0"/>
    <s v="37d98905-f0ed-47c8-8c2c-fef49dfd0617"/>
    <x v="0"/>
    <e v="#N/A"/>
    <e v="#N/A"/>
    <e v="#N/A"/>
    <s v="FIXED"/>
    <x v="0"/>
    <m/>
    <m/>
    <m/>
    <m/>
    <x v="0"/>
  </r>
  <r>
    <x v="2"/>
    <s v="37da95d9-d640-4f8d-b008-c6f0fc9dd2b4"/>
    <x v="3"/>
    <e v="#N/A"/>
    <e v="#N/A"/>
    <e v="#N/A"/>
    <s v="NEW"/>
    <x v="0"/>
    <m/>
    <m/>
    <m/>
    <m/>
    <x v="0"/>
  </r>
  <r>
    <x v="0"/>
    <s v="37dac1e9-3c2a-4041-8484-28c4460f1065"/>
    <x v="0"/>
    <e v="#N/A"/>
    <e v="#N/A"/>
    <e v="#N/A"/>
    <s v="FIXED"/>
    <x v="0"/>
    <m/>
    <m/>
    <m/>
    <m/>
    <x v="0"/>
  </r>
  <r>
    <x v="2"/>
    <s v="37db6c8a-36be-41d2-92b6-25b40e631c95"/>
    <x v="2"/>
    <s v="bpn-rosemddb-01"/>
    <s v="37db6c8a-36be-41d2-92b6-25b40e631c95"/>
    <s v="Low"/>
    <s v="ACTIVE"/>
    <x v="0"/>
    <m/>
    <m/>
    <m/>
    <m/>
    <x v="0"/>
  </r>
  <r>
    <x v="0"/>
    <s v="37ddd8a7-bea9-42de-a722-1529ef11a080"/>
    <x v="0"/>
    <e v="#N/A"/>
    <e v="#N/A"/>
    <e v="#N/A"/>
    <s v="FIXED"/>
    <x v="0"/>
    <m/>
    <m/>
    <m/>
    <m/>
    <x v="0"/>
  </r>
  <r>
    <x v="7"/>
    <s v="37de248d-1f98-4c51-9ebd-d470f364de81"/>
    <x v="2"/>
    <s v="bpn-roseiras-04"/>
    <s v="37de248d-1f98-4c51-9ebd-d470f364de81"/>
    <s v="Medium"/>
    <s v="ACTIVE"/>
    <x v="0"/>
    <m/>
    <m/>
    <m/>
    <m/>
    <x v="0"/>
  </r>
  <r>
    <x v="4"/>
    <s v="37df3c8f-37cd-4c2e-b5af-38078d01e9dd"/>
    <x v="0"/>
    <e v="#N/A"/>
    <e v="#N/A"/>
    <e v="#N/A"/>
    <s v="FIXED"/>
    <x v="0"/>
    <m/>
    <m/>
    <m/>
    <m/>
    <x v="0"/>
  </r>
  <r>
    <x v="0"/>
    <s v="37df544b-87b2-42c4-b2ee-dbbb0edb900d"/>
    <x v="2"/>
    <s v="0058brnbzwqnd2d.bpna.popularinc.net"/>
    <s v="37df544b-87b2-42c4-b2ee-dbbb0edb900d"/>
    <s v="High"/>
    <s v="ACTIVE"/>
    <x v="0"/>
    <m/>
    <m/>
    <m/>
    <m/>
    <x v="0"/>
  </r>
  <r>
    <x v="0"/>
    <s v="37df5caa-15d3-4332-86ce-3bd104592dfa"/>
    <x v="0"/>
    <e v="#N/A"/>
    <e v="#N/A"/>
    <e v="#N/A"/>
    <s v="FIXED"/>
    <x v="0"/>
    <m/>
    <m/>
    <m/>
    <m/>
    <x v="0"/>
  </r>
  <r>
    <x v="0"/>
    <s v="37df9ed7-54ff-42bf-a828-1ff4b2c96d62"/>
    <x v="0"/>
    <s v="0097brn3xrdnd2d.bpna.popularinc.net"/>
    <s v="37df9ed7-54ff-42bf-a828-1ff4b2c96d62"/>
    <s v="Critical"/>
    <s v="FIXED"/>
    <x v="0"/>
    <m/>
    <m/>
    <m/>
    <m/>
    <x v="0"/>
  </r>
  <r>
    <x v="1"/>
    <s v="37dfaf24-1107-416f-812a-6b6c68757387"/>
    <x v="0"/>
    <e v="#N/A"/>
    <e v="#N/A"/>
    <e v="#N/A"/>
    <s v="FIXED"/>
    <x v="0"/>
    <m/>
    <m/>
    <m/>
    <m/>
    <x v="0"/>
  </r>
  <r>
    <x v="0"/>
    <s v="37e0f3c8-d6c2-4d8a-8db1-1c7bda6af295"/>
    <x v="0"/>
    <e v="#N/A"/>
    <e v="#N/A"/>
    <e v="#N/A"/>
    <s v="FIXED"/>
    <x v="0"/>
    <m/>
    <m/>
    <m/>
    <m/>
    <x v="0"/>
  </r>
  <r>
    <x v="7"/>
    <s v="37e1b933-21f0-48f7-a8e5-6fc3623b3f6f"/>
    <x v="0"/>
    <e v="#N/A"/>
    <e v="#N/A"/>
    <e v="#N/A"/>
    <s v="FIXED"/>
    <x v="0"/>
    <m/>
    <m/>
    <m/>
    <m/>
    <x v="0"/>
  </r>
  <r>
    <x v="0"/>
    <s v="37e1cd89-f726-48f8-8d7c-c1570bd2fd5f"/>
    <x v="0"/>
    <e v="#N/A"/>
    <e v="#N/A"/>
    <e v="#N/A"/>
    <s v="FIXED"/>
    <x v="0"/>
    <m/>
    <m/>
    <m/>
    <m/>
    <x v="0"/>
  </r>
  <r>
    <x v="4"/>
    <s v="37e263f7-1908-4906-8880-5133f49b3fcf"/>
    <x v="0"/>
    <e v="#N/A"/>
    <e v="#N/A"/>
    <e v="#N/A"/>
    <s v="FIXED"/>
    <x v="0"/>
    <m/>
    <m/>
    <m/>
    <m/>
    <x v="0"/>
  </r>
  <r>
    <x v="0"/>
    <s v="37e316da-1401-4768-a09e-0dd8907981ec"/>
    <x v="0"/>
    <e v="#N/A"/>
    <e v="#N/A"/>
    <e v="#N/A"/>
    <s v="FIXED"/>
    <x v="0"/>
    <m/>
    <m/>
    <m/>
    <m/>
    <x v="0"/>
  </r>
  <r>
    <x v="0"/>
    <s v="37e59a02-0e90-4c75-9d72-89c4700d36f4"/>
    <x v="0"/>
    <e v="#N/A"/>
    <e v="#N/A"/>
    <e v="#N/A"/>
    <s v="FIXED"/>
    <x v="0"/>
    <m/>
    <m/>
    <m/>
    <m/>
    <x v="0"/>
  </r>
  <r>
    <x v="0"/>
    <s v="37e61194-3f08-4f19-815d-5e0afc3f66c0"/>
    <x v="0"/>
    <e v="#N/A"/>
    <e v="#N/A"/>
    <e v="#N/A"/>
    <s v="FIXED"/>
    <x v="0"/>
    <m/>
    <m/>
    <m/>
    <m/>
    <x v="0"/>
  </r>
  <r>
    <x v="0"/>
    <s v="37e66e65-f591-4033-af4c-800c92dff90f"/>
    <x v="0"/>
    <e v="#N/A"/>
    <e v="#N/A"/>
    <e v="#N/A"/>
    <s v="FIXED"/>
    <x v="0"/>
    <m/>
    <m/>
    <m/>
    <m/>
    <x v="0"/>
  </r>
  <r>
    <x v="0"/>
    <s v="37e67d1b-cf5e-479c-8102-badb51f65684"/>
    <x v="0"/>
    <e v="#N/A"/>
    <e v="#N/A"/>
    <e v="#N/A"/>
    <s v="FIXED"/>
    <x v="0"/>
    <m/>
    <m/>
    <m/>
    <m/>
    <x v="0"/>
  </r>
  <r>
    <x v="0"/>
    <s v="37e6db2a-b376-44da-967c-279c30e6d3a5"/>
    <x v="0"/>
    <e v="#N/A"/>
    <e v="#N/A"/>
    <e v="#N/A"/>
    <s v="FIXED"/>
    <x v="0"/>
    <m/>
    <m/>
    <m/>
    <m/>
    <x v="0"/>
  </r>
  <r>
    <x v="0"/>
    <s v="37e6fe4f-6e04-4bf0-b656-9df0158beab9"/>
    <x v="0"/>
    <e v="#N/A"/>
    <e v="#N/A"/>
    <e v="#N/A"/>
    <s v="FIXED"/>
    <x v="0"/>
    <m/>
    <m/>
    <m/>
    <m/>
    <x v="0"/>
  </r>
  <r>
    <x v="10"/>
    <s v="37eac393-754f-4bd3-ba90-54d63af5ec3a"/>
    <x v="0"/>
    <e v="#N/A"/>
    <e v="#N/A"/>
    <e v="#N/A"/>
    <s v="FIXED"/>
    <x v="0"/>
    <m/>
    <m/>
    <m/>
    <m/>
    <x v="0"/>
  </r>
  <r>
    <x v="4"/>
    <s v="37eae0c6-ff31-4aef-83e9-cc61c761fe3c"/>
    <x v="0"/>
    <e v="#N/A"/>
    <e v="#N/A"/>
    <e v="#N/A"/>
    <s v="FIXED"/>
    <x v="0"/>
    <m/>
    <m/>
    <m/>
    <m/>
    <x v="0"/>
  </r>
  <r>
    <x v="0"/>
    <s v="37eb0178-4932-44b3-93e3-32062f6cae73"/>
    <x v="0"/>
    <e v="#N/A"/>
    <e v="#N/A"/>
    <e v="#N/A"/>
    <s v="FIXED"/>
    <x v="0"/>
    <m/>
    <m/>
    <m/>
    <m/>
    <x v="0"/>
  </r>
  <r>
    <x v="0"/>
    <s v="37ec3df2-0445-45f8-b012-201d260cb7d4"/>
    <x v="0"/>
    <e v="#N/A"/>
    <e v="#N/A"/>
    <e v="#N/A"/>
    <s v="FIXED"/>
    <x v="0"/>
    <m/>
    <m/>
    <m/>
    <m/>
    <x v="0"/>
  </r>
  <r>
    <x v="0"/>
    <s v="37eca733-73a5-4959-b5ef-dd09e4b4e494"/>
    <x v="0"/>
    <e v="#N/A"/>
    <e v="#N/A"/>
    <e v="#N/A"/>
    <s v="FIXED"/>
    <x v="0"/>
    <m/>
    <m/>
    <m/>
    <m/>
    <x v="0"/>
  </r>
  <r>
    <x v="1"/>
    <s v="37eccbbd-b39d-457f-ac41-fceafa423218"/>
    <x v="0"/>
    <e v="#N/A"/>
    <e v="#N/A"/>
    <e v="#N/A"/>
    <s v="FIXED"/>
    <x v="0"/>
    <m/>
    <m/>
    <m/>
    <m/>
    <x v="0"/>
  </r>
  <r>
    <x v="1"/>
    <s v="37ee1234-baaa-4f40-be18-c16552da3e34"/>
    <x v="2"/>
    <s v="bpn-0001bp-01"/>
    <s v="37ee1234-baaa-4f40-be18-c16552da3e34"/>
    <s v="High"/>
    <s v="ACTIVE"/>
    <x v="0"/>
    <m/>
    <m/>
    <m/>
    <m/>
    <x v="0"/>
  </r>
  <r>
    <x v="0"/>
    <s v="37ee21f8-f039-496b-b3f6-756d3496d4f1"/>
    <x v="0"/>
    <e v="#N/A"/>
    <e v="#N/A"/>
    <e v="#N/A"/>
    <s v="FIXED"/>
    <x v="0"/>
    <m/>
    <m/>
    <m/>
    <m/>
    <x v="0"/>
  </r>
  <r>
    <x v="4"/>
    <s v="37ee5bf6-c84c-4a81-871a-9f9f12a5fdd3"/>
    <x v="0"/>
    <e v="#N/A"/>
    <e v="#N/A"/>
    <e v="#N/A"/>
    <s v="FIXED"/>
    <x v="0"/>
    <m/>
    <m/>
    <m/>
    <m/>
    <x v="0"/>
  </r>
  <r>
    <x v="11"/>
    <s v="37ef1d83-8378-4b52-8f80-7829892fe9a7"/>
    <x v="0"/>
    <e v="#N/A"/>
    <e v="#N/A"/>
    <e v="#N/A"/>
    <s v="FIXED"/>
    <x v="0"/>
    <m/>
    <m/>
    <m/>
    <m/>
    <x v="0"/>
  </r>
  <r>
    <x v="7"/>
    <s v="37ef82b6-22cd-4c84-b3a0-9c5c6380467f"/>
    <x v="0"/>
    <e v="#N/A"/>
    <e v="#N/A"/>
    <e v="#N/A"/>
    <s v="FIXED"/>
    <x v="0"/>
    <m/>
    <m/>
    <m/>
    <m/>
    <x v="0"/>
  </r>
  <r>
    <x v="0"/>
    <s v="37f05019-3c9b-48b4-8e76-29029c230dab"/>
    <x v="0"/>
    <e v="#N/A"/>
    <e v="#N/A"/>
    <e v="#N/A"/>
    <s v="FIXED"/>
    <x v="0"/>
    <m/>
    <m/>
    <m/>
    <m/>
    <x v="0"/>
  </r>
  <r>
    <x v="0"/>
    <s v="37f0a8a6-3939-4c04-a4dc-6ffe862c5be5"/>
    <x v="0"/>
    <s v="bdwybkogq9n3g2l.bpna.popularinc.net"/>
    <s v="37f0a8a6-3939-4c04-a4dc-6ffe862c5be5"/>
    <s v="Critical"/>
    <s v="FIXED"/>
    <x v="0"/>
    <m/>
    <m/>
    <m/>
    <m/>
    <x v="0"/>
  </r>
  <r>
    <x v="0"/>
    <s v="37f1dc0a-fec5-4112-9649-3e706550e7ff"/>
    <x v="1"/>
    <s v="0006brngjjq633l.bpna.popularinc.net"/>
    <s v="37f1dc0a-fec5-4112-9649-3e706550e7ff"/>
    <s v="High"/>
    <s v="RESURFACED"/>
    <x v="0"/>
    <m/>
    <m/>
    <m/>
    <m/>
    <x v="0"/>
  </r>
  <r>
    <x v="4"/>
    <s v="37f21101-f10c-42f7-97eb-1daa434173c8"/>
    <x v="0"/>
    <e v="#N/A"/>
    <e v="#N/A"/>
    <e v="#N/A"/>
    <s v="FIXED"/>
    <x v="0"/>
    <m/>
    <m/>
    <m/>
    <m/>
    <x v="0"/>
  </r>
  <r>
    <x v="1"/>
    <s v="37f251af-0268-4dd6-9e24-4a4c70cd0a9d"/>
    <x v="0"/>
    <e v="#N/A"/>
    <e v="#N/A"/>
    <e v="#N/A"/>
    <s v="FIXED"/>
    <x v="0"/>
    <m/>
    <m/>
    <m/>
    <m/>
    <x v="0"/>
  </r>
  <r>
    <x v="4"/>
    <s v="37f34cf7-f17c-4204-a978-e19996b586a6"/>
    <x v="0"/>
    <s v="miambkobzvyqn2l"/>
    <s v="37f34cf7-f17c-4204-a978-e19996b586a6"/>
    <s v="Medium"/>
    <s v="FIXED"/>
    <x v="0"/>
    <m/>
    <m/>
    <m/>
    <m/>
    <x v="0"/>
  </r>
  <r>
    <x v="1"/>
    <s v="37f362dc-9de8-4841-9dff-07084b5c8538"/>
    <x v="2"/>
    <s v="bpn-roseas-01"/>
    <s v="37f362dc-9de8-4841-9dff-07084b5c8538"/>
    <s v="Critical"/>
    <s v="ACTIVE"/>
    <x v="0"/>
    <m/>
    <m/>
    <m/>
    <m/>
    <x v="0"/>
  </r>
  <r>
    <x v="1"/>
    <s v="37f430c0-7c92-442b-8368-e41e8eb049f8"/>
    <x v="0"/>
    <e v="#N/A"/>
    <e v="#N/A"/>
    <e v="#N/A"/>
    <s v="FIXED"/>
    <x v="0"/>
    <m/>
    <m/>
    <m/>
    <m/>
    <x v="0"/>
  </r>
  <r>
    <x v="0"/>
    <s v="37f55cf3-af62-4ab0-8f27-9801eb3f1f75"/>
    <x v="0"/>
    <e v="#N/A"/>
    <e v="#N/A"/>
    <e v="#N/A"/>
    <s v="FIXED"/>
    <x v="0"/>
    <m/>
    <m/>
    <m/>
    <m/>
    <x v="0"/>
  </r>
  <r>
    <x v="0"/>
    <s v="37f61fd0-5149-464f-9ae2-713fb2081be5"/>
    <x v="2"/>
    <s v="miambko88109y2l.bpna.popularinc.net"/>
    <s v="37f61fd0-5149-464f-9ae2-713fb2081be5"/>
    <s v="High"/>
    <s v="ACTIVE"/>
    <x v="0"/>
    <m/>
    <m/>
    <m/>
    <m/>
    <x v="0"/>
  </r>
  <r>
    <x v="0"/>
    <s v="37f6b2e9-a622-4c3e-bc54-f2f5134e92c6"/>
    <x v="0"/>
    <e v="#N/A"/>
    <e v="#N/A"/>
    <e v="#N/A"/>
    <s v="FIXED"/>
    <x v="0"/>
    <m/>
    <m/>
    <m/>
    <m/>
    <x v="0"/>
  </r>
  <r>
    <x v="1"/>
    <s v="37f86737-9303-466a-92ea-cc7ea40bd5dd"/>
    <x v="0"/>
    <e v="#N/A"/>
    <e v="#N/A"/>
    <e v="#N/A"/>
    <s v="FIXED"/>
    <x v="0"/>
    <m/>
    <m/>
    <m/>
    <m/>
    <x v="0"/>
  </r>
  <r>
    <x v="1"/>
    <s v="37f89726-f136-4a0a-9c7c-87fe71cad553"/>
    <x v="2"/>
    <s v="bpn-0252bp-01"/>
    <s v="37f89726-f136-4a0a-9c7c-87fe71cad553"/>
    <s v="Medium"/>
    <s v="ACTIVE"/>
    <x v="0"/>
    <m/>
    <m/>
    <m/>
    <m/>
    <x v="0"/>
  </r>
  <r>
    <x v="0"/>
    <s v="37f8fd0e-9923-4158-9aa6-301e3848ccb1"/>
    <x v="0"/>
    <e v="#N/A"/>
    <e v="#N/A"/>
    <e v="#N/A"/>
    <s v="FIXED"/>
    <x v="0"/>
    <m/>
    <m/>
    <m/>
    <m/>
    <x v="0"/>
  </r>
  <r>
    <x v="0"/>
    <s v="37f9a141-d4c5-4d90-a649-f7fee00f69bf"/>
    <x v="2"/>
    <s v="0064brn3xjjnd2d.bpna.popularinc.net"/>
    <s v="37f9a141-d4c5-4d90-a649-f7fee00f69bf"/>
    <s v="High"/>
    <s v="ACTIVE"/>
    <x v="0"/>
    <m/>
    <m/>
    <m/>
    <m/>
    <x v="0"/>
  </r>
  <r>
    <x v="0"/>
    <s v="37fa8151-553a-45ac-a807-97962ee16f17"/>
    <x v="0"/>
    <e v="#N/A"/>
    <e v="#N/A"/>
    <e v="#N/A"/>
    <s v="FIXED"/>
    <x v="0"/>
    <m/>
    <m/>
    <m/>
    <m/>
    <x v="0"/>
  </r>
  <r>
    <x v="0"/>
    <s v="37fac4dd-f772-4181-afc6-77c3f02970c9"/>
    <x v="0"/>
    <e v="#N/A"/>
    <e v="#N/A"/>
    <e v="#N/A"/>
    <s v="FIXED"/>
    <x v="0"/>
    <m/>
    <m/>
    <m/>
    <m/>
    <x v="0"/>
  </r>
  <r>
    <x v="0"/>
    <s v="37fd3663-51c5-4a91-a4e1-83daa09bec08"/>
    <x v="0"/>
    <e v="#N/A"/>
    <e v="#N/A"/>
    <e v="#N/A"/>
    <s v="FIXED"/>
    <x v="0"/>
    <m/>
    <m/>
    <m/>
    <m/>
    <x v="0"/>
  </r>
  <r>
    <x v="0"/>
    <s v="37fd9d57-e838-4699-8491-0b1710333b5f"/>
    <x v="0"/>
    <e v="#N/A"/>
    <e v="#N/A"/>
    <e v="#N/A"/>
    <s v="FIXED"/>
    <x v="0"/>
    <m/>
    <m/>
    <m/>
    <m/>
    <x v="0"/>
  </r>
  <r>
    <x v="0"/>
    <s v="37fe6514-faab-4c85-bc76-c581107713fa"/>
    <x v="0"/>
    <e v="#N/A"/>
    <e v="#N/A"/>
    <e v="#N/A"/>
    <s v="FIXED"/>
    <x v="0"/>
    <m/>
    <m/>
    <m/>
    <m/>
    <x v="0"/>
  </r>
  <r>
    <x v="0"/>
    <s v="37ffae72-af5d-4c8b-b4de-d866fdc9172a"/>
    <x v="0"/>
    <e v="#N/A"/>
    <e v="#N/A"/>
    <e v="#N/A"/>
    <s v="FIXED"/>
    <x v="0"/>
    <m/>
    <m/>
    <m/>
    <m/>
    <x v="0"/>
  </r>
  <r>
    <x v="2"/>
    <s v="38003f0b-93f8-44c8-81f9-55752b9afbb8"/>
    <x v="0"/>
    <e v="#N/A"/>
    <e v="#N/A"/>
    <e v="#N/A"/>
    <s v="FIXED"/>
    <x v="0"/>
    <m/>
    <m/>
    <m/>
    <m/>
    <x v="0"/>
  </r>
  <r>
    <x v="0"/>
    <s v="380176dc-ee19-418a-a566-8c48e2593751"/>
    <x v="0"/>
    <e v="#N/A"/>
    <e v="#N/A"/>
    <e v="#N/A"/>
    <s v="FIXED"/>
    <x v="0"/>
    <m/>
    <m/>
    <m/>
    <m/>
    <x v="0"/>
  </r>
  <r>
    <x v="0"/>
    <s v="3801fb96-5f5c-4386-b1df-665d6ee66320"/>
    <x v="0"/>
    <s v="0260bko2xgtgb2d"/>
    <s v="3801fb96-5f5c-4386-b1df-665d6ee66320"/>
    <s v="High"/>
    <s v="FIXED"/>
    <x v="0"/>
    <m/>
    <m/>
    <m/>
    <m/>
    <x v="0"/>
  </r>
  <r>
    <x v="2"/>
    <s v="38023f37-937b-4d11-9806-b2dc38b45d0c"/>
    <x v="0"/>
    <e v="#N/A"/>
    <e v="#N/A"/>
    <e v="#N/A"/>
    <s v="FIXED"/>
    <x v="0"/>
    <m/>
    <m/>
    <m/>
    <m/>
    <x v="0"/>
  </r>
  <r>
    <x v="0"/>
    <s v="38024d9b-3821-48f5-8b8e-35893ab693df"/>
    <x v="0"/>
    <e v="#N/A"/>
    <e v="#N/A"/>
    <e v="#N/A"/>
    <s v="FIXED"/>
    <x v="0"/>
    <m/>
    <m/>
    <m/>
    <m/>
    <x v="0"/>
  </r>
  <r>
    <x v="0"/>
    <s v="3802e38e-2489-4c4c-9674-9ac066f00766"/>
    <x v="0"/>
    <e v="#N/A"/>
    <e v="#N/A"/>
    <e v="#N/A"/>
    <s v="FIXED"/>
    <x v="0"/>
    <m/>
    <m/>
    <m/>
    <m/>
    <x v="0"/>
  </r>
  <r>
    <x v="0"/>
    <s v="38033fc0-3b7b-41c7-803b-a291069ef11e"/>
    <x v="0"/>
    <e v="#N/A"/>
    <e v="#N/A"/>
    <e v="#N/A"/>
    <s v="FIXED"/>
    <x v="0"/>
    <m/>
    <m/>
    <m/>
    <m/>
    <x v="0"/>
  </r>
  <r>
    <x v="2"/>
    <s v="3804dfea-85bd-4007-9762-27a36924c57b"/>
    <x v="1"/>
    <s v="bpn-rosegvws-01"/>
    <s v="3804dfea-85bd-4007-9762-27a36924c57b"/>
    <s v="Medium"/>
    <s v="RESURFACED"/>
    <x v="0"/>
    <m/>
    <m/>
    <m/>
    <m/>
    <x v="0"/>
  </r>
  <r>
    <x v="11"/>
    <s v="3805e2fe-944a-4dfc-9d92-411fd411d52d"/>
    <x v="0"/>
    <e v="#N/A"/>
    <e v="#N/A"/>
    <e v="#N/A"/>
    <s v="FIXED"/>
    <x v="0"/>
    <m/>
    <m/>
    <m/>
    <m/>
    <x v="0"/>
  </r>
  <r>
    <x v="1"/>
    <s v="380664e1-d84f-4cdd-8156-f19f4de07b12"/>
    <x v="0"/>
    <e v="#N/A"/>
    <e v="#N/A"/>
    <e v="#N/A"/>
    <s v="FIXED"/>
    <x v="0"/>
    <m/>
    <m/>
    <m/>
    <m/>
    <x v="0"/>
  </r>
  <r>
    <x v="9"/>
    <s v="38068251-6a8f-48f2-899b-156be8843961"/>
    <x v="0"/>
    <s v="bpn-rosewrws-04"/>
    <s v="38068251-6a8f-48f2-899b-156be8843961"/>
    <s v="Medium"/>
    <s v="FIXED"/>
    <x v="0"/>
    <m/>
    <m/>
    <m/>
    <m/>
    <x v="0"/>
  </r>
  <r>
    <x v="11"/>
    <s v="38079ec7-a813-4da2-9f26-22c8705514ee"/>
    <x v="0"/>
    <e v="#N/A"/>
    <e v="#N/A"/>
    <e v="#N/A"/>
    <s v="FIXED"/>
    <x v="0"/>
    <m/>
    <m/>
    <m/>
    <m/>
    <x v="0"/>
  </r>
  <r>
    <x v="0"/>
    <s v="3808540b-ea99-415b-9bb5-56434decb255"/>
    <x v="0"/>
    <e v="#N/A"/>
    <e v="#N/A"/>
    <e v="#N/A"/>
    <s v="FIXED"/>
    <x v="0"/>
    <m/>
    <m/>
    <m/>
    <m/>
    <x v="0"/>
  </r>
  <r>
    <x v="0"/>
    <s v="3808b441-c7ec-46fa-8a67-34f84a630df2"/>
    <x v="0"/>
    <e v="#N/A"/>
    <e v="#N/A"/>
    <e v="#N/A"/>
    <s v="FIXED"/>
    <x v="0"/>
    <m/>
    <m/>
    <m/>
    <m/>
    <x v="0"/>
  </r>
  <r>
    <x v="2"/>
    <s v="38090af6-3305-410a-a0ce-b94818dc5a5b"/>
    <x v="1"/>
    <s v="bpn-roseemts-01"/>
    <s v="38090af6-3305-410a-a0ce-b94818dc5a5b"/>
    <s v="Medium"/>
    <s v="RESURFACED"/>
    <x v="0"/>
    <m/>
    <m/>
    <m/>
    <m/>
    <x v="0"/>
  </r>
  <r>
    <x v="0"/>
    <s v="380a750e-15d3-4d87-b22b-446373286b2d"/>
    <x v="1"/>
    <e v="#N/A"/>
    <e v="#N/A"/>
    <e v="#N/A"/>
    <s v="RESURFACED"/>
    <x v="0"/>
    <m/>
    <m/>
    <m/>
    <m/>
    <x v="0"/>
  </r>
  <r>
    <x v="6"/>
    <s v="380b6aef-31cb-47b6-b539-9c8ac9fa3a10"/>
    <x v="1"/>
    <s v="bpn-rosetecm-04"/>
    <s v="380b6aef-31cb-47b6-b539-9c8ac9fa3a10"/>
    <s v="Medium"/>
    <s v="RESURFACED"/>
    <x v="0"/>
    <m/>
    <m/>
    <m/>
    <m/>
    <x v="0"/>
  </r>
  <r>
    <x v="6"/>
    <s v="380c3410-5534-403e-bd59-6b66e8ef7ce2"/>
    <x v="1"/>
    <s v="bpn-rosetecm-05"/>
    <s v="380c3410-5534-403e-bd59-6b66e8ef7ce2"/>
    <s v="Medium"/>
    <s v="RESURFACED"/>
    <x v="0"/>
    <m/>
    <m/>
    <m/>
    <m/>
    <x v="0"/>
  </r>
  <r>
    <x v="0"/>
    <s v="380d6923-547a-46e5-8810-1e88a12258aa"/>
    <x v="0"/>
    <e v="#N/A"/>
    <e v="#N/A"/>
    <e v="#N/A"/>
    <s v="FIXED"/>
    <x v="0"/>
    <m/>
    <m/>
    <m/>
    <m/>
    <x v="0"/>
  </r>
  <r>
    <x v="0"/>
    <s v="380e5f1b-9103-4706-881c-a6c7f7ec0cef"/>
    <x v="0"/>
    <e v="#N/A"/>
    <e v="#N/A"/>
    <e v="#N/A"/>
    <s v="FIXED"/>
    <x v="0"/>
    <m/>
    <m/>
    <m/>
    <m/>
    <x v="0"/>
  </r>
  <r>
    <x v="0"/>
    <s v="380e8e89-eaaa-44cc-9a8f-6f3ede3ab2b4"/>
    <x v="0"/>
    <e v="#N/A"/>
    <e v="#N/A"/>
    <e v="#N/A"/>
    <s v="FIXED"/>
    <x v="0"/>
    <m/>
    <m/>
    <m/>
    <m/>
    <x v="0"/>
  </r>
  <r>
    <x v="1"/>
    <s v="380fe760-4e23-4c1e-ac5f-dc5b1c92eb17"/>
    <x v="2"/>
    <s v="bpn-rosedgnd-01"/>
    <s v="380fe760-4e23-4c1e-ac5f-dc5b1c92eb17"/>
    <s v="Medium"/>
    <s v="ACTIVE"/>
    <x v="0"/>
    <m/>
    <m/>
    <m/>
    <m/>
    <x v="0"/>
  </r>
  <r>
    <x v="0"/>
    <s v="38101c09-cb66-44be-9952-656347ee5c40"/>
    <x v="0"/>
    <e v="#N/A"/>
    <e v="#N/A"/>
    <e v="#N/A"/>
    <s v="FIXED"/>
    <x v="0"/>
    <m/>
    <m/>
    <m/>
    <m/>
    <x v="0"/>
  </r>
  <r>
    <x v="0"/>
    <s v="38107c5d-3c93-444c-b1f4-aac31abe3382"/>
    <x v="0"/>
    <e v="#N/A"/>
    <e v="#N/A"/>
    <e v="#N/A"/>
    <s v="FIXED"/>
    <x v="0"/>
    <m/>
    <m/>
    <m/>
    <m/>
    <x v="0"/>
  </r>
  <r>
    <x v="4"/>
    <s v="38115326-7632-49ff-a45c-24db59da4183"/>
    <x v="0"/>
    <e v="#N/A"/>
    <e v="#N/A"/>
    <e v="#N/A"/>
    <s v="FIXED"/>
    <x v="0"/>
    <m/>
    <m/>
    <m/>
    <m/>
    <x v="0"/>
  </r>
  <r>
    <x v="0"/>
    <s v="381223eb-1ad6-4859-9d5b-9204ce177a1f"/>
    <x v="0"/>
    <e v="#N/A"/>
    <e v="#N/A"/>
    <e v="#N/A"/>
    <s v="FIXED"/>
    <x v="0"/>
    <m/>
    <m/>
    <m/>
    <m/>
    <x v="0"/>
  </r>
  <r>
    <x v="0"/>
    <s v="38122edb-0046-4537-9f1e-d78638e91294"/>
    <x v="0"/>
    <e v="#N/A"/>
    <e v="#N/A"/>
    <e v="#N/A"/>
    <s v="FIXED"/>
    <x v="0"/>
    <m/>
    <m/>
    <m/>
    <m/>
    <x v="0"/>
  </r>
  <r>
    <x v="5"/>
    <s v="3812bf90-3a00-4160-a381-cfae34423e8f"/>
    <x v="2"/>
    <s v="bpn-roseterm-03"/>
    <s v="3812bf90-3a00-4160-a381-cfae34423e8f"/>
    <s v="Medium"/>
    <s v="ACTIVE"/>
    <x v="0"/>
    <m/>
    <m/>
    <m/>
    <m/>
    <x v="0"/>
  </r>
  <r>
    <x v="4"/>
    <s v="3814c392-90b2-40cc-98f6-5a44d3589f45"/>
    <x v="0"/>
    <e v="#N/A"/>
    <e v="#N/A"/>
    <e v="#N/A"/>
    <s v="FIXED"/>
    <x v="0"/>
    <m/>
    <m/>
    <m/>
    <m/>
    <x v="0"/>
  </r>
  <r>
    <x v="11"/>
    <s v="3814db65-34b6-4df1-808c-03c4a55e1052"/>
    <x v="0"/>
    <e v="#N/A"/>
    <e v="#N/A"/>
    <e v="#N/A"/>
    <s v="FIXED"/>
    <x v="0"/>
    <m/>
    <m/>
    <m/>
    <m/>
    <x v="0"/>
  </r>
  <r>
    <x v="7"/>
    <s v="3814e728-15f7-40da-b7dc-dd0e8094a281"/>
    <x v="0"/>
    <e v="#N/A"/>
    <e v="#N/A"/>
    <e v="#N/A"/>
    <s v="FIXED"/>
    <x v="0"/>
    <m/>
    <m/>
    <m/>
    <m/>
    <x v="0"/>
  </r>
  <r>
    <x v="0"/>
    <s v="381602ff-82e8-4b5f-b486-e0331f730a01"/>
    <x v="0"/>
    <s v="0031bcp7p9k9n2d.bpna.popularinc.net"/>
    <s v="381602ff-82e8-4b5f-b486-e0331f730a01"/>
    <s v="Critical"/>
    <s v="FIXED"/>
    <x v="0"/>
    <m/>
    <m/>
    <m/>
    <m/>
    <x v="0"/>
  </r>
  <r>
    <x v="0"/>
    <s v="3817cce6-475b-432e-b1d8-561b928a7c44"/>
    <x v="0"/>
    <e v="#N/A"/>
    <e v="#N/A"/>
    <e v="#N/A"/>
    <s v="FIXED"/>
    <x v="0"/>
    <m/>
    <m/>
    <m/>
    <m/>
    <x v="0"/>
  </r>
  <r>
    <x v="4"/>
    <s v="3817effe-40ee-442f-9a21-9e4447e3e76a"/>
    <x v="2"/>
    <s v="miambko198r633l.bpna.popularinc.net"/>
    <s v="3817effe-40ee-442f-9a21-9e4447e3e76a"/>
    <s v="High"/>
    <s v="ACTIVE"/>
    <x v="0"/>
    <m/>
    <m/>
    <m/>
    <m/>
    <x v="0"/>
  </r>
  <r>
    <x v="0"/>
    <s v="3818122c-777d-4620-ac27-bed6ac12af2d"/>
    <x v="0"/>
    <e v="#N/A"/>
    <e v="#N/A"/>
    <e v="#N/A"/>
    <s v="FIXED"/>
    <x v="0"/>
    <m/>
    <m/>
    <m/>
    <m/>
    <x v="0"/>
  </r>
  <r>
    <x v="0"/>
    <s v="38190f96-01df-48c8-aca6-c32a5eb78978"/>
    <x v="0"/>
    <e v="#N/A"/>
    <e v="#N/A"/>
    <e v="#N/A"/>
    <s v="FIXED"/>
    <x v="0"/>
    <m/>
    <m/>
    <m/>
    <m/>
    <x v="0"/>
  </r>
  <r>
    <x v="0"/>
    <s v="38198be0-a78b-4cd6-b84f-7db8168db7ed"/>
    <x v="0"/>
    <e v="#N/A"/>
    <e v="#N/A"/>
    <e v="#N/A"/>
    <s v="FIXED"/>
    <x v="0"/>
    <m/>
    <m/>
    <m/>
    <m/>
    <x v="0"/>
  </r>
  <r>
    <x v="0"/>
    <s v="381a7242-19a3-42b4-a3bf-4dce857682cf"/>
    <x v="0"/>
    <e v="#N/A"/>
    <e v="#N/A"/>
    <e v="#N/A"/>
    <s v="FIXED"/>
    <x v="0"/>
    <m/>
    <m/>
    <m/>
    <m/>
    <x v="0"/>
  </r>
  <r>
    <x v="0"/>
    <s v="381aff91-799b-475b-835f-fe2cec40766b"/>
    <x v="0"/>
    <e v="#N/A"/>
    <e v="#N/A"/>
    <e v="#N/A"/>
    <s v="FIXED"/>
    <x v="0"/>
    <m/>
    <m/>
    <m/>
    <m/>
    <x v="0"/>
  </r>
  <r>
    <x v="4"/>
    <s v="381b6203-8f2d-4db7-b4c0-79401a71167b"/>
    <x v="0"/>
    <e v="#N/A"/>
    <e v="#N/A"/>
    <e v="#N/A"/>
    <s v="FIXED"/>
    <x v="0"/>
    <m/>
    <m/>
    <m/>
    <m/>
    <x v="0"/>
  </r>
  <r>
    <x v="0"/>
    <s v="381d780e-7294-4989-a523-3cc4afb8503f"/>
    <x v="0"/>
    <e v="#N/A"/>
    <e v="#N/A"/>
    <e v="#N/A"/>
    <s v="FIXED"/>
    <x v="0"/>
    <m/>
    <m/>
    <m/>
    <m/>
    <x v="0"/>
  </r>
  <r>
    <x v="0"/>
    <s v="381e4a71-4f01-49e4-9f15-1c075842a53c"/>
    <x v="0"/>
    <s v="bdwybkojf05x33l"/>
    <s v="381e4a71-4f01-49e4-9f15-1c075842a53c"/>
    <s v="Critical"/>
    <s v="FIXED"/>
    <x v="0"/>
    <m/>
    <m/>
    <m/>
    <m/>
    <x v="0"/>
  </r>
  <r>
    <x v="5"/>
    <s v="381f4085-f50c-401d-a58c-8eed18b1e171"/>
    <x v="0"/>
    <e v="#N/A"/>
    <e v="#N/A"/>
    <e v="#N/A"/>
    <s v="FIXED"/>
    <x v="0"/>
    <m/>
    <m/>
    <m/>
    <m/>
    <x v="0"/>
  </r>
  <r>
    <x v="0"/>
    <s v="3820a932-c503-448a-9555-c208f6e4ff5b"/>
    <x v="0"/>
    <e v="#N/A"/>
    <e v="#N/A"/>
    <e v="#N/A"/>
    <s v="FIXED"/>
    <x v="0"/>
    <m/>
    <m/>
    <m/>
    <m/>
    <x v="0"/>
  </r>
  <r>
    <x v="0"/>
    <s v="38221c74-db67-43ee-a404-1827d51b9585"/>
    <x v="0"/>
    <e v="#N/A"/>
    <e v="#N/A"/>
    <e v="#N/A"/>
    <s v="FIXED"/>
    <x v="0"/>
    <m/>
    <m/>
    <m/>
    <m/>
    <x v="0"/>
  </r>
  <r>
    <x v="4"/>
    <s v="38235286-3ae4-4204-8178-4d338e54a2dd"/>
    <x v="0"/>
    <e v="#N/A"/>
    <e v="#N/A"/>
    <e v="#N/A"/>
    <s v="FIXED"/>
    <x v="0"/>
    <m/>
    <m/>
    <m/>
    <m/>
    <x v="0"/>
  </r>
  <r>
    <x v="0"/>
    <s v="38248e1c-5604-429d-85a7-baa79f31c786"/>
    <x v="0"/>
    <e v="#N/A"/>
    <e v="#N/A"/>
    <e v="#N/A"/>
    <s v="FIXED"/>
    <x v="0"/>
    <m/>
    <m/>
    <m/>
    <m/>
    <x v="0"/>
  </r>
  <r>
    <x v="0"/>
    <s v="38254521-ec25-4ecd-be1c-1ebd99290f52"/>
    <x v="0"/>
    <e v="#N/A"/>
    <e v="#N/A"/>
    <e v="#N/A"/>
    <s v="FIXED"/>
    <x v="0"/>
    <m/>
    <m/>
    <m/>
    <m/>
    <x v="0"/>
  </r>
  <r>
    <x v="2"/>
    <s v="38255ab6-2af8-4dd9-935b-e5c05984af5b"/>
    <x v="0"/>
    <e v="#N/A"/>
    <e v="#N/A"/>
    <e v="#N/A"/>
    <s v="FIXED"/>
    <x v="0"/>
    <m/>
    <m/>
    <m/>
    <m/>
    <x v="0"/>
  </r>
  <r>
    <x v="0"/>
    <s v="3825ba63-af79-4bea-8e15-ef6ef5eac023"/>
    <x v="0"/>
    <e v="#N/A"/>
    <e v="#N/A"/>
    <e v="#N/A"/>
    <s v="FIXED"/>
    <x v="0"/>
    <m/>
    <m/>
    <m/>
    <m/>
    <x v="0"/>
  </r>
  <r>
    <x v="0"/>
    <s v="3826547b-e3ad-43a8-92c7-beed2a54b7f4"/>
    <x v="0"/>
    <e v="#N/A"/>
    <e v="#N/A"/>
    <e v="#N/A"/>
    <s v="FIXED"/>
    <x v="0"/>
    <m/>
    <m/>
    <m/>
    <m/>
    <x v="0"/>
  </r>
  <r>
    <x v="0"/>
    <s v="3826830f-d27f-4590-ace6-3d7c0a67e1dc"/>
    <x v="0"/>
    <e v="#N/A"/>
    <e v="#N/A"/>
    <e v="#N/A"/>
    <s v="FIXED"/>
    <x v="0"/>
    <m/>
    <m/>
    <m/>
    <m/>
    <x v="0"/>
  </r>
  <r>
    <x v="0"/>
    <s v="3826d567-ce93-4e86-a642-ccaba7763114"/>
    <x v="0"/>
    <e v="#N/A"/>
    <e v="#N/A"/>
    <e v="#N/A"/>
    <s v="FIXED"/>
    <x v="0"/>
    <m/>
    <m/>
    <m/>
    <m/>
    <x v="0"/>
  </r>
  <r>
    <x v="0"/>
    <s v="38276969-0f68-4633-bbc7-07d6447a4251"/>
    <x v="0"/>
    <e v="#N/A"/>
    <e v="#N/A"/>
    <e v="#N/A"/>
    <s v="FIXED"/>
    <x v="0"/>
    <m/>
    <m/>
    <m/>
    <m/>
    <x v="0"/>
  </r>
  <r>
    <x v="0"/>
    <s v="382838ae-1cd2-4f73-a50c-aece2c4bb922"/>
    <x v="0"/>
    <e v="#N/A"/>
    <e v="#N/A"/>
    <e v="#N/A"/>
    <s v="FIXED"/>
    <x v="0"/>
    <m/>
    <m/>
    <m/>
    <m/>
    <x v="0"/>
  </r>
  <r>
    <x v="11"/>
    <s v="382915b0-3425-47f0-af45-8b5c8c8b2272"/>
    <x v="2"/>
    <s v="rosevnx5400-spb.bpna.popularinc.net"/>
    <s v="382915b0-3425-47f0-af45-8b5c8c8b2272"/>
    <s v="Medium"/>
    <s v="ACTIVE"/>
    <x v="0"/>
    <m/>
    <m/>
    <m/>
    <m/>
    <x v="0"/>
  </r>
  <r>
    <x v="0"/>
    <s v="38297378-8330-4b90-ad94-8c60c9a14ad6"/>
    <x v="0"/>
    <e v="#N/A"/>
    <e v="#N/A"/>
    <e v="#N/A"/>
    <s v="FIXED"/>
    <x v="0"/>
    <m/>
    <m/>
    <m/>
    <m/>
    <x v="0"/>
  </r>
  <r>
    <x v="0"/>
    <s v="38298f33-a6f6-4763-907e-908511b436b7"/>
    <x v="0"/>
    <e v="#N/A"/>
    <e v="#N/A"/>
    <e v="#N/A"/>
    <s v="FIXED"/>
    <x v="0"/>
    <m/>
    <m/>
    <m/>
    <m/>
    <x v="0"/>
  </r>
  <r>
    <x v="4"/>
    <s v="382a4b13-1a6e-4dbe-b30f-316c37f12e78"/>
    <x v="0"/>
    <e v="#N/A"/>
    <e v="#N/A"/>
    <e v="#N/A"/>
    <s v="FIXED"/>
    <x v="0"/>
    <m/>
    <m/>
    <m/>
    <m/>
    <x v="0"/>
  </r>
  <r>
    <x v="12"/>
    <s v="382b9cce-f0f9-4d04-9de4-5e2f1a63ae0b"/>
    <x v="0"/>
    <e v="#N/A"/>
    <e v="#N/A"/>
    <e v="#N/A"/>
    <s v="FIXED"/>
    <x v="0"/>
    <m/>
    <m/>
    <m/>
    <m/>
    <x v="0"/>
  </r>
  <r>
    <x v="0"/>
    <s v="382c5aae-f329-4c14-a323-1d7714c6dc5a"/>
    <x v="0"/>
    <e v="#N/A"/>
    <e v="#N/A"/>
    <e v="#N/A"/>
    <s v="FIXED"/>
    <x v="0"/>
    <m/>
    <m/>
    <m/>
    <m/>
    <x v="0"/>
  </r>
  <r>
    <x v="7"/>
    <s v="382df875-1fb4-447a-9093-657b9f1e520e"/>
    <x v="0"/>
    <e v="#N/A"/>
    <e v="#N/A"/>
    <e v="#N/A"/>
    <s v="FIXED"/>
    <x v="0"/>
    <m/>
    <m/>
    <m/>
    <m/>
    <x v="0"/>
  </r>
  <r>
    <x v="0"/>
    <s v="382e3109-02e0-4d48-9568-b18ff96048f6"/>
    <x v="0"/>
    <e v="#N/A"/>
    <e v="#N/A"/>
    <e v="#N/A"/>
    <s v="FIXED"/>
    <x v="0"/>
    <m/>
    <m/>
    <m/>
    <m/>
    <x v="0"/>
  </r>
  <r>
    <x v="0"/>
    <s v="382eeb1b-ddca-4d38-92b5-2640734927b0"/>
    <x v="0"/>
    <e v="#N/A"/>
    <e v="#N/A"/>
    <e v="#N/A"/>
    <s v="FIXED"/>
    <x v="0"/>
    <m/>
    <m/>
    <m/>
    <m/>
    <x v="0"/>
  </r>
  <r>
    <x v="4"/>
    <s v="38300097-357b-45dd-95bd-3a10496f3ccd"/>
    <x v="0"/>
    <e v="#N/A"/>
    <e v="#N/A"/>
    <e v="#N/A"/>
    <s v="FIXED"/>
    <x v="0"/>
    <m/>
    <m/>
    <m/>
    <m/>
    <x v="0"/>
  </r>
  <r>
    <x v="0"/>
    <s v="383093e7-0831-47a7-a394-1990f786611a"/>
    <x v="0"/>
    <e v="#N/A"/>
    <e v="#N/A"/>
    <e v="#N/A"/>
    <s v="FIXED"/>
    <x v="0"/>
    <m/>
    <m/>
    <m/>
    <m/>
    <x v="0"/>
  </r>
  <r>
    <x v="1"/>
    <s v="3830dde8-1915-4f22-8d68-a5b6c21f03d4"/>
    <x v="2"/>
    <s v="bpn-bdwydgnd-01"/>
    <s v="3830dde8-1915-4f22-8d68-a5b6c21f03d4"/>
    <s v="Medium"/>
    <s v="ACTIVE"/>
    <x v="0"/>
    <m/>
    <m/>
    <m/>
    <m/>
    <x v="0"/>
  </r>
  <r>
    <x v="0"/>
    <s v="38312d93-50eb-47fb-9294-2839a3c68b6f"/>
    <x v="0"/>
    <e v="#N/A"/>
    <e v="#N/A"/>
    <e v="#N/A"/>
    <s v="FIXED"/>
    <x v="0"/>
    <m/>
    <m/>
    <m/>
    <m/>
    <x v="0"/>
  </r>
  <r>
    <x v="0"/>
    <s v="38316e26-1d14-4f97-9e33-3784c76a09b6"/>
    <x v="0"/>
    <e v="#N/A"/>
    <e v="#N/A"/>
    <e v="#N/A"/>
    <s v="FIXED"/>
    <x v="0"/>
    <m/>
    <m/>
    <m/>
    <m/>
    <x v="0"/>
  </r>
  <r>
    <x v="0"/>
    <s v="3831871d-60da-4b80-ada1-209b020fb4d7"/>
    <x v="0"/>
    <e v="#N/A"/>
    <e v="#N/A"/>
    <e v="#N/A"/>
    <s v="FIXED"/>
    <x v="0"/>
    <m/>
    <m/>
    <m/>
    <m/>
    <x v="0"/>
  </r>
  <r>
    <x v="0"/>
    <s v="3831cb3f-32b4-46f6-a791-b13c16ac648a"/>
    <x v="0"/>
    <e v="#N/A"/>
    <e v="#N/A"/>
    <e v="#N/A"/>
    <s v="FIXED"/>
    <x v="0"/>
    <m/>
    <m/>
    <m/>
    <m/>
    <x v="0"/>
  </r>
  <r>
    <x v="0"/>
    <s v="383293fb-562f-4d9a-ba07-fb91df61ebac"/>
    <x v="0"/>
    <e v="#N/A"/>
    <e v="#N/A"/>
    <e v="#N/A"/>
    <s v="FIXED"/>
    <x v="0"/>
    <m/>
    <m/>
    <m/>
    <m/>
    <x v="0"/>
  </r>
  <r>
    <x v="6"/>
    <s v="3834d182-96da-4a81-a4c9-8539ba3e053a"/>
    <x v="0"/>
    <e v="#N/A"/>
    <e v="#N/A"/>
    <e v="#N/A"/>
    <s v="FIXED"/>
    <x v="0"/>
    <m/>
    <m/>
    <m/>
    <m/>
    <x v="0"/>
  </r>
  <r>
    <x v="6"/>
    <s v="3836df87-8358-4645-85eb-72efd46ffed0"/>
    <x v="2"/>
    <s v="bpn-roseclts-02"/>
    <s v="3836df87-8358-4645-85eb-72efd46ffed0"/>
    <s v="Medium"/>
    <s v="ACTIVE"/>
    <x v="0"/>
    <m/>
    <m/>
    <m/>
    <m/>
    <x v="0"/>
  </r>
  <r>
    <x v="8"/>
    <s v="383863ba-dcdb-49c8-a510-6b9bb49776ce"/>
    <x v="0"/>
    <e v="#N/A"/>
    <e v="#N/A"/>
    <e v="#N/A"/>
    <s v="FIXED"/>
    <x v="0"/>
    <m/>
    <m/>
    <m/>
    <m/>
    <x v="0"/>
  </r>
  <r>
    <x v="5"/>
    <s v="3838f1be-fad1-4477-b625-6e8b42020fd4"/>
    <x v="0"/>
    <e v="#N/A"/>
    <e v="#N/A"/>
    <e v="#N/A"/>
    <s v="FIXED"/>
    <x v="0"/>
    <m/>
    <m/>
    <m/>
    <m/>
    <x v="0"/>
  </r>
  <r>
    <x v="0"/>
    <s v="3839c1a7-4221-4b25-bfaf-d8574a0ef73d"/>
    <x v="0"/>
    <e v="#N/A"/>
    <e v="#N/A"/>
    <e v="#N/A"/>
    <s v="FIXED"/>
    <x v="0"/>
    <m/>
    <m/>
    <m/>
    <m/>
    <x v="0"/>
  </r>
  <r>
    <x v="0"/>
    <s v="383a3b71-f8f7-4d63-af38-bb8a371ee838"/>
    <x v="0"/>
    <e v="#N/A"/>
    <e v="#N/A"/>
    <e v="#N/A"/>
    <s v="FIXED"/>
    <x v="0"/>
    <m/>
    <m/>
    <m/>
    <m/>
    <x v="0"/>
  </r>
  <r>
    <x v="0"/>
    <s v="383a5ff7-af3b-4039-b201-f257376c57b7"/>
    <x v="0"/>
    <e v="#N/A"/>
    <e v="#N/A"/>
    <e v="#N/A"/>
    <s v="FIXED"/>
    <x v="0"/>
    <m/>
    <m/>
    <m/>
    <m/>
    <x v="0"/>
  </r>
  <r>
    <x v="2"/>
    <s v="383b6585-271e-4518-b1da-d72ca9e3d478"/>
    <x v="2"/>
    <s v="bpn-rosemddb-01"/>
    <s v="383b6585-271e-4518-b1da-d72ca9e3d478"/>
    <s v="High"/>
    <s v="ACTIVE"/>
    <x v="0"/>
    <m/>
    <m/>
    <m/>
    <m/>
    <x v="0"/>
  </r>
  <r>
    <x v="0"/>
    <s v="383cc9f5-a4af-4005-9372-08bc252a1b86"/>
    <x v="0"/>
    <e v="#N/A"/>
    <e v="#N/A"/>
    <e v="#N/A"/>
    <s v="FIXED"/>
    <x v="0"/>
    <m/>
    <m/>
    <m/>
    <m/>
    <x v="0"/>
  </r>
  <r>
    <x v="0"/>
    <s v="383d0de4-b283-4f15-bf5f-c47fac5d9a4a"/>
    <x v="0"/>
    <s v="0036brn7pml9n2d.bpna.popularinc.net"/>
    <s v="383d0de4-b283-4f15-bf5f-c47fac5d9a4a"/>
    <s v="High"/>
    <s v="FIXED"/>
    <x v="0"/>
    <m/>
    <m/>
    <m/>
    <m/>
    <x v="0"/>
  </r>
  <r>
    <x v="0"/>
    <s v="383d2b3b-d524-4ffe-aa70-f84a6e446dd5"/>
    <x v="0"/>
    <e v="#N/A"/>
    <e v="#N/A"/>
    <e v="#N/A"/>
    <s v="FIXED"/>
    <x v="0"/>
    <m/>
    <m/>
    <m/>
    <m/>
    <x v="0"/>
  </r>
  <r>
    <x v="11"/>
    <s v="383d3d35-614d-4a00-9af8-1003b592bde4"/>
    <x v="0"/>
    <e v="#N/A"/>
    <e v="#N/A"/>
    <e v="#N/A"/>
    <s v="FIXED"/>
    <x v="0"/>
    <m/>
    <m/>
    <m/>
    <m/>
    <x v="0"/>
  </r>
  <r>
    <x v="0"/>
    <s v="383d9f5e-9b1e-4928-93e7-29d2f1c363db"/>
    <x v="0"/>
    <e v="#N/A"/>
    <e v="#N/A"/>
    <e v="#N/A"/>
    <s v="FIXED"/>
    <x v="0"/>
    <m/>
    <m/>
    <m/>
    <m/>
    <x v="0"/>
  </r>
  <r>
    <x v="7"/>
    <s v="383dfc96-d00a-4d96-8d9d-9634992a2e50"/>
    <x v="0"/>
    <e v="#N/A"/>
    <e v="#N/A"/>
    <e v="#N/A"/>
    <s v="FIXED"/>
    <x v="0"/>
    <m/>
    <m/>
    <m/>
    <m/>
    <x v="0"/>
  </r>
  <r>
    <x v="0"/>
    <s v="383f0839-51fb-4ea7-8aff-c23c2ecea90d"/>
    <x v="0"/>
    <e v="#N/A"/>
    <e v="#N/A"/>
    <e v="#N/A"/>
    <s v="FIXED"/>
    <x v="0"/>
    <m/>
    <m/>
    <m/>
    <m/>
    <x v="0"/>
  </r>
  <r>
    <x v="0"/>
    <s v="383f7bf8-b5b8-45e9-a778-2074f6221277"/>
    <x v="0"/>
    <e v="#N/A"/>
    <e v="#N/A"/>
    <e v="#N/A"/>
    <s v="FIXED"/>
    <x v="0"/>
    <m/>
    <m/>
    <m/>
    <m/>
    <x v="0"/>
  </r>
  <r>
    <x v="0"/>
    <s v="3840a2fc-d5d6-4a1f-866a-ac8fe3d2c481"/>
    <x v="0"/>
    <e v="#N/A"/>
    <e v="#N/A"/>
    <e v="#N/A"/>
    <s v="FIXED"/>
    <x v="0"/>
    <m/>
    <m/>
    <m/>
    <m/>
    <x v="0"/>
  </r>
  <r>
    <x v="0"/>
    <s v="38417356-6e21-4585-9250-87a23b93c5c7"/>
    <x v="0"/>
    <e v="#N/A"/>
    <e v="#N/A"/>
    <e v="#N/A"/>
    <s v="FIXED"/>
    <x v="0"/>
    <m/>
    <m/>
    <m/>
    <m/>
    <x v="0"/>
  </r>
  <r>
    <x v="0"/>
    <s v="3841a904-b1d3-4b44-a561-be271e0a116d"/>
    <x v="0"/>
    <e v="#N/A"/>
    <e v="#N/A"/>
    <e v="#N/A"/>
    <s v="FIXED"/>
    <x v="0"/>
    <m/>
    <m/>
    <m/>
    <m/>
    <x v="0"/>
  </r>
  <r>
    <x v="0"/>
    <s v="38438fe2-084e-4ce0-aeb3-4cf94f6d1304"/>
    <x v="0"/>
    <e v="#N/A"/>
    <e v="#N/A"/>
    <e v="#N/A"/>
    <s v="FIXED"/>
    <x v="0"/>
    <m/>
    <m/>
    <m/>
    <m/>
    <x v="0"/>
  </r>
  <r>
    <x v="6"/>
    <s v="38441266-f47b-45ba-b60e-9c00956271bd"/>
    <x v="0"/>
    <e v="#N/A"/>
    <e v="#N/A"/>
    <e v="#N/A"/>
    <s v="FIXED"/>
    <x v="0"/>
    <m/>
    <m/>
    <m/>
    <m/>
    <x v="0"/>
  </r>
  <r>
    <x v="0"/>
    <s v="38451872-1edb-45c4-b831-acd304e05c42"/>
    <x v="0"/>
    <e v="#N/A"/>
    <e v="#N/A"/>
    <e v="#N/A"/>
    <s v="FIXED"/>
    <x v="0"/>
    <m/>
    <m/>
    <m/>
    <m/>
    <x v="0"/>
  </r>
  <r>
    <x v="0"/>
    <s v="3845a971-23d7-4643-8781-01c8c679569d"/>
    <x v="0"/>
    <e v="#N/A"/>
    <e v="#N/A"/>
    <e v="#N/A"/>
    <s v="FIXED"/>
    <x v="0"/>
    <m/>
    <m/>
    <m/>
    <m/>
    <x v="0"/>
  </r>
  <r>
    <x v="3"/>
    <s v="3845d0a6-88c4-471b-9058-60e2724da663"/>
    <x v="2"/>
    <s v="pcb-cmtymx-10"/>
    <s v="3845d0a6-88c4-471b-9058-60e2724da663"/>
    <s v="Medium"/>
    <s v="ACTIVE"/>
    <x v="0"/>
    <m/>
    <m/>
    <m/>
    <m/>
    <x v="0"/>
  </r>
  <r>
    <x v="0"/>
    <s v="384628b3-4732-4a7f-a0c2-f48fc2f100eb"/>
    <x v="0"/>
    <e v="#N/A"/>
    <e v="#N/A"/>
    <e v="#N/A"/>
    <s v="FIXED"/>
    <x v="0"/>
    <m/>
    <m/>
    <m/>
    <m/>
    <x v="0"/>
  </r>
  <r>
    <x v="0"/>
    <s v="38468dae-3595-4e4d-bc35-f2c822cfb24b"/>
    <x v="0"/>
    <e v="#N/A"/>
    <e v="#N/A"/>
    <e v="#N/A"/>
    <s v="FIXED"/>
    <x v="0"/>
    <m/>
    <m/>
    <m/>
    <m/>
    <x v="0"/>
  </r>
  <r>
    <x v="0"/>
    <s v="384723f6-c5e4-4eec-bf75-fc60f02b5833"/>
    <x v="0"/>
    <e v="#N/A"/>
    <e v="#N/A"/>
    <e v="#N/A"/>
    <s v="FIXED"/>
    <x v="0"/>
    <m/>
    <m/>
    <m/>
    <m/>
    <x v="0"/>
  </r>
  <r>
    <x v="0"/>
    <s v="3847ec7e-a2ed-4302-9baa-049d8c617955"/>
    <x v="0"/>
    <e v="#N/A"/>
    <e v="#N/A"/>
    <e v="#N/A"/>
    <s v="FIXED"/>
    <x v="0"/>
    <m/>
    <m/>
    <m/>
    <m/>
    <x v="0"/>
  </r>
  <r>
    <x v="5"/>
    <s v="38480539-3e59-4d45-8159-3766aaa6bda0"/>
    <x v="0"/>
    <s v="bpn-rosedvbl-01"/>
    <s v="38480539-3e59-4d45-8159-3766aaa6bda0"/>
    <s v="Critical"/>
    <s v="FIXED"/>
    <x v="0"/>
    <m/>
    <m/>
    <m/>
    <m/>
    <x v="0"/>
  </r>
  <r>
    <x v="0"/>
    <s v="384817f1-5e4c-40f4-a96d-3c8ec058f1a5"/>
    <x v="0"/>
    <e v="#N/A"/>
    <e v="#N/A"/>
    <e v="#N/A"/>
    <s v="FIXED"/>
    <x v="0"/>
    <m/>
    <m/>
    <m/>
    <m/>
    <x v="0"/>
  </r>
  <r>
    <x v="0"/>
    <s v="38492034-3c31-4d07-8961-5e196172b16b"/>
    <x v="0"/>
    <e v="#N/A"/>
    <e v="#N/A"/>
    <e v="#N/A"/>
    <s v="FIXED"/>
    <x v="0"/>
    <m/>
    <m/>
    <m/>
    <m/>
    <x v="0"/>
  </r>
  <r>
    <x v="0"/>
    <s v="38499f14-b36a-4d7c-9715-eecde415bf7e"/>
    <x v="0"/>
    <e v="#N/A"/>
    <e v="#N/A"/>
    <e v="#N/A"/>
    <s v="FIXED"/>
    <x v="0"/>
    <m/>
    <m/>
    <m/>
    <m/>
    <x v="0"/>
  </r>
  <r>
    <x v="2"/>
    <s v="384a0d2d-bc52-411d-af74-8e4db2f5a0be"/>
    <x v="0"/>
    <e v="#N/A"/>
    <e v="#N/A"/>
    <e v="#N/A"/>
    <s v="FIXED"/>
    <x v="0"/>
    <m/>
    <m/>
    <m/>
    <m/>
    <x v="0"/>
  </r>
  <r>
    <x v="0"/>
    <s v="384ae2c6-7fbf-425c-aa2f-ef1c02f08088"/>
    <x v="0"/>
    <e v="#N/A"/>
    <e v="#N/A"/>
    <e v="#N/A"/>
    <s v="FIXED"/>
    <x v="0"/>
    <m/>
    <m/>
    <m/>
    <m/>
    <x v="0"/>
  </r>
  <r>
    <x v="0"/>
    <s v="384b6b90-78e0-4459-8a9c-e2c4106a2150"/>
    <x v="0"/>
    <e v="#N/A"/>
    <e v="#N/A"/>
    <e v="#N/A"/>
    <s v="FIXED"/>
    <x v="0"/>
    <m/>
    <m/>
    <m/>
    <m/>
    <x v="0"/>
  </r>
  <r>
    <x v="5"/>
    <s v="384c9632-0965-4f03-a5bd-65fb5ff2a13c"/>
    <x v="0"/>
    <e v="#N/A"/>
    <e v="#N/A"/>
    <e v="#N/A"/>
    <s v="FIXED"/>
    <x v="0"/>
    <m/>
    <m/>
    <m/>
    <m/>
    <x v="0"/>
  </r>
  <r>
    <x v="0"/>
    <s v="384e9546-24fb-48a8-835c-b25324421388"/>
    <x v="0"/>
    <e v="#N/A"/>
    <e v="#N/A"/>
    <e v="#N/A"/>
    <s v="FIXED"/>
    <x v="0"/>
    <m/>
    <m/>
    <m/>
    <m/>
    <x v="0"/>
  </r>
  <r>
    <x v="0"/>
    <s v="38507a2c-bc56-409b-8a39-5909b2c681d4"/>
    <x v="0"/>
    <e v="#N/A"/>
    <e v="#N/A"/>
    <e v="#N/A"/>
    <s v="FIXED"/>
    <x v="0"/>
    <m/>
    <m/>
    <m/>
    <m/>
    <x v="0"/>
  </r>
  <r>
    <x v="2"/>
    <s v="38519b2d-a25d-4bdd-9894-da729d08a58f"/>
    <x v="2"/>
    <s v="bpn-roseclts-04"/>
    <s v="38519b2d-a25d-4bdd-9894-da729d08a58f"/>
    <s v="Medium"/>
    <s v="ACTIVE"/>
    <x v="0"/>
    <m/>
    <m/>
    <m/>
    <m/>
    <x v="0"/>
  </r>
  <r>
    <x v="9"/>
    <s v="38528e4e-70e5-408f-a783-f3fd89d5b5c7"/>
    <x v="0"/>
    <e v="#N/A"/>
    <e v="#N/A"/>
    <e v="#N/A"/>
    <s v="FIXED"/>
    <x v="0"/>
    <m/>
    <m/>
    <m/>
    <m/>
    <x v="0"/>
  </r>
  <r>
    <x v="0"/>
    <s v="3852a36c-bc57-4c28-bc29-e2f38e9602e1"/>
    <x v="0"/>
    <e v="#N/A"/>
    <e v="#N/A"/>
    <e v="#N/A"/>
    <s v="FIXED"/>
    <x v="0"/>
    <m/>
    <m/>
    <m/>
    <m/>
    <x v="0"/>
  </r>
  <r>
    <x v="2"/>
    <s v="38547d43-d853-440e-abe4-059a521598b3"/>
    <x v="2"/>
    <s v="bpn-backgvws-02"/>
    <s v="38547d43-d853-440e-abe4-059a521598b3"/>
    <s v="High"/>
    <s v="ACTIVE"/>
    <x v="0"/>
    <m/>
    <m/>
    <m/>
    <m/>
    <x v="0"/>
  </r>
  <r>
    <x v="1"/>
    <s v="3855cc77-4457-47f8-9343-cfa7f3d88a68"/>
    <x v="2"/>
    <e v="#N/A"/>
    <e v="#N/A"/>
    <e v="#N/A"/>
    <s v="ACTIVE"/>
    <x v="0"/>
    <m/>
    <m/>
    <m/>
    <m/>
    <x v="0"/>
  </r>
  <r>
    <x v="0"/>
    <s v="3856065b-0417-468b-9538-1aeb21484db5"/>
    <x v="0"/>
    <e v="#N/A"/>
    <e v="#N/A"/>
    <e v="#N/A"/>
    <s v="FIXED"/>
    <x v="0"/>
    <m/>
    <m/>
    <m/>
    <m/>
    <x v="0"/>
  </r>
  <r>
    <x v="5"/>
    <s v="385747fd-7ef6-4e76-a240-9d8cc19e9ff2"/>
    <x v="0"/>
    <e v="#N/A"/>
    <e v="#N/A"/>
    <e v="#N/A"/>
    <s v="FIXED"/>
    <x v="0"/>
    <m/>
    <m/>
    <m/>
    <m/>
    <x v="0"/>
  </r>
  <r>
    <x v="11"/>
    <s v="3858a6bc-e9ff-4a23-9c75-1113bea97f93"/>
    <x v="0"/>
    <e v="#N/A"/>
    <e v="#N/A"/>
    <e v="#N/A"/>
    <s v="FIXED"/>
    <x v="0"/>
    <m/>
    <m/>
    <m/>
    <m/>
    <x v="0"/>
  </r>
  <r>
    <x v="0"/>
    <s v="3859ce9a-fcaa-4dba-91f1-4c7e73977291"/>
    <x v="0"/>
    <s v="0025brnbyzrnd2d.bpna.popularinc.net"/>
    <s v="3859ce9a-fcaa-4dba-91f1-4c7e73977291"/>
    <s v="Critical"/>
    <s v="FIXED"/>
    <x v="0"/>
    <m/>
    <m/>
    <m/>
    <m/>
    <x v="0"/>
  </r>
  <r>
    <x v="6"/>
    <s v="385a023a-bd46-4e29-963f-a62e199bcaab"/>
    <x v="0"/>
    <e v="#N/A"/>
    <e v="#N/A"/>
    <e v="#N/A"/>
    <s v="FIXED"/>
    <x v="0"/>
    <m/>
    <m/>
    <m/>
    <m/>
    <x v="0"/>
  </r>
  <r>
    <x v="0"/>
    <s v="385adf3d-4bf8-4c2b-bfc2-2dce43013d72"/>
    <x v="0"/>
    <e v="#N/A"/>
    <e v="#N/A"/>
    <e v="#N/A"/>
    <s v="FIXED"/>
    <x v="0"/>
    <m/>
    <m/>
    <m/>
    <m/>
    <x v="0"/>
  </r>
  <r>
    <x v="2"/>
    <s v="385b6f6f-f7c8-42e4-9fc2-c753f618ff3a"/>
    <x v="0"/>
    <e v="#N/A"/>
    <e v="#N/A"/>
    <e v="#N/A"/>
    <s v="FIXED"/>
    <x v="0"/>
    <m/>
    <m/>
    <m/>
    <m/>
    <x v="0"/>
  </r>
  <r>
    <x v="0"/>
    <s v="385b7a0d-37b9-4fd8-bc32-b764168f1c1a"/>
    <x v="0"/>
    <s v="rosebkod5fp3g2l"/>
    <s v="385b7a0d-37b9-4fd8-bc32-b764168f1c1a"/>
    <s v="High"/>
    <s v="FIXED"/>
    <x v="0"/>
    <m/>
    <m/>
    <m/>
    <m/>
    <x v="0"/>
  </r>
  <r>
    <x v="0"/>
    <s v="385b9cbd-24a5-469d-a4ad-ac9d567e448d"/>
    <x v="0"/>
    <e v="#N/A"/>
    <e v="#N/A"/>
    <e v="#N/A"/>
    <s v="FIXED"/>
    <x v="0"/>
    <m/>
    <m/>
    <m/>
    <m/>
    <x v="0"/>
  </r>
  <r>
    <x v="0"/>
    <s v="385bc39a-52b1-4272-9fea-f67a314883b7"/>
    <x v="0"/>
    <e v="#N/A"/>
    <e v="#N/A"/>
    <e v="#N/A"/>
    <s v="FIXED"/>
    <x v="0"/>
    <m/>
    <m/>
    <m/>
    <m/>
    <x v="0"/>
  </r>
  <r>
    <x v="4"/>
    <s v="385bcd7b-7f24-4e8d-913d-a4c687f43bab"/>
    <x v="0"/>
    <e v="#N/A"/>
    <e v="#N/A"/>
    <e v="#N/A"/>
    <s v="FIXED"/>
    <x v="0"/>
    <m/>
    <m/>
    <m/>
    <m/>
    <x v="0"/>
  </r>
  <r>
    <x v="0"/>
    <s v="385de3ae-9e1f-49c2-86c8-4bb6a69acaab"/>
    <x v="0"/>
    <e v="#N/A"/>
    <e v="#N/A"/>
    <e v="#N/A"/>
    <s v="FIXED"/>
    <x v="0"/>
    <m/>
    <m/>
    <m/>
    <m/>
    <x v="0"/>
  </r>
  <r>
    <x v="0"/>
    <s v="385dfa8e-58e0-4966-a662-8646fea09701"/>
    <x v="0"/>
    <e v="#N/A"/>
    <e v="#N/A"/>
    <e v="#N/A"/>
    <s v="FIXED"/>
    <x v="0"/>
    <m/>
    <m/>
    <m/>
    <m/>
    <x v="0"/>
  </r>
  <r>
    <x v="0"/>
    <s v="385f7f85-45a6-4d2e-9173-a8254015b35e"/>
    <x v="0"/>
    <e v="#N/A"/>
    <e v="#N/A"/>
    <e v="#N/A"/>
    <s v="FIXED"/>
    <x v="0"/>
    <m/>
    <m/>
    <m/>
    <m/>
    <x v="0"/>
  </r>
  <r>
    <x v="0"/>
    <s v="385f9849-6229-4705-a675-eb49e9d8593c"/>
    <x v="0"/>
    <e v="#N/A"/>
    <e v="#N/A"/>
    <e v="#N/A"/>
    <s v="FIXED"/>
    <x v="0"/>
    <m/>
    <m/>
    <m/>
    <m/>
    <x v="0"/>
  </r>
  <r>
    <x v="0"/>
    <s v="386064cc-a26b-48cb-bcf2-bd0716c51e69"/>
    <x v="0"/>
    <e v="#N/A"/>
    <e v="#N/A"/>
    <e v="#N/A"/>
    <s v="FIXED"/>
    <x v="0"/>
    <m/>
    <m/>
    <m/>
    <m/>
    <x v="0"/>
  </r>
  <r>
    <x v="0"/>
    <s v="38608c10-8512-489b-a341-bf4cd138b6c2"/>
    <x v="0"/>
    <e v="#N/A"/>
    <e v="#N/A"/>
    <e v="#N/A"/>
    <s v="FIXED"/>
    <x v="0"/>
    <m/>
    <m/>
    <m/>
    <m/>
    <x v="0"/>
  </r>
  <r>
    <x v="7"/>
    <s v="386148da-a334-45ee-9219-f00a8a7b4859"/>
    <x v="2"/>
    <s v="bpn-roseitjp-01"/>
    <s v="386148da-a334-45ee-9219-f00a8a7b4859"/>
    <s v="Medium"/>
    <s v="ACTIVE"/>
    <x v="0"/>
    <m/>
    <m/>
    <m/>
    <m/>
    <x v="0"/>
  </r>
  <r>
    <x v="0"/>
    <s v="3861e9d0-e337-44e2-bf00-864c92b4bb3a"/>
    <x v="0"/>
    <e v="#N/A"/>
    <e v="#N/A"/>
    <e v="#N/A"/>
    <s v="FIXED"/>
    <x v="0"/>
    <m/>
    <m/>
    <m/>
    <m/>
    <x v="0"/>
  </r>
  <r>
    <x v="6"/>
    <s v="3862ecc1-0317-44af-9513-6b97b54a3912"/>
    <x v="0"/>
    <e v="#N/A"/>
    <e v="#N/A"/>
    <e v="#N/A"/>
    <s v="FIXED"/>
    <x v="0"/>
    <m/>
    <m/>
    <m/>
    <m/>
    <x v="0"/>
  </r>
  <r>
    <x v="0"/>
    <s v="38631922-d741-4c6e-9021-c01dd023bddd"/>
    <x v="0"/>
    <e v="#N/A"/>
    <e v="#N/A"/>
    <e v="#N/A"/>
    <s v="FIXED"/>
    <x v="0"/>
    <m/>
    <m/>
    <m/>
    <m/>
    <x v="0"/>
  </r>
  <r>
    <x v="4"/>
    <s v="3863b085-021e-4bbf-89af-ea03b0b3ec2c"/>
    <x v="0"/>
    <e v="#N/A"/>
    <e v="#N/A"/>
    <e v="#N/A"/>
    <s v="FIXED"/>
    <x v="0"/>
    <m/>
    <m/>
    <m/>
    <m/>
    <x v="0"/>
  </r>
  <r>
    <x v="0"/>
    <s v="38643a10-6f0a-457f-85e3-00432d5893bc"/>
    <x v="0"/>
    <e v="#N/A"/>
    <e v="#N/A"/>
    <e v="#N/A"/>
    <s v="FIXED"/>
    <x v="0"/>
    <m/>
    <m/>
    <m/>
    <m/>
    <x v="0"/>
  </r>
  <r>
    <x v="2"/>
    <s v="38645c84-db48-4a4a-b4fb-957050c19a80"/>
    <x v="0"/>
    <e v="#N/A"/>
    <e v="#N/A"/>
    <e v="#N/A"/>
    <s v="FIXED"/>
    <x v="0"/>
    <m/>
    <m/>
    <m/>
    <m/>
    <x v="0"/>
  </r>
  <r>
    <x v="9"/>
    <s v="386496ba-67a1-440d-86d8-d9060884f429"/>
    <x v="0"/>
    <e v="#N/A"/>
    <e v="#N/A"/>
    <e v="#N/A"/>
    <s v="FIXED"/>
    <x v="0"/>
    <m/>
    <m/>
    <m/>
    <m/>
    <x v="0"/>
  </r>
  <r>
    <x v="0"/>
    <s v="3865f3ee-a90c-44e2-b3e8-04fd24d862d4"/>
    <x v="0"/>
    <e v="#N/A"/>
    <e v="#N/A"/>
    <e v="#N/A"/>
    <s v="FIXED"/>
    <x v="0"/>
    <m/>
    <m/>
    <m/>
    <m/>
    <x v="0"/>
  </r>
  <r>
    <x v="5"/>
    <s v="38664018-a591-4867-a450-e0f3b3d92e40"/>
    <x v="0"/>
    <e v="#N/A"/>
    <e v="#N/A"/>
    <e v="#N/A"/>
    <s v="FIXED"/>
    <x v="0"/>
    <m/>
    <m/>
    <m/>
    <m/>
    <x v="0"/>
  </r>
  <r>
    <x v="0"/>
    <s v="3867a7b0-07cf-47b5-a363-65d0aaf13f66"/>
    <x v="0"/>
    <e v="#N/A"/>
    <e v="#N/A"/>
    <e v="#N/A"/>
    <s v="FIXED"/>
    <x v="0"/>
    <m/>
    <m/>
    <m/>
    <m/>
    <x v="0"/>
  </r>
  <r>
    <x v="0"/>
    <s v="386859af-e6c9-4df3-a76b-7fd0f23901e6"/>
    <x v="0"/>
    <e v="#N/A"/>
    <e v="#N/A"/>
    <e v="#N/A"/>
    <s v="FIXED"/>
    <x v="0"/>
    <m/>
    <m/>
    <m/>
    <m/>
    <x v="0"/>
  </r>
  <r>
    <x v="0"/>
    <s v="3868d394-36b6-4c54-a508-92f4620157f0"/>
    <x v="0"/>
    <e v="#N/A"/>
    <e v="#N/A"/>
    <e v="#N/A"/>
    <s v="FIXED"/>
    <x v="0"/>
    <m/>
    <m/>
    <m/>
    <m/>
    <x v="0"/>
  </r>
  <r>
    <x v="0"/>
    <s v="38697a1c-c641-415c-a863-f356f4a03776"/>
    <x v="0"/>
    <e v="#N/A"/>
    <e v="#N/A"/>
    <e v="#N/A"/>
    <s v="FIXED"/>
    <x v="0"/>
    <m/>
    <m/>
    <m/>
    <m/>
    <x v="0"/>
  </r>
  <r>
    <x v="0"/>
    <s v="38699672-2194-43a9-989f-bcb16d005f96"/>
    <x v="0"/>
    <e v="#N/A"/>
    <e v="#N/A"/>
    <e v="#N/A"/>
    <s v="FIXED"/>
    <x v="0"/>
    <m/>
    <m/>
    <m/>
    <m/>
    <x v="0"/>
  </r>
  <r>
    <x v="7"/>
    <s v="3869cbf6-c387-4506-9ad2-3fa6ffdf5985"/>
    <x v="0"/>
    <e v="#N/A"/>
    <e v="#N/A"/>
    <e v="#N/A"/>
    <s v="FIXED"/>
    <x v="0"/>
    <m/>
    <m/>
    <m/>
    <m/>
    <x v="0"/>
  </r>
  <r>
    <x v="10"/>
    <s v="386b9edc-90f9-4f93-a914-50e598852ae1"/>
    <x v="2"/>
    <s v="bpn-cmtyblas-01"/>
    <s v="386b9edc-90f9-4f93-a914-50e598852ae1"/>
    <s v="Critical"/>
    <s v="ACTIVE"/>
    <x v="0"/>
    <m/>
    <m/>
    <m/>
    <m/>
    <x v="0"/>
  </r>
  <r>
    <x v="0"/>
    <s v="386bbe30-53dd-49fd-9342-207735cc9d22"/>
    <x v="0"/>
    <e v="#N/A"/>
    <e v="#N/A"/>
    <e v="#N/A"/>
    <s v="FIXED"/>
    <x v="0"/>
    <m/>
    <m/>
    <m/>
    <m/>
    <x v="0"/>
  </r>
  <r>
    <x v="0"/>
    <s v="386bd215-2f3c-4ccd-82fe-b90027d1db31"/>
    <x v="0"/>
    <e v="#N/A"/>
    <e v="#N/A"/>
    <e v="#N/A"/>
    <s v="FIXED"/>
    <x v="0"/>
    <m/>
    <m/>
    <m/>
    <m/>
    <x v="0"/>
  </r>
  <r>
    <x v="1"/>
    <s v="386c884a-7a86-4878-910d-2906b4e86857"/>
    <x v="1"/>
    <s v="bpn-0260bp-01"/>
    <s v="386c884a-7a86-4878-910d-2906b4e86857"/>
    <s v="Medium"/>
    <s v="RESURFACED"/>
    <x v="0"/>
    <m/>
    <m/>
    <m/>
    <m/>
    <x v="0"/>
  </r>
  <r>
    <x v="0"/>
    <s v="386d0159-d058-428b-a723-b63677dd6dc6"/>
    <x v="0"/>
    <e v="#N/A"/>
    <e v="#N/A"/>
    <e v="#N/A"/>
    <s v="FIXED"/>
    <x v="0"/>
    <m/>
    <m/>
    <m/>
    <m/>
    <x v="0"/>
  </r>
  <r>
    <x v="11"/>
    <s v="386f5e85-da3f-425b-8330-ef78c92d521c"/>
    <x v="0"/>
    <e v="#N/A"/>
    <e v="#N/A"/>
    <e v="#N/A"/>
    <s v="FIXED"/>
    <x v="0"/>
    <m/>
    <m/>
    <m/>
    <m/>
    <x v="0"/>
  </r>
  <r>
    <x v="1"/>
    <s v="386f81bd-a4f7-4be5-b7a8-00c436db7d74"/>
    <x v="0"/>
    <e v="#N/A"/>
    <e v="#N/A"/>
    <e v="#N/A"/>
    <s v="FIXED"/>
    <x v="0"/>
    <m/>
    <m/>
    <m/>
    <m/>
    <x v="0"/>
  </r>
  <r>
    <x v="0"/>
    <s v="38709f52-4f0c-4504-83b8-6a3615a572ad"/>
    <x v="0"/>
    <e v="#N/A"/>
    <e v="#N/A"/>
    <e v="#N/A"/>
    <s v="FIXED"/>
    <x v="0"/>
    <m/>
    <m/>
    <m/>
    <m/>
    <x v="0"/>
  </r>
  <r>
    <x v="0"/>
    <s v="387142fd-8908-4fdb-a299-ce42baa1f87f"/>
    <x v="0"/>
    <e v="#N/A"/>
    <e v="#N/A"/>
    <e v="#N/A"/>
    <s v="FIXED"/>
    <x v="0"/>
    <m/>
    <m/>
    <m/>
    <m/>
    <x v="0"/>
  </r>
  <r>
    <x v="0"/>
    <s v="387172f5-6f6e-42aa-8923-a88eec4ce717"/>
    <x v="0"/>
    <s v="miambrng48c8h2l.bpna.popularinc.net"/>
    <s v="387172f5-6f6e-42aa-8923-a88eec4ce717"/>
    <s v="Critical"/>
    <s v="FIXED"/>
    <x v="0"/>
    <m/>
    <m/>
    <m/>
    <m/>
    <x v="0"/>
  </r>
  <r>
    <x v="1"/>
    <s v="38719ff4-229c-4884-9afd-9b5deb3020b1"/>
    <x v="0"/>
    <s v="bpn-roseempr-03"/>
    <s v="38719ff4-229c-4884-9afd-9b5deb3020b1"/>
    <s v="High"/>
    <s v="FIXED"/>
    <x v="0"/>
    <m/>
    <m/>
    <m/>
    <m/>
    <x v="0"/>
  </r>
  <r>
    <x v="0"/>
    <s v="38724b8a-bd44-4878-85be-8dc0e2c93df7"/>
    <x v="0"/>
    <e v="#N/A"/>
    <e v="#N/A"/>
    <e v="#N/A"/>
    <s v="FIXED"/>
    <x v="0"/>
    <m/>
    <m/>
    <m/>
    <m/>
    <x v="0"/>
  </r>
  <r>
    <x v="0"/>
    <s v="38729ac2-33e8-43ba-a8c0-ad7e11eafecb"/>
    <x v="0"/>
    <e v="#N/A"/>
    <e v="#N/A"/>
    <e v="#N/A"/>
    <s v="FIXED"/>
    <x v="0"/>
    <m/>
    <m/>
    <m/>
    <m/>
    <x v="0"/>
  </r>
  <r>
    <x v="0"/>
    <s v="38736db6-32cb-40e5-aa59-5061c663515b"/>
    <x v="0"/>
    <e v="#N/A"/>
    <e v="#N/A"/>
    <e v="#N/A"/>
    <s v="FIXED"/>
    <x v="0"/>
    <m/>
    <m/>
    <m/>
    <m/>
    <x v="0"/>
  </r>
  <r>
    <x v="4"/>
    <s v="3873f662-0668-4db3-9d31-371e306d0b4f"/>
    <x v="0"/>
    <e v="#N/A"/>
    <e v="#N/A"/>
    <e v="#N/A"/>
    <s v="FIXED"/>
    <x v="0"/>
    <m/>
    <m/>
    <m/>
    <m/>
    <x v="0"/>
  </r>
  <r>
    <x v="0"/>
    <s v="3874af6f-cf7c-4ab0-b419-cf9257524922"/>
    <x v="0"/>
    <e v="#N/A"/>
    <e v="#N/A"/>
    <e v="#N/A"/>
    <s v="FIXED"/>
    <x v="0"/>
    <m/>
    <m/>
    <m/>
    <m/>
    <x v="0"/>
  </r>
  <r>
    <x v="2"/>
    <s v="3874decb-8d81-457a-9378-6b8d4d1574c5"/>
    <x v="1"/>
    <s v="bpn-rosepmdb-02"/>
    <s v="3874decb-8d81-457a-9378-6b8d4d1574c5"/>
    <s v="Medium"/>
    <s v="RESURFACED"/>
    <x v="0"/>
    <m/>
    <m/>
    <m/>
    <m/>
    <x v="0"/>
  </r>
  <r>
    <x v="0"/>
    <s v="3875232b-a6a5-4919-80ef-3682945726e2"/>
    <x v="0"/>
    <e v="#N/A"/>
    <e v="#N/A"/>
    <e v="#N/A"/>
    <s v="FIXED"/>
    <x v="0"/>
    <m/>
    <m/>
    <m/>
    <m/>
    <x v="0"/>
  </r>
  <r>
    <x v="0"/>
    <s v="387587f8-ca11-476e-8aeb-1b14cddde679"/>
    <x v="0"/>
    <e v="#N/A"/>
    <e v="#N/A"/>
    <e v="#N/A"/>
    <s v="FIXED"/>
    <x v="0"/>
    <m/>
    <m/>
    <m/>
    <m/>
    <x v="0"/>
  </r>
  <r>
    <x v="0"/>
    <s v="38758c3f-051a-416c-94c1-f21bfb852842"/>
    <x v="0"/>
    <e v="#N/A"/>
    <e v="#N/A"/>
    <e v="#N/A"/>
    <s v="FIXED"/>
    <x v="0"/>
    <m/>
    <m/>
    <m/>
    <m/>
    <x v="0"/>
  </r>
  <r>
    <x v="0"/>
    <s v="3876857d-68f9-4cdf-bfdc-c35af36ae2df"/>
    <x v="0"/>
    <e v="#N/A"/>
    <e v="#N/A"/>
    <e v="#N/A"/>
    <s v="FIXED"/>
    <x v="0"/>
    <m/>
    <m/>
    <m/>
    <m/>
    <x v="0"/>
  </r>
  <r>
    <x v="1"/>
    <s v="3876b644-7a87-49cf-83d7-99ceba0784b7"/>
    <x v="0"/>
    <e v="#N/A"/>
    <e v="#N/A"/>
    <e v="#N/A"/>
    <s v="FIXED"/>
    <x v="0"/>
    <m/>
    <m/>
    <m/>
    <m/>
    <x v="0"/>
  </r>
  <r>
    <x v="6"/>
    <s v="38773b66-be00-4106-959b-4182c88939ee"/>
    <x v="0"/>
    <e v="#N/A"/>
    <e v="#N/A"/>
    <e v="#N/A"/>
    <s v="FIXED"/>
    <x v="0"/>
    <m/>
    <m/>
    <m/>
    <m/>
    <x v="0"/>
  </r>
  <r>
    <x v="2"/>
    <s v="3879a18e-b0d8-447b-9c7b-417844070ec4"/>
    <x v="0"/>
    <e v="#N/A"/>
    <e v="#N/A"/>
    <e v="#N/A"/>
    <s v="FIXED"/>
    <x v="0"/>
    <m/>
    <m/>
    <m/>
    <m/>
    <x v="0"/>
  </r>
  <r>
    <x v="0"/>
    <s v="387a418a-dc1e-4985-96e2-c1c9e29f1755"/>
    <x v="0"/>
    <s v="miambkoc1sfp73l.bpna.popularinc.net"/>
    <s v="387a418a-dc1e-4985-96e2-c1c9e29f1755"/>
    <s v="Critical"/>
    <s v="FIXED"/>
    <x v="0"/>
    <m/>
    <m/>
    <m/>
    <m/>
    <x v="0"/>
  </r>
  <r>
    <x v="0"/>
    <s v="387aa6af-751d-4010-9284-b9c2a206d412"/>
    <x v="0"/>
    <e v="#N/A"/>
    <e v="#N/A"/>
    <e v="#N/A"/>
    <s v="FIXED"/>
    <x v="0"/>
    <m/>
    <m/>
    <m/>
    <m/>
    <x v="0"/>
  </r>
  <r>
    <x v="4"/>
    <s v="387b3bbc-ab52-4b9e-a5f8-f1b8a069f383"/>
    <x v="0"/>
    <e v="#N/A"/>
    <e v="#N/A"/>
    <e v="#N/A"/>
    <s v="FIXED"/>
    <x v="0"/>
    <m/>
    <m/>
    <m/>
    <m/>
    <x v="0"/>
  </r>
  <r>
    <x v="0"/>
    <s v="387b4918-600a-4fce-b1cc-89807033ce6c"/>
    <x v="0"/>
    <e v="#N/A"/>
    <e v="#N/A"/>
    <e v="#N/A"/>
    <s v="FIXED"/>
    <x v="0"/>
    <m/>
    <m/>
    <m/>
    <m/>
    <x v="0"/>
  </r>
  <r>
    <x v="0"/>
    <s v="387c4baa-468b-451e-bd9e-eef54614d06b"/>
    <x v="0"/>
    <e v="#N/A"/>
    <e v="#N/A"/>
    <e v="#N/A"/>
    <s v="FIXED"/>
    <x v="0"/>
    <m/>
    <m/>
    <m/>
    <m/>
    <x v="0"/>
  </r>
  <r>
    <x v="0"/>
    <s v="387db566-378d-4022-a618-aa7cea058486"/>
    <x v="0"/>
    <e v="#N/A"/>
    <e v="#N/A"/>
    <e v="#N/A"/>
    <s v="FIXED"/>
    <x v="0"/>
    <m/>
    <m/>
    <m/>
    <m/>
    <x v="0"/>
  </r>
  <r>
    <x v="4"/>
    <s v="387df860-a558-4af4-a766-03cb28da785c"/>
    <x v="0"/>
    <e v="#N/A"/>
    <e v="#N/A"/>
    <e v="#N/A"/>
    <s v="FIXED"/>
    <x v="0"/>
    <m/>
    <m/>
    <m/>
    <m/>
    <x v="0"/>
  </r>
  <r>
    <x v="1"/>
    <s v="387e5e9b-8a85-4c3c-a6ac-483366dfb49c"/>
    <x v="2"/>
    <s v="bpn-roseemdp-01"/>
    <s v="387e5e9b-8a85-4c3c-a6ac-483366dfb49c"/>
    <s v="Medium"/>
    <s v="ACTIVE"/>
    <x v="0"/>
    <m/>
    <m/>
    <m/>
    <m/>
    <x v="0"/>
  </r>
  <r>
    <x v="0"/>
    <s v="387ecc50-61c3-436e-9429-780367c8a69d"/>
    <x v="0"/>
    <e v="#N/A"/>
    <e v="#N/A"/>
    <e v="#N/A"/>
    <s v="FIXED"/>
    <x v="0"/>
    <m/>
    <m/>
    <m/>
    <m/>
    <x v="0"/>
  </r>
  <r>
    <x v="7"/>
    <s v="38805401-1ae4-4e9d-ad33-444f1e1c1752"/>
    <x v="0"/>
    <e v="#N/A"/>
    <e v="#N/A"/>
    <e v="#N/A"/>
    <s v="FIXED"/>
    <x v="0"/>
    <m/>
    <m/>
    <m/>
    <m/>
    <x v="0"/>
  </r>
  <r>
    <x v="0"/>
    <s v="388081a9-f7f3-4b88-8905-e7abb8e3e73f"/>
    <x v="0"/>
    <s v="0095brn21fgnd2d.bpna.popularinc.net"/>
    <s v="388081a9-f7f3-4b88-8905-e7abb8e3e73f"/>
    <s v="High"/>
    <s v="FIXED"/>
    <x v="0"/>
    <m/>
    <m/>
    <m/>
    <m/>
    <x v="0"/>
  </r>
  <r>
    <x v="0"/>
    <s v="38810dd6-c62a-46f2-be74-d6f3f54cf722"/>
    <x v="0"/>
    <s v="bdwybkocr03rn2l"/>
    <s v="38810dd6-c62a-46f2-be74-d6f3f54cf722"/>
    <s v="Critical"/>
    <s v="FIXED"/>
    <x v="0"/>
    <m/>
    <m/>
    <m/>
    <m/>
    <x v="0"/>
  </r>
  <r>
    <x v="1"/>
    <s v="3881149c-ac4d-49ec-875c-b0988d14bc28"/>
    <x v="0"/>
    <e v="#N/A"/>
    <e v="#N/A"/>
    <e v="#N/A"/>
    <s v="FIXED"/>
    <x v="0"/>
    <m/>
    <m/>
    <m/>
    <m/>
    <x v="0"/>
  </r>
  <r>
    <x v="6"/>
    <s v="3881c62c-e702-4506-9115-20f45fa65683"/>
    <x v="1"/>
    <s v="bpn-rosepvas-02"/>
    <s v="3881c62c-e702-4506-9115-20f45fa65683"/>
    <s v="Medium"/>
    <s v="RESURFACED"/>
    <x v="0"/>
    <m/>
    <m/>
    <m/>
    <m/>
    <x v="0"/>
  </r>
  <r>
    <x v="4"/>
    <s v="3881dc37-1a67-46b5-83aa-d279d889c2da"/>
    <x v="0"/>
    <e v="#N/A"/>
    <e v="#N/A"/>
    <e v="#N/A"/>
    <s v="FIXED"/>
    <x v="0"/>
    <m/>
    <m/>
    <m/>
    <m/>
    <x v="0"/>
  </r>
  <r>
    <x v="0"/>
    <s v="3883140f-8a05-46af-9f89-489e45114f69"/>
    <x v="1"/>
    <s v="0058brnbzcsnd2d.bpna.popularinc.net"/>
    <s v="3883140f-8a05-46af-9f89-489e45114f69"/>
    <s v="High"/>
    <s v="RESURFACED"/>
    <x v="0"/>
    <m/>
    <m/>
    <m/>
    <m/>
    <x v="0"/>
  </r>
  <r>
    <x v="0"/>
    <s v="38833195-0837-4462-9ed5-ae67f61a9834"/>
    <x v="0"/>
    <e v="#N/A"/>
    <e v="#N/A"/>
    <e v="#N/A"/>
    <s v="FIXED"/>
    <x v="0"/>
    <m/>
    <m/>
    <m/>
    <m/>
    <x v="0"/>
  </r>
  <r>
    <x v="2"/>
    <s v="38847d79-b607-4440-9f61-69993d00270f"/>
    <x v="2"/>
    <s v="bpn-primgvws-03"/>
    <s v="38847d79-b607-4440-9f61-69993d00270f"/>
    <s v="High"/>
    <s v="ACTIVE"/>
    <x v="0"/>
    <m/>
    <m/>
    <m/>
    <m/>
    <x v="0"/>
  </r>
  <r>
    <x v="0"/>
    <s v="3885c11a-c06f-4ead-90ae-67ee014a1263"/>
    <x v="0"/>
    <s v="0262brn7p6l9n2d.bpna.popularinc.net"/>
    <s v="3885c11a-c06f-4ead-90ae-67ee014a1263"/>
    <s v="Critical"/>
    <s v="FIXED"/>
    <x v="0"/>
    <m/>
    <m/>
    <m/>
    <m/>
    <x v="0"/>
  </r>
  <r>
    <x v="0"/>
    <s v="38868a26-c186-4508-b97e-372492882d07"/>
    <x v="0"/>
    <e v="#N/A"/>
    <e v="#N/A"/>
    <e v="#N/A"/>
    <s v="FIXED"/>
    <x v="0"/>
    <m/>
    <m/>
    <m/>
    <m/>
    <x v="0"/>
  </r>
  <r>
    <x v="0"/>
    <s v="388747d4-845f-4bd1-aac4-4dd3635815a8"/>
    <x v="0"/>
    <e v="#N/A"/>
    <e v="#N/A"/>
    <e v="#N/A"/>
    <s v="FIXED"/>
    <x v="0"/>
    <m/>
    <m/>
    <m/>
    <m/>
    <x v="0"/>
  </r>
  <r>
    <x v="0"/>
    <s v="388759f0-c1bd-492d-b26c-fb4cedf2849e"/>
    <x v="0"/>
    <e v="#N/A"/>
    <e v="#N/A"/>
    <e v="#N/A"/>
    <s v="FIXED"/>
    <x v="0"/>
    <m/>
    <m/>
    <m/>
    <m/>
    <x v="0"/>
  </r>
  <r>
    <x v="0"/>
    <s v="3887df26-5abb-4c3a-829d-8fd708b8720f"/>
    <x v="0"/>
    <e v="#N/A"/>
    <e v="#N/A"/>
    <e v="#N/A"/>
    <s v="FIXED"/>
    <x v="0"/>
    <m/>
    <m/>
    <m/>
    <m/>
    <x v="0"/>
  </r>
  <r>
    <x v="0"/>
    <s v="3888038c-914b-4cc6-9e0b-ca88ba99593c"/>
    <x v="0"/>
    <e v="#N/A"/>
    <e v="#N/A"/>
    <e v="#N/A"/>
    <s v="FIXED"/>
    <x v="0"/>
    <m/>
    <m/>
    <m/>
    <m/>
    <x v="0"/>
  </r>
  <r>
    <x v="0"/>
    <s v="38885c36-2341-4070-b6b1-710f404b054d"/>
    <x v="0"/>
    <e v="#N/A"/>
    <e v="#N/A"/>
    <e v="#N/A"/>
    <s v="FIXED"/>
    <x v="0"/>
    <m/>
    <m/>
    <m/>
    <m/>
    <x v="0"/>
  </r>
  <r>
    <x v="0"/>
    <s v="38885d61-4408-46d3-a6a5-76e62e08f9c4"/>
    <x v="0"/>
    <s v="miambrngvlqp73l.bpna.popularinc.net"/>
    <s v="38885d61-4408-46d3-a6a5-76e62e08f9c4"/>
    <s v="Medium"/>
    <s v="FIXED"/>
    <x v="0"/>
    <m/>
    <m/>
    <m/>
    <m/>
    <x v="0"/>
  </r>
  <r>
    <x v="0"/>
    <s v="38888b11-90a7-4c92-8fa2-ff874e7d93ce"/>
    <x v="0"/>
    <s v="bdwybkobght6s2l.bpna.popularinc.net"/>
    <s v="38888b11-90a7-4c92-8fa2-ff874e7d93ce"/>
    <s v="Critical"/>
    <s v="FIXED"/>
    <x v="0"/>
    <m/>
    <m/>
    <m/>
    <m/>
    <x v="0"/>
  </r>
  <r>
    <x v="6"/>
    <s v="38892afd-1944-44fa-906e-5009b9914610"/>
    <x v="0"/>
    <e v="#N/A"/>
    <e v="#N/A"/>
    <e v="#N/A"/>
    <s v="FIXED"/>
    <x v="0"/>
    <m/>
    <m/>
    <m/>
    <m/>
    <x v="0"/>
  </r>
  <r>
    <x v="0"/>
    <s v="3889cf50-d0b8-4fbb-8308-c90d39305ebd"/>
    <x v="0"/>
    <e v="#N/A"/>
    <e v="#N/A"/>
    <e v="#N/A"/>
    <s v="FIXED"/>
    <x v="0"/>
    <m/>
    <m/>
    <m/>
    <m/>
    <x v="0"/>
  </r>
  <r>
    <x v="0"/>
    <s v="388a1e5e-b5af-4645-a351-4df702b288f9"/>
    <x v="0"/>
    <e v="#N/A"/>
    <e v="#N/A"/>
    <e v="#N/A"/>
    <s v="FIXED"/>
    <x v="0"/>
    <m/>
    <m/>
    <m/>
    <m/>
    <x v="0"/>
  </r>
  <r>
    <x v="4"/>
    <s v="388ac9e5-d973-42db-a1e3-7d8006c6a85c"/>
    <x v="0"/>
    <e v="#N/A"/>
    <e v="#N/A"/>
    <e v="#N/A"/>
    <s v="FIXED"/>
    <x v="0"/>
    <m/>
    <m/>
    <m/>
    <m/>
    <x v="0"/>
  </r>
  <r>
    <x v="5"/>
    <s v="388afe35-7e21-4097-aa94-dc166c0e420b"/>
    <x v="0"/>
    <e v="#N/A"/>
    <e v="#N/A"/>
    <e v="#N/A"/>
    <s v="FIXED"/>
    <x v="0"/>
    <m/>
    <m/>
    <m/>
    <m/>
    <x v="0"/>
  </r>
  <r>
    <x v="7"/>
    <s v="388c8eb2-f088-4104-91da-4ff132137599"/>
    <x v="1"/>
    <s v="bpn-rosedras-01"/>
    <s v="388c8eb2-f088-4104-91da-4ff132137599"/>
    <s v="Medium"/>
    <s v="RESURFACED"/>
    <x v="0"/>
    <m/>
    <m/>
    <m/>
    <m/>
    <x v="0"/>
  </r>
  <r>
    <x v="0"/>
    <s v="388c8fd6-0fa7-4d24-b63a-0cce9d08f039"/>
    <x v="0"/>
    <e v="#N/A"/>
    <e v="#N/A"/>
    <e v="#N/A"/>
    <s v="FIXED"/>
    <x v="0"/>
    <m/>
    <m/>
    <m/>
    <m/>
    <x v="0"/>
  </r>
  <r>
    <x v="0"/>
    <s v="388ca5c0-778d-4949-b4c5-0e95dc651ce5"/>
    <x v="0"/>
    <e v="#N/A"/>
    <e v="#N/A"/>
    <e v="#N/A"/>
    <s v="FIXED"/>
    <x v="0"/>
    <m/>
    <m/>
    <m/>
    <m/>
    <x v="0"/>
  </r>
  <r>
    <x v="0"/>
    <s v="388cc366-a015-4e2a-bbd8-c776429d354b"/>
    <x v="0"/>
    <e v="#N/A"/>
    <e v="#N/A"/>
    <e v="#N/A"/>
    <s v="FIXED"/>
    <x v="0"/>
    <m/>
    <m/>
    <m/>
    <m/>
    <x v="0"/>
  </r>
  <r>
    <x v="0"/>
    <s v="388cdac9-1997-484c-8505-c9ea30cef45c"/>
    <x v="0"/>
    <e v="#N/A"/>
    <e v="#N/A"/>
    <e v="#N/A"/>
    <s v="FIXED"/>
    <x v="0"/>
    <m/>
    <m/>
    <m/>
    <m/>
    <x v="0"/>
  </r>
  <r>
    <x v="1"/>
    <s v="388d5a4b-38e1-483a-b61b-f4fb032f6985"/>
    <x v="0"/>
    <e v="#N/A"/>
    <e v="#N/A"/>
    <e v="#N/A"/>
    <s v="FIXED"/>
    <x v="0"/>
    <m/>
    <m/>
    <m/>
    <m/>
    <x v="0"/>
  </r>
  <r>
    <x v="0"/>
    <s v="388d6555-ef35-4c1e-b02f-a1d5777d363c"/>
    <x v="0"/>
    <e v="#N/A"/>
    <e v="#N/A"/>
    <e v="#N/A"/>
    <s v="FIXED"/>
    <x v="0"/>
    <m/>
    <m/>
    <m/>
    <m/>
    <x v="0"/>
  </r>
  <r>
    <x v="0"/>
    <s v="388dd87b-4a96-447a-8e67-a4b9249194b1"/>
    <x v="0"/>
    <s v="miambkoft9t6s2l.bpna.popularinc.net"/>
    <s v="388dd87b-4a96-447a-8e67-a4b9249194b1"/>
    <s v="High"/>
    <s v="FIXED"/>
    <x v="0"/>
    <m/>
    <m/>
    <m/>
    <m/>
    <x v="0"/>
  </r>
  <r>
    <x v="1"/>
    <s v="388f0245-1772-4364-9df3-304b2d7c3231"/>
    <x v="0"/>
    <e v="#N/A"/>
    <e v="#N/A"/>
    <e v="#N/A"/>
    <s v="FIXED"/>
    <x v="0"/>
    <m/>
    <m/>
    <m/>
    <m/>
    <x v="0"/>
  </r>
  <r>
    <x v="0"/>
    <s v="388f73da-a96b-4937-92e8-ec98f7b09d1f"/>
    <x v="0"/>
    <e v="#N/A"/>
    <e v="#N/A"/>
    <e v="#N/A"/>
    <s v="FIXED"/>
    <x v="0"/>
    <m/>
    <m/>
    <m/>
    <m/>
    <x v="0"/>
  </r>
  <r>
    <x v="0"/>
    <s v="388f7d8e-79ee-4d93-a9ff-a59d9e701db0"/>
    <x v="0"/>
    <e v="#N/A"/>
    <e v="#N/A"/>
    <e v="#N/A"/>
    <s v="FIXED"/>
    <x v="0"/>
    <m/>
    <m/>
    <m/>
    <m/>
    <x v="0"/>
  </r>
  <r>
    <x v="0"/>
    <s v="389096b3-dc3e-4f33-adf1-6a95ef536b5b"/>
    <x v="0"/>
    <e v="#N/A"/>
    <e v="#N/A"/>
    <e v="#N/A"/>
    <s v="FIXED"/>
    <x v="0"/>
    <m/>
    <m/>
    <m/>
    <m/>
    <x v="0"/>
  </r>
  <r>
    <x v="4"/>
    <s v="3890a2ff-326c-4cac-a7a1-b266ffabce55"/>
    <x v="0"/>
    <e v="#N/A"/>
    <e v="#N/A"/>
    <e v="#N/A"/>
    <s v="FIXED"/>
    <x v="0"/>
    <m/>
    <m/>
    <m/>
    <m/>
    <x v="0"/>
  </r>
  <r>
    <x v="0"/>
    <s v="389210a5-df78-4c68-a039-aad5cfa66312"/>
    <x v="0"/>
    <e v="#N/A"/>
    <e v="#N/A"/>
    <e v="#N/A"/>
    <s v="FIXED"/>
    <x v="0"/>
    <m/>
    <m/>
    <m/>
    <m/>
    <x v="0"/>
  </r>
  <r>
    <x v="2"/>
    <s v="3892b764-fd83-4d7a-8c3e-860a6bb7ee9d"/>
    <x v="0"/>
    <e v="#N/A"/>
    <e v="#N/A"/>
    <e v="#N/A"/>
    <s v="FIXED"/>
    <x v="0"/>
    <m/>
    <m/>
    <m/>
    <m/>
    <x v="0"/>
  </r>
  <r>
    <x v="0"/>
    <s v="3893258c-8107-4d5f-babb-9c289455dcd0"/>
    <x v="0"/>
    <s v="bdwybko8c597g3l.bpna.popularinc.net"/>
    <s v="3893258c-8107-4d5f-babb-9c289455dcd0"/>
    <s v="Medium"/>
    <s v="FIXED"/>
    <x v="0"/>
    <m/>
    <m/>
    <m/>
    <m/>
    <x v="0"/>
  </r>
  <r>
    <x v="4"/>
    <s v="38934e9c-6c1a-4aee-92a4-1b42c243e403"/>
    <x v="0"/>
    <e v="#N/A"/>
    <e v="#N/A"/>
    <e v="#N/A"/>
    <s v="FIXED"/>
    <x v="0"/>
    <m/>
    <m/>
    <m/>
    <m/>
    <x v="0"/>
  </r>
  <r>
    <x v="0"/>
    <s v="38938ccd-4a59-4a69-afd0-e7adf75dee71"/>
    <x v="0"/>
    <e v="#N/A"/>
    <e v="#N/A"/>
    <e v="#N/A"/>
    <s v="FIXED"/>
    <x v="0"/>
    <m/>
    <m/>
    <m/>
    <m/>
    <x v="0"/>
  </r>
  <r>
    <x v="0"/>
    <s v="3893a3c7-66ca-44ad-8fec-b92c29647a5b"/>
    <x v="0"/>
    <e v="#N/A"/>
    <e v="#N/A"/>
    <e v="#N/A"/>
    <s v="FIXED"/>
    <x v="0"/>
    <m/>
    <m/>
    <m/>
    <m/>
    <x v="0"/>
  </r>
  <r>
    <x v="0"/>
    <s v="38946cb8-c131-4755-9608-e358ccd3872a"/>
    <x v="0"/>
    <e v="#N/A"/>
    <e v="#N/A"/>
    <e v="#N/A"/>
    <s v="FIXED"/>
    <x v="0"/>
    <m/>
    <m/>
    <m/>
    <m/>
    <x v="0"/>
  </r>
  <r>
    <x v="9"/>
    <s v="38952dc2-abd5-4c47-87fd-e2e6e0bd4ee5"/>
    <x v="0"/>
    <e v="#N/A"/>
    <e v="#N/A"/>
    <e v="#N/A"/>
    <s v="FIXED"/>
    <x v="0"/>
    <m/>
    <m/>
    <m/>
    <m/>
    <x v="0"/>
  </r>
  <r>
    <x v="0"/>
    <s v="3895793b-f09b-44db-89e4-2d53bd10a08e"/>
    <x v="0"/>
    <e v="#N/A"/>
    <e v="#N/A"/>
    <e v="#N/A"/>
    <s v="FIXED"/>
    <x v="0"/>
    <m/>
    <m/>
    <m/>
    <m/>
    <x v="0"/>
  </r>
  <r>
    <x v="0"/>
    <s v="3897e207-48fa-4ce3-8f8a-66d3f727f652"/>
    <x v="0"/>
    <e v="#N/A"/>
    <e v="#N/A"/>
    <e v="#N/A"/>
    <s v="FIXED"/>
    <x v="0"/>
    <m/>
    <m/>
    <m/>
    <m/>
    <x v="0"/>
  </r>
  <r>
    <x v="0"/>
    <s v="38986f96-6357-4fe6-b1df-054611461c02"/>
    <x v="0"/>
    <s v="0031brn3xydnd2d.bpna.popularinc.net"/>
    <s v="38986f96-6357-4fe6-b1df-054611461c02"/>
    <s v="Critical"/>
    <s v="FIXED"/>
    <x v="0"/>
    <m/>
    <m/>
    <m/>
    <m/>
    <x v="0"/>
  </r>
  <r>
    <x v="2"/>
    <s v="389a190e-5cc1-4cc8-99fc-13cad0722b29"/>
    <x v="0"/>
    <e v="#N/A"/>
    <e v="#N/A"/>
    <e v="#N/A"/>
    <s v="FIXED"/>
    <x v="0"/>
    <m/>
    <m/>
    <m/>
    <m/>
    <x v="0"/>
  </r>
  <r>
    <x v="7"/>
    <s v="389a9797-6a41-4aeb-ab52-6feca7f64b68"/>
    <x v="2"/>
    <s v="bpn-miamfipr-01"/>
    <s v="389a9797-6a41-4aeb-ab52-6feca7f64b68"/>
    <s v="Medium"/>
    <s v="ACTIVE"/>
    <x v="0"/>
    <m/>
    <m/>
    <m/>
    <m/>
    <x v="0"/>
  </r>
  <r>
    <x v="1"/>
    <s v="389db585-d3e6-4939-bc40-96da0856d5d4"/>
    <x v="0"/>
    <e v="#N/A"/>
    <e v="#N/A"/>
    <e v="#N/A"/>
    <s v="FIXED"/>
    <x v="0"/>
    <m/>
    <m/>
    <m/>
    <m/>
    <x v="0"/>
  </r>
  <r>
    <x v="0"/>
    <s v="389debd6-a60f-4507-8370-44239328c463"/>
    <x v="0"/>
    <e v="#N/A"/>
    <e v="#N/A"/>
    <e v="#N/A"/>
    <s v="FIXED"/>
    <x v="0"/>
    <m/>
    <m/>
    <m/>
    <m/>
    <x v="0"/>
  </r>
  <r>
    <x v="0"/>
    <s v="389e5302-30d8-4294-b951-bd89ea6c0473"/>
    <x v="0"/>
    <e v="#N/A"/>
    <e v="#N/A"/>
    <e v="#N/A"/>
    <s v="FIXED"/>
    <x v="0"/>
    <m/>
    <m/>
    <m/>
    <m/>
    <x v="0"/>
  </r>
  <r>
    <x v="0"/>
    <s v="389eebfd-2720-4a4e-afd3-364d12d4c89f"/>
    <x v="0"/>
    <e v="#N/A"/>
    <e v="#N/A"/>
    <e v="#N/A"/>
    <s v="FIXED"/>
    <x v="0"/>
    <m/>
    <m/>
    <m/>
    <m/>
    <x v="0"/>
  </r>
  <r>
    <x v="0"/>
    <s v="389f5cb7-856a-418a-80ed-1657eb794c56"/>
    <x v="0"/>
    <e v="#N/A"/>
    <e v="#N/A"/>
    <e v="#N/A"/>
    <s v="FIXED"/>
    <x v="0"/>
    <m/>
    <m/>
    <m/>
    <m/>
    <x v="0"/>
  </r>
  <r>
    <x v="0"/>
    <s v="38a0c74f-2678-4297-96a3-b72e2f3b343d"/>
    <x v="0"/>
    <e v="#N/A"/>
    <e v="#N/A"/>
    <e v="#N/A"/>
    <s v="FIXED"/>
    <x v="0"/>
    <m/>
    <m/>
    <m/>
    <m/>
    <x v="0"/>
  </r>
  <r>
    <x v="0"/>
    <s v="38a2b29a-8d28-436a-a525-3154c4b6b465"/>
    <x v="0"/>
    <e v="#N/A"/>
    <e v="#N/A"/>
    <e v="#N/A"/>
    <s v="FIXED"/>
    <x v="0"/>
    <m/>
    <m/>
    <m/>
    <m/>
    <x v="0"/>
  </r>
  <r>
    <x v="10"/>
    <s v="38a50465-bd31-40bc-8e7a-7d6ed469f59b"/>
    <x v="0"/>
    <e v="#N/A"/>
    <e v="#N/A"/>
    <e v="#N/A"/>
    <s v="FIXED"/>
    <x v="0"/>
    <m/>
    <m/>
    <m/>
    <m/>
    <x v="0"/>
  </r>
  <r>
    <x v="0"/>
    <s v="38a6049c-83ff-4e9a-a741-53092cc7a15b"/>
    <x v="0"/>
    <e v="#N/A"/>
    <e v="#N/A"/>
    <e v="#N/A"/>
    <s v="FIXED"/>
    <x v="0"/>
    <m/>
    <m/>
    <m/>
    <m/>
    <x v="0"/>
  </r>
  <r>
    <x v="5"/>
    <s v="38a75be6-5cb9-405c-a225-6d5ad4a4481e"/>
    <x v="0"/>
    <e v="#N/A"/>
    <e v="#N/A"/>
    <e v="#N/A"/>
    <s v="FIXED"/>
    <x v="0"/>
    <m/>
    <m/>
    <m/>
    <m/>
    <x v="0"/>
  </r>
  <r>
    <x v="0"/>
    <s v="38a7dd0d-b74c-4671-bd8d-f57c886f8531"/>
    <x v="0"/>
    <e v="#N/A"/>
    <e v="#N/A"/>
    <e v="#N/A"/>
    <s v="FIXED"/>
    <x v="0"/>
    <m/>
    <m/>
    <m/>
    <m/>
    <x v="0"/>
  </r>
  <r>
    <x v="7"/>
    <s v="38a8cfd0-ae74-48d0-bf60-2503ee0227f7"/>
    <x v="0"/>
    <e v="#N/A"/>
    <e v="#N/A"/>
    <e v="#N/A"/>
    <s v="FIXED"/>
    <x v="0"/>
    <m/>
    <m/>
    <m/>
    <m/>
    <x v="0"/>
  </r>
  <r>
    <x v="0"/>
    <s v="38a91307-82c4-42fb-92e0-e33ac950fa77"/>
    <x v="0"/>
    <e v="#N/A"/>
    <e v="#N/A"/>
    <e v="#N/A"/>
    <s v="FIXED"/>
    <x v="0"/>
    <m/>
    <m/>
    <m/>
    <m/>
    <x v="0"/>
  </r>
  <r>
    <x v="4"/>
    <s v="38aaa749-a50a-42d4-8de7-56a7b36f50af"/>
    <x v="0"/>
    <e v="#N/A"/>
    <e v="#N/A"/>
    <e v="#N/A"/>
    <s v="FIXED"/>
    <x v="0"/>
    <m/>
    <m/>
    <m/>
    <m/>
    <x v="0"/>
  </r>
  <r>
    <x v="0"/>
    <s v="38abfb7f-8942-4216-98a4-ad8af031afb9"/>
    <x v="0"/>
    <e v="#N/A"/>
    <e v="#N/A"/>
    <e v="#N/A"/>
    <s v="FIXED"/>
    <x v="0"/>
    <m/>
    <m/>
    <m/>
    <m/>
    <x v="0"/>
  </r>
  <r>
    <x v="0"/>
    <s v="38ad21e2-e6fd-4106-9737-06e93d498958"/>
    <x v="0"/>
    <e v="#N/A"/>
    <e v="#N/A"/>
    <e v="#N/A"/>
    <s v="FIXED"/>
    <x v="0"/>
    <m/>
    <m/>
    <m/>
    <m/>
    <x v="0"/>
  </r>
  <r>
    <x v="0"/>
    <s v="38ad3423-274c-4df8-9a96-1bf01e61783b"/>
    <x v="0"/>
    <e v="#N/A"/>
    <e v="#N/A"/>
    <e v="#N/A"/>
    <s v="FIXED"/>
    <x v="0"/>
    <m/>
    <m/>
    <m/>
    <m/>
    <x v="0"/>
  </r>
  <r>
    <x v="2"/>
    <s v="38adc9d4-1a55-4500-81da-cb331442c6e1"/>
    <x v="3"/>
    <e v="#N/A"/>
    <e v="#N/A"/>
    <e v="#N/A"/>
    <s v="NEW"/>
    <x v="0"/>
    <m/>
    <m/>
    <m/>
    <m/>
    <x v="0"/>
  </r>
  <r>
    <x v="10"/>
    <s v="38aee117-e96e-49bc-b8dc-e3f69a3f4912"/>
    <x v="0"/>
    <e v="#N/A"/>
    <e v="#N/A"/>
    <e v="#N/A"/>
    <s v="FIXED"/>
    <x v="0"/>
    <m/>
    <m/>
    <m/>
    <m/>
    <x v="0"/>
  </r>
  <r>
    <x v="0"/>
    <s v="38af3921-15e2-486a-8651-a776c7adf4d8"/>
    <x v="0"/>
    <e v="#N/A"/>
    <e v="#N/A"/>
    <e v="#N/A"/>
    <s v="FIXED"/>
    <x v="0"/>
    <m/>
    <m/>
    <m/>
    <m/>
    <x v="0"/>
  </r>
  <r>
    <x v="0"/>
    <s v="38b17ceb-49bf-4601-9768-f888d5dcc105"/>
    <x v="0"/>
    <e v="#N/A"/>
    <e v="#N/A"/>
    <e v="#N/A"/>
    <s v="FIXED"/>
    <x v="0"/>
    <m/>
    <m/>
    <m/>
    <m/>
    <x v="0"/>
  </r>
  <r>
    <x v="0"/>
    <s v="38b1b2af-54cf-4b1b-ae88-9aec0b845fbf"/>
    <x v="0"/>
    <s v="bdwyscn7pgk9n2d.bpna.popularinc.net"/>
    <s v="38b1b2af-54cf-4b1b-ae88-9aec0b845fbf"/>
    <s v="Critical"/>
    <s v="FIXED"/>
    <x v="0"/>
    <m/>
    <m/>
    <m/>
    <m/>
    <x v="0"/>
  </r>
  <r>
    <x v="4"/>
    <s v="38b25f47-60dd-442b-8dbf-f344328df332"/>
    <x v="0"/>
    <e v="#N/A"/>
    <e v="#N/A"/>
    <e v="#N/A"/>
    <s v="FIXED"/>
    <x v="0"/>
    <m/>
    <m/>
    <m/>
    <m/>
    <x v="0"/>
  </r>
  <r>
    <x v="0"/>
    <s v="38b2a711-e022-4d9a-91a5-b0c41526118d"/>
    <x v="0"/>
    <e v="#N/A"/>
    <e v="#N/A"/>
    <e v="#N/A"/>
    <s v="FIXED"/>
    <x v="0"/>
    <m/>
    <m/>
    <m/>
    <m/>
    <x v="0"/>
  </r>
  <r>
    <x v="1"/>
    <s v="38b2cd83-1e35-40fb-9906-cad1e3f21b04"/>
    <x v="0"/>
    <e v="#N/A"/>
    <e v="#N/A"/>
    <e v="#N/A"/>
    <s v="FIXED"/>
    <x v="0"/>
    <m/>
    <m/>
    <m/>
    <m/>
    <x v="0"/>
  </r>
  <r>
    <x v="4"/>
    <s v="38b2d5a4-a4dc-43aa-b16d-0f3907f40dee"/>
    <x v="1"/>
    <e v="#N/A"/>
    <e v="#N/A"/>
    <e v="#N/A"/>
    <s v="RESURFACED"/>
    <x v="0"/>
    <m/>
    <m/>
    <m/>
    <m/>
    <x v="0"/>
  </r>
  <r>
    <x v="0"/>
    <s v="38b2f8db-6391-46aa-94c0-db3dbd30d090"/>
    <x v="0"/>
    <s v="rosebko1mfnbh2l.bpna.popularinc.net"/>
    <s v="38b2f8db-6391-46aa-94c0-db3dbd30d090"/>
    <s v="Critical"/>
    <s v="FIXED"/>
    <x v="0"/>
    <m/>
    <m/>
    <m/>
    <m/>
    <x v="0"/>
  </r>
  <r>
    <x v="0"/>
    <s v="38b31cc4-016c-4388-afb2-f265131013ac"/>
    <x v="0"/>
    <e v="#N/A"/>
    <e v="#N/A"/>
    <e v="#N/A"/>
    <s v="FIXED"/>
    <x v="0"/>
    <m/>
    <m/>
    <m/>
    <m/>
    <x v="0"/>
  </r>
  <r>
    <x v="10"/>
    <s v="38b3846c-deb5-4a5b-943a-1b5a27876daa"/>
    <x v="0"/>
    <e v="#N/A"/>
    <e v="#N/A"/>
    <e v="#N/A"/>
    <s v="FIXED"/>
    <x v="0"/>
    <m/>
    <m/>
    <m/>
    <m/>
    <x v="0"/>
  </r>
  <r>
    <x v="11"/>
    <s v="38b48d57-99ea-4098-a66a-a5c2b8e75076"/>
    <x v="0"/>
    <e v="#N/A"/>
    <e v="#N/A"/>
    <e v="#N/A"/>
    <s v="FIXED"/>
    <x v="0"/>
    <m/>
    <m/>
    <m/>
    <m/>
    <x v="0"/>
  </r>
  <r>
    <x v="0"/>
    <s v="38b66f9c-7681-4502-b2a0-4034554af438"/>
    <x v="0"/>
    <e v="#N/A"/>
    <e v="#N/A"/>
    <e v="#N/A"/>
    <s v="FIXED"/>
    <x v="0"/>
    <m/>
    <m/>
    <m/>
    <m/>
    <x v="0"/>
  </r>
  <r>
    <x v="6"/>
    <s v="38b6fe89-d9a8-45dc-b20e-de89735a1593"/>
    <x v="1"/>
    <s v="bpn-rosetecm-05"/>
    <s v="38b6fe89-d9a8-45dc-b20e-de89735a1593"/>
    <s v="Medium"/>
    <s v="RESURFACED"/>
    <x v="0"/>
    <m/>
    <m/>
    <m/>
    <m/>
    <x v="0"/>
  </r>
  <r>
    <x v="0"/>
    <s v="38b73afa-d053-4e68-b7d6-21e6bb968e79"/>
    <x v="0"/>
    <s v="bdwybko1h1zgh2l.bpna.popularinc.net"/>
    <s v="38b73afa-d053-4e68-b7d6-21e6bb968e79"/>
    <s v="Critical"/>
    <s v="FIXED"/>
    <x v="0"/>
    <m/>
    <m/>
    <m/>
    <m/>
    <x v="0"/>
  </r>
  <r>
    <x v="0"/>
    <s v="38b7a39b-4f5a-4532-8144-4e081833dfa4"/>
    <x v="1"/>
    <s v="miambko2qc2rn2l.bpna.popularinc.net"/>
    <s v="38b7a39b-4f5a-4532-8144-4e081833dfa4"/>
    <s v="High"/>
    <s v="RESURFACED"/>
    <x v="0"/>
    <m/>
    <m/>
    <m/>
    <m/>
    <x v="0"/>
  </r>
  <r>
    <x v="1"/>
    <s v="38b89516-d52b-456e-8c9c-4b19d9913aa6"/>
    <x v="2"/>
    <s v="bpn-0036bp-01"/>
    <s v="38b89516-d52b-456e-8c9c-4b19d9913aa6"/>
    <s v="Medium"/>
    <s v="ACTIVE"/>
    <x v="0"/>
    <m/>
    <m/>
    <m/>
    <m/>
    <x v="0"/>
  </r>
  <r>
    <x v="0"/>
    <s v="38b91ba3-e32a-4fd5-927b-52f828d71d8d"/>
    <x v="0"/>
    <e v="#N/A"/>
    <e v="#N/A"/>
    <e v="#N/A"/>
    <s v="FIXED"/>
    <x v="0"/>
    <m/>
    <m/>
    <m/>
    <m/>
    <x v="0"/>
  </r>
  <r>
    <x v="0"/>
    <s v="38b92444-dfe2-4ad3-8b90-01f961a014e6"/>
    <x v="0"/>
    <e v="#N/A"/>
    <e v="#N/A"/>
    <e v="#N/A"/>
    <s v="FIXED"/>
    <x v="0"/>
    <m/>
    <m/>
    <m/>
    <m/>
    <x v="0"/>
  </r>
  <r>
    <x v="1"/>
    <s v="38b928c4-a23d-4ec4-88cd-6197d297cf49"/>
    <x v="0"/>
    <e v="#N/A"/>
    <e v="#N/A"/>
    <e v="#N/A"/>
    <s v="FIXED"/>
    <x v="0"/>
    <m/>
    <m/>
    <m/>
    <m/>
    <x v="0"/>
  </r>
  <r>
    <x v="2"/>
    <s v="38ba8ced-819b-4da6-a5bc-58b408e4f425"/>
    <x v="2"/>
    <e v="#N/A"/>
    <e v="#N/A"/>
    <e v="#N/A"/>
    <s v="ACTIVE"/>
    <x v="0"/>
    <m/>
    <m/>
    <m/>
    <m/>
    <x v="0"/>
  </r>
  <r>
    <x v="0"/>
    <s v="38bb3aea-2af7-4581-8fcf-7bf3a9b77f6d"/>
    <x v="0"/>
    <e v="#N/A"/>
    <e v="#N/A"/>
    <e v="#N/A"/>
    <s v="FIXED"/>
    <x v="0"/>
    <m/>
    <m/>
    <m/>
    <m/>
    <x v="0"/>
  </r>
  <r>
    <x v="6"/>
    <s v="38bb5247-52c2-4863-990a-f0bf8d8b3439"/>
    <x v="2"/>
    <s v="bpn-roseclts-02"/>
    <s v="38bb5247-52c2-4863-990a-f0bf8d8b3439"/>
    <s v="Critical"/>
    <s v="ACTIVE"/>
    <x v="0"/>
    <m/>
    <m/>
    <m/>
    <m/>
    <x v="0"/>
  </r>
  <r>
    <x v="0"/>
    <s v="38bd0fc7-c2d5-4506-ab5f-11a892437c82"/>
    <x v="0"/>
    <e v="#N/A"/>
    <e v="#N/A"/>
    <e v="#N/A"/>
    <s v="FIXED"/>
    <x v="0"/>
    <m/>
    <m/>
    <m/>
    <m/>
    <x v="0"/>
  </r>
  <r>
    <x v="0"/>
    <s v="38bf6c09-1362-4a61-9fc2-9aa05399fc7a"/>
    <x v="0"/>
    <e v="#N/A"/>
    <e v="#N/A"/>
    <e v="#N/A"/>
    <s v="FIXED"/>
    <x v="0"/>
    <m/>
    <m/>
    <m/>
    <m/>
    <x v="0"/>
  </r>
  <r>
    <x v="2"/>
    <s v="38bf98be-a1ff-4e8d-b5b7-822a60e8505e"/>
    <x v="0"/>
    <e v="#N/A"/>
    <e v="#N/A"/>
    <e v="#N/A"/>
    <s v="FIXED"/>
    <x v="0"/>
    <m/>
    <m/>
    <m/>
    <m/>
    <x v="0"/>
  </r>
  <r>
    <x v="2"/>
    <s v="38c084e8-3e6b-4597-8aa4-f2071f43d170"/>
    <x v="2"/>
    <s v="bpn-primgvsm-01"/>
    <s v="38c084e8-3e6b-4597-8aa4-f2071f43d170"/>
    <s v="Medium"/>
    <s v="ACTIVE"/>
    <x v="0"/>
    <m/>
    <m/>
    <m/>
    <m/>
    <x v="0"/>
  </r>
  <r>
    <x v="0"/>
    <s v="38c1e8d9-e40f-4338-9a0b-ea89bb249677"/>
    <x v="0"/>
    <e v="#N/A"/>
    <e v="#N/A"/>
    <e v="#N/A"/>
    <s v="FIXED"/>
    <x v="0"/>
    <m/>
    <m/>
    <m/>
    <m/>
    <x v="0"/>
  </r>
  <r>
    <x v="4"/>
    <s v="38c1facc-84d1-4d46-8cc9-8eb587f42319"/>
    <x v="0"/>
    <s v="miambko2x07ll3l"/>
    <s v="38c1facc-84d1-4d46-8cc9-8eb587f42319"/>
    <s v="High"/>
    <s v="FIXED"/>
    <x v="0"/>
    <m/>
    <m/>
    <m/>
    <m/>
    <x v="0"/>
  </r>
  <r>
    <x v="4"/>
    <s v="38c23b56-56d8-435e-adfd-59d323434b68"/>
    <x v="0"/>
    <e v="#N/A"/>
    <e v="#N/A"/>
    <e v="#N/A"/>
    <s v="FIXED"/>
    <x v="0"/>
    <m/>
    <m/>
    <m/>
    <m/>
    <x v="0"/>
  </r>
  <r>
    <x v="0"/>
    <s v="38c3d0d3-e79f-4de1-b6bd-04fa212ee1a7"/>
    <x v="0"/>
    <e v="#N/A"/>
    <e v="#N/A"/>
    <e v="#N/A"/>
    <s v="FIXED"/>
    <x v="0"/>
    <m/>
    <m/>
    <m/>
    <m/>
    <x v="0"/>
  </r>
  <r>
    <x v="1"/>
    <s v="38c5573a-411d-4029-816f-343db6da8f08"/>
    <x v="0"/>
    <e v="#N/A"/>
    <e v="#N/A"/>
    <e v="#N/A"/>
    <s v="FIXED"/>
    <x v="0"/>
    <m/>
    <m/>
    <m/>
    <m/>
    <x v="0"/>
  </r>
  <r>
    <x v="0"/>
    <s v="38c5fb85-3eee-436d-b734-8be0b2649524"/>
    <x v="0"/>
    <e v="#N/A"/>
    <e v="#N/A"/>
    <e v="#N/A"/>
    <s v="FIXED"/>
    <x v="0"/>
    <m/>
    <m/>
    <m/>
    <m/>
    <x v="0"/>
  </r>
  <r>
    <x v="0"/>
    <s v="38c5fe53-9a6d-43f9-9c6b-6a63159b3fe1"/>
    <x v="0"/>
    <s v="rosebko77qq633l.bpna.popularinc.net"/>
    <s v="38c5fe53-9a6d-43f9-9c6b-6a63159b3fe1"/>
    <s v="Critical"/>
    <s v="FIXED"/>
    <x v="0"/>
    <m/>
    <m/>
    <m/>
    <m/>
    <x v="0"/>
  </r>
  <r>
    <x v="0"/>
    <s v="38c6ac3d-b760-461f-8954-8ce285233e6c"/>
    <x v="0"/>
    <e v="#N/A"/>
    <e v="#N/A"/>
    <e v="#N/A"/>
    <s v="FIXED"/>
    <x v="0"/>
    <m/>
    <m/>
    <m/>
    <m/>
    <x v="0"/>
  </r>
  <r>
    <x v="8"/>
    <s v="38c6ba87-eb5b-4461-8722-c2ccbd0ed984"/>
    <x v="0"/>
    <e v="#N/A"/>
    <e v="#N/A"/>
    <e v="#N/A"/>
    <s v="FIXED"/>
    <x v="0"/>
    <m/>
    <m/>
    <m/>
    <m/>
    <x v="0"/>
  </r>
  <r>
    <x v="0"/>
    <s v="38c72808-9bf8-46ff-991e-3281561730aa"/>
    <x v="2"/>
    <s v="bdwybko2g0q3g2l.bpna.popularinc.net"/>
    <s v="38c72808-9bf8-46ff-991e-3281561730aa"/>
    <s v="High"/>
    <s v="ACTIVE"/>
    <x v="0"/>
    <m/>
    <m/>
    <m/>
    <m/>
    <x v="0"/>
  </r>
  <r>
    <x v="0"/>
    <s v="38c72df0-7719-4ceb-b32b-9a5203925aaa"/>
    <x v="0"/>
    <e v="#N/A"/>
    <e v="#N/A"/>
    <e v="#N/A"/>
    <s v="FIXED"/>
    <x v="0"/>
    <m/>
    <m/>
    <m/>
    <m/>
    <x v="0"/>
  </r>
  <r>
    <x v="0"/>
    <s v="38c788ba-efc2-4d40-a538-dc78d51588a1"/>
    <x v="0"/>
    <s v="miambkoj1cc2j3l"/>
    <s v="38c788ba-efc2-4d40-a538-dc78d51588a1"/>
    <s v="Medium"/>
    <s v="FIXED"/>
    <x v="0"/>
    <m/>
    <m/>
    <m/>
    <m/>
    <x v="0"/>
  </r>
  <r>
    <x v="0"/>
    <s v="38c7a1d2-3084-4fe7-b501-a7cb1dc057df"/>
    <x v="0"/>
    <e v="#N/A"/>
    <e v="#N/A"/>
    <e v="#N/A"/>
    <s v="FIXED"/>
    <x v="0"/>
    <m/>
    <m/>
    <m/>
    <m/>
    <x v="0"/>
  </r>
  <r>
    <x v="4"/>
    <s v="38c81dc5-d4af-4a4d-8399-aaec2cb9036c"/>
    <x v="0"/>
    <e v="#N/A"/>
    <e v="#N/A"/>
    <e v="#N/A"/>
    <s v="FIXED"/>
    <x v="0"/>
    <m/>
    <m/>
    <m/>
    <m/>
    <x v="0"/>
  </r>
  <r>
    <x v="0"/>
    <s v="38c8452a-f1b7-4a26-bc21-0905b44b3bc7"/>
    <x v="0"/>
    <e v="#N/A"/>
    <e v="#N/A"/>
    <e v="#N/A"/>
    <s v="FIXED"/>
    <x v="0"/>
    <m/>
    <m/>
    <m/>
    <m/>
    <x v="0"/>
  </r>
  <r>
    <x v="0"/>
    <s v="38c9e492-1405-4b01-9d7f-c798c8e73cb3"/>
    <x v="0"/>
    <e v="#N/A"/>
    <e v="#N/A"/>
    <e v="#N/A"/>
    <s v="FIXED"/>
    <x v="0"/>
    <m/>
    <m/>
    <m/>
    <m/>
    <x v="0"/>
  </r>
  <r>
    <x v="0"/>
    <s v="38ca2dcf-be10-4272-9de6-554fc95654c6"/>
    <x v="0"/>
    <e v="#N/A"/>
    <e v="#N/A"/>
    <e v="#N/A"/>
    <s v="FIXED"/>
    <x v="0"/>
    <m/>
    <m/>
    <m/>
    <m/>
    <x v="0"/>
  </r>
  <r>
    <x v="0"/>
    <s v="38ca69c1-0e59-4b0b-9ef3-756d18803de6"/>
    <x v="0"/>
    <e v="#N/A"/>
    <e v="#N/A"/>
    <e v="#N/A"/>
    <s v="FIXED"/>
    <x v="0"/>
    <m/>
    <m/>
    <m/>
    <m/>
    <x v="0"/>
  </r>
  <r>
    <x v="0"/>
    <s v="38cbf842-a66a-4018-a06e-6b68b1660436"/>
    <x v="0"/>
    <e v="#N/A"/>
    <e v="#N/A"/>
    <e v="#N/A"/>
    <s v="FIXED"/>
    <x v="0"/>
    <m/>
    <m/>
    <m/>
    <m/>
    <x v="0"/>
  </r>
  <r>
    <x v="1"/>
    <s v="38cc9a8d-f5f8-4e36-9416-ee17ed8cf18d"/>
    <x v="0"/>
    <e v="#N/A"/>
    <e v="#N/A"/>
    <e v="#N/A"/>
    <s v="FIXED"/>
    <x v="0"/>
    <m/>
    <m/>
    <m/>
    <m/>
    <x v="0"/>
  </r>
  <r>
    <x v="0"/>
    <s v="38ce0bd2-b095-4edb-b80d-da5854b993cc"/>
    <x v="0"/>
    <e v="#N/A"/>
    <e v="#N/A"/>
    <e v="#N/A"/>
    <s v="FIXED"/>
    <x v="0"/>
    <m/>
    <m/>
    <m/>
    <m/>
    <x v="0"/>
  </r>
  <r>
    <x v="0"/>
    <s v="38cf123a-4b19-429a-8b99-b199382356d3"/>
    <x v="0"/>
    <e v="#N/A"/>
    <e v="#N/A"/>
    <e v="#N/A"/>
    <s v="FIXED"/>
    <x v="0"/>
    <m/>
    <m/>
    <m/>
    <m/>
    <x v="0"/>
  </r>
  <r>
    <x v="2"/>
    <s v="38cf1e2b-3038-4b2b-bcec-c3712768cf68"/>
    <x v="0"/>
    <e v="#N/A"/>
    <e v="#N/A"/>
    <e v="#N/A"/>
    <s v="FIXED"/>
    <x v="0"/>
    <m/>
    <m/>
    <m/>
    <m/>
    <x v="0"/>
  </r>
  <r>
    <x v="4"/>
    <s v="38cfe919-d876-4580-ac08-5f620cb0f967"/>
    <x v="0"/>
    <s v="bdwybkojp96pl3l"/>
    <s v="38cfe919-d876-4580-ac08-5f620cb0f967"/>
    <s v="Medium"/>
    <s v="FIXED"/>
    <x v="0"/>
    <m/>
    <m/>
    <m/>
    <m/>
    <x v="0"/>
  </r>
  <r>
    <x v="0"/>
    <s v="38d11490-4ef2-4e7c-aa77-3e7de2320ba8"/>
    <x v="0"/>
    <e v="#N/A"/>
    <e v="#N/A"/>
    <e v="#N/A"/>
    <s v="FIXED"/>
    <x v="0"/>
    <m/>
    <m/>
    <m/>
    <m/>
    <x v="0"/>
  </r>
  <r>
    <x v="0"/>
    <s v="38d16d05-2daa-4bbb-8a0e-1b4094c1b6ea"/>
    <x v="0"/>
    <s v="0006bcp3xrfnd2d.bpna.popularinc.net"/>
    <s v="38d16d05-2daa-4bbb-8a0e-1b4094c1b6ea"/>
    <s v="Critical"/>
    <s v="FIXED"/>
    <x v="0"/>
    <m/>
    <m/>
    <m/>
    <m/>
    <x v="0"/>
  </r>
  <r>
    <x v="1"/>
    <s v="38d30ad8-9f74-407e-b6fa-3783928d7f25"/>
    <x v="0"/>
    <e v="#N/A"/>
    <e v="#N/A"/>
    <e v="#N/A"/>
    <s v="FIXED"/>
    <x v="0"/>
    <m/>
    <m/>
    <m/>
    <m/>
    <x v="0"/>
  </r>
  <r>
    <x v="0"/>
    <s v="38d35eb6-6ffe-4183-b53c-7a45ec342021"/>
    <x v="0"/>
    <e v="#N/A"/>
    <e v="#N/A"/>
    <e v="#N/A"/>
    <s v="FIXED"/>
    <x v="0"/>
    <m/>
    <m/>
    <m/>
    <m/>
    <x v="0"/>
  </r>
  <r>
    <x v="0"/>
    <s v="38d37127-bddd-49cc-8984-695696831325"/>
    <x v="2"/>
    <s v="bdwybrng3fmkh2d.bpna.popularinc.net"/>
    <s v="38d37127-bddd-49cc-8984-695696831325"/>
    <s v="High"/>
    <s v="ACTIVE"/>
    <x v="0"/>
    <m/>
    <m/>
    <m/>
    <m/>
    <x v="0"/>
  </r>
  <r>
    <x v="9"/>
    <s v="38d3a832-09ba-4ecb-929b-d3992e67aad8"/>
    <x v="0"/>
    <e v="#N/A"/>
    <e v="#N/A"/>
    <e v="#N/A"/>
    <s v="FIXED"/>
    <x v="0"/>
    <m/>
    <m/>
    <m/>
    <m/>
    <x v="0"/>
  </r>
  <r>
    <x v="0"/>
    <s v="38d3ef48-5a9d-41bc-b2a4-76467f94cc01"/>
    <x v="0"/>
    <e v="#N/A"/>
    <e v="#N/A"/>
    <e v="#N/A"/>
    <s v="FIXED"/>
    <x v="0"/>
    <m/>
    <m/>
    <m/>
    <m/>
    <x v="0"/>
  </r>
  <r>
    <x v="0"/>
    <s v="38d51dc7-0f89-4c12-bfd4-706dae7f672d"/>
    <x v="0"/>
    <e v="#N/A"/>
    <e v="#N/A"/>
    <e v="#N/A"/>
    <s v="FIXED"/>
    <x v="0"/>
    <m/>
    <m/>
    <m/>
    <m/>
    <x v="0"/>
  </r>
  <r>
    <x v="0"/>
    <s v="38d689f9-ad79-4e61-8d36-cf6c1e303b55"/>
    <x v="0"/>
    <e v="#N/A"/>
    <e v="#N/A"/>
    <e v="#N/A"/>
    <s v="FIXED"/>
    <x v="0"/>
    <m/>
    <m/>
    <m/>
    <m/>
    <x v="0"/>
  </r>
  <r>
    <x v="0"/>
    <s v="38d6ce6b-9260-497c-8191-621de89a267f"/>
    <x v="0"/>
    <e v="#N/A"/>
    <e v="#N/A"/>
    <e v="#N/A"/>
    <s v="FIXED"/>
    <x v="0"/>
    <m/>
    <m/>
    <m/>
    <m/>
    <x v="0"/>
  </r>
  <r>
    <x v="0"/>
    <s v="38d823f8-2139-4557-9934-83ca37905d56"/>
    <x v="0"/>
    <e v="#N/A"/>
    <e v="#N/A"/>
    <e v="#N/A"/>
    <s v="FIXED"/>
    <x v="0"/>
    <m/>
    <m/>
    <m/>
    <m/>
    <x v="0"/>
  </r>
  <r>
    <x v="0"/>
    <s v="38d8bb3e-8cdc-47dc-a50a-58244b2f0c63"/>
    <x v="0"/>
    <e v="#N/A"/>
    <e v="#N/A"/>
    <e v="#N/A"/>
    <s v="FIXED"/>
    <x v="0"/>
    <m/>
    <m/>
    <m/>
    <m/>
    <x v="0"/>
  </r>
  <r>
    <x v="10"/>
    <s v="38d8cd30-ceff-48ed-b918-ebe68854fa4d"/>
    <x v="0"/>
    <e v="#N/A"/>
    <e v="#N/A"/>
    <e v="#N/A"/>
    <s v="FIXED"/>
    <x v="0"/>
    <m/>
    <m/>
    <m/>
    <m/>
    <x v="0"/>
  </r>
  <r>
    <x v="0"/>
    <s v="38d971c0-f2dc-4cc0-8727-4a8ae6fde91a"/>
    <x v="0"/>
    <e v="#N/A"/>
    <e v="#N/A"/>
    <e v="#N/A"/>
    <s v="FIXED"/>
    <x v="0"/>
    <m/>
    <m/>
    <m/>
    <m/>
    <x v="0"/>
  </r>
  <r>
    <x v="9"/>
    <s v="38da0dab-f6bc-4b76-bc28-da92829275c1"/>
    <x v="0"/>
    <e v="#N/A"/>
    <e v="#N/A"/>
    <e v="#N/A"/>
    <s v="FIXED"/>
    <x v="0"/>
    <m/>
    <m/>
    <m/>
    <m/>
    <x v="0"/>
  </r>
  <r>
    <x v="0"/>
    <s v="38da9f81-63b7-4fa6-9c3d-ec8fd44c4a0e"/>
    <x v="0"/>
    <e v="#N/A"/>
    <e v="#N/A"/>
    <e v="#N/A"/>
    <s v="FIXED"/>
    <x v="0"/>
    <m/>
    <m/>
    <m/>
    <m/>
    <x v="0"/>
  </r>
  <r>
    <x v="0"/>
    <s v="38db847f-6218-4d30-921d-d62b4cc9bd62"/>
    <x v="0"/>
    <e v="#N/A"/>
    <e v="#N/A"/>
    <e v="#N/A"/>
    <s v="FIXED"/>
    <x v="0"/>
    <m/>
    <m/>
    <m/>
    <m/>
    <x v="0"/>
  </r>
  <r>
    <x v="0"/>
    <s v="38dc7a5c-71b4-4309-a7cc-5f6800cfd292"/>
    <x v="0"/>
    <e v="#N/A"/>
    <e v="#N/A"/>
    <e v="#N/A"/>
    <s v="FIXED"/>
    <x v="0"/>
    <m/>
    <m/>
    <m/>
    <m/>
    <x v="0"/>
  </r>
  <r>
    <x v="1"/>
    <s v="38dd6c73-7f2a-46cd-a4f2-4d62d8c8f799"/>
    <x v="0"/>
    <e v="#N/A"/>
    <e v="#N/A"/>
    <e v="#N/A"/>
    <s v="FIXED"/>
    <x v="0"/>
    <m/>
    <m/>
    <m/>
    <m/>
    <x v="0"/>
  </r>
  <r>
    <x v="1"/>
    <s v="38de46b7-31f9-47e4-8165-eb9018bc86b0"/>
    <x v="2"/>
    <s v="bpn-rosecbws-02"/>
    <s v="38de46b7-31f9-47e4-8165-eb9018bc86b0"/>
    <s v="Low"/>
    <s v="ACTIVE"/>
    <x v="0"/>
    <m/>
    <m/>
    <m/>
    <m/>
    <x v="0"/>
  </r>
  <r>
    <x v="4"/>
    <s v="38e04f2b-ea76-4735-b97b-afc512e54c16"/>
    <x v="0"/>
    <e v="#N/A"/>
    <e v="#N/A"/>
    <e v="#N/A"/>
    <s v="FIXED"/>
    <x v="0"/>
    <m/>
    <m/>
    <m/>
    <m/>
    <x v="0"/>
  </r>
  <r>
    <x v="0"/>
    <s v="38e05139-715f-4c47-a583-091d924fb9e2"/>
    <x v="0"/>
    <e v="#N/A"/>
    <e v="#N/A"/>
    <e v="#N/A"/>
    <s v="FIXED"/>
    <x v="0"/>
    <m/>
    <m/>
    <m/>
    <m/>
    <x v="0"/>
  </r>
  <r>
    <x v="0"/>
    <s v="38e0b063-c9ed-4245-a525-5ea7e2c1b47e"/>
    <x v="0"/>
    <e v="#N/A"/>
    <e v="#N/A"/>
    <e v="#N/A"/>
    <s v="FIXED"/>
    <x v="0"/>
    <m/>
    <m/>
    <m/>
    <m/>
    <x v="0"/>
  </r>
  <r>
    <x v="0"/>
    <s v="38e0be0d-714f-4a2e-8a8e-2ae2a4f34f84"/>
    <x v="0"/>
    <e v="#N/A"/>
    <e v="#N/A"/>
    <e v="#N/A"/>
    <s v="FIXED"/>
    <x v="0"/>
    <m/>
    <m/>
    <m/>
    <m/>
    <x v="0"/>
  </r>
  <r>
    <x v="0"/>
    <s v="38e0e26f-4883-4d44-9b57-8b9b3311422a"/>
    <x v="0"/>
    <e v="#N/A"/>
    <e v="#N/A"/>
    <e v="#N/A"/>
    <s v="FIXED"/>
    <x v="0"/>
    <m/>
    <m/>
    <m/>
    <m/>
    <x v="0"/>
  </r>
  <r>
    <x v="0"/>
    <s v="38e2cb91-cac4-4043-b346-08b5229859cb"/>
    <x v="0"/>
    <e v="#N/A"/>
    <e v="#N/A"/>
    <e v="#N/A"/>
    <s v="FIXED"/>
    <x v="0"/>
    <m/>
    <m/>
    <m/>
    <m/>
    <x v="0"/>
  </r>
  <r>
    <x v="5"/>
    <s v="38e374bd-f6a1-4af0-a4d5-9a1288dbab06"/>
    <x v="0"/>
    <e v="#N/A"/>
    <e v="#N/A"/>
    <e v="#N/A"/>
    <s v="FIXED"/>
    <x v="0"/>
    <m/>
    <m/>
    <m/>
    <m/>
    <x v="0"/>
  </r>
  <r>
    <x v="0"/>
    <s v="38e47190-01ca-4b2d-a3e9-fd53ca0761d5"/>
    <x v="0"/>
    <e v="#N/A"/>
    <e v="#N/A"/>
    <e v="#N/A"/>
    <s v="FIXED"/>
    <x v="0"/>
    <m/>
    <m/>
    <m/>
    <m/>
    <x v="0"/>
  </r>
  <r>
    <x v="0"/>
    <s v="38e7019b-9c5f-48c4-827c-c8742f2ebc9d"/>
    <x v="0"/>
    <e v="#N/A"/>
    <e v="#N/A"/>
    <e v="#N/A"/>
    <s v="FIXED"/>
    <x v="0"/>
    <m/>
    <m/>
    <m/>
    <m/>
    <x v="0"/>
  </r>
  <r>
    <x v="0"/>
    <s v="38e89cff-bc75-4632-a5be-800fcc1c70ae"/>
    <x v="0"/>
    <e v="#N/A"/>
    <e v="#N/A"/>
    <e v="#N/A"/>
    <s v="FIXED"/>
    <x v="0"/>
    <m/>
    <m/>
    <m/>
    <m/>
    <x v="0"/>
  </r>
  <r>
    <x v="0"/>
    <s v="38e8c9bb-6ed8-4941-82e9-582c23efab3c"/>
    <x v="0"/>
    <e v="#N/A"/>
    <e v="#N/A"/>
    <e v="#N/A"/>
    <s v="FIXED"/>
    <x v="0"/>
    <m/>
    <m/>
    <m/>
    <m/>
    <x v="0"/>
  </r>
  <r>
    <x v="0"/>
    <s v="38eac2af-2e16-4846-9a68-d1e77a816532"/>
    <x v="0"/>
    <e v="#N/A"/>
    <e v="#N/A"/>
    <e v="#N/A"/>
    <s v="FIXED"/>
    <x v="0"/>
    <m/>
    <m/>
    <m/>
    <m/>
    <x v="0"/>
  </r>
  <r>
    <x v="0"/>
    <s v="38eaeed9-5eb9-4cd1-ad41-125ba5f2f6d3"/>
    <x v="0"/>
    <e v="#N/A"/>
    <e v="#N/A"/>
    <e v="#N/A"/>
    <s v="FIXED"/>
    <x v="0"/>
    <m/>
    <m/>
    <m/>
    <m/>
    <x v="0"/>
  </r>
  <r>
    <x v="0"/>
    <s v="38ebe0d7-4a47-4d86-a302-3580680139e3"/>
    <x v="0"/>
    <e v="#N/A"/>
    <e v="#N/A"/>
    <e v="#N/A"/>
    <s v="FIXED"/>
    <x v="0"/>
    <m/>
    <m/>
    <m/>
    <m/>
    <x v="0"/>
  </r>
  <r>
    <x v="0"/>
    <s v="38ec4e07-11e3-4389-88cc-94442fb36966"/>
    <x v="0"/>
    <e v="#N/A"/>
    <e v="#N/A"/>
    <e v="#N/A"/>
    <s v="FIXED"/>
    <x v="0"/>
    <m/>
    <m/>
    <m/>
    <m/>
    <x v="0"/>
  </r>
  <r>
    <x v="0"/>
    <s v="38efdc8c-1636-486a-b26d-941808f05a98"/>
    <x v="0"/>
    <e v="#N/A"/>
    <e v="#N/A"/>
    <e v="#N/A"/>
    <s v="FIXED"/>
    <x v="0"/>
    <m/>
    <m/>
    <m/>
    <m/>
    <x v="0"/>
  </r>
  <r>
    <x v="0"/>
    <s v="38f0eacf-d95f-43df-a3c4-c23e9def1067"/>
    <x v="0"/>
    <e v="#N/A"/>
    <e v="#N/A"/>
    <e v="#N/A"/>
    <s v="FIXED"/>
    <x v="0"/>
    <m/>
    <m/>
    <m/>
    <m/>
    <x v="0"/>
  </r>
  <r>
    <x v="4"/>
    <s v="38f12436-0982-4fa1-beaa-8c3ea4121cb1"/>
    <x v="0"/>
    <e v="#N/A"/>
    <e v="#N/A"/>
    <e v="#N/A"/>
    <s v="FIXED"/>
    <x v="0"/>
    <m/>
    <m/>
    <m/>
    <m/>
    <x v="0"/>
  </r>
  <r>
    <x v="0"/>
    <s v="38f21021-5439-4b80-8ac5-a51b67a1b616"/>
    <x v="0"/>
    <e v="#N/A"/>
    <e v="#N/A"/>
    <e v="#N/A"/>
    <s v="FIXED"/>
    <x v="0"/>
    <m/>
    <m/>
    <m/>
    <m/>
    <x v="0"/>
  </r>
  <r>
    <x v="0"/>
    <s v="38f25afa-7c4c-494e-8309-32281d089118"/>
    <x v="0"/>
    <e v="#N/A"/>
    <e v="#N/A"/>
    <e v="#N/A"/>
    <s v="FIXED"/>
    <x v="0"/>
    <m/>
    <m/>
    <m/>
    <m/>
    <x v="0"/>
  </r>
  <r>
    <x v="0"/>
    <s v="38f2b274-8f5c-4597-965b-9f883c4dcca7"/>
    <x v="0"/>
    <e v="#N/A"/>
    <e v="#N/A"/>
    <e v="#N/A"/>
    <s v="FIXED"/>
    <x v="0"/>
    <m/>
    <m/>
    <m/>
    <m/>
    <x v="0"/>
  </r>
  <r>
    <x v="0"/>
    <s v="38f33cdb-8eba-4f1c-b0cb-a2b58068944f"/>
    <x v="0"/>
    <e v="#N/A"/>
    <e v="#N/A"/>
    <e v="#N/A"/>
    <s v="FIXED"/>
    <x v="0"/>
    <m/>
    <m/>
    <m/>
    <m/>
    <x v="0"/>
  </r>
  <r>
    <x v="2"/>
    <s v="38f42937-e205-4c2f-b89e-b5440ad3ebda"/>
    <x v="0"/>
    <e v="#N/A"/>
    <e v="#N/A"/>
    <e v="#N/A"/>
    <s v="FIXED"/>
    <x v="0"/>
    <m/>
    <m/>
    <m/>
    <m/>
    <x v="0"/>
  </r>
  <r>
    <x v="0"/>
    <s v="38f4b272-dac8-46c2-b541-573b441adb26"/>
    <x v="0"/>
    <e v="#N/A"/>
    <e v="#N/A"/>
    <e v="#N/A"/>
    <s v="FIXED"/>
    <x v="0"/>
    <m/>
    <m/>
    <m/>
    <m/>
    <x v="0"/>
  </r>
  <r>
    <x v="0"/>
    <s v="38f69450-92d5-4f47-a7a2-29cacc637458"/>
    <x v="0"/>
    <e v="#N/A"/>
    <e v="#N/A"/>
    <e v="#N/A"/>
    <s v="FIXED"/>
    <x v="0"/>
    <m/>
    <m/>
    <m/>
    <m/>
    <x v="0"/>
  </r>
  <r>
    <x v="1"/>
    <s v="38f897b2-33a6-4b0c-b1a3-fc5e27274307"/>
    <x v="2"/>
    <s v="bpn-0051bp-01"/>
    <s v="38f897b2-33a6-4b0c-b1a3-fc5e27274307"/>
    <s v="Medium"/>
    <s v="ACTIVE"/>
    <x v="0"/>
    <m/>
    <m/>
    <m/>
    <m/>
    <x v="0"/>
  </r>
  <r>
    <x v="7"/>
    <s v="38fa7157-c5cd-432e-ba94-61cda61481c3"/>
    <x v="0"/>
    <e v="#N/A"/>
    <e v="#N/A"/>
    <e v="#N/A"/>
    <s v="FIXED"/>
    <x v="0"/>
    <m/>
    <m/>
    <m/>
    <m/>
    <x v="0"/>
  </r>
  <r>
    <x v="0"/>
    <s v="38fb30dc-8af9-4935-a376-a51c0ea418ed"/>
    <x v="0"/>
    <e v="#N/A"/>
    <e v="#N/A"/>
    <e v="#N/A"/>
    <s v="FIXED"/>
    <x v="0"/>
    <m/>
    <m/>
    <m/>
    <m/>
    <x v="0"/>
  </r>
  <r>
    <x v="0"/>
    <s v="38fba334-1c48-47e0-a421-599971ead78c"/>
    <x v="0"/>
    <e v="#N/A"/>
    <e v="#N/A"/>
    <e v="#N/A"/>
    <s v="FIXED"/>
    <x v="0"/>
    <m/>
    <m/>
    <m/>
    <m/>
    <x v="0"/>
  </r>
  <r>
    <x v="0"/>
    <s v="38fca540-1671-448d-bba1-2adfb72989c1"/>
    <x v="0"/>
    <e v="#N/A"/>
    <e v="#N/A"/>
    <e v="#N/A"/>
    <s v="FIXED"/>
    <x v="0"/>
    <m/>
    <m/>
    <m/>
    <m/>
    <x v="0"/>
  </r>
  <r>
    <x v="0"/>
    <s v="38fdb248-288b-4b38-99c1-97c119791ac3"/>
    <x v="0"/>
    <e v="#N/A"/>
    <e v="#N/A"/>
    <e v="#N/A"/>
    <s v="FIXED"/>
    <x v="0"/>
    <m/>
    <m/>
    <m/>
    <m/>
    <x v="0"/>
  </r>
  <r>
    <x v="0"/>
    <s v="38ff9755-93e5-40d4-bb57-a34a15ccfa30"/>
    <x v="2"/>
    <e v="#N/A"/>
    <e v="#N/A"/>
    <e v="#N/A"/>
    <s v="ACTIVE"/>
    <x v="0"/>
    <m/>
    <m/>
    <m/>
    <m/>
    <x v="0"/>
  </r>
  <r>
    <x v="0"/>
    <s v="38ffa7f6-1e04-4406-99c8-2501da6bcf62"/>
    <x v="0"/>
    <e v="#N/A"/>
    <e v="#N/A"/>
    <e v="#N/A"/>
    <s v="FIXED"/>
    <x v="0"/>
    <m/>
    <m/>
    <m/>
    <m/>
    <x v="0"/>
  </r>
  <r>
    <x v="1"/>
    <s v="390045b0-b1dc-4be3-99cb-7542a2d10569"/>
    <x v="0"/>
    <e v="#N/A"/>
    <e v="#N/A"/>
    <e v="#N/A"/>
    <s v="FIXED"/>
    <x v="0"/>
    <m/>
    <m/>
    <m/>
    <m/>
    <x v="0"/>
  </r>
  <r>
    <x v="0"/>
    <s v="3900994e-152f-4393-b172-796c38790a26"/>
    <x v="0"/>
    <e v="#N/A"/>
    <e v="#N/A"/>
    <e v="#N/A"/>
    <s v="FIXED"/>
    <x v="0"/>
    <m/>
    <m/>
    <m/>
    <m/>
    <x v="0"/>
  </r>
  <r>
    <x v="0"/>
    <s v="39010328-12c2-4446-ad84-d3706e2f012b"/>
    <x v="0"/>
    <e v="#N/A"/>
    <e v="#N/A"/>
    <e v="#N/A"/>
    <s v="FIXED"/>
    <x v="0"/>
    <m/>
    <m/>
    <m/>
    <m/>
    <x v="0"/>
  </r>
  <r>
    <x v="4"/>
    <s v="39023a1b-a6f4-4a64-a54d-0edc3248f921"/>
    <x v="0"/>
    <e v="#N/A"/>
    <e v="#N/A"/>
    <e v="#N/A"/>
    <s v="FIXED"/>
    <x v="0"/>
    <m/>
    <m/>
    <m/>
    <m/>
    <x v="0"/>
  </r>
  <r>
    <x v="5"/>
    <s v="39024428-6799-4f07-90a8-881c15eb175c"/>
    <x v="0"/>
    <e v="#N/A"/>
    <e v="#N/A"/>
    <e v="#N/A"/>
    <s v="FIXED"/>
    <x v="0"/>
    <m/>
    <m/>
    <m/>
    <m/>
    <x v="0"/>
  </r>
  <r>
    <x v="0"/>
    <s v="390259ba-0ba4-4078-b2d2-c5e1f2f58269"/>
    <x v="0"/>
    <e v="#N/A"/>
    <e v="#N/A"/>
    <e v="#N/A"/>
    <s v="FIXED"/>
    <x v="0"/>
    <m/>
    <m/>
    <m/>
    <m/>
    <x v="0"/>
  </r>
  <r>
    <x v="4"/>
    <s v="3902a9ba-62f5-4bb7-a9aa-16b243e30304"/>
    <x v="0"/>
    <e v="#N/A"/>
    <e v="#N/A"/>
    <e v="#N/A"/>
    <s v="FIXED"/>
    <x v="0"/>
    <m/>
    <m/>
    <m/>
    <m/>
    <x v="0"/>
  </r>
  <r>
    <x v="0"/>
    <s v="39046ddf-74c2-4e41-a936-50e2713da34a"/>
    <x v="0"/>
    <e v="#N/A"/>
    <e v="#N/A"/>
    <e v="#N/A"/>
    <s v="FIXED"/>
    <x v="0"/>
    <m/>
    <m/>
    <m/>
    <m/>
    <x v="0"/>
  </r>
  <r>
    <x v="0"/>
    <s v="3904c16b-e8e8-4ac6-b068-a5fefce02cc2"/>
    <x v="0"/>
    <e v="#N/A"/>
    <e v="#N/A"/>
    <e v="#N/A"/>
    <s v="FIXED"/>
    <x v="0"/>
    <m/>
    <m/>
    <m/>
    <m/>
    <x v="0"/>
  </r>
  <r>
    <x v="7"/>
    <s v="39057126-1e44-43c1-abaf-b934381f5aa5"/>
    <x v="0"/>
    <e v="#N/A"/>
    <e v="#N/A"/>
    <e v="#N/A"/>
    <s v="FIXED"/>
    <x v="0"/>
    <m/>
    <m/>
    <m/>
    <m/>
    <x v="0"/>
  </r>
  <r>
    <x v="1"/>
    <s v="39068fca-250a-4436-b44b-eb74af859824"/>
    <x v="0"/>
    <s v="bpn-rosecpws-01"/>
    <s v="39068fca-250a-4436-b44b-eb74af859824"/>
    <s v="Critical"/>
    <s v="FIXED"/>
    <x v="0"/>
    <m/>
    <m/>
    <m/>
    <m/>
    <x v="0"/>
  </r>
  <r>
    <x v="0"/>
    <s v="3906f39f-c598-41da-b759-c7fb5b0d6a07"/>
    <x v="0"/>
    <e v="#N/A"/>
    <e v="#N/A"/>
    <e v="#N/A"/>
    <s v="FIXED"/>
    <x v="0"/>
    <m/>
    <m/>
    <m/>
    <m/>
    <x v="0"/>
  </r>
  <r>
    <x v="2"/>
    <s v="39076fd9-c40e-40f5-8d59-dba73d666bfa"/>
    <x v="3"/>
    <e v="#N/A"/>
    <e v="#N/A"/>
    <e v="#N/A"/>
    <s v="NEW"/>
    <x v="0"/>
    <m/>
    <m/>
    <m/>
    <m/>
    <x v="0"/>
  </r>
  <r>
    <x v="0"/>
    <s v="39089187-1428-4738-bce3-aba20d2872c9"/>
    <x v="0"/>
    <s v="0065brn3xkfnd2d.bpna.popularinc.net"/>
    <s v="39089187-1428-4738-bce3-aba20d2872c9"/>
    <s v="Critical"/>
    <s v="FIXED"/>
    <x v="0"/>
    <m/>
    <m/>
    <m/>
    <m/>
    <x v="0"/>
  </r>
  <r>
    <x v="0"/>
    <s v="3909b706-0015-4582-9da0-25e54871b2d1"/>
    <x v="0"/>
    <e v="#N/A"/>
    <e v="#N/A"/>
    <e v="#N/A"/>
    <s v="FIXED"/>
    <x v="0"/>
    <m/>
    <m/>
    <m/>
    <m/>
    <x v="0"/>
  </r>
  <r>
    <x v="0"/>
    <s v="390aefa3-025a-4da7-b240-0055845ae52f"/>
    <x v="2"/>
    <s v="0265brn2xg0hb2d.bpna.popularinc.net"/>
    <s v="390aefa3-025a-4da7-b240-0055845ae52f"/>
    <s v="High"/>
    <s v="ACTIVE"/>
    <x v="0"/>
    <m/>
    <m/>
    <m/>
    <m/>
    <x v="0"/>
  </r>
  <r>
    <x v="0"/>
    <s v="390c30e2-f792-4c75-bafa-fb48e2a641c9"/>
    <x v="0"/>
    <e v="#N/A"/>
    <e v="#N/A"/>
    <e v="#N/A"/>
    <s v="FIXED"/>
    <x v="0"/>
    <m/>
    <m/>
    <m/>
    <m/>
    <x v="0"/>
  </r>
  <r>
    <x v="0"/>
    <s v="390c3b40-8fb4-4cfb-9f77-d845ec9acd36"/>
    <x v="0"/>
    <e v="#N/A"/>
    <e v="#N/A"/>
    <e v="#N/A"/>
    <s v="FIXED"/>
    <x v="0"/>
    <m/>
    <m/>
    <m/>
    <m/>
    <x v="0"/>
  </r>
  <r>
    <x v="0"/>
    <s v="390d1781-bac0-4a78-a3a8-6cce4902cde8"/>
    <x v="1"/>
    <s v="0035brn7p8k9n2d.bpna.popularinc.net"/>
    <s v="390d1781-bac0-4a78-a3a8-6cce4902cde8"/>
    <s v="High"/>
    <s v="RESURFACED"/>
    <x v="0"/>
    <m/>
    <m/>
    <m/>
    <m/>
    <x v="0"/>
  </r>
  <r>
    <x v="6"/>
    <s v="390d67b4-9c5d-4443-951a-d94f0974b5f9"/>
    <x v="0"/>
    <e v="#N/A"/>
    <e v="#N/A"/>
    <e v="#N/A"/>
    <s v="FIXED"/>
    <x v="0"/>
    <m/>
    <m/>
    <m/>
    <m/>
    <x v="0"/>
  </r>
  <r>
    <x v="0"/>
    <s v="390e2acc-bf8e-4810-8c1c-e61b4c718860"/>
    <x v="0"/>
    <e v="#N/A"/>
    <e v="#N/A"/>
    <e v="#N/A"/>
    <s v="FIXED"/>
    <x v="0"/>
    <m/>
    <m/>
    <m/>
    <m/>
    <x v="0"/>
  </r>
  <r>
    <x v="6"/>
    <s v="390ecff9-1e71-4a39-abeb-874cddb8560e"/>
    <x v="1"/>
    <s v="bpn-rosetecm-05"/>
    <s v="390ecff9-1e71-4a39-abeb-874cddb8560e"/>
    <s v="Medium"/>
    <s v="RESURFACED"/>
    <x v="0"/>
    <m/>
    <m/>
    <m/>
    <m/>
    <x v="0"/>
  </r>
  <r>
    <x v="0"/>
    <s v="39101a14-5c55-405c-abb8-4cddf434c14a"/>
    <x v="0"/>
    <e v="#N/A"/>
    <e v="#N/A"/>
    <e v="#N/A"/>
    <s v="FIXED"/>
    <x v="0"/>
    <m/>
    <m/>
    <m/>
    <m/>
    <x v="0"/>
  </r>
  <r>
    <x v="0"/>
    <s v="3910e144-64c3-44ed-9c63-a3c768e531c4"/>
    <x v="0"/>
    <e v="#N/A"/>
    <e v="#N/A"/>
    <e v="#N/A"/>
    <s v="FIXED"/>
    <x v="0"/>
    <m/>
    <m/>
    <m/>
    <m/>
    <x v="0"/>
  </r>
  <r>
    <x v="7"/>
    <s v="3910f9d8-bea6-4596-95b2-bcf9e38a663d"/>
    <x v="0"/>
    <e v="#N/A"/>
    <e v="#N/A"/>
    <e v="#N/A"/>
    <s v="FIXED"/>
    <x v="0"/>
    <m/>
    <m/>
    <m/>
    <m/>
    <x v="0"/>
  </r>
  <r>
    <x v="0"/>
    <s v="39115855-9301-479b-afb5-a5526efe0fdc"/>
    <x v="0"/>
    <e v="#N/A"/>
    <e v="#N/A"/>
    <e v="#N/A"/>
    <s v="FIXED"/>
    <x v="0"/>
    <m/>
    <m/>
    <m/>
    <m/>
    <x v="0"/>
  </r>
  <r>
    <x v="0"/>
    <s v="39124c85-14fb-45d5-b46e-afd3d3f703c6"/>
    <x v="0"/>
    <e v="#N/A"/>
    <e v="#N/A"/>
    <e v="#N/A"/>
    <s v="FIXED"/>
    <x v="0"/>
    <m/>
    <m/>
    <m/>
    <m/>
    <x v="0"/>
  </r>
  <r>
    <x v="0"/>
    <s v="3912e0e6-d0ac-4491-ac26-f8fd1976077c"/>
    <x v="0"/>
    <e v="#N/A"/>
    <e v="#N/A"/>
    <e v="#N/A"/>
    <s v="FIXED"/>
    <x v="0"/>
    <m/>
    <m/>
    <m/>
    <m/>
    <x v="0"/>
  </r>
  <r>
    <x v="0"/>
    <s v="39132fb3-c364-4565-bfa1-0b613499c7c5"/>
    <x v="0"/>
    <e v="#N/A"/>
    <e v="#N/A"/>
    <e v="#N/A"/>
    <s v="FIXED"/>
    <x v="0"/>
    <m/>
    <m/>
    <m/>
    <m/>
    <x v="0"/>
  </r>
  <r>
    <x v="11"/>
    <s v="39133567-1c17-41bc-84c2-1a8b3bdb9be2"/>
    <x v="0"/>
    <e v="#N/A"/>
    <e v="#N/A"/>
    <e v="#N/A"/>
    <s v="FIXED"/>
    <x v="0"/>
    <m/>
    <m/>
    <m/>
    <m/>
    <x v="0"/>
  </r>
  <r>
    <x v="0"/>
    <s v="3915bf5e-a89a-4c31-93b5-f354f433931b"/>
    <x v="0"/>
    <e v="#N/A"/>
    <e v="#N/A"/>
    <e v="#N/A"/>
    <s v="FIXED"/>
    <x v="0"/>
    <m/>
    <m/>
    <m/>
    <m/>
    <x v="0"/>
  </r>
  <r>
    <x v="0"/>
    <s v="3915e3f3-3e10-42c4-ba91-79cd452ecdcd"/>
    <x v="0"/>
    <e v="#N/A"/>
    <e v="#N/A"/>
    <e v="#N/A"/>
    <s v="FIXED"/>
    <x v="0"/>
    <m/>
    <m/>
    <m/>
    <m/>
    <x v="0"/>
  </r>
  <r>
    <x v="0"/>
    <s v="391730d0-e7a1-4d93-8843-6ebe1e421af3"/>
    <x v="0"/>
    <e v="#N/A"/>
    <e v="#N/A"/>
    <e v="#N/A"/>
    <s v="FIXED"/>
    <x v="0"/>
    <m/>
    <m/>
    <m/>
    <m/>
    <x v="0"/>
  </r>
  <r>
    <x v="4"/>
    <s v="391826a4-c7e9-4113-b9f1-97ea51750a9d"/>
    <x v="0"/>
    <e v="#N/A"/>
    <e v="#N/A"/>
    <e v="#N/A"/>
    <s v="FIXED"/>
    <x v="0"/>
    <m/>
    <m/>
    <m/>
    <m/>
    <x v="0"/>
  </r>
  <r>
    <x v="4"/>
    <s v="39182703-f68c-4525-8651-51a8ed0a851a"/>
    <x v="0"/>
    <e v="#N/A"/>
    <e v="#N/A"/>
    <e v="#N/A"/>
    <s v="FIXED"/>
    <x v="0"/>
    <m/>
    <m/>
    <m/>
    <m/>
    <x v="0"/>
  </r>
  <r>
    <x v="12"/>
    <s v="3918af3e-0e41-42eb-8b4a-b1aa5a018eeb"/>
    <x v="0"/>
    <e v="#N/A"/>
    <e v="#N/A"/>
    <e v="#N/A"/>
    <s v="FIXED"/>
    <x v="0"/>
    <m/>
    <m/>
    <m/>
    <m/>
    <x v="0"/>
  </r>
  <r>
    <x v="0"/>
    <s v="3918ffd2-b02b-4ff4-adfb-e78801aa14fb"/>
    <x v="0"/>
    <e v="#N/A"/>
    <e v="#N/A"/>
    <e v="#N/A"/>
    <s v="FIXED"/>
    <x v="0"/>
    <m/>
    <m/>
    <m/>
    <m/>
    <x v="0"/>
  </r>
  <r>
    <x v="0"/>
    <s v="39199051-4c82-4a63-b0fb-530679a71ac7"/>
    <x v="0"/>
    <e v="#N/A"/>
    <e v="#N/A"/>
    <e v="#N/A"/>
    <s v="FIXED"/>
    <x v="0"/>
    <m/>
    <m/>
    <m/>
    <m/>
    <x v="0"/>
  </r>
  <r>
    <x v="10"/>
    <s v="39199d2e-5cd6-48c8-bd18-8fd1e4eb87f2"/>
    <x v="0"/>
    <e v="#N/A"/>
    <e v="#N/A"/>
    <e v="#N/A"/>
    <s v="FIXED"/>
    <x v="0"/>
    <m/>
    <m/>
    <m/>
    <m/>
    <x v="0"/>
  </r>
  <r>
    <x v="0"/>
    <s v="391a50ac-e722-4cb6-aeca-0a2500ee2399"/>
    <x v="0"/>
    <e v="#N/A"/>
    <e v="#N/A"/>
    <e v="#N/A"/>
    <s v="FIXED"/>
    <x v="0"/>
    <m/>
    <m/>
    <m/>
    <m/>
    <x v="0"/>
  </r>
  <r>
    <x v="0"/>
    <s v="391d20b1-7fa1-414d-b372-ceb3d0648a71"/>
    <x v="0"/>
    <e v="#N/A"/>
    <e v="#N/A"/>
    <e v="#N/A"/>
    <s v="FIXED"/>
    <x v="0"/>
    <m/>
    <m/>
    <m/>
    <m/>
    <x v="0"/>
  </r>
  <r>
    <x v="0"/>
    <s v="391e2f67-74f1-4252-a39f-948dfda68e64"/>
    <x v="0"/>
    <e v="#N/A"/>
    <e v="#N/A"/>
    <e v="#N/A"/>
    <s v="FIXED"/>
    <x v="0"/>
    <m/>
    <m/>
    <m/>
    <m/>
    <x v="0"/>
  </r>
  <r>
    <x v="0"/>
    <s v="391e616c-c9b5-4945-9994-e9f82f22cc85"/>
    <x v="0"/>
    <e v="#N/A"/>
    <e v="#N/A"/>
    <e v="#N/A"/>
    <s v="FIXED"/>
    <x v="0"/>
    <m/>
    <m/>
    <m/>
    <m/>
    <x v="0"/>
  </r>
  <r>
    <x v="0"/>
    <s v="392256a3-b94b-4106-9058-263e40da8066"/>
    <x v="0"/>
    <e v="#N/A"/>
    <e v="#N/A"/>
    <e v="#N/A"/>
    <s v="FIXED"/>
    <x v="0"/>
    <m/>
    <m/>
    <m/>
    <m/>
    <x v="0"/>
  </r>
  <r>
    <x v="0"/>
    <s v="3922a20c-5044-484c-b50b-728cb5fdbb43"/>
    <x v="2"/>
    <s v="miambkofpbq633l.bpna.popularinc.net"/>
    <s v="3922a20c-5044-484c-b50b-728cb5fdbb43"/>
    <s v="High"/>
    <s v="ACTIVE"/>
    <x v="0"/>
    <m/>
    <m/>
    <m/>
    <m/>
    <x v="0"/>
  </r>
  <r>
    <x v="17"/>
    <s v="3923d16b-2e58-4bdc-b81c-f7257e90d46c"/>
    <x v="0"/>
    <e v="#N/A"/>
    <e v="#N/A"/>
    <e v="#N/A"/>
    <s v="FIXED"/>
    <x v="0"/>
    <m/>
    <m/>
    <m/>
    <m/>
    <x v="0"/>
  </r>
  <r>
    <x v="0"/>
    <s v="39253c21-7d8b-4cf1-bde6-03c1fe137c0b"/>
    <x v="0"/>
    <e v="#N/A"/>
    <e v="#N/A"/>
    <e v="#N/A"/>
    <s v="FIXED"/>
    <x v="0"/>
    <m/>
    <m/>
    <m/>
    <m/>
    <x v="0"/>
  </r>
  <r>
    <x v="0"/>
    <s v="39265049-2362-4f0f-bd2d-a0ba271ac3fd"/>
    <x v="0"/>
    <e v="#N/A"/>
    <e v="#N/A"/>
    <e v="#N/A"/>
    <s v="FIXED"/>
    <x v="0"/>
    <m/>
    <m/>
    <m/>
    <m/>
    <x v="0"/>
  </r>
  <r>
    <x v="0"/>
    <s v="3927a3b9-feb7-4c41-b754-65fbb04dfb70"/>
    <x v="0"/>
    <e v="#N/A"/>
    <e v="#N/A"/>
    <e v="#N/A"/>
    <s v="FIXED"/>
    <x v="0"/>
    <m/>
    <m/>
    <m/>
    <m/>
    <x v="0"/>
  </r>
  <r>
    <x v="11"/>
    <s v="3927adf1-c5d6-440c-872e-73df85265a1c"/>
    <x v="0"/>
    <e v="#N/A"/>
    <e v="#N/A"/>
    <e v="#N/A"/>
    <s v="FIXED"/>
    <x v="0"/>
    <m/>
    <m/>
    <m/>
    <m/>
    <x v="0"/>
  </r>
  <r>
    <x v="4"/>
    <s v="39291f1b-2441-4951-a867-4a5ee37a8503"/>
    <x v="0"/>
    <e v="#N/A"/>
    <e v="#N/A"/>
    <e v="#N/A"/>
    <s v="FIXED"/>
    <x v="0"/>
    <m/>
    <m/>
    <m/>
    <m/>
    <x v="0"/>
  </r>
  <r>
    <x v="0"/>
    <s v="39294e10-40f6-4f26-b3dc-c4a7bfe2b5c9"/>
    <x v="0"/>
    <e v="#N/A"/>
    <e v="#N/A"/>
    <e v="#N/A"/>
    <s v="FIXED"/>
    <x v="0"/>
    <m/>
    <m/>
    <m/>
    <m/>
    <x v="0"/>
  </r>
  <r>
    <x v="0"/>
    <s v="392a7725-3f75-48fc-9b97-a7baa58ce485"/>
    <x v="0"/>
    <e v="#N/A"/>
    <e v="#N/A"/>
    <e v="#N/A"/>
    <s v="FIXED"/>
    <x v="0"/>
    <m/>
    <m/>
    <m/>
    <m/>
    <x v="0"/>
  </r>
  <r>
    <x v="0"/>
    <s v="392a81f7-889d-4019-8912-9a3e77069b36"/>
    <x v="0"/>
    <e v="#N/A"/>
    <e v="#N/A"/>
    <e v="#N/A"/>
    <s v="FIXED"/>
    <x v="0"/>
    <m/>
    <m/>
    <m/>
    <m/>
    <x v="0"/>
  </r>
  <r>
    <x v="0"/>
    <s v="392af6c7-c54d-4661-b2f4-7ea534db04af"/>
    <x v="0"/>
    <e v="#N/A"/>
    <e v="#N/A"/>
    <e v="#N/A"/>
    <s v="FIXED"/>
    <x v="0"/>
    <m/>
    <m/>
    <m/>
    <m/>
    <x v="0"/>
  </r>
  <r>
    <x v="0"/>
    <s v="392b06ab-1618-42c5-aefb-910abc502f5c"/>
    <x v="0"/>
    <e v="#N/A"/>
    <e v="#N/A"/>
    <e v="#N/A"/>
    <s v="FIXED"/>
    <x v="0"/>
    <m/>
    <m/>
    <m/>
    <m/>
    <x v="0"/>
  </r>
  <r>
    <x v="0"/>
    <s v="392b5cca-cbce-467f-be20-9c4a646e67c3"/>
    <x v="0"/>
    <e v="#N/A"/>
    <e v="#N/A"/>
    <e v="#N/A"/>
    <s v="FIXED"/>
    <x v="0"/>
    <m/>
    <m/>
    <m/>
    <m/>
    <x v="0"/>
  </r>
  <r>
    <x v="0"/>
    <s v="392bfb6a-3c01-48a3-b3c8-3ccfaa5ca709"/>
    <x v="0"/>
    <e v="#N/A"/>
    <e v="#N/A"/>
    <e v="#N/A"/>
    <s v="FIXED"/>
    <x v="0"/>
    <m/>
    <m/>
    <m/>
    <m/>
    <x v="0"/>
  </r>
  <r>
    <x v="0"/>
    <s v="392c208d-d4d7-4b36-b13b-d696e2a337f6"/>
    <x v="0"/>
    <e v="#N/A"/>
    <e v="#N/A"/>
    <e v="#N/A"/>
    <s v="FIXED"/>
    <x v="0"/>
    <m/>
    <m/>
    <m/>
    <m/>
    <x v="0"/>
  </r>
  <r>
    <x v="12"/>
    <s v="392ffa31-371f-491d-a6e9-213358d2be32"/>
    <x v="0"/>
    <e v="#N/A"/>
    <e v="#N/A"/>
    <e v="#N/A"/>
    <s v="FIXED"/>
    <x v="0"/>
    <m/>
    <m/>
    <m/>
    <m/>
    <x v="0"/>
  </r>
  <r>
    <x v="5"/>
    <s v="39305653-9e64-4d08-9c9c-5ae13e33b62b"/>
    <x v="0"/>
    <e v="#N/A"/>
    <e v="#N/A"/>
    <e v="#N/A"/>
    <s v="FIXED"/>
    <x v="0"/>
    <m/>
    <m/>
    <m/>
    <m/>
    <x v="0"/>
  </r>
  <r>
    <x v="0"/>
    <s v="39314ce1-a2c4-49ed-8493-ad5b20dfc59a"/>
    <x v="0"/>
    <e v="#N/A"/>
    <e v="#N/A"/>
    <e v="#N/A"/>
    <s v="FIXED"/>
    <x v="0"/>
    <m/>
    <m/>
    <m/>
    <m/>
    <x v="0"/>
  </r>
  <r>
    <x v="0"/>
    <s v="39326483-d6ed-4e19-8bd0-839ba7062a37"/>
    <x v="0"/>
    <s v="bdwybko67wyhq2d.bpna.popularinc.net"/>
    <s v="39326483-d6ed-4e19-8bd0-839ba7062a37"/>
    <s v="Critical"/>
    <s v="FIXED"/>
    <x v="0"/>
    <m/>
    <m/>
    <m/>
    <m/>
    <x v="0"/>
  </r>
  <r>
    <x v="7"/>
    <s v="3932ef85-eba0-40d8-ad37-2e46520eae06"/>
    <x v="0"/>
    <e v="#N/A"/>
    <e v="#N/A"/>
    <e v="#N/A"/>
    <s v="FIXED"/>
    <x v="0"/>
    <m/>
    <m/>
    <m/>
    <m/>
    <x v="0"/>
  </r>
  <r>
    <x v="0"/>
    <s v="3932f8aa-3f40-4bba-b3d8-9f45d8902db5"/>
    <x v="0"/>
    <e v="#N/A"/>
    <e v="#N/A"/>
    <e v="#N/A"/>
    <s v="FIXED"/>
    <x v="0"/>
    <m/>
    <m/>
    <m/>
    <m/>
    <x v="0"/>
  </r>
  <r>
    <x v="2"/>
    <s v="39338275-f83d-4976-88f3-3546d7046811"/>
    <x v="0"/>
    <e v="#N/A"/>
    <e v="#N/A"/>
    <e v="#N/A"/>
    <s v="FIXED"/>
    <x v="0"/>
    <m/>
    <m/>
    <m/>
    <m/>
    <x v="0"/>
  </r>
  <r>
    <x v="0"/>
    <s v="3934ef4b-7104-4a21-b2ce-e69e6ed23dd3"/>
    <x v="0"/>
    <e v="#N/A"/>
    <e v="#N/A"/>
    <e v="#N/A"/>
    <s v="FIXED"/>
    <x v="0"/>
    <m/>
    <m/>
    <m/>
    <m/>
    <x v="0"/>
  </r>
  <r>
    <x v="0"/>
    <s v="39350d57-7943-498d-b2d6-826b0a4f3027"/>
    <x v="0"/>
    <e v="#N/A"/>
    <e v="#N/A"/>
    <e v="#N/A"/>
    <s v="FIXED"/>
    <x v="0"/>
    <m/>
    <m/>
    <m/>
    <m/>
    <x v="0"/>
  </r>
  <r>
    <x v="4"/>
    <s v="3935b6be-be8d-4616-b345-9f6bb45e6de4"/>
    <x v="0"/>
    <e v="#N/A"/>
    <e v="#N/A"/>
    <e v="#N/A"/>
    <s v="FIXED"/>
    <x v="0"/>
    <m/>
    <m/>
    <m/>
    <m/>
    <x v="0"/>
  </r>
  <r>
    <x v="6"/>
    <s v="3936bdd2-ae28-4b0d-8699-03135b488307"/>
    <x v="0"/>
    <e v="#N/A"/>
    <e v="#N/A"/>
    <e v="#N/A"/>
    <s v="FIXED"/>
    <x v="0"/>
    <m/>
    <m/>
    <m/>
    <m/>
    <x v="0"/>
  </r>
  <r>
    <x v="5"/>
    <s v="39370dd2-5488-4340-901d-1a8c006af8c3"/>
    <x v="0"/>
    <s v="bpn-rosedvts-03"/>
    <s v="39370dd2-5488-4340-901d-1a8c006af8c3"/>
    <s v="Critical"/>
    <s v="FIXED"/>
    <x v="0"/>
    <m/>
    <m/>
    <m/>
    <m/>
    <x v="0"/>
  </r>
  <r>
    <x v="2"/>
    <s v="39374c82-f703-415d-885c-001b35e77ae3"/>
    <x v="0"/>
    <e v="#N/A"/>
    <e v="#N/A"/>
    <e v="#N/A"/>
    <s v="FIXED"/>
    <x v="0"/>
    <m/>
    <m/>
    <m/>
    <m/>
    <x v="0"/>
  </r>
  <r>
    <x v="11"/>
    <s v="39389405-3cda-4c46-9bd7-aa524de30991"/>
    <x v="2"/>
    <s v="bpn-rosetecb-01"/>
    <s v="39389405-3cda-4c46-9bd7-aa524de30991"/>
    <s v="Medium"/>
    <s v="ACTIVE"/>
    <x v="0"/>
    <m/>
    <m/>
    <m/>
    <m/>
    <x v="0"/>
  </r>
  <r>
    <x v="0"/>
    <s v="3938c5e1-e753-48e2-b96f-06d5635a5174"/>
    <x v="0"/>
    <e v="#N/A"/>
    <e v="#N/A"/>
    <e v="#N/A"/>
    <s v="FIXED"/>
    <x v="0"/>
    <m/>
    <m/>
    <m/>
    <m/>
    <x v="0"/>
  </r>
  <r>
    <x v="0"/>
    <s v="393b0a04-2fe6-4d73-aec6-a835cdd1e35b"/>
    <x v="0"/>
    <e v="#N/A"/>
    <e v="#N/A"/>
    <e v="#N/A"/>
    <s v="FIXED"/>
    <x v="0"/>
    <m/>
    <m/>
    <m/>
    <m/>
    <x v="0"/>
  </r>
  <r>
    <x v="1"/>
    <s v="393b2403-9514-4541-a673-08efcdd9d1b9"/>
    <x v="1"/>
    <s v="bpn-bdwydgnd-01"/>
    <s v="393b2403-9514-4541-a673-08efcdd9d1b9"/>
    <s v="Medium"/>
    <s v="RESURFACED"/>
    <x v="0"/>
    <m/>
    <m/>
    <m/>
    <m/>
    <x v="0"/>
  </r>
  <r>
    <x v="0"/>
    <s v="393b39af-c0ba-487d-bca8-d6a2f4b581ce"/>
    <x v="0"/>
    <e v="#N/A"/>
    <e v="#N/A"/>
    <e v="#N/A"/>
    <s v="FIXED"/>
    <x v="0"/>
    <m/>
    <m/>
    <m/>
    <m/>
    <x v="0"/>
  </r>
  <r>
    <x v="0"/>
    <s v="393c2208-9696-4b5b-8a8d-fa867a46cfd8"/>
    <x v="0"/>
    <e v="#N/A"/>
    <e v="#N/A"/>
    <e v="#N/A"/>
    <s v="FIXED"/>
    <x v="0"/>
    <m/>
    <m/>
    <m/>
    <m/>
    <x v="0"/>
  </r>
  <r>
    <x v="1"/>
    <s v="393c5431-921b-4803-8e93-3fd88a5769dd"/>
    <x v="0"/>
    <e v="#N/A"/>
    <e v="#N/A"/>
    <e v="#N/A"/>
    <s v="FIXED"/>
    <x v="0"/>
    <m/>
    <m/>
    <m/>
    <m/>
    <x v="0"/>
  </r>
  <r>
    <x v="0"/>
    <s v="393c8c9f-e137-463a-98f5-54821b85fa64"/>
    <x v="0"/>
    <e v="#N/A"/>
    <e v="#N/A"/>
    <e v="#N/A"/>
    <s v="FIXED"/>
    <x v="0"/>
    <m/>
    <m/>
    <m/>
    <m/>
    <x v="0"/>
  </r>
  <r>
    <x v="1"/>
    <s v="393dda7d-5414-4e9a-b960-bf468367c5a0"/>
    <x v="2"/>
    <s v="bpn-rosefats-01"/>
    <s v="393dda7d-5414-4e9a-b960-bf468367c5a0"/>
    <s v="Medium"/>
    <s v="ACTIVE"/>
    <x v="0"/>
    <m/>
    <m/>
    <m/>
    <m/>
    <x v="0"/>
  </r>
  <r>
    <x v="0"/>
    <s v="393df395-b04b-4faa-aa0b-557a66c7d7a4"/>
    <x v="0"/>
    <e v="#N/A"/>
    <e v="#N/A"/>
    <e v="#N/A"/>
    <s v="FIXED"/>
    <x v="0"/>
    <m/>
    <m/>
    <m/>
    <m/>
    <x v="0"/>
  </r>
  <r>
    <x v="0"/>
    <s v="393e4b57-69fc-483b-ac05-c996beb12aec"/>
    <x v="0"/>
    <e v="#N/A"/>
    <e v="#N/A"/>
    <e v="#N/A"/>
    <s v="FIXED"/>
    <x v="0"/>
    <m/>
    <m/>
    <m/>
    <m/>
    <x v="0"/>
  </r>
  <r>
    <x v="2"/>
    <s v="393f3497-e970-40c2-85f5-b7634536fa5e"/>
    <x v="0"/>
    <e v="#N/A"/>
    <e v="#N/A"/>
    <e v="#N/A"/>
    <s v="FIXED"/>
    <x v="0"/>
    <m/>
    <m/>
    <m/>
    <m/>
    <x v="0"/>
  </r>
  <r>
    <x v="0"/>
    <s v="393f393d-37e1-4f7f-a05f-df961bbbd6e7"/>
    <x v="0"/>
    <e v="#N/A"/>
    <e v="#N/A"/>
    <e v="#N/A"/>
    <s v="FIXED"/>
    <x v="0"/>
    <m/>
    <m/>
    <m/>
    <m/>
    <x v="0"/>
  </r>
  <r>
    <x v="0"/>
    <s v="39408ec3-e383-43ce-80f1-1a65908685f8"/>
    <x v="0"/>
    <e v="#N/A"/>
    <e v="#N/A"/>
    <e v="#N/A"/>
    <s v="FIXED"/>
    <x v="0"/>
    <m/>
    <m/>
    <m/>
    <m/>
    <x v="0"/>
  </r>
  <r>
    <x v="1"/>
    <s v="3942414d-0697-4095-8973-791f186bb441"/>
    <x v="0"/>
    <s v="bpn-0262bp-01"/>
    <s v="3942414d-0697-4095-8973-791f186bb441"/>
    <s v="Critical"/>
    <s v="FIXED"/>
    <x v="0"/>
    <m/>
    <m/>
    <m/>
    <m/>
    <x v="0"/>
  </r>
  <r>
    <x v="0"/>
    <s v="3942c93e-29cd-42c0-a16e-7d51ac688473"/>
    <x v="0"/>
    <e v="#N/A"/>
    <e v="#N/A"/>
    <e v="#N/A"/>
    <s v="FIXED"/>
    <x v="0"/>
    <m/>
    <m/>
    <m/>
    <m/>
    <x v="0"/>
  </r>
  <r>
    <x v="0"/>
    <s v="39430de7-bfb4-4430-948d-5d78f56de86d"/>
    <x v="0"/>
    <e v="#N/A"/>
    <e v="#N/A"/>
    <e v="#N/A"/>
    <s v="FIXED"/>
    <x v="0"/>
    <m/>
    <m/>
    <m/>
    <m/>
    <x v="0"/>
  </r>
  <r>
    <x v="0"/>
    <s v="3943cd1b-9c69-4cee-84b0-ec3ecf05253e"/>
    <x v="0"/>
    <e v="#N/A"/>
    <e v="#N/A"/>
    <e v="#N/A"/>
    <s v="FIXED"/>
    <x v="0"/>
    <m/>
    <m/>
    <m/>
    <m/>
    <x v="0"/>
  </r>
  <r>
    <x v="6"/>
    <s v="39460ec6-dc1f-41a9-a8cc-443cea739189"/>
    <x v="1"/>
    <s v="bpn-rosetecm-05"/>
    <s v="39460ec6-dc1f-41a9-a8cc-443cea739189"/>
    <s v="Medium"/>
    <s v="RESURFACED"/>
    <x v="0"/>
    <m/>
    <m/>
    <m/>
    <m/>
    <x v="0"/>
  </r>
  <r>
    <x v="1"/>
    <s v="3947847d-fcfa-47ef-be51-29d02d44cd63"/>
    <x v="2"/>
    <s v="bpn-0095bp-01"/>
    <s v="3947847d-fcfa-47ef-be51-29d02d44cd63"/>
    <s v="Medium"/>
    <s v="ACTIVE"/>
    <x v="0"/>
    <m/>
    <m/>
    <m/>
    <m/>
    <x v="0"/>
  </r>
  <r>
    <x v="0"/>
    <s v="3948e801-2d74-47cd-af62-5dc8185f3e2a"/>
    <x v="0"/>
    <e v="#N/A"/>
    <e v="#N/A"/>
    <e v="#N/A"/>
    <s v="FIXED"/>
    <x v="0"/>
    <m/>
    <m/>
    <m/>
    <m/>
    <x v="0"/>
  </r>
  <r>
    <x v="0"/>
    <s v="39491e45-aa32-46c9-8e89-78d0a0a511f4"/>
    <x v="0"/>
    <e v="#N/A"/>
    <e v="#N/A"/>
    <e v="#N/A"/>
    <s v="FIXED"/>
    <x v="0"/>
    <m/>
    <m/>
    <m/>
    <m/>
    <x v="0"/>
  </r>
  <r>
    <x v="0"/>
    <s v="3949440b-e5aa-41e7-b1de-713d341ba726"/>
    <x v="0"/>
    <e v="#N/A"/>
    <e v="#N/A"/>
    <e v="#N/A"/>
    <s v="FIXED"/>
    <x v="0"/>
    <m/>
    <m/>
    <m/>
    <m/>
    <x v="0"/>
  </r>
  <r>
    <x v="6"/>
    <s v="394a0911-41c5-405f-926f-59c396827bcb"/>
    <x v="0"/>
    <e v="#N/A"/>
    <e v="#N/A"/>
    <e v="#N/A"/>
    <s v="FIXED"/>
    <x v="0"/>
    <m/>
    <m/>
    <m/>
    <m/>
    <x v="0"/>
  </r>
  <r>
    <x v="7"/>
    <s v="394c5edb-deb4-485d-a457-d2b837e7f1d6"/>
    <x v="2"/>
    <s v="bpn-rosepmdb-01"/>
    <s v="394c5edb-deb4-485d-a457-d2b837e7f1d6"/>
    <s v="High"/>
    <s v="ACTIVE"/>
    <x v="0"/>
    <m/>
    <m/>
    <m/>
    <m/>
    <x v="0"/>
  </r>
  <r>
    <x v="0"/>
    <s v="394d4aee-04f1-4d7b-a28c-59598189577b"/>
    <x v="0"/>
    <e v="#N/A"/>
    <e v="#N/A"/>
    <e v="#N/A"/>
    <s v="FIXED"/>
    <x v="0"/>
    <m/>
    <m/>
    <m/>
    <m/>
    <x v="0"/>
  </r>
  <r>
    <x v="0"/>
    <s v="3953588c-3344-4b86-b229-a76aeeed452d"/>
    <x v="0"/>
    <e v="#N/A"/>
    <e v="#N/A"/>
    <e v="#N/A"/>
    <s v="FIXED"/>
    <x v="0"/>
    <m/>
    <m/>
    <m/>
    <m/>
    <x v="0"/>
  </r>
  <r>
    <x v="0"/>
    <s v="39537f9c-7e6c-4fae-9dac-b7f56affdb53"/>
    <x v="0"/>
    <e v="#N/A"/>
    <e v="#N/A"/>
    <e v="#N/A"/>
    <s v="FIXED"/>
    <x v="0"/>
    <m/>
    <m/>
    <m/>
    <m/>
    <x v="0"/>
  </r>
  <r>
    <x v="6"/>
    <s v="395403de-5e7a-4dab-b431-30abfd6b5699"/>
    <x v="1"/>
    <s v="bpn-rosetecm-05"/>
    <s v="395403de-5e7a-4dab-b431-30abfd6b5699"/>
    <s v="Medium"/>
    <s v="RESURFACED"/>
    <x v="0"/>
    <m/>
    <m/>
    <m/>
    <m/>
    <x v="0"/>
  </r>
  <r>
    <x v="9"/>
    <s v="39547740-1ba6-48b9-a55f-504658979e3e"/>
    <x v="0"/>
    <e v="#N/A"/>
    <e v="#N/A"/>
    <e v="#N/A"/>
    <s v="FIXED"/>
    <x v="0"/>
    <m/>
    <m/>
    <m/>
    <m/>
    <x v="0"/>
  </r>
  <r>
    <x v="6"/>
    <s v="3955305d-fa75-4997-a108-f57975285d15"/>
    <x v="0"/>
    <e v="#N/A"/>
    <e v="#N/A"/>
    <e v="#N/A"/>
    <s v="FIXED"/>
    <x v="0"/>
    <m/>
    <m/>
    <m/>
    <m/>
    <x v="0"/>
  </r>
  <r>
    <x v="0"/>
    <s v="3956982c-0c46-47cb-ab38-863fafab8cb5"/>
    <x v="0"/>
    <e v="#N/A"/>
    <e v="#N/A"/>
    <e v="#N/A"/>
    <s v="FIXED"/>
    <x v="0"/>
    <m/>
    <m/>
    <m/>
    <m/>
    <x v="0"/>
  </r>
  <r>
    <x v="13"/>
    <s v="3957407d-fb0e-4354-a6a0-388c6cd0ee97"/>
    <x v="0"/>
    <e v="#N/A"/>
    <e v="#N/A"/>
    <e v="#N/A"/>
    <s v="FIXED"/>
    <x v="0"/>
    <m/>
    <m/>
    <m/>
    <m/>
    <x v="0"/>
  </r>
  <r>
    <x v="0"/>
    <s v="395891d9-4aca-4d42-b387-e1d8bcf3395c"/>
    <x v="0"/>
    <e v="#N/A"/>
    <e v="#N/A"/>
    <e v="#N/A"/>
    <s v="FIXED"/>
    <x v="0"/>
    <m/>
    <m/>
    <m/>
    <m/>
    <x v="0"/>
  </r>
  <r>
    <x v="0"/>
    <s v="3958aa11-012e-438d-8151-545cc76fa0fa"/>
    <x v="0"/>
    <e v="#N/A"/>
    <e v="#N/A"/>
    <e v="#N/A"/>
    <s v="FIXED"/>
    <x v="0"/>
    <m/>
    <m/>
    <m/>
    <m/>
    <x v="0"/>
  </r>
  <r>
    <x v="0"/>
    <s v="395cf2d7-74c0-4acd-a651-804762e811dc"/>
    <x v="0"/>
    <e v="#N/A"/>
    <e v="#N/A"/>
    <e v="#N/A"/>
    <s v="FIXED"/>
    <x v="0"/>
    <m/>
    <m/>
    <m/>
    <m/>
    <x v="0"/>
  </r>
  <r>
    <x v="4"/>
    <s v="395d1755-1d51-42ad-9af1-d2e3ed86fe98"/>
    <x v="0"/>
    <e v="#N/A"/>
    <e v="#N/A"/>
    <e v="#N/A"/>
    <s v="FIXED"/>
    <x v="0"/>
    <m/>
    <m/>
    <m/>
    <m/>
    <x v="0"/>
  </r>
  <r>
    <x v="0"/>
    <s v="395ea24b-bcef-405f-8d4a-612666840e60"/>
    <x v="0"/>
    <e v="#N/A"/>
    <e v="#N/A"/>
    <e v="#N/A"/>
    <s v="FIXED"/>
    <x v="0"/>
    <m/>
    <m/>
    <m/>
    <m/>
    <x v="0"/>
  </r>
  <r>
    <x v="0"/>
    <s v="395fd365-f518-4e64-800e-af77ebb22527"/>
    <x v="0"/>
    <e v="#N/A"/>
    <e v="#N/A"/>
    <e v="#N/A"/>
    <s v="FIXED"/>
    <x v="0"/>
    <m/>
    <m/>
    <m/>
    <m/>
    <x v="0"/>
  </r>
  <r>
    <x v="0"/>
    <s v="396009d4-eb6d-4349-a483-88508651fdd3"/>
    <x v="0"/>
    <e v="#N/A"/>
    <e v="#N/A"/>
    <e v="#N/A"/>
    <s v="FIXED"/>
    <x v="0"/>
    <m/>
    <m/>
    <m/>
    <m/>
    <x v="0"/>
  </r>
  <r>
    <x v="11"/>
    <s v="3960e856-533e-41b5-83a2-aa5092da17e2"/>
    <x v="0"/>
    <e v="#N/A"/>
    <e v="#N/A"/>
    <e v="#N/A"/>
    <s v="FIXED"/>
    <x v="0"/>
    <m/>
    <m/>
    <m/>
    <m/>
    <x v="0"/>
  </r>
  <r>
    <x v="0"/>
    <s v="3961c5a7-b65f-4007-9874-dce2c5aa1aba"/>
    <x v="2"/>
    <s v="rosebko8h1p3g2l.bpna.popularinc.net"/>
    <s v="3961c5a7-b65f-4007-9874-dce2c5aa1aba"/>
    <s v="High"/>
    <s v="ACTIVE"/>
    <x v="0"/>
    <m/>
    <m/>
    <m/>
    <m/>
    <x v="0"/>
  </r>
  <r>
    <x v="0"/>
    <s v="39621787-24c1-40df-9184-f22dd2f715c3"/>
    <x v="0"/>
    <e v="#N/A"/>
    <e v="#N/A"/>
    <e v="#N/A"/>
    <s v="FIXED"/>
    <x v="0"/>
    <m/>
    <m/>
    <m/>
    <m/>
    <x v="0"/>
  </r>
  <r>
    <x v="0"/>
    <s v="3962af3b-dfdf-4620-81b6-612bd707c8fd"/>
    <x v="0"/>
    <e v="#N/A"/>
    <e v="#N/A"/>
    <e v="#N/A"/>
    <s v="FIXED"/>
    <x v="0"/>
    <m/>
    <m/>
    <m/>
    <m/>
    <x v="0"/>
  </r>
  <r>
    <x v="0"/>
    <s v="39633553-b439-4462-8721-6359ac3c55b7"/>
    <x v="0"/>
    <e v="#N/A"/>
    <e v="#N/A"/>
    <e v="#N/A"/>
    <s v="FIXED"/>
    <x v="0"/>
    <m/>
    <m/>
    <m/>
    <m/>
    <x v="0"/>
  </r>
  <r>
    <x v="0"/>
    <s v="3964552a-d01a-41da-adbe-7eadf3910977"/>
    <x v="0"/>
    <e v="#N/A"/>
    <e v="#N/A"/>
    <e v="#N/A"/>
    <s v="FIXED"/>
    <x v="0"/>
    <m/>
    <m/>
    <m/>
    <m/>
    <x v="0"/>
  </r>
  <r>
    <x v="0"/>
    <s v="3964f50d-7786-4a6a-a261-5c9424c9dd73"/>
    <x v="0"/>
    <e v="#N/A"/>
    <e v="#N/A"/>
    <e v="#N/A"/>
    <s v="FIXED"/>
    <x v="0"/>
    <m/>
    <m/>
    <m/>
    <m/>
    <x v="0"/>
  </r>
  <r>
    <x v="0"/>
    <s v="39653400-cf62-425b-ac8d-ea7e27ddc2d4"/>
    <x v="0"/>
    <e v="#N/A"/>
    <e v="#N/A"/>
    <e v="#N/A"/>
    <s v="FIXED"/>
    <x v="0"/>
    <m/>
    <m/>
    <m/>
    <m/>
    <x v="0"/>
  </r>
  <r>
    <x v="5"/>
    <s v="39659105-9fe8-4cf4-8340-78dec032a0ab"/>
    <x v="0"/>
    <e v="#N/A"/>
    <e v="#N/A"/>
    <e v="#N/A"/>
    <s v="FIXED"/>
    <x v="0"/>
    <m/>
    <m/>
    <m/>
    <m/>
    <x v="0"/>
  </r>
  <r>
    <x v="6"/>
    <s v="3965cc87-c4df-4ae2-a00e-dd5ca70d4603"/>
    <x v="0"/>
    <e v="#N/A"/>
    <e v="#N/A"/>
    <e v="#N/A"/>
    <s v="FIXED"/>
    <x v="0"/>
    <m/>
    <m/>
    <m/>
    <m/>
    <x v="0"/>
  </r>
  <r>
    <x v="7"/>
    <s v="3965fe2a-4285-4ff1-8138-a1bba3d5fdda"/>
    <x v="0"/>
    <e v="#N/A"/>
    <e v="#N/A"/>
    <e v="#N/A"/>
    <s v="FIXED"/>
    <x v="0"/>
    <m/>
    <m/>
    <m/>
    <m/>
    <x v="0"/>
  </r>
  <r>
    <x v="4"/>
    <s v="39661fc7-1157-4ae9-982a-c06c8485f231"/>
    <x v="0"/>
    <e v="#N/A"/>
    <e v="#N/A"/>
    <e v="#N/A"/>
    <s v="FIXED"/>
    <x v="0"/>
    <m/>
    <m/>
    <m/>
    <m/>
    <x v="0"/>
  </r>
  <r>
    <x v="0"/>
    <s v="3966df89-0316-46fd-9391-27f7cc7ba61a"/>
    <x v="0"/>
    <e v="#N/A"/>
    <e v="#N/A"/>
    <e v="#N/A"/>
    <s v="FIXED"/>
    <x v="0"/>
    <m/>
    <m/>
    <m/>
    <m/>
    <x v="0"/>
  </r>
  <r>
    <x v="1"/>
    <s v="396a8296-b9bb-45f7-a0b8-a461108dd436"/>
    <x v="0"/>
    <e v="#N/A"/>
    <e v="#N/A"/>
    <e v="#N/A"/>
    <s v="FIXED"/>
    <x v="0"/>
    <m/>
    <m/>
    <m/>
    <m/>
    <x v="0"/>
  </r>
  <r>
    <x v="4"/>
    <s v="396a9934-9fbf-495d-a3d2-2e379c072b14"/>
    <x v="2"/>
    <e v="#N/A"/>
    <e v="#N/A"/>
    <e v="#N/A"/>
    <s v="ACTIVE"/>
    <x v="0"/>
    <m/>
    <m/>
    <m/>
    <m/>
    <x v="0"/>
  </r>
  <r>
    <x v="10"/>
    <s v="396b5465-ff06-441b-ab66-8bf01e6cc65c"/>
    <x v="0"/>
    <e v="#N/A"/>
    <e v="#N/A"/>
    <e v="#N/A"/>
    <s v="FIXED"/>
    <x v="0"/>
    <m/>
    <m/>
    <m/>
    <m/>
    <x v="0"/>
  </r>
  <r>
    <x v="0"/>
    <s v="396b5591-16a8-4fc8-993a-fcc83d89b420"/>
    <x v="0"/>
    <e v="#N/A"/>
    <e v="#N/A"/>
    <e v="#N/A"/>
    <s v="FIXED"/>
    <x v="0"/>
    <m/>
    <m/>
    <m/>
    <m/>
    <x v="0"/>
  </r>
  <r>
    <x v="0"/>
    <s v="396ba659-72a6-4f1e-9252-8e5d013b4f6d"/>
    <x v="0"/>
    <e v="#N/A"/>
    <e v="#N/A"/>
    <e v="#N/A"/>
    <s v="FIXED"/>
    <x v="0"/>
    <m/>
    <m/>
    <m/>
    <m/>
    <x v="0"/>
  </r>
  <r>
    <x v="0"/>
    <s v="396e2fea-bbf6-4bd8-974c-5c2725d807c7"/>
    <x v="0"/>
    <e v="#N/A"/>
    <e v="#N/A"/>
    <e v="#N/A"/>
    <s v="FIXED"/>
    <x v="0"/>
    <m/>
    <m/>
    <m/>
    <m/>
    <x v="0"/>
  </r>
  <r>
    <x v="0"/>
    <s v="396e59b0-0154-49ef-ae51-3a82f8cb2e1a"/>
    <x v="0"/>
    <e v="#N/A"/>
    <e v="#N/A"/>
    <e v="#N/A"/>
    <s v="FIXED"/>
    <x v="0"/>
    <m/>
    <m/>
    <m/>
    <m/>
    <x v="0"/>
  </r>
  <r>
    <x v="0"/>
    <s v="396e9575-0647-4b1a-aa18-af49d19263f0"/>
    <x v="0"/>
    <e v="#N/A"/>
    <e v="#N/A"/>
    <e v="#N/A"/>
    <s v="FIXED"/>
    <x v="0"/>
    <m/>
    <m/>
    <m/>
    <m/>
    <x v="0"/>
  </r>
  <r>
    <x v="0"/>
    <s v="396fc504-26d3-437e-9867-9939576ee570"/>
    <x v="0"/>
    <e v="#N/A"/>
    <e v="#N/A"/>
    <e v="#N/A"/>
    <s v="FIXED"/>
    <x v="0"/>
    <m/>
    <m/>
    <m/>
    <m/>
    <x v="0"/>
  </r>
  <r>
    <x v="10"/>
    <s v="39704308-12fa-4ccb-af8f-e4476fcaddde"/>
    <x v="0"/>
    <e v="#N/A"/>
    <e v="#N/A"/>
    <e v="#N/A"/>
    <s v="FIXED"/>
    <x v="0"/>
    <m/>
    <m/>
    <m/>
    <m/>
    <x v="0"/>
  </r>
  <r>
    <x v="0"/>
    <s v="3971b7c6-abdf-4167-ac44-e27009eed990"/>
    <x v="0"/>
    <e v="#N/A"/>
    <e v="#N/A"/>
    <e v="#N/A"/>
    <s v="FIXED"/>
    <x v="0"/>
    <m/>
    <m/>
    <m/>
    <m/>
    <x v="0"/>
  </r>
  <r>
    <x v="2"/>
    <s v="397298fc-7e69-4d2b-82d3-3f17f72df830"/>
    <x v="2"/>
    <s v="bpn-roserrdb-01"/>
    <s v="397298fc-7e69-4d2b-82d3-3f17f72df830"/>
    <s v="High"/>
    <s v="ACTIVE"/>
    <x v="0"/>
    <m/>
    <m/>
    <m/>
    <m/>
    <x v="0"/>
  </r>
  <r>
    <x v="0"/>
    <s v="39743694-db50-4be0-9475-684ea53e1c5c"/>
    <x v="0"/>
    <e v="#N/A"/>
    <e v="#N/A"/>
    <e v="#N/A"/>
    <s v="FIXED"/>
    <x v="0"/>
    <m/>
    <m/>
    <m/>
    <m/>
    <x v="0"/>
  </r>
  <r>
    <x v="0"/>
    <s v="39744cc9-401b-473b-b48b-5eae46386546"/>
    <x v="0"/>
    <e v="#N/A"/>
    <e v="#N/A"/>
    <e v="#N/A"/>
    <s v="FIXED"/>
    <x v="0"/>
    <m/>
    <m/>
    <m/>
    <m/>
    <x v="0"/>
  </r>
  <r>
    <x v="1"/>
    <s v="3974521c-9064-46a5-83c6-4bd84769f7b6"/>
    <x v="0"/>
    <e v="#N/A"/>
    <e v="#N/A"/>
    <e v="#N/A"/>
    <s v="FIXED"/>
    <x v="0"/>
    <m/>
    <m/>
    <m/>
    <m/>
    <x v="0"/>
  </r>
  <r>
    <x v="7"/>
    <s v="3974f873-df5f-4ed4-948c-3b7cfd4ff7b6"/>
    <x v="0"/>
    <e v="#N/A"/>
    <e v="#N/A"/>
    <e v="#N/A"/>
    <s v="FIXED"/>
    <x v="0"/>
    <m/>
    <m/>
    <m/>
    <m/>
    <x v="0"/>
  </r>
  <r>
    <x v="0"/>
    <s v="39768b1d-a956-4f29-86c8-aa3b73cb9c8c"/>
    <x v="0"/>
    <e v="#N/A"/>
    <e v="#N/A"/>
    <e v="#N/A"/>
    <s v="FIXED"/>
    <x v="0"/>
    <m/>
    <m/>
    <m/>
    <m/>
    <x v="0"/>
  </r>
  <r>
    <x v="0"/>
    <s v="3977bbc0-3e9f-4133-b9ed-bad3ddc374d6"/>
    <x v="0"/>
    <e v="#N/A"/>
    <e v="#N/A"/>
    <e v="#N/A"/>
    <s v="FIXED"/>
    <x v="0"/>
    <m/>
    <m/>
    <m/>
    <m/>
    <x v="0"/>
  </r>
  <r>
    <x v="7"/>
    <s v="3978cbc5-19b8-4a2d-aa48-443992fe7afb"/>
    <x v="2"/>
    <s v="bpn-roseempr01x"/>
    <s v="3978cbc5-19b8-4a2d-aa48-443992fe7afb"/>
    <s v="Medium"/>
    <s v="ACTIVE"/>
    <x v="0"/>
    <m/>
    <m/>
    <m/>
    <m/>
    <x v="0"/>
  </r>
  <r>
    <x v="2"/>
    <s v="397a25d3-8449-4b01-94e2-a36579dff69a"/>
    <x v="1"/>
    <e v="#N/A"/>
    <e v="#N/A"/>
    <e v="#N/A"/>
    <s v="RESURFACED"/>
    <x v="0"/>
    <m/>
    <m/>
    <m/>
    <m/>
    <x v="0"/>
  </r>
  <r>
    <x v="0"/>
    <s v="397afc24-ff26-4ae0-88f3-f6e1a96abb52"/>
    <x v="0"/>
    <e v="#N/A"/>
    <e v="#N/A"/>
    <e v="#N/A"/>
    <s v="FIXED"/>
    <x v="0"/>
    <m/>
    <m/>
    <m/>
    <m/>
    <x v="0"/>
  </r>
  <r>
    <x v="2"/>
    <s v="397b335a-9d79-4112-8f9e-5f5de8e0105a"/>
    <x v="0"/>
    <s v="bpn-roseiras-10"/>
    <s v="397b335a-9d79-4112-8f9e-5f5de8e0105a"/>
    <s v="Critical"/>
    <s v="FIXED"/>
    <x v="0"/>
    <m/>
    <m/>
    <m/>
    <m/>
    <x v="0"/>
  </r>
  <r>
    <x v="0"/>
    <s v="397b8c8b-bb4d-4d75-9e2c-059d5314bc3b"/>
    <x v="0"/>
    <e v="#N/A"/>
    <e v="#N/A"/>
    <e v="#N/A"/>
    <s v="FIXED"/>
    <x v="0"/>
    <m/>
    <m/>
    <m/>
    <m/>
    <x v="0"/>
  </r>
  <r>
    <x v="0"/>
    <s v="397b915f-d8dd-4448-9e98-3464b13b135e"/>
    <x v="0"/>
    <e v="#N/A"/>
    <e v="#N/A"/>
    <e v="#N/A"/>
    <s v="FIXED"/>
    <x v="0"/>
    <m/>
    <m/>
    <m/>
    <m/>
    <x v="0"/>
  </r>
  <r>
    <x v="6"/>
    <s v="397bf2d2-5775-4067-9e8b-055a91b0698c"/>
    <x v="0"/>
    <e v="#N/A"/>
    <e v="#N/A"/>
    <e v="#N/A"/>
    <s v="FIXED"/>
    <x v="0"/>
    <m/>
    <m/>
    <m/>
    <m/>
    <x v="0"/>
  </r>
  <r>
    <x v="0"/>
    <s v="397bf5ca-933c-4ca5-bd3d-b46513b05597"/>
    <x v="0"/>
    <e v="#N/A"/>
    <e v="#N/A"/>
    <e v="#N/A"/>
    <s v="FIXED"/>
    <x v="0"/>
    <m/>
    <m/>
    <m/>
    <m/>
    <x v="0"/>
  </r>
  <r>
    <x v="0"/>
    <s v="397c4582-e749-4b01-b045-e8af4ed406e1"/>
    <x v="0"/>
    <e v="#N/A"/>
    <e v="#N/A"/>
    <e v="#N/A"/>
    <s v="FIXED"/>
    <x v="0"/>
    <m/>
    <m/>
    <m/>
    <m/>
    <x v="0"/>
  </r>
  <r>
    <x v="0"/>
    <s v="397cb957-a242-47f4-9262-016aaf089cfc"/>
    <x v="0"/>
    <e v="#N/A"/>
    <e v="#N/A"/>
    <e v="#N/A"/>
    <s v="FIXED"/>
    <x v="0"/>
    <m/>
    <m/>
    <m/>
    <m/>
    <x v="0"/>
  </r>
  <r>
    <x v="1"/>
    <s v="397d1267-a963-4134-a114-80cd12171651"/>
    <x v="0"/>
    <e v="#N/A"/>
    <e v="#N/A"/>
    <e v="#N/A"/>
    <s v="FIXED"/>
    <x v="0"/>
    <m/>
    <m/>
    <m/>
    <m/>
    <x v="0"/>
  </r>
  <r>
    <x v="2"/>
    <s v="397dd914-faba-462b-bf90-c809b7c63bea"/>
    <x v="2"/>
    <s v="bpn-roseirps-02"/>
    <s v="397dd914-faba-462b-bf90-c809b7c63bea"/>
    <s v="Medium"/>
    <s v="ACTIVE"/>
    <x v="0"/>
    <m/>
    <m/>
    <m/>
    <m/>
    <x v="0"/>
  </r>
  <r>
    <x v="0"/>
    <s v="397e3da0-d9ec-422c-b0ca-82c7ef64a1b1"/>
    <x v="0"/>
    <e v="#N/A"/>
    <e v="#N/A"/>
    <e v="#N/A"/>
    <s v="FIXED"/>
    <x v="0"/>
    <m/>
    <m/>
    <m/>
    <m/>
    <x v="0"/>
  </r>
  <r>
    <x v="0"/>
    <s v="397ebc7c-c7fa-4565-abd9-5e8b04fa2adf"/>
    <x v="0"/>
    <e v="#N/A"/>
    <e v="#N/A"/>
    <e v="#N/A"/>
    <s v="FIXED"/>
    <x v="0"/>
    <m/>
    <m/>
    <m/>
    <m/>
    <x v="0"/>
  </r>
  <r>
    <x v="0"/>
    <s v="397fc8d4-0643-4952-ba29-86de6d1fef1c"/>
    <x v="0"/>
    <e v="#N/A"/>
    <e v="#N/A"/>
    <e v="#N/A"/>
    <s v="FIXED"/>
    <x v="0"/>
    <m/>
    <m/>
    <m/>
    <m/>
    <x v="0"/>
  </r>
  <r>
    <x v="0"/>
    <s v="398010da-33ef-4b89-b20b-ea08c283f430"/>
    <x v="0"/>
    <e v="#N/A"/>
    <e v="#N/A"/>
    <e v="#N/A"/>
    <s v="FIXED"/>
    <x v="0"/>
    <m/>
    <m/>
    <m/>
    <m/>
    <x v="0"/>
  </r>
  <r>
    <x v="10"/>
    <s v="39809098-29b3-4533-bf42-ad477e9f0212"/>
    <x v="0"/>
    <e v="#N/A"/>
    <e v="#N/A"/>
    <e v="#N/A"/>
    <s v="FIXED"/>
    <x v="0"/>
    <m/>
    <m/>
    <m/>
    <m/>
    <x v="0"/>
  </r>
  <r>
    <x v="0"/>
    <s v="3980a5bd-ba76-43ee-ae65-cf84b190afe8"/>
    <x v="0"/>
    <e v="#N/A"/>
    <e v="#N/A"/>
    <e v="#N/A"/>
    <s v="FIXED"/>
    <x v="0"/>
    <m/>
    <m/>
    <m/>
    <m/>
    <x v="0"/>
  </r>
  <r>
    <x v="11"/>
    <s v="3981aa26-36a9-40f1-968b-1ce3c0ac9507"/>
    <x v="0"/>
    <e v="#N/A"/>
    <e v="#N/A"/>
    <e v="#N/A"/>
    <s v="FIXED"/>
    <x v="0"/>
    <m/>
    <m/>
    <m/>
    <m/>
    <x v="0"/>
  </r>
  <r>
    <x v="0"/>
    <s v="39825a2b-a1a3-4c76-9ba6-1420e8033122"/>
    <x v="0"/>
    <e v="#N/A"/>
    <e v="#N/A"/>
    <e v="#N/A"/>
    <s v="FIXED"/>
    <x v="0"/>
    <m/>
    <m/>
    <m/>
    <m/>
    <x v="0"/>
  </r>
  <r>
    <x v="7"/>
    <s v="39827737-7091-4cb9-8587-edc1dd1a1c1f"/>
    <x v="0"/>
    <e v="#N/A"/>
    <e v="#N/A"/>
    <e v="#N/A"/>
    <s v="FIXED"/>
    <x v="0"/>
    <m/>
    <m/>
    <m/>
    <m/>
    <x v="0"/>
  </r>
  <r>
    <x v="1"/>
    <s v="39837ce1-02c8-4345-9a0e-c5b33af0b86e"/>
    <x v="0"/>
    <s v="bpn-rosedt-02"/>
    <s v="39837ce1-02c8-4345-9a0e-c5b33af0b86e"/>
    <s v="Critical"/>
    <s v="FIXED"/>
    <x v="0"/>
    <m/>
    <m/>
    <m/>
    <m/>
    <x v="0"/>
  </r>
  <r>
    <x v="9"/>
    <s v="3984c1e0-bed8-42a5-be2a-b50d54df92a4"/>
    <x v="0"/>
    <e v="#N/A"/>
    <e v="#N/A"/>
    <e v="#N/A"/>
    <s v="FIXED"/>
    <x v="0"/>
    <m/>
    <m/>
    <m/>
    <m/>
    <x v="0"/>
  </r>
  <r>
    <x v="0"/>
    <s v="3984d461-ec7a-4f57-b404-bf2c0470ac47"/>
    <x v="0"/>
    <s v="bdwybko2v66x33l.bpna.popularinc.net"/>
    <s v="3984d461-ec7a-4f57-b404-bf2c0470ac47"/>
    <s v="High"/>
    <s v="FIXED"/>
    <x v="0"/>
    <m/>
    <m/>
    <m/>
    <m/>
    <x v="0"/>
  </r>
  <r>
    <x v="10"/>
    <s v="39862130-f620-49f0-a30a-f3c7637ccea6"/>
    <x v="2"/>
    <s v="bpn-rosesccm-01"/>
    <s v="39862130-f620-49f0-a30a-f3c7637ccea6"/>
    <s v="Medium"/>
    <s v="ACTIVE"/>
    <x v="0"/>
    <m/>
    <m/>
    <m/>
    <m/>
    <x v="0"/>
  </r>
  <r>
    <x v="0"/>
    <s v="39862bf0-fdbf-4eee-92d1-d9a1d7569488"/>
    <x v="0"/>
    <e v="#N/A"/>
    <e v="#N/A"/>
    <e v="#N/A"/>
    <s v="FIXED"/>
    <x v="0"/>
    <m/>
    <m/>
    <m/>
    <m/>
    <x v="0"/>
  </r>
  <r>
    <x v="10"/>
    <s v="3987159a-7848-404d-b17c-d1e93b69881b"/>
    <x v="2"/>
    <s v="bpn-rosefr-01"/>
    <s v="3987159a-7848-404d-b17c-d1e93b69881b"/>
    <s v="Medium"/>
    <s v="ACTIVE"/>
    <x v="0"/>
    <m/>
    <m/>
    <m/>
    <m/>
    <x v="0"/>
  </r>
  <r>
    <x v="0"/>
    <s v="3987caf2-82e2-4081-93ba-228fb9fe6314"/>
    <x v="0"/>
    <e v="#N/A"/>
    <e v="#N/A"/>
    <e v="#N/A"/>
    <s v="FIXED"/>
    <x v="0"/>
    <m/>
    <m/>
    <m/>
    <m/>
    <x v="0"/>
  </r>
  <r>
    <x v="0"/>
    <s v="3988221b-5baa-46d1-8ac7-c6de8d427cfa"/>
    <x v="0"/>
    <e v="#N/A"/>
    <e v="#N/A"/>
    <e v="#N/A"/>
    <s v="FIXED"/>
    <x v="0"/>
    <m/>
    <m/>
    <m/>
    <m/>
    <x v="0"/>
  </r>
  <r>
    <x v="0"/>
    <s v="398895c0-d327-4159-9922-71150d554d3c"/>
    <x v="0"/>
    <e v="#N/A"/>
    <e v="#N/A"/>
    <e v="#N/A"/>
    <s v="FIXED"/>
    <x v="0"/>
    <m/>
    <m/>
    <m/>
    <m/>
    <x v="0"/>
  </r>
  <r>
    <x v="0"/>
    <s v="39890dde-5c78-4641-95d1-0e5a2009836b"/>
    <x v="0"/>
    <e v="#N/A"/>
    <e v="#N/A"/>
    <e v="#N/A"/>
    <s v="FIXED"/>
    <x v="0"/>
    <m/>
    <m/>
    <m/>
    <m/>
    <x v="0"/>
  </r>
  <r>
    <x v="0"/>
    <s v="3989daf7-54d0-49f0-9e18-9e230e446649"/>
    <x v="0"/>
    <e v="#N/A"/>
    <e v="#N/A"/>
    <e v="#N/A"/>
    <s v="FIXED"/>
    <x v="0"/>
    <m/>
    <m/>
    <m/>
    <m/>
    <x v="0"/>
  </r>
  <r>
    <x v="0"/>
    <s v="398b6c22-7b70-4ee7-a9da-eb1ab7d701c4"/>
    <x v="0"/>
    <e v="#N/A"/>
    <e v="#N/A"/>
    <e v="#N/A"/>
    <s v="FIXED"/>
    <x v="0"/>
    <m/>
    <m/>
    <m/>
    <m/>
    <x v="0"/>
  </r>
  <r>
    <x v="0"/>
    <s v="398bc720-3f1f-4762-ac8b-cb61905e2a02"/>
    <x v="0"/>
    <e v="#N/A"/>
    <e v="#N/A"/>
    <e v="#N/A"/>
    <s v="FIXED"/>
    <x v="0"/>
    <m/>
    <m/>
    <m/>
    <m/>
    <x v="0"/>
  </r>
  <r>
    <x v="0"/>
    <s v="398c78c9-86aa-4322-91fd-37fe15dfc7b4"/>
    <x v="0"/>
    <e v="#N/A"/>
    <e v="#N/A"/>
    <e v="#N/A"/>
    <s v="FIXED"/>
    <x v="0"/>
    <m/>
    <m/>
    <m/>
    <m/>
    <x v="0"/>
  </r>
  <r>
    <x v="1"/>
    <s v="398cb140-721f-4ef7-b43d-7cb8e00b72c0"/>
    <x v="0"/>
    <e v="#N/A"/>
    <e v="#N/A"/>
    <e v="#N/A"/>
    <s v="FIXED"/>
    <x v="0"/>
    <m/>
    <m/>
    <m/>
    <m/>
    <x v="0"/>
  </r>
  <r>
    <x v="0"/>
    <s v="398cdc07-ea21-4a9e-aa54-260c49822936"/>
    <x v="0"/>
    <e v="#N/A"/>
    <e v="#N/A"/>
    <e v="#N/A"/>
    <s v="FIXED"/>
    <x v="0"/>
    <m/>
    <m/>
    <m/>
    <m/>
    <x v="0"/>
  </r>
  <r>
    <x v="4"/>
    <s v="398cec5d-b07f-41e6-a61f-bdda50163dff"/>
    <x v="0"/>
    <e v="#N/A"/>
    <e v="#N/A"/>
    <e v="#N/A"/>
    <s v="FIXED"/>
    <x v="0"/>
    <m/>
    <m/>
    <m/>
    <m/>
    <x v="0"/>
  </r>
  <r>
    <x v="2"/>
    <s v="398df518-575a-4acc-a495-d195ffdb9242"/>
    <x v="0"/>
    <s v="bpn-cmtygvmp-01"/>
    <s v="398df518-575a-4acc-a495-d195ffdb9242"/>
    <s v="Medium"/>
    <s v="FIXED"/>
    <x v="0"/>
    <m/>
    <m/>
    <m/>
    <m/>
    <x v="0"/>
  </r>
  <r>
    <x v="0"/>
    <s v="398fbb82-54ee-4245-80a9-fc8753b92147"/>
    <x v="0"/>
    <e v="#N/A"/>
    <e v="#N/A"/>
    <e v="#N/A"/>
    <s v="FIXED"/>
    <x v="0"/>
    <m/>
    <m/>
    <m/>
    <m/>
    <x v="0"/>
  </r>
  <r>
    <x v="0"/>
    <s v="3990be4c-c5e2-4eb2-90a2-7584f73fac7f"/>
    <x v="0"/>
    <e v="#N/A"/>
    <e v="#N/A"/>
    <e v="#N/A"/>
    <s v="FIXED"/>
    <x v="0"/>
    <m/>
    <m/>
    <m/>
    <m/>
    <x v="0"/>
  </r>
  <r>
    <x v="0"/>
    <s v="3990bf1b-b227-4052-8c23-d24cf622cf26"/>
    <x v="0"/>
    <e v="#N/A"/>
    <e v="#N/A"/>
    <e v="#N/A"/>
    <s v="FIXED"/>
    <x v="0"/>
    <m/>
    <m/>
    <m/>
    <m/>
    <x v="0"/>
  </r>
  <r>
    <x v="0"/>
    <s v="39918e5c-1d9f-4929-97ec-5de711b78376"/>
    <x v="0"/>
    <e v="#N/A"/>
    <e v="#N/A"/>
    <e v="#N/A"/>
    <s v="FIXED"/>
    <x v="0"/>
    <m/>
    <m/>
    <m/>
    <m/>
    <x v="0"/>
  </r>
  <r>
    <x v="1"/>
    <s v="39931026-3631-4638-91e9-8a96183f78fc"/>
    <x v="0"/>
    <e v="#N/A"/>
    <e v="#N/A"/>
    <e v="#N/A"/>
    <s v="FIXED"/>
    <x v="0"/>
    <m/>
    <m/>
    <m/>
    <m/>
    <x v="0"/>
  </r>
  <r>
    <x v="4"/>
    <s v="39931c77-594a-4d97-a40a-d4babcf4bb7c"/>
    <x v="0"/>
    <e v="#N/A"/>
    <e v="#N/A"/>
    <e v="#N/A"/>
    <s v="FIXED"/>
    <x v="0"/>
    <m/>
    <m/>
    <m/>
    <m/>
    <x v="0"/>
  </r>
  <r>
    <x v="1"/>
    <s v="3993c485-b00d-435b-a75e-20eb7e34e6ba"/>
    <x v="0"/>
    <e v="#N/A"/>
    <e v="#N/A"/>
    <e v="#N/A"/>
    <s v="FIXED"/>
    <x v="0"/>
    <m/>
    <m/>
    <m/>
    <m/>
    <x v="0"/>
  </r>
  <r>
    <x v="1"/>
    <s v="3994a8df-aa8f-4e14-a378-bf2e64a7d2a8"/>
    <x v="0"/>
    <e v="#N/A"/>
    <e v="#N/A"/>
    <e v="#N/A"/>
    <s v="FIXED"/>
    <x v="0"/>
    <m/>
    <m/>
    <m/>
    <m/>
    <x v="0"/>
  </r>
  <r>
    <x v="0"/>
    <s v="39952d04-6d4c-411b-8af9-bd790193800a"/>
    <x v="0"/>
    <e v="#N/A"/>
    <e v="#N/A"/>
    <e v="#N/A"/>
    <s v="FIXED"/>
    <x v="0"/>
    <m/>
    <m/>
    <m/>
    <m/>
    <x v="0"/>
  </r>
  <r>
    <x v="2"/>
    <s v="39954251-0de2-4481-b90f-4b5ce2662271"/>
    <x v="0"/>
    <e v="#N/A"/>
    <e v="#N/A"/>
    <e v="#N/A"/>
    <s v="FIXED"/>
    <x v="0"/>
    <m/>
    <m/>
    <m/>
    <m/>
    <x v="0"/>
  </r>
  <r>
    <x v="0"/>
    <s v="3996e665-e059-4b83-8d7b-8f860f032d1f"/>
    <x v="0"/>
    <e v="#N/A"/>
    <e v="#N/A"/>
    <e v="#N/A"/>
    <s v="FIXED"/>
    <x v="0"/>
    <m/>
    <m/>
    <m/>
    <m/>
    <x v="0"/>
  </r>
  <r>
    <x v="9"/>
    <s v="399703d1-b32d-421a-9fa6-e5faa10c27fb"/>
    <x v="0"/>
    <e v="#N/A"/>
    <e v="#N/A"/>
    <e v="#N/A"/>
    <s v="FIXED"/>
    <x v="0"/>
    <m/>
    <m/>
    <m/>
    <m/>
    <x v="0"/>
  </r>
  <r>
    <x v="0"/>
    <s v="39974736-8b29-4438-ab04-f4b1ec4ce013"/>
    <x v="0"/>
    <e v="#N/A"/>
    <e v="#N/A"/>
    <e v="#N/A"/>
    <s v="FIXED"/>
    <x v="0"/>
    <m/>
    <m/>
    <m/>
    <m/>
    <x v="0"/>
  </r>
  <r>
    <x v="0"/>
    <s v="39988696-b125-4b21-8972-c151ab714fa0"/>
    <x v="0"/>
    <e v="#N/A"/>
    <e v="#N/A"/>
    <e v="#N/A"/>
    <s v="FIXED"/>
    <x v="0"/>
    <m/>
    <m/>
    <m/>
    <m/>
    <x v="0"/>
  </r>
  <r>
    <x v="4"/>
    <s v="39997ef6-061f-4634-9dee-fa58f210f679"/>
    <x v="2"/>
    <s v="bdwybkojy3yqn2l.bpna.popularinc.net"/>
    <s v="39997ef6-061f-4634-9dee-fa58f210f679"/>
    <s v="High"/>
    <s v="ACTIVE"/>
    <x v="0"/>
    <m/>
    <m/>
    <m/>
    <m/>
    <x v="0"/>
  </r>
  <r>
    <x v="4"/>
    <s v="399a165d-74f6-4456-a9aa-c20a3990753c"/>
    <x v="0"/>
    <e v="#N/A"/>
    <e v="#N/A"/>
    <e v="#N/A"/>
    <s v="FIXED"/>
    <x v="0"/>
    <m/>
    <m/>
    <m/>
    <m/>
    <x v="0"/>
  </r>
  <r>
    <x v="0"/>
    <s v="399ac349-52da-477e-bead-2b9ff117362a"/>
    <x v="0"/>
    <e v="#N/A"/>
    <e v="#N/A"/>
    <e v="#N/A"/>
    <s v="FIXED"/>
    <x v="0"/>
    <m/>
    <m/>
    <m/>
    <m/>
    <x v="0"/>
  </r>
  <r>
    <x v="0"/>
    <s v="399b01cb-37fa-4e77-a811-1c64e1588bf9"/>
    <x v="0"/>
    <e v="#N/A"/>
    <e v="#N/A"/>
    <e v="#N/A"/>
    <s v="FIXED"/>
    <x v="0"/>
    <m/>
    <m/>
    <m/>
    <m/>
    <x v="0"/>
  </r>
  <r>
    <x v="0"/>
    <s v="399be928-1083-4248-8978-2a95d150cdea"/>
    <x v="0"/>
    <e v="#N/A"/>
    <e v="#N/A"/>
    <e v="#N/A"/>
    <s v="FIXED"/>
    <x v="0"/>
    <m/>
    <m/>
    <m/>
    <m/>
    <x v="0"/>
  </r>
  <r>
    <x v="2"/>
    <s v="399c45ad-8532-4ff9-b675-7d87eb4d5c6c"/>
    <x v="2"/>
    <s v="bpn-roseitts-04"/>
    <s v="399c45ad-8532-4ff9-b675-7d87eb4d5c6c"/>
    <s v="Medium"/>
    <s v="ACTIVE"/>
    <x v="0"/>
    <m/>
    <m/>
    <m/>
    <m/>
    <x v="0"/>
  </r>
  <r>
    <x v="0"/>
    <s v="399cb701-acde-4a18-bd36-2f0e52f5a348"/>
    <x v="0"/>
    <e v="#N/A"/>
    <e v="#N/A"/>
    <e v="#N/A"/>
    <s v="FIXED"/>
    <x v="0"/>
    <m/>
    <m/>
    <m/>
    <m/>
    <x v="0"/>
  </r>
  <r>
    <x v="26"/>
    <s v="399e2a64-096a-46d5-8de8-7a292e627cc8"/>
    <x v="2"/>
    <n v="0"/>
    <s v="399e2a64-096a-46d5-8de8-7a292e627cc8"/>
    <s v="Medium"/>
    <s v="ACTIVE"/>
    <x v="0"/>
    <m/>
    <m/>
    <m/>
    <m/>
    <x v="0"/>
  </r>
  <r>
    <x v="4"/>
    <s v="399ef00c-3c90-4dbc-af9d-52abc982a55f"/>
    <x v="0"/>
    <e v="#N/A"/>
    <e v="#N/A"/>
    <e v="#N/A"/>
    <s v="FIXED"/>
    <x v="0"/>
    <m/>
    <m/>
    <m/>
    <m/>
    <x v="0"/>
  </r>
  <r>
    <x v="4"/>
    <s v="39a01506-c3d9-4e99-8197-b573dbc99343"/>
    <x v="0"/>
    <e v="#N/A"/>
    <e v="#N/A"/>
    <e v="#N/A"/>
    <s v="FIXED"/>
    <x v="0"/>
    <m/>
    <m/>
    <m/>
    <m/>
    <x v="0"/>
  </r>
  <r>
    <x v="1"/>
    <s v="39a0ad52-45ab-4269-b044-d015d6b9311c"/>
    <x v="0"/>
    <e v="#N/A"/>
    <e v="#N/A"/>
    <e v="#N/A"/>
    <s v="FIXED"/>
    <x v="0"/>
    <m/>
    <m/>
    <m/>
    <m/>
    <x v="0"/>
  </r>
  <r>
    <x v="10"/>
    <s v="39a0d207-ca83-47c5-b8cb-d728a04275ee"/>
    <x v="0"/>
    <e v="#N/A"/>
    <e v="#N/A"/>
    <e v="#N/A"/>
    <s v="FIXED"/>
    <x v="0"/>
    <m/>
    <m/>
    <m/>
    <m/>
    <x v="0"/>
  </r>
  <r>
    <x v="0"/>
    <s v="39a113b8-9083-4726-b65a-de479dcf68ec"/>
    <x v="0"/>
    <e v="#N/A"/>
    <e v="#N/A"/>
    <e v="#N/A"/>
    <s v="FIXED"/>
    <x v="0"/>
    <m/>
    <m/>
    <m/>
    <m/>
    <x v="0"/>
  </r>
  <r>
    <x v="0"/>
    <s v="39a1790f-a146-4358-b484-666b39cd71e4"/>
    <x v="0"/>
    <e v="#N/A"/>
    <e v="#N/A"/>
    <e v="#N/A"/>
    <s v="FIXED"/>
    <x v="0"/>
    <m/>
    <m/>
    <m/>
    <m/>
    <x v="0"/>
  </r>
  <r>
    <x v="0"/>
    <s v="39a357c7-61ee-470c-8f4e-5435bb438f08"/>
    <x v="0"/>
    <e v="#N/A"/>
    <e v="#N/A"/>
    <e v="#N/A"/>
    <s v="FIXED"/>
    <x v="0"/>
    <m/>
    <m/>
    <m/>
    <m/>
    <x v="0"/>
  </r>
  <r>
    <x v="0"/>
    <s v="39a4a1e6-aaaf-4df2-ae78-5fe870d6cd67"/>
    <x v="0"/>
    <e v="#N/A"/>
    <e v="#N/A"/>
    <e v="#N/A"/>
    <s v="FIXED"/>
    <x v="0"/>
    <m/>
    <m/>
    <m/>
    <m/>
    <x v="0"/>
  </r>
  <r>
    <x v="0"/>
    <s v="39a561c9-b9b9-47ec-b68a-15524fb1cfb0"/>
    <x v="0"/>
    <e v="#N/A"/>
    <e v="#N/A"/>
    <e v="#N/A"/>
    <s v="FIXED"/>
    <x v="0"/>
    <m/>
    <m/>
    <m/>
    <m/>
    <x v="0"/>
  </r>
  <r>
    <x v="10"/>
    <s v="39a5a11d-f5b1-4b66-b184-d85a69578db8"/>
    <x v="0"/>
    <e v="#N/A"/>
    <e v="#N/A"/>
    <e v="#N/A"/>
    <s v="FIXED"/>
    <x v="0"/>
    <m/>
    <m/>
    <m/>
    <m/>
    <x v="0"/>
  </r>
  <r>
    <x v="0"/>
    <s v="39a6aa3b-95eb-457c-a699-3612e7fc1e25"/>
    <x v="0"/>
    <e v="#N/A"/>
    <e v="#N/A"/>
    <e v="#N/A"/>
    <s v="FIXED"/>
    <x v="0"/>
    <m/>
    <m/>
    <m/>
    <m/>
    <x v="0"/>
  </r>
  <r>
    <x v="1"/>
    <s v="39a6b1a8-2642-4688-aedb-58151c708ec9"/>
    <x v="2"/>
    <s v="bpn-roseasts03x"/>
    <s v="39a6b1a8-2642-4688-aedb-58151c708ec9"/>
    <s v="High"/>
    <s v="ACTIVE"/>
    <x v="0"/>
    <m/>
    <m/>
    <m/>
    <m/>
    <x v="0"/>
  </r>
  <r>
    <x v="0"/>
    <s v="39a74324-e1f3-4799-822b-0d92eb418f54"/>
    <x v="0"/>
    <e v="#N/A"/>
    <e v="#N/A"/>
    <e v="#N/A"/>
    <s v="FIXED"/>
    <x v="0"/>
    <m/>
    <m/>
    <m/>
    <m/>
    <x v="0"/>
  </r>
  <r>
    <x v="0"/>
    <s v="39a88009-c26d-4e44-94f6-4bafff1fa1e4"/>
    <x v="0"/>
    <e v="#N/A"/>
    <e v="#N/A"/>
    <e v="#N/A"/>
    <s v="FIXED"/>
    <x v="0"/>
    <m/>
    <m/>
    <m/>
    <m/>
    <x v="0"/>
  </r>
  <r>
    <x v="0"/>
    <s v="39a8a00e-6660-4678-b178-7dd2758149f2"/>
    <x v="0"/>
    <e v="#N/A"/>
    <e v="#N/A"/>
    <e v="#N/A"/>
    <s v="FIXED"/>
    <x v="0"/>
    <m/>
    <m/>
    <m/>
    <m/>
    <x v="0"/>
  </r>
  <r>
    <x v="0"/>
    <s v="39aa3438-bd9d-47cd-a4a0-f2793ad93141"/>
    <x v="2"/>
    <s v="0094brn3y0pnd2d.bpna.popularinc.net"/>
    <s v="39aa3438-bd9d-47cd-a4a0-f2793ad93141"/>
    <s v="High"/>
    <s v="ACTIVE"/>
    <x v="0"/>
    <m/>
    <m/>
    <m/>
    <m/>
    <x v="0"/>
  </r>
  <r>
    <x v="5"/>
    <s v="39aa5ae0-867c-4563-a7fe-8566b8e013a7"/>
    <x v="0"/>
    <e v="#N/A"/>
    <e v="#N/A"/>
    <e v="#N/A"/>
    <s v="FIXED"/>
    <x v="0"/>
    <m/>
    <m/>
    <m/>
    <m/>
    <x v="0"/>
  </r>
  <r>
    <x v="2"/>
    <s v="39aa893d-55c3-4c38-9bcb-f50d99eae4bb"/>
    <x v="3"/>
    <e v="#N/A"/>
    <e v="#N/A"/>
    <e v="#N/A"/>
    <s v="NEW"/>
    <x v="0"/>
    <m/>
    <m/>
    <m/>
    <m/>
    <x v="0"/>
  </r>
  <r>
    <x v="0"/>
    <s v="39aac7e3-83a4-48a3-8c6d-730b2f7694bb"/>
    <x v="0"/>
    <e v="#N/A"/>
    <e v="#N/A"/>
    <e v="#N/A"/>
    <s v="FIXED"/>
    <x v="0"/>
    <m/>
    <m/>
    <m/>
    <m/>
    <x v="0"/>
  </r>
  <r>
    <x v="15"/>
    <s v="39ab0eda-d921-4cf4-9d3f-4504c52d6ae9"/>
    <x v="0"/>
    <e v="#N/A"/>
    <e v="#N/A"/>
    <e v="#N/A"/>
    <s v="FIXED"/>
    <x v="0"/>
    <m/>
    <m/>
    <m/>
    <m/>
    <x v="0"/>
  </r>
  <r>
    <x v="0"/>
    <s v="39ac5adc-0a94-45a1-8d7f-8f3d9149c4b0"/>
    <x v="0"/>
    <e v="#N/A"/>
    <e v="#N/A"/>
    <e v="#N/A"/>
    <s v="FIXED"/>
    <x v="0"/>
    <m/>
    <m/>
    <m/>
    <m/>
    <x v="0"/>
  </r>
  <r>
    <x v="7"/>
    <s v="39addd04-d4de-48af-a3f0-9add8efe7fa0"/>
    <x v="0"/>
    <s v="bpn-roseitts-06"/>
    <s v="39addd04-d4de-48af-a3f0-9add8efe7fa0"/>
    <s v="High"/>
    <s v="FIXED"/>
    <x v="0"/>
    <m/>
    <m/>
    <m/>
    <m/>
    <x v="0"/>
  </r>
  <r>
    <x v="11"/>
    <s v="39ae07bf-8d4a-4bfa-b023-d048593b31a3"/>
    <x v="2"/>
    <s v="bpn-0254bp-01"/>
    <s v="39ae07bf-8d4a-4bfa-b023-d048593b31a3"/>
    <s v="Critical"/>
    <s v="ACTIVE"/>
    <x v="0"/>
    <m/>
    <m/>
    <m/>
    <m/>
    <x v="0"/>
  </r>
  <r>
    <x v="11"/>
    <s v="39ae675f-fa98-4afa-8394-48e845ca1325"/>
    <x v="0"/>
    <s v="bpn-rosewrdb-02"/>
    <s v="39ae675f-fa98-4afa-8394-48e845ca1325"/>
    <s v="Critical"/>
    <s v="FIXED"/>
    <x v="0"/>
    <m/>
    <m/>
    <m/>
    <m/>
    <x v="0"/>
  </r>
  <r>
    <x v="0"/>
    <s v="39afc0df-9783-4588-9175-1a5afca5ecbc"/>
    <x v="0"/>
    <e v="#N/A"/>
    <e v="#N/A"/>
    <e v="#N/A"/>
    <s v="FIXED"/>
    <x v="0"/>
    <m/>
    <m/>
    <m/>
    <m/>
    <x v="0"/>
  </r>
  <r>
    <x v="0"/>
    <s v="39b044eb-823a-46d1-816f-87f14d086b82"/>
    <x v="0"/>
    <e v="#N/A"/>
    <e v="#N/A"/>
    <e v="#N/A"/>
    <s v="FIXED"/>
    <x v="0"/>
    <m/>
    <m/>
    <m/>
    <m/>
    <x v="0"/>
  </r>
  <r>
    <x v="0"/>
    <s v="39b162c4-600a-4835-9014-1c4b21be7e0f"/>
    <x v="0"/>
    <e v="#N/A"/>
    <e v="#N/A"/>
    <e v="#N/A"/>
    <s v="FIXED"/>
    <x v="0"/>
    <m/>
    <m/>
    <m/>
    <m/>
    <x v="0"/>
  </r>
  <r>
    <x v="0"/>
    <s v="39b2be61-6ebc-44b5-a4fb-617b02dfe5ae"/>
    <x v="0"/>
    <e v="#N/A"/>
    <e v="#N/A"/>
    <e v="#N/A"/>
    <s v="FIXED"/>
    <x v="0"/>
    <m/>
    <m/>
    <m/>
    <m/>
    <x v="0"/>
  </r>
  <r>
    <x v="1"/>
    <s v="39b2e46a-51a0-410e-ac34-cf5bfbcb92db"/>
    <x v="0"/>
    <e v="#N/A"/>
    <e v="#N/A"/>
    <e v="#N/A"/>
    <s v="FIXED"/>
    <x v="0"/>
    <m/>
    <m/>
    <m/>
    <m/>
    <x v="0"/>
  </r>
  <r>
    <x v="0"/>
    <s v="39b36d83-3551-4f75-a335-8fc09fc763dd"/>
    <x v="0"/>
    <e v="#N/A"/>
    <e v="#N/A"/>
    <e v="#N/A"/>
    <s v="FIXED"/>
    <x v="0"/>
    <m/>
    <m/>
    <m/>
    <m/>
    <x v="0"/>
  </r>
  <r>
    <x v="1"/>
    <s v="39b4be6f-2061-4f43-81f5-1101ea800ca8"/>
    <x v="0"/>
    <e v="#N/A"/>
    <e v="#N/A"/>
    <e v="#N/A"/>
    <s v="FIXED"/>
    <x v="0"/>
    <m/>
    <m/>
    <m/>
    <m/>
    <x v="0"/>
  </r>
  <r>
    <x v="0"/>
    <s v="39b4def1-0d3c-428e-9410-09677277d393"/>
    <x v="0"/>
    <e v="#N/A"/>
    <e v="#N/A"/>
    <e v="#N/A"/>
    <s v="FIXED"/>
    <x v="0"/>
    <m/>
    <m/>
    <m/>
    <m/>
    <x v="0"/>
  </r>
  <r>
    <x v="0"/>
    <s v="39b57d26-a5af-4219-a5ee-098527f6e10b"/>
    <x v="0"/>
    <e v="#N/A"/>
    <e v="#N/A"/>
    <e v="#N/A"/>
    <s v="FIXED"/>
    <x v="0"/>
    <m/>
    <m/>
    <m/>
    <m/>
    <x v="0"/>
  </r>
  <r>
    <x v="0"/>
    <s v="39b6e301-5574-4837-bc59-6d138cee5e85"/>
    <x v="0"/>
    <e v="#N/A"/>
    <e v="#N/A"/>
    <e v="#N/A"/>
    <s v="FIXED"/>
    <x v="0"/>
    <m/>
    <m/>
    <m/>
    <m/>
    <x v="0"/>
  </r>
  <r>
    <x v="0"/>
    <s v="39b70b03-77dd-4c7a-818e-b03eb25d6423"/>
    <x v="2"/>
    <s v="bdwybko6b6zl13t.bpna.popularinc.net"/>
    <s v="39b70b03-77dd-4c7a-818e-b03eb25d6423"/>
    <s v="Medium"/>
    <s v="ACTIVE"/>
    <x v="0"/>
    <m/>
    <m/>
    <m/>
    <m/>
    <x v="0"/>
  </r>
  <r>
    <x v="4"/>
    <s v="39b72cd3-4885-4583-a6bf-4d1ba251c26c"/>
    <x v="2"/>
    <e v="#N/A"/>
    <e v="#N/A"/>
    <e v="#N/A"/>
    <s v="ACTIVE"/>
    <x v="0"/>
    <m/>
    <m/>
    <m/>
    <m/>
    <x v="0"/>
  </r>
  <r>
    <x v="11"/>
    <s v="39b7d176-182d-4c71-a87e-129bcc5f4075"/>
    <x v="0"/>
    <e v="#N/A"/>
    <e v="#N/A"/>
    <e v="#N/A"/>
    <s v="FIXED"/>
    <x v="0"/>
    <m/>
    <m/>
    <m/>
    <m/>
    <x v="0"/>
  </r>
  <r>
    <x v="0"/>
    <s v="39b882a7-3d59-4fac-95e1-e5d75ea2205e"/>
    <x v="0"/>
    <e v="#N/A"/>
    <e v="#N/A"/>
    <e v="#N/A"/>
    <s v="FIXED"/>
    <x v="0"/>
    <m/>
    <m/>
    <m/>
    <m/>
    <x v="0"/>
  </r>
  <r>
    <x v="0"/>
    <s v="39b92b97-0bca-441c-87a9-6cef54a5790f"/>
    <x v="0"/>
    <e v="#N/A"/>
    <e v="#N/A"/>
    <e v="#N/A"/>
    <s v="FIXED"/>
    <x v="0"/>
    <m/>
    <m/>
    <m/>
    <m/>
    <x v="0"/>
  </r>
  <r>
    <x v="0"/>
    <s v="39b9af73-67c6-42d8-b506-0a5d6283e52e"/>
    <x v="0"/>
    <e v="#N/A"/>
    <e v="#N/A"/>
    <e v="#N/A"/>
    <s v="FIXED"/>
    <x v="0"/>
    <m/>
    <m/>
    <m/>
    <m/>
    <x v="0"/>
  </r>
  <r>
    <x v="2"/>
    <s v="39bb448a-f8a0-47a9-9d0e-47f56e8c9876"/>
    <x v="1"/>
    <s v="bpn-roserrdb-01"/>
    <s v="39bb448a-f8a0-47a9-9d0e-47f56e8c9876"/>
    <s v="Medium"/>
    <s v="RESURFACED"/>
    <x v="0"/>
    <m/>
    <m/>
    <m/>
    <m/>
    <x v="0"/>
  </r>
  <r>
    <x v="1"/>
    <s v="39bc65de-42fd-436f-ba80-c79ccaec9cf7"/>
    <x v="0"/>
    <e v="#N/A"/>
    <e v="#N/A"/>
    <e v="#N/A"/>
    <s v="FIXED"/>
    <x v="0"/>
    <m/>
    <m/>
    <m/>
    <m/>
    <x v="0"/>
  </r>
  <r>
    <x v="0"/>
    <s v="39bdfb31-a602-4585-a1f6-e28daf89bc12"/>
    <x v="0"/>
    <e v="#N/A"/>
    <e v="#N/A"/>
    <e v="#N/A"/>
    <s v="FIXED"/>
    <x v="0"/>
    <m/>
    <m/>
    <m/>
    <m/>
    <x v="0"/>
  </r>
  <r>
    <x v="0"/>
    <s v="39bf55bb-9cc6-4220-b75c-67fb8c32ea92"/>
    <x v="0"/>
    <e v="#N/A"/>
    <e v="#N/A"/>
    <e v="#N/A"/>
    <s v="FIXED"/>
    <x v="0"/>
    <m/>
    <m/>
    <m/>
    <m/>
    <x v="0"/>
  </r>
  <r>
    <x v="1"/>
    <s v="39bfba6d-b65a-4d09-9e9a-004eb006b53d"/>
    <x v="0"/>
    <e v="#N/A"/>
    <e v="#N/A"/>
    <e v="#N/A"/>
    <s v="FIXED"/>
    <x v="0"/>
    <m/>
    <m/>
    <m/>
    <m/>
    <x v="0"/>
  </r>
  <r>
    <x v="0"/>
    <s v="39c08362-c8e7-4b69-beac-6e3a8538603f"/>
    <x v="0"/>
    <e v="#N/A"/>
    <e v="#N/A"/>
    <e v="#N/A"/>
    <s v="FIXED"/>
    <x v="0"/>
    <m/>
    <m/>
    <m/>
    <m/>
    <x v="0"/>
  </r>
  <r>
    <x v="0"/>
    <s v="39c0a082-f692-462a-acd2-e5dfe1c65697"/>
    <x v="0"/>
    <e v="#N/A"/>
    <e v="#N/A"/>
    <e v="#N/A"/>
    <s v="FIXED"/>
    <x v="0"/>
    <m/>
    <m/>
    <m/>
    <m/>
    <x v="0"/>
  </r>
  <r>
    <x v="0"/>
    <s v="39c10197-1731-4023-b3c5-529732eca46d"/>
    <x v="0"/>
    <e v="#N/A"/>
    <e v="#N/A"/>
    <e v="#N/A"/>
    <s v="FIXED"/>
    <x v="0"/>
    <m/>
    <m/>
    <m/>
    <m/>
    <x v="0"/>
  </r>
  <r>
    <x v="0"/>
    <s v="39c17d62-3524-4f63-ab78-e8a5a105be5a"/>
    <x v="0"/>
    <s v="0265brn2xgvgb2d.bpna.popularinc.net"/>
    <s v="39c17d62-3524-4f63-ab78-e8a5a105be5a"/>
    <s v="High"/>
    <s v="FIXED"/>
    <x v="0"/>
    <m/>
    <m/>
    <m/>
    <m/>
    <x v="0"/>
  </r>
  <r>
    <x v="0"/>
    <s v="39c18417-d95b-42d5-ac3a-ca899d3f0b2e"/>
    <x v="0"/>
    <e v="#N/A"/>
    <e v="#N/A"/>
    <e v="#N/A"/>
    <s v="FIXED"/>
    <x v="0"/>
    <m/>
    <m/>
    <m/>
    <m/>
    <x v="0"/>
  </r>
  <r>
    <x v="0"/>
    <s v="39c5340a-d174-42b5-941c-2f89ff9e242f"/>
    <x v="0"/>
    <e v="#N/A"/>
    <e v="#N/A"/>
    <e v="#N/A"/>
    <s v="FIXED"/>
    <x v="0"/>
    <m/>
    <m/>
    <m/>
    <m/>
    <x v="0"/>
  </r>
  <r>
    <x v="0"/>
    <s v="39c63715-09a1-4590-9aaa-bc388a01f2e4"/>
    <x v="0"/>
    <e v="#N/A"/>
    <e v="#N/A"/>
    <e v="#N/A"/>
    <s v="FIXED"/>
    <x v="0"/>
    <m/>
    <m/>
    <m/>
    <m/>
    <x v="0"/>
  </r>
  <r>
    <x v="4"/>
    <s v="39c6cd13-6d08-4bc5-9077-202817e24ada"/>
    <x v="0"/>
    <e v="#N/A"/>
    <e v="#N/A"/>
    <e v="#N/A"/>
    <s v="FIXED"/>
    <x v="0"/>
    <m/>
    <m/>
    <m/>
    <m/>
    <x v="0"/>
  </r>
  <r>
    <x v="0"/>
    <s v="39c6d480-7310-4b40-a487-8688752f5078"/>
    <x v="0"/>
    <e v="#N/A"/>
    <e v="#N/A"/>
    <e v="#N/A"/>
    <s v="FIXED"/>
    <x v="0"/>
    <m/>
    <m/>
    <m/>
    <m/>
    <x v="0"/>
  </r>
  <r>
    <x v="0"/>
    <s v="39c9b004-644a-4a32-b40c-c3cc8fac2fb4"/>
    <x v="0"/>
    <e v="#N/A"/>
    <e v="#N/A"/>
    <e v="#N/A"/>
    <s v="FIXED"/>
    <x v="0"/>
    <m/>
    <m/>
    <m/>
    <m/>
    <x v="0"/>
  </r>
  <r>
    <x v="0"/>
    <s v="39ca27b0-b195-478d-b46a-dfc03dd5de62"/>
    <x v="0"/>
    <e v="#N/A"/>
    <e v="#N/A"/>
    <e v="#N/A"/>
    <s v="FIXED"/>
    <x v="0"/>
    <m/>
    <m/>
    <m/>
    <m/>
    <x v="0"/>
  </r>
  <r>
    <x v="0"/>
    <s v="39cb4b80-4876-45cb-8c25-6722a1aadac1"/>
    <x v="0"/>
    <e v="#N/A"/>
    <e v="#N/A"/>
    <e v="#N/A"/>
    <s v="FIXED"/>
    <x v="0"/>
    <m/>
    <m/>
    <m/>
    <m/>
    <x v="0"/>
  </r>
  <r>
    <x v="0"/>
    <s v="39cb9dc9-8cfc-40b1-9f17-4f4a33d0a0b4"/>
    <x v="0"/>
    <e v="#N/A"/>
    <e v="#N/A"/>
    <e v="#N/A"/>
    <s v="FIXED"/>
    <x v="0"/>
    <m/>
    <m/>
    <m/>
    <m/>
    <x v="0"/>
  </r>
  <r>
    <x v="10"/>
    <s v="39cd190b-d41c-4f3a-a503-696183178a46"/>
    <x v="0"/>
    <e v="#N/A"/>
    <e v="#N/A"/>
    <e v="#N/A"/>
    <s v="FIXED"/>
    <x v="0"/>
    <m/>
    <m/>
    <m/>
    <m/>
    <x v="0"/>
  </r>
  <r>
    <x v="0"/>
    <s v="39ce70e4-37a5-4931-bc8f-68ebab389208"/>
    <x v="0"/>
    <e v="#N/A"/>
    <e v="#N/A"/>
    <e v="#N/A"/>
    <s v="FIXED"/>
    <x v="0"/>
    <m/>
    <m/>
    <m/>
    <m/>
    <x v="0"/>
  </r>
  <r>
    <x v="0"/>
    <s v="39cebc8f-490d-49c0-ac8b-1a0c4c1ef72d"/>
    <x v="0"/>
    <e v="#N/A"/>
    <e v="#N/A"/>
    <e v="#N/A"/>
    <s v="FIXED"/>
    <x v="0"/>
    <m/>
    <m/>
    <m/>
    <m/>
    <x v="0"/>
  </r>
  <r>
    <x v="0"/>
    <s v="39cec496-ff25-40b0-8065-44b0abbf1204"/>
    <x v="0"/>
    <e v="#N/A"/>
    <e v="#N/A"/>
    <e v="#N/A"/>
    <s v="FIXED"/>
    <x v="0"/>
    <m/>
    <m/>
    <m/>
    <m/>
    <x v="0"/>
  </r>
  <r>
    <x v="0"/>
    <s v="39d1871d-3518-48fa-9fd2-b839f70df1a2"/>
    <x v="0"/>
    <e v="#N/A"/>
    <e v="#N/A"/>
    <e v="#N/A"/>
    <s v="FIXED"/>
    <x v="0"/>
    <m/>
    <m/>
    <m/>
    <m/>
    <x v="0"/>
  </r>
  <r>
    <x v="0"/>
    <s v="39d29c9e-04d4-4d84-a831-a0c8cd4fd62c"/>
    <x v="0"/>
    <e v="#N/A"/>
    <e v="#N/A"/>
    <e v="#N/A"/>
    <s v="FIXED"/>
    <x v="0"/>
    <m/>
    <m/>
    <m/>
    <m/>
    <x v="0"/>
  </r>
  <r>
    <x v="0"/>
    <s v="39d2be21-ee1e-4831-bc7c-1477e5a233f0"/>
    <x v="0"/>
    <e v="#N/A"/>
    <e v="#N/A"/>
    <e v="#N/A"/>
    <s v="FIXED"/>
    <x v="0"/>
    <m/>
    <m/>
    <m/>
    <m/>
    <x v="0"/>
  </r>
  <r>
    <x v="0"/>
    <s v="39d5a7f7-e8dc-4bdc-bf42-53ea15ad744e"/>
    <x v="0"/>
    <e v="#N/A"/>
    <e v="#N/A"/>
    <e v="#N/A"/>
    <s v="FIXED"/>
    <x v="0"/>
    <m/>
    <m/>
    <m/>
    <m/>
    <x v="0"/>
  </r>
  <r>
    <x v="1"/>
    <s v="39d5b86d-08b1-47ec-8703-168cd5ed21e7"/>
    <x v="2"/>
    <s v="bpn-roseemdp-01"/>
    <s v="39d5b86d-08b1-47ec-8703-168cd5ed21e7"/>
    <s v="Low"/>
    <s v="ACTIVE"/>
    <x v="0"/>
    <m/>
    <m/>
    <m/>
    <m/>
    <x v="0"/>
  </r>
  <r>
    <x v="4"/>
    <s v="39d5d0bd-170e-4d09-9d33-89bf8b3bb680"/>
    <x v="0"/>
    <e v="#N/A"/>
    <e v="#N/A"/>
    <e v="#N/A"/>
    <s v="FIXED"/>
    <x v="0"/>
    <m/>
    <m/>
    <m/>
    <m/>
    <x v="0"/>
  </r>
  <r>
    <x v="0"/>
    <s v="39d5fdc9-c303-4c59-9d1f-0c9a7a010330"/>
    <x v="0"/>
    <e v="#N/A"/>
    <e v="#N/A"/>
    <e v="#N/A"/>
    <s v="FIXED"/>
    <x v="0"/>
    <m/>
    <m/>
    <m/>
    <m/>
    <x v="0"/>
  </r>
  <r>
    <x v="0"/>
    <s v="39d6a6c5-3192-4108-bbba-17a0ac37dd7e"/>
    <x v="0"/>
    <e v="#N/A"/>
    <e v="#N/A"/>
    <e v="#N/A"/>
    <s v="FIXED"/>
    <x v="0"/>
    <m/>
    <m/>
    <m/>
    <m/>
    <x v="0"/>
  </r>
  <r>
    <x v="0"/>
    <s v="39d72b92-fc27-476f-942c-17f9bf094380"/>
    <x v="1"/>
    <s v="miambko9bzvxy2l.bpna.popularinc.net"/>
    <s v="39d72b92-fc27-476f-942c-17f9bf094380"/>
    <s v="High"/>
    <s v="RESURFACED"/>
    <x v="0"/>
    <m/>
    <m/>
    <m/>
    <m/>
    <x v="0"/>
  </r>
  <r>
    <x v="0"/>
    <s v="39d7b536-e51e-426c-bd39-6baecbb0ec4e"/>
    <x v="0"/>
    <e v="#N/A"/>
    <e v="#N/A"/>
    <e v="#N/A"/>
    <s v="FIXED"/>
    <x v="0"/>
    <m/>
    <m/>
    <m/>
    <m/>
    <x v="0"/>
  </r>
  <r>
    <x v="0"/>
    <s v="39d7b5d9-9b7b-4350-ac87-5ce806cf6b73"/>
    <x v="0"/>
    <e v="#N/A"/>
    <e v="#N/A"/>
    <e v="#N/A"/>
    <s v="FIXED"/>
    <x v="0"/>
    <m/>
    <m/>
    <m/>
    <m/>
    <x v="0"/>
  </r>
  <r>
    <x v="0"/>
    <s v="39d83cde-2707-4ed5-a52d-685403d740b1"/>
    <x v="0"/>
    <e v="#N/A"/>
    <e v="#N/A"/>
    <e v="#N/A"/>
    <s v="FIXED"/>
    <x v="0"/>
    <m/>
    <m/>
    <m/>
    <m/>
    <x v="0"/>
  </r>
  <r>
    <x v="0"/>
    <s v="39d8c319-0df9-46c6-993e-a7371e26b438"/>
    <x v="0"/>
    <e v="#N/A"/>
    <e v="#N/A"/>
    <e v="#N/A"/>
    <s v="FIXED"/>
    <x v="0"/>
    <m/>
    <m/>
    <m/>
    <m/>
    <x v="0"/>
  </r>
  <r>
    <x v="0"/>
    <s v="39d8e818-d41e-4359-a59f-a10a08fa5a2a"/>
    <x v="0"/>
    <e v="#N/A"/>
    <e v="#N/A"/>
    <e v="#N/A"/>
    <s v="FIXED"/>
    <x v="0"/>
    <m/>
    <m/>
    <m/>
    <m/>
    <x v="0"/>
  </r>
  <r>
    <x v="0"/>
    <s v="39d8f0dc-e825-428f-b049-3ee887286cac"/>
    <x v="0"/>
    <e v="#N/A"/>
    <e v="#N/A"/>
    <e v="#N/A"/>
    <s v="FIXED"/>
    <x v="0"/>
    <m/>
    <m/>
    <m/>
    <m/>
    <x v="0"/>
  </r>
  <r>
    <x v="0"/>
    <s v="39d9a556-24b5-4544-8f13-cade7c15110a"/>
    <x v="0"/>
    <e v="#N/A"/>
    <e v="#N/A"/>
    <e v="#N/A"/>
    <s v="FIXED"/>
    <x v="0"/>
    <m/>
    <m/>
    <m/>
    <m/>
    <x v="0"/>
  </r>
  <r>
    <x v="0"/>
    <s v="39daa924-1f3b-4d48-a882-bae8e59eee98"/>
    <x v="0"/>
    <e v="#N/A"/>
    <e v="#N/A"/>
    <e v="#N/A"/>
    <s v="FIXED"/>
    <x v="0"/>
    <m/>
    <m/>
    <m/>
    <m/>
    <x v="0"/>
  </r>
  <r>
    <x v="0"/>
    <s v="39dc151d-9127-4421-af89-8a365669a93d"/>
    <x v="2"/>
    <s v="0006brn3xmjnd2d.bpna.popularinc.net"/>
    <s v="39dc151d-9127-4421-af89-8a365669a93d"/>
    <s v="High"/>
    <s v="ACTIVE"/>
    <x v="0"/>
    <m/>
    <m/>
    <m/>
    <m/>
    <x v="0"/>
  </r>
  <r>
    <x v="0"/>
    <s v="39dcc4e1-6091-4f58-b267-8c716cad5115"/>
    <x v="0"/>
    <e v="#N/A"/>
    <e v="#N/A"/>
    <e v="#N/A"/>
    <s v="FIXED"/>
    <x v="0"/>
    <m/>
    <m/>
    <m/>
    <m/>
    <x v="0"/>
  </r>
  <r>
    <x v="0"/>
    <s v="39de08e9-9ca8-4bf7-9b85-6e2e1e0132dc"/>
    <x v="2"/>
    <s v="0006bcp3xrknd2d.bpna.popularinc.net"/>
    <s v="39de08e9-9ca8-4bf7-9b85-6e2e1e0132dc"/>
    <s v="High"/>
    <s v="ACTIVE"/>
    <x v="0"/>
    <m/>
    <m/>
    <m/>
    <m/>
    <x v="0"/>
  </r>
  <r>
    <x v="0"/>
    <s v="39de97d5-06b8-47f9-a80e-9e51d77cc8ca"/>
    <x v="0"/>
    <e v="#N/A"/>
    <e v="#N/A"/>
    <e v="#N/A"/>
    <s v="FIXED"/>
    <x v="0"/>
    <m/>
    <m/>
    <m/>
    <m/>
    <x v="0"/>
  </r>
  <r>
    <x v="0"/>
    <s v="39dee092-1248-489e-977f-1c6a65494bea"/>
    <x v="0"/>
    <e v="#N/A"/>
    <e v="#N/A"/>
    <e v="#N/A"/>
    <s v="FIXED"/>
    <x v="0"/>
    <m/>
    <m/>
    <m/>
    <m/>
    <x v="0"/>
  </r>
  <r>
    <x v="0"/>
    <s v="39df096c-6d66-4b8c-89b7-2d1ef7ae7541"/>
    <x v="0"/>
    <e v="#N/A"/>
    <e v="#N/A"/>
    <e v="#N/A"/>
    <s v="FIXED"/>
    <x v="0"/>
    <m/>
    <m/>
    <m/>
    <m/>
    <x v="0"/>
  </r>
  <r>
    <x v="0"/>
    <s v="39dff9a5-c2f2-4f73-8f2d-67ddbeb16051"/>
    <x v="0"/>
    <e v="#N/A"/>
    <e v="#N/A"/>
    <e v="#N/A"/>
    <s v="FIXED"/>
    <x v="0"/>
    <m/>
    <m/>
    <m/>
    <m/>
    <x v="0"/>
  </r>
  <r>
    <x v="0"/>
    <s v="39e0ed92-afe3-4eeb-ae17-9696aa8926ad"/>
    <x v="0"/>
    <e v="#N/A"/>
    <e v="#N/A"/>
    <e v="#N/A"/>
    <s v="FIXED"/>
    <x v="0"/>
    <m/>
    <m/>
    <m/>
    <m/>
    <x v="0"/>
  </r>
  <r>
    <x v="1"/>
    <s v="39e22f5d-87f4-453d-8a02-9cacea684e1d"/>
    <x v="0"/>
    <e v="#N/A"/>
    <e v="#N/A"/>
    <e v="#N/A"/>
    <s v="FIXED"/>
    <x v="0"/>
    <m/>
    <m/>
    <m/>
    <m/>
    <x v="0"/>
  </r>
  <r>
    <x v="0"/>
    <s v="39e26ae5-734f-4e8d-b5b8-6c15d1337693"/>
    <x v="0"/>
    <e v="#N/A"/>
    <e v="#N/A"/>
    <e v="#N/A"/>
    <s v="FIXED"/>
    <x v="0"/>
    <m/>
    <m/>
    <m/>
    <m/>
    <x v="0"/>
  </r>
  <r>
    <x v="19"/>
    <s v="39e30e73-4eff-481c-b248-da59f62f5c67"/>
    <x v="1"/>
    <s v="clinkdevsftp.bpna.popularinc.net"/>
    <s v="39e30e73-4eff-481c-b248-da59f62f5c67"/>
    <s v="Medium"/>
    <s v="RESURFACED"/>
    <x v="0"/>
    <m/>
    <m/>
    <m/>
    <m/>
    <x v="0"/>
  </r>
  <r>
    <x v="12"/>
    <s v="39e3f1e0-3226-4368-b25d-fad515a30bbf"/>
    <x v="0"/>
    <e v="#N/A"/>
    <e v="#N/A"/>
    <e v="#N/A"/>
    <s v="FIXED"/>
    <x v="0"/>
    <m/>
    <m/>
    <m/>
    <m/>
    <x v="0"/>
  </r>
  <r>
    <x v="0"/>
    <s v="39e49e2e-b2fd-4b0a-9fd5-8fdc82fcc031"/>
    <x v="0"/>
    <e v="#N/A"/>
    <e v="#N/A"/>
    <e v="#N/A"/>
    <s v="FIXED"/>
    <x v="0"/>
    <m/>
    <m/>
    <m/>
    <m/>
    <x v="0"/>
  </r>
  <r>
    <x v="4"/>
    <s v="39e58456-2c45-4628-804d-967a0b398a90"/>
    <x v="1"/>
    <e v="#N/A"/>
    <e v="#N/A"/>
    <e v="#N/A"/>
    <s v="RESURFACED"/>
    <x v="0"/>
    <m/>
    <m/>
    <m/>
    <m/>
    <x v="0"/>
  </r>
  <r>
    <x v="2"/>
    <s v="39e6f4dc-976f-4fc4-9bcf-6ffd41c686da"/>
    <x v="3"/>
    <e v="#N/A"/>
    <e v="#N/A"/>
    <e v="#N/A"/>
    <s v="NEW"/>
    <x v="0"/>
    <m/>
    <m/>
    <m/>
    <m/>
    <x v="0"/>
  </r>
  <r>
    <x v="4"/>
    <s v="39e7b423-5e47-490a-9fc3-797ef2837760"/>
    <x v="0"/>
    <e v="#N/A"/>
    <e v="#N/A"/>
    <e v="#N/A"/>
    <s v="FIXED"/>
    <x v="0"/>
    <m/>
    <m/>
    <m/>
    <m/>
    <x v="0"/>
  </r>
  <r>
    <x v="0"/>
    <s v="39e7c25c-a82b-4269-9249-69164d283e82"/>
    <x v="0"/>
    <e v="#N/A"/>
    <e v="#N/A"/>
    <e v="#N/A"/>
    <s v="FIXED"/>
    <x v="0"/>
    <m/>
    <m/>
    <m/>
    <m/>
    <x v="0"/>
  </r>
  <r>
    <x v="0"/>
    <s v="39e8cbb5-80c7-4d8b-a797-ef7da16aaf6b"/>
    <x v="0"/>
    <e v="#N/A"/>
    <e v="#N/A"/>
    <e v="#N/A"/>
    <s v="FIXED"/>
    <x v="0"/>
    <m/>
    <m/>
    <m/>
    <m/>
    <x v="0"/>
  </r>
  <r>
    <x v="1"/>
    <s v="39e9209b-d524-4bf1-b546-2e8a7c2a2f85"/>
    <x v="0"/>
    <e v="#N/A"/>
    <e v="#N/A"/>
    <e v="#N/A"/>
    <s v="FIXED"/>
    <x v="0"/>
    <m/>
    <m/>
    <m/>
    <m/>
    <x v="0"/>
  </r>
  <r>
    <x v="12"/>
    <s v="39e9f16a-690c-4fa3-9c88-78edefb587e1"/>
    <x v="0"/>
    <s v="bdwybko84n2sd2d"/>
    <s v="39e9f16a-690c-4fa3-9c88-78edefb587e1"/>
    <s v="Critical"/>
    <s v="FIXED"/>
    <x v="0"/>
    <m/>
    <m/>
    <m/>
    <m/>
    <x v="0"/>
  </r>
  <r>
    <x v="0"/>
    <s v="39ea6533-749b-4269-b6c2-75d832ef812f"/>
    <x v="0"/>
    <e v="#N/A"/>
    <e v="#N/A"/>
    <e v="#N/A"/>
    <s v="FIXED"/>
    <x v="0"/>
    <m/>
    <m/>
    <m/>
    <m/>
    <x v="0"/>
  </r>
  <r>
    <x v="0"/>
    <s v="39ea919e-66fb-45b8-8019-33be0788be12"/>
    <x v="0"/>
    <s v="0058brnc02tnd2d.bpna.popularinc.net"/>
    <s v="39ea919e-66fb-45b8-8019-33be0788be12"/>
    <s v="High"/>
    <s v="FIXED"/>
    <x v="0"/>
    <m/>
    <m/>
    <m/>
    <m/>
    <x v="0"/>
  </r>
  <r>
    <x v="1"/>
    <s v="39eaa037-27fc-449d-a028-fb04be16cfc7"/>
    <x v="0"/>
    <e v="#N/A"/>
    <e v="#N/A"/>
    <e v="#N/A"/>
    <s v="FIXED"/>
    <x v="0"/>
    <m/>
    <m/>
    <m/>
    <m/>
    <x v="0"/>
  </r>
  <r>
    <x v="0"/>
    <s v="39eae24e-f018-473c-ace2-722cffda6992"/>
    <x v="0"/>
    <e v="#N/A"/>
    <e v="#N/A"/>
    <e v="#N/A"/>
    <s v="FIXED"/>
    <x v="0"/>
    <m/>
    <m/>
    <m/>
    <m/>
    <x v="0"/>
  </r>
  <r>
    <x v="4"/>
    <s v="39eb8359-59ec-4c33-bb1f-3d53abfebfd6"/>
    <x v="1"/>
    <s v="miambko2p9t6s2l.bpna.popularinc.net"/>
    <s v="39eb8359-59ec-4c33-bb1f-3d53abfebfd6"/>
    <s v="Critical"/>
    <s v="RESURFACED"/>
    <x v="0"/>
    <m/>
    <m/>
    <m/>
    <m/>
    <x v="0"/>
  </r>
  <r>
    <x v="0"/>
    <s v="39ecccdc-2cf2-4cad-ba4f-4ce49c0c2292"/>
    <x v="0"/>
    <e v="#N/A"/>
    <e v="#N/A"/>
    <e v="#N/A"/>
    <s v="FIXED"/>
    <x v="0"/>
    <m/>
    <m/>
    <m/>
    <m/>
    <x v="0"/>
  </r>
  <r>
    <x v="0"/>
    <s v="39ede11d-d117-4776-a321-f4a9c49b1307"/>
    <x v="0"/>
    <e v="#N/A"/>
    <e v="#N/A"/>
    <e v="#N/A"/>
    <s v="FIXED"/>
    <x v="0"/>
    <m/>
    <m/>
    <m/>
    <m/>
    <x v="0"/>
  </r>
  <r>
    <x v="4"/>
    <s v="39ef1003-5653-4b49-90d2-e84bbb6a6b6b"/>
    <x v="0"/>
    <e v="#N/A"/>
    <e v="#N/A"/>
    <e v="#N/A"/>
    <s v="FIXED"/>
    <x v="0"/>
    <m/>
    <m/>
    <m/>
    <m/>
    <x v="0"/>
  </r>
  <r>
    <x v="0"/>
    <s v="39efdae8-03e3-4e8a-9e2b-c4fd0f677183"/>
    <x v="0"/>
    <e v="#N/A"/>
    <e v="#N/A"/>
    <e v="#N/A"/>
    <s v="FIXED"/>
    <x v="0"/>
    <m/>
    <m/>
    <m/>
    <m/>
    <x v="0"/>
  </r>
  <r>
    <x v="0"/>
    <s v="39f12642-92a9-4395-a79b-0920854c5c8d"/>
    <x v="0"/>
    <e v="#N/A"/>
    <e v="#N/A"/>
    <e v="#N/A"/>
    <s v="FIXED"/>
    <x v="0"/>
    <m/>
    <m/>
    <m/>
    <m/>
    <x v="0"/>
  </r>
  <r>
    <x v="11"/>
    <s v="39f188fb-c1cf-49cb-a3f6-50962a47b4e2"/>
    <x v="0"/>
    <e v="#N/A"/>
    <e v="#N/A"/>
    <e v="#N/A"/>
    <s v="FIXED"/>
    <x v="0"/>
    <m/>
    <m/>
    <m/>
    <m/>
    <x v="0"/>
  </r>
  <r>
    <x v="2"/>
    <s v="39f231cb-26cd-44e7-ac93-4032cc7b0346"/>
    <x v="2"/>
    <e v="#N/A"/>
    <e v="#N/A"/>
    <e v="#N/A"/>
    <s v="ACTIVE"/>
    <x v="0"/>
    <m/>
    <m/>
    <m/>
    <m/>
    <x v="0"/>
  </r>
  <r>
    <x v="2"/>
    <s v="39f2d9a0-f94a-4a9f-a982-44ec7084410f"/>
    <x v="1"/>
    <s v="bpn-rosecmas-06"/>
    <s v="39f2d9a0-f94a-4a9f-a982-44ec7084410f"/>
    <s v="Medium"/>
    <s v="RESURFACED"/>
    <x v="0"/>
    <m/>
    <m/>
    <m/>
    <m/>
    <x v="0"/>
  </r>
  <r>
    <x v="0"/>
    <s v="39f4a3f7-be9a-45df-8cee-313b1acb19e1"/>
    <x v="0"/>
    <e v="#N/A"/>
    <e v="#N/A"/>
    <e v="#N/A"/>
    <s v="FIXED"/>
    <x v="0"/>
    <m/>
    <m/>
    <m/>
    <m/>
    <x v="0"/>
  </r>
  <r>
    <x v="1"/>
    <s v="39f4c4b4-86a1-4ef8-b1fa-4131ea973314"/>
    <x v="0"/>
    <e v="#N/A"/>
    <e v="#N/A"/>
    <e v="#N/A"/>
    <s v="FIXED"/>
    <x v="0"/>
    <m/>
    <m/>
    <m/>
    <m/>
    <x v="0"/>
  </r>
  <r>
    <x v="2"/>
    <s v="39f51286-c7dd-49a0-85b3-ab7511f79b14"/>
    <x v="1"/>
    <s v="bpn-roseirws-02.bpna.popularinc.net"/>
    <s v="39f51286-c7dd-49a0-85b3-ab7511f79b14"/>
    <s v="Critical"/>
    <s v="RESURFACED"/>
    <x v="0"/>
    <m/>
    <m/>
    <m/>
    <m/>
    <x v="0"/>
  </r>
  <r>
    <x v="0"/>
    <s v="39f5ccc9-66db-47e4-b4ac-a7da5605cf8f"/>
    <x v="0"/>
    <e v="#N/A"/>
    <e v="#N/A"/>
    <e v="#N/A"/>
    <s v="FIXED"/>
    <x v="0"/>
    <m/>
    <m/>
    <m/>
    <m/>
    <x v="0"/>
  </r>
  <r>
    <x v="0"/>
    <s v="39f6b9ec-bc46-4550-81a7-810019a6bb88"/>
    <x v="0"/>
    <s v="miambko6rc66j3l.bpna.popularinc.net"/>
    <s v="39f6b9ec-bc46-4550-81a7-810019a6bb88"/>
    <s v="Critical"/>
    <s v="FIXED"/>
    <x v="0"/>
    <m/>
    <m/>
    <m/>
    <m/>
    <x v="0"/>
  </r>
  <r>
    <x v="0"/>
    <s v="39f7e7a8-6780-4276-829d-ee92d293c348"/>
    <x v="2"/>
    <s v="bdwybko7gqz4h2l"/>
    <s v="39f7e7a8-6780-4276-829d-ee92d293c348"/>
    <s v="High"/>
    <s v="ACTIVE"/>
    <x v="0"/>
    <m/>
    <m/>
    <m/>
    <m/>
    <x v="0"/>
  </r>
  <r>
    <x v="0"/>
    <s v="39f7ffe4-b62f-4638-80d9-c3748d5ed235"/>
    <x v="0"/>
    <e v="#N/A"/>
    <e v="#N/A"/>
    <e v="#N/A"/>
    <s v="FIXED"/>
    <x v="0"/>
    <m/>
    <m/>
    <m/>
    <m/>
    <x v="0"/>
  </r>
  <r>
    <x v="0"/>
    <s v="39fa1431-b547-4518-a127-b1bf7478d8aa"/>
    <x v="0"/>
    <e v="#N/A"/>
    <e v="#N/A"/>
    <e v="#N/A"/>
    <s v="FIXED"/>
    <x v="0"/>
    <m/>
    <m/>
    <m/>
    <m/>
    <x v="0"/>
  </r>
  <r>
    <x v="0"/>
    <s v="39fa316e-85bf-41e9-8f9d-46e628871dfb"/>
    <x v="0"/>
    <e v="#N/A"/>
    <e v="#N/A"/>
    <e v="#N/A"/>
    <s v="FIXED"/>
    <x v="0"/>
    <m/>
    <m/>
    <m/>
    <m/>
    <x v="0"/>
  </r>
  <r>
    <x v="0"/>
    <s v="39fb0810-afdf-412f-848a-9ac7284ebf62"/>
    <x v="0"/>
    <e v="#N/A"/>
    <e v="#N/A"/>
    <e v="#N/A"/>
    <s v="FIXED"/>
    <x v="0"/>
    <m/>
    <m/>
    <m/>
    <m/>
    <x v="0"/>
  </r>
  <r>
    <x v="1"/>
    <s v="39fb507b-3873-4a9e-a149-7b3cc5df9b46"/>
    <x v="0"/>
    <e v="#N/A"/>
    <e v="#N/A"/>
    <e v="#N/A"/>
    <s v="FIXED"/>
    <x v="0"/>
    <m/>
    <m/>
    <m/>
    <m/>
    <x v="0"/>
  </r>
  <r>
    <x v="0"/>
    <s v="39fb9d1a-0e32-42c9-b974-0a78aed126fc"/>
    <x v="0"/>
    <e v="#N/A"/>
    <e v="#N/A"/>
    <e v="#N/A"/>
    <s v="FIXED"/>
    <x v="0"/>
    <m/>
    <m/>
    <m/>
    <m/>
    <x v="0"/>
  </r>
  <r>
    <x v="0"/>
    <s v="39fc854f-6b70-4b8f-89db-c77839edd211"/>
    <x v="0"/>
    <e v="#N/A"/>
    <e v="#N/A"/>
    <e v="#N/A"/>
    <s v="FIXED"/>
    <x v="0"/>
    <m/>
    <m/>
    <m/>
    <m/>
    <x v="0"/>
  </r>
  <r>
    <x v="4"/>
    <s v="39fd871d-dcc7-4e5a-bdf4-9098f2c7e675"/>
    <x v="0"/>
    <e v="#N/A"/>
    <e v="#N/A"/>
    <e v="#N/A"/>
    <s v="FIXED"/>
    <x v="0"/>
    <m/>
    <m/>
    <m/>
    <m/>
    <x v="0"/>
  </r>
  <r>
    <x v="4"/>
    <s v="39fea910-423c-4151-abcd-595eec5b1472"/>
    <x v="0"/>
    <e v="#N/A"/>
    <e v="#N/A"/>
    <e v="#N/A"/>
    <s v="FIXED"/>
    <x v="0"/>
    <m/>
    <m/>
    <m/>
    <m/>
    <x v="0"/>
  </r>
  <r>
    <x v="0"/>
    <s v="39fed71e-04ec-40cf-8e47-19225884f9f1"/>
    <x v="0"/>
    <e v="#N/A"/>
    <e v="#N/A"/>
    <e v="#N/A"/>
    <s v="FIXED"/>
    <x v="0"/>
    <m/>
    <m/>
    <m/>
    <m/>
    <x v="0"/>
  </r>
  <r>
    <x v="0"/>
    <s v="39ff4d97-f237-4aeb-8a6d-5f63f6c3349a"/>
    <x v="0"/>
    <e v="#N/A"/>
    <e v="#N/A"/>
    <e v="#N/A"/>
    <s v="FIXED"/>
    <x v="0"/>
    <m/>
    <m/>
    <m/>
    <m/>
    <x v="0"/>
  </r>
  <r>
    <x v="0"/>
    <s v="3a027dc8-7e6b-4c24-a80f-a67b8e51d425"/>
    <x v="0"/>
    <e v="#N/A"/>
    <e v="#N/A"/>
    <e v="#N/A"/>
    <s v="FIXED"/>
    <x v="0"/>
    <m/>
    <m/>
    <m/>
    <m/>
    <x v="0"/>
  </r>
  <r>
    <x v="0"/>
    <s v="3a0309de-bb06-4095-9b31-1c28aff5031a"/>
    <x v="0"/>
    <e v="#N/A"/>
    <e v="#N/A"/>
    <e v="#N/A"/>
    <s v="FIXED"/>
    <x v="0"/>
    <m/>
    <m/>
    <m/>
    <m/>
    <x v="0"/>
  </r>
  <r>
    <x v="0"/>
    <s v="3a04d0ba-d1ac-4e8d-8f4c-0add7974c74e"/>
    <x v="0"/>
    <e v="#N/A"/>
    <e v="#N/A"/>
    <e v="#N/A"/>
    <s v="FIXED"/>
    <x v="0"/>
    <m/>
    <m/>
    <m/>
    <m/>
    <x v="0"/>
  </r>
  <r>
    <x v="0"/>
    <s v="3a051146-1f73-4a14-92d6-8b24ce239c1d"/>
    <x v="0"/>
    <e v="#N/A"/>
    <e v="#N/A"/>
    <e v="#N/A"/>
    <s v="FIXED"/>
    <x v="0"/>
    <m/>
    <m/>
    <m/>
    <m/>
    <x v="0"/>
  </r>
  <r>
    <x v="0"/>
    <s v="3a06359c-b5c1-437e-9ab4-72853014bdfd"/>
    <x v="0"/>
    <e v="#N/A"/>
    <e v="#N/A"/>
    <e v="#N/A"/>
    <s v="FIXED"/>
    <x v="0"/>
    <m/>
    <m/>
    <m/>
    <m/>
    <x v="0"/>
  </r>
  <r>
    <x v="0"/>
    <s v="3a066a71-0161-4a10-94ec-75a24f889187"/>
    <x v="0"/>
    <e v="#N/A"/>
    <e v="#N/A"/>
    <e v="#N/A"/>
    <s v="FIXED"/>
    <x v="0"/>
    <m/>
    <m/>
    <m/>
    <m/>
    <x v="0"/>
  </r>
  <r>
    <x v="0"/>
    <s v="3a06d911-6896-4dc5-8e6e-c503b8981872"/>
    <x v="0"/>
    <e v="#N/A"/>
    <e v="#N/A"/>
    <e v="#N/A"/>
    <s v="FIXED"/>
    <x v="0"/>
    <m/>
    <m/>
    <m/>
    <m/>
    <x v="0"/>
  </r>
  <r>
    <x v="7"/>
    <s v="3a07b645-2d0e-4d71-a3f4-75b312f0b361"/>
    <x v="0"/>
    <e v="#N/A"/>
    <e v="#N/A"/>
    <e v="#N/A"/>
    <s v="FIXED"/>
    <x v="0"/>
    <m/>
    <m/>
    <m/>
    <m/>
    <x v="0"/>
  </r>
  <r>
    <x v="0"/>
    <s v="3a07d9c6-1c5a-438d-ad65-8a4cfe740f52"/>
    <x v="0"/>
    <e v="#N/A"/>
    <e v="#N/A"/>
    <e v="#N/A"/>
    <s v="FIXED"/>
    <x v="0"/>
    <m/>
    <m/>
    <m/>
    <m/>
    <x v="0"/>
  </r>
  <r>
    <x v="0"/>
    <s v="3a082de5-f4a9-4512-b34f-d5240ca565bd"/>
    <x v="0"/>
    <e v="#N/A"/>
    <e v="#N/A"/>
    <e v="#N/A"/>
    <s v="FIXED"/>
    <x v="0"/>
    <m/>
    <m/>
    <m/>
    <m/>
    <x v="0"/>
  </r>
  <r>
    <x v="4"/>
    <s v="3a0a4d06-e5dd-4fc4-8981-2fce19d3fa1e"/>
    <x v="0"/>
    <e v="#N/A"/>
    <e v="#N/A"/>
    <e v="#N/A"/>
    <s v="FIXED"/>
    <x v="0"/>
    <m/>
    <m/>
    <m/>
    <m/>
    <x v="0"/>
  </r>
  <r>
    <x v="6"/>
    <s v="3a0ac02b-ab65-4a92-b603-92367e41fdf1"/>
    <x v="0"/>
    <e v="#N/A"/>
    <e v="#N/A"/>
    <e v="#N/A"/>
    <s v="FIXED"/>
    <x v="0"/>
    <m/>
    <m/>
    <m/>
    <m/>
    <x v="0"/>
  </r>
  <r>
    <x v="0"/>
    <s v="3a0facad-2597-4bf0-a3c2-86bc3a82f1c3"/>
    <x v="0"/>
    <e v="#N/A"/>
    <e v="#N/A"/>
    <e v="#N/A"/>
    <s v="FIXED"/>
    <x v="0"/>
    <m/>
    <m/>
    <m/>
    <m/>
    <x v="0"/>
  </r>
  <r>
    <x v="4"/>
    <s v="3a0fbbde-6a93-4199-9cb3-6164656f44a2"/>
    <x v="0"/>
    <e v="#N/A"/>
    <e v="#N/A"/>
    <e v="#N/A"/>
    <s v="FIXED"/>
    <x v="0"/>
    <m/>
    <m/>
    <m/>
    <m/>
    <x v="0"/>
  </r>
  <r>
    <x v="4"/>
    <s v="3a0fe6e2-06de-44d6-a4b9-cf181d5b4975"/>
    <x v="0"/>
    <e v="#N/A"/>
    <e v="#N/A"/>
    <e v="#N/A"/>
    <s v="FIXED"/>
    <x v="0"/>
    <m/>
    <m/>
    <m/>
    <m/>
    <x v="0"/>
  </r>
  <r>
    <x v="2"/>
    <s v="3a110730-6d9e-4682-992c-ff75e6584cb8"/>
    <x v="1"/>
    <s v="bpn-rosecmas-06"/>
    <s v="3a110730-6d9e-4682-992c-ff75e6584cb8"/>
    <s v="Medium"/>
    <s v="RESURFACED"/>
    <x v="0"/>
    <m/>
    <m/>
    <m/>
    <m/>
    <x v="0"/>
  </r>
  <r>
    <x v="0"/>
    <s v="3a11707c-a8fe-40a2-9633-a9bb8f20627f"/>
    <x v="0"/>
    <e v="#N/A"/>
    <e v="#N/A"/>
    <e v="#N/A"/>
    <s v="FIXED"/>
    <x v="0"/>
    <m/>
    <m/>
    <m/>
    <m/>
    <x v="0"/>
  </r>
  <r>
    <x v="0"/>
    <s v="3a11c155-8d73-42cc-aba3-9a64b12a7469"/>
    <x v="0"/>
    <e v="#N/A"/>
    <e v="#N/A"/>
    <e v="#N/A"/>
    <s v="FIXED"/>
    <x v="0"/>
    <m/>
    <m/>
    <m/>
    <m/>
    <x v="0"/>
  </r>
  <r>
    <x v="0"/>
    <s v="3a11c195-4b14-4624-87f0-0b5249f22a6b"/>
    <x v="0"/>
    <s v="0030brnbzmrnd2d.bpna.popularinc.net"/>
    <s v="3a11c195-4b14-4624-87f0-0b5249f22a6b"/>
    <s v="Medium"/>
    <s v="FIXED"/>
    <x v="0"/>
    <m/>
    <m/>
    <m/>
    <m/>
    <x v="0"/>
  </r>
  <r>
    <x v="0"/>
    <s v="3a11e182-cd7d-4c55-8dd1-7b2686e6e239"/>
    <x v="0"/>
    <e v="#N/A"/>
    <e v="#N/A"/>
    <e v="#N/A"/>
    <s v="FIXED"/>
    <x v="0"/>
    <m/>
    <m/>
    <m/>
    <m/>
    <x v="0"/>
  </r>
  <r>
    <x v="6"/>
    <s v="3a11fa0f-fde9-4908-83be-092db13559da"/>
    <x v="0"/>
    <e v="#N/A"/>
    <e v="#N/A"/>
    <e v="#N/A"/>
    <s v="FIXED"/>
    <x v="0"/>
    <m/>
    <m/>
    <m/>
    <m/>
    <x v="0"/>
  </r>
  <r>
    <x v="0"/>
    <s v="3a128d4f-3b03-4f86-99f9-d5f0bc86d46f"/>
    <x v="0"/>
    <e v="#N/A"/>
    <e v="#N/A"/>
    <e v="#N/A"/>
    <s v="FIXED"/>
    <x v="0"/>
    <m/>
    <m/>
    <m/>
    <m/>
    <x v="0"/>
  </r>
  <r>
    <x v="2"/>
    <s v="3a13837d-a9c6-48cc-bed1-16cc9959a84d"/>
    <x v="2"/>
    <s v="bpn-roseclts-04"/>
    <s v="3a13837d-a9c6-48cc-bed1-16cc9959a84d"/>
    <s v="Critical"/>
    <s v="ACTIVE"/>
    <x v="0"/>
    <m/>
    <m/>
    <m/>
    <m/>
    <x v="0"/>
  </r>
  <r>
    <x v="8"/>
    <s v="3a13b611-7afb-47d0-9a5a-e1269bb9dfa1"/>
    <x v="0"/>
    <e v="#N/A"/>
    <e v="#N/A"/>
    <e v="#N/A"/>
    <s v="FIXED"/>
    <x v="0"/>
    <m/>
    <m/>
    <m/>
    <m/>
    <x v="0"/>
  </r>
  <r>
    <x v="2"/>
    <s v="3a13c015-67cf-42b2-97b0-15e7eda93e0b"/>
    <x v="0"/>
    <e v="#N/A"/>
    <e v="#N/A"/>
    <e v="#N/A"/>
    <s v="FIXED"/>
    <x v="0"/>
    <m/>
    <m/>
    <m/>
    <m/>
    <x v="0"/>
  </r>
  <r>
    <x v="0"/>
    <s v="3a148d82-64c0-4c85-99f8-1d5d55be9445"/>
    <x v="0"/>
    <e v="#N/A"/>
    <e v="#N/A"/>
    <e v="#N/A"/>
    <s v="FIXED"/>
    <x v="0"/>
    <m/>
    <m/>
    <m/>
    <m/>
    <x v="0"/>
  </r>
  <r>
    <x v="4"/>
    <s v="3a196c92-62e1-4d35-9280-16735c36b47f"/>
    <x v="0"/>
    <e v="#N/A"/>
    <e v="#N/A"/>
    <e v="#N/A"/>
    <s v="FIXED"/>
    <x v="0"/>
    <m/>
    <m/>
    <m/>
    <m/>
    <x v="0"/>
  </r>
  <r>
    <x v="5"/>
    <s v="3a1ab00d-0199-4555-8b60-0526979a5176"/>
    <x v="0"/>
    <e v="#N/A"/>
    <e v="#N/A"/>
    <e v="#N/A"/>
    <s v="FIXED"/>
    <x v="0"/>
    <m/>
    <m/>
    <m/>
    <m/>
    <x v="0"/>
  </r>
  <r>
    <x v="0"/>
    <s v="3a1b18b4-ea6b-4f22-9195-7ca6c98a22f9"/>
    <x v="0"/>
    <e v="#N/A"/>
    <e v="#N/A"/>
    <e v="#N/A"/>
    <s v="FIXED"/>
    <x v="0"/>
    <m/>
    <m/>
    <m/>
    <m/>
    <x v="0"/>
  </r>
  <r>
    <x v="2"/>
    <s v="3a1bbac0-0a62-46ca-97a3-700674ee0977"/>
    <x v="0"/>
    <e v="#N/A"/>
    <e v="#N/A"/>
    <e v="#N/A"/>
    <s v="FIXED"/>
    <x v="0"/>
    <m/>
    <m/>
    <m/>
    <m/>
    <x v="0"/>
  </r>
  <r>
    <x v="0"/>
    <s v="3a1c29cf-f273-4796-97ff-643384d9c090"/>
    <x v="0"/>
    <e v="#N/A"/>
    <e v="#N/A"/>
    <e v="#N/A"/>
    <s v="FIXED"/>
    <x v="0"/>
    <m/>
    <m/>
    <m/>
    <m/>
    <x v="0"/>
  </r>
  <r>
    <x v="0"/>
    <s v="3a1ca63f-80ac-4e63-aa24-9ebb1fc326fe"/>
    <x v="0"/>
    <e v="#N/A"/>
    <e v="#N/A"/>
    <e v="#N/A"/>
    <s v="FIXED"/>
    <x v="0"/>
    <m/>
    <m/>
    <m/>
    <m/>
    <x v="0"/>
  </r>
  <r>
    <x v="4"/>
    <s v="3a1d5064-8cdc-4b9f-a2ad-3d5e1f5b9ae3"/>
    <x v="0"/>
    <s v="bdwybko54nj7g3l"/>
    <s v="3a1d5064-8cdc-4b9f-a2ad-3d5e1f5b9ae3"/>
    <s v="High"/>
    <s v="FIXED"/>
    <x v="0"/>
    <m/>
    <m/>
    <m/>
    <m/>
    <x v="0"/>
  </r>
  <r>
    <x v="0"/>
    <s v="3a1d698d-9df4-4afd-b6a8-299c7d5cc185"/>
    <x v="0"/>
    <e v="#N/A"/>
    <e v="#N/A"/>
    <e v="#N/A"/>
    <s v="FIXED"/>
    <x v="0"/>
    <m/>
    <m/>
    <m/>
    <m/>
    <x v="0"/>
  </r>
  <r>
    <x v="0"/>
    <s v="3a1d95de-8f21-438c-bf2d-94e3081b564d"/>
    <x v="0"/>
    <s v="bdwybkoc72jph2l.bpna.popularinc.net"/>
    <s v="3a1d95de-8f21-438c-bf2d-94e3081b564d"/>
    <s v="High"/>
    <s v="FIXED"/>
    <x v="0"/>
    <m/>
    <m/>
    <m/>
    <m/>
    <x v="0"/>
  </r>
  <r>
    <x v="11"/>
    <s v="3a1e0272-3e67-4f0c-bbdb-1aa3e77db653"/>
    <x v="0"/>
    <e v="#N/A"/>
    <e v="#N/A"/>
    <e v="#N/A"/>
    <s v="FIXED"/>
    <x v="0"/>
    <m/>
    <m/>
    <m/>
    <m/>
    <x v="0"/>
  </r>
  <r>
    <x v="6"/>
    <s v="3a1eaf59-de6a-4b3a-bd57-da7e170050e6"/>
    <x v="0"/>
    <e v="#N/A"/>
    <e v="#N/A"/>
    <e v="#N/A"/>
    <s v="FIXED"/>
    <x v="0"/>
    <m/>
    <m/>
    <m/>
    <m/>
    <x v="0"/>
  </r>
  <r>
    <x v="0"/>
    <s v="3a1f3b87-98db-4f4d-b134-f234f2ea483e"/>
    <x v="0"/>
    <e v="#N/A"/>
    <e v="#N/A"/>
    <e v="#N/A"/>
    <s v="FIXED"/>
    <x v="0"/>
    <m/>
    <m/>
    <m/>
    <m/>
    <x v="0"/>
  </r>
  <r>
    <x v="6"/>
    <s v="3a1f4206-aba2-4925-a9b3-76f784940470"/>
    <x v="1"/>
    <s v="bpn-rosepvas-02"/>
    <s v="3a1f4206-aba2-4925-a9b3-76f784940470"/>
    <s v="Medium"/>
    <s v="RESURFACED"/>
    <x v="0"/>
    <m/>
    <m/>
    <m/>
    <m/>
    <x v="0"/>
  </r>
  <r>
    <x v="0"/>
    <s v="3a1fda84-1fbe-444b-bd12-aee300beb1f7"/>
    <x v="0"/>
    <e v="#N/A"/>
    <e v="#N/A"/>
    <e v="#N/A"/>
    <s v="FIXED"/>
    <x v="0"/>
    <m/>
    <m/>
    <m/>
    <m/>
    <x v="0"/>
  </r>
  <r>
    <x v="0"/>
    <s v="3a20fc3e-b94f-4566-a47d-088454e600eb"/>
    <x v="0"/>
    <e v="#N/A"/>
    <e v="#N/A"/>
    <e v="#N/A"/>
    <s v="FIXED"/>
    <x v="0"/>
    <m/>
    <m/>
    <m/>
    <m/>
    <x v="0"/>
  </r>
  <r>
    <x v="0"/>
    <s v="3a22ee29-16b9-40c1-b5f3-87a4287d83d1"/>
    <x v="0"/>
    <s v="miambko2wmjw33l.bpna.popularinc.net"/>
    <s v="3a22ee29-16b9-40c1-b5f3-87a4287d83d1"/>
    <s v="Critical"/>
    <s v="FIXED"/>
    <x v="0"/>
    <m/>
    <m/>
    <m/>
    <m/>
    <x v="0"/>
  </r>
  <r>
    <x v="9"/>
    <s v="3a239dc8-e46e-4fb0-986b-03394aa8cc3d"/>
    <x v="0"/>
    <e v="#N/A"/>
    <e v="#N/A"/>
    <e v="#N/A"/>
    <s v="FIXED"/>
    <x v="0"/>
    <m/>
    <m/>
    <m/>
    <m/>
    <x v="0"/>
  </r>
  <r>
    <x v="0"/>
    <s v="3a242220-3c36-44ba-997f-3aa0415bc838"/>
    <x v="0"/>
    <e v="#N/A"/>
    <e v="#N/A"/>
    <e v="#N/A"/>
    <s v="FIXED"/>
    <x v="0"/>
    <m/>
    <m/>
    <m/>
    <m/>
    <x v="0"/>
  </r>
  <r>
    <x v="4"/>
    <s v="3a26eaec-3b85-43c4-b2d0-68df8932ed22"/>
    <x v="0"/>
    <e v="#N/A"/>
    <e v="#N/A"/>
    <e v="#N/A"/>
    <s v="FIXED"/>
    <x v="0"/>
    <m/>
    <m/>
    <m/>
    <m/>
    <x v="0"/>
  </r>
  <r>
    <x v="0"/>
    <s v="3a27713d-eba4-471f-b844-47512321b8ab"/>
    <x v="0"/>
    <e v="#N/A"/>
    <e v="#N/A"/>
    <e v="#N/A"/>
    <s v="FIXED"/>
    <x v="0"/>
    <m/>
    <m/>
    <m/>
    <m/>
    <x v="0"/>
  </r>
  <r>
    <x v="4"/>
    <s v="3a279f53-5138-4880-b7c8-f19ec23aabf2"/>
    <x v="0"/>
    <s v="miambkoh2c6pl3l"/>
    <s v="3a279f53-5138-4880-b7c8-f19ec23aabf2"/>
    <s v="High"/>
    <s v="FIXED"/>
    <x v="0"/>
    <m/>
    <m/>
    <m/>
    <m/>
    <x v="0"/>
  </r>
  <r>
    <x v="0"/>
    <s v="3a282d5b-7d66-4741-92fe-01cdefbd9a84"/>
    <x v="0"/>
    <e v="#N/A"/>
    <e v="#N/A"/>
    <e v="#N/A"/>
    <s v="FIXED"/>
    <x v="0"/>
    <m/>
    <m/>
    <m/>
    <m/>
    <x v="0"/>
  </r>
  <r>
    <x v="0"/>
    <s v="3a2c018a-d4c5-4a21-99f5-6a984c3063a7"/>
    <x v="0"/>
    <e v="#N/A"/>
    <e v="#N/A"/>
    <e v="#N/A"/>
    <s v="FIXED"/>
    <x v="0"/>
    <m/>
    <m/>
    <m/>
    <m/>
    <x v="0"/>
  </r>
  <r>
    <x v="0"/>
    <s v="3a2d6bfb-96f3-47b3-bc08-6a03abd389d9"/>
    <x v="0"/>
    <e v="#N/A"/>
    <e v="#N/A"/>
    <e v="#N/A"/>
    <s v="FIXED"/>
    <x v="0"/>
    <m/>
    <m/>
    <m/>
    <m/>
    <x v="0"/>
  </r>
  <r>
    <x v="0"/>
    <s v="3a2dfb66-ac72-4f17-a8db-e767a01a86ac"/>
    <x v="0"/>
    <e v="#N/A"/>
    <e v="#N/A"/>
    <e v="#N/A"/>
    <s v="FIXED"/>
    <x v="0"/>
    <m/>
    <m/>
    <m/>
    <m/>
    <x v="0"/>
  </r>
  <r>
    <x v="0"/>
    <s v="3a2e8540-a1d1-48d0-82a7-2c025b246193"/>
    <x v="0"/>
    <e v="#N/A"/>
    <e v="#N/A"/>
    <e v="#N/A"/>
    <s v="FIXED"/>
    <x v="0"/>
    <m/>
    <m/>
    <m/>
    <m/>
    <x v="0"/>
  </r>
  <r>
    <x v="0"/>
    <s v="3a2f7ed1-36b6-4634-b88c-ede752e70b13"/>
    <x v="0"/>
    <e v="#N/A"/>
    <e v="#N/A"/>
    <e v="#N/A"/>
    <s v="FIXED"/>
    <x v="0"/>
    <m/>
    <m/>
    <m/>
    <m/>
    <x v="0"/>
  </r>
  <r>
    <x v="5"/>
    <s v="3a31e6a0-9cab-405f-a7e3-54284e1c6a77"/>
    <x v="0"/>
    <e v="#N/A"/>
    <e v="#N/A"/>
    <e v="#N/A"/>
    <s v="FIXED"/>
    <x v="0"/>
    <m/>
    <m/>
    <m/>
    <m/>
    <x v="0"/>
  </r>
  <r>
    <x v="0"/>
    <s v="3a327896-720b-4799-8796-fe74917d6d05"/>
    <x v="0"/>
    <e v="#N/A"/>
    <e v="#N/A"/>
    <e v="#N/A"/>
    <s v="FIXED"/>
    <x v="0"/>
    <m/>
    <m/>
    <m/>
    <m/>
    <x v="0"/>
  </r>
  <r>
    <x v="0"/>
    <s v="3a331da6-860f-4d2d-961b-3e58ace031cf"/>
    <x v="0"/>
    <e v="#N/A"/>
    <e v="#N/A"/>
    <e v="#N/A"/>
    <s v="FIXED"/>
    <x v="0"/>
    <m/>
    <m/>
    <m/>
    <m/>
    <x v="0"/>
  </r>
  <r>
    <x v="7"/>
    <s v="3a3345de-871c-418f-b7ba-c2ebcf8df0af"/>
    <x v="0"/>
    <s v="bpn-roseclts-10.bpna.popularinc.net"/>
    <s v="3a3345de-871c-418f-b7ba-c2ebcf8df0af"/>
    <s v="Medium"/>
    <s v="FIXED"/>
    <x v="0"/>
    <m/>
    <m/>
    <m/>
    <m/>
    <x v="0"/>
  </r>
  <r>
    <x v="21"/>
    <s v="3a33a9e5-f103-4059-bad3-3bfc74e53d61"/>
    <x v="0"/>
    <e v="#N/A"/>
    <e v="#N/A"/>
    <e v="#N/A"/>
    <s v="FIXED"/>
    <x v="0"/>
    <m/>
    <m/>
    <m/>
    <m/>
    <x v="0"/>
  </r>
  <r>
    <x v="0"/>
    <s v="3a341a7b-74c8-441b-b6a4-1fa2e531af8b"/>
    <x v="0"/>
    <e v="#N/A"/>
    <e v="#N/A"/>
    <e v="#N/A"/>
    <s v="FIXED"/>
    <x v="0"/>
    <m/>
    <m/>
    <m/>
    <m/>
    <x v="0"/>
  </r>
  <r>
    <x v="0"/>
    <s v="3a34c2eb-9843-4d36-a62c-92b7088e850c"/>
    <x v="0"/>
    <s v="bdwybko8c597g3l.bpna.popularinc.net"/>
    <s v="3a34c2eb-9843-4d36-a62c-92b7088e850c"/>
    <s v="High"/>
    <s v="FIXED"/>
    <x v="0"/>
    <m/>
    <m/>
    <m/>
    <m/>
    <x v="0"/>
  </r>
  <r>
    <x v="0"/>
    <s v="3a34d373-10e9-4da9-bb1b-3344ee23b5fd"/>
    <x v="0"/>
    <e v="#N/A"/>
    <e v="#N/A"/>
    <e v="#N/A"/>
    <s v="FIXED"/>
    <x v="0"/>
    <m/>
    <m/>
    <m/>
    <m/>
    <x v="0"/>
  </r>
  <r>
    <x v="1"/>
    <s v="3a3504ff-3bf6-4180-956d-3734a9792a46"/>
    <x v="0"/>
    <e v="#N/A"/>
    <e v="#N/A"/>
    <e v="#N/A"/>
    <s v="FIXED"/>
    <x v="0"/>
    <m/>
    <m/>
    <m/>
    <m/>
    <x v="0"/>
  </r>
  <r>
    <x v="0"/>
    <s v="3a353029-88a6-4370-92de-88a16a2593de"/>
    <x v="0"/>
    <e v="#N/A"/>
    <e v="#N/A"/>
    <e v="#N/A"/>
    <s v="FIXED"/>
    <x v="0"/>
    <m/>
    <m/>
    <m/>
    <m/>
    <x v="0"/>
  </r>
  <r>
    <x v="0"/>
    <s v="3a35b4f4-01bc-4ae2-a3ec-b5fe38977df1"/>
    <x v="0"/>
    <e v="#N/A"/>
    <e v="#N/A"/>
    <e v="#N/A"/>
    <s v="FIXED"/>
    <x v="0"/>
    <m/>
    <m/>
    <m/>
    <m/>
    <x v="0"/>
  </r>
  <r>
    <x v="7"/>
    <s v="3a363b2a-406d-4fc0-aac0-bdeb5b229862"/>
    <x v="0"/>
    <e v="#N/A"/>
    <e v="#N/A"/>
    <e v="#N/A"/>
    <s v="FIXED"/>
    <x v="0"/>
    <m/>
    <m/>
    <m/>
    <m/>
    <x v="0"/>
  </r>
  <r>
    <x v="2"/>
    <s v="3a369f19-4797-49f2-8c12-d403cf8c457c"/>
    <x v="1"/>
    <s v="bpn-rosecmas-05"/>
    <s v="3a369f19-4797-49f2-8c12-d403cf8c457c"/>
    <s v="Medium"/>
    <s v="RESURFACED"/>
    <x v="0"/>
    <m/>
    <m/>
    <m/>
    <m/>
    <x v="0"/>
  </r>
  <r>
    <x v="2"/>
    <s v="3a37acbe-aba5-4b4c-ad0c-47411567d05c"/>
    <x v="0"/>
    <e v="#N/A"/>
    <e v="#N/A"/>
    <e v="#N/A"/>
    <s v="FIXED"/>
    <x v="0"/>
    <m/>
    <m/>
    <m/>
    <m/>
    <x v="0"/>
  </r>
  <r>
    <x v="0"/>
    <s v="3a37eade-b2f5-43e8-9de8-fa8f812e93c8"/>
    <x v="0"/>
    <e v="#N/A"/>
    <e v="#N/A"/>
    <e v="#N/A"/>
    <s v="FIXED"/>
    <x v="0"/>
    <m/>
    <m/>
    <m/>
    <m/>
    <x v="0"/>
  </r>
  <r>
    <x v="0"/>
    <s v="3a37f1bd-f0ed-462f-9a3b-9a1a7d2536d9"/>
    <x v="0"/>
    <e v="#N/A"/>
    <e v="#N/A"/>
    <e v="#N/A"/>
    <s v="FIXED"/>
    <x v="0"/>
    <m/>
    <m/>
    <m/>
    <m/>
    <x v="0"/>
  </r>
  <r>
    <x v="0"/>
    <s v="3a3a915d-711d-41fb-b342-29cfc87a317b"/>
    <x v="0"/>
    <e v="#N/A"/>
    <e v="#N/A"/>
    <e v="#N/A"/>
    <s v="FIXED"/>
    <x v="0"/>
    <m/>
    <m/>
    <m/>
    <m/>
    <x v="0"/>
  </r>
  <r>
    <x v="7"/>
    <s v="3a3b6bdb-abc9-4fa0-8b16-784f32b1d120"/>
    <x v="0"/>
    <e v="#N/A"/>
    <e v="#N/A"/>
    <e v="#N/A"/>
    <s v="FIXED"/>
    <x v="0"/>
    <m/>
    <m/>
    <m/>
    <m/>
    <x v="0"/>
  </r>
  <r>
    <x v="7"/>
    <s v="3a3b94f4-2b31-423a-86d9-7bdd8f8f6734"/>
    <x v="0"/>
    <e v="#N/A"/>
    <e v="#N/A"/>
    <e v="#N/A"/>
    <s v="FIXED"/>
    <x v="0"/>
    <m/>
    <m/>
    <m/>
    <m/>
    <x v="0"/>
  </r>
  <r>
    <x v="0"/>
    <s v="3a3c18de-ee7b-4e28-8d37-04a06cb5ad4e"/>
    <x v="0"/>
    <e v="#N/A"/>
    <e v="#N/A"/>
    <e v="#N/A"/>
    <s v="FIXED"/>
    <x v="0"/>
    <m/>
    <m/>
    <m/>
    <m/>
    <x v="0"/>
  </r>
  <r>
    <x v="0"/>
    <s v="3a3c1fdf-309e-4363-be21-7e614877624e"/>
    <x v="0"/>
    <e v="#N/A"/>
    <e v="#N/A"/>
    <e v="#N/A"/>
    <s v="FIXED"/>
    <x v="0"/>
    <m/>
    <m/>
    <m/>
    <m/>
    <x v="0"/>
  </r>
  <r>
    <x v="0"/>
    <s v="3a3c7037-d43f-44ba-9111-6484d2669781"/>
    <x v="0"/>
    <e v="#N/A"/>
    <e v="#N/A"/>
    <e v="#N/A"/>
    <s v="FIXED"/>
    <x v="0"/>
    <m/>
    <m/>
    <m/>
    <m/>
    <x v="0"/>
  </r>
  <r>
    <x v="0"/>
    <s v="3a3d9533-4caf-4e48-9f3a-2fb7a84814af"/>
    <x v="0"/>
    <e v="#N/A"/>
    <e v="#N/A"/>
    <e v="#N/A"/>
    <s v="FIXED"/>
    <x v="0"/>
    <m/>
    <m/>
    <m/>
    <m/>
    <x v="0"/>
  </r>
  <r>
    <x v="9"/>
    <s v="3a3db000-7b35-42cf-bc97-af55926eb7fe"/>
    <x v="0"/>
    <e v="#N/A"/>
    <e v="#N/A"/>
    <e v="#N/A"/>
    <s v="FIXED"/>
    <x v="0"/>
    <m/>
    <m/>
    <m/>
    <m/>
    <x v="0"/>
  </r>
  <r>
    <x v="2"/>
    <s v="3a3e5b3a-b945-4915-a662-e1b6c7d24746"/>
    <x v="2"/>
    <e v="#N/A"/>
    <e v="#N/A"/>
    <e v="#N/A"/>
    <s v="ACTIVE"/>
    <x v="0"/>
    <m/>
    <m/>
    <m/>
    <m/>
    <x v="0"/>
  </r>
  <r>
    <x v="6"/>
    <s v="3a3f1c08-0ed6-429c-a320-05a363d684c8"/>
    <x v="0"/>
    <e v="#N/A"/>
    <e v="#N/A"/>
    <e v="#N/A"/>
    <s v="FIXED"/>
    <x v="0"/>
    <m/>
    <m/>
    <m/>
    <m/>
    <x v="0"/>
  </r>
  <r>
    <x v="0"/>
    <s v="3a411371-3056-459e-b371-5ab6e4b67b96"/>
    <x v="0"/>
    <e v="#N/A"/>
    <e v="#N/A"/>
    <e v="#N/A"/>
    <s v="FIXED"/>
    <x v="0"/>
    <m/>
    <m/>
    <m/>
    <m/>
    <x v="0"/>
  </r>
  <r>
    <x v="0"/>
    <s v="3a412ea8-185d-41ad-b9c9-a69af101a882"/>
    <x v="0"/>
    <e v="#N/A"/>
    <e v="#N/A"/>
    <e v="#N/A"/>
    <s v="FIXED"/>
    <x v="0"/>
    <m/>
    <m/>
    <m/>
    <m/>
    <x v="0"/>
  </r>
  <r>
    <x v="0"/>
    <s v="3a433ed2-86b6-480f-a636-a5f1ffafc356"/>
    <x v="0"/>
    <e v="#N/A"/>
    <e v="#N/A"/>
    <e v="#N/A"/>
    <s v="FIXED"/>
    <x v="0"/>
    <m/>
    <m/>
    <m/>
    <m/>
    <x v="0"/>
  </r>
  <r>
    <x v="0"/>
    <s v="3a43f0ec-c92c-46d1-9cf9-17ceb0c905ea"/>
    <x v="0"/>
    <e v="#N/A"/>
    <e v="#N/A"/>
    <e v="#N/A"/>
    <s v="FIXED"/>
    <x v="0"/>
    <m/>
    <m/>
    <m/>
    <m/>
    <x v="0"/>
  </r>
  <r>
    <x v="2"/>
    <s v="3a446566-78dd-4bb5-80bb-1328b9f7414e"/>
    <x v="1"/>
    <s v="bpn-roseclts-01"/>
    <s v="3a446566-78dd-4bb5-80bb-1328b9f7414e"/>
    <s v="Medium"/>
    <s v="RESURFACED"/>
    <x v="0"/>
    <m/>
    <m/>
    <m/>
    <m/>
    <x v="0"/>
  </r>
  <r>
    <x v="0"/>
    <s v="3a44ff1f-1483-40d3-a367-b96d5df18f84"/>
    <x v="0"/>
    <e v="#N/A"/>
    <e v="#N/A"/>
    <e v="#N/A"/>
    <s v="FIXED"/>
    <x v="0"/>
    <m/>
    <m/>
    <m/>
    <m/>
    <x v="0"/>
  </r>
  <r>
    <x v="0"/>
    <s v="3a464f19-858e-43b5-a4ba-2c360ea61253"/>
    <x v="0"/>
    <e v="#N/A"/>
    <e v="#N/A"/>
    <e v="#N/A"/>
    <s v="FIXED"/>
    <x v="0"/>
    <m/>
    <m/>
    <m/>
    <m/>
    <x v="0"/>
  </r>
  <r>
    <x v="0"/>
    <s v="3a469332-0fd4-44d0-8f9c-c2ffa5830179"/>
    <x v="0"/>
    <e v="#N/A"/>
    <e v="#N/A"/>
    <e v="#N/A"/>
    <s v="FIXED"/>
    <x v="0"/>
    <m/>
    <m/>
    <m/>
    <m/>
    <x v="0"/>
  </r>
  <r>
    <x v="2"/>
    <s v="3a469969-54dd-4664-820a-a146991b3d0f"/>
    <x v="1"/>
    <s v="bpn-rosecmas-06"/>
    <s v="3a469969-54dd-4664-820a-a146991b3d0f"/>
    <s v="High"/>
    <s v="RESURFACED"/>
    <x v="0"/>
    <m/>
    <m/>
    <m/>
    <m/>
    <x v="0"/>
  </r>
  <r>
    <x v="3"/>
    <s v="3a46d90e-9196-4f9d-afd7-1632e748a53e"/>
    <x v="1"/>
    <s v="bpn-rosedb-02"/>
    <s v="3a46d90e-9196-4f9d-afd7-1632e748a53e"/>
    <s v="Medium"/>
    <s v="RESURFACED"/>
    <x v="0"/>
    <m/>
    <m/>
    <m/>
    <m/>
    <x v="0"/>
  </r>
  <r>
    <x v="0"/>
    <s v="3a4960a9-9554-458a-b747-40ec712e3007"/>
    <x v="0"/>
    <e v="#N/A"/>
    <e v="#N/A"/>
    <e v="#N/A"/>
    <s v="FIXED"/>
    <x v="0"/>
    <m/>
    <m/>
    <m/>
    <m/>
    <x v="0"/>
  </r>
  <r>
    <x v="0"/>
    <s v="3a4a20e0-0fa5-4455-973d-942558c953db"/>
    <x v="0"/>
    <e v="#N/A"/>
    <e v="#N/A"/>
    <e v="#N/A"/>
    <s v="FIXED"/>
    <x v="0"/>
    <m/>
    <m/>
    <m/>
    <m/>
    <x v="0"/>
  </r>
  <r>
    <x v="0"/>
    <s v="3a4b6186-2eba-4ced-9b71-cc8f3bd33381"/>
    <x v="0"/>
    <e v="#N/A"/>
    <e v="#N/A"/>
    <e v="#N/A"/>
    <s v="FIXED"/>
    <x v="0"/>
    <m/>
    <m/>
    <m/>
    <m/>
    <x v="0"/>
  </r>
  <r>
    <x v="1"/>
    <s v="3a4c01f2-f94c-4386-b435-6b22d7ae052e"/>
    <x v="1"/>
    <s v="bpn-rosefars-01"/>
    <s v="3a4c01f2-f94c-4386-b435-6b22d7ae052e"/>
    <s v="Medium"/>
    <s v="RESURFACED"/>
    <x v="0"/>
    <m/>
    <m/>
    <m/>
    <m/>
    <x v="0"/>
  </r>
  <r>
    <x v="0"/>
    <s v="3a4c1996-1bd1-4c73-b97c-3e987cd779cb"/>
    <x v="1"/>
    <e v="#N/A"/>
    <e v="#N/A"/>
    <e v="#N/A"/>
    <s v="RESURFACED"/>
    <x v="0"/>
    <m/>
    <m/>
    <m/>
    <m/>
    <x v="0"/>
  </r>
  <r>
    <x v="4"/>
    <s v="3a4d5255-cfcb-4686-b7ac-c907b1abdc2d"/>
    <x v="0"/>
    <e v="#N/A"/>
    <e v="#N/A"/>
    <e v="#N/A"/>
    <s v="FIXED"/>
    <x v="0"/>
    <m/>
    <m/>
    <m/>
    <m/>
    <x v="0"/>
  </r>
  <r>
    <x v="0"/>
    <s v="3a4d855b-0315-45d6-b5f8-41cf064634b3"/>
    <x v="0"/>
    <s v="miambko3b5hzf2l.bpna.popularinc.net"/>
    <s v="3a4d855b-0315-45d6-b5f8-41cf064634b3"/>
    <s v="High"/>
    <s v="FIXED"/>
    <x v="0"/>
    <m/>
    <m/>
    <m/>
    <m/>
    <x v="0"/>
  </r>
  <r>
    <x v="0"/>
    <s v="3a4e62c9-e24e-4451-b5ff-af44767e01e4"/>
    <x v="0"/>
    <e v="#N/A"/>
    <e v="#N/A"/>
    <e v="#N/A"/>
    <s v="FIXED"/>
    <x v="0"/>
    <m/>
    <m/>
    <m/>
    <m/>
    <x v="0"/>
  </r>
  <r>
    <x v="6"/>
    <s v="3a4f318a-afb6-4fcc-8488-6a03993dfd65"/>
    <x v="1"/>
    <s v="bpn-rosepvas-02"/>
    <s v="3a4f318a-afb6-4fcc-8488-6a03993dfd65"/>
    <s v="High"/>
    <s v="RESURFACED"/>
    <x v="0"/>
    <m/>
    <m/>
    <m/>
    <m/>
    <x v="0"/>
  </r>
  <r>
    <x v="0"/>
    <s v="3a5092e0-2221-43c0-b907-318a60c18444"/>
    <x v="0"/>
    <s v="miambko8m03rn2l.bpna.popularinc.net"/>
    <s v="3a5092e0-2221-43c0-b907-318a60c18444"/>
    <s v="Critical"/>
    <s v="FIXED"/>
    <x v="0"/>
    <m/>
    <m/>
    <m/>
    <m/>
    <x v="0"/>
  </r>
  <r>
    <x v="9"/>
    <s v="3a50e27e-73e3-40eb-9fd1-47ab79447d77"/>
    <x v="2"/>
    <s v="bpn-rosedvci-01"/>
    <s v="3a50e27e-73e3-40eb-9fd1-47ab79447d77"/>
    <s v="Medium"/>
    <s v="ACTIVE"/>
    <x v="0"/>
    <m/>
    <m/>
    <m/>
    <m/>
    <x v="0"/>
  </r>
  <r>
    <x v="0"/>
    <s v="3a52c9d8-00a0-4433-8228-f29042a15fe3"/>
    <x v="0"/>
    <s v="0254brn7prl9n2d.bpna.popularinc.net"/>
    <s v="3a52c9d8-00a0-4433-8228-f29042a15fe3"/>
    <s v="Medium"/>
    <s v="FIXED"/>
    <x v="0"/>
    <m/>
    <m/>
    <m/>
    <m/>
    <x v="0"/>
  </r>
  <r>
    <x v="4"/>
    <s v="3a539027-385c-46d3-a43c-2346d3cf890c"/>
    <x v="0"/>
    <s v="bdwybko3bdmdh2d.bpna.popularinc.net"/>
    <s v="3a539027-385c-46d3-a43c-2346d3cf890c"/>
    <s v="Medium"/>
    <s v="FIXED"/>
    <x v="0"/>
    <m/>
    <m/>
    <m/>
    <m/>
    <x v="0"/>
  </r>
  <r>
    <x v="0"/>
    <s v="3a53fbdd-9666-46ce-80f1-4732bf1237b1"/>
    <x v="0"/>
    <e v="#N/A"/>
    <e v="#N/A"/>
    <e v="#N/A"/>
    <s v="FIXED"/>
    <x v="0"/>
    <m/>
    <m/>
    <m/>
    <m/>
    <x v="0"/>
  </r>
  <r>
    <x v="0"/>
    <s v="3a54c204-3c92-4a05-9cd6-a37da9037de2"/>
    <x v="3"/>
    <e v="#N/A"/>
    <e v="#N/A"/>
    <e v="#N/A"/>
    <s v="NEW"/>
    <x v="0"/>
    <m/>
    <m/>
    <m/>
    <m/>
    <x v="0"/>
  </r>
  <r>
    <x v="0"/>
    <s v="3a55de3a-6088-4326-9eb5-cf6e59b801d0"/>
    <x v="0"/>
    <e v="#N/A"/>
    <e v="#N/A"/>
    <e v="#N/A"/>
    <s v="FIXED"/>
    <x v="0"/>
    <m/>
    <m/>
    <m/>
    <m/>
    <x v="0"/>
  </r>
  <r>
    <x v="0"/>
    <s v="3a55ed0c-c323-472a-baeb-3ecd2904f175"/>
    <x v="0"/>
    <e v="#N/A"/>
    <e v="#N/A"/>
    <e v="#N/A"/>
    <s v="FIXED"/>
    <x v="0"/>
    <m/>
    <m/>
    <m/>
    <m/>
    <x v="0"/>
  </r>
  <r>
    <x v="6"/>
    <s v="3a5792f5-a81a-44af-9f68-8851553b4a7d"/>
    <x v="0"/>
    <s v="bpn-rosepvws-03"/>
    <s v="3a5792f5-a81a-44af-9f68-8851553b4a7d"/>
    <s v="Critical"/>
    <s v="FIXED"/>
    <x v="0"/>
    <m/>
    <m/>
    <m/>
    <m/>
    <x v="0"/>
  </r>
  <r>
    <x v="0"/>
    <s v="3a586597-8fd9-4637-8152-2ba7749682dd"/>
    <x v="0"/>
    <e v="#N/A"/>
    <e v="#N/A"/>
    <e v="#N/A"/>
    <s v="FIXED"/>
    <x v="0"/>
    <m/>
    <m/>
    <m/>
    <m/>
    <x v="0"/>
  </r>
  <r>
    <x v="0"/>
    <s v="3a5a21a2-0e62-4517-8e15-106b167f15e5"/>
    <x v="0"/>
    <e v="#N/A"/>
    <e v="#N/A"/>
    <e v="#N/A"/>
    <s v="FIXED"/>
    <x v="0"/>
    <m/>
    <m/>
    <m/>
    <m/>
    <x v="0"/>
  </r>
  <r>
    <x v="2"/>
    <s v="3a5a828f-29d8-4d12-ab9d-1d37871b1ad2"/>
    <x v="0"/>
    <e v="#N/A"/>
    <e v="#N/A"/>
    <e v="#N/A"/>
    <s v="FIXED"/>
    <x v="0"/>
    <m/>
    <m/>
    <m/>
    <m/>
    <x v="0"/>
  </r>
  <r>
    <x v="0"/>
    <s v="3a5af649-c8c6-42ce-a038-13fcdb7c17a8"/>
    <x v="0"/>
    <e v="#N/A"/>
    <e v="#N/A"/>
    <e v="#N/A"/>
    <s v="FIXED"/>
    <x v="0"/>
    <m/>
    <m/>
    <m/>
    <m/>
    <x v="0"/>
  </r>
  <r>
    <x v="0"/>
    <s v="3a5b1521-f234-4594-8bf5-f1eee217b0c6"/>
    <x v="0"/>
    <e v="#N/A"/>
    <e v="#N/A"/>
    <e v="#N/A"/>
    <s v="FIXED"/>
    <x v="0"/>
    <m/>
    <m/>
    <m/>
    <m/>
    <x v="0"/>
  </r>
  <r>
    <x v="0"/>
    <s v="3a5d52a2-f4a3-4fb9-9e0d-126f8baa42ff"/>
    <x v="0"/>
    <e v="#N/A"/>
    <e v="#N/A"/>
    <e v="#N/A"/>
    <s v="FIXED"/>
    <x v="0"/>
    <m/>
    <m/>
    <m/>
    <m/>
    <x v="0"/>
  </r>
  <r>
    <x v="0"/>
    <s v="3a5e2a67-92b6-4a42-8f0c-4a96d86f9846"/>
    <x v="0"/>
    <e v="#N/A"/>
    <e v="#N/A"/>
    <e v="#N/A"/>
    <s v="FIXED"/>
    <x v="0"/>
    <m/>
    <m/>
    <m/>
    <m/>
    <x v="0"/>
  </r>
  <r>
    <x v="0"/>
    <s v="3a604b05-8b17-4dd1-9bac-24dfed4f18cc"/>
    <x v="0"/>
    <e v="#N/A"/>
    <e v="#N/A"/>
    <e v="#N/A"/>
    <s v="FIXED"/>
    <x v="0"/>
    <m/>
    <m/>
    <m/>
    <m/>
    <x v="0"/>
  </r>
  <r>
    <x v="0"/>
    <s v="3a6099b5-2b78-4d3a-a99a-5417b1aa804d"/>
    <x v="0"/>
    <e v="#N/A"/>
    <e v="#N/A"/>
    <e v="#N/A"/>
    <s v="FIXED"/>
    <x v="0"/>
    <m/>
    <m/>
    <m/>
    <m/>
    <x v="0"/>
  </r>
  <r>
    <x v="4"/>
    <s v="3a612c96-2379-4f2b-b24f-3614812b136b"/>
    <x v="0"/>
    <e v="#N/A"/>
    <e v="#N/A"/>
    <e v="#N/A"/>
    <s v="FIXED"/>
    <x v="0"/>
    <m/>
    <m/>
    <m/>
    <m/>
    <x v="0"/>
  </r>
  <r>
    <x v="4"/>
    <s v="3a615d2b-e4f2-477c-916c-ac6de40e9a39"/>
    <x v="0"/>
    <e v="#N/A"/>
    <e v="#N/A"/>
    <e v="#N/A"/>
    <s v="FIXED"/>
    <x v="0"/>
    <m/>
    <m/>
    <m/>
    <m/>
    <x v="0"/>
  </r>
  <r>
    <x v="10"/>
    <s v="3a61803d-408d-4d38-9d07-03989678fe08"/>
    <x v="2"/>
    <s v="bpn-roserpdb-01"/>
    <s v="3a61803d-408d-4d38-9d07-03989678fe08"/>
    <s v="Medium"/>
    <s v="ACTIVE"/>
    <x v="0"/>
    <m/>
    <m/>
    <m/>
    <m/>
    <x v="0"/>
  </r>
  <r>
    <x v="0"/>
    <s v="3a622574-55b8-42af-adbb-bedcbbbe1970"/>
    <x v="0"/>
    <e v="#N/A"/>
    <e v="#N/A"/>
    <e v="#N/A"/>
    <s v="FIXED"/>
    <x v="0"/>
    <m/>
    <m/>
    <m/>
    <m/>
    <x v="0"/>
  </r>
  <r>
    <x v="0"/>
    <s v="3a628025-7dd6-4739-866e-8272528f99bf"/>
    <x v="0"/>
    <e v="#N/A"/>
    <e v="#N/A"/>
    <e v="#N/A"/>
    <s v="FIXED"/>
    <x v="0"/>
    <m/>
    <m/>
    <m/>
    <m/>
    <x v="0"/>
  </r>
  <r>
    <x v="0"/>
    <s v="3a630c02-f6ee-437d-8ade-56a2b96d827f"/>
    <x v="0"/>
    <s v="miambko2rvfmh2l.bpna.popularinc.net"/>
    <s v="3a630c02-f6ee-437d-8ade-56a2b96d827f"/>
    <s v="High"/>
    <s v="FIXED"/>
    <x v="0"/>
    <m/>
    <m/>
    <m/>
    <m/>
    <x v="0"/>
  </r>
  <r>
    <x v="11"/>
    <s v="3a631468-5616-4faf-9e84-e94e78115676"/>
    <x v="0"/>
    <e v="#N/A"/>
    <e v="#N/A"/>
    <e v="#N/A"/>
    <s v="FIXED"/>
    <x v="0"/>
    <m/>
    <m/>
    <m/>
    <m/>
    <x v="0"/>
  </r>
  <r>
    <x v="0"/>
    <s v="3a64389d-9cd2-463d-a52a-85e454072b59"/>
    <x v="0"/>
    <e v="#N/A"/>
    <e v="#N/A"/>
    <e v="#N/A"/>
    <s v="FIXED"/>
    <x v="0"/>
    <m/>
    <m/>
    <m/>
    <m/>
    <x v="0"/>
  </r>
  <r>
    <x v="0"/>
    <s v="3a64844e-9982-424b-a52f-2b697a982b29"/>
    <x v="0"/>
    <e v="#N/A"/>
    <e v="#N/A"/>
    <e v="#N/A"/>
    <s v="FIXED"/>
    <x v="0"/>
    <m/>
    <m/>
    <m/>
    <m/>
    <x v="0"/>
  </r>
  <r>
    <x v="0"/>
    <s v="3a64a687-ecbf-4296-b7a2-096f7d0b47b7"/>
    <x v="0"/>
    <e v="#N/A"/>
    <e v="#N/A"/>
    <e v="#N/A"/>
    <s v="FIXED"/>
    <x v="0"/>
    <m/>
    <m/>
    <m/>
    <m/>
    <x v="0"/>
  </r>
  <r>
    <x v="0"/>
    <s v="3a64c643-f7de-4459-bc94-d14986841690"/>
    <x v="0"/>
    <e v="#N/A"/>
    <e v="#N/A"/>
    <e v="#N/A"/>
    <s v="FIXED"/>
    <x v="0"/>
    <m/>
    <m/>
    <m/>
    <m/>
    <x v="0"/>
  </r>
  <r>
    <x v="1"/>
    <s v="3a655175-7b48-42f2-a2f2-1dc131c0c66b"/>
    <x v="0"/>
    <e v="#N/A"/>
    <e v="#N/A"/>
    <e v="#N/A"/>
    <s v="FIXED"/>
    <x v="0"/>
    <m/>
    <m/>
    <m/>
    <m/>
    <x v="0"/>
  </r>
  <r>
    <x v="0"/>
    <s v="3a65d979-3702-447c-aeac-844a4b3f038d"/>
    <x v="0"/>
    <e v="#N/A"/>
    <e v="#N/A"/>
    <e v="#N/A"/>
    <s v="FIXED"/>
    <x v="0"/>
    <m/>
    <m/>
    <m/>
    <m/>
    <x v="0"/>
  </r>
  <r>
    <x v="2"/>
    <s v="3a65fed3-ccfb-4bf3-bd8b-dc5f7e154194"/>
    <x v="0"/>
    <e v="#N/A"/>
    <e v="#N/A"/>
    <e v="#N/A"/>
    <s v="FIXED"/>
    <x v="0"/>
    <m/>
    <m/>
    <m/>
    <m/>
    <x v="0"/>
  </r>
  <r>
    <x v="0"/>
    <s v="3a66bd3f-5c04-42eb-b5d0-8c128dc239df"/>
    <x v="0"/>
    <e v="#N/A"/>
    <e v="#N/A"/>
    <e v="#N/A"/>
    <s v="FIXED"/>
    <x v="0"/>
    <m/>
    <m/>
    <m/>
    <m/>
    <x v="0"/>
  </r>
  <r>
    <x v="2"/>
    <s v="3a67c080-d0ac-411b-8b3f-408fab2c696f"/>
    <x v="0"/>
    <e v="#N/A"/>
    <e v="#N/A"/>
    <e v="#N/A"/>
    <s v="FIXED"/>
    <x v="0"/>
    <m/>
    <m/>
    <m/>
    <m/>
    <x v="0"/>
  </r>
  <r>
    <x v="0"/>
    <s v="3a67e555-1326-4440-87bf-3f4e4293e48a"/>
    <x v="0"/>
    <e v="#N/A"/>
    <e v="#N/A"/>
    <e v="#N/A"/>
    <s v="FIXED"/>
    <x v="0"/>
    <m/>
    <m/>
    <m/>
    <m/>
    <x v="0"/>
  </r>
  <r>
    <x v="0"/>
    <s v="3a690995-1f8f-457c-9add-18fa850e1a04"/>
    <x v="0"/>
    <e v="#N/A"/>
    <e v="#N/A"/>
    <e v="#N/A"/>
    <s v="FIXED"/>
    <x v="0"/>
    <m/>
    <m/>
    <m/>
    <m/>
    <x v="0"/>
  </r>
  <r>
    <x v="1"/>
    <s v="3a6954f1-6117-49c7-9edd-f642e074af87"/>
    <x v="0"/>
    <s v="bpn-rosemq-01"/>
    <s v="3a6954f1-6117-49c7-9edd-f642e074af87"/>
    <s v="Medium"/>
    <s v="FIXED"/>
    <x v="0"/>
    <m/>
    <m/>
    <m/>
    <m/>
    <x v="0"/>
  </r>
  <r>
    <x v="2"/>
    <s v="3a6a8513-c0f3-4787-9114-3e1a2f97656d"/>
    <x v="2"/>
    <s v="bpn-rosecmas-06"/>
    <s v="3a6a8513-c0f3-4787-9114-3e1a2f97656d"/>
    <s v="Medium"/>
    <s v="ACTIVE"/>
    <x v="0"/>
    <m/>
    <m/>
    <m/>
    <m/>
    <x v="0"/>
  </r>
  <r>
    <x v="0"/>
    <s v="3a6cb0e2-76d4-4288-994c-83660acfd5d5"/>
    <x v="0"/>
    <e v="#N/A"/>
    <e v="#N/A"/>
    <e v="#N/A"/>
    <s v="FIXED"/>
    <x v="0"/>
    <m/>
    <m/>
    <m/>
    <m/>
    <x v="0"/>
  </r>
  <r>
    <x v="6"/>
    <s v="3a6cb555-30d6-4472-b3e0-365b93d5d203"/>
    <x v="2"/>
    <s v="bpn-roseclts-05"/>
    <s v="3a6cb555-30d6-4472-b3e0-365b93d5d203"/>
    <s v="High"/>
    <s v="ACTIVE"/>
    <x v="0"/>
    <m/>
    <m/>
    <m/>
    <m/>
    <x v="0"/>
  </r>
  <r>
    <x v="6"/>
    <s v="3a6cee2d-1714-4ed2-984f-6d46ceb87c58"/>
    <x v="1"/>
    <s v="bpn-roseev-03"/>
    <s v="3a6cee2d-1714-4ed2-984f-6d46ceb87c58"/>
    <s v="Medium"/>
    <s v="RESURFACED"/>
    <x v="0"/>
    <m/>
    <m/>
    <m/>
    <m/>
    <x v="0"/>
  </r>
  <r>
    <x v="0"/>
    <s v="3a6cfaae-80c6-4095-a23d-6b080f71862f"/>
    <x v="0"/>
    <e v="#N/A"/>
    <e v="#N/A"/>
    <e v="#N/A"/>
    <s v="FIXED"/>
    <x v="0"/>
    <m/>
    <m/>
    <m/>
    <m/>
    <x v="0"/>
  </r>
  <r>
    <x v="4"/>
    <s v="3a6ec9fc-f144-46d1-b803-fcd645a54c23"/>
    <x v="0"/>
    <e v="#N/A"/>
    <e v="#N/A"/>
    <e v="#N/A"/>
    <s v="FIXED"/>
    <x v="0"/>
    <m/>
    <m/>
    <m/>
    <m/>
    <x v="0"/>
  </r>
  <r>
    <x v="0"/>
    <s v="3a6f6afd-85a0-4267-9649-ce37cbb1cc49"/>
    <x v="0"/>
    <e v="#N/A"/>
    <e v="#N/A"/>
    <e v="#N/A"/>
    <s v="FIXED"/>
    <x v="0"/>
    <m/>
    <m/>
    <m/>
    <m/>
    <x v="0"/>
  </r>
  <r>
    <x v="0"/>
    <s v="3a70288a-37b5-4644-a1cd-d9c328474ed6"/>
    <x v="0"/>
    <e v="#N/A"/>
    <e v="#N/A"/>
    <e v="#N/A"/>
    <s v="FIXED"/>
    <x v="0"/>
    <m/>
    <m/>
    <m/>
    <m/>
    <x v="0"/>
  </r>
  <r>
    <x v="1"/>
    <s v="3a7040a9-5a3c-4e88-b816-1f48c9131cf9"/>
    <x v="2"/>
    <s v="bpn-primgvfr-01"/>
    <s v="3a7040a9-5a3c-4e88-b816-1f48c9131cf9"/>
    <s v="Medium"/>
    <s v="ACTIVE"/>
    <x v="0"/>
    <m/>
    <m/>
    <m/>
    <m/>
    <x v="0"/>
  </r>
  <r>
    <x v="6"/>
    <s v="3a71aede-1458-4d7c-ad05-0e9bc83f3785"/>
    <x v="0"/>
    <e v="#N/A"/>
    <e v="#N/A"/>
    <e v="#N/A"/>
    <s v="FIXED"/>
    <x v="0"/>
    <m/>
    <m/>
    <m/>
    <m/>
    <x v="0"/>
  </r>
  <r>
    <x v="0"/>
    <s v="3a74ae99-edcd-4712-b1f4-ba256cf2dc32"/>
    <x v="0"/>
    <e v="#N/A"/>
    <e v="#N/A"/>
    <e v="#N/A"/>
    <s v="FIXED"/>
    <x v="0"/>
    <m/>
    <m/>
    <m/>
    <m/>
    <x v="0"/>
  </r>
  <r>
    <x v="0"/>
    <s v="3a74b0b5-e7b4-49ad-8590-edc2c6deffaf"/>
    <x v="0"/>
    <e v="#N/A"/>
    <e v="#N/A"/>
    <e v="#N/A"/>
    <s v="FIXED"/>
    <x v="0"/>
    <m/>
    <m/>
    <m/>
    <m/>
    <x v="0"/>
  </r>
  <r>
    <x v="4"/>
    <s v="3a74bfd9-a492-4b90-9c23-c1de671148f7"/>
    <x v="0"/>
    <e v="#N/A"/>
    <e v="#N/A"/>
    <e v="#N/A"/>
    <s v="FIXED"/>
    <x v="0"/>
    <m/>
    <m/>
    <m/>
    <m/>
    <x v="0"/>
  </r>
  <r>
    <x v="4"/>
    <s v="3a751ebc-6439-4748-a519-685e9b62d972"/>
    <x v="0"/>
    <e v="#N/A"/>
    <e v="#N/A"/>
    <e v="#N/A"/>
    <s v="FIXED"/>
    <x v="0"/>
    <m/>
    <m/>
    <m/>
    <m/>
    <x v="0"/>
  </r>
  <r>
    <x v="0"/>
    <s v="3a757243-8a15-497f-ad6c-4371601e8de9"/>
    <x v="0"/>
    <s v="bdwybko2g0q3g2l.bpna.popularinc.net"/>
    <s v="3a757243-8a15-497f-ad6c-4371601e8de9"/>
    <s v="High"/>
    <s v="FIXED"/>
    <x v="0"/>
    <m/>
    <m/>
    <m/>
    <m/>
    <x v="0"/>
  </r>
  <r>
    <x v="0"/>
    <s v="3a78003e-1b9d-407f-832e-63d608db9e3e"/>
    <x v="0"/>
    <e v="#N/A"/>
    <e v="#N/A"/>
    <e v="#N/A"/>
    <s v="FIXED"/>
    <x v="0"/>
    <m/>
    <m/>
    <m/>
    <m/>
    <x v="0"/>
  </r>
  <r>
    <x v="9"/>
    <s v="3a785260-31c0-40b5-bab1-96979a14dbd3"/>
    <x v="0"/>
    <e v="#N/A"/>
    <e v="#N/A"/>
    <e v="#N/A"/>
    <s v="FIXED"/>
    <x v="0"/>
    <m/>
    <m/>
    <m/>
    <m/>
    <x v="0"/>
  </r>
  <r>
    <x v="0"/>
    <s v="3a78d98a-9124-4ace-81ae-12fb84f54be2"/>
    <x v="0"/>
    <e v="#N/A"/>
    <e v="#N/A"/>
    <e v="#N/A"/>
    <s v="FIXED"/>
    <x v="0"/>
    <m/>
    <m/>
    <m/>
    <m/>
    <x v="0"/>
  </r>
  <r>
    <x v="2"/>
    <s v="3a78e987-1e87-4a14-a671-6772c48f72e7"/>
    <x v="0"/>
    <e v="#N/A"/>
    <e v="#N/A"/>
    <e v="#N/A"/>
    <s v="FIXED"/>
    <x v="0"/>
    <m/>
    <m/>
    <m/>
    <m/>
    <x v="0"/>
  </r>
  <r>
    <x v="0"/>
    <s v="3a799f95-d623-42ce-9401-827e7529f898"/>
    <x v="0"/>
    <e v="#N/A"/>
    <e v="#N/A"/>
    <e v="#N/A"/>
    <s v="FIXED"/>
    <x v="0"/>
    <m/>
    <m/>
    <m/>
    <m/>
    <x v="0"/>
  </r>
  <r>
    <x v="0"/>
    <s v="3a7a4a9f-63c8-45cf-a5ff-62fc101a6e1c"/>
    <x v="0"/>
    <e v="#N/A"/>
    <e v="#N/A"/>
    <e v="#N/A"/>
    <s v="FIXED"/>
    <x v="0"/>
    <m/>
    <m/>
    <m/>
    <m/>
    <x v="0"/>
  </r>
  <r>
    <x v="0"/>
    <s v="3a7af87c-94bb-49da-bdf4-341a1049e5b3"/>
    <x v="0"/>
    <e v="#N/A"/>
    <e v="#N/A"/>
    <e v="#N/A"/>
    <s v="FIXED"/>
    <x v="0"/>
    <m/>
    <m/>
    <m/>
    <m/>
    <x v="0"/>
  </r>
  <r>
    <x v="0"/>
    <s v="3a7b4144-f2be-471a-bf9b-2636908def1b"/>
    <x v="0"/>
    <e v="#N/A"/>
    <e v="#N/A"/>
    <e v="#N/A"/>
    <s v="FIXED"/>
    <x v="0"/>
    <m/>
    <m/>
    <m/>
    <m/>
    <x v="0"/>
  </r>
  <r>
    <x v="0"/>
    <s v="3a7c1f1f-f7ca-4015-ba82-dde2a94eb0d0"/>
    <x v="0"/>
    <e v="#N/A"/>
    <e v="#N/A"/>
    <e v="#N/A"/>
    <s v="FIXED"/>
    <x v="0"/>
    <m/>
    <m/>
    <m/>
    <m/>
    <x v="0"/>
  </r>
  <r>
    <x v="7"/>
    <s v="3a7ddb57-60a6-4d5a-807b-0335916bf052"/>
    <x v="0"/>
    <e v="#N/A"/>
    <e v="#N/A"/>
    <e v="#N/A"/>
    <s v="FIXED"/>
    <x v="0"/>
    <m/>
    <m/>
    <m/>
    <m/>
    <x v="0"/>
  </r>
  <r>
    <x v="0"/>
    <s v="3a7e0d51-9d9a-4f0e-9324-6c50d31a2382"/>
    <x v="0"/>
    <e v="#N/A"/>
    <e v="#N/A"/>
    <e v="#N/A"/>
    <s v="FIXED"/>
    <x v="0"/>
    <m/>
    <m/>
    <m/>
    <m/>
    <x v="0"/>
  </r>
  <r>
    <x v="0"/>
    <s v="3a7e4a93-5aa7-4fd0-9b34-dc1c6ba5f950"/>
    <x v="0"/>
    <e v="#N/A"/>
    <e v="#N/A"/>
    <e v="#N/A"/>
    <s v="FIXED"/>
    <x v="0"/>
    <m/>
    <m/>
    <m/>
    <m/>
    <x v="0"/>
  </r>
  <r>
    <x v="0"/>
    <s v="3a7f1c33-d104-4d38-9415-f0cfea578247"/>
    <x v="0"/>
    <e v="#N/A"/>
    <e v="#N/A"/>
    <e v="#N/A"/>
    <s v="FIXED"/>
    <x v="0"/>
    <m/>
    <m/>
    <m/>
    <m/>
    <x v="0"/>
  </r>
  <r>
    <x v="7"/>
    <s v="3a80e5b6-dc79-4188-a553-eabde35d6afd"/>
    <x v="0"/>
    <e v="#N/A"/>
    <e v="#N/A"/>
    <e v="#N/A"/>
    <s v="FIXED"/>
    <x v="0"/>
    <m/>
    <m/>
    <m/>
    <m/>
    <x v="0"/>
  </r>
  <r>
    <x v="0"/>
    <s v="3a8229cf-46c5-4118-9cc1-df39868bbdd5"/>
    <x v="0"/>
    <e v="#N/A"/>
    <e v="#N/A"/>
    <e v="#N/A"/>
    <s v="FIXED"/>
    <x v="0"/>
    <m/>
    <m/>
    <m/>
    <m/>
    <x v="0"/>
  </r>
  <r>
    <x v="0"/>
    <s v="3a824951-6c24-4361-a41a-f6fd7128c88a"/>
    <x v="0"/>
    <e v="#N/A"/>
    <e v="#N/A"/>
    <e v="#N/A"/>
    <s v="FIXED"/>
    <x v="0"/>
    <m/>
    <m/>
    <m/>
    <m/>
    <x v="0"/>
  </r>
  <r>
    <x v="7"/>
    <s v="3a829603-042e-40d2-892f-73b2400c2838"/>
    <x v="0"/>
    <e v="#N/A"/>
    <e v="#N/A"/>
    <e v="#N/A"/>
    <s v="FIXED"/>
    <x v="0"/>
    <m/>
    <m/>
    <m/>
    <m/>
    <x v="0"/>
  </r>
  <r>
    <x v="0"/>
    <s v="3a84601c-4397-44bc-a166-89b2bde78c43"/>
    <x v="0"/>
    <e v="#N/A"/>
    <e v="#N/A"/>
    <e v="#N/A"/>
    <s v="FIXED"/>
    <x v="0"/>
    <m/>
    <m/>
    <m/>
    <m/>
    <x v="0"/>
  </r>
  <r>
    <x v="0"/>
    <s v="3a846228-2faa-49ba-973d-f8b508bdcb17"/>
    <x v="0"/>
    <e v="#N/A"/>
    <e v="#N/A"/>
    <e v="#N/A"/>
    <s v="FIXED"/>
    <x v="0"/>
    <m/>
    <m/>
    <m/>
    <m/>
    <x v="0"/>
  </r>
  <r>
    <x v="2"/>
    <s v="3a8496df-60ae-49d3-9307-0c88b7325ea5"/>
    <x v="2"/>
    <s v="bpn-cmtygvrm-01"/>
    <s v="3a8496df-60ae-49d3-9307-0c88b7325ea5"/>
    <s v="Medium"/>
    <s v="ACTIVE"/>
    <x v="0"/>
    <m/>
    <m/>
    <m/>
    <m/>
    <x v="0"/>
  </r>
  <r>
    <x v="0"/>
    <s v="3a84bbff-e9f5-4f31-beec-e656092f69c8"/>
    <x v="0"/>
    <e v="#N/A"/>
    <e v="#N/A"/>
    <e v="#N/A"/>
    <s v="FIXED"/>
    <x v="0"/>
    <m/>
    <m/>
    <m/>
    <m/>
    <x v="0"/>
  </r>
  <r>
    <x v="4"/>
    <s v="3a853286-fca8-4b96-96c8-a6f0603e4780"/>
    <x v="0"/>
    <e v="#N/A"/>
    <e v="#N/A"/>
    <e v="#N/A"/>
    <s v="FIXED"/>
    <x v="0"/>
    <m/>
    <m/>
    <m/>
    <m/>
    <x v="0"/>
  </r>
  <r>
    <x v="0"/>
    <s v="3a89349a-b448-4ffb-b1fb-66c582d84d8b"/>
    <x v="0"/>
    <s v="miambko7nd09y2l.bpna.popularinc.net"/>
    <s v="3a89349a-b448-4ffb-b1fb-66c582d84d8b"/>
    <s v="Medium"/>
    <s v="FIXED"/>
    <x v="0"/>
    <m/>
    <m/>
    <m/>
    <m/>
    <x v="0"/>
  </r>
  <r>
    <x v="4"/>
    <s v="3a8aeb4e-48b7-459c-9c47-569667359189"/>
    <x v="0"/>
    <e v="#N/A"/>
    <e v="#N/A"/>
    <e v="#N/A"/>
    <s v="FIXED"/>
    <x v="0"/>
    <m/>
    <m/>
    <m/>
    <m/>
    <x v="0"/>
  </r>
  <r>
    <x v="2"/>
    <s v="3a8bceec-f278-42c3-acff-157c212227c1"/>
    <x v="0"/>
    <e v="#N/A"/>
    <e v="#N/A"/>
    <e v="#N/A"/>
    <s v="FIXED"/>
    <x v="0"/>
    <m/>
    <m/>
    <m/>
    <m/>
    <x v="0"/>
  </r>
  <r>
    <x v="0"/>
    <s v="3a8be1d2-4de1-49e0-a882-f30693c374a8"/>
    <x v="0"/>
    <e v="#N/A"/>
    <e v="#N/A"/>
    <e v="#N/A"/>
    <s v="FIXED"/>
    <x v="0"/>
    <m/>
    <m/>
    <m/>
    <m/>
    <x v="0"/>
  </r>
  <r>
    <x v="4"/>
    <s v="3a8cfea0-15a6-4633-8003-a3266b59dbea"/>
    <x v="0"/>
    <e v="#N/A"/>
    <e v="#N/A"/>
    <e v="#N/A"/>
    <s v="FIXED"/>
    <x v="0"/>
    <m/>
    <m/>
    <m/>
    <m/>
    <x v="0"/>
  </r>
  <r>
    <x v="0"/>
    <s v="3a8d6f29-c58d-432c-b6f8-3dfa9ca4ddff"/>
    <x v="0"/>
    <e v="#N/A"/>
    <e v="#N/A"/>
    <e v="#N/A"/>
    <s v="FIXED"/>
    <x v="0"/>
    <m/>
    <m/>
    <m/>
    <m/>
    <x v="0"/>
  </r>
  <r>
    <x v="7"/>
    <s v="3a8ee037-2914-4496-8eac-b2f359edab7a"/>
    <x v="0"/>
    <s v="bpn-cmtyem-01"/>
    <s v="3a8ee037-2914-4496-8eac-b2f359edab7a"/>
    <s v="High"/>
    <s v="FIXED"/>
    <x v="0"/>
    <m/>
    <m/>
    <m/>
    <m/>
    <x v="0"/>
  </r>
  <r>
    <x v="0"/>
    <s v="3a8ef681-c812-4b68-b25a-159ca03b6c15"/>
    <x v="0"/>
    <e v="#N/A"/>
    <e v="#N/A"/>
    <e v="#N/A"/>
    <s v="FIXED"/>
    <x v="0"/>
    <m/>
    <m/>
    <m/>
    <m/>
    <x v="0"/>
  </r>
  <r>
    <x v="0"/>
    <s v="3a8f745b-a45c-419c-b67f-6c0850c7064f"/>
    <x v="0"/>
    <e v="#N/A"/>
    <e v="#N/A"/>
    <e v="#N/A"/>
    <s v="FIXED"/>
    <x v="0"/>
    <m/>
    <m/>
    <m/>
    <m/>
    <x v="0"/>
  </r>
  <r>
    <x v="0"/>
    <s v="3a90d9d9-e29b-4e16-8ff7-744bcc1b906f"/>
    <x v="0"/>
    <e v="#N/A"/>
    <e v="#N/A"/>
    <e v="#N/A"/>
    <s v="FIXED"/>
    <x v="0"/>
    <m/>
    <m/>
    <m/>
    <m/>
    <x v="0"/>
  </r>
  <r>
    <x v="4"/>
    <s v="3a90ef5d-231f-49cc-854c-3da902d974cc"/>
    <x v="2"/>
    <s v="0255trn8571sd2d.bpna.popularinc.net"/>
    <s v="3a90ef5d-231f-49cc-854c-3da902d974cc"/>
    <s v="High"/>
    <s v="ACTIVE"/>
    <x v="0"/>
    <m/>
    <m/>
    <m/>
    <m/>
    <x v="0"/>
  </r>
  <r>
    <x v="0"/>
    <s v="3a924ef8-39ec-4327-9765-8a2907f48b9f"/>
    <x v="0"/>
    <e v="#N/A"/>
    <e v="#N/A"/>
    <e v="#N/A"/>
    <s v="FIXED"/>
    <x v="0"/>
    <m/>
    <m/>
    <m/>
    <m/>
    <x v="0"/>
  </r>
  <r>
    <x v="0"/>
    <s v="3a92e13f-6af8-443a-8470-c12aeeea747f"/>
    <x v="0"/>
    <s v="bdwybko25q55h2l.bpna.popularinc.net"/>
    <s v="3a92e13f-6af8-443a-8470-c12aeeea747f"/>
    <s v="Critical"/>
    <s v="FIXED"/>
    <x v="0"/>
    <m/>
    <m/>
    <m/>
    <m/>
    <x v="0"/>
  </r>
  <r>
    <x v="0"/>
    <s v="3a937adb-0491-446d-84ec-d275a2824cd0"/>
    <x v="1"/>
    <e v="#N/A"/>
    <e v="#N/A"/>
    <e v="#N/A"/>
    <s v="RESURFACED"/>
    <x v="0"/>
    <m/>
    <m/>
    <m/>
    <m/>
    <x v="0"/>
  </r>
  <r>
    <x v="0"/>
    <s v="3a9475b5-2592-4dc1-9fbe-59c35c462827"/>
    <x v="0"/>
    <e v="#N/A"/>
    <e v="#N/A"/>
    <e v="#N/A"/>
    <s v="FIXED"/>
    <x v="0"/>
    <m/>
    <m/>
    <m/>
    <m/>
    <x v="0"/>
  </r>
  <r>
    <x v="4"/>
    <s v="3a94cc76-7d9a-486e-a953-31c4189a6fdc"/>
    <x v="2"/>
    <e v="#N/A"/>
    <e v="#N/A"/>
    <e v="#N/A"/>
    <s v="ACTIVE"/>
    <x v="0"/>
    <m/>
    <m/>
    <m/>
    <m/>
    <x v="0"/>
  </r>
  <r>
    <x v="0"/>
    <s v="3a955c99-b0cb-49e8-a6c2-2f7556647b7f"/>
    <x v="0"/>
    <e v="#N/A"/>
    <e v="#N/A"/>
    <e v="#N/A"/>
    <s v="FIXED"/>
    <x v="0"/>
    <m/>
    <m/>
    <m/>
    <m/>
    <x v="0"/>
  </r>
  <r>
    <x v="0"/>
    <s v="3a95e32a-2032-49e6-b24b-c09962aba7be"/>
    <x v="0"/>
    <e v="#N/A"/>
    <e v="#N/A"/>
    <e v="#N/A"/>
    <s v="FIXED"/>
    <x v="0"/>
    <m/>
    <m/>
    <m/>
    <m/>
    <x v="0"/>
  </r>
  <r>
    <x v="0"/>
    <s v="3a967b76-4354-4519-a483-6411c5b29d66"/>
    <x v="0"/>
    <e v="#N/A"/>
    <e v="#N/A"/>
    <e v="#N/A"/>
    <s v="FIXED"/>
    <x v="0"/>
    <m/>
    <m/>
    <m/>
    <m/>
    <x v="0"/>
  </r>
  <r>
    <x v="0"/>
    <s v="3a977e34-9c46-4bfb-924c-59af3e566259"/>
    <x v="0"/>
    <e v="#N/A"/>
    <e v="#N/A"/>
    <e v="#N/A"/>
    <s v="FIXED"/>
    <x v="0"/>
    <m/>
    <m/>
    <m/>
    <m/>
    <x v="0"/>
  </r>
  <r>
    <x v="0"/>
    <s v="3a97b8d4-4dd9-4293-bd2d-362e113a9c08"/>
    <x v="0"/>
    <e v="#N/A"/>
    <e v="#N/A"/>
    <e v="#N/A"/>
    <s v="FIXED"/>
    <x v="0"/>
    <m/>
    <m/>
    <m/>
    <m/>
    <x v="0"/>
  </r>
  <r>
    <x v="6"/>
    <s v="3a98033f-7213-4f5f-a758-481a78388e61"/>
    <x v="2"/>
    <s v="bpn-rosetecm-05"/>
    <s v="3a98033f-7213-4f5f-a758-481a78388e61"/>
    <s v="Medium"/>
    <s v="ACTIVE"/>
    <x v="0"/>
    <m/>
    <m/>
    <m/>
    <m/>
    <x v="0"/>
  </r>
  <r>
    <x v="0"/>
    <s v="3a983db9-4769-4706-95df-cf82d224bb0f"/>
    <x v="0"/>
    <s v="rosebko5nk5mh2l.bpna.popularinc.net"/>
    <s v="3a983db9-4769-4706-95df-cf82d224bb0f"/>
    <s v="Medium"/>
    <s v="FIXED"/>
    <x v="0"/>
    <m/>
    <m/>
    <m/>
    <m/>
    <x v="0"/>
  </r>
  <r>
    <x v="7"/>
    <s v="3a98574c-8cd1-4c2c-ba39-7a41ba3ef1fb"/>
    <x v="0"/>
    <e v="#N/A"/>
    <e v="#N/A"/>
    <e v="#N/A"/>
    <s v="FIXED"/>
    <x v="0"/>
    <m/>
    <m/>
    <m/>
    <m/>
    <x v="0"/>
  </r>
  <r>
    <x v="2"/>
    <s v="3a997365-5364-4677-ac03-73a2b11dbe8c"/>
    <x v="0"/>
    <e v="#N/A"/>
    <e v="#N/A"/>
    <e v="#N/A"/>
    <s v="FIXED"/>
    <x v="0"/>
    <m/>
    <m/>
    <m/>
    <m/>
    <x v="0"/>
  </r>
  <r>
    <x v="4"/>
    <s v="3a997c9f-af24-42c7-8cdc-b40c77a41986"/>
    <x v="0"/>
    <e v="#N/A"/>
    <e v="#N/A"/>
    <e v="#N/A"/>
    <s v="FIXED"/>
    <x v="0"/>
    <m/>
    <m/>
    <m/>
    <m/>
    <x v="0"/>
  </r>
  <r>
    <x v="0"/>
    <s v="3a9aa227-be97-425d-a0d7-c31b0660557b"/>
    <x v="0"/>
    <e v="#N/A"/>
    <e v="#N/A"/>
    <e v="#N/A"/>
    <s v="FIXED"/>
    <x v="0"/>
    <m/>
    <m/>
    <m/>
    <m/>
    <x v="0"/>
  </r>
  <r>
    <x v="10"/>
    <s v="3a9ace44-786c-4c51-8133-9a68547f0036"/>
    <x v="0"/>
    <e v="#N/A"/>
    <e v="#N/A"/>
    <e v="#N/A"/>
    <s v="FIXED"/>
    <x v="0"/>
    <m/>
    <m/>
    <m/>
    <m/>
    <x v="0"/>
  </r>
  <r>
    <x v="0"/>
    <s v="3a9c8dd7-6280-4045-8815-88a2920e6c5b"/>
    <x v="0"/>
    <e v="#N/A"/>
    <e v="#N/A"/>
    <e v="#N/A"/>
    <s v="FIXED"/>
    <x v="0"/>
    <m/>
    <m/>
    <m/>
    <m/>
    <x v="0"/>
  </r>
  <r>
    <x v="0"/>
    <s v="3a9faa99-9a52-489b-814f-3e81495fd52c"/>
    <x v="0"/>
    <e v="#N/A"/>
    <e v="#N/A"/>
    <e v="#N/A"/>
    <s v="FIXED"/>
    <x v="0"/>
    <m/>
    <m/>
    <m/>
    <m/>
    <x v="0"/>
  </r>
  <r>
    <x v="10"/>
    <s v="3a9fcee4-a9c2-45ee-a5f6-cdb7f2973abc"/>
    <x v="2"/>
    <e v="#N/A"/>
    <e v="#N/A"/>
    <e v="#N/A"/>
    <s v="ACTIVE"/>
    <x v="0"/>
    <m/>
    <m/>
    <m/>
    <m/>
    <x v="0"/>
  </r>
  <r>
    <x v="0"/>
    <s v="3aa16c89-2a27-4fba-984f-0babe02b818e"/>
    <x v="0"/>
    <e v="#N/A"/>
    <e v="#N/A"/>
    <e v="#N/A"/>
    <s v="FIXED"/>
    <x v="0"/>
    <m/>
    <m/>
    <m/>
    <m/>
    <x v="0"/>
  </r>
  <r>
    <x v="0"/>
    <s v="3aa2b1be-053a-468a-8c9a-dadb2ec0dea2"/>
    <x v="0"/>
    <e v="#N/A"/>
    <e v="#N/A"/>
    <e v="#N/A"/>
    <s v="FIXED"/>
    <x v="0"/>
    <m/>
    <m/>
    <m/>
    <m/>
    <x v="0"/>
  </r>
  <r>
    <x v="0"/>
    <s v="3aa368a4-b4f8-4424-9afe-f6c42ed591d8"/>
    <x v="0"/>
    <e v="#N/A"/>
    <e v="#N/A"/>
    <e v="#N/A"/>
    <s v="FIXED"/>
    <x v="0"/>
    <m/>
    <m/>
    <m/>
    <m/>
    <x v="0"/>
  </r>
  <r>
    <x v="2"/>
    <s v="3aa3cdd2-a71c-4a6d-a1ed-8df28c610e24"/>
    <x v="0"/>
    <e v="#N/A"/>
    <e v="#N/A"/>
    <e v="#N/A"/>
    <s v="FIXED"/>
    <x v="0"/>
    <m/>
    <m/>
    <m/>
    <m/>
    <x v="0"/>
  </r>
  <r>
    <x v="0"/>
    <s v="3aa43bfa-2f88-42ee-a3cc-596755d9bede"/>
    <x v="0"/>
    <e v="#N/A"/>
    <e v="#N/A"/>
    <e v="#N/A"/>
    <s v="FIXED"/>
    <x v="0"/>
    <m/>
    <m/>
    <m/>
    <m/>
    <x v="0"/>
  </r>
  <r>
    <x v="0"/>
    <s v="3aa4dbec-a7f1-4bb7-ae82-63000450802f"/>
    <x v="0"/>
    <e v="#N/A"/>
    <e v="#N/A"/>
    <e v="#N/A"/>
    <s v="FIXED"/>
    <x v="0"/>
    <m/>
    <m/>
    <m/>
    <m/>
    <x v="0"/>
  </r>
  <r>
    <x v="0"/>
    <s v="3aa6ac05-976f-4fe6-8bb9-687c06177cad"/>
    <x v="0"/>
    <e v="#N/A"/>
    <e v="#N/A"/>
    <e v="#N/A"/>
    <s v="FIXED"/>
    <x v="0"/>
    <m/>
    <m/>
    <m/>
    <m/>
    <x v="0"/>
  </r>
  <r>
    <x v="0"/>
    <s v="3aa6eae9-b233-4ad8-8d9d-749f05d0f3cc"/>
    <x v="0"/>
    <s v="bdwybkoc72jph2l.bpna.popularinc.net"/>
    <s v="3aa6eae9-b233-4ad8-8d9d-749f05d0f3cc"/>
    <s v="Critical"/>
    <s v="FIXED"/>
    <x v="0"/>
    <m/>
    <m/>
    <m/>
    <m/>
    <x v="0"/>
  </r>
  <r>
    <x v="0"/>
    <s v="3aa7fa76-c2d1-4bf6-9184-0600b1156223"/>
    <x v="0"/>
    <e v="#N/A"/>
    <e v="#N/A"/>
    <e v="#N/A"/>
    <s v="FIXED"/>
    <x v="0"/>
    <m/>
    <m/>
    <m/>
    <m/>
    <x v="0"/>
  </r>
  <r>
    <x v="4"/>
    <s v="3aa85881-c5a6-4915-8194-6d0ef5712bef"/>
    <x v="0"/>
    <e v="#N/A"/>
    <e v="#N/A"/>
    <e v="#N/A"/>
    <s v="FIXED"/>
    <x v="0"/>
    <m/>
    <m/>
    <m/>
    <m/>
    <x v="0"/>
  </r>
  <r>
    <x v="0"/>
    <s v="3aa86c23-9f58-4580-aca8-f1b162d37ccc"/>
    <x v="0"/>
    <s v="0097brn3xggnd2d.bpna.popularinc.net"/>
    <s v="3aa86c23-9f58-4580-aca8-f1b162d37ccc"/>
    <s v="Medium"/>
    <s v="FIXED"/>
    <x v="0"/>
    <m/>
    <m/>
    <m/>
    <m/>
    <x v="0"/>
  </r>
  <r>
    <x v="0"/>
    <s v="3aa88e29-9268-41d5-8481-962dbab77ae2"/>
    <x v="0"/>
    <e v="#N/A"/>
    <e v="#N/A"/>
    <e v="#N/A"/>
    <s v="FIXED"/>
    <x v="0"/>
    <m/>
    <m/>
    <m/>
    <m/>
    <x v="0"/>
  </r>
  <r>
    <x v="7"/>
    <s v="3aa8f037-c6cc-45d5-9aeb-2194ed894577"/>
    <x v="1"/>
    <s v="bpn-roseitts-02"/>
    <s v="3aa8f037-c6cc-45d5-9aeb-2194ed894577"/>
    <s v="High"/>
    <s v="RESURFACED"/>
    <x v="0"/>
    <m/>
    <m/>
    <m/>
    <m/>
    <x v="0"/>
  </r>
  <r>
    <x v="0"/>
    <s v="3aab1be2-7996-4cf9-bf31-391dcc712da0"/>
    <x v="0"/>
    <e v="#N/A"/>
    <e v="#N/A"/>
    <e v="#N/A"/>
    <s v="FIXED"/>
    <x v="0"/>
    <m/>
    <m/>
    <m/>
    <m/>
    <x v="0"/>
  </r>
  <r>
    <x v="0"/>
    <s v="3aabb184-3088-41a1-a7c9-fac63a9a4e39"/>
    <x v="0"/>
    <e v="#N/A"/>
    <e v="#N/A"/>
    <e v="#N/A"/>
    <s v="FIXED"/>
    <x v="0"/>
    <m/>
    <m/>
    <m/>
    <m/>
    <x v="0"/>
  </r>
  <r>
    <x v="0"/>
    <s v="3aac1bc4-f31f-4a45-bf36-5ae3de7bcab7"/>
    <x v="0"/>
    <e v="#N/A"/>
    <e v="#N/A"/>
    <e v="#N/A"/>
    <s v="FIXED"/>
    <x v="0"/>
    <m/>
    <m/>
    <m/>
    <m/>
    <x v="0"/>
  </r>
  <r>
    <x v="2"/>
    <s v="3aac4408-82a0-4df0-a659-78234ff067ee"/>
    <x v="0"/>
    <s v="bpn-rosepr-01"/>
    <s v="3aac4408-82a0-4df0-a659-78234ff067ee"/>
    <s v="Critical"/>
    <s v="FIXED"/>
    <x v="0"/>
    <m/>
    <m/>
    <m/>
    <m/>
    <x v="0"/>
  </r>
  <r>
    <x v="0"/>
    <s v="3aac98a2-46ec-4c67-bc9b-542d8385eb3a"/>
    <x v="0"/>
    <e v="#N/A"/>
    <e v="#N/A"/>
    <e v="#N/A"/>
    <s v="FIXED"/>
    <x v="0"/>
    <m/>
    <m/>
    <m/>
    <m/>
    <x v="0"/>
  </r>
  <r>
    <x v="0"/>
    <s v="3aadfa91-ba2a-44f8-93a7-4bab573e82c3"/>
    <x v="0"/>
    <e v="#N/A"/>
    <e v="#N/A"/>
    <e v="#N/A"/>
    <s v="FIXED"/>
    <x v="0"/>
    <m/>
    <m/>
    <m/>
    <m/>
    <x v="0"/>
  </r>
  <r>
    <x v="0"/>
    <s v="3ab1b11c-991b-437a-96d8-41ed8760c21b"/>
    <x v="0"/>
    <e v="#N/A"/>
    <e v="#N/A"/>
    <e v="#N/A"/>
    <s v="FIXED"/>
    <x v="0"/>
    <m/>
    <m/>
    <m/>
    <m/>
    <x v="0"/>
  </r>
  <r>
    <x v="4"/>
    <s v="3ab1fd90-145c-4469-8298-c23f9f186456"/>
    <x v="0"/>
    <e v="#N/A"/>
    <e v="#N/A"/>
    <e v="#N/A"/>
    <s v="FIXED"/>
    <x v="0"/>
    <m/>
    <m/>
    <m/>
    <m/>
    <x v="0"/>
  </r>
  <r>
    <x v="7"/>
    <s v="3ab24ee8-e3a2-4ddd-a730-d4b0658c4a7e"/>
    <x v="0"/>
    <e v="#N/A"/>
    <e v="#N/A"/>
    <e v="#N/A"/>
    <s v="FIXED"/>
    <x v="0"/>
    <m/>
    <m/>
    <m/>
    <m/>
    <x v="0"/>
  </r>
  <r>
    <x v="0"/>
    <s v="3ab2df1d-0366-42af-bc29-b1bd3fab2cc6"/>
    <x v="0"/>
    <e v="#N/A"/>
    <e v="#N/A"/>
    <e v="#N/A"/>
    <s v="FIXED"/>
    <x v="0"/>
    <m/>
    <m/>
    <m/>
    <m/>
    <x v="0"/>
  </r>
  <r>
    <x v="0"/>
    <s v="3ab30c63-375a-474a-b691-c33f548e5bd2"/>
    <x v="0"/>
    <e v="#N/A"/>
    <e v="#N/A"/>
    <e v="#N/A"/>
    <s v="FIXED"/>
    <x v="0"/>
    <m/>
    <m/>
    <m/>
    <m/>
    <x v="0"/>
  </r>
  <r>
    <x v="0"/>
    <s v="3ab335f7-38a2-4848-a963-b09c1a244643"/>
    <x v="0"/>
    <e v="#N/A"/>
    <e v="#N/A"/>
    <e v="#N/A"/>
    <s v="FIXED"/>
    <x v="0"/>
    <m/>
    <m/>
    <m/>
    <m/>
    <x v="0"/>
  </r>
  <r>
    <x v="0"/>
    <s v="3ab35bac-2e13-494d-9036-daddac8a2057"/>
    <x v="0"/>
    <e v="#N/A"/>
    <e v="#N/A"/>
    <e v="#N/A"/>
    <s v="FIXED"/>
    <x v="0"/>
    <m/>
    <m/>
    <m/>
    <m/>
    <x v="0"/>
  </r>
  <r>
    <x v="0"/>
    <s v="3ab366d0-e10e-44e9-8ac3-b8b0d4234bbd"/>
    <x v="0"/>
    <e v="#N/A"/>
    <e v="#N/A"/>
    <e v="#N/A"/>
    <s v="FIXED"/>
    <x v="0"/>
    <m/>
    <m/>
    <m/>
    <m/>
    <x v="0"/>
  </r>
  <r>
    <x v="0"/>
    <s v="3ab3bd81-de47-4729-927b-d353fa631905"/>
    <x v="0"/>
    <e v="#N/A"/>
    <e v="#N/A"/>
    <e v="#N/A"/>
    <s v="FIXED"/>
    <x v="0"/>
    <m/>
    <m/>
    <m/>
    <m/>
    <x v="0"/>
  </r>
  <r>
    <x v="0"/>
    <s v="3ab45b4d-574e-4923-9a40-1cf6b2b09cc3"/>
    <x v="0"/>
    <e v="#N/A"/>
    <e v="#N/A"/>
    <e v="#N/A"/>
    <s v="FIXED"/>
    <x v="0"/>
    <m/>
    <m/>
    <m/>
    <m/>
    <x v="0"/>
  </r>
  <r>
    <x v="0"/>
    <s v="3ab58e7a-8630-4a0b-ace8-6a5ad54cddb7"/>
    <x v="0"/>
    <e v="#N/A"/>
    <e v="#N/A"/>
    <e v="#N/A"/>
    <s v="FIXED"/>
    <x v="0"/>
    <m/>
    <m/>
    <m/>
    <m/>
    <x v="0"/>
  </r>
  <r>
    <x v="0"/>
    <s v="3ab7d120-2ca4-42c8-b977-a9130faaf96a"/>
    <x v="0"/>
    <e v="#N/A"/>
    <e v="#N/A"/>
    <e v="#N/A"/>
    <s v="FIXED"/>
    <x v="0"/>
    <m/>
    <m/>
    <m/>
    <m/>
    <x v="0"/>
  </r>
  <r>
    <x v="0"/>
    <s v="3ab9375e-f0aa-483c-9956-216fe41d56b2"/>
    <x v="0"/>
    <e v="#N/A"/>
    <e v="#N/A"/>
    <e v="#N/A"/>
    <s v="FIXED"/>
    <x v="0"/>
    <m/>
    <m/>
    <m/>
    <m/>
    <x v="0"/>
  </r>
  <r>
    <x v="5"/>
    <s v="3aba1949-2c35-4194-9464-9d786de786b1"/>
    <x v="1"/>
    <s v="bpn-rosedvts-03"/>
    <s v="3aba1949-2c35-4194-9464-9d786de786b1"/>
    <s v="High"/>
    <s v="RESURFACED"/>
    <x v="0"/>
    <m/>
    <m/>
    <m/>
    <m/>
    <x v="0"/>
  </r>
  <r>
    <x v="1"/>
    <s v="3abbac7c-b482-4c7e-80b5-0d8fad3bab92"/>
    <x v="0"/>
    <e v="#N/A"/>
    <e v="#N/A"/>
    <e v="#N/A"/>
    <s v="FIXED"/>
    <x v="0"/>
    <m/>
    <m/>
    <m/>
    <m/>
    <x v="0"/>
  </r>
  <r>
    <x v="0"/>
    <s v="3abc0eb2-2d69-4ee5-94e5-ecc1df191a79"/>
    <x v="0"/>
    <e v="#N/A"/>
    <e v="#N/A"/>
    <e v="#N/A"/>
    <s v="FIXED"/>
    <x v="0"/>
    <m/>
    <m/>
    <m/>
    <m/>
    <x v="0"/>
  </r>
  <r>
    <x v="2"/>
    <s v="3abd1ab5-c96f-48dc-9f18-4ea2bbd36874"/>
    <x v="0"/>
    <e v="#N/A"/>
    <e v="#N/A"/>
    <e v="#N/A"/>
    <s v="FIXED"/>
    <x v="0"/>
    <m/>
    <m/>
    <m/>
    <m/>
    <x v="0"/>
  </r>
  <r>
    <x v="0"/>
    <s v="3abdc3eb-9cb2-45e3-a733-663df5fdb434"/>
    <x v="0"/>
    <e v="#N/A"/>
    <e v="#N/A"/>
    <e v="#N/A"/>
    <s v="FIXED"/>
    <x v="0"/>
    <m/>
    <m/>
    <m/>
    <m/>
    <x v="0"/>
  </r>
  <r>
    <x v="4"/>
    <s v="3abea717-1c6f-4f9b-af9d-86611237c271"/>
    <x v="2"/>
    <s v="bdwybko7plk9n2d"/>
    <s v="3abea717-1c6f-4f9b-af9d-86611237c271"/>
    <s v="High"/>
    <s v="ACTIVE"/>
    <x v="0"/>
    <m/>
    <m/>
    <m/>
    <m/>
    <x v="0"/>
  </r>
  <r>
    <x v="0"/>
    <s v="3abee200-ccd6-4fd6-ae2a-32a93ee1289d"/>
    <x v="0"/>
    <e v="#N/A"/>
    <e v="#N/A"/>
    <e v="#N/A"/>
    <s v="FIXED"/>
    <x v="0"/>
    <m/>
    <m/>
    <m/>
    <m/>
    <x v="0"/>
  </r>
  <r>
    <x v="0"/>
    <s v="3abf09d8-427d-4d64-93d9-61dea0264781"/>
    <x v="0"/>
    <e v="#N/A"/>
    <e v="#N/A"/>
    <e v="#N/A"/>
    <s v="FIXED"/>
    <x v="0"/>
    <m/>
    <m/>
    <m/>
    <m/>
    <x v="0"/>
  </r>
  <r>
    <x v="10"/>
    <s v="3ac0a881-10dc-4527-a6f3-000cfd3eb447"/>
    <x v="2"/>
    <s v="bpn-roseblas-03"/>
    <s v="3ac0a881-10dc-4527-a6f3-000cfd3eb447"/>
    <s v="Medium"/>
    <s v="ACTIVE"/>
    <x v="0"/>
    <m/>
    <m/>
    <m/>
    <m/>
    <x v="0"/>
  </r>
  <r>
    <x v="0"/>
    <s v="3ac0b7bd-257c-4aed-baa5-f1b567b608ac"/>
    <x v="0"/>
    <e v="#N/A"/>
    <e v="#N/A"/>
    <e v="#N/A"/>
    <s v="FIXED"/>
    <x v="0"/>
    <m/>
    <m/>
    <m/>
    <m/>
    <x v="0"/>
  </r>
  <r>
    <x v="6"/>
    <s v="3ac1901e-59d6-48c5-b52d-98a53aaeaf82"/>
    <x v="3"/>
    <e v="#N/A"/>
    <e v="#N/A"/>
    <e v="#N/A"/>
    <s v="NEW"/>
    <x v="0"/>
    <m/>
    <m/>
    <m/>
    <m/>
    <x v="0"/>
  </r>
  <r>
    <x v="6"/>
    <s v="3ac1fb1d-92d4-4a38-b11d-caeea8f83631"/>
    <x v="0"/>
    <e v="#N/A"/>
    <e v="#N/A"/>
    <e v="#N/A"/>
    <s v="FIXED"/>
    <x v="0"/>
    <m/>
    <m/>
    <m/>
    <m/>
    <x v="0"/>
  </r>
  <r>
    <x v="0"/>
    <s v="3ac22acc-e6b1-4902-9944-3bfa79cf496b"/>
    <x v="0"/>
    <e v="#N/A"/>
    <e v="#N/A"/>
    <e v="#N/A"/>
    <s v="FIXED"/>
    <x v="0"/>
    <m/>
    <m/>
    <m/>
    <m/>
    <x v="0"/>
  </r>
  <r>
    <x v="9"/>
    <s v="3ac28445-687f-403c-a93e-6182d10ec08c"/>
    <x v="0"/>
    <e v="#N/A"/>
    <e v="#N/A"/>
    <e v="#N/A"/>
    <s v="FIXED"/>
    <x v="0"/>
    <m/>
    <m/>
    <m/>
    <m/>
    <x v="0"/>
  </r>
  <r>
    <x v="0"/>
    <s v="3ac3a5a1-a059-4ccc-a88c-6ed5bc0109ad"/>
    <x v="0"/>
    <e v="#N/A"/>
    <e v="#N/A"/>
    <e v="#N/A"/>
    <s v="FIXED"/>
    <x v="0"/>
    <m/>
    <m/>
    <m/>
    <m/>
    <x v="0"/>
  </r>
  <r>
    <x v="5"/>
    <s v="3ac3b9fc-c7f2-4fb2-b77e-656e21886512"/>
    <x v="0"/>
    <e v="#N/A"/>
    <e v="#N/A"/>
    <e v="#N/A"/>
    <s v="FIXED"/>
    <x v="0"/>
    <m/>
    <m/>
    <m/>
    <m/>
    <x v="0"/>
  </r>
  <r>
    <x v="0"/>
    <s v="3ac789c0-e7a0-4974-ad78-e3a8d4987ed3"/>
    <x v="0"/>
    <e v="#N/A"/>
    <e v="#N/A"/>
    <e v="#N/A"/>
    <s v="FIXED"/>
    <x v="0"/>
    <m/>
    <m/>
    <m/>
    <m/>
    <x v="0"/>
  </r>
  <r>
    <x v="7"/>
    <s v="3ac78c8b-bc0a-4290-a482-5039dd2d251b"/>
    <x v="0"/>
    <e v="#N/A"/>
    <e v="#N/A"/>
    <e v="#N/A"/>
    <s v="FIXED"/>
    <x v="0"/>
    <m/>
    <m/>
    <m/>
    <m/>
    <x v="0"/>
  </r>
  <r>
    <x v="0"/>
    <s v="3ac7d7f6-58b0-48bd-8fba-f2248e17a469"/>
    <x v="0"/>
    <e v="#N/A"/>
    <e v="#N/A"/>
    <e v="#N/A"/>
    <s v="FIXED"/>
    <x v="0"/>
    <m/>
    <m/>
    <m/>
    <m/>
    <x v="0"/>
  </r>
  <r>
    <x v="0"/>
    <s v="3ac7ea61-d8fc-4a34-8e7e-8b5c625fe250"/>
    <x v="0"/>
    <e v="#N/A"/>
    <e v="#N/A"/>
    <e v="#N/A"/>
    <s v="FIXED"/>
    <x v="0"/>
    <m/>
    <m/>
    <m/>
    <m/>
    <x v="0"/>
  </r>
  <r>
    <x v="0"/>
    <s v="3ac800fb-555b-4508-bc46-7ac2aef59784"/>
    <x v="0"/>
    <e v="#N/A"/>
    <e v="#N/A"/>
    <e v="#N/A"/>
    <s v="FIXED"/>
    <x v="0"/>
    <m/>
    <m/>
    <m/>
    <m/>
    <x v="0"/>
  </r>
  <r>
    <x v="0"/>
    <s v="3ac801e6-301d-4bcc-be79-e3fa559e6c38"/>
    <x v="0"/>
    <e v="#N/A"/>
    <e v="#N/A"/>
    <e v="#N/A"/>
    <s v="FIXED"/>
    <x v="0"/>
    <m/>
    <m/>
    <m/>
    <m/>
    <x v="0"/>
  </r>
  <r>
    <x v="0"/>
    <s v="3ac893e3-c078-4155-867e-09f1341e032a"/>
    <x v="0"/>
    <s v="0031brn8501sd2d.bpna.popularinc.net"/>
    <s v="3ac893e3-c078-4155-867e-09f1341e032a"/>
    <s v="Medium"/>
    <s v="FIXED"/>
    <x v="0"/>
    <m/>
    <m/>
    <m/>
    <m/>
    <x v="0"/>
  </r>
  <r>
    <x v="1"/>
    <s v="3ac92e45-baf8-4591-be89-500f8e67c8c7"/>
    <x v="0"/>
    <e v="#N/A"/>
    <e v="#N/A"/>
    <e v="#N/A"/>
    <s v="FIXED"/>
    <x v="0"/>
    <m/>
    <m/>
    <m/>
    <m/>
    <x v="0"/>
  </r>
  <r>
    <x v="0"/>
    <s v="3ac9c2e4-5070-49f6-86b4-2e0ee03c086c"/>
    <x v="0"/>
    <s v="bdwybrn1wk1zd3l"/>
    <s v="3ac9c2e4-5070-49f6-86b4-2e0ee03c086c"/>
    <s v="Critical"/>
    <s v="FIXED"/>
    <x v="0"/>
    <m/>
    <m/>
    <m/>
    <m/>
    <x v="0"/>
  </r>
  <r>
    <x v="0"/>
    <s v="3ac9df6d-e63e-477f-bb1f-ad8bc5401fe2"/>
    <x v="0"/>
    <e v="#N/A"/>
    <e v="#N/A"/>
    <e v="#N/A"/>
    <s v="FIXED"/>
    <x v="0"/>
    <m/>
    <m/>
    <m/>
    <m/>
    <x v="0"/>
  </r>
  <r>
    <x v="0"/>
    <s v="3acaaac8-e161-46b9-ad89-88a8d6cac82f"/>
    <x v="0"/>
    <s v="0019brn14vhkb2d.bpna.popularinc.net"/>
    <s v="3acaaac8-e161-46b9-ad89-88a8d6cac82f"/>
    <s v="High"/>
    <s v="FIXED"/>
    <x v="0"/>
    <m/>
    <m/>
    <m/>
    <m/>
    <x v="0"/>
  </r>
  <r>
    <x v="1"/>
    <s v="3acb6b9b-5c71-4f55-96a4-5dc1148872f4"/>
    <x v="0"/>
    <e v="#N/A"/>
    <e v="#N/A"/>
    <e v="#N/A"/>
    <s v="FIXED"/>
    <x v="0"/>
    <m/>
    <m/>
    <m/>
    <m/>
    <x v="0"/>
  </r>
  <r>
    <x v="0"/>
    <s v="3aceebe8-9da8-45b2-9dcf-c0d454953437"/>
    <x v="0"/>
    <e v="#N/A"/>
    <e v="#N/A"/>
    <e v="#N/A"/>
    <s v="FIXED"/>
    <x v="0"/>
    <m/>
    <m/>
    <m/>
    <m/>
    <x v="0"/>
  </r>
  <r>
    <x v="6"/>
    <s v="3ad042f7-4f80-4fb6-a56d-2377c931044e"/>
    <x v="0"/>
    <e v="#N/A"/>
    <e v="#N/A"/>
    <e v="#N/A"/>
    <s v="FIXED"/>
    <x v="0"/>
    <m/>
    <m/>
    <m/>
    <m/>
    <x v="0"/>
  </r>
  <r>
    <x v="0"/>
    <s v="3ad0bc30-551e-4896-b284-e96110025ec7"/>
    <x v="0"/>
    <e v="#N/A"/>
    <e v="#N/A"/>
    <e v="#N/A"/>
    <s v="FIXED"/>
    <x v="0"/>
    <m/>
    <m/>
    <m/>
    <m/>
    <x v="0"/>
  </r>
  <r>
    <x v="7"/>
    <s v="3ad0f817-2cee-474c-85b1-ade49765ac50"/>
    <x v="0"/>
    <e v="#N/A"/>
    <e v="#N/A"/>
    <e v="#N/A"/>
    <s v="FIXED"/>
    <x v="0"/>
    <m/>
    <m/>
    <m/>
    <m/>
    <x v="0"/>
  </r>
  <r>
    <x v="2"/>
    <s v="3ad27916-3a5b-494d-900c-8b409a0abdbb"/>
    <x v="0"/>
    <e v="#N/A"/>
    <e v="#N/A"/>
    <e v="#N/A"/>
    <s v="FIXED"/>
    <x v="0"/>
    <m/>
    <m/>
    <m/>
    <m/>
    <x v="0"/>
  </r>
  <r>
    <x v="0"/>
    <s v="3ad38d45-5b31-4faa-9f84-ca399eb3fb40"/>
    <x v="0"/>
    <e v="#N/A"/>
    <e v="#N/A"/>
    <e v="#N/A"/>
    <s v="FIXED"/>
    <x v="0"/>
    <m/>
    <m/>
    <m/>
    <m/>
    <x v="0"/>
  </r>
  <r>
    <x v="7"/>
    <s v="3ad3ad80-75c9-46d8-bdf7-2ac55f14bcdf"/>
    <x v="0"/>
    <e v="#N/A"/>
    <e v="#N/A"/>
    <e v="#N/A"/>
    <s v="FIXED"/>
    <x v="0"/>
    <m/>
    <m/>
    <m/>
    <m/>
    <x v="0"/>
  </r>
  <r>
    <x v="0"/>
    <s v="3ad48a4d-9fdc-4df9-80ae-e0d61ad8ba30"/>
    <x v="0"/>
    <e v="#N/A"/>
    <e v="#N/A"/>
    <e v="#N/A"/>
    <s v="FIXED"/>
    <x v="0"/>
    <m/>
    <m/>
    <m/>
    <m/>
    <x v="0"/>
  </r>
  <r>
    <x v="0"/>
    <s v="3ad4ace4-e81c-439d-9291-031d9beed9af"/>
    <x v="0"/>
    <e v="#N/A"/>
    <e v="#N/A"/>
    <e v="#N/A"/>
    <s v="FIXED"/>
    <x v="0"/>
    <m/>
    <m/>
    <m/>
    <m/>
    <x v="0"/>
  </r>
  <r>
    <x v="0"/>
    <s v="3ad5dc87-823f-42d7-86c1-0e7210370691"/>
    <x v="0"/>
    <e v="#N/A"/>
    <e v="#N/A"/>
    <e v="#N/A"/>
    <s v="FIXED"/>
    <x v="0"/>
    <m/>
    <m/>
    <m/>
    <m/>
    <x v="0"/>
  </r>
  <r>
    <x v="0"/>
    <s v="3ad7dbe3-61bc-41ad-bba5-dc3a6bb19db7"/>
    <x v="0"/>
    <e v="#N/A"/>
    <e v="#N/A"/>
    <e v="#N/A"/>
    <s v="FIXED"/>
    <x v="0"/>
    <m/>
    <m/>
    <m/>
    <m/>
    <x v="0"/>
  </r>
  <r>
    <x v="0"/>
    <s v="3ad88731-1cf0-47b8-b2c2-90be58f547cb"/>
    <x v="0"/>
    <e v="#N/A"/>
    <e v="#N/A"/>
    <e v="#N/A"/>
    <s v="FIXED"/>
    <x v="0"/>
    <m/>
    <m/>
    <m/>
    <m/>
    <x v="0"/>
  </r>
  <r>
    <x v="2"/>
    <s v="3ada3057-4e3c-4080-87c7-dcb072b3b46c"/>
    <x v="1"/>
    <s v="bpn-rosecmas-06"/>
    <s v="3ada3057-4e3c-4080-87c7-dcb072b3b46c"/>
    <s v="Medium"/>
    <s v="RESURFACED"/>
    <x v="0"/>
    <m/>
    <m/>
    <m/>
    <m/>
    <x v="0"/>
  </r>
  <r>
    <x v="0"/>
    <s v="3ada5ea1-b835-4dbb-afc7-2c5ffdd691c9"/>
    <x v="0"/>
    <e v="#N/A"/>
    <e v="#N/A"/>
    <e v="#N/A"/>
    <s v="FIXED"/>
    <x v="0"/>
    <m/>
    <m/>
    <m/>
    <m/>
    <x v="0"/>
  </r>
  <r>
    <x v="7"/>
    <s v="3adac6cb-c898-45a3-b0f8-43f365429fa3"/>
    <x v="0"/>
    <e v="#N/A"/>
    <e v="#N/A"/>
    <e v="#N/A"/>
    <s v="FIXED"/>
    <x v="0"/>
    <m/>
    <m/>
    <m/>
    <m/>
    <x v="0"/>
  </r>
  <r>
    <x v="0"/>
    <s v="3adad6ef-1645-4d5f-ab00-9c57e97a3f80"/>
    <x v="0"/>
    <e v="#N/A"/>
    <e v="#N/A"/>
    <e v="#N/A"/>
    <s v="FIXED"/>
    <x v="0"/>
    <m/>
    <m/>
    <m/>
    <m/>
    <x v="0"/>
  </r>
  <r>
    <x v="0"/>
    <s v="3adba1ad-3c11-447d-908b-884b7d6462a6"/>
    <x v="0"/>
    <e v="#N/A"/>
    <e v="#N/A"/>
    <e v="#N/A"/>
    <s v="FIXED"/>
    <x v="0"/>
    <m/>
    <m/>
    <m/>
    <m/>
    <x v="0"/>
  </r>
  <r>
    <x v="0"/>
    <s v="3add4e9d-9c35-4801-8c89-1b98e45a3c73"/>
    <x v="0"/>
    <e v="#N/A"/>
    <e v="#N/A"/>
    <e v="#N/A"/>
    <s v="FIXED"/>
    <x v="0"/>
    <m/>
    <m/>
    <m/>
    <m/>
    <x v="0"/>
  </r>
  <r>
    <x v="0"/>
    <s v="3addab6e-32df-48f6-8617-1f971b6a1fda"/>
    <x v="1"/>
    <s v="rosebko5nk5mh2l.bpna.popularinc.net"/>
    <s v="3addab6e-32df-48f6-8617-1f971b6a1fda"/>
    <s v="Medium"/>
    <s v="RESURFACED"/>
    <x v="0"/>
    <m/>
    <m/>
    <m/>
    <m/>
    <x v="0"/>
  </r>
  <r>
    <x v="0"/>
    <s v="3ade3469-11f5-43cb-a938-1a9917f141b3"/>
    <x v="0"/>
    <e v="#N/A"/>
    <e v="#N/A"/>
    <e v="#N/A"/>
    <s v="FIXED"/>
    <x v="0"/>
    <m/>
    <m/>
    <m/>
    <m/>
    <x v="0"/>
  </r>
  <r>
    <x v="4"/>
    <s v="3adef47e-56d5-429a-8c39-e7b2889a3a2d"/>
    <x v="0"/>
    <e v="#N/A"/>
    <e v="#N/A"/>
    <e v="#N/A"/>
    <s v="FIXED"/>
    <x v="0"/>
    <m/>
    <m/>
    <m/>
    <m/>
    <x v="0"/>
  </r>
  <r>
    <x v="0"/>
    <s v="3adf3ed0-d8bd-442d-b9f4-7246df45c087"/>
    <x v="0"/>
    <e v="#N/A"/>
    <e v="#N/A"/>
    <e v="#N/A"/>
    <s v="FIXED"/>
    <x v="0"/>
    <m/>
    <m/>
    <m/>
    <m/>
    <x v="0"/>
  </r>
  <r>
    <x v="4"/>
    <s v="3adf6449-8904-478b-b196-9fd2071fedb8"/>
    <x v="0"/>
    <e v="#N/A"/>
    <e v="#N/A"/>
    <e v="#N/A"/>
    <s v="FIXED"/>
    <x v="0"/>
    <m/>
    <m/>
    <m/>
    <m/>
    <x v="0"/>
  </r>
  <r>
    <x v="0"/>
    <s v="3adfb8ed-61f8-4ea0-a5c0-fc823037c44e"/>
    <x v="0"/>
    <e v="#N/A"/>
    <e v="#N/A"/>
    <e v="#N/A"/>
    <s v="FIXED"/>
    <x v="0"/>
    <m/>
    <m/>
    <m/>
    <m/>
    <x v="0"/>
  </r>
  <r>
    <x v="7"/>
    <s v="3ae0212e-ab32-4123-9aaf-5d3dfe356fdb"/>
    <x v="0"/>
    <e v="#N/A"/>
    <e v="#N/A"/>
    <e v="#N/A"/>
    <s v="FIXED"/>
    <x v="0"/>
    <m/>
    <m/>
    <m/>
    <m/>
    <x v="0"/>
  </r>
  <r>
    <x v="0"/>
    <s v="3ae02e59-6f5b-4f46-ab56-859862ed9b81"/>
    <x v="0"/>
    <e v="#N/A"/>
    <e v="#N/A"/>
    <e v="#N/A"/>
    <s v="FIXED"/>
    <x v="0"/>
    <m/>
    <m/>
    <m/>
    <m/>
    <x v="0"/>
  </r>
  <r>
    <x v="0"/>
    <s v="3ae0f690-a6a5-4301-a5bd-90ad21333b39"/>
    <x v="0"/>
    <e v="#N/A"/>
    <e v="#N/A"/>
    <e v="#N/A"/>
    <s v="FIXED"/>
    <x v="0"/>
    <m/>
    <m/>
    <m/>
    <m/>
    <x v="0"/>
  </r>
  <r>
    <x v="0"/>
    <s v="3ae2399e-d733-4fa0-b8a9-282ff6a8f022"/>
    <x v="0"/>
    <e v="#N/A"/>
    <e v="#N/A"/>
    <e v="#N/A"/>
    <s v="FIXED"/>
    <x v="0"/>
    <m/>
    <m/>
    <m/>
    <m/>
    <x v="0"/>
  </r>
  <r>
    <x v="4"/>
    <s v="3ae300f6-581c-4963-b049-f6f20e0ef69a"/>
    <x v="1"/>
    <e v="#N/A"/>
    <e v="#N/A"/>
    <e v="#N/A"/>
    <s v="RESURFACED"/>
    <x v="0"/>
    <m/>
    <m/>
    <m/>
    <m/>
    <x v="0"/>
  </r>
  <r>
    <x v="11"/>
    <s v="3ae39675-62be-469e-a739-a11dbf49a467"/>
    <x v="2"/>
    <s v="bpn-rosedvqa-03"/>
    <s v="3ae39675-62be-469e-a739-a11dbf49a467"/>
    <s v="Medium"/>
    <s v="ACTIVE"/>
    <x v="0"/>
    <m/>
    <m/>
    <m/>
    <m/>
    <x v="0"/>
  </r>
  <r>
    <x v="2"/>
    <s v="3ae3f686-bd3d-429d-b0c3-6941f2719ac6"/>
    <x v="0"/>
    <e v="#N/A"/>
    <e v="#N/A"/>
    <e v="#N/A"/>
    <s v="FIXED"/>
    <x v="0"/>
    <m/>
    <m/>
    <m/>
    <m/>
    <x v="0"/>
  </r>
  <r>
    <x v="0"/>
    <s v="3ae44190-8dfd-43d7-bf64-094a8c254af5"/>
    <x v="0"/>
    <e v="#N/A"/>
    <e v="#N/A"/>
    <e v="#N/A"/>
    <s v="FIXED"/>
    <x v="0"/>
    <m/>
    <m/>
    <m/>
    <m/>
    <x v="0"/>
  </r>
  <r>
    <x v="4"/>
    <s v="3ae4fbc9-faf4-4d83-8991-ec66c5a29c08"/>
    <x v="0"/>
    <e v="#N/A"/>
    <e v="#N/A"/>
    <e v="#N/A"/>
    <s v="FIXED"/>
    <x v="0"/>
    <m/>
    <m/>
    <m/>
    <m/>
    <x v="0"/>
  </r>
  <r>
    <x v="0"/>
    <s v="3ae624c3-49f4-4b56-830b-770151270bda"/>
    <x v="0"/>
    <e v="#N/A"/>
    <e v="#N/A"/>
    <e v="#N/A"/>
    <s v="FIXED"/>
    <x v="0"/>
    <m/>
    <m/>
    <m/>
    <m/>
    <x v="0"/>
  </r>
  <r>
    <x v="4"/>
    <s v="3ae68ba0-e64a-4468-83dc-92e847c09da3"/>
    <x v="0"/>
    <e v="#N/A"/>
    <e v="#N/A"/>
    <e v="#N/A"/>
    <s v="FIXED"/>
    <x v="0"/>
    <m/>
    <m/>
    <m/>
    <m/>
    <x v="0"/>
  </r>
  <r>
    <x v="0"/>
    <s v="3ae75850-5c0c-4635-8296-0aa3538ed3bb"/>
    <x v="0"/>
    <e v="#N/A"/>
    <e v="#N/A"/>
    <e v="#N/A"/>
    <s v="FIXED"/>
    <x v="0"/>
    <m/>
    <m/>
    <m/>
    <m/>
    <x v="0"/>
  </r>
  <r>
    <x v="1"/>
    <s v="3ae805da-37f1-47af-9f58-ccce631e8499"/>
    <x v="0"/>
    <e v="#N/A"/>
    <e v="#N/A"/>
    <e v="#N/A"/>
    <s v="FIXED"/>
    <x v="0"/>
    <m/>
    <m/>
    <m/>
    <m/>
    <x v="0"/>
  </r>
  <r>
    <x v="0"/>
    <s v="3ae89a3c-9995-4e03-89f2-bb0d3173261b"/>
    <x v="0"/>
    <e v="#N/A"/>
    <e v="#N/A"/>
    <e v="#N/A"/>
    <s v="FIXED"/>
    <x v="0"/>
    <m/>
    <m/>
    <m/>
    <m/>
    <x v="0"/>
  </r>
  <r>
    <x v="0"/>
    <s v="3ae9039f-9a19-41a4-87a1-edb64bb679b1"/>
    <x v="0"/>
    <e v="#N/A"/>
    <e v="#N/A"/>
    <e v="#N/A"/>
    <s v="FIXED"/>
    <x v="0"/>
    <m/>
    <m/>
    <m/>
    <m/>
    <x v="0"/>
  </r>
  <r>
    <x v="7"/>
    <s v="3ae9c27a-335b-4e6b-8923-816fd683f388"/>
    <x v="2"/>
    <s v="bpn-rosedb-01"/>
    <s v="3ae9c27a-335b-4e6b-8923-816fd683f388"/>
    <s v="Medium"/>
    <s v="ACTIVE"/>
    <x v="0"/>
    <m/>
    <m/>
    <m/>
    <m/>
    <x v="0"/>
  </r>
  <r>
    <x v="0"/>
    <s v="3ae9f436-767d-40c5-9800-5d13b5eb32a2"/>
    <x v="0"/>
    <e v="#N/A"/>
    <e v="#N/A"/>
    <e v="#N/A"/>
    <s v="FIXED"/>
    <x v="0"/>
    <m/>
    <m/>
    <m/>
    <m/>
    <x v="0"/>
  </r>
  <r>
    <x v="4"/>
    <s v="3aea14a1-66e7-4475-b0ab-b7b3189b9708"/>
    <x v="0"/>
    <e v="#N/A"/>
    <e v="#N/A"/>
    <e v="#N/A"/>
    <s v="FIXED"/>
    <x v="0"/>
    <m/>
    <m/>
    <m/>
    <m/>
    <x v="0"/>
  </r>
  <r>
    <x v="0"/>
    <s v="3aea8ccb-044d-4e62-aa6f-946440b26d84"/>
    <x v="0"/>
    <s v="miambko93fqp73l"/>
    <s v="3aea8ccb-044d-4e62-aa6f-946440b26d84"/>
    <s v="High"/>
    <s v="FIXED"/>
    <x v="0"/>
    <m/>
    <m/>
    <m/>
    <m/>
    <x v="0"/>
  </r>
  <r>
    <x v="1"/>
    <s v="3aea8f1f-22a4-417a-b251-d4a0cdaadef3"/>
    <x v="0"/>
    <e v="#N/A"/>
    <e v="#N/A"/>
    <e v="#N/A"/>
    <s v="FIXED"/>
    <x v="0"/>
    <m/>
    <m/>
    <m/>
    <m/>
    <x v="0"/>
  </r>
  <r>
    <x v="0"/>
    <s v="3aeb760f-3126-4a40-b8da-1b15c9a1fce1"/>
    <x v="0"/>
    <s v="0253brn43xq633l.bpna.popularinc.net"/>
    <s v="3aeb760f-3126-4a40-b8da-1b15c9a1fce1"/>
    <s v="Medium"/>
    <s v="FIXED"/>
    <x v="0"/>
    <m/>
    <m/>
    <m/>
    <m/>
    <x v="0"/>
  </r>
  <r>
    <x v="0"/>
    <s v="3aec9129-b7f7-4d00-81ad-6a672ed7c110"/>
    <x v="0"/>
    <e v="#N/A"/>
    <e v="#N/A"/>
    <e v="#N/A"/>
    <s v="FIXED"/>
    <x v="0"/>
    <m/>
    <m/>
    <m/>
    <m/>
    <x v="0"/>
  </r>
  <r>
    <x v="0"/>
    <s v="3aed11b9-5d41-4831-aa46-23fc2c3d0306"/>
    <x v="0"/>
    <s v="0255trn84v0sd2d"/>
    <s v="3aed11b9-5d41-4831-aa46-23fc2c3d0306"/>
    <s v="Critical"/>
    <s v="FIXED"/>
    <x v="0"/>
    <m/>
    <m/>
    <m/>
    <m/>
    <x v="0"/>
  </r>
  <r>
    <x v="0"/>
    <s v="3aed4ecb-147c-4187-b6b5-272cc9a1d09f"/>
    <x v="0"/>
    <s v="bdwybkojd9q3g2l.bpna.popularinc.net"/>
    <s v="3aed4ecb-147c-4187-b6b5-272cc9a1d09f"/>
    <s v="High"/>
    <s v="FIXED"/>
    <x v="0"/>
    <m/>
    <m/>
    <m/>
    <m/>
    <x v="0"/>
  </r>
  <r>
    <x v="0"/>
    <s v="3aedb598-b05c-4dcf-bebd-d9c3638f49a2"/>
    <x v="0"/>
    <e v="#N/A"/>
    <e v="#N/A"/>
    <e v="#N/A"/>
    <s v="FIXED"/>
    <x v="0"/>
    <m/>
    <m/>
    <m/>
    <m/>
    <x v="0"/>
  </r>
  <r>
    <x v="0"/>
    <s v="3aee0e99-0d45-4e41-8536-1fd06d83ce29"/>
    <x v="0"/>
    <e v="#N/A"/>
    <e v="#N/A"/>
    <e v="#N/A"/>
    <s v="FIXED"/>
    <x v="0"/>
    <m/>
    <m/>
    <m/>
    <m/>
    <x v="0"/>
  </r>
  <r>
    <x v="4"/>
    <s v="3aee1a1d-e060-457e-bf26-5d209f6dfc10"/>
    <x v="0"/>
    <e v="#N/A"/>
    <e v="#N/A"/>
    <e v="#N/A"/>
    <s v="FIXED"/>
    <x v="0"/>
    <m/>
    <m/>
    <m/>
    <m/>
    <x v="0"/>
  </r>
  <r>
    <x v="2"/>
    <s v="3aeed38c-3a1b-4253-9ffc-73bd3c21ee23"/>
    <x v="0"/>
    <e v="#N/A"/>
    <e v="#N/A"/>
    <e v="#N/A"/>
    <s v="FIXED"/>
    <x v="0"/>
    <m/>
    <m/>
    <m/>
    <m/>
    <x v="0"/>
  </r>
  <r>
    <x v="0"/>
    <s v="3aeee4b2-7880-447e-8bac-62de9b6eebf5"/>
    <x v="0"/>
    <e v="#N/A"/>
    <e v="#N/A"/>
    <e v="#N/A"/>
    <s v="FIXED"/>
    <x v="0"/>
    <m/>
    <m/>
    <m/>
    <m/>
    <x v="0"/>
  </r>
  <r>
    <x v="0"/>
    <s v="3aef94a2-c1c2-458b-92e0-81a41abef76d"/>
    <x v="0"/>
    <e v="#N/A"/>
    <e v="#N/A"/>
    <e v="#N/A"/>
    <s v="FIXED"/>
    <x v="0"/>
    <m/>
    <m/>
    <m/>
    <m/>
    <x v="0"/>
  </r>
  <r>
    <x v="0"/>
    <s v="3af03493-fb74-4319-a266-df980b052fa9"/>
    <x v="0"/>
    <e v="#N/A"/>
    <e v="#N/A"/>
    <e v="#N/A"/>
    <s v="FIXED"/>
    <x v="0"/>
    <m/>
    <m/>
    <m/>
    <m/>
    <x v="0"/>
  </r>
  <r>
    <x v="0"/>
    <s v="3af139a0-1270-4927-ba21-163ecdc8260e"/>
    <x v="0"/>
    <e v="#N/A"/>
    <e v="#N/A"/>
    <e v="#N/A"/>
    <s v="FIXED"/>
    <x v="0"/>
    <m/>
    <m/>
    <m/>
    <m/>
    <x v="0"/>
  </r>
  <r>
    <x v="0"/>
    <s v="3af15c9e-2d58-43b5-86fd-d0f3a19260b7"/>
    <x v="0"/>
    <e v="#N/A"/>
    <e v="#N/A"/>
    <e v="#N/A"/>
    <s v="FIXED"/>
    <x v="0"/>
    <m/>
    <m/>
    <m/>
    <m/>
    <x v="0"/>
  </r>
  <r>
    <x v="0"/>
    <s v="3af169ad-454e-4952-9de3-b9439b639a36"/>
    <x v="0"/>
    <e v="#N/A"/>
    <e v="#N/A"/>
    <e v="#N/A"/>
    <s v="FIXED"/>
    <x v="0"/>
    <m/>
    <m/>
    <m/>
    <m/>
    <x v="0"/>
  </r>
  <r>
    <x v="0"/>
    <s v="3af26064-8148-43ba-a629-f8c0aa0f2534"/>
    <x v="1"/>
    <s v="miambko6w8wqn2l.bpna.popularinc.net"/>
    <s v="3af26064-8148-43ba-a629-f8c0aa0f2534"/>
    <s v="High"/>
    <s v="RESURFACED"/>
    <x v="0"/>
    <m/>
    <m/>
    <m/>
    <m/>
    <x v="0"/>
  </r>
  <r>
    <x v="0"/>
    <s v="3af389fe-a276-404d-9856-4cde6c71e33d"/>
    <x v="0"/>
    <s v="miambko9kd09y2l.bpna.popularinc.net"/>
    <s v="3af389fe-a276-404d-9856-4cde6c71e33d"/>
    <s v="Critical"/>
    <s v="FIXED"/>
    <x v="0"/>
    <m/>
    <m/>
    <m/>
    <m/>
    <x v="0"/>
  </r>
  <r>
    <x v="0"/>
    <s v="3af5813b-eb6c-4f09-8d5f-32623e0c8bb7"/>
    <x v="0"/>
    <e v="#N/A"/>
    <e v="#N/A"/>
    <e v="#N/A"/>
    <s v="FIXED"/>
    <x v="0"/>
    <m/>
    <m/>
    <m/>
    <m/>
    <x v="0"/>
  </r>
  <r>
    <x v="0"/>
    <s v="3af5bc33-9361-4498-9bf8-664ab938a782"/>
    <x v="0"/>
    <e v="#N/A"/>
    <e v="#N/A"/>
    <e v="#N/A"/>
    <s v="FIXED"/>
    <x v="0"/>
    <m/>
    <m/>
    <m/>
    <m/>
    <x v="0"/>
  </r>
  <r>
    <x v="0"/>
    <s v="3af6bdcb-75e7-49e4-8340-cbed29d320d8"/>
    <x v="0"/>
    <e v="#N/A"/>
    <e v="#N/A"/>
    <e v="#N/A"/>
    <s v="FIXED"/>
    <x v="0"/>
    <m/>
    <m/>
    <m/>
    <m/>
    <x v="0"/>
  </r>
  <r>
    <x v="12"/>
    <s v="3af6d197-772a-4a53-bfe2-457a65bad504"/>
    <x v="0"/>
    <e v="#N/A"/>
    <e v="#N/A"/>
    <e v="#N/A"/>
    <s v="FIXED"/>
    <x v="0"/>
    <m/>
    <m/>
    <m/>
    <m/>
    <x v="0"/>
  </r>
  <r>
    <x v="7"/>
    <s v="3af70317-8fe0-437d-946d-02c2ad055d71"/>
    <x v="0"/>
    <e v="#N/A"/>
    <e v="#N/A"/>
    <e v="#N/A"/>
    <s v="FIXED"/>
    <x v="0"/>
    <m/>
    <m/>
    <m/>
    <m/>
    <x v="0"/>
  </r>
  <r>
    <x v="0"/>
    <s v="3af78c92-b4e3-44be-aac9-3fb7b2b8177a"/>
    <x v="0"/>
    <e v="#N/A"/>
    <e v="#N/A"/>
    <e v="#N/A"/>
    <s v="FIXED"/>
    <x v="0"/>
    <m/>
    <m/>
    <m/>
    <m/>
    <x v="0"/>
  </r>
  <r>
    <x v="0"/>
    <s v="3af7b063-2031-4893-89e2-a0ff6960ec43"/>
    <x v="0"/>
    <e v="#N/A"/>
    <e v="#N/A"/>
    <e v="#N/A"/>
    <s v="FIXED"/>
    <x v="0"/>
    <m/>
    <m/>
    <m/>
    <m/>
    <x v="0"/>
  </r>
  <r>
    <x v="0"/>
    <s v="3af87032-6714-4e65-b12f-09370ff64fe6"/>
    <x v="0"/>
    <e v="#N/A"/>
    <e v="#N/A"/>
    <e v="#N/A"/>
    <s v="FIXED"/>
    <x v="0"/>
    <m/>
    <m/>
    <m/>
    <m/>
    <x v="0"/>
  </r>
  <r>
    <x v="0"/>
    <s v="3af947f4-983c-4a91-97b0-b53970d60f0c"/>
    <x v="0"/>
    <e v="#N/A"/>
    <e v="#N/A"/>
    <e v="#N/A"/>
    <s v="FIXED"/>
    <x v="0"/>
    <m/>
    <m/>
    <m/>
    <m/>
    <x v="0"/>
  </r>
  <r>
    <x v="1"/>
    <s v="3af9f29b-6251-44c4-939a-46d66bd670df"/>
    <x v="0"/>
    <e v="#N/A"/>
    <e v="#N/A"/>
    <e v="#N/A"/>
    <s v="FIXED"/>
    <x v="0"/>
    <m/>
    <m/>
    <m/>
    <m/>
    <x v="0"/>
  </r>
  <r>
    <x v="0"/>
    <s v="3afa189f-4f6e-4a12-a604-490c62a85cb1"/>
    <x v="3"/>
    <e v="#N/A"/>
    <e v="#N/A"/>
    <e v="#N/A"/>
    <s v="NEW"/>
    <x v="0"/>
    <m/>
    <m/>
    <m/>
    <m/>
    <x v="0"/>
  </r>
  <r>
    <x v="0"/>
    <s v="3afabb7b-fc8c-461a-a43b-60b673b8a83e"/>
    <x v="0"/>
    <e v="#N/A"/>
    <e v="#N/A"/>
    <e v="#N/A"/>
    <s v="FIXED"/>
    <x v="0"/>
    <m/>
    <m/>
    <m/>
    <m/>
    <x v="0"/>
  </r>
  <r>
    <x v="7"/>
    <s v="3afb63c8-8202-40ad-a8b1-74a738edbc9e"/>
    <x v="0"/>
    <e v="#N/A"/>
    <e v="#N/A"/>
    <e v="#N/A"/>
    <s v="FIXED"/>
    <x v="0"/>
    <m/>
    <m/>
    <m/>
    <m/>
    <x v="0"/>
  </r>
  <r>
    <x v="0"/>
    <s v="3afb9c2d-9018-4631-8f64-f1c3516cbf98"/>
    <x v="0"/>
    <e v="#N/A"/>
    <e v="#N/A"/>
    <e v="#N/A"/>
    <s v="FIXED"/>
    <x v="0"/>
    <m/>
    <m/>
    <m/>
    <m/>
    <x v="0"/>
  </r>
  <r>
    <x v="0"/>
    <s v="3afd46c5-b3b8-423f-90ef-66946330db73"/>
    <x v="0"/>
    <e v="#N/A"/>
    <e v="#N/A"/>
    <e v="#N/A"/>
    <s v="FIXED"/>
    <x v="0"/>
    <m/>
    <m/>
    <m/>
    <m/>
    <x v="0"/>
  </r>
  <r>
    <x v="0"/>
    <s v="3afde7c1-3108-42ec-b372-948ce742895f"/>
    <x v="0"/>
    <e v="#N/A"/>
    <e v="#N/A"/>
    <e v="#N/A"/>
    <s v="FIXED"/>
    <x v="0"/>
    <m/>
    <m/>
    <m/>
    <m/>
    <x v="0"/>
  </r>
  <r>
    <x v="4"/>
    <s v="3afe1d90-dba7-4b4f-b1fd-3a3f9fdbd484"/>
    <x v="2"/>
    <s v="0006bcp67zzhq2d.bpna.popularinc.net"/>
    <s v="3afe1d90-dba7-4b4f-b1fd-3a3f9fdbd484"/>
    <s v="High"/>
    <s v="ACTIVE"/>
    <x v="0"/>
    <m/>
    <m/>
    <m/>
    <m/>
    <x v="0"/>
  </r>
  <r>
    <x v="2"/>
    <s v="3afe39cc-113c-4a4d-9e5b-34e0e40aa5d3"/>
    <x v="0"/>
    <e v="#N/A"/>
    <e v="#N/A"/>
    <e v="#N/A"/>
    <s v="FIXED"/>
    <x v="0"/>
    <m/>
    <m/>
    <m/>
    <m/>
    <x v="0"/>
  </r>
  <r>
    <x v="0"/>
    <s v="3afe6b2a-866a-4af7-a607-cc81baede96f"/>
    <x v="0"/>
    <e v="#N/A"/>
    <e v="#N/A"/>
    <e v="#N/A"/>
    <s v="FIXED"/>
    <x v="0"/>
    <m/>
    <m/>
    <m/>
    <m/>
    <x v="0"/>
  </r>
  <r>
    <x v="7"/>
    <s v="3aff9660-45d3-4bc2-8ba8-27e503f194e7"/>
    <x v="0"/>
    <e v="#N/A"/>
    <e v="#N/A"/>
    <e v="#N/A"/>
    <s v="FIXED"/>
    <x v="0"/>
    <m/>
    <m/>
    <m/>
    <m/>
    <x v="0"/>
  </r>
  <r>
    <x v="4"/>
    <s v="3b005edb-1bb4-4070-8cf4-77939c1f1f25"/>
    <x v="0"/>
    <e v="#N/A"/>
    <e v="#N/A"/>
    <e v="#N/A"/>
    <s v="FIXED"/>
    <x v="0"/>
    <m/>
    <m/>
    <m/>
    <m/>
    <x v="0"/>
  </r>
  <r>
    <x v="0"/>
    <s v="3b01755b-795a-4ecd-8085-b16bbd93cc28"/>
    <x v="0"/>
    <e v="#N/A"/>
    <e v="#N/A"/>
    <e v="#N/A"/>
    <s v="FIXED"/>
    <x v="0"/>
    <m/>
    <m/>
    <m/>
    <m/>
    <x v="0"/>
  </r>
  <r>
    <x v="0"/>
    <s v="3b018e9f-6f43-4be1-8b0f-3671fa2b4453"/>
    <x v="0"/>
    <e v="#N/A"/>
    <e v="#N/A"/>
    <e v="#N/A"/>
    <s v="FIXED"/>
    <x v="0"/>
    <m/>
    <m/>
    <m/>
    <m/>
    <x v="0"/>
  </r>
  <r>
    <x v="0"/>
    <s v="3b03e631-2c28-4caa-bcee-694b67d18d5e"/>
    <x v="0"/>
    <e v="#N/A"/>
    <e v="#N/A"/>
    <e v="#N/A"/>
    <s v="FIXED"/>
    <x v="0"/>
    <m/>
    <m/>
    <m/>
    <m/>
    <x v="0"/>
  </r>
  <r>
    <x v="4"/>
    <s v="3b041181-1f21-4707-8555-4ce2af6a7112"/>
    <x v="0"/>
    <s v="bdwybrn7lc5zd3l.bpna.popularinc.net"/>
    <s v="3b041181-1f21-4707-8555-4ce2af6a7112"/>
    <s v="Critical"/>
    <s v="FIXED"/>
    <x v="0"/>
    <m/>
    <m/>
    <m/>
    <m/>
    <x v="0"/>
  </r>
  <r>
    <x v="0"/>
    <s v="3b04d9ea-7430-4309-84c8-cd53d02ce350"/>
    <x v="0"/>
    <e v="#N/A"/>
    <e v="#N/A"/>
    <e v="#N/A"/>
    <s v="FIXED"/>
    <x v="0"/>
    <m/>
    <m/>
    <m/>
    <m/>
    <x v="0"/>
  </r>
  <r>
    <x v="0"/>
    <s v="3b052a5c-364f-4ca6-8c7a-90d98fa9dbd2"/>
    <x v="0"/>
    <e v="#N/A"/>
    <e v="#N/A"/>
    <e v="#N/A"/>
    <s v="FIXED"/>
    <x v="0"/>
    <m/>
    <m/>
    <m/>
    <m/>
    <x v="0"/>
  </r>
  <r>
    <x v="0"/>
    <s v="3b052b2f-ec47-47f9-8b36-cae4a688f8e0"/>
    <x v="0"/>
    <e v="#N/A"/>
    <e v="#N/A"/>
    <e v="#N/A"/>
    <s v="FIXED"/>
    <x v="0"/>
    <m/>
    <m/>
    <m/>
    <m/>
    <x v="0"/>
  </r>
  <r>
    <x v="3"/>
    <s v="3b0554cd-266c-4000-801b-820850a6870c"/>
    <x v="0"/>
    <e v="#N/A"/>
    <e v="#N/A"/>
    <e v="#N/A"/>
    <s v="FIXED"/>
    <x v="0"/>
    <m/>
    <m/>
    <m/>
    <m/>
    <x v="0"/>
  </r>
  <r>
    <x v="6"/>
    <s v="3b05ffd6-f0bb-40c3-91c8-957fe97c026f"/>
    <x v="0"/>
    <e v="#N/A"/>
    <e v="#N/A"/>
    <e v="#N/A"/>
    <s v="FIXED"/>
    <x v="0"/>
    <m/>
    <m/>
    <m/>
    <m/>
    <x v="0"/>
  </r>
  <r>
    <x v="1"/>
    <s v="3b060e3d-db4d-48bd-b470-de596589e5f2"/>
    <x v="0"/>
    <e v="#N/A"/>
    <e v="#N/A"/>
    <e v="#N/A"/>
    <s v="FIXED"/>
    <x v="0"/>
    <m/>
    <m/>
    <m/>
    <m/>
    <x v="0"/>
  </r>
  <r>
    <x v="1"/>
    <s v="3b075435-6fa8-41df-9117-b3311ff3f463"/>
    <x v="0"/>
    <e v="#N/A"/>
    <e v="#N/A"/>
    <e v="#N/A"/>
    <s v="FIXED"/>
    <x v="0"/>
    <m/>
    <m/>
    <m/>
    <m/>
    <x v="0"/>
  </r>
  <r>
    <x v="0"/>
    <s v="3b090e48-b0fe-4a1b-a89f-6f98e4a486a9"/>
    <x v="0"/>
    <e v="#N/A"/>
    <e v="#N/A"/>
    <e v="#N/A"/>
    <s v="FIXED"/>
    <x v="0"/>
    <m/>
    <m/>
    <m/>
    <m/>
    <x v="0"/>
  </r>
  <r>
    <x v="0"/>
    <s v="3b09658a-cdcd-45e1-90a5-ee9ee3085456"/>
    <x v="0"/>
    <e v="#N/A"/>
    <e v="#N/A"/>
    <e v="#N/A"/>
    <s v="FIXED"/>
    <x v="0"/>
    <m/>
    <m/>
    <m/>
    <m/>
    <x v="0"/>
  </r>
  <r>
    <x v="6"/>
    <s v="3b0a24ee-1672-4012-a4ae-7f93e0faba61"/>
    <x v="2"/>
    <e v="#N/A"/>
    <e v="#N/A"/>
    <e v="#N/A"/>
    <s v="ACTIVE"/>
    <x v="0"/>
    <m/>
    <m/>
    <m/>
    <m/>
    <x v="0"/>
  </r>
  <r>
    <x v="6"/>
    <s v="3b0a5f40-44e4-46f8-8331-bb694d19f340"/>
    <x v="0"/>
    <e v="#N/A"/>
    <e v="#N/A"/>
    <e v="#N/A"/>
    <s v="FIXED"/>
    <x v="0"/>
    <m/>
    <m/>
    <m/>
    <m/>
    <x v="0"/>
  </r>
  <r>
    <x v="1"/>
    <s v="3b0aa70a-a61f-4ad7-b381-747430e1353c"/>
    <x v="0"/>
    <e v="#N/A"/>
    <e v="#N/A"/>
    <e v="#N/A"/>
    <s v="FIXED"/>
    <x v="0"/>
    <m/>
    <m/>
    <m/>
    <m/>
    <x v="0"/>
  </r>
  <r>
    <x v="0"/>
    <s v="3b0b1997-2e6e-4367-b85e-ecd8fdaf4ff3"/>
    <x v="0"/>
    <e v="#N/A"/>
    <e v="#N/A"/>
    <e v="#N/A"/>
    <s v="FIXED"/>
    <x v="0"/>
    <m/>
    <m/>
    <m/>
    <m/>
    <x v="0"/>
  </r>
  <r>
    <x v="0"/>
    <s v="3b0cea4d-8ede-412b-9d6c-ac957cb74970"/>
    <x v="0"/>
    <e v="#N/A"/>
    <e v="#N/A"/>
    <e v="#N/A"/>
    <s v="FIXED"/>
    <x v="0"/>
    <m/>
    <m/>
    <m/>
    <m/>
    <x v="0"/>
  </r>
  <r>
    <x v="2"/>
    <s v="3b0d13e5-e314-4fb7-82b9-8924b6fe736a"/>
    <x v="0"/>
    <e v="#N/A"/>
    <e v="#N/A"/>
    <e v="#N/A"/>
    <s v="FIXED"/>
    <x v="0"/>
    <m/>
    <m/>
    <m/>
    <m/>
    <x v="0"/>
  </r>
  <r>
    <x v="0"/>
    <s v="3b0d1b1a-7fb5-4cf2-9a98-11b70f0f4205"/>
    <x v="0"/>
    <e v="#N/A"/>
    <e v="#N/A"/>
    <e v="#N/A"/>
    <s v="FIXED"/>
    <x v="0"/>
    <m/>
    <m/>
    <m/>
    <m/>
    <x v="0"/>
  </r>
  <r>
    <x v="0"/>
    <s v="3b0d8f20-322c-4f5c-a41c-d5529798bb37"/>
    <x v="0"/>
    <e v="#N/A"/>
    <e v="#N/A"/>
    <e v="#N/A"/>
    <s v="FIXED"/>
    <x v="0"/>
    <m/>
    <m/>
    <m/>
    <m/>
    <x v="0"/>
  </r>
  <r>
    <x v="0"/>
    <s v="3b0da0a3-1162-4e1d-9979-cf229befb4b7"/>
    <x v="0"/>
    <e v="#N/A"/>
    <e v="#N/A"/>
    <e v="#N/A"/>
    <s v="FIXED"/>
    <x v="0"/>
    <m/>
    <m/>
    <m/>
    <m/>
    <x v="0"/>
  </r>
  <r>
    <x v="0"/>
    <s v="3b0dcab9-91c6-4218-8e83-d7c76e3a7d30"/>
    <x v="0"/>
    <e v="#N/A"/>
    <e v="#N/A"/>
    <e v="#N/A"/>
    <s v="FIXED"/>
    <x v="0"/>
    <m/>
    <m/>
    <m/>
    <m/>
    <x v="0"/>
  </r>
  <r>
    <x v="0"/>
    <s v="3b0e5fef-dfe3-458d-be47-ae3f75393284"/>
    <x v="0"/>
    <e v="#N/A"/>
    <e v="#N/A"/>
    <e v="#N/A"/>
    <s v="FIXED"/>
    <x v="0"/>
    <m/>
    <m/>
    <m/>
    <m/>
    <x v="0"/>
  </r>
  <r>
    <x v="0"/>
    <s v="3b0e633b-dfd8-46dc-8745-d7730e26d33d"/>
    <x v="0"/>
    <e v="#N/A"/>
    <e v="#N/A"/>
    <e v="#N/A"/>
    <s v="FIXED"/>
    <x v="0"/>
    <m/>
    <m/>
    <m/>
    <m/>
    <x v="0"/>
  </r>
  <r>
    <x v="10"/>
    <s v="3b0ef9e1-efba-4012-9b36-998f8df063d8"/>
    <x v="2"/>
    <e v="#N/A"/>
    <e v="#N/A"/>
    <e v="#N/A"/>
    <s v="ACTIVE"/>
    <x v="0"/>
    <m/>
    <m/>
    <m/>
    <m/>
    <x v="0"/>
  </r>
  <r>
    <x v="0"/>
    <s v="3b102870-67da-49f6-8af6-894dc0626e00"/>
    <x v="0"/>
    <e v="#N/A"/>
    <e v="#N/A"/>
    <e v="#N/A"/>
    <s v="FIXED"/>
    <x v="0"/>
    <m/>
    <m/>
    <m/>
    <m/>
    <x v="0"/>
  </r>
  <r>
    <x v="7"/>
    <s v="3b10fd7f-98d7-4c8b-b648-7485943470bb"/>
    <x v="0"/>
    <s v="bpn-rosepr01x"/>
    <s v="3b10fd7f-98d7-4c8b-b648-7485943470bb"/>
    <s v="Medium"/>
    <s v="FIXED"/>
    <x v="0"/>
    <m/>
    <m/>
    <m/>
    <m/>
    <x v="0"/>
  </r>
  <r>
    <x v="0"/>
    <s v="3b112f78-6659-46e6-a44f-48fcd2a12778"/>
    <x v="0"/>
    <s v="miambkog0167g3l"/>
    <s v="3b112f78-6659-46e6-a44f-48fcd2a12778"/>
    <s v="Critical"/>
    <s v="FIXED"/>
    <x v="0"/>
    <m/>
    <m/>
    <m/>
    <m/>
    <x v="0"/>
  </r>
  <r>
    <x v="0"/>
    <s v="3b116370-476f-485e-8ec0-69fb0236e406"/>
    <x v="0"/>
    <e v="#N/A"/>
    <e v="#N/A"/>
    <e v="#N/A"/>
    <s v="FIXED"/>
    <x v="0"/>
    <m/>
    <m/>
    <m/>
    <m/>
    <x v="0"/>
  </r>
  <r>
    <x v="4"/>
    <s v="3b11da2b-c9e7-4be6-8b4b-758152813a3d"/>
    <x v="0"/>
    <e v="#N/A"/>
    <e v="#N/A"/>
    <e v="#N/A"/>
    <s v="FIXED"/>
    <x v="0"/>
    <m/>
    <m/>
    <m/>
    <m/>
    <x v="0"/>
  </r>
  <r>
    <x v="0"/>
    <s v="3b11f358-eea9-418e-892b-62aaa85c089a"/>
    <x v="0"/>
    <e v="#N/A"/>
    <e v="#N/A"/>
    <e v="#N/A"/>
    <s v="FIXED"/>
    <x v="0"/>
    <m/>
    <m/>
    <m/>
    <m/>
    <x v="0"/>
  </r>
  <r>
    <x v="0"/>
    <s v="3b12ca5f-c34d-45cd-879c-65e06982e47d"/>
    <x v="0"/>
    <e v="#N/A"/>
    <e v="#N/A"/>
    <e v="#N/A"/>
    <s v="FIXED"/>
    <x v="0"/>
    <m/>
    <m/>
    <m/>
    <m/>
    <x v="0"/>
  </r>
  <r>
    <x v="0"/>
    <s v="3b12e48a-ef26-495f-b729-50b769a792b4"/>
    <x v="0"/>
    <s v="miambkohlrb8h2l.bpna.popularinc.net"/>
    <s v="3b12e48a-ef26-495f-b729-50b769a792b4"/>
    <s v="Medium"/>
    <s v="FIXED"/>
    <x v="0"/>
    <m/>
    <m/>
    <m/>
    <m/>
    <x v="0"/>
  </r>
  <r>
    <x v="15"/>
    <s v="3b143dd1-8a8d-4fba-a7f7-54317ec1b3b5"/>
    <x v="0"/>
    <s v="bpn-rosecmdb-02"/>
    <s v="3b143dd1-8a8d-4fba-a7f7-54317ec1b3b5"/>
    <s v="Medium"/>
    <s v="FIXED"/>
    <x v="0"/>
    <m/>
    <m/>
    <m/>
    <m/>
    <x v="0"/>
  </r>
  <r>
    <x v="0"/>
    <s v="3b1500a6-616f-4cb7-9143-12c0695691e4"/>
    <x v="0"/>
    <e v="#N/A"/>
    <e v="#N/A"/>
    <e v="#N/A"/>
    <s v="FIXED"/>
    <x v="0"/>
    <m/>
    <m/>
    <m/>
    <m/>
    <x v="0"/>
  </r>
  <r>
    <x v="2"/>
    <s v="3b15d764-fb36-46f0-baa5-d64c8cc800bd"/>
    <x v="0"/>
    <e v="#N/A"/>
    <e v="#N/A"/>
    <e v="#N/A"/>
    <s v="FIXED"/>
    <x v="0"/>
    <m/>
    <m/>
    <m/>
    <m/>
    <x v="0"/>
  </r>
  <r>
    <x v="0"/>
    <s v="3b161867-f681-4419-b342-112577f9f7c3"/>
    <x v="0"/>
    <e v="#N/A"/>
    <e v="#N/A"/>
    <e v="#N/A"/>
    <s v="FIXED"/>
    <x v="0"/>
    <m/>
    <m/>
    <m/>
    <m/>
    <x v="0"/>
  </r>
  <r>
    <x v="0"/>
    <s v="3b169f21-6c6c-4f8e-9b4c-e0c3c537528e"/>
    <x v="0"/>
    <e v="#N/A"/>
    <e v="#N/A"/>
    <e v="#N/A"/>
    <s v="FIXED"/>
    <x v="0"/>
    <m/>
    <m/>
    <m/>
    <m/>
    <x v="0"/>
  </r>
  <r>
    <x v="0"/>
    <s v="3b16f673-8b99-44d9-8602-77dda017fb81"/>
    <x v="0"/>
    <e v="#N/A"/>
    <e v="#N/A"/>
    <e v="#N/A"/>
    <s v="FIXED"/>
    <x v="0"/>
    <m/>
    <m/>
    <m/>
    <m/>
    <x v="0"/>
  </r>
  <r>
    <x v="0"/>
    <s v="3b1738f1-8df1-4ed1-a4ce-c167baaf5d8c"/>
    <x v="0"/>
    <e v="#N/A"/>
    <e v="#N/A"/>
    <e v="#N/A"/>
    <s v="FIXED"/>
    <x v="0"/>
    <m/>
    <m/>
    <m/>
    <m/>
    <x v="0"/>
  </r>
  <r>
    <x v="0"/>
    <s v="3b1a0642-666b-4ac2-bd2d-94f8ebf15dda"/>
    <x v="0"/>
    <e v="#N/A"/>
    <e v="#N/A"/>
    <e v="#N/A"/>
    <s v="FIXED"/>
    <x v="0"/>
    <m/>
    <m/>
    <m/>
    <m/>
    <x v="0"/>
  </r>
  <r>
    <x v="2"/>
    <s v="3b1a38e4-0acf-4f59-94e6-7a0acc900391"/>
    <x v="0"/>
    <e v="#N/A"/>
    <e v="#N/A"/>
    <e v="#N/A"/>
    <s v="FIXED"/>
    <x v="0"/>
    <m/>
    <m/>
    <m/>
    <m/>
    <x v="0"/>
  </r>
  <r>
    <x v="4"/>
    <s v="3b1a3d14-6dc2-47e6-b38b-973dd6d8dd4d"/>
    <x v="2"/>
    <s v="miambkockhn3g2l.bpna.popularinc.net"/>
    <s v="3b1a3d14-6dc2-47e6-b38b-973dd6d8dd4d"/>
    <s v="High"/>
    <s v="ACTIVE"/>
    <x v="0"/>
    <m/>
    <m/>
    <m/>
    <m/>
    <x v="0"/>
  </r>
  <r>
    <x v="0"/>
    <s v="3b1a49f7-c6c1-41e5-b33e-07abf5bca6d8"/>
    <x v="0"/>
    <e v="#N/A"/>
    <e v="#N/A"/>
    <e v="#N/A"/>
    <s v="FIXED"/>
    <x v="0"/>
    <m/>
    <m/>
    <m/>
    <m/>
    <x v="0"/>
  </r>
  <r>
    <x v="0"/>
    <s v="3b1afedc-d6be-4172-92ff-b16d8934e3d0"/>
    <x v="0"/>
    <e v="#N/A"/>
    <e v="#N/A"/>
    <e v="#N/A"/>
    <s v="FIXED"/>
    <x v="0"/>
    <m/>
    <m/>
    <m/>
    <m/>
    <x v="0"/>
  </r>
  <r>
    <x v="0"/>
    <s v="3b1bf122-1963-4c47-ac78-416c74f8642f"/>
    <x v="0"/>
    <e v="#N/A"/>
    <e v="#N/A"/>
    <e v="#N/A"/>
    <s v="FIXED"/>
    <x v="0"/>
    <m/>
    <m/>
    <m/>
    <m/>
    <x v="0"/>
  </r>
  <r>
    <x v="0"/>
    <s v="3b1c2662-e742-4047-8e76-a3d1fde3a5bf"/>
    <x v="0"/>
    <e v="#N/A"/>
    <e v="#N/A"/>
    <e v="#N/A"/>
    <s v="FIXED"/>
    <x v="0"/>
    <m/>
    <m/>
    <m/>
    <m/>
    <x v="0"/>
  </r>
  <r>
    <x v="0"/>
    <s v="3b1cee3d-165b-4f0d-bb3f-97e49518808f"/>
    <x v="0"/>
    <s v="0071brnb641182d.bpna.popularinc.net"/>
    <s v="3b1cee3d-165b-4f0d-bb3f-97e49518808f"/>
    <s v="Critical"/>
    <s v="FIXED"/>
    <x v="0"/>
    <m/>
    <m/>
    <m/>
    <m/>
    <x v="0"/>
  </r>
  <r>
    <x v="3"/>
    <s v="3b1d91f0-6dbc-4459-bcf2-b2c2249f4316"/>
    <x v="0"/>
    <e v="#N/A"/>
    <e v="#N/A"/>
    <e v="#N/A"/>
    <s v="FIXED"/>
    <x v="0"/>
    <m/>
    <m/>
    <m/>
    <m/>
    <x v="0"/>
  </r>
  <r>
    <x v="4"/>
    <s v="3b1e21ad-4457-4f90-8ff7-76e627d98f0b"/>
    <x v="0"/>
    <e v="#N/A"/>
    <e v="#N/A"/>
    <e v="#N/A"/>
    <s v="FIXED"/>
    <x v="0"/>
    <m/>
    <m/>
    <m/>
    <m/>
    <x v="0"/>
  </r>
  <r>
    <x v="6"/>
    <s v="3b1f0f00-a56d-4459-b387-0a0de2f7d3ea"/>
    <x v="0"/>
    <e v="#N/A"/>
    <e v="#N/A"/>
    <e v="#N/A"/>
    <s v="FIXED"/>
    <x v="0"/>
    <m/>
    <m/>
    <m/>
    <m/>
    <x v="0"/>
  </r>
  <r>
    <x v="11"/>
    <s v="3b1f2cbe-295f-4352-b445-616bde99797c"/>
    <x v="0"/>
    <e v="#N/A"/>
    <e v="#N/A"/>
    <e v="#N/A"/>
    <s v="FIXED"/>
    <x v="0"/>
    <m/>
    <m/>
    <m/>
    <m/>
    <x v="0"/>
  </r>
  <r>
    <x v="6"/>
    <s v="3b1f6461-ca8f-42b0-9e3a-7de9a2bba46f"/>
    <x v="1"/>
    <s v="bpn-rosetecm-05"/>
    <s v="3b1f6461-ca8f-42b0-9e3a-7de9a2bba46f"/>
    <s v="High"/>
    <s v="RESURFACED"/>
    <x v="0"/>
    <m/>
    <m/>
    <m/>
    <m/>
    <x v="0"/>
  </r>
  <r>
    <x v="0"/>
    <s v="3b20cd18-c21c-435f-9a2d-bad95760e7b7"/>
    <x v="0"/>
    <e v="#N/A"/>
    <e v="#N/A"/>
    <e v="#N/A"/>
    <s v="FIXED"/>
    <x v="0"/>
    <m/>
    <m/>
    <m/>
    <m/>
    <x v="0"/>
  </r>
  <r>
    <x v="0"/>
    <s v="3b20d86a-b532-443c-8879-d352929aaaf1"/>
    <x v="2"/>
    <s v="miambko9y7c8h2l"/>
    <s v="3b20d86a-b532-443c-8879-d352929aaaf1"/>
    <s v="High"/>
    <s v="ACTIVE"/>
    <x v="0"/>
    <m/>
    <m/>
    <m/>
    <m/>
    <x v="0"/>
  </r>
  <r>
    <x v="0"/>
    <s v="3b217e82-1986-4d55-91a1-40e56be892c9"/>
    <x v="0"/>
    <e v="#N/A"/>
    <e v="#N/A"/>
    <e v="#N/A"/>
    <s v="FIXED"/>
    <x v="0"/>
    <m/>
    <m/>
    <m/>
    <m/>
    <x v="0"/>
  </r>
  <r>
    <x v="1"/>
    <s v="3b2285b2-8b09-42d7-b473-a790f18b8b3a"/>
    <x v="2"/>
    <s v="bpn-0064bp-01"/>
    <s v="3b2285b2-8b09-42d7-b473-a790f18b8b3a"/>
    <s v="High"/>
    <s v="ACTIVE"/>
    <x v="0"/>
    <m/>
    <m/>
    <m/>
    <m/>
    <x v="0"/>
  </r>
  <r>
    <x v="2"/>
    <s v="3b2371e1-2975-49d3-8c2e-a4ea7124a379"/>
    <x v="0"/>
    <e v="#N/A"/>
    <e v="#N/A"/>
    <e v="#N/A"/>
    <s v="FIXED"/>
    <x v="0"/>
    <m/>
    <m/>
    <m/>
    <m/>
    <x v="0"/>
  </r>
  <r>
    <x v="0"/>
    <s v="3b23d062-4273-45bd-b609-0dc5ff83e8c6"/>
    <x v="0"/>
    <e v="#N/A"/>
    <e v="#N/A"/>
    <e v="#N/A"/>
    <s v="FIXED"/>
    <x v="0"/>
    <m/>
    <m/>
    <m/>
    <m/>
    <x v="0"/>
  </r>
  <r>
    <x v="4"/>
    <s v="3b2402e5-9f02-4550-9e88-1831c044eb20"/>
    <x v="0"/>
    <e v="#N/A"/>
    <e v="#N/A"/>
    <e v="#N/A"/>
    <s v="FIXED"/>
    <x v="0"/>
    <m/>
    <m/>
    <m/>
    <m/>
    <x v="0"/>
  </r>
  <r>
    <x v="0"/>
    <s v="3b242d4d-7e45-4d42-b4aa-9978275a77bf"/>
    <x v="0"/>
    <e v="#N/A"/>
    <e v="#N/A"/>
    <e v="#N/A"/>
    <s v="FIXED"/>
    <x v="0"/>
    <m/>
    <m/>
    <m/>
    <m/>
    <x v="0"/>
  </r>
  <r>
    <x v="4"/>
    <s v="3b25140a-47dc-4b50-b6e2-ea5fe9928d65"/>
    <x v="0"/>
    <e v="#N/A"/>
    <e v="#N/A"/>
    <e v="#N/A"/>
    <s v="FIXED"/>
    <x v="0"/>
    <m/>
    <m/>
    <m/>
    <m/>
    <x v="0"/>
  </r>
  <r>
    <x v="0"/>
    <s v="3b254019-77f5-4e08-818b-c5823ffc143f"/>
    <x v="0"/>
    <e v="#N/A"/>
    <e v="#N/A"/>
    <e v="#N/A"/>
    <s v="FIXED"/>
    <x v="0"/>
    <m/>
    <m/>
    <m/>
    <m/>
    <x v="0"/>
  </r>
  <r>
    <x v="0"/>
    <s v="3b26693a-68c2-4d00-a63a-5bb3a59f1128"/>
    <x v="0"/>
    <e v="#N/A"/>
    <e v="#N/A"/>
    <e v="#N/A"/>
    <s v="FIXED"/>
    <x v="0"/>
    <m/>
    <m/>
    <m/>
    <m/>
    <x v="0"/>
  </r>
  <r>
    <x v="0"/>
    <s v="3b26cc98-0240-409b-9a89-01f2025f0ded"/>
    <x v="0"/>
    <e v="#N/A"/>
    <e v="#N/A"/>
    <e v="#N/A"/>
    <s v="FIXED"/>
    <x v="0"/>
    <m/>
    <m/>
    <m/>
    <m/>
    <x v="0"/>
  </r>
  <r>
    <x v="0"/>
    <s v="3b286c57-e0e6-45a1-89cc-bf4504f162f0"/>
    <x v="0"/>
    <e v="#N/A"/>
    <e v="#N/A"/>
    <e v="#N/A"/>
    <s v="FIXED"/>
    <x v="0"/>
    <m/>
    <m/>
    <m/>
    <m/>
    <x v="0"/>
  </r>
  <r>
    <x v="0"/>
    <s v="3b286ce4-804f-455d-b086-5234a724a8a4"/>
    <x v="0"/>
    <e v="#N/A"/>
    <e v="#N/A"/>
    <e v="#N/A"/>
    <s v="FIXED"/>
    <x v="0"/>
    <m/>
    <m/>
    <m/>
    <m/>
    <x v="0"/>
  </r>
  <r>
    <x v="0"/>
    <s v="3b28b280-b4a8-4ab0-bafc-cd947babece3"/>
    <x v="0"/>
    <e v="#N/A"/>
    <e v="#N/A"/>
    <e v="#N/A"/>
    <s v="FIXED"/>
    <x v="0"/>
    <m/>
    <m/>
    <m/>
    <m/>
    <x v="0"/>
  </r>
  <r>
    <x v="1"/>
    <s v="3b290aed-71fb-4150-ac27-cbf4ff20e846"/>
    <x v="1"/>
    <s v="bpn-primgvmp-01"/>
    <s v="3b290aed-71fb-4150-ac27-cbf4ff20e846"/>
    <s v="Low"/>
    <s v="RESURFACED"/>
    <x v="0"/>
    <m/>
    <m/>
    <m/>
    <m/>
    <x v="0"/>
  </r>
  <r>
    <x v="4"/>
    <s v="3b2936a8-0027-4c95-b2b2-e734d1af9ee1"/>
    <x v="0"/>
    <e v="#N/A"/>
    <e v="#N/A"/>
    <e v="#N/A"/>
    <s v="FIXED"/>
    <x v="0"/>
    <m/>
    <m/>
    <m/>
    <m/>
    <x v="0"/>
  </r>
  <r>
    <x v="0"/>
    <s v="3b2b0a2c-acfb-41e1-98fe-af82c2e3e6a2"/>
    <x v="0"/>
    <e v="#N/A"/>
    <e v="#N/A"/>
    <e v="#N/A"/>
    <s v="FIXED"/>
    <x v="0"/>
    <m/>
    <m/>
    <m/>
    <m/>
    <x v="0"/>
  </r>
  <r>
    <x v="0"/>
    <s v="3b2b0cf8-139f-423b-b46a-e39989ec56ac"/>
    <x v="0"/>
    <e v="#N/A"/>
    <e v="#N/A"/>
    <e v="#N/A"/>
    <s v="FIXED"/>
    <x v="0"/>
    <m/>
    <m/>
    <m/>
    <m/>
    <x v="0"/>
  </r>
  <r>
    <x v="4"/>
    <s v="3b2b5636-0a73-47e2-b768-441fe9f54cdc"/>
    <x v="0"/>
    <e v="#N/A"/>
    <e v="#N/A"/>
    <e v="#N/A"/>
    <s v="FIXED"/>
    <x v="0"/>
    <m/>
    <m/>
    <m/>
    <m/>
    <x v="0"/>
  </r>
  <r>
    <x v="4"/>
    <s v="3b2c028c-5733-4f36-ac7b-bf13152087e6"/>
    <x v="0"/>
    <s v="0098brn21flnd2d.bpna.popularinc.net"/>
    <s v="3b2c028c-5733-4f36-ac7b-bf13152087e6"/>
    <s v="High"/>
    <s v="FIXED"/>
    <x v="0"/>
    <m/>
    <m/>
    <m/>
    <m/>
    <x v="0"/>
  </r>
  <r>
    <x v="2"/>
    <s v="3b2c950b-175d-475b-9150-af2980644f07"/>
    <x v="0"/>
    <e v="#N/A"/>
    <e v="#N/A"/>
    <e v="#N/A"/>
    <s v="FIXED"/>
    <x v="0"/>
    <m/>
    <m/>
    <m/>
    <m/>
    <x v="0"/>
  </r>
  <r>
    <x v="0"/>
    <s v="3b2cda65-0b6d-4b6f-8bc5-6eeb2b979f52"/>
    <x v="0"/>
    <e v="#N/A"/>
    <e v="#N/A"/>
    <e v="#N/A"/>
    <s v="FIXED"/>
    <x v="0"/>
    <m/>
    <m/>
    <m/>
    <m/>
    <x v="0"/>
  </r>
  <r>
    <x v="0"/>
    <s v="3b2ce560-278f-47b5-abe2-5b7365cf9e18"/>
    <x v="0"/>
    <e v="#N/A"/>
    <e v="#N/A"/>
    <e v="#N/A"/>
    <s v="FIXED"/>
    <x v="0"/>
    <m/>
    <m/>
    <m/>
    <m/>
    <x v="0"/>
  </r>
  <r>
    <x v="0"/>
    <s v="3b2d13a4-4254-4c04-8f91-286a5f249cdd"/>
    <x v="0"/>
    <e v="#N/A"/>
    <e v="#N/A"/>
    <e v="#N/A"/>
    <s v="FIXED"/>
    <x v="0"/>
    <m/>
    <m/>
    <m/>
    <m/>
    <x v="0"/>
  </r>
  <r>
    <x v="0"/>
    <s v="3b2e3ca4-2b13-477d-8075-9119ef6b260b"/>
    <x v="0"/>
    <s v="0098bkoj57yfh2l.bpna.popularinc.net"/>
    <s v="3b2e3ca4-2b13-477d-8075-9119ef6b260b"/>
    <s v="Medium"/>
    <s v="FIXED"/>
    <x v="0"/>
    <m/>
    <m/>
    <m/>
    <m/>
    <x v="0"/>
  </r>
  <r>
    <x v="0"/>
    <s v="3b2e5e70-e404-4344-903a-20358988bdbf"/>
    <x v="0"/>
    <e v="#N/A"/>
    <e v="#N/A"/>
    <e v="#N/A"/>
    <s v="FIXED"/>
    <x v="0"/>
    <m/>
    <m/>
    <m/>
    <m/>
    <x v="0"/>
  </r>
  <r>
    <x v="0"/>
    <s v="3b2ecd16-4409-4e3b-8e4c-ae04c7542f6e"/>
    <x v="0"/>
    <s v="bdwybkobslqp73l.bpna.popularinc.net"/>
    <s v="3b2ecd16-4409-4e3b-8e4c-ae04c7542f6e"/>
    <s v="High"/>
    <s v="FIXED"/>
    <x v="0"/>
    <m/>
    <m/>
    <m/>
    <m/>
    <x v="0"/>
  </r>
  <r>
    <x v="0"/>
    <s v="3b2f9d65-b8d8-4872-bffc-982cc8db6461"/>
    <x v="0"/>
    <e v="#N/A"/>
    <e v="#N/A"/>
    <e v="#N/A"/>
    <s v="FIXED"/>
    <x v="0"/>
    <m/>
    <m/>
    <m/>
    <m/>
    <x v="0"/>
  </r>
  <r>
    <x v="0"/>
    <s v="3b2fdd6b-fc25-4d4c-b6ed-7bed249a4d7e"/>
    <x v="0"/>
    <e v="#N/A"/>
    <e v="#N/A"/>
    <e v="#N/A"/>
    <s v="FIXED"/>
    <x v="0"/>
    <m/>
    <m/>
    <m/>
    <m/>
    <x v="0"/>
  </r>
  <r>
    <x v="9"/>
    <s v="3b3006ec-65d7-48a8-afad-be60442c1699"/>
    <x v="2"/>
    <s v="bpn-rosedvdb-06"/>
    <s v="3b3006ec-65d7-48a8-afad-be60442c1699"/>
    <s v="Medium"/>
    <s v="ACTIVE"/>
    <x v="0"/>
    <m/>
    <m/>
    <m/>
    <m/>
    <x v="0"/>
  </r>
  <r>
    <x v="1"/>
    <s v="3b30184b-9e5f-4b34-b803-6e91ae7222a1"/>
    <x v="0"/>
    <e v="#N/A"/>
    <e v="#N/A"/>
    <e v="#N/A"/>
    <s v="FIXED"/>
    <x v="0"/>
    <m/>
    <m/>
    <m/>
    <m/>
    <x v="0"/>
  </r>
  <r>
    <x v="0"/>
    <s v="3b3399e6-b705-4aaf-bb04-699d9fd37c3b"/>
    <x v="0"/>
    <e v="#N/A"/>
    <e v="#N/A"/>
    <e v="#N/A"/>
    <s v="FIXED"/>
    <x v="0"/>
    <m/>
    <m/>
    <m/>
    <m/>
    <x v="0"/>
  </r>
  <r>
    <x v="0"/>
    <s v="3b33b80e-f84d-46ae-9fa9-74c7c356a489"/>
    <x v="0"/>
    <e v="#N/A"/>
    <e v="#N/A"/>
    <e v="#N/A"/>
    <s v="FIXED"/>
    <x v="0"/>
    <m/>
    <m/>
    <m/>
    <m/>
    <x v="0"/>
  </r>
  <r>
    <x v="6"/>
    <s v="3b342dee-a83a-4a98-a810-f6be7426df6c"/>
    <x v="0"/>
    <e v="#N/A"/>
    <e v="#N/A"/>
    <e v="#N/A"/>
    <s v="FIXED"/>
    <x v="0"/>
    <m/>
    <m/>
    <m/>
    <m/>
    <x v="0"/>
  </r>
  <r>
    <x v="0"/>
    <s v="3b34d7dc-01f0-483c-aad4-55a816546c39"/>
    <x v="0"/>
    <e v="#N/A"/>
    <e v="#N/A"/>
    <e v="#N/A"/>
    <s v="FIXED"/>
    <x v="0"/>
    <m/>
    <m/>
    <m/>
    <m/>
    <x v="0"/>
  </r>
  <r>
    <x v="4"/>
    <s v="3b34daa1-a515-4c6d-89a0-6c3a32f61e26"/>
    <x v="0"/>
    <s v="bdwybko84w2sd2d"/>
    <s v="3b34daa1-a515-4c6d-89a0-6c3a32f61e26"/>
    <s v="Critical"/>
    <s v="FIXED"/>
    <x v="0"/>
    <m/>
    <m/>
    <m/>
    <m/>
    <x v="0"/>
  </r>
  <r>
    <x v="0"/>
    <s v="3b3501e5-f0a8-4034-9918-4b41edb40285"/>
    <x v="0"/>
    <e v="#N/A"/>
    <e v="#N/A"/>
    <e v="#N/A"/>
    <s v="FIXED"/>
    <x v="0"/>
    <m/>
    <m/>
    <m/>
    <m/>
    <x v="0"/>
  </r>
  <r>
    <x v="2"/>
    <s v="3b352cf7-9426-4f2a-8bc2-a1a1d9d5e4e6"/>
    <x v="0"/>
    <e v="#N/A"/>
    <e v="#N/A"/>
    <e v="#N/A"/>
    <s v="FIXED"/>
    <x v="0"/>
    <m/>
    <m/>
    <m/>
    <m/>
    <x v="0"/>
  </r>
  <r>
    <x v="0"/>
    <s v="3b355a58-8fc4-4bfa-891d-bae7d36661f2"/>
    <x v="0"/>
    <e v="#N/A"/>
    <e v="#N/A"/>
    <e v="#N/A"/>
    <s v="FIXED"/>
    <x v="0"/>
    <m/>
    <m/>
    <m/>
    <m/>
    <x v="0"/>
  </r>
  <r>
    <x v="0"/>
    <s v="3b35944c-7b64-4db8-ac89-71db4868d650"/>
    <x v="0"/>
    <e v="#N/A"/>
    <e v="#N/A"/>
    <e v="#N/A"/>
    <s v="FIXED"/>
    <x v="0"/>
    <m/>
    <m/>
    <m/>
    <m/>
    <x v="0"/>
  </r>
  <r>
    <x v="0"/>
    <s v="3b35e178-ce19-4f40-9e96-ccc36aac3f9b"/>
    <x v="0"/>
    <e v="#N/A"/>
    <e v="#N/A"/>
    <e v="#N/A"/>
    <s v="FIXED"/>
    <x v="0"/>
    <m/>
    <m/>
    <m/>
    <m/>
    <x v="0"/>
  </r>
  <r>
    <x v="0"/>
    <s v="3b36bb7a-6ef2-4324-bee7-3ec7b9d99892"/>
    <x v="0"/>
    <e v="#N/A"/>
    <e v="#N/A"/>
    <e v="#N/A"/>
    <s v="FIXED"/>
    <x v="0"/>
    <m/>
    <m/>
    <m/>
    <m/>
    <x v="0"/>
  </r>
  <r>
    <x v="0"/>
    <s v="3b36dc95-372a-4823-9c66-6afba1148dd0"/>
    <x v="0"/>
    <e v="#N/A"/>
    <e v="#N/A"/>
    <e v="#N/A"/>
    <s v="FIXED"/>
    <x v="0"/>
    <m/>
    <m/>
    <m/>
    <m/>
    <x v="0"/>
  </r>
  <r>
    <x v="4"/>
    <s v="3b377061-1a13-4022-99f1-78ace4c02b7c"/>
    <x v="0"/>
    <e v="#N/A"/>
    <e v="#N/A"/>
    <e v="#N/A"/>
    <s v="FIXED"/>
    <x v="0"/>
    <m/>
    <m/>
    <m/>
    <m/>
    <x v="0"/>
  </r>
  <r>
    <x v="0"/>
    <s v="3b38049a-6eb2-4825-8362-a46280d18b2d"/>
    <x v="0"/>
    <e v="#N/A"/>
    <e v="#N/A"/>
    <e v="#N/A"/>
    <s v="FIXED"/>
    <x v="0"/>
    <m/>
    <m/>
    <m/>
    <m/>
    <x v="0"/>
  </r>
  <r>
    <x v="0"/>
    <s v="3b3833c4-0c41-4d63-b9a3-17057967f941"/>
    <x v="0"/>
    <e v="#N/A"/>
    <e v="#N/A"/>
    <e v="#N/A"/>
    <s v="FIXED"/>
    <x v="0"/>
    <m/>
    <m/>
    <m/>
    <m/>
    <x v="0"/>
  </r>
  <r>
    <x v="9"/>
    <s v="3b384dcb-bd69-4b54-a026-6dd8ed6d3164"/>
    <x v="0"/>
    <e v="#N/A"/>
    <e v="#N/A"/>
    <e v="#N/A"/>
    <s v="FIXED"/>
    <x v="0"/>
    <m/>
    <m/>
    <m/>
    <m/>
    <x v="0"/>
  </r>
  <r>
    <x v="0"/>
    <s v="3b3a1d85-8839-48aa-b8c3-5a647e81f6ee"/>
    <x v="0"/>
    <e v="#N/A"/>
    <e v="#N/A"/>
    <e v="#N/A"/>
    <s v="FIXED"/>
    <x v="0"/>
    <m/>
    <m/>
    <m/>
    <m/>
    <x v="0"/>
  </r>
  <r>
    <x v="11"/>
    <s v="3b3aaabe-4fa0-4639-9641-62105d4e1023"/>
    <x v="0"/>
    <e v="#N/A"/>
    <e v="#N/A"/>
    <e v="#N/A"/>
    <s v="FIXED"/>
    <x v="0"/>
    <m/>
    <m/>
    <m/>
    <m/>
    <x v="0"/>
  </r>
  <r>
    <x v="0"/>
    <s v="3b3daddd-1a2b-40dc-9362-f531ce4cfc98"/>
    <x v="1"/>
    <e v="#N/A"/>
    <e v="#N/A"/>
    <e v="#N/A"/>
    <s v="RESURFACED"/>
    <x v="0"/>
    <m/>
    <m/>
    <m/>
    <m/>
    <x v="0"/>
  </r>
  <r>
    <x v="0"/>
    <s v="3b3f280e-f958-4af5-876c-6fe1790f0eef"/>
    <x v="0"/>
    <e v="#N/A"/>
    <e v="#N/A"/>
    <e v="#N/A"/>
    <s v="FIXED"/>
    <x v="0"/>
    <m/>
    <m/>
    <m/>
    <m/>
    <x v="0"/>
  </r>
  <r>
    <x v="0"/>
    <s v="3b3f85cb-75db-417c-afae-76c77d7e7606"/>
    <x v="0"/>
    <e v="#N/A"/>
    <e v="#N/A"/>
    <e v="#N/A"/>
    <s v="FIXED"/>
    <x v="0"/>
    <m/>
    <m/>
    <m/>
    <m/>
    <x v="0"/>
  </r>
  <r>
    <x v="0"/>
    <s v="3b4066b5-2770-48a2-9830-5ea22de2ff7d"/>
    <x v="0"/>
    <s v="0255trn8523sd2d"/>
    <s v="3b4066b5-2770-48a2-9830-5ea22de2ff7d"/>
    <s v="High"/>
    <s v="FIXED"/>
    <x v="0"/>
    <m/>
    <m/>
    <m/>
    <m/>
    <x v="0"/>
  </r>
  <r>
    <x v="0"/>
    <s v="3b411f69-c45c-445b-b07d-0ed0ea9bdf73"/>
    <x v="0"/>
    <e v="#N/A"/>
    <e v="#N/A"/>
    <e v="#N/A"/>
    <s v="FIXED"/>
    <x v="0"/>
    <m/>
    <m/>
    <m/>
    <m/>
    <x v="0"/>
  </r>
  <r>
    <x v="0"/>
    <s v="3b4384ab-d0c4-49d2-b98c-07a49c8df309"/>
    <x v="0"/>
    <e v="#N/A"/>
    <e v="#N/A"/>
    <e v="#N/A"/>
    <s v="FIXED"/>
    <x v="0"/>
    <m/>
    <m/>
    <m/>
    <m/>
    <x v="0"/>
  </r>
  <r>
    <x v="9"/>
    <s v="3b43f744-1e0e-4f64-8495-89aefe567017"/>
    <x v="0"/>
    <e v="#N/A"/>
    <e v="#N/A"/>
    <e v="#N/A"/>
    <s v="FIXED"/>
    <x v="0"/>
    <m/>
    <m/>
    <m/>
    <m/>
    <x v="0"/>
  </r>
  <r>
    <x v="0"/>
    <s v="3b448355-59bd-415e-be18-54f5a7d6a400"/>
    <x v="0"/>
    <e v="#N/A"/>
    <e v="#N/A"/>
    <e v="#N/A"/>
    <s v="FIXED"/>
    <x v="0"/>
    <m/>
    <m/>
    <m/>
    <m/>
    <x v="0"/>
  </r>
  <r>
    <x v="4"/>
    <s v="3b45353d-e773-4f43-ac76-5532015ab5b1"/>
    <x v="0"/>
    <e v="#N/A"/>
    <e v="#N/A"/>
    <e v="#N/A"/>
    <s v="FIXED"/>
    <x v="0"/>
    <m/>
    <m/>
    <m/>
    <m/>
    <x v="0"/>
  </r>
  <r>
    <x v="0"/>
    <s v="3b455b40-959a-4b1f-ae8a-f8d365a330d9"/>
    <x v="0"/>
    <e v="#N/A"/>
    <e v="#N/A"/>
    <e v="#N/A"/>
    <s v="FIXED"/>
    <x v="0"/>
    <m/>
    <m/>
    <m/>
    <m/>
    <x v="0"/>
  </r>
  <r>
    <x v="0"/>
    <s v="3b457c70-77ee-4a75-904b-e91a4a4fccbc"/>
    <x v="0"/>
    <e v="#N/A"/>
    <e v="#N/A"/>
    <e v="#N/A"/>
    <s v="FIXED"/>
    <x v="0"/>
    <m/>
    <m/>
    <m/>
    <m/>
    <x v="0"/>
  </r>
  <r>
    <x v="0"/>
    <s v="3b45f47b-826f-40a1-9be9-147e3698411e"/>
    <x v="0"/>
    <e v="#N/A"/>
    <e v="#N/A"/>
    <e v="#N/A"/>
    <s v="FIXED"/>
    <x v="0"/>
    <m/>
    <m/>
    <m/>
    <m/>
    <x v="0"/>
  </r>
  <r>
    <x v="4"/>
    <s v="3b46e3a0-e003-426b-ac49-d8eb9a09ab42"/>
    <x v="0"/>
    <e v="#N/A"/>
    <e v="#N/A"/>
    <e v="#N/A"/>
    <s v="FIXED"/>
    <x v="0"/>
    <m/>
    <m/>
    <m/>
    <m/>
    <x v="0"/>
  </r>
  <r>
    <x v="3"/>
    <s v="3b47a8dd-8071-4e3b-9415-b6beaf59bca2"/>
    <x v="0"/>
    <e v="#N/A"/>
    <e v="#N/A"/>
    <e v="#N/A"/>
    <s v="FIXED"/>
    <x v="0"/>
    <m/>
    <m/>
    <m/>
    <m/>
    <x v="0"/>
  </r>
  <r>
    <x v="2"/>
    <s v="3b485d3f-7e74-45b7-9cb4-6fdad01311a9"/>
    <x v="1"/>
    <s v="clusterdb-03"/>
    <s v="3b485d3f-7e74-45b7-9cb4-6fdad01311a9"/>
    <s v="Medium"/>
    <s v="RESURFACED"/>
    <x v="0"/>
    <m/>
    <m/>
    <m/>
    <m/>
    <x v="0"/>
  </r>
  <r>
    <x v="2"/>
    <s v="3b486399-8c58-481b-84d8-0391cabfd929"/>
    <x v="0"/>
    <s v="bpn-rosecmas-06"/>
    <s v="3b486399-8c58-481b-84d8-0391cabfd929"/>
    <s v="Critical"/>
    <s v="FIXED"/>
    <x v="0"/>
    <m/>
    <m/>
    <m/>
    <m/>
    <x v="0"/>
  </r>
  <r>
    <x v="0"/>
    <s v="3b49f59f-954b-4cc5-8095-4e7b62fc7f9e"/>
    <x v="0"/>
    <e v="#N/A"/>
    <e v="#N/A"/>
    <e v="#N/A"/>
    <s v="FIXED"/>
    <x v="0"/>
    <m/>
    <m/>
    <m/>
    <m/>
    <x v="0"/>
  </r>
  <r>
    <x v="4"/>
    <s v="3b4a4540-6c22-415a-8a21-e062fcf74bb0"/>
    <x v="0"/>
    <e v="#N/A"/>
    <e v="#N/A"/>
    <e v="#N/A"/>
    <s v="FIXED"/>
    <x v="0"/>
    <m/>
    <m/>
    <m/>
    <m/>
    <x v="0"/>
  </r>
  <r>
    <x v="9"/>
    <s v="3b4d977a-d2b2-4010-a6d5-cb440be7afbd"/>
    <x v="0"/>
    <e v="#N/A"/>
    <e v="#N/A"/>
    <e v="#N/A"/>
    <s v="FIXED"/>
    <x v="0"/>
    <m/>
    <m/>
    <m/>
    <m/>
    <x v="0"/>
  </r>
  <r>
    <x v="1"/>
    <s v="3b4f4469-a515-4c10-801b-2fece95ceb99"/>
    <x v="0"/>
    <e v="#N/A"/>
    <e v="#N/A"/>
    <e v="#N/A"/>
    <s v="FIXED"/>
    <x v="0"/>
    <m/>
    <m/>
    <m/>
    <m/>
    <x v="0"/>
  </r>
  <r>
    <x v="0"/>
    <s v="3b500c37-555c-444a-b551-b50ed64981b0"/>
    <x v="0"/>
    <e v="#N/A"/>
    <e v="#N/A"/>
    <e v="#N/A"/>
    <s v="FIXED"/>
    <x v="0"/>
    <m/>
    <m/>
    <m/>
    <m/>
    <x v="0"/>
  </r>
  <r>
    <x v="2"/>
    <s v="3b508843-a68b-468b-b966-185f085efa9d"/>
    <x v="1"/>
    <s v="bpn-roseclts-01"/>
    <s v="3b508843-a68b-468b-b966-185f085efa9d"/>
    <s v="Critical"/>
    <s v="RESURFACED"/>
    <x v="0"/>
    <m/>
    <m/>
    <m/>
    <m/>
    <x v="0"/>
  </r>
  <r>
    <x v="7"/>
    <s v="3b50d78c-7082-45ff-9460-65c2544f50ee"/>
    <x v="2"/>
    <s v="bpn-cmtymw-01"/>
    <s v="3b50d78c-7082-45ff-9460-65c2544f50ee"/>
    <s v="High"/>
    <s v="ACTIVE"/>
    <x v="0"/>
    <m/>
    <m/>
    <m/>
    <m/>
    <x v="0"/>
  </r>
  <r>
    <x v="0"/>
    <s v="3b5114bb-8256-4b2b-bdb8-dddd45c0f85e"/>
    <x v="0"/>
    <e v="#N/A"/>
    <e v="#N/A"/>
    <e v="#N/A"/>
    <s v="FIXED"/>
    <x v="0"/>
    <m/>
    <m/>
    <m/>
    <m/>
    <x v="0"/>
  </r>
  <r>
    <x v="0"/>
    <s v="3b5142a9-43fc-42b3-b7b1-1cd866cb69ea"/>
    <x v="0"/>
    <e v="#N/A"/>
    <e v="#N/A"/>
    <e v="#N/A"/>
    <s v="FIXED"/>
    <x v="0"/>
    <m/>
    <m/>
    <m/>
    <m/>
    <x v="0"/>
  </r>
  <r>
    <x v="0"/>
    <s v="3b514624-93fb-4878-910c-ce0de459ca77"/>
    <x v="0"/>
    <e v="#N/A"/>
    <e v="#N/A"/>
    <e v="#N/A"/>
    <s v="FIXED"/>
    <x v="0"/>
    <m/>
    <m/>
    <m/>
    <m/>
    <x v="0"/>
  </r>
  <r>
    <x v="0"/>
    <s v="3b52a403-3364-41f2-a2b5-5654f6555b95"/>
    <x v="0"/>
    <s v="0030brnbzysnd2d.bpna.popularinc.net"/>
    <s v="3b52a403-3364-41f2-a2b5-5654f6555b95"/>
    <s v="High"/>
    <s v="FIXED"/>
    <x v="0"/>
    <m/>
    <m/>
    <m/>
    <m/>
    <x v="0"/>
  </r>
  <r>
    <x v="0"/>
    <s v="3b52fe99-e7b6-42ed-81a9-a7b7034167b7"/>
    <x v="0"/>
    <s v="rosebkod5fp3g2l"/>
    <s v="3b52fe99-e7b6-42ed-81a9-a7b7034167b7"/>
    <s v="Critical"/>
    <s v="FIXED"/>
    <x v="0"/>
    <m/>
    <m/>
    <m/>
    <m/>
    <x v="0"/>
  </r>
  <r>
    <x v="1"/>
    <s v="3b553dd9-e9f5-459b-98bf-beda8f7a8263"/>
    <x v="0"/>
    <s v="bpn-0006bp-01"/>
    <s v="3b553dd9-e9f5-459b-98bf-beda8f7a8263"/>
    <s v="High"/>
    <s v="FIXED"/>
    <x v="0"/>
    <m/>
    <m/>
    <m/>
    <m/>
    <x v="0"/>
  </r>
  <r>
    <x v="1"/>
    <s v="3b55e6a6-5c58-4dd4-8aa4-69103cfffb39"/>
    <x v="1"/>
    <s v="bpn-miamdcdn-02"/>
    <s v="3b55e6a6-5c58-4dd4-8aa4-69103cfffb39"/>
    <s v="Low"/>
    <s v="RESURFACED"/>
    <x v="0"/>
    <m/>
    <m/>
    <m/>
    <m/>
    <x v="0"/>
  </r>
  <r>
    <x v="11"/>
    <s v="3b566aee-27d4-459f-b4c4-a5f0caf3a2cb"/>
    <x v="0"/>
    <e v="#N/A"/>
    <e v="#N/A"/>
    <e v="#N/A"/>
    <s v="FIXED"/>
    <x v="0"/>
    <m/>
    <m/>
    <m/>
    <m/>
    <x v="0"/>
  </r>
  <r>
    <x v="0"/>
    <s v="3b567876-65b5-4668-a06a-4d2c1111c03e"/>
    <x v="0"/>
    <e v="#N/A"/>
    <e v="#N/A"/>
    <e v="#N/A"/>
    <s v="FIXED"/>
    <x v="0"/>
    <m/>
    <m/>
    <m/>
    <m/>
    <x v="0"/>
  </r>
  <r>
    <x v="1"/>
    <s v="3b578a2a-d624-40b9-a76c-9945cc0c2e56"/>
    <x v="0"/>
    <s v="bpn-rosebt-02"/>
    <s v="3b578a2a-d624-40b9-a76c-9945cc0c2e56"/>
    <s v="Medium"/>
    <s v="FIXED"/>
    <x v="0"/>
    <m/>
    <m/>
    <m/>
    <m/>
    <x v="0"/>
  </r>
  <r>
    <x v="4"/>
    <s v="3b57c60b-6890-49eb-9990-8750ccac4a9f"/>
    <x v="0"/>
    <s v="rosebkoc14q9n2d.bpna.popularinc.net"/>
    <s v="3b57c60b-6890-49eb-9990-8750ccac4a9f"/>
    <s v="High"/>
    <s v="FIXED"/>
    <x v="0"/>
    <m/>
    <m/>
    <m/>
    <m/>
    <x v="0"/>
  </r>
  <r>
    <x v="0"/>
    <s v="3b57ce1c-e4fb-4217-a234-1e38dcf1da47"/>
    <x v="0"/>
    <e v="#N/A"/>
    <e v="#N/A"/>
    <e v="#N/A"/>
    <s v="FIXED"/>
    <x v="0"/>
    <m/>
    <m/>
    <m/>
    <m/>
    <x v="0"/>
  </r>
  <r>
    <x v="6"/>
    <s v="3b5803d0-64d6-4ceb-aa32-cf1e954c3aa3"/>
    <x v="1"/>
    <s v="bpn-rosetecm-05"/>
    <s v="3b5803d0-64d6-4ceb-aa32-cf1e954c3aa3"/>
    <s v="Medium"/>
    <s v="RESURFACED"/>
    <x v="0"/>
    <m/>
    <m/>
    <m/>
    <m/>
    <x v="0"/>
  </r>
  <r>
    <x v="0"/>
    <s v="3b58b695-693e-469d-bfd0-b99fbfc87c57"/>
    <x v="0"/>
    <e v="#N/A"/>
    <e v="#N/A"/>
    <e v="#N/A"/>
    <s v="FIXED"/>
    <x v="0"/>
    <m/>
    <m/>
    <m/>
    <m/>
    <x v="0"/>
  </r>
  <r>
    <x v="0"/>
    <s v="3b59204e-1a54-41e9-8632-f213e4a4b4c8"/>
    <x v="0"/>
    <e v="#N/A"/>
    <e v="#N/A"/>
    <e v="#N/A"/>
    <s v="FIXED"/>
    <x v="0"/>
    <m/>
    <m/>
    <m/>
    <m/>
    <x v="0"/>
  </r>
  <r>
    <x v="0"/>
    <s v="3b5932ad-a8b3-48d0-a1ea-e9b9d94b9483"/>
    <x v="0"/>
    <e v="#N/A"/>
    <e v="#N/A"/>
    <e v="#N/A"/>
    <s v="FIXED"/>
    <x v="0"/>
    <m/>
    <m/>
    <m/>
    <m/>
    <x v="0"/>
  </r>
  <r>
    <x v="15"/>
    <s v="3b59aa45-c4fe-4163-bc14-49901e05cdb8"/>
    <x v="0"/>
    <e v="#N/A"/>
    <e v="#N/A"/>
    <e v="#N/A"/>
    <s v="FIXED"/>
    <x v="0"/>
    <m/>
    <m/>
    <m/>
    <m/>
    <x v="0"/>
  </r>
  <r>
    <x v="0"/>
    <s v="3b59ba08-1e84-4bb0-9e2d-51d100490ef0"/>
    <x v="0"/>
    <s v="0006bcp3xnmnd2d.bpna.popularinc.net"/>
    <s v="3b59ba08-1e84-4bb0-9e2d-51d100490ef0"/>
    <s v="Critical"/>
    <s v="FIXED"/>
    <x v="0"/>
    <m/>
    <m/>
    <m/>
    <m/>
    <x v="0"/>
  </r>
  <r>
    <x v="0"/>
    <s v="3b5ae4d1-1810-4398-a145-676dd8ec8e03"/>
    <x v="0"/>
    <e v="#N/A"/>
    <e v="#N/A"/>
    <e v="#N/A"/>
    <s v="FIXED"/>
    <x v="0"/>
    <m/>
    <m/>
    <m/>
    <m/>
    <x v="0"/>
  </r>
  <r>
    <x v="0"/>
    <s v="3b5b278b-221d-4e0c-b27d-0128bf72b35f"/>
    <x v="0"/>
    <e v="#N/A"/>
    <e v="#N/A"/>
    <e v="#N/A"/>
    <s v="FIXED"/>
    <x v="0"/>
    <m/>
    <m/>
    <m/>
    <m/>
    <x v="0"/>
  </r>
  <r>
    <x v="6"/>
    <s v="3b5bc85c-854e-4ae1-bb73-16af48f55538"/>
    <x v="1"/>
    <s v="bpn-rosetecm-05"/>
    <s v="3b5bc85c-854e-4ae1-bb73-16af48f55538"/>
    <s v="Medium"/>
    <s v="RESURFACED"/>
    <x v="0"/>
    <m/>
    <m/>
    <m/>
    <m/>
    <x v="0"/>
  </r>
  <r>
    <x v="0"/>
    <s v="3b5cdcaa-974f-4b9b-a36c-0aec5688ec3b"/>
    <x v="0"/>
    <e v="#N/A"/>
    <e v="#N/A"/>
    <e v="#N/A"/>
    <s v="FIXED"/>
    <x v="0"/>
    <m/>
    <m/>
    <m/>
    <m/>
    <x v="0"/>
  </r>
  <r>
    <x v="0"/>
    <s v="3b5d9f54-1682-4bf5-aac6-43e162cce06d"/>
    <x v="0"/>
    <e v="#N/A"/>
    <e v="#N/A"/>
    <e v="#N/A"/>
    <s v="FIXED"/>
    <x v="0"/>
    <m/>
    <m/>
    <m/>
    <m/>
    <x v="0"/>
  </r>
  <r>
    <x v="0"/>
    <s v="3b5dc67f-3d17-4298-bf7d-e079ddfd7951"/>
    <x v="0"/>
    <e v="#N/A"/>
    <e v="#N/A"/>
    <e v="#N/A"/>
    <s v="FIXED"/>
    <x v="0"/>
    <m/>
    <m/>
    <m/>
    <m/>
    <x v="0"/>
  </r>
  <r>
    <x v="11"/>
    <s v="3b5e99f1-ebfe-42ac-aa8b-40be88a9cb9b"/>
    <x v="0"/>
    <e v="#N/A"/>
    <e v="#N/A"/>
    <e v="#N/A"/>
    <s v="FIXED"/>
    <x v="0"/>
    <m/>
    <m/>
    <m/>
    <m/>
    <x v="0"/>
  </r>
  <r>
    <x v="4"/>
    <s v="3b5f09c7-4d90-4364-ac0e-88f98d901136"/>
    <x v="0"/>
    <e v="#N/A"/>
    <e v="#N/A"/>
    <e v="#N/A"/>
    <s v="FIXED"/>
    <x v="0"/>
    <m/>
    <m/>
    <m/>
    <m/>
    <x v="0"/>
  </r>
  <r>
    <x v="1"/>
    <s v="3b605612-2633-472e-bc24-ace1e365af62"/>
    <x v="2"/>
    <s v="bpn-0058bp-01"/>
    <s v="3b605612-2633-472e-bc24-ace1e365af62"/>
    <s v="High"/>
    <s v="ACTIVE"/>
    <x v="0"/>
    <m/>
    <m/>
    <m/>
    <m/>
    <x v="0"/>
  </r>
  <r>
    <x v="0"/>
    <s v="3b62cf47-d3cd-4060-b83b-3f4e968b029e"/>
    <x v="0"/>
    <e v="#N/A"/>
    <e v="#N/A"/>
    <e v="#N/A"/>
    <s v="FIXED"/>
    <x v="0"/>
    <m/>
    <m/>
    <m/>
    <m/>
    <x v="0"/>
  </r>
  <r>
    <x v="0"/>
    <s v="3b63ed18-3caf-44c6-ab00-3c2c22b76782"/>
    <x v="0"/>
    <e v="#N/A"/>
    <e v="#N/A"/>
    <e v="#N/A"/>
    <s v="FIXED"/>
    <x v="0"/>
    <m/>
    <m/>
    <m/>
    <m/>
    <x v="0"/>
  </r>
  <r>
    <x v="1"/>
    <s v="3b64fbbf-3f48-4080-bd1a-f79d09f76a20"/>
    <x v="2"/>
    <s v="bpn-0260bp-01"/>
    <s v="3b64fbbf-3f48-4080-bd1a-f79d09f76a20"/>
    <s v="Medium"/>
    <s v="ACTIVE"/>
    <x v="0"/>
    <m/>
    <m/>
    <m/>
    <m/>
    <x v="0"/>
  </r>
  <r>
    <x v="1"/>
    <s v="3b66269c-436b-431b-8199-2c4ad19f8f08"/>
    <x v="0"/>
    <e v="#N/A"/>
    <e v="#N/A"/>
    <e v="#N/A"/>
    <s v="FIXED"/>
    <x v="0"/>
    <m/>
    <m/>
    <m/>
    <m/>
    <x v="0"/>
  </r>
  <r>
    <x v="0"/>
    <s v="3b67004e-499a-4954-8f62-5758030fc8bb"/>
    <x v="0"/>
    <e v="#N/A"/>
    <e v="#N/A"/>
    <e v="#N/A"/>
    <s v="FIXED"/>
    <x v="0"/>
    <m/>
    <m/>
    <m/>
    <m/>
    <x v="0"/>
  </r>
  <r>
    <x v="9"/>
    <s v="3b671968-3a87-4a34-8af7-32a01ee71eba"/>
    <x v="2"/>
    <s v="bpn-rosewrdb-04"/>
    <s v="3b671968-3a87-4a34-8af7-32a01ee71eba"/>
    <s v="Medium"/>
    <s v="ACTIVE"/>
    <x v="0"/>
    <m/>
    <m/>
    <m/>
    <m/>
    <x v="0"/>
  </r>
  <r>
    <x v="3"/>
    <s v="3b674c1e-a275-4d85-b43d-5075ccf6c1ff"/>
    <x v="0"/>
    <e v="#N/A"/>
    <e v="#N/A"/>
    <e v="#N/A"/>
    <s v="FIXED"/>
    <x v="0"/>
    <m/>
    <m/>
    <m/>
    <m/>
    <x v="0"/>
  </r>
  <r>
    <x v="7"/>
    <s v="3b684fcb-811d-4284-a2c4-b5566ed3001b"/>
    <x v="0"/>
    <e v="#N/A"/>
    <e v="#N/A"/>
    <e v="#N/A"/>
    <s v="FIXED"/>
    <x v="0"/>
    <m/>
    <m/>
    <m/>
    <m/>
    <x v="0"/>
  </r>
  <r>
    <x v="7"/>
    <s v="3b68d8ed-1191-4556-832e-56f9fc492539"/>
    <x v="0"/>
    <e v="#N/A"/>
    <e v="#N/A"/>
    <e v="#N/A"/>
    <s v="FIXED"/>
    <x v="0"/>
    <m/>
    <m/>
    <m/>
    <m/>
    <x v="0"/>
  </r>
  <r>
    <x v="2"/>
    <s v="3b698b86-2b34-4f13-afa2-e1d50c012765"/>
    <x v="0"/>
    <e v="#N/A"/>
    <e v="#N/A"/>
    <e v="#N/A"/>
    <s v="FIXED"/>
    <x v="0"/>
    <m/>
    <m/>
    <m/>
    <m/>
    <x v="0"/>
  </r>
  <r>
    <x v="0"/>
    <s v="3b6a8e99-f593-4363-82cd-187376191fe5"/>
    <x v="0"/>
    <e v="#N/A"/>
    <e v="#N/A"/>
    <e v="#N/A"/>
    <s v="FIXED"/>
    <x v="0"/>
    <m/>
    <m/>
    <m/>
    <m/>
    <x v="0"/>
  </r>
  <r>
    <x v="7"/>
    <s v="3b6ae12d-a741-400b-af30-6f07e6ae65f4"/>
    <x v="0"/>
    <e v="#N/A"/>
    <e v="#N/A"/>
    <e v="#N/A"/>
    <s v="FIXED"/>
    <x v="0"/>
    <m/>
    <m/>
    <m/>
    <m/>
    <x v="0"/>
  </r>
  <r>
    <x v="0"/>
    <s v="3b6c29c7-5181-41e2-b1ee-a0b91ffb2b4c"/>
    <x v="0"/>
    <e v="#N/A"/>
    <e v="#N/A"/>
    <e v="#N/A"/>
    <s v="FIXED"/>
    <x v="0"/>
    <m/>
    <m/>
    <m/>
    <m/>
    <x v="0"/>
  </r>
  <r>
    <x v="7"/>
    <s v="3b6ca2f3-156f-4828-8dcf-905a3a18286a"/>
    <x v="0"/>
    <e v="#N/A"/>
    <e v="#N/A"/>
    <e v="#N/A"/>
    <s v="FIXED"/>
    <x v="0"/>
    <m/>
    <m/>
    <m/>
    <m/>
    <x v="0"/>
  </r>
  <r>
    <x v="0"/>
    <s v="3b6cb99d-337a-45d3-9794-aeea3451ac1d"/>
    <x v="0"/>
    <s v="bdwybko2nrm3g2l.bpna.popularinc.net"/>
    <s v="3b6cb99d-337a-45d3-9794-aeea3451ac1d"/>
    <s v="High"/>
    <s v="FIXED"/>
    <x v="0"/>
    <m/>
    <m/>
    <m/>
    <m/>
    <x v="0"/>
  </r>
  <r>
    <x v="0"/>
    <s v="3b6cc8ed-58c8-45ff-8e46-d2caf2704b3c"/>
    <x v="0"/>
    <e v="#N/A"/>
    <e v="#N/A"/>
    <e v="#N/A"/>
    <s v="FIXED"/>
    <x v="0"/>
    <m/>
    <m/>
    <m/>
    <m/>
    <x v="0"/>
  </r>
  <r>
    <x v="0"/>
    <s v="3b6d392e-5351-4279-8f2b-f23d3cb25cec"/>
    <x v="0"/>
    <e v="#N/A"/>
    <e v="#N/A"/>
    <e v="#N/A"/>
    <s v="FIXED"/>
    <x v="0"/>
    <m/>
    <m/>
    <m/>
    <m/>
    <x v="0"/>
  </r>
  <r>
    <x v="0"/>
    <s v="3b6d6d4c-9ed3-4b4d-8ec3-0f558f5801c3"/>
    <x v="0"/>
    <e v="#N/A"/>
    <e v="#N/A"/>
    <e v="#N/A"/>
    <s v="FIXED"/>
    <x v="0"/>
    <m/>
    <m/>
    <m/>
    <m/>
    <x v="0"/>
  </r>
  <r>
    <x v="4"/>
    <s v="3b6d95c7-0a51-4367-9ee5-92eeb2710ef4"/>
    <x v="0"/>
    <e v="#N/A"/>
    <e v="#N/A"/>
    <e v="#N/A"/>
    <s v="FIXED"/>
    <x v="0"/>
    <m/>
    <m/>
    <m/>
    <m/>
    <x v="0"/>
  </r>
  <r>
    <x v="1"/>
    <s v="3b6e1a93-b0d3-45be-9ca5-269154976e46"/>
    <x v="0"/>
    <s v="bpn-rosewrrc-03"/>
    <s v="3b6e1a93-b0d3-45be-9ca5-269154976e46"/>
    <s v="High"/>
    <s v="FIXED"/>
    <x v="0"/>
    <m/>
    <m/>
    <m/>
    <m/>
    <x v="0"/>
  </r>
  <r>
    <x v="0"/>
    <s v="3b6e97cb-fbea-4fcc-b8d7-cbb3900474c3"/>
    <x v="0"/>
    <e v="#N/A"/>
    <e v="#N/A"/>
    <e v="#N/A"/>
    <s v="FIXED"/>
    <x v="0"/>
    <m/>
    <m/>
    <m/>
    <m/>
    <x v="0"/>
  </r>
  <r>
    <x v="1"/>
    <s v="3b6f0aa6-36ce-45e7-80b1-48900e0e3a24"/>
    <x v="0"/>
    <e v="#N/A"/>
    <e v="#N/A"/>
    <e v="#N/A"/>
    <s v="FIXED"/>
    <x v="0"/>
    <m/>
    <m/>
    <m/>
    <m/>
    <x v="0"/>
  </r>
  <r>
    <x v="0"/>
    <s v="3b708465-d151-4aa7-b83a-b8683377ca0c"/>
    <x v="0"/>
    <e v="#N/A"/>
    <e v="#N/A"/>
    <e v="#N/A"/>
    <s v="FIXED"/>
    <x v="0"/>
    <m/>
    <m/>
    <m/>
    <m/>
    <x v="0"/>
  </r>
  <r>
    <x v="0"/>
    <s v="3b70a9b7-42f4-413e-81fc-267064d2e798"/>
    <x v="0"/>
    <e v="#N/A"/>
    <e v="#N/A"/>
    <e v="#N/A"/>
    <s v="FIXED"/>
    <x v="0"/>
    <m/>
    <m/>
    <m/>
    <m/>
    <x v="0"/>
  </r>
  <r>
    <x v="0"/>
    <s v="3b70a9e9-f5cd-4417-b6d8-809dafcc7eb0"/>
    <x v="0"/>
    <e v="#N/A"/>
    <e v="#N/A"/>
    <e v="#N/A"/>
    <s v="FIXED"/>
    <x v="0"/>
    <m/>
    <m/>
    <m/>
    <m/>
    <x v="0"/>
  </r>
  <r>
    <x v="0"/>
    <s v="3b719160-2203-4971-b35c-9d793aaaef31"/>
    <x v="0"/>
    <e v="#N/A"/>
    <e v="#N/A"/>
    <e v="#N/A"/>
    <s v="FIXED"/>
    <x v="0"/>
    <m/>
    <m/>
    <m/>
    <m/>
    <x v="0"/>
  </r>
  <r>
    <x v="6"/>
    <s v="3b73210b-c709-4fb9-bbf8-191342aa30f6"/>
    <x v="0"/>
    <e v="#N/A"/>
    <e v="#N/A"/>
    <e v="#N/A"/>
    <s v="FIXED"/>
    <x v="0"/>
    <m/>
    <m/>
    <m/>
    <m/>
    <x v="0"/>
  </r>
  <r>
    <x v="0"/>
    <s v="3b744661-0d58-4e21-a85e-73c2f4a5208f"/>
    <x v="0"/>
    <e v="#N/A"/>
    <e v="#N/A"/>
    <e v="#N/A"/>
    <s v="FIXED"/>
    <x v="0"/>
    <m/>
    <m/>
    <m/>
    <m/>
    <x v="0"/>
  </r>
  <r>
    <x v="0"/>
    <s v="3b74b838-8a68-4586-b50c-32e397c3041b"/>
    <x v="0"/>
    <e v="#N/A"/>
    <e v="#N/A"/>
    <e v="#N/A"/>
    <s v="FIXED"/>
    <x v="0"/>
    <m/>
    <m/>
    <m/>
    <m/>
    <x v="0"/>
  </r>
  <r>
    <x v="9"/>
    <s v="3b74d806-e3e3-4863-b2c3-09ee4f1829aa"/>
    <x v="0"/>
    <s v="bpn-roseitts04x.bpna.popularinc.net"/>
    <s v="3b74d806-e3e3-4863-b2c3-09ee4f1829aa"/>
    <s v="High"/>
    <s v="FIXED"/>
    <x v="0"/>
    <m/>
    <m/>
    <m/>
    <m/>
    <x v="0"/>
  </r>
  <r>
    <x v="0"/>
    <s v="3b74eef7-4128-4a9a-983d-0da3281ee665"/>
    <x v="0"/>
    <e v="#N/A"/>
    <e v="#N/A"/>
    <e v="#N/A"/>
    <s v="FIXED"/>
    <x v="0"/>
    <m/>
    <m/>
    <m/>
    <m/>
    <x v="0"/>
  </r>
  <r>
    <x v="0"/>
    <s v="3b75d3f3-2b2f-4e8e-aaab-f13389f68560"/>
    <x v="0"/>
    <e v="#N/A"/>
    <e v="#N/A"/>
    <e v="#N/A"/>
    <s v="FIXED"/>
    <x v="0"/>
    <m/>
    <m/>
    <m/>
    <m/>
    <x v="0"/>
  </r>
  <r>
    <x v="12"/>
    <s v="3b774f1f-592a-41fa-a247-16aa9932e5aa"/>
    <x v="2"/>
    <s v="miambko34qj7m2d"/>
    <s v="3b774f1f-592a-41fa-a247-16aa9932e5aa"/>
    <s v="Low"/>
    <s v="ACTIVE"/>
    <x v="0"/>
    <m/>
    <m/>
    <m/>
    <m/>
    <x v="0"/>
  </r>
  <r>
    <x v="0"/>
    <s v="3b78d534-c04d-42f0-ae05-ad4f0639ad19"/>
    <x v="0"/>
    <e v="#N/A"/>
    <e v="#N/A"/>
    <e v="#N/A"/>
    <s v="FIXED"/>
    <x v="0"/>
    <m/>
    <m/>
    <m/>
    <m/>
    <x v="0"/>
  </r>
  <r>
    <x v="11"/>
    <s v="3b7990c3-912c-494e-9983-38c506751933"/>
    <x v="0"/>
    <e v="#N/A"/>
    <e v="#N/A"/>
    <e v="#N/A"/>
    <s v="FIXED"/>
    <x v="0"/>
    <m/>
    <m/>
    <m/>
    <m/>
    <x v="0"/>
  </r>
  <r>
    <x v="6"/>
    <s v="3b79be13-e1d8-49dd-b85c-52fc17a99b29"/>
    <x v="0"/>
    <e v="#N/A"/>
    <e v="#N/A"/>
    <e v="#N/A"/>
    <s v="FIXED"/>
    <x v="0"/>
    <m/>
    <m/>
    <m/>
    <m/>
    <x v="0"/>
  </r>
  <r>
    <x v="0"/>
    <s v="3b7a0a2f-fae4-4fe5-8e9d-e2aef54a3e88"/>
    <x v="0"/>
    <e v="#N/A"/>
    <e v="#N/A"/>
    <e v="#N/A"/>
    <s v="FIXED"/>
    <x v="0"/>
    <m/>
    <m/>
    <m/>
    <m/>
    <x v="0"/>
  </r>
  <r>
    <x v="0"/>
    <s v="3b7a2bb9-aa24-444b-af52-b4445f5fb6bf"/>
    <x v="0"/>
    <e v="#N/A"/>
    <e v="#N/A"/>
    <e v="#N/A"/>
    <s v="FIXED"/>
    <x v="0"/>
    <m/>
    <m/>
    <m/>
    <m/>
    <x v="0"/>
  </r>
  <r>
    <x v="0"/>
    <s v="3b7aabfd-2daf-4d14-bfb0-f6e977164bde"/>
    <x v="0"/>
    <e v="#N/A"/>
    <e v="#N/A"/>
    <e v="#N/A"/>
    <s v="FIXED"/>
    <x v="0"/>
    <m/>
    <m/>
    <m/>
    <m/>
    <x v="0"/>
  </r>
  <r>
    <x v="0"/>
    <s v="3b7acdff-ec8f-4280-841a-f3b446f73e7b"/>
    <x v="0"/>
    <e v="#N/A"/>
    <e v="#N/A"/>
    <e v="#N/A"/>
    <s v="FIXED"/>
    <x v="0"/>
    <m/>
    <m/>
    <m/>
    <m/>
    <x v="0"/>
  </r>
  <r>
    <x v="7"/>
    <s v="3b7c1792-0f6c-4e3f-a03f-e8413324d27b"/>
    <x v="2"/>
    <s v="bpn-roseitts03t"/>
    <s v="3b7c1792-0f6c-4e3f-a03f-e8413324d27b"/>
    <s v="Medium"/>
    <s v="ACTIVE"/>
    <x v="0"/>
    <m/>
    <m/>
    <m/>
    <m/>
    <x v="0"/>
  </r>
  <r>
    <x v="2"/>
    <s v="3b7d64e1-ca58-4b62-b17a-55a59b61ff90"/>
    <x v="0"/>
    <e v="#N/A"/>
    <e v="#N/A"/>
    <e v="#N/A"/>
    <s v="FIXED"/>
    <x v="0"/>
    <m/>
    <m/>
    <m/>
    <m/>
    <x v="0"/>
  </r>
  <r>
    <x v="2"/>
    <s v="3b7dfa47-d0c0-453f-a134-a4d6ac7c3fb6"/>
    <x v="1"/>
    <s v="bpn-rosegvrm-01"/>
    <s v="3b7dfa47-d0c0-453f-a134-a4d6ac7c3fb6"/>
    <s v="Medium"/>
    <s v="RESURFACED"/>
    <x v="0"/>
    <m/>
    <m/>
    <m/>
    <m/>
    <x v="0"/>
  </r>
  <r>
    <x v="9"/>
    <s v="3b7e92fe-3c80-4025-af2e-44f093ee1e4a"/>
    <x v="2"/>
    <s v="bpn-rosewrdb-04"/>
    <s v="3b7e92fe-3c80-4025-af2e-44f093ee1e4a"/>
    <s v="Medium"/>
    <s v="ACTIVE"/>
    <x v="0"/>
    <m/>
    <m/>
    <m/>
    <m/>
    <x v="0"/>
  </r>
  <r>
    <x v="4"/>
    <s v="3b803feb-ec31-4655-8d6e-6f8e4b80c2a1"/>
    <x v="0"/>
    <e v="#N/A"/>
    <e v="#N/A"/>
    <e v="#N/A"/>
    <s v="FIXED"/>
    <x v="0"/>
    <m/>
    <m/>
    <m/>
    <m/>
    <x v="0"/>
  </r>
  <r>
    <x v="2"/>
    <s v="3b80e992-487a-42d5-b94a-58b30574c4a5"/>
    <x v="0"/>
    <e v="#N/A"/>
    <e v="#N/A"/>
    <e v="#N/A"/>
    <s v="FIXED"/>
    <x v="0"/>
    <m/>
    <m/>
    <m/>
    <m/>
    <x v="0"/>
  </r>
  <r>
    <x v="4"/>
    <s v="3b81a746-916c-4cd2-892c-60ff565c4fe6"/>
    <x v="2"/>
    <e v="#N/A"/>
    <e v="#N/A"/>
    <e v="#N/A"/>
    <s v="ACTIVE"/>
    <x v="0"/>
    <m/>
    <m/>
    <m/>
    <m/>
    <x v="0"/>
  </r>
  <r>
    <x v="0"/>
    <s v="3b82609a-49aa-49a7-937a-9d8d63908900"/>
    <x v="0"/>
    <e v="#N/A"/>
    <e v="#N/A"/>
    <e v="#N/A"/>
    <s v="FIXED"/>
    <x v="0"/>
    <m/>
    <m/>
    <m/>
    <m/>
    <x v="0"/>
  </r>
  <r>
    <x v="0"/>
    <s v="3b8320ac-8bcf-4eb6-a177-cc0a6aaa158e"/>
    <x v="0"/>
    <s v="miambko8m03rn2l.bpna.popularinc.net"/>
    <s v="3b8320ac-8bcf-4eb6-a177-cc0a6aaa158e"/>
    <s v="Medium"/>
    <s v="FIXED"/>
    <x v="0"/>
    <m/>
    <m/>
    <m/>
    <m/>
    <x v="0"/>
  </r>
  <r>
    <x v="4"/>
    <s v="3b840baa-f5d2-44c3-87fc-742e2714d264"/>
    <x v="0"/>
    <e v="#N/A"/>
    <e v="#N/A"/>
    <e v="#N/A"/>
    <s v="FIXED"/>
    <x v="0"/>
    <m/>
    <m/>
    <m/>
    <m/>
    <x v="0"/>
  </r>
  <r>
    <x v="4"/>
    <s v="3b868aba-9e30-4f2f-b83a-c170bc5926a4"/>
    <x v="1"/>
    <s v="miambko37gs1z2l"/>
    <s v="3b868aba-9e30-4f2f-b83a-c170bc5926a4"/>
    <s v="High"/>
    <s v="RESURFACED"/>
    <x v="0"/>
    <m/>
    <m/>
    <m/>
    <m/>
    <x v="0"/>
  </r>
  <r>
    <x v="0"/>
    <s v="3b86a02a-c702-46b4-861b-eb772f9a3369"/>
    <x v="0"/>
    <e v="#N/A"/>
    <e v="#N/A"/>
    <e v="#N/A"/>
    <s v="FIXED"/>
    <x v="0"/>
    <m/>
    <m/>
    <m/>
    <m/>
    <x v="0"/>
  </r>
  <r>
    <x v="0"/>
    <s v="3b86fe70-5b25-4259-85db-6056552d622a"/>
    <x v="0"/>
    <e v="#N/A"/>
    <e v="#N/A"/>
    <e v="#N/A"/>
    <s v="FIXED"/>
    <x v="0"/>
    <m/>
    <m/>
    <m/>
    <m/>
    <x v="0"/>
  </r>
  <r>
    <x v="0"/>
    <s v="3b86fec5-19cf-4e84-97c7-d4874cdacd64"/>
    <x v="0"/>
    <e v="#N/A"/>
    <e v="#N/A"/>
    <e v="#N/A"/>
    <s v="FIXED"/>
    <x v="0"/>
    <m/>
    <m/>
    <m/>
    <m/>
    <x v="0"/>
  </r>
  <r>
    <x v="0"/>
    <s v="3b874d67-1609-413f-8323-432e315fa13e"/>
    <x v="0"/>
    <e v="#N/A"/>
    <e v="#N/A"/>
    <e v="#N/A"/>
    <s v="FIXED"/>
    <x v="0"/>
    <m/>
    <m/>
    <m/>
    <m/>
    <x v="0"/>
  </r>
  <r>
    <x v="2"/>
    <s v="3b87b18d-184c-4407-a091-bac46c9ba9eb"/>
    <x v="2"/>
    <s v="bpn-roserrws-01"/>
    <s v="3b87b18d-184c-4407-a091-bac46c9ba9eb"/>
    <s v="Medium"/>
    <s v="ACTIVE"/>
    <x v="0"/>
    <m/>
    <m/>
    <m/>
    <m/>
    <x v="0"/>
  </r>
  <r>
    <x v="0"/>
    <s v="3b89a56d-cc6b-4eb8-bc98-9998478d97ef"/>
    <x v="0"/>
    <e v="#N/A"/>
    <e v="#N/A"/>
    <e v="#N/A"/>
    <s v="FIXED"/>
    <x v="0"/>
    <m/>
    <m/>
    <m/>
    <m/>
    <x v="0"/>
  </r>
  <r>
    <x v="11"/>
    <s v="3b8a69c6-1b02-4402-b560-0355d4e078ba"/>
    <x v="0"/>
    <e v="#N/A"/>
    <e v="#N/A"/>
    <e v="#N/A"/>
    <s v="FIXED"/>
    <x v="0"/>
    <m/>
    <m/>
    <m/>
    <m/>
    <x v="0"/>
  </r>
  <r>
    <x v="0"/>
    <s v="3b8ae1a4-00b7-44a2-bcd7-e6932d2cbcbc"/>
    <x v="0"/>
    <e v="#N/A"/>
    <e v="#N/A"/>
    <e v="#N/A"/>
    <s v="FIXED"/>
    <x v="0"/>
    <m/>
    <m/>
    <m/>
    <m/>
    <x v="0"/>
  </r>
  <r>
    <x v="8"/>
    <s v="3b8b756a-e504-454e-92b0-4db630cc28f4"/>
    <x v="0"/>
    <e v="#N/A"/>
    <e v="#N/A"/>
    <e v="#N/A"/>
    <s v="FIXED"/>
    <x v="0"/>
    <m/>
    <m/>
    <m/>
    <m/>
    <x v="0"/>
  </r>
  <r>
    <x v="0"/>
    <s v="3b8ba504-ceab-4fcf-b031-0288f39460da"/>
    <x v="0"/>
    <e v="#N/A"/>
    <e v="#N/A"/>
    <e v="#N/A"/>
    <s v="FIXED"/>
    <x v="0"/>
    <m/>
    <m/>
    <m/>
    <m/>
    <x v="0"/>
  </r>
  <r>
    <x v="5"/>
    <s v="3b8bf70f-5696-4e4a-b166-abbe802588d4"/>
    <x v="0"/>
    <e v="#N/A"/>
    <e v="#N/A"/>
    <e v="#N/A"/>
    <s v="FIXED"/>
    <x v="0"/>
    <m/>
    <m/>
    <m/>
    <m/>
    <x v="0"/>
  </r>
  <r>
    <x v="0"/>
    <s v="3b8c7821-0ae0-472d-83f8-e02741407a91"/>
    <x v="0"/>
    <e v="#N/A"/>
    <e v="#N/A"/>
    <e v="#N/A"/>
    <s v="FIXED"/>
    <x v="0"/>
    <m/>
    <m/>
    <m/>
    <m/>
    <x v="0"/>
  </r>
  <r>
    <x v="0"/>
    <s v="3b8d090b-c291-4f15-aedc-ffd726785ac7"/>
    <x v="0"/>
    <e v="#N/A"/>
    <e v="#N/A"/>
    <e v="#N/A"/>
    <s v="FIXED"/>
    <x v="0"/>
    <m/>
    <m/>
    <m/>
    <m/>
    <x v="0"/>
  </r>
  <r>
    <x v="0"/>
    <s v="3b8e7fa6-498a-4091-85da-4198263f5cd3"/>
    <x v="0"/>
    <e v="#N/A"/>
    <e v="#N/A"/>
    <e v="#N/A"/>
    <s v="FIXED"/>
    <x v="0"/>
    <m/>
    <m/>
    <m/>
    <m/>
    <x v="0"/>
  </r>
  <r>
    <x v="0"/>
    <s v="3b8eb882-5df9-41e5-82e2-e2687357cc24"/>
    <x v="0"/>
    <e v="#N/A"/>
    <e v="#N/A"/>
    <e v="#N/A"/>
    <s v="FIXED"/>
    <x v="0"/>
    <m/>
    <m/>
    <m/>
    <m/>
    <x v="0"/>
  </r>
  <r>
    <x v="0"/>
    <s v="3b8ebd03-980f-42ee-9eae-a0bec12cafea"/>
    <x v="0"/>
    <e v="#N/A"/>
    <e v="#N/A"/>
    <e v="#N/A"/>
    <s v="FIXED"/>
    <x v="0"/>
    <m/>
    <m/>
    <m/>
    <m/>
    <x v="0"/>
  </r>
  <r>
    <x v="0"/>
    <s v="3b8f366b-37cc-45c0-acbe-58e80641761d"/>
    <x v="0"/>
    <s v="0001brn84q2sd2d.bpna.popularinc.net"/>
    <s v="3b8f366b-37cc-45c0-acbe-58e80641761d"/>
    <s v="Critical"/>
    <s v="FIXED"/>
    <x v="0"/>
    <m/>
    <m/>
    <m/>
    <m/>
    <x v="0"/>
  </r>
  <r>
    <x v="0"/>
    <s v="3b8f7056-1a56-4299-890b-aea3e1af7e37"/>
    <x v="0"/>
    <e v="#N/A"/>
    <e v="#N/A"/>
    <e v="#N/A"/>
    <s v="FIXED"/>
    <x v="0"/>
    <m/>
    <m/>
    <m/>
    <m/>
    <x v="0"/>
  </r>
  <r>
    <x v="2"/>
    <s v="3b8f78d2-e96d-47e1-bfad-a561dc0d8855"/>
    <x v="1"/>
    <s v="bpn-rosecmas-05"/>
    <s v="3b8f78d2-e96d-47e1-bfad-a561dc0d8855"/>
    <s v="Low"/>
    <s v="RESURFACED"/>
    <x v="0"/>
    <m/>
    <m/>
    <m/>
    <m/>
    <x v="0"/>
  </r>
  <r>
    <x v="0"/>
    <s v="3b8f9e80-cbed-4f45-bd23-d5f55ca00da6"/>
    <x v="0"/>
    <e v="#N/A"/>
    <e v="#N/A"/>
    <e v="#N/A"/>
    <s v="FIXED"/>
    <x v="0"/>
    <m/>
    <m/>
    <m/>
    <m/>
    <x v="0"/>
  </r>
  <r>
    <x v="4"/>
    <s v="3b91d67e-4c1b-4095-ab66-84bb85679072"/>
    <x v="0"/>
    <e v="#N/A"/>
    <e v="#N/A"/>
    <e v="#N/A"/>
    <s v="FIXED"/>
    <x v="0"/>
    <m/>
    <m/>
    <m/>
    <m/>
    <x v="0"/>
  </r>
  <r>
    <x v="4"/>
    <s v="3b925de3-5a1b-47c9-b4a4-30986bba3a49"/>
    <x v="0"/>
    <e v="#N/A"/>
    <e v="#N/A"/>
    <e v="#N/A"/>
    <s v="FIXED"/>
    <x v="0"/>
    <m/>
    <m/>
    <m/>
    <m/>
    <x v="0"/>
  </r>
  <r>
    <x v="6"/>
    <s v="3b95f5e1-f25f-4bd1-b08e-d97c1db609d0"/>
    <x v="2"/>
    <s v="bpn-rosepvws-04"/>
    <s v="3b95f5e1-f25f-4bd1-b08e-d97c1db609d0"/>
    <s v="Medium"/>
    <s v="ACTIVE"/>
    <x v="0"/>
    <m/>
    <m/>
    <m/>
    <m/>
    <x v="0"/>
  </r>
  <r>
    <x v="0"/>
    <s v="3b978ed9-f895-4a1a-80e7-af083c5c9676"/>
    <x v="0"/>
    <e v="#N/A"/>
    <e v="#N/A"/>
    <e v="#N/A"/>
    <s v="FIXED"/>
    <x v="0"/>
    <m/>
    <m/>
    <m/>
    <m/>
    <x v="0"/>
  </r>
  <r>
    <x v="0"/>
    <s v="3b98284b-bc48-4bd0-b773-6120d4949b2f"/>
    <x v="0"/>
    <e v="#N/A"/>
    <e v="#N/A"/>
    <e v="#N/A"/>
    <s v="FIXED"/>
    <x v="0"/>
    <m/>
    <m/>
    <m/>
    <m/>
    <x v="0"/>
  </r>
  <r>
    <x v="0"/>
    <s v="3b98d14a-e50e-4d1e-b507-452344fff82b"/>
    <x v="0"/>
    <e v="#N/A"/>
    <e v="#N/A"/>
    <e v="#N/A"/>
    <s v="FIXED"/>
    <x v="0"/>
    <m/>
    <m/>
    <m/>
    <m/>
    <x v="0"/>
  </r>
  <r>
    <x v="0"/>
    <s v="3b99850e-43ee-4ff0-b34c-2829e8af6b96"/>
    <x v="0"/>
    <e v="#N/A"/>
    <e v="#N/A"/>
    <e v="#N/A"/>
    <s v="FIXED"/>
    <x v="0"/>
    <m/>
    <m/>
    <m/>
    <m/>
    <x v="0"/>
  </r>
  <r>
    <x v="0"/>
    <s v="3b99ba5a-0e31-4cde-9d33-49a82c5c9d8e"/>
    <x v="0"/>
    <e v="#N/A"/>
    <e v="#N/A"/>
    <e v="#N/A"/>
    <s v="FIXED"/>
    <x v="0"/>
    <m/>
    <m/>
    <m/>
    <m/>
    <x v="0"/>
  </r>
  <r>
    <x v="0"/>
    <s v="3b99dd65-5e3a-4f99-aac0-1a57d95c3cf9"/>
    <x v="0"/>
    <e v="#N/A"/>
    <e v="#N/A"/>
    <e v="#N/A"/>
    <s v="FIXED"/>
    <x v="0"/>
    <m/>
    <m/>
    <m/>
    <m/>
    <x v="0"/>
  </r>
  <r>
    <x v="0"/>
    <s v="3b9aca5e-2b21-4585-985f-186d6ecb54cf"/>
    <x v="0"/>
    <e v="#N/A"/>
    <e v="#N/A"/>
    <e v="#N/A"/>
    <s v="FIXED"/>
    <x v="0"/>
    <m/>
    <m/>
    <m/>
    <m/>
    <x v="0"/>
  </r>
  <r>
    <x v="0"/>
    <s v="3b9b1c41-bf61-45b1-9c1c-82cc19d13a64"/>
    <x v="0"/>
    <e v="#N/A"/>
    <e v="#N/A"/>
    <e v="#N/A"/>
    <s v="FIXED"/>
    <x v="0"/>
    <m/>
    <m/>
    <m/>
    <m/>
    <x v="0"/>
  </r>
  <r>
    <x v="0"/>
    <s v="3b9b339f-3dfa-4fc3-bec1-ac2e64718b80"/>
    <x v="0"/>
    <e v="#N/A"/>
    <e v="#N/A"/>
    <e v="#N/A"/>
    <s v="FIXED"/>
    <x v="0"/>
    <m/>
    <m/>
    <m/>
    <m/>
    <x v="0"/>
  </r>
  <r>
    <x v="9"/>
    <s v="3b9b4350-277a-441b-988e-293307d8cfe0"/>
    <x v="0"/>
    <e v="#N/A"/>
    <e v="#N/A"/>
    <e v="#N/A"/>
    <s v="FIXED"/>
    <x v="0"/>
    <m/>
    <m/>
    <m/>
    <m/>
    <x v="0"/>
  </r>
  <r>
    <x v="1"/>
    <s v="3b9b4f92-9ada-4936-9bd2-6dabdf377646"/>
    <x v="0"/>
    <e v="#N/A"/>
    <e v="#N/A"/>
    <e v="#N/A"/>
    <s v="FIXED"/>
    <x v="0"/>
    <m/>
    <m/>
    <m/>
    <m/>
    <x v="0"/>
  </r>
  <r>
    <x v="0"/>
    <s v="3b9c9339-a1ee-498e-869f-c7a903ac608c"/>
    <x v="0"/>
    <e v="#N/A"/>
    <e v="#N/A"/>
    <e v="#N/A"/>
    <s v="FIXED"/>
    <x v="0"/>
    <m/>
    <m/>
    <m/>
    <m/>
    <x v="0"/>
  </r>
  <r>
    <x v="0"/>
    <s v="3b9dc12c-8154-4fcb-96ec-69bb37e6fca9"/>
    <x v="0"/>
    <e v="#N/A"/>
    <e v="#N/A"/>
    <e v="#N/A"/>
    <s v="FIXED"/>
    <x v="0"/>
    <m/>
    <m/>
    <m/>
    <m/>
    <x v="0"/>
  </r>
  <r>
    <x v="0"/>
    <s v="3b9e95dc-0732-4cb9-a3e0-d76fb2c8d82a"/>
    <x v="0"/>
    <e v="#N/A"/>
    <e v="#N/A"/>
    <e v="#N/A"/>
    <s v="FIXED"/>
    <x v="0"/>
    <m/>
    <m/>
    <m/>
    <m/>
    <x v="0"/>
  </r>
  <r>
    <x v="0"/>
    <s v="3b9f388e-65a7-4ade-9b3f-342c819da0ed"/>
    <x v="0"/>
    <e v="#N/A"/>
    <e v="#N/A"/>
    <e v="#N/A"/>
    <s v="FIXED"/>
    <x v="0"/>
    <m/>
    <m/>
    <m/>
    <m/>
    <x v="0"/>
  </r>
  <r>
    <x v="0"/>
    <s v="3b9f6d6d-59dd-4cee-9fec-480c86410705"/>
    <x v="0"/>
    <e v="#N/A"/>
    <e v="#N/A"/>
    <e v="#N/A"/>
    <s v="FIXED"/>
    <x v="0"/>
    <m/>
    <m/>
    <m/>
    <m/>
    <x v="0"/>
  </r>
  <r>
    <x v="0"/>
    <s v="3b9f6f16-56d6-4059-9841-c2537e775f5b"/>
    <x v="0"/>
    <e v="#N/A"/>
    <e v="#N/A"/>
    <e v="#N/A"/>
    <s v="FIXED"/>
    <x v="0"/>
    <m/>
    <m/>
    <m/>
    <m/>
    <x v="0"/>
  </r>
  <r>
    <x v="1"/>
    <s v="3ba00063-2119-4870-93ac-8c0db74c6f1e"/>
    <x v="0"/>
    <e v="#N/A"/>
    <e v="#N/A"/>
    <e v="#N/A"/>
    <s v="FIXED"/>
    <x v="0"/>
    <m/>
    <m/>
    <m/>
    <m/>
    <x v="0"/>
  </r>
  <r>
    <x v="8"/>
    <s v="3ba0f050-91c4-4b04-b6e8-e44d868552bb"/>
    <x v="0"/>
    <e v="#N/A"/>
    <e v="#N/A"/>
    <e v="#N/A"/>
    <s v="FIXED"/>
    <x v="0"/>
    <m/>
    <m/>
    <m/>
    <m/>
    <x v="0"/>
  </r>
  <r>
    <x v="2"/>
    <s v="3ba11ced-fa29-47eb-9ae2-9a15130db072"/>
    <x v="0"/>
    <e v="#N/A"/>
    <e v="#N/A"/>
    <e v="#N/A"/>
    <s v="FIXED"/>
    <x v="0"/>
    <m/>
    <m/>
    <m/>
    <m/>
    <x v="0"/>
  </r>
  <r>
    <x v="1"/>
    <s v="3ba1a810-92f5-49c5-8764-dd0bfd18066e"/>
    <x v="0"/>
    <e v="#N/A"/>
    <e v="#N/A"/>
    <e v="#N/A"/>
    <s v="FIXED"/>
    <x v="0"/>
    <m/>
    <m/>
    <m/>
    <m/>
    <x v="0"/>
  </r>
  <r>
    <x v="0"/>
    <s v="3ba1b704-0d28-4881-a936-51c8b45c4392"/>
    <x v="2"/>
    <s v="0006bcp3y1mnd2d.bpna.popularinc.net"/>
    <s v="3ba1b704-0d28-4881-a936-51c8b45c4392"/>
    <s v="High"/>
    <s v="ACTIVE"/>
    <x v="0"/>
    <m/>
    <m/>
    <m/>
    <m/>
    <x v="0"/>
  </r>
  <r>
    <x v="0"/>
    <s v="3ba21f5d-b8c3-4947-bc21-cb3ac678defd"/>
    <x v="0"/>
    <e v="#N/A"/>
    <e v="#N/A"/>
    <e v="#N/A"/>
    <s v="FIXED"/>
    <x v="0"/>
    <m/>
    <m/>
    <m/>
    <m/>
    <x v="0"/>
  </r>
  <r>
    <x v="0"/>
    <s v="3ba23f98-5077-4c05-b50e-e425e71b4cb2"/>
    <x v="0"/>
    <e v="#N/A"/>
    <e v="#N/A"/>
    <e v="#N/A"/>
    <s v="FIXED"/>
    <x v="0"/>
    <m/>
    <m/>
    <m/>
    <m/>
    <x v="0"/>
  </r>
  <r>
    <x v="0"/>
    <s v="3ba2c3f0-dc94-452f-b51b-1babd1905989"/>
    <x v="0"/>
    <e v="#N/A"/>
    <e v="#N/A"/>
    <e v="#N/A"/>
    <s v="FIXED"/>
    <x v="0"/>
    <m/>
    <m/>
    <m/>
    <m/>
    <x v="0"/>
  </r>
  <r>
    <x v="0"/>
    <s v="3ba34c49-2168-4ae4-ba58-542faa253c5f"/>
    <x v="0"/>
    <e v="#N/A"/>
    <e v="#N/A"/>
    <e v="#N/A"/>
    <s v="FIXED"/>
    <x v="0"/>
    <m/>
    <m/>
    <m/>
    <m/>
    <x v="0"/>
  </r>
  <r>
    <x v="6"/>
    <s v="3ba351d7-905b-4a47-9c5e-1e01c67fb2a9"/>
    <x v="0"/>
    <e v="#N/A"/>
    <e v="#N/A"/>
    <e v="#N/A"/>
    <s v="FIXED"/>
    <x v="0"/>
    <m/>
    <m/>
    <m/>
    <m/>
    <x v="0"/>
  </r>
  <r>
    <x v="5"/>
    <s v="3ba5dd0e-8e72-4052-8017-d3e406990857"/>
    <x v="0"/>
    <e v="#N/A"/>
    <e v="#N/A"/>
    <e v="#N/A"/>
    <s v="FIXED"/>
    <x v="0"/>
    <m/>
    <m/>
    <m/>
    <m/>
    <x v="0"/>
  </r>
  <r>
    <x v="4"/>
    <s v="3ba6d736-3c33-41a9-9e8b-ff144c5137e7"/>
    <x v="0"/>
    <e v="#N/A"/>
    <e v="#N/A"/>
    <e v="#N/A"/>
    <s v="FIXED"/>
    <x v="0"/>
    <m/>
    <m/>
    <m/>
    <m/>
    <x v="0"/>
  </r>
  <r>
    <x v="4"/>
    <s v="3ba70fe1-f5de-4a3f-a244-c193200604e3"/>
    <x v="0"/>
    <e v="#N/A"/>
    <e v="#N/A"/>
    <e v="#N/A"/>
    <s v="FIXED"/>
    <x v="0"/>
    <m/>
    <m/>
    <m/>
    <m/>
    <x v="0"/>
  </r>
  <r>
    <x v="7"/>
    <s v="3ba73bd5-1bcd-447a-9de4-3c7e3392f341"/>
    <x v="0"/>
    <e v="#N/A"/>
    <e v="#N/A"/>
    <e v="#N/A"/>
    <s v="FIXED"/>
    <x v="0"/>
    <m/>
    <m/>
    <m/>
    <m/>
    <x v="0"/>
  </r>
  <r>
    <x v="10"/>
    <s v="3ba7bce3-2e1f-48f9-858f-92f8a947bd6d"/>
    <x v="1"/>
    <s v="bpn-roseacap-01"/>
    <s v="3ba7bce3-2e1f-48f9-858f-92f8a947bd6d"/>
    <s v="Medium"/>
    <s v="RESURFACED"/>
    <x v="0"/>
    <m/>
    <m/>
    <m/>
    <m/>
    <x v="0"/>
  </r>
  <r>
    <x v="0"/>
    <s v="3ba7e5a2-e883-4192-9fbc-00f09eedbe36"/>
    <x v="0"/>
    <e v="#N/A"/>
    <e v="#N/A"/>
    <e v="#N/A"/>
    <s v="FIXED"/>
    <x v="0"/>
    <m/>
    <m/>
    <m/>
    <m/>
    <x v="0"/>
  </r>
  <r>
    <x v="11"/>
    <s v="3ba9f9ad-2a4a-413e-92b1-a4018dda583e"/>
    <x v="2"/>
    <s v="bpp-rosedcdn-01.bppr.popularinc.net"/>
    <s v="3ba9f9ad-2a4a-413e-92b1-a4018dda583e"/>
    <s v="Low"/>
    <s v="ACTIVE"/>
    <x v="0"/>
    <m/>
    <m/>
    <m/>
    <m/>
    <x v="0"/>
  </r>
  <r>
    <x v="6"/>
    <s v="3baa4b8e-535f-4c32-b6bf-68b05c5480f5"/>
    <x v="0"/>
    <e v="#N/A"/>
    <e v="#N/A"/>
    <e v="#N/A"/>
    <s v="FIXED"/>
    <x v="0"/>
    <m/>
    <m/>
    <m/>
    <m/>
    <x v="0"/>
  </r>
  <r>
    <x v="0"/>
    <s v="3baa8bb3-a476-4f1b-91e3-07ac56a3444e"/>
    <x v="0"/>
    <e v="#N/A"/>
    <e v="#N/A"/>
    <e v="#N/A"/>
    <s v="FIXED"/>
    <x v="0"/>
    <m/>
    <m/>
    <m/>
    <m/>
    <x v="0"/>
  </r>
  <r>
    <x v="0"/>
    <s v="3baafae0-d7c9-45cf-be2a-c7113f2d72c0"/>
    <x v="0"/>
    <s v="0051brnbzwrnd2d.bpna.popularinc.net"/>
    <s v="3baafae0-d7c9-45cf-be2a-c7113f2d72c0"/>
    <s v="Critical"/>
    <s v="FIXED"/>
    <x v="0"/>
    <m/>
    <m/>
    <m/>
    <m/>
    <x v="0"/>
  </r>
  <r>
    <x v="0"/>
    <s v="3bac39fb-eb25-495c-90c2-a9194886b181"/>
    <x v="0"/>
    <s v="miambko14c6pl3l"/>
    <s v="3bac39fb-eb25-495c-90c2-a9194886b181"/>
    <s v="Medium"/>
    <s v="FIXED"/>
    <x v="0"/>
    <m/>
    <m/>
    <m/>
    <m/>
    <x v="0"/>
  </r>
  <r>
    <x v="4"/>
    <s v="3bad758f-9105-44c5-83ac-763af04c9035"/>
    <x v="0"/>
    <e v="#N/A"/>
    <e v="#N/A"/>
    <e v="#N/A"/>
    <s v="FIXED"/>
    <x v="0"/>
    <m/>
    <m/>
    <m/>
    <m/>
    <x v="0"/>
  </r>
  <r>
    <x v="0"/>
    <s v="3bad911a-1d57-4854-aa10-22446df4310c"/>
    <x v="0"/>
    <e v="#N/A"/>
    <e v="#N/A"/>
    <e v="#N/A"/>
    <s v="FIXED"/>
    <x v="0"/>
    <m/>
    <m/>
    <m/>
    <m/>
    <x v="0"/>
  </r>
  <r>
    <x v="0"/>
    <s v="3badf03b-dbf4-42f5-985d-dac0fdae881f"/>
    <x v="0"/>
    <e v="#N/A"/>
    <e v="#N/A"/>
    <e v="#N/A"/>
    <s v="FIXED"/>
    <x v="0"/>
    <m/>
    <m/>
    <m/>
    <m/>
    <x v="0"/>
  </r>
  <r>
    <x v="2"/>
    <s v="3bae17fb-f906-49a9-a1a7-09638cee862d"/>
    <x v="1"/>
    <s v="bpn-rosecmas-05"/>
    <s v="3bae17fb-f906-49a9-a1a7-09638cee862d"/>
    <s v="Medium"/>
    <s v="RESURFACED"/>
    <x v="0"/>
    <m/>
    <m/>
    <m/>
    <m/>
    <x v="0"/>
  </r>
  <r>
    <x v="7"/>
    <s v="3bb150f7-7a63-4e45-99e7-3788e5396a60"/>
    <x v="0"/>
    <s v="bpn-rosepmdb-01"/>
    <s v="3bb150f7-7a63-4e45-99e7-3788e5396a60"/>
    <s v="Medium"/>
    <s v="FIXED"/>
    <x v="0"/>
    <m/>
    <m/>
    <m/>
    <m/>
    <x v="0"/>
  </r>
  <r>
    <x v="0"/>
    <s v="3bb1f173-b15a-4388-b950-a94c8e0888e7"/>
    <x v="0"/>
    <e v="#N/A"/>
    <e v="#N/A"/>
    <e v="#N/A"/>
    <s v="FIXED"/>
    <x v="0"/>
    <m/>
    <m/>
    <m/>
    <m/>
    <x v="0"/>
  </r>
  <r>
    <x v="0"/>
    <s v="3bb445fa-0944-4973-afb6-073ac444d9b3"/>
    <x v="0"/>
    <e v="#N/A"/>
    <e v="#N/A"/>
    <e v="#N/A"/>
    <s v="FIXED"/>
    <x v="0"/>
    <m/>
    <m/>
    <m/>
    <m/>
    <x v="0"/>
  </r>
  <r>
    <x v="4"/>
    <s v="3bb476aa-c08d-413c-a5ae-b9dba0982b78"/>
    <x v="0"/>
    <e v="#N/A"/>
    <e v="#N/A"/>
    <e v="#N/A"/>
    <s v="FIXED"/>
    <x v="0"/>
    <m/>
    <m/>
    <m/>
    <m/>
    <x v="0"/>
  </r>
  <r>
    <x v="0"/>
    <s v="3bb5b113-2a81-4e3d-b23d-f2398bcc2e67"/>
    <x v="0"/>
    <e v="#N/A"/>
    <e v="#N/A"/>
    <e v="#N/A"/>
    <s v="FIXED"/>
    <x v="0"/>
    <m/>
    <m/>
    <m/>
    <m/>
    <x v="0"/>
  </r>
  <r>
    <x v="0"/>
    <s v="3bb5d0df-3bf0-496c-8359-8bdd7fc94e99"/>
    <x v="0"/>
    <e v="#N/A"/>
    <e v="#N/A"/>
    <e v="#N/A"/>
    <s v="FIXED"/>
    <x v="0"/>
    <m/>
    <m/>
    <m/>
    <m/>
    <x v="0"/>
  </r>
  <r>
    <x v="0"/>
    <s v="3bb66ff5-76ab-4593-9fca-b933074ea347"/>
    <x v="0"/>
    <e v="#N/A"/>
    <e v="#N/A"/>
    <e v="#N/A"/>
    <s v="FIXED"/>
    <x v="0"/>
    <m/>
    <m/>
    <m/>
    <m/>
    <x v="0"/>
  </r>
  <r>
    <x v="0"/>
    <s v="3bb7f04c-b589-4141-a7c3-70cdbef5eab9"/>
    <x v="0"/>
    <e v="#N/A"/>
    <e v="#N/A"/>
    <e v="#N/A"/>
    <s v="FIXED"/>
    <x v="0"/>
    <m/>
    <m/>
    <m/>
    <m/>
    <x v="0"/>
  </r>
  <r>
    <x v="0"/>
    <s v="3bb8055e-1050-41da-93db-9d507e9a9ba6"/>
    <x v="0"/>
    <e v="#N/A"/>
    <e v="#N/A"/>
    <e v="#N/A"/>
    <s v="FIXED"/>
    <x v="0"/>
    <m/>
    <m/>
    <m/>
    <m/>
    <x v="0"/>
  </r>
  <r>
    <x v="0"/>
    <s v="3bb82ad0-fb4a-42cb-bf74-6b92063a6597"/>
    <x v="0"/>
    <e v="#N/A"/>
    <e v="#N/A"/>
    <e v="#N/A"/>
    <s v="FIXED"/>
    <x v="0"/>
    <m/>
    <m/>
    <m/>
    <m/>
    <x v="0"/>
  </r>
  <r>
    <x v="0"/>
    <s v="3bb83b70-bc54-4879-869f-2295744fe051"/>
    <x v="0"/>
    <e v="#N/A"/>
    <e v="#N/A"/>
    <e v="#N/A"/>
    <s v="FIXED"/>
    <x v="0"/>
    <m/>
    <m/>
    <m/>
    <m/>
    <x v="0"/>
  </r>
  <r>
    <x v="10"/>
    <s v="3bb895e4-c814-4e35-8d06-86a65b91ee5d"/>
    <x v="2"/>
    <s v="bpn-rosemddb-02"/>
    <s v="3bb895e4-c814-4e35-8d06-86a65b91ee5d"/>
    <s v="Medium"/>
    <s v="ACTIVE"/>
    <x v="0"/>
    <m/>
    <m/>
    <m/>
    <m/>
    <x v="0"/>
  </r>
  <r>
    <x v="10"/>
    <s v="3bb8ff7a-8b24-47c4-98de-f3908a8619c3"/>
    <x v="0"/>
    <e v="#N/A"/>
    <e v="#N/A"/>
    <e v="#N/A"/>
    <s v="FIXED"/>
    <x v="0"/>
    <m/>
    <m/>
    <m/>
    <m/>
    <x v="0"/>
  </r>
  <r>
    <x v="0"/>
    <s v="3bbb165d-6315-4921-be9d-3b9f1e27a457"/>
    <x v="0"/>
    <e v="#N/A"/>
    <e v="#N/A"/>
    <e v="#N/A"/>
    <s v="FIXED"/>
    <x v="0"/>
    <m/>
    <m/>
    <m/>
    <m/>
    <x v="0"/>
  </r>
  <r>
    <x v="0"/>
    <s v="3bbdcc9e-341f-49bd-afa9-b0722f6ec99f"/>
    <x v="0"/>
    <e v="#N/A"/>
    <e v="#N/A"/>
    <e v="#N/A"/>
    <s v="FIXED"/>
    <x v="0"/>
    <m/>
    <m/>
    <m/>
    <m/>
    <x v="0"/>
  </r>
  <r>
    <x v="7"/>
    <s v="3bbdf1b6-c3bc-4ea6-8607-5058e5e58fe4"/>
    <x v="0"/>
    <e v="#N/A"/>
    <e v="#N/A"/>
    <e v="#N/A"/>
    <s v="FIXED"/>
    <x v="0"/>
    <m/>
    <m/>
    <m/>
    <m/>
    <x v="0"/>
  </r>
  <r>
    <x v="0"/>
    <s v="3bbfc413-1a5f-4269-bbf3-7fe0bc00c83c"/>
    <x v="0"/>
    <e v="#N/A"/>
    <e v="#N/A"/>
    <e v="#N/A"/>
    <s v="FIXED"/>
    <x v="0"/>
    <m/>
    <m/>
    <m/>
    <m/>
    <x v="0"/>
  </r>
  <r>
    <x v="0"/>
    <s v="3bc043d1-9b4d-461b-a722-a9f1aa221abe"/>
    <x v="0"/>
    <e v="#N/A"/>
    <e v="#N/A"/>
    <e v="#N/A"/>
    <s v="FIXED"/>
    <x v="0"/>
    <m/>
    <m/>
    <m/>
    <m/>
    <x v="0"/>
  </r>
  <r>
    <x v="1"/>
    <s v="3bc0c823-9a5f-4270-ab26-8d8dd4f41b0b"/>
    <x v="0"/>
    <e v="#N/A"/>
    <e v="#N/A"/>
    <e v="#N/A"/>
    <s v="FIXED"/>
    <x v="0"/>
    <m/>
    <m/>
    <m/>
    <m/>
    <x v="0"/>
  </r>
  <r>
    <x v="0"/>
    <s v="3bc19b34-943e-4220-88c1-c8c4672a0f40"/>
    <x v="0"/>
    <e v="#N/A"/>
    <e v="#N/A"/>
    <e v="#N/A"/>
    <s v="FIXED"/>
    <x v="0"/>
    <m/>
    <m/>
    <m/>
    <m/>
    <x v="0"/>
  </r>
  <r>
    <x v="0"/>
    <s v="3bc1af9b-c4dc-419f-b9d7-031b8c026034"/>
    <x v="0"/>
    <e v="#N/A"/>
    <e v="#N/A"/>
    <e v="#N/A"/>
    <s v="FIXED"/>
    <x v="0"/>
    <m/>
    <m/>
    <m/>
    <m/>
    <x v="0"/>
  </r>
  <r>
    <x v="0"/>
    <s v="3bc1c076-3475-487e-97cd-822a9bb5c965"/>
    <x v="0"/>
    <e v="#N/A"/>
    <e v="#N/A"/>
    <e v="#N/A"/>
    <s v="FIXED"/>
    <x v="0"/>
    <m/>
    <m/>
    <m/>
    <m/>
    <x v="0"/>
  </r>
  <r>
    <x v="0"/>
    <s v="3bc1d890-5493-4329-83c4-753b4ad92e28"/>
    <x v="0"/>
    <s v="bdwybkocrdp3g2l.bpna.popularinc.net"/>
    <s v="3bc1d890-5493-4329-83c4-753b4ad92e28"/>
    <s v="High"/>
    <s v="FIXED"/>
    <x v="0"/>
    <m/>
    <m/>
    <m/>
    <m/>
    <x v="0"/>
  </r>
  <r>
    <x v="2"/>
    <s v="3bc2196d-3116-45dc-9773-da4038ab69d7"/>
    <x v="1"/>
    <s v="bpn-rosecmas-05"/>
    <s v="3bc2196d-3116-45dc-9773-da4038ab69d7"/>
    <s v="Medium"/>
    <s v="RESURFACED"/>
    <x v="0"/>
    <m/>
    <m/>
    <m/>
    <m/>
    <x v="0"/>
  </r>
  <r>
    <x v="0"/>
    <s v="3bc25f6e-6c6b-4e27-9246-984a653a4953"/>
    <x v="0"/>
    <s v="0051brnbz9rnd2d.bpna.popularinc.net"/>
    <s v="3bc25f6e-6c6b-4e27-9246-984a653a4953"/>
    <s v="Critical"/>
    <s v="FIXED"/>
    <x v="0"/>
    <m/>
    <m/>
    <m/>
    <m/>
    <x v="0"/>
  </r>
  <r>
    <x v="0"/>
    <s v="3bc26cd5-3a91-4bba-9f9f-e76ee2c83127"/>
    <x v="0"/>
    <e v="#N/A"/>
    <e v="#N/A"/>
    <e v="#N/A"/>
    <s v="FIXED"/>
    <x v="0"/>
    <m/>
    <m/>
    <m/>
    <m/>
    <x v="0"/>
  </r>
  <r>
    <x v="0"/>
    <s v="3bc29cc3-5405-4127-81bd-73f9ebfff75a"/>
    <x v="0"/>
    <e v="#N/A"/>
    <e v="#N/A"/>
    <e v="#N/A"/>
    <s v="FIXED"/>
    <x v="0"/>
    <m/>
    <m/>
    <m/>
    <m/>
    <x v="0"/>
  </r>
  <r>
    <x v="6"/>
    <s v="3bc2d7a4-dc18-4951-9bc5-a3b1d84388ad"/>
    <x v="0"/>
    <e v="#N/A"/>
    <e v="#N/A"/>
    <e v="#N/A"/>
    <s v="FIXED"/>
    <x v="0"/>
    <m/>
    <m/>
    <m/>
    <m/>
    <x v="0"/>
  </r>
  <r>
    <x v="0"/>
    <s v="3bc2d9e3-9808-4aaf-83ba-aa3d8e657ee1"/>
    <x v="0"/>
    <e v="#N/A"/>
    <e v="#N/A"/>
    <e v="#N/A"/>
    <s v="FIXED"/>
    <x v="0"/>
    <m/>
    <m/>
    <m/>
    <m/>
    <x v="0"/>
  </r>
  <r>
    <x v="0"/>
    <s v="3bc48d0c-e37f-44b1-b80e-375fa6a972d7"/>
    <x v="0"/>
    <e v="#N/A"/>
    <e v="#N/A"/>
    <e v="#N/A"/>
    <s v="FIXED"/>
    <x v="0"/>
    <m/>
    <m/>
    <m/>
    <m/>
    <x v="0"/>
  </r>
  <r>
    <x v="0"/>
    <s v="3bc5cb65-eaaa-491a-b357-1ee9227d9455"/>
    <x v="0"/>
    <e v="#N/A"/>
    <e v="#N/A"/>
    <e v="#N/A"/>
    <s v="FIXED"/>
    <x v="0"/>
    <m/>
    <m/>
    <m/>
    <m/>
    <x v="0"/>
  </r>
  <r>
    <x v="0"/>
    <s v="3bc664e4-011b-4701-be55-b5dd14aa295b"/>
    <x v="0"/>
    <e v="#N/A"/>
    <e v="#N/A"/>
    <e v="#N/A"/>
    <s v="FIXED"/>
    <x v="0"/>
    <m/>
    <m/>
    <m/>
    <m/>
    <x v="0"/>
  </r>
  <r>
    <x v="0"/>
    <s v="3bc98d9f-05c8-4da1-b9e9-c6a6a7d6ceaf"/>
    <x v="1"/>
    <s v="bdwybko5kb1ql3l"/>
    <s v="3bc98d9f-05c8-4da1-b9e9-c6a6a7d6ceaf"/>
    <s v="Medium"/>
    <s v="RESURFACED"/>
    <x v="0"/>
    <m/>
    <m/>
    <m/>
    <m/>
    <x v="0"/>
  </r>
  <r>
    <x v="2"/>
    <s v="3bca36fd-472e-4f23-b766-3188b948f5fd"/>
    <x v="0"/>
    <e v="#N/A"/>
    <e v="#N/A"/>
    <e v="#N/A"/>
    <s v="FIXED"/>
    <x v="0"/>
    <m/>
    <m/>
    <m/>
    <m/>
    <x v="0"/>
  </r>
  <r>
    <x v="4"/>
    <s v="3bcaf0b2-883e-4cc6-95b8-75d8d18983f0"/>
    <x v="0"/>
    <e v="#N/A"/>
    <e v="#N/A"/>
    <e v="#N/A"/>
    <s v="FIXED"/>
    <x v="0"/>
    <m/>
    <m/>
    <m/>
    <m/>
    <x v="0"/>
  </r>
  <r>
    <x v="0"/>
    <s v="3bcc4432-236c-4820-bc50-b37c380c7b8b"/>
    <x v="0"/>
    <e v="#N/A"/>
    <e v="#N/A"/>
    <e v="#N/A"/>
    <s v="FIXED"/>
    <x v="0"/>
    <m/>
    <m/>
    <m/>
    <m/>
    <x v="0"/>
  </r>
  <r>
    <x v="6"/>
    <s v="3bce3fa3-3eb6-4bb0-854d-b6dfe6d92a0e"/>
    <x v="0"/>
    <e v="#N/A"/>
    <e v="#N/A"/>
    <e v="#N/A"/>
    <s v="FIXED"/>
    <x v="0"/>
    <m/>
    <m/>
    <m/>
    <m/>
    <x v="0"/>
  </r>
  <r>
    <x v="0"/>
    <s v="3bcea3d4-b2aa-481a-989c-7b57637c820e"/>
    <x v="0"/>
    <e v="#N/A"/>
    <e v="#N/A"/>
    <e v="#N/A"/>
    <s v="FIXED"/>
    <x v="0"/>
    <m/>
    <m/>
    <m/>
    <m/>
    <x v="0"/>
  </r>
  <r>
    <x v="1"/>
    <s v="3bcefdd8-459d-49c8-9b1b-57e895287ba7"/>
    <x v="0"/>
    <e v="#N/A"/>
    <e v="#N/A"/>
    <e v="#N/A"/>
    <s v="FIXED"/>
    <x v="0"/>
    <m/>
    <m/>
    <m/>
    <m/>
    <x v="0"/>
  </r>
  <r>
    <x v="0"/>
    <s v="3bd04635-deca-4a14-a163-5cbbeae50fdf"/>
    <x v="0"/>
    <e v="#N/A"/>
    <e v="#N/A"/>
    <e v="#N/A"/>
    <s v="FIXED"/>
    <x v="0"/>
    <m/>
    <m/>
    <m/>
    <m/>
    <x v="0"/>
  </r>
  <r>
    <x v="0"/>
    <s v="3bd0a24e-33fd-4838-ba5b-5e1240a26722"/>
    <x v="0"/>
    <e v="#N/A"/>
    <e v="#N/A"/>
    <e v="#N/A"/>
    <s v="FIXED"/>
    <x v="0"/>
    <m/>
    <m/>
    <m/>
    <m/>
    <x v="0"/>
  </r>
  <r>
    <x v="0"/>
    <s v="3bd11f17-e7f6-4ad0-a00e-ac9321b031f7"/>
    <x v="0"/>
    <e v="#N/A"/>
    <e v="#N/A"/>
    <e v="#N/A"/>
    <s v="FIXED"/>
    <x v="0"/>
    <m/>
    <m/>
    <m/>
    <m/>
    <x v="0"/>
  </r>
  <r>
    <x v="1"/>
    <s v="3bd29c7e-7b2a-45e3-8ab2-8fcaa2ee1656"/>
    <x v="1"/>
    <s v="bpn-atmdcdn-02"/>
    <s v="3bd29c7e-7b2a-45e3-8ab2-8fcaa2ee1656"/>
    <s v="Medium"/>
    <s v="RESURFACED"/>
    <x v="0"/>
    <m/>
    <m/>
    <m/>
    <m/>
    <x v="0"/>
  </r>
  <r>
    <x v="7"/>
    <s v="3bd2f860-c291-4e04-86b1-72278c4a4ee3"/>
    <x v="0"/>
    <e v="#N/A"/>
    <e v="#N/A"/>
    <e v="#N/A"/>
    <s v="FIXED"/>
    <x v="0"/>
    <m/>
    <m/>
    <m/>
    <m/>
    <x v="0"/>
  </r>
  <r>
    <x v="0"/>
    <s v="3bd3bd55-00e8-401a-bb8b-c0220c6a7e64"/>
    <x v="0"/>
    <e v="#N/A"/>
    <e v="#N/A"/>
    <e v="#N/A"/>
    <s v="FIXED"/>
    <x v="0"/>
    <m/>
    <m/>
    <m/>
    <m/>
    <x v="0"/>
  </r>
  <r>
    <x v="4"/>
    <s v="3bd455c4-9a8e-40f2-93db-d8d43457c0ff"/>
    <x v="0"/>
    <e v="#N/A"/>
    <e v="#N/A"/>
    <e v="#N/A"/>
    <s v="FIXED"/>
    <x v="0"/>
    <m/>
    <m/>
    <m/>
    <m/>
    <x v="0"/>
  </r>
  <r>
    <x v="1"/>
    <s v="3bd48d27-fe48-43d5-9916-e33c3b1ad1d7"/>
    <x v="2"/>
    <s v="bpn-roseevmx-01"/>
    <s v="3bd48d27-fe48-43d5-9916-e33c3b1ad1d7"/>
    <s v="Medium"/>
    <s v="ACTIVE"/>
    <x v="0"/>
    <m/>
    <m/>
    <m/>
    <m/>
    <x v="0"/>
  </r>
  <r>
    <x v="2"/>
    <s v="3bd52618-66b0-49f1-9822-125cb18c8994"/>
    <x v="0"/>
    <e v="#N/A"/>
    <e v="#N/A"/>
    <e v="#N/A"/>
    <s v="FIXED"/>
    <x v="0"/>
    <m/>
    <m/>
    <m/>
    <m/>
    <x v="0"/>
  </r>
  <r>
    <x v="0"/>
    <s v="3bd58400-c024-410a-9d6e-e4529835fddb"/>
    <x v="0"/>
    <s v="bdwybkobrc5zd3l.bpna.popularinc.net"/>
    <s v="3bd58400-c024-410a-9d6e-e4529835fddb"/>
    <s v="Critical"/>
    <s v="FIXED"/>
    <x v="0"/>
    <m/>
    <m/>
    <m/>
    <m/>
    <x v="0"/>
  </r>
  <r>
    <x v="10"/>
    <s v="3bd6ae22-9042-4364-8d8d-b5258a243afb"/>
    <x v="0"/>
    <e v="#N/A"/>
    <e v="#N/A"/>
    <e v="#N/A"/>
    <s v="FIXED"/>
    <x v="0"/>
    <m/>
    <m/>
    <m/>
    <m/>
    <x v="0"/>
  </r>
  <r>
    <x v="7"/>
    <s v="3bd98119-a049-4167-96a7-5a830aa1d515"/>
    <x v="2"/>
    <s v="bpn-rosebadb-02"/>
    <s v="3bd98119-a049-4167-96a7-5a830aa1d515"/>
    <s v="Medium"/>
    <s v="ACTIVE"/>
    <x v="0"/>
    <m/>
    <m/>
    <m/>
    <m/>
    <x v="0"/>
  </r>
  <r>
    <x v="6"/>
    <s v="3bda2e32-cb0f-4143-a9ff-1db6dbc92ea5"/>
    <x v="0"/>
    <e v="#N/A"/>
    <e v="#N/A"/>
    <e v="#N/A"/>
    <s v="FIXED"/>
    <x v="0"/>
    <m/>
    <m/>
    <m/>
    <m/>
    <x v="0"/>
  </r>
  <r>
    <x v="0"/>
    <s v="3bdb70ce-f8cc-48e8-b510-8d47fffca3e9"/>
    <x v="0"/>
    <e v="#N/A"/>
    <e v="#N/A"/>
    <e v="#N/A"/>
    <s v="FIXED"/>
    <x v="0"/>
    <m/>
    <m/>
    <m/>
    <m/>
    <x v="0"/>
  </r>
  <r>
    <x v="0"/>
    <s v="3bdbab86-37d6-4985-8d0c-0d3c4b996363"/>
    <x v="0"/>
    <e v="#N/A"/>
    <e v="#N/A"/>
    <e v="#N/A"/>
    <s v="FIXED"/>
    <x v="0"/>
    <m/>
    <m/>
    <m/>
    <m/>
    <x v="0"/>
  </r>
  <r>
    <x v="0"/>
    <s v="3bdbb92e-67af-4b50-b990-2846ffa91d85"/>
    <x v="0"/>
    <e v="#N/A"/>
    <e v="#N/A"/>
    <e v="#N/A"/>
    <s v="FIXED"/>
    <x v="0"/>
    <m/>
    <m/>
    <m/>
    <m/>
    <x v="0"/>
  </r>
  <r>
    <x v="0"/>
    <s v="3bdd6e52-d2fb-4448-8b03-3f6b7e7fc675"/>
    <x v="0"/>
    <e v="#N/A"/>
    <e v="#N/A"/>
    <e v="#N/A"/>
    <s v="FIXED"/>
    <x v="0"/>
    <m/>
    <m/>
    <m/>
    <m/>
    <x v="0"/>
  </r>
  <r>
    <x v="0"/>
    <s v="3bdd7cc4-44e9-40ec-9555-2d68d82b2dc0"/>
    <x v="0"/>
    <s v="miambko9638ph2l.bpna.popularinc.net"/>
    <s v="3bdd7cc4-44e9-40ec-9555-2d68d82b2dc0"/>
    <s v="Critical"/>
    <s v="FIXED"/>
    <x v="0"/>
    <m/>
    <m/>
    <m/>
    <m/>
    <x v="0"/>
  </r>
  <r>
    <x v="0"/>
    <s v="3bdf246e-7c58-4dbc-b2e5-e4e5d1b40b41"/>
    <x v="0"/>
    <e v="#N/A"/>
    <e v="#N/A"/>
    <e v="#N/A"/>
    <s v="FIXED"/>
    <x v="0"/>
    <m/>
    <m/>
    <m/>
    <m/>
    <x v="0"/>
  </r>
  <r>
    <x v="0"/>
    <s v="3bdf520a-9510-4d6c-a0f7-193a0b908f79"/>
    <x v="0"/>
    <e v="#N/A"/>
    <e v="#N/A"/>
    <e v="#N/A"/>
    <s v="FIXED"/>
    <x v="0"/>
    <m/>
    <m/>
    <m/>
    <m/>
    <x v="0"/>
  </r>
  <r>
    <x v="0"/>
    <s v="3be0372d-34ea-408c-80ae-f12fe43a3de8"/>
    <x v="0"/>
    <e v="#N/A"/>
    <e v="#N/A"/>
    <e v="#N/A"/>
    <s v="FIXED"/>
    <x v="0"/>
    <m/>
    <m/>
    <m/>
    <m/>
    <x v="0"/>
  </r>
  <r>
    <x v="0"/>
    <s v="3be03aa3-5604-4517-94d9-eaf1b51bdf30"/>
    <x v="0"/>
    <e v="#N/A"/>
    <e v="#N/A"/>
    <e v="#N/A"/>
    <s v="FIXED"/>
    <x v="0"/>
    <m/>
    <m/>
    <m/>
    <m/>
    <x v="0"/>
  </r>
  <r>
    <x v="16"/>
    <s v="3be063bd-7c52-4ab5-a700-1187b312b4ba"/>
    <x v="0"/>
    <e v="#N/A"/>
    <e v="#N/A"/>
    <e v="#N/A"/>
    <s v="FIXED"/>
    <x v="0"/>
    <m/>
    <m/>
    <m/>
    <m/>
    <x v="0"/>
  </r>
  <r>
    <x v="6"/>
    <s v="3be1aa99-6a5b-400b-b2b2-27af89d8d60f"/>
    <x v="0"/>
    <e v="#N/A"/>
    <e v="#N/A"/>
    <e v="#N/A"/>
    <s v="FIXED"/>
    <x v="0"/>
    <m/>
    <m/>
    <m/>
    <m/>
    <x v="0"/>
  </r>
  <r>
    <x v="0"/>
    <s v="3be26f77-6eee-40b9-941a-5752427ed5cf"/>
    <x v="0"/>
    <e v="#N/A"/>
    <e v="#N/A"/>
    <e v="#N/A"/>
    <s v="FIXED"/>
    <x v="0"/>
    <m/>
    <m/>
    <m/>
    <m/>
    <x v="0"/>
  </r>
  <r>
    <x v="0"/>
    <s v="3be2cdb5-4fff-47cc-a50b-93acd53d9417"/>
    <x v="0"/>
    <e v="#N/A"/>
    <e v="#N/A"/>
    <e v="#N/A"/>
    <s v="FIXED"/>
    <x v="0"/>
    <m/>
    <m/>
    <m/>
    <m/>
    <x v="0"/>
  </r>
  <r>
    <x v="0"/>
    <s v="3be3bb9d-99a9-48d5-a264-25a376176356"/>
    <x v="0"/>
    <e v="#N/A"/>
    <e v="#N/A"/>
    <e v="#N/A"/>
    <s v="FIXED"/>
    <x v="0"/>
    <m/>
    <m/>
    <m/>
    <m/>
    <x v="0"/>
  </r>
  <r>
    <x v="0"/>
    <s v="3be40ac3-aa77-436f-9198-53040f8c5e67"/>
    <x v="0"/>
    <e v="#N/A"/>
    <e v="#N/A"/>
    <e v="#N/A"/>
    <s v="FIXED"/>
    <x v="0"/>
    <m/>
    <m/>
    <m/>
    <m/>
    <x v="0"/>
  </r>
  <r>
    <x v="10"/>
    <s v="3be4396a-07d5-4438-8c96-89ed6cbf8515"/>
    <x v="0"/>
    <e v="#N/A"/>
    <e v="#N/A"/>
    <e v="#N/A"/>
    <s v="FIXED"/>
    <x v="0"/>
    <m/>
    <m/>
    <m/>
    <m/>
    <x v="0"/>
  </r>
  <r>
    <x v="4"/>
    <s v="3be4d79e-77c8-4e2f-be12-7dd0a8de7b7f"/>
    <x v="0"/>
    <e v="#N/A"/>
    <e v="#N/A"/>
    <e v="#N/A"/>
    <s v="FIXED"/>
    <x v="0"/>
    <m/>
    <m/>
    <m/>
    <m/>
    <x v="0"/>
  </r>
  <r>
    <x v="0"/>
    <s v="3be515bb-37ac-4e32-aea6-86c3608d6190"/>
    <x v="0"/>
    <e v="#N/A"/>
    <e v="#N/A"/>
    <e v="#N/A"/>
    <s v="FIXED"/>
    <x v="0"/>
    <m/>
    <m/>
    <m/>
    <m/>
    <x v="0"/>
  </r>
  <r>
    <x v="0"/>
    <s v="3be56401-b51e-4b1a-b28b-81ad291e8c36"/>
    <x v="0"/>
    <e v="#N/A"/>
    <e v="#N/A"/>
    <e v="#N/A"/>
    <s v="FIXED"/>
    <x v="0"/>
    <m/>
    <m/>
    <m/>
    <m/>
    <x v="0"/>
  </r>
  <r>
    <x v="2"/>
    <s v="3be5b6e1-4877-4856-b92a-88e0843260f6"/>
    <x v="2"/>
    <s v="bpn-primgvws-03"/>
    <s v="3be5b6e1-4877-4856-b92a-88e0843260f6"/>
    <s v="Medium"/>
    <s v="ACTIVE"/>
    <x v="0"/>
    <m/>
    <m/>
    <m/>
    <m/>
    <x v="0"/>
  </r>
  <r>
    <x v="5"/>
    <s v="3be6ddd2-3e70-4693-a0da-8e34f1c4fe11"/>
    <x v="0"/>
    <e v="#N/A"/>
    <e v="#N/A"/>
    <e v="#N/A"/>
    <s v="FIXED"/>
    <x v="0"/>
    <m/>
    <m/>
    <m/>
    <m/>
    <x v="0"/>
  </r>
  <r>
    <x v="0"/>
    <s v="3be7e0ee-bb30-4b71-a991-984fb3fa171e"/>
    <x v="0"/>
    <e v="#N/A"/>
    <e v="#N/A"/>
    <e v="#N/A"/>
    <s v="FIXED"/>
    <x v="0"/>
    <m/>
    <m/>
    <m/>
    <m/>
    <x v="0"/>
  </r>
  <r>
    <x v="0"/>
    <s v="3be86172-b4e3-4321-a77c-6991cf4041ee"/>
    <x v="0"/>
    <e v="#N/A"/>
    <e v="#N/A"/>
    <e v="#N/A"/>
    <s v="FIXED"/>
    <x v="0"/>
    <m/>
    <m/>
    <m/>
    <m/>
    <x v="0"/>
  </r>
  <r>
    <x v="0"/>
    <s v="3be8eef3-5815-454e-a559-c4cde72f61b8"/>
    <x v="0"/>
    <e v="#N/A"/>
    <e v="#N/A"/>
    <e v="#N/A"/>
    <s v="FIXED"/>
    <x v="0"/>
    <m/>
    <m/>
    <m/>
    <m/>
    <x v="0"/>
  </r>
  <r>
    <x v="2"/>
    <s v="3be8f422-89f7-406c-beb9-f6f8a4363084"/>
    <x v="0"/>
    <e v="#N/A"/>
    <e v="#N/A"/>
    <e v="#N/A"/>
    <s v="FIXED"/>
    <x v="0"/>
    <m/>
    <m/>
    <m/>
    <m/>
    <x v="0"/>
  </r>
  <r>
    <x v="0"/>
    <s v="3be939b9-351f-4c72-86d9-137919616df7"/>
    <x v="0"/>
    <e v="#N/A"/>
    <e v="#N/A"/>
    <e v="#N/A"/>
    <s v="FIXED"/>
    <x v="0"/>
    <m/>
    <m/>
    <m/>
    <m/>
    <x v="0"/>
  </r>
  <r>
    <x v="2"/>
    <s v="3be95eb8-d280-4d97-91b2-6f0dac6454d9"/>
    <x v="0"/>
    <e v="#N/A"/>
    <e v="#N/A"/>
    <e v="#N/A"/>
    <s v="FIXED"/>
    <x v="0"/>
    <m/>
    <m/>
    <m/>
    <m/>
    <x v="0"/>
  </r>
  <r>
    <x v="0"/>
    <s v="3be9cf0a-7a6e-42e0-9fb9-19cebc894c21"/>
    <x v="0"/>
    <e v="#N/A"/>
    <e v="#N/A"/>
    <e v="#N/A"/>
    <s v="FIXED"/>
    <x v="0"/>
    <m/>
    <m/>
    <m/>
    <m/>
    <x v="0"/>
  </r>
  <r>
    <x v="0"/>
    <s v="3bea3e19-3035-43cc-ad4c-e7e003653c27"/>
    <x v="0"/>
    <e v="#N/A"/>
    <e v="#N/A"/>
    <e v="#N/A"/>
    <s v="FIXED"/>
    <x v="0"/>
    <m/>
    <m/>
    <m/>
    <m/>
    <x v="0"/>
  </r>
  <r>
    <x v="0"/>
    <s v="3bea8e7c-7585-4d54-ae59-51b4512a6fe2"/>
    <x v="0"/>
    <e v="#N/A"/>
    <e v="#N/A"/>
    <e v="#N/A"/>
    <s v="FIXED"/>
    <x v="0"/>
    <m/>
    <m/>
    <m/>
    <m/>
    <x v="0"/>
  </r>
  <r>
    <x v="2"/>
    <s v="3beade91-0f0d-4fe7-93bd-c020f4f17ca9"/>
    <x v="2"/>
    <s v="bpn-rosesecs-01"/>
    <s v="3beade91-0f0d-4fe7-93bd-c020f4f17ca9"/>
    <s v="Medium"/>
    <s v="ACTIVE"/>
    <x v="0"/>
    <m/>
    <m/>
    <m/>
    <m/>
    <x v="0"/>
  </r>
  <r>
    <x v="0"/>
    <s v="3beb08ac-34b8-4964-8a17-c4eeee785b84"/>
    <x v="0"/>
    <e v="#N/A"/>
    <e v="#N/A"/>
    <e v="#N/A"/>
    <s v="FIXED"/>
    <x v="0"/>
    <m/>
    <m/>
    <m/>
    <m/>
    <x v="0"/>
  </r>
  <r>
    <x v="0"/>
    <s v="3beb6bee-25d5-4c83-a88d-5999353d1a27"/>
    <x v="0"/>
    <e v="#N/A"/>
    <e v="#N/A"/>
    <e v="#N/A"/>
    <s v="FIXED"/>
    <x v="0"/>
    <m/>
    <m/>
    <m/>
    <m/>
    <x v="0"/>
  </r>
  <r>
    <x v="0"/>
    <s v="3bebdc54-f2e0-4196-9890-6cd7191b90dd"/>
    <x v="0"/>
    <e v="#N/A"/>
    <e v="#N/A"/>
    <e v="#N/A"/>
    <s v="FIXED"/>
    <x v="0"/>
    <m/>
    <m/>
    <m/>
    <m/>
    <x v="0"/>
  </r>
  <r>
    <x v="0"/>
    <s v="3becf6b0-a20c-46a7-8dcc-07302b3152ba"/>
    <x v="0"/>
    <e v="#N/A"/>
    <e v="#N/A"/>
    <e v="#N/A"/>
    <s v="FIXED"/>
    <x v="0"/>
    <m/>
    <m/>
    <m/>
    <m/>
    <x v="0"/>
  </r>
  <r>
    <x v="0"/>
    <s v="3beebdd4-f630-4804-8760-480d22d0737d"/>
    <x v="0"/>
    <e v="#N/A"/>
    <e v="#N/A"/>
    <e v="#N/A"/>
    <s v="FIXED"/>
    <x v="0"/>
    <m/>
    <m/>
    <m/>
    <m/>
    <x v="0"/>
  </r>
  <r>
    <x v="0"/>
    <s v="3befec13-4072-4d17-9453-900f9146c52d"/>
    <x v="0"/>
    <e v="#N/A"/>
    <e v="#N/A"/>
    <e v="#N/A"/>
    <s v="FIXED"/>
    <x v="0"/>
    <m/>
    <m/>
    <m/>
    <m/>
    <x v="0"/>
  </r>
  <r>
    <x v="0"/>
    <s v="3bf03a23-0ed4-4a02-97c0-512d5a801f42"/>
    <x v="0"/>
    <e v="#N/A"/>
    <e v="#N/A"/>
    <e v="#N/A"/>
    <s v="FIXED"/>
    <x v="0"/>
    <m/>
    <m/>
    <m/>
    <m/>
    <x v="0"/>
  </r>
  <r>
    <x v="0"/>
    <s v="3bf093e6-9d79-4f19-8b70-3804c38631bd"/>
    <x v="0"/>
    <e v="#N/A"/>
    <e v="#N/A"/>
    <e v="#N/A"/>
    <s v="FIXED"/>
    <x v="0"/>
    <m/>
    <m/>
    <m/>
    <m/>
    <x v="0"/>
  </r>
  <r>
    <x v="0"/>
    <s v="3bf14c45-fc38-4e89-bbfa-23e376d0905f"/>
    <x v="0"/>
    <s v="0255brn2xgxgb2d"/>
    <s v="3bf14c45-fc38-4e89-bbfa-23e376d0905f"/>
    <s v="Medium"/>
    <s v="FIXED"/>
    <x v="0"/>
    <m/>
    <m/>
    <m/>
    <m/>
    <x v="0"/>
  </r>
  <r>
    <x v="0"/>
    <s v="3bf3c888-475e-434b-b8ea-d17534d019ee"/>
    <x v="0"/>
    <e v="#N/A"/>
    <e v="#N/A"/>
    <e v="#N/A"/>
    <s v="FIXED"/>
    <x v="0"/>
    <m/>
    <m/>
    <m/>
    <m/>
    <x v="0"/>
  </r>
  <r>
    <x v="0"/>
    <s v="3bf4e6fd-4117-401c-bdeb-5af23192d498"/>
    <x v="0"/>
    <e v="#N/A"/>
    <e v="#N/A"/>
    <e v="#N/A"/>
    <s v="FIXED"/>
    <x v="0"/>
    <m/>
    <m/>
    <m/>
    <m/>
    <x v="0"/>
  </r>
  <r>
    <x v="0"/>
    <s v="3bf5032e-b0e4-49b3-a8c8-9f240c379e5b"/>
    <x v="0"/>
    <e v="#N/A"/>
    <e v="#N/A"/>
    <e v="#N/A"/>
    <s v="FIXED"/>
    <x v="0"/>
    <m/>
    <m/>
    <m/>
    <m/>
    <x v="0"/>
  </r>
  <r>
    <x v="0"/>
    <s v="3bf5b2ce-6ba6-4536-a9f6-21ab835ddf06"/>
    <x v="0"/>
    <e v="#N/A"/>
    <e v="#N/A"/>
    <e v="#N/A"/>
    <s v="FIXED"/>
    <x v="0"/>
    <m/>
    <m/>
    <m/>
    <m/>
    <x v="0"/>
  </r>
  <r>
    <x v="0"/>
    <s v="3bf7c0a7-2925-4ff6-a04a-6bdb4c18419a"/>
    <x v="0"/>
    <e v="#N/A"/>
    <e v="#N/A"/>
    <e v="#N/A"/>
    <s v="FIXED"/>
    <x v="0"/>
    <m/>
    <m/>
    <m/>
    <m/>
    <x v="0"/>
  </r>
  <r>
    <x v="0"/>
    <s v="3bf82f47-29a3-472f-a675-0f2dede10960"/>
    <x v="0"/>
    <e v="#N/A"/>
    <e v="#N/A"/>
    <e v="#N/A"/>
    <s v="FIXED"/>
    <x v="0"/>
    <m/>
    <m/>
    <m/>
    <m/>
    <x v="0"/>
  </r>
  <r>
    <x v="0"/>
    <s v="3bf86d27-8ac8-49e5-ab89-9cc19f428e57"/>
    <x v="0"/>
    <e v="#N/A"/>
    <e v="#N/A"/>
    <e v="#N/A"/>
    <s v="FIXED"/>
    <x v="0"/>
    <m/>
    <m/>
    <m/>
    <m/>
    <x v="0"/>
  </r>
  <r>
    <x v="0"/>
    <s v="3bf9f5a3-b1b3-4951-a794-8f7946f0495a"/>
    <x v="0"/>
    <s v="0031bcp7pjl9n2d.bpna.popularinc.net"/>
    <s v="3bf9f5a3-b1b3-4951-a794-8f7946f0495a"/>
    <s v="Critical"/>
    <s v="FIXED"/>
    <x v="0"/>
    <m/>
    <m/>
    <m/>
    <m/>
    <x v="0"/>
  </r>
  <r>
    <x v="9"/>
    <s v="3bfabd7d-47af-4d65-9b70-5d93db1b3f04"/>
    <x v="0"/>
    <e v="#N/A"/>
    <e v="#N/A"/>
    <e v="#N/A"/>
    <s v="FIXED"/>
    <x v="0"/>
    <m/>
    <m/>
    <m/>
    <m/>
    <x v="0"/>
  </r>
  <r>
    <x v="2"/>
    <s v="3bfb2ed3-9187-46e7-92a4-e0d6207107b9"/>
    <x v="2"/>
    <s v="bpn-roserrdb-01"/>
    <s v="3bfb2ed3-9187-46e7-92a4-e0d6207107b9"/>
    <s v="Medium"/>
    <s v="ACTIVE"/>
    <x v="0"/>
    <m/>
    <m/>
    <m/>
    <m/>
    <x v="0"/>
  </r>
  <r>
    <x v="0"/>
    <s v="3bfbaae3-d7d0-4fca-b794-ec006f8a0a92"/>
    <x v="0"/>
    <e v="#N/A"/>
    <e v="#N/A"/>
    <e v="#N/A"/>
    <s v="FIXED"/>
    <x v="0"/>
    <m/>
    <m/>
    <m/>
    <m/>
    <x v="0"/>
  </r>
  <r>
    <x v="0"/>
    <s v="3bfc09fa-1eb7-42f6-a3b6-411272b23813"/>
    <x v="0"/>
    <s v="miambko9317ll3l"/>
    <s v="3bfc09fa-1eb7-42f6-a3b6-411272b23813"/>
    <s v="Critical"/>
    <s v="FIXED"/>
    <x v="0"/>
    <m/>
    <m/>
    <m/>
    <m/>
    <x v="0"/>
  </r>
  <r>
    <x v="0"/>
    <s v="3bfc4cc2-e363-456c-b619-15dc3b113c88"/>
    <x v="0"/>
    <e v="#N/A"/>
    <e v="#N/A"/>
    <e v="#N/A"/>
    <s v="FIXED"/>
    <x v="0"/>
    <m/>
    <m/>
    <m/>
    <m/>
    <x v="0"/>
  </r>
  <r>
    <x v="0"/>
    <s v="3bfd5997-3396-47e8-953f-02d83c334368"/>
    <x v="0"/>
    <e v="#N/A"/>
    <e v="#N/A"/>
    <e v="#N/A"/>
    <s v="FIXED"/>
    <x v="0"/>
    <m/>
    <m/>
    <m/>
    <m/>
    <x v="0"/>
  </r>
  <r>
    <x v="0"/>
    <s v="3bfd6d05-033f-4280-9d83-eae30d6c0ac2"/>
    <x v="0"/>
    <e v="#N/A"/>
    <e v="#N/A"/>
    <e v="#N/A"/>
    <s v="FIXED"/>
    <x v="0"/>
    <m/>
    <m/>
    <m/>
    <m/>
    <x v="0"/>
  </r>
  <r>
    <x v="0"/>
    <s v="3bfd7a62-104f-410f-871b-a70f49746745"/>
    <x v="0"/>
    <e v="#N/A"/>
    <e v="#N/A"/>
    <e v="#N/A"/>
    <s v="FIXED"/>
    <x v="0"/>
    <m/>
    <m/>
    <m/>
    <m/>
    <x v="0"/>
  </r>
  <r>
    <x v="0"/>
    <s v="3bfdc814-73b8-46e2-8fc7-2c2566aea19f"/>
    <x v="0"/>
    <e v="#N/A"/>
    <e v="#N/A"/>
    <e v="#N/A"/>
    <s v="FIXED"/>
    <x v="0"/>
    <m/>
    <m/>
    <m/>
    <m/>
    <x v="0"/>
  </r>
  <r>
    <x v="0"/>
    <s v="3bff10e6-fa8f-4be6-81a2-5e1601d46f00"/>
    <x v="0"/>
    <e v="#N/A"/>
    <e v="#N/A"/>
    <e v="#N/A"/>
    <s v="FIXED"/>
    <x v="0"/>
    <m/>
    <m/>
    <m/>
    <m/>
    <x v="0"/>
  </r>
  <r>
    <x v="0"/>
    <s v="3bff410c-2f18-4db3-8cca-37a01af5369e"/>
    <x v="0"/>
    <e v="#N/A"/>
    <e v="#N/A"/>
    <e v="#N/A"/>
    <s v="FIXED"/>
    <x v="0"/>
    <m/>
    <m/>
    <m/>
    <m/>
    <x v="0"/>
  </r>
  <r>
    <x v="0"/>
    <s v="3bffaaca-3601-497e-bfe2-a49d6d8bfb91"/>
    <x v="0"/>
    <e v="#N/A"/>
    <e v="#N/A"/>
    <e v="#N/A"/>
    <s v="FIXED"/>
    <x v="0"/>
    <m/>
    <m/>
    <m/>
    <m/>
    <x v="0"/>
  </r>
  <r>
    <x v="4"/>
    <s v="3bffe2f3-8005-489d-82c7-9b2f6ab4cb11"/>
    <x v="0"/>
    <e v="#N/A"/>
    <e v="#N/A"/>
    <e v="#N/A"/>
    <s v="FIXED"/>
    <x v="0"/>
    <m/>
    <m/>
    <m/>
    <m/>
    <x v="0"/>
  </r>
  <r>
    <x v="0"/>
    <s v="3c0069e4-7d9f-4209-a085-74b5d0d9ca31"/>
    <x v="1"/>
    <s v="rosebkodwr62x2l.bpna.popularinc.net"/>
    <s v="3c0069e4-7d9f-4209-a085-74b5d0d9ca31"/>
    <s v="High"/>
    <s v="RESURFACED"/>
    <x v="0"/>
    <m/>
    <m/>
    <m/>
    <m/>
    <x v="0"/>
  </r>
  <r>
    <x v="0"/>
    <s v="3c011530-4054-41b0-b3e2-b61a8021247a"/>
    <x v="0"/>
    <e v="#N/A"/>
    <e v="#N/A"/>
    <e v="#N/A"/>
    <s v="FIXED"/>
    <x v="0"/>
    <m/>
    <m/>
    <m/>
    <m/>
    <x v="0"/>
  </r>
  <r>
    <x v="2"/>
    <s v="3c012f98-7273-4b61-936f-d647e86733a6"/>
    <x v="0"/>
    <e v="#N/A"/>
    <e v="#N/A"/>
    <e v="#N/A"/>
    <s v="FIXED"/>
    <x v="0"/>
    <m/>
    <m/>
    <m/>
    <m/>
    <x v="0"/>
  </r>
  <r>
    <x v="0"/>
    <s v="3c01419d-3dc9-4a02-aa75-d6c918ec890c"/>
    <x v="0"/>
    <e v="#N/A"/>
    <e v="#N/A"/>
    <e v="#N/A"/>
    <s v="FIXED"/>
    <x v="0"/>
    <m/>
    <m/>
    <m/>
    <m/>
    <x v="0"/>
  </r>
  <r>
    <x v="0"/>
    <s v="3c0148c8-3aea-401c-9f2b-7c0ca58d2413"/>
    <x v="0"/>
    <e v="#N/A"/>
    <e v="#N/A"/>
    <e v="#N/A"/>
    <s v="FIXED"/>
    <x v="0"/>
    <m/>
    <m/>
    <m/>
    <m/>
    <x v="0"/>
  </r>
  <r>
    <x v="0"/>
    <s v="3c017e5b-69ec-4252-a89d-4cabe4d06ba0"/>
    <x v="0"/>
    <e v="#N/A"/>
    <e v="#N/A"/>
    <e v="#N/A"/>
    <s v="FIXED"/>
    <x v="0"/>
    <m/>
    <m/>
    <m/>
    <m/>
    <x v="0"/>
  </r>
  <r>
    <x v="9"/>
    <s v="3c0244f0-38ee-4f0f-b749-375c89262a08"/>
    <x v="0"/>
    <e v="#N/A"/>
    <e v="#N/A"/>
    <e v="#N/A"/>
    <s v="FIXED"/>
    <x v="0"/>
    <m/>
    <m/>
    <m/>
    <m/>
    <x v="0"/>
  </r>
  <r>
    <x v="0"/>
    <s v="3c02f7d7-4071-4c64-aeeb-33c556fdf209"/>
    <x v="0"/>
    <e v="#N/A"/>
    <e v="#N/A"/>
    <e v="#N/A"/>
    <s v="FIXED"/>
    <x v="0"/>
    <m/>
    <m/>
    <m/>
    <m/>
    <x v="0"/>
  </r>
  <r>
    <x v="0"/>
    <s v="3c0309e1-db8e-4fb1-a99b-5d791a4f99bb"/>
    <x v="0"/>
    <e v="#N/A"/>
    <e v="#N/A"/>
    <e v="#N/A"/>
    <s v="FIXED"/>
    <x v="0"/>
    <m/>
    <m/>
    <m/>
    <m/>
    <x v="0"/>
  </r>
  <r>
    <x v="2"/>
    <s v="3c031bd8-882c-4951-ac75-c65c09c6d796"/>
    <x v="0"/>
    <e v="#N/A"/>
    <e v="#N/A"/>
    <e v="#N/A"/>
    <s v="FIXED"/>
    <x v="0"/>
    <m/>
    <m/>
    <m/>
    <m/>
    <x v="0"/>
  </r>
  <r>
    <x v="0"/>
    <s v="3c039b77-8831-481b-97d5-b0fd6bc27d7d"/>
    <x v="0"/>
    <e v="#N/A"/>
    <e v="#N/A"/>
    <e v="#N/A"/>
    <s v="FIXED"/>
    <x v="0"/>
    <m/>
    <m/>
    <m/>
    <m/>
    <x v="0"/>
  </r>
  <r>
    <x v="0"/>
    <s v="3c05ea8d-0c7b-4627-abf0-41a28a025a0a"/>
    <x v="0"/>
    <e v="#N/A"/>
    <e v="#N/A"/>
    <e v="#N/A"/>
    <s v="FIXED"/>
    <x v="0"/>
    <m/>
    <m/>
    <m/>
    <m/>
    <x v="0"/>
  </r>
  <r>
    <x v="1"/>
    <s v="3c06a9e7-ba4a-4811-a4d3-4cbd413f8596"/>
    <x v="0"/>
    <e v="#N/A"/>
    <e v="#N/A"/>
    <e v="#N/A"/>
    <s v="FIXED"/>
    <x v="0"/>
    <m/>
    <m/>
    <m/>
    <m/>
    <x v="0"/>
  </r>
  <r>
    <x v="0"/>
    <s v="3c086998-8b5d-4e1d-9336-abe62213fd10"/>
    <x v="0"/>
    <e v="#N/A"/>
    <e v="#N/A"/>
    <e v="#N/A"/>
    <s v="FIXED"/>
    <x v="0"/>
    <m/>
    <m/>
    <m/>
    <m/>
    <x v="0"/>
  </r>
  <r>
    <x v="0"/>
    <s v="3c088a41-8831-4c70-82e2-5abce2818db1"/>
    <x v="0"/>
    <e v="#N/A"/>
    <e v="#N/A"/>
    <e v="#N/A"/>
    <s v="FIXED"/>
    <x v="0"/>
    <m/>
    <m/>
    <m/>
    <m/>
    <x v="0"/>
  </r>
  <r>
    <x v="2"/>
    <s v="3c092c71-7499-4b2b-83cc-b34767507813"/>
    <x v="0"/>
    <e v="#N/A"/>
    <e v="#N/A"/>
    <e v="#N/A"/>
    <s v="FIXED"/>
    <x v="0"/>
    <m/>
    <m/>
    <m/>
    <m/>
    <x v="0"/>
  </r>
  <r>
    <x v="0"/>
    <s v="3c09727c-f45a-4222-9d47-a2204d7d3fce"/>
    <x v="0"/>
    <e v="#N/A"/>
    <e v="#N/A"/>
    <e v="#N/A"/>
    <s v="FIXED"/>
    <x v="0"/>
    <m/>
    <m/>
    <m/>
    <m/>
    <x v="0"/>
  </r>
  <r>
    <x v="1"/>
    <s v="3c09cf3e-cebc-476a-907f-da30b4b5722c"/>
    <x v="0"/>
    <e v="#N/A"/>
    <e v="#N/A"/>
    <e v="#N/A"/>
    <s v="FIXED"/>
    <x v="0"/>
    <m/>
    <m/>
    <m/>
    <m/>
    <x v="0"/>
  </r>
  <r>
    <x v="0"/>
    <s v="3c0a1965-ef70-4eab-8e9b-00e48aa8f1e1"/>
    <x v="0"/>
    <e v="#N/A"/>
    <e v="#N/A"/>
    <e v="#N/A"/>
    <s v="FIXED"/>
    <x v="0"/>
    <m/>
    <m/>
    <m/>
    <m/>
    <x v="0"/>
  </r>
  <r>
    <x v="0"/>
    <s v="3c0a2db3-2ffe-42e1-ba9d-c79d9f29a396"/>
    <x v="0"/>
    <e v="#N/A"/>
    <e v="#N/A"/>
    <e v="#N/A"/>
    <s v="FIXED"/>
    <x v="0"/>
    <m/>
    <m/>
    <m/>
    <m/>
    <x v="0"/>
  </r>
  <r>
    <x v="2"/>
    <s v="3c0bd0c2-7a1a-459f-8349-120e8a1c3ee2"/>
    <x v="0"/>
    <e v="#N/A"/>
    <e v="#N/A"/>
    <e v="#N/A"/>
    <s v="FIXED"/>
    <x v="0"/>
    <m/>
    <m/>
    <m/>
    <m/>
    <x v="0"/>
  </r>
  <r>
    <x v="0"/>
    <s v="3c0c2982-bf92-43a2-a830-bd0ff3469bf6"/>
    <x v="0"/>
    <e v="#N/A"/>
    <e v="#N/A"/>
    <e v="#N/A"/>
    <s v="FIXED"/>
    <x v="0"/>
    <m/>
    <m/>
    <m/>
    <m/>
    <x v="0"/>
  </r>
  <r>
    <x v="1"/>
    <s v="3c0c9259-9863-4429-ad90-f7275c15e86b"/>
    <x v="0"/>
    <e v="#N/A"/>
    <e v="#N/A"/>
    <e v="#N/A"/>
    <s v="FIXED"/>
    <x v="0"/>
    <m/>
    <m/>
    <m/>
    <m/>
    <x v="0"/>
  </r>
  <r>
    <x v="0"/>
    <s v="3c0c965f-90ed-41b1-8591-95612a3e2d3f"/>
    <x v="0"/>
    <e v="#N/A"/>
    <e v="#N/A"/>
    <e v="#N/A"/>
    <s v="FIXED"/>
    <x v="0"/>
    <m/>
    <m/>
    <m/>
    <m/>
    <x v="0"/>
  </r>
  <r>
    <x v="10"/>
    <s v="3c0d29bb-0343-4d33-b9f8-e1b8af511eed"/>
    <x v="0"/>
    <e v="#N/A"/>
    <e v="#N/A"/>
    <e v="#N/A"/>
    <s v="FIXED"/>
    <x v="0"/>
    <m/>
    <m/>
    <m/>
    <m/>
    <x v="0"/>
  </r>
  <r>
    <x v="2"/>
    <s v="3c0d629e-a06d-4f0a-ba6d-4b93cb265c53"/>
    <x v="0"/>
    <e v="#N/A"/>
    <e v="#N/A"/>
    <e v="#N/A"/>
    <s v="FIXED"/>
    <x v="0"/>
    <m/>
    <m/>
    <m/>
    <m/>
    <x v="0"/>
  </r>
  <r>
    <x v="0"/>
    <s v="3c0e1dd3-04e9-449b-aba6-ca3cf4899393"/>
    <x v="0"/>
    <e v="#N/A"/>
    <e v="#N/A"/>
    <e v="#N/A"/>
    <s v="FIXED"/>
    <x v="0"/>
    <m/>
    <m/>
    <m/>
    <m/>
    <x v="0"/>
  </r>
  <r>
    <x v="2"/>
    <s v="3c0e2895-b265-4f84-a71d-8ff78295a29f"/>
    <x v="0"/>
    <e v="#N/A"/>
    <e v="#N/A"/>
    <e v="#N/A"/>
    <s v="FIXED"/>
    <x v="0"/>
    <m/>
    <m/>
    <m/>
    <m/>
    <x v="0"/>
  </r>
  <r>
    <x v="12"/>
    <s v="3c0f9ce2-e669-4e5a-9d9b-baf5cfdf0a87"/>
    <x v="2"/>
    <s v="bdwybko84n2sd2d"/>
    <s v="3c0f9ce2-e669-4e5a-9d9b-baf5cfdf0a87"/>
    <s v="High"/>
    <s v="ACTIVE"/>
    <x v="0"/>
    <m/>
    <m/>
    <m/>
    <m/>
    <x v="0"/>
  </r>
  <r>
    <x v="2"/>
    <s v="3c100deb-37dd-4006-aacf-6b87da9f7174"/>
    <x v="2"/>
    <s v="bpn-rosecmas-05"/>
    <s v="3c100deb-37dd-4006-aacf-6b87da9f7174"/>
    <s v="Medium"/>
    <s v="ACTIVE"/>
    <x v="0"/>
    <m/>
    <m/>
    <m/>
    <m/>
    <x v="0"/>
  </r>
  <r>
    <x v="0"/>
    <s v="3c102158-d42c-4a84-8ae2-d03ceb6bbb03"/>
    <x v="0"/>
    <e v="#N/A"/>
    <e v="#N/A"/>
    <e v="#N/A"/>
    <s v="FIXED"/>
    <x v="0"/>
    <m/>
    <m/>
    <m/>
    <m/>
    <x v="0"/>
  </r>
  <r>
    <x v="7"/>
    <s v="3c10d407-02a5-4caa-9ceb-02c13aec597c"/>
    <x v="0"/>
    <e v="#N/A"/>
    <e v="#N/A"/>
    <e v="#N/A"/>
    <s v="FIXED"/>
    <x v="0"/>
    <m/>
    <m/>
    <m/>
    <m/>
    <x v="0"/>
  </r>
  <r>
    <x v="4"/>
    <s v="3c10fd95-0a54-4bfd-a04a-9187c11d1965"/>
    <x v="1"/>
    <e v="#N/A"/>
    <e v="#N/A"/>
    <e v="#N/A"/>
    <s v="RESURFACED"/>
    <x v="0"/>
    <m/>
    <m/>
    <m/>
    <m/>
    <x v="0"/>
  </r>
  <r>
    <x v="0"/>
    <s v="3c112576-9352-4525-9355-e0875779b013"/>
    <x v="0"/>
    <e v="#N/A"/>
    <e v="#N/A"/>
    <e v="#N/A"/>
    <s v="FIXED"/>
    <x v="0"/>
    <m/>
    <m/>
    <m/>
    <m/>
    <x v="0"/>
  </r>
  <r>
    <x v="0"/>
    <s v="3c1195aa-e2a5-41ac-ad5f-7b20737d1aef"/>
    <x v="0"/>
    <e v="#N/A"/>
    <e v="#N/A"/>
    <e v="#N/A"/>
    <s v="FIXED"/>
    <x v="0"/>
    <m/>
    <m/>
    <m/>
    <m/>
    <x v="0"/>
  </r>
  <r>
    <x v="4"/>
    <s v="3c124fb9-ef83-4c21-92ef-7cdae64632cb"/>
    <x v="0"/>
    <e v="#N/A"/>
    <e v="#N/A"/>
    <e v="#N/A"/>
    <s v="FIXED"/>
    <x v="0"/>
    <m/>
    <m/>
    <m/>
    <m/>
    <x v="0"/>
  </r>
  <r>
    <x v="0"/>
    <s v="3c14d79a-786a-4ad7-b414-50c1fb6484bf"/>
    <x v="0"/>
    <e v="#N/A"/>
    <e v="#N/A"/>
    <e v="#N/A"/>
    <s v="FIXED"/>
    <x v="0"/>
    <m/>
    <m/>
    <m/>
    <m/>
    <x v="0"/>
  </r>
  <r>
    <x v="0"/>
    <s v="3c157a55-f6dd-4236-8eca-bf5a0d05d341"/>
    <x v="0"/>
    <e v="#N/A"/>
    <e v="#N/A"/>
    <e v="#N/A"/>
    <s v="FIXED"/>
    <x v="0"/>
    <m/>
    <m/>
    <m/>
    <m/>
    <x v="0"/>
  </r>
  <r>
    <x v="1"/>
    <s v="3c166347-4aba-40a1-89f8-a2d6daee7092"/>
    <x v="0"/>
    <e v="#N/A"/>
    <e v="#N/A"/>
    <e v="#N/A"/>
    <s v="FIXED"/>
    <x v="0"/>
    <m/>
    <m/>
    <m/>
    <m/>
    <x v="0"/>
  </r>
  <r>
    <x v="0"/>
    <s v="3c167041-0a02-4816-a59e-5d56fce86ed0"/>
    <x v="0"/>
    <e v="#N/A"/>
    <e v="#N/A"/>
    <e v="#N/A"/>
    <s v="FIXED"/>
    <x v="0"/>
    <m/>
    <m/>
    <m/>
    <m/>
    <x v="0"/>
  </r>
  <r>
    <x v="0"/>
    <s v="3c16848b-7a7a-4696-8dfc-d2e7b645c082"/>
    <x v="0"/>
    <e v="#N/A"/>
    <e v="#N/A"/>
    <e v="#N/A"/>
    <s v="FIXED"/>
    <x v="0"/>
    <m/>
    <m/>
    <m/>
    <m/>
    <x v="0"/>
  </r>
  <r>
    <x v="1"/>
    <s v="3c16ea62-0497-4d29-a0c8-c426c2a5653e"/>
    <x v="0"/>
    <e v="#N/A"/>
    <e v="#N/A"/>
    <e v="#N/A"/>
    <s v="FIXED"/>
    <x v="0"/>
    <m/>
    <m/>
    <m/>
    <m/>
    <x v="0"/>
  </r>
  <r>
    <x v="1"/>
    <s v="3c1716de-8eb0-4db0-9c6e-6d171e3b777a"/>
    <x v="2"/>
    <s v="bpn-0098bp-01"/>
    <s v="3c1716de-8eb0-4db0-9c6e-6d171e3b777a"/>
    <s v="Medium"/>
    <s v="ACTIVE"/>
    <x v="0"/>
    <m/>
    <m/>
    <m/>
    <m/>
    <x v="0"/>
  </r>
  <r>
    <x v="0"/>
    <s v="3c176742-1807-4ed4-aadb-194b514eb3e7"/>
    <x v="0"/>
    <e v="#N/A"/>
    <e v="#N/A"/>
    <e v="#N/A"/>
    <s v="FIXED"/>
    <x v="0"/>
    <m/>
    <m/>
    <m/>
    <m/>
    <x v="0"/>
  </r>
  <r>
    <x v="0"/>
    <s v="3c177228-e7ab-47ad-aa7b-4eefb4992c30"/>
    <x v="0"/>
    <e v="#N/A"/>
    <e v="#N/A"/>
    <e v="#N/A"/>
    <s v="FIXED"/>
    <x v="0"/>
    <m/>
    <m/>
    <m/>
    <m/>
    <x v="0"/>
  </r>
  <r>
    <x v="6"/>
    <s v="3c17b028-87f6-4023-8c1d-fabf42b15527"/>
    <x v="2"/>
    <e v="#N/A"/>
    <e v="#N/A"/>
    <e v="#N/A"/>
    <s v="ACTIVE"/>
    <x v="0"/>
    <m/>
    <m/>
    <m/>
    <m/>
    <x v="0"/>
  </r>
  <r>
    <x v="0"/>
    <s v="3c185c68-199f-4ccf-af1c-ef38ea0636a6"/>
    <x v="0"/>
    <e v="#N/A"/>
    <e v="#N/A"/>
    <e v="#N/A"/>
    <s v="FIXED"/>
    <x v="0"/>
    <m/>
    <m/>
    <m/>
    <m/>
    <x v="0"/>
  </r>
  <r>
    <x v="0"/>
    <s v="3c197c99-ca9e-46b5-b4bb-4b0b57ccfa2c"/>
    <x v="0"/>
    <e v="#N/A"/>
    <e v="#N/A"/>
    <e v="#N/A"/>
    <s v="FIXED"/>
    <x v="0"/>
    <m/>
    <m/>
    <m/>
    <m/>
    <x v="0"/>
  </r>
  <r>
    <x v="0"/>
    <s v="3c19f16e-0696-4f04-b2aa-a848632e9729"/>
    <x v="0"/>
    <e v="#N/A"/>
    <e v="#N/A"/>
    <e v="#N/A"/>
    <s v="FIXED"/>
    <x v="0"/>
    <m/>
    <m/>
    <m/>
    <m/>
    <x v="0"/>
  </r>
  <r>
    <x v="2"/>
    <s v="3c1b35a3-f056-4145-8fa5-0905c39d29be"/>
    <x v="0"/>
    <e v="#N/A"/>
    <e v="#N/A"/>
    <e v="#N/A"/>
    <s v="FIXED"/>
    <x v="0"/>
    <m/>
    <m/>
    <m/>
    <m/>
    <x v="0"/>
  </r>
  <r>
    <x v="0"/>
    <s v="3c1bd52b-d290-4a7b-9b24-97a64f7e0bdb"/>
    <x v="0"/>
    <e v="#N/A"/>
    <e v="#N/A"/>
    <e v="#N/A"/>
    <s v="FIXED"/>
    <x v="0"/>
    <m/>
    <m/>
    <m/>
    <m/>
    <x v="0"/>
  </r>
  <r>
    <x v="0"/>
    <s v="3c1c4a28-2b68-4081-8154-db6a657f899c"/>
    <x v="0"/>
    <e v="#N/A"/>
    <e v="#N/A"/>
    <e v="#N/A"/>
    <s v="FIXED"/>
    <x v="0"/>
    <m/>
    <m/>
    <m/>
    <m/>
    <x v="0"/>
  </r>
  <r>
    <x v="4"/>
    <s v="3c1c6fc1-f6d0-4ca1-915a-07ba98ab874a"/>
    <x v="0"/>
    <e v="#N/A"/>
    <e v="#N/A"/>
    <e v="#N/A"/>
    <s v="FIXED"/>
    <x v="0"/>
    <m/>
    <m/>
    <m/>
    <m/>
    <x v="0"/>
  </r>
  <r>
    <x v="0"/>
    <s v="3c1d9123-668c-457d-a254-f94235308343"/>
    <x v="0"/>
    <e v="#N/A"/>
    <e v="#N/A"/>
    <e v="#N/A"/>
    <s v="FIXED"/>
    <x v="0"/>
    <m/>
    <m/>
    <m/>
    <m/>
    <x v="0"/>
  </r>
  <r>
    <x v="0"/>
    <s v="3c1da97e-4711-4629-867c-8aafba953c47"/>
    <x v="0"/>
    <e v="#N/A"/>
    <e v="#N/A"/>
    <e v="#N/A"/>
    <s v="FIXED"/>
    <x v="0"/>
    <m/>
    <m/>
    <m/>
    <m/>
    <x v="0"/>
  </r>
  <r>
    <x v="5"/>
    <s v="3c1dff8d-fc78-468a-8d57-7a16546a3738"/>
    <x v="1"/>
    <s v="bpn-rosedvac-01"/>
    <s v="3c1dff8d-fc78-468a-8d57-7a16546a3738"/>
    <s v="Medium"/>
    <s v="RESURFACED"/>
    <x v="0"/>
    <m/>
    <m/>
    <m/>
    <m/>
    <x v="0"/>
  </r>
  <r>
    <x v="0"/>
    <s v="3c1ef798-263c-4870-a93e-136c8ce75307"/>
    <x v="0"/>
    <e v="#N/A"/>
    <e v="#N/A"/>
    <e v="#N/A"/>
    <s v="FIXED"/>
    <x v="0"/>
    <m/>
    <m/>
    <m/>
    <m/>
    <x v="0"/>
  </r>
  <r>
    <x v="0"/>
    <s v="3c1f969b-3f0a-4a26-a709-e6c65b3e0235"/>
    <x v="0"/>
    <e v="#N/A"/>
    <e v="#N/A"/>
    <e v="#N/A"/>
    <s v="FIXED"/>
    <x v="0"/>
    <m/>
    <m/>
    <m/>
    <m/>
    <x v="0"/>
  </r>
  <r>
    <x v="0"/>
    <s v="3c20e262-0996-41f3-88b1-ba689295e34b"/>
    <x v="0"/>
    <e v="#N/A"/>
    <e v="#N/A"/>
    <e v="#N/A"/>
    <s v="FIXED"/>
    <x v="0"/>
    <m/>
    <m/>
    <m/>
    <m/>
    <x v="0"/>
  </r>
  <r>
    <x v="4"/>
    <s v="3c219209-e09b-4f00-b1f1-8031b2fd9f51"/>
    <x v="0"/>
    <e v="#N/A"/>
    <e v="#N/A"/>
    <e v="#N/A"/>
    <s v="FIXED"/>
    <x v="0"/>
    <m/>
    <m/>
    <m/>
    <m/>
    <x v="0"/>
  </r>
  <r>
    <x v="0"/>
    <s v="3c21d8c1-1100-447c-9feb-619c135c10e8"/>
    <x v="0"/>
    <e v="#N/A"/>
    <e v="#N/A"/>
    <e v="#N/A"/>
    <s v="FIXED"/>
    <x v="0"/>
    <m/>
    <m/>
    <m/>
    <m/>
    <x v="0"/>
  </r>
  <r>
    <x v="11"/>
    <s v="3c2466d1-8b25-498a-85ae-a06955477594"/>
    <x v="2"/>
    <s v="rosevnx5400-spa.bpna.popularinc.net"/>
    <s v="3c2466d1-8b25-498a-85ae-a06955477594"/>
    <s v="Medium"/>
    <s v="ACTIVE"/>
    <x v="0"/>
    <m/>
    <m/>
    <m/>
    <m/>
    <x v="0"/>
  </r>
  <r>
    <x v="10"/>
    <s v="3c24cbea-9eb7-42a5-9f81-b0ba4d389f75"/>
    <x v="0"/>
    <e v="#N/A"/>
    <e v="#N/A"/>
    <e v="#N/A"/>
    <s v="FIXED"/>
    <x v="0"/>
    <m/>
    <m/>
    <m/>
    <m/>
    <x v="0"/>
  </r>
  <r>
    <x v="2"/>
    <s v="3c2534a1-ab90-40e6-835e-de92cdfdb718"/>
    <x v="1"/>
    <s v="bpn-rosecmas-05"/>
    <s v="3c2534a1-ab90-40e6-835e-de92cdfdb718"/>
    <s v="Low"/>
    <s v="RESURFACED"/>
    <x v="0"/>
    <m/>
    <m/>
    <m/>
    <m/>
    <x v="0"/>
  </r>
  <r>
    <x v="4"/>
    <s v="3c253bba-cae3-4b44-bb8e-e3c70315cb8c"/>
    <x v="0"/>
    <e v="#N/A"/>
    <e v="#N/A"/>
    <e v="#N/A"/>
    <s v="FIXED"/>
    <x v="0"/>
    <m/>
    <m/>
    <m/>
    <m/>
    <x v="0"/>
  </r>
  <r>
    <x v="4"/>
    <s v="3c267fa4-a2b8-4b94-a7f2-f09a9e88d9f1"/>
    <x v="0"/>
    <e v="#N/A"/>
    <e v="#N/A"/>
    <e v="#N/A"/>
    <s v="FIXED"/>
    <x v="0"/>
    <m/>
    <m/>
    <m/>
    <m/>
    <x v="0"/>
  </r>
  <r>
    <x v="4"/>
    <s v="3c2683d6-4b5f-404f-8043-4b2e2855779c"/>
    <x v="0"/>
    <e v="#N/A"/>
    <e v="#N/A"/>
    <e v="#N/A"/>
    <s v="FIXED"/>
    <x v="0"/>
    <m/>
    <m/>
    <m/>
    <m/>
    <x v="0"/>
  </r>
  <r>
    <x v="0"/>
    <s v="3c275b0a-91e8-49c4-b7a7-088ad0bc5276"/>
    <x v="0"/>
    <e v="#N/A"/>
    <e v="#N/A"/>
    <e v="#N/A"/>
    <s v="FIXED"/>
    <x v="0"/>
    <m/>
    <m/>
    <m/>
    <m/>
    <x v="0"/>
  </r>
  <r>
    <x v="0"/>
    <s v="3c280475-5247-45fe-b991-107886d3940c"/>
    <x v="0"/>
    <e v="#N/A"/>
    <e v="#N/A"/>
    <e v="#N/A"/>
    <s v="FIXED"/>
    <x v="0"/>
    <m/>
    <m/>
    <m/>
    <m/>
    <x v="0"/>
  </r>
  <r>
    <x v="0"/>
    <s v="3c2811d6-30e7-4f6c-acb3-9eccf4960962"/>
    <x v="0"/>
    <e v="#N/A"/>
    <e v="#N/A"/>
    <e v="#N/A"/>
    <s v="FIXED"/>
    <x v="0"/>
    <m/>
    <m/>
    <m/>
    <m/>
    <x v="0"/>
  </r>
  <r>
    <x v="5"/>
    <s v="3c28c6f2-0e80-4753-95d7-39b8d3262a0d"/>
    <x v="0"/>
    <e v="#N/A"/>
    <e v="#N/A"/>
    <e v="#N/A"/>
    <s v="FIXED"/>
    <x v="0"/>
    <m/>
    <m/>
    <m/>
    <m/>
    <x v="0"/>
  </r>
  <r>
    <x v="0"/>
    <s v="3c29194d-5fa7-4a77-ad43-8f0cbacf1dfb"/>
    <x v="0"/>
    <e v="#N/A"/>
    <e v="#N/A"/>
    <e v="#N/A"/>
    <s v="FIXED"/>
    <x v="0"/>
    <m/>
    <m/>
    <m/>
    <m/>
    <x v="0"/>
  </r>
  <r>
    <x v="0"/>
    <s v="3c2a3b48-940d-41e2-8f5b-e537156a91f7"/>
    <x v="0"/>
    <e v="#N/A"/>
    <e v="#N/A"/>
    <e v="#N/A"/>
    <s v="FIXED"/>
    <x v="0"/>
    <m/>
    <m/>
    <m/>
    <m/>
    <x v="0"/>
  </r>
  <r>
    <x v="0"/>
    <s v="3c2a81ce-5733-44b6-ac98-0307d776980e"/>
    <x v="0"/>
    <e v="#N/A"/>
    <e v="#N/A"/>
    <e v="#N/A"/>
    <s v="FIXED"/>
    <x v="0"/>
    <m/>
    <m/>
    <m/>
    <m/>
    <x v="0"/>
  </r>
  <r>
    <x v="0"/>
    <s v="3c2b8671-d885-474f-a8c2-5767ad00b741"/>
    <x v="0"/>
    <e v="#N/A"/>
    <e v="#N/A"/>
    <e v="#N/A"/>
    <s v="FIXED"/>
    <x v="0"/>
    <m/>
    <m/>
    <m/>
    <m/>
    <x v="0"/>
  </r>
  <r>
    <x v="1"/>
    <s v="3c2d1018-78de-4d3e-b78d-b54ae3bfa644"/>
    <x v="0"/>
    <s v="bpn-rosebows-02"/>
    <s v="3c2d1018-78de-4d3e-b78d-b54ae3bfa644"/>
    <s v="High"/>
    <s v="FIXED"/>
    <x v="0"/>
    <m/>
    <m/>
    <m/>
    <m/>
    <x v="0"/>
  </r>
  <r>
    <x v="0"/>
    <s v="3c2d166d-3caa-4bab-86b7-32a8244e4620"/>
    <x v="0"/>
    <e v="#N/A"/>
    <e v="#N/A"/>
    <e v="#N/A"/>
    <s v="FIXED"/>
    <x v="0"/>
    <m/>
    <m/>
    <m/>
    <m/>
    <x v="0"/>
  </r>
  <r>
    <x v="2"/>
    <s v="3c2d40e4-88af-4a7b-8912-1f45c2335543"/>
    <x v="0"/>
    <s v="bpn-roseirws-02.bpna.popularinc.net"/>
    <s v="3c2d40e4-88af-4a7b-8912-1f45c2335543"/>
    <s v="Critical"/>
    <s v="FIXED"/>
    <x v="0"/>
    <m/>
    <m/>
    <m/>
    <m/>
    <x v="0"/>
  </r>
  <r>
    <x v="2"/>
    <s v="3c2dde97-57e6-4542-832d-caf26a3b2103"/>
    <x v="3"/>
    <e v="#N/A"/>
    <e v="#N/A"/>
    <e v="#N/A"/>
    <s v="NEW"/>
    <x v="0"/>
    <m/>
    <m/>
    <m/>
    <m/>
    <x v="0"/>
  </r>
  <r>
    <x v="0"/>
    <s v="3c2df880-2a3e-4023-ad4a-1dcf5a340c35"/>
    <x v="0"/>
    <e v="#N/A"/>
    <e v="#N/A"/>
    <e v="#N/A"/>
    <s v="FIXED"/>
    <x v="0"/>
    <m/>
    <m/>
    <m/>
    <m/>
    <x v="0"/>
  </r>
  <r>
    <x v="12"/>
    <s v="3c2e3e33-1bbf-4470-b463-434e319530a4"/>
    <x v="0"/>
    <e v="#N/A"/>
    <e v="#N/A"/>
    <e v="#N/A"/>
    <s v="FIXED"/>
    <x v="0"/>
    <m/>
    <m/>
    <m/>
    <m/>
    <x v="0"/>
  </r>
  <r>
    <x v="0"/>
    <s v="3c2f2748-2510-4250-a62f-b7b5d67deff9"/>
    <x v="0"/>
    <e v="#N/A"/>
    <e v="#N/A"/>
    <e v="#N/A"/>
    <s v="FIXED"/>
    <x v="0"/>
    <m/>
    <m/>
    <m/>
    <m/>
    <x v="0"/>
  </r>
  <r>
    <x v="0"/>
    <s v="3c321c4b-7bcb-4016-92c0-2ad14d58cd03"/>
    <x v="0"/>
    <s v="bdwybko1h1zgh2l.bpna.popularinc.net"/>
    <s v="3c321c4b-7bcb-4016-92c0-2ad14d58cd03"/>
    <s v="Critical"/>
    <s v="FIXED"/>
    <x v="0"/>
    <m/>
    <m/>
    <m/>
    <m/>
    <x v="0"/>
  </r>
  <r>
    <x v="0"/>
    <s v="3c324a3d-2800-46db-b9da-7bdcc5ef6e19"/>
    <x v="0"/>
    <e v="#N/A"/>
    <e v="#N/A"/>
    <e v="#N/A"/>
    <s v="FIXED"/>
    <x v="0"/>
    <m/>
    <m/>
    <m/>
    <m/>
    <x v="0"/>
  </r>
  <r>
    <x v="17"/>
    <s v="3c33aca8-0eca-4b37-8ee6-3390a2605bed"/>
    <x v="0"/>
    <e v="#N/A"/>
    <e v="#N/A"/>
    <e v="#N/A"/>
    <s v="FIXED"/>
    <x v="0"/>
    <m/>
    <m/>
    <m/>
    <m/>
    <x v="0"/>
  </r>
  <r>
    <x v="7"/>
    <s v="3c33e46f-7845-4ffe-b54f-35e9e7ed7266"/>
    <x v="0"/>
    <e v="#N/A"/>
    <e v="#N/A"/>
    <e v="#N/A"/>
    <s v="FIXED"/>
    <x v="0"/>
    <m/>
    <m/>
    <m/>
    <m/>
    <x v="0"/>
  </r>
  <r>
    <x v="6"/>
    <s v="3c34d44d-9bb9-419a-9efd-cacaff51522c"/>
    <x v="0"/>
    <e v="#N/A"/>
    <e v="#N/A"/>
    <e v="#N/A"/>
    <s v="FIXED"/>
    <x v="0"/>
    <m/>
    <m/>
    <m/>
    <m/>
    <x v="0"/>
  </r>
  <r>
    <x v="0"/>
    <s v="3c34ebaa-f354-4d6c-b227-b328920e24e8"/>
    <x v="0"/>
    <e v="#N/A"/>
    <e v="#N/A"/>
    <e v="#N/A"/>
    <s v="FIXED"/>
    <x v="0"/>
    <m/>
    <m/>
    <m/>
    <m/>
    <x v="0"/>
  </r>
  <r>
    <x v="0"/>
    <s v="3c36ac53-6960-4a1b-80fb-dd3c19ec406e"/>
    <x v="0"/>
    <e v="#N/A"/>
    <e v="#N/A"/>
    <e v="#N/A"/>
    <s v="FIXED"/>
    <x v="0"/>
    <m/>
    <m/>
    <m/>
    <m/>
    <x v="0"/>
  </r>
  <r>
    <x v="0"/>
    <s v="3c36d9e7-c51e-4483-997c-1da3c9285d92"/>
    <x v="0"/>
    <e v="#N/A"/>
    <e v="#N/A"/>
    <e v="#N/A"/>
    <s v="FIXED"/>
    <x v="0"/>
    <m/>
    <m/>
    <m/>
    <m/>
    <x v="0"/>
  </r>
  <r>
    <x v="6"/>
    <s v="3c384aba-a3e6-41e6-bb1c-0545a40771ca"/>
    <x v="0"/>
    <e v="#N/A"/>
    <e v="#N/A"/>
    <e v="#N/A"/>
    <s v="FIXED"/>
    <x v="0"/>
    <m/>
    <m/>
    <m/>
    <m/>
    <x v="0"/>
  </r>
  <r>
    <x v="0"/>
    <s v="3c3a90a7-8469-45a4-aaee-d535850b8f77"/>
    <x v="0"/>
    <e v="#N/A"/>
    <e v="#N/A"/>
    <e v="#N/A"/>
    <s v="FIXED"/>
    <x v="0"/>
    <m/>
    <m/>
    <m/>
    <m/>
    <x v="0"/>
  </r>
  <r>
    <x v="0"/>
    <s v="3c3b78c1-a40b-49ec-bd30-77f5fccebf87"/>
    <x v="1"/>
    <s v="bdwybko53pt6s2l"/>
    <s v="3c3b78c1-a40b-49ec-bd30-77f5fccebf87"/>
    <s v="High"/>
    <s v="RESURFACED"/>
    <x v="0"/>
    <m/>
    <m/>
    <m/>
    <m/>
    <x v="0"/>
  </r>
  <r>
    <x v="0"/>
    <s v="3c3c3bb4-b38d-4e9d-8176-a276e361e35d"/>
    <x v="0"/>
    <e v="#N/A"/>
    <e v="#N/A"/>
    <e v="#N/A"/>
    <s v="FIXED"/>
    <x v="0"/>
    <m/>
    <m/>
    <m/>
    <m/>
    <x v="0"/>
  </r>
  <r>
    <x v="0"/>
    <s v="3c3c5b1d-52ce-4022-8fb2-490da7eaa43e"/>
    <x v="0"/>
    <e v="#N/A"/>
    <e v="#N/A"/>
    <e v="#N/A"/>
    <s v="FIXED"/>
    <x v="0"/>
    <m/>
    <m/>
    <m/>
    <m/>
    <x v="0"/>
  </r>
  <r>
    <x v="0"/>
    <s v="3c3c60a7-7975-4fbf-a9a5-53f0eb7b5ee6"/>
    <x v="0"/>
    <e v="#N/A"/>
    <e v="#N/A"/>
    <e v="#N/A"/>
    <s v="FIXED"/>
    <x v="0"/>
    <m/>
    <m/>
    <m/>
    <m/>
    <x v="0"/>
  </r>
  <r>
    <x v="7"/>
    <s v="3c3c9ca0-4695-461a-9206-74f2b117ac6b"/>
    <x v="1"/>
    <s v="bpn-roseitts-02"/>
    <s v="3c3c9ca0-4695-461a-9206-74f2b117ac6b"/>
    <s v="High"/>
    <s v="RESURFACED"/>
    <x v="0"/>
    <m/>
    <m/>
    <m/>
    <m/>
    <x v="0"/>
  </r>
  <r>
    <x v="0"/>
    <s v="3c3dbd95-6501-4ae7-9f9d-f653f845d092"/>
    <x v="0"/>
    <e v="#N/A"/>
    <e v="#N/A"/>
    <e v="#N/A"/>
    <s v="FIXED"/>
    <x v="0"/>
    <m/>
    <m/>
    <m/>
    <m/>
    <x v="0"/>
  </r>
  <r>
    <x v="0"/>
    <s v="3c4003b2-5aec-4cae-87c5-5c97fe16a1db"/>
    <x v="0"/>
    <e v="#N/A"/>
    <e v="#N/A"/>
    <e v="#N/A"/>
    <s v="FIXED"/>
    <x v="0"/>
    <m/>
    <m/>
    <m/>
    <m/>
    <x v="0"/>
  </r>
  <r>
    <x v="0"/>
    <s v="3c4018b9-a9a7-4991-9750-76b530c95a8c"/>
    <x v="0"/>
    <e v="#N/A"/>
    <e v="#N/A"/>
    <e v="#N/A"/>
    <s v="FIXED"/>
    <x v="0"/>
    <m/>
    <m/>
    <m/>
    <m/>
    <x v="0"/>
  </r>
  <r>
    <x v="11"/>
    <s v="3c415928-2725-40d0-aa66-dc4dbf420c68"/>
    <x v="0"/>
    <s v="bpn-rosetedv-01"/>
    <s v="3c415928-2725-40d0-aa66-dc4dbf420c68"/>
    <s v="Medium"/>
    <s v="FIXED"/>
    <x v="0"/>
    <m/>
    <m/>
    <m/>
    <m/>
    <x v="0"/>
  </r>
  <r>
    <x v="0"/>
    <s v="3c42274c-31e3-4d0f-9d14-b7e6595883dd"/>
    <x v="0"/>
    <e v="#N/A"/>
    <e v="#N/A"/>
    <e v="#N/A"/>
    <s v="FIXED"/>
    <x v="0"/>
    <m/>
    <m/>
    <m/>
    <m/>
    <x v="0"/>
  </r>
  <r>
    <x v="1"/>
    <s v="3c4232ab-1000-45ad-9cd7-d9856dd7ade0"/>
    <x v="0"/>
    <e v="#N/A"/>
    <e v="#N/A"/>
    <e v="#N/A"/>
    <s v="FIXED"/>
    <x v="0"/>
    <m/>
    <m/>
    <m/>
    <m/>
    <x v="0"/>
  </r>
  <r>
    <x v="0"/>
    <s v="3c43166d-3b5f-48a4-a2b5-6a726a04e199"/>
    <x v="0"/>
    <e v="#N/A"/>
    <e v="#N/A"/>
    <e v="#N/A"/>
    <s v="FIXED"/>
    <x v="0"/>
    <m/>
    <m/>
    <m/>
    <m/>
    <x v="0"/>
  </r>
  <r>
    <x v="0"/>
    <s v="3c43b3e4-c0fc-4f8d-9591-c9f71c3e4291"/>
    <x v="0"/>
    <e v="#N/A"/>
    <e v="#N/A"/>
    <e v="#N/A"/>
    <s v="FIXED"/>
    <x v="0"/>
    <m/>
    <m/>
    <m/>
    <m/>
    <x v="0"/>
  </r>
  <r>
    <x v="0"/>
    <s v="3c445828-d140-4023-aaf0-b83f9df5111b"/>
    <x v="0"/>
    <e v="#N/A"/>
    <e v="#N/A"/>
    <e v="#N/A"/>
    <s v="FIXED"/>
    <x v="0"/>
    <m/>
    <m/>
    <m/>
    <m/>
    <x v="0"/>
  </r>
  <r>
    <x v="6"/>
    <s v="3c44fc38-b206-433a-a45c-251f6e9cce40"/>
    <x v="0"/>
    <e v="#N/A"/>
    <e v="#N/A"/>
    <e v="#N/A"/>
    <s v="FIXED"/>
    <x v="0"/>
    <m/>
    <m/>
    <m/>
    <m/>
    <x v="0"/>
  </r>
  <r>
    <x v="0"/>
    <s v="3c45597a-6dfe-4e70-90b3-f9e8834ffcda"/>
    <x v="0"/>
    <e v="#N/A"/>
    <e v="#N/A"/>
    <e v="#N/A"/>
    <s v="FIXED"/>
    <x v="0"/>
    <m/>
    <m/>
    <m/>
    <m/>
    <x v="0"/>
  </r>
  <r>
    <x v="0"/>
    <s v="3c45ccc2-d44b-4f63-8aff-42e12f2e7956"/>
    <x v="0"/>
    <e v="#N/A"/>
    <e v="#N/A"/>
    <e v="#N/A"/>
    <s v="FIXED"/>
    <x v="0"/>
    <m/>
    <m/>
    <m/>
    <m/>
    <x v="0"/>
  </r>
  <r>
    <x v="6"/>
    <s v="3c463887-a132-4673-9ad1-9751a7ab5ccf"/>
    <x v="0"/>
    <e v="#N/A"/>
    <e v="#N/A"/>
    <e v="#N/A"/>
    <s v="FIXED"/>
    <x v="0"/>
    <m/>
    <m/>
    <m/>
    <m/>
    <x v="0"/>
  </r>
  <r>
    <x v="0"/>
    <s v="3c463eaf-14dd-4670-91a0-e6c84650c6d5"/>
    <x v="0"/>
    <e v="#N/A"/>
    <e v="#N/A"/>
    <e v="#N/A"/>
    <s v="FIXED"/>
    <x v="0"/>
    <m/>
    <m/>
    <m/>
    <m/>
    <x v="0"/>
  </r>
  <r>
    <x v="7"/>
    <s v="3c490c67-e042-486d-a58f-bd8f97ad85b0"/>
    <x v="0"/>
    <e v="#N/A"/>
    <e v="#N/A"/>
    <e v="#N/A"/>
    <s v="FIXED"/>
    <x v="0"/>
    <m/>
    <m/>
    <m/>
    <m/>
    <x v="0"/>
  </r>
  <r>
    <x v="1"/>
    <s v="3c49444b-d98c-48d9-9158-4df2eb417a2c"/>
    <x v="1"/>
    <s v="bpn-0263bp-01"/>
    <s v="3c49444b-d98c-48d9-9158-4df2eb417a2c"/>
    <s v="Medium"/>
    <s v="RESURFACED"/>
    <x v="0"/>
    <m/>
    <m/>
    <m/>
    <m/>
    <x v="0"/>
  </r>
  <r>
    <x v="0"/>
    <s v="3c49b7c5-0acd-4874-beab-cc3311d1ba00"/>
    <x v="0"/>
    <e v="#N/A"/>
    <e v="#N/A"/>
    <e v="#N/A"/>
    <s v="FIXED"/>
    <x v="0"/>
    <m/>
    <m/>
    <m/>
    <m/>
    <x v="0"/>
  </r>
  <r>
    <x v="0"/>
    <s v="3c4a78c7-6de5-4f86-83d5-e407e0a860ff"/>
    <x v="0"/>
    <e v="#N/A"/>
    <e v="#N/A"/>
    <e v="#N/A"/>
    <s v="FIXED"/>
    <x v="0"/>
    <m/>
    <m/>
    <m/>
    <m/>
    <x v="0"/>
  </r>
  <r>
    <x v="0"/>
    <s v="3c4aba35-b11a-4c59-83cb-8858a1a51c35"/>
    <x v="0"/>
    <e v="#N/A"/>
    <e v="#N/A"/>
    <e v="#N/A"/>
    <s v="FIXED"/>
    <x v="0"/>
    <m/>
    <m/>
    <m/>
    <m/>
    <x v="0"/>
  </r>
  <r>
    <x v="0"/>
    <s v="3c4b3122-3d3e-4caf-9833-bb6a335a2f4f"/>
    <x v="0"/>
    <e v="#N/A"/>
    <e v="#N/A"/>
    <e v="#N/A"/>
    <s v="FIXED"/>
    <x v="0"/>
    <m/>
    <m/>
    <m/>
    <m/>
    <x v="0"/>
  </r>
  <r>
    <x v="0"/>
    <s v="3c4bbc3c-c528-4040-baaa-9ec092ac31f2"/>
    <x v="0"/>
    <e v="#N/A"/>
    <e v="#N/A"/>
    <e v="#N/A"/>
    <s v="FIXED"/>
    <x v="0"/>
    <m/>
    <m/>
    <m/>
    <m/>
    <x v="0"/>
  </r>
  <r>
    <x v="0"/>
    <s v="3c4c100e-feef-4428-bf39-fa641d05e5bd"/>
    <x v="0"/>
    <e v="#N/A"/>
    <e v="#N/A"/>
    <e v="#N/A"/>
    <s v="FIXED"/>
    <x v="0"/>
    <m/>
    <m/>
    <m/>
    <m/>
    <x v="0"/>
  </r>
  <r>
    <x v="0"/>
    <s v="3c4c6364-3450-4d20-8e8b-c259079b07c7"/>
    <x v="0"/>
    <e v="#N/A"/>
    <e v="#N/A"/>
    <e v="#N/A"/>
    <s v="FIXED"/>
    <x v="0"/>
    <m/>
    <m/>
    <m/>
    <m/>
    <x v="0"/>
  </r>
  <r>
    <x v="0"/>
    <s v="3c4d22d2-c513-4bce-a693-b6e3ccdf65c8"/>
    <x v="0"/>
    <e v="#N/A"/>
    <e v="#N/A"/>
    <e v="#N/A"/>
    <s v="FIXED"/>
    <x v="0"/>
    <m/>
    <m/>
    <m/>
    <m/>
    <x v="0"/>
  </r>
  <r>
    <x v="0"/>
    <s v="3c4edac2-3902-4cc1-bc27-9c6fa1b27baf"/>
    <x v="0"/>
    <e v="#N/A"/>
    <e v="#N/A"/>
    <e v="#N/A"/>
    <s v="FIXED"/>
    <x v="0"/>
    <m/>
    <m/>
    <m/>
    <m/>
    <x v="0"/>
  </r>
  <r>
    <x v="0"/>
    <s v="3c50d355-64e8-4739-9f15-a456200a4c81"/>
    <x v="0"/>
    <e v="#N/A"/>
    <e v="#N/A"/>
    <e v="#N/A"/>
    <s v="FIXED"/>
    <x v="0"/>
    <m/>
    <m/>
    <m/>
    <m/>
    <x v="0"/>
  </r>
  <r>
    <x v="4"/>
    <s v="3c50fb16-e0cd-41cb-9d2f-549ec977fdc3"/>
    <x v="0"/>
    <e v="#N/A"/>
    <e v="#N/A"/>
    <e v="#N/A"/>
    <s v="FIXED"/>
    <x v="0"/>
    <m/>
    <m/>
    <m/>
    <m/>
    <x v="0"/>
  </r>
  <r>
    <x v="0"/>
    <s v="3c511b44-5710-465a-ac6b-178dc1cc7ab6"/>
    <x v="0"/>
    <e v="#N/A"/>
    <e v="#N/A"/>
    <e v="#N/A"/>
    <s v="FIXED"/>
    <x v="0"/>
    <m/>
    <m/>
    <m/>
    <m/>
    <x v="0"/>
  </r>
  <r>
    <x v="0"/>
    <s v="3c515490-c6ab-433f-9306-8d11e39a190f"/>
    <x v="0"/>
    <e v="#N/A"/>
    <e v="#N/A"/>
    <e v="#N/A"/>
    <s v="FIXED"/>
    <x v="0"/>
    <m/>
    <m/>
    <m/>
    <m/>
    <x v="0"/>
  </r>
  <r>
    <x v="1"/>
    <s v="3c51ca13-cca2-4894-93b0-c5b141e0b791"/>
    <x v="1"/>
    <s v="bpn-rosedb-04"/>
    <s v="3c51ca13-cca2-4894-93b0-c5b141e0b791"/>
    <s v="Medium"/>
    <s v="RESURFACED"/>
    <x v="0"/>
    <m/>
    <m/>
    <m/>
    <m/>
    <x v="0"/>
  </r>
  <r>
    <x v="6"/>
    <s v="3c51f9b6-4c01-4ae6-b885-f147894ba099"/>
    <x v="0"/>
    <e v="#N/A"/>
    <e v="#N/A"/>
    <e v="#N/A"/>
    <s v="FIXED"/>
    <x v="0"/>
    <m/>
    <m/>
    <m/>
    <m/>
    <x v="0"/>
  </r>
  <r>
    <x v="6"/>
    <s v="3c525d0a-cd08-47c4-9aea-3e4c82250bc6"/>
    <x v="2"/>
    <e v="#N/A"/>
    <e v="#N/A"/>
    <e v="#N/A"/>
    <s v="ACTIVE"/>
    <x v="0"/>
    <m/>
    <m/>
    <m/>
    <m/>
    <x v="0"/>
  </r>
  <r>
    <x v="0"/>
    <s v="3c53887f-30f8-4174-babf-984cc6458173"/>
    <x v="0"/>
    <e v="#N/A"/>
    <e v="#N/A"/>
    <e v="#N/A"/>
    <s v="FIXED"/>
    <x v="0"/>
    <m/>
    <m/>
    <m/>
    <m/>
    <x v="0"/>
  </r>
  <r>
    <x v="0"/>
    <s v="3c53e58b-16f9-4325-b489-19913c60639a"/>
    <x v="0"/>
    <e v="#N/A"/>
    <e v="#N/A"/>
    <e v="#N/A"/>
    <s v="FIXED"/>
    <x v="0"/>
    <m/>
    <m/>
    <m/>
    <m/>
    <x v="0"/>
  </r>
  <r>
    <x v="1"/>
    <s v="3c550569-1e3d-4e29-b526-d076e41610aa"/>
    <x v="2"/>
    <s v="bpn-0093bp-01"/>
    <s v="3c550569-1e3d-4e29-b526-d076e41610aa"/>
    <s v="Medium"/>
    <s v="ACTIVE"/>
    <x v="0"/>
    <m/>
    <m/>
    <m/>
    <m/>
    <x v="0"/>
  </r>
  <r>
    <x v="0"/>
    <s v="3c55e693-eff2-44b3-a889-590f64217e0f"/>
    <x v="0"/>
    <e v="#N/A"/>
    <e v="#N/A"/>
    <e v="#N/A"/>
    <s v="FIXED"/>
    <x v="0"/>
    <m/>
    <m/>
    <m/>
    <m/>
    <x v="0"/>
  </r>
  <r>
    <x v="0"/>
    <s v="3c565577-bfe4-48cf-811a-fbdb56862ce4"/>
    <x v="0"/>
    <e v="#N/A"/>
    <e v="#N/A"/>
    <e v="#N/A"/>
    <s v="FIXED"/>
    <x v="0"/>
    <m/>
    <m/>
    <m/>
    <m/>
    <x v="0"/>
  </r>
  <r>
    <x v="0"/>
    <s v="3c5699f2-3390-4e33-a90d-01a8d0d308de"/>
    <x v="0"/>
    <e v="#N/A"/>
    <e v="#N/A"/>
    <e v="#N/A"/>
    <s v="FIXED"/>
    <x v="0"/>
    <m/>
    <m/>
    <m/>
    <m/>
    <x v="0"/>
  </r>
  <r>
    <x v="0"/>
    <s v="3c56d3a7-db18-4e52-9305-ea892b967066"/>
    <x v="0"/>
    <e v="#N/A"/>
    <e v="#N/A"/>
    <e v="#N/A"/>
    <s v="FIXED"/>
    <x v="0"/>
    <m/>
    <m/>
    <m/>
    <m/>
    <x v="0"/>
  </r>
  <r>
    <x v="0"/>
    <s v="3c585641-35e7-472a-9fad-b13bb587466e"/>
    <x v="0"/>
    <e v="#N/A"/>
    <e v="#N/A"/>
    <e v="#N/A"/>
    <s v="FIXED"/>
    <x v="0"/>
    <m/>
    <m/>
    <m/>
    <m/>
    <x v="0"/>
  </r>
  <r>
    <x v="4"/>
    <s v="3c5a1725-27c6-4365-9f0f-b35aa3f4426e"/>
    <x v="0"/>
    <e v="#N/A"/>
    <e v="#N/A"/>
    <e v="#N/A"/>
    <s v="FIXED"/>
    <x v="0"/>
    <m/>
    <m/>
    <m/>
    <m/>
    <x v="0"/>
  </r>
  <r>
    <x v="4"/>
    <s v="3c5a7add-82da-410c-b926-ea94c0c7153b"/>
    <x v="0"/>
    <e v="#N/A"/>
    <e v="#N/A"/>
    <e v="#N/A"/>
    <s v="FIXED"/>
    <x v="0"/>
    <m/>
    <m/>
    <m/>
    <m/>
    <x v="0"/>
  </r>
  <r>
    <x v="0"/>
    <s v="3c5aac4b-e712-45f5-916e-640bcaabe4e9"/>
    <x v="0"/>
    <e v="#N/A"/>
    <e v="#N/A"/>
    <e v="#N/A"/>
    <s v="FIXED"/>
    <x v="0"/>
    <m/>
    <m/>
    <m/>
    <m/>
    <x v="0"/>
  </r>
  <r>
    <x v="7"/>
    <s v="3c5b6519-5d10-49b2-a80c-c8326a1ffb82"/>
    <x v="0"/>
    <e v="#N/A"/>
    <e v="#N/A"/>
    <e v="#N/A"/>
    <s v="FIXED"/>
    <x v="0"/>
    <m/>
    <m/>
    <m/>
    <m/>
    <x v="0"/>
  </r>
  <r>
    <x v="0"/>
    <s v="3c5be7c2-4fd9-4a6f-904e-842a7709d6ad"/>
    <x v="0"/>
    <e v="#N/A"/>
    <e v="#N/A"/>
    <e v="#N/A"/>
    <s v="FIXED"/>
    <x v="0"/>
    <m/>
    <m/>
    <m/>
    <m/>
    <x v="0"/>
  </r>
  <r>
    <x v="7"/>
    <s v="3c5e702b-fbf5-41f2-8a4a-127f77ce7ae1"/>
    <x v="0"/>
    <e v="#N/A"/>
    <e v="#N/A"/>
    <e v="#N/A"/>
    <s v="FIXED"/>
    <x v="0"/>
    <m/>
    <m/>
    <m/>
    <m/>
    <x v="0"/>
  </r>
  <r>
    <x v="6"/>
    <s v="3c5f1336-9339-4c46-9ca0-159b8401e527"/>
    <x v="0"/>
    <e v="#N/A"/>
    <e v="#N/A"/>
    <e v="#N/A"/>
    <s v="FIXED"/>
    <x v="0"/>
    <m/>
    <m/>
    <m/>
    <m/>
    <x v="0"/>
  </r>
  <r>
    <x v="7"/>
    <s v="3c614022-1de3-4d07-8e2a-b7c9d57393bf"/>
    <x v="2"/>
    <s v="bpn-miamfipr-01"/>
    <s v="3c614022-1de3-4d07-8e2a-b7c9d57393bf"/>
    <s v="Medium"/>
    <s v="ACTIVE"/>
    <x v="0"/>
    <m/>
    <m/>
    <m/>
    <m/>
    <x v="0"/>
  </r>
  <r>
    <x v="0"/>
    <s v="3c616019-60f2-4da5-a983-590e3814c144"/>
    <x v="0"/>
    <e v="#N/A"/>
    <e v="#N/A"/>
    <e v="#N/A"/>
    <s v="FIXED"/>
    <x v="0"/>
    <m/>
    <m/>
    <m/>
    <m/>
    <x v="0"/>
  </r>
  <r>
    <x v="0"/>
    <s v="3c65f0a0-4a9a-4cda-a8ed-b90a065e32da"/>
    <x v="0"/>
    <e v="#N/A"/>
    <e v="#N/A"/>
    <e v="#N/A"/>
    <s v="FIXED"/>
    <x v="0"/>
    <m/>
    <m/>
    <m/>
    <m/>
    <x v="0"/>
  </r>
  <r>
    <x v="0"/>
    <s v="3c66ed7b-5ecf-4a3b-a3bf-84db0aee636e"/>
    <x v="0"/>
    <e v="#N/A"/>
    <e v="#N/A"/>
    <e v="#N/A"/>
    <s v="FIXED"/>
    <x v="0"/>
    <m/>
    <m/>
    <m/>
    <m/>
    <x v="0"/>
  </r>
  <r>
    <x v="4"/>
    <s v="3c67c84f-8582-4dc7-bd4b-61c381188870"/>
    <x v="0"/>
    <e v="#N/A"/>
    <e v="#N/A"/>
    <e v="#N/A"/>
    <s v="FIXED"/>
    <x v="0"/>
    <m/>
    <m/>
    <m/>
    <m/>
    <x v="0"/>
  </r>
  <r>
    <x v="0"/>
    <s v="3c686b8e-b341-429d-9467-3379dec595ef"/>
    <x v="0"/>
    <e v="#N/A"/>
    <e v="#N/A"/>
    <e v="#N/A"/>
    <s v="FIXED"/>
    <x v="0"/>
    <m/>
    <m/>
    <m/>
    <m/>
    <x v="0"/>
  </r>
  <r>
    <x v="2"/>
    <s v="3c68bc68-b51a-4072-92d1-faf6c7b5a7eb"/>
    <x v="0"/>
    <e v="#N/A"/>
    <e v="#N/A"/>
    <e v="#N/A"/>
    <s v="FIXED"/>
    <x v="0"/>
    <m/>
    <m/>
    <m/>
    <m/>
    <x v="0"/>
  </r>
  <r>
    <x v="0"/>
    <s v="3c68cd32-8b2d-4e35-ba64-d2a294b52abc"/>
    <x v="0"/>
    <e v="#N/A"/>
    <e v="#N/A"/>
    <e v="#N/A"/>
    <s v="FIXED"/>
    <x v="0"/>
    <m/>
    <m/>
    <m/>
    <m/>
    <x v="0"/>
  </r>
  <r>
    <x v="0"/>
    <s v="3c69d8d5-bd81-4329-bff6-f33770619a15"/>
    <x v="0"/>
    <e v="#N/A"/>
    <e v="#N/A"/>
    <e v="#N/A"/>
    <s v="FIXED"/>
    <x v="0"/>
    <m/>
    <m/>
    <m/>
    <m/>
    <x v="0"/>
  </r>
  <r>
    <x v="0"/>
    <s v="3c6aee6a-f335-4150-8b5b-0d9940b66aa0"/>
    <x v="0"/>
    <e v="#N/A"/>
    <e v="#N/A"/>
    <e v="#N/A"/>
    <s v="FIXED"/>
    <x v="0"/>
    <m/>
    <m/>
    <m/>
    <m/>
    <x v="0"/>
  </r>
  <r>
    <x v="0"/>
    <s v="3c6b6876-2abc-4987-ad95-5e8e4d0557b8"/>
    <x v="0"/>
    <e v="#N/A"/>
    <e v="#N/A"/>
    <e v="#N/A"/>
    <s v="FIXED"/>
    <x v="0"/>
    <m/>
    <m/>
    <m/>
    <m/>
    <x v="0"/>
  </r>
  <r>
    <x v="0"/>
    <s v="3c6b841d-fd20-41f9-abf7-24f6bd3a3ceb"/>
    <x v="0"/>
    <e v="#N/A"/>
    <e v="#N/A"/>
    <e v="#N/A"/>
    <s v="FIXED"/>
    <x v="0"/>
    <m/>
    <m/>
    <m/>
    <m/>
    <x v="0"/>
  </r>
  <r>
    <x v="2"/>
    <s v="3c6bbd13-4fbd-49f2-b208-8bedf1cfad0e"/>
    <x v="0"/>
    <e v="#N/A"/>
    <e v="#N/A"/>
    <e v="#N/A"/>
    <s v="FIXED"/>
    <x v="0"/>
    <m/>
    <m/>
    <m/>
    <m/>
    <x v="0"/>
  </r>
  <r>
    <x v="0"/>
    <s v="3c6cf675-fd5b-498d-a9a8-c95ab9fdca2c"/>
    <x v="0"/>
    <e v="#N/A"/>
    <e v="#N/A"/>
    <e v="#N/A"/>
    <s v="FIXED"/>
    <x v="0"/>
    <m/>
    <m/>
    <m/>
    <m/>
    <x v="0"/>
  </r>
  <r>
    <x v="0"/>
    <s v="3c6d5a83-0eaa-424a-be00-a00c68977f19"/>
    <x v="0"/>
    <e v="#N/A"/>
    <e v="#N/A"/>
    <e v="#N/A"/>
    <s v="FIXED"/>
    <x v="0"/>
    <m/>
    <m/>
    <m/>
    <m/>
    <x v="0"/>
  </r>
  <r>
    <x v="7"/>
    <s v="3c6e1406-8337-416a-ac68-35fd482ef5a5"/>
    <x v="0"/>
    <e v="#N/A"/>
    <e v="#N/A"/>
    <e v="#N/A"/>
    <s v="FIXED"/>
    <x v="0"/>
    <m/>
    <m/>
    <m/>
    <m/>
    <x v="0"/>
  </r>
  <r>
    <x v="0"/>
    <s v="3c6f9b12-6676-48d2-bf49-e18d6108c2b6"/>
    <x v="0"/>
    <e v="#N/A"/>
    <e v="#N/A"/>
    <e v="#N/A"/>
    <s v="FIXED"/>
    <x v="0"/>
    <m/>
    <m/>
    <m/>
    <m/>
    <x v="0"/>
  </r>
  <r>
    <x v="0"/>
    <s v="3c7013a8-f636-4f4e-8222-b19e90c8d92a"/>
    <x v="0"/>
    <e v="#N/A"/>
    <e v="#N/A"/>
    <e v="#N/A"/>
    <s v="FIXED"/>
    <x v="0"/>
    <m/>
    <m/>
    <m/>
    <m/>
    <x v="0"/>
  </r>
  <r>
    <x v="6"/>
    <s v="3c726d2d-db8d-4e7c-b33b-32419dc20fe0"/>
    <x v="0"/>
    <e v="#N/A"/>
    <e v="#N/A"/>
    <e v="#N/A"/>
    <s v="FIXED"/>
    <x v="0"/>
    <m/>
    <m/>
    <m/>
    <m/>
    <x v="0"/>
  </r>
  <r>
    <x v="7"/>
    <s v="3c73ca10-5e54-4392-bd83-d847d88f2034"/>
    <x v="0"/>
    <e v="#N/A"/>
    <e v="#N/A"/>
    <e v="#N/A"/>
    <s v="FIXED"/>
    <x v="0"/>
    <m/>
    <m/>
    <m/>
    <m/>
    <x v="0"/>
  </r>
  <r>
    <x v="6"/>
    <s v="3c74d3ee-86ea-4ec3-9904-d3b9abe3c58e"/>
    <x v="0"/>
    <e v="#N/A"/>
    <e v="#N/A"/>
    <e v="#N/A"/>
    <s v="FIXED"/>
    <x v="0"/>
    <m/>
    <m/>
    <m/>
    <m/>
    <x v="0"/>
  </r>
  <r>
    <x v="0"/>
    <s v="3c754d11-7676-4830-9e13-a83d9298d96a"/>
    <x v="0"/>
    <e v="#N/A"/>
    <e v="#N/A"/>
    <e v="#N/A"/>
    <s v="FIXED"/>
    <x v="0"/>
    <m/>
    <m/>
    <m/>
    <m/>
    <x v="0"/>
  </r>
  <r>
    <x v="0"/>
    <s v="3c758203-6fe3-4c2c-b341-61b1d72ac5c6"/>
    <x v="0"/>
    <s v="bdwybko67wyhq2d.bpna.popularinc.net"/>
    <s v="3c758203-6fe3-4c2c-b341-61b1d72ac5c6"/>
    <s v="Critical"/>
    <s v="FIXED"/>
    <x v="0"/>
    <m/>
    <m/>
    <m/>
    <m/>
    <x v="0"/>
  </r>
  <r>
    <x v="0"/>
    <s v="3c75edaf-44a2-4071-8446-d51810c21b71"/>
    <x v="0"/>
    <e v="#N/A"/>
    <e v="#N/A"/>
    <e v="#N/A"/>
    <s v="FIXED"/>
    <x v="0"/>
    <m/>
    <m/>
    <m/>
    <m/>
    <x v="0"/>
  </r>
  <r>
    <x v="6"/>
    <s v="3c76479f-e44c-4d91-a056-ac3175472718"/>
    <x v="2"/>
    <e v="#N/A"/>
    <e v="#N/A"/>
    <e v="#N/A"/>
    <s v="ACTIVE"/>
    <x v="0"/>
    <m/>
    <m/>
    <m/>
    <m/>
    <x v="0"/>
  </r>
  <r>
    <x v="0"/>
    <s v="3c76a574-341f-4440-b4ce-ab1f2a676ac8"/>
    <x v="0"/>
    <e v="#N/A"/>
    <e v="#N/A"/>
    <e v="#N/A"/>
    <s v="FIXED"/>
    <x v="0"/>
    <m/>
    <m/>
    <m/>
    <m/>
    <x v="0"/>
  </r>
  <r>
    <x v="0"/>
    <s v="3c7859e2-b465-484e-bc7d-d7b9f51806b2"/>
    <x v="0"/>
    <e v="#N/A"/>
    <e v="#N/A"/>
    <e v="#N/A"/>
    <s v="FIXED"/>
    <x v="0"/>
    <m/>
    <m/>
    <m/>
    <m/>
    <x v="0"/>
  </r>
  <r>
    <x v="7"/>
    <s v="3c78b5b9-6c38-4f0a-a98c-b1253e76e7a3"/>
    <x v="0"/>
    <e v="#N/A"/>
    <e v="#N/A"/>
    <e v="#N/A"/>
    <s v="FIXED"/>
    <x v="0"/>
    <m/>
    <m/>
    <m/>
    <m/>
    <x v="0"/>
  </r>
  <r>
    <x v="0"/>
    <s v="3c78de47-dccf-46cb-8545-2e0a45adfa33"/>
    <x v="0"/>
    <e v="#N/A"/>
    <e v="#N/A"/>
    <e v="#N/A"/>
    <s v="FIXED"/>
    <x v="0"/>
    <m/>
    <m/>
    <m/>
    <m/>
    <x v="0"/>
  </r>
  <r>
    <x v="4"/>
    <s v="3c79f4f9-ce88-488b-a9b4-dc821e37f2fb"/>
    <x v="1"/>
    <e v="#N/A"/>
    <e v="#N/A"/>
    <e v="#N/A"/>
    <s v="RESURFACED"/>
    <x v="0"/>
    <m/>
    <m/>
    <m/>
    <m/>
    <x v="0"/>
  </r>
  <r>
    <x v="0"/>
    <s v="3c7a2eff-3be0-4df9-a5b9-4f706969317f"/>
    <x v="2"/>
    <s v="bdwybkobrc5zd3l.bpna.popularinc.net"/>
    <s v="3c7a2eff-3be0-4df9-a5b9-4f706969317f"/>
    <s v="High"/>
    <s v="ACTIVE"/>
    <x v="0"/>
    <m/>
    <m/>
    <m/>
    <m/>
    <x v="0"/>
  </r>
  <r>
    <x v="0"/>
    <s v="3c7a3ffc-d683-4018-b432-71c1ddb11443"/>
    <x v="0"/>
    <e v="#N/A"/>
    <e v="#N/A"/>
    <e v="#N/A"/>
    <s v="FIXED"/>
    <x v="0"/>
    <m/>
    <m/>
    <m/>
    <m/>
    <x v="0"/>
  </r>
  <r>
    <x v="5"/>
    <s v="3c7a601e-54c0-4407-8458-6941c66cadb5"/>
    <x v="0"/>
    <e v="#N/A"/>
    <e v="#N/A"/>
    <e v="#N/A"/>
    <s v="FIXED"/>
    <x v="0"/>
    <m/>
    <m/>
    <m/>
    <m/>
    <x v="0"/>
  </r>
  <r>
    <x v="4"/>
    <s v="3c7bb5e1-645d-41c6-9019-82eed27919b4"/>
    <x v="0"/>
    <e v="#N/A"/>
    <e v="#N/A"/>
    <e v="#N/A"/>
    <s v="FIXED"/>
    <x v="0"/>
    <m/>
    <m/>
    <m/>
    <m/>
    <x v="0"/>
  </r>
  <r>
    <x v="0"/>
    <s v="3c7bf99c-603c-48a0-8d03-6a269af836fa"/>
    <x v="0"/>
    <e v="#N/A"/>
    <e v="#N/A"/>
    <e v="#N/A"/>
    <s v="FIXED"/>
    <x v="0"/>
    <m/>
    <m/>
    <m/>
    <m/>
    <x v="0"/>
  </r>
  <r>
    <x v="7"/>
    <s v="3c7c0331-5128-4858-9e04-199bdd94ebf0"/>
    <x v="2"/>
    <s v="bpn-bdwypr-01"/>
    <s v="3c7c0331-5128-4858-9e04-199bdd94ebf0"/>
    <s v="Medium"/>
    <s v="ACTIVE"/>
    <x v="0"/>
    <m/>
    <m/>
    <m/>
    <m/>
    <x v="0"/>
  </r>
  <r>
    <x v="1"/>
    <s v="3c7d0541-120c-425f-a91e-37afb0cb61e3"/>
    <x v="2"/>
    <s v="bpn-backgvfr-01"/>
    <s v="3c7d0541-120c-425f-a91e-37afb0cb61e3"/>
    <s v="Medium"/>
    <s v="ACTIVE"/>
    <x v="0"/>
    <m/>
    <m/>
    <m/>
    <m/>
    <x v="0"/>
  </r>
  <r>
    <x v="0"/>
    <s v="3c7d5d03-bb4b-43ae-9970-f88004cf636b"/>
    <x v="0"/>
    <e v="#N/A"/>
    <e v="#N/A"/>
    <e v="#N/A"/>
    <s v="FIXED"/>
    <x v="0"/>
    <m/>
    <m/>
    <m/>
    <m/>
    <x v="0"/>
  </r>
  <r>
    <x v="1"/>
    <s v="3c7efbfd-94a0-4f78-ab72-67c1513660ca"/>
    <x v="0"/>
    <e v="#N/A"/>
    <e v="#N/A"/>
    <e v="#N/A"/>
    <s v="FIXED"/>
    <x v="0"/>
    <m/>
    <m/>
    <m/>
    <m/>
    <x v="0"/>
  </r>
  <r>
    <x v="4"/>
    <s v="3c7f004b-8648-409a-a5f4-df9a9c602d86"/>
    <x v="0"/>
    <s v="bdwybkogq9n3g2l.bpna.popularinc.net"/>
    <s v="3c7f004b-8648-409a-a5f4-df9a9c602d86"/>
    <s v="High"/>
    <s v="FIXED"/>
    <x v="0"/>
    <m/>
    <m/>
    <m/>
    <m/>
    <x v="0"/>
  </r>
  <r>
    <x v="0"/>
    <s v="3c7f19ea-bb59-496f-87f8-477f69c79c9a"/>
    <x v="0"/>
    <e v="#N/A"/>
    <e v="#N/A"/>
    <e v="#N/A"/>
    <s v="FIXED"/>
    <x v="0"/>
    <m/>
    <m/>
    <m/>
    <m/>
    <x v="0"/>
  </r>
  <r>
    <x v="1"/>
    <s v="3c7fefb3-2d60-4e77-8aca-cd355afab325"/>
    <x v="1"/>
    <s v="bpn-0095bp-01"/>
    <s v="3c7fefb3-2d60-4e77-8aca-cd355afab325"/>
    <s v="Medium"/>
    <s v="RESURFACED"/>
    <x v="0"/>
    <m/>
    <m/>
    <m/>
    <m/>
    <x v="0"/>
  </r>
  <r>
    <x v="0"/>
    <s v="3c801be1-7d57-4489-85d6-c265c8efd024"/>
    <x v="0"/>
    <e v="#N/A"/>
    <e v="#N/A"/>
    <e v="#N/A"/>
    <s v="FIXED"/>
    <x v="0"/>
    <m/>
    <m/>
    <m/>
    <m/>
    <x v="0"/>
  </r>
  <r>
    <x v="0"/>
    <s v="3c803454-3186-4ff9-b442-1f54b8f05dff"/>
    <x v="0"/>
    <s v="miambko4t5j633l"/>
    <s v="3c803454-3186-4ff9-b442-1f54b8f05dff"/>
    <s v="Critical"/>
    <s v="FIXED"/>
    <x v="0"/>
    <m/>
    <m/>
    <m/>
    <m/>
    <x v="0"/>
  </r>
  <r>
    <x v="4"/>
    <s v="3c80cc20-bdce-471f-9b2e-3f6f0a77289b"/>
    <x v="0"/>
    <e v="#N/A"/>
    <e v="#N/A"/>
    <e v="#N/A"/>
    <s v="FIXED"/>
    <x v="0"/>
    <m/>
    <m/>
    <m/>
    <m/>
    <x v="0"/>
  </r>
  <r>
    <x v="0"/>
    <s v="3c81ae1a-dca8-445a-8654-72a0bfe829cc"/>
    <x v="0"/>
    <e v="#N/A"/>
    <e v="#N/A"/>
    <e v="#N/A"/>
    <s v="FIXED"/>
    <x v="0"/>
    <m/>
    <m/>
    <m/>
    <m/>
    <x v="0"/>
  </r>
  <r>
    <x v="0"/>
    <s v="3c833055-d76b-4560-b899-bd4db103bb79"/>
    <x v="1"/>
    <s v="miambkohb729y2l"/>
    <s v="3c833055-d76b-4560-b899-bd4db103bb79"/>
    <s v="High"/>
    <s v="RESURFACED"/>
    <x v="0"/>
    <m/>
    <m/>
    <m/>
    <m/>
    <x v="0"/>
  </r>
  <r>
    <x v="0"/>
    <s v="3c83eacc-4629-4b4a-86ca-fd903c4c0db9"/>
    <x v="0"/>
    <e v="#N/A"/>
    <e v="#N/A"/>
    <e v="#N/A"/>
    <s v="FIXED"/>
    <x v="0"/>
    <m/>
    <m/>
    <m/>
    <m/>
    <x v="0"/>
  </r>
  <r>
    <x v="0"/>
    <s v="3c845481-ed1f-4376-ac9a-cdcde8b86e09"/>
    <x v="0"/>
    <e v="#N/A"/>
    <e v="#N/A"/>
    <e v="#N/A"/>
    <s v="FIXED"/>
    <x v="0"/>
    <m/>
    <m/>
    <m/>
    <m/>
    <x v="0"/>
  </r>
  <r>
    <x v="0"/>
    <s v="3c84b1e7-4b91-49e3-a402-305d511ddd06"/>
    <x v="0"/>
    <e v="#N/A"/>
    <e v="#N/A"/>
    <e v="#N/A"/>
    <s v="FIXED"/>
    <x v="0"/>
    <m/>
    <m/>
    <m/>
    <m/>
    <x v="0"/>
  </r>
  <r>
    <x v="0"/>
    <s v="3c85cd0e-8b83-4ea4-969d-fc0f61dd6baf"/>
    <x v="0"/>
    <e v="#N/A"/>
    <e v="#N/A"/>
    <e v="#N/A"/>
    <s v="FIXED"/>
    <x v="0"/>
    <m/>
    <m/>
    <m/>
    <m/>
    <x v="0"/>
  </r>
  <r>
    <x v="0"/>
    <s v="3c87180f-a7c0-4cd0-923e-7b3b37655966"/>
    <x v="0"/>
    <e v="#N/A"/>
    <e v="#N/A"/>
    <e v="#N/A"/>
    <s v="FIXED"/>
    <x v="0"/>
    <m/>
    <m/>
    <m/>
    <m/>
    <x v="0"/>
  </r>
  <r>
    <x v="0"/>
    <s v="3c890fb3-8701-4328-8d6e-8dee051b41e6"/>
    <x v="0"/>
    <e v="#N/A"/>
    <e v="#N/A"/>
    <e v="#N/A"/>
    <s v="FIXED"/>
    <x v="0"/>
    <m/>
    <m/>
    <m/>
    <m/>
    <x v="0"/>
  </r>
  <r>
    <x v="0"/>
    <s v="3c8970db-702a-49d2-9266-3dcb9a71e5e6"/>
    <x v="0"/>
    <e v="#N/A"/>
    <e v="#N/A"/>
    <e v="#N/A"/>
    <s v="FIXED"/>
    <x v="0"/>
    <m/>
    <m/>
    <m/>
    <m/>
    <x v="0"/>
  </r>
  <r>
    <x v="0"/>
    <s v="3c89ad60-271a-4fa3-933a-22524e785a8e"/>
    <x v="0"/>
    <e v="#N/A"/>
    <e v="#N/A"/>
    <e v="#N/A"/>
    <s v="FIXED"/>
    <x v="0"/>
    <m/>
    <m/>
    <m/>
    <m/>
    <x v="0"/>
  </r>
  <r>
    <x v="4"/>
    <s v="3c89dbf7-9e70-4343-a5d8-e88fd45b006e"/>
    <x v="0"/>
    <e v="#N/A"/>
    <e v="#N/A"/>
    <e v="#N/A"/>
    <s v="FIXED"/>
    <x v="0"/>
    <m/>
    <m/>
    <m/>
    <m/>
    <x v="0"/>
  </r>
  <r>
    <x v="4"/>
    <s v="3c8a35c6-a377-428f-85af-55367337bea8"/>
    <x v="0"/>
    <e v="#N/A"/>
    <e v="#N/A"/>
    <e v="#N/A"/>
    <s v="FIXED"/>
    <x v="0"/>
    <m/>
    <m/>
    <m/>
    <m/>
    <x v="0"/>
  </r>
  <r>
    <x v="11"/>
    <s v="3c8a9a48-b3bf-48ab-a8f8-f914b0fbdab6"/>
    <x v="0"/>
    <e v="#N/A"/>
    <e v="#N/A"/>
    <e v="#N/A"/>
    <s v="FIXED"/>
    <x v="0"/>
    <m/>
    <m/>
    <m/>
    <m/>
    <x v="0"/>
  </r>
  <r>
    <x v="0"/>
    <s v="3c8ad095-2ed3-4686-b800-2c653577a843"/>
    <x v="0"/>
    <e v="#N/A"/>
    <e v="#N/A"/>
    <e v="#N/A"/>
    <s v="FIXED"/>
    <x v="0"/>
    <m/>
    <m/>
    <m/>
    <m/>
    <x v="0"/>
  </r>
  <r>
    <x v="0"/>
    <s v="3c8b4ee8-7aaa-4cfc-b71d-73fd1c07d77c"/>
    <x v="0"/>
    <e v="#N/A"/>
    <e v="#N/A"/>
    <e v="#N/A"/>
    <s v="FIXED"/>
    <x v="0"/>
    <m/>
    <m/>
    <m/>
    <m/>
    <x v="0"/>
  </r>
  <r>
    <x v="1"/>
    <s v="3c8b999e-bf6d-4064-940e-b5ba9adc0da0"/>
    <x v="2"/>
    <s v="bpn-0064bp-01"/>
    <s v="3c8b999e-bf6d-4064-940e-b5ba9adc0da0"/>
    <s v="Medium"/>
    <s v="ACTIVE"/>
    <x v="0"/>
    <m/>
    <m/>
    <m/>
    <m/>
    <x v="0"/>
  </r>
  <r>
    <x v="1"/>
    <s v="3c8b9c95-899f-443e-8ac0-aedb1444f94a"/>
    <x v="1"/>
    <s v="bpn-primgvmp-01"/>
    <s v="3c8b9c95-899f-443e-8ac0-aedb1444f94a"/>
    <s v="High"/>
    <s v="RESURFACED"/>
    <x v="0"/>
    <m/>
    <m/>
    <m/>
    <m/>
    <x v="0"/>
  </r>
  <r>
    <x v="1"/>
    <s v="3c8cedbb-e36c-4732-8468-fe9d8c282a82"/>
    <x v="0"/>
    <e v="#N/A"/>
    <e v="#N/A"/>
    <e v="#N/A"/>
    <s v="FIXED"/>
    <x v="0"/>
    <m/>
    <m/>
    <m/>
    <m/>
    <x v="0"/>
  </r>
  <r>
    <x v="0"/>
    <s v="3c8d8859-1394-415e-9d8e-3ca272b0fca2"/>
    <x v="0"/>
    <e v="#N/A"/>
    <e v="#N/A"/>
    <e v="#N/A"/>
    <s v="FIXED"/>
    <x v="0"/>
    <m/>
    <m/>
    <m/>
    <m/>
    <x v="0"/>
  </r>
  <r>
    <x v="4"/>
    <s v="3c8dcbac-45b1-4920-9572-41b08c2a50db"/>
    <x v="0"/>
    <e v="#N/A"/>
    <e v="#N/A"/>
    <e v="#N/A"/>
    <s v="FIXED"/>
    <x v="0"/>
    <m/>
    <m/>
    <m/>
    <m/>
    <x v="0"/>
  </r>
  <r>
    <x v="0"/>
    <s v="3c90400a-91b4-4205-8fee-edd6405aa08d"/>
    <x v="2"/>
    <s v="0001brn3xzhnd2d.bpna.popularinc.net"/>
    <s v="3c90400a-91b4-4205-8fee-edd6405aa08d"/>
    <s v="High"/>
    <s v="ACTIVE"/>
    <x v="0"/>
    <m/>
    <m/>
    <m/>
    <m/>
    <x v="0"/>
  </r>
  <r>
    <x v="0"/>
    <s v="3c909f4c-9e10-440e-aee9-8504c5ba4b33"/>
    <x v="0"/>
    <e v="#N/A"/>
    <e v="#N/A"/>
    <e v="#N/A"/>
    <s v="FIXED"/>
    <x v="0"/>
    <m/>
    <m/>
    <m/>
    <m/>
    <x v="0"/>
  </r>
  <r>
    <x v="4"/>
    <s v="3c92895b-1018-4491-b93e-ade3e62fbfe1"/>
    <x v="0"/>
    <e v="#N/A"/>
    <e v="#N/A"/>
    <e v="#N/A"/>
    <s v="FIXED"/>
    <x v="0"/>
    <m/>
    <m/>
    <m/>
    <m/>
    <x v="0"/>
  </r>
  <r>
    <x v="2"/>
    <s v="3c92eefa-f308-45e7-86f4-2b5bfce46ea0"/>
    <x v="2"/>
    <e v="#N/A"/>
    <e v="#N/A"/>
    <e v="#N/A"/>
    <s v="ACTIVE"/>
    <x v="0"/>
    <m/>
    <m/>
    <m/>
    <m/>
    <x v="0"/>
  </r>
  <r>
    <x v="4"/>
    <s v="3c9516c1-6845-4c84-8d88-7b03fa97e1da"/>
    <x v="0"/>
    <e v="#N/A"/>
    <e v="#N/A"/>
    <e v="#N/A"/>
    <s v="FIXED"/>
    <x v="0"/>
    <m/>
    <m/>
    <m/>
    <m/>
    <x v="0"/>
  </r>
  <r>
    <x v="11"/>
    <s v="3c958caf-24c9-444d-b838-6a2a4a74acbb"/>
    <x v="0"/>
    <e v="#N/A"/>
    <e v="#N/A"/>
    <e v="#N/A"/>
    <s v="FIXED"/>
    <x v="0"/>
    <m/>
    <m/>
    <m/>
    <m/>
    <x v="0"/>
  </r>
  <r>
    <x v="0"/>
    <s v="3c96406b-1424-4117-a1c9-9c6849c033b0"/>
    <x v="0"/>
    <e v="#N/A"/>
    <e v="#N/A"/>
    <e v="#N/A"/>
    <s v="FIXED"/>
    <x v="0"/>
    <m/>
    <m/>
    <m/>
    <m/>
    <x v="0"/>
  </r>
  <r>
    <x v="0"/>
    <s v="3c96466f-e220-4e61-b906-d2ec6cc73f3a"/>
    <x v="0"/>
    <e v="#N/A"/>
    <e v="#N/A"/>
    <e v="#N/A"/>
    <s v="FIXED"/>
    <x v="0"/>
    <m/>
    <m/>
    <m/>
    <m/>
    <x v="0"/>
  </r>
  <r>
    <x v="0"/>
    <s v="3c972e3e-5666-4111-856c-6d190d3f23fc"/>
    <x v="0"/>
    <s v="0255trn84v0sd2d"/>
    <s v="3c972e3e-5666-4111-856c-6d190d3f23fc"/>
    <s v="High"/>
    <s v="FIXED"/>
    <x v="0"/>
    <m/>
    <m/>
    <m/>
    <m/>
    <x v="0"/>
  </r>
  <r>
    <x v="0"/>
    <s v="3c98fd1a-8cb9-4355-8c26-c4af39954947"/>
    <x v="0"/>
    <e v="#N/A"/>
    <e v="#N/A"/>
    <e v="#N/A"/>
    <s v="FIXED"/>
    <x v="0"/>
    <m/>
    <m/>
    <m/>
    <m/>
    <x v="0"/>
  </r>
  <r>
    <x v="0"/>
    <s v="3c99569e-7002-4ffc-9247-aa0ab9daea6f"/>
    <x v="0"/>
    <e v="#N/A"/>
    <e v="#N/A"/>
    <e v="#N/A"/>
    <s v="FIXED"/>
    <x v="0"/>
    <m/>
    <m/>
    <m/>
    <m/>
    <x v="0"/>
  </r>
  <r>
    <x v="0"/>
    <s v="3c995f3d-70da-4eaa-82b2-e8cc519e228e"/>
    <x v="0"/>
    <e v="#N/A"/>
    <e v="#N/A"/>
    <e v="#N/A"/>
    <s v="FIXED"/>
    <x v="0"/>
    <m/>
    <m/>
    <m/>
    <m/>
    <x v="0"/>
  </r>
  <r>
    <x v="1"/>
    <s v="3c9988db-2414-472f-852d-ebe09397b3f3"/>
    <x v="0"/>
    <e v="#N/A"/>
    <e v="#N/A"/>
    <e v="#N/A"/>
    <s v="FIXED"/>
    <x v="0"/>
    <m/>
    <m/>
    <m/>
    <m/>
    <x v="0"/>
  </r>
  <r>
    <x v="0"/>
    <s v="3c99a5b6-dd25-4260-9f25-33c23d7f1707"/>
    <x v="0"/>
    <e v="#N/A"/>
    <e v="#N/A"/>
    <e v="#N/A"/>
    <s v="FIXED"/>
    <x v="0"/>
    <m/>
    <m/>
    <m/>
    <m/>
    <x v="0"/>
  </r>
  <r>
    <x v="0"/>
    <s v="3c9a1ea8-6a05-4a9a-aea2-b3a6236b9ca8"/>
    <x v="1"/>
    <s v="rosebkocp2c8h2l.bpna.popularinc.net"/>
    <s v="3c9a1ea8-6a05-4a9a-aea2-b3a6236b9ca8"/>
    <s v="High"/>
    <s v="RESURFACED"/>
    <x v="0"/>
    <m/>
    <m/>
    <m/>
    <m/>
    <x v="0"/>
  </r>
  <r>
    <x v="0"/>
    <s v="3c9a6c49-e4a9-4e93-add4-5873bacca93a"/>
    <x v="0"/>
    <e v="#N/A"/>
    <e v="#N/A"/>
    <e v="#N/A"/>
    <s v="FIXED"/>
    <x v="0"/>
    <m/>
    <m/>
    <m/>
    <m/>
    <x v="0"/>
  </r>
  <r>
    <x v="3"/>
    <s v="3c9a9b5b-c3ee-43e2-b444-fa9367dba50a"/>
    <x v="0"/>
    <e v="#N/A"/>
    <e v="#N/A"/>
    <e v="#N/A"/>
    <s v="FIXED"/>
    <x v="0"/>
    <m/>
    <m/>
    <m/>
    <m/>
    <x v="0"/>
  </r>
  <r>
    <x v="0"/>
    <s v="3c9b364c-eac8-4f0c-8d5b-53f646c5d220"/>
    <x v="0"/>
    <e v="#N/A"/>
    <e v="#N/A"/>
    <e v="#N/A"/>
    <s v="FIXED"/>
    <x v="0"/>
    <m/>
    <m/>
    <m/>
    <m/>
    <x v="0"/>
  </r>
  <r>
    <x v="0"/>
    <s v="3c9c728d-a63f-42d7-9e6a-8a9523eb1264"/>
    <x v="0"/>
    <e v="#N/A"/>
    <e v="#N/A"/>
    <e v="#N/A"/>
    <s v="FIXED"/>
    <x v="0"/>
    <m/>
    <m/>
    <m/>
    <m/>
    <x v="0"/>
  </r>
  <r>
    <x v="0"/>
    <s v="3c9e2ca1-6a3a-4415-943f-ee4cfbaa97a0"/>
    <x v="0"/>
    <e v="#N/A"/>
    <e v="#N/A"/>
    <e v="#N/A"/>
    <s v="FIXED"/>
    <x v="0"/>
    <m/>
    <m/>
    <m/>
    <m/>
    <x v="0"/>
  </r>
  <r>
    <x v="1"/>
    <s v="3c9e8438-eb73-42dc-b2bc-ae51cda9a70b"/>
    <x v="2"/>
    <s v="bpn-0025bp-01"/>
    <s v="3c9e8438-eb73-42dc-b2bc-ae51cda9a70b"/>
    <s v="Medium"/>
    <s v="ACTIVE"/>
    <x v="0"/>
    <m/>
    <m/>
    <m/>
    <m/>
    <x v="0"/>
  </r>
  <r>
    <x v="0"/>
    <s v="3c9ea41d-de9e-41fa-ad24-e16a9a182162"/>
    <x v="0"/>
    <e v="#N/A"/>
    <e v="#N/A"/>
    <e v="#N/A"/>
    <s v="FIXED"/>
    <x v="0"/>
    <m/>
    <m/>
    <m/>
    <m/>
    <x v="0"/>
  </r>
  <r>
    <x v="0"/>
    <s v="3c9ebb81-d335-45be-ad26-5a045d1be1b0"/>
    <x v="0"/>
    <s v="miambko7t64x33l.bpna.popularinc.net"/>
    <s v="3c9ebb81-d335-45be-ad26-5a045d1be1b0"/>
    <s v="Critical"/>
    <s v="FIXED"/>
    <x v="0"/>
    <m/>
    <m/>
    <m/>
    <m/>
    <x v="0"/>
  </r>
  <r>
    <x v="0"/>
    <s v="3c9ef40d-5bac-44ff-bb92-5b55cbc60abe"/>
    <x v="0"/>
    <e v="#N/A"/>
    <e v="#N/A"/>
    <e v="#N/A"/>
    <s v="FIXED"/>
    <x v="0"/>
    <m/>
    <m/>
    <m/>
    <m/>
    <x v="0"/>
  </r>
  <r>
    <x v="0"/>
    <s v="3c9fd0e3-a209-4833-9e77-9d35d862cc7d"/>
    <x v="0"/>
    <e v="#N/A"/>
    <e v="#N/A"/>
    <e v="#N/A"/>
    <s v="FIXED"/>
    <x v="0"/>
    <m/>
    <m/>
    <m/>
    <m/>
    <x v="0"/>
  </r>
  <r>
    <x v="2"/>
    <s v="3c9fd79d-32a0-46a9-983f-4bccbd9692ac"/>
    <x v="2"/>
    <s v="clusterdb-03"/>
    <s v="3c9fd79d-32a0-46a9-983f-4bccbd9692ac"/>
    <s v="High"/>
    <s v="ACTIVE"/>
    <x v="0"/>
    <m/>
    <m/>
    <m/>
    <m/>
    <x v="0"/>
  </r>
  <r>
    <x v="1"/>
    <s v="3ca0e705-5117-4415-bc5f-06b28c37256d"/>
    <x v="0"/>
    <e v="#N/A"/>
    <e v="#N/A"/>
    <e v="#N/A"/>
    <s v="FIXED"/>
    <x v="0"/>
    <m/>
    <m/>
    <m/>
    <m/>
    <x v="0"/>
  </r>
  <r>
    <x v="0"/>
    <s v="3ca2caad-e7df-4dc1-95ef-5f8bbb33c2a3"/>
    <x v="0"/>
    <e v="#N/A"/>
    <e v="#N/A"/>
    <e v="#N/A"/>
    <s v="FIXED"/>
    <x v="0"/>
    <m/>
    <m/>
    <m/>
    <m/>
    <x v="0"/>
  </r>
  <r>
    <x v="0"/>
    <s v="3ca2defd-c94c-431d-a15c-95c25f1ac8c1"/>
    <x v="0"/>
    <e v="#N/A"/>
    <e v="#N/A"/>
    <e v="#N/A"/>
    <s v="FIXED"/>
    <x v="0"/>
    <m/>
    <m/>
    <m/>
    <m/>
    <x v="0"/>
  </r>
  <r>
    <x v="0"/>
    <s v="3ca33802-ab7e-4f0d-b922-f047fdfbda3f"/>
    <x v="0"/>
    <e v="#N/A"/>
    <e v="#N/A"/>
    <e v="#N/A"/>
    <s v="FIXED"/>
    <x v="0"/>
    <m/>
    <m/>
    <m/>
    <m/>
    <x v="0"/>
  </r>
  <r>
    <x v="0"/>
    <s v="3ca3bc9a-be6c-47bf-a96e-8d67f9bf1d78"/>
    <x v="0"/>
    <e v="#N/A"/>
    <e v="#N/A"/>
    <e v="#N/A"/>
    <s v="FIXED"/>
    <x v="0"/>
    <m/>
    <m/>
    <m/>
    <m/>
    <x v="0"/>
  </r>
  <r>
    <x v="0"/>
    <s v="3ca3e335-8b52-4e0f-8456-39550e5631b8"/>
    <x v="0"/>
    <e v="#N/A"/>
    <e v="#N/A"/>
    <e v="#N/A"/>
    <s v="FIXED"/>
    <x v="0"/>
    <m/>
    <m/>
    <m/>
    <m/>
    <x v="0"/>
  </r>
  <r>
    <x v="10"/>
    <s v="3ca55e78-1fce-430e-9506-c8a85695026f"/>
    <x v="0"/>
    <e v="#N/A"/>
    <e v="#N/A"/>
    <e v="#N/A"/>
    <s v="FIXED"/>
    <x v="0"/>
    <m/>
    <m/>
    <m/>
    <m/>
    <x v="0"/>
  </r>
  <r>
    <x v="4"/>
    <s v="3ca5a2b3-9007-4f0f-84da-13a55b177aa2"/>
    <x v="0"/>
    <e v="#N/A"/>
    <e v="#N/A"/>
    <e v="#N/A"/>
    <s v="FIXED"/>
    <x v="0"/>
    <m/>
    <m/>
    <m/>
    <m/>
    <x v="0"/>
  </r>
  <r>
    <x v="2"/>
    <s v="3ca660db-6f54-4dd8-8c03-9795476bf425"/>
    <x v="3"/>
    <e v="#N/A"/>
    <e v="#N/A"/>
    <e v="#N/A"/>
    <s v="NEW"/>
    <x v="0"/>
    <m/>
    <m/>
    <m/>
    <m/>
    <x v="0"/>
  </r>
  <r>
    <x v="11"/>
    <s v="3ca6fda1-b82d-432f-9ef1-09fc29db59fe"/>
    <x v="0"/>
    <e v="#N/A"/>
    <e v="#N/A"/>
    <e v="#N/A"/>
    <s v="FIXED"/>
    <x v="0"/>
    <m/>
    <m/>
    <m/>
    <m/>
    <x v="0"/>
  </r>
  <r>
    <x v="0"/>
    <s v="3ca70635-c567-4280-ac97-8871dd435c67"/>
    <x v="0"/>
    <e v="#N/A"/>
    <e v="#N/A"/>
    <e v="#N/A"/>
    <s v="FIXED"/>
    <x v="0"/>
    <m/>
    <m/>
    <m/>
    <m/>
    <x v="0"/>
  </r>
  <r>
    <x v="0"/>
    <s v="3ca70ca9-2fc4-4c79-894f-ce2c46f02223"/>
    <x v="0"/>
    <e v="#N/A"/>
    <e v="#N/A"/>
    <e v="#N/A"/>
    <s v="FIXED"/>
    <x v="0"/>
    <m/>
    <m/>
    <m/>
    <m/>
    <x v="0"/>
  </r>
  <r>
    <x v="0"/>
    <s v="3ca71ebb-fdd0-419c-9fe4-0c46c8977aa0"/>
    <x v="0"/>
    <e v="#N/A"/>
    <e v="#N/A"/>
    <e v="#N/A"/>
    <s v="FIXED"/>
    <x v="0"/>
    <m/>
    <m/>
    <m/>
    <m/>
    <x v="0"/>
  </r>
  <r>
    <x v="0"/>
    <s v="3ca7d130-6454-4cda-8211-49dabd1c43c3"/>
    <x v="0"/>
    <e v="#N/A"/>
    <e v="#N/A"/>
    <e v="#N/A"/>
    <s v="FIXED"/>
    <x v="0"/>
    <m/>
    <m/>
    <m/>
    <m/>
    <x v="0"/>
  </r>
  <r>
    <x v="0"/>
    <s v="3ca8cb56-779e-4a82-af8d-71d10d2ecc46"/>
    <x v="0"/>
    <e v="#N/A"/>
    <e v="#N/A"/>
    <e v="#N/A"/>
    <s v="FIXED"/>
    <x v="0"/>
    <m/>
    <m/>
    <m/>
    <m/>
    <x v="0"/>
  </r>
  <r>
    <x v="0"/>
    <s v="3ca94c0d-8d65-46f7-9f6c-0ebc34303a31"/>
    <x v="0"/>
    <e v="#N/A"/>
    <e v="#N/A"/>
    <e v="#N/A"/>
    <s v="FIXED"/>
    <x v="0"/>
    <m/>
    <m/>
    <m/>
    <m/>
    <x v="0"/>
  </r>
  <r>
    <x v="0"/>
    <s v="3cabdb9b-cd11-4867-835a-2e17eb01c21e"/>
    <x v="0"/>
    <e v="#N/A"/>
    <e v="#N/A"/>
    <e v="#N/A"/>
    <s v="FIXED"/>
    <x v="0"/>
    <m/>
    <m/>
    <m/>
    <m/>
    <x v="0"/>
  </r>
  <r>
    <x v="7"/>
    <s v="3cac95a0-bb69-41ef-824a-258b42c1f497"/>
    <x v="0"/>
    <e v="#N/A"/>
    <e v="#N/A"/>
    <e v="#N/A"/>
    <s v="FIXED"/>
    <x v="0"/>
    <m/>
    <m/>
    <m/>
    <m/>
    <x v="0"/>
  </r>
  <r>
    <x v="10"/>
    <s v="3cace104-ec5b-4fd0-9f37-00c642b8a0a6"/>
    <x v="1"/>
    <e v="#N/A"/>
    <e v="#N/A"/>
    <e v="#N/A"/>
    <s v="RESURFACED"/>
    <x v="0"/>
    <m/>
    <m/>
    <m/>
    <m/>
    <x v="0"/>
  </r>
  <r>
    <x v="0"/>
    <s v="3cacee51-2ee0-4369-98a3-ff2085c963e5"/>
    <x v="2"/>
    <s v="0254brn7ptj9n2d.bpna.popularinc.net"/>
    <s v="3cacee51-2ee0-4369-98a3-ff2085c963e5"/>
    <s v="High"/>
    <s v="ACTIVE"/>
    <x v="0"/>
    <m/>
    <m/>
    <m/>
    <m/>
    <x v="0"/>
  </r>
  <r>
    <x v="0"/>
    <s v="3cad196e-1dae-4049-ae10-997f4ce451d1"/>
    <x v="0"/>
    <e v="#N/A"/>
    <e v="#N/A"/>
    <e v="#N/A"/>
    <s v="FIXED"/>
    <x v="0"/>
    <m/>
    <m/>
    <m/>
    <m/>
    <x v="0"/>
  </r>
  <r>
    <x v="1"/>
    <s v="3cad8f49-7604-4d25-b614-960ec49bc3d7"/>
    <x v="2"/>
    <s v="bpn-0058bp-01"/>
    <s v="3cad8f49-7604-4d25-b614-960ec49bc3d7"/>
    <s v="Medium"/>
    <s v="ACTIVE"/>
    <x v="0"/>
    <m/>
    <m/>
    <m/>
    <m/>
    <x v="0"/>
  </r>
  <r>
    <x v="0"/>
    <s v="3cae1d45-7898-4993-8276-f814c3f681f7"/>
    <x v="0"/>
    <e v="#N/A"/>
    <e v="#N/A"/>
    <e v="#N/A"/>
    <s v="FIXED"/>
    <x v="0"/>
    <m/>
    <m/>
    <m/>
    <m/>
    <x v="0"/>
  </r>
  <r>
    <x v="0"/>
    <s v="3cae9b05-a087-4bd1-b75d-c72b2be80fad"/>
    <x v="1"/>
    <s v="miambko8ld09y2l.bpna.popularinc.net"/>
    <s v="3cae9b05-a087-4bd1-b75d-c72b2be80fad"/>
    <s v="High"/>
    <s v="RESURFACED"/>
    <x v="0"/>
    <m/>
    <m/>
    <m/>
    <m/>
    <x v="0"/>
  </r>
  <r>
    <x v="0"/>
    <s v="3caec610-b375-4534-baf1-714bc1ff4de2"/>
    <x v="0"/>
    <e v="#N/A"/>
    <e v="#N/A"/>
    <e v="#N/A"/>
    <s v="FIXED"/>
    <x v="0"/>
    <m/>
    <m/>
    <m/>
    <m/>
    <x v="0"/>
  </r>
  <r>
    <x v="6"/>
    <s v="3caee28c-a679-4fd6-b3b5-fb3afdcc3cde"/>
    <x v="3"/>
    <e v="#N/A"/>
    <e v="#N/A"/>
    <e v="#N/A"/>
    <s v="NEW"/>
    <x v="0"/>
    <m/>
    <m/>
    <m/>
    <m/>
    <x v="0"/>
  </r>
  <r>
    <x v="0"/>
    <s v="3cb04b13-7850-4d10-a194-ff1f7384d298"/>
    <x v="0"/>
    <e v="#N/A"/>
    <e v="#N/A"/>
    <e v="#N/A"/>
    <s v="FIXED"/>
    <x v="0"/>
    <m/>
    <m/>
    <m/>
    <m/>
    <x v="0"/>
  </r>
  <r>
    <x v="0"/>
    <s v="3cb06d80-c3a5-4117-9f0b-2ea482b0076d"/>
    <x v="0"/>
    <e v="#N/A"/>
    <e v="#N/A"/>
    <e v="#N/A"/>
    <s v="FIXED"/>
    <x v="0"/>
    <m/>
    <m/>
    <m/>
    <m/>
    <x v="0"/>
  </r>
  <r>
    <x v="1"/>
    <s v="3cb217c6-1a5c-46ed-bd30-1107ecdcff75"/>
    <x v="0"/>
    <s v="bpn-rosebp-01"/>
    <s v="3cb217c6-1a5c-46ed-bd30-1107ecdcff75"/>
    <s v="Medium"/>
    <s v="FIXED"/>
    <x v="0"/>
    <m/>
    <m/>
    <m/>
    <m/>
    <x v="0"/>
  </r>
  <r>
    <x v="0"/>
    <s v="3cb2357a-687b-4c2f-9556-9e4f6c7c0bde"/>
    <x v="0"/>
    <e v="#N/A"/>
    <e v="#N/A"/>
    <e v="#N/A"/>
    <s v="FIXED"/>
    <x v="0"/>
    <m/>
    <m/>
    <m/>
    <m/>
    <x v="0"/>
  </r>
  <r>
    <x v="0"/>
    <s v="3cb33940-d973-4e0b-aca0-c5798a3d7eb7"/>
    <x v="0"/>
    <e v="#N/A"/>
    <e v="#N/A"/>
    <e v="#N/A"/>
    <s v="FIXED"/>
    <x v="0"/>
    <m/>
    <m/>
    <m/>
    <m/>
    <x v="0"/>
  </r>
  <r>
    <x v="0"/>
    <s v="3cb366cc-cea7-4b99-bb98-ceb024544c39"/>
    <x v="0"/>
    <e v="#N/A"/>
    <e v="#N/A"/>
    <e v="#N/A"/>
    <s v="FIXED"/>
    <x v="0"/>
    <m/>
    <m/>
    <m/>
    <m/>
    <x v="0"/>
  </r>
  <r>
    <x v="0"/>
    <s v="3cb3e8e3-6956-449d-b413-c8efe16a703d"/>
    <x v="0"/>
    <e v="#N/A"/>
    <e v="#N/A"/>
    <e v="#N/A"/>
    <s v="FIXED"/>
    <x v="0"/>
    <m/>
    <m/>
    <m/>
    <m/>
    <x v="0"/>
  </r>
  <r>
    <x v="0"/>
    <s v="3cb4bb71-c2b6-4adf-8563-01004091e62f"/>
    <x v="0"/>
    <s v="bdwybko2g7r3g2l.bpna.popularinc.net"/>
    <s v="3cb4bb71-c2b6-4adf-8563-01004091e62f"/>
    <s v="Critical"/>
    <s v="FIXED"/>
    <x v="0"/>
    <m/>
    <m/>
    <m/>
    <m/>
    <x v="0"/>
  </r>
  <r>
    <x v="0"/>
    <s v="3cb656c3-d655-4d25-a233-e4f3829fcf11"/>
    <x v="0"/>
    <e v="#N/A"/>
    <e v="#N/A"/>
    <e v="#N/A"/>
    <s v="FIXED"/>
    <x v="0"/>
    <m/>
    <m/>
    <m/>
    <m/>
    <x v="0"/>
  </r>
  <r>
    <x v="2"/>
    <s v="3cb70825-b83d-4b45-83c7-36869b8f0e9f"/>
    <x v="0"/>
    <e v="#N/A"/>
    <e v="#N/A"/>
    <e v="#N/A"/>
    <s v="FIXED"/>
    <x v="0"/>
    <m/>
    <m/>
    <m/>
    <m/>
    <x v="0"/>
  </r>
  <r>
    <x v="7"/>
    <s v="3cb86247-4e64-46ec-a00c-3c17dd0eb701"/>
    <x v="0"/>
    <s v="bpn-rosewrts-04"/>
    <s v="3cb86247-4e64-46ec-a00c-3c17dd0eb701"/>
    <s v="High"/>
    <s v="FIXED"/>
    <x v="0"/>
    <m/>
    <m/>
    <m/>
    <m/>
    <x v="0"/>
  </r>
  <r>
    <x v="0"/>
    <s v="3cb901df-9a00-4c29-963b-fc8a399c6bd1"/>
    <x v="0"/>
    <e v="#N/A"/>
    <e v="#N/A"/>
    <e v="#N/A"/>
    <s v="FIXED"/>
    <x v="0"/>
    <m/>
    <m/>
    <m/>
    <m/>
    <x v="0"/>
  </r>
  <r>
    <x v="4"/>
    <s v="3cb960f5-8a1b-4c3b-89f6-b54f653972ce"/>
    <x v="0"/>
    <e v="#N/A"/>
    <e v="#N/A"/>
    <e v="#N/A"/>
    <s v="FIXED"/>
    <x v="0"/>
    <m/>
    <m/>
    <m/>
    <m/>
    <x v="0"/>
  </r>
  <r>
    <x v="0"/>
    <s v="3cbae6ac-7d88-4c89-910c-15db2f84152f"/>
    <x v="0"/>
    <e v="#N/A"/>
    <e v="#N/A"/>
    <e v="#N/A"/>
    <s v="FIXED"/>
    <x v="0"/>
    <m/>
    <m/>
    <m/>
    <m/>
    <x v="0"/>
  </r>
  <r>
    <x v="0"/>
    <s v="3cbb5102-3255-4b22-9af9-6b920ac46f93"/>
    <x v="0"/>
    <e v="#N/A"/>
    <e v="#N/A"/>
    <e v="#N/A"/>
    <s v="FIXED"/>
    <x v="0"/>
    <m/>
    <m/>
    <m/>
    <m/>
    <x v="0"/>
  </r>
  <r>
    <x v="0"/>
    <s v="3cbc4067-1433-4ba6-bd91-1383375526e8"/>
    <x v="0"/>
    <e v="#N/A"/>
    <e v="#N/A"/>
    <e v="#N/A"/>
    <s v="FIXED"/>
    <x v="0"/>
    <m/>
    <m/>
    <m/>
    <m/>
    <x v="0"/>
  </r>
  <r>
    <x v="0"/>
    <s v="3cbc538f-394d-44c4-b5b5-d33d1a5dffe6"/>
    <x v="0"/>
    <e v="#N/A"/>
    <e v="#N/A"/>
    <e v="#N/A"/>
    <s v="FIXED"/>
    <x v="0"/>
    <m/>
    <m/>
    <m/>
    <m/>
    <x v="0"/>
  </r>
  <r>
    <x v="9"/>
    <s v="3cbd207c-dc04-48e8-a9fd-474eaf431781"/>
    <x v="2"/>
    <s v="bpn-rosedvba-03"/>
    <s v="3cbd207c-dc04-48e8-a9fd-474eaf431781"/>
    <s v="Medium"/>
    <s v="ACTIVE"/>
    <x v="0"/>
    <m/>
    <m/>
    <m/>
    <m/>
    <x v="0"/>
  </r>
  <r>
    <x v="0"/>
    <s v="3cbd91b7-0b79-4bca-9781-7e34830b532b"/>
    <x v="0"/>
    <e v="#N/A"/>
    <e v="#N/A"/>
    <e v="#N/A"/>
    <s v="FIXED"/>
    <x v="0"/>
    <m/>
    <m/>
    <m/>
    <m/>
    <x v="0"/>
  </r>
  <r>
    <x v="0"/>
    <s v="3cbdf997-5055-4f2e-9ca8-6b195cfbbac9"/>
    <x v="0"/>
    <e v="#N/A"/>
    <e v="#N/A"/>
    <e v="#N/A"/>
    <s v="FIXED"/>
    <x v="0"/>
    <m/>
    <m/>
    <m/>
    <m/>
    <x v="0"/>
  </r>
  <r>
    <x v="4"/>
    <s v="3cbe6c1b-226e-4d2b-a3ec-a9339835ed13"/>
    <x v="0"/>
    <e v="#N/A"/>
    <e v="#N/A"/>
    <e v="#N/A"/>
    <s v="FIXED"/>
    <x v="0"/>
    <m/>
    <m/>
    <m/>
    <m/>
    <x v="0"/>
  </r>
  <r>
    <x v="0"/>
    <s v="3cbe8030-bc32-4db8-bb55-7b6cfc876a41"/>
    <x v="0"/>
    <e v="#N/A"/>
    <e v="#N/A"/>
    <e v="#N/A"/>
    <s v="FIXED"/>
    <x v="0"/>
    <m/>
    <m/>
    <m/>
    <m/>
    <x v="0"/>
  </r>
  <r>
    <x v="7"/>
    <s v="3cc266c5-8480-4196-9064-6c8ee33eede8"/>
    <x v="0"/>
    <e v="#N/A"/>
    <e v="#N/A"/>
    <e v="#N/A"/>
    <s v="FIXED"/>
    <x v="0"/>
    <m/>
    <m/>
    <m/>
    <m/>
    <x v="0"/>
  </r>
  <r>
    <x v="1"/>
    <s v="3cc2b6e1-ad9f-4391-abf0-a29655e1272d"/>
    <x v="0"/>
    <e v="#N/A"/>
    <e v="#N/A"/>
    <e v="#N/A"/>
    <s v="FIXED"/>
    <x v="0"/>
    <m/>
    <m/>
    <m/>
    <m/>
    <x v="0"/>
  </r>
  <r>
    <x v="0"/>
    <s v="3cc4b622-0c3b-43eb-b591-7c54a82e9e61"/>
    <x v="0"/>
    <e v="#N/A"/>
    <e v="#N/A"/>
    <e v="#N/A"/>
    <s v="FIXED"/>
    <x v="0"/>
    <m/>
    <m/>
    <m/>
    <m/>
    <x v="0"/>
  </r>
  <r>
    <x v="0"/>
    <s v="3cc50e68-c302-43ed-a9c0-4460656025c7"/>
    <x v="0"/>
    <e v="#N/A"/>
    <e v="#N/A"/>
    <e v="#N/A"/>
    <s v="FIXED"/>
    <x v="0"/>
    <m/>
    <m/>
    <m/>
    <m/>
    <x v="0"/>
  </r>
  <r>
    <x v="0"/>
    <s v="3cc6a1ff-48fc-4dff-9346-ba10c7cac2aa"/>
    <x v="0"/>
    <e v="#N/A"/>
    <e v="#N/A"/>
    <e v="#N/A"/>
    <s v="FIXED"/>
    <x v="0"/>
    <m/>
    <m/>
    <m/>
    <m/>
    <x v="0"/>
  </r>
  <r>
    <x v="0"/>
    <s v="3cc6fb8a-c695-45eb-a6c6-256e37ae73f4"/>
    <x v="0"/>
    <e v="#N/A"/>
    <e v="#N/A"/>
    <e v="#N/A"/>
    <s v="FIXED"/>
    <x v="0"/>
    <m/>
    <m/>
    <m/>
    <m/>
    <x v="0"/>
  </r>
  <r>
    <x v="0"/>
    <s v="3cc71fd3-4fe1-404d-bc51-9a7955fa9530"/>
    <x v="0"/>
    <e v="#N/A"/>
    <e v="#N/A"/>
    <e v="#N/A"/>
    <s v="FIXED"/>
    <x v="0"/>
    <m/>
    <m/>
    <m/>
    <m/>
    <x v="0"/>
  </r>
  <r>
    <x v="0"/>
    <s v="3cc723cd-d29b-457c-b49c-53faca824fa7"/>
    <x v="0"/>
    <e v="#N/A"/>
    <e v="#N/A"/>
    <e v="#N/A"/>
    <s v="FIXED"/>
    <x v="0"/>
    <m/>
    <m/>
    <m/>
    <m/>
    <x v="0"/>
  </r>
  <r>
    <x v="0"/>
    <s v="3cc72f67-b930-43ca-8e6e-0d3212a1cded"/>
    <x v="0"/>
    <e v="#N/A"/>
    <e v="#N/A"/>
    <e v="#N/A"/>
    <s v="FIXED"/>
    <x v="0"/>
    <m/>
    <m/>
    <m/>
    <m/>
    <x v="0"/>
  </r>
  <r>
    <x v="4"/>
    <s v="3cc83d22-4784-4784-b647-77581d15dd2e"/>
    <x v="0"/>
    <e v="#N/A"/>
    <e v="#N/A"/>
    <e v="#N/A"/>
    <s v="FIXED"/>
    <x v="0"/>
    <m/>
    <m/>
    <m/>
    <m/>
    <x v="0"/>
  </r>
  <r>
    <x v="0"/>
    <s v="3cc86e56-d420-4150-a92d-cfff11a496c5"/>
    <x v="0"/>
    <e v="#N/A"/>
    <e v="#N/A"/>
    <e v="#N/A"/>
    <s v="FIXED"/>
    <x v="0"/>
    <m/>
    <m/>
    <m/>
    <m/>
    <x v="0"/>
  </r>
  <r>
    <x v="0"/>
    <s v="3cca283d-7c65-450a-a69c-4fda26251204"/>
    <x v="0"/>
    <e v="#N/A"/>
    <e v="#N/A"/>
    <e v="#N/A"/>
    <s v="FIXED"/>
    <x v="0"/>
    <m/>
    <m/>
    <m/>
    <m/>
    <x v="0"/>
  </r>
  <r>
    <x v="0"/>
    <s v="3cca7bba-4f63-4e67-ab32-7b11a5373a67"/>
    <x v="2"/>
    <s v="0255trn84j2sd2d.bpna.popularinc.net"/>
    <s v="3cca7bba-4f63-4e67-ab32-7b11a5373a67"/>
    <s v="High"/>
    <s v="ACTIVE"/>
    <x v="0"/>
    <m/>
    <m/>
    <m/>
    <m/>
    <x v="0"/>
  </r>
  <r>
    <x v="0"/>
    <s v="3ccbbef9-33c2-44e0-ac5e-27785f4865e0"/>
    <x v="0"/>
    <e v="#N/A"/>
    <e v="#N/A"/>
    <e v="#N/A"/>
    <s v="FIXED"/>
    <x v="0"/>
    <m/>
    <m/>
    <m/>
    <m/>
    <x v="0"/>
  </r>
  <r>
    <x v="1"/>
    <s v="3ccbdc2a-8eca-4a66-a4ab-9fde468cc194"/>
    <x v="0"/>
    <e v="#N/A"/>
    <e v="#N/A"/>
    <e v="#N/A"/>
    <s v="FIXED"/>
    <x v="0"/>
    <m/>
    <m/>
    <m/>
    <m/>
    <x v="0"/>
  </r>
  <r>
    <x v="2"/>
    <s v="3ccc1321-5595-4cd8-894a-46e13278bdf6"/>
    <x v="0"/>
    <e v="#N/A"/>
    <e v="#N/A"/>
    <e v="#N/A"/>
    <s v="FIXED"/>
    <x v="0"/>
    <m/>
    <m/>
    <m/>
    <m/>
    <x v="0"/>
  </r>
  <r>
    <x v="0"/>
    <s v="3cccd770-4c62-4fc0-9391-27212a5556fa"/>
    <x v="0"/>
    <e v="#N/A"/>
    <e v="#N/A"/>
    <e v="#N/A"/>
    <s v="FIXED"/>
    <x v="0"/>
    <m/>
    <m/>
    <m/>
    <m/>
    <x v="0"/>
  </r>
  <r>
    <x v="0"/>
    <s v="3ccd0dd3-0af3-4da7-bcf9-faa43d760344"/>
    <x v="0"/>
    <e v="#N/A"/>
    <e v="#N/A"/>
    <e v="#N/A"/>
    <s v="FIXED"/>
    <x v="0"/>
    <m/>
    <m/>
    <m/>
    <m/>
    <x v="0"/>
  </r>
  <r>
    <x v="0"/>
    <s v="3ccd2ab4-6278-4dda-aaac-16209b7017db"/>
    <x v="0"/>
    <e v="#N/A"/>
    <e v="#N/A"/>
    <e v="#N/A"/>
    <s v="FIXED"/>
    <x v="0"/>
    <m/>
    <m/>
    <m/>
    <m/>
    <x v="0"/>
  </r>
  <r>
    <x v="1"/>
    <s v="3ccd86e5-afc3-402b-946e-884df78ba666"/>
    <x v="2"/>
    <s v="bpn-0091bp-01"/>
    <s v="3ccd86e5-afc3-402b-946e-884df78ba666"/>
    <s v="Medium"/>
    <s v="ACTIVE"/>
    <x v="0"/>
    <m/>
    <m/>
    <m/>
    <m/>
    <x v="0"/>
  </r>
  <r>
    <x v="0"/>
    <s v="3ccdc3b7-315b-4ac4-92d0-ff52168771c9"/>
    <x v="0"/>
    <e v="#N/A"/>
    <e v="#N/A"/>
    <e v="#N/A"/>
    <s v="FIXED"/>
    <x v="0"/>
    <m/>
    <m/>
    <m/>
    <m/>
    <x v="0"/>
  </r>
  <r>
    <x v="0"/>
    <s v="3cce07ee-c71e-4cf7-8a6f-9fe10f7f2a6a"/>
    <x v="0"/>
    <e v="#N/A"/>
    <e v="#N/A"/>
    <e v="#N/A"/>
    <s v="FIXED"/>
    <x v="0"/>
    <m/>
    <m/>
    <m/>
    <m/>
    <x v="0"/>
  </r>
  <r>
    <x v="0"/>
    <s v="3ccf6374-83a9-4db5-97ad-9ecef91ac07b"/>
    <x v="0"/>
    <e v="#N/A"/>
    <e v="#N/A"/>
    <e v="#N/A"/>
    <s v="FIXED"/>
    <x v="0"/>
    <m/>
    <m/>
    <m/>
    <m/>
    <x v="0"/>
  </r>
  <r>
    <x v="0"/>
    <s v="3cd01a35-4e3a-4ee1-8b38-eb05a20b6593"/>
    <x v="1"/>
    <s v="0094brn3xkknd2d.bpna.popularinc.net"/>
    <s v="3cd01a35-4e3a-4ee1-8b38-eb05a20b6593"/>
    <s v="High"/>
    <s v="RESURFACED"/>
    <x v="0"/>
    <m/>
    <m/>
    <m/>
    <m/>
    <x v="0"/>
  </r>
  <r>
    <x v="0"/>
    <s v="3cd443b8-b93e-44f2-b6db-a8bf21ba595a"/>
    <x v="0"/>
    <e v="#N/A"/>
    <e v="#N/A"/>
    <e v="#N/A"/>
    <s v="FIXED"/>
    <x v="0"/>
    <m/>
    <m/>
    <m/>
    <m/>
    <x v="0"/>
  </r>
  <r>
    <x v="0"/>
    <s v="3cd481b1-acf1-48dc-9501-8ddb7682c5b0"/>
    <x v="0"/>
    <e v="#N/A"/>
    <e v="#N/A"/>
    <e v="#N/A"/>
    <s v="FIXED"/>
    <x v="0"/>
    <m/>
    <m/>
    <m/>
    <m/>
    <x v="0"/>
  </r>
  <r>
    <x v="0"/>
    <s v="3cd4cfdd-c01a-49f3-ab19-3babf4c25a65"/>
    <x v="0"/>
    <e v="#N/A"/>
    <e v="#N/A"/>
    <e v="#N/A"/>
    <s v="FIXED"/>
    <x v="0"/>
    <m/>
    <m/>
    <m/>
    <m/>
    <x v="0"/>
  </r>
  <r>
    <x v="7"/>
    <s v="3cd50e32-cfe9-44fe-b942-afb805132955"/>
    <x v="1"/>
    <s v="bpn-rosebidi-01"/>
    <s v="3cd50e32-cfe9-44fe-b942-afb805132955"/>
    <s v="Medium"/>
    <s v="RESURFACED"/>
    <x v="0"/>
    <m/>
    <m/>
    <m/>
    <m/>
    <x v="0"/>
  </r>
  <r>
    <x v="2"/>
    <s v="3cd65029-e719-4332-84b6-f683f28ab189"/>
    <x v="0"/>
    <e v="#N/A"/>
    <e v="#N/A"/>
    <e v="#N/A"/>
    <s v="FIXED"/>
    <x v="0"/>
    <m/>
    <m/>
    <m/>
    <m/>
    <x v="0"/>
  </r>
  <r>
    <x v="0"/>
    <s v="3cd6a18b-2186-42cf-b076-6543110d3a28"/>
    <x v="0"/>
    <e v="#N/A"/>
    <e v="#N/A"/>
    <e v="#N/A"/>
    <s v="FIXED"/>
    <x v="0"/>
    <m/>
    <m/>
    <m/>
    <m/>
    <x v="0"/>
  </r>
  <r>
    <x v="0"/>
    <s v="3cd6c577-3f5f-4c9d-ab91-c5e714c7518a"/>
    <x v="0"/>
    <e v="#N/A"/>
    <e v="#N/A"/>
    <e v="#N/A"/>
    <s v="FIXED"/>
    <x v="0"/>
    <m/>
    <m/>
    <m/>
    <m/>
    <x v="0"/>
  </r>
  <r>
    <x v="0"/>
    <s v="3cd72711-03e1-48fb-bc7e-2424d848fb89"/>
    <x v="0"/>
    <e v="#N/A"/>
    <e v="#N/A"/>
    <e v="#N/A"/>
    <s v="FIXED"/>
    <x v="0"/>
    <m/>
    <m/>
    <m/>
    <m/>
    <x v="0"/>
  </r>
  <r>
    <x v="0"/>
    <s v="3cd73e9d-dce0-44e1-9135-13c1d9ff521f"/>
    <x v="0"/>
    <e v="#N/A"/>
    <e v="#N/A"/>
    <e v="#N/A"/>
    <s v="FIXED"/>
    <x v="0"/>
    <m/>
    <m/>
    <m/>
    <m/>
    <x v="0"/>
  </r>
  <r>
    <x v="7"/>
    <s v="3cd75877-ef3d-4221-acb3-d091861ed00e"/>
    <x v="0"/>
    <e v="#N/A"/>
    <e v="#N/A"/>
    <e v="#N/A"/>
    <s v="FIXED"/>
    <x v="0"/>
    <m/>
    <m/>
    <m/>
    <m/>
    <x v="0"/>
  </r>
  <r>
    <x v="0"/>
    <s v="3cd822e6-3be7-47ab-a17e-027843c1259d"/>
    <x v="0"/>
    <e v="#N/A"/>
    <e v="#N/A"/>
    <e v="#N/A"/>
    <s v="FIXED"/>
    <x v="0"/>
    <m/>
    <m/>
    <m/>
    <m/>
    <x v="0"/>
  </r>
  <r>
    <x v="2"/>
    <s v="3cd90d8b-efc9-43de-99cd-d3f76037f5b4"/>
    <x v="2"/>
    <s v="bpn-roseemts-01"/>
    <s v="3cd90d8b-efc9-43de-99cd-d3f76037f5b4"/>
    <s v="Medium"/>
    <s v="ACTIVE"/>
    <x v="0"/>
    <m/>
    <m/>
    <m/>
    <m/>
    <x v="0"/>
  </r>
  <r>
    <x v="2"/>
    <s v="3cd94fa3-35a0-4f9b-85f0-573f2520263d"/>
    <x v="3"/>
    <e v="#N/A"/>
    <e v="#N/A"/>
    <e v="#N/A"/>
    <s v="NEW"/>
    <x v="0"/>
    <m/>
    <m/>
    <m/>
    <m/>
    <x v="0"/>
  </r>
  <r>
    <x v="0"/>
    <s v="3cd96bad-efd8-42bd-97b4-6938b3e908f7"/>
    <x v="0"/>
    <e v="#N/A"/>
    <e v="#N/A"/>
    <e v="#N/A"/>
    <s v="FIXED"/>
    <x v="0"/>
    <m/>
    <m/>
    <m/>
    <m/>
    <x v="0"/>
  </r>
  <r>
    <x v="4"/>
    <s v="3cdb8c49-ef76-4148-95b3-05f8fac31c17"/>
    <x v="0"/>
    <s v="bdwybkogq9n3g2l.bpna.popularinc.net"/>
    <s v="3cdb8c49-ef76-4148-95b3-05f8fac31c17"/>
    <s v="High"/>
    <s v="FIXED"/>
    <x v="0"/>
    <m/>
    <m/>
    <m/>
    <m/>
    <x v="0"/>
  </r>
  <r>
    <x v="0"/>
    <s v="3cdd457f-09cb-4a42-a4b4-f9154f11f007"/>
    <x v="0"/>
    <e v="#N/A"/>
    <e v="#N/A"/>
    <e v="#N/A"/>
    <s v="FIXED"/>
    <x v="0"/>
    <m/>
    <m/>
    <m/>
    <m/>
    <x v="0"/>
  </r>
  <r>
    <x v="0"/>
    <s v="3cddb643-1cc2-43d4-b40f-156446882625"/>
    <x v="0"/>
    <e v="#N/A"/>
    <e v="#N/A"/>
    <e v="#N/A"/>
    <s v="FIXED"/>
    <x v="0"/>
    <m/>
    <m/>
    <m/>
    <m/>
    <x v="0"/>
  </r>
  <r>
    <x v="0"/>
    <s v="3cde2a07-95b0-4ce0-9208-4a80b687d208"/>
    <x v="0"/>
    <e v="#N/A"/>
    <e v="#N/A"/>
    <e v="#N/A"/>
    <s v="FIXED"/>
    <x v="0"/>
    <m/>
    <m/>
    <m/>
    <m/>
    <x v="0"/>
  </r>
  <r>
    <x v="0"/>
    <s v="3cdf4cd0-64a4-408a-9723-90ccc27c9001"/>
    <x v="0"/>
    <e v="#N/A"/>
    <e v="#N/A"/>
    <e v="#N/A"/>
    <s v="FIXED"/>
    <x v="0"/>
    <m/>
    <m/>
    <m/>
    <m/>
    <x v="0"/>
  </r>
  <r>
    <x v="0"/>
    <s v="3ce063d1-eaed-4a1c-8273-51ca8cb9d0ad"/>
    <x v="0"/>
    <e v="#N/A"/>
    <e v="#N/A"/>
    <e v="#N/A"/>
    <s v="FIXED"/>
    <x v="0"/>
    <m/>
    <m/>
    <m/>
    <m/>
    <x v="0"/>
  </r>
  <r>
    <x v="9"/>
    <s v="3ce069b1-b3ff-47ad-9ce5-85cd87fb4565"/>
    <x v="0"/>
    <s v="bpn-rosewras-04"/>
    <s v="3ce069b1-b3ff-47ad-9ce5-85cd87fb4565"/>
    <s v="Medium"/>
    <s v="FIXED"/>
    <x v="0"/>
    <m/>
    <m/>
    <m/>
    <m/>
    <x v="0"/>
  </r>
  <r>
    <x v="0"/>
    <s v="3ce0b651-d160-4c11-895e-d38fe7c9afaf"/>
    <x v="0"/>
    <e v="#N/A"/>
    <e v="#N/A"/>
    <e v="#N/A"/>
    <s v="FIXED"/>
    <x v="0"/>
    <m/>
    <m/>
    <m/>
    <m/>
    <x v="0"/>
  </r>
  <r>
    <x v="0"/>
    <s v="3ce20b32-38f9-4282-a5f9-513dcabecb57"/>
    <x v="0"/>
    <e v="#N/A"/>
    <e v="#N/A"/>
    <e v="#N/A"/>
    <s v="FIXED"/>
    <x v="0"/>
    <m/>
    <m/>
    <m/>
    <m/>
    <x v="0"/>
  </r>
  <r>
    <x v="0"/>
    <s v="3ce29ebf-157c-4c20-861a-1bb68ac27856"/>
    <x v="0"/>
    <e v="#N/A"/>
    <e v="#N/A"/>
    <e v="#N/A"/>
    <s v="FIXED"/>
    <x v="0"/>
    <m/>
    <m/>
    <m/>
    <m/>
    <x v="0"/>
  </r>
  <r>
    <x v="0"/>
    <s v="3ce2a4c8-56f9-405b-a3e7-bd20a8b91373"/>
    <x v="0"/>
    <e v="#N/A"/>
    <e v="#N/A"/>
    <e v="#N/A"/>
    <s v="FIXED"/>
    <x v="0"/>
    <m/>
    <m/>
    <m/>
    <m/>
    <x v="0"/>
  </r>
  <r>
    <x v="2"/>
    <s v="3ce3c7fa-c866-4abf-a0bd-8864a6e25065"/>
    <x v="2"/>
    <s v="bpn-roseirdb-11"/>
    <s v="3ce3c7fa-c866-4abf-a0bd-8864a6e25065"/>
    <s v="High"/>
    <s v="ACTIVE"/>
    <x v="0"/>
    <m/>
    <m/>
    <m/>
    <m/>
    <x v="0"/>
  </r>
  <r>
    <x v="1"/>
    <s v="3ce4d753-0507-4cbf-adfb-614f0abbec21"/>
    <x v="0"/>
    <e v="#N/A"/>
    <e v="#N/A"/>
    <e v="#N/A"/>
    <s v="FIXED"/>
    <x v="0"/>
    <m/>
    <m/>
    <m/>
    <m/>
    <x v="0"/>
  </r>
  <r>
    <x v="0"/>
    <s v="3ce5a9c5-2853-4f26-b004-e2cb1817c89a"/>
    <x v="0"/>
    <e v="#N/A"/>
    <e v="#N/A"/>
    <e v="#N/A"/>
    <s v="FIXED"/>
    <x v="0"/>
    <m/>
    <m/>
    <m/>
    <m/>
    <x v="0"/>
  </r>
  <r>
    <x v="0"/>
    <s v="3ce6166a-967f-4939-b1bb-35118e35dafb"/>
    <x v="0"/>
    <e v="#N/A"/>
    <e v="#N/A"/>
    <e v="#N/A"/>
    <s v="FIXED"/>
    <x v="0"/>
    <m/>
    <m/>
    <m/>
    <m/>
    <x v="0"/>
  </r>
  <r>
    <x v="6"/>
    <s v="3ce6198b-f7a7-4511-b009-d011f2de1177"/>
    <x v="0"/>
    <e v="#N/A"/>
    <e v="#N/A"/>
    <e v="#N/A"/>
    <s v="FIXED"/>
    <x v="0"/>
    <m/>
    <m/>
    <m/>
    <m/>
    <x v="0"/>
  </r>
  <r>
    <x v="4"/>
    <s v="3ceaedd4-2890-42b5-870d-8a02d202c3aa"/>
    <x v="0"/>
    <e v="#N/A"/>
    <e v="#N/A"/>
    <e v="#N/A"/>
    <s v="FIXED"/>
    <x v="0"/>
    <m/>
    <m/>
    <m/>
    <m/>
    <x v="0"/>
  </r>
  <r>
    <x v="0"/>
    <s v="3ceaf8b8-436f-4ad9-a5d5-9781af2f9321"/>
    <x v="0"/>
    <e v="#N/A"/>
    <e v="#N/A"/>
    <e v="#N/A"/>
    <s v="FIXED"/>
    <x v="0"/>
    <m/>
    <m/>
    <m/>
    <m/>
    <x v="0"/>
  </r>
  <r>
    <x v="2"/>
    <s v="3ceb2d83-f86c-4a47-a047-af450a65f069"/>
    <x v="0"/>
    <e v="#N/A"/>
    <e v="#N/A"/>
    <e v="#N/A"/>
    <s v="FIXED"/>
    <x v="0"/>
    <m/>
    <m/>
    <m/>
    <m/>
    <x v="0"/>
  </r>
  <r>
    <x v="0"/>
    <s v="3ceb3a23-d162-412b-a601-a13bf7b2fc3e"/>
    <x v="0"/>
    <e v="#N/A"/>
    <e v="#N/A"/>
    <e v="#N/A"/>
    <s v="FIXED"/>
    <x v="0"/>
    <m/>
    <m/>
    <m/>
    <m/>
    <x v="0"/>
  </r>
  <r>
    <x v="0"/>
    <s v="3cebdb47-c6db-475c-b43a-9b2a2474f015"/>
    <x v="0"/>
    <e v="#N/A"/>
    <e v="#N/A"/>
    <e v="#N/A"/>
    <s v="FIXED"/>
    <x v="0"/>
    <m/>
    <m/>
    <m/>
    <m/>
    <x v="0"/>
  </r>
  <r>
    <x v="2"/>
    <s v="3cec1884-4cfa-4b34-96ba-75a9faac2be7"/>
    <x v="0"/>
    <e v="#N/A"/>
    <e v="#N/A"/>
    <e v="#N/A"/>
    <s v="FIXED"/>
    <x v="0"/>
    <m/>
    <m/>
    <m/>
    <m/>
    <x v="0"/>
  </r>
  <r>
    <x v="7"/>
    <s v="3ced45a2-4b2f-46e6-a862-aac15b7cc044"/>
    <x v="0"/>
    <e v="#N/A"/>
    <e v="#N/A"/>
    <e v="#N/A"/>
    <s v="FIXED"/>
    <x v="0"/>
    <m/>
    <m/>
    <m/>
    <m/>
    <x v="0"/>
  </r>
  <r>
    <x v="0"/>
    <s v="3ced70d8-a8b9-4982-8a4a-a19eae75f03b"/>
    <x v="0"/>
    <s v="0255trn84j2sd2d.bpna.popularinc.net"/>
    <s v="3ced70d8-a8b9-4982-8a4a-a19eae75f03b"/>
    <s v="High"/>
    <s v="FIXED"/>
    <x v="0"/>
    <m/>
    <m/>
    <m/>
    <m/>
    <x v="0"/>
  </r>
  <r>
    <x v="0"/>
    <s v="3cf00d53-e476-405a-92aa-7d4a45e34eed"/>
    <x v="0"/>
    <e v="#N/A"/>
    <e v="#N/A"/>
    <e v="#N/A"/>
    <s v="FIXED"/>
    <x v="0"/>
    <m/>
    <m/>
    <m/>
    <m/>
    <x v="0"/>
  </r>
  <r>
    <x v="0"/>
    <s v="3cf0a26d-7f68-48f3-b91c-511215f74ac1"/>
    <x v="0"/>
    <e v="#N/A"/>
    <e v="#N/A"/>
    <e v="#N/A"/>
    <s v="FIXED"/>
    <x v="0"/>
    <m/>
    <m/>
    <m/>
    <m/>
    <x v="0"/>
  </r>
  <r>
    <x v="0"/>
    <s v="3cf0f95a-c22b-428e-8be1-cea058923a58"/>
    <x v="0"/>
    <e v="#N/A"/>
    <e v="#N/A"/>
    <e v="#N/A"/>
    <s v="FIXED"/>
    <x v="0"/>
    <m/>
    <m/>
    <m/>
    <m/>
    <x v="0"/>
  </r>
  <r>
    <x v="1"/>
    <s v="3cf22079-d827-4c79-ac70-0022cb896a19"/>
    <x v="1"/>
    <s v="bpn-rosemq-01"/>
    <s v="3cf22079-d827-4c79-ac70-0022cb896a19"/>
    <s v="Medium"/>
    <s v="RESURFACED"/>
    <x v="0"/>
    <m/>
    <m/>
    <m/>
    <m/>
    <x v="0"/>
  </r>
  <r>
    <x v="4"/>
    <s v="3cf231ca-f4b7-43dc-b9d2-85a36e5c83bc"/>
    <x v="0"/>
    <e v="#N/A"/>
    <e v="#N/A"/>
    <e v="#N/A"/>
    <s v="FIXED"/>
    <x v="0"/>
    <m/>
    <m/>
    <m/>
    <m/>
    <x v="0"/>
  </r>
  <r>
    <x v="0"/>
    <s v="3cf3e8c1-616d-4efa-9d3c-2eb790f7ed60"/>
    <x v="2"/>
    <s v="bdwybrn41221z2l.bpna.popularinc.net"/>
    <s v="3cf3e8c1-616d-4efa-9d3c-2eb790f7ed60"/>
    <s v="Medium"/>
    <s v="ACTIVE"/>
    <x v="0"/>
    <m/>
    <m/>
    <m/>
    <m/>
    <x v="0"/>
  </r>
  <r>
    <x v="6"/>
    <s v="3cf64733-353d-40ba-a77c-5fc34b3418a8"/>
    <x v="0"/>
    <e v="#N/A"/>
    <e v="#N/A"/>
    <e v="#N/A"/>
    <s v="FIXED"/>
    <x v="0"/>
    <m/>
    <m/>
    <m/>
    <m/>
    <x v="0"/>
  </r>
  <r>
    <x v="2"/>
    <s v="3cf7089f-bcc7-4636-989a-635b74166c9a"/>
    <x v="0"/>
    <e v="#N/A"/>
    <e v="#N/A"/>
    <e v="#N/A"/>
    <s v="FIXED"/>
    <x v="0"/>
    <m/>
    <m/>
    <m/>
    <m/>
    <x v="0"/>
  </r>
  <r>
    <x v="0"/>
    <s v="3cf73e25-9bf0-4403-b5bf-c5c8f44df183"/>
    <x v="0"/>
    <e v="#N/A"/>
    <e v="#N/A"/>
    <e v="#N/A"/>
    <s v="FIXED"/>
    <x v="0"/>
    <m/>
    <m/>
    <m/>
    <m/>
    <x v="0"/>
  </r>
  <r>
    <x v="1"/>
    <s v="3cf779d9-d7cb-4e84-ab3a-e9bbc15d7185"/>
    <x v="0"/>
    <e v="#N/A"/>
    <e v="#N/A"/>
    <e v="#N/A"/>
    <s v="FIXED"/>
    <x v="0"/>
    <m/>
    <m/>
    <m/>
    <m/>
    <x v="0"/>
  </r>
  <r>
    <x v="0"/>
    <s v="3cf7a196-481e-43c9-b0aa-da82f133654c"/>
    <x v="0"/>
    <e v="#N/A"/>
    <e v="#N/A"/>
    <e v="#N/A"/>
    <s v="FIXED"/>
    <x v="0"/>
    <m/>
    <m/>
    <m/>
    <m/>
    <x v="0"/>
  </r>
  <r>
    <x v="0"/>
    <s v="3cf7dda9-7342-4c5f-84dc-ce5d5f53dd08"/>
    <x v="0"/>
    <e v="#N/A"/>
    <e v="#N/A"/>
    <e v="#N/A"/>
    <s v="FIXED"/>
    <x v="0"/>
    <m/>
    <m/>
    <m/>
    <m/>
    <x v="0"/>
  </r>
  <r>
    <x v="10"/>
    <s v="3cf844b7-6a14-46e4-958f-1354d9d9acba"/>
    <x v="0"/>
    <e v="#N/A"/>
    <e v="#N/A"/>
    <e v="#N/A"/>
    <s v="FIXED"/>
    <x v="0"/>
    <m/>
    <m/>
    <m/>
    <m/>
    <x v="0"/>
  </r>
  <r>
    <x v="0"/>
    <s v="3cf85abf-9737-4a78-bd9d-af633f3db35c"/>
    <x v="0"/>
    <e v="#N/A"/>
    <e v="#N/A"/>
    <e v="#N/A"/>
    <s v="FIXED"/>
    <x v="0"/>
    <m/>
    <m/>
    <m/>
    <m/>
    <x v="0"/>
  </r>
  <r>
    <x v="0"/>
    <s v="3cf86c32-2e3e-4580-8cbd-2d78ec529a49"/>
    <x v="0"/>
    <e v="#N/A"/>
    <e v="#N/A"/>
    <e v="#N/A"/>
    <s v="FIXED"/>
    <x v="0"/>
    <m/>
    <m/>
    <m/>
    <m/>
    <x v="0"/>
  </r>
  <r>
    <x v="0"/>
    <s v="3cf92c44-ad7c-4709-a6fc-9009854be859"/>
    <x v="0"/>
    <e v="#N/A"/>
    <e v="#N/A"/>
    <e v="#N/A"/>
    <s v="FIXED"/>
    <x v="0"/>
    <m/>
    <m/>
    <m/>
    <m/>
    <x v="0"/>
  </r>
  <r>
    <x v="0"/>
    <s v="3cf97fab-c5f7-4ca7-85be-0b791001567c"/>
    <x v="0"/>
    <e v="#N/A"/>
    <e v="#N/A"/>
    <e v="#N/A"/>
    <s v="FIXED"/>
    <x v="0"/>
    <m/>
    <m/>
    <m/>
    <m/>
    <x v="0"/>
  </r>
  <r>
    <x v="6"/>
    <s v="3cf9959c-2956-4f2f-8b61-86b12cc20aca"/>
    <x v="1"/>
    <s v="bpn-rosetecm-05"/>
    <s v="3cf9959c-2956-4f2f-8b61-86b12cc20aca"/>
    <s v="Medium"/>
    <s v="RESURFACED"/>
    <x v="0"/>
    <m/>
    <m/>
    <m/>
    <m/>
    <x v="0"/>
  </r>
  <r>
    <x v="9"/>
    <s v="3cfa658e-2ef5-49c7-9406-fdbe290f7805"/>
    <x v="0"/>
    <e v="#N/A"/>
    <e v="#N/A"/>
    <e v="#N/A"/>
    <s v="FIXED"/>
    <x v="0"/>
    <m/>
    <m/>
    <m/>
    <m/>
    <x v="0"/>
  </r>
  <r>
    <x v="9"/>
    <s v="3cfa7c8c-792c-408f-b96e-fbbc00a83905"/>
    <x v="0"/>
    <e v="#N/A"/>
    <e v="#N/A"/>
    <e v="#N/A"/>
    <s v="FIXED"/>
    <x v="0"/>
    <m/>
    <m/>
    <m/>
    <m/>
    <x v="0"/>
  </r>
  <r>
    <x v="7"/>
    <s v="3cfab8ec-c0e1-4289-8c32-bc1c29bcfe0f"/>
    <x v="0"/>
    <e v="#N/A"/>
    <e v="#N/A"/>
    <e v="#N/A"/>
    <s v="FIXED"/>
    <x v="0"/>
    <m/>
    <m/>
    <m/>
    <m/>
    <x v="0"/>
  </r>
  <r>
    <x v="10"/>
    <s v="3cfac5d6-f89b-41c7-9bab-cfe8ddb185a2"/>
    <x v="0"/>
    <e v="#N/A"/>
    <e v="#N/A"/>
    <e v="#N/A"/>
    <s v="FIXED"/>
    <x v="0"/>
    <m/>
    <m/>
    <m/>
    <m/>
    <x v="0"/>
  </r>
  <r>
    <x v="12"/>
    <s v="3cfad3f4-9145-436d-ae6c-dd2504b90be1"/>
    <x v="0"/>
    <s v="miambko34qj7m2d"/>
    <s v="3cfad3f4-9145-436d-ae6c-dd2504b90be1"/>
    <s v="Medium"/>
    <s v="FIXED"/>
    <x v="0"/>
    <m/>
    <m/>
    <m/>
    <m/>
    <x v="0"/>
  </r>
  <r>
    <x v="15"/>
    <s v="3cfb2531-02b9-4718-a136-b587ecc98e10"/>
    <x v="0"/>
    <e v="#N/A"/>
    <e v="#N/A"/>
    <e v="#N/A"/>
    <s v="FIXED"/>
    <x v="0"/>
    <m/>
    <m/>
    <m/>
    <m/>
    <x v="0"/>
  </r>
  <r>
    <x v="0"/>
    <s v="3cfb4941-12f5-4775-9e94-bc551c2e8405"/>
    <x v="0"/>
    <e v="#N/A"/>
    <e v="#N/A"/>
    <e v="#N/A"/>
    <s v="FIXED"/>
    <x v="0"/>
    <m/>
    <m/>
    <m/>
    <m/>
    <x v="0"/>
  </r>
  <r>
    <x v="0"/>
    <s v="3cfb4cad-de91-4f83-80da-6ae9c6d15a02"/>
    <x v="0"/>
    <s v="miambko1qgt733l.bpna.popularinc.net"/>
    <s v="3cfb4cad-de91-4f83-80da-6ae9c6d15a02"/>
    <s v="High"/>
    <s v="FIXED"/>
    <x v="0"/>
    <m/>
    <m/>
    <m/>
    <m/>
    <x v="0"/>
  </r>
  <r>
    <x v="0"/>
    <s v="3cfb62dc-8950-445e-b5a1-53d503d07598"/>
    <x v="0"/>
    <e v="#N/A"/>
    <e v="#N/A"/>
    <e v="#N/A"/>
    <s v="FIXED"/>
    <x v="0"/>
    <m/>
    <m/>
    <m/>
    <m/>
    <x v="0"/>
  </r>
  <r>
    <x v="0"/>
    <s v="3cfb9397-b974-4677-b1d0-287fd749062c"/>
    <x v="0"/>
    <e v="#N/A"/>
    <e v="#N/A"/>
    <e v="#N/A"/>
    <s v="FIXED"/>
    <x v="0"/>
    <m/>
    <m/>
    <m/>
    <m/>
    <x v="0"/>
  </r>
  <r>
    <x v="0"/>
    <s v="3cfca3ce-64b9-4e21-98cf-ec0e4482273e"/>
    <x v="0"/>
    <e v="#N/A"/>
    <e v="#N/A"/>
    <e v="#N/A"/>
    <s v="FIXED"/>
    <x v="0"/>
    <m/>
    <m/>
    <m/>
    <m/>
    <x v="0"/>
  </r>
  <r>
    <x v="0"/>
    <s v="3cfd46ff-f88c-45f0-95ed-6028d5744879"/>
    <x v="0"/>
    <e v="#N/A"/>
    <e v="#N/A"/>
    <e v="#N/A"/>
    <s v="FIXED"/>
    <x v="0"/>
    <m/>
    <m/>
    <m/>
    <m/>
    <x v="0"/>
  </r>
  <r>
    <x v="0"/>
    <s v="3cfd8363-9b1e-4809-8ab7-f1e792f8e3da"/>
    <x v="0"/>
    <e v="#N/A"/>
    <e v="#N/A"/>
    <e v="#N/A"/>
    <s v="FIXED"/>
    <x v="0"/>
    <m/>
    <m/>
    <m/>
    <m/>
    <x v="0"/>
  </r>
  <r>
    <x v="0"/>
    <s v="3cfd8a5c-4147-45be-b161-2eee8203ac38"/>
    <x v="0"/>
    <e v="#N/A"/>
    <e v="#N/A"/>
    <e v="#N/A"/>
    <s v="FIXED"/>
    <x v="0"/>
    <m/>
    <m/>
    <m/>
    <m/>
    <x v="0"/>
  </r>
  <r>
    <x v="0"/>
    <s v="3cfe0640-9531-4b20-bab9-349ce601cfa1"/>
    <x v="0"/>
    <e v="#N/A"/>
    <e v="#N/A"/>
    <e v="#N/A"/>
    <s v="FIXED"/>
    <x v="0"/>
    <m/>
    <m/>
    <m/>
    <m/>
    <x v="0"/>
  </r>
  <r>
    <x v="0"/>
    <s v="3cfed92c-0331-4716-93a6-2128fd810ef9"/>
    <x v="1"/>
    <s v="miambko9nrs6s2l.bpna.popularinc.net"/>
    <s v="3cfed92c-0331-4716-93a6-2128fd810ef9"/>
    <s v="High"/>
    <s v="RESURFACED"/>
    <x v="0"/>
    <m/>
    <m/>
    <m/>
    <m/>
    <x v="0"/>
  </r>
  <r>
    <x v="0"/>
    <s v="3cff62c9-def9-4bad-9eea-ae30eec509c6"/>
    <x v="0"/>
    <e v="#N/A"/>
    <e v="#N/A"/>
    <e v="#N/A"/>
    <s v="FIXED"/>
    <x v="0"/>
    <m/>
    <m/>
    <m/>
    <m/>
    <x v="0"/>
  </r>
  <r>
    <x v="0"/>
    <s v="3cff95aa-4a5c-4374-bbf9-9d8ff261e4d5"/>
    <x v="0"/>
    <e v="#N/A"/>
    <e v="#N/A"/>
    <e v="#N/A"/>
    <s v="FIXED"/>
    <x v="0"/>
    <m/>
    <m/>
    <m/>
    <m/>
    <x v="0"/>
  </r>
  <r>
    <x v="0"/>
    <s v="3d004221-93c9-468c-8b77-fe8f885b24ae"/>
    <x v="0"/>
    <e v="#N/A"/>
    <e v="#N/A"/>
    <e v="#N/A"/>
    <s v="FIXED"/>
    <x v="0"/>
    <m/>
    <m/>
    <m/>
    <m/>
    <x v="0"/>
  </r>
  <r>
    <x v="3"/>
    <s v="3d008a6e-3263-4708-91a0-9ce51354ebac"/>
    <x v="2"/>
    <s v="bpn-rosedb-03"/>
    <s v="3d008a6e-3263-4708-91a0-9ce51354ebac"/>
    <s v="High"/>
    <s v="ACTIVE"/>
    <x v="0"/>
    <m/>
    <m/>
    <m/>
    <m/>
    <x v="0"/>
  </r>
  <r>
    <x v="0"/>
    <s v="3d00f4be-1d7a-4830-93ae-5505b79388ae"/>
    <x v="0"/>
    <e v="#N/A"/>
    <e v="#N/A"/>
    <e v="#N/A"/>
    <s v="FIXED"/>
    <x v="0"/>
    <m/>
    <m/>
    <m/>
    <m/>
    <x v="0"/>
  </r>
  <r>
    <x v="0"/>
    <s v="3d01aa84-8c5b-411e-97a6-19ce1736fc57"/>
    <x v="0"/>
    <e v="#N/A"/>
    <e v="#N/A"/>
    <e v="#N/A"/>
    <s v="FIXED"/>
    <x v="0"/>
    <m/>
    <m/>
    <m/>
    <m/>
    <x v="0"/>
  </r>
  <r>
    <x v="1"/>
    <s v="3d029658-6f7b-4b2a-a6de-3008c14caedb"/>
    <x v="0"/>
    <e v="#N/A"/>
    <e v="#N/A"/>
    <e v="#N/A"/>
    <s v="FIXED"/>
    <x v="0"/>
    <m/>
    <m/>
    <m/>
    <m/>
    <x v="0"/>
  </r>
  <r>
    <x v="0"/>
    <s v="3d032407-69d3-4ed9-8ef4-263234e1ed6d"/>
    <x v="2"/>
    <s v="bdwybko6b6zl13t.bpna.popularinc.net"/>
    <s v="3d032407-69d3-4ed9-8ef4-263234e1ed6d"/>
    <s v="High"/>
    <s v="ACTIVE"/>
    <x v="0"/>
    <m/>
    <m/>
    <m/>
    <m/>
    <x v="0"/>
  </r>
  <r>
    <x v="0"/>
    <s v="3d039ced-90a8-4027-8b4b-69d6292da978"/>
    <x v="0"/>
    <e v="#N/A"/>
    <e v="#N/A"/>
    <e v="#N/A"/>
    <s v="FIXED"/>
    <x v="0"/>
    <m/>
    <m/>
    <m/>
    <m/>
    <x v="0"/>
  </r>
  <r>
    <x v="0"/>
    <s v="3d045f37-7074-4b0f-aee4-64692d44cddc"/>
    <x v="0"/>
    <e v="#N/A"/>
    <e v="#N/A"/>
    <e v="#N/A"/>
    <s v="FIXED"/>
    <x v="0"/>
    <m/>
    <m/>
    <m/>
    <m/>
    <x v="0"/>
  </r>
  <r>
    <x v="0"/>
    <s v="3d0524af-2ec3-4fb5-af51-7f682279dd12"/>
    <x v="0"/>
    <e v="#N/A"/>
    <e v="#N/A"/>
    <e v="#N/A"/>
    <s v="FIXED"/>
    <x v="0"/>
    <m/>
    <m/>
    <m/>
    <m/>
    <x v="0"/>
  </r>
  <r>
    <x v="0"/>
    <s v="3d05891a-49a8-4692-bec6-fcf234c3a6de"/>
    <x v="0"/>
    <e v="#N/A"/>
    <e v="#N/A"/>
    <e v="#N/A"/>
    <s v="FIXED"/>
    <x v="0"/>
    <m/>
    <m/>
    <m/>
    <m/>
    <x v="0"/>
  </r>
  <r>
    <x v="4"/>
    <s v="3d094191-bce4-488d-ab34-3c13cb85c1f2"/>
    <x v="0"/>
    <s v="bdwybkod9pn3g2l.bpna.popularinc.net"/>
    <s v="3d094191-bce4-488d-ab34-3c13cb85c1f2"/>
    <s v="High"/>
    <s v="FIXED"/>
    <x v="0"/>
    <m/>
    <m/>
    <m/>
    <m/>
    <x v="0"/>
  </r>
  <r>
    <x v="0"/>
    <s v="3d099d79-d6e8-459c-b33c-919954e10752"/>
    <x v="0"/>
    <e v="#N/A"/>
    <e v="#N/A"/>
    <e v="#N/A"/>
    <s v="FIXED"/>
    <x v="0"/>
    <m/>
    <m/>
    <m/>
    <m/>
    <x v="0"/>
  </r>
  <r>
    <x v="0"/>
    <s v="3d09a8ec-08d3-459e-aed6-13a847c36b73"/>
    <x v="0"/>
    <e v="#N/A"/>
    <e v="#N/A"/>
    <e v="#N/A"/>
    <s v="FIXED"/>
    <x v="0"/>
    <m/>
    <m/>
    <m/>
    <m/>
    <x v="0"/>
  </r>
  <r>
    <x v="2"/>
    <s v="3d0c1109-d1a7-4613-ba74-61ee1380716e"/>
    <x v="3"/>
    <s v="bpn-rosecmas-06"/>
    <s v="3d0c1109-d1a7-4613-ba74-61ee1380716e"/>
    <s v="Medium"/>
    <s v="NEW"/>
    <x v="0"/>
    <m/>
    <m/>
    <m/>
    <m/>
    <x v="0"/>
  </r>
  <r>
    <x v="0"/>
    <s v="3d0c1b80-d23e-4597-aa50-8a402e2fedff"/>
    <x v="0"/>
    <e v="#N/A"/>
    <e v="#N/A"/>
    <e v="#N/A"/>
    <s v="FIXED"/>
    <x v="0"/>
    <m/>
    <m/>
    <m/>
    <m/>
    <x v="0"/>
  </r>
  <r>
    <x v="0"/>
    <s v="3d0d796b-d1ff-4f7f-a1d6-2fbb603983a6"/>
    <x v="0"/>
    <e v="#N/A"/>
    <e v="#N/A"/>
    <e v="#N/A"/>
    <s v="FIXED"/>
    <x v="0"/>
    <m/>
    <m/>
    <m/>
    <m/>
    <x v="0"/>
  </r>
  <r>
    <x v="1"/>
    <s v="3d1042f9-dd60-47b2-b118-a1b973954282"/>
    <x v="0"/>
    <e v="#N/A"/>
    <e v="#N/A"/>
    <e v="#N/A"/>
    <s v="FIXED"/>
    <x v="0"/>
    <m/>
    <m/>
    <m/>
    <m/>
    <x v="0"/>
  </r>
  <r>
    <x v="0"/>
    <s v="3d10ca08-e4b6-4cc4-a549-e655fdda8e4f"/>
    <x v="0"/>
    <s v="0091brn3xhjnd2d.bpna.popularinc.net"/>
    <s v="3d10ca08-e4b6-4cc4-a549-e655fdda8e4f"/>
    <s v="Medium"/>
    <s v="FIXED"/>
    <x v="0"/>
    <m/>
    <m/>
    <m/>
    <m/>
    <x v="0"/>
  </r>
  <r>
    <x v="0"/>
    <s v="3d110528-8abf-464a-aa47-c1ac4b5993b3"/>
    <x v="0"/>
    <e v="#N/A"/>
    <e v="#N/A"/>
    <e v="#N/A"/>
    <s v="FIXED"/>
    <x v="0"/>
    <m/>
    <m/>
    <m/>
    <m/>
    <x v="0"/>
  </r>
  <r>
    <x v="0"/>
    <s v="3d115cbc-87a8-488e-972f-d585dc17088e"/>
    <x v="0"/>
    <e v="#N/A"/>
    <e v="#N/A"/>
    <e v="#N/A"/>
    <s v="FIXED"/>
    <x v="0"/>
    <m/>
    <m/>
    <m/>
    <m/>
    <x v="0"/>
  </r>
  <r>
    <x v="0"/>
    <s v="3d117741-2e4d-42c1-8ab5-5b8592c174fb"/>
    <x v="0"/>
    <e v="#N/A"/>
    <e v="#N/A"/>
    <e v="#N/A"/>
    <s v="FIXED"/>
    <x v="0"/>
    <m/>
    <m/>
    <m/>
    <m/>
    <x v="0"/>
  </r>
  <r>
    <x v="1"/>
    <s v="3d117db9-f417-470a-a2be-de74372ed60a"/>
    <x v="0"/>
    <s v="inmage-test"/>
    <s v="3d117db9-f417-470a-a2be-de74372ed60a"/>
    <s v="Critical"/>
    <s v="FIXED"/>
    <x v="0"/>
    <m/>
    <m/>
    <m/>
    <m/>
    <x v="0"/>
  </r>
  <r>
    <x v="0"/>
    <s v="3d12db6f-ebea-4c97-897d-b9cee2017e79"/>
    <x v="0"/>
    <e v="#N/A"/>
    <e v="#N/A"/>
    <e v="#N/A"/>
    <s v="FIXED"/>
    <x v="0"/>
    <m/>
    <m/>
    <m/>
    <m/>
    <x v="0"/>
  </r>
  <r>
    <x v="0"/>
    <s v="3d133862-5e50-4db7-bf7b-62daedbcb01f"/>
    <x v="0"/>
    <s v="0092brn7prg9n2d.bpna.popularinc.net"/>
    <s v="3d133862-5e50-4db7-bf7b-62daedbcb01f"/>
    <s v="Medium"/>
    <s v="FIXED"/>
    <x v="0"/>
    <m/>
    <m/>
    <m/>
    <m/>
    <x v="0"/>
  </r>
  <r>
    <x v="0"/>
    <s v="3d13db19-e733-4acb-abe9-d0c7db0f5c10"/>
    <x v="0"/>
    <e v="#N/A"/>
    <e v="#N/A"/>
    <e v="#N/A"/>
    <s v="FIXED"/>
    <x v="0"/>
    <m/>
    <m/>
    <m/>
    <m/>
    <x v="0"/>
  </r>
  <r>
    <x v="0"/>
    <s v="3d152329-e198-4394-a160-c34a3ef058b7"/>
    <x v="0"/>
    <e v="#N/A"/>
    <e v="#N/A"/>
    <e v="#N/A"/>
    <s v="FIXED"/>
    <x v="0"/>
    <m/>
    <m/>
    <m/>
    <m/>
    <x v="0"/>
  </r>
  <r>
    <x v="7"/>
    <s v="3d157e6b-3269-43a7-9bb7-39e1d658a478"/>
    <x v="2"/>
    <s v="bpn-rosedb-06"/>
    <s v="3d157e6b-3269-43a7-9bb7-39e1d658a478"/>
    <s v="Medium"/>
    <s v="ACTIVE"/>
    <x v="0"/>
    <m/>
    <m/>
    <m/>
    <m/>
    <x v="0"/>
  </r>
  <r>
    <x v="6"/>
    <s v="3d158182-0b42-4087-9ca8-2eaaaa3d52a6"/>
    <x v="0"/>
    <e v="#N/A"/>
    <e v="#N/A"/>
    <e v="#N/A"/>
    <s v="FIXED"/>
    <x v="0"/>
    <m/>
    <m/>
    <m/>
    <m/>
    <x v="0"/>
  </r>
  <r>
    <x v="7"/>
    <s v="3d15975b-67a5-47fc-a93b-6a4d47375f95"/>
    <x v="1"/>
    <s v="bpn-rosepr01x"/>
    <s v="3d15975b-67a5-47fc-a93b-6a4d47375f95"/>
    <s v="Medium"/>
    <s v="RESURFACED"/>
    <x v="0"/>
    <m/>
    <m/>
    <m/>
    <m/>
    <x v="0"/>
  </r>
  <r>
    <x v="4"/>
    <s v="3d15eca5-66e5-4c6f-864f-fde26c59ab4c"/>
    <x v="0"/>
    <e v="#N/A"/>
    <e v="#N/A"/>
    <e v="#N/A"/>
    <s v="FIXED"/>
    <x v="0"/>
    <m/>
    <m/>
    <m/>
    <m/>
    <x v="0"/>
  </r>
  <r>
    <x v="0"/>
    <s v="3d16297e-5d32-43e9-a6b0-e4a720a5cc60"/>
    <x v="0"/>
    <e v="#N/A"/>
    <e v="#N/A"/>
    <e v="#N/A"/>
    <s v="FIXED"/>
    <x v="0"/>
    <m/>
    <m/>
    <m/>
    <m/>
    <x v="0"/>
  </r>
  <r>
    <x v="11"/>
    <s v="3d16b49b-ea0f-4f40-9319-87dfe8b1f92d"/>
    <x v="1"/>
    <s v="bpn-rosewrdb-02"/>
    <s v="3d16b49b-ea0f-4f40-9319-87dfe8b1f92d"/>
    <s v="Medium"/>
    <s v="RESURFACED"/>
    <x v="0"/>
    <m/>
    <m/>
    <m/>
    <m/>
    <x v="0"/>
  </r>
  <r>
    <x v="1"/>
    <s v="3d16f672-7f2a-4b6b-b065-cf07d81790e9"/>
    <x v="0"/>
    <e v="#N/A"/>
    <e v="#N/A"/>
    <e v="#N/A"/>
    <s v="FIXED"/>
    <x v="0"/>
    <m/>
    <m/>
    <m/>
    <m/>
    <x v="0"/>
  </r>
  <r>
    <x v="2"/>
    <s v="3d187ef3-afee-47d4-a367-483f8e11eee5"/>
    <x v="2"/>
    <s v="bpn-cmtygvsp-01"/>
    <s v="3d187ef3-afee-47d4-a367-483f8e11eee5"/>
    <s v="High"/>
    <s v="ACTIVE"/>
    <x v="0"/>
    <m/>
    <m/>
    <m/>
    <m/>
    <x v="0"/>
  </r>
  <r>
    <x v="0"/>
    <s v="3d189ea5-7029-4768-ac78-881803242c6f"/>
    <x v="0"/>
    <e v="#N/A"/>
    <e v="#N/A"/>
    <e v="#N/A"/>
    <s v="FIXED"/>
    <x v="0"/>
    <m/>
    <m/>
    <m/>
    <m/>
    <x v="0"/>
  </r>
  <r>
    <x v="0"/>
    <s v="3d18d470-24e2-420b-8216-6056d94545e5"/>
    <x v="0"/>
    <e v="#N/A"/>
    <e v="#N/A"/>
    <e v="#N/A"/>
    <s v="FIXED"/>
    <x v="0"/>
    <m/>
    <m/>
    <m/>
    <m/>
    <x v="0"/>
  </r>
  <r>
    <x v="0"/>
    <s v="3d199260-48fb-4734-aa01-70fa5ad5101f"/>
    <x v="0"/>
    <e v="#N/A"/>
    <e v="#N/A"/>
    <e v="#N/A"/>
    <s v="FIXED"/>
    <x v="0"/>
    <m/>
    <m/>
    <m/>
    <m/>
    <x v="0"/>
  </r>
  <r>
    <x v="0"/>
    <s v="3d1b1cfb-3768-46ab-a5ff-d53eae3e7f44"/>
    <x v="0"/>
    <e v="#N/A"/>
    <e v="#N/A"/>
    <e v="#N/A"/>
    <s v="FIXED"/>
    <x v="0"/>
    <m/>
    <m/>
    <m/>
    <m/>
    <x v="0"/>
  </r>
  <r>
    <x v="0"/>
    <s v="3d1c084d-0034-4cff-9574-a1a3cb3f80eb"/>
    <x v="0"/>
    <e v="#N/A"/>
    <e v="#N/A"/>
    <e v="#N/A"/>
    <s v="FIXED"/>
    <x v="0"/>
    <m/>
    <m/>
    <m/>
    <m/>
    <x v="0"/>
  </r>
  <r>
    <x v="0"/>
    <s v="3d1c194b-8f97-40ad-96b0-ead77a38be78"/>
    <x v="0"/>
    <e v="#N/A"/>
    <e v="#N/A"/>
    <e v="#N/A"/>
    <s v="FIXED"/>
    <x v="0"/>
    <m/>
    <m/>
    <m/>
    <m/>
    <x v="0"/>
  </r>
  <r>
    <x v="7"/>
    <s v="3d1db188-3445-4fa0-b7ef-0a40239cc93e"/>
    <x v="1"/>
    <s v="bpn-cankofax-01"/>
    <s v="3d1db188-3445-4fa0-b7ef-0a40239cc93e"/>
    <s v="Medium"/>
    <s v="RESURFACED"/>
    <x v="0"/>
    <m/>
    <m/>
    <m/>
    <m/>
    <x v="0"/>
  </r>
  <r>
    <x v="0"/>
    <s v="3d1df087-fbf7-4645-b731-a649081357b9"/>
    <x v="2"/>
    <s v="0265brn2xfwgb2d.bpna.popularinc.net"/>
    <s v="3d1df087-fbf7-4645-b731-a649081357b9"/>
    <s v="High"/>
    <s v="ACTIVE"/>
    <x v="0"/>
    <m/>
    <m/>
    <m/>
    <m/>
    <x v="0"/>
  </r>
  <r>
    <x v="0"/>
    <s v="3d1e6dbc-a5d9-4793-830b-4c2bee3cbe27"/>
    <x v="0"/>
    <e v="#N/A"/>
    <e v="#N/A"/>
    <e v="#N/A"/>
    <s v="FIXED"/>
    <x v="0"/>
    <m/>
    <m/>
    <m/>
    <m/>
    <x v="0"/>
  </r>
  <r>
    <x v="0"/>
    <s v="3d1ee931-001b-441a-ad2d-4ea83f50e4ae"/>
    <x v="0"/>
    <e v="#N/A"/>
    <e v="#N/A"/>
    <e v="#N/A"/>
    <s v="FIXED"/>
    <x v="0"/>
    <m/>
    <m/>
    <m/>
    <m/>
    <x v="0"/>
  </r>
  <r>
    <x v="0"/>
    <s v="3d209c99-ab53-4fb1-bb8b-67dd6a424726"/>
    <x v="0"/>
    <e v="#N/A"/>
    <e v="#N/A"/>
    <e v="#N/A"/>
    <s v="FIXED"/>
    <x v="0"/>
    <m/>
    <m/>
    <m/>
    <m/>
    <x v="0"/>
  </r>
  <r>
    <x v="2"/>
    <s v="3d22216e-6ec8-4afe-b62d-2a8bebe17189"/>
    <x v="0"/>
    <e v="#N/A"/>
    <e v="#N/A"/>
    <e v="#N/A"/>
    <s v="FIXED"/>
    <x v="0"/>
    <m/>
    <m/>
    <m/>
    <m/>
    <x v="0"/>
  </r>
  <r>
    <x v="0"/>
    <s v="3d227a43-3997-4168-8969-9b507cbb6a00"/>
    <x v="1"/>
    <s v="bdwybkogxdp3g2l"/>
    <s v="3d227a43-3997-4168-8969-9b507cbb6a00"/>
    <s v="High"/>
    <s v="RESURFACED"/>
    <x v="0"/>
    <m/>
    <m/>
    <m/>
    <m/>
    <x v="0"/>
  </r>
  <r>
    <x v="4"/>
    <s v="3d228d6a-de27-4d7a-8a19-a3baad54a08a"/>
    <x v="0"/>
    <e v="#N/A"/>
    <e v="#N/A"/>
    <e v="#N/A"/>
    <s v="FIXED"/>
    <x v="0"/>
    <m/>
    <m/>
    <m/>
    <m/>
    <x v="0"/>
  </r>
  <r>
    <x v="0"/>
    <s v="3d23784b-b941-4063-aeb9-63e6c092ca7f"/>
    <x v="0"/>
    <e v="#N/A"/>
    <e v="#N/A"/>
    <e v="#N/A"/>
    <s v="FIXED"/>
    <x v="0"/>
    <m/>
    <m/>
    <m/>
    <m/>
    <x v="0"/>
  </r>
  <r>
    <x v="1"/>
    <s v="3d240e7a-95b9-4853-a2da-54c5bacbb8cd"/>
    <x v="0"/>
    <e v="#N/A"/>
    <e v="#N/A"/>
    <e v="#N/A"/>
    <s v="FIXED"/>
    <x v="0"/>
    <m/>
    <m/>
    <m/>
    <m/>
    <x v="0"/>
  </r>
  <r>
    <x v="0"/>
    <s v="3d2464f6-d429-4600-8672-7a4a0f1cfd63"/>
    <x v="0"/>
    <s v="0031bcp7ppg9n2d.bpna.popularinc.net"/>
    <s v="3d2464f6-d429-4600-8672-7a4a0f1cfd63"/>
    <s v="Critical"/>
    <s v="FIXED"/>
    <x v="0"/>
    <m/>
    <m/>
    <m/>
    <m/>
    <x v="0"/>
  </r>
  <r>
    <x v="1"/>
    <s v="3d24e7d3-4e73-48a8-9f46-5d542cdd756a"/>
    <x v="0"/>
    <e v="#N/A"/>
    <e v="#N/A"/>
    <e v="#N/A"/>
    <s v="FIXED"/>
    <x v="0"/>
    <m/>
    <m/>
    <m/>
    <m/>
    <x v="0"/>
  </r>
  <r>
    <x v="0"/>
    <s v="3d259c1b-8f0a-41ce-9037-ec50bf9cf339"/>
    <x v="0"/>
    <e v="#N/A"/>
    <e v="#N/A"/>
    <e v="#N/A"/>
    <s v="FIXED"/>
    <x v="0"/>
    <m/>
    <m/>
    <m/>
    <m/>
    <x v="0"/>
  </r>
  <r>
    <x v="4"/>
    <s v="3d25b8f2-5877-408f-a8cf-afb3a5c3a67d"/>
    <x v="0"/>
    <e v="#N/A"/>
    <e v="#N/A"/>
    <e v="#N/A"/>
    <s v="FIXED"/>
    <x v="0"/>
    <m/>
    <m/>
    <m/>
    <m/>
    <x v="0"/>
  </r>
  <r>
    <x v="0"/>
    <s v="3d274e5b-98ca-45c0-a503-5ac7019c2594"/>
    <x v="0"/>
    <e v="#N/A"/>
    <e v="#N/A"/>
    <e v="#N/A"/>
    <s v="FIXED"/>
    <x v="0"/>
    <m/>
    <m/>
    <m/>
    <m/>
    <x v="0"/>
  </r>
  <r>
    <x v="0"/>
    <s v="3d27b476-55e7-43f8-8d31-cd5917df8db5"/>
    <x v="0"/>
    <e v="#N/A"/>
    <e v="#N/A"/>
    <e v="#N/A"/>
    <s v="FIXED"/>
    <x v="0"/>
    <m/>
    <m/>
    <m/>
    <m/>
    <x v="0"/>
  </r>
  <r>
    <x v="0"/>
    <s v="3d27d12d-be87-40f0-9386-9b623bcb452b"/>
    <x v="0"/>
    <e v="#N/A"/>
    <e v="#N/A"/>
    <e v="#N/A"/>
    <s v="FIXED"/>
    <x v="0"/>
    <m/>
    <m/>
    <m/>
    <m/>
    <x v="0"/>
  </r>
  <r>
    <x v="12"/>
    <s v="3d27e58c-55ba-49bf-9a24-1391afdbe329"/>
    <x v="0"/>
    <e v="#N/A"/>
    <e v="#N/A"/>
    <e v="#N/A"/>
    <s v="FIXED"/>
    <x v="0"/>
    <m/>
    <m/>
    <m/>
    <m/>
    <x v="0"/>
  </r>
  <r>
    <x v="10"/>
    <s v="3d27fca5-a525-482c-8fa1-5f5a04665313"/>
    <x v="0"/>
    <e v="#N/A"/>
    <e v="#N/A"/>
    <e v="#N/A"/>
    <s v="FIXED"/>
    <x v="0"/>
    <m/>
    <m/>
    <m/>
    <m/>
    <x v="0"/>
  </r>
  <r>
    <x v="0"/>
    <s v="3d28a05e-a4ba-4cee-b615-deb5147fa9f1"/>
    <x v="0"/>
    <e v="#N/A"/>
    <e v="#N/A"/>
    <e v="#N/A"/>
    <s v="FIXED"/>
    <x v="0"/>
    <m/>
    <m/>
    <m/>
    <m/>
    <x v="0"/>
  </r>
  <r>
    <x v="6"/>
    <s v="3d2936bd-e597-4a57-8ee1-cf69fe6c9e2a"/>
    <x v="0"/>
    <e v="#N/A"/>
    <e v="#N/A"/>
    <e v="#N/A"/>
    <s v="FIXED"/>
    <x v="0"/>
    <m/>
    <m/>
    <m/>
    <m/>
    <x v="0"/>
  </r>
  <r>
    <x v="0"/>
    <s v="3d29fd8f-5021-426b-89b5-285b09d26584"/>
    <x v="0"/>
    <e v="#N/A"/>
    <e v="#N/A"/>
    <e v="#N/A"/>
    <s v="FIXED"/>
    <x v="0"/>
    <m/>
    <m/>
    <m/>
    <m/>
    <x v="0"/>
  </r>
  <r>
    <x v="1"/>
    <s v="3d2b9979-c8a4-4fd2-93de-f55e6bfb941f"/>
    <x v="0"/>
    <e v="#N/A"/>
    <e v="#N/A"/>
    <e v="#N/A"/>
    <s v="FIXED"/>
    <x v="0"/>
    <m/>
    <m/>
    <m/>
    <m/>
    <x v="0"/>
  </r>
  <r>
    <x v="2"/>
    <s v="3d2d651a-630e-4110-963a-d9d3608995ef"/>
    <x v="1"/>
    <s v="bpn-cmtypmdb-02"/>
    <s v="3d2d651a-630e-4110-963a-d9d3608995ef"/>
    <s v="Medium"/>
    <s v="RESURFACED"/>
    <x v="0"/>
    <m/>
    <m/>
    <m/>
    <m/>
    <x v="0"/>
  </r>
  <r>
    <x v="0"/>
    <s v="3d2e6beb-e820-4229-81af-695f236f6356"/>
    <x v="0"/>
    <e v="#N/A"/>
    <e v="#N/A"/>
    <e v="#N/A"/>
    <s v="FIXED"/>
    <x v="0"/>
    <m/>
    <m/>
    <m/>
    <m/>
    <x v="0"/>
  </r>
  <r>
    <x v="0"/>
    <s v="3d2f217b-b657-42f4-9dfd-61df71f06f74"/>
    <x v="0"/>
    <e v="#N/A"/>
    <e v="#N/A"/>
    <e v="#N/A"/>
    <s v="FIXED"/>
    <x v="0"/>
    <m/>
    <m/>
    <m/>
    <m/>
    <x v="0"/>
  </r>
  <r>
    <x v="0"/>
    <s v="3d2fce2b-4ca4-46cb-a861-84f84757f0d0"/>
    <x v="0"/>
    <e v="#N/A"/>
    <e v="#N/A"/>
    <e v="#N/A"/>
    <s v="FIXED"/>
    <x v="0"/>
    <m/>
    <m/>
    <m/>
    <m/>
    <x v="0"/>
  </r>
  <r>
    <x v="0"/>
    <s v="3d30d5cc-7b00-4a42-b43f-ef747ab480ff"/>
    <x v="0"/>
    <e v="#N/A"/>
    <e v="#N/A"/>
    <e v="#N/A"/>
    <s v="FIXED"/>
    <x v="0"/>
    <m/>
    <m/>
    <m/>
    <m/>
    <x v="0"/>
  </r>
  <r>
    <x v="4"/>
    <s v="3d3216af-6c26-41bd-909f-ea2643c9aff6"/>
    <x v="0"/>
    <e v="#N/A"/>
    <e v="#N/A"/>
    <e v="#N/A"/>
    <s v="FIXED"/>
    <x v="0"/>
    <m/>
    <m/>
    <m/>
    <m/>
    <x v="0"/>
  </r>
  <r>
    <x v="0"/>
    <s v="3d327185-bf44-490f-b8e1-151b1781e2ee"/>
    <x v="0"/>
    <e v="#N/A"/>
    <e v="#N/A"/>
    <e v="#N/A"/>
    <s v="FIXED"/>
    <x v="0"/>
    <m/>
    <m/>
    <m/>
    <m/>
    <x v="0"/>
  </r>
  <r>
    <x v="0"/>
    <s v="3d341832-0722-4727-82af-e2de2a0af8ad"/>
    <x v="0"/>
    <e v="#N/A"/>
    <e v="#N/A"/>
    <e v="#N/A"/>
    <s v="FIXED"/>
    <x v="0"/>
    <m/>
    <m/>
    <m/>
    <m/>
    <x v="0"/>
  </r>
  <r>
    <x v="0"/>
    <s v="3d343427-e743-4b70-866d-32fdafcef78d"/>
    <x v="0"/>
    <e v="#N/A"/>
    <e v="#N/A"/>
    <e v="#N/A"/>
    <s v="FIXED"/>
    <x v="0"/>
    <m/>
    <m/>
    <m/>
    <m/>
    <x v="0"/>
  </r>
  <r>
    <x v="6"/>
    <s v="3d3442f9-7641-4e2a-a04e-664abb8157d7"/>
    <x v="2"/>
    <s v="bpn-rosetecm-04"/>
    <s v="3d3442f9-7641-4e2a-a04e-664abb8157d7"/>
    <s v="Medium"/>
    <s v="ACTIVE"/>
    <x v="0"/>
    <m/>
    <m/>
    <m/>
    <m/>
    <x v="0"/>
  </r>
  <r>
    <x v="0"/>
    <s v="3d3514c9-5c22-4247-80a1-e4350168be47"/>
    <x v="0"/>
    <e v="#N/A"/>
    <e v="#N/A"/>
    <e v="#N/A"/>
    <s v="FIXED"/>
    <x v="0"/>
    <m/>
    <m/>
    <m/>
    <m/>
    <x v="0"/>
  </r>
  <r>
    <x v="0"/>
    <s v="3d375c29-ddd5-470c-8821-f6fa9dd1419d"/>
    <x v="0"/>
    <e v="#N/A"/>
    <e v="#N/A"/>
    <e v="#N/A"/>
    <s v="FIXED"/>
    <x v="0"/>
    <m/>
    <m/>
    <m/>
    <m/>
    <x v="0"/>
  </r>
  <r>
    <x v="4"/>
    <s v="3d38658f-b72b-4348-8901-dc404b09a506"/>
    <x v="0"/>
    <s v="miambko8krb8h2l.bpna.popularinc.net"/>
    <s v="3d38658f-b72b-4348-8901-dc404b09a506"/>
    <s v="Critical"/>
    <s v="FIXED"/>
    <x v="0"/>
    <m/>
    <m/>
    <m/>
    <m/>
    <x v="0"/>
  </r>
  <r>
    <x v="11"/>
    <s v="3d38a99a-6146-4dc2-b3aa-228135e7a74a"/>
    <x v="0"/>
    <s v="bpn-rosedvqa-03"/>
    <s v="3d38a99a-6146-4dc2-b3aa-228135e7a74a"/>
    <s v="Medium"/>
    <s v="FIXED"/>
    <x v="0"/>
    <m/>
    <m/>
    <m/>
    <m/>
    <x v="0"/>
  </r>
  <r>
    <x v="0"/>
    <s v="3d38c6d7-200b-4bcf-a550-9fc73536658e"/>
    <x v="0"/>
    <e v="#N/A"/>
    <e v="#N/A"/>
    <e v="#N/A"/>
    <s v="FIXED"/>
    <x v="0"/>
    <m/>
    <m/>
    <m/>
    <m/>
    <x v="0"/>
  </r>
  <r>
    <x v="1"/>
    <s v="3d396909-d6d2-4052-b1d2-8d61310959ec"/>
    <x v="0"/>
    <e v="#N/A"/>
    <e v="#N/A"/>
    <e v="#N/A"/>
    <s v="FIXED"/>
    <x v="0"/>
    <m/>
    <m/>
    <m/>
    <m/>
    <x v="0"/>
  </r>
  <r>
    <x v="0"/>
    <s v="3d39a013-0d36-4e08-a1b7-ddab8ad7e0fd"/>
    <x v="0"/>
    <e v="#N/A"/>
    <e v="#N/A"/>
    <e v="#N/A"/>
    <s v="FIXED"/>
    <x v="0"/>
    <m/>
    <m/>
    <m/>
    <m/>
    <x v="0"/>
  </r>
  <r>
    <x v="4"/>
    <s v="3d3a20cb-f013-4646-bbe6-91685c1cbcc8"/>
    <x v="0"/>
    <e v="#N/A"/>
    <e v="#N/A"/>
    <e v="#N/A"/>
    <s v="FIXED"/>
    <x v="0"/>
    <m/>
    <m/>
    <m/>
    <m/>
    <x v="0"/>
  </r>
  <r>
    <x v="0"/>
    <s v="3d3a80d1-b970-416a-b783-2eb8bf081e92"/>
    <x v="0"/>
    <e v="#N/A"/>
    <e v="#N/A"/>
    <e v="#N/A"/>
    <s v="FIXED"/>
    <x v="0"/>
    <m/>
    <m/>
    <m/>
    <m/>
    <x v="0"/>
  </r>
  <r>
    <x v="2"/>
    <s v="3d3a9232-17e4-4e92-8d32-6e1314f3c349"/>
    <x v="0"/>
    <e v="#N/A"/>
    <e v="#N/A"/>
    <e v="#N/A"/>
    <s v="FIXED"/>
    <x v="0"/>
    <m/>
    <m/>
    <m/>
    <m/>
    <x v="0"/>
  </r>
  <r>
    <x v="0"/>
    <s v="3d3a9d5f-4544-4be9-a1c2-52dd7969c2e2"/>
    <x v="0"/>
    <e v="#N/A"/>
    <e v="#N/A"/>
    <e v="#N/A"/>
    <s v="FIXED"/>
    <x v="0"/>
    <m/>
    <m/>
    <m/>
    <m/>
    <x v="0"/>
  </r>
  <r>
    <x v="4"/>
    <s v="3d3ba8f8-7eee-4be0-8a72-2cd4b07e5e6f"/>
    <x v="0"/>
    <e v="#N/A"/>
    <e v="#N/A"/>
    <e v="#N/A"/>
    <s v="FIXED"/>
    <x v="0"/>
    <m/>
    <m/>
    <m/>
    <m/>
    <x v="0"/>
  </r>
  <r>
    <x v="0"/>
    <s v="3d3c158d-246c-4eca-babf-f85d7868cfec"/>
    <x v="0"/>
    <e v="#N/A"/>
    <e v="#N/A"/>
    <e v="#N/A"/>
    <s v="FIXED"/>
    <x v="0"/>
    <m/>
    <m/>
    <m/>
    <m/>
    <x v="0"/>
  </r>
  <r>
    <x v="2"/>
    <s v="3d3c71a9-3b8a-42aa-bb91-09318977f17b"/>
    <x v="0"/>
    <e v="#N/A"/>
    <e v="#N/A"/>
    <e v="#N/A"/>
    <s v="FIXED"/>
    <x v="0"/>
    <m/>
    <m/>
    <m/>
    <m/>
    <x v="0"/>
  </r>
  <r>
    <x v="0"/>
    <s v="3d3d63f3-dac1-49e3-927d-f254c23da147"/>
    <x v="0"/>
    <e v="#N/A"/>
    <e v="#N/A"/>
    <e v="#N/A"/>
    <s v="FIXED"/>
    <x v="0"/>
    <m/>
    <m/>
    <m/>
    <m/>
    <x v="0"/>
  </r>
  <r>
    <x v="0"/>
    <s v="3d3d7095-00b9-4669-84cd-c71dc304ad51"/>
    <x v="0"/>
    <e v="#N/A"/>
    <e v="#N/A"/>
    <e v="#N/A"/>
    <s v="FIXED"/>
    <x v="0"/>
    <m/>
    <m/>
    <m/>
    <m/>
    <x v="0"/>
  </r>
  <r>
    <x v="0"/>
    <s v="3d3ea093-2dce-4ce1-a0a7-e66ea0ee7563"/>
    <x v="0"/>
    <e v="#N/A"/>
    <e v="#N/A"/>
    <e v="#N/A"/>
    <s v="FIXED"/>
    <x v="0"/>
    <m/>
    <m/>
    <m/>
    <m/>
    <x v="0"/>
  </r>
  <r>
    <x v="10"/>
    <s v="3d400cbf-3fcb-4fdc-a8f7-b0abcc7b0867"/>
    <x v="0"/>
    <e v="#N/A"/>
    <e v="#N/A"/>
    <e v="#N/A"/>
    <s v="FIXED"/>
    <x v="0"/>
    <m/>
    <m/>
    <m/>
    <m/>
    <x v="0"/>
  </r>
  <r>
    <x v="0"/>
    <s v="3d401325-5849-43c3-86c8-5c60839769b2"/>
    <x v="0"/>
    <e v="#N/A"/>
    <e v="#N/A"/>
    <e v="#N/A"/>
    <s v="FIXED"/>
    <x v="0"/>
    <m/>
    <m/>
    <m/>
    <m/>
    <x v="0"/>
  </r>
  <r>
    <x v="0"/>
    <s v="3d408d2b-5588-47fc-8f36-6f55cea3054c"/>
    <x v="0"/>
    <e v="#N/A"/>
    <e v="#N/A"/>
    <e v="#N/A"/>
    <s v="FIXED"/>
    <x v="0"/>
    <m/>
    <m/>
    <m/>
    <m/>
    <x v="0"/>
  </r>
  <r>
    <x v="0"/>
    <s v="3d4123a7-f57f-4ec4-acc3-66c9e87a73df"/>
    <x v="0"/>
    <e v="#N/A"/>
    <e v="#N/A"/>
    <e v="#N/A"/>
    <s v="FIXED"/>
    <x v="0"/>
    <m/>
    <m/>
    <m/>
    <m/>
    <x v="0"/>
  </r>
  <r>
    <x v="0"/>
    <s v="3d43511d-c85e-4ecf-830d-ef1ff6fc1c26"/>
    <x v="0"/>
    <e v="#N/A"/>
    <e v="#N/A"/>
    <e v="#N/A"/>
    <s v="FIXED"/>
    <x v="0"/>
    <m/>
    <m/>
    <m/>
    <m/>
    <x v="0"/>
  </r>
  <r>
    <x v="1"/>
    <s v="3d447055-5223-444f-abdb-fb0587539689"/>
    <x v="0"/>
    <e v="#N/A"/>
    <e v="#N/A"/>
    <e v="#N/A"/>
    <s v="FIXED"/>
    <x v="0"/>
    <m/>
    <m/>
    <m/>
    <m/>
    <x v="0"/>
  </r>
  <r>
    <x v="0"/>
    <s v="3d44bff9-2a05-44fe-bacf-0e8ee6a13cb3"/>
    <x v="0"/>
    <e v="#N/A"/>
    <e v="#N/A"/>
    <e v="#N/A"/>
    <s v="FIXED"/>
    <x v="0"/>
    <m/>
    <m/>
    <m/>
    <m/>
    <x v="0"/>
  </r>
  <r>
    <x v="16"/>
    <s v="3d45517f-224c-4d01-956a-c7ae4e1ca5c8"/>
    <x v="0"/>
    <e v="#N/A"/>
    <e v="#N/A"/>
    <e v="#N/A"/>
    <s v="FIXED"/>
    <x v="0"/>
    <m/>
    <m/>
    <m/>
    <m/>
    <x v="0"/>
  </r>
  <r>
    <x v="0"/>
    <s v="3d45b301-5c99-473e-a494-f692f1f9706b"/>
    <x v="0"/>
    <e v="#N/A"/>
    <e v="#N/A"/>
    <e v="#N/A"/>
    <s v="FIXED"/>
    <x v="0"/>
    <m/>
    <m/>
    <m/>
    <m/>
    <x v="0"/>
  </r>
  <r>
    <x v="0"/>
    <s v="3d4718b9-bfe9-4575-a6ad-d4be1513da5e"/>
    <x v="0"/>
    <e v="#N/A"/>
    <e v="#N/A"/>
    <e v="#N/A"/>
    <s v="FIXED"/>
    <x v="0"/>
    <m/>
    <m/>
    <m/>
    <m/>
    <x v="0"/>
  </r>
  <r>
    <x v="1"/>
    <s v="3d48c8ef-b9cd-4118-8f13-22b23a9b87a5"/>
    <x v="0"/>
    <e v="#N/A"/>
    <e v="#N/A"/>
    <e v="#N/A"/>
    <s v="FIXED"/>
    <x v="0"/>
    <m/>
    <m/>
    <m/>
    <m/>
    <x v="0"/>
  </r>
  <r>
    <x v="9"/>
    <s v="3d48ff57-617e-45c6-95fa-9bfbd88c08d4"/>
    <x v="0"/>
    <e v="#N/A"/>
    <e v="#N/A"/>
    <e v="#N/A"/>
    <s v="FIXED"/>
    <x v="0"/>
    <m/>
    <m/>
    <m/>
    <m/>
    <x v="0"/>
  </r>
  <r>
    <x v="0"/>
    <s v="3d4954dd-b6e6-4b35-9ce1-b95eb7b2a947"/>
    <x v="0"/>
    <e v="#N/A"/>
    <e v="#N/A"/>
    <e v="#N/A"/>
    <s v="FIXED"/>
    <x v="0"/>
    <m/>
    <m/>
    <m/>
    <m/>
    <x v="0"/>
  </r>
  <r>
    <x v="0"/>
    <s v="3d4a9b54-75a9-4be1-a304-b31d9ac27745"/>
    <x v="0"/>
    <e v="#N/A"/>
    <e v="#N/A"/>
    <e v="#N/A"/>
    <s v="FIXED"/>
    <x v="0"/>
    <m/>
    <m/>
    <m/>
    <m/>
    <x v="0"/>
  </r>
  <r>
    <x v="0"/>
    <s v="3d4b8047-7d70-489f-a568-c2453668ff4a"/>
    <x v="0"/>
    <e v="#N/A"/>
    <e v="#N/A"/>
    <e v="#N/A"/>
    <s v="FIXED"/>
    <x v="0"/>
    <m/>
    <m/>
    <m/>
    <m/>
    <x v="0"/>
  </r>
  <r>
    <x v="0"/>
    <s v="3d4c9c4c-d8a1-4c76-95e0-27be46274c52"/>
    <x v="0"/>
    <s v="0022brnbyqsnd2d.bpna.popularinc.net"/>
    <s v="3d4c9c4c-d8a1-4c76-95e0-27be46274c52"/>
    <s v="Critical"/>
    <s v="FIXED"/>
    <x v="0"/>
    <m/>
    <m/>
    <m/>
    <m/>
    <x v="0"/>
  </r>
  <r>
    <x v="0"/>
    <s v="3d4de064-fa2d-4f19-b3a3-ab204e925066"/>
    <x v="0"/>
    <e v="#N/A"/>
    <e v="#N/A"/>
    <e v="#N/A"/>
    <s v="FIXED"/>
    <x v="0"/>
    <m/>
    <m/>
    <m/>
    <m/>
    <x v="0"/>
  </r>
  <r>
    <x v="0"/>
    <s v="3d4ef089-0eb8-4286-a50d-e32c7598c756"/>
    <x v="0"/>
    <e v="#N/A"/>
    <e v="#N/A"/>
    <e v="#N/A"/>
    <s v="FIXED"/>
    <x v="0"/>
    <m/>
    <m/>
    <m/>
    <m/>
    <x v="0"/>
  </r>
  <r>
    <x v="0"/>
    <s v="3d508b67-9f9c-4c6e-99ce-2bacb88d4826"/>
    <x v="0"/>
    <e v="#N/A"/>
    <e v="#N/A"/>
    <e v="#N/A"/>
    <s v="FIXED"/>
    <x v="0"/>
    <m/>
    <m/>
    <m/>
    <m/>
    <x v="0"/>
  </r>
  <r>
    <x v="0"/>
    <s v="3d50f664-cfe8-4d6c-90fe-9bf39dd7a5c0"/>
    <x v="0"/>
    <e v="#N/A"/>
    <e v="#N/A"/>
    <e v="#N/A"/>
    <s v="FIXED"/>
    <x v="0"/>
    <m/>
    <m/>
    <m/>
    <m/>
    <x v="0"/>
  </r>
  <r>
    <x v="0"/>
    <s v="3d52930e-744d-4ab5-afa9-407946f27243"/>
    <x v="0"/>
    <e v="#N/A"/>
    <e v="#N/A"/>
    <e v="#N/A"/>
    <s v="FIXED"/>
    <x v="0"/>
    <m/>
    <m/>
    <m/>
    <m/>
    <x v="0"/>
  </r>
  <r>
    <x v="0"/>
    <s v="3d52b223-e05d-4708-b73c-a89c86caba47"/>
    <x v="0"/>
    <e v="#N/A"/>
    <e v="#N/A"/>
    <e v="#N/A"/>
    <s v="FIXED"/>
    <x v="0"/>
    <m/>
    <m/>
    <m/>
    <m/>
    <x v="0"/>
  </r>
  <r>
    <x v="0"/>
    <s v="3d52fd87-450f-4b5e-9451-3334e492a2e3"/>
    <x v="0"/>
    <e v="#N/A"/>
    <e v="#N/A"/>
    <e v="#N/A"/>
    <s v="FIXED"/>
    <x v="0"/>
    <m/>
    <m/>
    <m/>
    <m/>
    <x v="0"/>
  </r>
  <r>
    <x v="5"/>
    <s v="3d544f5b-abbe-46c4-9213-9fc1609c0e61"/>
    <x v="1"/>
    <s v="bpn-rosedvac-01"/>
    <s v="3d544f5b-abbe-46c4-9213-9fc1609c0e61"/>
    <s v="Medium"/>
    <s v="RESURFACED"/>
    <x v="0"/>
    <m/>
    <m/>
    <m/>
    <m/>
    <x v="0"/>
  </r>
  <r>
    <x v="0"/>
    <s v="3d55afe1-c09a-4eef-b5df-0a6d345fb9bc"/>
    <x v="0"/>
    <e v="#N/A"/>
    <e v="#N/A"/>
    <e v="#N/A"/>
    <s v="FIXED"/>
    <x v="0"/>
    <m/>
    <m/>
    <m/>
    <m/>
    <x v="0"/>
  </r>
  <r>
    <x v="1"/>
    <s v="3d56cd5c-1083-41ca-bcf5-8104a3e56fb1"/>
    <x v="0"/>
    <e v="#N/A"/>
    <e v="#N/A"/>
    <e v="#N/A"/>
    <s v="FIXED"/>
    <x v="0"/>
    <m/>
    <m/>
    <m/>
    <m/>
    <x v="0"/>
  </r>
  <r>
    <x v="0"/>
    <s v="3d57fef0-096b-4401-8efb-6c2aed44794b"/>
    <x v="0"/>
    <e v="#N/A"/>
    <e v="#N/A"/>
    <e v="#N/A"/>
    <s v="FIXED"/>
    <x v="0"/>
    <m/>
    <m/>
    <m/>
    <m/>
    <x v="0"/>
  </r>
  <r>
    <x v="0"/>
    <s v="3d580b86-ef0a-4344-b315-0c2ce014f811"/>
    <x v="0"/>
    <e v="#N/A"/>
    <e v="#N/A"/>
    <e v="#N/A"/>
    <s v="FIXED"/>
    <x v="0"/>
    <m/>
    <m/>
    <m/>
    <m/>
    <x v="0"/>
  </r>
  <r>
    <x v="0"/>
    <s v="3d580f91-b592-4777-ad8c-018654026ee2"/>
    <x v="0"/>
    <e v="#N/A"/>
    <e v="#N/A"/>
    <e v="#N/A"/>
    <s v="FIXED"/>
    <x v="0"/>
    <m/>
    <m/>
    <m/>
    <m/>
    <x v="0"/>
  </r>
  <r>
    <x v="4"/>
    <s v="3d58ead1-ee4d-4a10-bc90-8ddc655e6339"/>
    <x v="0"/>
    <e v="#N/A"/>
    <e v="#N/A"/>
    <e v="#N/A"/>
    <s v="FIXED"/>
    <x v="0"/>
    <m/>
    <m/>
    <m/>
    <m/>
    <x v="0"/>
  </r>
  <r>
    <x v="0"/>
    <s v="3d5a1676-de5e-42dd-ae90-49c3a1c8343b"/>
    <x v="0"/>
    <e v="#N/A"/>
    <e v="#N/A"/>
    <e v="#N/A"/>
    <s v="FIXED"/>
    <x v="0"/>
    <m/>
    <m/>
    <m/>
    <m/>
    <x v="0"/>
  </r>
  <r>
    <x v="6"/>
    <s v="3d5a2cdc-e9f1-47ed-9bd6-87c3d5740f74"/>
    <x v="0"/>
    <e v="#N/A"/>
    <e v="#N/A"/>
    <e v="#N/A"/>
    <s v="FIXED"/>
    <x v="0"/>
    <m/>
    <m/>
    <m/>
    <m/>
    <x v="0"/>
  </r>
  <r>
    <x v="6"/>
    <s v="3d5a3c98-bac4-46da-a7ba-2293c6920569"/>
    <x v="1"/>
    <s v="bpn-rosetecm-05"/>
    <s v="3d5a3c98-bac4-46da-a7ba-2293c6920569"/>
    <s v="Medium"/>
    <s v="RESURFACED"/>
    <x v="0"/>
    <m/>
    <m/>
    <m/>
    <m/>
    <x v="0"/>
  </r>
  <r>
    <x v="0"/>
    <s v="3d5bb34b-d7b6-41c1-b208-7c910b1f3b75"/>
    <x v="0"/>
    <e v="#N/A"/>
    <e v="#N/A"/>
    <e v="#N/A"/>
    <s v="FIXED"/>
    <x v="0"/>
    <m/>
    <m/>
    <m/>
    <m/>
    <x v="0"/>
  </r>
  <r>
    <x v="0"/>
    <s v="3d5d7258-f76a-4750-a3c1-f644dff764a1"/>
    <x v="0"/>
    <e v="#N/A"/>
    <e v="#N/A"/>
    <e v="#N/A"/>
    <s v="FIXED"/>
    <x v="0"/>
    <m/>
    <m/>
    <m/>
    <m/>
    <x v="0"/>
  </r>
  <r>
    <x v="0"/>
    <s v="3d5eb616-5825-444a-8811-d419a85acb03"/>
    <x v="0"/>
    <e v="#N/A"/>
    <e v="#N/A"/>
    <e v="#N/A"/>
    <s v="FIXED"/>
    <x v="0"/>
    <m/>
    <m/>
    <m/>
    <m/>
    <x v="0"/>
  </r>
  <r>
    <x v="0"/>
    <s v="3d5ed0fb-883e-492c-8362-15184ab276b4"/>
    <x v="0"/>
    <e v="#N/A"/>
    <e v="#N/A"/>
    <e v="#N/A"/>
    <s v="FIXED"/>
    <x v="0"/>
    <m/>
    <m/>
    <m/>
    <m/>
    <x v="0"/>
  </r>
  <r>
    <x v="6"/>
    <s v="3d60199c-4b77-4448-b57b-d475e4c7df46"/>
    <x v="0"/>
    <e v="#N/A"/>
    <e v="#N/A"/>
    <e v="#N/A"/>
    <s v="FIXED"/>
    <x v="0"/>
    <m/>
    <m/>
    <m/>
    <m/>
    <x v="0"/>
  </r>
  <r>
    <x v="4"/>
    <s v="3d601b6d-e886-405e-87a8-f8824713be5a"/>
    <x v="0"/>
    <e v="#N/A"/>
    <e v="#N/A"/>
    <e v="#N/A"/>
    <s v="FIXED"/>
    <x v="0"/>
    <m/>
    <m/>
    <m/>
    <m/>
    <x v="0"/>
  </r>
  <r>
    <x v="4"/>
    <s v="3d60d771-ba1e-4adf-95c7-cf73571a0cb3"/>
    <x v="0"/>
    <e v="#N/A"/>
    <e v="#N/A"/>
    <e v="#N/A"/>
    <s v="FIXED"/>
    <x v="0"/>
    <m/>
    <m/>
    <m/>
    <m/>
    <x v="0"/>
  </r>
  <r>
    <x v="0"/>
    <s v="3d618e54-fe66-459e-bac8-34618c819c61"/>
    <x v="0"/>
    <e v="#N/A"/>
    <e v="#N/A"/>
    <e v="#N/A"/>
    <s v="FIXED"/>
    <x v="0"/>
    <m/>
    <m/>
    <m/>
    <m/>
    <x v="0"/>
  </r>
  <r>
    <x v="9"/>
    <s v="3d628815-f016-437c-8117-60b147c315ab"/>
    <x v="0"/>
    <e v="#N/A"/>
    <e v="#N/A"/>
    <e v="#N/A"/>
    <s v="FIXED"/>
    <x v="0"/>
    <m/>
    <m/>
    <m/>
    <m/>
    <x v="0"/>
  </r>
  <r>
    <x v="9"/>
    <s v="3d629b7f-3848-441a-ba6b-f5a87803256b"/>
    <x v="0"/>
    <e v="#N/A"/>
    <e v="#N/A"/>
    <e v="#N/A"/>
    <s v="FIXED"/>
    <x v="0"/>
    <m/>
    <m/>
    <m/>
    <m/>
    <x v="0"/>
  </r>
  <r>
    <x v="5"/>
    <s v="3d62cc8a-b234-433f-8205-c993c39d8aaf"/>
    <x v="0"/>
    <e v="#N/A"/>
    <e v="#N/A"/>
    <e v="#N/A"/>
    <s v="FIXED"/>
    <x v="0"/>
    <m/>
    <m/>
    <m/>
    <m/>
    <x v="0"/>
  </r>
  <r>
    <x v="0"/>
    <s v="3d634c29-d73d-4c12-be83-9d14efd624ac"/>
    <x v="0"/>
    <e v="#N/A"/>
    <e v="#N/A"/>
    <e v="#N/A"/>
    <s v="FIXED"/>
    <x v="0"/>
    <m/>
    <m/>
    <m/>
    <m/>
    <x v="0"/>
  </r>
  <r>
    <x v="4"/>
    <s v="3d63b7c1-8a1e-4506-b790-52cd862914c3"/>
    <x v="0"/>
    <e v="#N/A"/>
    <e v="#N/A"/>
    <e v="#N/A"/>
    <s v="FIXED"/>
    <x v="0"/>
    <m/>
    <m/>
    <m/>
    <m/>
    <x v="0"/>
  </r>
  <r>
    <x v="2"/>
    <s v="3d642226-2ad6-4833-9782-4eb80f259f22"/>
    <x v="0"/>
    <e v="#N/A"/>
    <e v="#N/A"/>
    <e v="#N/A"/>
    <s v="FIXED"/>
    <x v="0"/>
    <m/>
    <m/>
    <m/>
    <m/>
    <x v="0"/>
  </r>
  <r>
    <x v="0"/>
    <s v="3d647659-41c4-4a0c-ab72-a0dc39a51d93"/>
    <x v="0"/>
    <e v="#N/A"/>
    <e v="#N/A"/>
    <e v="#N/A"/>
    <s v="FIXED"/>
    <x v="0"/>
    <m/>
    <m/>
    <m/>
    <m/>
    <x v="0"/>
  </r>
  <r>
    <x v="0"/>
    <s v="3d6497e3-8417-4a96-b399-1b713e839467"/>
    <x v="0"/>
    <e v="#N/A"/>
    <e v="#N/A"/>
    <e v="#N/A"/>
    <s v="FIXED"/>
    <x v="0"/>
    <m/>
    <m/>
    <m/>
    <m/>
    <x v="0"/>
  </r>
  <r>
    <x v="0"/>
    <s v="3d649955-a65e-44d9-b1b7-35a0e906990b"/>
    <x v="0"/>
    <e v="#N/A"/>
    <e v="#N/A"/>
    <e v="#N/A"/>
    <s v="FIXED"/>
    <x v="0"/>
    <m/>
    <m/>
    <m/>
    <m/>
    <x v="0"/>
  </r>
  <r>
    <x v="0"/>
    <s v="3d64b133-39cd-41d9-8c16-2f44c32eabf6"/>
    <x v="0"/>
    <e v="#N/A"/>
    <e v="#N/A"/>
    <e v="#N/A"/>
    <s v="FIXED"/>
    <x v="0"/>
    <m/>
    <m/>
    <m/>
    <m/>
    <x v="0"/>
  </r>
  <r>
    <x v="0"/>
    <s v="3d6534de-be28-4eb7-8c5a-aaf0ee82d70b"/>
    <x v="0"/>
    <e v="#N/A"/>
    <e v="#N/A"/>
    <e v="#N/A"/>
    <s v="FIXED"/>
    <x v="0"/>
    <m/>
    <m/>
    <m/>
    <m/>
    <x v="0"/>
  </r>
  <r>
    <x v="0"/>
    <s v="3d664c17-03a2-4d75-9c93-41734d62abe8"/>
    <x v="0"/>
    <e v="#N/A"/>
    <e v="#N/A"/>
    <e v="#N/A"/>
    <s v="FIXED"/>
    <x v="0"/>
    <m/>
    <m/>
    <m/>
    <m/>
    <x v="0"/>
  </r>
  <r>
    <x v="7"/>
    <s v="3d66562d-8008-4ef2-a22b-fab369576ada"/>
    <x v="0"/>
    <e v="#N/A"/>
    <e v="#N/A"/>
    <e v="#N/A"/>
    <s v="FIXED"/>
    <x v="0"/>
    <m/>
    <m/>
    <m/>
    <m/>
    <x v="0"/>
  </r>
  <r>
    <x v="1"/>
    <s v="3d684eb3-27b7-4fa2-a10d-996806d5884d"/>
    <x v="0"/>
    <e v="#N/A"/>
    <e v="#N/A"/>
    <e v="#N/A"/>
    <s v="FIXED"/>
    <x v="0"/>
    <m/>
    <m/>
    <m/>
    <m/>
    <x v="0"/>
  </r>
  <r>
    <x v="10"/>
    <s v="3d6858d7-5805-4fee-9599-4fe737a21853"/>
    <x v="0"/>
    <e v="#N/A"/>
    <e v="#N/A"/>
    <e v="#N/A"/>
    <s v="FIXED"/>
    <x v="0"/>
    <m/>
    <m/>
    <m/>
    <m/>
    <x v="0"/>
  </r>
  <r>
    <x v="0"/>
    <s v="3d6889d8-7fa2-427d-8834-fa0c8fe011bb"/>
    <x v="0"/>
    <e v="#N/A"/>
    <e v="#N/A"/>
    <e v="#N/A"/>
    <s v="FIXED"/>
    <x v="0"/>
    <m/>
    <m/>
    <m/>
    <m/>
    <x v="0"/>
  </r>
  <r>
    <x v="0"/>
    <s v="3d69dff9-9abc-4500-a67f-03a555afa70e"/>
    <x v="0"/>
    <e v="#N/A"/>
    <e v="#N/A"/>
    <e v="#N/A"/>
    <s v="FIXED"/>
    <x v="0"/>
    <m/>
    <m/>
    <m/>
    <m/>
    <x v="0"/>
  </r>
  <r>
    <x v="12"/>
    <s v="3d6aa0e4-af86-4742-80b9-14e35ac71a77"/>
    <x v="0"/>
    <s v="miambko34qj7m2d"/>
    <s v="3d6aa0e4-af86-4742-80b9-14e35ac71a77"/>
    <s v="High"/>
    <s v="FIXED"/>
    <x v="0"/>
    <m/>
    <m/>
    <m/>
    <m/>
    <x v="0"/>
  </r>
  <r>
    <x v="0"/>
    <s v="3d6b8220-06b2-4c9f-afe4-45109b9dfdfd"/>
    <x v="0"/>
    <e v="#N/A"/>
    <e v="#N/A"/>
    <e v="#N/A"/>
    <s v="FIXED"/>
    <x v="0"/>
    <m/>
    <m/>
    <m/>
    <m/>
    <x v="0"/>
  </r>
  <r>
    <x v="0"/>
    <s v="3d6bb387-ad74-4980-89cc-534d003bd3ab"/>
    <x v="0"/>
    <e v="#N/A"/>
    <e v="#N/A"/>
    <e v="#N/A"/>
    <s v="FIXED"/>
    <x v="0"/>
    <m/>
    <m/>
    <m/>
    <m/>
    <x v="0"/>
  </r>
  <r>
    <x v="0"/>
    <s v="3d6cd6c8-b6dc-4ce6-b327-0deabbd676a2"/>
    <x v="0"/>
    <e v="#N/A"/>
    <e v="#N/A"/>
    <e v="#N/A"/>
    <s v="FIXED"/>
    <x v="0"/>
    <m/>
    <m/>
    <m/>
    <m/>
    <x v="0"/>
  </r>
  <r>
    <x v="11"/>
    <s v="3d6d0317-7822-4ae3-8bf4-bb6b7f3b48d9"/>
    <x v="0"/>
    <e v="#N/A"/>
    <e v="#N/A"/>
    <e v="#N/A"/>
    <s v="FIXED"/>
    <x v="0"/>
    <m/>
    <m/>
    <m/>
    <m/>
    <x v="0"/>
  </r>
  <r>
    <x v="4"/>
    <s v="3d6dec49-4508-4b32-abda-9043caa53d5e"/>
    <x v="0"/>
    <e v="#N/A"/>
    <e v="#N/A"/>
    <e v="#N/A"/>
    <s v="FIXED"/>
    <x v="0"/>
    <m/>
    <m/>
    <m/>
    <m/>
    <x v="0"/>
  </r>
  <r>
    <x v="6"/>
    <s v="3d6e6f4c-34d8-4f3b-8417-818d8ecda701"/>
    <x v="0"/>
    <e v="#N/A"/>
    <e v="#N/A"/>
    <e v="#N/A"/>
    <s v="FIXED"/>
    <x v="0"/>
    <m/>
    <m/>
    <m/>
    <m/>
    <x v="0"/>
  </r>
  <r>
    <x v="0"/>
    <s v="3d6f0943-555d-490b-937b-a9be0453ff0f"/>
    <x v="0"/>
    <e v="#N/A"/>
    <e v="#N/A"/>
    <e v="#N/A"/>
    <s v="FIXED"/>
    <x v="0"/>
    <m/>
    <m/>
    <m/>
    <m/>
    <x v="0"/>
  </r>
  <r>
    <x v="4"/>
    <s v="3d6f7089-794c-47cd-a359-eac5c92b0414"/>
    <x v="0"/>
    <e v="#N/A"/>
    <e v="#N/A"/>
    <e v="#N/A"/>
    <s v="FIXED"/>
    <x v="0"/>
    <m/>
    <m/>
    <m/>
    <m/>
    <x v="0"/>
  </r>
  <r>
    <x v="0"/>
    <s v="3d6fb662-2c43-4b16-955f-aa8db277fe26"/>
    <x v="0"/>
    <e v="#N/A"/>
    <e v="#N/A"/>
    <e v="#N/A"/>
    <s v="FIXED"/>
    <x v="0"/>
    <m/>
    <m/>
    <m/>
    <m/>
    <x v="0"/>
  </r>
  <r>
    <x v="0"/>
    <s v="3d70cd84-cfab-4376-9031-49c4a052bc8a"/>
    <x v="0"/>
    <e v="#N/A"/>
    <e v="#N/A"/>
    <e v="#N/A"/>
    <s v="FIXED"/>
    <x v="0"/>
    <m/>
    <m/>
    <m/>
    <m/>
    <x v="0"/>
  </r>
  <r>
    <x v="0"/>
    <s v="3d719332-0160-4554-ae11-655850b9a776"/>
    <x v="0"/>
    <e v="#N/A"/>
    <e v="#N/A"/>
    <e v="#N/A"/>
    <s v="FIXED"/>
    <x v="0"/>
    <m/>
    <m/>
    <m/>
    <m/>
    <x v="0"/>
  </r>
  <r>
    <x v="8"/>
    <s v="3d719c33-03e6-4fda-978f-eeaf932da2b2"/>
    <x v="0"/>
    <e v="#N/A"/>
    <e v="#N/A"/>
    <e v="#N/A"/>
    <s v="FIXED"/>
    <x v="0"/>
    <m/>
    <m/>
    <m/>
    <m/>
    <x v="0"/>
  </r>
  <r>
    <x v="0"/>
    <s v="3d71f26d-1961-47fb-998e-2e7e45c19536"/>
    <x v="0"/>
    <e v="#N/A"/>
    <e v="#N/A"/>
    <e v="#N/A"/>
    <s v="FIXED"/>
    <x v="0"/>
    <m/>
    <m/>
    <m/>
    <m/>
    <x v="0"/>
  </r>
  <r>
    <x v="1"/>
    <s v="3d724753-ff40-4d36-8d0b-ba843bc3f171"/>
    <x v="0"/>
    <e v="#N/A"/>
    <e v="#N/A"/>
    <e v="#N/A"/>
    <s v="FIXED"/>
    <x v="0"/>
    <m/>
    <m/>
    <m/>
    <m/>
    <x v="0"/>
  </r>
  <r>
    <x v="0"/>
    <s v="3d73206f-0dc1-4a05-b8a0-2f44e02570ba"/>
    <x v="0"/>
    <e v="#N/A"/>
    <e v="#N/A"/>
    <e v="#N/A"/>
    <s v="FIXED"/>
    <x v="0"/>
    <m/>
    <m/>
    <m/>
    <m/>
    <x v="0"/>
  </r>
  <r>
    <x v="2"/>
    <s v="3d73baf8-e131-4eab-be02-51d09c8ec2d1"/>
    <x v="0"/>
    <e v="#N/A"/>
    <e v="#N/A"/>
    <e v="#N/A"/>
    <s v="FIXED"/>
    <x v="0"/>
    <m/>
    <m/>
    <m/>
    <m/>
    <x v="0"/>
  </r>
  <r>
    <x v="11"/>
    <s v="3d745d2b-57aa-474c-8665-562b2136778b"/>
    <x v="2"/>
    <s v="bpn-rosewrdb-02"/>
    <s v="3d745d2b-57aa-474c-8665-562b2136778b"/>
    <s v="Medium"/>
    <s v="ACTIVE"/>
    <x v="0"/>
    <m/>
    <m/>
    <m/>
    <m/>
    <x v="0"/>
  </r>
  <r>
    <x v="4"/>
    <s v="3d748908-eeb0-490f-932e-f19c07bcc636"/>
    <x v="0"/>
    <e v="#N/A"/>
    <e v="#N/A"/>
    <e v="#N/A"/>
    <s v="FIXED"/>
    <x v="0"/>
    <m/>
    <m/>
    <m/>
    <m/>
    <x v="0"/>
  </r>
  <r>
    <x v="7"/>
    <s v="3d74b099-d202-46c3-8c7c-04ed2f41ae07"/>
    <x v="0"/>
    <e v="#N/A"/>
    <e v="#N/A"/>
    <e v="#N/A"/>
    <s v="FIXED"/>
    <x v="0"/>
    <m/>
    <m/>
    <m/>
    <m/>
    <x v="0"/>
  </r>
  <r>
    <x v="9"/>
    <s v="3d76d185-22f2-4c75-883a-296d36f0c963"/>
    <x v="0"/>
    <e v="#N/A"/>
    <e v="#N/A"/>
    <e v="#N/A"/>
    <s v="FIXED"/>
    <x v="0"/>
    <m/>
    <m/>
    <m/>
    <m/>
    <x v="0"/>
  </r>
  <r>
    <x v="0"/>
    <s v="3d77249a-c775-4101-a2f7-37928fcaf0d5"/>
    <x v="0"/>
    <e v="#N/A"/>
    <e v="#N/A"/>
    <e v="#N/A"/>
    <s v="FIXED"/>
    <x v="0"/>
    <m/>
    <m/>
    <m/>
    <m/>
    <x v="0"/>
  </r>
  <r>
    <x v="1"/>
    <s v="3d77334b-1d3d-4748-bea2-eefb02417786"/>
    <x v="0"/>
    <e v="#N/A"/>
    <e v="#N/A"/>
    <e v="#N/A"/>
    <s v="FIXED"/>
    <x v="0"/>
    <m/>
    <m/>
    <m/>
    <m/>
    <x v="0"/>
  </r>
  <r>
    <x v="0"/>
    <s v="3d775437-adb0-4fb6-a9e4-194d9ae286f2"/>
    <x v="0"/>
    <e v="#N/A"/>
    <e v="#N/A"/>
    <e v="#N/A"/>
    <s v="FIXED"/>
    <x v="0"/>
    <m/>
    <m/>
    <m/>
    <m/>
    <x v="0"/>
  </r>
  <r>
    <x v="7"/>
    <s v="3d77c405-01d1-45d7-82d6-2c652027cd7f"/>
    <x v="2"/>
    <s v="bpn-bdwypr-01"/>
    <s v="3d77c405-01d1-45d7-82d6-2c652027cd7f"/>
    <s v="Medium"/>
    <s v="ACTIVE"/>
    <x v="0"/>
    <m/>
    <m/>
    <m/>
    <m/>
    <x v="0"/>
  </r>
  <r>
    <x v="0"/>
    <s v="3d79b016-33c3-4fa0-a4c4-d1e2d410da5f"/>
    <x v="0"/>
    <e v="#N/A"/>
    <e v="#N/A"/>
    <e v="#N/A"/>
    <s v="FIXED"/>
    <x v="0"/>
    <m/>
    <m/>
    <m/>
    <m/>
    <x v="0"/>
  </r>
  <r>
    <x v="0"/>
    <s v="3d7bfbc1-63cb-4391-865a-be642ec1cf1a"/>
    <x v="0"/>
    <e v="#N/A"/>
    <e v="#N/A"/>
    <e v="#N/A"/>
    <s v="FIXED"/>
    <x v="0"/>
    <m/>
    <m/>
    <m/>
    <m/>
    <x v="0"/>
  </r>
  <r>
    <x v="0"/>
    <s v="3d7c34f1-c8eb-44af-8b9a-0588ed5710a4"/>
    <x v="0"/>
    <e v="#N/A"/>
    <e v="#N/A"/>
    <e v="#N/A"/>
    <s v="FIXED"/>
    <x v="0"/>
    <m/>
    <m/>
    <m/>
    <m/>
    <x v="0"/>
  </r>
  <r>
    <x v="1"/>
    <s v="3d7c6539-60da-457f-a0b2-6704f39fa93c"/>
    <x v="0"/>
    <e v="#N/A"/>
    <e v="#N/A"/>
    <e v="#N/A"/>
    <s v="FIXED"/>
    <x v="0"/>
    <m/>
    <m/>
    <m/>
    <m/>
    <x v="0"/>
  </r>
  <r>
    <x v="7"/>
    <s v="3d7f5330-8b11-46f5-8b3e-a3956e8181a3"/>
    <x v="0"/>
    <e v="#N/A"/>
    <e v="#N/A"/>
    <e v="#N/A"/>
    <s v="FIXED"/>
    <x v="0"/>
    <m/>
    <m/>
    <m/>
    <m/>
    <x v="0"/>
  </r>
  <r>
    <x v="0"/>
    <s v="3d7fed29-8bcf-4733-bbf0-2694e92f70ad"/>
    <x v="0"/>
    <s v="0062brnbypsnd2d.bpna.popularinc.net"/>
    <s v="3d7fed29-8bcf-4733-bbf0-2694e92f70ad"/>
    <s v="Critical"/>
    <s v="FIXED"/>
    <x v="0"/>
    <m/>
    <m/>
    <m/>
    <m/>
    <x v="0"/>
  </r>
  <r>
    <x v="0"/>
    <s v="3d801e44-ab33-4fb4-92b1-64972e87182f"/>
    <x v="0"/>
    <e v="#N/A"/>
    <e v="#N/A"/>
    <e v="#N/A"/>
    <s v="FIXED"/>
    <x v="0"/>
    <m/>
    <m/>
    <m/>
    <m/>
    <x v="0"/>
  </r>
  <r>
    <x v="0"/>
    <s v="3d828d70-e901-43db-a623-92068ef58b1d"/>
    <x v="0"/>
    <e v="#N/A"/>
    <e v="#N/A"/>
    <e v="#N/A"/>
    <s v="FIXED"/>
    <x v="0"/>
    <m/>
    <m/>
    <m/>
    <m/>
    <x v="0"/>
  </r>
  <r>
    <x v="0"/>
    <s v="3d832c28-ccbd-4f60-b7d7-1f84409e5a14"/>
    <x v="0"/>
    <e v="#N/A"/>
    <e v="#N/A"/>
    <e v="#N/A"/>
    <s v="FIXED"/>
    <x v="0"/>
    <m/>
    <m/>
    <m/>
    <m/>
    <x v="0"/>
  </r>
  <r>
    <x v="4"/>
    <s v="3d836566-c19a-46f0-a67a-d15a94b74d2a"/>
    <x v="0"/>
    <e v="#N/A"/>
    <e v="#N/A"/>
    <e v="#N/A"/>
    <s v="FIXED"/>
    <x v="0"/>
    <m/>
    <m/>
    <m/>
    <m/>
    <x v="0"/>
  </r>
  <r>
    <x v="0"/>
    <s v="3d8408fd-df25-45f2-880e-4f7f55a5e052"/>
    <x v="0"/>
    <e v="#N/A"/>
    <e v="#N/A"/>
    <e v="#N/A"/>
    <s v="FIXED"/>
    <x v="0"/>
    <m/>
    <m/>
    <m/>
    <m/>
    <x v="0"/>
  </r>
  <r>
    <x v="0"/>
    <s v="3d841293-9c0d-4939-bb14-9c1437fc5c7d"/>
    <x v="0"/>
    <s v="miambko3z07ll3l"/>
    <s v="3d841293-9c0d-4939-bb14-9c1437fc5c7d"/>
    <s v="Critical"/>
    <s v="FIXED"/>
    <x v="0"/>
    <m/>
    <m/>
    <m/>
    <m/>
    <x v="0"/>
  </r>
  <r>
    <x v="0"/>
    <s v="3d8442e6-3811-4085-bdde-226c9a91afd6"/>
    <x v="0"/>
    <e v="#N/A"/>
    <e v="#N/A"/>
    <e v="#N/A"/>
    <s v="FIXED"/>
    <x v="0"/>
    <m/>
    <m/>
    <m/>
    <m/>
    <x v="0"/>
  </r>
  <r>
    <x v="0"/>
    <s v="3d846ed8-3ae0-4302-a631-894b67f193dd"/>
    <x v="0"/>
    <e v="#N/A"/>
    <e v="#N/A"/>
    <e v="#N/A"/>
    <s v="FIXED"/>
    <x v="0"/>
    <m/>
    <m/>
    <m/>
    <m/>
    <x v="0"/>
  </r>
  <r>
    <x v="0"/>
    <s v="3d84f632-d1c4-4ffd-a410-0529297dd0c5"/>
    <x v="0"/>
    <e v="#N/A"/>
    <e v="#N/A"/>
    <e v="#N/A"/>
    <s v="FIXED"/>
    <x v="0"/>
    <m/>
    <m/>
    <m/>
    <m/>
    <x v="0"/>
  </r>
  <r>
    <x v="0"/>
    <s v="3d87a22e-1447-4129-8a22-7ab5ecd94575"/>
    <x v="0"/>
    <e v="#N/A"/>
    <e v="#N/A"/>
    <e v="#N/A"/>
    <s v="FIXED"/>
    <x v="0"/>
    <m/>
    <m/>
    <m/>
    <m/>
    <x v="0"/>
  </r>
  <r>
    <x v="4"/>
    <s v="3d87ba2c-13ec-44f8-93ef-e5a4a6a7fdf4"/>
    <x v="0"/>
    <e v="#N/A"/>
    <e v="#N/A"/>
    <e v="#N/A"/>
    <s v="FIXED"/>
    <x v="0"/>
    <m/>
    <m/>
    <m/>
    <m/>
    <x v="0"/>
  </r>
  <r>
    <x v="0"/>
    <s v="3d89ec40-3a3d-445b-bede-c61187478e32"/>
    <x v="0"/>
    <e v="#N/A"/>
    <e v="#N/A"/>
    <e v="#N/A"/>
    <s v="FIXED"/>
    <x v="0"/>
    <m/>
    <m/>
    <m/>
    <m/>
    <x v="0"/>
  </r>
  <r>
    <x v="2"/>
    <s v="3d8ae3ba-2ea8-4741-88f4-16f89ed60bc5"/>
    <x v="0"/>
    <e v="#N/A"/>
    <e v="#N/A"/>
    <e v="#N/A"/>
    <s v="FIXED"/>
    <x v="0"/>
    <m/>
    <m/>
    <m/>
    <m/>
    <x v="0"/>
  </r>
  <r>
    <x v="2"/>
    <s v="3d8b20ea-5468-487b-a70e-5f74078db1bb"/>
    <x v="0"/>
    <e v="#N/A"/>
    <e v="#N/A"/>
    <e v="#N/A"/>
    <s v="FIXED"/>
    <x v="0"/>
    <m/>
    <m/>
    <m/>
    <m/>
    <x v="0"/>
  </r>
  <r>
    <x v="1"/>
    <s v="3d8ca4b1-9743-4933-a140-b5c6f51efdee"/>
    <x v="2"/>
    <s v="bpn-0012bp-01"/>
    <s v="3d8ca4b1-9743-4933-a140-b5c6f51efdee"/>
    <s v="Medium"/>
    <s v="ACTIVE"/>
    <x v="0"/>
    <m/>
    <m/>
    <m/>
    <m/>
    <x v="0"/>
  </r>
  <r>
    <x v="4"/>
    <s v="3d8d9a38-485d-456d-a64d-d12ec7c6598b"/>
    <x v="0"/>
    <e v="#N/A"/>
    <e v="#N/A"/>
    <e v="#N/A"/>
    <s v="FIXED"/>
    <x v="0"/>
    <m/>
    <m/>
    <m/>
    <m/>
    <x v="0"/>
  </r>
  <r>
    <x v="2"/>
    <s v="3d91582a-56ea-4e4e-ab3b-83abc581e68a"/>
    <x v="2"/>
    <s v="bpn-rosegvrm-01"/>
    <s v="3d91582a-56ea-4e4e-ab3b-83abc581e68a"/>
    <s v="Medium"/>
    <s v="ACTIVE"/>
    <x v="0"/>
    <m/>
    <m/>
    <m/>
    <m/>
    <x v="0"/>
  </r>
  <r>
    <x v="0"/>
    <s v="3d91988b-671e-4a8f-9fa9-cf90c4851ab6"/>
    <x v="0"/>
    <e v="#N/A"/>
    <e v="#N/A"/>
    <e v="#N/A"/>
    <s v="FIXED"/>
    <x v="0"/>
    <m/>
    <m/>
    <m/>
    <m/>
    <x v="0"/>
  </r>
  <r>
    <x v="0"/>
    <s v="3d9226c2-6f73-42ec-b09e-aaffb4300efb"/>
    <x v="0"/>
    <e v="#N/A"/>
    <e v="#N/A"/>
    <e v="#N/A"/>
    <s v="FIXED"/>
    <x v="0"/>
    <m/>
    <m/>
    <m/>
    <m/>
    <x v="0"/>
  </r>
  <r>
    <x v="2"/>
    <s v="3d9423dd-f1fc-4869-8101-0a7ef0fe5ee2"/>
    <x v="0"/>
    <e v="#N/A"/>
    <e v="#N/A"/>
    <e v="#N/A"/>
    <s v="FIXED"/>
    <x v="0"/>
    <m/>
    <m/>
    <m/>
    <m/>
    <x v="0"/>
  </r>
  <r>
    <x v="0"/>
    <s v="3d949880-6559-412e-bc44-7ea3ce3ec535"/>
    <x v="0"/>
    <e v="#N/A"/>
    <e v="#N/A"/>
    <e v="#N/A"/>
    <s v="FIXED"/>
    <x v="0"/>
    <m/>
    <m/>
    <m/>
    <m/>
    <x v="0"/>
  </r>
  <r>
    <x v="0"/>
    <s v="3d968a6f-a796-46a2-aae5-9fa46d7e641a"/>
    <x v="0"/>
    <e v="#N/A"/>
    <e v="#N/A"/>
    <e v="#N/A"/>
    <s v="FIXED"/>
    <x v="0"/>
    <m/>
    <m/>
    <m/>
    <m/>
    <x v="0"/>
  </r>
  <r>
    <x v="0"/>
    <s v="3d976318-89cc-43d1-8215-f1acc440bc1c"/>
    <x v="0"/>
    <e v="#N/A"/>
    <e v="#N/A"/>
    <e v="#N/A"/>
    <s v="FIXED"/>
    <x v="0"/>
    <m/>
    <m/>
    <m/>
    <m/>
    <x v="0"/>
  </r>
  <r>
    <x v="0"/>
    <s v="3d97969d-33ce-498e-ac23-5bf038d5613b"/>
    <x v="0"/>
    <e v="#N/A"/>
    <e v="#N/A"/>
    <e v="#N/A"/>
    <s v="FIXED"/>
    <x v="0"/>
    <m/>
    <m/>
    <m/>
    <m/>
    <x v="0"/>
  </r>
  <r>
    <x v="0"/>
    <s v="3d981cb3-1bd4-4225-be69-73b023f4987f"/>
    <x v="0"/>
    <e v="#N/A"/>
    <e v="#N/A"/>
    <e v="#N/A"/>
    <s v="FIXED"/>
    <x v="0"/>
    <m/>
    <m/>
    <m/>
    <m/>
    <x v="0"/>
  </r>
  <r>
    <x v="2"/>
    <s v="3d983738-6d40-48df-91f1-25c4b9516dde"/>
    <x v="0"/>
    <e v="#N/A"/>
    <e v="#N/A"/>
    <e v="#N/A"/>
    <s v="FIXED"/>
    <x v="0"/>
    <m/>
    <m/>
    <m/>
    <m/>
    <x v="0"/>
  </r>
  <r>
    <x v="0"/>
    <s v="3d98ec0f-e6b1-4d6c-b59c-8189846d025a"/>
    <x v="0"/>
    <e v="#N/A"/>
    <e v="#N/A"/>
    <e v="#N/A"/>
    <s v="FIXED"/>
    <x v="0"/>
    <m/>
    <m/>
    <m/>
    <m/>
    <x v="0"/>
  </r>
  <r>
    <x v="0"/>
    <s v="3d999291-15c1-4cf4-a4c5-2c3358863c66"/>
    <x v="0"/>
    <s v="miambkoh0q3x33l.bpna.popularinc.net"/>
    <s v="3d999291-15c1-4cf4-a4c5-2c3358863c66"/>
    <s v="Critical"/>
    <s v="FIXED"/>
    <x v="0"/>
    <m/>
    <m/>
    <m/>
    <m/>
    <x v="0"/>
  </r>
  <r>
    <x v="0"/>
    <s v="3d99b2cd-38bd-4c06-93ad-daba934bd58a"/>
    <x v="0"/>
    <e v="#N/A"/>
    <e v="#N/A"/>
    <e v="#N/A"/>
    <s v="FIXED"/>
    <x v="0"/>
    <m/>
    <m/>
    <m/>
    <m/>
    <x v="0"/>
  </r>
  <r>
    <x v="4"/>
    <s v="3d99f597-61bc-4167-a07d-0b7b769962fa"/>
    <x v="0"/>
    <e v="#N/A"/>
    <e v="#N/A"/>
    <e v="#N/A"/>
    <s v="FIXED"/>
    <x v="0"/>
    <m/>
    <m/>
    <m/>
    <m/>
    <x v="0"/>
  </r>
  <r>
    <x v="0"/>
    <s v="3d9aaa8b-62e5-4957-af54-1973d96faa8c"/>
    <x v="0"/>
    <e v="#N/A"/>
    <e v="#N/A"/>
    <e v="#N/A"/>
    <s v="FIXED"/>
    <x v="0"/>
    <m/>
    <m/>
    <m/>
    <m/>
    <x v="0"/>
  </r>
  <r>
    <x v="0"/>
    <s v="3d9ae79c-0ff9-4723-93d8-22e813d1f63a"/>
    <x v="0"/>
    <e v="#N/A"/>
    <e v="#N/A"/>
    <e v="#N/A"/>
    <s v="FIXED"/>
    <x v="0"/>
    <m/>
    <m/>
    <m/>
    <m/>
    <x v="0"/>
  </r>
  <r>
    <x v="14"/>
    <s v="3d9b17fe-db8c-4ac0-adf4-bda5876cfb77"/>
    <x v="0"/>
    <e v="#N/A"/>
    <e v="#N/A"/>
    <e v="#N/A"/>
    <s v="FIXED"/>
    <x v="0"/>
    <m/>
    <m/>
    <m/>
    <m/>
    <x v="0"/>
  </r>
  <r>
    <x v="0"/>
    <s v="3d9b5f6f-b5e4-4876-86aa-b51e58de2c41"/>
    <x v="0"/>
    <e v="#N/A"/>
    <e v="#N/A"/>
    <e v="#N/A"/>
    <s v="FIXED"/>
    <x v="0"/>
    <m/>
    <m/>
    <m/>
    <m/>
    <x v="0"/>
  </r>
  <r>
    <x v="2"/>
    <s v="3d9cf339-b680-49ff-ac21-25e252415c69"/>
    <x v="3"/>
    <e v="#N/A"/>
    <e v="#N/A"/>
    <e v="#N/A"/>
    <s v="NEW"/>
    <x v="0"/>
    <m/>
    <m/>
    <m/>
    <m/>
    <x v="0"/>
  </r>
  <r>
    <x v="6"/>
    <s v="3d9ddabf-8890-4f86-a73c-4992739824c4"/>
    <x v="0"/>
    <e v="#N/A"/>
    <e v="#N/A"/>
    <e v="#N/A"/>
    <s v="FIXED"/>
    <x v="0"/>
    <m/>
    <m/>
    <m/>
    <m/>
    <x v="0"/>
  </r>
  <r>
    <x v="1"/>
    <s v="3d9e3f4e-e35a-4bb4-b3f9-6832a21384af"/>
    <x v="0"/>
    <e v="#N/A"/>
    <e v="#N/A"/>
    <e v="#N/A"/>
    <s v="FIXED"/>
    <x v="0"/>
    <m/>
    <m/>
    <m/>
    <m/>
    <x v="0"/>
  </r>
  <r>
    <x v="0"/>
    <s v="3d9f4287-c908-4d11-9f48-f3472e893971"/>
    <x v="0"/>
    <e v="#N/A"/>
    <e v="#N/A"/>
    <e v="#N/A"/>
    <s v="FIXED"/>
    <x v="0"/>
    <m/>
    <m/>
    <m/>
    <m/>
    <x v="0"/>
  </r>
  <r>
    <x v="4"/>
    <s v="3d9fd7f5-d3e9-497a-9a6f-4697049b983d"/>
    <x v="0"/>
    <e v="#N/A"/>
    <e v="#N/A"/>
    <e v="#N/A"/>
    <s v="FIXED"/>
    <x v="0"/>
    <m/>
    <m/>
    <m/>
    <m/>
    <x v="0"/>
  </r>
  <r>
    <x v="7"/>
    <s v="3da0cbbe-b2a6-42f4-b176-fce394cefa16"/>
    <x v="0"/>
    <e v="#N/A"/>
    <e v="#N/A"/>
    <e v="#N/A"/>
    <s v="FIXED"/>
    <x v="0"/>
    <m/>
    <m/>
    <m/>
    <m/>
    <x v="0"/>
  </r>
  <r>
    <x v="4"/>
    <s v="3da0d69d-c549-4a56-95a6-7265b7794fc7"/>
    <x v="0"/>
    <s v="nbyrbcp67wzhq2d.bpna.popularinc.net"/>
    <s v="3da0d69d-c549-4a56-95a6-7265b7794fc7"/>
    <s v="High"/>
    <s v="FIXED"/>
    <x v="0"/>
    <m/>
    <m/>
    <m/>
    <m/>
    <x v="0"/>
  </r>
  <r>
    <x v="1"/>
    <s v="3da1d8ae-f501-467d-96b3-f8fb70d8852b"/>
    <x v="2"/>
    <s v="bpn-roseds-02"/>
    <s v="3da1d8ae-f501-467d-96b3-f8fb70d8852b"/>
    <s v="Medium"/>
    <s v="ACTIVE"/>
    <x v="0"/>
    <m/>
    <m/>
    <m/>
    <m/>
    <x v="0"/>
  </r>
  <r>
    <x v="2"/>
    <s v="3da20ef7-7835-4081-bfab-bef4d4f681b2"/>
    <x v="1"/>
    <e v="#N/A"/>
    <e v="#N/A"/>
    <e v="#N/A"/>
    <s v="RESURFACED"/>
    <x v="0"/>
    <m/>
    <m/>
    <m/>
    <m/>
    <x v="0"/>
  </r>
  <r>
    <x v="0"/>
    <s v="3da2ffba-4437-40b5-b08f-df42df38c65c"/>
    <x v="0"/>
    <e v="#N/A"/>
    <e v="#N/A"/>
    <e v="#N/A"/>
    <s v="FIXED"/>
    <x v="0"/>
    <m/>
    <m/>
    <m/>
    <m/>
    <x v="0"/>
  </r>
  <r>
    <x v="0"/>
    <s v="3da3290c-df17-471f-9348-32af01e69a85"/>
    <x v="0"/>
    <e v="#N/A"/>
    <e v="#N/A"/>
    <e v="#N/A"/>
    <s v="FIXED"/>
    <x v="0"/>
    <m/>
    <m/>
    <m/>
    <m/>
    <x v="0"/>
  </r>
  <r>
    <x v="0"/>
    <s v="3da3b81f-a100-43b4-b849-d66aad993752"/>
    <x v="0"/>
    <e v="#N/A"/>
    <e v="#N/A"/>
    <e v="#N/A"/>
    <s v="FIXED"/>
    <x v="0"/>
    <m/>
    <m/>
    <m/>
    <m/>
    <x v="0"/>
  </r>
  <r>
    <x v="0"/>
    <s v="3da4b8e8-e308-4ed2-b589-7a7b33f90879"/>
    <x v="1"/>
    <e v="#N/A"/>
    <e v="#N/A"/>
    <e v="#N/A"/>
    <s v="RESURFACED"/>
    <x v="0"/>
    <m/>
    <m/>
    <m/>
    <m/>
    <x v="0"/>
  </r>
  <r>
    <x v="0"/>
    <s v="3da51273-1941-49e7-afac-de61ca71232d"/>
    <x v="0"/>
    <e v="#N/A"/>
    <e v="#N/A"/>
    <e v="#N/A"/>
    <s v="FIXED"/>
    <x v="0"/>
    <m/>
    <m/>
    <m/>
    <m/>
    <x v="0"/>
  </r>
  <r>
    <x v="2"/>
    <s v="3da56a73-1b5c-4f9f-a2d4-5d6a294bf791"/>
    <x v="0"/>
    <e v="#N/A"/>
    <e v="#N/A"/>
    <e v="#N/A"/>
    <s v="FIXED"/>
    <x v="0"/>
    <m/>
    <m/>
    <m/>
    <m/>
    <x v="0"/>
  </r>
  <r>
    <x v="2"/>
    <s v="3da56b43-4e97-43af-b747-d482a8a9fe78"/>
    <x v="0"/>
    <e v="#N/A"/>
    <e v="#N/A"/>
    <e v="#N/A"/>
    <s v="FIXED"/>
    <x v="0"/>
    <m/>
    <m/>
    <m/>
    <m/>
    <x v="0"/>
  </r>
  <r>
    <x v="1"/>
    <s v="3da65b6e-5fb4-464d-b348-0888507f6df2"/>
    <x v="0"/>
    <e v="#N/A"/>
    <e v="#N/A"/>
    <e v="#N/A"/>
    <s v="FIXED"/>
    <x v="0"/>
    <m/>
    <m/>
    <m/>
    <m/>
    <x v="0"/>
  </r>
  <r>
    <x v="9"/>
    <s v="3da86414-8645-4b4c-bcfb-fb5d4a3ea3d4"/>
    <x v="0"/>
    <s v="bpn-rosedvir-04"/>
    <s v="3da86414-8645-4b4c-bcfb-fb5d4a3ea3d4"/>
    <s v="Medium"/>
    <s v="FIXED"/>
    <x v="0"/>
    <m/>
    <m/>
    <m/>
    <m/>
    <x v="0"/>
  </r>
  <r>
    <x v="6"/>
    <s v="3da87216-fd22-424e-92eb-2a7e14dc52ab"/>
    <x v="1"/>
    <s v="bpn-rosepvas-02"/>
    <s v="3da87216-fd22-424e-92eb-2a7e14dc52ab"/>
    <s v="High"/>
    <s v="RESURFACED"/>
    <x v="0"/>
    <m/>
    <m/>
    <m/>
    <m/>
    <x v="0"/>
  </r>
  <r>
    <x v="0"/>
    <s v="3da8c71f-fecd-437c-af49-c4057220dc72"/>
    <x v="0"/>
    <e v="#N/A"/>
    <e v="#N/A"/>
    <e v="#N/A"/>
    <s v="FIXED"/>
    <x v="0"/>
    <m/>
    <m/>
    <m/>
    <m/>
    <x v="0"/>
  </r>
  <r>
    <x v="6"/>
    <s v="3da981d3-29d0-4f50-a447-774efd089e99"/>
    <x v="0"/>
    <e v="#N/A"/>
    <e v="#N/A"/>
    <e v="#N/A"/>
    <s v="FIXED"/>
    <x v="0"/>
    <m/>
    <m/>
    <m/>
    <m/>
    <x v="0"/>
  </r>
  <r>
    <x v="0"/>
    <s v="3da99576-aca6-4d13-94a2-5005f21ec264"/>
    <x v="0"/>
    <s v="0092brn7p9h9n2d.bpna.popularinc.net"/>
    <s v="3da99576-aca6-4d13-94a2-5005f21ec264"/>
    <s v="Critical"/>
    <s v="FIXED"/>
    <x v="0"/>
    <m/>
    <m/>
    <m/>
    <m/>
    <x v="0"/>
  </r>
  <r>
    <x v="0"/>
    <s v="3daa3d5b-9df8-464e-a5ab-bac7fdc39430"/>
    <x v="0"/>
    <e v="#N/A"/>
    <e v="#N/A"/>
    <e v="#N/A"/>
    <s v="FIXED"/>
    <x v="0"/>
    <m/>
    <m/>
    <m/>
    <m/>
    <x v="0"/>
  </r>
  <r>
    <x v="2"/>
    <s v="3dadc96f-74e5-402a-88b1-88398a66cfdf"/>
    <x v="0"/>
    <e v="#N/A"/>
    <e v="#N/A"/>
    <e v="#N/A"/>
    <s v="FIXED"/>
    <x v="0"/>
    <m/>
    <m/>
    <m/>
    <m/>
    <x v="0"/>
  </r>
  <r>
    <x v="0"/>
    <s v="3dae787d-b895-4195-94e8-ace5d7257237"/>
    <x v="0"/>
    <e v="#N/A"/>
    <e v="#N/A"/>
    <e v="#N/A"/>
    <s v="FIXED"/>
    <x v="0"/>
    <m/>
    <m/>
    <m/>
    <m/>
    <x v="0"/>
  </r>
  <r>
    <x v="0"/>
    <s v="3dae8eb1-8d67-449b-89ca-ae4e50b71f70"/>
    <x v="0"/>
    <e v="#N/A"/>
    <e v="#N/A"/>
    <e v="#N/A"/>
    <s v="FIXED"/>
    <x v="0"/>
    <m/>
    <m/>
    <m/>
    <m/>
    <x v="0"/>
  </r>
  <r>
    <x v="0"/>
    <s v="3daee884-649e-4bc4-9d84-717fca114d91"/>
    <x v="2"/>
    <s v="0019bcp8htzhq2d.bpna.popularinc.net"/>
    <s v="3daee884-649e-4bc4-9d84-717fca114d91"/>
    <s v="High"/>
    <s v="ACTIVE"/>
    <x v="0"/>
    <m/>
    <m/>
    <m/>
    <m/>
    <x v="0"/>
  </r>
  <r>
    <x v="5"/>
    <s v="3db17ae1-fc2c-4bcd-89ab-90dd70fc09e7"/>
    <x v="0"/>
    <e v="#N/A"/>
    <e v="#N/A"/>
    <e v="#N/A"/>
    <s v="FIXED"/>
    <x v="0"/>
    <m/>
    <m/>
    <m/>
    <m/>
    <x v="0"/>
  </r>
  <r>
    <x v="0"/>
    <s v="3db258a5-1700-4b2f-9c98-5bf2bb94ccb5"/>
    <x v="0"/>
    <e v="#N/A"/>
    <e v="#N/A"/>
    <e v="#N/A"/>
    <s v="FIXED"/>
    <x v="0"/>
    <m/>
    <m/>
    <m/>
    <m/>
    <x v="0"/>
  </r>
  <r>
    <x v="7"/>
    <s v="3db294c5-0b23-45e8-a81e-2e5c44f5dc5d"/>
    <x v="0"/>
    <e v="#N/A"/>
    <e v="#N/A"/>
    <e v="#N/A"/>
    <s v="FIXED"/>
    <x v="0"/>
    <m/>
    <m/>
    <m/>
    <m/>
    <x v="0"/>
  </r>
  <r>
    <x v="0"/>
    <s v="3db2df43-9c4f-44c7-b52b-9232ac9fcfa9"/>
    <x v="0"/>
    <e v="#N/A"/>
    <e v="#N/A"/>
    <e v="#N/A"/>
    <s v="FIXED"/>
    <x v="0"/>
    <m/>
    <m/>
    <m/>
    <m/>
    <x v="0"/>
  </r>
  <r>
    <x v="0"/>
    <s v="3db303ab-eb4e-4e50-89b5-d77500998cff"/>
    <x v="0"/>
    <e v="#N/A"/>
    <e v="#N/A"/>
    <e v="#N/A"/>
    <s v="FIXED"/>
    <x v="0"/>
    <m/>
    <m/>
    <m/>
    <m/>
    <x v="0"/>
  </r>
  <r>
    <x v="0"/>
    <s v="3db4a0e1-0c52-4ad3-99eb-7416bf32ed0a"/>
    <x v="0"/>
    <e v="#N/A"/>
    <e v="#N/A"/>
    <e v="#N/A"/>
    <s v="FIXED"/>
    <x v="0"/>
    <m/>
    <m/>
    <m/>
    <m/>
    <x v="0"/>
  </r>
  <r>
    <x v="0"/>
    <s v="3db4b8bc-e443-4996-b1a8-fbfccbb62cf0"/>
    <x v="0"/>
    <e v="#N/A"/>
    <e v="#N/A"/>
    <e v="#N/A"/>
    <s v="FIXED"/>
    <x v="0"/>
    <m/>
    <m/>
    <m/>
    <m/>
    <x v="0"/>
  </r>
  <r>
    <x v="1"/>
    <s v="3db55c63-6e73-4fa3-a06b-969534e3802a"/>
    <x v="2"/>
    <s v="pcb-rosemx-13"/>
    <s v="3db55c63-6e73-4fa3-a06b-969534e3802a"/>
    <s v="Low"/>
    <s v="ACTIVE"/>
    <x v="0"/>
    <m/>
    <m/>
    <m/>
    <m/>
    <x v="0"/>
  </r>
  <r>
    <x v="6"/>
    <s v="3db57f17-49c7-45d8-958b-be1f274f69ba"/>
    <x v="1"/>
    <s v="bpn-rosetecm-05"/>
    <s v="3db57f17-49c7-45d8-958b-be1f274f69ba"/>
    <s v="High"/>
    <s v="RESURFACED"/>
    <x v="0"/>
    <m/>
    <m/>
    <m/>
    <m/>
    <x v="0"/>
  </r>
  <r>
    <x v="0"/>
    <s v="3db64b21-11e8-429a-9141-6cfae53c2e3d"/>
    <x v="0"/>
    <e v="#N/A"/>
    <e v="#N/A"/>
    <e v="#N/A"/>
    <s v="FIXED"/>
    <x v="0"/>
    <m/>
    <m/>
    <m/>
    <m/>
    <x v="0"/>
  </r>
  <r>
    <x v="7"/>
    <s v="3db692b3-5513-4d5c-966b-ee2c57769b05"/>
    <x v="0"/>
    <e v="#N/A"/>
    <e v="#N/A"/>
    <e v="#N/A"/>
    <s v="FIXED"/>
    <x v="0"/>
    <m/>
    <m/>
    <m/>
    <m/>
    <x v="0"/>
  </r>
  <r>
    <x v="2"/>
    <s v="3db72c5a-0db2-445e-ad94-88dd1d4896f0"/>
    <x v="0"/>
    <e v="#N/A"/>
    <e v="#N/A"/>
    <e v="#N/A"/>
    <s v="FIXED"/>
    <x v="0"/>
    <m/>
    <m/>
    <m/>
    <m/>
    <x v="0"/>
  </r>
  <r>
    <x v="1"/>
    <s v="3db754db-46c0-4d75-acfc-9c7c97656ff3"/>
    <x v="2"/>
    <e v="#N/A"/>
    <e v="#N/A"/>
    <e v="#N/A"/>
    <s v="ACTIVE"/>
    <x v="0"/>
    <m/>
    <m/>
    <m/>
    <m/>
    <x v="0"/>
  </r>
  <r>
    <x v="7"/>
    <s v="3db8bf36-79a3-441a-9b8f-8883d9fd9aa6"/>
    <x v="0"/>
    <s v="bpn-rosedvts-01"/>
    <s v="3db8bf36-79a3-441a-9b8f-8883d9fd9aa6"/>
    <s v="High"/>
    <s v="FIXED"/>
    <x v="0"/>
    <m/>
    <m/>
    <m/>
    <m/>
    <x v="0"/>
  </r>
  <r>
    <x v="0"/>
    <s v="3db9b2b1-8024-4eef-b092-5d9f018572ee"/>
    <x v="0"/>
    <e v="#N/A"/>
    <e v="#N/A"/>
    <e v="#N/A"/>
    <s v="FIXED"/>
    <x v="0"/>
    <m/>
    <m/>
    <m/>
    <m/>
    <x v="0"/>
  </r>
  <r>
    <x v="0"/>
    <s v="3dba2178-7890-41c2-904f-acab1e7a982b"/>
    <x v="0"/>
    <e v="#N/A"/>
    <e v="#N/A"/>
    <e v="#N/A"/>
    <s v="FIXED"/>
    <x v="0"/>
    <m/>
    <m/>
    <m/>
    <m/>
    <x v="0"/>
  </r>
  <r>
    <x v="0"/>
    <s v="3dba62ce-7130-4b42-b9d3-5c53c07cc4a9"/>
    <x v="0"/>
    <e v="#N/A"/>
    <e v="#N/A"/>
    <e v="#N/A"/>
    <s v="FIXED"/>
    <x v="0"/>
    <m/>
    <m/>
    <m/>
    <m/>
    <x v="0"/>
  </r>
  <r>
    <x v="0"/>
    <s v="3dba736f-7078-45b7-af1e-67641be4d546"/>
    <x v="0"/>
    <e v="#N/A"/>
    <e v="#N/A"/>
    <e v="#N/A"/>
    <s v="FIXED"/>
    <x v="0"/>
    <m/>
    <m/>
    <m/>
    <m/>
    <x v="0"/>
  </r>
  <r>
    <x v="0"/>
    <s v="3dbafb30-c81a-424f-8e1e-0d72c7086472"/>
    <x v="0"/>
    <e v="#N/A"/>
    <e v="#N/A"/>
    <e v="#N/A"/>
    <s v="FIXED"/>
    <x v="0"/>
    <m/>
    <m/>
    <m/>
    <m/>
    <x v="0"/>
  </r>
  <r>
    <x v="0"/>
    <s v="3dbbdc0c-cf0e-4893-874e-b20f630c4abc"/>
    <x v="0"/>
    <e v="#N/A"/>
    <e v="#N/A"/>
    <e v="#N/A"/>
    <s v="FIXED"/>
    <x v="0"/>
    <m/>
    <m/>
    <m/>
    <m/>
    <x v="0"/>
  </r>
  <r>
    <x v="0"/>
    <s v="3dbc417c-c31e-4759-ac3a-0688c733f25b"/>
    <x v="2"/>
    <s v="0012brn3xplnd2d.bpna.popularinc.net"/>
    <s v="3dbc417c-c31e-4759-ac3a-0688c733f25b"/>
    <s v="High"/>
    <s v="ACTIVE"/>
    <x v="0"/>
    <m/>
    <m/>
    <m/>
    <m/>
    <x v="0"/>
  </r>
  <r>
    <x v="0"/>
    <s v="3dbe2881-ab13-44cf-a1ce-6819a799bcbe"/>
    <x v="2"/>
    <s v="0097brn7nxk9n2d.bpna.popularinc.net"/>
    <s v="3dbe2881-ab13-44cf-a1ce-6819a799bcbe"/>
    <s v="High"/>
    <s v="ACTIVE"/>
    <x v="0"/>
    <m/>
    <m/>
    <m/>
    <m/>
    <x v="0"/>
  </r>
  <r>
    <x v="0"/>
    <s v="3dbeb34a-7936-49b2-9b60-89851598cfcf"/>
    <x v="0"/>
    <e v="#N/A"/>
    <e v="#N/A"/>
    <e v="#N/A"/>
    <s v="FIXED"/>
    <x v="0"/>
    <m/>
    <m/>
    <m/>
    <m/>
    <x v="0"/>
  </r>
  <r>
    <x v="0"/>
    <s v="3dbeb842-d0e4-4600-9823-81405afb4cc4"/>
    <x v="0"/>
    <e v="#N/A"/>
    <e v="#N/A"/>
    <e v="#N/A"/>
    <s v="FIXED"/>
    <x v="0"/>
    <m/>
    <m/>
    <m/>
    <m/>
    <x v="0"/>
  </r>
  <r>
    <x v="0"/>
    <s v="3dbece3d-a493-4272-8c51-2683c94b3faf"/>
    <x v="0"/>
    <e v="#N/A"/>
    <e v="#N/A"/>
    <e v="#N/A"/>
    <s v="FIXED"/>
    <x v="0"/>
    <m/>
    <m/>
    <m/>
    <m/>
    <x v="0"/>
  </r>
  <r>
    <x v="0"/>
    <s v="3dbfc1a0-8c97-4595-a05b-5ec59252d534"/>
    <x v="0"/>
    <e v="#N/A"/>
    <e v="#N/A"/>
    <e v="#N/A"/>
    <s v="FIXED"/>
    <x v="0"/>
    <m/>
    <m/>
    <m/>
    <m/>
    <x v="0"/>
  </r>
  <r>
    <x v="10"/>
    <s v="3dc01e60-9bc7-4e1e-ae69-3a636c1a120d"/>
    <x v="2"/>
    <e v="#N/A"/>
    <e v="#N/A"/>
    <e v="#N/A"/>
    <s v="ACTIVE"/>
    <x v="0"/>
    <m/>
    <m/>
    <m/>
    <m/>
    <x v="0"/>
  </r>
  <r>
    <x v="0"/>
    <s v="3dc0dfb4-5d4f-41c9-9800-9c6c5ccb344c"/>
    <x v="0"/>
    <e v="#N/A"/>
    <e v="#N/A"/>
    <e v="#N/A"/>
    <s v="FIXED"/>
    <x v="0"/>
    <m/>
    <m/>
    <m/>
    <m/>
    <x v="0"/>
  </r>
  <r>
    <x v="0"/>
    <s v="3dc14de3-aec9-4ee7-b067-cf907bdcba2a"/>
    <x v="1"/>
    <e v="#N/A"/>
    <e v="#N/A"/>
    <e v="#N/A"/>
    <s v="RESURFACED"/>
    <x v="0"/>
    <m/>
    <m/>
    <m/>
    <m/>
    <x v="0"/>
  </r>
  <r>
    <x v="0"/>
    <s v="3dc18e08-a204-44d1-b814-aa856698fade"/>
    <x v="0"/>
    <e v="#N/A"/>
    <e v="#N/A"/>
    <e v="#N/A"/>
    <s v="FIXED"/>
    <x v="0"/>
    <m/>
    <m/>
    <m/>
    <m/>
    <x v="0"/>
  </r>
  <r>
    <x v="11"/>
    <s v="3dc287c1-8ca6-49ef-8f62-ea475a3f5c02"/>
    <x v="0"/>
    <e v="#N/A"/>
    <e v="#N/A"/>
    <e v="#N/A"/>
    <s v="FIXED"/>
    <x v="0"/>
    <m/>
    <m/>
    <m/>
    <m/>
    <x v="0"/>
  </r>
  <r>
    <x v="0"/>
    <s v="3dc2bb47-6b5e-4052-b9e6-08e728e2b760"/>
    <x v="0"/>
    <e v="#N/A"/>
    <e v="#N/A"/>
    <e v="#N/A"/>
    <s v="FIXED"/>
    <x v="0"/>
    <m/>
    <m/>
    <m/>
    <m/>
    <x v="0"/>
  </r>
  <r>
    <x v="0"/>
    <s v="3dc3587a-1220-4d44-af87-e6b73c332414"/>
    <x v="0"/>
    <e v="#N/A"/>
    <e v="#N/A"/>
    <e v="#N/A"/>
    <s v="FIXED"/>
    <x v="0"/>
    <m/>
    <m/>
    <m/>
    <m/>
    <x v="0"/>
  </r>
  <r>
    <x v="0"/>
    <s v="3dc59322-422f-42da-946d-f5b12856d402"/>
    <x v="0"/>
    <e v="#N/A"/>
    <e v="#N/A"/>
    <e v="#N/A"/>
    <s v="FIXED"/>
    <x v="0"/>
    <m/>
    <m/>
    <m/>
    <m/>
    <x v="0"/>
  </r>
  <r>
    <x v="6"/>
    <s v="3dc610fb-f8b1-43f9-bf61-aee00eda2a72"/>
    <x v="0"/>
    <e v="#N/A"/>
    <e v="#N/A"/>
    <e v="#N/A"/>
    <s v="FIXED"/>
    <x v="0"/>
    <m/>
    <m/>
    <m/>
    <m/>
    <x v="0"/>
  </r>
  <r>
    <x v="4"/>
    <s v="3dc66b31-a74d-4043-b4bb-b391c16fc13f"/>
    <x v="0"/>
    <e v="#N/A"/>
    <e v="#N/A"/>
    <e v="#N/A"/>
    <s v="FIXED"/>
    <x v="0"/>
    <m/>
    <m/>
    <m/>
    <m/>
    <x v="0"/>
  </r>
  <r>
    <x v="1"/>
    <s v="3dc74068-4ce7-429f-b425-5708fbb8b69e"/>
    <x v="0"/>
    <e v="#N/A"/>
    <e v="#N/A"/>
    <e v="#N/A"/>
    <s v="FIXED"/>
    <x v="0"/>
    <m/>
    <m/>
    <m/>
    <m/>
    <x v="0"/>
  </r>
  <r>
    <x v="5"/>
    <s v="3dc9a103-08fe-41f1-9283-98655a1d8aeb"/>
    <x v="1"/>
    <s v="bpn-roseacap-02"/>
    <s v="3dc9a103-08fe-41f1-9283-98655a1d8aeb"/>
    <s v="Medium"/>
    <s v="RESURFACED"/>
    <x v="0"/>
    <m/>
    <m/>
    <m/>
    <m/>
    <x v="0"/>
  </r>
  <r>
    <x v="0"/>
    <s v="3dcac782-d288-4b0b-8c36-33e641e85a5f"/>
    <x v="0"/>
    <e v="#N/A"/>
    <e v="#N/A"/>
    <e v="#N/A"/>
    <s v="FIXED"/>
    <x v="0"/>
    <m/>
    <m/>
    <m/>
    <m/>
    <x v="0"/>
  </r>
  <r>
    <x v="0"/>
    <s v="3dcb4cbb-4ce3-4c4b-ba46-f6aee3520b87"/>
    <x v="0"/>
    <s v="0019brn14xgkb2d.bpna.popularinc.net"/>
    <s v="3dcb4cbb-4ce3-4c4b-ba46-f6aee3520b87"/>
    <s v="Medium"/>
    <s v="FIXED"/>
    <x v="0"/>
    <m/>
    <m/>
    <m/>
    <m/>
    <x v="0"/>
  </r>
  <r>
    <x v="7"/>
    <s v="3dcbb038-4d3c-4fe5-8fd1-6648f9debfb0"/>
    <x v="0"/>
    <e v="#N/A"/>
    <e v="#N/A"/>
    <e v="#N/A"/>
    <s v="FIXED"/>
    <x v="0"/>
    <m/>
    <m/>
    <m/>
    <m/>
    <x v="0"/>
  </r>
  <r>
    <x v="0"/>
    <s v="3dcc6b27-4539-47c9-99d2-0728c8f233c1"/>
    <x v="0"/>
    <e v="#N/A"/>
    <e v="#N/A"/>
    <e v="#N/A"/>
    <s v="FIXED"/>
    <x v="0"/>
    <m/>
    <m/>
    <m/>
    <m/>
    <x v="0"/>
  </r>
  <r>
    <x v="1"/>
    <s v="3dcda5cf-b289-4bfd-82aa-da41157a821e"/>
    <x v="2"/>
    <s v="bpn-0025bp-01"/>
    <s v="3dcda5cf-b289-4bfd-82aa-da41157a821e"/>
    <s v="Medium"/>
    <s v="ACTIVE"/>
    <x v="0"/>
    <m/>
    <m/>
    <m/>
    <m/>
    <x v="0"/>
  </r>
  <r>
    <x v="0"/>
    <s v="3dceeac2-4218-4884-9899-b83d02db1c43"/>
    <x v="0"/>
    <e v="#N/A"/>
    <e v="#N/A"/>
    <e v="#N/A"/>
    <s v="FIXED"/>
    <x v="0"/>
    <m/>
    <m/>
    <m/>
    <m/>
    <x v="0"/>
  </r>
  <r>
    <x v="0"/>
    <s v="3dcfc0d6-5677-4529-8b3b-8e0084b4f4b6"/>
    <x v="0"/>
    <e v="#N/A"/>
    <e v="#N/A"/>
    <e v="#N/A"/>
    <s v="FIXED"/>
    <x v="0"/>
    <m/>
    <m/>
    <m/>
    <m/>
    <x v="0"/>
  </r>
  <r>
    <x v="8"/>
    <s v="3dd04a71-5183-4f52-9bd1-232536905e2b"/>
    <x v="0"/>
    <e v="#N/A"/>
    <e v="#N/A"/>
    <e v="#N/A"/>
    <s v="FIXED"/>
    <x v="0"/>
    <m/>
    <m/>
    <m/>
    <m/>
    <x v="0"/>
  </r>
  <r>
    <x v="0"/>
    <s v="3dd1b270-3bad-44e7-98de-3e5506d55d18"/>
    <x v="0"/>
    <e v="#N/A"/>
    <e v="#N/A"/>
    <e v="#N/A"/>
    <s v="FIXED"/>
    <x v="0"/>
    <m/>
    <m/>
    <m/>
    <m/>
    <x v="0"/>
  </r>
  <r>
    <x v="11"/>
    <s v="3dd204d4-a563-4d7d-8419-f163a8fe2d21"/>
    <x v="0"/>
    <e v="#N/A"/>
    <e v="#N/A"/>
    <e v="#N/A"/>
    <s v="FIXED"/>
    <x v="0"/>
    <m/>
    <m/>
    <m/>
    <m/>
    <x v="0"/>
  </r>
  <r>
    <x v="0"/>
    <s v="3dd25881-0c74-4594-b996-a6d4b94f3c40"/>
    <x v="0"/>
    <e v="#N/A"/>
    <e v="#N/A"/>
    <e v="#N/A"/>
    <s v="FIXED"/>
    <x v="0"/>
    <m/>
    <m/>
    <m/>
    <m/>
    <x v="0"/>
  </r>
  <r>
    <x v="0"/>
    <s v="3dd2d8fe-6647-4650-9511-eb8a170ad6ed"/>
    <x v="0"/>
    <e v="#N/A"/>
    <e v="#N/A"/>
    <e v="#N/A"/>
    <s v="FIXED"/>
    <x v="0"/>
    <m/>
    <m/>
    <m/>
    <m/>
    <x v="0"/>
  </r>
  <r>
    <x v="0"/>
    <s v="3dd30b34-15a0-487f-9462-12325453dce3"/>
    <x v="0"/>
    <e v="#N/A"/>
    <e v="#N/A"/>
    <e v="#N/A"/>
    <s v="FIXED"/>
    <x v="0"/>
    <m/>
    <m/>
    <m/>
    <m/>
    <x v="0"/>
  </r>
  <r>
    <x v="0"/>
    <s v="3dd420d4-79b6-4998-bd31-617fce09cc09"/>
    <x v="0"/>
    <s v="miambko2tlqp73l.bpna.popularinc.net"/>
    <s v="3dd420d4-79b6-4998-bd31-617fce09cc09"/>
    <s v="High"/>
    <s v="FIXED"/>
    <x v="0"/>
    <m/>
    <m/>
    <m/>
    <m/>
    <x v="0"/>
  </r>
  <r>
    <x v="0"/>
    <s v="3dd42bb1-bead-4884-a5fe-9d5cec1476c4"/>
    <x v="0"/>
    <e v="#N/A"/>
    <e v="#N/A"/>
    <e v="#N/A"/>
    <s v="FIXED"/>
    <x v="0"/>
    <m/>
    <m/>
    <m/>
    <m/>
    <x v="0"/>
  </r>
  <r>
    <x v="0"/>
    <s v="3dd52afc-a093-4bec-9d81-4cb1c0e67622"/>
    <x v="0"/>
    <e v="#N/A"/>
    <e v="#N/A"/>
    <e v="#N/A"/>
    <s v="FIXED"/>
    <x v="0"/>
    <m/>
    <m/>
    <m/>
    <m/>
    <x v="0"/>
  </r>
  <r>
    <x v="4"/>
    <s v="3dd56a4e-126c-4525-9a9c-6de698334527"/>
    <x v="0"/>
    <e v="#N/A"/>
    <e v="#N/A"/>
    <e v="#N/A"/>
    <s v="FIXED"/>
    <x v="0"/>
    <m/>
    <m/>
    <m/>
    <m/>
    <x v="0"/>
  </r>
  <r>
    <x v="4"/>
    <s v="3dd5aeff-bb9e-4d88-a1db-c1953ac43900"/>
    <x v="0"/>
    <e v="#N/A"/>
    <e v="#N/A"/>
    <e v="#N/A"/>
    <s v="FIXED"/>
    <x v="0"/>
    <m/>
    <m/>
    <m/>
    <m/>
    <x v="0"/>
  </r>
  <r>
    <x v="0"/>
    <s v="3dd8dbce-9cb2-4717-9e04-b744474a8828"/>
    <x v="1"/>
    <s v="bdwybko1h1zgh2l.bpna.popularinc.net"/>
    <s v="3dd8dbce-9cb2-4717-9e04-b744474a8828"/>
    <s v="High"/>
    <s v="RESURFACED"/>
    <x v="0"/>
    <m/>
    <m/>
    <m/>
    <m/>
    <x v="0"/>
  </r>
  <r>
    <x v="0"/>
    <s v="3ddae67c-b6d5-4fa3-a627-56bdb7d98944"/>
    <x v="0"/>
    <e v="#N/A"/>
    <e v="#N/A"/>
    <e v="#N/A"/>
    <s v="FIXED"/>
    <x v="0"/>
    <m/>
    <m/>
    <m/>
    <m/>
    <x v="0"/>
  </r>
  <r>
    <x v="0"/>
    <s v="3ddbd990-6c6f-4601-98d0-c02d14526b2e"/>
    <x v="0"/>
    <e v="#N/A"/>
    <e v="#N/A"/>
    <e v="#N/A"/>
    <s v="FIXED"/>
    <x v="0"/>
    <m/>
    <m/>
    <m/>
    <m/>
    <x v="0"/>
  </r>
  <r>
    <x v="0"/>
    <s v="3ddd47c1-f20b-4672-99ab-cff38356807b"/>
    <x v="1"/>
    <e v="#N/A"/>
    <e v="#N/A"/>
    <e v="#N/A"/>
    <s v="RESURFACED"/>
    <x v="0"/>
    <m/>
    <m/>
    <m/>
    <m/>
    <x v="0"/>
  </r>
  <r>
    <x v="0"/>
    <s v="3ddd886c-5f43-46bf-b397-feee755c924c"/>
    <x v="0"/>
    <e v="#N/A"/>
    <e v="#N/A"/>
    <e v="#N/A"/>
    <s v="FIXED"/>
    <x v="0"/>
    <m/>
    <m/>
    <m/>
    <m/>
    <x v="0"/>
  </r>
  <r>
    <x v="4"/>
    <s v="3dde7056-fd5d-49ba-8934-32058da7a0d5"/>
    <x v="0"/>
    <e v="#N/A"/>
    <e v="#N/A"/>
    <e v="#N/A"/>
    <s v="FIXED"/>
    <x v="0"/>
    <m/>
    <m/>
    <m/>
    <m/>
    <x v="0"/>
  </r>
  <r>
    <x v="4"/>
    <s v="3ddf8ec0-e648-4522-a328-61a5364a6464"/>
    <x v="2"/>
    <e v="#N/A"/>
    <e v="#N/A"/>
    <e v="#N/A"/>
    <s v="ACTIVE"/>
    <x v="0"/>
    <m/>
    <m/>
    <m/>
    <m/>
    <x v="0"/>
  </r>
  <r>
    <x v="0"/>
    <s v="3de1adc8-caf5-47e9-8064-ffd7df6e1eba"/>
    <x v="0"/>
    <e v="#N/A"/>
    <e v="#N/A"/>
    <e v="#N/A"/>
    <s v="FIXED"/>
    <x v="0"/>
    <m/>
    <m/>
    <m/>
    <m/>
    <x v="0"/>
  </r>
  <r>
    <x v="2"/>
    <s v="3de1be9e-2c3e-4826-ad09-b97c5d5fc7de"/>
    <x v="2"/>
    <s v="bpn-rosegvrm-01"/>
    <s v="3de1be9e-2c3e-4826-ad09-b97c5d5fc7de"/>
    <s v="Medium"/>
    <s v="ACTIVE"/>
    <x v="0"/>
    <m/>
    <m/>
    <m/>
    <m/>
    <x v="0"/>
  </r>
  <r>
    <x v="9"/>
    <s v="3de3ece3-e114-474b-89d5-1a6f80765304"/>
    <x v="0"/>
    <e v="#N/A"/>
    <e v="#N/A"/>
    <e v="#N/A"/>
    <s v="FIXED"/>
    <x v="0"/>
    <m/>
    <m/>
    <m/>
    <m/>
    <x v="0"/>
  </r>
  <r>
    <x v="4"/>
    <s v="3de43db9-6c6b-4374-8ecf-4d0eeca4b0fe"/>
    <x v="0"/>
    <e v="#N/A"/>
    <e v="#N/A"/>
    <e v="#N/A"/>
    <s v="FIXED"/>
    <x v="0"/>
    <m/>
    <m/>
    <m/>
    <m/>
    <x v="0"/>
  </r>
  <r>
    <x v="2"/>
    <s v="3de4a1a6-cfd4-4b2b-838c-454723e2b4ce"/>
    <x v="1"/>
    <s v="bpn-rosecmas-05"/>
    <s v="3de4a1a6-cfd4-4b2b-838c-454723e2b4ce"/>
    <s v="Medium"/>
    <s v="RESURFACED"/>
    <x v="0"/>
    <m/>
    <m/>
    <m/>
    <m/>
    <x v="0"/>
  </r>
  <r>
    <x v="0"/>
    <s v="3de4ed3a-ef1b-41a4-a063-d8e9af3d2fb7"/>
    <x v="0"/>
    <e v="#N/A"/>
    <e v="#N/A"/>
    <e v="#N/A"/>
    <s v="FIXED"/>
    <x v="0"/>
    <m/>
    <m/>
    <m/>
    <m/>
    <x v="0"/>
  </r>
  <r>
    <x v="0"/>
    <s v="3de52d4b-d048-4bf2-82c6-7edb3e88132f"/>
    <x v="0"/>
    <e v="#N/A"/>
    <e v="#N/A"/>
    <e v="#N/A"/>
    <s v="FIXED"/>
    <x v="0"/>
    <m/>
    <m/>
    <m/>
    <m/>
    <x v="0"/>
  </r>
  <r>
    <x v="0"/>
    <s v="3de585b4-309f-4a3d-bf3b-cfc5b4725b35"/>
    <x v="0"/>
    <e v="#N/A"/>
    <e v="#N/A"/>
    <e v="#N/A"/>
    <s v="FIXED"/>
    <x v="0"/>
    <m/>
    <m/>
    <m/>
    <m/>
    <x v="0"/>
  </r>
  <r>
    <x v="0"/>
    <s v="3de5a53c-9b68-4d92-ad90-8a36c9b0cc34"/>
    <x v="0"/>
    <e v="#N/A"/>
    <e v="#N/A"/>
    <e v="#N/A"/>
    <s v="FIXED"/>
    <x v="0"/>
    <m/>
    <m/>
    <m/>
    <m/>
    <x v="0"/>
  </r>
  <r>
    <x v="4"/>
    <s v="3de5dcd1-9bcc-43ab-87fe-a5bd414b4fb5"/>
    <x v="0"/>
    <e v="#N/A"/>
    <e v="#N/A"/>
    <e v="#N/A"/>
    <s v="FIXED"/>
    <x v="0"/>
    <m/>
    <m/>
    <m/>
    <m/>
    <x v="0"/>
  </r>
  <r>
    <x v="2"/>
    <s v="3de98565-aabd-4384-977a-90692f618f79"/>
    <x v="2"/>
    <s v="bpn-primgvws-03"/>
    <s v="3de98565-aabd-4384-977a-90692f618f79"/>
    <s v="Medium"/>
    <s v="ACTIVE"/>
    <x v="0"/>
    <m/>
    <m/>
    <m/>
    <m/>
    <x v="0"/>
  </r>
  <r>
    <x v="0"/>
    <s v="3deaf1f2-e4a0-49f1-b05a-46dab52e76ec"/>
    <x v="0"/>
    <e v="#N/A"/>
    <e v="#N/A"/>
    <e v="#N/A"/>
    <s v="FIXED"/>
    <x v="0"/>
    <m/>
    <m/>
    <m/>
    <m/>
    <x v="0"/>
  </r>
  <r>
    <x v="1"/>
    <s v="3debc603-0918-4244-b249-e8193ddc3e65"/>
    <x v="2"/>
    <s v="bpn-0006bp-01"/>
    <s v="3debc603-0918-4244-b249-e8193ddc3e65"/>
    <s v="Medium"/>
    <s v="ACTIVE"/>
    <x v="0"/>
    <m/>
    <m/>
    <m/>
    <m/>
    <x v="0"/>
  </r>
  <r>
    <x v="0"/>
    <s v="3dec965f-5784-436c-bbf4-bae6e76351e3"/>
    <x v="2"/>
    <s v="0030brnbzksnd2d.bpna.popularinc.net"/>
    <s v="3dec965f-5784-436c-bbf4-bae6e76351e3"/>
    <s v="High"/>
    <s v="ACTIVE"/>
    <x v="0"/>
    <m/>
    <m/>
    <m/>
    <m/>
    <x v="0"/>
  </r>
  <r>
    <x v="0"/>
    <s v="3ded3f8e-b22d-4fe9-93cb-40057f5949a7"/>
    <x v="0"/>
    <e v="#N/A"/>
    <e v="#N/A"/>
    <e v="#N/A"/>
    <s v="FIXED"/>
    <x v="0"/>
    <m/>
    <m/>
    <m/>
    <m/>
    <x v="0"/>
  </r>
  <r>
    <x v="0"/>
    <s v="3ded596c-e6f3-463f-a08a-8cc7e4f73aec"/>
    <x v="0"/>
    <e v="#N/A"/>
    <e v="#N/A"/>
    <e v="#N/A"/>
    <s v="FIXED"/>
    <x v="0"/>
    <m/>
    <m/>
    <m/>
    <m/>
    <x v="0"/>
  </r>
  <r>
    <x v="0"/>
    <s v="3ded90e8-0512-4e61-b5bb-f63c11a04173"/>
    <x v="0"/>
    <e v="#N/A"/>
    <e v="#N/A"/>
    <e v="#N/A"/>
    <s v="FIXED"/>
    <x v="0"/>
    <m/>
    <m/>
    <m/>
    <m/>
    <x v="0"/>
  </r>
  <r>
    <x v="0"/>
    <s v="3ded961f-ec5e-4699-ae7c-1ce44980478f"/>
    <x v="0"/>
    <e v="#N/A"/>
    <e v="#N/A"/>
    <e v="#N/A"/>
    <s v="FIXED"/>
    <x v="0"/>
    <m/>
    <m/>
    <m/>
    <m/>
    <x v="0"/>
  </r>
  <r>
    <x v="2"/>
    <s v="3dedc2fd-b782-408e-9215-78a555d0fce7"/>
    <x v="0"/>
    <e v="#N/A"/>
    <e v="#N/A"/>
    <e v="#N/A"/>
    <s v="FIXED"/>
    <x v="0"/>
    <m/>
    <m/>
    <m/>
    <m/>
    <x v="0"/>
  </r>
  <r>
    <x v="4"/>
    <s v="3dee253f-b60e-4195-bbc0-bd8038502867"/>
    <x v="0"/>
    <e v="#N/A"/>
    <e v="#N/A"/>
    <e v="#N/A"/>
    <s v="FIXED"/>
    <x v="0"/>
    <m/>
    <m/>
    <m/>
    <m/>
    <x v="0"/>
  </r>
  <r>
    <x v="0"/>
    <s v="3dee56b8-3f9b-48f4-95bf-64e267076f1a"/>
    <x v="0"/>
    <e v="#N/A"/>
    <e v="#N/A"/>
    <e v="#N/A"/>
    <s v="FIXED"/>
    <x v="0"/>
    <m/>
    <m/>
    <m/>
    <m/>
    <x v="0"/>
  </r>
  <r>
    <x v="5"/>
    <s v="3df0ab68-ab0f-426e-ab4b-929b6841d672"/>
    <x v="0"/>
    <e v="#N/A"/>
    <e v="#N/A"/>
    <e v="#N/A"/>
    <s v="FIXED"/>
    <x v="0"/>
    <m/>
    <m/>
    <m/>
    <m/>
    <x v="0"/>
  </r>
  <r>
    <x v="11"/>
    <s v="3df0c9b6-1f30-4a5d-a36a-9269936a8d6b"/>
    <x v="0"/>
    <e v="#N/A"/>
    <e v="#N/A"/>
    <e v="#N/A"/>
    <s v="FIXED"/>
    <x v="0"/>
    <m/>
    <m/>
    <m/>
    <m/>
    <x v="0"/>
  </r>
  <r>
    <x v="0"/>
    <s v="3df0d5f4-5044-42d3-8795-ec27959c01bb"/>
    <x v="0"/>
    <e v="#N/A"/>
    <e v="#N/A"/>
    <e v="#N/A"/>
    <s v="FIXED"/>
    <x v="0"/>
    <m/>
    <m/>
    <m/>
    <m/>
    <x v="0"/>
  </r>
  <r>
    <x v="7"/>
    <s v="3df11c3d-c86a-4fc5-9dc0-88c4095df5ea"/>
    <x v="1"/>
    <s v="bpn-roseitts-02"/>
    <s v="3df11c3d-c86a-4fc5-9dc0-88c4095df5ea"/>
    <s v="High"/>
    <s v="RESURFACED"/>
    <x v="0"/>
    <m/>
    <m/>
    <m/>
    <m/>
    <x v="0"/>
  </r>
  <r>
    <x v="0"/>
    <s v="3df26398-f502-46ea-91ed-c41fcfcfcd7e"/>
    <x v="1"/>
    <e v="#N/A"/>
    <e v="#N/A"/>
    <e v="#N/A"/>
    <s v="RESURFACED"/>
    <x v="0"/>
    <m/>
    <m/>
    <m/>
    <m/>
    <x v="0"/>
  </r>
  <r>
    <x v="1"/>
    <s v="3df3d6dc-777a-4515-8761-562c34a6a78f"/>
    <x v="0"/>
    <e v="#N/A"/>
    <e v="#N/A"/>
    <e v="#N/A"/>
    <s v="FIXED"/>
    <x v="0"/>
    <m/>
    <m/>
    <m/>
    <m/>
    <x v="0"/>
  </r>
  <r>
    <x v="0"/>
    <s v="3df3f03b-ec2c-406e-b608-c0079b669cfa"/>
    <x v="0"/>
    <s v="bdwybko8gw7fh2l.bpna.popularinc.net"/>
    <s v="3df3f03b-ec2c-406e-b608-c0079b669cfa"/>
    <s v="High"/>
    <s v="FIXED"/>
    <x v="0"/>
    <m/>
    <m/>
    <m/>
    <m/>
    <x v="0"/>
  </r>
  <r>
    <x v="0"/>
    <s v="3df41cfa-5522-4367-96e4-e20ca31f51e4"/>
    <x v="0"/>
    <e v="#N/A"/>
    <e v="#N/A"/>
    <e v="#N/A"/>
    <s v="FIXED"/>
    <x v="0"/>
    <m/>
    <m/>
    <m/>
    <m/>
    <x v="0"/>
  </r>
  <r>
    <x v="0"/>
    <s v="3df43d69-56bc-491d-8214-3ef739bb6d0f"/>
    <x v="0"/>
    <e v="#N/A"/>
    <e v="#N/A"/>
    <e v="#N/A"/>
    <s v="FIXED"/>
    <x v="0"/>
    <m/>
    <m/>
    <m/>
    <m/>
    <x v="0"/>
  </r>
  <r>
    <x v="13"/>
    <s v="3df464de-288e-4bdb-9b8a-179a09224ade"/>
    <x v="2"/>
    <s v="bpn-rosedvir-02"/>
    <s v="3df464de-288e-4bdb-9b8a-179a09224ade"/>
    <s v="High"/>
    <s v="ACTIVE"/>
    <x v="0"/>
    <m/>
    <m/>
    <m/>
    <m/>
    <x v="0"/>
  </r>
  <r>
    <x v="0"/>
    <s v="3df51fcf-2821-4da5-b647-bd8e65a93ef1"/>
    <x v="0"/>
    <e v="#N/A"/>
    <e v="#N/A"/>
    <e v="#N/A"/>
    <s v="FIXED"/>
    <x v="0"/>
    <m/>
    <m/>
    <m/>
    <m/>
    <x v="0"/>
  </r>
  <r>
    <x v="4"/>
    <s v="3df52051-6427-44c8-826d-d50be0564d31"/>
    <x v="0"/>
    <s v="bdwybko63pn3g2l"/>
    <s v="3df52051-6427-44c8-826d-d50be0564d31"/>
    <s v="Critical"/>
    <s v="FIXED"/>
    <x v="0"/>
    <m/>
    <m/>
    <m/>
    <m/>
    <x v="0"/>
  </r>
  <r>
    <x v="4"/>
    <s v="3df5cf5d-94f5-4239-bfa4-e455bd59518d"/>
    <x v="2"/>
    <s v="rosebko5grb8h2l.bpna.popularinc.net"/>
    <s v="3df5cf5d-94f5-4239-bfa4-e455bd59518d"/>
    <s v="High"/>
    <s v="ACTIVE"/>
    <x v="0"/>
    <m/>
    <m/>
    <m/>
    <m/>
    <x v="0"/>
  </r>
  <r>
    <x v="0"/>
    <s v="3df7bd6c-f418-486e-9cca-01587204c803"/>
    <x v="0"/>
    <e v="#N/A"/>
    <e v="#N/A"/>
    <e v="#N/A"/>
    <s v="FIXED"/>
    <x v="0"/>
    <m/>
    <m/>
    <m/>
    <m/>
    <x v="0"/>
  </r>
  <r>
    <x v="0"/>
    <s v="3df834e1-8b90-4d77-9d37-5e9c27ea0548"/>
    <x v="0"/>
    <e v="#N/A"/>
    <e v="#N/A"/>
    <e v="#N/A"/>
    <s v="FIXED"/>
    <x v="0"/>
    <m/>
    <m/>
    <m/>
    <m/>
    <x v="0"/>
  </r>
  <r>
    <x v="11"/>
    <s v="3df8dcc3-7dbf-4f17-ba99-41892dbf2224"/>
    <x v="0"/>
    <e v="#N/A"/>
    <e v="#N/A"/>
    <e v="#N/A"/>
    <s v="FIXED"/>
    <x v="0"/>
    <m/>
    <m/>
    <m/>
    <m/>
    <x v="0"/>
  </r>
  <r>
    <x v="0"/>
    <s v="3dfa1a4d-b935-484a-a32c-8510e46dfcff"/>
    <x v="0"/>
    <e v="#N/A"/>
    <e v="#N/A"/>
    <e v="#N/A"/>
    <s v="FIXED"/>
    <x v="0"/>
    <m/>
    <m/>
    <m/>
    <m/>
    <x v="0"/>
  </r>
  <r>
    <x v="4"/>
    <s v="3dfad3fc-0f0f-4bc5-adb7-b26771dfbcc6"/>
    <x v="0"/>
    <e v="#N/A"/>
    <e v="#N/A"/>
    <e v="#N/A"/>
    <s v="FIXED"/>
    <x v="0"/>
    <m/>
    <m/>
    <m/>
    <m/>
    <x v="0"/>
  </r>
  <r>
    <x v="0"/>
    <s v="3dfb4670-4874-41fa-bfe5-0c51bdc6807c"/>
    <x v="0"/>
    <e v="#N/A"/>
    <e v="#N/A"/>
    <e v="#N/A"/>
    <s v="FIXED"/>
    <x v="0"/>
    <m/>
    <m/>
    <m/>
    <m/>
    <x v="0"/>
  </r>
  <r>
    <x v="0"/>
    <s v="3dfc1e34-6c05-48ce-981b-2c21d619edd1"/>
    <x v="0"/>
    <e v="#N/A"/>
    <e v="#N/A"/>
    <e v="#N/A"/>
    <s v="FIXED"/>
    <x v="0"/>
    <m/>
    <m/>
    <m/>
    <m/>
    <x v="0"/>
  </r>
  <r>
    <x v="1"/>
    <s v="3dfe2fae-ed64-4af1-92bf-f58dcc96b0bc"/>
    <x v="2"/>
    <s v="bpn-roseardb-01"/>
    <s v="3dfe2fae-ed64-4af1-92bf-f58dcc96b0bc"/>
    <s v="Medium"/>
    <s v="ACTIVE"/>
    <x v="0"/>
    <m/>
    <m/>
    <m/>
    <m/>
    <x v="0"/>
  </r>
  <r>
    <x v="2"/>
    <s v="3dfe6ddd-ccd1-43d0-8bbf-503db1426047"/>
    <x v="2"/>
    <s v="bpn-cmtygvws-01"/>
    <s v="3dfe6ddd-ccd1-43d0-8bbf-503db1426047"/>
    <s v="High"/>
    <s v="ACTIVE"/>
    <x v="0"/>
    <m/>
    <m/>
    <m/>
    <m/>
    <x v="0"/>
  </r>
  <r>
    <x v="6"/>
    <s v="3dfff884-fadf-4949-961d-ea43ee332288"/>
    <x v="0"/>
    <e v="#N/A"/>
    <e v="#N/A"/>
    <e v="#N/A"/>
    <s v="FIXED"/>
    <x v="0"/>
    <m/>
    <m/>
    <m/>
    <m/>
    <x v="0"/>
  </r>
  <r>
    <x v="0"/>
    <s v="3e001920-e495-44ce-8eb4-baecfa7a079f"/>
    <x v="0"/>
    <e v="#N/A"/>
    <e v="#N/A"/>
    <e v="#N/A"/>
    <s v="FIXED"/>
    <x v="0"/>
    <m/>
    <m/>
    <m/>
    <m/>
    <x v="0"/>
  </r>
  <r>
    <x v="0"/>
    <s v="3e00dfaf-6e00-4924-bf05-38a8034ed475"/>
    <x v="0"/>
    <e v="#N/A"/>
    <e v="#N/A"/>
    <e v="#N/A"/>
    <s v="FIXED"/>
    <x v="0"/>
    <m/>
    <m/>
    <m/>
    <m/>
    <x v="0"/>
  </r>
  <r>
    <x v="0"/>
    <s v="3e027e0b-1451-4ce5-9880-048c85d1c714"/>
    <x v="0"/>
    <e v="#N/A"/>
    <e v="#N/A"/>
    <e v="#N/A"/>
    <s v="FIXED"/>
    <x v="0"/>
    <m/>
    <m/>
    <m/>
    <m/>
    <x v="0"/>
  </r>
  <r>
    <x v="0"/>
    <s v="3e02f07b-03eb-4698-8903-830268c5365c"/>
    <x v="1"/>
    <s v="miambkof4g56j3l"/>
    <s v="3e02f07b-03eb-4698-8903-830268c5365c"/>
    <s v="High"/>
    <s v="RESURFACED"/>
    <x v="0"/>
    <m/>
    <m/>
    <m/>
    <m/>
    <x v="0"/>
  </r>
  <r>
    <x v="18"/>
    <s v="3e03bd5a-42ed-41dc-a72d-b75afd9624d0"/>
    <x v="2"/>
    <s v="bpn-rosedb-10.bpna.popularinc.net"/>
    <s v="3e03bd5a-42ed-41dc-a72d-b75afd9624d0"/>
    <s v="Medium"/>
    <s v="ACTIVE"/>
    <x v="0"/>
    <m/>
    <m/>
    <m/>
    <m/>
    <x v="0"/>
  </r>
  <r>
    <x v="1"/>
    <s v="3e046dea-56d4-4ec5-8e9c-c3a1a61a747e"/>
    <x v="2"/>
    <s v="bpn-0064bp-01"/>
    <s v="3e046dea-56d4-4ec5-8e9c-c3a1a61a747e"/>
    <s v="Medium"/>
    <s v="ACTIVE"/>
    <x v="0"/>
    <m/>
    <m/>
    <m/>
    <m/>
    <x v="0"/>
  </r>
  <r>
    <x v="0"/>
    <s v="3e0572a4-ec1b-4e53-a118-1f0c4d06ca9a"/>
    <x v="0"/>
    <e v="#N/A"/>
    <e v="#N/A"/>
    <e v="#N/A"/>
    <s v="FIXED"/>
    <x v="0"/>
    <m/>
    <m/>
    <m/>
    <m/>
    <x v="0"/>
  </r>
  <r>
    <x v="0"/>
    <s v="3e057a1e-caed-43a6-b86e-82a2c397b1f9"/>
    <x v="0"/>
    <e v="#N/A"/>
    <e v="#N/A"/>
    <e v="#N/A"/>
    <s v="FIXED"/>
    <x v="0"/>
    <m/>
    <m/>
    <m/>
    <m/>
    <x v="0"/>
  </r>
  <r>
    <x v="9"/>
    <s v="3e062b90-e7c9-4bfe-a5b3-7004e409eb3b"/>
    <x v="1"/>
    <s v="bpn-rosedvmq-01"/>
    <s v="3e062b90-e7c9-4bfe-a5b3-7004e409eb3b"/>
    <s v="High"/>
    <s v="RESURFACED"/>
    <x v="0"/>
    <m/>
    <m/>
    <m/>
    <m/>
    <x v="0"/>
  </r>
  <r>
    <x v="9"/>
    <s v="3e065b4f-445b-405e-b8ef-145f6f9e31b8"/>
    <x v="1"/>
    <s v="bpn-rosedvba-03"/>
    <s v="3e065b4f-445b-405e-b8ef-145f6f9e31b8"/>
    <s v="Medium"/>
    <s v="RESURFACED"/>
    <x v="0"/>
    <m/>
    <m/>
    <m/>
    <m/>
    <x v="0"/>
  </r>
  <r>
    <x v="0"/>
    <s v="3e07b80b-9746-42c2-a4e0-4a0794e672b8"/>
    <x v="1"/>
    <s v="0019bcp8hvxlr2d.bpna.popularinc.net"/>
    <s v="3e07b80b-9746-42c2-a4e0-4a0794e672b8"/>
    <s v="High"/>
    <s v="RESURFACED"/>
    <x v="0"/>
    <m/>
    <m/>
    <m/>
    <m/>
    <x v="0"/>
  </r>
  <r>
    <x v="0"/>
    <s v="3e08e252-1a08-4cb0-ac2d-7b765ecbae44"/>
    <x v="0"/>
    <e v="#N/A"/>
    <e v="#N/A"/>
    <e v="#N/A"/>
    <s v="FIXED"/>
    <x v="0"/>
    <m/>
    <m/>
    <m/>
    <m/>
    <x v="0"/>
  </r>
  <r>
    <x v="9"/>
    <s v="3e0b29fb-59ac-4322-93ac-8984768140f0"/>
    <x v="2"/>
    <s v="bpn-rosedvdi-01"/>
    <s v="3e0b29fb-59ac-4322-93ac-8984768140f0"/>
    <s v="High"/>
    <s v="ACTIVE"/>
    <x v="0"/>
    <m/>
    <m/>
    <m/>
    <m/>
    <x v="0"/>
  </r>
  <r>
    <x v="4"/>
    <s v="3e0b3405-8c0d-4a06-b646-f945f9585bd8"/>
    <x v="0"/>
    <s v="miambko198r633l.bpna.popularinc.net"/>
    <s v="3e0b3405-8c0d-4a06-b646-f945f9585bd8"/>
    <s v="Critical"/>
    <s v="FIXED"/>
    <x v="0"/>
    <m/>
    <m/>
    <m/>
    <m/>
    <x v="0"/>
  </r>
  <r>
    <x v="0"/>
    <s v="3e0bc7ab-d5b3-4782-9cd5-00916be8d688"/>
    <x v="0"/>
    <e v="#N/A"/>
    <e v="#N/A"/>
    <e v="#N/A"/>
    <s v="FIXED"/>
    <x v="0"/>
    <m/>
    <m/>
    <m/>
    <m/>
    <x v="0"/>
  </r>
  <r>
    <x v="0"/>
    <s v="3e0ccc90-fafb-4022-b3d6-9a57a8adcfe2"/>
    <x v="0"/>
    <e v="#N/A"/>
    <e v="#N/A"/>
    <e v="#N/A"/>
    <s v="FIXED"/>
    <x v="0"/>
    <m/>
    <m/>
    <m/>
    <m/>
    <x v="0"/>
  </r>
  <r>
    <x v="4"/>
    <s v="3e0cf63a-2733-40b6-8998-624a485d780b"/>
    <x v="0"/>
    <e v="#N/A"/>
    <e v="#N/A"/>
    <e v="#N/A"/>
    <s v="FIXED"/>
    <x v="0"/>
    <m/>
    <m/>
    <m/>
    <m/>
    <x v="0"/>
  </r>
  <r>
    <x v="0"/>
    <s v="3e0f4523-a660-4211-86cb-5efeb7ac6f74"/>
    <x v="0"/>
    <e v="#N/A"/>
    <e v="#N/A"/>
    <e v="#N/A"/>
    <s v="FIXED"/>
    <x v="0"/>
    <m/>
    <m/>
    <m/>
    <m/>
    <x v="0"/>
  </r>
  <r>
    <x v="10"/>
    <s v="3e0f97fe-33dd-44c5-ae70-040d6cf8fdb4"/>
    <x v="0"/>
    <e v="#N/A"/>
    <e v="#N/A"/>
    <e v="#N/A"/>
    <s v="FIXED"/>
    <x v="0"/>
    <m/>
    <m/>
    <m/>
    <m/>
    <x v="0"/>
  </r>
  <r>
    <x v="0"/>
    <s v="3e10b5e7-2f07-4756-909a-2991c0be1f1d"/>
    <x v="0"/>
    <e v="#N/A"/>
    <e v="#N/A"/>
    <e v="#N/A"/>
    <s v="FIXED"/>
    <x v="0"/>
    <m/>
    <m/>
    <m/>
    <m/>
    <x v="0"/>
  </r>
  <r>
    <x v="2"/>
    <s v="3e112f15-804b-4953-a37b-5158ae20e3da"/>
    <x v="0"/>
    <e v="#N/A"/>
    <e v="#N/A"/>
    <e v="#N/A"/>
    <s v="FIXED"/>
    <x v="0"/>
    <m/>
    <m/>
    <m/>
    <m/>
    <x v="0"/>
  </r>
  <r>
    <x v="0"/>
    <s v="3e124c6b-f882-4aaa-a382-bfec21517a07"/>
    <x v="0"/>
    <e v="#N/A"/>
    <e v="#N/A"/>
    <e v="#N/A"/>
    <s v="FIXED"/>
    <x v="0"/>
    <m/>
    <m/>
    <m/>
    <m/>
    <x v="0"/>
  </r>
  <r>
    <x v="2"/>
    <s v="3e135fd9-cc13-4ae9-b3a0-3e53af2d4d4f"/>
    <x v="1"/>
    <s v="bpn-rosebidp-01"/>
    <s v="3e135fd9-cc13-4ae9-b3a0-3e53af2d4d4f"/>
    <s v="Medium"/>
    <s v="RESURFACED"/>
    <x v="0"/>
    <m/>
    <m/>
    <m/>
    <m/>
    <x v="0"/>
  </r>
  <r>
    <x v="1"/>
    <s v="3e137455-9b8c-4100-b37f-52ea277576ff"/>
    <x v="2"/>
    <s v="bpn-0064bp-01"/>
    <s v="3e137455-9b8c-4100-b37f-52ea277576ff"/>
    <s v="Medium"/>
    <s v="ACTIVE"/>
    <x v="0"/>
    <m/>
    <m/>
    <m/>
    <m/>
    <x v="0"/>
  </r>
  <r>
    <x v="4"/>
    <s v="3e14f24c-d9ea-4e1b-bbba-3e462d2e6a07"/>
    <x v="0"/>
    <e v="#N/A"/>
    <e v="#N/A"/>
    <e v="#N/A"/>
    <s v="FIXED"/>
    <x v="0"/>
    <m/>
    <m/>
    <m/>
    <m/>
    <x v="0"/>
  </r>
  <r>
    <x v="0"/>
    <s v="3e15773c-7bd5-45d7-8d5f-b07772a8aa30"/>
    <x v="0"/>
    <e v="#N/A"/>
    <e v="#N/A"/>
    <e v="#N/A"/>
    <s v="FIXED"/>
    <x v="0"/>
    <m/>
    <m/>
    <m/>
    <m/>
    <x v="0"/>
  </r>
  <r>
    <x v="0"/>
    <s v="3e16a3d5-69ec-41d5-9ad6-faf91cad3b09"/>
    <x v="0"/>
    <e v="#N/A"/>
    <e v="#N/A"/>
    <e v="#N/A"/>
    <s v="FIXED"/>
    <x v="0"/>
    <m/>
    <m/>
    <m/>
    <m/>
    <x v="0"/>
  </r>
  <r>
    <x v="0"/>
    <s v="3e1713a4-59e5-42e5-92a9-6d8644625650"/>
    <x v="0"/>
    <e v="#N/A"/>
    <e v="#N/A"/>
    <e v="#N/A"/>
    <s v="FIXED"/>
    <x v="0"/>
    <m/>
    <m/>
    <m/>
    <m/>
    <x v="0"/>
  </r>
  <r>
    <x v="1"/>
    <s v="3e173058-f77e-48a9-8d36-c23a50b44827"/>
    <x v="2"/>
    <s v="bpn-rosedb-04"/>
    <s v="3e173058-f77e-48a9-8d36-c23a50b44827"/>
    <s v="Medium"/>
    <s v="ACTIVE"/>
    <x v="0"/>
    <m/>
    <m/>
    <m/>
    <m/>
    <x v="0"/>
  </r>
  <r>
    <x v="11"/>
    <s v="3e181ac5-60eb-4dd1-9c62-d656641d323f"/>
    <x v="0"/>
    <e v="#N/A"/>
    <e v="#N/A"/>
    <e v="#N/A"/>
    <s v="FIXED"/>
    <x v="0"/>
    <m/>
    <m/>
    <m/>
    <m/>
    <x v="0"/>
  </r>
  <r>
    <x v="0"/>
    <s v="3e188f3b-6bca-4ec2-bde5-2e7320ed2257"/>
    <x v="0"/>
    <e v="#N/A"/>
    <e v="#N/A"/>
    <e v="#N/A"/>
    <s v="FIXED"/>
    <x v="0"/>
    <m/>
    <m/>
    <m/>
    <m/>
    <x v="0"/>
  </r>
  <r>
    <x v="2"/>
    <s v="3e18b60d-6714-4d37-a50b-14829a01c76e"/>
    <x v="0"/>
    <e v="#N/A"/>
    <e v="#N/A"/>
    <e v="#N/A"/>
    <s v="FIXED"/>
    <x v="0"/>
    <m/>
    <m/>
    <m/>
    <m/>
    <x v="0"/>
  </r>
  <r>
    <x v="0"/>
    <s v="3e191055-5c4c-44ee-912b-e95f02fdde1f"/>
    <x v="0"/>
    <e v="#N/A"/>
    <e v="#N/A"/>
    <e v="#N/A"/>
    <s v="FIXED"/>
    <x v="0"/>
    <m/>
    <m/>
    <m/>
    <m/>
    <x v="0"/>
  </r>
  <r>
    <x v="0"/>
    <s v="3e1a97f5-4be1-44dc-b1a3-42998b8dd136"/>
    <x v="0"/>
    <e v="#N/A"/>
    <e v="#N/A"/>
    <e v="#N/A"/>
    <s v="FIXED"/>
    <x v="0"/>
    <m/>
    <m/>
    <m/>
    <m/>
    <x v="0"/>
  </r>
  <r>
    <x v="0"/>
    <s v="3e1bfce8-2192-4f4e-99f9-92ee25545c23"/>
    <x v="0"/>
    <e v="#N/A"/>
    <e v="#N/A"/>
    <e v="#N/A"/>
    <s v="FIXED"/>
    <x v="0"/>
    <m/>
    <m/>
    <m/>
    <m/>
    <x v="0"/>
  </r>
  <r>
    <x v="20"/>
    <s v="3e1c4cb8-ce5c-4a43-9b5b-ee87e09813e5"/>
    <x v="0"/>
    <e v="#N/A"/>
    <e v="#N/A"/>
    <e v="#N/A"/>
    <s v="FIXED"/>
    <x v="0"/>
    <m/>
    <m/>
    <m/>
    <m/>
    <x v="0"/>
  </r>
  <r>
    <x v="0"/>
    <s v="3e1c6eee-d554-4ef3-84d4-e150650931a7"/>
    <x v="0"/>
    <e v="#N/A"/>
    <e v="#N/A"/>
    <e v="#N/A"/>
    <s v="FIXED"/>
    <x v="0"/>
    <m/>
    <m/>
    <m/>
    <m/>
    <x v="0"/>
  </r>
  <r>
    <x v="0"/>
    <s v="3e1d15df-fbbd-4eb7-b036-3fefc5805da9"/>
    <x v="0"/>
    <e v="#N/A"/>
    <e v="#N/A"/>
    <e v="#N/A"/>
    <s v="FIXED"/>
    <x v="0"/>
    <m/>
    <m/>
    <m/>
    <m/>
    <x v="0"/>
  </r>
  <r>
    <x v="4"/>
    <s v="3e1d3e2b-2157-45bb-aa18-99136db7b6c4"/>
    <x v="0"/>
    <e v="#N/A"/>
    <e v="#N/A"/>
    <e v="#N/A"/>
    <s v="FIXED"/>
    <x v="0"/>
    <m/>
    <m/>
    <m/>
    <m/>
    <x v="0"/>
  </r>
  <r>
    <x v="0"/>
    <s v="3e1e7597-805e-4b6b-b8b9-996905060f4d"/>
    <x v="0"/>
    <e v="#N/A"/>
    <e v="#N/A"/>
    <e v="#N/A"/>
    <s v="FIXED"/>
    <x v="0"/>
    <m/>
    <m/>
    <m/>
    <m/>
    <x v="0"/>
  </r>
  <r>
    <x v="4"/>
    <s v="3e1ed95e-e286-4df9-82e2-f47e78d4bcde"/>
    <x v="0"/>
    <s v="bdwybko6vvzx33t"/>
    <s v="3e1ed95e-e286-4df9-82e2-f47e78d4bcde"/>
    <s v="Critical"/>
    <s v="FIXED"/>
    <x v="0"/>
    <m/>
    <m/>
    <m/>
    <m/>
    <x v="0"/>
  </r>
  <r>
    <x v="6"/>
    <s v="3e208f4a-cea2-47e2-97cf-8d660215e8a4"/>
    <x v="0"/>
    <e v="#N/A"/>
    <e v="#N/A"/>
    <e v="#N/A"/>
    <s v="FIXED"/>
    <x v="0"/>
    <m/>
    <m/>
    <m/>
    <m/>
    <x v="0"/>
  </r>
  <r>
    <x v="0"/>
    <s v="3e20f92a-95f7-4cdc-9584-2f86a9584eb9"/>
    <x v="0"/>
    <e v="#N/A"/>
    <e v="#N/A"/>
    <e v="#N/A"/>
    <s v="FIXED"/>
    <x v="0"/>
    <m/>
    <m/>
    <m/>
    <m/>
    <x v="0"/>
  </r>
  <r>
    <x v="4"/>
    <s v="3e222f2d-a235-473c-a72e-d719fe56789a"/>
    <x v="0"/>
    <e v="#N/A"/>
    <e v="#N/A"/>
    <e v="#N/A"/>
    <s v="FIXED"/>
    <x v="0"/>
    <m/>
    <m/>
    <m/>
    <m/>
    <x v="0"/>
  </r>
  <r>
    <x v="0"/>
    <s v="3e235236-40b8-445f-ba95-01cfe3a9a5da"/>
    <x v="0"/>
    <e v="#N/A"/>
    <e v="#N/A"/>
    <e v="#N/A"/>
    <s v="FIXED"/>
    <x v="0"/>
    <m/>
    <m/>
    <m/>
    <m/>
    <x v="0"/>
  </r>
  <r>
    <x v="7"/>
    <s v="3e243f49-9ae7-45de-9304-bced9db02be3"/>
    <x v="0"/>
    <e v="#N/A"/>
    <e v="#N/A"/>
    <e v="#N/A"/>
    <s v="FIXED"/>
    <x v="0"/>
    <m/>
    <m/>
    <m/>
    <m/>
    <x v="0"/>
  </r>
  <r>
    <x v="0"/>
    <s v="3e286adb-008c-4681-99c5-71d9c7b74394"/>
    <x v="0"/>
    <e v="#N/A"/>
    <e v="#N/A"/>
    <e v="#N/A"/>
    <s v="FIXED"/>
    <x v="0"/>
    <m/>
    <m/>
    <m/>
    <m/>
    <x v="0"/>
  </r>
  <r>
    <x v="0"/>
    <s v="3e2b4afa-feb2-4435-b081-c9dc6b425d5d"/>
    <x v="0"/>
    <e v="#N/A"/>
    <e v="#N/A"/>
    <e v="#N/A"/>
    <s v="FIXED"/>
    <x v="0"/>
    <m/>
    <m/>
    <m/>
    <m/>
    <x v="0"/>
  </r>
  <r>
    <x v="0"/>
    <s v="3e2b5c8b-9ebf-4a7c-881a-105bb9d6af70"/>
    <x v="0"/>
    <e v="#N/A"/>
    <e v="#N/A"/>
    <e v="#N/A"/>
    <s v="FIXED"/>
    <x v="0"/>
    <m/>
    <m/>
    <m/>
    <m/>
    <x v="0"/>
  </r>
  <r>
    <x v="10"/>
    <s v="3e2baa93-8286-453e-a510-75eaf910da87"/>
    <x v="2"/>
    <s v="bpn-cmtyblas-01"/>
    <s v="3e2baa93-8286-453e-a510-75eaf910da87"/>
    <s v="High"/>
    <s v="ACTIVE"/>
    <x v="0"/>
    <m/>
    <m/>
    <m/>
    <m/>
    <x v="0"/>
  </r>
  <r>
    <x v="9"/>
    <s v="3e2be89b-156e-4a2f-9ee5-9ec34daaaa1c"/>
    <x v="0"/>
    <e v="#N/A"/>
    <e v="#N/A"/>
    <e v="#N/A"/>
    <s v="FIXED"/>
    <x v="0"/>
    <m/>
    <m/>
    <m/>
    <m/>
    <x v="0"/>
  </r>
  <r>
    <x v="4"/>
    <s v="3e2c137d-c427-471d-9457-5b221bff42a0"/>
    <x v="0"/>
    <s v="bdwybrn3y3yqn2l.bpna.popularinc.net"/>
    <s v="3e2c137d-c427-471d-9457-5b221bff42a0"/>
    <s v="High"/>
    <s v="FIXED"/>
    <x v="0"/>
    <m/>
    <m/>
    <m/>
    <m/>
    <x v="0"/>
  </r>
  <r>
    <x v="0"/>
    <s v="3e2d69b6-38e9-4732-accf-719a660da3f8"/>
    <x v="0"/>
    <e v="#N/A"/>
    <e v="#N/A"/>
    <e v="#N/A"/>
    <s v="FIXED"/>
    <x v="0"/>
    <m/>
    <m/>
    <m/>
    <m/>
    <x v="0"/>
  </r>
  <r>
    <x v="0"/>
    <s v="3e2d82f3-efcc-42d5-bc80-2abd1f2d98d2"/>
    <x v="0"/>
    <e v="#N/A"/>
    <e v="#N/A"/>
    <e v="#N/A"/>
    <s v="FIXED"/>
    <x v="0"/>
    <m/>
    <m/>
    <m/>
    <m/>
    <x v="0"/>
  </r>
  <r>
    <x v="2"/>
    <s v="3e2de344-73e3-4cae-b238-d6c66ab62e2f"/>
    <x v="2"/>
    <s v="bpn-rosepr-01"/>
    <s v="3e2de344-73e3-4cae-b238-d6c66ab62e2f"/>
    <s v="High"/>
    <s v="ACTIVE"/>
    <x v="0"/>
    <m/>
    <m/>
    <m/>
    <m/>
    <x v="0"/>
  </r>
  <r>
    <x v="0"/>
    <s v="3e2e8cee-3d7a-48c9-859c-a39d0100d0bb"/>
    <x v="0"/>
    <e v="#N/A"/>
    <e v="#N/A"/>
    <e v="#N/A"/>
    <s v="FIXED"/>
    <x v="0"/>
    <m/>
    <m/>
    <m/>
    <m/>
    <x v="0"/>
  </r>
  <r>
    <x v="0"/>
    <s v="3e2ebb0b-5edb-48d7-8747-5c84539c4f38"/>
    <x v="0"/>
    <e v="#N/A"/>
    <e v="#N/A"/>
    <e v="#N/A"/>
    <s v="FIXED"/>
    <x v="0"/>
    <m/>
    <m/>
    <m/>
    <m/>
    <x v="0"/>
  </r>
  <r>
    <x v="20"/>
    <s v="3e2f2caa-99fb-41fd-a9d0-99d2961ed1bf"/>
    <x v="0"/>
    <e v="#N/A"/>
    <e v="#N/A"/>
    <e v="#N/A"/>
    <s v="FIXED"/>
    <x v="0"/>
    <m/>
    <m/>
    <m/>
    <m/>
    <x v="0"/>
  </r>
  <r>
    <x v="0"/>
    <s v="3e2f2cf0-b34a-42d8-957d-0633d8440b6f"/>
    <x v="0"/>
    <e v="#N/A"/>
    <e v="#N/A"/>
    <e v="#N/A"/>
    <s v="FIXED"/>
    <x v="0"/>
    <m/>
    <m/>
    <m/>
    <m/>
    <x v="0"/>
  </r>
  <r>
    <x v="1"/>
    <s v="3e30376a-8050-4e55-a4dd-b6f38a0b321e"/>
    <x v="0"/>
    <e v="#N/A"/>
    <e v="#N/A"/>
    <e v="#N/A"/>
    <s v="FIXED"/>
    <x v="0"/>
    <m/>
    <m/>
    <m/>
    <m/>
    <x v="0"/>
  </r>
  <r>
    <x v="4"/>
    <s v="3e32268b-1f1d-4faf-bf07-6278c6ada08c"/>
    <x v="0"/>
    <e v="#N/A"/>
    <e v="#N/A"/>
    <e v="#N/A"/>
    <s v="FIXED"/>
    <x v="0"/>
    <m/>
    <m/>
    <m/>
    <m/>
    <x v="0"/>
  </r>
  <r>
    <x v="0"/>
    <s v="3e344b4d-7dbf-4b23-b2ed-5e796c7f0f07"/>
    <x v="0"/>
    <e v="#N/A"/>
    <e v="#N/A"/>
    <e v="#N/A"/>
    <s v="FIXED"/>
    <x v="0"/>
    <m/>
    <m/>
    <m/>
    <m/>
    <x v="0"/>
  </r>
  <r>
    <x v="12"/>
    <s v="3e353130-dc1c-412e-9928-e5d65f815ba0"/>
    <x v="0"/>
    <e v="#N/A"/>
    <e v="#N/A"/>
    <e v="#N/A"/>
    <s v="FIXED"/>
    <x v="0"/>
    <m/>
    <m/>
    <m/>
    <m/>
    <x v="0"/>
  </r>
  <r>
    <x v="0"/>
    <s v="3e363ba6-db92-40f7-816f-c6c151ba8abe"/>
    <x v="0"/>
    <e v="#N/A"/>
    <e v="#N/A"/>
    <e v="#N/A"/>
    <s v="FIXED"/>
    <x v="0"/>
    <m/>
    <m/>
    <m/>
    <m/>
    <x v="0"/>
  </r>
  <r>
    <x v="0"/>
    <s v="3e36779a-c748-47f3-b38d-57be30944c8f"/>
    <x v="0"/>
    <e v="#N/A"/>
    <e v="#N/A"/>
    <e v="#N/A"/>
    <s v="FIXED"/>
    <x v="0"/>
    <m/>
    <m/>
    <m/>
    <m/>
    <x v="0"/>
  </r>
  <r>
    <x v="5"/>
    <s v="3e383124-6a79-4749-97d1-0f326aae7c71"/>
    <x v="0"/>
    <e v="#N/A"/>
    <e v="#N/A"/>
    <e v="#N/A"/>
    <s v="FIXED"/>
    <x v="0"/>
    <m/>
    <m/>
    <m/>
    <m/>
    <x v="0"/>
  </r>
  <r>
    <x v="0"/>
    <s v="3e39de41-087b-4930-992d-06b7bd535ab5"/>
    <x v="0"/>
    <e v="#N/A"/>
    <e v="#N/A"/>
    <e v="#N/A"/>
    <s v="FIXED"/>
    <x v="0"/>
    <m/>
    <m/>
    <m/>
    <m/>
    <x v="0"/>
  </r>
  <r>
    <x v="0"/>
    <s v="3e3a73b7-417c-4d60-954f-ffed1bb92f9a"/>
    <x v="0"/>
    <e v="#N/A"/>
    <e v="#N/A"/>
    <e v="#N/A"/>
    <s v="FIXED"/>
    <x v="0"/>
    <m/>
    <m/>
    <m/>
    <m/>
    <x v="0"/>
  </r>
  <r>
    <x v="0"/>
    <s v="3e3ad30f-f4c6-49b3-868b-376471b30e9e"/>
    <x v="0"/>
    <e v="#N/A"/>
    <e v="#N/A"/>
    <e v="#N/A"/>
    <s v="FIXED"/>
    <x v="0"/>
    <m/>
    <m/>
    <m/>
    <m/>
    <x v="0"/>
  </r>
  <r>
    <x v="7"/>
    <s v="3e3b2ca5-a650-4564-bdfc-6dfed50b1085"/>
    <x v="0"/>
    <e v="#N/A"/>
    <e v="#N/A"/>
    <e v="#N/A"/>
    <s v="FIXED"/>
    <x v="0"/>
    <m/>
    <m/>
    <m/>
    <m/>
    <x v="0"/>
  </r>
  <r>
    <x v="2"/>
    <s v="3e3b893c-dea3-42ed-ab23-2bca2af5b977"/>
    <x v="1"/>
    <s v="bpn-roseevdb-01"/>
    <s v="3e3b893c-dea3-42ed-ab23-2bca2af5b977"/>
    <s v="Medium"/>
    <s v="RESURFACED"/>
    <x v="0"/>
    <m/>
    <m/>
    <m/>
    <m/>
    <x v="0"/>
  </r>
  <r>
    <x v="4"/>
    <s v="3e3be863-d691-4978-a28f-e4c0f0865397"/>
    <x v="2"/>
    <s v="bdwybkobzxrnd2d.bpna.popularinc.net"/>
    <s v="3e3be863-d691-4978-a28f-e4c0f0865397"/>
    <s v="High"/>
    <s v="ACTIVE"/>
    <x v="0"/>
    <m/>
    <m/>
    <m/>
    <m/>
    <x v="0"/>
  </r>
  <r>
    <x v="0"/>
    <s v="3e3c9f08-721b-4ed1-90f1-97a747845623"/>
    <x v="0"/>
    <e v="#N/A"/>
    <e v="#N/A"/>
    <e v="#N/A"/>
    <s v="FIXED"/>
    <x v="0"/>
    <m/>
    <m/>
    <m/>
    <m/>
    <x v="0"/>
  </r>
  <r>
    <x v="0"/>
    <s v="3e3cac8b-d983-46ec-8a61-93b688bc67e4"/>
    <x v="0"/>
    <e v="#N/A"/>
    <e v="#N/A"/>
    <e v="#N/A"/>
    <s v="FIXED"/>
    <x v="0"/>
    <m/>
    <m/>
    <m/>
    <m/>
    <x v="0"/>
  </r>
  <r>
    <x v="2"/>
    <s v="3e3ceeec-2efe-42ce-96f6-fc95855c4974"/>
    <x v="0"/>
    <e v="#N/A"/>
    <e v="#N/A"/>
    <e v="#N/A"/>
    <s v="FIXED"/>
    <x v="0"/>
    <m/>
    <m/>
    <m/>
    <m/>
    <x v="0"/>
  </r>
  <r>
    <x v="7"/>
    <s v="3e3d3d9a-702b-4829-bfcd-8a56ebd9561b"/>
    <x v="2"/>
    <s v="bpn-rosebidi-01"/>
    <s v="3e3d3d9a-702b-4829-bfcd-8a56ebd9561b"/>
    <s v="Medium"/>
    <s v="ACTIVE"/>
    <x v="0"/>
    <m/>
    <m/>
    <m/>
    <m/>
    <x v="0"/>
  </r>
  <r>
    <x v="4"/>
    <s v="3e3ed267-92dc-45e1-bc76-5c5c20d62d8f"/>
    <x v="0"/>
    <e v="#N/A"/>
    <e v="#N/A"/>
    <e v="#N/A"/>
    <s v="FIXED"/>
    <x v="0"/>
    <m/>
    <m/>
    <m/>
    <m/>
    <x v="0"/>
  </r>
  <r>
    <x v="6"/>
    <s v="3e3fad62-4f83-408f-8adf-ef9c856c4829"/>
    <x v="0"/>
    <e v="#N/A"/>
    <e v="#N/A"/>
    <e v="#N/A"/>
    <s v="FIXED"/>
    <x v="0"/>
    <m/>
    <m/>
    <m/>
    <m/>
    <x v="0"/>
  </r>
  <r>
    <x v="0"/>
    <s v="3e40dcdc-0d7d-45e0-bcfd-98475f3183f1"/>
    <x v="0"/>
    <e v="#N/A"/>
    <e v="#N/A"/>
    <e v="#N/A"/>
    <s v="FIXED"/>
    <x v="0"/>
    <m/>
    <m/>
    <m/>
    <m/>
    <x v="0"/>
  </r>
  <r>
    <x v="1"/>
    <s v="3e42026f-009b-4f82-a8e0-27158eeaabf8"/>
    <x v="0"/>
    <e v="#N/A"/>
    <e v="#N/A"/>
    <e v="#N/A"/>
    <s v="FIXED"/>
    <x v="0"/>
    <m/>
    <m/>
    <m/>
    <m/>
    <x v="0"/>
  </r>
  <r>
    <x v="4"/>
    <s v="3e429ed1-d656-4a8f-9643-97b0fc8c19a2"/>
    <x v="0"/>
    <e v="#N/A"/>
    <e v="#N/A"/>
    <e v="#N/A"/>
    <s v="FIXED"/>
    <x v="0"/>
    <m/>
    <m/>
    <m/>
    <m/>
    <x v="0"/>
  </r>
  <r>
    <x v="4"/>
    <s v="3e432d4a-cb4b-441a-a7c5-380abbb7c07b"/>
    <x v="0"/>
    <s v="bdwybkobgym3g2l.bpna.popularinc.net"/>
    <s v="3e432d4a-cb4b-441a-a7c5-380abbb7c07b"/>
    <s v="Critical"/>
    <s v="FIXED"/>
    <x v="0"/>
    <m/>
    <m/>
    <m/>
    <m/>
    <x v="0"/>
  </r>
  <r>
    <x v="0"/>
    <s v="3e44f6d0-2249-49a6-8dec-c3b79b3943dd"/>
    <x v="0"/>
    <e v="#N/A"/>
    <e v="#N/A"/>
    <e v="#N/A"/>
    <s v="FIXED"/>
    <x v="0"/>
    <m/>
    <m/>
    <m/>
    <m/>
    <x v="0"/>
  </r>
  <r>
    <x v="0"/>
    <s v="3e45c283-cb29-4476-9acf-af09ac055e35"/>
    <x v="0"/>
    <e v="#N/A"/>
    <e v="#N/A"/>
    <e v="#N/A"/>
    <s v="FIXED"/>
    <x v="0"/>
    <m/>
    <m/>
    <m/>
    <m/>
    <x v="0"/>
  </r>
  <r>
    <x v="0"/>
    <s v="3e45e363-b503-47d1-a1a0-1734819552be"/>
    <x v="0"/>
    <e v="#N/A"/>
    <e v="#N/A"/>
    <e v="#N/A"/>
    <s v="FIXED"/>
    <x v="0"/>
    <m/>
    <m/>
    <m/>
    <m/>
    <x v="0"/>
  </r>
  <r>
    <x v="10"/>
    <s v="3e462393-854b-4d75-839d-37a64229ad5b"/>
    <x v="0"/>
    <e v="#N/A"/>
    <e v="#N/A"/>
    <e v="#N/A"/>
    <s v="FIXED"/>
    <x v="0"/>
    <m/>
    <m/>
    <m/>
    <m/>
    <x v="0"/>
  </r>
  <r>
    <x v="0"/>
    <s v="3e46d219-b9f5-4825-abc2-125df6993e46"/>
    <x v="0"/>
    <e v="#N/A"/>
    <e v="#N/A"/>
    <e v="#N/A"/>
    <s v="FIXED"/>
    <x v="0"/>
    <m/>
    <m/>
    <m/>
    <m/>
    <x v="0"/>
  </r>
  <r>
    <x v="0"/>
    <s v="3e4734f5-b99d-45fb-a652-749b09f528bc"/>
    <x v="0"/>
    <e v="#N/A"/>
    <e v="#N/A"/>
    <e v="#N/A"/>
    <s v="FIXED"/>
    <x v="0"/>
    <m/>
    <m/>
    <m/>
    <m/>
    <x v="0"/>
  </r>
  <r>
    <x v="2"/>
    <s v="3e47c4f8-b342-42c7-ad89-5e5d91efa8d4"/>
    <x v="1"/>
    <s v="bpn-rosecmas-06"/>
    <s v="3e47c4f8-b342-42c7-ad89-5e5d91efa8d4"/>
    <s v="Medium"/>
    <s v="RESURFACED"/>
    <x v="0"/>
    <m/>
    <m/>
    <m/>
    <m/>
    <x v="0"/>
  </r>
  <r>
    <x v="4"/>
    <s v="3e481fdc-05d8-4a85-82d7-13f5db2f685d"/>
    <x v="0"/>
    <e v="#N/A"/>
    <e v="#N/A"/>
    <e v="#N/A"/>
    <s v="FIXED"/>
    <x v="0"/>
    <m/>
    <m/>
    <m/>
    <m/>
    <x v="0"/>
  </r>
  <r>
    <x v="4"/>
    <s v="3e492c30-17dc-4cb9-8ca9-731c71473171"/>
    <x v="1"/>
    <s v="bdwybko5hnp3g2l.bpna.popularinc.net"/>
    <s v="3e492c30-17dc-4cb9-8ca9-731c71473171"/>
    <s v="High"/>
    <s v="RESURFACED"/>
    <x v="0"/>
    <m/>
    <m/>
    <m/>
    <m/>
    <x v="0"/>
  </r>
  <r>
    <x v="0"/>
    <s v="3e4a7daf-1dde-4eaf-89cb-b11bcbb67bd8"/>
    <x v="0"/>
    <e v="#N/A"/>
    <e v="#N/A"/>
    <e v="#N/A"/>
    <s v="FIXED"/>
    <x v="0"/>
    <m/>
    <m/>
    <m/>
    <m/>
    <x v="0"/>
  </r>
  <r>
    <x v="0"/>
    <s v="3e4a82b1-0caa-4cb3-bf1f-8a88adb99868"/>
    <x v="0"/>
    <e v="#N/A"/>
    <e v="#N/A"/>
    <e v="#N/A"/>
    <s v="FIXED"/>
    <x v="0"/>
    <m/>
    <m/>
    <m/>
    <m/>
    <x v="0"/>
  </r>
  <r>
    <x v="11"/>
    <s v="3e4aa28e-d898-4353-817b-225504b7b259"/>
    <x v="0"/>
    <e v="#N/A"/>
    <e v="#N/A"/>
    <e v="#N/A"/>
    <s v="FIXED"/>
    <x v="0"/>
    <m/>
    <m/>
    <m/>
    <m/>
    <x v="0"/>
  </r>
  <r>
    <x v="0"/>
    <s v="3e4b78ef-d5d9-4887-814e-aac268fd2bae"/>
    <x v="0"/>
    <e v="#N/A"/>
    <e v="#N/A"/>
    <e v="#N/A"/>
    <s v="FIXED"/>
    <x v="0"/>
    <m/>
    <m/>
    <m/>
    <m/>
    <x v="0"/>
  </r>
  <r>
    <x v="0"/>
    <s v="3e4d58ae-3071-42bc-b2c9-50ad0f5897db"/>
    <x v="0"/>
    <e v="#N/A"/>
    <e v="#N/A"/>
    <e v="#N/A"/>
    <s v="FIXED"/>
    <x v="0"/>
    <m/>
    <m/>
    <m/>
    <m/>
    <x v="0"/>
  </r>
  <r>
    <x v="0"/>
    <s v="3e4e3acf-4d53-4488-9587-d4ac437b9d1e"/>
    <x v="0"/>
    <e v="#N/A"/>
    <e v="#N/A"/>
    <e v="#N/A"/>
    <s v="FIXED"/>
    <x v="0"/>
    <m/>
    <m/>
    <m/>
    <m/>
    <x v="0"/>
  </r>
  <r>
    <x v="0"/>
    <s v="3e50a33c-4dab-4339-9760-59607116a1d0"/>
    <x v="0"/>
    <e v="#N/A"/>
    <e v="#N/A"/>
    <e v="#N/A"/>
    <s v="FIXED"/>
    <x v="0"/>
    <m/>
    <m/>
    <m/>
    <m/>
    <x v="0"/>
  </r>
  <r>
    <x v="0"/>
    <s v="3e50e6fd-f7db-4011-b250-2ce1ae32c17c"/>
    <x v="0"/>
    <e v="#N/A"/>
    <e v="#N/A"/>
    <e v="#N/A"/>
    <s v="FIXED"/>
    <x v="0"/>
    <m/>
    <m/>
    <m/>
    <m/>
    <x v="0"/>
  </r>
  <r>
    <x v="5"/>
    <s v="3e50feec-8e35-4593-8040-53df2cccdbd3"/>
    <x v="0"/>
    <e v="#N/A"/>
    <e v="#N/A"/>
    <e v="#N/A"/>
    <s v="FIXED"/>
    <x v="0"/>
    <m/>
    <m/>
    <m/>
    <m/>
    <x v="0"/>
  </r>
  <r>
    <x v="0"/>
    <s v="3e514654-b0d0-4513-9f57-12a7e04cf9f0"/>
    <x v="0"/>
    <e v="#N/A"/>
    <e v="#N/A"/>
    <e v="#N/A"/>
    <s v="FIXED"/>
    <x v="0"/>
    <m/>
    <m/>
    <m/>
    <m/>
    <x v="0"/>
  </r>
  <r>
    <x v="0"/>
    <s v="3e51d76c-613e-40ec-bef9-8269bfdba73e"/>
    <x v="0"/>
    <e v="#N/A"/>
    <e v="#N/A"/>
    <e v="#N/A"/>
    <s v="FIXED"/>
    <x v="0"/>
    <m/>
    <m/>
    <m/>
    <m/>
    <x v="0"/>
  </r>
  <r>
    <x v="0"/>
    <s v="3e5420b3-1345-49c9-82c3-75239cac3027"/>
    <x v="0"/>
    <e v="#N/A"/>
    <e v="#N/A"/>
    <e v="#N/A"/>
    <s v="FIXED"/>
    <x v="0"/>
    <m/>
    <m/>
    <m/>
    <m/>
    <x v="0"/>
  </r>
  <r>
    <x v="2"/>
    <s v="3e549c15-f9ed-4462-872c-480c5309c32e"/>
    <x v="1"/>
    <s v="bpn-rosecmas-06"/>
    <s v="3e549c15-f9ed-4462-872c-480c5309c32e"/>
    <s v="Low"/>
    <s v="RESURFACED"/>
    <x v="0"/>
    <m/>
    <m/>
    <m/>
    <m/>
    <x v="0"/>
  </r>
  <r>
    <x v="4"/>
    <s v="3e5551ec-9492-4db4-88a8-49281e1bccef"/>
    <x v="0"/>
    <e v="#N/A"/>
    <e v="#N/A"/>
    <e v="#N/A"/>
    <s v="FIXED"/>
    <x v="0"/>
    <m/>
    <m/>
    <m/>
    <m/>
    <x v="0"/>
  </r>
  <r>
    <x v="0"/>
    <s v="3e556de9-8123-482b-80eb-fcdd7ded6e41"/>
    <x v="0"/>
    <e v="#N/A"/>
    <e v="#N/A"/>
    <e v="#N/A"/>
    <s v="FIXED"/>
    <x v="0"/>
    <m/>
    <m/>
    <m/>
    <m/>
    <x v="0"/>
  </r>
  <r>
    <x v="0"/>
    <s v="3e55d01e-e5a1-4deb-aa72-683c3651f683"/>
    <x v="0"/>
    <e v="#N/A"/>
    <e v="#N/A"/>
    <e v="#N/A"/>
    <s v="FIXED"/>
    <x v="0"/>
    <m/>
    <m/>
    <m/>
    <m/>
    <x v="0"/>
  </r>
  <r>
    <x v="0"/>
    <s v="3e55ea72-6471-423b-b511-816e3de05642"/>
    <x v="0"/>
    <e v="#N/A"/>
    <e v="#N/A"/>
    <e v="#N/A"/>
    <s v="FIXED"/>
    <x v="0"/>
    <m/>
    <m/>
    <m/>
    <m/>
    <x v="0"/>
  </r>
  <r>
    <x v="0"/>
    <s v="3e55f435-60e5-4791-90e8-8c9d363ac77c"/>
    <x v="0"/>
    <e v="#N/A"/>
    <e v="#N/A"/>
    <e v="#N/A"/>
    <s v="FIXED"/>
    <x v="0"/>
    <m/>
    <m/>
    <m/>
    <m/>
    <x v="0"/>
  </r>
  <r>
    <x v="12"/>
    <s v="3e56021b-a4df-4034-87ae-aeb4059840af"/>
    <x v="0"/>
    <e v="#N/A"/>
    <e v="#N/A"/>
    <e v="#N/A"/>
    <s v="FIXED"/>
    <x v="0"/>
    <m/>
    <m/>
    <m/>
    <m/>
    <x v="0"/>
  </r>
  <r>
    <x v="11"/>
    <s v="3e57bdeb-a29a-485c-b57e-eebb4877d49a"/>
    <x v="2"/>
    <s v="bpn-rosesecs-03"/>
    <s v="3e57bdeb-a29a-485c-b57e-eebb4877d49a"/>
    <s v="Medium"/>
    <s v="ACTIVE"/>
    <x v="0"/>
    <m/>
    <m/>
    <m/>
    <m/>
    <x v="0"/>
  </r>
  <r>
    <x v="0"/>
    <s v="3e592153-841f-4b5a-9b62-0a35f12a4388"/>
    <x v="0"/>
    <e v="#N/A"/>
    <e v="#N/A"/>
    <e v="#N/A"/>
    <s v="FIXED"/>
    <x v="0"/>
    <m/>
    <m/>
    <m/>
    <m/>
    <x v="0"/>
  </r>
  <r>
    <x v="0"/>
    <s v="3e593609-78f8-4ffd-86a6-768899f1a4b7"/>
    <x v="0"/>
    <e v="#N/A"/>
    <e v="#N/A"/>
    <e v="#N/A"/>
    <s v="FIXED"/>
    <x v="0"/>
    <m/>
    <m/>
    <m/>
    <m/>
    <x v="0"/>
  </r>
  <r>
    <x v="0"/>
    <s v="3e5a1fb5-eff7-4245-b262-984df6bb7b98"/>
    <x v="0"/>
    <e v="#N/A"/>
    <e v="#N/A"/>
    <e v="#N/A"/>
    <s v="FIXED"/>
    <x v="0"/>
    <m/>
    <m/>
    <m/>
    <m/>
    <x v="0"/>
  </r>
  <r>
    <x v="0"/>
    <s v="3e5ca9c7-a36e-4b22-be0e-09880edd4920"/>
    <x v="0"/>
    <e v="#N/A"/>
    <e v="#N/A"/>
    <e v="#N/A"/>
    <s v="FIXED"/>
    <x v="0"/>
    <m/>
    <m/>
    <m/>
    <m/>
    <x v="0"/>
  </r>
  <r>
    <x v="1"/>
    <s v="3e5cf73c-eaa9-4dd4-9ccd-f05d84cd99aa"/>
    <x v="2"/>
    <s v="bpn-primgvws-01"/>
    <s v="3e5cf73c-eaa9-4dd4-9ccd-f05d84cd99aa"/>
    <s v="Low"/>
    <s v="ACTIVE"/>
    <x v="0"/>
    <m/>
    <m/>
    <m/>
    <m/>
    <x v="0"/>
  </r>
  <r>
    <x v="0"/>
    <s v="3e5d4daa-4eab-4265-8b69-15ccb2be8820"/>
    <x v="0"/>
    <e v="#N/A"/>
    <e v="#N/A"/>
    <e v="#N/A"/>
    <s v="FIXED"/>
    <x v="0"/>
    <m/>
    <m/>
    <m/>
    <m/>
    <x v="0"/>
  </r>
  <r>
    <x v="1"/>
    <s v="3e5dd3c6-3c23-4a6f-8688-b5df2560a385"/>
    <x v="0"/>
    <s v="bpn-0097bp-01"/>
    <s v="3e5dd3c6-3c23-4a6f-8688-b5df2560a385"/>
    <s v="Critical"/>
    <s v="FIXED"/>
    <x v="0"/>
    <m/>
    <m/>
    <m/>
    <m/>
    <x v="0"/>
  </r>
  <r>
    <x v="0"/>
    <s v="3e5e5021-5008-4f76-83b1-efe15d46f4f4"/>
    <x v="0"/>
    <e v="#N/A"/>
    <e v="#N/A"/>
    <e v="#N/A"/>
    <s v="FIXED"/>
    <x v="0"/>
    <m/>
    <m/>
    <m/>
    <m/>
    <x v="0"/>
  </r>
  <r>
    <x v="2"/>
    <s v="3e5ec054-098c-4dee-a61c-9cc6c3699233"/>
    <x v="0"/>
    <e v="#N/A"/>
    <e v="#N/A"/>
    <e v="#N/A"/>
    <s v="FIXED"/>
    <x v="0"/>
    <m/>
    <m/>
    <m/>
    <m/>
    <x v="0"/>
  </r>
  <r>
    <x v="6"/>
    <s v="3e5f02cb-363e-43ac-b62b-2a89f0bb00ec"/>
    <x v="1"/>
    <s v="bpn-rosetecm-05"/>
    <s v="3e5f02cb-363e-43ac-b62b-2a89f0bb00ec"/>
    <s v="High"/>
    <s v="RESURFACED"/>
    <x v="0"/>
    <m/>
    <m/>
    <m/>
    <m/>
    <x v="0"/>
  </r>
  <r>
    <x v="0"/>
    <s v="3e5ff6e3-50f1-42f0-8ec2-e746bc953d36"/>
    <x v="0"/>
    <e v="#N/A"/>
    <e v="#N/A"/>
    <e v="#N/A"/>
    <s v="FIXED"/>
    <x v="0"/>
    <m/>
    <m/>
    <m/>
    <m/>
    <x v="0"/>
  </r>
  <r>
    <x v="2"/>
    <s v="3e600c95-4763-4f5b-ad40-62b992cedf2c"/>
    <x v="0"/>
    <e v="#N/A"/>
    <e v="#N/A"/>
    <e v="#N/A"/>
    <s v="FIXED"/>
    <x v="0"/>
    <m/>
    <m/>
    <m/>
    <m/>
    <x v="0"/>
  </r>
  <r>
    <x v="0"/>
    <s v="3e611d88-4e60-4aff-b84b-820ca7bcfadf"/>
    <x v="0"/>
    <e v="#N/A"/>
    <e v="#N/A"/>
    <e v="#N/A"/>
    <s v="FIXED"/>
    <x v="0"/>
    <m/>
    <m/>
    <m/>
    <m/>
    <x v="0"/>
  </r>
  <r>
    <x v="0"/>
    <s v="3e612434-a0d6-49b6-a624-a31a425146bf"/>
    <x v="0"/>
    <e v="#N/A"/>
    <e v="#N/A"/>
    <e v="#N/A"/>
    <s v="FIXED"/>
    <x v="0"/>
    <m/>
    <m/>
    <m/>
    <m/>
    <x v="0"/>
  </r>
  <r>
    <x v="0"/>
    <s v="3e615afb-2cb0-48b7-b170-eea7eb13f431"/>
    <x v="0"/>
    <e v="#N/A"/>
    <e v="#N/A"/>
    <e v="#N/A"/>
    <s v="FIXED"/>
    <x v="0"/>
    <m/>
    <m/>
    <m/>
    <m/>
    <x v="0"/>
  </r>
  <r>
    <x v="0"/>
    <s v="3e6532ed-138a-41cc-a9ba-83a8ca461b39"/>
    <x v="0"/>
    <e v="#N/A"/>
    <e v="#N/A"/>
    <e v="#N/A"/>
    <s v="FIXED"/>
    <x v="0"/>
    <m/>
    <m/>
    <m/>
    <m/>
    <x v="0"/>
  </r>
  <r>
    <x v="0"/>
    <s v="3e658213-0afe-46c5-bbd9-497ca60ae47e"/>
    <x v="0"/>
    <e v="#N/A"/>
    <e v="#N/A"/>
    <e v="#N/A"/>
    <s v="FIXED"/>
    <x v="0"/>
    <m/>
    <m/>
    <m/>
    <m/>
    <x v="0"/>
  </r>
  <r>
    <x v="0"/>
    <s v="3e65d2b0-73e2-4203-8956-bd97aeedaf48"/>
    <x v="0"/>
    <e v="#N/A"/>
    <e v="#N/A"/>
    <e v="#N/A"/>
    <s v="FIXED"/>
    <x v="0"/>
    <m/>
    <m/>
    <m/>
    <m/>
    <x v="0"/>
  </r>
  <r>
    <x v="7"/>
    <s v="3e6855a6-87a8-49d7-83e8-756f538652eb"/>
    <x v="0"/>
    <s v="bpn-roseemts-02"/>
    <s v="3e6855a6-87a8-49d7-83e8-756f538652eb"/>
    <s v="High"/>
    <s v="FIXED"/>
    <x v="0"/>
    <m/>
    <m/>
    <m/>
    <m/>
    <x v="0"/>
  </r>
  <r>
    <x v="0"/>
    <s v="3e68ee60-c0e0-4bab-8f7e-fd9fde1c56e0"/>
    <x v="0"/>
    <e v="#N/A"/>
    <e v="#N/A"/>
    <e v="#N/A"/>
    <s v="FIXED"/>
    <x v="0"/>
    <m/>
    <m/>
    <m/>
    <m/>
    <x v="0"/>
  </r>
  <r>
    <x v="0"/>
    <s v="3e69c6de-ee92-419b-aa58-3c70036801e8"/>
    <x v="0"/>
    <e v="#N/A"/>
    <e v="#N/A"/>
    <e v="#N/A"/>
    <s v="FIXED"/>
    <x v="0"/>
    <m/>
    <m/>
    <m/>
    <m/>
    <x v="0"/>
  </r>
  <r>
    <x v="0"/>
    <s v="3e6aef5b-2832-4141-a8b3-2ee13f71c916"/>
    <x v="0"/>
    <s v="0031brn8501sd2d.bpna.popularinc.net"/>
    <s v="3e6aef5b-2832-4141-a8b3-2ee13f71c916"/>
    <s v="Critical"/>
    <s v="FIXED"/>
    <x v="0"/>
    <m/>
    <m/>
    <m/>
    <m/>
    <x v="0"/>
  </r>
  <r>
    <x v="7"/>
    <s v="3e6bb6dc-a8f4-4397-93d9-aa8e9d9aff70"/>
    <x v="0"/>
    <e v="#N/A"/>
    <e v="#N/A"/>
    <e v="#N/A"/>
    <s v="FIXED"/>
    <x v="0"/>
    <m/>
    <m/>
    <m/>
    <m/>
    <x v="0"/>
  </r>
  <r>
    <x v="1"/>
    <s v="3e6bfe7c-9dd2-4d28-9eba-14ade89709fc"/>
    <x v="0"/>
    <e v="#N/A"/>
    <e v="#N/A"/>
    <e v="#N/A"/>
    <s v="FIXED"/>
    <x v="0"/>
    <m/>
    <m/>
    <m/>
    <m/>
    <x v="0"/>
  </r>
  <r>
    <x v="13"/>
    <s v="3e6c51d1-dab6-420d-b392-bb7be6cd6f0d"/>
    <x v="2"/>
    <s v="bpn-roseterr-01"/>
    <s v="3e6c51d1-dab6-420d-b392-bb7be6cd6f0d"/>
    <s v="High"/>
    <s v="ACTIVE"/>
    <x v="0"/>
    <m/>
    <m/>
    <m/>
    <m/>
    <x v="0"/>
  </r>
  <r>
    <x v="1"/>
    <s v="3e6d62c2-de23-4852-adb2-fb004898895d"/>
    <x v="0"/>
    <e v="#N/A"/>
    <e v="#N/A"/>
    <e v="#N/A"/>
    <s v="FIXED"/>
    <x v="0"/>
    <m/>
    <m/>
    <m/>
    <m/>
    <x v="0"/>
  </r>
  <r>
    <x v="0"/>
    <s v="3e6e2c48-da14-4665-bc89-defe8206a381"/>
    <x v="0"/>
    <s v="0031bcp7p8f9n2d.bpna.popularinc.net"/>
    <s v="3e6e2c48-da14-4665-bc89-defe8206a381"/>
    <s v="Critical"/>
    <s v="FIXED"/>
    <x v="0"/>
    <m/>
    <m/>
    <m/>
    <m/>
    <x v="0"/>
  </r>
  <r>
    <x v="0"/>
    <s v="3e6ec318-dc0a-4af7-b152-1300907cf896"/>
    <x v="0"/>
    <e v="#N/A"/>
    <e v="#N/A"/>
    <e v="#N/A"/>
    <s v="FIXED"/>
    <x v="0"/>
    <m/>
    <m/>
    <m/>
    <m/>
    <x v="0"/>
  </r>
  <r>
    <x v="0"/>
    <s v="3e6f6653-941c-4757-8f12-1dbeb9911ff3"/>
    <x v="0"/>
    <e v="#N/A"/>
    <e v="#N/A"/>
    <e v="#N/A"/>
    <s v="FIXED"/>
    <x v="0"/>
    <m/>
    <m/>
    <m/>
    <m/>
    <x v="0"/>
  </r>
  <r>
    <x v="0"/>
    <s v="3e717fc5-9bb6-4703-8cc3-bef81db6541d"/>
    <x v="0"/>
    <e v="#N/A"/>
    <e v="#N/A"/>
    <e v="#N/A"/>
    <s v="FIXED"/>
    <x v="0"/>
    <m/>
    <m/>
    <m/>
    <m/>
    <x v="0"/>
  </r>
  <r>
    <x v="0"/>
    <s v="3e734c92-02c4-4923-b865-9f2e0ed239cf"/>
    <x v="0"/>
    <e v="#N/A"/>
    <e v="#N/A"/>
    <e v="#N/A"/>
    <s v="FIXED"/>
    <x v="0"/>
    <m/>
    <m/>
    <m/>
    <m/>
    <x v="0"/>
  </r>
  <r>
    <x v="0"/>
    <s v="3e7697c7-e863-41b8-86de-dc083f51c846"/>
    <x v="0"/>
    <s v="bdwybko4l987g3l.bpna.popularinc.net"/>
    <s v="3e7697c7-e863-41b8-86de-dc083f51c846"/>
    <s v="Critical"/>
    <s v="FIXED"/>
    <x v="0"/>
    <m/>
    <m/>
    <m/>
    <m/>
    <x v="0"/>
  </r>
  <r>
    <x v="0"/>
    <s v="3e778220-9612-4ea4-bc0c-3a36d33bc7da"/>
    <x v="0"/>
    <e v="#N/A"/>
    <e v="#N/A"/>
    <e v="#N/A"/>
    <s v="FIXED"/>
    <x v="0"/>
    <m/>
    <m/>
    <m/>
    <m/>
    <x v="0"/>
  </r>
  <r>
    <x v="0"/>
    <s v="3e7885b5-159f-4112-add2-cb8b0cf2f7ac"/>
    <x v="0"/>
    <e v="#N/A"/>
    <e v="#N/A"/>
    <e v="#N/A"/>
    <s v="FIXED"/>
    <x v="0"/>
    <m/>
    <m/>
    <m/>
    <m/>
    <x v="0"/>
  </r>
  <r>
    <x v="0"/>
    <s v="3e78a655-ab45-4d8b-bee4-941d5f57878b"/>
    <x v="0"/>
    <e v="#N/A"/>
    <e v="#N/A"/>
    <e v="#N/A"/>
    <s v="FIXED"/>
    <x v="0"/>
    <m/>
    <m/>
    <m/>
    <m/>
    <x v="0"/>
  </r>
  <r>
    <x v="0"/>
    <s v="3e78e250-0eef-45b4-8d89-bbb89b0e3d89"/>
    <x v="0"/>
    <e v="#N/A"/>
    <e v="#N/A"/>
    <e v="#N/A"/>
    <s v="FIXED"/>
    <x v="0"/>
    <m/>
    <m/>
    <m/>
    <m/>
    <x v="0"/>
  </r>
  <r>
    <x v="0"/>
    <s v="3e793a1b-c621-461f-9113-7144ad8c48ce"/>
    <x v="0"/>
    <s v="bdwybkobnb1ql3l"/>
    <s v="3e793a1b-c621-461f-9113-7144ad8c48ce"/>
    <s v="High"/>
    <s v="FIXED"/>
    <x v="0"/>
    <m/>
    <m/>
    <m/>
    <m/>
    <x v="0"/>
  </r>
  <r>
    <x v="0"/>
    <s v="3e79c709-200c-4ceb-84cb-53e1685a4c8f"/>
    <x v="0"/>
    <e v="#N/A"/>
    <e v="#N/A"/>
    <e v="#N/A"/>
    <s v="FIXED"/>
    <x v="0"/>
    <m/>
    <m/>
    <m/>
    <m/>
    <x v="0"/>
  </r>
  <r>
    <x v="0"/>
    <s v="3e7ad83d-f1d9-4150-9522-42c00dc6d1ca"/>
    <x v="1"/>
    <s v="miambko9nrs6s2l.bpna.popularinc.net"/>
    <s v="3e7ad83d-f1d9-4150-9522-42c00dc6d1ca"/>
    <s v="High"/>
    <s v="RESURFACED"/>
    <x v="0"/>
    <m/>
    <m/>
    <m/>
    <m/>
    <x v="0"/>
  </r>
  <r>
    <x v="0"/>
    <s v="3e7c88d8-a836-4a99-9d49-6c8010ff4457"/>
    <x v="0"/>
    <e v="#N/A"/>
    <e v="#N/A"/>
    <e v="#N/A"/>
    <s v="FIXED"/>
    <x v="0"/>
    <m/>
    <m/>
    <m/>
    <m/>
    <x v="0"/>
  </r>
  <r>
    <x v="0"/>
    <s v="3e7f644b-a786-4ada-8eeb-031f02dd2aa9"/>
    <x v="0"/>
    <e v="#N/A"/>
    <e v="#N/A"/>
    <e v="#N/A"/>
    <s v="FIXED"/>
    <x v="0"/>
    <m/>
    <m/>
    <m/>
    <m/>
    <x v="0"/>
  </r>
  <r>
    <x v="6"/>
    <s v="3e7fc5a3-dd08-42b5-8f13-cd672bc537ae"/>
    <x v="0"/>
    <e v="#N/A"/>
    <e v="#N/A"/>
    <e v="#N/A"/>
    <s v="FIXED"/>
    <x v="0"/>
    <m/>
    <m/>
    <m/>
    <m/>
    <x v="0"/>
  </r>
  <r>
    <x v="4"/>
    <s v="3e7fccf7-f2a7-4c75-a1a4-60c040d6f494"/>
    <x v="0"/>
    <e v="#N/A"/>
    <e v="#N/A"/>
    <e v="#N/A"/>
    <s v="FIXED"/>
    <x v="0"/>
    <m/>
    <m/>
    <m/>
    <m/>
    <x v="0"/>
  </r>
  <r>
    <x v="2"/>
    <s v="3e804b05-af0d-4bbe-a315-66319351e319"/>
    <x v="2"/>
    <s v="bpn-rosepr-01"/>
    <s v="3e804b05-af0d-4bbe-a315-66319351e319"/>
    <s v="Medium"/>
    <s v="ACTIVE"/>
    <x v="0"/>
    <m/>
    <m/>
    <m/>
    <m/>
    <x v="0"/>
  </r>
  <r>
    <x v="0"/>
    <s v="3e818f26-a9ab-423e-b775-4858ea880ee0"/>
    <x v="0"/>
    <e v="#N/A"/>
    <e v="#N/A"/>
    <e v="#N/A"/>
    <s v="FIXED"/>
    <x v="0"/>
    <m/>
    <m/>
    <m/>
    <m/>
    <x v="0"/>
  </r>
  <r>
    <x v="5"/>
    <s v="3e81c27d-35c9-4863-83aa-d9acd7a1a2bb"/>
    <x v="0"/>
    <e v="#N/A"/>
    <e v="#N/A"/>
    <e v="#N/A"/>
    <s v="FIXED"/>
    <x v="0"/>
    <m/>
    <m/>
    <m/>
    <m/>
    <x v="0"/>
  </r>
  <r>
    <x v="0"/>
    <s v="3e81c922-304c-4b45-931d-f255820e25fd"/>
    <x v="0"/>
    <e v="#N/A"/>
    <e v="#N/A"/>
    <e v="#N/A"/>
    <s v="FIXED"/>
    <x v="0"/>
    <m/>
    <m/>
    <m/>
    <m/>
    <x v="0"/>
  </r>
  <r>
    <x v="0"/>
    <s v="3e827299-fe20-464e-91b8-ca1b5b6ffb68"/>
    <x v="0"/>
    <e v="#N/A"/>
    <e v="#N/A"/>
    <e v="#N/A"/>
    <s v="FIXED"/>
    <x v="0"/>
    <m/>
    <m/>
    <m/>
    <m/>
    <x v="0"/>
  </r>
  <r>
    <x v="0"/>
    <s v="3e831c09-8bc1-4390-aed6-107ddf4b48f3"/>
    <x v="0"/>
    <e v="#N/A"/>
    <e v="#N/A"/>
    <e v="#N/A"/>
    <s v="FIXED"/>
    <x v="0"/>
    <m/>
    <m/>
    <m/>
    <m/>
    <x v="0"/>
  </r>
  <r>
    <x v="4"/>
    <s v="3e833be0-b006-4102-b2c2-01b537843f37"/>
    <x v="0"/>
    <e v="#N/A"/>
    <e v="#N/A"/>
    <e v="#N/A"/>
    <s v="FIXED"/>
    <x v="0"/>
    <m/>
    <m/>
    <m/>
    <m/>
    <x v="0"/>
  </r>
  <r>
    <x v="0"/>
    <s v="3e8341ec-4e85-4c3d-96d4-8e1ac0757d51"/>
    <x v="1"/>
    <e v="#N/A"/>
    <e v="#N/A"/>
    <e v="#N/A"/>
    <s v="RESURFACED"/>
    <x v="0"/>
    <m/>
    <m/>
    <m/>
    <m/>
    <x v="0"/>
  </r>
  <r>
    <x v="0"/>
    <s v="3e83d79b-bcff-4511-9499-0fa20cb70d72"/>
    <x v="0"/>
    <e v="#N/A"/>
    <e v="#N/A"/>
    <e v="#N/A"/>
    <s v="FIXED"/>
    <x v="0"/>
    <m/>
    <m/>
    <m/>
    <m/>
    <x v="0"/>
  </r>
  <r>
    <x v="1"/>
    <s v="3e83ed3e-9a9d-4e44-b23a-f56b37ba3eca"/>
    <x v="0"/>
    <e v="#N/A"/>
    <e v="#N/A"/>
    <e v="#N/A"/>
    <s v="FIXED"/>
    <x v="0"/>
    <m/>
    <m/>
    <m/>
    <m/>
    <x v="0"/>
  </r>
  <r>
    <x v="0"/>
    <s v="3e842777-51ac-4d6e-b299-29b23acf0780"/>
    <x v="0"/>
    <e v="#N/A"/>
    <e v="#N/A"/>
    <e v="#N/A"/>
    <s v="FIXED"/>
    <x v="0"/>
    <m/>
    <m/>
    <m/>
    <m/>
    <x v="0"/>
  </r>
  <r>
    <x v="1"/>
    <s v="3e84632b-c20e-4115-9ef9-2a03766e8cec"/>
    <x v="0"/>
    <e v="#N/A"/>
    <e v="#N/A"/>
    <e v="#N/A"/>
    <s v="FIXED"/>
    <x v="0"/>
    <m/>
    <m/>
    <m/>
    <m/>
    <x v="0"/>
  </r>
  <r>
    <x v="0"/>
    <s v="3e84caad-c6f3-4647-9b2a-cdaccf9d910d"/>
    <x v="0"/>
    <e v="#N/A"/>
    <e v="#N/A"/>
    <e v="#N/A"/>
    <s v="FIXED"/>
    <x v="0"/>
    <m/>
    <m/>
    <m/>
    <m/>
    <x v="0"/>
  </r>
  <r>
    <x v="1"/>
    <s v="3e84f029-a8db-4100-8d26-73f27925f1a4"/>
    <x v="0"/>
    <e v="#N/A"/>
    <e v="#N/A"/>
    <e v="#N/A"/>
    <s v="FIXED"/>
    <x v="0"/>
    <m/>
    <m/>
    <m/>
    <m/>
    <x v="0"/>
  </r>
  <r>
    <x v="2"/>
    <s v="3e8528b1-87cd-4741-a654-457d5f994e25"/>
    <x v="3"/>
    <e v="#N/A"/>
    <e v="#N/A"/>
    <e v="#N/A"/>
    <s v="NEW"/>
    <x v="0"/>
    <m/>
    <m/>
    <m/>
    <m/>
    <x v="0"/>
  </r>
  <r>
    <x v="4"/>
    <s v="3e864f55-25cc-404b-85c8-75280493768e"/>
    <x v="0"/>
    <e v="#N/A"/>
    <e v="#N/A"/>
    <e v="#N/A"/>
    <s v="FIXED"/>
    <x v="0"/>
    <m/>
    <m/>
    <m/>
    <m/>
    <x v="0"/>
  </r>
  <r>
    <x v="1"/>
    <s v="3e87772b-791a-462d-99db-edb7d08f2de6"/>
    <x v="2"/>
    <s v="bpn-rosecpws-01"/>
    <s v="3e87772b-791a-462d-99db-edb7d08f2de6"/>
    <s v="Critical"/>
    <s v="ACTIVE"/>
    <x v="0"/>
    <m/>
    <m/>
    <m/>
    <m/>
    <x v="0"/>
  </r>
  <r>
    <x v="0"/>
    <s v="3e877d0f-1394-49c5-8cef-ac1a52d1ace9"/>
    <x v="0"/>
    <e v="#N/A"/>
    <e v="#N/A"/>
    <e v="#N/A"/>
    <s v="FIXED"/>
    <x v="0"/>
    <m/>
    <m/>
    <m/>
    <m/>
    <x v="0"/>
  </r>
  <r>
    <x v="0"/>
    <s v="3e878144-de42-4869-9bc3-eb1118223c06"/>
    <x v="0"/>
    <e v="#N/A"/>
    <e v="#N/A"/>
    <e v="#N/A"/>
    <s v="FIXED"/>
    <x v="0"/>
    <m/>
    <m/>
    <m/>
    <m/>
    <x v="0"/>
  </r>
  <r>
    <x v="0"/>
    <s v="3e87e437-e38f-449c-9447-116df098d72d"/>
    <x v="0"/>
    <e v="#N/A"/>
    <e v="#N/A"/>
    <e v="#N/A"/>
    <s v="FIXED"/>
    <x v="0"/>
    <m/>
    <m/>
    <m/>
    <m/>
    <x v="0"/>
  </r>
  <r>
    <x v="7"/>
    <s v="3e88172a-4324-4e7b-847c-b8df7ac92db0"/>
    <x v="2"/>
    <s v="bpn-roseitts-02"/>
    <s v="3e88172a-4324-4e7b-847c-b8df7ac92db0"/>
    <s v="High"/>
    <s v="ACTIVE"/>
    <x v="0"/>
    <m/>
    <m/>
    <m/>
    <m/>
    <x v="0"/>
  </r>
  <r>
    <x v="0"/>
    <s v="3e889b17-a69e-4826-a2a0-f929433cbda9"/>
    <x v="0"/>
    <s v="0071brnb641182d.bpna.popularinc.net"/>
    <s v="3e889b17-a69e-4826-a2a0-f929433cbda9"/>
    <s v="High"/>
    <s v="FIXED"/>
    <x v="0"/>
    <m/>
    <m/>
    <m/>
    <m/>
    <x v="0"/>
  </r>
  <r>
    <x v="10"/>
    <s v="3e88b7f0-4357-416e-b13d-c663d0822801"/>
    <x v="0"/>
    <e v="#N/A"/>
    <e v="#N/A"/>
    <e v="#N/A"/>
    <s v="FIXED"/>
    <x v="0"/>
    <m/>
    <m/>
    <m/>
    <m/>
    <x v="0"/>
  </r>
  <r>
    <x v="0"/>
    <s v="3e8a640e-538e-4aec-afdb-1d8532201f86"/>
    <x v="0"/>
    <e v="#N/A"/>
    <e v="#N/A"/>
    <e v="#N/A"/>
    <s v="FIXED"/>
    <x v="0"/>
    <m/>
    <m/>
    <m/>
    <m/>
    <x v="0"/>
  </r>
  <r>
    <x v="1"/>
    <s v="3e8b0284-e424-4836-8b2c-ff49c27a6b56"/>
    <x v="0"/>
    <e v="#N/A"/>
    <e v="#N/A"/>
    <e v="#N/A"/>
    <s v="FIXED"/>
    <x v="0"/>
    <m/>
    <m/>
    <m/>
    <m/>
    <x v="0"/>
  </r>
  <r>
    <x v="0"/>
    <s v="3e8b4904-70f0-4884-afaf-d4d614e7e85a"/>
    <x v="0"/>
    <e v="#N/A"/>
    <e v="#N/A"/>
    <e v="#N/A"/>
    <s v="FIXED"/>
    <x v="0"/>
    <m/>
    <m/>
    <m/>
    <m/>
    <x v="0"/>
  </r>
  <r>
    <x v="0"/>
    <s v="3e8d5f5e-6224-429c-8997-ada6747da022"/>
    <x v="0"/>
    <e v="#N/A"/>
    <e v="#N/A"/>
    <e v="#N/A"/>
    <s v="FIXED"/>
    <x v="0"/>
    <m/>
    <m/>
    <m/>
    <m/>
    <x v="0"/>
  </r>
  <r>
    <x v="2"/>
    <s v="3e8d867b-221c-408d-8202-de296c6ecdb6"/>
    <x v="0"/>
    <e v="#N/A"/>
    <e v="#N/A"/>
    <e v="#N/A"/>
    <s v="FIXED"/>
    <x v="0"/>
    <m/>
    <m/>
    <m/>
    <m/>
    <x v="0"/>
  </r>
  <r>
    <x v="0"/>
    <s v="3e8e069c-27d2-415b-bae7-a31d273c2cdc"/>
    <x v="0"/>
    <e v="#N/A"/>
    <e v="#N/A"/>
    <e v="#N/A"/>
    <s v="FIXED"/>
    <x v="0"/>
    <m/>
    <m/>
    <m/>
    <m/>
    <x v="0"/>
  </r>
  <r>
    <x v="0"/>
    <s v="3e8e80c9-fd95-4de2-b0cd-99fd0fe454b8"/>
    <x v="0"/>
    <s v="0006brn84p2sd2d.bpna.popularinc.net"/>
    <s v="3e8e80c9-fd95-4de2-b0cd-99fd0fe454b8"/>
    <s v="Critical"/>
    <s v="FIXED"/>
    <x v="0"/>
    <m/>
    <m/>
    <m/>
    <m/>
    <x v="0"/>
  </r>
  <r>
    <x v="4"/>
    <s v="3e9027cf-a7f4-4749-aa52-52327f55e50b"/>
    <x v="0"/>
    <e v="#N/A"/>
    <e v="#N/A"/>
    <e v="#N/A"/>
    <s v="FIXED"/>
    <x v="0"/>
    <m/>
    <m/>
    <m/>
    <m/>
    <x v="0"/>
  </r>
  <r>
    <x v="0"/>
    <s v="3e9047ab-4bd5-478b-9789-bd192555b518"/>
    <x v="0"/>
    <e v="#N/A"/>
    <e v="#N/A"/>
    <e v="#N/A"/>
    <s v="FIXED"/>
    <x v="0"/>
    <m/>
    <m/>
    <m/>
    <m/>
    <x v="0"/>
  </r>
  <r>
    <x v="4"/>
    <s v="3e90ec52-3ead-4e12-ad50-a2f796861312"/>
    <x v="0"/>
    <e v="#N/A"/>
    <e v="#N/A"/>
    <e v="#N/A"/>
    <s v="FIXED"/>
    <x v="0"/>
    <m/>
    <m/>
    <m/>
    <m/>
    <x v="0"/>
  </r>
  <r>
    <x v="0"/>
    <s v="3e92fc42-3a9e-431c-a581-01c3360dbca0"/>
    <x v="0"/>
    <e v="#N/A"/>
    <e v="#N/A"/>
    <e v="#N/A"/>
    <s v="FIXED"/>
    <x v="0"/>
    <m/>
    <m/>
    <m/>
    <m/>
    <x v="0"/>
  </r>
  <r>
    <x v="0"/>
    <s v="3e956d7f-7d16-4237-8281-e36c09e5361e"/>
    <x v="0"/>
    <e v="#N/A"/>
    <e v="#N/A"/>
    <e v="#N/A"/>
    <s v="FIXED"/>
    <x v="0"/>
    <m/>
    <m/>
    <m/>
    <m/>
    <x v="0"/>
  </r>
  <r>
    <x v="2"/>
    <s v="3e9588b9-2c3f-4090-ab1b-7e99d81e5466"/>
    <x v="1"/>
    <e v="#N/A"/>
    <e v="#N/A"/>
    <e v="#N/A"/>
    <s v="RESURFACED"/>
    <x v="0"/>
    <m/>
    <m/>
    <m/>
    <m/>
    <x v="0"/>
  </r>
  <r>
    <x v="11"/>
    <s v="3e968f41-d64c-43b4-ba79-ec4325d71e15"/>
    <x v="0"/>
    <e v="#N/A"/>
    <e v="#N/A"/>
    <e v="#N/A"/>
    <s v="FIXED"/>
    <x v="0"/>
    <m/>
    <m/>
    <m/>
    <m/>
    <x v="0"/>
  </r>
  <r>
    <x v="0"/>
    <s v="3e97c493-ff68-44bf-be4a-2240338f7662"/>
    <x v="0"/>
    <e v="#N/A"/>
    <e v="#N/A"/>
    <e v="#N/A"/>
    <s v="FIXED"/>
    <x v="0"/>
    <m/>
    <m/>
    <m/>
    <m/>
    <x v="0"/>
  </r>
  <r>
    <x v="7"/>
    <s v="3e9826ab-a779-4eaa-9cf8-091278eb8af3"/>
    <x v="0"/>
    <e v="#N/A"/>
    <e v="#N/A"/>
    <e v="#N/A"/>
    <s v="FIXED"/>
    <x v="0"/>
    <m/>
    <m/>
    <m/>
    <m/>
    <x v="0"/>
  </r>
  <r>
    <x v="10"/>
    <s v="3e98896c-5178-4316-8cd2-b1b728acbdc7"/>
    <x v="2"/>
    <s v="bpn-rosebldb-01"/>
    <s v="3e98896c-5178-4316-8cd2-b1b728acbdc7"/>
    <s v="High"/>
    <s v="ACTIVE"/>
    <x v="0"/>
    <m/>
    <m/>
    <m/>
    <m/>
    <x v="0"/>
  </r>
  <r>
    <x v="0"/>
    <s v="3e98f400-1fd7-4519-a7d1-5de25409c20d"/>
    <x v="0"/>
    <e v="#N/A"/>
    <e v="#N/A"/>
    <e v="#N/A"/>
    <s v="FIXED"/>
    <x v="0"/>
    <m/>
    <m/>
    <m/>
    <m/>
    <x v="0"/>
  </r>
  <r>
    <x v="1"/>
    <s v="3e9a26e8-c070-47a1-bb6d-85da5b3bf4fe"/>
    <x v="0"/>
    <e v="#N/A"/>
    <e v="#N/A"/>
    <e v="#N/A"/>
    <s v="FIXED"/>
    <x v="0"/>
    <m/>
    <m/>
    <m/>
    <m/>
    <x v="0"/>
  </r>
  <r>
    <x v="8"/>
    <s v="3e9a8145-31cd-49d0-8e25-ce10bda01be3"/>
    <x v="0"/>
    <e v="#N/A"/>
    <e v="#N/A"/>
    <e v="#N/A"/>
    <s v="FIXED"/>
    <x v="0"/>
    <m/>
    <m/>
    <m/>
    <m/>
    <x v="0"/>
  </r>
  <r>
    <x v="0"/>
    <s v="3e9ae161-42d0-4cb2-a6e0-710895287e00"/>
    <x v="0"/>
    <e v="#N/A"/>
    <e v="#N/A"/>
    <e v="#N/A"/>
    <s v="FIXED"/>
    <x v="0"/>
    <m/>
    <m/>
    <m/>
    <m/>
    <x v="0"/>
  </r>
  <r>
    <x v="0"/>
    <s v="3e9b091b-31f2-44f0-acdb-860294b0a237"/>
    <x v="0"/>
    <e v="#N/A"/>
    <e v="#N/A"/>
    <e v="#N/A"/>
    <s v="FIXED"/>
    <x v="0"/>
    <m/>
    <m/>
    <m/>
    <m/>
    <x v="0"/>
  </r>
  <r>
    <x v="0"/>
    <s v="3e9ce76d-2136-4ac9-ace1-b6f3e68cd137"/>
    <x v="0"/>
    <e v="#N/A"/>
    <e v="#N/A"/>
    <e v="#N/A"/>
    <s v="FIXED"/>
    <x v="0"/>
    <m/>
    <m/>
    <m/>
    <m/>
    <x v="0"/>
  </r>
  <r>
    <x v="0"/>
    <s v="3e9db5da-db9c-4e9e-8f7f-3fbef528cc4a"/>
    <x v="0"/>
    <e v="#N/A"/>
    <e v="#N/A"/>
    <e v="#N/A"/>
    <s v="FIXED"/>
    <x v="0"/>
    <m/>
    <m/>
    <m/>
    <m/>
    <x v="0"/>
  </r>
  <r>
    <x v="4"/>
    <s v="3e9dbdf1-c291-406d-a206-539a7af92658"/>
    <x v="0"/>
    <e v="#N/A"/>
    <e v="#N/A"/>
    <e v="#N/A"/>
    <s v="FIXED"/>
    <x v="0"/>
    <m/>
    <m/>
    <m/>
    <m/>
    <x v="0"/>
  </r>
  <r>
    <x v="4"/>
    <s v="3e9e2756-e2a6-4f6c-96d5-39896cb5506b"/>
    <x v="0"/>
    <e v="#N/A"/>
    <e v="#N/A"/>
    <e v="#N/A"/>
    <s v="FIXED"/>
    <x v="0"/>
    <m/>
    <m/>
    <m/>
    <m/>
    <x v="0"/>
  </r>
  <r>
    <x v="0"/>
    <s v="3e9f3790-0033-49bc-89c5-2618dc9fa60e"/>
    <x v="0"/>
    <s v="bdwybkodr40rn2l.bpna.popularinc.net"/>
    <s v="3e9f3790-0033-49bc-89c5-2618dc9fa60e"/>
    <s v="Medium"/>
    <s v="FIXED"/>
    <x v="0"/>
    <m/>
    <m/>
    <m/>
    <m/>
    <x v="0"/>
  </r>
  <r>
    <x v="0"/>
    <s v="3e9f4e19-330f-4ffd-ac8a-bb66587d0617"/>
    <x v="0"/>
    <e v="#N/A"/>
    <e v="#N/A"/>
    <e v="#N/A"/>
    <s v="FIXED"/>
    <x v="0"/>
    <m/>
    <m/>
    <m/>
    <m/>
    <x v="0"/>
  </r>
  <r>
    <x v="1"/>
    <s v="3e9f4ea1-ebc8-40c9-8a16-4919654d6a95"/>
    <x v="0"/>
    <e v="#N/A"/>
    <e v="#N/A"/>
    <e v="#N/A"/>
    <s v="FIXED"/>
    <x v="0"/>
    <m/>
    <m/>
    <m/>
    <m/>
    <x v="0"/>
  </r>
  <r>
    <x v="1"/>
    <s v="3ea01611-8f25-45ae-b627-b5038faff83c"/>
    <x v="0"/>
    <e v="#N/A"/>
    <e v="#N/A"/>
    <e v="#N/A"/>
    <s v="FIXED"/>
    <x v="0"/>
    <m/>
    <m/>
    <m/>
    <m/>
    <x v="0"/>
  </r>
  <r>
    <x v="0"/>
    <s v="3ea01795-f8e7-44b3-bf34-f8480599f052"/>
    <x v="0"/>
    <e v="#N/A"/>
    <e v="#N/A"/>
    <e v="#N/A"/>
    <s v="FIXED"/>
    <x v="0"/>
    <m/>
    <m/>
    <m/>
    <m/>
    <x v="0"/>
  </r>
  <r>
    <x v="0"/>
    <s v="3ea06155-f83b-4f5e-bf55-8ea0ea09d711"/>
    <x v="0"/>
    <e v="#N/A"/>
    <e v="#N/A"/>
    <e v="#N/A"/>
    <s v="FIXED"/>
    <x v="0"/>
    <m/>
    <m/>
    <m/>
    <m/>
    <x v="0"/>
  </r>
  <r>
    <x v="1"/>
    <s v="3ea0d0c4-9250-4d4e-916b-9c077265eb8c"/>
    <x v="2"/>
    <s v="bpn-rosewrws-01"/>
    <s v="3ea0d0c4-9250-4d4e-916b-9c077265eb8c"/>
    <s v="Low"/>
    <s v="ACTIVE"/>
    <x v="0"/>
    <m/>
    <m/>
    <m/>
    <m/>
    <x v="0"/>
  </r>
  <r>
    <x v="0"/>
    <s v="3ea10a23-fdce-456e-9756-213eb9972ea6"/>
    <x v="0"/>
    <s v="miambrn3j01zd3l.bpna.popularinc.net"/>
    <s v="3ea10a23-fdce-456e-9756-213eb9972ea6"/>
    <s v="High"/>
    <s v="FIXED"/>
    <x v="0"/>
    <m/>
    <m/>
    <m/>
    <m/>
    <x v="0"/>
  </r>
  <r>
    <x v="0"/>
    <s v="3ea112d3-2636-4f65-86dd-e2d95e6252f0"/>
    <x v="0"/>
    <e v="#N/A"/>
    <e v="#N/A"/>
    <e v="#N/A"/>
    <s v="FIXED"/>
    <x v="0"/>
    <m/>
    <m/>
    <m/>
    <m/>
    <x v="0"/>
  </r>
  <r>
    <x v="0"/>
    <s v="3ea113c1-f6b9-4fcc-9a71-f6a43cc170c7"/>
    <x v="0"/>
    <s v="0097brn3xfhnd2d.bpna.popularinc.net"/>
    <s v="3ea113c1-f6b9-4fcc-9a71-f6a43cc170c7"/>
    <s v="Medium"/>
    <s v="FIXED"/>
    <x v="0"/>
    <m/>
    <m/>
    <m/>
    <m/>
    <x v="0"/>
  </r>
  <r>
    <x v="0"/>
    <s v="3ea1acc3-18de-499d-9bc7-99c01d0eadb5"/>
    <x v="0"/>
    <e v="#N/A"/>
    <e v="#N/A"/>
    <e v="#N/A"/>
    <s v="FIXED"/>
    <x v="0"/>
    <m/>
    <m/>
    <m/>
    <m/>
    <x v="0"/>
  </r>
  <r>
    <x v="0"/>
    <s v="3ea26f7d-6728-4615-a873-8357cdf04ce6"/>
    <x v="0"/>
    <e v="#N/A"/>
    <e v="#N/A"/>
    <e v="#N/A"/>
    <s v="FIXED"/>
    <x v="0"/>
    <m/>
    <m/>
    <m/>
    <m/>
    <x v="0"/>
  </r>
  <r>
    <x v="0"/>
    <s v="3ea3976b-efd1-4790-9ea8-6e22a7755a66"/>
    <x v="0"/>
    <s v="rosebkog2yb8h2l.bpna.popularinc.net"/>
    <s v="3ea3976b-efd1-4790-9ea8-6e22a7755a66"/>
    <s v="Critical"/>
    <s v="FIXED"/>
    <x v="0"/>
    <m/>
    <m/>
    <m/>
    <m/>
    <x v="0"/>
  </r>
  <r>
    <x v="0"/>
    <s v="3ea3cd6d-48c1-44ea-ad01-07bf72013d1a"/>
    <x v="0"/>
    <s v="0030brnbz6tnd2d.bpna.popularinc.net"/>
    <s v="3ea3cd6d-48c1-44ea-ad01-07bf72013d1a"/>
    <s v="Medium"/>
    <s v="FIXED"/>
    <x v="0"/>
    <m/>
    <m/>
    <m/>
    <m/>
    <x v="0"/>
  </r>
  <r>
    <x v="0"/>
    <s v="3ea40842-3139-4f19-afd2-70ca746fbe4e"/>
    <x v="0"/>
    <e v="#N/A"/>
    <e v="#N/A"/>
    <e v="#N/A"/>
    <s v="FIXED"/>
    <x v="0"/>
    <m/>
    <m/>
    <m/>
    <m/>
    <x v="0"/>
  </r>
  <r>
    <x v="0"/>
    <s v="3ea4510c-0e1f-4016-a2ee-329d18e9ca35"/>
    <x v="1"/>
    <s v="0030brnbymsnd2d.bpna.popularinc.net"/>
    <s v="3ea4510c-0e1f-4016-a2ee-329d18e9ca35"/>
    <s v="High"/>
    <s v="RESURFACED"/>
    <x v="0"/>
    <m/>
    <m/>
    <m/>
    <m/>
    <x v="0"/>
  </r>
  <r>
    <x v="8"/>
    <s v="3ea61c48-764d-4cd1-8e61-ad1c562a8b54"/>
    <x v="0"/>
    <e v="#N/A"/>
    <e v="#N/A"/>
    <e v="#N/A"/>
    <s v="FIXED"/>
    <x v="0"/>
    <m/>
    <m/>
    <m/>
    <m/>
    <x v="0"/>
  </r>
  <r>
    <x v="12"/>
    <s v="3ea88200-13c3-46e2-b998-887307092e43"/>
    <x v="0"/>
    <e v="#N/A"/>
    <e v="#N/A"/>
    <e v="#N/A"/>
    <s v="FIXED"/>
    <x v="0"/>
    <m/>
    <m/>
    <m/>
    <m/>
    <x v="0"/>
  </r>
  <r>
    <x v="11"/>
    <s v="3ea9a89f-9633-47bc-b7eb-6a3f12ad0c55"/>
    <x v="0"/>
    <e v="#N/A"/>
    <e v="#N/A"/>
    <e v="#N/A"/>
    <s v="FIXED"/>
    <x v="0"/>
    <m/>
    <m/>
    <m/>
    <m/>
    <x v="0"/>
  </r>
  <r>
    <x v="5"/>
    <s v="3eaa4fb6-bcdf-4a1c-a639-4b824ce21338"/>
    <x v="0"/>
    <e v="#N/A"/>
    <e v="#N/A"/>
    <e v="#N/A"/>
    <s v="FIXED"/>
    <x v="0"/>
    <m/>
    <m/>
    <m/>
    <m/>
    <x v="0"/>
  </r>
  <r>
    <x v="2"/>
    <s v="3eaacc18-f3f7-4a2d-8a22-47778727c2c5"/>
    <x v="2"/>
    <s v="bpn-rosecmas-06"/>
    <s v="3eaacc18-f3f7-4a2d-8a22-47778727c2c5"/>
    <s v="High"/>
    <s v="ACTIVE"/>
    <x v="0"/>
    <m/>
    <m/>
    <m/>
    <m/>
    <x v="0"/>
  </r>
  <r>
    <x v="2"/>
    <s v="3eab0ea3-cfde-454c-ab1b-b36d8d2d178d"/>
    <x v="0"/>
    <e v="#N/A"/>
    <e v="#N/A"/>
    <e v="#N/A"/>
    <s v="FIXED"/>
    <x v="0"/>
    <m/>
    <m/>
    <m/>
    <m/>
    <x v="0"/>
  </r>
  <r>
    <x v="0"/>
    <s v="3eab110c-ac0a-44c1-92d1-f5de4b606526"/>
    <x v="0"/>
    <e v="#N/A"/>
    <e v="#N/A"/>
    <e v="#N/A"/>
    <s v="FIXED"/>
    <x v="0"/>
    <m/>
    <m/>
    <m/>
    <m/>
    <x v="0"/>
  </r>
  <r>
    <x v="1"/>
    <s v="3eab2160-ef3f-4925-b731-b4f030ef0b0a"/>
    <x v="2"/>
    <s v="bpn-0256bp-01"/>
    <s v="3eab2160-ef3f-4925-b731-b4f030ef0b0a"/>
    <s v="Medium"/>
    <s v="ACTIVE"/>
    <x v="0"/>
    <m/>
    <m/>
    <m/>
    <m/>
    <x v="0"/>
  </r>
  <r>
    <x v="0"/>
    <s v="3eab75f2-34c7-4a05-86d2-187afa5e67a3"/>
    <x v="0"/>
    <e v="#N/A"/>
    <e v="#N/A"/>
    <e v="#N/A"/>
    <s v="FIXED"/>
    <x v="0"/>
    <m/>
    <m/>
    <m/>
    <m/>
    <x v="0"/>
  </r>
  <r>
    <x v="0"/>
    <s v="3eac620e-f6ac-4138-8f9f-d5053aba5bad"/>
    <x v="0"/>
    <e v="#N/A"/>
    <e v="#N/A"/>
    <e v="#N/A"/>
    <s v="FIXED"/>
    <x v="0"/>
    <m/>
    <m/>
    <m/>
    <m/>
    <x v="0"/>
  </r>
  <r>
    <x v="1"/>
    <s v="3eac713a-b71d-45c3-bb51-1619ee15265b"/>
    <x v="0"/>
    <e v="#N/A"/>
    <e v="#N/A"/>
    <e v="#N/A"/>
    <s v="FIXED"/>
    <x v="0"/>
    <m/>
    <m/>
    <m/>
    <m/>
    <x v="0"/>
  </r>
  <r>
    <x v="0"/>
    <s v="3eac9c2f-cac9-4139-a40c-f88b3999cb8b"/>
    <x v="0"/>
    <e v="#N/A"/>
    <e v="#N/A"/>
    <e v="#N/A"/>
    <s v="FIXED"/>
    <x v="0"/>
    <m/>
    <m/>
    <m/>
    <m/>
    <x v="0"/>
  </r>
  <r>
    <x v="1"/>
    <s v="3eace049-3598-4091-9590-f9c9ccc9558e"/>
    <x v="1"/>
    <s v="bpn-rosedb-04"/>
    <s v="3eace049-3598-4091-9590-f9c9ccc9558e"/>
    <s v="Medium"/>
    <s v="RESURFACED"/>
    <x v="0"/>
    <m/>
    <m/>
    <m/>
    <m/>
    <x v="0"/>
  </r>
  <r>
    <x v="1"/>
    <s v="3ead9a2a-12e7-476d-b3fb-0359f4c1c987"/>
    <x v="0"/>
    <e v="#N/A"/>
    <e v="#N/A"/>
    <e v="#N/A"/>
    <s v="FIXED"/>
    <x v="0"/>
    <m/>
    <m/>
    <m/>
    <m/>
    <x v="0"/>
  </r>
  <r>
    <x v="0"/>
    <s v="3eae1894-4f19-45b6-8f80-d810cad95119"/>
    <x v="0"/>
    <e v="#N/A"/>
    <e v="#N/A"/>
    <e v="#N/A"/>
    <s v="FIXED"/>
    <x v="0"/>
    <m/>
    <m/>
    <m/>
    <m/>
    <x v="0"/>
  </r>
  <r>
    <x v="9"/>
    <s v="3eaec1ef-08e2-4838-9137-69c4af0fa9d6"/>
    <x v="0"/>
    <e v="#N/A"/>
    <e v="#N/A"/>
    <e v="#N/A"/>
    <s v="FIXED"/>
    <x v="0"/>
    <m/>
    <m/>
    <m/>
    <m/>
    <x v="0"/>
  </r>
  <r>
    <x v="0"/>
    <s v="3eaecde3-5b31-4455-a5ac-caa80c7a33dd"/>
    <x v="0"/>
    <e v="#N/A"/>
    <e v="#N/A"/>
    <e v="#N/A"/>
    <s v="FIXED"/>
    <x v="0"/>
    <m/>
    <m/>
    <m/>
    <m/>
    <x v="0"/>
  </r>
  <r>
    <x v="6"/>
    <s v="3eaefce2-932e-48c3-84bf-63d3a8b6993a"/>
    <x v="2"/>
    <s v="bpn-rosedvdp-02"/>
    <s v="3eaefce2-932e-48c3-84bf-63d3a8b6993a"/>
    <s v="Medium"/>
    <s v="ACTIVE"/>
    <x v="0"/>
    <m/>
    <m/>
    <m/>
    <m/>
    <x v="0"/>
  </r>
  <r>
    <x v="2"/>
    <s v="3eaf3dd2-f100-4a9d-b313-98bec204cac2"/>
    <x v="0"/>
    <e v="#N/A"/>
    <e v="#N/A"/>
    <e v="#N/A"/>
    <s v="FIXED"/>
    <x v="0"/>
    <m/>
    <m/>
    <m/>
    <m/>
    <x v="0"/>
  </r>
  <r>
    <x v="6"/>
    <s v="3eb02dac-be62-4fd0-af64-262ca0e38a06"/>
    <x v="0"/>
    <e v="#N/A"/>
    <e v="#N/A"/>
    <e v="#N/A"/>
    <s v="FIXED"/>
    <x v="0"/>
    <m/>
    <m/>
    <m/>
    <m/>
    <x v="0"/>
  </r>
  <r>
    <x v="0"/>
    <s v="3eb06b0e-9e29-419e-8dab-025521fc1ad3"/>
    <x v="0"/>
    <e v="#N/A"/>
    <e v="#N/A"/>
    <e v="#N/A"/>
    <s v="FIXED"/>
    <x v="0"/>
    <m/>
    <m/>
    <m/>
    <m/>
    <x v="0"/>
  </r>
  <r>
    <x v="0"/>
    <s v="3eb3f3bf-7cc1-42bb-b4fe-060971657c96"/>
    <x v="0"/>
    <e v="#N/A"/>
    <e v="#N/A"/>
    <e v="#N/A"/>
    <s v="FIXED"/>
    <x v="0"/>
    <m/>
    <m/>
    <m/>
    <m/>
    <x v="0"/>
  </r>
  <r>
    <x v="1"/>
    <s v="3eb4672f-64aa-430a-949b-bc85b1d668ac"/>
    <x v="0"/>
    <e v="#N/A"/>
    <e v="#N/A"/>
    <e v="#N/A"/>
    <s v="FIXED"/>
    <x v="0"/>
    <m/>
    <m/>
    <m/>
    <m/>
    <x v="0"/>
  </r>
  <r>
    <x v="0"/>
    <s v="3eb4c0bf-4e1f-41c6-8597-d9230f3c9a4c"/>
    <x v="0"/>
    <e v="#N/A"/>
    <e v="#N/A"/>
    <e v="#N/A"/>
    <s v="FIXED"/>
    <x v="0"/>
    <m/>
    <m/>
    <m/>
    <m/>
    <x v="0"/>
  </r>
  <r>
    <x v="0"/>
    <s v="3eb5e824-87ee-4449-8802-b75b6cbd941a"/>
    <x v="0"/>
    <e v="#N/A"/>
    <e v="#N/A"/>
    <e v="#N/A"/>
    <s v="FIXED"/>
    <x v="0"/>
    <m/>
    <m/>
    <m/>
    <m/>
    <x v="0"/>
  </r>
  <r>
    <x v="1"/>
    <s v="3eb63b56-9c98-4c4c-ad1a-091a8ef67f27"/>
    <x v="0"/>
    <e v="#N/A"/>
    <e v="#N/A"/>
    <e v="#N/A"/>
    <s v="FIXED"/>
    <x v="0"/>
    <m/>
    <m/>
    <m/>
    <m/>
    <x v="0"/>
  </r>
  <r>
    <x v="0"/>
    <s v="3eb73900-dac8-4200-a075-9f254096002c"/>
    <x v="0"/>
    <e v="#N/A"/>
    <e v="#N/A"/>
    <e v="#N/A"/>
    <s v="FIXED"/>
    <x v="0"/>
    <m/>
    <m/>
    <m/>
    <m/>
    <x v="0"/>
  </r>
  <r>
    <x v="7"/>
    <s v="3eb7e1e3-1146-40fa-91c6-f136f8ebbe79"/>
    <x v="2"/>
    <s v="bpn-rosepmws-03"/>
    <s v="3eb7e1e3-1146-40fa-91c6-f136f8ebbe79"/>
    <s v="Medium"/>
    <s v="ACTIVE"/>
    <x v="0"/>
    <m/>
    <m/>
    <m/>
    <m/>
    <x v="0"/>
  </r>
  <r>
    <x v="0"/>
    <s v="3eba587e-2359-4e85-8eb5-6b0c06ea5e6f"/>
    <x v="0"/>
    <e v="#N/A"/>
    <e v="#N/A"/>
    <e v="#N/A"/>
    <s v="FIXED"/>
    <x v="0"/>
    <m/>
    <m/>
    <m/>
    <m/>
    <x v="0"/>
  </r>
  <r>
    <x v="0"/>
    <s v="3eba5acb-4872-473d-b23b-84471f575867"/>
    <x v="0"/>
    <e v="#N/A"/>
    <e v="#N/A"/>
    <e v="#N/A"/>
    <s v="FIXED"/>
    <x v="0"/>
    <m/>
    <m/>
    <m/>
    <m/>
    <x v="0"/>
  </r>
  <r>
    <x v="0"/>
    <s v="3ebb9ae5-57e7-468b-8810-11d6a8954f91"/>
    <x v="0"/>
    <e v="#N/A"/>
    <e v="#N/A"/>
    <e v="#N/A"/>
    <s v="FIXED"/>
    <x v="0"/>
    <m/>
    <m/>
    <m/>
    <m/>
    <x v="0"/>
  </r>
  <r>
    <x v="0"/>
    <s v="3ebbb9f8-c95b-4f0b-ae6d-051e4a01f193"/>
    <x v="0"/>
    <e v="#N/A"/>
    <e v="#N/A"/>
    <e v="#N/A"/>
    <s v="FIXED"/>
    <x v="0"/>
    <m/>
    <m/>
    <m/>
    <m/>
    <x v="0"/>
  </r>
  <r>
    <x v="4"/>
    <s v="3ebe81a0-63ac-4aa3-9478-c9023e35090a"/>
    <x v="0"/>
    <e v="#N/A"/>
    <e v="#N/A"/>
    <e v="#N/A"/>
    <s v="FIXED"/>
    <x v="0"/>
    <m/>
    <m/>
    <m/>
    <m/>
    <x v="0"/>
  </r>
  <r>
    <x v="0"/>
    <s v="3ebfd0ca-74d8-49ec-bd64-b601d014737e"/>
    <x v="0"/>
    <e v="#N/A"/>
    <e v="#N/A"/>
    <e v="#N/A"/>
    <s v="FIXED"/>
    <x v="0"/>
    <m/>
    <m/>
    <m/>
    <m/>
    <x v="0"/>
  </r>
  <r>
    <x v="0"/>
    <s v="3ebfe2c9-c420-49d3-8f51-3cd0f34ebadb"/>
    <x v="0"/>
    <s v="miambrnb6nz633l.bpna.popularinc.net"/>
    <s v="3ebfe2c9-c420-49d3-8f51-3cd0f34ebadb"/>
    <s v="High"/>
    <s v="FIXED"/>
    <x v="0"/>
    <m/>
    <m/>
    <m/>
    <m/>
    <x v="0"/>
  </r>
  <r>
    <x v="0"/>
    <s v="3ec0160f-cdf8-4a31-a83d-c956383d8275"/>
    <x v="0"/>
    <e v="#N/A"/>
    <e v="#N/A"/>
    <e v="#N/A"/>
    <s v="FIXED"/>
    <x v="0"/>
    <m/>
    <m/>
    <m/>
    <m/>
    <x v="0"/>
  </r>
  <r>
    <x v="12"/>
    <s v="3ec04b68-6a25-44ab-a3aa-c154ac86fa75"/>
    <x v="1"/>
    <s v="bdwybko84n2sd2d"/>
    <s v="3ec04b68-6a25-44ab-a3aa-c154ac86fa75"/>
    <s v="High"/>
    <s v="RESURFACED"/>
    <x v="0"/>
    <m/>
    <m/>
    <m/>
    <m/>
    <x v="0"/>
  </r>
  <r>
    <x v="11"/>
    <s v="3ec1188b-c9e1-42bc-8b0f-117ed9e2c412"/>
    <x v="0"/>
    <e v="#N/A"/>
    <e v="#N/A"/>
    <e v="#N/A"/>
    <s v="FIXED"/>
    <x v="0"/>
    <m/>
    <m/>
    <m/>
    <m/>
    <x v="0"/>
  </r>
  <r>
    <x v="2"/>
    <s v="3ec2d02f-841e-40ac-a77f-1e0832f3b4e7"/>
    <x v="0"/>
    <e v="#N/A"/>
    <e v="#N/A"/>
    <e v="#N/A"/>
    <s v="FIXED"/>
    <x v="0"/>
    <m/>
    <m/>
    <m/>
    <m/>
    <x v="0"/>
  </r>
  <r>
    <x v="0"/>
    <s v="3ec2f714-939e-4c5b-af64-95ea0766f69f"/>
    <x v="0"/>
    <e v="#N/A"/>
    <e v="#N/A"/>
    <e v="#N/A"/>
    <s v="FIXED"/>
    <x v="0"/>
    <m/>
    <m/>
    <m/>
    <m/>
    <x v="0"/>
  </r>
  <r>
    <x v="0"/>
    <s v="3ec3e69b-3dad-454e-bacd-3021e1636047"/>
    <x v="0"/>
    <e v="#N/A"/>
    <e v="#N/A"/>
    <e v="#N/A"/>
    <s v="FIXED"/>
    <x v="0"/>
    <m/>
    <m/>
    <m/>
    <m/>
    <x v="0"/>
  </r>
  <r>
    <x v="0"/>
    <s v="3ec3fe5a-bbda-450f-882f-3d4870eaf021"/>
    <x v="0"/>
    <e v="#N/A"/>
    <e v="#N/A"/>
    <e v="#N/A"/>
    <s v="FIXED"/>
    <x v="0"/>
    <m/>
    <m/>
    <m/>
    <m/>
    <x v="0"/>
  </r>
  <r>
    <x v="0"/>
    <s v="3ec40c31-4864-4b82-8025-c2efdb9f78d0"/>
    <x v="0"/>
    <e v="#N/A"/>
    <e v="#N/A"/>
    <e v="#N/A"/>
    <s v="FIXED"/>
    <x v="0"/>
    <m/>
    <m/>
    <m/>
    <m/>
    <x v="0"/>
  </r>
  <r>
    <x v="0"/>
    <s v="3ec627e6-c3ee-4eb0-9c4a-29de4cdbb5fd"/>
    <x v="0"/>
    <e v="#N/A"/>
    <e v="#N/A"/>
    <e v="#N/A"/>
    <s v="FIXED"/>
    <x v="0"/>
    <m/>
    <m/>
    <m/>
    <m/>
    <x v="0"/>
  </r>
  <r>
    <x v="0"/>
    <s v="3ec6a1c3-7f4c-463c-b5f5-7647b62e9e42"/>
    <x v="0"/>
    <e v="#N/A"/>
    <e v="#N/A"/>
    <e v="#N/A"/>
    <s v="FIXED"/>
    <x v="0"/>
    <m/>
    <m/>
    <m/>
    <m/>
    <x v="0"/>
  </r>
  <r>
    <x v="4"/>
    <s v="3ec7186e-8268-4257-85d9-a259b09f290a"/>
    <x v="0"/>
    <e v="#N/A"/>
    <e v="#N/A"/>
    <e v="#N/A"/>
    <s v="FIXED"/>
    <x v="0"/>
    <m/>
    <m/>
    <m/>
    <m/>
    <x v="0"/>
  </r>
  <r>
    <x v="0"/>
    <s v="3ec88de4-75c3-41a0-a787-71008f87801a"/>
    <x v="0"/>
    <e v="#N/A"/>
    <e v="#N/A"/>
    <e v="#N/A"/>
    <s v="FIXED"/>
    <x v="0"/>
    <m/>
    <m/>
    <m/>
    <m/>
    <x v="0"/>
  </r>
  <r>
    <x v="2"/>
    <s v="3ec88ead-8ea1-4bf9-80dd-3161b110e771"/>
    <x v="0"/>
    <e v="#N/A"/>
    <e v="#N/A"/>
    <e v="#N/A"/>
    <s v="FIXED"/>
    <x v="0"/>
    <m/>
    <m/>
    <m/>
    <m/>
    <x v="0"/>
  </r>
  <r>
    <x v="0"/>
    <s v="3ec8daaf-f760-477c-a927-bbbae4a7068c"/>
    <x v="0"/>
    <e v="#N/A"/>
    <e v="#N/A"/>
    <e v="#N/A"/>
    <s v="FIXED"/>
    <x v="0"/>
    <m/>
    <m/>
    <m/>
    <m/>
    <x v="0"/>
  </r>
  <r>
    <x v="0"/>
    <s v="3ec94fad-ab40-4a6d-a546-310bf3d71022"/>
    <x v="0"/>
    <s v="miambrnf8h2rd2d.bpna.popularinc.net"/>
    <s v="3ec94fad-ab40-4a6d-a546-310bf3d71022"/>
    <s v="Critical"/>
    <s v="FIXED"/>
    <x v="0"/>
    <m/>
    <m/>
    <m/>
    <m/>
    <x v="0"/>
  </r>
  <r>
    <x v="0"/>
    <s v="3ec951f1-9b77-40b4-af4e-1d0e6930c753"/>
    <x v="0"/>
    <e v="#N/A"/>
    <e v="#N/A"/>
    <e v="#N/A"/>
    <s v="FIXED"/>
    <x v="0"/>
    <m/>
    <m/>
    <m/>
    <m/>
    <x v="0"/>
  </r>
  <r>
    <x v="0"/>
    <s v="3eca467e-8ba2-4861-bc48-bcd74d8edc54"/>
    <x v="0"/>
    <e v="#N/A"/>
    <e v="#N/A"/>
    <e v="#N/A"/>
    <s v="FIXED"/>
    <x v="0"/>
    <m/>
    <m/>
    <m/>
    <m/>
    <x v="0"/>
  </r>
  <r>
    <x v="1"/>
    <s v="3eca59f7-fb2f-4851-9376-f4b0e9fffe91"/>
    <x v="0"/>
    <e v="#N/A"/>
    <e v="#N/A"/>
    <e v="#N/A"/>
    <s v="FIXED"/>
    <x v="0"/>
    <m/>
    <m/>
    <m/>
    <m/>
    <x v="0"/>
  </r>
  <r>
    <x v="0"/>
    <s v="3ecb9ce0-a056-4821-8e7f-76f84e395e3a"/>
    <x v="0"/>
    <e v="#N/A"/>
    <e v="#N/A"/>
    <e v="#N/A"/>
    <s v="FIXED"/>
    <x v="0"/>
    <m/>
    <m/>
    <m/>
    <m/>
    <x v="0"/>
  </r>
  <r>
    <x v="0"/>
    <s v="3ecbb2b5-cfde-47d6-9b4e-e8c74ae64f9a"/>
    <x v="0"/>
    <s v="miambko54ls733l.bpna.popularinc.net"/>
    <s v="3ecbb2b5-cfde-47d6-9b4e-e8c74ae64f9a"/>
    <s v="High"/>
    <s v="FIXED"/>
    <x v="0"/>
    <m/>
    <m/>
    <m/>
    <m/>
    <x v="0"/>
  </r>
  <r>
    <x v="0"/>
    <s v="3ecbdc43-a38f-40ba-b83a-407b27c5bc70"/>
    <x v="0"/>
    <e v="#N/A"/>
    <e v="#N/A"/>
    <e v="#N/A"/>
    <s v="FIXED"/>
    <x v="0"/>
    <m/>
    <m/>
    <m/>
    <m/>
    <x v="0"/>
  </r>
  <r>
    <x v="0"/>
    <s v="3ecbe359-77d6-41dd-824b-3a5060b70ee3"/>
    <x v="0"/>
    <e v="#N/A"/>
    <e v="#N/A"/>
    <e v="#N/A"/>
    <s v="FIXED"/>
    <x v="0"/>
    <m/>
    <m/>
    <m/>
    <m/>
    <x v="0"/>
  </r>
  <r>
    <x v="0"/>
    <s v="3ecc2431-f1a7-4807-bef5-694170ac5385"/>
    <x v="0"/>
    <s v="0060brn3xhpnd2d.bpna.popularinc.net"/>
    <s v="3ecc2431-f1a7-4807-bef5-694170ac5385"/>
    <s v="Medium"/>
    <s v="FIXED"/>
    <x v="0"/>
    <m/>
    <m/>
    <m/>
    <m/>
    <x v="0"/>
  </r>
  <r>
    <x v="0"/>
    <s v="3ecc93ba-4910-470f-93cc-67dd1747c9df"/>
    <x v="1"/>
    <s v="miambkodd0q3g2l.bpna.popularinc.net"/>
    <s v="3ecc93ba-4910-470f-93cc-67dd1747c9df"/>
    <s v="Medium"/>
    <s v="RESURFACED"/>
    <x v="0"/>
    <m/>
    <m/>
    <m/>
    <m/>
    <x v="0"/>
  </r>
  <r>
    <x v="0"/>
    <s v="3ecce079-56a0-4a20-8d22-5a486db5c2ee"/>
    <x v="0"/>
    <e v="#N/A"/>
    <e v="#N/A"/>
    <e v="#N/A"/>
    <s v="FIXED"/>
    <x v="0"/>
    <m/>
    <m/>
    <m/>
    <m/>
    <x v="0"/>
  </r>
  <r>
    <x v="9"/>
    <s v="3ecd70dd-5092-4bd7-a587-4288bfcc52c0"/>
    <x v="0"/>
    <e v="#N/A"/>
    <e v="#N/A"/>
    <e v="#N/A"/>
    <s v="FIXED"/>
    <x v="0"/>
    <m/>
    <m/>
    <m/>
    <m/>
    <x v="0"/>
  </r>
  <r>
    <x v="0"/>
    <s v="3ecef49e-a28e-41b8-a955-fac039b2c65e"/>
    <x v="0"/>
    <e v="#N/A"/>
    <e v="#N/A"/>
    <e v="#N/A"/>
    <s v="FIXED"/>
    <x v="0"/>
    <m/>
    <m/>
    <m/>
    <m/>
    <x v="0"/>
  </r>
  <r>
    <x v="0"/>
    <s v="3ed05362-3292-4e8f-bd49-205c3780394b"/>
    <x v="0"/>
    <e v="#N/A"/>
    <e v="#N/A"/>
    <e v="#N/A"/>
    <s v="FIXED"/>
    <x v="0"/>
    <m/>
    <m/>
    <m/>
    <m/>
    <x v="0"/>
  </r>
  <r>
    <x v="2"/>
    <s v="3ed1342a-4462-41a3-a087-3eb3766efce3"/>
    <x v="0"/>
    <e v="#N/A"/>
    <e v="#N/A"/>
    <e v="#N/A"/>
    <s v="FIXED"/>
    <x v="0"/>
    <m/>
    <m/>
    <m/>
    <m/>
    <x v="0"/>
  </r>
  <r>
    <x v="0"/>
    <s v="3ed28b23-b888-4675-af4e-5664ecf4ee9c"/>
    <x v="0"/>
    <e v="#N/A"/>
    <e v="#N/A"/>
    <e v="#N/A"/>
    <s v="FIXED"/>
    <x v="0"/>
    <m/>
    <m/>
    <m/>
    <m/>
    <x v="0"/>
  </r>
  <r>
    <x v="0"/>
    <s v="3ed3078d-aae0-493b-9f32-7dbc6daf8d71"/>
    <x v="0"/>
    <e v="#N/A"/>
    <e v="#N/A"/>
    <e v="#N/A"/>
    <s v="FIXED"/>
    <x v="0"/>
    <m/>
    <m/>
    <m/>
    <m/>
    <x v="0"/>
  </r>
  <r>
    <x v="2"/>
    <s v="3ed48e7e-a227-4172-ab7b-05b483f46d6d"/>
    <x v="1"/>
    <s v="bpn-rosebidp-01"/>
    <s v="3ed48e7e-a227-4172-ab7b-05b483f46d6d"/>
    <s v="High"/>
    <s v="RESURFACED"/>
    <x v="0"/>
    <m/>
    <m/>
    <m/>
    <m/>
    <x v="0"/>
  </r>
  <r>
    <x v="1"/>
    <s v="3ed57004-652b-4716-8d12-6b1ca0d56b68"/>
    <x v="0"/>
    <e v="#N/A"/>
    <e v="#N/A"/>
    <e v="#N/A"/>
    <s v="FIXED"/>
    <x v="0"/>
    <m/>
    <m/>
    <m/>
    <m/>
    <x v="0"/>
  </r>
  <r>
    <x v="0"/>
    <s v="3ed5a2db-06cd-4751-8655-beed0fa2fac2"/>
    <x v="0"/>
    <e v="#N/A"/>
    <e v="#N/A"/>
    <e v="#N/A"/>
    <s v="FIXED"/>
    <x v="0"/>
    <m/>
    <m/>
    <m/>
    <m/>
    <x v="0"/>
  </r>
  <r>
    <x v="0"/>
    <s v="3ed64733-6c6f-4035-a77a-8c00fdc6ff6b"/>
    <x v="0"/>
    <e v="#N/A"/>
    <e v="#N/A"/>
    <e v="#N/A"/>
    <s v="FIXED"/>
    <x v="0"/>
    <m/>
    <m/>
    <m/>
    <m/>
    <x v="0"/>
  </r>
  <r>
    <x v="1"/>
    <s v="3ed72ac6-a607-4643-9b04-2449fa013143"/>
    <x v="0"/>
    <e v="#N/A"/>
    <e v="#N/A"/>
    <e v="#N/A"/>
    <s v="FIXED"/>
    <x v="0"/>
    <m/>
    <m/>
    <m/>
    <m/>
    <x v="0"/>
  </r>
  <r>
    <x v="13"/>
    <s v="3ed735d6-b0d6-41bd-9394-a99c4daa8a84"/>
    <x v="0"/>
    <e v="#N/A"/>
    <e v="#N/A"/>
    <e v="#N/A"/>
    <s v="FIXED"/>
    <x v="0"/>
    <m/>
    <m/>
    <m/>
    <m/>
    <x v="0"/>
  </r>
  <r>
    <x v="4"/>
    <s v="3ed766c5-cf16-46b7-bb9b-cc0c026c3610"/>
    <x v="0"/>
    <e v="#N/A"/>
    <e v="#N/A"/>
    <e v="#N/A"/>
    <s v="FIXED"/>
    <x v="0"/>
    <m/>
    <m/>
    <m/>
    <m/>
    <x v="0"/>
  </r>
  <r>
    <x v="4"/>
    <s v="3ed88743-4934-405d-8cad-3d83e87affaa"/>
    <x v="2"/>
    <e v="#N/A"/>
    <e v="#N/A"/>
    <e v="#N/A"/>
    <s v="ACTIVE"/>
    <x v="0"/>
    <m/>
    <m/>
    <m/>
    <m/>
    <x v="0"/>
  </r>
  <r>
    <x v="0"/>
    <s v="3ed8fa2c-97e7-4065-8d8f-990b6acbfb7d"/>
    <x v="0"/>
    <e v="#N/A"/>
    <e v="#N/A"/>
    <e v="#N/A"/>
    <s v="FIXED"/>
    <x v="0"/>
    <m/>
    <m/>
    <m/>
    <m/>
    <x v="0"/>
  </r>
  <r>
    <x v="0"/>
    <s v="3ed9cfe3-6ac5-42f4-b719-47841cf3abde"/>
    <x v="0"/>
    <e v="#N/A"/>
    <e v="#N/A"/>
    <e v="#N/A"/>
    <s v="FIXED"/>
    <x v="0"/>
    <m/>
    <m/>
    <m/>
    <m/>
    <x v="0"/>
  </r>
  <r>
    <x v="0"/>
    <s v="3eda5e41-a1fe-4be2-94b2-65e15a4a5f01"/>
    <x v="0"/>
    <e v="#N/A"/>
    <e v="#N/A"/>
    <e v="#N/A"/>
    <s v="FIXED"/>
    <x v="0"/>
    <m/>
    <m/>
    <m/>
    <m/>
    <x v="0"/>
  </r>
  <r>
    <x v="0"/>
    <s v="3edbbe3a-3109-41b2-b492-d6f8bb34a7e6"/>
    <x v="0"/>
    <e v="#N/A"/>
    <e v="#N/A"/>
    <e v="#N/A"/>
    <s v="FIXED"/>
    <x v="0"/>
    <m/>
    <m/>
    <m/>
    <m/>
    <x v="0"/>
  </r>
  <r>
    <x v="0"/>
    <s v="3edc8d5f-baf2-4988-85da-f917f8740c2e"/>
    <x v="0"/>
    <e v="#N/A"/>
    <e v="#N/A"/>
    <e v="#N/A"/>
    <s v="FIXED"/>
    <x v="0"/>
    <m/>
    <m/>
    <m/>
    <m/>
    <x v="0"/>
  </r>
  <r>
    <x v="0"/>
    <s v="3edcc2be-51cf-44d6-8fa4-98fba00f3fe8"/>
    <x v="0"/>
    <e v="#N/A"/>
    <e v="#N/A"/>
    <e v="#N/A"/>
    <s v="FIXED"/>
    <x v="0"/>
    <m/>
    <m/>
    <m/>
    <m/>
    <x v="0"/>
  </r>
  <r>
    <x v="0"/>
    <s v="3edcde5a-2585-432b-90a9-5f620fac72da"/>
    <x v="0"/>
    <e v="#N/A"/>
    <e v="#N/A"/>
    <e v="#N/A"/>
    <s v="FIXED"/>
    <x v="0"/>
    <m/>
    <m/>
    <m/>
    <m/>
    <x v="0"/>
  </r>
  <r>
    <x v="0"/>
    <s v="3eddbcd3-6fcf-43b7-b43c-7b7a1bd0e4aa"/>
    <x v="0"/>
    <e v="#N/A"/>
    <e v="#N/A"/>
    <e v="#N/A"/>
    <s v="FIXED"/>
    <x v="0"/>
    <m/>
    <m/>
    <m/>
    <m/>
    <x v="0"/>
  </r>
  <r>
    <x v="0"/>
    <s v="3ede4511-147e-4131-9e80-7f7ea07e634d"/>
    <x v="0"/>
    <e v="#N/A"/>
    <e v="#N/A"/>
    <e v="#N/A"/>
    <s v="FIXED"/>
    <x v="0"/>
    <m/>
    <m/>
    <m/>
    <m/>
    <x v="0"/>
  </r>
  <r>
    <x v="2"/>
    <s v="3edfff31-8dd0-43d9-a36a-bbdabc394af7"/>
    <x v="2"/>
    <s v="bpn-roseutts-01"/>
    <s v="3edfff31-8dd0-43d9-a36a-bbdabc394af7"/>
    <s v="Medium"/>
    <s v="ACTIVE"/>
    <x v="0"/>
    <m/>
    <m/>
    <m/>
    <m/>
    <x v="0"/>
  </r>
  <r>
    <x v="1"/>
    <s v="3ee0006c-adf7-4919-ba15-28cbf6569112"/>
    <x v="2"/>
    <s v="bpn-primacdb-01"/>
    <s v="3ee0006c-adf7-4919-ba15-28cbf6569112"/>
    <s v="High"/>
    <s v="ACTIVE"/>
    <x v="0"/>
    <m/>
    <m/>
    <m/>
    <m/>
    <x v="0"/>
  </r>
  <r>
    <x v="6"/>
    <s v="3ee01c7c-0bc9-4e1d-8d7c-1e35699c52f1"/>
    <x v="1"/>
    <e v="#N/A"/>
    <e v="#N/A"/>
    <e v="#N/A"/>
    <s v="RESURFACED"/>
    <x v="0"/>
    <m/>
    <m/>
    <m/>
    <m/>
    <x v="0"/>
  </r>
  <r>
    <x v="4"/>
    <s v="3ee118bb-c820-4506-8c69-3f535f653d14"/>
    <x v="0"/>
    <e v="#N/A"/>
    <e v="#N/A"/>
    <e v="#N/A"/>
    <s v="FIXED"/>
    <x v="0"/>
    <m/>
    <m/>
    <m/>
    <m/>
    <x v="0"/>
  </r>
  <r>
    <x v="0"/>
    <s v="3ee2d3a1-82f8-4103-b7ac-0a3c2fb7443f"/>
    <x v="0"/>
    <e v="#N/A"/>
    <e v="#N/A"/>
    <e v="#N/A"/>
    <s v="FIXED"/>
    <x v="0"/>
    <m/>
    <m/>
    <m/>
    <m/>
    <x v="0"/>
  </r>
  <r>
    <x v="0"/>
    <s v="3ee2e9fa-fab8-423b-9343-80bb358283bb"/>
    <x v="0"/>
    <e v="#N/A"/>
    <e v="#N/A"/>
    <e v="#N/A"/>
    <s v="FIXED"/>
    <x v="0"/>
    <m/>
    <m/>
    <m/>
    <m/>
    <x v="0"/>
  </r>
  <r>
    <x v="0"/>
    <s v="3ee33a83-866a-4549-bcfa-e542600b0fb8"/>
    <x v="1"/>
    <e v="#N/A"/>
    <e v="#N/A"/>
    <e v="#N/A"/>
    <s v="RESURFACED"/>
    <x v="0"/>
    <m/>
    <m/>
    <m/>
    <m/>
    <x v="0"/>
  </r>
  <r>
    <x v="0"/>
    <s v="3ee510ae-a8aa-4e42-9e36-1df85e425bca"/>
    <x v="0"/>
    <e v="#N/A"/>
    <e v="#N/A"/>
    <e v="#N/A"/>
    <s v="FIXED"/>
    <x v="0"/>
    <m/>
    <m/>
    <m/>
    <m/>
    <x v="0"/>
  </r>
  <r>
    <x v="0"/>
    <s v="3ee51ae9-6876-4c09-9dd0-4e3d62ad6ce8"/>
    <x v="1"/>
    <s v="0062brnbypsnd2d.bpna.popularinc.net"/>
    <s v="3ee51ae9-6876-4c09-9dd0-4e3d62ad6ce8"/>
    <s v="High"/>
    <s v="RESURFACED"/>
    <x v="0"/>
    <m/>
    <m/>
    <m/>
    <m/>
    <x v="0"/>
  </r>
  <r>
    <x v="2"/>
    <s v="3ee566ee-67e7-4dc7-929f-ec6557bcae4e"/>
    <x v="0"/>
    <e v="#N/A"/>
    <e v="#N/A"/>
    <e v="#N/A"/>
    <s v="FIXED"/>
    <x v="0"/>
    <m/>
    <m/>
    <m/>
    <m/>
    <x v="0"/>
  </r>
  <r>
    <x v="0"/>
    <s v="3ee5bcd8-a245-42f0-a593-b763eeb8220a"/>
    <x v="0"/>
    <e v="#N/A"/>
    <e v="#N/A"/>
    <e v="#N/A"/>
    <s v="FIXED"/>
    <x v="0"/>
    <m/>
    <m/>
    <m/>
    <m/>
    <x v="0"/>
  </r>
  <r>
    <x v="4"/>
    <s v="3ee5f14d-b8e2-4ca0-aa8a-29bcd136715f"/>
    <x v="0"/>
    <s v="0260brn3xrmnd2d"/>
    <s v="3ee5f14d-b8e2-4ca0-aa8a-29bcd136715f"/>
    <s v="Critical"/>
    <s v="FIXED"/>
    <x v="0"/>
    <m/>
    <m/>
    <m/>
    <m/>
    <x v="0"/>
  </r>
  <r>
    <x v="0"/>
    <s v="3ee6958e-c97c-4162-9ddf-81997afe916a"/>
    <x v="0"/>
    <e v="#N/A"/>
    <e v="#N/A"/>
    <e v="#N/A"/>
    <s v="FIXED"/>
    <x v="0"/>
    <m/>
    <m/>
    <m/>
    <m/>
    <x v="0"/>
  </r>
  <r>
    <x v="10"/>
    <s v="3ee71bd6-7547-4e79-9042-a89fc03c4039"/>
    <x v="0"/>
    <e v="#N/A"/>
    <e v="#N/A"/>
    <e v="#N/A"/>
    <s v="FIXED"/>
    <x v="0"/>
    <m/>
    <m/>
    <m/>
    <m/>
    <x v="0"/>
  </r>
  <r>
    <x v="0"/>
    <s v="3ee74280-3566-4d37-8260-cd8410e701d5"/>
    <x v="0"/>
    <e v="#N/A"/>
    <e v="#N/A"/>
    <e v="#N/A"/>
    <s v="FIXED"/>
    <x v="0"/>
    <m/>
    <m/>
    <m/>
    <m/>
    <x v="0"/>
  </r>
  <r>
    <x v="0"/>
    <s v="3ee74fc8-c15f-48a7-9ebb-80cdb9806047"/>
    <x v="0"/>
    <e v="#N/A"/>
    <e v="#N/A"/>
    <e v="#N/A"/>
    <s v="FIXED"/>
    <x v="0"/>
    <m/>
    <m/>
    <m/>
    <m/>
    <x v="0"/>
  </r>
  <r>
    <x v="0"/>
    <s v="3ee8441f-c7c7-424c-8e66-4805bf92ba53"/>
    <x v="0"/>
    <e v="#N/A"/>
    <e v="#N/A"/>
    <e v="#N/A"/>
    <s v="FIXED"/>
    <x v="0"/>
    <m/>
    <m/>
    <m/>
    <m/>
    <x v="0"/>
  </r>
  <r>
    <x v="4"/>
    <s v="3ee85df0-1dc4-43f1-8277-e9a6bb71d83a"/>
    <x v="0"/>
    <e v="#N/A"/>
    <e v="#N/A"/>
    <e v="#N/A"/>
    <s v="FIXED"/>
    <x v="0"/>
    <m/>
    <m/>
    <m/>
    <m/>
    <x v="0"/>
  </r>
  <r>
    <x v="0"/>
    <s v="3ee8b83f-901a-44a1-a1af-ccafa9b1353c"/>
    <x v="0"/>
    <e v="#N/A"/>
    <e v="#N/A"/>
    <e v="#N/A"/>
    <s v="FIXED"/>
    <x v="0"/>
    <m/>
    <m/>
    <m/>
    <m/>
    <x v="0"/>
  </r>
  <r>
    <x v="4"/>
    <s v="3ee9d063-4ee6-4c43-91df-92e0b2a8a6a1"/>
    <x v="0"/>
    <e v="#N/A"/>
    <e v="#N/A"/>
    <e v="#N/A"/>
    <s v="FIXED"/>
    <x v="0"/>
    <m/>
    <m/>
    <m/>
    <m/>
    <x v="0"/>
  </r>
  <r>
    <x v="0"/>
    <s v="3ee9e93f-2684-412d-a516-a229e6c27505"/>
    <x v="0"/>
    <e v="#N/A"/>
    <e v="#N/A"/>
    <e v="#N/A"/>
    <s v="FIXED"/>
    <x v="0"/>
    <m/>
    <m/>
    <m/>
    <m/>
    <x v="0"/>
  </r>
  <r>
    <x v="0"/>
    <s v="3eeac301-53bf-46a2-95d8-b1c193ec41fd"/>
    <x v="0"/>
    <e v="#N/A"/>
    <e v="#N/A"/>
    <e v="#N/A"/>
    <s v="FIXED"/>
    <x v="0"/>
    <m/>
    <m/>
    <m/>
    <m/>
    <x v="0"/>
  </r>
  <r>
    <x v="0"/>
    <s v="3eeb10af-54d8-44c7-8545-3820ce9d893b"/>
    <x v="0"/>
    <e v="#N/A"/>
    <e v="#N/A"/>
    <e v="#N/A"/>
    <s v="FIXED"/>
    <x v="0"/>
    <m/>
    <m/>
    <m/>
    <m/>
    <x v="0"/>
  </r>
  <r>
    <x v="0"/>
    <s v="3eeb5ccc-e071-408d-9f85-ad594732e3ef"/>
    <x v="0"/>
    <e v="#N/A"/>
    <e v="#N/A"/>
    <e v="#N/A"/>
    <s v="FIXED"/>
    <x v="0"/>
    <m/>
    <m/>
    <m/>
    <m/>
    <x v="0"/>
  </r>
  <r>
    <x v="0"/>
    <s v="3eec6e3a-2262-4f4a-acfd-75be92b3aa6a"/>
    <x v="0"/>
    <e v="#N/A"/>
    <e v="#N/A"/>
    <e v="#N/A"/>
    <s v="FIXED"/>
    <x v="0"/>
    <m/>
    <m/>
    <m/>
    <m/>
    <x v="0"/>
  </r>
  <r>
    <x v="0"/>
    <s v="3eec7da7-dfd5-40ad-a1f5-e4b23c1b9f9a"/>
    <x v="0"/>
    <e v="#N/A"/>
    <e v="#N/A"/>
    <e v="#N/A"/>
    <s v="FIXED"/>
    <x v="0"/>
    <m/>
    <m/>
    <m/>
    <m/>
    <x v="0"/>
  </r>
  <r>
    <x v="0"/>
    <s v="3ef11ed3-87b3-4e81-a906-dfca6712e0be"/>
    <x v="0"/>
    <e v="#N/A"/>
    <e v="#N/A"/>
    <e v="#N/A"/>
    <s v="FIXED"/>
    <x v="0"/>
    <m/>
    <m/>
    <m/>
    <m/>
    <x v="0"/>
  </r>
  <r>
    <x v="0"/>
    <s v="3ef1b7b0-68a2-4c2a-abb9-105a653fce53"/>
    <x v="0"/>
    <e v="#N/A"/>
    <e v="#N/A"/>
    <e v="#N/A"/>
    <s v="FIXED"/>
    <x v="0"/>
    <m/>
    <m/>
    <m/>
    <m/>
    <x v="0"/>
  </r>
  <r>
    <x v="0"/>
    <s v="3ef27b03-7148-4910-aab8-9a728c6e0102"/>
    <x v="0"/>
    <s v="rosebko4gfw4m2l.bpna.popularinc.net"/>
    <s v="3ef27b03-7148-4910-aab8-9a728c6e0102"/>
    <s v="Critical"/>
    <s v="FIXED"/>
    <x v="0"/>
    <m/>
    <m/>
    <m/>
    <m/>
    <x v="0"/>
  </r>
  <r>
    <x v="4"/>
    <s v="3ef35641-95b7-44d3-9b7b-c1487f6e1b59"/>
    <x v="0"/>
    <e v="#N/A"/>
    <e v="#N/A"/>
    <e v="#N/A"/>
    <s v="FIXED"/>
    <x v="0"/>
    <m/>
    <m/>
    <m/>
    <m/>
    <x v="0"/>
  </r>
  <r>
    <x v="0"/>
    <s v="3ef35e20-811a-4889-b1dd-da0a990d682a"/>
    <x v="0"/>
    <s v="0262brn84x1sd2d"/>
    <s v="3ef35e20-811a-4889-b1dd-da0a990d682a"/>
    <s v="Critical"/>
    <s v="FIXED"/>
    <x v="0"/>
    <m/>
    <m/>
    <m/>
    <m/>
    <x v="0"/>
  </r>
  <r>
    <x v="0"/>
    <s v="3ef37772-d7f9-4241-a84f-e20ad6ccbfc7"/>
    <x v="0"/>
    <e v="#N/A"/>
    <e v="#N/A"/>
    <e v="#N/A"/>
    <s v="FIXED"/>
    <x v="0"/>
    <m/>
    <m/>
    <m/>
    <m/>
    <x v="0"/>
  </r>
  <r>
    <x v="0"/>
    <s v="3ef3e0f5-b953-4b6d-9eb3-8cce66f9a032"/>
    <x v="0"/>
    <e v="#N/A"/>
    <e v="#N/A"/>
    <e v="#N/A"/>
    <s v="FIXED"/>
    <x v="0"/>
    <m/>
    <m/>
    <m/>
    <m/>
    <x v="0"/>
  </r>
  <r>
    <x v="0"/>
    <s v="3ef3e6c9-a8a7-4d49-8a90-f92b30f74225"/>
    <x v="0"/>
    <e v="#N/A"/>
    <e v="#N/A"/>
    <e v="#N/A"/>
    <s v="FIXED"/>
    <x v="0"/>
    <m/>
    <m/>
    <m/>
    <m/>
    <x v="0"/>
  </r>
  <r>
    <x v="2"/>
    <s v="3ef490dc-aad0-4a4f-b4ea-e03b9b1100ea"/>
    <x v="3"/>
    <e v="#N/A"/>
    <e v="#N/A"/>
    <e v="#N/A"/>
    <s v="NEW"/>
    <x v="0"/>
    <m/>
    <m/>
    <m/>
    <m/>
    <x v="0"/>
  </r>
  <r>
    <x v="9"/>
    <s v="3ef537d5-9ba2-48ed-8837-de4dc3d8b2f2"/>
    <x v="0"/>
    <e v="#N/A"/>
    <e v="#N/A"/>
    <e v="#N/A"/>
    <s v="FIXED"/>
    <x v="0"/>
    <m/>
    <m/>
    <m/>
    <m/>
    <x v="0"/>
  </r>
  <r>
    <x v="0"/>
    <s v="3ef587ff-4fcc-4632-b58e-28e235ab9701"/>
    <x v="0"/>
    <e v="#N/A"/>
    <e v="#N/A"/>
    <e v="#N/A"/>
    <s v="FIXED"/>
    <x v="0"/>
    <m/>
    <m/>
    <m/>
    <m/>
    <x v="0"/>
  </r>
  <r>
    <x v="0"/>
    <s v="3ef5e3c2-bb71-4280-aa95-536ddea566dc"/>
    <x v="0"/>
    <e v="#N/A"/>
    <e v="#N/A"/>
    <e v="#N/A"/>
    <s v="FIXED"/>
    <x v="0"/>
    <m/>
    <m/>
    <m/>
    <m/>
    <x v="0"/>
  </r>
  <r>
    <x v="1"/>
    <s v="3ef79459-c181-4199-bae8-c05d8f32ca32"/>
    <x v="0"/>
    <e v="#N/A"/>
    <e v="#N/A"/>
    <e v="#N/A"/>
    <s v="FIXED"/>
    <x v="0"/>
    <m/>
    <m/>
    <m/>
    <m/>
    <x v="0"/>
  </r>
  <r>
    <x v="0"/>
    <s v="3ef8152a-3f57-42ec-a203-10c3226bc5df"/>
    <x v="0"/>
    <e v="#N/A"/>
    <e v="#N/A"/>
    <e v="#N/A"/>
    <s v="FIXED"/>
    <x v="0"/>
    <m/>
    <m/>
    <m/>
    <m/>
    <x v="0"/>
  </r>
  <r>
    <x v="0"/>
    <s v="3ef8c0b8-4b3e-4377-9a00-d8194b6b93c6"/>
    <x v="0"/>
    <e v="#N/A"/>
    <e v="#N/A"/>
    <e v="#N/A"/>
    <s v="FIXED"/>
    <x v="0"/>
    <m/>
    <m/>
    <m/>
    <m/>
    <x v="0"/>
  </r>
  <r>
    <x v="1"/>
    <s v="3ef8fbed-7d02-41ac-9886-15166b260aa0"/>
    <x v="0"/>
    <e v="#N/A"/>
    <e v="#N/A"/>
    <e v="#N/A"/>
    <s v="FIXED"/>
    <x v="0"/>
    <m/>
    <m/>
    <m/>
    <m/>
    <x v="0"/>
  </r>
  <r>
    <x v="1"/>
    <s v="3ef90521-ee09-493f-af08-57807e065d62"/>
    <x v="0"/>
    <e v="#N/A"/>
    <e v="#N/A"/>
    <e v="#N/A"/>
    <s v="FIXED"/>
    <x v="0"/>
    <m/>
    <m/>
    <m/>
    <m/>
    <x v="0"/>
  </r>
  <r>
    <x v="0"/>
    <s v="3ef9ccdd-e8a7-4486-91b1-3d9dbf486119"/>
    <x v="0"/>
    <e v="#N/A"/>
    <e v="#N/A"/>
    <e v="#N/A"/>
    <s v="FIXED"/>
    <x v="0"/>
    <m/>
    <m/>
    <m/>
    <m/>
    <x v="0"/>
  </r>
  <r>
    <x v="0"/>
    <s v="3efa9b65-2329-41b4-ac42-321994f87565"/>
    <x v="0"/>
    <e v="#N/A"/>
    <e v="#N/A"/>
    <e v="#N/A"/>
    <s v="FIXED"/>
    <x v="0"/>
    <m/>
    <m/>
    <m/>
    <m/>
    <x v="0"/>
  </r>
  <r>
    <x v="0"/>
    <s v="3efbfc0c-4505-44f5-9894-bf80dd19c0d0"/>
    <x v="0"/>
    <e v="#N/A"/>
    <e v="#N/A"/>
    <e v="#N/A"/>
    <s v="FIXED"/>
    <x v="0"/>
    <m/>
    <m/>
    <m/>
    <m/>
    <x v="0"/>
  </r>
  <r>
    <x v="0"/>
    <s v="3efc3f9e-38fb-4c46-a41b-836fb18279e5"/>
    <x v="0"/>
    <e v="#N/A"/>
    <e v="#N/A"/>
    <e v="#N/A"/>
    <s v="FIXED"/>
    <x v="0"/>
    <m/>
    <m/>
    <m/>
    <m/>
    <x v="0"/>
  </r>
  <r>
    <x v="2"/>
    <s v="3efc7cd0-763e-46ce-9581-2492d74fecc5"/>
    <x v="0"/>
    <s v="bpn-roseclts-01"/>
    <s v="3efc7cd0-763e-46ce-9581-2492d74fecc5"/>
    <s v="High"/>
    <s v="FIXED"/>
    <x v="0"/>
    <m/>
    <m/>
    <m/>
    <m/>
    <x v="0"/>
  </r>
  <r>
    <x v="0"/>
    <s v="3eff67f3-27e2-4aeb-ac2d-f849fcf1124c"/>
    <x v="0"/>
    <e v="#N/A"/>
    <e v="#N/A"/>
    <e v="#N/A"/>
    <s v="FIXED"/>
    <x v="0"/>
    <m/>
    <m/>
    <m/>
    <m/>
    <x v="0"/>
  </r>
  <r>
    <x v="11"/>
    <s v="3effd2c2-537c-411c-8304-c342ad58ce42"/>
    <x v="0"/>
    <e v="#N/A"/>
    <e v="#N/A"/>
    <e v="#N/A"/>
    <s v="FIXED"/>
    <x v="0"/>
    <m/>
    <m/>
    <m/>
    <m/>
    <x v="0"/>
  </r>
  <r>
    <x v="7"/>
    <s v="3f006a59-07b6-466d-88c2-ec5022a15a14"/>
    <x v="2"/>
    <s v="bpn-miamvdsm-01"/>
    <s v="3f006a59-07b6-466d-88c2-ec5022a15a14"/>
    <s v="Medium"/>
    <s v="ACTIVE"/>
    <x v="0"/>
    <m/>
    <m/>
    <m/>
    <m/>
    <x v="0"/>
  </r>
  <r>
    <x v="0"/>
    <s v="3f009937-303c-4d7c-a04d-9aee8a7c532d"/>
    <x v="0"/>
    <e v="#N/A"/>
    <e v="#N/A"/>
    <e v="#N/A"/>
    <s v="FIXED"/>
    <x v="0"/>
    <m/>
    <m/>
    <m/>
    <m/>
    <x v="0"/>
  </r>
  <r>
    <x v="0"/>
    <s v="3f009b64-ebea-4e68-8220-679847c39fb0"/>
    <x v="0"/>
    <e v="#N/A"/>
    <e v="#N/A"/>
    <e v="#N/A"/>
    <s v="FIXED"/>
    <x v="0"/>
    <m/>
    <m/>
    <m/>
    <m/>
    <x v="0"/>
  </r>
  <r>
    <x v="0"/>
    <s v="3f013e9d-4ed1-4d7a-a3a7-ab5915d0bedf"/>
    <x v="0"/>
    <e v="#N/A"/>
    <e v="#N/A"/>
    <e v="#N/A"/>
    <s v="FIXED"/>
    <x v="0"/>
    <m/>
    <m/>
    <m/>
    <m/>
    <x v="0"/>
  </r>
  <r>
    <x v="1"/>
    <s v="3f01c911-4720-4bdc-8dee-36e8d2600a64"/>
    <x v="2"/>
    <s v="bpn-cmtybp-03"/>
    <s v="3f01c911-4720-4bdc-8dee-36e8d2600a64"/>
    <s v="Medium"/>
    <s v="ACTIVE"/>
    <x v="0"/>
    <m/>
    <m/>
    <m/>
    <m/>
    <x v="0"/>
  </r>
  <r>
    <x v="0"/>
    <s v="3f02ebcf-11a3-4a66-9ece-a652e1341ebd"/>
    <x v="0"/>
    <e v="#N/A"/>
    <e v="#N/A"/>
    <e v="#N/A"/>
    <s v="FIXED"/>
    <x v="0"/>
    <m/>
    <m/>
    <m/>
    <m/>
    <x v="0"/>
  </r>
  <r>
    <x v="2"/>
    <s v="3f04742f-e3a7-4ceb-89e2-da1c6b8d43a5"/>
    <x v="1"/>
    <s v="bpn-rosecmas-06"/>
    <s v="3f04742f-e3a7-4ceb-89e2-da1c6b8d43a5"/>
    <s v="Medium"/>
    <s v="RESURFACED"/>
    <x v="0"/>
    <m/>
    <m/>
    <m/>
    <m/>
    <x v="0"/>
  </r>
  <r>
    <x v="0"/>
    <s v="3f04aae9-01e9-4fc7-b288-29316dce4eff"/>
    <x v="0"/>
    <e v="#N/A"/>
    <e v="#N/A"/>
    <e v="#N/A"/>
    <s v="FIXED"/>
    <x v="0"/>
    <m/>
    <m/>
    <m/>
    <m/>
    <x v="0"/>
  </r>
  <r>
    <x v="3"/>
    <s v="3f072cbc-6985-4c60-98a1-2963dd28a8b0"/>
    <x v="2"/>
    <s v="pcb-rosemx-11"/>
    <s v="3f072cbc-6985-4c60-98a1-2963dd28a8b0"/>
    <s v="Medium"/>
    <s v="ACTIVE"/>
    <x v="0"/>
    <m/>
    <m/>
    <m/>
    <m/>
    <x v="0"/>
  </r>
  <r>
    <x v="0"/>
    <s v="3f073fc8-9325-4c61-ada4-fad2d0cd7cd0"/>
    <x v="0"/>
    <e v="#N/A"/>
    <e v="#N/A"/>
    <e v="#N/A"/>
    <s v="FIXED"/>
    <x v="0"/>
    <m/>
    <m/>
    <m/>
    <m/>
    <x v="0"/>
  </r>
  <r>
    <x v="0"/>
    <s v="3f07a871-45f4-4d4e-9801-f0319995d318"/>
    <x v="0"/>
    <e v="#N/A"/>
    <e v="#N/A"/>
    <e v="#N/A"/>
    <s v="FIXED"/>
    <x v="0"/>
    <m/>
    <m/>
    <m/>
    <m/>
    <x v="0"/>
  </r>
  <r>
    <x v="0"/>
    <s v="3f083c9f-f0d7-42ab-b54f-6dcf8272c651"/>
    <x v="0"/>
    <e v="#N/A"/>
    <e v="#N/A"/>
    <e v="#N/A"/>
    <s v="FIXED"/>
    <x v="0"/>
    <m/>
    <m/>
    <m/>
    <m/>
    <x v="0"/>
  </r>
  <r>
    <x v="2"/>
    <s v="3f08814b-7036-48f1-b22c-eefa00364222"/>
    <x v="0"/>
    <e v="#N/A"/>
    <e v="#N/A"/>
    <e v="#N/A"/>
    <s v="FIXED"/>
    <x v="0"/>
    <m/>
    <m/>
    <m/>
    <m/>
    <x v="0"/>
  </r>
  <r>
    <x v="0"/>
    <s v="3f09950f-e4bf-42c2-8601-6b06d6641599"/>
    <x v="0"/>
    <e v="#N/A"/>
    <e v="#N/A"/>
    <e v="#N/A"/>
    <s v="FIXED"/>
    <x v="0"/>
    <m/>
    <m/>
    <m/>
    <m/>
    <x v="0"/>
  </r>
  <r>
    <x v="1"/>
    <s v="3f0a42f9-89ad-4707-9b6c-6ce7d37ceb87"/>
    <x v="0"/>
    <e v="#N/A"/>
    <e v="#N/A"/>
    <e v="#N/A"/>
    <s v="FIXED"/>
    <x v="0"/>
    <m/>
    <m/>
    <m/>
    <m/>
    <x v="0"/>
  </r>
  <r>
    <x v="9"/>
    <s v="3f0a4702-466b-4eae-987c-acafce6375bd"/>
    <x v="0"/>
    <e v="#N/A"/>
    <e v="#N/A"/>
    <e v="#N/A"/>
    <s v="FIXED"/>
    <x v="0"/>
    <m/>
    <m/>
    <m/>
    <m/>
    <x v="0"/>
  </r>
  <r>
    <x v="0"/>
    <s v="3f0a777e-29b5-4e51-9766-b0987d7b5074"/>
    <x v="0"/>
    <e v="#N/A"/>
    <e v="#N/A"/>
    <e v="#N/A"/>
    <s v="FIXED"/>
    <x v="0"/>
    <m/>
    <m/>
    <m/>
    <m/>
    <x v="0"/>
  </r>
  <r>
    <x v="0"/>
    <s v="3f0a9e9b-d06d-44b3-a565-c6fb2b2a5376"/>
    <x v="0"/>
    <e v="#N/A"/>
    <e v="#N/A"/>
    <e v="#N/A"/>
    <s v="FIXED"/>
    <x v="0"/>
    <m/>
    <m/>
    <m/>
    <m/>
    <x v="0"/>
  </r>
  <r>
    <x v="0"/>
    <s v="3f0ab857-38fb-421d-b31d-5773c1315642"/>
    <x v="0"/>
    <e v="#N/A"/>
    <e v="#N/A"/>
    <e v="#N/A"/>
    <s v="FIXED"/>
    <x v="0"/>
    <m/>
    <m/>
    <m/>
    <m/>
    <x v="0"/>
  </r>
  <r>
    <x v="0"/>
    <s v="3f0ac40c-f679-4813-ab5e-af9de03c5937"/>
    <x v="0"/>
    <e v="#N/A"/>
    <e v="#N/A"/>
    <e v="#N/A"/>
    <s v="FIXED"/>
    <x v="0"/>
    <m/>
    <m/>
    <m/>
    <m/>
    <x v="0"/>
  </r>
  <r>
    <x v="0"/>
    <s v="3f0af139-841f-4c79-abcb-36c0d2770e5c"/>
    <x v="0"/>
    <s v="miambko4bfc9y2l.bpna.popularinc.net"/>
    <s v="3f0af139-841f-4c79-abcb-36c0d2770e5c"/>
    <s v="Critical"/>
    <s v="FIXED"/>
    <x v="0"/>
    <m/>
    <m/>
    <m/>
    <m/>
    <x v="0"/>
  </r>
  <r>
    <x v="0"/>
    <s v="3f0b03ea-b596-48f4-bbff-aefaf5012f96"/>
    <x v="0"/>
    <e v="#N/A"/>
    <e v="#N/A"/>
    <e v="#N/A"/>
    <s v="FIXED"/>
    <x v="0"/>
    <m/>
    <m/>
    <m/>
    <m/>
    <x v="0"/>
  </r>
  <r>
    <x v="0"/>
    <s v="3f0c4757-8091-4e5b-a1d2-6e77cbf82681"/>
    <x v="0"/>
    <e v="#N/A"/>
    <e v="#N/A"/>
    <e v="#N/A"/>
    <s v="FIXED"/>
    <x v="0"/>
    <m/>
    <m/>
    <m/>
    <m/>
    <x v="0"/>
  </r>
  <r>
    <x v="0"/>
    <s v="3f0c9f91-3388-4dff-ae93-1f9c9609eddf"/>
    <x v="0"/>
    <e v="#N/A"/>
    <e v="#N/A"/>
    <e v="#N/A"/>
    <s v="FIXED"/>
    <x v="0"/>
    <m/>
    <m/>
    <m/>
    <m/>
    <x v="0"/>
  </r>
  <r>
    <x v="0"/>
    <s v="3f0d0421-6974-4bbd-a0f7-dc8ceae9311d"/>
    <x v="0"/>
    <e v="#N/A"/>
    <e v="#N/A"/>
    <e v="#N/A"/>
    <s v="FIXED"/>
    <x v="0"/>
    <m/>
    <m/>
    <m/>
    <m/>
    <x v="0"/>
  </r>
  <r>
    <x v="0"/>
    <s v="3f0d169f-7330-4ee8-9e1c-9ff9b18a4bcf"/>
    <x v="0"/>
    <e v="#N/A"/>
    <e v="#N/A"/>
    <e v="#N/A"/>
    <s v="FIXED"/>
    <x v="0"/>
    <m/>
    <m/>
    <m/>
    <m/>
    <x v="0"/>
  </r>
  <r>
    <x v="0"/>
    <s v="3f0d5cc4-2c6e-4101-90c6-9fe3f4143b28"/>
    <x v="0"/>
    <e v="#N/A"/>
    <e v="#N/A"/>
    <e v="#N/A"/>
    <s v="FIXED"/>
    <x v="0"/>
    <m/>
    <m/>
    <m/>
    <m/>
    <x v="0"/>
  </r>
  <r>
    <x v="0"/>
    <s v="3f0e1e4a-d7b7-41a6-8e75-569b27fcc788"/>
    <x v="0"/>
    <e v="#N/A"/>
    <e v="#N/A"/>
    <e v="#N/A"/>
    <s v="FIXED"/>
    <x v="0"/>
    <m/>
    <m/>
    <m/>
    <m/>
    <x v="0"/>
  </r>
  <r>
    <x v="1"/>
    <s v="3f0e45c5-bfe5-4d5e-9936-c7e602567cdc"/>
    <x v="2"/>
    <s v="bpn-rosewrts-03"/>
    <s v="3f0e45c5-bfe5-4d5e-9936-c7e602567cdc"/>
    <s v="Medium"/>
    <s v="ACTIVE"/>
    <x v="0"/>
    <m/>
    <m/>
    <m/>
    <m/>
    <x v="0"/>
  </r>
  <r>
    <x v="0"/>
    <s v="3f0fb9a8-f45c-43c0-806d-528556629224"/>
    <x v="0"/>
    <e v="#N/A"/>
    <e v="#N/A"/>
    <e v="#N/A"/>
    <s v="FIXED"/>
    <x v="0"/>
    <m/>
    <m/>
    <m/>
    <m/>
    <x v="0"/>
  </r>
  <r>
    <x v="4"/>
    <s v="3f10abe6-fe1d-48d3-9666-2a1bd6da6676"/>
    <x v="0"/>
    <e v="#N/A"/>
    <e v="#N/A"/>
    <e v="#N/A"/>
    <s v="FIXED"/>
    <x v="0"/>
    <m/>
    <m/>
    <m/>
    <m/>
    <x v="0"/>
  </r>
  <r>
    <x v="5"/>
    <s v="3f113cf6-fb95-49ab-bcde-5602d3324f1a"/>
    <x v="0"/>
    <e v="#N/A"/>
    <e v="#N/A"/>
    <e v="#N/A"/>
    <s v="FIXED"/>
    <x v="0"/>
    <m/>
    <m/>
    <m/>
    <m/>
    <x v="0"/>
  </r>
  <r>
    <x v="0"/>
    <s v="3f12c43f-9d1d-45af-b8c0-65abaa395855"/>
    <x v="0"/>
    <e v="#N/A"/>
    <e v="#N/A"/>
    <e v="#N/A"/>
    <s v="FIXED"/>
    <x v="0"/>
    <m/>
    <m/>
    <m/>
    <m/>
    <x v="0"/>
  </r>
  <r>
    <x v="2"/>
    <s v="3f131ecf-94f0-4323-9250-ae46ca1220b6"/>
    <x v="0"/>
    <e v="#N/A"/>
    <e v="#N/A"/>
    <e v="#N/A"/>
    <s v="FIXED"/>
    <x v="0"/>
    <m/>
    <m/>
    <m/>
    <m/>
    <x v="0"/>
  </r>
  <r>
    <x v="10"/>
    <s v="3f1371df-b0c2-40b9-ae9d-cdf0f3c0f0ed"/>
    <x v="0"/>
    <e v="#N/A"/>
    <e v="#N/A"/>
    <e v="#N/A"/>
    <s v="FIXED"/>
    <x v="0"/>
    <m/>
    <m/>
    <m/>
    <m/>
    <x v="0"/>
  </r>
  <r>
    <x v="2"/>
    <s v="3f139869-1717-4e5d-91f5-1deed4e8d135"/>
    <x v="3"/>
    <s v="bpn-rosecmas-05"/>
    <s v="3f139869-1717-4e5d-91f5-1deed4e8d135"/>
    <s v="Medium"/>
    <s v="NEW"/>
    <x v="0"/>
    <m/>
    <m/>
    <m/>
    <m/>
    <x v="0"/>
  </r>
  <r>
    <x v="4"/>
    <s v="3f152d7b-5554-42a6-9cb4-aacef2ee3b8e"/>
    <x v="0"/>
    <e v="#N/A"/>
    <e v="#N/A"/>
    <e v="#N/A"/>
    <s v="FIXED"/>
    <x v="0"/>
    <m/>
    <m/>
    <m/>
    <m/>
    <x v="0"/>
  </r>
  <r>
    <x v="1"/>
    <s v="3f1609af-b561-4eda-b76d-4d21bab327d5"/>
    <x v="0"/>
    <s v="bpn-0253bp-01"/>
    <s v="3f1609af-b561-4eda-b76d-4d21bab327d5"/>
    <s v="Critical"/>
    <s v="FIXED"/>
    <x v="0"/>
    <m/>
    <m/>
    <m/>
    <m/>
    <x v="0"/>
  </r>
  <r>
    <x v="0"/>
    <s v="3f163b30-052d-41c9-90cf-a3b69c22ea6a"/>
    <x v="0"/>
    <e v="#N/A"/>
    <e v="#N/A"/>
    <e v="#N/A"/>
    <s v="FIXED"/>
    <x v="0"/>
    <m/>
    <m/>
    <m/>
    <m/>
    <x v="0"/>
  </r>
  <r>
    <x v="0"/>
    <s v="3f175c5c-748b-4762-b7c8-f7bcb22b651b"/>
    <x v="0"/>
    <e v="#N/A"/>
    <e v="#N/A"/>
    <e v="#N/A"/>
    <s v="FIXED"/>
    <x v="0"/>
    <m/>
    <m/>
    <m/>
    <m/>
    <x v="0"/>
  </r>
  <r>
    <x v="2"/>
    <s v="3f180a1c-4410-4dce-b2d4-d246ea3e601a"/>
    <x v="0"/>
    <e v="#N/A"/>
    <e v="#N/A"/>
    <e v="#N/A"/>
    <s v="FIXED"/>
    <x v="0"/>
    <m/>
    <m/>
    <m/>
    <m/>
    <x v="0"/>
  </r>
  <r>
    <x v="0"/>
    <s v="3f190153-a612-4611-9f93-ab90b1c5faa5"/>
    <x v="0"/>
    <e v="#N/A"/>
    <e v="#N/A"/>
    <e v="#N/A"/>
    <s v="FIXED"/>
    <x v="0"/>
    <m/>
    <m/>
    <m/>
    <m/>
    <x v="0"/>
  </r>
  <r>
    <x v="6"/>
    <s v="3f1a479e-0cd1-4d8d-a342-b5734b7bd09f"/>
    <x v="1"/>
    <s v="bpn-rosetecm-05"/>
    <s v="3f1a479e-0cd1-4d8d-a342-b5734b7bd09f"/>
    <s v="Medium"/>
    <s v="RESURFACED"/>
    <x v="0"/>
    <m/>
    <m/>
    <m/>
    <m/>
    <x v="0"/>
  </r>
  <r>
    <x v="0"/>
    <s v="3f1ab9aa-873d-462f-a892-9f3aaf95c1bd"/>
    <x v="0"/>
    <e v="#N/A"/>
    <e v="#N/A"/>
    <e v="#N/A"/>
    <s v="FIXED"/>
    <x v="0"/>
    <m/>
    <m/>
    <m/>
    <m/>
    <x v="0"/>
  </r>
  <r>
    <x v="2"/>
    <s v="3f1afff1-204a-4a95-8094-1577c6cfb534"/>
    <x v="0"/>
    <e v="#N/A"/>
    <e v="#N/A"/>
    <e v="#N/A"/>
    <s v="FIXED"/>
    <x v="0"/>
    <m/>
    <m/>
    <m/>
    <m/>
    <x v="0"/>
  </r>
  <r>
    <x v="0"/>
    <s v="3f1bdd81-9fca-4f22-a0af-7e863b5551ff"/>
    <x v="0"/>
    <e v="#N/A"/>
    <e v="#N/A"/>
    <e v="#N/A"/>
    <s v="FIXED"/>
    <x v="0"/>
    <m/>
    <m/>
    <m/>
    <m/>
    <x v="0"/>
  </r>
  <r>
    <x v="6"/>
    <s v="3f1bdfce-dd61-4559-aafd-077508c29c3f"/>
    <x v="0"/>
    <e v="#N/A"/>
    <e v="#N/A"/>
    <e v="#N/A"/>
    <s v="FIXED"/>
    <x v="0"/>
    <m/>
    <m/>
    <m/>
    <m/>
    <x v="0"/>
  </r>
  <r>
    <x v="12"/>
    <s v="3f1cdc7e-1f7f-4a4c-8f58-e85b99f12b13"/>
    <x v="0"/>
    <e v="#N/A"/>
    <e v="#N/A"/>
    <e v="#N/A"/>
    <s v="FIXED"/>
    <x v="0"/>
    <m/>
    <m/>
    <m/>
    <m/>
    <x v="0"/>
  </r>
  <r>
    <x v="2"/>
    <s v="3f1d684f-5b9c-4353-bfb8-661325936942"/>
    <x v="0"/>
    <e v="#N/A"/>
    <e v="#N/A"/>
    <e v="#N/A"/>
    <s v="FIXED"/>
    <x v="0"/>
    <m/>
    <m/>
    <m/>
    <m/>
    <x v="0"/>
  </r>
  <r>
    <x v="0"/>
    <s v="3f1db16e-087d-415a-a77b-59fe50cb48b4"/>
    <x v="0"/>
    <e v="#N/A"/>
    <e v="#N/A"/>
    <e v="#N/A"/>
    <s v="FIXED"/>
    <x v="0"/>
    <m/>
    <m/>
    <m/>
    <m/>
    <x v="0"/>
  </r>
  <r>
    <x v="0"/>
    <s v="3f1ee620-2d6e-428c-9868-7f1cf9e77442"/>
    <x v="0"/>
    <e v="#N/A"/>
    <e v="#N/A"/>
    <e v="#N/A"/>
    <s v="FIXED"/>
    <x v="0"/>
    <m/>
    <m/>
    <m/>
    <m/>
    <x v="0"/>
  </r>
  <r>
    <x v="2"/>
    <s v="3f203fd0-c7bf-4f5f-83dd-e8f525820064"/>
    <x v="0"/>
    <e v="#N/A"/>
    <e v="#N/A"/>
    <e v="#N/A"/>
    <s v="FIXED"/>
    <x v="0"/>
    <m/>
    <m/>
    <m/>
    <m/>
    <x v="0"/>
  </r>
  <r>
    <x v="0"/>
    <s v="3f2149c9-e1c0-4eb1-99dd-5a240e69a73d"/>
    <x v="0"/>
    <e v="#N/A"/>
    <e v="#N/A"/>
    <e v="#N/A"/>
    <s v="FIXED"/>
    <x v="0"/>
    <m/>
    <m/>
    <m/>
    <m/>
    <x v="0"/>
  </r>
  <r>
    <x v="0"/>
    <s v="3f229e42-50f0-4a8a-9132-095119c31d1d"/>
    <x v="0"/>
    <e v="#N/A"/>
    <e v="#N/A"/>
    <e v="#N/A"/>
    <s v="FIXED"/>
    <x v="0"/>
    <m/>
    <m/>
    <m/>
    <m/>
    <x v="0"/>
  </r>
  <r>
    <x v="0"/>
    <s v="3f2361b1-4f0d-462c-a368-1a0d6bf2ae16"/>
    <x v="0"/>
    <e v="#N/A"/>
    <e v="#N/A"/>
    <e v="#N/A"/>
    <s v="FIXED"/>
    <x v="0"/>
    <m/>
    <m/>
    <m/>
    <m/>
    <x v="0"/>
  </r>
  <r>
    <x v="0"/>
    <s v="3f25c57d-4ff5-4cd9-9c57-e71586b5156b"/>
    <x v="0"/>
    <e v="#N/A"/>
    <e v="#N/A"/>
    <e v="#N/A"/>
    <s v="FIXED"/>
    <x v="0"/>
    <m/>
    <m/>
    <m/>
    <m/>
    <x v="0"/>
  </r>
  <r>
    <x v="10"/>
    <s v="3f26b4bf-dcf9-4d1e-b8a1-ab553345bdf0"/>
    <x v="0"/>
    <e v="#N/A"/>
    <e v="#N/A"/>
    <e v="#N/A"/>
    <s v="FIXED"/>
    <x v="0"/>
    <m/>
    <m/>
    <m/>
    <m/>
    <x v="0"/>
  </r>
  <r>
    <x v="0"/>
    <s v="3f26d60d-4327-4127-babb-6e4ccdcc723a"/>
    <x v="0"/>
    <e v="#N/A"/>
    <e v="#N/A"/>
    <e v="#N/A"/>
    <s v="FIXED"/>
    <x v="0"/>
    <m/>
    <m/>
    <m/>
    <m/>
    <x v="0"/>
  </r>
  <r>
    <x v="0"/>
    <s v="3f27bfab-8d87-42ea-8d23-16f9ca72dee9"/>
    <x v="0"/>
    <e v="#N/A"/>
    <e v="#N/A"/>
    <e v="#N/A"/>
    <s v="FIXED"/>
    <x v="0"/>
    <m/>
    <m/>
    <m/>
    <m/>
    <x v="0"/>
  </r>
  <r>
    <x v="0"/>
    <s v="3f27e1b4-47c8-41fb-b978-6ca37736002b"/>
    <x v="0"/>
    <e v="#N/A"/>
    <e v="#N/A"/>
    <e v="#N/A"/>
    <s v="FIXED"/>
    <x v="0"/>
    <m/>
    <m/>
    <m/>
    <m/>
    <x v="0"/>
  </r>
  <r>
    <x v="4"/>
    <s v="3f28db24-3fe4-4274-9fe5-a8143a2899a2"/>
    <x v="0"/>
    <e v="#N/A"/>
    <e v="#N/A"/>
    <e v="#N/A"/>
    <s v="FIXED"/>
    <x v="0"/>
    <m/>
    <m/>
    <m/>
    <m/>
    <x v="0"/>
  </r>
  <r>
    <x v="0"/>
    <s v="3f2932a9-e74f-4333-ade6-fd8187903821"/>
    <x v="0"/>
    <e v="#N/A"/>
    <e v="#N/A"/>
    <e v="#N/A"/>
    <s v="FIXED"/>
    <x v="0"/>
    <m/>
    <m/>
    <m/>
    <m/>
    <x v="0"/>
  </r>
  <r>
    <x v="0"/>
    <s v="3f295bb0-0d35-4eca-a8b8-d1a2953e82c3"/>
    <x v="0"/>
    <e v="#N/A"/>
    <e v="#N/A"/>
    <e v="#N/A"/>
    <s v="FIXED"/>
    <x v="0"/>
    <m/>
    <m/>
    <m/>
    <m/>
    <x v="0"/>
  </r>
  <r>
    <x v="1"/>
    <s v="3f29a8bd-a6d0-45a2-a997-45e3a94a3008"/>
    <x v="0"/>
    <s v="bpn-primacdb-01"/>
    <s v="3f29a8bd-a6d0-45a2-a997-45e3a94a3008"/>
    <s v="Critical"/>
    <s v="FIXED"/>
    <x v="0"/>
    <m/>
    <m/>
    <m/>
    <m/>
    <x v="0"/>
  </r>
  <r>
    <x v="6"/>
    <s v="3f29e7b9-6c13-46d3-bb76-c62ea1306fe3"/>
    <x v="0"/>
    <e v="#N/A"/>
    <e v="#N/A"/>
    <e v="#N/A"/>
    <s v="FIXED"/>
    <x v="0"/>
    <m/>
    <m/>
    <m/>
    <m/>
    <x v="0"/>
  </r>
  <r>
    <x v="4"/>
    <s v="3f2a4147-e26e-4e4e-9f8d-de0d3429b389"/>
    <x v="0"/>
    <e v="#N/A"/>
    <e v="#N/A"/>
    <e v="#N/A"/>
    <s v="FIXED"/>
    <x v="0"/>
    <m/>
    <m/>
    <m/>
    <m/>
    <x v="0"/>
  </r>
  <r>
    <x v="0"/>
    <s v="3f2a88d9-62c8-4c87-a385-300d0046b503"/>
    <x v="0"/>
    <e v="#N/A"/>
    <e v="#N/A"/>
    <e v="#N/A"/>
    <s v="FIXED"/>
    <x v="0"/>
    <m/>
    <m/>
    <m/>
    <m/>
    <x v="0"/>
  </r>
  <r>
    <x v="6"/>
    <s v="3f2a931e-227b-49f9-a8c1-ec652374aedb"/>
    <x v="2"/>
    <s v="bpn-rosetecm-02"/>
    <s v="3f2a931e-227b-49f9-a8c1-ec652374aedb"/>
    <s v="Medium"/>
    <s v="ACTIVE"/>
    <x v="0"/>
    <m/>
    <m/>
    <m/>
    <m/>
    <x v="0"/>
  </r>
  <r>
    <x v="0"/>
    <s v="3f2acead-c97f-4804-a809-5c97f617d884"/>
    <x v="0"/>
    <e v="#N/A"/>
    <e v="#N/A"/>
    <e v="#N/A"/>
    <s v="FIXED"/>
    <x v="0"/>
    <m/>
    <m/>
    <m/>
    <m/>
    <x v="0"/>
  </r>
  <r>
    <x v="1"/>
    <s v="3f2be62b-5dea-4d3e-a7a7-e7cfdde49e7f"/>
    <x v="0"/>
    <e v="#N/A"/>
    <e v="#N/A"/>
    <e v="#N/A"/>
    <s v="FIXED"/>
    <x v="0"/>
    <m/>
    <m/>
    <m/>
    <m/>
    <x v="0"/>
  </r>
  <r>
    <x v="0"/>
    <s v="3f2beceb-870c-493f-a3f0-9cfa152e5902"/>
    <x v="0"/>
    <e v="#N/A"/>
    <e v="#N/A"/>
    <e v="#N/A"/>
    <s v="FIXED"/>
    <x v="0"/>
    <m/>
    <m/>
    <m/>
    <m/>
    <x v="0"/>
  </r>
  <r>
    <x v="12"/>
    <s v="3f2c2b7b-2f2e-40dd-b9c4-e7e20af5739e"/>
    <x v="0"/>
    <e v="#N/A"/>
    <e v="#N/A"/>
    <e v="#N/A"/>
    <s v="FIXED"/>
    <x v="0"/>
    <m/>
    <m/>
    <m/>
    <m/>
    <x v="0"/>
  </r>
  <r>
    <x v="1"/>
    <s v="3f2c32d4-cc4f-46c6-b35e-6f9e828629a8"/>
    <x v="1"/>
    <s v="bpn-0001bp-01"/>
    <s v="3f2c32d4-cc4f-46c6-b35e-6f9e828629a8"/>
    <s v="Medium"/>
    <s v="RESURFACED"/>
    <x v="0"/>
    <m/>
    <m/>
    <m/>
    <m/>
    <x v="0"/>
  </r>
  <r>
    <x v="0"/>
    <s v="3f2c4bcc-d221-4736-ad29-6abe9898e765"/>
    <x v="0"/>
    <s v="miambko6w8wqn2l.bpna.popularinc.net"/>
    <s v="3f2c4bcc-d221-4736-ad29-6abe9898e765"/>
    <s v="Critical"/>
    <s v="FIXED"/>
    <x v="0"/>
    <m/>
    <m/>
    <m/>
    <m/>
    <x v="0"/>
  </r>
  <r>
    <x v="2"/>
    <s v="3f2c9dd4-75f4-4b90-86ad-5c739135b46b"/>
    <x v="0"/>
    <e v="#N/A"/>
    <e v="#N/A"/>
    <e v="#N/A"/>
    <s v="FIXED"/>
    <x v="0"/>
    <m/>
    <m/>
    <m/>
    <m/>
    <x v="0"/>
  </r>
  <r>
    <x v="0"/>
    <s v="3f2e118c-5279-44e0-bec5-323c661301ba"/>
    <x v="0"/>
    <e v="#N/A"/>
    <e v="#N/A"/>
    <e v="#N/A"/>
    <s v="FIXED"/>
    <x v="0"/>
    <m/>
    <m/>
    <m/>
    <m/>
    <x v="0"/>
  </r>
  <r>
    <x v="1"/>
    <s v="3f2e6497-dd69-46f0-adb2-5f675be1f54e"/>
    <x v="0"/>
    <e v="#N/A"/>
    <e v="#N/A"/>
    <e v="#N/A"/>
    <s v="FIXED"/>
    <x v="0"/>
    <m/>
    <m/>
    <m/>
    <m/>
    <x v="0"/>
  </r>
  <r>
    <x v="0"/>
    <s v="3f2fb375-04c8-4b96-b5f7-8d592ab3ea70"/>
    <x v="0"/>
    <e v="#N/A"/>
    <e v="#N/A"/>
    <e v="#N/A"/>
    <s v="FIXED"/>
    <x v="0"/>
    <m/>
    <m/>
    <m/>
    <m/>
    <x v="0"/>
  </r>
  <r>
    <x v="6"/>
    <s v="3f301f4f-d1a7-4069-9cc2-5b589adf034e"/>
    <x v="0"/>
    <e v="#N/A"/>
    <e v="#N/A"/>
    <e v="#N/A"/>
    <s v="FIXED"/>
    <x v="0"/>
    <m/>
    <m/>
    <m/>
    <m/>
    <x v="0"/>
  </r>
  <r>
    <x v="0"/>
    <s v="3f311452-cc69-411f-9924-cc0d72ed8d7a"/>
    <x v="0"/>
    <e v="#N/A"/>
    <e v="#N/A"/>
    <e v="#N/A"/>
    <s v="FIXED"/>
    <x v="0"/>
    <m/>
    <m/>
    <m/>
    <m/>
    <x v="0"/>
  </r>
  <r>
    <x v="6"/>
    <s v="3f318f9e-81f0-4f51-957f-b1af21e0291a"/>
    <x v="0"/>
    <e v="#N/A"/>
    <e v="#N/A"/>
    <e v="#N/A"/>
    <s v="FIXED"/>
    <x v="0"/>
    <m/>
    <m/>
    <m/>
    <m/>
    <x v="0"/>
  </r>
  <r>
    <x v="1"/>
    <s v="3f3249e8-293e-4306-93cc-6d5344d0b71e"/>
    <x v="0"/>
    <e v="#N/A"/>
    <e v="#N/A"/>
    <e v="#N/A"/>
    <s v="FIXED"/>
    <x v="0"/>
    <m/>
    <m/>
    <m/>
    <m/>
    <x v="0"/>
  </r>
  <r>
    <x v="0"/>
    <s v="3f3316b4-050a-4471-8f0a-390256371b00"/>
    <x v="0"/>
    <e v="#N/A"/>
    <e v="#N/A"/>
    <e v="#N/A"/>
    <s v="FIXED"/>
    <x v="0"/>
    <m/>
    <m/>
    <m/>
    <m/>
    <x v="0"/>
  </r>
  <r>
    <x v="0"/>
    <s v="3f33510d-7245-43e6-96d1-52143a09c4b9"/>
    <x v="0"/>
    <e v="#N/A"/>
    <e v="#N/A"/>
    <e v="#N/A"/>
    <s v="FIXED"/>
    <x v="0"/>
    <m/>
    <m/>
    <m/>
    <m/>
    <x v="0"/>
  </r>
  <r>
    <x v="4"/>
    <s v="3f36ae4c-c5f2-42dc-a84b-44f2bc4a51af"/>
    <x v="0"/>
    <e v="#N/A"/>
    <e v="#N/A"/>
    <e v="#N/A"/>
    <s v="FIXED"/>
    <x v="0"/>
    <m/>
    <m/>
    <m/>
    <m/>
    <x v="0"/>
  </r>
  <r>
    <x v="0"/>
    <s v="3f36d6c6-90bc-4f1b-ae78-108737ea25bc"/>
    <x v="0"/>
    <e v="#N/A"/>
    <e v="#N/A"/>
    <e v="#N/A"/>
    <s v="FIXED"/>
    <x v="0"/>
    <m/>
    <m/>
    <m/>
    <m/>
    <x v="0"/>
  </r>
  <r>
    <x v="0"/>
    <s v="3f374dee-e095-4191-b6bf-707d52bc9bf3"/>
    <x v="0"/>
    <e v="#N/A"/>
    <e v="#N/A"/>
    <e v="#N/A"/>
    <s v="FIXED"/>
    <x v="0"/>
    <m/>
    <m/>
    <m/>
    <m/>
    <x v="0"/>
  </r>
  <r>
    <x v="0"/>
    <s v="3f393b4b-8217-4b2d-9047-5db271576960"/>
    <x v="0"/>
    <e v="#N/A"/>
    <e v="#N/A"/>
    <e v="#N/A"/>
    <s v="FIXED"/>
    <x v="0"/>
    <m/>
    <m/>
    <m/>
    <m/>
    <x v="0"/>
  </r>
  <r>
    <x v="7"/>
    <s v="3f3a2cdb-56da-462a-9a90-cbdce9e6b296"/>
    <x v="0"/>
    <e v="#N/A"/>
    <e v="#N/A"/>
    <e v="#N/A"/>
    <s v="FIXED"/>
    <x v="0"/>
    <m/>
    <m/>
    <m/>
    <m/>
    <x v="0"/>
  </r>
  <r>
    <x v="18"/>
    <s v="3f3a7230-100f-49f9-ab13-d78fee1360fa"/>
    <x v="2"/>
    <s v="bpn-rosedb-12.bpna.popularinc.net"/>
    <s v="3f3a7230-100f-49f9-ab13-d78fee1360fa"/>
    <s v="Medium"/>
    <s v="ACTIVE"/>
    <x v="0"/>
    <m/>
    <m/>
    <m/>
    <m/>
    <x v="0"/>
  </r>
  <r>
    <x v="0"/>
    <s v="3f3b71e3-c9ec-40ed-b426-dfb48dc65bb2"/>
    <x v="0"/>
    <e v="#N/A"/>
    <e v="#N/A"/>
    <e v="#N/A"/>
    <s v="FIXED"/>
    <x v="0"/>
    <m/>
    <m/>
    <m/>
    <m/>
    <x v="0"/>
  </r>
  <r>
    <x v="0"/>
    <s v="3f3be6d3-8376-4d83-b781-9539dbbb842b"/>
    <x v="2"/>
    <s v="0225trn84y1sd2d"/>
    <s v="3f3be6d3-8376-4d83-b781-9539dbbb842b"/>
    <s v="High"/>
    <s v="ACTIVE"/>
    <x v="0"/>
    <m/>
    <m/>
    <m/>
    <m/>
    <x v="0"/>
  </r>
  <r>
    <x v="15"/>
    <s v="3f3cafbc-b5ee-4048-8a49-d7d9ec01d52e"/>
    <x v="2"/>
    <s v="bpn-rosedvdb-03"/>
    <s v="3f3cafbc-b5ee-4048-8a49-d7d9ec01d52e"/>
    <s v="Medium"/>
    <s v="ACTIVE"/>
    <x v="0"/>
    <m/>
    <m/>
    <m/>
    <m/>
    <x v="0"/>
  </r>
  <r>
    <x v="0"/>
    <s v="3f3d1f27-6aa5-4d39-a0be-8a487804b848"/>
    <x v="0"/>
    <e v="#N/A"/>
    <e v="#N/A"/>
    <e v="#N/A"/>
    <s v="FIXED"/>
    <x v="0"/>
    <m/>
    <m/>
    <m/>
    <m/>
    <x v="0"/>
  </r>
  <r>
    <x v="0"/>
    <s v="3f3d839a-2acf-479f-9cf5-03c6be0eec1f"/>
    <x v="0"/>
    <s v="0098brn3xmnnd2d.bpna.popularinc.net"/>
    <s v="3f3d839a-2acf-479f-9cf5-03c6be0eec1f"/>
    <s v="Critical"/>
    <s v="FIXED"/>
    <x v="0"/>
    <m/>
    <m/>
    <m/>
    <m/>
    <x v="0"/>
  </r>
  <r>
    <x v="0"/>
    <s v="3f3da652-bfcf-4eb1-8a69-ba7a5e66c8ee"/>
    <x v="0"/>
    <e v="#N/A"/>
    <e v="#N/A"/>
    <e v="#N/A"/>
    <s v="FIXED"/>
    <x v="0"/>
    <m/>
    <m/>
    <m/>
    <m/>
    <x v="0"/>
  </r>
  <r>
    <x v="4"/>
    <s v="3f3e669a-bcb0-4c62-9796-bd8c622d49ea"/>
    <x v="0"/>
    <e v="#N/A"/>
    <e v="#N/A"/>
    <e v="#N/A"/>
    <s v="FIXED"/>
    <x v="0"/>
    <m/>
    <m/>
    <m/>
    <m/>
    <x v="0"/>
  </r>
  <r>
    <x v="0"/>
    <s v="3f3ee24b-ee3a-4364-bb8b-f9481234cd31"/>
    <x v="0"/>
    <e v="#N/A"/>
    <e v="#N/A"/>
    <e v="#N/A"/>
    <s v="FIXED"/>
    <x v="0"/>
    <m/>
    <m/>
    <m/>
    <m/>
    <x v="0"/>
  </r>
  <r>
    <x v="0"/>
    <s v="3f3eff1b-0eab-4d5c-adfe-0e26ad03e9e0"/>
    <x v="0"/>
    <e v="#N/A"/>
    <e v="#N/A"/>
    <e v="#N/A"/>
    <s v="FIXED"/>
    <x v="0"/>
    <m/>
    <m/>
    <m/>
    <m/>
    <x v="0"/>
  </r>
  <r>
    <x v="0"/>
    <s v="3f3f782e-9a88-4722-a2bd-ea89a4bc3fc8"/>
    <x v="0"/>
    <e v="#N/A"/>
    <e v="#N/A"/>
    <e v="#N/A"/>
    <s v="FIXED"/>
    <x v="0"/>
    <m/>
    <m/>
    <m/>
    <m/>
    <x v="0"/>
  </r>
  <r>
    <x v="0"/>
    <s v="3f400093-d17e-4493-b146-4adc9714a804"/>
    <x v="0"/>
    <e v="#N/A"/>
    <e v="#N/A"/>
    <e v="#N/A"/>
    <s v="FIXED"/>
    <x v="0"/>
    <m/>
    <m/>
    <m/>
    <m/>
    <x v="0"/>
  </r>
  <r>
    <x v="0"/>
    <s v="3f419dc3-e4dd-4b0c-869c-3cc0dbe7e043"/>
    <x v="0"/>
    <e v="#N/A"/>
    <e v="#N/A"/>
    <e v="#N/A"/>
    <s v="FIXED"/>
    <x v="0"/>
    <m/>
    <m/>
    <m/>
    <m/>
    <x v="0"/>
  </r>
  <r>
    <x v="0"/>
    <s v="3f42647b-4c8f-42a2-bb3d-f0841c601bb5"/>
    <x v="0"/>
    <e v="#N/A"/>
    <e v="#N/A"/>
    <e v="#N/A"/>
    <s v="FIXED"/>
    <x v="0"/>
    <m/>
    <m/>
    <m/>
    <m/>
    <x v="0"/>
  </r>
  <r>
    <x v="0"/>
    <s v="3f427c3f-4c0b-4e33-bcdd-c156eecc1dad"/>
    <x v="0"/>
    <e v="#N/A"/>
    <e v="#N/A"/>
    <e v="#N/A"/>
    <s v="FIXED"/>
    <x v="0"/>
    <m/>
    <m/>
    <m/>
    <m/>
    <x v="0"/>
  </r>
  <r>
    <x v="0"/>
    <s v="3f42ca90-c4c2-4661-8886-ef53c7ad78e4"/>
    <x v="0"/>
    <e v="#N/A"/>
    <e v="#N/A"/>
    <e v="#N/A"/>
    <s v="FIXED"/>
    <x v="0"/>
    <m/>
    <m/>
    <m/>
    <m/>
    <x v="0"/>
  </r>
  <r>
    <x v="6"/>
    <s v="3f440133-a703-4076-b230-711eb53498e0"/>
    <x v="0"/>
    <e v="#N/A"/>
    <e v="#N/A"/>
    <e v="#N/A"/>
    <s v="FIXED"/>
    <x v="0"/>
    <m/>
    <m/>
    <m/>
    <m/>
    <x v="0"/>
  </r>
  <r>
    <x v="0"/>
    <s v="3f456558-e1c6-4356-b040-243ed3db20bb"/>
    <x v="0"/>
    <e v="#N/A"/>
    <e v="#N/A"/>
    <e v="#N/A"/>
    <s v="FIXED"/>
    <x v="0"/>
    <m/>
    <m/>
    <m/>
    <m/>
    <x v="0"/>
  </r>
  <r>
    <x v="0"/>
    <s v="3f46aedb-0574-4ce6-98b3-1734115f2366"/>
    <x v="0"/>
    <e v="#N/A"/>
    <e v="#N/A"/>
    <e v="#N/A"/>
    <s v="FIXED"/>
    <x v="0"/>
    <m/>
    <m/>
    <m/>
    <m/>
    <x v="0"/>
  </r>
  <r>
    <x v="0"/>
    <s v="3f46daa0-a416-4324-99f5-a437dac22c8a"/>
    <x v="0"/>
    <e v="#N/A"/>
    <e v="#N/A"/>
    <e v="#N/A"/>
    <s v="FIXED"/>
    <x v="0"/>
    <m/>
    <m/>
    <m/>
    <m/>
    <x v="0"/>
  </r>
  <r>
    <x v="9"/>
    <s v="3f472c10-bf93-4373-a09b-e4fe29afa9f5"/>
    <x v="0"/>
    <e v="#N/A"/>
    <e v="#N/A"/>
    <e v="#N/A"/>
    <s v="FIXED"/>
    <x v="0"/>
    <m/>
    <m/>
    <m/>
    <m/>
    <x v="0"/>
  </r>
  <r>
    <x v="0"/>
    <s v="3f47c48b-f9d0-4b1d-94eb-c82967cdb581"/>
    <x v="0"/>
    <e v="#N/A"/>
    <e v="#N/A"/>
    <e v="#N/A"/>
    <s v="FIXED"/>
    <x v="0"/>
    <m/>
    <m/>
    <m/>
    <m/>
    <x v="0"/>
  </r>
  <r>
    <x v="0"/>
    <s v="3f488999-8805-4e1c-a3e7-397086f227af"/>
    <x v="0"/>
    <e v="#N/A"/>
    <e v="#N/A"/>
    <e v="#N/A"/>
    <s v="FIXED"/>
    <x v="0"/>
    <m/>
    <m/>
    <m/>
    <m/>
    <x v="0"/>
  </r>
  <r>
    <x v="0"/>
    <s v="3f4889c6-bfe4-484c-bfb1-8ffbc8540892"/>
    <x v="0"/>
    <e v="#N/A"/>
    <e v="#N/A"/>
    <e v="#N/A"/>
    <s v="FIXED"/>
    <x v="0"/>
    <m/>
    <m/>
    <m/>
    <m/>
    <x v="0"/>
  </r>
  <r>
    <x v="0"/>
    <s v="3f48b83d-d24b-4ee7-bb9b-555a12e0c912"/>
    <x v="2"/>
    <s v="bdwybkocqcffh2l.bpna.popularinc.net"/>
    <s v="3f48b83d-d24b-4ee7-bb9b-555a12e0c912"/>
    <s v="High"/>
    <s v="ACTIVE"/>
    <x v="0"/>
    <m/>
    <m/>
    <m/>
    <m/>
    <x v="0"/>
  </r>
  <r>
    <x v="0"/>
    <s v="3f48f552-1ad5-431c-9c5d-8266c64c9d55"/>
    <x v="0"/>
    <e v="#N/A"/>
    <e v="#N/A"/>
    <e v="#N/A"/>
    <s v="FIXED"/>
    <x v="0"/>
    <m/>
    <m/>
    <m/>
    <m/>
    <x v="0"/>
  </r>
  <r>
    <x v="4"/>
    <s v="3f490ebe-c7a5-4393-81e4-411602a03267"/>
    <x v="0"/>
    <e v="#N/A"/>
    <e v="#N/A"/>
    <e v="#N/A"/>
    <s v="FIXED"/>
    <x v="0"/>
    <m/>
    <m/>
    <m/>
    <m/>
    <x v="0"/>
  </r>
  <r>
    <x v="0"/>
    <s v="3f491f56-6f8f-4607-934a-3f5f0c27f930"/>
    <x v="0"/>
    <e v="#N/A"/>
    <e v="#N/A"/>
    <e v="#N/A"/>
    <s v="FIXED"/>
    <x v="0"/>
    <m/>
    <m/>
    <m/>
    <m/>
    <x v="0"/>
  </r>
  <r>
    <x v="11"/>
    <s v="3f4a489f-0aa7-4edb-9af1-2b538d8e3b6d"/>
    <x v="0"/>
    <e v="#N/A"/>
    <e v="#N/A"/>
    <e v="#N/A"/>
    <s v="FIXED"/>
    <x v="0"/>
    <m/>
    <m/>
    <m/>
    <m/>
    <x v="0"/>
  </r>
  <r>
    <x v="0"/>
    <s v="3f4ab199-3241-4817-a2eb-78cbd738ac8f"/>
    <x v="0"/>
    <e v="#N/A"/>
    <e v="#N/A"/>
    <e v="#N/A"/>
    <s v="FIXED"/>
    <x v="0"/>
    <m/>
    <m/>
    <m/>
    <m/>
    <x v="0"/>
  </r>
  <r>
    <x v="0"/>
    <s v="3f4ac595-96ce-4f1c-a1ac-0959d680eb51"/>
    <x v="0"/>
    <e v="#N/A"/>
    <e v="#N/A"/>
    <e v="#N/A"/>
    <s v="FIXED"/>
    <x v="0"/>
    <m/>
    <m/>
    <m/>
    <m/>
    <x v="0"/>
  </r>
  <r>
    <x v="0"/>
    <s v="3f4adb44-e611-4950-92a9-171e755fe00c"/>
    <x v="0"/>
    <e v="#N/A"/>
    <e v="#N/A"/>
    <e v="#N/A"/>
    <s v="FIXED"/>
    <x v="0"/>
    <m/>
    <m/>
    <m/>
    <m/>
    <x v="0"/>
  </r>
  <r>
    <x v="0"/>
    <s v="3f4ae084-cfdc-4d05-a71b-bdaf1f3b8d58"/>
    <x v="0"/>
    <e v="#N/A"/>
    <e v="#N/A"/>
    <e v="#N/A"/>
    <s v="FIXED"/>
    <x v="0"/>
    <m/>
    <m/>
    <m/>
    <m/>
    <x v="0"/>
  </r>
  <r>
    <x v="0"/>
    <s v="3f4aed39-5c58-4844-9a73-1cef747e71e0"/>
    <x v="0"/>
    <e v="#N/A"/>
    <e v="#N/A"/>
    <e v="#N/A"/>
    <s v="FIXED"/>
    <x v="0"/>
    <m/>
    <m/>
    <m/>
    <m/>
    <x v="0"/>
  </r>
  <r>
    <x v="0"/>
    <s v="3f4b529a-1b98-410e-a3cd-9d8c5b79248e"/>
    <x v="0"/>
    <e v="#N/A"/>
    <e v="#N/A"/>
    <e v="#N/A"/>
    <s v="FIXED"/>
    <x v="0"/>
    <m/>
    <m/>
    <m/>
    <m/>
    <x v="0"/>
  </r>
  <r>
    <x v="11"/>
    <s v="3f4e14ba-68b1-4b2d-8ff3-cc40e5862489"/>
    <x v="0"/>
    <e v="#N/A"/>
    <e v="#N/A"/>
    <e v="#N/A"/>
    <s v="FIXED"/>
    <x v="0"/>
    <m/>
    <m/>
    <m/>
    <m/>
    <x v="0"/>
  </r>
  <r>
    <x v="2"/>
    <s v="3f4e58ba-474f-439e-b1f9-f79a7ad07c97"/>
    <x v="0"/>
    <e v="#N/A"/>
    <e v="#N/A"/>
    <e v="#N/A"/>
    <s v="FIXED"/>
    <x v="0"/>
    <m/>
    <m/>
    <m/>
    <m/>
    <x v="0"/>
  </r>
  <r>
    <x v="6"/>
    <s v="3f4f0e94-355f-468a-9ec4-45a8e92ad275"/>
    <x v="0"/>
    <e v="#N/A"/>
    <e v="#N/A"/>
    <e v="#N/A"/>
    <s v="FIXED"/>
    <x v="0"/>
    <m/>
    <m/>
    <m/>
    <m/>
    <x v="0"/>
  </r>
  <r>
    <x v="0"/>
    <s v="3f52411d-942c-47b5-b4a3-57a3b7cabb21"/>
    <x v="0"/>
    <e v="#N/A"/>
    <e v="#N/A"/>
    <e v="#N/A"/>
    <s v="FIXED"/>
    <x v="0"/>
    <m/>
    <m/>
    <m/>
    <m/>
    <x v="0"/>
  </r>
  <r>
    <x v="1"/>
    <s v="3f528b08-ee09-4a99-87f0-91ff588c4258"/>
    <x v="2"/>
    <s v="bpn-0051bp-01"/>
    <s v="3f528b08-ee09-4a99-87f0-91ff588c4258"/>
    <s v="Medium"/>
    <s v="ACTIVE"/>
    <x v="0"/>
    <m/>
    <m/>
    <m/>
    <m/>
    <x v="0"/>
  </r>
  <r>
    <x v="0"/>
    <s v="3f539dd9-9674-4548-9b27-141df5b24884"/>
    <x v="0"/>
    <e v="#N/A"/>
    <e v="#N/A"/>
    <e v="#N/A"/>
    <s v="FIXED"/>
    <x v="0"/>
    <m/>
    <m/>
    <m/>
    <m/>
    <x v="0"/>
  </r>
  <r>
    <x v="10"/>
    <s v="3f540102-0dfe-4b84-9e1a-111ae4cbd29d"/>
    <x v="0"/>
    <e v="#N/A"/>
    <e v="#N/A"/>
    <e v="#N/A"/>
    <s v="FIXED"/>
    <x v="0"/>
    <m/>
    <m/>
    <m/>
    <m/>
    <x v="0"/>
  </r>
  <r>
    <x v="0"/>
    <s v="3f5416d4-d0da-4585-8278-fb3a25d1d1d7"/>
    <x v="0"/>
    <e v="#N/A"/>
    <e v="#N/A"/>
    <e v="#N/A"/>
    <s v="FIXED"/>
    <x v="0"/>
    <m/>
    <m/>
    <m/>
    <m/>
    <x v="0"/>
  </r>
  <r>
    <x v="3"/>
    <s v="3f549218-f62c-44f4-b66d-f236548f2641"/>
    <x v="0"/>
    <e v="#N/A"/>
    <e v="#N/A"/>
    <e v="#N/A"/>
    <s v="FIXED"/>
    <x v="0"/>
    <m/>
    <m/>
    <m/>
    <m/>
    <x v="0"/>
  </r>
  <r>
    <x v="0"/>
    <s v="3f54ce53-d9bb-42d3-b049-8ffa5a2a0195"/>
    <x v="0"/>
    <e v="#N/A"/>
    <e v="#N/A"/>
    <e v="#N/A"/>
    <s v="FIXED"/>
    <x v="0"/>
    <m/>
    <m/>
    <m/>
    <m/>
    <x v="0"/>
  </r>
  <r>
    <x v="1"/>
    <s v="3f551dd9-2ac5-4da4-96fd-c5926f2801b5"/>
    <x v="0"/>
    <e v="#N/A"/>
    <e v="#N/A"/>
    <e v="#N/A"/>
    <s v="FIXED"/>
    <x v="0"/>
    <m/>
    <m/>
    <m/>
    <m/>
    <x v="0"/>
  </r>
  <r>
    <x v="7"/>
    <s v="3f56e49a-b5cd-4478-9d60-271a43903e4c"/>
    <x v="0"/>
    <e v="#N/A"/>
    <e v="#N/A"/>
    <e v="#N/A"/>
    <s v="FIXED"/>
    <x v="0"/>
    <m/>
    <m/>
    <m/>
    <m/>
    <x v="0"/>
  </r>
  <r>
    <x v="0"/>
    <s v="3f571cdd-6939-4b3e-9fc5-e19898bec196"/>
    <x v="0"/>
    <e v="#N/A"/>
    <e v="#N/A"/>
    <e v="#N/A"/>
    <s v="FIXED"/>
    <x v="0"/>
    <m/>
    <m/>
    <m/>
    <m/>
    <x v="0"/>
  </r>
  <r>
    <x v="0"/>
    <s v="3f578fb3-0c9d-4669-9d30-ec8cfcfb8d1f"/>
    <x v="0"/>
    <e v="#N/A"/>
    <e v="#N/A"/>
    <e v="#N/A"/>
    <s v="FIXED"/>
    <x v="0"/>
    <m/>
    <m/>
    <m/>
    <m/>
    <x v="0"/>
  </r>
  <r>
    <x v="10"/>
    <s v="3f57f27b-fcae-4257-86f1-5a9ee58520ed"/>
    <x v="0"/>
    <e v="#N/A"/>
    <e v="#N/A"/>
    <e v="#N/A"/>
    <s v="FIXED"/>
    <x v="0"/>
    <m/>
    <m/>
    <m/>
    <m/>
    <x v="0"/>
  </r>
  <r>
    <x v="0"/>
    <s v="3f584c59-c139-40fd-951a-f24f5df290fa"/>
    <x v="0"/>
    <e v="#N/A"/>
    <e v="#N/A"/>
    <e v="#N/A"/>
    <s v="FIXED"/>
    <x v="0"/>
    <m/>
    <m/>
    <m/>
    <m/>
    <x v="0"/>
  </r>
  <r>
    <x v="0"/>
    <s v="3f586cd7-4cb4-43a4-a12f-08aa6dbea891"/>
    <x v="0"/>
    <e v="#N/A"/>
    <e v="#N/A"/>
    <e v="#N/A"/>
    <s v="FIXED"/>
    <x v="0"/>
    <m/>
    <m/>
    <m/>
    <m/>
    <x v="0"/>
  </r>
  <r>
    <x v="0"/>
    <s v="3f58e036-8b68-4324-a847-4da1f0d64505"/>
    <x v="0"/>
    <e v="#N/A"/>
    <e v="#N/A"/>
    <e v="#N/A"/>
    <s v="FIXED"/>
    <x v="0"/>
    <m/>
    <m/>
    <m/>
    <m/>
    <x v="0"/>
  </r>
  <r>
    <x v="0"/>
    <s v="3f596d08-920e-4da5-adaf-daf7ba5bbfeb"/>
    <x v="0"/>
    <e v="#N/A"/>
    <e v="#N/A"/>
    <e v="#N/A"/>
    <s v="FIXED"/>
    <x v="0"/>
    <m/>
    <m/>
    <m/>
    <m/>
    <x v="0"/>
  </r>
  <r>
    <x v="0"/>
    <s v="3f598612-e9fe-4c7f-aab8-65971624dcc6"/>
    <x v="0"/>
    <e v="#N/A"/>
    <e v="#N/A"/>
    <e v="#N/A"/>
    <s v="FIXED"/>
    <x v="0"/>
    <m/>
    <m/>
    <m/>
    <m/>
    <x v="0"/>
  </r>
  <r>
    <x v="7"/>
    <s v="3f5a28c4-b16e-43cd-b80a-b29b4321e55c"/>
    <x v="0"/>
    <e v="#N/A"/>
    <e v="#N/A"/>
    <e v="#N/A"/>
    <s v="FIXED"/>
    <x v="0"/>
    <m/>
    <m/>
    <m/>
    <m/>
    <x v="0"/>
  </r>
  <r>
    <x v="0"/>
    <s v="3f5a37cd-22d9-4ad9-9209-33dcc88d3f76"/>
    <x v="0"/>
    <e v="#N/A"/>
    <e v="#N/A"/>
    <e v="#N/A"/>
    <s v="FIXED"/>
    <x v="0"/>
    <m/>
    <m/>
    <m/>
    <m/>
    <x v="0"/>
  </r>
  <r>
    <x v="0"/>
    <s v="3f5a7bdb-ee71-4995-980e-6a832e1a4cc4"/>
    <x v="0"/>
    <e v="#N/A"/>
    <e v="#N/A"/>
    <e v="#N/A"/>
    <s v="FIXED"/>
    <x v="0"/>
    <m/>
    <m/>
    <m/>
    <m/>
    <x v="0"/>
  </r>
  <r>
    <x v="0"/>
    <s v="3f5ae6d0-8d70-4f3e-bb25-a84b55e9c6df"/>
    <x v="0"/>
    <e v="#N/A"/>
    <e v="#N/A"/>
    <e v="#N/A"/>
    <s v="FIXED"/>
    <x v="0"/>
    <m/>
    <m/>
    <m/>
    <m/>
    <x v="0"/>
  </r>
  <r>
    <x v="0"/>
    <s v="3f5b57ff-8979-4dcb-81ad-586e249c8504"/>
    <x v="0"/>
    <e v="#N/A"/>
    <e v="#N/A"/>
    <e v="#N/A"/>
    <s v="FIXED"/>
    <x v="0"/>
    <m/>
    <m/>
    <m/>
    <m/>
    <x v="0"/>
  </r>
  <r>
    <x v="0"/>
    <s v="3f5b5a28-c630-4491-b7d6-3e5c09607749"/>
    <x v="0"/>
    <e v="#N/A"/>
    <e v="#N/A"/>
    <e v="#N/A"/>
    <s v="FIXED"/>
    <x v="0"/>
    <m/>
    <m/>
    <m/>
    <m/>
    <x v="0"/>
  </r>
  <r>
    <x v="1"/>
    <s v="3f5b7ded-45be-40e2-8042-8c85f43902c0"/>
    <x v="2"/>
    <s v="bpn-0255bp-01"/>
    <s v="3f5b7ded-45be-40e2-8042-8c85f43902c0"/>
    <s v="Low"/>
    <s v="ACTIVE"/>
    <x v="0"/>
    <m/>
    <m/>
    <m/>
    <m/>
    <x v="0"/>
  </r>
  <r>
    <x v="0"/>
    <s v="3f5bbe7a-f917-4ef2-8b8d-b3b2268c9fc1"/>
    <x v="0"/>
    <e v="#N/A"/>
    <e v="#N/A"/>
    <e v="#N/A"/>
    <s v="FIXED"/>
    <x v="0"/>
    <m/>
    <m/>
    <m/>
    <m/>
    <x v="0"/>
  </r>
  <r>
    <x v="0"/>
    <s v="3f5c7a14-7415-4fe4-ac96-efcff595407c"/>
    <x v="0"/>
    <e v="#N/A"/>
    <e v="#N/A"/>
    <e v="#N/A"/>
    <s v="FIXED"/>
    <x v="0"/>
    <m/>
    <m/>
    <m/>
    <m/>
    <x v="0"/>
  </r>
  <r>
    <x v="0"/>
    <s v="3f5d0a7b-e40a-465c-8192-2e226717c218"/>
    <x v="0"/>
    <e v="#N/A"/>
    <e v="#N/A"/>
    <e v="#N/A"/>
    <s v="FIXED"/>
    <x v="0"/>
    <m/>
    <m/>
    <m/>
    <m/>
    <x v="0"/>
  </r>
  <r>
    <x v="0"/>
    <s v="3f5da5cc-4ae9-41b6-8c56-1fb3b5303581"/>
    <x v="0"/>
    <e v="#N/A"/>
    <e v="#N/A"/>
    <e v="#N/A"/>
    <s v="FIXED"/>
    <x v="0"/>
    <m/>
    <m/>
    <m/>
    <m/>
    <x v="0"/>
  </r>
  <r>
    <x v="0"/>
    <s v="3f5e2306-4ed4-47f3-86ec-ff62cbb49fc2"/>
    <x v="0"/>
    <e v="#N/A"/>
    <e v="#N/A"/>
    <e v="#N/A"/>
    <s v="FIXED"/>
    <x v="0"/>
    <m/>
    <m/>
    <m/>
    <m/>
    <x v="0"/>
  </r>
  <r>
    <x v="4"/>
    <s v="3f5ed1a5-311d-4835-a2d9-74cbb530517a"/>
    <x v="2"/>
    <e v="#N/A"/>
    <e v="#N/A"/>
    <e v="#N/A"/>
    <s v="ACTIVE"/>
    <x v="0"/>
    <m/>
    <m/>
    <m/>
    <m/>
    <x v="0"/>
  </r>
  <r>
    <x v="1"/>
    <s v="3f5f4bce-d61d-48cd-823c-5776634d5c5c"/>
    <x v="0"/>
    <e v="#N/A"/>
    <e v="#N/A"/>
    <e v="#N/A"/>
    <s v="FIXED"/>
    <x v="0"/>
    <m/>
    <m/>
    <m/>
    <m/>
    <x v="0"/>
  </r>
  <r>
    <x v="9"/>
    <s v="3f5fd2e6-e433-4047-8e5f-76dc011ba137"/>
    <x v="0"/>
    <e v="#N/A"/>
    <e v="#N/A"/>
    <e v="#N/A"/>
    <s v="FIXED"/>
    <x v="0"/>
    <m/>
    <m/>
    <m/>
    <m/>
    <x v="0"/>
  </r>
  <r>
    <x v="6"/>
    <s v="3f601f14-88de-43e8-b1c7-a41b6c95affc"/>
    <x v="0"/>
    <e v="#N/A"/>
    <e v="#N/A"/>
    <e v="#N/A"/>
    <s v="FIXED"/>
    <x v="0"/>
    <m/>
    <m/>
    <m/>
    <m/>
    <x v="0"/>
  </r>
  <r>
    <x v="0"/>
    <s v="3f63582d-a912-4f72-b965-4c29d2452c17"/>
    <x v="0"/>
    <e v="#N/A"/>
    <e v="#N/A"/>
    <e v="#N/A"/>
    <s v="FIXED"/>
    <x v="0"/>
    <m/>
    <m/>
    <m/>
    <m/>
    <x v="0"/>
  </r>
  <r>
    <x v="0"/>
    <s v="3f647baa-7e06-4075-a87b-da4a42ec0b6c"/>
    <x v="0"/>
    <e v="#N/A"/>
    <e v="#N/A"/>
    <e v="#N/A"/>
    <s v="FIXED"/>
    <x v="0"/>
    <m/>
    <m/>
    <m/>
    <m/>
    <x v="0"/>
  </r>
  <r>
    <x v="6"/>
    <s v="3f64f9a7-a3b1-4c99-a941-3c18f2369b62"/>
    <x v="0"/>
    <e v="#N/A"/>
    <e v="#N/A"/>
    <e v="#N/A"/>
    <s v="FIXED"/>
    <x v="0"/>
    <m/>
    <m/>
    <m/>
    <m/>
    <x v="0"/>
  </r>
  <r>
    <x v="0"/>
    <s v="3f65034d-33af-4bb0-bce6-b67d662fbd2f"/>
    <x v="0"/>
    <e v="#N/A"/>
    <e v="#N/A"/>
    <e v="#N/A"/>
    <s v="FIXED"/>
    <x v="0"/>
    <m/>
    <m/>
    <m/>
    <m/>
    <x v="0"/>
  </r>
  <r>
    <x v="0"/>
    <s v="3f6544e0-bfa7-4dab-a8f7-34f8e95f32c9"/>
    <x v="0"/>
    <e v="#N/A"/>
    <e v="#N/A"/>
    <e v="#N/A"/>
    <s v="FIXED"/>
    <x v="0"/>
    <m/>
    <m/>
    <m/>
    <m/>
    <x v="0"/>
  </r>
  <r>
    <x v="4"/>
    <s v="3f664480-c0d1-4786-8f32-ba62219e5240"/>
    <x v="0"/>
    <e v="#N/A"/>
    <e v="#N/A"/>
    <e v="#N/A"/>
    <s v="FIXED"/>
    <x v="0"/>
    <m/>
    <m/>
    <m/>
    <m/>
    <x v="0"/>
  </r>
  <r>
    <x v="0"/>
    <s v="3f67524b-ad2c-4ad8-ba99-b04b977a9f72"/>
    <x v="0"/>
    <e v="#N/A"/>
    <e v="#N/A"/>
    <e v="#N/A"/>
    <s v="FIXED"/>
    <x v="0"/>
    <m/>
    <m/>
    <m/>
    <m/>
    <x v="0"/>
  </r>
  <r>
    <x v="0"/>
    <s v="3f6a242a-302e-4a4b-8233-3e57fc8330a6"/>
    <x v="0"/>
    <e v="#N/A"/>
    <e v="#N/A"/>
    <e v="#N/A"/>
    <s v="FIXED"/>
    <x v="0"/>
    <m/>
    <m/>
    <m/>
    <m/>
    <x v="0"/>
  </r>
  <r>
    <x v="0"/>
    <s v="3f6a3801-ceb2-4389-bb18-9478a308b3d5"/>
    <x v="0"/>
    <e v="#N/A"/>
    <e v="#N/A"/>
    <e v="#N/A"/>
    <s v="FIXED"/>
    <x v="0"/>
    <m/>
    <m/>
    <m/>
    <m/>
    <x v="0"/>
  </r>
  <r>
    <x v="0"/>
    <s v="3f6ae488-0d9e-47e5-bc04-79e231a55de7"/>
    <x v="0"/>
    <e v="#N/A"/>
    <e v="#N/A"/>
    <e v="#N/A"/>
    <s v="FIXED"/>
    <x v="0"/>
    <m/>
    <m/>
    <m/>
    <m/>
    <x v="0"/>
  </r>
  <r>
    <x v="0"/>
    <s v="3f6b2339-8020-4483-953a-026a42504c2b"/>
    <x v="0"/>
    <e v="#N/A"/>
    <e v="#N/A"/>
    <e v="#N/A"/>
    <s v="FIXED"/>
    <x v="0"/>
    <m/>
    <m/>
    <m/>
    <m/>
    <x v="0"/>
  </r>
  <r>
    <x v="6"/>
    <s v="3f6bd8bb-1a47-4a39-aa8a-ac0e773e5217"/>
    <x v="0"/>
    <e v="#N/A"/>
    <e v="#N/A"/>
    <e v="#N/A"/>
    <s v="FIXED"/>
    <x v="0"/>
    <m/>
    <m/>
    <m/>
    <m/>
    <x v="0"/>
  </r>
  <r>
    <x v="0"/>
    <s v="3f6cc89b-16b2-4df0-b4fc-490d3aa6e1d3"/>
    <x v="0"/>
    <e v="#N/A"/>
    <e v="#N/A"/>
    <e v="#N/A"/>
    <s v="FIXED"/>
    <x v="0"/>
    <m/>
    <m/>
    <m/>
    <m/>
    <x v="0"/>
  </r>
  <r>
    <x v="7"/>
    <s v="3f6dcf8a-083b-4453-b974-e08585d62095"/>
    <x v="2"/>
    <s v="bpn-roseirws-03"/>
    <s v="3f6dcf8a-083b-4453-b974-e08585d62095"/>
    <s v="Medium"/>
    <s v="ACTIVE"/>
    <x v="0"/>
    <m/>
    <m/>
    <m/>
    <m/>
    <x v="0"/>
  </r>
  <r>
    <x v="0"/>
    <s v="3f6e6200-71a8-415f-a95a-947a2982de72"/>
    <x v="0"/>
    <e v="#N/A"/>
    <e v="#N/A"/>
    <e v="#N/A"/>
    <s v="FIXED"/>
    <x v="0"/>
    <m/>
    <m/>
    <m/>
    <m/>
    <x v="0"/>
  </r>
  <r>
    <x v="5"/>
    <s v="3f6e964d-8a13-43c1-8572-da147f9a8f86"/>
    <x v="0"/>
    <e v="#N/A"/>
    <e v="#N/A"/>
    <e v="#N/A"/>
    <s v="FIXED"/>
    <x v="0"/>
    <m/>
    <m/>
    <m/>
    <m/>
    <x v="0"/>
  </r>
  <r>
    <x v="1"/>
    <s v="3f6f72cf-fec1-43c9-af45-cbb9bf4a384b"/>
    <x v="0"/>
    <e v="#N/A"/>
    <e v="#N/A"/>
    <e v="#N/A"/>
    <s v="FIXED"/>
    <x v="0"/>
    <m/>
    <m/>
    <m/>
    <m/>
    <x v="0"/>
  </r>
  <r>
    <x v="0"/>
    <s v="3f7016d7-bdac-4e2d-9eff-838f3508fb77"/>
    <x v="1"/>
    <s v="miambko7804x33l"/>
    <s v="3f7016d7-bdac-4e2d-9eff-838f3508fb77"/>
    <s v="Medium"/>
    <s v="RESURFACED"/>
    <x v="0"/>
    <m/>
    <m/>
    <m/>
    <m/>
    <x v="0"/>
  </r>
  <r>
    <x v="4"/>
    <s v="3f710703-6f12-43d2-9ed9-5d412e074ad2"/>
    <x v="0"/>
    <e v="#N/A"/>
    <e v="#N/A"/>
    <e v="#N/A"/>
    <s v="FIXED"/>
    <x v="0"/>
    <m/>
    <m/>
    <m/>
    <m/>
    <x v="0"/>
  </r>
  <r>
    <x v="4"/>
    <s v="3f712c3b-3252-461b-959d-726844e405bb"/>
    <x v="0"/>
    <s v="rosebko9n8w4m2l.bpna.popularinc.net"/>
    <s v="3f712c3b-3252-461b-959d-726844e405bb"/>
    <s v="Critical"/>
    <s v="FIXED"/>
    <x v="0"/>
    <m/>
    <m/>
    <m/>
    <m/>
    <x v="0"/>
  </r>
  <r>
    <x v="0"/>
    <s v="3f7223b3-81e7-4034-ba8d-15e10d6455e6"/>
    <x v="0"/>
    <e v="#N/A"/>
    <e v="#N/A"/>
    <e v="#N/A"/>
    <s v="FIXED"/>
    <x v="0"/>
    <m/>
    <m/>
    <m/>
    <m/>
    <x v="0"/>
  </r>
  <r>
    <x v="0"/>
    <s v="3f731275-1eed-4ab7-a041-8de1d4d843a3"/>
    <x v="0"/>
    <e v="#N/A"/>
    <e v="#N/A"/>
    <e v="#N/A"/>
    <s v="FIXED"/>
    <x v="0"/>
    <m/>
    <m/>
    <m/>
    <m/>
    <x v="0"/>
  </r>
  <r>
    <x v="0"/>
    <s v="3f731d63-c4d2-4b73-975d-b0fd0d940db0"/>
    <x v="0"/>
    <e v="#N/A"/>
    <e v="#N/A"/>
    <e v="#N/A"/>
    <s v="FIXED"/>
    <x v="0"/>
    <m/>
    <m/>
    <m/>
    <m/>
    <x v="0"/>
  </r>
  <r>
    <x v="0"/>
    <s v="3f733569-c0dd-40a6-ad4e-2341f57377e3"/>
    <x v="0"/>
    <s v="miambkoj0r5zd3l"/>
    <s v="3f733569-c0dd-40a6-ad4e-2341f57377e3"/>
    <s v="Medium"/>
    <s v="FIXED"/>
    <x v="0"/>
    <m/>
    <m/>
    <m/>
    <m/>
    <x v="0"/>
  </r>
  <r>
    <x v="0"/>
    <s v="3f735f54-6d9f-4f47-8c30-d28b3bd65323"/>
    <x v="0"/>
    <e v="#N/A"/>
    <e v="#N/A"/>
    <e v="#N/A"/>
    <s v="FIXED"/>
    <x v="0"/>
    <m/>
    <m/>
    <m/>
    <m/>
    <x v="0"/>
  </r>
  <r>
    <x v="0"/>
    <s v="3f738c5b-69eb-4e23-96de-d49ca9754792"/>
    <x v="0"/>
    <e v="#N/A"/>
    <e v="#N/A"/>
    <e v="#N/A"/>
    <s v="FIXED"/>
    <x v="0"/>
    <m/>
    <m/>
    <m/>
    <m/>
    <x v="0"/>
  </r>
  <r>
    <x v="0"/>
    <s v="3f74182e-68c6-497b-97d6-94e3dee29a0b"/>
    <x v="0"/>
    <e v="#N/A"/>
    <e v="#N/A"/>
    <e v="#N/A"/>
    <s v="FIXED"/>
    <x v="0"/>
    <m/>
    <m/>
    <m/>
    <m/>
    <x v="0"/>
  </r>
  <r>
    <x v="4"/>
    <s v="3f7469ad-e93d-4a2e-814e-93139fc4c3a0"/>
    <x v="0"/>
    <e v="#N/A"/>
    <e v="#N/A"/>
    <e v="#N/A"/>
    <s v="FIXED"/>
    <x v="0"/>
    <m/>
    <m/>
    <m/>
    <m/>
    <x v="0"/>
  </r>
  <r>
    <x v="2"/>
    <s v="3f751d92-832c-407c-8ea8-0db86de0adc1"/>
    <x v="2"/>
    <s v="bpn-rosecmas-05"/>
    <s v="3f751d92-832c-407c-8ea8-0db86de0adc1"/>
    <s v="High"/>
    <s v="ACTIVE"/>
    <x v="0"/>
    <m/>
    <m/>
    <m/>
    <m/>
    <x v="0"/>
  </r>
  <r>
    <x v="0"/>
    <s v="3f75439e-6c8a-4873-b150-4db4eec303eb"/>
    <x v="0"/>
    <e v="#N/A"/>
    <e v="#N/A"/>
    <e v="#N/A"/>
    <s v="FIXED"/>
    <x v="0"/>
    <m/>
    <m/>
    <m/>
    <m/>
    <x v="0"/>
  </r>
  <r>
    <x v="4"/>
    <s v="3f7577cd-500b-4e34-ba2c-7c896d6243e8"/>
    <x v="0"/>
    <e v="#N/A"/>
    <e v="#N/A"/>
    <e v="#N/A"/>
    <s v="FIXED"/>
    <x v="0"/>
    <m/>
    <m/>
    <m/>
    <m/>
    <x v="0"/>
  </r>
  <r>
    <x v="0"/>
    <s v="3f757f7e-6d25-42ab-a7e8-6178d3d35dd3"/>
    <x v="0"/>
    <e v="#N/A"/>
    <e v="#N/A"/>
    <e v="#N/A"/>
    <s v="FIXED"/>
    <x v="0"/>
    <m/>
    <m/>
    <m/>
    <m/>
    <x v="0"/>
  </r>
  <r>
    <x v="2"/>
    <s v="3f759630-58e8-40f3-9290-47118ba0f34a"/>
    <x v="0"/>
    <e v="#N/A"/>
    <e v="#N/A"/>
    <e v="#N/A"/>
    <s v="FIXED"/>
    <x v="0"/>
    <m/>
    <m/>
    <m/>
    <m/>
    <x v="0"/>
  </r>
  <r>
    <x v="6"/>
    <s v="3f75c581-bfdd-4a71-b77a-63005efacea7"/>
    <x v="1"/>
    <s v="bpn-rosetecm-05"/>
    <s v="3f75c581-bfdd-4a71-b77a-63005efacea7"/>
    <s v="Medium"/>
    <s v="RESURFACED"/>
    <x v="0"/>
    <m/>
    <m/>
    <m/>
    <m/>
    <x v="0"/>
  </r>
  <r>
    <x v="2"/>
    <s v="3f75e0f8-93f6-40b4-a5c2-0299ebf2d127"/>
    <x v="0"/>
    <e v="#N/A"/>
    <e v="#N/A"/>
    <e v="#N/A"/>
    <s v="FIXED"/>
    <x v="0"/>
    <m/>
    <m/>
    <m/>
    <m/>
    <x v="0"/>
  </r>
  <r>
    <x v="7"/>
    <s v="3f7643f6-e51d-4a5e-a65b-9d3275f4a861"/>
    <x v="0"/>
    <e v="#N/A"/>
    <e v="#N/A"/>
    <e v="#N/A"/>
    <s v="FIXED"/>
    <x v="0"/>
    <m/>
    <m/>
    <m/>
    <m/>
    <x v="0"/>
  </r>
  <r>
    <x v="0"/>
    <s v="3f77db4b-3517-46f2-b341-e1a16fc35286"/>
    <x v="0"/>
    <e v="#N/A"/>
    <e v="#N/A"/>
    <e v="#N/A"/>
    <s v="FIXED"/>
    <x v="0"/>
    <m/>
    <m/>
    <m/>
    <m/>
    <x v="0"/>
  </r>
  <r>
    <x v="4"/>
    <s v="3f7b1746-52b1-4c3b-b594-730ba734dd4b"/>
    <x v="0"/>
    <s v="miambkobywqnd2d"/>
    <s v="3f7b1746-52b1-4c3b-b594-730ba734dd4b"/>
    <s v="High"/>
    <s v="FIXED"/>
    <x v="0"/>
    <m/>
    <m/>
    <m/>
    <m/>
    <x v="0"/>
  </r>
  <r>
    <x v="7"/>
    <s v="3f7b65c2-57c2-4389-865a-8a08b1c207bf"/>
    <x v="1"/>
    <s v="bpn-rosedras-01"/>
    <s v="3f7b65c2-57c2-4389-865a-8a08b1c207bf"/>
    <s v="Medium"/>
    <s v="RESURFACED"/>
    <x v="0"/>
    <m/>
    <m/>
    <m/>
    <m/>
    <x v="0"/>
  </r>
  <r>
    <x v="0"/>
    <s v="3f7b7165-d817-4238-8973-d51126e23914"/>
    <x v="0"/>
    <e v="#N/A"/>
    <e v="#N/A"/>
    <e v="#N/A"/>
    <s v="FIXED"/>
    <x v="0"/>
    <m/>
    <m/>
    <m/>
    <m/>
    <x v="0"/>
  </r>
  <r>
    <x v="0"/>
    <s v="3f7bbd58-e70f-4a19-97c0-cf8bdee04428"/>
    <x v="0"/>
    <e v="#N/A"/>
    <e v="#N/A"/>
    <e v="#N/A"/>
    <s v="FIXED"/>
    <x v="0"/>
    <m/>
    <m/>
    <m/>
    <m/>
    <x v="0"/>
  </r>
  <r>
    <x v="0"/>
    <s v="3f7c0946-1f41-4476-8f61-14dfa9f57fb3"/>
    <x v="0"/>
    <e v="#N/A"/>
    <e v="#N/A"/>
    <e v="#N/A"/>
    <s v="FIXED"/>
    <x v="0"/>
    <m/>
    <m/>
    <m/>
    <m/>
    <x v="0"/>
  </r>
  <r>
    <x v="0"/>
    <s v="3f7cfd95-c9cd-406b-be98-354b5efb5f39"/>
    <x v="0"/>
    <e v="#N/A"/>
    <e v="#N/A"/>
    <e v="#N/A"/>
    <s v="FIXED"/>
    <x v="0"/>
    <m/>
    <m/>
    <m/>
    <m/>
    <x v="0"/>
  </r>
  <r>
    <x v="0"/>
    <s v="3f7d9d8a-4c60-4d82-9a5a-85f2b5311877"/>
    <x v="0"/>
    <e v="#N/A"/>
    <e v="#N/A"/>
    <e v="#N/A"/>
    <s v="FIXED"/>
    <x v="0"/>
    <m/>
    <m/>
    <m/>
    <m/>
    <x v="0"/>
  </r>
  <r>
    <x v="9"/>
    <s v="3f7e6366-ede4-4d7d-9353-c0995ddb1f68"/>
    <x v="0"/>
    <e v="#N/A"/>
    <e v="#N/A"/>
    <e v="#N/A"/>
    <s v="FIXED"/>
    <x v="0"/>
    <m/>
    <m/>
    <m/>
    <m/>
    <x v="0"/>
  </r>
  <r>
    <x v="1"/>
    <s v="3f7ec506-4320-450f-aba9-5e831e853637"/>
    <x v="0"/>
    <e v="#N/A"/>
    <e v="#N/A"/>
    <e v="#N/A"/>
    <s v="FIXED"/>
    <x v="0"/>
    <m/>
    <m/>
    <m/>
    <m/>
    <x v="0"/>
  </r>
  <r>
    <x v="0"/>
    <s v="3f80ffaa-667d-49b5-8cd6-4524e3aa8c24"/>
    <x v="0"/>
    <e v="#N/A"/>
    <e v="#N/A"/>
    <e v="#N/A"/>
    <s v="FIXED"/>
    <x v="0"/>
    <m/>
    <m/>
    <m/>
    <m/>
    <x v="0"/>
  </r>
  <r>
    <x v="0"/>
    <s v="3f82de7c-76b4-4631-aa6a-2c91abf5c64d"/>
    <x v="0"/>
    <s v="miambkohq129y2l.bpna.popularinc.net"/>
    <s v="3f82de7c-76b4-4631-aa6a-2c91abf5c64d"/>
    <s v="High"/>
    <s v="FIXED"/>
    <x v="0"/>
    <m/>
    <m/>
    <m/>
    <m/>
    <x v="0"/>
  </r>
  <r>
    <x v="0"/>
    <s v="3f82ead4-fba4-49b7-b939-52a567bbba0d"/>
    <x v="0"/>
    <e v="#N/A"/>
    <e v="#N/A"/>
    <e v="#N/A"/>
    <s v="FIXED"/>
    <x v="0"/>
    <m/>
    <m/>
    <m/>
    <m/>
    <x v="0"/>
  </r>
  <r>
    <x v="7"/>
    <s v="3f834f30-6d73-42f5-a1d9-0c8cc69c7f79"/>
    <x v="0"/>
    <s v="bpn-bdwydh-02"/>
    <s v="3f834f30-6d73-42f5-a1d9-0c8cc69c7f79"/>
    <s v="High"/>
    <s v="FIXED"/>
    <x v="0"/>
    <m/>
    <m/>
    <m/>
    <m/>
    <x v="0"/>
  </r>
  <r>
    <x v="0"/>
    <s v="3f83e8fd-2ef7-46f9-84cf-fff90044a177"/>
    <x v="0"/>
    <e v="#N/A"/>
    <e v="#N/A"/>
    <e v="#N/A"/>
    <s v="FIXED"/>
    <x v="0"/>
    <m/>
    <m/>
    <m/>
    <m/>
    <x v="0"/>
  </r>
  <r>
    <x v="0"/>
    <s v="3f8463b6-c25f-4fed-8a56-1c4f0df94144"/>
    <x v="0"/>
    <e v="#N/A"/>
    <e v="#N/A"/>
    <e v="#N/A"/>
    <s v="FIXED"/>
    <x v="0"/>
    <m/>
    <m/>
    <m/>
    <m/>
    <x v="0"/>
  </r>
  <r>
    <x v="0"/>
    <s v="3f84becc-99e1-41fe-8862-ae4dcefe6c62"/>
    <x v="0"/>
    <e v="#N/A"/>
    <e v="#N/A"/>
    <e v="#N/A"/>
    <s v="FIXED"/>
    <x v="0"/>
    <m/>
    <m/>
    <m/>
    <m/>
    <x v="0"/>
  </r>
  <r>
    <x v="0"/>
    <s v="3f850798-ec3f-4b8b-8b7c-28b505d9aecc"/>
    <x v="0"/>
    <e v="#N/A"/>
    <e v="#N/A"/>
    <e v="#N/A"/>
    <s v="FIXED"/>
    <x v="0"/>
    <m/>
    <m/>
    <m/>
    <m/>
    <x v="0"/>
  </r>
  <r>
    <x v="0"/>
    <s v="3f8719fc-996b-4363-8f93-b4c7b3e7b25e"/>
    <x v="0"/>
    <e v="#N/A"/>
    <e v="#N/A"/>
    <e v="#N/A"/>
    <s v="FIXED"/>
    <x v="0"/>
    <m/>
    <m/>
    <m/>
    <m/>
    <x v="0"/>
  </r>
  <r>
    <x v="10"/>
    <s v="3f87943f-c949-45b7-a190-cf03cc921435"/>
    <x v="0"/>
    <e v="#N/A"/>
    <e v="#N/A"/>
    <e v="#N/A"/>
    <s v="FIXED"/>
    <x v="0"/>
    <m/>
    <m/>
    <m/>
    <m/>
    <x v="0"/>
  </r>
  <r>
    <x v="2"/>
    <s v="3f87a64c-d250-4fe1-9059-4cd461ded81f"/>
    <x v="0"/>
    <e v="#N/A"/>
    <e v="#N/A"/>
    <e v="#N/A"/>
    <s v="FIXED"/>
    <x v="0"/>
    <m/>
    <m/>
    <m/>
    <m/>
    <x v="0"/>
  </r>
  <r>
    <x v="0"/>
    <s v="3f88226f-df3e-4e5b-b6ad-9562f2b47bb0"/>
    <x v="0"/>
    <e v="#N/A"/>
    <e v="#N/A"/>
    <e v="#N/A"/>
    <s v="FIXED"/>
    <x v="0"/>
    <m/>
    <m/>
    <m/>
    <m/>
    <x v="0"/>
  </r>
  <r>
    <x v="0"/>
    <s v="3f883d31-ebeb-45bc-8ff4-05ee32d099bf"/>
    <x v="0"/>
    <e v="#N/A"/>
    <e v="#N/A"/>
    <e v="#N/A"/>
    <s v="FIXED"/>
    <x v="0"/>
    <m/>
    <m/>
    <m/>
    <m/>
    <x v="0"/>
  </r>
  <r>
    <x v="1"/>
    <s v="3f88d2a6-ee9e-49bd-8e41-6ee55240cca9"/>
    <x v="0"/>
    <s v="bpn-0025bp-01"/>
    <s v="3f88d2a6-ee9e-49bd-8e41-6ee55240cca9"/>
    <s v="High"/>
    <s v="FIXED"/>
    <x v="0"/>
    <m/>
    <m/>
    <m/>
    <m/>
    <x v="0"/>
  </r>
  <r>
    <x v="6"/>
    <s v="3f89355e-b929-4ca6-bbb9-5ce3cf7f85ca"/>
    <x v="0"/>
    <e v="#N/A"/>
    <e v="#N/A"/>
    <e v="#N/A"/>
    <s v="FIXED"/>
    <x v="0"/>
    <m/>
    <m/>
    <m/>
    <m/>
    <x v="0"/>
  </r>
  <r>
    <x v="6"/>
    <s v="3f8a5f47-b1c3-42c0-8e73-98485cb70f85"/>
    <x v="1"/>
    <s v="bpn-rosetecm-05"/>
    <s v="3f8a5f47-b1c3-42c0-8e73-98485cb70f85"/>
    <s v="High"/>
    <s v="RESURFACED"/>
    <x v="0"/>
    <m/>
    <m/>
    <m/>
    <m/>
    <x v="0"/>
  </r>
  <r>
    <x v="0"/>
    <s v="3f8af68a-66fe-490a-bb28-a03a123da6e8"/>
    <x v="0"/>
    <e v="#N/A"/>
    <e v="#N/A"/>
    <e v="#N/A"/>
    <s v="FIXED"/>
    <x v="0"/>
    <m/>
    <m/>
    <m/>
    <m/>
    <x v="0"/>
  </r>
  <r>
    <x v="0"/>
    <s v="3f8c9d29-acce-48b6-ba59-c9ac02a80eca"/>
    <x v="0"/>
    <e v="#N/A"/>
    <e v="#N/A"/>
    <e v="#N/A"/>
    <s v="FIXED"/>
    <x v="0"/>
    <m/>
    <m/>
    <m/>
    <m/>
    <x v="0"/>
  </r>
  <r>
    <x v="2"/>
    <s v="3f8e6c0a-1411-4523-ad2d-882dc78c2112"/>
    <x v="3"/>
    <e v="#N/A"/>
    <e v="#N/A"/>
    <e v="#N/A"/>
    <s v="NEW"/>
    <x v="0"/>
    <m/>
    <m/>
    <m/>
    <m/>
    <x v="0"/>
  </r>
  <r>
    <x v="0"/>
    <s v="3f8e9a84-f2b3-44d0-84c2-300268f2f25d"/>
    <x v="0"/>
    <e v="#N/A"/>
    <e v="#N/A"/>
    <e v="#N/A"/>
    <s v="FIXED"/>
    <x v="0"/>
    <m/>
    <m/>
    <m/>
    <m/>
    <x v="0"/>
  </r>
  <r>
    <x v="0"/>
    <s v="3f8ea033-11e1-4695-ab51-0bcbc148a705"/>
    <x v="0"/>
    <e v="#N/A"/>
    <e v="#N/A"/>
    <e v="#N/A"/>
    <s v="FIXED"/>
    <x v="0"/>
    <m/>
    <m/>
    <m/>
    <m/>
    <x v="0"/>
  </r>
  <r>
    <x v="0"/>
    <s v="3f90005b-29bc-470e-83ae-90a6ddcf97c9"/>
    <x v="0"/>
    <e v="#N/A"/>
    <e v="#N/A"/>
    <e v="#N/A"/>
    <s v="FIXED"/>
    <x v="0"/>
    <m/>
    <m/>
    <m/>
    <m/>
    <x v="0"/>
  </r>
  <r>
    <x v="0"/>
    <s v="3f903bc0-b913-4321-9b67-374cbb51c751"/>
    <x v="0"/>
    <e v="#N/A"/>
    <e v="#N/A"/>
    <e v="#N/A"/>
    <s v="FIXED"/>
    <x v="0"/>
    <m/>
    <m/>
    <m/>
    <m/>
    <x v="0"/>
  </r>
  <r>
    <x v="1"/>
    <s v="3f916814-8072-4069-af63-1be138207652"/>
    <x v="0"/>
    <e v="#N/A"/>
    <e v="#N/A"/>
    <e v="#N/A"/>
    <s v="FIXED"/>
    <x v="0"/>
    <m/>
    <m/>
    <m/>
    <m/>
    <x v="0"/>
  </r>
  <r>
    <x v="0"/>
    <s v="3f916d83-6e30-4dba-8aef-85b5d40aea27"/>
    <x v="0"/>
    <e v="#N/A"/>
    <e v="#N/A"/>
    <e v="#N/A"/>
    <s v="FIXED"/>
    <x v="0"/>
    <m/>
    <m/>
    <m/>
    <m/>
    <x v="0"/>
  </r>
  <r>
    <x v="0"/>
    <s v="3f923fc8-243c-461e-af08-040e4d7f251f"/>
    <x v="0"/>
    <e v="#N/A"/>
    <e v="#N/A"/>
    <e v="#N/A"/>
    <s v="FIXED"/>
    <x v="0"/>
    <m/>
    <m/>
    <m/>
    <m/>
    <x v="0"/>
  </r>
  <r>
    <x v="0"/>
    <s v="3f93849c-0ade-4cd5-bff4-227162ec548e"/>
    <x v="0"/>
    <e v="#N/A"/>
    <e v="#N/A"/>
    <e v="#N/A"/>
    <s v="FIXED"/>
    <x v="0"/>
    <m/>
    <m/>
    <m/>
    <m/>
    <x v="0"/>
  </r>
  <r>
    <x v="2"/>
    <s v="3f940536-2a8e-439e-b55c-5ef4d542e51a"/>
    <x v="0"/>
    <e v="#N/A"/>
    <e v="#N/A"/>
    <e v="#N/A"/>
    <s v="FIXED"/>
    <x v="0"/>
    <m/>
    <m/>
    <m/>
    <m/>
    <x v="0"/>
  </r>
  <r>
    <x v="0"/>
    <s v="3f954e86-f6b6-4f08-957e-0b360d281866"/>
    <x v="0"/>
    <e v="#N/A"/>
    <e v="#N/A"/>
    <e v="#N/A"/>
    <s v="FIXED"/>
    <x v="0"/>
    <m/>
    <m/>
    <m/>
    <m/>
    <x v="0"/>
  </r>
  <r>
    <x v="0"/>
    <s v="3f9587b2-088c-4e65-b8cc-e0dba2965e1c"/>
    <x v="0"/>
    <e v="#N/A"/>
    <e v="#N/A"/>
    <e v="#N/A"/>
    <s v="FIXED"/>
    <x v="0"/>
    <m/>
    <m/>
    <m/>
    <m/>
    <x v="0"/>
  </r>
  <r>
    <x v="10"/>
    <s v="3f96ce7a-fc80-4c42-a65f-f5ed6944dfb7"/>
    <x v="2"/>
    <s v="bpn-roserpdb-01"/>
    <s v="3f96ce7a-fc80-4c42-a65f-f5ed6944dfb7"/>
    <s v="High"/>
    <s v="ACTIVE"/>
    <x v="0"/>
    <m/>
    <m/>
    <m/>
    <m/>
    <x v="0"/>
  </r>
  <r>
    <x v="2"/>
    <s v="3f981808-b4f7-4738-b5d9-3c00b1ffca93"/>
    <x v="3"/>
    <e v="#N/A"/>
    <e v="#N/A"/>
    <e v="#N/A"/>
    <s v="NEW"/>
    <x v="0"/>
    <m/>
    <m/>
    <m/>
    <m/>
    <x v="0"/>
  </r>
  <r>
    <x v="0"/>
    <s v="3f9849a8-9fdd-4248-908a-b52a4ed90fab"/>
    <x v="0"/>
    <e v="#N/A"/>
    <e v="#N/A"/>
    <e v="#N/A"/>
    <s v="FIXED"/>
    <x v="0"/>
    <m/>
    <m/>
    <m/>
    <m/>
    <x v="0"/>
  </r>
  <r>
    <x v="0"/>
    <s v="3f98cdb2-4032-46ea-8b2a-4ba1b9a0985e"/>
    <x v="0"/>
    <e v="#N/A"/>
    <e v="#N/A"/>
    <e v="#N/A"/>
    <s v="FIXED"/>
    <x v="0"/>
    <m/>
    <m/>
    <m/>
    <m/>
    <x v="0"/>
  </r>
  <r>
    <x v="4"/>
    <s v="3f98fe1d-dca6-4782-8c7e-11782fe25a23"/>
    <x v="0"/>
    <e v="#N/A"/>
    <e v="#N/A"/>
    <e v="#N/A"/>
    <s v="FIXED"/>
    <x v="0"/>
    <m/>
    <m/>
    <m/>
    <m/>
    <x v="0"/>
  </r>
  <r>
    <x v="4"/>
    <s v="3f9a0ef0-225c-47b6-9bbc-9909a629851d"/>
    <x v="0"/>
    <e v="#N/A"/>
    <e v="#N/A"/>
    <e v="#N/A"/>
    <s v="FIXED"/>
    <x v="0"/>
    <m/>
    <m/>
    <m/>
    <m/>
    <x v="0"/>
  </r>
  <r>
    <x v="6"/>
    <s v="3f9a91dc-99c8-4aca-9d8c-e3ef9764555a"/>
    <x v="0"/>
    <e v="#N/A"/>
    <e v="#N/A"/>
    <e v="#N/A"/>
    <s v="FIXED"/>
    <x v="0"/>
    <m/>
    <m/>
    <m/>
    <m/>
    <x v="0"/>
  </r>
  <r>
    <x v="0"/>
    <s v="3f9ad642-e451-4426-a887-3e21e1363796"/>
    <x v="0"/>
    <e v="#N/A"/>
    <e v="#N/A"/>
    <e v="#N/A"/>
    <s v="FIXED"/>
    <x v="0"/>
    <m/>
    <m/>
    <m/>
    <m/>
    <x v="0"/>
  </r>
  <r>
    <x v="2"/>
    <s v="3f9af75e-32c3-4585-99a6-7caa33fd2f3e"/>
    <x v="0"/>
    <e v="#N/A"/>
    <e v="#N/A"/>
    <e v="#N/A"/>
    <s v="FIXED"/>
    <x v="0"/>
    <m/>
    <m/>
    <m/>
    <m/>
    <x v="0"/>
  </r>
  <r>
    <x v="0"/>
    <s v="3f9b5c53-445f-4819-9765-14d74901c05b"/>
    <x v="0"/>
    <e v="#N/A"/>
    <e v="#N/A"/>
    <e v="#N/A"/>
    <s v="FIXED"/>
    <x v="0"/>
    <m/>
    <m/>
    <m/>
    <m/>
    <x v="0"/>
  </r>
  <r>
    <x v="1"/>
    <s v="3f9bdc43-3654-4d1b-8b4c-47b19378adee"/>
    <x v="0"/>
    <e v="#N/A"/>
    <e v="#N/A"/>
    <e v="#N/A"/>
    <s v="FIXED"/>
    <x v="0"/>
    <m/>
    <m/>
    <m/>
    <m/>
    <x v="0"/>
  </r>
  <r>
    <x v="0"/>
    <s v="3f9c4fc3-d52f-4d9d-8a8d-f7a9289b088f"/>
    <x v="0"/>
    <e v="#N/A"/>
    <e v="#N/A"/>
    <e v="#N/A"/>
    <s v="FIXED"/>
    <x v="0"/>
    <m/>
    <m/>
    <m/>
    <m/>
    <x v="0"/>
  </r>
  <r>
    <x v="0"/>
    <s v="3f9cd3ab-21c3-4848-9c69-d5d6dd546815"/>
    <x v="1"/>
    <s v="miambrn3rns633l"/>
    <s v="3f9cd3ab-21c3-4848-9c69-d5d6dd546815"/>
    <s v="High"/>
    <s v="RESURFACED"/>
    <x v="0"/>
    <m/>
    <m/>
    <m/>
    <m/>
    <x v="0"/>
  </r>
  <r>
    <x v="0"/>
    <s v="3f9db6bf-eb57-49b6-9807-1e757fa2319e"/>
    <x v="0"/>
    <e v="#N/A"/>
    <e v="#N/A"/>
    <e v="#N/A"/>
    <s v="FIXED"/>
    <x v="0"/>
    <m/>
    <m/>
    <m/>
    <m/>
    <x v="0"/>
  </r>
  <r>
    <x v="0"/>
    <s v="3fa1727a-d853-4898-a7c9-2ac9b6aaaa17"/>
    <x v="0"/>
    <e v="#N/A"/>
    <e v="#N/A"/>
    <e v="#N/A"/>
    <s v="FIXED"/>
    <x v="0"/>
    <m/>
    <m/>
    <m/>
    <m/>
    <x v="0"/>
  </r>
  <r>
    <x v="6"/>
    <s v="3fa2598b-894d-41d8-a3aa-6a85ea43e31a"/>
    <x v="1"/>
    <s v="bpn-rosetecm-05"/>
    <s v="3fa2598b-894d-41d8-a3aa-6a85ea43e31a"/>
    <s v="Medium"/>
    <s v="RESURFACED"/>
    <x v="0"/>
    <m/>
    <m/>
    <m/>
    <m/>
    <x v="0"/>
  </r>
  <r>
    <x v="0"/>
    <s v="3fa505b3-c423-474a-98d8-81d568e014fd"/>
    <x v="0"/>
    <e v="#N/A"/>
    <e v="#N/A"/>
    <e v="#N/A"/>
    <s v="FIXED"/>
    <x v="0"/>
    <m/>
    <m/>
    <m/>
    <m/>
    <x v="0"/>
  </r>
  <r>
    <x v="0"/>
    <s v="3fa545b2-5f7a-47f4-94af-d44a7b10bf5a"/>
    <x v="0"/>
    <s v="miambkodpk1tg3l"/>
    <s v="3fa545b2-5f7a-47f4-94af-d44a7b10bf5a"/>
    <s v="Medium"/>
    <s v="FIXED"/>
    <x v="0"/>
    <m/>
    <m/>
    <m/>
    <m/>
    <x v="0"/>
  </r>
  <r>
    <x v="0"/>
    <s v="3fa5cbff-89be-423e-bda6-c009d374ab1b"/>
    <x v="0"/>
    <e v="#N/A"/>
    <e v="#N/A"/>
    <e v="#N/A"/>
    <s v="FIXED"/>
    <x v="0"/>
    <m/>
    <m/>
    <m/>
    <m/>
    <x v="0"/>
  </r>
  <r>
    <x v="4"/>
    <s v="3fa8a2df-cd24-483e-ab3a-b8f65ed9060b"/>
    <x v="0"/>
    <e v="#N/A"/>
    <e v="#N/A"/>
    <e v="#N/A"/>
    <s v="FIXED"/>
    <x v="0"/>
    <m/>
    <m/>
    <m/>
    <m/>
    <x v="0"/>
  </r>
  <r>
    <x v="4"/>
    <s v="3fa8f236-d8a2-47a1-9b24-84b56184caea"/>
    <x v="0"/>
    <s v="miambko4jjx6s2l.bpna.popularinc.net"/>
    <s v="3fa8f236-d8a2-47a1-9b24-84b56184caea"/>
    <s v="Medium"/>
    <s v="FIXED"/>
    <x v="0"/>
    <m/>
    <m/>
    <m/>
    <m/>
    <x v="0"/>
  </r>
  <r>
    <x v="0"/>
    <s v="3fa94c11-8925-4a9b-892f-bf878924fa18"/>
    <x v="0"/>
    <e v="#N/A"/>
    <e v="#N/A"/>
    <e v="#N/A"/>
    <s v="FIXED"/>
    <x v="0"/>
    <m/>
    <m/>
    <m/>
    <m/>
    <x v="0"/>
  </r>
  <r>
    <x v="0"/>
    <s v="3faa798c-2ea4-4c4c-8f67-2d571ac2a1b2"/>
    <x v="0"/>
    <e v="#N/A"/>
    <e v="#N/A"/>
    <e v="#N/A"/>
    <s v="FIXED"/>
    <x v="0"/>
    <m/>
    <m/>
    <m/>
    <m/>
    <x v="0"/>
  </r>
  <r>
    <x v="0"/>
    <s v="3fab4b00-2217-4eab-9604-84d13477dbaa"/>
    <x v="0"/>
    <e v="#N/A"/>
    <e v="#N/A"/>
    <e v="#N/A"/>
    <s v="FIXED"/>
    <x v="0"/>
    <m/>
    <m/>
    <m/>
    <m/>
    <x v="0"/>
  </r>
  <r>
    <x v="1"/>
    <s v="3fab6580-0530-4324-858a-36d0ce1342aa"/>
    <x v="0"/>
    <e v="#N/A"/>
    <e v="#N/A"/>
    <e v="#N/A"/>
    <s v="FIXED"/>
    <x v="0"/>
    <m/>
    <m/>
    <m/>
    <m/>
    <x v="0"/>
  </r>
  <r>
    <x v="0"/>
    <s v="3fabc93f-78df-49f1-b1c1-a4c10889e390"/>
    <x v="0"/>
    <e v="#N/A"/>
    <e v="#N/A"/>
    <e v="#N/A"/>
    <s v="FIXED"/>
    <x v="0"/>
    <m/>
    <m/>
    <m/>
    <m/>
    <x v="0"/>
  </r>
  <r>
    <x v="11"/>
    <s v="3facaec5-fcea-4583-bfe7-d605029a4b95"/>
    <x v="0"/>
    <e v="#N/A"/>
    <e v="#N/A"/>
    <e v="#N/A"/>
    <s v="FIXED"/>
    <x v="0"/>
    <m/>
    <m/>
    <m/>
    <m/>
    <x v="0"/>
  </r>
  <r>
    <x v="4"/>
    <s v="3fad00f7-ecf8-4a39-9de6-f44d116411cf"/>
    <x v="0"/>
    <e v="#N/A"/>
    <e v="#N/A"/>
    <e v="#N/A"/>
    <s v="FIXED"/>
    <x v="0"/>
    <m/>
    <m/>
    <m/>
    <m/>
    <x v="0"/>
  </r>
  <r>
    <x v="0"/>
    <s v="3fad9025-bfcb-48a8-b657-df8df84aa3f4"/>
    <x v="0"/>
    <e v="#N/A"/>
    <e v="#N/A"/>
    <e v="#N/A"/>
    <s v="FIXED"/>
    <x v="0"/>
    <m/>
    <m/>
    <m/>
    <m/>
    <x v="0"/>
  </r>
  <r>
    <x v="0"/>
    <s v="3fae291b-cf48-4453-8a94-5a79bd56ed47"/>
    <x v="0"/>
    <e v="#N/A"/>
    <e v="#N/A"/>
    <e v="#N/A"/>
    <s v="FIXED"/>
    <x v="0"/>
    <m/>
    <m/>
    <m/>
    <m/>
    <x v="0"/>
  </r>
  <r>
    <x v="2"/>
    <s v="3faf1bb4-8a35-43b6-bfb5-f4f3583a7bc7"/>
    <x v="0"/>
    <e v="#N/A"/>
    <e v="#N/A"/>
    <e v="#N/A"/>
    <s v="FIXED"/>
    <x v="0"/>
    <m/>
    <m/>
    <m/>
    <m/>
    <x v="0"/>
  </r>
  <r>
    <x v="0"/>
    <s v="3fb21a92-63d4-4d55-9998-3981ae2785ef"/>
    <x v="0"/>
    <e v="#N/A"/>
    <e v="#N/A"/>
    <e v="#N/A"/>
    <s v="FIXED"/>
    <x v="0"/>
    <m/>
    <m/>
    <m/>
    <m/>
    <x v="0"/>
  </r>
  <r>
    <x v="0"/>
    <s v="3fb3644b-32aa-4cc4-afa0-be0d90e6ba1d"/>
    <x v="0"/>
    <e v="#N/A"/>
    <e v="#N/A"/>
    <e v="#N/A"/>
    <s v="FIXED"/>
    <x v="0"/>
    <m/>
    <m/>
    <m/>
    <m/>
    <x v="0"/>
  </r>
  <r>
    <x v="0"/>
    <s v="3fb419d5-0199-4ea9-a477-8b753ad7df75"/>
    <x v="0"/>
    <e v="#N/A"/>
    <e v="#N/A"/>
    <e v="#N/A"/>
    <s v="FIXED"/>
    <x v="0"/>
    <m/>
    <m/>
    <m/>
    <m/>
    <x v="0"/>
  </r>
  <r>
    <x v="0"/>
    <s v="3fb44c7f-9177-4ed2-83e2-231772af049e"/>
    <x v="0"/>
    <e v="#N/A"/>
    <e v="#N/A"/>
    <e v="#N/A"/>
    <s v="FIXED"/>
    <x v="0"/>
    <m/>
    <m/>
    <m/>
    <m/>
    <x v="0"/>
  </r>
  <r>
    <x v="0"/>
    <s v="3fb4b012-7161-4798-b2e7-34341aa44fc2"/>
    <x v="0"/>
    <e v="#N/A"/>
    <e v="#N/A"/>
    <e v="#N/A"/>
    <s v="FIXED"/>
    <x v="0"/>
    <m/>
    <m/>
    <m/>
    <m/>
    <x v="0"/>
  </r>
  <r>
    <x v="0"/>
    <s v="3fb4bee7-704a-4c36-b2fc-e83ea9ecd225"/>
    <x v="0"/>
    <e v="#N/A"/>
    <e v="#N/A"/>
    <e v="#N/A"/>
    <s v="FIXED"/>
    <x v="0"/>
    <m/>
    <m/>
    <m/>
    <m/>
    <x v="0"/>
  </r>
  <r>
    <x v="0"/>
    <s v="3fb4daa1-0215-4747-bb4d-43e7ffba18ac"/>
    <x v="0"/>
    <e v="#N/A"/>
    <e v="#N/A"/>
    <e v="#N/A"/>
    <s v="FIXED"/>
    <x v="0"/>
    <m/>
    <m/>
    <m/>
    <m/>
    <x v="0"/>
  </r>
  <r>
    <x v="0"/>
    <s v="3fb669c7-24e6-4b9f-b0d6-6e2e029870c2"/>
    <x v="0"/>
    <e v="#N/A"/>
    <e v="#N/A"/>
    <e v="#N/A"/>
    <s v="FIXED"/>
    <x v="0"/>
    <m/>
    <m/>
    <m/>
    <m/>
    <x v="0"/>
  </r>
  <r>
    <x v="0"/>
    <s v="3fb6a45e-c813-451c-b4f3-e8709e492dd0"/>
    <x v="0"/>
    <e v="#N/A"/>
    <e v="#N/A"/>
    <e v="#N/A"/>
    <s v="FIXED"/>
    <x v="0"/>
    <m/>
    <m/>
    <m/>
    <m/>
    <x v="0"/>
  </r>
  <r>
    <x v="0"/>
    <s v="3fb73788-d206-4c01-a3e1-5e1367621966"/>
    <x v="0"/>
    <e v="#N/A"/>
    <e v="#N/A"/>
    <e v="#N/A"/>
    <s v="FIXED"/>
    <x v="0"/>
    <m/>
    <m/>
    <m/>
    <m/>
    <x v="0"/>
  </r>
  <r>
    <x v="0"/>
    <s v="3fb73f28-41a3-4fd8-8579-87a6ac82598c"/>
    <x v="0"/>
    <e v="#N/A"/>
    <e v="#N/A"/>
    <e v="#N/A"/>
    <s v="FIXED"/>
    <x v="0"/>
    <m/>
    <m/>
    <m/>
    <m/>
    <x v="0"/>
  </r>
  <r>
    <x v="0"/>
    <s v="3fb80617-5960-41fe-89d8-411c9bb629f5"/>
    <x v="0"/>
    <e v="#N/A"/>
    <e v="#N/A"/>
    <e v="#N/A"/>
    <s v="FIXED"/>
    <x v="0"/>
    <m/>
    <m/>
    <m/>
    <m/>
    <x v="0"/>
  </r>
  <r>
    <x v="0"/>
    <s v="3fba0fd1-03d0-445a-b6b0-5927a3646aa4"/>
    <x v="0"/>
    <e v="#N/A"/>
    <e v="#N/A"/>
    <e v="#N/A"/>
    <s v="FIXED"/>
    <x v="0"/>
    <m/>
    <m/>
    <m/>
    <m/>
    <x v="0"/>
  </r>
  <r>
    <x v="0"/>
    <s v="3fbb2f36-f476-4fb9-a18c-f3e49c94caee"/>
    <x v="0"/>
    <e v="#N/A"/>
    <e v="#N/A"/>
    <e v="#N/A"/>
    <s v="FIXED"/>
    <x v="0"/>
    <m/>
    <m/>
    <m/>
    <m/>
    <x v="0"/>
  </r>
  <r>
    <x v="0"/>
    <s v="3fbbb382-2d22-45ad-8b46-a271ef0f61d7"/>
    <x v="0"/>
    <e v="#N/A"/>
    <e v="#N/A"/>
    <e v="#N/A"/>
    <s v="FIXED"/>
    <x v="0"/>
    <m/>
    <m/>
    <m/>
    <m/>
    <x v="0"/>
  </r>
  <r>
    <x v="6"/>
    <s v="3fbc62a1-15f5-4c13-8168-8c34ca5b96d2"/>
    <x v="1"/>
    <s v="bpn-rosetecm-05"/>
    <s v="3fbc62a1-15f5-4c13-8168-8c34ca5b96d2"/>
    <s v="High"/>
    <s v="RESURFACED"/>
    <x v="0"/>
    <m/>
    <m/>
    <m/>
    <m/>
    <x v="0"/>
  </r>
  <r>
    <x v="0"/>
    <s v="3fbd1c12-33c3-4914-ab0d-edc653a46a9b"/>
    <x v="0"/>
    <e v="#N/A"/>
    <e v="#N/A"/>
    <e v="#N/A"/>
    <s v="FIXED"/>
    <x v="0"/>
    <m/>
    <m/>
    <m/>
    <m/>
    <x v="0"/>
  </r>
  <r>
    <x v="1"/>
    <s v="3fbd6ca3-ba88-4a12-adeb-a5c71abbafe3"/>
    <x v="0"/>
    <e v="#N/A"/>
    <e v="#N/A"/>
    <e v="#N/A"/>
    <s v="FIXED"/>
    <x v="0"/>
    <m/>
    <m/>
    <m/>
    <m/>
    <x v="0"/>
  </r>
  <r>
    <x v="0"/>
    <s v="3fbd8dc8-4ac6-4621-9c5d-9a68f9c088e8"/>
    <x v="0"/>
    <e v="#N/A"/>
    <e v="#N/A"/>
    <e v="#N/A"/>
    <s v="FIXED"/>
    <x v="0"/>
    <m/>
    <m/>
    <m/>
    <m/>
    <x v="0"/>
  </r>
  <r>
    <x v="0"/>
    <s v="3fbea40f-49cb-44fc-b70b-48396c9556a5"/>
    <x v="0"/>
    <e v="#N/A"/>
    <e v="#N/A"/>
    <e v="#N/A"/>
    <s v="FIXED"/>
    <x v="0"/>
    <m/>
    <m/>
    <m/>
    <m/>
    <x v="0"/>
  </r>
  <r>
    <x v="0"/>
    <s v="3fbf6a53-5550-4657-bec9-aba59d010277"/>
    <x v="0"/>
    <e v="#N/A"/>
    <e v="#N/A"/>
    <e v="#N/A"/>
    <s v="FIXED"/>
    <x v="0"/>
    <m/>
    <m/>
    <m/>
    <m/>
    <x v="0"/>
  </r>
  <r>
    <x v="7"/>
    <s v="3fbf8b72-789b-40b0-89af-da0bfd3e4434"/>
    <x v="0"/>
    <e v="#N/A"/>
    <e v="#N/A"/>
    <e v="#N/A"/>
    <s v="FIXED"/>
    <x v="0"/>
    <m/>
    <m/>
    <m/>
    <m/>
    <x v="0"/>
  </r>
  <r>
    <x v="0"/>
    <s v="3fc0f683-1697-40ed-93be-bf5bd46875e8"/>
    <x v="0"/>
    <e v="#N/A"/>
    <e v="#N/A"/>
    <e v="#N/A"/>
    <s v="FIXED"/>
    <x v="0"/>
    <m/>
    <m/>
    <m/>
    <m/>
    <x v="0"/>
  </r>
  <r>
    <x v="0"/>
    <s v="3fc32a05-59d1-4efc-81bd-a9e9c4a3a59d"/>
    <x v="0"/>
    <s v="bdwybko64vp3g2l"/>
    <s v="3fc32a05-59d1-4efc-81bd-a9e9c4a3a59d"/>
    <s v="High"/>
    <s v="FIXED"/>
    <x v="0"/>
    <m/>
    <m/>
    <m/>
    <m/>
    <x v="0"/>
  </r>
  <r>
    <x v="11"/>
    <s v="3fc3cad4-17c2-48fb-afa6-68e082f13eab"/>
    <x v="0"/>
    <e v="#N/A"/>
    <e v="#N/A"/>
    <e v="#N/A"/>
    <s v="FIXED"/>
    <x v="0"/>
    <m/>
    <m/>
    <m/>
    <m/>
    <x v="0"/>
  </r>
  <r>
    <x v="0"/>
    <s v="3fc44a87-1f2f-4795-a7a2-cbc6a0f3929d"/>
    <x v="0"/>
    <e v="#N/A"/>
    <e v="#N/A"/>
    <e v="#N/A"/>
    <s v="FIXED"/>
    <x v="0"/>
    <m/>
    <m/>
    <m/>
    <m/>
    <x v="0"/>
  </r>
  <r>
    <x v="0"/>
    <s v="3fc651f5-d3bf-48c2-b71f-6161f1e101ac"/>
    <x v="0"/>
    <e v="#N/A"/>
    <e v="#N/A"/>
    <e v="#N/A"/>
    <s v="FIXED"/>
    <x v="0"/>
    <m/>
    <m/>
    <m/>
    <m/>
    <x v="0"/>
  </r>
  <r>
    <x v="2"/>
    <s v="3fc65850-9512-43ba-8303-c82d5e3a9d41"/>
    <x v="0"/>
    <e v="#N/A"/>
    <e v="#N/A"/>
    <e v="#N/A"/>
    <s v="FIXED"/>
    <x v="0"/>
    <m/>
    <m/>
    <m/>
    <m/>
    <x v="0"/>
  </r>
  <r>
    <x v="6"/>
    <s v="3fc92a18-a669-403a-bbcf-0a5c29d1dedd"/>
    <x v="0"/>
    <e v="#N/A"/>
    <e v="#N/A"/>
    <e v="#N/A"/>
    <s v="FIXED"/>
    <x v="0"/>
    <m/>
    <m/>
    <m/>
    <m/>
    <x v="0"/>
  </r>
  <r>
    <x v="4"/>
    <s v="3fc9650e-ec54-4a23-963f-ff7ddcbcef20"/>
    <x v="0"/>
    <e v="#N/A"/>
    <e v="#N/A"/>
    <e v="#N/A"/>
    <s v="FIXED"/>
    <x v="0"/>
    <m/>
    <m/>
    <m/>
    <m/>
    <x v="0"/>
  </r>
  <r>
    <x v="6"/>
    <s v="3fcab22a-ccc1-4570-9cbd-05e4de226703"/>
    <x v="0"/>
    <e v="#N/A"/>
    <e v="#N/A"/>
    <e v="#N/A"/>
    <s v="FIXED"/>
    <x v="0"/>
    <m/>
    <m/>
    <m/>
    <m/>
    <x v="0"/>
  </r>
  <r>
    <x v="0"/>
    <s v="3fcb0ba9-83e6-4c34-9321-a34b94b75e8d"/>
    <x v="0"/>
    <e v="#N/A"/>
    <e v="#N/A"/>
    <e v="#N/A"/>
    <s v="FIXED"/>
    <x v="0"/>
    <m/>
    <m/>
    <m/>
    <m/>
    <x v="0"/>
  </r>
  <r>
    <x v="0"/>
    <s v="3fcbfdce-f38e-460a-9185-b37a6adc121e"/>
    <x v="0"/>
    <e v="#N/A"/>
    <e v="#N/A"/>
    <e v="#N/A"/>
    <s v="FIXED"/>
    <x v="0"/>
    <m/>
    <m/>
    <m/>
    <m/>
    <x v="0"/>
  </r>
  <r>
    <x v="0"/>
    <s v="3fcd724e-8058-479d-aeb8-745fe38cfcd8"/>
    <x v="0"/>
    <e v="#N/A"/>
    <e v="#N/A"/>
    <e v="#N/A"/>
    <s v="FIXED"/>
    <x v="0"/>
    <m/>
    <m/>
    <m/>
    <m/>
    <x v="0"/>
  </r>
  <r>
    <x v="0"/>
    <s v="3fce37f3-1edf-4dd8-8998-318561d402be"/>
    <x v="0"/>
    <e v="#N/A"/>
    <e v="#N/A"/>
    <e v="#N/A"/>
    <s v="FIXED"/>
    <x v="0"/>
    <m/>
    <m/>
    <m/>
    <m/>
    <x v="0"/>
  </r>
  <r>
    <x v="1"/>
    <s v="3fce5394-6378-4011-87e1-35632b7c418b"/>
    <x v="0"/>
    <e v="#N/A"/>
    <e v="#N/A"/>
    <e v="#N/A"/>
    <s v="FIXED"/>
    <x v="0"/>
    <m/>
    <m/>
    <m/>
    <m/>
    <x v="0"/>
  </r>
  <r>
    <x v="0"/>
    <s v="3fce6eae-3ad0-483d-856b-b6e506247735"/>
    <x v="0"/>
    <e v="#N/A"/>
    <e v="#N/A"/>
    <e v="#N/A"/>
    <s v="FIXED"/>
    <x v="0"/>
    <m/>
    <m/>
    <m/>
    <m/>
    <x v="0"/>
  </r>
  <r>
    <x v="0"/>
    <s v="3fd06080-c059-4655-bff4-0c9ce6caff3c"/>
    <x v="0"/>
    <e v="#N/A"/>
    <e v="#N/A"/>
    <e v="#N/A"/>
    <s v="FIXED"/>
    <x v="0"/>
    <m/>
    <m/>
    <m/>
    <m/>
    <x v="0"/>
  </r>
  <r>
    <x v="7"/>
    <s v="3fd330d8-950b-4199-9268-22cadfa46b2f"/>
    <x v="0"/>
    <e v="#N/A"/>
    <e v="#N/A"/>
    <e v="#N/A"/>
    <s v="FIXED"/>
    <x v="0"/>
    <m/>
    <m/>
    <m/>
    <m/>
    <x v="0"/>
  </r>
  <r>
    <x v="1"/>
    <s v="3fd45f55-ac17-4755-b039-62e25852e8b8"/>
    <x v="0"/>
    <e v="#N/A"/>
    <e v="#N/A"/>
    <e v="#N/A"/>
    <s v="FIXED"/>
    <x v="0"/>
    <m/>
    <m/>
    <m/>
    <m/>
    <x v="0"/>
  </r>
  <r>
    <x v="2"/>
    <s v="3fd4784b-ee1f-442d-a503-5f88558336ff"/>
    <x v="1"/>
    <s v="bpn-rosecmas-05"/>
    <s v="3fd4784b-ee1f-442d-a503-5f88558336ff"/>
    <s v="Medium"/>
    <s v="RESURFACED"/>
    <x v="0"/>
    <m/>
    <m/>
    <m/>
    <m/>
    <x v="0"/>
  </r>
  <r>
    <x v="4"/>
    <s v="3fd605f1-76dd-487c-bf84-f79f5ac1244c"/>
    <x v="0"/>
    <e v="#N/A"/>
    <e v="#N/A"/>
    <e v="#N/A"/>
    <s v="FIXED"/>
    <x v="0"/>
    <m/>
    <m/>
    <m/>
    <m/>
    <x v="0"/>
  </r>
  <r>
    <x v="0"/>
    <s v="3fd694d8-bdfb-4aa5-9c2f-7ae9c399a4aa"/>
    <x v="0"/>
    <e v="#N/A"/>
    <e v="#N/A"/>
    <e v="#N/A"/>
    <s v="FIXED"/>
    <x v="0"/>
    <m/>
    <m/>
    <m/>
    <m/>
    <x v="0"/>
  </r>
  <r>
    <x v="2"/>
    <s v="3fd6fbec-bca7-40b3-a4fc-c8c52e4e717a"/>
    <x v="0"/>
    <e v="#N/A"/>
    <e v="#N/A"/>
    <e v="#N/A"/>
    <s v="FIXED"/>
    <x v="0"/>
    <m/>
    <m/>
    <m/>
    <m/>
    <x v="0"/>
  </r>
  <r>
    <x v="0"/>
    <s v="3fd7e49d-73e9-4845-a983-7a80b73d5c5f"/>
    <x v="0"/>
    <e v="#N/A"/>
    <e v="#N/A"/>
    <e v="#N/A"/>
    <s v="FIXED"/>
    <x v="0"/>
    <m/>
    <m/>
    <m/>
    <m/>
    <x v="0"/>
  </r>
  <r>
    <x v="0"/>
    <s v="3fd88968-5926-4ba9-b6c0-cc06a07c9f18"/>
    <x v="0"/>
    <e v="#N/A"/>
    <e v="#N/A"/>
    <e v="#N/A"/>
    <s v="FIXED"/>
    <x v="0"/>
    <m/>
    <m/>
    <m/>
    <m/>
    <x v="0"/>
  </r>
  <r>
    <x v="0"/>
    <s v="3fd920bf-6a79-44f6-a7aa-1eed052a31b3"/>
    <x v="0"/>
    <e v="#N/A"/>
    <e v="#N/A"/>
    <e v="#N/A"/>
    <s v="FIXED"/>
    <x v="0"/>
    <m/>
    <m/>
    <m/>
    <m/>
    <x v="0"/>
  </r>
  <r>
    <x v="0"/>
    <s v="3fd97755-85bc-45e4-86b2-ecd878ef5f68"/>
    <x v="0"/>
    <e v="#N/A"/>
    <e v="#N/A"/>
    <e v="#N/A"/>
    <s v="FIXED"/>
    <x v="0"/>
    <m/>
    <m/>
    <m/>
    <m/>
    <x v="0"/>
  </r>
  <r>
    <x v="1"/>
    <s v="3fda22d9-b47b-49ec-bbcd-162ca594a1bd"/>
    <x v="0"/>
    <e v="#N/A"/>
    <e v="#N/A"/>
    <e v="#N/A"/>
    <s v="FIXED"/>
    <x v="0"/>
    <m/>
    <m/>
    <m/>
    <m/>
    <x v="0"/>
  </r>
  <r>
    <x v="0"/>
    <s v="3fdaebbc-92c5-4866-87ac-f69a175aef05"/>
    <x v="0"/>
    <e v="#N/A"/>
    <e v="#N/A"/>
    <e v="#N/A"/>
    <s v="FIXED"/>
    <x v="0"/>
    <m/>
    <m/>
    <m/>
    <m/>
    <x v="0"/>
  </r>
  <r>
    <x v="0"/>
    <s v="3fdb7597-b6f5-4c3a-9f00-d4cc3fa6a175"/>
    <x v="0"/>
    <e v="#N/A"/>
    <e v="#N/A"/>
    <e v="#N/A"/>
    <s v="FIXED"/>
    <x v="0"/>
    <m/>
    <m/>
    <m/>
    <m/>
    <x v="0"/>
  </r>
  <r>
    <x v="0"/>
    <s v="3fdba24b-f0bd-42b5-a14a-3a8c728c72d7"/>
    <x v="0"/>
    <e v="#N/A"/>
    <e v="#N/A"/>
    <e v="#N/A"/>
    <s v="FIXED"/>
    <x v="0"/>
    <m/>
    <m/>
    <m/>
    <m/>
    <x v="0"/>
  </r>
  <r>
    <x v="1"/>
    <s v="3fdbe68b-b78e-490c-b977-f8b80bd0d922"/>
    <x v="2"/>
    <s v="bpn-0022bp-01"/>
    <s v="3fdbe68b-b78e-490c-b977-f8b80bd0d922"/>
    <s v="Medium"/>
    <s v="ACTIVE"/>
    <x v="0"/>
    <m/>
    <m/>
    <m/>
    <m/>
    <x v="0"/>
  </r>
  <r>
    <x v="0"/>
    <s v="3fdc0a9b-a332-49ed-bd7d-c1f6b8bb1554"/>
    <x v="0"/>
    <e v="#N/A"/>
    <e v="#N/A"/>
    <e v="#N/A"/>
    <s v="FIXED"/>
    <x v="0"/>
    <m/>
    <m/>
    <m/>
    <m/>
    <x v="0"/>
  </r>
  <r>
    <x v="1"/>
    <s v="3fdcaff0-5845-4ea4-b1bc-8ac42198b22f"/>
    <x v="0"/>
    <e v="#N/A"/>
    <e v="#N/A"/>
    <e v="#N/A"/>
    <s v="FIXED"/>
    <x v="0"/>
    <m/>
    <m/>
    <m/>
    <m/>
    <x v="0"/>
  </r>
  <r>
    <x v="6"/>
    <s v="3fdfbd90-6219-4bf5-bc01-c34dc8875114"/>
    <x v="0"/>
    <e v="#N/A"/>
    <e v="#N/A"/>
    <e v="#N/A"/>
    <s v="FIXED"/>
    <x v="0"/>
    <m/>
    <m/>
    <m/>
    <m/>
    <x v="0"/>
  </r>
  <r>
    <x v="0"/>
    <s v="3fe02d42-4e2b-4bdc-8be6-7626b446e5e4"/>
    <x v="0"/>
    <e v="#N/A"/>
    <e v="#N/A"/>
    <e v="#N/A"/>
    <s v="FIXED"/>
    <x v="0"/>
    <m/>
    <m/>
    <m/>
    <m/>
    <x v="0"/>
  </r>
  <r>
    <x v="0"/>
    <s v="3fe0df7b-aa25-45de-bca6-bf3ca9bc8a41"/>
    <x v="0"/>
    <e v="#N/A"/>
    <e v="#N/A"/>
    <e v="#N/A"/>
    <s v="FIXED"/>
    <x v="0"/>
    <m/>
    <m/>
    <m/>
    <m/>
    <x v="0"/>
  </r>
  <r>
    <x v="4"/>
    <s v="3fe104d8-1353-4327-985c-d0aba7956c34"/>
    <x v="0"/>
    <s v="miambko8krb8h2l.bpna.popularinc.net"/>
    <s v="3fe104d8-1353-4327-985c-d0aba7956c34"/>
    <s v="Critical"/>
    <s v="FIXED"/>
    <x v="0"/>
    <m/>
    <m/>
    <m/>
    <m/>
    <x v="0"/>
  </r>
  <r>
    <x v="0"/>
    <s v="3fe26804-b3ea-4336-9d01-5df1510b989a"/>
    <x v="0"/>
    <e v="#N/A"/>
    <e v="#N/A"/>
    <e v="#N/A"/>
    <s v="FIXED"/>
    <x v="0"/>
    <m/>
    <m/>
    <m/>
    <m/>
    <x v="0"/>
  </r>
  <r>
    <x v="0"/>
    <s v="3fe31c8b-6774-4ae2-9f80-b937ba0e0de2"/>
    <x v="0"/>
    <e v="#N/A"/>
    <e v="#N/A"/>
    <e v="#N/A"/>
    <s v="FIXED"/>
    <x v="0"/>
    <m/>
    <m/>
    <m/>
    <m/>
    <x v="0"/>
  </r>
  <r>
    <x v="4"/>
    <s v="3fe383b9-ccde-478d-ba75-9b1f7609310b"/>
    <x v="0"/>
    <e v="#N/A"/>
    <e v="#N/A"/>
    <e v="#N/A"/>
    <s v="FIXED"/>
    <x v="0"/>
    <m/>
    <m/>
    <m/>
    <m/>
    <x v="0"/>
  </r>
  <r>
    <x v="7"/>
    <s v="3fe462f3-5ca2-4a68-b2cf-b0370e77c903"/>
    <x v="0"/>
    <e v="#N/A"/>
    <e v="#N/A"/>
    <e v="#N/A"/>
    <s v="FIXED"/>
    <x v="0"/>
    <m/>
    <m/>
    <m/>
    <m/>
    <x v="0"/>
  </r>
  <r>
    <x v="2"/>
    <s v="3fe47493-92ab-4d1e-8d6d-bf3ab6582ecf"/>
    <x v="2"/>
    <s v="bpn-roseitts-01"/>
    <s v="3fe47493-92ab-4d1e-8d6d-bf3ab6582ecf"/>
    <s v="Medium"/>
    <s v="ACTIVE"/>
    <x v="0"/>
    <m/>
    <m/>
    <m/>
    <m/>
    <x v="0"/>
  </r>
  <r>
    <x v="0"/>
    <s v="3fe4c380-198f-4cce-af8e-61f56126fc93"/>
    <x v="0"/>
    <e v="#N/A"/>
    <e v="#N/A"/>
    <e v="#N/A"/>
    <s v="FIXED"/>
    <x v="0"/>
    <m/>
    <m/>
    <m/>
    <m/>
    <x v="0"/>
  </r>
  <r>
    <x v="0"/>
    <s v="3fe6201b-f106-4996-bdba-d7d35556f4bf"/>
    <x v="0"/>
    <e v="#N/A"/>
    <e v="#N/A"/>
    <e v="#N/A"/>
    <s v="FIXED"/>
    <x v="0"/>
    <m/>
    <m/>
    <m/>
    <m/>
    <x v="0"/>
  </r>
  <r>
    <x v="0"/>
    <s v="3fe65a1a-f7c3-4a51-875c-4767bd42de73"/>
    <x v="0"/>
    <s v="0006bcp84z2sd2d.bpna.popularinc.net"/>
    <s v="3fe65a1a-f7c3-4a51-875c-4767bd42de73"/>
    <s v="High"/>
    <s v="FIXED"/>
    <x v="0"/>
    <m/>
    <m/>
    <m/>
    <m/>
    <x v="0"/>
  </r>
  <r>
    <x v="5"/>
    <s v="3fe77fa8-c2a5-4e0b-98a7-caec52928668"/>
    <x v="1"/>
    <e v="#N/A"/>
    <e v="#N/A"/>
    <e v="#N/A"/>
    <s v="RESURFACED"/>
    <x v="0"/>
    <m/>
    <m/>
    <m/>
    <m/>
    <x v="0"/>
  </r>
  <r>
    <x v="0"/>
    <s v="3fe7bada-7802-49c7-b1f1-dceb9afb5ae6"/>
    <x v="0"/>
    <e v="#N/A"/>
    <e v="#N/A"/>
    <e v="#N/A"/>
    <s v="FIXED"/>
    <x v="0"/>
    <m/>
    <m/>
    <m/>
    <m/>
    <x v="0"/>
  </r>
  <r>
    <x v="0"/>
    <s v="3fe8a083-9cf3-4a48-b81f-30b3dc3a7d02"/>
    <x v="0"/>
    <e v="#N/A"/>
    <e v="#N/A"/>
    <e v="#N/A"/>
    <s v="FIXED"/>
    <x v="0"/>
    <m/>
    <m/>
    <m/>
    <m/>
    <x v="0"/>
  </r>
  <r>
    <x v="0"/>
    <s v="3fe927c3-19f8-4eb7-ad73-5b910f8361f8"/>
    <x v="0"/>
    <e v="#N/A"/>
    <e v="#N/A"/>
    <e v="#N/A"/>
    <s v="FIXED"/>
    <x v="0"/>
    <m/>
    <m/>
    <m/>
    <m/>
    <x v="0"/>
  </r>
  <r>
    <x v="0"/>
    <s v="3fea64de-1f01-42ea-ba09-83933f493103"/>
    <x v="0"/>
    <s v="bdwybrn8503sd2d"/>
    <s v="3fea64de-1f01-42ea-ba09-83933f493103"/>
    <s v="High"/>
    <s v="FIXED"/>
    <x v="0"/>
    <m/>
    <m/>
    <m/>
    <m/>
    <x v="0"/>
  </r>
  <r>
    <x v="6"/>
    <s v="3fea6941-c42b-466e-8926-5fd6bfbc285b"/>
    <x v="1"/>
    <s v="bpn-rosetecm-05"/>
    <s v="3fea6941-c42b-466e-8926-5fd6bfbc285b"/>
    <s v="Medium"/>
    <s v="RESURFACED"/>
    <x v="0"/>
    <m/>
    <m/>
    <m/>
    <m/>
    <x v="0"/>
  </r>
  <r>
    <x v="0"/>
    <s v="3feb2b13-ebf9-4f9b-943a-0a54191fe998"/>
    <x v="0"/>
    <e v="#N/A"/>
    <e v="#N/A"/>
    <e v="#N/A"/>
    <s v="FIXED"/>
    <x v="0"/>
    <m/>
    <m/>
    <m/>
    <m/>
    <x v="0"/>
  </r>
  <r>
    <x v="0"/>
    <s v="3febb789-c501-4a20-8c80-93696aa8f009"/>
    <x v="0"/>
    <e v="#N/A"/>
    <e v="#N/A"/>
    <e v="#N/A"/>
    <s v="FIXED"/>
    <x v="0"/>
    <m/>
    <m/>
    <m/>
    <m/>
    <x v="0"/>
  </r>
  <r>
    <x v="0"/>
    <s v="3fed0986-058e-44d9-af68-2f9d59724f39"/>
    <x v="0"/>
    <e v="#N/A"/>
    <e v="#N/A"/>
    <e v="#N/A"/>
    <s v="FIXED"/>
    <x v="0"/>
    <m/>
    <m/>
    <m/>
    <m/>
    <x v="0"/>
  </r>
  <r>
    <x v="0"/>
    <s v="3fed20a5-e640-4cfa-9750-f161006ed8a7"/>
    <x v="0"/>
    <e v="#N/A"/>
    <e v="#N/A"/>
    <e v="#N/A"/>
    <s v="FIXED"/>
    <x v="0"/>
    <m/>
    <m/>
    <m/>
    <m/>
    <x v="0"/>
  </r>
  <r>
    <x v="2"/>
    <s v="3fed8fe8-0b3d-464e-918f-6276b5117ea9"/>
    <x v="0"/>
    <e v="#N/A"/>
    <e v="#N/A"/>
    <e v="#N/A"/>
    <s v="FIXED"/>
    <x v="0"/>
    <m/>
    <m/>
    <m/>
    <m/>
    <x v="0"/>
  </r>
  <r>
    <x v="0"/>
    <s v="3fedbae8-4649-4975-a394-4b3f0acf804e"/>
    <x v="0"/>
    <e v="#N/A"/>
    <e v="#N/A"/>
    <e v="#N/A"/>
    <s v="FIXED"/>
    <x v="0"/>
    <m/>
    <m/>
    <m/>
    <m/>
    <x v="0"/>
  </r>
  <r>
    <x v="0"/>
    <s v="3fee9cae-a175-4440-bec5-7c657b6d9ff6"/>
    <x v="0"/>
    <e v="#N/A"/>
    <e v="#N/A"/>
    <e v="#N/A"/>
    <s v="FIXED"/>
    <x v="0"/>
    <m/>
    <m/>
    <m/>
    <m/>
    <x v="0"/>
  </r>
  <r>
    <x v="7"/>
    <s v="3fef732c-f34c-4f29-942b-e0dbfeca9978"/>
    <x v="0"/>
    <e v="#N/A"/>
    <e v="#N/A"/>
    <e v="#N/A"/>
    <s v="FIXED"/>
    <x v="0"/>
    <m/>
    <m/>
    <m/>
    <m/>
    <x v="0"/>
  </r>
  <r>
    <x v="10"/>
    <s v="3fefdaba-d226-4697-a817-15032f0b60bc"/>
    <x v="0"/>
    <e v="#N/A"/>
    <e v="#N/A"/>
    <e v="#N/A"/>
    <s v="FIXED"/>
    <x v="0"/>
    <m/>
    <m/>
    <m/>
    <m/>
    <x v="0"/>
  </r>
  <r>
    <x v="0"/>
    <s v="3ff07d20-7424-4a13-891e-eb3529798179"/>
    <x v="0"/>
    <e v="#N/A"/>
    <e v="#N/A"/>
    <e v="#N/A"/>
    <s v="FIXED"/>
    <x v="0"/>
    <m/>
    <m/>
    <m/>
    <m/>
    <x v="0"/>
  </r>
  <r>
    <x v="0"/>
    <s v="3ff1df76-715e-4303-9fd4-7710da73dc2e"/>
    <x v="0"/>
    <s v="0025brnbzyqnd2d.bpna.popularinc.net"/>
    <s v="3ff1df76-715e-4303-9fd4-7710da73dc2e"/>
    <s v="Critical"/>
    <s v="FIXED"/>
    <x v="0"/>
    <m/>
    <m/>
    <m/>
    <m/>
    <x v="0"/>
  </r>
  <r>
    <x v="0"/>
    <s v="3ff235d6-b473-46ba-84ee-fe7137cba1ba"/>
    <x v="0"/>
    <e v="#N/A"/>
    <e v="#N/A"/>
    <e v="#N/A"/>
    <s v="FIXED"/>
    <x v="0"/>
    <m/>
    <m/>
    <m/>
    <m/>
    <x v="0"/>
  </r>
  <r>
    <x v="6"/>
    <s v="3ff32f49-ab3f-444a-8a91-cfb20a7ace8a"/>
    <x v="0"/>
    <e v="#N/A"/>
    <e v="#N/A"/>
    <e v="#N/A"/>
    <s v="FIXED"/>
    <x v="0"/>
    <m/>
    <m/>
    <m/>
    <m/>
    <x v="0"/>
  </r>
  <r>
    <x v="0"/>
    <s v="3ff5d26c-c1ad-4548-b8d4-e5ee50a1e2da"/>
    <x v="0"/>
    <e v="#N/A"/>
    <e v="#N/A"/>
    <e v="#N/A"/>
    <s v="FIXED"/>
    <x v="0"/>
    <m/>
    <m/>
    <m/>
    <m/>
    <x v="0"/>
  </r>
  <r>
    <x v="0"/>
    <s v="3ff6292d-3fcd-4e51-92db-869a4fd57288"/>
    <x v="0"/>
    <e v="#N/A"/>
    <e v="#N/A"/>
    <e v="#N/A"/>
    <s v="FIXED"/>
    <x v="0"/>
    <m/>
    <m/>
    <m/>
    <m/>
    <x v="0"/>
  </r>
  <r>
    <x v="0"/>
    <s v="3ff64777-1e72-470b-93df-2206718d7461"/>
    <x v="0"/>
    <e v="#N/A"/>
    <e v="#N/A"/>
    <e v="#N/A"/>
    <s v="FIXED"/>
    <x v="0"/>
    <m/>
    <m/>
    <m/>
    <m/>
    <x v="0"/>
  </r>
  <r>
    <x v="0"/>
    <s v="3ff77a31-fafe-4b4c-a7fa-0b1aa7d09e40"/>
    <x v="0"/>
    <e v="#N/A"/>
    <e v="#N/A"/>
    <e v="#N/A"/>
    <s v="FIXED"/>
    <x v="0"/>
    <m/>
    <m/>
    <m/>
    <m/>
    <x v="0"/>
  </r>
  <r>
    <x v="0"/>
    <s v="3ff80732-1214-4c10-bed2-aaa187583313"/>
    <x v="0"/>
    <e v="#N/A"/>
    <e v="#N/A"/>
    <e v="#N/A"/>
    <s v="FIXED"/>
    <x v="0"/>
    <m/>
    <m/>
    <m/>
    <m/>
    <x v="0"/>
  </r>
  <r>
    <x v="0"/>
    <s v="3ff95f08-22f9-42e3-bd89-18c0ab57021e"/>
    <x v="0"/>
    <e v="#N/A"/>
    <e v="#N/A"/>
    <e v="#N/A"/>
    <s v="FIXED"/>
    <x v="0"/>
    <m/>
    <m/>
    <m/>
    <m/>
    <x v="0"/>
  </r>
  <r>
    <x v="7"/>
    <s v="3ff99289-8598-4569-b679-146b680d71d6"/>
    <x v="2"/>
    <s v="bpn-rosebodb-01"/>
    <s v="3ff99289-8598-4569-b679-146b680d71d6"/>
    <s v="Medium"/>
    <s v="ACTIVE"/>
    <x v="0"/>
    <m/>
    <m/>
    <m/>
    <m/>
    <x v="0"/>
  </r>
  <r>
    <x v="0"/>
    <s v="3ffb8adc-6f74-4dcb-aea1-2770b5db1040"/>
    <x v="0"/>
    <e v="#N/A"/>
    <e v="#N/A"/>
    <e v="#N/A"/>
    <s v="FIXED"/>
    <x v="0"/>
    <m/>
    <m/>
    <m/>
    <m/>
    <x v="0"/>
  </r>
  <r>
    <x v="7"/>
    <s v="3ffe1ed2-f821-4616-942c-a0bcc482a9c3"/>
    <x v="0"/>
    <e v="#N/A"/>
    <e v="#N/A"/>
    <e v="#N/A"/>
    <s v="FIXED"/>
    <x v="0"/>
    <m/>
    <m/>
    <m/>
    <m/>
    <x v="0"/>
  </r>
  <r>
    <x v="0"/>
    <s v="3ffebe39-3160-4b36-a6ea-50a480674e69"/>
    <x v="0"/>
    <e v="#N/A"/>
    <e v="#N/A"/>
    <e v="#N/A"/>
    <s v="FIXED"/>
    <x v="0"/>
    <m/>
    <m/>
    <m/>
    <m/>
    <x v="0"/>
  </r>
  <r>
    <x v="0"/>
    <s v="3fffe7f7-8ec5-43d2-9c76-f0428e22f4af"/>
    <x v="0"/>
    <e v="#N/A"/>
    <e v="#N/A"/>
    <e v="#N/A"/>
    <s v="FIXED"/>
    <x v="0"/>
    <m/>
    <m/>
    <m/>
    <m/>
    <x v="0"/>
  </r>
  <r>
    <x v="0"/>
    <s v="4000727c-327a-45b6-a798-a0a162ea0cdc"/>
    <x v="0"/>
    <s v="miambkockhn3g2l.bpna.popularinc.net"/>
    <s v="4000727c-327a-45b6-a798-a0a162ea0cdc"/>
    <s v="High"/>
    <s v="FIXED"/>
    <x v="0"/>
    <m/>
    <m/>
    <m/>
    <m/>
    <x v="0"/>
  </r>
  <r>
    <x v="0"/>
    <s v="400191e8-153f-4fee-abb2-f724811b49bb"/>
    <x v="0"/>
    <e v="#N/A"/>
    <e v="#N/A"/>
    <e v="#N/A"/>
    <s v="FIXED"/>
    <x v="0"/>
    <m/>
    <m/>
    <m/>
    <m/>
    <x v="0"/>
  </r>
  <r>
    <x v="0"/>
    <s v="400197ea-912c-4b81-9772-0d9edb94911e"/>
    <x v="0"/>
    <e v="#N/A"/>
    <e v="#N/A"/>
    <e v="#N/A"/>
    <s v="FIXED"/>
    <x v="0"/>
    <m/>
    <m/>
    <m/>
    <m/>
    <x v="0"/>
  </r>
  <r>
    <x v="0"/>
    <s v="400329de-fdec-4cea-b132-016d23a433e9"/>
    <x v="0"/>
    <e v="#N/A"/>
    <e v="#N/A"/>
    <e v="#N/A"/>
    <s v="FIXED"/>
    <x v="0"/>
    <m/>
    <m/>
    <m/>
    <m/>
    <x v="0"/>
  </r>
  <r>
    <x v="2"/>
    <s v="4004fffa-9be0-4d04-bd05-7dadae321ba8"/>
    <x v="0"/>
    <e v="#N/A"/>
    <e v="#N/A"/>
    <e v="#N/A"/>
    <s v="FIXED"/>
    <x v="0"/>
    <m/>
    <m/>
    <m/>
    <m/>
    <x v="0"/>
  </r>
  <r>
    <x v="4"/>
    <s v="40052fa2-46ff-4d15-a7d3-9c45a63416e7"/>
    <x v="0"/>
    <e v="#N/A"/>
    <e v="#N/A"/>
    <e v="#N/A"/>
    <s v="FIXED"/>
    <x v="0"/>
    <m/>
    <m/>
    <m/>
    <m/>
    <x v="0"/>
  </r>
  <r>
    <x v="0"/>
    <s v="4006ab7f-3fda-4545-a6f9-524f27e16fb8"/>
    <x v="0"/>
    <e v="#N/A"/>
    <e v="#N/A"/>
    <e v="#N/A"/>
    <s v="FIXED"/>
    <x v="0"/>
    <m/>
    <m/>
    <m/>
    <m/>
    <x v="0"/>
  </r>
  <r>
    <x v="4"/>
    <s v="4006be28-93ef-41d7-962d-54342f867b14"/>
    <x v="0"/>
    <s v="bdwybko4lqlql3l"/>
    <s v="4006be28-93ef-41d7-962d-54342f867b14"/>
    <s v="Critical"/>
    <s v="FIXED"/>
    <x v="0"/>
    <m/>
    <m/>
    <m/>
    <m/>
    <x v="0"/>
  </r>
  <r>
    <x v="0"/>
    <s v="40073416-d00e-4eeb-8343-350b9fafbe00"/>
    <x v="0"/>
    <e v="#N/A"/>
    <e v="#N/A"/>
    <e v="#N/A"/>
    <s v="FIXED"/>
    <x v="0"/>
    <m/>
    <m/>
    <m/>
    <m/>
    <x v="0"/>
  </r>
  <r>
    <x v="0"/>
    <s v="40086478-94e9-4eff-8842-54b46204dc0b"/>
    <x v="0"/>
    <e v="#N/A"/>
    <e v="#N/A"/>
    <e v="#N/A"/>
    <s v="FIXED"/>
    <x v="0"/>
    <m/>
    <m/>
    <m/>
    <m/>
    <x v="0"/>
  </r>
  <r>
    <x v="0"/>
    <s v="400874f4-a9f8-4255-88ca-74607b47523a"/>
    <x v="0"/>
    <e v="#N/A"/>
    <e v="#N/A"/>
    <e v="#N/A"/>
    <s v="FIXED"/>
    <x v="0"/>
    <m/>
    <m/>
    <m/>
    <m/>
    <x v="0"/>
  </r>
  <r>
    <x v="6"/>
    <s v="4009333f-919a-421c-a4fd-1044bdd5bc16"/>
    <x v="0"/>
    <e v="#N/A"/>
    <e v="#N/A"/>
    <e v="#N/A"/>
    <s v="FIXED"/>
    <x v="0"/>
    <m/>
    <m/>
    <m/>
    <m/>
    <x v="0"/>
  </r>
  <r>
    <x v="0"/>
    <s v="4009bfef-808b-41f5-9f48-ab1f5f89263f"/>
    <x v="0"/>
    <e v="#N/A"/>
    <e v="#N/A"/>
    <e v="#N/A"/>
    <s v="FIXED"/>
    <x v="0"/>
    <m/>
    <m/>
    <m/>
    <m/>
    <x v="0"/>
  </r>
  <r>
    <x v="2"/>
    <s v="400a5c95-c7fc-422a-8793-27c0872113d1"/>
    <x v="1"/>
    <s v="clusterdb-03"/>
    <s v="400a5c95-c7fc-422a-8793-27c0872113d1"/>
    <s v="Medium"/>
    <s v="RESURFACED"/>
    <x v="0"/>
    <m/>
    <m/>
    <m/>
    <m/>
    <x v="0"/>
  </r>
  <r>
    <x v="0"/>
    <s v="400ab77b-1326-451b-a61e-17bd22878a32"/>
    <x v="0"/>
    <e v="#N/A"/>
    <e v="#N/A"/>
    <e v="#N/A"/>
    <s v="FIXED"/>
    <x v="0"/>
    <m/>
    <m/>
    <m/>
    <m/>
    <x v="0"/>
  </r>
  <r>
    <x v="0"/>
    <s v="400d538a-307e-410d-8369-17efb94ec294"/>
    <x v="0"/>
    <e v="#N/A"/>
    <e v="#N/A"/>
    <e v="#N/A"/>
    <s v="FIXED"/>
    <x v="0"/>
    <m/>
    <m/>
    <m/>
    <m/>
    <x v="0"/>
  </r>
  <r>
    <x v="0"/>
    <s v="400e8140-9aa8-4f7d-9f1d-9c7031b2f792"/>
    <x v="0"/>
    <e v="#N/A"/>
    <e v="#N/A"/>
    <e v="#N/A"/>
    <s v="FIXED"/>
    <x v="0"/>
    <m/>
    <m/>
    <m/>
    <m/>
    <x v="0"/>
  </r>
  <r>
    <x v="7"/>
    <s v="400ede9b-7951-4d39-825f-787473e59e65"/>
    <x v="0"/>
    <e v="#N/A"/>
    <e v="#N/A"/>
    <e v="#N/A"/>
    <s v="FIXED"/>
    <x v="0"/>
    <m/>
    <m/>
    <m/>
    <m/>
    <x v="0"/>
  </r>
  <r>
    <x v="0"/>
    <s v="400f01e9-8290-4b40-8b5a-cf87d2bc771d"/>
    <x v="0"/>
    <e v="#N/A"/>
    <e v="#N/A"/>
    <e v="#N/A"/>
    <s v="FIXED"/>
    <x v="0"/>
    <m/>
    <m/>
    <m/>
    <m/>
    <x v="0"/>
  </r>
  <r>
    <x v="0"/>
    <s v="400f79fe-3751-481d-a6bd-08059ebc061e"/>
    <x v="0"/>
    <e v="#N/A"/>
    <e v="#N/A"/>
    <e v="#N/A"/>
    <s v="FIXED"/>
    <x v="0"/>
    <m/>
    <m/>
    <m/>
    <m/>
    <x v="0"/>
  </r>
  <r>
    <x v="0"/>
    <s v="4010b378-542f-462c-9ba1-df0838603461"/>
    <x v="0"/>
    <e v="#N/A"/>
    <e v="#N/A"/>
    <e v="#N/A"/>
    <s v="FIXED"/>
    <x v="0"/>
    <m/>
    <m/>
    <m/>
    <m/>
    <x v="0"/>
  </r>
  <r>
    <x v="0"/>
    <s v="4012da0d-e07e-40e3-ab59-724c5c84ac58"/>
    <x v="0"/>
    <e v="#N/A"/>
    <e v="#N/A"/>
    <e v="#N/A"/>
    <s v="FIXED"/>
    <x v="0"/>
    <m/>
    <m/>
    <m/>
    <m/>
    <x v="0"/>
  </r>
  <r>
    <x v="7"/>
    <s v="4013080b-3483-4e3d-b184-cbd88e2d65e3"/>
    <x v="0"/>
    <s v="bpn-roseitjp-01"/>
    <s v="4013080b-3483-4e3d-b184-cbd88e2d65e3"/>
    <s v="High"/>
    <s v="FIXED"/>
    <x v="0"/>
    <m/>
    <m/>
    <m/>
    <m/>
    <x v="0"/>
  </r>
  <r>
    <x v="4"/>
    <s v="4015049c-a29b-4864-bf48-17541b86c622"/>
    <x v="0"/>
    <e v="#N/A"/>
    <e v="#N/A"/>
    <e v="#N/A"/>
    <s v="FIXED"/>
    <x v="0"/>
    <m/>
    <m/>
    <m/>
    <m/>
    <x v="0"/>
  </r>
  <r>
    <x v="0"/>
    <s v="4015bf22-a3ca-423e-965a-5cbf0367810a"/>
    <x v="0"/>
    <e v="#N/A"/>
    <e v="#N/A"/>
    <e v="#N/A"/>
    <s v="FIXED"/>
    <x v="0"/>
    <m/>
    <m/>
    <m/>
    <m/>
    <x v="0"/>
  </r>
  <r>
    <x v="6"/>
    <s v="4015d5be-a7e6-4670-b82b-9beda8d0a522"/>
    <x v="0"/>
    <e v="#N/A"/>
    <e v="#N/A"/>
    <e v="#N/A"/>
    <s v="FIXED"/>
    <x v="0"/>
    <m/>
    <m/>
    <m/>
    <m/>
    <x v="0"/>
  </r>
  <r>
    <x v="0"/>
    <s v="40165d61-aa63-4ef8-a97f-377bcb8d9c62"/>
    <x v="0"/>
    <e v="#N/A"/>
    <e v="#N/A"/>
    <e v="#N/A"/>
    <s v="FIXED"/>
    <x v="0"/>
    <m/>
    <m/>
    <m/>
    <m/>
    <x v="0"/>
  </r>
  <r>
    <x v="1"/>
    <s v="4016e773-fd28-4052-a240-ebfa924bb1d9"/>
    <x v="0"/>
    <e v="#N/A"/>
    <e v="#N/A"/>
    <e v="#N/A"/>
    <s v="FIXED"/>
    <x v="0"/>
    <m/>
    <m/>
    <m/>
    <m/>
    <x v="0"/>
  </r>
  <r>
    <x v="1"/>
    <s v="4017bbb3-340a-4bdc-a3fe-1c7a83ea4ed8"/>
    <x v="0"/>
    <e v="#N/A"/>
    <e v="#N/A"/>
    <e v="#N/A"/>
    <s v="FIXED"/>
    <x v="0"/>
    <m/>
    <m/>
    <m/>
    <m/>
    <x v="0"/>
  </r>
  <r>
    <x v="0"/>
    <s v="4017db7d-eec7-442d-9f64-9841de4fa722"/>
    <x v="0"/>
    <e v="#N/A"/>
    <e v="#N/A"/>
    <e v="#N/A"/>
    <s v="FIXED"/>
    <x v="0"/>
    <m/>
    <m/>
    <m/>
    <m/>
    <x v="0"/>
  </r>
  <r>
    <x v="1"/>
    <s v="401850cc-a1ac-465d-a277-2a27eae23873"/>
    <x v="0"/>
    <e v="#N/A"/>
    <e v="#N/A"/>
    <e v="#N/A"/>
    <s v="FIXED"/>
    <x v="0"/>
    <m/>
    <m/>
    <m/>
    <m/>
    <x v="0"/>
  </r>
  <r>
    <x v="0"/>
    <s v="401aa207-c17f-443b-8499-2f8292a5f99c"/>
    <x v="0"/>
    <e v="#N/A"/>
    <e v="#N/A"/>
    <e v="#N/A"/>
    <s v="FIXED"/>
    <x v="0"/>
    <m/>
    <m/>
    <m/>
    <m/>
    <x v="0"/>
  </r>
  <r>
    <x v="5"/>
    <s v="401ae17c-789f-428f-9c17-a8a42ddf0cf8"/>
    <x v="0"/>
    <e v="#N/A"/>
    <e v="#N/A"/>
    <e v="#N/A"/>
    <s v="FIXED"/>
    <x v="0"/>
    <m/>
    <m/>
    <m/>
    <m/>
    <x v="0"/>
  </r>
  <r>
    <x v="0"/>
    <s v="401b823b-07ed-4a1a-9f96-67041926a249"/>
    <x v="0"/>
    <e v="#N/A"/>
    <e v="#N/A"/>
    <e v="#N/A"/>
    <s v="FIXED"/>
    <x v="0"/>
    <m/>
    <m/>
    <m/>
    <m/>
    <x v="0"/>
  </r>
  <r>
    <x v="0"/>
    <s v="401bfd62-9bc8-4298-bb3f-1f158e400ef4"/>
    <x v="0"/>
    <e v="#N/A"/>
    <e v="#N/A"/>
    <e v="#N/A"/>
    <s v="FIXED"/>
    <x v="0"/>
    <m/>
    <m/>
    <m/>
    <m/>
    <x v="0"/>
  </r>
  <r>
    <x v="6"/>
    <s v="401e8853-77ee-41e4-ac17-07b7d5118d1c"/>
    <x v="0"/>
    <e v="#N/A"/>
    <e v="#N/A"/>
    <e v="#N/A"/>
    <s v="FIXED"/>
    <x v="0"/>
    <m/>
    <m/>
    <m/>
    <m/>
    <x v="0"/>
  </r>
  <r>
    <x v="21"/>
    <s v="401f3db4-1238-4db2-83a2-4b491996f297"/>
    <x v="0"/>
    <e v="#N/A"/>
    <e v="#N/A"/>
    <e v="#N/A"/>
    <s v="FIXED"/>
    <x v="0"/>
    <m/>
    <m/>
    <m/>
    <m/>
    <x v="0"/>
  </r>
  <r>
    <x v="8"/>
    <s v="4020c4aa-6976-452d-a81d-333e055d57d7"/>
    <x v="0"/>
    <e v="#N/A"/>
    <e v="#N/A"/>
    <e v="#N/A"/>
    <s v="FIXED"/>
    <x v="0"/>
    <m/>
    <m/>
    <m/>
    <m/>
    <x v="0"/>
  </r>
  <r>
    <x v="0"/>
    <s v="402161fe-c2ee-4802-8b9f-e0c51ea9653d"/>
    <x v="0"/>
    <e v="#N/A"/>
    <e v="#N/A"/>
    <e v="#N/A"/>
    <s v="FIXED"/>
    <x v="0"/>
    <m/>
    <m/>
    <m/>
    <m/>
    <x v="0"/>
  </r>
  <r>
    <x v="0"/>
    <s v="4021b6f9-3e61-4d49-b0e4-f3cd4b8786ff"/>
    <x v="0"/>
    <e v="#N/A"/>
    <e v="#N/A"/>
    <e v="#N/A"/>
    <s v="FIXED"/>
    <x v="0"/>
    <m/>
    <m/>
    <m/>
    <m/>
    <x v="0"/>
  </r>
  <r>
    <x v="0"/>
    <s v="4021e4b7-b8fd-4bab-acbe-94441cd8cacb"/>
    <x v="0"/>
    <e v="#N/A"/>
    <e v="#N/A"/>
    <e v="#N/A"/>
    <s v="FIXED"/>
    <x v="0"/>
    <m/>
    <m/>
    <m/>
    <m/>
    <x v="0"/>
  </r>
  <r>
    <x v="4"/>
    <s v="4022ca1a-0ccb-4e75-a6ee-5a0d54ce5146"/>
    <x v="0"/>
    <e v="#N/A"/>
    <e v="#N/A"/>
    <e v="#N/A"/>
    <s v="FIXED"/>
    <x v="0"/>
    <m/>
    <m/>
    <m/>
    <m/>
    <x v="0"/>
  </r>
  <r>
    <x v="0"/>
    <s v="4022cd99-83d3-48d1-a0e4-9eb3a4f6ad34"/>
    <x v="0"/>
    <e v="#N/A"/>
    <e v="#N/A"/>
    <e v="#N/A"/>
    <s v="FIXED"/>
    <x v="0"/>
    <m/>
    <m/>
    <m/>
    <m/>
    <x v="0"/>
  </r>
  <r>
    <x v="4"/>
    <s v="40263cd7-3b81-4f5c-b0aa-7b795ed85d13"/>
    <x v="0"/>
    <e v="#N/A"/>
    <e v="#N/A"/>
    <e v="#N/A"/>
    <s v="FIXED"/>
    <x v="0"/>
    <m/>
    <m/>
    <m/>
    <m/>
    <x v="0"/>
  </r>
  <r>
    <x v="2"/>
    <s v="402897d5-9e77-4ecb-aaaf-27b60277475f"/>
    <x v="0"/>
    <e v="#N/A"/>
    <e v="#N/A"/>
    <e v="#N/A"/>
    <s v="FIXED"/>
    <x v="0"/>
    <m/>
    <m/>
    <m/>
    <m/>
    <x v="0"/>
  </r>
  <r>
    <x v="0"/>
    <s v="4028d3f8-5584-43ad-8f95-9761318af85a"/>
    <x v="0"/>
    <e v="#N/A"/>
    <e v="#N/A"/>
    <e v="#N/A"/>
    <s v="FIXED"/>
    <x v="0"/>
    <m/>
    <m/>
    <m/>
    <m/>
    <x v="0"/>
  </r>
  <r>
    <x v="10"/>
    <s v="4028d85b-f255-4a9f-9321-51c79ca6d4b1"/>
    <x v="0"/>
    <e v="#N/A"/>
    <e v="#N/A"/>
    <e v="#N/A"/>
    <s v="FIXED"/>
    <x v="0"/>
    <m/>
    <m/>
    <m/>
    <m/>
    <x v="0"/>
  </r>
  <r>
    <x v="4"/>
    <s v="402ab620-3ce7-4924-8c56-0530b4ffe062"/>
    <x v="0"/>
    <e v="#N/A"/>
    <e v="#N/A"/>
    <e v="#N/A"/>
    <s v="FIXED"/>
    <x v="0"/>
    <m/>
    <m/>
    <m/>
    <m/>
    <x v="0"/>
  </r>
  <r>
    <x v="0"/>
    <s v="402ad2a5-07fc-4e48-a17c-af26a9d68ffa"/>
    <x v="0"/>
    <e v="#N/A"/>
    <e v="#N/A"/>
    <e v="#N/A"/>
    <s v="FIXED"/>
    <x v="0"/>
    <m/>
    <m/>
    <m/>
    <m/>
    <x v="0"/>
  </r>
  <r>
    <x v="1"/>
    <s v="402ad97e-42c1-4bd2-8d50-2a7e5a0b8062"/>
    <x v="0"/>
    <e v="#N/A"/>
    <e v="#N/A"/>
    <e v="#N/A"/>
    <s v="FIXED"/>
    <x v="0"/>
    <m/>
    <m/>
    <m/>
    <m/>
    <x v="0"/>
  </r>
  <r>
    <x v="2"/>
    <s v="402d2fd6-a153-4e7a-a976-d9456eeab1c7"/>
    <x v="0"/>
    <e v="#N/A"/>
    <e v="#N/A"/>
    <e v="#N/A"/>
    <s v="FIXED"/>
    <x v="0"/>
    <m/>
    <m/>
    <m/>
    <m/>
    <x v="0"/>
  </r>
  <r>
    <x v="0"/>
    <s v="402d81a3-46d8-4b78-ab1e-9f7bf5e853a5"/>
    <x v="1"/>
    <e v="#N/A"/>
    <e v="#N/A"/>
    <e v="#N/A"/>
    <s v="RESURFACED"/>
    <x v="0"/>
    <m/>
    <m/>
    <m/>
    <m/>
    <x v="0"/>
  </r>
  <r>
    <x v="0"/>
    <s v="402dc675-678a-4a2b-af98-bf23c6f9a826"/>
    <x v="2"/>
    <s v="0263brn55109y2l.bpna.popularinc.net"/>
    <s v="402dc675-678a-4a2b-af98-bf23c6f9a826"/>
    <s v="High"/>
    <s v="ACTIVE"/>
    <x v="0"/>
    <m/>
    <m/>
    <m/>
    <m/>
    <x v="0"/>
  </r>
  <r>
    <x v="0"/>
    <s v="402ee820-2411-484a-893a-0018f1654ae3"/>
    <x v="0"/>
    <e v="#N/A"/>
    <e v="#N/A"/>
    <e v="#N/A"/>
    <s v="FIXED"/>
    <x v="0"/>
    <m/>
    <m/>
    <m/>
    <m/>
    <x v="0"/>
  </r>
  <r>
    <x v="0"/>
    <s v="40300201-2329-48e4-8602-0be982d60272"/>
    <x v="0"/>
    <e v="#N/A"/>
    <e v="#N/A"/>
    <e v="#N/A"/>
    <s v="FIXED"/>
    <x v="0"/>
    <m/>
    <m/>
    <m/>
    <m/>
    <x v="0"/>
  </r>
  <r>
    <x v="0"/>
    <s v="40305b24-8464-42b3-a24e-475edd9d5421"/>
    <x v="0"/>
    <e v="#N/A"/>
    <e v="#N/A"/>
    <e v="#N/A"/>
    <s v="FIXED"/>
    <x v="0"/>
    <m/>
    <m/>
    <m/>
    <m/>
    <x v="0"/>
  </r>
  <r>
    <x v="0"/>
    <s v="40309eba-8d9a-4aa9-b7d5-a7579ef717f6"/>
    <x v="0"/>
    <e v="#N/A"/>
    <e v="#N/A"/>
    <e v="#N/A"/>
    <s v="FIXED"/>
    <x v="0"/>
    <m/>
    <m/>
    <m/>
    <m/>
    <x v="0"/>
  </r>
  <r>
    <x v="0"/>
    <s v="40317fd7-2c09-4da2-8bec-f39db06346f2"/>
    <x v="0"/>
    <e v="#N/A"/>
    <e v="#N/A"/>
    <e v="#N/A"/>
    <s v="FIXED"/>
    <x v="0"/>
    <m/>
    <m/>
    <m/>
    <m/>
    <x v="0"/>
  </r>
  <r>
    <x v="0"/>
    <s v="4031b1fb-4645-427a-8742-9ecb4f58000a"/>
    <x v="0"/>
    <e v="#N/A"/>
    <e v="#N/A"/>
    <e v="#N/A"/>
    <s v="FIXED"/>
    <x v="0"/>
    <m/>
    <m/>
    <m/>
    <m/>
    <x v="0"/>
  </r>
  <r>
    <x v="5"/>
    <s v="40325ad5-0a9b-4b17-802d-7171c28f58b0"/>
    <x v="0"/>
    <e v="#N/A"/>
    <e v="#N/A"/>
    <e v="#N/A"/>
    <s v="FIXED"/>
    <x v="0"/>
    <m/>
    <m/>
    <m/>
    <m/>
    <x v="0"/>
  </r>
  <r>
    <x v="2"/>
    <s v="40329f6e-9e6a-49f6-af21-19f22683d338"/>
    <x v="0"/>
    <e v="#N/A"/>
    <e v="#N/A"/>
    <e v="#N/A"/>
    <s v="FIXED"/>
    <x v="0"/>
    <m/>
    <m/>
    <m/>
    <m/>
    <x v="0"/>
  </r>
  <r>
    <x v="0"/>
    <s v="4033f523-0d91-46f8-8d9e-fa59f35c8184"/>
    <x v="0"/>
    <e v="#N/A"/>
    <e v="#N/A"/>
    <e v="#N/A"/>
    <s v="FIXED"/>
    <x v="0"/>
    <m/>
    <m/>
    <m/>
    <m/>
    <x v="0"/>
  </r>
  <r>
    <x v="1"/>
    <s v="403467d7-3d7f-494d-a481-931743b0d8e4"/>
    <x v="0"/>
    <e v="#N/A"/>
    <e v="#N/A"/>
    <e v="#N/A"/>
    <s v="FIXED"/>
    <x v="0"/>
    <m/>
    <m/>
    <m/>
    <m/>
    <x v="0"/>
  </r>
  <r>
    <x v="0"/>
    <s v="40354684-0317-452f-b903-971ebd0c2674"/>
    <x v="0"/>
    <e v="#N/A"/>
    <e v="#N/A"/>
    <e v="#N/A"/>
    <s v="FIXED"/>
    <x v="0"/>
    <m/>
    <m/>
    <m/>
    <m/>
    <x v="0"/>
  </r>
  <r>
    <x v="0"/>
    <s v="403585f9-8e23-4980-a068-2f48c958589c"/>
    <x v="0"/>
    <e v="#N/A"/>
    <e v="#N/A"/>
    <e v="#N/A"/>
    <s v="FIXED"/>
    <x v="0"/>
    <m/>
    <m/>
    <m/>
    <m/>
    <x v="0"/>
  </r>
  <r>
    <x v="0"/>
    <s v="4035883f-a7cd-4c38-8803-30253966be8a"/>
    <x v="0"/>
    <e v="#N/A"/>
    <e v="#N/A"/>
    <e v="#N/A"/>
    <s v="FIXED"/>
    <x v="0"/>
    <m/>
    <m/>
    <m/>
    <m/>
    <x v="0"/>
  </r>
  <r>
    <x v="0"/>
    <s v="40367afd-3425-4e24-b30f-d72c1b1dadd9"/>
    <x v="0"/>
    <e v="#N/A"/>
    <e v="#N/A"/>
    <e v="#N/A"/>
    <s v="FIXED"/>
    <x v="0"/>
    <m/>
    <m/>
    <m/>
    <m/>
    <x v="0"/>
  </r>
  <r>
    <x v="0"/>
    <s v="40367c7b-d112-4e83-971e-94a025587aa3"/>
    <x v="0"/>
    <e v="#N/A"/>
    <e v="#N/A"/>
    <e v="#N/A"/>
    <s v="FIXED"/>
    <x v="0"/>
    <m/>
    <m/>
    <m/>
    <m/>
    <x v="0"/>
  </r>
  <r>
    <x v="1"/>
    <s v="403731d2-8b20-4a79-a09f-cc74ebbc2701"/>
    <x v="2"/>
    <s v="bpn-0071bp-01"/>
    <s v="403731d2-8b20-4a79-a09f-cc74ebbc2701"/>
    <s v="Medium"/>
    <s v="ACTIVE"/>
    <x v="0"/>
    <m/>
    <m/>
    <m/>
    <m/>
    <x v="0"/>
  </r>
  <r>
    <x v="0"/>
    <s v="40377ebf-428c-41d6-9f72-3441467640ce"/>
    <x v="0"/>
    <e v="#N/A"/>
    <e v="#N/A"/>
    <e v="#N/A"/>
    <s v="FIXED"/>
    <x v="0"/>
    <m/>
    <m/>
    <m/>
    <m/>
    <x v="0"/>
  </r>
  <r>
    <x v="2"/>
    <s v="40378d71-3ee5-4389-88dd-03f587318493"/>
    <x v="0"/>
    <e v="#N/A"/>
    <e v="#N/A"/>
    <e v="#N/A"/>
    <s v="FIXED"/>
    <x v="0"/>
    <m/>
    <m/>
    <m/>
    <m/>
    <x v="0"/>
  </r>
  <r>
    <x v="4"/>
    <s v="40384b51-59db-456d-a78b-f2d3d8440607"/>
    <x v="0"/>
    <e v="#N/A"/>
    <e v="#N/A"/>
    <e v="#N/A"/>
    <s v="FIXED"/>
    <x v="0"/>
    <m/>
    <m/>
    <m/>
    <m/>
    <x v="0"/>
  </r>
  <r>
    <x v="0"/>
    <s v="40386531-872e-45d8-b23f-ec10b37c18c8"/>
    <x v="0"/>
    <e v="#N/A"/>
    <e v="#N/A"/>
    <e v="#N/A"/>
    <s v="FIXED"/>
    <x v="0"/>
    <m/>
    <m/>
    <m/>
    <m/>
    <x v="0"/>
  </r>
  <r>
    <x v="0"/>
    <s v="4038c8c2-942f-4bc0-8bf3-17e44092b7ba"/>
    <x v="0"/>
    <e v="#N/A"/>
    <e v="#N/A"/>
    <e v="#N/A"/>
    <s v="FIXED"/>
    <x v="0"/>
    <m/>
    <m/>
    <m/>
    <m/>
    <x v="0"/>
  </r>
  <r>
    <x v="0"/>
    <s v="40390738-a7ce-4149-a690-9fa84496e29a"/>
    <x v="0"/>
    <e v="#N/A"/>
    <e v="#N/A"/>
    <e v="#N/A"/>
    <s v="FIXED"/>
    <x v="0"/>
    <m/>
    <m/>
    <m/>
    <m/>
    <x v="0"/>
  </r>
  <r>
    <x v="0"/>
    <s v="4039825f-2b10-413c-97bf-f2fe710546f2"/>
    <x v="0"/>
    <e v="#N/A"/>
    <e v="#N/A"/>
    <e v="#N/A"/>
    <s v="FIXED"/>
    <x v="0"/>
    <m/>
    <m/>
    <m/>
    <m/>
    <x v="0"/>
  </r>
  <r>
    <x v="0"/>
    <s v="4039c247-611c-46bc-89f2-f995f4ea7db3"/>
    <x v="0"/>
    <e v="#N/A"/>
    <e v="#N/A"/>
    <e v="#N/A"/>
    <s v="FIXED"/>
    <x v="0"/>
    <m/>
    <m/>
    <m/>
    <m/>
    <x v="0"/>
  </r>
  <r>
    <x v="0"/>
    <s v="4039d210-feda-4e6e-9f91-cd1644e1c8c6"/>
    <x v="0"/>
    <e v="#N/A"/>
    <e v="#N/A"/>
    <e v="#N/A"/>
    <s v="FIXED"/>
    <x v="0"/>
    <m/>
    <m/>
    <m/>
    <m/>
    <x v="0"/>
  </r>
  <r>
    <x v="0"/>
    <s v="4039f75b-35f4-4448-bf83-80d72e5f0fc0"/>
    <x v="0"/>
    <e v="#N/A"/>
    <e v="#N/A"/>
    <e v="#N/A"/>
    <s v="FIXED"/>
    <x v="0"/>
    <m/>
    <m/>
    <m/>
    <m/>
    <x v="0"/>
  </r>
  <r>
    <x v="0"/>
    <s v="403a7a67-2447-42b2-9213-e3ab5f3a85f1"/>
    <x v="0"/>
    <e v="#N/A"/>
    <e v="#N/A"/>
    <e v="#N/A"/>
    <s v="FIXED"/>
    <x v="0"/>
    <m/>
    <m/>
    <m/>
    <m/>
    <x v="0"/>
  </r>
  <r>
    <x v="0"/>
    <s v="403ab632-89a4-4f0c-8ac4-8bcf8ffbc85f"/>
    <x v="0"/>
    <e v="#N/A"/>
    <e v="#N/A"/>
    <e v="#N/A"/>
    <s v="FIXED"/>
    <x v="0"/>
    <m/>
    <m/>
    <m/>
    <m/>
    <x v="0"/>
  </r>
  <r>
    <x v="0"/>
    <s v="403b8593-4325-4009-b690-96d375e9509d"/>
    <x v="0"/>
    <e v="#N/A"/>
    <e v="#N/A"/>
    <e v="#N/A"/>
    <s v="FIXED"/>
    <x v="0"/>
    <m/>
    <m/>
    <m/>
    <m/>
    <x v="0"/>
  </r>
  <r>
    <x v="0"/>
    <s v="403b9db2-051d-4b6d-8a34-e8ca9544e163"/>
    <x v="0"/>
    <e v="#N/A"/>
    <e v="#N/A"/>
    <e v="#N/A"/>
    <s v="FIXED"/>
    <x v="0"/>
    <m/>
    <m/>
    <m/>
    <m/>
    <x v="0"/>
  </r>
  <r>
    <x v="0"/>
    <s v="403ba0ab-65ef-4b0b-b65d-c01518f3bf24"/>
    <x v="0"/>
    <s v="miambko1qtgw33l.bpna.popularinc.net"/>
    <s v="403ba0ab-65ef-4b0b-b65d-c01518f3bf24"/>
    <s v="Critical"/>
    <s v="FIXED"/>
    <x v="0"/>
    <m/>
    <m/>
    <m/>
    <m/>
    <x v="0"/>
  </r>
  <r>
    <x v="0"/>
    <s v="403ba394-8d54-434e-b69b-97068a2b12fe"/>
    <x v="0"/>
    <s v="0264brn3xrlnd2d.bpna.popularinc.net"/>
    <s v="403ba394-8d54-434e-b69b-97068a2b12fe"/>
    <s v="Medium"/>
    <s v="FIXED"/>
    <x v="0"/>
    <m/>
    <m/>
    <m/>
    <m/>
    <x v="0"/>
  </r>
  <r>
    <x v="0"/>
    <s v="403babe2-1534-4a7e-ba67-815ee9fa2902"/>
    <x v="0"/>
    <e v="#N/A"/>
    <e v="#N/A"/>
    <e v="#N/A"/>
    <s v="FIXED"/>
    <x v="0"/>
    <m/>
    <m/>
    <m/>
    <m/>
    <x v="0"/>
  </r>
  <r>
    <x v="0"/>
    <s v="403bc58d-1d59-4e79-a459-190b859023b4"/>
    <x v="0"/>
    <e v="#N/A"/>
    <e v="#N/A"/>
    <e v="#N/A"/>
    <s v="FIXED"/>
    <x v="0"/>
    <m/>
    <m/>
    <m/>
    <m/>
    <x v="0"/>
  </r>
  <r>
    <x v="0"/>
    <s v="403ce3e5-80c9-4615-a81f-65ac61913064"/>
    <x v="0"/>
    <e v="#N/A"/>
    <e v="#N/A"/>
    <e v="#N/A"/>
    <s v="FIXED"/>
    <x v="0"/>
    <m/>
    <m/>
    <m/>
    <m/>
    <x v="0"/>
  </r>
  <r>
    <x v="6"/>
    <s v="403efaeb-998d-4a55-ad24-5de65831a766"/>
    <x v="0"/>
    <e v="#N/A"/>
    <e v="#N/A"/>
    <e v="#N/A"/>
    <s v="FIXED"/>
    <x v="0"/>
    <m/>
    <m/>
    <m/>
    <m/>
    <x v="0"/>
  </r>
  <r>
    <x v="0"/>
    <s v="403f08ca-a4c6-4490-a343-55be56e10959"/>
    <x v="0"/>
    <e v="#N/A"/>
    <e v="#N/A"/>
    <e v="#N/A"/>
    <s v="FIXED"/>
    <x v="0"/>
    <m/>
    <m/>
    <m/>
    <m/>
    <x v="0"/>
  </r>
  <r>
    <x v="1"/>
    <s v="403f1550-cdac-435e-9cbf-f86cd481ebe9"/>
    <x v="1"/>
    <s v="bpn-roseevmx-02"/>
    <s v="403f1550-cdac-435e-9cbf-f86cd481ebe9"/>
    <s v="Medium"/>
    <s v="RESURFACED"/>
    <x v="0"/>
    <m/>
    <m/>
    <m/>
    <m/>
    <x v="0"/>
  </r>
  <r>
    <x v="0"/>
    <s v="4040088f-3594-4901-9fe6-b97a6a40b10c"/>
    <x v="0"/>
    <e v="#N/A"/>
    <e v="#N/A"/>
    <e v="#N/A"/>
    <s v="FIXED"/>
    <x v="0"/>
    <m/>
    <m/>
    <m/>
    <m/>
    <x v="0"/>
  </r>
  <r>
    <x v="2"/>
    <s v="4040eeb2-2b97-4362-836c-52ba8b904625"/>
    <x v="0"/>
    <e v="#N/A"/>
    <e v="#N/A"/>
    <e v="#N/A"/>
    <s v="FIXED"/>
    <x v="0"/>
    <m/>
    <m/>
    <m/>
    <m/>
    <x v="0"/>
  </r>
  <r>
    <x v="0"/>
    <s v="40410bca-2ff2-468f-a52a-530148ef35d9"/>
    <x v="0"/>
    <s v="0065brn3xgjnd2d.bpna.popularinc.net"/>
    <s v="40410bca-2ff2-468f-a52a-530148ef35d9"/>
    <s v="Critical"/>
    <s v="FIXED"/>
    <x v="0"/>
    <m/>
    <m/>
    <m/>
    <m/>
    <x v="0"/>
  </r>
  <r>
    <x v="0"/>
    <s v="4041153d-b505-457a-9f20-77ef44908b7f"/>
    <x v="0"/>
    <e v="#N/A"/>
    <e v="#N/A"/>
    <e v="#N/A"/>
    <s v="FIXED"/>
    <x v="0"/>
    <m/>
    <m/>
    <m/>
    <m/>
    <x v="0"/>
  </r>
  <r>
    <x v="0"/>
    <s v="4043c713-bd3c-47ef-b475-cb164d999f32"/>
    <x v="0"/>
    <e v="#N/A"/>
    <e v="#N/A"/>
    <e v="#N/A"/>
    <s v="FIXED"/>
    <x v="0"/>
    <m/>
    <m/>
    <m/>
    <m/>
    <x v="0"/>
  </r>
  <r>
    <x v="2"/>
    <s v="4044cc30-f4a6-425c-ab33-cbb03b3ecd92"/>
    <x v="3"/>
    <e v="#N/A"/>
    <e v="#N/A"/>
    <e v="#N/A"/>
    <s v="NEW"/>
    <x v="0"/>
    <m/>
    <m/>
    <m/>
    <m/>
    <x v="0"/>
  </r>
  <r>
    <x v="1"/>
    <s v="40451f6d-7a2a-4060-99f8-368081200447"/>
    <x v="0"/>
    <s v="bpn-rosefs-01"/>
    <s v="40451f6d-7a2a-4060-99f8-368081200447"/>
    <s v="Critical"/>
    <s v="FIXED"/>
    <x v="0"/>
    <m/>
    <m/>
    <m/>
    <m/>
    <x v="0"/>
  </r>
  <r>
    <x v="0"/>
    <s v="40454a48-422b-426a-a039-335a731fce6e"/>
    <x v="0"/>
    <e v="#N/A"/>
    <e v="#N/A"/>
    <e v="#N/A"/>
    <s v="FIXED"/>
    <x v="0"/>
    <m/>
    <m/>
    <m/>
    <m/>
    <x v="0"/>
  </r>
  <r>
    <x v="0"/>
    <s v="4046d7e0-13de-4019-bc8f-6e6001928b5a"/>
    <x v="0"/>
    <e v="#N/A"/>
    <e v="#N/A"/>
    <e v="#N/A"/>
    <s v="FIXED"/>
    <x v="0"/>
    <m/>
    <m/>
    <m/>
    <m/>
    <x v="0"/>
  </r>
  <r>
    <x v="10"/>
    <s v="40487fad-9323-4cfd-b2b7-84be2f7650a1"/>
    <x v="0"/>
    <e v="#N/A"/>
    <e v="#N/A"/>
    <e v="#N/A"/>
    <s v="FIXED"/>
    <x v="0"/>
    <m/>
    <m/>
    <m/>
    <m/>
    <x v="0"/>
  </r>
  <r>
    <x v="9"/>
    <s v="404a4ee0-9eac-42dd-85f5-4c019e2d1245"/>
    <x v="0"/>
    <e v="#N/A"/>
    <e v="#N/A"/>
    <e v="#N/A"/>
    <s v="FIXED"/>
    <x v="0"/>
    <m/>
    <m/>
    <m/>
    <m/>
    <x v="0"/>
  </r>
  <r>
    <x v="0"/>
    <s v="404b2131-39ee-40c5-9baa-b3c339ed5c45"/>
    <x v="0"/>
    <e v="#N/A"/>
    <e v="#N/A"/>
    <e v="#N/A"/>
    <s v="FIXED"/>
    <x v="0"/>
    <m/>
    <m/>
    <m/>
    <m/>
    <x v="0"/>
  </r>
  <r>
    <x v="6"/>
    <s v="404b6971-54e9-4a0a-8259-fdadec6f4858"/>
    <x v="1"/>
    <s v="bpn-rosedvdp-02"/>
    <s v="404b6971-54e9-4a0a-8259-fdadec6f4858"/>
    <s v="High"/>
    <s v="RESURFACED"/>
    <x v="0"/>
    <m/>
    <m/>
    <m/>
    <m/>
    <x v="0"/>
  </r>
  <r>
    <x v="0"/>
    <s v="404b82db-e0ef-4d93-b5e0-dc386e77bca6"/>
    <x v="0"/>
    <e v="#N/A"/>
    <e v="#N/A"/>
    <e v="#N/A"/>
    <s v="FIXED"/>
    <x v="0"/>
    <m/>
    <m/>
    <m/>
    <m/>
    <x v="0"/>
  </r>
  <r>
    <x v="7"/>
    <s v="404bbe67-5ab5-47c9-bd72-16b7429d88ae"/>
    <x v="0"/>
    <e v="#N/A"/>
    <e v="#N/A"/>
    <e v="#N/A"/>
    <s v="FIXED"/>
    <x v="0"/>
    <m/>
    <m/>
    <m/>
    <m/>
    <x v="0"/>
  </r>
  <r>
    <x v="0"/>
    <s v="404c4cf8-017e-4853-9340-0e104b599215"/>
    <x v="2"/>
    <s v="rosebkodwr62x2l.bpna.popularinc.net"/>
    <s v="404c4cf8-017e-4853-9340-0e104b599215"/>
    <s v="High"/>
    <s v="ACTIVE"/>
    <x v="0"/>
    <m/>
    <m/>
    <m/>
    <m/>
    <x v="0"/>
  </r>
  <r>
    <x v="0"/>
    <s v="404c848f-683b-4b4d-8675-fe6ceec33e42"/>
    <x v="0"/>
    <e v="#N/A"/>
    <e v="#N/A"/>
    <e v="#N/A"/>
    <s v="FIXED"/>
    <x v="0"/>
    <m/>
    <m/>
    <m/>
    <m/>
    <x v="0"/>
  </r>
  <r>
    <x v="2"/>
    <s v="404cfafb-4d76-4edf-bf0e-4ec3458e118f"/>
    <x v="2"/>
    <s v="bpn-roseiras-01"/>
    <s v="404cfafb-4d76-4edf-bf0e-4ec3458e118f"/>
    <s v="High"/>
    <s v="ACTIVE"/>
    <x v="0"/>
    <m/>
    <m/>
    <m/>
    <m/>
    <x v="0"/>
  </r>
  <r>
    <x v="15"/>
    <s v="404d6f0f-ff45-4bf5-87b1-7841925b8386"/>
    <x v="0"/>
    <e v="#N/A"/>
    <e v="#N/A"/>
    <e v="#N/A"/>
    <s v="FIXED"/>
    <x v="0"/>
    <m/>
    <m/>
    <m/>
    <m/>
    <x v="0"/>
  </r>
  <r>
    <x v="4"/>
    <s v="404f9084-d5c8-48ad-b6ca-61b845bfeeae"/>
    <x v="0"/>
    <e v="#N/A"/>
    <e v="#N/A"/>
    <e v="#N/A"/>
    <s v="FIXED"/>
    <x v="0"/>
    <m/>
    <m/>
    <m/>
    <m/>
    <x v="0"/>
  </r>
  <r>
    <x v="0"/>
    <s v="40511253-c401-45d2-8bc0-ac07a3bc4c8d"/>
    <x v="3"/>
    <e v="#N/A"/>
    <e v="#N/A"/>
    <e v="#N/A"/>
    <s v="NEW"/>
    <x v="0"/>
    <m/>
    <m/>
    <m/>
    <m/>
    <x v="0"/>
  </r>
  <r>
    <x v="0"/>
    <s v="405173e1-1f13-450c-ab27-da9bbd6cdc2c"/>
    <x v="0"/>
    <e v="#N/A"/>
    <e v="#N/A"/>
    <e v="#N/A"/>
    <s v="FIXED"/>
    <x v="0"/>
    <m/>
    <m/>
    <m/>
    <m/>
    <x v="0"/>
  </r>
  <r>
    <x v="7"/>
    <s v="40519076-f548-4022-b059-49d78e69959f"/>
    <x v="0"/>
    <e v="#N/A"/>
    <e v="#N/A"/>
    <e v="#N/A"/>
    <s v="FIXED"/>
    <x v="0"/>
    <m/>
    <m/>
    <m/>
    <m/>
    <x v="0"/>
  </r>
  <r>
    <x v="4"/>
    <s v="4051a21b-ff9d-4baf-9405-5cb3dc227352"/>
    <x v="0"/>
    <e v="#N/A"/>
    <e v="#N/A"/>
    <e v="#N/A"/>
    <s v="FIXED"/>
    <x v="0"/>
    <m/>
    <m/>
    <m/>
    <m/>
    <x v="0"/>
  </r>
  <r>
    <x v="0"/>
    <s v="40533dc5-37aa-4903-8b71-ea6a1959d406"/>
    <x v="0"/>
    <s v="bdwybko59ys6s2l.bpna.popularinc.net"/>
    <s v="40533dc5-37aa-4903-8b71-ea6a1959d406"/>
    <s v="Medium"/>
    <s v="FIXED"/>
    <x v="0"/>
    <m/>
    <m/>
    <m/>
    <m/>
    <x v="0"/>
  </r>
  <r>
    <x v="12"/>
    <s v="4053b821-1795-4987-bf43-40a97446fceb"/>
    <x v="0"/>
    <s v="bdwybko84n2sd2d"/>
    <s v="4053b821-1795-4987-bf43-40a97446fceb"/>
    <s v="High"/>
    <s v="FIXED"/>
    <x v="0"/>
    <m/>
    <m/>
    <m/>
    <m/>
    <x v="0"/>
  </r>
  <r>
    <x v="4"/>
    <s v="4054a3b8-8ac3-46ba-8384-11cc2631dcb4"/>
    <x v="0"/>
    <e v="#N/A"/>
    <e v="#N/A"/>
    <e v="#N/A"/>
    <s v="FIXED"/>
    <x v="0"/>
    <m/>
    <m/>
    <m/>
    <m/>
    <x v="0"/>
  </r>
  <r>
    <x v="0"/>
    <s v="4055ad11-dd3f-43de-98ef-50b816ff58c6"/>
    <x v="0"/>
    <e v="#N/A"/>
    <e v="#N/A"/>
    <e v="#N/A"/>
    <s v="FIXED"/>
    <x v="0"/>
    <m/>
    <m/>
    <m/>
    <m/>
    <x v="0"/>
  </r>
  <r>
    <x v="1"/>
    <s v="4056945c-0058-41d7-9ef0-013f10b031ad"/>
    <x v="1"/>
    <s v="bpn-rosedcdn-01"/>
    <s v="4056945c-0058-41d7-9ef0-013f10b031ad"/>
    <s v="Medium"/>
    <s v="RESURFACED"/>
    <x v="0"/>
    <m/>
    <m/>
    <m/>
    <m/>
    <x v="0"/>
  </r>
  <r>
    <x v="0"/>
    <s v="4056f905-0324-4ccb-a5b7-5f53445e05d5"/>
    <x v="0"/>
    <e v="#N/A"/>
    <e v="#N/A"/>
    <e v="#N/A"/>
    <s v="FIXED"/>
    <x v="0"/>
    <m/>
    <m/>
    <m/>
    <m/>
    <x v="0"/>
  </r>
  <r>
    <x v="7"/>
    <s v="40572cea-e6b8-41a5-83a7-48fff2b0e7e6"/>
    <x v="2"/>
    <s v="bpn-rosecmws-02"/>
    <s v="40572cea-e6b8-41a5-83a7-48fff2b0e7e6"/>
    <s v="High"/>
    <s v="ACTIVE"/>
    <x v="0"/>
    <m/>
    <m/>
    <m/>
    <m/>
    <x v="0"/>
  </r>
  <r>
    <x v="1"/>
    <s v="40577e78-c630-477c-b8bc-30957004fd3b"/>
    <x v="0"/>
    <e v="#N/A"/>
    <e v="#N/A"/>
    <e v="#N/A"/>
    <s v="FIXED"/>
    <x v="0"/>
    <m/>
    <m/>
    <m/>
    <m/>
    <x v="0"/>
  </r>
  <r>
    <x v="0"/>
    <s v="40584b96-4d7e-4951-9f51-cdd86843619a"/>
    <x v="0"/>
    <s v="rosebko8h1p3g2l.bpna.popularinc.net"/>
    <s v="40584b96-4d7e-4951-9f51-cdd86843619a"/>
    <s v="Medium"/>
    <s v="FIXED"/>
    <x v="0"/>
    <m/>
    <m/>
    <m/>
    <m/>
    <x v="0"/>
  </r>
  <r>
    <x v="0"/>
    <s v="4058704b-714e-41f9-af55-5348be7f053c"/>
    <x v="0"/>
    <e v="#N/A"/>
    <e v="#N/A"/>
    <e v="#N/A"/>
    <s v="FIXED"/>
    <x v="0"/>
    <m/>
    <m/>
    <m/>
    <m/>
    <x v="0"/>
  </r>
  <r>
    <x v="2"/>
    <s v="4058d239-ad26-4f63-b307-3138e30b37ef"/>
    <x v="0"/>
    <e v="#N/A"/>
    <e v="#N/A"/>
    <e v="#N/A"/>
    <s v="FIXED"/>
    <x v="0"/>
    <m/>
    <m/>
    <m/>
    <m/>
    <x v="0"/>
  </r>
  <r>
    <x v="4"/>
    <s v="40595bff-42a2-47b4-add3-161a5072c8ca"/>
    <x v="0"/>
    <e v="#N/A"/>
    <e v="#N/A"/>
    <e v="#N/A"/>
    <s v="FIXED"/>
    <x v="0"/>
    <m/>
    <m/>
    <m/>
    <m/>
    <x v="0"/>
  </r>
  <r>
    <x v="0"/>
    <s v="405a2a4d-1537-40fb-a0c0-fda6bf621276"/>
    <x v="0"/>
    <e v="#N/A"/>
    <e v="#N/A"/>
    <e v="#N/A"/>
    <s v="FIXED"/>
    <x v="0"/>
    <m/>
    <m/>
    <m/>
    <m/>
    <x v="0"/>
  </r>
  <r>
    <x v="0"/>
    <s v="405ba34f-99fa-4584-8335-8e09089b4e90"/>
    <x v="0"/>
    <e v="#N/A"/>
    <e v="#N/A"/>
    <e v="#N/A"/>
    <s v="FIXED"/>
    <x v="0"/>
    <m/>
    <m/>
    <m/>
    <m/>
    <x v="0"/>
  </r>
  <r>
    <x v="0"/>
    <s v="405bf153-e102-4e09-a8bd-843903fd6b4f"/>
    <x v="0"/>
    <e v="#N/A"/>
    <e v="#N/A"/>
    <e v="#N/A"/>
    <s v="FIXED"/>
    <x v="0"/>
    <m/>
    <m/>
    <m/>
    <m/>
    <x v="0"/>
  </r>
  <r>
    <x v="0"/>
    <s v="405da1f2-02e1-4ffa-83a2-7d913c5b9858"/>
    <x v="0"/>
    <e v="#N/A"/>
    <e v="#N/A"/>
    <e v="#N/A"/>
    <s v="FIXED"/>
    <x v="0"/>
    <m/>
    <m/>
    <m/>
    <m/>
    <x v="0"/>
  </r>
  <r>
    <x v="0"/>
    <s v="405e35ad-0979-43b8-8044-8653edc862cc"/>
    <x v="0"/>
    <e v="#N/A"/>
    <e v="#N/A"/>
    <e v="#N/A"/>
    <s v="FIXED"/>
    <x v="0"/>
    <m/>
    <m/>
    <m/>
    <m/>
    <x v="0"/>
  </r>
  <r>
    <x v="0"/>
    <s v="405e8ba1-e96a-472d-a3f1-1963bd2ba361"/>
    <x v="0"/>
    <e v="#N/A"/>
    <e v="#N/A"/>
    <e v="#N/A"/>
    <s v="FIXED"/>
    <x v="0"/>
    <m/>
    <m/>
    <m/>
    <m/>
    <x v="0"/>
  </r>
  <r>
    <x v="0"/>
    <s v="405ea9d5-0507-443d-a531-85d5810e0797"/>
    <x v="0"/>
    <e v="#N/A"/>
    <e v="#N/A"/>
    <e v="#N/A"/>
    <s v="FIXED"/>
    <x v="0"/>
    <m/>
    <m/>
    <m/>
    <m/>
    <x v="0"/>
  </r>
  <r>
    <x v="0"/>
    <s v="4060256b-adb3-47d3-92d9-7d79c4a63bd8"/>
    <x v="0"/>
    <e v="#N/A"/>
    <e v="#N/A"/>
    <e v="#N/A"/>
    <s v="FIXED"/>
    <x v="0"/>
    <m/>
    <m/>
    <m/>
    <m/>
    <x v="0"/>
  </r>
  <r>
    <x v="0"/>
    <s v="40603830-6af9-4a21-b508-c8a50c3abe19"/>
    <x v="0"/>
    <e v="#N/A"/>
    <e v="#N/A"/>
    <e v="#N/A"/>
    <s v="FIXED"/>
    <x v="0"/>
    <m/>
    <m/>
    <m/>
    <m/>
    <x v="0"/>
  </r>
  <r>
    <x v="0"/>
    <s v="4060de8c-5254-4941-a2ee-19e7771974ca"/>
    <x v="0"/>
    <s v="0260brn7pjh9n2d.bpna.popularinc.net"/>
    <s v="4060de8c-5254-4941-a2ee-19e7771974ca"/>
    <s v="Critical"/>
    <s v="FIXED"/>
    <x v="0"/>
    <m/>
    <m/>
    <m/>
    <m/>
    <x v="0"/>
  </r>
  <r>
    <x v="7"/>
    <s v="40616b95-de59-4a3e-930d-eebc85476559"/>
    <x v="0"/>
    <e v="#N/A"/>
    <e v="#N/A"/>
    <e v="#N/A"/>
    <s v="FIXED"/>
    <x v="0"/>
    <m/>
    <m/>
    <m/>
    <m/>
    <x v="0"/>
  </r>
  <r>
    <x v="0"/>
    <s v="4061d74e-4b1d-4e03-be1d-5b898cb9dc63"/>
    <x v="0"/>
    <e v="#N/A"/>
    <e v="#N/A"/>
    <e v="#N/A"/>
    <s v="FIXED"/>
    <x v="0"/>
    <m/>
    <m/>
    <m/>
    <m/>
    <x v="0"/>
  </r>
  <r>
    <x v="1"/>
    <s v="40635107-be78-4450-83e7-cfe093639c7a"/>
    <x v="0"/>
    <e v="#N/A"/>
    <e v="#N/A"/>
    <e v="#N/A"/>
    <s v="FIXED"/>
    <x v="0"/>
    <m/>
    <m/>
    <m/>
    <m/>
    <x v="0"/>
  </r>
  <r>
    <x v="0"/>
    <s v="4063a5d4-7a6b-4b12-8516-d973eeca174e"/>
    <x v="0"/>
    <e v="#N/A"/>
    <e v="#N/A"/>
    <e v="#N/A"/>
    <s v="FIXED"/>
    <x v="0"/>
    <m/>
    <m/>
    <m/>
    <m/>
    <x v="0"/>
  </r>
  <r>
    <x v="2"/>
    <s v="4064512b-e34f-408f-ac59-4eedea7feba2"/>
    <x v="0"/>
    <e v="#N/A"/>
    <e v="#N/A"/>
    <e v="#N/A"/>
    <s v="FIXED"/>
    <x v="0"/>
    <m/>
    <m/>
    <m/>
    <m/>
    <x v="0"/>
  </r>
  <r>
    <x v="0"/>
    <s v="40646fbd-3610-432e-8162-25f0ce107ddb"/>
    <x v="0"/>
    <e v="#N/A"/>
    <e v="#N/A"/>
    <e v="#N/A"/>
    <s v="FIXED"/>
    <x v="0"/>
    <m/>
    <m/>
    <m/>
    <m/>
    <x v="0"/>
  </r>
  <r>
    <x v="0"/>
    <s v="4064aa54-71f8-4da6-b6aa-dee2e517cd0d"/>
    <x v="0"/>
    <e v="#N/A"/>
    <e v="#N/A"/>
    <e v="#N/A"/>
    <s v="FIXED"/>
    <x v="0"/>
    <m/>
    <m/>
    <m/>
    <m/>
    <x v="0"/>
  </r>
  <r>
    <x v="1"/>
    <s v="4064e1e1-3ab1-4601-addd-27b67d8eafd5"/>
    <x v="0"/>
    <e v="#N/A"/>
    <e v="#N/A"/>
    <e v="#N/A"/>
    <s v="FIXED"/>
    <x v="0"/>
    <m/>
    <m/>
    <m/>
    <m/>
    <x v="0"/>
  </r>
  <r>
    <x v="1"/>
    <s v="406534ed-0706-44f9-bc8c-befb11d6bfc7"/>
    <x v="1"/>
    <s v="bpn-roseempr-03"/>
    <s v="406534ed-0706-44f9-bc8c-befb11d6bfc7"/>
    <s v="High"/>
    <s v="RESURFACED"/>
    <x v="0"/>
    <m/>
    <m/>
    <m/>
    <m/>
    <x v="0"/>
  </r>
  <r>
    <x v="4"/>
    <s v="40654398-78a4-4cd7-8b61-7bc4a2641490"/>
    <x v="0"/>
    <e v="#N/A"/>
    <e v="#N/A"/>
    <e v="#N/A"/>
    <s v="FIXED"/>
    <x v="0"/>
    <m/>
    <m/>
    <m/>
    <m/>
    <x v="0"/>
  </r>
  <r>
    <x v="0"/>
    <s v="40665703-c59d-46d8-a936-ad0fba1c6a7a"/>
    <x v="0"/>
    <e v="#N/A"/>
    <e v="#N/A"/>
    <e v="#N/A"/>
    <s v="FIXED"/>
    <x v="0"/>
    <m/>
    <m/>
    <m/>
    <m/>
    <x v="0"/>
  </r>
  <r>
    <x v="0"/>
    <s v="4066bf58-dd37-4c2f-acd2-229f1e10035a"/>
    <x v="0"/>
    <e v="#N/A"/>
    <e v="#N/A"/>
    <e v="#N/A"/>
    <s v="FIXED"/>
    <x v="0"/>
    <m/>
    <m/>
    <m/>
    <m/>
    <x v="0"/>
  </r>
  <r>
    <x v="0"/>
    <s v="4066f761-073a-431e-bbb6-8a55b736b6c8"/>
    <x v="0"/>
    <e v="#N/A"/>
    <e v="#N/A"/>
    <e v="#N/A"/>
    <s v="FIXED"/>
    <x v="0"/>
    <m/>
    <m/>
    <m/>
    <m/>
    <x v="0"/>
  </r>
  <r>
    <x v="0"/>
    <s v="406749ed-0639-49fc-931b-f120d967f6d8"/>
    <x v="0"/>
    <e v="#N/A"/>
    <e v="#N/A"/>
    <e v="#N/A"/>
    <s v="FIXED"/>
    <x v="0"/>
    <m/>
    <m/>
    <m/>
    <m/>
    <x v="0"/>
  </r>
  <r>
    <x v="1"/>
    <s v="40684a6e-97ad-418f-a49e-25c565ccd868"/>
    <x v="0"/>
    <e v="#N/A"/>
    <e v="#N/A"/>
    <e v="#N/A"/>
    <s v="FIXED"/>
    <x v="0"/>
    <m/>
    <m/>
    <m/>
    <m/>
    <x v="0"/>
  </r>
  <r>
    <x v="0"/>
    <s v="406a15a9-1d5f-474d-bbcf-219d0fb118af"/>
    <x v="0"/>
    <s v="0012brnbz4rnd2d.bpna.popularinc.net"/>
    <s v="406a15a9-1d5f-474d-bbcf-219d0fb118af"/>
    <s v="High"/>
    <s v="FIXED"/>
    <x v="0"/>
    <m/>
    <m/>
    <m/>
    <m/>
    <x v="0"/>
  </r>
  <r>
    <x v="0"/>
    <s v="406abc33-545c-4d5a-aeb8-f7ec7f0e87b2"/>
    <x v="0"/>
    <e v="#N/A"/>
    <e v="#N/A"/>
    <e v="#N/A"/>
    <s v="FIXED"/>
    <x v="0"/>
    <m/>
    <m/>
    <m/>
    <m/>
    <x v="0"/>
  </r>
  <r>
    <x v="10"/>
    <s v="406aeb27-b651-42e2-9baf-4c734aa4f67c"/>
    <x v="0"/>
    <e v="#N/A"/>
    <e v="#N/A"/>
    <e v="#N/A"/>
    <s v="FIXED"/>
    <x v="0"/>
    <m/>
    <m/>
    <m/>
    <m/>
    <x v="0"/>
  </r>
  <r>
    <x v="0"/>
    <s v="406cd906-39bc-4798-bdbf-818d273688a3"/>
    <x v="0"/>
    <e v="#N/A"/>
    <e v="#N/A"/>
    <e v="#N/A"/>
    <s v="FIXED"/>
    <x v="0"/>
    <m/>
    <m/>
    <m/>
    <m/>
    <x v="0"/>
  </r>
  <r>
    <x v="0"/>
    <s v="406f3be5-a9cf-4d5d-a316-34a59e795d74"/>
    <x v="0"/>
    <s v="0006brn84p2sd2d.bpna.popularinc.net"/>
    <s v="406f3be5-a9cf-4d5d-a316-34a59e795d74"/>
    <s v="Medium"/>
    <s v="FIXED"/>
    <x v="0"/>
    <m/>
    <m/>
    <m/>
    <m/>
    <x v="0"/>
  </r>
  <r>
    <x v="7"/>
    <s v="406f91c5-c42f-4335-bc30-7785f1d4e220"/>
    <x v="0"/>
    <s v="bpn-rosewxds-01"/>
    <s v="406f91c5-c42f-4335-bc30-7785f1d4e220"/>
    <s v="High"/>
    <s v="FIXED"/>
    <x v="0"/>
    <m/>
    <m/>
    <m/>
    <m/>
    <x v="0"/>
  </r>
  <r>
    <x v="0"/>
    <s v="406fb007-9334-47b1-b458-a4009df8b30a"/>
    <x v="0"/>
    <e v="#N/A"/>
    <e v="#N/A"/>
    <e v="#N/A"/>
    <s v="FIXED"/>
    <x v="0"/>
    <m/>
    <m/>
    <m/>
    <m/>
    <x v="0"/>
  </r>
  <r>
    <x v="0"/>
    <s v="406fb1b4-3a52-4465-b882-14d3e4432a06"/>
    <x v="0"/>
    <s v="miambko9y7c8h2l"/>
    <s v="406fb1b4-3a52-4465-b882-14d3e4432a06"/>
    <s v="Critical"/>
    <s v="FIXED"/>
    <x v="0"/>
    <m/>
    <m/>
    <m/>
    <m/>
    <x v="0"/>
  </r>
  <r>
    <x v="0"/>
    <s v="40702cbe-924b-4fde-a359-d59defde5a6a"/>
    <x v="0"/>
    <e v="#N/A"/>
    <e v="#N/A"/>
    <e v="#N/A"/>
    <s v="FIXED"/>
    <x v="0"/>
    <m/>
    <m/>
    <m/>
    <m/>
    <x v="0"/>
  </r>
  <r>
    <x v="6"/>
    <s v="4070e5a4-3dcf-42c8-aae6-148804159001"/>
    <x v="1"/>
    <s v="bpn-rosetecm-05"/>
    <s v="4070e5a4-3dcf-42c8-aae6-148804159001"/>
    <s v="High"/>
    <s v="RESURFACED"/>
    <x v="0"/>
    <m/>
    <m/>
    <m/>
    <m/>
    <x v="0"/>
  </r>
  <r>
    <x v="0"/>
    <s v="4070efeb-e746-4dd3-96b2-b40f57e67840"/>
    <x v="0"/>
    <s v="miambkoj0r5zd3l"/>
    <s v="4070efeb-e746-4dd3-96b2-b40f57e67840"/>
    <s v="Critical"/>
    <s v="FIXED"/>
    <x v="0"/>
    <m/>
    <m/>
    <m/>
    <m/>
    <x v="0"/>
  </r>
  <r>
    <x v="1"/>
    <s v="407158d6-c1d2-455b-a60a-21d52ca657ac"/>
    <x v="1"/>
    <s v="bpn-0036bp-01"/>
    <s v="407158d6-c1d2-455b-a60a-21d52ca657ac"/>
    <s v="Critical"/>
    <s v="RESURFACED"/>
    <x v="0"/>
    <m/>
    <m/>
    <m/>
    <m/>
    <x v="0"/>
  </r>
  <r>
    <x v="12"/>
    <s v="40719b69-ec6d-4275-96f1-264afd089e42"/>
    <x v="0"/>
    <e v="#N/A"/>
    <e v="#N/A"/>
    <e v="#N/A"/>
    <s v="FIXED"/>
    <x v="0"/>
    <m/>
    <m/>
    <m/>
    <m/>
    <x v="0"/>
  </r>
  <r>
    <x v="0"/>
    <s v="4072503c-9db3-4e41-9aca-e04199721ae5"/>
    <x v="0"/>
    <e v="#N/A"/>
    <e v="#N/A"/>
    <e v="#N/A"/>
    <s v="FIXED"/>
    <x v="0"/>
    <m/>
    <m/>
    <m/>
    <m/>
    <x v="0"/>
  </r>
  <r>
    <x v="0"/>
    <s v="4072db44-c8e7-4145-a54d-aad8f79a480d"/>
    <x v="2"/>
    <s v="miambko4zr62x2l.bpna.popularinc.net"/>
    <s v="4072db44-c8e7-4145-a54d-aad8f79a480d"/>
    <s v="Critical"/>
    <s v="ACTIVE"/>
    <x v="0"/>
    <m/>
    <m/>
    <m/>
    <m/>
    <x v="0"/>
  </r>
  <r>
    <x v="5"/>
    <s v="4073e1e3-0d03-4b01-8f47-5204e080d746"/>
    <x v="0"/>
    <e v="#N/A"/>
    <e v="#N/A"/>
    <e v="#N/A"/>
    <s v="FIXED"/>
    <x v="0"/>
    <m/>
    <m/>
    <m/>
    <m/>
    <x v="0"/>
  </r>
  <r>
    <x v="0"/>
    <s v="4074d769-136d-4610-ab2d-905010047bb0"/>
    <x v="0"/>
    <e v="#N/A"/>
    <e v="#N/A"/>
    <e v="#N/A"/>
    <s v="FIXED"/>
    <x v="0"/>
    <m/>
    <m/>
    <m/>
    <m/>
    <x v="0"/>
  </r>
  <r>
    <x v="0"/>
    <s v="40753b65-2c39-4ec6-8b37-792009079f1e"/>
    <x v="0"/>
    <e v="#N/A"/>
    <e v="#N/A"/>
    <e v="#N/A"/>
    <s v="FIXED"/>
    <x v="0"/>
    <m/>
    <m/>
    <m/>
    <m/>
    <x v="0"/>
  </r>
  <r>
    <x v="0"/>
    <s v="4076b67c-91f8-4308-89ff-145cac70c8ad"/>
    <x v="0"/>
    <e v="#N/A"/>
    <e v="#N/A"/>
    <e v="#N/A"/>
    <s v="FIXED"/>
    <x v="0"/>
    <m/>
    <m/>
    <m/>
    <m/>
    <x v="0"/>
  </r>
  <r>
    <x v="4"/>
    <s v="40770777-6702-4f2a-a195-da8748f752d3"/>
    <x v="0"/>
    <e v="#N/A"/>
    <e v="#N/A"/>
    <e v="#N/A"/>
    <s v="FIXED"/>
    <x v="0"/>
    <m/>
    <m/>
    <m/>
    <m/>
    <x v="0"/>
  </r>
  <r>
    <x v="0"/>
    <s v="40771dcb-d9ce-418f-ba7a-993cbd2da6d9"/>
    <x v="0"/>
    <e v="#N/A"/>
    <e v="#N/A"/>
    <e v="#N/A"/>
    <s v="FIXED"/>
    <x v="0"/>
    <m/>
    <m/>
    <m/>
    <m/>
    <x v="0"/>
  </r>
  <r>
    <x v="0"/>
    <s v="4077797f-49c5-4f77-a0df-10541371e9e2"/>
    <x v="0"/>
    <e v="#N/A"/>
    <e v="#N/A"/>
    <e v="#N/A"/>
    <s v="FIXED"/>
    <x v="0"/>
    <m/>
    <m/>
    <m/>
    <m/>
    <x v="0"/>
  </r>
  <r>
    <x v="1"/>
    <s v="40778f08-66c1-4cdf-99f3-15198c24c0e5"/>
    <x v="0"/>
    <e v="#N/A"/>
    <e v="#N/A"/>
    <e v="#N/A"/>
    <s v="FIXED"/>
    <x v="0"/>
    <m/>
    <m/>
    <m/>
    <m/>
    <x v="0"/>
  </r>
  <r>
    <x v="0"/>
    <s v="407820b2-5904-4e2d-a371-a14c3c09174f"/>
    <x v="0"/>
    <e v="#N/A"/>
    <e v="#N/A"/>
    <e v="#N/A"/>
    <s v="FIXED"/>
    <x v="0"/>
    <m/>
    <m/>
    <m/>
    <m/>
    <x v="0"/>
  </r>
  <r>
    <x v="0"/>
    <s v="40788b7c-0e90-4a30-9292-7867722b1c0b"/>
    <x v="0"/>
    <s v="bdwybrn86r2rn2l"/>
    <s v="40788b7c-0e90-4a30-9292-7867722b1c0b"/>
    <s v="Critical"/>
    <s v="FIXED"/>
    <x v="0"/>
    <m/>
    <m/>
    <m/>
    <m/>
    <x v="0"/>
  </r>
  <r>
    <x v="11"/>
    <s v="407ad01d-a0f8-4a7f-b07b-19d6dce8df21"/>
    <x v="0"/>
    <e v="#N/A"/>
    <e v="#N/A"/>
    <e v="#N/A"/>
    <s v="FIXED"/>
    <x v="0"/>
    <m/>
    <m/>
    <m/>
    <m/>
    <x v="0"/>
  </r>
  <r>
    <x v="2"/>
    <s v="407b4553-d127-4db2-9a0d-fde3f73a5c3b"/>
    <x v="3"/>
    <e v="#N/A"/>
    <e v="#N/A"/>
    <e v="#N/A"/>
    <s v="NEW"/>
    <x v="0"/>
    <m/>
    <m/>
    <m/>
    <m/>
    <x v="0"/>
  </r>
  <r>
    <x v="0"/>
    <s v="407bd901-d034-4c7e-9ee7-b3fc9a198aa9"/>
    <x v="0"/>
    <s v="bdwybko2g7r3g2l.bpna.popularinc.net"/>
    <s v="407bd901-d034-4c7e-9ee7-b3fc9a198aa9"/>
    <s v="Medium"/>
    <s v="FIXED"/>
    <x v="0"/>
    <m/>
    <m/>
    <m/>
    <m/>
    <x v="0"/>
  </r>
  <r>
    <x v="0"/>
    <s v="407bf9c1-2400-43ca-99dc-bf4d7bc98a76"/>
    <x v="0"/>
    <e v="#N/A"/>
    <e v="#N/A"/>
    <e v="#N/A"/>
    <s v="FIXED"/>
    <x v="0"/>
    <m/>
    <m/>
    <m/>
    <m/>
    <x v="0"/>
  </r>
  <r>
    <x v="0"/>
    <s v="407c095f-43ac-4946-b773-677cd61db3b9"/>
    <x v="2"/>
    <s v="bdwybkobnb1ql3l"/>
    <s v="407c095f-43ac-4946-b773-677cd61db3b9"/>
    <s v="High"/>
    <s v="ACTIVE"/>
    <x v="0"/>
    <m/>
    <m/>
    <m/>
    <m/>
    <x v="0"/>
  </r>
  <r>
    <x v="6"/>
    <s v="407c2c23-b452-4d60-ab65-e8f62cf5dd35"/>
    <x v="1"/>
    <s v="bpn-rosedvdp-02"/>
    <s v="407c2c23-b452-4d60-ab65-e8f62cf5dd35"/>
    <s v="Medium"/>
    <s v="RESURFACED"/>
    <x v="0"/>
    <m/>
    <m/>
    <m/>
    <m/>
    <x v="0"/>
  </r>
  <r>
    <x v="0"/>
    <s v="407c4111-0aed-4a18-989c-b71d496ede53"/>
    <x v="0"/>
    <e v="#N/A"/>
    <e v="#N/A"/>
    <e v="#N/A"/>
    <s v="FIXED"/>
    <x v="0"/>
    <m/>
    <m/>
    <m/>
    <m/>
    <x v="0"/>
  </r>
  <r>
    <x v="0"/>
    <s v="407c57fe-d7a7-4990-a970-90d3c8da3ebb"/>
    <x v="0"/>
    <e v="#N/A"/>
    <e v="#N/A"/>
    <e v="#N/A"/>
    <s v="FIXED"/>
    <x v="0"/>
    <m/>
    <m/>
    <m/>
    <m/>
    <x v="0"/>
  </r>
  <r>
    <x v="6"/>
    <s v="407c8eab-07ef-4d7e-b48d-63e305c4ec8e"/>
    <x v="2"/>
    <s v="bpn-rosedvdp-02"/>
    <s v="407c8eab-07ef-4d7e-b48d-63e305c4ec8e"/>
    <s v="Medium"/>
    <s v="ACTIVE"/>
    <x v="0"/>
    <m/>
    <m/>
    <m/>
    <m/>
    <x v="0"/>
  </r>
  <r>
    <x v="0"/>
    <s v="407d57cb-0068-4dfa-bd32-45ffc68732ba"/>
    <x v="0"/>
    <e v="#N/A"/>
    <e v="#N/A"/>
    <e v="#N/A"/>
    <s v="FIXED"/>
    <x v="0"/>
    <m/>
    <m/>
    <m/>
    <m/>
    <x v="0"/>
  </r>
  <r>
    <x v="0"/>
    <s v="407d90a8-c3c9-4484-9946-6c7a5edb2faa"/>
    <x v="0"/>
    <e v="#N/A"/>
    <e v="#N/A"/>
    <e v="#N/A"/>
    <s v="FIXED"/>
    <x v="0"/>
    <m/>
    <m/>
    <m/>
    <m/>
    <x v="0"/>
  </r>
  <r>
    <x v="1"/>
    <s v="4080d181-e119-42f1-9a9f-c10780239b51"/>
    <x v="1"/>
    <s v="bpn-0036bp-01"/>
    <s v="4080d181-e119-42f1-9a9f-c10780239b51"/>
    <s v="Medium"/>
    <s v="RESURFACED"/>
    <x v="0"/>
    <m/>
    <m/>
    <m/>
    <m/>
    <x v="0"/>
  </r>
  <r>
    <x v="0"/>
    <s v="4081b941-7838-4f02-a976-4e105f2a8d53"/>
    <x v="0"/>
    <e v="#N/A"/>
    <e v="#N/A"/>
    <e v="#N/A"/>
    <s v="FIXED"/>
    <x v="0"/>
    <m/>
    <m/>
    <m/>
    <m/>
    <x v="0"/>
  </r>
  <r>
    <x v="7"/>
    <s v="4081eeaf-797a-4fd4-a15f-d06cfad43cd2"/>
    <x v="0"/>
    <e v="#N/A"/>
    <e v="#N/A"/>
    <e v="#N/A"/>
    <s v="FIXED"/>
    <x v="0"/>
    <m/>
    <m/>
    <m/>
    <m/>
    <x v="0"/>
  </r>
  <r>
    <x v="0"/>
    <s v="40825f01-eccd-4867-95a9-3535a7b1956c"/>
    <x v="0"/>
    <e v="#N/A"/>
    <e v="#N/A"/>
    <e v="#N/A"/>
    <s v="FIXED"/>
    <x v="0"/>
    <m/>
    <m/>
    <m/>
    <m/>
    <x v="0"/>
  </r>
  <r>
    <x v="9"/>
    <s v="408272b3-dd15-4e67-b1bf-6fec659ccde8"/>
    <x v="0"/>
    <s v="bpn-rosetews-03"/>
    <s v="408272b3-dd15-4e67-b1bf-6fec659ccde8"/>
    <s v="Critical"/>
    <s v="FIXED"/>
    <x v="0"/>
    <m/>
    <m/>
    <m/>
    <m/>
    <x v="0"/>
  </r>
  <r>
    <x v="1"/>
    <s v="4082f19a-46dd-4b48-b255-5e257ac7a9bd"/>
    <x v="1"/>
    <s v="bpn-0031bp-01"/>
    <s v="4082f19a-46dd-4b48-b255-5e257ac7a9bd"/>
    <s v="Medium"/>
    <s v="RESURFACED"/>
    <x v="0"/>
    <m/>
    <m/>
    <m/>
    <m/>
    <x v="0"/>
  </r>
  <r>
    <x v="2"/>
    <s v="40849a5b-e414-482a-b793-ef72581421bb"/>
    <x v="2"/>
    <s v="bpn-cmtygnsm-01"/>
    <s v="40849a5b-e414-482a-b793-ef72581421bb"/>
    <s v="Low"/>
    <s v="ACTIVE"/>
    <x v="0"/>
    <m/>
    <m/>
    <m/>
    <m/>
    <x v="0"/>
  </r>
  <r>
    <x v="0"/>
    <s v="4084bbe6-c1eb-4cac-83a1-4b2af354689c"/>
    <x v="0"/>
    <e v="#N/A"/>
    <e v="#N/A"/>
    <e v="#N/A"/>
    <s v="FIXED"/>
    <x v="0"/>
    <m/>
    <m/>
    <m/>
    <m/>
    <x v="0"/>
  </r>
  <r>
    <x v="4"/>
    <s v="40853d66-eb3e-4228-a389-888108d82e3f"/>
    <x v="0"/>
    <e v="#N/A"/>
    <e v="#N/A"/>
    <e v="#N/A"/>
    <s v="FIXED"/>
    <x v="0"/>
    <m/>
    <m/>
    <m/>
    <m/>
    <x v="0"/>
  </r>
  <r>
    <x v="1"/>
    <s v="4087e5f6-fd23-4c96-bc75-58d751d08b30"/>
    <x v="2"/>
    <s v="bpn-roseaddb-01"/>
    <s v="4087e5f6-fd23-4c96-bc75-58d751d08b30"/>
    <s v="High"/>
    <s v="ACTIVE"/>
    <x v="0"/>
    <m/>
    <m/>
    <m/>
    <m/>
    <x v="0"/>
  </r>
  <r>
    <x v="0"/>
    <s v="4088c9d5-862c-4ce9-8885-8e8fbff8a5d5"/>
    <x v="0"/>
    <e v="#N/A"/>
    <e v="#N/A"/>
    <e v="#N/A"/>
    <s v="FIXED"/>
    <x v="0"/>
    <m/>
    <m/>
    <m/>
    <m/>
    <x v="0"/>
  </r>
  <r>
    <x v="2"/>
    <s v="40898722-6a7e-4c1f-b6a9-983e85029d3b"/>
    <x v="0"/>
    <e v="#N/A"/>
    <e v="#N/A"/>
    <e v="#N/A"/>
    <s v="FIXED"/>
    <x v="0"/>
    <m/>
    <m/>
    <m/>
    <m/>
    <x v="0"/>
  </r>
  <r>
    <x v="9"/>
    <s v="408af708-7f13-431f-88c2-0429708a7f67"/>
    <x v="0"/>
    <e v="#N/A"/>
    <e v="#N/A"/>
    <e v="#N/A"/>
    <s v="FIXED"/>
    <x v="0"/>
    <m/>
    <m/>
    <m/>
    <m/>
    <x v="0"/>
  </r>
  <r>
    <x v="0"/>
    <s v="408b1a66-aaab-432e-978d-6e05456bd9e6"/>
    <x v="1"/>
    <s v="miambkohxr09y2l.bpna.popularinc.net"/>
    <s v="408b1a66-aaab-432e-978d-6e05456bd9e6"/>
    <s v="High"/>
    <s v="RESURFACED"/>
    <x v="0"/>
    <m/>
    <m/>
    <m/>
    <m/>
    <x v="0"/>
  </r>
  <r>
    <x v="0"/>
    <s v="408ba59a-f762-47b6-bd51-ee14fffbe493"/>
    <x v="0"/>
    <e v="#N/A"/>
    <e v="#N/A"/>
    <e v="#N/A"/>
    <s v="FIXED"/>
    <x v="0"/>
    <m/>
    <m/>
    <m/>
    <m/>
    <x v="0"/>
  </r>
  <r>
    <x v="0"/>
    <s v="408bbb21-7f55-45ea-817e-7df8a5747343"/>
    <x v="0"/>
    <e v="#N/A"/>
    <e v="#N/A"/>
    <e v="#N/A"/>
    <s v="FIXED"/>
    <x v="0"/>
    <m/>
    <m/>
    <m/>
    <m/>
    <x v="0"/>
  </r>
  <r>
    <x v="0"/>
    <s v="408cc2ca-825e-49d0-be14-5ed91e0c605b"/>
    <x v="1"/>
    <s v="miambrn792r633l.bpna.popularinc.net"/>
    <s v="408cc2ca-825e-49d0-be14-5ed91e0c605b"/>
    <s v="High"/>
    <s v="RESURFACED"/>
    <x v="0"/>
    <m/>
    <m/>
    <m/>
    <m/>
    <x v="0"/>
  </r>
  <r>
    <x v="4"/>
    <s v="408cc59d-3cab-4b5d-9027-9fbda8723d07"/>
    <x v="0"/>
    <e v="#N/A"/>
    <e v="#N/A"/>
    <e v="#N/A"/>
    <s v="FIXED"/>
    <x v="0"/>
    <m/>
    <m/>
    <m/>
    <m/>
    <x v="0"/>
  </r>
  <r>
    <x v="1"/>
    <s v="408d8a65-b77f-47c3-87f5-94e47a2da2c7"/>
    <x v="0"/>
    <s v="bpn-0253bp-01"/>
    <s v="408d8a65-b77f-47c3-87f5-94e47a2da2c7"/>
    <s v="High"/>
    <s v="FIXED"/>
    <x v="0"/>
    <m/>
    <m/>
    <m/>
    <m/>
    <x v="0"/>
  </r>
  <r>
    <x v="2"/>
    <s v="408db8b6-ec86-4817-8b8c-bdf3f56f516e"/>
    <x v="1"/>
    <s v="bpn-rosecmas-06"/>
    <s v="408db8b6-ec86-4817-8b8c-bdf3f56f516e"/>
    <s v="Medium"/>
    <s v="RESURFACED"/>
    <x v="0"/>
    <m/>
    <m/>
    <m/>
    <m/>
    <x v="0"/>
  </r>
  <r>
    <x v="9"/>
    <s v="408f020b-9b31-4124-a778-1f29cee1ff6b"/>
    <x v="1"/>
    <s v="bpn-roseitts04x.bpna.popularinc.net"/>
    <s v="408f020b-9b31-4124-a778-1f29cee1ff6b"/>
    <s v="Medium"/>
    <s v="RESURFACED"/>
    <x v="0"/>
    <m/>
    <m/>
    <m/>
    <m/>
    <x v="0"/>
  </r>
  <r>
    <x v="7"/>
    <s v="408fa5bd-7715-40c2-b20f-f994345a3705"/>
    <x v="0"/>
    <s v="bpn-roseitts-02"/>
    <s v="408fa5bd-7715-40c2-b20f-f994345a3705"/>
    <s v="Medium"/>
    <s v="FIXED"/>
    <x v="0"/>
    <m/>
    <m/>
    <m/>
    <m/>
    <x v="0"/>
  </r>
  <r>
    <x v="0"/>
    <s v="409009a2-5490-4d23-be8e-559885255743"/>
    <x v="0"/>
    <e v="#N/A"/>
    <e v="#N/A"/>
    <e v="#N/A"/>
    <s v="FIXED"/>
    <x v="0"/>
    <m/>
    <m/>
    <m/>
    <m/>
    <x v="0"/>
  </r>
  <r>
    <x v="2"/>
    <s v="40923bc8-0e06-428b-beec-6faf1430a980"/>
    <x v="3"/>
    <e v="#N/A"/>
    <e v="#N/A"/>
    <e v="#N/A"/>
    <s v="NEW"/>
    <x v="0"/>
    <m/>
    <m/>
    <m/>
    <m/>
    <x v="0"/>
  </r>
  <r>
    <x v="4"/>
    <s v="40934bf1-6c48-42d3-93cb-ff8c363d5c67"/>
    <x v="1"/>
    <s v="miambko37gs1z2l"/>
    <s v="40934bf1-6c48-42d3-93cb-ff8c363d5c67"/>
    <s v="High"/>
    <s v="RESURFACED"/>
    <x v="0"/>
    <m/>
    <m/>
    <m/>
    <m/>
    <x v="0"/>
  </r>
  <r>
    <x v="0"/>
    <s v="4094225f-35c8-43f2-a632-4d94dc4dfb33"/>
    <x v="0"/>
    <e v="#N/A"/>
    <e v="#N/A"/>
    <e v="#N/A"/>
    <s v="FIXED"/>
    <x v="0"/>
    <m/>
    <m/>
    <m/>
    <m/>
    <x v="0"/>
  </r>
  <r>
    <x v="4"/>
    <s v="40943f69-3ab1-49e8-a3bd-0384d76f3b43"/>
    <x v="0"/>
    <e v="#N/A"/>
    <e v="#N/A"/>
    <e v="#N/A"/>
    <s v="FIXED"/>
    <x v="0"/>
    <m/>
    <m/>
    <m/>
    <m/>
    <x v="0"/>
  </r>
  <r>
    <x v="4"/>
    <s v="40952555-c062-444a-a0a9-9f81b02d08f4"/>
    <x v="0"/>
    <e v="#N/A"/>
    <e v="#N/A"/>
    <e v="#N/A"/>
    <s v="FIXED"/>
    <x v="0"/>
    <m/>
    <m/>
    <m/>
    <m/>
    <x v="0"/>
  </r>
  <r>
    <x v="0"/>
    <s v="40965cdf-4ef2-4f29-8a89-04c8db26778a"/>
    <x v="0"/>
    <e v="#N/A"/>
    <e v="#N/A"/>
    <e v="#N/A"/>
    <s v="FIXED"/>
    <x v="0"/>
    <m/>
    <m/>
    <m/>
    <m/>
    <x v="0"/>
  </r>
  <r>
    <x v="0"/>
    <s v="40966952-5fd0-4959-ac86-c8765b455085"/>
    <x v="0"/>
    <e v="#N/A"/>
    <e v="#N/A"/>
    <e v="#N/A"/>
    <s v="FIXED"/>
    <x v="0"/>
    <m/>
    <m/>
    <m/>
    <m/>
    <x v="0"/>
  </r>
  <r>
    <x v="0"/>
    <s v="40975c8e-9e80-44d1-a29d-6764da99504d"/>
    <x v="0"/>
    <e v="#N/A"/>
    <e v="#N/A"/>
    <e v="#N/A"/>
    <s v="FIXED"/>
    <x v="0"/>
    <m/>
    <m/>
    <m/>
    <m/>
    <x v="0"/>
  </r>
  <r>
    <x v="0"/>
    <s v="409799b9-3c19-4a92-9658-bb5cfeb6f195"/>
    <x v="0"/>
    <e v="#N/A"/>
    <e v="#N/A"/>
    <e v="#N/A"/>
    <s v="FIXED"/>
    <x v="0"/>
    <m/>
    <m/>
    <m/>
    <m/>
    <x v="0"/>
  </r>
  <r>
    <x v="0"/>
    <s v="40987e4b-12fc-4e36-9f20-6c3418da6fa0"/>
    <x v="0"/>
    <e v="#N/A"/>
    <e v="#N/A"/>
    <e v="#N/A"/>
    <s v="FIXED"/>
    <x v="0"/>
    <m/>
    <m/>
    <m/>
    <m/>
    <x v="0"/>
  </r>
  <r>
    <x v="0"/>
    <s v="4098f05d-2dbe-4db9-840d-a942dec06ee8"/>
    <x v="0"/>
    <e v="#N/A"/>
    <e v="#N/A"/>
    <e v="#N/A"/>
    <s v="FIXED"/>
    <x v="0"/>
    <m/>
    <m/>
    <m/>
    <m/>
    <x v="0"/>
  </r>
  <r>
    <x v="0"/>
    <s v="409b5b75-8167-4b72-938d-c3116c645350"/>
    <x v="0"/>
    <e v="#N/A"/>
    <e v="#N/A"/>
    <e v="#N/A"/>
    <s v="FIXED"/>
    <x v="0"/>
    <m/>
    <m/>
    <m/>
    <m/>
    <x v="0"/>
  </r>
  <r>
    <x v="0"/>
    <s v="409c1a99-58a7-4c64-8535-21bf71e76377"/>
    <x v="0"/>
    <e v="#N/A"/>
    <e v="#N/A"/>
    <e v="#N/A"/>
    <s v="FIXED"/>
    <x v="0"/>
    <m/>
    <m/>
    <m/>
    <m/>
    <x v="0"/>
  </r>
  <r>
    <x v="4"/>
    <s v="409d11d0-ae29-433e-b0a1-8bff62ae6766"/>
    <x v="0"/>
    <e v="#N/A"/>
    <e v="#N/A"/>
    <e v="#N/A"/>
    <s v="FIXED"/>
    <x v="0"/>
    <m/>
    <m/>
    <m/>
    <m/>
    <x v="0"/>
  </r>
  <r>
    <x v="0"/>
    <s v="409da480-af31-4c06-bd0a-de9642887e4f"/>
    <x v="0"/>
    <e v="#N/A"/>
    <e v="#N/A"/>
    <e v="#N/A"/>
    <s v="FIXED"/>
    <x v="0"/>
    <m/>
    <m/>
    <m/>
    <m/>
    <x v="0"/>
  </r>
  <r>
    <x v="7"/>
    <s v="409ddc52-4779-42c3-9944-9d1fe63c4c40"/>
    <x v="0"/>
    <e v="#N/A"/>
    <e v="#N/A"/>
    <e v="#N/A"/>
    <s v="FIXED"/>
    <x v="0"/>
    <m/>
    <m/>
    <m/>
    <m/>
    <x v="0"/>
  </r>
  <r>
    <x v="2"/>
    <s v="409e0156-83ab-40d8-90d5-9448a50f64df"/>
    <x v="1"/>
    <s v="bpn-roseirdb-10"/>
    <s v="409e0156-83ab-40d8-90d5-9448a50f64df"/>
    <s v="Medium"/>
    <s v="RESURFACED"/>
    <x v="0"/>
    <m/>
    <m/>
    <m/>
    <m/>
    <x v="0"/>
  </r>
  <r>
    <x v="0"/>
    <s v="40a10636-e551-42cd-ae6e-0ba766b174f9"/>
    <x v="0"/>
    <e v="#N/A"/>
    <e v="#N/A"/>
    <e v="#N/A"/>
    <s v="FIXED"/>
    <x v="0"/>
    <m/>
    <m/>
    <m/>
    <m/>
    <x v="0"/>
  </r>
  <r>
    <x v="1"/>
    <s v="40a10892-680b-46d3-99d3-f943f1772dc1"/>
    <x v="2"/>
    <s v="bpn-0001bp-01"/>
    <s v="40a10892-680b-46d3-99d3-f943f1772dc1"/>
    <s v="Critical"/>
    <s v="ACTIVE"/>
    <x v="0"/>
    <m/>
    <m/>
    <m/>
    <m/>
    <x v="0"/>
  </r>
  <r>
    <x v="4"/>
    <s v="40a19306-b919-4801-bce6-770dcaf6fcc1"/>
    <x v="0"/>
    <e v="#N/A"/>
    <e v="#N/A"/>
    <e v="#N/A"/>
    <s v="FIXED"/>
    <x v="0"/>
    <m/>
    <m/>
    <m/>
    <m/>
    <x v="0"/>
  </r>
  <r>
    <x v="0"/>
    <s v="40a1fe53-acae-4c08-8eb8-e22de50926a8"/>
    <x v="0"/>
    <e v="#N/A"/>
    <e v="#N/A"/>
    <e v="#N/A"/>
    <s v="FIXED"/>
    <x v="0"/>
    <m/>
    <m/>
    <m/>
    <m/>
    <x v="0"/>
  </r>
  <r>
    <x v="0"/>
    <s v="40a208f3-7386-437e-bb43-6c0c4fdd6234"/>
    <x v="0"/>
    <e v="#N/A"/>
    <e v="#N/A"/>
    <e v="#N/A"/>
    <s v="FIXED"/>
    <x v="0"/>
    <m/>
    <m/>
    <m/>
    <m/>
    <x v="0"/>
  </r>
  <r>
    <x v="0"/>
    <s v="40a3d263-7676-4e80-951c-d1245a5621e1"/>
    <x v="0"/>
    <e v="#N/A"/>
    <e v="#N/A"/>
    <e v="#N/A"/>
    <s v="FIXED"/>
    <x v="0"/>
    <m/>
    <m/>
    <m/>
    <m/>
    <x v="0"/>
  </r>
  <r>
    <x v="0"/>
    <s v="40a49a03-941b-40d0-b5cb-2fcff7413e29"/>
    <x v="0"/>
    <e v="#N/A"/>
    <e v="#N/A"/>
    <e v="#N/A"/>
    <s v="FIXED"/>
    <x v="0"/>
    <m/>
    <m/>
    <m/>
    <m/>
    <x v="0"/>
  </r>
  <r>
    <x v="1"/>
    <s v="40a4de05-7678-47e8-bc50-5eae25f38bbc"/>
    <x v="0"/>
    <e v="#N/A"/>
    <e v="#N/A"/>
    <e v="#N/A"/>
    <s v="FIXED"/>
    <x v="0"/>
    <m/>
    <m/>
    <m/>
    <m/>
    <x v="0"/>
  </r>
  <r>
    <x v="0"/>
    <s v="40a6146e-bbb0-402f-b31f-87bd0f628536"/>
    <x v="0"/>
    <e v="#N/A"/>
    <e v="#N/A"/>
    <e v="#N/A"/>
    <s v="FIXED"/>
    <x v="0"/>
    <m/>
    <m/>
    <m/>
    <m/>
    <x v="0"/>
  </r>
  <r>
    <x v="0"/>
    <s v="40a66ada-b6de-4a75-8049-e8cc667f175e"/>
    <x v="0"/>
    <s v="miambkobb266j3l.bpna.popularinc.net"/>
    <s v="40a66ada-b6de-4a75-8049-e8cc667f175e"/>
    <s v="Critical"/>
    <s v="FIXED"/>
    <x v="0"/>
    <m/>
    <m/>
    <m/>
    <m/>
    <x v="0"/>
  </r>
  <r>
    <x v="0"/>
    <s v="40a67026-30f6-4900-a744-25c883e617c7"/>
    <x v="0"/>
    <e v="#N/A"/>
    <e v="#N/A"/>
    <e v="#N/A"/>
    <s v="FIXED"/>
    <x v="0"/>
    <m/>
    <m/>
    <m/>
    <m/>
    <x v="0"/>
  </r>
  <r>
    <x v="9"/>
    <s v="40a68377-91f8-4d90-a498-1651b80c4a6d"/>
    <x v="0"/>
    <e v="#N/A"/>
    <e v="#N/A"/>
    <e v="#N/A"/>
    <s v="FIXED"/>
    <x v="0"/>
    <m/>
    <m/>
    <m/>
    <m/>
    <x v="0"/>
  </r>
  <r>
    <x v="4"/>
    <s v="40a71e1f-d009-4fd9-a64d-f274bfb25b0f"/>
    <x v="0"/>
    <s v="rosebko9n8w4m2l.bpna.popularinc.net"/>
    <s v="40a71e1f-d009-4fd9-a64d-f274bfb25b0f"/>
    <s v="High"/>
    <s v="FIXED"/>
    <x v="0"/>
    <m/>
    <m/>
    <m/>
    <m/>
    <x v="0"/>
  </r>
  <r>
    <x v="0"/>
    <s v="40a7f286-305a-48e2-9f57-03b0375ad494"/>
    <x v="0"/>
    <e v="#N/A"/>
    <e v="#N/A"/>
    <e v="#N/A"/>
    <s v="FIXED"/>
    <x v="0"/>
    <m/>
    <m/>
    <m/>
    <m/>
    <x v="0"/>
  </r>
  <r>
    <x v="0"/>
    <s v="40a7ff53-8848-4d7b-8d9f-c23bf0483679"/>
    <x v="0"/>
    <e v="#N/A"/>
    <e v="#N/A"/>
    <e v="#N/A"/>
    <s v="FIXED"/>
    <x v="0"/>
    <m/>
    <m/>
    <m/>
    <m/>
    <x v="0"/>
  </r>
  <r>
    <x v="2"/>
    <s v="40a8081a-718f-4b37-8b31-755f8efa5410"/>
    <x v="1"/>
    <e v="#N/A"/>
    <e v="#N/A"/>
    <e v="#N/A"/>
    <s v="RESURFACED"/>
    <x v="0"/>
    <m/>
    <m/>
    <m/>
    <m/>
    <x v="0"/>
  </r>
  <r>
    <x v="0"/>
    <s v="40a8231a-fa85-4481-b959-64bf120e5928"/>
    <x v="0"/>
    <e v="#N/A"/>
    <e v="#N/A"/>
    <e v="#N/A"/>
    <s v="FIXED"/>
    <x v="0"/>
    <m/>
    <m/>
    <m/>
    <m/>
    <x v="0"/>
  </r>
  <r>
    <x v="0"/>
    <s v="40a88fe1-d84b-45c8-8cc9-bb3942aecb81"/>
    <x v="0"/>
    <e v="#N/A"/>
    <e v="#N/A"/>
    <e v="#N/A"/>
    <s v="FIXED"/>
    <x v="0"/>
    <m/>
    <m/>
    <m/>
    <m/>
    <x v="0"/>
  </r>
  <r>
    <x v="2"/>
    <s v="40a8ee60-d4cc-463f-befa-dcf41bbbe5d8"/>
    <x v="0"/>
    <e v="#N/A"/>
    <e v="#N/A"/>
    <e v="#N/A"/>
    <s v="FIXED"/>
    <x v="0"/>
    <m/>
    <m/>
    <m/>
    <m/>
    <x v="0"/>
  </r>
  <r>
    <x v="0"/>
    <s v="40aa24ee-fafc-4273-ac95-4ec5db0144b1"/>
    <x v="0"/>
    <e v="#N/A"/>
    <e v="#N/A"/>
    <e v="#N/A"/>
    <s v="FIXED"/>
    <x v="0"/>
    <m/>
    <m/>
    <m/>
    <m/>
    <x v="0"/>
  </r>
  <r>
    <x v="4"/>
    <s v="40aa7a04-6dcd-4b7c-82d0-4f3804795048"/>
    <x v="0"/>
    <e v="#N/A"/>
    <e v="#N/A"/>
    <e v="#N/A"/>
    <s v="FIXED"/>
    <x v="0"/>
    <m/>
    <m/>
    <m/>
    <m/>
    <x v="0"/>
  </r>
  <r>
    <x v="4"/>
    <s v="40accb86-8fde-42ad-a0bc-ceabceebcc5b"/>
    <x v="0"/>
    <e v="#N/A"/>
    <e v="#N/A"/>
    <e v="#N/A"/>
    <s v="FIXED"/>
    <x v="0"/>
    <m/>
    <m/>
    <m/>
    <m/>
    <x v="0"/>
  </r>
  <r>
    <x v="0"/>
    <s v="40ad9b9f-7d2f-425b-ae9e-d856d51703c5"/>
    <x v="2"/>
    <s v="rosebko1mfnbh2l"/>
    <s v="40ad9b9f-7d2f-425b-ae9e-d856d51703c5"/>
    <s v="High"/>
    <s v="ACTIVE"/>
    <x v="0"/>
    <m/>
    <m/>
    <m/>
    <m/>
    <x v="0"/>
  </r>
  <r>
    <x v="0"/>
    <s v="40ae279d-09f5-46a5-9a6b-5e4f1c62f107"/>
    <x v="0"/>
    <e v="#N/A"/>
    <e v="#N/A"/>
    <e v="#N/A"/>
    <s v="FIXED"/>
    <x v="0"/>
    <m/>
    <m/>
    <m/>
    <m/>
    <x v="0"/>
  </r>
  <r>
    <x v="0"/>
    <s v="40ae593b-1d97-43f6-a4f5-b8f079bc5731"/>
    <x v="0"/>
    <e v="#N/A"/>
    <e v="#N/A"/>
    <e v="#N/A"/>
    <s v="FIXED"/>
    <x v="0"/>
    <m/>
    <m/>
    <m/>
    <m/>
    <x v="0"/>
  </r>
  <r>
    <x v="0"/>
    <s v="40afd883-697e-484f-bff8-96c881ec4eaa"/>
    <x v="0"/>
    <e v="#N/A"/>
    <e v="#N/A"/>
    <e v="#N/A"/>
    <s v="FIXED"/>
    <x v="0"/>
    <m/>
    <m/>
    <m/>
    <m/>
    <x v="0"/>
  </r>
  <r>
    <x v="0"/>
    <s v="40b1262c-32bd-4c85-a0e4-0bda5df020e1"/>
    <x v="0"/>
    <e v="#N/A"/>
    <e v="#N/A"/>
    <e v="#N/A"/>
    <s v="FIXED"/>
    <x v="0"/>
    <m/>
    <m/>
    <m/>
    <m/>
    <x v="0"/>
  </r>
  <r>
    <x v="2"/>
    <s v="40b1e5c8-97fa-421c-9b6b-9e29f7001eb3"/>
    <x v="2"/>
    <e v="#N/A"/>
    <e v="#N/A"/>
    <e v="#N/A"/>
    <s v="ACTIVE"/>
    <x v="0"/>
    <m/>
    <m/>
    <m/>
    <m/>
    <x v="0"/>
  </r>
  <r>
    <x v="0"/>
    <s v="40b1ef6c-b7b3-4fbe-bb0a-51e7bd01dc4d"/>
    <x v="0"/>
    <e v="#N/A"/>
    <e v="#N/A"/>
    <e v="#N/A"/>
    <s v="FIXED"/>
    <x v="0"/>
    <m/>
    <m/>
    <m/>
    <m/>
    <x v="0"/>
  </r>
  <r>
    <x v="6"/>
    <s v="40b37078-4328-474e-a848-5a0ea89adde6"/>
    <x v="1"/>
    <s v="bpn-rosetecm-05"/>
    <s v="40b37078-4328-474e-a848-5a0ea89adde6"/>
    <s v="Medium"/>
    <s v="RESURFACED"/>
    <x v="0"/>
    <m/>
    <m/>
    <m/>
    <m/>
    <x v="0"/>
  </r>
  <r>
    <x v="0"/>
    <s v="40b3be48-e80c-458c-bb85-bbe0d46282c2"/>
    <x v="0"/>
    <e v="#N/A"/>
    <e v="#N/A"/>
    <e v="#N/A"/>
    <s v="FIXED"/>
    <x v="0"/>
    <m/>
    <m/>
    <m/>
    <m/>
    <x v="0"/>
  </r>
  <r>
    <x v="0"/>
    <s v="40b682bd-6172-42bc-8b2e-b02029a559e0"/>
    <x v="0"/>
    <e v="#N/A"/>
    <e v="#N/A"/>
    <e v="#N/A"/>
    <s v="FIXED"/>
    <x v="0"/>
    <m/>
    <m/>
    <m/>
    <m/>
    <x v="0"/>
  </r>
  <r>
    <x v="4"/>
    <s v="40b6d63f-4973-48f2-8096-0710055ec1c2"/>
    <x v="0"/>
    <e v="#N/A"/>
    <e v="#N/A"/>
    <e v="#N/A"/>
    <s v="FIXED"/>
    <x v="0"/>
    <m/>
    <m/>
    <m/>
    <m/>
    <x v="0"/>
  </r>
  <r>
    <x v="0"/>
    <s v="40b6dfc2-30b8-46b8-9451-db26515508ca"/>
    <x v="0"/>
    <e v="#N/A"/>
    <e v="#N/A"/>
    <e v="#N/A"/>
    <s v="FIXED"/>
    <x v="0"/>
    <m/>
    <m/>
    <m/>
    <m/>
    <x v="0"/>
  </r>
  <r>
    <x v="0"/>
    <s v="40b7c43a-5833-40c1-9870-07f652cb6374"/>
    <x v="0"/>
    <e v="#N/A"/>
    <e v="#N/A"/>
    <e v="#N/A"/>
    <s v="FIXED"/>
    <x v="0"/>
    <m/>
    <m/>
    <m/>
    <m/>
    <x v="0"/>
  </r>
  <r>
    <x v="2"/>
    <s v="40b887f6-241c-440b-83a4-d69b4d33a9c4"/>
    <x v="0"/>
    <e v="#N/A"/>
    <e v="#N/A"/>
    <e v="#N/A"/>
    <s v="FIXED"/>
    <x v="0"/>
    <m/>
    <m/>
    <m/>
    <m/>
    <x v="0"/>
  </r>
  <r>
    <x v="0"/>
    <s v="40b8e049-04fe-4a0a-a4e1-3222b9ae37bc"/>
    <x v="0"/>
    <e v="#N/A"/>
    <e v="#N/A"/>
    <e v="#N/A"/>
    <s v="FIXED"/>
    <x v="0"/>
    <m/>
    <m/>
    <m/>
    <m/>
    <x v="0"/>
  </r>
  <r>
    <x v="6"/>
    <s v="40bb1d51-cbb2-411b-a0c8-d0cb5bec24c2"/>
    <x v="3"/>
    <s v="bpn-rosetecm-05"/>
    <s v="40bb1d51-cbb2-411b-a0c8-d0cb5bec24c2"/>
    <s v="Medium"/>
    <s v="NEW"/>
    <x v="0"/>
    <m/>
    <m/>
    <m/>
    <m/>
    <x v="0"/>
  </r>
  <r>
    <x v="4"/>
    <s v="40bbaefd-723a-4d33-a8a5-6061b64d5dde"/>
    <x v="0"/>
    <e v="#N/A"/>
    <e v="#N/A"/>
    <e v="#N/A"/>
    <s v="FIXED"/>
    <x v="0"/>
    <m/>
    <m/>
    <m/>
    <m/>
    <x v="0"/>
  </r>
  <r>
    <x v="0"/>
    <s v="40bccf4c-dda7-4273-93dd-ef833dff858e"/>
    <x v="0"/>
    <e v="#N/A"/>
    <e v="#N/A"/>
    <e v="#N/A"/>
    <s v="FIXED"/>
    <x v="0"/>
    <m/>
    <m/>
    <m/>
    <m/>
    <x v="0"/>
  </r>
  <r>
    <x v="1"/>
    <s v="40be7505-af34-4f5d-8b7d-d572a730654a"/>
    <x v="0"/>
    <e v="#N/A"/>
    <e v="#N/A"/>
    <e v="#N/A"/>
    <s v="FIXED"/>
    <x v="0"/>
    <m/>
    <m/>
    <m/>
    <m/>
    <x v="0"/>
  </r>
  <r>
    <x v="1"/>
    <s v="40bee50a-228a-4eb1-b657-fbe9d79b9a42"/>
    <x v="0"/>
    <e v="#N/A"/>
    <e v="#N/A"/>
    <e v="#N/A"/>
    <s v="FIXED"/>
    <x v="0"/>
    <m/>
    <m/>
    <m/>
    <m/>
    <x v="0"/>
  </r>
  <r>
    <x v="0"/>
    <s v="40beec3f-75ff-4991-815b-10760d1d9ca3"/>
    <x v="0"/>
    <e v="#N/A"/>
    <e v="#N/A"/>
    <e v="#N/A"/>
    <s v="FIXED"/>
    <x v="0"/>
    <m/>
    <m/>
    <m/>
    <m/>
    <x v="0"/>
  </r>
  <r>
    <x v="0"/>
    <s v="40bf3ea3-3153-4a04-968b-0dea3cc05ca2"/>
    <x v="0"/>
    <s v="bdwybko8c597g3l.bpna.popularinc.net"/>
    <s v="40bf3ea3-3153-4a04-968b-0dea3cc05ca2"/>
    <s v="Medium"/>
    <s v="FIXED"/>
    <x v="0"/>
    <m/>
    <m/>
    <m/>
    <m/>
    <x v="0"/>
  </r>
  <r>
    <x v="7"/>
    <s v="40bf8ab0-37b8-4e55-b27b-1733d1646896"/>
    <x v="0"/>
    <e v="#N/A"/>
    <e v="#N/A"/>
    <e v="#N/A"/>
    <s v="FIXED"/>
    <x v="0"/>
    <m/>
    <m/>
    <m/>
    <m/>
    <x v="0"/>
  </r>
  <r>
    <x v="0"/>
    <s v="40c08310-5b50-4609-bc92-73829cf3c26b"/>
    <x v="0"/>
    <e v="#N/A"/>
    <e v="#N/A"/>
    <e v="#N/A"/>
    <s v="FIXED"/>
    <x v="0"/>
    <m/>
    <m/>
    <m/>
    <m/>
    <x v="0"/>
  </r>
  <r>
    <x v="0"/>
    <s v="40c0d55e-c60b-457b-be90-a36ddf1d1592"/>
    <x v="0"/>
    <e v="#N/A"/>
    <e v="#N/A"/>
    <e v="#N/A"/>
    <s v="FIXED"/>
    <x v="0"/>
    <m/>
    <m/>
    <m/>
    <m/>
    <x v="0"/>
  </r>
  <r>
    <x v="0"/>
    <s v="40c1cd56-54e7-4766-add1-6f79862607f4"/>
    <x v="0"/>
    <e v="#N/A"/>
    <e v="#N/A"/>
    <e v="#N/A"/>
    <s v="FIXED"/>
    <x v="0"/>
    <m/>
    <m/>
    <m/>
    <m/>
    <x v="0"/>
  </r>
  <r>
    <x v="10"/>
    <s v="40c28378-e223-4f33-90e8-05e6af497b33"/>
    <x v="0"/>
    <e v="#N/A"/>
    <e v="#N/A"/>
    <e v="#N/A"/>
    <s v="FIXED"/>
    <x v="0"/>
    <m/>
    <m/>
    <m/>
    <m/>
    <x v="0"/>
  </r>
  <r>
    <x v="0"/>
    <s v="40c29aa7-4947-4749-84a0-c66de9fb375b"/>
    <x v="0"/>
    <e v="#N/A"/>
    <e v="#N/A"/>
    <e v="#N/A"/>
    <s v="FIXED"/>
    <x v="0"/>
    <m/>
    <m/>
    <m/>
    <m/>
    <x v="0"/>
  </r>
  <r>
    <x v="0"/>
    <s v="40c5d0c4-e3f3-4d9e-81ec-7b659075bff7"/>
    <x v="0"/>
    <e v="#N/A"/>
    <e v="#N/A"/>
    <e v="#N/A"/>
    <s v="FIXED"/>
    <x v="0"/>
    <m/>
    <m/>
    <m/>
    <m/>
    <x v="0"/>
  </r>
  <r>
    <x v="4"/>
    <s v="40c6e1ba-a811-4dac-924b-68a2dc1b3642"/>
    <x v="1"/>
    <s v="bdwybkojs1zqn2l"/>
    <s v="40c6e1ba-a811-4dac-924b-68a2dc1b3642"/>
    <s v="Critical"/>
    <s v="RESURFACED"/>
    <x v="0"/>
    <m/>
    <m/>
    <m/>
    <m/>
    <x v="0"/>
  </r>
  <r>
    <x v="0"/>
    <s v="40c8271a-3270-4205-92ea-8c0549c9ef5e"/>
    <x v="0"/>
    <e v="#N/A"/>
    <e v="#N/A"/>
    <e v="#N/A"/>
    <s v="FIXED"/>
    <x v="0"/>
    <m/>
    <m/>
    <m/>
    <m/>
    <x v="0"/>
  </r>
  <r>
    <x v="0"/>
    <s v="40c89112-6846-4d1b-8a76-49b3e5103e04"/>
    <x v="0"/>
    <e v="#N/A"/>
    <e v="#N/A"/>
    <e v="#N/A"/>
    <s v="FIXED"/>
    <x v="0"/>
    <m/>
    <m/>
    <m/>
    <m/>
    <x v="0"/>
  </r>
  <r>
    <x v="0"/>
    <s v="40cb4707-7920-49de-9327-29603aba49ed"/>
    <x v="0"/>
    <e v="#N/A"/>
    <e v="#N/A"/>
    <e v="#N/A"/>
    <s v="FIXED"/>
    <x v="0"/>
    <m/>
    <m/>
    <m/>
    <m/>
    <x v="0"/>
  </r>
  <r>
    <x v="0"/>
    <s v="40ce0dfe-fbf9-473b-bea2-0e2732591d67"/>
    <x v="0"/>
    <e v="#N/A"/>
    <e v="#N/A"/>
    <e v="#N/A"/>
    <s v="FIXED"/>
    <x v="0"/>
    <m/>
    <m/>
    <m/>
    <m/>
    <x v="0"/>
  </r>
  <r>
    <x v="4"/>
    <s v="40ce6f24-4c63-492a-beaf-3aef5f3b292e"/>
    <x v="0"/>
    <e v="#N/A"/>
    <e v="#N/A"/>
    <e v="#N/A"/>
    <s v="FIXED"/>
    <x v="0"/>
    <m/>
    <m/>
    <m/>
    <m/>
    <x v="0"/>
  </r>
  <r>
    <x v="0"/>
    <s v="40ceea1f-5a02-437a-b9be-e7e1d2a7ae39"/>
    <x v="0"/>
    <e v="#N/A"/>
    <e v="#N/A"/>
    <e v="#N/A"/>
    <s v="FIXED"/>
    <x v="0"/>
    <m/>
    <m/>
    <m/>
    <m/>
    <x v="0"/>
  </r>
  <r>
    <x v="2"/>
    <s v="40d0c67b-8c30-4950-8549-a07df63e1ac3"/>
    <x v="0"/>
    <e v="#N/A"/>
    <e v="#N/A"/>
    <e v="#N/A"/>
    <s v="FIXED"/>
    <x v="0"/>
    <m/>
    <m/>
    <m/>
    <m/>
    <x v="0"/>
  </r>
  <r>
    <x v="1"/>
    <s v="40d1493d-ea0e-462b-857e-0929984ebb7f"/>
    <x v="0"/>
    <e v="#N/A"/>
    <e v="#N/A"/>
    <e v="#N/A"/>
    <s v="FIXED"/>
    <x v="0"/>
    <m/>
    <m/>
    <m/>
    <m/>
    <x v="0"/>
  </r>
  <r>
    <x v="0"/>
    <s v="40d21e53-dc81-4e1c-950a-5ae52be991ac"/>
    <x v="0"/>
    <e v="#N/A"/>
    <e v="#N/A"/>
    <e v="#N/A"/>
    <s v="FIXED"/>
    <x v="0"/>
    <m/>
    <m/>
    <m/>
    <m/>
    <x v="0"/>
  </r>
  <r>
    <x v="0"/>
    <s v="40d40571-55d9-405f-bce7-628d09f1bf61"/>
    <x v="0"/>
    <e v="#N/A"/>
    <e v="#N/A"/>
    <e v="#N/A"/>
    <s v="FIXED"/>
    <x v="0"/>
    <m/>
    <m/>
    <m/>
    <m/>
    <x v="0"/>
  </r>
  <r>
    <x v="1"/>
    <s v="40d4c38b-244c-4843-9cf2-42b0a75ba4b4"/>
    <x v="0"/>
    <e v="#N/A"/>
    <e v="#N/A"/>
    <e v="#N/A"/>
    <s v="FIXED"/>
    <x v="0"/>
    <m/>
    <m/>
    <m/>
    <m/>
    <x v="0"/>
  </r>
  <r>
    <x v="0"/>
    <s v="40d675f9-9e8b-4a66-b330-12a4d21090de"/>
    <x v="0"/>
    <e v="#N/A"/>
    <e v="#N/A"/>
    <e v="#N/A"/>
    <s v="FIXED"/>
    <x v="0"/>
    <m/>
    <m/>
    <m/>
    <m/>
    <x v="0"/>
  </r>
  <r>
    <x v="2"/>
    <s v="40d6dd96-ee7c-4bb3-9445-a4ec6d673f8c"/>
    <x v="0"/>
    <e v="#N/A"/>
    <e v="#N/A"/>
    <e v="#N/A"/>
    <s v="FIXED"/>
    <x v="0"/>
    <m/>
    <m/>
    <m/>
    <m/>
    <x v="0"/>
  </r>
  <r>
    <x v="6"/>
    <s v="40d745f5-fcba-46de-8f9a-f84eb55962a6"/>
    <x v="0"/>
    <e v="#N/A"/>
    <e v="#N/A"/>
    <e v="#N/A"/>
    <s v="FIXED"/>
    <x v="0"/>
    <m/>
    <m/>
    <m/>
    <m/>
    <x v="0"/>
  </r>
  <r>
    <x v="0"/>
    <s v="40d79381-702f-403b-9f3f-8d6981a87131"/>
    <x v="0"/>
    <e v="#N/A"/>
    <e v="#N/A"/>
    <e v="#N/A"/>
    <s v="FIXED"/>
    <x v="0"/>
    <m/>
    <m/>
    <m/>
    <m/>
    <x v="0"/>
  </r>
  <r>
    <x v="0"/>
    <s v="40d92910-46e6-4228-89d5-2c0616b3c15d"/>
    <x v="0"/>
    <e v="#N/A"/>
    <e v="#N/A"/>
    <e v="#N/A"/>
    <s v="FIXED"/>
    <x v="0"/>
    <m/>
    <m/>
    <m/>
    <m/>
    <x v="0"/>
  </r>
  <r>
    <x v="2"/>
    <s v="40da7945-0a20-40db-aa33-6eaa393b1959"/>
    <x v="0"/>
    <e v="#N/A"/>
    <e v="#N/A"/>
    <e v="#N/A"/>
    <s v="FIXED"/>
    <x v="0"/>
    <m/>
    <m/>
    <m/>
    <m/>
    <x v="0"/>
  </r>
  <r>
    <x v="0"/>
    <s v="40daac5e-445c-4fc5-bd04-e810dc5f12b7"/>
    <x v="0"/>
    <e v="#N/A"/>
    <e v="#N/A"/>
    <e v="#N/A"/>
    <s v="FIXED"/>
    <x v="0"/>
    <m/>
    <m/>
    <m/>
    <m/>
    <x v="0"/>
  </r>
  <r>
    <x v="0"/>
    <s v="40dae83f-e4dc-4eda-a9cc-edda0d127115"/>
    <x v="0"/>
    <e v="#N/A"/>
    <e v="#N/A"/>
    <e v="#N/A"/>
    <s v="FIXED"/>
    <x v="0"/>
    <m/>
    <m/>
    <m/>
    <m/>
    <x v="0"/>
  </r>
  <r>
    <x v="0"/>
    <s v="40db09e2-18ae-4818-b815-5583f2ac4b2d"/>
    <x v="0"/>
    <e v="#N/A"/>
    <e v="#N/A"/>
    <e v="#N/A"/>
    <s v="FIXED"/>
    <x v="0"/>
    <m/>
    <m/>
    <m/>
    <m/>
    <x v="0"/>
  </r>
  <r>
    <x v="6"/>
    <s v="40dc026d-2abd-41fa-80b8-14cf50072e2b"/>
    <x v="0"/>
    <e v="#N/A"/>
    <e v="#N/A"/>
    <e v="#N/A"/>
    <s v="FIXED"/>
    <x v="0"/>
    <m/>
    <m/>
    <m/>
    <m/>
    <x v="0"/>
  </r>
  <r>
    <x v="0"/>
    <s v="40dc0622-84ca-4b49-9d6e-5835af4d5511"/>
    <x v="0"/>
    <e v="#N/A"/>
    <e v="#N/A"/>
    <e v="#N/A"/>
    <s v="FIXED"/>
    <x v="0"/>
    <m/>
    <m/>
    <m/>
    <m/>
    <x v="0"/>
  </r>
  <r>
    <x v="7"/>
    <s v="40dd2bdd-3255-4538-82ff-4bde61abf60e"/>
    <x v="0"/>
    <e v="#N/A"/>
    <e v="#N/A"/>
    <e v="#N/A"/>
    <s v="FIXED"/>
    <x v="0"/>
    <m/>
    <m/>
    <m/>
    <m/>
    <x v="0"/>
  </r>
  <r>
    <x v="0"/>
    <s v="40dd2fa2-5f91-4d68-9c90-25549b330d4b"/>
    <x v="0"/>
    <e v="#N/A"/>
    <e v="#N/A"/>
    <e v="#N/A"/>
    <s v="FIXED"/>
    <x v="0"/>
    <m/>
    <m/>
    <m/>
    <m/>
    <x v="0"/>
  </r>
  <r>
    <x v="5"/>
    <s v="40dd9f86-228f-442f-aa33-303c6a235a1b"/>
    <x v="0"/>
    <e v="#N/A"/>
    <e v="#N/A"/>
    <e v="#N/A"/>
    <s v="FIXED"/>
    <x v="0"/>
    <m/>
    <m/>
    <m/>
    <m/>
    <x v="0"/>
  </r>
  <r>
    <x v="2"/>
    <s v="40ddcdca-a371-411e-9b01-2c34b6cdb290"/>
    <x v="0"/>
    <e v="#N/A"/>
    <e v="#N/A"/>
    <e v="#N/A"/>
    <s v="FIXED"/>
    <x v="0"/>
    <m/>
    <m/>
    <m/>
    <m/>
    <x v="0"/>
  </r>
  <r>
    <x v="2"/>
    <s v="40de9dba-c474-4054-9267-3aa8a90b0cc3"/>
    <x v="3"/>
    <e v="#N/A"/>
    <e v="#N/A"/>
    <e v="#N/A"/>
    <s v="NEW"/>
    <x v="0"/>
    <m/>
    <m/>
    <m/>
    <m/>
    <x v="0"/>
  </r>
  <r>
    <x v="0"/>
    <s v="40e16774-4b83-49bf-abac-1c3ad8fad4b8"/>
    <x v="0"/>
    <s v="0071brnb646182d.bpna.popularinc.net"/>
    <s v="40e16774-4b83-49bf-abac-1c3ad8fad4b8"/>
    <s v="Critical"/>
    <s v="FIXED"/>
    <x v="0"/>
    <m/>
    <m/>
    <m/>
    <m/>
    <x v="0"/>
  </r>
  <r>
    <x v="1"/>
    <s v="40e1c92b-5e3d-46ea-83db-97411189784e"/>
    <x v="2"/>
    <e v="#N/A"/>
    <e v="#N/A"/>
    <e v="#N/A"/>
    <s v="ACTIVE"/>
    <x v="0"/>
    <m/>
    <m/>
    <m/>
    <m/>
    <x v="0"/>
  </r>
  <r>
    <x v="0"/>
    <s v="40e1d16e-0ba5-4742-b46f-6fe7678dbce9"/>
    <x v="0"/>
    <e v="#N/A"/>
    <e v="#N/A"/>
    <e v="#N/A"/>
    <s v="FIXED"/>
    <x v="0"/>
    <m/>
    <m/>
    <m/>
    <m/>
    <x v="0"/>
  </r>
  <r>
    <x v="0"/>
    <s v="40e1fa5a-4404-46ed-8a92-f4be3a922e3d"/>
    <x v="0"/>
    <e v="#N/A"/>
    <e v="#N/A"/>
    <e v="#N/A"/>
    <s v="FIXED"/>
    <x v="0"/>
    <m/>
    <m/>
    <m/>
    <m/>
    <x v="0"/>
  </r>
  <r>
    <x v="0"/>
    <s v="40e3ee3c-b2a5-48a0-9421-d2c2ef6c7521"/>
    <x v="0"/>
    <e v="#N/A"/>
    <e v="#N/A"/>
    <e v="#N/A"/>
    <s v="FIXED"/>
    <x v="0"/>
    <m/>
    <m/>
    <m/>
    <m/>
    <x v="0"/>
  </r>
  <r>
    <x v="7"/>
    <s v="40e4f098-8840-4085-9763-32a4eeb25969"/>
    <x v="0"/>
    <s v="bpn-rosebidi-01"/>
    <s v="40e4f098-8840-4085-9763-32a4eeb25969"/>
    <s v="Medium"/>
    <s v="FIXED"/>
    <x v="0"/>
    <m/>
    <m/>
    <m/>
    <m/>
    <x v="0"/>
  </r>
  <r>
    <x v="0"/>
    <s v="40e5663a-1c03-4524-963d-e4506f4de03b"/>
    <x v="0"/>
    <s v="rosebrn454n3g2l.bpna.popularinc.net"/>
    <s v="40e5663a-1c03-4524-963d-e4506f4de03b"/>
    <s v="Medium"/>
    <s v="FIXED"/>
    <x v="0"/>
    <m/>
    <m/>
    <m/>
    <m/>
    <x v="0"/>
  </r>
  <r>
    <x v="0"/>
    <s v="40e64893-f6b8-4b1a-8385-d95ad5dcc8eb"/>
    <x v="0"/>
    <e v="#N/A"/>
    <e v="#N/A"/>
    <e v="#N/A"/>
    <s v="FIXED"/>
    <x v="0"/>
    <m/>
    <m/>
    <m/>
    <m/>
    <x v="0"/>
  </r>
  <r>
    <x v="1"/>
    <s v="40e680aa-6469-4bbc-bca6-4fd6567af2fd"/>
    <x v="0"/>
    <e v="#N/A"/>
    <e v="#N/A"/>
    <e v="#N/A"/>
    <s v="FIXED"/>
    <x v="0"/>
    <m/>
    <m/>
    <m/>
    <m/>
    <x v="0"/>
  </r>
  <r>
    <x v="0"/>
    <s v="40e68e87-74c4-41d3-9b52-9ae526ba379c"/>
    <x v="0"/>
    <e v="#N/A"/>
    <e v="#N/A"/>
    <e v="#N/A"/>
    <s v="FIXED"/>
    <x v="0"/>
    <m/>
    <m/>
    <m/>
    <m/>
    <x v="0"/>
  </r>
  <r>
    <x v="0"/>
    <s v="40e6938d-6c3e-43b4-a4e7-134ec05b2912"/>
    <x v="0"/>
    <e v="#N/A"/>
    <e v="#N/A"/>
    <e v="#N/A"/>
    <s v="FIXED"/>
    <x v="0"/>
    <m/>
    <m/>
    <m/>
    <m/>
    <x v="0"/>
  </r>
  <r>
    <x v="1"/>
    <s v="40e72d34-ea78-4a77-a7d6-854a7f2bdb0d"/>
    <x v="1"/>
    <s v="bpn-0001bp-01"/>
    <s v="40e72d34-ea78-4a77-a7d6-854a7f2bdb0d"/>
    <s v="Medium"/>
    <s v="RESURFACED"/>
    <x v="0"/>
    <m/>
    <m/>
    <m/>
    <m/>
    <x v="0"/>
  </r>
  <r>
    <x v="6"/>
    <s v="40e7f225-d75d-40e8-8010-b61e15f25b98"/>
    <x v="1"/>
    <s v="bpn-rosetecm-05"/>
    <s v="40e7f225-d75d-40e8-8010-b61e15f25b98"/>
    <s v="Medium"/>
    <s v="RESURFACED"/>
    <x v="0"/>
    <m/>
    <m/>
    <m/>
    <m/>
    <x v="0"/>
  </r>
  <r>
    <x v="0"/>
    <s v="40e8ff20-4cbb-4f95-9109-71166408cdbb"/>
    <x v="0"/>
    <e v="#N/A"/>
    <e v="#N/A"/>
    <e v="#N/A"/>
    <s v="FIXED"/>
    <x v="0"/>
    <m/>
    <m/>
    <m/>
    <m/>
    <x v="0"/>
  </r>
  <r>
    <x v="4"/>
    <s v="40e9cfb0-83df-4731-9a44-1a38372e5a2f"/>
    <x v="0"/>
    <e v="#N/A"/>
    <e v="#N/A"/>
    <e v="#N/A"/>
    <s v="FIXED"/>
    <x v="0"/>
    <m/>
    <m/>
    <m/>
    <m/>
    <x v="0"/>
  </r>
  <r>
    <x v="1"/>
    <s v="40ea95b4-141a-4960-a533-ab157d7b587d"/>
    <x v="0"/>
    <e v="#N/A"/>
    <e v="#N/A"/>
    <e v="#N/A"/>
    <s v="FIXED"/>
    <x v="0"/>
    <m/>
    <m/>
    <m/>
    <m/>
    <x v="0"/>
  </r>
  <r>
    <x v="0"/>
    <s v="40eb4fc5-4fe0-49db-a254-678fdd36caba"/>
    <x v="0"/>
    <e v="#N/A"/>
    <e v="#N/A"/>
    <e v="#N/A"/>
    <s v="FIXED"/>
    <x v="0"/>
    <m/>
    <m/>
    <m/>
    <m/>
    <x v="0"/>
  </r>
  <r>
    <x v="0"/>
    <s v="40ec5c7d-6a51-4c75-988f-b67afecd7c42"/>
    <x v="0"/>
    <e v="#N/A"/>
    <e v="#N/A"/>
    <e v="#N/A"/>
    <s v="FIXED"/>
    <x v="0"/>
    <m/>
    <m/>
    <m/>
    <m/>
    <x v="0"/>
  </r>
  <r>
    <x v="0"/>
    <s v="40ec6c76-42b4-4f43-8b2c-a1a7fabcb74c"/>
    <x v="0"/>
    <e v="#N/A"/>
    <e v="#N/A"/>
    <e v="#N/A"/>
    <s v="FIXED"/>
    <x v="0"/>
    <m/>
    <m/>
    <m/>
    <m/>
    <x v="0"/>
  </r>
  <r>
    <x v="0"/>
    <s v="40ec9b11-beb4-466b-8936-48cf50483543"/>
    <x v="0"/>
    <e v="#N/A"/>
    <e v="#N/A"/>
    <e v="#N/A"/>
    <s v="FIXED"/>
    <x v="0"/>
    <m/>
    <m/>
    <m/>
    <m/>
    <x v="0"/>
  </r>
  <r>
    <x v="0"/>
    <s v="40ed4d83-3c0c-4e4f-b287-1a32dcd71b22"/>
    <x v="0"/>
    <e v="#N/A"/>
    <e v="#N/A"/>
    <e v="#N/A"/>
    <s v="FIXED"/>
    <x v="0"/>
    <m/>
    <m/>
    <m/>
    <m/>
    <x v="0"/>
  </r>
  <r>
    <x v="0"/>
    <s v="40ed864f-1b3c-42cf-93d4-64186e1c0875"/>
    <x v="0"/>
    <e v="#N/A"/>
    <e v="#N/A"/>
    <e v="#N/A"/>
    <s v="FIXED"/>
    <x v="0"/>
    <m/>
    <m/>
    <m/>
    <m/>
    <x v="0"/>
  </r>
  <r>
    <x v="0"/>
    <s v="40ee099c-6e70-40be-95dd-1c48cc27bce6"/>
    <x v="0"/>
    <e v="#N/A"/>
    <e v="#N/A"/>
    <e v="#N/A"/>
    <s v="FIXED"/>
    <x v="0"/>
    <m/>
    <m/>
    <m/>
    <m/>
    <x v="0"/>
  </r>
  <r>
    <x v="0"/>
    <s v="40ee4c65-5134-4d18-9379-42a2e83dcd08"/>
    <x v="0"/>
    <e v="#N/A"/>
    <e v="#N/A"/>
    <e v="#N/A"/>
    <s v="FIXED"/>
    <x v="0"/>
    <m/>
    <m/>
    <m/>
    <m/>
    <x v="0"/>
  </r>
  <r>
    <x v="2"/>
    <s v="40ee8db8-4f5c-44d5-ad05-1ffcfcddba21"/>
    <x v="0"/>
    <e v="#N/A"/>
    <e v="#N/A"/>
    <e v="#N/A"/>
    <s v="FIXED"/>
    <x v="0"/>
    <m/>
    <m/>
    <m/>
    <m/>
    <x v="0"/>
  </r>
  <r>
    <x v="0"/>
    <s v="40efa3b0-4742-4ec1-96e6-4de7e0e4561d"/>
    <x v="0"/>
    <s v="0051brnbzbrnd2d.bpna.popularinc.net"/>
    <s v="40efa3b0-4742-4ec1-96e6-4de7e0e4561d"/>
    <s v="Critical"/>
    <s v="FIXED"/>
    <x v="0"/>
    <m/>
    <m/>
    <m/>
    <m/>
    <x v="0"/>
  </r>
  <r>
    <x v="2"/>
    <s v="40f0272f-64aa-487b-8816-221606777791"/>
    <x v="3"/>
    <e v="#N/A"/>
    <e v="#N/A"/>
    <e v="#N/A"/>
    <s v="NEW"/>
    <x v="0"/>
    <m/>
    <m/>
    <m/>
    <m/>
    <x v="0"/>
  </r>
  <r>
    <x v="1"/>
    <s v="40f04517-4889-4f1a-84b9-1099bbbea88f"/>
    <x v="0"/>
    <e v="#N/A"/>
    <e v="#N/A"/>
    <e v="#N/A"/>
    <s v="FIXED"/>
    <x v="0"/>
    <m/>
    <m/>
    <m/>
    <m/>
    <x v="0"/>
  </r>
  <r>
    <x v="0"/>
    <s v="40f1d29b-b97f-460a-88b9-3a3d07107e96"/>
    <x v="0"/>
    <e v="#N/A"/>
    <e v="#N/A"/>
    <e v="#N/A"/>
    <s v="FIXED"/>
    <x v="0"/>
    <m/>
    <m/>
    <m/>
    <m/>
    <x v="0"/>
  </r>
  <r>
    <x v="0"/>
    <s v="40f27fcf-5c0b-4b86-8853-75c1cf4001fb"/>
    <x v="0"/>
    <e v="#N/A"/>
    <e v="#N/A"/>
    <e v="#N/A"/>
    <s v="FIXED"/>
    <x v="0"/>
    <m/>
    <m/>
    <m/>
    <m/>
    <x v="0"/>
  </r>
  <r>
    <x v="0"/>
    <s v="40f31842-f36a-4adb-ad4f-4d25bda5ae5e"/>
    <x v="0"/>
    <e v="#N/A"/>
    <e v="#N/A"/>
    <e v="#N/A"/>
    <s v="FIXED"/>
    <x v="0"/>
    <m/>
    <m/>
    <m/>
    <m/>
    <x v="0"/>
  </r>
  <r>
    <x v="7"/>
    <s v="40f31f05-79af-45e4-b57d-8adc56fc8ead"/>
    <x v="0"/>
    <e v="#N/A"/>
    <e v="#N/A"/>
    <e v="#N/A"/>
    <s v="FIXED"/>
    <x v="0"/>
    <m/>
    <m/>
    <m/>
    <m/>
    <x v="0"/>
  </r>
  <r>
    <x v="0"/>
    <s v="40f37133-4cc5-4e0a-9409-626e8fc61993"/>
    <x v="0"/>
    <e v="#N/A"/>
    <e v="#N/A"/>
    <e v="#N/A"/>
    <s v="FIXED"/>
    <x v="0"/>
    <m/>
    <m/>
    <m/>
    <m/>
    <x v="0"/>
  </r>
  <r>
    <x v="0"/>
    <s v="40f39837-e88f-43d4-b5d5-85eec4494f6d"/>
    <x v="0"/>
    <e v="#N/A"/>
    <e v="#N/A"/>
    <e v="#N/A"/>
    <s v="FIXED"/>
    <x v="0"/>
    <m/>
    <m/>
    <m/>
    <m/>
    <x v="0"/>
  </r>
  <r>
    <x v="6"/>
    <s v="40f459cd-78c0-47ef-9932-8af8f791ba8c"/>
    <x v="1"/>
    <s v="bpn-rosetecm-05"/>
    <s v="40f459cd-78c0-47ef-9932-8af8f791ba8c"/>
    <s v="Medium"/>
    <s v="RESURFACED"/>
    <x v="0"/>
    <m/>
    <m/>
    <m/>
    <m/>
    <x v="0"/>
  </r>
  <r>
    <x v="0"/>
    <s v="40f4d345-176d-4736-974e-a1c5aa95516f"/>
    <x v="0"/>
    <e v="#N/A"/>
    <e v="#N/A"/>
    <e v="#N/A"/>
    <s v="FIXED"/>
    <x v="0"/>
    <m/>
    <m/>
    <m/>
    <m/>
    <x v="0"/>
  </r>
  <r>
    <x v="0"/>
    <s v="40f6224a-180d-4e3c-970b-07fb5344fc48"/>
    <x v="0"/>
    <e v="#N/A"/>
    <e v="#N/A"/>
    <e v="#N/A"/>
    <s v="FIXED"/>
    <x v="0"/>
    <m/>
    <m/>
    <m/>
    <m/>
    <x v="0"/>
  </r>
  <r>
    <x v="0"/>
    <s v="40f6d11d-4428-4809-a1f1-dc790d08ea99"/>
    <x v="0"/>
    <e v="#N/A"/>
    <e v="#N/A"/>
    <e v="#N/A"/>
    <s v="FIXED"/>
    <x v="0"/>
    <m/>
    <m/>
    <m/>
    <m/>
    <x v="0"/>
  </r>
  <r>
    <x v="2"/>
    <s v="40f771a3-0a27-4214-bc3f-d8d024c96fb8"/>
    <x v="0"/>
    <e v="#N/A"/>
    <e v="#N/A"/>
    <e v="#N/A"/>
    <s v="FIXED"/>
    <x v="0"/>
    <m/>
    <m/>
    <m/>
    <m/>
    <x v="0"/>
  </r>
  <r>
    <x v="0"/>
    <s v="40f7a892-0dd4-4fb6-b800-308d07937007"/>
    <x v="0"/>
    <s v="bdwybkocwnq633l.bpna.popularinc.net"/>
    <s v="40f7a892-0dd4-4fb6-b800-308d07937007"/>
    <s v="Critical"/>
    <s v="FIXED"/>
    <x v="0"/>
    <m/>
    <m/>
    <m/>
    <m/>
    <x v="0"/>
  </r>
  <r>
    <x v="0"/>
    <s v="40f7f964-ff37-4014-bbd4-7e1997cd1fe6"/>
    <x v="0"/>
    <e v="#N/A"/>
    <e v="#N/A"/>
    <e v="#N/A"/>
    <s v="FIXED"/>
    <x v="0"/>
    <m/>
    <m/>
    <m/>
    <m/>
    <x v="0"/>
  </r>
  <r>
    <x v="0"/>
    <s v="40f8247a-a5df-499b-92c3-175263904a02"/>
    <x v="0"/>
    <e v="#N/A"/>
    <e v="#N/A"/>
    <e v="#N/A"/>
    <s v="FIXED"/>
    <x v="0"/>
    <m/>
    <m/>
    <m/>
    <m/>
    <x v="0"/>
  </r>
  <r>
    <x v="10"/>
    <s v="40f8d531-1ee7-4159-8fa2-a1524813994f"/>
    <x v="0"/>
    <e v="#N/A"/>
    <e v="#N/A"/>
    <e v="#N/A"/>
    <s v="FIXED"/>
    <x v="0"/>
    <m/>
    <m/>
    <m/>
    <m/>
    <x v="0"/>
  </r>
  <r>
    <x v="0"/>
    <s v="40f9d97c-562d-4604-a874-84b71725f491"/>
    <x v="0"/>
    <e v="#N/A"/>
    <e v="#N/A"/>
    <e v="#N/A"/>
    <s v="FIXED"/>
    <x v="0"/>
    <m/>
    <m/>
    <m/>
    <m/>
    <x v="0"/>
  </r>
  <r>
    <x v="0"/>
    <s v="40fa4bee-da00-40e5-ba36-c5f8b87adc0d"/>
    <x v="0"/>
    <e v="#N/A"/>
    <e v="#N/A"/>
    <e v="#N/A"/>
    <s v="FIXED"/>
    <x v="0"/>
    <m/>
    <m/>
    <m/>
    <m/>
    <x v="0"/>
  </r>
  <r>
    <x v="0"/>
    <s v="40fb15a8-9c87-4f1e-a565-b647814381d1"/>
    <x v="0"/>
    <e v="#N/A"/>
    <e v="#N/A"/>
    <e v="#N/A"/>
    <s v="FIXED"/>
    <x v="0"/>
    <m/>
    <m/>
    <m/>
    <m/>
    <x v="0"/>
  </r>
  <r>
    <x v="9"/>
    <s v="40fb500a-3908-4257-909d-d07e73483281"/>
    <x v="0"/>
    <e v="#N/A"/>
    <e v="#N/A"/>
    <e v="#N/A"/>
    <s v="FIXED"/>
    <x v="0"/>
    <m/>
    <m/>
    <m/>
    <m/>
    <x v="0"/>
  </r>
  <r>
    <x v="2"/>
    <s v="40fc761a-66e0-4f3d-993f-898c9658d17c"/>
    <x v="0"/>
    <e v="#N/A"/>
    <e v="#N/A"/>
    <e v="#N/A"/>
    <s v="FIXED"/>
    <x v="0"/>
    <m/>
    <m/>
    <m/>
    <m/>
    <x v="0"/>
  </r>
  <r>
    <x v="0"/>
    <s v="40fc8e69-161e-4a94-993a-f2ba0816ad70"/>
    <x v="0"/>
    <e v="#N/A"/>
    <e v="#N/A"/>
    <e v="#N/A"/>
    <s v="FIXED"/>
    <x v="0"/>
    <m/>
    <m/>
    <m/>
    <m/>
    <x v="0"/>
  </r>
  <r>
    <x v="6"/>
    <s v="40fc90d5-7362-4598-882c-4299b9692e9e"/>
    <x v="0"/>
    <e v="#N/A"/>
    <e v="#N/A"/>
    <e v="#N/A"/>
    <s v="FIXED"/>
    <x v="0"/>
    <m/>
    <m/>
    <m/>
    <m/>
    <x v="0"/>
  </r>
  <r>
    <x v="0"/>
    <s v="40fdbe73-d84a-438f-93bd-a1cfe0054ac7"/>
    <x v="0"/>
    <e v="#N/A"/>
    <e v="#N/A"/>
    <e v="#N/A"/>
    <s v="FIXED"/>
    <x v="0"/>
    <m/>
    <m/>
    <m/>
    <m/>
    <x v="0"/>
  </r>
  <r>
    <x v="0"/>
    <s v="40fe527c-9309-4714-8b3d-f5e12397c565"/>
    <x v="1"/>
    <s v="0091brn3xhjnd2d.bpna.popularinc.net"/>
    <s v="40fe527c-9309-4714-8b3d-f5e12397c565"/>
    <s v="High"/>
    <s v="RESURFACED"/>
    <x v="0"/>
    <m/>
    <m/>
    <m/>
    <m/>
    <x v="0"/>
  </r>
  <r>
    <x v="1"/>
    <s v="40fed755-5f4f-47b0-bb34-afa5002936b0"/>
    <x v="0"/>
    <e v="#N/A"/>
    <e v="#N/A"/>
    <e v="#N/A"/>
    <s v="FIXED"/>
    <x v="0"/>
    <m/>
    <m/>
    <m/>
    <m/>
    <x v="0"/>
  </r>
  <r>
    <x v="0"/>
    <s v="40ff92b6-7b84-4890-820d-a6f3cc19abda"/>
    <x v="0"/>
    <e v="#N/A"/>
    <e v="#N/A"/>
    <e v="#N/A"/>
    <s v="FIXED"/>
    <x v="0"/>
    <m/>
    <m/>
    <m/>
    <m/>
    <x v="0"/>
  </r>
  <r>
    <x v="0"/>
    <s v="410158b7-48f4-4a5d-8866-be611d46e543"/>
    <x v="0"/>
    <e v="#N/A"/>
    <e v="#N/A"/>
    <e v="#N/A"/>
    <s v="FIXED"/>
    <x v="0"/>
    <m/>
    <m/>
    <m/>
    <m/>
    <x v="0"/>
  </r>
  <r>
    <x v="0"/>
    <s v="4101eea3-4f9b-4671-b5f6-e8efde147356"/>
    <x v="0"/>
    <e v="#N/A"/>
    <e v="#N/A"/>
    <e v="#N/A"/>
    <s v="FIXED"/>
    <x v="0"/>
    <m/>
    <m/>
    <m/>
    <m/>
    <x v="0"/>
  </r>
  <r>
    <x v="1"/>
    <s v="4102093c-861a-474d-bfd3-4c2e4741becb"/>
    <x v="0"/>
    <e v="#N/A"/>
    <e v="#N/A"/>
    <e v="#N/A"/>
    <s v="FIXED"/>
    <x v="0"/>
    <m/>
    <m/>
    <m/>
    <m/>
    <x v="0"/>
  </r>
  <r>
    <x v="0"/>
    <s v="4103c5ad-eefe-4269-88a9-02dfd25f1910"/>
    <x v="0"/>
    <e v="#N/A"/>
    <e v="#N/A"/>
    <e v="#N/A"/>
    <s v="FIXED"/>
    <x v="0"/>
    <m/>
    <m/>
    <m/>
    <m/>
    <x v="0"/>
  </r>
  <r>
    <x v="16"/>
    <s v="41041e35-434b-408b-beb0-ae78d0c60386"/>
    <x v="0"/>
    <e v="#N/A"/>
    <e v="#N/A"/>
    <e v="#N/A"/>
    <s v="FIXED"/>
    <x v="0"/>
    <m/>
    <m/>
    <m/>
    <m/>
    <x v="0"/>
  </r>
  <r>
    <x v="2"/>
    <s v="41042d26-9f92-4067-b739-336cbe425ecf"/>
    <x v="0"/>
    <e v="#N/A"/>
    <e v="#N/A"/>
    <e v="#N/A"/>
    <s v="FIXED"/>
    <x v="0"/>
    <m/>
    <m/>
    <m/>
    <m/>
    <x v="0"/>
  </r>
  <r>
    <x v="0"/>
    <s v="41044815-eb8b-4d5f-8f15-e6bcf30e4b50"/>
    <x v="0"/>
    <e v="#N/A"/>
    <e v="#N/A"/>
    <e v="#N/A"/>
    <s v="FIXED"/>
    <x v="0"/>
    <m/>
    <m/>
    <m/>
    <m/>
    <x v="0"/>
  </r>
  <r>
    <x v="2"/>
    <s v="4105c5e8-8fa1-4542-bddc-03bacd9cb0ef"/>
    <x v="1"/>
    <s v="bpn-rosepmdb-02"/>
    <s v="4105c5e8-8fa1-4542-bddc-03bacd9cb0ef"/>
    <s v="Medium"/>
    <s v="RESURFACED"/>
    <x v="0"/>
    <m/>
    <m/>
    <m/>
    <m/>
    <x v="0"/>
  </r>
  <r>
    <x v="0"/>
    <s v="4106422f-b980-463d-a232-1c04d64ead92"/>
    <x v="0"/>
    <e v="#N/A"/>
    <e v="#N/A"/>
    <e v="#N/A"/>
    <s v="FIXED"/>
    <x v="0"/>
    <m/>
    <m/>
    <m/>
    <m/>
    <x v="0"/>
  </r>
  <r>
    <x v="0"/>
    <s v="41068439-e3db-4853-9bf9-93a69e0099ef"/>
    <x v="0"/>
    <e v="#N/A"/>
    <e v="#N/A"/>
    <e v="#N/A"/>
    <s v="FIXED"/>
    <x v="0"/>
    <m/>
    <m/>
    <m/>
    <m/>
    <x v="0"/>
  </r>
  <r>
    <x v="1"/>
    <s v="4106d511-862f-47d5-b0ed-93d0cc0f22d9"/>
    <x v="0"/>
    <s v="bpn-0095bp-01"/>
    <s v="4106d511-862f-47d5-b0ed-93d0cc0f22d9"/>
    <s v="Medium"/>
    <s v="FIXED"/>
    <x v="0"/>
    <m/>
    <m/>
    <m/>
    <m/>
    <x v="0"/>
  </r>
  <r>
    <x v="4"/>
    <s v="4106fbff-be1f-4432-80ff-c87f07b7fed5"/>
    <x v="0"/>
    <e v="#N/A"/>
    <e v="#N/A"/>
    <e v="#N/A"/>
    <s v="FIXED"/>
    <x v="0"/>
    <m/>
    <m/>
    <m/>
    <m/>
    <x v="0"/>
  </r>
  <r>
    <x v="0"/>
    <s v="41076206-b4a5-4e0c-894c-e30c54481cf9"/>
    <x v="0"/>
    <e v="#N/A"/>
    <e v="#N/A"/>
    <e v="#N/A"/>
    <s v="FIXED"/>
    <x v="0"/>
    <m/>
    <m/>
    <m/>
    <m/>
    <x v="0"/>
  </r>
  <r>
    <x v="5"/>
    <s v="4107d209-259f-44f5-9466-a8edc0610a63"/>
    <x v="0"/>
    <e v="#N/A"/>
    <e v="#N/A"/>
    <e v="#N/A"/>
    <s v="FIXED"/>
    <x v="0"/>
    <m/>
    <m/>
    <m/>
    <m/>
    <x v="0"/>
  </r>
  <r>
    <x v="10"/>
    <s v="41082707-f181-483c-b5d0-e88384231a92"/>
    <x v="0"/>
    <e v="#N/A"/>
    <e v="#N/A"/>
    <e v="#N/A"/>
    <s v="FIXED"/>
    <x v="0"/>
    <m/>
    <m/>
    <m/>
    <m/>
    <x v="0"/>
  </r>
  <r>
    <x v="0"/>
    <s v="4108dc8e-fd74-4d51-bcaa-1e7d13488d88"/>
    <x v="0"/>
    <e v="#N/A"/>
    <e v="#N/A"/>
    <e v="#N/A"/>
    <s v="FIXED"/>
    <x v="0"/>
    <m/>
    <m/>
    <m/>
    <m/>
    <x v="0"/>
  </r>
  <r>
    <x v="0"/>
    <s v="4109341a-4c1d-497b-a1ff-d280311480a4"/>
    <x v="2"/>
    <s v="miambko6wsfmh2l.bpna.popularinc.net"/>
    <s v="4109341a-4c1d-497b-a1ff-d280311480a4"/>
    <s v="High"/>
    <s v="ACTIVE"/>
    <x v="0"/>
    <m/>
    <m/>
    <m/>
    <m/>
    <x v="0"/>
  </r>
  <r>
    <x v="0"/>
    <s v="41094d7b-9a0d-4ea9-9203-8f6db45a46c5"/>
    <x v="0"/>
    <e v="#N/A"/>
    <e v="#N/A"/>
    <e v="#N/A"/>
    <s v="FIXED"/>
    <x v="0"/>
    <m/>
    <m/>
    <m/>
    <m/>
    <x v="0"/>
  </r>
  <r>
    <x v="0"/>
    <s v="410a38b7-a10b-49d9-9b2d-7461c2297c04"/>
    <x v="0"/>
    <s v="miambkogw07ll3l"/>
    <s v="410a38b7-a10b-49d9-9b2d-7461c2297c04"/>
    <s v="High"/>
    <s v="FIXED"/>
    <x v="0"/>
    <m/>
    <m/>
    <m/>
    <m/>
    <x v="0"/>
  </r>
  <r>
    <x v="7"/>
    <s v="410be2bc-4cac-41ba-8a1e-db27960edb69"/>
    <x v="0"/>
    <e v="#N/A"/>
    <e v="#N/A"/>
    <e v="#N/A"/>
    <s v="FIXED"/>
    <x v="0"/>
    <m/>
    <m/>
    <m/>
    <m/>
    <x v="0"/>
  </r>
  <r>
    <x v="0"/>
    <s v="410e7496-c919-44cb-90bb-077c0de3a9fe"/>
    <x v="0"/>
    <e v="#N/A"/>
    <e v="#N/A"/>
    <e v="#N/A"/>
    <s v="FIXED"/>
    <x v="0"/>
    <m/>
    <m/>
    <m/>
    <m/>
    <x v="0"/>
  </r>
  <r>
    <x v="0"/>
    <s v="410ed7a5-e622-499f-a35d-ee7fe03262c3"/>
    <x v="0"/>
    <e v="#N/A"/>
    <e v="#N/A"/>
    <e v="#N/A"/>
    <s v="FIXED"/>
    <x v="0"/>
    <m/>
    <m/>
    <m/>
    <m/>
    <x v="0"/>
  </r>
  <r>
    <x v="0"/>
    <s v="41122fac-6af6-40c0-a8c7-94dd5490df35"/>
    <x v="0"/>
    <e v="#N/A"/>
    <e v="#N/A"/>
    <e v="#N/A"/>
    <s v="FIXED"/>
    <x v="0"/>
    <m/>
    <m/>
    <m/>
    <m/>
    <x v="0"/>
  </r>
  <r>
    <x v="0"/>
    <s v="4113a012-8b02-479d-8aa2-38a1f769f803"/>
    <x v="0"/>
    <e v="#N/A"/>
    <e v="#N/A"/>
    <e v="#N/A"/>
    <s v="FIXED"/>
    <x v="0"/>
    <m/>
    <m/>
    <m/>
    <m/>
    <x v="0"/>
  </r>
  <r>
    <x v="0"/>
    <s v="4113cb5d-254d-4b52-aabe-f7f23722856d"/>
    <x v="0"/>
    <e v="#N/A"/>
    <e v="#N/A"/>
    <e v="#N/A"/>
    <s v="FIXED"/>
    <x v="0"/>
    <m/>
    <m/>
    <m/>
    <m/>
    <x v="0"/>
  </r>
  <r>
    <x v="0"/>
    <s v="41148003-cbf1-44c8-a16d-ce7c3cf08a47"/>
    <x v="0"/>
    <e v="#N/A"/>
    <e v="#N/A"/>
    <e v="#N/A"/>
    <s v="FIXED"/>
    <x v="0"/>
    <m/>
    <m/>
    <m/>
    <m/>
    <x v="0"/>
  </r>
  <r>
    <x v="10"/>
    <s v="4115046b-c891-4a6d-be8a-9bef3796acda"/>
    <x v="1"/>
    <s v="bpn-roseacdb-02"/>
    <s v="4115046b-c891-4a6d-be8a-9bef3796acda"/>
    <s v="Medium"/>
    <s v="RESURFACED"/>
    <x v="0"/>
    <m/>
    <m/>
    <m/>
    <m/>
    <x v="0"/>
  </r>
  <r>
    <x v="0"/>
    <s v="411506c0-bfe4-41a1-9fa2-7c29a8a61774"/>
    <x v="0"/>
    <e v="#N/A"/>
    <e v="#N/A"/>
    <e v="#N/A"/>
    <s v="FIXED"/>
    <x v="0"/>
    <m/>
    <m/>
    <m/>
    <m/>
    <x v="0"/>
  </r>
  <r>
    <x v="0"/>
    <s v="41157c3f-b98d-446b-ae9a-7dbdbc3e8bb7"/>
    <x v="0"/>
    <e v="#N/A"/>
    <e v="#N/A"/>
    <e v="#N/A"/>
    <s v="FIXED"/>
    <x v="0"/>
    <m/>
    <m/>
    <m/>
    <m/>
    <x v="0"/>
  </r>
  <r>
    <x v="0"/>
    <s v="41158a0c-01d0-4b84-b2c9-06057d853461"/>
    <x v="0"/>
    <e v="#N/A"/>
    <e v="#N/A"/>
    <e v="#N/A"/>
    <s v="FIXED"/>
    <x v="0"/>
    <m/>
    <m/>
    <m/>
    <m/>
    <x v="0"/>
  </r>
  <r>
    <x v="0"/>
    <s v="411686f0-d037-4cbe-b442-74344f49395d"/>
    <x v="0"/>
    <e v="#N/A"/>
    <e v="#N/A"/>
    <e v="#N/A"/>
    <s v="FIXED"/>
    <x v="0"/>
    <m/>
    <m/>
    <m/>
    <m/>
    <x v="0"/>
  </r>
  <r>
    <x v="6"/>
    <s v="41169147-53b7-44c5-a0c4-118c6608b00b"/>
    <x v="0"/>
    <e v="#N/A"/>
    <e v="#N/A"/>
    <e v="#N/A"/>
    <s v="FIXED"/>
    <x v="0"/>
    <m/>
    <m/>
    <m/>
    <m/>
    <x v="0"/>
  </r>
  <r>
    <x v="0"/>
    <s v="4117ca8c-c2f0-4789-a00e-f5a594b73612"/>
    <x v="0"/>
    <e v="#N/A"/>
    <e v="#N/A"/>
    <e v="#N/A"/>
    <s v="FIXED"/>
    <x v="0"/>
    <m/>
    <m/>
    <m/>
    <m/>
    <x v="0"/>
  </r>
  <r>
    <x v="0"/>
    <s v="41187f1d-6b54-434f-9d2b-9b90c54b169b"/>
    <x v="0"/>
    <e v="#N/A"/>
    <e v="#N/A"/>
    <e v="#N/A"/>
    <s v="FIXED"/>
    <x v="0"/>
    <m/>
    <m/>
    <m/>
    <m/>
    <x v="0"/>
  </r>
  <r>
    <x v="0"/>
    <s v="41197949-497d-4af9-9be6-a7876fda2f98"/>
    <x v="0"/>
    <e v="#N/A"/>
    <e v="#N/A"/>
    <e v="#N/A"/>
    <s v="FIXED"/>
    <x v="0"/>
    <m/>
    <m/>
    <m/>
    <m/>
    <x v="0"/>
  </r>
  <r>
    <x v="0"/>
    <s v="411a6a63-0c9c-4856-87af-9ff0c3614be5"/>
    <x v="0"/>
    <e v="#N/A"/>
    <e v="#N/A"/>
    <e v="#N/A"/>
    <s v="FIXED"/>
    <x v="0"/>
    <m/>
    <m/>
    <m/>
    <m/>
    <x v="0"/>
  </r>
  <r>
    <x v="2"/>
    <s v="411c324a-1b0f-47fd-84f1-c504b0562d5b"/>
    <x v="0"/>
    <e v="#N/A"/>
    <e v="#N/A"/>
    <e v="#N/A"/>
    <s v="FIXED"/>
    <x v="0"/>
    <m/>
    <m/>
    <m/>
    <m/>
    <x v="0"/>
  </r>
  <r>
    <x v="0"/>
    <s v="411d3180-b38c-41c4-9b18-cb8f54c259df"/>
    <x v="0"/>
    <e v="#N/A"/>
    <e v="#N/A"/>
    <e v="#N/A"/>
    <s v="FIXED"/>
    <x v="0"/>
    <m/>
    <m/>
    <m/>
    <m/>
    <x v="0"/>
  </r>
  <r>
    <x v="4"/>
    <s v="411d561c-fb5b-4943-bc36-1c7f515c1ce8"/>
    <x v="0"/>
    <e v="#N/A"/>
    <e v="#N/A"/>
    <e v="#N/A"/>
    <s v="FIXED"/>
    <x v="0"/>
    <m/>
    <m/>
    <m/>
    <m/>
    <x v="0"/>
  </r>
  <r>
    <x v="0"/>
    <s v="411d5a9c-6b0b-41be-ab0d-7a9b9aacad88"/>
    <x v="0"/>
    <e v="#N/A"/>
    <e v="#N/A"/>
    <e v="#N/A"/>
    <s v="FIXED"/>
    <x v="0"/>
    <m/>
    <m/>
    <m/>
    <m/>
    <x v="0"/>
  </r>
  <r>
    <x v="0"/>
    <s v="411f85aa-71f8-4e78-8f7a-5fc760eef53a"/>
    <x v="0"/>
    <e v="#N/A"/>
    <e v="#N/A"/>
    <e v="#N/A"/>
    <s v="FIXED"/>
    <x v="0"/>
    <m/>
    <m/>
    <m/>
    <m/>
    <x v="0"/>
  </r>
  <r>
    <x v="0"/>
    <s v="411fc1a1-4f93-4094-a707-19ac337a68ee"/>
    <x v="0"/>
    <e v="#N/A"/>
    <e v="#N/A"/>
    <e v="#N/A"/>
    <s v="FIXED"/>
    <x v="0"/>
    <m/>
    <m/>
    <m/>
    <m/>
    <x v="0"/>
  </r>
  <r>
    <x v="0"/>
    <s v="4120555e-f427-484c-8b5c-b06d39fc47ca"/>
    <x v="0"/>
    <e v="#N/A"/>
    <e v="#N/A"/>
    <e v="#N/A"/>
    <s v="FIXED"/>
    <x v="0"/>
    <m/>
    <m/>
    <m/>
    <m/>
    <x v="0"/>
  </r>
  <r>
    <x v="0"/>
    <s v="412134b1-889b-4095-8ed1-f6917c0b5ce7"/>
    <x v="0"/>
    <e v="#N/A"/>
    <e v="#N/A"/>
    <e v="#N/A"/>
    <s v="FIXED"/>
    <x v="0"/>
    <m/>
    <m/>
    <m/>
    <m/>
    <x v="0"/>
  </r>
  <r>
    <x v="0"/>
    <s v="4121b065-58a1-4442-9004-1f04ea55eb94"/>
    <x v="0"/>
    <e v="#N/A"/>
    <e v="#N/A"/>
    <e v="#N/A"/>
    <s v="FIXED"/>
    <x v="0"/>
    <m/>
    <m/>
    <m/>
    <m/>
    <x v="0"/>
  </r>
  <r>
    <x v="7"/>
    <s v="41220f54-3c03-45d8-af53-bb06b5564ad9"/>
    <x v="0"/>
    <e v="#N/A"/>
    <e v="#N/A"/>
    <e v="#N/A"/>
    <s v="FIXED"/>
    <x v="0"/>
    <m/>
    <m/>
    <m/>
    <m/>
    <x v="0"/>
  </r>
  <r>
    <x v="0"/>
    <s v="41234855-1731-4685-98fe-ad0a4b5014e7"/>
    <x v="0"/>
    <e v="#N/A"/>
    <e v="#N/A"/>
    <e v="#N/A"/>
    <s v="FIXED"/>
    <x v="0"/>
    <m/>
    <m/>
    <m/>
    <m/>
    <x v="0"/>
  </r>
  <r>
    <x v="0"/>
    <s v="4123bc3e-ab54-4c21-8a71-aa3d85b49bfe"/>
    <x v="0"/>
    <e v="#N/A"/>
    <e v="#N/A"/>
    <e v="#N/A"/>
    <s v="FIXED"/>
    <x v="0"/>
    <m/>
    <m/>
    <m/>
    <m/>
    <x v="0"/>
  </r>
  <r>
    <x v="0"/>
    <s v="4123ef7e-0530-410f-9825-35f1bde985d4"/>
    <x v="0"/>
    <e v="#N/A"/>
    <e v="#N/A"/>
    <e v="#N/A"/>
    <s v="FIXED"/>
    <x v="0"/>
    <m/>
    <m/>
    <m/>
    <m/>
    <x v="0"/>
  </r>
  <r>
    <x v="1"/>
    <s v="412416f7-890e-4540-9a0f-bde21400dccd"/>
    <x v="0"/>
    <e v="#N/A"/>
    <e v="#N/A"/>
    <e v="#N/A"/>
    <s v="FIXED"/>
    <x v="0"/>
    <m/>
    <m/>
    <m/>
    <m/>
    <x v="0"/>
  </r>
  <r>
    <x v="6"/>
    <s v="41245d94-8e88-4ac1-bbb0-a4322c57172f"/>
    <x v="1"/>
    <s v="bpn-rosepvws-04"/>
    <s v="41245d94-8e88-4ac1-bbb0-a4322c57172f"/>
    <s v="High"/>
    <s v="RESURFACED"/>
    <x v="0"/>
    <m/>
    <m/>
    <m/>
    <m/>
    <x v="0"/>
  </r>
  <r>
    <x v="4"/>
    <s v="412538e1-b957-4b82-a5c7-f3da15023110"/>
    <x v="0"/>
    <e v="#N/A"/>
    <e v="#N/A"/>
    <e v="#N/A"/>
    <s v="FIXED"/>
    <x v="0"/>
    <m/>
    <m/>
    <m/>
    <m/>
    <x v="0"/>
  </r>
  <r>
    <x v="0"/>
    <s v="4125ca6b-2ece-4238-bf58-d5a030ca5f28"/>
    <x v="0"/>
    <e v="#N/A"/>
    <e v="#N/A"/>
    <e v="#N/A"/>
    <s v="FIXED"/>
    <x v="0"/>
    <m/>
    <m/>
    <m/>
    <m/>
    <x v="0"/>
  </r>
  <r>
    <x v="0"/>
    <s v="4127655b-d660-4a04-9bf2-f1937be1ea77"/>
    <x v="0"/>
    <e v="#N/A"/>
    <e v="#N/A"/>
    <e v="#N/A"/>
    <s v="FIXED"/>
    <x v="0"/>
    <m/>
    <m/>
    <m/>
    <m/>
    <x v="0"/>
  </r>
  <r>
    <x v="0"/>
    <s v="41290445-9678-48a5-8864-6a91d4b7bcad"/>
    <x v="0"/>
    <e v="#N/A"/>
    <e v="#N/A"/>
    <e v="#N/A"/>
    <s v="FIXED"/>
    <x v="0"/>
    <m/>
    <m/>
    <m/>
    <m/>
    <x v="0"/>
  </r>
  <r>
    <x v="1"/>
    <s v="41297559-0bae-49ae-a2da-7afe8c3439f7"/>
    <x v="1"/>
    <s v="bpn-0097bp-01"/>
    <s v="41297559-0bae-49ae-a2da-7afe8c3439f7"/>
    <s v="Medium"/>
    <s v="RESURFACED"/>
    <x v="0"/>
    <m/>
    <m/>
    <m/>
    <m/>
    <x v="0"/>
  </r>
  <r>
    <x v="0"/>
    <s v="412a2dbb-aecc-4c47-b896-d9a5f4067fe5"/>
    <x v="0"/>
    <s v="bdwybkoc4ms7h2l.bpna.popularinc.net"/>
    <s v="412a2dbb-aecc-4c47-b896-d9a5f4067fe5"/>
    <s v="Medium"/>
    <s v="FIXED"/>
    <x v="0"/>
    <m/>
    <m/>
    <m/>
    <m/>
    <x v="0"/>
  </r>
  <r>
    <x v="0"/>
    <s v="412a5a9d-041a-421d-a0f7-a335a642dfd0"/>
    <x v="0"/>
    <e v="#N/A"/>
    <e v="#N/A"/>
    <e v="#N/A"/>
    <s v="FIXED"/>
    <x v="0"/>
    <m/>
    <m/>
    <m/>
    <m/>
    <x v="0"/>
  </r>
  <r>
    <x v="0"/>
    <s v="412b25c1-b2ae-472d-88bd-87ce36a64daa"/>
    <x v="0"/>
    <e v="#N/A"/>
    <e v="#N/A"/>
    <e v="#N/A"/>
    <s v="FIXED"/>
    <x v="0"/>
    <m/>
    <m/>
    <m/>
    <m/>
    <x v="0"/>
  </r>
  <r>
    <x v="4"/>
    <s v="412b3a83-262d-4a9a-bad6-f19b05b37955"/>
    <x v="2"/>
    <s v="miambkobywqnd2d"/>
    <s v="412b3a83-262d-4a9a-bad6-f19b05b37955"/>
    <s v="High"/>
    <s v="ACTIVE"/>
    <x v="0"/>
    <m/>
    <m/>
    <m/>
    <m/>
    <x v="0"/>
  </r>
  <r>
    <x v="10"/>
    <s v="412bd91b-0a6d-439a-8e6d-5d94f417379d"/>
    <x v="0"/>
    <e v="#N/A"/>
    <e v="#N/A"/>
    <e v="#N/A"/>
    <s v="FIXED"/>
    <x v="0"/>
    <m/>
    <m/>
    <m/>
    <m/>
    <x v="0"/>
  </r>
  <r>
    <x v="0"/>
    <s v="412c1118-b577-42f3-bbdb-1f2839760de8"/>
    <x v="0"/>
    <e v="#N/A"/>
    <e v="#N/A"/>
    <e v="#N/A"/>
    <s v="FIXED"/>
    <x v="0"/>
    <m/>
    <m/>
    <m/>
    <m/>
    <x v="0"/>
  </r>
  <r>
    <x v="2"/>
    <s v="412c2167-ef23-47a5-8730-a2aec68a3497"/>
    <x v="0"/>
    <e v="#N/A"/>
    <e v="#N/A"/>
    <e v="#N/A"/>
    <s v="FIXED"/>
    <x v="0"/>
    <m/>
    <m/>
    <m/>
    <m/>
    <x v="0"/>
  </r>
  <r>
    <x v="2"/>
    <s v="412cd7d9-77c1-4493-8c1e-fe920c1ad005"/>
    <x v="0"/>
    <e v="#N/A"/>
    <e v="#N/A"/>
    <e v="#N/A"/>
    <s v="FIXED"/>
    <x v="0"/>
    <m/>
    <m/>
    <m/>
    <m/>
    <x v="0"/>
  </r>
  <r>
    <x v="0"/>
    <s v="412d6205-dc31-4f2e-bba3-c356c49b0a3b"/>
    <x v="0"/>
    <e v="#N/A"/>
    <e v="#N/A"/>
    <e v="#N/A"/>
    <s v="FIXED"/>
    <x v="0"/>
    <m/>
    <m/>
    <m/>
    <m/>
    <x v="0"/>
  </r>
  <r>
    <x v="0"/>
    <s v="412d6f59-6aa8-4a97-af20-131e0cbd9162"/>
    <x v="0"/>
    <e v="#N/A"/>
    <e v="#N/A"/>
    <e v="#N/A"/>
    <s v="FIXED"/>
    <x v="0"/>
    <m/>
    <m/>
    <m/>
    <m/>
    <x v="0"/>
  </r>
  <r>
    <x v="1"/>
    <s v="412e03fa-c239-468e-bf53-83d22704434a"/>
    <x v="0"/>
    <e v="#N/A"/>
    <e v="#N/A"/>
    <e v="#N/A"/>
    <s v="FIXED"/>
    <x v="0"/>
    <m/>
    <m/>
    <m/>
    <m/>
    <x v="0"/>
  </r>
  <r>
    <x v="4"/>
    <s v="412f2e72-b9e4-4e1e-98b6-24ffb5bb47cb"/>
    <x v="0"/>
    <e v="#N/A"/>
    <e v="#N/A"/>
    <e v="#N/A"/>
    <s v="FIXED"/>
    <x v="0"/>
    <m/>
    <m/>
    <m/>
    <m/>
    <x v="0"/>
  </r>
  <r>
    <x v="0"/>
    <s v="412f9881-848e-4e1e-be8e-9357fde3191e"/>
    <x v="0"/>
    <e v="#N/A"/>
    <e v="#N/A"/>
    <e v="#N/A"/>
    <s v="FIXED"/>
    <x v="0"/>
    <m/>
    <m/>
    <m/>
    <m/>
    <x v="0"/>
  </r>
  <r>
    <x v="11"/>
    <s v="412fb770-29a4-43c7-b48a-c21ae915487b"/>
    <x v="1"/>
    <s v="bpn-rosetews-01"/>
    <s v="412fb770-29a4-43c7-b48a-c21ae915487b"/>
    <s v="Medium"/>
    <s v="RESURFACED"/>
    <x v="0"/>
    <m/>
    <m/>
    <m/>
    <m/>
    <x v="0"/>
  </r>
  <r>
    <x v="0"/>
    <s v="412fde2d-9597-4359-9ae1-7769b2e9e6aa"/>
    <x v="0"/>
    <e v="#N/A"/>
    <e v="#N/A"/>
    <e v="#N/A"/>
    <s v="FIXED"/>
    <x v="0"/>
    <m/>
    <m/>
    <m/>
    <m/>
    <x v="0"/>
  </r>
  <r>
    <x v="4"/>
    <s v="41308393-f9dd-4b0d-9749-94234a331903"/>
    <x v="0"/>
    <e v="#N/A"/>
    <e v="#N/A"/>
    <e v="#N/A"/>
    <s v="FIXED"/>
    <x v="0"/>
    <m/>
    <m/>
    <m/>
    <m/>
    <x v="0"/>
  </r>
  <r>
    <x v="0"/>
    <s v="4130a168-5887-416c-a4f7-cbac741f34bf"/>
    <x v="0"/>
    <e v="#N/A"/>
    <e v="#N/A"/>
    <e v="#N/A"/>
    <s v="FIXED"/>
    <x v="0"/>
    <m/>
    <m/>
    <m/>
    <m/>
    <x v="0"/>
  </r>
  <r>
    <x v="13"/>
    <s v="41312a7a-d32d-440f-a26a-47ea19367fdb"/>
    <x v="0"/>
    <e v="#N/A"/>
    <e v="#N/A"/>
    <e v="#N/A"/>
    <s v="FIXED"/>
    <x v="0"/>
    <m/>
    <m/>
    <m/>
    <m/>
    <x v="0"/>
  </r>
  <r>
    <x v="1"/>
    <s v="41320944-93d6-4606-8b9a-0614deb94ed5"/>
    <x v="1"/>
    <s v="bpn-primgvfr-01"/>
    <s v="41320944-93d6-4606-8b9a-0614deb94ed5"/>
    <s v="Medium"/>
    <s v="RESURFACED"/>
    <x v="0"/>
    <m/>
    <m/>
    <m/>
    <m/>
    <x v="0"/>
  </r>
  <r>
    <x v="0"/>
    <s v="41339a35-e355-4f09-bc9c-672b5d0b42b5"/>
    <x v="0"/>
    <e v="#N/A"/>
    <e v="#N/A"/>
    <e v="#N/A"/>
    <s v="FIXED"/>
    <x v="0"/>
    <m/>
    <m/>
    <m/>
    <m/>
    <x v="0"/>
  </r>
  <r>
    <x v="0"/>
    <s v="4133f9dc-234c-4424-a93b-f7e3d2ce31b0"/>
    <x v="0"/>
    <e v="#N/A"/>
    <e v="#N/A"/>
    <e v="#N/A"/>
    <s v="FIXED"/>
    <x v="0"/>
    <m/>
    <m/>
    <m/>
    <m/>
    <x v="0"/>
  </r>
  <r>
    <x v="10"/>
    <s v="41347a1c-9869-4903-9a88-1609676c57ac"/>
    <x v="0"/>
    <e v="#N/A"/>
    <e v="#N/A"/>
    <e v="#N/A"/>
    <s v="FIXED"/>
    <x v="0"/>
    <m/>
    <m/>
    <m/>
    <m/>
    <x v="0"/>
  </r>
  <r>
    <x v="1"/>
    <s v="4134b314-241b-425b-b312-0e7d85725bbf"/>
    <x v="0"/>
    <s v="bpn-0256bp-01"/>
    <s v="4134b314-241b-425b-b312-0e7d85725bbf"/>
    <s v="Critical"/>
    <s v="FIXED"/>
    <x v="0"/>
    <m/>
    <m/>
    <m/>
    <m/>
    <x v="0"/>
  </r>
  <r>
    <x v="0"/>
    <s v="41374a6d-0856-4006-a0cd-3c09879b5bf9"/>
    <x v="0"/>
    <e v="#N/A"/>
    <e v="#N/A"/>
    <e v="#N/A"/>
    <s v="FIXED"/>
    <x v="0"/>
    <m/>
    <m/>
    <m/>
    <m/>
    <x v="0"/>
  </r>
  <r>
    <x v="7"/>
    <s v="41377119-9efb-4396-a0dd-427574d75f23"/>
    <x v="0"/>
    <e v="#N/A"/>
    <e v="#N/A"/>
    <e v="#N/A"/>
    <s v="FIXED"/>
    <x v="0"/>
    <m/>
    <m/>
    <m/>
    <m/>
    <x v="0"/>
  </r>
  <r>
    <x v="0"/>
    <s v="4137bebf-6330-43c3-bd33-e51a5485506e"/>
    <x v="0"/>
    <e v="#N/A"/>
    <e v="#N/A"/>
    <e v="#N/A"/>
    <s v="FIXED"/>
    <x v="0"/>
    <m/>
    <m/>
    <m/>
    <m/>
    <x v="0"/>
  </r>
  <r>
    <x v="0"/>
    <s v="41381c34-6cd9-4a36-85be-14987e82b87f"/>
    <x v="0"/>
    <e v="#N/A"/>
    <e v="#N/A"/>
    <e v="#N/A"/>
    <s v="FIXED"/>
    <x v="0"/>
    <m/>
    <m/>
    <m/>
    <m/>
    <x v="0"/>
  </r>
  <r>
    <x v="0"/>
    <s v="41382e70-07f1-46bd-b842-bd4a8a686fc7"/>
    <x v="0"/>
    <e v="#N/A"/>
    <e v="#N/A"/>
    <e v="#N/A"/>
    <s v="FIXED"/>
    <x v="0"/>
    <m/>
    <m/>
    <m/>
    <m/>
    <x v="0"/>
  </r>
  <r>
    <x v="0"/>
    <s v="4139e04c-ef38-442c-98d0-01e2d87c9910"/>
    <x v="0"/>
    <e v="#N/A"/>
    <e v="#N/A"/>
    <e v="#N/A"/>
    <s v="FIXED"/>
    <x v="0"/>
    <m/>
    <m/>
    <m/>
    <m/>
    <x v="0"/>
  </r>
  <r>
    <x v="0"/>
    <s v="413a7fe8-eac5-467e-abc5-46fdbf240cd8"/>
    <x v="0"/>
    <e v="#N/A"/>
    <e v="#N/A"/>
    <e v="#N/A"/>
    <s v="FIXED"/>
    <x v="0"/>
    <m/>
    <m/>
    <m/>
    <m/>
    <x v="0"/>
  </r>
  <r>
    <x v="0"/>
    <s v="413c8445-efe9-4224-9339-7b1af29f13b3"/>
    <x v="0"/>
    <e v="#N/A"/>
    <e v="#N/A"/>
    <e v="#N/A"/>
    <s v="FIXED"/>
    <x v="0"/>
    <m/>
    <m/>
    <m/>
    <m/>
    <x v="0"/>
  </r>
  <r>
    <x v="0"/>
    <s v="413c8b9e-a9c9-45d7-b63b-3ce56701538a"/>
    <x v="0"/>
    <e v="#N/A"/>
    <e v="#N/A"/>
    <e v="#N/A"/>
    <s v="FIXED"/>
    <x v="0"/>
    <m/>
    <m/>
    <m/>
    <m/>
    <x v="0"/>
  </r>
  <r>
    <x v="7"/>
    <s v="413cf734-d4c3-4316-8d55-2dfe828c17b6"/>
    <x v="0"/>
    <e v="#N/A"/>
    <e v="#N/A"/>
    <e v="#N/A"/>
    <s v="FIXED"/>
    <x v="0"/>
    <m/>
    <m/>
    <m/>
    <m/>
    <x v="0"/>
  </r>
  <r>
    <x v="0"/>
    <s v="413e0119-78cd-4f55-9af9-b5db1308b684"/>
    <x v="0"/>
    <e v="#N/A"/>
    <e v="#N/A"/>
    <e v="#N/A"/>
    <s v="FIXED"/>
    <x v="0"/>
    <m/>
    <m/>
    <m/>
    <m/>
    <x v="0"/>
  </r>
  <r>
    <x v="0"/>
    <s v="413e3a6b-2f26-4208-962c-37b3a0c9d99a"/>
    <x v="0"/>
    <e v="#N/A"/>
    <e v="#N/A"/>
    <e v="#N/A"/>
    <s v="FIXED"/>
    <x v="0"/>
    <m/>
    <m/>
    <m/>
    <m/>
    <x v="0"/>
  </r>
  <r>
    <x v="6"/>
    <s v="413e3c3f-366d-4edb-b7c6-045a8fd46e0c"/>
    <x v="1"/>
    <s v="bpn-rosepvas-02"/>
    <s v="413e3c3f-366d-4edb-b7c6-045a8fd46e0c"/>
    <s v="Medium"/>
    <s v="RESURFACED"/>
    <x v="0"/>
    <m/>
    <m/>
    <m/>
    <m/>
    <x v="0"/>
  </r>
  <r>
    <x v="4"/>
    <s v="413f5fec-dfe2-4d1c-9971-5d9d8d1e3bab"/>
    <x v="0"/>
    <e v="#N/A"/>
    <e v="#N/A"/>
    <e v="#N/A"/>
    <s v="FIXED"/>
    <x v="0"/>
    <m/>
    <m/>
    <m/>
    <m/>
    <x v="0"/>
  </r>
  <r>
    <x v="0"/>
    <s v="413f7adc-e342-42c5-b841-6d00096d0c39"/>
    <x v="0"/>
    <e v="#N/A"/>
    <e v="#N/A"/>
    <e v="#N/A"/>
    <s v="FIXED"/>
    <x v="0"/>
    <m/>
    <m/>
    <m/>
    <m/>
    <x v="0"/>
  </r>
  <r>
    <x v="0"/>
    <s v="41401c68-314d-4403-b013-710f94dbfa8c"/>
    <x v="0"/>
    <e v="#N/A"/>
    <e v="#N/A"/>
    <e v="#N/A"/>
    <s v="FIXED"/>
    <x v="0"/>
    <m/>
    <m/>
    <m/>
    <m/>
    <x v="0"/>
  </r>
  <r>
    <x v="0"/>
    <s v="41420fec-e465-4db6-bbda-5b56fe6e088c"/>
    <x v="0"/>
    <e v="#N/A"/>
    <e v="#N/A"/>
    <e v="#N/A"/>
    <s v="FIXED"/>
    <x v="0"/>
    <m/>
    <m/>
    <m/>
    <m/>
    <x v="0"/>
  </r>
  <r>
    <x v="0"/>
    <s v="4143f3d5-d2a6-44d0-88f9-e66ff458979c"/>
    <x v="0"/>
    <e v="#N/A"/>
    <e v="#N/A"/>
    <e v="#N/A"/>
    <s v="FIXED"/>
    <x v="0"/>
    <m/>
    <m/>
    <m/>
    <m/>
    <x v="0"/>
  </r>
  <r>
    <x v="1"/>
    <s v="41441be5-ebd9-431b-8a8a-3ca923c112db"/>
    <x v="2"/>
    <s v="bpn-cmtydcdn-02"/>
    <s v="41441be5-ebd9-431b-8a8a-3ca923c112db"/>
    <s v="High"/>
    <s v="ACTIVE"/>
    <x v="0"/>
    <m/>
    <m/>
    <m/>
    <m/>
    <x v="0"/>
  </r>
  <r>
    <x v="0"/>
    <s v="41443604-bd99-4092-a7e6-428d092dc940"/>
    <x v="0"/>
    <e v="#N/A"/>
    <e v="#N/A"/>
    <e v="#N/A"/>
    <s v="FIXED"/>
    <x v="0"/>
    <m/>
    <m/>
    <m/>
    <m/>
    <x v="0"/>
  </r>
  <r>
    <x v="0"/>
    <s v="4144837b-ef6f-4b2e-841b-04a25f3a9c5a"/>
    <x v="0"/>
    <e v="#N/A"/>
    <e v="#N/A"/>
    <e v="#N/A"/>
    <s v="FIXED"/>
    <x v="0"/>
    <m/>
    <m/>
    <m/>
    <m/>
    <x v="0"/>
  </r>
  <r>
    <x v="0"/>
    <s v="4144b948-591a-46e8-9736-803fa0bd1b08"/>
    <x v="0"/>
    <e v="#N/A"/>
    <e v="#N/A"/>
    <e v="#N/A"/>
    <s v="FIXED"/>
    <x v="0"/>
    <m/>
    <m/>
    <m/>
    <m/>
    <x v="0"/>
  </r>
  <r>
    <x v="0"/>
    <s v="41453f4e-8a0f-42a0-8ea7-6776a7a76706"/>
    <x v="0"/>
    <e v="#N/A"/>
    <e v="#N/A"/>
    <e v="#N/A"/>
    <s v="FIXED"/>
    <x v="0"/>
    <m/>
    <m/>
    <m/>
    <m/>
    <x v="0"/>
  </r>
  <r>
    <x v="0"/>
    <s v="4145a859-20f0-4e42-bc2f-7391b96a6a77"/>
    <x v="0"/>
    <e v="#N/A"/>
    <e v="#N/A"/>
    <e v="#N/A"/>
    <s v="FIXED"/>
    <x v="0"/>
    <m/>
    <m/>
    <m/>
    <m/>
    <x v="0"/>
  </r>
  <r>
    <x v="0"/>
    <s v="4145c51e-294d-41b9-baa5-fff1d29a7f05"/>
    <x v="0"/>
    <e v="#N/A"/>
    <e v="#N/A"/>
    <e v="#N/A"/>
    <s v="FIXED"/>
    <x v="0"/>
    <m/>
    <m/>
    <m/>
    <m/>
    <x v="0"/>
  </r>
  <r>
    <x v="4"/>
    <s v="4145dbf9-58b0-4f31-a7cd-358818f43fe6"/>
    <x v="0"/>
    <e v="#N/A"/>
    <e v="#N/A"/>
    <e v="#N/A"/>
    <s v="FIXED"/>
    <x v="0"/>
    <m/>
    <m/>
    <m/>
    <m/>
    <x v="0"/>
  </r>
  <r>
    <x v="7"/>
    <s v="41477b86-d144-4410-9ccf-768b24e6aabb"/>
    <x v="0"/>
    <e v="#N/A"/>
    <e v="#N/A"/>
    <e v="#N/A"/>
    <s v="FIXED"/>
    <x v="0"/>
    <m/>
    <m/>
    <m/>
    <m/>
    <x v="0"/>
  </r>
  <r>
    <x v="0"/>
    <s v="41484637-7f08-4c8d-a6b4-9fd216937a3c"/>
    <x v="0"/>
    <e v="#N/A"/>
    <e v="#N/A"/>
    <e v="#N/A"/>
    <s v="FIXED"/>
    <x v="0"/>
    <m/>
    <m/>
    <m/>
    <m/>
    <x v="0"/>
  </r>
  <r>
    <x v="0"/>
    <s v="414a4bc0-8bcc-4d69-aef9-798de70cf9c9"/>
    <x v="0"/>
    <e v="#N/A"/>
    <e v="#N/A"/>
    <e v="#N/A"/>
    <s v="FIXED"/>
    <x v="0"/>
    <m/>
    <m/>
    <m/>
    <m/>
    <x v="0"/>
  </r>
  <r>
    <x v="0"/>
    <s v="414acc6b-71ca-49a8-a4d2-4b54c4d65036"/>
    <x v="0"/>
    <e v="#N/A"/>
    <e v="#N/A"/>
    <e v="#N/A"/>
    <s v="FIXED"/>
    <x v="0"/>
    <m/>
    <m/>
    <m/>
    <m/>
    <x v="0"/>
  </r>
  <r>
    <x v="0"/>
    <s v="414bd2ed-3520-41ee-a144-16a0f7613aff"/>
    <x v="0"/>
    <e v="#N/A"/>
    <e v="#N/A"/>
    <e v="#N/A"/>
    <s v="FIXED"/>
    <x v="0"/>
    <m/>
    <m/>
    <m/>
    <m/>
    <x v="0"/>
  </r>
  <r>
    <x v="0"/>
    <s v="414cde52-3bd3-4904-8d20-25c782db6b34"/>
    <x v="0"/>
    <e v="#N/A"/>
    <e v="#N/A"/>
    <e v="#N/A"/>
    <s v="FIXED"/>
    <x v="0"/>
    <m/>
    <m/>
    <m/>
    <m/>
    <x v="0"/>
  </r>
  <r>
    <x v="2"/>
    <s v="414d58b8-9c83-43fe-abeb-6042de86f3bd"/>
    <x v="0"/>
    <e v="#N/A"/>
    <e v="#N/A"/>
    <e v="#N/A"/>
    <s v="FIXED"/>
    <x v="0"/>
    <m/>
    <m/>
    <m/>
    <m/>
    <x v="0"/>
  </r>
  <r>
    <x v="0"/>
    <s v="414d68ba-6857-4156-9688-6245b47abf4a"/>
    <x v="0"/>
    <e v="#N/A"/>
    <e v="#N/A"/>
    <e v="#N/A"/>
    <s v="FIXED"/>
    <x v="0"/>
    <m/>
    <m/>
    <m/>
    <m/>
    <x v="0"/>
  </r>
  <r>
    <x v="0"/>
    <s v="414dcedf-4386-49e4-bf19-74126f121dcd"/>
    <x v="0"/>
    <e v="#N/A"/>
    <e v="#N/A"/>
    <e v="#N/A"/>
    <s v="FIXED"/>
    <x v="0"/>
    <m/>
    <m/>
    <m/>
    <m/>
    <x v="0"/>
  </r>
  <r>
    <x v="0"/>
    <s v="414df009-68c2-4e98-9abc-faa0a002118b"/>
    <x v="0"/>
    <e v="#N/A"/>
    <e v="#N/A"/>
    <e v="#N/A"/>
    <s v="FIXED"/>
    <x v="0"/>
    <m/>
    <m/>
    <m/>
    <m/>
    <x v="0"/>
  </r>
  <r>
    <x v="0"/>
    <s v="414fa144-df3a-424b-a3db-58983b0260e4"/>
    <x v="0"/>
    <s v="bdwybkodr40rn2l.bpna.popularinc.net"/>
    <s v="414fa144-df3a-424b-a3db-58983b0260e4"/>
    <s v="High"/>
    <s v="FIXED"/>
    <x v="0"/>
    <m/>
    <m/>
    <m/>
    <m/>
    <x v="0"/>
  </r>
  <r>
    <x v="0"/>
    <s v="414fcd97-8f3d-440b-b4f2-e49574f68afd"/>
    <x v="0"/>
    <e v="#N/A"/>
    <e v="#N/A"/>
    <e v="#N/A"/>
    <s v="FIXED"/>
    <x v="0"/>
    <m/>
    <m/>
    <m/>
    <m/>
    <x v="0"/>
  </r>
  <r>
    <x v="2"/>
    <s v="41512d6a-56f1-4302-8949-ae7b1908c561"/>
    <x v="1"/>
    <s v="bpn-cmtygvfd-01"/>
    <s v="41512d6a-56f1-4302-8949-ae7b1908c561"/>
    <s v="Medium"/>
    <s v="RESURFACED"/>
    <x v="0"/>
    <m/>
    <m/>
    <m/>
    <m/>
    <x v="0"/>
  </r>
  <r>
    <x v="0"/>
    <s v="41515d69-a19d-411a-9d7f-8031f5f474dc"/>
    <x v="0"/>
    <e v="#N/A"/>
    <e v="#N/A"/>
    <e v="#N/A"/>
    <s v="FIXED"/>
    <x v="0"/>
    <m/>
    <m/>
    <m/>
    <m/>
    <x v="0"/>
  </r>
  <r>
    <x v="0"/>
    <s v="4151baaf-c0d8-40f8-9cc2-255fdf6300cc"/>
    <x v="0"/>
    <e v="#N/A"/>
    <e v="#N/A"/>
    <e v="#N/A"/>
    <s v="FIXED"/>
    <x v="0"/>
    <m/>
    <m/>
    <m/>
    <m/>
    <x v="0"/>
  </r>
  <r>
    <x v="4"/>
    <s v="4152fd58-036d-47bf-ab20-988be9213503"/>
    <x v="0"/>
    <e v="#N/A"/>
    <e v="#N/A"/>
    <e v="#N/A"/>
    <s v="FIXED"/>
    <x v="0"/>
    <m/>
    <m/>
    <m/>
    <m/>
    <x v="0"/>
  </r>
  <r>
    <x v="0"/>
    <s v="41532c6c-0b8b-43fc-a35c-9169814c7206"/>
    <x v="0"/>
    <e v="#N/A"/>
    <e v="#N/A"/>
    <e v="#N/A"/>
    <s v="FIXED"/>
    <x v="0"/>
    <m/>
    <m/>
    <m/>
    <m/>
    <x v="0"/>
  </r>
  <r>
    <x v="7"/>
    <s v="41535342-0aff-40de-a2c1-bc334f6b84b9"/>
    <x v="0"/>
    <e v="#N/A"/>
    <e v="#N/A"/>
    <e v="#N/A"/>
    <s v="FIXED"/>
    <x v="0"/>
    <m/>
    <m/>
    <m/>
    <m/>
    <x v="0"/>
  </r>
  <r>
    <x v="1"/>
    <s v="41546992-3f28-4970-a219-6213182b9a4f"/>
    <x v="0"/>
    <e v="#N/A"/>
    <e v="#N/A"/>
    <e v="#N/A"/>
    <s v="FIXED"/>
    <x v="0"/>
    <m/>
    <m/>
    <m/>
    <m/>
    <x v="0"/>
  </r>
  <r>
    <x v="0"/>
    <s v="41548325-11a8-47c3-b002-ee1c39dfb4dd"/>
    <x v="0"/>
    <e v="#N/A"/>
    <e v="#N/A"/>
    <e v="#N/A"/>
    <s v="FIXED"/>
    <x v="0"/>
    <m/>
    <m/>
    <m/>
    <m/>
    <x v="0"/>
  </r>
  <r>
    <x v="0"/>
    <s v="4154a15e-986d-4c64-816a-22291f15224d"/>
    <x v="0"/>
    <e v="#N/A"/>
    <e v="#N/A"/>
    <e v="#N/A"/>
    <s v="FIXED"/>
    <x v="0"/>
    <m/>
    <m/>
    <m/>
    <m/>
    <x v="0"/>
  </r>
  <r>
    <x v="4"/>
    <s v="41558b45-4c27-484e-a57a-248d173fb122"/>
    <x v="0"/>
    <e v="#N/A"/>
    <e v="#N/A"/>
    <e v="#N/A"/>
    <s v="FIXED"/>
    <x v="0"/>
    <m/>
    <m/>
    <m/>
    <m/>
    <x v="0"/>
  </r>
  <r>
    <x v="6"/>
    <s v="4155d433-27d6-4b6a-9fb9-1be032191a73"/>
    <x v="1"/>
    <e v="#N/A"/>
    <e v="#N/A"/>
    <e v="#N/A"/>
    <s v="RESURFACED"/>
    <x v="0"/>
    <m/>
    <m/>
    <m/>
    <m/>
    <x v="0"/>
  </r>
  <r>
    <x v="0"/>
    <s v="415602e5-ab45-4e0a-ace2-413bad367018"/>
    <x v="0"/>
    <e v="#N/A"/>
    <e v="#N/A"/>
    <e v="#N/A"/>
    <s v="FIXED"/>
    <x v="0"/>
    <m/>
    <m/>
    <m/>
    <m/>
    <x v="0"/>
  </r>
  <r>
    <x v="0"/>
    <s v="415651a8-a9d8-4420-8661-563cd78ff0a0"/>
    <x v="0"/>
    <e v="#N/A"/>
    <e v="#N/A"/>
    <e v="#N/A"/>
    <s v="FIXED"/>
    <x v="0"/>
    <m/>
    <m/>
    <m/>
    <m/>
    <x v="0"/>
  </r>
  <r>
    <x v="0"/>
    <s v="4156bdb8-7bf8-4675-a0ab-42611a52d4d4"/>
    <x v="0"/>
    <e v="#N/A"/>
    <e v="#N/A"/>
    <e v="#N/A"/>
    <s v="FIXED"/>
    <x v="0"/>
    <m/>
    <m/>
    <m/>
    <m/>
    <x v="0"/>
  </r>
  <r>
    <x v="2"/>
    <s v="415707c7-f133-45f2-87cb-30675e9666a3"/>
    <x v="0"/>
    <e v="#N/A"/>
    <e v="#N/A"/>
    <e v="#N/A"/>
    <s v="FIXED"/>
    <x v="0"/>
    <m/>
    <m/>
    <m/>
    <m/>
    <x v="0"/>
  </r>
  <r>
    <x v="0"/>
    <s v="4157f746-5093-4e56-8353-f662ff75e839"/>
    <x v="0"/>
    <e v="#N/A"/>
    <e v="#N/A"/>
    <e v="#N/A"/>
    <s v="FIXED"/>
    <x v="0"/>
    <m/>
    <m/>
    <m/>
    <m/>
    <x v="0"/>
  </r>
  <r>
    <x v="0"/>
    <s v="4158fffe-ac3f-4a61-ae97-b662d1d05ea5"/>
    <x v="0"/>
    <e v="#N/A"/>
    <e v="#N/A"/>
    <e v="#N/A"/>
    <s v="FIXED"/>
    <x v="0"/>
    <m/>
    <m/>
    <m/>
    <m/>
    <x v="0"/>
  </r>
  <r>
    <x v="0"/>
    <s v="4159fc90-8cc5-47ad-9565-c9d9239aaac4"/>
    <x v="0"/>
    <e v="#N/A"/>
    <e v="#N/A"/>
    <e v="#N/A"/>
    <s v="FIXED"/>
    <x v="0"/>
    <m/>
    <m/>
    <m/>
    <m/>
    <x v="0"/>
  </r>
  <r>
    <x v="10"/>
    <s v="415a8cbb-6526-4937-8a1b-30721ebbba4b"/>
    <x v="0"/>
    <e v="#N/A"/>
    <e v="#N/A"/>
    <e v="#N/A"/>
    <s v="FIXED"/>
    <x v="0"/>
    <m/>
    <m/>
    <m/>
    <m/>
    <x v="0"/>
  </r>
  <r>
    <x v="0"/>
    <s v="415bd7a9-3228-4c45-a87f-9594a8e9d54a"/>
    <x v="0"/>
    <e v="#N/A"/>
    <e v="#N/A"/>
    <e v="#N/A"/>
    <s v="FIXED"/>
    <x v="0"/>
    <m/>
    <m/>
    <m/>
    <m/>
    <x v="0"/>
  </r>
  <r>
    <x v="0"/>
    <s v="415d6594-b158-441c-b030-6f3d7787aefd"/>
    <x v="0"/>
    <e v="#N/A"/>
    <e v="#N/A"/>
    <e v="#N/A"/>
    <s v="FIXED"/>
    <x v="0"/>
    <m/>
    <m/>
    <m/>
    <m/>
    <x v="0"/>
  </r>
  <r>
    <x v="10"/>
    <s v="415e3370-cc20-4fb2-b526-c422414c11b9"/>
    <x v="2"/>
    <s v="bpn-roseblas-03"/>
    <s v="415e3370-cc20-4fb2-b526-c422414c11b9"/>
    <s v="Medium"/>
    <s v="ACTIVE"/>
    <x v="0"/>
    <m/>
    <m/>
    <m/>
    <m/>
    <x v="0"/>
  </r>
  <r>
    <x v="1"/>
    <s v="41607144-e782-4815-b8fa-b3dabbb263f6"/>
    <x v="0"/>
    <e v="#N/A"/>
    <e v="#N/A"/>
    <e v="#N/A"/>
    <s v="FIXED"/>
    <x v="0"/>
    <m/>
    <m/>
    <m/>
    <m/>
    <x v="0"/>
  </r>
  <r>
    <x v="0"/>
    <s v="41608a15-e48b-42cd-8f55-eac9dfc025c0"/>
    <x v="0"/>
    <e v="#N/A"/>
    <e v="#N/A"/>
    <e v="#N/A"/>
    <s v="FIXED"/>
    <x v="0"/>
    <m/>
    <m/>
    <m/>
    <m/>
    <x v="0"/>
  </r>
  <r>
    <x v="0"/>
    <s v="4161e8cf-848f-4e3e-8b0c-29e5ee7802fd"/>
    <x v="0"/>
    <e v="#N/A"/>
    <e v="#N/A"/>
    <e v="#N/A"/>
    <s v="FIXED"/>
    <x v="0"/>
    <m/>
    <m/>
    <m/>
    <m/>
    <x v="0"/>
  </r>
  <r>
    <x v="0"/>
    <s v="41624ef1-61f5-45ab-bf9c-00c4bf176185"/>
    <x v="0"/>
    <e v="#N/A"/>
    <e v="#N/A"/>
    <e v="#N/A"/>
    <s v="FIXED"/>
    <x v="0"/>
    <m/>
    <m/>
    <m/>
    <m/>
    <x v="0"/>
  </r>
  <r>
    <x v="2"/>
    <s v="41626ecd-c0a7-4022-a4fc-73c0b7575fce"/>
    <x v="2"/>
    <s v="bpn-rosemw-01"/>
    <s v="41626ecd-c0a7-4022-a4fc-73c0b7575fce"/>
    <s v="High"/>
    <s v="ACTIVE"/>
    <x v="0"/>
    <m/>
    <m/>
    <m/>
    <m/>
    <x v="0"/>
  </r>
  <r>
    <x v="0"/>
    <s v="416466df-01ed-4334-88ae-ae61cccc7829"/>
    <x v="0"/>
    <e v="#N/A"/>
    <e v="#N/A"/>
    <e v="#N/A"/>
    <s v="FIXED"/>
    <x v="0"/>
    <m/>
    <m/>
    <m/>
    <m/>
    <x v="0"/>
  </r>
  <r>
    <x v="0"/>
    <s v="4164e970-0c29-4527-a968-99d75442f0da"/>
    <x v="0"/>
    <e v="#N/A"/>
    <e v="#N/A"/>
    <e v="#N/A"/>
    <s v="FIXED"/>
    <x v="0"/>
    <m/>
    <m/>
    <m/>
    <m/>
    <x v="0"/>
  </r>
  <r>
    <x v="0"/>
    <s v="4166ddf2-98f4-4592-bbbd-8c5d8fdbe4e5"/>
    <x v="0"/>
    <e v="#N/A"/>
    <e v="#N/A"/>
    <e v="#N/A"/>
    <s v="FIXED"/>
    <x v="0"/>
    <m/>
    <m/>
    <m/>
    <m/>
    <x v="0"/>
  </r>
  <r>
    <x v="0"/>
    <s v="4166f644-3b86-4ef8-a225-e676584d3aa2"/>
    <x v="0"/>
    <e v="#N/A"/>
    <e v="#N/A"/>
    <e v="#N/A"/>
    <s v="FIXED"/>
    <x v="0"/>
    <m/>
    <m/>
    <m/>
    <m/>
    <x v="0"/>
  </r>
  <r>
    <x v="0"/>
    <s v="41675996-190b-4d9e-99db-da0cff383972"/>
    <x v="1"/>
    <s v="miambko24dx633l.bpna.popularinc.net"/>
    <s v="41675996-190b-4d9e-99db-da0cff383972"/>
    <s v="High"/>
    <s v="RESURFACED"/>
    <x v="0"/>
    <m/>
    <m/>
    <m/>
    <m/>
    <x v="0"/>
  </r>
  <r>
    <x v="0"/>
    <s v="41675d1b-58cb-4838-9bcf-9816790e9f22"/>
    <x v="0"/>
    <e v="#N/A"/>
    <e v="#N/A"/>
    <e v="#N/A"/>
    <s v="FIXED"/>
    <x v="0"/>
    <m/>
    <m/>
    <m/>
    <m/>
    <x v="0"/>
  </r>
  <r>
    <x v="0"/>
    <s v="41681804-0288-4dee-898e-2687910ba131"/>
    <x v="0"/>
    <e v="#N/A"/>
    <e v="#N/A"/>
    <e v="#N/A"/>
    <s v="FIXED"/>
    <x v="0"/>
    <m/>
    <m/>
    <m/>
    <m/>
    <x v="0"/>
  </r>
  <r>
    <x v="0"/>
    <s v="41686009-e205-4d83-98c4-522cc8aa8956"/>
    <x v="0"/>
    <e v="#N/A"/>
    <e v="#N/A"/>
    <e v="#N/A"/>
    <s v="FIXED"/>
    <x v="0"/>
    <m/>
    <m/>
    <m/>
    <m/>
    <x v="0"/>
  </r>
  <r>
    <x v="0"/>
    <s v="416879c3-8d02-4e13-8993-d8fb9bd299c3"/>
    <x v="0"/>
    <e v="#N/A"/>
    <e v="#N/A"/>
    <e v="#N/A"/>
    <s v="FIXED"/>
    <x v="0"/>
    <m/>
    <m/>
    <m/>
    <m/>
    <x v="0"/>
  </r>
  <r>
    <x v="0"/>
    <s v="4168ac1f-62dc-4713-8f91-447fdd1fc4d0"/>
    <x v="0"/>
    <e v="#N/A"/>
    <e v="#N/A"/>
    <e v="#N/A"/>
    <s v="FIXED"/>
    <x v="0"/>
    <m/>
    <m/>
    <m/>
    <m/>
    <x v="0"/>
  </r>
  <r>
    <x v="0"/>
    <s v="416accdd-9818-4c30-85b1-abc2170093c4"/>
    <x v="2"/>
    <s v="miambko2s0xk72l"/>
    <s v="416accdd-9818-4c30-85b1-abc2170093c4"/>
    <s v="High"/>
    <s v="ACTIVE"/>
    <x v="0"/>
    <m/>
    <m/>
    <m/>
    <m/>
    <x v="0"/>
  </r>
  <r>
    <x v="0"/>
    <s v="416c65ba-421d-465c-9a80-4d244c42e639"/>
    <x v="0"/>
    <e v="#N/A"/>
    <e v="#N/A"/>
    <e v="#N/A"/>
    <s v="FIXED"/>
    <x v="0"/>
    <m/>
    <m/>
    <m/>
    <m/>
    <x v="0"/>
  </r>
  <r>
    <x v="0"/>
    <s v="416ce19f-4508-40b8-bea0-091a47d09bbc"/>
    <x v="0"/>
    <e v="#N/A"/>
    <e v="#N/A"/>
    <e v="#N/A"/>
    <s v="FIXED"/>
    <x v="0"/>
    <m/>
    <m/>
    <m/>
    <m/>
    <x v="0"/>
  </r>
  <r>
    <x v="2"/>
    <s v="416dda39-9257-44ee-9842-a4d0c1b51e67"/>
    <x v="0"/>
    <e v="#N/A"/>
    <e v="#N/A"/>
    <e v="#N/A"/>
    <s v="FIXED"/>
    <x v="0"/>
    <m/>
    <m/>
    <m/>
    <m/>
    <x v="0"/>
  </r>
  <r>
    <x v="0"/>
    <s v="41707808-3425-4b4c-bee7-74a6fc72b367"/>
    <x v="0"/>
    <e v="#N/A"/>
    <e v="#N/A"/>
    <e v="#N/A"/>
    <s v="FIXED"/>
    <x v="0"/>
    <m/>
    <m/>
    <m/>
    <m/>
    <x v="0"/>
  </r>
  <r>
    <x v="2"/>
    <s v="41719780-90ff-4277-a3c2-f90064e9e098"/>
    <x v="0"/>
    <e v="#N/A"/>
    <e v="#N/A"/>
    <e v="#N/A"/>
    <s v="FIXED"/>
    <x v="0"/>
    <m/>
    <m/>
    <m/>
    <m/>
    <x v="0"/>
  </r>
  <r>
    <x v="1"/>
    <s v="4171bf6e-0440-4efc-a7b6-f1c72ab66344"/>
    <x v="0"/>
    <e v="#N/A"/>
    <e v="#N/A"/>
    <e v="#N/A"/>
    <s v="FIXED"/>
    <x v="0"/>
    <m/>
    <m/>
    <m/>
    <m/>
    <x v="0"/>
  </r>
  <r>
    <x v="0"/>
    <s v="4171eb54-72a6-4888-96df-af231b3d0f87"/>
    <x v="0"/>
    <e v="#N/A"/>
    <e v="#N/A"/>
    <e v="#N/A"/>
    <s v="FIXED"/>
    <x v="0"/>
    <m/>
    <m/>
    <m/>
    <m/>
    <x v="0"/>
  </r>
  <r>
    <x v="0"/>
    <s v="4171ef8b-6bcc-4037-b023-971e5749b5a9"/>
    <x v="0"/>
    <e v="#N/A"/>
    <e v="#N/A"/>
    <e v="#N/A"/>
    <s v="FIXED"/>
    <x v="0"/>
    <m/>
    <m/>
    <m/>
    <m/>
    <x v="0"/>
  </r>
  <r>
    <x v="2"/>
    <s v="4172ff2a-6125-40de-bc0b-f659fe04907a"/>
    <x v="0"/>
    <e v="#N/A"/>
    <e v="#N/A"/>
    <e v="#N/A"/>
    <s v="FIXED"/>
    <x v="0"/>
    <m/>
    <m/>
    <m/>
    <m/>
    <x v="0"/>
  </r>
  <r>
    <x v="0"/>
    <s v="41738c4f-8d12-47e4-91b9-8f4adf0d8a5a"/>
    <x v="0"/>
    <e v="#N/A"/>
    <e v="#N/A"/>
    <e v="#N/A"/>
    <s v="FIXED"/>
    <x v="0"/>
    <m/>
    <m/>
    <m/>
    <m/>
    <x v="0"/>
  </r>
  <r>
    <x v="0"/>
    <s v="4174b750-03b5-4279-8bdb-e3a25e53ce02"/>
    <x v="0"/>
    <e v="#N/A"/>
    <e v="#N/A"/>
    <e v="#N/A"/>
    <s v="FIXED"/>
    <x v="0"/>
    <m/>
    <m/>
    <m/>
    <m/>
    <x v="0"/>
  </r>
  <r>
    <x v="0"/>
    <s v="41756a86-45a2-469c-a4e1-ea5eabb6c93f"/>
    <x v="0"/>
    <e v="#N/A"/>
    <e v="#N/A"/>
    <e v="#N/A"/>
    <s v="FIXED"/>
    <x v="0"/>
    <m/>
    <m/>
    <m/>
    <m/>
    <x v="0"/>
  </r>
  <r>
    <x v="0"/>
    <s v="41758749-f772-45ca-b3d0-875766fe929c"/>
    <x v="0"/>
    <e v="#N/A"/>
    <e v="#N/A"/>
    <e v="#N/A"/>
    <s v="FIXED"/>
    <x v="0"/>
    <m/>
    <m/>
    <m/>
    <m/>
    <x v="0"/>
  </r>
  <r>
    <x v="0"/>
    <s v="4175de5b-9709-4112-9a3a-b9319cbd4701"/>
    <x v="0"/>
    <e v="#N/A"/>
    <e v="#N/A"/>
    <e v="#N/A"/>
    <s v="FIXED"/>
    <x v="0"/>
    <m/>
    <m/>
    <m/>
    <m/>
    <x v="0"/>
  </r>
  <r>
    <x v="0"/>
    <s v="417630e1-4277-4005-9a6d-c41ddbc0dc30"/>
    <x v="0"/>
    <e v="#N/A"/>
    <e v="#N/A"/>
    <e v="#N/A"/>
    <s v="FIXED"/>
    <x v="0"/>
    <m/>
    <m/>
    <m/>
    <m/>
    <x v="0"/>
  </r>
  <r>
    <x v="10"/>
    <s v="417677dc-7ee6-4e59-b7be-31761befeb70"/>
    <x v="2"/>
    <s v="bpn-cmtybldb-01"/>
    <s v="417677dc-7ee6-4e59-b7be-31761befeb70"/>
    <s v="High"/>
    <s v="ACTIVE"/>
    <x v="0"/>
    <m/>
    <m/>
    <m/>
    <m/>
    <x v="0"/>
  </r>
  <r>
    <x v="0"/>
    <s v="4177691a-1faa-428e-be79-8b4090eae287"/>
    <x v="0"/>
    <e v="#N/A"/>
    <e v="#N/A"/>
    <e v="#N/A"/>
    <s v="FIXED"/>
    <x v="0"/>
    <m/>
    <m/>
    <m/>
    <m/>
    <x v="0"/>
  </r>
  <r>
    <x v="0"/>
    <s v="41782990-55df-42eb-8a53-5f39530fcfbe"/>
    <x v="0"/>
    <e v="#N/A"/>
    <e v="#N/A"/>
    <e v="#N/A"/>
    <s v="FIXED"/>
    <x v="0"/>
    <m/>
    <m/>
    <m/>
    <m/>
    <x v="0"/>
  </r>
  <r>
    <x v="0"/>
    <s v="4178964b-1bc8-4f15-a3c6-7c3337c3e34c"/>
    <x v="0"/>
    <s v="miambko54ls733l.bpna.popularinc.net"/>
    <s v="4178964b-1bc8-4f15-a3c6-7c3337c3e34c"/>
    <s v="High"/>
    <s v="FIXED"/>
    <x v="0"/>
    <m/>
    <m/>
    <m/>
    <m/>
    <x v="0"/>
  </r>
  <r>
    <x v="0"/>
    <s v="4178bcd7-becf-4832-b7f6-a25f53461c2c"/>
    <x v="0"/>
    <e v="#N/A"/>
    <e v="#N/A"/>
    <e v="#N/A"/>
    <s v="FIXED"/>
    <x v="0"/>
    <m/>
    <m/>
    <m/>
    <m/>
    <x v="0"/>
  </r>
  <r>
    <x v="0"/>
    <s v="41790591-032c-4368-9d3c-76b21da25852"/>
    <x v="0"/>
    <e v="#N/A"/>
    <e v="#N/A"/>
    <e v="#N/A"/>
    <s v="FIXED"/>
    <x v="0"/>
    <m/>
    <m/>
    <m/>
    <m/>
    <x v="0"/>
  </r>
  <r>
    <x v="0"/>
    <s v="417951ce-b61a-4de9-bf1d-83c9d0cf2438"/>
    <x v="0"/>
    <e v="#N/A"/>
    <e v="#N/A"/>
    <e v="#N/A"/>
    <s v="FIXED"/>
    <x v="0"/>
    <m/>
    <m/>
    <m/>
    <m/>
    <x v="0"/>
  </r>
  <r>
    <x v="0"/>
    <s v="41798bca-51f0-4c22-832e-27c5e7fea46f"/>
    <x v="0"/>
    <e v="#N/A"/>
    <e v="#N/A"/>
    <e v="#N/A"/>
    <s v="FIXED"/>
    <x v="0"/>
    <m/>
    <m/>
    <m/>
    <m/>
    <x v="0"/>
  </r>
  <r>
    <x v="0"/>
    <s v="4179abbb-010d-4f2d-a0cb-b1454678c9f5"/>
    <x v="0"/>
    <e v="#N/A"/>
    <e v="#N/A"/>
    <e v="#N/A"/>
    <s v="FIXED"/>
    <x v="0"/>
    <m/>
    <m/>
    <m/>
    <m/>
    <x v="0"/>
  </r>
  <r>
    <x v="0"/>
    <s v="417ac06e-57ae-4751-b76b-78033efc75b0"/>
    <x v="0"/>
    <e v="#N/A"/>
    <e v="#N/A"/>
    <e v="#N/A"/>
    <s v="FIXED"/>
    <x v="0"/>
    <m/>
    <m/>
    <m/>
    <m/>
    <x v="0"/>
  </r>
  <r>
    <x v="0"/>
    <s v="417b162a-5b7e-4887-9a37-ba97faf462ab"/>
    <x v="0"/>
    <e v="#N/A"/>
    <e v="#N/A"/>
    <e v="#N/A"/>
    <s v="FIXED"/>
    <x v="0"/>
    <m/>
    <m/>
    <m/>
    <m/>
    <x v="0"/>
  </r>
  <r>
    <x v="0"/>
    <s v="417b60d7-0c4c-4db4-b1f6-4a72622a356c"/>
    <x v="0"/>
    <e v="#N/A"/>
    <e v="#N/A"/>
    <e v="#N/A"/>
    <s v="FIXED"/>
    <x v="0"/>
    <m/>
    <m/>
    <m/>
    <m/>
    <x v="0"/>
  </r>
  <r>
    <x v="0"/>
    <s v="417bff50-c30d-4f29-bf68-1abd15239716"/>
    <x v="0"/>
    <e v="#N/A"/>
    <e v="#N/A"/>
    <e v="#N/A"/>
    <s v="FIXED"/>
    <x v="0"/>
    <m/>
    <m/>
    <m/>
    <m/>
    <x v="0"/>
  </r>
  <r>
    <x v="0"/>
    <s v="417cc3f7-bf98-4a36-8769-b89b1982273b"/>
    <x v="0"/>
    <e v="#N/A"/>
    <e v="#N/A"/>
    <e v="#N/A"/>
    <s v="FIXED"/>
    <x v="0"/>
    <m/>
    <m/>
    <m/>
    <m/>
    <x v="0"/>
  </r>
  <r>
    <x v="0"/>
    <s v="417d29e3-16a8-4521-b095-228a15377795"/>
    <x v="0"/>
    <e v="#N/A"/>
    <e v="#N/A"/>
    <e v="#N/A"/>
    <s v="FIXED"/>
    <x v="0"/>
    <m/>
    <m/>
    <m/>
    <m/>
    <x v="0"/>
  </r>
  <r>
    <x v="1"/>
    <s v="417df449-ed74-48fd-a575-6e223dd9001d"/>
    <x v="0"/>
    <e v="#N/A"/>
    <e v="#N/A"/>
    <e v="#N/A"/>
    <s v="FIXED"/>
    <x v="0"/>
    <m/>
    <m/>
    <m/>
    <m/>
    <x v="0"/>
  </r>
  <r>
    <x v="0"/>
    <s v="417f03e4-40d3-4d81-b073-4281cd528e8d"/>
    <x v="0"/>
    <e v="#N/A"/>
    <e v="#N/A"/>
    <e v="#N/A"/>
    <s v="FIXED"/>
    <x v="0"/>
    <m/>
    <m/>
    <m/>
    <m/>
    <x v="0"/>
  </r>
  <r>
    <x v="6"/>
    <s v="417f5bbb-56c0-4e45-917b-aa1a94569104"/>
    <x v="2"/>
    <s v="bpn-rosetecm-05"/>
    <s v="417f5bbb-56c0-4e45-917b-aa1a94569104"/>
    <s v="Medium"/>
    <s v="ACTIVE"/>
    <x v="0"/>
    <m/>
    <m/>
    <m/>
    <m/>
    <x v="0"/>
  </r>
  <r>
    <x v="10"/>
    <s v="417faf2a-a993-414d-928d-d727ba452dda"/>
    <x v="0"/>
    <e v="#N/A"/>
    <e v="#N/A"/>
    <e v="#N/A"/>
    <s v="FIXED"/>
    <x v="0"/>
    <m/>
    <m/>
    <m/>
    <m/>
    <x v="0"/>
  </r>
  <r>
    <x v="24"/>
    <s v="418028ff-505a-4edf-9b1e-a5059e521164"/>
    <x v="0"/>
    <e v="#N/A"/>
    <e v="#N/A"/>
    <e v="#N/A"/>
    <s v="FIXED"/>
    <x v="0"/>
    <m/>
    <m/>
    <m/>
    <m/>
    <x v="0"/>
  </r>
  <r>
    <x v="0"/>
    <s v="41803c2c-9c0d-4d15-acde-7f9bc0829088"/>
    <x v="0"/>
    <s v="0252brn7nzh9n2d.bpna.popularinc.net"/>
    <s v="41803c2c-9c0d-4d15-acde-7f9bc0829088"/>
    <s v="Critical"/>
    <s v="FIXED"/>
    <x v="0"/>
    <m/>
    <m/>
    <m/>
    <m/>
    <x v="0"/>
  </r>
  <r>
    <x v="0"/>
    <s v="41808cdd-6674-4b6a-8474-f9aea4aeac04"/>
    <x v="0"/>
    <e v="#N/A"/>
    <e v="#N/A"/>
    <e v="#N/A"/>
    <s v="FIXED"/>
    <x v="0"/>
    <m/>
    <m/>
    <m/>
    <m/>
    <x v="0"/>
  </r>
  <r>
    <x v="0"/>
    <s v="4181cd1b-29c0-443a-82bf-c827a30eb44b"/>
    <x v="0"/>
    <e v="#N/A"/>
    <e v="#N/A"/>
    <e v="#N/A"/>
    <s v="FIXED"/>
    <x v="0"/>
    <m/>
    <m/>
    <m/>
    <m/>
    <x v="0"/>
  </r>
  <r>
    <x v="2"/>
    <s v="4181dba5-06f6-4918-bffe-76180ad31084"/>
    <x v="3"/>
    <e v="#N/A"/>
    <e v="#N/A"/>
    <e v="#N/A"/>
    <s v="NEW"/>
    <x v="0"/>
    <m/>
    <m/>
    <m/>
    <m/>
    <x v="0"/>
  </r>
  <r>
    <x v="0"/>
    <s v="41821f11-1665-4f39-b422-ae0dff6cb26f"/>
    <x v="0"/>
    <e v="#N/A"/>
    <e v="#N/A"/>
    <e v="#N/A"/>
    <s v="FIXED"/>
    <x v="0"/>
    <m/>
    <m/>
    <m/>
    <m/>
    <x v="0"/>
  </r>
  <r>
    <x v="0"/>
    <s v="41829677-9595-4fce-bbe2-54be32c935e7"/>
    <x v="1"/>
    <s v="0071brnb646182d.bpna.popularinc.net"/>
    <s v="41829677-9595-4fce-bbe2-54be32c935e7"/>
    <s v="High"/>
    <s v="RESURFACED"/>
    <x v="0"/>
    <m/>
    <m/>
    <m/>
    <m/>
    <x v="0"/>
  </r>
  <r>
    <x v="4"/>
    <s v="41844d26-1347-4f70-9b2c-7d120c7d45f0"/>
    <x v="0"/>
    <e v="#N/A"/>
    <e v="#N/A"/>
    <e v="#N/A"/>
    <s v="FIXED"/>
    <x v="0"/>
    <m/>
    <m/>
    <m/>
    <m/>
    <x v="0"/>
  </r>
  <r>
    <x v="0"/>
    <s v="4186169b-75c2-49ea-991d-d6c3d1ba103c"/>
    <x v="0"/>
    <e v="#N/A"/>
    <e v="#N/A"/>
    <e v="#N/A"/>
    <s v="FIXED"/>
    <x v="0"/>
    <m/>
    <m/>
    <m/>
    <m/>
    <x v="0"/>
  </r>
  <r>
    <x v="0"/>
    <s v="4186762c-34e4-44a5-89d6-712af323453a"/>
    <x v="0"/>
    <e v="#N/A"/>
    <e v="#N/A"/>
    <e v="#N/A"/>
    <s v="FIXED"/>
    <x v="0"/>
    <m/>
    <m/>
    <m/>
    <m/>
    <x v="0"/>
  </r>
  <r>
    <x v="0"/>
    <s v="4187a09a-e235-4cd3-ab5b-5ba9d40b9f96"/>
    <x v="0"/>
    <e v="#N/A"/>
    <e v="#N/A"/>
    <e v="#N/A"/>
    <s v="FIXED"/>
    <x v="0"/>
    <m/>
    <m/>
    <m/>
    <m/>
    <x v="0"/>
  </r>
  <r>
    <x v="11"/>
    <s v="41880f57-793f-450a-9864-6e591c85e1e6"/>
    <x v="0"/>
    <e v="#N/A"/>
    <e v="#N/A"/>
    <e v="#N/A"/>
    <s v="FIXED"/>
    <x v="0"/>
    <m/>
    <m/>
    <m/>
    <m/>
    <x v="0"/>
  </r>
  <r>
    <x v="0"/>
    <s v="418c2cd0-bfd3-4887-8e44-73988f3a6144"/>
    <x v="0"/>
    <e v="#N/A"/>
    <e v="#N/A"/>
    <e v="#N/A"/>
    <s v="FIXED"/>
    <x v="0"/>
    <m/>
    <m/>
    <m/>
    <m/>
    <x v="0"/>
  </r>
  <r>
    <x v="1"/>
    <s v="418c8cdf-2e01-4c17-acf6-ce1c2dfe0466"/>
    <x v="1"/>
    <s v="bpn-0012bp-01"/>
    <s v="418c8cdf-2e01-4c17-acf6-ce1c2dfe0466"/>
    <s v="Medium"/>
    <s v="RESURFACED"/>
    <x v="0"/>
    <m/>
    <m/>
    <m/>
    <m/>
    <x v="0"/>
  </r>
  <r>
    <x v="0"/>
    <s v="418d1d83-4438-4697-ad1b-356d8faf36a1"/>
    <x v="0"/>
    <e v="#N/A"/>
    <e v="#N/A"/>
    <e v="#N/A"/>
    <s v="FIXED"/>
    <x v="0"/>
    <m/>
    <m/>
    <m/>
    <m/>
    <x v="0"/>
  </r>
  <r>
    <x v="0"/>
    <s v="418d3193-7020-4562-ad01-3186204058ae"/>
    <x v="0"/>
    <e v="#N/A"/>
    <e v="#N/A"/>
    <e v="#N/A"/>
    <s v="FIXED"/>
    <x v="0"/>
    <m/>
    <m/>
    <m/>
    <m/>
    <x v="0"/>
  </r>
  <r>
    <x v="0"/>
    <s v="418e04e2-96c2-499a-8b57-0adca9daee44"/>
    <x v="0"/>
    <e v="#N/A"/>
    <e v="#N/A"/>
    <e v="#N/A"/>
    <s v="FIXED"/>
    <x v="0"/>
    <m/>
    <m/>
    <m/>
    <m/>
    <x v="0"/>
  </r>
  <r>
    <x v="0"/>
    <s v="418e253c-dad6-4f17-9476-fa56f8c91514"/>
    <x v="0"/>
    <e v="#N/A"/>
    <e v="#N/A"/>
    <e v="#N/A"/>
    <s v="FIXED"/>
    <x v="0"/>
    <m/>
    <m/>
    <m/>
    <m/>
    <x v="0"/>
  </r>
  <r>
    <x v="0"/>
    <s v="418f064e-c528-4ca5-8480-f130a69c67b9"/>
    <x v="0"/>
    <e v="#N/A"/>
    <e v="#N/A"/>
    <e v="#N/A"/>
    <s v="FIXED"/>
    <x v="0"/>
    <m/>
    <m/>
    <m/>
    <m/>
    <x v="0"/>
  </r>
  <r>
    <x v="0"/>
    <s v="419003f2-5581-4d9e-954c-e8ceaa141762"/>
    <x v="0"/>
    <e v="#N/A"/>
    <e v="#N/A"/>
    <e v="#N/A"/>
    <s v="FIXED"/>
    <x v="0"/>
    <m/>
    <m/>
    <m/>
    <m/>
    <x v="0"/>
  </r>
  <r>
    <x v="2"/>
    <s v="41906e1b-824d-449b-af14-e3477e501fef"/>
    <x v="0"/>
    <e v="#N/A"/>
    <e v="#N/A"/>
    <e v="#N/A"/>
    <s v="FIXED"/>
    <x v="0"/>
    <m/>
    <m/>
    <m/>
    <m/>
    <x v="0"/>
  </r>
  <r>
    <x v="0"/>
    <s v="4190cbee-362a-4242-865c-cf154a2cd429"/>
    <x v="0"/>
    <e v="#N/A"/>
    <e v="#N/A"/>
    <e v="#N/A"/>
    <s v="FIXED"/>
    <x v="0"/>
    <m/>
    <m/>
    <m/>
    <m/>
    <x v="0"/>
  </r>
  <r>
    <x v="0"/>
    <s v="41912e42-e473-49a9-b69a-5789de90b7fc"/>
    <x v="0"/>
    <e v="#N/A"/>
    <e v="#N/A"/>
    <e v="#N/A"/>
    <s v="FIXED"/>
    <x v="0"/>
    <m/>
    <m/>
    <m/>
    <m/>
    <x v="0"/>
  </r>
  <r>
    <x v="0"/>
    <s v="419193b0-e578-4256-ad5f-a83b87ad5abe"/>
    <x v="0"/>
    <e v="#N/A"/>
    <e v="#N/A"/>
    <e v="#N/A"/>
    <s v="FIXED"/>
    <x v="0"/>
    <m/>
    <m/>
    <m/>
    <m/>
    <x v="0"/>
  </r>
  <r>
    <x v="5"/>
    <s v="4191de7e-78bc-4277-a6c6-a24f4fec196f"/>
    <x v="0"/>
    <e v="#N/A"/>
    <e v="#N/A"/>
    <e v="#N/A"/>
    <s v="FIXED"/>
    <x v="0"/>
    <m/>
    <m/>
    <m/>
    <m/>
    <x v="0"/>
  </r>
  <r>
    <x v="0"/>
    <s v="41924ee7-7a83-4ae5-b0ed-2901d70c4f61"/>
    <x v="0"/>
    <e v="#N/A"/>
    <e v="#N/A"/>
    <e v="#N/A"/>
    <s v="FIXED"/>
    <x v="0"/>
    <m/>
    <m/>
    <m/>
    <m/>
    <x v="0"/>
  </r>
  <r>
    <x v="1"/>
    <s v="4192eb9a-7805-4137-b716-8901d901dee6"/>
    <x v="2"/>
    <s v="bpn-rosedb-04"/>
    <s v="4192eb9a-7805-4137-b716-8901d901dee6"/>
    <s v="Critical"/>
    <s v="ACTIVE"/>
    <x v="0"/>
    <m/>
    <m/>
    <m/>
    <m/>
    <x v="0"/>
  </r>
  <r>
    <x v="0"/>
    <s v="41935d70-16f2-4c89-a281-cacc1db10e19"/>
    <x v="0"/>
    <e v="#N/A"/>
    <e v="#N/A"/>
    <e v="#N/A"/>
    <s v="FIXED"/>
    <x v="0"/>
    <m/>
    <m/>
    <m/>
    <m/>
    <x v="0"/>
  </r>
  <r>
    <x v="0"/>
    <s v="41948038-84eb-4417-851c-5296d922852a"/>
    <x v="0"/>
    <e v="#N/A"/>
    <e v="#N/A"/>
    <e v="#N/A"/>
    <s v="FIXED"/>
    <x v="0"/>
    <m/>
    <m/>
    <m/>
    <m/>
    <x v="0"/>
  </r>
  <r>
    <x v="2"/>
    <s v="4195347e-5883-4a27-b528-aef6596f937a"/>
    <x v="0"/>
    <e v="#N/A"/>
    <e v="#N/A"/>
    <e v="#N/A"/>
    <s v="FIXED"/>
    <x v="0"/>
    <m/>
    <m/>
    <m/>
    <m/>
    <x v="0"/>
  </r>
  <r>
    <x v="0"/>
    <s v="4195cd43-32f2-46cb-9a3a-c0635e53bc4b"/>
    <x v="0"/>
    <e v="#N/A"/>
    <e v="#N/A"/>
    <e v="#N/A"/>
    <s v="FIXED"/>
    <x v="0"/>
    <m/>
    <m/>
    <m/>
    <m/>
    <x v="0"/>
  </r>
  <r>
    <x v="0"/>
    <s v="41973f45-d499-459a-b4d3-1a3ab2bfda99"/>
    <x v="0"/>
    <e v="#N/A"/>
    <e v="#N/A"/>
    <e v="#N/A"/>
    <s v="FIXED"/>
    <x v="0"/>
    <m/>
    <m/>
    <m/>
    <m/>
    <x v="0"/>
  </r>
  <r>
    <x v="0"/>
    <s v="41985fd4-2e12-494f-a075-591ea94d5502"/>
    <x v="0"/>
    <s v="0097brn3xzknd2d.bpna.popularinc.net"/>
    <s v="41985fd4-2e12-494f-a075-591ea94d5502"/>
    <s v="High"/>
    <s v="FIXED"/>
    <x v="0"/>
    <m/>
    <m/>
    <m/>
    <m/>
    <x v="0"/>
  </r>
  <r>
    <x v="0"/>
    <s v="4198703a-3f70-42ba-b436-fe1070e38468"/>
    <x v="0"/>
    <e v="#N/A"/>
    <e v="#N/A"/>
    <e v="#N/A"/>
    <s v="FIXED"/>
    <x v="0"/>
    <m/>
    <m/>
    <m/>
    <m/>
    <x v="0"/>
  </r>
  <r>
    <x v="0"/>
    <s v="4198840e-7265-400f-9fa2-a0752d2103f7"/>
    <x v="0"/>
    <e v="#N/A"/>
    <e v="#N/A"/>
    <e v="#N/A"/>
    <s v="FIXED"/>
    <x v="0"/>
    <m/>
    <m/>
    <m/>
    <m/>
    <x v="0"/>
  </r>
  <r>
    <x v="2"/>
    <s v="419a1516-f3c8-4227-83c7-2c45a384dbbe"/>
    <x v="0"/>
    <e v="#N/A"/>
    <e v="#N/A"/>
    <e v="#N/A"/>
    <s v="FIXED"/>
    <x v="0"/>
    <m/>
    <m/>
    <m/>
    <m/>
    <x v="0"/>
  </r>
  <r>
    <x v="2"/>
    <s v="419a5ed1-308e-4c15-98fe-362c2b6f3b32"/>
    <x v="0"/>
    <s v="bpn-roseev-01"/>
    <s v="419a5ed1-308e-4c15-98fe-362c2b6f3b32"/>
    <s v="Critical"/>
    <s v="FIXED"/>
    <x v="0"/>
    <m/>
    <m/>
    <m/>
    <m/>
    <x v="0"/>
  </r>
  <r>
    <x v="0"/>
    <s v="419b3084-27c4-46f4-983f-9343c10b0bbe"/>
    <x v="0"/>
    <e v="#N/A"/>
    <e v="#N/A"/>
    <e v="#N/A"/>
    <s v="FIXED"/>
    <x v="0"/>
    <m/>
    <m/>
    <m/>
    <m/>
    <x v="0"/>
  </r>
  <r>
    <x v="0"/>
    <s v="419b443a-4b8a-419c-b6ef-e8ea424c7ae9"/>
    <x v="0"/>
    <e v="#N/A"/>
    <e v="#N/A"/>
    <e v="#N/A"/>
    <s v="FIXED"/>
    <x v="0"/>
    <m/>
    <m/>
    <m/>
    <m/>
    <x v="0"/>
  </r>
  <r>
    <x v="2"/>
    <s v="419c70a0-2e04-4f81-ae89-b464024116a2"/>
    <x v="0"/>
    <e v="#N/A"/>
    <e v="#N/A"/>
    <e v="#N/A"/>
    <s v="FIXED"/>
    <x v="0"/>
    <m/>
    <m/>
    <m/>
    <m/>
    <x v="0"/>
  </r>
  <r>
    <x v="0"/>
    <s v="419d5218-4863-41d8-8b0a-bc690097e3a4"/>
    <x v="0"/>
    <e v="#N/A"/>
    <e v="#N/A"/>
    <e v="#N/A"/>
    <s v="FIXED"/>
    <x v="0"/>
    <m/>
    <m/>
    <m/>
    <m/>
    <x v="0"/>
  </r>
  <r>
    <x v="0"/>
    <s v="419e2bf0-e880-4a33-bf18-9d9acb94413e"/>
    <x v="0"/>
    <e v="#N/A"/>
    <e v="#N/A"/>
    <e v="#N/A"/>
    <s v="FIXED"/>
    <x v="0"/>
    <m/>
    <m/>
    <m/>
    <m/>
    <x v="0"/>
  </r>
  <r>
    <x v="1"/>
    <s v="419f19f9-8bfa-4094-82d2-c603fb0ceff3"/>
    <x v="1"/>
    <s v="bpn-0012bp-01"/>
    <s v="419f19f9-8bfa-4094-82d2-c603fb0ceff3"/>
    <s v="Medium"/>
    <s v="RESURFACED"/>
    <x v="0"/>
    <m/>
    <m/>
    <m/>
    <m/>
    <x v="0"/>
  </r>
  <r>
    <x v="0"/>
    <s v="419f3a24-1bf8-4a2d-89e4-a6458d31a3be"/>
    <x v="0"/>
    <e v="#N/A"/>
    <e v="#N/A"/>
    <e v="#N/A"/>
    <s v="FIXED"/>
    <x v="0"/>
    <m/>
    <m/>
    <m/>
    <m/>
    <x v="0"/>
  </r>
  <r>
    <x v="0"/>
    <s v="419fbf07-ad1a-481c-9a74-d1a717349f3c"/>
    <x v="0"/>
    <e v="#N/A"/>
    <e v="#N/A"/>
    <e v="#N/A"/>
    <s v="FIXED"/>
    <x v="0"/>
    <m/>
    <m/>
    <m/>
    <m/>
    <x v="0"/>
  </r>
  <r>
    <x v="1"/>
    <s v="41a014b5-bd56-4673-8532-c1f697b56c02"/>
    <x v="0"/>
    <e v="#N/A"/>
    <e v="#N/A"/>
    <e v="#N/A"/>
    <s v="FIXED"/>
    <x v="0"/>
    <m/>
    <m/>
    <m/>
    <m/>
    <x v="0"/>
  </r>
  <r>
    <x v="0"/>
    <s v="41a15078-4bf7-4054-9900-aec21e3af596"/>
    <x v="0"/>
    <e v="#N/A"/>
    <e v="#N/A"/>
    <e v="#N/A"/>
    <s v="FIXED"/>
    <x v="0"/>
    <m/>
    <m/>
    <m/>
    <m/>
    <x v="0"/>
  </r>
  <r>
    <x v="7"/>
    <s v="41a1f80e-4d32-4968-9ea1-b7ac89ca48b0"/>
    <x v="0"/>
    <e v="#N/A"/>
    <e v="#N/A"/>
    <e v="#N/A"/>
    <s v="FIXED"/>
    <x v="0"/>
    <m/>
    <m/>
    <m/>
    <m/>
    <x v="0"/>
  </r>
  <r>
    <x v="0"/>
    <s v="41a2b178-648c-44f4-9ebe-74720ca69253"/>
    <x v="0"/>
    <e v="#N/A"/>
    <e v="#N/A"/>
    <e v="#N/A"/>
    <s v="FIXED"/>
    <x v="0"/>
    <m/>
    <m/>
    <m/>
    <m/>
    <x v="0"/>
  </r>
  <r>
    <x v="0"/>
    <s v="41a2c188-865b-40a7-a6c0-6d943eaa2add"/>
    <x v="0"/>
    <e v="#N/A"/>
    <e v="#N/A"/>
    <e v="#N/A"/>
    <s v="FIXED"/>
    <x v="0"/>
    <m/>
    <m/>
    <m/>
    <m/>
    <x v="0"/>
  </r>
  <r>
    <x v="0"/>
    <s v="41a2c4e5-3f9e-42dd-8364-e94d4d956585"/>
    <x v="0"/>
    <e v="#N/A"/>
    <e v="#N/A"/>
    <e v="#N/A"/>
    <s v="FIXED"/>
    <x v="0"/>
    <m/>
    <m/>
    <m/>
    <m/>
    <x v="0"/>
  </r>
  <r>
    <x v="1"/>
    <s v="41a571f8-7b68-452d-ace1-8049d9d894ad"/>
    <x v="0"/>
    <e v="#N/A"/>
    <e v="#N/A"/>
    <e v="#N/A"/>
    <s v="FIXED"/>
    <x v="0"/>
    <m/>
    <m/>
    <m/>
    <m/>
    <x v="0"/>
  </r>
  <r>
    <x v="0"/>
    <s v="41a5b183-ed7b-41e3-8e93-f42edc8015bd"/>
    <x v="0"/>
    <e v="#N/A"/>
    <e v="#N/A"/>
    <e v="#N/A"/>
    <s v="FIXED"/>
    <x v="0"/>
    <m/>
    <m/>
    <m/>
    <m/>
    <x v="0"/>
  </r>
  <r>
    <x v="0"/>
    <s v="41a70314-3676-47de-90b2-c944cee2575c"/>
    <x v="0"/>
    <e v="#N/A"/>
    <e v="#N/A"/>
    <e v="#N/A"/>
    <s v="FIXED"/>
    <x v="0"/>
    <m/>
    <m/>
    <m/>
    <m/>
    <x v="0"/>
  </r>
  <r>
    <x v="0"/>
    <s v="41a7219b-93e5-400f-b6d6-20ad833cf6a4"/>
    <x v="0"/>
    <e v="#N/A"/>
    <e v="#N/A"/>
    <e v="#N/A"/>
    <s v="FIXED"/>
    <x v="0"/>
    <m/>
    <m/>
    <m/>
    <m/>
    <x v="0"/>
  </r>
  <r>
    <x v="0"/>
    <s v="41a7468b-22ce-424d-80ce-09bd12665298"/>
    <x v="0"/>
    <e v="#N/A"/>
    <e v="#N/A"/>
    <e v="#N/A"/>
    <s v="FIXED"/>
    <x v="0"/>
    <m/>
    <m/>
    <m/>
    <m/>
    <x v="0"/>
  </r>
  <r>
    <x v="0"/>
    <s v="41a991f3-fd78-473a-95ed-26d62b79e42a"/>
    <x v="0"/>
    <e v="#N/A"/>
    <e v="#N/A"/>
    <e v="#N/A"/>
    <s v="FIXED"/>
    <x v="0"/>
    <m/>
    <m/>
    <m/>
    <m/>
    <x v="0"/>
  </r>
  <r>
    <x v="0"/>
    <s v="41aab00d-7de5-4f29-b4d8-8ef80cf3eb60"/>
    <x v="2"/>
    <s v="bdwybrng3ckkh2d.bpna.popularinc.net"/>
    <s v="41aab00d-7de5-4f29-b4d8-8ef80cf3eb60"/>
    <s v="High"/>
    <s v="ACTIVE"/>
    <x v="0"/>
    <m/>
    <m/>
    <m/>
    <m/>
    <x v="0"/>
  </r>
  <r>
    <x v="0"/>
    <s v="41ad2748-81e1-440b-97a2-cf67c12aeae9"/>
    <x v="0"/>
    <e v="#N/A"/>
    <e v="#N/A"/>
    <e v="#N/A"/>
    <s v="FIXED"/>
    <x v="0"/>
    <m/>
    <m/>
    <m/>
    <m/>
    <x v="0"/>
  </r>
  <r>
    <x v="4"/>
    <s v="41aeea25-0068-4be1-b58b-f85112097bba"/>
    <x v="0"/>
    <e v="#N/A"/>
    <e v="#N/A"/>
    <e v="#N/A"/>
    <s v="FIXED"/>
    <x v="0"/>
    <m/>
    <m/>
    <m/>
    <m/>
    <x v="0"/>
  </r>
  <r>
    <x v="1"/>
    <s v="41aef494-8bd1-442f-a85e-d05da790656d"/>
    <x v="0"/>
    <e v="#N/A"/>
    <e v="#N/A"/>
    <e v="#N/A"/>
    <s v="FIXED"/>
    <x v="0"/>
    <m/>
    <m/>
    <m/>
    <m/>
    <x v="0"/>
  </r>
  <r>
    <x v="4"/>
    <s v="41af4c08-a709-4db2-a7b3-13c32566e6bd"/>
    <x v="1"/>
    <s v="miambko9g5tq73l.bpna.popularinc.net"/>
    <s v="41af4c08-a709-4db2-a7b3-13c32566e6bd"/>
    <s v="Medium"/>
    <s v="RESURFACED"/>
    <x v="0"/>
    <m/>
    <m/>
    <m/>
    <m/>
    <x v="0"/>
  </r>
  <r>
    <x v="7"/>
    <s v="41afc873-f73f-4518-be3b-7c0a797130c5"/>
    <x v="0"/>
    <e v="#N/A"/>
    <e v="#N/A"/>
    <e v="#N/A"/>
    <s v="FIXED"/>
    <x v="0"/>
    <m/>
    <m/>
    <m/>
    <m/>
    <x v="0"/>
  </r>
  <r>
    <x v="0"/>
    <s v="41b01147-29a9-4a19-aa19-34fffc7e7887"/>
    <x v="0"/>
    <e v="#N/A"/>
    <e v="#N/A"/>
    <e v="#N/A"/>
    <s v="FIXED"/>
    <x v="0"/>
    <m/>
    <m/>
    <m/>
    <m/>
    <x v="0"/>
  </r>
  <r>
    <x v="0"/>
    <s v="41b10643-99a6-4ad4-a529-4d363af8686f"/>
    <x v="0"/>
    <e v="#N/A"/>
    <e v="#N/A"/>
    <e v="#N/A"/>
    <s v="FIXED"/>
    <x v="0"/>
    <m/>
    <m/>
    <m/>
    <m/>
    <x v="0"/>
  </r>
  <r>
    <x v="1"/>
    <s v="41b27fc1-20b7-480e-89d2-f6216b1db6c2"/>
    <x v="0"/>
    <e v="#N/A"/>
    <e v="#N/A"/>
    <e v="#N/A"/>
    <s v="FIXED"/>
    <x v="0"/>
    <m/>
    <m/>
    <m/>
    <m/>
    <x v="0"/>
  </r>
  <r>
    <x v="7"/>
    <s v="41b3eda9-3dd1-4d05-ad61-6f75816fdf3b"/>
    <x v="0"/>
    <e v="#N/A"/>
    <e v="#N/A"/>
    <e v="#N/A"/>
    <s v="FIXED"/>
    <x v="0"/>
    <m/>
    <m/>
    <m/>
    <m/>
    <x v="0"/>
  </r>
  <r>
    <x v="0"/>
    <s v="41b4253c-5c32-4f5e-bbbe-e21eeb91d7fa"/>
    <x v="0"/>
    <s v="0071brnb645182d.bpna.popularinc.net"/>
    <s v="41b4253c-5c32-4f5e-bbbe-e21eeb91d7fa"/>
    <s v="Medium"/>
    <s v="FIXED"/>
    <x v="0"/>
    <m/>
    <m/>
    <m/>
    <m/>
    <x v="0"/>
  </r>
  <r>
    <x v="0"/>
    <s v="41bcc56c-3a25-4194-963b-9850eca439c9"/>
    <x v="2"/>
    <s v="bdwybkobg7t633l"/>
    <s v="41bcc56c-3a25-4194-963b-9850eca439c9"/>
    <s v="High"/>
    <s v="ACTIVE"/>
    <x v="0"/>
    <m/>
    <m/>
    <m/>
    <m/>
    <x v="0"/>
  </r>
  <r>
    <x v="2"/>
    <s v="41bd213d-f712-4868-a046-ebb13506fed3"/>
    <x v="0"/>
    <e v="#N/A"/>
    <e v="#N/A"/>
    <e v="#N/A"/>
    <s v="FIXED"/>
    <x v="0"/>
    <m/>
    <m/>
    <m/>
    <m/>
    <x v="0"/>
  </r>
  <r>
    <x v="0"/>
    <s v="41bd8e62-7053-42a0-948c-bfcccd4fdb9d"/>
    <x v="0"/>
    <e v="#N/A"/>
    <e v="#N/A"/>
    <e v="#N/A"/>
    <s v="FIXED"/>
    <x v="0"/>
    <m/>
    <m/>
    <m/>
    <m/>
    <x v="0"/>
  </r>
  <r>
    <x v="1"/>
    <s v="41be0c9d-b0ac-4fce-a7fe-c110b458c406"/>
    <x v="2"/>
    <s v="bpn-rosemq-01"/>
    <s v="41be0c9d-b0ac-4fce-a7fe-c110b458c406"/>
    <s v="High"/>
    <s v="ACTIVE"/>
    <x v="0"/>
    <m/>
    <m/>
    <m/>
    <m/>
    <x v="0"/>
  </r>
  <r>
    <x v="7"/>
    <s v="41be8d84-caf4-4f1c-bb7f-8a08370cc97f"/>
    <x v="0"/>
    <e v="#N/A"/>
    <e v="#N/A"/>
    <e v="#N/A"/>
    <s v="FIXED"/>
    <x v="0"/>
    <m/>
    <m/>
    <m/>
    <m/>
    <x v="0"/>
  </r>
  <r>
    <x v="0"/>
    <s v="41beaf92-4054-4ce5-a58b-2113cb881c66"/>
    <x v="0"/>
    <e v="#N/A"/>
    <e v="#N/A"/>
    <e v="#N/A"/>
    <s v="FIXED"/>
    <x v="0"/>
    <m/>
    <m/>
    <m/>
    <m/>
    <x v="0"/>
  </r>
  <r>
    <x v="0"/>
    <s v="41bf2ff8-7b6a-493d-9937-fbf1021eee53"/>
    <x v="0"/>
    <e v="#N/A"/>
    <e v="#N/A"/>
    <e v="#N/A"/>
    <s v="FIXED"/>
    <x v="0"/>
    <m/>
    <m/>
    <m/>
    <m/>
    <x v="0"/>
  </r>
  <r>
    <x v="0"/>
    <s v="41bf3f48-7942-4933-ae39-c38b1b91b610"/>
    <x v="0"/>
    <s v="0265brn2xgwgb2d.bpna.popularinc.net"/>
    <s v="41bf3f48-7942-4933-ae39-c38b1b91b610"/>
    <s v="High"/>
    <s v="FIXED"/>
    <x v="0"/>
    <m/>
    <m/>
    <m/>
    <m/>
    <x v="0"/>
  </r>
  <r>
    <x v="0"/>
    <s v="41c020cd-ce75-4696-bad3-aef9d0503564"/>
    <x v="0"/>
    <e v="#N/A"/>
    <e v="#N/A"/>
    <e v="#N/A"/>
    <s v="FIXED"/>
    <x v="0"/>
    <m/>
    <m/>
    <m/>
    <m/>
    <x v="0"/>
  </r>
  <r>
    <x v="0"/>
    <s v="41c0e897-35dd-4445-97fc-24496511ac8e"/>
    <x v="0"/>
    <e v="#N/A"/>
    <e v="#N/A"/>
    <e v="#N/A"/>
    <s v="FIXED"/>
    <x v="0"/>
    <m/>
    <m/>
    <m/>
    <m/>
    <x v="0"/>
  </r>
  <r>
    <x v="0"/>
    <s v="41c15028-15da-46a3-8228-b777c2b020a1"/>
    <x v="0"/>
    <e v="#N/A"/>
    <e v="#N/A"/>
    <e v="#N/A"/>
    <s v="FIXED"/>
    <x v="0"/>
    <m/>
    <m/>
    <m/>
    <m/>
    <x v="0"/>
  </r>
  <r>
    <x v="0"/>
    <s v="41c2475a-05f1-4213-8a58-cd0d0b14c23e"/>
    <x v="2"/>
    <e v="#N/A"/>
    <e v="#N/A"/>
    <e v="#N/A"/>
    <s v="ACTIVE"/>
    <x v="0"/>
    <m/>
    <m/>
    <m/>
    <m/>
    <x v="0"/>
  </r>
  <r>
    <x v="4"/>
    <s v="41c402ca-3f7c-4594-82d5-f36d8115977d"/>
    <x v="0"/>
    <e v="#N/A"/>
    <e v="#N/A"/>
    <e v="#N/A"/>
    <s v="FIXED"/>
    <x v="0"/>
    <m/>
    <m/>
    <m/>
    <m/>
    <x v="0"/>
  </r>
  <r>
    <x v="0"/>
    <s v="41c40be4-2348-4c2f-a301-e4dda43f68a9"/>
    <x v="0"/>
    <e v="#N/A"/>
    <e v="#N/A"/>
    <e v="#N/A"/>
    <s v="FIXED"/>
    <x v="0"/>
    <m/>
    <m/>
    <m/>
    <m/>
    <x v="0"/>
  </r>
  <r>
    <x v="0"/>
    <s v="41c42378-495e-45c5-87d8-eacf494be285"/>
    <x v="0"/>
    <s v="miambrn1g61x33l.bpna.popularinc.net"/>
    <s v="41c42378-495e-45c5-87d8-eacf494be285"/>
    <s v="Critical"/>
    <s v="FIXED"/>
    <x v="0"/>
    <m/>
    <m/>
    <m/>
    <m/>
    <x v="0"/>
  </r>
  <r>
    <x v="0"/>
    <s v="41c4a78a-0147-41f0-92a5-50fbbb6eb866"/>
    <x v="0"/>
    <e v="#N/A"/>
    <e v="#N/A"/>
    <e v="#N/A"/>
    <s v="FIXED"/>
    <x v="0"/>
    <m/>
    <m/>
    <m/>
    <m/>
    <x v="0"/>
  </r>
  <r>
    <x v="4"/>
    <s v="41c513ce-df25-40f7-9c02-c51f024d0a40"/>
    <x v="0"/>
    <e v="#N/A"/>
    <e v="#N/A"/>
    <e v="#N/A"/>
    <s v="FIXED"/>
    <x v="0"/>
    <m/>
    <m/>
    <m/>
    <m/>
    <x v="0"/>
  </r>
  <r>
    <x v="2"/>
    <s v="41c63b75-f13e-4426-a786-0a064ac857a8"/>
    <x v="0"/>
    <s v="bpn-roseev-10"/>
    <s v="41c63b75-f13e-4426-a786-0a064ac857a8"/>
    <s v="High"/>
    <s v="FIXED"/>
    <x v="0"/>
    <m/>
    <m/>
    <m/>
    <m/>
    <x v="0"/>
  </r>
  <r>
    <x v="0"/>
    <s v="41c6712c-eee0-4379-bf52-09ee7196aaf2"/>
    <x v="0"/>
    <s v="miambko74c6pl3l"/>
    <s v="41c6712c-eee0-4379-bf52-09ee7196aaf2"/>
    <s v="High"/>
    <s v="FIXED"/>
    <x v="0"/>
    <m/>
    <m/>
    <m/>
    <m/>
    <x v="0"/>
  </r>
  <r>
    <x v="0"/>
    <s v="41c6a712-dacd-4164-b1a2-a319cb77e15a"/>
    <x v="0"/>
    <e v="#N/A"/>
    <e v="#N/A"/>
    <e v="#N/A"/>
    <s v="FIXED"/>
    <x v="0"/>
    <m/>
    <m/>
    <m/>
    <m/>
    <x v="0"/>
  </r>
  <r>
    <x v="0"/>
    <s v="41c6d761-a1a8-41ce-bc83-51103c565900"/>
    <x v="0"/>
    <e v="#N/A"/>
    <e v="#N/A"/>
    <e v="#N/A"/>
    <s v="FIXED"/>
    <x v="0"/>
    <m/>
    <m/>
    <m/>
    <m/>
    <x v="0"/>
  </r>
  <r>
    <x v="4"/>
    <s v="41c715c3-796d-4717-9645-935a088cb502"/>
    <x v="0"/>
    <e v="#N/A"/>
    <e v="#N/A"/>
    <e v="#N/A"/>
    <s v="FIXED"/>
    <x v="0"/>
    <m/>
    <m/>
    <m/>
    <m/>
    <x v="0"/>
  </r>
  <r>
    <x v="0"/>
    <s v="41c92c08-c801-4e6d-b907-7a60ea9f4b5e"/>
    <x v="0"/>
    <e v="#N/A"/>
    <e v="#N/A"/>
    <e v="#N/A"/>
    <s v="FIXED"/>
    <x v="0"/>
    <m/>
    <m/>
    <m/>
    <m/>
    <x v="0"/>
  </r>
  <r>
    <x v="2"/>
    <s v="41c93381-2249-437e-91fa-49189e87f275"/>
    <x v="2"/>
    <s v="bpn-cmtygvmp-01"/>
    <s v="41c93381-2249-437e-91fa-49189e87f275"/>
    <s v="High"/>
    <s v="ACTIVE"/>
    <x v="0"/>
    <m/>
    <m/>
    <m/>
    <m/>
    <x v="0"/>
  </r>
  <r>
    <x v="0"/>
    <s v="41ca0fe5-c6a1-48f1-a46a-b8074fb908f0"/>
    <x v="0"/>
    <e v="#N/A"/>
    <e v="#N/A"/>
    <e v="#N/A"/>
    <s v="FIXED"/>
    <x v="0"/>
    <m/>
    <m/>
    <m/>
    <m/>
    <x v="0"/>
  </r>
  <r>
    <x v="0"/>
    <s v="41ca753e-60be-4f07-8533-6212719ac64c"/>
    <x v="0"/>
    <e v="#N/A"/>
    <e v="#N/A"/>
    <e v="#N/A"/>
    <s v="FIXED"/>
    <x v="0"/>
    <m/>
    <m/>
    <m/>
    <m/>
    <x v="0"/>
  </r>
  <r>
    <x v="10"/>
    <s v="41cacc8b-6e0a-4e07-b6fd-a0338d390583"/>
    <x v="2"/>
    <s v="bpn-rosermdb-01"/>
    <s v="41cacc8b-6e0a-4e07-b6fd-a0338d390583"/>
    <s v="Medium"/>
    <s v="ACTIVE"/>
    <x v="0"/>
    <m/>
    <m/>
    <m/>
    <m/>
    <x v="0"/>
  </r>
  <r>
    <x v="0"/>
    <s v="41cc0063-aada-4486-bae4-76eaf6b6230d"/>
    <x v="0"/>
    <e v="#N/A"/>
    <e v="#N/A"/>
    <e v="#N/A"/>
    <s v="FIXED"/>
    <x v="0"/>
    <m/>
    <m/>
    <m/>
    <m/>
    <x v="0"/>
  </r>
  <r>
    <x v="0"/>
    <s v="41cccbde-a2c8-4d6a-a0fd-973aabdd5bab"/>
    <x v="0"/>
    <e v="#N/A"/>
    <e v="#N/A"/>
    <e v="#N/A"/>
    <s v="FIXED"/>
    <x v="0"/>
    <m/>
    <m/>
    <m/>
    <m/>
    <x v="0"/>
  </r>
  <r>
    <x v="0"/>
    <s v="41cf36eb-0835-42f0-8646-f9dea0fbc79f"/>
    <x v="0"/>
    <e v="#N/A"/>
    <e v="#N/A"/>
    <e v="#N/A"/>
    <s v="FIXED"/>
    <x v="0"/>
    <m/>
    <m/>
    <m/>
    <m/>
    <x v="0"/>
  </r>
  <r>
    <x v="1"/>
    <s v="41d06f8f-1c99-4754-b1a6-b3389a5c269c"/>
    <x v="2"/>
    <s v="bpn-roseadcb-02"/>
    <s v="41d06f8f-1c99-4754-b1a6-b3389a5c269c"/>
    <s v="High"/>
    <s v="ACTIVE"/>
    <x v="0"/>
    <m/>
    <m/>
    <m/>
    <m/>
    <x v="0"/>
  </r>
  <r>
    <x v="0"/>
    <s v="41d157bd-09d5-45bb-b36a-eb8aaef061ec"/>
    <x v="0"/>
    <e v="#N/A"/>
    <e v="#N/A"/>
    <e v="#N/A"/>
    <s v="FIXED"/>
    <x v="0"/>
    <m/>
    <m/>
    <m/>
    <m/>
    <x v="0"/>
  </r>
  <r>
    <x v="0"/>
    <s v="41d245bb-08ca-4912-a510-e968a6213a99"/>
    <x v="0"/>
    <e v="#N/A"/>
    <e v="#N/A"/>
    <e v="#N/A"/>
    <s v="FIXED"/>
    <x v="0"/>
    <m/>
    <m/>
    <m/>
    <m/>
    <x v="0"/>
  </r>
  <r>
    <x v="0"/>
    <s v="41d25022-df3d-4a5a-a4c4-f85d73707e6f"/>
    <x v="0"/>
    <e v="#N/A"/>
    <e v="#N/A"/>
    <e v="#N/A"/>
    <s v="FIXED"/>
    <x v="0"/>
    <m/>
    <m/>
    <m/>
    <m/>
    <x v="0"/>
  </r>
  <r>
    <x v="1"/>
    <s v="41d2b778-41c5-47ac-a269-7d42f9bdbe34"/>
    <x v="0"/>
    <e v="#N/A"/>
    <e v="#N/A"/>
    <e v="#N/A"/>
    <s v="FIXED"/>
    <x v="0"/>
    <m/>
    <m/>
    <m/>
    <m/>
    <x v="0"/>
  </r>
  <r>
    <x v="0"/>
    <s v="41d41b99-779b-4d47-bcd2-724c963e65e6"/>
    <x v="0"/>
    <e v="#N/A"/>
    <e v="#N/A"/>
    <e v="#N/A"/>
    <s v="FIXED"/>
    <x v="0"/>
    <m/>
    <m/>
    <m/>
    <m/>
    <x v="0"/>
  </r>
  <r>
    <x v="0"/>
    <s v="41d65af7-1dbf-4dcc-a366-4df2a5374a7e"/>
    <x v="0"/>
    <e v="#N/A"/>
    <e v="#N/A"/>
    <e v="#N/A"/>
    <s v="FIXED"/>
    <x v="0"/>
    <m/>
    <m/>
    <m/>
    <m/>
    <x v="0"/>
  </r>
  <r>
    <x v="0"/>
    <s v="41d69d10-5759-429d-94ce-5b73ec3f4f00"/>
    <x v="0"/>
    <e v="#N/A"/>
    <e v="#N/A"/>
    <e v="#N/A"/>
    <s v="FIXED"/>
    <x v="0"/>
    <m/>
    <m/>
    <m/>
    <m/>
    <x v="0"/>
  </r>
  <r>
    <x v="0"/>
    <s v="41d6c999-3bf0-41c0-8353-0b2fd4b610d3"/>
    <x v="0"/>
    <e v="#N/A"/>
    <e v="#N/A"/>
    <e v="#N/A"/>
    <s v="FIXED"/>
    <x v="0"/>
    <m/>
    <m/>
    <m/>
    <m/>
    <x v="0"/>
  </r>
  <r>
    <x v="0"/>
    <s v="41d85dd5-eabb-4cc1-9620-418675b024f1"/>
    <x v="0"/>
    <e v="#N/A"/>
    <e v="#N/A"/>
    <e v="#N/A"/>
    <s v="FIXED"/>
    <x v="0"/>
    <m/>
    <m/>
    <m/>
    <m/>
    <x v="0"/>
  </r>
  <r>
    <x v="0"/>
    <s v="41d898b1-a032-4960-a10d-5696f80a35ed"/>
    <x v="0"/>
    <e v="#N/A"/>
    <e v="#N/A"/>
    <e v="#N/A"/>
    <s v="FIXED"/>
    <x v="0"/>
    <m/>
    <m/>
    <m/>
    <m/>
    <x v="0"/>
  </r>
  <r>
    <x v="0"/>
    <s v="41d92050-a1dd-43f8-b860-33cada9bcf8d"/>
    <x v="0"/>
    <e v="#N/A"/>
    <e v="#N/A"/>
    <e v="#N/A"/>
    <s v="FIXED"/>
    <x v="0"/>
    <m/>
    <m/>
    <m/>
    <m/>
    <x v="0"/>
  </r>
  <r>
    <x v="0"/>
    <s v="41d968d3-a83b-4f1d-b816-5a0548188308"/>
    <x v="0"/>
    <e v="#N/A"/>
    <e v="#N/A"/>
    <e v="#N/A"/>
    <s v="FIXED"/>
    <x v="0"/>
    <m/>
    <m/>
    <m/>
    <m/>
    <x v="0"/>
  </r>
  <r>
    <x v="2"/>
    <s v="41d9fa79-4d8d-45f6-b222-d1dc5c92523a"/>
    <x v="1"/>
    <s v="bpn-roseasts-02"/>
    <s v="41d9fa79-4d8d-45f6-b222-d1dc5c92523a"/>
    <s v="Critical"/>
    <s v="RESURFACED"/>
    <x v="0"/>
    <m/>
    <m/>
    <m/>
    <m/>
    <x v="0"/>
  </r>
  <r>
    <x v="0"/>
    <s v="41da6cf9-f2bf-4333-a63e-ebe1227e1b34"/>
    <x v="0"/>
    <e v="#N/A"/>
    <e v="#N/A"/>
    <e v="#N/A"/>
    <s v="FIXED"/>
    <x v="0"/>
    <m/>
    <m/>
    <m/>
    <m/>
    <x v="0"/>
  </r>
  <r>
    <x v="0"/>
    <s v="41dc6555-b974-44bf-9081-d3bd1cdb083e"/>
    <x v="0"/>
    <e v="#N/A"/>
    <e v="#N/A"/>
    <e v="#N/A"/>
    <s v="FIXED"/>
    <x v="0"/>
    <m/>
    <m/>
    <m/>
    <m/>
    <x v="0"/>
  </r>
  <r>
    <x v="0"/>
    <s v="41deb5c2-9242-4c35-a627-1cbe073d68a8"/>
    <x v="0"/>
    <e v="#N/A"/>
    <e v="#N/A"/>
    <e v="#N/A"/>
    <s v="FIXED"/>
    <x v="0"/>
    <m/>
    <m/>
    <m/>
    <m/>
    <x v="0"/>
  </r>
  <r>
    <x v="2"/>
    <s v="41deb8f1-5ac1-449c-8d44-9278f78d8d86"/>
    <x v="0"/>
    <e v="#N/A"/>
    <e v="#N/A"/>
    <e v="#N/A"/>
    <s v="FIXED"/>
    <x v="0"/>
    <m/>
    <m/>
    <m/>
    <m/>
    <x v="0"/>
  </r>
  <r>
    <x v="10"/>
    <s v="41ded4bd-aa47-4c9b-b523-d9a9e67bd1f4"/>
    <x v="0"/>
    <e v="#N/A"/>
    <e v="#N/A"/>
    <e v="#N/A"/>
    <s v="FIXED"/>
    <x v="0"/>
    <m/>
    <m/>
    <m/>
    <m/>
    <x v="0"/>
  </r>
  <r>
    <x v="1"/>
    <s v="41dfd301-191f-47b5-a7c8-5bbd8bfff4a4"/>
    <x v="0"/>
    <e v="#N/A"/>
    <e v="#N/A"/>
    <e v="#N/A"/>
    <s v="FIXED"/>
    <x v="0"/>
    <m/>
    <m/>
    <m/>
    <m/>
    <x v="0"/>
  </r>
  <r>
    <x v="2"/>
    <s v="41e0bb27-dbfe-4c47-acd0-09e61357f61b"/>
    <x v="0"/>
    <e v="#N/A"/>
    <e v="#N/A"/>
    <e v="#N/A"/>
    <s v="FIXED"/>
    <x v="0"/>
    <m/>
    <m/>
    <m/>
    <m/>
    <x v="0"/>
  </r>
  <r>
    <x v="0"/>
    <s v="41e248da-d18e-4005-a267-68552fae296f"/>
    <x v="0"/>
    <e v="#N/A"/>
    <e v="#N/A"/>
    <e v="#N/A"/>
    <s v="FIXED"/>
    <x v="0"/>
    <m/>
    <m/>
    <m/>
    <m/>
    <x v="0"/>
  </r>
  <r>
    <x v="10"/>
    <s v="41e2d627-5d9e-4bcb-b70e-8ab52a764113"/>
    <x v="0"/>
    <e v="#N/A"/>
    <e v="#N/A"/>
    <e v="#N/A"/>
    <s v="FIXED"/>
    <x v="0"/>
    <m/>
    <m/>
    <m/>
    <m/>
    <x v="0"/>
  </r>
  <r>
    <x v="0"/>
    <s v="41e4083f-3324-42e5-88f6-251b5896dbb4"/>
    <x v="0"/>
    <e v="#N/A"/>
    <e v="#N/A"/>
    <e v="#N/A"/>
    <s v="FIXED"/>
    <x v="0"/>
    <m/>
    <m/>
    <m/>
    <m/>
    <x v="0"/>
  </r>
  <r>
    <x v="2"/>
    <s v="41e4a56c-006d-467d-a22a-f7b7b9a364e7"/>
    <x v="0"/>
    <e v="#N/A"/>
    <e v="#N/A"/>
    <e v="#N/A"/>
    <s v="FIXED"/>
    <x v="0"/>
    <m/>
    <m/>
    <m/>
    <m/>
    <x v="0"/>
  </r>
  <r>
    <x v="0"/>
    <s v="41e4d71a-41cf-489e-aeb7-20af529fb2f4"/>
    <x v="0"/>
    <e v="#N/A"/>
    <e v="#N/A"/>
    <e v="#N/A"/>
    <s v="FIXED"/>
    <x v="0"/>
    <m/>
    <m/>
    <m/>
    <m/>
    <x v="0"/>
  </r>
  <r>
    <x v="0"/>
    <s v="41e60e8a-8975-4960-a813-0f95ec37e815"/>
    <x v="0"/>
    <e v="#N/A"/>
    <e v="#N/A"/>
    <e v="#N/A"/>
    <s v="FIXED"/>
    <x v="0"/>
    <m/>
    <m/>
    <m/>
    <m/>
    <x v="0"/>
  </r>
  <r>
    <x v="0"/>
    <s v="41e7f363-9653-473c-922c-2417ca211649"/>
    <x v="0"/>
    <s v="bdwybko8gw7fh2l.bpna.popularinc.net"/>
    <s v="41e7f363-9653-473c-922c-2417ca211649"/>
    <s v="High"/>
    <s v="FIXED"/>
    <x v="0"/>
    <m/>
    <m/>
    <m/>
    <m/>
    <x v="0"/>
  </r>
  <r>
    <x v="2"/>
    <s v="41e8ed11-bb6e-475c-bee0-f06e479d65a4"/>
    <x v="0"/>
    <e v="#N/A"/>
    <e v="#N/A"/>
    <e v="#N/A"/>
    <s v="FIXED"/>
    <x v="0"/>
    <m/>
    <m/>
    <m/>
    <m/>
    <x v="0"/>
  </r>
  <r>
    <x v="2"/>
    <s v="41e8eea2-7b1b-485e-b557-cbe2b2c3a5c0"/>
    <x v="1"/>
    <s v="bpn-rosegvws-01"/>
    <s v="41e8eea2-7b1b-485e-b557-cbe2b2c3a5c0"/>
    <s v="Medium"/>
    <s v="RESURFACED"/>
    <x v="0"/>
    <m/>
    <m/>
    <m/>
    <m/>
    <x v="0"/>
  </r>
  <r>
    <x v="12"/>
    <s v="41e90825-1c2d-419a-9255-6f4069131522"/>
    <x v="0"/>
    <e v="#N/A"/>
    <e v="#N/A"/>
    <e v="#N/A"/>
    <s v="FIXED"/>
    <x v="0"/>
    <m/>
    <m/>
    <m/>
    <m/>
    <x v="0"/>
  </r>
  <r>
    <x v="0"/>
    <s v="41e95e89-3df5-46c1-a5e2-0cd3e48b6bc5"/>
    <x v="0"/>
    <e v="#N/A"/>
    <e v="#N/A"/>
    <e v="#N/A"/>
    <s v="FIXED"/>
    <x v="0"/>
    <m/>
    <m/>
    <m/>
    <m/>
    <x v="0"/>
  </r>
  <r>
    <x v="0"/>
    <s v="41e991a9-e212-4323-ab33-ca9a619816ea"/>
    <x v="0"/>
    <e v="#N/A"/>
    <e v="#N/A"/>
    <e v="#N/A"/>
    <s v="FIXED"/>
    <x v="0"/>
    <m/>
    <m/>
    <m/>
    <m/>
    <x v="0"/>
  </r>
  <r>
    <x v="2"/>
    <s v="41e9e116-58a2-4ad4-8d84-395ca7e34d4e"/>
    <x v="0"/>
    <e v="#N/A"/>
    <e v="#N/A"/>
    <e v="#N/A"/>
    <s v="FIXED"/>
    <x v="0"/>
    <m/>
    <m/>
    <m/>
    <m/>
    <x v="0"/>
  </r>
  <r>
    <x v="5"/>
    <s v="41e9ed88-06d5-494e-bd48-a9ed0657ba22"/>
    <x v="2"/>
    <e v="#N/A"/>
    <e v="#N/A"/>
    <e v="#N/A"/>
    <s v="ACTIVE"/>
    <x v="0"/>
    <m/>
    <m/>
    <m/>
    <m/>
    <x v="0"/>
  </r>
  <r>
    <x v="0"/>
    <s v="41e9fd98-a8b9-4b53-ae22-18f2bc4d4e3a"/>
    <x v="0"/>
    <e v="#N/A"/>
    <e v="#N/A"/>
    <e v="#N/A"/>
    <s v="FIXED"/>
    <x v="0"/>
    <m/>
    <m/>
    <m/>
    <m/>
    <x v="0"/>
  </r>
  <r>
    <x v="0"/>
    <s v="41ea9c48-cb06-4091-bcb4-51ba97a0f322"/>
    <x v="0"/>
    <e v="#N/A"/>
    <e v="#N/A"/>
    <e v="#N/A"/>
    <s v="FIXED"/>
    <x v="0"/>
    <m/>
    <m/>
    <m/>
    <m/>
    <x v="0"/>
  </r>
  <r>
    <x v="0"/>
    <s v="41ecead7-fc96-47e7-9bff-9d231c9fc019"/>
    <x v="0"/>
    <e v="#N/A"/>
    <e v="#N/A"/>
    <e v="#N/A"/>
    <s v="FIXED"/>
    <x v="0"/>
    <m/>
    <m/>
    <m/>
    <m/>
    <x v="0"/>
  </r>
  <r>
    <x v="0"/>
    <s v="41edb50e-a7f3-4175-90f2-1e52022363ff"/>
    <x v="0"/>
    <e v="#N/A"/>
    <e v="#N/A"/>
    <e v="#N/A"/>
    <s v="FIXED"/>
    <x v="0"/>
    <m/>
    <m/>
    <m/>
    <m/>
    <x v="0"/>
  </r>
  <r>
    <x v="1"/>
    <s v="41ede479-1b96-4f01-91f3-08bb254bdaf9"/>
    <x v="0"/>
    <e v="#N/A"/>
    <e v="#N/A"/>
    <e v="#N/A"/>
    <s v="FIXED"/>
    <x v="0"/>
    <m/>
    <m/>
    <m/>
    <m/>
    <x v="0"/>
  </r>
  <r>
    <x v="0"/>
    <s v="41ee5da7-f6d1-486e-888f-64937afb6338"/>
    <x v="0"/>
    <e v="#N/A"/>
    <e v="#N/A"/>
    <e v="#N/A"/>
    <s v="FIXED"/>
    <x v="0"/>
    <m/>
    <m/>
    <m/>
    <m/>
    <x v="0"/>
  </r>
  <r>
    <x v="6"/>
    <s v="41ee706b-bf7b-49be-a423-661a8b8f51ad"/>
    <x v="0"/>
    <e v="#N/A"/>
    <e v="#N/A"/>
    <e v="#N/A"/>
    <s v="FIXED"/>
    <x v="0"/>
    <m/>
    <m/>
    <m/>
    <m/>
    <x v="0"/>
  </r>
  <r>
    <x v="1"/>
    <s v="41ee8b27-900e-414a-8c7f-b754cd965a92"/>
    <x v="0"/>
    <e v="#N/A"/>
    <e v="#N/A"/>
    <e v="#N/A"/>
    <s v="FIXED"/>
    <x v="0"/>
    <m/>
    <m/>
    <m/>
    <m/>
    <x v="0"/>
  </r>
  <r>
    <x v="0"/>
    <s v="41f031e2-3089-41f5-be0d-47b537dd6abe"/>
    <x v="0"/>
    <e v="#N/A"/>
    <e v="#N/A"/>
    <e v="#N/A"/>
    <s v="FIXED"/>
    <x v="0"/>
    <m/>
    <m/>
    <m/>
    <m/>
    <x v="0"/>
  </r>
  <r>
    <x v="0"/>
    <s v="41f06994-1af8-490c-92f9-265dc1b3334e"/>
    <x v="0"/>
    <e v="#N/A"/>
    <e v="#N/A"/>
    <e v="#N/A"/>
    <s v="FIXED"/>
    <x v="0"/>
    <m/>
    <m/>
    <m/>
    <m/>
    <x v="0"/>
  </r>
  <r>
    <x v="11"/>
    <s v="41f07fa3-5cf9-4735-81c6-2b7a1c5f4c10"/>
    <x v="0"/>
    <e v="#N/A"/>
    <e v="#N/A"/>
    <e v="#N/A"/>
    <s v="FIXED"/>
    <x v="0"/>
    <m/>
    <m/>
    <m/>
    <m/>
    <x v="0"/>
  </r>
  <r>
    <x v="0"/>
    <s v="41f0a505-ae0b-4696-81ce-57569b7aa4b4"/>
    <x v="0"/>
    <e v="#N/A"/>
    <e v="#N/A"/>
    <e v="#N/A"/>
    <s v="FIXED"/>
    <x v="0"/>
    <m/>
    <m/>
    <m/>
    <m/>
    <x v="0"/>
  </r>
  <r>
    <x v="0"/>
    <s v="41f0d8e3-3233-4b72-b904-60668f67ce5d"/>
    <x v="0"/>
    <e v="#N/A"/>
    <e v="#N/A"/>
    <e v="#N/A"/>
    <s v="FIXED"/>
    <x v="0"/>
    <m/>
    <m/>
    <m/>
    <m/>
    <x v="0"/>
  </r>
  <r>
    <x v="0"/>
    <s v="41f14832-8d42-4d2f-874b-39c6e9e5ec3a"/>
    <x v="0"/>
    <e v="#N/A"/>
    <e v="#N/A"/>
    <e v="#N/A"/>
    <s v="FIXED"/>
    <x v="0"/>
    <m/>
    <m/>
    <m/>
    <m/>
    <x v="0"/>
  </r>
  <r>
    <x v="6"/>
    <s v="41f2c2b5-39c5-476d-ba3a-b7a7ca1fa4fa"/>
    <x v="0"/>
    <e v="#N/A"/>
    <e v="#N/A"/>
    <e v="#N/A"/>
    <s v="FIXED"/>
    <x v="0"/>
    <m/>
    <m/>
    <m/>
    <m/>
    <x v="0"/>
  </r>
  <r>
    <x v="0"/>
    <s v="41f3a986-34c9-4fa5-b5ec-903354af2149"/>
    <x v="0"/>
    <e v="#N/A"/>
    <e v="#N/A"/>
    <e v="#N/A"/>
    <s v="FIXED"/>
    <x v="0"/>
    <m/>
    <m/>
    <m/>
    <m/>
    <x v="0"/>
  </r>
  <r>
    <x v="1"/>
    <s v="41f5209a-bc8a-44c6-b5a7-8762be6163d8"/>
    <x v="2"/>
    <s v="bpn-atmnetop-01"/>
    <s v="41f5209a-bc8a-44c6-b5a7-8762be6163d8"/>
    <s v="Medium"/>
    <s v="ACTIVE"/>
    <x v="0"/>
    <m/>
    <m/>
    <m/>
    <m/>
    <x v="0"/>
  </r>
  <r>
    <x v="2"/>
    <s v="41f62062-3d98-4ede-9fd1-1917c567abd4"/>
    <x v="2"/>
    <s v="bpn-cmtygvmp-01"/>
    <s v="41f62062-3d98-4ede-9fd1-1917c567abd4"/>
    <s v="Medium"/>
    <s v="ACTIVE"/>
    <x v="0"/>
    <m/>
    <m/>
    <m/>
    <m/>
    <x v="0"/>
  </r>
  <r>
    <x v="0"/>
    <s v="41f6a34d-4367-4a1a-b4c2-6db51f762e5e"/>
    <x v="0"/>
    <e v="#N/A"/>
    <e v="#N/A"/>
    <e v="#N/A"/>
    <s v="FIXED"/>
    <x v="0"/>
    <m/>
    <m/>
    <m/>
    <m/>
    <x v="0"/>
  </r>
  <r>
    <x v="1"/>
    <s v="41f761e9-0608-4d1a-a2a8-0465a8b5763a"/>
    <x v="0"/>
    <e v="#N/A"/>
    <e v="#N/A"/>
    <e v="#N/A"/>
    <s v="FIXED"/>
    <x v="0"/>
    <m/>
    <m/>
    <m/>
    <m/>
    <x v="0"/>
  </r>
  <r>
    <x v="6"/>
    <s v="41f8db5b-e796-4936-b26b-25980da8ef5c"/>
    <x v="2"/>
    <s v="bpn-rosetecm-05"/>
    <s v="41f8db5b-e796-4936-b26b-25980da8ef5c"/>
    <s v="Medium"/>
    <s v="ACTIVE"/>
    <x v="0"/>
    <m/>
    <m/>
    <m/>
    <m/>
    <x v="0"/>
  </r>
  <r>
    <x v="0"/>
    <s v="41f8e3e8-8936-49c5-85d1-1b6f498e5298"/>
    <x v="0"/>
    <e v="#N/A"/>
    <e v="#N/A"/>
    <e v="#N/A"/>
    <s v="FIXED"/>
    <x v="0"/>
    <m/>
    <m/>
    <m/>
    <m/>
    <x v="0"/>
  </r>
  <r>
    <x v="0"/>
    <s v="41f9fb03-e6c3-485c-a303-0555823d4545"/>
    <x v="0"/>
    <e v="#N/A"/>
    <e v="#N/A"/>
    <e v="#N/A"/>
    <s v="FIXED"/>
    <x v="0"/>
    <m/>
    <m/>
    <m/>
    <m/>
    <x v="0"/>
  </r>
  <r>
    <x v="0"/>
    <s v="41f9fc4a-2075-4995-9a60-1ca49955118f"/>
    <x v="0"/>
    <e v="#N/A"/>
    <e v="#N/A"/>
    <e v="#N/A"/>
    <s v="FIXED"/>
    <x v="0"/>
    <m/>
    <m/>
    <m/>
    <m/>
    <x v="0"/>
  </r>
  <r>
    <x v="0"/>
    <s v="41fa4736-1956-41ca-b0bd-1dc878aaec29"/>
    <x v="0"/>
    <e v="#N/A"/>
    <e v="#N/A"/>
    <e v="#N/A"/>
    <s v="FIXED"/>
    <x v="0"/>
    <m/>
    <m/>
    <m/>
    <m/>
    <x v="0"/>
  </r>
  <r>
    <x v="0"/>
    <s v="41fa7ffd-0f6a-4f6c-8bfc-133658862c2b"/>
    <x v="1"/>
    <e v="#N/A"/>
    <e v="#N/A"/>
    <e v="#N/A"/>
    <s v="RESURFACED"/>
    <x v="0"/>
    <m/>
    <m/>
    <m/>
    <m/>
    <x v="0"/>
  </r>
  <r>
    <x v="0"/>
    <s v="41fa8d63-17bc-44b0-b369-0eaf313d9c82"/>
    <x v="0"/>
    <e v="#N/A"/>
    <e v="#N/A"/>
    <e v="#N/A"/>
    <s v="FIXED"/>
    <x v="0"/>
    <m/>
    <m/>
    <m/>
    <m/>
    <x v="0"/>
  </r>
  <r>
    <x v="2"/>
    <s v="41fb425b-94b6-4e2c-8a05-330f599ef773"/>
    <x v="0"/>
    <e v="#N/A"/>
    <e v="#N/A"/>
    <e v="#N/A"/>
    <s v="FIXED"/>
    <x v="0"/>
    <m/>
    <m/>
    <m/>
    <m/>
    <x v="0"/>
  </r>
  <r>
    <x v="0"/>
    <s v="41fb546e-9343-48c8-a52f-368db7fe0c37"/>
    <x v="0"/>
    <e v="#N/A"/>
    <e v="#N/A"/>
    <e v="#N/A"/>
    <s v="FIXED"/>
    <x v="0"/>
    <m/>
    <m/>
    <m/>
    <m/>
    <x v="0"/>
  </r>
  <r>
    <x v="0"/>
    <s v="41fbe1e9-c03b-447d-ae08-ad44926371d8"/>
    <x v="0"/>
    <e v="#N/A"/>
    <e v="#N/A"/>
    <e v="#N/A"/>
    <s v="FIXED"/>
    <x v="0"/>
    <m/>
    <m/>
    <m/>
    <m/>
    <x v="0"/>
  </r>
  <r>
    <x v="0"/>
    <s v="41fc868c-6209-4741-9fb0-c24f197eba6a"/>
    <x v="0"/>
    <e v="#N/A"/>
    <e v="#N/A"/>
    <e v="#N/A"/>
    <s v="FIXED"/>
    <x v="0"/>
    <m/>
    <m/>
    <m/>
    <m/>
    <x v="0"/>
  </r>
  <r>
    <x v="9"/>
    <s v="41fd39d6-ade1-4899-99b5-86344e5ae823"/>
    <x v="0"/>
    <e v="#N/A"/>
    <e v="#N/A"/>
    <e v="#N/A"/>
    <s v="FIXED"/>
    <x v="0"/>
    <m/>
    <m/>
    <m/>
    <m/>
    <x v="0"/>
  </r>
  <r>
    <x v="4"/>
    <s v="41fd4917-d6ac-45dd-b388-cdc657c2b2c1"/>
    <x v="0"/>
    <e v="#N/A"/>
    <e v="#N/A"/>
    <e v="#N/A"/>
    <s v="FIXED"/>
    <x v="0"/>
    <m/>
    <m/>
    <m/>
    <m/>
    <x v="0"/>
  </r>
  <r>
    <x v="1"/>
    <s v="41fef2d3-c1b5-440b-a41f-669bd5cd2d28"/>
    <x v="1"/>
    <s v="bpn-rosedb-04"/>
    <s v="41fef2d3-c1b5-440b-a41f-669bd5cd2d28"/>
    <s v="Medium"/>
    <s v="RESURFACED"/>
    <x v="0"/>
    <m/>
    <m/>
    <m/>
    <m/>
    <x v="0"/>
  </r>
  <r>
    <x v="0"/>
    <s v="41ff5345-b699-4437-ab7d-46ac1f17b634"/>
    <x v="0"/>
    <e v="#N/A"/>
    <e v="#N/A"/>
    <e v="#N/A"/>
    <s v="FIXED"/>
    <x v="0"/>
    <m/>
    <m/>
    <m/>
    <m/>
    <x v="0"/>
  </r>
  <r>
    <x v="0"/>
    <s v="4200f986-fc65-4766-bf45-95e27b230e90"/>
    <x v="0"/>
    <e v="#N/A"/>
    <e v="#N/A"/>
    <e v="#N/A"/>
    <s v="FIXED"/>
    <x v="0"/>
    <m/>
    <m/>
    <m/>
    <m/>
    <x v="0"/>
  </r>
  <r>
    <x v="0"/>
    <s v="4201ea29-3307-4480-bbbd-37d307ae8c38"/>
    <x v="0"/>
    <e v="#N/A"/>
    <e v="#N/A"/>
    <e v="#N/A"/>
    <s v="FIXED"/>
    <x v="0"/>
    <m/>
    <m/>
    <m/>
    <m/>
    <x v="0"/>
  </r>
  <r>
    <x v="0"/>
    <s v="420303db-0052-441f-a33c-86bf5b4dd58d"/>
    <x v="0"/>
    <e v="#N/A"/>
    <e v="#N/A"/>
    <e v="#N/A"/>
    <s v="FIXED"/>
    <x v="0"/>
    <m/>
    <m/>
    <m/>
    <m/>
    <x v="0"/>
  </r>
  <r>
    <x v="0"/>
    <s v="4203f1bb-426b-4962-a2fe-ed2e8e03efcd"/>
    <x v="0"/>
    <e v="#N/A"/>
    <e v="#N/A"/>
    <e v="#N/A"/>
    <s v="FIXED"/>
    <x v="0"/>
    <m/>
    <m/>
    <m/>
    <m/>
    <x v="0"/>
  </r>
  <r>
    <x v="0"/>
    <s v="42048fe1-0fab-47d9-93db-49c7bbdcbee9"/>
    <x v="1"/>
    <e v="#N/A"/>
    <e v="#N/A"/>
    <e v="#N/A"/>
    <s v="RESURFACED"/>
    <x v="0"/>
    <m/>
    <m/>
    <m/>
    <m/>
    <x v="0"/>
  </r>
  <r>
    <x v="6"/>
    <s v="4204fb80-ba31-40b2-b339-f00cabd058db"/>
    <x v="2"/>
    <e v="#N/A"/>
    <e v="#N/A"/>
    <e v="#N/A"/>
    <s v="ACTIVE"/>
    <x v="0"/>
    <m/>
    <m/>
    <m/>
    <m/>
    <x v="0"/>
  </r>
  <r>
    <x v="8"/>
    <s v="42052f41-0dfa-464a-8257-d43a92016e1f"/>
    <x v="0"/>
    <e v="#N/A"/>
    <e v="#N/A"/>
    <e v="#N/A"/>
    <s v="FIXED"/>
    <x v="0"/>
    <m/>
    <m/>
    <m/>
    <m/>
    <x v="0"/>
  </r>
  <r>
    <x v="0"/>
    <s v="4205ca85-5bfa-428d-843a-75f241c0980b"/>
    <x v="0"/>
    <e v="#N/A"/>
    <e v="#N/A"/>
    <e v="#N/A"/>
    <s v="FIXED"/>
    <x v="0"/>
    <m/>
    <m/>
    <m/>
    <m/>
    <x v="0"/>
  </r>
  <r>
    <x v="11"/>
    <s v="4205da65-074b-460a-bd74-2825ce8b8449"/>
    <x v="0"/>
    <e v="#N/A"/>
    <e v="#N/A"/>
    <e v="#N/A"/>
    <s v="FIXED"/>
    <x v="0"/>
    <m/>
    <m/>
    <m/>
    <m/>
    <x v="0"/>
  </r>
  <r>
    <x v="0"/>
    <s v="42067216-8840-4d7a-b3dc-0dac46bca7cb"/>
    <x v="0"/>
    <e v="#N/A"/>
    <e v="#N/A"/>
    <e v="#N/A"/>
    <s v="FIXED"/>
    <x v="0"/>
    <m/>
    <m/>
    <m/>
    <m/>
    <x v="0"/>
  </r>
  <r>
    <x v="2"/>
    <s v="42069187-e5ea-4f20-b86e-b37f2d03577e"/>
    <x v="0"/>
    <e v="#N/A"/>
    <e v="#N/A"/>
    <e v="#N/A"/>
    <s v="FIXED"/>
    <x v="0"/>
    <m/>
    <m/>
    <m/>
    <m/>
    <x v="0"/>
  </r>
  <r>
    <x v="6"/>
    <s v="42072c67-8b26-40a1-b253-f9f15893c966"/>
    <x v="0"/>
    <e v="#N/A"/>
    <e v="#N/A"/>
    <e v="#N/A"/>
    <s v="FIXED"/>
    <x v="0"/>
    <m/>
    <m/>
    <m/>
    <m/>
    <x v="0"/>
  </r>
  <r>
    <x v="0"/>
    <s v="420817be-a4ce-401a-98a5-71ccb0d4633e"/>
    <x v="0"/>
    <e v="#N/A"/>
    <e v="#N/A"/>
    <e v="#N/A"/>
    <s v="FIXED"/>
    <x v="0"/>
    <m/>
    <m/>
    <m/>
    <m/>
    <x v="0"/>
  </r>
  <r>
    <x v="0"/>
    <s v="42089f63-6b91-41f3-8c40-5011c6398ff9"/>
    <x v="0"/>
    <e v="#N/A"/>
    <e v="#N/A"/>
    <e v="#N/A"/>
    <s v="FIXED"/>
    <x v="0"/>
    <m/>
    <m/>
    <m/>
    <m/>
    <x v="0"/>
  </r>
  <r>
    <x v="0"/>
    <s v="42091d02-cf51-4345-8c5a-4301388d6c13"/>
    <x v="0"/>
    <e v="#N/A"/>
    <e v="#N/A"/>
    <e v="#N/A"/>
    <s v="FIXED"/>
    <x v="0"/>
    <m/>
    <m/>
    <m/>
    <m/>
    <x v="0"/>
  </r>
  <r>
    <x v="2"/>
    <s v="4209690e-d05c-4343-ba46-a235c9d9a3cf"/>
    <x v="0"/>
    <e v="#N/A"/>
    <e v="#N/A"/>
    <e v="#N/A"/>
    <s v="FIXED"/>
    <x v="0"/>
    <m/>
    <m/>
    <m/>
    <m/>
    <x v="0"/>
  </r>
  <r>
    <x v="0"/>
    <s v="4209ba5e-e036-4f4b-b6c0-83bfd40595a4"/>
    <x v="0"/>
    <e v="#N/A"/>
    <e v="#N/A"/>
    <e v="#N/A"/>
    <s v="FIXED"/>
    <x v="0"/>
    <m/>
    <m/>
    <m/>
    <m/>
    <x v="0"/>
  </r>
  <r>
    <x v="0"/>
    <s v="420a3f72-061d-425b-898f-85bc01b6d114"/>
    <x v="0"/>
    <e v="#N/A"/>
    <e v="#N/A"/>
    <e v="#N/A"/>
    <s v="FIXED"/>
    <x v="0"/>
    <m/>
    <m/>
    <m/>
    <m/>
    <x v="0"/>
  </r>
  <r>
    <x v="4"/>
    <s v="420b0980-e2de-4039-88a7-04eaed8b8f4d"/>
    <x v="0"/>
    <e v="#N/A"/>
    <e v="#N/A"/>
    <e v="#N/A"/>
    <s v="FIXED"/>
    <x v="0"/>
    <m/>
    <m/>
    <m/>
    <m/>
    <x v="0"/>
  </r>
  <r>
    <x v="0"/>
    <s v="420cf12f-baad-44aa-8bb2-923202d3f6a0"/>
    <x v="0"/>
    <e v="#N/A"/>
    <e v="#N/A"/>
    <e v="#N/A"/>
    <s v="FIXED"/>
    <x v="0"/>
    <m/>
    <m/>
    <m/>
    <m/>
    <x v="0"/>
  </r>
  <r>
    <x v="11"/>
    <s v="420d4880-6e30-4c30-ac4a-4a2f040c8f5c"/>
    <x v="0"/>
    <s v="bpn-roseterc-01"/>
    <s v="420d4880-6e30-4c30-ac4a-4a2f040c8f5c"/>
    <s v="Critical"/>
    <s v="FIXED"/>
    <x v="0"/>
    <m/>
    <m/>
    <m/>
    <m/>
    <x v="0"/>
  </r>
  <r>
    <x v="8"/>
    <s v="420e603b-f43e-47dd-943a-5a030cd4d512"/>
    <x v="0"/>
    <s v="0256brnhs7s7m2d.bpna.popularinc.net"/>
    <s v="420e603b-f43e-47dd-943a-5a030cd4d512"/>
    <s v="Critical"/>
    <s v="FIXED"/>
    <x v="0"/>
    <m/>
    <m/>
    <m/>
    <m/>
    <x v="0"/>
  </r>
  <r>
    <x v="1"/>
    <s v="4210130c-bf73-4528-a525-e94a05d8e608"/>
    <x v="0"/>
    <e v="#N/A"/>
    <e v="#N/A"/>
    <e v="#N/A"/>
    <s v="FIXED"/>
    <x v="0"/>
    <m/>
    <m/>
    <m/>
    <m/>
    <x v="0"/>
  </r>
  <r>
    <x v="0"/>
    <s v="4211e083-77f5-46a3-97b2-c68f06baf9a4"/>
    <x v="0"/>
    <e v="#N/A"/>
    <e v="#N/A"/>
    <e v="#N/A"/>
    <s v="FIXED"/>
    <x v="0"/>
    <m/>
    <m/>
    <m/>
    <m/>
    <x v="0"/>
  </r>
  <r>
    <x v="0"/>
    <s v="4212ce51-da2d-4a45-970d-3c9169e52d93"/>
    <x v="0"/>
    <e v="#N/A"/>
    <e v="#N/A"/>
    <e v="#N/A"/>
    <s v="FIXED"/>
    <x v="0"/>
    <m/>
    <m/>
    <m/>
    <m/>
    <x v="0"/>
  </r>
  <r>
    <x v="0"/>
    <s v="4212d5f7-3963-4367-b6cc-419878cea73c"/>
    <x v="0"/>
    <e v="#N/A"/>
    <e v="#N/A"/>
    <e v="#N/A"/>
    <s v="FIXED"/>
    <x v="0"/>
    <m/>
    <m/>
    <m/>
    <m/>
    <x v="0"/>
  </r>
  <r>
    <x v="0"/>
    <s v="42130db1-af4f-40ce-8ff8-27a2bb6f4c5f"/>
    <x v="0"/>
    <e v="#N/A"/>
    <e v="#N/A"/>
    <e v="#N/A"/>
    <s v="FIXED"/>
    <x v="0"/>
    <m/>
    <m/>
    <m/>
    <m/>
    <x v="0"/>
  </r>
  <r>
    <x v="2"/>
    <s v="42134448-2198-4922-9c2a-f52008785762"/>
    <x v="0"/>
    <e v="#N/A"/>
    <e v="#N/A"/>
    <e v="#N/A"/>
    <s v="FIXED"/>
    <x v="0"/>
    <m/>
    <m/>
    <m/>
    <m/>
    <x v="0"/>
  </r>
  <r>
    <x v="1"/>
    <s v="42135e46-281c-4217-a11f-4d33de60ff7a"/>
    <x v="2"/>
    <s v="bpn-backgvws-01"/>
    <s v="42135e46-281c-4217-a11f-4d33de60ff7a"/>
    <s v="Low"/>
    <s v="ACTIVE"/>
    <x v="0"/>
    <m/>
    <m/>
    <m/>
    <m/>
    <x v="0"/>
  </r>
  <r>
    <x v="13"/>
    <s v="42141e77-afe5-48f6-9590-e64f89caef0d"/>
    <x v="0"/>
    <e v="#N/A"/>
    <e v="#N/A"/>
    <e v="#N/A"/>
    <s v="FIXED"/>
    <x v="0"/>
    <m/>
    <m/>
    <m/>
    <m/>
    <x v="0"/>
  </r>
  <r>
    <x v="4"/>
    <s v="42142beb-f27b-4e93-837d-54650fae5548"/>
    <x v="0"/>
    <s v="0254brn84y0sd2d.bpna.popularinc.net"/>
    <s v="42142beb-f27b-4e93-837d-54650fae5548"/>
    <s v="High"/>
    <s v="FIXED"/>
    <x v="0"/>
    <m/>
    <m/>
    <m/>
    <m/>
    <x v="0"/>
  </r>
  <r>
    <x v="9"/>
    <s v="421438ab-8ba2-4e4b-b602-ede9674f6e45"/>
    <x v="0"/>
    <e v="#N/A"/>
    <e v="#N/A"/>
    <e v="#N/A"/>
    <s v="FIXED"/>
    <x v="0"/>
    <m/>
    <m/>
    <m/>
    <m/>
    <x v="0"/>
  </r>
  <r>
    <x v="0"/>
    <s v="42147346-36c7-4eae-bbd6-62b1967aefee"/>
    <x v="0"/>
    <e v="#N/A"/>
    <e v="#N/A"/>
    <e v="#N/A"/>
    <s v="FIXED"/>
    <x v="0"/>
    <m/>
    <m/>
    <m/>
    <m/>
    <x v="0"/>
  </r>
  <r>
    <x v="0"/>
    <s v="42169b4f-0750-40ae-896f-554001cd90c4"/>
    <x v="1"/>
    <s v="0006bcp3xnfnd2d.bpna.popularinc.net"/>
    <s v="42169b4f-0750-40ae-896f-554001cd90c4"/>
    <s v="High"/>
    <s v="RESURFACED"/>
    <x v="0"/>
    <m/>
    <m/>
    <m/>
    <m/>
    <x v="0"/>
  </r>
  <r>
    <x v="0"/>
    <s v="4216add9-53ec-46ba-8ea0-36b08ebeccab"/>
    <x v="0"/>
    <e v="#N/A"/>
    <e v="#N/A"/>
    <e v="#N/A"/>
    <s v="FIXED"/>
    <x v="0"/>
    <m/>
    <m/>
    <m/>
    <m/>
    <x v="0"/>
  </r>
  <r>
    <x v="0"/>
    <s v="4216bc8f-1e68-43a1-a365-13276e990ce5"/>
    <x v="1"/>
    <s v="0007brn3xsfnd2d.bpna.popularinc.net"/>
    <s v="4216bc8f-1e68-43a1-a365-13276e990ce5"/>
    <s v="High"/>
    <s v="RESURFACED"/>
    <x v="0"/>
    <m/>
    <m/>
    <m/>
    <m/>
    <x v="0"/>
  </r>
  <r>
    <x v="0"/>
    <s v="4216ddfd-8ec6-40ab-8da6-e95655a3b6b9"/>
    <x v="0"/>
    <e v="#N/A"/>
    <e v="#N/A"/>
    <e v="#N/A"/>
    <s v="FIXED"/>
    <x v="0"/>
    <m/>
    <m/>
    <m/>
    <m/>
    <x v="0"/>
  </r>
  <r>
    <x v="2"/>
    <s v="42170761-811b-4358-8916-9771a84baa48"/>
    <x v="1"/>
    <s v="bpn-cmtygvws-01"/>
    <s v="42170761-811b-4358-8916-9771a84baa48"/>
    <s v="Medium"/>
    <s v="RESURFACED"/>
    <x v="0"/>
    <m/>
    <m/>
    <m/>
    <m/>
    <x v="0"/>
  </r>
  <r>
    <x v="0"/>
    <s v="4217828a-6102-4fd0-a3d6-53dd3e62b243"/>
    <x v="0"/>
    <e v="#N/A"/>
    <e v="#N/A"/>
    <e v="#N/A"/>
    <s v="FIXED"/>
    <x v="0"/>
    <m/>
    <m/>
    <m/>
    <m/>
    <x v="0"/>
  </r>
  <r>
    <x v="0"/>
    <s v="421873de-9066-43e3-917b-ae2953f4fdb0"/>
    <x v="0"/>
    <e v="#N/A"/>
    <e v="#N/A"/>
    <e v="#N/A"/>
    <s v="FIXED"/>
    <x v="0"/>
    <m/>
    <m/>
    <m/>
    <m/>
    <x v="0"/>
  </r>
  <r>
    <x v="4"/>
    <s v="42194087-191d-4ae6-b545-78c9cd74c430"/>
    <x v="0"/>
    <e v="#N/A"/>
    <e v="#N/A"/>
    <e v="#N/A"/>
    <s v="FIXED"/>
    <x v="0"/>
    <m/>
    <m/>
    <m/>
    <m/>
    <x v="0"/>
  </r>
  <r>
    <x v="4"/>
    <s v="4219b6be-c875-423a-9f98-7f6169bf9ba3"/>
    <x v="0"/>
    <e v="#N/A"/>
    <e v="#N/A"/>
    <e v="#N/A"/>
    <s v="FIXED"/>
    <x v="0"/>
    <m/>
    <m/>
    <m/>
    <m/>
    <x v="0"/>
  </r>
  <r>
    <x v="0"/>
    <s v="421a50b7-96de-42f1-b0c7-76d2d2d70114"/>
    <x v="0"/>
    <e v="#N/A"/>
    <e v="#N/A"/>
    <e v="#N/A"/>
    <s v="FIXED"/>
    <x v="0"/>
    <m/>
    <m/>
    <m/>
    <m/>
    <x v="0"/>
  </r>
  <r>
    <x v="2"/>
    <s v="421ac879-2b15-47ea-a378-35e75586868b"/>
    <x v="0"/>
    <e v="#N/A"/>
    <e v="#N/A"/>
    <e v="#N/A"/>
    <s v="FIXED"/>
    <x v="0"/>
    <m/>
    <m/>
    <m/>
    <m/>
    <x v="0"/>
  </r>
  <r>
    <x v="0"/>
    <s v="421b0a2f-1cd7-4e7f-a9d7-c43abc34f384"/>
    <x v="0"/>
    <e v="#N/A"/>
    <e v="#N/A"/>
    <e v="#N/A"/>
    <s v="FIXED"/>
    <x v="0"/>
    <m/>
    <m/>
    <m/>
    <m/>
    <x v="0"/>
  </r>
  <r>
    <x v="0"/>
    <s v="421bf033-f0d3-4162-bfb5-07fa7fc6ae13"/>
    <x v="0"/>
    <e v="#N/A"/>
    <e v="#N/A"/>
    <e v="#N/A"/>
    <s v="FIXED"/>
    <x v="0"/>
    <m/>
    <m/>
    <m/>
    <m/>
    <x v="0"/>
  </r>
  <r>
    <x v="6"/>
    <s v="421d4667-fe17-4a13-883c-679e32f60fb7"/>
    <x v="0"/>
    <e v="#N/A"/>
    <e v="#N/A"/>
    <e v="#N/A"/>
    <s v="FIXED"/>
    <x v="0"/>
    <m/>
    <m/>
    <m/>
    <m/>
    <x v="0"/>
  </r>
  <r>
    <x v="0"/>
    <s v="421d7abb-14c2-4290-8f1b-d3df92c8f842"/>
    <x v="0"/>
    <e v="#N/A"/>
    <e v="#N/A"/>
    <e v="#N/A"/>
    <s v="FIXED"/>
    <x v="0"/>
    <m/>
    <m/>
    <m/>
    <m/>
    <x v="0"/>
  </r>
  <r>
    <x v="0"/>
    <s v="421e7a9e-920a-4916-b544-1ccc93463abd"/>
    <x v="0"/>
    <e v="#N/A"/>
    <e v="#N/A"/>
    <e v="#N/A"/>
    <s v="FIXED"/>
    <x v="0"/>
    <m/>
    <m/>
    <m/>
    <m/>
    <x v="0"/>
  </r>
  <r>
    <x v="0"/>
    <s v="421ec414-45f8-49e0-9888-6e72f4bd9173"/>
    <x v="0"/>
    <e v="#N/A"/>
    <e v="#N/A"/>
    <e v="#N/A"/>
    <s v="FIXED"/>
    <x v="0"/>
    <m/>
    <m/>
    <m/>
    <m/>
    <x v="0"/>
  </r>
  <r>
    <x v="7"/>
    <s v="421f1b50-e7fb-40ac-9728-fb60755bce09"/>
    <x v="0"/>
    <e v="#N/A"/>
    <e v="#N/A"/>
    <e v="#N/A"/>
    <s v="FIXED"/>
    <x v="0"/>
    <m/>
    <m/>
    <m/>
    <m/>
    <x v="0"/>
  </r>
  <r>
    <x v="0"/>
    <s v="421f9101-a1b8-43d1-8dfe-88dd1ebd356a"/>
    <x v="0"/>
    <e v="#N/A"/>
    <e v="#N/A"/>
    <e v="#N/A"/>
    <s v="FIXED"/>
    <x v="0"/>
    <m/>
    <m/>
    <m/>
    <m/>
    <x v="0"/>
  </r>
  <r>
    <x v="0"/>
    <s v="421fb3be-611b-476b-b3ff-386d670f74c6"/>
    <x v="0"/>
    <e v="#N/A"/>
    <e v="#N/A"/>
    <e v="#N/A"/>
    <s v="FIXED"/>
    <x v="0"/>
    <m/>
    <m/>
    <m/>
    <m/>
    <x v="0"/>
  </r>
  <r>
    <x v="0"/>
    <s v="421ffee0-d668-4096-950c-5eb69a8fe075"/>
    <x v="0"/>
    <e v="#N/A"/>
    <e v="#N/A"/>
    <e v="#N/A"/>
    <s v="FIXED"/>
    <x v="0"/>
    <m/>
    <m/>
    <m/>
    <m/>
    <x v="0"/>
  </r>
  <r>
    <x v="0"/>
    <s v="42205400-7ac4-460c-b4fb-bee2fb69c796"/>
    <x v="0"/>
    <e v="#N/A"/>
    <e v="#N/A"/>
    <e v="#N/A"/>
    <s v="FIXED"/>
    <x v="0"/>
    <m/>
    <m/>
    <m/>
    <m/>
    <x v="0"/>
  </r>
  <r>
    <x v="0"/>
    <s v="422093c1-aa3e-4284-8609-d3e4d466e525"/>
    <x v="0"/>
    <e v="#N/A"/>
    <e v="#N/A"/>
    <e v="#N/A"/>
    <s v="FIXED"/>
    <x v="0"/>
    <m/>
    <m/>
    <m/>
    <m/>
    <x v="0"/>
  </r>
  <r>
    <x v="22"/>
    <s v="422124b7-db9b-4ec1-b634-b37ce79bcce8"/>
    <x v="0"/>
    <e v="#N/A"/>
    <e v="#N/A"/>
    <e v="#N/A"/>
    <s v="FIXED"/>
    <x v="0"/>
    <m/>
    <m/>
    <m/>
    <m/>
    <x v="0"/>
  </r>
  <r>
    <x v="0"/>
    <s v="42220b30-c224-4277-8f81-cc0288a8fa8d"/>
    <x v="0"/>
    <e v="#N/A"/>
    <e v="#N/A"/>
    <e v="#N/A"/>
    <s v="FIXED"/>
    <x v="0"/>
    <m/>
    <m/>
    <m/>
    <m/>
    <x v="0"/>
  </r>
  <r>
    <x v="4"/>
    <s v="42236612-1d19-41b7-a26d-1194089e02c6"/>
    <x v="0"/>
    <e v="#N/A"/>
    <e v="#N/A"/>
    <e v="#N/A"/>
    <s v="FIXED"/>
    <x v="0"/>
    <m/>
    <m/>
    <m/>
    <m/>
    <x v="0"/>
  </r>
  <r>
    <x v="0"/>
    <s v="42252a9e-70bf-4914-8d36-318781e826da"/>
    <x v="0"/>
    <e v="#N/A"/>
    <e v="#N/A"/>
    <e v="#N/A"/>
    <s v="FIXED"/>
    <x v="0"/>
    <m/>
    <m/>
    <m/>
    <m/>
    <x v="0"/>
  </r>
  <r>
    <x v="0"/>
    <s v="4225d426-182e-4842-a43b-608e8ca16770"/>
    <x v="0"/>
    <e v="#N/A"/>
    <e v="#N/A"/>
    <e v="#N/A"/>
    <s v="FIXED"/>
    <x v="0"/>
    <m/>
    <m/>
    <m/>
    <m/>
    <x v="0"/>
  </r>
  <r>
    <x v="7"/>
    <s v="42264fb2-8865-4f26-aad9-83c7e4ca867f"/>
    <x v="0"/>
    <e v="#N/A"/>
    <e v="#N/A"/>
    <e v="#N/A"/>
    <s v="FIXED"/>
    <x v="0"/>
    <m/>
    <m/>
    <m/>
    <m/>
    <x v="0"/>
  </r>
  <r>
    <x v="4"/>
    <s v="422666a4-4c0e-4293-91f0-1938db505744"/>
    <x v="1"/>
    <s v="0064brnbzgqnd2d.bpna.popularinc.net"/>
    <s v="422666a4-4c0e-4293-91f0-1938db505744"/>
    <s v="High"/>
    <s v="RESURFACED"/>
    <x v="0"/>
    <m/>
    <m/>
    <m/>
    <m/>
    <x v="0"/>
  </r>
  <r>
    <x v="1"/>
    <s v="42271c92-bab5-487e-b42e-c7ff1f3ca2b5"/>
    <x v="1"/>
    <s v="bpn-0252bp-01"/>
    <s v="42271c92-bab5-487e-b42e-c7ff1f3ca2b5"/>
    <s v="Critical"/>
    <s v="RESURFACED"/>
    <x v="0"/>
    <m/>
    <m/>
    <m/>
    <m/>
    <x v="0"/>
  </r>
  <r>
    <x v="7"/>
    <s v="42287782-2b9c-494d-a5e2-565072dba1e7"/>
    <x v="0"/>
    <e v="#N/A"/>
    <e v="#N/A"/>
    <e v="#N/A"/>
    <s v="FIXED"/>
    <x v="0"/>
    <m/>
    <m/>
    <m/>
    <m/>
    <x v="0"/>
  </r>
  <r>
    <x v="0"/>
    <s v="422a72d5-551a-4920-9db3-cda3edb6c19a"/>
    <x v="0"/>
    <e v="#N/A"/>
    <e v="#N/A"/>
    <e v="#N/A"/>
    <s v="FIXED"/>
    <x v="0"/>
    <m/>
    <m/>
    <m/>
    <m/>
    <x v="0"/>
  </r>
  <r>
    <x v="1"/>
    <s v="422b1ce0-15ec-42b8-82ad-e815eb0b7bab"/>
    <x v="0"/>
    <e v="#N/A"/>
    <e v="#N/A"/>
    <e v="#N/A"/>
    <s v="FIXED"/>
    <x v="0"/>
    <m/>
    <m/>
    <m/>
    <m/>
    <x v="0"/>
  </r>
  <r>
    <x v="4"/>
    <s v="422c3581-f01c-4a15-9c01-a5a81ced848d"/>
    <x v="0"/>
    <e v="#N/A"/>
    <e v="#N/A"/>
    <e v="#N/A"/>
    <s v="FIXED"/>
    <x v="0"/>
    <m/>
    <m/>
    <m/>
    <m/>
    <x v="0"/>
  </r>
  <r>
    <x v="0"/>
    <s v="422c67b2-7343-48dc-bbc2-65a48e3fcff8"/>
    <x v="0"/>
    <e v="#N/A"/>
    <e v="#N/A"/>
    <e v="#N/A"/>
    <s v="FIXED"/>
    <x v="0"/>
    <m/>
    <m/>
    <m/>
    <m/>
    <x v="0"/>
  </r>
  <r>
    <x v="0"/>
    <s v="422c75b4-a5f9-4ec4-8da8-a05738caa82a"/>
    <x v="0"/>
    <e v="#N/A"/>
    <e v="#N/A"/>
    <e v="#N/A"/>
    <s v="FIXED"/>
    <x v="0"/>
    <m/>
    <m/>
    <m/>
    <m/>
    <x v="0"/>
  </r>
  <r>
    <x v="6"/>
    <s v="422dc90f-a9b5-4276-a5c9-4d7a05fd6059"/>
    <x v="0"/>
    <e v="#N/A"/>
    <e v="#N/A"/>
    <e v="#N/A"/>
    <s v="FIXED"/>
    <x v="0"/>
    <m/>
    <m/>
    <m/>
    <m/>
    <x v="0"/>
  </r>
  <r>
    <x v="1"/>
    <s v="422ee1ed-cae9-4b2c-9a5a-06626dc55719"/>
    <x v="1"/>
    <s v="bpn-0012bp-01"/>
    <s v="422ee1ed-cae9-4b2c-9a5a-06626dc55719"/>
    <s v="Low"/>
    <s v="RESURFACED"/>
    <x v="0"/>
    <m/>
    <m/>
    <m/>
    <m/>
    <x v="0"/>
  </r>
  <r>
    <x v="0"/>
    <s v="422f2bb3-4265-4e70-82e1-2191c36d6027"/>
    <x v="0"/>
    <e v="#N/A"/>
    <e v="#N/A"/>
    <e v="#N/A"/>
    <s v="FIXED"/>
    <x v="0"/>
    <m/>
    <m/>
    <m/>
    <m/>
    <x v="0"/>
  </r>
  <r>
    <x v="0"/>
    <s v="422f95c7-e0ac-47ef-98a3-8b583814c326"/>
    <x v="2"/>
    <s v="bdwybkobg7t633l"/>
    <s v="422f95c7-e0ac-47ef-98a3-8b583814c326"/>
    <s v="Medium"/>
    <s v="ACTIVE"/>
    <x v="0"/>
    <m/>
    <m/>
    <m/>
    <m/>
    <x v="0"/>
  </r>
  <r>
    <x v="0"/>
    <s v="422faa7c-d098-49a1-b4fc-22b4227897ea"/>
    <x v="0"/>
    <e v="#N/A"/>
    <e v="#N/A"/>
    <e v="#N/A"/>
    <s v="FIXED"/>
    <x v="0"/>
    <m/>
    <m/>
    <m/>
    <m/>
    <x v="0"/>
  </r>
  <r>
    <x v="0"/>
    <s v="42314763-fd9a-4281-9623-623035c8380a"/>
    <x v="0"/>
    <e v="#N/A"/>
    <e v="#N/A"/>
    <e v="#N/A"/>
    <s v="FIXED"/>
    <x v="0"/>
    <m/>
    <m/>
    <m/>
    <m/>
    <x v="0"/>
  </r>
  <r>
    <x v="0"/>
    <s v="42323ed3-a6af-4bcc-bded-038ca382b8a5"/>
    <x v="0"/>
    <e v="#N/A"/>
    <e v="#N/A"/>
    <e v="#N/A"/>
    <s v="FIXED"/>
    <x v="0"/>
    <m/>
    <m/>
    <m/>
    <m/>
    <x v="0"/>
  </r>
  <r>
    <x v="0"/>
    <s v="42324f27-3677-4936-bf52-6b1f344edf39"/>
    <x v="0"/>
    <s v="miambrn14vt733l.bpna.popularinc.net"/>
    <s v="42324f27-3677-4936-bf52-6b1f344edf39"/>
    <s v="High"/>
    <s v="FIXED"/>
    <x v="0"/>
    <m/>
    <m/>
    <m/>
    <m/>
    <x v="0"/>
  </r>
  <r>
    <x v="9"/>
    <s v="42332759-ad3b-4394-aea4-0165733522b1"/>
    <x v="2"/>
    <s v="bpn-rosedvir-04"/>
    <s v="42332759-ad3b-4394-aea4-0165733522b1"/>
    <s v="Medium"/>
    <s v="ACTIVE"/>
    <x v="0"/>
    <m/>
    <m/>
    <m/>
    <m/>
    <x v="0"/>
  </r>
  <r>
    <x v="0"/>
    <s v="42336240-b401-4f26-8be6-8bb855f23f28"/>
    <x v="0"/>
    <e v="#N/A"/>
    <e v="#N/A"/>
    <e v="#N/A"/>
    <s v="FIXED"/>
    <x v="0"/>
    <m/>
    <m/>
    <m/>
    <m/>
    <x v="0"/>
  </r>
  <r>
    <x v="10"/>
    <s v="423370cd-8577-4171-8c16-ebaa143a9079"/>
    <x v="0"/>
    <e v="#N/A"/>
    <e v="#N/A"/>
    <e v="#N/A"/>
    <s v="FIXED"/>
    <x v="0"/>
    <m/>
    <m/>
    <m/>
    <m/>
    <x v="0"/>
  </r>
  <r>
    <x v="9"/>
    <s v="4234fc75-2c3d-491a-a1cb-c38300c64b30"/>
    <x v="0"/>
    <e v="#N/A"/>
    <e v="#N/A"/>
    <e v="#N/A"/>
    <s v="FIXED"/>
    <x v="0"/>
    <m/>
    <m/>
    <m/>
    <m/>
    <x v="0"/>
  </r>
  <r>
    <x v="0"/>
    <s v="42398a3f-79e5-498e-a13a-94ca8719f356"/>
    <x v="0"/>
    <e v="#N/A"/>
    <e v="#N/A"/>
    <e v="#N/A"/>
    <s v="FIXED"/>
    <x v="0"/>
    <m/>
    <m/>
    <m/>
    <m/>
    <x v="0"/>
  </r>
  <r>
    <x v="0"/>
    <s v="423a570d-3ff4-4b97-bf4f-c27a87c1d996"/>
    <x v="0"/>
    <e v="#N/A"/>
    <e v="#N/A"/>
    <e v="#N/A"/>
    <s v="FIXED"/>
    <x v="0"/>
    <m/>
    <m/>
    <m/>
    <m/>
    <x v="0"/>
  </r>
  <r>
    <x v="0"/>
    <s v="423a990f-b390-452b-8b90-edeca0b4c5bb"/>
    <x v="1"/>
    <s v="0263brn8572sd2d.bpna.popularinc.net"/>
    <s v="423a990f-b390-452b-8b90-edeca0b4c5bb"/>
    <s v="High"/>
    <s v="RESURFACED"/>
    <x v="0"/>
    <m/>
    <m/>
    <m/>
    <m/>
    <x v="0"/>
  </r>
  <r>
    <x v="0"/>
    <s v="423ba421-0310-42db-8f39-6f0f2f828a58"/>
    <x v="2"/>
    <s v="miambrn2xfzgb2d.bpna.popularinc.net"/>
    <s v="423ba421-0310-42db-8f39-6f0f2f828a58"/>
    <s v="High"/>
    <s v="ACTIVE"/>
    <x v="0"/>
    <m/>
    <m/>
    <m/>
    <m/>
    <x v="0"/>
  </r>
  <r>
    <x v="0"/>
    <s v="423f6f8d-7063-4e18-a994-44ac9913dfd9"/>
    <x v="0"/>
    <e v="#N/A"/>
    <e v="#N/A"/>
    <e v="#N/A"/>
    <s v="FIXED"/>
    <x v="0"/>
    <m/>
    <m/>
    <m/>
    <m/>
    <x v="0"/>
  </r>
  <r>
    <x v="4"/>
    <s v="423f8c5f-7856-4bfb-9779-6f4ee93d818a"/>
    <x v="0"/>
    <e v="#N/A"/>
    <e v="#N/A"/>
    <e v="#N/A"/>
    <s v="FIXED"/>
    <x v="0"/>
    <m/>
    <m/>
    <m/>
    <m/>
    <x v="0"/>
  </r>
  <r>
    <x v="2"/>
    <s v="4240f8b4-b28e-401b-97d3-754a5991ebd0"/>
    <x v="0"/>
    <e v="#N/A"/>
    <e v="#N/A"/>
    <e v="#N/A"/>
    <s v="FIXED"/>
    <x v="0"/>
    <m/>
    <m/>
    <m/>
    <m/>
    <x v="0"/>
  </r>
  <r>
    <x v="0"/>
    <s v="42424730-47d4-4088-b216-24c445183624"/>
    <x v="0"/>
    <e v="#N/A"/>
    <e v="#N/A"/>
    <e v="#N/A"/>
    <s v="FIXED"/>
    <x v="0"/>
    <m/>
    <m/>
    <m/>
    <m/>
    <x v="0"/>
  </r>
  <r>
    <x v="2"/>
    <s v="42426a55-60b9-488d-bb9d-8fe1e2961eb7"/>
    <x v="1"/>
    <s v="bpn-rosegvmp-01"/>
    <s v="42426a55-60b9-488d-bb9d-8fe1e2961eb7"/>
    <s v="Medium"/>
    <s v="RESURFACED"/>
    <x v="0"/>
    <m/>
    <m/>
    <m/>
    <m/>
    <x v="0"/>
  </r>
  <r>
    <x v="0"/>
    <s v="4242791f-65dd-452a-ab87-4db39db050bd"/>
    <x v="0"/>
    <e v="#N/A"/>
    <e v="#N/A"/>
    <e v="#N/A"/>
    <s v="FIXED"/>
    <x v="0"/>
    <m/>
    <m/>
    <m/>
    <m/>
    <x v="0"/>
  </r>
  <r>
    <x v="0"/>
    <s v="4242e813-d130-49b0-b7e1-8eb4800b8879"/>
    <x v="0"/>
    <e v="#N/A"/>
    <e v="#N/A"/>
    <e v="#N/A"/>
    <s v="FIXED"/>
    <x v="0"/>
    <m/>
    <m/>
    <m/>
    <m/>
    <x v="0"/>
  </r>
  <r>
    <x v="0"/>
    <s v="42433e06-2cc9-416f-af96-c8c74bcdc9f0"/>
    <x v="0"/>
    <e v="#N/A"/>
    <e v="#N/A"/>
    <e v="#N/A"/>
    <s v="FIXED"/>
    <x v="0"/>
    <m/>
    <m/>
    <m/>
    <m/>
    <x v="0"/>
  </r>
  <r>
    <x v="1"/>
    <s v="4243d31f-be22-447f-b745-b45fc9981a8f"/>
    <x v="2"/>
    <s v="inmage-test"/>
    <s v="4243d31f-be22-447f-b745-b45fc9981a8f"/>
    <s v="High"/>
    <s v="ACTIVE"/>
    <x v="0"/>
    <m/>
    <m/>
    <m/>
    <m/>
    <x v="0"/>
  </r>
  <r>
    <x v="0"/>
    <s v="42440ac7-d48d-4b48-ad6f-eec559afa71b"/>
    <x v="0"/>
    <e v="#N/A"/>
    <e v="#N/A"/>
    <e v="#N/A"/>
    <s v="FIXED"/>
    <x v="0"/>
    <m/>
    <m/>
    <m/>
    <m/>
    <x v="0"/>
  </r>
  <r>
    <x v="4"/>
    <s v="4244ba8b-79cd-40c1-96f2-8a48f05000ad"/>
    <x v="0"/>
    <e v="#N/A"/>
    <e v="#N/A"/>
    <e v="#N/A"/>
    <s v="FIXED"/>
    <x v="0"/>
    <m/>
    <m/>
    <m/>
    <m/>
    <x v="0"/>
  </r>
  <r>
    <x v="0"/>
    <s v="424582a2-6966-4f27-8bb7-43259d4f6abd"/>
    <x v="0"/>
    <e v="#N/A"/>
    <e v="#N/A"/>
    <e v="#N/A"/>
    <s v="FIXED"/>
    <x v="0"/>
    <m/>
    <m/>
    <m/>
    <m/>
    <x v="0"/>
  </r>
  <r>
    <x v="0"/>
    <s v="42458605-3747-4c9a-85d3-0dc062a47602"/>
    <x v="0"/>
    <e v="#N/A"/>
    <e v="#N/A"/>
    <e v="#N/A"/>
    <s v="FIXED"/>
    <x v="0"/>
    <m/>
    <m/>
    <m/>
    <m/>
    <x v="0"/>
  </r>
  <r>
    <x v="0"/>
    <s v="424589b9-1ce1-49c6-8406-1824e5ba9f8b"/>
    <x v="0"/>
    <e v="#N/A"/>
    <e v="#N/A"/>
    <e v="#N/A"/>
    <s v="FIXED"/>
    <x v="0"/>
    <m/>
    <m/>
    <m/>
    <m/>
    <x v="0"/>
  </r>
  <r>
    <x v="2"/>
    <s v="42472783-9773-4b17-869a-ecd3c8022f43"/>
    <x v="2"/>
    <e v="#N/A"/>
    <e v="#N/A"/>
    <e v="#N/A"/>
    <s v="ACTIVE"/>
    <x v="0"/>
    <m/>
    <m/>
    <m/>
    <m/>
    <x v="0"/>
  </r>
  <r>
    <x v="0"/>
    <s v="42487c5f-7fd4-4ef0-8999-52f3356752d5"/>
    <x v="0"/>
    <e v="#N/A"/>
    <e v="#N/A"/>
    <e v="#N/A"/>
    <s v="FIXED"/>
    <x v="0"/>
    <m/>
    <m/>
    <m/>
    <m/>
    <x v="0"/>
  </r>
  <r>
    <x v="0"/>
    <s v="424933c1-aed7-4baa-989a-ea09c24ffe47"/>
    <x v="0"/>
    <e v="#N/A"/>
    <e v="#N/A"/>
    <e v="#N/A"/>
    <s v="FIXED"/>
    <x v="0"/>
    <m/>
    <m/>
    <m/>
    <m/>
    <x v="0"/>
  </r>
  <r>
    <x v="0"/>
    <s v="42499130-f24e-4382-9bc1-8e2a00a417c4"/>
    <x v="1"/>
    <e v="#N/A"/>
    <e v="#N/A"/>
    <e v="#N/A"/>
    <s v="RESURFACED"/>
    <x v="0"/>
    <m/>
    <m/>
    <m/>
    <m/>
    <x v="0"/>
  </r>
  <r>
    <x v="0"/>
    <s v="424aaf53-3b71-4798-bbe3-90b6e97e1b54"/>
    <x v="0"/>
    <e v="#N/A"/>
    <e v="#N/A"/>
    <e v="#N/A"/>
    <s v="FIXED"/>
    <x v="0"/>
    <m/>
    <m/>
    <m/>
    <m/>
    <x v="0"/>
  </r>
  <r>
    <x v="2"/>
    <s v="424af7b0-c981-47d0-9c0e-e7c950ca440b"/>
    <x v="0"/>
    <e v="#N/A"/>
    <e v="#N/A"/>
    <e v="#N/A"/>
    <s v="FIXED"/>
    <x v="0"/>
    <m/>
    <m/>
    <m/>
    <m/>
    <x v="0"/>
  </r>
  <r>
    <x v="1"/>
    <s v="424c5b8e-3af4-4098-97d6-cab25bbd8183"/>
    <x v="1"/>
    <s v="bpn-rosewrrc-03"/>
    <s v="424c5b8e-3af4-4098-97d6-cab25bbd8183"/>
    <s v="Medium"/>
    <s v="RESURFACED"/>
    <x v="0"/>
    <m/>
    <m/>
    <m/>
    <m/>
    <x v="0"/>
  </r>
  <r>
    <x v="0"/>
    <s v="424deef1-e6bd-448f-9cca-937e20a13ead"/>
    <x v="0"/>
    <e v="#N/A"/>
    <e v="#N/A"/>
    <e v="#N/A"/>
    <s v="FIXED"/>
    <x v="0"/>
    <m/>
    <m/>
    <m/>
    <m/>
    <x v="0"/>
  </r>
  <r>
    <x v="1"/>
    <s v="424e00ec-80b5-4d56-9c7f-6e14308f248d"/>
    <x v="2"/>
    <s v="bpn-primgvfr-01"/>
    <s v="424e00ec-80b5-4d56-9c7f-6e14308f248d"/>
    <s v="High"/>
    <s v="ACTIVE"/>
    <x v="0"/>
    <m/>
    <m/>
    <m/>
    <m/>
    <x v="0"/>
  </r>
  <r>
    <x v="0"/>
    <s v="424e88d9-0a12-468f-b245-a604149bea66"/>
    <x v="0"/>
    <e v="#N/A"/>
    <e v="#N/A"/>
    <e v="#N/A"/>
    <s v="FIXED"/>
    <x v="0"/>
    <m/>
    <m/>
    <m/>
    <m/>
    <x v="0"/>
  </r>
  <r>
    <x v="13"/>
    <s v="424e9395-84b1-4654-9438-33c649a2916d"/>
    <x v="2"/>
    <s v="bpn-rosedvir-02"/>
    <s v="424e9395-84b1-4654-9438-33c649a2916d"/>
    <s v="Critical"/>
    <s v="ACTIVE"/>
    <x v="0"/>
    <m/>
    <m/>
    <m/>
    <m/>
    <x v="0"/>
  </r>
  <r>
    <x v="0"/>
    <s v="424f6714-19fd-4502-9b1f-61d7a9e7bc35"/>
    <x v="0"/>
    <e v="#N/A"/>
    <e v="#N/A"/>
    <e v="#N/A"/>
    <s v="FIXED"/>
    <x v="0"/>
    <m/>
    <m/>
    <m/>
    <m/>
    <x v="0"/>
  </r>
  <r>
    <x v="0"/>
    <s v="4250bd2f-236c-4843-8535-3c899d94b478"/>
    <x v="0"/>
    <e v="#N/A"/>
    <e v="#N/A"/>
    <e v="#N/A"/>
    <s v="FIXED"/>
    <x v="0"/>
    <m/>
    <m/>
    <m/>
    <m/>
    <x v="0"/>
  </r>
  <r>
    <x v="4"/>
    <s v="4250e41a-3b74-4a1d-9fc6-da9f7d83876c"/>
    <x v="0"/>
    <e v="#N/A"/>
    <e v="#N/A"/>
    <e v="#N/A"/>
    <s v="FIXED"/>
    <x v="0"/>
    <m/>
    <m/>
    <m/>
    <m/>
    <x v="0"/>
  </r>
  <r>
    <x v="0"/>
    <s v="42510092-7487-4f00-abfd-1303aa95fa0a"/>
    <x v="0"/>
    <e v="#N/A"/>
    <e v="#N/A"/>
    <e v="#N/A"/>
    <s v="FIXED"/>
    <x v="0"/>
    <m/>
    <m/>
    <m/>
    <m/>
    <x v="0"/>
  </r>
  <r>
    <x v="5"/>
    <s v="42515405-0ec0-407a-b3c7-ca0dfce3dcee"/>
    <x v="0"/>
    <e v="#N/A"/>
    <e v="#N/A"/>
    <e v="#N/A"/>
    <s v="FIXED"/>
    <x v="0"/>
    <m/>
    <m/>
    <m/>
    <m/>
    <x v="0"/>
  </r>
  <r>
    <x v="0"/>
    <s v="4251a9c5-0d4f-433d-ae03-b59689aa3c50"/>
    <x v="0"/>
    <e v="#N/A"/>
    <e v="#N/A"/>
    <e v="#N/A"/>
    <s v="FIXED"/>
    <x v="0"/>
    <m/>
    <m/>
    <m/>
    <m/>
    <x v="0"/>
  </r>
  <r>
    <x v="2"/>
    <s v="42521b10-2c94-4849-a349-66c617eeaf21"/>
    <x v="3"/>
    <e v="#N/A"/>
    <e v="#N/A"/>
    <e v="#N/A"/>
    <s v="NEW"/>
    <x v="0"/>
    <m/>
    <m/>
    <m/>
    <m/>
    <x v="0"/>
  </r>
  <r>
    <x v="0"/>
    <s v="4252ad15-4d15-49b7-81d8-0c4ea08bf748"/>
    <x v="0"/>
    <e v="#N/A"/>
    <e v="#N/A"/>
    <e v="#N/A"/>
    <s v="FIXED"/>
    <x v="0"/>
    <m/>
    <m/>
    <m/>
    <m/>
    <x v="0"/>
  </r>
  <r>
    <x v="0"/>
    <s v="42532e0d-d16f-48fb-9420-d6772f1c101e"/>
    <x v="0"/>
    <e v="#N/A"/>
    <e v="#N/A"/>
    <e v="#N/A"/>
    <s v="FIXED"/>
    <x v="0"/>
    <m/>
    <m/>
    <m/>
    <m/>
    <x v="0"/>
  </r>
  <r>
    <x v="0"/>
    <s v="42536b7d-ed18-4203-983f-8836db36db8b"/>
    <x v="0"/>
    <e v="#N/A"/>
    <e v="#N/A"/>
    <e v="#N/A"/>
    <s v="FIXED"/>
    <x v="0"/>
    <m/>
    <m/>
    <m/>
    <m/>
    <x v="0"/>
  </r>
  <r>
    <x v="0"/>
    <s v="42538a3a-116a-45a5-aebf-603693729bd2"/>
    <x v="0"/>
    <e v="#N/A"/>
    <e v="#N/A"/>
    <e v="#N/A"/>
    <s v="FIXED"/>
    <x v="0"/>
    <m/>
    <m/>
    <m/>
    <m/>
    <x v="0"/>
  </r>
  <r>
    <x v="0"/>
    <s v="42542b47-00ac-4755-9ec1-dc970018f11a"/>
    <x v="0"/>
    <e v="#N/A"/>
    <e v="#N/A"/>
    <e v="#N/A"/>
    <s v="FIXED"/>
    <x v="0"/>
    <m/>
    <m/>
    <m/>
    <m/>
    <x v="0"/>
  </r>
  <r>
    <x v="0"/>
    <s v="4254ae3c-233b-4a93-9713-84cd362a8bd3"/>
    <x v="0"/>
    <e v="#N/A"/>
    <e v="#N/A"/>
    <e v="#N/A"/>
    <s v="FIXED"/>
    <x v="0"/>
    <m/>
    <m/>
    <m/>
    <m/>
    <x v="0"/>
  </r>
  <r>
    <x v="0"/>
    <s v="4254f6ac-1f3e-4dfd-9ed8-bb6e6f5c869e"/>
    <x v="0"/>
    <e v="#N/A"/>
    <e v="#N/A"/>
    <e v="#N/A"/>
    <s v="FIXED"/>
    <x v="0"/>
    <m/>
    <m/>
    <m/>
    <m/>
    <x v="0"/>
  </r>
  <r>
    <x v="13"/>
    <s v="4254f963-007f-402d-b9b6-4c3a522de3b8"/>
    <x v="1"/>
    <e v="#N/A"/>
    <e v="#N/A"/>
    <e v="#N/A"/>
    <s v="RESURFACED"/>
    <x v="0"/>
    <m/>
    <m/>
    <m/>
    <m/>
    <x v="0"/>
  </r>
  <r>
    <x v="6"/>
    <s v="42553ab6-da1b-484a-9f5a-8d7c4a992fc5"/>
    <x v="2"/>
    <s v="bpn-primdev-01"/>
    <s v="42553ab6-da1b-484a-9f5a-8d7c4a992fc5"/>
    <s v="Medium"/>
    <s v="ACTIVE"/>
    <x v="0"/>
    <m/>
    <m/>
    <m/>
    <m/>
    <x v="0"/>
  </r>
  <r>
    <x v="0"/>
    <s v="4255faca-e70b-4de6-aa92-8433c545f42e"/>
    <x v="0"/>
    <e v="#N/A"/>
    <e v="#N/A"/>
    <e v="#N/A"/>
    <s v="FIXED"/>
    <x v="0"/>
    <m/>
    <m/>
    <m/>
    <m/>
    <x v="0"/>
  </r>
  <r>
    <x v="2"/>
    <s v="425648c6-46bd-4cd7-87f4-0c67a788f2e0"/>
    <x v="1"/>
    <s v="bpn-rosecmas-05"/>
    <s v="425648c6-46bd-4cd7-87f4-0c67a788f2e0"/>
    <s v="Low"/>
    <s v="RESURFACED"/>
    <x v="0"/>
    <m/>
    <m/>
    <m/>
    <m/>
    <x v="0"/>
  </r>
  <r>
    <x v="4"/>
    <s v="42566893-32ac-4cee-9c6f-f0a3e578dd27"/>
    <x v="0"/>
    <s v="bdwybko2pp6pl3l"/>
    <s v="42566893-32ac-4cee-9c6f-f0a3e578dd27"/>
    <s v="Medium"/>
    <s v="FIXED"/>
    <x v="0"/>
    <m/>
    <m/>
    <m/>
    <m/>
    <x v="0"/>
  </r>
  <r>
    <x v="2"/>
    <s v="42568757-d354-4250-a13d-eac41eccf3db"/>
    <x v="1"/>
    <s v="bpn-rosecmas-06"/>
    <s v="42568757-d354-4250-a13d-eac41eccf3db"/>
    <s v="Medium"/>
    <s v="RESURFACED"/>
    <x v="0"/>
    <m/>
    <m/>
    <m/>
    <m/>
    <x v="0"/>
  </r>
  <r>
    <x v="2"/>
    <s v="42589ba9-1c5a-442c-91db-c2c32752f113"/>
    <x v="0"/>
    <e v="#N/A"/>
    <e v="#N/A"/>
    <e v="#N/A"/>
    <s v="FIXED"/>
    <x v="0"/>
    <m/>
    <m/>
    <m/>
    <m/>
    <x v="0"/>
  </r>
  <r>
    <x v="1"/>
    <s v="4258d3c2-d22b-4908-956d-a5b84ff2c588"/>
    <x v="0"/>
    <e v="#N/A"/>
    <e v="#N/A"/>
    <e v="#N/A"/>
    <s v="FIXED"/>
    <x v="0"/>
    <m/>
    <m/>
    <m/>
    <m/>
    <x v="0"/>
  </r>
  <r>
    <x v="0"/>
    <s v="42591e19-9ee5-4729-99b8-55d46bcfab8a"/>
    <x v="0"/>
    <e v="#N/A"/>
    <e v="#N/A"/>
    <e v="#N/A"/>
    <s v="FIXED"/>
    <x v="0"/>
    <m/>
    <m/>
    <m/>
    <m/>
    <x v="0"/>
  </r>
  <r>
    <x v="11"/>
    <s v="4259de34-21d6-4895-8201-3ee1365e5a37"/>
    <x v="0"/>
    <e v="#N/A"/>
    <e v="#N/A"/>
    <e v="#N/A"/>
    <s v="FIXED"/>
    <x v="0"/>
    <m/>
    <m/>
    <m/>
    <m/>
    <x v="0"/>
  </r>
  <r>
    <x v="0"/>
    <s v="425a7a28-4d07-4c36-8051-50087d26ef50"/>
    <x v="0"/>
    <e v="#N/A"/>
    <e v="#N/A"/>
    <e v="#N/A"/>
    <s v="FIXED"/>
    <x v="0"/>
    <m/>
    <m/>
    <m/>
    <m/>
    <x v="0"/>
  </r>
  <r>
    <x v="0"/>
    <s v="425ad46a-3e28-4f42-9077-cc093ce2825f"/>
    <x v="0"/>
    <e v="#N/A"/>
    <e v="#N/A"/>
    <e v="#N/A"/>
    <s v="FIXED"/>
    <x v="0"/>
    <m/>
    <m/>
    <m/>
    <m/>
    <x v="0"/>
  </r>
  <r>
    <x v="5"/>
    <s v="425aed9e-efb7-406e-b6e4-f0180203b9c2"/>
    <x v="2"/>
    <e v="#N/A"/>
    <e v="#N/A"/>
    <e v="#N/A"/>
    <s v="ACTIVE"/>
    <x v="0"/>
    <m/>
    <m/>
    <m/>
    <m/>
    <x v="0"/>
  </r>
  <r>
    <x v="2"/>
    <s v="425b84d0-3e5e-4412-a597-b281e975135f"/>
    <x v="3"/>
    <e v="#N/A"/>
    <e v="#N/A"/>
    <e v="#N/A"/>
    <s v="NEW"/>
    <x v="0"/>
    <m/>
    <m/>
    <m/>
    <m/>
    <x v="0"/>
  </r>
  <r>
    <x v="1"/>
    <s v="425d134b-0d45-4ec0-922a-e852e08d4172"/>
    <x v="1"/>
    <e v="#N/A"/>
    <e v="#N/A"/>
    <e v="#N/A"/>
    <s v="RESURFACED"/>
    <x v="0"/>
    <m/>
    <m/>
    <m/>
    <m/>
    <x v="0"/>
  </r>
  <r>
    <x v="4"/>
    <s v="425db631-1e69-4341-a13e-1ca6166360b6"/>
    <x v="0"/>
    <e v="#N/A"/>
    <e v="#N/A"/>
    <e v="#N/A"/>
    <s v="FIXED"/>
    <x v="0"/>
    <m/>
    <m/>
    <m/>
    <m/>
    <x v="0"/>
  </r>
  <r>
    <x v="11"/>
    <s v="425df8b1-3b57-45a7-8787-83d7bea1adbe"/>
    <x v="0"/>
    <e v="#N/A"/>
    <e v="#N/A"/>
    <e v="#N/A"/>
    <s v="FIXED"/>
    <x v="0"/>
    <m/>
    <m/>
    <m/>
    <m/>
    <x v="0"/>
  </r>
  <r>
    <x v="2"/>
    <s v="425ee80b-0981-48e1-928d-5386975e5531"/>
    <x v="0"/>
    <e v="#N/A"/>
    <e v="#N/A"/>
    <e v="#N/A"/>
    <s v="FIXED"/>
    <x v="0"/>
    <m/>
    <m/>
    <m/>
    <m/>
    <x v="0"/>
  </r>
  <r>
    <x v="0"/>
    <s v="42609495-012b-4f93-a6fe-d8e3ac7f714c"/>
    <x v="0"/>
    <e v="#N/A"/>
    <e v="#N/A"/>
    <e v="#N/A"/>
    <s v="FIXED"/>
    <x v="0"/>
    <m/>
    <m/>
    <m/>
    <m/>
    <x v="0"/>
  </r>
  <r>
    <x v="1"/>
    <s v="426221c5-a929-4046-88b2-204903b5d0de"/>
    <x v="0"/>
    <e v="#N/A"/>
    <e v="#N/A"/>
    <e v="#N/A"/>
    <s v="FIXED"/>
    <x v="0"/>
    <m/>
    <m/>
    <m/>
    <m/>
    <x v="0"/>
  </r>
  <r>
    <x v="1"/>
    <s v="4262e92c-0faa-4cb6-929f-fa0022b0bb2f"/>
    <x v="2"/>
    <s v="bpn-0051bp-01"/>
    <s v="4262e92c-0faa-4cb6-929f-fa0022b0bb2f"/>
    <s v="Medium"/>
    <s v="ACTIVE"/>
    <x v="0"/>
    <m/>
    <m/>
    <m/>
    <m/>
    <x v="0"/>
  </r>
  <r>
    <x v="0"/>
    <s v="4264dc6e-c156-44b8-9c43-a6da9d75922e"/>
    <x v="0"/>
    <e v="#N/A"/>
    <e v="#N/A"/>
    <e v="#N/A"/>
    <s v="FIXED"/>
    <x v="0"/>
    <m/>
    <m/>
    <m/>
    <m/>
    <x v="0"/>
  </r>
  <r>
    <x v="0"/>
    <s v="42656be3-cbc4-4e56-b9c4-d4a4a255e4e1"/>
    <x v="0"/>
    <e v="#N/A"/>
    <e v="#N/A"/>
    <e v="#N/A"/>
    <s v="FIXED"/>
    <x v="0"/>
    <m/>
    <m/>
    <m/>
    <m/>
    <x v="0"/>
  </r>
  <r>
    <x v="7"/>
    <s v="42658bce-7ee9-4fdd-aa9a-ec823f9e07db"/>
    <x v="1"/>
    <s v="bpn-roseclts-10.bpna.popularinc.net"/>
    <s v="42658bce-7ee9-4fdd-aa9a-ec823f9e07db"/>
    <s v="Critical"/>
    <s v="RESURFACED"/>
    <x v="0"/>
    <m/>
    <m/>
    <m/>
    <m/>
    <x v="0"/>
  </r>
  <r>
    <x v="1"/>
    <s v="4266a8f9-f276-4462-b32c-029cbed8666e"/>
    <x v="0"/>
    <e v="#N/A"/>
    <e v="#N/A"/>
    <e v="#N/A"/>
    <s v="FIXED"/>
    <x v="0"/>
    <m/>
    <m/>
    <m/>
    <m/>
    <x v="0"/>
  </r>
  <r>
    <x v="0"/>
    <s v="4266dd4a-f314-4f99-8196-932f54494205"/>
    <x v="0"/>
    <s v="miambko2btqp73l.bpna.popularinc.net"/>
    <s v="4266dd4a-f314-4f99-8196-932f54494205"/>
    <s v="Critical"/>
    <s v="FIXED"/>
    <x v="0"/>
    <m/>
    <m/>
    <m/>
    <m/>
    <x v="0"/>
  </r>
  <r>
    <x v="1"/>
    <s v="4266f14a-1f19-41a4-943f-1b88010943f3"/>
    <x v="1"/>
    <s v="bpn-0263bp-01"/>
    <s v="4266f14a-1f19-41a4-943f-1b88010943f3"/>
    <s v="Critical"/>
    <s v="RESURFACED"/>
    <x v="0"/>
    <m/>
    <m/>
    <m/>
    <m/>
    <x v="0"/>
  </r>
  <r>
    <x v="1"/>
    <s v="42676531-d590-471a-a0c2-716552fe4b72"/>
    <x v="2"/>
    <s v="bpn-0252bp-01"/>
    <s v="42676531-d590-471a-a0c2-716552fe4b72"/>
    <s v="Medium"/>
    <s v="ACTIVE"/>
    <x v="0"/>
    <m/>
    <m/>
    <m/>
    <m/>
    <x v="0"/>
  </r>
  <r>
    <x v="0"/>
    <s v="426834b6-8973-4645-bdf7-86ec63d37926"/>
    <x v="0"/>
    <e v="#N/A"/>
    <e v="#N/A"/>
    <e v="#N/A"/>
    <s v="FIXED"/>
    <x v="0"/>
    <m/>
    <m/>
    <m/>
    <m/>
    <x v="0"/>
  </r>
  <r>
    <x v="0"/>
    <s v="4268913e-00b7-486f-a6d4-da38e721f377"/>
    <x v="0"/>
    <e v="#N/A"/>
    <e v="#N/A"/>
    <e v="#N/A"/>
    <s v="FIXED"/>
    <x v="0"/>
    <m/>
    <m/>
    <m/>
    <m/>
    <x v="0"/>
  </r>
  <r>
    <x v="0"/>
    <s v="4268fe68-4b24-4a37-b824-281b0a07fe35"/>
    <x v="0"/>
    <e v="#N/A"/>
    <e v="#N/A"/>
    <e v="#N/A"/>
    <s v="FIXED"/>
    <x v="0"/>
    <m/>
    <m/>
    <m/>
    <m/>
    <x v="0"/>
  </r>
  <r>
    <x v="4"/>
    <s v="42693aab-8721-4d7e-ab84-92aa55161ae0"/>
    <x v="0"/>
    <e v="#N/A"/>
    <e v="#N/A"/>
    <e v="#N/A"/>
    <s v="FIXED"/>
    <x v="0"/>
    <m/>
    <m/>
    <m/>
    <m/>
    <x v="0"/>
  </r>
  <r>
    <x v="12"/>
    <s v="42694f48-f986-42f0-911a-19a155ce7a60"/>
    <x v="0"/>
    <e v="#N/A"/>
    <e v="#N/A"/>
    <e v="#N/A"/>
    <s v="FIXED"/>
    <x v="0"/>
    <m/>
    <m/>
    <m/>
    <m/>
    <x v="0"/>
  </r>
  <r>
    <x v="0"/>
    <s v="4269894b-2c54-4bba-b559-c4c9b8931b32"/>
    <x v="0"/>
    <e v="#N/A"/>
    <e v="#N/A"/>
    <e v="#N/A"/>
    <s v="FIXED"/>
    <x v="0"/>
    <m/>
    <m/>
    <m/>
    <m/>
    <x v="0"/>
  </r>
  <r>
    <x v="0"/>
    <s v="426a1193-92b9-4743-a6db-9aea64c66ff2"/>
    <x v="0"/>
    <e v="#N/A"/>
    <e v="#N/A"/>
    <e v="#N/A"/>
    <s v="FIXED"/>
    <x v="0"/>
    <m/>
    <m/>
    <m/>
    <m/>
    <x v="0"/>
  </r>
  <r>
    <x v="0"/>
    <s v="426aafd5-b35f-4fe7-a798-ce3ca1d38374"/>
    <x v="0"/>
    <e v="#N/A"/>
    <e v="#N/A"/>
    <e v="#N/A"/>
    <s v="FIXED"/>
    <x v="0"/>
    <m/>
    <m/>
    <m/>
    <m/>
    <x v="0"/>
  </r>
  <r>
    <x v="0"/>
    <s v="426d361c-47d1-4077-8edc-ba9e64f09c08"/>
    <x v="0"/>
    <e v="#N/A"/>
    <e v="#N/A"/>
    <e v="#N/A"/>
    <s v="FIXED"/>
    <x v="0"/>
    <m/>
    <m/>
    <m/>
    <m/>
    <x v="0"/>
  </r>
  <r>
    <x v="0"/>
    <s v="426ee0fd-de26-49b4-a910-755289195c21"/>
    <x v="0"/>
    <e v="#N/A"/>
    <e v="#N/A"/>
    <e v="#N/A"/>
    <s v="FIXED"/>
    <x v="0"/>
    <m/>
    <m/>
    <m/>
    <m/>
    <x v="0"/>
  </r>
  <r>
    <x v="4"/>
    <s v="426f8a49-63fe-46e3-aa57-a46c0ca7e762"/>
    <x v="0"/>
    <e v="#N/A"/>
    <e v="#N/A"/>
    <e v="#N/A"/>
    <s v="FIXED"/>
    <x v="0"/>
    <m/>
    <m/>
    <m/>
    <m/>
    <x v="0"/>
  </r>
  <r>
    <x v="0"/>
    <s v="4270f37f-2b42-4f85-864d-50c546bf42d4"/>
    <x v="0"/>
    <e v="#N/A"/>
    <e v="#N/A"/>
    <e v="#N/A"/>
    <s v="FIXED"/>
    <x v="0"/>
    <m/>
    <m/>
    <m/>
    <m/>
    <x v="0"/>
  </r>
  <r>
    <x v="0"/>
    <s v="427155b5-7971-4c43-add0-b0b1b5836f47"/>
    <x v="0"/>
    <e v="#N/A"/>
    <e v="#N/A"/>
    <e v="#N/A"/>
    <s v="FIXED"/>
    <x v="0"/>
    <m/>
    <m/>
    <m/>
    <m/>
    <x v="0"/>
  </r>
  <r>
    <x v="1"/>
    <s v="42727d81-4125-48f5-a11b-1e649ee4a12c"/>
    <x v="0"/>
    <e v="#N/A"/>
    <e v="#N/A"/>
    <e v="#N/A"/>
    <s v="FIXED"/>
    <x v="0"/>
    <m/>
    <m/>
    <m/>
    <m/>
    <x v="0"/>
  </r>
  <r>
    <x v="0"/>
    <s v="427296a4-57eb-4d1b-97bd-b5b9cf8704ea"/>
    <x v="0"/>
    <e v="#N/A"/>
    <e v="#N/A"/>
    <e v="#N/A"/>
    <s v="FIXED"/>
    <x v="0"/>
    <m/>
    <m/>
    <m/>
    <m/>
    <x v="0"/>
  </r>
  <r>
    <x v="0"/>
    <s v="42747706-8a07-454d-8310-0af5576f7947"/>
    <x v="0"/>
    <e v="#N/A"/>
    <e v="#N/A"/>
    <e v="#N/A"/>
    <s v="FIXED"/>
    <x v="0"/>
    <m/>
    <m/>
    <m/>
    <m/>
    <x v="0"/>
  </r>
  <r>
    <x v="2"/>
    <s v="427593af-c833-4b2c-a760-e95a05d04bc4"/>
    <x v="0"/>
    <e v="#N/A"/>
    <e v="#N/A"/>
    <e v="#N/A"/>
    <s v="FIXED"/>
    <x v="0"/>
    <m/>
    <m/>
    <m/>
    <m/>
    <x v="0"/>
  </r>
  <r>
    <x v="7"/>
    <s v="4276891c-aa0a-40f2-80b2-5125fdffc036"/>
    <x v="0"/>
    <e v="#N/A"/>
    <e v="#N/A"/>
    <e v="#N/A"/>
    <s v="FIXED"/>
    <x v="0"/>
    <m/>
    <m/>
    <m/>
    <m/>
    <x v="0"/>
  </r>
  <r>
    <x v="6"/>
    <s v="42769cbd-e117-483e-a5a6-f27999407e02"/>
    <x v="2"/>
    <e v="#N/A"/>
    <e v="#N/A"/>
    <e v="#N/A"/>
    <s v="ACTIVE"/>
    <x v="0"/>
    <m/>
    <m/>
    <m/>
    <m/>
    <x v="0"/>
  </r>
  <r>
    <x v="0"/>
    <s v="427763f2-232c-4dcd-98fa-6357c5d7f5a4"/>
    <x v="2"/>
    <s v="0012brn7psf9n2d.bpna.popularinc.net"/>
    <s v="427763f2-232c-4dcd-98fa-6357c5d7f5a4"/>
    <s v="High"/>
    <s v="ACTIVE"/>
    <x v="0"/>
    <m/>
    <m/>
    <m/>
    <m/>
    <x v="0"/>
  </r>
  <r>
    <x v="4"/>
    <s v="427827d2-81a6-4e61-9654-98128331b75d"/>
    <x v="0"/>
    <e v="#N/A"/>
    <e v="#N/A"/>
    <e v="#N/A"/>
    <s v="FIXED"/>
    <x v="0"/>
    <m/>
    <m/>
    <m/>
    <m/>
    <x v="0"/>
  </r>
  <r>
    <x v="4"/>
    <s v="427917e1-fe7d-4a03-91bb-0a87693114e8"/>
    <x v="0"/>
    <e v="#N/A"/>
    <e v="#N/A"/>
    <e v="#N/A"/>
    <s v="FIXED"/>
    <x v="0"/>
    <m/>
    <m/>
    <m/>
    <m/>
    <x v="0"/>
  </r>
  <r>
    <x v="0"/>
    <s v="427b4a8d-2ac5-416b-887c-8271c4ba3417"/>
    <x v="0"/>
    <e v="#N/A"/>
    <e v="#N/A"/>
    <e v="#N/A"/>
    <s v="FIXED"/>
    <x v="0"/>
    <m/>
    <m/>
    <m/>
    <m/>
    <x v="0"/>
  </r>
  <r>
    <x v="0"/>
    <s v="427b9d05-c663-4429-af63-621db964e657"/>
    <x v="0"/>
    <e v="#N/A"/>
    <e v="#N/A"/>
    <e v="#N/A"/>
    <s v="FIXED"/>
    <x v="0"/>
    <m/>
    <m/>
    <m/>
    <m/>
    <x v="0"/>
  </r>
  <r>
    <x v="0"/>
    <s v="427ba723-52e1-4731-ab94-924a51c74eb8"/>
    <x v="0"/>
    <e v="#N/A"/>
    <e v="#N/A"/>
    <e v="#N/A"/>
    <s v="FIXED"/>
    <x v="0"/>
    <m/>
    <m/>
    <m/>
    <m/>
    <x v="0"/>
  </r>
  <r>
    <x v="2"/>
    <s v="427ba90a-a089-4560-8137-e53c4b036d9c"/>
    <x v="0"/>
    <e v="#N/A"/>
    <e v="#N/A"/>
    <e v="#N/A"/>
    <s v="FIXED"/>
    <x v="0"/>
    <m/>
    <m/>
    <m/>
    <m/>
    <x v="0"/>
  </r>
  <r>
    <x v="0"/>
    <s v="427c5314-66cd-4f83-9e76-4764678dae5a"/>
    <x v="0"/>
    <e v="#N/A"/>
    <e v="#N/A"/>
    <e v="#N/A"/>
    <s v="FIXED"/>
    <x v="0"/>
    <m/>
    <m/>
    <m/>
    <m/>
    <x v="0"/>
  </r>
  <r>
    <x v="0"/>
    <s v="427cf354-bc08-4d1d-9e25-061ea4405ed4"/>
    <x v="0"/>
    <e v="#N/A"/>
    <e v="#N/A"/>
    <e v="#N/A"/>
    <s v="FIXED"/>
    <x v="0"/>
    <m/>
    <m/>
    <m/>
    <m/>
    <x v="0"/>
  </r>
  <r>
    <x v="0"/>
    <s v="427d1092-e66e-46a7-a0db-11687b1eb6cb"/>
    <x v="0"/>
    <e v="#N/A"/>
    <e v="#N/A"/>
    <e v="#N/A"/>
    <s v="FIXED"/>
    <x v="0"/>
    <m/>
    <m/>
    <m/>
    <m/>
    <x v="0"/>
  </r>
  <r>
    <x v="0"/>
    <s v="427f314a-6eaf-48fc-862a-c68a53212b2c"/>
    <x v="0"/>
    <e v="#N/A"/>
    <e v="#N/A"/>
    <e v="#N/A"/>
    <s v="FIXED"/>
    <x v="0"/>
    <m/>
    <m/>
    <m/>
    <m/>
    <x v="0"/>
  </r>
  <r>
    <x v="0"/>
    <s v="427f623f-02e6-4f5d-8334-a40395999442"/>
    <x v="0"/>
    <e v="#N/A"/>
    <e v="#N/A"/>
    <e v="#N/A"/>
    <s v="FIXED"/>
    <x v="0"/>
    <m/>
    <m/>
    <m/>
    <m/>
    <x v="0"/>
  </r>
  <r>
    <x v="0"/>
    <s v="427fcdc6-2633-4dc9-9ce7-e7d8e71e6f53"/>
    <x v="0"/>
    <e v="#N/A"/>
    <e v="#N/A"/>
    <e v="#N/A"/>
    <s v="FIXED"/>
    <x v="0"/>
    <m/>
    <m/>
    <m/>
    <m/>
    <x v="0"/>
  </r>
  <r>
    <x v="0"/>
    <s v="4280d82d-0ea1-4d14-8f95-c5c2ded0470f"/>
    <x v="0"/>
    <e v="#N/A"/>
    <e v="#N/A"/>
    <e v="#N/A"/>
    <s v="FIXED"/>
    <x v="0"/>
    <m/>
    <m/>
    <m/>
    <m/>
    <x v="0"/>
  </r>
  <r>
    <x v="4"/>
    <s v="4281a108-5795-4361-92bb-65e0b0d5ed38"/>
    <x v="0"/>
    <e v="#N/A"/>
    <e v="#N/A"/>
    <e v="#N/A"/>
    <s v="FIXED"/>
    <x v="0"/>
    <m/>
    <m/>
    <m/>
    <m/>
    <x v="0"/>
  </r>
  <r>
    <x v="0"/>
    <s v="42822b95-dacc-4478-9440-59292d541c00"/>
    <x v="0"/>
    <e v="#N/A"/>
    <e v="#N/A"/>
    <e v="#N/A"/>
    <s v="FIXED"/>
    <x v="0"/>
    <m/>
    <m/>
    <m/>
    <m/>
    <x v="0"/>
  </r>
  <r>
    <x v="1"/>
    <s v="4282da4e-196b-492a-9f32-b6f2016149c9"/>
    <x v="0"/>
    <e v="#N/A"/>
    <e v="#N/A"/>
    <e v="#N/A"/>
    <s v="FIXED"/>
    <x v="0"/>
    <m/>
    <m/>
    <m/>
    <m/>
    <x v="0"/>
  </r>
  <r>
    <x v="2"/>
    <s v="4283d0ba-4bf0-432c-831e-2275620c2e09"/>
    <x v="0"/>
    <e v="#N/A"/>
    <e v="#N/A"/>
    <e v="#N/A"/>
    <s v="FIXED"/>
    <x v="0"/>
    <m/>
    <m/>
    <m/>
    <m/>
    <x v="0"/>
  </r>
  <r>
    <x v="0"/>
    <s v="4283eda4-aefc-495f-bb9f-f2088fe68251"/>
    <x v="0"/>
    <s v="0260brnbynqnd2d"/>
    <s v="4283eda4-aefc-495f-bb9f-f2088fe68251"/>
    <s v="Critical"/>
    <s v="FIXED"/>
    <x v="0"/>
    <m/>
    <m/>
    <m/>
    <m/>
    <x v="0"/>
  </r>
  <r>
    <x v="0"/>
    <s v="42844e7d-9526-4dbf-9aef-b9338c9a3b30"/>
    <x v="0"/>
    <e v="#N/A"/>
    <e v="#N/A"/>
    <e v="#N/A"/>
    <s v="FIXED"/>
    <x v="0"/>
    <m/>
    <m/>
    <m/>
    <m/>
    <x v="0"/>
  </r>
  <r>
    <x v="2"/>
    <s v="428590cf-1ff0-48c7-98eb-6fa8b1d0a8f9"/>
    <x v="0"/>
    <s v="bpn-roseevdb-01"/>
    <s v="428590cf-1ff0-48c7-98eb-6fa8b1d0a8f9"/>
    <s v="Critical"/>
    <s v="FIXED"/>
    <x v="0"/>
    <m/>
    <m/>
    <m/>
    <m/>
    <x v="0"/>
  </r>
  <r>
    <x v="0"/>
    <s v="42870a59-ea8f-4940-9e53-e5dfa28a645f"/>
    <x v="0"/>
    <e v="#N/A"/>
    <e v="#N/A"/>
    <e v="#N/A"/>
    <s v="FIXED"/>
    <x v="0"/>
    <m/>
    <m/>
    <m/>
    <m/>
    <x v="0"/>
  </r>
  <r>
    <x v="0"/>
    <s v="42874371-8e6a-4791-90dc-2917dbe1425d"/>
    <x v="0"/>
    <e v="#N/A"/>
    <e v="#N/A"/>
    <e v="#N/A"/>
    <s v="FIXED"/>
    <x v="0"/>
    <m/>
    <m/>
    <m/>
    <m/>
    <x v="0"/>
  </r>
  <r>
    <x v="0"/>
    <s v="4287f2be-e789-409c-b012-2db4c6ee3692"/>
    <x v="0"/>
    <e v="#N/A"/>
    <e v="#N/A"/>
    <e v="#N/A"/>
    <s v="FIXED"/>
    <x v="0"/>
    <m/>
    <m/>
    <m/>
    <m/>
    <x v="0"/>
  </r>
  <r>
    <x v="4"/>
    <s v="4288f878-6372-4953-ade8-bad57ff4c232"/>
    <x v="0"/>
    <e v="#N/A"/>
    <e v="#N/A"/>
    <e v="#N/A"/>
    <s v="FIXED"/>
    <x v="0"/>
    <m/>
    <m/>
    <m/>
    <m/>
    <x v="0"/>
  </r>
  <r>
    <x v="0"/>
    <s v="428a2c52-bd77-453f-ad04-59236df46ae8"/>
    <x v="0"/>
    <e v="#N/A"/>
    <e v="#N/A"/>
    <e v="#N/A"/>
    <s v="FIXED"/>
    <x v="0"/>
    <m/>
    <m/>
    <m/>
    <m/>
    <x v="0"/>
  </r>
  <r>
    <x v="0"/>
    <s v="428a8f05-103d-4680-b748-799f6aa10917"/>
    <x v="0"/>
    <e v="#N/A"/>
    <e v="#N/A"/>
    <e v="#N/A"/>
    <s v="FIXED"/>
    <x v="0"/>
    <m/>
    <m/>
    <m/>
    <m/>
    <x v="0"/>
  </r>
  <r>
    <x v="2"/>
    <s v="428aac2f-497b-48fd-9223-38dc2f2c4768"/>
    <x v="0"/>
    <e v="#N/A"/>
    <e v="#N/A"/>
    <e v="#N/A"/>
    <s v="FIXED"/>
    <x v="0"/>
    <m/>
    <m/>
    <m/>
    <m/>
    <x v="0"/>
  </r>
  <r>
    <x v="0"/>
    <s v="428c13ea-d2f2-498c-a128-dbaa13e630a3"/>
    <x v="0"/>
    <e v="#N/A"/>
    <e v="#N/A"/>
    <e v="#N/A"/>
    <s v="FIXED"/>
    <x v="0"/>
    <m/>
    <m/>
    <m/>
    <m/>
    <x v="0"/>
  </r>
  <r>
    <x v="0"/>
    <s v="428c6a39-7959-4cef-87b1-600eeee3ed36"/>
    <x v="0"/>
    <e v="#N/A"/>
    <e v="#N/A"/>
    <e v="#N/A"/>
    <s v="FIXED"/>
    <x v="0"/>
    <m/>
    <m/>
    <m/>
    <m/>
    <x v="0"/>
  </r>
  <r>
    <x v="0"/>
    <s v="428cd73c-9332-491f-9010-a360e669c299"/>
    <x v="0"/>
    <e v="#N/A"/>
    <e v="#N/A"/>
    <e v="#N/A"/>
    <s v="FIXED"/>
    <x v="0"/>
    <m/>
    <m/>
    <m/>
    <m/>
    <x v="0"/>
  </r>
  <r>
    <x v="0"/>
    <s v="428cdb95-cd2c-44cf-8fce-149a65eb4ee3"/>
    <x v="0"/>
    <e v="#N/A"/>
    <e v="#N/A"/>
    <e v="#N/A"/>
    <s v="FIXED"/>
    <x v="0"/>
    <m/>
    <m/>
    <m/>
    <m/>
    <x v="0"/>
  </r>
  <r>
    <x v="0"/>
    <s v="428e1d53-569b-46ad-b9ea-5e5198aa10d0"/>
    <x v="0"/>
    <e v="#N/A"/>
    <e v="#N/A"/>
    <e v="#N/A"/>
    <s v="FIXED"/>
    <x v="0"/>
    <m/>
    <m/>
    <m/>
    <m/>
    <x v="0"/>
  </r>
  <r>
    <x v="0"/>
    <s v="428e2812-69fa-453a-95a5-f2554386a3dd"/>
    <x v="0"/>
    <e v="#N/A"/>
    <e v="#N/A"/>
    <e v="#N/A"/>
    <s v="FIXED"/>
    <x v="0"/>
    <m/>
    <m/>
    <m/>
    <m/>
    <x v="0"/>
  </r>
  <r>
    <x v="4"/>
    <s v="428ed558-3ae9-49c4-b54a-273c1f8d83ab"/>
    <x v="0"/>
    <e v="#N/A"/>
    <e v="#N/A"/>
    <e v="#N/A"/>
    <s v="FIXED"/>
    <x v="0"/>
    <m/>
    <m/>
    <m/>
    <m/>
    <x v="0"/>
  </r>
  <r>
    <x v="4"/>
    <s v="4290bfc7-c616-47d3-945f-da5286bb4329"/>
    <x v="0"/>
    <e v="#N/A"/>
    <e v="#N/A"/>
    <e v="#N/A"/>
    <s v="FIXED"/>
    <x v="0"/>
    <m/>
    <m/>
    <m/>
    <m/>
    <x v="0"/>
  </r>
  <r>
    <x v="0"/>
    <s v="42914d2c-638e-48c1-9057-7cd1f0cfe8b6"/>
    <x v="0"/>
    <e v="#N/A"/>
    <e v="#N/A"/>
    <e v="#N/A"/>
    <s v="FIXED"/>
    <x v="0"/>
    <m/>
    <m/>
    <m/>
    <m/>
    <x v="0"/>
  </r>
  <r>
    <x v="6"/>
    <s v="4292a9c0-0e91-4272-a248-da58ba66f7c4"/>
    <x v="0"/>
    <e v="#N/A"/>
    <e v="#N/A"/>
    <e v="#N/A"/>
    <s v="FIXED"/>
    <x v="0"/>
    <m/>
    <m/>
    <m/>
    <m/>
    <x v="0"/>
  </r>
  <r>
    <x v="4"/>
    <s v="4292c669-5c83-4aa3-a5c6-9c88002cb77c"/>
    <x v="0"/>
    <e v="#N/A"/>
    <e v="#N/A"/>
    <e v="#N/A"/>
    <s v="FIXED"/>
    <x v="0"/>
    <m/>
    <m/>
    <m/>
    <m/>
    <x v="0"/>
  </r>
  <r>
    <x v="6"/>
    <s v="42932f4c-a54a-4c7c-b96d-18f7e305051a"/>
    <x v="0"/>
    <e v="#N/A"/>
    <e v="#N/A"/>
    <e v="#N/A"/>
    <s v="FIXED"/>
    <x v="0"/>
    <m/>
    <m/>
    <m/>
    <m/>
    <x v="0"/>
  </r>
  <r>
    <x v="0"/>
    <s v="4295de30-b6c8-4b21-bd75-4b347d79480a"/>
    <x v="0"/>
    <e v="#N/A"/>
    <e v="#N/A"/>
    <e v="#N/A"/>
    <s v="FIXED"/>
    <x v="0"/>
    <m/>
    <m/>
    <m/>
    <m/>
    <x v="0"/>
  </r>
  <r>
    <x v="4"/>
    <s v="4296b69f-df17-454b-9d9c-1b9f353dea2a"/>
    <x v="0"/>
    <e v="#N/A"/>
    <e v="#N/A"/>
    <e v="#N/A"/>
    <s v="FIXED"/>
    <x v="0"/>
    <m/>
    <m/>
    <m/>
    <m/>
    <x v="0"/>
  </r>
  <r>
    <x v="0"/>
    <s v="4296ba58-d989-4551-8e3b-9ab65fe9b1ce"/>
    <x v="0"/>
    <e v="#N/A"/>
    <e v="#N/A"/>
    <e v="#N/A"/>
    <s v="FIXED"/>
    <x v="0"/>
    <m/>
    <m/>
    <m/>
    <m/>
    <x v="0"/>
  </r>
  <r>
    <x v="0"/>
    <s v="42971440-1ec3-4591-9765-2e040ac61d24"/>
    <x v="0"/>
    <e v="#N/A"/>
    <e v="#N/A"/>
    <e v="#N/A"/>
    <s v="FIXED"/>
    <x v="0"/>
    <m/>
    <m/>
    <m/>
    <m/>
    <x v="0"/>
  </r>
  <r>
    <x v="0"/>
    <s v="42977d33-9e28-433b-8be6-8bb7f8be0a47"/>
    <x v="0"/>
    <e v="#N/A"/>
    <e v="#N/A"/>
    <e v="#N/A"/>
    <s v="FIXED"/>
    <x v="0"/>
    <m/>
    <m/>
    <m/>
    <m/>
    <x v="0"/>
  </r>
  <r>
    <x v="0"/>
    <s v="4297e231-937e-4e1b-a972-f4ca6981fa0f"/>
    <x v="0"/>
    <e v="#N/A"/>
    <e v="#N/A"/>
    <e v="#N/A"/>
    <s v="FIXED"/>
    <x v="0"/>
    <m/>
    <m/>
    <m/>
    <m/>
    <x v="0"/>
  </r>
  <r>
    <x v="7"/>
    <s v="429804d5-fed4-4a58-81c1-f7ced67a2500"/>
    <x v="0"/>
    <e v="#N/A"/>
    <e v="#N/A"/>
    <e v="#N/A"/>
    <s v="FIXED"/>
    <x v="0"/>
    <m/>
    <m/>
    <m/>
    <m/>
    <x v="0"/>
  </r>
  <r>
    <x v="0"/>
    <s v="42981111-86a9-4a0b-acfc-c29feb589060"/>
    <x v="0"/>
    <e v="#N/A"/>
    <e v="#N/A"/>
    <e v="#N/A"/>
    <s v="FIXED"/>
    <x v="0"/>
    <m/>
    <m/>
    <m/>
    <m/>
    <x v="0"/>
  </r>
  <r>
    <x v="0"/>
    <s v="429843e6-1b99-47b9-9a07-248d08ac7657"/>
    <x v="0"/>
    <e v="#N/A"/>
    <e v="#N/A"/>
    <e v="#N/A"/>
    <s v="FIXED"/>
    <x v="0"/>
    <m/>
    <m/>
    <m/>
    <m/>
    <x v="0"/>
  </r>
  <r>
    <x v="2"/>
    <s v="429885f6-d78f-48fe-8d11-7ee7d0e2a9d3"/>
    <x v="0"/>
    <e v="#N/A"/>
    <e v="#N/A"/>
    <e v="#N/A"/>
    <s v="FIXED"/>
    <x v="0"/>
    <m/>
    <m/>
    <m/>
    <m/>
    <x v="0"/>
  </r>
  <r>
    <x v="4"/>
    <s v="4299f5e5-2ab0-4c00-8652-6188d5a5a3af"/>
    <x v="0"/>
    <e v="#N/A"/>
    <e v="#N/A"/>
    <e v="#N/A"/>
    <s v="FIXED"/>
    <x v="0"/>
    <m/>
    <m/>
    <m/>
    <m/>
    <x v="0"/>
  </r>
  <r>
    <x v="6"/>
    <s v="429a51e0-68dd-48cc-8182-d2934196b42b"/>
    <x v="1"/>
    <s v="bpn-rosetecm-05"/>
    <s v="429a51e0-68dd-48cc-8182-d2934196b42b"/>
    <s v="Medium"/>
    <s v="RESURFACED"/>
    <x v="0"/>
    <m/>
    <m/>
    <m/>
    <m/>
    <x v="0"/>
  </r>
  <r>
    <x v="0"/>
    <s v="429a736a-588e-40dd-9d11-721382ece091"/>
    <x v="0"/>
    <s v="miambko4p9sq73l.bpna.popularinc.net"/>
    <s v="429a736a-588e-40dd-9d11-721382ece091"/>
    <s v="Critical"/>
    <s v="FIXED"/>
    <x v="0"/>
    <m/>
    <m/>
    <m/>
    <m/>
    <x v="0"/>
  </r>
  <r>
    <x v="0"/>
    <s v="429c90ab-9f6c-4d10-917c-72c2e98a33d9"/>
    <x v="0"/>
    <e v="#N/A"/>
    <e v="#N/A"/>
    <e v="#N/A"/>
    <s v="FIXED"/>
    <x v="0"/>
    <m/>
    <m/>
    <m/>
    <m/>
    <x v="0"/>
  </r>
  <r>
    <x v="2"/>
    <s v="42a07826-f9db-4a03-b5d0-191780381877"/>
    <x v="0"/>
    <e v="#N/A"/>
    <e v="#N/A"/>
    <e v="#N/A"/>
    <s v="FIXED"/>
    <x v="0"/>
    <m/>
    <m/>
    <m/>
    <m/>
    <x v="0"/>
  </r>
  <r>
    <x v="0"/>
    <s v="42a10ed1-3dfd-49a9-ad52-e81cf8b5b40d"/>
    <x v="0"/>
    <e v="#N/A"/>
    <e v="#N/A"/>
    <e v="#N/A"/>
    <s v="FIXED"/>
    <x v="0"/>
    <m/>
    <m/>
    <m/>
    <m/>
    <x v="0"/>
  </r>
  <r>
    <x v="0"/>
    <s v="42a19011-656d-4577-88b1-e66932430d43"/>
    <x v="0"/>
    <e v="#N/A"/>
    <e v="#N/A"/>
    <e v="#N/A"/>
    <s v="FIXED"/>
    <x v="0"/>
    <m/>
    <m/>
    <m/>
    <m/>
    <x v="0"/>
  </r>
  <r>
    <x v="0"/>
    <s v="42a24596-7457-45a9-b625-027c3e4cbc80"/>
    <x v="0"/>
    <e v="#N/A"/>
    <e v="#N/A"/>
    <e v="#N/A"/>
    <s v="FIXED"/>
    <x v="0"/>
    <m/>
    <m/>
    <m/>
    <m/>
    <x v="0"/>
  </r>
  <r>
    <x v="10"/>
    <s v="42a29230-ba1f-4e2a-9203-7cf30b03eb17"/>
    <x v="2"/>
    <e v="#N/A"/>
    <e v="#N/A"/>
    <e v="#N/A"/>
    <s v="ACTIVE"/>
    <x v="0"/>
    <m/>
    <m/>
    <m/>
    <m/>
    <x v="0"/>
  </r>
  <r>
    <x v="0"/>
    <s v="42a29b6e-a768-401e-b28f-5680e17476a6"/>
    <x v="0"/>
    <e v="#N/A"/>
    <e v="#N/A"/>
    <e v="#N/A"/>
    <s v="FIXED"/>
    <x v="0"/>
    <m/>
    <m/>
    <m/>
    <m/>
    <x v="0"/>
  </r>
  <r>
    <x v="9"/>
    <s v="42a2db26-faee-40a5-8787-b6ba7e8840d8"/>
    <x v="0"/>
    <e v="#N/A"/>
    <e v="#N/A"/>
    <e v="#N/A"/>
    <s v="FIXED"/>
    <x v="0"/>
    <m/>
    <m/>
    <m/>
    <m/>
    <x v="0"/>
  </r>
  <r>
    <x v="10"/>
    <s v="42a35c55-3912-42e5-9d70-4a02bbac7575"/>
    <x v="0"/>
    <e v="#N/A"/>
    <e v="#N/A"/>
    <e v="#N/A"/>
    <s v="FIXED"/>
    <x v="0"/>
    <m/>
    <m/>
    <m/>
    <m/>
    <x v="0"/>
  </r>
  <r>
    <x v="0"/>
    <s v="42a4b5fc-3335-4027-a261-ad5be696a9e4"/>
    <x v="0"/>
    <s v="0051brnbzbrnd2d.bpna.popularinc.net"/>
    <s v="42a4b5fc-3335-4027-a261-ad5be696a9e4"/>
    <s v="High"/>
    <s v="FIXED"/>
    <x v="0"/>
    <m/>
    <m/>
    <m/>
    <m/>
    <x v="0"/>
  </r>
  <r>
    <x v="0"/>
    <s v="42a54181-16de-45fc-a5b1-e15333b6a3d6"/>
    <x v="0"/>
    <e v="#N/A"/>
    <e v="#N/A"/>
    <e v="#N/A"/>
    <s v="FIXED"/>
    <x v="0"/>
    <m/>
    <m/>
    <m/>
    <m/>
    <x v="0"/>
  </r>
  <r>
    <x v="2"/>
    <s v="42a6748f-24e1-4a69-a528-e7acc86d8342"/>
    <x v="0"/>
    <e v="#N/A"/>
    <e v="#N/A"/>
    <e v="#N/A"/>
    <s v="FIXED"/>
    <x v="0"/>
    <m/>
    <m/>
    <m/>
    <m/>
    <x v="0"/>
  </r>
  <r>
    <x v="6"/>
    <s v="42a6809e-0935-4aea-8f95-943db989ccbc"/>
    <x v="0"/>
    <e v="#N/A"/>
    <e v="#N/A"/>
    <e v="#N/A"/>
    <s v="FIXED"/>
    <x v="0"/>
    <m/>
    <m/>
    <m/>
    <m/>
    <x v="0"/>
  </r>
  <r>
    <x v="11"/>
    <s v="42a8b998-1c68-48b7-b2b7-9b32ee13770c"/>
    <x v="2"/>
    <e v="#N/A"/>
    <e v="#N/A"/>
    <e v="#N/A"/>
    <s v="ACTIVE"/>
    <x v="0"/>
    <m/>
    <m/>
    <m/>
    <m/>
    <x v="0"/>
  </r>
  <r>
    <x v="0"/>
    <s v="42a8f847-9494-4cd5-8e38-9410ae03707a"/>
    <x v="0"/>
    <e v="#N/A"/>
    <e v="#N/A"/>
    <e v="#N/A"/>
    <s v="FIXED"/>
    <x v="0"/>
    <m/>
    <m/>
    <m/>
    <m/>
    <x v="0"/>
  </r>
  <r>
    <x v="2"/>
    <s v="42aa605d-57c5-4ed1-89e2-0bc521d6d1b7"/>
    <x v="0"/>
    <e v="#N/A"/>
    <e v="#N/A"/>
    <e v="#N/A"/>
    <s v="FIXED"/>
    <x v="0"/>
    <m/>
    <m/>
    <m/>
    <m/>
    <x v="0"/>
  </r>
  <r>
    <x v="0"/>
    <s v="42ab1452-d9a1-48ce-b327-4439176b4478"/>
    <x v="0"/>
    <e v="#N/A"/>
    <e v="#N/A"/>
    <e v="#N/A"/>
    <s v="FIXED"/>
    <x v="0"/>
    <m/>
    <m/>
    <m/>
    <m/>
    <x v="0"/>
  </r>
  <r>
    <x v="0"/>
    <s v="42ae64a2-8b22-467b-88c5-64158f5bfe66"/>
    <x v="0"/>
    <e v="#N/A"/>
    <e v="#N/A"/>
    <e v="#N/A"/>
    <s v="FIXED"/>
    <x v="0"/>
    <m/>
    <m/>
    <m/>
    <m/>
    <x v="0"/>
  </r>
  <r>
    <x v="0"/>
    <s v="42ae6d2b-5170-4843-be79-9f6db0d56668"/>
    <x v="0"/>
    <e v="#N/A"/>
    <e v="#N/A"/>
    <e v="#N/A"/>
    <s v="FIXED"/>
    <x v="0"/>
    <m/>
    <m/>
    <m/>
    <m/>
    <x v="0"/>
  </r>
  <r>
    <x v="0"/>
    <s v="42ae97f3-c902-4796-990f-dc7e06a8911f"/>
    <x v="0"/>
    <e v="#N/A"/>
    <e v="#N/A"/>
    <e v="#N/A"/>
    <s v="FIXED"/>
    <x v="0"/>
    <m/>
    <m/>
    <m/>
    <m/>
    <x v="0"/>
  </r>
  <r>
    <x v="0"/>
    <s v="42aed2e5-297d-4541-8290-744cfda15656"/>
    <x v="0"/>
    <e v="#N/A"/>
    <e v="#N/A"/>
    <e v="#N/A"/>
    <s v="FIXED"/>
    <x v="0"/>
    <m/>
    <m/>
    <m/>
    <m/>
    <x v="0"/>
  </r>
  <r>
    <x v="10"/>
    <s v="42aef6b4-5806-4d75-a4d4-2190e59a0ce6"/>
    <x v="0"/>
    <e v="#N/A"/>
    <e v="#N/A"/>
    <e v="#N/A"/>
    <s v="FIXED"/>
    <x v="0"/>
    <m/>
    <m/>
    <m/>
    <m/>
    <x v="0"/>
  </r>
  <r>
    <x v="2"/>
    <s v="42afbcaf-136e-47da-9a9d-872bc2740951"/>
    <x v="0"/>
    <e v="#N/A"/>
    <e v="#N/A"/>
    <e v="#N/A"/>
    <s v="FIXED"/>
    <x v="0"/>
    <m/>
    <m/>
    <m/>
    <m/>
    <x v="0"/>
  </r>
  <r>
    <x v="0"/>
    <s v="42b225e0-4afa-4e48-8db9-54042f6271b2"/>
    <x v="2"/>
    <s v="bdwybko6j5q3g2l.bpna.popularinc.net"/>
    <s v="42b225e0-4afa-4e48-8db9-54042f6271b2"/>
    <s v="High"/>
    <s v="ACTIVE"/>
    <x v="0"/>
    <m/>
    <m/>
    <m/>
    <m/>
    <x v="0"/>
  </r>
  <r>
    <x v="1"/>
    <s v="42b2898d-6f06-4619-be23-cd021fba56d3"/>
    <x v="0"/>
    <e v="#N/A"/>
    <e v="#N/A"/>
    <e v="#N/A"/>
    <s v="FIXED"/>
    <x v="0"/>
    <m/>
    <m/>
    <m/>
    <m/>
    <x v="0"/>
  </r>
  <r>
    <x v="0"/>
    <s v="42b2f638-5c86-4c9e-a872-ae8172cdb24b"/>
    <x v="0"/>
    <e v="#N/A"/>
    <e v="#N/A"/>
    <e v="#N/A"/>
    <s v="FIXED"/>
    <x v="0"/>
    <m/>
    <m/>
    <m/>
    <m/>
    <x v="0"/>
  </r>
  <r>
    <x v="7"/>
    <s v="42b3ce0c-6f00-4e43-9a00-acae0b908def"/>
    <x v="0"/>
    <s v="bpn-rosebidi-01"/>
    <s v="42b3ce0c-6f00-4e43-9a00-acae0b908def"/>
    <s v="High"/>
    <s v="FIXED"/>
    <x v="0"/>
    <m/>
    <m/>
    <m/>
    <m/>
    <x v="0"/>
  </r>
  <r>
    <x v="6"/>
    <s v="42b46d66-d1bf-49f5-81e9-3658c97c5568"/>
    <x v="0"/>
    <e v="#N/A"/>
    <e v="#N/A"/>
    <e v="#N/A"/>
    <s v="FIXED"/>
    <x v="0"/>
    <m/>
    <m/>
    <m/>
    <m/>
    <x v="0"/>
  </r>
  <r>
    <x v="0"/>
    <s v="42b4be0a-91bf-4a34-8fb4-a7f7be846be7"/>
    <x v="0"/>
    <e v="#N/A"/>
    <e v="#N/A"/>
    <e v="#N/A"/>
    <s v="FIXED"/>
    <x v="0"/>
    <m/>
    <m/>
    <m/>
    <m/>
    <x v="0"/>
  </r>
  <r>
    <x v="0"/>
    <s v="42b554d2-818b-4b0a-b8f8-95385fed476c"/>
    <x v="0"/>
    <e v="#N/A"/>
    <e v="#N/A"/>
    <e v="#N/A"/>
    <s v="FIXED"/>
    <x v="0"/>
    <m/>
    <m/>
    <m/>
    <m/>
    <x v="0"/>
  </r>
  <r>
    <x v="2"/>
    <s v="42b6a369-2858-4ac9-bb6a-39f045da073c"/>
    <x v="0"/>
    <e v="#N/A"/>
    <e v="#N/A"/>
    <e v="#N/A"/>
    <s v="FIXED"/>
    <x v="0"/>
    <m/>
    <m/>
    <m/>
    <m/>
    <x v="0"/>
  </r>
  <r>
    <x v="0"/>
    <s v="42b8d469-047d-4c6a-be90-1f62419bb6f5"/>
    <x v="0"/>
    <e v="#N/A"/>
    <e v="#N/A"/>
    <e v="#N/A"/>
    <s v="FIXED"/>
    <x v="0"/>
    <m/>
    <m/>
    <m/>
    <m/>
    <x v="0"/>
  </r>
  <r>
    <x v="0"/>
    <s v="42bb190b-e06f-4896-94aa-f11627663b75"/>
    <x v="0"/>
    <e v="#N/A"/>
    <e v="#N/A"/>
    <e v="#N/A"/>
    <s v="FIXED"/>
    <x v="0"/>
    <m/>
    <m/>
    <m/>
    <m/>
    <x v="0"/>
  </r>
  <r>
    <x v="0"/>
    <s v="42bcd7b9-b285-4e31-80e8-5d91740b4b84"/>
    <x v="0"/>
    <e v="#N/A"/>
    <e v="#N/A"/>
    <e v="#N/A"/>
    <s v="FIXED"/>
    <x v="0"/>
    <m/>
    <m/>
    <m/>
    <m/>
    <x v="0"/>
  </r>
  <r>
    <x v="0"/>
    <s v="42bd9653-ac40-496d-b295-5220516f092f"/>
    <x v="0"/>
    <s v="miambkoc317ll3l"/>
    <s v="42bd9653-ac40-496d-b295-5220516f092f"/>
    <s v="Critical"/>
    <s v="FIXED"/>
    <x v="0"/>
    <m/>
    <m/>
    <m/>
    <m/>
    <x v="0"/>
  </r>
  <r>
    <x v="5"/>
    <s v="42be585b-b368-4a8e-a949-01d11ef7af14"/>
    <x v="0"/>
    <e v="#N/A"/>
    <e v="#N/A"/>
    <e v="#N/A"/>
    <s v="FIXED"/>
    <x v="0"/>
    <m/>
    <m/>
    <m/>
    <m/>
    <x v="0"/>
  </r>
  <r>
    <x v="4"/>
    <s v="42bfab9a-a033-4cc9-9ce2-58c50dbbdcf6"/>
    <x v="0"/>
    <e v="#N/A"/>
    <e v="#N/A"/>
    <e v="#N/A"/>
    <s v="FIXED"/>
    <x v="0"/>
    <m/>
    <m/>
    <m/>
    <m/>
    <x v="0"/>
  </r>
  <r>
    <x v="0"/>
    <s v="42c02fee-4792-4746-a0cb-5249b71e0de2"/>
    <x v="0"/>
    <e v="#N/A"/>
    <e v="#N/A"/>
    <e v="#N/A"/>
    <s v="FIXED"/>
    <x v="0"/>
    <m/>
    <m/>
    <m/>
    <m/>
    <x v="0"/>
  </r>
  <r>
    <x v="2"/>
    <s v="42c036f7-23e1-4554-be6e-d2a2b0b763ef"/>
    <x v="0"/>
    <e v="#N/A"/>
    <e v="#N/A"/>
    <e v="#N/A"/>
    <s v="FIXED"/>
    <x v="0"/>
    <m/>
    <m/>
    <m/>
    <m/>
    <x v="0"/>
  </r>
  <r>
    <x v="0"/>
    <s v="42c1634f-93e3-4b99-a5a1-859d1a251e48"/>
    <x v="0"/>
    <e v="#N/A"/>
    <e v="#N/A"/>
    <e v="#N/A"/>
    <s v="FIXED"/>
    <x v="0"/>
    <m/>
    <m/>
    <m/>
    <m/>
    <x v="0"/>
  </r>
  <r>
    <x v="0"/>
    <s v="42c21ac5-adfd-4305-869b-c13be4c2a978"/>
    <x v="0"/>
    <e v="#N/A"/>
    <e v="#N/A"/>
    <e v="#N/A"/>
    <s v="FIXED"/>
    <x v="0"/>
    <m/>
    <m/>
    <m/>
    <m/>
    <x v="0"/>
  </r>
  <r>
    <x v="2"/>
    <s v="42c2f29e-fbe7-4542-8767-2fb81c694518"/>
    <x v="2"/>
    <s v="bpn-primgvws-03"/>
    <s v="42c2f29e-fbe7-4542-8767-2fb81c694518"/>
    <s v="Medium"/>
    <s v="ACTIVE"/>
    <x v="0"/>
    <m/>
    <m/>
    <m/>
    <m/>
    <x v="0"/>
  </r>
  <r>
    <x v="0"/>
    <s v="42c54120-6a42-4f81-b3bc-b49c2c0c93f2"/>
    <x v="0"/>
    <e v="#N/A"/>
    <e v="#N/A"/>
    <e v="#N/A"/>
    <s v="FIXED"/>
    <x v="0"/>
    <m/>
    <m/>
    <m/>
    <m/>
    <x v="0"/>
  </r>
  <r>
    <x v="0"/>
    <s v="42c58ff5-3e43-436c-b0c9-cab6eab1f7d9"/>
    <x v="0"/>
    <e v="#N/A"/>
    <e v="#N/A"/>
    <e v="#N/A"/>
    <s v="FIXED"/>
    <x v="0"/>
    <m/>
    <m/>
    <m/>
    <m/>
    <x v="0"/>
  </r>
  <r>
    <x v="18"/>
    <s v="42c61a68-7029-48d1-beef-308d4e66ccb3"/>
    <x v="0"/>
    <e v="#N/A"/>
    <e v="#N/A"/>
    <e v="#N/A"/>
    <s v="FIXED"/>
    <x v="0"/>
    <m/>
    <m/>
    <m/>
    <m/>
    <x v="0"/>
  </r>
  <r>
    <x v="0"/>
    <s v="42c6fe0c-eab8-4a1e-a637-bd62f4cfd95b"/>
    <x v="0"/>
    <e v="#N/A"/>
    <e v="#N/A"/>
    <e v="#N/A"/>
    <s v="FIXED"/>
    <x v="0"/>
    <m/>
    <m/>
    <m/>
    <m/>
    <x v="0"/>
  </r>
  <r>
    <x v="0"/>
    <s v="42c737f7-e623-4545-87d2-c69122278bec"/>
    <x v="0"/>
    <e v="#N/A"/>
    <e v="#N/A"/>
    <e v="#N/A"/>
    <s v="FIXED"/>
    <x v="0"/>
    <m/>
    <m/>
    <m/>
    <m/>
    <x v="0"/>
  </r>
  <r>
    <x v="0"/>
    <s v="42c739f6-b48e-47d6-be3a-908f37dbfef9"/>
    <x v="0"/>
    <s v="miambkog0167g3l"/>
    <s v="42c739f6-b48e-47d6-be3a-908f37dbfef9"/>
    <s v="High"/>
    <s v="FIXED"/>
    <x v="0"/>
    <m/>
    <m/>
    <m/>
    <m/>
    <x v="0"/>
  </r>
  <r>
    <x v="0"/>
    <s v="42c98dc0-2574-4bc6-a404-57acd6154e1e"/>
    <x v="0"/>
    <e v="#N/A"/>
    <e v="#N/A"/>
    <e v="#N/A"/>
    <s v="FIXED"/>
    <x v="0"/>
    <m/>
    <m/>
    <m/>
    <m/>
    <x v="0"/>
  </r>
  <r>
    <x v="6"/>
    <s v="42ca86b5-5fa4-47ee-8ffd-6788cc586bd2"/>
    <x v="0"/>
    <e v="#N/A"/>
    <e v="#N/A"/>
    <e v="#N/A"/>
    <s v="FIXED"/>
    <x v="0"/>
    <m/>
    <m/>
    <m/>
    <m/>
    <x v="0"/>
  </r>
  <r>
    <x v="0"/>
    <s v="42ca9752-f098-4015-84f4-ccf926915384"/>
    <x v="0"/>
    <e v="#N/A"/>
    <e v="#N/A"/>
    <e v="#N/A"/>
    <s v="FIXED"/>
    <x v="0"/>
    <m/>
    <m/>
    <m/>
    <m/>
    <x v="0"/>
  </r>
  <r>
    <x v="2"/>
    <s v="42ca9dfe-8266-4e98-a4d5-00e4b815dd14"/>
    <x v="0"/>
    <e v="#N/A"/>
    <e v="#N/A"/>
    <e v="#N/A"/>
    <s v="FIXED"/>
    <x v="0"/>
    <m/>
    <m/>
    <m/>
    <m/>
    <x v="0"/>
  </r>
  <r>
    <x v="0"/>
    <s v="42cbc312-40c2-44ee-97ac-641990367d92"/>
    <x v="0"/>
    <e v="#N/A"/>
    <e v="#N/A"/>
    <e v="#N/A"/>
    <s v="FIXED"/>
    <x v="0"/>
    <m/>
    <m/>
    <m/>
    <m/>
    <x v="0"/>
  </r>
  <r>
    <x v="1"/>
    <s v="42ce9ae9-4a8a-4114-9120-6c75b56a43d3"/>
    <x v="2"/>
    <s v="nybackupbp-01"/>
    <s v="42ce9ae9-4a8a-4114-9120-6c75b56a43d3"/>
    <s v="Medium"/>
    <s v="ACTIVE"/>
    <x v="0"/>
    <m/>
    <m/>
    <m/>
    <m/>
    <x v="0"/>
  </r>
  <r>
    <x v="0"/>
    <s v="42cefd23-1fdb-41d1-b987-336dac7324ce"/>
    <x v="1"/>
    <s v="0071brnb647182d.bpna.popularinc.net"/>
    <s v="42cefd23-1fdb-41d1-b987-336dac7324ce"/>
    <s v="High"/>
    <s v="RESURFACED"/>
    <x v="0"/>
    <m/>
    <m/>
    <m/>
    <m/>
    <x v="0"/>
  </r>
  <r>
    <x v="0"/>
    <s v="42cf0aad-1267-4f92-be97-97030974ed91"/>
    <x v="0"/>
    <e v="#N/A"/>
    <e v="#N/A"/>
    <e v="#N/A"/>
    <s v="FIXED"/>
    <x v="0"/>
    <m/>
    <m/>
    <m/>
    <m/>
    <x v="0"/>
  </r>
  <r>
    <x v="0"/>
    <s v="42cf3f7e-c3e1-4fda-b92e-2530fc761a31"/>
    <x v="0"/>
    <e v="#N/A"/>
    <e v="#N/A"/>
    <e v="#N/A"/>
    <s v="FIXED"/>
    <x v="0"/>
    <m/>
    <m/>
    <m/>
    <m/>
    <x v="0"/>
  </r>
  <r>
    <x v="9"/>
    <s v="42cf9768-179e-4ea2-b2e2-640557008142"/>
    <x v="0"/>
    <e v="#N/A"/>
    <e v="#N/A"/>
    <e v="#N/A"/>
    <s v="FIXED"/>
    <x v="0"/>
    <m/>
    <m/>
    <m/>
    <m/>
    <x v="0"/>
  </r>
  <r>
    <x v="0"/>
    <s v="42cfe2de-7a85-454d-8419-fd1ad54feb95"/>
    <x v="0"/>
    <e v="#N/A"/>
    <e v="#N/A"/>
    <e v="#N/A"/>
    <s v="FIXED"/>
    <x v="0"/>
    <m/>
    <m/>
    <m/>
    <m/>
    <x v="0"/>
  </r>
  <r>
    <x v="4"/>
    <s v="42d223c8-eedb-4c36-bea0-181f033b6c75"/>
    <x v="0"/>
    <e v="#N/A"/>
    <e v="#N/A"/>
    <e v="#N/A"/>
    <s v="FIXED"/>
    <x v="0"/>
    <m/>
    <m/>
    <m/>
    <m/>
    <x v="0"/>
  </r>
  <r>
    <x v="0"/>
    <s v="42d2824a-05af-4d35-8b3c-670e8a3daa28"/>
    <x v="0"/>
    <e v="#N/A"/>
    <e v="#N/A"/>
    <e v="#N/A"/>
    <s v="FIXED"/>
    <x v="0"/>
    <m/>
    <m/>
    <m/>
    <m/>
    <x v="0"/>
  </r>
  <r>
    <x v="0"/>
    <s v="42d29325-87fb-4d4f-8ce5-e95cb6d4478c"/>
    <x v="0"/>
    <e v="#N/A"/>
    <e v="#N/A"/>
    <e v="#N/A"/>
    <s v="FIXED"/>
    <x v="0"/>
    <m/>
    <m/>
    <m/>
    <m/>
    <x v="0"/>
  </r>
  <r>
    <x v="0"/>
    <s v="42d32216-412f-4fbc-947b-5f5bab28eb5b"/>
    <x v="0"/>
    <e v="#N/A"/>
    <e v="#N/A"/>
    <e v="#N/A"/>
    <s v="FIXED"/>
    <x v="0"/>
    <m/>
    <m/>
    <m/>
    <m/>
    <x v="0"/>
  </r>
  <r>
    <x v="0"/>
    <s v="42d38bf0-83f5-4a0e-9a36-154bf700e201"/>
    <x v="0"/>
    <e v="#N/A"/>
    <e v="#N/A"/>
    <e v="#N/A"/>
    <s v="FIXED"/>
    <x v="0"/>
    <m/>
    <m/>
    <m/>
    <m/>
    <x v="0"/>
  </r>
  <r>
    <x v="1"/>
    <s v="42d3fe62-ac09-4a62-923f-a39dc5b08dec"/>
    <x v="0"/>
    <e v="#N/A"/>
    <e v="#N/A"/>
    <e v="#N/A"/>
    <s v="FIXED"/>
    <x v="0"/>
    <m/>
    <m/>
    <m/>
    <m/>
    <x v="0"/>
  </r>
  <r>
    <x v="0"/>
    <s v="42d48975-05ac-4fcf-9289-717ae6903304"/>
    <x v="0"/>
    <e v="#N/A"/>
    <e v="#N/A"/>
    <e v="#N/A"/>
    <s v="FIXED"/>
    <x v="0"/>
    <m/>
    <m/>
    <m/>
    <m/>
    <x v="0"/>
  </r>
  <r>
    <x v="0"/>
    <s v="42d55c8d-eefe-47d8-b0d3-19e0e59df042"/>
    <x v="0"/>
    <s v="miambko9znmkg3l"/>
    <s v="42d55c8d-eefe-47d8-b0d3-19e0e59df042"/>
    <s v="Medium"/>
    <s v="FIXED"/>
    <x v="0"/>
    <m/>
    <m/>
    <m/>
    <m/>
    <x v="0"/>
  </r>
  <r>
    <x v="1"/>
    <s v="42d5f8d3-b738-4017-b4e6-331a65c53eeb"/>
    <x v="1"/>
    <s v="pcb-rosemx-13"/>
    <s v="42d5f8d3-b738-4017-b4e6-331a65c53eeb"/>
    <s v="Medium"/>
    <s v="RESURFACED"/>
    <x v="0"/>
    <m/>
    <m/>
    <m/>
    <m/>
    <x v="0"/>
  </r>
  <r>
    <x v="0"/>
    <s v="42d6a7a8-3d95-4900-97ed-caf9e3112679"/>
    <x v="0"/>
    <e v="#N/A"/>
    <e v="#N/A"/>
    <e v="#N/A"/>
    <s v="FIXED"/>
    <x v="0"/>
    <m/>
    <m/>
    <m/>
    <m/>
    <x v="0"/>
  </r>
  <r>
    <x v="0"/>
    <s v="42d748f5-00c4-4158-b837-a01c3a5a4537"/>
    <x v="0"/>
    <e v="#N/A"/>
    <e v="#N/A"/>
    <e v="#N/A"/>
    <s v="FIXED"/>
    <x v="0"/>
    <m/>
    <m/>
    <m/>
    <m/>
    <x v="0"/>
  </r>
  <r>
    <x v="0"/>
    <s v="42d8e184-be16-42f5-8289-9a486252a879"/>
    <x v="0"/>
    <e v="#N/A"/>
    <e v="#N/A"/>
    <e v="#N/A"/>
    <s v="FIXED"/>
    <x v="0"/>
    <m/>
    <m/>
    <m/>
    <m/>
    <x v="0"/>
  </r>
  <r>
    <x v="2"/>
    <s v="42d924e8-5356-41a7-b022-cc9a0d39fd9c"/>
    <x v="0"/>
    <e v="#N/A"/>
    <e v="#N/A"/>
    <e v="#N/A"/>
    <s v="FIXED"/>
    <x v="0"/>
    <m/>
    <m/>
    <m/>
    <m/>
    <x v="0"/>
  </r>
  <r>
    <x v="0"/>
    <s v="42d9c2f9-3a6b-4b1d-91da-dce5556771e1"/>
    <x v="0"/>
    <e v="#N/A"/>
    <e v="#N/A"/>
    <e v="#N/A"/>
    <s v="FIXED"/>
    <x v="0"/>
    <m/>
    <m/>
    <m/>
    <m/>
    <x v="0"/>
  </r>
  <r>
    <x v="0"/>
    <s v="42d9da5a-7956-4340-b1ce-0c198e84c9a3"/>
    <x v="0"/>
    <e v="#N/A"/>
    <e v="#N/A"/>
    <e v="#N/A"/>
    <s v="FIXED"/>
    <x v="0"/>
    <m/>
    <m/>
    <m/>
    <m/>
    <x v="0"/>
  </r>
  <r>
    <x v="7"/>
    <s v="42db0585-6ebd-4c39-826e-f2ad780cf75d"/>
    <x v="2"/>
    <s v="bpn-roseempr-02"/>
    <s v="42db0585-6ebd-4c39-826e-f2ad780cf75d"/>
    <s v="Medium"/>
    <s v="ACTIVE"/>
    <x v="0"/>
    <m/>
    <m/>
    <m/>
    <m/>
    <x v="0"/>
  </r>
  <r>
    <x v="4"/>
    <s v="42db9158-b48c-499a-b996-625467e8e657"/>
    <x v="0"/>
    <e v="#N/A"/>
    <e v="#N/A"/>
    <e v="#N/A"/>
    <s v="FIXED"/>
    <x v="0"/>
    <m/>
    <m/>
    <m/>
    <m/>
    <x v="0"/>
  </r>
  <r>
    <x v="0"/>
    <s v="42db9226-8f14-447e-9817-7b9bae1d908c"/>
    <x v="0"/>
    <e v="#N/A"/>
    <e v="#N/A"/>
    <e v="#N/A"/>
    <s v="FIXED"/>
    <x v="0"/>
    <m/>
    <m/>
    <m/>
    <m/>
    <x v="0"/>
  </r>
  <r>
    <x v="0"/>
    <s v="42dc1da1-aec0-4d94-b60e-acc7aeac1ace"/>
    <x v="0"/>
    <e v="#N/A"/>
    <e v="#N/A"/>
    <e v="#N/A"/>
    <s v="FIXED"/>
    <x v="0"/>
    <m/>
    <m/>
    <m/>
    <m/>
    <x v="0"/>
  </r>
  <r>
    <x v="6"/>
    <s v="42dd47d4-a99d-4e2e-b5d1-344e03515374"/>
    <x v="1"/>
    <s v="bpn-rosetecm-05"/>
    <s v="42dd47d4-a99d-4e2e-b5d1-344e03515374"/>
    <s v="High"/>
    <s v="RESURFACED"/>
    <x v="0"/>
    <m/>
    <m/>
    <m/>
    <m/>
    <x v="0"/>
  </r>
  <r>
    <x v="0"/>
    <s v="42df7dee-8ea3-425d-9a1e-82149dc3cdb1"/>
    <x v="0"/>
    <e v="#N/A"/>
    <e v="#N/A"/>
    <e v="#N/A"/>
    <s v="FIXED"/>
    <x v="0"/>
    <m/>
    <m/>
    <m/>
    <m/>
    <x v="0"/>
  </r>
  <r>
    <x v="0"/>
    <s v="42dfa415-d845-4bca-b9b4-a509c2318e68"/>
    <x v="0"/>
    <e v="#N/A"/>
    <e v="#N/A"/>
    <e v="#N/A"/>
    <s v="FIXED"/>
    <x v="0"/>
    <m/>
    <m/>
    <m/>
    <m/>
    <x v="0"/>
  </r>
  <r>
    <x v="0"/>
    <s v="42e0bf99-e105-49e1-b2ee-836b38a51532"/>
    <x v="0"/>
    <e v="#N/A"/>
    <e v="#N/A"/>
    <e v="#N/A"/>
    <s v="FIXED"/>
    <x v="0"/>
    <m/>
    <m/>
    <m/>
    <m/>
    <x v="0"/>
  </r>
  <r>
    <x v="6"/>
    <s v="42e13ba7-4710-4e9a-963e-c2f6d0f777c8"/>
    <x v="0"/>
    <e v="#N/A"/>
    <e v="#N/A"/>
    <e v="#N/A"/>
    <s v="FIXED"/>
    <x v="0"/>
    <m/>
    <m/>
    <m/>
    <m/>
    <x v="0"/>
  </r>
  <r>
    <x v="0"/>
    <s v="42e20a89-fc45-452a-bd30-04e736ccf937"/>
    <x v="2"/>
    <s v="miambrn3rns633l"/>
    <s v="42e20a89-fc45-452a-bd30-04e736ccf937"/>
    <s v="High"/>
    <s v="ACTIVE"/>
    <x v="0"/>
    <m/>
    <m/>
    <m/>
    <m/>
    <x v="0"/>
  </r>
  <r>
    <x v="0"/>
    <s v="42e340d2-3292-45e2-87e3-a6cb96b0517c"/>
    <x v="0"/>
    <e v="#N/A"/>
    <e v="#N/A"/>
    <e v="#N/A"/>
    <s v="FIXED"/>
    <x v="0"/>
    <m/>
    <m/>
    <m/>
    <m/>
    <x v="0"/>
  </r>
  <r>
    <x v="0"/>
    <s v="42e424c2-3e50-40a2-93f3-463a3ea11d36"/>
    <x v="0"/>
    <e v="#N/A"/>
    <e v="#N/A"/>
    <e v="#N/A"/>
    <s v="FIXED"/>
    <x v="0"/>
    <m/>
    <m/>
    <m/>
    <m/>
    <x v="0"/>
  </r>
  <r>
    <x v="10"/>
    <s v="42e4351d-7220-43b3-b94f-0a66c4e818ff"/>
    <x v="2"/>
    <s v="bpn-rosesccm-01"/>
    <s v="42e4351d-7220-43b3-b94f-0a66c4e818ff"/>
    <s v="Medium"/>
    <s v="ACTIVE"/>
    <x v="0"/>
    <m/>
    <m/>
    <m/>
    <m/>
    <x v="0"/>
  </r>
  <r>
    <x v="7"/>
    <s v="42e5d846-3988-4b3d-a9a5-114aae6d7c06"/>
    <x v="2"/>
    <s v="bpn-roseempr01x"/>
    <s v="42e5d846-3988-4b3d-a9a5-114aae6d7c06"/>
    <s v="High"/>
    <s v="ACTIVE"/>
    <x v="0"/>
    <m/>
    <m/>
    <m/>
    <m/>
    <x v="0"/>
  </r>
  <r>
    <x v="0"/>
    <s v="42e67ee2-412f-448b-96fc-ccededc91d8a"/>
    <x v="0"/>
    <e v="#N/A"/>
    <e v="#N/A"/>
    <e v="#N/A"/>
    <s v="FIXED"/>
    <x v="0"/>
    <m/>
    <m/>
    <m/>
    <m/>
    <x v="0"/>
  </r>
  <r>
    <x v="0"/>
    <s v="42e7acd1-382e-44dd-b5ea-cef2c624dc50"/>
    <x v="0"/>
    <e v="#N/A"/>
    <e v="#N/A"/>
    <e v="#N/A"/>
    <s v="FIXED"/>
    <x v="0"/>
    <m/>
    <m/>
    <m/>
    <m/>
    <x v="0"/>
  </r>
  <r>
    <x v="0"/>
    <s v="42e80e5e-866d-4eb2-8090-5ce62361a909"/>
    <x v="0"/>
    <e v="#N/A"/>
    <e v="#N/A"/>
    <e v="#N/A"/>
    <s v="FIXED"/>
    <x v="0"/>
    <m/>
    <m/>
    <m/>
    <m/>
    <x v="0"/>
  </r>
  <r>
    <x v="4"/>
    <s v="42e838d2-3656-49cb-b772-edad6468337c"/>
    <x v="0"/>
    <e v="#N/A"/>
    <e v="#N/A"/>
    <e v="#N/A"/>
    <s v="FIXED"/>
    <x v="0"/>
    <m/>
    <m/>
    <m/>
    <m/>
    <x v="0"/>
  </r>
  <r>
    <x v="0"/>
    <s v="42e92e01-5f98-4e78-8f3d-0cd4779050f3"/>
    <x v="0"/>
    <e v="#N/A"/>
    <e v="#N/A"/>
    <e v="#N/A"/>
    <s v="FIXED"/>
    <x v="0"/>
    <m/>
    <m/>
    <m/>
    <m/>
    <x v="0"/>
  </r>
  <r>
    <x v="0"/>
    <s v="42e9eb07-f470-4043-aec4-3b9819b6c594"/>
    <x v="0"/>
    <e v="#N/A"/>
    <e v="#N/A"/>
    <e v="#N/A"/>
    <s v="FIXED"/>
    <x v="0"/>
    <m/>
    <m/>
    <m/>
    <m/>
    <x v="0"/>
  </r>
  <r>
    <x v="7"/>
    <s v="42ea9183-3f59-4067-9ee5-5c9b15cd7138"/>
    <x v="0"/>
    <e v="#N/A"/>
    <e v="#N/A"/>
    <e v="#N/A"/>
    <s v="FIXED"/>
    <x v="0"/>
    <m/>
    <m/>
    <m/>
    <m/>
    <x v="0"/>
  </r>
  <r>
    <x v="0"/>
    <s v="42eae083-afde-485b-a8e3-5282d72f8f75"/>
    <x v="0"/>
    <e v="#N/A"/>
    <e v="#N/A"/>
    <e v="#N/A"/>
    <s v="FIXED"/>
    <x v="0"/>
    <m/>
    <m/>
    <m/>
    <m/>
    <x v="0"/>
  </r>
  <r>
    <x v="10"/>
    <s v="42eae542-e37e-49ea-a229-5c7227cc8046"/>
    <x v="0"/>
    <e v="#N/A"/>
    <e v="#N/A"/>
    <e v="#N/A"/>
    <s v="FIXED"/>
    <x v="0"/>
    <m/>
    <m/>
    <m/>
    <m/>
    <x v="0"/>
  </r>
  <r>
    <x v="0"/>
    <s v="42eaf84e-6662-49ac-af85-23cc977208d5"/>
    <x v="0"/>
    <e v="#N/A"/>
    <e v="#N/A"/>
    <e v="#N/A"/>
    <s v="FIXED"/>
    <x v="0"/>
    <m/>
    <m/>
    <m/>
    <m/>
    <x v="0"/>
  </r>
  <r>
    <x v="0"/>
    <s v="42eb3cdf-ac0b-423a-bdae-07c023634127"/>
    <x v="0"/>
    <s v="0098bkoj57yfh2l.bpna.popularinc.net"/>
    <s v="42eb3cdf-ac0b-423a-bdae-07c023634127"/>
    <s v="Critical"/>
    <s v="FIXED"/>
    <x v="0"/>
    <m/>
    <m/>
    <m/>
    <m/>
    <x v="0"/>
  </r>
  <r>
    <x v="5"/>
    <s v="42eb48b1-6021-412e-a50a-d8f1764c6daf"/>
    <x v="0"/>
    <e v="#N/A"/>
    <e v="#N/A"/>
    <e v="#N/A"/>
    <s v="FIXED"/>
    <x v="0"/>
    <m/>
    <m/>
    <m/>
    <m/>
    <x v="0"/>
  </r>
  <r>
    <x v="0"/>
    <s v="42ec35c8-21b8-412f-a643-ac2e69912f51"/>
    <x v="0"/>
    <e v="#N/A"/>
    <e v="#N/A"/>
    <e v="#N/A"/>
    <s v="FIXED"/>
    <x v="0"/>
    <m/>
    <m/>
    <m/>
    <m/>
    <x v="0"/>
  </r>
  <r>
    <x v="1"/>
    <s v="42ec99d8-8017-47f1-8eea-8d04be54c3c5"/>
    <x v="1"/>
    <e v="#N/A"/>
    <e v="#N/A"/>
    <e v="#N/A"/>
    <s v="RESURFACED"/>
    <x v="0"/>
    <m/>
    <m/>
    <m/>
    <m/>
    <x v="0"/>
  </r>
  <r>
    <x v="4"/>
    <s v="42ed0289-d915-4e65-a06a-15a1b1b2faac"/>
    <x v="0"/>
    <s v="miambko92lhp73l.bpna.popularinc.net"/>
    <s v="42ed0289-d915-4e65-a06a-15a1b1b2faac"/>
    <s v="Medium"/>
    <s v="FIXED"/>
    <x v="0"/>
    <m/>
    <m/>
    <m/>
    <m/>
    <x v="0"/>
  </r>
  <r>
    <x v="0"/>
    <s v="42ee1421-018b-4511-b166-6c95dbbfc61c"/>
    <x v="0"/>
    <e v="#N/A"/>
    <e v="#N/A"/>
    <e v="#N/A"/>
    <s v="FIXED"/>
    <x v="0"/>
    <m/>
    <m/>
    <m/>
    <m/>
    <x v="0"/>
  </r>
  <r>
    <x v="1"/>
    <s v="42ee3d35-9d27-4fee-9f47-adc01a1c05c1"/>
    <x v="0"/>
    <e v="#N/A"/>
    <e v="#N/A"/>
    <e v="#N/A"/>
    <s v="FIXED"/>
    <x v="0"/>
    <m/>
    <m/>
    <m/>
    <m/>
    <x v="0"/>
  </r>
  <r>
    <x v="7"/>
    <s v="42ee4521-890f-4846-bd98-3257ab3207f1"/>
    <x v="2"/>
    <s v="bpn-rosebidi-01"/>
    <s v="42ee4521-890f-4846-bd98-3257ab3207f1"/>
    <s v="Medium"/>
    <s v="ACTIVE"/>
    <x v="0"/>
    <m/>
    <m/>
    <m/>
    <m/>
    <x v="0"/>
  </r>
  <r>
    <x v="5"/>
    <s v="42ef4e4a-c18d-4faa-ad0e-fa4298874360"/>
    <x v="0"/>
    <e v="#N/A"/>
    <e v="#N/A"/>
    <e v="#N/A"/>
    <s v="FIXED"/>
    <x v="0"/>
    <m/>
    <m/>
    <m/>
    <m/>
    <x v="0"/>
  </r>
  <r>
    <x v="2"/>
    <s v="42ef7c5b-a1da-43f4-9f0c-67681d851ee9"/>
    <x v="0"/>
    <s v="bpn-rosebp-02"/>
    <s v="42ef7c5b-a1da-43f4-9f0c-67681d851ee9"/>
    <s v="Critical"/>
    <s v="FIXED"/>
    <x v="0"/>
    <m/>
    <m/>
    <m/>
    <m/>
    <x v="0"/>
  </r>
  <r>
    <x v="0"/>
    <s v="42f034e5-fe3a-4fa8-aa5c-f9f1eebef239"/>
    <x v="0"/>
    <e v="#N/A"/>
    <e v="#N/A"/>
    <e v="#N/A"/>
    <s v="FIXED"/>
    <x v="0"/>
    <m/>
    <m/>
    <m/>
    <m/>
    <x v="0"/>
  </r>
  <r>
    <x v="0"/>
    <s v="42f0ef54-b40a-441b-baa5-c2f9adb460d4"/>
    <x v="0"/>
    <e v="#N/A"/>
    <e v="#N/A"/>
    <e v="#N/A"/>
    <s v="FIXED"/>
    <x v="0"/>
    <m/>
    <m/>
    <m/>
    <m/>
    <x v="0"/>
  </r>
  <r>
    <x v="0"/>
    <s v="42f0f8bc-bcbf-4560-8e9c-0f880c680713"/>
    <x v="0"/>
    <e v="#N/A"/>
    <e v="#N/A"/>
    <e v="#N/A"/>
    <s v="FIXED"/>
    <x v="0"/>
    <m/>
    <m/>
    <m/>
    <m/>
    <x v="0"/>
  </r>
  <r>
    <x v="0"/>
    <s v="42f16bea-a12b-478f-8d59-06900b937e4a"/>
    <x v="0"/>
    <e v="#N/A"/>
    <e v="#N/A"/>
    <e v="#N/A"/>
    <s v="FIXED"/>
    <x v="0"/>
    <m/>
    <m/>
    <m/>
    <m/>
    <x v="0"/>
  </r>
  <r>
    <x v="7"/>
    <s v="42f1759b-fe34-48f6-bed4-788ecbd4eac5"/>
    <x v="0"/>
    <e v="#N/A"/>
    <e v="#N/A"/>
    <e v="#N/A"/>
    <s v="FIXED"/>
    <x v="0"/>
    <m/>
    <m/>
    <m/>
    <m/>
    <x v="0"/>
  </r>
  <r>
    <x v="0"/>
    <s v="42f18f14-340a-4e8e-9f7b-0210c515ea70"/>
    <x v="0"/>
    <e v="#N/A"/>
    <e v="#N/A"/>
    <e v="#N/A"/>
    <s v="FIXED"/>
    <x v="0"/>
    <m/>
    <m/>
    <m/>
    <m/>
    <x v="0"/>
  </r>
  <r>
    <x v="11"/>
    <s v="42f2e320-5b2f-4e72-894b-76e65e00016d"/>
    <x v="0"/>
    <e v="#N/A"/>
    <e v="#N/A"/>
    <e v="#N/A"/>
    <s v="FIXED"/>
    <x v="0"/>
    <m/>
    <m/>
    <m/>
    <m/>
    <x v="0"/>
  </r>
  <r>
    <x v="0"/>
    <s v="42f4839a-d046-456f-84fc-a39d42a80e71"/>
    <x v="0"/>
    <e v="#N/A"/>
    <e v="#N/A"/>
    <e v="#N/A"/>
    <s v="FIXED"/>
    <x v="0"/>
    <m/>
    <m/>
    <m/>
    <m/>
    <x v="0"/>
  </r>
  <r>
    <x v="4"/>
    <s v="42f53e35-c3bc-4829-beca-e0f46974d938"/>
    <x v="0"/>
    <e v="#N/A"/>
    <e v="#N/A"/>
    <e v="#N/A"/>
    <s v="FIXED"/>
    <x v="0"/>
    <m/>
    <m/>
    <m/>
    <m/>
    <x v="0"/>
  </r>
  <r>
    <x v="6"/>
    <s v="42f575d8-7f16-4365-8789-b26e0d4d4427"/>
    <x v="0"/>
    <e v="#N/A"/>
    <e v="#N/A"/>
    <e v="#N/A"/>
    <s v="FIXED"/>
    <x v="0"/>
    <m/>
    <m/>
    <m/>
    <m/>
    <x v="0"/>
  </r>
  <r>
    <x v="0"/>
    <s v="42f66d11-e294-4746-b870-3eee4dc96c56"/>
    <x v="0"/>
    <e v="#N/A"/>
    <e v="#N/A"/>
    <e v="#N/A"/>
    <s v="FIXED"/>
    <x v="0"/>
    <m/>
    <m/>
    <m/>
    <m/>
    <x v="0"/>
  </r>
  <r>
    <x v="4"/>
    <s v="42f6d43e-35fb-4c6f-8aaa-8369319b799f"/>
    <x v="0"/>
    <e v="#N/A"/>
    <e v="#N/A"/>
    <e v="#N/A"/>
    <s v="FIXED"/>
    <x v="0"/>
    <m/>
    <m/>
    <m/>
    <m/>
    <x v="0"/>
  </r>
  <r>
    <x v="0"/>
    <s v="42f7bcd5-68b6-4916-8282-ceb7b73dd3f8"/>
    <x v="0"/>
    <e v="#N/A"/>
    <e v="#N/A"/>
    <e v="#N/A"/>
    <s v="FIXED"/>
    <x v="0"/>
    <m/>
    <m/>
    <m/>
    <m/>
    <x v="0"/>
  </r>
  <r>
    <x v="1"/>
    <s v="42f7c5ff-7975-4e93-9eb3-8b1e8a53b483"/>
    <x v="1"/>
    <s v="bpn-0092bp-01"/>
    <s v="42f7c5ff-7975-4e93-9eb3-8b1e8a53b483"/>
    <s v="Medium"/>
    <s v="RESURFACED"/>
    <x v="0"/>
    <m/>
    <m/>
    <m/>
    <m/>
    <x v="0"/>
  </r>
  <r>
    <x v="12"/>
    <s v="42f87101-be77-47ca-8f9d-70775312f896"/>
    <x v="0"/>
    <e v="#N/A"/>
    <e v="#N/A"/>
    <e v="#N/A"/>
    <s v="FIXED"/>
    <x v="0"/>
    <m/>
    <m/>
    <m/>
    <m/>
    <x v="0"/>
  </r>
  <r>
    <x v="1"/>
    <s v="42f8bc6a-a805-452f-87fe-fbfc7487f50e"/>
    <x v="2"/>
    <s v="bpn-cmtydcdn-01"/>
    <s v="42f8bc6a-a805-452f-87fe-fbfc7487f50e"/>
    <s v="Medium"/>
    <s v="ACTIVE"/>
    <x v="0"/>
    <m/>
    <m/>
    <m/>
    <m/>
    <x v="0"/>
  </r>
  <r>
    <x v="0"/>
    <s v="42f8ea3c-b1e4-4220-91cf-ce10d5b791e6"/>
    <x v="0"/>
    <e v="#N/A"/>
    <e v="#N/A"/>
    <e v="#N/A"/>
    <s v="FIXED"/>
    <x v="0"/>
    <m/>
    <m/>
    <m/>
    <m/>
    <x v="0"/>
  </r>
  <r>
    <x v="5"/>
    <s v="42f9135f-af51-4624-9715-552b5086e50b"/>
    <x v="0"/>
    <e v="#N/A"/>
    <e v="#N/A"/>
    <e v="#N/A"/>
    <s v="FIXED"/>
    <x v="0"/>
    <m/>
    <m/>
    <m/>
    <m/>
    <x v="0"/>
  </r>
  <r>
    <x v="0"/>
    <s v="42f97599-a533-43ba-ab61-3ac87541cc11"/>
    <x v="0"/>
    <e v="#N/A"/>
    <e v="#N/A"/>
    <e v="#N/A"/>
    <s v="FIXED"/>
    <x v="0"/>
    <m/>
    <m/>
    <m/>
    <m/>
    <x v="0"/>
  </r>
  <r>
    <x v="0"/>
    <s v="42fa138e-38c9-42be-b54c-05ca2ba2e54f"/>
    <x v="0"/>
    <e v="#N/A"/>
    <e v="#N/A"/>
    <e v="#N/A"/>
    <s v="FIXED"/>
    <x v="0"/>
    <m/>
    <m/>
    <m/>
    <m/>
    <x v="0"/>
  </r>
  <r>
    <x v="0"/>
    <s v="42fa9a37-99fc-433c-8aad-5534eb3337aa"/>
    <x v="0"/>
    <e v="#N/A"/>
    <e v="#N/A"/>
    <e v="#N/A"/>
    <s v="FIXED"/>
    <x v="0"/>
    <m/>
    <m/>
    <m/>
    <m/>
    <x v="0"/>
  </r>
  <r>
    <x v="0"/>
    <s v="42fc1d83-9cd1-46f9-8c4f-ed7e337a8841"/>
    <x v="0"/>
    <e v="#N/A"/>
    <e v="#N/A"/>
    <e v="#N/A"/>
    <s v="FIXED"/>
    <x v="0"/>
    <m/>
    <m/>
    <m/>
    <m/>
    <x v="0"/>
  </r>
  <r>
    <x v="4"/>
    <s v="42fc3645-418a-43eb-a499-279fca4a6b1c"/>
    <x v="0"/>
    <e v="#N/A"/>
    <e v="#N/A"/>
    <e v="#N/A"/>
    <s v="FIXED"/>
    <x v="0"/>
    <m/>
    <m/>
    <m/>
    <m/>
    <x v="0"/>
  </r>
  <r>
    <x v="0"/>
    <s v="42fcc86c-4b7b-4c4e-9a52-40ab6d57d8c6"/>
    <x v="0"/>
    <e v="#N/A"/>
    <e v="#N/A"/>
    <e v="#N/A"/>
    <s v="FIXED"/>
    <x v="0"/>
    <m/>
    <m/>
    <m/>
    <m/>
    <x v="0"/>
  </r>
  <r>
    <x v="10"/>
    <s v="42fe1f7c-484d-4fc6-bd00-8b15df760266"/>
    <x v="0"/>
    <e v="#N/A"/>
    <e v="#N/A"/>
    <e v="#N/A"/>
    <s v="FIXED"/>
    <x v="0"/>
    <m/>
    <m/>
    <m/>
    <m/>
    <x v="0"/>
  </r>
  <r>
    <x v="0"/>
    <s v="42fee06a-e6f5-4b6e-87c8-c6c02899a767"/>
    <x v="2"/>
    <s v="0019brn14wgkb2d.bpna.popularinc.net"/>
    <s v="42fee06a-e6f5-4b6e-87c8-c6c02899a767"/>
    <s v="High"/>
    <s v="ACTIVE"/>
    <x v="0"/>
    <m/>
    <m/>
    <m/>
    <m/>
    <x v="0"/>
  </r>
  <r>
    <x v="0"/>
    <s v="43004d65-9fcd-4945-aa60-532bef40e20a"/>
    <x v="0"/>
    <e v="#N/A"/>
    <e v="#N/A"/>
    <e v="#N/A"/>
    <s v="FIXED"/>
    <x v="0"/>
    <m/>
    <m/>
    <m/>
    <m/>
    <x v="0"/>
  </r>
  <r>
    <x v="4"/>
    <s v="4300883f-9c01-4743-bb46-a408c4cbd7cc"/>
    <x v="0"/>
    <e v="#N/A"/>
    <e v="#N/A"/>
    <e v="#N/A"/>
    <s v="FIXED"/>
    <x v="0"/>
    <m/>
    <m/>
    <m/>
    <m/>
    <x v="0"/>
  </r>
  <r>
    <x v="0"/>
    <s v="43011515-dd32-403a-9690-372b60fdd2a2"/>
    <x v="0"/>
    <e v="#N/A"/>
    <e v="#N/A"/>
    <e v="#N/A"/>
    <s v="FIXED"/>
    <x v="0"/>
    <m/>
    <m/>
    <m/>
    <m/>
    <x v="0"/>
  </r>
  <r>
    <x v="0"/>
    <s v="43011d0b-d45d-4716-8f78-5e9674b1b8e6"/>
    <x v="0"/>
    <e v="#N/A"/>
    <e v="#N/A"/>
    <e v="#N/A"/>
    <s v="FIXED"/>
    <x v="0"/>
    <m/>
    <m/>
    <m/>
    <m/>
    <x v="0"/>
  </r>
  <r>
    <x v="0"/>
    <s v="43024196-9fac-4a20-b2a4-fcfba254004a"/>
    <x v="0"/>
    <e v="#N/A"/>
    <e v="#N/A"/>
    <e v="#N/A"/>
    <s v="FIXED"/>
    <x v="0"/>
    <m/>
    <m/>
    <m/>
    <m/>
    <x v="0"/>
  </r>
  <r>
    <x v="4"/>
    <s v="4302d5d6-27c7-4c71-b632-f4f0764e7818"/>
    <x v="0"/>
    <e v="#N/A"/>
    <e v="#N/A"/>
    <e v="#N/A"/>
    <s v="FIXED"/>
    <x v="0"/>
    <m/>
    <m/>
    <m/>
    <m/>
    <x v="0"/>
  </r>
  <r>
    <x v="0"/>
    <s v="4303e2bf-e42c-41b2-bd2b-e5e5ffe6c216"/>
    <x v="0"/>
    <e v="#N/A"/>
    <e v="#N/A"/>
    <e v="#N/A"/>
    <s v="FIXED"/>
    <x v="0"/>
    <m/>
    <m/>
    <m/>
    <m/>
    <x v="0"/>
  </r>
  <r>
    <x v="0"/>
    <s v="4304e684-060e-414a-86cf-ae4d346dbe47"/>
    <x v="0"/>
    <e v="#N/A"/>
    <e v="#N/A"/>
    <e v="#N/A"/>
    <s v="FIXED"/>
    <x v="0"/>
    <m/>
    <m/>
    <m/>
    <m/>
    <x v="0"/>
  </r>
  <r>
    <x v="1"/>
    <s v="430532c5-0dfe-4a35-bf6b-2c81fe1a65f9"/>
    <x v="0"/>
    <e v="#N/A"/>
    <e v="#N/A"/>
    <e v="#N/A"/>
    <s v="FIXED"/>
    <x v="0"/>
    <m/>
    <m/>
    <m/>
    <m/>
    <x v="0"/>
  </r>
  <r>
    <x v="0"/>
    <s v="43056a56-314d-4f9f-b9eb-df5043e650af"/>
    <x v="0"/>
    <e v="#N/A"/>
    <e v="#N/A"/>
    <e v="#N/A"/>
    <s v="FIXED"/>
    <x v="0"/>
    <m/>
    <m/>
    <m/>
    <m/>
    <x v="0"/>
  </r>
  <r>
    <x v="0"/>
    <s v="43075198-79b3-4a6a-adf3-07511b530eca"/>
    <x v="0"/>
    <e v="#N/A"/>
    <e v="#N/A"/>
    <e v="#N/A"/>
    <s v="FIXED"/>
    <x v="0"/>
    <m/>
    <m/>
    <m/>
    <m/>
    <x v="0"/>
  </r>
  <r>
    <x v="1"/>
    <s v="4307527c-5dfc-40c1-b04b-6217a0c9fa38"/>
    <x v="0"/>
    <e v="#N/A"/>
    <e v="#N/A"/>
    <e v="#N/A"/>
    <s v="FIXED"/>
    <x v="0"/>
    <m/>
    <m/>
    <m/>
    <m/>
    <x v="0"/>
  </r>
  <r>
    <x v="0"/>
    <s v="43075cb9-2256-47d0-97b8-763f1080f04e"/>
    <x v="0"/>
    <e v="#N/A"/>
    <e v="#N/A"/>
    <e v="#N/A"/>
    <s v="FIXED"/>
    <x v="0"/>
    <m/>
    <m/>
    <m/>
    <m/>
    <x v="0"/>
  </r>
  <r>
    <x v="0"/>
    <s v="4307a7cc-3a9f-4367-b2e5-6f993b477529"/>
    <x v="0"/>
    <e v="#N/A"/>
    <e v="#N/A"/>
    <e v="#N/A"/>
    <s v="FIXED"/>
    <x v="0"/>
    <m/>
    <m/>
    <m/>
    <m/>
    <x v="0"/>
  </r>
  <r>
    <x v="11"/>
    <s v="43085dd8-1c39-4c0c-b1fa-5e40c19ddce7"/>
    <x v="0"/>
    <e v="#N/A"/>
    <e v="#N/A"/>
    <e v="#N/A"/>
    <s v="FIXED"/>
    <x v="0"/>
    <m/>
    <m/>
    <m/>
    <m/>
    <x v="0"/>
  </r>
  <r>
    <x v="7"/>
    <s v="43086f10-6ad4-42b5-962b-89ac676ef49f"/>
    <x v="1"/>
    <s v="bpn-rosebiws-02"/>
    <s v="43086f10-6ad4-42b5-962b-89ac676ef49f"/>
    <s v="High"/>
    <s v="RESURFACED"/>
    <x v="0"/>
    <m/>
    <m/>
    <m/>
    <m/>
    <x v="0"/>
  </r>
  <r>
    <x v="0"/>
    <s v="4309610b-1bcb-49ad-8e6c-66e878abc7fe"/>
    <x v="0"/>
    <e v="#N/A"/>
    <e v="#N/A"/>
    <e v="#N/A"/>
    <s v="FIXED"/>
    <x v="0"/>
    <m/>
    <m/>
    <m/>
    <m/>
    <x v="0"/>
  </r>
  <r>
    <x v="0"/>
    <s v="430a1b94-4df4-4b74-8d79-c499b860f399"/>
    <x v="0"/>
    <e v="#N/A"/>
    <e v="#N/A"/>
    <e v="#N/A"/>
    <s v="FIXED"/>
    <x v="0"/>
    <m/>
    <m/>
    <m/>
    <m/>
    <x v="0"/>
  </r>
  <r>
    <x v="1"/>
    <s v="430abe17-53c8-4a3c-b92c-82836f4d17dd"/>
    <x v="0"/>
    <s v="bpn-rosedcdn-02"/>
    <s v="430abe17-53c8-4a3c-b92c-82836f4d17dd"/>
    <s v="High"/>
    <s v="FIXED"/>
    <x v="0"/>
    <m/>
    <m/>
    <m/>
    <m/>
    <x v="0"/>
  </r>
  <r>
    <x v="0"/>
    <s v="430cd78e-2499-4972-8881-8319f02aefa4"/>
    <x v="0"/>
    <e v="#N/A"/>
    <e v="#N/A"/>
    <e v="#N/A"/>
    <s v="FIXED"/>
    <x v="0"/>
    <m/>
    <m/>
    <m/>
    <m/>
    <x v="0"/>
  </r>
  <r>
    <x v="2"/>
    <s v="430d35fb-d854-4dad-8dbc-6efdc51cfce9"/>
    <x v="3"/>
    <e v="#N/A"/>
    <e v="#N/A"/>
    <e v="#N/A"/>
    <s v="NEW"/>
    <x v="0"/>
    <m/>
    <m/>
    <m/>
    <m/>
    <x v="0"/>
  </r>
  <r>
    <x v="6"/>
    <s v="430e0489-fe89-45a9-9071-dde4e63a3faa"/>
    <x v="0"/>
    <e v="#N/A"/>
    <e v="#N/A"/>
    <e v="#N/A"/>
    <s v="FIXED"/>
    <x v="0"/>
    <m/>
    <m/>
    <m/>
    <m/>
    <x v="0"/>
  </r>
  <r>
    <x v="10"/>
    <s v="430e0796-85df-47be-bcdf-246f5ad87905"/>
    <x v="0"/>
    <e v="#N/A"/>
    <e v="#N/A"/>
    <e v="#N/A"/>
    <s v="FIXED"/>
    <x v="0"/>
    <m/>
    <m/>
    <m/>
    <m/>
    <x v="0"/>
  </r>
  <r>
    <x v="0"/>
    <s v="430ee6b6-c69f-4dc1-8492-3672612ae4a0"/>
    <x v="0"/>
    <e v="#N/A"/>
    <e v="#N/A"/>
    <e v="#N/A"/>
    <s v="FIXED"/>
    <x v="0"/>
    <m/>
    <m/>
    <m/>
    <m/>
    <x v="0"/>
  </r>
  <r>
    <x v="7"/>
    <s v="430ef4fc-858a-4c41-8f36-56cf860b5789"/>
    <x v="0"/>
    <e v="#N/A"/>
    <e v="#N/A"/>
    <e v="#N/A"/>
    <s v="FIXED"/>
    <x v="0"/>
    <m/>
    <m/>
    <m/>
    <m/>
    <x v="0"/>
  </r>
  <r>
    <x v="0"/>
    <s v="430ef717-a238-49a0-b860-ba4f582088c3"/>
    <x v="0"/>
    <e v="#N/A"/>
    <e v="#N/A"/>
    <e v="#N/A"/>
    <s v="FIXED"/>
    <x v="0"/>
    <m/>
    <m/>
    <m/>
    <m/>
    <x v="0"/>
  </r>
  <r>
    <x v="5"/>
    <s v="430f3524-8776-4779-84de-78048fb0bfdf"/>
    <x v="1"/>
    <e v="#N/A"/>
    <e v="#N/A"/>
    <e v="#N/A"/>
    <s v="RESURFACED"/>
    <x v="0"/>
    <m/>
    <m/>
    <m/>
    <m/>
    <x v="0"/>
  </r>
  <r>
    <x v="0"/>
    <s v="430f54ae-4c41-4d4f-8c22-62dfbcda3c4e"/>
    <x v="0"/>
    <e v="#N/A"/>
    <e v="#N/A"/>
    <e v="#N/A"/>
    <s v="FIXED"/>
    <x v="0"/>
    <m/>
    <m/>
    <m/>
    <m/>
    <x v="0"/>
  </r>
  <r>
    <x v="5"/>
    <s v="4310a44a-f98f-44a2-8772-7613ddb46fbf"/>
    <x v="0"/>
    <e v="#N/A"/>
    <e v="#N/A"/>
    <e v="#N/A"/>
    <s v="FIXED"/>
    <x v="0"/>
    <m/>
    <m/>
    <m/>
    <m/>
    <x v="0"/>
  </r>
  <r>
    <x v="0"/>
    <s v="4310cddd-351a-416e-bc1b-4c8f9afe401e"/>
    <x v="0"/>
    <s v="0006bcp8513sd2d.bpna.popularinc.net"/>
    <s v="4310cddd-351a-416e-bc1b-4c8f9afe401e"/>
    <s v="Medium"/>
    <s v="FIXED"/>
    <x v="0"/>
    <m/>
    <m/>
    <m/>
    <m/>
    <x v="0"/>
  </r>
  <r>
    <x v="12"/>
    <s v="4310e753-77ea-4df1-ba91-24cacb7a25b6"/>
    <x v="0"/>
    <e v="#N/A"/>
    <e v="#N/A"/>
    <e v="#N/A"/>
    <s v="FIXED"/>
    <x v="0"/>
    <m/>
    <m/>
    <m/>
    <m/>
    <x v="0"/>
  </r>
  <r>
    <x v="0"/>
    <s v="4311f503-7cc3-4843-8b43-ea7a9f3461d9"/>
    <x v="0"/>
    <e v="#N/A"/>
    <e v="#N/A"/>
    <e v="#N/A"/>
    <s v="FIXED"/>
    <x v="0"/>
    <m/>
    <m/>
    <m/>
    <m/>
    <x v="0"/>
  </r>
  <r>
    <x v="2"/>
    <s v="4312e3bb-abee-4cce-a884-9381fa4d5146"/>
    <x v="2"/>
    <e v="#N/A"/>
    <e v="#N/A"/>
    <e v="#N/A"/>
    <s v="ACTIVE"/>
    <x v="0"/>
    <m/>
    <m/>
    <m/>
    <m/>
    <x v="0"/>
  </r>
  <r>
    <x v="0"/>
    <s v="43133281-e532-4691-bf5e-ab576ef5b52d"/>
    <x v="0"/>
    <e v="#N/A"/>
    <e v="#N/A"/>
    <e v="#N/A"/>
    <s v="FIXED"/>
    <x v="0"/>
    <m/>
    <m/>
    <m/>
    <m/>
    <x v="0"/>
  </r>
  <r>
    <x v="0"/>
    <s v="4314f960-07f6-4ca4-af2a-6743c9a09da4"/>
    <x v="0"/>
    <e v="#N/A"/>
    <e v="#N/A"/>
    <e v="#N/A"/>
    <s v="FIXED"/>
    <x v="0"/>
    <m/>
    <m/>
    <m/>
    <m/>
    <x v="0"/>
  </r>
  <r>
    <x v="0"/>
    <s v="431546a6-5fbd-4867-aad0-b6308cf4d53f"/>
    <x v="0"/>
    <e v="#N/A"/>
    <e v="#N/A"/>
    <e v="#N/A"/>
    <s v="FIXED"/>
    <x v="0"/>
    <m/>
    <m/>
    <m/>
    <m/>
    <x v="0"/>
  </r>
  <r>
    <x v="0"/>
    <s v="4316363c-eed1-4296-8547-9226d3f5b88d"/>
    <x v="0"/>
    <e v="#N/A"/>
    <e v="#N/A"/>
    <e v="#N/A"/>
    <s v="FIXED"/>
    <x v="0"/>
    <m/>
    <m/>
    <m/>
    <m/>
    <x v="0"/>
  </r>
  <r>
    <x v="0"/>
    <s v="43178843-e358-40c8-a932-88ac5e39315d"/>
    <x v="0"/>
    <e v="#N/A"/>
    <e v="#N/A"/>
    <e v="#N/A"/>
    <s v="FIXED"/>
    <x v="0"/>
    <m/>
    <m/>
    <m/>
    <m/>
    <x v="0"/>
  </r>
  <r>
    <x v="0"/>
    <s v="43181a5e-948d-48a0-9a58-72cb69a3eda6"/>
    <x v="0"/>
    <e v="#N/A"/>
    <e v="#N/A"/>
    <e v="#N/A"/>
    <s v="FIXED"/>
    <x v="0"/>
    <m/>
    <m/>
    <m/>
    <m/>
    <x v="0"/>
  </r>
  <r>
    <x v="10"/>
    <s v="43184d73-d8f1-4e75-af27-81435abf6ed0"/>
    <x v="0"/>
    <e v="#N/A"/>
    <e v="#N/A"/>
    <e v="#N/A"/>
    <s v="FIXED"/>
    <x v="0"/>
    <m/>
    <m/>
    <m/>
    <m/>
    <x v="0"/>
  </r>
  <r>
    <x v="0"/>
    <s v="4318eed7-f673-4709-9115-60643a9e91d6"/>
    <x v="0"/>
    <e v="#N/A"/>
    <e v="#N/A"/>
    <e v="#N/A"/>
    <s v="FIXED"/>
    <x v="0"/>
    <m/>
    <m/>
    <m/>
    <m/>
    <x v="0"/>
  </r>
  <r>
    <x v="0"/>
    <s v="43190942-bf9f-44ea-aa66-6d07d2aa1b2d"/>
    <x v="0"/>
    <e v="#N/A"/>
    <e v="#N/A"/>
    <e v="#N/A"/>
    <s v="FIXED"/>
    <x v="0"/>
    <m/>
    <m/>
    <m/>
    <m/>
    <x v="0"/>
  </r>
  <r>
    <x v="10"/>
    <s v="431a3d5a-21b4-457d-b8a0-883a0bbb9d12"/>
    <x v="0"/>
    <e v="#N/A"/>
    <e v="#N/A"/>
    <e v="#N/A"/>
    <s v="FIXED"/>
    <x v="0"/>
    <m/>
    <m/>
    <m/>
    <m/>
    <x v="0"/>
  </r>
  <r>
    <x v="0"/>
    <s v="431a82b8-31a4-413b-ae95-b4e2729fa1d5"/>
    <x v="0"/>
    <e v="#N/A"/>
    <e v="#N/A"/>
    <e v="#N/A"/>
    <s v="FIXED"/>
    <x v="0"/>
    <m/>
    <m/>
    <m/>
    <m/>
    <x v="0"/>
  </r>
  <r>
    <x v="0"/>
    <s v="431ae2ec-90eb-461b-a93a-6e45ad1ee622"/>
    <x v="0"/>
    <e v="#N/A"/>
    <e v="#N/A"/>
    <e v="#N/A"/>
    <s v="FIXED"/>
    <x v="0"/>
    <m/>
    <m/>
    <m/>
    <m/>
    <x v="0"/>
  </r>
  <r>
    <x v="0"/>
    <s v="431c7359-4d97-4339-98c1-4d4e2f350eae"/>
    <x v="0"/>
    <e v="#N/A"/>
    <e v="#N/A"/>
    <e v="#N/A"/>
    <s v="FIXED"/>
    <x v="0"/>
    <m/>
    <m/>
    <m/>
    <m/>
    <x v="0"/>
  </r>
  <r>
    <x v="0"/>
    <s v="431caf08-b7d1-44a7-9995-549f71f65655"/>
    <x v="0"/>
    <e v="#N/A"/>
    <e v="#N/A"/>
    <e v="#N/A"/>
    <s v="FIXED"/>
    <x v="0"/>
    <m/>
    <m/>
    <m/>
    <m/>
    <x v="0"/>
  </r>
  <r>
    <x v="19"/>
    <s v="431cc19b-76d5-4089-bae1-d8c3e6319a37"/>
    <x v="3"/>
    <e v="#N/A"/>
    <e v="#N/A"/>
    <e v="#N/A"/>
    <s v="NEW"/>
    <x v="0"/>
    <m/>
    <m/>
    <m/>
    <m/>
    <x v="0"/>
  </r>
  <r>
    <x v="1"/>
    <s v="431dc5dc-b9e6-4370-9843-93d497a5a81e"/>
    <x v="0"/>
    <e v="#N/A"/>
    <e v="#N/A"/>
    <e v="#N/A"/>
    <s v="FIXED"/>
    <x v="0"/>
    <m/>
    <m/>
    <m/>
    <m/>
    <x v="0"/>
  </r>
  <r>
    <x v="0"/>
    <s v="4320d126-9feb-4f55-b6de-7c7558072e45"/>
    <x v="0"/>
    <s v="rosebko1cq5mh2l"/>
    <s v="4320d126-9feb-4f55-b6de-7c7558072e45"/>
    <s v="Critical"/>
    <s v="FIXED"/>
    <x v="0"/>
    <m/>
    <m/>
    <m/>
    <m/>
    <x v="0"/>
  </r>
  <r>
    <x v="4"/>
    <s v="4320f090-3cf5-4547-934f-1307daa1b357"/>
    <x v="0"/>
    <e v="#N/A"/>
    <e v="#N/A"/>
    <e v="#N/A"/>
    <s v="FIXED"/>
    <x v="0"/>
    <m/>
    <m/>
    <m/>
    <m/>
    <x v="0"/>
  </r>
  <r>
    <x v="0"/>
    <s v="43214d77-16e0-4b5b-81a6-b88be52bffe2"/>
    <x v="0"/>
    <e v="#N/A"/>
    <e v="#N/A"/>
    <e v="#N/A"/>
    <s v="FIXED"/>
    <x v="0"/>
    <m/>
    <m/>
    <m/>
    <m/>
    <x v="0"/>
  </r>
  <r>
    <x v="0"/>
    <s v="43216d0e-5c09-4184-a8c2-45bcce36c909"/>
    <x v="0"/>
    <e v="#N/A"/>
    <e v="#N/A"/>
    <e v="#N/A"/>
    <s v="FIXED"/>
    <x v="0"/>
    <m/>
    <m/>
    <m/>
    <m/>
    <x v="0"/>
  </r>
  <r>
    <x v="1"/>
    <s v="4321cf0d-e313-4eee-aff2-94dfc16f15ae"/>
    <x v="2"/>
    <s v="bpn-cmtybp-03"/>
    <s v="4321cf0d-e313-4eee-aff2-94dfc16f15ae"/>
    <s v="Medium"/>
    <s v="ACTIVE"/>
    <x v="0"/>
    <m/>
    <m/>
    <m/>
    <m/>
    <x v="0"/>
  </r>
  <r>
    <x v="0"/>
    <s v="4322a2ac-019d-4e9d-8a51-e4a50d5c17f4"/>
    <x v="0"/>
    <e v="#N/A"/>
    <e v="#N/A"/>
    <e v="#N/A"/>
    <s v="FIXED"/>
    <x v="0"/>
    <m/>
    <m/>
    <m/>
    <m/>
    <x v="0"/>
  </r>
  <r>
    <x v="0"/>
    <s v="43230228-bf67-477b-966e-879723ffce69"/>
    <x v="0"/>
    <e v="#N/A"/>
    <e v="#N/A"/>
    <e v="#N/A"/>
    <s v="FIXED"/>
    <x v="0"/>
    <m/>
    <m/>
    <m/>
    <m/>
    <x v="0"/>
  </r>
  <r>
    <x v="0"/>
    <s v="432346f8-f692-462e-b0de-da5429fb773d"/>
    <x v="0"/>
    <e v="#N/A"/>
    <e v="#N/A"/>
    <e v="#N/A"/>
    <s v="FIXED"/>
    <x v="0"/>
    <m/>
    <m/>
    <m/>
    <m/>
    <x v="0"/>
  </r>
  <r>
    <x v="0"/>
    <s v="43249a5c-abc8-4ba5-bbe9-10c160c83b5f"/>
    <x v="0"/>
    <e v="#N/A"/>
    <e v="#N/A"/>
    <e v="#N/A"/>
    <s v="FIXED"/>
    <x v="0"/>
    <m/>
    <m/>
    <m/>
    <m/>
    <x v="0"/>
  </r>
  <r>
    <x v="0"/>
    <s v="4324fd3a-a4a7-4f5d-b0e1-422925e91d9d"/>
    <x v="0"/>
    <e v="#N/A"/>
    <e v="#N/A"/>
    <e v="#N/A"/>
    <s v="FIXED"/>
    <x v="0"/>
    <m/>
    <m/>
    <m/>
    <m/>
    <x v="0"/>
  </r>
  <r>
    <x v="0"/>
    <s v="43263810-5c4d-4c3e-a274-93f831044061"/>
    <x v="0"/>
    <e v="#N/A"/>
    <e v="#N/A"/>
    <e v="#N/A"/>
    <s v="FIXED"/>
    <x v="0"/>
    <m/>
    <m/>
    <m/>
    <m/>
    <x v="0"/>
  </r>
  <r>
    <x v="0"/>
    <s v="432661d1-37ef-4b43-b3cf-73742871686c"/>
    <x v="0"/>
    <e v="#N/A"/>
    <e v="#N/A"/>
    <e v="#N/A"/>
    <s v="FIXED"/>
    <x v="0"/>
    <m/>
    <m/>
    <m/>
    <m/>
    <x v="0"/>
  </r>
  <r>
    <x v="0"/>
    <s v="43271645-0ccc-4e4f-9440-cac2bd7f4816"/>
    <x v="0"/>
    <e v="#N/A"/>
    <e v="#N/A"/>
    <e v="#N/A"/>
    <s v="FIXED"/>
    <x v="0"/>
    <m/>
    <m/>
    <m/>
    <m/>
    <x v="0"/>
  </r>
  <r>
    <x v="0"/>
    <s v="43274b95-7669-4969-8461-97c0a843f29d"/>
    <x v="0"/>
    <e v="#N/A"/>
    <e v="#N/A"/>
    <e v="#N/A"/>
    <s v="FIXED"/>
    <x v="0"/>
    <m/>
    <m/>
    <m/>
    <m/>
    <x v="0"/>
  </r>
  <r>
    <x v="4"/>
    <s v="43281f94-5019-4a1c-a50d-c3355be60b68"/>
    <x v="0"/>
    <e v="#N/A"/>
    <e v="#N/A"/>
    <e v="#N/A"/>
    <s v="FIXED"/>
    <x v="0"/>
    <m/>
    <m/>
    <m/>
    <m/>
    <x v="0"/>
  </r>
  <r>
    <x v="0"/>
    <s v="432824b6-2079-4340-a69c-017f8a45c158"/>
    <x v="0"/>
    <e v="#N/A"/>
    <e v="#N/A"/>
    <e v="#N/A"/>
    <s v="FIXED"/>
    <x v="0"/>
    <m/>
    <m/>
    <m/>
    <m/>
    <x v="0"/>
  </r>
  <r>
    <x v="0"/>
    <s v="43288d70-a8df-4c61-b886-7178bc702aff"/>
    <x v="0"/>
    <e v="#N/A"/>
    <e v="#N/A"/>
    <e v="#N/A"/>
    <s v="FIXED"/>
    <x v="0"/>
    <m/>
    <m/>
    <m/>
    <m/>
    <x v="0"/>
  </r>
  <r>
    <x v="10"/>
    <s v="432921d5-01bb-4f11-a505-9e1ecc9be860"/>
    <x v="0"/>
    <e v="#N/A"/>
    <e v="#N/A"/>
    <e v="#N/A"/>
    <s v="FIXED"/>
    <x v="0"/>
    <m/>
    <m/>
    <m/>
    <m/>
    <x v="0"/>
  </r>
  <r>
    <x v="0"/>
    <s v="43299325-35f4-42c1-a7d5-2c87da962f7e"/>
    <x v="0"/>
    <e v="#N/A"/>
    <e v="#N/A"/>
    <e v="#N/A"/>
    <s v="FIXED"/>
    <x v="0"/>
    <m/>
    <m/>
    <m/>
    <m/>
    <x v="0"/>
  </r>
  <r>
    <x v="0"/>
    <s v="432ad177-9b5a-4b32-95e0-546c3066e766"/>
    <x v="0"/>
    <e v="#N/A"/>
    <e v="#N/A"/>
    <e v="#N/A"/>
    <s v="FIXED"/>
    <x v="0"/>
    <m/>
    <m/>
    <m/>
    <m/>
    <x v="0"/>
  </r>
  <r>
    <x v="0"/>
    <s v="432b2d2c-7298-4aab-9306-7d96e4c532a0"/>
    <x v="0"/>
    <e v="#N/A"/>
    <e v="#N/A"/>
    <e v="#N/A"/>
    <s v="FIXED"/>
    <x v="0"/>
    <m/>
    <m/>
    <m/>
    <m/>
    <x v="0"/>
  </r>
  <r>
    <x v="4"/>
    <s v="432b69b3-cd36-4e65-9c93-181a6457b24b"/>
    <x v="3"/>
    <e v="#N/A"/>
    <e v="#N/A"/>
    <e v="#N/A"/>
    <s v="NEW"/>
    <x v="0"/>
    <m/>
    <m/>
    <m/>
    <m/>
    <x v="0"/>
  </r>
  <r>
    <x v="5"/>
    <s v="432bd79a-3cd9-455c-92a8-07f2ade793ba"/>
    <x v="2"/>
    <s v="bpn-rosedvfr-01"/>
    <s v="432bd79a-3cd9-455c-92a8-07f2ade793ba"/>
    <s v="Medium"/>
    <s v="ACTIVE"/>
    <x v="0"/>
    <m/>
    <m/>
    <m/>
    <m/>
    <x v="0"/>
  </r>
  <r>
    <x v="0"/>
    <s v="432e08f8-d331-4bf8-85a6-16a6de5637d0"/>
    <x v="0"/>
    <e v="#N/A"/>
    <e v="#N/A"/>
    <e v="#N/A"/>
    <s v="FIXED"/>
    <x v="0"/>
    <m/>
    <m/>
    <m/>
    <m/>
    <x v="0"/>
  </r>
  <r>
    <x v="0"/>
    <s v="432e3e5a-4ec6-4c8c-9258-2f693ede6056"/>
    <x v="0"/>
    <e v="#N/A"/>
    <e v="#N/A"/>
    <e v="#N/A"/>
    <s v="FIXED"/>
    <x v="0"/>
    <m/>
    <m/>
    <m/>
    <m/>
    <x v="0"/>
  </r>
  <r>
    <x v="4"/>
    <s v="432e41e6-0fd8-4ff5-b874-4782b73d3f9a"/>
    <x v="0"/>
    <e v="#N/A"/>
    <e v="#N/A"/>
    <e v="#N/A"/>
    <s v="FIXED"/>
    <x v="0"/>
    <m/>
    <m/>
    <m/>
    <m/>
    <x v="0"/>
  </r>
  <r>
    <x v="1"/>
    <s v="432f0a9d-7f76-41f5-a560-6d3e75a9b6eb"/>
    <x v="0"/>
    <e v="#N/A"/>
    <e v="#N/A"/>
    <e v="#N/A"/>
    <s v="FIXED"/>
    <x v="0"/>
    <m/>
    <m/>
    <m/>
    <m/>
    <x v="0"/>
  </r>
  <r>
    <x v="0"/>
    <s v="432f5b52-e211-4b68-b483-474302270e9e"/>
    <x v="0"/>
    <e v="#N/A"/>
    <e v="#N/A"/>
    <e v="#N/A"/>
    <s v="FIXED"/>
    <x v="0"/>
    <m/>
    <m/>
    <m/>
    <m/>
    <x v="0"/>
  </r>
  <r>
    <x v="0"/>
    <s v="43305cb9-4523-4f68-a27c-7a30b7a402a8"/>
    <x v="0"/>
    <e v="#N/A"/>
    <e v="#N/A"/>
    <e v="#N/A"/>
    <s v="FIXED"/>
    <x v="0"/>
    <m/>
    <m/>
    <m/>
    <m/>
    <x v="0"/>
  </r>
  <r>
    <x v="0"/>
    <s v="43316ae2-6975-408e-b2b9-37941f7749ee"/>
    <x v="0"/>
    <e v="#N/A"/>
    <e v="#N/A"/>
    <e v="#N/A"/>
    <s v="FIXED"/>
    <x v="0"/>
    <m/>
    <m/>
    <m/>
    <m/>
    <x v="0"/>
  </r>
  <r>
    <x v="4"/>
    <s v="433187f7-b559-4296-b65e-0704375e5c7b"/>
    <x v="0"/>
    <s v="bdwybkojy3yqn2l.bpna.popularinc.net"/>
    <s v="433187f7-b559-4296-b65e-0704375e5c7b"/>
    <s v="High"/>
    <s v="FIXED"/>
    <x v="0"/>
    <m/>
    <m/>
    <m/>
    <m/>
    <x v="0"/>
  </r>
  <r>
    <x v="1"/>
    <s v="4331ebcf-4151-4088-ae21-5f80c096a30e"/>
    <x v="0"/>
    <e v="#N/A"/>
    <e v="#N/A"/>
    <e v="#N/A"/>
    <s v="FIXED"/>
    <x v="0"/>
    <m/>
    <m/>
    <m/>
    <m/>
    <x v="0"/>
  </r>
  <r>
    <x v="2"/>
    <s v="43322293-463e-41bb-85ce-1f6f25d97d90"/>
    <x v="2"/>
    <s v="bpn-roseiras-01"/>
    <s v="43322293-463e-41bb-85ce-1f6f25d97d90"/>
    <s v="High"/>
    <s v="ACTIVE"/>
    <x v="0"/>
    <m/>
    <m/>
    <m/>
    <m/>
    <x v="0"/>
  </r>
  <r>
    <x v="1"/>
    <s v="433269d1-39e2-43db-b996-192fc4f24da9"/>
    <x v="0"/>
    <e v="#N/A"/>
    <e v="#N/A"/>
    <e v="#N/A"/>
    <s v="FIXED"/>
    <x v="0"/>
    <m/>
    <m/>
    <m/>
    <m/>
    <x v="0"/>
  </r>
  <r>
    <x v="0"/>
    <s v="4332afd2-cf8d-4044-959e-d8197e36ba06"/>
    <x v="0"/>
    <e v="#N/A"/>
    <e v="#N/A"/>
    <e v="#N/A"/>
    <s v="FIXED"/>
    <x v="0"/>
    <m/>
    <m/>
    <m/>
    <m/>
    <x v="0"/>
  </r>
  <r>
    <x v="0"/>
    <s v="4333c7b1-8907-48f4-8e9d-1ea0f2f91ed4"/>
    <x v="0"/>
    <e v="#N/A"/>
    <e v="#N/A"/>
    <e v="#N/A"/>
    <s v="FIXED"/>
    <x v="0"/>
    <m/>
    <m/>
    <m/>
    <m/>
    <x v="0"/>
  </r>
  <r>
    <x v="11"/>
    <s v="43340e3c-261f-48ff-93ab-c0852464d9d1"/>
    <x v="0"/>
    <e v="#N/A"/>
    <e v="#N/A"/>
    <e v="#N/A"/>
    <s v="FIXED"/>
    <x v="0"/>
    <m/>
    <m/>
    <m/>
    <m/>
    <x v="0"/>
  </r>
  <r>
    <x v="0"/>
    <s v="433420b4-e7d6-4c6d-970f-9b24d0ba1dbc"/>
    <x v="0"/>
    <e v="#N/A"/>
    <e v="#N/A"/>
    <e v="#N/A"/>
    <s v="FIXED"/>
    <x v="0"/>
    <m/>
    <m/>
    <m/>
    <m/>
    <x v="0"/>
  </r>
  <r>
    <x v="0"/>
    <s v="4334f2e3-c870-4524-b4e6-8313a57b8f93"/>
    <x v="0"/>
    <e v="#N/A"/>
    <e v="#N/A"/>
    <e v="#N/A"/>
    <s v="FIXED"/>
    <x v="0"/>
    <m/>
    <m/>
    <m/>
    <m/>
    <x v="0"/>
  </r>
  <r>
    <x v="0"/>
    <s v="433545b3-a754-444d-816b-90e6f5d023d0"/>
    <x v="0"/>
    <e v="#N/A"/>
    <e v="#N/A"/>
    <e v="#N/A"/>
    <s v="FIXED"/>
    <x v="0"/>
    <m/>
    <m/>
    <m/>
    <m/>
    <x v="0"/>
  </r>
  <r>
    <x v="3"/>
    <s v="433580fe-14fc-4179-87d4-42ad1d78311c"/>
    <x v="0"/>
    <e v="#N/A"/>
    <e v="#N/A"/>
    <e v="#N/A"/>
    <s v="FIXED"/>
    <x v="0"/>
    <m/>
    <m/>
    <m/>
    <m/>
    <x v="0"/>
  </r>
  <r>
    <x v="0"/>
    <s v="433626a8-426c-40ff-9e09-cb5b09941f9f"/>
    <x v="0"/>
    <e v="#N/A"/>
    <e v="#N/A"/>
    <e v="#N/A"/>
    <s v="FIXED"/>
    <x v="0"/>
    <m/>
    <m/>
    <m/>
    <m/>
    <x v="0"/>
  </r>
  <r>
    <x v="1"/>
    <s v="4336581d-681f-425f-8fbc-1ea9e2e322c4"/>
    <x v="2"/>
    <e v="#N/A"/>
    <e v="#N/A"/>
    <e v="#N/A"/>
    <s v="ACTIVE"/>
    <x v="0"/>
    <m/>
    <m/>
    <m/>
    <m/>
    <x v="0"/>
  </r>
  <r>
    <x v="4"/>
    <s v="433738b9-a101-4fef-8c72-db0edb4df533"/>
    <x v="0"/>
    <e v="#N/A"/>
    <e v="#N/A"/>
    <e v="#N/A"/>
    <s v="FIXED"/>
    <x v="0"/>
    <m/>
    <m/>
    <m/>
    <m/>
    <x v="0"/>
  </r>
  <r>
    <x v="0"/>
    <s v="433822d9-8560-4dad-9c41-a83cbd2f0179"/>
    <x v="0"/>
    <e v="#N/A"/>
    <e v="#N/A"/>
    <e v="#N/A"/>
    <s v="FIXED"/>
    <x v="0"/>
    <m/>
    <m/>
    <m/>
    <m/>
    <x v="0"/>
  </r>
  <r>
    <x v="7"/>
    <s v="43384759-04b9-4b58-b574-fed9466df37d"/>
    <x v="0"/>
    <e v="#N/A"/>
    <e v="#N/A"/>
    <e v="#N/A"/>
    <s v="FIXED"/>
    <x v="0"/>
    <m/>
    <m/>
    <m/>
    <m/>
    <x v="0"/>
  </r>
  <r>
    <x v="0"/>
    <s v="43388312-dc30-4748-b23d-6749722db2d6"/>
    <x v="0"/>
    <e v="#N/A"/>
    <e v="#N/A"/>
    <e v="#N/A"/>
    <s v="FIXED"/>
    <x v="0"/>
    <m/>
    <m/>
    <m/>
    <m/>
    <x v="0"/>
  </r>
  <r>
    <x v="0"/>
    <s v="4339309d-8178-43c6-8fb3-588c20e91480"/>
    <x v="0"/>
    <e v="#N/A"/>
    <e v="#N/A"/>
    <e v="#N/A"/>
    <s v="FIXED"/>
    <x v="0"/>
    <m/>
    <m/>
    <m/>
    <m/>
    <x v="0"/>
  </r>
  <r>
    <x v="0"/>
    <s v="4339cd4b-5f62-4c01-ae5e-87bf5be74356"/>
    <x v="0"/>
    <e v="#N/A"/>
    <e v="#N/A"/>
    <e v="#N/A"/>
    <s v="FIXED"/>
    <x v="0"/>
    <m/>
    <m/>
    <m/>
    <m/>
    <x v="0"/>
  </r>
  <r>
    <x v="0"/>
    <s v="433b1836-55f0-4d26-9a67-f72070ef0c6c"/>
    <x v="0"/>
    <e v="#N/A"/>
    <e v="#N/A"/>
    <e v="#N/A"/>
    <s v="FIXED"/>
    <x v="0"/>
    <m/>
    <m/>
    <m/>
    <m/>
    <x v="0"/>
  </r>
  <r>
    <x v="4"/>
    <s v="433c2e1a-169a-43ea-8877-29c8a74f5aa2"/>
    <x v="0"/>
    <e v="#N/A"/>
    <e v="#N/A"/>
    <e v="#N/A"/>
    <s v="FIXED"/>
    <x v="0"/>
    <m/>
    <m/>
    <m/>
    <m/>
    <x v="0"/>
  </r>
  <r>
    <x v="0"/>
    <s v="433c7b34-ed74-4e4a-836a-165bd902f5c4"/>
    <x v="0"/>
    <e v="#N/A"/>
    <e v="#N/A"/>
    <e v="#N/A"/>
    <s v="FIXED"/>
    <x v="0"/>
    <m/>
    <m/>
    <m/>
    <m/>
    <x v="0"/>
  </r>
  <r>
    <x v="0"/>
    <s v="433ce995-799b-4bc1-b4a0-34e34c754f38"/>
    <x v="0"/>
    <e v="#N/A"/>
    <e v="#N/A"/>
    <e v="#N/A"/>
    <s v="FIXED"/>
    <x v="0"/>
    <m/>
    <m/>
    <m/>
    <m/>
    <x v="0"/>
  </r>
  <r>
    <x v="0"/>
    <s v="433cf3ef-7301-4e99-b4c7-a58ee5c5fd8d"/>
    <x v="0"/>
    <e v="#N/A"/>
    <e v="#N/A"/>
    <e v="#N/A"/>
    <s v="FIXED"/>
    <x v="0"/>
    <m/>
    <m/>
    <m/>
    <m/>
    <x v="0"/>
  </r>
  <r>
    <x v="0"/>
    <s v="433f0835-13ac-41d6-aa5e-8e4a620dc962"/>
    <x v="0"/>
    <e v="#N/A"/>
    <e v="#N/A"/>
    <e v="#N/A"/>
    <s v="FIXED"/>
    <x v="0"/>
    <m/>
    <m/>
    <m/>
    <m/>
    <x v="0"/>
  </r>
  <r>
    <x v="0"/>
    <s v="433fdab8-becc-43ec-b4de-c5f29977964b"/>
    <x v="0"/>
    <e v="#N/A"/>
    <e v="#N/A"/>
    <e v="#N/A"/>
    <s v="FIXED"/>
    <x v="0"/>
    <m/>
    <m/>
    <m/>
    <m/>
    <x v="0"/>
  </r>
  <r>
    <x v="0"/>
    <s v="43412696-1128-4bb9-b276-b349383d0662"/>
    <x v="0"/>
    <e v="#N/A"/>
    <e v="#N/A"/>
    <e v="#N/A"/>
    <s v="FIXED"/>
    <x v="0"/>
    <m/>
    <m/>
    <m/>
    <m/>
    <x v="0"/>
  </r>
  <r>
    <x v="1"/>
    <s v="43414ed6-a107-4c03-958f-050c74e93914"/>
    <x v="0"/>
    <e v="#N/A"/>
    <e v="#N/A"/>
    <e v="#N/A"/>
    <s v="FIXED"/>
    <x v="0"/>
    <m/>
    <m/>
    <m/>
    <m/>
    <x v="0"/>
  </r>
  <r>
    <x v="0"/>
    <s v="43416ef6-8bb1-40c6-a023-8627a9f36b5e"/>
    <x v="0"/>
    <e v="#N/A"/>
    <e v="#N/A"/>
    <e v="#N/A"/>
    <s v="FIXED"/>
    <x v="0"/>
    <m/>
    <m/>
    <m/>
    <m/>
    <x v="0"/>
  </r>
  <r>
    <x v="0"/>
    <s v="4341ae0f-2bfa-4d13-b762-57dae05bc11b"/>
    <x v="0"/>
    <s v="rosebko4gfw4m2l.bpna.popularinc.net"/>
    <s v="4341ae0f-2bfa-4d13-b762-57dae05bc11b"/>
    <s v="Critical"/>
    <s v="FIXED"/>
    <x v="0"/>
    <m/>
    <m/>
    <m/>
    <m/>
    <x v="0"/>
  </r>
  <r>
    <x v="2"/>
    <s v="4341f0b9-3273-4210-8883-e74505647025"/>
    <x v="0"/>
    <s v="bpn-cmtygvrm-01"/>
    <s v="4341f0b9-3273-4210-8883-e74505647025"/>
    <s v="Medium"/>
    <s v="FIXED"/>
    <x v="0"/>
    <m/>
    <m/>
    <m/>
    <m/>
    <x v="0"/>
  </r>
  <r>
    <x v="9"/>
    <s v="4342d668-3f80-460c-8292-bb63318c82a9"/>
    <x v="0"/>
    <e v="#N/A"/>
    <e v="#N/A"/>
    <e v="#N/A"/>
    <s v="FIXED"/>
    <x v="0"/>
    <m/>
    <m/>
    <m/>
    <m/>
    <x v="0"/>
  </r>
  <r>
    <x v="0"/>
    <s v="4344fc99-a1f7-4afd-856b-8b9a8767db11"/>
    <x v="0"/>
    <e v="#N/A"/>
    <e v="#N/A"/>
    <e v="#N/A"/>
    <s v="FIXED"/>
    <x v="0"/>
    <m/>
    <m/>
    <m/>
    <m/>
    <x v="0"/>
  </r>
  <r>
    <x v="4"/>
    <s v="434534d5-da55-4121-b24d-102d4b044ecf"/>
    <x v="2"/>
    <s v="bdwybkobzxrnd2d.bpna.popularinc.net"/>
    <s v="434534d5-da55-4121-b24d-102d4b044ecf"/>
    <s v="High"/>
    <s v="ACTIVE"/>
    <x v="0"/>
    <m/>
    <m/>
    <m/>
    <m/>
    <x v="0"/>
  </r>
  <r>
    <x v="0"/>
    <s v="4348f75b-a5f0-4cc7-a84e-91ce31177bca"/>
    <x v="0"/>
    <e v="#N/A"/>
    <e v="#N/A"/>
    <e v="#N/A"/>
    <s v="FIXED"/>
    <x v="0"/>
    <m/>
    <m/>
    <m/>
    <m/>
    <x v="0"/>
  </r>
  <r>
    <x v="0"/>
    <s v="4349401b-0829-496c-a1c3-0da74d186e0e"/>
    <x v="0"/>
    <e v="#N/A"/>
    <e v="#N/A"/>
    <e v="#N/A"/>
    <s v="FIXED"/>
    <x v="0"/>
    <m/>
    <m/>
    <m/>
    <m/>
    <x v="0"/>
  </r>
  <r>
    <x v="0"/>
    <s v="4349717f-a4ca-4deb-b09c-4ce70e748bde"/>
    <x v="0"/>
    <e v="#N/A"/>
    <e v="#N/A"/>
    <e v="#N/A"/>
    <s v="FIXED"/>
    <x v="0"/>
    <m/>
    <m/>
    <m/>
    <m/>
    <x v="0"/>
  </r>
  <r>
    <x v="0"/>
    <s v="434983ed-9fec-4fe0-bd1e-4b424e57b333"/>
    <x v="0"/>
    <e v="#N/A"/>
    <e v="#N/A"/>
    <e v="#N/A"/>
    <s v="FIXED"/>
    <x v="0"/>
    <m/>
    <m/>
    <m/>
    <m/>
    <x v="0"/>
  </r>
  <r>
    <x v="0"/>
    <s v="4349d956-ab1e-4175-b21b-81408db06ffc"/>
    <x v="0"/>
    <e v="#N/A"/>
    <e v="#N/A"/>
    <e v="#N/A"/>
    <s v="FIXED"/>
    <x v="0"/>
    <m/>
    <m/>
    <m/>
    <m/>
    <x v="0"/>
  </r>
  <r>
    <x v="2"/>
    <s v="434a1d79-9195-4f7a-8e85-50a4e267244c"/>
    <x v="0"/>
    <e v="#N/A"/>
    <e v="#N/A"/>
    <e v="#N/A"/>
    <s v="FIXED"/>
    <x v="0"/>
    <m/>
    <m/>
    <m/>
    <m/>
    <x v="0"/>
  </r>
  <r>
    <x v="2"/>
    <s v="434a9d2e-f52f-4bf5-9090-8c2616203627"/>
    <x v="0"/>
    <e v="#N/A"/>
    <e v="#N/A"/>
    <e v="#N/A"/>
    <s v="FIXED"/>
    <x v="0"/>
    <m/>
    <m/>
    <m/>
    <m/>
    <x v="0"/>
  </r>
  <r>
    <x v="0"/>
    <s v="434b0d8a-c5d9-40e1-a2c5-5dbf80e52887"/>
    <x v="0"/>
    <e v="#N/A"/>
    <e v="#N/A"/>
    <e v="#N/A"/>
    <s v="FIXED"/>
    <x v="0"/>
    <m/>
    <m/>
    <m/>
    <m/>
    <x v="0"/>
  </r>
  <r>
    <x v="0"/>
    <s v="434b52af-d867-49a3-b180-34b9d60faf4e"/>
    <x v="2"/>
    <s v="miambko7tnmkg3l"/>
    <s v="434b52af-d867-49a3-b180-34b9d60faf4e"/>
    <s v="Critical"/>
    <s v="ACTIVE"/>
    <x v="0"/>
    <m/>
    <m/>
    <m/>
    <m/>
    <x v="0"/>
  </r>
  <r>
    <x v="0"/>
    <s v="434ba6f5-1ae6-4ccf-aa60-4e61d680611d"/>
    <x v="0"/>
    <e v="#N/A"/>
    <e v="#N/A"/>
    <e v="#N/A"/>
    <s v="FIXED"/>
    <x v="0"/>
    <m/>
    <m/>
    <m/>
    <m/>
    <x v="0"/>
  </r>
  <r>
    <x v="0"/>
    <s v="434be864-a20c-4e70-a48a-078660928b32"/>
    <x v="2"/>
    <s v="0006bcp3xkgnd2d.bpna.popularinc.net"/>
    <s v="434be864-a20c-4e70-a48a-078660928b32"/>
    <s v="High"/>
    <s v="ACTIVE"/>
    <x v="0"/>
    <m/>
    <m/>
    <m/>
    <m/>
    <x v="0"/>
  </r>
  <r>
    <x v="0"/>
    <s v="434c4812-3421-4853-82dd-00a4a8571ce8"/>
    <x v="0"/>
    <e v="#N/A"/>
    <e v="#N/A"/>
    <e v="#N/A"/>
    <s v="FIXED"/>
    <x v="0"/>
    <m/>
    <m/>
    <m/>
    <m/>
    <x v="0"/>
  </r>
  <r>
    <x v="4"/>
    <s v="434e02c7-0bc3-4fce-ae08-0f0a8bbe41dd"/>
    <x v="0"/>
    <e v="#N/A"/>
    <e v="#N/A"/>
    <e v="#N/A"/>
    <s v="FIXED"/>
    <x v="0"/>
    <m/>
    <m/>
    <m/>
    <m/>
    <x v="0"/>
  </r>
  <r>
    <x v="0"/>
    <s v="434f2b01-91a0-4465-8b47-0837a43ee679"/>
    <x v="0"/>
    <e v="#N/A"/>
    <e v="#N/A"/>
    <e v="#N/A"/>
    <s v="FIXED"/>
    <x v="0"/>
    <m/>
    <m/>
    <m/>
    <m/>
    <x v="0"/>
  </r>
  <r>
    <x v="2"/>
    <s v="434f2c62-1a3d-47b5-8a6c-bc753d50e849"/>
    <x v="0"/>
    <e v="#N/A"/>
    <e v="#N/A"/>
    <e v="#N/A"/>
    <s v="FIXED"/>
    <x v="0"/>
    <m/>
    <m/>
    <m/>
    <m/>
    <x v="0"/>
  </r>
  <r>
    <x v="10"/>
    <s v="435152fc-0a70-48c7-88bd-833a3a641f93"/>
    <x v="0"/>
    <e v="#N/A"/>
    <e v="#N/A"/>
    <e v="#N/A"/>
    <s v="FIXED"/>
    <x v="0"/>
    <m/>
    <m/>
    <m/>
    <m/>
    <x v="0"/>
  </r>
  <r>
    <x v="0"/>
    <s v="4352cdbd-36b9-406a-839d-a74d8c8e2741"/>
    <x v="0"/>
    <e v="#N/A"/>
    <e v="#N/A"/>
    <e v="#N/A"/>
    <s v="FIXED"/>
    <x v="0"/>
    <m/>
    <m/>
    <m/>
    <m/>
    <x v="0"/>
  </r>
  <r>
    <x v="2"/>
    <s v="4352d6b8-1413-4725-82fd-af2cd44e1324"/>
    <x v="0"/>
    <e v="#N/A"/>
    <e v="#N/A"/>
    <e v="#N/A"/>
    <s v="FIXED"/>
    <x v="0"/>
    <m/>
    <m/>
    <m/>
    <m/>
    <x v="0"/>
  </r>
  <r>
    <x v="0"/>
    <s v="43550487-1244-40cd-9150-84770564bae1"/>
    <x v="0"/>
    <e v="#N/A"/>
    <e v="#N/A"/>
    <e v="#N/A"/>
    <s v="FIXED"/>
    <x v="0"/>
    <m/>
    <m/>
    <m/>
    <m/>
    <x v="0"/>
  </r>
  <r>
    <x v="0"/>
    <s v="43582967-4e9e-426c-9ce5-22461b7e923a"/>
    <x v="0"/>
    <e v="#N/A"/>
    <e v="#N/A"/>
    <e v="#N/A"/>
    <s v="FIXED"/>
    <x v="0"/>
    <m/>
    <m/>
    <m/>
    <m/>
    <x v="0"/>
  </r>
  <r>
    <x v="0"/>
    <s v="4358303d-1c4d-4e95-9984-6b6883636f78"/>
    <x v="0"/>
    <e v="#N/A"/>
    <e v="#N/A"/>
    <e v="#N/A"/>
    <s v="FIXED"/>
    <x v="0"/>
    <m/>
    <m/>
    <m/>
    <m/>
    <x v="0"/>
  </r>
  <r>
    <x v="2"/>
    <s v="4358686b-77fd-40b1-836f-e7fc5df1177f"/>
    <x v="2"/>
    <s v="bpn-cmtygvrm-01"/>
    <s v="4358686b-77fd-40b1-836f-e7fc5df1177f"/>
    <s v="Medium"/>
    <s v="ACTIVE"/>
    <x v="0"/>
    <m/>
    <m/>
    <m/>
    <m/>
    <x v="0"/>
  </r>
  <r>
    <x v="0"/>
    <s v="4359baee-e26c-4fe0-81f5-61488833a8c3"/>
    <x v="1"/>
    <s v="0253brn7pvf9n2d"/>
    <s v="4359baee-e26c-4fe0-81f5-61488833a8c3"/>
    <s v="High"/>
    <s v="RESURFACED"/>
    <x v="0"/>
    <m/>
    <m/>
    <m/>
    <m/>
    <x v="0"/>
  </r>
  <r>
    <x v="6"/>
    <s v="435b198b-f62c-407e-9f94-54ff53f48eb1"/>
    <x v="0"/>
    <e v="#N/A"/>
    <e v="#N/A"/>
    <e v="#N/A"/>
    <s v="FIXED"/>
    <x v="0"/>
    <m/>
    <m/>
    <m/>
    <m/>
    <x v="0"/>
  </r>
  <r>
    <x v="0"/>
    <s v="435b5cdb-391c-4316-9f20-85f673b31881"/>
    <x v="0"/>
    <e v="#N/A"/>
    <e v="#N/A"/>
    <e v="#N/A"/>
    <s v="FIXED"/>
    <x v="0"/>
    <m/>
    <m/>
    <m/>
    <m/>
    <x v="0"/>
  </r>
  <r>
    <x v="0"/>
    <s v="435c557b-496e-4a2c-97ee-f2f145894082"/>
    <x v="0"/>
    <e v="#N/A"/>
    <e v="#N/A"/>
    <e v="#N/A"/>
    <s v="FIXED"/>
    <x v="0"/>
    <m/>
    <m/>
    <m/>
    <m/>
    <x v="0"/>
  </r>
  <r>
    <x v="0"/>
    <s v="435ddf5e-943b-42df-982f-ae47eb8c57a5"/>
    <x v="0"/>
    <e v="#N/A"/>
    <e v="#N/A"/>
    <e v="#N/A"/>
    <s v="FIXED"/>
    <x v="0"/>
    <m/>
    <m/>
    <m/>
    <m/>
    <x v="0"/>
  </r>
  <r>
    <x v="0"/>
    <s v="435e3cde-3641-45c2-bcde-3ec289f910b6"/>
    <x v="0"/>
    <e v="#N/A"/>
    <e v="#N/A"/>
    <e v="#N/A"/>
    <s v="FIXED"/>
    <x v="0"/>
    <m/>
    <m/>
    <m/>
    <m/>
    <x v="0"/>
  </r>
  <r>
    <x v="0"/>
    <s v="435e5085-a056-4be4-8198-28823f5a4557"/>
    <x v="0"/>
    <e v="#N/A"/>
    <e v="#N/A"/>
    <e v="#N/A"/>
    <s v="FIXED"/>
    <x v="0"/>
    <m/>
    <m/>
    <m/>
    <m/>
    <x v="0"/>
  </r>
  <r>
    <x v="0"/>
    <s v="435e5ac5-ff96-4109-ba50-5f28cf5b2176"/>
    <x v="0"/>
    <e v="#N/A"/>
    <e v="#N/A"/>
    <e v="#N/A"/>
    <s v="FIXED"/>
    <x v="0"/>
    <m/>
    <m/>
    <m/>
    <m/>
    <x v="0"/>
  </r>
  <r>
    <x v="0"/>
    <s v="435f15e8-8764-4095-b907-b11c8c1fb9ea"/>
    <x v="0"/>
    <e v="#N/A"/>
    <e v="#N/A"/>
    <e v="#N/A"/>
    <s v="FIXED"/>
    <x v="0"/>
    <m/>
    <m/>
    <m/>
    <m/>
    <x v="0"/>
  </r>
  <r>
    <x v="0"/>
    <s v="436090a4-de48-4a48-a7c3-d2750cce89b5"/>
    <x v="0"/>
    <e v="#N/A"/>
    <e v="#N/A"/>
    <e v="#N/A"/>
    <s v="FIXED"/>
    <x v="0"/>
    <m/>
    <m/>
    <m/>
    <m/>
    <x v="0"/>
  </r>
  <r>
    <x v="0"/>
    <s v="4360ca08-cbbc-4e94-9250-dc3fe18173f8"/>
    <x v="0"/>
    <e v="#N/A"/>
    <e v="#N/A"/>
    <e v="#N/A"/>
    <s v="FIXED"/>
    <x v="0"/>
    <m/>
    <m/>
    <m/>
    <m/>
    <x v="0"/>
  </r>
  <r>
    <x v="7"/>
    <s v="43618d18-827e-4d22-9dcb-afbee2e34536"/>
    <x v="2"/>
    <s v="bpn-rosewrts-04"/>
    <s v="43618d18-827e-4d22-9dcb-afbee2e34536"/>
    <s v="High"/>
    <s v="ACTIVE"/>
    <x v="0"/>
    <m/>
    <m/>
    <m/>
    <m/>
    <x v="0"/>
  </r>
  <r>
    <x v="0"/>
    <s v="43622e4a-aa0f-456a-95a9-956476ef5f66"/>
    <x v="0"/>
    <e v="#N/A"/>
    <e v="#N/A"/>
    <e v="#N/A"/>
    <s v="FIXED"/>
    <x v="0"/>
    <m/>
    <m/>
    <m/>
    <m/>
    <x v="0"/>
  </r>
  <r>
    <x v="0"/>
    <s v="436255b6-4b0f-4dc1-8dd1-a14ae253387a"/>
    <x v="0"/>
    <e v="#N/A"/>
    <e v="#N/A"/>
    <e v="#N/A"/>
    <s v="FIXED"/>
    <x v="0"/>
    <m/>
    <m/>
    <m/>
    <m/>
    <x v="0"/>
  </r>
  <r>
    <x v="4"/>
    <s v="43645bd9-4aa5-4e52-b26e-73b6a33e4d14"/>
    <x v="0"/>
    <e v="#N/A"/>
    <e v="#N/A"/>
    <e v="#N/A"/>
    <s v="FIXED"/>
    <x v="0"/>
    <m/>
    <m/>
    <m/>
    <m/>
    <x v="0"/>
  </r>
  <r>
    <x v="1"/>
    <s v="43646367-12ba-419d-839d-526498cd92f3"/>
    <x v="2"/>
    <s v="bpn-0095bp-01"/>
    <s v="43646367-12ba-419d-839d-526498cd92f3"/>
    <s v="Critical"/>
    <s v="ACTIVE"/>
    <x v="0"/>
    <m/>
    <m/>
    <m/>
    <m/>
    <x v="0"/>
  </r>
  <r>
    <x v="0"/>
    <s v="43648bc3-fe81-496d-942c-45a8a3a6ee4c"/>
    <x v="0"/>
    <e v="#N/A"/>
    <e v="#N/A"/>
    <e v="#N/A"/>
    <s v="FIXED"/>
    <x v="0"/>
    <m/>
    <m/>
    <m/>
    <m/>
    <x v="0"/>
  </r>
  <r>
    <x v="5"/>
    <s v="4364fb26-ef43-4c76-b490-dbb4b3404eec"/>
    <x v="0"/>
    <e v="#N/A"/>
    <e v="#N/A"/>
    <e v="#N/A"/>
    <s v="FIXED"/>
    <x v="0"/>
    <m/>
    <m/>
    <m/>
    <m/>
    <x v="0"/>
  </r>
  <r>
    <x v="0"/>
    <s v="436574dd-64e4-4cc0-9bfe-532444d20568"/>
    <x v="0"/>
    <e v="#N/A"/>
    <e v="#N/A"/>
    <e v="#N/A"/>
    <s v="FIXED"/>
    <x v="0"/>
    <m/>
    <m/>
    <m/>
    <m/>
    <x v="0"/>
  </r>
  <r>
    <x v="0"/>
    <s v="436620ed-7f5f-4c5d-b295-c939d33a73be"/>
    <x v="0"/>
    <e v="#N/A"/>
    <e v="#N/A"/>
    <e v="#N/A"/>
    <s v="FIXED"/>
    <x v="0"/>
    <m/>
    <m/>
    <m/>
    <m/>
    <x v="0"/>
  </r>
  <r>
    <x v="0"/>
    <s v="436709ff-8c1d-4c24-bbf2-2b8c870d81e4"/>
    <x v="1"/>
    <s v="miambkog22cxd3l.bpna.popularinc.net"/>
    <s v="436709ff-8c1d-4c24-bbf2-2b8c870d81e4"/>
    <s v="High"/>
    <s v="RESURFACED"/>
    <x v="0"/>
    <m/>
    <m/>
    <m/>
    <m/>
    <x v="0"/>
  </r>
  <r>
    <x v="0"/>
    <s v="4367659f-1bc5-4187-b084-20a8b0e1f899"/>
    <x v="0"/>
    <e v="#N/A"/>
    <e v="#N/A"/>
    <e v="#N/A"/>
    <s v="FIXED"/>
    <x v="0"/>
    <m/>
    <m/>
    <m/>
    <m/>
    <x v="0"/>
  </r>
  <r>
    <x v="9"/>
    <s v="4367d9e1-da8d-484b-a533-63f86c1f4a26"/>
    <x v="0"/>
    <e v="#N/A"/>
    <e v="#N/A"/>
    <e v="#N/A"/>
    <s v="FIXED"/>
    <x v="0"/>
    <m/>
    <m/>
    <m/>
    <m/>
    <x v="0"/>
  </r>
  <r>
    <x v="0"/>
    <s v="43689ade-fcb4-40a4-81d5-61bce45a1b47"/>
    <x v="0"/>
    <e v="#N/A"/>
    <e v="#N/A"/>
    <e v="#N/A"/>
    <s v="FIXED"/>
    <x v="0"/>
    <m/>
    <m/>
    <m/>
    <m/>
    <x v="0"/>
  </r>
  <r>
    <x v="7"/>
    <s v="4369650e-e6d2-41d7-acc7-335c0530f1c4"/>
    <x v="0"/>
    <e v="#N/A"/>
    <e v="#N/A"/>
    <e v="#N/A"/>
    <s v="FIXED"/>
    <x v="0"/>
    <m/>
    <m/>
    <m/>
    <m/>
    <x v="0"/>
  </r>
  <r>
    <x v="0"/>
    <s v="436b44ac-98d2-4d7f-9852-13c358a5a382"/>
    <x v="0"/>
    <e v="#N/A"/>
    <e v="#N/A"/>
    <e v="#N/A"/>
    <s v="FIXED"/>
    <x v="0"/>
    <m/>
    <m/>
    <m/>
    <m/>
    <x v="0"/>
  </r>
  <r>
    <x v="0"/>
    <s v="436b6872-6c34-491c-b29a-520f030bd956"/>
    <x v="0"/>
    <e v="#N/A"/>
    <e v="#N/A"/>
    <e v="#N/A"/>
    <s v="FIXED"/>
    <x v="0"/>
    <m/>
    <m/>
    <m/>
    <m/>
    <x v="0"/>
  </r>
  <r>
    <x v="0"/>
    <s v="436b7a32-5d87-4247-a32d-9375497a4db5"/>
    <x v="0"/>
    <e v="#N/A"/>
    <e v="#N/A"/>
    <e v="#N/A"/>
    <s v="FIXED"/>
    <x v="0"/>
    <m/>
    <m/>
    <m/>
    <m/>
    <x v="0"/>
  </r>
  <r>
    <x v="1"/>
    <s v="436cf70e-90c7-45a9-a2ac-bfe59e1fb1e6"/>
    <x v="0"/>
    <e v="#N/A"/>
    <e v="#N/A"/>
    <e v="#N/A"/>
    <s v="FIXED"/>
    <x v="0"/>
    <m/>
    <m/>
    <m/>
    <m/>
    <x v="0"/>
  </r>
  <r>
    <x v="1"/>
    <s v="436eefb1-38dc-49ab-81ee-73b80599a2fe"/>
    <x v="0"/>
    <e v="#N/A"/>
    <e v="#N/A"/>
    <e v="#N/A"/>
    <s v="FIXED"/>
    <x v="0"/>
    <m/>
    <m/>
    <m/>
    <m/>
    <x v="0"/>
  </r>
  <r>
    <x v="1"/>
    <s v="436ef50e-7e06-4cb1-b3bf-b912331c8244"/>
    <x v="0"/>
    <e v="#N/A"/>
    <e v="#N/A"/>
    <e v="#N/A"/>
    <s v="FIXED"/>
    <x v="0"/>
    <m/>
    <m/>
    <m/>
    <m/>
    <x v="0"/>
  </r>
  <r>
    <x v="3"/>
    <s v="436f740b-3a35-4c34-ad01-b139c31c984f"/>
    <x v="2"/>
    <s v="pcb-rosemx-10"/>
    <s v="436f740b-3a35-4c34-ad01-b139c31c984f"/>
    <s v="High"/>
    <s v="ACTIVE"/>
    <x v="0"/>
    <m/>
    <m/>
    <m/>
    <m/>
    <x v="0"/>
  </r>
  <r>
    <x v="0"/>
    <s v="436f7721-a223-4365-8fa2-f1df305c497a"/>
    <x v="0"/>
    <e v="#N/A"/>
    <e v="#N/A"/>
    <e v="#N/A"/>
    <s v="FIXED"/>
    <x v="0"/>
    <m/>
    <m/>
    <m/>
    <m/>
    <x v="0"/>
  </r>
  <r>
    <x v="0"/>
    <s v="436fe796-7467-4f23-9035-793ab41d27a6"/>
    <x v="0"/>
    <e v="#N/A"/>
    <e v="#N/A"/>
    <e v="#N/A"/>
    <s v="FIXED"/>
    <x v="0"/>
    <m/>
    <m/>
    <m/>
    <m/>
    <x v="0"/>
  </r>
  <r>
    <x v="0"/>
    <s v="43702e74-a000-4ed5-9129-86558204727d"/>
    <x v="0"/>
    <e v="#N/A"/>
    <e v="#N/A"/>
    <e v="#N/A"/>
    <s v="FIXED"/>
    <x v="0"/>
    <m/>
    <m/>
    <m/>
    <m/>
    <x v="0"/>
  </r>
  <r>
    <x v="0"/>
    <s v="437070d3-effe-4027-bed4-e42642e4504f"/>
    <x v="0"/>
    <e v="#N/A"/>
    <e v="#N/A"/>
    <e v="#N/A"/>
    <s v="FIXED"/>
    <x v="0"/>
    <m/>
    <m/>
    <m/>
    <m/>
    <x v="0"/>
  </r>
  <r>
    <x v="0"/>
    <s v="43713f51-f73a-497c-8aa8-e013aa6e66ff"/>
    <x v="0"/>
    <e v="#N/A"/>
    <e v="#N/A"/>
    <e v="#N/A"/>
    <s v="FIXED"/>
    <x v="0"/>
    <m/>
    <m/>
    <m/>
    <m/>
    <x v="0"/>
  </r>
  <r>
    <x v="2"/>
    <s v="4371c28d-b798-491e-bca0-16af85996997"/>
    <x v="1"/>
    <e v="#N/A"/>
    <e v="#N/A"/>
    <e v="#N/A"/>
    <s v="RESURFACED"/>
    <x v="0"/>
    <m/>
    <m/>
    <m/>
    <m/>
    <x v="0"/>
  </r>
  <r>
    <x v="0"/>
    <s v="4371f121-0af0-49ee-bed3-9d88f7475448"/>
    <x v="0"/>
    <e v="#N/A"/>
    <e v="#N/A"/>
    <e v="#N/A"/>
    <s v="FIXED"/>
    <x v="0"/>
    <m/>
    <m/>
    <m/>
    <m/>
    <x v="0"/>
  </r>
  <r>
    <x v="0"/>
    <s v="437206ca-5733-47f5-9d45-c3301063c712"/>
    <x v="0"/>
    <e v="#N/A"/>
    <e v="#N/A"/>
    <e v="#N/A"/>
    <s v="FIXED"/>
    <x v="0"/>
    <m/>
    <m/>
    <m/>
    <m/>
    <x v="0"/>
  </r>
  <r>
    <x v="0"/>
    <s v="4372071f-67b9-45ba-8f1c-38b35bb9f985"/>
    <x v="0"/>
    <e v="#N/A"/>
    <e v="#N/A"/>
    <e v="#N/A"/>
    <s v="FIXED"/>
    <x v="0"/>
    <m/>
    <m/>
    <m/>
    <m/>
    <x v="0"/>
  </r>
  <r>
    <x v="0"/>
    <s v="4372ac86-845d-4e98-a058-72c6498d5ea2"/>
    <x v="0"/>
    <e v="#N/A"/>
    <e v="#N/A"/>
    <e v="#N/A"/>
    <s v="FIXED"/>
    <x v="0"/>
    <m/>
    <m/>
    <m/>
    <m/>
    <x v="0"/>
  </r>
  <r>
    <x v="0"/>
    <s v="4372c69d-8939-4f73-a081-a553242aa750"/>
    <x v="0"/>
    <e v="#N/A"/>
    <e v="#N/A"/>
    <e v="#N/A"/>
    <s v="FIXED"/>
    <x v="0"/>
    <m/>
    <m/>
    <m/>
    <m/>
    <x v="0"/>
  </r>
  <r>
    <x v="7"/>
    <s v="43736f29-22b1-4dd4-8d2a-cbd06f25c36b"/>
    <x v="0"/>
    <e v="#N/A"/>
    <e v="#N/A"/>
    <e v="#N/A"/>
    <s v="FIXED"/>
    <x v="0"/>
    <m/>
    <m/>
    <m/>
    <m/>
    <x v="0"/>
  </r>
  <r>
    <x v="0"/>
    <s v="4373d163-19e2-4989-9195-e5691c414eb1"/>
    <x v="0"/>
    <e v="#N/A"/>
    <e v="#N/A"/>
    <e v="#N/A"/>
    <s v="FIXED"/>
    <x v="0"/>
    <m/>
    <m/>
    <m/>
    <m/>
    <x v="0"/>
  </r>
  <r>
    <x v="0"/>
    <s v="437492ed-d8f1-41b4-9499-ebd18a4841b0"/>
    <x v="0"/>
    <e v="#N/A"/>
    <e v="#N/A"/>
    <e v="#N/A"/>
    <s v="FIXED"/>
    <x v="0"/>
    <m/>
    <m/>
    <m/>
    <m/>
    <x v="0"/>
  </r>
  <r>
    <x v="4"/>
    <s v="4374e7f7-79c5-4f32-9a9a-6cc1bcbac316"/>
    <x v="0"/>
    <e v="#N/A"/>
    <e v="#N/A"/>
    <e v="#N/A"/>
    <s v="FIXED"/>
    <x v="0"/>
    <m/>
    <m/>
    <m/>
    <m/>
    <x v="0"/>
  </r>
  <r>
    <x v="2"/>
    <s v="4377062c-bce8-4054-ae14-d47518c287e7"/>
    <x v="1"/>
    <e v="#N/A"/>
    <e v="#N/A"/>
    <e v="#N/A"/>
    <s v="RESURFACED"/>
    <x v="0"/>
    <m/>
    <m/>
    <m/>
    <m/>
    <x v="0"/>
  </r>
  <r>
    <x v="1"/>
    <s v="437882af-9fb8-47db-a443-897825a319bc"/>
    <x v="0"/>
    <e v="#N/A"/>
    <e v="#N/A"/>
    <e v="#N/A"/>
    <s v="FIXED"/>
    <x v="0"/>
    <m/>
    <m/>
    <m/>
    <m/>
    <x v="0"/>
  </r>
  <r>
    <x v="0"/>
    <s v="4378e5a4-8309-4f96-9f11-c768c992e96c"/>
    <x v="0"/>
    <e v="#N/A"/>
    <e v="#N/A"/>
    <e v="#N/A"/>
    <s v="FIXED"/>
    <x v="0"/>
    <m/>
    <m/>
    <m/>
    <m/>
    <x v="0"/>
  </r>
  <r>
    <x v="4"/>
    <s v="43791609-39c6-464d-8877-79ebdcfb14c0"/>
    <x v="0"/>
    <e v="#N/A"/>
    <e v="#N/A"/>
    <e v="#N/A"/>
    <s v="FIXED"/>
    <x v="0"/>
    <m/>
    <m/>
    <m/>
    <m/>
    <x v="0"/>
  </r>
  <r>
    <x v="0"/>
    <s v="437a4ba6-f6fc-470b-ab92-4980981a091e"/>
    <x v="0"/>
    <e v="#N/A"/>
    <e v="#N/A"/>
    <e v="#N/A"/>
    <s v="FIXED"/>
    <x v="0"/>
    <m/>
    <m/>
    <m/>
    <m/>
    <x v="0"/>
  </r>
  <r>
    <x v="0"/>
    <s v="437a6687-173f-4db2-8575-e95fb0e0f27c"/>
    <x v="0"/>
    <e v="#N/A"/>
    <e v="#N/A"/>
    <e v="#N/A"/>
    <s v="FIXED"/>
    <x v="0"/>
    <m/>
    <m/>
    <m/>
    <m/>
    <x v="0"/>
  </r>
  <r>
    <x v="0"/>
    <s v="437be0d1-d262-4394-9f7e-e4628d769da2"/>
    <x v="0"/>
    <e v="#N/A"/>
    <e v="#N/A"/>
    <e v="#N/A"/>
    <s v="FIXED"/>
    <x v="0"/>
    <m/>
    <m/>
    <m/>
    <m/>
    <x v="0"/>
  </r>
  <r>
    <x v="0"/>
    <s v="4380156b-2b39-4fc1-98ec-7f23481328f7"/>
    <x v="0"/>
    <e v="#N/A"/>
    <e v="#N/A"/>
    <e v="#N/A"/>
    <s v="FIXED"/>
    <x v="0"/>
    <m/>
    <m/>
    <m/>
    <m/>
    <x v="0"/>
  </r>
  <r>
    <x v="0"/>
    <s v="43805f84-1c39-4237-88df-8bf122c36949"/>
    <x v="0"/>
    <e v="#N/A"/>
    <e v="#N/A"/>
    <e v="#N/A"/>
    <s v="FIXED"/>
    <x v="0"/>
    <m/>
    <m/>
    <m/>
    <m/>
    <x v="0"/>
  </r>
  <r>
    <x v="4"/>
    <s v="4380a97a-cba4-498a-929f-a8da65ff1ce9"/>
    <x v="0"/>
    <e v="#N/A"/>
    <e v="#N/A"/>
    <e v="#N/A"/>
    <s v="FIXED"/>
    <x v="0"/>
    <m/>
    <m/>
    <m/>
    <m/>
    <x v="0"/>
  </r>
  <r>
    <x v="0"/>
    <s v="43819426-83c9-42bd-acb0-fb4662d53d45"/>
    <x v="0"/>
    <e v="#N/A"/>
    <e v="#N/A"/>
    <e v="#N/A"/>
    <s v="FIXED"/>
    <x v="0"/>
    <m/>
    <m/>
    <m/>
    <m/>
    <x v="0"/>
  </r>
  <r>
    <x v="0"/>
    <s v="4381cb62-588c-412a-b6c5-44f320d98513"/>
    <x v="0"/>
    <e v="#N/A"/>
    <e v="#N/A"/>
    <e v="#N/A"/>
    <s v="FIXED"/>
    <x v="0"/>
    <m/>
    <m/>
    <m/>
    <m/>
    <x v="0"/>
  </r>
  <r>
    <x v="0"/>
    <s v="438231e0-e2b8-416e-a405-b0a13296ce41"/>
    <x v="0"/>
    <e v="#N/A"/>
    <e v="#N/A"/>
    <e v="#N/A"/>
    <s v="FIXED"/>
    <x v="0"/>
    <m/>
    <m/>
    <m/>
    <m/>
    <x v="0"/>
  </r>
  <r>
    <x v="0"/>
    <s v="4382a485-937f-4219-a45a-7b7ed04c448c"/>
    <x v="0"/>
    <e v="#N/A"/>
    <e v="#N/A"/>
    <e v="#N/A"/>
    <s v="FIXED"/>
    <x v="0"/>
    <m/>
    <m/>
    <m/>
    <m/>
    <x v="0"/>
  </r>
  <r>
    <x v="0"/>
    <s v="438353b7-113c-41cf-8b42-a9a4d3f43765"/>
    <x v="0"/>
    <e v="#N/A"/>
    <e v="#N/A"/>
    <e v="#N/A"/>
    <s v="FIXED"/>
    <x v="0"/>
    <m/>
    <m/>
    <m/>
    <m/>
    <x v="0"/>
  </r>
  <r>
    <x v="0"/>
    <s v="4383bb98-154c-44ef-a386-9e800299bd88"/>
    <x v="0"/>
    <e v="#N/A"/>
    <e v="#N/A"/>
    <e v="#N/A"/>
    <s v="FIXED"/>
    <x v="0"/>
    <m/>
    <m/>
    <m/>
    <m/>
    <x v="0"/>
  </r>
  <r>
    <x v="6"/>
    <s v="4385221c-0b9e-4810-aba9-ec511626c541"/>
    <x v="0"/>
    <e v="#N/A"/>
    <e v="#N/A"/>
    <e v="#N/A"/>
    <s v="FIXED"/>
    <x v="0"/>
    <m/>
    <m/>
    <m/>
    <m/>
    <x v="0"/>
  </r>
  <r>
    <x v="2"/>
    <s v="4385b00f-69eb-45d8-bd86-852caeeb9bd4"/>
    <x v="3"/>
    <e v="#N/A"/>
    <e v="#N/A"/>
    <e v="#N/A"/>
    <s v="NEW"/>
    <x v="0"/>
    <m/>
    <m/>
    <m/>
    <m/>
    <x v="0"/>
  </r>
  <r>
    <x v="0"/>
    <s v="43860dc9-fedc-4e36-a8f8-3aaa12955a5d"/>
    <x v="0"/>
    <e v="#N/A"/>
    <e v="#N/A"/>
    <e v="#N/A"/>
    <s v="FIXED"/>
    <x v="0"/>
    <m/>
    <m/>
    <m/>
    <m/>
    <x v="0"/>
  </r>
  <r>
    <x v="4"/>
    <s v="43871995-7cd9-4763-a919-d0ed67fe5447"/>
    <x v="0"/>
    <e v="#N/A"/>
    <e v="#N/A"/>
    <e v="#N/A"/>
    <s v="FIXED"/>
    <x v="0"/>
    <m/>
    <m/>
    <m/>
    <m/>
    <x v="0"/>
  </r>
  <r>
    <x v="1"/>
    <s v="43875a0b-ef8c-48a9-9bed-899fb1ed6004"/>
    <x v="2"/>
    <s v="bpn-0263bp-01"/>
    <s v="43875a0b-ef8c-48a9-9bed-899fb1ed6004"/>
    <s v="High"/>
    <s v="ACTIVE"/>
    <x v="0"/>
    <m/>
    <m/>
    <m/>
    <m/>
    <x v="0"/>
  </r>
  <r>
    <x v="9"/>
    <s v="4387662e-0998-4706-8ae1-11302f30f953"/>
    <x v="0"/>
    <e v="#N/A"/>
    <e v="#N/A"/>
    <e v="#N/A"/>
    <s v="FIXED"/>
    <x v="0"/>
    <m/>
    <m/>
    <m/>
    <m/>
    <x v="0"/>
  </r>
  <r>
    <x v="6"/>
    <s v="43885286-28c1-4da0-a1aa-dc77337c979a"/>
    <x v="1"/>
    <s v="bpn-rosetecm-05"/>
    <s v="43885286-28c1-4da0-a1aa-dc77337c979a"/>
    <s v="High"/>
    <s v="RESURFACED"/>
    <x v="0"/>
    <m/>
    <m/>
    <m/>
    <m/>
    <x v="0"/>
  </r>
  <r>
    <x v="0"/>
    <s v="43898e72-4d2f-45f3-b33c-cb37b2a6ff1e"/>
    <x v="0"/>
    <e v="#N/A"/>
    <e v="#N/A"/>
    <e v="#N/A"/>
    <s v="FIXED"/>
    <x v="0"/>
    <m/>
    <m/>
    <m/>
    <m/>
    <x v="0"/>
  </r>
  <r>
    <x v="0"/>
    <s v="438a392d-39b8-4f94-8017-e0539c15cb4d"/>
    <x v="0"/>
    <e v="#N/A"/>
    <e v="#N/A"/>
    <e v="#N/A"/>
    <s v="FIXED"/>
    <x v="0"/>
    <m/>
    <m/>
    <m/>
    <m/>
    <x v="0"/>
  </r>
  <r>
    <x v="0"/>
    <s v="438b0af4-55cc-41c1-a2ea-1acaa21b4e62"/>
    <x v="0"/>
    <e v="#N/A"/>
    <e v="#N/A"/>
    <e v="#N/A"/>
    <s v="FIXED"/>
    <x v="0"/>
    <m/>
    <m/>
    <m/>
    <m/>
    <x v="0"/>
  </r>
  <r>
    <x v="0"/>
    <s v="438b9ab1-ec42-457a-bdb2-b96ac1d718b8"/>
    <x v="0"/>
    <e v="#N/A"/>
    <e v="#N/A"/>
    <e v="#N/A"/>
    <s v="FIXED"/>
    <x v="0"/>
    <m/>
    <m/>
    <m/>
    <m/>
    <x v="0"/>
  </r>
  <r>
    <x v="0"/>
    <s v="438cfad6-c2b2-4664-b7e3-3874a96fe024"/>
    <x v="0"/>
    <s v="miambko9638ph2l.bpna.popularinc.net"/>
    <s v="438cfad6-c2b2-4664-b7e3-3874a96fe024"/>
    <s v="Medium"/>
    <s v="FIXED"/>
    <x v="0"/>
    <m/>
    <m/>
    <m/>
    <m/>
    <x v="0"/>
  </r>
  <r>
    <x v="3"/>
    <s v="438dadd8-d200-4952-a7b5-6608ab85346a"/>
    <x v="2"/>
    <s v="pcb-cmtymx-10"/>
    <s v="438dadd8-d200-4952-a7b5-6608ab85346a"/>
    <s v="High"/>
    <s v="ACTIVE"/>
    <x v="0"/>
    <m/>
    <m/>
    <m/>
    <m/>
    <x v="0"/>
  </r>
  <r>
    <x v="0"/>
    <s v="438dd969-97c0-4a10-bee4-27aa8f8e3ae8"/>
    <x v="0"/>
    <e v="#N/A"/>
    <e v="#N/A"/>
    <e v="#N/A"/>
    <s v="FIXED"/>
    <x v="0"/>
    <m/>
    <m/>
    <m/>
    <m/>
    <x v="0"/>
  </r>
  <r>
    <x v="0"/>
    <s v="438f426f-9151-4efe-8d40-9e179a68b89d"/>
    <x v="0"/>
    <e v="#N/A"/>
    <e v="#N/A"/>
    <e v="#N/A"/>
    <s v="FIXED"/>
    <x v="0"/>
    <m/>
    <m/>
    <m/>
    <m/>
    <x v="0"/>
  </r>
  <r>
    <x v="9"/>
    <s v="438f9aed-fa0c-4c46-82e0-0b88ddabf463"/>
    <x v="0"/>
    <e v="#N/A"/>
    <e v="#N/A"/>
    <e v="#N/A"/>
    <s v="FIXED"/>
    <x v="0"/>
    <m/>
    <m/>
    <m/>
    <m/>
    <x v="0"/>
  </r>
  <r>
    <x v="0"/>
    <s v="4390467f-fc71-4784-8eb3-4572cf4f965d"/>
    <x v="0"/>
    <e v="#N/A"/>
    <e v="#N/A"/>
    <e v="#N/A"/>
    <s v="FIXED"/>
    <x v="0"/>
    <m/>
    <m/>
    <m/>
    <m/>
    <x v="0"/>
  </r>
  <r>
    <x v="0"/>
    <s v="4390839d-99da-4d49-a07e-b13e06eeae1b"/>
    <x v="0"/>
    <e v="#N/A"/>
    <e v="#N/A"/>
    <e v="#N/A"/>
    <s v="FIXED"/>
    <x v="0"/>
    <m/>
    <m/>
    <m/>
    <m/>
    <x v="0"/>
  </r>
  <r>
    <x v="0"/>
    <s v="4391c9ee-d32e-4573-ac1f-7c5330547e4f"/>
    <x v="0"/>
    <e v="#N/A"/>
    <e v="#N/A"/>
    <e v="#N/A"/>
    <s v="FIXED"/>
    <x v="0"/>
    <m/>
    <m/>
    <m/>
    <m/>
    <x v="0"/>
  </r>
  <r>
    <x v="0"/>
    <s v="439233e8-05f1-45c9-9c39-309e92b879b0"/>
    <x v="0"/>
    <e v="#N/A"/>
    <e v="#N/A"/>
    <e v="#N/A"/>
    <s v="FIXED"/>
    <x v="0"/>
    <m/>
    <m/>
    <m/>
    <m/>
    <x v="0"/>
  </r>
  <r>
    <x v="0"/>
    <s v="439384d3-1716-4964-92ec-2b1a4bf6b974"/>
    <x v="0"/>
    <e v="#N/A"/>
    <e v="#N/A"/>
    <e v="#N/A"/>
    <s v="FIXED"/>
    <x v="0"/>
    <m/>
    <m/>
    <m/>
    <m/>
    <x v="0"/>
  </r>
  <r>
    <x v="0"/>
    <s v="4393aaa9-99c9-4b67-b017-2c3f2254c8e7"/>
    <x v="0"/>
    <e v="#N/A"/>
    <e v="#N/A"/>
    <e v="#N/A"/>
    <s v="FIXED"/>
    <x v="0"/>
    <m/>
    <m/>
    <m/>
    <m/>
    <x v="0"/>
  </r>
  <r>
    <x v="4"/>
    <s v="439403a7-c543-4fa7-827b-893bcfb6292f"/>
    <x v="0"/>
    <e v="#N/A"/>
    <e v="#N/A"/>
    <e v="#N/A"/>
    <s v="FIXED"/>
    <x v="0"/>
    <m/>
    <m/>
    <m/>
    <m/>
    <x v="0"/>
  </r>
  <r>
    <x v="0"/>
    <s v="43945680-dbe2-4f48-9647-26f9cab17fa2"/>
    <x v="0"/>
    <e v="#N/A"/>
    <e v="#N/A"/>
    <e v="#N/A"/>
    <s v="FIXED"/>
    <x v="0"/>
    <m/>
    <m/>
    <m/>
    <m/>
    <x v="0"/>
  </r>
  <r>
    <x v="0"/>
    <s v="4395f51c-46bf-4253-b0cc-de3b7c20e8ba"/>
    <x v="0"/>
    <e v="#N/A"/>
    <e v="#N/A"/>
    <e v="#N/A"/>
    <s v="FIXED"/>
    <x v="0"/>
    <m/>
    <m/>
    <m/>
    <m/>
    <x v="0"/>
  </r>
  <r>
    <x v="0"/>
    <s v="43961e0e-b23d-42a2-b306-99e0a93af604"/>
    <x v="0"/>
    <e v="#N/A"/>
    <e v="#N/A"/>
    <e v="#N/A"/>
    <s v="FIXED"/>
    <x v="0"/>
    <m/>
    <m/>
    <m/>
    <m/>
    <x v="0"/>
  </r>
  <r>
    <x v="6"/>
    <s v="43966110-e00c-4b0f-b11e-9e971dd12a0c"/>
    <x v="0"/>
    <e v="#N/A"/>
    <e v="#N/A"/>
    <e v="#N/A"/>
    <s v="FIXED"/>
    <x v="0"/>
    <m/>
    <m/>
    <m/>
    <m/>
    <x v="0"/>
  </r>
  <r>
    <x v="5"/>
    <s v="4397b7a4-a4be-49dc-9e37-c95c1b891a8d"/>
    <x v="0"/>
    <e v="#N/A"/>
    <e v="#N/A"/>
    <e v="#N/A"/>
    <s v="FIXED"/>
    <x v="0"/>
    <m/>
    <m/>
    <m/>
    <m/>
    <x v="0"/>
  </r>
  <r>
    <x v="0"/>
    <s v="439811af-6912-4ec6-8183-eeca880ab04c"/>
    <x v="0"/>
    <e v="#N/A"/>
    <e v="#N/A"/>
    <e v="#N/A"/>
    <s v="FIXED"/>
    <x v="0"/>
    <m/>
    <m/>
    <m/>
    <m/>
    <x v="0"/>
  </r>
  <r>
    <x v="11"/>
    <s v="4399c6be-a7a7-49b0-8ad3-edfe42b92179"/>
    <x v="2"/>
    <s v="bpn-rosetews-01"/>
    <s v="4399c6be-a7a7-49b0-8ad3-edfe42b92179"/>
    <s v="High"/>
    <s v="ACTIVE"/>
    <x v="0"/>
    <m/>
    <m/>
    <m/>
    <m/>
    <x v="0"/>
  </r>
  <r>
    <x v="5"/>
    <s v="4399e048-a81e-460c-8eed-34672d4d0103"/>
    <x v="0"/>
    <e v="#N/A"/>
    <e v="#N/A"/>
    <e v="#N/A"/>
    <s v="FIXED"/>
    <x v="0"/>
    <m/>
    <m/>
    <m/>
    <m/>
    <x v="0"/>
  </r>
  <r>
    <x v="0"/>
    <s v="439ab51f-366f-4eb7-a1ac-ef9a5869174d"/>
    <x v="0"/>
    <e v="#N/A"/>
    <e v="#N/A"/>
    <e v="#N/A"/>
    <s v="FIXED"/>
    <x v="0"/>
    <m/>
    <m/>
    <m/>
    <m/>
    <x v="0"/>
  </r>
  <r>
    <x v="0"/>
    <s v="439b8457-2eaf-49bf-be82-f983f6129824"/>
    <x v="0"/>
    <e v="#N/A"/>
    <e v="#N/A"/>
    <e v="#N/A"/>
    <s v="FIXED"/>
    <x v="0"/>
    <m/>
    <m/>
    <m/>
    <m/>
    <x v="0"/>
  </r>
  <r>
    <x v="1"/>
    <s v="439c1b89-46d9-4491-9639-1daa6110518e"/>
    <x v="0"/>
    <e v="#N/A"/>
    <e v="#N/A"/>
    <e v="#N/A"/>
    <s v="FIXED"/>
    <x v="0"/>
    <m/>
    <m/>
    <m/>
    <m/>
    <x v="0"/>
  </r>
  <r>
    <x v="0"/>
    <s v="439c9bed-3e0c-46f1-9324-e59ec90c0128"/>
    <x v="0"/>
    <s v="miambkoj705zd3l"/>
    <s v="439c9bed-3e0c-46f1-9324-e59ec90c0128"/>
    <s v="Medium"/>
    <s v="FIXED"/>
    <x v="0"/>
    <m/>
    <m/>
    <m/>
    <m/>
    <x v="0"/>
  </r>
  <r>
    <x v="4"/>
    <s v="439d5fff-88a9-4616-a2e8-7f149b15040c"/>
    <x v="0"/>
    <e v="#N/A"/>
    <e v="#N/A"/>
    <e v="#N/A"/>
    <s v="FIXED"/>
    <x v="0"/>
    <m/>
    <m/>
    <m/>
    <m/>
    <x v="0"/>
  </r>
  <r>
    <x v="2"/>
    <s v="439d7534-de2b-4d33-8902-ab80c2082557"/>
    <x v="0"/>
    <e v="#N/A"/>
    <e v="#N/A"/>
    <e v="#N/A"/>
    <s v="FIXED"/>
    <x v="0"/>
    <m/>
    <m/>
    <m/>
    <m/>
    <x v="0"/>
  </r>
  <r>
    <x v="0"/>
    <s v="439d98ab-afe5-4369-8f30-8ddc171dd50d"/>
    <x v="0"/>
    <s v="0006brn67ywlr2d.bpna.popularinc.net"/>
    <s v="439d98ab-afe5-4369-8f30-8ddc171dd50d"/>
    <s v="Critical"/>
    <s v="FIXED"/>
    <x v="0"/>
    <m/>
    <m/>
    <m/>
    <m/>
    <x v="0"/>
  </r>
  <r>
    <x v="1"/>
    <s v="43a02958-f9b9-4f25-a282-487e2a5f8e86"/>
    <x v="0"/>
    <e v="#N/A"/>
    <e v="#N/A"/>
    <e v="#N/A"/>
    <s v="FIXED"/>
    <x v="0"/>
    <m/>
    <m/>
    <m/>
    <m/>
    <x v="0"/>
  </r>
  <r>
    <x v="0"/>
    <s v="43a11158-e34b-4e11-9aff-ac9052a6cf82"/>
    <x v="0"/>
    <e v="#N/A"/>
    <e v="#N/A"/>
    <e v="#N/A"/>
    <s v="FIXED"/>
    <x v="0"/>
    <m/>
    <m/>
    <m/>
    <m/>
    <x v="0"/>
  </r>
  <r>
    <x v="0"/>
    <s v="43a15b64-db26-40ec-b776-0420b06f5a4b"/>
    <x v="0"/>
    <e v="#N/A"/>
    <e v="#N/A"/>
    <e v="#N/A"/>
    <s v="FIXED"/>
    <x v="0"/>
    <m/>
    <m/>
    <m/>
    <m/>
    <x v="0"/>
  </r>
  <r>
    <x v="16"/>
    <s v="43a19c35-52eb-4edd-b0e6-c4c425d88962"/>
    <x v="0"/>
    <e v="#N/A"/>
    <e v="#N/A"/>
    <e v="#N/A"/>
    <s v="FIXED"/>
    <x v="0"/>
    <m/>
    <m/>
    <m/>
    <m/>
    <x v="0"/>
  </r>
  <r>
    <x v="7"/>
    <s v="43a27c32-7af3-401e-a2d4-a5a9dc46955a"/>
    <x v="0"/>
    <s v="bpn-rosepmws-03"/>
    <s v="43a27c32-7af3-401e-a2d4-a5a9dc46955a"/>
    <s v="Medium"/>
    <s v="FIXED"/>
    <x v="0"/>
    <m/>
    <m/>
    <m/>
    <m/>
    <x v="0"/>
  </r>
  <r>
    <x v="4"/>
    <s v="43a38a88-bd12-4f68-b40a-a874d39f6aa1"/>
    <x v="0"/>
    <e v="#N/A"/>
    <e v="#N/A"/>
    <e v="#N/A"/>
    <s v="FIXED"/>
    <x v="0"/>
    <m/>
    <m/>
    <m/>
    <m/>
    <x v="0"/>
  </r>
  <r>
    <x v="0"/>
    <s v="43a3d826-db11-4a9c-ac40-a8c753bc769c"/>
    <x v="0"/>
    <e v="#N/A"/>
    <e v="#N/A"/>
    <e v="#N/A"/>
    <s v="FIXED"/>
    <x v="0"/>
    <m/>
    <m/>
    <m/>
    <m/>
    <x v="0"/>
  </r>
  <r>
    <x v="5"/>
    <s v="43a44f70-5294-42c1-90e3-1994805a6ed6"/>
    <x v="0"/>
    <e v="#N/A"/>
    <e v="#N/A"/>
    <e v="#N/A"/>
    <s v="FIXED"/>
    <x v="0"/>
    <m/>
    <m/>
    <m/>
    <m/>
    <x v="0"/>
  </r>
  <r>
    <x v="0"/>
    <s v="43a4c7ba-7589-41bf-b670-99a4a5ae183b"/>
    <x v="0"/>
    <e v="#N/A"/>
    <e v="#N/A"/>
    <e v="#N/A"/>
    <s v="FIXED"/>
    <x v="0"/>
    <m/>
    <m/>
    <m/>
    <m/>
    <x v="0"/>
  </r>
  <r>
    <x v="0"/>
    <s v="43a4fa48-9d51-4d39-93d5-20763e803208"/>
    <x v="0"/>
    <e v="#N/A"/>
    <e v="#N/A"/>
    <e v="#N/A"/>
    <s v="FIXED"/>
    <x v="0"/>
    <m/>
    <m/>
    <m/>
    <m/>
    <x v="0"/>
  </r>
  <r>
    <x v="0"/>
    <s v="43a5d16c-004c-4473-a62d-b5aaa65fd658"/>
    <x v="0"/>
    <e v="#N/A"/>
    <e v="#N/A"/>
    <e v="#N/A"/>
    <s v="FIXED"/>
    <x v="0"/>
    <m/>
    <m/>
    <m/>
    <m/>
    <x v="0"/>
  </r>
  <r>
    <x v="0"/>
    <s v="43a6fa7c-4ac3-4357-b1f7-6af7f0bae072"/>
    <x v="0"/>
    <e v="#N/A"/>
    <e v="#N/A"/>
    <e v="#N/A"/>
    <s v="FIXED"/>
    <x v="0"/>
    <m/>
    <m/>
    <m/>
    <m/>
    <x v="0"/>
  </r>
  <r>
    <x v="0"/>
    <s v="43a807a0-3334-4199-989e-42a97f780267"/>
    <x v="0"/>
    <e v="#N/A"/>
    <e v="#N/A"/>
    <e v="#N/A"/>
    <s v="FIXED"/>
    <x v="0"/>
    <m/>
    <m/>
    <m/>
    <m/>
    <x v="0"/>
  </r>
  <r>
    <x v="0"/>
    <s v="43a8fb0b-6895-42da-a1b4-20baabb2a758"/>
    <x v="0"/>
    <s v="miambkohyt0zd3l.bpna.popularinc.net"/>
    <s v="43a8fb0b-6895-42da-a1b4-20baabb2a758"/>
    <s v="Medium"/>
    <s v="FIXED"/>
    <x v="0"/>
    <m/>
    <m/>
    <m/>
    <m/>
    <x v="0"/>
  </r>
  <r>
    <x v="4"/>
    <s v="43a93303-4d24-45db-8c4e-9ddb88681579"/>
    <x v="0"/>
    <e v="#N/A"/>
    <e v="#N/A"/>
    <e v="#N/A"/>
    <s v="FIXED"/>
    <x v="0"/>
    <m/>
    <m/>
    <m/>
    <m/>
    <x v="0"/>
  </r>
  <r>
    <x v="0"/>
    <s v="43ab6238-abcf-44f9-907d-f2fa27359b38"/>
    <x v="0"/>
    <s v="0006bcp21dpnd2d.bpna.popularinc.net"/>
    <s v="43ab6238-abcf-44f9-907d-f2fa27359b38"/>
    <s v="Medium"/>
    <s v="FIXED"/>
    <x v="0"/>
    <m/>
    <m/>
    <m/>
    <m/>
    <x v="0"/>
  </r>
  <r>
    <x v="2"/>
    <s v="43abebdf-44bc-42f9-a58b-4368f359c502"/>
    <x v="0"/>
    <e v="#N/A"/>
    <e v="#N/A"/>
    <e v="#N/A"/>
    <s v="FIXED"/>
    <x v="0"/>
    <m/>
    <m/>
    <m/>
    <m/>
    <x v="0"/>
  </r>
  <r>
    <x v="0"/>
    <s v="43ac4805-267e-47c7-95d1-924e39cdecb5"/>
    <x v="0"/>
    <e v="#N/A"/>
    <e v="#N/A"/>
    <e v="#N/A"/>
    <s v="FIXED"/>
    <x v="0"/>
    <m/>
    <m/>
    <m/>
    <m/>
    <x v="0"/>
  </r>
  <r>
    <x v="10"/>
    <s v="43adbb18-2f68-4f7a-baf5-ae3ff78b6d3f"/>
    <x v="0"/>
    <e v="#N/A"/>
    <e v="#N/A"/>
    <e v="#N/A"/>
    <s v="FIXED"/>
    <x v="0"/>
    <m/>
    <m/>
    <m/>
    <m/>
    <x v="0"/>
  </r>
  <r>
    <x v="0"/>
    <s v="43b023e1-0eed-400f-beaf-7cd481c30bcc"/>
    <x v="0"/>
    <s v="0094brn3y0lnd2d.bpna.popularinc.net"/>
    <s v="43b023e1-0eed-400f-beaf-7cd481c30bcc"/>
    <s v="High"/>
    <s v="FIXED"/>
    <x v="0"/>
    <m/>
    <m/>
    <m/>
    <m/>
    <x v="0"/>
  </r>
  <r>
    <x v="5"/>
    <s v="43b0f6b7-7938-49c0-8eac-f0a781906b4e"/>
    <x v="0"/>
    <e v="#N/A"/>
    <e v="#N/A"/>
    <e v="#N/A"/>
    <s v="FIXED"/>
    <x v="0"/>
    <m/>
    <m/>
    <m/>
    <m/>
    <x v="0"/>
  </r>
  <r>
    <x v="0"/>
    <s v="43b15a33-075d-4702-9bbc-3120e135dfc9"/>
    <x v="0"/>
    <e v="#N/A"/>
    <e v="#N/A"/>
    <e v="#N/A"/>
    <s v="FIXED"/>
    <x v="0"/>
    <m/>
    <m/>
    <m/>
    <m/>
    <x v="0"/>
  </r>
  <r>
    <x v="0"/>
    <s v="43b19b6c-d8b1-468c-a2cb-c1b8d2675820"/>
    <x v="0"/>
    <e v="#N/A"/>
    <e v="#N/A"/>
    <e v="#N/A"/>
    <s v="FIXED"/>
    <x v="0"/>
    <m/>
    <m/>
    <m/>
    <m/>
    <x v="0"/>
  </r>
  <r>
    <x v="0"/>
    <s v="43b23bcf-e7df-4582-bb0e-e8244d920378"/>
    <x v="0"/>
    <e v="#N/A"/>
    <e v="#N/A"/>
    <e v="#N/A"/>
    <s v="FIXED"/>
    <x v="0"/>
    <m/>
    <m/>
    <m/>
    <m/>
    <x v="0"/>
  </r>
  <r>
    <x v="1"/>
    <s v="43b34830-56a0-4ffb-92ea-d4d2d226703e"/>
    <x v="1"/>
    <s v="bpn-0091bp-01"/>
    <s v="43b34830-56a0-4ffb-92ea-d4d2d226703e"/>
    <s v="Medium"/>
    <s v="RESURFACED"/>
    <x v="0"/>
    <m/>
    <m/>
    <m/>
    <m/>
    <x v="0"/>
  </r>
  <r>
    <x v="2"/>
    <s v="43b40815-e516-417d-9469-fe238d6d5e14"/>
    <x v="0"/>
    <e v="#N/A"/>
    <e v="#N/A"/>
    <e v="#N/A"/>
    <s v="FIXED"/>
    <x v="0"/>
    <m/>
    <m/>
    <m/>
    <m/>
    <x v="0"/>
  </r>
  <r>
    <x v="0"/>
    <s v="43b4605a-4b0e-461f-910b-3268d02ead23"/>
    <x v="0"/>
    <e v="#N/A"/>
    <e v="#N/A"/>
    <e v="#N/A"/>
    <s v="FIXED"/>
    <x v="0"/>
    <m/>
    <m/>
    <m/>
    <m/>
    <x v="0"/>
  </r>
  <r>
    <x v="0"/>
    <s v="43b4e391-a315-4876-ac5e-129a53fc31a3"/>
    <x v="0"/>
    <e v="#N/A"/>
    <e v="#N/A"/>
    <e v="#N/A"/>
    <s v="FIXED"/>
    <x v="0"/>
    <m/>
    <m/>
    <m/>
    <m/>
    <x v="0"/>
  </r>
  <r>
    <x v="0"/>
    <s v="43b5d4bc-3d09-4a3f-be09-ed9ad7da6f0c"/>
    <x v="0"/>
    <e v="#N/A"/>
    <e v="#N/A"/>
    <e v="#N/A"/>
    <s v="FIXED"/>
    <x v="0"/>
    <m/>
    <m/>
    <m/>
    <m/>
    <x v="0"/>
  </r>
  <r>
    <x v="1"/>
    <s v="43b66bcb-0a28-4ee5-a1ba-fe89610eac3d"/>
    <x v="0"/>
    <e v="#N/A"/>
    <e v="#N/A"/>
    <e v="#N/A"/>
    <s v="FIXED"/>
    <x v="0"/>
    <m/>
    <m/>
    <m/>
    <m/>
    <x v="0"/>
  </r>
  <r>
    <x v="0"/>
    <s v="43b6e0b6-f489-4e0e-a754-f8a872fc86cf"/>
    <x v="0"/>
    <e v="#N/A"/>
    <e v="#N/A"/>
    <e v="#N/A"/>
    <s v="FIXED"/>
    <x v="0"/>
    <m/>
    <m/>
    <m/>
    <m/>
    <x v="0"/>
  </r>
  <r>
    <x v="0"/>
    <s v="43b7252c-32c8-485a-97a3-fada0460d300"/>
    <x v="0"/>
    <e v="#N/A"/>
    <e v="#N/A"/>
    <e v="#N/A"/>
    <s v="FIXED"/>
    <x v="0"/>
    <m/>
    <m/>
    <m/>
    <m/>
    <x v="0"/>
  </r>
  <r>
    <x v="1"/>
    <s v="43b792a8-1818-4f62-aae1-f1b8f6d1b514"/>
    <x v="2"/>
    <s v="bpn-0093bp-01"/>
    <s v="43b792a8-1818-4f62-aae1-f1b8f6d1b514"/>
    <s v="High"/>
    <s v="ACTIVE"/>
    <x v="0"/>
    <m/>
    <m/>
    <m/>
    <m/>
    <x v="0"/>
  </r>
  <r>
    <x v="0"/>
    <s v="43b87faf-25a4-4b08-91a9-e2c85667c584"/>
    <x v="0"/>
    <e v="#N/A"/>
    <e v="#N/A"/>
    <e v="#N/A"/>
    <s v="FIXED"/>
    <x v="0"/>
    <m/>
    <m/>
    <m/>
    <m/>
    <x v="0"/>
  </r>
  <r>
    <x v="2"/>
    <s v="43b94713-8909-4da5-a3c6-4ab7d7b6f498"/>
    <x v="0"/>
    <e v="#N/A"/>
    <e v="#N/A"/>
    <e v="#N/A"/>
    <s v="FIXED"/>
    <x v="0"/>
    <m/>
    <m/>
    <m/>
    <m/>
    <x v="0"/>
  </r>
  <r>
    <x v="1"/>
    <s v="43b980d2-0942-47c6-924e-264831d0a531"/>
    <x v="0"/>
    <e v="#N/A"/>
    <e v="#N/A"/>
    <e v="#N/A"/>
    <s v="FIXED"/>
    <x v="0"/>
    <m/>
    <m/>
    <m/>
    <m/>
    <x v="0"/>
  </r>
  <r>
    <x v="0"/>
    <s v="43ba5ba6-75e0-401a-8da7-c6c18f43e6b0"/>
    <x v="0"/>
    <e v="#N/A"/>
    <e v="#N/A"/>
    <e v="#N/A"/>
    <s v="FIXED"/>
    <x v="0"/>
    <m/>
    <m/>
    <m/>
    <m/>
    <x v="0"/>
  </r>
  <r>
    <x v="0"/>
    <s v="43ba5cd4-3b8f-4339-88ab-fee549cf7eeb"/>
    <x v="0"/>
    <e v="#N/A"/>
    <e v="#N/A"/>
    <e v="#N/A"/>
    <s v="FIXED"/>
    <x v="0"/>
    <m/>
    <m/>
    <m/>
    <m/>
    <x v="0"/>
  </r>
  <r>
    <x v="2"/>
    <s v="43ba969c-0ae1-4ec2-887d-24e17f6939ad"/>
    <x v="2"/>
    <s v="bpn-roseev-01"/>
    <s v="43ba969c-0ae1-4ec2-887d-24e17f6939ad"/>
    <s v="Medium"/>
    <s v="ACTIVE"/>
    <x v="0"/>
    <m/>
    <m/>
    <m/>
    <m/>
    <x v="0"/>
  </r>
  <r>
    <x v="0"/>
    <s v="43bb2140-2794-40f1-a297-c81bb958c194"/>
    <x v="0"/>
    <e v="#N/A"/>
    <e v="#N/A"/>
    <e v="#N/A"/>
    <s v="FIXED"/>
    <x v="0"/>
    <m/>
    <m/>
    <m/>
    <m/>
    <x v="0"/>
  </r>
  <r>
    <x v="0"/>
    <s v="43bb4464-b827-4cff-8f8b-c24feabd9545"/>
    <x v="0"/>
    <e v="#N/A"/>
    <e v="#N/A"/>
    <e v="#N/A"/>
    <s v="FIXED"/>
    <x v="0"/>
    <m/>
    <m/>
    <m/>
    <m/>
    <x v="0"/>
  </r>
  <r>
    <x v="0"/>
    <s v="43bcf97f-6910-44d4-9907-acda449cebc4"/>
    <x v="0"/>
    <e v="#N/A"/>
    <e v="#N/A"/>
    <e v="#N/A"/>
    <s v="FIXED"/>
    <x v="0"/>
    <m/>
    <m/>
    <m/>
    <m/>
    <x v="0"/>
  </r>
  <r>
    <x v="0"/>
    <s v="43bd7b05-43c0-4b40-bbb3-7f22bde32ff8"/>
    <x v="0"/>
    <e v="#N/A"/>
    <e v="#N/A"/>
    <e v="#N/A"/>
    <s v="FIXED"/>
    <x v="0"/>
    <m/>
    <m/>
    <m/>
    <m/>
    <x v="0"/>
  </r>
  <r>
    <x v="0"/>
    <s v="43bf1313-892e-47ea-afe7-1cbc7139030d"/>
    <x v="0"/>
    <e v="#N/A"/>
    <e v="#N/A"/>
    <e v="#N/A"/>
    <s v="FIXED"/>
    <x v="0"/>
    <m/>
    <m/>
    <m/>
    <m/>
    <x v="0"/>
  </r>
  <r>
    <x v="0"/>
    <s v="43c0cd0a-7dca-480a-a3dd-1c1a2793d3b7"/>
    <x v="2"/>
    <s v="rosebkofc0b5m2l.bpna.popularinc.net"/>
    <s v="43c0cd0a-7dca-480a-a3dd-1c1a2793d3b7"/>
    <s v="High"/>
    <s v="ACTIVE"/>
    <x v="0"/>
    <m/>
    <m/>
    <m/>
    <m/>
    <x v="0"/>
  </r>
  <r>
    <x v="0"/>
    <s v="43c2faa9-4c65-4fb1-9ecc-5c55d4eaca33"/>
    <x v="0"/>
    <e v="#N/A"/>
    <e v="#N/A"/>
    <e v="#N/A"/>
    <s v="FIXED"/>
    <x v="0"/>
    <m/>
    <m/>
    <m/>
    <m/>
    <x v="0"/>
  </r>
  <r>
    <x v="0"/>
    <s v="43c477bb-288c-4bfa-a9ca-e0a4409bf46b"/>
    <x v="0"/>
    <e v="#N/A"/>
    <e v="#N/A"/>
    <e v="#N/A"/>
    <s v="FIXED"/>
    <x v="0"/>
    <m/>
    <m/>
    <m/>
    <m/>
    <x v="0"/>
  </r>
  <r>
    <x v="0"/>
    <s v="43c57751-2cdb-4575-aef8-5e702bfa2385"/>
    <x v="0"/>
    <e v="#N/A"/>
    <e v="#N/A"/>
    <e v="#N/A"/>
    <s v="FIXED"/>
    <x v="0"/>
    <m/>
    <m/>
    <m/>
    <m/>
    <x v="0"/>
  </r>
  <r>
    <x v="0"/>
    <s v="43c64781-388d-4e38-9f17-6d3e86b7cd37"/>
    <x v="0"/>
    <e v="#N/A"/>
    <e v="#N/A"/>
    <e v="#N/A"/>
    <s v="FIXED"/>
    <x v="0"/>
    <m/>
    <m/>
    <m/>
    <m/>
    <x v="0"/>
  </r>
  <r>
    <x v="0"/>
    <s v="43c6613e-4264-41a5-824b-ae145b8f545f"/>
    <x v="0"/>
    <e v="#N/A"/>
    <e v="#N/A"/>
    <e v="#N/A"/>
    <s v="FIXED"/>
    <x v="0"/>
    <m/>
    <m/>
    <m/>
    <m/>
    <x v="0"/>
  </r>
  <r>
    <x v="0"/>
    <s v="43c6fde1-924f-4d66-b5ad-4d91f062234f"/>
    <x v="0"/>
    <e v="#N/A"/>
    <e v="#N/A"/>
    <e v="#N/A"/>
    <s v="FIXED"/>
    <x v="0"/>
    <m/>
    <m/>
    <m/>
    <m/>
    <x v="0"/>
  </r>
  <r>
    <x v="0"/>
    <s v="43c88c8c-19aa-4f81-8b46-5876a1bf30c5"/>
    <x v="0"/>
    <e v="#N/A"/>
    <e v="#N/A"/>
    <e v="#N/A"/>
    <s v="FIXED"/>
    <x v="0"/>
    <m/>
    <m/>
    <m/>
    <m/>
    <x v="0"/>
  </r>
  <r>
    <x v="0"/>
    <s v="43c8e308-5609-48de-b82c-1f071abfd9af"/>
    <x v="0"/>
    <e v="#N/A"/>
    <e v="#N/A"/>
    <e v="#N/A"/>
    <s v="FIXED"/>
    <x v="0"/>
    <m/>
    <m/>
    <m/>
    <m/>
    <x v="0"/>
  </r>
  <r>
    <x v="0"/>
    <s v="43c9213b-8aeb-4f54-992c-0caef3a54984"/>
    <x v="0"/>
    <e v="#N/A"/>
    <e v="#N/A"/>
    <e v="#N/A"/>
    <s v="FIXED"/>
    <x v="0"/>
    <m/>
    <m/>
    <m/>
    <m/>
    <x v="0"/>
  </r>
  <r>
    <x v="6"/>
    <s v="43c99054-5a2c-4150-aa48-f43de2c68c84"/>
    <x v="0"/>
    <e v="#N/A"/>
    <e v="#N/A"/>
    <e v="#N/A"/>
    <s v="FIXED"/>
    <x v="0"/>
    <m/>
    <m/>
    <m/>
    <m/>
    <x v="0"/>
  </r>
  <r>
    <x v="0"/>
    <s v="43ca0205-df4b-4924-8014-3150eb504dcd"/>
    <x v="0"/>
    <e v="#N/A"/>
    <e v="#N/A"/>
    <e v="#N/A"/>
    <s v="FIXED"/>
    <x v="0"/>
    <m/>
    <m/>
    <m/>
    <m/>
    <x v="0"/>
  </r>
  <r>
    <x v="0"/>
    <s v="43ca13d7-9c3a-465a-b361-40a2ec4d56f8"/>
    <x v="0"/>
    <s v="0025brnbz1rnd2d.bpna.popularinc.net"/>
    <s v="43ca13d7-9c3a-465a-b361-40a2ec4d56f8"/>
    <s v="Critical"/>
    <s v="FIXED"/>
    <x v="0"/>
    <m/>
    <m/>
    <m/>
    <m/>
    <x v="0"/>
  </r>
  <r>
    <x v="0"/>
    <s v="43ca82a0-0c04-475e-a039-cca945649521"/>
    <x v="0"/>
    <e v="#N/A"/>
    <e v="#N/A"/>
    <e v="#N/A"/>
    <s v="FIXED"/>
    <x v="0"/>
    <m/>
    <m/>
    <m/>
    <m/>
    <x v="0"/>
  </r>
  <r>
    <x v="0"/>
    <s v="43cb3f80-c857-45da-99a5-e99869913456"/>
    <x v="0"/>
    <s v="bdwybkobrc5zd3l.bpna.popularinc.net"/>
    <s v="43cb3f80-c857-45da-99a5-e99869913456"/>
    <s v="High"/>
    <s v="FIXED"/>
    <x v="0"/>
    <m/>
    <m/>
    <m/>
    <m/>
    <x v="0"/>
  </r>
  <r>
    <x v="5"/>
    <s v="43cb7871-a296-4e26-960b-d480577ecac7"/>
    <x v="2"/>
    <e v="#N/A"/>
    <e v="#N/A"/>
    <e v="#N/A"/>
    <s v="ACTIVE"/>
    <x v="0"/>
    <m/>
    <m/>
    <m/>
    <m/>
    <x v="0"/>
  </r>
  <r>
    <x v="1"/>
    <s v="43cc12c7-89f8-405f-b200-96031e3888c0"/>
    <x v="0"/>
    <e v="#N/A"/>
    <e v="#N/A"/>
    <e v="#N/A"/>
    <s v="FIXED"/>
    <x v="0"/>
    <m/>
    <m/>
    <m/>
    <m/>
    <x v="0"/>
  </r>
  <r>
    <x v="7"/>
    <s v="43cc44af-72fe-4ace-9ee8-f07f14244cc0"/>
    <x v="0"/>
    <e v="#N/A"/>
    <e v="#N/A"/>
    <e v="#N/A"/>
    <s v="FIXED"/>
    <x v="0"/>
    <m/>
    <m/>
    <m/>
    <m/>
    <x v="0"/>
  </r>
  <r>
    <x v="7"/>
    <s v="43cc46a7-ddc7-4649-9164-3ba04ddfa49e"/>
    <x v="0"/>
    <e v="#N/A"/>
    <e v="#N/A"/>
    <e v="#N/A"/>
    <s v="FIXED"/>
    <x v="0"/>
    <m/>
    <m/>
    <m/>
    <m/>
    <x v="0"/>
  </r>
  <r>
    <x v="7"/>
    <s v="43cd4b24-8d1e-4c95-86a7-10f6a63bcfd9"/>
    <x v="0"/>
    <e v="#N/A"/>
    <e v="#N/A"/>
    <e v="#N/A"/>
    <s v="FIXED"/>
    <x v="0"/>
    <m/>
    <m/>
    <m/>
    <m/>
    <x v="0"/>
  </r>
  <r>
    <x v="0"/>
    <s v="43cf8497-810e-4e68-aeec-ddc2c4bcd77a"/>
    <x v="0"/>
    <e v="#N/A"/>
    <e v="#N/A"/>
    <e v="#N/A"/>
    <s v="FIXED"/>
    <x v="0"/>
    <m/>
    <m/>
    <m/>
    <m/>
    <x v="0"/>
  </r>
  <r>
    <x v="0"/>
    <s v="43cfd6da-852f-4cd0-83ad-d73427d8cce2"/>
    <x v="1"/>
    <s v="rosebkocp2c8h2l.bpna.popularinc.net"/>
    <s v="43cfd6da-852f-4cd0-83ad-d73427d8cce2"/>
    <s v="High"/>
    <s v="RESURFACED"/>
    <x v="0"/>
    <m/>
    <m/>
    <m/>
    <m/>
    <x v="0"/>
  </r>
  <r>
    <x v="0"/>
    <s v="43d02cc2-0b2d-4a6f-9749-ea95f247e003"/>
    <x v="0"/>
    <e v="#N/A"/>
    <e v="#N/A"/>
    <e v="#N/A"/>
    <s v="FIXED"/>
    <x v="0"/>
    <m/>
    <m/>
    <m/>
    <m/>
    <x v="0"/>
  </r>
  <r>
    <x v="0"/>
    <s v="43d0e381-6282-491f-ba2b-e4cee31c1809"/>
    <x v="0"/>
    <e v="#N/A"/>
    <e v="#N/A"/>
    <e v="#N/A"/>
    <s v="FIXED"/>
    <x v="0"/>
    <m/>
    <m/>
    <m/>
    <m/>
    <x v="0"/>
  </r>
  <r>
    <x v="0"/>
    <s v="43d19b43-5228-4759-bc4d-d206e60e5cdb"/>
    <x v="0"/>
    <e v="#N/A"/>
    <e v="#N/A"/>
    <e v="#N/A"/>
    <s v="FIXED"/>
    <x v="0"/>
    <m/>
    <m/>
    <m/>
    <m/>
    <x v="0"/>
  </r>
  <r>
    <x v="7"/>
    <s v="43d3793f-592c-45c0-83fb-b77dfd90c717"/>
    <x v="0"/>
    <e v="#N/A"/>
    <e v="#N/A"/>
    <e v="#N/A"/>
    <s v="FIXED"/>
    <x v="0"/>
    <m/>
    <m/>
    <m/>
    <m/>
    <x v="0"/>
  </r>
  <r>
    <x v="4"/>
    <s v="43d39136-ac6b-44be-9ea5-fc8c42f18835"/>
    <x v="0"/>
    <e v="#N/A"/>
    <e v="#N/A"/>
    <e v="#N/A"/>
    <s v="FIXED"/>
    <x v="0"/>
    <m/>
    <m/>
    <m/>
    <m/>
    <x v="0"/>
  </r>
  <r>
    <x v="7"/>
    <s v="43d3b4ed-961c-4cec-9111-3c8a2dbd7cc4"/>
    <x v="0"/>
    <e v="#N/A"/>
    <e v="#N/A"/>
    <e v="#N/A"/>
    <s v="FIXED"/>
    <x v="0"/>
    <m/>
    <m/>
    <m/>
    <m/>
    <x v="0"/>
  </r>
  <r>
    <x v="2"/>
    <s v="43d53e55-54ec-4703-b126-2daa267abbe3"/>
    <x v="0"/>
    <e v="#N/A"/>
    <e v="#N/A"/>
    <e v="#N/A"/>
    <s v="FIXED"/>
    <x v="0"/>
    <m/>
    <m/>
    <m/>
    <m/>
    <x v="0"/>
  </r>
  <r>
    <x v="2"/>
    <s v="43d5f9da-0353-4b56-b3d9-954598d187c8"/>
    <x v="0"/>
    <e v="#N/A"/>
    <e v="#N/A"/>
    <e v="#N/A"/>
    <s v="FIXED"/>
    <x v="0"/>
    <m/>
    <m/>
    <m/>
    <m/>
    <x v="0"/>
  </r>
  <r>
    <x v="6"/>
    <s v="43d623b1-07fd-4715-9960-a15bc42d48c7"/>
    <x v="0"/>
    <e v="#N/A"/>
    <e v="#N/A"/>
    <e v="#N/A"/>
    <s v="FIXED"/>
    <x v="0"/>
    <m/>
    <m/>
    <m/>
    <m/>
    <x v="0"/>
  </r>
  <r>
    <x v="0"/>
    <s v="43d65c0c-06a6-4786-8f90-fd2de739517f"/>
    <x v="0"/>
    <e v="#N/A"/>
    <e v="#N/A"/>
    <e v="#N/A"/>
    <s v="FIXED"/>
    <x v="0"/>
    <m/>
    <m/>
    <m/>
    <m/>
    <x v="0"/>
  </r>
  <r>
    <x v="1"/>
    <s v="43d709d2-e80b-4a56-a8ae-ed738cd3c6d0"/>
    <x v="0"/>
    <e v="#N/A"/>
    <e v="#N/A"/>
    <e v="#N/A"/>
    <s v="FIXED"/>
    <x v="0"/>
    <m/>
    <m/>
    <m/>
    <m/>
    <x v="0"/>
  </r>
  <r>
    <x v="0"/>
    <s v="43d87ea8-15a3-41e5-af94-80b1b4b03897"/>
    <x v="0"/>
    <e v="#N/A"/>
    <e v="#N/A"/>
    <e v="#N/A"/>
    <s v="FIXED"/>
    <x v="0"/>
    <m/>
    <m/>
    <m/>
    <m/>
    <x v="0"/>
  </r>
  <r>
    <x v="0"/>
    <s v="43d9d28e-03be-426f-92fd-52be52787854"/>
    <x v="0"/>
    <e v="#N/A"/>
    <e v="#N/A"/>
    <e v="#N/A"/>
    <s v="FIXED"/>
    <x v="0"/>
    <m/>
    <m/>
    <m/>
    <m/>
    <x v="0"/>
  </r>
  <r>
    <x v="4"/>
    <s v="43d9fb87-ac84-4d3f-89a6-a6bbf0fef4c8"/>
    <x v="0"/>
    <e v="#N/A"/>
    <e v="#N/A"/>
    <e v="#N/A"/>
    <s v="FIXED"/>
    <x v="0"/>
    <m/>
    <m/>
    <m/>
    <m/>
    <x v="0"/>
  </r>
  <r>
    <x v="4"/>
    <s v="43da4c6f-80dd-452c-aa2b-bdea6cb6533d"/>
    <x v="0"/>
    <e v="#N/A"/>
    <e v="#N/A"/>
    <e v="#N/A"/>
    <s v="FIXED"/>
    <x v="0"/>
    <m/>
    <m/>
    <m/>
    <m/>
    <x v="0"/>
  </r>
  <r>
    <x v="0"/>
    <s v="43dab081-73e6-4967-ac10-c76715437b03"/>
    <x v="0"/>
    <e v="#N/A"/>
    <e v="#N/A"/>
    <e v="#N/A"/>
    <s v="FIXED"/>
    <x v="0"/>
    <m/>
    <m/>
    <m/>
    <m/>
    <x v="0"/>
  </r>
  <r>
    <x v="7"/>
    <s v="43dba492-23e8-498a-8241-06f8b2293d9f"/>
    <x v="0"/>
    <e v="#N/A"/>
    <e v="#N/A"/>
    <e v="#N/A"/>
    <s v="FIXED"/>
    <x v="0"/>
    <m/>
    <m/>
    <m/>
    <m/>
    <x v="0"/>
  </r>
  <r>
    <x v="0"/>
    <s v="43dbf4fb-f28e-4004-82ed-4e0161a15f2b"/>
    <x v="0"/>
    <e v="#N/A"/>
    <e v="#N/A"/>
    <e v="#N/A"/>
    <s v="FIXED"/>
    <x v="0"/>
    <m/>
    <m/>
    <m/>
    <m/>
    <x v="0"/>
  </r>
  <r>
    <x v="1"/>
    <s v="43dc0911-5e34-47db-a52e-3aa005cc5f44"/>
    <x v="0"/>
    <e v="#N/A"/>
    <e v="#N/A"/>
    <e v="#N/A"/>
    <s v="FIXED"/>
    <x v="0"/>
    <m/>
    <m/>
    <m/>
    <m/>
    <x v="0"/>
  </r>
  <r>
    <x v="0"/>
    <s v="43dcf148-a8bb-49c8-9608-21e296fbebc2"/>
    <x v="0"/>
    <e v="#N/A"/>
    <e v="#N/A"/>
    <e v="#N/A"/>
    <s v="FIXED"/>
    <x v="0"/>
    <m/>
    <m/>
    <m/>
    <m/>
    <x v="0"/>
  </r>
  <r>
    <x v="0"/>
    <s v="43dd06ed-a561-4a44-9d18-c325cc790c68"/>
    <x v="0"/>
    <e v="#N/A"/>
    <e v="#N/A"/>
    <e v="#N/A"/>
    <s v="FIXED"/>
    <x v="0"/>
    <m/>
    <m/>
    <m/>
    <m/>
    <x v="0"/>
  </r>
  <r>
    <x v="4"/>
    <s v="43dd0d63-0d22-4944-8e9e-7a83ec2e672d"/>
    <x v="0"/>
    <e v="#N/A"/>
    <e v="#N/A"/>
    <e v="#N/A"/>
    <s v="FIXED"/>
    <x v="0"/>
    <m/>
    <m/>
    <m/>
    <m/>
    <x v="0"/>
  </r>
  <r>
    <x v="1"/>
    <s v="43dd1d5f-fcd4-41bd-83df-bcb9bc5ffe58"/>
    <x v="0"/>
    <e v="#N/A"/>
    <e v="#N/A"/>
    <e v="#N/A"/>
    <s v="FIXED"/>
    <x v="0"/>
    <m/>
    <m/>
    <m/>
    <m/>
    <x v="0"/>
  </r>
  <r>
    <x v="0"/>
    <s v="43dd7067-c7d9-4feb-997d-f8f5f1754460"/>
    <x v="0"/>
    <e v="#N/A"/>
    <e v="#N/A"/>
    <e v="#N/A"/>
    <s v="FIXED"/>
    <x v="0"/>
    <m/>
    <m/>
    <m/>
    <m/>
    <x v="0"/>
  </r>
  <r>
    <x v="0"/>
    <s v="43e02242-fce0-4405-8eae-da80cbc2dc88"/>
    <x v="0"/>
    <e v="#N/A"/>
    <e v="#N/A"/>
    <e v="#N/A"/>
    <s v="FIXED"/>
    <x v="0"/>
    <m/>
    <m/>
    <m/>
    <m/>
    <x v="0"/>
  </r>
  <r>
    <x v="10"/>
    <s v="43e10fad-218b-4e1a-9577-c998c20e419e"/>
    <x v="0"/>
    <e v="#N/A"/>
    <e v="#N/A"/>
    <e v="#N/A"/>
    <s v="FIXED"/>
    <x v="0"/>
    <m/>
    <m/>
    <m/>
    <m/>
    <x v="0"/>
  </r>
  <r>
    <x v="0"/>
    <s v="43e173f5-cc92-4a0d-8c33-4dfbd12f7a53"/>
    <x v="0"/>
    <e v="#N/A"/>
    <e v="#N/A"/>
    <e v="#N/A"/>
    <s v="FIXED"/>
    <x v="0"/>
    <m/>
    <m/>
    <m/>
    <m/>
    <x v="0"/>
  </r>
  <r>
    <x v="1"/>
    <s v="43e1a9a5-f34d-466a-95eb-6888df027c0e"/>
    <x v="0"/>
    <s v="bpn-0253bp-01"/>
    <s v="43e1a9a5-f34d-466a-95eb-6888df027c0e"/>
    <s v="Medium"/>
    <s v="FIXED"/>
    <x v="0"/>
    <m/>
    <m/>
    <m/>
    <m/>
    <x v="0"/>
  </r>
  <r>
    <x v="0"/>
    <s v="43e1cc45-a4dd-48b2-8427-e813c92fe7de"/>
    <x v="0"/>
    <e v="#N/A"/>
    <e v="#N/A"/>
    <e v="#N/A"/>
    <s v="FIXED"/>
    <x v="0"/>
    <m/>
    <m/>
    <m/>
    <m/>
    <x v="0"/>
  </r>
  <r>
    <x v="0"/>
    <s v="43e298bd-19a7-41ea-a0a5-a854abe1ae7a"/>
    <x v="0"/>
    <e v="#N/A"/>
    <e v="#N/A"/>
    <e v="#N/A"/>
    <s v="FIXED"/>
    <x v="0"/>
    <m/>
    <m/>
    <m/>
    <m/>
    <x v="0"/>
  </r>
  <r>
    <x v="9"/>
    <s v="43e43bdd-8835-49f2-84cb-b73389cc215c"/>
    <x v="0"/>
    <e v="#N/A"/>
    <e v="#N/A"/>
    <e v="#N/A"/>
    <s v="FIXED"/>
    <x v="0"/>
    <m/>
    <m/>
    <m/>
    <m/>
    <x v="0"/>
  </r>
  <r>
    <x v="0"/>
    <s v="43e515af-cad7-4207-9a3f-e5e77d458646"/>
    <x v="0"/>
    <e v="#N/A"/>
    <e v="#N/A"/>
    <e v="#N/A"/>
    <s v="FIXED"/>
    <x v="0"/>
    <m/>
    <m/>
    <m/>
    <m/>
    <x v="0"/>
  </r>
  <r>
    <x v="4"/>
    <s v="43e5fbdd-eee1-45c7-8b74-9ecfe7a8709e"/>
    <x v="0"/>
    <e v="#N/A"/>
    <e v="#N/A"/>
    <e v="#N/A"/>
    <s v="FIXED"/>
    <x v="0"/>
    <m/>
    <m/>
    <m/>
    <m/>
    <x v="0"/>
  </r>
  <r>
    <x v="6"/>
    <s v="43e6bdd6-d84f-458f-b38e-85cb740330a3"/>
    <x v="0"/>
    <e v="#N/A"/>
    <e v="#N/A"/>
    <e v="#N/A"/>
    <s v="FIXED"/>
    <x v="0"/>
    <m/>
    <m/>
    <m/>
    <m/>
    <x v="0"/>
  </r>
  <r>
    <x v="0"/>
    <s v="43e8703c-1df5-4958-800d-15d574dc5d3b"/>
    <x v="0"/>
    <e v="#N/A"/>
    <e v="#N/A"/>
    <e v="#N/A"/>
    <s v="FIXED"/>
    <x v="0"/>
    <m/>
    <m/>
    <m/>
    <m/>
    <x v="0"/>
  </r>
  <r>
    <x v="9"/>
    <s v="43e8e778-d6d5-402b-a82b-2e2e166259d0"/>
    <x v="0"/>
    <e v="#N/A"/>
    <e v="#N/A"/>
    <e v="#N/A"/>
    <s v="FIXED"/>
    <x v="0"/>
    <m/>
    <m/>
    <m/>
    <m/>
    <x v="0"/>
  </r>
  <r>
    <x v="0"/>
    <s v="43eafdd6-5b44-40d0-97a0-b007db55ac88"/>
    <x v="0"/>
    <e v="#N/A"/>
    <e v="#N/A"/>
    <e v="#N/A"/>
    <s v="FIXED"/>
    <x v="0"/>
    <m/>
    <m/>
    <m/>
    <m/>
    <x v="0"/>
  </r>
  <r>
    <x v="0"/>
    <s v="43eb53fa-6cfd-4835-85b4-0e14f164ae0a"/>
    <x v="0"/>
    <e v="#N/A"/>
    <e v="#N/A"/>
    <e v="#N/A"/>
    <s v="FIXED"/>
    <x v="0"/>
    <m/>
    <m/>
    <m/>
    <m/>
    <x v="0"/>
  </r>
  <r>
    <x v="0"/>
    <s v="43eb55db-b9e1-474f-b3b7-3f3f77ec0bd5"/>
    <x v="0"/>
    <e v="#N/A"/>
    <e v="#N/A"/>
    <e v="#N/A"/>
    <s v="FIXED"/>
    <x v="0"/>
    <m/>
    <m/>
    <m/>
    <m/>
    <x v="0"/>
  </r>
  <r>
    <x v="0"/>
    <s v="43eb99bf-ce3c-499f-b2c1-619231fc3234"/>
    <x v="0"/>
    <e v="#N/A"/>
    <e v="#N/A"/>
    <e v="#N/A"/>
    <s v="FIXED"/>
    <x v="0"/>
    <m/>
    <m/>
    <m/>
    <m/>
    <x v="0"/>
  </r>
  <r>
    <x v="0"/>
    <s v="43ebb3e3-9ca8-4879-914c-ea72c0eee3f7"/>
    <x v="0"/>
    <e v="#N/A"/>
    <e v="#N/A"/>
    <e v="#N/A"/>
    <s v="FIXED"/>
    <x v="0"/>
    <m/>
    <m/>
    <m/>
    <m/>
    <x v="0"/>
  </r>
  <r>
    <x v="0"/>
    <s v="43ee2f64-afb7-4381-8478-a4897e5af792"/>
    <x v="0"/>
    <e v="#N/A"/>
    <e v="#N/A"/>
    <e v="#N/A"/>
    <s v="FIXED"/>
    <x v="0"/>
    <m/>
    <m/>
    <m/>
    <m/>
    <x v="0"/>
  </r>
  <r>
    <x v="4"/>
    <s v="43ef44c3-4cca-4166-8189-6877572be296"/>
    <x v="0"/>
    <e v="#N/A"/>
    <e v="#N/A"/>
    <e v="#N/A"/>
    <s v="FIXED"/>
    <x v="0"/>
    <m/>
    <m/>
    <m/>
    <m/>
    <x v="0"/>
  </r>
  <r>
    <x v="1"/>
    <s v="43ef9b0a-1e47-4cab-b127-ecba8d42bb8e"/>
    <x v="0"/>
    <e v="#N/A"/>
    <e v="#N/A"/>
    <e v="#N/A"/>
    <s v="FIXED"/>
    <x v="0"/>
    <m/>
    <m/>
    <m/>
    <m/>
    <x v="0"/>
  </r>
  <r>
    <x v="0"/>
    <s v="43efafe7-0ea9-4f43-8c2f-8236610cbbc8"/>
    <x v="0"/>
    <e v="#N/A"/>
    <e v="#N/A"/>
    <e v="#N/A"/>
    <s v="FIXED"/>
    <x v="0"/>
    <m/>
    <m/>
    <m/>
    <m/>
    <x v="0"/>
  </r>
  <r>
    <x v="2"/>
    <s v="43efd8fc-ac4b-4fd0-a4d9-307b6519aade"/>
    <x v="2"/>
    <s v="bpn-rosepmdb-02"/>
    <s v="43efd8fc-ac4b-4fd0-a4d9-307b6519aade"/>
    <s v="High"/>
    <s v="ACTIVE"/>
    <x v="0"/>
    <m/>
    <m/>
    <m/>
    <m/>
    <x v="0"/>
  </r>
  <r>
    <x v="6"/>
    <s v="43f0459d-a41d-459c-b16d-2ba65417719c"/>
    <x v="0"/>
    <e v="#N/A"/>
    <e v="#N/A"/>
    <e v="#N/A"/>
    <s v="FIXED"/>
    <x v="0"/>
    <m/>
    <m/>
    <m/>
    <m/>
    <x v="0"/>
  </r>
  <r>
    <x v="0"/>
    <s v="43f071fe-7261-4509-ae58-cecc101d6261"/>
    <x v="2"/>
    <s v="0258brn84z1sd2d.bpna.popularinc.net"/>
    <s v="43f071fe-7261-4509-ae58-cecc101d6261"/>
    <s v="High"/>
    <s v="ACTIVE"/>
    <x v="0"/>
    <m/>
    <m/>
    <m/>
    <m/>
    <x v="0"/>
  </r>
  <r>
    <x v="2"/>
    <s v="43f0b9b4-edbe-4591-a2ad-989c056108e2"/>
    <x v="0"/>
    <e v="#N/A"/>
    <e v="#N/A"/>
    <e v="#N/A"/>
    <s v="FIXED"/>
    <x v="0"/>
    <m/>
    <m/>
    <m/>
    <m/>
    <x v="0"/>
  </r>
  <r>
    <x v="0"/>
    <s v="43f144ab-7507-4466-b9e4-6d35df973d83"/>
    <x v="0"/>
    <e v="#N/A"/>
    <e v="#N/A"/>
    <e v="#N/A"/>
    <s v="FIXED"/>
    <x v="0"/>
    <m/>
    <m/>
    <m/>
    <m/>
    <x v="0"/>
  </r>
  <r>
    <x v="0"/>
    <s v="43f246c8-8ac7-486e-8dbd-93308a2c182d"/>
    <x v="0"/>
    <e v="#N/A"/>
    <e v="#N/A"/>
    <e v="#N/A"/>
    <s v="FIXED"/>
    <x v="0"/>
    <m/>
    <m/>
    <m/>
    <m/>
    <x v="0"/>
  </r>
  <r>
    <x v="0"/>
    <s v="43f3356d-f6d9-429d-94d2-9bc74a8acf04"/>
    <x v="0"/>
    <e v="#N/A"/>
    <e v="#N/A"/>
    <e v="#N/A"/>
    <s v="FIXED"/>
    <x v="0"/>
    <m/>
    <m/>
    <m/>
    <m/>
    <x v="0"/>
  </r>
  <r>
    <x v="0"/>
    <s v="43f37e29-5a43-4d27-a57f-23cfe664500e"/>
    <x v="0"/>
    <e v="#N/A"/>
    <e v="#N/A"/>
    <e v="#N/A"/>
    <s v="FIXED"/>
    <x v="0"/>
    <m/>
    <m/>
    <m/>
    <m/>
    <x v="0"/>
  </r>
  <r>
    <x v="4"/>
    <s v="43f40a81-f228-4c66-9216-49af79cb1a31"/>
    <x v="0"/>
    <e v="#N/A"/>
    <e v="#N/A"/>
    <e v="#N/A"/>
    <s v="FIXED"/>
    <x v="0"/>
    <m/>
    <m/>
    <m/>
    <m/>
    <x v="0"/>
  </r>
  <r>
    <x v="0"/>
    <s v="43f4652c-616f-42a1-89e1-bdd30d1c93c5"/>
    <x v="0"/>
    <e v="#N/A"/>
    <e v="#N/A"/>
    <e v="#N/A"/>
    <s v="FIXED"/>
    <x v="0"/>
    <m/>
    <m/>
    <m/>
    <m/>
    <x v="0"/>
  </r>
  <r>
    <x v="0"/>
    <s v="43f47f95-0168-4b09-a876-caf0bba1fb55"/>
    <x v="0"/>
    <e v="#N/A"/>
    <e v="#N/A"/>
    <e v="#N/A"/>
    <s v="FIXED"/>
    <x v="0"/>
    <m/>
    <m/>
    <m/>
    <m/>
    <x v="0"/>
  </r>
  <r>
    <x v="0"/>
    <s v="43f4ae28-bf76-4cec-9c61-857c7404b943"/>
    <x v="0"/>
    <e v="#N/A"/>
    <e v="#N/A"/>
    <e v="#N/A"/>
    <s v="FIXED"/>
    <x v="0"/>
    <m/>
    <m/>
    <m/>
    <m/>
    <x v="0"/>
  </r>
  <r>
    <x v="4"/>
    <s v="43f5aa46-ee74-408e-9202-922c51a47376"/>
    <x v="0"/>
    <e v="#N/A"/>
    <e v="#N/A"/>
    <e v="#N/A"/>
    <s v="FIXED"/>
    <x v="0"/>
    <m/>
    <m/>
    <m/>
    <m/>
    <x v="0"/>
  </r>
  <r>
    <x v="0"/>
    <s v="43f7792c-afb6-4d0c-aa39-77f9d9589cf9"/>
    <x v="0"/>
    <e v="#N/A"/>
    <e v="#N/A"/>
    <e v="#N/A"/>
    <s v="FIXED"/>
    <x v="0"/>
    <m/>
    <m/>
    <m/>
    <m/>
    <x v="0"/>
  </r>
  <r>
    <x v="0"/>
    <s v="43f7b0cf-f9b7-4c1d-88b1-1de6637bec33"/>
    <x v="0"/>
    <e v="#N/A"/>
    <e v="#N/A"/>
    <e v="#N/A"/>
    <s v="FIXED"/>
    <x v="0"/>
    <m/>
    <m/>
    <m/>
    <m/>
    <x v="0"/>
  </r>
  <r>
    <x v="4"/>
    <s v="43f7d47e-da81-4e01-b78c-930619e00495"/>
    <x v="0"/>
    <e v="#N/A"/>
    <e v="#N/A"/>
    <e v="#N/A"/>
    <s v="FIXED"/>
    <x v="0"/>
    <m/>
    <m/>
    <m/>
    <m/>
    <x v="0"/>
  </r>
  <r>
    <x v="1"/>
    <s v="43f7d53e-c1be-4039-afab-b3cbf112f3ee"/>
    <x v="0"/>
    <e v="#N/A"/>
    <e v="#N/A"/>
    <e v="#N/A"/>
    <s v="FIXED"/>
    <x v="0"/>
    <m/>
    <m/>
    <m/>
    <m/>
    <x v="0"/>
  </r>
  <r>
    <x v="0"/>
    <s v="43f9b4fc-d921-4bbf-87f3-ef297637a62e"/>
    <x v="0"/>
    <e v="#N/A"/>
    <e v="#N/A"/>
    <e v="#N/A"/>
    <s v="FIXED"/>
    <x v="0"/>
    <m/>
    <m/>
    <m/>
    <m/>
    <x v="0"/>
  </r>
  <r>
    <x v="0"/>
    <s v="43f9e868-e1c0-4ec6-83c8-8d4375eae548"/>
    <x v="0"/>
    <e v="#N/A"/>
    <e v="#N/A"/>
    <e v="#N/A"/>
    <s v="FIXED"/>
    <x v="0"/>
    <m/>
    <m/>
    <m/>
    <m/>
    <x v="0"/>
  </r>
  <r>
    <x v="0"/>
    <s v="43f9f30f-ae95-410f-a62e-c6d47b334599"/>
    <x v="0"/>
    <e v="#N/A"/>
    <e v="#N/A"/>
    <e v="#N/A"/>
    <s v="FIXED"/>
    <x v="0"/>
    <m/>
    <m/>
    <m/>
    <m/>
    <x v="0"/>
  </r>
  <r>
    <x v="4"/>
    <s v="43fa8d6c-7a95-4d44-a3c3-f994da7c3ea8"/>
    <x v="2"/>
    <e v="#N/A"/>
    <e v="#N/A"/>
    <e v="#N/A"/>
    <s v="ACTIVE"/>
    <x v="0"/>
    <m/>
    <m/>
    <m/>
    <m/>
    <x v="0"/>
  </r>
  <r>
    <x v="0"/>
    <s v="43fb6e09-b41f-4cad-8e53-4ea3caffa903"/>
    <x v="0"/>
    <e v="#N/A"/>
    <e v="#N/A"/>
    <e v="#N/A"/>
    <s v="FIXED"/>
    <x v="0"/>
    <m/>
    <m/>
    <m/>
    <m/>
    <x v="0"/>
  </r>
  <r>
    <x v="0"/>
    <s v="43fbedaa-3e55-4fce-b255-a326357df202"/>
    <x v="0"/>
    <e v="#N/A"/>
    <e v="#N/A"/>
    <e v="#N/A"/>
    <s v="FIXED"/>
    <x v="0"/>
    <m/>
    <m/>
    <m/>
    <m/>
    <x v="0"/>
  </r>
  <r>
    <x v="0"/>
    <s v="43fd1fc6-5a61-4696-bfd6-5c7277c18faa"/>
    <x v="0"/>
    <e v="#N/A"/>
    <e v="#N/A"/>
    <e v="#N/A"/>
    <s v="FIXED"/>
    <x v="0"/>
    <m/>
    <m/>
    <m/>
    <m/>
    <x v="0"/>
  </r>
  <r>
    <x v="1"/>
    <s v="43fe0b3f-a3a3-4a67-aa0a-6b4ab3ef95b2"/>
    <x v="0"/>
    <e v="#N/A"/>
    <e v="#N/A"/>
    <e v="#N/A"/>
    <s v="FIXED"/>
    <x v="0"/>
    <m/>
    <m/>
    <m/>
    <m/>
    <x v="0"/>
  </r>
  <r>
    <x v="10"/>
    <s v="43fe25ed-56c9-4bb0-8df4-cdf41efb453b"/>
    <x v="2"/>
    <s v="bpn-rosefrit-01"/>
    <s v="43fe25ed-56c9-4bb0-8df4-cdf41efb453b"/>
    <s v="Medium"/>
    <s v="ACTIVE"/>
    <x v="0"/>
    <m/>
    <m/>
    <m/>
    <m/>
    <x v="0"/>
  </r>
  <r>
    <x v="2"/>
    <s v="43feb5b7-02ab-4c74-8254-39d779649374"/>
    <x v="0"/>
    <e v="#N/A"/>
    <e v="#N/A"/>
    <e v="#N/A"/>
    <s v="FIXED"/>
    <x v="0"/>
    <m/>
    <m/>
    <m/>
    <m/>
    <x v="0"/>
  </r>
  <r>
    <x v="7"/>
    <s v="440017d8-407d-42d9-9939-b79107d9583b"/>
    <x v="0"/>
    <e v="#N/A"/>
    <e v="#N/A"/>
    <e v="#N/A"/>
    <s v="FIXED"/>
    <x v="0"/>
    <m/>
    <m/>
    <m/>
    <m/>
    <x v="0"/>
  </r>
  <r>
    <x v="0"/>
    <s v="4400717c-2adf-4809-95b6-4ff4f17a882b"/>
    <x v="0"/>
    <e v="#N/A"/>
    <e v="#N/A"/>
    <e v="#N/A"/>
    <s v="FIXED"/>
    <x v="0"/>
    <m/>
    <m/>
    <m/>
    <m/>
    <x v="0"/>
  </r>
  <r>
    <x v="7"/>
    <s v="4400c2f3-2ea0-42de-9475-3375c891001e"/>
    <x v="0"/>
    <e v="#N/A"/>
    <e v="#N/A"/>
    <e v="#N/A"/>
    <s v="FIXED"/>
    <x v="0"/>
    <m/>
    <m/>
    <m/>
    <m/>
    <x v="0"/>
  </r>
  <r>
    <x v="0"/>
    <s v="44015330-7255-4ffb-bd0a-ceaa661a050b"/>
    <x v="0"/>
    <e v="#N/A"/>
    <e v="#N/A"/>
    <e v="#N/A"/>
    <s v="FIXED"/>
    <x v="0"/>
    <m/>
    <m/>
    <m/>
    <m/>
    <x v="0"/>
  </r>
  <r>
    <x v="0"/>
    <s v="44036c3c-d7e4-4cf8-9673-cfc800bb6b3d"/>
    <x v="0"/>
    <e v="#N/A"/>
    <e v="#N/A"/>
    <e v="#N/A"/>
    <s v="FIXED"/>
    <x v="0"/>
    <m/>
    <m/>
    <m/>
    <m/>
    <x v="0"/>
  </r>
  <r>
    <x v="2"/>
    <s v="4403d9f2-6d4c-49b5-adc4-788d0eebf9bb"/>
    <x v="0"/>
    <e v="#N/A"/>
    <e v="#N/A"/>
    <e v="#N/A"/>
    <s v="FIXED"/>
    <x v="0"/>
    <m/>
    <m/>
    <m/>
    <m/>
    <x v="0"/>
  </r>
  <r>
    <x v="0"/>
    <s v="44047c02-cd96-47da-a4ce-114278b4633a"/>
    <x v="0"/>
    <e v="#N/A"/>
    <e v="#N/A"/>
    <e v="#N/A"/>
    <s v="FIXED"/>
    <x v="0"/>
    <m/>
    <m/>
    <m/>
    <m/>
    <x v="0"/>
  </r>
  <r>
    <x v="0"/>
    <s v="4404db93-89f6-49b7-bf84-c494c2b962c7"/>
    <x v="0"/>
    <e v="#N/A"/>
    <e v="#N/A"/>
    <e v="#N/A"/>
    <s v="FIXED"/>
    <x v="0"/>
    <m/>
    <m/>
    <m/>
    <m/>
    <x v="0"/>
  </r>
  <r>
    <x v="2"/>
    <s v="4405af45-9fe6-4a74-b63f-27414494c398"/>
    <x v="2"/>
    <s v="bpn-cmtygvws-01"/>
    <s v="4405af45-9fe6-4a74-b63f-27414494c398"/>
    <s v="Medium"/>
    <s v="ACTIVE"/>
    <x v="0"/>
    <m/>
    <m/>
    <m/>
    <m/>
    <x v="0"/>
  </r>
  <r>
    <x v="0"/>
    <s v="44071bf9-5ff5-4dd6-8d8c-f96c5adfa07d"/>
    <x v="0"/>
    <e v="#N/A"/>
    <e v="#N/A"/>
    <e v="#N/A"/>
    <s v="FIXED"/>
    <x v="0"/>
    <m/>
    <m/>
    <m/>
    <m/>
    <x v="0"/>
  </r>
  <r>
    <x v="0"/>
    <s v="4408bce2-20c0-4cde-8270-5f179e7f1fc1"/>
    <x v="0"/>
    <e v="#N/A"/>
    <e v="#N/A"/>
    <e v="#N/A"/>
    <s v="FIXED"/>
    <x v="0"/>
    <m/>
    <m/>
    <m/>
    <m/>
    <x v="0"/>
  </r>
  <r>
    <x v="0"/>
    <s v="4408d40a-614e-494c-a7ba-75ebc565606a"/>
    <x v="0"/>
    <e v="#N/A"/>
    <e v="#N/A"/>
    <e v="#N/A"/>
    <s v="FIXED"/>
    <x v="0"/>
    <m/>
    <m/>
    <m/>
    <m/>
    <x v="0"/>
  </r>
  <r>
    <x v="0"/>
    <s v="4408f139-3552-4962-9b2d-0e816a24feec"/>
    <x v="0"/>
    <e v="#N/A"/>
    <e v="#N/A"/>
    <e v="#N/A"/>
    <s v="FIXED"/>
    <x v="0"/>
    <m/>
    <m/>
    <m/>
    <m/>
    <x v="0"/>
  </r>
  <r>
    <x v="0"/>
    <s v="440a4b0c-c735-4f00-af78-a143a6a11321"/>
    <x v="1"/>
    <s v="miambko8zk1tg3l"/>
    <s v="440a4b0c-c735-4f00-af78-a143a6a11321"/>
    <s v="Medium"/>
    <s v="RESURFACED"/>
    <x v="0"/>
    <m/>
    <m/>
    <m/>
    <m/>
    <x v="0"/>
  </r>
  <r>
    <x v="1"/>
    <s v="440b4a55-8712-45cb-be96-d36313784258"/>
    <x v="2"/>
    <s v="bpn-0065bp-01"/>
    <s v="440b4a55-8712-45cb-be96-d36313784258"/>
    <s v="Critical"/>
    <s v="ACTIVE"/>
    <x v="0"/>
    <m/>
    <m/>
    <m/>
    <m/>
    <x v="0"/>
  </r>
  <r>
    <x v="0"/>
    <s v="440bd5df-c071-4f8b-93e3-f8f38d6c1552"/>
    <x v="0"/>
    <e v="#N/A"/>
    <e v="#N/A"/>
    <e v="#N/A"/>
    <s v="FIXED"/>
    <x v="0"/>
    <m/>
    <m/>
    <m/>
    <m/>
    <x v="0"/>
  </r>
  <r>
    <x v="0"/>
    <s v="440c0095-a52f-4bb2-b7d2-411adb0da041"/>
    <x v="0"/>
    <e v="#N/A"/>
    <e v="#N/A"/>
    <e v="#N/A"/>
    <s v="FIXED"/>
    <x v="0"/>
    <m/>
    <m/>
    <m/>
    <m/>
    <x v="0"/>
  </r>
  <r>
    <x v="2"/>
    <s v="440c56ac-df4a-4c6f-96a3-f84d3c227ff6"/>
    <x v="3"/>
    <e v="#N/A"/>
    <e v="#N/A"/>
    <e v="#N/A"/>
    <s v="NEW"/>
    <x v="0"/>
    <m/>
    <m/>
    <m/>
    <m/>
    <x v="0"/>
  </r>
  <r>
    <x v="0"/>
    <s v="440c8a6f-8ed0-44b2-b454-8448660bac46"/>
    <x v="0"/>
    <e v="#N/A"/>
    <e v="#N/A"/>
    <e v="#N/A"/>
    <s v="FIXED"/>
    <x v="0"/>
    <m/>
    <m/>
    <m/>
    <m/>
    <x v="0"/>
  </r>
  <r>
    <x v="4"/>
    <s v="440d491b-8bd2-418a-9f46-dc595c59bdd2"/>
    <x v="0"/>
    <e v="#N/A"/>
    <e v="#N/A"/>
    <e v="#N/A"/>
    <s v="FIXED"/>
    <x v="0"/>
    <m/>
    <m/>
    <m/>
    <m/>
    <x v="0"/>
  </r>
  <r>
    <x v="0"/>
    <s v="440dbcdf-952a-4671-a7db-8f5ef31077b2"/>
    <x v="0"/>
    <e v="#N/A"/>
    <e v="#N/A"/>
    <e v="#N/A"/>
    <s v="FIXED"/>
    <x v="0"/>
    <m/>
    <m/>
    <m/>
    <m/>
    <x v="0"/>
  </r>
  <r>
    <x v="0"/>
    <s v="440ff696-1cb9-47a5-bc97-ec5f69b9c1cb"/>
    <x v="0"/>
    <e v="#N/A"/>
    <e v="#N/A"/>
    <e v="#N/A"/>
    <s v="FIXED"/>
    <x v="0"/>
    <m/>
    <m/>
    <m/>
    <m/>
    <x v="0"/>
  </r>
  <r>
    <x v="6"/>
    <s v="441140e2-5364-4bc3-aa7d-4ae53d9ee2a1"/>
    <x v="0"/>
    <e v="#N/A"/>
    <e v="#N/A"/>
    <e v="#N/A"/>
    <s v="FIXED"/>
    <x v="0"/>
    <m/>
    <m/>
    <m/>
    <m/>
    <x v="0"/>
  </r>
  <r>
    <x v="0"/>
    <s v="44121365-6fe5-48b7-8cd2-89841d2d34be"/>
    <x v="0"/>
    <e v="#N/A"/>
    <e v="#N/A"/>
    <e v="#N/A"/>
    <s v="FIXED"/>
    <x v="0"/>
    <m/>
    <m/>
    <m/>
    <m/>
    <x v="0"/>
  </r>
  <r>
    <x v="3"/>
    <s v="44140ece-da0d-4616-b248-7b367c8db385"/>
    <x v="1"/>
    <s v="pcb-cmtymx-10"/>
    <s v="44140ece-da0d-4616-b248-7b367c8db385"/>
    <s v="Medium"/>
    <s v="RESURFACED"/>
    <x v="0"/>
    <m/>
    <m/>
    <m/>
    <m/>
    <x v="0"/>
  </r>
  <r>
    <x v="11"/>
    <s v="44154d51-0f50-477f-b1ac-0ea8cc7ab850"/>
    <x v="2"/>
    <e v="#N/A"/>
    <e v="#N/A"/>
    <e v="#N/A"/>
    <s v="ACTIVE"/>
    <x v="0"/>
    <m/>
    <m/>
    <m/>
    <m/>
    <x v="0"/>
  </r>
  <r>
    <x v="0"/>
    <s v="44156ae3-8ff6-491f-b177-f1210c4976e0"/>
    <x v="0"/>
    <e v="#N/A"/>
    <e v="#N/A"/>
    <e v="#N/A"/>
    <s v="FIXED"/>
    <x v="0"/>
    <m/>
    <m/>
    <m/>
    <m/>
    <x v="0"/>
  </r>
  <r>
    <x v="4"/>
    <s v="44163b47-1b42-4f77-9f84-4a0f451a5cd0"/>
    <x v="0"/>
    <e v="#N/A"/>
    <e v="#N/A"/>
    <e v="#N/A"/>
    <s v="FIXED"/>
    <x v="0"/>
    <m/>
    <m/>
    <m/>
    <m/>
    <x v="0"/>
  </r>
  <r>
    <x v="0"/>
    <s v="4416d679-f7b7-417c-990b-991e2f100fa4"/>
    <x v="0"/>
    <e v="#N/A"/>
    <e v="#N/A"/>
    <e v="#N/A"/>
    <s v="FIXED"/>
    <x v="0"/>
    <m/>
    <m/>
    <m/>
    <m/>
    <x v="0"/>
  </r>
  <r>
    <x v="0"/>
    <s v="44173c12-1d33-487a-9e8e-0b2c8733612b"/>
    <x v="0"/>
    <e v="#N/A"/>
    <e v="#N/A"/>
    <e v="#N/A"/>
    <s v="FIXED"/>
    <x v="0"/>
    <m/>
    <m/>
    <m/>
    <m/>
    <x v="0"/>
  </r>
  <r>
    <x v="10"/>
    <s v="4417407f-deed-45f6-a019-9b08f9133528"/>
    <x v="2"/>
    <s v="bpn-roseblas-03"/>
    <s v="4417407f-deed-45f6-a019-9b08f9133528"/>
    <s v="Medium"/>
    <s v="ACTIVE"/>
    <x v="0"/>
    <m/>
    <m/>
    <m/>
    <m/>
    <x v="0"/>
  </r>
  <r>
    <x v="0"/>
    <s v="441760e7-4b1b-494e-b5c1-68ae63b78021"/>
    <x v="0"/>
    <e v="#N/A"/>
    <e v="#N/A"/>
    <e v="#N/A"/>
    <s v="FIXED"/>
    <x v="0"/>
    <m/>
    <m/>
    <m/>
    <m/>
    <x v="0"/>
  </r>
  <r>
    <x v="2"/>
    <s v="4417c339-0e5f-462d-a94a-4c9ba01aaa41"/>
    <x v="0"/>
    <e v="#N/A"/>
    <e v="#N/A"/>
    <e v="#N/A"/>
    <s v="FIXED"/>
    <x v="0"/>
    <m/>
    <m/>
    <m/>
    <m/>
    <x v="0"/>
  </r>
  <r>
    <x v="0"/>
    <s v="4418a483-5fab-4628-8fa7-c3c19c7f22b4"/>
    <x v="0"/>
    <e v="#N/A"/>
    <e v="#N/A"/>
    <e v="#N/A"/>
    <s v="FIXED"/>
    <x v="0"/>
    <m/>
    <m/>
    <m/>
    <m/>
    <x v="0"/>
  </r>
  <r>
    <x v="0"/>
    <s v="4419f445-3d23-4582-abe2-377364f89065"/>
    <x v="0"/>
    <e v="#N/A"/>
    <e v="#N/A"/>
    <e v="#N/A"/>
    <s v="FIXED"/>
    <x v="0"/>
    <m/>
    <m/>
    <m/>
    <m/>
    <x v="0"/>
  </r>
  <r>
    <x v="0"/>
    <s v="441a1d00-e567-4fdb-b098-86474b14d787"/>
    <x v="0"/>
    <e v="#N/A"/>
    <e v="#N/A"/>
    <e v="#N/A"/>
    <s v="FIXED"/>
    <x v="0"/>
    <m/>
    <m/>
    <m/>
    <m/>
    <x v="0"/>
  </r>
  <r>
    <x v="0"/>
    <s v="441a7716-97c8-4e0d-8779-07e3dbab45fa"/>
    <x v="0"/>
    <e v="#N/A"/>
    <e v="#N/A"/>
    <e v="#N/A"/>
    <s v="FIXED"/>
    <x v="0"/>
    <m/>
    <m/>
    <m/>
    <m/>
    <x v="0"/>
  </r>
  <r>
    <x v="2"/>
    <s v="441bce36-ef21-4202-a3db-bfb65cab2c65"/>
    <x v="3"/>
    <e v="#N/A"/>
    <e v="#N/A"/>
    <e v="#N/A"/>
    <s v="NEW"/>
    <x v="0"/>
    <m/>
    <m/>
    <m/>
    <m/>
    <x v="0"/>
  </r>
  <r>
    <x v="4"/>
    <s v="441d0c41-bcfd-405c-9ccf-16708e75dcda"/>
    <x v="0"/>
    <e v="#N/A"/>
    <e v="#N/A"/>
    <e v="#N/A"/>
    <s v="FIXED"/>
    <x v="0"/>
    <m/>
    <m/>
    <m/>
    <m/>
    <x v="0"/>
  </r>
  <r>
    <x v="1"/>
    <s v="441dec23-5532-4f0f-8bfc-6ce93d06e8ad"/>
    <x v="1"/>
    <s v="bpn-0252bp-01"/>
    <s v="441dec23-5532-4f0f-8bfc-6ce93d06e8ad"/>
    <s v="Medium"/>
    <s v="RESURFACED"/>
    <x v="0"/>
    <m/>
    <m/>
    <m/>
    <m/>
    <x v="0"/>
  </r>
  <r>
    <x v="0"/>
    <s v="441e7780-b9a9-42a5-a1a0-4d3fa9e0af80"/>
    <x v="0"/>
    <e v="#N/A"/>
    <e v="#N/A"/>
    <e v="#N/A"/>
    <s v="FIXED"/>
    <x v="0"/>
    <m/>
    <m/>
    <m/>
    <m/>
    <x v="0"/>
  </r>
  <r>
    <x v="0"/>
    <s v="441e7874-6327-458e-9610-0d25a0a5505e"/>
    <x v="0"/>
    <e v="#N/A"/>
    <e v="#N/A"/>
    <e v="#N/A"/>
    <s v="FIXED"/>
    <x v="0"/>
    <m/>
    <m/>
    <m/>
    <m/>
    <x v="0"/>
  </r>
  <r>
    <x v="0"/>
    <s v="441e9c07-c5e8-4f0b-9f11-00e712ab9872"/>
    <x v="0"/>
    <s v="0019brn14xgkb2d.bpna.popularinc.net"/>
    <s v="441e9c07-c5e8-4f0b-9f11-00e712ab9872"/>
    <s v="Critical"/>
    <s v="FIXED"/>
    <x v="0"/>
    <m/>
    <m/>
    <m/>
    <m/>
    <x v="0"/>
  </r>
  <r>
    <x v="0"/>
    <s v="441f5c3f-7b8e-409e-b14a-924aa9d87db4"/>
    <x v="0"/>
    <e v="#N/A"/>
    <e v="#N/A"/>
    <e v="#N/A"/>
    <s v="FIXED"/>
    <x v="0"/>
    <m/>
    <m/>
    <m/>
    <m/>
    <x v="0"/>
  </r>
  <r>
    <x v="0"/>
    <s v="442095be-2fb3-492c-94cd-c7e7098c94dc"/>
    <x v="0"/>
    <e v="#N/A"/>
    <e v="#N/A"/>
    <e v="#N/A"/>
    <s v="FIXED"/>
    <x v="0"/>
    <m/>
    <m/>
    <m/>
    <m/>
    <x v="0"/>
  </r>
  <r>
    <x v="7"/>
    <s v="4421715d-30d3-4d13-9f8d-008ca9ad98ac"/>
    <x v="0"/>
    <e v="#N/A"/>
    <e v="#N/A"/>
    <e v="#N/A"/>
    <s v="FIXED"/>
    <x v="0"/>
    <m/>
    <m/>
    <m/>
    <m/>
    <x v="0"/>
  </r>
  <r>
    <x v="0"/>
    <s v="442185da-1890-40a2-8251-88d73431d33e"/>
    <x v="0"/>
    <e v="#N/A"/>
    <e v="#N/A"/>
    <e v="#N/A"/>
    <s v="FIXED"/>
    <x v="0"/>
    <m/>
    <m/>
    <m/>
    <m/>
    <x v="0"/>
  </r>
  <r>
    <x v="0"/>
    <s v="4422c5ed-730a-4f88-9ff5-bb4853fa85e3"/>
    <x v="0"/>
    <e v="#N/A"/>
    <e v="#N/A"/>
    <e v="#N/A"/>
    <s v="FIXED"/>
    <x v="0"/>
    <m/>
    <m/>
    <m/>
    <m/>
    <x v="0"/>
  </r>
  <r>
    <x v="0"/>
    <s v="442392bf-6679-4935-9b32-a7e448abfa1f"/>
    <x v="0"/>
    <e v="#N/A"/>
    <e v="#N/A"/>
    <e v="#N/A"/>
    <s v="FIXED"/>
    <x v="0"/>
    <m/>
    <m/>
    <m/>
    <m/>
    <x v="0"/>
  </r>
  <r>
    <x v="6"/>
    <s v="44243850-8f3c-47c1-8844-f81fc35d827c"/>
    <x v="0"/>
    <e v="#N/A"/>
    <e v="#N/A"/>
    <e v="#N/A"/>
    <s v="FIXED"/>
    <x v="0"/>
    <m/>
    <m/>
    <m/>
    <m/>
    <x v="0"/>
  </r>
  <r>
    <x v="0"/>
    <s v="44244976-b5dd-4351-a575-91a1c319b66c"/>
    <x v="0"/>
    <e v="#N/A"/>
    <e v="#N/A"/>
    <e v="#N/A"/>
    <s v="FIXED"/>
    <x v="0"/>
    <m/>
    <m/>
    <m/>
    <m/>
    <x v="0"/>
  </r>
  <r>
    <x v="0"/>
    <s v="442626a7-5c4a-4c98-ae3b-fbbf0fdd1f3e"/>
    <x v="0"/>
    <e v="#N/A"/>
    <e v="#N/A"/>
    <e v="#N/A"/>
    <s v="FIXED"/>
    <x v="0"/>
    <m/>
    <m/>
    <m/>
    <m/>
    <x v="0"/>
  </r>
  <r>
    <x v="0"/>
    <s v="44269240-f641-4799-a606-5954fe233065"/>
    <x v="0"/>
    <e v="#N/A"/>
    <e v="#N/A"/>
    <e v="#N/A"/>
    <s v="FIXED"/>
    <x v="0"/>
    <m/>
    <m/>
    <m/>
    <m/>
    <x v="0"/>
  </r>
  <r>
    <x v="0"/>
    <s v="4427883b-e884-4edd-b691-3249cade8ba1"/>
    <x v="0"/>
    <e v="#N/A"/>
    <e v="#N/A"/>
    <e v="#N/A"/>
    <s v="FIXED"/>
    <x v="0"/>
    <m/>
    <m/>
    <m/>
    <m/>
    <x v="0"/>
  </r>
  <r>
    <x v="0"/>
    <s v="4427d2cf-5ab0-45a2-b507-a6d2425556ae"/>
    <x v="2"/>
    <e v="#N/A"/>
    <e v="#N/A"/>
    <e v="#N/A"/>
    <s v="ACTIVE"/>
    <x v="0"/>
    <m/>
    <m/>
    <m/>
    <m/>
    <x v="0"/>
  </r>
  <r>
    <x v="6"/>
    <s v="44284812-cf04-4caa-b3c8-8673063c28f4"/>
    <x v="0"/>
    <e v="#N/A"/>
    <e v="#N/A"/>
    <e v="#N/A"/>
    <s v="FIXED"/>
    <x v="0"/>
    <m/>
    <m/>
    <m/>
    <m/>
    <x v="0"/>
  </r>
  <r>
    <x v="0"/>
    <s v="4429311f-25c9-4246-ad86-d4f269e1bc11"/>
    <x v="0"/>
    <e v="#N/A"/>
    <e v="#N/A"/>
    <e v="#N/A"/>
    <s v="FIXED"/>
    <x v="0"/>
    <m/>
    <m/>
    <m/>
    <m/>
    <x v="0"/>
  </r>
  <r>
    <x v="0"/>
    <s v="44294146-489e-467c-897f-d13293ab5a6e"/>
    <x v="0"/>
    <e v="#N/A"/>
    <e v="#N/A"/>
    <e v="#N/A"/>
    <s v="FIXED"/>
    <x v="0"/>
    <m/>
    <m/>
    <m/>
    <m/>
    <x v="0"/>
  </r>
  <r>
    <x v="0"/>
    <s v="442973ef-d4fa-478d-9c85-e6241b6d57ef"/>
    <x v="0"/>
    <s v="0019bcp8htzhq2d.bpna.popularinc.net"/>
    <s v="442973ef-d4fa-478d-9c85-e6241b6d57ef"/>
    <s v="Critical"/>
    <s v="FIXED"/>
    <x v="0"/>
    <m/>
    <m/>
    <m/>
    <m/>
    <x v="0"/>
  </r>
  <r>
    <x v="0"/>
    <s v="4429ca85-5046-4040-b268-cda1df265136"/>
    <x v="0"/>
    <e v="#N/A"/>
    <e v="#N/A"/>
    <e v="#N/A"/>
    <s v="FIXED"/>
    <x v="0"/>
    <m/>
    <m/>
    <m/>
    <m/>
    <x v="0"/>
  </r>
  <r>
    <x v="2"/>
    <s v="4429f8ed-1dfc-4b24-8178-b279ff72f703"/>
    <x v="0"/>
    <e v="#N/A"/>
    <e v="#N/A"/>
    <e v="#N/A"/>
    <s v="FIXED"/>
    <x v="0"/>
    <m/>
    <m/>
    <m/>
    <m/>
    <x v="0"/>
  </r>
  <r>
    <x v="0"/>
    <s v="442b26b0-0d63-4e5b-80d7-ece00c2dcf60"/>
    <x v="0"/>
    <e v="#N/A"/>
    <e v="#N/A"/>
    <e v="#N/A"/>
    <s v="FIXED"/>
    <x v="0"/>
    <m/>
    <m/>
    <m/>
    <m/>
    <x v="0"/>
  </r>
  <r>
    <x v="2"/>
    <s v="442be39f-8c82-44f3-8e4a-1308878e42f9"/>
    <x v="3"/>
    <e v="#N/A"/>
    <e v="#N/A"/>
    <e v="#N/A"/>
    <s v="NEW"/>
    <x v="0"/>
    <m/>
    <m/>
    <m/>
    <m/>
    <x v="0"/>
  </r>
  <r>
    <x v="0"/>
    <s v="442d0f6d-ad1f-49ee-afdd-fca52fb9ccb0"/>
    <x v="0"/>
    <e v="#N/A"/>
    <e v="#N/A"/>
    <e v="#N/A"/>
    <s v="FIXED"/>
    <x v="0"/>
    <m/>
    <m/>
    <m/>
    <m/>
    <x v="0"/>
  </r>
  <r>
    <x v="7"/>
    <s v="442d36cd-ce51-432a-8cde-b2988dbc2b79"/>
    <x v="0"/>
    <s v="bpn-roseitts-06"/>
    <s v="442d36cd-ce51-432a-8cde-b2988dbc2b79"/>
    <s v="Medium"/>
    <s v="FIXED"/>
    <x v="0"/>
    <m/>
    <m/>
    <m/>
    <m/>
    <x v="0"/>
  </r>
  <r>
    <x v="0"/>
    <s v="442dd898-41e4-4865-848d-d5bac837333d"/>
    <x v="0"/>
    <e v="#N/A"/>
    <e v="#N/A"/>
    <e v="#N/A"/>
    <s v="FIXED"/>
    <x v="0"/>
    <m/>
    <m/>
    <m/>
    <m/>
    <x v="0"/>
  </r>
  <r>
    <x v="0"/>
    <s v="442f37d7-b70f-440d-8f28-070840a80443"/>
    <x v="0"/>
    <e v="#N/A"/>
    <e v="#N/A"/>
    <e v="#N/A"/>
    <s v="FIXED"/>
    <x v="0"/>
    <m/>
    <m/>
    <m/>
    <m/>
    <x v="0"/>
  </r>
  <r>
    <x v="0"/>
    <s v="442f70b9-aa45-451e-8712-8a769e723be3"/>
    <x v="0"/>
    <e v="#N/A"/>
    <e v="#N/A"/>
    <e v="#N/A"/>
    <s v="FIXED"/>
    <x v="0"/>
    <m/>
    <m/>
    <m/>
    <m/>
    <x v="0"/>
  </r>
  <r>
    <x v="6"/>
    <s v="442f7fed-5e15-4fb0-90e3-e17da5be5e94"/>
    <x v="0"/>
    <s v="bpn-rosetecm-05"/>
    <s v="442f7fed-5e15-4fb0-90e3-e17da5be5e94"/>
    <s v="Medium"/>
    <s v="FIXED"/>
    <x v="0"/>
    <m/>
    <m/>
    <m/>
    <m/>
    <x v="0"/>
  </r>
  <r>
    <x v="0"/>
    <s v="442fe762-8fad-416c-b93a-75d4608af5b2"/>
    <x v="0"/>
    <e v="#N/A"/>
    <e v="#N/A"/>
    <e v="#N/A"/>
    <s v="FIXED"/>
    <x v="0"/>
    <m/>
    <m/>
    <m/>
    <m/>
    <x v="0"/>
  </r>
  <r>
    <x v="0"/>
    <s v="443079ea-48cb-4ec1-858a-733cc890f0fd"/>
    <x v="0"/>
    <e v="#N/A"/>
    <e v="#N/A"/>
    <e v="#N/A"/>
    <s v="FIXED"/>
    <x v="0"/>
    <m/>
    <m/>
    <m/>
    <m/>
    <x v="0"/>
  </r>
  <r>
    <x v="0"/>
    <s v="44318220-7db8-43a5-a9bd-216a2bd3afe3"/>
    <x v="0"/>
    <e v="#N/A"/>
    <e v="#N/A"/>
    <e v="#N/A"/>
    <s v="FIXED"/>
    <x v="0"/>
    <m/>
    <m/>
    <m/>
    <m/>
    <x v="0"/>
  </r>
  <r>
    <x v="0"/>
    <s v="4431f5e8-9c03-45f7-8560-24dfed9561cb"/>
    <x v="0"/>
    <e v="#N/A"/>
    <e v="#N/A"/>
    <e v="#N/A"/>
    <s v="FIXED"/>
    <x v="0"/>
    <m/>
    <m/>
    <m/>
    <m/>
    <x v="0"/>
  </r>
  <r>
    <x v="0"/>
    <s v="4432352c-2aef-4ee8-8c02-559a30850daa"/>
    <x v="1"/>
    <e v="#N/A"/>
    <e v="#N/A"/>
    <e v="#N/A"/>
    <s v="RESURFACED"/>
    <x v="0"/>
    <m/>
    <m/>
    <m/>
    <m/>
    <x v="0"/>
  </r>
  <r>
    <x v="4"/>
    <s v="44327209-88b0-4fb3-82ac-f498a8b2a8a4"/>
    <x v="0"/>
    <e v="#N/A"/>
    <e v="#N/A"/>
    <e v="#N/A"/>
    <s v="FIXED"/>
    <x v="0"/>
    <m/>
    <m/>
    <m/>
    <m/>
    <x v="0"/>
  </r>
  <r>
    <x v="4"/>
    <s v="4432a918-caa4-463c-bdca-d8a1afcb88f6"/>
    <x v="0"/>
    <e v="#N/A"/>
    <e v="#N/A"/>
    <e v="#N/A"/>
    <s v="FIXED"/>
    <x v="0"/>
    <m/>
    <m/>
    <m/>
    <m/>
    <x v="0"/>
  </r>
  <r>
    <x v="1"/>
    <s v="44345b71-edea-461f-b07a-469ea0d2d833"/>
    <x v="0"/>
    <e v="#N/A"/>
    <e v="#N/A"/>
    <e v="#N/A"/>
    <s v="FIXED"/>
    <x v="0"/>
    <m/>
    <m/>
    <m/>
    <m/>
    <x v="0"/>
  </r>
  <r>
    <x v="11"/>
    <s v="4434d368-ca76-4b15-9e1d-207d31401cff"/>
    <x v="0"/>
    <e v="#N/A"/>
    <e v="#N/A"/>
    <e v="#N/A"/>
    <s v="FIXED"/>
    <x v="0"/>
    <m/>
    <m/>
    <m/>
    <m/>
    <x v="0"/>
  </r>
  <r>
    <x v="0"/>
    <s v="443578d5-e54c-4c7f-8daa-6455fcdbc92f"/>
    <x v="0"/>
    <e v="#N/A"/>
    <e v="#N/A"/>
    <e v="#N/A"/>
    <s v="FIXED"/>
    <x v="0"/>
    <m/>
    <m/>
    <m/>
    <m/>
    <x v="0"/>
  </r>
  <r>
    <x v="0"/>
    <s v="443642d9-0e15-46bf-a58e-5297f51b93a2"/>
    <x v="0"/>
    <e v="#N/A"/>
    <e v="#N/A"/>
    <e v="#N/A"/>
    <s v="FIXED"/>
    <x v="0"/>
    <m/>
    <m/>
    <m/>
    <m/>
    <x v="0"/>
  </r>
  <r>
    <x v="13"/>
    <s v="44368436-4b6e-4826-8ca4-4f67af8a258a"/>
    <x v="2"/>
    <s v="bpn-rosedvir-02"/>
    <s v="44368436-4b6e-4826-8ca4-4f67af8a258a"/>
    <s v="High"/>
    <s v="ACTIVE"/>
    <x v="0"/>
    <m/>
    <m/>
    <m/>
    <m/>
    <x v="0"/>
  </r>
  <r>
    <x v="1"/>
    <s v="4436c265-fa7b-4693-8192-cec07775e15f"/>
    <x v="2"/>
    <s v="bpn-rosecbws04x"/>
    <s v="4436c265-fa7b-4693-8192-cec07775e15f"/>
    <s v="High"/>
    <s v="ACTIVE"/>
    <x v="0"/>
    <m/>
    <m/>
    <m/>
    <m/>
    <x v="0"/>
  </r>
  <r>
    <x v="0"/>
    <s v="44393473-123d-467d-adcd-f49d983822fb"/>
    <x v="0"/>
    <e v="#N/A"/>
    <e v="#N/A"/>
    <e v="#N/A"/>
    <s v="FIXED"/>
    <x v="0"/>
    <m/>
    <m/>
    <m/>
    <m/>
    <x v="0"/>
  </r>
  <r>
    <x v="7"/>
    <s v="443a194e-3cfc-4bbf-8578-fe9aa9116ab0"/>
    <x v="3"/>
    <e v="#N/A"/>
    <e v="#N/A"/>
    <e v="#N/A"/>
    <s v="NEW"/>
    <x v="0"/>
    <m/>
    <m/>
    <m/>
    <m/>
    <x v="0"/>
  </r>
  <r>
    <x v="0"/>
    <s v="443daf91-90bb-4eb2-b0dc-faedc6265405"/>
    <x v="0"/>
    <e v="#N/A"/>
    <e v="#N/A"/>
    <e v="#N/A"/>
    <s v="FIXED"/>
    <x v="0"/>
    <m/>
    <m/>
    <m/>
    <m/>
    <x v="0"/>
  </r>
  <r>
    <x v="2"/>
    <s v="443de525-4502-4d70-8118-71778e5c16d4"/>
    <x v="0"/>
    <e v="#N/A"/>
    <e v="#N/A"/>
    <e v="#N/A"/>
    <s v="FIXED"/>
    <x v="0"/>
    <m/>
    <m/>
    <m/>
    <m/>
    <x v="0"/>
  </r>
  <r>
    <x v="0"/>
    <s v="443e399c-4d35-4260-8498-c8b423f658f0"/>
    <x v="0"/>
    <e v="#N/A"/>
    <e v="#N/A"/>
    <e v="#N/A"/>
    <s v="FIXED"/>
    <x v="0"/>
    <m/>
    <m/>
    <m/>
    <m/>
    <x v="0"/>
  </r>
  <r>
    <x v="0"/>
    <s v="443eff63-71de-4ff4-8abb-f0b3a33a22dd"/>
    <x v="0"/>
    <e v="#N/A"/>
    <e v="#N/A"/>
    <e v="#N/A"/>
    <s v="FIXED"/>
    <x v="0"/>
    <m/>
    <m/>
    <m/>
    <m/>
    <x v="0"/>
  </r>
  <r>
    <x v="0"/>
    <s v="443f6f49-78d2-47ac-9ab3-a0024de9a232"/>
    <x v="0"/>
    <e v="#N/A"/>
    <e v="#N/A"/>
    <e v="#N/A"/>
    <s v="FIXED"/>
    <x v="0"/>
    <m/>
    <m/>
    <m/>
    <m/>
    <x v="0"/>
  </r>
  <r>
    <x v="1"/>
    <s v="443fc307-ea00-4249-b6d6-8b01acdcea3b"/>
    <x v="2"/>
    <s v="bpn-roseardb-01"/>
    <s v="443fc307-ea00-4249-b6d6-8b01acdcea3b"/>
    <s v="Critical"/>
    <s v="ACTIVE"/>
    <x v="0"/>
    <m/>
    <m/>
    <m/>
    <m/>
    <x v="0"/>
  </r>
  <r>
    <x v="0"/>
    <s v="443fd840-0898-4725-bf3f-c259824202b6"/>
    <x v="0"/>
    <e v="#N/A"/>
    <e v="#N/A"/>
    <e v="#N/A"/>
    <s v="FIXED"/>
    <x v="0"/>
    <m/>
    <m/>
    <m/>
    <m/>
    <x v="0"/>
  </r>
  <r>
    <x v="0"/>
    <s v="4441436c-327d-47cb-a046-74aab4289f24"/>
    <x v="0"/>
    <e v="#N/A"/>
    <e v="#N/A"/>
    <e v="#N/A"/>
    <s v="FIXED"/>
    <x v="0"/>
    <m/>
    <m/>
    <m/>
    <m/>
    <x v="0"/>
  </r>
  <r>
    <x v="0"/>
    <s v="4441b3ce-78a2-40e1-9e6b-209334731725"/>
    <x v="1"/>
    <s v="rosebkocp2c8h2l.bpna.popularinc.net"/>
    <s v="4441b3ce-78a2-40e1-9e6b-209334731725"/>
    <s v="High"/>
    <s v="RESURFACED"/>
    <x v="0"/>
    <m/>
    <m/>
    <m/>
    <m/>
    <x v="0"/>
  </r>
  <r>
    <x v="0"/>
    <s v="444409e1-c506-49b7-bebe-c91bb756ca37"/>
    <x v="0"/>
    <e v="#N/A"/>
    <e v="#N/A"/>
    <e v="#N/A"/>
    <s v="FIXED"/>
    <x v="0"/>
    <m/>
    <m/>
    <m/>
    <m/>
    <x v="0"/>
  </r>
  <r>
    <x v="0"/>
    <s v="4445d78e-a222-4fb9-87d3-e65f10bd315e"/>
    <x v="0"/>
    <e v="#N/A"/>
    <e v="#N/A"/>
    <e v="#N/A"/>
    <s v="FIXED"/>
    <x v="0"/>
    <m/>
    <m/>
    <m/>
    <m/>
    <x v="0"/>
  </r>
  <r>
    <x v="4"/>
    <s v="444645b5-1f83-48ef-8de4-8e3651a9ed1b"/>
    <x v="0"/>
    <e v="#N/A"/>
    <e v="#N/A"/>
    <e v="#N/A"/>
    <s v="FIXED"/>
    <x v="0"/>
    <m/>
    <m/>
    <m/>
    <m/>
    <x v="0"/>
  </r>
  <r>
    <x v="0"/>
    <s v="4448302e-6974-4f0a-9a8e-8f0ab9493b11"/>
    <x v="0"/>
    <e v="#N/A"/>
    <e v="#N/A"/>
    <e v="#N/A"/>
    <s v="FIXED"/>
    <x v="0"/>
    <m/>
    <m/>
    <m/>
    <m/>
    <x v="0"/>
  </r>
  <r>
    <x v="1"/>
    <s v="44498bd6-134e-4791-b88d-25e1a1b48f8b"/>
    <x v="0"/>
    <e v="#N/A"/>
    <e v="#N/A"/>
    <e v="#N/A"/>
    <s v="FIXED"/>
    <x v="0"/>
    <m/>
    <m/>
    <m/>
    <m/>
    <x v="0"/>
  </r>
  <r>
    <x v="1"/>
    <s v="4449de42-7000-402e-8aa3-87ecbc91e798"/>
    <x v="0"/>
    <e v="#N/A"/>
    <e v="#N/A"/>
    <e v="#N/A"/>
    <s v="FIXED"/>
    <x v="0"/>
    <m/>
    <m/>
    <m/>
    <m/>
    <x v="0"/>
  </r>
  <r>
    <x v="0"/>
    <s v="444a5aa1-7617-49ad-81e4-cc5450a22cad"/>
    <x v="0"/>
    <s v="rosebko428c8h2l.bpna.popularinc.net"/>
    <s v="444a5aa1-7617-49ad-81e4-cc5450a22cad"/>
    <s v="Medium"/>
    <s v="FIXED"/>
    <x v="0"/>
    <m/>
    <m/>
    <m/>
    <m/>
    <x v="0"/>
  </r>
  <r>
    <x v="0"/>
    <s v="444acbee-cf26-4047-aa37-84c4eef7b161"/>
    <x v="0"/>
    <e v="#N/A"/>
    <e v="#N/A"/>
    <e v="#N/A"/>
    <s v="FIXED"/>
    <x v="0"/>
    <m/>
    <m/>
    <m/>
    <m/>
    <x v="0"/>
  </r>
  <r>
    <x v="0"/>
    <s v="444b4348-54b5-45df-be30-6cbbc80686ab"/>
    <x v="0"/>
    <e v="#N/A"/>
    <e v="#N/A"/>
    <e v="#N/A"/>
    <s v="FIXED"/>
    <x v="0"/>
    <m/>
    <m/>
    <m/>
    <m/>
    <x v="0"/>
  </r>
  <r>
    <x v="0"/>
    <s v="444bb237-502b-45c1-afe1-b6536f3b9575"/>
    <x v="0"/>
    <e v="#N/A"/>
    <e v="#N/A"/>
    <e v="#N/A"/>
    <s v="FIXED"/>
    <x v="0"/>
    <m/>
    <m/>
    <m/>
    <m/>
    <x v="0"/>
  </r>
  <r>
    <x v="0"/>
    <s v="444bcef9-303a-4caa-8f78-6d9b5ed65840"/>
    <x v="0"/>
    <s v="bdwybkodr64x33l"/>
    <s v="444bcef9-303a-4caa-8f78-6d9b5ed65840"/>
    <s v="Medium"/>
    <s v="FIXED"/>
    <x v="0"/>
    <m/>
    <m/>
    <m/>
    <m/>
    <x v="0"/>
  </r>
  <r>
    <x v="0"/>
    <s v="444e30b7-0d24-4232-8d64-1dcc52e98d65"/>
    <x v="2"/>
    <s v="0036brn7pwf9n2d.bpna.popularinc.net"/>
    <s v="444e30b7-0d24-4232-8d64-1dcc52e98d65"/>
    <s v="High"/>
    <s v="ACTIVE"/>
    <x v="0"/>
    <m/>
    <m/>
    <m/>
    <m/>
    <x v="0"/>
  </r>
  <r>
    <x v="21"/>
    <s v="444e952a-a8bb-4120-b39e-63d10317bb83"/>
    <x v="1"/>
    <s v="bpn-roseasts-04"/>
    <s v="444e952a-a8bb-4120-b39e-63d10317bb83"/>
    <s v="Medium"/>
    <s v="RESURFACED"/>
    <x v="0"/>
    <m/>
    <m/>
    <m/>
    <m/>
    <x v="0"/>
  </r>
  <r>
    <x v="4"/>
    <s v="445013fd-653e-4d56-8946-53de23f02ff5"/>
    <x v="0"/>
    <e v="#N/A"/>
    <e v="#N/A"/>
    <e v="#N/A"/>
    <s v="FIXED"/>
    <x v="0"/>
    <m/>
    <m/>
    <m/>
    <m/>
    <x v="0"/>
  </r>
  <r>
    <x v="0"/>
    <s v="445294fb-b4b1-4493-81ae-1c1b1bdce158"/>
    <x v="0"/>
    <s v="miambko54ls733l.bpna.popularinc.net"/>
    <s v="445294fb-b4b1-4493-81ae-1c1b1bdce158"/>
    <s v="Medium"/>
    <s v="FIXED"/>
    <x v="0"/>
    <m/>
    <m/>
    <m/>
    <m/>
    <x v="0"/>
  </r>
  <r>
    <x v="0"/>
    <s v="4452f17b-805d-4adf-82e0-6fd22a2d9f98"/>
    <x v="0"/>
    <e v="#N/A"/>
    <e v="#N/A"/>
    <e v="#N/A"/>
    <s v="FIXED"/>
    <x v="0"/>
    <m/>
    <m/>
    <m/>
    <m/>
    <x v="0"/>
  </r>
  <r>
    <x v="10"/>
    <s v="4453fe36-380e-44dd-a643-c5ba3708f692"/>
    <x v="0"/>
    <e v="#N/A"/>
    <e v="#N/A"/>
    <e v="#N/A"/>
    <s v="FIXED"/>
    <x v="0"/>
    <m/>
    <m/>
    <m/>
    <m/>
    <x v="0"/>
  </r>
  <r>
    <x v="0"/>
    <s v="44540462-f2c4-4491-bfd9-3988447807f5"/>
    <x v="0"/>
    <e v="#N/A"/>
    <e v="#N/A"/>
    <e v="#N/A"/>
    <s v="FIXED"/>
    <x v="0"/>
    <m/>
    <m/>
    <m/>
    <m/>
    <x v="0"/>
  </r>
  <r>
    <x v="12"/>
    <s v="4454ac11-cc58-4761-97a7-9af2f95c5af3"/>
    <x v="0"/>
    <e v="#N/A"/>
    <e v="#N/A"/>
    <e v="#N/A"/>
    <s v="FIXED"/>
    <x v="0"/>
    <m/>
    <m/>
    <m/>
    <m/>
    <x v="0"/>
  </r>
  <r>
    <x v="0"/>
    <s v="4454b30c-02c0-4759-9adf-4f9f4d470add"/>
    <x v="0"/>
    <e v="#N/A"/>
    <e v="#N/A"/>
    <e v="#N/A"/>
    <s v="FIXED"/>
    <x v="0"/>
    <m/>
    <m/>
    <m/>
    <m/>
    <x v="0"/>
  </r>
  <r>
    <x v="1"/>
    <s v="4456d33e-4067-4eda-9949-2711de8a6e1e"/>
    <x v="0"/>
    <s v="bpn-0012bp-01"/>
    <s v="4456d33e-4067-4eda-9949-2711de8a6e1e"/>
    <s v="Medium"/>
    <s v="FIXED"/>
    <x v="0"/>
    <m/>
    <m/>
    <m/>
    <m/>
    <x v="0"/>
  </r>
  <r>
    <x v="0"/>
    <s v="44575597-9b23-4b3d-b547-e8a6044ced13"/>
    <x v="0"/>
    <e v="#N/A"/>
    <e v="#N/A"/>
    <e v="#N/A"/>
    <s v="FIXED"/>
    <x v="0"/>
    <m/>
    <m/>
    <m/>
    <m/>
    <x v="0"/>
  </r>
  <r>
    <x v="4"/>
    <s v="44583a0a-dc83-4ce1-bbf3-f652405cbe6e"/>
    <x v="0"/>
    <e v="#N/A"/>
    <e v="#N/A"/>
    <e v="#N/A"/>
    <s v="FIXED"/>
    <x v="0"/>
    <m/>
    <m/>
    <m/>
    <m/>
    <x v="0"/>
  </r>
  <r>
    <x v="0"/>
    <s v="4458b713-cf82-4d4b-b688-51be41fa1b68"/>
    <x v="0"/>
    <e v="#N/A"/>
    <e v="#N/A"/>
    <e v="#N/A"/>
    <s v="FIXED"/>
    <x v="0"/>
    <m/>
    <m/>
    <m/>
    <m/>
    <x v="0"/>
  </r>
  <r>
    <x v="0"/>
    <s v="445a62c9-5618-4f4c-9dce-0e365efcca64"/>
    <x v="0"/>
    <e v="#N/A"/>
    <e v="#N/A"/>
    <e v="#N/A"/>
    <s v="FIXED"/>
    <x v="0"/>
    <m/>
    <m/>
    <m/>
    <m/>
    <x v="0"/>
  </r>
  <r>
    <x v="10"/>
    <s v="445a6f1f-1d2c-463f-84a6-937fa2651816"/>
    <x v="2"/>
    <s v="bpn-roseblas-03"/>
    <s v="445a6f1f-1d2c-463f-84a6-937fa2651816"/>
    <s v="Medium"/>
    <s v="ACTIVE"/>
    <x v="0"/>
    <m/>
    <m/>
    <m/>
    <m/>
    <x v="0"/>
  </r>
  <r>
    <x v="7"/>
    <s v="445a7079-4e0c-4caa-a07c-ef9243f1ee10"/>
    <x v="0"/>
    <e v="#N/A"/>
    <e v="#N/A"/>
    <e v="#N/A"/>
    <s v="FIXED"/>
    <x v="0"/>
    <m/>
    <m/>
    <m/>
    <m/>
    <x v="0"/>
  </r>
  <r>
    <x v="0"/>
    <s v="445bcfda-0b24-49e4-b795-0e8344b6fd1a"/>
    <x v="0"/>
    <e v="#N/A"/>
    <e v="#N/A"/>
    <e v="#N/A"/>
    <s v="FIXED"/>
    <x v="0"/>
    <m/>
    <m/>
    <m/>
    <m/>
    <x v="0"/>
  </r>
  <r>
    <x v="0"/>
    <s v="445c979b-15aa-465f-80b8-4bdc6eb42f71"/>
    <x v="0"/>
    <s v="0030brnbzdrnd2d.bpna.popularinc.net"/>
    <s v="445c979b-15aa-465f-80b8-4bdc6eb42f71"/>
    <s v="Critical"/>
    <s v="FIXED"/>
    <x v="0"/>
    <m/>
    <m/>
    <m/>
    <m/>
    <x v="0"/>
  </r>
  <r>
    <x v="2"/>
    <s v="445c9a0e-7a0c-4083-803c-f426bb93c02a"/>
    <x v="0"/>
    <e v="#N/A"/>
    <e v="#N/A"/>
    <e v="#N/A"/>
    <s v="FIXED"/>
    <x v="0"/>
    <m/>
    <m/>
    <m/>
    <m/>
    <x v="0"/>
  </r>
  <r>
    <x v="0"/>
    <s v="445d06af-8648-4fa7-9eb4-0bd431165d19"/>
    <x v="0"/>
    <e v="#N/A"/>
    <e v="#N/A"/>
    <e v="#N/A"/>
    <s v="FIXED"/>
    <x v="0"/>
    <m/>
    <m/>
    <m/>
    <m/>
    <x v="0"/>
  </r>
  <r>
    <x v="1"/>
    <s v="445e39f0-a2c6-4fae-9b70-0a73dc6fc44d"/>
    <x v="0"/>
    <e v="#N/A"/>
    <e v="#N/A"/>
    <e v="#N/A"/>
    <s v="FIXED"/>
    <x v="0"/>
    <m/>
    <m/>
    <m/>
    <m/>
    <x v="0"/>
  </r>
  <r>
    <x v="0"/>
    <s v="445f59c7-92d4-461a-af05-f38f138d5e30"/>
    <x v="0"/>
    <e v="#N/A"/>
    <e v="#N/A"/>
    <e v="#N/A"/>
    <s v="FIXED"/>
    <x v="0"/>
    <m/>
    <m/>
    <m/>
    <m/>
    <x v="0"/>
  </r>
  <r>
    <x v="0"/>
    <s v="446065c1-fa7b-4480-9255-5bd849fe4bd2"/>
    <x v="0"/>
    <e v="#N/A"/>
    <e v="#N/A"/>
    <e v="#N/A"/>
    <s v="FIXED"/>
    <x v="0"/>
    <m/>
    <m/>
    <m/>
    <m/>
    <x v="0"/>
  </r>
  <r>
    <x v="11"/>
    <s v="4461b58a-20ba-417a-a82f-27bdce070b62"/>
    <x v="1"/>
    <s v="bpn-rosetedb-03"/>
    <s v="4461b58a-20ba-417a-a82f-27bdce070b62"/>
    <s v="Medium"/>
    <s v="RESURFACED"/>
    <x v="0"/>
    <m/>
    <m/>
    <m/>
    <m/>
    <x v="0"/>
  </r>
  <r>
    <x v="0"/>
    <s v="4461ebad-f01d-4aae-a6b0-2776210daaf7"/>
    <x v="0"/>
    <e v="#N/A"/>
    <e v="#N/A"/>
    <e v="#N/A"/>
    <s v="FIXED"/>
    <x v="0"/>
    <m/>
    <m/>
    <m/>
    <m/>
    <x v="0"/>
  </r>
  <r>
    <x v="0"/>
    <s v="4462deb6-d8c7-406b-abb5-3d7a888eff72"/>
    <x v="2"/>
    <s v="0006bcp3xjlnd2d.bpna.popularinc.net"/>
    <s v="4462deb6-d8c7-406b-abb5-3d7a888eff72"/>
    <s v="High"/>
    <s v="ACTIVE"/>
    <x v="0"/>
    <m/>
    <m/>
    <m/>
    <m/>
    <x v="0"/>
  </r>
  <r>
    <x v="0"/>
    <s v="44635190-97e0-472f-aed3-3a28f223ab1a"/>
    <x v="0"/>
    <e v="#N/A"/>
    <e v="#N/A"/>
    <e v="#N/A"/>
    <s v="FIXED"/>
    <x v="0"/>
    <m/>
    <m/>
    <m/>
    <m/>
    <x v="0"/>
  </r>
  <r>
    <x v="0"/>
    <s v="446439db-c1a2-4e73-aa29-c6434a579836"/>
    <x v="0"/>
    <e v="#N/A"/>
    <e v="#N/A"/>
    <e v="#N/A"/>
    <s v="FIXED"/>
    <x v="0"/>
    <m/>
    <m/>
    <m/>
    <m/>
    <x v="0"/>
  </r>
  <r>
    <x v="0"/>
    <s v="44651a2d-5329-4bb5-92f8-3f03f4d862f4"/>
    <x v="0"/>
    <e v="#N/A"/>
    <e v="#N/A"/>
    <e v="#N/A"/>
    <s v="FIXED"/>
    <x v="0"/>
    <m/>
    <m/>
    <m/>
    <m/>
    <x v="0"/>
  </r>
  <r>
    <x v="10"/>
    <s v="446576cc-028e-4cbc-b7e5-9b8ff7d7a503"/>
    <x v="0"/>
    <e v="#N/A"/>
    <e v="#N/A"/>
    <e v="#N/A"/>
    <s v="FIXED"/>
    <x v="0"/>
    <m/>
    <m/>
    <m/>
    <m/>
    <x v="0"/>
  </r>
  <r>
    <x v="0"/>
    <s v="44685bb3-2ee3-4317-901b-da1a2f4be3fe"/>
    <x v="0"/>
    <e v="#N/A"/>
    <e v="#N/A"/>
    <e v="#N/A"/>
    <s v="FIXED"/>
    <x v="0"/>
    <m/>
    <m/>
    <m/>
    <m/>
    <x v="0"/>
  </r>
  <r>
    <x v="9"/>
    <s v="446a0f65-ed21-4c58-bf29-6788a51b60fc"/>
    <x v="0"/>
    <e v="#N/A"/>
    <e v="#N/A"/>
    <e v="#N/A"/>
    <s v="FIXED"/>
    <x v="0"/>
    <m/>
    <m/>
    <m/>
    <m/>
    <x v="0"/>
  </r>
  <r>
    <x v="0"/>
    <s v="446ac26c-5abb-4370-8407-67b8e310bacd"/>
    <x v="0"/>
    <e v="#N/A"/>
    <e v="#N/A"/>
    <e v="#N/A"/>
    <s v="FIXED"/>
    <x v="0"/>
    <m/>
    <m/>
    <m/>
    <m/>
    <x v="0"/>
  </r>
  <r>
    <x v="0"/>
    <s v="446c1512-b0bd-4d8c-b0f5-7f4cd5bed76e"/>
    <x v="0"/>
    <e v="#N/A"/>
    <e v="#N/A"/>
    <e v="#N/A"/>
    <s v="FIXED"/>
    <x v="0"/>
    <m/>
    <m/>
    <m/>
    <m/>
    <x v="0"/>
  </r>
  <r>
    <x v="0"/>
    <s v="44716336-3afd-4c8f-9248-d7725a762e78"/>
    <x v="0"/>
    <e v="#N/A"/>
    <e v="#N/A"/>
    <e v="#N/A"/>
    <s v="FIXED"/>
    <x v="0"/>
    <m/>
    <m/>
    <m/>
    <m/>
    <x v="0"/>
  </r>
  <r>
    <x v="0"/>
    <s v="44718373-ef3b-450c-9c9f-8a2a9da4767b"/>
    <x v="0"/>
    <e v="#N/A"/>
    <e v="#N/A"/>
    <e v="#N/A"/>
    <s v="FIXED"/>
    <x v="0"/>
    <m/>
    <m/>
    <m/>
    <m/>
    <x v="0"/>
  </r>
  <r>
    <x v="4"/>
    <s v="447250ac-42e7-4771-9b6d-3f1b3b1e6f3f"/>
    <x v="0"/>
    <e v="#N/A"/>
    <e v="#N/A"/>
    <e v="#N/A"/>
    <s v="FIXED"/>
    <x v="0"/>
    <m/>
    <m/>
    <m/>
    <m/>
    <x v="0"/>
  </r>
  <r>
    <x v="7"/>
    <s v="447389ab-62df-42ff-8b4a-fdd2c3059daf"/>
    <x v="0"/>
    <e v="#N/A"/>
    <e v="#N/A"/>
    <e v="#N/A"/>
    <s v="FIXED"/>
    <x v="0"/>
    <m/>
    <m/>
    <m/>
    <m/>
    <x v="0"/>
  </r>
  <r>
    <x v="0"/>
    <s v="4473d409-cdb5-4d32-b4af-c928a3f205a5"/>
    <x v="0"/>
    <e v="#N/A"/>
    <e v="#N/A"/>
    <e v="#N/A"/>
    <s v="FIXED"/>
    <x v="0"/>
    <m/>
    <m/>
    <m/>
    <m/>
    <x v="0"/>
  </r>
  <r>
    <x v="7"/>
    <s v="44758a66-3659-4b48-adc9-cee2dc40c66c"/>
    <x v="0"/>
    <e v="#N/A"/>
    <e v="#N/A"/>
    <e v="#N/A"/>
    <s v="FIXED"/>
    <x v="0"/>
    <m/>
    <m/>
    <m/>
    <m/>
    <x v="0"/>
  </r>
  <r>
    <x v="0"/>
    <s v="44760cab-f8c4-49f7-aeb3-c0d5999ca5e3"/>
    <x v="0"/>
    <e v="#N/A"/>
    <e v="#N/A"/>
    <e v="#N/A"/>
    <s v="FIXED"/>
    <x v="0"/>
    <m/>
    <m/>
    <m/>
    <m/>
    <x v="0"/>
  </r>
  <r>
    <x v="0"/>
    <s v="4476b863-e2b8-4594-bc76-6210f05bcf24"/>
    <x v="0"/>
    <e v="#N/A"/>
    <e v="#N/A"/>
    <e v="#N/A"/>
    <s v="FIXED"/>
    <x v="0"/>
    <m/>
    <m/>
    <m/>
    <m/>
    <x v="0"/>
  </r>
  <r>
    <x v="0"/>
    <s v="447982be-a9ef-4c48-aeb3-4063d835b182"/>
    <x v="0"/>
    <e v="#N/A"/>
    <e v="#N/A"/>
    <e v="#N/A"/>
    <s v="FIXED"/>
    <x v="0"/>
    <m/>
    <m/>
    <m/>
    <m/>
    <x v="0"/>
  </r>
  <r>
    <x v="10"/>
    <s v="4479931d-462b-4591-8deb-a2229f721d4c"/>
    <x v="0"/>
    <e v="#N/A"/>
    <e v="#N/A"/>
    <e v="#N/A"/>
    <s v="FIXED"/>
    <x v="0"/>
    <m/>
    <m/>
    <m/>
    <m/>
    <x v="0"/>
  </r>
  <r>
    <x v="0"/>
    <s v="4479b4d3-974e-45e0-8732-e5dc5f0873a5"/>
    <x v="0"/>
    <e v="#N/A"/>
    <e v="#N/A"/>
    <e v="#N/A"/>
    <s v="FIXED"/>
    <x v="0"/>
    <m/>
    <m/>
    <m/>
    <m/>
    <x v="0"/>
  </r>
  <r>
    <x v="0"/>
    <s v="4479e904-9630-4799-b61c-8a3132cd253c"/>
    <x v="0"/>
    <e v="#N/A"/>
    <e v="#N/A"/>
    <e v="#N/A"/>
    <s v="FIXED"/>
    <x v="0"/>
    <m/>
    <m/>
    <m/>
    <m/>
    <x v="0"/>
  </r>
  <r>
    <x v="0"/>
    <s v="447a9098-0f18-4155-b4bc-4eac8e06b686"/>
    <x v="0"/>
    <e v="#N/A"/>
    <e v="#N/A"/>
    <e v="#N/A"/>
    <s v="FIXED"/>
    <x v="0"/>
    <m/>
    <m/>
    <m/>
    <m/>
    <x v="0"/>
  </r>
  <r>
    <x v="0"/>
    <s v="447b6bd5-0c53-4930-ad58-04d48b45c3e5"/>
    <x v="0"/>
    <e v="#N/A"/>
    <e v="#N/A"/>
    <e v="#N/A"/>
    <s v="FIXED"/>
    <x v="0"/>
    <m/>
    <m/>
    <m/>
    <m/>
    <x v="0"/>
  </r>
  <r>
    <x v="6"/>
    <s v="447bff29-79ab-400a-b3e9-65e18f668c19"/>
    <x v="2"/>
    <s v="bpn-rosepvws-04"/>
    <s v="447bff29-79ab-400a-b3e9-65e18f668c19"/>
    <s v="Medium"/>
    <s v="ACTIVE"/>
    <x v="0"/>
    <m/>
    <m/>
    <m/>
    <m/>
    <x v="0"/>
  </r>
  <r>
    <x v="1"/>
    <s v="447c3975-fc00-4595-ae63-6a44aa558c78"/>
    <x v="2"/>
    <s v="bpn-0062bp-01"/>
    <s v="447c3975-fc00-4595-ae63-6a44aa558c78"/>
    <s v="High"/>
    <s v="ACTIVE"/>
    <x v="0"/>
    <m/>
    <m/>
    <m/>
    <m/>
    <x v="0"/>
  </r>
  <r>
    <x v="0"/>
    <s v="447ca000-f2e2-49bc-88c3-c3f0f66287af"/>
    <x v="0"/>
    <e v="#N/A"/>
    <e v="#N/A"/>
    <e v="#N/A"/>
    <s v="FIXED"/>
    <x v="0"/>
    <m/>
    <m/>
    <m/>
    <m/>
    <x v="0"/>
  </r>
  <r>
    <x v="0"/>
    <s v="447caa39-42ac-49c8-94fa-c8d33d024645"/>
    <x v="0"/>
    <e v="#N/A"/>
    <e v="#N/A"/>
    <e v="#N/A"/>
    <s v="FIXED"/>
    <x v="0"/>
    <m/>
    <m/>
    <m/>
    <m/>
    <x v="0"/>
  </r>
  <r>
    <x v="7"/>
    <s v="447d4a0d-e500-477e-9248-938e521608b4"/>
    <x v="0"/>
    <e v="#N/A"/>
    <e v="#N/A"/>
    <e v="#N/A"/>
    <s v="FIXED"/>
    <x v="0"/>
    <m/>
    <m/>
    <m/>
    <m/>
    <x v="0"/>
  </r>
  <r>
    <x v="0"/>
    <s v="447d830e-d8fd-4ff2-bfdc-39dc0d6ed40f"/>
    <x v="0"/>
    <e v="#N/A"/>
    <e v="#N/A"/>
    <e v="#N/A"/>
    <s v="FIXED"/>
    <x v="0"/>
    <m/>
    <m/>
    <m/>
    <m/>
    <x v="0"/>
  </r>
  <r>
    <x v="4"/>
    <s v="447ee4b1-88c9-4d3c-b2e0-dff5a2b871ec"/>
    <x v="0"/>
    <e v="#N/A"/>
    <e v="#N/A"/>
    <e v="#N/A"/>
    <s v="FIXED"/>
    <x v="0"/>
    <m/>
    <m/>
    <m/>
    <m/>
    <x v="0"/>
  </r>
  <r>
    <x v="4"/>
    <s v="447fa3ad-200c-4042-afb5-8ad46b23f648"/>
    <x v="0"/>
    <e v="#N/A"/>
    <e v="#N/A"/>
    <e v="#N/A"/>
    <s v="FIXED"/>
    <x v="0"/>
    <m/>
    <m/>
    <m/>
    <m/>
    <x v="0"/>
  </r>
  <r>
    <x v="0"/>
    <s v="448027e7-6356-4413-a79b-64b1d314fbdf"/>
    <x v="0"/>
    <e v="#N/A"/>
    <e v="#N/A"/>
    <e v="#N/A"/>
    <s v="FIXED"/>
    <x v="0"/>
    <m/>
    <m/>
    <m/>
    <m/>
    <x v="0"/>
  </r>
  <r>
    <x v="1"/>
    <s v="4480c479-5c81-40cd-926c-c9f3b63b4409"/>
    <x v="2"/>
    <s v="bpn-roseiaws-02"/>
    <s v="4480c479-5c81-40cd-926c-c9f3b63b4409"/>
    <s v="Medium"/>
    <s v="ACTIVE"/>
    <x v="0"/>
    <m/>
    <m/>
    <m/>
    <m/>
    <x v="0"/>
  </r>
  <r>
    <x v="5"/>
    <s v="4480ec55-9dd7-4b3f-a790-923b391ce56f"/>
    <x v="0"/>
    <e v="#N/A"/>
    <e v="#N/A"/>
    <e v="#N/A"/>
    <s v="FIXED"/>
    <x v="0"/>
    <m/>
    <m/>
    <m/>
    <m/>
    <x v="0"/>
  </r>
  <r>
    <x v="2"/>
    <s v="4481070a-d332-4e7b-add5-aaa019232ed3"/>
    <x v="3"/>
    <e v="#N/A"/>
    <e v="#N/A"/>
    <e v="#N/A"/>
    <s v="NEW"/>
    <x v="0"/>
    <m/>
    <m/>
    <m/>
    <m/>
    <x v="0"/>
  </r>
  <r>
    <x v="0"/>
    <s v="44818063-8f5c-49ff-ac39-be906bafd384"/>
    <x v="0"/>
    <s v="miambrngr9sq73l.bpna.popularinc.net"/>
    <s v="44818063-8f5c-49ff-ac39-be906bafd384"/>
    <s v="Critical"/>
    <s v="FIXED"/>
    <x v="0"/>
    <m/>
    <m/>
    <m/>
    <m/>
    <x v="0"/>
  </r>
  <r>
    <x v="1"/>
    <s v="448181f2-6430-4d2c-a107-a2c3910a5c4c"/>
    <x v="0"/>
    <e v="#N/A"/>
    <e v="#N/A"/>
    <e v="#N/A"/>
    <s v="FIXED"/>
    <x v="0"/>
    <m/>
    <m/>
    <m/>
    <m/>
    <x v="0"/>
  </r>
  <r>
    <x v="7"/>
    <s v="44828b54-fd40-46bc-9bf8-1c27a83ea995"/>
    <x v="0"/>
    <e v="#N/A"/>
    <e v="#N/A"/>
    <e v="#N/A"/>
    <s v="FIXED"/>
    <x v="0"/>
    <m/>
    <m/>
    <m/>
    <m/>
    <x v="0"/>
  </r>
  <r>
    <x v="0"/>
    <s v="448365cd-3a60-495b-a42f-c25a8fdfd853"/>
    <x v="0"/>
    <e v="#N/A"/>
    <e v="#N/A"/>
    <e v="#N/A"/>
    <s v="FIXED"/>
    <x v="0"/>
    <m/>
    <m/>
    <m/>
    <m/>
    <x v="0"/>
  </r>
  <r>
    <x v="0"/>
    <s v="44853376-26da-400a-9349-43de72eb4d0c"/>
    <x v="0"/>
    <e v="#N/A"/>
    <e v="#N/A"/>
    <e v="#N/A"/>
    <s v="FIXED"/>
    <x v="0"/>
    <m/>
    <m/>
    <m/>
    <m/>
    <x v="0"/>
  </r>
  <r>
    <x v="4"/>
    <s v="44860c8b-0388-4c24-9a1a-5fd6ac4d79b5"/>
    <x v="0"/>
    <s v="miambko3rt1rl3l"/>
    <s v="44860c8b-0388-4c24-9a1a-5fd6ac4d79b5"/>
    <s v="Critical"/>
    <s v="FIXED"/>
    <x v="0"/>
    <m/>
    <m/>
    <m/>
    <m/>
    <x v="0"/>
  </r>
  <r>
    <x v="0"/>
    <s v="4487cd8b-3aca-4cc7-a95d-d5e8cc8a7bff"/>
    <x v="0"/>
    <e v="#N/A"/>
    <e v="#N/A"/>
    <e v="#N/A"/>
    <s v="FIXED"/>
    <x v="0"/>
    <m/>
    <m/>
    <m/>
    <m/>
    <x v="0"/>
  </r>
  <r>
    <x v="9"/>
    <s v="4487d535-5c20-4541-860b-1d8d7a008a8e"/>
    <x v="2"/>
    <s v="bpn-rosewrdb-04"/>
    <s v="4487d535-5c20-4541-860b-1d8d7a008a8e"/>
    <s v="High"/>
    <s v="ACTIVE"/>
    <x v="0"/>
    <m/>
    <m/>
    <m/>
    <m/>
    <x v="0"/>
  </r>
  <r>
    <x v="0"/>
    <s v="44882342-d67c-4b19-886d-cf4e27ad79bf"/>
    <x v="0"/>
    <e v="#N/A"/>
    <e v="#N/A"/>
    <e v="#N/A"/>
    <s v="FIXED"/>
    <x v="0"/>
    <m/>
    <m/>
    <m/>
    <m/>
    <x v="0"/>
  </r>
  <r>
    <x v="0"/>
    <s v="4488c6bf-c099-43d4-9fa8-277b76a80df2"/>
    <x v="0"/>
    <e v="#N/A"/>
    <e v="#N/A"/>
    <e v="#N/A"/>
    <s v="FIXED"/>
    <x v="0"/>
    <m/>
    <m/>
    <m/>
    <m/>
    <x v="0"/>
  </r>
  <r>
    <x v="0"/>
    <s v="448aa09b-7b1b-4b0f-a580-6e2050e1615c"/>
    <x v="0"/>
    <e v="#N/A"/>
    <e v="#N/A"/>
    <e v="#N/A"/>
    <s v="FIXED"/>
    <x v="0"/>
    <m/>
    <m/>
    <m/>
    <m/>
    <x v="0"/>
  </r>
  <r>
    <x v="0"/>
    <s v="448b6dca-bd98-4dfd-b677-1e07961af073"/>
    <x v="0"/>
    <e v="#N/A"/>
    <e v="#N/A"/>
    <e v="#N/A"/>
    <s v="FIXED"/>
    <x v="0"/>
    <m/>
    <m/>
    <m/>
    <m/>
    <x v="0"/>
  </r>
  <r>
    <x v="0"/>
    <s v="448c8a62-12e1-4f29-8c8f-e5256ad8e46b"/>
    <x v="2"/>
    <s v="0051brn67w0jq2d.bpna.popularinc.net"/>
    <s v="448c8a62-12e1-4f29-8c8f-e5256ad8e46b"/>
    <s v="High"/>
    <s v="ACTIVE"/>
    <x v="0"/>
    <m/>
    <m/>
    <m/>
    <m/>
    <x v="0"/>
  </r>
  <r>
    <x v="4"/>
    <s v="448ce57e-5c12-4c08-bd1f-ff6a89586e87"/>
    <x v="0"/>
    <s v="0064brnbzgqnd2d.bpna.popularinc.net"/>
    <s v="448ce57e-5c12-4c08-bd1f-ff6a89586e87"/>
    <s v="Critical"/>
    <s v="FIXED"/>
    <x v="0"/>
    <m/>
    <m/>
    <m/>
    <m/>
    <x v="0"/>
  </r>
  <r>
    <x v="0"/>
    <s v="448e4a02-e220-4f1a-80cf-0dd88210bbbb"/>
    <x v="0"/>
    <e v="#N/A"/>
    <e v="#N/A"/>
    <e v="#N/A"/>
    <s v="FIXED"/>
    <x v="0"/>
    <m/>
    <m/>
    <m/>
    <m/>
    <x v="0"/>
  </r>
  <r>
    <x v="0"/>
    <s v="448f2472-1f31-4019-a4b1-9714dff3608d"/>
    <x v="0"/>
    <e v="#N/A"/>
    <e v="#N/A"/>
    <e v="#N/A"/>
    <s v="FIXED"/>
    <x v="0"/>
    <m/>
    <m/>
    <m/>
    <m/>
    <x v="0"/>
  </r>
  <r>
    <x v="6"/>
    <s v="448feca4-c674-4d09-9b66-9bc70f8cd2a0"/>
    <x v="1"/>
    <s v="bpn-rosetecm-05"/>
    <s v="448feca4-c674-4d09-9b66-9bc70f8cd2a0"/>
    <s v="Medium"/>
    <s v="RESURFACED"/>
    <x v="0"/>
    <m/>
    <m/>
    <m/>
    <m/>
    <x v="0"/>
  </r>
  <r>
    <x v="0"/>
    <s v="44909998-0999-4dae-a753-1a223ba944d5"/>
    <x v="0"/>
    <e v="#N/A"/>
    <e v="#N/A"/>
    <e v="#N/A"/>
    <s v="FIXED"/>
    <x v="0"/>
    <m/>
    <m/>
    <m/>
    <m/>
    <x v="0"/>
  </r>
  <r>
    <x v="0"/>
    <s v="4491078c-fa74-485c-91fb-2c2694022632"/>
    <x v="0"/>
    <e v="#N/A"/>
    <e v="#N/A"/>
    <e v="#N/A"/>
    <s v="FIXED"/>
    <x v="0"/>
    <m/>
    <m/>
    <m/>
    <m/>
    <x v="0"/>
  </r>
  <r>
    <x v="0"/>
    <s v="4491a90e-5b9e-4cb9-877f-7b4ae052d0b5"/>
    <x v="0"/>
    <e v="#N/A"/>
    <e v="#N/A"/>
    <e v="#N/A"/>
    <s v="FIXED"/>
    <x v="0"/>
    <m/>
    <m/>
    <m/>
    <m/>
    <x v="0"/>
  </r>
  <r>
    <x v="0"/>
    <s v="4491ebdd-2932-4406-a3a5-dbbb999f767d"/>
    <x v="0"/>
    <e v="#N/A"/>
    <e v="#N/A"/>
    <e v="#N/A"/>
    <s v="FIXED"/>
    <x v="0"/>
    <m/>
    <m/>
    <m/>
    <m/>
    <x v="0"/>
  </r>
  <r>
    <x v="0"/>
    <s v="4493548b-01bc-4b2a-99fc-0b4a14540617"/>
    <x v="0"/>
    <e v="#N/A"/>
    <e v="#N/A"/>
    <e v="#N/A"/>
    <s v="FIXED"/>
    <x v="0"/>
    <m/>
    <m/>
    <m/>
    <m/>
    <x v="0"/>
  </r>
  <r>
    <x v="0"/>
    <s v="449441e7-7f4c-4aed-ab84-5678191d60c1"/>
    <x v="0"/>
    <e v="#N/A"/>
    <e v="#N/A"/>
    <e v="#N/A"/>
    <s v="FIXED"/>
    <x v="0"/>
    <m/>
    <m/>
    <m/>
    <m/>
    <x v="0"/>
  </r>
  <r>
    <x v="10"/>
    <s v="449442cb-64ff-4813-833b-3b3faa2174b4"/>
    <x v="0"/>
    <e v="#N/A"/>
    <e v="#N/A"/>
    <e v="#N/A"/>
    <s v="FIXED"/>
    <x v="0"/>
    <m/>
    <m/>
    <m/>
    <m/>
    <x v="0"/>
  </r>
  <r>
    <x v="0"/>
    <s v="4494d852-10a5-4d3d-951e-dba72e61fbd4"/>
    <x v="0"/>
    <e v="#N/A"/>
    <e v="#N/A"/>
    <e v="#N/A"/>
    <s v="FIXED"/>
    <x v="0"/>
    <m/>
    <m/>
    <m/>
    <m/>
    <x v="0"/>
  </r>
  <r>
    <x v="7"/>
    <s v="4494f5f9-85ba-43e7-bd54-34bc05a687cf"/>
    <x v="0"/>
    <e v="#N/A"/>
    <e v="#N/A"/>
    <e v="#N/A"/>
    <s v="FIXED"/>
    <x v="0"/>
    <m/>
    <m/>
    <m/>
    <m/>
    <x v="0"/>
  </r>
  <r>
    <x v="0"/>
    <s v="449641b6-1f76-483e-9eee-265e14d5178a"/>
    <x v="0"/>
    <e v="#N/A"/>
    <e v="#N/A"/>
    <e v="#N/A"/>
    <s v="FIXED"/>
    <x v="0"/>
    <m/>
    <m/>
    <m/>
    <m/>
    <x v="0"/>
  </r>
  <r>
    <x v="6"/>
    <s v="44967ec6-16ce-40b6-8238-616f7981834a"/>
    <x v="0"/>
    <e v="#N/A"/>
    <e v="#N/A"/>
    <e v="#N/A"/>
    <s v="FIXED"/>
    <x v="0"/>
    <m/>
    <m/>
    <m/>
    <m/>
    <x v="0"/>
  </r>
  <r>
    <x v="6"/>
    <s v="44986b31-d783-4219-9b44-86283e9389db"/>
    <x v="1"/>
    <s v="bpn-rosepvas-02"/>
    <s v="44986b31-d783-4219-9b44-86283e9389db"/>
    <s v="High"/>
    <s v="RESURFACED"/>
    <x v="0"/>
    <m/>
    <m/>
    <m/>
    <m/>
    <x v="0"/>
  </r>
  <r>
    <x v="0"/>
    <s v="44997043-5133-4ec0-897c-f442ed51412a"/>
    <x v="0"/>
    <e v="#N/A"/>
    <e v="#N/A"/>
    <e v="#N/A"/>
    <s v="FIXED"/>
    <x v="0"/>
    <m/>
    <m/>
    <m/>
    <m/>
    <x v="0"/>
  </r>
  <r>
    <x v="0"/>
    <s v="4499813a-6869-4ba2-871e-c6d204380841"/>
    <x v="0"/>
    <e v="#N/A"/>
    <e v="#N/A"/>
    <e v="#N/A"/>
    <s v="FIXED"/>
    <x v="0"/>
    <m/>
    <m/>
    <m/>
    <m/>
    <x v="0"/>
  </r>
  <r>
    <x v="1"/>
    <s v="449b1dc4-1022-4e3e-ac5c-db41c7ff6f62"/>
    <x v="0"/>
    <e v="#N/A"/>
    <e v="#N/A"/>
    <e v="#N/A"/>
    <s v="FIXED"/>
    <x v="0"/>
    <m/>
    <m/>
    <m/>
    <m/>
    <x v="0"/>
  </r>
  <r>
    <x v="10"/>
    <s v="449b59cc-4a79-440e-83ed-5a2a1691bf53"/>
    <x v="0"/>
    <e v="#N/A"/>
    <e v="#N/A"/>
    <e v="#N/A"/>
    <s v="FIXED"/>
    <x v="0"/>
    <m/>
    <m/>
    <m/>
    <m/>
    <x v="0"/>
  </r>
  <r>
    <x v="6"/>
    <s v="449b63f2-13bf-4b6f-9256-b04a20366f63"/>
    <x v="0"/>
    <e v="#N/A"/>
    <e v="#N/A"/>
    <e v="#N/A"/>
    <s v="FIXED"/>
    <x v="0"/>
    <m/>
    <m/>
    <m/>
    <m/>
    <x v="0"/>
  </r>
  <r>
    <x v="0"/>
    <s v="449ba992-a9a5-4fdb-a03d-4c3ec240d507"/>
    <x v="0"/>
    <e v="#N/A"/>
    <e v="#N/A"/>
    <e v="#N/A"/>
    <s v="FIXED"/>
    <x v="0"/>
    <m/>
    <m/>
    <m/>
    <m/>
    <x v="0"/>
  </r>
  <r>
    <x v="2"/>
    <s v="449c94c2-ed52-4cda-a0eb-9b6c0f91c0e2"/>
    <x v="0"/>
    <e v="#N/A"/>
    <e v="#N/A"/>
    <e v="#N/A"/>
    <s v="FIXED"/>
    <x v="0"/>
    <m/>
    <m/>
    <m/>
    <m/>
    <x v="0"/>
  </r>
  <r>
    <x v="0"/>
    <s v="449ee58a-9eea-4c13-9d51-14139af6493d"/>
    <x v="0"/>
    <e v="#N/A"/>
    <e v="#N/A"/>
    <e v="#N/A"/>
    <s v="FIXED"/>
    <x v="0"/>
    <m/>
    <m/>
    <m/>
    <m/>
    <x v="0"/>
  </r>
  <r>
    <x v="0"/>
    <s v="449fe0b1-4723-44fe-a206-761e49ffe337"/>
    <x v="2"/>
    <s v="0006bcpbysrnd2d.bpna.popularinc.net"/>
    <s v="449fe0b1-4723-44fe-a206-761e49ffe337"/>
    <s v="High"/>
    <s v="ACTIVE"/>
    <x v="0"/>
    <m/>
    <m/>
    <m/>
    <m/>
    <x v="0"/>
  </r>
  <r>
    <x v="7"/>
    <s v="44a003a0-8f5b-4ff3-bf66-d38b1e310c43"/>
    <x v="0"/>
    <s v="bpn-rosedb-06"/>
    <s v="44a003a0-8f5b-4ff3-bf66-d38b1e310c43"/>
    <s v="Medium"/>
    <s v="FIXED"/>
    <x v="0"/>
    <m/>
    <m/>
    <m/>
    <m/>
    <x v="0"/>
  </r>
  <r>
    <x v="0"/>
    <s v="44a06c22-aa90-4b08-8822-360a2b277679"/>
    <x v="0"/>
    <e v="#N/A"/>
    <e v="#N/A"/>
    <e v="#N/A"/>
    <s v="FIXED"/>
    <x v="0"/>
    <m/>
    <m/>
    <m/>
    <m/>
    <x v="0"/>
  </r>
  <r>
    <x v="0"/>
    <s v="44a0c70c-7a5d-4a15-8f52-c4f1f4636f6b"/>
    <x v="0"/>
    <e v="#N/A"/>
    <e v="#N/A"/>
    <e v="#N/A"/>
    <s v="FIXED"/>
    <x v="0"/>
    <m/>
    <m/>
    <m/>
    <m/>
    <x v="0"/>
  </r>
  <r>
    <x v="2"/>
    <s v="44a13138-2683-4f5a-b6ec-8eb510d8cfbe"/>
    <x v="1"/>
    <s v="bpn-rosebidp-01"/>
    <s v="44a13138-2683-4f5a-b6ec-8eb510d8cfbe"/>
    <s v="Medium"/>
    <s v="RESURFACED"/>
    <x v="0"/>
    <m/>
    <m/>
    <m/>
    <m/>
    <x v="0"/>
  </r>
  <r>
    <x v="2"/>
    <s v="44a1821c-ba03-43f8-aad4-516abbd8da30"/>
    <x v="0"/>
    <e v="#N/A"/>
    <e v="#N/A"/>
    <e v="#N/A"/>
    <s v="FIXED"/>
    <x v="0"/>
    <m/>
    <m/>
    <m/>
    <m/>
    <x v="0"/>
  </r>
  <r>
    <x v="1"/>
    <s v="44a1c943-c94b-4f02-b7ef-6af05ab62f37"/>
    <x v="0"/>
    <e v="#N/A"/>
    <e v="#N/A"/>
    <e v="#N/A"/>
    <s v="FIXED"/>
    <x v="0"/>
    <m/>
    <m/>
    <m/>
    <m/>
    <x v="0"/>
  </r>
  <r>
    <x v="4"/>
    <s v="44a34c5d-8c7a-4fe1-ac09-ea6a31d61d29"/>
    <x v="0"/>
    <e v="#N/A"/>
    <e v="#N/A"/>
    <e v="#N/A"/>
    <s v="FIXED"/>
    <x v="0"/>
    <m/>
    <m/>
    <m/>
    <m/>
    <x v="0"/>
  </r>
  <r>
    <x v="0"/>
    <s v="44a36546-a48f-4ed5-9352-aa199bc2fc63"/>
    <x v="0"/>
    <e v="#N/A"/>
    <e v="#N/A"/>
    <e v="#N/A"/>
    <s v="FIXED"/>
    <x v="0"/>
    <m/>
    <m/>
    <m/>
    <m/>
    <x v="0"/>
  </r>
  <r>
    <x v="4"/>
    <s v="44a3eff1-199a-4539-bb6c-c5a0c38000f5"/>
    <x v="0"/>
    <e v="#N/A"/>
    <e v="#N/A"/>
    <e v="#N/A"/>
    <s v="FIXED"/>
    <x v="0"/>
    <m/>
    <m/>
    <m/>
    <m/>
    <x v="0"/>
  </r>
  <r>
    <x v="4"/>
    <s v="44a43819-52bb-426c-8b71-011a4e19103d"/>
    <x v="0"/>
    <e v="#N/A"/>
    <e v="#N/A"/>
    <e v="#N/A"/>
    <s v="FIXED"/>
    <x v="0"/>
    <m/>
    <m/>
    <m/>
    <m/>
    <x v="0"/>
  </r>
  <r>
    <x v="0"/>
    <s v="44a485d1-4ca6-48db-a4db-bc608d0fc841"/>
    <x v="0"/>
    <e v="#N/A"/>
    <e v="#N/A"/>
    <e v="#N/A"/>
    <s v="FIXED"/>
    <x v="0"/>
    <m/>
    <m/>
    <m/>
    <m/>
    <x v="0"/>
  </r>
  <r>
    <x v="0"/>
    <s v="44a61edf-297b-4fed-9dbd-14ea511a0a7d"/>
    <x v="0"/>
    <e v="#N/A"/>
    <e v="#N/A"/>
    <e v="#N/A"/>
    <s v="FIXED"/>
    <x v="0"/>
    <m/>
    <m/>
    <m/>
    <m/>
    <x v="0"/>
  </r>
  <r>
    <x v="12"/>
    <s v="44a7a405-d177-4672-bf79-78e1922a43ca"/>
    <x v="0"/>
    <e v="#N/A"/>
    <e v="#N/A"/>
    <e v="#N/A"/>
    <s v="FIXED"/>
    <x v="0"/>
    <m/>
    <m/>
    <m/>
    <m/>
    <x v="0"/>
  </r>
  <r>
    <x v="4"/>
    <s v="44a7cf05-cf1c-4447-8d82-be448fae763c"/>
    <x v="0"/>
    <e v="#N/A"/>
    <e v="#N/A"/>
    <e v="#N/A"/>
    <s v="FIXED"/>
    <x v="0"/>
    <m/>
    <m/>
    <m/>
    <m/>
    <x v="0"/>
  </r>
  <r>
    <x v="0"/>
    <s v="44a82069-19f8-4b91-8f84-da9fa3534f6e"/>
    <x v="0"/>
    <e v="#N/A"/>
    <e v="#N/A"/>
    <e v="#N/A"/>
    <s v="FIXED"/>
    <x v="0"/>
    <m/>
    <m/>
    <m/>
    <m/>
    <x v="0"/>
  </r>
  <r>
    <x v="4"/>
    <s v="44a8930b-4b6a-4942-9eb2-0a0e4c07bd6c"/>
    <x v="0"/>
    <e v="#N/A"/>
    <e v="#N/A"/>
    <e v="#N/A"/>
    <s v="FIXED"/>
    <x v="0"/>
    <m/>
    <m/>
    <m/>
    <m/>
    <x v="0"/>
  </r>
  <r>
    <x v="5"/>
    <s v="44a8ad56-8951-4c2e-ac12-99a9cbf224c8"/>
    <x v="1"/>
    <s v="bpn-rosedvts-03"/>
    <s v="44a8ad56-8951-4c2e-ac12-99a9cbf224c8"/>
    <s v="Medium"/>
    <s v="RESURFACED"/>
    <x v="0"/>
    <m/>
    <m/>
    <m/>
    <m/>
    <x v="0"/>
  </r>
  <r>
    <x v="0"/>
    <s v="44a96216-0f03-4910-af32-dcbd0f951e4a"/>
    <x v="0"/>
    <s v="0051brn67w0jq2d.bpna.popularinc.net"/>
    <s v="44a96216-0f03-4910-af32-dcbd0f951e4a"/>
    <s v="High"/>
    <s v="FIXED"/>
    <x v="0"/>
    <m/>
    <m/>
    <m/>
    <m/>
    <x v="0"/>
  </r>
  <r>
    <x v="0"/>
    <s v="44a98144-21e3-4be1-9145-c7edb653ebdd"/>
    <x v="0"/>
    <s v="0006brn3xzdnd2d.bpna.popularinc.net"/>
    <s v="44a98144-21e3-4be1-9145-c7edb653ebdd"/>
    <s v="Medium"/>
    <s v="FIXED"/>
    <x v="0"/>
    <m/>
    <m/>
    <m/>
    <m/>
    <x v="0"/>
  </r>
  <r>
    <x v="0"/>
    <s v="44a9e770-4cf8-45ea-a3f1-7ebda406a8da"/>
    <x v="0"/>
    <e v="#N/A"/>
    <e v="#N/A"/>
    <e v="#N/A"/>
    <s v="FIXED"/>
    <x v="0"/>
    <m/>
    <m/>
    <m/>
    <m/>
    <x v="0"/>
  </r>
  <r>
    <x v="4"/>
    <s v="44a9e7af-cdfc-4e18-8d9a-fe00ff49be48"/>
    <x v="0"/>
    <e v="#N/A"/>
    <e v="#N/A"/>
    <e v="#N/A"/>
    <s v="FIXED"/>
    <x v="0"/>
    <m/>
    <m/>
    <m/>
    <m/>
    <x v="0"/>
  </r>
  <r>
    <x v="7"/>
    <s v="44aa8309-c93d-4596-a25b-3a4798ad8354"/>
    <x v="2"/>
    <s v="bpn-miamfipr-01"/>
    <s v="44aa8309-c93d-4596-a25b-3a4798ad8354"/>
    <s v="Medium"/>
    <s v="ACTIVE"/>
    <x v="0"/>
    <m/>
    <m/>
    <m/>
    <m/>
    <x v="0"/>
  </r>
  <r>
    <x v="0"/>
    <s v="44aba7bb-e026-4b09-aeaf-e177a70f00e6"/>
    <x v="0"/>
    <e v="#N/A"/>
    <e v="#N/A"/>
    <e v="#N/A"/>
    <s v="FIXED"/>
    <x v="0"/>
    <m/>
    <m/>
    <m/>
    <m/>
    <x v="0"/>
  </r>
  <r>
    <x v="0"/>
    <s v="44abde75-7cfe-4a4a-a0fe-bab5df2cace8"/>
    <x v="0"/>
    <e v="#N/A"/>
    <e v="#N/A"/>
    <e v="#N/A"/>
    <s v="FIXED"/>
    <x v="0"/>
    <m/>
    <m/>
    <m/>
    <m/>
    <x v="0"/>
  </r>
  <r>
    <x v="0"/>
    <s v="44ad89cc-0db1-4050-ada1-2ff8fa9898db"/>
    <x v="0"/>
    <e v="#N/A"/>
    <e v="#N/A"/>
    <e v="#N/A"/>
    <s v="FIXED"/>
    <x v="0"/>
    <m/>
    <m/>
    <m/>
    <m/>
    <x v="0"/>
  </r>
  <r>
    <x v="0"/>
    <s v="44ae3f8e-f04f-4bf8-8a22-04c2dd26a4c5"/>
    <x v="1"/>
    <s v="0071brnb634182d.bpna.popularinc.net"/>
    <s v="44ae3f8e-f04f-4bf8-8a22-04c2dd26a4c5"/>
    <s v="High"/>
    <s v="RESURFACED"/>
    <x v="0"/>
    <m/>
    <m/>
    <m/>
    <m/>
    <x v="0"/>
  </r>
  <r>
    <x v="0"/>
    <s v="44ae7aa3-b713-4438-a9d2-52e4fd0aa583"/>
    <x v="0"/>
    <e v="#N/A"/>
    <e v="#N/A"/>
    <e v="#N/A"/>
    <s v="FIXED"/>
    <x v="0"/>
    <m/>
    <m/>
    <m/>
    <m/>
    <x v="0"/>
  </r>
  <r>
    <x v="3"/>
    <s v="44af4c72-ec8d-41b1-a032-af7be381dee1"/>
    <x v="0"/>
    <e v="#N/A"/>
    <e v="#N/A"/>
    <e v="#N/A"/>
    <s v="FIXED"/>
    <x v="0"/>
    <m/>
    <m/>
    <m/>
    <m/>
    <x v="0"/>
  </r>
  <r>
    <x v="0"/>
    <s v="44b11cb0-c58f-4547-920c-e92c755e9e94"/>
    <x v="0"/>
    <e v="#N/A"/>
    <e v="#N/A"/>
    <e v="#N/A"/>
    <s v="FIXED"/>
    <x v="0"/>
    <m/>
    <m/>
    <m/>
    <m/>
    <x v="0"/>
  </r>
  <r>
    <x v="0"/>
    <s v="44b17019-a8aa-45f6-9869-e786d161d8a8"/>
    <x v="0"/>
    <e v="#N/A"/>
    <e v="#N/A"/>
    <e v="#N/A"/>
    <s v="FIXED"/>
    <x v="0"/>
    <m/>
    <m/>
    <m/>
    <m/>
    <x v="0"/>
  </r>
  <r>
    <x v="0"/>
    <s v="44b1cff5-4892-432d-9060-5517773074de"/>
    <x v="0"/>
    <e v="#N/A"/>
    <e v="#N/A"/>
    <e v="#N/A"/>
    <s v="FIXED"/>
    <x v="0"/>
    <m/>
    <m/>
    <m/>
    <m/>
    <x v="0"/>
  </r>
  <r>
    <x v="0"/>
    <s v="44b21232-9853-4783-95ce-f0b48e7d2e9f"/>
    <x v="0"/>
    <e v="#N/A"/>
    <e v="#N/A"/>
    <e v="#N/A"/>
    <s v="FIXED"/>
    <x v="0"/>
    <m/>
    <m/>
    <m/>
    <m/>
    <x v="0"/>
  </r>
  <r>
    <x v="7"/>
    <s v="44b30594-2c72-4031-9bad-9df38dcc0011"/>
    <x v="0"/>
    <e v="#N/A"/>
    <e v="#N/A"/>
    <e v="#N/A"/>
    <s v="FIXED"/>
    <x v="0"/>
    <m/>
    <m/>
    <m/>
    <m/>
    <x v="0"/>
  </r>
  <r>
    <x v="0"/>
    <s v="44b42ff1-9316-4c2b-b590-dc28808cd8c6"/>
    <x v="0"/>
    <e v="#N/A"/>
    <e v="#N/A"/>
    <e v="#N/A"/>
    <s v="FIXED"/>
    <x v="0"/>
    <m/>
    <m/>
    <m/>
    <m/>
    <x v="0"/>
  </r>
  <r>
    <x v="0"/>
    <s v="44b46055-f8fe-46f5-bfb2-823ada66f9a1"/>
    <x v="0"/>
    <e v="#N/A"/>
    <e v="#N/A"/>
    <e v="#N/A"/>
    <s v="FIXED"/>
    <x v="0"/>
    <m/>
    <m/>
    <m/>
    <m/>
    <x v="0"/>
  </r>
  <r>
    <x v="0"/>
    <s v="44b4b9c8-a860-41ff-aee7-1d6da6e3f7f0"/>
    <x v="0"/>
    <e v="#N/A"/>
    <e v="#N/A"/>
    <e v="#N/A"/>
    <s v="FIXED"/>
    <x v="0"/>
    <m/>
    <m/>
    <m/>
    <m/>
    <x v="0"/>
  </r>
  <r>
    <x v="0"/>
    <s v="44b53ff3-63a6-4d27-ae2c-c37f562cbbfa"/>
    <x v="0"/>
    <e v="#N/A"/>
    <e v="#N/A"/>
    <e v="#N/A"/>
    <s v="FIXED"/>
    <x v="0"/>
    <m/>
    <m/>
    <m/>
    <m/>
    <x v="0"/>
  </r>
  <r>
    <x v="0"/>
    <s v="44b57bec-396b-4a99-b7e1-f5bc044c99a9"/>
    <x v="0"/>
    <e v="#N/A"/>
    <e v="#N/A"/>
    <e v="#N/A"/>
    <s v="FIXED"/>
    <x v="0"/>
    <m/>
    <m/>
    <m/>
    <m/>
    <x v="0"/>
  </r>
  <r>
    <x v="0"/>
    <s v="44b6f920-1cc4-4013-a900-c9f7dd8617d6"/>
    <x v="0"/>
    <e v="#N/A"/>
    <e v="#N/A"/>
    <e v="#N/A"/>
    <s v="FIXED"/>
    <x v="0"/>
    <m/>
    <m/>
    <m/>
    <m/>
    <x v="0"/>
  </r>
  <r>
    <x v="1"/>
    <s v="44b71444-3374-4ca8-8711-735615187196"/>
    <x v="2"/>
    <s v="bpn-rosefars-02"/>
    <s v="44b71444-3374-4ca8-8711-735615187196"/>
    <s v="Medium"/>
    <s v="ACTIVE"/>
    <x v="0"/>
    <m/>
    <m/>
    <m/>
    <m/>
    <x v="0"/>
  </r>
  <r>
    <x v="0"/>
    <s v="44b8147a-acce-4fda-a7a6-d1d9b2384a45"/>
    <x v="0"/>
    <e v="#N/A"/>
    <e v="#N/A"/>
    <e v="#N/A"/>
    <s v="FIXED"/>
    <x v="0"/>
    <m/>
    <m/>
    <m/>
    <m/>
    <x v="0"/>
  </r>
  <r>
    <x v="0"/>
    <s v="44b9005e-b89e-4a16-8266-ed344dd03c71"/>
    <x v="0"/>
    <e v="#N/A"/>
    <e v="#N/A"/>
    <e v="#N/A"/>
    <s v="FIXED"/>
    <x v="0"/>
    <m/>
    <m/>
    <m/>
    <m/>
    <x v="0"/>
  </r>
  <r>
    <x v="0"/>
    <s v="44b9123c-68d6-4016-b532-4ae5519b691e"/>
    <x v="0"/>
    <s v="miambko9p276j3l.bpna.popularinc.net"/>
    <s v="44b9123c-68d6-4016-b532-4ae5519b691e"/>
    <s v="Medium"/>
    <s v="FIXED"/>
    <x v="0"/>
    <m/>
    <m/>
    <m/>
    <m/>
    <x v="0"/>
  </r>
  <r>
    <x v="0"/>
    <s v="44b93397-ecbb-4fe6-b7b1-351b7be58d3d"/>
    <x v="0"/>
    <e v="#N/A"/>
    <e v="#N/A"/>
    <e v="#N/A"/>
    <s v="FIXED"/>
    <x v="0"/>
    <m/>
    <m/>
    <m/>
    <m/>
    <x v="0"/>
  </r>
  <r>
    <x v="1"/>
    <s v="44ba14e1-c9c2-464b-b5c6-2b8252934b42"/>
    <x v="0"/>
    <e v="#N/A"/>
    <e v="#N/A"/>
    <e v="#N/A"/>
    <s v="FIXED"/>
    <x v="0"/>
    <m/>
    <m/>
    <m/>
    <m/>
    <x v="0"/>
  </r>
  <r>
    <x v="0"/>
    <s v="44bad6d1-1d6e-4ead-804d-2fbf31b2ff4f"/>
    <x v="0"/>
    <e v="#N/A"/>
    <e v="#N/A"/>
    <e v="#N/A"/>
    <s v="FIXED"/>
    <x v="0"/>
    <m/>
    <m/>
    <m/>
    <m/>
    <x v="0"/>
  </r>
  <r>
    <x v="7"/>
    <s v="44bc1725-c12f-4dcf-abda-8f54c788863a"/>
    <x v="0"/>
    <e v="#N/A"/>
    <e v="#N/A"/>
    <e v="#N/A"/>
    <s v="FIXED"/>
    <x v="0"/>
    <m/>
    <m/>
    <m/>
    <m/>
    <x v="0"/>
  </r>
  <r>
    <x v="0"/>
    <s v="44bc7613-578d-49a2-99ee-bd471fa765a8"/>
    <x v="0"/>
    <e v="#N/A"/>
    <e v="#N/A"/>
    <e v="#N/A"/>
    <s v="FIXED"/>
    <x v="0"/>
    <m/>
    <m/>
    <m/>
    <m/>
    <x v="0"/>
  </r>
  <r>
    <x v="6"/>
    <s v="44bcb55f-9f23-434d-8490-ab2de7ec755a"/>
    <x v="0"/>
    <e v="#N/A"/>
    <e v="#N/A"/>
    <e v="#N/A"/>
    <s v="FIXED"/>
    <x v="0"/>
    <m/>
    <m/>
    <m/>
    <m/>
    <x v="0"/>
  </r>
  <r>
    <x v="0"/>
    <s v="44bd6806-ef0a-4a96-ad4b-29bac653128b"/>
    <x v="0"/>
    <e v="#N/A"/>
    <e v="#N/A"/>
    <e v="#N/A"/>
    <s v="FIXED"/>
    <x v="0"/>
    <m/>
    <m/>
    <m/>
    <m/>
    <x v="0"/>
  </r>
  <r>
    <x v="0"/>
    <s v="44bd69ac-6319-4b3e-8591-b8081116df3f"/>
    <x v="0"/>
    <e v="#N/A"/>
    <e v="#N/A"/>
    <e v="#N/A"/>
    <s v="FIXED"/>
    <x v="0"/>
    <m/>
    <m/>
    <m/>
    <m/>
    <x v="0"/>
  </r>
  <r>
    <x v="0"/>
    <s v="44bd99bb-4fab-49ad-8ea7-415b3d5a182d"/>
    <x v="0"/>
    <e v="#N/A"/>
    <e v="#N/A"/>
    <e v="#N/A"/>
    <s v="FIXED"/>
    <x v="0"/>
    <m/>
    <m/>
    <m/>
    <m/>
    <x v="0"/>
  </r>
  <r>
    <x v="0"/>
    <s v="44be0f52-4070-440f-adde-40e91f21aecf"/>
    <x v="0"/>
    <e v="#N/A"/>
    <e v="#N/A"/>
    <e v="#N/A"/>
    <s v="FIXED"/>
    <x v="0"/>
    <m/>
    <m/>
    <m/>
    <m/>
    <x v="0"/>
  </r>
  <r>
    <x v="0"/>
    <s v="44be7ac9-6b87-4faa-933e-739704797d06"/>
    <x v="0"/>
    <e v="#N/A"/>
    <e v="#N/A"/>
    <e v="#N/A"/>
    <s v="FIXED"/>
    <x v="0"/>
    <m/>
    <m/>
    <m/>
    <m/>
    <x v="0"/>
  </r>
  <r>
    <x v="6"/>
    <s v="44beb0eb-f09a-46a8-9b57-0cf25240c6fd"/>
    <x v="1"/>
    <s v="bpn-rosetecm-05"/>
    <s v="44beb0eb-f09a-46a8-9b57-0cf25240c6fd"/>
    <s v="Medium"/>
    <s v="RESURFACED"/>
    <x v="0"/>
    <m/>
    <m/>
    <m/>
    <m/>
    <x v="0"/>
  </r>
  <r>
    <x v="0"/>
    <s v="44c0ac84-5e67-43b6-8278-073d596253f4"/>
    <x v="0"/>
    <e v="#N/A"/>
    <e v="#N/A"/>
    <e v="#N/A"/>
    <s v="FIXED"/>
    <x v="0"/>
    <m/>
    <m/>
    <m/>
    <m/>
    <x v="0"/>
  </r>
  <r>
    <x v="0"/>
    <s v="44c121f2-5fb6-4a08-b8bc-06b57137fb10"/>
    <x v="0"/>
    <e v="#N/A"/>
    <e v="#N/A"/>
    <e v="#N/A"/>
    <s v="FIXED"/>
    <x v="0"/>
    <m/>
    <m/>
    <m/>
    <m/>
    <x v="0"/>
  </r>
  <r>
    <x v="0"/>
    <s v="44c23b6d-eff9-4415-80b5-a96e174413a3"/>
    <x v="0"/>
    <e v="#N/A"/>
    <e v="#N/A"/>
    <e v="#N/A"/>
    <s v="FIXED"/>
    <x v="0"/>
    <m/>
    <m/>
    <m/>
    <m/>
    <x v="0"/>
  </r>
  <r>
    <x v="1"/>
    <s v="44c2448b-3a5e-43e5-8f65-10852025399f"/>
    <x v="2"/>
    <s v="bpn-rosewrws-02"/>
    <s v="44c2448b-3a5e-43e5-8f65-10852025399f"/>
    <s v="Medium"/>
    <s v="ACTIVE"/>
    <x v="0"/>
    <m/>
    <m/>
    <m/>
    <m/>
    <x v="0"/>
  </r>
  <r>
    <x v="0"/>
    <s v="44c27f54-b343-46c5-a464-d092d31e4cb4"/>
    <x v="0"/>
    <e v="#N/A"/>
    <e v="#N/A"/>
    <e v="#N/A"/>
    <s v="FIXED"/>
    <x v="0"/>
    <m/>
    <m/>
    <m/>
    <m/>
    <x v="0"/>
  </r>
  <r>
    <x v="0"/>
    <s v="44c288f0-57b8-49b9-a2f3-46aeb509561e"/>
    <x v="0"/>
    <e v="#N/A"/>
    <e v="#N/A"/>
    <e v="#N/A"/>
    <s v="FIXED"/>
    <x v="0"/>
    <m/>
    <m/>
    <m/>
    <m/>
    <x v="0"/>
  </r>
  <r>
    <x v="2"/>
    <s v="44c2e4d9-1220-4950-9158-dfe2e1f43a91"/>
    <x v="0"/>
    <e v="#N/A"/>
    <e v="#N/A"/>
    <e v="#N/A"/>
    <s v="FIXED"/>
    <x v="0"/>
    <m/>
    <m/>
    <m/>
    <m/>
    <x v="0"/>
  </r>
  <r>
    <x v="7"/>
    <s v="44c4d074-797a-4fc2-b501-b3e0e4e1c4e3"/>
    <x v="0"/>
    <e v="#N/A"/>
    <e v="#N/A"/>
    <e v="#N/A"/>
    <s v="FIXED"/>
    <x v="0"/>
    <m/>
    <m/>
    <m/>
    <m/>
    <x v="0"/>
  </r>
  <r>
    <x v="2"/>
    <s v="44c5053e-9c0a-47a3-ad2f-5714856d6425"/>
    <x v="2"/>
    <s v="bpn-rosegvmp-01"/>
    <s v="44c5053e-9c0a-47a3-ad2f-5714856d6425"/>
    <s v="High"/>
    <s v="ACTIVE"/>
    <x v="0"/>
    <m/>
    <m/>
    <m/>
    <m/>
    <x v="0"/>
  </r>
  <r>
    <x v="2"/>
    <s v="44c5a781-2ef9-43c9-9c06-dbd28d401a26"/>
    <x v="0"/>
    <e v="#N/A"/>
    <e v="#N/A"/>
    <e v="#N/A"/>
    <s v="FIXED"/>
    <x v="0"/>
    <m/>
    <m/>
    <m/>
    <m/>
    <x v="0"/>
  </r>
  <r>
    <x v="0"/>
    <s v="44c6e31b-e8fc-4b75-b94d-2bc0ac700c99"/>
    <x v="0"/>
    <e v="#N/A"/>
    <e v="#N/A"/>
    <e v="#N/A"/>
    <s v="FIXED"/>
    <x v="0"/>
    <m/>
    <m/>
    <m/>
    <m/>
    <x v="0"/>
  </r>
  <r>
    <x v="0"/>
    <s v="44c6ff43-0a2e-402f-83f8-c0126c32783d"/>
    <x v="0"/>
    <e v="#N/A"/>
    <e v="#N/A"/>
    <e v="#N/A"/>
    <s v="FIXED"/>
    <x v="0"/>
    <m/>
    <m/>
    <m/>
    <m/>
    <x v="0"/>
  </r>
  <r>
    <x v="0"/>
    <s v="44c7cd9a-e176-4109-8cd8-d81d21ffa00d"/>
    <x v="0"/>
    <e v="#N/A"/>
    <e v="#N/A"/>
    <e v="#N/A"/>
    <s v="FIXED"/>
    <x v="0"/>
    <m/>
    <m/>
    <m/>
    <m/>
    <x v="0"/>
  </r>
  <r>
    <x v="6"/>
    <s v="44c82455-6acd-4a87-81ce-fb675a0ded39"/>
    <x v="0"/>
    <e v="#N/A"/>
    <e v="#N/A"/>
    <e v="#N/A"/>
    <s v="FIXED"/>
    <x v="0"/>
    <m/>
    <m/>
    <m/>
    <m/>
    <x v="0"/>
  </r>
  <r>
    <x v="2"/>
    <s v="44ca3aee-4fbb-45c1-8f56-a405f6b62387"/>
    <x v="2"/>
    <s v="bpn-roseiras-11"/>
    <s v="44ca3aee-4fbb-45c1-8f56-a405f6b62387"/>
    <s v="High"/>
    <s v="ACTIVE"/>
    <x v="0"/>
    <m/>
    <m/>
    <m/>
    <m/>
    <x v="0"/>
  </r>
  <r>
    <x v="0"/>
    <s v="44ca8b40-be86-412f-887e-a9d5d02ea61a"/>
    <x v="0"/>
    <e v="#N/A"/>
    <e v="#N/A"/>
    <e v="#N/A"/>
    <s v="FIXED"/>
    <x v="0"/>
    <m/>
    <m/>
    <m/>
    <m/>
    <x v="0"/>
  </r>
  <r>
    <x v="5"/>
    <s v="44caa67c-87e8-4119-826a-416e75ab396d"/>
    <x v="0"/>
    <e v="#N/A"/>
    <e v="#N/A"/>
    <e v="#N/A"/>
    <s v="FIXED"/>
    <x v="0"/>
    <m/>
    <m/>
    <m/>
    <m/>
    <x v="0"/>
  </r>
  <r>
    <x v="2"/>
    <s v="44caff56-1877-4ce0-a3b1-18a4983c8e6d"/>
    <x v="0"/>
    <e v="#N/A"/>
    <e v="#N/A"/>
    <e v="#N/A"/>
    <s v="FIXED"/>
    <x v="0"/>
    <m/>
    <m/>
    <m/>
    <m/>
    <x v="0"/>
  </r>
  <r>
    <x v="0"/>
    <s v="44cb3b10-ae87-4d16-90ec-da2a7bb64b07"/>
    <x v="0"/>
    <s v="bdwybko25q55h2l.bpna.popularinc.net"/>
    <s v="44cb3b10-ae87-4d16-90ec-da2a7bb64b07"/>
    <s v="Critical"/>
    <s v="FIXED"/>
    <x v="0"/>
    <m/>
    <m/>
    <m/>
    <m/>
    <x v="0"/>
  </r>
  <r>
    <x v="1"/>
    <s v="44d17db9-36a5-4098-9c80-888478746acf"/>
    <x v="2"/>
    <s v="bpn-0060bp-01"/>
    <s v="44d17db9-36a5-4098-9c80-888478746acf"/>
    <s v="Medium"/>
    <s v="ACTIVE"/>
    <x v="0"/>
    <m/>
    <m/>
    <m/>
    <m/>
    <x v="0"/>
  </r>
  <r>
    <x v="0"/>
    <s v="44d1f2fe-7040-41c5-8f01-d69f56143482"/>
    <x v="1"/>
    <s v="0007brn3y1gnd2d.bpna.popularinc.net"/>
    <s v="44d1f2fe-7040-41c5-8f01-d69f56143482"/>
    <s v="High"/>
    <s v="RESURFACED"/>
    <x v="0"/>
    <m/>
    <m/>
    <m/>
    <m/>
    <x v="0"/>
  </r>
  <r>
    <x v="0"/>
    <s v="44d21601-4912-4ef4-b855-8134eee4e496"/>
    <x v="0"/>
    <e v="#N/A"/>
    <e v="#N/A"/>
    <e v="#N/A"/>
    <s v="FIXED"/>
    <x v="0"/>
    <m/>
    <m/>
    <m/>
    <m/>
    <x v="0"/>
  </r>
  <r>
    <x v="1"/>
    <s v="44d22ade-5a2b-47f0-8b44-b89be65275d1"/>
    <x v="0"/>
    <e v="#N/A"/>
    <e v="#N/A"/>
    <e v="#N/A"/>
    <s v="FIXED"/>
    <x v="0"/>
    <m/>
    <m/>
    <m/>
    <m/>
    <x v="0"/>
  </r>
  <r>
    <x v="0"/>
    <s v="44d2b3a6-fa4f-4ea5-946d-154988f74dbd"/>
    <x v="0"/>
    <e v="#N/A"/>
    <e v="#N/A"/>
    <e v="#N/A"/>
    <s v="FIXED"/>
    <x v="0"/>
    <m/>
    <m/>
    <m/>
    <m/>
    <x v="0"/>
  </r>
  <r>
    <x v="0"/>
    <s v="44d3a4e9-c1d2-4d8b-8c80-a05336663151"/>
    <x v="0"/>
    <e v="#N/A"/>
    <e v="#N/A"/>
    <e v="#N/A"/>
    <s v="FIXED"/>
    <x v="0"/>
    <m/>
    <m/>
    <m/>
    <m/>
    <x v="0"/>
  </r>
  <r>
    <x v="0"/>
    <s v="44d3bf74-0ca7-4aa2-ae46-17030ab93e4c"/>
    <x v="0"/>
    <e v="#N/A"/>
    <e v="#N/A"/>
    <e v="#N/A"/>
    <s v="FIXED"/>
    <x v="0"/>
    <m/>
    <m/>
    <m/>
    <m/>
    <x v="0"/>
  </r>
  <r>
    <x v="0"/>
    <s v="44d537c8-2e84-4694-8355-1a304eb44087"/>
    <x v="0"/>
    <e v="#N/A"/>
    <e v="#N/A"/>
    <e v="#N/A"/>
    <s v="FIXED"/>
    <x v="0"/>
    <m/>
    <m/>
    <m/>
    <m/>
    <x v="0"/>
  </r>
  <r>
    <x v="0"/>
    <s v="44d5ee2b-9373-4171-be9d-f590405095ea"/>
    <x v="0"/>
    <e v="#N/A"/>
    <e v="#N/A"/>
    <e v="#N/A"/>
    <s v="FIXED"/>
    <x v="0"/>
    <m/>
    <m/>
    <m/>
    <m/>
    <x v="0"/>
  </r>
  <r>
    <x v="11"/>
    <s v="44d6051a-8e74-4212-8863-890b7a46d74b"/>
    <x v="0"/>
    <e v="#N/A"/>
    <e v="#N/A"/>
    <e v="#N/A"/>
    <s v="FIXED"/>
    <x v="0"/>
    <m/>
    <m/>
    <m/>
    <m/>
    <x v="0"/>
  </r>
  <r>
    <x v="7"/>
    <s v="44d62dbc-fd23-4788-996e-1f750f8d9196"/>
    <x v="2"/>
    <s v="bpn-roseirws-03"/>
    <s v="44d62dbc-fd23-4788-996e-1f750f8d9196"/>
    <s v="High"/>
    <s v="ACTIVE"/>
    <x v="0"/>
    <m/>
    <m/>
    <m/>
    <m/>
    <x v="0"/>
  </r>
  <r>
    <x v="0"/>
    <s v="44d87cef-b595-4f69-8181-5c00b7d2180a"/>
    <x v="0"/>
    <e v="#N/A"/>
    <e v="#N/A"/>
    <e v="#N/A"/>
    <s v="FIXED"/>
    <x v="0"/>
    <m/>
    <m/>
    <m/>
    <m/>
    <x v="0"/>
  </r>
  <r>
    <x v="7"/>
    <s v="44da0bf3-6ee0-4776-8733-46a6d2415e5d"/>
    <x v="0"/>
    <e v="#N/A"/>
    <e v="#N/A"/>
    <e v="#N/A"/>
    <s v="FIXED"/>
    <x v="0"/>
    <m/>
    <m/>
    <m/>
    <m/>
    <x v="0"/>
  </r>
  <r>
    <x v="0"/>
    <s v="44dad577-210d-428b-a178-7ab62731a5a2"/>
    <x v="0"/>
    <e v="#N/A"/>
    <e v="#N/A"/>
    <e v="#N/A"/>
    <s v="FIXED"/>
    <x v="0"/>
    <m/>
    <m/>
    <m/>
    <m/>
    <x v="0"/>
  </r>
  <r>
    <x v="0"/>
    <s v="44dcfd6c-90a2-4f20-a8be-b82d98976101"/>
    <x v="0"/>
    <e v="#N/A"/>
    <e v="#N/A"/>
    <e v="#N/A"/>
    <s v="FIXED"/>
    <x v="0"/>
    <m/>
    <m/>
    <m/>
    <m/>
    <x v="0"/>
  </r>
  <r>
    <x v="0"/>
    <s v="44de8537-84cb-4c88-8aa1-eeabaa2cd08c"/>
    <x v="0"/>
    <e v="#N/A"/>
    <e v="#N/A"/>
    <e v="#N/A"/>
    <s v="FIXED"/>
    <x v="0"/>
    <m/>
    <m/>
    <m/>
    <m/>
    <x v="0"/>
  </r>
  <r>
    <x v="0"/>
    <s v="44dec8c9-9526-4749-9375-ec799156f2e1"/>
    <x v="0"/>
    <e v="#N/A"/>
    <e v="#N/A"/>
    <e v="#N/A"/>
    <s v="FIXED"/>
    <x v="0"/>
    <m/>
    <m/>
    <m/>
    <m/>
    <x v="0"/>
  </r>
  <r>
    <x v="0"/>
    <s v="44df187e-4455-43e4-a5da-5996d0c821a8"/>
    <x v="0"/>
    <s v="bdwybkobslqp73l.bpna.popularinc.net"/>
    <s v="44df187e-4455-43e4-a5da-5996d0c821a8"/>
    <s v="Critical"/>
    <s v="FIXED"/>
    <x v="0"/>
    <m/>
    <m/>
    <m/>
    <m/>
    <x v="0"/>
  </r>
  <r>
    <x v="0"/>
    <s v="44df23a0-3306-46c3-8229-2c383d1c6d4c"/>
    <x v="0"/>
    <e v="#N/A"/>
    <e v="#N/A"/>
    <e v="#N/A"/>
    <s v="FIXED"/>
    <x v="0"/>
    <m/>
    <m/>
    <m/>
    <m/>
    <x v="0"/>
  </r>
  <r>
    <x v="0"/>
    <s v="44e03562-7844-4e38-b5bf-c1a22f52dd77"/>
    <x v="0"/>
    <e v="#N/A"/>
    <e v="#N/A"/>
    <e v="#N/A"/>
    <s v="FIXED"/>
    <x v="0"/>
    <m/>
    <m/>
    <m/>
    <m/>
    <x v="0"/>
  </r>
  <r>
    <x v="0"/>
    <s v="44e050c8-0f46-4f22-90c3-635de89b893a"/>
    <x v="0"/>
    <e v="#N/A"/>
    <e v="#N/A"/>
    <e v="#N/A"/>
    <s v="FIXED"/>
    <x v="0"/>
    <m/>
    <m/>
    <m/>
    <m/>
    <x v="0"/>
  </r>
  <r>
    <x v="2"/>
    <s v="44e0fb6f-738c-411e-a53f-a0cadb9f17ae"/>
    <x v="1"/>
    <e v="#N/A"/>
    <e v="#N/A"/>
    <e v="#N/A"/>
    <s v="RESURFACED"/>
    <x v="0"/>
    <m/>
    <m/>
    <m/>
    <m/>
    <x v="0"/>
  </r>
  <r>
    <x v="0"/>
    <s v="44e17cec-2bd9-4e2e-b5bc-123b9ce65c89"/>
    <x v="0"/>
    <e v="#N/A"/>
    <e v="#N/A"/>
    <e v="#N/A"/>
    <s v="FIXED"/>
    <x v="0"/>
    <m/>
    <m/>
    <m/>
    <m/>
    <x v="0"/>
  </r>
  <r>
    <x v="0"/>
    <s v="44e296dd-c7d0-42b4-a4cd-162f5e927b96"/>
    <x v="1"/>
    <s v="bdwybkoc1pt6s2l.bpna.popularinc.net"/>
    <s v="44e296dd-c7d0-42b4-a4cd-162f5e927b96"/>
    <s v="High"/>
    <s v="RESURFACED"/>
    <x v="0"/>
    <m/>
    <m/>
    <m/>
    <m/>
    <x v="0"/>
  </r>
  <r>
    <x v="6"/>
    <s v="44e4a377-09d6-4331-96d9-c4b9f4c6eee8"/>
    <x v="0"/>
    <s v="bpn-rosepvas-02"/>
    <s v="44e4a377-09d6-4331-96d9-c4b9f4c6eee8"/>
    <s v="Medium"/>
    <s v="FIXED"/>
    <x v="0"/>
    <m/>
    <m/>
    <m/>
    <m/>
    <x v="0"/>
  </r>
  <r>
    <x v="4"/>
    <s v="44e53f8f-fc31-4bc3-b2c3-3d85ae3caeb0"/>
    <x v="0"/>
    <e v="#N/A"/>
    <e v="#N/A"/>
    <e v="#N/A"/>
    <s v="FIXED"/>
    <x v="0"/>
    <m/>
    <m/>
    <m/>
    <m/>
    <x v="0"/>
  </r>
  <r>
    <x v="0"/>
    <s v="44e68f85-fd82-4a8b-882c-dc0fa30e0117"/>
    <x v="0"/>
    <e v="#N/A"/>
    <e v="#N/A"/>
    <e v="#N/A"/>
    <s v="FIXED"/>
    <x v="0"/>
    <m/>
    <m/>
    <m/>
    <m/>
    <x v="0"/>
  </r>
  <r>
    <x v="10"/>
    <s v="44e6c9fa-b8a6-405f-8b65-7375bc7381aa"/>
    <x v="0"/>
    <e v="#N/A"/>
    <e v="#N/A"/>
    <e v="#N/A"/>
    <s v="FIXED"/>
    <x v="0"/>
    <m/>
    <m/>
    <m/>
    <m/>
    <x v="0"/>
  </r>
  <r>
    <x v="0"/>
    <s v="44e8d6d7-1ae8-4661-8f75-d11153fcc226"/>
    <x v="0"/>
    <e v="#N/A"/>
    <e v="#N/A"/>
    <e v="#N/A"/>
    <s v="FIXED"/>
    <x v="0"/>
    <m/>
    <m/>
    <m/>
    <m/>
    <x v="0"/>
  </r>
  <r>
    <x v="0"/>
    <s v="44ea00b6-c8ec-4315-882f-35b34a9f0418"/>
    <x v="0"/>
    <e v="#N/A"/>
    <e v="#N/A"/>
    <e v="#N/A"/>
    <s v="FIXED"/>
    <x v="0"/>
    <m/>
    <m/>
    <m/>
    <m/>
    <x v="0"/>
  </r>
  <r>
    <x v="0"/>
    <s v="44ea0f40-4d81-4dc0-a8cc-4a199cc9bd97"/>
    <x v="0"/>
    <e v="#N/A"/>
    <e v="#N/A"/>
    <e v="#N/A"/>
    <s v="FIXED"/>
    <x v="0"/>
    <m/>
    <m/>
    <m/>
    <m/>
    <x v="0"/>
  </r>
  <r>
    <x v="7"/>
    <s v="44eae8d9-3cd7-4c2e-a480-846c49932025"/>
    <x v="0"/>
    <e v="#N/A"/>
    <e v="#N/A"/>
    <e v="#N/A"/>
    <s v="FIXED"/>
    <x v="0"/>
    <m/>
    <m/>
    <m/>
    <m/>
    <x v="0"/>
  </r>
  <r>
    <x v="1"/>
    <s v="44eb3938-5674-48d3-9811-832343bb42ca"/>
    <x v="1"/>
    <s v="bpn-rosewrrc-02"/>
    <s v="44eb3938-5674-48d3-9811-832343bb42ca"/>
    <s v="Medium"/>
    <s v="RESURFACED"/>
    <x v="0"/>
    <m/>
    <m/>
    <m/>
    <m/>
    <x v="0"/>
  </r>
  <r>
    <x v="0"/>
    <s v="44ebbcbd-bd5e-4b0b-9d53-55d44c1200a8"/>
    <x v="0"/>
    <e v="#N/A"/>
    <e v="#N/A"/>
    <e v="#N/A"/>
    <s v="FIXED"/>
    <x v="0"/>
    <m/>
    <m/>
    <m/>
    <m/>
    <x v="0"/>
  </r>
  <r>
    <x v="4"/>
    <s v="44ec1522-8ba8-4dcb-979f-8926a33ebd48"/>
    <x v="0"/>
    <e v="#N/A"/>
    <e v="#N/A"/>
    <e v="#N/A"/>
    <s v="FIXED"/>
    <x v="0"/>
    <m/>
    <m/>
    <m/>
    <m/>
    <x v="0"/>
  </r>
  <r>
    <x v="11"/>
    <s v="44eccfc7-1abd-4102-bf94-c0527c57e057"/>
    <x v="0"/>
    <e v="#N/A"/>
    <e v="#N/A"/>
    <e v="#N/A"/>
    <s v="FIXED"/>
    <x v="0"/>
    <m/>
    <m/>
    <m/>
    <m/>
    <x v="0"/>
  </r>
  <r>
    <x v="2"/>
    <s v="44ed3dda-feba-4ef0-bba8-40e3301e6572"/>
    <x v="2"/>
    <s v="bpn-rosecmas-06"/>
    <s v="44ed3dda-feba-4ef0-bba8-40e3301e6572"/>
    <s v="Medium"/>
    <s v="ACTIVE"/>
    <x v="0"/>
    <m/>
    <m/>
    <m/>
    <m/>
    <x v="0"/>
  </r>
  <r>
    <x v="0"/>
    <s v="44ee02bc-90cf-4525-a712-8871b0ffe180"/>
    <x v="0"/>
    <e v="#N/A"/>
    <e v="#N/A"/>
    <e v="#N/A"/>
    <s v="FIXED"/>
    <x v="0"/>
    <m/>
    <m/>
    <m/>
    <m/>
    <x v="0"/>
  </r>
  <r>
    <x v="4"/>
    <s v="44eeb2f0-04fa-43bb-907f-a184bdf4ff6a"/>
    <x v="0"/>
    <e v="#N/A"/>
    <e v="#N/A"/>
    <e v="#N/A"/>
    <s v="FIXED"/>
    <x v="0"/>
    <m/>
    <m/>
    <m/>
    <m/>
    <x v="0"/>
  </r>
  <r>
    <x v="4"/>
    <s v="44f0f431-5f6e-4e56-ae3d-15780eac5def"/>
    <x v="0"/>
    <e v="#N/A"/>
    <e v="#N/A"/>
    <e v="#N/A"/>
    <s v="FIXED"/>
    <x v="0"/>
    <m/>
    <m/>
    <m/>
    <m/>
    <x v="0"/>
  </r>
  <r>
    <x v="0"/>
    <s v="44f25d65-bac8-4cb0-8653-59b38cfda1fb"/>
    <x v="2"/>
    <s v="bdwybrnbzqrnd2d.bpna.popularinc.net"/>
    <s v="44f25d65-bac8-4cb0-8653-59b38cfda1fb"/>
    <s v="Critical"/>
    <s v="ACTIVE"/>
    <x v="0"/>
    <m/>
    <m/>
    <m/>
    <m/>
    <x v="0"/>
  </r>
  <r>
    <x v="1"/>
    <s v="44f2f7af-c7c1-4933-9f38-2c4553e8abda"/>
    <x v="0"/>
    <e v="#N/A"/>
    <e v="#N/A"/>
    <e v="#N/A"/>
    <s v="FIXED"/>
    <x v="0"/>
    <m/>
    <m/>
    <m/>
    <m/>
    <x v="0"/>
  </r>
  <r>
    <x v="4"/>
    <s v="44f36989-f96d-4087-be22-66f3e506af92"/>
    <x v="0"/>
    <e v="#N/A"/>
    <e v="#N/A"/>
    <e v="#N/A"/>
    <s v="FIXED"/>
    <x v="0"/>
    <m/>
    <m/>
    <m/>
    <m/>
    <x v="0"/>
  </r>
  <r>
    <x v="10"/>
    <s v="44f3d35f-44fe-478d-8565-15e1a1f9d8a6"/>
    <x v="2"/>
    <s v="bpn-rosecert-01"/>
    <s v="44f3d35f-44fe-478d-8565-15e1a1f9d8a6"/>
    <s v="Medium"/>
    <s v="ACTIVE"/>
    <x v="0"/>
    <m/>
    <m/>
    <m/>
    <m/>
    <x v="0"/>
  </r>
  <r>
    <x v="1"/>
    <s v="44f3d99a-70c2-43c3-889c-513cb57ecd37"/>
    <x v="2"/>
    <s v="bpn-0025bp-01"/>
    <s v="44f3d99a-70c2-43c3-889c-513cb57ecd37"/>
    <s v="Medium"/>
    <s v="ACTIVE"/>
    <x v="0"/>
    <m/>
    <m/>
    <m/>
    <m/>
    <x v="0"/>
  </r>
  <r>
    <x v="0"/>
    <s v="44f60b57-34aa-421c-8eec-1872954c5927"/>
    <x v="0"/>
    <e v="#N/A"/>
    <e v="#N/A"/>
    <e v="#N/A"/>
    <s v="FIXED"/>
    <x v="0"/>
    <m/>
    <m/>
    <m/>
    <m/>
    <x v="0"/>
  </r>
  <r>
    <x v="0"/>
    <s v="44f6f61b-dc8a-4f01-96fe-d2a2e2d3593d"/>
    <x v="0"/>
    <e v="#N/A"/>
    <e v="#N/A"/>
    <e v="#N/A"/>
    <s v="FIXED"/>
    <x v="0"/>
    <m/>
    <m/>
    <m/>
    <m/>
    <x v="0"/>
  </r>
  <r>
    <x v="0"/>
    <s v="44f7018d-06ab-49d9-a86d-90c6393b9294"/>
    <x v="0"/>
    <e v="#N/A"/>
    <e v="#N/A"/>
    <e v="#N/A"/>
    <s v="FIXED"/>
    <x v="0"/>
    <m/>
    <m/>
    <m/>
    <m/>
    <x v="0"/>
  </r>
  <r>
    <x v="0"/>
    <s v="44f7635a-6dec-44f8-9da3-3580b290a11b"/>
    <x v="0"/>
    <e v="#N/A"/>
    <e v="#N/A"/>
    <e v="#N/A"/>
    <s v="FIXED"/>
    <x v="0"/>
    <m/>
    <m/>
    <m/>
    <m/>
    <x v="0"/>
  </r>
  <r>
    <x v="2"/>
    <s v="44f79d47-8cc0-441a-b263-e8bd5d30bfba"/>
    <x v="1"/>
    <s v="bpn-rosecmas-06"/>
    <s v="44f79d47-8cc0-441a-b263-e8bd5d30bfba"/>
    <s v="Medium"/>
    <s v="RESURFACED"/>
    <x v="0"/>
    <m/>
    <m/>
    <m/>
    <m/>
    <x v="0"/>
  </r>
  <r>
    <x v="0"/>
    <s v="44f7d552-da6b-4249-82e8-c0061946bd7d"/>
    <x v="0"/>
    <s v="0064brn3xjjnd2d.bpna.popularinc.net"/>
    <s v="44f7d552-da6b-4249-82e8-c0061946bd7d"/>
    <s v="Critical"/>
    <s v="FIXED"/>
    <x v="0"/>
    <m/>
    <m/>
    <m/>
    <m/>
    <x v="0"/>
  </r>
  <r>
    <x v="0"/>
    <s v="44f8cb05-f4f7-429e-8378-c4e59f7c06a2"/>
    <x v="0"/>
    <e v="#N/A"/>
    <e v="#N/A"/>
    <e v="#N/A"/>
    <s v="FIXED"/>
    <x v="0"/>
    <m/>
    <m/>
    <m/>
    <m/>
    <x v="0"/>
  </r>
  <r>
    <x v="1"/>
    <s v="44f9f1ef-1a99-40ac-b51d-a6c75fd3027d"/>
    <x v="2"/>
    <s v="bpn-rosedcdn-02"/>
    <s v="44f9f1ef-1a99-40ac-b51d-a6c75fd3027d"/>
    <s v="Critical"/>
    <s v="ACTIVE"/>
    <x v="0"/>
    <m/>
    <m/>
    <m/>
    <m/>
    <x v="0"/>
  </r>
  <r>
    <x v="6"/>
    <s v="44fa578d-2fa9-4034-86d5-be9e42840273"/>
    <x v="2"/>
    <s v="bpn-rosetecm-05"/>
    <s v="44fa578d-2fa9-4034-86d5-be9e42840273"/>
    <s v="Medium"/>
    <s v="ACTIVE"/>
    <x v="0"/>
    <m/>
    <m/>
    <m/>
    <m/>
    <x v="0"/>
  </r>
  <r>
    <x v="7"/>
    <s v="44fb99cd-3f60-4628-b349-2c7414173f75"/>
    <x v="0"/>
    <e v="#N/A"/>
    <e v="#N/A"/>
    <e v="#N/A"/>
    <s v="FIXED"/>
    <x v="0"/>
    <m/>
    <m/>
    <m/>
    <m/>
    <x v="0"/>
  </r>
  <r>
    <x v="0"/>
    <s v="44fc8e6c-e6d6-4ac3-ba62-c4853ddf1556"/>
    <x v="0"/>
    <e v="#N/A"/>
    <e v="#N/A"/>
    <e v="#N/A"/>
    <s v="FIXED"/>
    <x v="0"/>
    <m/>
    <m/>
    <m/>
    <m/>
    <x v="0"/>
  </r>
  <r>
    <x v="0"/>
    <s v="44fd0312-f66d-4ace-91d3-80419c7b343c"/>
    <x v="0"/>
    <e v="#N/A"/>
    <e v="#N/A"/>
    <e v="#N/A"/>
    <s v="FIXED"/>
    <x v="0"/>
    <m/>
    <m/>
    <m/>
    <m/>
    <x v="0"/>
  </r>
  <r>
    <x v="0"/>
    <s v="44fda33b-2e30-4797-8193-ce89e6412ee7"/>
    <x v="0"/>
    <e v="#N/A"/>
    <e v="#N/A"/>
    <e v="#N/A"/>
    <s v="FIXED"/>
    <x v="0"/>
    <m/>
    <m/>
    <m/>
    <m/>
    <x v="0"/>
  </r>
  <r>
    <x v="0"/>
    <s v="44fe5683-ff7d-45ea-a4dc-2b959c306463"/>
    <x v="0"/>
    <e v="#N/A"/>
    <e v="#N/A"/>
    <e v="#N/A"/>
    <s v="FIXED"/>
    <x v="0"/>
    <m/>
    <m/>
    <m/>
    <m/>
    <x v="0"/>
  </r>
  <r>
    <x v="0"/>
    <s v="44fe9ebc-9b2d-4761-90a6-cdebb0f00f18"/>
    <x v="0"/>
    <e v="#N/A"/>
    <e v="#N/A"/>
    <e v="#N/A"/>
    <s v="FIXED"/>
    <x v="0"/>
    <m/>
    <m/>
    <m/>
    <m/>
    <x v="0"/>
  </r>
  <r>
    <x v="0"/>
    <s v="44ffa17c-3204-43fe-bc03-5d3f9902ddf2"/>
    <x v="0"/>
    <s v="miambko69ksp73l.bpna.popularinc.net"/>
    <s v="44ffa17c-3204-43fe-bc03-5d3f9902ddf2"/>
    <s v="Medium"/>
    <s v="FIXED"/>
    <x v="0"/>
    <m/>
    <m/>
    <m/>
    <m/>
    <x v="0"/>
  </r>
  <r>
    <x v="7"/>
    <s v="44ffcf22-182e-4844-891e-306cc5b8119a"/>
    <x v="0"/>
    <e v="#N/A"/>
    <e v="#N/A"/>
    <e v="#N/A"/>
    <s v="FIXED"/>
    <x v="0"/>
    <m/>
    <m/>
    <m/>
    <m/>
    <x v="0"/>
  </r>
  <r>
    <x v="0"/>
    <s v="4500520e-4f6a-4376-b495-34134a58d3c1"/>
    <x v="0"/>
    <e v="#N/A"/>
    <e v="#N/A"/>
    <e v="#N/A"/>
    <s v="FIXED"/>
    <x v="0"/>
    <m/>
    <m/>
    <m/>
    <m/>
    <x v="0"/>
  </r>
  <r>
    <x v="0"/>
    <s v="45015601-fe26-4b13-b8f2-1127edea72e8"/>
    <x v="0"/>
    <e v="#N/A"/>
    <e v="#N/A"/>
    <e v="#N/A"/>
    <s v="FIXED"/>
    <x v="0"/>
    <m/>
    <m/>
    <m/>
    <m/>
    <x v="0"/>
  </r>
  <r>
    <x v="0"/>
    <s v="45037a6d-963a-4d29-9def-d8cbb57a54a7"/>
    <x v="0"/>
    <e v="#N/A"/>
    <e v="#N/A"/>
    <e v="#N/A"/>
    <s v="FIXED"/>
    <x v="0"/>
    <m/>
    <m/>
    <m/>
    <m/>
    <x v="0"/>
  </r>
  <r>
    <x v="0"/>
    <s v="450413f7-4b85-4e6f-b905-b6b75d3b6af5"/>
    <x v="0"/>
    <e v="#N/A"/>
    <e v="#N/A"/>
    <e v="#N/A"/>
    <s v="FIXED"/>
    <x v="0"/>
    <m/>
    <m/>
    <m/>
    <m/>
    <x v="0"/>
  </r>
  <r>
    <x v="0"/>
    <s v="4505b767-a8fc-4095-98a2-e1895ba9ba3c"/>
    <x v="1"/>
    <s v="0093brn3xgpnd2d.bpna.popularinc.net"/>
    <s v="4505b767-a8fc-4095-98a2-e1895ba9ba3c"/>
    <s v="High"/>
    <s v="RESURFACED"/>
    <x v="0"/>
    <m/>
    <m/>
    <m/>
    <m/>
    <x v="0"/>
  </r>
  <r>
    <x v="0"/>
    <s v="4505bf05-0ea1-49a1-ba91-0210e0a7dd6b"/>
    <x v="0"/>
    <e v="#N/A"/>
    <e v="#N/A"/>
    <e v="#N/A"/>
    <s v="FIXED"/>
    <x v="0"/>
    <m/>
    <m/>
    <m/>
    <m/>
    <x v="0"/>
  </r>
  <r>
    <x v="0"/>
    <s v="4505d863-7b43-40c7-99cf-85ffcf094e73"/>
    <x v="0"/>
    <e v="#N/A"/>
    <e v="#N/A"/>
    <e v="#N/A"/>
    <s v="FIXED"/>
    <x v="0"/>
    <m/>
    <m/>
    <m/>
    <m/>
    <x v="0"/>
  </r>
  <r>
    <x v="0"/>
    <s v="45083746-e780-4aa2-b116-721455fe91ae"/>
    <x v="0"/>
    <e v="#N/A"/>
    <e v="#N/A"/>
    <e v="#N/A"/>
    <s v="FIXED"/>
    <x v="0"/>
    <m/>
    <m/>
    <m/>
    <m/>
    <x v="0"/>
  </r>
  <r>
    <x v="0"/>
    <s v="4508efee-05ec-4e86-9edd-87195cd8c2a7"/>
    <x v="0"/>
    <e v="#N/A"/>
    <e v="#N/A"/>
    <e v="#N/A"/>
    <s v="FIXED"/>
    <x v="0"/>
    <m/>
    <m/>
    <m/>
    <m/>
    <x v="0"/>
  </r>
  <r>
    <x v="0"/>
    <s v="45090fd1-bd4c-4241-9661-f1587894cba0"/>
    <x v="0"/>
    <e v="#N/A"/>
    <e v="#N/A"/>
    <e v="#N/A"/>
    <s v="FIXED"/>
    <x v="0"/>
    <m/>
    <m/>
    <m/>
    <m/>
    <x v="0"/>
  </r>
  <r>
    <x v="0"/>
    <s v="450917d8-abaa-49c1-83ed-27587679ce17"/>
    <x v="0"/>
    <s v="0058brnbzcsnd2d.bpna.popularinc.net"/>
    <s v="450917d8-abaa-49c1-83ed-27587679ce17"/>
    <s v="Medium"/>
    <s v="FIXED"/>
    <x v="0"/>
    <m/>
    <m/>
    <m/>
    <m/>
    <x v="0"/>
  </r>
  <r>
    <x v="2"/>
    <s v="450940ac-4b91-43fc-80d7-8fe35a575a31"/>
    <x v="0"/>
    <e v="#N/A"/>
    <e v="#N/A"/>
    <e v="#N/A"/>
    <s v="FIXED"/>
    <x v="0"/>
    <m/>
    <m/>
    <m/>
    <m/>
    <x v="0"/>
  </r>
  <r>
    <x v="0"/>
    <s v="45097bf8-d1c0-4b3a-9908-0ff51d8017dc"/>
    <x v="0"/>
    <e v="#N/A"/>
    <e v="#N/A"/>
    <e v="#N/A"/>
    <s v="FIXED"/>
    <x v="0"/>
    <m/>
    <m/>
    <m/>
    <m/>
    <x v="0"/>
  </r>
  <r>
    <x v="1"/>
    <s v="450a8d41-6c0a-4b21-bc19-3cd5455e46e8"/>
    <x v="0"/>
    <e v="#N/A"/>
    <e v="#N/A"/>
    <e v="#N/A"/>
    <s v="FIXED"/>
    <x v="0"/>
    <m/>
    <m/>
    <m/>
    <m/>
    <x v="0"/>
  </r>
  <r>
    <x v="10"/>
    <s v="450be70c-d42e-4276-96a6-76e5a3aecf4c"/>
    <x v="2"/>
    <s v="bpn-rosefrdb-01"/>
    <s v="450be70c-d42e-4276-96a6-76e5a3aecf4c"/>
    <s v="Medium"/>
    <s v="ACTIVE"/>
    <x v="0"/>
    <m/>
    <m/>
    <m/>
    <m/>
    <x v="0"/>
  </r>
  <r>
    <x v="0"/>
    <s v="450bea36-da44-4415-9080-7ad012ab966e"/>
    <x v="0"/>
    <s v="0091brn3y1hnd2d.bpna.popularinc.net"/>
    <s v="450bea36-da44-4415-9080-7ad012ab966e"/>
    <s v="Critical"/>
    <s v="FIXED"/>
    <x v="0"/>
    <m/>
    <m/>
    <m/>
    <m/>
    <x v="0"/>
  </r>
  <r>
    <x v="0"/>
    <s v="450c1589-0852-441d-9d07-b8a10479d623"/>
    <x v="0"/>
    <e v="#N/A"/>
    <e v="#N/A"/>
    <e v="#N/A"/>
    <s v="FIXED"/>
    <x v="0"/>
    <m/>
    <m/>
    <m/>
    <m/>
    <x v="0"/>
  </r>
  <r>
    <x v="0"/>
    <s v="450d24f5-f94d-468f-8316-c3be1f2b66e3"/>
    <x v="0"/>
    <e v="#N/A"/>
    <e v="#N/A"/>
    <e v="#N/A"/>
    <s v="FIXED"/>
    <x v="0"/>
    <m/>
    <m/>
    <m/>
    <m/>
    <x v="0"/>
  </r>
  <r>
    <x v="0"/>
    <s v="450dae74-9578-4d39-be84-e8ff2850073c"/>
    <x v="0"/>
    <e v="#N/A"/>
    <e v="#N/A"/>
    <e v="#N/A"/>
    <s v="FIXED"/>
    <x v="0"/>
    <m/>
    <m/>
    <m/>
    <m/>
    <x v="0"/>
  </r>
  <r>
    <x v="1"/>
    <s v="4511fd67-4eac-412c-802f-d028e7b198e2"/>
    <x v="0"/>
    <e v="#N/A"/>
    <e v="#N/A"/>
    <e v="#N/A"/>
    <s v="FIXED"/>
    <x v="0"/>
    <m/>
    <m/>
    <m/>
    <m/>
    <x v="0"/>
  </r>
  <r>
    <x v="0"/>
    <s v="45127e12-18d9-42cc-8794-5bbf19a41e24"/>
    <x v="0"/>
    <e v="#N/A"/>
    <e v="#N/A"/>
    <e v="#N/A"/>
    <s v="FIXED"/>
    <x v="0"/>
    <m/>
    <m/>
    <m/>
    <m/>
    <x v="0"/>
  </r>
  <r>
    <x v="0"/>
    <s v="4512dcd4-ca44-40d8-975a-545ab9ed9c9b"/>
    <x v="0"/>
    <e v="#N/A"/>
    <e v="#N/A"/>
    <e v="#N/A"/>
    <s v="FIXED"/>
    <x v="0"/>
    <m/>
    <m/>
    <m/>
    <m/>
    <x v="0"/>
  </r>
  <r>
    <x v="9"/>
    <s v="45138456-dabf-4aee-bbfa-7521ebab6575"/>
    <x v="0"/>
    <e v="#N/A"/>
    <e v="#N/A"/>
    <e v="#N/A"/>
    <s v="FIXED"/>
    <x v="0"/>
    <m/>
    <m/>
    <m/>
    <m/>
    <x v="0"/>
  </r>
  <r>
    <x v="0"/>
    <s v="4513dcfa-c920-4ac5-91ba-723256a70b47"/>
    <x v="0"/>
    <e v="#N/A"/>
    <e v="#N/A"/>
    <e v="#N/A"/>
    <s v="FIXED"/>
    <x v="0"/>
    <m/>
    <m/>
    <m/>
    <m/>
    <x v="0"/>
  </r>
  <r>
    <x v="7"/>
    <s v="45140da7-ec87-4321-995d-5fe737bb0449"/>
    <x v="0"/>
    <e v="#N/A"/>
    <e v="#N/A"/>
    <e v="#N/A"/>
    <s v="FIXED"/>
    <x v="0"/>
    <m/>
    <m/>
    <m/>
    <m/>
    <x v="0"/>
  </r>
  <r>
    <x v="2"/>
    <s v="4514e724-8c3d-483b-b7c7-7963870ff5e8"/>
    <x v="0"/>
    <e v="#N/A"/>
    <e v="#N/A"/>
    <e v="#N/A"/>
    <s v="FIXED"/>
    <x v="0"/>
    <m/>
    <m/>
    <m/>
    <m/>
    <x v="0"/>
  </r>
  <r>
    <x v="1"/>
    <s v="45151daa-f92d-42fa-8c8c-e90b354cf280"/>
    <x v="0"/>
    <e v="#N/A"/>
    <e v="#N/A"/>
    <e v="#N/A"/>
    <s v="FIXED"/>
    <x v="0"/>
    <m/>
    <m/>
    <m/>
    <m/>
    <x v="0"/>
  </r>
  <r>
    <x v="7"/>
    <s v="451522a5-cff3-43f8-8aaa-1a9ee319228f"/>
    <x v="1"/>
    <s v="bpn-rosebiws-02"/>
    <s v="451522a5-cff3-43f8-8aaa-1a9ee319228f"/>
    <s v="High"/>
    <s v="RESURFACED"/>
    <x v="0"/>
    <m/>
    <m/>
    <m/>
    <m/>
    <x v="0"/>
  </r>
  <r>
    <x v="0"/>
    <s v="4516f237-9330-4b56-a8f3-c2fe3d57551f"/>
    <x v="2"/>
    <s v="0255trn84w1sd2d.bpna.popularinc.net"/>
    <s v="4516f237-9330-4b56-a8f3-c2fe3d57551f"/>
    <s v="High"/>
    <s v="ACTIVE"/>
    <x v="0"/>
    <m/>
    <m/>
    <m/>
    <m/>
    <x v="0"/>
  </r>
  <r>
    <x v="0"/>
    <s v="451856b2-ccac-4142-909a-7d2f35be5703"/>
    <x v="0"/>
    <e v="#N/A"/>
    <e v="#N/A"/>
    <e v="#N/A"/>
    <s v="FIXED"/>
    <x v="0"/>
    <m/>
    <m/>
    <m/>
    <m/>
    <x v="0"/>
  </r>
  <r>
    <x v="4"/>
    <s v="4518ba98-1ac5-4a99-b05e-ea62828debfc"/>
    <x v="0"/>
    <e v="#N/A"/>
    <e v="#N/A"/>
    <e v="#N/A"/>
    <s v="FIXED"/>
    <x v="0"/>
    <m/>
    <m/>
    <m/>
    <m/>
    <x v="0"/>
  </r>
  <r>
    <x v="0"/>
    <s v="4518c2b0-0a83-497a-9f44-2aded08631eb"/>
    <x v="0"/>
    <e v="#N/A"/>
    <e v="#N/A"/>
    <e v="#N/A"/>
    <s v="FIXED"/>
    <x v="0"/>
    <m/>
    <m/>
    <m/>
    <m/>
    <x v="0"/>
  </r>
  <r>
    <x v="0"/>
    <s v="451975d0-1c72-459c-8885-1b101ffafa84"/>
    <x v="0"/>
    <e v="#N/A"/>
    <e v="#N/A"/>
    <e v="#N/A"/>
    <s v="FIXED"/>
    <x v="0"/>
    <m/>
    <m/>
    <m/>
    <m/>
    <x v="0"/>
  </r>
  <r>
    <x v="0"/>
    <s v="451bdbaa-af05-4559-b330-5eb3b537fad2"/>
    <x v="0"/>
    <e v="#N/A"/>
    <e v="#N/A"/>
    <e v="#N/A"/>
    <s v="FIXED"/>
    <x v="0"/>
    <m/>
    <m/>
    <m/>
    <m/>
    <x v="0"/>
  </r>
  <r>
    <x v="0"/>
    <s v="451c2ee8-7002-49d6-a244-195f4421aad2"/>
    <x v="0"/>
    <e v="#N/A"/>
    <e v="#N/A"/>
    <e v="#N/A"/>
    <s v="FIXED"/>
    <x v="0"/>
    <m/>
    <m/>
    <m/>
    <m/>
    <x v="0"/>
  </r>
  <r>
    <x v="1"/>
    <s v="451cb457-b6d8-455f-8b0f-fc182b82656a"/>
    <x v="2"/>
    <s v="bpn-0051bp-01"/>
    <s v="451cb457-b6d8-455f-8b0f-fc182b82656a"/>
    <s v="Medium"/>
    <s v="ACTIVE"/>
    <x v="0"/>
    <m/>
    <m/>
    <m/>
    <m/>
    <x v="0"/>
  </r>
  <r>
    <x v="2"/>
    <s v="451e4332-cc97-4b4e-8c31-5cf483be35f8"/>
    <x v="0"/>
    <s v="bpn-primgvts-01"/>
    <s v="451e4332-cc97-4b4e-8c31-5cf483be35f8"/>
    <s v="Critical"/>
    <s v="FIXED"/>
    <x v="0"/>
    <m/>
    <m/>
    <m/>
    <m/>
    <x v="0"/>
  </r>
  <r>
    <x v="0"/>
    <s v="451fcb6d-7a82-4653-af60-d0f0d7c0990e"/>
    <x v="0"/>
    <e v="#N/A"/>
    <e v="#N/A"/>
    <e v="#N/A"/>
    <s v="FIXED"/>
    <x v="0"/>
    <m/>
    <m/>
    <m/>
    <m/>
    <x v="0"/>
  </r>
  <r>
    <x v="4"/>
    <s v="451fcbc3-738d-462e-a960-49515c1d23a9"/>
    <x v="0"/>
    <e v="#N/A"/>
    <e v="#N/A"/>
    <e v="#N/A"/>
    <s v="FIXED"/>
    <x v="0"/>
    <m/>
    <m/>
    <m/>
    <m/>
    <x v="0"/>
  </r>
  <r>
    <x v="0"/>
    <s v="452177df-ff29-44e9-ac09-1c264a66e8ea"/>
    <x v="0"/>
    <e v="#N/A"/>
    <e v="#N/A"/>
    <e v="#N/A"/>
    <s v="FIXED"/>
    <x v="0"/>
    <m/>
    <m/>
    <m/>
    <m/>
    <x v="0"/>
  </r>
  <r>
    <x v="0"/>
    <s v="4522f53c-6172-484d-b18b-98781d077173"/>
    <x v="0"/>
    <e v="#N/A"/>
    <e v="#N/A"/>
    <e v="#N/A"/>
    <s v="FIXED"/>
    <x v="0"/>
    <m/>
    <m/>
    <m/>
    <m/>
    <x v="0"/>
  </r>
  <r>
    <x v="2"/>
    <s v="45251485-efb9-48f3-8e3a-47fdf53747cd"/>
    <x v="0"/>
    <e v="#N/A"/>
    <e v="#N/A"/>
    <e v="#N/A"/>
    <s v="FIXED"/>
    <x v="0"/>
    <m/>
    <m/>
    <m/>
    <m/>
    <x v="0"/>
  </r>
  <r>
    <x v="0"/>
    <s v="4525ce30-d540-4e00-adc5-04b67738facb"/>
    <x v="0"/>
    <e v="#N/A"/>
    <e v="#N/A"/>
    <e v="#N/A"/>
    <s v="FIXED"/>
    <x v="0"/>
    <m/>
    <m/>
    <m/>
    <m/>
    <x v="0"/>
  </r>
  <r>
    <x v="0"/>
    <s v="4525f9e7-490b-48af-b937-5a4d67a6c6dc"/>
    <x v="0"/>
    <s v="0006brn67ywlr2d.bpna.popularinc.net"/>
    <s v="4525f9e7-490b-48af-b937-5a4d67a6c6dc"/>
    <s v="High"/>
    <s v="FIXED"/>
    <x v="0"/>
    <m/>
    <m/>
    <m/>
    <m/>
    <x v="0"/>
  </r>
  <r>
    <x v="0"/>
    <s v="45269be1-fa2a-42c5-9f50-7a61e9fd324a"/>
    <x v="0"/>
    <e v="#N/A"/>
    <e v="#N/A"/>
    <e v="#N/A"/>
    <s v="FIXED"/>
    <x v="0"/>
    <m/>
    <m/>
    <m/>
    <m/>
    <x v="0"/>
  </r>
  <r>
    <x v="0"/>
    <s v="4526ed55-a0e6-437b-99d0-1795bc11c61c"/>
    <x v="0"/>
    <e v="#N/A"/>
    <e v="#N/A"/>
    <e v="#N/A"/>
    <s v="FIXED"/>
    <x v="0"/>
    <m/>
    <m/>
    <m/>
    <m/>
    <x v="0"/>
  </r>
  <r>
    <x v="1"/>
    <s v="45276132-c90b-43d9-aef0-c0a28db5a52c"/>
    <x v="0"/>
    <e v="#N/A"/>
    <e v="#N/A"/>
    <e v="#N/A"/>
    <s v="FIXED"/>
    <x v="0"/>
    <m/>
    <m/>
    <m/>
    <m/>
    <x v="0"/>
  </r>
  <r>
    <x v="6"/>
    <s v="4527f51b-8365-40a9-8129-7b6d3f4f93ff"/>
    <x v="0"/>
    <e v="#N/A"/>
    <e v="#N/A"/>
    <e v="#N/A"/>
    <s v="FIXED"/>
    <x v="0"/>
    <m/>
    <m/>
    <m/>
    <m/>
    <x v="0"/>
  </r>
  <r>
    <x v="0"/>
    <s v="45286206-41ff-4dbe-8f86-9d5c4cb63378"/>
    <x v="0"/>
    <e v="#N/A"/>
    <e v="#N/A"/>
    <e v="#N/A"/>
    <s v="FIXED"/>
    <x v="0"/>
    <m/>
    <m/>
    <m/>
    <m/>
    <x v="0"/>
  </r>
  <r>
    <x v="4"/>
    <s v="4529c361-e74b-48a9-8a5b-328730a63b9e"/>
    <x v="0"/>
    <e v="#N/A"/>
    <e v="#N/A"/>
    <e v="#N/A"/>
    <s v="FIXED"/>
    <x v="0"/>
    <m/>
    <m/>
    <m/>
    <m/>
    <x v="0"/>
  </r>
  <r>
    <x v="0"/>
    <s v="452a46b3-7279-4329-89bb-e202f9f46803"/>
    <x v="0"/>
    <e v="#N/A"/>
    <e v="#N/A"/>
    <e v="#N/A"/>
    <s v="FIXED"/>
    <x v="0"/>
    <m/>
    <m/>
    <m/>
    <m/>
    <x v="0"/>
  </r>
  <r>
    <x v="2"/>
    <s v="452c4b7d-2aae-4c7c-804f-a1c10a79818c"/>
    <x v="0"/>
    <e v="#N/A"/>
    <e v="#N/A"/>
    <e v="#N/A"/>
    <s v="FIXED"/>
    <x v="0"/>
    <m/>
    <m/>
    <m/>
    <m/>
    <x v="0"/>
  </r>
  <r>
    <x v="7"/>
    <s v="452dde50-d617-4a19-82ad-5c4c7cfa5b37"/>
    <x v="0"/>
    <e v="#N/A"/>
    <e v="#N/A"/>
    <e v="#N/A"/>
    <s v="FIXED"/>
    <x v="0"/>
    <m/>
    <m/>
    <m/>
    <m/>
    <x v="0"/>
  </r>
  <r>
    <x v="2"/>
    <s v="452e2131-51ef-407c-a33b-cb3d9c007954"/>
    <x v="0"/>
    <e v="#N/A"/>
    <e v="#N/A"/>
    <e v="#N/A"/>
    <s v="FIXED"/>
    <x v="0"/>
    <m/>
    <m/>
    <m/>
    <m/>
    <x v="0"/>
  </r>
  <r>
    <x v="0"/>
    <s v="452e4f00-d3bf-417c-b459-a137efc47101"/>
    <x v="0"/>
    <e v="#N/A"/>
    <e v="#N/A"/>
    <e v="#N/A"/>
    <s v="FIXED"/>
    <x v="0"/>
    <m/>
    <m/>
    <m/>
    <m/>
    <x v="0"/>
  </r>
  <r>
    <x v="0"/>
    <s v="452ea16c-cc4b-43b4-8647-aeebc9d15036"/>
    <x v="0"/>
    <s v="0036brn83sp9n2d.bpna.popularinc.net"/>
    <s v="452ea16c-cc4b-43b4-8647-aeebc9d15036"/>
    <s v="Critical"/>
    <s v="FIXED"/>
    <x v="0"/>
    <m/>
    <m/>
    <m/>
    <m/>
    <x v="0"/>
  </r>
  <r>
    <x v="0"/>
    <s v="452efa78-8d51-4962-a17c-c10c8fcc761d"/>
    <x v="0"/>
    <e v="#N/A"/>
    <e v="#N/A"/>
    <e v="#N/A"/>
    <s v="FIXED"/>
    <x v="0"/>
    <m/>
    <m/>
    <m/>
    <m/>
    <x v="0"/>
  </r>
  <r>
    <x v="7"/>
    <s v="4530b66e-4efb-42af-90f1-89aee2e513c8"/>
    <x v="0"/>
    <e v="#N/A"/>
    <e v="#N/A"/>
    <e v="#N/A"/>
    <s v="FIXED"/>
    <x v="0"/>
    <m/>
    <m/>
    <m/>
    <m/>
    <x v="0"/>
  </r>
  <r>
    <x v="4"/>
    <s v="4530c912-272b-4734-b73a-c7f992349e70"/>
    <x v="2"/>
    <s v="0006bcp3xygnd2d.bpna.popularinc.net"/>
    <s v="4530c912-272b-4734-b73a-c7f992349e70"/>
    <s v="High"/>
    <s v="ACTIVE"/>
    <x v="0"/>
    <m/>
    <m/>
    <m/>
    <m/>
    <x v="0"/>
  </r>
  <r>
    <x v="0"/>
    <s v="453102f4-9d51-483b-b73e-e6eba165b24f"/>
    <x v="0"/>
    <e v="#N/A"/>
    <e v="#N/A"/>
    <e v="#N/A"/>
    <s v="FIXED"/>
    <x v="0"/>
    <m/>
    <m/>
    <m/>
    <m/>
    <x v="0"/>
  </r>
  <r>
    <x v="9"/>
    <s v="45313551-952d-4e78-b125-a0be6f48a9ce"/>
    <x v="0"/>
    <e v="#N/A"/>
    <e v="#N/A"/>
    <e v="#N/A"/>
    <s v="FIXED"/>
    <x v="0"/>
    <m/>
    <m/>
    <m/>
    <m/>
    <x v="0"/>
  </r>
  <r>
    <x v="0"/>
    <s v="4531b9b8-4331-459d-84a7-f31e3548fd60"/>
    <x v="0"/>
    <e v="#N/A"/>
    <e v="#N/A"/>
    <e v="#N/A"/>
    <s v="FIXED"/>
    <x v="0"/>
    <m/>
    <m/>
    <m/>
    <m/>
    <x v="0"/>
  </r>
  <r>
    <x v="0"/>
    <s v="4531f53f-7710-4cc4-b5d7-6648615adae9"/>
    <x v="0"/>
    <e v="#N/A"/>
    <e v="#N/A"/>
    <e v="#N/A"/>
    <s v="FIXED"/>
    <x v="0"/>
    <m/>
    <m/>
    <m/>
    <m/>
    <x v="0"/>
  </r>
  <r>
    <x v="2"/>
    <s v="4531fc30-a26c-4040-9e46-a42a8472a9b7"/>
    <x v="0"/>
    <e v="#N/A"/>
    <e v="#N/A"/>
    <e v="#N/A"/>
    <s v="FIXED"/>
    <x v="0"/>
    <m/>
    <m/>
    <m/>
    <m/>
    <x v="0"/>
  </r>
  <r>
    <x v="2"/>
    <s v="45335d03-e4de-41e6-95a4-f712d0d4be6b"/>
    <x v="0"/>
    <e v="#N/A"/>
    <e v="#N/A"/>
    <e v="#N/A"/>
    <s v="FIXED"/>
    <x v="0"/>
    <m/>
    <m/>
    <m/>
    <m/>
    <x v="0"/>
  </r>
  <r>
    <x v="5"/>
    <s v="453490d1-f54b-4094-80c1-157a271d72be"/>
    <x v="0"/>
    <e v="#N/A"/>
    <e v="#N/A"/>
    <e v="#N/A"/>
    <s v="FIXED"/>
    <x v="0"/>
    <m/>
    <m/>
    <m/>
    <m/>
    <x v="0"/>
  </r>
  <r>
    <x v="0"/>
    <s v="45353c3c-3076-4f8f-b6bf-d9b6a18ea87e"/>
    <x v="0"/>
    <e v="#N/A"/>
    <e v="#N/A"/>
    <e v="#N/A"/>
    <s v="FIXED"/>
    <x v="0"/>
    <m/>
    <m/>
    <m/>
    <m/>
    <x v="0"/>
  </r>
  <r>
    <x v="4"/>
    <s v="4537f4d2-2fc0-49a4-9543-f300df92d85d"/>
    <x v="0"/>
    <e v="#N/A"/>
    <e v="#N/A"/>
    <e v="#N/A"/>
    <s v="FIXED"/>
    <x v="0"/>
    <m/>
    <m/>
    <m/>
    <m/>
    <x v="0"/>
  </r>
  <r>
    <x v="0"/>
    <s v="45387470-6275-4cb1-bf40-297d132cca84"/>
    <x v="0"/>
    <s v="miambko1417ll3l"/>
    <s v="45387470-6275-4cb1-bf40-297d132cca84"/>
    <s v="High"/>
    <s v="FIXED"/>
    <x v="0"/>
    <m/>
    <m/>
    <m/>
    <m/>
    <x v="0"/>
  </r>
  <r>
    <x v="0"/>
    <s v="4539130d-4f87-4ff6-b487-b946415fb20c"/>
    <x v="0"/>
    <e v="#N/A"/>
    <e v="#N/A"/>
    <e v="#N/A"/>
    <s v="FIXED"/>
    <x v="0"/>
    <m/>
    <m/>
    <m/>
    <m/>
    <x v="0"/>
  </r>
  <r>
    <x v="0"/>
    <s v="453a6005-50d9-4143-80e0-44393df62a17"/>
    <x v="0"/>
    <e v="#N/A"/>
    <e v="#N/A"/>
    <e v="#N/A"/>
    <s v="FIXED"/>
    <x v="0"/>
    <m/>
    <m/>
    <m/>
    <m/>
    <x v="0"/>
  </r>
  <r>
    <x v="0"/>
    <s v="453b5f3d-3ab0-4265-b80f-c01d3cbb81c6"/>
    <x v="0"/>
    <e v="#N/A"/>
    <e v="#N/A"/>
    <e v="#N/A"/>
    <s v="FIXED"/>
    <x v="0"/>
    <m/>
    <m/>
    <m/>
    <m/>
    <x v="0"/>
  </r>
  <r>
    <x v="5"/>
    <s v="453bc9af-3c3a-41ca-bfce-a6cb3db326c1"/>
    <x v="0"/>
    <e v="#N/A"/>
    <e v="#N/A"/>
    <e v="#N/A"/>
    <s v="FIXED"/>
    <x v="0"/>
    <m/>
    <m/>
    <m/>
    <m/>
    <x v="0"/>
  </r>
  <r>
    <x v="0"/>
    <s v="453bea43-9fba-4cf8-b5ec-2d00fa1b199f"/>
    <x v="0"/>
    <e v="#N/A"/>
    <e v="#N/A"/>
    <e v="#N/A"/>
    <s v="FIXED"/>
    <x v="0"/>
    <m/>
    <m/>
    <m/>
    <m/>
    <x v="0"/>
  </r>
  <r>
    <x v="0"/>
    <s v="453cc5a4-8047-4dbb-bd14-25119d9aad7a"/>
    <x v="0"/>
    <e v="#N/A"/>
    <e v="#N/A"/>
    <e v="#N/A"/>
    <s v="FIXED"/>
    <x v="0"/>
    <m/>
    <m/>
    <m/>
    <m/>
    <x v="0"/>
  </r>
  <r>
    <x v="0"/>
    <s v="453d294c-749e-4c0e-b2d1-e37e69797bd7"/>
    <x v="0"/>
    <e v="#N/A"/>
    <e v="#N/A"/>
    <e v="#N/A"/>
    <s v="FIXED"/>
    <x v="0"/>
    <m/>
    <m/>
    <m/>
    <m/>
    <x v="0"/>
  </r>
  <r>
    <x v="0"/>
    <s v="453d93f3-45ee-4151-837d-8eaf89bc18cf"/>
    <x v="0"/>
    <e v="#N/A"/>
    <e v="#N/A"/>
    <e v="#N/A"/>
    <s v="FIXED"/>
    <x v="0"/>
    <m/>
    <m/>
    <m/>
    <m/>
    <x v="0"/>
  </r>
  <r>
    <x v="0"/>
    <s v="453ddb78-3b54-40f9-bcd3-8500c5187b58"/>
    <x v="0"/>
    <e v="#N/A"/>
    <e v="#N/A"/>
    <e v="#N/A"/>
    <s v="FIXED"/>
    <x v="0"/>
    <m/>
    <m/>
    <m/>
    <m/>
    <x v="0"/>
  </r>
  <r>
    <x v="0"/>
    <s v="453e9727-ef02-4d70-b094-e0946605ae9c"/>
    <x v="0"/>
    <e v="#N/A"/>
    <e v="#N/A"/>
    <e v="#N/A"/>
    <s v="FIXED"/>
    <x v="0"/>
    <m/>
    <m/>
    <m/>
    <m/>
    <x v="0"/>
  </r>
  <r>
    <x v="0"/>
    <s v="453f4c1f-5bf4-4ff3-a2f5-c7ff07e1a38a"/>
    <x v="2"/>
    <s v="0025brnbzssnd2d.bpna.popularinc.net"/>
    <s v="453f4c1f-5bf4-4ff3-a2f5-c7ff07e1a38a"/>
    <s v="High"/>
    <s v="ACTIVE"/>
    <x v="0"/>
    <m/>
    <m/>
    <m/>
    <m/>
    <x v="0"/>
  </r>
  <r>
    <x v="0"/>
    <s v="4540c569-1b51-46c6-a610-4a3769841c27"/>
    <x v="0"/>
    <e v="#N/A"/>
    <e v="#N/A"/>
    <e v="#N/A"/>
    <s v="FIXED"/>
    <x v="0"/>
    <m/>
    <m/>
    <m/>
    <m/>
    <x v="0"/>
  </r>
  <r>
    <x v="0"/>
    <s v="45422223-b206-486f-b228-fcf79d877aa5"/>
    <x v="0"/>
    <e v="#N/A"/>
    <e v="#N/A"/>
    <e v="#N/A"/>
    <s v="FIXED"/>
    <x v="0"/>
    <m/>
    <m/>
    <m/>
    <m/>
    <x v="0"/>
  </r>
  <r>
    <x v="0"/>
    <s v="45427bf9-2a88-471c-92fd-bbf9f5be8756"/>
    <x v="0"/>
    <e v="#N/A"/>
    <e v="#N/A"/>
    <e v="#N/A"/>
    <s v="FIXED"/>
    <x v="0"/>
    <m/>
    <m/>
    <m/>
    <m/>
    <x v="0"/>
  </r>
  <r>
    <x v="4"/>
    <s v="4542edf8-c7e6-4004-92b9-a686f02faaab"/>
    <x v="0"/>
    <e v="#N/A"/>
    <e v="#N/A"/>
    <e v="#N/A"/>
    <s v="FIXED"/>
    <x v="0"/>
    <m/>
    <m/>
    <m/>
    <m/>
    <x v="0"/>
  </r>
  <r>
    <x v="0"/>
    <s v="45433b91-c901-4d7b-9b9f-f89edee6006d"/>
    <x v="0"/>
    <e v="#N/A"/>
    <e v="#N/A"/>
    <e v="#N/A"/>
    <s v="FIXED"/>
    <x v="0"/>
    <m/>
    <m/>
    <m/>
    <m/>
    <x v="0"/>
  </r>
  <r>
    <x v="0"/>
    <s v="4543e64e-64f6-4857-9f19-c2db70365d26"/>
    <x v="0"/>
    <e v="#N/A"/>
    <e v="#N/A"/>
    <e v="#N/A"/>
    <s v="FIXED"/>
    <x v="0"/>
    <m/>
    <m/>
    <m/>
    <m/>
    <x v="0"/>
  </r>
  <r>
    <x v="0"/>
    <s v="4545053b-05c6-4a8a-9175-479c27a6135d"/>
    <x v="0"/>
    <e v="#N/A"/>
    <e v="#N/A"/>
    <e v="#N/A"/>
    <s v="FIXED"/>
    <x v="0"/>
    <m/>
    <m/>
    <m/>
    <m/>
    <x v="0"/>
  </r>
  <r>
    <x v="0"/>
    <s v="45459677-c923-4a9d-81c6-953ff4511dae"/>
    <x v="0"/>
    <e v="#N/A"/>
    <e v="#N/A"/>
    <e v="#N/A"/>
    <s v="FIXED"/>
    <x v="0"/>
    <m/>
    <m/>
    <m/>
    <m/>
    <x v="0"/>
  </r>
  <r>
    <x v="0"/>
    <s v="4545b73d-2af7-460d-91e9-b056a8e5a27b"/>
    <x v="0"/>
    <e v="#N/A"/>
    <e v="#N/A"/>
    <e v="#N/A"/>
    <s v="FIXED"/>
    <x v="0"/>
    <m/>
    <m/>
    <m/>
    <m/>
    <x v="0"/>
  </r>
  <r>
    <x v="0"/>
    <s v="4546e744-2145-4fd4-8f34-802851cc46cf"/>
    <x v="0"/>
    <s v="0071brnb642182d.bpna.popularinc.net"/>
    <s v="4546e744-2145-4fd4-8f34-802851cc46cf"/>
    <s v="Critical"/>
    <s v="FIXED"/>
    <x v="0"/>
    <m/>
    <m/>
    <m/>
    <m/>
    <x v="0"/>
  </r>
  <r>
    <x v="0"/>
    <s v="45479958-7d41-4353-acf8-4d94ecd5a22e"/>
    <x v="0"/>
    <e v="#N/A"/>
    <e v="#N/A"/>
    <e v="#N/A"/>
    <s v="FIXED"/>
    <x v="0"/>
    <m/>
    <m/>
    <m/>
    <m/>
    <x v="0"/>
  </r>
  <r>
    <x v="0"/>
    <s v="4547a42b-1497-43fd-b443-4f9c0df94ac5"/>
    <x v="0"/>
    <s v="0071brnb641182d.bpna.popularinc.net"/>
    <s v="4547a42b-1497-43fd-b443-4f9c0df94ac5"/>
    <s v="Critical"/>
    <s v="FIXED"/>
    <x v="0"/>
    <m/>
    <m/>
    <m/>
    <m/>
    <x v="0"/>
  </r>
  <r>
    <x v="2"/>
    <s v="454853b0-6c22-485d-b282-57510b9d3691"/>
    <x v="0"/>
    <e v="#N/A"/>
    <e v="#N/A"/>
    <e v="#N/A"/>
    <s v="FIXED"/>
    <x v="0"/>
    <m/>
    <m/>
    <m/>
    <m/>
    <x v="0"/>
  </r>
  <r>
    <x v="0"/>
    <s v="45487254-0e60-4797-84c8-732805138305"/>
    <x v="0"/>
    <e v="#N/A"/>
    <e v="#N/A"/>
    <e v="#N/A"/>
    <s v="FIXED"/>
    <x v="0"/>
    <m/>
    <m/>
    <m/>
    <m/>
    <x v="0"/>
  </r>
  <r>
    <x v="0"/>
    <s v="454abec7-237a-40a8-8378-050ebaac45bf"/>
    <x v="0"/>
    <e v="#N/A"/>
    <e v="#N/A"/>
    <e v="#N/A"/>
    <s v="FIXED"/>
    <x v="0"/>
    <m/>
    <m/>
    <m/>
    <m/>
    <x v="0"/>
  </r>
  <r>
    <x v="7"/>
    <s v="454ac7b7-29e5-48c6-8a01-81f036b104de"/>
    <x v="0"/>
    <e v="#N/A"/>
    <e v="#N/A"/>
    <e v="#N/A"/>
    <s v="FIXED"/>
    <x v="0"/>
    <m/>
    <m/>
    <m/>
    <m/>
    <x v="0"/>
  </r>
  <r>
    <x v="2"/>
    <s v="454accc7-04d6-4153-bdf9-d0649135372f"/>
    <x v="0"/>
    <e v="#N/A"/>
    <e v="#N/A"/>
    <e v="#N/A"/>
    <s v="FIXED"/>
    <x v="0"/>
    <m/>
    <m/>
    <m/>
    <m/>
    <x v="0"/>
  </r>
  <r>
    <x v="0"/>
    <s v="454cea25-4fb4-490c-bd6f-cd0582704217"/>
    <x v="0"/>
    <e v="#N/A"/>
    <e v="#N/A"/>
    <e v="#N/A"/>
    <s v="FIXED"/>
    <x v="0"/>
    <m/>
    <m/>
    <m/>
    <m/>
    <x v="0"/>
  </r>
  <r>
    <x v="0"/>
    <s v="454d0a16-2382-4fd0-bf42-f1f2b6951294"/>
    <x v="0"/>
    <s v="bdwybko617p3g2l.bpna.popularinc.net"/>
    <s v="454d0a16-2382-4fd0-bf42-f1f2b6951294"/>
    <s v="Critical"/>
    <s v="FIXED"/>
    <x v="0"/>
    <m/>
    <m/>
    <m/>
    <m/>
    <x v="0"/>
  </r>
  <r>
    <x v="0"/>
    <s v="454d5d1b-faf8-4519-b74a-6ecbb3ddb784"/>
    <x v="0"/>
    <e v="#N/A"/>
    <e v="#N/A"/>
    <e v="#N/A"/>
    <s v="FIXED"/>
    <x v="0"/>
    <m/>
    <m/>
    <m/>
    <m/>
    <x v="0"/>
  </r>
  <r>
    <x v="0"/>
    <s v="454d6a78-7d0a-46d2-88ae-aec1f56fc9d7"/>
    <x v="0"/>
    <e v="#N/A"/>
    <e v="#N/A"/>
    <e v="#N/A"/>
    <s v="FIXED"/>
    <x v="0"/>
    <m/>
    <m/>
    <m/>
    <m/>
    <x v="0"/>
  </r>
  <r>
    <x v="0"/>
    <s v="454d6c19-ad8c-4e3c-9921-3187d344d1bb"/>
    <x v="0"/>
    <e v="#N/A"/>
    <e v="#N/A"/>
    <e v="#N/A"/>
    <s v="FIXED"/>
    <x v="0"/>
    <m/>
    <m/>
    <m/>
    <m/>
    <x v="0"/>
  </r>
  <r>
    <x v="0"/>
    <s v="454f74ad-899f-45b9-9658-5d6eb187f41d"/>
    <x v="2"/>
    <s v="0094brn3xrpnd2d.bpna.popularinc.net"/>
    <s v="454f74ad-899f-45b9-9658-5d6eb187f41d"/>
    <s v="High"/>
    <s v="ACTIVE"/>
    <x v="0"/>
    <m/>
    <m/>
    <m/>
    <m/>
    <x v="0"/>
  </r>
  <r>
    <x v="1"/>
    <s v="454f8c2d-6cb9-4202-9ebb-f276f86e7a29"/>
    <x v="1"/>
    <s v="bpn-0022bp-01"/>
    <s v="454f8c2d-6cb9-4202-9ebb-f276f86e7a29"/>
    <s v="Critical"/>
    <s v="RESURFACED"/>
    <x v="0"/>
    <m/>
    <m/>
    <m/>
    <m/>
    <x v="0"/>
  </r>
  <r>
    <x v="0"/>
    <s v="454f9dd7-d0d4-4528-b0d5-2db1f6fcf62a"/>
    <x v="0"/>
    <s v="miambko1qgt733l.bpna.popularinc.net"/>
    <s v="454f9dd7-d0d4-4528-b0d5-2db1f6fcf62a"/>
    <s v="Medium"/>
    <s v="FIXED"/>
    <x v="0"/>
    <m/>
    <m/>
    <m/>
    <m/>
    <x v="0"/>
  </r>
  <r>
    <x v="0"/>
    <s v="455065c3-dc35-4c12-ae5a-05a21e90b30d"/>
    <x v="0"/>
    <e v="#N/A"/>
    <e v="#N/A"/>
    <e v="#N/A"/>
    <s v="FIXED"/>
    <x v="0"/>
    <m/>
    <m/>
    <m/>
    <m/>
    <x v="0"/>
  </r>
  <r>
    <x v="0"/>
    <s v="455110de-551b-45a3-80d6-c0b8cd1d46a8"/>
    <x v="0"/>
    <e v="#N/A"/>
    <e v="#N/A"/>
    <e v="#N/A"/>
    <s v="FIXED"/>
    <x v="0"/>
    <m/>
    <m/>
    <m/>
    <m/>
    <x v="0"/>
  </r>
  <r>
    <x v="4"/>
    <s v="45518b01-5b8b-4eb8-81bb-d4cb9219e05f"/>
    <x v="0"/>
    <e v="#N/A"/>
    <e v="#N/A"/>
    <e v="#N/A"/>
    <s v="FIXED"/>
    <x v="0"/>
    <m/>
    <m/>
    <m/>
    <m/>
    <x v="0"/>
  </r>
  <r>
    <x v="1"/>
    <s v="45529e20-61a1-4bcc-afe7-97625dcc2a9c"/>
    <x v="0"/>
    <e v="#N/A"/>
    <e v="#N/A"/>
    <e v="#N/A"/>
    <s v="FIXED"/>
    <x v="0"/>
    <m/>
    <m/>
    <m/>
    <m/>
    <x v="0"/>
  </r>
  <r>
    <x v="0"/>
    <s v="45540d0e-e47f-453b-a96d-b6c16402f100"/>
    <x v="0"/>
    <e v="#N/A"/>
    <e v="#N/A"/>
    <e v="#N/A"/>
    <s v="FIXED"/>
    <x v="0"/>
    <m/>
    <m/>
    <m/>
    <m/>
    <x v="0"/>
  </r>
  <r>
    <x v="0"/>
    <s v="45585c66-8aeb-4126-b965-de5933bf801a"/>
    <x v="0"/>
    <e v="#N/A"/>
    <e v="#N/A"/>
    <e v="#N/A"/>
    <s v="FIXED"/>
    <x v="0"/>
    <m/>
    <m/>
    <m/>
    <m/>
    <x v="0"/>
  </r>
  <r>
    <x v="0"/>
    <s v="455944e8-7788-4403-8bbe-07faba665898"/>
    <x v="0"/>
    <e v="#N/A"/>
    <e v="#N/A"/>
    <e v="#N/A"/>
    <s v="FIXED"/>
    <x v="0"/>
    <m/>
    <m/>
    <m/>
    <m/>
    <x v="0"/>
  </r>
  <r>
    <x v="0"/>
    <s v="45598956-6f12-4146-965e-1af29305c91f"/>
    <x v="0"/>
    <e v="#N/A"/>
    <e v="#N/A"/>
    <e v="#N/A"/>
    <s v="FIXED"/>
    <x v="0"/>
    <m/>
    <m/>
    <m/>
    <m/>
    <x v="0"/>
  </r>
  <r>
    <x v="0"/>
    <s v="455a2d9e-894c-481d-8255-6b4e0bf29372"/>
    <x v="0"/>
    <s v="rosebkog2yb8h2l.bpna.popularinc.net"/>
    <s v="455a2d9e-894c-481d-8255-6b4e0bf29372"/>
    <s v="Medium"/>
    <s v="FIXED"/>
    <x v="0"/>
    <m/>
    <m/>
    <m/>
    <m/>
    <x v="0"/>
  </r>
  <r>
    <x v="0"/>
    <s v="455a799c-c728-4ec6-8641-137da3e2d603"/>
    <x v="0"/>
    <e v="#N/A"/>
    <e v="#N/A"/>
    <e v="#N/A"/>
    <s v="FIXED"/>
    <x v="0"/>
    <m/>
    <m/>
    <m/>
    <m/>
    <x v="0"/>
  </r>
  <r>
    <x v="0"/>
    <s v="455ab78e-d202-4de5-b0db-6b16772ddede"/>
    <x v="1"/>
    <e v="#N/A"/>
    <e v="#N/A"/>
    <e v="#N/A"/>
    <s v="RESURFACED"/>
    <x v="0"/>
    <m/>
    <m/>
    <m/>
    <m/>
    <x v="0"/>
  </r>
  <r>
    <x v="0"/>
    <s v="455ac37f-11a7-4a4e-bf58-00d229e783a5"/>
    <x v="0"/>
    <e v="#N/A"/>
    <e v="#N/A"/>
    <e v="#N/A"/>
    <s v="FIXED"/>
    <x v="0"/>
    <m/>
    <m/>
    <m/>
    <m/>
    <x v="0"/>
  </r>
  <r>
    <x v="1"/>
    <s v="455b0048-f5fa-41a9-8981-78f095de39e5"/>
    <x v="0"/>
    <e v="#N/A"/>
    <e v="#N/A"/>
    <e v="#N/A"/>
    <s v="FIXED"/>
    <x v="0"/>
    <m/>
    <m/>
    <m/>
    <m/>
    <x v="0"/>
  </r>
  <r>
    <x v="0"/>
    <s v="455b5e3c-f48a-4642-b67f-26864e0f340d"/>
    <x v="0"/>
    <e v="#N/A"/>
    <e v="#N/A"/>
    <e v="#N/A"/>
    <s v="FIXED"/>
    <x v="0"/>
    <m/>
    <m/>
    <m/>
    <m/>
    <x v="0"/>
  </r>
  <r>
    <x v="4"/>
    <s v="455dbfbe-2664-4f99-8a26-95cb4c09590b"/>
    <x v="0"/>
    <e v="#N/A"/>
    <e v="#N/A"/>
    <e v="#N/A"/>
    <s v="FIXED"/>
    <x v="0"/>
    <m/>
    <m/>
    <m/>
    <m/>
    <x v="0"/>
  </r>
  <r>
    <x v="6"/>
    <s v="455f41fe-93ea-473f-a77a-687142878c05"/>
    <x v="2"/>
    <s v="bpn-rosetecm-05"/>
    <s v="455f41fe-93ea-473f-a77a-687142878c05"/>
    <s v="Medium"/>
    <s v="ACTIVE"/>
    <x v="0"/>
    <m/>
    <m/>
    <m/>
    <m/>
    <x v="0"/>
  </r>
  <r>
    <x v="0"/>
    <s v="455f7fdf-33d2-4efd-b2b9-4cd82fb0a374"/>
    <x v="0"/>
    <e v="#N/A"/>
    <e v="#N/A"/>
    <e v="#N/A"/>
    <s v="FIXED"/>
    <x v="0"/>
    <m/>
    <m/>
    <m/>
    <m/>
    <x v="0"/>
  </r>
  <r>
    <x v="0"/>
    <s v="45603b93-6a9d-496b-89e3-c5b3a0d74a49"/>
    <x v="0"/>
    <e v="#N/A"/>
    <e v="#N/A"/>
    <e v="#N/A"/>
    <s v="FIXED"/>
    <x v="0"/>
    <m/>
    <m/>
    <m/>
    <m/>
    <x v="0"/>
  </r>
  <r>
    <x v="7"/>
    <s v="4560e6ef-11b4-4704-9a75-9039608beaa6"/>
    <x v="0"/>
    <e v="#N/A"/>
    <e v="#N/A"/>
    <e v="#N/A"/>
    <s v="FIXED"/>
    <x v="0"/>
    <m/>
    <m/>
    <m/>
    <m/>
    <x v="0"/>
  </r>
  <r>
    <x v="0"/>
    <s v="45612daf-63fe-4af7-927f-d2657c5f6748"/>
    <x v="0"/>
    <e v="#N/A"/>
    <e v="#N/A"/>
    <e v="#N/A"/>
    <s v="FIXED"/>
    <x v="0"/>
    <m/>
    <m/>
    <m/>
    <m/>
    <x v="0"/>
  </r>
  <r>
    <x v="0"/>
    <s v="456289ba-dde0-4649-8d59-56aec6045114"/>
    <x v="0"/>
    <e v="#N/A"/>
    <e v="#N/A"/>
    <e v="#N/A"/>
    <s v="FIXED"/>
    <x v="0"/>
    <m/>
    <m/>
    <m/>
    <m/>
    <x v="0"/>
  </r>
  <r>
    <x v="0"/>
    <s v="45629287-ccbc-4cae-99b9-cd33832f2ece"/>
    <x v="0"/>
    <e v="#N/A"/>
    <e v="#N/A"/>
    <e v="#N/A"/>
    <s v="FIXED"/>
    <x v="0"/>
    <m/>
    <m/>
    <m/>
    <m/>
    <x v="0"/>
  </r>
  <r>
    <x v="0"/>
    <s v="4562d1a6-189c-44b1-ab11-c55e35380fbc"/>
    <x v="0"/>
    <e v="#N/A"/>
    <e v="#N/A"/>
    <e v="#N/A"/>
    <s v="FIXED"/>
    <x v="0"/>
    <m/>
    <m/>
    <m/>
    <m/>
    <x v="0"/>
  </r>
  <r>
    <x v="0"/>
    <s v="4562f3c5-7fe1-4123-b119-989cf4ccb304"/>
    <x v="0"/>
    <e v="#N/A"/>
    <e v="#N/A"/>
    <e v="#N/A"/>
    <s v="FIXED"/>
    <x v="0"/>
    <m/>
    <m/>
    <m/>
    <m/>
    <x v="0"/>
  </r>
  <r>
    <x v="1"/>
    <s v="45632815-f97d-4d7a-8072-60cd5d520b1f"/>
    <x v="1"/>
    <s v="bpn-0064bp-01"/>
    <s v="45632815-f97d-4d7a-8072-60cd5d520b1f"/>
    <s v="Medium"/>
    <s v="RESURFACED"/>
    <x v="0"/>
    <m/>
    <m/>
    <m/>
    <m/>
    <x v="0"/>
  </r>
  <r>
    <x v="6"/>
    <s v="4563e411-b73a-4155-97f9-9f4a681133a1"/>
    <x v="0"/>
    <e v="#N/A"/>
    <e v="#N/A"/>
    <e v="#N/A"/>
    <s v="FIXED"/>
    <x v="0"/>
    <m/>
    <m/>
    <m/>
    <m/>
    <x v="0"/>
  </r>
  <r>
    <x v="0"/>
    <s v="45643c8f-4a80-4194-938d-341005442401"/>
    <x v="0"/>
    <e v="#N/A"/>
    <e v="#N/A"/>
    <e v="#N/A"/>
    <s v="FIXED"/>
    <x v="0"/>
    <m/>
    <m/>
    <m/>
    <m/>
    <x v="0"/>
  </r>
  <r>
    <x v="4"/>
    <s v="456481a0-3500-4e51-a927-3338cbbb6c7d"/>
    <x v="0"/>
    <e v="#N/A"/>
    <e v="#N/A"/>
    <e v="#N/A"/>
    <s v="FIXED"/>
    <x v="0"/>
    <m/>
    <m/>
    <m/>
    <m/>
    <x v="0"/>
  </r>
  <r>
    <x v="0"/>
    <s v="45649edd-cb78-4ada-959a-34fdc8e417fb"/>
    <x v="2"/>
    <s v="0006bcp6przkh2d.bpna.popularinc.net"/>
    <s v="45649edd-cb78-4ada-959a-34fdc8e417fb"/>
    <s v="High"/>
    <s v="ACTIVE"/>
    <x v="0"/>
    <m/>
    <m/>
    <m/>
    <m/>
    <x v="0"/>
  </r>
  <r>
    <x v="9"/>
    <s v="4564b477-505c-49b6-8271-11f541d8dee4"/>
    <x v="0"/>
    <e v="#N/A"/>
    <e v="#N/A"/>
    <e v="#N/A"/>
    <s v="FIXED"/>
    <x v="0"/>
    <m/>
    <m/>
    <m/>
    <m/>
    <x v="0"/>
  </r>
  <r>
    <x v="10"/>
    <s v="456556fb-ebf2-452e-85c6-1ef8627c87e3"/>
    <x v="2"/>
    <s v="bpn-rosefrdb-02"/>
    <s v="456556fb-ebf2-452e-85c6-1ef8627c87e3"/>
    <s v="High"/>
    <s v="ACTIVE"/>
    <x v="0"/>
    <m/>
    <m/>
    <m/>
    <m/>
    <x v="0"/>
  </r>
  <r>
    <x v="0"/>
    <s v="4565d269-6436-4602-9089-590f9f224398"/>
    <x v="0"/>
    <e v="#N/A"/>
    <e v="#N/A"/>
    <e v="#N/A"/>
    <s v="FIXED"/>
    <x v="0"/>
    <m/>
    <m/>
    <m/>
    <m/>
    <x v="0"/>
  </r>
  <r>
    <x v="1"/>
    <s v="45666b7c-0c3a-4251-879c-0f3d2ffea5fa"/>
    <x v="0"/>
    <e v="#N/A"/>
    <e v="#N/A"/>
    <e v="#N/A"/>
    <s v="FIXED"/>
    <x v="0"/>
    <m/>
    <m/>
    <m/>
    <m/>
    <x v="0"/>
  </r>
  <r>
    <x v="0"/>
    <s v="4566851d-b0f7-4c19-be83-a51cf84d861d"/>
    <x v="0"/>
    <e v="#N/A"/>
    <e v="#N/A"/>
    <e v="#N/A"/>
    <s v="FIXED"/>
    <x v="0"/>
    <m/>
    <m/>
    <m/>
    <m/>
    <x v="0"/>
  </r>
  <r>
    <x v="0"/>
    <s v="45678a55-a089-4c06-825a-3a5ad3f4c61f"/>
    <x v="0"/>
    <e v="#N/A"/>
    <e v="#N/A"/>
    <e v="#N/A"/>
    <s v="FIXED"/>
    <x v="0"/>
    <m/>
    <m/>
    <m/>
    <m/>
    <x v="0"/>
  </r>
  <r>
    <x v="0"/>
    <s v="456b12f0-4a62-417e-b7d5-9f4a5368398a"/>
    <x v="0"/>
    <e v="#N/A"/>
    <e v="#N/A"/>
    <e v="#N/A"/>
    <s v="FIXED"/>
    <x v="0"/>
    <m/>
    <m/>
    <m/>
    <m/>
    <x v="0"/>
  </r>
  <r>
    <x v="0"/>
    <s v="456b46a1-4be9-4ae8-9940-870df135f95f"/>
    <x v="0"/>
    <e v="#N/A"/>
    <e v="#N/A"/>
    <e v="#N/A"/>
    <s v="FIXED"/>
    <x v="0"/>
    <m/>
    <m/>
    <m/>
    <m/>
    <x v="0"/>
  </r>
  <r>
    <x v="0"/>
    <s v="456b5244-4ac9-47f2-8e60-b06e63b0e033"/>
    <x v="0"/>
    <e v="#N/A"/>
    <e v="#N/A"/>
    <e v="#N/A"/>
    <s v="FIXED"/>
    <x v="0"/>
    <m/>
    <m/>
    <m/>
    <m/>
    <x v="0"/>
  </r>
  <r>
    <x v="0"/>
    <s v="456be0c3-471e-4fee-987e-95f93b6d555c"/>
    <x v="0"/>
    <e v="#N/A"/>
    <e v="#N/A"/>
    <e v="#N/A"/>
    <s v="FIXED"/>
    <x v="0"/>
    <m/>
    <m/>
    <m/>
    <m/>
    <x v="0"/>
  </r>
  <r>
    <x v="1"/>
    <s v="456bf725-6850-4aae-9d91-d6e0e6e7633c"/>
    <x v="2"/>
    <s v="bpn-rosewrws-01"/>
    <s v="456bf725-6850-4aae-9d91-d6e0e6e7633c"/>
    <s v="High"/>
    <s v="ACTIVE"/>
    <x v="0"/>
    <m/>
    <m/>
    <m/>
    <m/>
    <x v="0"/>
  </r>
  <r>
    <x v="0"/>
    <s v="456c13e9-4bd7-42eb-bd73-1196ae33b62c"/>
    <x v="0"/>
    <e v="#N/A"/>
    <e v="#N/A"/>
    <e v="#N/A"/>
    <s v="FIXED"/>
    <x v="0"/>
    <m/>
    <m/>
    <m/>
    <m/>
    <x v="0"/>
  </r>
  <r>
    <x v="0"/>
    <s v="456c239c-4d47-4f07-910f-230b7b45ca78"/>
    <x v="0"/>
    <e v="#N/A"/>
    <e v="#N/A"/>
    <e v="#N/A"/>
    <s v="FIXED"/>
    <x v="0"/>
    <m/>
    <m/>
    <m/>
    <m/>
    <x v="0"/>
  </r>
  <r>
    <x v="0"/>
    <s v="456c83e0-8a12-415e-86c7-4d1ad4d55b1e"/>
    <x v="0"/>
    <e v="#N/A"/>
    <e v="#N/A"/>
    <e v="#N/A"/>
    <s v="FIXED"/>
    <x v="0"/>
    <m/>
    <m/>
    <m/>
    <m/>
    <x v="0"/>
  </r>
  <r>
    <x v="0"/>
    <s v="456d24f0-4c9f-4f11-904c-a771c95d6719"/>
    <x v="0"/>
    <e v="#N/A"/>
    <e v="#N/A"/>
    <e v="#N/A"/>
    <s v="FIXED"/>
    <x v="0"/>
    <m/>
    <m/>
    <m/>
    <m/>
    <x v="0"/>
  </r>
  <r>
    <x v="6"/>
    <s v="456d2883-52f5-4aac-ac6f-f33cf17880be"/>
    <x v="1"/>
    <s v="bpn-rosetecm-04"/>
    <s v="456d2883-52f5-4aac-ac6f-f33cf17880be"/>
    <s v="Medium"/>
    <s v="RESURFACED"/>
    <x v="0"/>
    <m/>
    <m/>
    <m/>
    <m/>
    <x v="0"/>
  </r>
  <r>
    <x v="0"/>
    <s v="456e931e-e0ee-4e94-b4fa-651a08356a5b"/>
    <x v="0"/>
    <e v="#N/A"/>
    <e v="#N/A"/>
    <e v="#N/A"/>
    <s v="FIXED"/>
    <x v="0"/>
    <m/>
    <m/>
    <m/>
    <m/>
    <x v="0"/>
  </r>
  <r>
    <x v="2"/>
    <s v="456e97e2-f303-4c54-a8a9-570a91b7549e"/>
    <x v="2"/>
    <s v="bpn-cmtygvmp-01"/>
    <s v="456e97e2-f303-4c54-a8a9-570a91b7549e"/>
    <s v="High"/>
    <s v="ACTIVE"/>
    <x v="0"/>
    <m/>
    <m/>
    <m/>
    <m/>
    <x v="0"/>
  </r>
  <r>
    <x v="0"/>
    <s v="456ede84-3e38-4649-a193-8e080b83009e"/>
    <x v="0"/>
    <e v="#N/A"/>
    <e v="#N/A"/>
    <e v="#N/A"/>
    <s v="FIXED"/>
    <x v="0"/>
    <m/>
    <m/>
    <m/>
    <m/>
    <x v="0"/>
  </r>
  <r>
    <x v="4"/>
    <s v="45706d89-6112-4773-ad42-59e005ece8f7"/>
    <x v="0"/>
    <s v="miambkobb05zd3l.bpna.popularinc.net"/>
    <s v="45706d89-6112-4773-ad42-59e005ece8f7"/>
    <s v="Medium"/>
    <s v="FIXED"/>
    <x v="0"/>
    <m/>
    <m/>
    <m/>
    <m/>
    <x v="0"/>
  </r>
  <r>
    <x v="0"/>
    <s v="45717524-5305-47eb-8ff1-e2add656eec4"/>
    <x v="0"/>
    <e v="#N/A"/>
    <e v="#N/A"/>
    <e v="#N/A"/>
    <s v="FIXED"/>
    <x v="0"/>
    <m/>
    <m/>
    <m/>
    <m/>
    <x v="0"/>
  </r>
  <r>
    <x v="0"/>
    <s v="45717807-5b58-4f5e-8755-c99c125f17ea"/>
    <x v="0"/>
    <e v="#N/A"/>
    <e v="#N/A"/>
    <e v="#N/A"/>
    <s v="FIXED"/>
    <x v="0"/>
    <m/>
    <m/>
    <m/>
    <m/>
    <x v="0"/>
  </r>
  <r>
    <x v="1"/>
    <s v="4571f3e7-a3b4-43af-bc0f-823f0e5fb7fd"/>
    <x v="0"/>
    <e v="#N/A"/>
    <e v="#N/A"/>
    <e v="#N/A"/>
    <s v="FIXED"/>
    <x v="0"/>
    <m/>
    <m/>
    <m/>
    <m/>
    <x v="0"/>
  </r>
  <r>
    <x v="0"/>
    <s v="4572a267-c991-4a81-9c3b-13a1cf979bf0"/>
    <x v="0"/>
    <e v="#N/A"/>
    <e v="#N/A"/>
    <e v="#N/A"/>
    <s v="FIXED"/>
    <x v="0"/>
    <m/>
    <m/>
    <m/>
    <m/>
    <x v="0"/>
  </r>
  <r>
    <x v="0"/>
    <s v="4572eb34-7577-476b-bb0b-86bb2e3000e3"/>
    <x v="2"/>
    <s v="rosebrnbz6rnd2d.bpna.popularinc.net"/>
    <s v="4572eb34-7577-476b-bb0b-86bb2e3000e3"/>
    <s v="High"/>
    <s v="ACTIVE"/>
    <x v="0"/>
    <m/>
    <m/>
    <m/>
    <m/>
    <x v="0"/>
  </r>
  <r>
    <x v="6"/>
    <s v="4572f4f0-b131-4310-92d1-08b513b0994d"/>
    <x v="2"/>
    <s v="bpn-rosepvas-02"/>
    <s v="4572f4f0-b131-4310-92d1-08b513b0994d"/>
    <s v="High"/>
    <s v="ACTIVE"/>
    <x v="0"/>
    <m/>
    <m/>
    <m/>
    <m/>
    <x v="0"/>
  </r>
  <r>
    <x v="0"/>
    <s v="457617ea-5f0f-481e-b7d2-bf6362d07cf6"/>
    <x v="0"/>
    <e v="#N/A"/>
    <e v="#N/A"/>
    <e v="#N/A"/>
    <s v="FIXED"/>
    <x v="0"/>
    <m/>
    <m/>
    <m/>
    <m/>
    <x v="0"/>
  </r>
  <r>
    <x v="0"/>
    <s v="457695da-b4c1-4410-83e9-b95fb33eb258"/>
    <x v="0"/>
    <e v="#N/A"/>
    <e v="#N/A"/>
    <e v="#N/A"/>
    <s v="FIXED"/>
    <x v="0"/>
    <m/>
    <m/>
    <m/>
    <m/>
    <x v="0"/>
  </r>
  <r>
    <x v="6"/>
    <s v="457774cc-f2c1-4f6a-9854-64006035427e"/>
    <x v="0"/>
    <e v="#N/A"/>
    <e v="#N/A"/>
    <e v="#N/A"/>
    <s v="FIXED"/>
    <x v="0"/>
    <m/>
    <m/>
    <m/>
    <m/>
    <x v="0"/>
  </r>
  <r>
    <x v="2"/>
    <s v="4577a6d7-5967-4bd0-8b57-bb069320ad45"/>
    <x v="0"/>
    <e v="#N/A"/>
    <e v="#N/A"/>
    <e v="#N/A"/>
    <s v="FIXED"/>
    <x v="0"/>
    <m/>
    <m/>
    <m/>
    <m/>
    <x v="0"/>
  </r>
  <r>
    <x v="1"/>
    <s v="4577cd4a-c2d7-4641-aeb6-714af7839a05"/>
    <x v="0"/>
    <e v="#N/A"/>
    <e v="#N/A"/>
    <e v="#N/A"/>
    <s v="FIXED"/>
    <x v="0"/>
    <m/>
    <m/>
    <m/>
    <m/>
    <x v="0"/>
  </r>
  <r>
    <x v="0"/>
    <s v="4577d82d-6001-4019-aca7-7a21f0ba56db"/>
    <x v="0"/>
    <e v="#N/A"/>
    <e v="#N/A"/>
    <e v="#N/A"/>
    <s v="FIXED"/>
    <x v="0"/>
    <m/>
    <m/>
    <m/>
    <m/>
    <x v="0"/>
  </r>
  <r>
    <x v="11"/>
    <s v="457831d0-b480-465e-8ce4-4c5829953a82"/>
    <x v="0"/>
    <s v="bpn-rosetecb-01"/>
    <s v="457831d0-b480-465e-8ce4-4c5829953a82"/>
    <s v="High"/>
    <s v="FIXED"/>
    <x v="0"/>
    <m/>
    <m/>
    <m/>
    <m/>
    <x v="0"/>
  </r>
  <r>
    <x v="0"/>
    <s v="457831fe-2f61-4f40-a3e5-28df2d5aaa06"/>
    <x v="0"/>
    <e v="#N/A"/>
    <e v="#N/A"/>
    <e v="#N/A"/>
    <s v="FIXED"/>
    <x v="0"/>
    <m/>
    <m/>
    <m/>
    <m/>
    <x v="0"/>
  </r>
  <r>
    <x v="2"/>
    <s v="45791d6f-1df0-483a-8d51-469ddb9a218c"/>
    <x v="0"/>
    <s v="bpn-roseclts-01"/>
    <s v="45791d6f-1df0-483a-8d51-469ddb9a218c"/>
    <s v="Critical"/>
    <s v="FIXED"/>
    <x v="0"/>
    <m/>
    <m/>
    <m/>
    <m/>
    <x v="0"/>
  </r>
  <r>
    <x v="7"/>
    <s v="4579d7b6-4779-4f98-af15-d1ef483d0b86"/>
    <x v="0"/>
    <e v="#N/A"/>
    <e v="#N/A"/>
    <e v="#N/A"/>
    <s v="FIXED"/>
    <x v="0"/>
    <m/>
    <m/>
    <m/>
    <m/>
    <x v="0"/>
  </r>
  <r>
    <x v="0"/>
    <s v="457ad978-8d94-4de8-9e7e-38fbcbc2846f"/>
    <x v="0"/>
    <e v="#N/A"/>
    <e v="#N/A"/>
    <e v="#N/A"/>
    <s v="FIXED"/>
    <x v="0"/>
    <m/>
    <m/>
    <m/>
    <m/>
    <x v="0"/>
  </r>
  <r>
    <x v="0"/>
    <s v="457cd0a9-20ec-4417-9f00-e60732a55621"/>
    <x v="0"/>
    <e v="#N/A"/>
    <e v="#N/A"/>
    <e v="#N/A"/>
    <s v="FIXED"/>
    <x v="0"/>
    <m/>
    <m/>
    <m/>
    <m/>
    <x v="0"/>
  </r>
  <r>
    <x v="0"/>
    <s v="457e44e9-7adb-4252-b676-6af19fb2eb02"/>
    <x v="0"/>
    <e v="#N/A"/>
    <e v="#N/A"/>
    <e v="#N/A"/>
    <s v="FIXED"/>
    <x v="0"/>
    <m/>
    <m/>
    <m/>
    <m/>
    <x v="0"/>
  </r>
  <r>
    <x v="0"/>
    <s v="457e665a-befd-4b69-916c-fd843d411d58"/>
    <x v="0"/>
    <s v="0058brnc00qnd2d.bpna.popularinc.net"/>
    <s v="457e665a-befd-4b69-916c-fd843d411d58"/>
    <s v="High"/>
    <s v="FIXED"/>
    <x v="0"/>
    <m/>
    <m/>
    <m/>
    <m/>
    <x v="0"/>
  </r>
  <r>
    <x v="0"/>
    <s v="457e7705-8ef8-4a57-be68-515b7dea96c9"/>
    <x v="0"/>
    <e v="#N/A"/>
    <e v="#N/A"/>
    <e v="#N/A"/>
    <s v="FIXED"/>
    <x v="0"/>
    <m/>
    <m/>
    <m/>
    <m/>
    <x v="0"/>
  </r>
  <r>
    <x v="2"/>
    <s v="457f0679-ec03-4f81-a1b3-0ae170be2ae5"/>
    <x v="0"/>
    <e v="#N/A"/>
    <e v="#N/A"/>
    <e v="#N/A"/>
    <s v="FIXED"/>
    <x v="0"/>
    <m/>
    <m/>
    <m/>
    <m/>
    <x v="0"/>
  </r>
  <r>
    <x v="0"/>
    <s v="457fb443-1f13-40cb-85e2-798d55d5196b"/>
    <x v="0"/>
    <e v="#N/A"/>
    <e v="#N/A"/>
    <e v="#N/A"/>
    <s v="FIXED"/>
    <x v="0"/>
    <m/>
    <m/>
    <m/>
    <m/>
    <x v="0"/>
  </r>
  <r>
    <x v="0"/>
    <s v="4580219e-455f-4520-95e5-c32d2819ce8f"/>
    <x v="0"/>
    <e v="#N/A"/>
    <e v="#N/A"/>
    <e v="#N/A"/>
    <s v="FIXED"/>
    <x v="0"/>
    <m/>
    <m/>
    <m/>
    <m/>
    <x v="0"/>
  </r>
  <r>
    <x v="0"/>
    <s v="45833260-100c-47c3-9005-d840cafc611d"/>
    <x v="0"/>
    <e v="#N/A"/>
    <e v="#N/A"/>
    <e v="#N/A"/>
    <s v="FIXED"/>
    <x v="0"/>
    <m/>
    <m/>
    <m/>
    <m/>
    <x v="0"/>
  </r>
  <r>
    <x v="0"/>
    <s v="458498bc-ba24-4d00-8430-9b78c67fa97c"/>
    <x v="0"/>
    <e v="#N/A"/>
    <e v="#N/A"/>
    <e v="#N/A"/>
    <s v="FIXED"/>
    <x v="0"/>
    <m/>
    <m/>
    <m/>
    <m/>
    <x v="0"/>
  </r>
  <r>
    <x v="0"/>
    <s v="45849ca4-2c2e-49e0-b39d-89427de17279"/>
    <x v="0"/>
    <e v="#N/A"/>
    <e v="#N/A"/>
    <e v="#N/A"/>
    <s v="FIXED"/>
    <x v="0"/>
    <m/>
    <m/>
    <m/>
    <m/>
    <x v="0"/>
  </r>
  <r>
    <x v="2"/>
    <s v="4584a0ea-b836-473e-89b8-0c077979f5cb"/>
    <x v="2"/>
    <s v="bpn-rosemddb-01"/>
    <s v="4584a0ea-b836-473e-89b8-0c077979f5cb"/>
    <s v="Critical"/>
    <s v="ACTIVE"/>
    <x v="0"/>
    <m/>
    <m/>
    <m/>
    <m/>
    <x v="0"/>
  </r>
  <r>
    <x v="0"/>
    <s v="4584bfe6-6cf1-4fa4-b766-a3c22752a897"/>
    <x v="0"/>
    <e v="#N/A"/>
    <e v="#N/A"/>
    <e v="#N/A"/>
    <s v="FIXED"/>
    <x v="0"/>
    <m/>
    <m/>
    <m/>
    <m/>
    <x v="0"/>
  </r>
  <r>
    <x v="0"/>
    <s v="45871ae9-afec-46b7-848c-ff0bf9f2c04e"/>
    <x v="0"/>
    <e v="#N/A"/>
    <e v="#N/A"/>
    <e v="#N/A"/>
    <s v="FIXED"/>
    <x v="0"/>
    <m/>
    <m/>
    <m/>
    <m/>
    <x v="0"/>
  </r>
  <r>
    <x v="10"/>
    <s v="45895753-badd-4db8-86a6-2de33b957a91"/>
    <x v="0"/>
    <e v="#N/A"/>
    <e v="#N/A"/>
    <e v="#N/A"/>
    <s v="FIXED"/>
    <x v="0"/>
    <m/>
    <m/>
    <m/>
    <m/>
    <x v="0"/>
  </r>
  <r>
    <x v="0"/>
    <s v="458a27d4-5f35-4455-a2e4-dbd1c63900eb"/>
    <x v="0"/>
    <e v="#N/A"/>
    <e v="#N/A"/>
    <e v="#N/A"/>
    <s v="FIXED"/>
    <x v="0"/>
    <m/>
    <m/>
    <m/>
    <m/>
    <x v="0"/>
  </r>
  <r>
    <x v="0"/>
    <s v="458b3515-d505-4b04-add0-21cf3e16f5a2"/>
    <x v="0"/>
    <e v="#N/A"/>
    <e v="#N/A"/>
    <e v="#N/A"/>
    <s v="FIXED"/>
    <x v="0"/>
    <m/>
    <m/>
    <m/>
    <m/>
    <x v="0"/>
  </r>
  <r>
    <x v="4"/>
    <s v="458b687c-686c-42e7-ad74-190b735adf22"/>
    <x v="0"/>
    <e v="#N/A"/>
    <e v="#N/A"/>
    <e v="#N/A"/>
    <s v="FIXED"/>
    <x v="0"/>
    <m/>
    <m/>
    <m/>
    <m/>
    <x v="0"/>
  </r>
  <r>
    <x v="1"/>
    <s v="458b8f93-fd78-4126-9961-6fd55bae5ff6"/>
    <x v="2"/>
    <s v="inmage-test"/>
    <s v="458b8f93-fd78-4126-9961-6fd55bae5ff6"/>
    <s v="High"/>
    <s v="ACTIVE"/>
    <x v="0"/>
    <m/>
    <m/>
    <m/>
    <m/>
    <x v="0"/>
  </r>
  <r>
    <x v="0"/>
    <s v="458cb930-28f5-40ca-b968-1c4a85e477a2"/>
    <x v="0"/>
    <e v="#N/A"/>
    <e v="#N/A"/>
    <e v="#N/A"/>
    <s v="FIXED"/>
    <x v="0"/>
    <m/>
    <m/>
    <m/>
    <m/>
    <x v="0"/>
  </r>
  <r>
    <x v="0"/>
    <s v="458f85a5-3468-452d-b514-f1660aee642e"/>
    <x v="0"/>
    <e v="#N/A"/>
    <e v="#N/A"/>
    <e v="#N/A"/>
    <s v="FIXED"/>
    <x v="0"/>
    <m/>
    <m/>
    <m/>
    <m/>
    <x v="0"/>
  </r>
  <r>
    <x v="5"/>
    <s v="45901670-f46e-41e8-84a1-1c54216c51ce"/>
    <x v="2"/>
    <e v="#N/A"/>
    <e v="#N/A"/>
    <e v="#N/A"/>
    <s v="ACTIVE"/>
    <x v="0"/>
    <m/>
    <m/>
    <m/>
    <m/>
    <x v="0"/>
  </r>
  <r>
    <x v="1"/>
    <s v="459123c9-7f46-49f4-9ec3-39bef3133fc6"/>
    <x v="0"/>
    <e v="#N/A"/>
    <e v="#N/A"/>
    <e v="#N/A"/>
    <s v="FIXED"/>
    <x v="0"/>
    <m/>
    <m/>
    <m/>
    <m/>
    <x v="0"/>
  </r>
  <r>
    <x v="0"/>
    <s v="4591ec8c-e6f6-4099-b6a0-a42c4fa22cfb"/>
    <x v="0"/>
    <e v="#N/A"/>
    <e v="#N/A"/>
    <e v="#N/A"/>
    <s v="FIXED"/>
    <x v="0"/>
    <m/>
    <m/>
    <m/>
    <m/>
    <x v="0"/>
  </r>
  <r>
    <x v="6"/>
    <s v="45920402-93ab-42ae-9245-1518ae2ddc30"/>
    <x v="0"/>
    <e v="#N/A"/>
    <e v="#N/A"/>
    <e v="#N/A"/>
    <s v="FIXED"/>
    <x v="0"/>
    <m/>
    <m/>
    <m/>
    <m/>
    <x v="0"/>
  </r>
  <r>
    <x v="6"/>
    <s v="4592d0ec-4c8e-460d-8878-a3cfe155f56d"/>
    <x v="2"/>
    <e v="#N/A"/>
    <e v="#N/A"/>
    <e v="#N/A"/>
    <s v="ACTIVE"/>
    <x v="0"/>
    <m/>
    <m/>
    <m/>
    <m/>
    <x v="0"/>
  </r>
  <r>
    <x v="0"/>
    <s v="45933552-a1ad-4d6f-a983-b8c344d7dc69"/>
    <x v="0"/>
    <e v="#N/A"/>
    <e v="#N/A"/>
    <e v="#N/A"/>
    <s v="FIXED"/>
    <x v="0"/>
    <m/>
    <m/>
    <m/>
    <m/>
    <x v="0"/>
  </r>
  <r>
    <x v="0"/>
    <s v="459393c8-6af7-4533-9c94-c9ab98437982"/>
    <x v="0"/>
    <e v="#N/A"/>
    <e v="#N/A"/>
    <e v="#N/A"/>
    <s v="FIXED"/>
    <x v="0"/>
    <m/>
    <m/>
    <m/>
    <m/>
    <x v="0"/>
  </r>
  <r>
    <x v="0"/>
    <s v="4594f41a-a20e-4216-94e0-b4a2b1dacb9d"/>
    <x v="0"/>
    <e v="#N/A"/>
    <e v="#N/A"/>
    <e v="#N/A"/>
    <s v="FIXED"/>
    <x v="0"/>
    <m/>
    <m/>
    <m/>
    <m/>
    <x v="0"/>
  </r>
  <r>
    <x v="0"/>
    <s v="45956d93-5ed3-4087-ad66-46af2843e1a5"/>
    <x v="0"/>
    <e v="#N/A"/>
    <e v="#N/A"/>
    <e v="#N/A"/>
    <s v="FIXED"/>
    <x v="0"/>
    <m/>
    <m/>
    <m/>
    <m/>
    <x v="0"/>
  </r>
  <r>
    <x v="1"/>
    <s v="4595870c-476a-4a7d-8f9a-af209e271463"/>
    <x v="0"/>
    <e v="#N/A"/>
    <e v="#N/A"/>
    <e v="#N/A"/>
    <s v="FIXED"/>
    <x v="0"/>
    <m/>
    <m/>
    <m/>
    <m/>
    <x v="0"/>
  </r>
  <r>
    <x v="0"/>
    <s v="45958d14-6f9a-403e-8e32-430a6b8f7ef4"/>
    <x v="0"/>
    <e v="#N/A"/>
    <e v="#N/A"/>
    <e v="#N/A"/>
    <s v="FIXED"/>
    <x v="0"/>
    <m/>
    <m/>
    <m/>
    <m/>
    <x v="0"/>
  </r>
  <r>
    <x v="0"/>
    <s v="45967657-b848-4062-85df-8ec467b41609"/>
    <x v="0"/>
    <e v="#N/A"/>
    <e v="#N/A"/>
    <e v="#N/A"/>
    <s v="FIXED"/>
    <x v="0"/>
    <m/>
    <m/>
    <m/>
    <m/>
    <x v="0"/>
  </r>
  <r>
    <x v="0"/>
    <s v="4596edad-f758-4329-9df6-533f18ca37cf"/>
    <x v="0"/>
    <e v="#N/A"/>
    <e v="#N/A"/>
    <e v="#N/A"/>
    <s v="FIXED"/>
    <x v="0"/>
    <m/>
    <m/>
    <m/>
    <m/>
    <x v="0"/>
  </r>
  <r>
    <x v="0"/>
    <s v="4597b529-8388-4079-8be2-c04500aad41f"/>
    <x v="0"/>
    <e v="#N/A"/>
    <e v="#N/A"/>
    <e v="#N/A"/>
    <s v="FIXED"/>
    <x v="0"/>
    <m/>
    <m/>
    <m/>
    <m/>
    <x v="0"/>
  </r>
  <r>
    <x v="0"/>
    <s v="45987256-c99c-4f8a-ad8b-89f5ff9fab09"/>
    <x v="0"/>
    <e v="#N/A"/>
    <e v="#N/A"/>
    <e v="#N/A"/>
    <s v="FIXED"/>
    <x v="0"/>
    <m/>
    <m/>
    <m/>
    <m/>
    <x v="0"/>
  </r>
  <r>
    <x v="3"/>
    <s v="4598cccf-003e-4084-ac28-485d88648016"/>
    <x v="0"/>
    <e v="#N/A"/>
    <e v="#N/A"/>
    <e v="#N/A"/>
    <s v="FIXED"/>
    <x v="0"/>
    <m/>
    <m/>
    <m/>
    <m/>
    <x v="0"/>
  </r>
  <r>
    <x v="1"/>
    <s v="45994b07-5e18-4b7d-9b85-57db28bd5c73"/>
    <x v="0"/>
    <e v="#N/A"/>
    <e v="#N/A"/>
    <e v="#N/A"/>
    <s v="FIXED"/>
    <x v="0"/>
    <m/>
    <m/>
    <m/>
    <m/>
    <x v="0"/>
  </r>
  <r>
    <x v="0"/>
    <s v="459b98cf-953f-4c1b-a26c-1138807e67c2"/>
    <x v="0"/>
    <e v="#N/A"/>
    <e v="#N/A"/>
    <e v="#N/A"/>
    <s v="FIXED"/>
    <x v="0"/>
    <m/>
    <m/>
    <m/>
    <m/>
    <x v="0"/>
  </r>
  <r>
    <x v="0"/>
    <s v="459cbeae-57cb-45b4-a716-349e1512bdb8"/>
    <x v="0"/>
    <e v="#N/A"/>
    <e v="#N/A"/>
    <e v="#N/A"/>
    <s v="FIXED"/>
    <x v="0"/>
    <m/>
    <m/>
    <m/>
    <m/>
    <x v="0"/>
  </r>
  <r>
    <x v="1"/>
    <s v="459cd8ed-f294-4e39-90c7-6df6f301e929"/>
    <x v="0"/>
    <e v="#N/A"/>
    <e v="#N/A"/>
    <e v="#N/A"/>
    <s v="FIXED"/>
    <x v="0"/>
    <m/>
    <m/>
    <m/>
    <m/>
    <x v="0"/>
  </r>
  <r>
    <x v="0"/>
    <s v="459dbe04-02f2-49ae-89aa-8aef64fc3f69"/>
    <x v="0"/>
    <e v="#N/A"/>
    <e v="#N/A"/>
    <e v="#N/A"/>
    <s v="FIXED"/>
    <x v="0"/>
    <m/>
    <m/>
    <m/>
    <m/>
    <x v="0"/>
  </r>
  <r>
    <x v="7"/>
    <s v="459e2727-386d-4f57-9050-c4314e48cc10"/>
    <x v="0"/>
    <e v="#N/A"/>
    <e v="#N/A"/>
    <e v="#N/A"/>
    <s v="FIXED"/>
    <x v="0"/>
    <m/>
    <m/>
    <m/>
    <m/>
    <x v="0"/>
  </r>
  <r>
    <x v="1"/>
    <s v="459f0a10-6ce4-4b98-b9a8-564fd3ce032c"/>
    <x v="2"/>
    <s v="bpn-cmtyds-02"/>
    <s v="459f0a10-6ce4-4b98-b9a8-564fd3ce032c"/>
    <s v="Medium"/>
    <s v="ACTIVE"/>
    <x v="0"/>
    <m/>
    <m/>
    <m/>
    <m/>
    <x v="0"/>
  </r>
  <r>
    <x v="0"/>
    <s v="459f997d-80e3-48c0-a188-8252070038eb"/>
    <x v="0"/>
    <e v="#N/A"/>
    <e v="#N/A"/>
    <e v="#N/A"/>
    <s v="FIXED"/>
    <x v="0"/>
    <m/>
    <m/>
    <m/>
    <m/>
    <x v="0"/>
  </r>
  <r>
    <x v="1"/>
    <s v="45a004d0-6ea9-450f-9b9b-1e7b36e74137"/>
    <x v="0"/>
    <e v="#N/A"/>
    <e v="#N/A"/>
    <e v="#N/A"/>
    <s v="FIXED"/>
    <x v="0"/>
    <m/>
    <m/>
    <m/>
    <m/>
    <x v="0"/>
  </r>
  <r>
    <x v="5"/>
    <s v="45a08566-0f49-4495-977f-1eb8e127e41c"/>
    <x v="0"/>
    <e v="#N/A"/>
    <e v="#N/A"/>
    <e v="#N/A"/>
    <s v="FIXED"/>
    <x v="0"/>
    <m/>
    <m/>
    <m/>
    <m/>
    <x v="0"/>
  </r>
  <r>
    <x v="0"/>
    <s v="45a2e06e-da8f-4419-820a-80f7e6b1f250"/>
    <x v="0"/>
    <e v="#N/A"/>
    <e v="#N/A"/>
    <e v="#N/A"/>
    <s v="FIXED"/>
    <x v="0"/>
    <m/>
    <m/>
    <m/>
    <m/>
    <x v="0"/>
  </r>
  <r>
    <x v="0"/>
    <s v="45a32e4c-9574-4aa9-8b32-c3bbf8f64204"/>
    <x v="0"/>
    <e v="#N/A"/>
    <e v="#N/A"/>
    <e v="#N/A"/>
    <s v="FIXED"/>
    <x v="0"/>
    <m/>
    <m/>
    <m/>
    <m/>
    <x v="0"/>
  </r>
  <r>
    <x v="11"/>
    <s v="45a3e876-f13b-49b4-926c-4d0fdd9ce1f3"/>
    <x v="0"/>
    <e v="#N/A"/>
    <e v="#N/A"/>
    <e v="#N/A"/>
    <s v="FIXED"/>
    <x v="0"/>
    <m/>
    <m/>
    <m/>
    <m/>
    <x v="0"/>
  </r>
  <r>
    <x v="0"/>
    <s v="45a4bb29-c2a7-4303-8d34-ab081bc00edb"/>
    <x v="1"/>
    <e v="#N/A"/>
    <e v="#N/A"/>
    <e v="#N/A"/>
    <s v="RESURFACED"/>
    <x v="0"/>
    <m/>
    <m/>
    <m/>
    <m/>
    <x v="0"/>
  </r>
  <r>
    <x v="0"/>
    <s v="45a53ade-e959-44ff-97ad-4d905bfa845b"/>
    <x v="0"/>
    <e v="#N/A"/>
    <e v="#N/A"/>
    <e v="#N/A"/>
    <s v="FIXED"/>
    <x v="0"/>
    <m/>
    <m/>
    <m/>
    <m/>
    <x v="0"/>
  </r>
  <r>
    <x v="17"/>
    <s v="45a5f9e8-ab75-461f-8f6d-bf3c627e98b5"/>
    <x v="0"/>
    <e v="#N/A"/>
    <e v="#N/A"/>
    <e v="#N/A"/>
    <s v="FIXED"/>
    <x v="0"/>
    <m/>
    <m/>
    <m/>
    <m/>
    <x v="0"/>
  </r>
  <r>
    <x v="10"/>
    <s v="45a61436-c615-4fee-b634-afc76a8ec368"/>
    <x v="1"/>
    <s v="bpn-rosermdb-01"/>
    <s v="45a61436-c615-4fee-b634-afc76a8ec368"/>
    <s v="Medium"/>
    <s v="RESURFACED"/>
    <x v="0"/>
    <m/>
    <m/>
    <m/>
    <m/>
    <x v="0"/>
  </r>
  <r>
    <x v="0"/>
    <s v="45a62e7d-c58d-403b-ab1b-8c8756a8ba61"/>
    <x v="0"/>
    <e v="#N/A"/>
    <e v="#N/A"/>
    <e v="#N/A"/>
    <s v="FIXED"/>
    <x v="0"/>
    <m/>
    <m/>
    <m/>
    <m/>
    <x v="0"/>
  </r>
  <r>
    <x v="18"/>
    <s v="45a93299-23db-4c6c-8609-1398ffd0b882"/>
    <x v="2"/>
    <s v="bpn-rosedb-12.bpna.popularinc.net"/>
    <s v="45a93299-23db-4c6c-8609-1398ffd0b882"/>
    <s v="Medium"/>
    <s v="ACTIVE"/>
    <x v="0"/>
    <m/>
    <m/>
    <m/>
    <m/>
    <x v="0"/>
  </r>
  <r>
    <x v="0"/>
    <s v="45aa2d7e-5c4d-4ff0-a78a-1b54863c8d10"/>
    <x v="0"/>
    <s v="rosebko1cq5mh2l"/>
    <s v="45aa2d7e-5c4d-4ff0-a78a-1b54863c8d10"/>
    <s v="Low"/>
    <s v="FIXED"/>
    <x v="0"/>
    <m/>
    <m/>
    <m/>
    <m/>
    <x v="0"/>
  </r>
  <r>
    <x v="7"/>
    <s v="45ac9ffd-6336-4060-963f-e9ff9944ccf8"/>
    <x v="0"/>
    <e v="#N/A"/>
    <e v="#N/A"/>
    <e v="#N/A"/>
    <s v="FIXED"/>
    <x v="0"/>
    <m/>
    <m/>
    <m/>
    <m/>
    <x v="0"/>
  </r>
  <r>
    <x v="13"/>
    <s v="45ad11f3-ff9c-48ec-9351-8c26722c3595"/>
    <x v="0"/>
    <e v="#N/A"/>
    <e v="#N/A"/>
    <e v="#N/A"/>
    <s v="FIXED"/>
    <x v="0"/>
    <m/>
    <m/>
    <m/>
    <m/>
    <x v="0"/>
  </r>
  <r>
    <x v="0"/>
    <s v="45ae1dd1-c94a-4ee6-ae07-1c1537667e23"/>
    <x v="0"/>
    <s v="miambko5bk1tg3l"/>
    <s v="45ae1dd1-c94a-4ee6-ae07-1c1537667e23"/>
    <s v="High"/>
    <s v="FIXED"/>
    <x v="0"/>
    <m/>
    <m/>
    <m/>
    <m/>
    <x v="0"/>
  </r>
  <r>
    <x v="0"/>
    <s v="45ae2ea0-a9f6-4633-8518-c45ff7fdb250"/>
    <x v="0"/>
    <e v="#N/A"/>
    <e v="#N/A"/>
    <e v="#N/A"/>
    <s v="FIXED"/>
    <x v="0"/>
    <m/>
    <m/>
    <m/>
    <m/>
    <x v="0"/>
  </r>
  <r>
    <x v="0"/>
    <s v="45aef61e-3d3c-4194-8ee2-b4fced24231a"/>
    <x v="0"/>
    <e v="#N/A"/>
    <e v="#N/A"/>
    <e v="#N/A"/>
    <s v="FIXED"/>
    <x v="0"/>
    <m/>
    <m/>
    <m/>
    <m/>
    <x v="0"/>
  </r>
  <r>
    <x v="0"/>
    <s v="45af87d3-fb49-4365-a360-2e93658d8571"/>
    <x v="0"/>
    <e v="#N/A"/>
    <e v="#N/A"/>
    <e v="#N/A"/>
    <s v="FIXED"/>
    <x v="0"/>
    <m/>
    <m/>
    <m/>
    <m/>
    <x v="0"/>
  </r>
  <r>
    <x v="0"/>
    <s v="45b002bf-66c4-4358-b7da-09b91005a446"/>
    <x v="0"/>
    <e v="#N/A"/>
    <e v="#N/A"/>
    <e v="#N/A"/>
    <s v="FIXED"/>
    <x v="0"/>
    <m/>
    <m/>
    <m/>
    <m/>
    <x v="0"/>
  </r>
  <r>
    <x v="0"/>
    <s v="45b0efa8-0196-44bd-be56-cb77cf880e97"/>
    <x v="0"/>
    <s v="0062brnbysqnd2d.bpna.popularinc.net"/>
    <s v="45b0efa8-0196-44bd-be56-cb77cf880e97"/>
    <s v="Medium"/>
    <s v="FIXED"/>
    <x v="0"/>
    <m/>
    <m/>
    <m/>
    <m/>
    <x v="0"/>
  </r>
  <r>
    <x v="0"/>
    <s v="45b0f3bd-8c27-4ef8-8c21-11690b91003b"/>
    <x v="0"/>
    <e v="#N/A"/>
    <e v="#N/A"/>
    <e v="#N/A"/>
    <s v="FIXED"/>
    <x v="0"/>
    <m/>
    <m/>
    <m/>
    <m/>
    <x v="0"/>
  </r>
  <r>
    <x v="0"/>
    <s v="45b4266c-8de9-4b32-b8bb-995d6c738c4d"/>
    <x v="0"/>
    <e v="#N/A"/>
    <e v="#N/A"/>
    <e v="#N/A"/>
    <s v="FIXED"/>
    <x v="0"/>
    <m/>
    <m/>
    <m/>
    <m/>
    <x v="0"/>
  </r>
  <r>
    <x v="0"/>
    <s v="45b76733-4abe-40be-b36b-4ceea44bce0e"/>
    <x v="0"/>
    <e v="#N/A"/>
    <e v="#N/A"/>
    <e v="#N/A"/>
    <s v="FIXED"/>
    <x v="0"/>
    <m/>
    <m/>
    <m/>
    <m/>
    <x v="0"/>
  </r>
  <r>
    <x v="1"/>
    <s v="45b779c1-6f74-4a34-954c-cf2b2ec97dd2"/>
    <x v="0"/>
    <s v="bpn-roseemdp-01"/>
    <s v="45b779c1-6f74-4a34-954c-cf2b2ec97dd2"/>
    <s v="High"/>
    <s v="FIXED"/>
    <x v="0"/>
    <m/>
    <m/>
    <m/>
    <m/>
    <x v="0"/>
  </r>
  <r>
    <x v="0"/>
    <s v="45b8f3c3-dc22-46ed-8a6e-d937ff41b541"/>
    <x v="0"/>
    <e v="#N/A"/>
    <e v="#N/A"/>
    <e v="#N/A"/>
    <s v="FIXED"/>
    <x v="0"/>
    <m/>
    <m/>
    <m/>
    <m/>
    <x v="0"/>
  </r>
  <r>
    <x v="0"/>
    <s v="45b9c79b-f4d0-421b-a026-6aaf56f1ac88"/>
    <x v="0"/>
    <e v="#N/A"/>
    <e v="#N/A"/>
    <e v="#N/A"/>
    <s v="FIXED"/>
    <x v="0"/>
    <m/>
    <m/>
    <m/>
    <m/>
    <x v="0"/>
  </r>
  <r>
    <x v="0"/>
    <s v="45b9f5f4-6cb1-4462-9c02-028cc3e5de68"/>
    <x v="0"/>
    <e v="#N/A"/>
    <e v="#N/A"/>
    <e v="#N/A"/>
    <s v="FIXED"/>
    <x v="0"/>
    <m/>
    <m/>
    <m/>
    <m/>
    <x v="0"/>
  </r>
  <r>
    <x v="6"/>
    <s v="45ba2975-1dfe-4a5a-a7fb-31a8c54f5461"/>
    <x v="1"/>
    <s v="bpn-rosetecm-05"/>
    <s v="45ba2975-1dfe-4a5a-a7fb-31a8c54f5461"/>
    <s v="Medium"/>
    <s v="RESURFACED"/>
    <x v="0"/>
    <m/>
    <m/>
    <m/>
    <m/>
    <x v="0"/>
  </r>
  <r>
    <x v="0"/>
    <s v="45ba6970-fd64-458e-8be1-dc401c80d69e"/>
    <x v="0"/>
    <e v="#N/A"/>
    <e v="#N/A"/>
    <e v="#N/A"/>
    <s v="FIXED"/>
    <x v="0"/>
    <m/>
    <m/>
    <m/>
    <m/>
    <x v="0"/>
  </r>
  <r>
    <x v="0"/>
    <s v="45bbb105-c9a8-4569-af22-8230c952db41"/>
    <x v="0"/>
    <e v="#N/A"/>
    <e v="#N/A"/>
    <e v="#N/A"/>
    <s v="FIXED"/>
    <x v="0"/>
    <m/>
    <m/>
    <m/>
    <m/>
    <x v="0"/>
  </r>
  <r>
    <x v="0"/>
    <s v="45bc709a-9107-4dd3-85bd-36b167900f64"/>
    <x v="0"/>
    <e v="#N/A"/>
    <e v="#N/A"/>
    <e v="#N/A"/>
    <s v="FIXED"/>
    <x v="0"/>
    <m/>
    <m/>
    <m/>
    <m/>
    <x v="0"/>
  </r>
  <r>
    <x v="2"/>
    <s v="45bc86f1-3b28-4311-9847-f4d44a0b8e4b"/>
    <x v="0"/>
    <e v="#N/A"/>
    <e v="#N/A"/>
    <e v="#N/A"/>
    <s v="FIXED"/>
    <x v="0"/>
    <m/>
    <m/>
    <m/>
    <m/>
    <x v="0"/>
  </r>
  <r>
    <x v="6"/>
    <s v="45bddc95-26ca-44a0-bf14-85093f730ef3"/>
    <x v="0"/>
    <e v="#N/A"/>
    <e v="#N/A"/>
    <e v="#N/A"/>
    <s v="FIXED"/>
    <x v="0"/>
    <m/>
    <m/>
    <m/>
    <m/>
    <x v="0"/>
  </r>
  <r>
    <x v="18"/>
    <s v="45be03d1-5fde-4346-99e8-0715af1d7fe1"/>
    <x v="1"/>
    <s v="popc539326t10.bppr.popularinc.net"/>
    <s v="45be03d1-5fde-4346-99e8-0715af1d7fe1"/>
    <s v="Medium"/>
    <s v="RESURFACED"/>
    <x v="0"/>
    <m/>
    <m/>
    <m/>
    <m/>
    <x v="0"/>
  </r>
  <r>
    <x v="0"/>
    <s v="45c01d14-cb1a-463c-9762-9c3c830193e7"/>
    <x v="0"/>
    <e v="#N/A"/>
    <e v="#N/A"/>
    <e v="#N/A"/>
    <s v="FIXED"/>
    <x v="0"/>
    <m/>
    <m/>
    <m/>
    <m/>
    <x v="0"/>
  </r>
  <r>
    <x v="0"/>
    <s v="45c0476b-20ba-4d57-b8a5-5d4d4724199d"/>
    <x v="0"/>
    <e v="#N/A"/>
    <e v="#N/A"/>
    <e v="#N/A"/>
    <s v="FIXED"/>
    <x v="0"/>
    <m/>
    <m/>
    <m/>
    <m/>
    <x v="0"/>
  </r>
  <r>
    <x v="4"/>
    <s v="45c0e091-6f71-462b-97f5-6fa865c480d4"/>
    <x v="0"/>
    <e v="#N/A"/>
    <e v="#N/A"/>
    <e v="#N/A"/>
    <s v="FIXED"/>
    <x v="0"/>
    <m/>
    <m/>
    <m/>
    <m/>
    <x v="0"/>
  </r>
  <r>
    <x v="0"/>
    <s v="45c19bf6-5f73-4456-97d2-9246df272f3d"/>
    <x v="0"/>
    <e v="#N/A"/>
    <e v="#N/A"/>
    <e v="#N/A"/>
    <s v="FIXED"/>
    <x v="0"/>
    <m/>
    <m/>
    <m/>
    <m/>
    <x v="0"/>
  </r>
  <r>
    <x v="0"/>
    <s v="45c289b9-56ae-430a-8fcb-431fddbefca9"/>
    <x v="0"/>
    <e v="#N/A"/>
    <e v="#N/A"/>
    <e v="#N/A"/>
    <s v="FIXED"/>
    <x v="0"/>
    <m/>
    <m/>
    <m/>
    <m/>
    <x v="0"/>
  </r>
  <r>
    <x v="0"/>
    <s v="45c32dbc-10e7-4d63-beea-30495f7a2af6"/>
    <x v="0"/>
    <e v="#N/A"/>
    <e v="#N/A"/>
    <e v="#N/A"/>
    <s v="FIXED"/>
    <x v="0"/>
    <m/>
    <m/>
    <m/>
    <m/>
    <x v="0"/>
  </r>
  <r>
    <x v="4"/>
    <s v="45c365a2-7b2e-4b85-973a-7ccde086932d"/>
    <x v="0"/>
    <e v="#N/A"/>
    <e v="#N/A"/>
    <e v="#N/A"/>
    <s v="FIXED"/>
    <x v="0"/>
    <m/>
    <m/>
    <m/>
    <m/>
    <x v="0"/>
  </r>
  <r>
    <x v="0"/>
    <s v="45c51673-e511-4778-8c73-f10d045a2d3b"/>
    <x v="1"/>
    <s v="miambko16r2rn2l.bpna.popularinc.net"/>
    <s v="45c51673-e511-4778-8c73-f10d045a2d3b"/>
    <s v="Medium"/>
    <s v="RESURFACED"/>
    <x v="0"/>
    <m/>
    <m/>
    <m/>
    <m/>
    <x v="0"/>
  </r>
  <r>
    <x v="0"/>
    <s v="45c57810-1de2-42b4-bd87-5d9307b7ea9f"/>
    <x v="0"/>
    <e v="#N/A"/>
    <e v="#N/A"/>
    <e v="#N/A"/>
    <s v="FIXED"/>
    <x v="0"/>
    <m/>
    <m/>
    <m/>
    <m/>
    <x v="0"/>
  </r>
  <r>
    <x v="2"/>
    <s v="45c57d69-9810-414f-803a-bcd8df7c738f"/>
    <x v="1"/>
    <s v="bpn-rosegvws-01"/>
    <s v="45c57d69-9810-414f-803a-bcd8df7c738f"/>
    <s v="Medium"/>
    <s v="RESURFACED"/>
    <x v="0"/>
    <m/>
    <m/>
    <m/>
    <m/>
    <x v="0"/>
  </r>
  <r>
    <x v="11"/>
    <s v="45c5f5e3-55e7-4b6f-a7b8-8295c9e2783b"/>
    <x v="0"/>
    <s v="bpn-rosedvqa-02"/>
    <s v="45c5f5e3-55e7-4b6f-a7b8-8295c9e2783b"/>
    <s v="Medium"/>
    <s v="FIXED"/>
    <x v="0"/>
    <m/>
    <m/>
    <m/>
    <m/>
    <x v="0"/>
  </r>
  <r>
    <x v="0"/>
    <s v="45c78f09-82f6-46f0-b60f-cfe6c07bf30d"/>
    <x v="0"/>
    <e v="#N/A"/>
    <e v="#N/A"/>
    <e v="#N/A"/>
    <s v="FIXED"/>
    <x v="0"/>
    <m/>
    <m/>
    <m/>
    <m/>
    <x v="0"/>
  </r>
  <r>
    <x v="1"/>
    <s v="45c7cc77-1e5d-4720-a243-5855169f0d3e"/>
    <x v="1"/>
    <s v="bpn-primgvws-01"/>
    <s v="45c7cc77-1e5d-4720-a243-5855169f0d3e"/>
    <s v="Critical"/>
    <s v="RESURFACED"/>
    <x v="0"/>
    <m/>
    <m/>
    <m/>
    <m/>
    <x v="0"/>
  </r>
  <r>
    <x v="0"/>
    <s v="45c9195b-dbde-4969-b36a-148ac3e7c163"/>
    <x v="0"/>
    <e v="#N/A"/>
    <e v="#N/A"/>
    <e v="#N/A"/>
    <s v="FIXED"/>
    <x v="0"/>
    <m/>
    <m/>
    <m/>
    <m/>
    <x v="0"/>
  </r>
  <r>
    <x v="0"/>
    <s v="45c91a40-1ab2-4175-9ec4-946bbb283253"/>
    <x v="0"/>
    <e v="#N/A"/>
    <e v="#N/A"/>
    <e v="#N/A"/>
    <s v="FIXED"/>
    <x v="0"/>
    <m/>
    <m/>
    <m/>
    <m/>
    <x v="0"/>
  </r>
  <r>
    <x v="0"/>
    <s v="45c9388d-d196-4549-b4d1-6214ca1b1e66"/>
    <x v="0"/>
    <e v="#N/A"/>
    <e v="#N/A"/>
    <e v="#N/A"/>
    <s v="FIXED"/>
    <x v="0"/>
    <m/>
    <m/>
    <m/>
    <m/>
    <x v="0"/>
  </r>
  <r>
    <x v="0"/>
    <s v="45c9ae7d-412d-47cf-a3d3-2dc52de55f5b"/>
    <x v="0"/>
    <e v="#N/A"/>
    <e v="#N/A"/>
    <e v="#N/A"/>
    <s v="FIXED"/>
    <x v="0"/>
    <m/>
    <m/>
    <m/>
    <m/>
    <x v="0"/>
  </r>
  <r>
    <x v="0"/>
    <s v="45cc0958-7558-4155-afd5-391e380a0941"/>
    <x v="0"/>
    <e v="#N/A"/>
    <e v="#N/A"/>
    <e v="#N/A"/>
    <s v="FIXED"/>
    <x v="0"/>
    <m/>
    <m/>
    <m/>
    <m/>
    <x v="0"/>
  </r>
  <r>
    <x v="0"/>
    <s v="45ccd98b-d018-4f37-abff-483830ab25ec"/>
    <x v="0"/>
    <e v="#N/A"/>
    <e v="#N/A"/>
    <e v="#N/A"/>
    <s v="FIXED"/>
    <x v="0"/>
    <m/>
    <m/>
    <m/>
    <m/>
    <x v="0"/>
  </r>
  <r>
    <x v="0"/>
    <s v="45d03717-3bb0-47e1-aaff-aacf7745be55"/>
    <x v="0"/>
    <e v="#N/A"/>
    <e v="#N/A"/>
    <e v="#N/A"/>
    <s v="FIXED"/>
    <x v="0"/>
    <m/>
    <m/>
    <m/>
    <m/>
    <x v="0"/>
  </r>
  <r>
    <x v="0"/>
    <s v="45d20322-3205-49bb-a73a-580537e1ef88"/>
    <x v="0"/>
    <e v="#N/A"/>
    <e v="#N/A"/>
    <e v="#N/A"/>
    <s v="FIXED"/>
    <x v="0"/>
    <m/>
    <m/>
    <m/>
    <m/>
    <x v="0"/>
  </r>
  <r>
    <x v="0"/>
    <s v="45d29aa9-b1e2-4d13-830e-7ca208194c54"/>
    <x v="0"/>
    <e v="#N/A"/>
    <e v="#N/A"/>
    <e v="#N/A"/>
    <s v="FIXED"/>
    <x v="0"/>
    <m/>
    <m/>
    <m/>
    <m/>
    <x v="0"/>
  </r>
  <r>
    <x v="0"/>
    <s v="45d328a2-d6da-4314-b8e4-44f9d29e357b"/>
    <x v="0"/>
    <e v="#N/A"/>
    <e v="#N/A"/>
    <e v="#N/A"/>
    <s v="FIXED"/>
    <x v="0"/>
    <m/>
    <m/>
    <m/>
    <m/>
    <x v="0"/>
  </r>
  <r>
    <x v="0"/>
    <s v="45d36a19-1a65-4d0c-a46d-1ae5cda32a40"/>
    <x v="0"/>
    <e v="#N/A"/>
    <e v="#N/A"/>
    <e v="#N/A"/>
    <s v="FIXED"/>
    <x v="0"/>
    <m/>
    <m/>
    <m/>
    <m/>
    <x v="0"/>
  </r>
  <r>
    <x v="4"/>
    <s v="45d38e76-01c8-4517-899d-fc29417c9316"/>
    <x v="0"/>
    <e v="#N/A"/>
    <e v="#N/A"/>
    <e v="#N/A"/>
    <s v="FIXED"/>
    <x v="0"/>
    <m/>
    <m/>
    <m/>
    <m/>
    <x v="0"/>
  </r>
  <r>
    <x v="2"/>
    <s v="45d4671b-91b7-4705-bd3a-ca38d16720d5"/>
    <x v="0"/>
    <e v="#N/A"/>
    <e v="#N/A"/>
    <e v="#N/A"/>
    <s v="FIXED"/>
    <x v="0"/>
    <m/>
    <m/>
    <m/>
    <m/>
    <x v="0"/>
  </r>
  <r>
    <x v="0"/>
    <s v="45d5aef7-6a18-41bb-96fb-6c83619db5b4"/>
    <x v="0"/>
    <s v="miambko4t5j633l"/>
    <s v="45d5aef7-6a18-41bb-96fb-6c83619db5b4"/>
    <s v="High"/>
    <s v="FIXED"/>
    <x v="0"/>
    <m/>
    <m/>
    <m/>
    <m/>
    <x v="0"/>
  </r>
  <r>
    <x v="0"/>
    <s v="45d71bf1-49e8-429d-984b-0aa7f961d3cd"/>
    <x v="0"/>
    <e v="#N/A"/>
    <e v="#N/A"/>
    <e v="#N/A"/>
    <s v="FIXED"/>
    <x v="0"/>
    <m/>
    <m/>
    <m/>
    <m/>
    <x v="0"/>
  </r>
  <r>
    <x v="1"/>
    <s v="45d71c4e-d847-4bc9-90a6-bd2d00596d0a"/>
    <x v="2"/>
    <s v="bpn-0030bp-01"/>
    <s v="45d71c4e-d847-4bc9-90a6-bd2d00596d0a"/>
    <s v="Medium"/>
    <s v="ACTIVE"/>
    <x v="0"/>
    <m/>
    <m/>
    <m/>
    <m/>
    <x v="0"/>
  </r>
  <r>
    <x v="0"/>
    <s v="45d76de1-0e88-48e9-819b-7f2951dbe4b8"/>
    <x v="0"/>
    <e v="#N/A"/>
    <e v="#N/A"/>
    <e v="#N/A"/>
    <s v="FIXED"/>
    <x v="0"/>
    <m/>
    <m/>
    <m/>
    <m/>
    <x v="0"/>
  </r>
  <r>
    <x v="4"/>
    <s v="45d78530-27fc-4eb1-8d5a-cce253b18a72"/>
    <x v="0"/>
    <e v="#N/A"/>
    <e v="#N/A"/>
    <e v="#N/A"/>
    <s v="FIXED"/>
    <x v="0"/>
    <m/>
    <m/>
    <m/>
    <m/>
    <x v="0"/>
  </r>
  <r>
    <x v="0"/>
    <s v="45d93a2a-8dfa-446c-9440-539cd87e50e6"/>
    <x v="0"/>
    <e v="#N/A"/>
    <e v="#N/A"/>
    <e v="#N/A"/>
    <s v="FIXED"/>
    <x v="0"/>
    <m/>
    <m/>
    <m/>
    <m/>
    <x v="0"/>
  </r>
  <r>
    <x v="0"/>
    <s v="45d9945d-9495-458e-b6af-ebb819daa66b"/>
    <x v="0"/>
    <e v="#N/A"/>
    <e v="#N/A"/>
    <e v="#N/A"/>
    <s v="FIXED"/>
    <x v="0"/>
    <m/>
    <m/>
    <m/>
    <m/>
    <x v="0"/>
  </r>
  <r>
    <x v="1"/>
    <s v="45db55e1-2adf-4caf-8c98-b480c32f8411"/>
    <x v="1"/>
    <s v="bpn-roseardb-01"/>
    <s v="45db55e1-2adf-4caf-8c98-b480c32f8411"/>
    <s v="Medium"/>
    <s v="RESURFACED"/>
    <x v="0"/>
    <m/>
    <m/>
    <m/>
    <m/>
    <x v="0"/>
  </r>
  <r>
    <x v="4"/>
    <s v="45dbbab2-dfdd-4c02-aa3f-98819b0255b2"/>
    <x v="0"/>
    <e v="#N/A"/>
    <e v="#N/A"/>
    <e v="#N/A"/>
    <s v="FIXED"/>
    <x v="0"/>
    <m/>
    <m/>
    <m/>
    <m/>
    <x v="0"/>
  </r>
  <r>
    <x v="0"/>
    <s v="45ddfefb-dac9-4e71-abe1-ff603ac0a145"/>
    <x v="0"/>
    <e v="#N/A"/>
    <e v="#N/A"/>
    <e v="#N/A"/>
    <s v="FIXED"/>
    <x v="0"/>
    <m/>
    <m/>
    <m/>
    <m/>
    <x v="0"/>
  </r>
  <r>
    <x v="0"/>
    <s v="45df735f-fabe-470a-a73b-87056a7434ff"/>
    <x v="0"/>
    <e v="#N/A"/>
    <e v="#N/A"/>
    <e v="#N/A"/>
    <s v="FIXED"/>
    <x v="0"/>
    <m/>
    <m/>
    <m/>
    <m/>
    <x v="0"/>
  </r>
  <r>
    <x v="1"/>
    <s v="45dfa3b3-f90e-4981-b8c9-f089c4ec91af"/>
    <x v="0"/>
    <e v="#N/A"/>
    <e v="#N/A"/>
    <e v="#N/A"/>
    <s v="FIXED"/>
    <x v="0"/>
    <m/>
    <m/>
    <m/>
    <m/>
    <x v="0"/>
  </r>
  <r>
    <x v="0"/>
    <s v="45dfbc63-365d-4e78-8e0b-d0a44c073c53"/>
    <x v="0"/>
    <e v="#N/A"/>
    <e v="#N/A"/>
    <e v="#N/A"/>
    <s v="FIXED"/>
    <x v="0"/>
    <m/>
    <m/>
    <m/>
    <m/>
    <x v="0"/>
  </r>
  <r>
    <x v="0"/>
    <s v="45e28f0f-7d1a-4607-bcb0-873df805049a"/>
    <x v="0"/>
    <e v="#N/A"/>
    <e v="#N/A"/>
    <e v="#N/A"/>
    <s v="FIXED"/>
    <x v="0"/>
    <m/>
    <m/>
    <m/>
    <m/>
    <x v="0"/>
  </r>
  <r>
    <x v="0"/>
    <s v="45e2e54a-9f9f-4f08-bc64-47a703ecd3d5"/>
    <x v="0"/>
    <e v="#N/A"/>
    <e v="#N/A"/>
    <e v="#N/A"/>
    <s v="FIXED"/>
    <x v="0"/>
    <m/>
    <m/>
    <m/>
    <m/>
    <x v="0"/>
  </r>
  <r>
    <x v="1"/>
    <s v="45e4a6bb-d45e-4ef0-981b-cb4aa525469c"/>
    <x v="0"/>
    <e v="#N/A"/>
    <e v="#N/A"/>
    <e v="#N/A"/>
    <s v="FIXED"/>
    <x v="0"/>
    <m/>
    <m/>
    <m/>
    <m/>
    <x v="0"/>
  </r>
  <r>
    <x v="0"/>
    <s v="45e4b4ae-172c-4280-8793-3984eef628c3"/>
    <x v="0"/>
    <e v="#N/A"/>
    <e v="#N/A"/>
    <e v="#N/A"/>
    <s v="FIXED"/>
    <x v="0"/>
    <m/>
    <m/>
    <m/>
    <m/>
    <x v="0"/>
  </r>
  <r>
    <x v="0"/>
    <s v="45e4edcf-0462-4e97-ab31-d991b0ea21e7"/>
    <x v="0"/>
    <e v="#N/A"/>
    <e v="#N/A"/>
    <e v="#N/A"/>
    <s v="FIXED"/>
    <x v="0"/>
    <m/>
    <m/>
    <m/>
    <m/>
    <x v="0"/>
  </r>
  <r>
    <x v="0"/>
    <s v="45e51dc9-6213-4958-872b-68f85547c8fc"/>
    <x v="0"/>
    <e v="#N/A"/>
    <e v="#N/A"/>
    <e v="#N/A"/>
    <s v="FIXED"/>
    <x v="0"/>
    <m/>
    <m/>
    <m/>
    <m/>
    <x v="0"/>
  </r>
  <r>
    <x v="0"/>
    <s v="45e5b3b0-9f6d-445a-a3b3-7f04ab236a4d"/>
    <x v="0"/>
    <e v="#N/A"/>
    <e v="#N/A"/>
    <e v="#N/A"/>
    <s v="FIXED"/>
    <x v="0"/>
    <m/>
    <m/>
    <m/>
    <m/>
    <x v="0"/>
  </r>
  <r>
    <x v="0"/>
    <s v="45e63715-6cc0-43d1-b6e0-83c2025784fb"/>
    <x v="0"/>
    <e v="#N/A"/>
    <e v="#N/A"/>
    <e v="#N/A"/>
    <s v="FIXED"/>
    <x v="0"/>
    <m/>
    <m/>
    <m/>
    <m/>
    <x v="0"/>
  </r>
  <r>
    <x v="0"/>
    <s v="45e6cc60-defa-4f3d-b3db-2983dca2a92b"/>
    <x v="0"/>
    <e v="#N/A"/>
    <e v="#N/A"/>
    <e v="#N/A"/>
    <s v="FIXED"/>
    <x v="0"/>
    <m/>
    <m/>
    <m/>
    <m/>
    <x v="0"/>
  </r>
  <r>
    <x v="0"/>
    <s v="45e7fee9-0430-41cd-b08d-a0726820f2cb"/>
    <x v="0"/>
    <s v="0098brn3y1fnd2d.bpna.popularinc.net"/>
    <s v="45e7fee9-0430-41cd-b08d-a0726820f2cb"/>
    <s v="Critical"/>
    <s v="FIXED"/>
    <x v="0"/>
    <m/>
    <m/>
    <m/>
    <m/>
    <x v="0"/>
  </r>
  <r>
    <x v="0"/>
    <s v="45e84552-02b2-482a-92c2-66d12b689d5a"/>
    <x v="0"/>
    <e v="#N/A"/>
    <e v="#N/A"/>
    <e v="#N/A"/>
    <s v="FIXED"/>
    <x v="0"/>
    <m/>
    <m/>
    <m/>
    <m/>
    <x v="0"/>
  </r>
  <r>
    <x v="0"/>
    <s v="45e9a3c3-e7ae-44d9-8109-d32f0e16ce38"/>
    <x v="0"/>
    <e v="#N/A"/>
    <e v="#N/A"/>
    <e v="#N/A"/>
    <s v="FIXED"/>
    <x v="0"/>
    <m/>
    <m/>
    <m/>
    <m/>
    <x v="0"/>
  </r>
  <r>
    <x v="7"/>
    <s v="45e9eab3-e70f-4ac5-bfd1-85288ad02bb1"/>
    <x v="2"/>
    <s v="bpn-roseirws-04"/>
    <s v="45e9eab3-e70f-4ac5-bfd1-85288ad02bb1"/>
    <s v="Medium"/>
    <s v="ACTIVE"/>
    <x v="0"/>
    <m/>
    <m/>
    <m/>
    <m/>
    <x v="0"/>
  </r>
  <r>
    <x v="2"/>
    <s v="45ea38b9-16b1-4ca6-9f10-e224327f1ccc"/>
    <x v="0"/>
    <e v="#N/A"/>
    <e v="#N/A"/>
    <e v="#N/A"/>
    <s v="FIXED"/>
    <x v="0"/>
    <m/>
    <m/>
    <m/>
    <m/>
    <x v="0"/>
  </r>
  <r>
    <x v="0"/>
    <s v="45eaba9b-097c-4ccb-a96e-8f4a28dc8aba"/>
    <x v="0"/>
    <e v="#N/A"/>
    <e v="#N/A"/>
    <e v="#N/A"/>
    <s v="FIXED"/>
    <x v="0"/>
    <m/>
    <m/>
    <m/>
    <m/>
    <x v="0"/>
  </r>
  <r>
    <x v="0"/>
    <s v="45ec01f8-50f3-4d7e-b93c-46494f14f5b5"/>
    <x v="0"/>
    <e v="#N/A"/>
    <e v="#N/A"/>
    <e v="#N/A"/>
    <s v="FIXED"/>
    <x v="0"/>
    <m/>
    <m/>
    <m/>
    <m/>
    <x v="0"/>
  </r>
  <r>
    <x v="0"/>
    <s v="45ede658-d7b7-4c13-ab09-a46e4fe3d210"/>
    <x v="0"/>
    <e v="#N/A"/>
    <e v="#N/A"/>
    <e v="#N/A"/>
    <s v="FIXED"/>
    <x v="0"/>
    <m/>
    <m/>
    <m/>
    <m/>
    <x v="0"/>
  </r>
  <r>
    <x v="0"/>
    <s v="45edf079-14bb-4eb5-a86c-e58c7e6430e7"/>
    <x v="0"/>
    <e v="#N/A"/>
    <e v="#N/A"/>
    <e v="#N/A"/>
    <s v="FIXED"/>
    <x v="0"/>
    <m/>
    <m/>
    <m/>
    <m/>
    <x v="0"/>
  </r>
  <r>
    <x v="4"/>
    <s v="45ee6c11-40b3-4a96-bf3c-5547d01fa449"/>
    <x v="0"/>
    <e v="#N/A"/>
    <e v="#N/A"/>
    <e v="#N/A"/>
    <s v="FIXED"/>
    <x v="0"/>
    <m/>
    <m/>
    <m/>
    <m/>
    <x v="0"/>
  </r>
  <r>
    <x v="6"/>
    <s v="45f02ee4-caab-4888-b57c-e052975e066a"/>
    <x v="1"/>
    <s v="bpn-rosetecm-05"/>
    <s v="45f02ee4-caab-4888-b57c-e052975e066a"/>
    <s v="Low"/>
    <s v="RESURFACED"/>
    <x v="0"/>
    <m/>
    <m/>
    <m/>
    <m/>
    <x v="0"/>
  </r>
  <r>
    <x v="0"/>
    <s v="45f1bfd1-630d-4fec-9ac7-98101aed8637"/>
    <x v="0"/>
    <e v="#N/A"/>
    <e v="#N/A"/>
    <e v="#N/A"/>
    <s v="FIXED"/>
    <x v="0"/>
    <m/>
    <m/>
    <m/>
    <m/>
    <x v="0"/>
  </r>
  <r>
    <x v="0"/>
    <s v="45f24ab7-992c-4219-af36-4f4ea4156f78"/>
    <x v="0"/>
    <e v="#N/A"/>
    <e v="#N/A"/>
    <e v="#N/A"/>
    <s v="FIXED"/>
    <x v="0"/>
    <m/>
    <m/>
    <m/>
    <m/>
    <x v="0"/>
  </r>
  <r>
    <x v="6"/>
    <s v="45f2a6e0-93b4-4186-bb45-8b95e9a1ad18"/>
    <x v="0"/>
    <e v="#N/A"/>
    <e v="#N/A"/>
    <e v="#N/A"/>
    <s v="FIXED"/>
    <x v="0"/>
    <m/>
    <m/>
    <m/>
    <m/>
    <x v="0"/>
  </r>
  <r>
    <x v="0"/>
    <s v="45f2b67b-dd6c-47d9-97ea-d33403a7746f"/>
    <x v="0"/>
    <s v="bdwybko3xqlnd2d"/>
    <s v="45f2b67b-dd6c-47d9-97ea-d33403a7746f"/>
    <s v="Medium"/>
    <s v="FIXED"/>
    <x v="0"/>
    <m/>
    <m/>
    <m/>
    <m/>
    <x v="0"/>
  </r>
  <r>
    <x v="0"/>
    <s v="45f378f7-217a-46a8-9a19-7157e5ac8118"/>
    <x v="0"/>
    <e v="#N/A"/>
    <e v="#N/A"/>
    <e v="#N/A"/>
    <s v="FIXED"/>
    <x v="0"/>
    <m/>
    <m/>
    <m/>
    <m/>
    <x v="0"/>
  </r>
  <r>
    <x v="0"/>
    <s v="45f41770-245c-4d1d-b8df-4c394df45965"/>
    <x v="0"/>
    <e v="#N/A"/>
    <e v="#N/A"/>
    <e v="#N/A"/>
    <s v="FIXED"/>
    <x v="0"/>
    <m/>
    <m/>
    <m/>
    <m/>
    <x v="0"/>
  </r>
  <r>
    <x v="0"/>
    <s v="45f56ab4-b85f-441d-9ff0-e4f2ef09c2d6"/>
    <x v="0"/>
    <e v="#N/A"/>
    <e v="#N/A"/>
    <e v="#N/A"/>
    <s v="FIXED"/>
    <x v="0"/>
    <m/>
    <m/>
    <m/>
    <m/>
    <x v="0"/>
  </r>
  <r>
    <x v="2"/>
    <s v="45f68f1e-27cd-4c0c-a2ef-fe5571a897a2"/>
    <x v="0"/>
    <e v="#N/A"/>
    <e v="#N/A"/>
    <e v="#N/A"/>
    <s v="FIXED"/>
    <x v="0"/>
    <m/>
    <m/>
    <m/>
    <m/>
    <x v="0"/>
  </r>
  <r>
    <x v="2"/>
    <s v="45f6e1dc-4a08-474e-90c3-b8c9cf923c24"/>
    <x v="2"/>
    <s v="bpn-roseiras-10"/>
    <s v="45f6e1dc-4a08-474e-90c3-b8c9cf923c24"/>
    <s v="High"/>
    <s v="ACTIVE"/>
    <x v="0"/>
    <m/>
    <m/>
    <m/>
    <m/>
    <x v="0"/>
  </r>
  <r>
    <x v="0"/>
    <s v="45f6f5d8-2ade-4ace-b3cc-88c1ea116811"/>
    <x v="0"/>
    <e v="#N/A"/>
    <e v="#N/A"/>
    <e v="#N/A"/>
    <s v="FIXED"/>
    <x v="0"/>
    <m/>
    <m/>
    <m/>
    <m/>
    <x v="0"/>
  </r>
  <r>
    <x v="0"/>
    <s v="45f7e0c1-7640-44aa-abc9-0a9bf654420e"/>
    <x v="0"/>
    <e v="#N/A"/>
    <e v="#N/A"/>
    <e v="#N/A"/>
    <s v="FIXED"/>
    <x v="0"/>
    <m/>
    <m/>
    <m/>
    <m/>
    <x v="0"/>
  </r>
  <r>
    <x v="1"/>
    <s v="45fa264b-8715-424c-89f1-c95bb39323b0"/>
    <x v="0"/>
    <e v="#N/A"/>
    <e v="#N/A"/>
    <e v="#N/A"/>
    <s v="FIXED"/>
    <x v="0"/>
    <m/>
    <m/>
    <m/>
    <m/>
    <x v="0"/>
  </r>
  <r>
    <x v="9"/>
    <s v="45fa823a-8b37-4f9d-af46-17073f083f33"/>
    <x v="2"/>
    <s v="bpn-rosedvir-04"/>
    <s v="45fa823a-8b37-4f9d-af46-17073f083f33"/>
    <s v="Medium"/>
    <s v="ACTIVE"/>
    <x v="0"/>
    <m/>
    <m/>
    <m/>
    <m/>
    <x v="0"/>
  </r>
  <r>
    <x v="0"/>
    <s v="45fb2513-5e76-4814-8513-a4beb7a8790a"/>
    <x v="0"/>
    <e v="#N/A"/>
    <e v="#N/A"/>
    <e v="#N/A"/>
    <s v="FIXED"/>
    <x v="0"/>
    <m/>
    <m/>
    <m/>
    <m/>
    <x v="0"/>
  </r>
  <r>
    <x v="0"/>
    <s v="45fb4e86-2ca7-4b03-b677-91d17c35bdbf"/>
    <x v="0"/>
    <e v="#N/A"/>
    <e v="#N/A"/>
    <e v="#N/A"/>
    <s v="FIXED"/>
    <x v="0"/>
    <m/>
    <m/>
    <m/>
    <m/>
    <x v="0"/>
  </r>
  <r>
    <x v="0"/>
    <s v="45fbfabe-cc4b-46bb-be38-85de916228d3"/>
    <x v="0"/>
    <s v="bdwybkobslqp73l.bpna.popularinc.net"/>
    <s v="45fbfabe-cc4b-46bb-be38-85de916228d3"/>
    <s v="High"/>
    <s v="FIXED"/>
    <x v="0"/>
    <m/>
    <m/>
    <m/>
    <m/>
    <x v="0"/>
  </r>
  <r>
    <x v="0"/>
    <s v="45fc4879-b897-4fc1-ad51-e2a4808925c4"/>
    <x v="0"/>
    <e v="#N/A"/>
    <e v="#N/A"/>
    <e v="#N/A"/>
    <s v="FIXED"/>
    <x v="0"/>
    <m/>
    <m/>
    <m/>
    <m/>
    <x v="0"/>
  </r>
  <r>
    <x v="2"/>
    <s v="45fd097a-198e-4967-8f0a-925c428038c7"/>
    <x v="1"/>
    <e v="#N/A"/>
    <e v="#N/A"/>
    <e v="#N/A"/>
    <s v="RESURFACED"/>
    <x v="0"/>
    <m/>
    <m/>
    <m/>
    <m/>
    <x v="0"/>
  </r>
  <r>
    <x v="17"/>
    <s v="45fd3b31-addd-4b17-99c2-70a08303c4e6"/>
    <x v="0"/>
    <e v="#N/A"/>
    <e v="#N/A"/>
    <e v="#N/A"/>
    <s v="FIXED"/>
    <x v="0"/>
    <m/>
    <m/>
    <m/>
    <m/>
    <x v="0"/>
  </r>
  <r>
    <x v="0"/>
    <s v="45fe3743-d0d0-4f9c-9114-d5171a8b1d2d"/>
    <x v="0"/>
    <e v="#N/A"/>
    <e v="#N/A"/>
    <e v="#N/A"/>
    <s v="FIXED"/>
    <x v="0"/>
    <m/>
    <m/>
    <m/>
    <m/>
    <x v="0"/>
  </r>
  <r>
    <x v="1"/>
    <s v="45fe60a9-f3d4-44fb-9b6c-7f8b8c5fbbb4"/>
    <x v="0"/>
    <e v="#N/A"/>
    <e v="#N/A"/>
    <e v="#N/A"/>
    <s v="FIXED"/>
    <x v="0"/>
    <m/>
    <m/>
    <m/>
    <m/>
    <x v="0"/>
  </r>
  <r>
    <x v="0"/>
    <s v="45ffbc74-687d-4d2f-b217-e5bd33baa334"/>
    <x v="0"/>
    <e v="#N/A"/>
    <e v="#N/A"/>
    <e v="#N/A"/>
    <s v="FIXED"/>
    <x v="0"/>
    <m/>
    <m/>
    <m/>
    <m/>
    <x v="0"/>
  </r>
  <r>
    <x v="0"/>
    <s v="46020118-20bb-40b3-9733-c0c3e88d84b9"/>
    <x v="0"/>
    <e v="#N/A"/>
    <e v="#N/A"/>
    <e v="#N/A"/>
    <s v="FIXED"/>
    <x v="0"/>
    <m/>
    <m/>
    <m/>
    <m/>
    <x v="0"/>
  </r>
  <r>
    <x v="1"/>
    <s v="4602a56a-8dad-4fcb-b66b-69a3b7ea32f6"/>
    <x v="0"/>
    <e v="#N/A"/>
    <e v="#N/A"/>
    <e v="#N/A"/>
    <s v="FIXED"/>
    <x v="0"/>
    <m/>
    <m/>
    <m/>
    <m/>
    <x v="0"/>
  </r>
  <r>
    <x v="0"/>
    <s v="4602f42b-b583-4b37-9d8a-44b3c933c702"/>
    <x v="0"/>
    <e v="#N/A"/>
    <e v="#N/A"/>
    <e v="#N/A"/>
    <s v="FIXED"/>
    <x v="0"/>
    <m/>
    <m/>
    <m/>
    <m/>
    <x v="0"/>
  </r>
  <r>
    <x v="0"/>
    <s v="46045276-11b9-471c-894a-7fe870cc31bb"/>
    <x v="0"/>
    <e v="#N/A"/>
    <e v="#N/A"/>
    <e v="#N/A"/>
    <s v="FIXED"/>
    <x v="0"/>
    <m/>
    <m/>
    <m/>
    <m/>
    <x v="0"/>
  </r>
  <r>
    <x v="7"/>
    <s v="4605046f-d8ac-4a31-9652-7551b1ac720f"/>
    <x v="2"/>
    <s v="bpn-miamfipr-01"/>
    <s v="4605046f-d8ac-4a31-9652-7551b1ac720f"/>
    <s v="Medium"/>
    <s v="ACTIVE"/>
    <x v="0"/>
    <m/>
    <m/>
    <m/>
    <m/>
    <x v="0"/>
  </r>
  <r>
    <x v="0"/>
    <s v="46053f57-67d7-4353-9e93-7ae65fa06025"/>
    <x v="0"/>
    <e v="#N/A"/>
    <e v="#N/A"/>
    <e v="#N/A"/>
    <s v="FIXED"/>
    <x v="0"/>
    <m/>
    <m/>
    <m/>
    <m/>
    <x v="0"/>
  </r>
  <r>
    <x v="0"/>
    <s v="4605926c-2cbb-4131-8a1d-497df457c28d"/>
    <x v="0"/>
    <e v="#N/A"/>
    <e v="#N/A"/>
    <e v="#N/A"/>
    <s v="FIXED"/>
    <x v="0"/>
    <m/>
    <m/>
    <m/>
    <m/>
    <x v="0"/>
  </r>
  <r>
    <x v="0"/>
    <s v="46067b6e-4e15-4b28-9d58-d99e3cc85f62"/>
    <x v="0"/>
    <e v="#N/A"/>
    <e v="#N/A"/>
    <e v="#N/A"/>
    <s v="FIXED"/>
    <x v="0"/>
    <m/>
    <m/>
    <m/>
    <m/>
    <x v="0"/>
  </r>
  <r>
    <x v="4"/>
    <s v="46069e45-9b7d-4ab4-8fcb-becd1273cdca"/>
    <x v="0"/>
    <e v="#N/A"/>
    <e v="#N/A"/>
    <e v="#N/A"/>
    <s v="FIXED"/>
    <x v="0"/>
    <m/>
    <m/>
    <m/>
    <m/>
    <x v="0"/>
  </r>
  <r>
    <x v="2"/>
    <s v="4606cac9-c9bd-4822-8cc5-950d61fb0cb3"/>
    <x v="0"/>
    <s v="bpn-roseevdb-01"/>
    <s v="4606cac9-c9bd-4822-8cc5-950d61fb0cb3"/>
    <s v="High"/>
    <s v="FIXED"/>
    <x v="0"/>
    <m/>
    <m/>
    <m/>
    <m/>
    <x v="0"/>
  </r>
  <r>
    <x v="0"/>
    <s v="4606d9fa-7a02-4448-bc72-695677584ac4"/>
    <x v="0"/>
    <e v="#N/A"/>
    <e v="#N/A"/>
    <e v="#N/A"/>
    <s v="FIXED"/>
    <x v="0"/>
    <m/>
    <m/>
    <m/>
    <m/>
    <x v="0"/>
  </r>
  <r>
    <x v="0"/>
    <s v="46079ac7-826a-4606-9785-55a1eeb6df02"/>
    <x v="0"/>
    <s v="bdwybkofljx6s2l"/>
    <s v="46079ac7-826a-4606-9785-55a1eeb6df02"/>
    <s v="High"/>
    <s v="FIXED"/>
    <x v="0"/>
    <m/>
    <m/>
    <m/>
    <m/>
    <x v="0"/>
  </r>
  <r>
    <x v="0"/>
    <s v="4607a36f-4a23-4894-9d1c-1203ea71e689"/>
    <x v="0"/>
    <s v="bdwybkocgv3rn2l.bpna.popularinc.net"/>
    <s v="4607a36f-4a23-4894-9d1c-1203ea71e689"/>
    <s v="Critical"/>
    <s v="FIXED"/>
    <x v="0"/>
    <m/>
    <m/>
    <m/>
    <m/>
    <x v="0"/>
  </r>
  <r>
    <x v="0"/>
    <s v="46085bb0-a42a-4789-8356-a41e13c98354"/>
    <x v="0"/>
    <e v="#N/A"/>
    <e v="#N/A"/>
    <e v="#N/A"/>
    <s v="FIXED"/>
    <x v="0"/>
    <m/>
    <m/>
    <m/>
    <m/>
    <x v="0"/>
  </r>
  <r>
    <x v="0"/>
    <s v="4608c52a-09a5-48fb-987e-44f425ae690a"/>
    <x v="0"/>
    <e v="#N/A"/>
    <e v="#N/A"/>
    <e v="#N/A"/>
    <s v="FIXED"/>
    <x v="0"/>
    <m/>
    <m/>
    <m/>
    <m/>
    <x v="0"/>
  </r>
  <r>
    <x v="0"/>
    <s v="460a1ef5-830d-4483-a8a2-60dfe5b790e7"/>
    <x v="0"/>
    <e v="#N/A"/>
    <e v="#N/A"/>
    <e v="#N/A"/>
    <s v="FIXED"/>
    <x v="0"/>
    <m/>
    <m/>
    <m/>
    <m/>
    <x v="0"/>
  </r>
  <r>
    <x v="7"/>
    <s v="460b56e3-b6cb-48af-9e04-8654132c3b57"/>
    <x v="0"/>
    <s v="bpn-rosecmws-03"/>
    <s v="460b56e3-b6cb-48af-9e04-8654132c3b57"/>
    <s v="Medium"/>
    <s v="FIXED"/>
    <x v="0"/>
    <m/>
    <m/>
    <m/>
    <m/>
    <x v="0"/>
  </r>
  <r>
    <x v="4"/>
    <s v="460c0276-9aa2-48a6-a0ae-9a25daf21ab6"/>
    <x v="0"/>
    <e v="#N/A"/>
    <e v="#N/A"/>
    <e v="#N/A"/>
    <s v="FIXED"/>
    <x v="0"/>
    <m/>
    <m/>
    <m/>
    <m/>
    <x v="0"/>
  </r>
  <r>
    <x v="0"/>
    <s v="460d96bd-c58f-4d57-832e-18f931fa727b"/>
    <x v="0"/>
    <e v="#N/A"/>
    <e v="#N/A"/>
    <e v="#N/A"/>
    <s v="FIXED"/>
    <x v="0"/>
    <m/>
    <m/>
    <m/>
    <m/>
    <x v="0"/>
  </r>
  <r>
    <x v="10"/>
    <s v="460dbc44-8029-4173-8591-decf5b601bcc"/>
    <x v="0"/>
    <s v="bpn-rosefrbe-01"/>
    <s v="460dbc44-8029-4173-8591-decf5b601bcc"/>
    <s v="High"/>
    <s v="FIXED"/>
    <x v="0"/>
    <m/>
    <m/>
    <m/>
    <m/>
    <x v="0"/>
  </r>
  <r>
    <x v="0"/>
    <s v="460e1f8f-563b-4863-8856-9b3c473417cd"/>
    <x v="0"/>
    <e v="#N/A"/>
    <e v="#N/A"/>
    <e v="#N/A"/>
    <s v="FIXED"/>
    <x v="0"/>
    <m/>
    <m/>
    <m/>
    <m/>
    <x v="0"/>
  </r>
  <r>
    <x v="0"/>
    <s v="460e8b07-f6cb-4e1f-b98c-21beaf2ff934"/>
    <x v="0"/>
    <e v="#N/A"/>
    <e v="#N/A"/>
    <e v="#N/A"/>
    <s v="FIXED"/>
    <x v="0"/>
    <m/>
    <m/>
    <m/>
    <m/>
    <x v="0"/>
  </r>
  <r>
    <x v="0"/>
    <s v="460eccaa-71e9-4269-98f9-e77864304153"/>
    <x v="0"/>
    <e v="#N/A"/>
    <e v="#N/A"/>
    <e v="#N/A"/>
    <s v="FIXED"/>
    <x v="0"/>
    <m/>
    <m/>
    <m/>
    <m/>
    <x v="0"/>
  </r>
  <r>
    <x v="0"/>
    <s v="460f24ec-e182-4c3a-a3df-06e6266abe5e"/>
    <x v="0"/>
    <e v="#N/A"/>
    <e v="#N/A"/>
    <e v="#N/A"/>
    <s v="FIXED"/>
    <x v="0"/>
    <m/>
    <m/>
    <m/>
    <m/>
    <x v="0"/>
  </r>
  <r>
    <x v="1"/>
    <s v="460fc5bd-9f48-4711-9876-24fef9179bba"/>
    <x v="2"/>
    <s v="bpn-0260bp-01"/>
    <s v="460fc5bd-9f48-4711-9876-24fef9179bba"/>
    <s v="High"/>
    <s v="ACTIVE"/>
    <x v="0"/>
    <m/>
    <m/>
    <m/>
    <m/>
    <x v="0"/>
  </r>
  <r>
    <x v="7"/>
    <s v="46100e83-db7a-4f22-be9f-1a1266e8a81b"/>
    <x v="0"/>
    <e v="#N/A"/>
    <e v="#N/A"/>
    <e v="#N/A"/>
    <s v="FIXED"/>
    <x v="0"/>
    <m/>
    <m/>
    <m/>
    <m/>
    <x v="0"/>
  </r>
  <r>
    <x v="1"/>
    <s v="46108f8b-c08b-420b-9ef4-d89dbaa977ff"/>
    <x v="0"/>
    <e v="#N/A"/>
    <e v="#N/A"/>
    <e v="#N/A"/>
    <s v="FIXED"/>
    <x v="0"/>
    <m/>
    <m/>
    <m/>
    <m/>
    <x v="0"/>
  </r>
  <r>
    <x v="0"/>
    <s v="4610a11b-8d80-4909-a374-4381796760ad"/>
    <x v="0"/>
    <e v="#N/A"/>
    <e v="#N/A"/>
    <e v="#N/A"/>
    <s v="FIXED"/>
    <x v="0"/>
    <m/>
    <m/>
    <m/>
    <m/>
    <x v="0"/>
  </r>
  <r>
    <x v="11"/>
    <s v="4611512c-cf98-45e7-8c95-18f235e379ea"/>
    <x v="0"/>
    <e v="#N/A"/>
    <e v="#N/A"/>
    <e v="#N/A"/>
    <s v="FIXED"/>
    <x v="0"/>
    <m/>
    <m/>
    <m/>
    <m/>
    <x v="0"/>
  </r>
  <r>
    <x v="0"/>
    <s v="4611853c-dd02-4825-bccd-4455f290f04b"/>
    <x v="0"/>
    <e v="#N/A"/>
    <e v="#N/A"/>
    <e v="#N/A"/>
    <s v="FIXED"/>
    <x v="0"/>
    <m/>
    <m/>
    <m/>
    <m/>
    <x v="0"/>
  </r>
  <r>
    <x v="0"/>
    <s v="4611c761-9054-42aa-83f0-1ba0631c14de"/>
    <x v="0"/>
    <e v="#N/A"/>
    <e v="#N/A"/>
    <e v="#N/A"/>
    <s v="FIXED"/>
    <x v="0"/>
    <m/>
    <m/>
    <m/>
    <m/>
    <x v="0"/>
  </r>
  <r>
    <x v="0"/>
    <s v="4612236f-670f-42db-8dcf-f69d5972d137"/>
    <x v="0"/>
    <e v="#N/A"/>
    <e v="#N/A"/>
    <e v="#N/A"/>
    <s v="FIXED"/>
    <x v="0"/>
    <m/>
    <m/>
    <m/>
    <m/>
    <x v="0"/>
  </r>
  <r>
    <x v="0"/>
    <s v="4612e8af-e3da-417f-9576-4d6c30daf332"/>
    <x v="0"/>
    <e v="#N/A"/>
    <e v="#N/A"/>
    <e v="#N/A"/>
    <s v="FIXED"/>
    <x v="0"/>
    <m/>
    <m/>
    <m/>
    <m/>
    <x v="0"/>
  </r>
  <r>
    <x v="0"/>
    <s v="4613394a-f1c8-4054-93c9-fd4d1a82851a"/>
    <x v="0"/>
    <e v="#N/A"/>
    <e v="#N/A"/>
    <e v="#N/A"/>
    <s v="FIXED"/>
    <x v="0"/>
    <m/>
    <m/>
    <m/>
    <m/>
    <x v="0"/>
  </r>
  <r>
    <x v="0"/>
    <s v="4613692b-1d02-449a-94dd-43cb96904a99"/>
    <x v="0"/>
    <e v="#N/A"/>
    <e v="#N/A"/>
    <e v="#N/A"/>
    <s v="FIXED"/>
    <x v="0"/>
    <m/>
    <m/>
    <m/>
    <m/>
    <x v="0"/>
  </r>
  <r>
    <x v="7"/>
    <s v="4613fef4-8a9e-4701-807c-5f07d5a5479c"/>
    <x v="0"/>
    <e v="#N/A"/>
    <e v="#N/A"/>
    <e v="#N/A"/>
    <s v="FIXED"/>
    <x v="0"/>
    <m/>
    <m/>
    <m/>
    <m/>
    <x v="0"/>
  </r>
  <r>
    <x v="4"/>
    <s v="4614069e-8e57-47a9-b820-5358226e4580"/>
    <x v="0"/>
    <e v="#N/A"/>
    <e v="#N/A"/>
    <e v="#N/A"/>
    <s v="FIXED"/>
    <x v="0"/>
    <m/>
    <m/>
    <m/>
    <m/>
    <x v="0"/>
  </r>
  <r>
    <x v="11"/>
    <s v="4614520e-4644-42d0-a28b-e56bbd6f130e"/>
    <x v="0"/>
    <e v="#N/A"/>
    <e v="#N/A"/>
    <e v="#N/A"/>
    <s v="FIXED"/>
    <x v="0"/>
    <m/>
    <m/>
    <m/>
    <m/>
    <x v="0"/>
  </r>
  <r>
    <x v="24"/>
    <s v="4614c823-6b11-4669-bfe3-4d7280302750"/>
    <x v="0"/>
    <e v="#N/A"/>
    <e v="#N/A"/>
    <e v="#N/A"/>
    <s v="FIXED"/>
    <x v="0"/>
    <m/>
    <m/>
    <m/>
    <m/>
    <x v="0"/>
  </r>
  <r>
    <x v="0"/>
    <s v="4614f92b-2535-4186-a6d3-ccba3d4960d8"/>
    <x v="0"/>
    <e v="#N/A"/>
    <e v="#N/A"/>
    <e v="#N/A"/>
    <s v="FIXED"/>
    <x v="0"/>
    <m/>
    <m/>
    <m/>
    <m/>
    <x v="0"/>
  </r>
  <r>
    <x v="0"/>
    <s v="4616dabe-d1f8-4365-9c3e-1cd808779f50"/>
    <x v="0"/>
    <e v="#N/A"/>
    <e v="#N/A"/>
    <e v="#N/A"/>
    <s v="FIXED"/>
    <x v="0"/>
    <m/>
    <m/>
    <m/>
    <m/>
    <x v="0"/>
  </r>
  <r>
    <x v="0"/>
    <s v="46189cb3-ecbf-4e62-87c1-6371d67f454d"/>
    <x v="0"/>
    <e v="#N/A"/>
    <e v="#N/A"/>
    <e v="#N/A"/>
    <s v="FIXED"/>
    <x v="0"/>
    <m/>
    <m/>
    <m/>
    <m/>
    <x v="0"/>
  </r>
  <r>
    <x v="0"/>
    <s v="461aab32-9ec6-4897-85ab-a22c4807e395"/>
    <x v="0"/>
    <e v="#N/A"/>
    <e v="#N/A"/>
    <e v="#N/A"/>
    <s v="FIXED"/>
    <x v="0"/>
    <m/>
    <m/>
    <m/>
    <m/>
    <x v="0"/>
  </r>
  <r>
    <x v="0"/>
    <s v="461ade2e-689d-4860-b3a1-217e4a6b36d0"/>
    <x v="0"/>
    <e v="#N/A"/>
    <e v="#N/A"/>
    <e v="#N/A"/>
    <s v="FIXED"/>
    <x v="0"/>
    <m/>
    <m/>
    <m/>
    <m/>
    <x v="0"/>
  </r>
  <r>
    <x v="2"/>
    <s v="461b844c-ad93-4cbf-b8f9-ac45561f5ca4"/>
    <x v="0"/>
    <e v="#N/A"/>
    <e v="#N/A"/>
    <e v="#N/A"/>
    <s v="FIXED"/>
    <x v="0"/>
    <m/>
    <m/>
    <m/>
    <m/>
    <x v="0"/>
  </r>
  <r>
    <x v="7"/>
    <s v="461d9966-7e79-496a-8c7a-de7fdae4d89d"/>
    <x v="0"/>
    <e v="#N/A"/>
    <e v="#N/A"/>
    <e v="#N/A"/>
    <s v="FIXED"/>
    <x v="0"/>
    <m/>
    <m/>
    <m/>
    <m/>
    <x v="0"/>
  </r>
  <r>
    <x v="0"/>
    <s v="461dcb86-24a4-4694-8c46-a2ef19677f88"/>
    <x v="0"/>
    <e v="#N/A"/>
    <e v="#N/A"/>
    <e v="#N/A"/>
    <s v="FIXED"/>
    <x v="0"/>
    <m/>
    <m/>
    <m/>
    <m/>
    <x v="0"/>
  </r>
  <r>
    <x v="12"/>
    <s v="461de0d7-021e-4375-a310-035238e1eade"/>
    <x v="1"/>
    <s v="miambkoc1bq9n2d"/>
    <s v="461de0d7-021e-4375-a310-035238e1eade"/>
    <s v="Medium"/>
    <s v="RESURFACED"/>
    <x v="0"/>
    <m/>
    <m/>
    <m/>
    <m/>
    <x v="0"/>
  </r>
  <r>
    <x v="0"/>
    <s v="461e8531-4056-420f-bfb4-f5e2fcc1f0d6"/>
    <x v="0"/>
    <s v="0093brn3y0mnd2d.bpna.popularinc.net"/>
    <s v="461e8531-4056-420f-bfb4-f5e2fcc1f0d6"/>
    <s v="Critical"/>
    <s v="FIXED"/>
    <x v="0"/>
    <m/>
    <m/>
    <m/>
    <m/>
    <x v="0"/>
  </r>
  <r>
    <x v="2"/>
    <s v="461e94ed-d51d-4437-bc5b-7774dceea067"/>
    <x v="0"/>
    <e v="#N/A"/>
    <e v="#N/A"/>
    <e v="#N/A"/>
    <s v="FIXED"/>
    <x v="0"/>
    <m/>
    <m/>
    <m/>
    <m/>
    <x v="0"/>
  </r>
  <r>
    <x v="9"/>
    <s v="461f070f-a1dd-49c2-87b6-4abb6fe6265b"/>
    <x v="0"/>
    <e v="#N/A"/>
    <e v="#N/A"/>
    <e v="#N/A"/>
    <s v="FIXED"/>
    <x v="0"/>
    <m/>
    <m/>
    <m/>
    <m/>
    <x v="0"/>
  </r>
  <r>
    <x v="0"/>
    <s v="461f51de-ddc6-4539-aedf-165fef9cd4a6"/>
    <x v="0"/>
    <e v="#N/A"/>
    <e v="#N/A"/>
    <e v="#N/A"/>
    <s v="FIXED"/>
    <x v="0"/>
    <m/>
    <m/>
    <m/>
    <m/>
    <x v="0"/>
  </r>
  <r>
    <x v="0"/>
    <s v="4621c260-90ff-4cde-95fe-06b6d541f321"/>
    <x v="0"/>
    <s v="bdwybkoctc66j3l"/>
    <s v="4621c260-90ff-4cde-95fe-06b6d541f321"/>
    <s v="Medium"/>
    <s v="FIXED"/>
    <x v="0"/>
    <m/>
    <m/>
    <m/>
    <m/>
    <x v="0"/>
  </r>
  <r>
    <x v="0"/>
    <s v="4622a1d2-263d-4ba7-8c43-83f2eb42e319"/>
    <x v="2"/>
    <s v="0095brn3xhnnd2d.bpna.popularinc.net"/>
    <s v="4622a1d2-263d-4ba7-8c43-83f2eb42e319"/>
    <s v="High"/>
    <s v="ACTIVE"/>
    <x v="0"/>
    <m/>
    <m/>
    <m/>
    <m/>
    <x v="0"/>
  </r>
  <r>
    <x v="0"/>
    <s v="4622a234-57fe-4d87-81dc-3a7b208e0292"/>
    <x v="0"/>
    <e v="#N/A"/>
    <e v="#N/A"/>
    <e v="#N/A"/>
    <s v="FIXED"/>
    <x v="0"/>
    <m/>
    <m/>
    <m/>
    <m/>
    <x v="0"/>
  </r>
  <r>
    <x v="0"/>
    <s v="4622b8c2-803e-4b37-b753-b96407efe3b4"/>
    <x v="0"/>
    <e v="#N/A"/>
    <e v="#N/A"/>
    <e v="#N/A"/>
    <s v="FIXED"/>
    <x v="0"/>
    <m/>
    <m/>
    <m/>
    <m/>
    <x v="0"/>
  </r>
  <r>
    <x v="1"/>
    <s v="4622cfa2-4146-4e03-8f19-3d0acca37a75"/>
    <x v="0"/>
    <e v="#N/A"/>
    <e v="#N/A"/>
    <e v="#N/A"/>
    <s v="FIXED"/>
    <x v="0"/>
    <m/>
    <m/>
    <m/>
    <m/>
    <x v="0"/>
  </r>
  <r>
    <x v="1"/>
    <s v="462391f5-15c2-4d45-aa1f-32e14e33c99f"/>
    <x v="0"/>
    <e v="#N/A"/>
    <e v="#N/A"/>
    <e v="#N/A"/>
    <s v="FIXED"/>
    <x v="0"/>
    <m/>
    <m/>
    <m/>
    <m/>
    <x v="0"/>
  </r>
  <r>
    <x v="6"/>
    <s v="4625cfc8-cc78-4ef6-938d-ad7637758f83"/>
    <x v="0"/>
    <s v="bpn-roseterm-02"/>
    <s v="4625cfc8-cc78-4ef6-938d-ad7637758f83"/>
    <s v="High"/>
    <s v="FIXED"/>
    <x v="0"/>
    <m/>
    <m/>
    <m/>
    <m/>
    <x v="0"/>
  </r>
  <r>
    <x v="0"/>
    <s v="4626507d-d171-47de-9c98-ae2723f86bc9"/>
    <x v="0"/>
    <e v="#N/A"/>
    <e v="#N/A"/>
    <e v="#N/A"/>
    <s v="FIXED"/>
    <x v="0"/>
    <m/>
    <m/>
    <m/>
    <m/>
    <x v="0"/>
  </r>
  <r>
    <x v="0"/>
    <s v="46266ed1-4bee-4a92-bc1b-d9b2bce16b9f"/>
    <x v="0"/>
    <e v="#N/A"/>
    <e v="#N/A"/>
    <e v="#N/A"/>
    <s v="FIXED"/>
    <x v="0"/>
    <m/>
    <m/>
    <m/>
    <m/>
    <x v="0"/>
  </r>
  <r>
    <x v="0"/>
    <s v="462675b4-be15-4cbe-a66f-440b76aa6628"/>
    <x v="0"/>
    <e v="#N/A"/>
    <e v="#N/A"/>
    <e v="#N/A"/>
    <s v="FIXED"/>
    <x v="0"/>
    <m/>
    <m/>
    <m/>
    <m/>
    <x v="0"/>
  </r>
  <r>
    <x v="2"/>
    <s v="4626cc7f-7355-4cf5-90c6-c6fa150ab064"/>
    <x v="0"/>
    <e v="#N/A"/>
    <e v="#N/A"/>
    <e v="#N/A"/>
    <s v="FIXED"/>
    <x v="0"/>
    <m/>
    <m/>
    <m/>
    <m/>
    <x v="0"/>
  </r>
  <r>
    <x v="0"/>
    <s v="4627ed46-3005-4f87-a7b8-1f4991a66ff7"/>
    <x v="0"/>
    <e v="#N/A"/>
    <e v="#N/A"/>
    <e v="#N/A"/>
    <s v="FIXED"/>
    <x v="0"/>
    <m/>
    <m/>
    <m/>
    <m/>
    <x v="0"/>
  </r>
  <r>
    <x v="12"/>
    <s v="462815b1-ffdb-49ea-8d4d-fb02069aa87a"/>
    <x v="0"/>
    <e v="#N/A"/>
    <e v="#N/A"/>
    <e v="#N/A"/>
    <s v="FIXED"/>
    <x v="0"/>
    <m/>
    <m/>
    <m/>
    <m/>
    <x v="0"/>
  </r>
  <r>
    <x v="0"/>
    <s v="462816e3-349f-4cb0-a406-2b518d12b068"/>
    <x v="0"/>
    <e v="#N/A"/>
    <e v="#N/A"/>
    <e v="#N/A"/>
    <s v="FIXED"/>
    <x v="0"/>
    <m/>
    <m/>
    <m/>
    <m/>
    <x v="0"/>
  </r>
  <r>
    <x v="10"/>
    <s v="46294348-aa26-4bd5-aa2c-66060d6f366b"/>
    <x v="0"/>
    <s v="bpn-cmtyfrbe-01"/>
    <s v="46294348-aa26-4bd5-aa2c-66060d6f366b"/>
    <s v="Medium"/>
    <s v="FIXED"/>
    <x v="0"/>
    <m/>
    <m/>
    <m/>
    <m/>
    <x v="0"/>
  </r>
  <r>
    <x v="0"/>
    <s v="4629b89b-d4eb-4ad2-9464-866aacfb45a1"/>
    <x v="0"/>
    <e v="#N/A"/>
    <e v="#N/A"/>
    <e v="#N/A"/>
    <s v="FIXED"/>
    <x v="0"/>
    <m/>
    <m/>
    <m/>
    <m/>
    <x v="0"/>
  </r>
  <r>
    <x v="0"/>
    <s v="462a04b0-e8ef-420b-8820-9dad2ebfb664"/>
    <x v="0"/>
    <e v="#N/A"/>
    <e v="#N/A"/>
    <e v="#N/A"/>
    <s v="FIXED"/>
    <x v="0"/>
    <m/>
    <m/>
    <m/>
    <m/>
    <x v="0"/>
  </r>
  <r>
    <x v="0"/>
    <s v="462a36c8-7ae5-45df-8723-83561f46bd9a"/>
    <x v="0"/>
    <e v="#N/A"/>
    <e v="#N/A"/>
    <e v="#N/A"/>
    <s v="FIXED"/>
    <x v="0"/>
    <m/>
    <m/>
    <m/>
    <m/>
    <x v="0"/>
  </r>
  <r>
    <x v="0"/>
    <s v="462b63bf-782a-43b6-8f7f-f25b97e724b1"/>
    <x v="0"/>
    <e v="#N/A"/>
    <e v="#N/A"/>
    <e v="#N/A"/>
    <s v="FIXED"/>
    <x v="0"/>
    <m/>
    <m/>
    <m/>
    <m/>
    <x v="0"/>
  </r>
  <r>
    <x v="4"/>
    <s v="462b63f4-a917-482c-af63-c8556ec669a8"/>
    <x v="0"/>
    <e v="#N/A"/>
    <e v="#N/A"/>
    <e v="#N/A"/>
    <s v="FIXED"/>
    <x v="0"/>
    <m/>
    <m/>
    <m/>
    <m/>
    <x v="0"/>
  </r>
  <r>
    <x v="0"/>
    <s v="462d65c4-6c27-4733-aecc-7c93c696b477"/>
    <x v="0"/>
    <e v="#N/A"/>
    <e v="#N/A"/>
    <e v="#N/A"/>
    <s v="FIXED"/>
    <x v="0"/>
    <m/>
    <m/>
    <m/>
    <m/>
    <x v="0"/>
  </r>
  <r>
    <x v="0"/>
    <s v="462d68f4-3535-4710-be31-e34bacfd3ae5"/>
    <x v="0"/>
    <e v="#N/A"/>
    <e v="#N/A"/>
    <e v="#N/A"/>
    <s v="FIXED"/>
    <x v="0"/>
    <m/>
    <m/>
    <m/>
    <m/>
    <x v="0"/>
  </r>
  <r>
    <x v="0"/>
    <s v="462e5051-bff8-4b8f-8897-71c9113f6e11"/>
    <x v="0"/>
    <e v="#N/A"/>
    <e v="#N/A"/>
    <e v="#N/A"/>
    <s v="FIXED"/>
    <x v="0"/>
    <m/>
    <m/>
    <m/>
    <m/>
    <x v="0"/>
  </r>
  <r>
    <x v="0"/>
    <s v="462ecd10-ed07-409c-81db-00e2efcde8c2"/>
    <x v="0"/>
    <e v="#N/A"/>
    <e v="#N/A"/>
    <e v="#N/A"/>
    <s v="FIXED"/>
    <x v="0"/>
    <m/>
    <m/>
    <m/>
    <m/>
    <x v="0"/>
  </r>
  <r>
    <x v="0"/>
    <s v="462fe4fe-ba48-4586-b3a1-0a1e87d65b0f"/>
    <x v="0"/>
    <e v="#N/A"/>
    <e v="#N/A"/>
    <e v="#N/A"/>
    <s v="FIXED"/>
    <x v="0"/>
    <m/>
    <m/>
    <m/>
    <m/>
    <x v="0"/>
  </r>
  <r>
    <x v="0"/>
    <s v="463101d9-c39c-40bb-b2d7-4b22ce58989e"/>
    <x v="0"/>
    <e v="#N/A"/>
    <e v="#N/A"/>
    <e v="#N/A"/>
    <s v="FIXED"/>
    <x v="0"/>
    <m/>
    <m/>
    <m/>
    <m/>
    <x v="0"/>
  </r>
  <r>
    <x v="0"/>
    <s v="46312214-224a-405d-b9e1-aa2d64a93343"/>
    <x v="0"/>
    <e v="#N/A"/>
    <e v="#N/A"/>
    <e v="#N/A"/>
    <s v="FIXED"/>
    <x v="0"/>
    <m/>
    <m/>
    <m/>
    <m/>
    <x v="0"/>
  </r>
  <r>
    <x v="1"/>
    <s v="46313be1-af87-494d-bab3-d8cf4afb2984"/>
    <x v="0"/>
    <e v="#N/A"/>
    <e v="#N/A"/>
    <e v="#N/A"/>
    <s v="FIXED"/>
    <x v="0"/>
    <m/>
    <m/>
    <m/>
    <m/>
    <x v="0"/>
  </r>
  <r>
    <x v="4"/>
    <s v="46316fb4-1e21-4606-8264-187e54145cd2"/>
    <x v="0"/>
    <e v="#N/A"/>
    <e v="#N/A"/>
    <e v="#N/A"/>
    <s v="FIXED"/>
    <x v="0"/>
    <m/>
    <m/>
    <m/>
    <m/>
    <x v="0"/>
  </r>
  <r>
    <x v="0"/>
    <s v="46319f0b-4e6d-496c-8062-515920068119"/>
    <x v="0"/>
    <e v="#N/A"/>
    <e v="#N/A"/>
    <e v="#N/A"/>
    <s v="FIXED"/>
    <x v="0"/>
    <m/>
    <m/>
    <m/>
    <m/>
    <x v="0"/>
  </r>
  <r>
    <x v="0"/>
    <s v="4632c8d2-746a-44d7-85a6-25d8626729b1"/>
    <x v="0"/>
    <e v="#N/A"/>
    <e v="#N/A"/>
    <e v="#N/A"/>
    <s v="FIXED"/>
    <x v="0"/>
    <m/>
    <m/>
    <m/>
    <m/>
    <x v="0"/>
  </r>
  <r>
    <x v="0"/>
    <s v="463347d4-3877-4cc5-90f7-ea5e4179e835"/>
    <x v="0"/>
    <e v="#N/A"/>
    <e v="#N/A"/>
    <e v="#N/A"/>
    <s v="FIXED"/>
    <x v="0"/>
    <m/>
    <m/>
    <m/>
    <m/>
    <x v="0"/>
  </r>
  <r>
    <x v="7"/>
    <s v="4633a81a-1b9f-4afa-8308-b77d2a2caea1"/>
    <x v="0"/>
    <e v="#N/A"/>
    <e v="#N/A"/>
    <e v="#N/A"/>
    <s v="FIXED"/>
    <x v="0"/>
    <m/>
    <m/>
    <m/>
    <m/>
    <x v="0"/>
  </r>
  <r>
    <x v="0"/>
    <s v="4634f80c-3bea-4e13-a629-753012ef7d39"/>
    <x v="0"/>
    <e v="#N/A"/>
    <e v="#N/A"/>
    <e v="#N/A"/>
    <s v="FIXED"/>
    <x v="0"/>
    <m/>
    <m/>
    <m/>
    <m/>
    <x v="0"/>
  </r>
  <r>
    <x v="4"/>
    <s v="4635104c-a486-4790-9aff-69aa8b0422d7"/>
    <x v="0"/>
    <e v="#N/A"/>
    <e v="#N/A"/>
    <e v="#N/A"/>
    <s v="FIXED"/>
    <x v="0"/>
    <m/>
    <m/>
    <m/>
    <m/>
    <x v="0"/>
  </r>
  <r>
    <x v="0"/>
    <s v="4635b1ca-1fd6-481f-8694-277e72f3ae2b"/>
    <x v="0"/>
    <e v="#N/A"/>
    <e v="#N/A"/>
    <e v="#N/A"/>
    <s v="FIXED"/>
    <x v="0"/>
    <m/>
    <m/>
    <m/>
    <m/>
    <x v="0"/>
  </r>
  <r>
    <x v="0"/>
    <s v="463635a2-9bff-46ef-9e2f-56b24aed4a8b"/>
    <x v="0"/>
    <e v="#N/A"/>
    <e v="#N/A"/>
    <e v="#N/A"/>
    <s v="FIXED"/>
    <x v="0"/>
    <m/>
    <m/>
    <m/>
    <m/>
    <x v="0"/>
  </r>
  <r>
    <x v="7"/>
    <s v="46363d93-b37d-44d2-81dd-4ad8e002dff0"/>
    <x v="0"/>
    <e v="#N/A"/>
    <e v="#N/A"/>
    <e v="#N/A"/>
    <s v="FIXED"/>
    <x v="0"/>
    <m/>
    <m/>
    <m/>
    <m/>
    <x v="0"/>
  </r>
  <r>
    <x v="0"/>
    <s v="4637c7a9-82e5-4297-9a26-928f6e4598bd"/>
    <x v="0"/>
    <e v="#N/A"/>
    <e v="#N/A"/>
    <e v="#N/A"/>
    <s v="FIXED"/>
    <x v="0"/>
    <m/>
    <m/>
    <m/>
    <m/>
    <x v="0"/>
  </r>
  <r>
    <x v="2"/>
    <s v="46382bf7-522f-4cbf-ba9b-0978fe26e871"/>
    <x v="1"/>
    <s v="bpn-rosecmas-06"/>
    <s v="46382bf7-522f-4cbf-ba9b-0978fe26e871"/>
    <s v="Medium"/>
    <s v="RESURFACED"/>
    <x v="0"/>
    <m/>
    <m/>
    <m/>
    <m/>
    <x v="0"/>
  </r>
  <r>
    <x v="5"/>
    <s v="46391f5d-3e32-4bda-b7a3-796b9ebea681"/>
    <x v="0"/>
    <s v="bpn-rosedvfr-02"/>
    <s v="46391f5d-3e32-4bda-b7a3-796b9ebea681"/>
    <s v="Medium"/>
    <s v="FIXED"/>
    <x v="0"/>
    <m/>
    <m/>
    <m/>
    <m/>
    <x v="0"/>
  </r>
  <r>
    <x v="0"/>
    <s v="46395643-296f-4048-b5dc-201f7c148f48"/>
    <x v="0"/>
    <e v="#N/A"/>
    <e v="#N/A"/>
    <e v="#N/A"/>
    <s v="FIXED"/>
    <x v="0"/>
    <m/>
    <m/>
    <m/>
    <m/>
    <x v="0"/>
  </r>
  <r>
    <x v="0"/>
    <s v="4639c21b-ce25-42f1-98c4-b2de7118f58d"/>
    <x v="0"/>
    <e v="#N/A"/>
    <e v="#N/A"/>
    <e v="#N/A"/>
    <s v="FIXED"/>
    <x v="0"/>
    <m/>
    <m/>
    <m/>
    <m/>
    <x v="0"/>
  </r>
  <r>
    <x v="0"/>
    <s v="4639df86-eec5-473b-86ad-cc7d5c164b40"/>
    <x v="0"/>
    <e v="#N/A"/>
    <e v="#N/A"/>
    <e v="#N/A"/>
    <s v="FIXED"/>
    <x v="0"/>
    <m/>
    <m/>
    <m/>
    <m/>
    <x v="0"/>
  </r>
  <r>
    <x v="1"/>
    <s v="4639e383-9b42-4d65-8911-2b66dfd65149"/>
    <x v="0"/>
    <e v="#N/A"/>
    <e v="#N/A"/>
    <e v="#N/A"/>
    <s v="FIXED"/>
    <x v="0"/>
    <m/>
    <m/>
    <m/>
    <m/>
    <x v="0"/>
  </r>
  <r>
    <x v="2"/>
    <s v="463ad3fe-c613-489b-9086-9e96f8979203"/>
    <x v="0"/>
    <e v="#N/A"/>
    <e v="#N/A"/>
    <e v="#N/A"/>
    <s v="FIXED"/>
    <x v="0"/>
    <m/>
    <m/>
    <m/>
    <m/>
    <x v="0"/>
  </r>
  <r>
    <x v="0"/>
    <s v="463b448e-86ae-402f-8bb2-0a44658809ae"/>
    <x v="0"/>
    <e v="#N/A"/>
    <e v="#N/A"/>
    <e v="#N/A"/>
    <s v="FIXED"/>
    <x v="0"/>
    <m/>
    <m/>
    <m/>
    <m/>
    <x v="0"/>
  </r>
  <r>
    <x v="0"/>
    <s v="463bb652-3e9e-41e0-9bf3-68252a8e8ed2"/>
    <x v="0"/>
    <e v="#N/A"/>
    <e v="#N/A"/>
    <e v="#N/A"/>
    <s v="FIXED"/>
    <x v="0"/>
    <m/>
    <m/>
    <m/>
    <m/>
    <x v="0"/>
  </r>
  <r>
    <x v="9"/>
    <s v="463be7cf-32ad-473e-bcd8-fbcd9f9741fb"/>
    <x v="2"/>
    <s v="bpn-rosedvir-04"/>
    <s v="463be7cf-32ad-473e-bcd8-fbcd9f9741fb"/>
    <s v="Medium"/>
    <s v="ACTIVE"/>
    <x v="0"/>
    <m/>
    <m/>
    <m/>
    <m/>
    <x v="0"/>
  </r>
  <r>
    <x v="0"/>
    <s v="463c6aca-cb2e-444d-ab82-4912d7937e8a"/>
    <x v="0"/>
    <e v="#N/A"/>
    <e v="#N/A"/>
    <e v="#N/A"/>
    <s v="FIXED"/>
    <x v="0"/>
    <m/>
    <m/>
    <m/>
    <m/>
    <x v="0"/>
  </r>
  <r>
    <x v="6"/>
    <s v="463cdef3-81dc-40a1-9e98-91676898acf0"/>
    <x v="2"/>
    <e v="#N/A"/>
    <e v="#N/A"/>
    <e v="#N/A"/>
    <s v="ACTIVE"/>
    <x v="0"/>
    <m/>
    <m/>
    <m/>
    <m/>
    <x v="0"/>
  </r>
  <r>
    <x v="4"/>
    <s v="463e4ec0-feea-4531-806a-9df2bd2f395c"/>
    <x v="0"/>
    <e v="#N/A"/>
    <e v="#N/A"/>
    <e v="#N/A"/>
    <s v="FIXED"/>
    <x v="0"/>
    <m/>
    <m/>
    <m/>
    <m/>
    <x v="0"/>
  </r>
  <r>
    <x v="4"/>
    <s v="46413cc5-6676-4c23-a933-4b16ce58d651"/>
    <x v="0"/>
    <e v="#N/A"/>
    <e v="#N/A"/>
    <e v="#N/A"/>
    <s v="FIXED"/>
    <x v="0"/>
    <m/>
    <m/>
    <m/>
    <m/>
    <x v="0"/>
  </r>
  <r>
    <x v="4"/>
    <s v="46417473-97ff-4f00-ba36-5eb6eb661b12"/>
    <x v="0"/>
    <e v="#N/A"/>
    <e v="#N/A"/>
    <e v="#N/A"/>
    <s v="FIXED"/>
    <x v="0"/>
    <m/>
    <m/>
    <m/>
    <m/>
    <x v="0"/>
  </r>
  <r>
    <x v="2"/>
    <s v="46417d3b-0ad5-4c26-ada4-883a39532037"/>
    <x v="0"/>
    <e v="#N/A"/>
    <e v="#N/A"/>
    <e v="#N/A"/>
    <s v="FIXED"/>
    <x v="0"/>
    <m/>
    <m/>
    <m/>
    <m/>
    <x v="0"/>
  </r>
  <r>
    <x v="2"/>
    <s v="46417fea-154d-405b-ad11-c8f0df9da492"/>
    <x v="0"/>
    <e v="#N/A"/>
    <e v="#N/A"/>
    <e v="#N/A"/>
    <s v="FIXED"/>
    <x v="0"/>
    <m/>
    <m/>
    <m/>
    <m/>
    <x v="0"/>
  </r>
  <r>
    <x v="0"/>
    <s v="4641e6fb-1a92-4ea9-a273-904b1969989c"/>
    <x v="0"/>
    <e v="#N/A"/>
    <e v="#N/A"/>
    <e v="#N/A"/>
    <s v="FIXED"/>
    <x v="0"/>
    <m/>
    <m/>
    <m/>
    <m/>
    <x v="0"/>
  </r>
  <r>
    <x v="8"/>
    <s v="464280de-b28e-447b-bb6b-e7bef17148c4"/>
    <x v="0"/>
    <e v="#N/A"/>
    <e v="#N/A"/>
    <e v="#N/A"/>
    <s v="FIXED"/>
    <x v="0"/>
    <m/>
    <m/>
    <m/>
    <m/>
    <x v="0"/>
  </r>
  <r>
    <x v="7"/>
    <s v="46433199-73c0-4679-ba70-fb205bc078b8"/>
    <x v="0"/>
    <e v="#N/A"/>
    <e v="#N/A"/>
    <e v="#N/A"/>
    <s v="FIXED"/>
    <x v="0"/>
    <m/>
    <m/>
    <m/>
    <m/>
    <x v="0"/>
  </r>
  <r>
    <x v="5"/>
    <s v="46438784-f8eb-4490-bf93-0114a8fff965"/>
    <x v="0"/>
    <e v="#N/A"/>
    <e v="#N/A"/>
    <e v="#N/A"/>
    <s v="FIXED"/>
    <x v="0"/>
    <m/>
    <m/>
    <m/>
    <m/>
    <x v="0"/>
  </r>
  <r>
    <x v="0"/>
    <s v="46442b9f-2df4-4965-ad10-cf50163f990c"/>
    <x v="0"/>
    <e v="#N/A"/>
    <e v="#N/A"/>
    <e v="#N/A"/>
    <s v="FIXED"/>
    <x v="0"/>
    <m/>
    <m/>
    <m/>
    <m/>
    <x v="0"/>
  </r>
  <r>
    <x v="0"/>
    <s v="46445371-8fd1-48ad-8c73-ca1ca5c4d7bf"/>
    <x v="0"/>
    <e v="#N/A"/>
    <e v="#N/A"/>
    <e v="#N/A"/>
    <s v="FIXED"/>
    <x v="0"/>
    <m/>
    <m/>
    <m/>
    <m/>
    <x v="0"/>
  </r>
  <r>
    <x v="0"/>
    <s v="46449d81-7f6b-41b2-b1c5-5d0db40b1003"/>
    <x v="0"/>
    <e v="#N/A"/>
    <e v="#N/A"/>
    <e v="#N/A"/>
    <s v="FIXED"/>
    <x v="0"/>
    <m/>
    <m/>
    <m/>
    <m/>
    <x v="0"/>
  </r>
  <r>
    <x v="0"/>
    <s v="464522cd-4a69-4223-a7df-05087304eb25"/>
    <x v="1"/>
    <s v="bdwybko7qdp3g2l.bpna.popularinc.net"/>
    <s v="464522cd-4a69-4223-a7df-05087304eb25"/>
    <s v="High"/>
    <s v="RESURFACED"/>
    <x v="0"/>
    <m/>
    <m/>
    <m/>
    <m/>
    <x v="0"/>
  </r>
  <r>
    <x v="0"/>
    <s v="464550fe-12fa-4c02-b096-3f6a35a38c17"/>
    <x v="0"/>
    <e v="#N/A"/>
    <e v="#N/A"/>
    <e v="#N/A"/>
    <s v="FIXED"/>
    <x v="0"/>
    <m/>
    <m/>
    <m/>
    <m/>
    <x v="0"/>
  </r>
  <r>
    <x v="0"/>
    <s v="4645b8bc-2dcf-47bb-a962-f1da5a84ffce"/>
    <x v="0"/>
    <e v="#N/A"/>
    <e v="#N/A"/>
    <e v="#N/A"/>
    <s v="FIXED"/>
    <x v="0"/>
    <m/>
    <m/>
    <m/>
    <m/>
    <x v="0"/>
  </r>
  <r>
    <x v="2"/>
    <s v="4646e1bd-509d-4eea-8b64-f7a9d446b640"/>
    <x v="1"/>
    <s v="bpn-rosecmas-05"/>
    <s v="4646e1bd-509d-4eea-8b64-f7a9d446b640"/>
    <s v="Medium"/>
    <s v="RESURFACED"/>
    <x v="0"/>
    <m/>
    <m/>
    <m/>
    <m/>
    <x v="0"/>
  </r>
  <r>
    <x v="4"/>
    <s v="46479c51-f82d-44d7-8158-d7efa93b2217"/>
    <x v="2"/>
    <s v="miambko92lhp73l.bpna.popularinc.net"/>
    <s v="46479c51-f82d-44d7-8158-d7efa93b2217"/>
    <s v="High"/>
    <s v="ACTIVE"/>
    <x v="0"/>
    <m/>
    <m/>
    <m/>
    <m/>
    <x v="0"/>
  </r>
  <r>
    <x v="0"/>
    <s v="46483f6c-e57a-42d1-af8b-39cde06ceef4"/>
    <x v="0"/>
    <e v="#N/A"/>
    <e v="#N/A"/>
    <e v="#N/A"/>
    <s v="FIXED"/>
    <x v="0"/>
    <m/>
    <m/>
    <m/>
    <m/>
    <x v="0"/>
  </r>
  <r>
    <x v="4"/>
    <s v="4648563f-3dd3-4bb9-afc1-812a7d861081"/>
    <x v="0"/>
    <e v="#N/A"/>
    <e v="#N/A"/>
    <e v="#N/A"/>
    <s v="FIXED"/>
    <x v="0"/>
    <m/>
    <m/>
    <m/>
    <m/>
    <x v="0"/>
  </r>
  <r>
    <x v="6"/>
    <s v="46485826-1b65-4d7d-b4a1-0e9d6b55f7fa"/>
    <x v="0"/>
    <s v="bpn-rosetecm-05"/>
    <s v="46485826-1b65-4d7d-b4a1-0e9d6b55f7fa"/>
    <s v="Medium"/>
    <s v="FIXED"/>
    <x v="0"/>
    <m/>
    <m/>
    <m/>
    <m/>
    <x v="0"/>
  </r>
  <r>
    <x v="6"/>
    <s v="46489839-a591-4d8f-a778-baa018342325"/>
    <x v="1"/>
    <s v="bpn-rosetecm-05"/>
    <s v="46489839-a591-4d8f-a778-baa018342325"/>
    <s v="Medium"/>
    <s v="RESURFACED"/>
    <x v="0"/>
    <m/>
    <m/>
    <m/>
    <m/>
    <x v="0"/>
  </r>
  <r>
    <x v="0"/>
    <s v="46493a1e-cce4-4470-bf49-6b85d0c8801f"/>
    <x v="0"/>
    <e v="#N/A"/>
    <e v="#N/A"/>
    <e v="#N/A"/>
    <s v="FIXED"/>
    <x v="0"/>
    <m/>
    <m/>
    <m/>
    <m/>
    <x v="0"/>
  </r>
  <r>
    <x v="0"/>
    <s v="4649733b-d60d-4771-a23b-27152986f83f"/>
    <x v="0"/>
    <e v="#N/A"/>
    <e v="#N/A"/>
    <e v="#N/A"/>
    <s v="FIXED"/>
    <x v="0"/>
    <m/>
    <m/>
    <m/>
    <m/>
    <x v="0"/>
  </r>
  <r>
    <x v="0"/>
    <s v="4649b422-6573-4a7d-9085-ffc690f6f596"/>
    <x v="0"/>
    <e v="#N/A"/>
    <e v="#N/A"/>
    <e v="#N/A"/>
    <s v="FIXED"/>
    <x v="0"/>
    <m/>
    <m/>
    <m/>
    <m/>
    <x v="0"/>
  </r>
  <r>
    <x v="0"/>
    <s v="464aed62-294c-4284-9eba-0d9d1951b8de"/>
    <x v="0"/>
    <e v="#N/A"/>
    <e v="#N/A"/>
    <e v="#N/A"/>
    <s v="FIXED"/>
    <x v="0"/>
    <m/>
    <m/>
    <m/>
    <m/>
    <x v="0"/>
  </r>
  <r>
    <x v="1"/>
    <s v="464b64ed-1b02-42f9-944b-575275874508"/>
    <x v="0"/>
    <e v="#N/A"/>
    <e v="#N/A"/>
    <e v="#N/A"/>
    <s v="FIXED"/>
    <x v="0"/>
    <m/>
    <m/>
    <m/>
    <m/>
    <x v="0"/>
  </r>
  <r>
    <x v="0"/>
    <s v="464e1e3d-fb73-46da-aac7-1c93e64b5d5b"/>
    <x v="0"/>
    <s v="0019brn14tgkb2d.bpna.popularinc.net"/>
    <s v="464e1e3d-fb73-46da-aac7-1c93e64b5d5b"/>
    <s v="Medium"/>
    <s v="FIXED"/>
    <x v="0"/>
    <m/>
    <m/>
    <m/>
    <m/>
    <x v="0"/>
  </r>
  <r>
    <x v="2"/>
    <s v="464e4aa3-fc5b-4f10-b0d9-dcfb953bd5c0"/>
    <x v="0"/>
    <e v="#N/A"/>
    <e v="#N/A"/>
    <e v="#N/A"/>
    <s v="FIXED"/>
    <x v="0"/>
    <m/>
    <m/>
    <m/>
    <m/>
    <x v="0"/>
  </r>
  <r>
    <x v="7"/>
    <s v="4650b5bf-1ca6-4928-9ec7-58380e7ff825"/>
    <x v="0"/>
    <e v="#N/A"/>
    <e v="#N/A"/>
    <e v="#N/A"/>
    <s v="FIXED"/>
    <x v="0"/>
    <m/>
    <m/>
    <m/>
    <m/>
    <x v="0"/>
  </r>
  <r>
    <x v="0"/>
    <s v="465123c2-4ae8-4a65-8367-77ad4c7384f2"/>
    <x v="0"/>
    <e v="#N/A"/>
    <e v="#N/A"/>
    <e v="#N/A"/>
    <s v="FIXED"/>
    <x v="0"/>
    <m/>
    <m/>
    <m/>
    <m/>
    <x v="0"/>
  </r>
  <r>
    <x v="0"/>
    <s v="4651c321-ebce-47a7-95b4-93188973f998"/>
    <x v="0"/>
    <e v="#N/A"/>
    <e v="#N/A"/>
    <e v="#N/A"/>
    <s v="FIXED"/>
    <x v="0"/>
    <m/>
    <m/>
    <m/>
    <m/>
    <x v="0"/>
  </r>
  <r>
    <x v="2"/>
    <s v="46525236-fb44-40dd-b3d9-204e59ab5fe5"/>
    <x v="0"/>
    <e v="#N/A"/>
    <e v="#N/A"/>
    <e v="#N/A"/>
    <s v="FIXED"/>
    <x v="0"/>
    <m/>
    <m/>
    <m/>
    <m/>
    <x v="0"/>
  </r>
  <r>
    <x v="1"/>
    <s v="46540643-8425-49d3-83e5-2a10b992f2d5"/>
    <x v="0"/>
    <e v="#N/A"/>
    <e v="#N/A"/>
    <e v="#N/A"/>
    <s v="FIXED"/>
    <x v="0"/>
    <m/>
    <m/>
    <m/>
    <m/>
    <x v="0"/>
  </r>
  <r>
    <x v="0"/>
    <s v="465475aa-bad3-465e-9139-f34a1ae9bea1"/>
    <x v="0"/>
    <e v="#N/A"/>
    <e v="#N/A"/>
    <e v="#N/A"/>
    <s v="FIXED"/>
    <x v="0"/>
    <m/>
    <m/>
    <m/>
    <m/>
    <x v="0"/>
  </r>
  <r>
    <x v="0"/>
    <s v="4654f43a-4452-4c45-a707-b4b03376f6e5"/>
    <x v="0"/>
    <e v="#N/A"/>
    <e v="#N/A"/>
    <e v="#N/A"/>
    <s v="FIXED"/>
    <x v="0"/>
    <m/>
    <m/>
    <m/>
    <m/>
    <x v="0"/>
  </r>
  <r>
    <x v="0"/>
    <s v="46573065-7c53-4e23-bd5b-918a442d2d79"/>
    <x v="0"/>
    <e v="#N/A"/>
    <e v="#N/A"/>
    <e v="#N/A"/>
    <s v="FIXED"/>
    <x v="0"/>
    <m/>
    <m/>
    <m/>
    <m/>
    <x v="0"/>
  </r>
  <r>
    <x v="0"/>
    <s v="4657ac9d-0167-4ca2-a1e9-16485804fa86"/>
    <x v="0"/>
    <e v="#N/A"/>
    <e v="#N/A"/>
    <e v="#N/A"/>
    <s v="FIXED"/>
    <x v="0"/>
    <m/>
    <m/>
    <m/>
    <m/>
    <x v="0"/>
  </r>
  <r>
    <x v="0"/>
    <s v="4657b394-db0d-4fbd-902d-2cf780cb643e"/>
    <x v="0"/>
    <e v="#N/A"/>
    <e v="#N/A"/>
    <e v="#N/A"/>
    <s v="FIXED"/>
    <x v="0"/>
    <m/>
    <m/>
    <m/>
    <m/>
    <x v="0"/>
  </r>
  <r>
    <x v="4"/>
    <s v="46585b7a-80e3-498b-bd80-846a0cd3f17d"/>
    <x v="0"/>
    <e v="#N/A"/>
    <e v="#N/A"/>
    <e v="#N/A"/>
    <s v="FIXED"/>
    <x v="0"/>
    <m/>
    <m/>
    <m/>
    <m/>
    <x v="0"/>
  </r>
  <r>
    <x v="1"/>
    <s v="4659c44b-5c24-4e98-b7c1-e32dc6bdddcf"/>
    <x v="0"/>
    <e v="#N/A"/>
    <e v="#N/A"/>
    <e v="#N/A"/>
    <s v="FIXED"/>
    <x v="0"/>
    <m/>
    <m/>
    <m/>
    <m/>
    <x v="0"/>
  </r>
  <r>
    <x v="2"/>
    <s v="465a11be-ac80-42d3-b4a5-0fe88902348c"/>
    <x v="2"/>
    <s v="bpn-roseclts-04"/>
    <s v="465a11be-ac80-42d3-b4a5-0fe88902348c"/>
    <s v="High"/>
    <s v="ACTIVE"/>
    <x v="0"/>
    <m/>
    <m/>
    <m/>
    <m/>
    <x v="0"/>
  </r>
  <r>
    <x v="0"/>
    <s v="465a50fe-030d-4c3a-97c0-62d48a71c222"/>
    <x v="0"/>
    <e v="#N/A"/>
    <e v="#N/A"/>
    <e v="#N/A"/>
    <s v="FIXED"/>
    <x v="0"/>
    <m/>
    <m/>
    <m/>
    <m/>
    <x v="0"/>
  </r>
  <r>
    <x v="0"/>
    <s v="465b8d98-b379-4390-9f4d-e225abcca0be"/>
    <x v="0"/>
    <e v="#N/A"/>
    <e v="#N/A"/>
    <e v="#N/A"/>
    <s v="FIXED"/>
    <x v="0"/>
    <m/>
    <m/>
    <m/>
    <m/>
    <x v="0"/>
  </r>
  <r>
    <x v="0"/>
    <s v="465ba946-2a72-448d-a0cb-a582037f45bf"/>
    <x v="0"/>
    <e v="#N/A"/>
    <e v="#N/A"/>
    <e v="#N/A"/>
    <s v="FIXED"/>
    <x v="0"/>
    <m/>
    <m/>
    <m/>
    <m/>
    <x v="0"/>
  </r>
  <r>
    <x v="0"/>
    <s v="465bc7ef-c692-47d5-ae11-0aec1d39e4bb"/>
    <x v="0"/>
    <e v="#N/A"/>
    <e v="#N/A"/>
    <e v="#N/A"/>
    <s v="FIXED"/>
    <x v="0"/>
    <m/>
    <m/>
    <m/>
    <m/>
    <x v="0"/>
  </r>
  <r>
    <x v="0"/>
    <s v="465c2521-dc76-4fdb-bd78-fba8e0d78720"/>
    <x v="0"/>
    <s v="0030brnbzsrnd2d.bpna.popularinc.net"/>
    <s v="465c2521-dc76-4fdb-bd78-fba8e0d78720"/>
    <s v="Medium"/>
    <s v="FIXED"/>
    <x v="0"/>
    <m/>
    <m/>
    <m/>
    <m/>
    <x v="0"/>
  </r>
  <r>
    <x v="4"/>
    <s v="465cb4b6-b447-4aed-aa42-616d9c04353c"/>
    <x v="0"/>
    <s v="miambko9s5gp73l.bpna.popularinc.net"/>
    <s v="465cb4b6-b447-4aed-aa42-616d9c04353c"/>
    <s v="Medium"/>
    <s v="FIXED"/>
    <x v="0"/>
    <m/>
    <m/>
    <m/>
    <m/>
    <x v="0"/>
  </r>
  <r>
    <x v="1"/>
    <s v="465cd1dc-b668-4819-911a-07ac0423ca7a"/>
    <x v="0"/>
    <e v="#N/A"/>
    <e v="#N/A"/>
    <e v="#N/A"/>
    <s v="FIXED"/>
    <x v="0"/>
    <m/>
    <m/>
    <m/>
    <m/>
    <x v="0"/>
  </r>
  <r>
    <x v="0"/>
    <s v="465cfa63-f46d-4e86-9ee3-8deb9fc10c3f"/>
    <x v="0"/>
    <e v="#N/A"/>
    <e v="#N/A"/>
    <e v="#N/A"/>
    <s v="FIXED"/>
    <x v="0"/>
    <m/>
    <m/>
    <m/>
    <m/>
    <x v="0"/>
  </r>
  <r>
    <x v="0"/>
    <s v="465d0d03-8863-460c-b17b-d049360f35ae"/>
    <x v="0"/>
    <e v="#N/A"/>
    <e v="#N/A"/>
    <e v="#N/A"/>
    <s v="FIXED"/>
    <x v="0"/>
    <m/>
    <m/>
    <m/>
    <m/>
    <x v="0"/>
  </r>
  <r>
    <x v="0"/>
    <s v="465e65f8-3dbe-40d0-a782-3000f40d23ef"/>
    <x v="0"/>
    <e v="#N/A"/>
    <e v="#N/A"/>
    <e v="#N/A"/>
    <s v="FIXED"/>
    <x v="0"/>
    <m/>
    <m/>
    <m/>
    <m/>
    <x v="0"/>
  </r>
  <r>
    <x v="0"/>
    <s v="465eb03f-cd1d-434e-8868-d930e6d4d5ad"/>
    <x v="0"/>
    <e v="#N/A"/>
    <e v="#N/A"/>
    <e v="#N/A"/>
    <s v="FIXED"/>
    <x v="0"/>
    <m/>
    <m/>
    <m/>
    <m/>
    <x v="0"/>
  </r>
  <r>
    <x v="1"/>
    <s v="465eb4fd-fa35-4806-9390-2685db55b710"/>
    <x v="0"/>
    <e v="#N/A"/>
    <e v="#N/A"/>
    <e v="#N/A"/>
    <s v="FIXED"/>
    <x v="0"/>
    <m/>
    <m/>
    <m/>
    <m/>
    <x v="0"/>
  </r>
  <r>
    <x v="2"/>
    <s v="46601c95-7674-4e5d-b366-fe88e23f80c6"/>
    <x v="2"/>
    <s v="bpn-primgvws-03"/>
    <s v="46601c95-7674-4e5d-b366-fe88e23f80c6"/>
    <s v="High"/>
    <s v="ACTIVE"/>
    <x v="0"/>
    <m/>
    <m/>
    <m/>
    <m/>
    <x v="0"/>
  </r>
  <r>
    <x v="0"/>
    <s v="4660522a-74c6-4321-a18b-1b697b775987"/>
    <x v="0"/>
    <e v="#N/A"/>
    <e v="#N/A"/>
    <e v="#N/A"/>
    <s v="FIXED"/>
    <x v="0"/>
    <m/>
    <m/>
    <m/>
    <m/>
    <x v="0"/>
  </r>
  <r>
    <x v="0"/>
    <s v="46609ba5-6f89-4b22-bc25-cd0aafd83621"/>
    <x v="0"/>
    <e v="#N/A"/>
    <e v="#N/A"/>
    <e v="#N/A"/>
    <s v="FIXED"/>
    <x v="0"/>
    <m/>
    <m/>
    <m/>
    <m/>
    <x v="0"/>
  </r>
  <r>
    <x v="0"/>
    <s v="466142c2-cc9a-43e6-8512-3197e497c758"/>
    <x v="0"/>
    <e v="#N/A"/>
    <e v="#N/A"/>
    <e v="#N/A"/>
    <s v="FIXED"/>
    <x v="0"/>
    <m/>
    <m/>
    <m/>
    <m/>
    <x v="0"/>
  </r>
  <r>
    <x v="0"/>
    <s v="4661cf4f-d90c-4440-b8bb-80f37d95b550"/>
    <x v="0"/>
    <s v="0060brn8511sd2d"/>
    <s v="4661cf4f-d90c-4440-b8bb-80f37d95b550"/>
    <s v="Critical"/>
    <s v="FIXED"/>
    <x v="0"/>
    <m/>
    <m/>
    <m/>
    <m/>
    <x v="0"/>
  </r>
  <r>
    <x v="7"/>
    <s v="46631959-0ec6-48e0-b3ed-8f93a7e90522"/>
    <x v="0"/>
    <e v="#N/A"/>
    <e v="#N/A"/>
    <e v="#N/A"/>
    <s v="FIXED"/>
    <x v="0"/>
    <m/>
    <m/>
    <m/>
    <m/>
    <x v="0"/>
  </r>
  <r>
    <x v="0"/>
    <s v="4664ca71-5dfd-46ab-947c-ae11efd505df"/>
    <x v="0"/>
    <e v="#N/A"/>
    <e v="#N/A"/>
    <e v="#N/A"/>
    <s v="FIXED"/>
    <x v="0"/>
    <m/>
    <m/>
    <m/>
    <m/>
    <x v="0"/>
  </r>
  <r>
    <x v="4"/>
    <s v="4665c2bf-f0f9-4922-b0c3-55644b4b90d4"/>
    <x v="0"/>
    <e v="#N/A"/>
    <e v="#N/A"/>
    <e v="#N/A"/>
    <s v="FIXED"/>
    <x v="0"/>
    <m/>
    <m/>
    <m/>
    <m/>
    <x v="0"/>
  </r>
  <r>
    <x v="0"/>
    <s v="46668e45-3758-4f86-a6cb-b10e2a94227b"/>
    <x v="0"/>
    <e v="#N/A"/>
    <e v="#N/A"/>
    <e v="#N/A"/>
    <s v="FIXED"/>
    <x v="0"/>
    <m/>
    <m/>
    <m/>
    <m/>
    <x v="0"/>
  </r>
  <r>
    <x v="0"/>
    <s v="4666f75e-db72-40a6-b479-8a44b19ae9d5"/>
    <x v="0"/>
    <e v="#N/A"/>
    <e v="#N/A"/>
    <e v="#N/A"/>
    <s v="FIXED"/>
    <x v="0"/>
    <m/>
    <m/>
    <m/>
    <m/>
    <x v="0"/>
  </r>
  <r>
    <x v="0"/>
    <s v="46671754-c2e7-4236-b109-cf0b1bc6e898"/>
    <x v="0"/>
    <e v="#N/A"/>
    <e v="#N/A"/>
    <e v="#N/A"/>
    <s v="FIXED"/>
    <x v="0"/>
    <m/>
    <m/>
    <m/>
    <m/>
    <x v="0"/>
  </r>
  <r>
    <x v="0"/>
    <s v="466728ab-c07d-4f61-8147-b805e05414a7"/>
    <x v="0"/>
    <e v="#N/A"/>
    <e v="#N/A"/>
    <e v="#N/A"/>
    <s v="FIXED"/>
    <x v="0"/>
    <m/>
    <m/>
    <m/>
    <m/>
    <x v="0"/>
  </r>
  <r>
    <x v="0"/>
    <s v="4668a925-3408-4ee3-8d86-4c80fb8b6e30"/>
    <x v="0"/>
    <e v="#N/A"/>
    <e v="#N/A"/>
    <e v="#N/A"/>
    <s v="FIXED"/>
    <x v="0"/>
    <m/>
    <m/>
    <m/>
    <m/>
    <x v="0"/>
  </r>
  <r>
    <x v="10"/>
    <s v="466a15dd-916f-4ca1-931d-a72a0bbb75f0"/>
    <x v="0"/>
    <e v="#N/A"/>
    <e v="#N/A"/>
    <e v="#N/A"/>
    <s v="FIXED"/>
    <x v="0"/>
    <m/>
    <m/>
    <m/>
    <m/>
    <x v="0"/>
  </r>
  <r>
    <x v="6"/>
    <s v="466a5618-4f6e-4b6f-9f32-4783092c162e"/>
    <x v="0"/>
    <e v="#N/A"/>
    <e v="#N/A"/>
    <e v="#N/A"/>
    <s v="FIXED"/>
    <x v="0"/>
    <m/>
    <m/>
    <m/>
    <m/>
    <x v="0"/>
  </r>
  <r>
    <x v="2"/>
    <s v="466a8f3d-cda9-4562-bd47-8d1a6936e6de"/>
    <x v="0"/>
    <e v="#N/A"/>
    <e v="#N/A"/>
    <e v="#N/A"/>
    <s v="FIXED"/>
    <x v="0"/>
    <m/>
    <m/>
    <m/>
    <m/>
    <x v="0"/>
  </r>
  <r>
    <x v="0"/>
    <s v="466bc327-5989-4144-bef4-0630d4c81ccb"/>
    <x v="0"/>
    <e v="#N/A"/>
    <e v="#N/A"/>
    <e v="#N/A"/>
    <s v="FIXED"/>
    <x v="0"/>
    <m/>
    <m/>
    <m/>
    <m/>
    <x v="0"/>
  </r>
  <r>
    <x v="13"/>
    <s v="466c87f7-37ee-47f6-9ad5-ff01dc8e796d"/>
    <x v="0"/>
    <e v="#N/A"/>
    <e v="#N/A"/>
    <e v="#N/A"/>
    <s v="FIXED"/>
    <x v="0"/>
    <m/>
    <m/>
    <m/>
    <m/>
    <x v="0"/>
  </r>
  <r>
    <x v="0"/>
    <s v="466c8b66-ee3e-4152-bde9-c8340bc317b8"/>
    <x v="0"/>
    <e v="#N/A"/>
    <e v="#N/A"/>
    <e v="#N/A"/>
    <s v="FIXED"/>
    <x v="0"/>
    <m/>
    <m/>
    <m/>
    <m/>
    <x v="0"/>
  </r>
  <r>
    <x v="0"/>
    <s v="466c9f35-8213-4b1d-9b71-7cdb7d8cbde3"/>
    <x v="0"/>
    <e v="#N/A"/>
    <e v="#N/A"/>
    <e v="#N/A"/>
    <s v="FIXED"/>
    <x v="0"/>
    <m/>
    <m/>
    <m/>
    <m/>
    <x v="0"/>
  </r>
  <r>
    <x v="0"/>
    <s v="466d1bcd-4d5e-46d1-97ca-8259c111cdf9"/>
    <x v="0"/>
    <e v="#N/A"/>
    <e v="#N/A"/>
    <e v="#N/A"/>
    <s v="FIXED"/>
    <x v="0"/>
    <m/>
    <m/>
    <m/>
    <m/>
    <x v="0"/>
  </r>
  <r>
    <x v="0"/>
    <s v="466d562c-30e2-4327-acc8-a06cc1753b60"/>
    <x v="0"/>
    <e v="#N/A"/>
    <e v="#N/A"/>
    <e v="#N/A"/>
    <s v="FIXED"/>
    <x v="0"/>
    <m/>
    <m/>
    <m/>
    <m/>
    <x v="0"/>
  </r>
  <r>
    <x v="0"/>
    <s v="466e1852-4901-47df-a0ac-0e367c27eae9"/>
    <x v="0"/>
    <e v="#N/A"/>
    <e v="#N/A"/>
    <e v="#N/A"/>
    <s v="FIXED"/>
    <x v="0"/>
    <m/>
    <m/>
    <m/>
    <m/>
    <x v="0"/>
  </r>
  <r>
    <x v="0"/>
    <s v="466f65ad-bdcd-4f9d-af8d-3d7e6bcea3e1"/>
    <x v="0"/>
    <e v="#N/A"/>
    <e v="#N/A"/>
    <e v="#N/A"/>
    <s v="FIXED"/>
    <x v="0"/>
    <m/>
    <m/>
    <m/>
    <m/>
    <x v="0"/>
  </r>
  <r>
    <x v="0"/>
    <s v="46730eef-ae43-464d-b688-740ba2b856f1"/>
    <x v="1"/>
    <s v="0006bcp3xymnd2d.bpna.popularinc.net"/>
    <s v="46730eef-ae43-464d-b688-740ba2b856f1"/>
    <s v="High"/>
    <s v="RESURFACED"/>
    <x v="0"/>
    <m/>
    <m/>
    <m/>
    <m/>
    <x v="0"/>
  </r>
  <r>
    <x v="1"/>
    <s v="467425ed-95d7-44e8-8097-5eed8bbf57fe"/>
    <x v="0"/>
    <e v="#N/A"/>
    <e v="#N/A"/>
    <e v="#N/A"/>
    <s v="FIXED"/>
    <x v="0"/>
    <m/>
    <m/>
    <m/>
    <m/>
    <x v="0"/>
  </r>
  <r>
    <x v="0"/>
    <s v="46756e56-200e-4cc8-be13-503060192a32"/>
    <x v="0"/>
    <e v="#N/A"/>
    <e v="#N/A"/>
    <e v="#N/A"/>
    <s v="FIXED"/>
    <x v="0"/>
    <m/>
    <m/>
    <m/>
    <m/>
    <x v="0"/>
  </r>
  <r>
    <x v="0"/>
    <s v="46758fdf-403f-4b51-8d57-a3826b8bfc6a"/>
    <x v="0"/>
    <e v="#N/A"/>
    <e v="#N/A"/>
    <e v="#N/A"/>
    <s v="FIXED"/>
    <x v="0"/>
    <m/>
    <m/>
    <m/>
    <m/>
    <x v="0"/>
  </r>
  <r>
    <x v="0"/>
    <s v="46773be4-2f6d-46f3-a904-33a65293e6e1"/>
    <x v="0"/>
    <e v="#N/A"/>
    <e v="#N/A"/>
    <e v="#N/A"/>
    <s v="FIXED"/>
    <x v="0"/>
    <m/>
    <m/>
    <m/>
    <m/>
    <x v="0"/>
  </r>
  <r>
    <x v="0"/>
    <s v="4677f33a-7eb7-44a6-930f-a08e339e91d9"/>
    <x v="0"/>
    <e v="#N/A"/>
    <e v="#N/A"/>
    <e v="#N/A"/>
    <s v="FIXED"/>
    <x v="0"/>
    <m/>
    <m/>
    <m/>
    <m/>
    <x v="0"/>
  </r>
  <r>
    <x v="0"/>
    <s v="467811c3-6c67-47f1-a5ab-74ead6e7fd6d"/>
    <x v="0"/>
    <e v="#N/A"/>
    <e v="#N/A"/>
    <e v="#N/A"/>
    <s v="FIXED"/>
    <x v="0"/>
    <m/>
    <m/>
    <m/>
    <m/>
    <x v="0"/>
  </r>
  <r>
    <x v="1"/>
    <s v="46783126-8904-4c3f-a4b4-8c04d1f021cd"/>
    <x v="0"/>
    <e v="#N/A"/>
    <e v="#N/A"/>
    <e v="#N/A"/>
    <s v="FIXED"/>
    <x v="0"/>
    <m/>
    <m/>
    <m/>
    <m/>
    <x v="0"/>
  </r>
  <r>
    <x v="0"/>
    <s v="46786006-ef54-43b0-b3b0-6081795505bc"/>
    <x v="0"/>
    <e v="#N/A"/>
    <e v="#N/A"/>
    <e v="#N/A"/>
    <s v="FIXED"/>
    <x v="0"/>
    <m/>
    <m/>
    <m/>
    <m/>
    <x v="0"/>
  </r>
  <r>
    <x v="0"/>
    <s v="4679e25d-3545-4ff1-8fa7-0fc284eb7ea5"/>
    <x v="0"/>
    <e v="#N/A"/>
    <e v="#N/A"/>
    <e v="#N/A"/>
    <s v="FIXED"/>
    <x v="0"/>
    <m/>
    <m/>
    <m/>
    <m/>
    <x v="0"/>
  </r>
  <r>
    <x v="0"/>
    <s v="467af5f5-92ce-4341-affe-eeb2b77bd18b"/>
    <x v="0"/>
    <e v="#N/A"/>
    <e v="#N/A"/>
    <e v="#N/A"/>
    <s v="FIXED"/>
    <x v="0"/>
    <m/>
    <m/>
    <m/>
    <m/>
    <x v="0"/>
  </r>
  <r>
    <x v="0"/>
    <s v="467c1803-5af8-4913-95b8-2565fbaadad9"/>
    <x v="0"/>
    <e v="#N/A"/>
    <e v="#N/A"/>
    <e v="#N/A"/>
    <s v="FIXED"/>
    <x v="0"/>
    <m/>
    <m/>
    <m/>
    <m/>
    <x v="0"/>
  </r>
  <r>
    <x v="0"/>
    <s v="467c3180-ff38-4bd9-b7ff-53abf928e5fb"/>
    <x v="0"/>
    <e v="#N/A"/>
    <e v="#N/A"/>
    <e v="#N/A"/>
    <s v="FIXED"/>
    <x v="0"/>
    <m/>
    <m/>
    <m/>
    <m/>
    <x v="0"/>
  </r>
  <r>
    <x v="4"/>
    <s v="467c61cc-a0cb-4197-8da7-0862069749fd"/>
    <x v="0"/>
    <e v="#N/A"/>
    <e v="#N/A"/>
    <e v="#N/A"/>
    <s v="FIXED"/>
    <x v="0"/>
    <m/>
    <m/>
    <m/>
    <m/>
    <x v="0"/>
  </r>
  <r>
    <x v="0"/>
    <s v="468153b5-5e6d-447b-a9d8-9815d3a1c95f"/>
    <x v="0"/>
    <e v="#N/A"/>
    <e v="#N/A"/>
    <e v="#N/A"/>
    <s v="FIXED"/>
    <x v="0"/>
    <m/>
    <m/>
    <m/>
    <m/>
    <x v="0"/>
  </r>
  <r>
    <x v="2"/>
    <s v="468153d6-299b-4a24-b55a-8fc1eebc8fe3"/>
    <x v="1"/>
    <s v="bpn-rosemddb-01"/>
    <s v="468153d6-299b-4a24-b55a-8fc1eebc8fe3"/>
    <s v="Critical"/>
    <s v="RESURFACED"/>
    <x v="0"/>
    <m/>
    <m/>
    <m/>
    <m/>
    <x v="0"/>
  </r>
  <r>
    <x v="7"/>
    <s v="4681846c-0a15-4553-8170-02fd5d2a098b"/>
    <x v="2"/>
    <s v="bpn-cmtyem-01"/>
    <s v="4681846c-0a15-4553-8170-02fd5d2a098b"/>
    <s v="Medium"/>
    <s v="ACTIVE"/>
    <x v="0"/>
    <m/>
    <m/>
    <m/>
    <m/>
    <x v="0"/>
  </r>
  <r>
    <x v="11"/>
    <s v="4681941b-2175-411b-9ad6-aeb97d0b9b1d"/>
    <x v="0"/>
    <e v="#N/A"/>
    <e v="#N/A"/>
    <e v="#N/A"/>
    <s v="FIXED"/>
    <x v="0"/>
    <m/>
    <m/>
    <m/>
    <m/>
    <x v="0"/>
  </r>
  <r>
    <x v="0"/>
    <s v="4681dfd7-c44f-475a-801f-efd3d06e0754"/>
    <x v="0"/>
    <e v="#N/A"/>
    <e v="#N/A"/>
    <e v="#N/A"/>
    <s v="FIXED"/>
    <x v="0"/>
    <m/>
    <m/>
    <m/>
    <m/>
    <x v="0"/>
  </r>
  <r>
    <x v="0"/>
    <s v="4681f1f6-200e-481b-b6d8-01494884fa46"/>
    <x v="0"/>
    <e v="#N/A"/>
    <e v="#N/A"/>
    <e v="#N/A"/>
    <s v="FIXED"/>
    <x v="0"/>
    <m/>
    <m/>
    <m/>
    <m/>
    <x v="0"/>
  </r>
  <r>
    <x v="4"/>
    <s v="4682de50-3118-44e8-ae2e-da37dd27bd77"/>
    <x v="0"/>
    <e v="#N/A"/>
    <e v="#N/A"/>
    <e v="#N/A"/>
    <s v="FIXED"/>
    <x v="0"/>
    <m/>
    <m/>
    <m/>
    <m/>
    <x v="0"/>
  </r>
  <r>
    <x v="1"/>
    <s v="46838b8a-8687-4828-816e-ab5faba6cd48"/>
    <x v="2"/>
    <s v="bpn-atmwsus-01"/>
    <s v="46838b8a-8687-4828-816e-ab5faba6cd48"/>
    <s v="Medium"/>
    <s v="ACTIVE"/>
    <x v="0"/>
    <m/>
    <m/>
    <m/>
    <m/>
    <x v="0"/>
  </r>
  <r>
    <x v="1"/>
    <s v="4683fb84-11e6-470b-beb2-618dae8bef33"/>
    <x v="0"/>
    <e v="#N/A"/>
    <e v="#N/A"/>
    <e v="#N/A"/>
    <s v="FIXED"/>
    <x v="0"/>
    <m/>
    <m/>
    <m/>
    <m/>
    <x v="0"/>
  </r>
  <r>
    <x v="0"/>
    <s v="46842c65-df72-417e-88d7-4fd76201462e"/>
    <x v="0"/>
    <e v="#N/A"/>
    <e v="#N/A"/>
    <e v="#N/A"/>
    <s v="FIXED"/>
    <x v="0"/>
    <m/>
    <m/>
    <m/>
    <m/>
    <x v="0"/>
  </r>
  <r>
    <x v="4"/>
    <s v="4684d517-6ed9-495a-8d79-b4fcda6455b8"/>
    <x v="0"/>
    <e v="#N/A"/>
    <e v="#N/A"/>
    <e v="#N/A"/>
    <s v="FIXED"/>
    <x v="0"/>
    <m/>
    <m/>
    <m/>
    <m/>
    <x v="0"/>
  </r>
  <r>
    <x v="0"/>
    <s v="4685a10b-d4db-4f54-953b-65b5e89686b7"/>
    <x v="0"/>
    <s v="miambko59tdfh2l.bpna.popularinc.net"/>
    <s v="4685a10b-d4db-4f54-953b-65b5e89686b7"/>
    <s v="Medium"/>
    <s v="FIXED"/>
    <x v="0"/>
    <m/>
    <m/>
    <m/>
    <m/>
    <x v="0"/>
  </r>
  <r>
    <x v="4"/>
    <s v="4685bf94-f82e-4641-94c0-41f041806467"/>
    <x v="0"/>
    <e v="#N/A"/>
    <e v="#N/A"/>
    <e v="#N/A"/>
    <s v="FIXED"/>
    <x v="0"/>
    <m/>
    <m/>
    <m/>
    <m/>
    <x v="0"/>
  </r>
  <r>
    <x v="0"/>
    <s v="46868b67-0eb8-4d36-82ef-25625d59efe9"/>
    <x v="0"/>
    <e v="#N/A"/>
    <e v="#N/A"/>
    <e v="#N/A"/>
    <s v="FIXED"/>
    <x v="0"/>
    <m/>
    <m/>
    <m/>
    <m/>
    <x v="0"/>
  </r>
  <r>
    <x v="2"/>
    <s v="4688df63-6f33-4d61-9e94-b8419567043f"/>
    <x v="0"/>
    <e v="#N/A"/>
    <e v="#N/A"/>
    <e v="#N/A"/>
    <s v="FIXED"/>
    <x v="0"/>
    <m/>
    <m/>
    <m/>
    <m/>
    <x v="0"/>
  </r>
  <r>
    <x v="0"/>
    <s v="468a79ad-5248-4f0c-8466-d49ebe71260f"/>
    <x v="0"/>
    <e v="#N/A"/>
    <e v="#N/A"/>
    <e v="#N/A"/>
    <s v="FIXED"/>
    <x v="0"/>
    <m/>
    <m/>
    <m/>
    <m/>
    <x v="0"/>
  </r>
  <r>
    <x v="1"/>
    <s v="468b26b7-2ab1-4d4d-97ce-685d465a7f2d"/>
    <x v="0"/>
    <e v="#N/A"/>
    <e v="#N/A"/>
    <e v="#N/A"/>
    <s v="FIXED"/>
    <x v="0"/>
    <m/>
    <m/>
    <m/>
    <m/>
    <x v="0"/>
  </r>
  <r>
    <x v="0"/>
    <s v="468bdb83-002b-4232-890c-049274312123"/>
    <x v="0"/>
    <e v="#N/A"/>
    <e v="#N/A"/>
    <e v="#N/A"/>
    <s v="FIXED"/>
    <x v="0"/>
    <m/>
    <m/>
    <m/>
    <m/>
    <x v="0"/>
  </r>
  <r>
    <x v="0"/>
    <s v="468bf57d-2c57-49fd-b68e-a14465e3b19d"/>
    <x v="0"/>
    <e v="#N/A"/>
    <e v="#N/A"/>
    <e v="#N/A"/>
    <s v="FIXED"/>
    <x v="0"/>
    <m/>
    <m/>
    <m/>
    <m/>
    <x v="0"/>
  </r>
  <r>
    <x v="4"/>
    <s v="468ce049-74d4-431b-9b15-1c9e0f43877f"/>
    <x v="0"/>
    <e v="#N/A"/>
    <e v="#N/A"/>
    <e v="#N/A"/>
    <s v="FIXED"/>
    <x v="0"/>
    <m/>
    <m/>
    <m/>
    <m/>
    <x v="0"/>
  </r>
  <r>
    <x v="0"/>
    <s v="468d31ba-9101-45fd-a8ad-3529fe8e510e"/>
    <x v="0"/>
    <e v="#N/A"/>
    <e v="#N/A"/>
    <e v="#N/A"/>
    <s v="FIXED"/>
    <x v="0"/>
    <m/>
    <m/>
    <m/>
    <m/>
    <x v="0"/>
  </r>
  <r>
    <x v="0"/>
    <s v="468e7104-38f7-4798-a9e4-ee5f6bc61e20"/>
    <x v="2"/>
    <s v="0051brn3xqknd2d.bpna.popularinc.net"/>
    <s v="468e7104-38f7-4798-a9e4-ee5f6bc61e20"/>
    <s v="High"/>
    <s v="ACTIVE"/>
    <x v="0"/>
    <m/>
    <m/>
    <m/>
    <m/>
    <x v="0"/>
  </r>
  <r>
    <x v="0"/>
    <s v="468f5a91-8cc9-41e2-bb01-bd66b1ceb557"/>
    <x v="0"/>
    <s v="bdwybkocqcffh2l.bpna.popularinc.net"/>
    <s v="468f5a91-8cc9-41e2-bb01-bd66b1ceb557"/>
    <s v="High"/>
    <s v="FIXED"/>
    <x v="0"/>
    <m/>
    <m/>
    <m/>
    <m/>
    <x v="0"/>
  </r>
  <r>
    <x v="7"/>
    <s v="468fc3cf-cb14-496f-accb-870c2226ba70"/>
    <x v="0"/>
    <e v="#N/A"/>
    <e v="#N/A"/>
    <e v="#N/A"/>
    <s v="FIXED"/>
    <x v="0"/>
    <m/>
    <m/>
    <m/>
    <m/>
    <x v="0"/>
  </r>
  <r>
    <x v="1"/>
    <s v="468fe6fe-2b1a-4edb-97f6-a33e6070f14c"/>
    <x v="2"/>
    <s v="bpn-0092bp-01"/>
    <s v="468fe6fe-2b1a-4edb-97f6-a33e6070f14c"/>
    <s v="High"/>
    <s v="ACTIVE"/>
    <x v="0"/>
    <m/>
    <m/>
    <m/>
    <m/>
    <x v="0"/>
  </r>
  <r>
    <x v="1"/>
    <s v="4691521b-f0b6-40c9-8e8a-32f81fc904c2"/>
    <x v="2"/>
    <s v="bpn-rosewras-01"/>
    <s v="4691521b-f0b6-40c9-8e8a-32f81fc904c2"/>
    <s v="Medium"/>
    <s v="ACTIVE"/>
    <x v="0"/>
    <m/>
    <m/>
    <m/>
    <m/>
    <x v="0"/>
  </r>
  <r>
    <x v="0"/>
    <s v="469171d4-193e-43e5-b27c-4bdf40bd867f"/>
    <x v="0"/>
    <e v="#N/A"/>
    <e v="#N/A"/>
    <e v="#N/A"/>
    <s v="FIXED"/>
    <x v="0"/>
    <m/>
    <m/>
    <m/>
    <m/>
    <x v="0"/>
  </r>
  <r>
    <x v="0"/>
    <s v="469184ff-0ad3-4bae-ac13-572a6e40acb9"/>
    <x v="0"/>
    <e v="#N/A"/>
    <e v="#N/A"/>
    <e v="#N/A"/>
    <s v="FIXED"/>
    <x v="0"/>
    <m/>
    <m/>
    <m/>
    <m/>
    <x v="0"/>
  </r>
  <r>
    <x v="0"/>
    <s v="4691bf00-0edd-49df-9045-d20613e7bc2f"/>
    <x v="0"/>
    <e v="#N/A"/>
    <e v="#N/A"/>
    <e v="#N/A"/>
    <s v="FIXED"/>
    <x v="0"/>
    <m/>
    <m/>
    <m/>
    <m/>
    <x v="0"/>
  </r>
  <r>
    <x v="0"/>
    <s v="46920293-e2ae-4189-b6fa-f7cdfb270aa5"/>
    <x v="0"/>
    <e v="#N/A"/>
    <e v="#N/A"/>
    <e v="#N/A"/>
    <s v="FIXED"/>
    <x v="0"/>
    <m/>
    <m/>
    <m/>
    <m/>
    <x v="0"/>
  </r>
  <r>
    <x v="7"/>
    <s v="46925b10-ca00-49d0-928c-def4a4b6d96e"/>
    <x v="0"/>
    <e v="#N/A"/>
    <e v="#N/A"/>
    <e v="#N/A"/>
    <s v="FIXED"/>
    <x v="0"/>
    <m/>
    <m/>
    <m/>
    <m/>
    <x v="0"/>
  </r>
  <r>
    <x v="0"/>
    <s v="4693482d-3fe5-4570-85e3-93ea33ab8913"/>
    <x v="0"/>
    <s v="bdwybko8462rn2l"/>
    <s v="4693482d-3fe5-4570-85e3-93ea33ab8913"/>
    <s v="Medium"/>
    <s v="FIXED"/>
    <x v="0"/>
    <m/>
    <m/>
    <m/>
    <m/>
    <x v="0"/>
  </r>
  <r>
    <x v="0"/>
    <s v="4694d322-7e92-4024-a804-fa8d1477fa70"/>
    <x v="0"/>
    <e v="#N/A"/>
    <e v="#N/A"/>
    <e v="#N/A"/>
    <s v="FIXED"/>
    <x v="0"/>
    <m/>
    <m/>
    <m/>
    <m/>
    <x v="0"/>
  </r>
  <r>
    <x v="4"/>
    <s v="469552da-ac30-4895-9495-d738584db3a2"/>
    <x v="0"/>
    <s v="miambko2p9t6s2l.bpna.popularinc.net"/>
    <s v="469552da-ac30-4895-9495-d738584db3a2"/>
    <s v="High"/>
    <s v="FIXED"/>
    <x v="0"/>
    <m/>
    <m/>
    <m/>
    <m/>
    <x v="0"/>
  </r>
  <r>
    <x v="0"/>
    <s v="46958189-a658-4834-be81-8b5872003523"/>
    <x v="0"/>
    <e v="#N/A"/>
    <e v="#N/A"/>
    <e v="#N/A"/>
    <s v="FIXED"/>
    <x v="0"/>
    <m/>
    <m/>
    <m/>
    <m/>
    <x v="0"/>
  </r>
  <r>
    <x v="0"/>
    <s v="4698f33c-e57b-42b0-9fc2-8b29675901fc"/>
    <x v="0"/>
    <e v="#N/A"/>
    <e v="#N/A"/>
    <e v="#N/A"/>
    <s v="FIXED"/>
    <x v="0"/>
    <m/>
    <m/>
    <m/>
    <m/>
    <x v="0"/>
  </r>
  <r>
    <x v="1"/>
    <s v="46992df1-1e73-472a-9d42-a06b203f4ea4"/>
    <x v="0"/>
    <e v="#N/A"/>
    <e v="#N/A"/>
    <e v="#N/A"/>
    <s v="FIXED"/>
    <x v="0"/>
    <m/>
    <m/>
    <m/>
    <m/>
    <x v="0"/>
  </r>
  <r>
    <x v="10"/>
    <s v="469a7f82-03af-4500-82b0-e79ebeb325c5"/>
    <x v="0"/>
    <e v="#N/A"/>
    <e v="#N/A"/>
    <e v="#N/A"/>
    <s v="FIXED"/>
    <x v="0"/>
    <m/>
    <m/>
    <m/>
    <m/>
    <x v="0"/>
  </r>
  <r>
    <x v="7"/>
    <s v="469dc7f0-9e6e-43d8-8339-8aee06fc7af3"/>
    <x v="0"/>
    <e v="#N/A"/>
    <e v="#N/A"/>
    <e v="#N/A"/>
    <s v="FIXED"/>
    <x v="0"/>
    <m/>
    <m/>
    <m/>
    <m/>
    <x v="0"/>
  </r>
  <r>
    <x v="0"/>
    <s v="469e5810-ca29-458f-8543-825664eb11b7"/>
    <x v="0"/>
    <e v="#N/A"/>
    <e v="#N/A"/>
    <e v="#N/A"/>
    <s v="FIXED"/>
    <x v="0"/>
    <m/>
    <m/>
    <m/>
    <m/>
    <x v="0"/>
  </r>
  <r>
    <x v="0"/>
    <s v="469e6c0e-352f-41b0-8242-6ad7653c77f2"/>
    <x v="0"/>
    <e v="#N/A"/>
    <e v="#N/A"/>
    <e v="#N/A"/>
    <s v="FIXED"/>
    <x v="0"/>
    <m/>
    <m/>
    <m/>
    <m/>
    <x v="0"/>
  </r>
  <r>
    <x v="4"/>
    <s v="469ef647-ef3f-431a-8eb0-220b3dc7fe17"/>
    <x v="0"/>
    <e v="#N/A"/>
    <e v="#N/A"/>
    <e v="#N/A"/>
    <s v="FIXED"/>
    <x v="0"/>
    <m/>
    <m/>
    <m/>
    <m/>
    <x v="0"/>
  </r>
  <r>
    <x v="1"/>
    <s v="46a00702-28aa-48b0-94b0-cdc01dc5740c"/>
    <x v="2"/>
    <s v="bpn-0253bp-01"/>
    <s v="46a00702-28aa-48b0-94b0-cdc01dc5740c"/>
    <s v="Medium"/>
    <s v="ACTIVE"/>
    <x v="0"/>
    <m/>
    <m/>
    <m/>
    <m/>
    <x v="0"/>
  </r>
  <r>
    <x v="0"/>
    <s v="46a0863b-857e-4d8b-81ce-b7894781ccd2"/>
    <x v="0"/>
    <e v="#N/A"/>
    <e v="#N/A"/>
    <e v="#N/A"/>
    <s v="FIXED"/>
    <x v="0"/>
    <m/>
    <m/>
    <m/>
    <m/>
    <x v="0"/>
  </r>
  <r>
    <x v="0"/>
    <s v="46a13588-122f-4d17-9eff-2ab5481aa03c"/>
    <x v="0"/>
    <e v="#N/A"/>
    <e v="#N/A"/>
    <e v="#N/A"/>
    <s v="FIXED"/>
    <x v="0"/>
    <m/>
    <m/>
    <m/>
    <m/>
    <x v="0"/>
  </r>
  <r>
    <x v="0"/>
    <s v="46a3197c-01e4-4494-89fa-101f43c64db2"/>
    <x v="0"/>
    <e v="#N/A"/>
    <e v="#N/A"/>
    <e v="#N/A"/>
    <s v="FIXED"/>
    <x v="0"/>
    <m/>
    <m/>
    <m/>
    <m/>
    <x v="0"/>
  </r>
  <r>
    <x v="0"/>
    <s v="46a395b9-68f2-4e07-850d-afca1c84fee6"/>
    <x v="0"/>
    <e v="#N/A"/>
    <e v="#N/A"/>
    <e v="#N/A"/>
    <s v="FIXED"/>
    <x v="0"/>
    <m/>
    <m/>
    <m/>
    <m/>
    <x v="0"/>
  </r>
  <r>
    <x v="4"/>
    <s v="46a3a673-5e1e-4299-9a49-dd21b30a0540"/>
    <x v="0"/>
    <e v="#N/A"/>
    <e v="#N/A"/>
    <e v="#N/A"/>
    <s v="FIXED"/>
    <x v="0"/>
    <m/>
    <m/>
    <m/>
    <m/>
    <x v="0"/>
  </r>
  <r>
    <x v="2"/>
    <s v="46a48f22-d4de-4b4c-b17a-6c41e28745a7"/>
    <x v="2"/>
    <s v="bpn-rosegvur-01"/>
    <s v="46a48f22-d4de-4b4c-b17a-6c41e28745a7"/>
    <s v="High"/>
    <s v="ACTIVE"/>
    <x v="0"/>
    <m/>
    <m/>
    <m/>
    <m/>
    <x v="0"/>
  </r>
  <r>
    <x v="0"/>
    <s v="46a5698b-3652-4fd9-9e0a-e78fb5d4a6f2"/>
    <x v="0"/>
    <e v="#N/A"/>
    <e v="#N/A"/>
    <e v="#N/A"/>
    <s v="FIXED"/>
    <x v="0"/>
    <m/>
    <m/>
    <m/>
    <m/>
    <x v="0"/>
  </r>
  <r>
    <x v="0"/>
    <s v="46a6efae-c3c0-4724-b954-ecce6f96075f"/>
    <x v="0"/>
    <s v="rosebko1cq5mh2l"/>
    <s v="46a6efae-c3c0-4724-b954-ecce6f96075f"/>
    <s v="High"/>
    <s v="FIXED"/>
    <x v="0"/>
    <m/>
    <m/>
    <m/>
    <m/>
    <x v="0"/>
  </r>
  <r>
    <x v="1"/>
    <s v="46a70e3d-6cdc-4040-ab1d-afbcc11888e3"/>
    <x v="0"/>
    <e v="#N/A"/>
    <e v="#N/A"/>
    <e v="#N/A"/>
    <s v="FIXED"/>
    <x v="0"/>
    <m/>
    <m/>
    <m/>
    <m/>
    <x v="0"/>
  </r>
  <r>
    <x v="0"/>
    <s v="46a72ec6-e776-405a-9f1c-5f9aa09e5054"/>
    <x v="1"/>
    <s v="0263brn7ppl9n2d"/>
    <s v="46a72ec6-e776-405a-9f1c-5f9aa09e5054"/>
    <s v="High"/>
    <s v="RESURFACED"/>
    <x v="0"/>
    <m/>
    <m/>
    <m/>
    <m/>
    <x v="0"/>
  </r>
  <r>
    <x v="0"/>
    <s v="46a7832b-e08a-446d-a598-205903ce0d0b"/>
    <x v="0"/>
    <e v="#N/A"/>
    <e v="#N/A"/>
    <e v="#N/A"/>
    <s v="FIXED"/>
    <x v="0"/>
    <m/>
    <m/>
    <m/>
    <m/>
    <x v="0"/>
  </r>
  <r>
    <x v="4"/>
    <s v="46a839dc-9f42-41ab-a2a1-4df513dce8b0"/>
    <x v="0"/>
    <s v="miambkobzvyqn2l"/>
    <s v="46a839dc-9f42-41ab-a2a1-4df513dce8b0"/>
    <s v="Medium"/>
    <s v="FIXED"/>
    <x v="0"/>
    <m/>
    <m/>
    <m/>
    <m/>
    <x v="0"/>
  </r>
  <r>
    <x v="11"/>
    <s v="46a8c42c-36e4-4708-b8c6-a5d3bf69bdfd"/>
    <x v="0"/>
    <e v="#N/A"/>
    <e v="#N/A"/>
    <e v="#N/A"/>
    <s v="FIXED"/>
    <x v="0"/>
    <m/>
    <m/>
    <m/>
    <m/>
    <x v="0"/>
  </r>
  <r>
    <x v="7"/>
    <s v="46a9e3c4-d5c0-41b4-a8e6-f11eed4fd38b"/>
    <x v="0"/>
    <e v="#N/A"/>
    <e v="#N/A"/>
    <e v="#N/A"/>
    <s v="FIXED"/>
    <x v="0"/>
    <m/>
    <m/>
    <m/>
    <m/>
    <x v="0"/>
  </r>
  <r>
    <x v="0"/>
    <s v="46aa650a-5a87-4681-b4cd-aa9dd6ddc6c5"/>
    <x v="0"/>
    <e v="#N/A"/>
    <e v="#N/A"/>
    <e v="#N/A"/>
    <s v="FIXED"/>
    <x v="0"/>
    <m/>
    <m/>
    <m/>
    <m/>
    <x v="0"/>
  </r>
  <r>
    <x v="0"/>
    <s v="46aad715-0d37-4f70-8cf9-c30c7c9e4531"/>
    <x v="0"/>
    <e v="#N/A"/>
    <e v="#N/A"/>
    <e v="#N/A"/>
    <s v="FIXED"/>
    <x v="0"/>
    <m/>
    <m/>
    <m/>
    <m/>
    <x v="0"/>
  </r>
  <r>
    <x v="0"/>
    <s v="46abe949-e455-4aef-9a68-44a3a51b7bfe"/>
    <x v="0"/>
    <e v="#N/A"/>
    <e v="#N/A"/>
    <e v="#N/A"/>
    <s v="FIXED"/>
    <x v="0"/>
    <m/>
    <m/>
    <m/>
    <m/>
    <x v="0"/>
  </r>
  <r>
    <x v="2"/>
    <s v="46acabec-31e6-4884-acf0-d67968c42489"/>
    <x v="2"/>
    <e v="#N/A"/>
    <e v="#N/A"/>
    <e v="#N/A"/>
    <s v="ACTIVE"/>
    <x v="0"/>
    <m/>
    <m/>
    <m/>
    <m/>
    <x v="0"/>
  </r>
  <r>
    <x v="7"/>
    <s v="46b082fd-21ef-4260-80ab-c1b5b97c4ebd"/>
    <x v="0"/>
    <e v="#N/A"/>
    <e v="#N/A"/>
    <e v="#N/A"/>
    <s v="FIXED"/>
    <x v="0"/>
    <m/>
    <m/>
    <m/>
    <m/>
    <x v="0"/>
  </r>
  <r>
    <x v="0"/>
    <s v="46b0cc8a-1272-49f4-9f0a-27698817a8c1"/>
    <x v="0"/>
    <e v="#N/A"/>
    <e v="#N/A"/>
    <e v="#N/A"/>
    <s v="FIXED"/>
    <x v="0"/>
    <m/>
    <m/>
    <m/>
    <m/>
    <x v="0"/>
  </r>
  <r>
    <x v="0"/>
    <s v="46b1cfe0-5f21-44f9-9b20-6785208314f5"/>
    <x v="0"/>
    <e v="#N/A"/>
    <e v="#N/A"/>
    <e v="#N/A"/>
    <s v="FIXED"/>
    <x v="0"/>
    <m/>
    <m/>
    <m/>
    <m/>
    <x v="0"/>
  </r>
  <r>
    <x v="0"/>
    <s v="46b20e85-f524-420f-9dbc-e7d0e95c58a9"/>
    <x v="0"/>
    <e v="#N/A"/>
    <e v="#N/A"/>
    <e v="#N/A"/>
    <s v="FIXED"/>
    <x v="0"/>
    <m/>
    <m/>
    <m/>
    <m/>
    <x v="0"/>
  </r>
  <r>
    <x v="0"/>
    <s v="46b24594-cfa0-4fdc-b77c-575be403e3db"/>
    <x v="0"/>
    <e v="#N/A"/>
    <e v="#N/A"/>
    <e v="#N/A"/>
    <s v="FIXED"/>
    <x v="0"/>
    <m/>
    <m/>
    <m/>
    <m/>
    <x v="0"/>
  </r>
  <r>
    <x v="0"/>
    <s v="46b26ccf-a121-49f6-bf0e-e0b089fc3304"/>
    <x v="0"/>
    <e v="#N/A"/>
    <e v="#N/A"/>
    <e v="#N/A"/>
    <s v="FIXED"/>
    <x v="0"/>
    <m/>
    <m/>
    <m/>
    <m/>
    <x v="0"/>
  </r>
  <r>
    <x v="4"/>
    <s v="46b2ce31-fe8f-4c77-a242-d7bcbb89f590"/>
    <x v="0"/>
    <e v="#N/A"/>
    <e v="#N/A"/>
    <e v="#N/A"/>
    <s v="FIXED"/>
    <x v="0"/>
    <m/>
    <m/>
    <m/>
    <m/>
    <x v="0"/>
  </r>
  <r>
    <x v="0"/>
    <s v="46b2ced4-9db8-462e-867b-4fa42748c753"/>
    <x v="0"/>
    <e v="#N/A"/>
    <e v="#N/A"/>
    <e v="#N/A"/>
    <s v="FIXED"/>
    <x v="0"/>
    <m/>
    <m/>
    <m/>
    <m/>
    <x v="0"/>
  </r>
  <r>
    <x v="0"/>
    <s v="46b44cf5-5e21-47d3-8443-45c78ff04f09"/>
    <x v="0"/>
    <e v="#N/A"/>
    <e v="#N/A"/>
    <e v="#N/A"/>
    <s v="FIXED"/>
    <x v="0"/>
    <m/>
    <m/>
    <m/>
    <m/>
    <x v="0"/>
  </r>
  <r>
    <x v="0"/>
    <s v="46b516c8-1610-40af-be7a-3d91087b946b"/>
    <x v="2"/>
    <s v="0031brn3xydnd2d.bpna.popularinc.net"/>
    <s v="46b516c8-1610-40af-be7a-3d91087b946b"/>
    <s v="High"/>
    <s v="ACTIVE"/>
    <x v="0"/>
    <m/>
    <m/>
    <m/>
    <m/>
    <x v="0"/>
  </r>
  <r>
    <x v="5"/>
    <s v="46b54edc-16e3-40b4-b7a3-a23a33e90918"/>
    <x v="1"/>
    <s v="bpn-rosedvts-02"/>
    <s v="46b54edc-16e3-40b4-b7a3-a23a33e90918"/>
    <s v="High"/>
    <s v="RESURFACED"/>
    <x v="0"/>
    <m/>
    <m/>
    <m/>
    <m/>
    <x v="0"/>
  </r>
  <r>
    <x v="2"/>
    <s v="46b598d8-fc28-4e3e-b3c5-0a734349a4cb"/>
    <x v="0"/>
    <e v="#N/A"/>
    <e v="#N/A"/>
    <e v="#N/A"/>
    <s v="FIXED"/>
    <x v="0"/>
    <m/>
    <m/>
    <m/>
    <m/>
    <x v="0"/>
  </r>
  <r>
    <x v="2"/>
    <s v="46b5fbb4-431d-4c9b-b255-04ea685845d5"/>
    <x v="0"/>
    <e v="#N/A"/>
    <e v="#N/A"/>
    <e v="#N/A"/>
    <s v="FIXED"/>
    <x v="0"/>
    <m/>
    <m/>
    <m/>
    <m/>
    <x v="0"/>
  </r>
  <r>
    <x v="0"/>
    <s v="46b645b5-91aa-4bb7-8ed4-36744f5ea273"/>
    <x v="0"/>
    <e v="#N/A"/>
    <e v="#N/A"/>
    <e v="#N/A"/>
    <s v="FIXED"/>
    <x v="0"/>
    <m/>
    <m/>
    <m/>
    <m/>
    <x v="0"/>
  </r>
  <r>
    <x v="0"/>
    <s v="46b67a1d-7a52-47ca-80c3-124c21c00189"/>
    <x v="0"/>
    <e v="#N/A"/>
    <e v="#N/A"/>
    <e v="#N/A"/>
    <s v="FIXED"/>
    <x v="0"/>
    <m/>
    <m/>
    <m/>
    <m/>
    <x v="0"/>
  </r>
  <r>
    <x v="0"/>
    <s v="46b69142-bb9f-46de-a95d-497e6e3d383e"/>
    <x v="0"/>
    <e v="#N/A"/>
    <e v="#N/A"/>
    <e v="#N/A"/>
    <s v="FIXED"/>
    <x v="0"/>
    <m/>
    <m/>
    <m/>
    <m/>
    <x v="0"/>
  </r>
  <r>
    <x v="0"/>
    <s v="46b7339c-6a45-420f-955e-f291cbcbfb7b"/>
    <x v="0"/>
    <e v="#N/A"/>
    <e v="#N/A"/>
    <e v="#N/A"/>
    <s v="FIXED"/>
    <x v="0"/>
    <m/>
    <m/>
    <m/>
    <m/>
    <x v="0"/>
  </r>
  <r>
    <x v="0"/>
    <s v="46b7411e-8b23-4386-8c57-6c7f366a1f06"/>
    <x v="0"/>
    <e v="#N/A"/>
    <e v="#N/A"/>
    <e v="#N/A"/>
    <s v="FIXED"/>
    <x v="0"/>
    <m/>
    <m/>
    <m/>
    <m/>
    <x v="0"/>
  </r>
  <r>
    <x v="0"/>
    <s v="46b8e848-c6e9-49e1-983f-b4812afc8b7b"/>
    <x v="0"/>
    <e v="#N/A"/>
    <e v="#N/A"/>
    <e v="#N/A"/>
    <s v="FIXED"/>
    <x v="0"/>
    <m/>
    <m/>
    <m/>
    <m/>
    <x v="0"/>
  </r>
  <r>
    <x v="0"/>
    <s v="46b95d91-8824-4355-8f46-b486edc41795"/>
    <x v="0"/>
    <e v="#N/A"/>
    <e v="#N/A"/>
    <e v="#N/A"/>
    <s v="FIXED"/>
    <x v="0"/>
    <m/>
    <m/>
    <m/>
    <m/>
    <x v="0"/>
  </r>
  <r>
    <x v="0"/>
    <s v="46b971c6-b065-4d37-9934-a1a6ccc7a548"/>
    <x v="0"/>
    <e v="#N/A"/>
    <e v="#N/A"/>
    <e v="#N/A"/>
    <s v="FIXED"/>
    <x v="0"/>
    <m/>
    <m/>
    <m/>
    <m/>
    <x v="0"/>
  </r>
  <r>
    <x v="10"/>
    <s v="46bb1542-4e83-4c8e-8190-a9a92a12615d"/>
    <x v="2"/>
    <s v="bpn-rosefrdb-01"/>
    <s v="46bb1542-4e83-4c8e-8190-a9a92a12615d"/>
    <s v="Medium"/>
    <s v="ACTIVE"/>
    <x v="0"/>
    <m/>
    <m/>
    <m/>
    <m/>
    <x v="0"/>
  </r>
  <r>
    <x v="0"/>
    <s v="46bccfd3-ea3c-47c5-b2d9-35892d3c6e28"/>
    <x v="0"/>
    <e v="#N/A"/>
    <e v="#N/A"/>
    <e v="#N/A"/>
    <s v="FIXED"/>
    <x v="0"/>
    <m/>
    <m/>
    <m/>
    <m/>
    <x v="0"/>
  </r>
  <r>
    <x v="0"/>
    <s v="46bcf821-d460-4b8d-afc1-1ad51ddda943"/>
    <x v="0"/>
    <e v="#N/A"/>
    <e v="#N/A"/>
    <e v="#N/A"/>
    <s v="FIXED"/>
    <x v="0"/>
    <m/>
    <m/>
    <m/>
    <m/>
    <x v="0"/>
  </r>
  <r>
    <x v="4"/>
    <s v="46bd1288-7e23-46e5-91aa-05fd83923cc6"/>
    <x v="0"/>
    <e v="#N/A"/>
    <e v="#N/A"/>
    <e v="#N/A"/>
    <s v="FIXED"/>
    <x v="0"/>
    <m/>
    <m/>
    <m/>
    <m/>
    <x v="0"/>
  </r>
  <r>
    <x v="1"/>
    <s v="46bd995c-1a46-4851-90ab-a969d4090177"/>
    <x v="2"/>
    <e v="#N/A"/>
    <e v="#N/A"/>
    <e v="#N/A"/>
    <s v="ACTIVE"/>
    <x v="0"/>
    <m/>
    <m/>
    <m/>
    <m/>
    <x v="0"/>
  </r>
  <r>
    <x v="0"/>
    <s v="46bdaf07-7d5e-4c78-b48e-07fa4102075b"/>
    <x v="0"/>
    <e v="#N/A"/>
    <e v="#N/A"/>
    <e v="#N/A"/>
    <s v="FIXED"/>
    <x v="0"/>
    <m/>
    <m/>
    <m/>
    <m/>
    <x v="0"/>
  </r>
  <r>
    <x v="0"/>
    <s v="46be5cd8-ffea-41c6-a7f4-95b0f0381cc9"/>
    <x v="0"/>
    <e v="#N/A"/>
    <e v="#N/A"/>
    <e v="#N/A"/>
    <s v="FIXED"/>
    <x v="0"/>
    <m/>
    <m/>
    <m/>
    <m/>
    <x v="0"/>
  </r>
  <r>
    <x v="0"/>
    <s v="46beaaf8-dba7-4261-8dc4-40d1f49b651a"/>
    <x v="0"/>
    <e v="#N/A"/>
    <e v="#N/A"/>
    <e v="#N/A"/>
    <s v="FIXED"/>
    <x v="0"/>
    <m/>
    <m/>
    <m/>
    <m/>
    <x v="0"/>
  </r>
  <r>
    <x v="0"/>
    <s v="46bf2011-1c9a-4ea0-831b-6b81f65f47ae"/>
    <x v="0"/>
    <e v="#N/A"/>
    <e v="#N/A"/>
    <e v="#N/A"/>
    <s v="FIXED"/>
    <x v="0"/>
    <m/>
    <m/>
    <m/>
    <m/>
    <x v="0"/>
  </r>
  <r>
    <x v="0"/>
    <s v="46bf7832-24d0-490d-8894-dc0a73272a72"/>
    <x v="0"/>
    <e v="#N/A"/>
    <e v="#N/A"/>
    <e v="#N/A"/>
    <s v="FIXED"/>
    <x v="0"/>
    <m/>
    <m/>
    <m/>
    <m/>
    <x v="0"/>
  </r>
  <r>
    <x v="0"/>
    <s v="46c073d8-3a24-47c9-af4f-1ce6b2a0cfa0"/>
    <x v="0"/>
    <e v="#N/A"/>
    <e v="#N/A"/>
    <e v="#N/A"/>
    <s v="FIXED"/>
    <x v="0"/>
    <m/>
    <m/>
    <m/>
    <m/>
    <x v="0"/>
  </r>
  <r>
    <x v="10"/>
    <s v="46c0b50c-a502-4986-9fb8-e917294ff468"/>
    <x v="0"/>
    <e v="#N/A"/>
    <e v="#N/A"/>
    <e v="#N/A"/>
    <s v="FIXED"/>
    <x v="0"/>
    <m/>
    <m/>
    <m/>
    <m/>
    <x v="0"/>
  </r>
  <r>
    <x v="10"/>
    <s v="46c11964-139d-4ba4-808b-1a3fee8a5bac"/>
    <x v="0"/>
    <e v="#N/A"/>
    <e v="#N/A"/>
    <e v="#N/A"/>
    <s v="FIXED"/>
    <x v="0"/>
    <m/>
    <m/>
    <m/>
    <m/>
    <x v="0"/>
  </r>
  <r>
    <x v="0"/>
    <s v="46c216a6-218b-484c-911e-e51e02e23be9"/>
    <x v="0"/>
    <e v="#N/A"/>
    <e v="#N/A"/>
    <e v="#N/A"/>
    <s v="FIXED"/>
    <x v="0"/>
    <m/>
    <m/>
    <m/>
    <m/>
    <x v="0"/>
  </r>
  <r>
    <x v="0"/>
    <s v="46c27f8b-a36a-496a-9b33-0cee116a820c"/>
    <x v="0"/>
    <e v="#N/A"/>
    <e v="#N/A"/>
    <e v="#N/A"/>
    <s v="FIXED"/>
    <x v="0"/>
    <m/>
    <m/>
    <m/>
    <m/>
    <x v="0"/>
  </r>
  <r>
    <x v="0"/>
    <s v="46c2f00e-9656-43ef-888b-43ef3b9ac740"/>
    <x v="0"/>
    <e v="#N/A"/>
    <e v="#N/A"/>
    <e v="#N/A"/>
    <s v="FIXED"/>
    <x v="0"/>
    <m/>
    <m/>
    <m/>
    <m/>
    <x v="0"/>
  </r>
  <r>
    <x v="0"/>
    <s v="46c3c742-4ca4-49f2-9258-e4a92391c07e"/>
    <x v="0"/>
    <e v="#N/A"/>
    <e v="#N/A"/>
    <e v="#N/A"/>
    <s v="FIXED"/>
    <x v="0"/>
    <m/>
    <m/>
    <m/>
    <m/>
    <x v="0"/>
  </r>
  <r>
    <x v="6"/>
    <s v="46c455b2-25d6-481c-81da-cfdb84dbad79"/>
    <x v="0"/>
    <e v="#N/A"/>
    <e v="#N/A"/>
    <e v="#N/A"/>
    <s v="FIXED"/>
    <x v="0"/>
    <m/>
    <m/>
    <m/>
    <m/>
    <x v="0"/>
  </r>
  <r>
    <x v="0"/>
    <s v="46c472e7-1564-4cb7-965c-b9a1d8082d12"/>
    <x v="0"/>
    <e v="#N/A"/>
    <e v="#N/A"/>
    <e v="#N/A"/>
    <s v="FIXED"/>
    <x v="0"/>
    <m/>
    <m/>
    <m/>
    <m/>
    <x v="0"/>
  </r>
  <r>
    <x v="0"/>
    <s v="46c4c063-d621-46da-aa57-1d858be4e106"/>
    <x v="0"/>
    <e v="#N/A"/>
    <e v="#N/A"/>
    <e v="#N/A"/>
    <s v="FIXED"/>
    <x v="0"/>
    <m/>
    <m/>
    <m/>
    <m/>
    <x v="0"/>
  </r>
  <r>
    <x v="2"/>
    <s v="46c4cb99-da83-4676-94b1-74102bf12a47"/>
    <x v="0"/>
    <e v="#N/A"/>
    <e v="#N/A"/>
    <e v="#N/A"/>
    <s v="FIXED"/>
    <x v="0"/>
    <m/>
    <m/>
    <m/>
    <m/>
    <x v="0"/>
  </r>
  <r>
    <x v="0"/>
    <s v="46c5092d-9834-4f6e-88d3-c9a18b646818"/>
    <x v="2"/>
    <s v="0092brn7pmh9n2d.bpna.popularinc.net"/>
    <s v="46c5092d-9834-4f6e-88d3-c9a18b646818"/>
    <s v="High"/>
    <s v="ACTIVE"/>
    <x v="0"/>
    <m/>
    <m/>
    <m/>
    <m/>
    <x v="0"/>
  </r>
  <r>
    <x v="1"/>
    <s v="46c5bca9-8e65-4352-8cbd-24a76a5d96a6"/>
    <x v="0"/>
    <e v="#N/A"/>
    <e v="#N/A"/>
    <e v="#N/A"/>
    <s v="FIXED"/>
    <x v="0"/>
    <m/>
    <m/>
    <m/>
    <m/>
    <x v="0"/>
  </r>
  <r>
    <x v="6"/>
    <s v="46c67f2f-0100-488e-8f1b-0b5a6644dc0a"/>
    <x v="0"/>
    <e v="#N/A"/>
    <e v="#N/A"/>
    <e v="#N/A"/>
    <s v="FIXED"/>
    <x v="0"/>
    <m/>
    <m/>
    <m/>
    <m/>
    <x v="0"/>
  </r>
  <r>
    <x v="0"/>
    <s v="46c76a13-f686-4d37-9a9f-b0810473baaa"/>
    <x v="0"/>
    <e v="#N/A"/>
    <e v="#N/A"/>
    <e v="#N/A"/>
    <s v="FIXED"/>
    <x v="0"/>
    <m/>
    <m/>
    <m/>
    <m/>
    <x v="0"/>
  </r>
  <r>
    <x v="0"/>
    <s v="46c779c0-7078-4c37-873f-3643f9402ad0"/>
    <x v="0"/>
    <e v="#N/A"/>
    <e v="#N/A"/>
    <e v="#N/A"/>
    <s v="FIXED"/>
    <x v="0"/>
    <m/>
    <m/>
    <m/>
    <m/>
    <x v="0"/>
  </r>
  <r>
    <x v="0"/>
    <s v="46c82844-9732-4522-bc96-223a6a291605"/>
    <x v="0"/>
    <e v="#N/A"/>
    <e v="#N/A"/>
    <e v="#N/A"/>
    <s v="FIXED"/>
    <x v="0"/>
    <m/>
    <m/>
    <m/>
    <m/>
    <x v="0"/>
  </r>
  <r>
    <x v="0"/>
    <s v="46c8c6c5-6873-4559-a05f-df185650be01"/>
    <x v="0"/>
    <e v="#N/A"/>
    <e v="#N/A"/>
    <e v="#N/A"/>
    <s v="FIXED"/>
    <x v="0"/>
    <m/>
    <m/>
    <m/>
    <m/>
    <x v="0"/>
  </r>
  <r>
    <x v="10"/>
    <s v="46c96f2a-3121-4d67-8a34-fb733df4cc9c"/>
    <x v="2"/>
    <s v="bpn-cmtyfr-01"/>
    <s v="46c96f2a-3121-4d67-8a34-fb733df4cc9c"/>
    <s v="High"/>
    <s v="ACTIVE"/>
    <x v="0"/>
    <m/>
    <m/>
    <m/>
    <m/>
    <x v="0"/>
  </r>
  <r>
    <x v="4"/>
    <s v="46cabab0-054f-42c6-802e-112610e5bf74"/>
    <x v="0"/>
    <e v="#N/A"/>
    <e v="#N/A"/>
    <e v="#N/A"/>
    <s v="FIXED"/>
    <x v="0"/>
    <m/>
    <m/>
    <m/>
    <m/>
    <x v="0"/>
  </r>
  <r>
    <x v="0"/>
    <s v="46cb75ca-f773-4e04-8504-40f60044014a"/>
    <x v="0"/>
    <e v="#N/A"/>
    <e v="#N/A"/>
    <e v="#N/A"/>
    <s v="FIXED"/>
    <x v="0"/>
    <m/>
    <m/>
    <m/>
    <m/>
    <x v="0"/>
  </r>
  <r>
    <x v="0"/>
    <s v="46cb9c62-416e-44fd-95d4-d5e0f329fed7"/>
    <x v="0"/>
    <e v="#N/A"/>
    <e v="#N/A"/>
    <e v="#N/A"/>
    <s v="FIXED"/>
    <x v="0"/>
    <m/>
    <m/>
    <m/>
    <m/>
    <x v="0"/>
  </r>
  <r>
    <x v="0"/>
    <s v="46cbc2ed-7eac-4713-a626-49897024a09a"/>
    <x v="0"/>
    <e v="#N/A"/>
    <e v="#N/A"/>
    <e v="#N/A"/>
    <s v="FIXED"/>
    <x v="0"/>
    <m/>
    <m/>
    <m/>
    <m/>
    <x v="0"/>
  </r>
  <r>
    <x v="9"/>
    <s v="46cd02a5-43d2-4f36-96f6-1e71c70dada4"/>
    <x v="0"/>
    <s v="bpn-rosetews-03"/>
    <s v="46cd02a5-43d2-4f36-96f6-1e71c70dada4"/>
    <s v="High"/>
    <s v="FIXED"/>
    <x v="0"/>
    <m/>
    <m/>
    <m/>
    <m/>
    <x v="0"/>
  </r>
  <r>
    <x v="6"/>
    <s v="46cd3546-3edd-41e1-91aa-b43020ba2e41"/>
    <x v="1"/>
    <s v="bpn-rosetecm-02"/>
    <s v="46cd3546-3edd-41e1-91aa-b43020ba2e41"/>
    <s v="High"/>
    <s v="RESURFACED"/>
    <x v="0"/>
    <m/>
    <m/>
    <m/>
    <m/>
    <x v="0"/>
  </r>
  <r>
    <x v="0"/>
    <s v="46cd53c1-855e-435d-b171-b0d7ac2793c3"/>
    <x v="0"/>
    <e v="#N/A"/>
    <e v="#N/A"/>
    <e v="#N/A"/>
    <s v="FIXED"/>
    <x v="0"/>
    <m/>
    <m/>
    <m/>
    <m/>
    <x v="0"/>
  </r>
  <r>
    <x v="13"/>
    <s v="46cf3b81-7cb3-442d-9cb5-825a48824e8e"/>
    <x v="2"/>
    <s v="bpn-rosedvdb-11"/>
    <s v="46cf3b81-7cb3-442d-9cb5-825a48824e8e"/>
    <s v="Critical"/>
    <s v="ACTIVE"/>
    <x v="0"/>
    <m/>
    <m/>
    <m/>
    <m/>
    <x v="0"/>
  </r>
  <r>
    <x v="1"/>
    <s v="46d08549-6a28-4f62-b22e-7d859e228e55"/>
    <x v="0"/>
    <e v="#N/A"/>
    <e v="#N/A"/>
    <e v="#N/A"/>
    <s v="FIXED"/>
    <x v="0"/>
    <m/>
    <m/>
    <m/>
    <m/>
    <x v="0"/>
  </r>
  <r>
    <x v="0"/>
    <s v="46d0b28e-69a1-45c2-860b-7e362ce1f6d4"/>
    <x v="0"/>
    <e v="#N/A"/>
    <e v="#N/A"/>
    <e v="#N/A"/>
    <s v="FIXED"/>
    <x v="0"/>
    <m/>
    <m/>
    <m/>
    <m/>
    <x v="0"/>
  </r>
  <r>
    <x v="0"/>
    <s v="46d0f9d9-8003-4dd2-a9cd-4c3fbfa0c33f"/>
    <x v="0"/>
    <e v="#N/A"/>
    <e v="#N/A"/>
    <e v="#N/A"/>
    <s v="FIXED"/>
    <x v="0"/>
    <m/>
    <m/>
    <m/>
    <m/>
    <x v="0"/>
  </r>
  <r>
    <x v="2"/>
    <s v="46d0ff63-feb8-4e8c-856c-6d4bf799735a"/>
    <x v="2"/>
    <s v="bpn-cmtysm-01"/>
    <s v="46d0ff63-feb8-4e8c-856c-6d4bf799735a"/>
    <s v="High"/>
    <s v="ACTIVE"/>
    <x v="0"/>
    <m/>
    <m/>
    <m/>
    <m/>
    <x v="0"/>
  </r>
  <r>
    <x v="0"/>
    <s v="46d1287b-ce6c-4865-91c1-508f99729c43"/>
    <x v="0"/>
    <e v="#N/A"/>
    <e v="#N/A"/>
    <e v="#N/A"/>
    <s v="FIXED"/>
    <x v="0"/>
    <m/>
    <m/>
    <m/>
    <m/>
    <x v="0"/>
  </r>
  <r>
    <x v="0"/>
    <s v="46d1f59c-db7f-47d2-bfee-597e7172206b"/>
    <x v="0"/>
    <e v="#N/A"/>
    <e v="#N/A"/>
    <e v="#N/A"/>
    <s v="FIXED"/>
    <x v="0"/>
    <m/>
    <m/>
    <m/>
    <m/>
    <x v="0"/>
  </r>
  <r>
    <x v="0"/>
    <s v="46d2e748-a269-4a01-8d96-b8ca974d0a6c"/>
    <x v="0"/>
    <s v="miambko3z07ll3l"/>
    <s v="46d2e748-a269-4a01-8d96-b8ca974d0a6c"/>
    <s v="High"/>
    <s v="FIXED"/>
    <x v="0"/>
    <m/>
    <m/>
    <m/>
    <m/>
    <x v="0"/>
  </r>
  <r>
    <x v="0"/>
    <s v="46d3fa75-7632-4700-b279-58a821925411"/>
    <x v="0"/>
    <e v="#N/A"/>
    <e v="#N/A"/>
    <e v="#N/A"/>
    <s v="FIXED"/>
    <x v="0"/>
    <m/>
    <m/>
    <m/>
    <m/>
    <x v="0"/>
  </r>
  <r>
    <x v="0"/>
    <s v="46d45129-6fde-4c96-b259-caf560d249d3"/>
    <x v="0"/>
    <e v="#N/A"/>
    <e v="#N/A"/>
    <e v="#N/A"/>
    <s v="FIXED"/>
    <x v="0"/>
    <m/>
    <m/>
    <m/>
    <m/>
    <x v="0"/>
  </r>
  <r>
    <x v="0"/>
    <s v="46d4a32c-6f85-4ecf-a0cf-2a7ccdc053ce"/>
    <x v="0"/>
    <e v="#N/A"/>
    <e v="#N/A"/>
    <e v="#N/A"/>
    <s v="FIXED"/>
    <x v="0"/>
    <m/>
    <m/>
    <m/>
    <m/>
    <x v="0"/>
  </r>
  <r>
    <x v="0"/>
    <s v="46d51b99-d87e-49a9-86a2-707a4d15fca7"/>
    <x v="0"/>
    <e v="#N/A"/>
    <e v="#N/A"/>
    <e v="#N/A"/>
    <s v="FIXED"/>
    <x v="0"/>
    <m/>
    <m/>
    <m/>
    <m/>
    <x v="0"/>
  </r>
  <r>
    <x v="4"/>
    <s v="46d5499d-b84f-4b8a-8290-36ab88c20416"/>
    <x v="0"/>
    <e v="#N/A"/>
    <e v="#N/A"/>
    <e v="#N/A"/>
    <s v="FIXED"/>
    <x v="0"/>
    <m/>
    <m/>
    <m/>
    <m/>
    <x v="0"/>
  </r>
  <r>
    <x v="0"/>
    <s v="46d59e9a-a872-4762-b9a9-61d625319567"/>
    <x v="0"/>
    <e v="#N/A"/>
    <e v="#N/A"/>
    <e v="#N/A"/>
    <s v="FIXED"/>
    <x v="0"/>
    <m/>
    <m/>
    <m/>
    <m/>
    <x v="0"/>
  </r>
  <r>
    <x v="0"/>
    <s v="46d68247-0e51-47b6-99df-e44969aab6c4"/>
    <x v="0"/>
    <e v="#N/A"/>
    <e v="#N/A"/>
    <e v="#N/A"/>
    <s v="FIXED"/>
    <x v="0"/>
    <m/>
    <m/>
    <m/>
    <m/>
    <x v="0"/>
  </r>
  <r>
    <x v="0"/>
    <s v="46d92df3-8080-446d-acfd-57cf9c1b3423"/>
    <x v="0"/>
    <e v="#N/A"/>
    <e v="#N/A"/>
    <e v="#N/A"/>
    <s v="FIXED"/>
    <x v="0"/>
    <m/>
    <m/>
    <m/>
    <m/>
    <x v="0"/>
  </r>
  <r>
    <x v="9"/>
    <s v="46db3b48-8ab7-494b-8d48-6b5aa0ab0636"/>
    <x v="0"/>
    <s v="bpn-roseitts04x.bpna.popularinc.net"/>
    <s v="46db3b48-8ab7-494b-8d48-6b5aa0ab0636"/>
    <s v="High"/>
    <s v="FIXED"/>
    <x v="0"/>
    <m/>
    <m/>
    <m/>
    <m/>
    <x v="0"/>
  </r>
  <r>
    <x v="7"/>
    <s v="46dbabb9-5866-4f6d-98f6-49c20de3c0bd"/>
    <x v="0"/>
    <e v="#N/A"/>
    <e v="#N/A"/>
    <e v="#N/A"/>
    <s v="FIXED"/>
    <x v="0"/>
    <m/>
    <m/>
    <m/>
    <m/>
    <x v="0"/>
  </r>
  <r>
    <x v="4"/>
    <s v="46dc83fa-fd15-48d9-884f-c2db851508d7"/>
    <x v="0"/>
    <e v="#N/A"/>
    <e v="#N/A"/>
    <e v="#N/A"/>
    <s v="FIXED"/>
    <x v="0"/>
    <m/>
    <m/>
    <m/>
    <m/>
    <x v="0"/>
  </r>
  <r>
    <x v="0"/>
    <s v="46de3aea-598b-4fb2-aa9e-1cf84abf15a0"/>
    <x v="0"/>
    <e v="#N/A"/>
    <e v="#N/A"/>
    <e v="#N/A"/>
    <s v="FIXED"/>
    <x v="0"/>
    <m/>
    <m/>
    <m/>
    <m/>
    <x v="0"/>
  </r>
  <r>
    <x v="4"/>
    <s v="46de7d2e-778a-44b2-8327-79a3e0382e7d"/>
    <x v="0"/>
    <s v="miambrnhtf4x33l.bpna.popularinc.net"/>
    <s v="46de7d2e-778a-44b2-8327-79a3e0382e7d"/>
    <s v="Critical"/>
    <s v="FIXED"/>
    <x v="0"/>
    <m/>
    <m/>
    <m/>
    <m/>
    <x v="0"/>
  </r>
  <r>
    <x v="0"/>
    <s v="46de9db6-ee4a-4764-b7e7-43da52126e1c"/>
    <x v="0"/>
    <e v="#N/A"/>
    <e v="#N/A"/>
    <e v="#N/A"/>
    <s v="FIXED"/>
    <x v="0"/>
    <m/>
    <m/>
    <m/>
    <m/>
    <x v="0"/>
  </r>
  <r>
    <x v="0"/>
    <s v="46e09114-7c81-487a-bc16-739da8676fe3"/>
    <x v="0"/>
    <e v="#N/A"/>
    <e v="#N/A"/>
    <e v="#N/A"/>
    <s v="FIXED"/>
    <x v="0"/>
    <m/>
    <m/>
    <m/>
    <m/>
    <x v="0"/>
  </r>
  <r>
    <x v="6"/>
    <s v="46e1d9c1-6f2c-4d01-bc3c-39dede17fd5d"/>
    <x v="2"/>
    <e v="#N/A"/>
    <e v="#N/A"/>
    <e v="#N/A"/>
    <s v="ACTIVE"/>
    <x v="0"/>
    <m/>
    <m/>
    <m/>
    <m/>
    <x v="0"/>
  </r>
  <r>
    <x v="0"/>
    <s v="46e24c2d-e4b4-48fc-b749-7b7753ff8845"/>
    <x v="0"/>
    <e v="#N/A"/>
    <e v="#N/A"/>
    <e v="#N/A"/>
    <s v="FIXED"/>
    <x v="0"/>
    <m/>
    <m/>
    <m/>
    <m/>
    <x v="0"/>
  </r>
  <r>
    <x v="4"/>
    <s v="46e32972-5481-4241-a11d-04de34fa7c94"/>
    <x v="0"/>
    <e v="#N/A"/>
    <e v="#N/A"/>
    <e v="#N/A"/>
    <s v="FIXED"/>
    <x v="0"/>
    <m/>
    <m/>
    <m/>
    <m/>
    <x v="0"/>
  </r>
  <r>
    <x v="1"/>
    <s v="46e4c4af-f434-4771-ac93-565ce31b27bf"/>
    <x v="0"/>
    <e v="#N/A"/>
    <e v="#N/A"/>
    <e v="#N/A"/>
    <s v="FIXED"/>
    <x v="0"/>
    <m/>
    <m/>
    <m/>
    <m/>
    <x v="0"/>
  </r>
  <r>
    <x v="0"/>
    <s v="46e4d532-6542-438e-b0ea-d038f210f306"/>
    <x v="0"/>
    <e v="#N/A"/>
    <e v="#N/A"/>
    <e v="#N/A"/>
    <s v="FIXED"/>
    <x v="0"/>
    <m/>
    <m/>
    <m/>
    <m/>
    <x v="0"/>
  </r>
  <r>
    <x v="0"/>
    <s v="46e52cb0-fa87-40cf-abe9-721f55ba0ff9"/>
    <x v="0"/>
    <e v="#N/A"/>
    <e v="#N/A"/>
    <e v="#N/A"/>
    <s v="FIXED"/>
    <x v="0"/>
    <m/>
    <m/>
    <m/>
    <m/>
    <x v="0"/>
  </r>
  <r>
    <x v="0"/>
    <s v="46e5d463-a325-4a56-9d85-2271af64afb9"/>
    <x v="0"/>
    <e v="#N/A"/>
    <e v="#N/A"/>
    <e v="#N/A"/>
    <s v="FIXED"/>
    <x v="0"/>
    <m/>
    <m/>
    <m/>
    <m/>
    <x v="0"/>
  </r>
  <r>
    <x v="0"/>
    <s v="46e65538-6222-4d51-a85a-d4edc9b3e530"/>
    <x v="0"/>
    <e v="#N/A"/>
    <e v="#N/A"/>
    <e v="#N/A"/>
    <s v="FIXED"/>
    <x v="0"/>
    <m/>
    <m/>
    <m/>
    <m/>
    <x v="0"/>
  </r>
  <r>
    <x v="2"/>
    <s v="46e716cb-ad11-4f22-91ec-eb3feb32e65a"/>
    <x v="2"/>
    <s v="bpn-rosecmas-06"/>
    <s v="46e716cb-ad11-4f22-91ec-eb3feb32e65a"/>
    <s v="Medium"/>
    <s v="ACTIVE"/>
    <x v="0"/>
    <m/>
    <m/>
    <m/>
    <m/>
    <x v="0"/>
  </r>
  <r>
    <x v="0"/>
    <s v="46e8112b-1fc0-4702-be59-e31f5f0a952d"/>
    <x v="0"/>
    <e v="#N/A"/>
    <e v="#N/A"/>
    <e v="#N/A"/>
    <s v="FIXED"/>
    <x v="0"/>
    <m/>
    <m/>
    <m/>
    <m/>
    <x v="0"/>
  </r>
  <r>
    <x v="4"/>
    <s v="46e896a6-03ae-490b-9c45-71fb90a251c1"/>
    <x v="0"/>
    <e v="#N/A"/>
    <e v="#N/A"/>
    <e v="#N/A"/>
    <s v="FIXED"/>
    <x v="0"/>
    <m/>
    <m/>
    <m/>
    <m/>
    <x v="0"/>
  </r>
  <r>
    <x v="0"/>
    <s v="46eb539c-b3ed-4210-bc1a-90b5c8df4b69"/>
    <x v="0"/>
    <e v="#N/A"/>
    <e v="#N/A"/>
    <e v="#N/A"/>
    <s v="FIXED"/>
    <x v="0"/>
    <m/>
    <m/>
    <m/>
    <m/>
    <x v="0"/>
  </r>
  <r>
    <x v="0"/>
    <s v="46ebbe27-4581-4463-a078-1a70b5dcd047"/>
    <x v="0"/>
    <e v="#N/A"/>
    <e v="#N/A"/>
    <e v="#N/A"/>
    <s v="FIXED"/>
    <x v="0"/>
    <m/>
    <m/>
    <m/>
    <m/>
    <x v="0"/>
  </r>
  <r>
    <x v="0"/>
    <s v="46ebeee5-f617-4438-b002-3e9c8b173580"/>
    <x v="0"/>
    <e v="#N/A"/>
    <e v="#N/A"/>
    <e v="#N/A"/>
    <s v="FIXED"/>
    <x v="0"/>
    <m/>
    <m/>
    <m/>
    <m/>
    <x v="0"/>
  </r>
  <r>
    <x v="7"/>
    <s v="46ec7471-62f6-483d-8ebb-31a44c58eb38"/>
    <x v="0"/>
    <e v="#N/A"/>
    <e v="#N/A"/>
    <e v="#N/A"/>
    <s v="FIXED"/>
    <x v="0"/>
    <m/>
    <m/>
    <m/>
    <m/>
    <x v="0"/>
  </r>
  <r>
    <x v="0"/>
    <s v="46eddd03-f2a0-40d0-846d-188abea93a09"/>
    <x v="0"/>
    <s v="bdwybrn2k36zd3l.bpna.popularinc.net"/>
    <s v="46eddd03-f2a0-40d0-846d-188abea93a09"/>
    <s v="Critical"/>
    <s v="FIXED"/>
    <x v="0"/>
    <m/>
    <m/>
    <m/>
    <m/>
    <x v="0"/>
  </r>
  <r>
    <x v="0"/>
    <s v="46ee33af-6b86-4fb0-9fc2-a46965f0c19c"/>
    <x v="0"/>
    <e v="#N/A"/>
    <e v="#N/A"/>
    <e v="#N/A"/>
    <s v="FIXED"/>
    <x v="0"/>
    <m/>
    <m/>
    <m/>
    <m/>
    <x v="0"/>
  </r>
  <r>
    <x v="0"/>
    <s v="46ee6511-fe6e-4d99-8fd2-d36d3d8fd60b"/>
    <x v="0"/>
    <e v="#N/A"/>
    <e v="#N/A"/>
    <e v="#N/A"/>
    <s v="FIXED"/>
    <x v="0"/>
    <m/>
    <m/>
    <m/>
    <m/>
    <x v="0"/>
  </r>
  <r>
    <x v="0"/>
    <s v="46ef6e04-a1bf-40e0-ac2c-e66c17367e9e"/>
    <x v="2"/>
    <s v="0071brnb641182d.bpna.popularinc.net"/>
    <s v="46ef6e04-a1bf-40e0-ac2c-e66c17367e9e"/>
    <s v="High"/>
    <s v="ACTIVE"/>
    <x v="0"/>
    <m/>
    <m/>
    <m/>
    <m/>
    <x v="0"/>
  </r>
  <r>
    <x v="0"/>
    <s v="46efafa6-1a6d-4ebc-8cde-5c87d5a11f33"/>
    <x v="0"/>
    <e v="#N/A"/>
    <e v="#N/A"/>
    <e v="#N/A"/>
    <s v="FIXED"/>
    <x v="0"/>
    <m/>
    <m/>
    <m/>
    <m/>
    <x v="0"/>
  </r>
  <r>
    <x v="11"/>
    <s v="46f01dc2-fdaa-4069-a3d2-77acf89bf88b"/>
    <x v="0"/>
    <e v="#N/A"/>
    <e v="#N/A"/>
    <e v="#N/A"/>
    <s v="FIXED"/>
    <x v="0"/>
    <m/>
    <m/>
    <m/>
    <m/>
    <x v="0"/>
  </r>
  <r>
    <x v="0"/>
    <s v="46f0387c-5eb8-43df-8e79-3c4c998d13cb"/>
    <x v="0"/>
    <e v="#N/A"/>
    <e v="#N/A"/>
    <e v="#N/A"/>
    <s v="FIXED"/>
    <x v="0"/>
    <m/>
    <m/>
    <m/>
    <m/>
    <x v="0"/>
  </r>
  <r>
    <x v="9"/>
    <s v="46f0e0f4-398c-454c-88ce-efbcc2503bcb"/>
    <x v="0"/>
    <e v="#N/A"/>
    <e v="#N/A"/>
    <e v="#N/A"/>
    <s v="FIXED"/>
    <x v="0"/>
    <m/>
    <m/>
    <m/>
    <m/>
    <x v="0"/>
  </r>
  <r>
    <x v="2"/>
    <s v="46f2eeca-0bbb-484b-b24f-5a8af3e927ea"/>
    <x v="3"/>
    <e v="#N/A"/>
    <e v="#N/A"/>
    <e v="#N/A"/>
    <s v="NEW"/>
    <x v="0"/>
    <m/>
    <m/>
    <m/>
    <m/>
    <x v="0"/>
  </r>
  <r>
    <x v="0"/>
    <s v="46f2fed6-cef1-4d7b-bdf5-e36e26960683"/>
    <x v="0"/>
    <e v="#N/A"/>
    <e v="#N/A"/>
    <e v="#N/A"/>
    <s v="FIXED"/>
    <x v="0"/>
    <m/>
    <m/>
    <m/>
    <m/>
    <x v="0"/>
  </r>
  <r>
    <x v="3"/>
    <s v="46f35482-e8b5-448b-a6e0-ca225b0a61b0"/>
    <x v="2"/>
    <s v="bpn-rosedb-02"/>
    <s v="46f35482-e8b5-448b-a6e0-ca225b0a61b0"/>
    <s v="Medium"/>
    <s v="ACTIVE"/>
    <x v="0"/>
    <m/>
    <m/>
    <m/>
    <m/>
    <x v="0"/>
  </r>
  <r>
    <x v="11"/>
    <s v="46f3ad7b-59ed-4fcb-93b4-444522fb421e"/>
    <x v="0"/>
    <e v="#N/A"/>
    <e v="#N/A"/>
    <e v="#N/A"/>
    <s v="FIXED"/>
    <x v="0"/>
    <m/>
    <m/>
    <m/>
    <m/>
    <x v="0"/>
  </r>
  <r>
    <x v="1"/>
    <s v="46f3b238-4820-4507-bfbf-969cc07128b7"/>
    <x v="2"/>
    <s v="bpn-rosebows-02"/>
    <s v="46f3b238-4820-4507-bfbf-969cc07128b7"/>
    <s v="Low"/>
    <s v="ACTIVE"/>
    <x v="0"/>
    <m/>
    <m/>
    <m/>
    <m/>
    <x v="0"/>
  </r>
  <r>
    <x v="0"/>
    <s v="46f7bac3-2996-4f52-ba52-a09219125701"/>
    <x v="0"/>
    <s v="miambko3z07ll3l"/>
    <s v="46f7bac3-2996-4f52-ba52-a09219125701"/>
    <s v="Medium"/>
    <s v="FIXED"/>
    <x v="0"/>
    <m/>
    <m/>
    <m/>
    <m/>
    <x v="0"/>
  </r>
  <r>
    <x v="0"/>
    <s v="46f84264-a89b-4d3d-a5f0-e19a17974494"/>
    <x v="0"/>
    <e v="#N/A"/>
    <e v="#N/A"/>
    <e v="#N/A"/>
    <s v="FIXED"/>
    <x v="0"/>
    <m/>
    <m/>
    <m/>
    <m/>
    <x v="0"/>
  </r>
  <r>
    <x v="0"/>
    <s v="46f91e19-384a-469e-8818-a0de4947d56d"/>
    <x v="0"/>
    <e v="#N/A"/>
    <e v="#N/A"/>
    <e v="#N/A"/>
    <s v="FIXED"/>
    <x v="0"/>
    <m/>
    <m/>
    <m/>
    <m/>
    <x v="0"/>
  </r>
  <r>
    <x v="0"/>
    <s v="46f99ecd-9578-4a4b-b878-45a7613d8bea"/>
    <x v="0"/>
    <e v="#N/A"/>
    <e v="#N/A"/>
    <e v="#N/A"/>
    <s v="FIXED"/>
    <x v="0"/>
    <m/>
    <m/>
    <m/>
    <m/>
    <x v="0"/>
  </r>
  <r>
    <x v="0"/>
    <s v="46f9ada4-8482-4fca-9903-ec8fefe4055a"/>
    <x v="0"/>
    <e v="#N/A"/>
    <e v="#N/A"/>
    <e v="#N/A"/>
    <s v="FIXED"/>
    <x v="0"/>
    <m/>
    <m/>
    <m/>
    <m/>
    <x v="0"/>
  </r>
  <r>
    <x v="1"/>
    <s v="46faa645-bbea-4ab3-9a38-d063e0f49bbb"/>
    <x v="2"/>
    <s v="bpn-rosecbws-02"/>
    <s v="46faa645-bbea-4ab3-9a38-d063e0f49bbb"/>
    <s v="Medium"/>
    <s v="ACTIVE"/>
    <x v="0"/>
    <m/>
    <m/>
    <m/>
    <m/>
    <x v="0"/>
  </r>
  <r>
    <x v="2"/>
    <s v="46fb0385-64f5-4ad3-be8f-41f219f62f19"/>
    <x v="3"/>
    <e v="#N/A"/>
    <e v="#N/A"/>
    <e v="#N/A"/>
    <s v="NEW"/>
    <x v="0"/>
    <m/>
    <m/>
    <m/>
    <m/>
    <x v="0"/>
  </r>
  <r>
    <x v="7"/>
    <s v="46fb91b0-bf1a-4769-9394-14e9770a122c"/>
    <x v="0"/>
    <e v="#N/A"/>
    <e v="#N/A"/>
    <e v="#N/A"/>
    <s v="FIXED"/>
    <x v="0"/>
    <m/>
    <m/>
    <m/>
    <m/>
    <x v="0"/>
  </r>
  <r>
    <x v="0"/>
    <s v="46fcbd02-cb03-4ca6-a7bf-c3a77bd4ab0e"/>
    <x v="0"/>
    <e v="#N/A"/>
    <e v="#N/A"/>
    <e v="#N/A"/>
    <s v="FIXED"/>
    <x v="0"/>
    <m/>
    <m/>
    <m/>
    <m/>
    <x v="0"/>
  </r>
  <r>
    <x v="4"/>
    <s v="46fcc177-0098-4fd5-8be6-fa938fc87480"/>
    <x v="0"/>
    <e v="#N/A"/>
    <e v="#N/A"/>
    <e v="#N/A"/>
    <s v="FIXED"/>
    <x v="0"/>
    <m/>
    <m/>
    <m/>
    <m/>
    <x v="0"/>
  </r>
  <r>
    <x v="0"/>
    <s v="46fccdc8-aa5b-463b-8b26-03554df74e54"/>
    <x v="0"/>
    <e v="#N/A"/>
    <e v="#N/A"/>
    <e v="#N/A"/>
    <s v="FIXED"/>
    <x v="0"/>
    <m/>
    <m/>
    <m/>
    <m/>
    <x v="0"/>
  </r>
  <r>
    <x v="10"/>
    <s v="46fd5476-f41d-4871-94b4-c1173bec6a6f"/>
    <x v="0"/>
    <e v="#N/A"/>
    <e v="#N/A"/>
    <e v="#N/A"/>
    <s v="FIXED"/>
    <x v="0"/>
    <m/>
    <m/>
    <m/>
    <m/>
    <x v="0"/>
  </r>
  <r>
    <x v="0"/>
    <s v="46fd570d-7390-469b-9440-4d07e3a6d64f"/>
    <x v="0"/>
    <e v="#N/A"/>
    <e v="#N/A"/>
    <e v="#N/A"/>
    <s v="FIXED"/>
    <x v="0"/>
    <m/>
    <m/>
    <m/>
    <m/>
    <x v="0"/>
  </r>
  <r>
    <x v="0"/>
    <s v="46fe780d-1174-4353-a684-fe1bd37155c5"/>
    <x v="0"/>
    <e v="#N/A"/>
    <e v="#N/A"/>
    <e v="#N/A"/>
    <s v="FIXED"/>
    <x v="0"/>
    <m/>
    <m/>
    <m/>
    <m/>
    <x v="0"/>
  </r>
  <r>
    <x v="6"/>
    <s v="46feda1b-2963-48bd-b043-271094722f70"/>
    <x v="1"/>
    <s v="bpn-roseev-03"/>
    <s v="46feda1b-2963-48bd-b043-271094722f70"/>
    <s v="Medium"/>
    <s v="RESURFACED"/>
    <x v="0"/>
    <m/>
    <m/>
    <m/>
    <m/>
    <x v="0"/>
  </r>
  <r>
    <x v="0"/>
    <s v="46ffe6b6-1490-4873-8352-5c9aab01fa8e"/>
    <x v="0"/>
    <s v="miambkobpl29y2l.bpna.popularinc.net"/>
    <s v="46ffe6b6-1490-4873-8352-5c9aab01fa8e"/>
    <s v="Critical"/>
    <s v="FIXED"/>
    <x v="0"/>
    <m/>
    <m/>
    <m/>
    <m/>
    <x v="0"/>
  </r>
  <r>
    <x v="13"/>
    <s v="47034b29-8f38-43ce-b8c4-ba6a89da3978"/>
    <x v="0"/>
    <s v="bpn-rosetecm-03"/>
    <s v="47034b29-8f38-43ce-b8c4-ba6a89da3978"/>
    <s v="Critical"/>
    <s v="FIXED"/>
    <x v="0"/>
    <m/>
    <m/>
    <m/>
    <m/>
    <x v="0"/>
  </r>
  <r>
    <x v="0"/>
    <s v="47038827-3bdf-426c-b55b-d8809e2b9cba"/>
    <x v="0"/>
    <e v="#N/A"/>
    <e v="#N/A"/>
    <e v="#N/A"/>
    <s v="FIXED"/>
    <x v="0"/>
    <m/>
    <m/>
    <m/>
    <m/>
    <x v="0"/>
  </r>
  <r>
    <x v="0"/>
    <s v="47046279-d2a5-404a-a0c5-f54ef1ab62f9"/>
    <x v="0"/>
    <e v="#N/A"/>
    <e v="#N/A"/>
    <e v="#N/A"/>
    <s v="FIXED"/>
    <x v="0"/>
    <m/>
    <m/>
    <m/>
    <m/>
    <x v="0"/>
  </r>
  <r>
    <x v="0"/>
    <s v="470473a4-e007-49ac-907e-12d80587abcd"/>
    <x v="0"/>
    <e v="#N/A"/>
    <e v="#N/A"/>
    <e v="#N/A"/>
    <s v="FIXED"/>
    <x v="0"/>
    <m/>
    <m/>
    <m/>
    <m/>
    <x v="0"/>
  </r>
  <r>
    <x v="0"/>
    <s v="4704b3c1-71de-4b01-b42b-62e389e45d11"/>
    <x v="0"/>
    <e v="#N/A"/>
    <e v="#N/A"/>
    <e v="#N/A"/>
    <s v="FIXED"/>
    <x v="0"/>
    <m/>
    <m/>
    <m/>
    <m/>
    <x v="0"/>
  </r>
  <r>
    <x v="1"/>
    <s v="4704c760-6c51-4ff5-9034-6b790b0b2a9a"/>
    <x v="0"/>
    <e v="#N/A"/>
    <e v="#N/A"/>
    <e v="#N/A"/>
    <s v="FIXED"/>
    <x v="0"/>
    <m/>
    <m/>
    <m/>
    <m/>
    <x v="0"/>
  </r>
  <r>
    <x v="6"/>
    <s v="47057f86-f447-406b-9149-6d9ff6243beb"/>
    <x v="0"/>
    <e v="#N/A"/>
    <e v="#N/A"/>
    <e v="#N/A"/>
    <s v="FIXED"/>
    <x v="0"/>
    <m/>
    <m/>
    <m/>
    <m/>
    <x v="0"/>
  </r>
  <r>
    <x v="4"/>
    <s v="4705eab5-13c3-4ea5-809c-a6e6a62ab909"/>
    <x v="0"/>
    <e v="#N/A"/>
    <e v="#N/A"/>
    <e v="#N/A"/>
    <s v="FIXED"/>
    <x v="0"/>
    <m/>
    <m/>
    <m/>
    <m/>
    <x v="0"/>
  </r>
  <r>
    <x v="0"/>
    <s v="470670d7-eadb-4981-a0de-2e3b0298564e"/>
    <x v="0"/>
    <e v="#N/A"/>
    <e v="#N/A"/>
    <e v="#N/A"/>
    <s v="FIXED"/>
    <x v="0"/>
    <m/>
    <m/>
    <m/>
    <m/>
    <x v="0"/>
  </r>
  <r>
    <x v="0"/>
    <s v="4707fbe4-e8f5-4570-ac23-d134b79b8ae7"/>
    <x v="0"/>
    <e v="#N/A"/>
    <e v="#N/A"/>
    <e v="#N/A"/>
    <s v="FIXED"/>
    <x v="0"/>
    <m/>
    <m/>
    <m/>
    <m/>
    <x v="0"/>
  </r>
  <r>
    <x v="0"/>
    <s v="4708c47b-188f-4e37-a6d5-bab84f82a23c"/>
    <x v="0"/>
    <e v="#N/A"/>
    <e v="#N/A"/>
    <e v="#N/A"/>
    <s v="FIXED"/>
    <x v="0"/>
    <m/>
    <m/>
    <m/>
    <m/>
    <x v="0"/>
  </r>
  <r>
    <x v="4"/>
    <s v="470a8f8e-e902-459f-a674-96405af0edc6"/>
    <x v="2"/>
    <s v="rosebkobfynmh2l.bpna.popularinc.net"/>
    <s v="470a8f8e-e902-459f-a674-96405af0edc6"/>
    <s v="High"/>
    <s v="ACTIVE"/>
    <x v="0"/>
    <m/>
    <m/>
    <m/>
    <m/>
    <x v="0"/>
  </r>
  <r>
    <x v="0"/>
    <s v="470aff0e-6598-4b37-b4d0-19226f57302f"/>
    <x v="0"/>
    <e v="#N/A"/>
    <e v="#N/A"/>
    <e v="#N/A"/>
    <s v="FIXED"/>
    <x v="0"/>
    <m/>
    <m/>
    <m/>
    <m/>
    <x v="0"/>
  </r>
  <r>
    <x v="0"/>
    <s v="470d3487-6619-4dad-aa94-f96406dcff0e"/>
    <x v="0"/>
    <e v="#N/A"/>
    <e v="#N/A"/>
    <e v="#N/A"/>
    <s v="FIXED"/>
    <x v="0"/>
    <m/>
    <m/>
    <m/>
    <m/>
    <x v="0"/>
  </r>
  <r>
    <x v="0"/>
    <s v="470dd43e-7413-415f-afb1-e0a81123cdce"/>
    <x v="0"/>
    <e v="#N/A"/>
    <e v="#N/A"/>
    <e v="#N/A"/>
    <s v="FIXED"/>
    <x v="0"/>
    <m/>
    <m/>
    <m/>
    <m/>
    <x v="0"/>
  </r>
  <r>
    <x v="0"/>
    <s v="470df841-4757-49bd-86d0-e2b895390da5"/>
    <x v="0"/>
    <e v="#N/A"/>
    <e v="#N/A"/>
    <e v="#N/A"/>
    <s v="FIXED"/>
    <x v="0"/>
    <m/>
    <m/>
    <m/>
    <m/>
    <x v="0"/>
  </r>
  <r>
    <x v="0"/>
    <s v="470f7b8a-cc92-4519-9248-697f54f1cc19"/>
    <x v="0"/>
    <e v="#N/A"/>
    <e v="#N/A"/>
    <e v="#N/A"/>
    <s v="FIXED"/>
    <x v="0"/>
    <m/>
    <m/>
    <m/>
    <m/>
    <x v="0"/>
  </r>
  <r>
    <x v="0"/>
    <s v="4710f916-4834-44f2-b754-91b3cc165aa3"/>
    <x v="0"/>
    <e v="#N/A"/>
    <e v="#N/A"/>
    <e v="#N/A"/>
    <s v="FIXED"/>
    <x v="0"/>
    <m/>
    <m/>
    <m/>
    <m/>
    <x v="0"/>
  </r>
  <r>
    <x v="0"/>
    <s v="4712127b-991b-492e-af0f-fae47e6f2e6c"/>
    <x v="0"/>
    <e v="#N/A"/>
    <e v="#N/A"/>
    <e v="#N/A"/>
    <s v="FIXED"/>
    <x v="0"/>
    <m/>
    <m/>
    <m/>
    <m/>
    <x v="0"/>
  </r>
  <r>
    <x v="7"/>
    <s v="47121504-414e-445c-9985-cce4794438a5"/>
    <x v="0"/>
    <e v="#N/A"/>
    <e v="#N/A"/>
    <e v="#N/A"/>
    <s v="FIXED"/>
    <x v="0"/>
    <m/>
    <m/>
    <m/>
    <m/>
    <x v="0"/>
  </r>
  <r>
    <x v="2"/>
    <s v="471269c2-4793-4a1c-bf05-fc1d34ecf416"/>
    <x v="1"/>
    <e v="#N/A"/>
    <e v="#N/A"/>
    <e v="#N/A"/>
    <s v="RESURFACED"/>
    <x v="0"/>
    <m/>
    <m/>
    <m/>
    <m/>
    <x v="0"/>
  </r>
  <r>
    <x v="0"/>
    <s v="47129662-ba28-4319-beac-34002c83d2a0"/>
    <x v="0"/>
    <e v="#N/A"/>
    <e v="#N/A"/>
    <e v="#N/A"/>
    <s v="FIXED"/>
    <x v="0"/>
    <m/>
    <m/>
    <m/>
    <m/>
    <x v="0"/>
  </r>
  <r>
    <x v="0"/>
    <s v="47131fd0-d130-44cb-9cae-63d0a9f5d4ab"/>
    <x v="0"/>
    <e v="#N/A"/>
    <e v="#N/A"/>
    <e v="#N/A"/>
    <s v="FIXED"/>
    <x v="0"/>
    <m/>
    <m/>
    <m/>
    <m/>
    <x v="0"/>
  </r>
  <r>
    <x v="0"/>
    <s v="4713e368-d6a7-4cf8-ae6b-ef1fcc7aab17"/>
    <x v="0"/>
    <e v="#N/A"/>
    <e v="#N/A"/>
    <e v="#N/A"/>
    <s v="FIXED"/>
    <x v="0"/>
    <m/>
    <m/>
    <m/>
    <m/>
    <x v="0"/>
  </r>
  <r>
    <x v="0"/>
    <s v="47166466-a07b-43d7-a8db-0a3518895fd1"/>
    <x v="0"/>
    <e v="#N/A"/>
    <e v="#N/A"/>
    <e v="#N/A"/>
    <s v="FIXED"/>
    <x v="0"/>
    <m/>
    <m/>
    <m/>
    <m/>
    <x v="0"/>
  </r>
  <r>
    <x v="0"/>
    <s v="4716af17-5d55-4139-8ad0-8fecced3279f"/>
    <x v="0"/>
    <e v="#N/A"/>
    <e v="#N/A"/>
    <e v="#N/A"/>
    <s v="FIXED"/>
    <x v="0"/>
    <m/>
    <m/>
    <m/>
    <m/>
    <x v="0"/>
  </r>
  <r>
    <x v="0"/>
    <s v="4716c4d5-3586-4192-b7f4-dd0559d9c64c"/>
    <x v="0"/>
    <e v="#N/A"/>
    <e v="#N/A"/>
    <e v="#N/A"/>
    <s v="FIXED"/>
    <x v="0"/>
    <m/>
    <m/>
    <m/>
    <m/>
    <x v="0"/>
  </r>
  <r>
    <x v="2"/>
    <s v="4716f8ad-7887-41de-9ef3-0355a3146486"/>
    <x v="0"/>
    <e v="#N/A"/>
    <e v="#N/A"/>
    <e v="#N/A"/>
    <s v="FIXED"/>
    <x v="0"/>
    <m/>
    <m/>
    <m/>
    <m/>
    <x v="0"/>
  </r>
  <r>
    <x v="0"/>
    <s v="4717ca0d-e261-4165-a136-2a7dba0aab53"/>
    <x v="0"/>
    <e v="#N/A"/>
    <e v="#N/A"/>
    <e v="#N/A"/>
    <s v="FIXED"/>
    <x v="0"/>
    <m/>
    <m/>
    <m/>
    <m/>
    <x v="0"/>
  </r>
  <r>
    <x v="2"/>
    <s v="47186921-7681-4b22-b785-52731a014a92"/>
    <x v="0"/>
    <e v="#N/A"/>
    <e v="#N/A"/>
    <e v="#N/A"/>
    <s v="FIXED"/>
    <x v="0"/>
    <m/>
    <m/>
    <m/>
    <m/>
    <x v="0"/>
  </r>
  <r>
    <x v="1"/>
    <s v="4718d15c-e981-457a-867f-fb358beec2ac"/>
    <x v="0"/>
    <e v="#N/A"/>
    <e v="#N/A"/>
    <e v="#N/A"/>
    <s v="FIXED"/>
    <x v="0"/>
    <m/>
    <m/>
    <m/>
    <m/>
    <x v="0"/>
  </r>
  <r>
    <x v="2"/>
    <s v="47190736-a4e4-4c3a-a17e-fd9d783b06b0"/>
    <x v="0"/>
    <e v="#N/A"/>
    <e v="#N/A"/>
    <e v="#N/A"/>
    <s v="FIXED"/>
    <x v="0"/>
    <m/>
    <m/>
    <m/>
    <m/>
    <x v="0"/>
  </r>
  <r>
    <x v="0"/>
    <s v="471965ac-4b21-48b0-a201-5d71cea76d7a"/>
    <x v="0"/>
    <e v="#N/A"/>
    <e v="#N/A"/>
    <e v="#N/A"/>
    <s v="FIXED"/>
    <x v="0"/>
    <m/>
    <m/>
    <m/>
    <m/>
    <x v="0"/>
  </r>
  <r>
    <x v="1"/>
    <s v="4719e3ac-f5ca-4b72-a8e1-6b77935e003b"/>
    <x v="0"/>
    <e v="#N/A"/>
    <e v="#N/A"/>
    <e v="#N/A"/>
    <s v="FIXED"/>
    <x v="0"/>
    <m/>
    <m/>
    <m/>
    <m/>
    <x v="0"/>
  </r>
  <r>
    <x v="0"/>
    <s v="471aa62c-2738-4545-b97b-8997d096444a"/>
    <x v="0"/>
    <e v="#N/A"/>
    <e v="#N/A"/>
    <e v="#N/A"/>
    <s v="FIXED"/>
    <x v="0"/>
    <m/>
    <m/>
    <m/>
    <m/>
    <x v="0"/>
  </r>
  <r>
    <x v="2"/>
    <s v="471b6820-1320-4d37-98e3-836d772ae976"/>
    <x v="0"/>
    <e v="#N/A"/>
    <e v="#N/A"/>
    <e v="#N/A"/>
    <s v="FIXED"/>
    <x v="0"/>
    <m/>
    <m/>
    <m/>
    <m/>
    <x v="0"/>
  </r>
  <r>
    <x v="18"/>
    <s v="471c341c-6577-4492-8530-c7e8f563d29d"/>
    <x v="2"/>
    <s v="bpn-rosedb-10.bpna.popularinc.net"/>
    <s v="471c341c-6577-4492-8530-c7e8f563d29d"/>
    <s v="Medium"/>
    <s v="ACTIVE"/>
    <x v="0"/>
    <m/>
    <m/>
    <m/>
    <m/>
    <x v="0"/>
  </r>
  <r>
    <x v="0"/>
    <s v="471d8ccf-af72-45d5-94f5-f1532a934973"/>
    <x v="0"/>
    <e v="#N/A"/>
    <e v="#N/A"/>
    <e v="#N/A"/>
    <s v="FIXED"/>
    <x v="0"/>
    <m/>
    <m/>
    <m/>
    <m/>
    <x v="0"/>
  </r>
  <r>
    <x v="0"/>
    <s v="471f1a3d-fd24-468b-b5bd-a44887a87e5d"/>
    <x v="0"/>
    <e v="#N/A"/>
    <e v="#N/A"/>
    <e v="#N/A"/>
    <s v="FIXED"/>
    <x v="0"/>
    <m/>
    <m/>
    <m/>
    <m/>
    <x v="0"/>
  </r>
  <r>
    <x v="0"/>
    <s v="47217e1c-72fc-4e27-9833-3c166b7cd3cc"/>
    <x v="0"/>
    <s v="miambkoc317ll3l"/>
    <s v="47217e1c-72fc-4e27-9833-3c166b7cd3cc"/>
    <s v="High"/>
    <s v="FIXED"/>
    <x v="0"/>
    <m/>
    <m/>
    <m/>
    <m/>
    <x v="0"/>
  </r>
  <r>
    <x v="2"/>
    <s v="47220ad5-ac05-4c7c-a319-7438c8f060b7"/>
    <x v="0"/>
    <e v="#N/A"/>
    <e v="#N/A"/>
    <e v="#N/A"/>
    <s v="FIXED"/>
    <x v="0"/>
    <m/>
    <m/>
    <m/>
    <m/>
    <x v="0"/>
  </r>
  <r>
    <x v="0"/>
    <s v="47226c6b-7d4b-4e12-b408-18428dd0380d"/>
    <x v="0"/>
    <e v="#N/A"/>
    <e v="#N/A"/>
    <e v="#N/A"/>
    <s v="FIXED"/>
    <x v="0"/>
    <m/>
    <m/>
    <m/>
    <m/>
    <x v="0"/>
  </r>
  <r>
    <x v="0"/>
    <s v="47237d76-4f1d-4840-b117-a350ee6d3bf4"/>
    <x v="0"/>
    <e v="#N/A"/>
    <e v="#N/A"/>
    <e v="#N/A"/>
    <s v="FIXED"/>
    <x v="0"/>
    <m/>
    <m/>
    <m/>
    <m/>
    <x v="0"/>
  </r>
  <r>
    <x v="0"/>
    <s v="4723d0e2-001f-4f00-99dc-1b0a5cd2fd8b"/>
    <x v="0"/>
    <e v="#N/A"/>
    <e v="#N/A"/>
    <e v="#N/A"/>
    <s v="FIXED"/>
    <x v="0"/>
    <m/>
    <m/>
    <m/>
    <m/>
    <x v="0"/>
  </r>
  <r>
    <x v="0"/>
    <s v="47258a39-91a9-4017-a9e1-b145aa6b8a3c"/>
    <x v="0"/>
    <e v="#N/A"/>
    <e v="#N/A"/>
    <e v="#N/A"/>
    <s v="FIXED"/>
    <x v="0"/>
    <m/>
    <m/>
    <m/>
    <m/>
    <x v="0"/>
  </r>
  <r>
    <x v="0"/>
    <s v="47269124-7915-4ebf-acd5-9875c05222fe"/>
    <x v="0"/>
    <e v="#N/A"/>
    <e v="#N/A"/>
    <e v="#N/A"/>
    <s v="FIXED"/>
    <x v="0"/>
    <m/>
    <m/>
    <m/>
    <m/>
    <x v="0"/>
  </r>
  <r>
    <x v="0"/>
    <s v="4726a0f3-4054-430e-9a79-415f7931174d"/>
    <x v="0"/>
    <e v="#N/A"/>
    <e v="#N/A"/>
    <e v="#N/A"/>
    <s v="FIXED"/>
    <x v="0"/>
    <m/>
    <m/>
    <m/>
    <m/>
    <x v="0"/>
  </r>
  <r>
    <x v="0"/>
    <s v="4726d5dd-50a8-4a95-bbf7-ec4ad2cb40c4"/>
    <x v="0"/>
    <e v="#N/A"/>
    <e v="#N/A"/>
    <e v="#N/A"/>
    <s v="FIXED"/>
    <x v="0"/>
    <m/>
    <m/>
    <m/>
    <m/>
    <x v="0"/>
  </r>
  <r>
    <x v="0"/>
    <s v="47276e36-60e8-465f-9120-7aaceee12c15"/>
    <x v="0"/>
    <s v="bdwybrncx7y4h2l"/>
    <s v="47276e36-60e8-465f-9120-7aaceee12c15"/>
    <s v="Critical"/>
    <s v="FIXED"/>
    <x v="0"/>
    <m/>
    <m/>
    <m/>
    <m/>
    <x v="0"/>
  </r>
  <r>
    <x v="6"/>
    <s v="4728a005-b5c9-4fcc-9504-08a94f007fde"/>
    <x v="0"/>
    <e v="#N/A"/>
    <e v="#N/A"/>
    <e v="#N/A"/>
    <s v="FIXED"/>
    <x v="0"/>
    <m/>
    <m/>
    <m/>
    <m/>
    <x v="0"/>
  </r>
  <r>
    <x v="1"/>
    <s v="472920b7-f4f9-43da-a77e-5ce15bbca993"/>
    <x v="0"/>
    <e v="#N/A"/>
    <e v="#N/A"/>
    <e v="#N/A"/>
    <s v="FIXED"/>
    <x v="0"/>
    <m/>
    <m/>
    <m/>
    <m/>
    <x v="0"/>
  </r>
  <r>
    <x v="0"/>
    <s v="472923e5-d273-47ff-958c-252ba61540e6"/>
    <x v="0"/>
    <e v="#N/A"/>
    <e v="#N/A"/>
    <e v="#N/A"/>
    <s v="FIXED"/>
    <x v="0"/>
    <m/>
    <m/>
    <m/>
    <m/>
    <x v="0"/>
  </r>
  <r>
    <x v="0"/>
    <s v="4729f0cf-aab0-4bcf-8b52-bb27ecb86f60"/>
    <x v="0"/>
    <s v="0260brn7pjh9n2d.bpna.popularinc.net"/>
    <s v="4729f0cf-aab0-4bcf-8b52-bb27ecb86f60"/>
    <s v="Medium"/>
    <s v="FIXED"/>
    <x v="0"/>
    <m/>
    <m/>
    <m/>
    <m/>
    <x v="0"/>
  </r>
  <r>
    <x v="0"/>
    <s v="472a31d8-321e-43f4-8b4f-96939e6692dc"/>
    <x v="0"/>
    <e v="#N/A"/>
    <e v="#N/A"/>
    <e v="#N/A"/>
    <s v="FIXED"/>
    <x v="0"/>
    <m/>
    <m/>
    <m/>
    <m/>
    <x v="0"/>
  </r>
  <r>
    <x v="0"/>
    <s v="472b238f-ea0f-4468-b536-e382fb3385e3"/>
    <x v="0"/>
    <e v="#N/A"/>
    <e v="#N/A"/>
    <e v="#N/A"/>
    <s v="FIXED"/>
    <x v="0"/>
    <m/>
    <m/>
    <m/>
    <m/>
    <x v="0"/>
  </r>
  <r>
    <x v="1"/>
    <s v="472cc72a-2b50-4736-b7fa-a1656ef9d953"/>
    <x v="0"/>
    <e v="#N/A"/>
    <e v="#N/A"/>
    <e v="#N/A"/>
    <s v="FIXED"/>
    <x v="0"/>
    <m/>
    <m/>
    <m/>
    <m/>
    <x v="0"/>
  </r>
  <r>
    <x v="4"/>
    <s v="472dc7d9-6708-49eb-91b5-e8def613bee4"/>
    <x v="0"/>
    <s v="0006bcp3xlpnd2d.bpna.popularinc.net"/>
    <s v="472dc7d9-6708-49eb-91b5-e8def613bee4"/>
    <s v="Critical"/>
    <s v="FIXED"/>
    <x v="0"/>
    <m/>
    <m/>
    <m/>
    <m/>
    <x v="0"/>
  </r>
  <r>
    <x v="0"/>
    <s v="472e5c72-cbe4-4408-9f8c-f32cf7fb5f66"/>
    <x v="0"/>
    <e v="#N/A"/>
    <e v="#N/A"/>
    <e v="#N/A"/>
    <s v="FIXED"/>
    <x v="0"/>
    <m/>
    <m/>
    <m/>
    <m/>
    <x v="0"/>
  </r>
  <r>
    <x v="0"/>
    <s v="472ee231-bdff-4efd-85f7-f491204ca698"/>
    <x v="0"/>
    <e v="#N/A"/>
    <e v="#N/A"/>
    <e v="#N/A"/>
    <s v="FIXED"/>
    <x v="0"/>
    <m/>
    <m/>
    <m/>
    <m/>
    <x v="0"/>
  </r>
  <r>
    <x v="0"/>
    <s v="4730cd7d-050d-469a-bf25-5e7b70aed884"/>
    <x v="0"/>
    <e v="#N/A"/>
    <e v="#N/A"/>
    <e v="#N/A"/>
    <s v="FIXED"/>
    <x v="0"/>
    <m/>
    <m/>
    <m/>
    <m/>
    <x v="0"/>
  </r>
  <r>
    <x v="6"/>
    <s v="473137ca-9629-48f7-8bb1-e9404b96cde1"/>
    <x v="1"/>
    <e v="#N/A"/>
    <e v="#N/A"/>
    <e v="#N/A"/>
    <s v="RESURFACED"/>
    <x v="0"/>
    <m/>
    <m/>
    <m/>
    <m/>
    <x v="0"/>
  </r>
  <r>
    <x v="4"/>
    <s v="47313a58-fd81-4af2-8309-baf993967753"/>
    <x v="0"/>
    <e v="#N/A"/>
    <e v="#N/A"/>
    <e v="#N/A"/>
    <s v="FIXED"/>
    <x v="0"/>
    <m/>
    <m/>
    <m/>
    <m/>
    <x v="0"/>
  </r>
  <r>
    <x v="5"/>
    <s v="4731d9e5-bce3-455d-a2dd-20b4e56bc4c9"/>
    <x v="0"/>
    <e v="#N/A"/>
    <e v="#N/A"/>
    <e v="#N/A"/>
    <s v="FIXED"/>
    <x v="0"/>
    <m/>
    <m/>
    <m/>
    <m/>
    <x v="0"/>
  </r>
  <r>
    <x v="0"/>
    <s v="473226aa-eb4d-48fd-9c0e-cd9f365c30f0"/>
    <x v="0"/>
    <e v="#N/A"/>
    <e v="#N/A"/>
    <e v="#N/A"/>
    <s v="FIXED"/>
    <x v="0"/>
    <m/>
    <m/>
    <m/>
    <m/>
    <x v="0"/>
  </r>
  <r>
    <x v="6"/>
    <s v="473262f8-becf-486c-82ca-813ba2d16b2c"/>
    <x v="1"/>
    <s v="bpn-rosetecm-05"/>
    <s v="473262f8-becf-486c-82ca-813ba2d16b2c"/>
    <s v="Medium"/>
    <s v="RESURFACED"/>
    <x v="0"/>
    <m/>
    <m/>
    <m/>
    <m/>
    <x v="0"/>
  </r>
  <r>
    <x v="0"/>
    <s v="47343a91-b30e-4f23-a214-04450260ecf3"/>
    <x v="1"/>
    <s v="0006brngjjq633l.bpna.popularinc.net"/>
    <s v="47343a91-b30e-4f23-a214-04450260ecf3"/>
    <s v="High"/>
    <s v="RESURFACED"/>
    <x v="0"/>
    <m/>
    <m/>
    <m/>
    <m/>
    <x v="0"/>
  </r>
  <r>
    <x v="0"/>
    <s v="4734c5ba-ce5a-4b1b-ac27-cf79ee6c12a9"/>
    <x v="0"/>
    <s v="0036brn7pxh9n2d.bpna.popularinc.net"/>
    <s v="4734c5ba-ce5a-4b1b-ac27-cf79ee6c12a9"/>
    <s v="Critical"/>
    <s v="FIXED"/>
    <x v="0"/>
    <m/>
    <m/>
    <m/>
    <m/>
    <x v="0"/>
  </r>
  <r>
    <x v="0"/>
    <s v="473524b5-455f-42bb-951f-0de6d4038df8"/>
    <x v="0"/>
    <e v="#N/A"/>
    <e v="#N/A"/>
    <e v="#N/A"/>
    <s v="FIXED"/>
    <x v="0"/>
    <m/>
    <m/>
    <m/>
    <m/>
    <x v="0"/>
  </r>
  <r>
    <x v="2"/>
    <s v="47352a0c-6d18-4169-a144-def8ca84d6bb"/>
    <x v="0"/>
    <e v="#N/A"/>
    <e v="#N/A"/>
    <e v="#N/A"/>
    <s v="FIXED"/>
    <x v="0"/>
    <m/>
    <m/>
    <m/>
    <m/>
    <x v="0"/>
  </r>
  <r>
    <x v="1"/>
    <s v="4735c1fd-d6fe-4cd7-b730-e8cfbaceb732"/>
    <x v="0"/>
    <e v="#N/A"/>
    <e v="#N/A"/>
    <e v="#N/A"/>
    <s v="FIXED"/>
    <x v="0"/>
    <m/>
    <m/>
    <m/>
    <m/>
    <x v="0"/>
  </r>
  <r>
    <x v="0"/>
    <s v="4737281f-21c5-4417-9ac0-72bf11ca4be1"/>
    <x v="0"/>
    <e v="#N/A"/>
    <e v="#N/A"/>
    <e v="#N/A"/>
    <s v="FIXED"/>
    <x v="0"/>
    <m/>
    <m/>
    <m/>
    <m/>
    <x v="0"/>
  </r>
  <r>
    <x v="0"/>
    <s v="47374181-a4d6-4c1f-89a1-340ca779c3e0"/>
    <x v="2"/>
    <s v="0258brnbz6snd2d.bpna.popularinc.net"/>
    <s v="47374181-a4d6-4c1f-89a1-340ca779c3e0"/>
    <s v="High"/>
    <s v="ACTIVE"/>
    <x v="0"/>
    <m/>
    <m/>
    <m/>
    <m/>
    <x v="0"/>
  </r>
  <r>
    <x v="0"/>
    <s v="4737b160-001c-4c19-b182-d2e56cfc20cf"/>
    <x v="0"/>
    <e v="#N/A"/>
    <e v="#N/A"/>
    <e v="#N/A"/>
    <s v="FIXED"/>
    <x v="0"/>
    <m/>
    <m/>
    <m/>
    <m/>
    <x v="0"/>
  </r>
  <r>
    <x v="0"/>
    <s v="473b5c53-26a4-4d99-ba4a-4c7bf48b5136"/>
    <x v="0"/>
    <e v="#N/A"/>
    <e v="#N/A"/>
    <e v="#N/A"/>
    <s v="FIXED"/>
    <x v="0"/>
    <m/>
    <m/>
    <m/>
    <m/>
    <x v="0"/>
  </r>
  <r>
    <x v="2"/>
    <s v="473b6adb-63e6-4771-80a5-03961fa35eb2"/>
    <x v="0"/>
    <e v="#N/A"/>
    <e v="#N/A"/>
    <e v="#N/A"/>
    <s v="FIXED"/>
    <x v="0"/>
    <m/>
    <m/>
    <m/>
    <m/>
    <x v="0"/>
  </r>
  <r>
    <x v="5"/>
    <s v="473c7e43-57ad-4ee0-bd10-f7b630bd85cd"/>
    <x v="1"/>
    <s v="bpn-rosedvfr-02"/>
    <s v="473c7e43-57ad-4ee0-bd10-f7b630bd85cd"/>
    <s v="Medium"/>
    <s v="RESURFACED"/>
    <x v="0"/>
    <m/>
    <m/>
    <m/>
    <m/>
    <x v="0"/>
  </r>
  <r>
    <x v="0"/>
    <s v="473ca21a-69d8-4401-a510-68bd04a08637"/>
    <x v="0"/>
    <e v="#N/A"/>
    <e v="#N/A"/>
    <e v="#N/A"/>
    <s v="FIXED"/>
    <x v="0"/>
    <m/>
    <m/>
    <m/>
    <m/>
    <x v="0"/>
  </r>
  <r>
    <x v="6"/>
    <s v="473cd4a6-1022-4099-982c-eecc1d336824"/>
    <x v="0"/>
    <e v="#N/A"/>
    <e v="#N/A"/>
    <e v="#N/A"/>
    <s v="FIXED"/>
    <x v="0"/>
    <m/>
    <m/>
    <m/>
    <m/>
    <x v="0"/>
  </r>
  <r>
    <x v="0"/>
    <s v="473d7b71-0d58-46c0-b55e-71f3f7f1bcb7"/>
    <x v="0"/>
    <e v="#N/A"/>
    <e v="#N/A"/>
    <e v="#N/A"/>
    <s v="FIXED"/>
    <x v="0"/>
    <m/>
    <m/>
    <m/>
    <m/>
    <x v="0"/>
  </r>
  <r>
    <x v="0"/>
    <s v="473e4cdf-b0b0-4e30-b643-aac30dcc0dfb"/>
    <x v="0"/>
    <e v="#N/A"/>
    <e v="#N/A"/>
    <e v="#N/A"/>
    <s v="FIXED"/>
    <x v="0"/>
    <m/>
    <m/>
    <m/>
    <m/>
    <x v="0"/>
  </r>
  <r>
    <x v="0"/>
    <s v="473f5eb0-d3aa-4aac-a069-eb2ebb497385"/>
    <x v="0"/>
    <e v="#N/A"/>
    <e v="#N/A"/>
    <e v="#N/A"/>
    <s v="FIXED"/>
    <x v="0"/>
    <m/>
    <m/>
    <m/>
    <m/>
    <x v="0"/>
  </r>
  <r>
    <x v="0"/>
    <s v="474016ce-7c9a-4ef1-8d80-c53ee8b2eea2"/>
    <x v="0"/>
    <e v="#N/A"/>
    <e v="#N/A"/>
    <e v="#N/A"/>
    <s v="FIXED"/>
    <x v="0"/>
    <m/>
    <m/>
    <m/>
    <m/>
    <x v="0"/>
  </r>
  <r>
    <x v="0"/>
    <s v="47401799-075b-4f7c-a270-a7a007ad3adb"/>
    <x v="0"/>
    <e v="#N/A"/>
    <e v="#N/A"/>
    <e v="#N/A"/>
    <s v="FIXED"/>
    <x v="0"/>
    <m/>
    <m/>
    <m/>
    <m/>
    <x v="0"/>
  </r>
  <r>
    <x v="6"/>
    <s v="47422394-8019-4338-90ba-0b51fc10f53a"/>
    <x v="0"/>
    <e v="#N/A"/>
    <e v="#N/A"/>
    <e v="#N/A"/>
    <s v="FIXED"/>
    <x v="0"/>
    <m/>
    <m/>
    <m/>
    <m/>
    <x v="0"/>
  </r>
  <r>
    <x v="0"/>
    <s v="47428564-31ec-420a-81d7-8952ea0b434e"/>
    <x v="0"/>
    <e v="#N/A"/>
    <e v="#N/A"/>
    <e v="#N/A"/>
    <s v="FIXED"/>
    <x v="0"/>
    <m/>
    <m/>
    <m/>
    <m/>
    <x v="0"/>
  </r>
  <r>
    <x v="0"/>
    <s v="4742ad4f-dfcb-4d78-9833-dac5ff133908"/>
    <x v="0"/>
    <e v="#N/A"/>
    <e v="#N/A"/>
    <e v="#N/A"/>
    <s v="FIXED"/>
    <x v="0"/>
    <m/>
    <m/>
    <m/>
    <m/>
    <x v="0"/>
  </r>
  <r>
    <x v="0"/>
    <s v="47433e6d-0a0a-49d7-9572-b93e0c9d88fa"/>
    <x v="0"/>
    <e v="#N/A"/>
    <e v="#N/A"/>
    <e v="#N/A"/>
    <s v="FIXED"/>
    <x v="0"/>
    <m/>
    <m/>
    <m/>
    <m/>
    <x v="0"/>
  </r>
  <r>
    <x v="6"/>
    <s v="4743529f-e4a9-42c4-a31f-01ed828f7f01"/>
    <x v="0"/>
    <e v="#N/A"/>
    <e v="#N/A"/>
    <e v="#N/A"/>
    <s v="FIXED"/>
    <x v="0"/>
    <m/>
    <m/>
    <m/>
    <m/>
    <x v="0"/>
  </r>
  <r>
    <x v="0"/>
    <s v="4743d544-5b0f-4f46-83c9-eef9198a6206"/>
    <x v="0"/>
    <e v="#N/A"/>
    <e v="#N/A"/>
    <e v="#N/A"/>
    <s v="FIXED"/>
    <x v="0"/>
    <m/>
    <m/>
    <m/>
    <m/>
    <x v="0"/>
  </r>
  <r>
    <x v="1"/>
    <s v="4744df03-a789-4353-b442-bde2efd08005"/>
    <x v="0"/>
    <e v="#N/A"/>
    <e v="#N/A"/>
    <e v="#N/A"/>
    <s v="FIXED"/>
    <x v="0"/>
    <m/>
    <m/>
    <m/>
    <m/>
    <x v="0"/>
  </r>
  <r>
    <x v="0"/>
    <s v="4745a552-3fec-401b-b686-02c0ecae1f1e"/>
    <x v="1"/>
    <e v="#N/A"/>
    <e v="#N/A"/>
    <e v="#N/A"/>
    <s v="RESURFACED"/>
    <x v="0"/>
    <m/>
    <m/>
    <m/>
    <m/>
    <x v="0"/>
  </r>
  <r>
    <x v="0"/>
    <s v="4746cef1-9052-4205-94c8-b0fabd7d2b2c"/>
    <x v="0"/>
    <e v="#N/A"/>
    <e v="#N/A"/>
    <e v="#N/A"/>
    <s v="FIXED"/>
    <x v="0"/>
    <m/>
    <m/>
    <m/>
    <m/>
    <x v="0"/>
  </r>
  <r>
    <x v="2"/>
    <s v="47479e63-482d-405e-819f-549837401ec8"/>
    <x v="0"/>
    <e v="#N/A"/>
    <e v="#N/A"/>
    <e v="#N/A"/>
    <s v="FIXED"/>
    <x v="0"/>
    <m/>
    <m/>
    <m/>
    <m/>
    <x v="0"/>
  </r>
  <r>
    <x v="1"/>
    <s v="4747f99f-e1e9-4a55-aaab-da08e2cd8581"/>
    <x v="2"/>
    <s v="bpn-0035bp-01"/>
    <s v="4747f99f-e1e9-4a55-aaab-da08e2cd8581"/>
    <s v="Medium"/>
    <s v="ACTIVE"/>
    <x v="0"/>
    <m/>
    <m/>
    <m/>
    <m/>
    <x v="0"/>
  </r>
  <r>
    <x v="0"/>
    <s v="4748a011-e78d-415c-8ba1-ab34712d868c"/>
    <x v="0"/>
    <e v="#N/A"/>
    <e v="#N/A"/>
    <e v="#N/A"/>
    <s v="FIXED"/>
    <x v="0"/>
    <m/>
    <m/>
    <m/>
    <m/>
    <x v="0"/>
  </r>
  <r>
    <x v="0"/>
    <s v="47494060-c8a7-4fc4-8115-5d6769170109"/>
    <x v="1"/>
    <e v="#N/A"/>
    <e v="#N/A"/>
    <e v="#N/A"/>
    <s v="RESURFACED"/>
    <x v="0"/>
    <m/>
    <m/>
    <m/>
    <m/>
    <x v="0"/>
  </r>
  <r>
    <x v="0"/>
    <s v="474a7184-6dd6-43ac-ab89-ba10a3abe570"/>
    <x v="0"/>
    <e v="#N/A"/>
    <e v="#N/A"/>
    <e v="#N/A"/>
    <s v="FIXED"/>
    <x v="0"/>
    <m/>
    <m/>
    <m/>
    <m/>
    <x v="0"/>
  </r>
  <r>
    <x v="0"/>
    <s v="474b3061-75af-46ff-9427-0a17f86d5f8e"/>
    <x v="0"/>
    <e v="#N/A"/>
    <e v="#N/A"/>
    <e v="#N/A"/>
    <s v="FIXED"/>
    <x v="0"/>
    <m/>
    <m/>
    <m/>
    <m/>
    <x v="0"/>
  </r>
  <r>
    <x v="0"/>
    <s v="474d09b4-1cbb-4f69-a832-38d22ee7f3c3"/>
    <x v="1"/>
    <s v="miambkobpd09y2l.bpna.popularinc.net"/>
    <s v="474d09b4-1cbb-4f69-a832-38d22ee7f3c3"/>
    <s v="High"/>
    <s v="RESURFACED"/>
    <x v="0"/>
    <m/>
    <m/>
    <m/>
    <m/>
    <x v="0"/>
  </r>
  <r>
    <x v="0"/>
    <s v="474d2a10-15f1-41ef-889b-2575160e96a8"/>
    <x v="1"/>
    <e v="#N/A"/>
    <e v="#N/A"/>
    <e v="#N/A"/>
    <s v="RESURFACED"/>
    <x v="0"/>
    <m/>
    <m/>
    <m/>
    <m/>
    <x v="0"/>
  </r>
  <r>
    <x v="0"/>
    <s v="474e1e13-5a6e-4f8b-b3e5-6355d0cb97b8"/>
    <x v="0"/>
    <e v="#N/A"/>
    <e v="#N/A"/>
    <e v="#N/A"/>
    <s v="FIXED"/>
    <x v="0"/>
    <m/>
    <m/>
    <m/>
    <m/>
    <x v="0"/>
  </r>
  <r>
    <x v="0"/>
    <s v="474f523d-2043-4dd8-9298-9959fda56f0f"/>
    <x v="0"/>
    <e v="#N/A"/>
    <e v="#N/A"/>
    <e v="#N/A"/>
    <s v="FIXED"/>
    <x v="0"/>
    <m/>
    <m/>
    <m/>
    <m/>
    <x v="0"/>
  </r>
  <r>
    <x v="11"/>
    <s v="474f8116-e7d8-4429-9768-2aebc0e8d1ed"/>
    <x v="2"/>
    <e v="#N/A"/>
    <e v="#N/A"/>
    <e v="#N/A"/>
    <s v="ACTIVE"/>
    <x v="0"/>
    <m/>
    <m/>
    <m/>
    <m/>
    <x v="0"/>
  </r>
  <r>
    <x v="0"/>
    <s v="474ff63c-4d29-4b06-84a7-ff9a901ecd51"/>
    <x v="0"/>
    <e v="#N/A"/>
    <e v="#N/A"/>
    <e v="#N/A"/>
    <s v="FIXED"/>
    <x v="0"/>
    <m/>
    <m/>
    <m/>
    <m/>
    <x v="0"/>
  </r>
  <r>
    <x v="10"/>
    <s v="47509eea-1338-4378-a02d-43bbb9b477e4"/>
    <x v="0"/>
    <e v="#N/A"/>
    <e v="#N/A"/>
    <e v="#N/A"/>
    <s v="FIXED"/>
    <x v="0"/>
    <m/>
    <m/>
    <m/>
    <m/>
    <x v="0"/>
  </r>
  <r>
    <x v="0"/>
    <s v="4750f452-f1b0-4b45-9f59-acc9e56f4454"/>
    <x v="0"/>
    <e v="#N/A"/>
    <e v="#N/A"/>
    <e v="#N/A"/>
    <s v="FIXED"/>
    <x v="0"/>
    <m/>
    <m/>
    <m/>
    <m/>
    <x v="0"/>
  </r>
  <r>
    <x v="0"/>
    <s v="4751038f-15c1-4a38-a7ec-6f789540a66f"/>
    <x v="0"/>
    <e v="#N/A"/>
    <e v="#N/A"/>
    <e v="#N/A"/>
    <s v="FIXED"/>
    <x v="0"/>
    <m/>
    <m/>
    <m/>
    <m/>
    <x v="0"/>
  </r>
  <r>
    <x v="4"/>
    <s v="47514ce5-d543-4ee0-afd7-d543bf8199d2"/>
    <x v="0"/>
    <e v="#N/A"/>
    <e v="#N/A"/>
    <e v="#N/A"/>
    <s v="FIXED"/>
    <x v="0"/>
    <m/>
    <m/>
    <m/>
    <m/>
    <x v="0"/>
  </r>
  <r>
    <x v="0"/>
    <s v="47540681-ea78-44c2-baaa-3b58a49a6a2b"/>
    <x v="0"/>
    <s v="rosebkoc15n9n2d.bpna.popularinc.net"/>
    <s v="47540681-ea78-44c2-baaa-3b58a49a6a2b"/>
    <s v="Critical"/>
    <s v="FIXED"/>
    <x v="0"/>
    <m/>
    <m/>
    <m/>
    <m/>
    <x v="0"/>
  </r>
  <r>
    <x v="0"/>
    <s v="4754dfba-d38f-4c33-81bb-77b63ee5b3c5"/>
    <x v="0"/>
    <e v="#N/A"/>
    <e v="#N/A"/>
    <e v="#N/A"/>
    <s v="FIXED"/>
    <x v="0"/>
    <m/>
    <m/>
    <m/>
    <m/>
    <x v="0"/>
  </r>
  <r>
    <x v="0"/>
    <s v="47551635-58b7-4891-8b06-8fdd0a46d4d4"/>
    <x v="0"/>
    <e v="#N/A"/>
    <e v="#N/A"/>
    <e v="#N/A"/>
    <s v="FIXED"/>
    <x v="0"/>
    <m/>
    <m/>
    <m/>
    <m/>
    <x v="0"/>
  </r>
  <r>
    <x v="0"/>
    <s v="47565ffc-898d-4987-9fde-2eaf241c8fe3"/>
    <x v="0"/>
    <e v="#N/A"/>
    <e v="#N/A"/>
    <e v="#N/A"/>
    <s v="FIXED"/>
    <x v="0"/>
    <m/>
    <m/>
    <m/>
    <m/>
    <x v="0"/>
  </r>
  <r>
    <x v="6"/>
    <s v="47570bb0-6b2a-4604-9853-4604410d8ef3"/>
    <x v="0"/>
    <e v="#N/A"/>
    <e v="#N/A"/>
    <e v="#N/A"/>
    <s v="FIXED"/>
    <x v="0"/>
    <m/>
    <m/>
    <m/>
    <m/>
    <x v="0"/>
  </r>
  <r>
    <x v="0"/>
    <s v="47573910-701b-4b6a-a199-69e91d862292"/>
    <x v="0"/>
    <e v="#N/A"/>
    <e v="#N/A"/>
    <e v="#N/A"/>
    <s v="FIXED"/>
    <x v="0"/>
    <m/>
    <m/>
    <m/>
    <m/>
    <x v="0"/>
  </r>
  <r>
    <x v="0"/>
    <s v="4757f2b7-e2a5-49d5-bb43-26276cf8dc16"/>
    <x v="0"/>
    <e v="#N/A"/>
    <e v="#N/A"/>
    <e v="#N/A"/>
    <s v="FIXED"/>
    <x v="0"/>
    <m/>
    <m/>
    <m/>
    <m/>
    <x v="0"/>
  </r>
  <r>
    <x v="0"/>
    <s v="4758877c-b0bd-4f42-b63b-34feda94a8b3"/>
    <x v="0"/>
    <e v="#N/A"/>
    <e v="#N/A"/>
    <e v="#N/A"/>
    <s v="FIXED"/>
    <x v="0"/>
    <m/>
    <m/>
    <m/>
    <m/>
    <x v="0"/>
  </r>
  <r>
    <x v="6"/>
    <s v="4758ebaf-fa09-408d-8acd-01272a0b0f31"/>
    <x v="1"/>
    <s v="bpn-rosetecm-05"/>
    <s v="4758ebaf-fa09-408d-8acd-01272a0b0f31"/>
    <s v="Medium"/>
    <s v="RESURFACED"/>
    <x v="0"/>
    <m/>
    <m/>
    <m/>
    <m/>
    <x v="0"/>
  </r>
  <r>
    <x v="0"/>
    <s v="47595e05-0236-47e9-897e-4dd412284aa9"/>
    <x v="0"/>
    <e v="#N/A"/>
    <e v="#N/A"/>
    <e v="#N/A"/>
    <s v="FIXED"/>
    <x v="0"/>
    <m/>
    <m/>
    <m/>
    <m/>
    <x v="0"/>
  </r>
  <r>
    <x v="2"/>
    <s v="4759973a-f121-4ed0-b3c8-d763bb21f1d5"/>
    <x v="2"/>
    <s v="bpn-roseemts-01"/>
    <s v="4759973a-f121-4ed0-b3c8-d763bb21f1d5"/>
    <s v="Medium"/>
    <s v="ACTIVE"/>
    <x v="0"/>
    <m/>
    <m/>
    <m/>
    <m/>
    <x v="0"/>
  </r>
  <r>
    <x v="0"/>
    <s v="475b8250-1cdc-48c1-b020-1bbb51900ea2"/>
    <x v="0"/>
    <e v="#N/A"/>
    <e v="#N/A"/>
    <e v="#N/A"/>
    <s v="FIXED"/>
    <x v="0"/>
    <m/>
    <m/>
    <m/>
    <m/>
    <x v="0"/>
  </r>
  <r>
    <x v="0"/>
    <s v="475bcb7e-b331-40e3-9cec-e8773158c928"/>
    <x v="0"/>
    <e v="#N/A"/>
    <e v="#N/A"/>
    <e v="#N/A"/>
    <s v="FIXED"/>
    <x v="0"/>
    <m/>
    <m/>
    <m/>
    <m/>
    <x v="0"/>
  </r>
  <r>
    <x v="0"/>
    <s v="475be4d7-e8e2-47ca-ada8-992e0ff2dca7"/>
    <x v="0"/>
    <e v="#N/A"/>
    <e v="#N/A"/>
    <e v="#N/A"/>
    <s v="FIXED"/>
    <x v="0"/>
    <m/>
    <m/>
    <m/>
    <m/>
    <x v="0"/>
  </r>
  <r>
    <x v="0"/>
    <s v="475c7d91-ea1c-4fe8-b4c8-a5f2d5b1da6d"/>
    <x v="0"/>
    <e v="#N/A"/>
    <e v="#N/A"/>
    <e v="#N/A"/>
    <s v="FIXED"/>
    <x v="0"/>
    <m/>
    <m/>
    <m/>
    <m/>
    <x v="0"/>
  </r>
  <r>
    <x v="0"/>
    <s v="475c9eb9-f339-461a-882f-4c1d2cfa6563"/>
    <x v="0"/>
    <e v="#N/A"/>
    <e v="#N/A"/>
    <e v="#N/A"/>
    <s v="FIXED"/>
    <x v="0"/>
    <m/>
    <m/>
    <m/>
    <m/>
    <x v="0"/>
  </r>
  <r>
    <x v="0"/>
    <s v="475cba6a-b1cc-42ed-bf39-ae37f6784007"/>
    <x v="0"/>
    <e v="#N/A"/>
    <e v="#N/A"/>
    <e v="#N/A"/>
    <s v="FIXED"/>
    <x v="0"/>
    <m/>
    <m/>
    <m/>
    <m/>
    <x v="0"/>
  </r>
  <r>
    <x v="4"/>
    <s v="475d10fa-4fbf-4769-aef7-98909bf0b6da"/>
    <x v="0"/>
    <e v="#N/A"/>
    <e v="#N/A"/>
    <e v="#N/A"/>
    <s v="FIXED"/>
    <x v="0"/>
    <m/>
    <m/>
    <m/>
    <m/>
    <x v="0"/>
  </r>
  <r>
    <x v="0"/>
    <s v="475dd15c-8a53-401b-bfcc-330e9bb1aa6e"/>
    <x v="0"/>
    <s v="miambko6s7s2z2l.bpna.popularinc.net"/>
    <s v="475dd15c-8a53-401b-bfcc-330e9bb1aa6e"/>
    <s v="High"/>
    <s v="FIXED"/>
    <x v="0"/>
    <m/>
    <m/>
    <m/>
    <m/>
    <x v="0"/>
  </r>
  <r>
    <x v="0"/>
    <s v="475dff21-8c92-4e0a-b6c3-0dc38150498c"/>
    <x v="0"/>
    <e v="#N/A"/>
    <e v="#N/A"/>
    <e v="#N/A"/>
    <s v="FIXED"/>
    <x v="0"/>
    <m/>
    <m/>
    <m/>
    <m/>
    <x v="0"/>
  </r>
  <r>
    <x v="0"/>
    <s v="475e41e7-5276-43bc-a0d5-9bffe858082f"/>
    <x v="0"/>
    <e v="#N/A"/>
    <e v="#N/A"/>
    <e v="#N/A"/>
    <s v="FIXED"/>
    <x v="0"/>
    <m/>
    <m/>
    <m/>
    <m/>
    <x v="0"/>
  </r>
  <r>
    <x v="2"/>
    <s v="475f819d-4298-4b91-82c6-9ad0adf37494"/>
    <x v="2"/>
    <s v="bpn-roseitts-04"/>
    <s v="475f819d-4298-4b91-82c6-9ad0adf37494"/>
    <s v="Medium"/>
    <s v="ACTIVE"/>
    <x v="0"/>
    <m/>
    <m/>
    <m/>
    <m/>
    <x v="0"/>
  </r>
  <r>
    <x v="0"/>
    <s v="47604416-01e3-4f11-b0c8-f64b6e14a298"/>
    <x v="0"/>
    <e v="#N/A"/>
    <e v="#N/A"/>
    <e v="#N/A"/>
    <s v="FIXED"/>
    <x v="0"/>
    <m/>
    <m/>
    <m/>
    <m/>
    <x v="0"/>
  </r>
  <r>
    <x v="0"/>
    <s v="4760ad9d-651b-4b22-b6ea-c7192b21ca62"/>
    <x v="0"/>
    <e v="#N/A"/>
    <e v="#N/A"/>
    <e v="#N/A"/>
    <s v="FIXED"/>
    <x v="0"/>
    <m/>
    <m/>
    <m/>
    <m/>
    <x v="0"/>
  </r>
  <r>
    <x v="4"/>
    <s v="47610ca5-aac7-4831-b7d8-f39b84a0d0c6"/>
    <x v="0"/>
    <s v="miambkobzvyqn2l"/>
    <s v="47610ca5-aac7-4831-b7d8-f39b84a0d0c6"/>
    <s v="High"/>
    <s v="FIXED"/>
    <x v="0"/>
    <m/>
    <m/>
    <m/>
    <m/>
    <x v="0"/>
  </r>
  <r>
    <x v="0"/>
    <s v="47611ef5-b7f6-4923-bb9c-a311f25c0e09"/>
    <x v="0"/>
    <e v="#N/A"/>
    <e v="#N/A"/>
    <e v="#N/A"/>
    <s v="FIXED"/>
    <x v="0"/>
    <m/>
    <m/>
    <m/>
    <m/>
    <x v="0"/>
  </r>
  <r>
    <x v="7"/>
    <s v="47612d38-ff64-4bcb-ae6d-c5f471270067"/>
    <x v="2"/>
    <s v="bpn-roseiras-04"/>
    <s v="47612d38-ff64-4bcb-ae6d-c5f471270067"/>
    <s v="Medium"/>
    <s v="ACTIVE"/>
    <x v="0"/>
    <m/>
    <m/>
    <m/>
    <m/>
    <x v="0"/>
  </r>
  <r>
    <x v="0"/>
    <s v="4762f8d5-1b77-4ea8-ae2e-dd7f9c690221"/>
    <x v="2"/>
    <s v="0051brnbzwrnd2d.bpna.popularinc.net"/>
    <s v="4762f8d5-1b77-4ea8-ae2e-dd7f9c690221"/>
    <s v="High"/>
    <s v="ACTIVE"/>
    <x v="0"/>
    <m/>
    <m/>
    <m/>
    <m/>
    <x v="0"/>
  </r>
  <r>
    <x v="6"/>
    <s v="4764177b-24f6-4b17-84b8-c9125913687f"/>
    <x v="0"/>
    <e v="#N/A"/>
    <e v="#N/A"/>
    <e v="#N/A"/>
    <s v="FIXED"/>
    <x v="0"/>
    <m/>
    <m/>
    <m/>
    <m/>
    <x v="0"/>
  </r>
  <r>
    <x v="0"/>
    <s v="47643e64-deea-4349-8679-6215e7292797"/>
    <x v="0"/>
    <e v="#N/A"/>
    <e v="#N/A"/>
    <e v="#N/A"/>
    <s v="FIXED"/>
    <x v="0"/>
    <m/>
    <m/>
    <m/>
    <m/>
    <x v="0"/>
  </r>
  <r>
    <x v="0"/>
    <s v="476495ce-92a4-4cc3-b4e0-b93062e10e84"/>
    <x v="0"/>
    <s v="miambko8v4y633l.bpna.popularinc.net"/>
    <s v="476495ce-92a4-4cc3-b4e0-b93062e10e84"/>
    <s v="High"/>
    <s v="FIXED"/>
    <x v="0"/>
    <m/>
    <m/>
    <m/>
    <m/>
    <x v="0"/>
  </r>
  <r>
    <x v="1"/>
    <s v="47656471-242f-477e-bd99-2b0ecdb51bf2"/>
    <x v="0"/>
    <e v="#N/A"/>
    <e v="#N/A"/>
    <e v="#N/A"/>
    <s v="FIXED"/>
    <x v="0"/>
    <m/>
    <m/>
    <m/>
    <m/>
    <x v="0"/>
  </r>
  <r>
    <x v="0"/>
    <s v="4765c268-b985-480f-815b-4102112de438"/>
    <x v="2"/>
    <e v="#N/A"/>
    <e v="#N/A"/>
    <e v="#N/A"/>
    <s v="ACTIVE"/>
    <x v="0"/>
    <m/>
    <m/>
    <m/>
    <m/>
    <x v="0"/>
  </r>
  <r>
    <x v="0"/>
    <s v="47674af1-eaed-4e1a-a8e8-60ddd725e749"/>
    <x v="0"/>
    <e v="#N/A"/>
    <e v="#N/A"/>
    <e v="#N/A"/>
    <s v="FIXED"/>
    <x v="0"/>
    <m/>
    <m/>
    <m/>
    <m/>
    <x v="0"/>
  </r>
  <r>
    <x v="0"/>
    <s v="47694e34-a804-42b9-861e-660d19c70734"/>
    <x v="0"/>
    <e v="#N/A"/>
    <e v="#N/A"/>
    <e v="#N/A"/>
    <s v="FIXED"/>
    <x v="0"/>
    <m/>
    <m/>
    <m/>
    <m/>
    <x v="0"/>
  </r>
  <r>
    <x v="0"/>
    <s v="47696cfa-dc8d-44e4-a1e5-368d135e5ebb"/>
    <x v="0"/>
    <e v="#N/A"/>
    <e v="#N/A"/>
    <e v="#N/A"/>
    <s v="FIXED"/>
    <x v="0"/>
    <m/>
    <m/>
    <m/>
    <m/>
    <x v="0"/>
  </r>
  <r>
    <x v="7"/>
    <s v="47697266-3839-49ce-b5c0-c623d3209787"/>
    <x v="0"/>
    <s v="bpn-roseitts-02"/>
    <s v="47697266-3839-49ce-b5c0-c623d3209787"/>
    <s v="Medium"/>
    <s v="FIXED"/>
    <x v="0"/>
    <m/>
    <m/>
    <m/>
    <m/>
    <x v="0"/>
  </r>
  <r>
    <x v="2"/>
    <s v="476ad641-6ed4-45af-b344-1ddba0ab2198"/>
    <x v="0"/>
    <s v="bpn-cmtygvfd-01"/>
    <s v="476ad641-6ed4-45af-b344-1ddba0ab2198"/>
    <s v="Medium"/>
    <s v="FIXED"/>
    <x v="0"/>
    <m/>
    <m/>
    <m/>
    <m/>
    <x v="0"/>
  </r>
  <r>
    <x v="0"/>
    <s v="476af04b-de17-41f1-9da5-b152e4e2bb32"/>
    <x v="0"/>
    <e v="#N/A"/>
    <e v="#N/A"/>
    <e v="#N/A"/>
    <s v="FIXED"/>
    <x v="0"/>
    <m/>
    <m/>
    <m/>
    <m/>
    <x v="0"/>
  </r>
  <r>
    <x v="0"/>
    <s v="476ce05d-5636-4f6d-b359-9de976fb219f"/>
    <x v="0"/>
    <e v="#N/A"/>
    <e v="#N/A"/>
    <e v="#N/A"/>
    <s v="FIXED"/>
    <x v="0"/>
    <m/>
    <m/>
    <m/>
    <m/>
    <x v="0"/>
  </r>
  <r>
    <x v="2"/>
    <s v="476e305f-88b2-4904-a729-72b9d112cea0"/>
    <x v="0"/>
    <e v="#N/A"/>
    <e v="#N/A"/>
    <e v="#N/A"/>
    <s v="FIXED"/>
    <x v="0"/>
    <m/>
    <m/>
    <m/>
    <m/>
    <x v="0"/>
  </r>
  <r>
    <x v="5"/>
    <s v="476efdd2-6516-4e61-a651-8bcde3f3c53b"/>
    <x v="1"/>
    <s v="bpn-rosedvbl-01"/>
    <s v="476efdd2-6516-4e61-a651-8bcde3f3c53b"/>
    <s v="High"/>
    <s v="RESURFACED"/>
    <x v="0"/>
    <m/>
    <m/>
    <m/>
    <m/>
    <x v="0"/>
  </r>
  <r>
    <x v="18"/>
    <s v="476f03b8-c371-4de6-9c3f-0a7d800d7729"/>
    <x v="2"/>
    <e v="#N/A"/>
    <e v="#N/A"/>
    <e v="#N/A"/>
    <s v="ACTIVE"/>
    <x v="0"/>
    <m/>
    <m/>
    <m/>
    <m/>
    <x v="0"/>
  </r>
  <r>
    <x v="7"/>
    <s v="476f5148-0802-4d5e-8982-a02150be620a"/>
    <x v="0"/>
    <e v="#N/A"/>
    <e v="#N/A"/>
    <e v="#N/A"/>
    <s v="FIXED"/>
    <x v="0"/>
    <m/>
    <m/>
    <m/>
    <m/>
    <x v="0"/>
  </r>
  <r>
    <x v="0"/>
    <s v="47700f45-cf9e-493a-a5f2-17488605c3c8"/>
    <x v="0"/>
    <e v="#N/A"/>
    <e v="#N/A"/>
    <e v="#N/A"/>
    <s v="FIXED"/>
    <x v="0"/>
    <m/>
    <m/>
    <m/>
    <m/>
    <x v="0"/>
  </r>
  <r>
    <x v="0"/>
    <s v="47704851-b217-445a-a6d7-72a668f958c5"/>
    <x v="0"/>
    <e v="#N/A"/>
    <e v="#N/A"/>
    <e v="#N/A"/>
    <s v="FIXED"/>
    <x v="0"/>
    <m/>
    <m/>
    <m/>
    <m/>
    <x v="0"/>
  </r>
  <r>
    <x v="4"/>
    <s v="47710aba-24bc-49db-8e18-85eabf68ab9a"/>
    <x v="0"/>
    <e v="#N/A"/>
    <e v="#N/A"/>
    <e v="#N/A"/>
    <s v="FIXED"/>
    <x v="0"/>
    <m/>
    <m/>
    <m/>
    <m/>
    <x v="0"/>
  </r>
  <r>
    <x v="0"/>
    <s v="47721452-591b-4321-9313-3c6e7b3f37f2"/>
    <x v="0"/>
    <e v="#N/A"/>
    <e v="#N/A"/>
    <e v="#N/A"/>
    <s v="FIXED"/>
    <x v="0"/>
    <m/>
    <m/>
    <m/>
    <m/>
    <x v="0"/>
  </r>
  <r>
    <x v="0"/>
    <s v="477222ea-b7e3-434e-83c7-77a3da33b54f"/>
    <x v="0"/>
    <e v="#N/A"/>
    <e v="#N/A"/>
    <e v="#N/A"/>
    <s v="FIXED"/>
    <x v="0"/>
    <m/>
    <m/>
    <m/>
    <m/>
    <x v="0"/>
  </r>
  <r>
    <x v="0"/>
    <s v="4772bf86-3410-4a04-be5b-569f77875aff"/>
    <x v="0"/>
    <e v="#N/A"/>
    <e v="#N/A"/>
    <e v="#N/A"/>
    <s v="FIXED"/>
    <x v="0"/>
    <m/>
    <m/>
    <m/>
    <m/>
    <x v="0"/>
  </r>
  <r>
    <x v="0"/>
    <s v="4773478f-80a6-4d7a-98b5-c6011bb8a2c6"/>
    <x v="0"/>
    <e v="#N/A"/>
    <e v="#N/A"/>
    <e v="#N/A"/>
    <s v="FIXED"/>
    <x v="0"/>
    <m/>
    <m/>
    <m/>
    <m/>
    <x v="0"/>
  </r>
  <r>
    <x v="0"/>
    <s v="47739074-56bf-4697-b8c8-6200f69635a5"/>
    <x v="0"/>
    <e v="#N/A"/>
    <e v="#N/A"/>
    <e v="#N/A"/>
    <s v="FIXED"/>
    <x v="0"/>
    <m/>
    <m/>
    <m/>
    <m/>
    <x v="0"/>
  </r>
  <r>
    <x v="4"/>
    <s v="4774159c-0075-4ce5-9ef5-0cb00ede5e44"/>
    <x v="0"/>
    <e v="#N/A"/>
    <e v="#N/A"/>
    <e v="#N/A"/>
    <s v="FIXED"/>
    <x v="0"/>
    <m/>
    <m/>
    <m/>
    <m/>
    <x v="0"/>
  </r>
  <r>
    <x v="7"/>
    <s v="47741a15-9dd5-49c1-ba4d-f93267674aaf"/>
    <x v="0"/>
    <e v="#N/A"/>
    <e v="#N/A"/>
    <e v="#N/A"/>
    <s v="FIXED"/>
    <x v="0"/>
    <m/>
    <m/>
    <m/>
    <m/>
    <x v="0"/>
  </r>
  <r>
    <x v="0"/>
    <s v="477425b1-e5fc-4c0f-879e-5120918d5f90"/>
    <x v="0"/>
    <e v="#N/A"/>
    <e v="#N/A"/>
    <e v="#N/A"/>
    <s v="FIXED"/>
    <x v="0"/>
    <m/>
    <m/>
    <m/>
    <m/>
    <x v="0"/>
  </r>
  <r>
    <x v="0"/>
    <s v="4774573e-4edb-4570-a651-baa43cd3ecaa"/>
    <x v="0"/>
    <e v="#N/A"/>
    <e v="#N/A"/>
    <e v="#N/A"/>
    <s v="FIXED"/>
    <x v="0"/>
    <m/>
    <m/>
    <m/>
    <m/>
    <x v="0"/>
  </r>
  <r>
    <x v="1"/>
    <s v="47747b90-4c48-41e7-9fb6-70e0f82ad63d"/>
    <x v="0"/>
    <e v="#N/A"/>
    <e v="#N/A"/>
    <e v="#N/A"/>
    <s v="FIXED"/>
    <x v="0"/>
    <m/>
    <m/>
    <m/>
    <m/>
    <x v="0"/>
  </r>
  <r>
    <x v="0"/>
    <s v="4774f088-6891-472f-aa38-68fc1cced36c"/>
    <x v="0"/>
    <e v="#N/A"/>
    <e v="#N/A"/>
    <e v="#N/A"/>
    <s v="FIXED"/>
    <x v="0"/>
    <m/>
    <m/>
    <m/>
    <m/>
    <x v="0"/>
  </r>
  <r>
    <x v="0"/>
    <s v="477bc980-3874-40c5-a669-4125ceec6c8e"/>
    <x v="0"/>
    <e v="#N/A"/>
    <e v="#N/A"/>
    <e v="#N/A"/>
    <s v="FIXED"/>
    <x v="0"/>
    <m/>
    <m/>
    <m/>
    <m/>
    <x v="0"/>
  </r>
  <r>
    <x v="1"/>
    <s v="477dd6d6-7d25-46ea-ad09-2b23bfbb491b"/>
    <x v="1"/>
    <s v="bpn-0035bp-01"/>
    <s v="477dd6d6-7d25-46ea-ad09-2b23bfbb491b"/>
    <s v="Medium"/>
    <s v="RESURFACED"/>
    <x v="0"/>
    <m/>
    <m/>
    <m/>
    <m/>
    <x v="0"/>
  </r>
  <r>
    <x v="0"/>
    <s v="477e1fbd-30ab-4d26-8c47-273b29442982"/>
    <x v="0"/>
    <e v="#N/A"/>
    <e v="#N/A"/>
    <e v="#N/A"/>
    <s v="FIXED"/>
    <x v="0"/>
    <m/>
    <m/>
    <m/>
    <m/>
    <x v="0"/>
  </r>
  <r>
    <x v="4"/>
    <s v="477ee46d-a579-424d-adb7-94d82a55f7a7"/>
    <x v="1"/>
    <e v="#N/A"/>
    <e v="#N/A"/>
    <e v="#N/A"/>
    <s v="RESURFACED"/>
    <x v="0"/>
    <m/>
    <m/>
    <m/>
    <m/>
    <x v="0"/>
  </r>
  <r>
    <x v="4"/>
    <s v="477f05a7-f25e-439b-bc6c-6558aeebd98f"/>
    <x v="0"/>
    <s v="bdwybko7pqf9n2d"/>
    <s v="477f05a7-f25e-439b-bc6c-6558aeebd98f"/>
    <s v="Medium"/>
    <s v="FIXED"/>
    <x v="0"/>
    <m/>
    <m/>
    <m/>
    <m/>
    <x v="0"/>
  </r>
  <r>
    <x v="0"/>
    <s v="477f17be-55ab-476a-9513-d93e7d4f6165"/>
    <x v="0"/>
    <e v="#N/A"/>
    <e v="#N/A"/>
    <e v="#N/A"/>
    <s v="FIXED"/>
    <x v="0"/>
    <m/>
    <m/>
    <m/>
    <m/>
    <x v="0"/>
  </r>
  <r>
    <x v="2"/>
    <s v="477f874d-08cd-4f46-b86d-ba775d3c0c05"/>
    <x v="0"/>
    <e v="#N/A"/>
    <e v="#N/A"/>
    <e v="#N/A"/>
    <s v="FIXED"/>
    <x v="0"/>
    <m/>
    <m/>
    <m/>
    <m/>
    <x v="0"/>
  </r>
  <r>
    <x v="1"/>
    <s v="47807cd9-a83f-42a8-a363-3e83176bb9cc"/>
    <x v="1"/>
    <s v="bpn-0051bp-01"/>
    <s v="47807cd9-a83f-42a8-a363-3e83176bb9cc"/>
    <s v="Medium"/>
    <s v="RESURFACED"/>
    <x v="0"/>
    <m/>
    <m/>
    <m/>
    <m/>
    <x v="0"/>
  </r>
  <r>
    <x v="2"/>
    <s v="4780dbd9-39d7-491a-ae2d-b4e4a92a0f1a"/>
    <x v="3"/>
    <e v="#N/A"/>
    <e v="#N/A"/>
    <e v="#N/A"/>
    <s v="NEW"/>
    <x v="0"/>
    <m/>
    <m/>
    <m/>
    <m/>
    <x v="0"/>
  </r>
  <r>
    <x v="2"/>
    <s v="4780e919-178d-4e8a-ab34-cdf48d75c0bd"/>
    <x v="2"/>
    <s v="bpn-roseevdb-01"/>
    <s v="4780e919-178d-4e8a-ab34-cdf48d75c0bd"/>
    <s v="High"/>
    <s v="ACTIVE"/>
    <x v="0"/>
    <m/>
    <m/>
    <m/>
    <m/>
    <x v="0"/>
  </r>
  <r>
    <x v="0"/>
    <s v="478190ce-4ddd-47fa-9adc-1d0ef4dc4273"/>
    <x v="0"/>
    <e v="#N/A"/>
    <e v="#N/A"/>
    <e v="#N/A"/>
    <s v="FIXED"/>
    <x v="0"/>
    <m/>
    <m/>
    <m/>
    <m/>
    <x v="0"/>
  </r>
  <r>
    <x v="1"/>
    <s v="4781d576-357f-402e-99fc-b2b2db7ab3e4"/>
    <x v="0"/>
    <e v="#N/A"/>
    <e v="#N/A"/>
    <e v="#N/A"/>
    <s v="FIXED"/>
    <x v="0"/>
    <m/>
    <m/>
    <m/>
    <m/>
    <x v="0"/>
  </r>
  <r>
    <x v="0"/>
    <s v="4782c839-9441-46c0-817c-31f267f463cc"/>
    <x v="0"/>
    <e v="#N/A"/>
    <e v="#N/A"/>
    <e v="#N/A"/>
    <s v="FIXED"/>
    <x v="0"/>
    <m/>
    <m/>
    <m/>
    <m/>
    <x v="0"/>
  </r>
  <r>
    <x v="0"/>
    <s v="47839bde-4819-4ec1-9c83-66e4341a00c4"/>
    <x v="0"/>
    <e v="#N/A"/>
    <e v="#N/A"/>
    <e v="#N/A"/>
    <s v="FIXED"/>
    <x v="0"/>
    <m/>
    <m/>
    <m/>
    <m/>
    <x v="0"/>
  </r>
  <r>
    <x v="4"/>
    <s v="47852d69-3f63-411a-9255-cc65610e909a"/>
    <x v="0"/>
    <s v="rosebko5grb8h2l.bpna.popularinc.net"/>
    <s v="47852d69-3f63-411a-9255-cc65610e909a"/>
    <s v="Medium"/>
    <s v="FIXED"/>
    <x v="0"/>
    <m/>
    <m/>
    <m/>
    <m/>
    <x v="0"/>
  </r>
  <r>
    <x v="0"/>
    <s v="47865b62-2ae0-4115-bb6f-ef525cbdefc1"/>
    <x v="0"/>
    <e v="#N/A"/>
    <e v="#N/A"/>
    <e v="#N/A"/>
    <s v="FIXED"/>
    <x v="0"/>
    <m/>
    <m/>
    <m/>
    <m/>
    <x v="0"/>
  </r>
  <r>
    <x v="0"/>
    <s v="4787a6b9-6fc8-4e2d-86e2-d71e13dbf75e"/>
    <x v="0"/>
    <e v="#N/A"/>
    <e v="#N/A"/>
    <e v="#N/A"/>
    <s v="FIXED"/>
    <x v="0"/>
    <m/>
    <m/>
    <m/>
    <m/>
    <x v="0"/>
  </r>
  <r>
    <x v="0"/>
    <s v="4787c559-abdf-4800-8233-a16f169d3239"/>
    <x v="2"/>
    <s v="0031bcp7p7h9n2d.bpna.popularinc.net"/>
    <s v="4787c559-abdf-4800-8233-a16f169d3239"/>
    <s v="High"/>
    <s v="ACTIVE"/>
    <x v="0"/>
    <m/>
    <m/>
    <m/>
    <m/>
    <x v="0"/>
  </r>
  <r>
    <x v="4"/>
    <s v="47889979-e5f1-46f0-981f-ff9e549743d2"/>
    <x v="0"/>
    <e v="#N/A"/>
    <e v="#N/A"/>
    <e v="#N/A"/>
    <s v="FIXED"/>
    <x v="0"/>
    <m/>
    <m/>
    <m/>
    <m/>
    <x v="0"/>
  </r>
  <r>
    <x v="0"/>
    <s v="4788c157-791a-4b95-adb3-9a7040a0a91e"/>
    <x v="0"/>
    <e v="#N/A"/>
    <e v="#N/A"/>
    <e v="#N/A"/>
    <s v="FIXED"/>
    <x v="0"/>
    <m/>
    <m/>
    <m/>
    <m/>
    <x v="0"/>
  </r>
  <r>
    <x v="1"/>
    <s v="478964e9-e680-4bc2-802e-9755f22ebc01"/>
    <x v="0"/>
    <e v="#N/A"/>
    <e v="#N/A"/>
    <e v="#N/A"/>
    <s v="FIXED"/>
    <x v="0"/>
    <m/>
    <m/>
    <m/>
    <m/>
    <x v="0"/>
  </r>
  <r>
    <x v="0"/>
    <s v="478984ac-ede5-40b4-8360-879f7f3041ae"/>
    <x v="0"/>
    <e v="#N/A"/>
    <e v="#N/A"/>
    <e v="#N/A"/>
    <s v="FIXED"/>
    <x v="0"/>
    <m/>
    <m/>
    <m/>
    <m/>
    <x v="0"/>
  </r>
  <r>
    <x v="2"/>
    <s v="478e47c4-11ce-49d4-be4a-bcd559289cd5"/>
    <x v="1"/>
    <s v="bpn-rosebidp-01"/>
    <s v="478e47c4-11ce-49d4-be4a-bcd559289cd5"/>
    <s v="Medium"/>
    <s v="RESURFACED"/>
    <x v="0"/>
    <m/>
    <m/>
    <m/>
    <m/>
    <x v="0"/>
  </r>
  <r>
    <x v="9"/>
    <s v="478fc6d8-92eb-4c98-8780-9c60612b3dd2"/>
    <x v="0"/>
    <e v="#N/A"/>
    <e v="#N/A"/>
    <e v="#N/A"/>
    <s v="FIXED"/>
    <x v="0"/>
    <m/>
    <m/>
    <m/>
    <m/>
    <x v="0"/>
  </r>
  <r>
    <x v="0"/>
    <s v="4790b5bb-75b7-44fd-be8d-9eabfa21bde4"/>
    <x v="0"/>
    <e v="#N/A"/>
    <e v="#N/A"/>
    <e v="#N/A"/>
    <s v="FIXED"/>
    <x v="0"/>
    <m/>
    <m/>
    <m/>
    <m/>
    <x v="0"/>
  </r>
  <r>
    <x v="2"/>
    <s v="4790d9f2-244e-46e1-827f-1e7e2f6c54d0"/>
    <x v="0"/>
    <e v="#N/A"/>
    <e v="#N/A"/>
    <e v="#N/A"/>
    <s v="FIXED"/>
    <x v="0"/>
    <m/>
    <m/>
    <m/>
    <m/>
    <x v="0"/>
  </r>
  <r>
    <x v="1"/>
    <s v="4791ee5d-a3d1-4d27-8b8a-dd499af98225"/>
    <x v="0"/>
    <e v="#N/A"/>
    <e v="#N/A"/>
    <e v="#N/A"/>
    <s v="FIXED"/>
    <x v="0"/>
    <m/>
    <m/>
    <m/>
    <m/>
    <x v="0"/>
  </r>
  <r>
    <x v="10"/>
    <s v="47921fae-ffd7-4e93-94ef-9e500169ebb6"/>
    <x v="0"/>
    <s v="bpn-roseblas-01"/>
    <s v="47921fae-ffd7-4e93-94ef-9e500169ebb6"/>
    <s v="Medium"/>
    <s v="FIXED"/>
    <x v="0"/>
    <m/>
    <m/>
    <m/>
    <m/>
    <x v="0"/>
  </r>
  <r>
    <x v="0"/>
    <s v="47948212-fc40-44f9-9a95-f10f317d2ba3"/>
    <x v="0"/>
    <e v="#N/A"/>
    <e v="#N/A"/>
    <e v="#N/A"/>
    <s v="FIXED"/>
    <x v="0"/>
    <m/>
    <m/>
    <m/>
    <m/>
    <x v="0"/>
  </r>
  <r>
    <x v="0"/>
    <s v="47951c88-e2ad-4931-99bc-ef318de0d99e"/>
    <x v="0"/>
    <e v="#N/A"/>
    <e v="#N/A"/>
    <e v="#N/A"/>
    <s v="FIXED"/>
    <x v="0"/>
    <m/>
    <m/>
    <m/>
    <m/>
    <x v="0"/>
  </r>
  <r>
    <x v="0"/>
    <s v="47962421-87d7-4488-b63b-ef1e60136fe6"/>
    <x v="0"/>
    <e v="#N/A"/>
    <e v="#N/A"/>
    <e v="#N/A"/>
    <s v="FIXED"/>
    <x v="0"/>
    <m/>
    <m/>
    <m/>
    <m/>
    <x v="0"/>
  </r>
  <r>
    <x v="0"/>
    <s v="4796b853-219a-41bc-8304-ae107fa2032c"/>
    <x v="0"/>
    <e v="#N/A"/>
    <e v="#N/A"/>
    <e v="#N/A"/>
    <s v="FIXED"/>
    <x v="0"/>
    <m/>
    <m/>
    <m/>
    <m/>
    <x v="0"/>
  </r>
  <r>
    <x v="0"/>
    <s v="4799ca51-e1cc-4387-b1ed-1c9babb8653f"/>
    <x v="0"/>
    <e v="#N/A"/>
    <e v="#N/A"/>
    <e v="#N/A"/>
    <s v="FIXED"/>
    <x v="0"/>
    <m/>
    <m/>
    <m/>
    <m/>
    <x v="0"/>
  </r>
  <r>
    <x v="4"/>
    <s v="479a0ad3-6a08-4034-b102-d334e147d101"/>
    <x v="0"/>
    <e v="#N/A"/>
    <e v="#N/A"/>
    <e v="#N/A"/>
    <s v="FIXED"/>
    <x v="0"/>
    <m/>
    <m/>
    <m/>
    <m/>
    <x v="0"/>
  </r>
  <r>
    <x v="0"/>
    <s v="479b5553-1378-421b-95d2-a2235ee0a76e"/>
    <x v="0"/>
    <e v="#N/A"/>
    <e v="#N/A"/>
    <e v="#N/A"/>
    <s v="FIXED"/>
    <x v="0"/>
    <m/>
    <m/>
    <m/>
    <m/>
    <x v="0"/>
  </r>
  <r>
    <x v="0"/>
    <s v="479b94e6-6649-4e3e-b2c3-01d8bb412e93"/>
    <x v="2"/>
    <s v="bdwybrnbzqrnd2d.bpna.popularinc.net"/>
    <s v="479b94e6-6649-4e3e-b2c3-01d8bb412e93"/>
    <s v="Critical"/>
    <s v="ACTIVE"/>
    <x v="0"/>
    <m/>
    <m/>
    <m/>
    <m/>
    <x v="0"/>
  </r>
  <r>
    <x v="2"/>
    <s v="479c70a1-c056-449d-967a-b08258ff1a48"/>
    <x v="2"/>
    <s v="bpn-primgvtp-01"/>
    <s v="479c70a1-c056-449d-967a-b08258ff1a48"/>
    <s v="Medium"/>
    <s v="ACTIVE"/>
    <x v="0"/>
    <m/>
    <m/>
    <m/>
    <m/>
    <x v="0"/>
  </r>
  <r>
    <x v="0"/>
    <s v="479d4619-2d27-4344-a86e-4b35eff8918c"/>
    <x v="0"/>
    <s v="bdwybrn86r2rn2l"/>
    <s v="479d4619-2d27-4344-a86e-4b35eff8918c"/>
    <s v="Medium"/>
    <s v="FIXED"/>
    <x v="0"/>
    <m/>
    <m/>
    <m/>
    <m/>
    <x v="0"/>
  </r>
  <r>
    <x v="0"/>
    <s v="479e3756-e952-46b2-bfad-81ae311962df"/>
    <x v="0"/>
    <e v="#N/A"/>
    <e v="#N/A"/>
    <e v="#N/A"/>
    <s v="FIXED"/>
    <x v="0"/>
    <m/>
    <m/>
    <m/>
    <m/>
    <x v="0"/>
  </r>
  <r>
    <x v="0"/>
    <s v="479f4c5c-6d45-4c26-9327-37199f63124e"/>
    <x v="0"/>
    <e v="#N/A"/>
    <e v="#N/A"/>
    <e v="#N/A"/>
    <s v="FIXED"/>
    <x v="0"/>
    <m/>
    <m/>
    <m/>
    <m/>
    <x v="0"/>
  </r>
  <r>
    <x v="0"/>
    <s v="47a01b82-8b3b-45ca-812a-a01aefc2ae52"/>
    <x v="0"/>
    <e v="#N/A"/>
    <e v="#N/A"/>
    <e v="#N/A"/>
    <s v="FIXED"/>
    <x v="0"/>
    <m/>
    <m/>
    <m/>
    <m/>
    <x v="0"/>
  </r>
  <r>
    <x v="0"/>
    <s v="47a08aed-d7a8-4dc4-b604-905e7750067a"/>
    <x v="0"/>
    <e v="#N/A"/>
    <e v="#N/A"/>
    <e v="#N/A"/>
    <s v="FIXED"/>
    <x v="0"/>
    <m/>
    <m/>
    <m/>
    <m/>
    <x v="0"/>
  </r>
  <r>
    <x v="0"/>
    <s v="47a0ba55-3157-4fba-9871-4d0527745e5b"/>
    <x v="0"/>
    <e v="#N/A"/>
    <e v="#N/A"/>
    <e v="#N/A"/>
    <s v="FIXED"/>
    <x v="0"/>
    <m/>
    <m/>
    <m/>
    <m/>
    <x v="0"/>
  </r>
  <r>
    <x v="2"/>
    <s v="47a16bd8-43c2-42bd-aacd-0b9512df7351"/>
    <x v="0"/>
    <e v="#N/A"/>
    <e v="#N/A"/>
    <e v="#N/A"/>
    <s v="FIXED"/>
    <x v="0"/>
    <m/>
    <m/>
    <m/>
    <m/>
    <x v="0"/>
  </r>
  <r>
    <x v="0"/>
    <s v="47a16fff-8ac2-44e9-86dc-4a7f90077fa0"/>
    <x v="0"/>
    <e v="#N/A"/>
    <e v="#N/A"/>
    <e v="#N/A"/>
    <s v="FIXED"/>
    <x v="0"/>
    <m/>
    <m/>
    <m/>
    <m/>
    <x v="0"/>
  </r>
  <r>
    <x v="0"/>
    <s v="47a20728-adc9-475a-b1f6-92fe0b62c9e6"/>
    <x v="0"/>
    <e v="#N/A"/>
    <e v="#N/A"/>
    <e v="#N/A"/>
    <s v="FIXED"/>
    <x v="0"/>
    <m/>
    <m/>
    <m/>
    <m/>
    <x v="0"/>
  </r>
  <r>
    <x v="0"/>
    <s v="47a2686b-b2ac-408f-97e4-d639f3c08ced"/>
    <x v="0"/>
    <e v="#N/A"/>
    <e v="#N/A"/>
    <e v="#N/A"/>
    <s v="FIXED"/>
    <x v="0"/>
    <m/>
    <m/>
    <m/>
    <m/>
    <x v="0"/>
  </r>
  <r>
    <x v="6"/>
    <s v="47a5ba1d-0fee-4d9c-b0bd-d170269126a3"/>
    <x v="1"/>
    <s v="bpn-rosetecm-05"/>
    <s v="47a5ba1d-0fee-4d9c-b0bd-d170269126a3"/>
    <s v="High"/>
    <s v="RESURFACED"/>
    <x v="0"/>
    <m/>
    <m/>
    <m/>
    <m/>
    <x v="0"/>
  </r>
  <r>
    <x v="11"/>
    <s v="47a6362c-6d19-4838-a6a4-b9638891ae38"/>
    <x v="3"/>
    <e v="#N/A"/>
    <e v="#N/A"/>
    <e v="#N/A"/>
    <s v="NEW"/>
    <x v="0"/>
    <m/>
    <m/>
    <m/>
    <m/>
    <x v="0"/>
  </r>
  <r>
    <x v="0"/>
    <s v="47a77e55-f17a-4ce5-af24-932a18d0129a"/>
    <x v="0"/>
    <e v="#N/A"/>
    <e v="#N/A"/>
    <e v="#N/A"/>
    <s v="FIXED"/>
    <x v="0"/>
    <m/>
    <m/>
    <m/>
    <m/>
    <x v="0"/>
  </r>
  <r>
    <x v="0"/>
    <s v="47a817b2-fce4-407b-ac44-05241040d682"/>
    <x v="0"/>
    <e v="#N/A"/>
    <e v="#N/A"/>
    <e v="#N/A"/>
    <s v="FIXED"/>
    <x v="0"/>
    <m/>
    <m/>
    <m/>
    <m/>
    <x v="0"/>
  </r>
  <r>
    <x v="0"/>
    <s v="47a869f5-ba83-403b-95d1-e454773edfe5"/>
    <x v="0"/>
    <e v="#N/A"/>
    <e v="#N/A"/>
    <e v="#N/A"/>
    <s v="FIXED"/>
    <x v="0"/>
    <m/>
    <m/>
    <m/>
    <m/>
    <x v="0"/>
  </r>
  <r>
    <x v="1"/>
    <s v="47a9f8aa-c103-40c3-9e9e-be8d2818cb8e"/>
    <x v="0"/>
    <e v="#N/A"/>
    <e v="#N/A"/>
    <e v="#N/A"/>
    <s v="FIXED"/>
    <x v="0"/>
    <m/>
    <m/>
    <m/>
    <m/>
    <x v="0"/>
  </r>
  <r>
    <x v="4"/>
    <s v="47aa7907-86b7-4f79-b5e8-0fb0affd5a30"/>
    <x v="2"/>
    <e v="#N/A"/>
    <e v="#N/A"/>
    <e v="#N/A"/>
    <s v="ACTIVE"/>
    <x v="0"/>
    <m/>
    <m/>
    <m/>
    <m/>
    <x v="0"/>
  </r>
  <r>
    <x v="2"/>
    <s v="47aab91a-e6a1-4595-a181-c74b9c219506"/>
    <x v="2"/>
    <s v="bpn-cmtygvfd-01"/>
    <s v="47aab91a-e6a1-4595-a181-c74b9c219506"/>
    <s v="Low"/>
    <s v="ACTIVE"/>
    <x v="0"/>
    <m/>
    <m/>
    <m/>
    <m/>
    <x v="0"/>
  </r>
  <r>
    <x v="2"/>
    <s v="47ab8787-2830-414e-b06e-e89d8350522e"/>
    <x v="0"/>
    <e v="#N/A"/>
    <e v="#N/A"/>
    <e v="#N/A"/>
    <s v="FIXED"/>
    <x v="0"/>
    <m/>
    <m/>
    <m/>
    <m/>
    <x v="0"/>
  </r>
  <r>
    <x v="0"/>
    <s v="47abbc00-15c1-4128-9453-a4b0bbf878c6"/>
    <x v="0"/>
    <s v="0090brn7plg9n2d.bpna.popularinc.net"/>
    <s v="47abbc00-15c1-4128-9453-a4b0bbf878c6"/>
    <s v="Medium"/>
    <s v="FIXED"/>
    <x v="0"/>
    <m/>
    <m/>
    <m/>
    <m/>
    <x v="0"/>
  </r>
  <r>
    <x v="2"/>
    <s v="47ac06b2-efeb-48ea-abdd-a045ce67a000"/>
    <x v="0"/>
    <e v="#N/A"/>
    <e v="#N/A"/>
    <e v="#N/A"/>
    <s v="FIXED"/>
    <x v="0"/>
    <m/>
    <m/>
    <m/>
    <m/>
    <x v="0"/>
  </r>
  <r>
    <x v="0"/>
    <s v="47ad2f3f-3e7d-4efb-b022-46dbf7448426"/>
    <x v="0"/>
    <e v="#N/A"/>
    <e v="#N/A"/>
    <e v="#N/A"/>
    <s v="FIXED"/>
    <x v="0"/>
    <m/>
    <m/>
    <m/>
    <m/>
    <x v="0"/>
  </r>
  <r>
    <x v="0"/>
    <s v="47adca51-217c-447f-8645-9ba40b356aa9"/>
    <x v="0"/>
    <e v="#N/A"/>
    <e v="#N/A"/>
    <e v="#N/A"/>
    <s v="FIXED"/>
    <x v="0"/>
    <m/>
    <m/>
    <m/>
    <m/>
    <x v="0"/>
  </r>
  <r>
    <x v="7"/>
    <s v="47ae9180-3ea7-4e34-9f06-ddf2bcf48e4d"/>
    <x v="0"/>
    <e v="#N/A"/>
    <e v="#N/A"/>
    <e v="#N/A"/>
    <s v="FIXED"/>
    <x v="0"/>
    <m/>
    <m/>
    <m/>
    <m/>
    <x v="0"/>
  </r>
  <r>
    <x v="0"/>
    <s v="47ae971d-391b-4d4a-9a59-9f161523423d"/>
    <x v="0"/>
    <e v="#N/A"/>
    <e v="#N/A"/>
    <e v="#N/A"/>
    <s v="FIXED"/>
    <x v="0"/>
    <m/>
    <m/>
    <m/>
    <m/>
    <x v="0"/>
  </r>
  <r>
    <x v="2"/>
    <s v="47b02869-c513-4760-b24f-a4d6450e2636"/>
    <x v="2"/>
    <e v="#N/A"/>
    <e v="#N/A"/>
    <e v="#N/A"/>
    <s v="ACTIVE"/>
    <x v="0"/>
    <m/>
    <m/>
    <m/>
    <m/>
    <x v="0"/>
  </r>
  <r>
    <x v="4"/>
    <s v="47b0c33e-e09e-40fb-8213-9b50316841f3"/>
    <x v="0"/>
    <s v="0252brnbvm0733l"/>
    <s v="47b0c33e-e09e-40fb-8213-9b50316841f3"/>
    <s v="Medium"/>
    <s v="FIXED"/>
    <x v="0"/>
    <m/>
    <m/>
    <m/>
    <m/>
    <x v="0"/>
  </r>
  <r>
    <x v="6"/>
    <s v="47b29dc5-8437-4a05-a65f-3eee6924b05d"/>
    <x v="0"/>
    <e v="#N/A"/>
    <e v="#N/A"/>
    <e v="#N/A"/>
    <s v="FIXED"/>
    <x v="0"/>
    <m/>
    <m/>
    <m/>
    <m/>
    <x v="0"/>
  </r>
  <r>
    <x v="0"/>
    <s v="47b4cef3-3dba-4ee5-b468-8c1c8cac6740"/>
    <x v="0"/>
    <e v="#N/A"/>
    <e v="#N/A"/>
    <e v="#N/A"/>
    <s v="FIXED"/>
    <x v="0"/>
    <m/>
    <m/>
    <m/>
    <m/>
    <x v="0"/>
  </r>
  <r>
    <x v="0"/>
    <s v="47b52000-3422-4013-b991-6e23010edb1c"/>
    <x v="0"/>
    <e v="#N/A"/>
    <e v="#N/A"/>
    <e v="#N/A"/>
    <s v="FIXED"/>
    <x v="0"/>
    <m/>
    <m/>
    <m/>
    <m/>
    <x v="0"/>
  </r>
  <r>
    <x v="0"/>
    <s v="47b57d46-5439-4aa7-8de9-8e8cbb3997e9"/>
    <x v="0"/>
    <e v="#N/A"/>
    <e v="#N/A"/>
    <e v="#N/A"/>
    <s v="FIXED"/>
    <x v="0"/>
    <m/>
    <m/>
    <m/>
    <m/>
    <x v="0"/>
  </r>
  <r>
    <x v="21"/>
    <s v="47b5827c-4f14-419f-8331-02791d19cf4e"/>
    <x v="2"/>
    <s v="bpn-roseasts-04"/>
    <s v="47b5827c-4f14-419f-8331-02791d19cf4e"/>
    <s v="Medium"/>
    <s v="ACTIVE"/>
    <x v="0"/>
    <m/>
    <m/>
    <m/>
    <m/>
    <x v="0"/>
  </r>
  <r>
    <x v="6"/>
    <s v="47b5924e-a260-4652-beb6-a8a0afaaceb3"/>
    <x v="0"/>
    <e v="#N/A"/>
    <e v="#N/A"/>
    <e v="#N/A"/>
    <s v="FIXED"/>
    <x v="0"/>
    <m/>
    <m/>
    <m/>
    <m/>
    <x v="0"/>
  </r>
  <r>
    <x v="2"/>
    <s v="47b72a16-269f-4f50-9234-589b7ec83b48"/>
    <x v="0"/>
    <e v="#N/A"/>
    <e v="#N/A"/>
    <e v="#N/A"/>
    <s v="FIXED"/>
    <x v="0"/>
    <m/>
    <m/>
    <m/>
    <m/>
    <x v="0"/>
  </r>
  <r>
    <x v="4"/>
    <s v="47b8899e-eb0d-43dd-9b3c-0e94aada3bcd"/>
    <x v="0"/>
    <e v="#N/A"/>
    <e v="#N/A"/>
    <e v="#N/A"/>
    <s v="FIXED"/>
    <x v="0"/>
    <m/>
    <m/>
    <m/>
    <m/>
    <x v="0"/>
  </r>
  <r>
    <x v="0"/>
    <s v="47b9ca7c-bae8-4fda-8e63-8c0ebdfb72e4"/>
    <x v="0"/>
    <e v="#N/A"/>
    <e v="#N/A"/>
    <e v="#N/A"/>
    <s v="FIXED"/>
    <x v="0"/>
    <m/>
    <m/>
    <m/>
    <m/>
    <x v="0"/>
  </r>
  <r>
    <x v="0"/>
    <s v="47ba1e00-64f3-4550-be03-1b52711baf6d"/>
    <x v="0"/>
    <e v="#N/A"/>
    <e v="#N/A"/>
    <e v="#N/A"/>
    <s v="FIXED"/>
    <x v="0"/>
    <m/>
    <m/>
    <m/>
    <m/>
    <x v="0"/>
  </r>
  <r>
    <x v="4"/>
    <s v="47bb210a-b30d-48a2-8f28-f619f83b3d23"/>
    <x v="0"/>
    <e v="#N/A"/>
    <e v="#N/A"/>
    <e v="#N/A"/>
    <s v="FIXED"/>
    <x v="0"/>
    <m/>
    <m/>
    <m/>
    <m/>
    <x v="0"/>
  </r>
  <r>
    <x v="0"/>
    <s v="47bb47a6-0707-4384-8e9c-c69e64dd6c0f"/>
    <x v="0"/>
    <e v="#N/A"/>
    <e v="#N/A"/>
    <e v="#N/A"/>
    <s v="FIXED"/>
    <x v="0"/>
    <m/>
    <m/>
    <m/>
    <m/>
    <x v="0"/>
  </r>
  <r>
    <x v="4"/>
    <s v="47bcead9-3195-4735-ad06-1e695dcf53f3"/>
    <x v="0"/>
    <e v="#N/A"/>
    <e v="#N/A"/>
    <e v="#N/A"/>
    <s v="FIXED"/>
    <x v="0"/>
    <m/>
    <m/>
    <m/>
    <m/>
    <x v="0"/>
  </r>
  <r>
    <x v="0"/>
    <s v="47be5875-a9c5-43dd-85e0-42d875e6ece3"/>
    <x v="0"/>
    <e v="#N/A"/>
    <e v="#N/A"/>
    <e v="#N/A"/>
    <s v="FIXED"/>
    <x v="0"/>
    <m/>
    <m/>
    <m/>
    <m/>
    <x v="0"/>
  </r>
  <r>
    <x v="0"/>
    <s v="47be7310-8700-4572-913e-337c98366b57"/>
    <x v="0"/>
    <e v="#N/A"/>
    <e v="#N/A"/>
    <e v="#N/A"/>
    <s v="FIXED"/>
    <x v="0"/>
    <m/>
    <m/>
    <m/>
    <m/>
    <x v="0"/>
  </r>
  <r>
    <x v="0"/>
    <s v="47be94fe-b637-4eef-97ec-bd547fcb05a5"/>
    <x v="0"/>
    <e v="#N/A"/>
    <e v="#N/A"/>
    <e v="#N/A"/>
    <s v="FIXED"/>
    <x v="0"/>
    <m/>
    <m/>
    <m/>
    <m/>
    <x v="0"/>
  </r>
  <r>
    <x v="6"/>
    <s v="47beb776-9dad-4832-843d-0fb6d6cb85a2"/>
    <x v="3"/>
    <s v="bpn-rosetecm-05"/>
    <s v="47beb776-9dad-4832-843d-0fb6d6cb85a2"/>
    <s v="Medium"/>
    <s v="NEW"/>
    <x v="0"/>
    <m/>
    <m/>
    <m/>
    <m/>
    <x v="0"/>
  </r>
  <r>
    <x v="7"/>
    <s v="47bf7ed6-e5e5-46a8-a2aa-9148c69761b2"/>
    <x v="2"/>
    <s v="bpn-rosepmdb-01"/>
    <s v="47bf7ed6-e5e5-46a8-a2aa-9148c69761b2"/>
    <s v="Medium"/>
    <s v="ACTIVE"/>
    <x v="0"/>
    <m/>
    <m/>
    <m/>
    <m/>
    <x v="0"/>
  </r>
  <r>
    <x v="6"/>
    <s v="47bfa510-73c4-4a60-89fd-0af9fd741701"/>
    <x v="0"/>
    <e v="#N/A"/>
    <e v="#N/A"/>
    <e v="#N/A"/>
    <s v="FIXED"/>
    <x v="0"/>
    <m/>
    <m/>
    <m/>
    <m/>
    <x v="0"/>
  </r>
  <r>
    <x v="0"/>
    <s v="47c11767-cf99-439f-98b0-ac0d8fa1809f"/>
    <x v="0"/>
    <e v="#N/A"/>
    <e v="#N/A"/>
    <e v="#N/A"/>
    <s v="FIXED"/>
    <x v="0"/>
    <m/>
    <m/>
    <m/>
    <m/>
    <x v="0"/>
  </r>
  <r>
    <x v="0"/>
    <s v="47c28c89-bfb5-4e50-a178-5ef26902b1bb"/>
    <x v="0"/>
    <e v="#N/A"/>
    <e v="#N/A"/>
    <e v="#N/A"/>
    <s v="FIXED"/>
    <x v="0"/>
    <m/>
    <m/>
    <m/>
    <m/>
    <x v="0"/>
  </r>
  <r>
    <x v="4"/>
    <s v="47c29e91-e9ac-475d-9d04-a607beabb535"/>
    <x v="2"/>
    <s v="miambko9s5gp73l.bpna.popularinc.net"/>
    <s v="47c29e91-e9ac-475d-9d04-a607beabb535"/>
    <s v="Critical"/>
    <s v="ACTIVE"/>
    <x v="0"/>
    <m/>
    <m/>
    <m/>
    <m/>
    <x v="0"/>
  </r>
  <r>
    <x v="1"/>
    <s v="47c29f11-a84e-4577-8168-bf2e14882762"/>
    <x v="2"/>
    <s v="bpn-roseadcb-02"/>
    <s v="47c29f11-a84e-4577-8168-bf2e14882762"/>
    <s v="High"/>
    <s v="ACTIVE"/>
    <x v="0"/>
    <m/>
    <m/>
    <m/>
    <m/>
    <x v="0"/>
  </r>
  <r>
    <x v="0"/>
    <s v="47c3290e-0955-40ee-859d-8615036a757b"/>
    <x v="0"/>
    <e v="#N/A"/>
    <e v="#N/A"/>
    <e v="#N/A"/>
    <s v="FIXED"/>
    <x v="0"/>
    <m/>
    <m/>
    <m/>
    <m/>
    <x v="0"/>
  </r>
  <r>
    <x v="2"/>
    <s v="47c5884b-b72d-421d-b86d-31541f759c64"/>
    <x v="2"/>
    <e v="#N/A"/>
    <e v="#N/A"/>
    <e v="#N/A"/>
    <s v="ACTIVE"/>
    <x v="0"/>
    <m/>
    <m/>
    <m/>
    <m/>
    <x v="0"/>
  </r>
  <r>
    <x v="2"/>
    <s v="47c68387-b460-4442-8531-08fd3554eedc"/>
    <x v="0"/>
    <e v="#N/A"/>
    <e v="#N/A"/>
    <e v="#N/A"/>
    <s v="FIXED"/>
    <x v="0"/>
    <m/>
    <m/>
    <m/>
    <m/>
    <x v="0"/>
  </r>
  <r>
    <x v="2"/>
    <s v="47c6cdf5-532d-48df-a9a3-3f520209756d"/>
    <x v="0"/>
    <e v="#N/A"/>
    <e v="#N/A"/>
    <e v="#N/A"/>
    <s v="FIXED"/>
    <x v="0"/>
    <m/>
    <m/>
    <m/>
    <m/>
    <x v="0"/>
  </r>
  <r>
    <x v="6"/>
    <s v="47c79342-32c9-4777-827a-d030c57391a9"/>
    <x v="1"/>
    <s v="bpn-rosetecm-05"/>
    <s v="47c79342-32c9-4777-827a-d030c57391a9"/>
    <s v="Medium"/>
    <s v="RESURFACED"/>
    <x v="0"/>
    <m/>
    <m/>
    <m/>
    <m/>
    <x v="0"/>
  </r>
  <r>
    <x v="0"/>
    <s v="47c7a3bc-f80b-4119-8252-a2bfb8b55ac9"/>
    <x v="0"/>
    <e v="#N/A"/>
    <e v="#N/A"/>
    <e v="#N/A"/>
    <s v="FIXED"/>
    <x v="0"/>
    <m/>
    <m/>
    <m/>
    <m/>
    <x v="0"/>
  </r>
  <r>
    <x v="5"/>
    <s v="47c868e7-3b92-498a-9624-1f477695aa2e"/>
    <x v="0"/>
    <e v="#N/A"/>
    <e v="#N/A"/>
    <e v="#N/A"/>
    <s v="FIXED"/>
    <x v="0"/>
    <m/>
    <m/>
    <m/>
    <m/>
    <x v="0"/>
  </r>
  <r>
    <x v="0"/>
    <s v="47c92d04-900d-4fa0-bc4f-54784e4bc140"/>
    <x v="0"/>
    <e v="#N/A"/>
    <e v="#N/A"/>
    <e v="#N/A"/>
    <s v="FIXED"/>
    <x v="0"/>
    <m/>
    <m/>
    <m/>
    <m/>
    <x v="0"/>
  </r>
  <r>
    <x v="10"/>
    <s v="47c9e228-1996-454f-b853-2ea8d1782365"/>
    <x v="2"/>
    <s v="bpn-rosesccm-01"/>
    <s v="47c9e228-1996-454f-b853-2ea8d1782365"/>
    <s v="Medium"/>
    <s v="ACTIVE"/>
    <x v="0"/>
    <m/>
    <m/>
    <m/>
    <m/>
    <x v="0"/>
  </r>
  <r>
    <x v="0"/>
    <s v="47caebad-f5d5-4feb-a227-739c9ccbb403"/>
    <x v="0"/>
    <e v="#N/A"/>
    <e v="#N/A"/>
    <e v="#N/A"/>
    <s v="FIXED"/>
    <x v="0"/>
    <m/>
    <m/>
    <m/>
    <m/>
    <x v="0"/>
  </r>
  <r>
    <x v="0"/>
    <s v="47cc3d46-151a-46fc-ac4a-1f702fff7cea"/>
    <x v="0"/>
    <e v="#N/A"/>
    <e v="#N/A"/>
    <e v="#N/A"/>
    <s v="FIXED"/>
    <x v="0"/>
    <m/>
    <m/>
    <m/>
    <m/>
    <x v="0"/>
  </r>
  <r>
    <x v="0"/>
    <s v="47cc7911-3297-4c77-a791-f6e7ab5a8ca7"/>
    <x v="0"/>
    <e v="#N/A"/>
    <e v="#N/A"/>
    <e v="#N/A"/>
    <s v="FIXED"/>
    <x v="0"/>
    <m/>
    <m/>
    <m/>
    <m/>
    <x v="0"/>
  </r>
  <r>
    <x v="0"/>
    <s v="47cc9207-1c50-48d5-8211-a6f2970df415"/>
    <x v="0"/>
    <e v="#N/A"/>
    <e v="#N/A"/>
    <e v="#N/A"/>
    <s v="FIXED"/>
    <x v="0"/>
    <m/>
    <m/>
    <m/>
    <m/>
    <x v="0"/>
  </r>
  <r>
    <x v="7"/>
    <s v="47cce192-71ef-4eca-90da-f3f87e6ca558"/>
    <x v="2"/>
    <s v="bpn-roseclts-10.bpna.popularinc.net"/>
    <s v="47cce192-71ef-4eca-90da-f3f87e6ca558"/>
    <s v="Medium"/>
    <s v="ACTIVE"/>
    <x v="0"/>
    <m/>
    <m/>
    <m/>
    <m/>
    <x v="0"/>
  </r>
  <r>
    <x v="0"/>
    <s v="47cd8472-9b4f-482a-963d-de70dc55674b"/>
    <x v="0"/>
    <e v="#N/A"/>
    <e v="#N/A"/>
    <e v="#N/A"/>
    <s v="FIXED"/>
    <x v="0"/>
    <m/>
    <m/>
    <m/>
    <m/>
    <x v="0"/>
  </r>
  <r>
    <x v="0"/>
    <s v="47ce5b99-4810-406f-b424-f18d974c9a11"/>
    <x v="0"/>
    <e v="#N/A"/>
    <e v="#N/A"/>
    <e v="#N/A"/>
    <s v="FIXED"/>
    <x v="0"/>
    <m/>
    <m/>
    <m/>
    <m/>
    <x v="0"/>
  </r>
  <r>
    <x v="6"/>
    <s v="47ceeecd-96ae-457f-b0ec-f246d6eddfc1"/>
    <x v="0"/>
    <e v="#N/A"/>
    <e v="#N/A"/>
    <e v="#N/A"/>
    <s v="FIXED"/>
    <x v="0"/>
    <m/>
    <m/>
    <m/>
    <m/>
    <x v="0"/>
  </r>
  <r>
    <x v="0"/>
    <s v="47cf5677-f968-4edf-99bc-aed1a9d14612"/>
    <x v="0"/>
    <e v="#N/A"/>
    <e v="#N/A"/>
    <e v="#N/A"/>
    <s v="FIXED"/>
    <x v="0"/>
    <m/>
    <m/>
    <m/>
    <m/>
    <x v="0"/>
  </r>
  <r>
    <x v="2"/>
    <s v="47d01132-dc5e-456c-92e6-239a429924b4"/>
    <x v="1"/>
    <s v="bpn-rosecmas-05"/>
    <s v="47d01132-dc5e-456c-92e6-239a429924b4"/>
    <s v="High"/>
    <s v="RESURFACED"/>
    <x v="0"/>
    <m/>
    <m/>
    <m/>
    <m/>
    <x v="0"/>
  </r>
  <r>
    <x v="4"/>
    <s v="47d0ab49-118d-41b5-9a04-ea1796e6fc6b"/>
    <x v="0"/>
    <e v="#N/A"/>
    <e v="#N/A"/>
    <e v="#N/A"/>
    <s v="FIXED"/>
    <x v="0"/>
    <m/>
    <m/>
    <m/>
    <m/>
    <x v="0"/>
  </r>
  <r>
    <x v="0"/>
    <s v="47d0b73e-a255-421f-99f0-cd32836360c6"/>
    <x v="0"/>
    <e v="#N/A"/>
    <e v="#N/A"/>
    <e v="#N/A"/>
    <s v="FIXED"/>
    <x v="0"/>
    <m/>
    <m/>
    <m/>
    <m/>
    <x v="0"/>
  </r>
  <r>
    <x v="0"/>
    <s v="47d0c45e-6431-454e-823a-207c29c45f33"/>
    <x v="0"/>
    <e v="#N/A"/>
    <e v="#N/A"/>
    <e v="#N/A"/>
    <s v="FIXED"/>
    <x v="0"/>
    <m/>
    <m/>
    <m/>
    <m/>
    <x v="0"/>
  </r>
  <r>
    <x v="0"/>
    <s v="47d0f1f4-b036-424e-a724-b6880d548b4c"/>
    <x v="0"/>
    <e v="#N/A"/>
    <e v="#N/A"/>
    <e v="#N/A"/>
    <s v="FIXED"/>
    <x v="0"/>
    <m/>
    <m/>
    <m/>
    <m/>
    <x v="0"/>
  </r>
  <r>
    <x v="0"/>
    <s v="47d10733-e98d-4d8b-b57b-5b754d50a43b"/>
    <x v="0"/>
    <e v="#N/A"/>
    <e v="#N/A"/>
    <e v="#N/A"/>
    <s v="FIXED"/>
    <x v="0"/>
    <m/>
    <m/>
    <m/>
    <m/>
    <x v="0"/>
  </r>
  <r>
    <x v="0"/>
    <s v="47d36141-9c37-4e26-9d9c-219e7063b574"/>
    <x v="0"/>
    <e v="#N/A"/>
    <e v="#N/A"/>
    <e v="#N/A"/>
    <s v="FIXED"/>
    <x v="0"/>
    <m/>
    <m/>
    <m/>
    <m/>
    <x v="0"/>
  </r>
  <r>
    <x v="2"/>
    <s v="47d3a478-0d17-4922-9227-0ffe6e2dc3a3"/>
    <x v="0"/>
    <e v="#N/A"/>
    <e v="#N/A"/>
    <e v="#N/A"/>
    <s v="FIXED"/>
    <x v="0"/>
    <m/>
    <m/>
    <m/>
    <m/>
    <x v="0"/>
  </r>
  <r>
    <x v="4"/>
    <s v="47d45fb2-ed44-47e6-b27f-426c557bd86f"/>
    <x v="0"/>
    <e v="#N/A"/>
    <e v="#N/A"/>
    <e v="#N/A"/>
    <s v="FIXED"/>
    <x v="0"/>
    <m/>
    <m/>
    <m/>
    <m/>
    <x v="0"/>
  </r>
  <r>
    <x v="0"/>
    <s v="47d59d08-c7fb-4a34-bc07-a7c05690a680"/>
    <x v="0"/>
    <e v="#N/A"/>
    <e v="#N/A"/>
    <e v="#N/A"/>
    <s v="FIXED"/>
    <x v="0"/>
    <m/>
    <m/>
    <m/>
    <m/>
    <x v="0"/>
  </r>
  <r>
    <x v="0"/>
    <s v="47d5bb24-71df-4139-9e2d-576e81a534e6"/>
    <x v="0"/>
    <e v="#N/A"/>
    <e v="#N/A"/>
    <e v="#N/A"/>
    <s v="FIXED"/>
    <x v="0"/>
    <m/>
    <m/>
    <m/>
    <m/>
    <x v="0"/>
  </r>
  <r>
    <x v="0"/>
    <s v="47d5d730-055c-4d18-af90-d96f7310338f"/>
    <x v="0"/>
    <e v="#N/A"/>
    <e v="#N/A"/>
    <e v="#N/A"/>
    <s v="FIXED"/>
    <x v="0"/>
    <m/>
    <m/>
    <m/>
    <m/>
    <x v="0"/>
  </r>
  <r>
    <x v="4"/>
    <s v="47d5fc35-63bd-4833-ac0c-09000461a63f"/>
    <x v="0"/>
    <e v="#N/A"/>
    <e v="#N/A"/>
    <e v="#N/A"/>
    <s v="FIXED"/>
    <x v="0"/>
    <m/>
    <m/>
    <m/>
    <m/>
    <x v="0"/>
  </r>
  <r>
    <x v="0"/>
    <s v="47d61dd5-6220-4e17-b47e-a1719e140fc0"/>
    <x v="0"/>
    <e v="#N/A"/>
    <e v="#N/A"/>
    <e v="#N/A"/>
    <s v="FIXED"/>
    <x v="0"/>
    <m/>
    <m/>
    <m/>
    <m/>
    <x v="0"/>
  </r>
  <r>
    <x v="1"/>
    <s v="47d64c20-091c-4e60-9fc5-5df51eef4413"/>
    <x v="0"/>
    <e v="#N/A"/>
    <e v="#N/A"/>
    <e v="#N/A"/>
    <s v="FIXED"/>
    <x v="0"/>
    <m/>
    <m/>
    <m/>
    <m/>
    <x v="0"/>
  </r>
  <r>
    <x v="0"/>
    <s v="47d73e8d-d7a6-4642-9f35-35dd64188690"/>
    <x v="0"/>
    <e v="#N/A"/>
    <e v="#N/A"/>
    <e v="#N/A"/>
    <s v="FIXED"/>
    <x v="0"/>
    <m/>
    <m/>
    <m/>
    <m/>
    <x v="0"/>
  </r>
  <r>
    <x v="0"/>
    <s v="47d74629-7f2e-4dc9-9d31-1966a9e5f7ee"/>
    <x v="0"/>
    <s v="0006bcp3xzfnd2d.bpna.popularinc.net"/>
    <s v="47d74629-7f2e-4dc9-9d31-1966a9e5f7ee"/>
    <s v="Medium"/>
    <s v="FIXED"/>
    <x v="0"/>
    <m/>
    <m/>
    <m/>
    <m/>
    <x v="0"/>
  </r>
  <r>
    <x v="0"/>
    <s v="47da5e83-3bb4-4829-a2b9-5cca1628733e"/>
    <x v="0"/>
    <e v="#N/A"/>
    <e v="#N/A"/>
    <e v="#N/A"/>
    <s v="FIXED"/>
    <x v="0"/>
    <m/>
    <m/>
    <m/>
    <m/>
    <x v="0"/>
  </r>
  <r>
    <x v="0"/>
    <s v="47daf42e-b0e8-4b60-b3b9-30b8f2096c9e"/>
    <x v="0"/>
    <e v="#N/A"/>
    <e v="#N/A"/>
    <e v="#N/A"/>
    <s v="FIXED"/>
    <x v="0"/>
    <m/>
    <m/>
    <m/>
    <m/>
    <x v="0"/>
  </r>
  <r>
    <x v="1"/>
    <s v="47daf924-aad4-4650-83c0-3e5e96fbac02"/>
    <x v="0"/>
    <s v="bpn-rosewrrc-02"/>
    <s v="47daf924-aad4-4650-83c0-3e5e96fbac02"/>
    <s v="Medium"/>
    <s v="FIXED"/>
    <x v="0"/>
    <m/>
    <m/>
    <m/>
    <m/>
    <x v="0"/>
  </r>
  <r>
    <x v="0"/>
    <s v="47db3dd1-1f49-45f2-ab24-bd92cee224c2"/>
    <x v="0"/>
    <e v="#N/A"/>
    <e v="#N/A"/>
    <e v="#N/A"/>
    <s v="FIXED"/>
    <x v="0"/>
    <m/>
    <m/>
    <m/>
    <m/>
    <x v="0"/>
  </r>
  <r>
    <x v="1"/>
    <s v="47dd2ddc-db85-4f6e-a778-29be9b028db0"/>
    <x v="2"/>
    <s v="bpn-0265bp-01"/>
    <s v="47dd2ddc-db85-4f6e-a778-29be9b028db0"/>
    <s v="Medium"/>
    <s v="ACTIVE"/>
    <x v="0"/>
    <m/>
    <m/>
    <m/>
    <m/>
    <x v="0"/>
  </r>
  <r>
    <x v="10"/>
    <s v="47ddbbe4-c57c-4dd2-b773-4656cb70418b"/>
    <x v="1"/>
    <s v="bpn-rosesccm-01"/>
    <s v="47ddbbe4-c57c-4dd2-b773-4656cb70418b"/>
    <s v="Medium"/>
    <s v="RESURFACED"/>
    <x v="0"/>
    <m/>
    <m/>
    <m/>
    <m/>
    <x v="0"/>
  </r>
  <r>
    <x v="2"/>
    <s v="47de09ec-db1c-4bc4-8582-b73d8b4edb26"/>
    <x v="2"/>
    <s v="bpn-cmtygvws-01"/>
    <s v="47de09ec-db1c-4bc4-8582-b73d8b4edb26"/>
    <s v="High"/>
    <s v="ACTIVE"/>
    <x v="0"/>
    <m/>
    <m/>
    <m/>
    <m/>
    <x v="0"/>
  </r>
  <r>
    <x v="0"/>
    <s v="47df9df7-d161-435a-964f-c7bc39cd3fe9"/>
    <x v="0"/>
    <e v="#N/A"/>
    <e v="#N/A"/>
    <e v="#N/A"/>
    <s v="FIXED"/>
    <x v="0"/>
    <m/>
    <m/>
    <m/>
    <m/>
    <x v="0"/>
  </r>
  <r>
    <x v="2"/>
    <s v="47df9f8a-d867-4358-8239-43953eb6bf5c"/>
    <x v="2"/>
    <s v="bpn-cmtygvfd-01"/>
    <s v="47df9f8a-d867-4358-8239-43953eb6bf5c"/>
    <s v="Medium"/>
    <s v="ACTIVE"/>
    <x v="0"/>
    <m/>
    <m/>
    <m/>
    <m/>
    <x v="0"/>
  </r>
  <r>
    <x v="0"/>
    <s v="47e061a6-0e74-47b7-9cf8-f7a81dbf101b"/>
    <x v="0"/>
    <s v="miambrn6rf0733l.bpna.popularinc.net"/>
    <s v="47e061a6-0e74-47b7-9cf8-f7a81dbf101b"/>
    <s v="Critical"/>
    <s v="FIXED"/>
    <x v="0"/>
    <m/>
    <m/>
    <m/>
    <m/>
    <x v="0"/>
  </r>
  <r>
    <x v="1"/>
    <s v="47e085a3-97e6-43c2-8f62-6849768cd20d"/>
    <x v="2"/>
    <s v="bpn-rosews-03"/>
    <s v="47e085a3-97e6-43c2-8f62-6849768cd20d"/>
    <s v="Medium"/>
    <s v="ACTIVE"/>
    <x v="0"/>
    <m/>
    <m/>
    <m/>
    <m/>
    <x v="0"/>
  </r>
  <r>
    <x v="4"/>
    <s v="47e12293-3290-4634-83e8-b27b4201c6c9"/>
    <x v="0"/>
    <e v="#N/A"/>
    <e v="#N/A"/>
    <e v="#N/A"/>
    <s v="FIXED"/>
    <x v="0"/>
    <m/>
    <m/>
    <m/>
    <m/>
    <x v="0"/>
  </r>
  <r>
    <x v="1"/>
    <s v="47e13826-3eb9-4466-a478-6d430e74c8c2"/>
    <x v="0"/>
    <e v="#N/A"/>
    <e v="#N/A"/>
    <e v="#N/A"/>
    <s v="FIXED"/>
    <x v="0"/>
    <m/>
    <m/>
    <m/>
    <m/>
    <x v="0"/>
  </r>
  <r>
    <x v="0"/>
    <s v="47e1739f-6b4e-4f07-9710-d0c32c658ba2"/>
    <x v="0"/>
    <e v="#N/A"/>
    <e v="#N/A"/>
    <e v="#N/A"/>
    <s v="FIXED"/>
    <x v="0"/>
    <m/>
    <m/>
    <m/>
    <m/>
    <x v="0"/>
  </r>
  <r>
    <x v="0"/>
    <s v="47e284ef-8eea-4289-a1f1-f08d6c73dba8"/>
    <x v="0"/>
    <e v="#N/A"/>
    <e v="#N/A"/>
    <e v="#N/A"/>
    <s v="FIXED"/>
    <x v="0"/>
    <m/>
    <m/>
    <m/>
    <m/>
    <x v="0"/>
  </r>
  <r>
    <x v="0"/>
    <s v="47e2a2d7-5f40-4940-abeb-c513f4b5369a"/>
    <x v="0"/>
    <e v="#N/A"/>
    <e v="#N/A"/>
    <e v="#N/A"/>
    <s v="FIXED"/>
    <x v="0"/>
    <m/>
    <m/>
    <m/>
    <m/>
    <x v="0"/>
  </r>
  <r>
    <x v="0"/>
    <s v="47e2bceb-c409-45d8-a38c-f8b17fac5356"/>
    <x v="0"/>
    <e v="#N/A"/>
    <e v="#N/A"/>
    <e v="#N/A"/>
    <s v="FIXED"/>
    <x v="0"/>
    <m/>
    <m/>
    <m/>
    <m/>
    <x v="0"/>
  </r>
  <r>
    <x v="0"/>
    <s v="47e32b12-d374-48e2-8aa1-f47e1430b269"/>
    <x v="0"/>
    <e v="#N/A"/>
    <e v="#N/A"/>
    <e v="#N/A"/>
    <s v="FIXED"/>
    <x v="0"/>
    <m/>
    <m/>
    <m/>
    <m/>
    <x v="0"/>
  </r>
  <r>
    <x v="0"/>
    <s v="47e35d3f-0686-4bf7-beaf-21bec5131a8b"/>
    <x v="0"/>
    <e v="#N/A"/>
    <e v="#N/A"/>
    <e v="#N/A"/>
    <s v="FIXED"/>
    <x v="0"/>
    <m/>
    <m/>
    <m/>
    <m/>
    <x v="0"/>
  </r>
  <r>
    <x v="0"/>
    <s v="47e3c176-83a6-4402-848c-a3394c8fa31a"/>
    <x v="2"/>
    <s v="0254brn84k2sd2d.bpna.popularinc.net"/>
    <s v="47e3c176-83a6-4402-848c-a3394c8fa31a"/>
    <s v="High"/>
    <s v="ACTIVE"/>
    <x v="0"/>
    <m/>
    <m/>
    <m/>
    <m/>
    <x v="0"/>
  </r>
  <r>
    <x v="17"/>
    <s v="47e3ef7c-9472-4d24-b4c5-fd7b8c3a942e"/>
    <x v="0"/>
    <e v="#N/A"/>
    <e v="#N/A"/>
    <e v="#N/A"/>
    <s v="FIXED"/>
    <x v="0"/>
    <m/>
    <m/>
    <m/>
    <m/>
    <x v="0"/>
  </r>
  <r>
    <x v="0"/>
    <s v="47e433eb-e982-4d72-b175-69b3f31a4c5b"/>
    <x v="0"/>
    <e v="#N/A"/>
    <e v="#N/A"/>
    <e v="#N/A"/>
    <s v="FIXED"/>
    <x v="0"/>
    <m/>
    <m/>
    <m/>
    <m/>
    <x v="0"/>
  </r>
  <r>
    <x v="0"/>
    <s v="47e4d835-07b6-4c1a-a1d4-c5cadc01ec2a"/>
    <x v="0"/>
    <e v="#N/A"/>
    <e v="#N/A"/>
    <e v="#N/A"/>
    <s v="FIXED"/>
    <x v="0"/>
    <m/>
    <m/>
    <m/>
    <m/>
    <x v="0"/>
  </r>
  <r>
    <x v="2"/>
    <s v="47e4e0ae-703e-41fc-a8f3-3d96d79f48e5"/>
    <x v="0"/>
    <e v="#N/A"/>
    <e v="#N/A"/>
    <e v="#N/A"/>
    <s v="FIXED"/>
    <x v="0"/>
    <m/>
    <m/>
    <m/>
    <m/>
    <x v="0"/>
  </r>
  <r>
    <x v="2"/>
    <s v="47e511be-0a73-4fd5-b173-532886fe6f98"/>
    <x v="0"/>
    <e v="#N/A"/>
    <e v="#N/A"/>
    <e v="#N/A"/>
    <s v="FIXED"/>
    <x v="0"/>
    <m/>
    <m/>
    <m/>
    <m/>
    <x v="0"/>
  </r>
  <r>
    <x v="0"/>
    <s v="47e51659-c0b9-4ad6-a516-427ab0683e82"/>
    <x v="0"/>
    <e v="#N/A"/>
    <e v="#N/A"/>
    <e v="#N/A"/>
    <s v="FIXED"/>
    <x v="0"/>
    <m/>
    <m/>
    <m/>
    <m/>
    <x v="0"/>
  </r>
  <r>
    <x v="1"/>
    <s v="47e53700-0b0a-4aec-930b-b99af446c945"/>
    <x v="0"/>
    <e v="#N/A"/>
    <e v="#N/A"/>
    <e v="#N/A"/>
    <s v="FIXED"/>
    <x v="0"/>
    <m/>
    <m/>
    <m/>
    <m/>
    <x v="0"/>
  </r>
  <r>
    <x v="0"/>
    <s v="47e5c82f-b7af-4bf3-8324-0ef7d4c42e6e"/>
    <x v="1"/>
    <s v="bdwybko6b6zl13t.bpna.popularinc.net"/>
    <s v="47e5c82f-b7af-4bf3-8324-0ef7d4c42e6e"/>
    <s v="Medium"/>
    <s v="RESURFACED"/>
    <x v="0"/>
    <m/>
    <m/>
    <m/>
    <m/>
    <x v="0"/>
  </r>
  <r>
    <x v="1"/>
    <s v="47e6f18e-df63-4c82-acd9-70aecfdd3c01"/>
    <x v="0"/>
    <e v="#N/A"/>
    <e v="#N/A"/>
    <e v="#N/A"/>
    <s v="FIXED"/>
    <x v="0"/>
    <m/>
    <m/>
    <m/>
    <m/>
    <x v="0"/>
  </r>
  <r>
    <x v="2"/>
    <s v="47e6f6a1-56d0-48c4-b309-8b4e5545e484"/>
    <x v="0"/>
    <e v="#N/A"/>
    <e v="#N/A"/>
    <e v="#N/A"/>
    <s v="FIXED"/>
    <x v="0"/>
    <m/>
    <m/>
    <m/>
    <m/>
    <x v="0"/>
  </r>
  <r>
    <x v="0"/>
    <s v="47e9407c-c5be-4d06-bc8d-d043aaf4a56e"/>
    <x v="0"/>
    <e v="#N/A"/>
    <e v="#N/A"/>
    <e v="#N/A"/>
    <s v="FIXED"/>
    <x v="0"/>
    <m/>
    <m/>
    <m/>
    <m/>
    <x v="0"/>
  </r>
  <r>
    <x v="0"/>
    <s v="47e9ce67-9ff9-4b3b-b8d7-77632e41f075"/>
    <x v="1"/>
    <s v="bdwybko4rrb8h2l.bpna.popularinc.net"/>
    <s v="47e9ce67-9ff9-4b3b-b8d7-77632e41f075"/>
    <s v="High"/>
    <s v="RESURFACED"/>
    <x v="0"/>
    <m/>
    <m/>
    <m/>
    <m/>
    <x v="0"/>
  </r>
  <r>
    <x v="0"/>
    <s v="47ea188c-620a-47e1-af3b-714d6038f871"/>
    <x v="0"/>
    <e v="#N/A"/>
    <e v="#N/A"/>
    <e v="#N/A"/>
    <s v="FIXED"/>
    <x v="0"/>
    <m/>
    <m/>
    <m/>
    <m/>
    <x v="0"/>
  </r>
  <r>
    <x v="6"/>
    <s v="47ea460a-2b2e-4541-93ae-7ca01c7f2752"/>
    <x v="0"/>
    <e v="#N/A"/>
    <e v="#N/A"/>
    <e v="#N/A"/>
    <s v="FIXED"/>
    <x v="0"/>
    <m/>
    <m/>
    <m/>
    <m/>
    <x v="0"/>
  </r>
  <r>
    <x v="1"/>
    <s v="47ea9e57-509d-4a61-b3c1-18d3a20f9c27"/>
    <x v="0"/>
    <e v="#N/A"/>
    <e v="#N/A"/>
    <e v="#N/A"/>
    <s v="FIXED"/>
    <x v="0"/>
    <m/>
    <m/>
    <m/>
    <m/>
    <x v="0"/>
  </r>
  <r>
    <x v="5"/>
    <s v="47eaaa8c-04d4-48f2-987b-99888a52f836"/>
    <x v="0"/>
    <e v="#N/A"/>
    <e v="#N/A"/>
    <e v="#N/A"/>
    <s v="FIXED"/>
    <x v="0"/>
    <m/>
    <m/>
    <m/>
    <m/>
    <x v="0"/>
  </r>
  <r>
    <x v="11"/>
    <s v="47eb6777-2ce2-4df0-8af0-94f3e688ec9e"/>
    <x v="0"/>
    <e v="#N/A"/>
    <e v="#N/A"/>
    <e v="#N/A"/>
    <s v="FIXED"/>
    <x v="0"/>
    <m/>
    <m/>
    <m/>
    <m/>
    <x v="0"/>
  </r>
  <r>
    <x v="1"/>
    <s v="47ee24e7-50a7-4fae-8e4a-c0eebdad21d8"/>
    <x v="0"/>
    <e v="#N/A"/>
    <e v="#N/A"/>
    <e v="#N/A"/>
    <s v="FIXED"/>
    <x v="0"/>
    <m/>
    <m/>
    <m/>
    <m/>
    <x v="0"/>
  </r>
  <r>
    <x v="1"/>
    <s v="47ee505d-e7c3-4c04-a042-d53b57bd898b"/>
    <x v="0"/>
    <e v="#N/A"/>
    <e v="#N/A"/>
    <e v="#N/A"/>
    <s v="FIXED"/>
    <x v="0"/>
    <m/>
    <m/>
    <m/>
    <m/>
    <x v="0"/>
  </r>
  <r>
    <x v="0"/>
    <s v="47ee7110-1759-4781-b214-2828bf294197"/>
    <x v="0"/>
    <e v="#N/A"/>
    <e v="#N/A"/>
    <e v="#N/A"/>
    <s v="FIXED"/>
    <x v="0"/>
    <m/>
    <m/>
    <m/>
    <m/>
    <x v="0"/>
  </r>
  <r>
    <x v="4"/>
    <s v="47eead60-76d6-4bbb-86db-05a36f85d850"/>
    <x v="0"/>
    <e v="#N/A"/>
    <e v="#N/A"/>
    <e v="#N/A"/>
    <s v="FIXED"/>
    <x v="0"/>
    <m/>
    <m/>
    <m/>
    <m/>
    <x v="0"/>
  </r>
  <r>
    <x v="15"/>
    <s v="47ef19a0-f76b-4441-9326-1083f8b3cfe6"/>
    <x v="0"/>
    <e v="#N/A"/>
    <e v="#N/A"/>
    <e v="#N/A"/>
    <s v="FIXED"/>
    <x v="0"/>
    <m/>
    <m/>
    <m/>
    <m/>
    <x v="0"/>
  </r>
  <r>
    <x v="0"/>
    <s v="47ef4150-ab86-48bf-a481-2046e7081750"/>
    <x v="1"/>
    <s v="bdwybrn7bk5zd3l.bpna.popularinc.net"/>
    <s v="47ef4150-ab86-48bf-a481-2046e7081750"/>
    <s v="High"/>
    <s v="RESURFACED"/>
    <x v="0"/>
    <m/>
    <m/>
    <m/>
    <m/>
    <x v="0"/>
  </r>
  <r>
    <x v="5"/>
    <s v="47efb7e1-3fc5-4b98-b1b4-46929da96e80"/>
    <x v="0"/>
    <e v="#N/A"/>
    <e v="#N/A"/>
    <e v="#N/A"/>
    <s v="FIXED"/>
    <x v="0"/>
    <m/>
    <m/>
    <m/>
    <m/>
    <x v="0"/>
  </r>
  <r>
    <x v="0"/>
    <s v="47f03b00-a60d-4ae6-8997-56a2cfc8e5cf"/>
    <x v="0"/>
    <e v="#N/A"/>
    <e v="#N/A"/>
    <e v="#N/A"/>
    <s v="FIXED"/>
    <x v="0"/>
    <m/>
    <m/>
    <m/>
    <m/>
    <x v="0"/>
  </r>
  <r>
    <x v="0"/>
    <s v="47f10248-5201-4f91-a8f7-88041f307599"/>
    <x v="0"/>
    <e v="#N/A"/>
    <e v="#N/A"/>
    <e v="#N/A"/>
    <s v="FIXED"/>
    <x v="0"/>
    <m/>
    <m/>
    <m/>
    <m/>
    <x v="0"/>
  </r>
  <r>
    <x v="0"/>
    <s v="47f268d4-d33e-473c-aa88-ed0b532701f3"/>
    <x v="0"/>
    <s v="0031brng3ggkh2d.bpna.popularinc.net"/>
    <s v="47f268d4-d33e-473c-aa88-ed0b532701f3"/>
    <s v="High"/>
    <s v="FIXED"/>
    <x v="0"/>
    <m/>
    <m/>
    <m/>
    <m/>
    <x v="0"/>
  </r>
  <r>
    <x v="4"/>
    <s v="47f2dac5-8877-45e7-b323-5b795c7f90bd"/>
    <x v="0"/>
    <e v="#N/A"/>
    <e v="#N/A"/>
    <e v="#N/A"/>
    <s v="FIXED"/>
    <x v="0"/>
    <m/>
    <m/>
    <m/>
    <m/>
    <x v="0"/>
  </r>
  <r>
    <x v="0"/>
    <s v="47f2e4c3-ac2c-4a75-b96d-d060f727ed77"/>
    <x v="1"/>
    <s v="bdwybkofh5q3g2l.bpna.popularinc.net"/>
    <s v="47f2e4c3-ac2c-4a75-b96d-d060f727ed77"/>
    <s v="High"/>
    <s v="RESURFACED"/>
    <x v="0"/>
    <m/>
    <m/>
    <m/>
    <m/>
    <x v="0"/>
  </r>
  <r>
    <x v="0"/>
    <s v="47f34df7-f492-49e5-8d30-885ea355b3be"/>
    <x v="0"/>
    <s v="miambkoc80k2j3l"/>
    <s v="47f34df7-f492-49e5-8d30-885ea355b3be"/>
    <s v="Critical"/>
    <s v="FIXED"/>
    <x v="0"/>
    <m/>
    <m/>
    <m/>
    <m/>
    <x v="0"/>
  </r>
  <r>
    <x v="0"/>
    <s v="47f4bb5c-fed9-4927-b1d9-d1dadbdc6110"/>
    <x v="0"/>
    <e v="#N/A"/>
    <e v="#N/A"/>
    <e v="#N/A"/>
    <s v="FIXED"/>
    <x v="0"/>
    <m/>
    <m/>
    <m/>
    <m/>
    <x v="0"/>
  </r>
  <r>
    <x v="0"/>
    <s v="47f5f217-61f5-4599-99a7-3336062b9e43"/>
    <x v="0"/>
    <e v="#N/A"/>
    <e v="#N/A"/>
    <e v="#N/A"/>
    <s v="FIXED"/>
    <x v="0"/>
    <m/>
    <m/>
    <m/>
    <m/>
    <x v="0"/>
  </r>
  <r>
    <x v="2"/>
    <s v="47f6c347-9fc3-43b4-8899-1cff9a178dbe"/>
    <x v="0"/>
    <s v="bpn-rosesecs-01"/>
    <s v="47f6c347-9fc3-43b4-8899-1cff9a178dbe"/>
    <s v="Critical"/>
    <s v="FIXED"/>
    <x v="0"/>
    <m/>
    <m/>
    <m/>
    <m/>
    <x v="0"/>
  </r>
  <r>
    <x v="0"/>
    <s v="47f7c106-9c5c-4c7a-8699-e3a7789f117c"/>
    <x v="0"/>
    <e v="#N/A"/>
    <e v="#N/A"/>
    <e v="#N/A"/>
    <s v="FIXED"/>
    <x v="0"/>
    <m/>
    <m/>
    <m/>
    <m/>
    <x v="0"/>
  </r>
  <r>
    <x v="12"/>
    <s v="47f7c767-3013-4e8c-8756-24a0ab284313"/>
    <x v="1"/>
    <e v="#N/A"/>
    <e v="#N/A"/>
    <e v="#N/A"/>
    <s v="RESURFACED"/>
    <x v="0"/>
    <m/>
    <m/>
    <m/>
    <m/>
    <x v="0"/>
  </r>
  <r>
    <x v="0"/>
    <s v="47f8f8fb-0e91-4650-be7b-aa44549fbe82"/>
    <x v="0"/>
    <e v="#N/A"/>
    <e v="#N/A"/>
    <e v="#N/A"/>
    <s v="FIXED"/>
    <x v="0"/>
    <m/>
    <m/>
    <m/>
    <m/>
    <x v="0"/>
  </r>
  <r>
    <x v="0"/>
    <s v="47f93d5b-d3c1-41f5-9c9f-b184c86fa87e"/>
    <x v="0"/>
    <e v="#N/A"/>
    <e v="#N/A"/>
    <e v="#N/A"/>
    <s v="FIXED"/>
    <x v="0"/>
    <m/>
    <m/>
    <m/>
    <m/>
    <x v="0"/>
  </r>
  <r>
    <x v="0"/>
    <s v="47f96639-f591-470f-91a8-6f5a9f97360f"/>
    <x v="0"/>
    <e v="#N/A"/>
    <e v="#N/A"/>
    <e v="#N/A"/>
    <s v="FIXED"/>
    <x v="0"/>
    <m/>
    <m/>
    <m/>
    <m/>
    <x v="0"/>
  </r>
  <r>
    <x v="10"/>
    <s v="47faef8d-fa2b-4e46-ba02-016db321d0a4"/>
    <x v="0"/>
    <e v="#N/A"/>
    <e v="#N/A"/>
    <e v="#N/A"/>
    <s v="FIXED"/>
    <x v="0"/>
    <m/>
    <m/>
    <m/>
    <m/>
    <x v="0"/>
  </r>
  <r>
    <x v="0"/>
    <s v="47fd0095-bfaf-4c94-859d-3e814875505e"/>
    <x v="0"/>
    <e v="#N/A"/>
    <e v="#N/A"/>
    <e v="#N/A"/>
    <s v="FIXED"/>
    <x v="0"/>
    <m/>
    <m/>
    <m/>
    <m/>
    <x v="0"/>
  </r>
  <r>
    <x v="6"/>
    <s v="47fd139c-879c-4852-989c-2d4fb29ecd91"/>
    <x v="0"/>
    <e v="#N/A"/>
    <e v="#N/A"/>
    <e v="#N/A"/>
    <s v="FIXED"/>
    <x v="0"/>
    <m/>
    <m/>
    <m/>
    <m/>
    <x v="0"/>
  </r>
  <r>
    <x v="0"/>
    <s v="47fd225a-25ff-4776-8588-00b0a64f6f56"/>
    <x v="0"/>
    <e v="#N/A"/>
    <e v="#N/A"/>
    <e v="#N/A"/>
    <s v="FIXED"/>
    <x v="0"/>
    <m/>
    <m/>
    <m/>
    <m/>
    <x v="0"/>
  </r>
  <r>
    <x v="0"/>
    <s v="47fe8066-a077-4209-bbdf-c58563678553"/>
    <x v="0"/>
    <e v="#N/A"/>
    <e v="#N/A"/>
    <e v="#N/A"/>
    <s v="FIXED"/>
    <x v="0"/>
    <m/>
    <m/>
    <m/>
    <m/>
    <x v="0"/>
  </r>
  <r>
    <x v="10"/>
    <s v="47ff7802-dd69-4977-bf43-81f85f2c93e9"/>
    <x v="0"/>
    <e v="#N/A"/>
    <e v="#N/A"/>
    <e v="#N/A"/>
    <s v="FIXED"/>
    <x v="0"/>
    <m/>
    <m/>
    <m/>
    <m/>
    <x v="0"/>
  </r>
  <r>
    <x v="0"/>
    <s v="4800004e-d1a7-4d00-892d-e991edcf152e"/>
    <x v="0"/>
    <e v="#N/A"/>
    <e v="#N/A"/>
    <e v="#N/A"/>
    <s v="FIXED"/>
    <x v="0"/>
    <m/>
    <m/>
    <m/>
    <m/>
    <x v="0"/>
  </r>
  <r>
    <x v="1"/>
    <s v="48000b91-ddc1-4c78-8069-dc133ce002f9"/>
    <x v="0"/>
    <e v="#N/A"/>
    <e v="#N/A"/>
    <e v="#N/A"/>
    <s v="FIXED"/>
    <x v="0"/>
    <m/>
    <m/>
    <m/>
    <m/>
    <x v="0"/>
  </r>
  <r>
    <x v="0"/>
    <s v="480013b5-13f9-4104-985f-f173dbccfa6c"/>
    <x v="0"/>
    <e v="#N/A"/>
    <e v="#N/A"/>
    <e v="#N/A"/>
    <s v="FIXED"/>
    <x v="0"/>
    <m/>
    <m/>
    <m/>
    <m/>
    <x v="0"/>
  </r>
  <r>
    <x v="2"/>
    <s v="48002fbb-4fdd-440a-b3e1-a245138ab70f"/>
    <x v="0"/>
    <e v="#N/A"/>
    <e v="#N/A"/>
    <e v="#N/A"/>
    <s v="FIXED"/>
    <x v="0"/>
    <m/>
    <m/>
    <m/>
    <m/>
    <x v="0"/>
  </r>
  <r>
    <x v="0"/>
    <s v="48011c58-b652-43fb-980d-814c3d145a83"/>
    <x v="0"/>
    <e v="#N/A"/>
    <e v="#N/A"/>
    <e v="#N/A"/>
    <s v="FIXED"/>
    <x v="0"/>
    <m/>
    <m/>
    <m/>
    <m/>
    <x v="0"/>
  </r>
  <r>
    <x v="0"/>
    <s v="48016893-81fc-4cbb-a42e-b4ad81bf5347"/>
    <x v="0"/>
    <e v="#N/A"/>
    <e v="#N/A"/>
    <e v="#N/A"/>
    <s v="FIXED"/>
    <x v="0"/>
    <m/>
    <m/>
    <m/>
    <m/>
    <x v="0"/>
  </r>
  <r>
    <x v="7"/>
    <s v="480170ef-00ca-402e-8c85-21446a425273"/>
    <x v="0"/>
    <e v="#N/A"/>
    <e v="#N/A"/>
    <e v="#N/A"/>
    <s v="FIXED"/>
    <x v="0"/>
    <m/>
    <m/>
    <m/>
    <m/>
    <x v="0"/>
  </r>
  <r>
    <x v="10"/>
    <s v="480214c3-3235-4388-b925-804b1609955e"/>
    <x v="0"/>
    <e v="#N/A"/>
    <e v="#N/A"/>
    <e v="#N/A"/>
    <s v="FIXED"/>
    <x v="0"/>
    <m/>
    <m/>
    <m/>
    <m/>
    <x v="0"/>
  </r>
  <r>
    <x v="10"/>
    <s v="4802f893-a732-46ab-807a-2ba6b5690005"/>
    <x v="2"/>
    <s v="bpn-roserrdb-02"/>
    <s v="4802f893-a732-46ab-807a-2ba6b5690005"/>
    <s v="Medium"/>
    <s v="ACTIVE"/>
    <x v="0"/>
    <m/>
    <m/>
    <m/>
    <m/>
    <x v="0"/>
  </r>
  <r>
    <x v="0"/>
    <s v="4803008e-8803-4744-8013-a9f04f5f4a97"/>
    <x v="0"/>
    <e v="#N/A"/>
    <e v="#N/A"/>
    <e v="#N/A"/>
    <s v="FIXED"/>
    <x v="0"/>
    <m/>
    <m/>
    <m/>
    <m/>
    <x v="0"/>
  </r>
  <r>
    <x v="0"/>
    <s v="4803aaec-cc2b-449c-afac-a4dc37a7bd65"/>
    <x v="0"/>
    <e v="#N/A"/>
    <e v="#N/A"/>
    <e v="#N/A"/>
    <s v="FIXED"/>
    <x v="0"/>
    <m/>
    <m/>
    <m/>
    <m/>
    <x v="0"/>
  </r>
  <r>
    <x v="0"/>
    <s v="480494e0-921d-4e56-8a29-774bd2fd5c75"/>
    <x v="0"/>
    <e v="#N/A"/>
    <e v="#N/A"/>
    <e v="#N/A"/>
    <s v="FIXED"/>
    <x v="0"/>
    <m/>
    <m/>
    <m/>
    <m/>
    <x v="0"/>
  </r>
  <r>
    <x v="2"/>
    <s v="4805324c-9c5b-4ebd-bab3-cf1e5645e76c"/>
    <x v="0"/>
    <e v="#N/A"/>
    <e v="#N/A"/>
    <e v="#N/A"/>
    <s v="FIXED"/>
    <x v="0"/>
    <m/>
    <m/>
    <m/>
    <m/>
    <x v="0"/>
  </r>
  <r>
    <x v="0"/>
    <s v="4805b4bc-36c1-4a7c-a24b-379e0b5d8bbc"/>
    <x v="0"/>
    <e v="#N/A"/>
    <e v="#N/A"/>
    <e v="#N/A"/>
    <s v="FIXED"/>
    <x v="0"/>
    <m/>
    <m/>
    <m/>
    <m/>
    <x v="0"/>
  </r>
  <r>
    <x v="0"/>
    <s v="480743c1-0c1d-4f8a-bae5-fc6db097c2d3"/>
    <x v="0"/>
    <e v="#N/A"/>
    <e v="#N/A"/>
    <e v="#N/A"/>
    <s v="FIXED"/>
    <x v="0"/>
    <m/>
    <m/>
    <m/>
    <m/>
    <x v="0"/>
  </r>
  <r>
    <x v="0"/>
    <s v="4807cba0-d1fc-4fc9-b6f2-21604ea9dd51"/>
    <x v="0"/>
    <e v="#N/A"/>
    <e v="#N/A"/>
    <e v="#N/A"/>
    <s v="FIXED"/>
    <x v="0"/>
    <m/>
    <m/>
    <m/>
    <m/>
    <x v="0"/>
  </r>
  <r>
    <x v="0"/>
    <s v="48081fc4-9ad8-41b7-933b-29c9fe9f86e9"/>
    <x v="0"/>
    <e v="#N/A"/>
    <e v="#N/A"/>
    <e v="#N/A"/>
    <s v="FIXED"/>
    <x v="0"/>
    <m/>
    <m/>
    <m/>
    <m/>
    <x v="0"/>
  </r>
  <r>
    <x v="9"/>
    <s v="480c1fb9-69bc-46f6-9fc1-dddea68ef89b"/>
    <x v="2"/>
    <s v="bpn-rosetews-03"/>
    <s v="480c1fb9-69bc-46f6-9fc1-dddea68ef89b"/>
    <s v="Medium"/>
    <s v="ACTIVE"/>
    <x v="0"/>
    <m/>
    <m/>
    <m/>
    <m/>
    <x v="0"/>
  </r>
  <r>
    <x v="2"/>
    <s v="480c4f0f-a4d6-4217-85e0-b3ad8f50bbc3"/>
    <x v="1"/>
    <e v="#N/A"/>
    <e v="#N/A"/>
    <e v="#N/A"/>
    <s v="RESURFACED"/>
    <x v="0"/>
    <m/>
    <m/>
    <m/>
    <m/>
    <x v="0"/>
  </r>
  <r>
    <x v="0"/>
    <s v="480d72da-5273-4877-9a39-eba3bbe3b3ea"/>
    <x v="0"/>
    <e v="#N/A"/>
    <e v="#N/A"/>
    <e v="#N/A"/>
    <s v="FIXED"/>
    <x v="0"/>
    <m/>
    <m/>
    <m/>
    <m/>
    <x v="0"/>
  </r>
  <r>
    <x v="0"/>
    <s v="480e9d69-e7f9-416d-90db-ced2796b360c"/>
    <x v="0"/>
    <e v="#N/A"/>
    <e v="#N/A"/>
    <e v="#N/A"/>
    <s v="FIXED"/>
    <x v="0"/>
    <m/>
    <m/>
    <m/>
    <m/>
    <x v="0"/>
  </r>
  <r>
    <x v="0"/>
    <s v="480eedcf-3787-49ef-972f-a0f982c2627e"/>
    <x v="0"/>
    <e v="#N/A"/>
    <e v="#N/A"/>
    <e v="#N/A"/>
    <s v="FIXED"/>
    <x v="0"/>
    <m/>
    <m/>
    <m/>
    <m/>
    <x v="0"/>
  </r>
  <r>
    <x v="0"/>
    <s v="481139ce-f544-4d19-8c56-2169e9b23296"/>
    <x v="0"/>
    <e v="#N/A"/>
    <e v="#N/A"/>
    <e v="#N/A"/>
    <s v="FIXED"/>
    <x v="0"/>
    <m/>
    <m/>
    <m/>
    <m/>
    <x v="0"/>
  </r>
  <r>
    <x v="0"/>
    <s v="4811a65c-bf69-48c6-aa47-6c2e6327f3db"/>
    <x v="0"/>
    <e v="#N/A"/>
    <e v="#N/A"/>
    <e v="#N/A"/>
    <s v="FIXED"/>
    <x v="0"/>
    <m/>
    <m/>
    <m/>
    <m/>
    <x v="0"/>
  </r>
  <r>
    <x v="14"/>
    <s v="4812436a-7285-4b1d-a54f-595b71f275fd"/>
    <x v="2"/>
    <s v="ci_rosemont.bpna.popularinc.net"/>
    <s v="4812436a-7285-4b1d-a54f-595b71f275fd"/>
    <s v="Medium"/>
    <s v="ACTIVE"/>
    <x v="0"/>
    <m/>
    <m/>
    <m/>
    <m/>
    <x v="0"/>
  </r>
  <r>
    <x v="6"/>
    <s v="4814548a-56f3-491f-abea-f99c63f0e1f9"/>
    <x v="0"/>
    <e v="#N/A"/>
    <e v="#N/A"/>
    <e v="#N/A"/>
    <s v="FIXED"/>
    <x v="0"/>
    <m/>
    <m/>
    <m/>
    <m/>
    <x v="0"/>
  </r>
  <r>
    <x v="0"/>
    <s v="481483d2-8499-4b37-a9ad-efdf9ba4ea21"/>
    <x v="0"/>
    <e v="#N/A"/>
    <e v="#N/A"/>
    <e v="#N/A"/>
    <s v="FIXED"/>
    <x v="0"/>
    <m/>
    <m/>
    <m/>
    <m/>
    <x v="0"/>
  </r>
  <r>
    <x v="0"/>
    <s v="4814b558-ef15-48a6-b8fa-56b1c107a545"/>
    <x v="0"/>
    <s v="0006bcp84k1sd2d.bpna.popularinc.net"/>
    <s v="4814b558-ef15-48a6-b8fa-56b1c107a545"/>
    <s v="Medium"/>
    <s v="FIXED"/>
    <x v="0"/>
    <m/>
    <m/>
    <m/>
    <m/>
    <x v="0"/>
  </r>
  <r>
    <x v="0"/>
    <s v="4815d164-de89-4307-b1ef-6a6fae479c2c"/>
    <x v="0"/>
    <e v="#N/A"/>
    <e v="#N/A"/>
    <e v="#N/A"/>
    <s v="FIXED"/>
    <x v="0"/>
    <m/>
    <m/>
    <m/>
    <m/>
    <x v="0"/>
  </r>
  <r>
    <x v="0"/>
    <s v="48165315-3c96-4ce6-8b89-93bd696297e5"/>
    <x v="0"/>
    <e v="#N/A"/>
    <e v="#N/A"/>
    <e v="#N/A"/>
    <s v="FIXED"/>
    <x v="0"/>
    <m/>
    <m/>
    <m/>
    <m/>
    <x v="0"/>
  </r>
  <r>
    <x v="0"/>
    <s v="48171a7a-44b0-4405-97d6-7c8ef89d1271"/>
    <x v="0"/>
    <e v="#N/A"/>
    <e v="#N/A"/>
    <e v="#N/A"/>
    <s v="FIXED"/>
    <x v="0"/>
    <m/>
    <m/>
    <m/>
    <m/>
    <x v="0"/>
  </r>
  <r>
    <x v="0"/>
    <s v="4817f2a9-a0de-46b6-8150-2a2834427d7c"/>
    <x v="0"/>
    <e v="#N/A"/>
    <e v="#N/A"/>
    <e v="#N/A"/>
    <s v="FIXED"/>
    <x v="0"/>
    <m/>
    <m/>
    <m/>
    <m/>
    <x v="0"/>
  </r>
  <r>
    <x v="2"/>
    <s v="48184dd7-dad8-4828-84bd-87dcef03e1d5"/>
    <x v="2"/>
    <s v="bpn-rosecmas-06"/>
    <s v="48184dd7-dad8-4828-84bd-87dcef03e1d5"/>
    <s v="High"/>
    <s v="ACTIVE"/>
    <x v="0"/>
    <m/>
    <m/>
    <m/>
    <m/>
    <x v="0"/>
  </r>
  <r>
    <x v="1"/>
    <s v="4818ce80-190e-4437-bf00-4c302cd04fa2"/>
    <x v="0"/>
    <e v="#N/A"/>
    <e v="#N/A"/>
    <e v="#N/A"/>
    <s v="FIXED"/>
    <x v="0"/>
    <m/>
    <m/>
    <m/>
    <m/>
    <x v="0"/>
  </r>
  <r>
    <x v="0"/>
    <s v="481937c1-aa4e-43da-a96f-4a03b381a86b"/>
    <x v="0"/>
    <e v="#N/A"/>
    <e v="#N/A"/>
    <e v="#N/A"/>
    <s v="FIXED"/>
    <x v="0"/>
    <m/>
    <m/>
    <m/>
    <m/>
    <x v="0"/>
  </r>
  <r>
    <x v="0"/>
    <s v="481948a7-9edf-4138-b5ab-cf8ccc24347f"/>
    <x v="0"/>
    <e v="#N/A"/>
    <e v="#N/A"/>
    <e v="#N/A"/>
    <s v="FIXED"/>
    <x v="0"/>
    <m/>
    <m/>
    <m/>
    <m/>
    <x v="0"/>
  </r>
  <r>
    <x v="0"/>
    <s v="481a5043-2df2-4581-a3fe-3deaf317c763"/>
    <x v="0"/>
    <e v="#N/A"/>
    <e v="#N/A"/>
    <e v="#N/A"/>
    <s v="FIXED"/>
    <x v="0"/>
    <m/>
    <m/>
    <m/>
    <m/>
    <x v="0"/>
  </r>
  <r>
    <x v="4"/>
    <s v="481b13af-3af8-4262-9ab2-a5aefebeab3b"/>
    <x v="0"/>
    <e v="#N/A"/>
    <e v="#N/A"/>
    <e v="#N/A"/>
    <s v="FIXED"/>
    <x v="0"/>
    <m/>
    <m/>
    <m/>
    <m/>
    <x v="0"/>
  </r>
  <r>
    <x v="6"/>
    <s v="481bc7c9-87ca-4015-9c33-d436106017b8"/>
    <x v="0"/>
    <e v="#N/A"/>
    <e v="#N/A"/>
    <e v="#N/A"/>
    <s v="FIXED"/>
    <x v="0"/>
    <m/>
    <m/>
    <m/>
    <m/>
    <x v="0"/>
  </r>
  <r>
    <x v="0"/>
    <s v="481c3d50-7505-4077-bd4b-b72efda0f01a"/>
    <x v="0"/>
    <e v="#N/A"/>
    <e v="#N/A"/>
    <e v="#N/A"/>
    <s v="FIXED"/>
    <x v="0"/>
    <m/>
    <m/>
    <m/>
    <m/>
    <x v="0"/>
  </r>
  <r>
    <x v="0"/>
    <s v="481d483c-d669-4c97-ac80-41a04569931f"/>
    <x v="0"/>
    <e v="#N/A"/>
    <e v="#N/A"/>
    <e v="#N/A"/>
    <s v="FIXED"/>
    <x v="0"/>
    <m/>
    <m/>
    <m/>
    <m/>
    <x v="0"/>
  </r>
  <r>
    <x v="0"/>
    <s v="481dc1c5-8dc4-4d9b-b69e-f961307fb22a"/>
    <x v="0"/>
    <e v="#N/A"/>
    <e v="#N/A"/>
    <e v="#N/A"/>
    <s v="FIXED"/>
    <x v="0"/>
    <m/>
    <m/>
    <m/>
    <m/>
    <x v="0"/>
  </r>
  <r>
    <x v="6"/>
    <s v="481ddc99-6c46-41ec-b698-7830c45b834f"/>
    <x v="0"/>
    <e v="#N/A"/>
    <e v="#N/A"/>
    <e v="#N/A"/>
    <s v="FIXED"/>
    <x v="0"/>
    <m/>
    <m/>
    <m/>
    <m/>
    <x v="0"/>
  </r>
  <r>
    <x v="0"/>
    <s v="481def99-9e09-4410-9225-80239a84c610"/>
    <x v="0"/>
    <e v="#N/A"/>
    <e v="#N/A"/>
    <e v="#N/A"/>
    <s v="FIXED"/>
    <x v="0"/>
    <m/>
    <m/>
    <m/>
    <m/>
    <x v="0"/>
  </r>
  <r>
    <x v="0"/>
    <s v="481e00d4-a7f1-4eaa-beff-8ceef063c8d1"/>
    <x v="0"/>
    <e v="#N/A"/>
    <e v="#N/A"/>
    <e v="#N/A"/>
    <s v="FIXED"/>
    <x v="0"/>
    <m/>
    <m/>
    <m/>
    <m/>
    <x v="0"/>
  </r>
  <r>
    <x v="0"/>
    <s v="481f663a-279f-43d8-a361-660b20a20da6"/>
    <x v="0"/>
    <e v="#N/A"/>
    <e v="#N/A"/>
    <e v="#N/A"/>
    <s v="FIXED"/>
    <x v="0"/>
    <m/>
    <m/>
    <m/>
    <m/>
    <x v="0"/>
  </r>
  <r>
    <x v="0"/>
    <s v="4820889a-b931-48c1-abe2-f9584dd939db"/>
    <x v="0"/>
    <s v="0030brnbymsnd2d.bpna.popularinc.net"/>
    <s v="4820889a-b931-48c1-abe2-f9584dd939db"/>
    <s v="High"/>
    <s v="FIXED"/>
    <x v="0"/>
    <m/>
    <m/>
    <m/>
    <m/>
    <x v="0"/>
  </r>
  <r>
    <x v="0"/>
    <s v="482108e3-455e-4f1d-a601-bd704b46a9d2"/>
    <x v="0"/>
    <e v="#N/A"/>
    <e v="#N/A"/>
    <e v="#N/A"/>
    <s v="FIXED"/>
    <x v="0"/>
    <m/>
    <m/>
    <m/>
    <m/>
    <x v="0"/>
  </r>
  <r>
    <x v="4"/>
    <s v="4821bd59-0f7c-4b57-9e8b-87795326dca7"/>
    <x v="0"/>
    <e v="#N/A"/>
    <e v="#N/A"/>
    <e v="#N/A"/>
    <s v="FIXED"/>
    <x v="0"/>
    <m/>
    <m/>
    <m/>
    <m/>
    <x v="0"/>
  </r>
  <r>
    <x v="0"/>
    <s v="482240d1-29ac-4088-b671-4371cdbe0d24"/>
    <x v="0"/>
    <e v="#N/A"/>
    <e v="#N/A"/>
    <e v="#N/A"/>
    <s v="FIXED"/>
    <x v="0"/>
    <m/>
    <m/>
    <m/>
    <m/>
    <x v="0"/>
  </r>
  <r>
    <x v="0"/>
    <s v="482466b5-8655-48a5-930b-4cfba57b04ad"/>
    <x v="0"/>
    <e v="#N/A"/>
    <e v="#N/A"/>
    <e v="#N/A"/>
    <s v="FIXED"/>
    <x v="0"/>
    <m/>
    <m/>
    <m/>
    <m/>
    <x v="0"/>
  </r>
  <r>
    <x v="2"/>
    <s v="48246cae-62e0-4259-9df3-d35165ca47ed"/>
    <x v="0"/>
    <e v="#N/A"/>
    <e v="#N/A"/>
    <e v="#N/A"/>
    <s v="FIXED"/>
    <x v="0"/>
    <m/>
    <m/>
    <m/>
    <m/>
    <x v="0"/>
  </r>
  <r>
    <x v="1"/>
    <s v="48248e54-52e2-42df-8895-230b0fdf797c"/>
    <x v="0"/>
    <e v="#N/A"/>
    <e v="#N/A"/>
    <e v="#N/A"/>
    <s v="FIXED"/>
    <x v="0"/>
    <m/>
    <m/>
    <m/>
    <m/>
    <x v="0"/>
  </r>
  <r>
    <x v="0"/>
    <s v="4825adb4-8060-4b0d-b432-5acfeea9bf18"/>
    <x v="0"/>
    <e v="#N/A"/>
    <e v="#N/A"/>
    <e v="#N/A"/>
    <s v="FIXED"/>
    <x v="0"/>
    <m/>
    <m/>
    <m/>
    <m/>
    <x v="0"/>
  </r>
  <r>
    <x v="9"/>
    <s v="4825e34c-208c-4f98-b09d-d04150d66dd9"/>
    <x v="0"/>
    <s v="bpn-rosedvmq-01"/>
    <s v="4825e34c-208c-4f98-b09d-d04150d66dd9"/>
    <s v="High"/>
    <s v="FIXED"/>
    <x v="0"/>
    <m/>
    <m/>
    <m/>
    <m/>
    <x v="0"/>
  </r>
  <r>
    <x v="9"/>
    <s v="4826b2f7-86f0-4173-9472-f53b81ad7bae"/>
    <x v="0"/>
    <e v="#N/A"/>
    <e v="#N/A"/>
    <e v="#N/A"/>
    <s v="FIXED"/>
    <x v="0"/>
    <m/>
    <m/>
    <m/>
    <m/>
    <x v="0"/>
  </r>
  <r>
    <x v="0"/>
    <s v="4827bb51-9d83-4a20-9e26-a23c285f5843"/>
    <x v="0"/>
    <e v="#N/A"/>
    <e v="#N/A"/>
    <e v="#N/A"/>
    <s v="FIXED"/>
    <x v="0"/>
    <m/>
    <m/>
    <m/>
    <m/>
    <x v="0"/>
  </r>
  <r>
    <x v="0"/>
    <s v="4828a34e-45e6-4710-add3-dfab308fe618"/>
    <x v="0"/>
    <e v="#N/A"/>
    <e v="#N/A"/>
    <e v="#N/A"/>
    <s v="FIXED"/>
    <x v="0"/>
    <m/>
    <m/>
    <m/>
    <m/>
    <x v="0"/>
  </r>
  <r>
    <x v="11"/>
    <s v="48290ca3-2880-4b8e-ac0e-e411dc799cc3"/>
    <x v="0"/>
    <e v="#N/A"/>
    <e v="#N/A"/>
    <e v="#N/A"/>
    <s v="FIXED"/>
    <x v="0"/>
    <m/>
    <m/>
    <m/>
    <m/>
    <x v="0"/>
  </r>
  <r>
    <x v="0"/>
    <s v="4829382f-6424-408f-8549-fcb4390f9459"/>
    <x v="0"/>
    <e v="#N/A"/>
    <e v="#N/A"/>
    <e v="#N/A"/>
    <s v="FIXED"/>
    <x v="0"/>
    <m/>
    <m/>
    <m/>
    <m/>
    <x v="0"/>
  </r>
  <r>
    <x v="0"/>
    <s v="482a0710-ad80-43f8-bea0-ead0e2b8a286"/>
    <x v="0"/>
    <e v="#N/A"/>
    <e v="#N/A"/>
    <e v="#N/A"/>
    <s v="FIXED"/>
    <x v="0"/>
    <m/>
    <m/>
    <m/>
    <m/>
    <x v="0"/>
  </r>
  <r>
    <x v="2"/>
    <s v="482a0cde-a8bc-4da8-b48f-c560683067ae"/>
    <x v="2"/>
    <s v="bpn-cmtygvfd-01"/>
    <s v="482a0cde-a8bc-4da8-b48f-c560683067ae"/>
    <s v="High"/>
    <s v="ACTIVE"/>
    <x v="0"/>
    <m/>
    <m/>
    <m/>
    <m/>
    <x v="0"/>
  </r>
  <r>
    <x v="0"/>
    <s v="482c9bfc-4706-46dc-8a38-3e1aa3feb780"/>
    <x v="0"/>
    <e v="#N/A"/>
    <e v="#N/A"/>
    <e v="#N/A"/>
    <s v="FIXED"/>
    <x v="0"/>
    <m/>
    <m/>
    <m/>
    <m/>
    <x v="0"/>
  </r>
  <r>
    <x v="0"/>
    <s v="482d0de9-ef4e-4b13-8ef0-17b08d7bf6da"/>
    <x v="0"/>
    <e v="#N/A"/>
    <e v="#N/A"/>
    <e v="#N/A"/>
    <s v="FIXED"/>
    <x v="0"/>
    <m/>
    <m/>
    <m/>
    <m/>
    <x v="0"/>
  </r>
  <r>
    <x v="0"/>
    <s v="482d342b-e32f-4391-ba94-3e0a62f0cb5f"/>
    <x v="0"/>
    <e v="#N/A"/>
    <e v="#N/A"/>
    <e v="#N/A"/>
    <s v="FIXED"/>
    <x v="0"/>
    <m/>
    <m/>
    <m/>
    <m/>
    <x v="0"/>
  </r>
  <r>
    <x v="1"/>
    <s v="482e5302-29be-40bf-b3ba-a2ad1154db27"/>
    <x v="2"/>
    <s v="bpn-rosedcdn-02"/>
    <s v="482e5302-29be-40bf-b3ba-a2ad1154db27"/>
    <s v="Low"/>
    <s v="ACTIVE"/>
    <x v="0"/>
    <m/>
    <m/>
    <m/>
    <m/>
    <x v="0"/>
  </r>
  <r>
    <x v="0"/>
    <s v="48311673-2a99-4341-b893-c355ab7721f8"/>
    <x v="0"/>
    <e v="#N/A"/>
    <e v="#N/A"/>
    <e v="#N/A"/>
    <s v="FIXED"/>
    <x v="0"/>
    <m/>
    <m/>
    <m/>
    <m/>
    <x v="0"/>
  </r>
  <r>
    <x v="9"/>
    <s v="4832eebf-5d29-4f83-870a-dcf2527957c0"/>
    <x v="0"/>
    <s v="bpn-rosewrws-04"/>
    <s v="4832eebf-5d29-4f83-870a-dcf2527957c0"/>
    <s v="High"/>
    <s v="FIXED"/>
    <x v="0"/>
    <m/>
    <m/>
    <m/>
    <m/>
    <x v="0"/>
  </r>
  <r>
    <x v="0"/>
    <s v="4834ff9a-0f07-414d-ac36-32970f242024"/>
    <x v="0"/>
    <e v="#N/A"/>
    <e v="#N/A"/>
    <e v="#N/A"/>
    <s v="FIXED"/>
    <x v="0"/>
    <m/>
    <m/>
    <m/>
    <m/>
    <x v="0"/>
  </r>
  <r>
    <x v="0"/>
    <s v="4835d42b-6319-4d6a-a875-44de35fb3ffb"/>
    <x v="0"/>
    <e v="#N/A"/>
    <e v="#N/A"/>
    <e v="#N/A"/>
    <s v="FIXED"/>
    <x v="0"/>
    <m/>
    <m/>
    <m/>
    <m/>
    <x v="0"/>
  </r>
  <r>
    <x v="4"/>
    <s v="48377d3a-c26b-4d06-9df0-119c68343ee0"/>
    <x v="2"/>
    <s v="bdwybrn41221z2l.bpna.popularinc.net"/>
    <s v="48377d3a-c26b-4d06-9df0-119c68343ee0"/>
    <s v="High"/>
    <s v="ACTIVE"/>
    <x v="0"/>
    <m/>
    <m/>
    <m/>
    <m/>
    <x v="0"/>
  </r>
  <r>
    <x v="0"/>
    <s v="4837b36c-4c30-45e0-ba68-b4a0292351fc"/>
    <x v="0"/>
    <e v="#N/A"/>
    <e v="#N/A"/>
    <e v="#N/A"/>
    <s v="FIXED"/>
    <x v="0"/>
    <m/>
    <m/>
    <m/>
    <m/>
    <x v="0"/>
  </r>
  <r>
    <x v="7"/>
    <s v="4838a572-9f9a-41c3-9b79-0605b1782586"/>
    <x v="2"/>
    <s v="bpn-bdwyfipr-03"/>
    <s v="4838a572-9f9a-41c3-9b79-0605b1782586"/>
    <s v="Medium"/>
    <s v="ACTIVE"/>
    <x v="0"/>
    <m/>
    <m/>
    <m/>
    <m/>
    <x v="0"/>
  </r>
  <r>
    <x v="1"/>
    <s v="4838df0b-6856-4818-8cf0-0502554ef05a"/>
    <x v="0"/>
    <e v="#N/A"/>
    <e v="#N/A"/>
    <e v="#N/A"/>
    <s v="FIXED"/>
    <x v="0"/>
    <m/>
    <m/>
    <m/>
    <m/>
    <x v="0"/>
  </r>
  <r>
    <x v="0"/>
    <s v="483a720a-85ed-43de-b6be-10db33352acd"/>
    <x v="0"/>
    <e v="#N/A"/>
    <e v="#N/A"/>
    <e v="#N/A"/>
    <s v="FIXED"/>
    <x v="0"/>
    <m/>
    <m/>
    <m/>
    <m/>
    <x v="0"/>
  </r>
  <r>
    <x v="4"/>
    <s v="483c11ce-31a4-40b8-b7c3-c619d3bebe2f"/>
    <x v="0"/>
    <e v="#N/A"/>
    <e v="#N/A"/>
    <e v="#N/A"/>
    <s v="FIXED"/>
    <x v="0"/>
    <m/>
    <m/>
    <m/>
    <m/>
    <x v="0"/>
  </r>
  <r>
    <x v="0"/>
    <s v="483c39d7-3040-4caf-ae88-93d07dce4d1f"/>
    <x v="0"/>
    <e v="#N/A"/>
    <e v="#N/A"/>
    <e v="#N/A"/>
    <s v="FIXED"/>
    <x v="0"/>
    <m/>
    <m/>
    <m/>
    <m/>
    <x v="0"/>
  </r>
  <r>
    <x v="4"/>
    <s v="483cb962-adde-40b2-9d42-33019cb840a6"/>
    <x v="0"/>
    <e v="#N/A"/>
    <e v="#N/A"/>
    <e v="#N/A"/>
    <s v="FIXED"/>
    <x v="0"/>
    <m/>
    <m/>
    <m/>
    <m/>
    <x v="0"/>
  </r>
  <r>
    <x v="0"/>
    <s v="483f2bb1-eb2f-4bc3-9ca7-485f026db051"/>
    <x v="0"/>
    <e v="#N/A"/>
    <e v="#N/A"/>
    <e v="#N/A"/>
    <s v="FIXED"/>
    <x v="0"/>
    <m/>
    <m/>
    <m/>
    <m/>
    <x v="0"/>
  </r>
  <r>
    <x v="0"/>
    <s v="483f8d32-7c6e-4aaf-8f34-90e562abfdb7"/>
    <x v="1"/>
    <s v="miambko2p9sq73l.bpna.popularinc.net"/>
    <s v="483f8d32-7c6e-4aaf-8f34-90e562abfdb7"/>
    <s v="High"/>
    <s v="RESURFACED"/>
    <x v="0"/>
    <m/>
    <m/>
    <m/>
    <m/>
    <x v="0"/>
  </r>
  <r>
    <x v="0"/>
    <s v="48413928-4640-4aa4-aeae-ed108ae607ca"/>
    <x v="0"/>
    <e v="#N/A"/>
    <e v="#N/A"/>
    <e v="#N/A"/>
    <s v="FIXED"/>
    <x v="0"/>
    <m/>
    <m/>
    <m/>
    <m/>
    <x v="0"/>
  </r>
  <r>
    <x v="23"/>
    <s v="4841a8f5-353c-4eb8-b4a3-d468d54960c8"/>
    <x v="2"/>
    <n v="0"/>
    <s v="4841a8f5-353c-4eb8-b4a3-d468d54960c8"/>
    <s v="Medium"/>
    <s v="ACTIVE"/>
    <x v="0"/>
    <m/>
    <m/>
    <m/>
    <m/>
    <x v="0"/>
  </r>
  <r>
    <x v="0"/>
    <s v="484283d5-efd5-488e-a5b0-730f8b8c284d"/>
    <x v="0"/>
    <e v="#N/A"/>
    <e v="#N/A"/>
    <e v="#N/A"/>
    <s v="FIXED"/>
    <x v="0"/>
    <m/>
    <m/>
    <m/>
    <m/>
    <x v="0"/>
  </r>
  <r>
    <x v="0"/>
    <s v="4843130f-e20b-4de9-a28a-b500de940b01"/>
    <x v="0"/>
    <e v="#N/A"/>
    <e v="#N/A"/>
    <e v="#N/A"/>
    <s v="FIXED"/>
    <x v="0"/>
    <m/>
    <m/>
    <m/>
    <m/>
    <x v="0"/>
  </r>
  <r>
    <x v="0"/>
    <s v="48432f5b-a2bb-4c8c-9973-8cad9532ed96"/>
    <x v="0"/>
    <e v="#N/A"/>
    <e v="#N/A"/>
    <e v="#N/A"/>
    <s v="FIXED"/>
    <x v="0"/>
    <m/>
    <m/>
    <m/>
    <m/>
    <x v="0"/>
  </r>
  <r>
    <x v="0"/>
    <s v="48441fd1-e113-4c3a-af58-d59c52ab48bd"/>
    <x v="0"/>
    <e v="#N/A"/>
    <e v="#N/A"/>
    <e v="#N/A"/>
    <s v="FIXED"/>
    <x v="0"/>
    <m/>
    <m/>
    <m/>
    <m/>
    <x v="0"/>
  </r>
  <r>
    <x v="0"/>
    <s v="4844395f-23f3-45f2-99fc-f882728aed27"/>
    <x v="0"/>
    <e v="#N/A"/>
    <e v="#N/A"/>
    <e v="#N/A"/>
    <s v="FIXED"/>
    <x v="0"/>
    <m/>
    <m/>
    <m/>
    <m/>
    <x v="0"/>
  </r>
  <r>
    <x v="0"/>
    <s v="48449e01-878b-423f-ba7b-cde4efe1d92e"/>
    <x v="0"/>
    <e v="#N/A"/>
    <e v="#N/A"/>
    <e v="#N/A"/>
    <s v="FIXED"/>
    <x v="0"/>
    <m/>
    <m/>
    <m/>
    <m/>
    <x v="0"/>
  </r>
  <r>
    <x v="0"/>
    <s v="484701d2-da7b-45a5-b04e-1e6a612fe9a5"/>
    <x v="0"/>
    <e v="#N/A"/>
    <e v="#N/A"/>
    <e v="#N/A"/>
    <s v="FIXED"/>
    <x v="0"/>
    <m/>
    <m/>
    <m/>
    <m/>
    <x v="0"/>
  </r>
  <r>
    <x v="0"/>
    <s v="484742bf-b3d2-4f35-b77b-c1dcc3e7fe10"/>
    <x v="0"/>
    <e v="#N/A"/>
    <e v="#N/A"/>
    <e v="#N/A"/>
    <s v="FIXED"/>
    <x v="0"/>
    <m/>
    <m/>
    <m/>
    <m/>
    <x v="0"/>
  </r>
  <r>
    <x v="0"/>
    <s v="4847f575-e6b4-4a29-a032-0ce10b40f9b4"/>
    <x v="0"/>
    <e v="#N/A"/>
    <e v="#N/A"/>
    <e v="#N/A"/>
    <s v="FIXED"/>
    <x v="0"/>
    <m/>
    <m/>
    <m/>
    <m/>
    <x v="0"/>
  </r>
  <r>
    <x v="4"/>
    <s v="4848ec01-3020-4d29-8e4b-65d482cbb3d8"/>
    <x v="0"/>
    <s v="miambkognb8bk3l"/>
    <s v="4848ec01-3020-4d29-8e4b-65d482cbb3d8"/>
    <s v="Critical"/>
    <s v="FIXED"/>
    <x v="0"/>
    <m/>
    <m/>
    <m/>
    <m/>
    <x v="0"/>
  </r>
  <r>
    <x v="0"/>
    <s v="4849ca36-52f0-4e0c-9b15-4303aafa8f5f"/>
    <x v="0"/>
    <e v="#N/A"/>
    <e v="#N/A"/>
    <e v="#N/A"/>
    <s v="FIXED"/>
    <x v="0"/>
    <m/>
    <m/>
    <m/>
    <m/>
    <x v="0"/>
  </r>
  <r>
    <x v="2"/>
    <s v="484ae8ea-5234-4a5b-bf49-390ae21599bb"/>
    <x v="0"/>
    <e v="#N/A"/>
    <e v="#N/A"/>
    <e v="#N/A"/>
    <s v="FIXED"/>
    <x v="0"/>
    <m/>
    <m/>
    <m/>
    <m/>
    <x v="0"/>
  </r>
  <r>
    <x v="0"/>
    <s v="484b22c8-2941-4424-80b5-40456455721c"/>
    <x v="0"/>
    <e v="#N/A"/>
    <e v="#N/A"/>
    <e v="#N/A"/>
    <s v="FIXED"/>
    <x v="0"/>
    <m/>
    <m/>
    <m/>
    <m/>
    <x v="0"/>
  </r>
  <r>
    <x v="0"/>
    <s v="484b4fce-137a-4941-ab21-dba98470e6b4"/>
    <x v="0"/>
    <e v="#N/A"/>
    <e v="#N/A"/>
    <e v="#N/A"/>
    <s v="FIXED"/>
    <x v="0"/>
    <m/>
    <m/>
    <m/>
    <m/>
    <x v="0"/>
  </r>
  <r>
    <x v="7"/>
    <s v="484d7443-99b9-4668-b23a-487f63f0149c"/>
    <x v="0"/>
    <e v="#N/A"/>
    <e v="#N/A"/>
    <e v="#N/A"/>
    <s v="FIXED"/>
    <x v="0"/>
    <m/>
    <m/>
    <m/>
    <m/>
    <x v="0"/>
  </r>
  <r>
    <x v="0"/>
    <s v="484d79f6-e915-42ed-bb08-1d2511b55921"/>
    <x v="0"/>
    <e v="#N/A"/>
    <e v="#N/A"/>
    <e v="#N/A"/>
    <s v="FIXED"/>
    <x v="0"/>
    <m/>
    <m/>
    <m/>
    <m/>
    <x v="0"/>
  </r>
  <r>
    <x v="0"/>
    <s v="484dc3ab-b548-41bd-bcb9-bcafa61a1083"/>
    <x v="0"/>
    <e v="#N/A"/>
    <e v="#N/A"/>
    <e v="#N/A"/>
    <s v="FIXED"/>
    <x v="0"/>
    <m/>
    <m/>
    <m/>
    <m/>
    <x v="0"/>
  </r>
  <r>
    <x v="6"/>
    <s v="484e0f62-2cb3-4400-b6ba-0e8b0be6fa2a"/>
    <x v="0"/>
    <e v="#N/A"/>
    <e v="#N/A"/>
    <e v="#N/A"/>
    <s v="FIXED"/>
    <x v="0"/>
    <m/>
    <m/>
    <m/>
    <m/>
    <x v="0"/>
  </r>
  <r>
    <x v="0"/>
    <s v="484f4ec3-8df4-4501-8e1e-00a998660b3a"/>
    <x v="0"/>
    <e v="#N/A"/>
    <e v="#N/A"/>
    <e v="#N/A"/>
    <s v="FIXED"/>
    <x v="0"/>
    <m/>
    <m/>
    <m/>
    <m/>
    <x v="0"/>
  </r>
  <r>
    <x v="0"/>
    <s v="484f798b-681d-4d51-903a-f295a2874d4a"/>
    <x v="0"/>
    <e v="#N/A"/>
    <e v="#N/A"/>
    <e v="#N/A"/>
    <s v="FIXED"/>
    <x v="0"/>
    <m/>
    <m/>
    <m/>
    <m/>
    <x v="0"/>
  </r>
  <r>
    <x v="0"/>
    <s v="484fbb1c-d794-4d4a-ac4a-558928fd04c3"/>
    <x v="0"/>
    <e v="#N/A"/>
    <e v="#N/A"/>
    <e v="#N/A"/>
    <s v="FIXED"/>
    <x v="0"/>
    <m/>
    <m/>
    <m/>
    <m/>
    <x v="0"/>
  </r>
  <r>
    <x v="0"/>
    <s v="4850079a-9aba-4e7b-b310-327508113718"/>
    <x v="0"/>
    <e v="#N/A"/>
    <e v="#N/A"/>
    <e v="#N/A"/>
    <s v="FIXED"/>
    <x v="0"/>
    <m/>
    <m/>
    <m/>
    <m/>
    <x v="0"/>
  </r>
  <r>
    <x v="0"/>
    <s v="48501265-1bdd-4eda-90ce-da7efeccace5"/>
    <x v="0"/>
    <e v="#N/A"/>
    <e v="#N/A"/>
    <e v="#N/A"/>
    <s v="FIXED"/>
    <x v="0"/>
    <m/>
    <m/>
    <m/>
    <m/>
    <x v="0"/>
  </r>
  <r>
    <x v="0"/>
    <s v="48503222-f9e2-4a80-91c8-e5b036206ba1"/>
    <x v="0"/>
    <e v="#N/A"/>
    <e v="#N/A"/>
    <e v="#N/A"/>
    <s v="FIXED"/>
    <x v="0"/>
    <m/>
    <m/>
    <m/>
    <m/>
    <x v="0"/>
  </r>
  <r>
    <x v="0"/>
    <s v="4850bb65-5ef2-42fe-935c-a57c2a12108d"/>
    <x v="0"/>
    <e v="#N/A"/>
    <e v="#N/A"/>
    <e v="#N/A"/>
    <s v="FIXED"/>
    <x v="0"/>
    <m/>
    <m/>
    <m/>
    <m/>
    <x v="0"/>
  </r>
  <r>
    <x v="0"/>
    <s v="48518c33-85be-47c7-a902-704078126f2c"/>
    <x v="0"/>
    <s v="0051brn3xqknd2d.bpna.popularinc.net"/>
    <s v="48518c33-85be-47c7-a902-704078126f2c"/>
    <s v="Medium"/>
    <s v="FIXED"/>
    <x v="0"/>
    <m/>
    <m/>
    <m/>
    <m/>
    <x v="0"/>
  </r>
  <r>
    <x v="7"/>
    <s v="4851c36e-65cf-417b-8b9c-ddba66a4eb39"/>
    <x v="0"/>
    <e v="#N/A"/>
    <e v="#N/A"/>
    <e v="#N/A"/>
    <s v="FIXED"/>
    <x v="0"/>
    <m/>
    <m/>
    <m/>
    <m/>
    <x v="0"/>
  </r>
  <r>
    <x v="7"/>
    <s v="485228df-3bd0-4efc-a5fc-1c102b421da7"/>
    <x v="0"/>
    <e v="#N/A"/>
    <e v="#N/A"/>
    <e v="#N/A"/>
    <s v="FIXED"/>
    <x v="0"/>
    <m/>
    <m/>
    <m/>
    <m/>
    <x v="0"/>
  </r>
  <r>
    <x v="7"/>
    <s v="48529311-7692-4311-abbf-ba3a0d8a86e3"/>
    <x v="0"/>
    <s v="bpn-roseitts-06"/>
    <s v="48529311-7692-4311-abbf-ba3a0d8a86e3"/>
    <s v="Medium"/>
    <s v="FIXED"/>
    <x v="0"/>
    <m/>
    <m/>
    <m/>
    <m/>
    <x v="0"/>
  </r>
  <r>
    <x v="7"/>
    <s v="4852bc51-8f8c-4837-af44-bf619b21c0f5"/>
    <x v="0"/>
    <e v="#N/A"/>
    <e v="#N/A"/>
    <e v="#N/A"/>
    <s v="FIXED"/>
    <x v="0"/>
    <m/>
    <m/>
    <m/>
    <m/>
    <x v="0"/>
  </r>
  <r>
    <x v="0"/>
    <s v="485301c3-04c0-4df6-a211-c5115b2cba75"/>
    <x v="0"/>
    <e v="#N/A"/>
    <e v="#N/A"/>
    <e v="#N/A"/>
    <s v="FIXED"/>
    <x v="0"/>
    <m/>
    <m/>
    <m/>
    <m/>
    <x v="0"/>
  </r>
  <r>
    <x v="0"/>
    <s v="4853682b-f8d3-4c07-8564-6e73253a6dec"/>
    <x v="0"/>
    <e v="#N/A"/>
    <e v="#N/A"/>
    <e v="#N/A"/>
    <s v="FIXED"/>
    <x v="0"/>
    <m/>
    <m/>
    <m/>
    <m/>
    <x v="0"/>
  </r>
  <r>
    <x v="0"/>
    <s v="48541193-4599-4377-94eb-1e816033c739"/>
    <x v="0"/>
    <e v="#N/A"/>
    <e v="#N/A"/>
    <e v="#N/A"/>
    <s v="FIXED"/>
    <x v="0"/>
    <m/>
    <m/>
    <m/>
    <m/>
    <x v="0"/>
  </r>
  <r>
    <x v="6"/>
    <s v="48545f37-9df1-4be0-8af6-8b30e9465da5"/>
    <x v="0"/>
    <e v="#N/A"/>
    <e v="#N/A"/>
    <e v="#N/A"/>
    <s v="FIXED"/>
    <x v="0"/>
    <m/>
    <m/>
    <m/>
    <m/>
    <x v="0"/>
  </r>
  <r>
    <x v="4"/>
    <s v="485552a6-05cf-4538-9202-c904e502a23c"/>
    <x v="0"/>
    <e v="#N/A"/>
    <e v="#N/A"/>
    <e v="#N/A"/>
    <s v="FIXED"/>
    <x v="0"/>
    <m/>
    <m/>
    <m/>
    <m/>
    <x v="0"/>
  </r>
  <r>
    <x v="0"/>
    <s v="48557fa3-d46f-483f-881a-7e6dabc822a6"/>
    <x v="0"/>
    <e v="#N/A"/>
    <e v="#N/A"/>
    <e v="#N/A"/>
    <s v="FIXED"/>
    <x v="0"/>
    <m/>
    <m/>
    <m/>
    <m/>
    <x v="0"/>
  </r>
  <r>
    <x v="0"/>
    <s v="4855bf24-48dc-4448-ac24-f96998a158e4"/>
    <x v="0"/>
    <e v="#N/A"/>
    <e v="#N/A"/>
    <e v="#N/A"/>
    <s v="FIXED"/>
    <x v="0"/>
    <m/>
    <m/>
    <m/>
    <m/>
    <x v="0"/>
  </r>
  <r>
    <x v="0"/>
    <s v="4855db93-221b-4a68-9721-4dd01b49dca1"/>
    <x v="0"/>
    <e v="#N/A"/>
    <e v="#N/A"/>
    <e v="#N/A"/>
    <s v="FIXED"/>
    <x v="0"/>
    <m/>
    <m/>
    <m/>
    <m/>
    <x v="0"/>
  </r>
  <r>
    <x v="0"/>
    <s v="4856277f-9d07-4931-975b-9a05e3bb51b4"/>
    <x v="0"/>
    <e v="#N/A"/>
    <e v="#N/A"/>
    <e v="#N/A"/>
    <s v="FIXED"/>
    <x v="0"/>
    <m/>
    <m/>
    <m/>
    <m/>
    <x v="0"/>
  </r>
  <r>
    <x v="0"/>
    <s v="4856f070-71c0-492e-b8df-8b28c3e93a73"/>
    <x v="0"/>
    <e v="#N/A"/>
    <e v="#N/A"/>
    <e v="#N/A"/>
    <s v="FIXED"/>
    <x v="0"/>
    <m/>
    <m/>
    <m/>
    <m/>
    <x v="0"/>
  </r>
  <r>
    <x v="0"/>
    <s v="48576702-6f27-4ca1-8ee9-8047f529a39e"/>
    <x v="0"/>
    <e v="#N/A"/>
    <e v="#N/A"/>
    <e v="#N/A"/>
    <s v="FIXED"/>
    <x v="0"/>
    <m/>
    <m/>
    <m/>
    <m/>
    <x v="0"/>
  </r>
  <r>
    <x v="0"/>
    <s v="4857ed07-5db0-4649-8522-6c9cd18144b0"/>
    <x v="0"/>
    <e v="#N/A"/>
    <e v="#N/A"/>
    <e v="#N/A"/>
    <s v="FIXED"/>
    <x v="0"/>
    <m/>
    <m/>
    <m/>
    <m/>
    <x v="0"/>
  </r>
  <r>
    <x v="10"/>
    <s v="4858538b-2b36-412f-a41c-b1d853886f11"/>
    <x v="0"/>
    <e v="#N/A"/>
    <e v="#N/A"/>
    <e v="#N/A"/>
    <s v="FIXED"/>
    <x v="0"/>
    <m/>
    <m/>
    <m/>
    <m/>
    <x v="0"/>
  </r>
  <r>
    <x v="1"/>
    <s v="485873dd-0090-472b-896b-d6ef729d8054"/>
    <x v="1"/>
    <s v="bpn-miamdgnd-01"/>
    <s v="485873dd-0090-472b-896b-d6ef729d8054"/>
    <s v="Low"/>
    <s v="RESURFACED"/>
    <x v="0"/>
    <m/>
    <m/>
    <m/>
    <m/>
    <x v="0"/>
  </r>
  <r>
    <x v="7"/>
    <s v="4858b6c1-66d1-4e66-b2fb-9f9fa384c61f"/>
    <x v="0"/>
    <e v="#N/A"/>
    <e v="#N/A"/>
    <e v="#N/A"/>
    <s v="FIXED"/>
    <x v="0"/>
    <m/>
    <m/>
    <m/>
    <m/>
    <x v="0"/>
  </r>
  <r>
    <x v="0"/>
    <s v="4858ee60-f12c-4047-b82b-a028104c50fb"/>
    <x v="0"/>
    <e v="#N/A"/>
    <e v="#N/A"/>
    <e v="#N/A"/>
    <s v="FIXED"/>
    <x v="0"/>
    <m/>
    <m/>
    <m/>
    <m/>
    <x v="0"/>
  </r>
  <r>
    <x v="0"/>
    <s v="48590def-1b12-4294-b22f-5828958f0109"/>
    <x v="1"/>
    <s v="0263brn55109y2l.bpna.popularinc.net"/>
    <s v="48590def-1b12-4294-b22f-5828958f0109"/>
    <s v="High"/>
    <s v="RESURFACED"/>
    <x v="0"/>
    <m/>
    <m/>
    <m/>
    <m/>
    <x v="0"/>
  </r>
  <r>
    <x v="0"/>
    <s v="4859b750-da3a-45c1-ab57-859b4cf2ad86"/>
    <x v="0"/>
    <e v="#N/A"/>
    <e v="#N/A"/>
    <e v="#N/A"/>
    <s v="FIXED"/>
    <x v="0"/>
    <m/>
    <m/>
    <m/>
    <m/>
    <x v="0"/>
  </r>
  <r>
    <x v="0"/>
    <s v="485a71da-7d9c-437f-ba32-2b1793cc7830"/>
    <x v="0"/>
    <e v="#N/A"/>
    <e v="#N/A"/>
    <e v="#N/A"/>
    <s v="FIXED"/>
    <x v="0"/>
    <m/>
    <m/>
    <m/>
    <m/>
    <x v="0"/>
  </r>
  <r>
    <x v="0"/>
    <s v="485a771c-8cce-4c9a-84a7-f9acba5df966"/>
    <x v="0"/>
    <e v="#N/A"/>
    <e v="#N/A"/>
    <e v="#N/A"/>
    <s v="FIXED"/>
    <x v="0"/>
    <m/>
    <m/>
    <m/>
    <m/>
    <x v="0"/>
  </r>
  <r>
    <x v="6"/>
    <s v="485b3d4d-3714-4ae4-ae11-d0fa45235d8f"/>
    <x v="0"/>
    <e v="#N/A"/>
    <e v="#N/A"/>
    <e v="#N/A"/>
    <s v="FIXED"/>
    <x v="0"/>
    <m/>
    <m/>
    <m/>
    <m/>
    <x v="0"/>
  </r>
  <r>
    <x v="0"/>
    <s v="485b44f6-03fb-4c40-bce4-1b79ce65aa70"/>
    <x v="0"/>
    <e v="#N/A"/>
    <e v="#N/A"/>
    <e v="#N/A"/>
    <s v="FIXED"/>
    <x v="0"/>
    <m/>
    <m/>
    <m/>
    <m/>
    <x v="0"/>
  </r>
  <r>
    <x v="0"/>
    <s v="485bdbe0-0367-40ee-99e3-51d1ddb591dc"/>
    <x v="0"/>
    <e v="#N/A"/>
    <e v="#N/A"/>
    <e v="#N/A"/>
    <s v="FIXED"/>
    <x v="0"/>
    <m/>
    <m/>
    <m/>
    <m/>
    <x v="0"/>
  </r>
  <r>
    <x v="6"/>
    <s v="485cde81-8c35-4f2e-a182-ee666cb49ad4"/>
    <x v="2"/>
    <s v="bpn-roseclts-02"/>
    <s v="485cde81-8c35-4f2e-a182-ee666cb49ad4"/>
    <s v="Medium"/>
    <s v="ACTIVE"/>
    <x v="0"/>
    <m/>
    <m/>
    <m/>
    <m/>
    <x v="0"/>
  </r>
  <r>
    <x v="0"/>
    <s v="485f74a7-b047-4529-805e-43cfe5a58864"/>
    <x v="0"/>
    <e v="#N/A"/>
    <e v="#N/A"/>
    <e v="#N/A"/>
    <s v="FIXED"/>
    <x v="0"/>
    <m/>
    <m/>
    <m/>
    <m/>
    <x v="0"/>
  </r>
  <r>
    <x v="1"/>
    <s v="485fac67-21c0-4c34-903f-94e84e7d9f32"/>
    <x v="2"/>
    <s v="bpn-rosedcdn-02"/>
    <s v="485fac67-21c0-4c34-903f-94e84e7d9f32"/>
    <s v="Medium"/>
    <s v="ACTIVE"/>
    <x v="0"/>
    <m/>
    <m/>
    <m/>
    <m/>
    <x v="0"/>
  </r>
  <r>
    <x v="0"/>
    <s v="486011ec-e37a-4eeb-81d6-758ae0f309f8"/>
    <x v="0"/>
    <e v="#N/A"/>
    <e v="#N/A"/>
    <e v="#N/A"/>
    <s v="FIXED"/>
    <x v="0"/>
    <m/>
    <m/>
    <m/>
    <m/>
    <x v="0"/>
  </r>
  <r>
    <x v="0"/>
    <s v="48602316-67f1-4599-b5c1-8d97ad90ff61"/>
    <x v="0"/>
    <e v="#N/A"/>
    <e v="#N/A"/>
    <e v="#N/A"/>
    <s v="FIXED"/>
    <x v="0"/>
    <m/>
    <m/>
    <m/>
    <m/>
    <x v="0"/>
  </r>
  <r>
    <x v="0"/>
    <s v="4860ea60-8cbd-42b4-b4ec-74e4c8f6e439"/>
    <x v="0"/>
    <e v="#N/A"/>
    <e v="#N/A"/>
    <e v="#N/A"/>
    <s v="FIXED"/>
    <x v="0"/>
    <m/>
    <m/>
    <m/>
    <m/>
    <x v="0"/>
  </r>
  <r>
    <x v="4"/>
    <s v="48612f5e-e7ba-452f-9d81-972b17a6751e"/>
    <x v="0"/>
    <s v="miambko1qb76j3l"/>
    <s v="48612f5e-e7ba-452f-9d81-972b17a6751e"/>
    <s v="Medium"/>
    <s v="FIXED"/>
    <x v="0"/>
    <m/>
    <m/>
    <m/>
    <m/>
    <x v="0"/>
  </r>
  <r>
    <x v="0"/>
    <s v="4862e3f4-55a0-4ffd-9335-7d94ca9e5d66"/>
    <x v="0"/>
    <e v="#N/A"/>
    <e v="#N/A"/>
    <e v="#N/A"/>
    <s v="FIXED"/>
    <x v="0"/>
    <m/>
    <m/>
    <m/>
    <m/>
    <x v="0"/>
  </r>
  <r>
    <x v="0"/>
    <s v="48647291-918b-468a-9e3a-abe9da5d4989"/>
    <x v="0"/>
    <e v="#N/A"/>
    <e v="#N/A"/>
    <e v="#N/A"/>
    <s v="FIXED"/>
    <x v="0"/>
    <m/>
    <m/>
    <m/>
    <m/>
    <x v="0"/>
  </r>
  <r>
    <x v="11"/>
    <s v="48649d5c-3de9-4c3e-ac7f-fd6198e3792f"/>
    <x v="0"/>
    <e v="#N/A"/>
    <e v="#N/A"/>
    <e v="#N/A"/>
    <s v="FIXED"/>
    <x v="0"/>
    <m/>
    <m/>
    <m/>
    <m/>
    <x v="0"/>
  </r>
  <r>
    <x v="0"/>
    <s v="48655b85-f7f3-4fd4-ae73-f22734807938"/>
    <x v="0"/>
    <e v="#N/A"/>
    <e v="#N/A"/>
    <e v="#N/A"/>
    <s v="FIXED"/>
    <x v="0"/>
    <m/>
    <m/>
    <m/>
    <m/>
    <x v="0"/>
  </r>
  <r>
    <x v="7"/>
    <s v="48663aa3-a799-4f5b-aaea-190c38f2d7cd"/>
    <x v="0"/>
    <e v="#N/A"/>
    <e v="#N/A"/>
    <e v="#N/A"/>
    <s v="FIXED"/>
    <x v="0"/>
    <m/>
    <m/>
    <m/>
    <m/>
    <x v="0"/>
  </r>
  <r>
    <x v="0"/>
    <s v="4867ef07-3282-4b4e-a0a9-1cfef99374c6"/>
    <x v="0"/>
    <e v="#N/A"/>
    <e v="#N/A"/>
    <e v="#N/A"/>
    <s v="FIXED"/>
    <x v="0"/>
    <m/>
    <m/>
    <m/>
    <m/>
    <x v="0"/>
  </r>
  <r>
    <x v="0"/>
    <s v="48688aa6-48c3-4ff0-af7e-11ff75572121"/>
    <x v="0"/>
    <e v="#N/A"/>
    <e v="#N/A"/>
    <e v="#N/A"/>
    <s v="FIXED"/>
    <x v="0"/>
    <m/>
    <m/>
    <m/>
    <m/>
    <x v="0"/>
  </r>
  <r>
    <x v="0"/>
    <s v="4868ac2e-68c6-4a00-8cb4-f46a282ed2d1"/>
    <x v="0"/>
    <e v="#N/A"/>
    <e v="#N/A"/>
    <e v="#N/A"/>
    <s v="FIXED"/>
    <x v="0"/>
    <m/>
    <m/>
    <m/>
    <m/>
    <x v="0"/>
  </r>
  <r>
    <x v="10"/>
    <s v="4868ef2a-9a21-4857-a95d-f90b27c2a3b4"/>
    <x v="1"/>
    <s v="bpn-rosetpdb-01"/>
    <s v="4868ef2a-9a21-4857-a95d-f90b27c2a3b4"/>
    <s v="Medium"/>
    <s v="RESURFACED"/>
    <x v="0"/>
    <m/>
    <m/>
    <m/>
    <m/>
    <x v="0"/>
  </r>
  <r>
    <x v="2"/>
    <s v="486b00ea-5f5a-4a07-952d-c84ff0eab929"/>
    <x v="0"/>
    <e v="#N/A"/>
    <e v="#N/A"/>
    <e v="#N/A"/>
    <s v="FIXED"/>
    <x v="0"/>
    <m/>
    <m/>
    <m/>
    <m/>
    <x v="0"/>
  </r>
  <r>
    <x v="7"/>
    <s v="486b452e-b7bf-4835-aa0a-a69439c0e663"/>
    <x v="0"/>
    <e v="#N/A"/>
    <e v="#N/A"/>
    <e v="#N/A"/>
    <s v="FIXED"/>
    <x v="0"/>
    <m/>
    <m/>
    <m/>
    <m/>
    <x v="0"/>
  </r>
  <r>
    <x v="0"/>
    <s v="486b8dad-d955-4fe1-b133-2745069b0393"/>
    <x v="0"/>
    <e v="#N/A"/>
    <e v="#N/A"/>
    <e v="#N/A"/>
    <s v="FIXED"/>
    <x v="0"/>
    <m/>
    <m/>
    <m/>
    <m/>
    <x v="0"/>
  </r>
  <r>
    <x v="0"/>
    <s v="486bacd1-3d1a-4ae5-a0ee-f6b02b9a4348"/>
    <x v="0"/>
    <e v="#N/A"/>
    <e v="#N/A"/>
    <e v="#N/A"/>
    <s v="FIXED"/>
    <x v="0"/>
    <m/>
    <m/>
    <m/>
    <m/>
    <x v="0"/>
  </r>
  <r>
    <x v="0"/>
    <s v="486c3532-38a5-46f4-9e2c-c98861137cae"/>
    <x v="0"/>
    <s v="0255trn84v0sd2d"/>
    <s v="486c3532-38a5-46f4-9e2c-c98861137cae"/>
    <s v="Critical"/>
    <s v="FIXED"/>
    <x v="0"/>
    <m/>
    <m/>
    <m/>
    <m/>
    <x v="0"/>
  </r>
  <r>
    <x v="1"/>
    <s v="486c5f0a-dacc-4371-aad8-7267e4115f7f"/>
    <x v="0"/>
    <e v="#N/A"/>
    <e v="#N/A"/>
    <e v="#N/A"/>
    <s v="FIXED"/>
    <x v="0"/>
    <m/>
    <m/>
    <m/>
    <m/>
    <x v="0"/>
  </r>
  <r>
    <x v="0"/>
    <s v="486c8f5b-903b-4404-bbcf-7f2273f7f4a5"/>
    <x v="0"/>
    <e v="#N/A"/>
    <e v="#N/A"/>
    <e v="#N/A"/>
    <s v="FIXED"/>
    <x v="0"/>
    <m/>
    <m/>
    <m/>
    <m/>
    <x v="0"/>
  </r>
  <r>
    <x v="1"/>
    <s v="486d152c-5356-45b3-9412-3f2097e6f8de"/>
    <x v="2"/>
    <s v="bpn-0256bp-01"/>
    <s v="486d152c-5356-45b3-9412-3f2097e6f8de"/>
    <s v="Critical"/>
    <s v="ACTIVE"/>
    <x v="0"/>
    <m/>
    <m/>
    <m/>
    <m/>
    <x v="0"/>
  </r>
  <r>
    <x v="0"/>
    <s v="486da472-c278-4116-b20a-76fc17a016df"/>
    <x v="2"/>
    <e v="#N/A"/>
    <e v="#N/A"/>
    <e v="#N/A"/>
    <s v="ACTIVE"/>
    <x v="0"/>
    <m/>
    <m/>
    <m/>
    <m/>
    <x v="0"/>
  </r>
  <r>
    <x v="1"/>
    <s v="486daf4a-feca-4737-b026-68bb01c8c58a"/>
    <x v="0"/>
    <e v="#N/A"/>
    <e v="#N/A"/>
    <e v="#N/A"/>
    <s v="FIXED"/>
    <x v="0"/>
    <m/>
    <m/>
    <m/>
    <m/>
    <x v="0"/>
  </r>
  <r>
    <x v="4"/>
    <s v="486e4574-2b50-43d4-987e-ed78c351e421"/>
    <x v="0"/>
    <s v="bdwybkojp96pl3l"/>
    <s v="486e4574-2b50-43d4-987e-ed78c351e421"/>
    <s v="High"/>
    <s v="FIXED"/>
    <x v="0"/>
    <m/>
    <m/>
    <m/>
    <m/>
    <x v="0"/>
  </r>
  <r>
    <x v="0"/>
    <s v="486f4a46-0ec7-4c0f-915b-7d1a22eb44be"/>
    <x v="0"/>
    <e v="#N/A"/>
    <e v="#N/A"/>
    <e v="#N/A"/>
    <s v="FIXED"/>
    <x v="0"/>
    <m/>
    <m/>
    <m/>
    <m/>
    <x v="0"/>
  </r>
  <r>
    <x v="0"/>
    <s v="4870205a-8655-49e5-9b88-066dc6525ac3"/>
    <x v="0"/>
    <e v="#N/A"/>
    <e v="#N/A"/>
    <e v="#N/A"/>
    <s v="FIXED"/>
    <x v="0"/>
    <m/>
    <m/>
    <m/>
    <m/>
    <x v="0"/>
  </r>
  <r>
    <x v="0"/>
    <s v="48709254-85bc-4f0b-b1b6-eef957169a64"/>
    <x v="0"/>
    <e v="#N/A"/>
    <e v="#N/A"/>
    <e v="#N/A"/>
    <s v="FIXED"/>
    <x v="0"/>
    <m/>
    <m/>
    <m/>
    <m/>
    <x v="0"/>
  </r>
  <r>
    <x v="0"/>
    <s v="487195bd-4937-4b31-a11d-064381c9b83f"/>
    <x v="0"/>
    <e v="#N/A"/>
    <e v="#N/A"/>
    <e v="#N/A"/>
    <s v="FIXED"/>
    <x v="0"/>
    <m/>
    <m/>
    <m/>
    <m/>
    <x v="0"/>
  </r>
  <r>
    <x v="0"/>
    <s v="4871e039-eaf0-4ff4-8217-d841a9cb75ec"/>
    <x v="0"/>
    <e v="#N/A"/>
    <e v="#N/A"/>
    <e v="#N/A"/>
    <s v="FIXED"/>
    <x v="0"/>
    <m/>
    <m/>
    <m/>
    <m/>
    <x v="0"/>
  </r>
  <r>
    <x v="1"/>
    <s v="48724563-17bf-4008-8c0e-1e41ff916325"/>
    <x v="0"/>
    <e v="#N/A"/>
    <e v="#N/A"/>
    <e v="#N/A"/>
    <s v="FIXED"/>
    <x v="0"/>
    <m/>
    <m/>
    <m/>
    <m/>
    <x v="0"/>
  </r>
  <r>
    <x v="4"/>
    <s v="4872e79d-2855-4f1b-8dfe-1b4613726157"/>
    <x v="0"/>
    <e v="#N/A"/>
    <e v="#N/A"/>
    <e v="#N/A"/>
    <s v="FIXED"/>
    <x v="0"/>
    <m/>
    <m/>
    <m/>
    <m/>
    <x v="0"/>
  </r>
  <r>
    <x v="0"/>
    <s v="48732862-f757-4434-aeb4-adef853eaae8"/>
    <x v="0"/>
    <e v="#N/A"/>
    <e v="#N/A"/>
    <e v="#N/A"/>
    <s v="FIXED"/>
    <x v="0"/>
    <m/>
    <m/>
    <m/>
    <m/>
    <x v="0"/>
  </r>
  <r>
    <x v="0"/>
    <s v="4873ed02-edd4-4ad5-996a-cd90942f1bc0"/>
    <x v="0"/>
    <s v="0051brn3xqknd2d.bpna.popularinc.net"/>
    <s v="4873ed02-edd4-4ad5-996a-cd90942f1bc0"/>
    <s v="Critical"/>
    <s v="FIXED"/>
    <x v="0"/>
    <m/>
    <m/>
    <m/>
    <m/>
    <x v="0"/>
  </r>
  <r>
    <x v="0"/>
    <s v="4874eb14-0910-41ca-914d-78043120848d"/>
    <x v="0"/>
    <e v="#N/A"/>
    <e v="#N/A"/>
    <e v="#N/A"/>
    <s v="FIXED"/>
    <x v="0"/>
    <m/>
    <m/>
    <m/>
    <m/>
    <x v="0"/>
  </r>
  <r>
    <x v="7"/>
    <s v="4875af89-8e24-4ada-bd9c-e743d982c045"/>
    <x v="0"/>
    <s v="bpn-rosefs01x"/>
    <s v="4875af89-8e24-4ada-bd9c-e743d982c045"/>
    <s v="Medium"/>
    <s v="FIXED"/>
    <x v="0"/>
    <m/>
    <m/>
    <m/>
    <m/>
    <x v="0"/>
  </r>
  <r>
    <x v="1"/>
    <s v="4876b2bd-b63f-4c4d-9a12-4af5b2daa73b"/>
    <x v="0"/>
    <e v="#N/A"/>
    <e v="#N/A"/>
    <e v="#N/A"/>
    <s v="FIXED"/>
    <x v="0"/>
    <m/>
    <m/>
    <m/>
    <m/>
    <x v="0"/>
  </r>
  <r>
    <x v="20"/>
    <s v="4877bde4-1fa2-4a76-92ab-518d43451685"/>
    <x v="0"/>
    <e v="#N/A"/>
    <e v="#N/A"/>
    <e v="#N/A"/>
    <s v="FIXED"/>
    <x v="0"/>
    <m/>
    <m/>
    <m/>
    <m/>
    <x v="0"/>
  </r>
  <r>
    <x v="0"/>
    <s v="48789f95-a4bc-4bd1-a5cb-2ecb7b79891d"/>
    <x v="0"/>
    <e v="#N/A"/>
    <e v="#N/A"/>
    <e v="#N/A"/>
    <s v="FIXED"/>
    <x v="0"/>
    <m/>
    <m/>
    <m/>
    <m/>
    <x v="0"/>
  </r>
  <r>
    <x v="0"/>
    <s v="4878e604-ea69-4fbf-a0da-6f38bf8ee24b"/>
    <x v="0"/>
    <e v="#N/A"/>
    <e v="#N/A"/>
    <e v="#N/A"/>
    <s v="FIXED"/>
    <x v="0"/>
    <m/>
    <m/>
    <m/>
    <m/>
    <x v="0"/>
  </r>
  <r>
    <x v="1"/>
    <s v="487941cb-3037-49f6-9adb-ce9a1242b7be"/>
    <x v="1"/>
    <s v="bpn-0035bp-01"/>
    <s v="487941cb-3037-49f6-9adb-ce9a1242b7be"/>
    <s v="Medium"/>
    <s v="RESURFACED"/>
    <x v="0"/>
    <m/>
    <m/>
    <m/>
    <m/>
    <x v="0"/>
  </r>
  <r>
    <x v="0"/>
    <s v="487b69f4-8691-4e5b-86ce-39803000c2fd"/>
    <x v="0"/>
    <s v="miambkog8156j3l"/>
    <s v="487b69f4-8691-4e5b-86ce-39803000c2fd"/>
    <s v="Critical"/>
    <s v="FIXED"/>
    <x v="0"/>
    <m/>
    <m/>
    <m/>
    <m/>
    <x v="0"/>
  </r>
  <r>
    <x v="2"/>
    <s v="487b8850-6a09-45fe-b3e3-1fcb0a625443"/>
    <x v="2"/>
    <s v="bpn-rosecmas-06"/>
    <s v="487b8850-6a09-45fe-b3e3-1fcb0a625443"/>
    <s v="Medium"/>
    <s v="ACTIVE"/>
    <x v="0"/>
    <m/>
    <m/>
    <m/>
    <m/>
    <x v="0"/>
  </r>
  <r>
    <x v="1"/>
    <s v="487bdaf1-2e80-4247-936d-6815f5c93eee"/>
    <x v="0"/>
    <e v="#N/A"/>
    <e v="#N/A"/>
    <e v="#N/A"/>
    <s v="FIXED"/>
    <x v="0"/>
    <m/>
    <m/>
    <m/>
    <m/>
    <x v="0"/>
  </r>
  <r>
    <x v="0"/>
    <s v="487c87f4-f6f9-4f57-bf78-25dfd00c77d2"/>
    <x v="0"/>
    <e v="#N/A"/>
    <e v="#N/A"/>
    <e v="#N/A"/>
    <s v="FIXED"/>
    <x v="0"/>
    <m/>
    <m/>
    <m/>
    <m/>
    <x v="0"/>
  </r>
  <r>
    <x v="0"/>
    <s v="487cbe2a-1933-49e2-a0c7-b33408e138ec"/>
    <x v="0"/>
    <e v="#N/A"/>
    <e v="#N/A"/>
    <e v="#N/A"/>
    <s v="FIXED"/>
    <x v="0"/>
    <m/>
    <m/>
    <m/>
    <m/>
    <x v="0"/>
  </r>
  <r>
    <x v="4"/>
    <s v="487d4f4e-2898-4a1b-871b-dc347be006e9"/>
    <x v="0"/>
    <e v="#N/A"/>
    <e v="#N/A"/>
    <e v="#N/A"/>
    <s v="FIXED"/>
    <x v="0"/>
    <m/>
    <m/>
    <m/>
    <m/>
    <x v="0"/>
  </r>
  <r>
    <x v="0"/>
    <s v="487e1b09-ec60-4986-8f1f-b971d0cba937"/>
    <x v="0"/>
    <e v="#N/A"/>
    <e v="#N/A"/>
    <e v="#N/A"/>
    <s v="FIXED"/>
    <x v="0"/>
    <m/>
    <m/>
    <m/>
    <m/>
    <x v="0"/>
  </r>
  <r>
    <x v="2"/>
    <s v="487e6c88-aaa9-4026-bf8a-bbc94126a45a"/>
    <x v="0"/>
    <e v="#N/A"/>
    <e v="#N/A"/>
    <e v="#N/A"/>
    <s v="FIXED"/>
    <x v="0"/>
    <m/>
    <m/>
    <m/>
    <m/>
    <x v="0"/>
  </r>
  <r>
    <x v="0"/>
    <s v="487f2c9e-57d4-4870-b3ad-59bd608446ed"/>
    <x v="0"/>
    <e v="#N/A"/>
    <e v="#N/A"/>
    <e v="#N/A"/>
    <s v="FIXED"/>
    <x v="0"/>
    <m/>
    <m/>
    <m/>
    <m/>
    <x v="0"/>
  </r>
  <r>
    <x v="0"/>
    <s v="487fea26-e5c3-41ec-9dcf-518c2481a232"/>
    <x v="0"/>
    <e v="#N/A"/>
    <e v="#N/A"/>
    <e v="#N/A"/>
    <s v="FIXED"/>
    <x v="0"/>
    <m/>
    <m/>
    <m/>
    <m/>
    <x v="0"/>
  </r>
  <r>
    <x v="9"/>
    <s v="48803f02-d18d-4fa2-9a5e-3fd6b0f8aebb"/>
    <x v="0"/>
    <e v="#N/A"/>
    <e v="#N/A"/>
    <e v="#N/A"/>
    <s v="FIXED"/>
    <x v="0"/>
    <m/>
    <m/>
    <m/>
    <m/>
    <x v="0"/>
  </r>
  <r>
    <x v="4"/>
    <s v="48808239-43cc-4efd-a630-55a73e99051c"/>
    <x v="0"/>
    <e v="#N/A"/>
    <e v="#N/A"/>
    <e v="#N/A"/>
    <s v="FIXED"/>
    <x v="0"/>
    <m/>
    <m/>
    <m/>
    <m/>
    <x v="0"/>
  </r>
  <r>
    <x v="0"/>
    <s v="48813fd8-0f55-409d-a991-bd01c474756d"/>
    <x v="0"/>
    <e v="#N/A"/>
    <e v="#N/A"/>
    <e v="#N/A"/>
    <s v="FIXED"/>
    <x v="0"/>
    <m/>
    <m/>
    <m/>
    <m/>
    <x v="0"/>
  </r>
  <r>
    <x v="2"/>
    <s v="4881a3c5-98e9-4ae3-b240-434517bad6c4"/>
    <x v="2"/>
    <s v="bpn-rosepr-01"/>
    <s v="4881a3c5-98e9-4ae3-b240-434517bad6c4"/>
    <s v="High"/>
    <s v="ACTIVE"/>
    <x v="0"/>
    <m/>
    <m/>
    <m/>
    <m/>
    <x v="0"/>
  </r>
  <r>
    <x v="0"/>
    <s v="488204e8-a43c-4f28-813e-f25ccace472d"/>
    <x v="0"/>
    <e v="#N/A"/>
    <e v="#N/A"/>
    <e v="#N/A"/>
    <s v="FIXED"/>
    <x v="0"/>
    <m/>
    <m/>
    <m/>
    <m/>
    <x v="0"/>
  </r>
  <r>
    <x v="0"/>
    <s v="48820b1b-9c8b-478e-88ae-80f3a2f52572"/>
    <x v="0"/>
    <e v="#N/A"/>
    <e v="#N/A"/>
    <e v="#N/A"/>
    <s v="FIXED"/>
    <x v="0"/>
    <m/>
    <m/>
    <m/>
    <m/>
    <x v="0"/>
  </r>
  <r>
    <x v="10"/>
    <s v="488396ec-3924-40b8-af29-43a21cf751a2"/>
    <x v="2"/>
    <s v="bpn-rosefrdb-02"/>
    <s v="488396ec-3924-40b8-af29-43a21cf751a2"/>
    <s v="Medium"/>
    <s v="ACTIVE"/>
    <x v="0"/>
    <m/>
    <m/>
    <m/>
    <m/>
    <x v="0"/>
  </r>
  <r>
    <x v="0"/>
    <s v="48841719-3918-494a-bab7-1770fff8b231"/>
    <x v="0"/>
    <e v="#N/A"/>
    <e v="#N/A"/>
    <e v="#N/A"/>
    <s v="FIXED"/>
    <x v="0"/>
    <m/>
    <m/>
    <m/>
    <m/>
    <x v="0"/>
  </r>
  <r>
    <x v="10"/>
    <s v="48866d22-b4cc-4924-9eba-4875adeb12f2"/>
    <x v="0"/>
    <e v="#N/A"/>
    <e v="#N/A"/>
    <e v="#N/A"/>
    <s v="FIXED"/>
    <x v="0"/>
    <m/>
    <m/>
    <m/>
    <m/>
    <x v="0"/>
  </r>
  <r>
    <x v="0"/>
    <s v="48867701-b1ec-4be8-bf01-1dfd660916ea"/>
    <x v="0"/>
    <e v="#N/A"/>
    <e v="#N/A"/>
    <e v="#N/A"/>
    <s v="FIXED"/>
    <x v="0"/>
    <m/>
    <m/>
    <m/>
    <m/>
    <x v="0"/>
  </r>
  <r>
    <x v="0"/>
    <s v="48872411-b735-40bf-8099-449ae82115d1"/>
    <x v="0"/>
    <e v="#N/A"/>
    <e v="#N/A"/>
    <e v="#N/A"/>
    <s v="FIXED"/>
    <x v="0"/>
    <m/>
    <m/>
    <m/>
    <m/>
    <x v="0"/>
  </r>
  <r>
    <x v="0"/>
    <s v="4887c935-61a1-4a25-8278-6e1801079af3"/>
    <x v="0"/>
    <e v="#N/A"/>
    <e v="#N/A"/>
    <e v="#N/A"/>
    <s v="FIXED"/>
    <x v="0"/>
    <m/>
    <m/>
    <m/>
    <m/>
    <x v="0"/>
  </r>
  <r>
    <x v="0"/>
    <s v="4887dfd8-35a3-40b1-b44b-9e4b03f774e4"/>
    <x v="0"/>
    <e v="#N/A"/>
    <e v="#N/A"/>
    <e v="#N/A"/>
    <s v="FIXED"/>
    <x v="0"/>
    <m/>
    <m/>
    <m/>
    <m/>
    <x v="0"/>
  </r>
  <r>
    <x v="4"/>
    <s v="4888197c-2a72-4eae-af9a-9522bced9d14"/>
    <x v="0"/>
    <e v="#N/A"/>
    <e v="#N/A"/>
    <e v="#N/A"/>
    <s v="FIXED"/>
    <x v="0"/>
    <m/>
    <m/>
    <m/>
    <m/>
    <x v="0"/>
  </r>
  <r>
    <x v="6"/>
    <s v="4888d5d4-f249-419f-ad6f-1a35689d9644"/>
    <x v="0"/>
    <e v="#N/A"/>
    <e v="#N/A"/>
    <e v="#N/A"/>
    <s v="FIXED"/>
    <x v="0"/>
    <m/>
    <m/>
    <m/>
    <m/>
    <x v="0"/>
  </r>
  <r>
    <x v="0"/>
    <s v="4888ff51-cc1f-4eca-b8c0-cfc8034fda2d"/>
    <x v="0"/>
    <e v="#N/A"/>
    <e v="#N/A"/>
    <e v="#N/A"/>
    <s v="FIXED"/>
    <x v="0"/>
    <m/>
    <m/>
    <m/>
    <m/>
    <x v="0"/>
  </r>
  <r>
    <x v="0"/>
    <s v="48892a95-5eac-4bc2-a66d-f0b38caa7301"/>
    <x v="0"/>
    <e v="#N/A"/>
    <e v="#N/A"/>
    <e v="#N/A"/>
    <s v="FIXED"/>
    <x v="0"/>
    <m/>
    <m/>
    <m/>
    <m/>
    <x v="0"/>
  </r>
  <r>
    <x v="1"/>
    <s v="48896289-165e-4274-889c-58292cd96b8f"/>
    <x v="1"/>
    <s v="bpn-0260bp-01"/>
    <s v="48896289-165e-4274-889c-58292cd96b8f"/>
    <s v="Medium"/>
    <s v="RESURFACED"/>
    <x v="0"/>
    <m/>
    <m/>
    <m/>
    <m/>
    <x v="0"/>
  </r>
  <r>
    <x v="0"/>
    <s v="4889ec05-1aa2-49a4-8bad-c6b26fcd52ac"/>
    <x v="1"/>
    <s v="bdwybrn41221z2l.bpna.popularinc.net"/>
    <s v="4889ec05-1aa2-49a4-8bad-c6b26fcd52ac"/>
    <s v="High"/>
    <s v="RESURFACED"/>
    <x v="0"/>
    <m/>
    <m/>
    <m/>
    <m/>
    <x v="0"/>
  </r>
  <r>
    <x v="2"/>
    <s v="488a5c68-a581-40d0-8c51-11222a878d1b"/>
    <x v="1"/>
    <s v="bpn-backgvws-02"/>
    <s v="488a5c68-a581-40d0-8c51-11222a878d1b"/>
    <s v="Medium"/>
    <s v="RESURFACED"/>
    <x v="0"/>
    <m/>
    <m/>
    <m/>
    <m/>
    <x v="0"/>
  </r>
  <r>
    <x v="0"/>
    <s v="488b5666-2571-4973-8d38-1e9a367e4919"/>
    <x v="1"/>
    <s v="miambko74c6pl3l"/>
    <s v="488b5666-2571-4973-8d38-1e9a367e4919"/>
    <s v="Low"/>
    <s v="RESURFACED"/>
    <x v="0"/>
    <m/>
    <m/>
    <m/>
    <m/>
    <x v="0"/>
  </r>
  <r>
    <x v="0"/>
    <s v="488c837b-3b08-4ea9-b2d2-5093fb25472e"/>
    <x v="0"/>
    <e v="#N/A"/>
    <e v="#N/A"/>
    <e v="#N/A"/>
    <s v="FIXED"/>
    <x v="0"/>
    <m/>
    <m/>
    <m/>
    <m/>
    <x v="0"/>
  </r>
  <r>
    <x v="0"/>
    <s v="488c8b94-f0da-4c6f-81e7-72a68fcd8944"/>
    <x v="0"/>
    <e v="#N/A"/>
    <e v="#N/A"/>
    <e v="#N/A"/>
    <s v="FIXED"/>
    <x v="0"/>
    <m/>
    <m/>
    <m/>
    <m/>
    <x v="0"/>
  </r>
  <r>
    <x v="0"/>
    <s v="488ce920-acf8-4a6d-b135-47cb09375558"/>
    <x v="0"/>
    <e v="#N/A"/>
    <e v="#N/A"/>
    <e v="#N/A"/>
    <s v="FIXED"/>
    <x v="0"/>
    <m/>
    <m/>
    <m/>
    <m/>
    <x v="0"/>
  </r>
  <r>
    <x v="0"/>
    <s v="488ceabb-e2b3-4cee-83d1-7b6d96e97744"/>
    <x v="0"/>
    <e v="#N/A"/>
    <e v="#N/A"/>
    <e v="#N/A"/>
    <s v="FIXED"/>
    <x v="0"/>
    <m/>
    <m/>
    <m/>
    <m/>
    <x v="0"/>
  </r>
  <r>
    <x v="0"/>
    <s v="488ceff7-dce9-4533-a31f-cc38007e0f8b"/>
    <x v="0"/>
    <s v="0262brn7p6l9n2d.bpna.popularinc.net"/>
    <s v="488ceff7-dce9-4533-a31f-cc38007e0f8b"/>
    <s v="Critical"/>
    <s v="FIXED"/>
    <x v="0"/>
    <m/>
    <m/>
    <m/>
    <m/>
    <x v="0"/>
  </r>
  <r>
    <x v="1"/>
    <s v="488d1b61-1255-494c-b556-1c658a881e7b"/>
    <x v="2"/>
    <s v="bpn-roseempr-03"/>
    <s v="488d1b61-1255-494c-b556-1c658a881e7b"/>
    <s v="Medium"/>
    <s v="ACTIVE"/>
    <x v="0"/>
    <m/>
    <m/>
    <m/>
    <m/>
    <x v="0"/>
  </r>
  <r>
    <x v="0"/>
    <s v="488d4b59-41d8-421a-8865-e8daf77a4332"/>
    <x v="0"/>
    <s v="miambkohlrb8h2l.bpna.popularinc.net"/>
    <s v="488d4b59-41d8-421a-8865-e8daf77a4332"/>
    <s v="High"/>
    <s v="FIXED"/>
    <x v="0"/>
    <m/>
    <m/>
    <m/>
    <m/>
    <x v="0"/>
  </r>
  <r>
    <x v="0"/>
    <s v="488d5b4b-e0ae-431d-aafc-c8a42567e11e"/>
    <x v="0"/>
    <e v="#N/A"/>
    <e v="#N/A"/>
    <e v="#N/A"/>
    <s v="FIXED"/>
    <x v="0"/>
    <m/>
    <m/>
    <m/>
    <m/>
    <x v="0"/>
  </r>
  <r>
    <x v="0"/>
    <s v="488dcc7e-b3b5-4675-82ca-dab3207c67f3"/>
    <x v="0"/>
    <s v="0260bko2xgtgb2d"/>
    <s v="488dcc7e-b3b5-4675-82ca-dab3207c67f3"/>
    <s v="Critical"/>
    <s v="FIXED"/>
    <x v="0"/>
    <m/>
    <m/>
    <m/>
    <m/>
    <x v="0"/>
  </r>
  <r>
    <x v="0"/>
    <s v="488e3148-d02f-4387-9ec0-68efc320b47e"/>
    <x v="0"/>
    <e v="#N/A"/>
    <e v="#N/A"/>
    <e v="#N/A"/>
    <s v="FIXED"/>
    <x v="0"/>
    <m/>
    <m/>
    <m/>
    <m/>
    <x v="0"/>
  </r>
  <r>
    <x v="5"/>
    <s v="488fa30f-979d-47ae-a70b-b094003c19a7"/>
    <x v="0"/>
    <e v="#N/A"/>
    <e v="#N/A"/>
    <e v="#N/A"/>
    <s v="FIXED"/>
    <x v="0"/>
    <m/>
    <m/>
    <m/>
    <m/>
    <x v="0"/>
  </r>
  <r>
    <x v="0"/>
    <s v="48900775-ac7d-4932-93f6-aff89d67e96d"/>
    <x v="0"/>
    <e v="#N/A"/>
    <e v="#N/A"/>
    <e v="#N/A"/>
    <s v="FIXED"/>
    <x v="0"/>
    <m/>
    <m/>
    <m/>
    <m/>
    <x v="0"/>
  </r>
  <r>
    <x v="7"/>
    <s v="4891e6e8-7ee5-4b47-91ae-592d033c3f09"/>
    <x v="0"/>
    <s v="bpn-rosebias-01"/>
    <s v="4891e6e8-7ee5-4b47-91ae-592d033c3f09"/>
    <s v="Medium"/>
    <s v="FIXED"/>
    <x v="0"/>
    <m/>
    <m/>
    <m/>
    <m/>
    <x v="0"/>
  </r>
  <r>
    <x v="0"/>
    <s v="4892795b-b195-4828-a6c0-4f83455fbfdd"/>
    <x v="0"/>
    <e v="#N/A"/>
    <e v="#N/A"/>
    <e v="#N/A"/>
    <s v="FIXED"/>
    <x v="0"/>
    <m/>
    <m/>
    <m/>
    <m/>
    <x v="0"/>
  </r>
  <r>
    <x v="0"/>
    <s v="489296c0-1e3c-473b-a3b6-208a035fbc9d"/>
    <x v="0"/>
    <e v="#N/A"/>
    <e v="#N/A"/>
    <e v="#N/A"/>
    <s v="FIXED"/>
    <x v="0"/>
    <m/>
    <m/>
    <m/>
    <m/>
    <x v="0"/>
  </r>
  <r>
    <x v="0"/>
    <s v="489401b4-6e53-4ae2-88fe-9f0905d017b1"/>
    <x v="0"/>
    <e v="#N/A"/>
    <e v="#N/A"/>
    <e v="#N/A"/>
    <s v="FIXED"/>
    <x v="0"/>
    <m/>
    <m/>
    <m/>
    <m/>
    <x v="0"/>
  </r>
  <r>
    <x v="0"/>
    <s v="48953582-3845-421b-bb05-522b9d355a01"/>
    <x v="0"/>
    <e v="#N/A"/>
    <e v="#N/A"/>
    <e v="#N/A"/>
    <s v="FIXED"/>
    <x v="0"/>
    <m/>
    <m/>
    <m/>
    <m/>
    <x v="0"/>
  </r>
  <r>
    <x v="0"/>
    <s v="48957330-8830-4825-8131-27ac8519c50c"/>
    <x v="0"/>
    <e v="#N/A"/>
    <e v="#N/A"/>
    <e v="#N/A"/>
    <s v="FIXED"/>
    <x v="0"/>
    <m/>
    <m/>
    <m/>
    <m/>
    <x v="0"/>
  </r>
  <r>
    <x v="4"/>
    <s v="4895c5d7-eaae-41b1-9024-56de8e587fb9"/>
    <x v="0"/>
    <e v="#N/A"/>
    <e v="#N/A"/>
    <e v="#N/A"/>
    <s v="FIXED"/>
    <x v="0"/>
    <m/>
    <m/>
    <m/>
    <m/>
    <x v="0"/>
  </r>
  <r>
    <x v="1"/>
    <s v="4895ff29-0ace-4bea-960c-307dc713b9d4"/>
    <x v="0"/>
    <e v="#N/A"/>
    <e v="#N/A"/>
    <e v="#N/A"/>
    <s v="FIXED"/>
    <x v="0"/>
    <m/>
    <m/>
    <m/>
    <m/>
    <x v="0"/>
  </r>
  <r>
    <x v="0"/>
    <s v="4896f59d-175d-4b42-98f8-2486164f43fe"/>
    <x v="0"/>
    <e v="#N/A"/>
    <e v="#N/A"/>
    <e v="#N/A"/>
    <s v="FIXED"/>
    <x v="0"/>
    <m/>
    <m/>
    <m/>
    <m/>
    <x v="0"/>
  </r>
  <r>
    <x v="0"/>
    <s v="48971b7e-9db4-4f0a-8efd-bd4e9b2c81b5"/>
    <x v="0"/>
    <e v="#N/A"/>
    <e v="#N/A"/>
    <e v="#N/A"/>
    <s v="FIXED"/>
    <x v="0"/>
    <m/>
    <m/>
    <m/>
    <m/>
    <x v="0"/>
  </r>
  <r>
    <x v="0"/>
    <s v="489a4e9a-0e22-43c9-9f15-f925e380b35c"/>
    <x v="0"/>
    <e v="#N/A"/>
    <e v="#N/A"/>
    <e v="#N/A"/>
    <s v="FIXED"/>
    <x v="0"/>
    <m/>
    <m/>
    <m/>
    <m/>
    <x v="0"/>
  </r>
  <r>
    <x v="0"/>
    <s v="489a8815-9524-490a-8699-b704eecb0f8d"/>
    <x v="0"/>
    <e v="#N/A"/>
    <e v="#N/A"/>
    <e v="#N/A"/>
    <s v="FIXED"/>
    <x v="0"/>
    <m/>
    <m/>
    <m/>
    <m/>
    <x v="0"/>
  </r>
  <r>
    <x v="0"/>
    <s v="489c3c6b-214a-4205-af14-1de5dd14208b"/>
    <x v="0"/>
    <e v="#N/A"/>
    <e v="#N/A"/>
    <e v="#N/A"/>
    <s v="FIXED"/>
    <x v="0"/>
    <m/>
    <m/>
    <m/>
    <m/>
    <x v="0"/>
  </r>
  <r>
    <x v="0"/>
    <s v="489cfc60-f489-44c4-8ef8-5451cd9928ac"/>
    <x v="0"/>
    <e v="#N/A"/>
    <e v="#N/A"/>
    <e v="#N/A"/>
    <s v="FIXED"/>
    <x v="0"/>
    <m/>
    <m/>
    <m/>
    <m/>
    <x v="0"/>
  </r>
  <r>
    <x v="0"/>
    <s v="489d5110-c009-4226-9fb7-86867ea08229"/>
    <x v="0"/>
    <e v="#N/A"/>
    <e v="#N/A"/>
    <e v="#N/A"/>
    <s v="FIXED"/>
    <x v="0"/>
    <m/>
    <m/>
    <m/>
    <m/>
    <x v="0"/>
  </r>
  <r>
    <x v="0"/>
    <s v="489dcfcc-7974-46c9-b068-4eb88bc584fc"/>
    <x v="0"/>
    <e v="#N/A"/>
    <e v="#N/A"/>
    <e v="#N/A"/>
    <s v="FIXED"/>
    <x v="0"/>
    <m/>
    <m/>
    <m/>
    <m/>
    <x v="0"/>
  </r>
  <r>
    <x v="0"/>
    <s v="489eeca3-70b9-4e36-9c7b-a8f55f1ad7b9"/>
    <x v="0"/>
    <e v="#N/A"/>
    <e v="#N/A"/>
    <e v="#N/A"/>
    <s v="FIXED"/>
    <x v="0"/>
    <m/>
    <m/>
    <m/>
    <m/>
    <x v="0"/>
  </r>
  <r>
    <x v="0"/>
    <s v="489f5d79-720b-4325-8d30-eee45e5c55a2"/>
    <x v="0"/>
    <e v="#N/A"/>
    <e v="#N/A"/>
    <e v="#N/A"/>
    <s v="FIXED"/>
    <x v="0"/>
    <m/>
    <m/>
    <m/>
    <m/>
    <x v="0"/>
  </r>
  <r>
    <x v="4"/>
    <s v="48a0a04c-1372-4175-a2bb-9bbb278d4691"/>
    <x v="2"/>
    <e v="#N/A"/>
    <e v="#N/A"/>
    <e v="#N/A"/>
    <s v="ACTIVE"/>
    <x v="0"/>
    <m/>
    <m/>
    <m/>
    <m/>
    <x v="0"/>
  </r>
  <r>
    <x v="4"/>
    <s v="48a194f7-53db-4a5b-978f-bf487bf8306b"/>
    <x v="0"/>
    <e v="#N/A"/>
    <e v="#N/A"/>
    <e v="#N/A"/>
    <s v="FIXED"/>
    <x v="0"/>
    <m/>
    <m/>
    <m/>
    <m/>
    <x v="0"/>
  </r>
  <r>
    <x v="0"/>
    <s v="48a296b5-2c1d-4af4-b4fa-64b884830d8d"/>
    <x v="0"/>
    <e v="#N/A"/>
    <e v="#N/A"/>
    <e v="#N/A"/>
    <s v="FIXED"/>
    <x v="0"/>
    <m/>
    <m/>
    <m/>
    <m/>
    <x v="0"/>
  </r>
  <r>
    <x v="4"/>
    <s v="48a331bc-1f8e-4e21-837e-b5769caa859c"/>
    <x v="0"/>
    <e v="#N/A"/>
    <e v="#N/A"/>
    <e v="#N/A"/>
    <s v="FIXED"/>
    <x v="0"/>
    <m/>
    <m/>
    <m/>
    <m/>
    <x v="0"/>
  </r>
  <r>
    <x v="9"/>
    <s v="48a3e46b-ae79-4212-9188-2c2727b6fcd2"/>
    <x v="0"/>
    <e v="#N/A"/>
    <e v="#N/A"/>
    <e v="#N/A"/>
    <s v="FIXED"/>
    <x v="0"/>
    <m/>
    <m/>
    <m/>
    <m/>
    <x v="0"/>
  </r>
  <r>
    <x v="0"/>
    <s v="48a5504e-d67b-4f6a-bbfd-bbaa27c6f9fb"/>
    <x v="2"/>
    <s v="0097brn3xfhnd2d.bpna.popularinc.net"/>
    <s v="48a5504e-d67b-4f6a-bbfd-bbaa27c6f9fb"/>
    <s v="High"/>
    <s v="ACTIVE"/>
    <x v="0"/>
    <m/>
    <m/>
    <m/>
    <m/>
    <x v="0"/>
  </r>
  <r>
    <x v="0"/>
    <s v="48a55811-c37b-4222-83c4-53d159422b44"/>
    <x v="0"/>
    <e v="#N/A"/>
    <e v="#N/A"/>
    <e v="#N/A"/>
    <s v="FIXED"/>
    <x v="0"/>
    <m/>
    <m/>
    <m/>
    <m/>
    <x v="0"/>
  </r>
  <r>
    <x v="0"/>
    <s v="48a5daef-d15a-470f-825d-9f6c83210f64"/>
    <x v="0"/>
    <e v="#N/A"/>
    <e v="#N/A"/>
    <e v="#N/A"/>
    <s v="FIXED"/>
    <x v="0"/>
    <m/>
    <m/>
    <m/>
    <m/>
    <x v="0"/>
  </r>
  <r>
    <x v="0"/>
    <s v="48a88d24-8f0e-4d71-98d7-fe643b77c8ea"/>
    <x v="0"/>
    <e v="#N/A"/>
    <e v="#N/A"/>
    <e v="#N/A"/>
    <s v="FIXED"/>
    <x v="0"/>
    <m/>
    <m/>
    <m/>
    <m/>
    <x v="0"/>
  </r>
  <r>
    <x v="0"/>
    <s v="48a940d7-00fe-4ac3-a215-7733e5149bed"/>
    <x v="0"/>
    <e v="#N/A"/>
    <e v="#N/A"/>
    <e v="#N/A"/>
    <s v="FIXED"/>
    <x v="0"/>
    <m/>
    <m/>
    <m/>
    <m/>
    <x v="0"/>
  </r>
  <r>
    <x v="1"/>
    <s v="48ab5835-5be0-4e8e-9207-e47f4250237e"/>
    <x v="2"/>
    <s v="bpn-rosedt-02"/>
    <s v="48ab5835-5be0-4e8e-9207-e47f4250237e"/>
    <s v="High"/>
    <s v="ACTIVE"/>
    <x v="0"/>
    <m/>
    <m/>
    <m/>
    <m/>
    <x v="0"/>
  </r>
  <r>
    <x v="0"/>
    <s v="48ad4c9e-dcbd-41db-a41d-7b1df7138e6b"/>
    <x v="0"/>
    <s v="0098brn3xmnnd2d.bpna.popularinc.net"/>
    <s v="48ad4c9e-dcbd-41db-a41d-7b1df7138e6b"/>
    <s v="Medium"/>
    <s v="FIXED"/>
    <x v="0"/>
    <m/>
    <m/>
    <m/>
    <m/>
    <x v="0"/>
  </r>
  <r>
    <x v="0"/>
    <s v="48addc64-ba07-4939-8026-870c4ccff385"/>
    <x v="0"/>
    <e v="#N/A"/>
    <e v="#N/A"/>
    <e v="#N/A"/>
    <s v="FIXED"/>
    <x v="0"/>
    <m/>
    <m/>
    <m/>
    <m/>
    <x v="0"/>
  </r>
  <r>
    <x v="0"/>
    <s v="48af5314-75d4-46f0-8eea-8c0efa485b36"/>
    <x v="0"/>
    <e v="#N/A"/>
    <e v="#N/A"/>
    <e v="#N/A"/>
    <s v="FIXED"/>
    <x v="0"/>
    <m/>
    <m/>
    <m/>
    <m/>
    <x v="0"/>
  </r>
  <r>
    <x v="0"/>
    <s v="48b04c4c-3603-4974-8528-0f9a2a676700"/>
    <x v="0"/>
    <e v="#N/A"/>
    <e v="#N/A"/>
    <e v="#N/A"/>
    <s v="FIXED"/>
    <x v="0"/>
    <m/>
    <m/>
    <m/>
    <m/>
    <x v="0"/>
  </r>
  <r>
    <x v="0"/>
    <s v="48b07f16-18fb-416f-a81c-5f1ca3d378bc"/>
    <x v="0"/>
    <e v="#N/A"/>
    <e v="#N/A"/>
    <e v="#N/A"/>
    <s v="FIXED"/>
    <x v="0"/>
    <m/>
    <m/>
    <m/>
    <m/>
    <x v="0"/>
  </r>
  <r>
    <x v="1"/>
    <s v="48b135e7-6674-4841-93aa-d6e57a7e8816"/>
    <x v="0"/>
    <e v="#N/A"/>
    <e v="#N/A"/>
    <e v="#N/A"/>
    <s v="FIXED"/>
    <x v="0"/>
    <m/>
    <m/>
    <m/>
    <m/>
    <x v="0"/>
  </r>
  <r>
    <x v="0"/>
    <s v="48b20f28-1460-482b-960e-2f0466aecf8c"/>
    <x v="0"/>
    <e v="#N/A"/>
    <e v="#N/A"/>
    <e v="#N/A"/>
    <s v="FIXED"/>
    <x v="0"/>
    <m/>
    <m/>
    <m/>
    <m/>
    <x v="0"/>
  </r>
  <r>
    <x v="2"/>
    <s v="48b242d6-a0ea-4a40-a13a-41dc077d9f06"/>
    <x v="1"/>
    <s v="bpn-rosecmas-06"/>
    <s v="48b242d6-a0ea-4a40-a13a-41dc077d9f06"/>
    <s v="Medium"/>
    <s v="RESURFACED"/>
    <x v="0"/>
    <m/>
    <m/>
    <m/>
    <m/>
    <x v="0"/>
  </r>
  <r>
    <x v="0"/>
    <s v="48b27843-9cdf-419a-a317-bbeff2507166"/>
    <x v="0"/>
    <e v="#N/A"/>
    <e v="#N/A"/>
    <e v="#N/A"/>
    <s v="FIXED"/>
    <x v="0"/>
    <m/>
    <m/>
    <m/>
    <m/>
    <x v="0"/>
  </r>
  <r>
    <x v="0"/>
    <s v="48b314dd-269b-4b4f-8e7a-2f76f5d9a766"/>
    <x v="0"/>
    <e v="#N/A"/>
    <e v="#N/A"/>
    <e v="#N/A"/>
    <s v="FIXED"/>
    <x v="0"/>
    <m/>
    <m/>
    <m/>
    <m/>
    <x v="0"/>
  </r>
  <r>
    <x v="2"/>
    <s v="48b32cac-493b-4e2f-95e6-9e9ed503c382"/>
    <x v="1"/>
    <s v="bpn-rosegvrm-01"/>
    <s v="48b32cac-493b-4e2f-95e6-9e9ed503c382"/>
    <s v="Medium"/>
    <s v="RESURFACED"/>
    <x v="0"/>
    <m/>
    <m/>
    <m/>
    <m/>
    <x v="0"/>
  </r>
  <r>
    <x v="0"/>
    <s v="48b3cb26-3507-465b-8ee3-9479d391024a"/>
    <x v="0"/>
    <e v="#N/A"/>
    <e v="#N/A"/>
    <e v="#N/A"/>
    <s v="FIXED"/>
    <x v="0"/>
    <m/>
    <m/>
    <m/>
    <m/>
    <x v="0"/>
  </r>
  <r>
    <x v="6"/>
    <s v="48b40e28-4169-4d5f-bb19-434e724fe443"/>
    <x v="0"/>
    <s v="bpn-rosetecm-05"/>
    <s v="48b40e28-4169-4d5f-bb19-434e724fe443"/>
    <s v="Critical"/>
    <s v="FIXED"/>
    <x v="0"/>
    <m/>
    <m/>
    <m/>
    <m/>
    <x v="0"/>
  </r>
  <r>
    <x v="2"/>
    <s v="48b4520e-4d07-447e-a37d-b5282d22a2cd"/>
    <x v="1"/>
    <s v="bpn-rosecmas-06"/>
    <s v="48b4520e-4d07-447e-a37d-b5282d22a2cd"/>
    <s v="High"/>
    <s v="RESURFACED"/>
    <x v="0"/>
    <m/>
    <m/>
    <m/>
    <m/>
    <x v="0"/>
  </r>
  <r>
    <x v="4"/>
    <s v="48b479c0-d4ee-4032-9f1a-e8cc0dfae3e3"/>
    <x v="0"/>
    <e v="#N/A"/>
    <e v="#N/A"/>
    <e v="#N/A"/>
    <s v="FIXED"/>
    <x v="0"/>
    <m/>
    <m/>
    <m/>
    <m/>
    <x v="0"/>
  </r>
  <r>
    <x v="2"/>
    <s v="48b56510-f98a-4b7a-b2d8-8e3e23f29ecd"/>
    <x v="0"/>
    <e v="#N/A"/>
    <e v="#N/A"/>
    <e v="#N/A"/>
    <s v="FIXED"/>
    <x v="0"/>
    <m/>
    <m/>
    <m/>
    <m/>
    <x v="0"/>
  </r>
  <r>
    <x v="0"/>
    <s v="48b59983-f28e-476c-bf19-aa07cde98b57"/>
    <x v="0"/>
    <e v="#N/A"/>
    <e v="#N/A"/>
    <e v="#N/A"/>
    <s v="FIXED"/>
    <x v="0"/>
    <m/>
    <m/>
    <m/>
    <m/>
    <x v="0"/>
  </r>
  <r>
    <x v="0"/>
    <s v="48b5f6f7-1773-4fdf-9229-05177450d01b"/>
    <x v="0"/>
    <e v="#N/A"/>
    <e v="#N/A"/>
    <e v="#N/A"/>
    <s v="FIXED"/>
    <x v="0"/>
    <m/>
    <m/>
    <m/>
    <m/>
    <x v="0"/>
  </r>
  <r>
    <x v="0"/>
    <s v="48b7c555-c65c-4ec0-b43f-5d77a04d7555"/>
    <x v="0"/>
    <e v="#N/A"/>
    <e v="#N/A"/>
    <e v="#N/A"/>
    <s v="FIXED"/>
    <x v="0"/>
    <m/>
    <m/>
    <m/>
    <m/>
    <x v="0"/>
  </r>
  <r>
    <x v="0"/>
    <s v="48b7f039-52be-4759-bc22-7be60b1acbc3"/>
    <x v="0"/>
    <e v="#N/A"/>
    <e v="#N/A"/>
    <e v="#N/A"/>
    <s v="FIXED"/>
    <x v="0"/>
    <m/>
    <m/>
    <m/>
    <m/>
    <x v="0"/>
  </r>
  <r>
    <x v="0"/>
    <s v="48b9f8db-ce73-4fe6-8a96-a511bb4f9ade"/>
    <x v="0"/>
    <e v="#N/A"/>
    <e v="#N/A"/>
    <e v="#N/A"/>
    <s v="FIXED"/>
    <x v="0"/>
    <m/>
    <m/>
    <m/>
    <m/>
    <x v="0"/>
  </r>
  <r>
    <x v="0"/>
    <s v="48bae6f4-9ee4-45f6-b077-2fd965f5f2cb"/>
    <x v="0"/>
    <e v="#N/A"/>
    <e v="#N/A"/>
    <e v="#N/A"/>
    <s v="FIXED"/>
    <x v="0"/>
    <m/>
    <m/>
    <m/>
    <m/>
    <x v="0"/>
  </r>
  <r>
    <x v="2"/>
    <s v="48bb955b-1db5-405f-bac4-b9b2c6f7ed99"/>
    <x v="2"/>
    <s v="bpn-cmtypmws-02"/>
    <s v="48bb955b-1db5-405f-bac4-b9b2c6f7ed99"/>
    <s v="Low"/>
    <s v="ACTIVE"/>
    <x v="0"/>
    <m/>
    <m/>
    <m/>
    <m/>
    <x v="0"/>
  </r>
  <r>
    <x v="0"/>
    <s v="48bc8d26-3653-4c7e-9b5f-cf14673137ad"/>
    <x v="0"/>
    <e v="#N/A"/>
    <e v="#N/A"/>
    <e v="#N/A"/>
    <s v="FIXED"/>
    <x v="0"/>
    <m/>
    <m/>
    <m/>
    <m/>
    <x v="0"/>
  </r>
  <r>
    <x v="0"/>
    <s v="48bd78d5-067f-4ecc-9417-27d75eb2d8a1"/>
    <x v="0"/>
    <e v="#N/A"/>
    <e v="#N/A"/>
    <e v="#N/A"/>
    <s v="FIXED"/>
    <x v="0"/>
    <m/>
    <m/>
    <m/>
    <m/>
    <x v="0"/>
  </r>
  <r>
    <x v="7"/>
    <s v="48bdd63b-78eb-447e-ac25-e986f7c04e35"/>
    <x v="3"/>
    <e v="#N/A"/>
    <e v="#N/A"/>
    <e v="#N/A"/>
    <s v="NEW"/>
    <x v="0"/>
    <m/>
    <m/>
    <m/>
    <m/>
    <x v="0"/>
  </r>
  <r>
    <x v="0"/>
    <s v="48bf4780-17e3-475f-8561-c9558dce411b"/>
    <x v="0"/>
    <e v="#N/A"/>
    <e v="#N/A"/>
    <e v="#N/A"/>
    <s v="FIXED"/>
    <x v="0"/>
    <m/>
    <m/>
    <m/>
    <m/>
    <x v="0"/>
  </r>
  <r>
    <x v="6"/>
    <s v="48bf769c-0bbd-4d03-b1fd-eeec037c5c98"/>
    <x v="1"/>
    <e v="#N/A"/>
    <e v="#N/A"/>
    <e v="#N/A"/>
    <s v="RESURFACED"/>
    <x v="0"/>
    <m/>
    <m/>
    <m/>
    <m/>
    <x v="0"/>
  </r>
  <r>
    <x v="0"/>
    <s v="48bfd407-76ff-488f-9804-f57fcd983a2d"/>
    <x v="0"/>
    <e v="#N/A"/>
    <e v="#N/A"/>
    <e v="#N/A"/>
    <s v="FIXED"/>
    <x v="0"/>
    <m/>
    <m/>
    <m/>
    <m/>
    <x v="0"/>
  </r>
  <r>
    <x v="12"/>
    <s v="48c0050f-8a39-48df-a12f-472fb5433710"/>
    <x v="0"/>
    <e v="#N/A"/>
    <e v="#N/A"/>
    <e v="#N/A"/>
    <s v="FIXED"/>
    <x v="0"/>
    <m/>
    <m/>
    <m/>
    <m/>
    <x v="0"/>
  </r>
  <r>
    <x v="0"/>
    <s v="48c02d65-5437-4f4d-a1bf-6020dfc3c68c"/>
    <x v="0"/>
    <e v="#N/A"/>
    <e v="#N/A"/>
    <e v="#N/A"/>
    <s v="FIXED"/>
    <x v="0"/>
    <m/>
    <m/>
    <m/>
    <m/>
    <x v="0"/>
  </r>
  <r>
    <x v="0"/>
    <s v="48c0f1b9-2501-44e6-9f65-2481ca338301"/>
    <x v="0"/>
    <e v="#N/A"/>
    <e v="#N/A"/>
    <e v="#N/A"/>
    <s v="FIXED"/>
    <x v="0"/>
    <m/>
    <m/>
    <m/>
    <m/>
    <x v="0"/>
  </r>
  <r>
    <x v="0"/>
    <s v="48c156d7-74f2-4e9a-b8e9-e2c7a35d11b4"/>
    <x v="0"/>
    <e v="#N/A"/>
    <e v="#N/A"/>
    <e v="#N/A"/>
    <s v="FIXED"/>
    <x v="0"/>
    <m/>
    <m/>
    <m/>
    <m/>
    <x v="0"/>
  </r>
  <r>
    <x v="1"/>
    <s v="48c1ac7d-9777-406f-8730-bbae261d8025"/>
    <x v="0"/>
    <e v="#N/A"/>
    <e v="#N/A"/>
    <e v="#N/A"/>
    <s v="FIXED"/>
    <x v="0"/>
    <m/>
    <m/>
    <m/>
    <m/>
    <x v="0"/>
  </r>
  <r>
    <x v="0"/>
    <s v="48c26a21-d5bd-4872-8b4e-c08e0dfb609f"/>
    <x v="0"/>
    <e v="#N/A"/>
    <e v="#N/A"/>
    <e v="#N/A"/>
    <s v="FIXED"/>
    <x v="0"/>
    <m/>
    <m/>
    <m/>
    <m/>
    <x v="0"/>
  </r>
  <r>
    <x v="0"/>
    <s v="48c33e03-b545-46b3-9c6d-46aa53614c21"/>
    <x v="0"/>
    <e v="#N/A"/>
    <e v="#N/A"/>
    <e v="#N/A"/>
    <s v="FIXED"/>
    <x v="0"/>
    <m/>
    <m/>
    <m/>
    <m/>
    <x v="0"/>
  </r>
  <r>
    <x v="0"/>
    <s v="48c36fc7-b559-4570-86e9-69219002f052"/>
    <x v="0"/>
    <e v="#N/A"/>
    <e v="#N/A"/>
    <e v="#N/A"/>
    <s v="FIXED"/>
    <x v="0"/>
    <m/>
    <m/>
    <m/>
    <m/>
    <x v="0"/>
  </r>
  <r>
    <x v="1"/>
    <s v="48c72251-9055-4bde-a90b-1226f61591c6"/>
    <x v="0"/>
    <e v="#N/A"/>
    <e v="#N/A"/>
    <e v="#N/A"/>
    <s v="FIXED"/>
    <x v="0"/>
    <m/>
    <m/>
    <m/>
    <m/>
    <x v="0"/>
  </r>
  <r>
    <x v="0"/>
    <s v="48c85d00-518b-42d3-9310-2dd08d0fd8ad"/>
    <x v="0"/>
    <e v="#N/A"/>
    <e v="#N/A"/>
    <e v="#N/A"/>
    <s v="FIXED"/>
    <x v="0"/>
    <m/>
    <m/>
    <m/>
    <m/>
    <x v="0"/>
  </r>
  <r>
    <x v="7"/>
    <s v="48c876b9-d1ae-4d1d-9472-45d8b04ffb87"/>
    <x v="0"/>
    <s v="bpn-rosewrws-03"/>
    <s v="48c876b9-d1ae-4d1d-9472-45d8b04ffb87"/>
    <s v="Medium"/>
    <s v="FIXED"/>
    <x v="0"/>
    <m/>
    <m/>
    <m/>
    <m/>
    <x v="0"/>
  </r>
  <r>
    <x v="0"/>
    <s v="48c88b35-b354-462a-a3d0-beccb909d100"/>
    <x v="0"/>
    <e v="#N/A"/>
    <e v="#N/A"/>
    <e v="#N/A"/>
    <s v="FIXED"/>
    <x v="0"/>
    <m/>
    <m/>
    <m/>
    <m/>
    <x v="0"/>
  </r>
  <r>
    <x v="0"/>
    <s v="48c93c87-6535-4a80-a0c9-83598f2d8785"/>
    <x v="0"/>
    <e v="#N/A"/>
    <e v="#N/A"/>
    <e v="#N/A"/>
    <s v="FIXED"/>
    <x v="0"/>
    <m/>
    <m/>
    <m/>
    <m/>
    <x v="0"/>
  </r>
  <r>
    <x v="0"/>
    <s v="48caf63b-0b89-4b82-87c1-bb41f4d2d472"/>
    <x v="0"/>
    <e v="#N/A"/>
    <e v="#N/A"/>
    <e v="#N/A"/>
    <s v="FIXED"/>
    <x v="0"/>
    <m/>
    <m/>
    <m/>
    <m/>
    <x v="0"/>
  </r>
  <r>
    <x v="0"/>
    <s v="48cd83c0-6588-4707-933d-ca1b6b99c8a5"/>
    <x v="0"/>
    <e v="#N/A"/>
    <e v="#N/A"/>
    <e v="#N/A"/>
    <s v="FIXED"/>
    <x v="0"/>
    <m/>
    <m/>
    <m/>
    <m/>
    <x v="0"/>
  </r>
  <r>
    <x v="6"/>
    <s v="48cd9287-82d4-4129-be27-bc65a5ba4930"/>
    <x v="0"/>
    <e v="#N/A"/>
    <e v="#N/A"/>
    <e v="#N/A"/>
    <s v="FIXED"/>
    <x v="0"/>
    <m/>
    <m/>
    <m/>
    <m/>
    <x v="0"/>
  </r>
  <r>
    <x v="4"/>
    <s v="48cddd20-137f-42b0-820c-746636ca30d6"/>
    <x v="0"/>
    <e v="#N/A"/>
    <e v="#N/A"/>
    <e v="#N/A"/>
    <s v="FIXED"/>
    <x v="0"/>
    <m/>
    <m/>
    <m/>
    <m/>
    <x v="0"/>
  </r>
  <r>
    <x v="4"/>
    <s v="48ce7248-bdf5-4483-b321-3d57cbde51cd"/>
    <x v="0"/>
    <e v="#N/A"/>
    <e v="#N/A"/>
    <e v="#N/A"/>
    <s v="FIXED"/>
    <x v="0"/>
    <m/>
    <m/>
    <m/>
    <m/>
    <x v="0"/>
  </r>
  <r>
    <x v="0"/>
    <s v="48cea4f6-4df2-4b0b-ae56-6a2c88c98bb2"/>
    <x v="0"/>
    <e v="#N/A"/>
    <e v="#N/A"/>
    <e v="#N/A"/>
    <s v="FIXED"/>
    <x v="0"/>
    <m/>
    <m/>
    <m/>
    <m/>
    <x v="0"/>
  </r>
  <r>
    <x v="0"/>
    <s v="48cf90b1-2fc3-4e73-83f4-9416ba52544f"/>
    <x v="0"/>
    <e v="#N/A"/>
    <e v="#N/A"/>
    <e v="#N/A"/>
    <s v="FIXED"/>
    <x v="0"/>
    <m/>
    <m/>
    <m/>
    <m/>
    <x v="0"/>
  </r>
  <r>
    <x v="9"/>
    <s v="48cfbace-3d43-4633-bcdb-4079ea468deb"/>
    <x v="0"/>
    <e v="#N/A"/>
    <e v="#N/A"/>
    <e v="#N/A"/>
    <s v="FIXED"/>
    <x v="0"/>
    <m/>
    <m/>
    <m/>
    <m/>
    <x v="0"/>
  </r>
  <r>
    <x v="4"/>
    <s v="48d04aa4-c9b1-414e-9a5c-4b9dec022ea6"/>
    <x v="0"/>
    <e v="#N/A"/>
    <e v="#N/A"/>
    <e v="#N/A"/>
    <s v="FIXED"/>
    <x v="0"/>
    <m/>
    <m/>
    <m/>
    <m/>
    <x v="0"/>
  </r>
  <r>
    <x v="4"/>
    <s v="48d0b541-48ca-495e-adc2-0b0a8adcda6c"/>
    <x v="0"/>
    <e v="#N/A"/>
    <e v="#N/A"/>
    <e v="#N/A"/>
    <s v="FIXED"/>
    <x v="0"/>
    <m/>
    <m/>
    <m/>
    <m/>
    <x v="0"/>
  </r>
  <r>
    <x v="4"/>
    <s v="48d403bb-d05a-4736-a545-85d51a977e90"/>
    <x v="0"/>
    <e v="#N/A"/>
    <e v="#N/A"/>
    <e v="#N/A"/>
    <s v="FIXED"/>
    <x v="0"/>
    <m/>
    <m/>
    <m/>
    <m/>
    <x v="0"/>
  </r>
  <r>
    <x v="0"/>
    <s v="48d50768-a4d2-4ee1-9e5c-c1bccc9e6e5a"/>
    <x v="0"/>
    <e v="#N/A"/>
    <e v="#N/A"/>
    <e v="#N/A"/>
    <s v="FIXED"/>
    <x v="0"/>
    <m/>
    <m/>
    <m/>
    <m/>
    <x v="0"/>
  </r>
  <r>
    <x v="0"/>
    <s v="48d57240-8293-4db1-b93e-d06937f9de2e"/>
    <x v="2"/>
    <s v="0051brnbz9rnd2d.bpna.popularinc.net"/>
    <s v="48d57240-8293-4db1-b93e-d06937f9de2e"/>
    <s v="High"/>
    <s v="ACTIVE"/>
    <x v="0"/>
    <m/>
    <m/>
    <m/>
    <m/>
    <x v="0"/>
  </r>
  <r>
    <x v="0"/>
    <s v="48d59b3a-d1cb-4765-abf1-2cdc6a5dbde3"/>
    <x v="0"/>
    <s v="0019bcp8htzhq2d.bpna.popularinc.net"/>
    <s v="48d59b3a-d1cb-4765-abf1-2cdc6a5dbde3"/>
    <s v="Critical"/>
    <s v="FIXED"/>
    <x v="0"/>
    <m/>
    <m/>
    <m/>
    <m/>
    <x v="0"/>
  </r>
  <r>
    <x v="0"/>
    <s v="48d5ba72-e4f4-4ff8-af67-66c39781a002"/>
    <x v="0"/>
    <e v="#N/A"/>
    <e v="#N/A"/>
    <e v="#N/A"/>
    <s v="FIXED"/>
    <x v="0"/>
    <m/>
    <m/>
    <m/>
    <m/>
    <x v="0"/>
  </r>
  <r>
    <x v="0"/>
    <s v="48d69b34-639a-4a37-bbc4-90e1780656a1"/>
    <x v="0"/>
    <e v="#N/A"/>
    <e v="#N/A"/>
    <e v="#N/A"/>
    <s v="FIXED"/>
    <x v="0"/>
    <m/>
    <m/>
    <m/>
    <m/>
    <x v="0"/>
  </r>
  <r>
    <x v="0"/>
    <s v="48d6d38b-924b-4810-bb0a-bbe64f31b00a"/>
    <x v="0"/>
    <e v="#N/A"/>
    <e v="#N/A"/>
    <e v="#N/A"/>
    <s v="FIXED"/>
    <x v="0"/>
    <m/>
    <m/>
    <m/>
    <m/>
    <x v="0"/>
  </r>
  <r>
    <x v="0"/>
    <s v="48d78658-b986-41c0-a67c-752bd0213e56"/>
    <x v="0"/>
    <e v="#N/A"/>
    <e v="#N/A"/>
    <e v="#N/A"/>
    <s v="FIXED"/>
    <x v="0"/>
    <m/>
    <m/>
    <m/>
    <m/>
    <x v="0"/>
  </r>
  <r>
    <x v="0"/>
    <s v="48d8bfb4-a1c8-44b7-8391-3ddee277d3c4"/>
    <x v="0"/>
    <e v="#N/A"/>
    <e v="#N/A"/>
    <e v="#N/A"/>
    <s v="FIXED"/>
    <x v="0"/>
    <m/>
    <m/>
    <m/>
    <m/>
    <x v="0"/>
  </r>
  <r>
    <x v="1"/>
    <s v="48d9c9a1-933b-4661-b83d-23e63622af98"/>
    <x v="0"/>
    <e v="#N/A"/>
    <e v="#N/A"/>
    <e v="#N/A"/>
    <s v="FIXED"/>
    <x v="0"/>
    <m/>
    <m/>
    <m/>
    <m/>
    <x v="0"/>
  </r>
  <r>
    <x v="7"/>
    <s v="48da16d6-e985-464b-b41b-51deeac4118b"/>
    <x v="0"/>
    <e v="#N/A"/>
    <e v="#N/A"/>
    <e v="#N/A"/>
    <s v="FIXED"/>
    <x v="0"/>
    <m/>
    <m/>
    <m/>
    <m/>
    <x v="0"/>
  </r>
  <r>
    <x v="0"/>
    <s v="48dae05a-1247-409f-8655-532d341a50be"/>
    <x v="0"/>
    <e v="#N/A"/>
    <e v="#N/A"/>
    <e v="#N/A"/>
    <s v="FIXED"/>
    <x v="0"/>
    <m/>
    <m/>
    <m/>
    <m/>
    <x v="0"/>
  </r>
  <r>
    <x v="0"/>
    <s v="48db1dd7-9bc8-4910-b446-3cfaae43deea"/>
    <x v="0"/>
    <e v="#N/A"/>
    <e v="#N/A"/>
    <e v="#N/A"/>
    <s v="FIXED"/>
    <x v="0"/>
    <m/>
    <m/>
    <m/>
    <m/>
    <x v="0"/>
  </r>
  <r>
    <x v="0"/>
    <s v="48de0b02-304e-406d-a934-8b58a15afd81"/>
    <x v="0"/>
    <e v="#N/A"/>
    <e v="#N/A"/>
    <e v="#N/A"/>
    <s v="FIXED"/>
    <x v="0"/>
    <m/>
    <m/>
    <m/>
    <m/>
    <x v="0"/>
  </r>
  <r>
    <x v="0"/>
    <s v="48dfe927-fd52-456b-a570-28edc77cd3d0"/>
    <x v="0"/>
    <s v="bdwybkocwnq633l.bpna.popularinc.net"/>
    <s v="48dfe927-fd52-456b-a570-28edc77cd3d0"/>
    <s v="High"/>
    <s v="FIXED"/>
    <x v="0"/>
    <m/>
    <m/>
    <m/>
    <m/>
    <x v="0"/>
  </r>
  <r>
    <x v="0"/>
    <s v="48e14597-d666-4609-beb1-c81d824a4f6e"/>
    <x v="0"/>
    <e v="#N/A"/>
    <e v="#N/A"/>
    <e v="#N/A"/>
    <s v="FIXED"/>
    <x v="0"/>
    <m/>
    <m/>
    <m/>
    <m/>
    <x v="0"/>
  </r>
  <r>
    <x v="0"/>
    <s v="48e211a9-5b57-40a2-b345-e58963fcbb33"/>
    <x v="0"/>
    <e v="#N/A"/>
    <e v="#N/A"/>
    <e v="#N/A"/>
    <s v="FIXED"/>
    <x v="0"/>
    <m/>
    <m/>
    <m/>
    <m/>
    <x v="0"/>
  </r>
  <r>
    <x v="1"/>
    <s v="48e2c439-6ed9-47bb-b82b-f01c821d79ac"/>
    <x v="0"/>
    <e v="#N/A"/>
    <e v="#N/A"/>
    <e v="#N/A"/>
    <s v="FIXED"/>
    <x v="0"/>
    <m/>
    <m/>
    <m/>
    <m/>
    <x v="0"/>
  </r>
  <r>
    <x v="0"/>
    <s v="48e31388-14b5-49be-993d-e61f4ebc372e"/>
    <x v="0"/>
    <e v="#N/A"/>
    <e v="#N/A"/>
    <e v="#N/A"/>
    <s v="FIXED"/>
    <x v="0"/>
    <m/>
    <m/>
    <m/>
    <m/>
    <x v="0"/>
  </r>
  <r>
    <x v="6"/>
    <s v="48e385aa-eeca-4ab6-9c09-239df46295c7"/>
    <x v="0"/>
    <e v="#N/A"/>
    <e v="#N/A"/>
    <e v="#N/A"/>
    <s v="FIXED"/>
    <x v="0"/>
    <m/>
    <m/>
    <m/>
    <m/>
    <x v="0"/>
  </r>
  <r>
    <x v="0"/>
    <s v="48e39082-5a45-4920-bad9-a94586f7b127"/>
    <x v="0"/>
    <e v="#N/A"/>
    <e v="#N/A"/>
    <e v="#N/A"/>
    <s v="FIXED"/>
    <x v="0"/>
    <m/>
    <m/>
    <m/>
    <m/>
    <x v="0"/>
  </r>
  <r>
    <x v="2"/>
    <s v="48e3e73c-4dcc-428d-b69a-b10a8e819418"/>
    <x v="0"/>
    <e v="#N/A"/>
    <e v="#N/A"/>
    <e v="#N/A"/>
    <s v="FIXED"/>
    <x v="0"/>
    <m/>
    <m/>
    <m/>
    <m/>
    <x v="0"/>
  </r>
  <r>
    <x v="0"/>
    <s v="48e79097-4e36-4d08-b3a2-85a1a454d498"/>
    <x v="0"/>
    <e v="#N/A"/>
    <e v="#N/A"/>
    <e v="#N/A"/>
    <s v="FIXED"/>
    <x v="0"/>
    <m/>
    <m/>
    <m/>
    <m/>
    <x v="0"/>
  </r>
  <r>
    <x v="0"/>
    <s v="48e79d1e-37aa-484b-af8b-238afa93288d"/>
    <x v="0"/>
    <e v="#N/A"/>
    <e v="#N/A"/>
    <e v="#N/A"/>
    <s v="FIXED"/>
    <x v="0"/>
    <m/>
    <m/>
    <m/>
    <m/>
    <x v="0"/>
  </r>
  <r>
    <x v="0"/>
    <s v="48e7e553-4174-442f-bde5-68108561254b"/>
    <x v="0"/>
    <e v="#N/A"/>
    <e v="#N/A"/>
    <e v="#N/A"/>
    <s v="FIXED"/>
    <x v="0"/>
    <m/>
    <m/>
    <m/>
    <m/>
    <x v="0"/>
  </r>
  <r>
    <x v="0"/>
    <s v="48e897e3-c14d-449c-8092-f2f767f13374"/>
    <x v="0"/>
    <e v="#N/A"/>
    <e v="#N/A"/>
    <e v="#N/A"/>
    <s v="FIXED"/>
    <x v="0"/>
    <m/>
    <m/>
    <m/>
    <m/>
    <x v="0"/>
  </r>
  <r>
    <x v="0"/>
    <s v="48e8cb40-c37e-4321-a946-e8255db1b67f"/>
    <x v="0"/>
    <e v="#N/A"/>
    <e v="#N/A"/>
    <e v="#N/A"/>
    <s v="FIXED"/>
    <x v="0"/>
    <m/>
    <m/>
    <m/>
    <m/>
    <x v="0"/>
  </r>
  <r>
    <x v="0"/>
    <s v="48e9598f-982c-4b4d-be2e-6b1f51b204fb"/>
    <x v="0"/>
    <e v="#N/A"/>
    <e v="#N/A"/>
    <e v="#N/A"/>
    <s v="FIXED"/>
    <x v="0"/>
    <m/>
    <m/>
    <m/>
    <m/>
    <x v="0"/>
  </r>
  <r>
    <x v="10"/>
    <s v="48e993e7-642c-4694-bb6e-79f6de483f0a"/>
    <x v="0"/>
    <e v="#N/A"/>
    <e v="#N/A"/>
    <e v="#N/A"/>
    <s v="FIXED"/>
    <x v="0"/>
    <m/>
    <m/>
    <m/>
    <m/>
    <x v="0"/>
  </r>
  <r>
    <x v="0"/>
    <s v="48eb5780-2c88-4b5e-9e0e-ef112cae943a"/>
    <x v="0"/>
    <e v="#N/A"/>
    <e v="#N/A"/>
    <e v="#N/A"/>
    <s v="FIXED"/>
    <x v="0"/>
    <m/>
    <m/>
    <m/>
    <m/>
    <x v="0"/>
  </r>
  <r>
    <x v="1"/>
    <s v="48eba6e9-b265-4297-a5e6-5eab3505f3fe"/>
    <x v="0"/>
    <e v="#N/A"/>
    <e v="#N/A"/>
    <e v="#N/A"/>
    <s v="FIXED"/>
    <x v="0"/>
    <m/>
    <m/>
    <m/>
    <m/>
    <x v="0"/>
  </r>
  <r>
    <x v="0"/>
    <s v="48ec1d41-c0ae-4bca-8c6c-d9b7e113ea71"/>
    <x v="0"/>
    <e v="#N/A"/>
    <e v="#N/A"/>
    <e v="#N/A"/>
    <s v="FIXED"/>
    <x v="0"/>
    <m/>
    <m/>
    <m/>
    <m/>
    <x v="0"/>
  </r>
  <r>
    <x v="1"/>
    <s v="48ed7336-ceb8-440d-ae6b-42ee99a4ab68"/>
    <x v="2"/>
    <s v="bpn-bdwydgnd-01"/>
    <s v="48ed7336-ceb8-440d-ae6b-42ee99a4ab68"/>
    <s v="Low"/>
    <s v="ACTIVE"/>
    <x v="0"/>
    <m/>
    <m/>
    <m/>
    <m/>
    <x v="0"/>
  </r>
  <r>
    <x v="0"/>
    <s v="48eed359-ea6d-4b2d-87a4-c4e434180181"/>
    <x v="0"/>
    <e v="#N/A"/>
    <e v="#N/A"/>
    <e v="#N/A"/>
    <s v="FIXED"/>
    <x v="0"/>
    <m/>
    <m/>
    <m/>
    <m/>
    <x v="0"/>
  </r>
  <r>
    <x v="1"/>
    <s v="48f32854-6bdc-44f6-96bd-aa6673731cc8"/>
    <x v="0"/>
    <e v="#N/A"/>
    <e v="#N/A"/>
    <e v="#N/A"/>
    <s v="FIXED"/>
    <x v="0"/>
    <m/>
    <m/>
    <m/>
    <m/>
    <x v="0"/>
  </r>
  <r>
    <x v="0"/>
    <s v="48f4ddea-b315-461e-b48e-61a82882c9a3"/>
    <x v="0"/>
    <e v="#N/A"/>
    <e v="#N/A"/>
    <e v="#N/A"/>
    <s v="FIXED"/>
    <x v="0"/>
    <m/>
    <m/>
    <m/>
    <m/>
    <x v="0"/>
  </r>
  <r>
    <x v="0"/>
    <s v="48f63a22-e66b-44f5-8624-fe8c4011b195"/>
    <x v="0"/>
    <e v="#N/A"/>
    <e v="#N/A"/>
    <e v="#N/A"/>
    <s v="FIXED"/>
    <x v="0"/>
    <m/>
    <m/>
    <m/>
    <m/>
    <x v="0"/>
  </r>
  <r>
    <x v="7"/>
    <s v="48f6807f-f46f-495f-ab0e-d98fee11a874"/>
    <x v="1"/>
    <s v="bpn-cmtycias-01"/>
    <s v="48f6807f-f46f-495f-ab0e-d98fee11a874"/>
    <s v="Medium"/>
    <s v="RESURFACED"/>
    <x v="0"/>
    <m/>
    <m/>
    <m/>
    <m/>
    <x v="0"/>
  </r>
  <r>
    <x v="0"/>
    <s v="48f6fecb-dffe-42b6-a2ac-fb307c249395"/>
    <x v="0"/>
    <e v="#N/A"/>
    <e v="#N/A"/>
    <e v="#N/A"/>
    <s v="FIXED"/>
    <x v="0"/>
    <m/>
    <m/>
    <m/>
    <m/>
    <x v="0"/>
  </r>
  <r>
    <x v="0"/>
    <s v="48f750a6-1861-48e2-837d-d31c07923932"/>
    <x v="0"/>
    <e v="#N/A"/>
    <e v="#N/A"/>
    <e v="#N/A"/>
    <s v="FIXED"/>
    <x v="0"/>
    <m/>
    <m/>
    <m/>
    <m/>
    <x v="0"/>
  </r>
  <r>
    <x v="5"/>
    <s v="48f881e7-4575-4233-8ac2-723773cb091e"/>
    <x v="0"/>
    <e v="#N/A"/>
    <e v="#N/A"/>
    <e v="#N/A"/>
    <s v="FIXED"/>
    <x v="0"/>
    <m/>
    <m/>
    <m/>
    <m/>
    <x v="0"/>
  </r>
  <r>
    <x v="0"/>
    <s v="48f8c0cd-b320-4867-a5f1-1971e8360351"/>
    <x v="0"/>
    <e v="#N/A"/>
    <e v="#N/A"/>
    <e v="#N/A"/>
    <s v="FIXED"/>
    <x v="0"/>
    <m/>
    <m/>
    <m/>
    <m/>
    <x v="0"/>
  </r>
  <r>
    <x v="0"/>
    <s v="48f92a97-64cc-4df1-9a16-b308b3f9a6f5"/>
    <x v="0"/>
    <e v="#N/A"/>
    <e v="#N/A"/>
    <e v="#N/A"/>
    <s v="FIXED"/>
    <x v="0"/>
    <m/>
    <m/>
    <m/>
    <m/>
    <x v="0"/>
  </r>
  <r>
    <x v="5"/>
    <s v="48f9d188-006a-47dc-ad48-a8c6e02c9e26"/>
    <x v="2"/>
    <s v="bpn-rosedvdb-04"/>
    <s v="48f9d188-006a-47dc-ad48-a8c6e02c9e26"/>
    <s v="High"/>
    <s v="ACTIVE"/>
    <x v="0"/>
    <m/>
    <m/>
    <m/>
    <m/>
    <x v="0"/>
  </r>
  <r>
    <x v="0"/>
    <s v="48fa636d-fca7-4917-b6b1-f7aebdb00866"/>
    <x v="0"/>
    <e v="#N/A"/>
    <e v="#N/A"/>
    <e v="#N/A"/>
    <s v="FIXED"/>
    <x v="0"/>
    <m/>
    <m/>
    <m/>
    <m/>
    <x v="0"/>
  </r>
  <r>
    <x v="1"/>
    <s v="48fa849d-50d5-48fa-b2dd-34a83f9b2676"/>
    <x v="0"/>
    <e v="#N/A"/>
    <e v="#N/A"/>
    <e v="#N/A"/>
    <s v="FIXED"/>
    <x v="0"/>
    <m/>
    <m/>
    <m/>
    <m/>
    <x v="0"/>
  </r>
  <r>
    <x v="0"/>
    <s v="48faf262-f758-4dd7-b626-a22b9df53657"/>
    <x v="0"/>
    <e v="#N/A"/>
    <e v="#N/A"/>
    <e v="#N/A"/>
    <s v="FIXED"/>
    <x v="0"/>
    <m/>
    <m/>
    <m/>
    <m/>
    <x v="0"/>
  </r>
  <r>
    <x v="0"/>
    <s v="48fb610e-3acb-4452-a2db-5daf24143140"/>
    <x v="0"/>
    <e v="#N/A"/>
    <e v="#N/A"/>
    <e v="#N/A"/>
    <s v="FIXED"/>
    <x v="0"/>
    <m/>
    <m/>
    <m/>
    <m/>
    <x v="0"/>
  </r>
  <r>
    <x v="0"/>
    <s v="48fd8b03-0e10-4b9f-be9d-85f5849cf4ad"/>
    <x v="0"/>
    <s v="0001brn84z0sd2d.bpna.popularinc.net"/>
    <s v="48fd8b03-0e10-4b9f-be9d-85f5849cf4ad"/>
    <s v="High"/>
    <s v="FIXED"/>
    <x v="0"/>
    <m/>
    <m/>
    <m/>
    <m/>
    <x v="0"/>
  </r>
  <r>
    <x v="0"/>
    <s v="48fe053a-fdff-4c0e-8b04-752c4bd3b34f"/>
    <x v="0"/>
    <e v="#N/A"/>
    <e v="#N/A"/>
    <e v="#N/A"/>
    <s v="FIXED"/>
    <x v="0"/>
    <m/>
    <m/>
    <m/>
    <m/>
    <x v="0"/>
  </r>
  <r>
    <x v="0"/>
    <s v="48ffc14a-c87d-4cf3-b2c7-dbab50a2eebe"/>
    <x v="0"/>
    <e v="#N/A"/>
    <e v="#N/A"/>
    <e v="#N/A"/>
    <s v="FIXED"/>
    <x v="0"/>
    <m/>
    <m/>
    <m/>
    <m/>
    <x v="0"/>
  </r>
  <r>
    <x v="0"/>
    <s v="4900e32b-e518-48fe-8a3c-55627df051c7"/>
    <x v="0"/>
    <e v="#N/A"/>
    <e v="#N/A"/>
    <e v="#N/A"/>
    <s v="FIXED"/>
    <x v="0"/>
    <m/>
    <m/>
    <m/>
    <m/>
    <x v="0"/>
  </r>
  <r>
    <x v="0"/>
    <s v="49014d44-b059-458e-8df1-40b86169467b"/>
    <x v="0"/>
    <e v="#N/A"/>
    <e v="#N/A"/>
    <e v="#N/A"/>
    <s v="FIXED"/>
    <x v="0"/>
    <m/>
    <m/>
    <m/>
    <m/>
    <x v="0"/>
  </r>
  <r>
    <x v="4"/>
    <s v="4901d2ac-f75c-4006-a206-f38173de95aa"/>
    <x v="0"/>
    <e v="#N/A"/>
    <e v="#N/A"/>
    <e v="#N/A"/>
    <s v="FIXED"/>
    <x v="0"/>
    <m/>
    <m/>
    <m/>
    <m/>
    <x v="0"/>
  </r>
  <r>
    <x v="0"/>
    <s v="49021f59-3655-448f-a133-918fce975e46"/>
    <x v="0"/>
    <e v="#N/A"/>
    <e v="#N/A"/>
    <e v="#N/A"/>
    <s v="FIXED"/>
    <x v="0"/>
    <m/>
    <m/>
    <m/>
    <m/>
    <x v="0"/>
  </r>
  <r>
    <x v="0"/>
    <s v="49026013-b9b3-4acb-84af-38b9d3dae6e4"/>
    <x v="0"/>
    <e v="#N/A"/>
    <e v="#N/A"/>
    <e v="#N/A"/>
    <s v="FIXED"/>
    <x v="0"/>
    <m/>
    <m/>
    <m/>
    <m/>
    <x v="0"/>
  </r>
  <r>
    <x v="0"/>
    <s v="49035e98-d38d-4216-b5ba-ff1ea62b92e7"/>
    <x v="0"/>
    <e v="#N/A"/>
    <e v="#N/A"/>
    <e v="#N/A"/>
    <s v="FIXED"/>
    <x v="0"/>
    <m/>
    <m/>
    <m/>
    <m/>
    <x v="0"/>
  </r>
  <r>
    <x v="1"/>
    <s v="490473fb-477e-4c53-9bbf-06a8dda7fa08"/>
    <x v="0"/>
    <e v="#N/A"/>
    <e v="#N/A"/>
    <e v="#N/A"/>
    <s v="FIXED"/>
    <x v="0"/>
    <m/>
    <m/>
    <m/>
    <m/>
    <x v="0"/>
  </r>
  <r>
    <x v="0"/>
    <s v="4904af6e-508f-4a7a-b368-21f2250c7f11"/>
    <x v="0"/>
    <e v="#N/A"/>
    <e v="#N/A"/>
    <e v="#N/A"/>
    <s v="FIXED"/>
    <x v="0"/>
    <m/>
    <m/>
    <m/>
    <m/>
    <x v="0"/>
  </r>
  <r>
    <x v="4"/>
    <s v="49050e94-1651-4599-81bd-ddf55b37b96f"/>
    <x v="0"/>
    <e v="#N/A"/>
    <e v="#N/A"/>
    <e v="#N/A"/>
    <s v="FIXED"/>
    <x v="0"/>
    <m/>
    <m/>
    <m/>
    <m/>
    <x v="0"/>
  </r>
  <r>
    <x v="4"/>
    <s v="49058a3a-00de-463d-82af-9e61d8bb86b2"/>
    <x v="0"/>
    <e v="#N/A"/>
    <e v="#N/A"/>
    <e v="#N/A"/>
    <s v="FIXED"/>
    <x v="0"/>
    <m/>
    <m/>
    <m/>
    <m/>
    <x v="0"/>
  </r>
  <r>
    <x v="0"/>
    <s v="4906132c-a59a-4fdb-a9cb-0ae3e6f05f0e"/>
    <x v="1"/>
    <e v="#N/A"/>
    <e v="#N/A"/>
    <e v="#N/A"/>
    <s v="RESURFACED"/>
    <x v="0"/>
    <m/>
    <m/>
    <m/>
    <m/>
    <x v="0"/>
  </r>
  <r>
    <x v="6"/>
    <s v="4906c844-fcb7-41c4-a40e-a9465f0ddd21"/>
    <x v="1"/>
    <s v="bpn-rosetecm-05"/>
    <s v="4906c844-fcb7-41c4-a40e-a9465f0ddd21"/>
    <s v="Medium"/>
    <s v="RESURFACED"/>
    <x v="0"/>
    <m/>
    <m/>
    <m/>
    <m/>
    <x v="0"/>
  </r>
  <r>
    <x v="1"/>
    <s v="49077580-10aa-49c8-9840-b3d60f4f9570"/>
    <x v="0"/>
    <e v="#N/A"/>
    <e v="#N/A"/>
    <e v="#N/A"/>
    <s v="FIXED"/>
    <x v="0"/>
    <m/>
    <m/>
    <m/>
    <m/>
    <x v="0"/>
  </r>
  <r>
    <x v="9"/>
    <s v="49080e89-7484-4563-8c00-1fbcd4ec621f"/>
    <x v="0"/>
    <e v="#N/A"/>
    <e v="#N/A"/>
    <e v="#N/A"/>
    <s v="FIXED"/>
    <x v="0"/>
    <m/>
    <m/>
    <m/>
    <m/>
    <x v="0"/>
  </r>
  <r>
    <x v="0"/>
    <s v="490822b3-a555-4717-bd50-8e0f61158697"/>
    <x v="0"/>
    <e v="#N/A"/>
    <e v="#N/A"/>
    <e v="#N/A"/>
    <s v="FIXED"/>
    <x v="0"/>
    <m/>
    <m/>
    <m/>
    <m/>
    <x v="0"/>
  </r>
  <r>
    <x v="2"/>
    <s v="4909903d-b149-4cd3-b3ae-040407988776"/>
    <x v="0"/>
    <e v="#N/A"/>
    <e v="#N/A"/>
    <e v="#N/A"/>
    <s v="FIXED"/>
    <x v="0"/>
    <m/>
    <m/>
    <m/>
    <m/>
    <x v="0"/>
  </r>
  <r>
    <x v="9"/>
    <s v="490a20d7-8d17-4796-bb80-f4d99ff7b918"/>
    <x v="0"/>
    <e v="#N/A"/>
    <e v="#N/A"/>
    <e v="#N/A"/>
    <s v="FIXED"/>
    <x v="0"/>
    <m/>
    <m/>
    <m/>
    <m/>
    <x v="0"/>
  </r>
  <r>
    <x v="11"/>
    <s v="490bb8ed-0aba-4280-9f8d-481416d9a877"/>
    <x v="0"/>
    <e v="#N/A"/>
    <e v="#N/A"/>
    <e v="#N/A"/>
    <s v="FIXED"/>
    <x v="0"/>
    <m/>
    <m/>
    <m/>
    <m/>
    <x v="0"/>
  </r>
  <r>
    <x v="0"/>
    <s v="490dd7d0-efdb-47c3-9d73-6e88e539a03c"/>
    <x v="0"/>
    <e v="#N/A"/>
    <e v="#N/A"/>
    <e v="#N/A"/>
    <s v="FIXED"/>
    <x v="0"/>
    <m/>
    <m/>
    <m/>
    <m/>
    <x v="0"/>
  </r>
  <r>
    <x v="6"/>
    <s v="490e0320-dc81-42df-ba6a-a3bbe513b3dc"/>
    <x v="0"/>
    <e v="#N/A"/>
    <e v="#N/A"/>
    <e v="#N/A"/>
    <s v="FIXED"/>
    <x v="0"/>
    <m/>
    <m/>
    <m/>
    <m/>
    <x v="0"/>
  </r>
  <r>
    <x v="4"/>
    <s v="490e3419-e998-4344-883d-f586579a90f4"/>
    <x v="0"/>
    <e v="#N/A"/>
    <e v="#N/A"/>
    <e v="#N/A"/>
    <s v="FIXED"/>
    <x v="0"/>
    <m/>
    <m/>
    <m/>
    <m/>
    <x v="0"/>
  </r>
  <r>
    <x v="0"/>
    <s v="490ec042-372a-4607-9881-e68d0d877f31"/>
    <x v="0"/>
    <e v="#N/A"/>
    <e v="#N/A"/>
    <e v="#N/A"/>
    <s v="FIXED"/>
    <x v="0"/>
    <m/>
    <m/>
    <m/>
    <m/>
    <x v="0"/>
  </r>
  <r>
    <x v="1"/>
    <s v="490ef5cf-9d26-4f13-ac45-4f4080350092"/>
    <x v="0"/>
    <e v="#N/A"/>
    <e v="#N/A"/>
    <e v="#N/A"/>
    <s v="FIXED"/>
    <x v="0"/>
    <m/>
    <m/>
    <m/>
    <m/>
    <x v="0"/>
  </r>
  <r>
    <x v="0"/>
    <s v="49103dbc-9a51-4858-93db-ce81e1799eef"/>
    <x v="2"/>
    <e v="#N/A"/>
    <e v="#N/A"/>
    <e v="#N/A"/>
    <s v="ACTIVE"/>
    <x v="0"/>
    <m/>
    <m/>
    <m/>
    <m/>
    <x v="0"/>
  </r>
  <r>
    <x v="0"/>
    <s v="49110977-4439-470c-8f19-113c131d93d4"/>
    <x v="0"/>
    <e v="#N/A"/>
    <e v="#N/A"/>
    <e v="#N/A"/>
    <s v="FIXED"/>
    <x v="0"/>
    <m/>
    <m/>
    <m/>
    <m/>
    <x v="0"/>
  </r>
  <r>
    <x v="0"/>
    <s v="49113588-b727-4395-8695-b562a10ea997"/>
    <x v="0"/>
    <e v="#N/A"/>
    <e v="#N/A"/>
    <e v="#N/A"/>
    <s v="FIXED"/>
    <x v="0"/>
    <m/>
    <m/>
    <m/>
    <m/>
    <x v="0"/>
  </r>
  <r>
    <x v="0"/>
    <s v="4911c8ae-38ca-4f43-bb79-5261a1f8822e"/>
    <x v="0"/>
    <e v="#N/A"/>
    <e v="#N/A"/>
    <e v="#N/A"/>
    <s v="FIXED"/>
    <x v="0"/>
    <m/>
    <m/>
    <m/>
    <m/>
    <x v="0"/>
  </r>
  <r>
    <x v="1"/>
    <s v="49128849-7a96-4b64-a807-d8f771cacb85"/>
    <x v="1"/>
    <s v="bpn-rosedb-04"/>
    <s v="49128849-7a96-4b64-a807-d8f771cacb85"/>
    <s v="Medium"/>
    <s v="RESURFACED"/>
    <x v="0"/>
    <m/>
    <m/>
    <m/>
    <m/>
    <x v="0"/>
  </r>
  <r>
    <x v="0"/>
    <s v="49133f94-84e6-461b-a9bd-060272860e92"/>
    <x v="0"/>
    <e v="#N/A"/>
    <e v="#N/A"/>
    <e v="#N/A"/>
    <s v="FIXED"/>
    <x v="0"/>
    <m/>
    <m/>
    <m/>
    <m/>
    <x v="0"/>
  </r>
  <r>
    <x v="2"/>
    <s v="4913e719-7f83-4aaa-bb38-e19d9a64e690"/>
    <x v="2"/>
    <s v="bpn-rosegvsp-01"/>
    <s v="4913e719-7f83-4aaa-bb38-e19d9a64e690"/>
    <s v="Medium"/>
    <s v="ACTIVE"/>
    <x v="0"/>
    <m/>
    <m/>
    <m/>
    <m/>
    <x v="0"/>
  </r>
  <r>
    <x v="0"/>
    <s v="49145aef-04e8-4cc8-8735-8cd85536fa4d"/>
    <x v="0"/>
    <e v="#N/A"/>
    <e v="#N/A"/>
    <e v="#N/A"/>
    <s v="FIXED"/>
    <x v="0"/>
    <m/>
    <m/>
    <m/>
    <m/>
    <x v="0"/>
  </r>
  <r>
    <x v="0"/>
    <s v="49146339-1922-4303-bcbf-2237fbd10b6a"/>
    <x v="0"/>
    <e v="#N/A"/>
    <e v="#N/A"/>
    <e v="#N/A"/>
    <s v="FIXED"/>
    <x v="0"/>
    <m/>
    <m/>
    <m/>
    <m/>
    <x v="0"/>
  </r>
  <r>
    <x v="2"/>
    <s v="4914874e-8ce2-475c-978c-53962d50c35a"/>
    <x v="0"/>
    <e v="#N/A"/>
    <e v="#N/A"/>
    <e v="#N/A"/>
    <s v="FIXED"/>
    <x v="0"/>
    <m/>
    <m/>
    <m/>
    <m/>
    <x v="0"/>
  </r>
  <r>
    <x v="0"/>
    <s v="4915bc57-f25d-417f-9d76-c8e99e3a5ac9"/>
    <x v="0"/>
    <e v="#N/A"/>
    <e v="#N/A"/>
    <e v="#N/A"/>
    <s v="FIXED"/>
    <x v="0"/>
    <m/>
    <m/>
    <m/>
    <m/>
    <x v="0"/>
  </r>
  <r>
    <x v="0"/>
    <s v="491757ea-179a-4107-841e-8c1365dd6965"/>
    <x v="0"/>
    <e v="#N/A"/>
    <e v="#N/A"/>
    <e v="#N/A"/>
    <s v="FIXED"/>
    <x v="0"/>
    <m/>
    <m/>
    <m/>
    <m/>
    <x v="0"/>
  </r>
  <r>
    <x v="0"/>
    <s v="49179d62-4423-4a4d-b17a-e128032986d2"/>
    <x v="0"/>
    <e v="#N/A"/>
    <e v="#N/A"/>
    <e v="#N/A"/>
    <s v="FIXED"/>
    <x v="0"/>
    <m/>
    <m/>
    <m/>
    <m/>
    <x v="0"/>
  </r>
  <r>
    <x v="1"/>
    <s v="4918a93c-689f-42cb-9fbf-d9ced7e4105e"/>
    <x v="0"/>
    <e v="#N/A"/>
    <e v="#N/A"/>
    <e v="#N/A"/>
    <s v="FIXED"/>
    <x v="0"/>
    <m/>
    <m/>
    <m/>
    <m/>
    <x v="0"/>
  </r>
  <r>
    <x v="0"/>
    <s v="49191429-4460-4cf7-b06d-96b2e8266ec6"/>
    <x v="0"/>
    <e v="#N/A"/>
    <e v="#N/A"/>
    <e v="#N/A"/>
    <s v="FIXED"/>
    <x v="0"/>
    <m/>
    <m/>
    <m/>
    <m/>
    <x v="0"/>
  </r>
  <r>
    <x v="2"/>
    <s v="491945b7-7807-46f6-8ae0-e948b31c3c31"/>
    <x v="0"/>
    <e v="#N/A"/>
    <e v="#N/A"/>
    <e v="#N/A"/>
    <s v="FIXED"/>
    <x v="0"/>
    <m/>
    <m/>
    <m/>
    <m/>
    <x v="0"/>
  </r>
  <r>
    <x v="4"/>
    <s v="49195794-5c89-42be-bc48-9756b3536047"/>
    <x v="0"/>
    <e v="#N/A"/>
    <e v="#N/A"/>
    <e v="#N/A"/>
    <s v="FIXED"/>
    <x v="0"/>
    <m/>
    <m/>
    <m/>
    <m/>
    <x v="0"/>
  </r>
  <r>
    <x v="4"/>
    <s v="491a2adb-485d-411a-a838-9dc100b0073e"/>
    <x v="0"/>
    <e v="#N/A"/>
    <e v="#N/A"/>
    <e v="#N/A"/>
    <s v="FIXED"/>
    <x v="0"/>
    <m/>
    <m/>
    <m/>
    <m/>
    <x v="0"/>
  </r>
  <r>
    <x v="10"/>
    <s v="491a4ce2-9acd-4167-925c-c1a6cc8aae2c"/>
    <x v="0"/>
    <e v="#N/A"/>
    <e v="#N/A"/>
    <e v="#N/A"/>
    <s v="FIXED"/>
    <x v="0"/>
    <m/>
    <m/>
    <m/>
    <m/>
    <x v="0"/>
  </r>
  <r>
    <x v="4"/>
    <s v="491bca74-b700-41b0-876a-c53fa29c1f55"/>
    <x v="0"/>
    <e v="#N/A"/>
    <e v="#N/A"/>
    <e v="#N/A"/>
    <s v="FIXED"/>
    <x v="0"/>
    <m/>
    <m/>
    <m/>
    <m/>
    <x v="0"/>
  </r>
  <r>
    <x v="0"/>
    <s v="491c871c-626f-40f8-8f8d-0e336c110838"/>
    <x v="0"/>
    <e v="#N/A"/>
    <e v="#N/A"/>
    <e v="#N/A"/>
    <s v="FIXED"/>
    <x v="0"/>
    <m/>
    <m/>
    <m/>
    <m/>
    <x v="0"/>
  </r>
  <r>
    <x v="0"/>
    <s v="491cc8bd-d8b3-44be-a76a-7174511e767f"/>
    <x v="0"/>
    <e v="#N/A"/>
    <e v="#N/A"/>
    <e v="#N/A"/>
    <s v="FIXED"/>
    <x v="0"/>
    <m/>
    <m/>
    <m/>
    <m/>
    <x v="0"/>
  </r>
  <r>
    <x v="0"/>
    <s v="491d2d64-e2e4-45a8-b967-4a31edba1677"/>
    <x v="0"/>
    <e v="#N/A"/>
    <e v="#N/A"/>
    <e v="#N/A"/>
    <s v="FIXED"/>
    <x v="0"/>
    <m/>
    <m/>
    <m/>
    <m/>
    <x v="0"/>
  </r>
  <r>
    <x v="0"/>
    <s v="491f217b-2e9c-4b8c-b018-052986c942ad"/>
    <x v="0"/>
    <e v="#N/A"/>
    <e v="#N/A"/>
    <e v="#N/A"/>
    <s v="FIXED"/>
    <x v="0"/>
    <m/>
    <m/>
    <m/>
    <m/>
    <x v="0"/>
  </r>
  <r>
    <x v="5"/>
    <s v="491fbfe8-3225-480b-92a9-6987e092a1db"/>
    <x v="0"/>
    <e v="#N/A"/>
    <e v="#N/A"/>
    <e v="#N/A"/>
    <s v="FIXED"/>
    <x v="0"/>
    <m/>
    <m/>
    <m/>
    <m/>
    <x v="0"/>
  </r>
  <r>
    <x v="0"/>
    <s v="4923aaa6-fac0-4293-9752-eda01fda7b59"/>
    <x v="0"/>
    <e v="#N/A"/>
    <e v="#N/A"/>
    <e v="#N/A"/>
    <s v="FIXED"/>
    <x v="0"/>
    <m/>
    <m/>
    <m/>
    <m/>
    <x v="0"/>
  </r>
  <r>
    <x v="10"/>
    <s v="49251b30-0757-446c-8289-b5bbb27ab7a0"/>
    <x v="0"/>
    <s v="bpn-roseblas-02"/>
    <s v="49251b30-0757-446c-8289-b5bbb27ab7a0"/>
    <s v="Medium"/>
    <s v="FIXED"/>
    <x v="0"/>
    <m/>
    <m/>
    <m/>
    <m/>
    <x v="0"/>
  </r>
  <r>
    <x v="0"/>
    <s v="492562fd-86b0-45f5-a9a5-3545b4c226d8"/>
    <x v="0"/>
    <e v="#N/A"/>
    <e v="#N/A"/>
    <e v="#N/A"/>
    <s v="FIXED"/>
    <x v="0"/>
    <m/>
    <m/>
    <m/>
    <m/>
    <x v="0"/>
  </r>
  <r>
    <x v="0"/>
    <s v="492646e6-daae-4a37-b31f-53eac04bbf0d"/>
    <x v="0"/>
    <e v="#N/A"/>
    <e v="#N/A"/>
    <e v="#N/A"/>
    <s v="FIXED"/>
    <x v="0"/>
    <m/>
    <m/>
    <m/>
    <m/>
    <x v="0"/>
  </r>
  <r>
    <x v="0"/>
    <s v="49266301-b82a-4d5f-99e1-1e95179af010"/>
    <x v="0"/>
    <e v="#N/A"/>
    <e v="#N/A"/>
    <e v="#N/A"/>
    <s v="FIXED"/>
    <x v="0"/>
    <m/>
    <m/>
    <m/>
    <m/>
    <x v="0"/>
  </r>
  <r>
    <x v="7"/>
    <s v="4926a8b1-8ccc-4921-b8d9-0445fd1119a3"/>
    <x v="0"/>
    <e v="#N/A"/>
    <e v="#N/A"/>
    <e v="#N/A"/>
    <s v="FIXED"/>
    <x v="0"/>
    <m/>
    <m/>
    <m/>
    <m/>
    <x v="0"/>
  </r>
  <r>
    <x v="0"/>
    <s v="4926e3e8-c223-40fe-8850-b9ebc5fac0a4"/>
    <x v="0"/>
    <e v="#N/A"/>
    <e v="#N/A"/>
    <e v="#N/A"/>
    <s v="FIXED"/>
    <x v="0"/>
    <m/>
    <m/>
    <m/>
    <m/>
    <x v="0"/>
  </r>
  <r>
    <x v="0"/>
    <s v="4927019a-c53a-483f-bd25-11d8b9601456"/>
    <x v="0"/>
    <e v="#N/A"/>
    <e v="#N/A"/>
    <e v="#N/A"/>
    <s v="FIXED"/>
    <x v="0"/>
    <m/>
    <m/>
    <m/>
    <m/>
    <x v="0"/>
  </r>
  <r>
    <x v="0"/>
    <s v="4929e068-4d02-41fb-8556-8fa2e6bcfcbf"/>
    <x v="0"/>
    <e v="#N/A"/>
    <e v="#N/A"/>
    <e v="#N/A"/>
    <s v="FIXED"/>
    <x v="0"/>
    <m/>
    <m/>
    <m/>
    <m/>
    <x v="0"/>
  </r>
  <r>
    <x v="0"/>
    <s v="492a36c0-bd5d-4e7e-8ead-d16e1acf5fe6"/>
    <x v="0"/>
    <e v="#N/A"/>
    <e v="#N/A"/>
    <e v="#N/A"/>
    <s v="FIXED"/>
    <x v="0"/>
    <m/>
    <m/>
    <m/>
    <m/>
    <x v="0"/>
  </r>
  <r>
    <x v="0"/>
    <s v="492c401e-bf79-4e94-ad1e-6dda0f5dfd9a"/>
    <x v="0"/>
    <e v="#N/A"/>
    <e v="#N/A"/>
    <e v="#N/A"/>
    <s v="FIXED"/>
    <x v="0"/>
    <m/>
    <m/>
    <m/>
    <m/>
    <x v="0"/>
  </r>
  <r>
    <x v="12"/>
    <s v="492ca378-72b1-402f-a017-f14380c83d69"/>
    <x v="0"/>
    <e v="#N/A"/>
    <e v="#N/A"/>
    <e v="#N/A"/>
    <s v="FIXED"/>
    <x v="0"/>
    <m/>
    <m/>
    <m/>
    <m/>
    <x v="0"/>
  </r>
  <r>
    <x v="21"/>
    <s v="492e53bb-d8a6-4484-a4b5-869b3fc77163"/>
    <x v="0"/>
    <s v="bpn-roseasts-04"/>
    <s v="492e53bb-d8a6-4484-a4b5-869b3fc77163"/>
    <s v="Medium"/>
    <s v="FIXED"/>
    <x v="0"/>
    <m/>
    <m/>
    <m/>
    <m/>
    <x v="0"/>
  </r>
  <r>
    <x v="0"/>
    <s v="492fdef0-f728-4e4a-98d1-1f93d949187d"/>
    <x v="0"/>
    <e v="#N/A"/>
    <e v="#N/A"/>
    <e v="#N/A"/>
    <s v="FIXED"/>
    <x v="0"/>
    <m/>
    <m/>
    <m/>
    <m/>
    <x v="0"/>
  </r>
  <r>
    <x v="9"/>
    <s v="49302be3-c1bb-4947-9fe9-e8188e07e1f5"/>
    <x v="0"/>
    <e v="#N/A"/>
    <e v="#N/A"/>
    <e v="#N/A"/>
    <s v="FIXED"/>
    <x v="0"/>
    <m/>
    <m/>
    <m/>
    <m/>
    <x v="0"/>
  </r>
  <r>
    <x v="2"/>
    <s v="49302e9c-9fcd-466e-b415-0857908965da"/>
    <x v="2"/>
    <s v="bpn-rosegvur-01"/>
    <s v="49302e9c-9fcd-466e-b415-0857908965da"/>
    <s v="Critical"/>
    <s v="ACTIVE"/>
    <x v="0"/>
    <m/>
    <m/>
    <m/>
    <m/>
    <x v="0"/>
  </r>
  <r>
    <x v="0"/>
    <s v="4930e6a4-9a01-42c0-978b-c10771c573d0"/>
    <x v="0"/>
    <e v="#N/A"/>
    <e v="#N/A"/>
    <e v="#N/A"/>
    <s v="FIXED"/>
    <x v="0"/>
    <m/>
    <m/>
    <m/>
    <m/>
    <x v="0"/>
  </r>
  <r>
    <x v="2"/>
    <s v="4931dcbb-1b50-4bb0-a0c3-19bef5422866"/>
    <x v="0"/>
    <e v="#N/A"/>
    <e v="#N/A"/>
    <e v="#N/A"/>
    <s v="FIXED"/>
    <x v="0"/>
    <m/>
    <m/>
    <m/>
    <m/>
    <x v="0"/>
  </r>
  <r>
    <x v="0"/>
    <s v="49325eb9-7f65-4365-88fd-49f5aabd6a98"/>
    <x v="0"/>
    <e v="#N/A"/>
    <e v="#N/A"/>
    <e v="#N/A"/>
    <s v="FIXED"/>
    <x v="0"/>
    <m/>
    <m/>
    <m/>
    <m/>
    <x v="0"/>
  </r>
  <r>
    <x v="0"/>
    <s v="493276ee-a278-4cca-bbce-c264cdc357d6"/>
    <x v="0"/>
    <e v="#N/A"/>
    <e v="#N/A"/>
    <e v="#N/A"/>
    <s v="FIXED"/>
    <x v="0"/>
    <m/>
    <m/>
    <m/>
    <m/>
    <x v="0"/>
  </r>
  <r>
    <x v="2"/>
    <s v="4932d13a-b193-49c8-b847-6211f874e29d"/>
    <x v="2"/>
    <s v="bpn-roseiras-01"/>
    <s v="4932d13a-b193-49c8-b847-6211f874e29d"/>
    <s v="Medium"/>
    <s v="ACTIVE"/>
    <x v="0"/>
    <m/>
    <m/>
    <m/>
    <m/>
    <x v="0"/>
  </r>
  <r>
    <x v="4"/>
    <s v="49345741-ccdb-4522-bab7-7eb4256fcbfc"/>
    <x v="1"/>
    <s v="bdwybkogxgz633l"/>
    <s v="49345741-ccdb-4522-bab7-7eb4256fcbfc"/>
    <s v="High"/>
    <s v="RESURFACED"/>
    <x v="0"/>
    <m/>
    <m/>
    <m/>
    <m/>
    <x v="0"/>
  </r>
  <r>
    <x v="1"/>
    <s v="49347311-b239-4b8f-95f4-626f32bbdcf0"/>
    <x v="0"/>
    <e v="#N/A"/>
    <e v="#N/A"/>
    <e v="#N/A"/>
    <s v="FIXED"/>
    <x v="0"/>
    <m/>
    <m/>
    <m/>
    <m/>
    <x v="0"/>
  </r>
  <r>
    <x v="1"/>
    <s v="4934d4be-5a5f-4b44-9fc1-8d10a59f9b6e"/>
    <x v="2"/>
    <e v="#N/A"/>
    <e v="#N/A"/>
    <e v="#N/A"/>
    <s v="ACTIVE"/>
    <x v="0"/>
    <m/>
    <m/>
    <m/>
    <m/>
    <x v="0"/>
  </r>
  <r>
    <x v="1"/>
    <s v="4934d86c-6fd3-43b0-9ea9-f4756a07d698"/>
    <x v="1"/>
    <s v="bpn-primgvws-01"/>
    <s v="4934d86c-6fd3-43b0-9ea9-f4756a07d698"/>
    <s v="High"/>
    <s v="RESURFACED"/>
    <x v="0"/>
    <m/>
    <m/>
    <m/>
    <m/>
    <x v="0"/>
  </r>
  <r>
    <x v="2"/>
    <s v="4934eb08-a4a2-461d-aae0-701aa6085cb2"/>
    <x v="0"/>
    <e v="#N/A"/>
    <e v="#N/A"/>
    <e v="#N/A"/>
    <s v="FIXED"/>
    <x v="0"/>
    <m/>
    <m/>
    <m/>
    <m/>
    <x v="0"/>
  </r>
  <r>
    <x v="1"/>
    <s v="49372d48-0e15-45a1-afa3-128050f22f4e"/>
    <x v="0"/>
    <e v="#N/A"/>
    <e v="#N/A"/>
    <e v="#N/A"/>
    <s v="FIXED"/>
    <x v="0"/>
    <m/>
    <m/>
    <m/>
    <m/>
    <x v="0"/>
  </r>
  <r>
    <x v="0"/>
    <s v="49377a05-58c8-461e-b2e5-585712dba3ba"/>
    <x v="0"/>
    <e v="#N/A"/>
    <e v="#N/A"/>
    <e v="#N/A"/>
    <s v="FIXED"/>
    <x v="0"/>
    <m/>
    <m/>
    <m/>
    <m/>
    <x v="0"/>
  </r>
  <r>
    <x v="2"/>
    <s v="49378eb7-c59c-4af3-ae58-d7ac0c5caee7"/>
    <x v="0"/>
    <e v="#N/A"/>
    <e v="#N/A"/>
    <e v="#N/A"/>
    <s v="FIXED"/>
    <x v="0"/>
    <m/>
    <m/>
    <m/>
    <m/>
    <x v="0"/>
  </r>
  <r>
    <x v="0"/>
    <s v="4938175c-d78e-4389-8f19-c909b4ec6001"/>
    <x v="0"/>
    <e v="#N/A"/>
    <e v="#N/A"/>
    <e v="#N/A"/>
    <s v="FIXED"/>
    <x v="0"/>
    <m/>
    <m/>
    <m/>
    <m/>
    <x v="0"/>
  </r>
  <r>
    <x v="4"/>
    <s v="49382bcf-3863-44fa-94ec-407ae86ed565"/>
    <x v="0"/>
    <e v="#N/A"/>
    <e v="#N/A"/>
    <e v="#N/A"/>
    <s v="FIXED"/>
    <x v="0"/>
    <m/>
    <m/>
    <m/>
    <m/>
    <x v="0"/>
  </r>
  <r>
    <x v="0"/>
    <s v="4938615b-18c7-42a1-a050-df165b8ee024"/>
    <x v="0"/>
    <e v="#N/A"/>
    <e v="#N/A"/>
    <e v="#N/A"/>
    <s v="FIXED"/>
    <x v="0"/>
    <m/>
    <m/>
    <m/>
    <m/>
    <x v="0"/>
  </r>
  <r>
    <x v="0"/>
    <s v="4939e056-77e7-45a1-bcb7-da34be02136e"/>
    <x v="0"/>
    <e v="#N/A"/>
    <e v="#N/A"/>
    <e v="#N/A"/>
    <s v="FIXED"/>
    <x v="0"/>
    <m/>
    <m/>
    <m/>
    <m/>
    <x v="0"/>
  </r>
  <r>
    <x v="0"/>
    <s v="493b6a2f-68a2-4b0c-83d0-6ce16e2551a0"/>
    <x v="0"/>
    <e v="#N/A"/>
    <e v="#N/A"/>
    <e v="#N/A"/>
    <s v="FIXED"/>
    <x v="0"/>
    <m/>
    <m/>
    <m/>
    <m/>
    <x v="0"/>
  </r>
  <r>
    <x v="0"/>
    <s v="493bbe5f-df95-44f4-9fa9-6ec2ea18584c"/>
    <x v="0"/>
    <e v="#N/A"/>
    <e v="#N/A"/>
    <e v="#N/A"/>
    <s v="FIXED"/>
    <x v="0"/>
    <m/>
    <m/>
    <m/>
    <m/>
    <x v="0"/>
  </r>
  <r>
    <x v="1"/>
    <s v="493bfa65-0020-4402-a967-b21585700307"/>
    <x v="0"/>
    <e v="#N/A"/>
    <e v="#N/A"/>
    <e v="#N/A"/>
    <s v="FIXED"/>
    <x v="0"/>
    <m/>
    <m/>
    <m/>
    <m/>
    <x v="0"/>
  </r>
  <r>
    <x v="0"/>
    <s v="493cae6b-4f37-4d86-a4d5-5d6b759a6522"/>
    <x v="0"/>
    <e v="#N/A"/>
    <e v="#N/A"/>
    <e v="#N/A"/>
    <s v="FIXED"/>
    <x v="0"/>
    <m/>
    <m/>
    <m/>
    <m/>
    <x v="0"/>
  </r>
  <r>
    <x v="4"/>
    <s v="493cbf6e-c742-4162-aec8-e406a33ff2f2"/>
    <x v="0"/>
    <e v="#N/A"/>
    <e v="#N/A"/>
    <e v="#N/A"/>
    <s v="FIXED"/>
    <x v="0"/>
    <m/>
    <m/>
    <m/>
    <m/>
    <x v="0"/>
  </r>
  <r>
    <x v="0"/>
    <s v="493e8a04-6b25-4adb-9f97-4ceb2725868a"/>
    <x v="0"/>
    <e v="#N/A"/>
    <e v="#N/A"/>
    <e v="#N/A"/>
    <s v="FIXED"/>
    <x v="0"/>
    <m/>
    <m/>
    <m/>
    <m/>
    <x v="0"/>
  </r>
  <r>
    <x v="0"/>
    <s v="493ebc64-d45f-4082-82a7-e44a0f3888be"/>
    <x v="0"/>
    <e v="#N/A"/>
    <e v="#N/A"/>
    <e v="#N/A"/>
    <s v="FIXED"/>
    <x v="0"/>
    <m/>
    <m/>
    <m/>
    <m/>
    <x v="0"/>
  </r>
  <r>
    <x v="0"/>
    <s v="493fd885-272f-4282-9266-8a4d1bf2412b"/>
    <x v="0"/>
    <e v="#N/A"/>
    <e v="#N/A"/>
    <e v="#N/A"/>
    <s v="FIXED"/>
    <x v="0"/>
    <m/>
    <m/>
    <m/>
    <m/>
    <x v="0"/>
  </r>
  <r>
    <x v="0"/>
    <s v="4940b2f5-b1ae-4c4f-9bfd-940cd4ef8d57"/>
    <x v="0"/>
    <e v="#N/A"/>
    <e v="#N/A"/>
    <e v="#N/A"/>
    <s v="FIXED"/>
    <x v="0"/>
    <m/>
    <m/>
    <m/>
    <m/>
    <x v="0"/>
  </r>
  <r>
    <x v="0"/>
    <s v="494134b0-e832-4210-be32-ced4b0d9f466"/>
    <x v="0"/>
    <e v="#N/A"/>
    <e v="#N/A"/>
    <e v="#N/A"/>
    <s v="FIXED"/>
    <x v="0"/>
    <m/>
    <m/>
    <m/>
    <m/>
    <x v="0"/>
  </r>
  <r>
    <x v="0"/>
    <s v="4942e8c2-756e-4621-8d89-de641f694665"/>
    <x v="0"/>
    <e v="#N/A"/>
    <e v="#N/A"/>
    <e v="#N/A"/>
    <s v="FIXED"/>
    <x v="0"/>
    <m/>
    <m/>
    <m/>
    <m/>
    <x v="0"/>
  </r>
  <r>
    <x v="0"/>
    <s v="4943019d-65e0-4464-b638-85b5b1c29d56"/>
    <x v="0"/>
    <e v="#N/A"/>
    <e v="#N/A"/>
    <e v="#N/A"/>
    <s v="FIXED"/>
    <x v="0"/>
    <m/>
    <m/>
    <m/>
    <m/>
    <x v="0"/>
  </r>
  <r>
    <x v="0"/>
    <s v="49445d7f-8a38-4911-9056-33ea1600be87"/>
    <x v="0"/>
    <e v="#N/A"/>
    <e v="#N/A"/>
    <e v="#N/A"/>
    <s v="FIXED"/>
    <x v="0"/>
    <m/>
    <m/>
    <m/>
    <m/>
    <x v="0"/>
  </r>
  <r>
    <x v="0"/>
    <s v="49449f80-93b9-46a4-a77b-d6f1c1dd5617"/>
    <x v="0"/>
    <e v="#N/A"/>
    <e v="#N/A"/>
    <e v="#N/A"/>
    <s v="FIXED"/>
    <x v="0"/>
    <m/>
    <m/>
    <m/>
    <m/>
    <x v="0"/>
  </r>
  <r>
    <x v="0"/>
    <s v="4944d1af-f09f-4f33-b077-ddb0d9e99456"/>
    <x v="0"/>
    <e v="#N/A"/>
    <e v="#N/A"/>
    <e v="#N/A"/>
    <s v="FIXED"/>
    <x v="0"/>
    <m/>
    <m/>
    <m/>
    <m/>
    <x v="0"/>
  </r>
  <r>
    <x v="1"/>
    <s v="49452ef9-3ea8-424b-b6c1-92322d3a40c6"/>
    <x v="0"/>
    <e v="#N/A"/>
    <e v="#N/A"/>
    <e v="#N/A"/>
    <s v="FIXED"/>
    <x v="0"/>
    <m/>
    <m/>
    <m/>
    <m/>
    <x v="0"/>
  </r>
  <r>
    <x v="0"/>
    <s v="4945524a-7507-4676-9bde-d40ee35df8da"/>
    <x v="0"/>
    <e v="#N/A"/>
    <e v="#N/A"/>
    <e v="#N/A"/>
    <s v="FIXED"/>
    <x v="0"/>
    <m/>
    <m/>
    <m/>
    <m/>
    <x v="0"/>
  </r>
  <r>
    <x v="7"/>
    <s v="4945f61d-b08a-4503-8a27-b6e18dca3c46"/>
    <x v="0"/>
    <e v="#N/A"/>
    <e v="#N/A"/>
    <e v="#N/A"/>
    <s v="FIXED"/>
    <x v="0"/>
    <m/>
    <m/>
    <m/>
    <m/>
    <x v="0"/>
  </r>
  <r>
    <x v="9"/>
    <s v="4946042c-ca63-46cf-b199-443fc99cae73"/>
    <x v="2"/>
    <s v="bpn-rosedvir-06"/>
    <s v="4946042c-ca63-46cf-b199-443fc99cae73"/>
    <s v="Medium"/>
    <s v="ACTIVE"/>
    <x v="0"/>
    <m/>
    <m/>
    <m/>
    <m/>
    <x v="0"/>
  </r>
  <r>
    <x v="0"/>
    <s v="4946c910-42f1-44a6-b600-4b56c64f057a"/>
    <x v="0"/>
    <e v="#N/A"/>
    <e v="#N/A"/>
    <e v="#N/A"/>
    <s v="FIXED"/>
    <x v="0"/>
    <m/>
    <m/>
    <m/>
    <m/>
    <x v="0"/>
  </r>
  <r>
    <x v="0"/>
    <s v="4947648b-8bb9-4a26-9770-c8ac1419fe83"/>
    <x v="0"/>
    <e v="#N/A"/>
    <e v="#N/A"/>
    <e v="#N/A"/>
    <s v="FIXED"/>
    <x v="0"/>
    <m/>
    <m/>
    <m/>
    <m/>
    <x v="0"/>
  </r>
  <r>
    <x v="1"/>
    <s v="4947d451-f9fe-45f0-bcc7-c4dfee69e42c"/>
    <x v="0"/>
    <e v="#N/A"/>
    <e v="#N/A"/>
    <e v="#N/A"/>
    <s v="FIXED"/>
    <x v="0"/>
    <m/>
    <m/>
    <m/>
    <m/>
    <x v="0"/>
  </r>
  <r>
    <x v="0"/>
    <s v="4947ff9a-6815-4f35-aa4b-aa4bca889de8"/>
    <x v="0"/>
    <e v="#N/A"/>
    <e v="#N/A"/>
    <e v="#N/A"/>
    <s v="FIXED"/>
    <x v="0"/>
    <m/>
    <m/>
    <m/>
    <m/>
    <x v="0"/>
  </r>
  <r>
    <x v="0"/>
    <s v="4948dc99-2a9e-465e-8ef4-8038195aedde"/>
    <x v="0"/>
    <e v="#N/A"/>
    <e v="#N/A"/>
    <e v="#N/A"/>
    <s v="FIXED"/>
    <x v="0"/>
    <m/>
    <m/>
    <m/>
    <m/>
    <x v="0"/>
  </r>
  <r>
    <x v="2"/>
    <s v="49495986-741c-42c0-b374-6fb7822da61a"/>
    <x v="0"/>
    <e v="#N/A"/>
    <e v="#N/A"/>
    <e v="#N/A"/>
    <s v="FIXED"/>
    <x v="0"/>
    <m/>
    <m/>
    <m/>
    <m/>
    <x v="0"/>
  </r>
  <r>
    <x v="0"/>
    <s v="494ad4f8-1c8d-4c91-be54-45e24e482701"/>
    <x v="2"/>
    <s v="0097brn3xggnd2d.bpna.popularinc.net"/>
    <s v="494ad4f8-1c8d-4c91-be54-45e24e482701"/>
    <s v="High"/>
    <s v="ACTIVE"/>
    <x v="0"/>
    <m/>
    <m/>
    <m/>
    <m/>
    <x v="0"/>
  </r>
  <r>
    <x v="0"/>
    <s v="494b3a2b-4cc1-41a2-b599-3009e099bb2d"/>
    <x v="0"/>
    <e v="#N/A"/>
    <e v="#N/A"/>
    <e v="#N/A"/>
    <s v="FIXED"/>
    <x v="0"/>
    <m/>
    <m/>
    <m/>
    <m/>
    <x v="0"/>
  </r>
  <r>
    <x v="4"/>
    <s v="494c58f5-76ed-4ae8-9e53-adbc22685a48"/>
    <x v="0"/>
    <e v="#N/A"/>
    <e v="#N/A"/>
    <e v="#N/A"/>
    <s v="FIXED"/>
    <x v="0"/>
    <m/>
    <m/>
    <m/>
    <m/>
    <x v="0"/>
  </r>
  <r>
    <x v="1"/>
    <s v="494ca7c1-9930-43ae-8598-3ca0a31d3498"/>
    <x v="0"/>
    <e v="#N/A"/>
    <e v="#N/A"/>
    <e v="#N/A"/>
    <s v="FIXED"/>
    <x v="0"/>
    <m/>
    <m/>
    <m/>
    <m/>
    <x v="0"/>
  </r>
  <r>
    <x v="0"/>
    <s v="494cebab-fc52-4a19-b2c8-2258999ee460"/>
    <x v="0"/>
    <e v="#N/A"/>
    <e v="#N/A"/>
    <e v="#N/A"/>
    <s v="FIXED"/>
    <x v="0"/>
    <m/>
    <m/>
    <m/>
    <m/>
    <x v="0"/>
  </r>
  <r>
    <x v="4"/>
    <s v="494f6f57-0bb5-49a1-9328-0af22ab01344"/>
    <x v="0"/>
    <e v="#N/A"/>
    <e v="#N/A"/>
    <e v="#N/A"/>
    <s v="FIXED"/>
    <x v="0"/>
    <m/>
    <m/>
    <m/>
    <m/>
    <x v="0"/>
  </r>
  <r>
    <x v="4"/>
    <s v="49503b1d-21e3-4001-85ed-70ed54362d05"/>
    <x v="0"/>
    <e v="#N/A"/>
    <e v="#N/A"/>
    <e v="#N/A"/>
    <s v="FIXED"/>
    <x v="0"/>
    <m/>
    <m/>
    <m/>
    <m/>
    <x v="0"/>
  </r>
  <r>
    <x v="0"/>
    <s v="4951f2b2-b520-45ea-8ea7-f385ebb93866"/>
    <x v="0"/>
    <e v="#N/A"/>
    <e v="#N/A"/>
    <e v="#N/A"/>
    <s v="FIXED"/>
    <x v="0"/>
    <m/>
    <m/>
    <m/>
    <m/>
    <x v="0"/>
  </r>
  <r>
    <x v="4"/>
    <s v="4952128f-7349-4ab3-96bf-62ed9e6526c1"/>
    <x v="0"/>
    <e v="#N/A"/>
    <e v="#N/A"/>
    <e v="#N/A"/>
    <s v="FIXED"/>
    <x v="0"/>
    <m/>
    <m/>
    <m/>
    <m/>
    <x v="0"/>
  </r>
  <r>
    <x v="0"/>
    <s v="49522ac4-edc7-447e-ba59-d579592d1671"/>
    <x v="0"/>
    <e v="#N/A"/>
    <e v="#N/A"/>
    <e v="#N/A"/>
    <s v="FIXED"/>
    <x v="0"/>
    <m/>
    <m/>
    <m/>
    <m/>
    <x v="0"/>
  </r>
  <r>
    <x v="0"/>
    <s v="49526868-47ba-4a4f-b4ac-18019771225d"/>
    <x v="0"/>
    <e v="#N/A"/>
    <e v="#N/A"/>
    <e v="#N/A"/>
    <s v="FIXED"/>
    <x v="0"/>
    <m/>
    <m/>
    <m/>
    <m/>
    <x v="0"/>
  </r>
  <r>
    <x v="0"/>
    <s v="4953c0fb-f09a-44f0-b175-e8ccbcde4419"/>
    <x v="0"/>
    <e v="#N/A"/>
    <e v="#N/A"/>
    <e v="#N/A"/>
    <s v="FIXED"/>
    <x v="0"/>
    <m/>
    <m/>
    <m/>
    <m/>
    <x v="0"/>
  </r>
  <r>
    <x v="1"/>
    <s v="4953d2c3-37f6-479b-94db-45ccc9cc3cec"/>
    <x v="0"/>
    <e v="#N/A"/>
    <e v="#N/A"/>
    <e v="#N/A"/>
    <s v="FIXED"/>
    <x v="0"/>
    <m/>
    <m/>
    <m/>
    <m/>
    <x v="0"/>
  </r>
  <r>
    <x v="0"/>
    <s v="495572ab-289a-46ae-9100-7d940d986326"/>
    <x v="0"/>
    <e v="#N/A"/>
    <e v="#N/A"/>
    <e v="#N/A"/>
    <s v="FIXED"/>
    <x v="0"/>
    <m/>
    <m/>
    <m/>
    <m/>
    <x v="0"/>
  </r>
  <r>
    <x v="6"/>
    <s v="4955a833-93b0-4b82-b322-9244fb5e6ed9"/>
    <x v="0"/>
    <e v="#N/A"/>
    <e v="#N/A"/>
    <e v="#N/A"/>
    <s v="FIXED"/>
    <x v="0"/>
    <m/>
    <m/>
    <m/>
    <m/>
    <x v="0"/>
  </r>
  <r>
    <x v="0"/>
    <s v="4955d76c-57c0-4084-9228-51b9d8c05d53"/>
    <x v="0"/>
    <e v="#N/A"/>
    <e v="#N/A"/>
    <e v="#N/A"/>
    <s v="FIXED"/>
    <x v="0"/>
    <m/>
    <m/>
    <m/>
    <m/>
    <x v="0"/>
  </r>
  <r>
    <x v="0"/>
    <s v="495633f5-f196-4dfd-b486-5e75348c5561"/>
    <x v="0"/>
    <e v="#N/A"/>
    <e v="#N/A"/>
    <e v="#N/A"/>
    <s v="FIXED"/>
    <x v="0"/>
    <m/>
    <m/>
    <m/>
    <m/>
    <x v="0"/>
  </r>
  <r>
    <x v="0"/>
    <s v="495739c5-fa42-4202-937d-bf5b2ba42b8f"/>
    <x v="0"/>
    <e v="#N/A"/>
    <e v="#N/A"/>
    <e v="#N/A"/>
    <s v="FIXED"/>
    <x v="0"/>
    <m/>
    <m/>
    <m/>
    <m/>
    <x v="0"/>
  </r>
  <r>
    <x v="2"/>
    <s v="4958580a-d748-4142-a714-d1af1223182a"/>
    <x v="0"/>
    <e v="#N/A"/>
    <e v="#N/A"/>
    <e v="#N/A"/>
    <s v="FIXED"/>
    <x v="0"/>
    <m/>
    <m/>
    <m/>
    <m/>
    <x v="0"/>
  </r>
  <r>
    <x v="0"/>
    <s v="49586fb7-bf2d-48a1-9618-de73d044fc46"/>
    <x v="0"/>
    <e v="#N/A"/>
    <e v="#N/A"/>
    <e v="#N/A"/>
    <s v="FIXED"/>
    <x v="0"/>
    <m/>
    <m/>
    <m/>
    <m/>
    <x v="0"/>
  </r>
  <r>
    <x v="0"/>
    <s v="495902a9-2ea1-4524-8cc3-491803816018"/>
    <x v="0"/>
    <e v="#N/A"/>
    <e v="#N/A"/>
    <e v="#N/A"/>
    <s v="FIXED"/>
    <x v="0"/>
    <m/>
    <m/>
    <m/>
    <m/>
    <x v="0"/>
  </r>
  <r>
    <x v="0"/>
    <s v="49592d4b-a36f-491e-9e1b-96808db15b26"/>
    <x v="0"/>
    <e v="#N/A"/>
    <e v="#N/A"/>
    <e v="#N/A"/>
    <s v="FIXED"/>
    <x v="0"/>
    <m/>
    <m/>
    <m/>
    <m/>
    <x v="0"/>
  </r>
  <r>
    <x v="1"/>
    <s v="49595c0f-fa17-4d23-ab02-49d1ac169a0e"/>
    <x v="0"/>
    <e v="#N/A"/>
    <e v="#N/A"/>
    <e v="#N/A"/>
    <s v="FIXED"/>
    <x v="0"/>
    <m/>
    <m/>
    <m/>
    <m/>
    <x v="0"/>
  </r>
  <r>
    <x v="0"/>
    <s v="4959bfe1-db8d-426d-b5d7-6d28dcc9e264"/>
    <x v="0"/>
    <e v="#N/A"/>
    <e v="#N/A"/>
    <e v="#N/A"/>
    <s v="FIXED"/>
    <x v="0"/>
    <m/>
    <m/>
    <m/>
    <m/>
    <x v="0"/>
  </r>
  <r>
    <x v="0"/>
    <s v="495bc81f-199e-4ed1-b178-9208e967acf5"/>
    <x v="0"/>
    <e v="#N/A"/>
    <e v="#N/A"/>
    <e v="#N/A"/>
    <s v="FIXED"/>
    <x v="0"/>
    <m/>
    <m/>
    <m/>
    <m/>
    <x v="0"/>
  </r>
  <r>
    <x v="2"/>
    <s v="495c552b-2098-4490-be66-c48c13e98cb9"/>
    <x v="0"/>
    <e v="#N/A"/>
    <e v="#N/A"/>
    <e v="#N/A"/>
    <s v="FIXED"/>
    <x v="0"/>
    <m/>
    <m/>
    <m/>
    <m/>
    <x v="0"/>
  </r>
  <r>
    <x v="0"/>
    <s v="495c6558-abd1-4320-b813-3dd3524ad19a"/>
    <x v="0"/>
    <e v="#N/A"/>
    <e v="#N/A"/>
    <e v="#N/A"/>
    <s v="FIXED"/>
    <x v="0"/>
    <m/>
    <m/>
    <m/>
    <m/>
    <x v="0"/>
  </r>
  <r>
    <x v="0"/>
    <s v="495d0190-1c55-44d4-bbe9-09a2b9367988"/>
    <x v="0"/>
    <e v="#N/A"/>
    <e v="#N/A"/>
    <e v="#N/A"/>
    <s v="FIXED"/>
    <x v="0"/>
    <m/>
    <m/>
    <m/>
    <m/>
    <x v="0"/>
  </r>
  <r>
    <x v="0"/>
    <s v="495db4f3-6335-4566-b76a-4c844128d51b"/>
    <x v="0"/>
    <e v="#N/A"/>
    <e v="#N/A"/>
    <e v="#N/A"/>
    <s v="FIXED"/>
    <x v="0"/>
    <m/>
    <m/>
    <m/>
    <m/>
    <x v="0"/>
  </r>
  <r>
    <x v="0"/>
    <s v="495dec9b-79d5-4be0-b33b-895d5e486278"/>
    <x v="0"/>
    <e v="#N/A"/>
    <e v="#N/A"/>
    <e v="#N/A"/>
    <s v="FIXED"/>
    <x v="0"/>
    <m/>
    <m/>
    <m/>
    <m/>
    <x v="0"/>
  </r>
  <r>
    <x v="0"/>
    <s v="495efabe-fb57-4c8b-b01f-04ef50b5db6f"/>
    <x v="1"/>
    <s v="0090brn7plg9n2d.bpna.popularinc.net"/>
    <s v="495efabe-fb57-4c8b-b01f-04ef50b5db6f"/>
    <s v="High"/>
    <s v="RESURFACED"/>
    <x v="0"/>
    <m/>
    <m/>
    <m/>
    <m/>
    <x v="0"/>
  </r>
  <r>
    <x v="0"/>
    <s v="495f67d5-17a6-4c2f-aa66-9342c3be4e1c"/>
    <x v="0"/>
    <e v="#N/A"/>
    <e v="#N/A"/>
    <e v="#N/A"/>
    <s v="FIXED"/>
    <x v="0"/>
    <m/>
    <m/>
    <m/>
    <m/>
    <x v="0"/>
  </r>
  <r>
    <x v="1"/>
    <s v="495ff198-9679-45a5-87f6-e16f52a7393b"/>
    <x v="0"/>
    <s v="bpn-0001bp-01"/>
    <s v="495ff198-9679-45a5-87f6-e16f52a7393b"/>
    <s v="Critical"/>
    <s v="FIXED"/>
    <x v="0"/>
    <m/>
    <m/>
    <m/>
    <m/>
    <x v="0"/>
  </r>
  <r>
    <x v="0"/>
    <s v="49607f7c-51e1-44f1-b0db-47e11dc5d455"/>
    <x v="0"/>
    <e v="#N/A"/>
    <e v="#N/A"/>
    <e v="#N/A"/>
    <s v="FIXED"/>
    <x v="0"/>
    <m/>
    <m/>
    <m/>
    <m/>
    <x v="0"/>
  </r>
  <r>
    <x v="0"/>
    <s v="4960c134-02b5-4be6-86cb-a6b2b24be6fc"/>
    <x v="0"/>
    <e v="#N/A"/>
    <e v="#N/A"/>
    <e v="#N/A"/>
    <s v="FIXED"/>
    <x v="0"/>
    <m/>
    <m/>
    <m/>
    <m/>
    <x v="0"/>
  </r>
  <r>
    <x v="0"/>
    <s v="49611b93-96b7-46df-874e-12fa5c19fefe"/>
    <x v="0"/>
    <e v="#N/A"/>
    <e v="#N/A"/>
    <e v="#N/A"/>
    <s v="FIXED"/>
    <x v="0"/>
    <m/>
    <m/>
    <m/>
    <m/>
    <x v="0"/>
  </r>
  <r>
    <x v="0"/>
    <s v="496256ee-42d6-4002-89d5-0a5c329f7675"/>
    <x v="0"/>
    <e v="#N/A"/>
    <e v="#N/A"/>
    <e v="#N/A"/>
    <s v="FIXED"/>
    <x v="0"/>
    <m/>
    <m/>
    <m/>
    <m/>
    <x v="0"/>
  </r>
  <r>
    <x v="7"/>
    <s v="49630dcc-0c88-4815-bd88-302e6a9d629e"/>
    <x v="0"/>
    <e v="#N/A"/>
    <e v="#N/A"/>
    <e v="#N/A"/>
    <s v="FIXED"/>
    <x v="0"/>
    <m/>
    <m/>
    <m/>
    <m/>
    <x v="0"/>
  </r>
  <r>
    <x v="2"/>
    <s v="4964cc6e-c342-4eb1-8fc1-f3cf7653a8c4"/>
    <x v="0"/>
    <e v="#N/A"/>
    <e v="#N/A"/>
    <e v="#N/A"/>
    <s v="FIXED"/>
    <x v="0"/>
    <m/>
    <m/>
    <m/>
    <m/>
    <x v="0"/>
  </r>
  <r>
    <x v="4"/>
    <s v="49656add-4605-47b5-a86b-a6a8daae8c33"/>
    <x v="0"/>
    <e v="#N/A"/>
    <e v="#N/A"/>
    <e v="#N/A"/>
    <s v="FIXED"/>
    <x v="0"/>
    <m/>
    <m/>
    <m/>
    <m/>
    <x v="0"/>
  </r>
  <r>
    <x v="0"/>
    <s v="4965e5c5-52c4-403f-a3ca-9d744d0d4e95"/>
    <x v="0"/>
    <e v="#N/A"/>
    <e v="#N/A"/>
    <e v="#N/A"/>
    <s v="FIXED"/>
    <x v="0"/>
    <m/>
    <m/>
    <m/>
    <m/>
    <x v="0"/>
  </r>
  <r>
    <x v="1"/>
    <s v="4965ea58-4490-4c0d-9fb8-a6b734b52af9"/>
    <x v="0"/>
    <e v="#N/A"/>
    <e v="#N/A"/>
    <e v="#N/A"/>
    <s v="FIXED"/>
    <x v="0"/>
    <m/>
    <m/>
    <m/>
    <m/>
    <x v="0"/>
  </r>
  <r>
    <x v="0"/>
    <s v="4967797d-de9f-4ba4-87cf-b1ce6c9649a6"/>
    <x v="0"/>
    <e v="#N/A"/>
    <e v="#N/A"/>
    <e v="#N/A"/>
    <s v="FIXED"/>
    <x v="0"/>
    <m/>
    <m/>
    <m/>
    <m/>
    <x v="0"/>
  </r>
  <r>
    <x v="7"/>
    <s v="4967d8e8-28f5-4aeb-8154-f64fc794fa5d"/>
    <x v="2"/>
    <s v="bpn-rosepmdb-01"/>
    <s v="4967d8e8-28f5-4aeb-8154-f64fc794fa5d"/>
    <s v="High"/>
    <s v="ACTIVE"/>
    <x v="0"/>
    <m/>
    <m/>
    <m/>
    <m/>
    <x v="0"/>
  </r>
  <r>
    <x v="4"/>
    <s v="4967f60f-1252-4828-9037-2248e9cac4ed"/>
    <x v="0"/>
    <e v="#N/A"/>
    <e v="#N/A"/>
    <e v="#N/A"/>
    <s v="FIXED"/>
    <x v="0"/>
    <m/>
    <m/>
    <m/>
    <m/>
    <x v="0"/>
  </r>
  <r>
    <x v="4"/>
    <s v="4969583e-b4a0-4c4d-9cb6-2d7adb3b4f96"/>
    <x v="0"/>
    <e v="#N/A"/>
    <e v="#N/A"/>
    <e v="#N/A"/>
    <s v="FIXED"/>
    <x v="0"/>
    <m/>
    <m/>
    <m/>
    <m/>
    <x v="0"/>
  </r>
  <r>
    <x v="0"/>
    <s v="4969cbad-7d13-4ae2-b1f8-f7fe426029ea"/>
    <x v="0"/>
    <e v="#N/A"/>
    <e v="#N/A"/>
    <e v="#N/A"/>
    <s v="FIXED"/>
    <x v="0"/>
    <m/>
    <m/>
    <m/>
    <m/>
    <x v="0"/>
  </r>
  <r>
    <x v="1"/>
    <s v="496a1e99-bc2d-420e-854e-99219b7be25e"/>
    <x v="0"/>
    <e v="#N/A"/>
    <e v="#N/A"/>
    <e v="#N/A"/>
    <s v="FIXED"/>
    <x v="0"/>
    <m/>
    <m/>
    <m/>
    <m/>
    <x v="0"/>
  </r>
  <r>
    <x v="8"/>
    <s v="496a370e-f609-4ec4-8a06-dbc0b0f61eff"/>
    <x v="0"/>
    <e v="#N/A"/>
    <e v="#N/A"/>
    <e v="#N/A"/>
    <s v="FIXED"/>
    <x v="0"/>
    <m/>
    <m/>
    <m/>
    <m/>
    <x v="0"/>
  </r>
  <r>
    <x v="0"/>
    <s v="496c16e8-1ab9-485f-9178-ce2f1057f70f"/>
    <x v="0"/>
    <e v="#N/A"/>
    <e v="#N/A"/>
    <e v="#N/A"/>
    <s v="FIXED"/>
    <x v="0"/>
    <m/>
    <m/>
    <m/>
    <m/>
    <x v="0"/>
  </r>
  <r>
    <x v="0"/>
    <s v="496cbb14-e40f-4848-958d-9a106a8e65e2"/>
    <x v="0"/>
    <e v="#N/A"/>
    <e v="#N/A"/>
    <e v="#N/A"/>
    <s v="FIXED"/>
    <x v="0"/>
    <m/>
    <m/>
    <m/>
    <m/>
    <x v="0"/>
  </r>
  <r>
    <x v="0"/>
    <s v="496deea3-aabe-4937-8ee4-3947315f0d0c"/>
    <x v="0"/>
    <e v="#N/A"/>
    <e v="#N/A"/>
    <e v="#N/A"/>
    <s v="FIXED"/>
    <x v="0"/>
    <m/>
    <m/>
    <m/>
    <m/>
    <x v="0"/>
  </r>
  <r>
    <x v="1"/>
    <s v="496fc5d9-6b9a-49ef-a24d-7219c1b659ea"/>
    <x v="0"/>
    <e v="#N/A"/>
    <e v="#N/A"/>
    <e v="#N/A"/>
    <s v="FIXED"/>
    <x v="0"/>
    <m/>
    <m/>
    <m/>
    <m/>
    <x v="0"/>
  </r>
  <r>
    <x v="0"/>
    <s v="4970b6e0-e536-4a7b-bc2b-d2885f749589"/>
    <x v="3"/>
    <s v="miambkobw72zd3l"/>
    <s v="4970b6e0-e536-4a7b-bc2b-d2885f749589"/>
    <s v="Critical"/>
    <s v="NEW"/>
    <x v="0"/>
    <m/>
    <m/>
    <m/>
    <m/>
    <x v="0"/>
  </r>
  <r>
    <x v="0"/>
    <s v="49715450-0175-4741-a12a-e9e34ac8e982"/>
    <x v="0"/>
    <e v="#N/A"/>
    <e v="#N/A"/>
    <e v="#N/A"/>
    <s v="FIXED"/>
    <x v="0"/>
    <m/>
    <m/>
    <m/>
    <m/>
    <x v="0"/>
  </r>
  <r>
    <x v="0"/>
    <s v="4971bdc4-00b1-41f9-a03c-32e56eb5cc82"/>
    <x v="0"/>
    <e v="#N/A"/>
    <e v="#N/A"/>
    <e v="#N/A"/>
    <s v="FIXED"/>
    <x v="0"/>
    <m/>
    <m/>
    <m/>
    <m/>
    <x v="0"/>
  </r>
  <r>
    <x v="0"/>
    <s v="4971cb1e-6641-4ec2-95a0-7e4e0e09c7c5"/>
    <x v="0"/>
    <e v="#N/A"/>
    <e v="#N/A"/>
    <e v="#N/A"/>
    <s v="FIXED"/>
    <x v="0"/>
    <m/>
    <m/>
    <m/>
    <m/>
    <x v="0"/>
  </r>
  <r>
    <x v="2"/>
    <s v="4971e3c6-6be4-4d89-b4ca-762b5a798981"/>
    <x v="1"/>
    <s v="bpn-rosecmas-05"/>
    <s v="4971e3c6-6be4-4d89-b4ca-762b5a798981"/>
    <s v="Medium"/>
    <s v="RESURFACED"/>
    <x v="0"/>
    <m/>
    <m/>
    <m/>
    <m/>
    <x v="0"/>
  </r>
  <r>
    <x v="0"/>
    <s v="49731abc-ed7f-4433-a1a8-1fd777355363"/>
    <x v="0"/>
    <e v="#N/A"/>
    <e v="#N/A"/>
    <e v="#N/A"/>
    <s v="FIXED"/>
    <x v="0"/>
    <m/>
    <m/>
    <m/>
    <m/>
    <x v="0"/>
  </r>
  <r>
    <x v="2"/>
    <s v="49734155-011a-4826-bc59-b41435216081"/>
    <x v="0"/>
    <e v="#N/A"/>
    <e v="#N/A"/>
    <e v="#N/A"/>
    <s v="FIXED"/>
    <x v="0"/>
    <m/>
    <m/>
    <m/>
    <m/>
    <x v="0"/>
  </r>
  <r>
    <x v="1"/>
    <s v="49736e47-b992-4404-9879-be75996d3de2"/>
    <x v="0"/>
    <e v="#N/A"/>
    <e v="#N/A"/>
    <e v="#N/A"/>
    <s v="FIXED"/>
    <x v="0"/>
    <m/>
    <m/>
    <m/>
    <m/>
    <x v="0"/>
  </r>
  <r>
    <x v="0"/>
    <s v="4973d8ae-3f6b-4d0f-b18d-37edf1f73ac4"/>
    <x v="0"/>
    <e v="#N/A"/>
    <e v="#N/A"/>
    <e v="#N/A"/>
    <s v="FIXED"/>
    <x v="0"/>
    <m/>
    <m/>
    <m/>
    <m/>
    <x v="0"/>
  </r>
  <r>
    <x v="0"/>
    <s v="4975ba2a-e10e-4af3-8eae-cb3a665995c2"/>
    <x v="0"/>
    <e v="#N/A"/>
    <e v="#N/A"/>
    <e v="#N/A"/>
    <s v="FIXED"/>
    <x v="0"/>
    <m/>
    <m/>
    <m/>
    <m/>
    <x v="0"/>
  </r>
  <r>
    <x v="0"/>
    <s v="49764598-3946-4fe8-85a9-1c05b6b910ee"/>
    <x v="0"/>
    <e v="#N/A"/>
    <e v="#N/A"/>
    <e v="#N/A"/>
    <s v="FIXED"/>
    <x v="0"/>
    <m/>
    <m/>
    <m/>
    <m/>
    <x v="0"/>
  </r>
  <r>
    <x v="0"/>
    <s v="49764805-4399-4176-ba22-44a72e1eea5c"/>
    <x v="1"/>
    <s v="bdwybrnhcl62x2l.bpna.popularinc.net"/>
    <s v="49764805-4399-4176-ba22-44a72e1eea5c"/>
    <s v="High"/>
    <s v="RESURFACED"/>
    <x v="0"/>
    <m/>
    <m/>
    <m/>
    <m/>
    <x v="0"/>
  </r>
  <r>
    <x v="0"/>
    <s v="49765ed9-9c3a-4e98-b3d6-f71834835c5d"/>
    <x v="0"/>
    <e v="#N/A"/>
    <e v="#N/A"/>
    <e v="#N/A"/>
    <s v="FIXED"/>
    <x v="0"/>
    <m/>
    <m/>
    <m/>
    <m/>
    <x v="0"/>
  </r>
  <r>
    <x v="0"/>
    <s v="497719e2-f036-4d8a-b6e2-2322066f27f9"/>
    <x v="0"/>
    <e v="#N/A"/>
    <e v="#N/A"/>
    <e v="#N/A"/>
    <s v="FIXED"/>
    <x v="0"/>
    <m/>
    <m/>
    <m/>
    <m/>
    <x v="0"/>
  </r>
  <r>
    <x v="12"/>
    <s v="497869e0-dc9b-4a88-8bdc-904dd17557bd"/>
    <x v="0"/>
    <e v="#N/A"/>
    <e v="#N/A"/>
    <e v="#N/A"/>
    <s v="FIXED"/>
    <x v="0"/>
    <m/>
    <m/>
    <m/>
    <m/>
    <x v="0"/>
  </r>
  <r>
    <x v="0"/>
    <s v="4978d083-d467-4710-928b-06502e908afe"/>
    <x v="0"/>
    <e v="#N/A"/>
    <e v="#N/A"/>
    <e v="#N/A"/>
    <s v="FIXED"/>
    <x v="0"/>
    <m/>
    <m/>
    <m/>
    <m/>
    <x v="0"/>
  </r>
  <r>
    <x v="0"/>
    <s v="49790907-0f75-43cd-9349-a56839c661ca"/>
    <x v="0"/>
    <e v="#N/A"/>
    <e v="#N/A"/>
    <e v="#N/A"/>
    <s v="FIXED"/>
    <x v="0"/>
    <m/>
    <m/>
    <m/>
    <m/>
    <x v="0"/>
  </r>
  <r>
    <x v="4"/>
    <s v="497993cc-a544-4d88-b1f1-50a8f36d9539"/>
    <x v="0"/>
    <e v="#N/A"/>
    <e v="#N/A"/>
    <e v="#N/A"/>
    <s v="FIXED"/>
    <x v="0"/>
    <m/>
    <m/>
    <m/>
    <m/>
    <x v="0"/>
  </r>
  <r>
    <x v="0"/>
    <s v="4979e090-50ab-438c-8cc2-7f9749241210"/>
    <x v="0"/>
    <s v="0058brnc02tnd2d.bpna.popularinc.net"/>
    <s v="4979e090-50ab-438c-8cc2-7f9749241210"/>
    <s v="Medium"/>
    <s v="FIXED"/>
    <x v="0"/>
    <m/>
    <m/>
    <m/>
    <m/>
    <x v="0"/>
  </r>
  <r>
    <x v="0"/>
    <s v="497b7b4e-0bbe-4140-9ebc-60c2f23b8cfe"/>
    <x v="0"/>
    <e v="#N/A"/>
    <e v="#N/A"/>
    <e v="#N/A"/>
    <s v="FIXED"/>
    <x v="0"/>
    <m/>
    <m/>
    <m/>
    <m/>
    <x v="0"/>
  </r>
  <r>
    <x v="1"/>
    <s v="497ba1d8-5920-4d95-8ba4-e1dcc5ca439e"/>
    <x v="2"/>
    <s v="bpn-0007bp-01"/>
    <s v="497ba1d8-5920-4d95-8ba4-e1dcc5ca439e"/>
    <s v="Medium"/>
    <s v="ACTIVE"/>
    <x v="0"/>
    <m/>
    <m/>
    <m/>
    <m/>
    <x v="0"/>
  </r>
  <r>
    <x v="2"/>
    <s v="497c74bd-a054-4fe4-9446-502faf3c44ce"/>
    <x v="0"/>
    <e v="#N/A"/>
    <e v="#N/A"/>
    <e v="#N/A"/>
    <s v="FIXED"/>
    <x v="0"/>
    <m/>
    <m/>
    <m/>
    <m/>
    <x v="0"/>
  </r>
  <r>
    <x v="0"/>
    <s v="497d4b4b-cc64-4104-b58e-6eef7c8fc848"/>
    <x v="0"/>
    <e v="#N/A"/>
    <e v="#N/A"/>
    <e v="#N/A"/>
    <s v="FIXED"/>
    <x v="0"/>
    <m/>
    <m/>
    <m/>
    <m/>
    <x v="0"/>
  </r>
  <r>
    <x v="0"/>
    <s v="497d87dc-f960-4f65-ad07-aa57ec99136c"/>
    <x v="0"/>
    <s v="0006bcp3xgdnd2d.bpna.popularinc.net"/>
    <s v="497d87dc-f960-4f65-ad07-aa57ec99136c"/>
    <s v="Critical"/>
    <s v="FIXED"/>
    <x v="0"/>
    <m/>
    <m/>
    <m/>
    <m/>
    <x v="0"/>
  </r>
  <r>
    <x v="2"/>
    <s v="497dc41f-d8bf-4c20-880b-0f0cdc0660e0"/>
    <x v="0"/>
    <e v="#N/A"/>
    <e v="#N/A"/>
    <e v="#N/A"/>
    <s v="FIXED"/>
    <x v="0"/>
    <m/>
    <m/>
    <m/>
    <m/>
    <x v="0"/>
  </r>
  <r>
    <x v="0"/>
    <s v="497e5a90-ae7e-4665-9326-ef69b7dbccad"/>
    <x v="1"/>
    <s v="0262brn8550sd2d.bpna.popularinc.net"/>
    <s v="497e5a90-ae7e-4665-9326-ef69b7dbccad"/>
    <s v="High"/>
    <s v="RESURFACED"/>
    <x v="0"/>
    <m/>
    <m/>
    <m/>
    <m/>
    <x v="0"/>
  </r>
  <r>
    <x v="7"/>
    <s v="497e97df-d62f-45af-95de-609d8915b2e0"/>
    <x v="0"/>
    <e v="#N/A"/>
    <e v="#N/A"/>
    <e v="#N/A"/>
    <s v="FIXED"/>
    <x v="0"/>
    <m/>
    <m/>
    <m/>
    <m/>
    <x v="0"/>
  </r>
  <r>
    <x v="0"/>
    <s v="497f0f60-e71f-4f9a-b600-ad3835aecc64"/>
    <x v="1"/>
    <s v="0253brn7p7l9n2d.bpna.popularinc.net"/>
    <s v="497f0f60-e71f-4f9a-b600-ad3835aecc64"/>
    <s v="High"/>
    <s v="RESURFACED"/>
    <x v="0"/>
    <m/>
    <m/>
    <m/>
    <m/>
    <x v="0"/>
  </r>
  <r>
    <x v="0"/>
    <s v="497f66ec-36e8-446d-9f6b-088ba682b76a"/>
    <x v="0"/>
    <e v="#N/A"/>
    <e v="#N/A"/>
    <e v="#N/A"/>
    <s v="FIXED"/>
    <x v="0"/>
    <m/>
    <m/>
    <m/>
    <m/>
    <x v="0"/>
  </r>
  <r>
    <x v="4"/>
    <s v="498071b2-d17b-48dc-b3be-406bc2f8ff66"/>
    <x v="1"/>
    <e v="#N/A"/>
    <e v="#N/A"/>
    <e v="#N/A"/>
    <s v="RESURFACED"/>
    <x v="0"/>
    <m/>
    <m/>
    <m/>
    <m/>
    <x v="0"/>
  </r>
  <r>
    <x v="2"/>
    <s v="49808713-c8c7-4e5d-811f-97b5c331e3dc"/>
    <x v="2"/>
    <s v="bpn-cmtygnsm-01"/>
    <s v="49808713-c8c7-4e5d-811f-97b5c331e3dc"/>
    <s v="High"/>
    <s v="ACTIVE"/>
    <x v="0"/>
    <m/>
    <m/>
    <m/>
    <m/>
    <x v="0"/>
  </r>
  <r>
    <x v="0"/>
    <s v="49812c27-6874-4d7d-9fe2-b6cd0d62713b"/>
    <x v="0"/>
    <e v="#N/A"/>
    <e v="#N/A"/>
    <e v="#N/A"/>
    <s v="FIXED"/>
    <x v="0"/>
    <m/>
    <m/>
    <m/>
    <m/>
    <x v="0"/>
  </r>
  <r>
    <x v="0"/>
    <s v="49816163-87e3-4ee0-9474-521f872acccc"/>
    <x v="0"/>
    <e v="#N/A"/>
    <e v="#N/A"/>
    <e v="#N/A"/>
    <s v="FIXED"/>
    <x v="0"/>
    <m/>
    <m/>
    <m/>
    <m/>
    <x v="0"/>
  </r>
  <r>
    <x v="9"/>
    <s v="49817039-d5f2-4de0-bd62-5317da3179e0"/>
    <x v="0"/>
    <e v="#N/A"/>
    <e v="#N/A"/>
    <e v="#N/A"/>
    <s v="FIXED"/>
    <x v="0"/>
    <m/>
    <m/>
    <m/>
    <m/>
    <x v="0"/>
  </r>
  <r>
    <x v="0"/>
    <s v="49833e0c-08f8-4ce1-b49a-3fdf15216b70"/>
    <x v="0"/>
    <e v="#N/A"/>
    <e v="#N/A"/>
    <e v="#N/A"/>
    <s v="FIXED"/>
    <x v="0"/>
    <m/>
    <m/>
    <m/>
    <m/>
    <x v="0"/>
  </r>
  <r>
    <x v="0"/>
    <s v="4984ba67-ed3b-4076-bdf4-800582bd2f55"/>
    <x v="0"/>
    <e v="#N/A"/>
    <e v="#N/A"/>
    <e v="#N/A"/>
    <s v="FIXED"/>
    <x v="0"/>
    <m/>
    <m/>
    <m/>
    <m/>
    <x v="0"/>
  </r>
  <r>
    <x v="0"/>
    <s v="4984f35a-8bb9-455d-8846-b343e6871e9a"/>
    <x v="0"/>
    <e v="#N/A"/>
    <e v="#N/A"/>
    <e v="#N/A"/>
    <s v="FIXED"/>
    <x v="0"/>
    <m/>
    <m/>
    <m/>
    <m/>
    <x v="0"/>
  </r>
  <r>
    <x v="0"/>
    <s v="4985161a-4b40-486d-90e7-4c60d0c9c2ff"/>
    <x v="0"/>
    <e v="#N/A"/>
    <e v="#N/A"/>
    <e v="#N/A"/>
    <s v="FIXED"/>
    <x v="0"/>
    <m/>
    <m/>
    <m/>
    <m/>
    <x v="0"/>
  </r>
  <r>
    <x v="0"/>
    <s v="49853549-c4e2-420e-b473-c24e0bdd9f49"/>
    <x v="0"/>
    <e v="#N/A"/>
    <e v="#N/A"/>
    <e v="#N/A"/>
    <s v="FIXED"/>
    <x v="0"/>
    <m/>
    <m/>
    <m/>
    <m/>
    <x v="0"/>
  </r>
  <r>
    <x v="0"/>
    <s v="49858571-6d37-4b29-ab4e-a69b110dffb0"/>
    <x v="1"/>
    <e v="#N/A"/>
    <e v="#N/A"/>
    <e v="#N/A"/>
    <s v="RESURFACED"/>
    <x v="0"/>
    <m/>
    <m/>
    <m/>
    <m/>
    <x v="0"/>
  </r>
  <r>
    <x v="0"/>
    <s v="49893a58-c6cc-43bc-9fc9-ea7804197c55"/>
    <x v="0"/>
    <e v="#N/A"/>
    <e v="#N/A"/>
    <e v="#N/A"/>
    <s v="FIXED"/>
    <x v="0"/>
    <m/>
    <m/>
    <m/>
    <m/>
    <x v="0"/>
  </r>
  <r>
    <x v="0"/>
    <s v="4989a87b-b665-42d4-afc4-d00136969e31"/>
    <x v="0"/>
    <s v="bdwybko794n3g2l.bpna.popularinc.net"/>
    <s v="4989a87b-b665-42d4-afc4-d00136969e31"/>
    <s v="Critical"/>
    <s v="FIXED"/>
    <x v="0"/>
    <m/>
    <m/>
    <m/>
    <m/>
    <x v="0"/>
  </r>
  <r>
    <x v="2"/>
    <s v="498a09e0-18c4-4aca-88c6-dbb950b7ba1a"/>
    <x v="0"/>
    <e v="#N/A"/>
    <e v="#N/A"/>
    <e v="#N/A"/>
    <s v="FIXED"/>
    <x v="0"/>
    <m/>
    <m/>
    <m/>
    <m/>
    <x v="0"/>
  </r>
  <r>
    <x v="4"/>
    <s v="498a970d-61d8-4f8b-bac0-b9ffb8508e83"/>
    <x v="0"/>
    <e v="#N/A"/>
    <e v="#N/A"/>
    <e v="#N/A"/>
    <s v="FIXED"/>
    <x v="0"/>
    <m/>
    <m/>
    <m/>
    <m/>
    <x v="0"/>
  </r>
  <r>
    <x v="7"/>
    <s v="498af404-da1b-4cb8-9f70-f50db7085c6b"/>
    <x v="0"/>
    <e v="#N/A"/>
    <e v="#N/A"/>
    <e v="#N/A"/>
    <s v="FIXED"/>
    <x v="0"/>
    <m/>
    <m/>
    <m/>
    <m/>
    <x v="0"/>
  </r>
  <r>
    <x v="2"/>
    <s v="498d0b4e-9241-4c30-b89f-c8cc10833e63"/>
    <x v="1"/>
    <e v="#N/A"/>
    <e v="#N/A"/>
    <e v="#N/A"/>
    <s v="RESURFACED"/>
    <x v="0"/>
    <m/>
    <m/>
    <m/>
    <m/>
    <x v="0"/>
  </r>
  <r>
    <x v="2"/>
    <s v="498d6969-6b9e-4222-9238-13bf8fe8316c"/>
    <x v="2"/>
    <s v="bpn-roseiras-10"/>
    <s v="498d6969-6b9e-4222-9238-13bf8fe8316c"/>
    <s v="High"/>
    <s v="ACTIVE"/>
    <x v="0"/>
    <m/>
    <m/>
    <m/>
    <m/>
    <x v="0"/>
  </r>
  <r>
    <x v="1"/>
    <s v="498d7970-b9c2-4489-998e-68302c2e490d"/>
    <x v="2"/>
    <s v="bpn-0097bp-01"/>
    <s v="498d7970-b9c2-4489-998e-68302c2e490d"/>
    <s v="Medium"/>
    <s v="ACTIVE"/>
    <x v="0"/>
    <m/>
    <m/>
    <m/>
    <m/>
    <x v="0"/>
  </r>
  <r>
    <x v="7"/>
    <s v="498ded3f-f1be-43e3-86ed-a481c2c1f145"/>
    <x v="0"/>
    <s v="bpn-rosedb-01"/>
    <s v="498ded3f-f1be-43e3-86ed-a481c2c1f145"/>
    <s v="High"/>
    <s v="FIXED"/>
    <x v="0"/>
    <m/>
    <m/>
    <m/>
    <m/>
    <x v="0"/>
  </r>
  <r>
    <x v="0"/>
    <s v="498e655d-30a3-4cdd-96a1-f662005f8e27"/>
    <x v="0"/>
    <e v="#N/A"/>
    <e v="#N/A"/>
    <e v="#N/A"/>
    <s v="FIXED"/>
    <x v="0"/>
    <m/>
    <m/>
    <m/>
    <m/>
    <x v="0"/>
  </r>
  <r>
    <x v="0"/>
    <s v="498e8199-3c69-4eb8-a4dd-ddf8a7477f74"/>
    <x v="0"/>
    <e v="#N/A"/>
    <e v="#N/A"/>
    <e v="#N/A"/>
    <s v="FIXED"/>
    <x v="0"/>
    <m/>
    <m/>
    <m/>
    <m/>
    <x v="0"/>
  </r>
  <r>
    <x v="1"/>
    <s v="498f4d70-520b-48e3-9ee0-dd648a16b7e9"/>
    <x v="0"/>
    <e v="#N/A"/>
    <e v="#N/A"/>
    <e v="#N/A"/>
    <s v="FIXED"/>
    <x v="0"/>
    <m/>
    <m/>
    <m/>
    <m/>
    <x v="0"/>
  </r>
  <r>
    <x v="0"/>
    <s v="498fb67c-1ad2-49a9-83eb-3171fd6c4048"/>
    <x v="0"/>
    <e v="#N/A"/>
    <e v="#N/A"/>
    <e v="#N/A"/>
    <s v="FIXED"/>
    <x v="0"/>
    <m/>
    <m/>
    <m/>
    <m/>
    <x v="0"/>
  </r>
  <r>
    <x v="4"/>
    <s v="49903e0d-850c-48d0-a976-c645146d564e"/>
    <x v="0"/>
    <e v="#N/A"/>
    <e v="#N/A"/>
    <e v="#N/A"/>
    <s v="FIXED"/>
    <x v="0"/>
    <m/>
    <m/>
    <m/>
    <m/>
    <x v="0"/>
  </r>
  <r>
    <x v="2"/>
    <s v="4991ccac-d20e-491e-9066-57707bd372d9"/>
    <x v="0"/>
    <e v="#N/A"/>
    <e v="#N/A"/>
    <e v="#N/A"/>
    <s v="FIXED"/>
    <x v="0"/>
    <m/>
    <m/>
    <m/>
    <m/>
    <x v="0"/>
  </r>
  <r>
    <x v="0"/>
    <s v="4992e44d-f7ec-46ea-9dcf-c0a9bc5430f4"/>
    <x v="0"/>
    <e v="#N/A"/>
    <e v="#N/A"/>
    <e v="#N/A"/>
    <s v="FIXED"/>
    <x v="0"/>
    <m/>
    <m/>
    <m/>
    <m/>
    <x v="0"/>
  </r>
  <r>
    <x v="9"/>
    <s v="4993316f-b8f8-47e1-b9e4-0b842e557ac5"/>
    <x v="0"/>
    <e v="#N/A"/>
    <e v="#N/A"/>
    <e v="#N/A"/>
    <s v="FIXED"/>
    <x v="0"/>
    <m/>
    <m/>
    <m/>
    <m/>
    <x v="0"/>
  </r>
  <r>
    <x v="0"/>
    <s v="499519f3-9467-4368-8d36-9d8cd7028dfd"/>
    <x v="0"/>
    <e v="#N/A"/>
    <e v="#N/A"/>
    <e v="#N/A"/>
    <s v="FIXED"/>
    <x v="0"/>
    <m/>
    <m/>
    <m/>
    <m/>
    <x v="0"/>
  </r>
  <r>
    <x v="0"/>
    <s v="4996828f-5b85-4f1d-842a-abef2aaea844"/>
    <x v="0"/>
    <e v="#N/A"/>
    <e v="#N/A"/>
    <e v="#N/A"/>
    <s v="FIXED"/>
    <x v="0"/>
    <m/>
    <m/>
    <m/>
    <m/>
    <x v="0"/>
  </r>
  <r>
    <x v="2"/>
    <s v="499a19eb-7ab8-4ca1-a012-728826704553"/>
    <x v="0"/>
    <e v="#N/A"/>
    <e v="#N/A"/>
    <e v="#N/A"/>
    <s v="FIXED"/>
    <x v="0"/>
    <m/>
    <m/>
    <m/>
    <m/>
    <x v="0"/>
  </r>
  <r>
    <x v="1"/>
    <s v="499a1e40-5b32-4bdb-ba5d-d43c6d1cf0c0"/>
    <x v="2"/>
    <s v="bpn-0051bp-01"/>
    <s v="499a1e40-5b32-4bdb-ba5d-d43c6d1cf0c0"/>
    <s v="Critical"/>
    <s v="ACTIVE"/>
    <x v="0"/>
    <m/>
    <m/>
    <m/>
    <m/>
    <x v="0"/>
  </r>
  <r>
    <x v="0"/>
    <s v="499a2998-9776-453b-9261-78dda9f93138"/>
    <x v="0"/>
    <e v="#N/A"/>
    <e v="#N/A"/>
    <e v="#N/A"/>
    <s v="FIXED"/>
    <x v="0"/>
    <m/>
    <m/>
    <m/>
    <m/>
    <x v="0"/>
  </r>
  <r>
    <x v="21"/>
    <s v="499b3cf9-a986-4fd2-8271-99c61e74be8f"/>
    <x v="1"/>
    <s v="bpn-roseasts-04"/>
    <s v="499b3cf9-a986-4fd2-8271-99c61e74be8f"/>
    <s v="Medium"/>
    <s v="RESURFACED"/>
    <x v="0"/>
    <m/>
    <m/>
    <m/>
    <m/>
    <x v="0"/>
  </r>
  <r>
    <x v="13"/>
    <s v="499b51e2-8b40-49b0-8386-80195ae65bee"/>
    <x v="0"/>
    <e v="#N/A"/>
    <e v="#N/A"/>
    <e v="#N/A"/>
    <s v="FIXED"/>
    <x v="0"/>
    <m/>
    <m/>
    <m/>
    <m/>
    <x v="0"/>
  </r>
  <r>
    <x v="1"/>
    <s v="499b5f89-c28b-47db-bb5f-298ee923a886"/>
    <x v="0"/>
    <e v="#N/A"/>
    <e v="#N/A"/>
    <e v="#N/A"/>
    <s v="FIXED"/>
    <x v="0"/>
    <m/>
    <m/>
    <m/>
    <m/>
    <x v="0"/>
  </r>
  <r>
    <x v="0"/>
    <s v="499b7298-0cd0-487e-858e-2290124fe04e"/>
    <x v="0"/>
    <e v="#N/A"/>
    <e v="#N/A"/>
    <e v="#N/A"/>
    <s v="FIXED"/>
    <x v="0"/>
    <m/>
    <m/>
    <m/>
    <m/>
    <x v="0"/>
  </r>
  <r>
    <x v="0"/>
    <s v="499bf11f-f4d3-4040-b67a-5a6de11ef202"/>
    <x v="0"/>
    <e v="#N/A"/>
    <e v="#N/A"/>
    <e v="#N/A"/>
    <s v="FIXED"/>
    <x v="0"/>
    <m/>
    <m/>
    <m/>
    <m/>
    <x v="0"/>
  </r>
  <r>
    <x v="2"/>
    <s v="499c4699-1283-4fe0-b849-df89d091bbe9"/>
    <x v="0"/>
    <e v="#N/A"/>
    <e v="#N/A"/>
    <e v="#N/A"/>
    <s v="FIXED"/>
    <x v="0"/>
    <m/>
    <m/>
    <m/>
    <m/>
    <x v="0"/>
  </r>
  <r>
    <x v="5"/>
    <s v="499d0c47-321a-4870-8191-61add360d9a1"/>
    <x v="0"/>
    <e v="#N/A"/>
    <e v="#N/A"/>
    <e v="#N/A"/>
    <s v="FIXED"/>
    <x v="0"/>
    <m/>
    <m/>
    <m/>
    <m/>
    <x v="0"/>
  </r>
  <r>
    <x v="0"/>
    <s v="499e0645-ee17-486f-8650-41b1a60929e4"/>
    <x v="0"/>
    <e v="#N/A"/>
    <e v="#N/A"/>
    <e v="#N/A"/>
    <s v="FIXED"/>
    <x v="0"/>
    <m/>
    <m/>
    <m/>
    <m/>
    <x v="0"/>
  </r>
  <r>
    <x v="4"/>
    <s v="499ec21a-0043-47d0-b4d5-00c2934ddab6"/>
    <x v="0"/>
    <e v="#N/A"/>
    <e v="#N/A"/>
    <e v="#N/A"/>
    <s v="FIXED"/>
    <x v="0"/>
    <m/>
    <m/>
    <m/>
    <m/>
    <x v="0"/>
  </r>
  <r>
    <x v="1"/>
    <s v="49a00b63-6bda-4182-850e-470c6aab7556"/>
    <x v="0"/>
    <e v="#N/A"/>
    <e v="#N/A"/>
    <e v="#N/A"/>
    <s v="FIXED"/>
    <x v="0"/>
    <m/>
    <m/>
    <m/>
    <m/>
    <x v="0"/>
  </r>
  <r>
    <x v="0"/>
    <s v="49a0326c-5662-4d04-bc13-347336d06ea4"/>
    <x v="0"/>
    <e v="#N/A"/>
    <e v="#N/A"/>
    <e v="#N/A"/>
    <s v="FIXED"/>
    <x v="0"/>
    <m/>
    <m/>
    <m/>
    <m/>
    <x v="0"/>
  </r>
  <r>
    <x v="0"/>
    <s v="49a176c2-86e7-4921-9255-03081afcc504"/>
    <x v="0"/>
    <e v="#N/A"/>
    <e v="#N/A"/>
    <e v="#N/A"/>
    <s v="FIXED"/>
    <x v="0"/>
    <m/>
    <m/>
    <m/>
    <m/>
    <x v="0"/>
  </r>
  <r>
    <x v="0"/>
    <s v="49a1921b-9f13-4578-83f4-66ad28380155"/>
    <x v="0"/>
    <e v="#N/A"/>
    <e v="#N/A"/>
    <e v="#N/A"/>
    <s v="FIXED"/>
    <x v="0"/>
    <m/>
    <m/>
    <m/>
    <m/>
    <x v="0"/>
  </r>
  <r>
    <x v="0"/>
    <s v="49a1d717-cdea-4c0c-a25d-826305ea1d2b"/>
    <x v="0"/>
    <e v="#N/A"/>
    <e v="#N/A"/>
    <e v="#N/A"/>
    <s v="FIXED"/>
    <x v="0"/>
    <m/>
    <m/>
    <m/>
    <m/>
    <x v="0"/>
  </r>
  <r>
    <x v="0"/>
    <s v="49a2c838-6e78-4743-bbe6-8db5f1a3b064"/>
    <x v="0"/>
    <e v="#N/A"/>
    <e v="#N/A"/>
    <e v="#N/A"/>
    <s v="FIXED"/>
    <x v="0"/>
    <m/>
    <m/>
    <m/>
    <m/>
    <x v="0"/>
  </r>
  <r>
    <x v="4"/>
    <s v="49a2c97f-cccc-44f4-9665-fcb8074d1db1"/>
    <x v="0"/>
    <e v="#N/A"/>
    <e v="#N/A"/>
    <e v="#N/A"/>
    <s v="FIXED"/>
    <x v="0"/>
    <m/>
    <m/>
    <m/>
    <m/>
    <x v="0"/>
  </r>
  <r>
    <x v="4"/>
    <s v="49a2d6f1-4f97-42c4-b157-6bf78cfce23c"/>
    <x v="0"/>
    <e v="#N/A"/>
    <e v="#N/A"/>
    <e v="#N/A"/>
    <s v="FIXED"/>
    <x v="0"/>
    <m/>
    <m/>
    <m/>
    <m/>
    <x v="0"/>
  </r>
  <r>
    <x v="1"/>
    <s v="49a41801-aaff-41b1-a70f-4715aba900a3"/>
    <x v="2"/>
    <s v="bpn-rosedcdn-02"/>
    <s v="49a41801-aaff-41b1-a70f-4715aba900a3"/>
    <s v="Medium"/>
    <s v="ACTIVE"/>
    <x v="0"/>
    <m/>
    <m/>
    <m/>
    <m/>
    <x v="0"/>
  </r>
  <r>
    <x v="6"/>
    <s v="49a51773-2ad3-462f-b909-66b382a4077c"/>
    <x v="1"/>
    <s v="bpn-rosetecm-05"/>
    <s v="49a51773-2ad3-462f-b909-66b382a4077c"/>
    <s v="Medium"/>
    <s v="RESURFACED"/>
    <x v="0"/>
    <m/>
    <m/>
    <m/>
    <m/>
    <x v="0"/>
  </r>
  <r>
    <x v="0"/>
    <s v="49a5455b-9053-42c1-ba1c-1f0bf0ad2525"/>
    <x v="0"/>
    <e v="#N/A"/>
    <e v="#N/A"/>
    <e v="#N/A"/>
    <s v="FIXED"/>
    <x v="0"/>
    <m/>
    <m/>
    <m/>
    <m/>
    <x v="0"/>
  </r>
  <r>
    <x v="0"/>
    <s v="49a557ef-0e78-4eb3-bc33-c11237147be4"/>
    <x v="0"/>
    <e v="#N/A"/>
    <e v="#N/A"/>
    <e v="#N/A"/>
    <s v="FIXED"/>
    <x v="0"/>
    <m/>
    <m/>
    <m/>
    <m/>
    <x v="0"/>
  </r>
  <r>
    <x v="0"/>
    <s v="49a5e6f6-18a8-47d7-8ab6-1032a637d45f"/>
    <x v="0"/>
    <e v="#N/A"/>
    <e v="#N/A"/>
    <e v="#N/A"/>
    <s v="FIXED"/>
    <x v="0"/>
    <m/>
    <m/>
    <m/>
    <m/>
    <x v="0"/>
  </r>
  <r>
    <x v="15"/>
    <s v="49a65c85-2640-4764-a748-ebd7f21f648e"/>
    <x v="0"/>
    <e v="#N/A"/>
    <e v="#N/A"/>
    <e v="#N/A"/>
    <s v="FIXED"/>
    <x v="0"/>
    <m/>
    <m/>
    <m/>
    <m/>
    <x v="0"/>
  </r>
  <r>
    <x v="0"/>
    <s v="49a7339d-7d57-4788-a8c8-7ca9401ce317"/>
    <x v="0"/>
    <e v="#N/A"/>
    <e v="#N/A"/>
    <e v="#N/A"/>
    <s v="FIXED"/>
    <x v="0"/>
    <m/>
    <m/>
    <m/>
    <m/>
    <x v="0"/>
  </r>
  <r>
    <x v="1"/>
    <s v="49a8e332-47ca-4964-a929-95ca5c58fc81"/>
    <x v="0"/>
    <e v="#N/A"/>
    <e v="#N/A"/>
    <e v="#N/A"/>
    <s v="FIXED"/>
    <x v="0"/>
    <m/>
    <m/>
    <m/>
    <m/>
    <x v="0"/>
  </r>
  <r>
    <x v="4"/>
    <s v="49a95f0a-1e6c-433c-ba6a-6a0ce6417c6a"/>
    <x v="0"/>
    <e v="#N/A"/>
    <e v="#N/A"/>
    <e v="#N/A"/>
    <s v="FIXED"/>
    <x v="0"/>
    <m/>
    <m/>
    <m/>
    <m/>
    <x v="0"/>
  </r>
  <r>
    <x v="0"/>
    <s v="49a9cf94-ab16-41a3-8ee3-6e47b7f27560"/>
    <x v="0"/>
    <e v="#N/A"/>
    <e v="#N/A"/>
    <e v="#N/A"/>
    <s v="FIXED"/>
    <x v="0"/>
    <m/>
    <m/>
    <m/>
    <m/>
    <x v="0"/>
  </r>
  <r>
    <x v="0"/>
    <s v="49a9d03c-92a0-4889-80b5-d8597141247a"/>
    <x v="0"/>
    <e v="#N/A"/>
    <e v="#N/A"/>
    <e v="#N/A"/>
    <s v="FIXED"/>
    <x v="0"/>
    <m/>
    <m/>
    <m/>
    <m/>
    <x v="0"/>
  </r>
  <r>
    <x v="0"/>
    <s v="49aab5ae-eac8-4be7-ae7f-c35f0bf1f2df"/>
    <x v="0"/>
    <e v="#N/A"/>
    <e v="#N/A"/>
    <e v="#N/A"/>
    <s v="FIXED"/>
    <x v="0"/>
    <m/>
    <m/>
    <m/>
    <m/>
    <x v="0"/>
  </r>
  <r>
    <x v="0"/>
    <s v="49aab667-8e74-4510-86f0-76a4597bd209"/>
    <x v="0"/>
    <e v="#N/A"/>
    <e v="#N/A"/>
    <e v="#N/A"/>
    <s v="FIXED"/>
    <x v="0"/>
    <m/>
    <m/>
    <m/>
    <m/>
    <x v="0"/>
  </r>
  <r>
    <x v="0"/>
    <s v="49ab4144-0031-44c6-9de2-41b2380bb8a7"/>
    <x v="0"/>
    <e v="#N/A"/>
    <e v="#N/A"/>
    <e v="#N/A"/>
    <s v="FIXED"/>
    <x v="0"/>
    <m/>
    <m/>
    <m/>
    <m/>
    <x v="0"/>
  </r>
  <r>
    <x v="4"/>
    <s v="49ab63bd-5abc-4b09-912d-532c289011fa"/>
    <x v="0"/>
    <e v="#N/A"/>
    <e v="#N/A"/>
    <e v="#N/A"/>
    <s v="FIXED"/>
    <x v="0"/>
    <m/>
    <m/>
    <m/>
    <m/>
    <x v="0"/>
  </r>
  <r>
    <x v="0"/>
    <s v="49ac1ef7-9032-495f-bbdb-2bebce599742"/>
    <x v="0"/>
    <e v="#N/A"/>
    <e v="#N/A"/>
    <e v="#N/A"/>
    <s v="FIXED"/>
    <x v="0"/>
    <m/>
    <m/>
    <m/>
    <m/>
    <x v="0"/>
  </r>
  <r>
    <x v="0"/>
    <s v="49acc92e-90a8-46f1-a519-19149cd8d347"/>
    <x v="0"/>
    <e v="#N/A"/>
    <e v="#N/A"/>
    <e v="#N/A"/>
    <s v="FIXED"/>
    <x v="0"/>
    <m/>
    <m/>
    <m/>
    <m/>
    <x v="0"/>
  </r>
  <r>
    <x v="0"/>
    <s v="49aced80-2cb5-44bc-847d-04f8f591c096"/>
    <x v="0"/>
    <e v="#N/A"/>
    <e v="#N/A"/>
    <e v="#N/A"/>
    <s v="FIXED"/>
    <x v="0"/>
    <m/>
    <m/>
    <m/>
    <m/>
    <x v="0"/>
  </r>
  <r>
    <x v="0"/>
    <s v="49ad830b-f66d-4b92-91a7-c7436abeb429"/>
    <x v="0"/>
    <e v="#N/A"/>
    <e v="#N/A"/>
    <e v="#N/A"/>
    <s v="FIXED"/>
    <x v="0"/>
    <m/>
    <m/>
    <m/>
    <m/>
    <x v="0"/>
  </r>
  <r>
    <x v="0"/>
    <s v="49ae5260-d0f3-49ec-be24-eee65678ac72"/>
    <x v="0"/>
    <e v="#N/A"/>
    <e v="#N/A"/>
    <e v="#N/A"/>
    <s v="FIXED"/>
    <x v="0"/>
    <m/>
    <m/>
    <m/>
    <m/>
    <x v="0"/>
  </r>
  <r>
    <x v="0"/>
    <s v="49aecaa1-5463-4e89-97cc-faedb88856f6"/>
    <x v="0"/>
    <e v="#N/A"/>
    <e v="#N/A"/>
    <e v="#N/A"/>
    <s v="FIXED"/>
    <x v="0"/>
    <m/>
    <m/>
    <m/>
    <m/>
    <x v="0"/>
  </r>
  <r>
    <x v="0"/>
    <s v="49aecda8-e3fc-4e16-88db-a4c45a956415"/>
    <x v="0"/>
    <e v="#N/A"/>
    <e v="#N/A"/>
    <e v="#N/A"/>
    <s v="FIXED"/>
    <x v="0"/>
    <m/>
    <m/>
    <m/>
    <m/>
    <x v="0"/>
  </r>
  <r>
    <x v="0"/>
    <s v="49af0556-f52a-47a5-b771-1927c9c76b21"/>
    <x v="0"/>
    <e v="#N/A"/>
    <e v="#N/A"/>
    <e v="#N/A"/>
    <s v="FIXED"/>
    <x v="0"/>
    <m/>
    <m/>
    <m/>
    <m/>
    <x v="0"/>
  </r>
  <r>
    <x v="0"/>
    <s v="49b031b4-719a-4d48-9158-fc0b0e795657"/>
    <x v="0"/>
    <e v="#N/A"/>
    <e v="#N/A"/>
    <e v="#N/A"/>
    <s v="FIXED"/>
    <x v="0"/>
    <m/>
    <m/>
    <m/>
    <m/>
    <x v="0"/>
  </r>
  <r>
    <x v="0"/>
    <s v="49b04e50-c632-4563-91e0-3785c239e9be"/>
    <x v="0"/>
    <s v="miambko2jrv4m2l"/>
    <s v="49b04e50-c632-4563-91e0-3785c239e9be"/>
    <s v="Critical"/>
    <s v="FIXED"/>
    <x v="0"/>
    <m/>
    <m/>
    <m/>
    <m/>
    <x v="0"/>
  </r>
  <r>
    <x v="0"/>
    <s v="49b097e1-f907-46ca-a20b-2b7777249499"/>
    <x v="0"/>
    <e v="#N/A"/>
    <e v="#N/A"/>
    <e v="#N/A"/>
    <s v="FIXED"/>
    <x v="0"/>
    <m/>
    <m/>
    <m/>
    <m/>
    <x v="0"/>
  </r>
  <r>
    <x v="0"/>
    <s v="49b0d07e-86f3-43d9-ba25-5529bfab9059"/>
    <x v="0"/>
    <e v="#N/A"/>
    <e v="#N/A"/>
    <e v="#N/A"/>
    <s v="FIXED"/>
    <x v="0"/>
    <m/>
    <m/>
    <m/>
    <m/>
    <x v="0"/>
  </r>
  <r>
    <x v="0"/>
    <s v="49b19544-8e98-4bee-b014-f15177de3f90"/>
    <x v="0"/>
    <e v="#N/A"/>
    <e v="#N/A"/>
    <e v="#N/A"/>
    <s v="FIXED"/>
    <x v="0"/>
    <m/>
    <m/>
    <m/>
    <m/>
    <x v="0"/>
  </r>
  <r>
    <x v="0"/>
    <s v="49b1bdca-0de3-4c6c-8afb-a3f624d5d54b"/>
    <x v="0"/>
    <e v="#N/A"/>
    <e v="#N/A"/>
    <e v="#N/A"/>
    <s v="FIXED"/>
    <x v="0"/>
    <m/>
    <m/>
    <m/>
    <m/>
    <x v="0"/>
  </r>
  <r>
    <x v="1"/>
    <s v="49b29bae-6eaf-4287-b7d5-432841da644e"/>
    <x v="0"/>
    <e v="#N/A"/>
    <e v="#N/A"/>
    <e v="#N/A"/>
    <s v="FIXED"/>
    <x v="0"/>
    <m/>
    <m/>
    <m/>
    <m/>
    <x v="0"/>
  </r>
  <r>
    <x v="0"/>
    <s v="49b2c614-b55c-4169-ab58-223ecb00ac52"/>
    <x v="0"/>
    <e v="#N/A"/>
    <e v="#N/A"/>
    <e v="#N/A"/>
    <s v="FIXED"/>
    <x v="0"/>
    <m/>
    <m/>
    <m/>
    <m/>
    <x v="0"/>
  </r>
  <r>
    <x v="1"/>
    <s v="49b37123-116d-4fac-9aae-cd7f41792ca0"/>
    <x v="0"/>
    <s v="bpn-roseaddb-01"/>
    <s v="49b37123-116d-4fac-9aae-cd7f41792ca0"/>
    <s v="High"/>
    <s v="FIXED"/>
    <x v="0"/>
    <m/>
    <m/>
    <m/>
    <m/>
    <x v="0"/>
  </r>
  <r>
    <x v="0"/>
    <s v="49b541d3-7a5b-4ed4-a8cb-e8c138aadab4"/>
    <x v="0"/>
    <e v="#N/A"/>
    <e v="#N/A"/>
    <e v="#N/A"/>
    <s v="FIXED"/>
    <x v="0"/>
    <m/>
    <m/>
    <m/>
    <m/>
    <x v="0"/>
  </r>
  <r>
    <x v="1"/>
    <s v="49b5562f-a2eb-421c-8216-0b33eac80d16"/>
    <x v="0"/>
    <e v="#N/A"/>
    <e v="#N/A"/>
    <e v="#N/A"/>
    <s v="FIXED"/>
    <x v="0"/>
    <m/>
    <m/>
    <m/>
    <m/>
    <x v="0"/>
  </r>
  <r>
    <x v="0"/>
    <s v="49b5f731-5998-4d3a-9216-25a21173a972"/>
    <x v="0"/>
    <e v="#N/A"/>
    <e v="#N/A"/>
    <e v="#N/A"/>
    <s v="FIXED"/>
    <x v="0"/>
    <m/>
    <m/>
    <m/>
    <m/>
    <x v="0"/>
  </r>
  <r>
    <x v="0"/>
    <s v="49b67017-27e8-46cc-b2ce-617f89af08f5"/>
    <x v="0"/>
    <e v="#N/A"/>
    <e v="#N/A"/>
    <e v="#N/A"/>
    <s v="FIXED"/>
    <x v="0"/>
    <m/>
    <m/>
    <m/>
    <m/>
    <x v="0"/>
  </r>
  <r>
    <x v="0"/>
    <s v="49b6ba5a-7048-4df1-b504-a3a81bc1bd08"/>
    <x v="0"/>
    <e v="#N/A"/>
    <e v="#N/A"/>
    <e v="#N/A"/>
    <s v="FIXED"/>
    <x v="0"/>
    <m/>
    <m/>
    <m/>
    <m/>
    <x v="0"/>
  </r>
  <r>
    <x v="1"/>
    <s v="49b6c8d8-76f4-4713-83c5-27e02d8e10a0"/>
    <x v="0"/>
    <e v="#N/A"/>
    <e v="#N/A"/>
    <e v="#N/A"/>
    <s v="FIXED"/>
    <x v="0"/>
    <m/>
    <m/>
    <m/>
    <m/>
    <x v="0"/>
  </r>
  <r>
    <x v="0"/>
    <s v="49b7b10f-2c94-43c4-8320-90ddbb7cd03e"/>
    <x v="0"/>
    <e v="#N/A"/>
    <e v="#N/A"/>
    <e v="#N/A"/>
    <s v="FIXED"/>
    <x v="0"/>
    <m/>
    <m/>
    <m/>
    <m/>
    <x v="0"/>
  </r>
  <r>
    <x v="4"/>
    <s v="49b7ee38-7745-48d4-97df-d809f6318b2d"/>
    <x v="0"/>
    <s v="miambkoc16xln2d.bpna.popularinc.net"/>
    <s v="49b7ee38-7745-48d4-97df-d809f6318b2d"/>
    <s v="Medium"/>
    <s v="FIXED"/>
    <x v="0"/>
    <m/>
    <m/>
    <m/>
    <m/>
    <x v="0"/>
  </r>
  <r>
    <x v="0"/>
    <s v="49b82e64-fecd-427f-a172-0b70629115a0"/>
    <x v="0"/>
    <e v="#N/A"/>
    <e v="#N/A"/>
    <e v="#N/A"/>
    <s v="FIXED"/>
    <x v="0"/>
    <m/>
    <m/>
    <m/>
    <m/>
    <x v="0"/>
  </r>
  <r>
    <x v="0"/>
    <s v="49b841b8-cfd2-43e5-9dad-8309af3a2e5d"/>
    <x v="0"/>
    <e v="#N/A"/>
    <e v="#N/A"/>
    <e v="#N/A"/>
    <s v="FIXED"/>
    <x v="0"/>
    <m/>
    <m/>
    <m/>
    <m/>
    <x v="0"/>
  </r>
  <r>
    <x v="0"/>
    <s v="49b92842-5c15-4cce-b1f1-7b78f632a9ac"/>
    <x v="0"/>
    <e v="#N/A"/>
    <e v="#N/A"/>
    <e v="#N/A"/>
    <s v="FIXED"/>
    <x v="0"/>
    <m/>
    <m/>
    <m/>
    <m/>
    <x v="0"/>
  </r>
  <r>
    <x v="0"/>
    <s v="49b9aa62-9bdb-4691-b674-ea3037efbb68"/>
    <x v="0"/>
    <s v="0030brnbzsrnd2d.bpna.popularinc.net"/>
    <s v="49b9aa62-9bdb-4691-b674-ea3037efbb68"/>
    <s v="High"/>
    <s v="FIXED"/>
    <x v="0"/>
    <m/>
    <m/>
    <m/>
    <m/>
    <x v="0"/>
  </r>
  <r>
    <x v="0"/>
    <s v="49ba0188-2c5e-4c6b-8298-95481345b066"/>
    <x v="0"/>
    <e v="#N/A"/>
    <e v="#N/A"/>
    <e v="#N/A"/>
    <s v="FIXED"/>
    <x v="0"/>
    <m/>
    <m/>
    <m/>
    <m/>
    <x v="0"/>
  </r>
  <r>
    <x v="9"/>
    <s v="49ba6679-d69f-480f-9eb8-b34a5d9fbb86"/>
    <x v="0"/>
    <e v="#N/A"/>
    <e v="#N/A"/>
    <e v="#N/A"/>
    <s v="FIXED"/>
    <x v="0"/>
    <m/>
    <m/>
    <m/>
    <m/>
    <x v="0"/>
  </r>
  <r>
    <x v="2"/>
    <s v="49ba8d95-6473-421a-a8c3-992f549ea70d"/>
    <x v="2"/>
    <s v="bpn-cmtygvrm-01"/>
    <s v="49ba8d95-6473-421a-a8c3-992f549ea70d"/>
    <s v="Low"/>
    <s v="ACTIVE"/>
    <x v="0"/>
    <m/>
    <m/>
    <m/>
    <m/>
    <x v="0"/>
  </r>
  <r>
    <x v="10"/>
    <s v="49bb57ee-a2a9-4b2b-b555-e59fbe60f38f"/>
    <x v="1"/>
    <s v="bpn-cmtyblas-02"/>
    <s v="49bb57ee-a2a9-4b2b-b555-e59fbe60f38f"/>
    <s v="Medium"/>
    <s v="RESURFACED"/>
    <x v="0"/>
    <m/>
    <m/>
    <m/>
    <m/>
    <x v="0"/>
  </r>
  <r>
    <x v="0"/>
    <s v="49bcdaa2-1720-4bb1-8715-ca849e9ea95c"/>
    <x v="0"/>
    <e v="#N/A"/>
    <e v="#N/A"/>
    <e v="#N/A"/>
    <s v="FIXED"/>
    <x v="0"/>
    <m/>
    <m/>
    <m/>
    <m/>
    <x v="0"/>
  </r>
  <r>
    <x v="0"/>
    <s v="49bef905-44d3-40a5-be37-1b9f14bafcd8"/>
    <x v="0"/>
    <e v="#N/A"/>
    <e v="#N/A"/>
    <e v="#N/A"/>
    <s v="FIXED"/>
    <x v="0"/>
    <m/>
    <m/>
    <m/>
    <m/>
    <x v="0"/>
  </r>
  <r>
    <x v="10"/>
    <s v="49bf6cf7-db7d-44d0-a948-b6703e2c106c"/>
    <x v="1"/>
    <e v="#N/A"/>
    <e v="#N/A"/>
    <e v="#N/A"/>
    <s v="RESURFACED"/>
    <x v="0"/>
    <m/>
    <m/>
    <m/>
    <m/>
    <x v="0"/>
  </r>
  <r>
    <x v="1"/>
    <s v="49bfb28a-bf2f-44ec-8024-9e21716b2c17"/>
    <x v="2"/>
    <s v="bpn-rosewrdb-01"/>
    <s v="49bfb28a-bf2f-44ec-8024-9e21716b2c17"/>
    <s v="Low"/>
    <s v="ACTIVE"/>
    <x v="0"/>
    <m/>
    <m/>
    <m/>
    <m/>
    <x v="0"/>
  </r>
  <r>
    <x v="0"/>
    <s v="49bff68b-82f1-4620-bffe-116cc8933a05"/>
    <x v="0"/>
    <e v="#N/A"/>
    <e v="#N/A"/>
    <e v="#N/A"/>
    <s v="FIXED"/>
    <x v="0"/>
    <m/>
    <m/>
    <m/>
    <m/>
    <x v="0"/>
  </r>
  <r>
    <x v="7"/>
    <s v="49c06e03-a524-474e-8fb7-8bdb87f99c7a"/>
    <x v="2"/>
    <s v="bpn-rosebodb-01"/>
    <s v="49c06e03-a524-474e-8fb7-8bdb87f99c7a"/>
    <s v="Medium"/>
    <s v="ACTIVE"/>
    <x v="0"/>
    <m/>
    <m/>
    <m/>
    <m/>
    <x v="0"/>
  </r>
  <r>
    <x v="0"/>
    <s v="49c07ddf-2df5-4026-abd9-681c89f775ca"/>
    <x v="0"/>
    <e v="#N/A"/>
    <e v="#N/A"/>
    <e v="#N/A"/>
    <s v="FIXED"/>
    <x v="0"/>
    <m/>
    <m/>
    <m/>
    <m/>
    <x v="0"/>
  </r>
  <r>
    <x v="7"/>
    <s v="49c0a6a6-66d4-486d-909f-5a9f607f5224"/>
    <x v="1"/>
    <s v="bpn-rosebodb-01"/>
    <s v="49c0a6a6-66d4-486d-909f-5a9f607f5224"/>
    <s v="Medium"/>
    <s v="RESURFACED"/>
    <x v="0"/>
    <m/>
    <m/>
    <m/>
    <m/>
    <x v="0"/>
  </r>
  <r>
    <x v="0"/>
    <s v="49c22e7d-b0b1-43e7-87b5-92af2e4ec1c8"/>
    <x v="0"/>
    <e v="#N/A"/>
    <e v="#N/A"/>
    <e v="#N/A"/>
    <s v="FIXED"/>
    <x v="0"/>
    <m/>
    <m/>
    <m/>
    <m/>
    <x v="0"/>
  </r>
  <r>
    <x v="0"/>
    <s v="49c4f7e6-f00b-408f-b5a2-3cfa08faf0b4"/>
    <x v="0"/>
    <e v="#N/A"/>
    <e v="#N/A"/>
    <e v="#N/A"/>
    <s v="FIXED"/>
    <x v="0"/>
    <m/>
    <m/>
    <m/>
    <m/>
    <x v="0"/>
  </r>
  <r>
    <x v="0"/>
    <s v="49c52adb-eba4-4fb5-a8b8-8f96f23c0acc"/>
    <x v="0"/>
    <e v="#N/A"/>
    <e v="#N/A"/>
    <e v="#N/A"/>
    <s v="FIXED"/>
    <x v="0"/>
    <m/>
    <m/>
    <m/>
    <m/>
    <x v="0"/>
  </r>
  <r>
    <x v="0"/>
    <s v="49c589de-f72c-415e-afff-b0672d0446e4"/>
    <x v="0"/>
    <e v="#N/A"/>
    <e v="#N/A"/>
    <e v="#N/A"/>
    <s v="FIXED"/>
    <x v="0"/>
    <m/>
    <m/>
    <m/>
    <m/>
    <x v="0"/>
  </r>
  <r>
    <x v="0"/>
    <s v="49c657c9-2cb4-46d6-b3b1-054054bf21fe"/>
    <x v="0"/>
    <e v="#N/A"/>
    <e v="#N/A"/>
    <e v="#N/A"/>
    <s v="FIXED"/>
    <x v="0"/>
    <m/>
    <m/>
    <m/>
    <m/>
    <x v="0"/>
  </r>
  <r>
    <x v="0"/>
    <s v="49c67679-7885-4199-9916-043b45cb0ed2"/>
    <x v="0"/>
    <e v="#N/A"/>
    <e v="#N/A"/>
    <e v="#N/A"/>
    <s v="FIXED"/>
    <x v="0"/>
    <m/>
    <m/>
    <m/>
    <m/>
    <x v="0"/>
  </r>
  <r>
    <x v="0"/>
    <s v="49c69636-b83d-4cf2-98cb-38dd0259d5db"/>
    <x v="0"/>
    <e v="#N/A"/>
    <e v="#N/A"/>
    <e v="#N/A"/>
    <s v="FIXED"/>
    <x v="0"/>
    <m/>
    <m/>
    <m/>
    <m/>
    <x v="0"/>
  </r>
  <r>
    <x v="0"/>
    <s v="49c7b33b-75f6-42f5-8c98-88f03a9ad4c7"/>
    <x v="0"/>
    <e v="#N/A"/>
    <e v="#N/A"/>
    <e v="#N/A"/>
    <s v="FIXED"/>
    <x v="0"/>
    <m/>
    <m/>
    <m/>
    <m/>
    <x v="0"/>
  </r>
  <r>
    <x v="2"/>
    <s v="49c84f42-c876-419f-8f0a-247db64646f8"/>
    <x v="0"/>
    <e v="#N/A"/>
    <e v="#N/A"/>
    <e v="#N/A"/>
    <s v="FIXED"/>
    <x v="0"/>
    <m/>
    <m/>
    <m/>
    <m/>
    <x v="0"/>
  </r>
  <r>
    <x v="0"/>
    <s v="49cc5bdf-12ff-47bb-9af9-953e6b58d8ea"/>
    <x v="0"/>
    <e v="#N/A"/>
    <e v="#N/A"/>
    <e v="#N/A"/>
    <s v="FIXED"/>
    <x v="0"/>
    <m/>
    <m/>
    <m/>
    <m/>
    <x v="0"/>
  </r>
  <r>
    <x v="0"/>
    <s v="49cc5fad-d2af-43b0-b7e6-8b4e840faee8"/>
    <x v="0"/>
    <e v="#N/A"/>
    <e v="#N/A"/>
    <e v="#N/A"/>
    <s v="FIXED"/>
    <x v="0"/>
    <m/>
    <m/>
    <m/>
    <m/>
    <x v="0"/>
  </r>
  <r>
    <x v="0"/>
    <s v="49ccfd18-1b88-4edd-b329-54beabbcd9f3"/>
    <x v="0"/>
    <e v="#N/A"/>
    <e v="#N/A"/>
    <e v="#N/A"/>
    <s v="FIXED"/>
    <x v="0"/>
    <m/>
    <m/>
    <m/>
    <m/>
    <x v="0"/>
  </r>
  <r>
    <x v="0"/>
    <s v="49cd9be0-cfd0-4167-b5d4-bdcb24aa075a"/>
    <x v="0"/>
    <e v="#N/A"/>
    <e v="#N/A"/>
    <e v="#N/A"/>
    <s v="FIXED"/>
    <x v="0"/>
    <m/>
    <m/>
    <m/>
    <m/>
    <x v="0"/>
  </r>
  <r>
    <x v="1"/>
    <s v="49ce57d7-b998-4687-b2d3-422a6d2421ca"/>
    <x v="2"/>
    <s v="bpn-0263bp-01"/>
    <s v="49ce57d7-b998-4687-b2d3-422a6d2421ca"/>
    <s v="Medium"/>
    <s v="ACTIVE"/>
    <x v="0"/>
    <m/>
    <m/>
    <m/>
    <m/>
    <x v="0"/>
  </r>
  <r>
    <x v="0"/>
    <s v="49cfd616-5226-443a-a025-da14b0c11550"/>
    <x v="0"/>
    <e v="#N/A"/>
    <e v="#N/A"/>
    <e v="#N/A"/>
    <s v="FIXED"/>
    <x v="0"/>
    <m/>
    <m/>
    <m/>
    <m/>
    <x v="0"/>
  </r>
  <r>
    <x v="0"/>
    <s v="49d0a38d-3f81-43a8-a77c-3c356f966c11"/>
    <x v="0"/>
    <e v="#N/A"/>
    <e v="#N/A"/>
    <e v="#N/A"/>
    <s v="FIXED"/>
    <x v="0"/>
    <m/>
    <m/>
    <m/>
    <m/>
    <x v="0"/>
  </r>
  <r>
    <x v="6"/>
    <s v="49d14d1e-7428-439a-83ff-b42aabb729cf"/>
    <x v="2"/>
    <e v="#N/A"/>
    <e v="#N/A"/>
    <e v="#N/A"/>
    <s v="ACTIVE"/>
    <x v="0"/>
    <m/>
    <m/>
    <m/>
    <m/>
    <x v="0"/>
  </r>
  <r>
    <x v="4"/>
    <s v="49d18ec9-c580-4bcd-97d8-b17b96287dae"/>
    <x v="0"/>
    <e v="#N/A"/>
    <e v="#N/A"/>
    <e v="#N/A"/>
    <s v="FIXED"/>
    <x v="0"/>
    <m/>
    <m/>
    <m/>
    <m/>
    <x v="0"/>
  </r>
  <r>
    <x v="0"/>
    <s v="49d1a3e6-4138-4efb-945a-abd67ce7d5f1"/>
    <x v="0"/>
    <e v="#N/A"/>
    <e v="#N/A"/>
    <e v="#N/A"/>
    <s v="FIXED"/>
    <x v="0"/>
    <m/>
    <m/>
    <m/>
    <m/>
    <x v="0"/>
  </r>
  <r>
    <x v="0"/>
    <s v="49d31197-ee56-4fd3-920b-2f20973a9041"/>
    <x v="0"/>
    <e v="#N/A"/>
    <e v="#N/A"/>
    <e v="#N/A"/>
    <s v="FIXED"/>
    <x v="0"/>
    <m/>
    <m/>
    <m/>
    <m/>
    <x v="0"/>
  </r>
  <r>
    <x v="0"/>
    <s v="49d3e65f-e886-41bc-869e-9f32572a0446"/>
    <x v="0"/>
    <e v="#N/A"/>
    <e v="#N/A"/>
    <e v="#N/A"/>
    <s v="FIXED"/>
    <x v="0"/>
    <m/>
    <m/>
    <m/>
    <m/>
    <x v="0"/>
  </r>
  <r>
    <x v="0"/>
    <s v="49d443b2-37f4-40c3-93e5-a3779d5d5964"/>
    <x v="0"/>
    <e v="#N/A"/>
    <e v="#N/A"/>
    <e v="#N/A"/>
    <s v="FIXED"/>
    <x v="0"/>
    <m/>
    <m/>
    <m/>
    <m/>
    <x v="0"/>
  </r>
  <r>
    <x v="0"/>
    <s v="49d48c72-05ee-4e2f-9d3d-718037646698"/>
    <x v="1"/>
    <e v="#N/A"/>
    <e v="#N/A"/>
    <e v="#N/A"/>
    <s v="RESURFACED"/>
    <x v="0"/>
    <m/>
    <m/>
    <m/>
    <m/>
    <x v="0"/>
  </r>
  <r>
    <x v="1"/>
    <s v="49d4b339-aeb7-40a4-9f6f-10be6c3a86a4"/>
    <x v="0"/>
    <e v="#N/A"/>
    <e v="#N/A"/>
    <e v="#N/A"/>
    <s v="FIXED"/>
    <x v="0"/>
    <m/>
    <m/>
    <m/>
    <m/>
    <x v="0"/>
  </r>
  <r>
    <x v="7"/>
    <s v="49d4c67c-6edc-4d0e-a393-77ebfcd520b6"/>
    <x v="0"/>
    <e v="#N/A"/>
    <e v="#N/A"/>
    <e v="#N/A"/>
    <s v="FIXED"/>
    <x v="0"/>
    <m/>
    <m/>
    <m/>
    <m/>
    <x v="0"/>
  </r>
  <r>
    <x v="26"/>
    <s v="49d622bb-d9de-4225-bcfb-1089bbddf257"/>
    <x v="2"/>
    <n v="0"/>
    <s v="49d622bb-d9de-4225-bcfb-1089bbddf257"/>
    <s v="High"/>
    <s v="ACTIVE"/>
    <x v="0"/>
    <m/>
    <m/>
    <m/>
    <m/>
    <x v="0"/>
  </r>
  <r>
    <x v="0"/>
    <s v="49d66906-d564-4c04-b483-dd591b35b570"/>
    <x v="0"/>
    <e v="#N/A"/>
    <e v="#N/A"/>
    <e v="#N/A"/>
    <s v="FIXED"/>
    <x v="0"/>
    <m/>
    <m/>
    <m/>
    <m/>
    <x v="0"/>
  </r>
  <r>
    <x v="0"/>
    <s v="49d70c0f-420a-44b2-9046-766cb1ccd725"/>
    <x v="0"/>
    <e v="#N/A"/>
    <e v="#N/A"/>
    <e v="#N/A"/>
    <s v="FIXED"/>
    <x v="0"/>
    <m/>
    <m/>
    <m/>
    <m/>
    <x v="0"/>
  </r>
  <r>
    <x v="0"/>
    <s v="49d86704-5ce7-46ae-9fc0-39cd15789c04"/>
    <x v="0"/>
    <e v="#N/A"/>
    <e v="#N/A"/>
    <e v="#N/A"/>
    <s v="FIXED"/>
    <x v="0"/>
    <m/>
    <m/>
    <m/>
    <m/>
    <x v="0"/>
  </r>
  <r>
    <x v="0"/>
    <s v="49d923be-2d3e-4970-805e-91389fd35d48"/>
    <x v="0"/>
    <e v="#N/A"/>
    <e v="#N/A"/>
    <e v="#N/A"/>
    <s v="FIXED"/>
    <x v="0"/>
    <m/>
    <m/>
    <m/>
    <m/>
    <x v="0"/>
  </r>
  <r>
    <x v="0"/>
    <s v="49d9a119-c430-4817-b2cd-adff10258c87"/>
    <x v="0"/>
    <e v="#N/A"/>
    <e v="#N/A"/>
    <e v="#N/A"/>
    <s v="FIXED"/>
    <x v="0"/>
    <m/>
    <m/>
    <m/>
    <m/>
    <x v="0"/>
  </r>
  <r>
    <x v="4"/>
    <s v="49dbd1ae-6f2f-447e-99bf-8f675e45ffe6"/>
    <x v="0"/>
    <e v="#N/A"/>
    <e v="#N/A"/>
    <e v="#N/A"/>
    <s v="FIXED"/>
    <x v="0"/>
    <m/>
    <m/>
    <m/>
    <m/>
    <x v="0"/>
  </r>
  <r>
    <x v="0"/>
    <s v="49de086e-7426-47f2-bee1-f820458601a4"/>
    <x v="2"/>
    <e v="#N/A"/>
    <e v="#N/A"/>
    <e v="#N/A"/>
    <s v="ACTIVE"/>
    <x v="0"/>
    <m/>
    <m/>
    <m/>
    <m/>
    <x v="0"/>
  </r>
  <r>
    <x v="0"/>
    <s v="49debb2c-bf17-46c9-b041-9acb18742c4c"/>
    <x v="0"/>
    <e v="#N/A"/>
    <e v="#N/A"/>
    <e v="#N/A"/>
    <s v="FIXED"/>
    <x v="0"/>
    <m/>
    <m/>
    <m/>
    <m/>
    <x v="0"/>
  </r>
  <r>
    <x v="0"/>
    <s v="49dff726-4d8d-45ec-be15-8075d1f26515"/>
    <x v="0"/>
    <e v="#N/A"/>
    <e v="#N/A"/>
    <e v="#N/A"/>
    <s v="FIXED"/>
    <x v="0"/>
    <m/>
    <m/>
    <m/>
    <m/>
    <x v="0"/>
  </r>
  <r>
    <x v="2"/>
    <s v="49e0c1f3-be5c-452f-8c72-74140ed09cae"/>
    <x v="0"/>
    <e v="#N/A"/>
    <e v="#N/A"/>
    <e v="#N/A"/>
    <s v="FIXED"/>
    <x v="0"/>
    <m/>
    <m/>
    <m/>
    <m/>
    <x v="0"/>
  </r>
  <r>
    <x v="0"/>
    <s v="49e1bb69-0f85-46a6-abf3-24a54f38ff74"/>
    <x v="0"/>
    <s v="0006brn3xdlnd2d.bpna.popularinc.net"/>
    <s v="49e1bb69-0f85-46a6-abf3-24a54f38ff74"/>
    <s v="High"/>
    <s v="FIXED"/>
    <x v="0"/>
    <m/>
    <m/>
    <m/>
    <m/>
    <x v="0"/>
  </r>
  <r>
    <x v="5"/>
    <s v="49e2ba93-32e2-4485-93a6-0d4a149b6609"/>
    <x v="0"/>
    <e v="#N/A"/>
    <e v="#N/A"/>
    <e v="#N/A"/>
    <s v="FIXED"/>
    <x v="0"/>
    <m/>
    <m/>
    <m/>
    <m/>
    <x v="0"/>
  </r>
  <r>
    <x v="0"/>
    <s v="49e3bc19-cc15-4fd2-b417-bab6740e11f4"/>
    <x v="0"/>
    <e v="#N/A"/>
    <e v="#N/A"/>
    <e v="#N/A"/>
    <s v="FIXED"/>
    <x v="0"/>
    <m/>
    <m/>
    <m/>
    <m/>
    <x v="0"/>
  </r>
  <r>
    <x v="0"/>
    <s v="49e4abab-0744-416e-ad65-5c1c62dae4b1"/>
    <x v="0"/>
    <e v="#N/A"/>
    <e v="#N/A"/>
    <e v="#N/A"/>
    <s v="FIXED"/>
    <x v="0"/>
    <m/>
    <m/>
    <m/>
    <m/>
    <x v="0"/>
  </r>
  <r>
    <x v="0"/>
    <s v="49e4f6c2-b0fc-4646-8fcf-777712b32f15"/>
    <x v="0"/>
    <e v="#N/A"/>
    <e v="#N/A"/>
    <e v="#N/A"/>
    <s v="FIXED"/>
    <x v="0"/>
    <m/>
    <m/>
    <m/>
    <m/>
    <x v="0"/>
  </r>
  <r>
    <x v="7"/>
    <s v="49e5f3ce-e8c6-4371-a50f-dc4b1cf0f712"/>
    <x v="1"/>
    <s v="bpn-roseirdb-01"/>
    <s v="49e5f3ce-e8c6-4371-a50f-dc4b1cf0f712"/>
    <s v="Medium"/>
    <s v="RESURFACED"/>
    <x v="0"/>
    <m/>
    <m/>
    <m/>
    <m/>
    <x v="0"/>
  </r>
  <r>
    <x v="10"/>
    <s v="49e64c98-6c09-404f-9729-bca018fe5289"/>
    <x v="2"/>
    <s v="bpn-cmtyfrdb-02"/>
    <s v="49e64c98-6c09-404f-9729-bca018fe5289"/>
    <s v="Medium"/>
    <s v="ACTIVE"/>
    <x v="0"/>
    <m/>
    <m/>
    <m/>
    <m/>
    <x v="0"/>
  </r>
  <r>
    <x v="2"/>
    <s v="49e6699f-1946-4a58-868e-3139226d007c"/>
    <x v="0"/>
    <e v="#N/A"/>
    <e v="#N/A"/>
    <e v="#N/A"/>
    <s v="FIXED"/>
    <x v="0"/>
    <m/>
    <m/>
    <m/>
    <m/>
    <x v="0"/>
  </r>
  <r>
    <x v="0"/>
    <s v="49e8890f-b115-41f6-8172-b2ebc768ab8b"/>
    <x v="0"/>
    <e v="#N/A"/>
    <e v="#N/A"/>
    <e v="#N/A"/>
    <s v="FIXED"/>
    <x v="0"/>
    <m/>
    <m/>
    <m/>
    <m/>
    <x v="0"/>
  </r>
  <r>
    <x v="6"/>
    <s v="49e8c054-f800-4fc7-a119-2f23520c804b"/>
    <x v="0"/>
    <e v="#N/A"/>
    <e v="#N/A"/>
    <e v="#N/A"/>
    <s v="FIXED"/>
    <x v="0"/>
    <m/>
    <m/>
    <m/>
    <m/>
    <x v="0"/>
  </r>
  <r>
    <x v="0"/>
    <s v="49e919d5-f8a9-4507-8438-163bd58ab8a8"/>
    <x v="0"/>
    <e v="#N/A"/>
    <e v="#N/A"/>
    <e v="#N/A"/>
    <s v="FIXED"/>
    <x v="0"/>
    <m/>
    <m/>
    <m/>
    <m/>
    <x v="0"/>
  </r>
  <r>
    <x v="0"/>
    <s v="49ea196e-2d13-4aa1-a5bc-7f19cea21f6f"/>
    <x v="0"/>
    <e v="#N/A"/>
    <e v="#N/A"/>
    <e v="#N/A"/>
    <s v="FIXED"/>
    <x v="0"/>
    <m/>
    <m/>
    <m/>
    <m/>
    <x v="0"/>
  </r>
  <r>
    <x v="0"/>
    <s v="49ec4628-f818-4a66-839f-83654f4587a8"/>
    <x v="0"/>
    <e v="#N/A"/>
    <e v="#N/A"/>
    <e v="#N/A"/>
    <s v="FIXED"/>
    <x v="0"/>
    <m/>
    <m/>
    <m/>
    <m/>
    <x v="0"/>
  </r>
  <r>
    <x v="0"/>
    <s v="49eca149-2377-4c4d-a4cb-e38cb91ffc4d"/>
    <x v="0"/>
    <e v="#N/A"/>
    <e v="#N/A"/>
    <e v="#N/A"/>
    <s v="FIXED"/>
    <x v="0"/>
    <m/>
    <m/>
    <m/>
    <m/>
    <x v="0"/>
  </r>
  <r>
    <x v="0"/>
    <s v="49ed2b73-be4e-4c1f-a3d3-25b887bffbcb"/>
    <x v="0"/>
    <s v="0031bcp83rxln2d.bpna.popularinc.net"/>
    <s v="49ed2b73-be4e-4c1f-a3d3-25b887bffbcb"/>
    <s v="Medium"/>
    <s v="FIXED"/>
    <x v="0"/>
    <m/>
    <m/>
    <m/>
    <m/>
    <x v="0"/>
  </r>
  <r>
    <x v="1"/>
    <s v="49edc476-40aa-4173-8ba1-7a488b831bd5"/>
    <x v="2"/>
    <s v="bpn-0262bp-01"/>
    <s v="49edc476-40aa-4173-8ba1-7a488b831bd5"/>
    <s v="High"/>
    <s v="ACTIVE"/>
    <x v="0"/>
    <m/>
    <m/>
    <m/>
    <m/>
    <x v="0"/>
  </r>
  <r>
    <x v="0"/>
    <s v="49ee0b05-2423-4a5a-a7bb-0897c1668dab"/>
    <x v="0"/>
    <e v="#N/A"/>
    <e v="#N/A"/>
    <e v="#N/A"/>
    <s v="FIXED"/>
    <x v="0"/>
    <m/>
    <m/>
    <m/>
    <m/>
    <x v="0"/>
  </r>
  <r>
    <x v="0"/>
    <s v="49ee2f0b-71e5-47ef-bc66-d743e19ce701"/>
    <x v="0"/>
    <e v="#N/A"/>
    <e v="#N/A"/>
    <e v="#N/A"/>
    <s v="FIXED"/>
    <x v="0"/>
    <m/>
    <m/>
    <m/>
    <m/>
    <x v="0"/>
  </r>
  <r>
    <x v="0"/>
    <s v="49f1ca6d-b241-4c9c-ac22-d530aaa4e8e3"/>
    <x v="0"/>
    <e v="#N/A"/>
    <e v="#N/A"/>
    <e v="#N/A"/>
    <s v="FIXED"/>
    <x v="0"/>
    <m/>
    <m/>
    <m/>
    <m/>
    <x v="0"/>
  </r>
  <r>
    <x v="1"/>
    <s v="49f22740-fe1f-4a19-91e1-5e2b70b038d2"/>
    <x v="1"/>
    <s v="bpn-primgvws-01"/>
    <s v="49f22740-fe1f-4a19-91e1-5e2b70b038d2"/>
    <s v="High"/>
    <s v="RESURFACED"/>
    <x v="0"/>
    <m/>
    <m/>
    <m/>
    <m/>
    <x v="0"/>
  </r>
  <r>
    <x v="1"/>
    <s v="49f2bbd2-91e4-4ef7-94d2-e0b4ec7b5b14"/>
    <x v="0"/>
    <e v="#N/A"/>
    <e v="#N/A"/>
    <e v="#N/A"/>
    <s v="FIXED"/>
    <x v="0"/>
    <m/>
    <m/>
    <m/>
    <m/>
    <x v="0"/>
  </r>
  <r>
    <x v="0"/>
    <s v="49f38edd-af31-43fe-9f8f-a14d67c51e95"/>
    <x v="0"/>
    <e v="#N/A"/>
    <e v="#N/A"/>
    <e v="#N/A"/>
    <s v="FIXED"/>
    <x v="0"/>
    <m/>
    <m/>
    <m/>
    <m/>
    <x v="0"/>
  </r>
  <r>
    <x v="10"/>
    <s v="49f4b6b0-c5b0-4385-999b-023429a843a6"/>
    <x v="0"/>
    <s v="bpn-rosermdb-01"/>
    <s v="49f4b6b0-c5b0-4385-999b-023429a843a6"/>
    <s v="High"/>
    <s v="FIXED"/>
    <x v="0"/>
    <m/>
    <m/>
    <m/>
    <m/>
    <x v="0"/>
  </r>
  <r>
    <x v="0"/>
    <s v="49f4fe75-5843-4e0f-a17f-4fd3795ed205"/>
    <x v="0"/>
    <e v="#N/A"/>
    <e v="#N/A"/>
    <e v="#N/A"/>
    <s v="FIXED"/>
    <x v="0"/>
    <m/>
    <m/>
    <m/>
    <m/>
    <x v="0"/>
  </r>
  <r>
    <x v="0"/>
    <s v="49f53758-9e6b-404b-b3da-6de6ab39e1db"/>
    <x v="0"/>
    <e v="#N/A"/>
    <e v="#N/A"/>
    <e v="#N/A"/>
    <s v="FIXED"/>
    <x v="0"/>
    <m/>
    <m/>
    <m/>
    <m/>
    <x v="0"/>
  </r>
  <r>
    <x v="1"/>
    <s v="49f5b860-bfa5-4455-a299-e331dbecfc73"/>
    <x v="0"/>
    <e v="#N/A"/>
    <e v="#N/A"/>
    <e v="#N/A"/>
    <s v="FIXED"/>
    <x v="0"/>
    <m/>
    <m/>
    <m/>
    <m/>
    <x v="0"/>
  </r>
  <r>
    <x v="0"/>
    <s v="49f5e358-c747-4aa5-9332-6b197ead1c36"/>
    <x v="0"/>
    <e v="#N/A"/>
    <e v="#N/A"/>
    <e v="#N/A"/>
    <s v="FIXED"/>
    <x v="0"/>
    <m/>
    <m/>
    <m/>
    <m/>
    <x v="0"/>
  </r>
  <r>
    <x v="0"/>
    <s v="49f6a2c9-37c3-4038-8e69-1586cfd609d3"/>
    <x v="0"/>
    <e v="#N/A"/>
    <e v="#N/A"/>
    <e v="#N/A"/>
    <s v="FIXED"/>
    <x v="0"/>
    <m/>
    <m/>
    <m/>
    <m/>
    <x v="0"/>
  </r>
  <r>
    <x v="0"/>
    <s v="49f81c73-72b7-4135-954f-06a5a5b09ad9"/>
    <x v="0"/>
    <s v="0031brng3flkh2d.bpna.popularinc.net"/>
    <s v="49f81c73-72b7-4135-954f-06a5a5b09ad9"/>
    <s v="Critical"/>
    <s v="FIXED"/>
    <x v="0"/>
    <m/>
    <m/>
    <m/>
    <m/>
    <x v="0"/>
  </r>
  <r>
    <x v="10"/>
    <s v="49f90243-0c87-4a30-8c2c-cb57c0bc4c0a"/>
    <x v="1"/>
    <s v="bpn-rosesccm-01"/>
    <s v="49f90243-0c87-4a30-8c2c-cb57c0bc4c0a"/>
    <s v="Medium"/>
    <s v="RESURFACED"/>
    <x v="0"/>
    <m/>
    <m/>
    <m/>
    <m/>
    <x v="0"/>
  </r>
  <r>
    <x v="0"/>
    <s v="49f98e95-a196-4cb4-b7ea-77739167beb3"/>
    <x v="0"/>
    <e v="#N/A"/>
    <e v="#N/A"/>
    <e v="#N/A"/>
    <s v="FIXED"/>
    <x v="0"/>
    <m/>
    <m/>
    <m/>
    <m/>
    <x v="0"/>
  </r>
  <r>
    <x v="0"/>
    <s v="49fb61d4-9a7a-41c3-9b99-11c9222adfd2"/>
    <x v="0"/>
    <s v="miambko8vl29y2l.bpna.popularinc.net"/>
    <s v="49fb61d4-9a7a-41c3-9b99-11c9222adfd2"/>
    <s v="High"/>
    <s v="FIXED"/>
    <x v="0"/>
    <m/>
    <m/>
    <m/>
    <m/>
    <x v="0"/>
  </r>
  <r>
    <x v="0"/>
    <s v="49fca4b2-57bf-4706-9e69-c80fc6e58911"/>
    <x v="0"/>
    <e v="#N/A"/>
    <e v="#N/A"/>
    <e v="#N/A"/>
    <s v="FIXED"/>
    <x v="0"/>
    <m/>
    <m/>
    <m/>
    <m/>
    <x v="0"/>
  </r>
  <r>
    <x v="4"/>
    <s v="49fd2e7a-6b6e-4ccb-9939-b64d15488e75"/>
    <x v="0"/>
    <e v="#N/A"/>
    <e v="#N/A"/>
    <e v="#N/A"/>
    <s v="FIXED"/>
    <x v="0"/>
    <m/>
    <m/>
    <m/>
    <m/>
    <x v="0"/>
  </r>
  <r>
    <x v="0"/>
    <s v="49fe297a-7270-4408-aac6-f23844a99d05"/>
    <x v="0"/>
    <e v="#N/A"/>
    <e v="#N/A"/>
    <e v="#N/A"/>
    <s v="FIXED"/>
    <x v="0"/>
    <m/>
    <m/>
    <m/>
    <m/>
    <x v="0"/>
  </r>
  <r>
    <x v="0"/>
    <s v="49ff1123-9aea-4339-ab35-d9b1a9aa1ade"/>
    <x v="0"/>
    <e v="#N/A"/>
    <e v="#N/A"/>
    <e v="#N/A"/>
    <s v="FIXED"/>
    <x v="0"/>
    <m/>
    <m/>
    <m/>
    <m/>
    <x v="0"/>
  </r>
  <r>
    <x v="4"/>
    <s v="4a005cc8-4190-4c4e-ba9c-0d6f918b0545"/>
    <x v="0"/>
    <e v="#N/A"/>
    <e v="#N/A"/>
    <e v="#N/A"/>
    <s v="FIXED"/>
    <x v="0"/>
    <m/>
    <m/>
    <m/>
    <m/>
    <x v="0"/>
  </r>
  <r>
    <x v="0"/>
    <s v="4a01fee8-c9e5-4425-8c42-187991567402"/>
    <x v="0"/>
    <e v="#N/A"/>
    <e v="#N/A"/>
    <e v="#N/A"/>
    <s v="FIXED"/>
    <x v="0"/>
    <m/>
    <m/>
    <m/>
    <m/>
    <x v="0"/>
  </r>
  <r>
    <x v="1"/>
    <s v="4a031f19-39ab-4120-93b6-0d47219dc1d5"/>
    <x v="0"/>
    <e v="#N/A"/>
    <e v="#N/A"/>
    <e v="#N/A"/>
    <s v="FIXED"/>
    <x v="0"/>
    <m/>
    <m/>
    <m/>
    <m/>
    <x v="0"/>
  </r>
  <r>
    <x v="10"/>
    <s v="4a033cf9-b8b5-4970-a452-e88858cb3c07"/>
    <x v="0"/>
    <e v="#N/A"/>
    <e v="#N/A"/>
    <e v="#N/A"/>
    <s v="FIXED"/>
    <x v="0"/>
    <m/>
    <m/>
    <m/>
    <m/>
    <x v="0"/>
  </r>
  <r>
    <x v="0"/>
    <s v="4a035ffc-f0da-48e7-8070-e29f30b1c2c6"/>
    <x v="0"/>
    <e v="#N/A"/>
    <e v="#N/A"/>
    <e v="#N/A"/>
    <s v="FIXED"/>
    <x v="0"/>
    <m/>
    <m/>
    <m/>
    <m/>
    <x v="0"/>
  </r>
  <r>
    <x v="2"/>
    <s v="4a03643f-fbc1-4d73-8c87-d7c4a15a3e3f"/>
    <x v="0"/>
    <e v="#N/A"/>
    <e v="#N/A"/>
    <e v="#N/A"/>
    <s v="FIXED"/>
    <x v="0"/>
    <m/>
    <m/>
    <m/>
    <m/>
    <x v="0"/>
  </r>
  <r>
    <x v="0"/>
    <s v="4a039ab2-e018-4a7a-a765-8c9f96fe6ac8"/>
    <x v="0"/>
    <s v="0006bcp21dpnd2d.bpna.popularinc.net"/>
    <s v="4a039ab2-e018-4a7a-a765-8c9f96fe6ac8"/>
    <s v="Critical"/>
    <s v="FIXED"/>
    <x v="0"/>
    <m/>
    <m/>
    <m/>
    <m/>
    <x v="0"/>
  </r>
  <r>
    <x v="2"/>
    <s v="4a03f6c5-f0e5-4757-a1a0-3a1c1f93f8ed"/>
    <x v="0"/>
    <e v="#N/A"/>
    <e v="#N/A"/>
    <e v="#N/A"/>
    <s v="FIXED"/>
    <x v="0"/>
    <m/>
    <m/>
    <m/>
    <m/>
    <x v="0"/>
  </r>
  <r>
    <x v="0"/>
    <s v="4a048098-51f7-41a5-82af-23bf46f97d55"/>
    <x v="0"/>
    <e v="#N/A"/>
    <e v="#N/A"/>
    <e v="#N/A"/>
    <s v="FIXED"/>
    <x v="0"/>
    <m/>
    <m/>
    <m/>
    <m/>
    <x v="0"/>
  </r>
  <r>
    <x v="0"/>
    <s v="4a04ac8c-52fc-4c52-971e-11bd86c1d7fa"/>
    <x v="0"/>
    <e v="#N/A"/>
    <e v="#N/A"/>
    <e v="#N/A"/>
    <s v="FIXED"/>
    <x v="0"/>
    <m/>
    <m/>
    <m/>
    <m/>
    <x v="0"/>
  </r>
  <r>
    <x v="0"/>
    <s v="4a05386d-49ad-4bde-ae30-e5ea1ca5a482"/>
    <x v="0"/>
    <e v="#N/A"/>
    <e v="#N/A"/>
    <e v="#N/A"/>
    <s v="FIXED"/>
    <x v="0"/>
    <m/>
    <m/>
    <m/>
    <m/>
    <x v="0"/>
  </r>
  <r>
    <x v="0"/>
    <s v="4a058bc5-58a7-4b62-b2c8-fbbb6e40e67c"/>
    <x v="0"/>
    <e v="#N/A"/>
    <e v="#N/A"/>
    <e v="#N/A"/>
    <s v="FIXED"/>
    <x v="0"/>
    <m/>
    <m/>
    <m/>
    <m/>
    <x v="0"/>
  </r>
  <r>
    <x v="4"/>
    <s v="4a0595c2-3557-4322-953c-5f62c05040f5"/>
    <x v="0"/>
    <s v="miambkob14q9y2l.bpna.popularinc.net"/>
    <s v="4a0595c2-3557-4322-953c-5f62c05040f5"/>
    <s v="Critical"/>
    <s v="FIXED"/>
    <x v="0"/>
    <m/>
    <m/>
    <m/>
    <m/>
    <x v="0"/>
  </r>
  <r>
    <x v="0"/>
    <s v="4a06e9dd-3bbd-4e20-8d01-53a0319334e6"/>
    <x v="0"/>
    <e v="#N/A"/>
    <e v="#N/A"/>
    <e v="#N/A"/>
    <s v="FIXED"/>
    <x v="0"/>
    <m/>
    <m/>
    <m/>
    <m/>
    <x v="0"/>
  </r>
  <r>
    <x v="0"/>
    <s v="4a072a54-d342-4b03-9d83-c0407d84d5c5"/>
    <x v="0"/>
    <e v="#N/A"/>
    <e v="#N/A"/>
    <e v="#N/A"/>
    <s v="FIXED"/>
    <x v="0"/>
    <m/>
    <m/>
    <m/>
    <m/>
    <x v="0"/>
  </r>
  <r>
    <x v="0"/>
    <s v="4a0733bb-baa0-4145-a5a8-ba0cf1a6dd60"/>
    <x v="0"/>
    <e v="#N/A"/>
    <e v="#N/A"/>
    <e v="#N/A"/>
    <s v="FIXED"/>
    <x v="0"/>
    <m/>
    <m/>
    <m/>
    <m/>
    <x v="0"/>
  </r>
  <r>
    <x v="0"/>
    <s v="4a075ae9-3763-4f24-af1c-8c403b69db3b"/>
    <x v="0"/>
    <e v="#N/A"/>
    <e v="#N/A"/>
    <e v="#N/A"/>
    <s v="FIXED"/>
    <x v="0"/>
    <m/>
    <m/>
    <m/>
    <m/>
    <x v="0"/>
  </r>
  <r>
    <x v="4"/>
    <s v="4a083908-ff7b-4566-a52c-2dd7a5d95631"/>
    <x v="0"/>
    <e v="#N/A"/>
    <e v="#N/A"/>
    <e v="#N/A"/>
    <s v="FIXED"/>
    <x v="0"/>
    <m/>
    <m/>
    <m/>
    <m/>
    <x v="0"/>
  </r>
  <r>
    <x v="7"/>
    <s v="4a08570f-f9a4-4a5e-a055-cfd65e3efd82"/>
    <x v="0"/>
    <e v="#N/A"/>
    <e v="#N/A"/>
    <e v="#N/A"/>
    <s v="FIXED"/>
    <x v="0"/>
    <m/>
    <m/>
    <m/>
    <m/>
    <x v="0"/>
  </r>
  <r>
    <x v="0"/>
    <s v="4a0914fd-a5f4-40ca-af52-626ec5be1e08"/>
    <x v="0"/>
    <e v="#N/A"/>
    <e v="#N/A"/>
    <e v="#N/A"/>
    <s v="FIXED"/>
    <x v="0"/>
    <m/>
    <m/>
    <m/>
    <m/>
    <x v="0"/>
  </r>
  <r>
    <x v="4"/>
    <s v="4a0ac18f-2298-4bfc-b325-c4f4b0dc01e4"/>
    <x v="0"/>
    <e v="#N/A"/>
    <e v="#N/A"/>
    <e v="#N/A"/>
    <s v="FIXED"/>
    <x v="0"/>
    <m/>
    <m/>
    <m/>
    <m/>
    <x v="0"/>
  </r>
  <r>
    <x v="0"/>
    <s v="4a0ba88c-a2a2-414d-aebd-a09c6a2b7fd3"/>
    <x v="0"/>
    <e v="#N/A"/>
    <e v="#N/A"/>
    <e v="#N/A"/>
    <s v="FIXED"/>
    <x v="0"/>
    <m/>
    <m/>
    <m/>
    <m/>
    <x v="0"/>
  </r>
  <r>
    <x v="8"/>
    <s v="4a0d6107-e10c-4cc6-b90c-9225d9fb42b9"/>
    <x v="0"/>
    <e v="#N/A"/>
    <e v="#N/A"/>
    <e v="#N/A"/>
    <s v="FIXED"/>
    <x v="0"/>
    <m/>
    <m/>
    <m/>
    <m/>
    <x v="0"/>
  </r>
  <r>
    <x v="4"/>
    <s v="4a0f5f8e-f31b-4916-9652-930a09146d3a"/>
    <x v="0"/>
    <e v="#N/A"/>
    <e v="#N/A"/>
    <e v="#N/A"/>
    <s v="FIXED"/>
    <x v="0"/>
    <m/>
    <m/>
    <m/>
    <m/>
    <x v="0"/>
  </r>
  <r>
    <x v="0"/>
    <s v="4a1097c1-2190-45d9-8119-69a2335e7383"/>
    <x v="0"/>
    <e v="#N/A"/>
    <e v="#N/A"/>
    <e v="#N/A"/>
    <s v="FIXED"/>
    <x v="0"/>
    <m/>
    <m/>
    <m/>
    <m/>
    <x v="0"/>
  </r>
  <r>
    <x v="1"/>
    <s v="4a120c29-7fce-41a5-8788-544805bac0de"/>
    <x v="2"/>
    <s v="bpn-0066bp-01"/>
    <s v="4a120c29-7fce-41a5-8788-544805bac0de"/>
    <s v="Critical"/>
    <s v="ACTIVE"/>
    <x v="0"/>
    <m/>
    <m/>
    <m/>
    <m/>
    <x v="0"/>
  </r>
  <r>
    <x v="0"/>
    <s v="4a12622e-0c1a-4962-be3d-aff2d503eec8"/>
    <x v="0"/>
    <s v="0064brnc01snd2d.bpna.popularinc.net"/>
    <s v="4a12622e-0c1a-4962-be3d-aff2d503eec8"/>
    <s v="Critical"/>
    <s v="FIXED"/>
    <x v="0"/>
    <m/>
    <m/>
    <m/>
    <m/>
    <x v="0"/>
  </r>
  <r>
    <x v="7"/>
    <s v="4a12709a-10a4-47e4-9e50-c478b88890d9"/>
    <x v="0"/>
    <e v="#N/A"/>
    <e v="#N/A"/>
    <e v="#N/A"/>
    <s v="FIXED"/>
    <x v="0"/>
    <m/>
    <m/>
    <m/>
    <m/>
    <x v="0"/>
  </r>
  <r>
    <x v="2"/>
    <s v="4a1345a3-88c2-48b3-b3c9-fc0166040ac9"/>
    <x v="2"/>
    <s v="bpn-rosecbws-04"/>
    <s v="4a1345a3-88c2-48b3-b3c9-fc0166040ac9"/>
    <s v="Medium"/>
    <s v="ACTIVE"/>
    <x v="0"/>
    <m/>
    <m/>
    <m/>
    <m/>
    <x v="0"/>
  </r>
  <r>
    <x v="0"/>
    <s v="4a15da00-a463-4c80-8ba2-c93f38e6401d"/>
    <x v="0"/>
    <e v="#N/A"/>
    <e v="#N/A"/>
    <e v="#N/A"/>
    <s v="FIXED"/>
    <x v="0"/>
    <m/>
    <m/>
    <m/>
    <m/>
    <x v="0"/>
  </r>
  <r>
    <x v="0"/>
    <s v="4a161022-80bf-40f3-8ff3-a8fc413ca0f4"/>
    <x v="0"/>
    <e v="#N/A"/>
    <e v="#N/A"/>
    <e v="#N/A"/>
    <s v="FIXED"/>
    <x v="0"/>
    <m/>
    <m/>
    <m/>
    <m/>
    <x v="0"/>
  </r>
  <r>
    <x v="8"/>
    <s v="4a1626e3-f1ad-42e9-90e5-dfb393713ae9"/>
    <x v="0"/>
    <e v="#N/A"/>
    <e v="#N/A"/>
    <e v="#N/A"/>
    <s v="FIXED"/>
    <x v="0"/>
    <m/>
    <m/>
    <m/>
    <m/>
    <x v="0"/>
  </r>
  <r>
    <x v="0"/>
    <s v="4a16f951-1ac3-42a3-a4c4-7a081e9195e2"/>
    <x v="0"/>
    <e v="#N/A"/>
    <e v="#N/A"/>
    <e v="#N/A"/>
    <s v="FIXED"/>
    <x v="0"/>
    <m/>
    <m/>
    <m/>
    <m/>
    <x v="0"/>
  </r>
  <r>
    <x v="0"/>
    <s v="4a173810-7200-4c13-8f85-3a793a54f661"/>
    <x v="0"/>
    <s v="bdwybkogdy1wf2l.bpna.popularinc.net"/>
    <s v="4a173810-7200-4c13-8f85-3a793a54f661"/>
    <s v="Critical"/>
    <s v="FIXED"/>
    <x v="0"/>
    <m/>
    <m/>
    <m/>
    <m/>
    <x v="0"/>
  </r>
  <r>
    <x v="2"/>
    <s v="4a17a68b-682f-4317-ac63-623cdfe708ed"/>
    <x v="0"/>
    <e v="#N/A"/>
    <e v="#N/A"/>
    <e v="#N/A"/>
    <s v="FIXED"/>
    <x v="0"/>
    <m/>
    <m/>
    <m/>
    <m/>
    <x v="0"/>
  </r>
  <r>
    <x v="0"/>
    <s v="4a18580b-4fa7-4564-9ec9-635a39d168a3"/>
    <x v="0"/>
    <e v="#N/A"/>
    <e v="#N/A"/>
    <e v="#N/A"/>
    <s v="FIXED"/>
    <x v="0"/>
    <m/>
    <m/>
    <m/>
    <m/>
    <x v="0"/>
  </r>
  <r>
    <x v="2"/>
    <s v="4a188ecc-c355-4c5d-bbb3-62a12a9c5275"/>
    <x v="0"/>
    <e v="#N/A"/>
    <e v="#N/A"/>
    <e v="#N/A"/>
    <s v="FIXED"/>
    <x v="0"/>
    <m/>
    <m/>
    <m/>
    <m/>
    <x v="0"/>
  </r>
  <r>
    <x v="0"/>
    <s v="4a1a8491-00fb-4700-940c-0d5914fd4e18"/>
    <x v="0"/>
    <e v="#N/A"/>
    <e v="#N/A"/>
    <e v="#N/A"/>
    <s v="FIXED"/>
    <x v="0"/>
    <m/>
    <m/>
    <m/>
    <m/>
    <x v="0"/>
  </r>
  <r>
    <x v="11"/>
    <s v="4a1b41b8-475b-4fd2-b656-bf2bd2657ea4"/>
    <x v="2"/>
    <s v="bpn-rosetebp-01"/>
    <s v="4a1b41b8-475b-4fd2-b656-bf2bd2657ea4"/>
    <s v="High"/>
    <s v="ACTIVE"/>
    <x v="0"/>
    <m/>
    <m/>
    <m/>
    <m/>
    <x v="0"/>
  </r>
  <r>
    <x v="0"/>
    <s v="4a1d7184-c9ee-4e99-a38d-63312af9586d"/>
    <x v="2"/>
    <s v="miambcp7pcl9n2d.bpna.popularinc.net"/>
    <s v="4a1d7184-c9ee-4e99-a38d-63312af9586d"/>
    <s v="High"/>
    <s v="ACTIVE"/>
    <x v="0"/>
    <m/>
    <m/>
    <m/>
    <m/>
    <x v="0"/>
  </r>
  <r>
    <x v="0"/>
    <s v="4a1dce58-039e-4eb3-ac76-b85465cbdf80"/>
    <x v="0"/>
    <e v="#N/A"/>
    <e v="#N/A"/>
    <e v="#N/A"/>
    <s v="FIXED"/>
    <x v="0"/>
    <m/>
    <m/>
    <m/>
    <m/>
    <x v="0"/>
  </r>
  <r>
    <x v="6"/>
    <s v="4a1dd8bd-eebd-4d28-9d1e-5165fb272518"/>
    <x v="2"/>
    <s v="bpn-roseev-03"/>
    <s v="4a1dd8bd-eebd-4d28-9d1e-5165fb272518"/>
    <s v="Medium"/>
    <s v="ACTIVE"/>
    <x v="0"/>
    <m/>
    <m/>
    <m/>
    <m/>
    <x v="0"/>
  </r>
  <r>
    <x v="0"/>
    <s v="4a1e4fa8-675e-4327-9cf1-addf953000bf"/>
    <x v="0"/>
    <e v="#N/A"/>
    <e v="#N/A"/>
    <e v="#N/A"/>
    <s v="FIXED"/>
    <x v="0"/>
    <m/>
    <m/>
    <m/>
    <m/>
    <x v="0"/>
  </r>
  <r>
    <x v="6"/>
    <s v="4a2121df-0fd2-425d-9130-3bccf0edabef"/>
    <x v="0"/>
    <e v="#N/A"/>
    <e v="#N/A"/>
    <e v="#N/A"/>
    <s v="FIXED"/>
    <x v="0"/>
    <m/>
    <m/>
    <m/>
    <m/>
    <x v="0"/>
  </r>
  <r>
    <x v="7"/>
    <s v="4a228223-59c8-403b-9b7b-a8feac80dbc6"/>
    <x v="0"/>
    <e v="#N/A"/>
    <e v="#N/A"/>
    <e v="#N/A"/>
    <s v="FIXED"/>
    <x v="0"/>
    <m/>
    <m/>
    <m/>
    <m/>
    <x v="0"/>
  </r>
  <r>
    <x v="0"/>
    <s v="4a235b2f-7e90-4097-bced-6ac30f98fb0f"/>
    <x v="0"/>
    <e v="#N/A"/>
    <e v="#N/A"/>
    <e v="#N/A"/>
    <s v="FIXED"/>
    <x v="0"/>
    <m/>
    <m/>
    <m/>
    <m/>
    <x v="0"/>
  </r>
  <r>
    <x v="7"/>
    <s v="4a238679-6484-4025-9970-a667a687950a"/>
    <x v="0"/>
    <e v="#N/A"/>
    <e v="#N/A"/>
    <e v="#N/A"/>
    <s v="FIXED"/>
    <x v="0"/>
    <m/>
    <m/>
    <m/>
    <m/>
    <x v="0"/>
  </r>
  <r>
    <x v="0"/>
    <s v="4a23d414-8744-4e89-9f29-7762fed9a915"/>
    <x v="0"/>
    <e v="#N/A"/>
    <e v="#N/A"/>
    <e v="#N/A"/>
    <s v="FIXED"/>
    <x v="0"/>
    <m/>
    <m/>
    <m/>
    <m/>
    <x v="0"/>
  </r>
  <r>
    <x v="0"/>
    <s v="4a249638-7fe1-412c-a3f5-e642cb365501"/>
    <x v="0"/>
    <e v="#N/A"/>
    <e v="#N/A"/>
    <e v="#N/A"/>
    <s v="FIXED"/>
    <x v="0"/>
    <m/>
    <m/>
    <m/>
    <m/>
    <x v="0"/>
  </r>
  <r>
    <x v="0"/>
    <s v="4a263d41-f915-45a7-8ca8-1e4501fbe0fd"/>
    <x v="0"/>
    <e v="#N/A"/>
    <e v="#N/A"/>
    <e v="#N/A"/>
    <s v="FIXED"/>
    <x v="0"/>
    <m/>
    <m/>
    <m/>
    <m/>
    <x v="0"/>
  </r>
  <r>
    <x v="0"/>
    <s v="4a26bdf8-77d1-4781-b801-ac16d925e665"/>
    <x v="0"/>
    <e v="#N/A"/>
    <e v="#N/A"/>
    <e v="#N/A"/>
    <s v="FIXED"/>
    <x v="0"/>
    <m/>
    <m/>
    <m/>
    <m/>
    <x v="0"/>
  </r>
  <r>
    <x v="3"/>
    <s v="4a26e84f-0c24-494b-8e0f-01c130ddf69e"/>
    <x v="0"/>
    <e v="#N/A"/>
    <e v="#N/A"/>
    <e v="#N/A"/>
    <s v="FIXED"/>
    <x v="0"/>
    <m/>
    <m/>
    <m/>
    <m/>
    <x v="0"/>
  </r>
  <r>
    <x v="0"/>
    <s v="4a27fa23-7817-4ebd-a1f9-b1c9e9505f7f"/>
    <x v="0"/>
    <e v="#N/A"/>
    <e v="#N/A"/>
    <e v="#N/A"/>
    <s v="FIXED"/>
    <x v="0"/>
    <m/>
    <m/>
    <m/>
    <m/>
    <x v="0"/>
  </r>
  <r>
    <x v="0"/>
    <s v="4a2830b9-6d96-46fe-b1e7-fce6fa2894c0"/>
    <x v="0"/>
    <e v="#N/A"/>
    <e v="#N/A"/>
    <e v="#N/A"/>
    <s v="FIXED"/>
    <x v="0"/>
    <m/>
    <m/>
    <m/>
    <m/>
    <x v="0"/>
  </r>
  <r>
    <x v="0"/>
    <s v="4a2aa774-d9dd-455c-82de-fce3fe08197b"/>
    <x v="0"/>
    <e v="#N/A"/>
    <e v="#N/A"/>
    <e v="#N/A"/>
    <s v="FIXED"/>
    <x v="0"/>
    <m/>
    <m/>
    <m/>
    <m/>
    <x v="0"/>
  </r>
  <r>
    <x v="0"/>
    <s v="4a2b1501-e5d4-4749-b3cf-2f566026f02d"/>
    <x v="0"/>
    <e v="#N/A"/>
    <e v="#N/A"/>
    <e v="#N/A"/>
    <s v="FIXED"/>
    <x v="0"/>
    <m/>
    <m/>
    <m/>
    <m/>
    <x v="0"/>
  </r>
  <r>
    <x v="4"/>
    <s v="4a2c181d-536e-4799-a0e1-68ca3121f888"/>
    <x v="0"/>
    <e v="#N/A"/>
    <e v="#N/A"/>
    <e v="#N/A"/>
    <s v="FIXED"/>
    <x v="0"/>
    <m/>
    <m/>
    <m/>
    <m/>
    <x v="0"/>
  </r>
  <r>
    <x v="0"/>
    <s v="4a2c7eb6-f11d-47f9-9238-ae7dd1ca1d6a"/>
    <x v="0"/>
    <e v="#N/A"/>
    <e v="#N/A"/>
    <e v="#N/A"/>
    <s v="FIXED"/>
    <x v="0"/>
    <m/>
    <m/>
    <m/>
    <m/>
    <x v="0"/>
  </r>
  <r>
    <x v="0"/>
    <s v="4a2d1753-1152-4049-b5a4-dbb127359dee"/>
    <x v="0"/>
    <e v="#N/A"/>
    <e v="#N/A"/>
    <e v="#N/A"/>
    <s v="FIXED"/>
    <x v="0"/>
    <m/>
    <m/>
    <m/>
    <m/>
    <x v="0"/>
  </r>
  <r>
    <x v="1"/>
    <s v="4a2e0503-dd3b-4c64-9017-204ba57c157b"/>
    <x v="2"/>
    <s v="bpn-0090bp-01"/>
    <s v="4a2e0503-dd3b-4c64-9017-204ba57c157b"/>
    <s v="Medium"/>
    <s v="ACTIVE"/>
    <x v="0"/>
    <m/>
    <m/>
    <m/>
    <m/>
    <x v="0"/>
  </r>
  <r>
    <x v="1"/>
    <s v="4a2eefa0-e801-4836-b945-e7d1ee761d5b"/>
    <x v="0"/>
    <e v="#N/A"/>
    <e v="#N/A"/>
    <e v="#N/A"/>
    <s v="FIXED"/>
    <x v="0"/>
    <m/>
    <m/>
    <m/>
    <m/>
    <x v="0"/>
  </r>
  <r>
    <x v="0"/>
    <s v="4a2faa8a-dd04-4037-b467-90c75826f0f9"/>
    <x v="0"/>
    <e v="#N/A"/>
    <e v="#N/A"/>
    <e v="#N/A"/>
    <s v="FIXED"/>
    <x v="0"/>
    <m/>
    <m/>
    <m/>
    <m/>
    <x v="0"/>
  </r>
  <r>
    <x v="0"/>
    <s v="4a302e47-e0bd-4a8e-a62e-5e7d8d93d7c4"/>
    <x v="0"/>
    <e v="#N/A"/>
    <e v="#N/A"/>
    <e v="#N/A"/>
    <s v="FIXED"/>
    <x v="0"/>
    <m/>
    <m/>
    <m/>
    <m/>
    <x v="0"/>
  </r>
  <r>
    <x v="2"/>
    <s v="4a31d022-2fb1-40b6-8b60-8840d4f4cdce"/>
    <x v="2"/>
    <s v="bpn-cmtygvmp-01"/>
    <s v="4a31d022-2fb1-40b6-8b60-8840d4f4cdce"/>
    <s v="Medium"/>
    <s v="ACTIVE"/>
    <x v="0"/>
    <m/>
    <m/>
    <m/>
    <m/>
    <x v="0"/>
  </r>
  <r>
    <x v="6"/>
    <s v="4a356357-94a8-4cf3-9dda-a7e84201cc66"/>
    <x v="2"/>
    <s v="bpn-rosepvws-03"/>
    <s v="4a356357-94a8-4cf3-9dda-a7e84201cc66"/>
    <s v="Medium"/>
    <s v="ACTIVE"/>
    <x v="0"/>
    <m/>
    <m/>
    <m/>
    <m/>
    <x v="0"/>
  </r>
  <r>
    <x v="0"/>
    <s v="4a3878e9-3c3a-46b0-a8f2-a43dad672034"/>
    <x v="0"/>
    <e v="#N/A"/>
    <e v="#N/A"/>
    <e v="#N/A"/>
    <s v="FIXED"/>
    <x v="0"/>
    <m/>
    <m/>
    <m/>
    <m/>
    <x v="0"/>
  </r>
  <r>
    <x v="0"/>
    <s v="4a39e2a6-7191-4522-b72e-95ffa99b2a69"/>
    <x v="0"/>
    <e v="#N/A"/>
    <e v="#N/A"/>
    <e v="#N/A"/>
    <s v="FIXED"/>
    <x v="0"/>
    <m/>
    <m/>
    <m/>
    <m/>
    <x v="0"/>
  </r>
  <r>
    <x v="0"/>
    <s v="4a3beace-ec6b-4a43-9c77-0f3a1224b7dd"/>
    <x v="0"/>
    <e v="#N/A"/>
    <e v="#N/A"/>
    <e v="#N/A"/>
    <s v="FIXED"/>
    <x v="0"/>
    <m/>
    <m/>
    <m/>
    <m/>
    <x v="0"/>
  </r>
  <r>
    <x v="8"/>
    <s v="4a3c4123-08b0-43ca-866f-a64ec13e57b1"/>
    <x v="0"/>
    <e v="#N/A"/>
    <e v="#N/A"/>
    <e v="#N/A"/>
    <s v="FIXED"/>
    <x v="0"/>
    <m/>
    <m/>
    <m/>
    <m/>
    <x v="0"/>
  </r>
  <r>
    <x v="0"/>
    <s v="4a3c65ec-fea6-46d8-90bd-2e14ed26d8f4"/>
    <x v="2"/>
    <s v="rosebkodwr62x2l.bpna.popularinc.net"/>
    <s v="4a3c65ec-fea6-46d8-90bd-2e14ed26d8f4"/>
    <s v="Medium"/>
    <s v="ACTIVE"/>
    <x v="0"/>
    <m/>
    <m/>
    <m/>
    <m/>
    <x v="0"/>
  </r>
  <r>
    <x v="2"/>
    <s v="4a3dd50d-e622-4755-a5f4-0dcfea22f00e"/>
    <x v="0"/>
    <e v="#N/A"/>
    <e v="#N/A"/>
    <e v="#N/A"/>
    <s v="FIXED"/>
    <x v="0"/>
    <m/>
    <m/>
    <m/>
    <m/>
    <x v="0"/>
  </r>
  <r>
    <x v="0"/>
    <s v="4a3e6944-42d3-4742-9182-4e7e4eecf78c"/>
    <x v="0"/>
    <s v="0006bcp3xjlnd2d.bpna.popularinc.net"/>
    <s v="4a3e6944-42d3-4742-9182-4e7e4eecf78c"/>
    <s v="High"/>
    <s v="FIXED"/>
    <x v="0"/>
    <m/>
    <m/>
    <m/>
    <m/>
    <x v="0"/>
  </r>
  <r>
    <x v="0"/>
    <s v="4a3ecc23-e34c-4042-9241-5d775cd1299d"/>
    <x v="0"/>
    <e v="#N/A"/>
    <e v="#N/A"/>
    <e v="#N/A"/>
    <s v="FIXED"/>
    <x v="0"/>
    <m/>
    <m/>
    <m/>
    <m/>
    <x v="0"/>
  </r>
  <r>
    <x v="2"/>
    <s v="4a3f3001-0dda-48e7-9c94-dc1201b1f810"/>
    <x v="0"/>
    <e v="#N/A"/>
    <e v="#N/A"/>
    <e v="#N/A"/>
    <s v="FIXED"/>
    <x v="0"/>
    <m/>
    <m/>
    <m/>
    <m/>
    <x v="0"/>
  </r>
  <r>
    <x v="0"/>
    <s v="4a3fee4c-ac94-46bd-a60f-dceda5bc32d4"/>
    <x v="0"/>
    <e v="#N/A"/>
    <e v="#N/A"/>
    <e v="#N/A"/>
    <s v="FIXED"/>
    <x v="0"/>
    <m/>
    <m/>
    <m/>
    <m/>
    <x v="0"/>
  </r>
  <r>
    <x v="0"/>
    <s v="4a40958e-71ab-4910-aa25-227b3ccdd7db"/>
    <x v="0"/>
    <e v="#N/A"/>
    <e v="#N/A"/>
    <e v="#N/A"/>
    <s v="FIXED"/>
    <x v="0"/>
    <m/>
    <m/>
    <m/>
    <m/>
    <x v="0"/>
  </r>
  <r>
    <x v="2"/>
    <s v="4a42dda1-5080-4d58-9616-37364ce87a33"/>
    <x v="0"/>
    <e v="#N/A"/>
    <e v="#N/A"/>
    <e v="#N/A"/>
    <s v="FIXED"/>
    <x v="0"/>
    <m/>
    <m/>
    <m/>
    <m/>
    <x v="0"/>
  </r>
  <r>
    <x v="2"/>
    <s v="4a4418c6-723b-4260-b7c5-ffefd849a4ea"/>
    <x v="0"/>
    <e v="#N/A"/>
    <e v="#N/A"/>
    <e v="#N/A"/>
    <s v="FIXED"/>
    <x v="0"/>
    <m/>
    <m/>
    <m/>
    <m/>
    <x v="0"/>
  </r>
  <r>
    <x v="0"/>
    <s v="4a445e63-b839-4d8c-a601-63aa271bea74"/>
    <x v="0"/>
    <e v="#N/A"/>
    <e v="#N/A"/>
    <e v="#N/A"/>
    <s v="FIXED"/>
    <x v="0"/>
    <m/>
    <m/>
    <m/>
    <m/>
    <x v="0"/>
  </r>
  <r>
    <x v="0"/>
    <s v="4a44b542-f053-46b8-a96d-35bc37dc8a7c"/>
    <x v="0"/>
    <e v="#N/A"/>
    <e v="#N/A"/>
    <e v="#N/A"/>
    <s v="FIXED"/>
    <x v="0"/>
    <m/>
    <m/>
    <m/>
    <m/>
    <x v="0"/>
  </r>
  <r>
    <x v="0"/>
    <s v="4a474b2d-3d32-4a66-b665-f501aac44707"/>
    <x v="0"/>
    <e v="#N/A"/>
    <e v="#N/A"/>
    <e v="#N/A"/>
    <s v="FIXED"/>
    <x v="0"/>
    <m/>
    <m/>
    <m/>
    <m/>
    <x v="0"/>
  </r>
  <r>
    <x v="0"/>
    <s v="4a479315-04ba-45c1-8a10-2f2407a3fe74"/>
    <x v="0"/>
    <e v="#N/A"/>
    <e v="#N/A"/>
    <e v="#N/A"/>
    <s v="FIXED"/>
    <x v="0"/>
    <m/>
    <m/>
    <m/>
    <m/>
    <x v="0"/>
  </r>
  <r>
    <x v="11"/>
    <s v="4a488165-d948-4573-9639-3a63d5fe00a6"/>
    <x v="0"/>
    <e v="#N/A"/>
    <e v="#N/A"/>
    <e v="#N/A"/>
    <s v="FIXED"/>
    <x v="0"/>
    <m/>
    <m/>
    <m/>
    <m/>
    <x v="0"/>
  </r>
  <r>
    <x v="6"/>
    <s v="4a4a2f9c-5bd5-4228-97fd-8a9faab1b833"/>
    <x v="0"/>
    <e v="#N/A"/>
    <e v="#N/A"/>
    <e v="#N/A"/>
    <s v="FIXED"/>
    <x v="0"/>
    <m/>
    <m/>
    <m/>
    <m/>
    <x v="0"/>
  </r>
  <r>
    <x v="4"/>
    <s v="4a4c60aa-b81d-4668-bce2-a279b7350897"/>
    <x v="0"/>
    <e v="#N/A"/>
    <e v="#N/A"/>
    <e v="#N/A"/>
    <s v="FIXED"/>
    <x v="0"/>
    <m/>
    <m/>
    <m/>
    <m/>
    <x v="0"/>
  </r>
  <r>
    <x v="0"/>
    <s v="4a4cdeff-9e23-43ce-9741-b1c4cb0d0b28"/>
    <x v="0"/>
    <e v="#N/A"/>
    <e v="#N/A"/>
    <e v="#N/A"/>
    <s v="FIXED"/>
    <x v="0"/>
    <m/>
    <m/>
    <m/>
    <m/>
    <x v="0"/>
  </r>
  <r>
    <x v="0"/>
    <s v="4a4d2d84-ff58-4b77-9293-9f2625640631"/>
    <x v="0"/>
    <e v="#N/A"/>
    <e v="#N/A"/>
    <e v="#N/A"/>
    <s v="FIXED"/>
    <x v="0"/>
    <m/>
    <m/>
    <m/>
    <m/>
    <x v="0"/>
  </r>
  <r>
    <x v="0"/>
    <s v="4a4d5096-4684-4ce3-8daf-eacbffa2406c"/>
    <x v="0"/>
    <e v="#N/A"/>
    <e v="#N/A"/>
    <e v="#N/A"/>
    <s v="FIXED"/>
    <x v="0"/>
    <m/>
    <m/>
    <m/>
    <m/>
    <x v="0"/>
  </r>
  <r>
    <x v="0"/>
    <s v="4a4dd2ba-88a2-4c6a-bce1-e47a83afcab1"/>
    <x v="0"/>
    <e v="#N/A"/>
    <e v="#N/A"/>
    <e v="#N/A"/>
    <s v="FIXED"/>
    <x v="0"/>
    <m/>
    <m/>
    <m/>
    <m/>
    <x v="0"/>
  </r>
  <r>
    <x v="4"/>
    <s v="4a4e2136-8742-4f6d-ac87-8219ed2c1206"/>
    <x v="0"/>
    <e v="#N/A"/>
    <e v="#N/A"/>
    <e v="#N/A"/>
    <s v="FIXED"/>
    <x v="0"/>
    <m/>
    <m/>
    <m/>
    <m/>
    <x v="0"/>
  </r>
  <r>
    <x v="10"/>
    <s v="4a4f3f2f-6850-4d3a-a1a5-fcc92b938522"/>
    <x v="0"/>
    <e v="#N/A"/>
    <e v="#N/A"/>
    <e v="#N/A"/>
    <s v="FIXED"/>
    <x v="0"/>
    <m/>
    <m/>
    <m/>
    <m/>
    <x v="0"/>
  </r>
  <r>
    <x v="0"/>
    <s v="4a507776-1b26-4381-827f-2b23772d8002"/>
    <x v="0"/>
    <e v="#N/A"/>
    <e v="#N/A"/>
    <e v="#N/A"/>
    <s v="FIXED"/>
    <x v="0"/>
    <m/>
    <m/>
    <m/>
    <m/>
    <x v="0"/>
  </r>
  <r>
    <x v="9"/>
    <s v="4a5131ea-3fe2-4174-b2d3-6a8d6e8ddee7"/>
    <x v="0"/>
    <e v="#N/A"/>
    <e v="#N/A"/>
    <e v="#N/A"/>
    <s v="FIXED"/>
    <x v="0"/>
    <m/>
    <m/>
    <m/>
    <m/>
    <x v="0"/>
  </r>
  <r>
    <x v="0"/>
    <s v="4a513cea-023e-41c4-b48f-dacb7a3bb45d"/>
    <x v="0"/>
    <e v="#N/A"/>
    <e v="#N/A"/>
    <e v="#N/A"/>
    <s v="FIXED"/>
    <x v="0"/>
    <m/>
    <m/>
    <m/>
    <m/>
    <x v="0"/>
  </r>
  <r>
    <x v="0"/>
    <s v="4a526139-dd79-435a-b559-ae0e6721b8b8"/>
    <x v="0"/>
    <e v="#N/A"/>
    <e v="#N/A"/>
    <e v="#N/A"/>
    <s v="FIXED"/>
    <x v="0"/>
    <m/>
    <m/>
    <m/>
    <m/>
    <x v="0"/>
  </r>
  <r>
    <x v="1"/>
    <s v="4a53697c-f0ad-496a-be2d-76d04ca8218c"/>
    <x v="0"/>
    <e v="#N/A"/>
    <e v="#N/A"/>
    <e v="#N/A"/>
    <s v="FIXED"/>
    <x v="0"/>
    <m/>
    <m/>
    <m/>
    <m/>
    <x v="0"/>
  </r>
  <r>
    <x v="0"/>
    <s v="4a537dfa-94c0-431e-91d0-2df226502a06"/>
    <x v="0"/>
    <e v="#N/A"/>
    <e v="#N/A"/>
    <e v="#N/A"/>
    <s v="FIXED"/>
    <x v="0"/>
    <m/>
    <m/>
    <m/>
    <m/>
    <x v="0"/>
  </r>
  <r>
    <x v="0"/>
    <s v="4a538e29-3dba-4263-ac1c-374aa23c2279"/>
    <x v="0"/>
    <e v="#N/A"/>
    <e v="#N/A"/>
    <e v="#N/A"/>
    <s v="FIXED"/>
    <x v="0"/>
    <m/>
    <m/>
    <m/>
    <m/>
    <x v="0"/>
  </r>
  <r>
    <x v="0"/>
    <s v="4a54d731-fae6-429b-8c8a-526a2fcbdc4f"/>
    <x v="0"/>
    <e v="#N/A"/>
    <e v="#N/A"/>
    <e v="#N/A"/>
    <s v="FIXED"/>
    <x v="0"/>
    <m/>
    <m/>
    <m/>
    <m/>
    <x v="0"/>
  </r>
  <r>
    <x v="0"/>
    <s v="4a550cf7-e7af-43ee-b3d6-e88dcbbd97c6"/>
    <x v="0"/>
    <e v="#N/A"/>
    <e v="#N/A"/>
    <e v="#N/A"/>
    <s v="FIXED"/>
    <x v="0"/>
    <m/>
    <m/>
    <m/>
    <m/>
    <x v="0"/>
  </r>
  <r>
    <x v="0"/>
    <s v="4a552e0a-3101-4ab4-befa-b638f0da6d5f"/>
    <x v="1"/>
    <e v="#N/A"/>
    <e v="#N/A"/>
    <e v="#N/A"/>
    <s v="RESURFACED"/>
    <x v="0"/>
    <m/>
    <m/>
    <m/>
    <m/>
    <x v="0"/>
  </r>
  <r>
    <x v="7"/>
    <s v="4a55bbcd-1585-481a-85ee-6fa6b2aa028d"/>
    <x v="0"/>
    <e v="#N/A"/>
    <e v="#N/A"/>
    <e v="#N/A"/>
    <s v="FIXED"/>
    <x v="0"/>
    <m/>
    <m/>
    <m/>
    <m/>
    <x v="0"/>
  </r>
  <r>
    <x v="0"/>
    <s v="4a5706ae-c904-4b44-be72-e0196fc46339"/>
    <x v="0"/>
    <e v="#N/A"/>
    <e v="#N/A"/>
    <e v="#N/A"/>
    <s v="FIXED"/>
    <x v="0"/>
    <m/>
    <m/>
    <m/>
    <m/>
    <x v="0"/>
  </r>
  <r>
    <x v="0"/>
    <s v="4a5862e9-f4ff-4e81-90c2-7152b71ea2a0"/>
    <x v="0"/>
    <e v="#N/A"/>
    <e v="#N/A"/>
    <e v="#N/A"/>
    <s v="FIXED"/>
    <x v="0"/>
    <m/>
    <m/>
    <m/>
    <m/>
    <x v="0"/>
  </r>
  <r>
    <x v="0"/>
    <s v="4a58f471-d8eb-4eed-9bc0-7c71c0377af2"/>
    <x v="0"/>
    <e v="#N/A"/>
    <e v="#N/A"/>
    <e v="#N/A"/>
    <s v="FIXED"/>
    <x v="0"/>
    <m/>
    <m/>
    <m/>
    <m/>
    <x v="0"/>
  </r>
  <r>
    <x v="0"/>
    <s v="4a591b84-650d-4fa2-aee7-37e49d2f4a15"/>
    <x v="0"/>
    <e v="#N/A"/>
    <e v="#N/A"/>
    <e v="#N/A"/>
    <s v="FIXED"/>
    <x v="0"/>
    <m/>
    <m/>
    <m/>
    <m/>
    <x v="0"/>
  </r>
  <r>
    <x v="0"/>
    <s v="4a5923f1-783e-49cc-880f-1457fad724fc"/>
    <x v="0"/>
    <e v="#N/A"/>
    <e v="#N/A"/>
    <e v="#N/A"/>
    <s v="FIXED"/>
    <x v="0"/>
    <m/>
    <m/>
    <m/>
    <m/>
    <x v="0"/>
  </r>
  <r>
    <x v="4"/>
    <s v="4a5ae93d-8f85-4efc-a844-d90df0fdf10c"/>
    <x v="0"/>
    <e v="#N/A"/>
    <e v="#N/A"/>
    <e v="#N/A"/>
    <s v="FIXED"/>
    <x v="0"/>
    <m/>
    <m/>
    <m/>
    <m/>
    <x v="0"/>
  </r>
  <r>
    <x v="0"/>
    <s v="4a5aed74-9096-4fed-b101-7194189ec3a6"/>
    <x v="0"/>
    <e v="#N/A"/>
    <e v="#N/A"/>
    <e v="#N/A"/>
    <s v="FIXED"/>
    <x v="0"/>
    <m/>
    <m/>
    <m/>
    <m/>
    <x v="0"/>
  </r>
  <r>
    <x v="1"/>
    <s v="4a5affc2-88fe-4bab-8a2d-b145f658d5d1"/>
    <x v="3"/>
    <e v="#N/A"/>
    <e v="#N/A"/>
    <e v="#N/A"/>
    <s v="NEW"/>
    <x v="0"/>
    <m/>
    <m/>
    <m/>
    <m/>
    <x v="0"/>
  </r>
  <r>
    <x v="0"/>
    <s v="4a5b13aa-ea07-4b17-9770-08e57964aa30"/>
    <x v="0"/>
    <s v="miambko55lkyy2t"/>
    <s v="4a5b13aa-ea07-4b17-9770-08e57964aa30"/>
    <s v="High"/>
    <s v="FIXED"/>
    <x v="0"/>
    <m/>
    <m/>
    <m/>
    <m/>
    <x v="0"/>
  </r>
  <r>
    <x v="0"/>
    <s v="4a5b1a65-f8dd-4628-b6ab-850262efc52b"/>
    <x v="0"/>
    <e v="#N/A"/>
    <e v="#N/A"/>
    <e v="#N/A"/>
    <s v="FIXED"/>
    <x v="0"/>
    <m/>
    <m/>
    <m/>
    <m/>
    <x v="0"/>
  </r>
  <r>
    <x v="0"/>
    <s v="4a5bba24-657b-4d15-8979-8c57a4d956b5"/>
    <x v="0"/>
    <e v="#N/A"/>
    <e v="#N/A"/>
    <e v="#N/A"/>
    <s v="FIXED"/>
    <x v="0"/>
    <m/>
    <m/>
    <m/>
    <m/>
    <x v="0"/>
  </r>
  <r>
    <x v="5"/>
    <s v="4a5bba38-8d4d-40a2-a680-794470ed83ee"/>
    <x v="0"/>
    <e v="#N/A"/>
    <e v="#N/A"/>
    <e v="#N/A"/>
    <s v="FIXED"/>
    <x v="0"/>
    <m/>
    <m/>
    <m/>
    <m/>
    <x v="0"/>
  </r>
  <r>
    <x v="2"/>
    <s v="4a5c178e-a5bb-432f-87f1-3be48427b901"/>
    <x v="2"/>
    <s v="bpn-cmtygvws-01"/>
    <s v="4a5c178e-a5bb-432f-87f1-3be48427b901"/>
    <s v="High"/>
    <s v="ACTIVE"/>
    <x v="0"/>
    <m/>
    <m/>
    <m/>
    <m/>
    <x v="0"/>
  </r>
  <r>
    <x v="10"/>
    <s v="4a5cdc42-c402-4a85-b216-c79509bd1f3a"/>
    <x v="0"/>
    <e v="#N/A"/>
    <e v="#N/A"/>
    <e v="#N/A"/>
    <s v="FIXED"/>
    <x v="0"/>
    <m/>
    <m/>
    <m/>
    <m/>
    <x v="0"/>
  </r>
  <r>
    <x v="2"/>
    <s v="4a5d9526-6576-4cc9-bd5c-3dbbb875508b"/>
    <x v="3"/>
    <e v="#N/A"/>
    <e v="#N/A"/>
    <e v="#N/A"/>
    <s v="NEW"/>
    <x v="0"/>
    <m/>
    <m/>
    <m/>
    <m/>
    <x v="0"/>
  </r>
  <r>
    <x v="1"/>
    <s v="4a5dd54a-2ff0-4980-9118-e545f3c74dfc"/>
    <x v="0"/>
    <s v="bpn-rosedcdn-03"/>
    <s v="4a5dd54a-2ff0-4980-9118-e545f3c74dfc"/>
    <s v="Medium"/>
    <s v="FIXED"/>
    <x v="0"/>
    <m/>
    <m/>
    <m/>
    <m/>
    <x v="0"/>
  </r>
  <r>
    <x v="0"/>
    <s v="4a5f285d-633a-4c53-869d-ac7a0393c5ac"/>
    <x v="0"/>
    <e v="#N/A"/>
    <e v="#N/A"/>
    <e v="#N/A"/>
    <s v="FIXED"/>
    <x v="0"/>
    <m/>
    <m/>
    <m/>
    <m/>
    <x v="0"/>
  </r>
  <r>
    <x v="0"/>
    <s v="4a5f4bf9-f9b1-4ea8-83f4-e028aa3a9028"/>
    <x v="0"/>
    <e v="#N/A"/>
    <e v="#N/A"/>
    <e v="#N/A"/>
    <s v="FIXED"/>
    <x v="0"/>
    <m/>
    <m/>
    <m/>
    <m/>
    <x v="0"/>
  </r>
  <r>
    <x v="5"/>
    <s v="4a5f4f63-9676-4151-abf9-67d9a0b119ae"/>
    <x v="1"/>
    <s v="bpn-roseacap-02"/>
    <s v="4a5f4f63-9676-4151-abf9-67d9a0b119ae"/>
    <s v="Medium"/>
    <s v="RESURFACED"/>
    <x v="0"/>
    <m/>
    <m/>
    <m/>
    <m/>
    <x v="0"/>
  </r>
  <r>
    <x v="10"/>
    <s v="4a5f70ae-195a-428b-a7b2-bcbf7ebbc1a9"/>
    <x v="2"/>
    <s v="bpn-rosefrdb-01"/>
    <s v="4a5f70ae-195a-428b-a7b2-bcbf7ebbc1a9"/>
    <s v="High"/>
    <s v="ACTIVE"/>
    <x v="0"/>
    <m/>
    <m/>
    <m/>
    <m/>
    <x v="0"/>
  </r>
  <r>
    <x v="0"/>
    <s v="4a600fe1-8d0c-43be-93ba-8b424639eda3"/>
    <x v="0"/>
    <e v="#N/A"/>
    <e v="#N/A"/>
    <e v="#N/A"/>
    <s v="FIXED"/>
    <x v="0"/>
    <m/>
    <m/>
    <m/>
    <m/>
    <x v="0"/>
  </r>
  <r>
    <x v="0"/>
    <s v="4a60ea6d-12d2-4985-be67-4c8ec1710585"/>
    <x v="1"/>
    <s v="miambko2qc2rn2l.bpna.popularinc.net"/>
    <s v="4a60ea6d-12d2-4985-be67-4c8ec1710585"/>
    <s v="High"/>
    <s v="RESURFACED"/>
    <x v="0"/>
    <m/>
    <m/>
    <m/>
    <m/>
    <x v="0"/>
  </r>
  <r>
    <x v="2"/>
    <s v="4a613f4f-ab25-4859-9c6f-7c6149dac3c2"/>
    <x v="2"/>
    <s v="bpn-backgvws-02"/>
    <s v="4a613f4f-ab25-4859-9c6f-7c6149dac3c2"/>
    <s v="High"/>
    <s v="ACTIVE"/>
    <x v="0"/>
    <m/>
    <m/>
    <m/>
    <m/>
    <x v="0"/>
  </r>
  <r>
    <x v="0"/>
    <s v="4a626322-9426-415c-8b9f-a4a3ae6e5c0d"/>
    <x v="0"/>
    <e v="#N/A"/>
    <e v="#N/A"/>
    <e v="#N/A"/>
    <s v="FIXED"/>
    <x v="0"/>
    <m/>
    <m/>
    <m/>
    <m/>
    <x v="0"/>
  </r>
  <r>
    <x v="0"/>
    <s v="4a630772-2a38-46d8-a567-4a03e5e023f3"/>
    <x v="0"/>
    <e v="#N/A"/>
    <e v="#N/A"/>
    <e v="#N/A"/>
    <s v="FIXED"/>
    <x v="0"/>
    <m/>
    <m/>
    <m/>
    <m/>
    <x v="0"/>
  </r>
  <r>
    <x v="2"/>
    <s v="4a63350d-1d0a-465f-baa1-fd52a5bf376a"/>
    <x v="0"/>
    <e v="#N/A"/>
    <e v="#N/A"/>
    <e v="#N/A"/>
    <s v="FIXED"/>
    <x v="0"/>
    <m/>
    <m/>
    <m/>
    <m/>
    <x v="0"/>
  </r>
  <r>
    <x v="6"/>
    <s v="4a639082-3269-4bf9-9ee4-3dd80f673127"/>
    <x v="0"/>
    <e v="#N/A"/>
    <e v="#N/A"/>
    <e v="#N/A"/>
    <s v="FIXED"/>
    <x v="0"/>
    <m/>
    <m/>
    <m/>
    <m/>
    <x v="0"/>
  </r>
  <r>
    <x v="0"/>
    <s v="4a63a174-5146-400f-a13e-105393bc901f"/>
    <x v="0"/>
    <e v="#N/A"/>
    <e v="#N/A"/>
    <e v="#N/A"/>
    <s v="FIXED"/>
    <x v="0"/>
    <m/>
    <m/>
    <m/>
    <m/>
    <x v="0"/>
  </r>
  <r>
    <x v="0"/>
    <s v="4a63a9d6-0857-4457-8e39-e55ef45d2740"/>
    <x v="0"/>
    <e v="#N/A"/>
    <e v="#N/A"/>
    <e v="#N/A"/>
    <s v="FIXED"/>
    <x v="0"/>
    <m/>
    <m/>
    <m/>
    <m/>
    <x v="0"/>
  </r>
  <r>
    <x v="0"/>
    <s v="4a63dbe0-1499-4d86-b7b3-f6a1b7e80fd6"/>
    <x v="0"/>
    <s v="0031brn8532sd2d.bpna.popularinc.net"/>
    <s v="4a63dbe0-1499-4d86-b7b3-f6a1b7e80fd6"/>
    <s v="Medium"/>
    <s v="FIXED"/>
    <x v="0"/>
    <m/>
    <m/>
    <m/>
    <m/>
    <x v="0"/>
  </r>
  <r>
    <x v="13"/>
    <s v="4a647157-5523-47d3-93e1-fc846f5112a8"/>
    <x v="1"/>
    <s v="bpn-roseterr-01"/>
    <s v="4a647157-5523-47d3-93e1-fc846f5112a8"/>
    <s v="Medium"/>
    <s v="RESURFACED"/>
    <x v="0"/>
    <m/>
    <m/>
    <m/>
    <m/>
    <x v="0"/>
  </r>
  <r>
    <x v="4"/>
    <s v="4a64ba73-7125-4e90-b90d-4d0557d0817a"/>
    <x v="0"/>
    <e v="#N/A"/>
    <e v="#N/A"/>
    <e v="#N/A"/>
    <s v="FIXED"/>
    <x v="0"/>
    <m/>
    <m/>
    <m/>
    <m/>
    <x v="0"/>
  </r>
  <r>
    <x v="0"/>
    <s v="4a64d265-c3fb-4c85-836e-2fe508c45f57"/>
    <x v="0"/>
    <e v="#N/A"/>
    <e v="#N/A"/>
    <e v="#N/A"/>
    <s v="FIXED"/>
    <x v="0"/>
    <m/>
    <m/>
    <m/>
    <m/>
    <x v="0"/>
  </r>
  <r>
    <x v="0"/>
    <s v="4a66ef9c-9ed2-483f-885d-ee79022adb02"/>
    <x v="0"/>
    <e v="#N/A"/>
    <e v="#N/A"/>
    <e v="#N/A"/>
    <s v="FIXED"/>
    <x v="0"/>
    <m/>
    <m/>
    <m/>
    <m/>
    <x v="0"/>
  </r>
  <r>
    <x v="0"/>
    <s v="4a670e39-93b8-439e-83b2-83284afc5a13"/>
    <x v="0"/>
    <e v="#N/A"/>
    <e v="#N/A"/>
    <e v="#N/A"/>
    <s v="FIXED"/>
    <x v="0"/>
    <m/>
    <m/>
    <m/>
    <m/>
    <x v="0"/>
  </r>
  <r>
    <x v="0"/>
    <s v="4a677b3b-04ca-432b-a4b6-f50269416d17"/>
    <x v="0"/>
    <e v="#N/A"/>
    <e v="#N/A"/>
    <e v="#N/A"/>
    <s v="FIXED"/>
    <x v="0"/>
    <m/>
    <m/>
    <m/>
    <m/>
    <x v="0"/>
  </r>
  <r>
    <x v="0"/>
    <s v="4a67e516-613c-45a2-b27e-f007854ad44b"/>
    <x v="0"/>
    <e v="#N/A"/>
    <e v="#N/A"/>
    <e v="#N/A"/>
    <s v="FIXED"/>
    <x v="0"/>
    <m/>
    <m/>
    <m/>
    <m/>
    <x v="0"/>
  </r>
  <r>
    <x v="4"/>
    <s v="4a67e84b-f73c-4220-ad6f-ce64dcadf3bb"/>
    <x v="0"/>
    <e v="#N/A"/>
    <e v="#N/A"/>
    <e v="#N/A"/>
    <s v="FIXED"/>
    <x v="0"/>
    <m/>
    <m/>
    <m/>
    <m/>
    <x v="0"/>
  </r>
  <r>
    <x v="0"/>
    <s v="4a69086b-e76e-47e9-b0fb-1139579d6a45"/>
    <x v="0"/>
    <e v="#N/A"/>
    <e v="#N/A"/>
    <e v="#N/A"/>
    <s v="FIXED"/>
    <x v="0"/>
    <m/>
    <m/>
    <m/>
    <m/>
    <x v="0"/>
  </r>
  <r>
    <x v="0"/>
    <s v="4a6997c0-a6b7-4398-a13e-5126fe9ba973"/>
    <x v="0"/>
    <e v="#N/A"/>
    <e v="#N/A"/>
    <e v="#N/A"/>
    <s v="FIXED"/>
    <x v="0"/>
    <m/>
    <m/>
    <m/>
    <m/>
    <x v="0"/>
  </r>
  <r>
    <x v="2"/>
    <s v="4a6aac80-9cb4-480e-bced-a752a6f8705c"/>
    <x v="2"/>
    <s v="bpn-primgvws-02"/>
    <s v="4a6aac80-9cb4-480e-bced-a752a6f8705c"/>
    <s v="Medium"/>
    <s v="ACTIVE"/>
    <x v="0"/>
    <m/>
    <m/>
    <m/>
    <m/>
    <x v="0"/>
  </r>
  <r>
    <x v="9"/>
    <s v="4a6c8702-72fb-4e91-98e8-24d0986422ed"/>
    <x v="0"/>
    <e v="#N/A"/>
    <e v="#N/A"/>
    <e v="#N/A"/>
    <s v="FIXED"/>
    <x v="0"/>
    <m/>
    <m/>
    <m/>
    <m/>
    <x v="0"/>
  </r>
  <r>
    <x v="0"/>
    <s v="4a6cacf4-d86e-4bd1-97f2-d80b88bfc3d6"/>
    <x v="0"/>
    <e v="#N/A"/>
    <e v="#N/A"/>
    <e v="#N/A"/>
    <s v="FIXED"/>
    <x v="0"/>
    <m/>
    <m/>
    <m/>
    <m/>
    <x v="0"/>
  </r>
  <r>
    <x v="0"/>
    <s v="4a6d1f92-9b9b-450a-9210-327bdbd00031"/>
    <x v="0"/>
    <e v="#N/A"/>
    <e v="#N/A"/>
    <e v="#N/A"/>
    <s v="FIXED"/>
    <x v="0"/>
    <m/>
    <m/>
    <m/>
    <m/>
    <x v="0"/>
  </r>
  <r>
    <x v="0"/>
    <s v="4a6d3b6c-f033-4fc0-b0a4-201a17a18f03"/>
    <x v="0"/>
    <e v="#N/A"/>
    <e v="#N/A"/>
    <e v="#N/A"/>
    <s v="FIXED"/>
    <x v="0"/>
    <m/>
    <m/>
    <m/>
    <m/>
    <x v="0"/>
  </r>
  <r>
    <x v="0"/>
    <s v="4a6e0418-80a2-4ae5-8a5d-fe4cad1ef5c0"/>
    <x v="0"/>
    <e v="#N/A"/>
    <e v="#N/A"/>
    <e v="#N/A"/>
    <s v="FIXED"/>
    <x v="0"/>
    <m/>
    <m/>
    <m/>
    <m/>
    <x v="0"/>
  </r>
  <r>
    <x v="0"/>
    <s v="4a6e3a6a-75ee-424c-b774-22797b5b6060"/>
    <x v="0"/>
    <e v="#N/A"/>
    <e v="#N/A"/>
    <e v="#N/A"/>
    <s v="FIXED"/>
    <x v="0"/>
    <m/>
    <m/>
    <m/>
    <m/>
    <x v="0"/>
  </r>
  <r>
    <x v="0"/>
    <s v="4a6ef8b0-cade-4b7b-aa46-a922b08b355b"/>
    <x v="0"/>
    <e v="#N/A"/>
    <e v="#N/A"/>
    <e v="#N/A"/>
    <s v="FIXED"/>
    <x v="0"/>
    <m/>
    <m/>
    <m/>
    <m/>
    <x v="0"/>
  </r>
  <r>
    <x v="0"/>
    <s v="4a6ff93a-6864-4ba7-a5cc-d43722e8c625"/>
    <x v="0"/>
    <e v="#N/A"/>
    <e v="#N/A"/>
    <e v="#N/A"/>
    <s v="FIXED"/>
    <x v="0"/>
    <m/>
    <m/>
    <m/>
    <m/>
    <x v="0"/>
  </r>
  <r>
    <x v="0"/>
    <s v="4a711333-6f8c-4e4a-ab3c-d78447be5ceb"/>
    <x v="0"/>
    <e v="#N/A"/>
    <e v="#N/A"/>
    <e v="#N/A"/>
    <s v="FIXED"/>
    <x v="0"/>
    <m/>
    <m/>
    <m/>
    <m/>
    <x v="0"/>
  </r>
  <r>
    <x v="1"/>
    <s v="4a71ed5a-e6ef-4a16-889a-278c8832d2e7"/>
    <x v="0"/>
    <e v="#N/A"/>
    <e v="#N/A"/>
    <e v="#N/A"/>
    <s v="FIXED"/>
    <x v="0"/>
    <m/>
    <m/>
    <m/>
    <m/>
    <x v="0"/>
  </r>
  <r>
    <x v="7"/>
    <s v="4a73a70b-830e-4ebf-9fb1-42e23406021e"/>
    <x v="0"/>
    <e v="#N/A"/>
    <e v="#N/A"/>
    <e v="#N/A"/>
    <s v="FIXED"/>
    <x v="0"/>
    <m/>
    <m/>
    <m/>
    <m/>
    <x v="0"/>
  </r>
  <r>
    <x v="0"/>
    <s v="4a7561bc-4b9e-49d8-9559-f5881c6bf9f9"/>
    <x v="0"/>
    <e v="#N/A"/>
    <e v="#N/A"/>
    <e v="#N/A"/>
    <s v="FIXED"/>
    <x v="0"/>
    <m/>
    <m/>
    <m/>
    <m/>
    <x v="0"/>
  </r>
  <r>
    <x v="0"/>
    <s v="4a75cc4b-352d-4512-8b83-fb871e6e5f9f"/>
    <x v="0"/>
    <e v="#N/A"/>
    <e v="#N/A"/>
    <e v="#N/A"/>
    <s v="FIXED"/>
    <x v="0"/>
    <m/>
    <m/>
    <m/>
    <m/>
    <x v="0"/>
  </r>
  <r>
    <x v="0"/>
    <s v="4a761a26-7753-494e-b01c-3b96b299206e"/>
    <x v="2"/>
    <s v="0066brn3xgnnd2d.bpna.popularinc.net"/>
    <s v="4a761a26-7753-494e-b01c-3b96b299206e"/>
    <s v="High"/>
    <s v="ACTIVE"/>
    <x v="0"/>
    <m/>
    <m/>
    <m/>
    <m/>
    <x v="0"/>
  </r>
  <r>
    <x v="0"/>
    <s v="4a768900-aea6-4299-9c50-f921d448bde6"/>
    <x v="0"/>
    <e v="#N/A"/>
    <e v="#N/A"/>
    <e v="#N/A"/>
    <s v="FIXED"/>
    <x v="0"/>
    <m/>
    <m/>
    <m/>
    <m/>
    <x v="0"/>
  </r>
  <r>
    <x v="4"/>
    <s v="4a77d42f-3cf2-4096-a0c4-ebe537df5641"/>
    <x v="0"/>
    <e v="#N/A"/>
    <e v="#N/A"/>
    <e v="#N/A"/>
    <s v="FIXED"/>
    <x v="0"/>
    <m/>
    <m/>
    <m/>
    <m/>
    <x v="0"/>
  </r>
  <r>
    <x v="2"/>
    <s v="4a788639-8134-43ba-b3cb-f3ce3d791d90"/>
    <x v="0"/>
    <e v="#N/A"/>
    <e v="#N/A"/>
    <e v="#N/A"/>
    <s v="FIXED"/>
    <x v="0"/>
    <m/>
    <m/>
    <m/>
    <m/>
    <x v="0"/>
  </r>
  <r>
    <x v="10"/>
    <s v="4a7949be-0c20-41e5-b22b-bee39f3780b1"/>
    <x v="0"/>
    <s v="bpn-roserrdb-02"/>
    <s v="4a7949be-0c20-41e5-b22b-bee39f3780b1"/>
    <s v="Medium"/>
    <s v="FIXED"/>
    <x v="0"/>
    <m/>
    <m/>
    <m/>
    <m/>
    <x v="0"/>
  </r>
  <r>
    <x v="0"/>
    <s v="4a79d625-d1fa-4d80-9195-9d45db1f99c7"/>
    <x v="0"/>
    <e v="#N/A"/>
    <e v="#N/A"/>
    <e v="#N/A"/>
    <s v="FIXED"/>
    <x v="0"/>
    <m/>
    <m/>
    <m/>
    <m/>
    <x v="0"/>
  </r>
  <r>
    <x v="0"/>
    <s v="4a7abcfd-c281-497a-9888-f176adc3e67a"/>
    <x v="0"/>
    <e v="#N/A"/>
    <e v="#N/A"/>
    <e v="#N/A"/>
    <s v="FIXED"/>
    <x v="0"/>
    <m/>
    <m/>
    <m/>
    <m/>
    <x v="0"/>
  </r>
  <r>
    <x v="1"/>
    <s v="4a7b52a8-113e-40a4-9b8c-0ab999a9bf51"/>
    <x v="2"/>
    <s v="bpn-0256bp-01"/>
    <s v="4a7b52a8-113e-40a4-9b8c-0ab999a9bf51"/>
    <s v="Medium"/>
    <s v="ACTIVE"/>
    <x v="0"/>
    <m/>
    <m/>
    <m/>
    <m/>
    <x v="0"/>
  </r>
  <r>
    <x v="1"/>
    <s v="4a7b61b2-1495-4ef1-a007-e252af15be76"/>
    <x v="0"/>
    <e v="#N/A"/>
    <e v="#N/A"/>
    <e v="#N/A"/>
    <s v="FIXED"/>
    <x v="0"/>
    <m/>
    <m/>
    <m/>
    <m/>
    <x v="0"/>
  </r>
  <r>
    <x v="2"/>
    <s v="4a7b68a1-ea1c-4e9d-a385-3895b5d02d25"/>
    <x v="1"/>
    <s v="bpn-rosecmas-06"/>
    <s v="4a7b68a1-ea1c-4e9d-a385-3895b5d02d25"/>
    <s v="Medium"/>
    <s v="RESURFACED"/>
    <x v="0"/>
    <m/>
    <m/>
    <m/>
    <m/>
    <x v="0"/>
  </r>
  <r>
    <x v="0"/>
    <s v="4a7bc176-fae8-4883-b822-f9d4a115922a"/>
    <x v="0"/>
    <e v="#N/A"/>
    <e v="#N/A"/>
    <e v="#N/A"/>
    <s v="FIXED"/>
    <x v="0"/>
    <m/>
    <m/>
    <m/>
    <m/>
    <x v="0"/>
  </r>
  <r>
    <x v="6"/>
    <s v="4a7c83b5-74c4-47e4-98b8-13da3dadccbc"/>
    <x v="2"/>
    <e v="#N/A"/>
    <e v="#N/A"/>
    <e v="#N/A"/>
    <s v="ACTIVE"/>
    <x v="0"/>
    <m/>
    <m/>
    <m/>
    <m/>
    <x v="0"/>
  </r>
  <r>
    <x v="0"/>
    <s v="4a7ca89e-0196-4617-90fd-2a7b39808064"/>
    <x v="0"/>
    <e v="#N/A"/>
    <e v="#N/A"/>
    <e v="#N/A"/>
    <s v="FIXED"/>
    <x v="0"/>
    <m/>
    <m/>
    <m/>
    <m/>
    <x v="0"/>
  </r>
  <r>
    <x v="0"/>
    <s v="4a7db396-bfb0-4d6a-8916-deb9576f8818"/>
    <x v="0"/>
    <e v="#N/A"/>
    <e v="#N/A"/>
    <e v="#N/A"/>
    <s v="FIXED"/>
    <x v="0"/>
    <m/>
    <m/>
    <m/>
    <m/>
    <x v="0"/>
  </r>
  <r>
    <x v="0"/>
    <s v="4a7e4304-1030-46fa-b07e-547088a7ebad"/>
    <x v="0"/>
    <e v="#N/A"/>
    <e v="#N/A"/>
    <e v="#N/A"/>
    <s v="FIXED"/>
    <x v="0"/>
    <m/>
    <m/>
    <m/>
    <m/>
    <x v="0"/>
  </r>
  <r>
    <x v="0"/>
    <s v="4a7e4c0a-209e-4b87-b2ad-3f16b152ec7a"/>
    <x v="0"/>
    <e v="#N/A"/>
    <e v="#N/A"/>
    <e v="#N/A"/>
    <s v="FIXED"/>
    <x v="0"/>
    <m/>
    <m/>
    <m/>
    <m/>
    <x v="0"/>
  </r>
  <r>
    <x v="0"/>
    <s v="4a7f5d1d-8943-4ae0-ade4-eec13105dcbd"/>
    <x v="0"/>
    <e v="#N/A"/>
    <e v="#N/A"/>
    <e v="#N/A"/>
    <s v="FIXED"/>
    <x v="0"/>
    <m/>
    <m/>
    <m/>
    <m/>
    <x v="0"/>
  </r>
  <r>
    <x v="0"/>
    <s v="4a80340d-d61b-446d-acc9-5f11310d48e0"/>
    <x v="0"/>
    <e v="#N/A"/>
    <e v="#N/A"/>
    <e v="#N/A"/>
    <s v="FIXED"/>
    <x v="0"/>
    <m/>
    <m/>
    <m/>
    <m/>
    <x v="0"/>
  </r>
  <r>
    <x v="1"/>
    <s v="4a807c14-5e49-4b80-b178-423d29523b9f"/>
    <x v="0"/>
    <e v="#N/A"/>
    <e v="#N/A"/>
    <e v="#N/A"/>
    <s v="FIXED"/>
    <x v="0"/>
    <m/>
    <m/>
    <m/>
    <m/>
    <x v="0"/>
  </r>
  <r>
    <x v="2"/>
    <s v="4a80b3a3-c19c-4dfd-8eea-7728ab593101"/>
    <x v="0"/>
    <e v="#N/A"/>
    <e v="#N/A"/>
    <e v="#N/A"/>
    <s v="FIXED"/>
    <x v="0"/>
    <m/>
    <m/>
    <m/>
    <m/>
    <x v="0"/>
  </r>
  <r>
    <x v="0"/>
    <s v="4a8176a0-afbb-4141-a96b-2faec0a859a4"/>
    <x v="0"/>
    <e v="#N/A"/>
    <e v="#N/A"/>
    <e v="#N/A"/>
    <s v="FIXED"/>
    <x v="0"/>
    <m/>
    <m/>
    <m/>
    <m/>
    <x v="0"/>
  </r>
  <r>
    <x v="2"/>
    <s v="4a82614d-57e5-445e-9f76-a70c5418f4a1"/>
    <x v="0"/>
    <e v="#N/A"/>
    <e v="#N/A"/>
    <e v="#N/A"/>
    <s v="FIXED"/>
    <x v="0"/>
    <m/>
    <m/>
    <m/>
    <m/>
    <x v="0"/>
  </r>
  <r>
    <x v="0"/>
    <s v="4a828d4f-4cef-49ce-8fea-93d992ba4f94"/>
    <x v="0"/>
    <e v="#N/A"/>
    <e v="#N/A"/>
    <e v="#N/A"/>
    <s v="FIXED"/>
    <x v="0"/>
    <m/>
    <m/>
    <m/>
    <m/>
    <x v="0"/>
  </r>
  <r>
    <x v="0"/>
    <s v="4a83b31e-ef52-46b3-8294-8fbe5bb26831"/>
    <x v="0"/>
    <e v="#N/A"/>
    <e v="#N/A"/>
    <e v="#N/A"/>
    <s v="FIXED"/>
    <x v="0"/>
    <m/>
    <m/>
    <m/>
    <m/>
    <x v="0"/>
  </r>
  <r>
    <x v="0"/>
    <s v="4a83dbe1-8592-4581-95c3-d430875a2f40"/>
    <x v="1"/>
    <s v="0065bko8mmsq73l.bpna.popularinc.net"/>
    <s v="4a83dbe1-8592-4581-95c3-d430875a2f40"/>
    <s v="High"/>
    <s v="RESURFACED"/>
    <x v="0"/>
    <m/>
    <m/>
    <m/>
    <m/>
    <x v="0"/>
  </r>
  <r>
    <x v="2"/>
    <s v="4a8452f1-4bdc-42a8-975f-c54b5ee0523c"/>
    <x v="1"/>
    <e v="#N/A"/>
    <e v="#N/A"/>
    <e v="#N/A"/>
    <s v="RESURFACED"/>
    <x v="0"/>
    <m/>
    <m/>
    <m/>
    <m/>
    <x v="0"/>
  </r>
  <r>
    <x v="2"/>
    <s v="4a84ac3a-5cec-4fcd-93ed-84141c31062e"/>
    <x v="0"/>
    <e v="#N/A"/>
    <e v="#N/A"/>
    <e v="#N/A"/>
    <s v="FIXED"/>
    <x v="0"/>
    <m/>
    <m/>
    <m/>
    <m/>
    <x v="0"/>
  </r>
  <r>
    <x v="0"/>
    <s v="4a8509bc-c0f6-4eae-8a42-28bf4ab934c3"/>
    <x v="0"/>
    <e v="#N/A"/>
    <e v="#N/A"/>
    <e v="#N/A"/>
    <s v="FIXED"/>
    <x v="0"/>
    <m/>
    <m/>
    <m/>
    <m/>
    <x v="0"/>
  </r>
  <r>
    <x v="0"/>
    <s v="4a860967-2fe5-47d7-a69d-34c991196a3c"/>
    <x v="0"/>
    <e v="#N/A"/>
    <e v="#N/A"/>
    <e v="#N/A"/>
    <s v="FIXED"/>
    <x v="0"/>
    <m/>
    <m/>
    <m/>
    <m/>
    <x v="0"/>
  </r>
  <r>
    <x v="0"/>
    <s v="4a8696b1-fd28-460b-b1de-00b559696a12"/>
    <x v="0"/>
    <e v="#N/A"/>
    <e v="#N/A"/>
    <e v="#N/A"/>
    <s v="FIXED"/>
    <x v="0"/>
    <m/>
    <m/>
    <m/>
    <m/>
    <x v="0"/>
  </r>
  <r>
    <x v="0"/>
    <s v="4a87b1e3-51d0-4d6a-8c07-e9f902441284"/>
    <x v="0"/>
    <e v="#N/A"/>
    <e v="#N/A"/>
    <e v="#N/A"/>
    <s v="FIXED"/>
    <x v="0"/>
    <m/>
    <m/>
    <m/>
    <m/>
    <x v="0"/>
  </r>
  <r>
    <x v="0"/>
    <s v="4a88f2bf-82e9-4016-a9f6-673dd42dd2d1"/>
    <x v="0"/>
    <e v="#N/A"/>
    <e v="#N/A"/>
    <e v="#N/A"/>
    <s v="FIXED"/>
    <x v="0"/>
    <m/>
    <m/>
    <m/>
    <m/>
    <x v="0"/>
  </r>
  <r>
    <x v="2"/>
    <s v="4a890adb-e319-43e2-a708-0072079ef082"/>
    <x v="0"/>
    <e v="#N/A"/>
    <e v="#N/A"/>
    <e v="#N/A"/>
    <s v="FIXED"/>
    <x v="0"/>
    <m/>
    <m/>
    <m/>
    <m/>
    <x v="0"/>
  </r>
  <r>
    <x v="0"/>
    <s v="4a893dda-7dcc-40d5-abcd-57f325adbb8b"/>
    <x v="0"/>
    <e v="#N/A"/>
    <e v="#N/A"/>
    <e v="#N/A"/>
    <s v="FIXED"/>
    <x v="0"/>
    <m/>
    <m/>
    <m/>
    <m/>
    <x v="0"/>
  </r>
  <r>
    <x v="4"/>
    <s v="4a8953df-3609-4be9-bc03-cd0faf8af087"/>
    <x v="0"/>
    <e v="#N/A"/>
    <e v="#N/A"/>
    <e v="#N/A"/>
    <s v="FIXED"/>
    <x v="0"/>
    <m/>
    <m/>
    <m/>
    <m/>
    <x v="0"/>
  </r>
  <r>
    <x v="0"/>
    <s v="4a896501-3ba2-4005-a4ee-660dacf022bb"/>
    <x v="0"/>
    <e v="#N/A"/>
    <e v="#N/A"/>
    <e v="#N/A"/>
    <s v="FIXED"/>
    <x v="0"/>
    <m/>
    <m/>
    <m/>
    <m/>
    <x v="0"/>
  </r>
  <r>
    <x v="0"/>
    <s v="4a896b64-43d9-4c8c-a590-94d923c966d6"/>
    <x v="0"/>
    <e v="#N/A"/>
    <e v="#N/A"/>
    <e v="#N/A"/>
    <s v="FIXED"/>
    <x v="0"/>
    <m/>
    <m/>
    <m/>
    <m/>
    <x v="0"/>
  </r>
  <r>
    <x v="0"/>
    <s v="4a8ad414-ee7f-4000-ad6b-29f866b03928"/>
    <x v="0"/>
    <e v="#N/A"/>
    <e v="#N/A"/>
    <e v="#N/A"/>
    <s v="FIXED"/>
    <x v="0"/>
    <m/>
    <m/>
    <m/>
    <m/>
    <x v="0"/>
  </r>
  <r>
    <x v="0"/>
    <s v="4a8be8f4-8600-4ce4-adeb-07f6f8acce96"/>
    <x v="0"/>
    <e v="#N/A"/>
    <e v="#N/A"/>
    <e v="#N/A"/>
    <s v="FIXED"/>
    <x v="0"/>
    <m/>
    <m/>
    <m/>
    <m/>
    <x v="0"/>
  </r>
  <r>
    <x v="0"/>
    <s v="4a8bef72-62e2-4b18-aa80-daf515018e26"/>
    <x v="0"/>
    <e v="#N/A"/>
    <e v="#N/A"/>
    <e v="#N/A"/>
    <s v="FIXED"/>
    <x v="0"/>
    <m/>
    <m/>
    <m/>
    <m/>
    <x v="0"/>
  </r>
  <r>
    <x v="1"/>
    <s v="4a8c3205-ed68-44b8-8f97-fc47917cb8d6"/>
    <x v="0"/>
    <e v="#N/A"/>
    <e v="#N/A"/>
    <e v="#N/A"/>
    <s v="FIXED"/>
    <x v="0"/>
    <m/>
    <m/>
    <m/>
    <m/>
    <x v="0"/>
  </r>
  <r>
    <x v="0"/>
    <s v="4a8c3868-b7ea-4b05-913c-26332694ee81"/>
    <x v="0"/>
    <e v="#N/A"/>
    <e v="#N/A"/>
    <e v="#N/A"/>
    <s v="FIXED"/>
    <x v="0"/>
    <m/>
    <m/>
    <m/>
    <m/>
    <x v="0"/>
  </r>
  <r>
    <x v="0"/>
    <s v="4a8c8ffb-9b0e-4fcc-9623-2f8993d71750"/>
    <x v="0"/>
    <e v="#N/A"/>
    <e v="#N/A"/>
    <e v="#N/A"/>
    <s v="FIXED"/>
    <x v="0"/>
    <m/>
    <m/>
    <m/>
    <m/>
    <x v="0"/>
  </r>
  <r>
    <x v="0"/>
    <s v="4a8d3c39-2c90-44e6-813a-b32aa6662c21"/>
    <x v="0"/>
    <s v="rosebkodwr62x2l.bpna.popularinc.net"/>
    <s v="4a8d3c39-2c90-44e6-813a-b32aa6662c21"/>
    <s v="High"/>
    <s v="FIXED"/>
    <x v="0"/>
    <m/>
    <m/>
    <m/>
    <m/>
    <x v="0"/>
  </r>
  <r>
    <x v="6"/>
    <s v="4a8d6619-e328-4656-86a9-a853d554c55f"/>
    <x v="0"/>
    <e v="#N/A"/>
    <e v="#N/A"/>
    <e v="#N/A"/>
    <s v="FIXED"/>
    <x v="0"/>
    <m/>
    <m/>
    <m/>
    <m/>
    <x v="0"/>
  </r>
  <r>
    <x v="0"/>
    <s v="4a8dfbcd-cc98-4238-8c41-0b1b7de9aa67"/>
    <x v="0"/>
    <e v="#N/A"/>
    <e v="#N/A"/>
    <e v="#N/A"/>
    <s v="FIXED"/>
    <x v="0"/>
    <m/>
    <m/>
    <m/>
    <m/>
    <x v="0"/>
  </r>
  <r>
    <x v="0"/>
    <s v="4a8e4b37-610b-4566-ad1a-85b41c038222"/>
    <x v="0"/>
    <e v="#N/A"/>
    <e v="#N/A"/>
    <e v="#N/A"/>
    <s v="FIXED"/>
    <x v="0"/>
    <m/>
    <m/>
    <m/>
    <m/>
    <x v="0"/>
  </r>
  <r>
    <x v="0"/>
    <s v="4a900027-9b63-4e47-9de0-52c8eb78bc35"/>
    <x v="0"/>
    <e v="#N/A"/>
    <e v="#N/A"/>
    <e v="#N/A"/>
    <s v="FIXED"/>
    <x v="0"/>
    <m/>
    <m/>
    <m/>
    <m/>
    <x v="0"/>
  </r>
  <r>
    <x v="0"/>
    <s v="4a91d83b-1429-4968-b224-df691a9b7afa"/>
    <x v="0"/>
    <e v="#N/A"/>
    <e v="#N/A"/>
    <e v="#N/A"/>
    <s v="FIXED"/>
    <x v="0"/>
    <m/>
    <m/>
    <m/>
    <m/>
    <x v="0"/>
  </r>
  <r>
    <x v="1"/>
    <s v="4a9206fb-847f-4ad0-82a4-510690af9aa5"/>
    <x v="0"/>
    <e v="#N/A"/>
    <e v="#N/A"/>
    <e v="#N/A"/>
    <s v="FIXED"/>
    <x v="0"/>
    <m/>
    <m/>
    <m/>
    <m/>
    <x v="0"/>
  </r>
  <r>
    <x v="0"/>
    <s v="4a9214f5-3233-4e9e-ac91-5c2a3c6c91ef"/>
    <x v="2"/>
    <s v="rosebko1mfnbh2l"/>
    <s v="4a9214f5-3233-4e9e-ac91-5c2a3c6c91ef"/>
    <s v="High"/>
    <s v="ACTIVE"/>
    <x v="0"/>
    <m/>
    <m/>
    <m/>
    <m/>
    <x v="0"/>
  </r>
  <r>
    <x v="0"/>
    <s v="4a92aafe-c3da-4446-99df-02ec05142ee2"/>
    <x v="0"/>
    <e v="#N/A"/>
    <e v="#N/A"/>
    <e v="#N/A"/>
    <s v="FIXED"/>
    <x v="0"/>
    <m/>
    <m/>
    <m/>
    <m/>
    <x v="0"/>
  </r>
  <r>
    <x v="2"/>
    <s v="4a92f475-e03c-4a2d-9c18-99d9e7278b42"/>
    <x v="0"/>
    <e v="#N/A"/>
    <e v="#N/A"/>
    <e v="#N/A"/>
    <s v="FIXED"/>
    <x v="0"/>
    <m/>
    <m/>
    <m/>
    <m/>
    <x v="0"/>
  </r>
  <r>
    <x v="6"/>
    <s v="4a9410ef-3c3b-4d64-b70f-615396db6533"/>
    <x v="2"/>
    <s v="bpn-rosetecm-04"/>
    <s v="4a9410ef-3c3b-4d64-b70f-615396db6533"/>
    <s v="Low"/>
    <s v="ACTIVE"/>
    <x v="0"/>
    <m/>
    <m/>
    <m/>
    <m/>
    <x v="0"/>
  </r>
  <r>
    <x v="4"/>
    <s v="4a9458d5-6026-481b-80a5-4c33a73068b3"/>
    <x v="0"/>
    <e v="#N/A"/>
    <e v="#N/A"/>
    <e v="#N/A"/>
    <s v="FIXED"/>
    <x v="0"/>
    <m/>
    <m/>
    <m/>
    <m/>
    <x v="0"/>
  </r>
  <r>
    <x v="6"/>
    <s v="4a94c362-d0aa-4670-a0bc-5e309b762897"/>
    <x v="0"/>
    <e v="#N/A"/>
    <e v="#N/A"/>
    <e v="#N/A"/>
    <s v="FIXED"/>
    <x v="0"/>
    <m/>
    <m/>
    <m/>
    <m/>
    <x v="0"/>
  </r>
  <r>
    <x v="6"/>
    <s v="4a94caad-7ad5-4cd9-b7ec-13284eef351e"/>
    <x v="1"/>
    <s v="bpn-rosetecm-05"/>
    <s v="4a94caad-7ad5-4cd9-b7ec-13284eef351e"/>
    <s v="Medium"/>
    <s v="RESURFACED"/>
    <x v="0"/>
    <m/>
    <m/>
    <m/>
    <m/>
    <x v="0"/>
  </r>
  <r>
    <x v="0"/>
    <s v="4a959af5-02fe-4f1a-9ca6-aec826dff441"/>
    <x v="0"/>
    <e v="#N/A"/>
    <e v="#N/A"/>
    <e v="#N/A"/>
    <s v="FIXED"/>
    <x v="0"/>
    <m/>
    <m/>
    <m/>
    <m/>
    <x v="0"/>
  </r>
  <r>
    <x v="11"/>
    <s v="4a95e3d8-b6da-4372-865a-fbc4f88f9bda"/>
    <x v="0"/>
    <e v="#N/A"/>
    <e v="#N/A"/>
    <e v="#N/A"/>
    <s v="FIXED"/>
    <x v="0"/>
    <m/>
    <m/>
    <m/>
    <m/>
    <x v="0"/>
  </r>
  <r>
    <x v="8"/>
    <s v="4a9640a7-e1af-49d8-bd26-38a2166840fb"/>
    <x v="0"/>
    <e v="#N/A"/>
    <e v="#N/A"/>
    <e v="#N/A"/>
    <s v="FIXED"/>
    <x v="0"/>
    <m/>
    <m/>
    <m/>
    <m/>
    <x v="0"/>
  </r>
  <r>
    <x v="6"/>
    <s v="4a96bcbd-cf7d-4be0-a120-741c07bd365e"/>
    <x v="0"/>
    <e v="#N/A"/>
    <e v="#N/A"/>
    <e v="#N/A"/>
    <s v="FIXED"/>
    <x v="0"/>
    <m/>
    <m/>
    <m/>
    <m/>
    <x v="0"/>
  </r>
  <r>
    <x v="0"/>
    <s v="4a96de83-f656-4f78-8b89-8c36d6c286f1"/>
    <x v="0"/>
    <e v="#N/A"/>
    <e v="#N/A"/>
    <e v="#N/A"/>
    <s v="FIXED"/>
    <x v="0"/>
    <m/>
    <m/>
    <m/>
    <m/>
    <x v="0"/>
  </r>
  <r>
    <x v="0"/>
    <s v="4a97483f-600a-4ef6-b243-d55315a646cf"/>
    <x v="0"/>
    <e v="#N/A"/>
    <e v="#N/A"/>
    <e v="#N/A"/>
    <s v="FIXED"/>
    <x v="0"/>
    <m/>
    <m/>
    <m/>
    <m/>
    <x v="0"/>
  </r>
  <r>
    <x v="0"/>
    <s v="4a97ebd8-e7cb-4d0e-a6a1-c70774dd7ba5"/>
    <x v="0"/>
    <e v="#N/A"/>
    <e v="#N/A"/>
    <e v="#N/A"/>
    <s v="FIXED"/>
    <x v="0"/>
    <m/>
    <m/>
    <m/>
    <m/>
    <x v="0"/>
  </r>
  <r>
    <x v="0"/>
    <s v="4a97ec41-c885-453b-8268-36ba72a032fd"/>
    <x v="0"/>
    <e v="#N/A"/>
    <e v="#N/A"/>
    <e v="#N/A"/>
    <s v="FIXED"/>
    <x v="0"/>
    <m/>
    <m/>
    <m/>
    <m/>
    <x v="0"/>
  </r>
  <r>
    <x v="0"/>
    <s v="4a997e24-550a-44ec-beb1-f487d8c87d91"/>
    <x v="0"/>
    <e v="#N/A"/>
    <e v="#N/A"/>
    <e v="#N/A"/>
    <s v="FIXED"/>
    <x v="0"/>
    <m/>
    <m/>
    <m/>
    <m/>
    <x v="0"/>
  </r>
  <r>
    <x v="4"/>
    <s v="4a998291-0176-4396-8d66-023834b85189"/>
    <x v="0"/>
    <e v="#N/A"/>
    <e v="#N/A"/>
    <e v="#N/A"/>
    <s v="FIXED"/>
    <x v="0"/>
    <m/>
    <m/>
    <m/>
    <m/>
    <x v="0"/>
  </r>
  <r>
    <x v="4"/>
    <s v="4a9b94c3-27bf-40d1-a1f6-4c4ee45334b4"/>
    <x v="0"/>
    <s v="bdwybko3bdmdh2d.bpna.popularinc.net"/>
    <s v="4a9b94c3-27bf-40d1-a1f6-4c4ee45334b4"/>
    <s v="High"/>
    <s v="FIXED"/>
    <x v="0"/>
    <m/>
    <m/>
    <m/>
    <m/>
    <x v="0"/>
  </r>
  <r>
    <x v="6"/>
    <s v="4a9c3f93-0c3c-4d9b-b13a-c5323506174a"/>
    <x v="0"/>
    <e v="#N/A"/>
    <e v="#N/A"/>
    <e v="#N/A"/>
    <s v="FIXED"/>
    <x v="0"/>
    <m/>
    <m/>
    <m/>
    <m/>
    <x v="0"/>
  </r>
  <r>
    <x v="0"/>
    <s v="4a9d12f1-c9cb-460f-970d-31dc6a00c45f"/>
    <x v="0"/>
    <e v="#N/A"/>
    <e v="#N/A"/>
    <e v="#N/A"/>
    <s v="FIXED"/>
    <x v="0"/>
    <m/>
    <m/>
    <m/>
    <m/>
    <x v="0"/>
  </r>
  <r>
    <x v="1"/>
    <s v="4a9d6159-d559-43fa-9c19-560df491c1d3"/>
    <x v="0"/>
    <e v="#N/A"/>
    <e v="#N/A"/>
    <e v="#N/A"/>
    <s v="FIXED"/>
    <x v="0"/>
    <m/>
    <m/>
    <m/>
    <m/>
    <x v="0"/>
  </r>
  <r>
    <x v="0"/>
    <s v="4a9db0f6-a3be-4597-b122-209d9ccf5bff"/>
    <x v="0"/>
    <e v="#N/A"/>
    <e v="#N/A"/>
    <e v="#N/A"/>
    <s v="FIXED"/>
    <x v="0"/>
    <m/>
    <m/>
    <m/>
    <m/>
    <x v="0"/>
  </r>
  <r>
    <x v="0"/>
    <s v="4a9db4e0-4161-4c68-a59c-38e09b6e67f3"/>
    <x v="3"/>
    <e v="#N/A"/>
    <e v="#N/A"/>
    <e v="#N/A"/>
    <s v="NEW"/>
    <x v="0"/>
    <m/>
    <m/>
    <m/>
    <m/>
    <x v="0"/>
  </r>
  <r>
    <x v="10"/>
    <s v="4a9e6077-bcee-4101-9ace-be0c391a5d44"/>
    <x v="0"/>
    <e v="#N/A"/>
    <e v="#N/A"/>
    <e v="#N/A"/>
    <s v="FIXED"/>
    <x v="0"/>
    <m/>
    <m/>
    <m/>
    <m/>
    <x v="0"/>
  </r>
  <r>
    <x v="0"/>
    <s v="4aa09f36-1476-4e0d-97da-3970b827bfd6"/>
    <x v="0"/>
    <e v="#N/A"/>
    <e v="#N/A"/>
    <e v="#N/A"/>
    <s v="FIXED"/>
    <x v="0"/>
    <m/>
    <m/>
    <m/>
    <m/>
    <x v="0"/>
  </r>
  <r>
    <x v="0"/>
    <s v="4aa1d3ac-c8f3-48e4-b099-1c2c251cb500"/>
    <x v="0"/>
    <e v="#N/A"/>
    <e v="#N/A"/>
    <e v="#N/A"/>
    <s v="FIXED"/>
    <x v="0"/>
    <m/>
    <m/>
    <m/>
    <m/>
    <x v="0"/>
  </r>
  <r>
    <x v="0"/>
    <s v="4aa27df9-e2a3-44f8-acdb-413a29d94217"/>
    <x v="0"/>
    <e v="#N/A"/>
    <e v="#N/A"/>
    <e v="#N/A"/>
    <s v="FIXED"/>
    <x v="0"/>
    <m/>
    <m/>
    <m/>
    <m/>
    <x v="0"/>
  </r>
  <r>
    <x v="0"/>
    <s v="4aa37eb5-c8a6-4bfb-8d00-d05583d6d18f"/>
    <x v="0"/>
    <e v="#N/A"/>
    <e v="#N/A"/>
    <e v="#N/A"/>
    <s v="FIXED"/>
    <x v="0"/>
    <m/>
    <m/>
    <m/>
    <m/>
    <x v="0"/>
  </r>
  <r>
    <x v="0"/>
    <s v="4aa3c9e3-8e61-4227-8dfe-cfa6fcb9b467"/>
    <x v="0"/>
    <e v="#N/A"/>
    <e v="#N/A"/>
    <e v="#N/A"/>
    <s v="FIXED"/>
    <x v="0"/>
    <m/>
    <m/>
    <m/>
    <m/>
    <x v="0"/>
  </r>
  <r>
    <x v="0"/>
    <s v="4aa52dfe-84fc-424f-9089-fb15a8bb3e35"/>
    <x v="0"/>
    <e v="#N/A"/>
    <e v="#N/A"/>
    <e v="#N/A"/>
    <s v="FIXED"/>
    <x v="0"/>
    <m/>
    <m/>
    <m/>
    <m/>
    <x v="0"/>
  </r>
  <r>
    <x v="0"/>
    <s v="4aa547f3-6a04-4d29-a1e9-76c8eef4a8a7"/>
    <x v="0"/>
    <e v="#N/A"/>
    <e v="#N/A"/>
    <e v="#N/A"/>
    <s v="FIXED"/>
    <x v="0"/>
    <m/>
    <m/>
    <m/>
    <m/>
    <x v="0"/>
  </r>
  <r>
    <x v="0"/>
    <s v="4aa5ecf5-8ec8-4c52-949b-0dce4aa7ef8a"/>
    <x v="0"/>
    <e v="#N/A"/>
    <e v="#N/A"/>
    <e v="#N/A"/>
    <s v="FIXED"/>
    <x v="0"/>
    <m/>
    <m/>
    <m/>
    <m/>
    <x v="0"/>
  </r>
  <r>
    <x v="2"/>
    <s v="4aa7a560-7ec8-4a73-a8eb-dffd12f6ea84"/>
    <x v="0"/>
    <e v="#N/A"/>
    <e v="#N/A"/>
    <e v="#N/A"/>
    <s v="FIXED"/>
    <x v="0"/>
    <m/>
    <m/>
    <m/>
    <m/>
    <x v="0"/>
  </r>
  <r>
    <x v="16"/>
    <s v="4aa9072b-18cc-46af-9950-19e6f14ef79a"/>
    <x v="0"/>
    <e v="#N/A"/>
    <e v="#N/A"/>
    <e v="#N/A"/>
    <s v="FIXED"/>
    <x v="0"/>
    <m/>
    <m/>
    <m/>
    <m/>
    <x v="0"/>
  </r>
  <r>
    <x v="0"/>
    <s v="4aa998cc-1d5c-436f-ac41-a5d533adea8c"/>
    <x v="0"/>
    <e v="#N/A"/>
    <e v="#N/A"/>
    <e v="#N/A"/>
    <s v="FIXED"/>
    <x v="0"/>
    <m/>
    <m/>
    <m/>
    <m/>
    <x v="0"/>
  </r>
  <r>
    <x v="0"/>
    <s v="4aabe515-f007-4420-aa71-d538bd1a5b6a"/>
    <x v="0"/>
    <e v="#N/A"/>
    <e v="#N/A"/>
    <e v="#N/A"/>
    <s v="FIXED"/>
    <x v="0"/>
    <m/>
    <m/>
    <m/>
    <m/>
    <x v="0"/>
  </r>
  <r>
    <x v="0"/>
    <s v="4aabfb82-bdce-4285-a11a-ac658a395fce"/>
    <x v="0"/>
    <e v="#N/A"/>
    <e v="#N/A"/>
    <e v="#N/A"/>
    <s v="FIXED"/>
    <x v="0"/>
    <m/>
    <m/>
    <m/>
    <m/>
    <x v="0"/>
  </r>
  <r>
    <x v="11"/>
    <s v="4aac0914-a1dd-4a95-b0a6-95c61ab460bf"/>
    <x v="0"/>
    <e v="#N/A"/>
    <e v="#N/A"/>
    <e v="#N/A"/>
    <s v="FIXED"/>
    <x v="0"/>
    <m/>
    <m/>
    <m/>
    <m/>
    <x v="0"/>
  </r>
  <r>
    <x v="0"/>
    <s v="4aac7e55-951b-47df-b06f-aea2161be40a"/>
    <x v="0"/>
    <e v="#N/A"/>
    <e v="#N/A"/>
    <e v="#N/A"/>
    <s v="FIXED"/>
    <x v="0"/>
    <m/>
    <m/>
    <m/>
    <m/>
    <x v="0"/>
  </r>
  <r>
    <x v="6"/>
    <s v="4aacfd47-2bb7-47c9-87f9-864bbc742ad8"/>
    <x v="0"/>
    <e v="#N/A"/>
    <e v="#N/A"/>
    <e v="#N/A"/>
    <s v="FIXED"/>
    <x v="0"/>
    <m/>
    <m/>
    <m/>
    <m/>
    <x v="0"/>
  </r>
  <r>
    <x v="2"/>
    <s v="4aacfd91-be6b-47c3-9aa8-b8854807f479"/>
    <x v="0"/>
    <e v="#N/A"/>
    <e v="#N/A"/>
    <e v="#N/A"/>
    <s v="FIXED"/>
    <x v="0"/>
    <m/>
    <m/>
    <m/>
    <m/>
    <x v="0"/>
  </r>
  <r>
    <x v="0"/>
    <s v="4aad3a7d-31db-49ce-8a21-33df77b03942"/>
    <x v="0"/>
    <e v="#N/A"/>
    <e v="#N/A"/>
    <e v="#N/A"/>
    <s v="FIXED"/>
    <x v="0"/>
    <m/>
    <m/>
    <m/>
    <m/>
    <x v="0"/>
  </r>
  <r>
    <x v="0"/>
    <s v="4aae8b07-71d5-4db8-98f8-792f63865002"/>
    <x v="0"/>
    <e v="#N/A"/>
    <e v="#N/A"/>
    <e v="#N/A"/>
    <s v="FIXED"/>
    <x v="0"/>
    <m/>
    <m/>
    <m/>
    <m/>
    <x v="0"/>
  </r>
  <r>
    <x v="1"/>
    <s v="4aaeb361-cd7e-4d40-b831-5f07f2f825f8"/>
    <x v="0"/>
    <e v="#N/A"/>
    <e v="#N/A"/>
    <e v="#N/A"/>
    <s v="FIXED"/>
    <x v="0"/>
    <m/>
    <m/>
    <m/>
    <m/>
    <x v="0"/>
  </r>
  <r>
    <x v="6"/>
    <s v="4aaec868-b938-4d70-ba2f-3ce649519ca7"/>
    <x v="0"/>
    <e v="#N/A"/>
    <e v="#N/A"/>
    <e v="#N/A"/>
    <s v="FIXED"/>
    <x v="0"/>
    <m/>
    <m/>
    <m/>
    <m/>
    <x v="0"/>
  </r>
  <r>
    <x v="0"/>
    <s v="4aaf11c0-4573-411d-876b-62fcb5e766e2"/>
    <x v="0"/>
    <e v="#N/A"/>
    <e v="#N/A"/>
    <e v="#N/A"/>
    <s v="FIXED"/>
    <x v="0"/>
    <m/>
    <m/>
    <m/>
    <m/>
    <x v="0"/>
  </r>
  <r>
    <x v="0"/>
    <s v="4aaf1bfa-451b-454c-a7a9-54446e605cf6"/>
    <x v="0"/>
    <e v="#N/A"/>
    <e v="#N/A"/>
    <e v="#N/A"/>
    <s v="FIXED"/>
    <x v="0"/>
    <m/>
    <m/>
    <m/>
    <m/>
    <x v="0"/>
  </r>
  <r>
    <x v="7"/>
    <s v="4ab0065e-57dc-44f9-acb2-aba21ac08281"/>
    <x v="2"/>
    <s v="bpn-roseitts-02"/>
    <s v="4ab0065e-57dc-44f9-acb2-aba21ac08281"/>
    <s v="Medium"/>
    <s v="ACTIVE"/>
    <x v="0"/>
    <m/>
    <m/>
    <m/>
    <m/>
    <x v="0"/>
  </r>
  <r>
    <x v="4"/>
    <s v="4ab0e049-eb47-4d08-b311-f1484601a9fb"/>
    <x v="0"/>
    <e v="#N/A"/>
    <e v="#N/A"/>
    <e v="#N/A"/>
    <s v="FIXED"/>
    <x v="0"/>
    <m/>
    <m/>
    <m/>
    <m/>
    <x v="0"/>
  </r>
  <r>
    <x v="0"/>
    <s v="4ab10e7c-5bbd-458d-85c1-8f5e114fae92"/>
    <x v="0"/>
    <e v="#N/A"/>
    <e v="#N/A"/>
    <e v="#N/A"/>
    <s v="FIXED"/>
    <x v="0"/>
    <m/>
    <m/>
    <m/>
    <m/>
    <x v="0"/>
  </r>
  <r>
    <x v="0"/>
    <s v="4ab161ac-842f-4015-98c3-5a14ae001bc4"/>
    <x v="0"/>
    <e v="#N/A"/>
    <e v="#N/A"/>
    <e v="#N/A"/>
    <s v="FIXED"/>
    <x v="0"/>
    <m/>
    <m/>
    <m/>
    <m/>
    <x v="0"/>
  </r>
  <r>
    <x v="11"/>
    <s v="4ab1fba7-7aa6-4724-925a-fa0784a5687c"/>
    <x v="0"/>
    <s v="bpn-rosetebt-04"/>
    <s v="4ab1fba7-7aa6-4724-925a-fa0784a5687c"/>
    <s v="Critical"/>
    <s v="FIXED"/>
    <x v="0"/>
    <m/>
    <m/>
    <m/>
    <m/>
    <x v="0"/>
  </r>
  <r>
    <x v="0"/>
    <s v="4ab207af-64f0-4cf7-b81f-92032ad570a1"/>
    <x v="0"/>
    <e v="#N/A"/>
    <e v="#N/A"/>
    <e v="#N/A"/>
    <s v="FIXED"/>
    <x v="0"/>
    <m/>
    <m/>
    <m/>
    <m/>
    <x v="0"/>
  </r>
  <r>
    <x v="0"/>
    <s v="4ab20a1e-b48f-42e2-8479-61d4e3346ddd"/>
    <x v="0"/>
    <e v="#N/A"/>
    <e v="#N/A"/>
    <e v="#N/A"/>
    <s v="FIXED"/>
    <x v="0"/>
    <m/>
    <m/>
    <m/>
    <m/>
    <x v="0"/>
  </r>
  <r>
    <x v="0"/>
    <s v="4ab21d11-e728-4cf6-9ac0-e9936df9e403"/>
    <x v="0"/>
    <e v="#N/A"/>
    <e v="#N/A"/>
    <e v="#N/A"/>
    <s v="FIXED"/>
    <x v="0"/>
    <m/>
    <m/>
    <m/>
    <m/>
    <x v="0"/>
  </r>
  <r>
    <x v="0"/>
    <s v="4ab2fa73-faf0-414d-b35e-12c07d9dda55"/>
    <x v="0"/>
    <e v="#N/A"/>
    <e v="#N/A"/>
    <e v="#N/A"/>
    <s v="FIXED"/>
    <x v="0"/>
    <m/>
    <m/>
    <m/>
    <m/>
    <x v="0"/>
  </r>
  <r>
    <x v="0"/>
    <s v="4ab3696f-72d4-4471-825e-f418aa0a6676"/>
    <x v="0"/>
    <e v="#N/A"/>
    <e v="#N/A"/>
    <e v="#N/A"/>
    <s v="FIXED"/>
    <x v="0"/>
    <m/>
    <m/>
    <m/>
    <m/>
    <x v="0"/>
  </r>
  <r>
    <x v="10"/>
    <s v="4ab3931a-fba4-4e84-a2b5-46fe6ce43733"/>
    <x v="0"/>
    <s v="bpn-roseblas-01"/>
    <s v="4ab3931a-fba4-4e84-a2b5-46fe6ce43733"/>
    <s v="Medium"/>
    <s v="FIXED"/>
    <x v="0"/>
    <m/>
    <m/>
    <m/>
    <m/>
    <x v="0"/>
  </r>
  <r>
    <x v="4"/>
    <s v="4ab3a5d8-cb43-488b-9a15-bcad9022494b"/>
    <x v="0"/>
    <e v="#N/A"/>
    <e v="#N/A"/>
    <e v="#N/A"/>
    <s v="FIXED"/>
    <x v="0"/>
    <m/>
    <m/>
    <m/>
    <m/>
    <x v="0"/>
  </r>
  <r>
    <x v="2"/>
    <s v="4ab3e6cd-d204-44f8-a536-fd5d09bb7acb"/>
    <x v="0"/>
    <e v="#N/A"/>
    <e v="#N/A"/>
    <e v="#N/A"/>
    <s v="FIXED"/>
    <x v="0"/>
    <m/>
    <m/>
    <m/>
    <m/>
    <x v="0"/>
  </r>
  <r>
    <x v="1"/>
    <s v="4ab3f16c-734d-4bf0-aa3c-05fc2c338947"/>
    <x v="3"/>
    <e v="#N/A"/>
    <e v="#N/A"/>
    <e v="#N/A"/>
    <s v="NEW"/>
    <x v="0"/>
    <m/>
    <m/>
    <m/>
    <m/>
    <x v="0"/>
  </r>
  <r>
    <x v="0"/>
    <s v="4ab4b155-fffe-4a93-9b8d-cbf92b5a61ef"/>
    <x v="0"/>
    <e v="#N/A"/>
    <e v="#N/A"/>
    <e v="#N/A"/>
    <s v="FIXED"/>
    <x v="0"/>
    <m/>
    <m/>
    <m/>
    <m/>
    <x v="0"/>
  </r>
  <r>
    <x v="0"/>
    <s v="4ab4fb48-b2cb-47b5-9997-b4fd5bb5fc6d"/>
    <x v="0"/>
    <e v="#N/A"/>
    <e v="#N/A"/>
    <e v="#N/A"/>
    <s v="FIXED"/>
    <x v="0"/>
    <m/>
    <m/>
    <m/>
    <m/>
    <x v="0"/>
  </r>
  <r>
    <x v="0"/>
    <s v="4ab52a6b-8403-4e36-bd12-d370c1b5b20a"/>
    <x v="0"/>
    <e v="#N/A"/>
    <e v="#N/A"/>
    <e v="#N/A"/>
    <s v="FIXED"/>
    <x v="0"/>
    <m/>
    <m/>
    <m/>
    <m/>
    <x v="0"/>
  </r>
  <r>
    <x v="0"/>
    <s v="4ab56935-5130-4323-bac2-95b6797aa9f1"/>
    <x v="0"/>
    <s v="0006bcp84k1sd2d.bpna.popularinc.net"/>
    <s v="4ab56935-5130-4323-bac2-95b6797aa9f1"/>
    <s v="Critical"/>
    <s v="FIXED"/>
    <x v="0"/>
    <m/>
    <m/>
    <m/>
    <m/>
    <x v="0"/>
  </r>
  <r>
    <x v="0"/>
    <s v="4ab630e9-8d4f-4405-a4b7-a7ecc791d7f6"/>
    <x v="0"/>
    <e v="#N/A"/>
    <e v="#N/A"/>
    <e v="#N/A"/>
    <s v="FIXED"/>
    <x v="0"/>
    <m/>
    <m/>
    <m/>
    <m/>
    <x v="0"/>
  </r>
  <r>
    <x v="0"/>
    <s v="4ab78b45-c6f7-412e-9050-8059b7f071c7"/>
    <x v="0"/>
    <e v="#N/A"/>
    <e v="#N/A"/>
    <e v="#N/A"/>
    <s v="FIXED"/>
    <x v="0"/>
    <m/>
    <m/>
    <m/>
    <m/>
    <x v="0"/>
  </r>
  <r>
    <x v="0"/>
    <s v="4ab793a4-b1fc-4b59-9270-7473816dbe2e"/>
    <x v="0"/>
    <e v="#N/A"/>
    <e v="#N/A"/>
    <e v="#N/A"/>
    <s v="FIXED"/>
    <x v="0"/>
    <m/>
    <m/>
    <m/>
    <m/>
    <x v="0"/>
  </r>
  <r>
    <x v="0"/>
    <s v="4ab84357-a01d-4f71-9c64-fb347b4e9402"/>
    <x v="0"/>
    <e v="#N/A"/>
    <e v="#N/A"/>
    <e v="#N/A"/>
    <s v="FIXED"/>
    <x v="0"/>
    <m/>
    <m/>
    <m/>
    <m/>
    <x v="0"/>
  </r>
  <r>
    <x v="0"/>
    <s v="4ab86dcf-9eb2-4ea6-8e83-d56a6a518e18"/>
    <x v="0"/>
    <e v="#N/A"/>
    <e v="#N/A"/>
    <e v="#N/A"/>
    <s v="FIXED"/>
    <x v="0"/>
    <m/>
    <m/>
    <m/>
    <m/>
    <x v="0"/>
  </r>
  <r>
    <x v="0"/>
    <s v="4ab88dfb-fbca-4434-99f0-837b57c3b865"/>
    <x v="0"/>
    <e v="#N/A"/>
    <e v="#N/A"/>
    <e v="#N/A"/>
    <s v="FIXED"/>
    <x v="0"/>
    <m/>
    <m/>
    <m/>
    <m/>
    <x v="0"/>
  </r>
  <r>
    <x v="0"/>
    <s v="4ab8d976-4c45-49f6-94ac-4b09966b02e3"/>
    <x v="1"/>
    <e v="#N/A"/>
    <e v="#N/A"/>
    <e v="#N/A"/>
    <s v="RESURFACED"/>
    <x v="0"/>
    <m/>
    <m/>
    <m/>
    <m/>
    <x v="0"/>
  </r>
  <r>
    <x v="0"/>
    <s v="4ab9bc8e-2be5-4ac3-9093-f811871fd78c"/>
    <x v="0"/>
    <e v="#N/A"/>
    <e v="#N/A"/>
    <e v="#N/A"/>
    <s v="FIXED"/>
    <x v="0"/>
    <m/>
    <m/>
    <m/>
    <m/>
    <x v="0"/>
  </r>
  <r>
    <x v="0"/>
    <s v="4abb6b13-66f6-4ecb-a83b-0dca9ea2aeb6"/>
    <x v="0"/>
    <e v="#N/A"/>
    <e v="#N/A"/>
    <e v="#N/A"/>
    <s v="FIXED"/>
    <x v="0"/>
    <m/>
    <m/>
    <m/>
    <m/>
    <x v="0"/>
  </r>
  <r>
    <x v="0"/>
    <s v="4abbab63-78dd-42dc-a6b8-ed8e1b03c5ad"/>
    <x v="0"/>
    <e v="#N/A"/>
    <e v="#N/A"/>
    <e v="#N/A"/>
    <s v="FIXED"/>
    <x v="0"/>
    <m/>
    <m/>
    <m/>
    <m/>
    <x v="0"/>
  </r>
  <r>
    <x v="7"/>
    <s v="4abd47b8-84bc-47a2-9978-25fdbbba0d6d"/>
    <x v="0"/>
    <e v="#N/A"/>
    <e v="#N/A"/>
    <e v="#N/A"/>
    <s v="FIXED"/>
    <x v="0"/>
    <m/>
    <m/>
    <m/>
    <m/>
    <x v="0"/>
  </r>
  <r>
    <x v="0"/>
    <s v="4abe9564-cb5b-45b2-a745-bb026e90cdda"/>
    <x v="0"/>
    <e v="#N/A"/>
    <e v="#N/A"/>
    <e v="#N/A"/>
    <s v="FIXED"/>
    <x v="0"/>
    <m/>
    <m/>
    <m/>
    <m/>
    <x v="0"/>
  </r>
  <r>
    <x v="2"/>
    <s v="4abea1af-bac4-4efe-bdd8-09f6086c1f80"/>
    <x v="0"/>
    <e v="#N/A"/>
    <e v="#N/A"/>
    <e v="#N/A"/>
    <s v="FIXED"/>
    <x v="0"/>
    <m/>
    <m/>
    <m/>
    <m/>
    <x v="0"/>
  </r>
  <r>
    <x v="0"/>
    <s v="4abf3a75-2022-498e-a0a5-d1ed931af711"/>
    <x v="0"/>
    <e v="#N/A"/>
    <e v="#N/A"/>
    <e v="#N/A"/>
    <s v="FIXED"/>
    <x v="0"/>
    <m/>
    <m/>
    <m/>
    <m/>
    <x v="0"/>
  </r>
  <r>
    <x v="0"/>
    <s v="4abf709a-97cf-4483-9f60-623fc1ea71ed"/>
    <x v="0"/>
    <e v="#N/A"/>
    <e v="#N/A"/>
    <e v="#N/A"/>
    <s v="FIXED"/>
    <x v="0"/>
    <m/>
    <m/>
    <m/>
    <m/>
    <x v="0"/>
  </r>
  <r>
    <x v="0"/>
    <s v="4abff848-98e5-4fec-8bd3-d912eab9e1ce"/>
    <x v="0"/>
    <e v="#N/A"/>
    <e v="#N/A"/>
    <e v="#N/A"/>
    <s v="FIXED"/>
    <x v="0"/>
    <m/>
    <m/>
    <m/>
    <m/>
    <x v="0"/>
  </r>
  <r>
    <x v="0"/>
    <s v="4ac10bae-6ddc-4970-8ec0-d9a5eb84e662"/>
    <x v="0"/>
    <e v="#N/A"/>
    <e v="#N/A"/>
    <e v="#N/A"/>
    <s v="FIXED"/>
    <x v="0"/>
    <m/>
    <m/>
    <m/>
    <m/>
    <x v="0"/>
  </r>
  <r>
    <x v="0"/>
    <s v="4ac1116c-76f6-4421-98e5-651aec86ceaf"/>
    <x v="2"/>
    <s v="0066brn3xkhnd2d.bpna.popularinc.net"/>
    <s v="4ac1116c-76f6-4421-98e5-651aec86ceaf"/>
    <s v="High"/>
    <s v="ACTIVE"/>
    <x v="0"/>
    <m/>
    <m/>
    <m/>
    <m/>
    <x v="0"/>
  </r>
  <r>
    <x v="0"/>
    <s v="4ac143d6-2b6e-4205-8289-2a9c20b4c27f"/>
    <x v="0"/>
    <e v="#N/A"/>
    <e v="#N/A"/>
    <e v="#N/A"/>
    <s v="FIXED"/>
    <x v="0"/>
    <m/>
    <m/>
    <m/>
    <m/>
    <x v="0"/>
  </r>
  <r>
    <x v="0"/>
    <s v="4ac37df1-1616-4f14-935d-e6089e0c7f4e"/>
    <x v="0"/>
    <e v="#N/A"/>
    <e v="#N/A"/>
    <e v="#N/A"/>
    <s v="FIXED"/>
    <x v="0"/>
    <m/>
    <m/>
    <m/>
    <m/>
    <x v="0"/>
  </r>
  <r>
    <x v="2"/>
    <s v="4ac37f58-8556-4e3a-8507-db638d1b791e"/>
    <x v="0"/>
    <e v="#N/A"/>
    <e v="#N/A"/>
    <e v="#N/A"/>
    <s v="FIXED"/>
    <x v="0"/>
    <m/>
    <m/>
    <m/>
    <m/>
    <x v="0"/>
  </r>
  <r>
    <x v="0"/>
    <s v="4ac4ca61-d3cf-4fb7-b774-74ca2e79ee3f"/>
    <x v="0"/>
    <s v="0254brn84s2sd2d.bpna.popularinc.net"/>
    <s v="4ac4ca61-d3cf-4fb7-b774-74ca2e79ee3f"/>
    <s v="Medium"/>
    <s v="FIXED"/>
    <x v="0"/>
    <m/>
    <m/>
    <m/>
    <m/>
    <x v="0"/>
  </r>
  <r>
    <x v="0"/>
    <s v="4ac67f0a-10a0-4ded-ab70-d3567828ad29"/>
    <x v="0"/>
    <e v="#N/A"/>
    <e v="#N/A"/>
    <e v="#N/A"/>
    <s v="FIXED"/>
    <x v="0"/>
    <m/>
    <m/>
    <m/>
    <m/>
    <x v="0"/>
  </r>
  <r>
    <x v="0"/>
    <s v="4ac8dbcd-2c4f-4fb0-92ad-08f675b890f8"/>
    <x v="0"/>
    <e v="#N/A"/>
    <e v="#N/A"/>
    <e v="#N/A"/>
    <s v="FIXED"/>
    <x v="0"/>
    <m/>
    <m/>
    <m/>
    <m/>
    <x v="0"/>
  </r>
  <r>
    <x v="2"/>
    <s v="4ac95dc9-de99-4013-9f91-2bb4338132bd"/>
    <x v="0"/>
    <e v="#N/A"/>
    <e v="#N/A"/>
    <e v="#N/A"/>
    <s v="FIXED"/>
    <x v="0"/>
    <m/>
    <m/>
    <m/>
    <m/>
    <x v="0"/>
  </r>
  <r>
    <x v="0"/>
    <s v="4ac9e902-0804-4406-ba09-2323f1d4f68c"/>
    <x v="0"/>
    <e v="#N/A"/>
    <e v="#N/A"/>
    <e v="#N/A"/>
    <s v="FIXED"/>
    <x v="0"/>
    <m/>
    <m/>
    <m/>
    <m/>
    <x v="0"/>
  </r>
  <r>
    <x v="0"/>
    <s v="4aca37da-f6d8-497a-bbf2-6a19a42a8999"/>
    <x v="0"/>
    <e v="#N/A"/>
    <e v="#N/A"/>
    <e v="#N/A"/>
    <s v="FIXED"/>
    <x v="0"/>
    <m/>
    <m/>
    <m/>
    <m/>
    <x v="0"/>
  </r>
  <r>
    <x v="0"/>
    <s v="4acaba8f-6c5a-4c78-9ad4-913c2f022eac"/>
    <x v="0"/>
    <e v="#N/A"/>
    <e v="#N/A"/>
    <e v="#N/A"/>
    <s v="FIXED"/>
    <x v="0"/>
    <m/>
    <m/>
    <m/>
    <m/>
    <x v="0"/>
  </r>
  <r>
    <x v="0"/>
    <s v="4acb2a6b-c96d-4887-ba09-1b3563785bf1"/>
    <x v="2"/>
    <s v="0001brn84z0sd2d.bpna.popularinc.net"/>
    <s v="4acb2a6b-c96d-4887-ba09-1b3563785bf1"/>
    <s v="High"/>
    <s v="ACTIVE"/>
    <x v="0"/>
    <m/>
    <m/>
    <m/>
    <m/>
    <x v="0"/>
  </r>
  <r>
    <x v="0"/>
    <s v="4acbcefc-1c93-416b-9c5e-033e11f2c98b"/>
    <x v="0"/>
    <e v="#N/A"/>
    <e v="#N/A"/>
    <e v="#N/A"/>
    <s v="FIXED"/>
    <x v="0"/>
    <m/>
    <m/>
    <m/>
    <m/>
    <x v="0"/>
  </r>
  <r>
    <x v="0"/>
    <s v="4acc0b6c-b3e5-4d94-b28c-859ac64a490f"/>
    <x v="0"/>
    <e v="#N/A"/>
    <e v="#N/A"/>
    <e v="#N/A"/>
    <s v="FIXED"/>
    <x v="0"/>
    <m/>
    <m/>
    <m/>
    <m/>
    <x v="0"/>
  </r>
  <r>
    <x v="0"/>
    <s v="4acc128e-c506-416c-8ca8-1e78f58f83d8"/>
    <x v="0"/>
    <e v="#N/A"/>
    <e v="#N/A"/>
    <e v="#N/A"/>
    <s v="FIXED"/>
    <x v="0"/>
    <m/>
    <m/>
    <m/>
    <m/>
    <x v="0"/>
  </r>
  <r>
    <x v="0"/>
    <s v="4acc7085-efe8-4f0f-b6db-fe33431b3928"/>
    <x v="0"/>
    <e v="#N/A"/>
    <e v="#N/A"/>
    <e v="#N/A"/>
    <s v="FIXED"/>
    <x v="0"/>
    <m/>
    <m/>
    <m/>
    <m/>
    <x v="0"/>
  </r>
  <r>
    <x v="0"/>
    <s v="4accc385-02a8-451e-ad19-2944d7291c99"/>
    <x v="0"/>
    <e v="#N/A"/>
    <e v="#N/A"/>
    <e v="#N/A"/>
    <s v="FIXED"/>
    <x v="0"/>
    <m/>
    <m/>
    <m/>
    <m/>
    <x v="0"/>
  </r>
  <r>
    <x v="6"/>
    <s v="4acd7bff-5441-4b7f-858b-32842b3bd956"/>
    <x v="0"/>
    <e v="#N/A"/>
    <e v="#N/A"/>
    <e v="#N/A"/>
    <s v="FIXED"/>
    <x v="0"/>
    <m/>
    <m/>
    <m/>
    <m/>
    <x v="0"/>
  </r>
  <r>
    <x v="0"/>
    <s v="4ace4352-e09e-46e3-9f1a-052e6fd76f75"/>
    <x v="0"/>
    <e v="#N/A"/>
    <e v="#N/A"/>
    <e v="#N/A"/>
    <s v="FIXED"/>
    <x v="0"/>
    <m/>
    <m/>
    <m/>
    <m/>
    <x v="0"/>
  </r>
  <r>
    <x v="6"/>
    <s v="4ad1183a-8d3e-4488-af17-0a1314e55b42"/>
    <x v="0"/>
    <e v="#N/A"/>
    <e v="#N/A"/>
    <e v="#N/A"/>
    <s v="FIXED"/>
    <x v="0"/>
    <m/>
    <m/>
    <m/>
    <m/>
    <x v="0"/>
  </r>
  <r>
    <x v="1"/>
    <s v="4ad23c28-c89b-45e2-a0e5-13fb7a5a5529"/>
    <x v="0"/>
    <e v="#N/A"/>
    <e v="#N/A"/>
    <e v="#N/A"/>
    <s v="FIXED"/>
    <x v="0"/>
    <m/>
    <m/>
    <m/>
    <m/>
    <x v="0"/>
  </r>
  <r>
    <x v="0"/>
    <s v="4ad2778a-5232-4eda-8d39-1148027e4c92"/>
    <x v="0"/>
    <e v="#N/A"/>
    <e v="#N/A"/>
    <e v="#N/A"/>
    <s v="FIXED"/>
    <x v="0"/>
    <m/>
    <m/>
    <m/>
    <m/>
    <x v="0"/>
  </r>
  <r>
    <x v="0"/>
    <s v="4ad36c2a-eec8-4fb4-8dd8-2c0ff3de6430"/>
    <x v="0"/>
    <e v="#N/A"/>
    <e v="#N/A"/>
    <e v="#N/A"/>
    <s v="FIXED"/>
    <x v="0"/>
    <m/>
    <m/>
    <m/>
    <m/>
    <x v="0"/>
  </r>
  <r>
    <x v="5"/>
    <s v="4ad3aae3-de5e-40a2-a379-fd3b2ab548c9"/>
    <x v="0"/>
    <e v="#N/A"/>
    <e v="#N/A"/>
    <e v="#N/A"/>
    <s v="FIXED"/>
    <x v="0"/>
    <m/>
    <m/>
    <m/>
    <m/>
    <x v="0"/>
  </r>
  <r>
    <x v="3"/>
    <s v="4ad3ccd8-3710-4a19-b2e3-a3d9e8cfc441"/>
    <x v="0"/>
    <e v="#N/A"/>
    <e v="#N/A"/>
    <e v="#N/A"/>
    <s v="FIXED"/>
    <x v="0"/>
    <m/>
    <m/>
    <m/>
    <m/>
    <x v="0"/>
  </r>
  <r>
    <x v="1"/>
    <s v="4ad3edec-41c2-42a2-911f-837f7a7fd01e"/>
    <x v="0"/>
    <e v="#N/A"/>
    <e v="#N/A"/>
    <e v="#N/A"/>
    <s v="FIXED"/>
    <x v="0"/>
    <m/>
    <m/>
    <m/>
    <m/>
    <x v="0"/>
  </r>
  <r>
    <x v="0"/>
    <s v="4ad462de-d320-4cb3-aee3-02e52ed7bcaf"/>
    <x v="0"/>
    <s v="bdwybrng3clkh2d.bpna.popularinc.net"/>
    <s v="4ad462de-d320-4cb3-aee3-02e52ed7bcaf"/>
    <s v="Critical"/>
    <s v="FIXED"/>
    <x v="0"/>
    <m/>
    <m/>
    <m/>
    <m/>
    <x v="0"/>
  </r>
  <r>
    <x v="0"/>
    <s v="4ad50d94-b77e-4c1c-9e0d-9a5d54d9d830"/>
    <x v="0"/>
    <e v="#N/A"/>
    <e v="#N/A"/>
    <e v="#N/A"/>
    <s v="FIXED"/>
    <x v="0"/>
    <m/>
    <m/>
    <m/>
    <m/>
    <x v="0"/>
  </r>
  <r>
    <x v="0"/>
    <s v="4ad59679-e2b7-41d3-af05-02490f447d61"/>
    <x v="0"/>
    <e v="#N/A"/>
    <e v="#N/A"/>
    <e v="#N/A"/>
    <s v="FIXED"/>
    <x v="0"/>
    <m/>
    <m/>
    <m/>
    <m/>
    <x v="0"/>
  </r>
  <r>
    <x v="1"/>
    <s v="4ad5b23e-8e30-4a61-820b-25c750da9318"/>
    <x v="2"/>
    <s v="bpn-0007bp-01"/>
    <s v="4ad5b23e-8e30-4a61-820b-25c750da9318"/>
    <s v="Critical"/>
    <s v="ACTIVE"/>
    <x v="0"/>
    <m/>
    <m/>
    <m/>
    <m/>
    <x v="0"/>
  </r>
  <r>
    <x v="0"/>
    <s v="4ad6ad48-58aa-4eff-b98d-131ff7790736"/>
    <x v="0"/>
    <e v="#N/A"/>
    <e v="#N/A"/>
    <e v="#N/A"/>
    <s v="FIXED"/>
    <x v="0"/>
    <m/>
    <m/>
    <m/>
    <m/>
    <x v="0"/>
  </r>
  <r>
    <x v="0"/>
    <s v="4ad799b0-95bd-4588-856c-d7606b0d4f07"/>
    <x v="0"/>
    <e v="#N/A"/>
    <e v="#N/A"/>
    <e v="#N/A"/>
    <s v="FIXED"/>
    <x v="0"/>
    <m/>
    <m/>
    <m/>
    <m/>
    <x v="0"/>
  </r>
  <r>
    <x v="0"/>
    <s v="4ad82405-7cca-4379-8c62-319000c4a707"/>
    <x v="0"/>
    <e v="#N/A"/>
    <e v="#N/A"/>
    <e v="#N/A"/>
    <s v="FIXED"/>
    <x v="0"/>
    <m/>
    <m/>
    <m/>
    <m/>
    <x v="0"/>
  </r>
  <r>
    <x v="9"/>
    <s v="4ad83c2e-369a-49d4-925c-5e14f8897e99"/>
    <x v="0"/>
    <e v="#N/A"/>
    <e v="#N/A"/>
    <e v="#N/A"/>
    <s v="FIXED"/>
    <x v="0"/>
    <m/>
    <m/>
    <m/>
    <m/>
    <x v="0"/>
  </r>
  <r>
    <x v="4"/>
    <s v="4ad87237-70e7-4780-af04-479feb56b61a"/>
    <x v="0"/>
    <e v="#N/A"/>
    <e v="#N/A"/>
    <e v="#N/A"/>
    <s v="FIXED"/>
    <x v="0"/>
    <m/>
    <m/>
    <m/>
    <m/>
    <x v="0"/>
  </r>
  <r>
    <x v="4"/>
    <s v="4ad8fd1c-fadc-4535-9803-7a052a1ceb4e"/>
    <x v="0"/>
    <s v="miambkockhn3g2l.bpna.popularinc.net"/>
    <s v="4ad8fd1c-fadc-4535-9803-7a052a1ceb4e"/>
    <s v="High"/>
    <s v="FIXED"/>
    <x v="0"/>
    <m/>
    <m/>
    <m/>
    <m/>
    <x v="0"/>
  </r>
  <r>
    <x v="0"/>
    <s v="4ada6558-95c3-4f2f-8df3-3b640577897e"/>
    <x v="0"/>
    <e v="#N/A"/>
    <e v="#N/A"/>
    <e v="#N/A"/>
    <s v="FIXED"/>
    <x v="0"/>
    <m/>
    <m/>
    <m/>
    <m/>
    <x v="0"/>
  </r>
  <r>
    <x v="2"/>
    <s v="4adb06d3-adcb-4fdd-8e50-ee37de0b1d1d"/>
    <x v="0"/>
    <e v="#N/A"/>
    <e v="#N/A"/>
    <e v="#N/A"/>
    <s v="FIXED"/>
    <x v="0"/>
    <m/>
    <m/>
    <m/>
    <m/>
    <x v="0"/>
  </r>
  <r>
    <x v="8"/>
    <s v="4adbbf96-f52e-4968-bf14-691fcc319deb"/>
    <x v="0"/>
    <e v="#N/A"/>
    <e v="#N/A"/>
    <e v="#N/A"/>
    <s v="FIXED"/>
    <x v="0"/>
    <m/>
    <m/>
    <m/>
    <m/>
    <x v="0"/>
  </r>
  <r>
    <x v="0"/>
    <s v="4adc1482-f329-448e-870d-f0a1faf2bb33"/>
    <x v="0"/>
    <e v="#N/A"/>
    <e v="#N/A"/>
    <e v="#N/A"/>
    <s v="FIXED"/>
    <x v="0"/>
    <m/>
    <m/>
    <m/>
    <m/>
    <x v="0"/>
  </r>
  <r>
    <x v="0"/>
    <s v="4adc80f9-61de-4314-b7fe-7924a9315952"/>
    <x v="0"/>
    <s v="rosebko77qq633l.bpna.popularinc.net"/>
    <s v="4adc80f9-61de-4314-b7fe-7924a9315952"/>
    <s v="High"/>
    <s v="FIXED"/>
    <x v="0"/>
    <m/>
    <m/>
    <m/>
    <m/>
    <x v="0"/>
  </r>
  <r>
    <x v="1"/>
    <s v="4adcd2fe-a25a-4e61-bb1c-080ff9639cc7"/>
    <x v="1"/>
    <s v="bpn-roseevmx-01"/>
    <s v="4adcd2fe-a25a-4e61-bb1c-080ff9639cc7"/>
    <s v="Medium"/>
    <s v="RESURFACED"/>
    <x v="0"/>
    <m/>
    <m/>
    <m/>
    <m/>
    <x v="0"/>
  </r>
  <r>
    <x v="0"/>
    <s v="4add535b-1eef-4539-b6ac-e6f10b823cf5"/>
    <x v="0"/>
    <e v="#N/A"/>
    <e v="#N/A"/>
    <e v="#N/A"/>
    <s v="FIXED"/>
    <x v="0"/>
    <m/>
    <m/>
    <m/>
    <m/>
    <x v="0"/>
  </r>
  <r>
    <x v="1"/>
    <s v="4adf0f0c-cc03-4df3-bf60-adef52fbd2d8"/>
    <x v="0"/>
    <e v="#N/A"/>
    <e v="#N/A"/>
    <e v="#N/A"/>
    <s v="FIXED"/>
    <x v="0"/>
    <m/>
    <m/>
    <m/>
    <m/>
    <x v="0"/>
  </r>
  <r>
    <x v="0"/>
    <s v="4adf7066-129d-4c77-a56b-28015fdfec48"/>
    <x v="0"/>
    <e v="#N/A"/>
    <e v="#N/A"/>
    <e v="#N/A"/>
    <s v="FIXED"/>
    <x v="0"/>
    <m/>
    <m/>
    <m/>
    <m/>
    <x v="0"/>
  </r>
  <r>
    <x v="0"/>
    <s v="4adf910e-5c68-4c25-862a-2f7ff368a9c4"/>
    <x v="0"/>
    <e v="#N/A"/>
    <e v="#N/A"/>
    <e v="#N/A"/>
    <s v="FIXED"/>
    <x v="0"/>
    <m/>
    <m/>
    <m/>
    <m/>
    <x v="0"/>
  </r>
  <r>
    <x v="0"/>
    <s v="4adfa467-f8d4-424b-8e45-561f331ece27"/>
    <x v="0"/>
    <e v="#N/A"/>
    <e v="#N/A"/>
    <e v="#N/A"/>
    <s v="FIXED"/>
    <x v="0"/>
    <m/>
    <m/>
    <m/>
    <m/>
    <x v="0"/>
  </r>
  <r>
    <x v="0"/>
    <s v="4adfe48a-97f4-40ec-8201-87ae5880fc73"/>
    <x v="0"/>
    <e v="#N/A"/>
    <e v="#N/A"/>
    <e v="#N/A"/>
    <s v="FIXED"/>
    <x v="0"/>
    <m/>
    <m/>
    <m/>
    <m/>
    <x v="0"/>
  </r>
  <r>
    <x v="1"/>
    <s v="4ae0183e-42ee-42df-abf4-96eed5507f7d"/>
    <x v="0"/>
    <e v="#N/A"/>
    <e v="#N/A"/>
    <e v="#N/A"/>
    <s v="FIXED"/>
    <x v="0"/>
    <m/>
    <m/>
    <m/>
    <m/>
    <x v="0"/>
  </r>
  <r>
    <x v="0"/>
    <s v="4ae55f92-9fea-4b23-8681-858dff44397b"/>
    <x v="0"/>
    <e v="#N/A"/>
    <e v="#N/A"/>
    <e v="#N/A"/>
    <s v="FIXED"/>
    <x v="0"/>
    <m/>
    <m/>
    <m/>
    <m/>
    <x v="0"/>
  </r>
  <r>
    <x v="0"/>
    <s v="4ae60b85-b2cb-4743-a669-e68111162ba5"/>
    <x v="0"/>
    <e v="#N/A"/>
    <e v="#N/A"/>
    <e v="#N/A"/>
    <s v="FIXED"/>
    <x v="0"/>
    <m/>
    <m/>
    <m/>
    <m/>
    <x v="0"/>
  </r>
  <r>
    <x v="0"/>
    <s v="4ae6194c-adb6-46f9-b462-f6d1dce133c6"/>
    <x v="0"/>
    <e v="#N/A"/>
    <e v="#N/A"/>
    <e v="#N/A"/>
    <s v="FIXED"/>
    <x v="0"/>
    <m/>
    <m/>
    <m/>
    <m/>
    <x v="0"/>
  </r>
  <r>
    <x v="0"/>
    <s v="4ae6980b-dbef-4417-8e71-29b1878a5458"/>
    <x v="0"/>
    <e v="#N/A"/>
    <e v="#N/A"/>
    <e v="#N/A"/>
    <s v="FIXED"/>
    <x v="0"/>
    <m/>
    <m/>
    <m/>
    <m/>
    <x v="0"/>
  </r>
  <r>
    <x v="5"/>
    <s v="4ae765f0-a0fb-4683-a5de-9a31c2f364e1"/>
    <x v="0"/>
    <e v="#N/A"/>
    <e v="#N/A"/>
    <e v="#N/A"/>
    <s v="FIXED"/>
    <x v="0"/>
    <m/>
    <m/>
    <m/>
    <m/>
    <x v="0"/>
  </r>
  <r>
    <x v="0"/>
    <s v="4ae83cc9-ed1d-4805-b0a1-117f3423f277"/>
    <x v="0"/>
    <e v="#N/A"/>
    <e v="#N/A"/>
    <e v="#N/A"/>
    <s v="FIXED"/>
    <x v="0"/>
    <m/>
    <m/>
    <m/>
    <m/>
    <x v="0"/>
  </r>
  <r>
    <x v="4"/>
    <s v="4ae91a1a-522c-4dc9-90ba-663f3e5247b5"/>
    <x v="0"/>
    <e v="#N/A"/>
    <e v="#N/A"/>
    <e v="#N/A"/>
    <s v="FIXED"/>
    <x v="0"/>
    <m/>
    <m/>
    <m/>
    <m/>
    <x v="0"/>
  </r>
  <r>
    <x v="0"/>
    <s v="4aeb2cc3-8904-40ee-84b8-f918228afa25"/>
    <x v="0"/>
    <e v="#N/A"/>
    <e v="#N/A"/>
    <e v="#N/A"/>
    <s v="FIXED"/>
    <x v="0"/>
    <m/>
    <m/>
    <m/>
    <m/>
    <x v="0"/>
  </r>
  <r>
    <x v="1"/>
    <s v="4aebd99b-2f4d-4c32-bdcc-510ee6a6f2c4"/>
    <x v="0"/>
    <e v="#N/A"/>
    <e v="#N/A"/>
    <e v="#N/A"/>
    <s v="FIXED"/>
    <x v="0"/>
    <m/>
    <m/>
    <m/>
    <m/>
    <x v="0"/>
  </r>
  <r>
    <x v="2"/>
    <s v="4aebe40e-c454-4cac-b976-f31061ce1f3f"/>
    <x v="0"/>
    <e v="#N/A"/>
    <e v="#N/A"/>
    <e v="#N/A"/>
    <s v="FIXED"/>
    <x v="0"/>
    <m/>
    <m/>
    <m/>
    <m/>
    <x v="0"/>
  </r>
  <r>
    <x v="0"/>
    <s v="4aec2190-7788-43bf-8365-1ce910227b5c"/>
    <x v="0"/>
    <e v="#N/A"/>
    <e v="#N/A"/>
    <e v="#N/A"/>
    <s v="FIXED"/>
    <x v="0"/>
    <m/>
    <m/>
    <m/>
    <m/>
    <x v="0"/>
  </r>
  <r>
    <x v="0"/>
    <s v="4aec95a3-1ab0-40a7-a2a0-a6bb8d4100dd"/>
    <x v="0"/>
    <s v="0071brnb634182d.bpna.popularinc.net"/>
    <s v="4aec95a3-1ab0-40a7-a2a0-a6bb8d4100dd"/>
    <s v="Medium"/>
    <s v="FIXED"/>
    <x v="0"/>
    <m/>
    <m/>
    <m/>
    <m/>
    <x v="0"/>
  </r>
  <r>
    <x v="1"/>
    <s v="4aecb1de-8020-4c88-b2a9-7d8f5fe9d375"/>
    <x v="0"/>
    <e v="#N/A"/>
    <e v="#N/A"/>
    <e v="#N/A"/>
    <s v="FIXED"/>
    <x v="0"/>
    <m/>
    <m/>
    <m/>
    <m/>
    <x v="0"/>
  </r>
  <r>
    <x v="0"/>
    <s v="4aed8425-24ac-4d88-9e9a-38468a02cc0e"/>
    <x v="0"/>
    <e v="#N/A"/>
    <e v="#N/A"/>
    <e v="#N/A"/>
    <s v="FIXED"/>
    <x v="0"/>
    <m/>
    <m/>
    <m/>
    <m/>
    <x v="0"/>
  </r>
  <r>
    <x v="0"/>
    <s v="4aeddbb9-599a-4223-98f2-0f1a95ca8ae6"/>
    <x v="0"/>
    <e v="#N/A"/>
    <e v="#N/A"/>
    <e v="#N/A"/>
    <s v="FIXED"/>
    <x v="0"/>
    <m/>
    <m/>
    <m/>
    <m/>
    <x v="0"/>
  </r>
  <r>
    <x v="0"/>
    <s v="4aef6283-0762-436b-83f3-7dff6ae42ae5"/>
    <x v="0"/>
    <e v="#N/A"/>
    <e v="#N/A"/>
    <e v="#N/A"/>
    <s v="FIXED"/>
    <x v="0"/>
    <m/>
    <m/>
    <m/>
    <m/>
    <x v="0"/>
  </r>
  <r>
    <x v="0"/>
    <s v="4aef8a5d-4afe-4bb7-a56d-c342ffc2f556"/>
    <x v="0"/>
    <e v="#N/A"/>
    <e v="#N/A"/>
    <e v="#N/A"/>
    <s v="FIXED"/>
    <x v="0"/>
    <m/>
    <m/>
    <m/>
    <m/>
    <x v="0"/>
  </r>
  <r>
    <x v="9"/>
    <s v="4af1df8a-898d-4ac5-b745-f1cac91e81fc"/>
    <x v="0"/>
    <e v="#N/A"/>
    <e v="#N/A"/>
    <e v="#N/A"/>
    <s v="FIXED"/>
    <x v="0"/>
    <m/>
    <m/>
    <m/>
    <m/>
    <x v="0"/>
  </r>
  <r>
    <x v="0"/>
    <s v="4af269d6-4a4c-40fe-9937-0ad59eb6f8b9"/>
    <x v="0"/>
    <e v="#N/A"/>
    <e v="#N/A"/>
    <e v="#N/A"/>
    <s v="FIXED"/>
    <x v="0"/>
    <m/>
    <m/>
    <m/>
    <m/>
    <x v="0"/>
  </r>
  <r>
    <x v="0"/>
    <s v="4af287cd-3d9f-4235-96cc-8aece229d154"/>
    <x v="0"/>
    <e v="#N/A"/>
    <e v="#N/A"/>
    <e v="#N/A"/>
    <s v="FIXED"/>
    <x v="0"/>
    <m/>
    <m/>
    <m/>
    <m/>
    <x v="0"/>
  </r>
  <r>
    <x v="1"/>
    <s v="4af52fdc-0757-4169-ba6f-3fdd6e63ed0d"/>
    <x v="0"/>
    <e v="#N/A"/>
    <e v="#N/A"/>
    <e v="#N/A"/>
    <s v="FIXED"/>
    <x v="0"/>
    <m/>
    <m/>
    <m/>
    <m/>
    <x v="0"/>
  </r>
  <r>
    <x v="0"/>
    <s v="4af55bea-59c7-4cc9-aff6-bdda2a5d8a18"/>
    <x v="0"/>
    <e v="#N/A"/>
    <e v="#N/A"/>
    <e v="#N/A"/>
    <s v="FIXED"/>
    <x v="0"/>
    <m/>
    <m/>
    <m/>
    <m/>
    <x v="0"/>
  </r>
  <r>
    <x v="2"/>
    <s v="4af582ed-129e-4ba6-a344-6784b9ca1837"/>
    <x v="0"/>
    <e v="#N/A"/>
    <e v="#N/A"/>
    <e v="#N/A"/>
    <s v="FIXED"/>
    <x v="0"/>
    <m/>
    <m/>
    <m/>
    <m/>
    <x v="0"/>
  </r>
  <r>
    <x v="0"/>
    <s v="4af5c783-b3f9-4b21-aee4-5613b7cf55e7"/>
    <x v="1"/>
    <s v="0036brn7pmj9n2d.bpna.popularinc.net"/>
    <s v="4af5c783-b3f9-4b21-aee4-5613b7cf55e7"/>
    <s v="High"/>
    <s v="RESURFACED"/>
    <x v="0"/>
    <m/>
    <m/>
    <m/>
    <m/>
    <x v="0"/>
  </r>
  <r>
    <x v="0"/>
    <s v="4af63f22-b4fb-4c81-bfc9-f3f8fcd16e56"/>
    <x v="0"/>
    <e v="#N/A"/>
    <e v="#N/A"/>
    <e v="#N/A"/>
    <s v="FIXED"/>
    <x v="0"/>
    <m/>
    <m/>
    <m/>
    <m/>
    <x v="0"/>
  </r>
  <r>
    <x v="7"/>
    <s v="4af7a050-38d5-4515-b0c0-b4b6ee02c32d"/>
    <x v="1"/>
    <s v="bpn-rosemoto-01"/>
    <s v="4af7a050-38d5-4515-b0c0-b4b6ee02c32d"/>
    <s v="High"/>
    <s v="RESURFACED"/>
    <x v="0"/>
    <m/>
    <m/>
    <m/>
    <m/>
    <x v="0"/>
  </r>
  <r>
    <x v="13"/>
    <s v="4af7c7c0-f21e-46b1-b1d2-1271643118d4"/>
    <x v="2"/>
    <s v="bpn-rosedvir-01"/>
    <s v="4af7c7c0-f21e-46b1-b1d2-1271643118d4"/>
    <s v="Medium"/>
    <s v="ACTIVE"/>
    <x v="0"/>
    <m/>
    <m/>
    <m/>
    <m/>
    <x v="0"/>
  </r>
  <r>
    <x v="0"/>
    <s v="4af8106e-2d66-4cb0-9623-9bcadaaa5325"/>
    <x v="0"/>
    <e v="#N/A"/>
    <e v="#N/A"/>
    <e v="#N/A"/>
    <s v="FIXED"/>
    <x v="0"/>
    <m/>
    <m/>
    <m/>
    <m/>
    <x v="0"/>
  </r>
  <r>
    <x v="0"/>
    <s v="4af88b3f-21bb-4887-9f40-b042b61f2ed2"/>
    <x v="0"/>
    <e v="#N/A"/>
    <e v="#N/A"/>
    <e v="#N/A"/>
    <s v="FIXED"/>
    <x v="0"/>
    <m/>
    <m/>
    <m/>
    <m/>
    <x v="0"/>
  </r>
  <r>
    <x v="4"/>
    <s v="4afa0742-6d11-4913-b7df-6a70f1429c0a"/>
    <x v="0"/>
    <e v="#N/A"/>
    <e v="#N/A"/>
    <e v="#N/A"/>
    <s v="FIXED"/>
    <x v="0"/>
    <m/>
    <m/>
    <m/>
    <m/>
    <x v="0"/>
  </r>
  <r>
    <x v="1"/>
    <s v="4afa1be8-cf8d-4087-844d-43f5a12393fb"/>
    <x v="0"/>
    <e v="#N/A"/>
    <e v="#N/A"/>
    <e v="#N/A"/>
    <s v="FIXED"/>
    <x v="0"/>
    <m/>
    <m/>
    <m/>
    <m/>
    <x v="0"/>
  </r>
  <r>
    <x v="1"/>
    <s v="4afcfdb5-61b0-4014-86b2-c0cb27768920"/>
    <x v="0"/>
    <e v="#N/A"/>
    <e v="#N/A"/>
    <e v="#N/A"/>
    <s v="FIXED"/>
    <x v="0"/>
    <m/>
    <m/>
    <m/>
    <m/>
    <x v="0"/>
  </r>
  <r>
    <x v="0"/>
    <s v="4afe2ac0-b15e-482c-827f-10e62a8963c4"/>
    <x v="0"/>
    <e v="#N/A"/>
    <e v="#N/A"/>
    <e v="#N/A"/>
    <s v="FIXED"/>
    <x v="0"/>
    <m/>
    <m/>
    <m/>
    <m/>
    <x v="0"/>
  </r>
  <r>
    <x v="0"/>
    <s v="4afe74d3-4726-4b42-b768-318cb8bad672"/>
    <x v="0"/>
    <e v="#N/A"/>
    <e v="#N/A"/>
    <e v="#N/A"/>
    <s v="FIXED"/>
    <x v="0"/>
    <m/>
    <m/>
    <m/>
    <m/>
    <x v="0"/>
  </r>
  <r>
    <x v="0"/>
    <s v="4afeba3c-8fe8-44f1-9999-d3df5dcdbe16"/>
    <x v="0"/>
    <e v="#N/A"/>
    <e v="#N/A"/>
    <e v="#N/A"/>
    <s v="FIXED"/>
    <x v="0"/>
    <m/>
    <m/>
    <m/>
    <m/>
    <x v="0"/>
  </r>
  <r>
    <x v="10"/>
    <s v="4aff217f-89cb-4f12-a353-df34e65a8d70"/>
    <x v="0"/>
    <e v="#N/A"/>
    <e v="#N/A"/>
    <e v="#N/A"/>
    <s v="FIXED"/>
    <x v="0"/>
    <m/>
    <m/>
    <m/>
    <m/>
    <x v="0"/>
  </r>
  <r>
    <x v="7"/>
    <s v="4aff49b6-463d-4ecc-9503-55ac36d10d1b"/>
    <x v="0"/>
    <e v="#N/A"/>
    <e v="#N/A"/>
    <e v="#N/A"/>
    <s v="FIXED"/>
    <x v="0"/>
    <m/>
    <m/>
    <m/>
    <m/>
    <x v="0"/>
  </r>
  <r>
    <x v="0"/>
    <s v="4b0074b3-57b0-4a36-a5db-c92458edde00"/>
    <x v="0"/>
    <e v="#N/A"/>
    <e v="#N/A"/>
    <e v="#N/A"/>
    <s v="FIXED"/>
    <x v="0"/>
    <m/>
    <m/>
    <m/>
    <m/>
    <x v="0"/>
  </r>
  <r>
    <x v="4"/>
    <s v="4b012bf6-862b-4d48-9c38-18fecae86775"/>
    <x v="0"/>
    <e v="#N/A"/>
    <e v="#N/A"/>
    <e v="#N/A"/>
    <s v="FIXED"/>
    <x v="0"/>
    <m/>
    <m/>
    <m/>
    <m/>
    <x v="0"/>
  </r>
  <r>
    <x v="1"/>
    <s v="4b0209bd-f46e-4209-b076-bf2681c64a4a"/>
    <x v="0"/>
    <e v="#N/A"/>
    <e v="#N/A"/>
    <e v="#N/A"/>
    <s v="FIXED"/>
    <x v="0"/>
    <m/>
    <m/>
    <m/>
    <m/>
    <x v="0"/>
  </r>
  <r>
    <x v="4"/>
    <s v="4b025102-01f3-40e7-a212-226db067dfa5"/>
    <x v="0"/>
    <e v="#N/A"/>
    <e v="#N/A"/>
    <e v="#N/A"/>
    <s v="FIXED"/>
    <x v="0"/>
    <m/>
    <m/>
    <m/>
    <m/>
    <x v="0"/>
  </r>
  <r>
    <x v="0"/>
    <s v="4b0376a7-1297-4bf8-822f-cc065fb09383"/>
    <x v="0"/>
    <s v="miambko8ld09y2l.bpna.popularinc.net"/>
    <s v="4b0376a7-1297-4bf8-822f-cc065fb09383"/>
    <s v="Critical"/>
    <s v="FIXED"/>
    <x v="0"/>
    <m/>
    <m/>
    <m/>
    <m/>
    <x v="0"/>
  </r>
  <r>
    <x v="4"/>
    <s v="4b037c1d-116b-4f13-aa75-2551a9fc6d44"/>
    <x v="0"/>
    <e v="#N/A"/>
    <e v="#N/A"/>
    <e v="#N/A"/>
    <s v="FIXED"/>
    <x v="0"/>
    <m/>
    <m/>
    <m/>
    <m/>
    <x v="0"/>
  </r>
  <r>
    <x v="1"/>
    <s v="4b04ef8d-36e6-4e02-b588-1246b3df4e5f"/>
    <x v="1"/>
    <s v="bpn-0258bp-01"/>
    <s v="4b04ef8d-36e6-4e02-b588-1246b3df4e5f"/>
    <s v="Critical"/>
    <s v="RESURFACED"/>
    <x v="0"/>
    <m/>
    <m/>
    <m/>
    <m/>
    <x v="0"/>
  </r>
  <r>
    <x v="0"/>
    <s v="4b04f296-4f92-46e2-b44f-7112afaaa80b"/>
    <x v="0"/>
    <e v="#N/A"/>
    <e v="#N/A"/>
    <e v="#N/A"/>
    <s v="FIXED"/>
    <x v="0"/>
    <m/>
    <m/>
    <m/>
    <m/>
    <x v="0"/>
  </r>
  <r>
    <x v="2"/>
    <s v="4b052da0-af63-44f4-bfd9-1bfa6b48405e"/>
    <x v="2"/>
    <e v="#N/A"/>
    <e v="#N/A"/>
    <e v="#N/A"/>
    <s v="ACTIVE"/>
    <x v="0"/>
    <m/>
    <m/>
    <m/>
    <m/>
    <x v="0"/>
  </r>
  <r>
    <x v="0"/>
    <s v="4b0588b4-727d-4179-aca3-6f881e33738c"/>
    <x v="0"/>
    <e v="#N/A"/>
    <e v="#N/A"/>
    <e v="#N/A"/>
    <s v="FIXED"/>
    <x v="0"/>
    <m/>
    <m/>
    <m/>
    <m/>
    <x v="0"/>
  </r>
  <r>
    <x v="1"/>
    <s v="4b06661c-ad49-4e42-a49a-125dc279b887"/>
    <x v="0"/>
    <e v="#N/A"/>
    <e v="#N/A"/>
    <e v="#N/A"/>
    <s v="FIXED"/>
    <x v="0"/>
    <m/>
    <m/>
    <m/>
    <m/>
    <x v="0"/>
  </r>
  <r>
    <x v="1"/>
    <s v="4b07187b-5b09-466b-a629-2c59963bc828"/>
    <x v="2"/>
    <s v="bpn-0263bp-01"/>
    <s v="4b07187b-5b09-466b-a629-2c59963bc828"/>
    <s v="High"/>
    <s v="ACTIVE"/>
    <x v="0"/>
    <m/>
    <m/>
    <m/>
    <m/>
    <x v="0"/>
  </r>
  <r>
    <x v="10"/>
    <s v="4b076fea-c09a-415a-bbce-2eb2f767c40a"/>
    <x v="0"/>
    <e v="#N/A"/>
    <e v="#N/A"/>
    <e v="#N/A"/>
    <s v="FIXED"/>
    <x v="0"/>
    <m/>
    <m/>
    <m/>
    <m/>
    <x v="0"/>
  </r>
  <r>
    <x v="0"/>
    <s v="4b07eb9f-e832-4f56-96e8-ee43a14fa0b2"/>
    <x v="0"/>
    <e v="#N/A"/>
    <e v="#N/A"/>
    <e v="#N/A"/>
    <s v="FIXED"/>
    <x v="0"/>
    <m/>
    <m/>
    <m/>
    <m/>
    <x v="0"/>
  </r>
  <r>
    <x v="0"/>
    <s v="4b083a76-151f-4f0f-831e-ef42829b5044"/>
    <x v="0"/>
    <e v="#N/A"/>
    <e v="#N/A"/>
    <e v="#N/A"/>
    <s v="FIXED"/>
    <x v="0"/>
    <m/>
    <m/>
    <m/>
    <m/>
    <x v="0"/>
  </r>
  <r>
    <x v="0"/>
    <s v="4b08729b-90b3-40ea-b484-77054377d527"/>
    <x v="0"/>
    <e v="#N/A"/>
    <e v="#N/A"/>
    <e v="#N/A"/>
    <s v="FIXED"/>
    <x v="0"/>
    <m/>
    <m/>
    <m/>
    <m/>
    <x v="0"/>
  </r>
  <r>
    <x v="0"/>
    <s v="4b090242-ff3f-4482-9167-481b101be92d"/>
    <x v="0"/>
    <e v="#N/A"/>
    <e v="#N/A"/>
    <e v="#N/A"/>
    <s v="FIXED"/>
    <x v="0"/>
    <m/>
    <m/>
    <m/>
    <m/>
    <x v="0"/>
  </r>
  <r>
    <x v="6"/>
    <s v="4b093cfc-825f-4b88-aa89-c46a4b5ae1a6"/>
    <x v="0"/>
    <e v="#N/A"/>
    <e v="#N/A"/>
    <e v="#N/A"/>
    <s v="FIXED"/>
    <x v="0"/>
    <m/>
    <m/>
    <m/>
    <m/>
    <x v="0"/>
  </r>
  <r>
    <x v="0"/>
    <s v="4b096af1-94f9-4ab8-aa29-18406198842f"/>
    <x v="0"/>
    <e v="#N/A"/>
    <e v="#N/A"/>
    <e v="#N/A"/>
    <s v="FIXED"/>
    <x v="0"/>
    <m/>
    <m/>
    <m/>
    <m/>
    <x v="0"/>
  </r>
  <r>
    <x v="0"/>
    <s v="4b09ba9d-ee96-4fec-ac60-be5b97ad47a1"/>
    <x v="1"/>
    <s v="0093brn3xldnd2d.bpna.popularinc.net"/>
    <s v="4b09ba9d-ee96-4fec-ac60-be5b97ad47a1"/>
    <s v="High"/>
    <s v="RESURFACED"/>
    <x v="0"/>
    <m/>
    <m/>
    <m/>
    <m/>
    <x v="0"/>
  </r>
  <r>
    <x v="0"/>
    <s v="4b0a25fc-c99d-417a-92a8-39ef528df41e"/>
    <x v="0"/>
    <e v="#N/A"/>
    <e v="#N/A"/>
    <e v="#N/A"/>
    <s v="FIXED"/>
    <x v="0"/>
    <m/>
    <m/>
    <m/>
    <m/>
    <x v="0"/>
  </r>
  <r>
    <x v="0"/>
    <s v="4b0a5f00-ec03-4559-8e09-56e72f609ab1"/>
    <x v="0"/>
    <e v="#N/A"/>
    <e v="#N/A"/>
    <e v="#N/A"/>
    <s v="FIXED"/>
    <x v="0"/>
    <m/>
    <m/>
    <m/>
    <m/>
    <x v="0"/>
  </r>
  <r>
    <x v="6"/>
    <s v="4b0bcc84-73e7-49bb-a2e7-9d4f90de087a"/>
    <x v="0"/>
    <e v="#N/A"/>
    <e v="#N/A"/>
    <e v="#N/A"/>
    <s v="FIXED"/>
    <x v="0"/>
    <m/>
    <m/>
    <m/>
    <m/>
    <x v="0"/>
  </r>
  <r>
    <x v="1"/>
    <s v="4b0dc447-b7e2-4294-bb12-9026d10f9423"/>
    <x v="0"/>
    <e v="#N/A"/>
    <e v="#N/A"/>
    <e v="#N/A"/>
    <s v="FIXED"/>
    <x v="0"/>
    <m/>
    <m/>
    <m/>
    <m/>
    <x v="0"/>
  </r>
  <r>
    <x v="0"/>
    <s v="4b0ffcfc-5c25-4708-9012-e867d1f71071"/>
    <x v="0"/>
    <e v="#N/A"/>
    <e v="#N/A"/>
    <e v="#N/A"/>
    <s v="FIXED"/>
    <x v="0"/>
    <m/>
    <m/>
    <m/>
    <m/>
    <x v="0"/>
  </r>
  <r>
    <x v="6"/>
    <s v="4b1078de-35bb-45f6-94f9-0643b07fe1b8"/>
    <x v="1"/>
    <s v="bpn-rosetecm-05"/>
    <s v="4b1078de-35bb-45f6-94f9-0643b07fe1b8"/>
    <s v="Medium"/>
    <s v="RESURFACED"/>
    <x v="0"/>
    <m/>
    <m/>
    <m/>
    <m/>
    <x v="0"/>
  </r>
  <r>
    <x v="0"/>
    <s v="4b114163-3934-4b03-b802-3c836c164b9d"/>
    <x v="0"/>
    <e v="#N/A"/>
    <e v="#N/A"/>
    <e v="#N/A"/>
    <s v="FIXED"/>
    <x v="0"/>
    <m/>
    <m/>
    <m/>
    <m/>
    <x v="0"/>
  </r>
  <r>
    <x v="11"/>
    <s v="4b117144-6787-41c4-a7dc-47559b555b04"/>
    <x v="0"/>
    <e v="#N/A"/>
    <e v="#N/A"/>
    <e v="#N/A"/>
    <s v="FIXED"/>
    <x v="0"/>
    <m/>
    <m/>
    <m/>
    <m/>
    <x v="0"/>
  </r>
  <r>
    <x v="0"/>
    <s v="4b11da42-c208-4f97-b5e0-e06679e4b48c"/>
    <x v="0"/>
    <e v="#N/A"/>
    <e v="#N/A"/>
    <e v="#N/A"/>
    <s v="FIXED"/>
    <x v="0"/>
    <m/>
    <m/>
    <m/>
    <m/>
    <x v="0"/>
  </r>
  <r>
    <x v="0"/>
    <s v="4b126359-8fc2-4061-bd87-77e33e78751b"/>
    <x v="0"/>
    <e v="#N/A"/>
    <e v="#N/A"/>
    <e v="#N/A"/>
    <s v="FIXED"/>
    <x v="0"/>
    <m/>
    <m/>
    <m/>
    <m/>
    <x v="0"/>
  </r>
  <r>
    <x v="0"/>
    <s v="4b12b057-2dea-43a9-af12-a5c466e97c4d"/>
    <x v="0"/>
    <e v="#N/A"/>
    <e v="#N/A"/>
    <e v="#N/A"/>
    <s v="FIXED"/>
    <x v="0"/>
    <m/>
    <m/>
    <m/>
    <m/>
    <x v="0"/>
  </r>
  <r>
    <x v="0"/>
    <s v="4b134da9-d6f0-4241-a093-e8d32c68f323"/>
    <x v="0"/>
    <e v="#N/A"/>
    <e v="#N/A"/>
    <e v="#N/A"/>
    <s v="FIXED"/>
    <x v="0"/>
    <m/>
    <m/>
    <m/>
    <m/>
    <x v="0"/>
  </r>
  <r>
    <x v="0"/>
    <s v="4b1580ba-e2c5-49e1-b402-07d9120f5d71"/>
    <x v="0"/>
    <e v="#N/A"/>
    <e v="#N/A"/>
    <e v="#N/A"/>
    <s v="FIXED"/>
    <x v="0"/>
    <m/>
    <m/>
    <m/>
    <m/>
    <x v="0"/>
  </r>
  <r>
    <x v="0"/>
    <s v="4b16a8ee-dfba-4200-bfd6-045f36af5c01"/>
    <x v="0"/>
    <e v="#N/A"/>
    <e v="#N/A"/>
    <e v="#N/A"/>
    <s v="FIXED"/>
    <x v="0"/>
    <m/>
    <m/>
    <m/>
    <m/>
    <x v="0"/>
  </r>
  <r>
    <x v="0"/>
    <s v="4b173b9f-92c4-4e9c-ba98-724df92f50a0"/>
    <x v="0"/>
    <e v="#N/A"/>
    <e v="#N/A"/>
    <e v="#N/A"/>
    <s v="FIXED"/>
    <x v="0"/>
    <m/>
    <m/>
    <m/>
    <m/>
    <x v="0"/>
  </r>
  <r>
    <x v="0"/>
    <s v="4b175ebe-b00a-4732-8956-657b1066ed80"/>
    <x v="0"/>
    <e v="#N/A"/>
    <e v="#N/A"/>
    <e v="#N/A"/>
    <s v="FIXED"/>
    <x v="0"/>
    <m/>
    <m/>
    <m/>
    <m/>
    <x v="0"/>
  </r>
  <r>
    <x v="9"/>
    <s v="4b182f94-8dff-434e-83e7-f7bbafdffc30"/>
    <x v="1"/>
    <s v="bpn-rosetedb-02"/>
    <s v="4b182f94-8dff-434e-83e7-f7bbafdffc30"/>
    <s v="High"/>
    <s v="RESURFACED"/>
    <x v="0"/>
    <m/>
    <m/>
    <m/>
    <m/>
    <x v="0"/>
  </r>
  <r>
    <x v="1"/>
    <s v="4b18c8a9-28e9-4f57-848f-435c9b00a144"/>
    <x v="0"/>
    <e v="#N/A"/>
    <e v="#N/A"/>
    <e v="#N/A"/>
    <s v="FIXED"/>
    <x v="0"/>
    <m/>
    <m/>
    <m/>
    <m/>
    <x v="0"/>
  </r>
  <r>
    <x v="0"/>
    <s v="4b19365a-b57a-44bc-b193-e54ca93c5a18"/>
    <x v="0"/>
    <s v="0060brn7pwj9n2d.bpna.popularinc.net"/>
    <s v="4b19365a-b57a-44bc-b193-e54ca93c5a18"/>
    <s v="Critical"/>
    <s v="FIXED"/>
    <x v="0"/>
    <m/>
    <m/>
    <m/>
    <m/>
    <x v="0"/>
  </r>
  <r>
    <x v="0"/>
    <s v="4b195a44-17f4-4469-9179-840b266904da"/>
    <x v="0"/>
    <e v="#N/A"/>
    <e v="#N/A"/>
    <e v="#N/A"/>
    <s v="FIXED"/>
    <x v="0"/>
    <m/>
    <m/>
    <m/>
    <m/>
    <x v="0"/>
  </r>
  <r>
    <x v="10"/>
    <s v="4b19ac66-d7a3-49b1-bd20-a464ea78db12"/>
    <x v="0"/>
    <e v="#N/A"/>
    <e v="#N/A"/>
    <e v="#N/A"/>
    <s v="FIXED"/>
    <x v="0"/>
    <m/>
    <m/>
    <m/>
    <m/>
    <x v="0"/>
  </r>
  <r>
    <x v="0"/>
    <s v="4b1b01f4-17a4-45f9-8d07-152792c36de8"/>
    <x v="0"/>
    <e v="#N/A"/>
    <e v="#N/A"/>
    <e v="#N/A"/>
    <s v="FIXED"/>
    <x v="0"/>
    <m/>
    <m/>
    <m/>
    <m/>
    <x v="0"/>
  </r>
  <r>
    <x v="0"/>
    <s v="4b1b3104-797e-487f-ab69-b6ce61dd9578"/>
    <x v="0"/>
    <e v="#N/A"/>
    <e v="#N/A"/>
    <e v="#N/A"/>
    <s v="FIXED"/>
    <x v="0"/>
    <m/>
    <m/>
    <m/>
    <m/>
    <x v="0"/>
  </r>
  <r>
    <x v="6"/>
    <s v="4b1b45ce-cdba-4c28-8dee-04e8648ae4f9"/>
    <x v="1"/>
    <s v="bpn-rosetecm-05"/>
    <s v="4b1b45ce-cdba-4c28-8dee-04e8648ae4f9"/>
    <s v="Low"/>
    <s v="RESURFACED"/>
    <x v="0"/>
    <m/>
    <m/>
    <m/>
    <m/>
    <x v="0"/>
  </r>
  <r>
    <x v="0"/>
    <s v="4b1c8f9f-8028-43a9-97a5-97b4d6eb39cd"/>
    <x v="0"/>
    <s v="bdwybko1cht6s2l.bpna.popularinc.net"/>
    <s v="4b1c8f9f-8028-43a9-97a5-97b4d6eb39cd"/>
    <s v="Critical"/>
    <s v="FIXED"/>
    <x v="0"/>
    <m/>
    <m/>
    <m/>
    <m/>
    <x v="0"/>
  </r>
  <r>
    <x v="4"/>
    <s v="4b1d23a1-7aa8-458f-b352-d2ebf4cf1cbd"/>
    <x v="0"/>
    <e v="#N/A"/>
    <e v="#N/A"/>
    <e v="#N/A"/>
    <s v="FIXED"/>
    <x v="0"/>
    <m/>
    <m/>
    <m/>
    <m/>
    <x v="0"/>
  </r>
  <r>
    <x v="0"/>
    <s v="4b1db6b7-a70c-474f-8cdc-ba7cc8c0593c"/>
    <x v="0"/>
    <e v="#N/A"/>
    <e v="#N/A"/>
    <e v="#N/A"/>
    <s v="FIXED"/>
    <x v="0"/>
    <m/>
    <m/>
    <m/>
    <m/>
    <x v="0"/>
  </r>
  <r>
    <x v="0"/>
    <s v="4b1e10af-1d50-48bf-ba4f-3f0579c6d8db"/>
    <x v="0"/>
    <e v="#N/A"/>
    <e v="#N/A"/>
    <e v="#N/A"/>
    <s v="FIXED"/>
    <x v="0"/>
    <m/>
    <m/>
    <m/>
    <m/>
    <x v="0"/>
  </r>
  <r>
    <x v="0"/>
    <s v="4b1e67ff-54b1-4e3b-ac99-7e12a30ca308"/>
    <x v="0"/>
    <e v="#N/A"/>
    <e v="#N/A"/>
    <e v="#N/A"/>
    <s v="FIXED"/>
    <x v="0"/>
    <m/>
    <m/>
    <m/>
    <m/>
    <x v="0"/>
  </r>
  <r>
    <x v="0"/>
    <s v="4b1ea09e-a2b9-48f6-a357-1cfb9f2274c0"/>
    <x v="1"/>
    <s v="0252brn7nyh9n2d"/>
    <s v="4b1ea09e-a2b9-48f6-a357-1cfb9f2274c0"/>
    <s v="High"/>
    <s v="RESURFACED"/>
    <x v="0"/>
    <m/>
    <m/>
    <m/>
    <m/>
    <x v="0"/>
  </r>
  <r>
    <x v="0"/>
    <s v="4b1f0df5-a772-4f9c-aa31-13f7704d5bf5"/>
    <x v="0"/>
    <e v="#N/A"/>
    <e v="#N/A"/>
    <e v="#N/A"/>
    <s v="FIXED"/>
    <x v="0"/>
    <m/>
    <m/>
    <m/>
    <m/>
    <x v="0"/>
  </r>
  <r>
    <x v="11"/>
    <s v="4b1f5bbf-2710-4af2-a0f0-176e13527c18"/>
    <x v="0"/>
    <e v="#N/A"/>
    <e v="#N/A"/>
    <e v="#N/A"/>
    <s v="FIXED"/>
    <x v="0"/>
    <m/>
    <m/>
    <m/>
    <m/>
    <x v="0"/>
  </r>
  <r>
    <x v="4"/>
    <s v="4b1f7344-0643-4644-81f8-cb19841c0734"/>
    <x v="0"/>
    <e v="#N/A"/>
    <e v="#N/A"/>
    <e v="#N/A"/>
    <s v="FIXED"/>
    <x v="0"/>
    <m/>
    <m/>
    <m/>
    <m/>
    <x v="0"/>
  </r>
  <r>
    <x v="0"/>
    <s v="4b1fcfde-2db6-462e-84a8-d0ee8c13b761"/>
    <x v="0"/>
    <e v="#N/A"/>
    <e v="#N/A"/>
    <e v="#N/A"/>
    <s v="FIXED"/>
    <x v="0"/>
    <m/>
    <m/>
    <m/>
    <m/>
    <x v="0"/>
  </r>
  <r>
    <x v="7"/>
    <s v="4b227a86-44cd-4689-9443-b2554de22392"/>
    <x v="0"/>
    <e v="#N/A"/>
    <e v="#N/A"/>
    <e v="#N/A"/>
    <s v="FIXED"/>
    <x v="0"/>
    <m/>
    <m/>
    <m/>
    <m/>
    <x v="0"/>
  </r>
  <r>
    <x v="6"/>
    <s v="4b2372be-3e63-48dc-9219-abc5cbcc335a"/>
    <x v="0"/>
    <e v="#N/A"/>
    <e v="#N/A"/>
    <e v="#N/A"/>
    <s v="FIXED"/>
    <x v="0"/>
    <m/>
    <m/>
    <m/>
    <m/>
    <x v="0"/>
  </r>
  <r>
    <x v="2"/>
    <s v="4b237c22-2a3b-4dac-ad8c-3dcce697d579"/>
    <x v="0"/>
    <e v="#N/A"/>
    <e v="#N/A"/>
    <e v="#N/A"/>
    <s v="FIXED"/>
    <x v="0"/>
    <m/>
    <m/>
    <m/>
    <m/>
    <x v="0"/>
  </r>
  <r>
    <x v="0"/>
    <s v="4b23c87b-79fb-44c3-9573-c0d1635c2a89"/>
    <x v="0"/>
    <s v="0254brn84k2sd2d.bpna.popularinc.net"/>
    <s v="4b23c87b-79fb-44c3-9573-c0d1635c2a89"/>
    <s v="Critical"/>
    <s v="FIXED"/>
    <x v="0"/>
    <m/>
    <m/>
    <m/>
    <m/>
    <x v="0"/>
  </r>
  <r>
    <x v="11"/>
    <s v="4b23e897-dee1-4c88-a525-01c6528e86da"/>
    <x v="0"/>
    <e v="#N/A"/>
    <e v="#N/A"/>
    <e v="#N/A"/>
    <s v="FIXED"/>
    <x v="0"/>
    <m/>
    <m/>
    <m/>
    <m/>
    <x v="0"/>
  </r>
  <r>
    <x v="0"/>
    <s v="4b25122f-2cdd-4193-9d68-e21d4659d50b"/>
    <x v="0"/>
    <e v="#N/A"/>
    <e v="#N/A"/>
    <e v="#N/A"/>
    <s v="FIXED"/>
    <x v="0"/>
    <m/>
    <m/>
    <m/>
    <m/>
    <x v="0"/>
  </r>
  <r>
    <x v="2"/>
    <s v="4b257891-4236-4b2d-b819-abc2f7ba015d"/>
    <x v="0"/>
    <e v="#N/A"/>
    <e v="#N/A"/>
    <e v="#N/A"/>
    <s v="FIXED"/>
    <x v="0"/>
    <m/>
    <m/>
    <m/>
    <m/>
    <x v="0"/>
  </r>
  <r>
    <x v="8"/>
    <s v="4b258130-9ade-44b6-bb50-6aa0e8f06bf1"/>
    <x v="0"/>
    <e v="#N/A"/>
    <e v="#N/A"/>
    <e v="#N/A"/>
    <s v="FIXED"/>
    <x v="0"/>
    <m/>
    <m/>
    <m/>
    <m/>
    <x v="0"/>
  </r>
  <r>
    <x v="0"/>
    <s v="4b258fa8-82d9-48e4-8540-4182479ef319"/>
    <x v="0"/>
    <e v="#N/A"/>
    <e v="#N/A"/>
    <e v="#N/A"/>
    <s v="FIXED"/>
    <x v="0"/>
    <m/>
    <m/>
    <m/>
    <m/>
    <x v="0"/>
  </r>
  <r>
    <x v="4"/>
    <s v="4b2592ef-2fcb-4f17-b31d-ecf5a609e5e0"/>
    <x v="0"/>
    <e v="#N/A"/>
    <e v="#N/A"/>
    <e v="#N/A"/>
    <s v="FIXED"/>
    <x v="0"/>
    <m/>
    <m/>
    <m/>
    <m/>
    <x v="0"/>
  </r>
  <r>
    <x v="15"/>
    <s v="4b25e00a-11d4-4e8f-9500-5eaa6b269d24"/>
    <x v="2"/>
    <s v="bpn-rosecmdb-02"/>
    <s v="4b25e00a-11d4-4e8f-9500-5eaa6b269d24"/>
    <s v="High"/>
    <s v="ACTIVE"/>
    <x v="0"/>
    <m/>
    <m/>
    <m/>
    <m/>
    <x v="0"/>
  </r>
  <r>
    <x v="6"/>
    <s v="4b269fbb-1eb4-4c14-bdbb-77b520e2dd73"/>
    <x v="0"/>
    <e v="#N/A"/>
    <e v="#N/A"/>
    <e v="#N/A"/>
    <s v="FIXED"/>
    <x v="0"/>
    <m/>
    <m/>
    <m/>
    <m/>
    <x v="0"/>
  </r>
  <r>
    <x v="0"/>
    <s v="4b26acce-9d47-488f-acff-1b7339812d2b"/>
    <x v="0"/>
    <e v="#N/A"/>
    <e v="#N/A"/>
    <e v="#N/A"/>
    <s v="FIXED"/>
    <x v="0"/>
    <m/>
    <m/>
    <m/>
    <m/>
    <x v="0"/>
  </r>
  <r>
    <x v="0"/>
    <s v="4b26ae59-1ced-4787-a9d0-88ac2d047711"/>
    <x v="0"/>
    <s v="0001brn3xlhnd2d.bpna.popularinc.net"/>
    <s v="4b26ae59-1ced-4787-a9d0-88ac2d047711"/>
    <s v="High"/>
    <s v="FIXED"/>
    <x v="0"/>
    <m/>
    <m/>
    <m/>
    <m/>
    <x v="0"/>
  </r>
  <r>
    <x v="0"/>
    <s v="4b27d109-708a-4b0b-889d-7bd52df78a5d"/>
    <x v="2"/>
    <s v="0006bcp84v1sd2d.bpna.popularinc.net"/>
    <s v="4b27d109-708a-4b0b-889d-7bd52df78a5d"/>
    <s v="High"/>
    <s v="ACTIVE"/>
    <x v="0"/>
    <m/>
    <m/>
    <m/>
    <m/>
    <x v="0"/>
  </r>
  <r>
    <x v="0"/>
    <s v="4b297ff1-b53c-4208-805c-5cb7e51babdc"/>
    <x v="0"/>
    <e v="#N/A"/>
    <e v="#N/A"/>
    <e v="#N/A"/>
    <s v="FIXED"/>
    <x v="0"/>
    <m/>
    <m/>
    <m/>
    <m/>
    <x v="0"/>
  </r>
  <r>
    <x v="4"/>
    <s v="4b29b69d-84d1-48cf-82f8-4966608e6de7"/>
    <x v="0"/>
    <e v="#N/A"/>
    <e v="#N/A"/>
    <e v="#N/A"/>
    <s v="FIXED"/>
    <x v="0"/>
    <m/>
    <m/>
    <m/>
    <m/>
    <x v="0"/>
  </r>
  <r>
    <x v="2"/>
    <s v="4b2b29b6-83b4-42f8-891b-696e2f2a73c4"/>
    <x v="0"/>
    <e v="#N/A"/>
    <e v="#N/A"/>
    <e v="#N/A"/>
    <s v="FIXED"/>
    <x v="0"/>
    <m/>
    <m/>
    <m/>
    <m/>
    <x v="0"/>
  </r>
  <r>
    <x v="12"/>
    <s v="4b2b7545-dce9-44b6-8bb7-1d07a946bac3"/>
    <x v="0"/>
    <e v="#N/A"/>
    <e v="#N/A"/>
    <e v="#N/A"/>
    <s v="FIXED"/>
    <x v="0"/>
    <m/>
    <m/>
    <m/>
    <m/>
    <x v="0"/>
  </r>
  <r>
    <x v="0"/>
    <s v="4b2b93f7-7b11-49c9-9497-745eda041647"/>
    <x v="0"/>
    <e v="#N/A"/>
    <e v="#N/A"/>
    <e v="#N/A"/>
    <s v="FIXED"/>
    <x v="0"/>
    <m/>
    <m/>
    <m/>
    <m/>
    <x v="0"/>
  </r>
  <r>
    <x v="7"/>
    <s v="4b2bc8a9-029d-4787-86e0-39c92496b9eb"/>
    <x v="1"/>
    <s v="bpn-rosebiws-01"/>
    <s v="4b2bc8a9-029d-4787-86e0-39c92496b9eb"/>
    <s v="Medium"/>
    <s v="RESURFACED"/>
    <x v="0"/>
    <m/>
    <m/>
    <m/>
    <m/>
    <x v="0"/>
  </r>
  <r>
    <x v="0"/>
    <s v="4b2c059b-e575-47a9-aac8-4d13367a0220"/>
    <x v="0"/>
    <e v="#N/A"/>
    <e v="#N/A"/>
    <e v="#N/A"/>
    <s v="FIXED"/>
    <x v="0"/>
    <m/>
    <m/>
    <m/>
    <m/>
    <x v="0"/>
  </r>
  <r>
    <x v="0"/>
    <s v="4b2c13fc-808f-4664-8780-ce5aa0f38968"/>
    <x v="0"/>
    <e v="#N/A"/>
    <e v="#N/A"/>
    <e v="#N/A"/>
    <s v="FIXED"/>
    <x v="0"/>
    <m/>
    <m/>
    <m/>
    <m/>
    <x v="0"/>
  </r>
  <r>
    <x v="0"/>
    <s v="4b2c6c2d-bc1d-4053-9b54-2b0a58991f2b"/>
    <x v="0"/>
    <s v="miambkofql56j3l.bpna.popularinc.net"/>
    <s v="4b2c6c2d-bc1d-4053-9b54-2b0a58991f2b"/>
    <s v="Medium"/>
    <s v="FIXED"/>
    <x v="0"/>
    <m/>
    <m/>
    <m/>
    <m/>
    <x v="0"/>
  </r>
  <r>
    <x v="0"/>
    <s v="4b2c73d7-6cd1-4a91-b70d-73a7b7c48808"/>
    <x v="0"/>
    <e v="#N/A"/>
    <e v="#N/A"/>
    <e v="#N/A"/>
    <s v="FIXED"/>
    <x v="0"/>
    <m/>
    <m/>
    <m/>
    <m/>
    <x v="0"/>
  </r>
  <r>
    <x v="0"/>
    <s v="4b2d1f0a-73d3-45ef-92de-0f6c132729ff"/>
    <x v="0"/>
    <e v="#N/A"/>
    <e v="#N/A"/>
    <e v="#N/A"/>
    <s v="FIXED"/>
    <x v="0"/>
    <m/>
    <m/>
    <m/>
    <m/>
    <x v="0"/>
  </r>
  <r>
    <x v="0"/>
    <s v="4b2d5874-a15c-4ef6-9de3-4901cc6bdf85"/>
    <x v="0"/>
    <s v="0032bkofzzz633l.bpna.popularinc.net"/>
    <s v="4b2d5874-a15c-4ef6-9de3-4901cc6bdf85"/>
    <s v="Critical"/>
    <s v="FIXED"/>
    <x v="0"/>
    <m/>
    <m/>
    <m/>
    <m/>
    <x v="0"/>
  </r>
  <r>
    <x v="0"/>
    <s v="4b2fb7d4-41c6-4046-9622-a813e27a69cb"/>
    <x v="2"/>
    <s v="0025brnbzyqnd2d.bpna.popularinc.net"/>
    <s v="4b2fb7d4-41c6-4046-9622-a813e27a69cb"/>
    <s v="High"/>
    <s v="ACTIVE"/>
    <x v="0"/>
    <m/>
    <m/>
    <m/>
    <m/>
    <x v="0"/>
  </r>
  <r>
    <x v="1"/>
    <s v="4b30e79a-2e8f-4699-a416-4d1fe67c42bd"/>
    <x v="0"/>
    <e v="#N/A"/>
    <e v="#N/A"/>
    <e v="#N/A"/>
    <s v="FIXED"/>
    <x v="0"/>
    <m/>
    <m/>
    <m/>
    <m/>
    <x v="0"/>
  </r>
  <r>
    <x v="4"/>
    <s v="4b31d6ef-a3ee-45d9-b98f-3e5d3f5b518a"/>
    <x v="0"/>
    <e v="#N/A"/>
    <e v="#N/A"/>
    <e v="#N/A"/>
    <s v="FIXED"/>
    <x v="0"/>
    <m/>
    <m/>
    <m/>
    <m/>
    <x v="0"/>
  </r>
  <r>
    <x v="6"/>
    <s v="4b31e11a-db34-4e5b-9f4e-420c775daf4d"/>
    <x v="1"/>
    <s v="bpn-rosetecm-04"/>
    <s v="4b31e11a-db34-4e5b-9f4e-420c775daf4d"/>
    <s v="Low"/>
    <s v="RESURFACED"/>
    <x v="0"/>
    <m/>
    <m/>
    <m/>
    <m/>
    <x v="0"/>
  </r>
  <r>
    <x v="0"/>
    <s v="4b335f4a-f8d7-4306-8342-6748315d9ac3"/>
    <x v="0"/>
    <e v="#N/A"/>
    <e v="#N/A"/>
    <e v="#N/A"/>
    <s v="FIXED"/>
    <x v="0"/>
    <m/>
    <m/>
    <m/>
    <m/>
    <x v="0"/>
  </r>
  <r>
    <x v="0"/>
    <s v="4b357bd9-ec31-40c8-9653-6e6630a9bb3c"/>
    <x v="0"/>
    <e v="#N/A"/>
    <e v="#N/A"/>
    <e v="#N/A"/>
    <s v="FIXED"/>
    <x v="0"/>
    <m/>
    <m/>
    <m/>
    <m/>
    <x v="0"/>
  </r>
  <r>
    <x v="0"/>
    <s v="4b3908b1-3531-4e8a-9902-830ca06266fd"/>
    <x v="0"/>
    <e v="#N/A"/>
    <e v="#N/A"/>
    <e v="#N/A"/>
    <s v="FIXED"/>
    <x v="0"/>
    <m/>
    <m/>
    <m/>
    <m/>
    <x v="0"/>
  </r>
  <r>
    <x v="4"/>
    <s v="4b3a6fac-3d42-4145-997b-57726ccd4c5b"/>
    <x v="0"/>
    <e v="#N/A"/>
    <e v="#N/A"/>
    <e v="#N/A"/>
    <s v="FIXED"/>
    <x v="0"/>
    <m/>
    <m/>
    <m/>
    <m/>
    <x v="0"/>
  </r>
  <r>
    <x v="0"/>
    <s v="4b3b9cf7-c3d8-45d1-888d-504fac5cbe40"/>
    <x v="0"/>
    <e v="#N/A"/>
    <e v="#N/A"/>
    <e v="#N/A"/>
    <s v="FIXED"/>
    <x v="0"/>
    <m/>
    <m/>
    <m/>
    <m/>
    <x v="0"/>
  </r>
  <r>
    <x v="0"/>
    <s v="4b3c2f3a-e29f-454e-87bc-eaf0c444d7b4"/>
    <x v="0"/>
    <e v="#N/A"/>
    <e v="#N/A"/>
    <e v="#N/A"/>
    <s v="FIXED"/>
    <x v="0"/>
    <m/>
    <m/>
    <m/>
    <m/>
    <x v="0"/>
  </r>
  <r>
    <x v="0"/>
    <s v="4b3c8e72-c56f-404b-8671-1ea906abba99"/>
    <x v="0"/>
    <e v="#N/A"/>
    <e v="#N/A"/>
    <e v="#N/A"/>
    <s v="FIXED"/>
    <x v="0"/>
    <m/>
    <m/>
    <m/>
    <m/>
    <x v="0"/>
  </r>
  <r>
    <x v="7"/>
    <s v="4b3cdbbf-3503-4a91-b1a5-dbb32646cd58"/>
    <x v="0"/>
    <e v="#N/A"/>
    <e v="#N/A"/>
    <e v="#N/A"/>
    <s v="FIXED"/>
    <x v="0"/>
    <m/>
    <m/>
    <m/>
    <m/>
    <x v="0"/>
  </r>
  <r>
    <x v="6"/>
    <s v="4b3d5de4-0c74-4c9a-bd4d-ac7937abf572"/>
    <x v="3"/>
    <s v="bpn-rosetecm-05"/>
    <s v="4b3d5de4-0c74-4c9a-bd4d-ac7937abf572"/>
    <s v="Medium"/>
    <s v="NEW"/>
    <x v="0"/>
    <m/>
    <m/>
    <m/>
    <m/>
    <x v="0"/>
  </r>
  <r>
    <x v="0"/>
    <s v="4b3e5d7a-858f-437b-be66-cb9ef322d6ab"/>
    <x v="0"/>
    <e v="#N/A"/>
    <e v="#N/A"/>
    <e v="#N/A"/>
    <s v="FIXED"/>
    <x v="0"/>
    <m/>
    <m/>
    <m/>
    <m/>
    <x v="0"/>
  </r>
  <r>
    <x v="2"/>
    <s v="4b3ebdf7-73cc-43b8-9c60-896b251f4e2c"/>
    <x v="1"/>
    <s v="bpn-rosecmas-05"/>
    <s v="4b3ebdf7-73cc-43b8-9c60-896b251f4e2c"/>
    <s v="Medium"/>
    <s v="RESURFACED"/>
    <x v="0"/>
    <m/>
    <m/>
    <m/>
    <m/>
    <x v="0"/>
  </r>
  <r>
    <x v="0"/>
    <s v="4b3f2dc3-62ee-426a-b2c1-22ffa99a333d"/>
    <x v="0"/>
    <s v="miambko9kd09y2l.bpna.popularinc.net"/>
    <s v="4b3f2dc3-62ee-426a-b2c1-22ffa99a333d"/>
    <s v="High"/>
    <s v="FIXED"/>
    <x v="0"/>
    <m/>
    <m/>
    <m/>
    <m/>
    <x v="0"/>
  </r>
  <r>
    <x v="0"/>
    <s v="4b3f7575-82b4-4890-905b-9b438de86bb0"/>
    <x v="0"/>
    <e v="#N/A"/>
    <e v="#N/A"/>
    <e v="#N/A"/>
    <s v="FIXED"/>
    <x v="0"/>
    <m/>
    <m/>
    <m/>
    <m/>
    <x v="0"/>
  </r>
  <r>
    <x v="4"/>
    <s v="4b3f9f0a-5b0b-4822-adc6-cdcdfd75247e"/>
    <x v="0"/>
    <e v="#N/A"/>
    <e v="#N/A"/>
    <e v="#N/A"/>
    <s v="FIXED"/>
    <x v="0"/>
    <m/>
    <m/>
    <m/>
    <m/>
    <x v="0"/>
  </r>
  <r>
    <x v="0"/>
    <s v="4b3fa8d5-30cd-47e5-a8bd-9de13b16698c"/>
    <x v="0"/>
    <e v="#N/A"/>
    <e v="#N/A"/>
    <e v="#N/A"/>
    <s v="FIXED"/>
    <x v="0"/>
    <m/>
    <m/>
    <m/>
    <m/>
    <x v="0"/>
  </r>
  <r>
    <x v="0"/>
    <s v="4b40974d-1b2d-4a85-97bc-9ace52ea1467"/>
    <x v="0"/>
    <e v="#N/A"/>
    <e v="#N/A"/>
    <e v="#N/A"/>
    <s v="FIXED"/>
    <x v="0"/>
    <m/>
    <m/>
    <m/>
    <m/>
    <x v="0"/>
  </r>
  <r>
    <x v="0"/>
    <s v="4b40b50a-1c99-44d8-a931-0077ea27a347"/>
    <x v="0"/>
    <e v="#N/A"/>
    <e v="#N/A"/>
    <e v="#N/A"/>
    <s v="FIXED"/>
    <x v="0"/>
    <m/>
    <m/>
    <m/>
    <m/>
    <x v="0"/>
  </r>
  <r>
    <x v="0"/>
    <s v="4b40f624-9d2c-46e8-a136-b6302ca8153a"/>
    <x v="0"/>
    <e v="#N/A"/>
    <e v="#N/A"/>
    <e v="#N/A"/>
    <s v="FIXED"/>
    <x v="0"/>
    <m/>
    <m/>
    <m/>
    <m/>
    <x v="0"/>
  </r>
  <r>
    <x v="0"/>
    <s v="4b411f8c-db23-4bf5-ac72-9f735419bc55"/>
    <x v="0"/>
    <e v="#N/A"/>
    <e v="#N/A"/>
    <e v="#N/A"/>
    <s v="FIXED"/>
    <x v="0"/>
    <m/>
    <m/>
    <m/>
    <m/>
    <x v="0"/>
  </r>
  <r>
    <x v="0"/>
    <s v="4b41dbe7-7d49-4700-a719-38e1ec1add71"/>
    <x v="0"/>
    <e v="#N/A"/>
    <e v="#N/A"/>
    <e v="#N/A"/>
    <s v="FIXED"/>
    <x v="0"/>
    <m/>
    <m/>
    <m/>
    <m/>
    <x v="0"/>
  </r>
  <r>
    <x v="2"/>
    <s v="4b42f996-b154-4fc3-aa05-f1caab48d66a"/>
    <x v="0"/>
    <e v="#N/A"/>
    <e v="#N/A"/>
    <e v="#N/A"/>
    <s v="FIXED"/>
    <x v="0"/>
    <m/>
    <m/>
    <m/>
    <m/>
    <x v="0"/>
  </r>
  <r>
    <x v="0"/>
    <s v="4b42fbc2-edac-4a73-8163-3b0d7bf23f18"/>
    <x v="0"/>
    <e v="#N/A"/>
    <e v="#N/A"/>
    <e v="#N/A"/>
    <s v="FIXED"/>
    <x v="0"/>
    <m/>
    <m/>
    <m/>
    <m/>
    <x v="0"/>
  </r>
  <r>
    <x v="4"/>
    <s v="4b44f521-5751-4486-bd1b-80c2842e972e"/>
    <x v="0"/>
    <e v="#N/A"/>
    <e v="#N/A"/>
    <e v="#N/A"/>
    <s v="FIXED"/>
    <x v="0"/>
    <m/>
    <m/>
    <m/>
    <m/>
    <x v="0"/>
  </r>
  <r>
    <x v="3"/>
    <s v="4b44fa78-32f6-4363-ae1b-01100d31153a"/>
    <x v="2"/>
    <s v="pcb-rosemx-11"/>
    <s v="4b44fa78-32f6-4363-ae1b-01100d31153a"/>
    <s v="Medium"/>
    <s v="ACTIVE"/>
    <x v="0"/>
    <m/>
    <m/>
    <m/>
    <m/>
    <x v="0"/>
  </r>
  <r>
    <x v="0"/>
    <s v="4b452f6c-d963-4e5b-890d-87c833f197d9"/>
    <x v="0"/>
    <e v="#N/A"/>
    <e v="#N/A"/>
    <e v="#N/A"/>
    <s v="FIXED"/>
    <x v="0"/>
    <m/>
    <m/>
    <m/>
    <m/>
    <x v="0"/>
  </r>
  <r>
    <x v="2"/>
    <s v="4b457f12-2d7e-44b5-bed5-212ff00db0aa"/>
    <x v="0"/>
    <s v="bpn-rosecbws-04"/>
    <s v="4b457f12-2d7e-44b5-bed5-212ff00db0aa"/>
    <s v="Critical"/>
    <s v="FIXED"/>
    <x v="0"/>
    <m/>
    <m/>
    <m/>
    <m/>
    <x v="0"/>
  </r>
  <r>
    <x v="4"/>
    <s v="4b45baf7-e98d-4724-bd14-85c384dfaae6"/>
    <x v="0"/>
    <e v="#N/A"/>
    <e v="#N/A"/>
    <e v="#N/A"/>
    <s v="FIXED"/>
    <x v="0"/>
    <m/>
    <m/>
    <m/>
    <m/>
    <x v="0"/>
  </r>
  <r>
    <x v="0"/>
    <s v="4b464abd-f0dc-4868-98dc-2072c87b9d2b"/>
    <x v="0"/>
    <e v="#N/A"/>
    <e v="#N/A"/>
    <e v="#N/A"/>
    <s v="FIXED"/>
    <x v="0"/>
    <m/>
    <m/>
    <m/>
    <m/>
    <x v="0"/>
  </r>
  <r>
    <x v="0"/>
    <s v="4b4774d2-1d51-45de-8844-ef3a68ff45b2"/>
    <x v="0"/>
    <e v="#N/A"/>
    <e v="#N/A"/>
    <e v="#N/A"/>
    <s v="FIXED"/>
    <x v="0"/>
    <m/>
    <m/>
    <m/>
    <m/>
    <x v="0"/>
  </r>
  <r>
    <x v="0"/>
    <s v="4b48ba4f-9a96-4c7f-9505-a5933efff2cd"/>
    <x v="0"/>
    <e v="#N/A"/>
    <e v="#N/A"/>
    <e v="#N/A"/>
    <s v="FIXED"/>
    <x v="0"/>
    <m/>
    <m/>
    <m/>
    <m/>
    <x v="0"/>
  </r>
  <r>
    <x v="0"/>
    <s v="4b49538f-7a25-4025-9355-c52db1c4535b"/>
    <x v="0"/>
    <e v="#N/A"/>
    <e v="#N/A"/>
    <e v="#N/A"/>
    <s v="FIXED"/>
    <x v="0"/>
    <m/>
    <m/>
    <m/>
    <m/>
    <x v="0"/>
  </r>
  <r>
    <x v="2"/>
    <s v="4b49d993-bd14-4f25-84b2-8ba3c8756c89"/>
    <x v="0"/>
    <e v="#N/A"/>
    <e v="#N/A"/>
    <e v="#N/A"/>
    <s v="FIXED"/>
    <x v="0"/>
    <m/>
    <m/>
    <m/>
    <m/>
    <x v="0"/>
  </r>
  <r>
    <x v="1"/>
    <s v="4b4a6938-3fc1-4c75-9709-e023c4a66089"/>
    <x v="2"/>
    <s v="bpn-roseemdp-01"/>
    <s v="4b4a6938-3fc1-4c75-9709-e023c4a66089"/>
    <s v="Medium"/>
    <s v="ACTIVE"/>
    <x v="0"/>
    <m/>
    <m/>
    <m/>
    <m/>
    <x v="0"/>
  </r>
  <r>
    <x v="7"/>
    <s v="4b4a907b-2a2e-4dc0-8aca-b2fb58b2fa23"/>
    <x v="0"/>
    <e v="#N/A"/>
    <e v="#N/A"/>
    <e v="#N/A"/>
    <s v="FIXED"/>
    <x v="0"/>
    <m/>
    <m/>
    <m/>
    <m/>
    <x v="0"/>
  </r>
  <r>
    <x v="6"/>
    <s v="4b4afa18-034c-463f-ae82-a9caea1792e3"/>
    <x v="0"/>
    <e v="#N/A"/>
    <e v="#N/A"/>
    <e v="#N/A"/>
    <s v="FIXED"/>
    <x v="0"/>
    <m/>
    <m/>
    <m/>
    <m/>
    <x v="0"/>
  </r>
  <r>
    <x v="0"/>
    <s v="4b4c0d78-de24-434f-83a7-61fe9d6da050"/>
    <x v="0"/>
    <e v="#N/A"/>
    <e v="#N/A"/>
    <e v="#N/A"/>
    <s v="FIXED"/>
    <x v="0"/>
    <m/>
    <m/>
    <m/>
    <m/>
    <x v="0"/>
  </r>
  <r>
    <x v="0"/>
    <s v="4b4c5269-eebc-44f5-8a76-9122f167b824"/>
    <x v="0"/>
    <e v="#N/A"/>
    <e v="#N/A"/>
    <e v="#N/A"/>
    <s v="FIXED"/>
    <x v="0"/>
    <m/>
    <m/>
    <m/>
    <m/>
    <x v="0"/>
  </r>
  <r>
    <x v="1"/>
    <s v="4b4c6b74-1440-4692-bb67-294825fe8196"/>
    <x v="0"/>
    <s v="bpn-0094bp-01"/>
    <s v="4b4c6b74-1440-4692-bb67-294825fe8196"/>
    <s v="Critical"/>
    <s v="FIXED"/>
    <x v="0"/>
    <m/>
    <m/>
    <m/>
    <m/>
    <x v="0"/>
  </r>
  <r>
    <x v="0"/>
    <s v="4b4c87d3-55d0-427a-adc2-2f0433a1d200"/>
    <x v="0"/>
    <e v="#N/A"/>
    <e v="#N/A"/>
    <e v="#N/A"/>
    <s v="FIXED"/>
    <x v="0"/>
    <m/>
    <m/>
    <m/>
    <m/>
    <x v="0"/>
  </r>
  <r>
    <x v="7"/>
    <s v="4b4d62f0-e526-4c69-95d1-903c0f3d947e"/>
    <x v="0"/>
    <s v="bpn-cmtyem-01"/>
    <s v="4b4d62f0-e526-4c69-95d1-903c0f3d947e"/>
    <s v="Medium"/>
    <s v="FIXED"/>
    <x v="0"/>
    <m/>
    <m/>
    <m/>
    <m/>
    <x v="0"/>
  </r>
  <r>
    <x v="0"/>
    <s v="4b4e9625-aa88-4b11-b017-f8a5446b2a71"/>
    <x v="1"/>
    <e v="#N/A"/>
    <e v="#N/A"/>
    <e v="#N/A"/>
    <s v="RESURFACED"/>
    <x v="0"/>
    <m/>
    <m/>
    <m/>
    <m/>
    <x v="0"/>
  </r>
  <r>
    <x v="2"/>
    <s v="4b4f6214-377c-46f0-9a37-db529db6fbd8"/>
    <x v="2"/>
    <s v="bpn-rosecmas-05"/>
    <s v="4b4f6214-377c-46f0-9a37-db529db6fbd8"/>
    <s v="Medium"/>
    <s v="ACTIVE"/>
    <x v="0"/>
    <m/>
    <m/>
    <m/>
    <m/>
    <x v="0"/>
  </r>
  <r>
    <x v="0"/>
    <s v="4b4fa47e-eec3-42db-a109-4ef0bfbb24f4"/>
    <x v="0"/>
    <e v="#N/A"/>
    <e v="#N/A"/>
    <e v="#N/A"/>
    <s v="FIXED"/>
    <x v="0"/>
    <m/>
    <m/>
    <m/>
    <m/>
    <x v="0"/>
  </r>
  <r>
    <x v="1"/>
    <s v="4b51b5c5-9912-4839-b230-1e91bca09599"/>
    <x v="0"/>
    <e v="#N/A"/>
    <e v="#N/A"/>
    <e v="#N/A"/>
    <s v="FIXED"/>
    <x v="0"/>
    <m/>
    <m/>
    <m/>
    <m/>
    <x v="0"/>
  </r>
  <r>
    <x v="0"/>
    <s v="4b52384f-e3ef-4231-820c-44fad1cb1194"/>
    <x v="0"/>
    <e v="#N/A"/>
    <e v="#N/A"/>
    <e v="#N/A"/>
    <s v="FIXED"/>
    <x v="0"/>
    <m/>
    <m/>
    <m/>
    <m/>
    <x v="0"/>
  </r>
  <r>
    <x v="0"/>
    <s v="4b52a1fe-703c-460e-bf7b-a7aea71fc878"/>
    <x v="0"/>
    <e v="#N/A"/>
    <e v="#N/A"/>
    <e v="#N/A"/>
    <s v="FIXED"/>
    <x v="0"/>
    <m/>
    <m/>
    <m/>
    <m/>
    <x v="0"/>
  </r>
  <r>
    <x v="0"/>
    <s v="4b532074-2083-4595-a53b-a6c2003a531a"/>
    <x v="0"/>
    <e v="#N/A"/>
    <e v="#N/A"/>
    <e v="#N/A"/>
    <s v="FIXED"/>
    <x v="0"/>
    <m/>
    <m/>
    <m/>
    <m/>
    <x v="0"/>
  </r>
  <r>
    <x v="2"/>
    <s v="4b538768-73fd-4cf1-a07b-fdff3d1e9628"/>
    <x v="0"/>
    <e v="#N/A"/>
    <e v="#N/A"/>
    <e v="#N/A"/>
    <s v="FIXED"/>
    <x v="0"/>
    <m/>
    <m/>
    <m/>
    <m/>
    <x v="0"/>
  </r>
  <r>
    <x v="0"/>
    <s v="4b53fa8b-84c5-4ba7-a693-8bd317d1eef4"/>
    <x v="0"/>
    <e v="#N/A"/>
    <e v="#N/A"/>
    <e v="#N/A"/>
    <s v="FIXED"/>
    <x v="0"/>
    <m/>
    <m/>
    <m/>
    <m/>
    <x v="0"/>
  </r>
  <r>
    <x v="0"/>
    <s v="4b54dcdb-1ef7-43ce-85ef-d991eab7518e"/>
    <x v="0"/>
    <e v="#N/A"/>
    <e v="#N/A"/>
    <e v="#N/A"/>
    <s v="FIXED"/>
    <x v="0"/>
    <m/>
    <m/>
    <m/>
    <m/>
    <x v="0"/>
  </r>
  <r>
    <x v="0"/>
    <s v="4b54e719-fc63-4712-a193-96fde98bcc7c"/>
    <x v="0"/>
    <e v="#N/A"/>
    <e v="#N/A"/>
    <e v="#N/A"/>
    <s v="FIXED"/>
    <x v="0"/>
    <m/>
    <m/>
    <m/>
    <m/>
    <x v="0"/>
  </r>
  <r>
    <x v="0"/>
    <s v="4b561dbc-3753-4f85-b1be-d9e4813aa64d"/>
    <x v="0"/>
    <s v="bdwybrn86r2rn2l"/>
    <s v="4b561dbc-3753-4f85-b1be-d9e4813aa64d"/>
    <s v="High"/>
    <s v="FIXED"/>
    <x v="0"/>
    <m/>
    <m/>
    <m/>
    <m/>
    <x v="0"/>
  </r>
  <r>
    <x v="4"/>
    <s v="4b56e57a-f600-4368-84a4-1b4c22b5bb7e"/>
    <x v="0"/>
    <e v="#N/A"/>
    <e v="#N/A"/>
    <e v="#N/A"/>
    <s v="FIXED"/>
    <x v="0"/>
    <m/>
    <m/>
    <m/>
    <m/>
    <x v="0"/>
  </r>
  <r>
    <x v="1"/>
    <s v="4b56e847-0f4e-4573-85e6-0190b815520e"/>
    <x v="0"/>
    <e v="#N/A"/>
    <e v="#N/A"/>
    <e v="#N/A"/>
    <s v="FIXED"/>
    <x v="0"/>
    <m/>
    <m/>
    <m/>
    <m/>
    <x v="0"/>
  </r>
  <r>
    <x v="0"/>
    <s v="4b57411e-cb5c-4189-9313-0e7f796bb18b"/>
    <x v="0"/>
    <e v="#N/A"/>
    <e v="#N/A"/>
    <e v="#N/A"/>
    <s v="FIXED"/>
    <x v="0"/>
    <m/>
    <m/>
    <m/>
    <m/>
    <x v="0"/>
  </r>
  <r>
    <x v="0"/>
    <s v="4b58897f-f275-4644-9bb2-6048a611225b"/>
    <x v="0"/>
    <e v="#N/A"/>
    <e v="#N/A"/>
    <e v="#N/A"/>
    <s v="FIXED"/>
    <x v="0"/>
    <m/>
    <m/>
    <m/>
    <m/>
    <x v="0"/>
  </r>
  <r>
    <x v="18"/>
    <s v="4b58abb3-f83d-4243-8d13-e5275563a26c"/>
    <x v="2"/>
    <e v="#N/A"/>
    <e v="#N/A"/>
    <e v="#N/A"/>
    <s v="ACTIVE"/>
    <x v="0"/>
    <m/>
    <m/>
    <m/>
    <m/>
    <x v="0"/>
  </r>
  <r>
    <x v="0"/>
    <s v="4b58d34f-0c16-4f30-8ba3-35f3656fe362"/>
    <x v="0"/>
    <e v="#N/A"/>
    <e v="#N/A"/>
    <e v="#N/A"/>
    <s v="FIXED"/>
    <x v="0"/>
    <m/>
    <m/>
    <m/>
    <m/>
    <x v="0"/>
  </r>
  <r>
    <x v="7"/>
    <s v="4b58ea62-297e-4037-b2f4-3426bfc3ebd2"/>
    <x v="0"/>
    <e v="#N/A"/>
    <e v="#N/A"/>
    <e v="#N/A"/>
    <s v="FIXED"/>
    <x v="0"/>
    <m/>
    <m/>
    <m/>
    <m/>
    <x v="0"/>
  </r>
  <r>
    <x v="4"/>
    <s v="4b59c5e1-8f3a-4aa4-9a85-592d0a2aa8f9"/>
    <x v="0"/>
    <e v="#N/A"/>
    <e v="#N/A"/>
    <e v="#N/A"/>
    <s v="FIXED"/>
    <x v="0"/>
    <m/>
    <m/>
    <m/>
    <m/>
    <x v="0"/>
  </r>
  <r>
    <x v="0"/>
    <s v="4b5a0230-5ff7-4182-aca1-00a88a0fc4a3"/>
    <x v="0"/>
    <e v="#N/A"/>
    <e v="#N/A"/>
    <e v="#N/A"/>
    <s v="FIXED"/>
    <x v="0"/>
    <m/>
    <m/>
    <m/>
    <m/>
    <x v="0"/>
  </r>
  <r>
    <x v="0"/>
    <s v="4b5a8245-8e21-4588-b1f5-7ebd2997e608"/>
    <x v="0"/>
    <e v="#N/A"/>
    <e v="#N/A"/>
    <e v="#N/A"/>
    <s v="FIXED"/>
    <x v="0"/>
    <m/>
    <m/>
    <m/>
    <m/>
    <x v="0"/>
  </r>
  <r>
    <x v="0"/>
    <s v="4b5abeef-2050-4bb9-9917-dd33785f3eb7"/>
    <x v="0"/>
    <e v="#N/A"/>
    <e v="#N/A"/>
    <e v="#N/A"/>
    <s v="FIXED"/>
    <x v="0"/>
    <m/>
    <m/>
    <m/>
    <m/>
    <x v="0"/>
  </r>
  <r>
    <x v="4"/>
    <s v="4b5b2170-6688-49cb-8088-d74925e98c3f"/>
    <x v="0"/>
    <s v="rosebkobfynmh2l.bpna.popularinc.net"/>
    <s v="4b5b2170-6688-49cb-8088-d74925e98c3f"/>
    <s v="High"/>
    <s v="FIXED"/>
    <x v="0"/>
    <m/>
    <m/>
    <m/>
    <m/>
    <x v="0"/>
  </r>
  <r>
    <x v="6"/>
    <s v="4b5ba699-b4e2-492a-a5d3-48112b2201fe"/>
    <x v="2"/>
    <s v="bpn-roseterm-02"/>
    <s v="4b5ba699-b4e2-492a-a5d3-48112b2201fe"/>
    <s v="Medium"/>
    <s v="ACTIVE"/>
    <x v="0"/>
    <m/>
    <m/>
    <m/>
    <m/>
    <x v="0"/>
  </r>
  <r>
    <x v="4"/>
    <s v="4b5c85db-fb53-498c-9c1b-4bb9ac3336cd"/>
    <x v="0"/>
    <e v="#N/A"/>
    <e v="#N/A"/>
    <e v="#N/A"/>
    <s v="FIXED"/>
    <x v="0"/>
    <m/>
    <m/>
    <m/>
    <m/>
    <x v="0"/>
  </r>
  <r>
    <x v="0"/>
    <s v="4b5cae9d-7238-4f9b-b356-2da81691a5e1"/>
    <x v="0"/>
    <e v="#N/A"/>
    <e v="#N/A"/>
    <e v="#N/A"/>
    <s v="FIXED"/>
    <x v="0"/>
    <m/>
    <m/>
    <m/>
    <m/>
    <x v="0"/>
  </r>
  <r>
    <x v="0"/>
    <s v="4b5f34c4-be0d-4adb-8114-6b06c6594a29"/>
    <x v="0"/>
    <e v="#N/A"/>
    <e v="#N/A"/>
    <e v="#N/A"/>
    <s v="FIXED"/>
    <x v="0"/>
    <m/>
    <m/>
    <m/>
    <m/>
    <x v="0"/>
  </r>
  <r>
    <x v="10"/>
    <s v="4b6003f7-2628-44e4-8ee8-1df3c4b40d03"/>
    <x v="0"/>
    <e v="#N/A"/>
    <e v="#N/A"/>
    <e v="#N/A"/>
    <s v="FIXED"/>
    <x v="0"/>
    <m/>
    <m/>
    <m/>
    <m/>
    <x v="0"/>
  </r>
  <r>
    <x v="0"/>
    <s v="4b603863-79f4-4e08-b3c2-426fc822ae5e"/>
    <x v="0"/>
    <e v="#N/A"/>
    <e v="#N/A"/>
    <e v="#N/A"/>
    <s v="FIXED"/>
    <x v="0"/>
    <m/>
    <m/>
    <m/>
    <m/>
    <x v="0"/>
  </r>
  <r>
    <x v="0"/>
    <s v="4b6050b9-b971-4202-9e69-1dfccd734c82"/>
    <x v="1"/>
    <s v="miambko67yyhq2d.bpna.popularinc.net"/>
    <s v="4b6050b9-b971-4202-9e69-1dfccd734c82"/>
    <s v="High"/>
    <s v="RESURFACED"/>
    <x v="0"/>
    <m/>
    <m/>
    <m/>
    <m/>
    <x v="0"/>
  </r>
  <r>
    <x v="6"/>
    <s v="4b60979f-2e9e-41fe-ab33-ba0f2d55c528"/>
    <x v="0"/>
    <e v="#N/A"/>
    <e v="#N/A"/>
    <e v="#N/A"/>
    <s v="FIXED"/>
    <x v="0"/>
    <m/>
    <m/>
    <m/>
    <m/>
    <x v="0"/>
  </r>
  <r>
    <x v="0"/>
    <s v="4b60ab62-d4ec-4b04-8463-b582df40000a"/>
    <x v="0"/>
    <s v="miambcp7pcl9n2d.bpna.popularinc.net"/>
    <s v="4b60ab62-d4ec-4b04-8463-b582df40000a"/>
    <s v="Medium"/>
    <s v="FIXED"/>
    <x v="0"/>
    <m/>
    <m/>
    <m/>
    <m/>
    <x v="0"/>
  </r>
  <r>
    <x v="0"/>
    <s v="4b60d63a-128c-42f0-9edf-5e3556cb5889"/>
    <x v="0"/>
    <e v="#N/A"/>
    <e v="#N/A"/>
    <e v="#N/A"/>
    <s v="FIXED"/>
    <x v="0"/>
    <m/>
    <m/>
    <m/>
    <m/>
    <x v="0"/>
  </r>
  <r>
    <x v="0"/>
    <s v="4b60e202-df37-4e0a-88e3-f883adc282ed"/>
    <x v="0"/>
    <e v="#N/A"/>
    <e v="#N/A"/>
    <e v="#N/A"/>
    <s v="FIXED"/>
    <x v="0"/>
    <m/>
    <m/>
    <m/>
    <m/>
    <x v="0"/>
  </r>
  <r>
    <x v="0"/>
    <s v="4b61309c-52cd-4210-97e0-a8723a2ac52d"/>
    <x v="0"/>
    <e v="#N/A"/>
    <e v="#N/A"/>
    <e v="#N/A"/>
    <s v="FIXED"/>
    <x v="0"/>
    <m/>
    <m/>
    <m/>
    <m/>
    <x v="0"/>
  </r>
  <r>
    <x v="0"/>
    <s v="4b62cb03-9abe-4fa0-8276-7f2d5b03f5d5"/>
    <x v="0"/>
    <e v="#N/A"/>
    <e v="#N/A"/>
    <e v="#N/A"/>
    <s v="FIXED"/>
    <x v="0"/>
    <m/>
    <m/>
    <m/>
    <m/>
    <x v="0"/>
  </r>
  <r>
    <x v="2"/>
    <s v="4b632884-c7a1-40de-8f62-4d3aa633fb33"/>
    <x v="3"/>
    <e v="#N/A"/>
    <e v="#N/A"/>
    <e v="#N/A"/>
    <s v="NEW"/>
    <x v="0"/>
    <m/>
    <m/>
    <m/>
    <m/>
    <x v="0"/>
  </r>
  <r>
    <x v="0"/>
    <s v="4b634791-2f1a-48cd-ae62-51118930533a"/>
    <x v="0"/>
    <e v="#N/A"/>
    <e v="#N/A"/>
    <e v="#N/A"/>
    <s v="FIXED"/>
    <x v="0"/>
    <m/>
    <m/>
    <m/>
    <m/>
    <x v="0"/>
  </r>
  <r>
    <x v="0"/>
    <s v="4b6412b2-bc97-4a99-aa39-10d60f83e518"/>
    <x v="0"/>
    <e v="#N/A"/>
    <e v="#N/A"/>
    <e v="#N/A"/>
    <s v="FIXED"/>
    <x v="0"/>
    <m/>
    <m/>
    <m/>
    <m/>
    <x v="0"/>
  </r>
  <r>
    <x v="2"/>
    <s v="4b66c689-9dc0-4180-9473-ad87d2490f3a"/>
    <x v="0"/>
    <e v="#N/A"/>
    <e v="#N/A"/>
    <e v="#N/A"/>
    <s v="FIXED"/>
    <x v="0"/>
    <m/>
    <m/>
    <m/>
    <m/>
    <x v="0"/>
  </r>
  <r>
    <x v="2"/>
    <s v="4b677755-f045-4295-921b-26c2f2c1653f"/>
    <x v="0"/>
    <e v="#N/A"/>
    <e v="#N/A"/>
    <e v="#N/A"/>
    <s v="FIXED"/>
    <x v="0"/>
    <m/>
    <m/>
    <m/>
    <m/>
    <x v="0"/>
  </r>
  <r>
    <x v="0"/>
    <s v="4b69a60f-e3aa-4765-995a-2fb4bcbe0906"/>
    <x v="0"/>
    <e v="#N/A"/>
    <e v="#N/A"/>
    <e v="#N/A"/>
    <s v="FIXED"/>
    <x v="0"/>
    <m/>
    <m/>
    <m/>
    <m/>
    <x v="0"/>
  </r>
  <r>
    <x v="4"/>
    <s v="4b6b327b-5da2-4d3d-8532-1b84699c8220"/>
    <x v="0"/>
    <s v="bdwybkojy3yqn2l.bpna.popularinc.net"/>
    <s v="4b6b327b-5da2-4d3d-8532-1b84699c8220"/>
    <s v="High"/>
    <s v="FIXED"/>
    <x v="0"/>
    <m/>
    <m/>
    <m/>
    <m/>
    <x v="0"/>
  </r>
  <r>
    <x v="1"/>
    <s v="4b6bc6df-ba30-408f-9999-00bb59b942a5"/>
    <x v="0"/>
    <e v="#N/A"/>
    <e v="#N/A"/>
    <e v="#N/A"/>
    <s v="FIXED"/>
    <x v="0"/>
    <m/>
    <m/>
    <m/>
    <m/>
    <x v="0"/>
  </r>
  <r>
    <x v="2"/>
    <s v="4b6c4e23-fbc8-4261-bc35-f30d12b965d9"/>
    <x v="0"/>
    <s v="bpn-rosefx-02"/>
    <s v="4b6c4e23-fbc8-4261-bc35-f30d12b965d9"/>
    <s v="Critical"/>
    <s v="FIXED"/>
    <x v="0"/>
    <m/>
    <m/>
    <m/>
    <m/>
    <x v="0"/>
  </r>
  <r>
    <x v="1"/>
    <s v="4b6cd663-f586-467a-82a6-a5f0e5f3e5e0"/>
    <x v="0"/>
    <e v="#N/A"/>
    <e v="#N/A"/>
    <e v="#N/A"/>
    <s v="FIXED"/>
    <x v="0"/>
    <m/>
    <m/>
    <m/>
    <m/>
    <x v="0"/>
  </r>
  <r>
    <x v="0"/>
    <s v="4b6d0297-c3b1-4c70-93cc-c7137b4b0010"/>
    <x v="0"/>
    <e v="#N/A"/>
    <e v="#N/A"/>
    <e v="#N/A"/>
    <s v="FIXED"/>
    <x v="0"/>
    <m/>
    <m/>
    <m/>
    <m/>
    <x v="0"/>
  </r>
  <r>
    <x v="0"/>
    <s v="4b6d5fae-3405-435d-b009-82df90ad1f6c"/>
    <x v="0"/>
    <e v="#N/A"/>
    <e v="#N/A"/>
    <e v="#N/A"/>
    <s v="FIXED"/>
    <x v="0"/>
    <m/>
    <m/>
    <m/>
    <m/>
    <x v="0"/>
  </r>
  <r>
    <x v="0"/>
    <s v="4b6e1695-814c-41e2-91b6-1792900d70cd"/>
    <x v="0"/>
    <e v="#N/A"/>
    <e v="#N/A"/>
    <e v="#N/A"/>
    <s v="FIXED"/>
    <x v="0"/>
    <m/>
    <m/>
    <m/>
    <m/>
    <x v="0"/>
  </r>
  <r>
    <x v="1"/>
    <s v="4b6f3b75-9c31-44f2-b986-6c4a82a851b6"/>
    <x v="0"/>
    <e v="#N/A"/>
    <e v="#N/A"/>
    <e v="#N/A"/>
    <s v="FIXED"/>
    <x v="0"/>
    <m/>
    <m/>
    <m/>
    <m/>
    <x v="0"/>
  </r>
  <r>
    <x v="0"/>
    <s v="4b6f3ff3-b551-4706-bf2e-60ff5055d22f"/>
    <x v="0"/>
    <e v="#N/A"/>
    <e v="#N/A"/>
    <e v="#N/A"/>
    <s v="FIXED"/>
    <x v="0"/>
    <m/>
    <m/>
    <m/>
    <m/>
    <x v="0"/>
  </r>
  <r>
    <x v="7"/>
    <s v="4b70f15b-1154-4826-b8cc-bba90a7a7388"/>
    <x v="1"/>
    <s v="bpn-rosecmws-03"/>
    <s v="4b70f15b-1154-4826-b8cc-bba90a7a7388"/>
    <s v="Medium"/>
    <s v="RESURFACED"/>
    <x v="0"/>
    <m/>
    <m/>
    <m/>
    <m/>
    <x v="0"/>
  </r>
  <r>
    <x v="0"/>
    <s v="4b713937-c714-4f29-8865-ef1698279da0"/>
    <x v="0"/>
    <e v="#N/A"/>
    <e v="#N/A"/>
    <e v="#N/A"/>
    <s v="FIXED"/>
    <x v="0"/>
    <m/>
    <m/>
    <m/>
    <m/>
    <x v="0"/>
  </r>
  <r>
    <x v="0"/>
    <s v="4b72f5a5-5712-4409-88c0-8be7a533869a"/>
    <x v="0"/>
    <s v="0006bcp3xnmnd2d.bpna.popularinc.net"/>
    <s v="4b72f5a5-5712-4409-88c0-8be7a533869a"/>
    <s v="High"/>
    <s v="FIXED"/>
    <x v="0"/>
    <m/>
    <m/>
    <m/>
    <m/>
    <x v="0"/>
  </r>
  <r>
    <x v="0"/>
    <s v="4b731bc2-fe9b-4d7c-a33f-d77920cd94b7"/>
    <x v="0"/>
    <e v="#N/A"/>
    <e v="#N/A"/>
    <e v="#N/A"/>
    <s v="FIXED"/>
    <x v="0"/>
    <m/>
    <m/>
    <m/>
    <m/>
    <x v="0"/>
  </r>
  <r>
    <x v="0"/>
    <s v="4b73f94c-917d-409f-b279-6e25da49dcff"/>
    <x v="0"/>
    <e v="#N/A"/>
    <e v="#N/A"/>
    <e v="#N/A"/>
    <s v="FIXED"/>
    <x v="0"/>
    <m/>
    <m/>
    <m/>
    <m/>
    <x v="0"/>
  </r>
  <r>
    <x v="1"/>
    <s v="4b749135-fd29-4f7f-8b9b-7b4ba741995a"/>
    <x v="2"/>
    <s v="bpn-backgvsp-01"/>
    <s v="4b749135-fd29-4f7f-8b9b-7b4ba741995a"/>
    <s v="Medium"/>
    <s v="ACTIVE"/>
    <x v="0"/>
    <m/>
    <m/>
    <m/>
    <m/>
    <x v="0"/>
  </r>
  <r>
    <x v="0"/>
    <s v="4b75f757-135d-4f51-8d07-ba0ad45df349"/>
    <x v="0"/>
    <e v="#N/A"/>
    <e v="#N/A"/>
    <e v="#N/A"/>
    <s v="FIXED"/>
    <x v="0"/>
    <m/>
    <m/>
    <m/>
    <m/>
    <x v="0"/>
  </r>
  <r>
    <x v="0"/>
    <s v="4b75f7d4-2663-44ed-96aa-d0077f782536"/>
    <x v="0"/>
    <s v="miambkoj0r5zd3l"/>
    <s v="4b75f7d4-2663-44ed-96aa-d0077f782536"/>
    <s v="Critical"/>
    <s v="FIXED"/>
    <x v="0"/>
    <m/>
    <m/>
    <m/>
    <m/>
    <x v="0"/>
  </r>
  <r>
    <x v="7"/>
    <s v="4b762a64-a195-4258-82e6-f131927a31b6"/>
    <x v="0"/>
    <e v="#N/A"/>
    <e v="#N/A"/>
    <e v="#N/A"/>
    <s v="FIXED"/>
    <x v="0"/>
    <m/>
    <m/>
    <m/>
    <m/>
    <x v="0"/>
  </r>
  <r>
    <x v="0"/>
    <s v="4b768a27-810d-48d4-8147-992933162bb2"/>
    <x v="0"/>
    <e v="#N/A"/>
    <e v="#N/A"/>
    <e v="#N/A"/>
    <s v="FIXED"/>
    <x v="0"/>
    <m/>
    <m/>
    <m/>
    <m/>
    <x v="0"/>
  </r>
  <r>
    <x v="2"/>
    <s v="4b771cc7-0539-4fa8-aece-39fd4fb0cfe4"/>
    <x v="1"/>
    <s v="bpn-rosesecs-01"/>
    <s v="4b771cc7-0539-4fa8-aece-39fd4fb0cfe4"/>
    <s v="Medium"/>
    <s v="RESURFACED"/>
    <x v="0"/>
    <m/>
    <m/>
    <m/>
    <m/>
    <x v="0"/>
  </r>
  <r>
    <x v="0"/>
    <s v="4b7741e8-1d9e-4c3c-859f-e1250c1768ea"/>
    <x v="0"/>
    <e v="#N/A"/>
    <e v="#N/A"/>
    <e v="#N/A"/>
    <s v="FIXED"/>
    <x v="0"/>
    <m/>
    <m/>
    <m/>
    <m/>
    <x v="0"/>
  </r>
  <r>
    <x v="0"/>
    <s v="4b77884e-30d3-46e9-8b93-b1ea83e2968d"/>
    <x v="0"/>
    <e v="#N/A"/>
    <e v="#N/A"/>
    <e v="#N/A"/>
    <s v="FIXED"/>
    <x v="0"/>
    <m/>
    <m/>
    <m/>
    <m/>
    <x v="0"/>
  </r>
  <r>
    <x v="1"/>
    <s v="4b77b989-5290-4484-b32b-9854e2329ea6"/>
    <x v="2"/>
    <e v="#N/A"/>
    <e v="#N/A"/>
    <e v="#N/A"/>
    <s v="ACTIVE"/>
    <x v="0"/>
    <m/>
    <m/>
    <m/>
    <m/>
    <x v="0"/>
  </r>
  <r>
    <x v="0"/>
    <s v="4b7886da-e831-43a9-ab3e-f2d4bef06303"/>
    <x v="0"/>
    <s v="miambko7nd09y2l.bpna.popularinc.net"/>
    <s v="4b7886da-e831-43a9-ab3e-f2d4bef06303"/>
    <s v="Medium"/>
    <s v="FIXED"/>
    <x v="0"/>
    <m/>
    <m/>
    <m/>
    <m/>
    <x v="0"/>
  </r>
  <r>
    <x v="0"/>
    <s v="4b791103-7cdb-4431-9ce2-9447b53bed1e"/>
    <x v="0"/>
    <e v="#N/A"/>
    <e v="#N/A"/>
    <e v="#N/A"/>
    <s v="FIXED"/>
    <x v="0"/>
    <m/>
    <m/>
    <m/>
    <m/>
    <x v="0"/>
  </r>
  <r>
    <x v="0"/>
    <s v="4b7969df-1abb-4036-ab40-b2b9086fe405"/>
    <x v="0"/>
    <e v="#N/A"/>
    <e v="#N/A"/>
    <e v="#N/A"/>
    <s v="FIXED"/>
    <x v="0"/>
    <m/>
    <m/>
    <m/>
    <m/>
    <x v="0"/>
  </r>
  <r>
    <x v="0"/>
    <s v="4b79eae2-dcb5-4fa1-a653-9d48d54c7011"/>
    <x v="0"/>
    <e v="#N/A"/>
    <e v="#N/A"/>
    <e v="#N/A"/>
    <s v="FIXED"/>
    <x v="0"/>
    <m/>
    <m/>
    <m/>
    <m/>
    <x v="0"/>
  </r>
  <r>
    <x v="0"/>
    <s v="4b7a97ae-aaba-4ea4-a4be-895fe8ad532d"/>
    <x v="0"/>
    <e v="#N/A"/>
    <e v="#N/A"/>
    <e v="#N/A"/>
    <s v="FIXED"/>
    <x v="0"/>
    <m/>
    <m/>
    <m/>
    <m/>
    <x v="0"/>
  </r>
  <r>
    <x v="4"/>
    <s v="4b7b58cc-93f6-4272-90db-768d51489f15"/>
    <x v="0"/>
    <s v="bdwybko8p96pl3l"/>
    <s v="4b7b58cc-93f6-4272-90db-768d51489f15"/>
    <s v="High"/>
    <s v="FIXED"/>
    <x v="0"/>
    <m/>
    <m/>
    <m/>
    <m/>
    <x v="0"/>
  </r>
  <r>
    <x v="0"/>
    <s v="4b7c33d9-81c4-4725-be08-3bc1e6138f22"/>
    <x v="0"/>
    <e v="#N/A"/>
    <e v="#N/A"/>
    <e v="#N/A"/>
    <s v="FIXED"/>
    <x v="0"/>
    <m/>
    <m/>
    <m/>
    <m/>
    <x v="0"/>
  </r>
  <r>
    <x v="0"/>
    <s v="4b7c8682-b662-4155-9928-a200433f4d2d"/>
    <x v="0"/>
    <e v="#N/A"/>
    <e v="#N/A"/>
    <e v="#N/A"/>
    <s v="FIXED"/>
    <x v="0"/>
    <m/>
    <m/>
    <m/>
    <m/>
    <x v="0"/>
  </r>
  <r>
    <x v="5"/>
    <s v="4b7d2d4b-2a3b-4018-ae6b-71708187019a"/>
    <x v="2"/>
    <s v="bpn-cmtyfr-02"/>
    <s v="4b7d2d4b-2a3b-4018-ae6b-71708187019a"/>
    <s v="Medium"/>
    <s v="ACTIVE"/>
    <x v="0"/>
    <m/>
    <m/>
    <m/>
    <m/>
    <x v="0"/>
  </r>
  <r>
    <x v="0"/>
    <s v="4b7e0687-3db0-410c-bf0a-b74edf468495"/>
    <x v="0"/>
    <e v="#N/A"/>
    <e v="#N/A"/>
    <e v="#N/A"/>
    <s v="FIXED"/>
    <x v="0"/>
    <m/>
    <m/>
    <m/>
    <m/>
    <x v="0"/>
  </r>
  <r>
    <x v="0"/>
    <s v="4b7e9be7-d725-45c5-9e4d-d9e39c5ef8a0"/>
    <x v="0"/>
    <e v="#N/A"/>
    <e v="#N/A"/>
    <e v="#N/A"/>
    <s v="FIXED"/>
    <x v="0"/>
    <m/>
    <m/>
    <m/>
    <m/>
    <x v="0"/>
  </r>
  <r>
    <x v="0"/>
    <s v="4b7efa9b-245d-43c2-b558-085aca097d8a"/>
    <x v="0"/>
    <e v="#N/A"/>
    <e v="#N/A"/>
    <e v="#N/A"/>
    <s v="FIXED"/>
    <x v="0"/>
    <m/>
    <m/>
    <m/>
    <m/>
    <x v="0"/>
  </r>
  <r>
    <x v="7"/>
    <s v="4b807d6c-d153-4911-8ca6-8bbf8c9b6c02"/>
    <x v="3"/>
    <e v="#N/A"/>
    <e v="#N/A"/>
    <e v="#N/A"/>
    <s v="NEW"/>
    <x v="0"/>
    <m/>
    <m/>
    <m/>
    <m/>
    <x v="0"/>
  </r>
  <r>
    <x v="9"/>
    <s v="4b809489-51a0-4a26-854d-7df5a3cee2e3"/>
    <x v="0"/>
    <e v="#N/A"/>
    <e v="#N/A"/>
    <e v="#N/A"/>
    <s v="FIXED"/>
    <x v="0"/>
    <m/>
    <m/>
    <m/>
    <m/>
    <x v="0"/>
  </r>
  <r>
    <x v="0"/>
    <s v="4b813f21-4b08-4ef3-bf9a-124c365ba248"/>
    <x v="0"/>
    <e v="#N/A"/>
    <e v="#N/A"/>
    <e v="#N/A"/>
    <s v="FIXED"/>
    <x v="0"/>
    <m/>
    <m/>
    <m/>
    <m/>
    <x v="0"/>
  </r>
  <r>
    <x v="0"/>
    <s v="4b814025-4fd2-4198-a09b-0fc8a00ab40c"/>
    <x v="0"/>
    <s v="0006brnf8g3rd2d.bpna.popularinc.net"/>
    <s v="4b814025-4fd2-4198-a09b-0fc8a00ab40c"/>
    <s v="Medium"/>
    <s v="FIXED"/>
    <x v="0"/>
    <m/>
    <m/>
    <m/>
    <m/>
    <x v="0"/>
  </r>
  <r>
    <x v="1"/>
    <s v="4b814841-22e7-471d-8fbf-43e48095e77c"/>
    <x v="0"/>
    <e v="#N/A"/>
    <e v="#N/A"/>
    <e v="#N/A"/>
    <s v="FIXED"/>
    <x v="0"/>
    <m/>
    <m/>
    <m/>
    <m/>
    <x v="0"/>
  </r>
  <r>
    <x v="10"/>
    <s v="4b814f73-f331-48df-8936-3eb8a4fceea7"/>
    <x v="1"/>
    <s v="bpn-cmtyfrdb-02"/>
    <s v="4b814f73-f331-48df-8936-3eb8a4fceea7"/>
    <s v="Medium"/>
    <s v="RESURFACED"/>
    <x v="0"/>
    <m/>
    <m/>
    <m/>
    <m/>
    <x v="0"/>
  </r>
  <r>
    <x v="0"/>
    <s v="4b82a6d2-4c6e-43e9-be71-1fa4046cf824"/>
    <x v="0"/>
    <e v="#N/A"/>
    <e v="#N/A"/>
    <e v="#N/A"/>
    <s v="FIXED"/>
    <x v="0"/>
    <m/>
    <m/>
    <m/>
    <m/>
    <x v="0"/>
  </r>
  <r>
    <x v="7"/>
    <s v="4b82e46b-5eab-417a-a6da-de947920c749"/>
    <x v="0"/>
    <e v="#N/A"/>
    <e v="#N/A"/>
    <e v="#N/A"/>
    <s v="FIXED"/>
    <x v="0"/>
    <m/>
    <m/>
    <m/>
    <m/>
    <x v="0"/>
  </r>
  <r>
    <x v="7"/>
    <s v="4b83a94c-cf6a-490b-906a-53957107b8a9"/>
    <x v="0"/>
    <e v="#N/A"/>
    <e v="#N/A"/>
    <e v="#N/A"/>
    <s v="FIXED"/>
    <x v="0"/>
    <m/>
    <m/>
    <m/>
    <m/>
    <x v="0"/>
  </r>
  <r>
    <x v="4"/>
    <s v="4b84e292-288c-48fe-aaa1-c10d889d110c"/>
    <x v="0"/>
    <s v="bdwybko7pqf9n2d"/>
    <s v="4b84e292-288c-48fe-aaa1-c10d889d110c"/>
    <s v="High"/>
    <s v="FIXED"/>
    <x v="0"/>
    <m/>
    <m/>
    <m/>
    <m/>
    <x v="0"/>
  </r>
  <r>
    <x v="10"/>
    <s v="4b8532bf-a8aa-49cf-b812-104847c6edea"/>
    <x v="0"/>
    <e v="#N/A"/>
    <e v="#N/A"/>
    <e v="#N/A"/>
    <s v="FIXED"/>
    <x v="0"/>
    <m/>
    <m/>
    <m/>
    <m/>
    <x v="0"/>
  </r>
  <r>
    <x v="0"/>
    <s v="4b853f84-69dc-4384-9fff-251143fed73c"/>
    <x v="0"/>
    <e v="#N/A"/>
    <e v="#N/A"/>
    <e v="#N/A"/>
    <s v="FIXED"/>
    <x v="0"/>
    <m/>
    <m/>
    <m/>
    <m/>
    <x v="0"/>
  </r>
  <r>
    <x v="0"/>
    <s v="4b854d2b-bd95-4775-84a8-3d611b1deb1e"/>
    <x v="0"/>
    <e v="#N/A"/>
    <e v="#N/A"/>
    <e v="#N/A"/>
    <s v="FIXED"/>
    <x v="0"/>
    <m/>
    <m/>
    <m/>
    <m/>
    <x v="0"/>
  </r>
  <r>
    <x v="0"/>
    <s v="4b86a2b7-e887-4fd7-bc06-b83c554a2aa9"/>
    <x v="0"/>
    <e v="#N/A"/>
    <e v="#N/A"/>
    <e v="#N/A"/>
    <s v="FIXED"/>
    <x v="0"/>
    <m/>
    <m/>
    <m/>
    <m/>
    <x v="0"/>
  </r>
  <r>
    <x v="0"/>
    <s v="4b8748a7-9ec6-4355-8115-a555fe3f3441"/>
    <x v="0"/>
    <s v="bdwybrn3d61zd3l.bpna.popularinc.net"/>
    <s v="4b8748a7-9ec6-4355-8115-a555fe3f3441"/>
    <s v="Critical"/>
    <s v="FIXED"/>
    <x v="0"/>
    <m/>
    <m/>
    <m/>
    <m/>
    <x v="0"/>
  </r>
  <r>
    <x v="2"/>
    <s v="4b87f2b9-a81e-41f2-83ba-3bc922b8a76f"/>
    <x v="3"/>
    <e v="#N/A"/>
    <e v="#N/A"/>
    <e v="#N/A"/>
    <s v="NEW"/>
    <x v="0"/>
    <m/>
    <m/>
    <m/>
    <m/>
    <x v="0"/>
  </r>
  <r>
    <x v="4"/>
    <s v="4b8a8d0a-193c-409d-b889-1c5453c2ad52"/>
    <x v="0"/>
    <e v="#N/A"/>
    <e v="#N/A"/>
    <e v="#N/A"/>
    <s v="FIXED"/>
    <x v="0"/>
    <m/>
    <m/>
    <m/>
    <m/>
    <x v="0"/>
  </r>
  <r>
    <x v="0"/>
    <s v="4b8b4b10-c73d-4e35-9690-ac3e4a22cc30"/>
    <x v="0"/>
    <e v="#N/A"/>
    <e v="#N/A"/>
    <e v="#N/A"/>
    <s v="FIXED"/>
    <x v="0"/>
    <m/>
    <m/>
    <m/>
    <m/>
    <x v="0"/>
  </r>
  <r>
    <x v="0"/>
    <s v="4b8b5f67-6742-4c99-88d6-2943c823bf3d"/>
    <x v="0"/>
    <e v="#N/A"/>
    <e v="#N/A"/>
    <e v="#N/A"/>
    <s v="FIXED"/>
    <x v="0"/>
    <m/>
    <m/>
    <m/>
    <m/>
    <x v="0"/>
  </r>
  <r>
    <x v="0"/>
    <s v="4b8b807b-1bc4-4cd3-ac68-913e5036cbd6"/>
    <x v="0"/>
    <e v="#N/A"/>
    <e v="#N/A"/>
    <e v="#N/A"/>
    <s v="FIXED"/>
    <x v="0"/>
    <m/>
    <m/>
    <m/>
    <m/>
    <x v="0"/>
  </r>
  <r>
    <x v="0"/>
    <s v="4b8baa2d-e2ac-4c56-b033-c99150fe0089"/>
    <x v="2"/>
    <s v="bdwybko3xqlnd2d"/>
    <s v="4b8baa2d-e2ac-4c56-b033-c99150fe0089"/>
    <s v="High"/>
    <s v="ACTIVE"/>
    <x v="0"/>
    <m/>
    <m/>
    <m/>
    <m/>
    <x v="0"/>
  </r>
  <r>
    <x v="2"/>
    <s v="4b8c8cb0-b6c1-4403-87af-624846f9e5f1"/>
    <x v="0"/>
    <e v="#N/A"/>
    <e v="#N/A"/>
    <e v="#N/A"/>
    <s v="FIXED"/>
    <x v="0"/>
    <m/>
    <m/>
    <m/>
    <m/>
    <x v="0"/>
  </r>
  <r>
    <x v="2"/>
    <s v="4b8c9d6a-321e-485d-88f9-903f68363094"/>
    <x v="1"/>
    <s v="bpn-cmtypmdb-02"/>
    <s v="4b8c9d6a-321e-485d-88f9-903f68363094"/>
    <s v="Medium"/>
    <s v="RESURFACED"/>
    <x v="0"/>
    <m/>
    <m/>
    <m/>
    <m/>
    <x v="0"/>
  </r>
  <r>
    <x v="2"/>
    <s v="4b8cef75-13e3-4902-847a-fe30247f1476"/>
    <x v="0"/>
    <e v="#N/A"/>
    <e v="#N/A"/>
    <e v="#N/A"/>
    <s v="FIXED"/>
    <x v="0"/>
    <m/>
    <m/>
    <m/>
    <m/>
    <x v="0"/>
  </r>
  <r>
    <x v="0"/>
    <s v="4b8d1b36-87e1-476c-a450-11ec5f27b9ff"/>
    <x v="0"/>
    <e v="#N/A"/>
    <e v="#N/A"/>
    <e v="#N/A"/>
    <s v="FIXED"/>
    <x v="0"/>
    <m/>
    <m/>
    <m/>
    <m/>
    <x v="0"/>
  </r>
  <r>
    <x v="0"/>
    <s v="4b8e4eaf-5de1-4f39-af03-cbda5998950a"/>
    <x v="0"/>
    <e v="#N/A"/>
    <e v="#N/A"/>
    <e v="#N/A"/>
    <s v="FIXED"/>
    <x v="0"/>
    <m/>
    <m/>
    <m/>
    <m/>
    <x v="0"/>
  </r>
  <r>
    <x v="1"/>
    <s v="4b8ea814-2bef-4907-bc98-eedaa4919910"/>
    <x v="0"/>
    <s v="bpn-backgvfr-01"/>
    <s v="4b8ea814-2bef-4907-bc98-eedaa4919910"/>
    <s v="High"/>
    <s v="FIXED"/>
    <x v="0"/>
    <m/>
    <m/>
    <m/>
    <m/>
    <x v="0"/>
  </r>
  <r>
    <x v="6"/>
    <s v="4b8ee567-e365-4a81-9717-259e8926f0bc"/>
    <x v="0"/>
    <e v="#N/A"/>
    <e v="#N/A"/>
    <e v="#N/A"/>
    <s v="FIXED"/>
    <x v="0"/>
    <m/>
    <m/>
    <m/>
    <m/>
    <x v="0"/>
  </r>
  <r>
    <x v="5"/>
    <s v="4b8eefee-4dd2-4325-a5d4-f07450c720a4"/>
    <x v="1"/>
    <s v="bpn-rosedvac-01"/>
    <s v="4b8eefee-4dd2-4325-a5d4-f07450c720a4"/>
    <s v="Medium"/>
    <s v="RESURFACED"/>
    <x v="0"/>
    <m/>
    <m/>
    <m/>
    <m/>
    <x v="0"/>
  </r>
  <r>
    <x v="4"/>
    <s v="4b90432a-6cc1-4a85-8011-472125e51d19"/>
    <x v="0"/>
    <e v="#N/A"/>
    <e v="#N/A"/>
    <e v="#N/A"/>
    <s v="FIXED"/>
    <x v="0"/>
    <m/>
    <m/>
    <m/>
    <m/>
    <x v="0"/>
  </r>
  <r>
    <x v="0"/>
    <s v="4b9088dd-e042-4279-8b93-452e78a31d4c"/>
    <x v="0"/>
    <e v="#N/A"/>
    <e v="#N/A"/>
    <e v="#N/A"/>
    <s v="FIXED"/>
    <x v="0"/>
    <m/>
    <m/>
    <m/>
    <m/>
    <x v="0"/>
  </r>
  <r>
    <x v="0"/>
    <s v="4b917f4c-a80f-45f8-a784-01d4babb6623"/>
    <x v="0"/>
    <e v="#N/A"/>
    <e v="#N/A"/>
    <e v="#N/A"/>
    <s v="FIXED"/>
    <x v="0"/>
    <m/>
    <m/>
    <m/>
    <m/>
    <x v="0"/>
  </r>
  <r>
    <x v="0"/>
    <s v="4b91fa90-8d6d-426f-88c2-2c58e9534296"/>
    <x v="0"/>
    <e v="#N/A"/>
    <e v="#N/A"/>
    <e v="#N/A"/>
    <s v="FIXED"/>
    <x v="0"/>
    <m/>
    <m/>
    <m/>
    <m/>
    <x v="0"/>
  </r>
  <r>
    <x v="4"/>
    <s v="4b939af4-1df2-425c-986a-bfa3a2f004c9"/>
    <x v="0"/>
    <e v="#N/A"/>
    <e v="#N/A"/>
    <e v="#N/A"/>
    <s v="FIXED"/>
    <x v="0"/>
    <m/>
    <m/>
    <m/>
    <m/>
    <x v="0"/>
  </r>
  <r>
    <x v="0"/>
    <s v="4b967df4-0245-43ba-92b1-53a1eb2c900a"/>
    <x v="0"/>
    <e v="#N/A"/>
    <e v="#N/A"/>
    <e v="#N/A"/>
    <s v="FIXED"/>
    <x v="0"/>
    <m/>
    <m/>
    <m/>
    <m/>
    <x v="0"/>
  </r>
  <r>
    <x v="0"/>
    <s v="4b97a1f9-656b-45f5-8065-3450914f0434"/>
    <x v="0"/>
    <e v="#N/A"/>
    <e v="#N/A"/>
    <e v="#N/A"/>
    <s v="FIXED"/>
    <x v="0"/>
    <m/>
    <m/>
    <m/>
    <m/>
    <x v="0"/>
  </r>
  <r>
    <x v="16"/>
    <s v="4b993296-6a15-40ac-9369-c473a9932b17"/>
    <x v="0"/>
    <e v="#N/A"/>
    <e v="#N/A"/>
    <e v="#N/A"/>
    <s v="FIXED"/>
    <x v="0"/>
    <m/>
    <m/>
    <m/>
    <m/>
    <x v="0"/>
  </r>
  <r>
    <x v="0"/>
    <s v="4b9989c9-37b9-42b1-94d3-cb8991bfcd56"/>
    <x v="0"/>
    <e v="#N/A"/>
    <e v="#N/A"/>
    <e v="#N/A"/>
    <s v="FIXED"/>
    <x v="0"/>
    <m/>
    <m/>
    <m/>
    <m/>
    <x v="0"/>
  </r>
  <r>
    <x v="0"/>
    <s v="4b99ad45-88e8-4b49-a6c0-221e46327e75"/>
    <x v="0"/>
    <s v="0090brn7pfl9n2d.bpna.popularinc.net"/>
    <s v="4b99ad45-88e8-4b49-a6c0-221e46327e75"/>
    <s v="Medium"/>
    <s v="FIXED"/>
    <x v="0"/>
    <m/>
    <m/>
    <m/>
    <m/>
    <x v="0"/>
  </r>
  <r>
    <x v="0"/>
    <s v="4b9a394f-6459-4e71-bcc0-eb6ceda57460"/>
    <x v="0"/>
    <e v="#N/A"/>
    <e v="#N/A"/>
    <e v="#N/A"/>
    <s v="FIXED"/>
    <x v="0"/>
    <m/>
    <m/>
    <m/>
    <m/>
    <x v="0"/>
  </r>
  <r>
    <x v="0"/>
    <s v="4b9ac26b-8a13-40a2-b8c4-92ed4b2d5426"/>
    <x v="0"/>
    <s v="0252brn7nzh9n2d.bpna.popularinc.net"/>
    <s v="4b9ac26b-8a13-40a2-b8c4-92ed4b2d5426"/>
    <s v="Medium"/>
    <s v="FIXED"/>
    <x v="0"/>
    <m/>
    <m/>
    <m/>
    <m/>
    <x v="0"/>
  </r>
  <r>
    <x v="2"/>
    <s v="4b9c4389-6827-451c-a264-9d0ee9a54984"/>
    <x v="0"/>
    <e v="#N/A"/>
    <e v="#N/A"/>
    <e v="#N/A"/>
    <s v="FIXED"/>
    <x v="0"/>
    <m/>
    <m/>
    <m/>
    <m/>
    <x v="0"/>
  </r>
  <r>
    <x v="0"/>
    <s v="4b9cc65e-941b-45d0-a716-553c81e033f2"/>
    <x v="0"/>
    <e v="#N/A"/>
    <e v="#N/A"/>
    <e v="#N/A"/>
    <s v="FIXED"/>
    <x v="0"/>
    <m/>
    <m/>
    <m/>
    <m/>
    <x v="0"/>
  </r>
  <r>
    <x v="5"/>
    <s v="4b9cf761-8a8f-4ceb-bbab-4a60693c8459"/>
    <x v="1"/>
    <e v="#N/A"/>
    <e v="#N/A"/>
    <e v="#N/A"/>
    <s v="RESURFACED"/>
    <x v="0"/>
    <m/>
    <m/>
    <m/>
    <m/>
    <x v="0"/>
  </r>
  <r>
    <x v="11"/>
    <s v="4b9dcd0a-5608-4735-88e0-4b1abc9d6a84"/>
    <x v="1"/>
    <e v="#N/A"/>
    <e v="#N/A"/>
    <e v="#N/A"/>
    <s v="RESURFACED"/>
    <x v="0"/>
    <m/>
    <m/>
    <m/>
    <m/>
    <x v="0"/>
  </r>
  <r>
    <x v="12"/>
    <s v="4b9ef8c2-1a94-4aaa-bf5e-a0afc8381caf"/>
    <x v="0"/>
    <e v="#N/A"/>
    <e v="#N/A"/>
    <e v="#N/A"/>
    <s v="FIXED"/>
    <x v="0"/>
    <m/>
    <m/>
    <m/>
    <m/>
    <x v="0"/>
  </r>
  <r>
    <x v="0"/>
    <s v="4b9f4f69-d351-452c-8702-e2ff00e9ecf6"/>
    <x v="0"/>
    <e v="#N/A"/>
    <e v="#N/A"/>
    <e v="#N/A"/>
    <s v="FIXED"/>
    <x v="0"/>
    <m/>
    <m/>
    <m/>
    <m/>
    <x v="0"/>
  </r>
  <r>
    <x v="2"/>
    <s v="4b9f6ecf-d495-4110-aa2c-2590d0fc5eac"/>
    <x v="2"/>
    <s v="bpn-roseirdb-11"/>
    <s v="4b9f6ecf-d495-4110-aa2c-2590d0fc5eac"/>
    <s v="Critical"/>
    <s v="ACTIVE"/>
    <x v="0"/>
    <m/>
    <m/>
    <m/>
    <m/>
    <x v="0"/>
  </r>
  <r>
    <x v="4"/>
    <s v="4b9fee3c-a30a-4d0d-a678-a91a47e2739f"/>
    <x v="0"/>
    <e v="#N/A"/>
    <e v="#N/A"/>
    <e v="#N/A"/>
    <s v="FIXED"/>
    <x v="0"/>
    <m/>
    <m/>
    <m/>
    <m/>
    <x v="0"/>
  </r>
  <r>
    <x v="4"/>
    <s v="4ba1d643-21a9-4b04-a7be-9ff7efc780b9"/>
    <x v="0"/>
    <e v="#N/A"/>
    <e v="#N/A"/>
    <e v="#N/A"/>
    <s v="FIXED"/>
    <x v="0"/>
    <m/>
    <m/>
    <m/>
    <m/>
    <x v="0"/>
  </r>
  <r>
    <x v="12"/>
    <s v="4ba1dc91-9305-4328-851c-fedbba709a9d"/>
    <x v="0"/>
    <e v="#N/A"/>
    <e v="#N/A"/>
    <e v="#N/A"/>
    <s v="FIXED"/>
    <x v="0"/>
    <m/>
    <m/>
    <m/>
    <m/>
    <x v="0"/>
  </r>
  <r>
    <x v="0"/>
    <s v="4ba1e54a-1758-450c-a1d4-4635552db48e"/>
    <x v="0"/>
    <e v="#N/A"/>
    <e v="#N/A"/>
    <e v="#N/A"/>
    <s v="FIXED"/>
    <x v="0"/>
    <m/>
    <m/>
    <m/>
    <m/>
    <x v="0"/>
  </r>
  <r>
    <x v="0"/>
    <s v="4ba2c2f4-ed75-4910-92cd-661bca268648"/>
    <x v="0"/>
    <e v="#N/A"/>
    <e v="#N/A"/>
    <e v="#N/A"/>
    <s v="FIXED"/>
    <x v="0"/>
    <m/>
    <m/>
    <m/>
    <m/>
    <x v="0"/>
  </r>
  <r>
    <x v="0"/>
    <s v="4ba2ecb5-a868-4618-8aa9-18a01f0c7e3e"/>
    <x v="0"/>
    <e v="#N/A"/>
    <e v="#N/A"/>
    <e v="#N/A"/>
    <s v="FIXED"/>
    <x v="0"/>
    <m/>
    <m/>
    <m/>
    <m/>
    <x v="0"/>
  </r>
  <r>
    <x v="0"/>
    <s v="4ba586cd-5677-4ac1-b413-c7cf36b06083"/>
    <x v="0"/>
    <e v="#N/A"/>
    <e v="#N/A"/>
    <e v="#N/A"/>
    <s v="FIXED"/>
    <x v="0"/>
    <m/>
    <m/>
    <m/>
    <m/>
    <x v="0"/>
  </r>
  <r>
    <x v="0"/>
    <s v="4ba5ddc6-1c79-43a3-8e84-330d2419faee"/>
    <x v="0"/>
    <e v="#N/A"/>
    <e v="#N/A"/>
    <e v="#N/A"/>
    <s v="FIXED"/>
    <x v="0"/>
    <m/>
    <m/>
    <m/>
    <m/>
    <x v="0"/>
  </r>
  <r>
    <x v="6"/>
    <s v="4ba686f3-ea8c-423b-be9f-4d64082d6fab"/>
    <x v="0"/>
    <e v="#N/A"/>
    <e v="#N/A"/>
    <e v="#N/A"/>
    <s v="FIXED"/>
    <x v="0"/>
    <m/>
    <m/>
    <m/>
    <m/>
    <x v="0"/>
  </r>
  <r>
    <x v="0"/>
    <s v="4ba72314-3ab6-457f-96f2-a9bca851e3cd"/>
    <x v="0"/>
    <e v="#N/A"/>
    <e v="#N/A"/>
    <e v="#N/A"/>
    <s v="FIXED"/>
    <x v="0"/>
    <m/>
    <m/>
    <m/>
    <m/>
    <x v="0"/>
  </r>
  <r>
    <x v="0"/>
    <s v="4ba7ba4a-1c1a-44a0-8049-b6ea80d5e078"/>
    <x v="0"/>
    <e v="#N/A"/>
    <e v="#N/A"/>
    <e v="#N/A"/>
    <s v="FIXED"/>
    <x v="0"/>
    <m/>
    <m/>
    <m/>
    <m/>
    <x v="0"/>
  </r>
  <r>
    <x v="0"/>
    <s v="4ba7d5b0-9cb1-4b15-97c2-5b8502c42da1"/>
    <x v="0"/>
    <e v="#N/A"/>
    <e v="#N/A"/>
    <e v="#N/A"/>
    <s v="FIXED"/>
    <x v="0"/>
    <m/>
    <m/>
    <m/>
    <m/>
    <x v="0"/>
  </r>
  <r>
    <x v="0"/>
    <s v="4ba8101d-3f9f-4b4c-ac94-2e6ac2c01cae"/>
    <x v="1"/>
    <s v="0012brn7phl9n2d.bpna.popularinc.net"/>
    <s v="4ba8101d-3f9f-4b4c-ac94-2e6ac2c01cae"/>
    <s v="High"/>
    <s v="RESURFACED"/>
    <x v="0"/>
    <m/>
    <m/>
    <m/>
    <m/>
    <x v="0"/>
  </r>
  <r>
    <x v="2"/>
    <s v="4ba8f179-debf-488e-8a42-f018edd9f93c"/>
    <x v="2"/>
    <s v="bpn-roseclts-01"/>
    <s v="4ba8f179-debf-488e-8a42-f018edd9f93c"/>
    <s v="High"/>
    <s v="ACTIVE"/>
    <x v="0"/>
    <m/>
    <m/>
    <m/>
    <m/>
    <x v="0"/>
  </r>
  <r>
    <x v="0"/>
    <s v="4ba97428-1a48-4f61-9fe5-9946ada35558"/>
    <x v="0"/>
    <e v="#N/A"/>
    <e v="#N/A"/>
    <e v="#N/A"/>
    <s v="FIXED"/>
    <x v="0"/>
    <m/>
    <m/>
    <m/>
    <m/>
    <x v="0"/>
  </r>
  <r>
    <x v="0"/>
    <s v="4bab35b1-1830-42ec-b5d1-6919c84a5e02"/>
    <x v="0"/>
    <s v="miambko3xjskg3l"/>
    <s v="4bab35b1-1830-42ec-b5d1-6919c84a5e02"/>
    <s v="Critical"/>
    <s v="FIXED"/>
    <x v="0"/>
    <m/>
    <m/>
    <m/>
    <m/>
    <x v="0"/>
  </r>
  <r>
    <x v="0"/>
    <s v="4bac5fe7-3492-4167-aff2-28094913274d"/>
    <x v="0"/>
    <e v="#N/A"/>
    <e v="#N/A"/>
    <e v="#N/A"/>
    <s v="FIXED"/>
    <x v="0"/>
    <m/>
    <m/>
    <m/>
    <m/>
    <x v="0"/>
  </r>
  <r>
    <x v="2"/>
    <s v="4badd41b-ded9-4013-b867-42cca01238c7"/>
    <x v="0"/>
    <e v="#N/A"/>
    <e v="#N/A"/>
    <e v="#N/A"/>
    <s v="FIXED"/>
    <x v="0"/>
    <m/>
    <m/>
    <m/>
    <m/>
    <x v="0"/>
  </r>
  <r>
    <x v="2"/>
    <s v="4bae836b-6141-4772-b2b5-3dbe78363f55"/>
    <x v="0"/>
    <e v="#N/A"/>
    <e v="#N/A"/>
    <e v="#N/A"/>
    <s v="FIXED"/>
    <x v="0"/>
    <m/>
    <m/>
    <m/>
    <m/>
    <x v="0"/>
  </r>
  <r>
    <x v="0"/>
    <s v="4bafcec3-f77d-4490-ab24-5f632412de37"/>
    <x v="0"/>
    <e v="#N/A"/>
    <e v="#N/A"/>
    <e v="#N/A"/>
    <s v="FIXED"/>
    <x v="0"/>
    <m/>
    <m/>
    <m/>
    <m/>
    <x v="0"/>
  </r>
  <r>
    <x v="4"/>
    <s v="4bb00e74-c6c8-4781-8add-cc9beb57f78d"/>
    <x v="0"/>
    <e v="#N/A"/>
    <e v="#N/A"/>
    <e v="#N/A"/>
    <s v="FIXED"/>
    <x v="0"/>
    <m/>
    <m/>
    <m/>
    <m/>
    <x v="0"/>
  </r>
  <r>
    <x v="4"/>
    <s v="4bb072d5-2be3-41b9-bec1-7ed2250fd2aa"/>
    <x v="0"/>
    <e v="#N/A"/>
    <e v="#N/A"/>
    <e v="#N/A"/>
    <s v="FIXED"/>
    <x v="0"/>
    <m/>
    <m/>
    <m/>
    <m/>
    <x v="0"/>
  </r>
  <r>
    <x v="0"/>
    <s v="4bb0de02-5193-41b9-97cb-117ffc8f86f0"/>
    <x v="0"/>
    <e v="#N/A"/>
    <e v="#N/A"/>
    <e v="#N/A"/>
    <s v="FIXED"/>
    <x v="0"/>
    <m/>
    <m/>
    <m/>
    <m/>
    <x v="0"/>
  </r>
  <r>
    <x v="0"/>
    <s v="4bb13e81-630a-46c8-88fa-8b37ee9d835e"/>
    <x v="0"/>
    <e v="#N/A"/>
    <e v="#N/A"/>
    <e v="#N/A"/>
    <s v="FIXED"/>
    <x v="0"/>
    <m/>
    <m/>
    <m/>
    <m/>
    <x v="0"/>
  </r>
  <r>
    <x v="1"/>
    <s v="4bb21ecb-f9a9-4c6a-9d34-38896ab32481"/>
    <x v="0"/>
    <e v="#N/A"/>
    <e v="#N/A"/>
    <e v="#N/A"/>
    <s v="FIXED"/>
    <x v="0"/>
    <m/>
    <m/>
    <m/>
    <m/>
    <x v="0"/>
  </r>
  <r>
    <x v="0"/>
    <s v="4bb283eb-5a7d-4a9e-a91f-6a7dd2fdd832"/>
    <x v="0"/>
    <e v="#N/A"/>
    <e v="#N/A"/>
    <e v="#N/A"/>
    <s v="FIXED"/>
    <x v="0"/>
    <m/>
    <m/>
    <m/>
    <m/>
    <x v="0"/>
  </r>
  <r>
    <x v="0"/>
    <s v="4bb2cf49-5e85-46f8-be31-5d218fe3bf5a"/>
    <x v="0"/>
    <s v="miambrncxk1zd3l"/>
    <s v="4bb2cf49-5e85-46f8-be31-5d218fe3bf5a"/>
    <s v="Critical"/>
    <s v="FIXED"/>
    <x v="0"/>
    <m/>
    <m/>
    <m/>
    <m/>
    <x v="0"/>
  </r>
  <r>
    <x v="6"/>
    <s v="4bb2d8fd-342d-492f-9d2c-a4a00289a95d"/>
    <x v="0"/>
    <e v="#N/A"/>
    <e v="#N/A"/>
    <e v="#N/A"/>
    <s v="FIXED"/>
    <x v="0"/>
    <m/>
    <m/>
    <m/>
    <m/>
    <x v="0"/>
  </r>
  <r>
    <x v="0"/>
    <s v="4bb2fa86-35cb-415b-baab-c8bb378cfbbf"/>
    <x v="0"/>
    <e v="#N/A"/>
    <e v="#N/A"/>
    <e v="#N/A"/>
    <s v="FIXED"/>
    <x v="0"/>
    <m/>
    <m/>
    <m/>
    <m/>
    <x v="0"/>
  </r>
  <r>
    <x v="0"/>
    <s v="4bb42a2f-0210-434a-95cc-188742c6c784"/>
    <x v="0"/>
    <e v="#N/A"/>
    <e v="#N/A"/>
    <e v="#N/A"/>
    <s v="FIXED"/>
    <x v="0"/>
    <m/>
    <m/>
    <m/>
    <m/>
    <x v="0"/>
  </r>
  <r>
    <x v="0"/>
    <s v="4bb7039e-be80-4d8c-8b72-927a78f22c99"/>
    <x v="0"/>
    <e v="#N/A"/>
    <e v="#N/A"/>
    <e v="#N/A"/>
    <s v="FIXED"/>
    <x v="0"/>
    <m/>
    <m/>
    <m/>
    <m/>
    <x v="0"/>
  </r>
  <r>
    <x v="1"/>
    <s v="4bb81dfb-b9cb-4ad2-a1b5-7709ed06953c"/>
    <x v="0"/>
    <e v="#N/A"/>
    <e v="#N/A"/>
    <e v="#N/A"/>
    <s v="FIXED"/>
    <x v="0"/>
    <m/>
    <m/>
    <m/>
    <m/>
    <x v="0"/>
  </r>
  <r>
    <x v="0"/>
    <s v="4bb92d9a-bf01-472a-a4df-5cc94290243c"/>
    <x v="0"/>
    <e v="#N/A"/>
    <e v="#N/A"/>
    <e v="#N/A"/>
    <s v="FIXED"/>
    <x v="0"/>
    <m/>
    <m/>
    <m/>
    <m/>
    <x v="0"/>
  </r>
  <r>
    <x v="7"/>
    <s v="4bb9801b-83fd-4f0a-bad3-5caa08e7da97"/>
    <x v="1"/>
    <s v="bpn-rosedras-01"/>
    <s v="4bb9801b-83fd-4f0a-bad3-5caa08e7da97"/>
    <s v="Medium"/>
    <s v="RESURFACED"/>
    <x v="0"/>
    <m/>
    <m/>
    <m/>
    <m/>
    <x v="0"/>
  </r>
  <r>
    <x v="10"/>
    <s v="4bb9dcf5-3a62-47c5-8707-dc72a7f8ed0b"/>
    <x v="2"/>
    <s v="bpn-cmtyblas-02"/>
    <s v="4bb9dcf5-3a62-47c5-8707-dc72a7f8ed0b"/>
    <s v="Medium"/>
    <s v="ACTIVE"/>
    <x v="0"/>
    <m/>
    <m/>
    <m/>
    <m/>
    <x v="0"/>
  </r>
  <r>
    <x v="0"/>
    <s v="4bbb3d9e-5929-463a-8b01-e59ad018f92d"/>
    <x v="0"/>
    <e v="#N/A"/>
    <e v="#N/A"/>
    <e v="#N/A"/>
    <s v="FIXED"/>
    <x v="0"/>
    <m/>
    <m/>
    <m/>
    <m/>
    <x v="0"/>
  </r>
  <r>
    <x v="1"/>
    <s v="4bbbbfc1-a4b6-479a-8081-22036c11136c"/>
    <x v="0"/>
    <e v="#N/A"/>
    <e v="#N/A"/>
    <e v="#N/A"/>
    <s v="FIXED"/>
    <x v="0"/>
    <m/>
    <m/>
    <m/>
    <m/>
    <x v="0"/>
  </r>
  <r>
    <x v="11"/>
    <s v="4bbc55fe-0e92-4320-939f-74dbdca515da"/>
    <x v="0"/>
    <e v="#N/A"/>
    <e v="#N/A"/>
    <e v="#N/A"/>
    <s v="FIXED"/>
    <x v="0"/>
    <m/>
    <m/>
    <m/>
    <m/>
    <x v="0"/>
  </r>
  <r>
    <x v="0"/>
    <s v="4bbd8841-1947-4d61-a87a-1ef28b343c0c"/>
    <x v="0"/>
    <e v="#N/A"/>
    <e v="#N/A"/>
    <e v="#N/A"/>
    <s v="FIXED"/>
    <x v="0"/>
    <m/>
    <m/>
    <m/>
    <m/>
    <x v="0"/>
  </r>
  <r>
    <x v="4"/>
    <s v="4bbd94ca-0361-421b-94f3-e7bc0369f387"/>
    <x v="0"/>
    <e v="#N/A"/>
    <e v="#N/A"/>
    <e v="#N/A"/>
    <s v="FIXED"/>
    <x v="0"/>
    <m/>
    <m/>
    <m/>
    <m/>
    <x v="0"/>
  </r>
  <r>
    <x v="4"/>
    <s v="4bbeaae4-ee2d-4943-a6c0-29be4307990c"/>
    <x v="0"/>
    <e v="#N/A"/>
    <e v="#N/A"/>
    <e v="#N/A"/>
    <s v="FIXED"/>
    <x v="0"/>
    <m/>
    <m/>
    <m/>
    <m/>
    <x v="0"/>
  </r>
  <r>
    <x v="0"/>
    <s v="4bbf6749-c062-4bcf-8a6c-2752d3e86e3d"/>
    <x v="0"/>
    <e v="#N/A"/>
    <e v="#N/A"/>
    <e v="#N/A"/>
    <s v="FIXED"/>
    <x v="0"/>
    <m/>
    <m/>
    <m/>
    <m/>
    <x v="0"/>
  </r>
  <r>
    <x v="0"/>
    <s v="4bc130be-a144-4f27-87ae-d22c7dbc9448"/>
    <x v="0"/>
    <e v="#N/A"/>
    <e v="#N/A"/>
    <e v="#N/A"/>
    <s v="FIXED"/>
    <x v="0"/>
    <m/>
    <m/>
    <m/>
    <m/>
    <x v="0"/>
  </r>
  <r>
    <x v="0"/>
    <s v="4bc3afce-eeef-433e-956f-2a8a920b8434"/>
    <x v="0"/>
    <e v="#N/A"/>
    <e v="#N/A"/>
    <e v="#N/A"/>
    <s v="FIXED"/>
    <x v="0"/>
    <m/>
    <m/>
    <m/>
    <m/>
    <x v="0"/>
  </r>
  <r>
    <x v="7"/>
    <s v="4bc3b3b4-b793-4d18-a969-9dc3e95c1ac4"/>
    <x v="0"/>
    <e v="#N/A"/>
    <e v="#N/A"/>
    <e v="#N/A"/>
    <s v="FIXED"/>
    <x v="0"/>
    <m/>
    <m/>
    <m/>
    <m/>
    <x v="0"/>
  </r>
  <r>
    <x v="0"/>
    <s v="4bc51bad-3746-4d41-a3f7-f1aec84b54aa"/>
    <x v="0"/>
    <e v="#N/A"/>
    <e v="#N/A"/>
    <e v="#N/A"/>
    <s v="FIXED"/>
    <x v="0"/>
    <m/>
    <m/>
    <m/>
    <m/>
    <x v="0"/>
  </r>
  <r>
    <x v="0"/>
    <s v="4bc5d931-5aa0-4a10-8d24-baa487a4bd86"/>
    <x v="0"/>
    <e v="#N/A"/>
    <e v="#N/A"/>
    <e v="#N/A"/>
    <s v="FIXED"/>
    <x v="0"/>
    <m/>
    <m/>
    <m/>
    <m/>
    <x v="0"/>
  </r>
  <r>
    <x v="0"/>
    <s v="4bc721cb-e3c7-4031-8367-775db718b539"/>
    <x v="0"/>
    <e v="#N/A"/>
    <e v="#N/A"/>
    <e v="#N/A"/>
    <s v="FIXED"/>
    <x v="0"/>
    <m/>
    <m/>
    <m/>
    <m/>
    <x v="0"/>
  </r>
  <r>
    <x v="2"/>
    <s v="4bc888d3-84b7-4d93-837d-9073a4e6a470"/>
    <x v="0"/>
    <e v="#N/A"/>
    <e v="#N/A"/>
    <e v="#N/A"/>
    <s v="FIXED"/>
    <x v="0"/>
    <m/>
    <m/>
    <m/>
    <m/>
    <x v="0"/>
  </r>
  <r>
    <x v="4"/>
    <s v="4bc8c6bf-4909-40c1-a251-8829dfa60e09"/>
    <x v="0"/>
    <e v="#N/A"/>
    <e v="#N/A"/>
    <e v="#N/A"/>
    <s v="FIXED"/>
    <x v="0"/>
    <m/>
    <m/>
    <m/>
    <m/>
    <x v="0"/>
  </r>
  <r>
    <x v="6"/>
    <s v="4bc91cea-e93f-473b-817d-a0d5e60e359d"/>
    <x v="2"/>
    <e v="#N/A"/>
    <e v="#N/A"/>
    <e v="#N/A"/>
    <s v="ACTIVE"/>
    <x v="0"/>
    <m/>
    <m/>
    <m/>
    <m/>
    <x v="0"/>
  </r>
  <r>
    <x v="0"/>
    <s v="4bc9bc9c-00aa-4974-b3df-e1ad07a3b6dd"/>
    <x v="0"/>
    <e v="#N/A"/>
    <e v="#N/A"/>
    <e v="#N/A"/>
    <s v="FIXED"/>
    <x v="0"/>
    <m/>
    <m/>
    <m/>
    <m/>
    <x v="0"/>
  </r>
  <r>
    <x v="0"/>
    <s v="4bca0487-acc9-4acc-8ca3-df41e189d8fd"/>
    <x v="0"/>
    <e v="#N/A"/>
    <e v="#N/A"/>
    <e v="#N/A"/>
    <s v="FIXED"/>
    <x v="0"/>
    <m/>
    <m/>
    <m/>
    <m/>
    <x v="0"/>
  </r>
  <r>
    <x v="0"/>
    <s v="4bca4189-bc48-4203-b079-d351134cf29f"/>
    <x v="0"/>
    <e v="#N/A"/>
    <e v="#N/A"/>
    <e v="#N/A"/>
    <s v="FIXED"/>
    <x v="0"/>
    <m/>
    <m/>
    <m/>
    <m/>
    <x v="0"/>
  </r>
  <r>
    <x v="0"/>
    <s v="4bca9221-fc32-455a-8fe9-0edee20abbaa"/>
    <x v="0"/>
    <e v="#N/A"/>
    <e v="#N/A"/>
    <e v="#N/A"/>
    <s v="FIXED"/>
    <x v="0"/>
    <m/>
    <m/>
    <m/>
    <m/>
    <x v="0"/>
  </r>
  <r>
    <x v="6"/>
    <s v="4bcae631-9dcc-4c33-ba24-11776fe37c99"/>
    <x v="0"/>
    <e v="#N/A"/>
    <e v="#N/A"/>
    <e v="#N/A"/>
    <s v="FIXED"/>
    <x v="0"/>
    <m/>
    <m/>
    <m/>
    <m/>
    <x v="0"/>
  </r>
  <r>
    <x v="0"/>
    <s v="4bcb47a9-aa30-4c91-83e1-dc930fcf50d4"/>
    <x v="0"/>
    <e v="#N/A"/>
    <e v="#N/A"/>
    <e v="#N/A"/>
    <s v="FIXED"/>
    <x v="0"/>
    <m/>
    <m/>
    <m/>
    <m/>
    <x v="0"/>
  </r>
  <r>
    <x v="0"/>
    <s v="4bcb7818-25c1-4142-8a95-b27e2568edf2"/>
    <x v="2"/>
    <s v="0265brn2xgvgb2d.bpna.popularinc.net"/>
    <s v="4bcb7818-25c1-4142-8a95-b27e2568edf2"/>
    <s v="Medium"/>
    <s v="ACTIVE"/>
    <x v="0"/>
    <m/>
    <m/>
    <m/>
    <m/>
    <x v="0"/>
  </r>
  <r>
    <x v="0"/>
    <s v="4bcba6c8-2363-400b-96ec-fc5302f8b196"/>
    <x v="0"/>
    <e v="#N/A"/>
    <e v="#N/A"/>
    <e v="#N/A"/>
    <s v="FIXED"/>
    <x v="0"/>
    <m/>
    <m/>
    <m/>
    <m/>
    <x v="0"/>
  </r>
  <r>
    <x v="0"/>
    <s v="4bcc4083-a0a7-45ea-a02f-134e6b13aa23"/>
    <x v="0"/>
    <e v="#N/A"/>
    <e v="#N/A"/>
    <e v="#N/A"/>
    <s v="FIXED"/>
    <x v="0"/>
    <m/>
    <m/>
    <m/>
    <m/>
    <x v="0"/>
  </r>
  <r>
    <x v="0"/>
    <s v="4bcc7596-e4ed-446c-a359-163676d87122"/>
    <x v="0"/>
    <e v="#N/A"/>
    <e v="#N/A"/>
    <e v="#N/A"/>
    <s v="FIXED"/>
    <x v="0"/>
    <m/>
    <m/>
    <m/>
    <m/>
    <x v="0"/>
  </r>
  <r>
    <x v="0"/>
    <s v="4bcda245-76ef-412b-b394-8a370f3e152a"/>
    <x v="0"/>
    <e v="#N/A"/>
    <e v="#N/A"/>
    <e v="#N/A"/>
    <s v="FIXED"/>
    <x v="0"/>
    <m/>
    <m/>
    <m/>
    <m/>
    <x v="0"/>
  </r>
  <r>
    <x v="0"/>
    <s v="4bce689a-0a9d-4a04-adf4-ce42f040dd0a"/>
    <x v="0"/>
    <e v="#N/A"/>
    <e v="#N/A"/>
    <e v="#N/A"/>
    <s v="FIXED"/>
    <x v="0"/>
    <m/>
    <m/>
    <m/>
    <m/>
    <x v="0"/>
  </r>
  <r>
    <x v="0"/>
    <s v="4bcf155f-3a2b-40ee-a8c9-85c4553ee26d"/>
    <x v="0"/>
    <e v="#N/A"/>
    <e v="#N/A"/>
    <e v="#N/A"/>
    <s v="FIXED"/>
    <x v="0"/>
    <m/>
    <m/>
    <m/>
    <m/>
    <x v="0"/>
  </r>
  <r>
    <x v="1"/>
    <s v="4bcfbced-cb1a-45b8-a00c-4ed8fedbf2cc"/>
    <x v="0"/>
    <e v="#N/A"/>
    <e v="#N/A"/>
    <e v="#N/A"/>
    <s v="FIXED"/>
    <x v="0"/>
    <m/>
    <m/>
    <m/>
    <m/>
    <x v="0"/>
  </r>
  <r>
    <x v="0"/>
    <s v="4bcfdc5f-616d-4315-843d-4dfe372777c1"/>
    <x v="0"/>
    <e v="#N/A"/>
    <e v="#N/A"/>
    <e v="#N/A"/>
    <s v="FIXED"/>
    <x v="0"/>
    <m/>
    <m/>
    <m/>
    <m/>
    <x v="0"/>
  </r>
  <r>
    <x v="0"/>
    <s v="4bd11d3c-4cfc-49b8-945b-102d85a0aec6"/>
    <x v="0"/>
    <e v="#N/A"/>
    <e v="#N/A"/>
    <e v="#N/A"/>
    <s v="FIXED"/>
    <x v="0"/>
    <m/>
    <m/>
    <m/>
    <m/>
    <x v="0"/>
  </r>
  <r>
    <x v="0"/>
    <s v="4bd16d5f-0cfa-4e2a-acd8-fb110392be69"/>
    <x v="0"/>
    <e v="#N/A"/>
    <e v="#N/A"/>
    <e v="#N/A"/>
    <s v="FIXED"/>
    <x v="0"/>
    <m/>
    <m/>
    <m/>
    <m/>
    <x v="0"/>
  </r>
  <r>
    <x v="0"/>
    <s v="4bd29b94-adcd-462a-986c-ab94bca2ac8f"/>
    <x v="0"/>
    <e v="#N/A"/>
    <e v="#N/A"/>
    <e v="#N/A"/>
    <s v="FIXED"/>
    <x v="0"/>
    <m/>
    <m/>
    <m/>
    <m/>
    <x v="0"/>
  </r>
  <r>
    <x v="0"/>
    <s v="4bd39792-477a-409f-b886-f354de171b79"/>
    <x v="0"/>
    <e v="#N/A"/>
    <e v="#N/A"/>
    <e v="#N/A"/>
    <s v="FIXED"/>
    <x v="0"/>
    <m/>
    <m/>
    <m/>
    <m/>
    <x v="0"/>
  </r>
  <r>
    <x v="0"/>
    <s v="4bd3c55f-11ec-4c58-a034-c0b18520bb51"/>
    <x v="0"/>
    <e v="#N/A"/>
    <e v="#N/A"/>
    <e v="#N/A"/>
    <s v="FIXED"/>
    <x v="0"/>
    <m/>
    <m/>
    <m/>
    <m/>
    <x v="0"/>
  </r>
  <r>
    <x v="0"/>
    <s v="4bd479f3-ae0b-4717-86f2-ce9278056014"/>
    <x v="0"/>
    <e v="#N/A"/>
    <e v="#N/A"/>
    <e v="#N/A"/>
    <s v="FIXED"/>
    <x v="0"/>
    <m/>
    <m/>
    <m/>
    <m/>
    <x v="0"/>
  </r>
  <r>
    <x v="0"/>
    <s v="4bd48b2a-fdf3-41aa-b71a-aa7e8cc25105"/>
    <x v="0"/>
    <e v="#N/A"/>
    <e v="#N/A"/>
    <e v="#N/A"/>
    <s v="FIXED"/>
    <x v="0"/>
    <m/>
    <m/>
    <m/>
    <m/>
    <x v="0"/>
  </r>
  <r>
    <x v="4"/>
    <s v="4bd618f2-b350-4c3f-82cc-1666e76a776b"/>
    <x v="0"/>
    <e v="#N/A"/>
    <e v="#N/A"/>
    <e v="#N/A"/>
    <s v="FIXED"/>
    <x v="0"/>
    <m/>
    <m/>
    <m/>
    <m/>
    <x v="0"/>
  </r>
  <r>
    <x v="0"/>
    <s v="4bd6c215-c8c8-40c2-ac65-09be7b6af690"/>
    <x v="0"/>
    <e v="#N/A"/>
    <e v="#N/A"/>
    <e v="#N/A"/>
    <s v="FIXED"/>
    <x v="0"/>
    <m/>
    <m/>
    <m/>
    <m/>
    <x v="0"/>
  </r>
  <r>
    <x v="0"/>
    <s v="4bd8a517-af16-4637-b2da-fadfc8f45452"/>
    <x v="0"/>
    <e v="#N/A"/>
    <e v="#N/A"/>
    <e v="#N/A"/>
    <s v="FIXED"/>
    <x v="0"/>
    <m/>
    <m/>
    <m/>
    <m/>
    <x v="0"/>
  </r>
  <r>
    <x v="0"/>
    <s v="4bd8e01c-a5d9-4bdb-b97a-b265a494d881"/>
    <x v="0"/>
    <e v="#N/A"/>
    <e v="#N/A"/>
    <e v="#N/A"/>
    <s v="FIXED"/>
    <x v="0"/>
    <m/>
    <m/>
    <m/>
    <m/>
    <x v="0"/>
  </r>
  <r>
    <x v="10"/>
    <s v="4bdad181-0207-4fbe-987b-374c6be8cff2"/>
    <x v="2"/>
    <e v="#N/A"/>
    <e v="#N/A"/>
    <e v="#N/A"/>
    <s v="ACTIVE"/>
    <x v="0"/>
    <m/>
    <m/>
    <m/>
    <m/>
    <x v="0"/>
  </r>
  <r>
    <x v="0"/>
    <s v="4bdc9238-77e3-433f-840e-7ac5712ca9ae"/>
    <x v="0"/>
    <e v="#N/A"/>
    <e v="#N/A"/>
    <e v="#N/A"/>
    <s v="FIXED"/>
    <x v="0"/>
    <m/>
    <m/>
    <m/>
    <m/>
    <x v="0"/>
  </r>
  <r>
    <x v="1"/>
    <s v="4bdd04fc-f00b-4852-941e-0292e85c9b7e"/>
    <x v="0"/>
    <e v="#N/A"/>
    <e v="#N/A"/>
    <e v="#N/A"/>
    <s v="FIXED"/>
    <x v="0"/>
    <m/>
    <m/>
    <m/>
    <m/>
    <x v="0"/>
  </r>
  <r>
    <x v="0"/>
    <s v="4bdd614c-fe88-4af8-b6a3-abd1880fcbfe"/>
    <x v="0"/>
    <e v="#N/A"/>
    <e v="#N/A"/>
    <e v="#N/A"/>
    <s v="FIXED"/>
    <x v="0"/>
    <m/>
    <m/>
    <m/>
    <m/>
    <x v="0"/>
  </r>
  <r>
    <x v="0"/>
    <s v="4bddcf6f-2c7d-4b4d-b1aa-56dfd42a8048"/>
    <x v="0"/>
    <e v="#N/A"/>
    <e v="#N/A"/>
    <e v="#N/A"/>
    <s v="FIXED"/>
    <x v="0"/>
    <m/>
    <m/>
    <m/>
    <m/>
    <x v="0"/>
  </r>
  <r>
    <x v="0"/>
    <s v="4bde3ebd-9a87-404c-9e59-b32170f46bf7"/>
    <x v="0"/>
    <e v="#N/A"/>
    <e v="#N/A"/>
    <e v="#N/A"/>
    <s v="FIXED"/>
    <x v="0"/>
    <m/>
    <m/>
    <m/>
    <m/>
    <x v="0"/>
  </r>
  <r>
    <x v="0"/>
    <s v="4bdf2a31-f674-49a2-bc06-66579cd54def"/>
    <x v="0"/>
    <e v="#N/A"/>
    <e v="#N/A"/>
    <e v="#N/A"/>
    <s v="FIXED"/>
    <x v="0"/>
    <m/>
    <m/>
    <m/>
    <m/>
    <x v="0"/>
  </r>
  <r>
    <x v="0"/>
    <s v="4be0dbf4-76be-4280-99a2-d77ed1bcf193"/>
    <x v="0"/>
    <e v="#N/A"/>
    <e v="#N/A"/>
    <e v="#N/A"/>
    <s v="FIXED"/>
    <x v="0"/>
    <m/>
    <m/>
    <m/>
    <m/>
    <x v="0"/>
  </r>
  <r>
    <x v="2"/>
    <s v="4be19d79-9ec3-4888-b017-0c2cad0a107a"/>
    <x v="0"/>
    <s v="bpn-rosebp-02"/>
    <s v="4be19d79-9ec3-4888-b017-0c2cad0a107a"/>
    <s v="Critical"/>
    <s v="FIXED"/>
    <x v="0"/>
    <m/>
    <m/>
    <m/>
    <m/>
    <x v="0"/>
  </r>
  <r>
    <x v="0"/>
    <s v="4be23d76-f5d7-42a6-aa89-e0a4d6f60c7f"/>
    <x v="0"/>
    <e v="#N/A"/>
    <e v="#N/A"/>
    <e v="#N/A"/>
    <s v="FIXED"/>
    <x v="0"/>
    <m/>
    <m/>
    <m/>
    <m/>
    <x v="0"/>
  </r>
  <r>
    <x v="0"/>
    <s v="4be36658-4ec6-49e3-9528-97b567cce049"/>
    <x v="0"/>
    <e v="#N/A"/>
    <e v="#N/A"/>
    <e v="#N/A"/>
    <s v="FIXED"/>
    <x v="0"/>
    <m/>
    <m/>
    <m/>
    <m/>
    <x v="0"/>
  </r>
  <r>
    <x v="0"/>
    <s v="4be391ca-f943-40b8-ac1e-beeb07bca46e"/>
    <x v="0"/>
    <e v="#N/A"/>
    <e v="#N/A"/>
    <e v="#N/A"/>
    <s v="FIXED"/>
    <x v="0"/>
    <m/>
    <m/>
    <m/>
    <m/>
    <x v="0"/>
  </r>
  <r>
    <x v="0"/>
    <s v="4be7c800-5301-4d2a-bd9f-65651ea0dd5e"/>
    <x v="0"/>
    <e v="#N/A"/>
    <e v="#N/A"/>
    <e v="#N/A"/>
    <s v="FIXED"/>
    <x v="0"/>
    <m/>
    <m/>
    <m/>
    <m/>
    <x v="0"/>
  </r>
  <r>
    <x v="0"/>
    <s v="4be8a9bc-912c-44af-b67f-ebea8f21d391"/>
    <x v="0"/>
    <e v="#N/A"/>
    <e v="#N/A"/>
    <e v="#N/A"/>
    <s v="FIXED"/>
    <x v="0"/>
    <m/>
    <m/>
    <m/>
    <m/>
    <x v="0"/>
  </r>
  <r>
    <x v="0"/>
    <s v="4be8b287-2487-4ab5-9591-f75653f55d73"/>
    <x v="0"/>
    <e v="#N/A"/>
    <e v="#N/A"/>
    <e v="#N/A"/>
    <s v="FIXED"/>
    <x v="0"/>
    <m/>
    <m/>
    <m/>
    <m/>
    <x v="0"/>
  </r>
  <r>
    <x v="0"/>
    <s v="4bedb5f4-9b2b-4a9b-a6d6-db24ec36293f"/>
    <x v="0"/>
    <s v="miambkogny09y2l.bpna.popularinc.net"/>
    <s v="4bedb5f4-9b2b-4a9b-a6d6-db24ec36293f"/>
    <s v="Critical"/>
    <s v="FIXED"/>
    <x v="0"/>
    <m/>
    <m/>
    <m/>
    <m/>
    <x v="0"/>
  </r>
  <r>
    <x v="0"/>
    <s v="4bedc172-0c3d-4ee3-9830-e4ae152226b0"/>
    <x v="0"/>
    <e v="#N/A"/>
    <e v="#N/A"/>
    <e v="#N/A"/>
    <s v="FIXED"/>
    <x v="0"/>
    <m/>
    <m/>
    <m/>
    <m/>
    <x v="0"/>
  </r>
  <r>
    <x v="0"/>
    <s v="4bedff31-5220-437b-8c49-bc37a64cb45a"/>
    <x v="0"/>
    <e v="#N/A"/>
    <e v="#N/A"/>
    <e v="#N/A"/>
    <s v="FIXED"/>
    <x v="0"/>
    <m/>
    <m/>
    <m/>
    <m/>
    <x v="0"/>
  </r>
  <r>
    <x v="1"/>
    <s v="4bee2e14-b710-4143-aeae-60f409e28f30"/>
    <x v="2"/>
    <s v="bpn-rosewrdb-01"/>
    <s v="4bee2e14-b710-4143-aeae-60f409e28f30"/>
    <s v="Medium"/>
    <s v="ACTIVE"/>
    <x v="0"/>
    <m/>
    <m/>
    <m/>
    <m/>
    <x v="0"/>
  </r>
  <r>
    <x v="0"/>
    <s v="4bee38fd-6c8d-4c02-9639-1fcbcc86bd2b"/>
    <x v="0"/>
    <e v="#N/A"/>
    <e v="#N/A"/>
    <e v="#N/A"/>
    <s v="FIXED"/>
    <x v="0"/>
    <m/>
    <m/>
    <m/>
    <m/>
    <x v="0"/>
  </r>
  <r>
    <x v="0"/>
    <s v="4beea673-d007-46fe-8183-7dd3711f31e8"/>
    <x v="0"/>
    <e v="#N/A"/>
    <e v="#N/A"/>
    <e v="#N/A"/>
    <s v="FIXED"/>
    <x v="0"/>
    <m/>
    <m/>
    <m/>
    <m/>
    <x v="0"/>
  </r>
  <r>
    <x v="0"/>
    <s v="4bef2749-a52e-4952-aa93-2dff1a140c85"/>
    <x v="0"/>
    <e v="#N/A"/>
    <e v="#N/A"/>
    <e v="#N/A"/>
    <s v="FIXED"/>
    <x v="0"/>
    <m/>
    <m/>
    <m/>
    <m/>
    <x v="0"/>
  </r>
  <r>
    <x v="0"/>
    <s v="4befb1e5-adb1-4669-a258-402d57fab8d2"/>
    <x v="0"/>
    <e v="#N/A"/>
    <e v="#N/A"/>
    <e v="#N/A"/>
    <s v="FIXED"/>
    <x v="0"/>
    <m/>
    <m/>
    <m/>
    <m/>
    <x v="0"/>
  </r>
  <r>
    <x v="9"/>
    <s v="4bf0cf05-5ac3-4877-a40f-6def06984eeb"/>
    <x v="0"/>
    <e v="#N/A"/>
    <e v="#N/A"/>
    <e v="#N/A"/>
    <s v="FIXED"/>
    <x v="0"/>
    <m/>
    <m/>
    <m/>
    <m/>
    <x v="0"/>
  </r>
  <r>
    <x v="0"/>
    <s v="4bf17abf-3feb-448e-9474-0f3d84b0e581"/>
    <x v="0"/>
    <e v="#N/A"/>
    <e v="#N/A"/>
    <e v="#N/A"/>
    <s v="FIXED"/>
    <x v="0"/>
    <m/>
    <m/>
    <m/>
    <m/>
    <x v="0"/>
  </r>
  <r>
    <x v="0"/>
    <s v="4bf18e75-7b0b-4d52-898f-22c564b81b15"/>
    <x v="0"/>
    <e v="#N/A"/>
    <e v="#N/A"/>
    <e v="#N/A"/>
    <s v="FIXED"/>
    <x v="0"/>
    <m/>
    <m/>
    <m/>
    <m/>
    <x v="0"/>
  </r>
  <r>
    <x v="0"/>
    <s v="4bf3752d-95eb-4d93-8557-105fd72de0ab"/>
    <x v="0"/>
    <e v="#N/A"/>
    <e v="#N/A"/>
    <e v="#N/A"/>
    <s v="FIXED"/>
    <x v="0"/>
    <m/>
    <m/>
    <m/>
    <m/>
    <x v="0"/>
  </r>
  <r>
    <x v="0"/>
    <s v="4bf3c386-fe05-48df-9b00-27636ccc2779"/>
    <x v="0"/>
    <e v="#N/A"/>
    <e v="#N/A"/>
    <e v="#N/A"/>
    <s v="FIXED"/>
    <x v="0"/>
    <m/>
    <m/>
    <m/>
    <m/>
    <x v="0"/>
  </r>
  <r>
    <x v="6"/>
    <s v="4bf73df1-4c3a-4731-9a2c-2a91ddd2e5fb"/>
    <x v="0"/>
    <e v="#N/A"/>
    <e v="#N/A"/>
    <e v="#N/A"/>
    <s v="FIXED"/>
    <x v="0"/>
    <m/>
    <m/>
    <m/>
    <m/>
    <x v="0"/>
  </r>
  <r>
    <x v="0"/>
    <s v="4bf88f36-fae2-4e26-ad05-37b2ec20119e"/>
    <x v="0"/>
    <e v="#N/A"/>
    <e v="#N/A"/>
    <e v="#N/A"/>
    <s v="FIXED"/>
    <x v="0"/>
    <m/>
    <m/>
    <m/>
    <m/>
    <x v="0"/>
  </r>
  <r>
    <x v="0"/>
    <s v="4bf8b0b2-c061-49e5-a44c-e1db9642873b"/>
    <x v="0"/>
    <e v="#N/A"/>
    <e v="#N/A"/>
    <e v="#N/A"/>
    <s v="FIXED"/>
    <x v="0"/>
    <m/>
    <m/>
    <m/>
    <m/>
    <x v="0"/>
  </r>
  <r>
    <x v="0"/>
    <s v="4bf8f4f0-440e-427d-a6b7-b25677da8070"/>
    <x v="0"/>
    <e v="#N/A"/>
    <e v="#N/A"/>
    <e v="#N/A"/>
    <s v="FIXED"/>
    <x v="0"/>
    <m/>
    <m/>
    <m/>
    <m/>
    <x v="0"/>
  </r>
  <r>
    <x v="0"/>
    <s v="4bfc4ff2-841a-441f-ad54-e2693a0d2348"/>
    <x v="0"/>
    <e v="#N/A"/>
    <e v="#N/A"/>
    <e v="#N/A"/>
    <s v="FIXED"/>
    <x v="0"/>
    <m/>
    <m/>
    <m/>
    <m/>
    <x v="0"/>
  </r>
  <r>
    <x v="0"/>
    <s v="4bfc9d96-5fa2-49b9-affd-166dbcb8a3d6"/>
    <x v="0"/>
    <e v="#N/A"/>
    <e v="#N/A"/>
    <e v="#N/A"/>
    <s v="FIXED"/>
    <x v="0"/>
    <m/>
    <m/>
    <m/>
    <m/>
    <x v="0"/>
  </r>
  <r>
    <x v="0"/>
    <s v="4bfd1d17-d522-4ad5-a037-236f4045b0e3"/>
    <x v="0"/>
    <e v="#N/A"/>
    <e v="#N/A"/>
    <e v="#N/A"/>
    <s v="FIXED"/>
    <x v="0"/>
    <m/>
    <m/>
    <m/>
    <m/>
    <x v="0"/>
  </r>
  <r>
    <x v="0"/>
    <s v="4bfd5965-f8bb-4e30-847b-25e136691009"/>
    <x v="0"/>
    <e v="#N/A"/>
    <e v="#N/A"/>
    <e v="#N/A"/>
    <s v="FIXED"/>
    <x v="0"/>
    <m/>
    <m/>
    <m/>
    <m/>
    <x v="0"/>
  </r>
  <r>
    <x v="0"/>
    <s v="4bfe2dbd-253c-40ae-8031-6268ba89dac8"/>
    <x v="0"/>
    <e v="#N/A"/>
    <e v="#N/A"/>
    <e v="#N/A"/>
    <s v="FIXED"/>
    <x v="0"/>
    <m/>
    <m/>
    <m/>
    <m/>
    <x v="0"/>
  </r>
  <r>
    <x v="0"/>
    <s v="4bff3a05-3238-4933-a5df-7561fd863ee8"/>
    <x v="0"/>
    <e v="#N/A"/>
    <e v="#N/A"/>
    <e v="#N/A"/>
    <s v="FIXED"/>
    <x v="0"/>
    <m/>
    <m/>
    <m/>
    <m/>
    <x v="0"/>
  </r>
  <r>
    <x v="0"/>
    <s v="4bfffc84-2d1a-4b8a-a8bb-5680388d3f43"/>
    <x v="0"/>
    <e v="#N/A"/>
    <e v="#N/A"/>
    <e v="#N/A"/>
    <s v="FIXED"/>
    <x v="0"/>
    <m/>
    <m/>
    <m/>
    <m/>
    <x v="0"/>
  </r>
  <r>
    <x v="0"/>
    <s v="4c00c5f1-6a37-4db7-965a-1d95786e4030"/>
    <x v="0"/>
    <e v="#N/A"/>
    <e v="#N/A"/>
    <e v="#N/A"/>
    <s v="FIXED"/>
    <x v="0"/>
    <m/>
    <m/>
    <m/>
    <m/>
    <x v="0"/>
  </r>
  <r>
    <x v="0"/>
    <s v="4c01bd73-9a35-400b-8831-d300fc585e7e"/>
    <x v="0"/>
    <e v="#N/A"/>
    <e v="#N/A"/>
    <e v="#N/A"/>
    <s v="FIXED"/>
    <x v="0"/>
    <m/>
    <m/>
    <m/>
    <m/>
    <x v="0"/>
  </r>
  <r>
    <x v="0"/>
    <s v="4c028139-9fd0-4726-aa8e-6a95d3679308"/>
    <x v="0"/>
    <e v="#N/A"/>
    <e v="#N/A"/>
    <e v="#N/A"/>
    <s v="FIXED"/>
    <x v="0"/>
    <m/>
    <m/>
    <m/>
    <m/>
    <x v="0"/>
  </r>
  <r>
    <x v="0"/>
    <s v="4c02ab70-2b7a-4532-a81d-b1e190014f73"/>
    <x v="0"/>
    <e v="#N/A"/>
    <e v="#N/A"/>
    <e v="#N/A"/>
    <s v="FIXED"/>
    <x v="0"/>
    <m/>
    <m/>
    <m/>
    <m/>
    <x v="0"/>
  </r>
  <r>
    <x v="0"/>
    <s v="4c030f40-9c5b-4af5-a234-cffc3090c815"/>
    <x v="0"/>
    <e v="#N/A"/>
    <e v="#N/A"/>
    <e v="#N/A"/>
    <s v="FIXED"/>
    <x v="0"/>
    <m/>
    <m/>
    <m/>
    <m/>
    <x v="0"/>
  </r>
  <r>
    <x v="0"/>
    <s v="4c044ec2-1361-4894-9341-5ddded65f0ad"/>
    <x v="0"/>
    <e v="#N/A"/>
    <e v="#N/A"/>
    <e v="#N/A"/>
    <s v="FIXED"/>
    <x v="0"/>
    <m/>
    <m/>
    <m/>
    <m/>
    <x v="0"/>
  </r>
  <r>
    <x v="0"/>
    <s v="4c045a2e-decb-45ec-8d1a-35117675bde3"/>
    <x v="0"/>
    <e v="#N/A"/>
    <e v="#N/A"/>
    <e v="#N/A"/>
    <s v="FIXED"/>
    <x v="0"/>
    <m/>
    <m/>
    <m/>
    <m/>
    <x v="0"/>
  </r>
  <r>
    <x v="9"/>
    <s v="4c052706-de0a-4c56-b020-951f29b24518"/>
    <x v="0"/>
    <e v="#N/A"/>
    <e v="#N/A"/>
    <e v="#N/A"/>
    <s v="FIXED"/>
    <x v="0"/>
    <m/>
    <m/>
    <m/>
    <m/>
    <x v="0"/>
  </r>
  <r>
    <x v="0"/>
    <s v="4c053001-0d8e-4b4c-9eea-e3107c159d60"/>
    <x v="0"/>
    <e v="#N/A"/>
    <e v="#N/A"/>
    <e v="#N/A"/>
    <s v="FIXED"/>
    <x v="0"/>
    <m/>
    <m/>
    <m/>
    <m/>
    <x v="0"/>
  </r>
  <r>
    <x v="0"/>
    <s v="4c05ebc8-c735-4523-8471-8b16abb44575"/>
    <x v="0"/>
    <e v="#N/A"/>
    <e v="#N/A"/>
    <e v="#N/A"/>
    <s v="FIXED"/>
    <x v="0"/>
    <m/>
    <m/>
    <m/>
    <m/>
    <x v="0"/>
  </r>
  <r>
    <x v="0"/>
    <s v="4c06177b-2770-4e9b-86cf-15ee6e3b5346"/>
    <x v="0"/>
    <e v="#N/A"/>
    <e v="#N/A"/>
    <e v="#N/A"/>
    <s v="FIXED"/>
    <x v="0"/>
    <m/>
    <m/>
    <m/>
    <m/>
    <x v="0"/>
  </r>
  <r>
    <x v="0"/>
    <s v="4c06855c-030c-49b3-a002-4bbc2121968d"/>
    <x v="0"/>
    <e v="#N/A"/>
    <e v="#N/A"/>
    <e v="#N/A"/>
    <s v="FIXED"/>
    <x v="0"/>
    <m/>
    <m/>
    <m/>
    <m/>
    <x v="0"/>
  </r>
  <r>
    <x v="0"/>
    <s v="4c069587-27cd-46a5-bf52-98465bb1e4b8"/>
    <x v="0"/>
    <e v="#N/A"/>
    <e v="#N/A"/>
    <e v="#N/A"/>
    <s v="FIXED"/>
    <x v="0"/>
    <m/>
    <m/>
    <m/>
    <m/>
    <x v="0"/>
  </r>
  <r>
    <x v="0"/>
    <s v="4c082698-a945-4ef6-a3e8-e3489ca3e257"/>
    <x v="0"/>
    <e v="#N/A"/>
    <e v="#N/A"/>
    <e v="#N/A"/>
    <s v="FIXED"/>
    <x v="0"/>
    <m/>
    <m/>
    <m/>
    <m/>
    <x v="0"/>
  </r>
  <r>
    <x v="0"/>
    <s v="4c0b0693-20f2-4eeb-8274-b3ac124b34fb"/>
    <x v="0"/>
    <e v="#N/A"/>
    <e v="#N/A"/>
    <e v="#N/A"/>
    <s v="FIXED"/>
    <x v="0"/>
    <m/>
    <m/>
    <m/>
    <m/>
    <x v="0"/>
  </r>
  <r>
    <x v="4"/>
    <s v="4c0cd8e1-4070-4cc4-9172-f2b56b954c46"/>
    <x v="0"/>
    <e v="#N/A"/>
    <e v="#N/A"/>
    <e v="#N/A"/>
    <s v="FIXED"/>
    <x v="0"/>
    <m/>
    <m/>
    <m/>
    <m/>
    <x v="0"/>
  </r>
  <r>
    <x v="2"/>
    <s v="4c0d7dcc-a03d-4e38-b6d2-cb583b095ccc"/>
    <x v="2"/>
    <s v="bpn-cmtygvws-01"/>
    <s v="4c0d7dcc-a03d-4e38-b6d2-cb583b095ccc"/>
    <s v="Low"/>
    <s v="ACTIVE"/>
    <x v="0"/>
    <m/>
    <m/>
    <m/>
    <m/>
    <x v="0"/>
  </r>
  <r>
    <x v="11"/>
    <s v="4c0dbe45-b188-42f4-a4b9-ca16dfac89b4"/>
    <x v="0"/>
    <e v="#N/A"/>
    <e v="#N/A"/>
    <e v="#N/A"/>
    <s v="FIXED"/>
    <x v="0"/>
    <m/>
    <m/>
    <m/>
    <m/>
    <x v="0"/>
  </r>
  <r>
    <x v="0"/>
    <s v="4c0dd0f0-180f-4589-9dfb-f8c688c30150"/>
    <x v="0"/>
    <e v="#N/A"/>
    <e v="#N/A"/>
    <e v="#N/A"/>
    <s v="FIXED"/>
    <x v="0"/>
    <m/>
    <m/>
    <m/>
    <m/>
    <x v="0"/>
  </r>
  <r>
    <x v="0"/>
    <s v="4c0f5ce2-f130-40c4-b72c-1919714457c6"/>
    <x v="2"/>
    <s v="0071brnb647182d.bpna.popularinc.net"/>
    <s v="4c0f5ce2-f130-40c4-b72c-1919714457c6"/>
    <s v="High"/>
    <s v="ACTIVE"/>
    <x v="0"/>
    <m/>
    <m/>
    <m/>
    <m/>
    <x v="0"/>
  </r>
  <r>
    <x v="4"/>
    <s v="4c0f7e8f-1bce-4c4f-b0ed-451a9c03421c"/>
    <x v="0"/>
    <e v="#N/A"/>
    <e v="#N/A"/>
    <e v="#N/A"/>
    <s v="FIXED"/>
    <x v="0"/>
    <m/>
    <m/>
    <m/>
    <m/>
    <x v="0"/>
  </r>
  <r>
    <x v="0"/>
    <s v="4c0fe867-f7a3-4c9f-9938-b8d336e7c53f"/>
    <x v="0"/>
    <e v="#N/A"/>
    <e v="#N/A"/>
    <e v="#N/A"/>
    <s v="FIXED"/>
    <x v="0"/>
    <m/>
    <m/>
    <m/>
    <m/>
    <x v="0"/>
  </r>
  <r>
    <x v="0"/>
    <s v="4c10fd1c-e729-4637-80a2-4ea0e89a67b8"/>
    <x v="0"/>
    <e v="#N/A"/>
    <e v="#N/A"/>
    <e v="#N/A"/>
    <s v="FIXED"/>
    <x v="0"/>
    <m/>
    <m/>
    <m/>
    <m/>
    <x v="0"/>
  </r>
  <r>
    <x v="2"/>
    <s v="4c11bdac-96de-462e-82cb-008aa9c28dd7"/>
    <x v="0"/>
    <e v="#N/A"/>
    <e v="#N/A"/>
    <e v="#N/A"/>
    <s v="FIXED"/>
    <x v="0"/>
    <m/>
    <m/>
    <m/>
    <m/>
    <x v="0"/>
  </r>
  <r>
    <x v="0"/>
    <s v="4c11c5cb-d1e1-40dd-989b-ae7ccf872028"/>
    <x v="0"/>
    <e v="#N/A"/>
    <e v="#N/A"/>
    <e v="#N/A"/>
    <s v="FIXED"/>
    <x v="0"/>
    <m/>
    <m/>
    <m/>
    <m/>
    <x v="0"/>
  </r>
  <r>
    <x v="0"/>
    <s v="4c13e594-5544-4c39-982c-c7ffacac61a5"/>
    <x v="0"/>
    <e v="#N/A"/>
    <e v="#N/A"/>
    <e v="#N/A"/>
    <s v="FIXED"/>
    <x v="0"/>
    <m/>
    <m/>
    <m/>
    <m/>
    <x v="0"/>
  </r>
  <r>
    <x v="4"/>
    <s v="4c14a4dc-301b-4cf5-adcc-53e8d46791d4"/>
    <x v="0"/>
    <e v="#N/A"/>
    <e v="#N/A"/>
    <e v="#N/A"/>
    <s v="FIXED"/>
    <x v="0"/>
    <m/>
    <m/>
    <m/>
    <m/>
    <x v="0"/>
  </r>
  <r>
    <x v="0"/>
    <s v="4c15666c-b295-40a9-82bc-89595919b899"/>
    <x v="0"/>
    <e v="#N/A"/>
    <e v="#N/A"/>
    <e v="#N/A"/>
    <s v="FIXED"/>
    <x v="0"/>
    <m/>
    <m/>
    <m/>
    <m/>
    <x v="0"/>
  </r>
  <r>
    <x v="0"/>
    <s v="4c18ad3c-523a-446d-8d6b-e1b8feb77ca3"/>
    <x v="0"/>
    <e v="#N/A"/>
    <e v="#N/A"/>
    <e v="#N/A"/>
    <s v="FIXED"/>
    <x v="0"/>
    <m/>
    <m/>
    <m/>
    <m/>
    <x v="0"/>
  </r>
  <r>
    <x v="0"/>
    <s v="4c18c616-b2cd-494d-bc75-75d2f3889ce3"/>
    <x v="0"/>
    <e v="#N/A"/>
    <e v="#N/A"/>
    <e v="#N/A"/>
    <s v="FIXED"/>
    <x v="0"/>
    <m/>
    <m/>
    <m/>
    <m/>
    <x v="0"/>
  </r>
  <r>
    <x v="1"/>
    <s v="4c18fc48-dcac-4805-8a18-e2671d03ea6d"/>
    <x v="0"/>
    <e v="#N/A"/>
    <e v="#N/A"/>
    <e v="#N/A"/>
    <s v="FIXED"/>
    <x v="0"/>
    <m/>
    <m/>
    <m/>
    <m/>
    <x v="0"/>
  </r>
  <r>
    <x v="4"/>
    <s v="4c192bf4-a21c-46a3-b1c0-d0d8de9581fa"/>
    <x v="0"/>
    <e v="#N/A"/>
    <e v="#N/A"/>
    <e v="#N/A"/>
    <s v="FIXED"/>
    <x v="0"/>
    <m/>
    <m/>
    <m/>
    <m/>
    <x v="0"/>
  </r>
  <r>
    <x v="0"/>
    <s v="4c193051-9230-49e2-86b3-a4af106d0db5"/>
    <x v="0"/>
    <s v="miambkohxr09y2l.bpna.popularinc.net"/>
    <s v="4c193051-9230-49e2-86b3-a4af106d0db5"/>
    <s v="High"/>
    <s v="FIXED"/>
    <x v="0"/>
    <m/>
    <m/>
    <m/>
    <m/>
    <x v="0"/>
  </r>
  <r>
    <x v="0"/>
    <s v="4c195c1d-a6a1-4906-91d1-28cfe5faa377"/>
    <x v="0"/>
    <e v="#N/A"/>
    <e v="#N/A"/>
    <e v="#N/A"/>
    <s v="FIXED"/>
    <x v="0"/>
    <m/>
    <m/>
    <m/>
    <m/>
    <x v="0"/>
  </r>
  <r>
    <x v="0"/>
    <s v="4c19fe63-46ab-4099-bbb0-7a406bc4be2b"/>
    <x v="0"/>
    <e v="#N/A"/>
    <e v="#N/A"/>
    <e v="#N/A"/>
    <s v="FIXED"/>
    <x v="0"/>
    <m/>
    <m/>
    <m/>
    <m/>
    <x v="0"/>
  </r>
  <r>
    <x v="0"/>
    <s v="4c1a4944-db9b-44e4-99e5-2b1df2c3f74f"/>
    <x v="0"/>
    <e v="#N/A"/>
    <e v="#N/A"/>
    <e v="#N/A"/>
    <s v="FIXED"/>
    <x v="0"/>
    <m/>
    <m/>
    <m/>
    <m/>
    <x v="0"/>
  </r>
  <r>
    <x v="9"/>
    <s v="4c1a55aa-b0dd-44dd-a139-59f7e038a2f7"/>
    <x v="0"/>
    <e v="#N/A"/>
    <e v="#N/A"/>
    <e v="#N/A"/>
    <s v="FIXED"/>
    <x v="0"/>
    <m/>
    <m/>
    <m/>
    <m/>
    <x v="0"/>
  </r>
  <r>
    <x v="1"/>
    <s v="4c1acb47-3520-4b82-94dc-5d890dd4dd57"/>
    <x v="2"/>
    <s v="bpn-0060bp-01"/>
    <s v="4c1acb47-3520-4b82-94dc-5d890dd4dd57"/>
    <s v="Medium"/>
    <s v="ACTIVE"/>
    <x v="0"/>
    <m/>
    <m/>
    <m/>
    <m/>
    <x v="0"/>
  </r>
  <r>
    <x v="3"/>
    <s v="4c1aefea-289e-478c-8e73-179027487f0f"/>
    <x v="2"/>
    <s v="pcb-cmtymx-10"/>
    <s v="4c1aefea-289e-478c-8e73-179027487f0f"/>
    <s v="High"/>
    <s v="ACTIVE"/>
    <x v="0"/>
    <m/>
    <m/>
    <m/>
    <m/>
    <x v="0"/>
  </r>
  <r>
    <x v="4"/>
    <s v="4c1c6a6c-5b0c-44c9-9ebb-8b582a9dc1ba"/>
    <x v="0"/>
    <e v="#N/A"/>
    <e v="#N/A"/>
    <e v="#N/A"/>
    <s v="FIXED"/>
    <x v="0"/>
    <m/>
    <m/>
    <m/>
    <m/>
    <x v="0"/>
  </r>
  <r>
    <x v="1"/>
    <s v="4c1c75e7-0c31-404c-9666-9473c51069cd"/>
    <x v="0"/>
    <e v="#N/A"/>
    <e v="#N/A"/>
    <e v="#N/A"/>
    <s v="FIXED"/>
    <x v="0"/>
    <m/>
    <m/>
    <m/>
    <m/>
    <x v="0"/>
  </r>
  <r>
    <x v="0"/>
    <s v="4c1e020c-b0df-4547-b3ca-6fb16b450fd7"/>
    <x v="0"/>
    <e v="#N/A"/>
    <e v="#N/A"/>
    <e v="#N/A"/>
    <s v="FIXED"/>
    <x v="0"/>
    <m/>
    <m/>
    <m/>
    <m/>
    <x v="0"/>
  </r>
  <r>
    <x v="3"/>
    <s v="4c1f47ce-3ebd-45a2-93e6-1233b389fcea"/>
    <x v="0"/>
    <e v="#N/A"/>
    <e v="#N/A"/>
    <e v="#N/A"/>
    <s v="FIXED"/>
    <x v="0"/>
    <m/>
    <m/>
    <m/>
    <m/>
    <x v="0"/>
  </r>
  <r>
    <x v="0"/>
    <s v="4c1fab5b-bd52-42bd-9b60-97b56d11cb91"/>
    <x v="0"/>
    <e v="#N/A"/>
    <e v="#N/A"/>
    <e v="#N/A"/>
    <s v="FIXED"/>
    <x v="0"/>
    <m/>
    <m/>
    <m/>
    <m/>
    <x v="0"/>
  </r>
  <r>
    <x v="10"/>
    <s v="4c2117ef-ef30-4aa2-b44a-7a6a35b9e7fa"/>
    <x v="0"/>
    <e v="#N/A"/>
    <e v="#N/A"/>
    <e v="#N/A"/>
    <s v="FIXED"/>
    <x v="0"/>
    <m/>
    <m/>
    <m/>
    <m/>
    <x v="0"/>
  </r>
  <r>
    <x v="0"/>
    <s v="4c2155de-6911-4530-b04e-e52d3656629d"/>
    <x v="0"/>
    <e v="#N/A"/>
    <e v="#N/A"/>
    <e v="#N/A"/>
    <s v="FIXED"/>
    <x v="0"/>
    <m/>
    <m/>
    <m/>
    <m/>
    <x v="0"/>
  </r>
  <r>
    <x v="0"/>
    <s v="4c21a7a8-ca32-40bb-9e1d-65ada6aad5a5"/>
    <x v="0"/>
    <e v="#N/A"/>
    <e v="#N/A"/>
    <e v="#N/A"/>
    <s v="FIXED"/>
    <x v="0"/>
    <m/>
    <m/>
    <m/>
    <m/>
    <x v="0"/>
  </r>
  <r>
    <x v="5"/>
    <s v="4c221750-e76f-4b9a-9301-f7e1b2956398"/>
    <x v="0"/>
    <e v="#N/A"/>
    <e v="#N/A"/>
    <e v="#N/A"/>
    <s v="FIXED"/>
    <x v="0"/>
    <m/>
    <m/>
    <m/>
    <m/>
    <x v="0"/>
  </r>
  <r>
    <x v="0"/>
    <s v="4c227189-2dac-416d-b7b2-08576a10e143"/>
    <x v="0"/>
    <e v="#N/A"/>
    <e v="#N/A"/>
    <e v="#N/A"/>
    <s v="FIXED"/>
    <x v="0"/>
    <m/>
    <m/>
    <m/>
    <m/>
    <x v="0"/>
  </r>
  <r>
    <x v="23"/>
    <s v="4c2311d2-04e8-440c-b95d-e0509f21a321"/>
    <x v="2"/>
    <n v="0"/>
    <s v="4c2311d2-04e8-440c-b95d-e0509f21a321"/>
    <s v="Medium"/>
    <s v="ACTIVE"/>
    <x v="0"/>
    <m/>
    <m/>
    <m/>
    <m/>
    <x v="0"/>
  </r>
  <r>
    <x v="6"/>
    <s v="4c2368b0-8d37-4768-8247-90ab0e755b64"/>
    <x v="1"/>
    <s v="bpn-roseclts-03"/>
    <s v="4c2368b0-8d37-4768-8247-90ab0e755b64"/>
    <s v="Critical"/>
    <s v="RESURFACED"/>
    <x v="0"/>
    <m/>
    <m/>
    <m/>
    <m/>
    <x v="0"/>
  </r>
  <r>
    <x v="4"/>
    <s v="4c23dbd4-ee5a-4fc9-aff7-a25defc67b9c"/>
    <x v="0"/>
    <e v="#N/A"/>
    <e v="#N/A"/>
    <e v="#N/A"/>
    <s v="FIXED"/>
    <x v="0"/>
    <m/>
    <m/>
    <m/>
    <m/>
    <x v="0"/>
  </r>
  <r>
    <x v="0"/>
    <s v="4c2428ea-1450-4435-9c3e-a70ad22122ab"/>
    <x v="0"/>
    <e v="#N/A"/>
    <e v="#N/A"/>
    <e v="#N/A"/>
    <s v="FIXED"/>
    <x v="0"/>
    <m/>
    <m/>
    <m/>
    <m/>
    <x v="0"/>
  </r>
  <r>
    <x v="1"/>
    <s v="4c24d91a-d433-464a-b87e-a0227c0bb904"/>
    <x v="0"/>
    <e v="#N/A"/>
    <e v="#N/A"/>
    <e v="#N/A"/>
    <s v="FIXED"/>
    <x v="0"/>
    <m/>
    <m/>
    <m/>
    <m/>
    <x v="0"/>
  </r>
  <r>
    <x v="0"/>
    <s v="4c25954d-7364-4e44-8ef7-fa06a12b0be7"/>
    <x v="0"/>
    <e v="#N/A"/>
    <e v="#N/A"/>
    <e v="#N/A"/>
    <s v="FIXED"/>
    <x v="0"/>
    <m/>
    <m/>
    <m/>
    <m/>
    <x v="0"/>
  </r>
  <r>
    <x v="4"/>
    <s v="4c25ea41-423d-483f-a10b-e7984c17d94b"/>
    <x v="0"/>
    <e v="#N/A"/>
    <e v="#N/A"/>
    <e v="#N/A"/>
    <s v="FIXED"/>
    <x v="0"/>
    <m/>
    <m/>
    <m/>
    <m/>
    <x v="0"/>
  </r>
  <r>
    <x v="0"/>
    <s v="4c25ea79-55d0-4ad4-940b-e4ce747095e3"/>
    <x v="0"/>
    <e v="#N/A"/>
    <e v="#N/A"/>
    <e v="#N/A"/>
    <s v="FIXED"/>
    <x v="0"/>
    <m/>
    <m/>
    <m/>
    <m/>
    <x v="0"/>
  </r>
  <r>
    <x v="0"/>
    <s v="4c261064-04f1-4975-bbcb-c33fffe82688"/>
    <x v="0"/>
    <s v="miambko4p9sq73l.bpna.popularinc.net"/>
    <s v="4c261064-04f1-4975-bbcb-c33fffe82688"/>
    <s v="Medium"/>
    <s v="FIXED"/>
    <x v="0"/>
    <m/>
    <m/>
    <m/>
    <m/>
    <x v="0"/>
  </r>
  <r>
    <x v="0"/>
    <s v="4c26e473-e81a-4a6e-9bc1-0c5545b3fbc3"/>
    <x v="0"/>
    <e v="#N/A"/>
    <e v="#N/A"/>
    <e v="#N/A"/>
    <s v="FIXED"/>
    <x v="0"/>
    <m/>
    <m/>
    <m/>
    <m/>
    <x v="0"/>
  </r>
  <r>
    <x v="0"/>
    <s v="4c27390e-edfd-498a-a5b8-f2b46338ea5c"/>
    <x v="0"/>
    <e v="#N/A"/>
    <e v="#N/A"/>
    <e v="#N/A"/>
    <s v="FIXED"/>
    <x v="0"/>
    <m/>
    <m/>
    <m/>
    <m/>
    <x v="0"/>
  </r>
  <r>
    <x v="2"/>
    <s v="4c280dce-8a82-4152-9928-b6fe7847ac72"/>
    <x v="0"/>
    <e v="#N/A"/>
    <e v="#N/A"/>
    <e v="#N/A"/>
    <s v="FIXED"/>
    <x v="0"/>
    <m/>
    <m/>
    <m/>
    <m/>
    <x v="0"/>
  </r>
  <r>
    <x v="2"/>
    <s v="4c291977-c727-4c52-a443-69bd0d8e0aa6"/>
    <x v="0"/>
    <e v="#N/A"/>
    <e v="#N/A"/>
    <e v="#N/A"/>
    <s v="FIXED"/>
    <x v="0"/>
    <m/>
    <m/>
    <m/>
    <m/>
    <x v="0"/>
  </r>
  <r>
    <x v="0"/>
    <s v="4c297218-d90d-4304-82f7-a9fdb1a94e50"/>
    <x v="0"/>
    <e v="#N/A"/>
    <e v="#N/A"/>
    <e v="#N/A"/>
    <s v="FIXED"/>
    <x v="0"/>
    <m/>
    <m/>
    <m/>
    <m/>
    <x v="0"/>
  </r>
  <r>
    <x v="11"/>
    <s v="4c297f03-db17-4f58-a4c8-fe809aacd2a1"/>
    <x v="0"/>
    <e v="#N/A"/>
    <e v="#N/A"/>
    <e v="#N/A"/>
    <s v="FIXED"/>
    <x v="0"/>
    <m/>
    <m/>
    <m/>
    <m/>
    <x v="0"/>
  </r>
  <r>
    <x v="10"/>
    <s v="4c2ae85a-f388-4735-bd5e-63764e6e2abc"/>
    <x v="0"/>
    <e v="#N/A"/>
    <e v="#N/A"/>
    <e v="#N/A"/>
    <s v="FIXED"/>
    <x v="0"/>
    <m/>
    <m/>
    <m/>
    <m/>
    <x v="0"/>
  </r>
  <r>
    <x v="0"/>
    <s v="4c2b8079-a26b-43fd-a0b7-9685f2494cdc"/>
    <x v="0"/>
    <e v="#N/A"/>
    <e v="#N/A"/>
    <e v="#N/A"/>
    <s v="FIXED"/>
    <x v="0"/>
    <m/>
    <m/>
    <m/>
    <m/>
    <x v="0"/>
  </r>
  <r>
    <x v="12"/>
    <s v="4c2be231-e5a3-422d-9300-9e947f735f71"/>
    <x v="1"/>
    <s v="miambkoc1bq9n2d"/>
    <s v="4c2be231-e5a3-422d-9300-9e947f735f71"/>
    <s v="Critical"/>
    <s v="RESURFACED"/>
    <x v="0"/>
    <m/>
    <m/>
    <m/>
    <m/>
    <x v="0"/>
  </r>
  <r>
    <x v="0"/>
    <s v="4c2bedf4-1266-404f-a427-357466051708"/>
    <x v="0"/>
    <e v="#N/A"/>
    <e v="#N/A"/>
    <e v="#N/A"/>
    <s v="FIXED"/>
    <x v="0"/>
    <m/>
    <m/>
    <m/>
    <m/>
    <x v="0"/>
  </r>
  <r>
    <x v="0"/>
    <s v="4c2c4916-9a16-44ce-98a7-4aac9311d31e"/>
    <x v="0"/>
    <e v="#N/A"/>
    <e v="#N/A"/>
    <e v="#N/A"/>
    <s v="FIXED"/>
    <x v="0"/>
    <m/>
    <m/>
    <m/>
    <m/>
    <x v="0"/>
  </r>
  <r>
    <x v="0"/>
    <s v="4c2cca8f-8973-4927-ba96-33a76169f1c8"/>
    <x v="0"/>
    <s v="bdwybko5x07ll3l"/>
    <s v="4c2cca8f-8973-4927-ba96-33a76169f1c8"/>
    <s v="Medium"/>
    <s v="FIXED"/>
    <x v="0"/>
    <m/>
    <m/>
    <m/>
    <m/>
    <x v="0"/>
  </r>
  <r>
    <x v="0"/>
    <s v="4c2d0112-c688-43de-83c8-af66dafaa9df"/>
    <x v="0"/>
    <e v="#N/A"/>
    <e v="#N/A"/>
    <e v="#N/A"/>
    <s v="FIXED"/>
    <x v="0"/>
    <m/>
    <m/>
    <m/>
    <m/>
    <x v="0"/>
  </r>
  <r>
    <x v="0"/>
    <s v="4c2d056e-bfea-4226-bb98-acfd0d473a20"/>
    <x v="0"/>
    <e v="#N/A"/>
    <e v="#N/A"/>
    <e v="#N/A"/>
    <s v="FIXED"/>
    <x v="0"/>
    <m/>
    <m/>
    <m/>
    <m/>
    <x v="0"/>
  </r>
  <r>
    <x v="5"/>
    <s v="4c2d3ebb-ba56-4947-a170-83457e4fccbd"/>
    <x v="0"/>
    <e v="#N/A"/>
    <e v="#N/A"/>
    <e v="#N/A"/>
    <s v="FIXED"/>
    <x v="0"/>
    <m/>
    <m/>
    <m/>
    <m/>
    <x v="0"/>
  </r>
  <r>
    <x v="0"/>
    <s v="4c2d8d12-867d-44a4-b352-7f2b5064d01c"/>
    <x v="0"/>
    <e v="#N/A"/>
    <e v="#N/A"/>
    <e v="#N/A"/>
    <s v="FIXED"/>
    <x v="0"/>
    <m/>
    <m/>
    <m/>
    <m/>
    <x v="0"/>
  </r>
  <r>
    <x v="0"/>
    <s v="4c2dead6-d57d-461c-906d-5a4020149589"/>
    <x v="0"/>
    <s v="miambkogttqp73l"/>
    <s v="4c2dead6-d57d-461c-906d-5a4020149589"/>
    <s v="Critical"/>
    <s v="FIXED"/>
    <x v="0"/>
    <m/>
    <m/>
    <m/>
    <m/>
    <x v="0"/>
  </r>
  <r>
    <x v="0"/>
    <s v="4c2e67a3-84d6-446d-b231-9e337e49ed92"/>
    <x v="0"/>
    <s v="miambko3jd62x2l.bpna.popularinc.net"/>
    <s v="4c2e67a3-84d6-446d-b231-9e337e49ed92"/>
    <s v="Critical"/>
    <s v="FIXED"/>
    <x v="0"/>
    <m/>
    <m/>
    <m/>
    <m/>
    <x v="0"/>
  </r>
  <r>
    <x v="4"/>
    <s v="4c2eebc4-094b-483e-8a80-cbe03bb2d1a2"/>
    <x v="0"/>
    <s v="miambko3rt1rl3l"/>
    <s v="4c2eebc4-094b-483e-8a80-cbe03bb2d1a2"/>
    <s v="Medium"/>
    <s v="FIXED"/>
    <x v="0"/>
    <m/>
    <m/>
    <m/>
    <m/>
    <x v="0"/>
  </r>
  <r>
    <x v="4"/>
    <s v="4c2f047e-e53b-458b-8929-905a1e6382e5"/>
    <x v="0"/>
    <e v="#N/A"/>
    <e v="#N/A"/>
    <e v="#N/A"/>
    <s v="FIXED"/>
    <x v="0"/>
    <m/>
    <m/>
    <m/>
    <m/>
    <x v="0"/>
  </r>
  <r>
    <x v="1"/>
    <s v="4c2f2158-8fb7-49fb-8b1c-c5f9c1148d1c"/>
    <x v="0"/>
    <e v="#N/A"/>
    <e v="#N/A"/>
    <e v="#N/A"/>
    <s v="FIXED"/>
    <x v="0"/>
    <m/>
    <m/>
    <m/>
    <m/>
    <x v="0"/>
  </r>
  <r>
    <x v="0"/>
    <s v="4c2f53d2-b573-4ef5-95e5-fecbaf0b7241"/>
    <x v="0"/>
    <e v="#N/A"/>
    <e v="#N/A"/>
    <e v="#N/A"/>
    <s v="FIXED"/>
    <x v="0"/>
    <m/>
    <m/>
    <m/>
    <m/>
    <x v="0"/>
  </r>
  <r>
    <x v="9"/>
    <s v="4c2fdda5-1587-433d-97e3-ecc5e3b5bad9"/>
    <x v="0"/>
    <e v="#N/A"/>
    <e v="#N/A"/>
    <e v="#N/A"/>
    <s v="FIXED"/>
    <x v="0"/>
    <m/>
    <m/>
    <m/>
    <m/>
    <x v="0"/>
  </r>
  <r>
    <x v="0"/>
    <s v="4c309030-4fb2-41a9-9213-96a97aa33d49"/>
    <x v="0"/>
    <e v="#N/A"/>
    <e v="#N/A"/>
    <e v="#N/A"/>
    <s v="FIXED"/>
    <x v="0"/>
    <m/>
    <m/>
    <m/>
    <m/>
    <x v="0"/>
  </r>
  <r>
    <x v="0"/>
    <s v="4c3191b0-c6c9-4b5a-83f8-42a27e72f16a"/>
    <x v="0"/>
    <e v="#N/A"/>
    <e v="#N/A"/>
    <e v="#N/A"/>
    <s v="FIXED"/>
    <x v="0"/>
    <m/>
    <m/>
    <m/>
    <m/>
    <x v="0"/>
  </r>
  <r>
    <x v="0"/>
    <s v="4c31c25b-79ec-43d6-a590-22f6f6711388"/>
    <x v="0"/>
    <e v="#N/A"/>
    <e v="#N/A"/>
    <e v="#N/A"/>
    <s v="FIXED"/>
    <x v="0"/>
    <m/>
    <m/>
    <m/>
    <m/>
    <x v="0"/>
  </r>
  <r>
    <x v="0"/>
    <s v="4c32ccd0-1606-4c00-a80c-9987615f2ab7"/>
    <x v="2"/>
    <s v="bdwybrn4ydxq73l.bpna.popularinc.net"/>
    <s v="4c32ccd0-1606-4c00-a80c-9987615f2ab7"/>
    <s v="High"/>
    <s v="ACTIVE"/>
    <x v="0"/>
    <m/>
    <m/>
    <m/>
    <m/>
    <x v="0"/>
  </r>
  <r>
    <x v="4"/>
    <s v="4c339e13-b6f8-4add-8916-82b2f045a403"/>
    <x v="0"/>
    <e v="#N/A"/>
    <e v="#N/A"/>
    <e v="#N/A"/>
    <s v="FIXED"/>
    <x v="0"/>
    <m/>
    <m/>
    <m/>
    <m/>
    <x v="0"/>
  </r>
  <r>
    <x v="4"/>
    <s v="4c355591-e93a-4221-a4fe-c4a126b831e4"/>
    <x v="0"/>
    <e v="#N/A"/>
    <e v="#N/A"/>
    <e v="#N/A"/>
    <s v="FIXED"/>
    <x v="0"/>
    <m/>
    <m/>
    <m/>
    <m/>
    <x v="0"/>
  </r>
  <r>
    <x v="6"/>
    <s v="4c368f22-b75a-4a82-8c2e-da70a128d414"/>
    <x v="1"/>
    <e v="#N/A"/>
    <e v="#N/A"/>
    <e v="#N/A"/>
    <s v="RESURFACED"/>
    <x v="0"/>
    <m/>
    <m/>
    <m/>
    <m/>
    <x v="0"/>
  </r>
  <r>
    <x v="0"/>
    <s v="4c369962-004f-4aca-93e8-e401ec6e41b4"/>
    <x v="0"/>
    <e v="#N/A"/>
    <e v="#N/A"/>
    <e v="#N/A"/>
    <s v="FIXED"/>
    <x v="0"/>
    <m/>
    <m/>
    <m/>
    <m/>
    <x v="0"/>
  </r>
  <r>
    <x v="2"/>
    <s v="4c36c458-757d-4671-ae0a-16cba86f1458"/>
    <x v="2"/>
    <s v="bpn-rosepmdb-02"/>
    <s v="4c36c458-757d-4671-ae0a-16cba86f1458"/>
    <s v="Low"/>
    <s v="ACTIVE"/>
    <x v="0"/>
    <m/>
    <m/>
    <m/>
    <m/>
    <x v="0"/>
  </r>
  <r>
    <x v="9"/>
    <s v="4c36e956-dfd2-4cde-9356-1fb913498ae5"/>
    <x v="0"/>
    <e v="#N/A"/>
    <e v="#N/A"/>
    <e v="#N/A"/>
    <s v="FIXED"/>
    <x v="0"/>
    <m/>
    <m/>
    <m/>
    <m/>
    <x v="0"/>
  </r>
  <r>
    <x v="2"/>
    <s v="4c372a8d-fd0d-4e45-8cc6-87371fa080ce"/>
    <x v="0"/>
    <e v="#N/A"/>
    <e v="#N/A"/>
    <e v="#N/A"/>
    <s v="FIXED"/>
    <x v="0"/>
    <m/>
    <m/>
    <m/>
    <m/>
    <x v="0"/>
  </r>
  <r>
    <x v="0"/>
    <s v="4c384cf3-e48a-4ab3-844d-5693433e1618"/>
    <x v="0"/>
    <e v="#N/A"/>
    <e v="#N/A"/>
    <e v="#N/A"/>
    <s v="FIXED"/>
    <x v="0"/>
    <m/>
    <m/>
    <m/>
    <m/>
    <x v="0"/>
  </r>
  <r>
    <x v="0"/>
    <s v="4c38bb36-3356-48b0-9e5e-9f4173e1357b"/>
    <x v="1"/>
    <s v="0012brn7phl9n2d.bpna.popularinc.net"/>
    <s v="4c38bb36-3356-48b0-9e5e-9f4173e1357b"/>
    <s v="High"/>
    <s v="RESURFACED"/>
    <x v="0"/>
    <m/>
    <m/>
    <m/>
    <m/>
    <x v="0"/>
  </r>
  <r>
    <x v="0"/>
    <s v="4c38ca1d-7d14-48af-9b7d-2c2cc52e9017"/>
    <x v="0"/>
    <e v="#N/A"/>
    <e v="#N/A"/>
    <e v="#N/A"/>
    <s v="FIXED"/>
    <x v="0"/>
    <m/>
    <m/>
    <m/>
    <m/>
    <x v="0"/>
  </r>
  <r>
    <x v="0"/>
    <s v="4c38cab5-dce1-46d9-9c29-b404fedf753c"/>
    <x v="0"/>
    <e v="#N/A"/>
    <e v="#N/A"/>
    <e v="#N/A"/>
    <s v="FIXED"/>
    <x v="0"/>
    <m/>
    <m/>
    <m/>
    <m/>
    <x v="0"/>
  </r>
  <r>
    <x v="0"/>
    <s v="4c3a1991-3c0f-42f4-b46f-890a777c12af"/>
    <x v="0"/>
    <e v="#N/A"/>
    <e v="#N/A"/>
    <e v="#N/A"/>
    <s v="FIXED"/>
    <x v="0"/>
    <m/>
    <m/>
    <m/>
    <m/>
    <x v="0"/>
  </r>
  <r>
    <x v="0"/>
    <s v="4c3b3d4d-0325-4c3e-b80a-c99672fa0eb8"/>
    <x v="0"/>
    <e v="#N/A"/>
    <e v="#N/A"/>
    <e v="#N/A"/>
    <s v="FIXED"/>
    <x v="0"/>
    <m/>
    <m/>
    <m/>
    <m/>
    <x v="0"/>
  </r>
  <r>
    <x v="0"/>
    <s v="4c3c4ab1-b343-4fed-b0eb-ed0f19ea86e0"/>
    <x v="0"/>
    <e v="#N/A"/>
    <e v="#N/A"/>
    <e v="#N/A"/>
    <s v="FIXED"/>
    <x v="0"/>
    <m/>
    <m/>
    <m/>
    <m/>
    <x v="0"/>
  </r>
  <r>
    <x v="5"/>
    <s v="4c3d4d01-40d7-41cd-b17d-e70027d1a8f0"/>
    <x v="0"/>
    <e v="#N/A"/>
    <e v="#N/A"/>
    <e v="#N/A"/>
    <s v="FIXED"/>
    <x v="0"/>
    <m/>
    <m/>
    <m/>
    <m/>
    <x v="0"/>
  </r>
  <r>
    <x v="0"/>
    <s v="4c3e36d8-cfab-4686-9e2d-2b4f22b07748"/>
    <x v="0"/>
    <e v="#N/A"/>
    <e v="#N/A"/>
    <e v="#N/A"/>
    <s v="FIXED"/>
    <x v="0"/>
    <m/>
    <m/>
    <m/>
    <m/>
    <x v="0"/>
  </r>
  <r>
    <x v="0"/>
    <s v="4c3f41d3-138e-445f-9db7-5a63f3ffa4c5"/>
    <x v="0"/>
    <e v="#N/A"/>
    <e v="#N/A"/>
    <e v="#N/A"/>
    <s v="FIXED"/>
    <x v="0"/>
    <m/>
    <m/>
    <m/>
    <m/>
    <x v="0"/>
  </r>
  <r>
    <x v="4"/>
    <s v="4c3fa3e7-02b1-4f1a-8a46-687d8c888cc5"/>
    <x v="0"/>
    <e v="#N/A"/>
    <e v="#N/A"/>
    <e v="#N/A"/>
    <s v="FIXED"/>
    <x v="0"/>
    <m/>
    <m/>
    <m/>
    <m/>
    <x v="0"/>
  </r>
  <r>
    <x v="0"/>
    <s v="4c40aaf2-e893-4d85-bc20-c25bdf865e67"/>
    <x v="0"/>
    <s v="0260brnbynqnd2d"/>
    <s v="4c40aaf2-e893-4d85-bc20-c25bdf865e67"/>
    <s v="High"/>
    <s v="FIXED"/>
    <x v="0"/>
    <m/>
    <m/>
    <m/>
    <m/>
    <x v="0"/>
  </r>
  <r>
    <x v="0"/>
    <s v="4c4299f9-072b-49a8-9d47-ed7fd0293bdf"/>
    <x v="2"/>
    <s v="0031brng3ggkh2d.bpna.popularinc.net"/>
    <s v="4c4299f9-072b-49a8-9d47-ed7fd0293bdf"/>
    <s v="High"/>
    <s v="ACTIVE"/>
    <x v="0"/>
    <m/>
    <m/>
    <m/>
    <m/>
    <x v="0"/>
  </r>
  <r>
    <x v="6"/>
    <s v="4c443726-3c62-44e8-9fca-d970c089f8cc"/>
    <x v="2"/>
    <s v="bpn-rosepvws-04"/>
    <s v="4c443726-3c62-44e8-9fca-d970c089f8cc"/>
    <s v="Medium"/>
    <s v="ACTIVE"/>
    <x v="0"/>
    <m/>
    <m/>
    <m/>
    <m/>
    <x v="0"/>
  </r>
  <r>
    <x v="0"/>
    <s v="4c44d9f7-870e-4969-9b5a-9c50520b2582"/>
    <x v="0"/>
    <e v="#N/A"/>
    <e v="#N/A"/>
    <e v="#N/A"/>
    <s v="FIXED"/>
    <x v="0"/>
    <m/>
    <m/>
    <m/>
    <m/>
    <x v="0"/>
  </r>
  <r>
    <x v="0"/>
    <s v="4c452f0b-885c-4e14-966c-af4ddb37dc51"/>
    <x v="2"/>
    <s v="0090brn7plg9n2d.bpna.popularinc.net"/>
    <s v="4c452f0b-885c-4e14-966c-af4ddb37dc51"/>
    <s v="High"/>
    <s v="ACTIVE"/>
    <x v="0"/>
    <m/>
    <m/>
    <m/>
    <m/>
    <x v="0"/>
  </r>
  <r>
    <x v="0"/>
    <s v="4c4559a0-b42c-4bcd-836a-26ab217d1196"/>
    <x v="0"/>
    <e v="#N/A"/>
    <e v="#N/A"/>
    <e v="#N/A"/>
    <s v="FIXED"/>
    <x v="0"/>
    <m/>
    <m/>
    <m/>
    <m/>
    <x v="0"/>
  </r>
  <r>
    <x v="1"/>
    <s v="4c47881b-6746-49ba-bd99-4892a81a182f"/>
    <x v="0"/>
    <e v="#N/A"/>
    <e v="#N/A"/>
    <e v="#N/A"/>
    <s v="FIXED"/>
    <x v="0"/>
    <m/>
    <m/>
    <m/>
    <m/>
    <x v="0"/>
  </r>
  <r>
    <x v="0"/>
    <s v="4c491e47-07e6-4a67-98c3-7b4dea4d566b"/>
    <x v="0"/>
    <e v="#N/A"/>
    <e v="#N/A"/>
    <e v="#N/A"/>
    <s v="FIXED"/>
    <x v="0"/>
    <m/>
    <m/>
    <m/>
    <m/>
    <x v="0"/>
  </r>
  <r>
    <x v="0"/>
    <s v="4c493c81-9d9e-4807-92bd-d22c1dc82403"/>
    <x v="0"/>
    <e v="#N/A"/>
    <e v="#N/A"/>
    <e v="#N/A"/>
    <s v="FIXED"/>
    <x v="0"/>
    <m/>
    <m/>
    <m/>
    <m/>
    <x v="0"/>
  </r>
  <r>
    <x v="0"/>
    <s v="4c493dcf-359d-4bae-8d6b-a8715740dcde"/>
    <x v="0"/>
    <e v="#N/A"/>
    <e v="#N/A"/>
    <e v="#N/A"/>
    <s v="FIXED"/>
    <x v="0"/>
    <m/>
    <m/>
    <m/>
    <m/>
    <x v="0"/>
  </r>
  <r>
    <x v="0"/>
    <s v="4c49cb4e-04d3-47d7-ac36-134fe7e306cf"/>
    <x v="0"/>
    <e v="#N/A"/>
    <e v="#N/A"/>
    <e v="#N/A"/>
    <s v="FIXED"/>
    <x v="0"/>
    <m/>
    <m/>
    <m/>
    <m/>
    <x v="0"/>
  </r>
  <r>
    <x v="7"/>
    <s v="4c49df9f-fc49-4aad-96f1-1174db8a7c1a"/>
    <x v="0"/>
    <e v="#N/A"/>
    <e v="#N/A"/>
    <e v="#N/A"/>
    <s v="FIXED"/>
    <x v="0"/>
    <m/>
    <m/>
    <m/>
    <m/>
    <x v="0"/>
  </r>
  <r>
    <x v="1"/>
    <s v="4c4bd4bc-e3f7-47d1-9d50-c6ce9e8d712f"/>
    <x v="0"/>
    <e v="#N/A"/>
    <e v="#N/A"/>
    <e v="#N/A"/>
    <s v="FIXED"/>
    <x v="0"/>
    <m/>
    <m/>
    <m/>
    <m/>
    <x v="0"/>
  </r>
  <r>
    <x v="6"/>
    <s v="4c4cb9f8-a989-46d3-a2c4-ba1797c3543f"/>
    <x v="0"/>
    <e v="#N/A"/>
    <e v="#N/A"/>
    <e v="#N/A"/>
    <s v="FIXED"/>
    <x v="0"/>
    <m/>
    <m/>
    <m/>
    <m/>
    <x v="0"/>
  </r>
  <r>
    <x v="0"/>
    <s v="4c4cd8da-f855-420d-a5fe-18363f4a7899"/>
    <x v="0"/>
    <e v="#N/A"/>
    <e v="#N/A"/>
    <e v="#N/A"/>
    <s v="FIXED"/>
    <x v="0"/>
    <m/>
    <m/>
    <m/>
    <m/>
    <x v="0"/>
  </r>
  <r>
    <x v="6"/>
    <s v="4c4d1dd8-6f4e-40cd-bdea-a6d7834c4f85"/>
    <x v="2"/>
    <s v="bpn-rosedvdp-02"/>
    <s v="4c4d1dd8-6f4e-40cd-bdea-a6d7834c4f85"/>
    <s v="High"/>
    <s v="ACTIVE"/>
    <x v="0"/>
    <m/>
    <m/>
    <m/>
    <m/>
    <x v="0"/>
  </r>
  <r>
    <x v="0"/>
    <s v="4c4d34e8-b23f-4e33-b17b-78013d7fb46f"/>
    <x v="0"/>
    <e v="#N/A"/>
    <e v="#N/A"/>
    <e v="#N/A"/>
    <s v="FIXED"/>
    <x v="0"/>
    <m/>
    <m/>
    <m/>
    <m/>
    <x v="0"/>
  </r>
  <r>
    <x v="0"/>
    <s v="4c4dbd8d-4e1f-424d-bc50-e7f5e9c38ab8"/>
    <x v="0"/>
    <e v="#N/A"/>
    <e v="#N/A"/>
    <e v="#N/A"/>
    <s v="FIXED"/>
    <x v="0"/>
    <m/>
    <m/>
    <m/>
    <m/>
    <x v="0"/>
  </r>
  <r>
    <x v="0"/>
    <s v="4c4e01f6-4e7a-45b1-9194-3b8d43023423"/>
    <x v="0"/>
    <e v="#N/A"/>
    <e v="#N/A"/>
    <e v="#N/A"/>
    <s v="FIXED"/>
    <x v="0"/>
    <m/>
    <m/>
    <m/>
    <m/>
    <x v="0"/>
  </r>
  <r>
    <x v="0"/>
    <s v="4c4e2edc-2c64-4e7d-8250-32053be9ee04"/>
    <x v="0"/>
    <e v="#N/A"/>
    <e v="#N/A"/>
    <e v="#N/A"/>
    <s v="FIXED"/>
    <x v="0"/>
    <m/>
    <m/>
    <m/>
    <m/>
    <x v="0"/>
  </r>
  <r>
    <x v="4"/>
    <s v="4c4f04f6-9db9-4ca1-84f5-0f9077681b0c"/>
    <x v="0"/>
    <e v="#N/A"/>
    <e v="#N/A"/>
    <e v="#N/A"/>
    <s v="FIXED"/>
    <x v="0"/>
    <m/>
    <m/>
    <m/>
    <m/>
    <x v="0"/>
  </r>
  <r>
    <x v="0"/>
    <s v="4c5168e4-7ee1-4512-be6b-e15cfc38c7ed"/>
    <x v="0"/>
    <e v="#N/A"/>
    <e v="#N/A"/>
    <e v="#N/A"/>
    <s v="FIXED"/>
    <x v="0"/>
    <m/>
    <m/>
    <m/>
    <m/>
    <x v="0"/>
  </r>
  <r>
    <x v="0"/>
    <s v="4c528656-34bc-46b5-8a94-3143d3183485"/>
    <x v="0"/>
    <e v="#N/A"/>
    <e v="#N/A"/>
    <e v="#N/A"/>
    <s v="FIXED"/>
    <x v="0"/>
    <m/>
    <m/>
    <m/>
    <m/>
    <x v="0"/>
  </r>
  <r>
    <x v="0"/>
    <s v="4c53624b-7ef0-476f-a572-c4c451ad21b0"/>
    <x v="0"/>
    <e v="#N/A"/>
    <e v="#N/A"/>
    <e v="#N/A"/>
    <s v="FIXED"/>
    <x v="0"/>
    <m/>
    <m/>
    <m/>
    <m/>
    <x v="0"/>
  </r>
  <r>
    <x v="0"/>
    <s v="4c543d66-565b-4b41-b8cd-aae51d01c872"/>
    <x v="0"/>
    <e v="#N/A"/>
    <e v="#N/A"/>
    <e v="#N/A"/>
    <s v="FIXED"/>
    <x v="0"/>
    <m/>
    <m/>
    <m/>
    <m/>
    <x v="0"/>
  </r>
  <r>
    <x v="0"/>
    <s v="4c55946e-3433-4d85-aba8-10786222de77"/>
    <x v="0"/>
    <e v="#N/A"/>
    <e v="#N/A"/>
    <e v="#N/A"/>
    <s v="FIXED"/>
    <x v="0"/>
    <m/>
    <m/>
    <m/>
    <m/>
    <x v="0"/>
  </r>
  <r>
    <x v="7"/>
    <s v="4c5596d1-0732-467b-a994-aa6e71cceef3"/>
    <x v="1"/>
    <s v="bpn-roseitts-02"/>
    <s v="4c5596d1-0732-467b-a994-aa6e71cceef3"/>
    <s v="High"/>
    <s v="RESURFACED"/>
    <x v="0"/>
    <m/>
    <m/>
    <m/>
    <m/>
    <x v="0"/>
  </r>
  <r>
    <x v="4"/>
    <s v="4c55a101-306b-46a0-ade9-01ef90191675"/>
    <x v="0"/>
    <e v="#N/A"/>
    <e v="#N/A"/>
    <e v="#N/A"/>
    <s v="FIXED"/>
    <x v="0"/>
    <m/>
    <m/>
    <m/>
    <m/>
    <x v="0"/>
  </r>
  <r>
    <x v="0"/>
    <s v="4c57d82f-ac27-44c3-a3ac-808bb04c51bd"/>
    <x v="0"/>
    <e v="#N/A"/>
    <e v="#N/A"/>
    <e v="#N/A"/>
    <s v="FIXED"/>
    <x v="0"/>
    <m/>
    <m/>
    <m/>
    <m/>
    <x v="0"/>
  </r>
  <r>
    <x v="0"/>
    <s v="4c5804dc-c82d-49f2-804c-24a3bcfe5665"/>
    <x v="0"/>
    <e v="#N/A"/>
    <e v="#N/A"/>
    <e v="#N/A"/>
    <s v="FIXED"/>
    <x v="0"/>
    <m/>
    <m/>
    <m/>
    <m/>
    <x v="0"/>
  </r>
  <r>
    <x v="0"/>
    <s v="4c5857dc-b884-4f94-98aa-d0ed5f32067e"/>
    <x v="0"/>
    <e v="#N/A"/>
    <e v="#N/A"/>
    <e v="#N/A"/>
    <s v="FIXED"/>
    <x v="0"/>
    <m/>
    <m/>
    <m/>
    <m/>
    <x v="0"/>
  </r>
  <r>
    <x v="0"/>
    <s v="4c59b0b5-fbf1-4b8f-ba57-6bf721212c70"/>
    <x v="1"/>
    <s v="miambko1qgt733l.bpna.popularinc.net"/>
    <s v="4c59b0b5-fbf1-4b8f-ba57-6bf721212c70"/>
    <s v="High"/>
    <s v="RESURFACED"/>
    <x v="0"/>
    <m/>
    <m/>
    <m/>
    <m/>
    <x v="0"/>
  </r>
  <r>
    <x v="6"/>
    <s v="4c59b794-2d10-44ae-9a6c-47748e6554de"/>
    <x v="0"/>
    <e v="#N/A"/>
    <e v="#N/A"/>
    <e v="#N/A"/>
    <s v="FIXED"/>
    <x v="0"/>
    <m/>
    <m/>
    <m/>
    <m/>
    <x v="0"/>
  </r>
  <r>
    <x v="6"/>
    <s v="4c5a1a24-8a89-412f-a6f8-f5af18f4e171"/>
    <x v="0"/>
    <e v="#N/A"/>
    <e v="#N/A"/>
    <e v="#N/A"/>
    <s v="FIXED"/>
    <x v="0"/>
    <m/>
    <m/>
    <m/>
    <m/>
    <x v="0"/>
  </r>
  <r>
    <x v="0"/>
    <s v="4c5b739d-a209-4076-ba41-770170c52cda"/>
    <x v="0"/>
    <e v="#N/A"/>
    <e v="#N/A"/>
    <e v="#N/A"/>
    <s v="FIXED"/>
    <x v="0"/>
    <m/>
    <m/>
    <m/>
    <m/>
    <x v="0"/>
  </r>
  <r>
    <x v="0"/>
    <s v="4c5b810c-9413-41e2-90ae-160781402619"/>
    <x v="0"/>
    <e v="#N/A"/>
    <e v="#N/A"/>
    <e v="#N/A"/>
    <s v="FIXED"/>
    <x v="0"/>
    <m/>
    <m/>
    <m/>
    <m/>
    <x v="0"/>
  </r>
  <r>
    <x v="0"/>
    <s v="4c5b85e9-8032-4a40-aadd-57b643f549f2"/>
    <x v="0"/>
    <e v="#N/A"/>
    <e v="#N/A"/>
    <e v="#N/A"/>
    <s v="FIXED"/>
    <x v="0"/>
    <m/>
    <m/>
    <m/>
    <m/>
    <x v="0"/>
  </r>
  <r>
    <x v="0"/>
    <s v="4c5c7389-abe5-44eb-aba6-79985f808807"/>
    <x v="0"/>
    <e v="#N/A"/>
    <e v="#N/A"/>
    <e v="#N/A"/>
    <s v="FIXED"/>
    <x v="0"/>
    <m/>
    <m/>
    <m/>
    <m/>
    <x v="0"/>
  </r>
  <r>
    <x v="0"/>
    <s v="4c5cbb94-4a8f-4257-aca1-bb61947e0202"/>
    <x v="0"/>
    <e v="#N/A"/>
    <e v="#N/A"/>
    <e v="#N/A"/>
    <s v="FIXED"/>
    <x v="0"/>
    <m/>
    <m/>
    <m/>
    <m/>
    <x v="0"/>
  </r>
  <r>
    <x v="0"/>
    <s v="4c5cff7d-250a-44a0-98c2-aafa8acccfa7"/>
    <x v="0"/>
    <e v="#N/A"/>
    <e v="#N/A"/>
    <e v="#N/A"/>
    <s v="FIXED"/>
    <x v="0"/>
    <m/>
    <m/>
    <m/>
    <m/>
    <x v="0"/>
  </r>
  <r>
    <x v="6"/>
    <s v="4c5d3bc7-350b-4793-9b60-ba4c6271884f"/>
    <x v="0"/>
    <e v="#N/A"/>
    <e v="#N/A"/>
    <e v="#N/A"/>
    <s v="FIXED"/>
    <x v="0"/>
    <m/>
    <m/>
    <m/>
    <m/>
    <x v="0"/>
  </r>
  <r>
    <x v="0"/>
    <s v="4c5d9195-acc2-4f25-856a-1d26768f609d"/>
    <x v="0"/>
    <e v="#N/A"/>
    <e v="#N/A"/>
    <e v="#N/A"/>
    <s v="FIXED"/>
    <x v="0"/>
    <m/>
    <m/>
    <m/>
    <m/>
    <x v="0"/>
  </r>
  <r>
    <x v="0"/>
    <s v="4c5e012a-e4cb-4b9d-bd17-7166190ec43a"/>
    <x v="0"/>
    <e v="#N/A"/>
    <e v="#N/A"/>
    <e v="#N/A"/>
    <s v="FIXED"/>
    <x v="0"/>
    <m/>
    <m/>
    <m/>
    <m/>
    <x v="0"/>
  </r>
  <r>
    <x v="0"/>
    <s v="4c5fa68f-8af2-40a0-bdbf-75b77d52dc44"/>
    <x v="0"/>
    <e v="#N/A"/>
    <e v="#N/A"/>
    <e v="#N/A"/>
    <s v="FIXED"/>
    <x v="0"/>
    <m/>
    <m/>
    <m/>
    <m/>
    <x v="0"/>
  </r>
  <r>
    <x v="1"/>
    <s v="4c606077-f5b8-41eb-b6e1-87e18605a278"/>
    <x v="0"/>
    <e v="#N/A"/>
    <e v="#N/A"/>
    <e v="#N/A"/>
    <s v="FIXED"/>
    <x v="0"/>
    <m/>
    <m/>
    <m/>
    <m/>
    <x v="0"/>
  </r>
  <r>
    <x v="16"/>
    <s v="4c60c8f6-069e-40f2-8837-cc97ce0f9891"/>
    <x v="0"/>
    <e v="#N/A"/>
    <e v="#N/A"/>
    <e v="#N/A"/>
    <s v="FIXED"/>
    <x v="0"/>
    <m/>
    <m/>
    <m/>
    <m/>
    <x v="0"/>
  </r>
  <r>
    <x v="0"/>
    <s v="4c630cde-bcdc-495e-98ab-155aaa36149c"/>
    <x v="0"/>
    <e v="#N/A"/>
    <e v="#N/A"/>
    <e v="#N/A"/>
    <s v="FIXED"/>
    <x v="0"/>
    <m/>
    <m/>
    <m/>
    <m/>
    <x v="0"/>
  </r>
  <r>
    <x v="0"/>
    <s v="4c63168e-4197-48b8-9ae6-76a138890d2b"/>
    <x v="0"/>
    <e v="#N/A"/>
    <e v="#N/A"/>
    <e v="#N/A"/>
    <s v="FIXED"/>
    <x v="0"/>
    <m/>
    <m/>
    <m/>
    <m/>
    <x v="0"/>
  </r>
  <r>
    <x v="0"/>
    <s v="4c643ba8-72c5-4567-b005-aa98325279bc"/>
    <x v="0"/>
    <e v="#N/A"/>
    <e v="#N/A"/>
    <e v="#N/A"/>
    <s v="FIXED"/>
    <x v="0"/>
    <m/>
    <m/>
    <m/>
    <m/>
    <x v="0"/>
  </r>
  <r>
    <x v="0"/>
    <s v="4c672e30-b65e-4a78-9e40-bbd3527f245a"/>
    <x v="0"/>
    <e v="#N/A"/>
    <e v="#N/A"/>
    <e v="#N/A"/>
    <s v="FIXED"/>
    <x v="0"/>
    <m/>
    <m/>
    <m/>
    <m/>
    <x v="0"/>
  </r>
  <r>
    <x v="4"/>
    <s v="4c6b9278-71cd-46fb-a125-95e14a3ada6c"/>
    <x v="0"/>
    <e v="#N/A"/>
    <e v="#N/A"/>
    <e v="#N/A"/>
    <s v="FIXED"/>
    <x v="0"/>
    <m/>
    <m/>
    <m/>
    <m/>
    <x v="0"/>
  </r>
  <r>
    <x v="1"/>
    <s v="4c6c3a24-8ac4-4512-8b44-df2de079a502"/>
    <x v="0"/>
    <e v="#N/A"/>
    <e v="#N/A"/>
    <e v="#N/A"/>
    <s v="FIXED"/>
    <x v="0"/>
    <m/>
    <m/>
    <m/>
    <m/>
    <x v="0"/>
  </r>
  <r>
    <x v="0"/>
    <s v="4c6d900a-fd2d-4660-9001-f3983d345652"/>
    <x v="0"/>
    <e v="#N/A"/>
    <e v="#N/A"/>
    <e v="#N/A"/>
    <s v="FIXED"/>
    <x v="0"/>
    <m/>
    <m/>
    <m/>
    <m/>
    <x v="0"/>
  </r>
  <r>
    <x v="0"/>
    <s v="4c6e7314-d66b-4474-9267-8a05fbb18148"/>
    <x v="0"/>
    <e v="#N/A"/>
    <e v="#N/A"/>
    <e v="#N/A"/>
    <s v="FIXED"/>
    <x v="0"/>
    <m/>
    <m/>
    <m/>
    <m/>
    <x v="0"/>
  </r>
  <r>
    <x v="1"/>
    <s v="4c70d6ee-f7a1-43b5-885d-f033777b286c"/>
    <x v="0"/>
    <e v="#N/A"/>
    <e v="#N/A"/>
    <e v="#N/A"/>
    <s v="FIXED"/>
    <x v="0"/>
    <m/>
    <m/>
    <m/>
    <m/>
    <x v="0"/>
  </r>
  <r>
    <x v="6"/>
    <s v="4c736381-aa5e-4d0e-ba99-37a51ebb358b"/>
    <x v="0"/>
    <e v="#N/A"/>
    <e v="#N/A"/>
    <e v="#N/A"/>
    <s v="FIXED"/>
    <x v="0"/>
    <m/>
    <m/>
    <m/>
    <m/>
    <x v="0"/>
  </r>
  <r>
    <x v="2"/>
    <s v="4c738d8b-43c9-4d9b-b0d0-864130ee3b31"/>
    <x v="0"/>
    <e v="#N/A"/>
    <e v="#N/A"/>
    <e v="#N/A"/>
    <s v="FIXED"/>
    <x v="0"/>
    <m/>
    <m/>
    <m/>
    <m/>
    <x v="0"/>
  </r>
  <r>
    <x v="6"/>
    <s v="4c74060b-15a2-40d9-ae2d-cf94e9a9b39b"/>
    <x v="1"/>
    <s v="bpn-rosetecm-05"/>
    <s v="4c74060b-15a2-40d9-ae2d-cf94e9a9b39b"/>
    <s v="Medium"/>
    <s v="RESURFACED"/>
    <x v="0"/>
    <m/>
    <m/>
    <m/>
    <m/>
    <x v="0"/>
  </r>
  <r>
    <x v="0"/>
    <s v="4c744d6c-c908-432c-bbd3-9ecdac9b1fac"/>
    <x v="0"/>
    <e v="#N/A"/>
    <e v="#N/A"/>
    <e v="#N/A"/>
    <s v="FIXED"/>
    <x v="0"/>
    <m/>
    <m/>
    <m/>
    <m/>
    <x v="0"/>
  </r>
  <r>
    <x v="0"/>
    <s v="4c748c6a-63ab-40db-a768-e7bf7c8af348"/>
    <x v="0"/>
    <e v="#N/A"/>
    <e v="#N/A"/>
    <e v="#N/A"/>
    <s v="FIXED"/>
    <x v="0"/>
    <m/>
    <m/>
    <m/>
    <m/>
    <x v="0"/>
  </r>
  <r>
    <x v="6"/>
    <s v="4c74bd4a-f8ac-4f26-bed8-affcf34f2270"/>
    <x v="2"/>
    <s v="bpn-cmtymw01b"/>
    <s v="4c74bd4a-f8ac-4f26-bed8-affcf34f2270"/>
    <s v="Medium"/>
    <s v="ACTIVE"/>
    <x v="0"/>
    <m/>
    <m/>
    <m/>
    <m/>
    <x v="0"/>
  </r>
  <r>
    <x v="0"/>
    <s v="4c78151c-746e-4193-a4af-754a14d6c850"/>
    <x v="0"/>
    <e v="#N/A"/>
    <e v="#N/A"/>
    <e v="#N/A"/>
    <s v="FIXED"/>
    <x v="0"/>
    <m/>
    <m/>
    <m/>
    <m/>
    <x v="0"/>
  </r>
  <r>
    <x v="0"/>
    <s v="4c789864-dbbd-46ee-a8d3-2b7084575508"/>
    <x v="0"/>
    <e v="#N/A"/>
    <e v="#N/A"/>
    <e v="#N/A"/>
    <s v="FIXED"/>
    <x v="0"/>
    <m/>
    <m/>
    <m/>
    <m/>
    <x v="0"/>
  </r>
  <r>
    <x v="0"/>
    <s v="4c7a3538-6ef8-4310-aa79-7bb9d9fdfd62"/>
    <x v="0"/>
    <e v="#N/A"/>
    <e v="#N/A"/>
    <e v="#N/A"/>
    <s v="FIXED"/>
    <x v="0"/>
    <m/>
    <m/>
    <m/>
    <m/>
    <x v="0"/>
  </r>
  <r>
    <x v="2"/>
    <s v="4c7a37fb-a6e5-45fb-862e-3788b3894895"/>
    <x v="0"/>
    <s v="bpn-roseirps-02"/>
    <s v="4c7a37fb-a6e5-45fb-862e-3788b3894895"/>
    <s v="High"/>
    <s v="FIXED"/>
    <x v="0"/>
    <m/>
    <m/>
    <m/>
    <m/>
    <x v="0"/>
  </r>
  <r>
    <x v="0"/>
    <s v="4c7a3b5d-eb52-49aa-8df7-35bbe5392c84"/>
    <x v="0"/>
    <e v="#N/A"/>
    <e v="#N/A"/>
    <e v="#N/A"/>
    <s v="FIXED"/>
    <x v="0"/>
    <m/>
    <m/>
    <m/>
    <m/>
    <x v="0"/>
  </r>
  <r>
    <x v="0"/>
    <s v="4c7a5e8c-b4d4-4c1f-9117-0d7b5d7fa7b7"/>
    <x v="0"/>
    <e v="#N/A"/>
    <e v="#N/A"/>
    <e v="#N/A"/>
    <s v="FIXED"/>
    <x v="0"/>
    <m/>
    <m/>
    <m/>
    <m/>
    <x v="0"/>
  </r>
  <r>
    <x v="0"/>
    <s v="4c7a7e15-327b-4e8e-b7a9-e598239bb582"/>
    <x v="0"/>
    <e v="#N/A"/>
    <e v="#N/A"/>
    <e v="#N/A"/>
    <s v="FIXED"/>
    <x v="0"/>
    <m/>
    <m/>
    <m/>
    <m/>
    <x v="0"/>
  </r>
  <r>
    <x v="0"/>
    <s v="4c7ab690-1800-420c-b300-63c9d1a7d534"/>
    <x v="0"/>
    <e v="#N/A"/>
    <e v="#N/A"/>
    <e v="#N/A"/>
    <s v="FIXED"/>
    <x v="0"/>
    <m/>
    <m/>
    <m/>
    <m/>
    <x v="0"/>
  </r>
  <r>
    <x v="1"/>
    <s v="4c7ccda9-e51a-4fcd-b7e6-2290ecb89e12"/>
    <x v="0"/>
    <e v="#N/A"/>
    <e v="#N/A"/>
    <e v="#N/A"/>
    <s v="FIXED"/>
    <x v="0"/>
    <m/>
    <m/>
    <m/>
    <m/>
    <x v="0"/>
  </r>
  <r>
    <x v="2"/>
    <s v="4c7cf237-5543-48b7-88e6-225528215413"/>
    <x v="0"/>
    <e v="#N/A"/>
    <e v="#N/A"/>
    <e v="#N/A"/>
    <s v="FIXED"/>
    <x v="0"/>
    <m/>
    <m/>
    <m/>
    <m/>
    <x v="0"/>
  </r>
  <r>
    <x v="0"/>
    <s v="4c7d5ec1-fd6d-47e0-92bc-8313799bd9d8"/>
    <x v="0"/>
    <e v="#N/A"/>
    <e v="#N/A"/>
    <e v="#N/A"/>
    <s v="FIXED"/>
    <x v="0"/>
    <m/>
    <m/>
    <m/>
    <m/>
    <x v="0"/>
  </r>
  <r>
    <x v="0"/>
    <s v="4c7e1640-cb4f-4d69-8e2a-41f66a322ded"/>
    <x v="0"/>
    <e v="#N/A"/>
    <e v="#N/A"/>
    <e v="#N/A"/>
    <s v="FIXED"/>
    <x v="0"/>
    <m/>
    <m/>
    <m/>
    <m/>
    <x v="0"/>
  </r>
  <r>
    <x v="10"/>
    <s v="4c7e1bff-3452-494d-b783-c45342477ed5"/>
    <x v="0"/>
    <e v="#N/A"/>
    <e v="#N/A"/>
    <e v="#N/A"/>
    <s v="FIXED"/>
    <x v="0"/>
    <m/>
    <m/>
    <m/>
    <m/>
    <x v="0"/>
  </r>
  <r>
    <x v="0"/>
    <s v="4c7e7175-818c-45d2-9b7e-1bdc2319f510"/>
    <x v="0"/>
    <e v="#N/A"/>
    <e v="#N/A"/>
    <e v="#N/A"/>
    <s v="FIXED"/>
    <x v="0"/>
    <m/>
    <m/>
    <m/>
    <m/>
    <x v="0"/>
  </r>
  <r>
    <x v="0"/>
    <s v="4c7edf6d-8c4a-4161-b04f-515076cdcb02"/>
    <x v="0"/>
    <e v="#N/A"/>
    <e v="#N/A"/>
    <e v="#N/A"/>
    <s v="FIXED"/>
    <x v="0"/>
    <m/>
    <m/>
    <m/>
    <m/>
    <x v="0"/>
  </r>
  <r>
    <x v="9"/>
    <s v="4c7f0d92-4db6-4794-882f-446faebb2bf6"/>
    <x v="0"/>
    <e v="#N/A"/>
    <e v="#N/A"/>
    <e v="#N/A"/>
    <s v="FIXED"/>
    <x v="0"/>
    <m/>
    <m/>
    <m/>
    <m/>
    <x v="0"/>
  </r>
  <r>
    <x v="0"/>
    <s v="4c7f5a0f-e2fa-4b6e-a019-e8f42bb5c0f9"/>
    <x v="0"/>
    <e v="#N/A"/>
    <e v="#N/A"/>
    <e v="#N/A"/>
    <s v="FIXED"/>
    <x v="0"/>
    <m/>
    <m/>
    <m/>
    <m/>
    <x v="0"/>
  </r>
  <r>
    <x v="0"/>
    <s v="4c8052f4-0ee6-47df-8a85-2d992c370aa5"/>
    <x v="0"/>
    <e v="#N/A"/>
    <e v="#N/A"/>
    <e v="#N/A"/>
    <s v="FIXED"/>
    <x v="0"/>
    <m/>
    <m/>
    <m/>
    <m/>
    <x v="0"/>
  </r>
  <r>
    <x v="4"/>
    <s v="4c8278c4-6f90-4804-9db4-e463a36e6ac3"/>
    <x v="0"/>
    <e v="#N/A"/>
    <e v="#N/A"/>
    <e v="#N/A"/>
    <s v="FIXED"/>
    <x v="0"/>
    <m/>
    <m/>
    <m/>
    <m/>
    <x v="0"/>
  </r>
  <r>
    <x v="0"/>
    <s v="4c84509d-c417-46be-8863-fd2e3e913d04"/>
    <x v="0"/>
    <e v="#N/A"/>
    <e v="#N/A"/>
    <e v="#N/A"/>
    <s v="FIXED"/>
    <x v="0"/>
    <m/>
    <m/>
    <m/>
    <m/>
    <x v="0"/>
  </r>
  <r>
    <x v="4"/>
    <s v="4c848705-a487-4884-a079-0409d55fdc59"/>
    <x v="0"/>
    <e v="#N/A"/>
    <e v="#N/A"/>
    <e v="#N/A"/>
    <s v="FIXED"/>
    <x v="0"/>
    <m/>
    <m/>
    <m/>
    <m/>
    <x v="0"/>
  </r>
  <r>
    <x v="0"/>
    <s v="4c848fd6-8978-40c1-99d3-f8f14f8e2f52"/>
    <x v="0"/>
    <e v="#N/A"/>
    <e v="#N/A"/>
    <e v="#N/A"/>
    <s v="FIXED"/>
    <x v="0"/>
    <m/>
    <m/>
    <m/>
    <m/>
    <x v="0"/>
  </r>
  <r>
    <x v="0"/>
    <s v="4c84da5f-33dc-4bcf-aa75-558120a3212c"/>
    <x v="0"/>
    <e v="#N/A"/>
    <e v="#N/A"/>
    <e v="#N/A"/>
    <s v="FIXED"/>
    <x v="0"/>
    <m/>
    <m/>
    <m/>
    <m/>
    <x v="0"/>
  </r>
  <r>
    <x v="7"/>
    <s v="4c851813-0442-4d4b-9c13-a9b9e0d27416"/>
    <x v="2"/>
    <s v="bpn-bdwypr-01"/>
    <s v="4c851813-0442-4d4b-9c13-a9b9e0d27416"/>
    <s v="Medium"/>
    <s v="ACTIVE"/>
    <x v="0"/>
    <m/>
    <m/>
    <m/>
    <m/>
    <x v="0"/>
  </r>
  <r>
    <x v="0"/>
    <s v="4c8525cf-42f8-4dda-95e0-7d6055af2534"/>
    <x v="0"/>
    <e v="#N/A"/>
    <e v="#N/A"/>
    <e v="#N/A"/>
    <s v="FIXED"/>
    <x v="0"/>
    <m/>
    <m/>
    <m/>
    <m/>
    <x v="0"/>
  </r>
  <r>
    <x v="0"/>
    <s v="4c857fea-69ef-43c4-8e5c-4a3b0ae0c9b9"/>
    <x v="0"/>
    <e v="#N/A"/>
    <e v="#N/A"/>
    <e v="#N/A"/>
    <s v="FIXED"/>
    <x v="0"/>
    <m/>
    <m/>
    <m/>
    <m/>
    <x v="0"/>
  </r>
  <r>
    <x v="5"/>
    <s v="4c859ea4-7c9e-4730-8d30-ef11e365e5d9"/>
    <x v="0"/>
    <e v="#N/A"/>
    <e v="#N/A"/>
    <e v="#N/A"/>
    <s v="FIXED"/>
    <x v="0"/>
    <m/>
    <m/>
    <m/>
    <m/>
    <x v="0"/>
  </r>
  <r>
    <x v="0"/>
    <s v="4c86020a-2a44-4b9d-84a8-7c002f4dd672"/>
    <x v="2"/>
    <s v="0019brn14wgkb2d.bpna.popularinc.net"/>
    <s v="4c86020a-2a44-4b9d-84a8-7c002f4dd672"/>
    <s v="High"/>
    <s v="ACTIVE"/>
    <x v="0"/>
    <m/>
    <m/>
    <m/>
    <m/>
    <x v="0"/>
  </r>
  <r>
    <x v="1"/>
    <s v="4c86aca7-aef8-4448-838b-ed6ae06a0fc7"/>
    <x v="2"/>
    <s v="bpn-rosesm-10"/>
    <s v="4c86aca7-aef8-4448-838b-ed6ae06a0fc7"/>
    <s v="High"/>
    <s v="ACTIVE"/>
    <x v="0"/>
    <m/>
    <m/>
    <m/>
    <m/>
    <x v="0"/>
  </r>
  <r>
    <x v="0"/>
    <s v="4c87291f-fef7-4ba1-9fe7-a1e28a00a7e2"/>
    <x v="0"/>
    <e v="#N/A"/>
    <e v="#N/A"/>
    <e v="#N/A"/>
    <s v="FIXED"/>
    <x v="0"/>
    <m/>
    <m/>
    <m/>
    <m/>
    <x v="0"/>
  </r>
  <r>
    <x v="0"/>
    <s v="4c881a39-0e83-4a26-9a10-06b55bd52a79"/>
    <x v="0"/>
    <e v="#N/A"/>
    <e v="#N/A"/>
    <e v="#N/A"/>
    <s v="FIXED"/>
    <x v="0"/>
    <m/>
    <m/>
    <m/>
    <m/>
    <x v="0"/>
  </r>
  <r>
    <x v="1"/>
    <s v="4c89255c-3687-47ed-b56a-059edb9aa531"/>
    <x v="2"/>
    <s v="bpn-0264bp-01"/>
    <s v="4c89255c-3687-47ed-b56a-059edb9aa531"/>
    <s v="Medium"/>
    <s v="ACTIVE"/>
    <x v="0"/>
    <m/>
    <m/>
    <m/>
    <m/>
    <x v="0"/>
  </r>
  <r>
    <x v="2"/>
    <s v="4c8c3775-a1a0-4a15-9251-51f6ed7b2ffd"/>
    <x v="0"/>
    <e v="#N/A"/>
    <e v="#N/A"/>
    <e v="#N/A"/>
    <s v="FIXED"/>
    <x v="0"/>
    <m/>
    <m/>
    <m/>
    <m/>
    <x v="0"/>
  </r>
  <r>
    <x v="4"/>
    <s v="4c8c9869-58fe-4f39-9417-330957dfadc6"/>
    <x v="0"/>
    <e v="#N/A"/>
    <e v="#N/A"/>
    <e v="#N/A"/>
    <s v="FIXED"/>
    <x v="0"/>
    <m/>
    <m/>
    <m/>
    <m/>
    <x v="0"/>
  </r>
  <r>
    <x v="0"/>
    <s v="4c8cb25e-e52f-44e2-aee7-fc1e4b3ef409"/>
    <x v="0"/>
    <e v="#N/A"/>
    <e v="#N/A"/>
    <e v="#N/A"/>
    <s v="FIXED"/>
    <x v="0"/>
    <m/>
    <m/>
    <m/>
    <m/>
    <x v="0"/>
  </r>
  <r>
    <x v="0"/>
    <s v="4c8ce5c1-60b5-4c15-8e18-3df35e2c9604"/>
    <x v="0"/>
    <e v="#N/A"/>
    <e v="#N/A"/>
    <e v="#N/A"/>
    <s v="FIXED"/>
    <x v="0"/>
    <m/>
    <m/>
    <m/>
    <m/>
    <x v="0"/>
  </r>
  <r>
    <x v="4"/>
    <s v="4c8e19a3-4729-478a-a38d-b0f6879a4be8"/>
    <x v="0"/>
    <e v="#N/A"/>
    <e v="#N/A"/>
    <e v="#N/A"/>
    <s v="FIXED"/>
    <x v="0"/>
    <m/>
    <m/>
    <m/>
    <m/>
    <x v="0"/>
  </r>
  <r>
    <x v="0"/>
    <s v="4c8e5cd4-b055-47b7-a927-f8e892c06be6"/>
    <x v="0"/>
    <e v="#N/A"/>
    <e v="#N/A"/>
    <e v="#N/A"/>
    <s v="FIXED"/>
    <x v="0"/>
    <m/>
    <m/>
    <m/>
    <m/>
    <x v="0"/>
  </r>
  <r>
    <x v="0"/>
    <s v="4c8ef48e-ce27-4aad-9053-ba0917ecb258"/>
    <x v="0"/>
    <e v="#N/A"/>
    <e v="#N/A"/>
    <e v="#N/A"/>
    <s v="FIXED"/>
    <x v="0"/>
    <m/>
    <m/>
    <m/>
    <m/>
    <x v="0"/>
  </r>
  <r>
    <x v="0"/>
    <s v="4c900a55-9d12-4601-be36-ea4388f85872"/>
    <x v="0"/>
    <e v="#N/A"/>
    <e v="#N/A"/>
    <e v="#N/A"/>
    <s v="FIXED"/>
    <x v="0"/>
    <m/>
    <m/>
    <m/>
    <m/>
    <x v="0"/>
  </r>
  <r>
    <x v="0"/>
    <s v="4c900b05-1895-4413-adc5-46d0fec027f9"/>
    <x v="0"/>
    <e v="#N/A"/>
    <e v="#N/A"/>
    <e v="#N/A"/>
    <s v="FIXED"/>
    <x v="0"/>
    <m/>
    <m/>
    <m/>
    <m/>
    <x v="0"/>
  </r>
  <r>
    <x v="0"/>
    <s v="4c905685-4241-425b-93dd-1c599ac92591"/>
    <x v="0"/>
    <e v="#N/A"/>
    <e v="#N/A"/>
    <e v="#N/A"/>
    <s v="FIXED"/>
    <x v="0"/>
    <m/>
    <m/>
    <m/>
    <m/>
    <x v="0"/>
  </r>
  <r>
    <x v="7"/>
    <s v="4c90a53e-732d-497f-962e-862fa97682ac"/>
    <x v="0"/>
    <e v="#N/A"/>
    <e v="#N/A"/>
    <e v="#N/A"/>
    <s v="FIXED"/>
    <x v="0"/>
    <m/>
    <m/>
    <m/>
    <m/>
    <x v="0"/>
  </r>
  <r>
    <x v="0"/>
    <s v="4c90bf67-aad0-450b-bd1d-8f935e4a881f"/>
    <x v="0"/>
    <e v="#N/A"/>
    <e v="#N/A"/>
    <e v="#N/A"/>
    <s v="FIXED"/>
    <x v="0"/>
    <m/>
    <m/>
    <m/>
    <m/>
    <x v="0"/>
  </r>
  <r>
    <x v="0"/>
    <s v="4c90e87b-98ee-457d-bb0a-ef0f31deadc3"/>
    <x v="0"/>
    <s v="miambkocrx2x33l.bpna.popularinc.net"/>
    <s v="4c90e87b-98ee-457d-bb0a-ef0f31deadc3"/>
    <s v="Critical"/>
    <s v="FIXED"/>
    <x v="0"/>
    <m/>
    <m/>
    <m/>
    <m/>
    <x v="0"/>
  </r>
  <r>
    <x v="2"/>
    <s v="4c91434b-b698-4240-b85c-323609a8f9d5"/>
    <x v="0"/>
    <e v="#N/A"/>
    <e v="#N/A"/>
    <e v="#N/A"/>
    <s v="FIXED"/>
    <x v="0"/>
    <m/>
    <m/>
    <m/>
    <m/>
    <x v="0"/>
  </r>
  <r>
    <x v="0"/>
    <s v="4c936bd7-b6f9-4e8b-8e95-cf3069d78aa6"/>
    <x v="0"/>
    <e v="#N/A"/>
    <e v="#N/A"/>
    <e v="#N/A"/>
    <s v="FIXED"/>
    <x v="0"/>
    <m/>
    <m/>
    <m/>
    <m/>
    <x v="0"/>
  </r>
  <r>
    <x v="1"/>
    <s v="4c93a46b-5361-4baf-848f-2bafbf6d820c"/>
    <x v="0"/>
    <e v="#N/A"/>
    <e v="#N/A"/>
    <e v="#N/A"/>
    <s v="FIXED"/>
    <x v="0"/>
    <m/>
    <m/>
    <m/>
    <m/>
    <x v="0"/>
  </r>
  <r>
    <x v="8"/>
    <s v="4c943ef0-5e3c-497e-bd4e-649f4b25c6ec"/>
    <x v="0"/>
    <e v="#N/A"/>
    <e v="#N/A"/>
    <e v="#N/A"/>
    <s v="FIXED"/>
    <x v="0"/>
    <m/>
    <m/>
    <m/>
    <m/>
    <x v="0"/>
  </r>
  <r>
    <x v="0"/>
    <s v="4c955c0a-5b16-4145-bc6e-e1ef8964b7ae"/>
    <x v="0"/>
    <e v="#N/A"/>
    <e v="#N/A"/>
    <e v="#N/A"/>
    <s v="FIXED"/>
    <x v="0"/>
    <m/>
    <m/>
    <m/>
    <m/>
    <x v="0"/>
  </r>
  <r>
    <x v="2"/>
    <s v="4c95c8ef-0764-468a-bcd0-faa11f22d9d5"/>
    <x v="0"/>
    <e v="#N/A"/>
    <e v="#N/A"/>
    <e v="#N/A"/>
    <s v="FIXED"/>
    <x v="0"/>
    <m/>
    <m/>
    <m/>
    <m/>
    <x v="0"/>
  </r>
  <r>
    <x v="0"/>
    <s v="4c96c743-6184-41b7-98d8-5c63e6f3aa76"/>
    <x v="0"/>
    <e v="#N/A"/>
    <e v="#N/A"/>
    <e v="#N/A"/>
    <s v="FIXED"/>
    <x v="0"/>
    <m/>
    <m/>
    <m/>
    <m/>
    <x v="0"/>
  </r>
  <r>
    <x v="0"/>
    <s v="4c97d1ca-c768-41b8-afd8-c508b7441c4a"/>
    <x v="0"/>
    <e v="#N/A"/>
    <e v="#N/A"/>
    <e v="#N/A"/>
    <s v="FIXED"/>
    <x v="0"/>
    <m/>
    <m/>
    <m/>
    <m/>
    <x v="0"/>
  </r>
  <r>
    <x v="4"/>
    <s v="4c97d49a-c715-4c9f-8b88-c866acfc038d"/>
    <x v="2"/>
    <s v="bdwybrng3dlkh2d.bpna.popularinc.net"/>
    <s v="4c97d49a-c715-4c9f-8b88-c866acfc038d"/>
    <s v="High"/>
    <s v="ACTIVE"/>
    <x v="0"/>
    <m/>
    <m/>
    <m/>
    <m/>
    <x v="0"/>
  </r>
  <r>
    <x v="2"/>
    <s v="4c97e0f1-aaa8-41c2-9bab-2f3dc7ebb0b2"/>
    <x v="2"/>
    <s v="bpn-rosegvmp-01"/>
    <s v="4c97e0f1-aaa8-41c2-9bab-2f3dc7ebb0b2"/>
    <s v="Medium"/>
    <s v="ACTIVE"/>
    <x v="0"/>
    <m/>
    <m/>
    <m/>
    <m/>
    <x v="0"/>
  </r>
  <r>
    <x v="0"/>
    <s v="4c99401a-ab56-4de3-abb5-3cdf66c9e91e"/>
    <x v="0"/>
    <e v="#N/A"/>
    <e v="#N/A"/>
    <e v="#N/A"/>
    <s v="FIXED"/>
    <x v="0"/>
    <m/>
    <m/>
    <m/>
    <m/>
    <x v="0"/>
  </r>
  <r>
    <x v="7"/>
    <s v="4c9bd78b-df9b-442e-95ff-54feea54d4c1"/>
    <x v="1"/>
    <s v="bpn-roseclts-10.bpna.popularinc.net"/>
    <s v="4c9bd78b-df9b-442e-95ff-54feea54d4c1"/>
    <s v="High"/>
    <s v="RESURFACED"/>
    <x v="0"/>
    <m/>
    <m/>
    <m/>
    <m/>
    <x v="0"/>
  </r>
  <r>
    <x v="7"/>
    <s v="4c9d5724-7df9-473a-ad49-363c2b9d90fa"/>
    <x v="0"/>
    <e v="#N/A"/>
    <e v="#N/A"/>
    <e v="#N/A"/>
    <s v="FIXED"/>
    <x v="0"/>
    <m/>
    <m/>
    <m/>
    <m/>
    <x v="0"/>
  </r>
  <r>
    <x v="6"/>
    <s v="4c9d7f50-296a-4cbe-a794-868f7f1c66cd"/>
    <x v="0"/>
    <e v="#N/A"/>
    <e v="#N/A"/>
    <e v="#N/A"/>
    <s v="FIXED"/>
    <x v="0"/>
    <m/>
    <m/>
    <m/>
    <m/>
    <x v="0"/>
  </r>
  <r>
    <x v="0"/>
    <s v="4c9db58a-6bc3-4759-a695-72df4c71ab4e"/>
    <x v="0"/>
    <e v="#N/A"/>
    <e v="#N/A"/>
    <e v="#N/A"/>
    <s v="FIXED"/>
    <x v="0"/>
    <m/>
    <m/>
    <m/>
    <m/>
    <x v="0"/>
  </r>
  <r>
    <x v="0"/>
    <s v="4c9fd983-3f2f-41fe-a3d0-e1d0ad62b7f3"/>
    <x v="0"/>
    <e v="#N/A"/>
    <e v="#N/A"/>
    <e v="#N/A"/>
    <s v="FIXED"/>
    <x v="0"/>
    <m/>
    <m/>
    <m/>
    <m/>
    <x v="0"/>
  </r>
  <r>
    <x v="0"/>
    <s v="4ca108b8-a78a-4882-a34d-d50d5b01a1e8"/>
    <x v="0"/>
    <e v="#N/A"/>
    <e v="#N/A"/>
    <e v="#N/A"/>
    <s v="FIXED"/>
    <x v="0"/>
    <m/>
    <m/>
    <m/>
    <m/>
    <x v="0"/>
  </r>
  <r>
    <x v="4"/>
    <s v="4ca2ee21-ba8b-4e8e-8fec-f8d1132005bd"/>
    <x v="0"/>
    <e v="#N/A"/>
    <e v="#N/A"/>
    <e v="#N/A"/>
    <s v="FIXED"/>
    <x v="0"/>
    <m/>
    <m/>
    <m/>
    <m/>
    <x v="0"/>
  </r>
  <r>
    <x v="1"/>
    <s v="4ca4c994-76bb-4fb8-b983-9756a1d3db06"/>
    <x v="1"/>
    <s v="bpn-0253bp-01"/>
    <s v="4ca4c994-76bb-4fb8-b983-9756a1d3db06"/>
    <s v="Medium"/>
    <s v="RESURFACED"/>
    <x v="0"/>
    <m/>
    <m/>
    <m/>
    <m/>
    <x v="0"/>
  </r>
  <r>
    <x v="0"/>
    <s v="4ca4f474-f563-4cd6-9afb-7bff09d364f2"/>
    <x v="0"/>
    <e v="#N/A"/>
    <e v="#N/A"/>
    <e v="#N/A"/>
    <s v="FIXED"/>
    <x v="0"/>
    <m/>
    <m/>
    <m/>
    <m/>
    <x v="0"/>
  </r>
  <r>
    <x v="0"/>
    <s v="4ca53934-084c-475f-92e2-6c716f3a0639"/>
    <x v="0"/>
    <e v="#N/A"/>
    <e v="#N/A"/>
    <e v="#N/A"/>
    <s v="FIXED"/>
    <x v="0"/>
    <m/>
    <m/>
    <m/>
    <m/>
    <x v="0"/>
  </r>
  <r>
    <x v="4"/>
    <s v="4ca575ff-6f17-4eb5-a8d6-2481e71f68a4"/>
    <x v="0"/>
    <e v="#N/A"/>
    <e v="#N/A"/>
    <e v="#N/A"/>
    <s v="FIXED"/>
    <x v="0"/>
    <m/>
    <m/>
    <m/>
    <m/>
    <x v="0"/>
  </r>
  <r>
    <x v="2"/>
    <s v="4ca61233-09f3-4fec-8da4-be6055cec086"/>
    <x v="0"/>
    <e v="#N/A"/>
    <e v="#N/A"/>
    <e v="#N/A"/>
    <s v="FIXED"/>
    <x v="0"/>
    <m/>
    <m/>
    <m/>
    <m/>
    <x v="0"/>
  </r>
  <r>
    <x v="0"/>
    <s v="4ca8c03c-781c-42e5-b66f-3be9cd53e792"/>
    <x v="0"/>
    <e v="#N/A"/>
    <e v="#N/A"/>
    <e v="#N/A"/>
    <s v="FIXED"/>
    <x v="0"/>
    <m/>
    <m/>
    <m/>
    <m/>
    <x v="0"/>
  </r>
  <r>
    <x v="0"/>
    <s v="4ca94c60-d30b-4f6d-b5b0-c2d56f227e8d"/>
    <x v="0"/>
    <e v="#N/A"/>
    <e v="#N/A"/>
    <e v="#N/A"/>
    <s v="FIXED"/>
    <x v="0"/>
    <m/>
    <m/>
    <m/>
    <m/>
    <x v="0"/>
  </r>
  <r>
    <x v="0"/>
    <s v="4caad4fb-a43c-41f1-8253-3ca97a810380"/>
    <x v="0"/>
    <e v="#N/A"/>
    <e v="#N/A"/>
    <e v="#N/A"/>
    <s v="FIXED"/>
    <x v="0"/>
    <m/>
    <m/>
    <m/>
    <m/>
    <x v="0"/>
  </r>
  <r>
    <x v="0"/>
    <s v="4cabe149-ec8b-4cf5-858a-58a25a830ef0"/>
    <x v="0"/>
    <e v="#N/A"/>
    <e v="#N/A"/>
    <e v="#N/A"/>
    <s v="FIXED"/>
    <x v="0"/>
    <m/>
    <m/>
    <m/>
    <m/>
    <x v="0"/>
  </r>
  <r>
    <x v="0"/>
    <s v="4cac2609-9f73-423e-8dac-f7e85da246f0"/>
    <x v="0"/>
    <e v="#N/A"/>
    <e v="#N/A"/>
    <e v="#N/A"/>
    <s v="FIXED"/>
    <x v="0"/>
    <m/>
    <m/>
    <m/>
    <m/>
    <x v="0"/>
  </r>
  <r>
    <x v="0"/>
    <s v="4cad0813-b659-4304-9fc6-c44322f5b076"/>
    <x v="0"/>
    <e v="#N/A"/>
    <e v="#N/A"/>
    <e v="#N/A"/>
    <s v="FIXED"/>
    <x v="0"/>
    <m/>
    <m/>
    <m/>
    <m/>
    <x v="0"/>
  </r>
  <r>
    <x v="0"/>
    <s v="4cb0d4a4-5542-4820-a96f-1b8d14ff1608"/>
    <x v="0"/>
    <e v="#N/A"/>
    <e v="#N/A"/>
    <e v="#N/A"/>
    <s v="FIXED"/>
    <x v="0"/>
    <m/>
    <m/>
    <m/>
    <m/>
    <x v="0"/>
  </r>
  <r>
    <x v="10"/>
    <s v="4cb169c9-f7c9-4b21-a978-cbe943d222ca"/>
    <x v="2"/>
    <e v="#N/A"/>
    <e v="#N/A"/>
    <e v="#N/A"/>
    <s v="ACTIVE"/>
    <x v="0"/>
    <m/>
    <m/>
    <m/>
    <m/>
    <x v="0"/>
  </r>
  <r>
    <x v="0"/>
    <s v="4cb1b310-7d6d-48dc-96fb-2cac5b6e5b6e"/>
    <x v="1"/>
    <s v="miambrn3rns633l"/>
    <s v="4cb1b310-7d6d-48dc-96fb-2cac5b6e5b6e"/>
    <s v="High"/>
    <s v="RESURFACED"/>
    <x v="0"/>
    <m/>
    <m/>
    <m/>
    <m/>
    <x v="0"/>
  </r>
  <r>
    <x v="6"/>
    <s v="4cb1d8fc-e291-4c18-86fd-379776baf0e3"/>
    <x v="0"/>
    <e v="#N/A"/>
    <e v="#N/A"/>
    <e v="#N/A"/>
    <s v="FIXED"/>
    <x v="0"/>
    <m/>
    <m/>
    <m/>
    <m/>
    <x v="0"/>
  </r>
  <r>
    <x v="0"/>
    <s v="4cb27849-4351-4603-bc7d-1a6df1a0b2f5"/>
    <x v="0"/>
    <e v="#N/A"/>
    <e v="#N/A"/>
    <e v="#N/A"/>
    <s v="FIXED"/>
    <x v="0"/>
    <m/>
    <m/>
    <m/>
    <m/>
    <x v="0"/>
  </r>
  <r>
    <x v="1"/>
    <s v="4cb2b9b9-3714-4477-9bbd-eb8c8ce4e2eb"/>
    <x v="0"/>
    <e v="#N/A"/>
    <e v="#N/A"/>
    <e v="#N/A"/>
    <s v="FIXED"/>
    <x v="0"/>
    <m/>
    <m/>
    <m/>
    <m/>
    <x v="0"/>
  </r>
  <r>
    <x v="4"/>
    <s v="4cb30bba-8efd-4b2e-988a-b0545094a143"/>
    <x v="0"/>
    <e v="#N/A"/>
    <e v="#N/A"/>
    <e v="#N/A"/>
    <s v="FIXED"/>
    <x v="0"/>
    <m/>
    <m/>
    <m/>
    <m/>
    <x v="0"/>
  </r>
  <r>
    <x v="4"/>
    <s v="4cb412f7-1484-4445-bc26-5a333bdb1257"/>
    <x v="0"/>
    <e v="#N/A"/>
    <e v="#N/A"/>
    <e v="#N/A"/>
    <s v="FIXED"/>
    <x v="0"/>
    <m/>
    <m/>
    <m/>
    <m/>
    <x v="0"/>
  </r>
  <r>
    <x v="0"/>
    <s v="4cb50322-371b-415b-bad1-a5e56ad0c17e"/>
    <x v="0"/>
    <e v="#N/A"/>
    <e v="#N/A"/>
    <e v="#N/A"/>
    <s v="FIXED"/>
    <x v="0"/>
    <m/>
    <m/>
    <m/>
    <m/>
    <x v="0"/>
  </r>
  <r>
    <x v="0"/>
    <s v="4cb54070-6d9e-486b-b47e-1aa936c3d520"/>
    <x v="0"/>
    <e v="#N/A"/>
    <e v="#N/A"/>
    <e v="#N/A"/>
    <s v="FIXED"/>
    <x v="0"/>
    <m/>
    <m/>
    <m/>
    <m/>
    <x v="0"/>
  </r>
  <r>
    <x v="0"/>
    <s v="4cb65055-4748-4600-90e2-e116b7affd18"/>
    <x v="0"/>
    <e v="#N/A"/>
    <e v="#N/A"/>
    <e v="#N/A"/>
    <s v="FIXED"/>
    <x v="0"/>
    <m/>
    <m/>
    <m/>
    <m/>
    <x v="0"/>
  </r>
  <r>
    <x v="0"/>
    <s v="4cb723f3-0000-44dd-b751-16bd51325bf3"/>
    <x v="0"/>
    <e v="#N/A"/>
    <e v="#N/A"/>
    <e v="#N/A"/>
    <s v="FIXED"/>
    <x v="0"/>
    <m/>
    <m/>
    <m/>
    <m/>
    <x v="0"/>
  </r>
  <r>
    <x v="1"/>
    <s v="4cb82278-9efe-41f3-b62f-0ca59053886d"/>
    <x v="2"/>
    <s v="bpn-rosedcdn-01"/>
    <s v="4cb82278-9efe-41f3-b62f-0ca59053886d"/>
    <s v="Medium"/>
    <s v="ACTIVE"/>
    <x v="0"/>
    <m/>
    <m/>
    <m/>
    <m/>
    <x v="0"/>
  </r>
  <r>
    <x v="1"/>
    <s v="4cb8cd0d-391e-4bdf-8aef-cdb0451fac26"/>
    <x v="2"/>
    <s v="bpn-cmtybp-03"/>
    <s v="4cb8cd0d-391e-4bdf-8aef-cdb0451fac26"/>
    <s v="Critical"/>
    <s v="ACTIVE"/>
    <x v="0"/>
    <m/>
    <m/>
    <m/>
    <m/>
    <x v="0"/>
  </r>
  <r>
    <x v="6"/>
    <s v="4cb8d49b-1dfe-4359-acf1-b47252e54963"/>
    <x v="0"/>
    <e v="#N/A"/>
    <e v="#N/A"/>
    <e v="#N/A"/>
    <s v="FIXED"/>
    <x v="0"/>
    <m/>
    <m/>
    <m/>
    <m/>
    <x v="0"/>
  </r>
  <r>
    <x v="0"/>
    <s v="4cbc4d6f-9e21-4547-a3e0-32db47ea21f7"/>
    <x v="0"/>
    <e v="#N/A"/>
    <e v="#N/A"/>
    <e v="#N/A"/>
    <s v="FIXED"/>
    <x v="0"/>
    <m/>
    <m/>
    <m/>
    <m/>
    <x v="0"/>
  </r>
  <r>
    <x v="0"/>
    <s v="4cbc9beb-8427-4fd2-8220-436a09a0e1f7"/>
    <x v="0"/>
    <e v="#N/A"/>
    <e v="#N/A"/>
    <e v="#N/A"/>
    <s v="FIXED"/>
    <x v="0"/>
    <m/>
    <m/>
    <m/>
    <m/>
    <x v="0"/>
  </r>
  <r>
    <x v="1"/>
    <s v="4cbdc6f4-c479-47f5-87a6-10cacf79c0af"/>
    <x v="0"/>
    <s v="bpn-rosefars-02"/>
    <s v="4cbdc6f4-c479-47f5-87a6-10cacf79c0af"/>
    <s v="Critical"/>
    <s v="FIXED"/>
    <x v="0"/>
    <m/>
    <m/>
    <m/>
    <m/>
    <x v="0"/>
  </r>
  <r>
    <x v="0"/>
    <s v="4cbe07a3-f2c6-42c2-976f-f6794e8b15ed"/>
    <x v="0"/>
    <e v="#N/A"/>
    <e v="#N/A"/>
    <e v="#N/A"/>
    <s v="FIXED"/>
    <x v="0"/>
    <m/>
    <m/>
    <m/>
    <m/>
    <x v="0"/>
  </r>
  <r>
    <x v="0"/>
    <s v="4cbe0a6e-d1b4-4444-9c3a-09ecadd275c1"/>
    <x v="0"/>
    <e v="#N/A"/>
    <e v="#N/A"/>
    <e v="#N/A"/>
    <s v="FIXED"/>
    <x v="0"/>
    <m/>
    <m/>
    <m/>
    <m/>
    <x v="0"/>
  </r>
  <r>
    <x v="0"/>
    <s v="4cc0fe5c-318c-4693-a89e-2e9df50fa5ac"/>
    <x v="0"/>
    <e v="#N/A"/>
    <e v="#N/A"/>
    <e v="#N/A"/>
    <s v="FIXED"/>
    <x v="0"/>
    <m/>
    <m/>
    <m/>
    <m/>
    <x v="0"/>
  </r>
  <r>
    <x v="5"/>
    <s v="4cc17a41-6c36-4e96-b183-850f5f3629bb"/>
    <x v="0"/>
    <e v="#N/A"/>
    <e v="#N/A"/>
    <e v="#N/A"/>
    <s v="FIXED"/>
    <x v="0"/>
    <m/>
    <m/>
    <m/>
    <m/>
    <x v="0"/>
  </r>
  <r>
    <x v="5"/>
    <s v="4cc21dbc-579e-4588-bcde-23edf2720605"/>
    <x v="1"/>
    <s v="bpn-rosedvdb-02"/>
    <s v="4cc21dbc-579e-4588-bcde-23edf2720605"/>
    <s v="Medium"/>
    <s v="RESURFACED"/>
    <x v="0"/>
    <m/>
    <m/>
    <m/>
    <m/>
    <x v="0"/>
  </r>
  <r>
    <x v="0"/>
    <s v="4cc2a370-4b4f-47ad-b074-cef0915c3475"/>
    <x v="0"/>
    <e v="#N/A"/>
    <e v="#N/A"/>
    <e v="#N/A"/>
    <s v="FIXED"/>
    <x v="0"/>
    <m/>
    <m/>
    <m/>
    <m/>
    <x v="0"/>
  </r>
  <r>
    <x v="3"/>
    <s v="4cc42621-5775-4847-889e-cbe914a823c2"/>
    <x v="0"/>
    <e v="#N/A"/>
    <e v="#N/A"/>
    <e v="#N/A"/>
    <s v="FIXED"/>
    <x v="0"/>
    <m/>
    <m/>
    <m/>
    <m/>
    <x v="0"/>
  </r>
  <r>
    <x v="0"/>
    <s v="4cc46a65-d262-4f4a-9ada-0477aa55c2ad"/>
    <x v="0"/>
    <e v="#N/A"/>
    <e v="#N/A"/>
    <e v="#N/A"/>
    <s v="FIXED"/>
    <x v="0"/>
    <m/>
    <m/>
    <m/>
    <m/>
    <x v="0"/>
  </r>
  <r>
    <x v="4"/>
    <s v="4cc4dd99-90ef-4cfe-a51e-b3724bf58acb"/>
    <x v="0"/>
    <e v="#N/A"/>
    <e v="#N/A"/>
    <e v="#N/A"/>
    <s v="FIXED"/>
    <x v="0"/>
    <m/>
    <m/>
    <m/>
    <m/>
    <x v="0"/>
  </r>
  <r>
    <x v="4"/>
    <s v="4cc56882-cbfa-403d-a7a5-a652563fb019"/>
    <x v="0"/>
    <e v="#N/A"/>
    <e v="#N/A"/>
    <e v="#N/A"/>
    <s v="FIXED"/>
    <x v="0"/>
    <m/>
    <m/>
    <m/>
    <m/>
    <x v="0"/>
  </r>
  <r>
    <x v="1"/>
    <s v="4cc6923a-662e-4203-9b16-d9e032a819bb"/>
    <x v="0"/>
    <e v="#N/A"/>
    <e v="#N/A"/>
    <e v="#N/A"/>
    <s v="FIXED"/>
    <x v="0"/>
    <m/>
    <m/>
    <m/>
    <m/>
    <x v="0"/>
  </r>
  <r>
    <x v="0"/>
    <s v="4cc6b0b0-aac3-47f3-a132-28c454adb2a3"/>
    <x v="0"/>
    <e v="#N/A"/>
    <e v="#N/A"/>
    <e v="#N/A"/>
    <s v="FIXED"/>
    <x v="0"/>
    <m/>
    <m/>
    <m/>
    <m/>
    <x v="0"/>
  </r>
  <r>
    <x v="11"/>
    <s v="4cc937e7-4f9b-47f8-a77c-9f6bd6726925"/>
    <x v="0"/>
    <e v="#N/A"/>
    <e v="#N/A"/>
    <e v="#N/A"/>
    <s v="FIXED"/>
    <x v="0"/>
    <m/>
    <m/>
    <m/>
    <m/>
    <x v="0"/>
  </r>
  <r>
    <x v="4"/>
    <s v="4cca8164-d003-471c-8aaf-77bd795a0915"/>
    <x v="0"/>
    <e v="#N/A"/>
    <e v="#N/A"/>
    <e v="#N/A"/>
    <s v="FIXED"/>
    <x v="0"/>
    <m/>
    <m/>
    <m/>
    <m/>
    <x v="0"/>
  </r>
  <r>
    <x v="0"/>
    <s v="4ccc62c4-7a5b-4f53-9a76-8a03da67e2d8"/>
    <x v="0"/>
    <e v="#N/A"/>
    <e v="#N/A"/>
    <e v="#N/A"/>
    <s v="FIXED"/>
    <x v="0"/>
    <m/>
    <m/>
    <m/>
    <m/>
    <x v="0"/>
  </r>
  <r>
    <x v="6"/>
    <s v="4ccd0ba2-b6b9-4cf4-aad4-d7d3b2e984a4"/>
    <x v="1"/>
    <s v="bpn-rosetecm-05"/>
    <s v="4ccd0ba2-b6b9-4cf4-aad4-d7d3b2e984a4"/>
    <s v="High"/>
    <s v="RESURFACED"/>
    <x v="0"/>
    <m/>
    <m/>
    <m/>
    <m/>
    <x v="0"/>
  </r>
  <r>
    <x v="11"/>
    <s v="4ccea62d-8198-4689-9c4f-823e3df5d3a3"/>
    <x v="0"/>
    <e v="#N/A"/>
    <e v="#N/A"/>
    <e v="#N/A"/>
    <s v="FIXED"/>
    <x v="0"/>
    <m/>
    <m/>
    <m/>
    <m/>
    <x v="0"/>
  </r>
  <r>
    <x v="0"/>
    <s v="4ccf3288-3553-4270-a895-163193d39508"/>
    <x v="0"/>
    <e v="#N/A"/>
    <e v="#N/A"/>
    <e v="#N/A"/>
    <s v="FIXED"/>
    <x v="0"/>
    <m/>
    <m/>
    <m/>
    <m/>
    <x v="0"/>
  </r>
  <r>
    <x v="0"/>
    <s v="4ccfb79a-03e5-4c97-86a1-3f8125093252"/>
    <x v="0"/>
    <e v="#N/A"/>
    <e v="#N/A"/>
    <e v="#N/A"/>
    <s v="FIXED"/>
    <x v="0"/>
    <m/>
    <m/>
    <m/>
    <m/>
    <x v="0"/>
  </r>
  <r>
    <x v="0"/>
    <s v="4cd02ab9-6c4d-4311-ae61-4086c15eeac8"/>
    <x v="0"/>
    <e v="#N/A"/>
    <e v="#N/A"/>
    <e v="#N/A"/>
    <s v="FIXED"/>
    <x v="0"/>
    <m/>
    <m/>
    <m/>
    <m/>
    <x v="0"/>
  </r>
  <r>
    <x v="0"/>
    <s v="4cd0fb0c-f473-4561-b666-8c949eef44af"/>
    <x v="0"/>
    <e v="#N/A"/>
    <e v="#N/A"/>
    <e v="#N/A"/>
    <s v="FIXED"/>
    <x v="0"/>
    <m/>
    <m/>
    <m/>
    <m/>
    <x v="0"/>
  </r>
  <r>
    <x v="0"/>
    <s v="4cd136fd-d42a-4de2-b0b3-134408c6f3fc"/>
    <x v="0"/>
    <e v="#N/A"/>
    <e v="#N/A"/>
    <e v="#N/A"/>
    <s v="FIXED"/>
    <x v="0"/>
    <m/>
    <m/>
    <m/>
    <m/>
    <x v="0"/>
  </r>
  <r>
    <x v="0"/>
    <s v="4cd1d296-f558-4be4-b2c3-26ac041b2643"/>
    <x v="0"/>
    <e v="#N/A"/>
    <e v="#N/A"/>
    <e v="#N/A"/>
    <s v="FIXED"/>
    <x v="0"/>
    <m/>
    <m/>
    <m/>
    <m/>
    <x v="0"/>
  </r>
  <r>
    <x v="0"/>
    <s v="4cd220b1-56ba-4239-a215-da911aa5a79a"/>
    <x v="0"/>
    <e v="#N/A"/>
    <e v="#N/A"/>
    <e v="#N/A"/>
    <s v="FIXED"/>
    <x v="0"/>
    <m/>
    <m/>
    <m/>
    <m/>
    <x v="0"/>
  </r>
  <r>
    <x v="0"/>
    <s v="4cd6268a-8176-4830-ac5e-ddcc5caf59d7"/>
    <x v="0"/>
    <e v="#N/A"/>
    <e v="#N/A"/>
    <e v="#N/A"/>
    <s v="FIXED"/>
    <x v="0"/>
    <m/>
    <m/>
    <m/>
    <m/>
    <x v="0"/>
  </r>
  <r>
    <x v="0"/>
    <s v="4cd67ccf-4c1f-453a-b1bd-9acc464d4f18"/>
    <x v="0"/>
    <e v="#N/A"/>
    <e v="#N/A"/>
    <e v="#N/A"/>
    <s v="FIXED"/>
    <x v="0"/>
    <m/>
    <m/>
    <m/>
    <m/>
    <x v="0"/>
  </r>
  <r>
    <x v="0"/>
    <s v="4cd68445-2d18-4245-8563-47d24acaf826"/>
    <x v="0"/>
    <e v="#N/A"/>
    <e v="#N/A"/>
    <e v="#N/A"/>
    <s v="FIXED"/>
    <x v="0"/>
    <m/>
    <m/>
    <m/>
    <m/>
    <x v="0"/>
  </r>
  <r>
    <x v="0"/>
    <s v="4cd6c28e-bf03-4441-9a42-15149088bfd0"/>
    <x v="1"/>
    <e v="#N/A"/>
    <e v="#N/A"/>
    <e v="#N/A"/>
    <s v="RESURFACED"/>
    <x v="0"/>
    <m/>
    <m/>
    <m/>
    <m/>
    <x v="0"/>
  </r>
  <r>
    <x v="0"/>
    <s v="4cd6fb38-00e7-4fc4-affd-98b2f3265be9"/>
    <x v="0"/>
    <e v="#N/A"/>
    <e v="#N/A"/>
    <e v="#N/A"/>
    <s v="FIXED"/>
    <x v="0"/>
    <m/>
    <m/>
    <m/>
    <m/>
    <x v="0"/>
  </r>
  <r>
    <x v="2"/>
    <s v="4cd797ea-54b9-4ea9-a1bf-2c50bff539c2"/>
    <x v="2"/>
    <s v="bpn-roseev-01"/>
    <s v="4cd797ea-54b9-4ea9-a1bf-2c50bff539c2"/>
    <s v="Low"/>
    <s v="ACTIVE"/>
    <x v="0"/>
    <m/>
    <m/>
    <m/>
    <m/>
    <x v="0"/>
  </r>
  <r>
    <x v="0"/>
    <s v="4cd85038-9311-4d24-a831-0bf185294f86"/>
    <x v="0"/>
    <e v="#N/A"/>
    <e v="#N/A"/>
    <e v="#N/A"/>
    <s v="FIXED"/>
    <x v="0"/>
    <m/>
    <m/>
    <m/>
    <m/>
    <x v="0"/>
  </r>
  <r>
    <x v="0"/>
    <s v="4cd96525-438d-4530-af8c-224ce80e8bd3"/>
    <x v="0"/>
    <e v="#N/A"/>
    <e v="#N/A"/>
    <e v="#N/A"/>
    <s v="FIXED"/>
    <x v="0"/>
    <m/>
    <m/>
    <m/>
    <m/>
    <x v="0"/>
  </r>
  <r>
    <x v="0"/>
    <s v="4cd99933-7ff9-4cd5-8e31-44215c52edf8"/>
    <x v="0"/>
    <e v="#N/A"/>
    <e v="#N/A"/>
    <e v="#N/A"/>
    <s v="FIXED"/>
    <x v="0"/>
    <m/>
    <m/>
    <m/>
    <m/>
    <x v="0"/>
  </r>
  <r>
    <x v="0"/>
    <s v="4cda27dc-c4fd-46f4-b128-613f404095d0"/>
    <x v="0"/>
    <e v="#N/A"/>
    <e v="#N/A"/>
    <e v="#N/A"/>
    <s v="FIXED"/>
    <x v="0"/>
    <m/>
    <m/>
    <m/>
    <m/>
    <x v="0"/>
  </r>
  <r>
    <x v="6"/>
    <s v="4cdb65d9-1141-4c7d-a046-b2132f059cd2"/>
    <x v="0"/>
    <e v="#N/A"/>
    <e v="#N/A"/>
    <e v="#N/A"/>
    <s v="FIXED"/>
    <x v="0"/>
    <m/>
    <m/>
    <m/>
    <m/>
    <x v="0"/>
  </r>
  <r>
    <x v="0"/>
    <s v="4cdcf084-317b-46e4-aaa7-abc2f5c82432"/>
    <x v="0"/>
    <e v="#N/A"/>
    <e v="#N/A"/>
    <e v="#N/A"/>
    <s v="FIXED"/>
    <x v="0"/>
    <m/>
    <m/>
    <m/>
    <m/>
    <x v="0"/>
  </r>
  <r>
    <x v="2"/>
    <s v="4cdd2fa4-d1eb-4055-a939-95ba6d6901c8"/>
    <x v="2"/>
    <s v="bpn-cmtygvfd-01"/>
    <s v="4cdd2fa4-d1eb-4055-a939-95ba6d6901c8"/>
    <s v="High"/>
    <s v="ACTIVE"/>
    <x v="0"/>
    <m/>
    <m/>
    <m/>
    <m/>
    <x v="0"/>
  </r>
  <r>
    <x v="0"/>
    <s v="4cdd33fc-afd6-468c-b0f5-29c442107fcb"/>
    <x v="0"/>
    <e v="#N/A"/>
    <e v="#N/A"/>
    <e v="#N/A"/>
    <s v="FIXED"/>
    <x v="0"/>
    <m/>
    <m/>
    <m/>
    <m/>
    <x v="0"/>
  </r>
  <r>
    <x v="0"/>
    <s v="4cddef42-37c1-481c-8cef-be355e55e985"/>
    <x v="0"/>
    <e v="#N/A"/>
    <e v="#N/A"/>
    <e v="#N/A"/>
    <s v="FIXED"/>
    <x v="0"/>
    <m/>
    <m/>
    <m/>
    <m/>
    <x v="0"/>
  </r>
  <r>
    <x v="0"/>
    <s v="4cdeb1b6-f187-49b3-9fae-07a89eb6628c"/>
    <x v="0"/>
    <e v="#N/A"/>
    <e v="#N/A"/>
    <e v="#N/A"/>
    <s v="FIXED"/>
    <x v="0"/>
    <m/>
    <m/>
    <m/>
    <m/>
    <x v="0"/>
  </r>
  <r>
    <x v="0"/>
    <s v="4cdfc8e0-508d-49d8-ac62-9f1796ac1ad7"/>
    <x v="0"/>
    <e v="#N/A"/>
    <e v="#N/A"/>
    <e v="#N/A"/>
    <s v="FIXED"/>
    <x v="0"/>
    <m/>
    <m/>
    <m/>
    <m/>
    <x v="0"/>
  </r>
  <r>
    <x v="0"/>
    <s v="4ce10dc7-3483-4308-bf38-3844102149c7"/>
    <x v="0"/>
    <e v="#N/A"/>
    <e v="#N/A"/>
    <e v="#N/A"/>
    <s v="FIXED"/>
    <x v="0"/>
    <m/>
    <m/>
    <m/>
    <m/>
    <x v="0"/>
  </r>
  <r>
    <x v="0"/>
    <s v="4ce199f4-09d0-4ad4-880a-1176bf898934"/>
    <x v="0"/>
    <e v="#N/A"/>
    <e v="#N/A"/>
    <e v="#N/A"/>
    <s v="FIXED"/>
    <x v="0"/>
    <m/>
    <m/>
    <m/>
    <m/>
    <x v="0"/>
  </r>
  <r>
    <x v="0"/>
    <s v="4ce303db-d713-4c17-9531-89ffd7b0cb3d"/>
    <x v="0"/>
    <e v="#N/A"/>
    <e v="#N/A"/>
    <e v="#N/A"/>
    <s v="FIXED"/>
    <x v="0"/>
    <m/>
    <m/>
    <m/>
    <m/>
    <x v="0"/>
  </r>
  <r>
    <x v="1"/>
    <s v="4ce452f9-ce49-42c7-9dbf-b9b67a4f89f4"/>
    <x v="0"/>
    <e v="#N/A"/>
    <e v="#N/A"/>
    <e v="#N/A"/>
    <s v="FIXED"/>
    <x v="0"/>
    <m/>
    <m/>
    <m/>
    <m/>
    <x v="0"/>
  </r>
  <r>
    <x v="6"/>
    <s v="4ce4c377-008c-445c-8573-9ec099270f9c"/>
    <x v="0"/>
    <e v="#N/A"/>
    <e v="#N/A"/>
    <e v="#N/A"/>
    <s v="FIXED"/>
    <x v="0"/>
    <m/>
    <m/>
    <m/>
    <m/>
    <x v="0"/>
  </r>
  <r>
    <x v="0"/>
    <s v="4ce5ffe5-7daa-43d7-8572-234fc4807e88"/>
    <x v="0"/>
    <e v="#N/A"/>
    <e v="#N/A"/>
    <e v="#N/A"/>
    <s v="FIXED"/>
    <x v="0"/>
    <m/>
    <m/>
    <m/>
    <m/>
    <x v="0"/>
  </r>
  <r>
    <x v="7"/>
    <s v="4ce63123-e012-44ce-ad79-ff905077de44"/>
    <x v="0"/>
    <e v="#N/A"/>
    <e v="#N/A"/>
    <e v="#N/A"/>
    <s v="FIXED"/>
    <x v="0"/>
    <m/>
    <m/>
    <m/>
    <m/>
    <x v="0"/>
  </r>
  <r>
    <x v="1"/>
    <s v="4ce67c4c-4185-43c7-a0e9-1cc5d3880ea1"/>
    <x v="2"/>
    <s v="bpn-0260bp-01"/>
    <s v="4ce67c4c-4185-43c7-a0e9-1cc5d3880ea1"/>
    <s v="Medium"/>
    <s v="ACTIVE"/>
    <x v="0"/>
    <m/>
    <m/>
    <m/>
    <m/>
    <x v="0"/>
  </r>
  <r>
    <x v="0"/>
    <s v="4ce702e6-104d-42c8-bd69-8b2e15799631"/>
    <x v="0"/>
    <e v="#N/A"/>
    <e v="#N/A"/>
    <e v="#N/A"/>
    <s v="FIXED"/>
    <x v="0"/>
    <m/>
    <m/>
    <m/>
    <m/>
    <x v="0"/>
  </r>
  <r>
    <x v="0"/>
    <s v="4ce7a366-cbea-4b2c-93e6-9cbfa4117285"/>
    <x v="0"/>
    <e v="#N/A"/>
    <e v="#N/A"/>
    <e v="#N/A"/>
    <s v="FIXED"/>
    <x v="0"/>
    <m/>
    <m/>
    <m/>
    <m/>
    <x v="0"/>
  </r>
  <r>
    <x v="4"/>
    <s v="4ce7b244-eed0-4a42-8f6d-fd4130b29109"/>
    <x v="0"/>
    <e v="#N/A"/>
    <e v="#N/A"/>
    <e v="#N/A"/>
    <s v="FIXED"/>
    <x v="0"/>
    <m/>
    <m/>
    <m/>
    <m/>
    <x v="0"/>
  </r>
  <r>
    <x v="0"/>
    <s v="4ce7b34d-528b-480f-ae08-1010c2886f07"/>
    <x v="0"/>
    <e v="#N/A"/>
    <e v="#N/A"/>
    <e v="#N/A"/>
    <s v="FIXED"/>
    <x v="0"/>
    <m/>
    <m/>
    <m/>
    <m/>
    <x v="0"/>
  </r>
  <r>
    <x v="2"/>
    <s v="4ce8071f-78c2-47a0-8dfb-215aa9d543c4"/>
    <x v="0"/>
    <e v="#N/A"/>
    <e v="#N/A"/>
    <e v="#N/A"/>
    <s v="FIXED"/>
    <x v="0"/>
    <m/>
    <m/>
    <m/>
    <m/>
    <x v="0"/>
  </r>
  <r>
    <x v="1"/>
    <s v="4ce829d7-4177-4d74-ad8f-7ae50336783f"/>
    <x v="2"/>
    <s v="bpn-0064bp-01"/>
    <s v="4ce829d7-4177-4d74-ad8f-7ae50336783f"/>
    <s v="Medium"/>
    <s v="ACTIVE"/>
    <x v="0"/>
    <m/>
    <m/>
    <m/>
    <m/>
    <x v="0"/>
  </r>
  <r>
    <x v="0"/>
    <s v="4ce87ea8-d07d-4ec0-8028-5f1cdb107116"/>
    <x v="0"/>
    <e v="#N/A"/>
    <e v="#N/A"/>
    <e v="#N/A"/>
    <s v="FIXED"/>
    <x v="0"/>
    <m/>
    <m/>
    <m/>
    <m/>
    <x v="0"/>
  </r>
  <r>
    <x v="2"/>
    <s v="4ce8a6f0-aa77-4d72-88ca-d85870c0d533"/>
    <x v="0"/>
    <e v="#N/A"/>
    <e v="#N/A"/>
    <e v="#N/A"/>
    <s v="FIXED"/>
    <x v="0"/>
    <m/>
    <m/>
    <m/>
    <m/>
    <x v="0"/>
  </r>
  <r>
    <x v="7"/>
    <s v="4cea57dc-bb92-478c-8c5b-a8dc8e860f3b"/>
    <x v="0"/>
    <e v="#N/A"/>
    <e v="#N/A"/>
    <e v="#N/A"/>
    <s v="FIXED"/>
    <x v="0"/>
    <m/>
    <m/>
    <m/>
    <m/>
    <x v="0"/>
  </r>
  <r>
    <x v="0"/>
    <s v="4cea60d3-ca32-4c14-9eac-471328f999e1"/>
    <x v="0"/>
    <e v="#N/A"/>
    <e v="#N/A"/>
    <e v="#N/A"/>
    <s v="FIXED"/>
    <x v="0"/>
    <m/>
    <m/>
    <m/>
    <m/>
    <x v="0"/>
  </r>
  <r>
    <x v="1"/>
    <s v="4cec90f2-ce0f-4b53-adce-d7a5527bbfcf"/>
    <x v="0"/>
    <e v="#N/A"/>
    <e v="#N/A"/>
    <e v="#N/A"/>
    <s v="FIXED"/>
    <x v="0"/>
    <m/>
    <m/>
    <m/>
    <m/>
    <x v="0"/>
  </r>
  <r>
    <x v="7"/>
    <s v="4cecab46-f3a2-4a8c-92a2-7f8e7acff04b"/>
    <x v="0"/>
    <e v="#N/A"/>
    <e v="#N/A"/>
    <e v="#N/A"/>
    <s v="FIXED"/>
    <x v="0"/>
    <m/>
    <m/>
    <m/>
    <m/>
    <x v="0"/>
  </r>
  <r>
    <x v="0"/>
    <s v="4ced9b07-2ddc-4368-a0a1-12bae8179fef"/>
    <x v="0"/>
    <e v="#N/A"/>
    <e v="#N/A"/>
    <e v="#N/A"/>
    <s v="FIXED"/>
    <x v="0"/>
    <m/>
    <m/>
    <m/>
    <m/>
    <x v="0"/>
  </r>
  <r>
    <x v="0"/>
    <s v="4ceddcd8-5b62-495b-a6a0-c805e445a6d6"/>
    <x v="0"/>
    <e v="#N/A"/>
    <e v="#N/A"/>
    <e v="#N/A"/>
    <s v="FIXED"/>
    <x v="0"/>
    <m/>
    <m/>
    <m/>
    <m/>
    <x v="0"/>
  </r>
  <r>
    <x v="0"/>
    <s v="4ceeee82-3cb9-453a-a554-9a733812bd44"/>
    <x v="0"/>
    <e v="#N/A"/>
    <e v="#N/A"/>
    <e v="#N/A"/>
    <s v="FIXED"/>
    <x v="0"/>
    <m/>
    <m/>
    <m/>
    <m/>
    <x v="0"/>
  </r>
  <r>
    <x v="2"/>
    <s v="4cf06721-5714-4b05-994a-eb41fc59b4e7"/>
    <x v="2"/>
    <s v="bpn-rosecmas-05"/>
    <s v="4cf06721-5714-4b05-994a-eb41fc59b4e7"/>
    <s v="High"/>
    <s v="ACTIVE"/>
    <x v="0"/>
    <m/>
    <m/>
    <m/>
    <m/>
    <x v="0"/>
  </r>
  <r>
    <x v="0"/>
    <s v="4cf1019c-3317-441c-b787-75b7f3daceee"/>
    <x v="0"/>
    <e v="#N/A"/>
    <e v="#N/A"/>
    <e v="#N/A"/>
    <s v="FIXED"/>
    <x v="0"/>
    <m/>
    <m/>
    <m/>
    <m/>
    <x v="0"/>
  </r>
  <r>
    <x v="2"/>
    <s v="4cf10d92-6ba1-4ed6-ba0f-2fae7c1beafb"/>
    <x v="2"/>
    <s v="bpn-roseev-02"/>
    <s v="4cf10d92-6ba1-4ed6-ba0f-2fae7c1beafb"/>
    <s v="High"/>
    <s v="ACTIVE"/>
    <x v="0"/>
    <m/>
    <m/>
    <m/>
    <m/>
    <x v="0"/>
  </r>
  <r>
    <x v="0"/>
    <s v="4cf1f621-1658-4083-a46d-232917a0e155"/>
    <x v="0"/>
    <e v="#N/A"/>
    <e v="#N/A"/>
    <e v="#N/A"/>
    <s v="FIXED"/>
    <x v="0"/>
    <m/>
    <m/>
    <m/>
    <m/>
    <x v="0"/>
  </r>
  <r>
    <x v="0"/>
    <s v="4cf20150-5148-4e5b-b7b2-d3b21d5371db"/>
    <x v="0"/>
    <e v="#N/A"/>
    <e v="#N/A"/>
    <e v="#N/A"/>
    <s v="FIXED"/>
    <x v="0"/>
    <m/>
    <m/>
    <m/>
    <m/>
    <x v="0"/>
  </r>
  <r>
    <x v="0"/>
    <s v="4cf20b18-ab51-49dc-a7fd-68075414a988"/>
    <x v="0"/>
    <e v="#N/A"/>
    <e v="#N/A"/>
    <e v="#N/A"/>
    <s v="FIXED"/>
    <x v="0"/>
    <m/>
    <m/>
    <m/>
    <m/>
    <x v="0"/>
  </r>
  <r>
    <x v="0"/>
    <s v="4cf212f4-6c62-48b2-8021-f93e75818457"/>
    <x v="0"/>
    <e v="#N/A"/>
    <e v="#N/A"/>
    <e v="#N/A"/>
    <s v="FIXED"/>
    <x v="0"/>
    <m/>
    <m/>
    <m/>
    <m/>
    <x v="0"/>
  </r>
  <r>
    <x v="4"/>
    <s v="4cf29211-2c8e-410e-8452-0fbfb6f273c5"/>
    <x v="0"/>
    <s v="bdwybko6l667g3l"/>
    <s v="4cf29211-2c8e-410e-8452-0fbfb6f273c5"/>
    <s v="Critical"/>
    <s v="FIXED"/>
    <x v="0"/>
    <m/>
    <m/>
    <m/>
    <m/>
    <x v="0"/>
  </r>
  <r>
    <x v="0"/>
    <s v="4cf2b4d0-56a7-45b4-ac8b-0f3c1e4962a7"/>
    <x v="0"/>
    <e v="#N/A"/>
    <e v="#N/A"/>
    <e v="#N/A"/>
    <s v="FIXED"/>
    <x v="0"/>
    <m/>
    <m/>
    <m/>
    <m/>
    <x v="0"/>
  </r>
  <r>
    <x v="0"/>
    <s v="4cf34c46-6419-470a-8538-d8b88848a253"/>
    <x v="0"/>
    <e v="#N/A"/>
    <e v="#N/A"/>
    <e v="#N/A"/>
    <s v="FIXED"/>
    <x v="0"/>
    <m/>
    <m/>
    <m/>
    <m/>
    <x v="0"/>
  </r>
  <r>
    <x v="1"/>
    <s v="4cf39974-8efb-4deb-b45f-cf835181232e"/>
    <x v="2"/>
    <s v="bpn-rosecpws-01"/>
    <s v="4cf39974-8efb-4deb-b45f-cf835181232e"/>
    <s v="High"/>
    <s v="ACTIVE"/>
    <x v="0"/>
    <m/>
    <m/>
    <m/>
    <m/>
    <x v="0"/>
  </r>
  <r>
    <x v="0"/>
    <s v="4cf3e278-dad1-45b7-9dfa-34e00444011d"/>
    <x v="0"/>
    <e v="#N/A"/>
    <e v="#N/A"/>
    <e v="#N/A"/>
    <s v="FIXED"/>
    <x v="0"/>
    <m/>
    <m/>
    <m/>
    <m/>
    <x v="0"/>
  </r>
  <r>
    <x v="0"/>
    <s v="4cf3fc7a-25d2-41bd-bb00-e590b1ccca75"/>
    <x v="0"/>
    <e v="#N/A"/>
    <e v="#N/A"/>
    <e v="#N/A"/>
    <s v="FIXED"/>
    <x v="0"/>
    <m/>
    <m/>
    <m/>
    <m/>
    <x v="0"/>
  </r>
  <r>
    <x v="2"/>
    <s v="4cf420fe-56aa-4ec7-878f-55fcf312e2f2"/>
    <x v="0"/>
    <e v="#N/A"/>
    <e v="#N/A"/>
    <e v="#N/A"/>
    <s v="FIXED"/>
    <x v="0"/>
    <m/>
    <m/>
    <m/>
    <m/>
    <x v="0"/>
  </r>
  <r>
    <x v="1"/>
    <s v="4cf44e2d-b8c9-4860-b6e9-8c65ef4646dc"/>
    <x v="0"/>
    <e v="#N/A"/>
    <e v="#N/A"/>
    <e v="#N/A"/>
    <s v="FIXED"/>
    <x v="0"/>
    <m/>
    <m/>
    <m/>
    <m/>
    <x v="0"/>
  </r>
  <r>
    <x v="0"/>
    <s v="4cf4eb17-a5f9-45a9-9215-ea126283deb8"/>
    <x v="0"/>
    <e v="#N/A"/>
    <e v="#N/A"/>
    <e v="#N/A"/>
    <s v="FIXED"/>
    <x v="0"/>
    <m/>
    <m/>
    <m/>
    <m/>
    <x v="0"/>
  </r>
  <r>
    <x v="0"/>
    <s v="4cf51600-c9b3-4780-808b-f0d7473e7c83"/>
    <x v="0"/>
    <e v="#N/A"/>
    <e v="#N/A"/>
    <e v="#N/A"/>
    <s v="FIXED"/>
    <x v="0"/>
    <m/>
    <m/>
    <m/>
    <m/>
    <x v="0"/>
  </r>
  <r>
    <x v="0"/>
    <s v="4cf52d1d-d6c8-4a94-af6d-d9056a9ece30"/>
    <x v="0"/>
    <e v="#N/A"/>
    <e v="#N/A"/>
    <e v="#N/A"/>
    <s v="FIXED"/>
    <x v="0"/>
    <m/>
    <m/>
    <m/>
    <m/>
    <x v="0"/>
  </r>
  <r>
    <x v="4"/>
    <s v="4cf54539-e16d-47bd-bd07-62acd18cfe36"/>
    <x v="0"/>
    <e v="#N/A"/>
    <e v="#N/A"/>
    <e v="#N/A"/>
    <s v="FIXED"/>
    <x v="0"/>
    <m/>
    <m/>
    <m/>
    <m/>
    <x v="0"/>
  </r>
  <r>
    <x v="0"/>
    <s v="4cf552ae-5695-47a5-8292-a517b1a6e887"/>
    <x v="0"/>
    <e v="#N/A"/>
    <e v="#N/A"/>
    <e v="#N/A"/>
    <s v="FIXED"/>
    <x v="0"/>
    <m/>
    <m/>
    <m/>
    <m/>
    <x v="0"/>
  </r>
  <r>
    <x v="0"/>
    <s v="4cf5e66f-4444-4308-99a9-c5961e5687ab"/>
    <x v="0"/>
    <s v="bdwybko8362rn2l.bpna.popularinc.net"/>
    <s v="4cf5e66f-4444-4308-99a9-c5961e5687ab"/>
    <s v="High"/>
    <s v="FIXED"/>
    <x v="0"/>
    <m/>
    <m/>
    <m/>
    <m/>
    <x v="0"/>
  </r>
  <r>
    <x v="4"/>
    <s v="4cf6c7da-7247-44d0-ba6e-80eec111125c"/>
    <x v="0"/>
    <e v="#N/A"/>
    <e v="#N/A"/>
    <e v="#N/A"/>
    <s v="FIXED"/>
    <x v="0"/>
    <m/>
    <m/>
    <m/>
    <m/>
    <x v="0"/>
  </r>
  <r>
    <x v="0"/>
    <s v="4cf6f4c7-74e5-469b-93ac-448c2c859375"/>
    <x v="0"/>
    <e v="#N/A"/>
    <e v="#N/A"/>
    <e v="#N/A"/>
    <s v="FIXED"/>
    <x v="0"/>
    <m/>
    <m/>
    <m/>
    <m/>
    <x v="0"/>
  </r>
  <r>
    <x v="0"/>
    <s v="4cf75c3d-d4dc-4501-a03c-625c63c0e777"/>
    <x v="0"/>
    <e v="#N/A"/>
    <e v="#N/A"/>
    <e v="#N/A"/>
    <s v="FIXED"/>
    <x v="0"/>
    <m/>
    <m/>
    <m/>
    <m/>
    <x v="0"/>
  </r>
  <r>
    <x v="4"/>
    <s v="4cf7f8ea-ebbc-4bb8-86eb-6e4882d11116"/>
    <x v="0"/>
    <e v="#N/A"/>
    <e v="#N/A"/>
    <e v="#N/A"/>
    <s v="FIXED"/>
    <x v="0"/>
    <m/>
    <m/>
    <m/>
    <m/>
    <x v="0"/>
  </r>
  <r>
    <x v="0"/>
    <s v="4cf8a283-8908-4b7f-93d7-2652616ae60a"/>
    <x v="0"/>
    <e v="#N/A"/>
    <e v="#N/A"/>
    <e v="#N/A"/>
    <s v="FIXED"/>
    <x v="0"/>
    <m/>
    <m/>
    <m/>
    <m/>
    <x v="0"/>
  </r>
  <r>
    <x v="2"/>
    <s v="4cf95ac9-42e2-480b-96de-5ebcc5c65915"/>
    <x v="0"/>
    <e v="#N/A"/>
    <e v="#N/A"/>
    <e v="#N/A"/>
    <s v="FIXED"/>
    <x v="0"/>
    <m/>
    <m/>
    <m/>
    <m/>
    <x v="0"/>
  </r>
  <r>
    <x v="0"/>
    <s v="4cf971e3-5d38-43c8-afda-8b9b5cf9a3ed"/>
    <x v="0"/>
    <e v="#N/A"/>
    <e v="#N/A"/>
    <e v="#N/A"/>
    <s v="FIXED"/>
    <x v="0"/>
    <m/>
    <m/>
    <m/>
    <m/>
    <x v="0"/>
  </r>
  <r>
    <x v="0"/>
    <s v="4cfac733-ff42-4688-bda5-6e9949d06420"/>
    <x v="0"/>
    <e v="#N/A"/>
    <e v="#N/A"/>
    <e v="#N/A"/>
    <s v="FIXED"/>
    <x v="0"/>
    <m/>
    <m/>
    <m/>
    <m/>
    <x v="0"/>
  </r>
  <r>
    <x v="2"/>
    <s v="4cfb04e5-2908-4c84-9e1c-f21d5143c0cd"/>
    <x v="0"/>
    <e v="#N/A"/>
    <e v="#N/A"/>
    <e v="#N/A"/>
    <s v="FIXED"/>
    <x v="0"/>
    <m/>
    <m/>
    <m/>
    <m/>
    <x v="0"/>
  </r>
  <r>
    <x v="0"/>
    <s v="4cfbbc57-4d34-423d-b226-d57c46f4732f"/>
    <x v="0"/>
    <e v="#N/A"/>
    <e v="#N/A"/>
    <e v="#N/A"/>
    <s v="FIXED"/>
    <x v="0"/>
    <m/>
    <m/>
    <m/>
    <m/>
    <x v="0"/>
  </r>
  <r>
    <x v="0"/>
    <s v="4cfbf6b9-8315-436e-9f30-62b54ec7294f"/>
    <x v="0"/>
    <e v="#N/A"/>
    <e v="#N/A"/>
    <e v="#N/A"/>
    <s v="FIXED"/>
    <x v="0"/>
    <m/>
    <m/>
    <m/>
    <m/>
    <x v="0"/>
  </r>
  <r>
    <x v="0"/>
    <s v="4cfd00f2-2b27-4bb3-864f-a7342162aa7f"/>
    <x v="0"/>
    <e v="#N/A"/>
    <e v="#N/A"/>
    <e v="#N/A"/>
    <s v="FIXED"/>
    <x v="0"/>
    <m/>
    <m/>
    <m/>
    <m/>
    <x v="0"/>
  </r>
  <r>
    <x v="0"/>
    <s v="4cfd3cb9-d819-4958-afa0-596fc0892e30"/>
    <x v="0"/>
    <e v="#N/A"/>
    <e v="#N/A"/>
    <e v="#N/A"/>
    <s v="FIXED"/>
    <x v="0"/>
    <m/>
    <m/>
    <m/>
    <m/>
    <x v="0"/>
  </r>
  <r>
    <x v="1"/>
    <s v="4cfd4a99-6382-465f-a452-af361c18c192"/>
    <x v="0"/>
    <e v="#N/A"/>
    <e v="#N/A"/>
    <e v="#N/A"/>
    <s v="FIXED"/>
    <x v="0"/>
    <m/>
    <m/>
    <m/>
    <m/>
    <x v="0"/>
  </r>
  <r>
    <x v="0"/>
    <s v="4cfd542d-d7c8-47ba-8d04-af49badcea04"/>
    <x v="0"/>
    <e v="#N/A"/>
    <e v="#N/A"/>
    <e v="#N/A"/>
    <s v="FIXED"/>
    <x v="0"/>
    <m/>
    <m/>
    <m/>
    <m/>
    <x v="0"/>
  </r>
  <r>
    <x v="0"/>
    <s v="4cfe9262-566c-4b58-9528-3aba2ae198b8"/>
    <x v="0"/>
    <e v="#N/A"/>
    <e v="#N/A"/>
    <e v="#N/A"/>
    <s v="FIXED"/>
    <x v="0"/>
    <m/>
    <m/>
    <m/>
    <m/>
    <x v="0"/>
  </r>
  <r>
    <x v="0"/>
    <s v="4cff014e-a20f-4eb7-970e-d1cf5e240fab"/>
    <x v="0"/>
    <e v="#N/A"/>
    <e v="#N/A"/>
    <e v="#N/A"/>
    <s v="FIXED"/>
    <x v="0"/>
    <m/>
    <m/>
    <m/>
    <m/>
    <x v="0"/>
  </r>
  <r>
    <x v="2"/>
    <s v="4cff0441-e9bf-422a-9612-3dd90e84248b"/>
    <x v="0"/>
    <e v="#N/A"/>
    <e v="#N/A"/>
    <e v="#N/A"/>
    <s v="FIXED"/>
    <x v="0"/>
    <m/>
    <m/>
    <m/>
    <m/>
    <x v="0"/>
  </r>
  <r>
    <x v="0"/>
    <s v="4cffd350-e440-4778-9c76-80ac6d1cc137"/>
    <x v="0"/>
    <e v="#N/A"/>
    <e v="#N/A"/>
    <e v="#N/A"/>
    <s v="FIXED"/>
    <x v="0"/>
    <m/>
    <m/>
    <m/>
    <m/>
    <x v="0"/>
  </r>
  <r>
    <x v="0"/>
    <s v="4cfffb2d-3375-4e6d-9260-e408c2d75fea"/>
    <x v="0"/>
    <e v="#N/A"/>
    <e v="#N/A"/>
    <e v="#N/A"/>
    <s v="FIXED"/>
    <x v="0"/>
    <m/>
    <m/>
    <m/>
    <m/>
    <x v="0"/>
  </r>
  <r>
    <x v="6"/>
    <s v="4d003ad5-5930-4539-8711-a957d53430d8"/>
    <x v="0"/>
    <e v="#N/A"/>
    <e v="#N/A"/>
    <e v="#N/A"/>
    <s v="FIXED"/>
    <x v="0"/>
    <m/>
    <m/>
    <m/>
    <m/>
    <x v="0"/>
  </r>
  <r>
    <x v="2"/>
    <s v="4d0096a9-2e21-4a33-a4d4-00ce6105344d"/>
    <x v="0"/>
    <e v="#N/A"/>
    <e v="#N/A"/>
    <e v="#N/A"/>
    <s v="FIXED"/>
    <x v="0"/>
    <m/>
    <m/>
    <m/>
    <m/>
    <x v="0"/>
  </r>
  <r>
    <x v="0"/>
    <s v="4d00eb19-00fa-4607-901a-6dadd690e675"/>
    <x v="0"/>
    <e v="#N/A"/>
    <e v="#N/A"/>
    <e v="#N/A"/>
    <s v="FIXED"/>
    <x v="0"/>
    <m/>
    <m/>
    <m/>
    <m/>
    <x v="0"/>
  </r>
  <r>
    <x v="0"/>
    <s v="4d012712-a5bd-479f-a123-c08cec6bbde3"/>
    <x v="0"/>
    <e v="#N/A"/>
    <e v="#N/A"/>
    <e v="#N/A"/>
    <s v="FIXED"/>
    <x v="0"/>
    <m/>
    <m/>
    <m/>
    <m/>
    <x v="0"/>
  </r>
  <r>
    <x v="0"/>
    <s v="4d012b5e-35e6-4507-9859-b51656f11730"/>
    <x v="0"/>
    <e v="#N/A"/>
    <e v="#N/A"/>
    <e v="#N/A"/>
    <s v="FIXED"/>
    <x v="0"/>
    <m/>
    <m/>
    <m/>
    <m/>
    <x v="0"/>
  </r>
  <r>
    <x v="0"/>
    <s v="4d038841-d564-42bc-a0e4-5bdadad4521d"/>
    <x v="0"/>
    <e v="#N/A"/>
    <e v="#N/A"/>
    <e v="#N/A"/>
    <s v="FIXED"/>
    <x v="0"/>
    <m/>
    <m/>
    <m/>
    <m/>
    <x v="0"/>
  </r>
  <r>
    <x v="0"/>
    <s v="4d039686-4719-4633-a05e-3fc47d11ea5d"/>
    <x v="0"/>
    <e v="#N/A"/>
    <e v="#N/A"/>
    <e v="#N/A"/>
    <s v="FIXED"/>
    <x v="0"/>
    <m/>
    <m/>
    <m/>
    <m/>
    <x v="0"/>
  </r>
  <r>
    <x v="2"/>
    <s v="4d03a55b-8dcb-4092-9def-2bcb789bd59b"/>
    <x v="0"/>
    <e v="#N/A"/>
    <e v="#N/A"/>
    <e v="#N/A"/>
    <s v="FIXED"/>
    <x v="0"/>
    <m/>
    <m/>
    <m/>
    <m/>
    <x v="0"/>
  </r>
  <r>
    <x v="4"/>
    <s v="4d03d4ee-a2d2-4afd-858d-cb07cefc0083"/>
    <x v="1"/>
    <s v="bdwybko6t3c6h2l"/>
    <s v="4d03d4ee-a2d2-4afd-858d-cb07cefc0083"/>
    <s v="High"/>
    <s v="RESURFACED"/>
    <x v="0"/>
    <m/>
    <m/>
    <m/>
    <m/>
    <x v="0"/>
  </r>
  <r>
    <x v="0"/>
    <s v="4d0423ba-32c8-4480-a2e5-09e37599b94c"/>
    <x v="0"/>
    <e v="#N/A"/>
    <e v="#N/A"/>
    <e v="#N/A"/>
    <s v="FIXED"/>
    <x v="0"/>
    <m/>
    <m/>
    <m/>
    <m/>
    <x v="0"/>
  </r>
  <r>
    <x v="0"/>
    <s v="4d04ca01-5f0c-4bd2-a120-9a97f9f93b5b"/>
    <x v="0"/>
    <e v="#N/A"/>
    <e v="#N/A"/>
    <e v="#N/A"/>
    <s v="FIXED"/>
    <x v="0"/>
    <m/>
    <m/>
    <m/>
    <m/>
    <x v="0"/>
  </r>
  <r>
    <x v="2"/>
    <s v="4d04f135-7387-4609-ace9-f8b36434e971"/>
    <x v="1"/>
    <e v="#N/A"/>
    <e v="#N/A"/>
    <e v="#N/A"/>
    <s v="RESURFACED"/>
    <x v="0"/>
    <m/>
    <m/>
    <m/>
    <m/>
    <x v="0"/>
  </r>
  <r>
    <x v="11"/>
    <s v="4d0517b8-ca76-4c7c-a409-eab488394683"/>
    <x v="2"/>
    <s v="bpn-rosetebp-01"/>
    <s v="4d0517b8-ca76-4c7c-a409-eab488394683"/>
    <s v="Medium"/>
    <s v="ACTIVE"/>
    <x v="0"/>
    <m/>
    <m/>
    <m/>
    <m/>
    <x v="0"/>
  </r>
  <r>
    <x v="2"/>
    <s v="4d06033c-d701-4845-bf22-fba3cf68226d"/>
    <x v="0"/>
    <e v="#N/A"/>
    <e v="#N/A"/>
    <e v="#N/A"/>
    <s v="FIXED"/>
    <x v="0"/>
    <m/>
    <m/>
    <m/>
    <m/>
    <x v="0"/>
  </r>
  <r>
    <x v="4"/>
    <s v="4d060699-2106-4e1d-961e-6f5f862be4ca"/>
    <x v="0"/>
    <s v="miambkob14q9y2l.bpna.popularinc.net"/>
    <s v="4d060699-2106-4e1d-961e-6f5f862be4ca"/>
    <s v="Critical"/>
    <s v="FIXED"/>
    <x v="0"/>
    <m/>
    <m/>
    <m/>
    <m/>
    <x v="0"/>
  </r>
  <r>
    <x v="2"/>
    <s v="4d0644ae-effb-4016-a5dc-bf4bc71f24df"/>
    <x v="0"/>
    <e v="#N/A"/>
    <e v="#N/A"/>
    <e v="#N/A"/>
    <s v="FIXED"/>
    <x v="0"/>
    <m/>
    <m/>
    <m/>
    <m/>
    <x v="0"/>
  </r>
  <r>
    <x v="7"/>
    <s v="4d065199-99d1-4374-94b0-a5d148f8cfbc"/>
    <x v="0"/>
    <e v="#N/A"/>
    <e v="#N/A"/>
    <e v="#N/A"/>
    <s v="FIXED"/>
    <x v="0"/>
    <m/>
    <m/>
    <m/>
    <m/>
    <x v="0"/>
  </r>
  <r>
    <x v="5"/>
    <s v="4d06baed-3bbf-4614-a4be-f90559ae3178"/>
    <x v="2"/>
    <s v="bpn-rosedvqa-05"/>
    <s v="4d06baed-3bbf-4614-a4be-f90559ae3178"/>
    <s v="Medium"/>
    <s v="ACTIVE"/>
    <x v="0"/>
    <m/>
    <m/>
    <m/>
    <m/>
    <x v="0"/>
  </r>
  <r>
    <x v="0"/>
    <s v="4d0708f2-c6e6-43a8-837e-b207ea80231a"/>
    <x v="0"/>
    <e v="#N/A"/>
    <e v="#N/A"/>
    <e v="#N/A"/>
    <s v="FIXED"/>
    <x v="0"/>
    <m/>
    <m/>
    <m/>
    <m/>
    <x v="0"/>
  </r>
  <r>
    <x v="6"/>
    <s v="4d072b3d-d72c-42cd-b049-8000ed98b67c"/>
    <x v="0"/>
    <e v="#N/A"/>
    <e v="#N/A"/>
    <e v="#N/A"/>
    <s v="FIXED"/>
    <x v="0"/>
    <m/>
    <m/>
    <m/>
    <m/>
    <x v="0"/>
  </r>
  <r>
    <x v="0"/>
    <s v="4d077216-19a3-43f6-812f-a7031f07cd7b"/>
    <x v="0"/>
    <e v="#N/A"/>
    <e v="#N/A"/>
    <e v="#N/A"/>
    <s v="FIXED"/>
    <x v="0"/>
    <m/>
    <m/>
    <m/>
    <m/>
    <x v="0"/>
  </r>
  <r>
    <x v="0"/>
    <s v="4d07d45f-6c1f-4267-9128-5e4b42faafa2"/>
    <x v="0"/>
    <e v="#N/A"/>
    <e v="#N/A"/>
    <e v="#N/A"/>
    <s v="FIXED"/>
    <x v="0"/>
    <m/>
    <m/>
    <m/>
    <m/>
    <x v="0"/>
  </r>
  <r>
    <x v="0"/>
    <s v="4d081cc1-1df1-47f4-be01-92cc970fc354"/>
    <x v="0"/>
    <e v="#N/A"/>
    <e v="#N/A"/>
    <e v="#N/A"/>
    <s v="FIXED"/>
    <x v="0"/>
    <m/>
    <m/>
    <m/>
    <m/>
    <x v="0"/>
  </r>
  <r>
    <x v="2"/>
    <s v="4d08b6e9-ed6e-4c38-ba6c-84b686e9c51a"/>
    <x v="2"/>
    <s v="bpn-rosecmas-05"/>
    <s v="4d08b6e9-ed6e-4c38-ba6c-84b686e9c51a"/>
    <s v="Medium"/>
    <s v="ACTIVE"/>
    <x v="0"/>
    <m/>
    <m/>
    <m/>
    <m/>
    <x v="0"/>
  </r>
  <r>
    <x v="0"/>
    <s v="4d097ece-62b9-439a-a938-5efab71c1237"/>
    <x v="0"/>
    <e v="#N/A"/>
    <e v="#N/A"/>
    <e v="#N/A"/>
    <s v="FIXED"/>
    <x v="0"/>
    <m/>
    <m/>
    <m/>
    <m/>
    <x v="0"/>
  </r>
  <r>
    <x v="1"/>
    <s v="4d09adb7-751a-4e63-8169-a78f7a144c30"/>
    <x v="0"/>
    <e v="#N/A"/>
    <e v="#N/A"/>
    <e v="#N/A"/>
    <s v="FIXED"/>
    <x v="0"/>
    <m/>
    <m/>
    <m/>
    <m/>
    <x v="0"/>
  </r>
  <r>
    <x v="0"/>
    <s v="4d0ad528-9b06-4bcc-860d-81cff5471ccc"/>
    <x v="0"/>
    <e v="#N/A"/>
    <e v="#N/A"/>
    <e v="#N/A"/>
    <s v="FIXED"/>
    <x v="0"/>
    <m/>
    <m/>
    <m/>
    <m/>
    <x v="0"/>
  </r>
  <r>
    <x v="0"/>
    <s v="4d0d39a6-fc72-40ca-a4c0-657e64689df7"/>
    <x v="0"/>
    <e v="#N/A"/>
    <e v="#N/A"/>
    <e v="#N/A"/>
    <s v="FIXED"/>
    <x v="0"/>
    <m/>
    <m/>
    <m/>
    <m/>
    <x v="0"/>
  </r>
  <r>
    <x v="0"/>
    <s v="4d0d9623-1c6a-4cb1-a85b-052907d46f65"/>
    <x v="0"/>
    <e v="#N/A"/>
    <e v="#N/A"/>
    <e v="#N/A"/>
    <s v="FIXED"/>
    <x v="0"/>
    <m/>
    <m/>
    <m/>
    <m/>
    <x v="0"/>
  </r>
  <r>
    <x v="4"/>
    <s v="4d0df962-7c96-4eb9-a403-d3a228674c36"/>
    <x v="0"/>
    <e v="#N/A"/>
    <e v="#N/A"/>
    <e v="#N/A"/>
    <s v="FIXED"/>
    <x v="0"/>
    <m/>
    <m/>
    <m/>
    <m/>
    <x v="0"/>
  </r>
  <r>
    <x v="0"/>
    <s v="4d0ec387-e7fd-4f63-88fd-6a44595af9b7"/>
    <x v="0"/>
    <e v="#N/A"/>
    <e v="#N/A"/>
    <e v="#N/A"/>
    <s v="FIXED"/>
    <x v="0"/>
    <m/>
    <m/>
    <m/>
    <m/>
    <x v="0"/>
  </r>
  <r>
    <x v="0"/>
    <s v="4d10c3dd-b9d3-4ec4-95a0-470e66a2bf41"/>
    <x v="0"/>
    <e v="#N/A"/>
    <e v="#N/A"/>
    <e v="#N/A"/>
    <s v="FIXED"/>
    <x v="0"/>
    <m/>
    <m/>
    <m/>
    <m/>
    <x v="0"/>
  </r>
  <r>
    <x v="0"/>
    <s v="4d10fc19-8d84-4375-bbf4-9dbe92b5c2da"/>
    <x v="0"/>
    <e v="#N/A"/>
    <e v="#N/A"/>
    <e v="#N/A"/>
    <s v="FIXED"/>
    <x v="0"/>
    <m/>
    <m/>
    <m/>
    <m/>
    <x v="0"/>
  </r>
  <r>
    <x v="4"/>
    <s v="4d12b153-b950-4b08-8f58-58875082e068"/>
    <x v="0"/>
    <s v="miambkoc16xln2d.bpna.popularinc.net"/>
    <s v="4d12b153-b950-4b08-8f58-58875082e068"/>
    <s v="Medium"/>
    <s v="FIXED"/>
    <x v="0"/>
    <m/>
    <m/>
    <m/>
    <m/>
    <x v="0"/>
  </r>
  <r>
    <x v="0"/>
    <s v="4d138e8e-3aa0-40e0-8170-cd4d2c74e7d8"/>
    <x v="0"/>
    <e v="#N/A"/>
    <e v="#N/A"/>
    <e v="#N/A"/>
    <s v="FIXED"/>
    <x v="0"/>
    <m/>
    <m/>
    <m/>
    <m/>
    <x v="0"/>
  </r>
  <r>
    <x v="0"/>
    <s v="4d140c34-ce61-49ed-8369-763fa3ad34b2"/>
    <x v="0"/>
    <e v="#N/A"/>
    <e v="#N/A"/>
    <e v="#N/A"/>
    <s v="FIXED"/>
    <x v="0"/>
    <m/>
    <m/>
    <m/>
    <m/>
    <x v="0"/>
  </r>
  <r>
    <x v="0"/>
    <s v="4d14b5d2-08cd-4e9d-a1ca-0d4ff1b2a5d1"/>
    <x v="0"/>
    <e v="#N/A"/>
    <e v="#N/A"/>
    <e v="#N/A"/>
    <s v="FIXED"/>
    <x v="0"/>
    <m/>
    <m/>
    <m/>
    <m/>
    <x v="0"/>
  </r>
  <r>
    <x v="0"/>
    <s v="4d1517e5-06d6-4d7f-85c8-9e579393bbdc"/>
    <x v="0"/>
    <e v="#N/A"/>
    <e v="#N/A"/>
    <e v="#N/A"/>
    <s v="FIXED"/>
    <x v="0"/>
    <m/>
    <m/>
    <m/>
    <m/>
    <x v="0"/>
  </r>
  <r>
    <x v="0"/>
    <s v="4d15b58d-3b61-490a-9b1b-baddeade7ba5"/>
    <x v="0"/>
    <e v="#N/A"/>
    <e v="#N/A"/>
    <e v="#N/A"/>
    <s v="FIXED"/>
    <x v="0"/>
    <m/>
    <m/>
    <m/>
    <m/>
    <x v="0"/>
  </r>
  <r>
    <x v="0"/>
    <s v="4d16225e-64ed-415c-8829-969aac196d0d"/>
    <x v="0"/>
    <e v="#N/A"/>
    <e v="#N/A"/>
    <e v="#N/A"/>
    <s v="FIXED"/>
    <x v="0"/>
    <m/>
    <m/>
    <m/>
    <m/>
    <x v="0"/>
  </r>
  <r>
    <x v="0"/>
    <s v="4d18101b-1c13-4b25-b7e3-6142792331a1"/>
    <x v="0"/>
    <e v="#N/A"/>
    <e v="#N/A"/>
    <e v="#N/A"/>
    <s v="FIXED"/>
    <x v="0"/>
    <m/>
    <m/>
    <m/>
    <m/>
    <x v="0"/>
  </r>
  <r>
    <x v="0"/>
    <s v="4d1a5648-7f4d-4590-9bde-da4636709d79"/>
    <x v="0"/>
    <e v="#N/A"/>
    <e v="#N/A"/>
    <e v="#N/A"/>
    <s v="FIXED"/>
    <x v="0"/>
    <m/>
    <m/>
    <m/>
    <m/>
    <x v="0"/>
  </r>
  <r>
    <x v="0"/>
    <s v="4d1a872d-e181-4b48-9737-abac74c118da"/>
    <x v="0"/>
    <s v="miambkob25zp73l.bpna.popularinc.net"/>
    <s v="4d1a872d-e181-4b48-9737-abac74c118da"/>
    <s v="Critical"/>
    <s v="FIXED"/>
    <x v="0"/>
    <m/>
    <m/>
    <m/>
    <m/>
    <x v="0"/>
  </r>
  <r>
    <x v="0"/>
    <s v="4d1aa7f1-d755-4790-a3bb-06a03a0d2c0d"/>
    <x v="0"/>
    <e v="#N/A"/>
    <e v="#N/A"/>
    <e v="#N/A"/>
    <s v="FIXED"/>
    <x v="0"/>
    <m/>
    <m/>
    <m/>
    <m/>
    <x v="0"/>
  </r>
  <r>
    <x v="0"/>
    <s v="4d1abf16-a035-49db-9cee-8058521d5464"/>
    <x v="0"/>
    <e v="#N/A"/>
    <e v="#N/A"/>
    <e v="#N/A"/>
    <s v="FIXED"/>
    <x v="0"/>
    <m/>
    <m/>
    <m/>
    <m/>
    <x v="0"/>
  </r>
  <r>
    <x v="0"/>
    <s v="4d1ae386-dcbe-4c04-bc4b-ba0fecb5f432"/>
    <x v="0"/>
    <e v="#N/A"/>
    <e v="#N/A"/>
    <e v="#N/A"/>
    <s v="FIXED"/>
    <x v="0"/>
    <m/>
    <m/>
    <m/>
    <m/>
    <x v="0"/>
  </r>
  <r>
    <x v="4"/>
    <s v="4d1b0e16-514c-4cad-abfe-71f01a533219"/>
    <x v="0"/>
    <e v="#N/A"/>
    <e v="#N/A"/>
    <e v="#N/A"/>
    <s v="FIXED"/>
    <x v="0"/>
    <m/>
    <m/>
    <m/>
    <m/>
    <x v="0"/>
  </r>
  <r>
    <x v="0"/>
    <s v="4d1b8d75-250b-45a6-b199-704aa55a0273"/>
    <x v="0"/>
    <e v="#N/A"/>
    <e v="#N/A"/>
    <e v="#N/A"/>
    <s v="FIXED"/>
    <x v="0"/>
    <m/>
    <m/>
    <m/>
    <m/>
    <x v="0"/>
  </r>
  <r>
    <x v="4"/>
    <s v="4d1d4861-b8cb-4513-b07f-9d19a90c89c5"/>
    <x v="0"/>
    <e v="#N/A"/>
    <e v="#N/A"/>
    <e v="#N/A"/>
    <s v="FIXED"/>
    <x v="0"/>
    <m/>
    <m/>
    <m/>
    <m/>
    <x v="0"/>
  </r>
  <r>
    <x v="0"/>
    <s v="4d1dc683-2a34-4bc1-8bd7-97b61f5860d7"/>
    <x v="0"/>
    <e v="#N/A"/>
    <e v="#N/A"/>
    <e v="#N/A"/>
    <s v="FIXED"/>
    <x v="0"/>
    <m/>
    <m/>
    <m/>
    <m/>
    <x v="0"/>
  </r>
  <r>
    <x v="0"/>
    <s v="4d1e2896-ec56-42a0-b67b-0e7924a32f91"/>
    <x v="0"/>
    <s v="rosebko8h1p3g2l.bpna.popularinc.net"/>
    <s v="4d1e2896-ec56-42a0-b67b-0e7924a32f91"/>
    <s v="Medium"/>
    <s v="FIXED"/>
    <x v="0"/>
    <m/>
    <m/>
    <m/>
    <m/>
    <x v="0"/>
  </r>
  <r>
    <x v="0"/>
    <s v="4d1e482c-3fa4-4b46-a8bb-4a72a4d1705a"/>
    <x v="0"/>
    <e v="#N/A"/>
    <e v="#N/A"/>
    <e v="#N/A"/>
    <s v="FIXED"/>
    <x v="0"/>
    <m/>
    <m/>
    <m/>
    <m/>
    <x v="0"/>
  </r>
  <r>
    <x v="2"/>
    <s v="4d1e5a17-98ae-4344-8372-5f7c20c67a9f"/>
    <x v="2"/>
    <s v="bpn-rosecmas-05"/>
    <s v="4d1e5a17-98ae-4344-8372-5f7c20c67a9f"/>
    <s v="Medium"/>
    <s v="ACTIVE"/>
    <x v="0"/>
    <m/>
    <m/>
    <m/>
    <m/>
    <x v="0"/>
  </r>
  <r>
    <x v="6"/>
    <s v="4d1f1fee-db13-4122-a073-f808ed97d1ab"/>
    <x v="0"/>
    <e v="#N/A"/>
    <e v="#N/A"/>
    <e v="#N/A"/>
    <s v="FIXED"/>
    <x v="0"/>
    <m/>
    <m/>
    <m/>
    <m/>
    <x v="0"/>
  </r>
  <r>
    <x v="5"/>
    <s v="4d201f4e-f062-411d-b9cb-844b0af7d266"/>
    <x v="1"/>
    <s v="bpn-cmtyfr-02"/>
    <s v="4d201f4e-f062-411d-b9cb-844b0af7d266"/>
    <s v="Medium"/>
    <s v="RESURFACED"/>
    <x v="0"/>
    <m/>
    <m/>
    <m/>
    <m/>
    <x v="0"/>
  </r>
  <r>
    <x v="0"/>
    <s v="4d2154f0-db46-424b-bf45-61192b652fca"/>
    <x v="0"/>
    <e v="#N/A"/>
    <e v="#N/A"/>
    <e v="#N/A"/>
    <s v="FIXED"/>
    <x v="0"/>
    <m/>
    <m/>
    <m/>
    <m/>
    <x v="0"/>
  </r>
  <r>
    <x v="0"/>
    <s v="4d216e11-5a13-45f0-a7a9-c349e964a3c7"/>
    <x v="0"/>
    <e v="#N/A"/>
    <e v="#N/A"/>
    <e v="#N/A"/>
    <s v="FIXED"/>
    <x v="0"/>
    <m/>
    <m/>
    <m/>
    <m/>
    <x v="0"/>
  </r>
  <r>
    <x v="7"/>
    <s v="4d2210a5-e572-471a-a12e-aa277812009a"/>
    <x v="0"/>
    <e v="#N/A"/>
    <e v="#N/A"/>
    <e v="#N/A"/>
    <s v="FIXED"/>
    <x v="0"/>
    <m/>
    <m/>
    <m/>
    <m/>
    <x v="0"/>
  </r>
  <r>
    <x v="0"/>
    <s v="4d242254-6a88-4805-bd0e-a047ae4e1b43"/>
    <x v="0"/>
    <e v="#N/A"/>
    <e v="#N/A"/>
    <e v="#N/A"/>
    <s v="FIXED"/>
    <x v="0"/>
    <m/>
    <m/>
    <m/>
    <m/>
    <x v="0"/>
  </r>
  <r>
    <x v="0"/>
    <s v="4d243485-9f97-43b1-993e-1a12f746fdc1"/>
    <x v="0"/>
    <e v="#N/A"/>
    <e v="#N/A"/>
    <e v="#N/A"/>
    <s v="FIXED"/>
    <x v="0"/>
    <m/>
    <m/>
    <m/>
    <m/>
    <x v="0"/>
  </r>
  <r>
    <x v="0"/>
    <s v="4d2440ef-b65a-42e6-99fa-cceb55a56077"/>
    <x v="0"/>
    <e v="#N/A"/>
    <e v="#N/A"/>
    <e v="#N/A"/>
    <s v="FIXED"/>
    <x v="0"/>
    <m/>
    <m/>
    <m/>
    <m/>
    <x v="0"/>
  </r>
  <r>
    <x v="10"/>
    <s v="4d2441fa-d46c-45f3-aab6-89016d4d9eea"/>
    <x v="0"/>
    <e v="#N/A"/>
    <e v="#N/A"/>
    <e v="#N/A"/>
    <s v="FIXED"/>
    <x v="0"/>
    <m/>
    <m/>
    <m/>
    <m/>
    <x v="0"/>
  </r>
  <r>
    <x v="2"/>
    <s v="4d266aa0-ec02-47b5-933c-fb51b6b7f8dd"/>
    <x v="0"/>
    <e v="#N/A"/>
    <e v="#N/A"/>
    <e v="#N/A"/>
    <s v="FIXED"/>
    <x v="0"/>
    <m/>
    <m/>
    <m/>
    <m/>
    <x v="0"/>
  </r>
  <r>
    <x v="0"/>
    <s v="4d26dcb0-728a-4a5b-91f2-d01a7392079d"/>
    <x v="0"/>
    <e v="#N/A"/>
    <e v="#N/A"/>
    <e v="#N/A"/>
    <s v="FIXED"/>
    <x v="0"/>
    <m/>
    <m/>
    <m/>
    <m/>
    <x v="0"/>
  </r>
  <r>
    <x v="6"/>
    <s v="4d271b5b-cdab-4a3c-adfc-5d39e8a452d3"/>
    <x v="0"/>
    <e v="#N/A"/>
    <e v="#N/A"/>
    <e v="#N/A"/>
    <s v="FIXED"/>
    <x v="0"/>
    <m/>
    <m/>
    <m/>
    <m/>
    <x v="0"/>
  </r>
  <r>
    <x v="0"/>
    <s v="4d273ec9-4ed4-4b56-8b6a-59a8dadf6e2f"/>
    <x v="0"/>
    <e v="#N/A"/>
    <e v="#N/A"/>
    <e v="#N/A"/>
    <s v="FIXED"/>
    <x v="0"/>
    <m/>
    <m/>
    <m/>
    <m/>
    <x v="0"/>
  </r>
  <r>
    <x v="6"/>
    <s v="4d27b70f-1921-47fc-8414-936bf0b8db75"/>
    <x v="0"/>
    <s v="bpn-rosepvas-02"/>
    <s v="4d27b70f-1921-47fc-8414-936bf0b8db75"/>
    <s v="Medium"/>
    <s v="FIXED"/>
    <x v="0"/>
    <m/>
    <m/>
    <m/>
    <m/>
    <x v="0"/>
  </r>
  <r>
    <x v="0"/>
    <s v="4d29b5cc-0139-4c39-abc7-937da3aeac34"/>
    <x v="0"/>
    <e v="#N/A"/>
    <e v="#N/A"/>
    <e v="#N/A"/>
    <s v="FIXED"/>
    <x v="0"/>
    <m/>
    <m/>
    <m/>
    <m/>
    <x v="0"/>
  </r>
  <r>
    <x v="0"/>
    <s v="4d2a2a03-a2b5-4e11-88e8-77dd48339163"/>
    <x v="0"/>
    <e v="#N/A"/>
    <e v="#N/A"/>
    <e v="#N/A"/>
    <s v="FIXED"/>
    <x v="0"/>
    <m/>
    <m/>
    <m/>
    <m/>
    <x v="0"/>
  </r>
  <r>
    <x v="0"/>
    <s v="4d2b5e31-1023-4434-8885-b850803494d3"/>
    <x v="0"/>
    <e v="#N/A"/>
    <e v="#N/A"/>
    <e v="#N/A"/>
    <s v="FIXED"/>
    <x v="0"/>
    <m/>
    <m/>
    <m/>
    <m/>
    <x v="0"/>
  </r>
  <r>
    <x v="0"/>
    <s v="4d2c2577-236b-418c-9a73-06de1cb5e5db"/>
    <x v="0"/>
    <e v="#N/A"/>
    <e v="#N/A"/>
    <e v="#N/A"/>
    <s v="FIXED"/>
    <x v="0"/>
    <m/>
    <m/>
    <m/>
    <m/>
    <x v="0"/>
  </r>
  <r>
    <x v="6"/>
    <s v="4d2c742a-763b-49ab-9267-a0f165877454"/>
    <x v="0"/>
    <e v="#N/A"/>
    <e v="#N/A"/>
    <e v="#N/A"/>
    <s v="FIXED"/>
    <x v="0"/>
    <m/>
    <m/>
    <m/>
    <m/>
    <x v="0"/>
  </r>
  <r>
    <x v="1"/>
    <s v="4d2c929e-170f-49a3-9bcc-9a7d149ec25e"/>
    <x v="0"/>
    <e v="#N/A"/>
    <e v="#N/A"/>
    <e v="#N/A"/>
    <s v="FIXED"/>
    <x v="0"/>
    <m/>
    <m/>
    <m/>
    <m/>
    <x v="0"/>
  </r>
  <r>
    <x v="0"/>
    <s v="4d2ca9b7-7fa4-408d-af72-2d7c147a19a1"/>
    <x v="0"/>
    <e v="#N/A"/>
    <e v="#N/A"/>
    <e v="#N/A"/>
    <s v="FIXED"/>
    <x v="0"/>
    <m/>
    <m/>
    <m/>
    <m/>
    <x v="0"/>
  </r>
  <r>
    <x v="0"/>
    <s v="4d2d7d77-23b8-4609-a0ed-ad2877ab62df"/>
    <x v="0"/>
    <e v="#N/A"/>
    <e v="#N/A"/>
    <e v="#N/A"/>
    <s v="FIXED"/>
    <x v="0"/>
    <m/>
    <m/>
    <m/>
    <m/>
    <x v="0"/>
  </r>
  <r>
    <x v="0"/>
    <s v="4d2e0b99-6ca5-4b30-8d62-9ca7b4c90b79"/>
    <x v="0"/>
    <e v="#N/A"/>
    <e v="#N/A"/>
    <e v="#N/A"/>
    <s v="FIXED"/>
    <x v="0"/>
    <m/>
    <m/>
    <m/>
    <m/>
    <x v="0"/>
  </r>
  <r>
    <x v="0"/>
    <s v="4d2eda6c-152d-4141-bfe4-498a0507a1b5"/>
    <x v="0"/>
    <e v="#N/A"/>
    <e v="#N/A"/>
    <e v="#N/A"/>
    <s v="FIXED"/>
    <x v="0"/>
    <m/>
    <m/>
    <m/>
    <m/>
    <x v="0"/>
  </r>
  <r>
    <x v="0"/>
    <s v="4d2f0879-ab8a-4d5a-954a-5eb9d63d1d72"/>
    <x v="0"/>
    <e v="#N/A"/>
    <e v="#N/A"/>
    <e v="#N/A"/>
    <s v="FIXED"/>
    <x v="0"/>
    <m/>
    <m/>
    <m/>
    <m/>
    <x v="0"/>
  </r>
  <r>
    <x v="0"/>
    <s v="4d307a5a-ed3c-4cac-b880-715db2e9f039"/>
    <x v="0"/>
    <e v="#N/A"/>
    <e v="#N/A"/>
    <e v="#N/A"/>
    <s v="FIXED"/>
    <x v="0"/>
    <m/>
    <m/>
    <m/>
    <m/>
    <x v="0"/>
  </r>
  <r>
    <x v="0"/>
    <s v="4d3139b5-7f38-4a63-a2ef-ff900bafe80a"/>
    <x v="0"/>
    <e v="#N/A"/>
    <e v="#N/A"/>
    <e v="#N/A"/>
    <s v="FIXED"/>
    <x v="0"/>
    <m/>
    <m/>
    <m/>
    <m/>
    <x v="0"/>
  </r>
  <r>
    <x v="0"/>
    <s v="4d31d490-497a-4120-b410-f7d8d766ae4f"/>
    <x v="0"/>
    <e v="#N/A"/>
    <e v="#N/A"/>
    <e v="#N/A"/>
    <s v="FIXED"/>
    <x v="0"/>
    <m/>
    <m/>
    <m/>
    <m/>
    <x v="0"/>
  </r>
  <r>
    <x v="2"/>
    <s v="4d322e80-53fc-457f-8fb9-3f8800fdc1a4"/>
    <x v="0"/>
    <e v="#N/A"/>
    <e v="#N/A"/>
    <e v="#N/A"/>
    <s v="FIXED"/>
    <x v="0"/>
    <m/>
    <m/>
    <m/>
    <m/>
    <x v="0"/>
  </r>
  <r>
    <x v="0"/>
    <s v="4d325060-f37d-4e79-9eae-17f77176ab63"/>
    <x v="0"/>
    <e v="#N/A"/>
    <e v="#N/A"/>
    <e v="#N/A"/>
    <s v="FIXED"/>
    <x v="0"/>
    <m/>
    <m/>
    <m/>
    <m/>
    <x v="0"/>
  </r>
  <r>
    <x v="0"/>
    <s v="4d32e289-e900-496d-a900-f5ab6513403d"/>
    <x v="2"/>
    <s v="rosebko1mfnbh2l"/>
    <s v="4d32e289-e900-496d-a900-f5ab6513403d"/>
    <s v="Critical"/>
    <s v="ACTIVE"/>
    <x v="0"/>
    <m/>
    <m/>
    <m/>
    <m/>
    <x v="0"/>
  </r>
  <r>
    <x v="0"/>
    <s v="4d3330cf-14b8-42cc-877d-f035d8f1b29c"/>
    <x v="0"/>
    <e v="#N/A"/>
    <e v="#N/A"/>
    <e v="#N/A"/>
    <s v="FIXED"/>
    <x v="0"/>
    <m/>
    <m/>
    <m/>
    <m/>
    <x v="0"/>
  </r>
  <r>
    <x v="0"/>
    <s v="4d34538d-7ee1-43e7-b46b-f8a1e7e0a18d"/>
    <x v="0"/>
    <e v="#N/A"/>
    <e v="#N/A"/>
    <e v="#N/A"/>
    <s v="FIXED"/>
    <x v="0"/>
    <m/>
    <m/>
    <m/>
    <m/>
    <x v="0"/>
  </r>
  <r>
    <x v="10"/>
    <s v="4d365f23-d236-429d-a1a2-f8b2e8259898"/>
    <x v="2"/>
    <e v="#N/A"/>
    <e v="#N/A"/>
    <e v="#N/A"/>
    <s v="ACTIVE"/>
    <x v="0"/>
    <m/>
    <m/>
    <m/>
    <m/>
    <x v="0"/>
  </r>
  <r>
    <x v="0"/>
    <s v="4d3687aa-6970-47dd-8538-c5087496d16d"/>
    <x v="0"/>
    <e v="#N/A"/>
    <e v="#N/A"/>
    <e v="#N/A"/>
    <s v="FIXED"/>
    <x v="0"/>
    <m/>
    <m/>
    <m/>
    <m/>
    <x v="0"/>
  </r>
  <r>
    <x v="0"/>
    <s v="4d372442-783b-4925-ad23-3d51cc50f1db"/>
    <x v="0"/>
    <e v="#N/A"/>
    <e v="#N/A"/>
    <e v="#N/A"/>
    <s v="FIXED"/>
    <x v="0"/>
    <m/>
    <m/>
    <m/>
    <m/>
    <x v="0"/>
  </r>
  <r>
    <x v="0"/>
    <s v="4d37363f-126b-4061-96b2-4d62bbb2a648"/>
    <x v="0"/>
    <e v="#N/A"/>
    <e v="#N/A"/>
    <e v="#N/A"/>
    <s v="FIXED"/>
    <x v="0"/>
    <m/>
    <m/>
    <m/>
    <m/>
    <x v="0"/>
  </r>
  <r>
    <x v="0"/>
    <s v="4d3828c0-0fd2-4f1b-83d4-b37c89ca1b7b"/>
    <x v="0"/>
    <e v="#N/A"/>
    <e v="#N/A"/>
    <e v="#N/A"/>
    <s v="FIXED"/>
    <x v="0"/>
    <m/>
    <m/>
    <m/>
    <m/>
    <x v="0"/>
  </r>
  <r>
    <x v="10"/>
    <s v="4d38a3b9-e65e-44c8-a44a-e85d21dca75c"/>
    <x v="0"/>
    <e v="#N/A"/>
    <e v="#N/A"/>
    <e v="#N/A"/>
    <s v="FIXED"/>
    <x v="0"/>
    <m/>
    <m/>
    <m/>
    <m/>
    <x v="0"/>
  </r>
  <r>
    <x v="0"/>
    <s v="4d3b0bb0-a284-4c64-9d1b-5ed1e12b3a13"/>
    <x v="0"/>
    <e v="#N/A"/>
    <e v="#N/A"/>
    <e v="#N/A"/>
    <s v="FIXED"/>
    <x v="0"/>
    <m/>
    <m/>
    <m/>
    <m/>
    <x v="0"/>
  </r>
  <r>
    <x v="0"/>
    <s v="4d3c3e23-9a06-4892-ab10-c8e8b24edd9b"/>
    <x v="0"/>
    <e v="#N/A"/>
    <e v="#N/A"/>
    <e v="#N/A"/>
    <s v="FIXED"/>
    <x v="0"/>
    <m/>
    <m/>
    <m/>
    <m/>
    <x v="0"/>
  </r>
  <r>
    <x v="2"/>
    <s v="4d3d15c1-cae1-4767-be68-e72a943905bd"/>
    <x v="2"/>
    <s v="bpn-cmtygvrm-01"/>
    <s v="4d3d15c1-cae1-4767-be68-e72a943905bd"/>
    <s v="High"/>
    <s v="ACTIVE"/>
    <x v="0"/>
    <m/>
    <m/>
    <m/>
    <m/>
    <x v="0"/>
  </r>
  <r>
    <x v="0"/>
    <s v="4d3d782f-cd52-419e-90ba-2467c89f7bd0"/>
    <x v="0"/>
    <e v="#N/A"/>
    <e v="#N/A"/>
    <e v="#N/A"/>
    <s v="FIXED"/>
    <x v="0"/>
    <m/>
    <m/>
    <m/>
    <m/>
    <x v="0"/>
  </r>
  <r>
    <x v="9"/>
    <s v="4d3f78ef-7fa9-4153-b7b6-5c4ea76b0960"/>
    <x v="0"/>
    <e v="#N/A"/>
    <e v="#N/A"/>
    <e v="#N/A"/>
    <s v="FIXED"/>
    <x v="0"/>
    <m/>
    <m/>
    <m/>
    <m/>
    <x v="0"/>
  </r>
  <r>
    <x v="0"/>
    <s v="4d3f85eb-f187-4d76-adf4-750313a0a85d"/>
    <x v="0"/>
    <e v="#N/A"/>
    <e v="#N/A"/>
    <e v="#N/A"/>
    <s v="FIXED"/>
    <x v="0"/>
    <m/>
    <m/>
    <m/>
    <m/>
    <x v="0"/>
  </r>
  <r>
    <x v="0"/>
    <s v="4d3fa393-904b-4d36-bfe3-d0e7e3166f1a"/>
    <x v="0"/>
    <e v="#N/A"/>
    <e v="#N/A"/>
    <e v="#N/A"/>
    <s v="FIXED"/>
    <x v="0"/>
    <m/>
    <m/>
    <m/>
    <m/>
    <x v="0"/>
  </r>
  <r>
    <x v="0"/>
    <s v="4d3fac5f-2a18-45d8-ae86-7cfd1a54b823"/>
    <x v="0"/>
    <e v="#N/A"/>
    <e v="#N/A"/>
    <e v="#N/A"/>
    <s v="FIXED"/>
    <x v="0"/>
    <m/>
    <m/>
    <m/>
    <m/>
    <x v="0"/>
  </r>
  <r>
    <x v="7"/>
    <s v="4d443a92-8018-4d28-92db-f36925c82944"/>
    <x v="1"/>
    <s v="bpn-rosefrmq-01"/>
    <s v="4d443a92-8018-4d28-92db-f36925c82944"/>
    <s v="Medium"/>
    <s v="RESURFACED"/>
    <x v="0"/>
    <m/>
    <m/>
    <m/>
    <m/>
    <x v="0"/>
  </r>
  <r>
    <x v="2"/>
    <s v="4d44a3a5-e14c-4a6f-88dc-c97ebaf1a9e8"/>
    <x v="0"/>
    <e v="#N/A"/>
    <e v="#N/A"/>
    <e v="#N/A"/>
    <s v="FIXED"/>
    <x v="0"/>
    <m/>
    <m/>
    <m/>
    <m/>
    <x v="0"/>
  </r>
  <r>
    <x v="11"/>
    <s v="4d453367-f1a6-4dbe-83cb-83241fe5b42b"/>
    <x v="1"/>
    <s v="bpn-rosewrdb-02"/>
    <s v="4d453367-f1a6-4dbe-83cb-83241fe5b42b"/>
    <s v="Medium"/>
    <s v="RESURFACED"/>
    <x v="0"/>
    <m/>
    <m/>
    <m/>
    <m/>
    <x v="0"/>
  </r>
  <r>
    <x v="0"/>
    <s v="4d45b47b-24d2-4f3d-a880-953f91bfcaf0"/>
    <x v="0"/>
    <e v="#N/A"/>
    <e v="#N/A"/>
    <e v="#N/A"/>
    <s v="FIXED"/>
    <x v="0"/>
    <m/>
    <m/>
    <m/>
    <m/>
    <x v="0"/>
  </r>
  <r>
    <x v="0"/>
    <s v="4d45dd6d-b2a2-497b-9f7d-f22c2d9e7498"/>
    <x v="0"/>
    <e v="#N/A"/>
    <e v="#N/A"/>
    <e v="#N/A"/>
    <s v="FIXED"/>
    <x v="0"/>
    <m/>
    <m/>
    <m/>
    <m/>
    <x v="0"/>
  </r>
  <r>
    <x v="4"/>
    <s v="4d47688d-0424-4eda-b5b3-2067625e1eac"/>
    <x v="0"/>
    <e v="#N/A"/>
    <e v="#N/A"/>
    <e v="#N/A"/>
    <s v="FIXED"/>
    <x v="0"/>
    <m/>
    <m/>
    <m/>
    <m/>
    <x v="0"/>
  </r>
  <r>
    <x v="4"/>
    <s v="4d47d5c4-0bbb-4191-865d-ead2814b3aa6"/>
    <x v="0"/>
    <e v="#N/A"/>
    <e v="#N/A"/>
    <e v="#N/A"/>
    <s v="FIXED"/>
    <x v="0"/>
    <m/>
    <m/>
    <m/>
    <m/>
    <x v="0"/>
  </r>
  <r>
    <x v="0"/>
    <s v="4d482ceb-cb4e-4f5d-a72a-1af3186ae590"/>
    <x v="0"/>
    <e v="#N/A"/>
    <e v="#N/A"/>
    <e v="#N/A"/>
    <s v="FIXED"/>
    <x v="0"/>
    <m/>
    <m/>
    <m/>
    <m/>
    <x v="0"/>
  </r>
  <r>
    <x v="9"/>
    <s v="4d48d514-dc5e-4b26-8dfc-19c06bb42b13"/>
    <x v="2"/>
    <s v="bpn-rosedvci-01"/>
    <s v="4d48d514-dc5e-4b26-8dfc-19c06bb42b13"/>
    <s v="Medium"/>
    <s v="ACTIVE"/>
    <x v="0"/>
    <m/>
    <m/>
    <m/>
    <m/>
    <x v="0"/>
  </r>
  <r>
    <x v="11"/>
    <s v="4d48fbf4-2237-43e6-bc9a-fcde4eac68a2"/>
    <x v="0"/>
    <e v="#N/A"/>
    <e v="#N/A"/>
    <e v="#N/A"/>
    <s v="FIXED"/>
    <x v="0"/>
    <m/>
    <m/>
    <m/>
    <m/>
    <x v="0"/>
  </r>
  <r>
    <x v="11"/>
    <s v="4d49165a-d237-4e46-9224-018cf36fc0f9"/>
    <x v="0"/>
    <e v="#N/A"/>
    <e v="#N/A"/>
    <e v="#N/A"/>
    <s v="FIXED"/>
    <x v="0"/>
    <m/>
    <m/>
    <m/>
    <m/>
    <x v="0"/>
  </r>
  <r>
    <x v="0"/>
    <s v="4d496de4-fe74-4d65-a5b0-8999173f7cb7"/>
    <x v="0"/>
    <e v="#N/A"/>
    <e v="#N/A"/>
    <e v="#N/A"/>
    <s v="FIXED"/>
    <x v="0"/>
    <m/>
    <m/>
    <m/>
    <m/>
    <x v="0"/>
  </r>
  <r>
    <x v="0"/>
    <s v="4d4a86de-d2ff-4874-8d37-c8c0fb6d252f"/>
    <x v="0"/>
    <e v="#N/A"/>
    <e v="#N/A"/>
    <e v="#N/A"/>
    <s v="FIXED"/>
    <x v="0"/>
    <m/>
    <m/>
    <m/>
    <m/>
    <x v="0"/>
  </r>
  <r>
    <x v="11"/>
    <s v="4d4ca349-e0f2-4b1a-a4d9-54fa8701f603"/>
    <x v="0"/>
    <e v="#N/A"/>
    <e v="#N/A"/>
    <e v="#N/A"/>
    <s v="FIXED"/>
    <x v="0"/>
    <m/>
    <m/>
    <m/>
    <m/>
    <x v="0"/>
  </r>
  <r>
    <x v="0"/>
    <s v="4d4d8c40-6446-4f34-873d-cea98febcae3"/>
    <x v="0"/>
    <e v="#N/A"/>
    <e v="#N/A"/>
    <e v="#N/A"/>
    <s v="FIXED"/>
    <x v="0"/>
    <m/>
    <m/>
    <m/>
    <m/>
    <x v="0"/>
  </r>
  <r>
    <x v="0"/>
    <s v="4d4e1d56-454e-4466-a96e-a3633dd0f213"/>
    <x v="0"/>
    <e v="#N/A"/>
    <e v="#N/A"/>
    <e v="#N/A"/>
    <s v="FIXED"/>
    <x v="0"/>
    <m/>
    <m/>
    <m/>
    <m/>
    <x v="0"/>
  </r>
  <r>
    <x v="0"/>
    <s v="4d4e7d03-277c-46d5-90ac-901b3e99716a"/>
    <x v="0"/>
    <e v="#N/A"/>
    <e v="#N/A"/>
    <e v="#N/A"/>
    <s v="FIXED"/>
    <x v="0"/>
    <m/>
    <m/>
    <m/>
    <m/>
    <x v="0"/>
  </r>
  <r>
    <x v="0"/>
    <s v="4d5049fb-5e60-416c-88f5-8d05c9f53fa6"/>
    <x v="0"/>
    <e v="#N/A"/>
    <e v="#N/A"/>
    <e v="#N/A"/>
    <s v="FIXED"/>
    <x v="0"/>
    <m/>
    <m/>
    <m/>
    <m/>
    <x v="0"/>
  </r>
  <r>
    <x v="0"/>
    <s v="4d525c19-609a-47dd-ad2a-83639dbe8da8"/>
    <x v="0"/>
    <e v="#N/A"/>
    <e v="#N/A"/>
    <e v="#N/A"/>
    <s v="FIXED"/>
    <x v="0"/>
    <m/>
    <m/>
    <m/>
    <m/>
    <x v="0"/>
  </r>
  <r>
    <x v="0"/>
    <s v="4d529ca5-81b4-4b4d-bb99-5254aac447f9"/>
    <x v="0"/>
    <e v="#N/A"/>
    <e v="#N/A"/>
    <e v="#N/A"/>
    <s v="FIXED"/>
    <x v="0"/>
    <m/>
    <m/>
    <m/>
    <m/>
    <x v="0"/>
  </r>
  <r>
    <x v="0"/>
    <s v="4d5301ae-6fbf-44df-84a0-dbcc5e21aa37"/>
    <x v="0"/>
    <e v="#N/A"/>
    <e v="#N/A"/>
    <e v="#N/A"/>
    <s v="FIXED"/>
    <x v="0"/>
    <m/>
    <m/>
    <m/>
    <m/>
    <x v="0"/>
  </r>
  <r>
    <x v="0"/>
    <s v="4d549e4d-9a11-40b7-9f63-5295a4ecf10d"/>
    <x v="0"/>
    <e v="#N/A"/>
    <e v="#N/A"/>
    <e v="#N/A"/>
    <s v="FIXED"/>
    <x v="0"/>
    <m/>
    <m/>
    <m/>
    <m/>
    <x v="0"/>
  </r>
  <r>
    <x v="0"/>
    <s v="4d54a903-9e6b-4154-a126-18fde42527f2"/>
    <x v="0"/>
    <e v="#N/A"/>
    <e v="#N/A"/>
    <e v="#N/A"/>
    <s v="FIXED"/>
    <x v="0"/>
    <m/>
    <m/>
    <m/>
    <m/>
    <x v="0"/>
  </r>
  <r>
    <x v="4"/>
    <s v="4d54e999-fa89-4305-bfd4-db7857afd17b"/>
    <x v="0"/>
    <e v="#N/A"/>
    <e v="#N/A"/>
    <e v="#N/A"/>
    <s v="FIXED"/>
    <x v="0"/>
    <m/>
    <m/>
    <m/>
    <m/>
    <x v="0"/>
  </r>
  <r>
    <x v="1"/>
    <s v="4d5513fb-c7c4-4dba-9ba9-a28e97f18a45"/>
    <x v="1"/>
    <s v="bpn-roseadcb-02"/>
    <s v="4d5513fb-c7c4-4dba-9ba9-a28e97f18a45"/>
    <s v="Medium"/>
    <s v="RESURFACED"/>
    <x v="0"/>
    <m/>
    <m/>
    <m/>
    <m/>
    <x v="0"/>
  </r>
  <r>
    <x v="0"/>
    <s v="4d55e457-59be-4052-b677-dd9de0bf7dcc"/>
    <x v="0"/>
    <e v="#N/A"/>
    <e v="#N/A"/>
    <e v="#N/A"/>
    <s v="FIXED"/>
    <x v="0"/>
    <m/>
    <m/>
    <m/>
    <m/>
    <x v="0"/>
  </r>
  <r>
    <x v="9"/>
    <s v="4d574ae1-0789-494a-8a54-bf9dfa2c0514"/>
    <x v="0"/>
    <e v="#N/A"/>
    <e v="#N/A"/>
    <e v="#N/A"/>
    <s v="FIXED"/>
    <x v="0"/>
    <m/>
    <m/>
    <m/>
    <m/>
    <x v="0"/>
  </r>
  <r>
    <x v="4"/>
    <s v="4d57f778-1ff7-4873-87b0-c1c7bc98d444"/>
    <x v="0"/>
    <e v="#N/A"/>
    <e v="#N/A"/>
    <e v="#N/A"/>
    <s v="FIXED"/>
    <x v="0"/>
    <m/>
    <m/>
    <m/>
    <m/>
    <x v="0"/>
  </r>
  <r>
    <x v="0"/>
    <s v="4d593a15-c082-4d35-87b7-5d6a2b568ca3"/>
    <x v="0"/>
    <e v="#N/A"/>
    <e v="#N/A"/>
    <e v="#N/A"/>
    <s v="FIXED"/>
    <x v="0"/>
    <m/>
    <m/>
    <m/>
    <m/>
    <x v="0"/>
  </r>
  <r>
    <x v="0"/>
    <s v="4d5b22b7-8f00-427c-a2dd-f1e28c1e0c88"/>
    <x v="0"/>
    <e v="#N/A"/>
    <e v="#N/A"/>
    <e v="#N/A"/>
    <s v="FIXED"/>
    <x v="0"/>
    <m/>
    <m/>
    <m/>
    <m/>
    <x v="0"/>
  </r>
  <r>
    <x v="4"/>
    <s v="4d5bfce7-be85-4770-948d-0e4b5f59ca05"/>
    <x v="0"/>
    <e v="#N/A"/>
    <e v="#N/A"/>
    <e v="#N/A"/>
    <s v="FIXED"/>
    <x v="0"/>
    <m/>
    <m/>
    <m/>
    <m/>
    <x v="0"/>
  </r>
  <r>
    <x v="0"/>
    <s v="4d5c97b5-3ab9-44c8-ae70-8c0651e6bf5e"/>
    <x v="1"/>
    <e v="#N/A"/>
    <e v="#N/A"/>
    <e v="#N/A"/>
    <s v="RESURFACED"/>
    <x v="0"/>
    <m/>
    <m/>
    <m/>
    <m/>
    <x v="0"/>
  </r>
  <r>
    <x v="7"/>
    <s v="4d5ce1d9-e51f-47f0-8dec-e0c00890d3e4"/>
    <x v="1"/>
    <s v="bpn-roseclts-10.bpna.popularinc.net"/>
    <s v="4d5ce1d9-e51f-47f0-8dec-e0c00890d3e4"/>
    <s v="Critical"/>
    <s v="RESURFACED"/>
    <x v="0"/>
    <m/>
    <m/>
    <m/>
    <m/>
    <x v="0"/>
  </r>
  <r>
    <x v="0"/>
    <s v="4d5db7f1-f51e-44cb-84c6-171cfbce9c7b"/>
    <x v="0"/>
    <e v="#N/A"/>
    <e v="#N/A"/>
    <e v="#N/A"/>
    <s v="FIXED"/>
    <x v="0"/>
    <m/>
    <m/>
    <m/>
    <m/>
    <x v="0"/>
  </r>
  <r>
    <x v="0"/>
    <s v="4d5dd080-fa18-4c2d-96e6-0ed0d83f8a05"/>
    <x v="0"/>
    <e v="#N/A"/>
    <e v="#N/A"/>
    <e v="#N/A"/>
    <s v="FIXED"/>
    <x v="0"/>
    <m/>
    <m/>
    <m/>
    <m/>
    <x v="0"/>
  </r>
  <r>
    <x v="5"/>
    <s v="4d5e31ef-7c40-4d88-a7e7-d42443d25712"/>
    <x v="1"/>
    <e v="#N/A"/>
    <e v="#N/A"/>
    <e v="#N/A"/>
    <s v="RESURFACED"/>
    <x v="0"/>
    <m/>
    <m/>
    <m/>
    <m/>
    <x v="0"/>
  </r>
  <r>
    <x v="2"/>
    <s v="4d5f57d9-b092-4ed4-80be-177f88b99fa9"/>
    <x v="2"/>
    <s v="bpn-roseasts-02"/>
    <s v="4d5f57d9-b092-4ed4-80be-177f88b99fa9"/>
    <s v="Medium"/>
    <s v="ACTIVE"/>
    <x v="0"/>
    <m/>
    <m/>
    <m/>
    <m/>
    <x v="0"/>
  </r>
  <r>
    <x v="0"/>
    <s v="4d5fa722-cbca-4606-b8b3-e5783cacb9b3"/>
    <x v="0"/>
    <e v="#N/A"/>
    <e v="#N/A"/>
    <e v="#N/A"/>
    <s v="FIXED"/>
    <x v="0"/>
    <m/>
    <m/>
    <m/>
    <m/>
    <x v="0"/>
  </r>
  <r>
    <x v="0"/>
    <s v="4d62a850-61f2-4a2d-a027-ac766d720090"/>
    <x v="0"/>
    <e v="#N/A"/>
    <e v="#N/A"/>
    <e v="#N/A"/>
    <s v="FIXED"/>
    <x v="0"/>
    <m/>
    <m/>
    <m/>
    <m/>
    <x v="0"/>
  </r>
  <r>
    <x v="1"/>
    <s v="4d632cc3-8c3c-4fac-b514-57d38c26d10b"/>
    <x v="0"/>
    <e v="#N/A"/>
    <e v="#N/A"/>
    <e v="#N/A"/>
    <s v="FIXED"/>
    <x v="0"/>
    <m/>
    <m/>
    <m/>
    <m/>
    <x v="0"/>
  </r>
  <r>
    <x v="5"/>
    <s v="4d636f72-4ffd-4089-8bd9-5e15c9535453"/>
    <x v="2"/>
    <e v="#N/A"/>
    <e v="#N/A"/>
    <e v="#N/A"/>
    <s v="ACTIVE"/>
    <x v="0"/>
    <m/>
    <m/>
    <m/>
    <m/>
    <x v="0"/>
  </r>
  <r>
    <x v="0"/>
    <s v="4d6480e2-c820-4125-802b-9119b6b81d98"/>
    <x v="0"/>
    <e v="#N/A"/>
    <e v="#N/A"/>
    <e v="#N/A"/>
    <s v="FIXED"/>
    <x v="0"/>
    <m/>
    <m/>
    <m/>
    <m/>
    <x v="0"/>
  </r>
  <r>
    <x v="2"/>
    <s v="4d65311f-4eec-4a60-8680-9886a9549b61"/>
    <x v="2"/>
    <e v="#N/A"/>
    <e v="#N/A"/>
    <e v="#N/A"/>
    <s v="ACTIVE"/>
    <x v="0"/>
    <m/>
    <m/>
    <m/>
    <m/>
    <x v="0"/>
  </r>
  <r>
    <x v="0"/>
    <s v="4d660434-a978-48c8-bc14-d65b697a6901"/>
    <x v="0"/>
    <e v="#N/A"/>
    <e v="#N/A"/>
    <e v="#N/A"/>
    <s v="FIXED"/>
    <x v="0"/>
    <m/>
    <m/>
    <m/>
    <m/>
    <x v="0"/>
  </r>
  <r>
    <x v="0"/>
    <s v="4d665c87-a65e-46e5-be7f-d73a832f7718"/>
    <x v="0"/>
    <e v="#N/A"/>
    <e v="#N/A"/>
    <e v="#N/A"/>
    <s v="FIXED"/>
    <x v="0"/>
    <m/>
    <m/>
    <m/>
    <m/>
    <x v="0"/>
  </r>
  <r>
    <x v="0"/>
    <s v="4d674927-e663-4c2e-be2b-841eae604108"/>
    <x v="0"/>
    <e v="#N/A"/>
    <e v="#N/A"/>
    <e v="#N/A"/>
    <s v="FIXED"/>
    <x v="0"/>
    <m/>
    <m/>
    <m/>
    <m/>
    <x v="0"/>
  </r>
  <r>
    <x v="7"/>
    <s v="4d675e2e-4378-49b8-8e29-be6eb0085941"/>
    <x v="0"/>
    <e v="#N/A"/>
    <e v="#N/A"/>
    <e v="#N/A"/>
    <s v="FIXED"/>
    <x v="0"/>
    <m/>
    <m/>
    <m/>
    <m/>
    <x v="0"/>
  </r>
  <r>
    <x v="0"/>
    <s v="4d685ed8-d6e2-47fe-91d0-2319ddd587a0"/>
    <x v="0"/>
    <e v="#N/A"/>
    <e v="#N/A"/>
    <e v="#N/A"/>
    <s v="FIXED"/>
    <x v="0"/>
    <m/>
    <m/>
    <m/>
    <m/>
    <x v="0"/>
  </r>
  <r>
    <x v="0"/>
    <s v="4d685f89-b58c-4933-8aed-f67b9a685bfe"/>
    <x v="0"/>
    <e v="#N/A"/>
    <e v="#N/A"/>
    <e v="#N/A"/>
    <s v="FIXED"/>
    <x v="0"/>
    <m/>
    <m/>
    <m/>
    <m/>
    <x v="0"/>
  </r>
  <r>
    <x v="7"/>
    <s v="4d6950f5-f2b0-46d0-bfab-4bd8db94f90d"/>
    <x v="0"/>
    <e v="#N/A"/>
    <e v="#N/A"/>
    <e v="#N/A"/>
    <s v="FIXED"/>
    <x v="0"/>
    <m/>
    <m/>
    <m/>
    <m/>
    <x v="0"/>
  </r>
  <r>
    <x v="0"/>
    <s v="4d695220-9fbf-4783-bf84-c585853d170a"/>
    <x v="0"/>
    <e v="#N/A"/>
    <e v="#N/A"/>
    <e v="#N/A"/>
    <s v="FIXED"/>
    <x v="0"/>
    <m/>
    <m/>
    <m/>
    <m/>
    <x v="0"/>
  </r>
  <r>
    <x v="0"/>
    <s v="4d696299-508d-4116-b6b2-6dccb6d5a7a7"/>
    <x v="0"/>
    <e v="#N/A"/>
    <e v="#N/A"/>
    <e v="#N/A"/>
    <s v="FIXED"/>
    <x v="0"/>
    <m/>
    <m/>
    <m/>
    <m/>
    <x v="0"/>
  </r>
  <r>
    <x v="4"/>
    <s v="4d697d24-afc8-4cd8-beda-6da1d877a202"/>
    <x v="0"/>
    <e v="#N/A"/>
    <e v="#N/A"/>
    <e v="#N/A"/>
    <s v="FIXED"/>
    <x v="0"/>
    <m/>
    <m/>
    <m/>
    <m/>
    <x v="0"/>
  </r>
  <r>
    <x v="2"/>
    <s v="4d69bf4d-8735-42cd-ac59-4e6fd434ed9f"/>
    <x v="3"/>
    <e v="#N/A"/>
    <e v="#N/A"/>
    <e v="#N/A"/>
    <s v="NEW"/>
    <x v="0"/>
    <m/>
    <m/>
    <m/>
    <m/>
    <x v="0"/>
  </r>
  <r>
    <x v="0"/>
    <s v="4d6a1b21-41ce-4c13-9cc6-c646c92f2710"/>
    <x v="0"/>
    <e v="#N/A"/>
    <e v="#N/A"/>
    <e v="#N/A"/>
    <s v="FIXED"/>
    <x v="0"/>
    <m/>
    <m/>
    <m/>
    <m/>
    <x v="0"/>
  </r>
  <r>
    <x v="4"/>
    <s v="4d6a2445-777f-4461-a22d-6acc7fca634a"/>
    <x v="0"/>
    <e v="#N/A"/>
    <e v="#N/A"/>
    <e v="#N/A"/>
    <s v="FIXED"/>
    <x v="0"/>
    <m/>
    <m/>
    <m/>
    <m/>
    <x v="0"/>
  </r>
  <r>
    <x v="0"/>
    <s v="4d6aa44e-bd03-457a-86fe-d7b957b2fac1"/>
    <x v="0"/>
    <e v="#N/A"/>
    <e v="#N/A"/>
    <e v="#N/A"/>
    <s v="FIXED"/>
    <x v="0"/>
    <m/>
    <m/>
    <m/>
    <m/>
    <x v="0"/>
  </r>
  <r>
    <x v="0"/>
    <s v="4d6acb8e-832a-4cc9-9bde-cec00269852c"/>
    <x v="0"/>
    <e v="#N/A"/>
    <e v="#N/A"/>
    <e v="#N/A"/>
    <s v="FIXED"/>
    <x v="0"/>
    <m/>
    <m/>
    <m/>
    <m/>
    <x v="0"/>
  </r>
  <r>
    <x v="6"/>
    <s v="4d6b0468-8fe3-4e6e-b811-d632b3fe8089"/>
    <x v="1"/>
    <s v="bpn-rosetecm-05"/>
    <s v="4d6b0468-8fe3-4e6e-b811-d632b3fe8089"/>
    <s v="Medium"/>
    <s v="RESURFACED"/>
    <x v="0"/>
    <m/>
    <m/>
    <m/>
    <m/>
    <x v="0"/>
  </r>
  <r>
    <x v="0"/>
    <s v="4d6bbd06-61e7-44d1-b9b7-154ef0bf20ce"/>
    <x v="0"/>
    <e v="#N/A"/>
    <e v="#N/A"/>
    <e v="#N/A"/>
    <s v="FIXED"/>
    <x v="0"/>
    <m/>
    <m/>
    <m/>
    <m/>
    <x v="0"/>
  </r>
  <r>
    <x v="0"/>
    <s v="4d6cd9c2-c737-4b76-bbf5-990ed2dd0f27"/>
    <x v="0"/>
    <e v="#N/A"/>
    <e v="#N/A"/>
    <e v="#N/A"/>
    <s v="FIXED"/>
    <x v="0"/>
    <m/>
    <m/>
    <m/>
    <m/>
    <x v="0"/>
  </r>
  <r>
    <x v="0"/>
    <s v="4d6e1f70-733e-4315-9e46-8eef7e650712"/>
    <x v="0"/>
    <e v="#N/A"/>
    <e v="#N/A"/>
    <e v="#N/A"/>
    <s v="FIXED"/>
    <x v="0"/>
    <m/>
    <m/>
    <m/>
    <m/>
    <x v="0"/>
  </r>
  <r>
    <x v="10"/>
    <s v="4d6f1138-a7b5-4db9-b40f-e407f2eb4006"/>
    <x v="2"/>
    <s v="bpn-rosefrit-01"/>
    <s v="4d6f1138-a7b5-4db9-b40f-e407f2eb4006"/>
    <s v="Medium"/>
    <s v="ACTIVE"/>
    <x v="0"/>
    <m/>
    <m/>
    <m/>
    <m/>
    <x v="0"/>
  </r>
  <r>
    <x v="0"/>
    <s v="4d70dd25-e757-41ab-9236-d7225dcbb883"/>
    <x v="0"/>
    <e v="#N/A"/>
    <e v="#N/A"/>
    <e v="#N/A"/>
    <s v="FIXED"/>
    <x v="0"/>
    <m/>
    <m/>
    <m/>
    <m/>
    <x v="0"/>
  </r>
  <r>
    <x v="4"/>
    <s v="4d723065-cd6d-4665-8c78-6703c597eb0b"/>
    <x v="0"/>
    <e v="#N/A"/>
    <e v="#N/A"/>
    <e v="#N/A"/>
    <s v="FIXED"/>
    <x v="0"/>
    <m/>
    <m/>
    <m/>
    <m/>
    <x v="0"/>
  </r>
  <r>
    <x v="0"/>
    <s v="4d7333c7-3d3b-4807-98bd-04dd3384966a"/>
    <x v="0"/>
    <e v="#N/A"/>
    <e v="#N/A"/>
    <e v="#N/A"/>
    <s v="FIXED"/>
    <x v="0"/>
    <m/>
    <m/>
    <m/>
    <m/>
    <x v="0"/>
  </r>
  <r>
    <x v="0"/>
    <s v="4d736639-523a-4213-882f-f8b3bce3e427"/>
    <x v="0"/>
    <e v="#N/A"/>
    <e v="#N/A"/>
    <e v="#N/A"/>
    <s v="FIXED"/>
    <x v="0"/>
    <m/>
    <m/>
    <m/>
    <m/>
    <x v="0"/>
  </r>
  <r>
    <x v="0"/>
    <s v="4d73781b-9544-4106-8c40-b717b02206eb"/>
    <x v="0"/>
    <e v="#N/A"/>
    <e v="#N/A"/>
    <e v="#N/A"/>
    <s v="FIXED"/>
    <x v="0"/>
    <m/>
    <m/>
    <m/>
    <m/>
    <x v="0"/>
  </r>
  <r>
    <x v="0"/>
    <s v="4d739a54-22cc-4416-a74e-834d4f1a9983"/>
    <x v="0"/>
    <e v="#N/A"/>
    <e v="#N/A"/>
    <e v="#N/A"/>
    <s v="FIXED"/>
    <x v="0"/>
    <m/>
    <m/>
    <m/>
    <m/>
    <x v="0"/>
  </r>
  <r>
    <x v="2"/>
    <s v="4d7553c8-a788-4f36-9b18-09d43d816445"/>
    <x v="0"/>
    <e v="#N/A"/>
    <e v="#N/A"/>
    <e v="#N/A"/>
    <s v="FIXED"/>
    <x v="0"/>
    <m/>
    <m/>
    <m/>
    <m/>
    <x v="0"/>
  </r>
  <r>
    <x v="0"/>
    <s v="4d75601b-b526-4a99-b9a3-20e94f808296"/>
    <x v="0"/>
    <e v="#N/A"/>
    <e v="#N/A"/>
    <e v="#N/A"/>
    <s v="FIXED"/>
    <x v="0"/>
    <m/>
    <m/>
    <m/>
    <m/>
    <x v="0"/>
  </r>
  <r>
    <x v="0"/>
    <s v="4d75690d-c7d2-46e9-bae7-1209386dc47c"/>
    <x v="0"/>
    <e v="#N/A"/>
    <e v="#N/A"/>
    <e v="#N/A"/>
    <s v="FIXED"/>
    <x v="0"/>
    <m/>
    <m/>
    <m/>
    <m/>
    <x v="0"/>
  </r>
  <r>
    <x v="0"/>
    <s v="4d757038-bc26-407b-bd3d-9917987b1daa"/>
    <x v="0"/>
    <e v="#N/A"/>
    <e v="#N/A"/>
    <e v="#N/A"/>
    <s v="FIXED"/>
    <x v="0"/>
    <m/>
    <m/>
    <m/>
    <m/>
    <x v="0"/>
  </r>
  <r>
    <x v="6"/>
    <s v="4d761889-eb4d-46d5-aacd-92ef5b7f4615"/>
    <x v="1"/>
    <s v="bpn-rosetecm-05"/>
    <s v="4d761889-eb4d-46d5-aacd-92ef5b7f4615"/>
    <s v="Medium"/>
    <s v="RESURFACED"/>
    <x v="0"/>
    <m/>
    <m/>
    <m/>
    <m/>
    <x v="0"/>
  </r>
  <r>
    <x v="1"/>
    <s v="4d7708e4-2163-4912-b717-06c3eb937d3e"/>
    <x v="0"/>
    <e v="#N/A"/>
    <e v="#N/A"/>
    <e v="#N/A"/>
    <s v="FIXED"/>
    <x v="0"/>
    <m/>
    <m/>
    <m/>
    <m/>
    <x v="0"/>
  </r>
  <r>
    <x v="1"/>
    <s v="4d773efc-6115-4e81-b431-56444e84e4de"/>
    <x v="1"/>
    <s v="bpn-rosemq-01"/>
    <s v="4d773efc-6115-4e81-b431-56444e84e4de"/>
    <s v="Medium"/>
    <s v="RESURFACED"/>
    <x v="0"/>
    <m/>
    <m/>
    <m/>
    <m/>
    <x v="0"/>
  </r>
  <r>
    <x v="0"/>
    <s v="4d775d30-ed93-4297-9670-37fc6f08aeb4"/>
    <x v="0"/>
    <e v="#N/A"/>
    <e v="#N/A"/>
    <e v="#N/A"/>
    <s v="FIXED"/>
    <x v="0"/>
    <m/>
    <m/>
    <m/>
    <m/>
    <x v="0"/>
  </r>
  <r>
    <x v="0"/>
    <s v="4d7809b3-892b-4ea2-bd50-e9efc792279d"/>
    <x v="0"/>
    <e v="#N/A"/>
    <e v="#N/A"/>
    <e v="#N/A"/>
    <s v="FIXED"/>
    <x v="0"/>
    <m/>
    <m/>
    <m/>
    <m/>
    <x v="0"/>
  </r>
  <r>
    <x v="0"/>
    <s v="4d789d9d-e746-4325-8183-bc83c6df296d"/>
    <x v="0"/>
    <e v="#N/A"/>
    <e v="#N/A"/>
    <e v="#N/A"/>
    <s v="FIXED"/>
    <x v="0"/>
    <m/>
    <m/>
    <m/>
    <m/>
    <x v="0"/>
  </r>
  <r>
    <x v="0"/>
    <s v="4d7918d8-e27c-456e-8827-2f16e9cfae07"/>
    <x v="0"/>
    <e v="#N/A"/>
    <e v="#N/A"/>
    <e v="#N/A"/>
    <s v="FIXED"/>
    <x v="0"/>
    <m/>
    <m/>
    <m/>
    <m/>
    <x v="0"/>
  </r>
  <r>
    <x v="0"/>
    <s v="4d794625-9343-4594-b544-4b18f6b408ec"/>
    <x v="0"/>
    <e v="#N/A"/>
    <e v="#N/A"/>
    <e v="#N/A"/>
    <s v="FIXED"/>
    <x v="0"/>
    <m/>
    <m/>
    <m/>
    <m/>
    <x v="0"/>
  </r>
  <r>
    <x v="11"/>
    <s v="4d79dc9d-3ac7-4463-983c-0e8b700c68c1"/>
    <x v="0"/>
    <e v="#N/A"/>
    <e v="#N/A"/>
    <e v="#N/A"/>
    <s v="FIXED"/>
    <x v="0"/>
    <m/>
    <m/>
    <m/>
    <m/>
    <x v="0"/>
  </r>
  <r>
    <x v="10"/>
    <s v="4d7a3f73-1da3-4610-a033-b18b9fddc71b"/>
    <x v="2"/>
    <s v="bpn-roseacap-01"/>
    <s v="4d7a3f73-1da3-4610-a033-b18b9fddc71b"/>
    <s v="High"/>
    <s v="ACTIVE"/>
    <x v="0"/>
    <m/>
    <m/>
    <m/>
    <m/>
    <x v="0"/>
  </r>
  <r>
    <x v="2"/>
    <s v="4d7b3baf-a8df-41ca-b2f1-040c5f092a28"/>
    <x v="1"/>
    <s v="bpn-primgvws-02"/>
    <s v="4d7b3baf-a8df-41ca-b2f1-040c5f092a28"/>
    <s v="Medium"/>
    <s v="RESURFACED"/>
    <x v="0"/>
    <m/>
    <m/>
    <m/>
    <m/>
    <x v="0"/>
  </r>
  <r>
    <x v="1"/>
    <s v="4d7bd4d9-b9f1-4f03-a316-cc12244302ba"/>
    <x v="0"/>
    <e v="#N/A"/>
    <e v="#N/A"/>
    <e v="#N/A"/>
    <s v="FIXED"/>
    <x v="0"/>
    <m/>
    <m/>
    <m/>
    <m/>
    <x v="0"/>
  </r>
  <r>
    <x v="10"/>
    <s v="4d7c3ddf-8e7e-4a31-8553-796ead5207df"/>
    <x v="2"/>
    <e v="#N/A"/>
    <e v="#N/A"/>
    <e v="#N/A"/>
    <s v="ACTIVE"/>
    <x v="0"/>
    <m/>
    <m/>
    <m/>
    <m/>
    <x v="0"/>
  </r>
  <r>
    <x v="2"/>
    <s v="4d7d0281-d23f-4bdb-a002-19c2dafeba77"/>
    <x v="0"/>
    <e v="#N/A"/>
    <e v="#N/A"/>
    <e v="#N/A"/>
    <s v="FIXED"/>
    <x v="0"/>
    <m/>
    <m/>
    <m/>
    <m/>
    <x v="0"/>
  </r>
  <r>
    <x v="4"/>
    <s v="4d7d8c41-2536-4a80-b372-7080aab71bb9"/>
    <x v="0"/>
    <e v="#N/A"/>
    <e v="#N/A"/>
    <e v="#N/A"/>
    <s v="FIXED"/>
    <x v="0"/>
    <m/>
    <m/>
    <m/>
    <m/>
    <x v="0"/>
  </r>
  <r>
    <x v="0"/>
    <s v="4d7e3c83-3c84-43dc-82dd-329c03736c05"/>
    <x v="0"/>
    <e v="#N/A"/>
    <e v="#N/A"/>
    <e v="#N/A"/>
    <s v="FIXED"/>
    <x v="0"/>
    <m/>
    <m/>
    <m/>
    <m/>
    <x v="0"/>
  </r>
  <r>
    <x v="0"/>
    <s v="4d7f63ae-2e4d-4c10-9327-7df775a18ad7"/>
    <x v="0"/>
    <e v="#N/A"/>
    <e v="#N/A"/>
    <e v="#N/A"/>
    <s v="FIXED"/>
    <x v="0"/>
    <m/>
    <m/>
    <m/>
    <m/>
    <x v="0"/>
  </r>
  <r>
    <x v="0"/>
    <s v="4d8182c1-ac5a-424e-b9d1-8031e83e779c"/>
    <x v="0"/>
    <e v="#N/A"/>
    <e v="#N/A"/>
    <e v="#N/A"/>
    <s v="FIXED"/>
    <x v="0"/>
    <m/>
    <m/>
    <m/>
    <m/>
    <x v="0"/>
  </r>
  <r>
    <x v="0"/>
    <s v="4d8249d7-bfe3-4e5a-aff2-04ae7c10af6c"/>
    <x v="0"/>
    <s v="0001brn3xzlnd2d.bpna.popularinc.net"/>
    <s v="4d8249d7-bfe3-4e5a-aff2-04ae7c10af6c"/>
    <s v="Critical"/>
    <s v="FIXED"/>
    <x v="0"/>
    <m/>
    <m/>
    <m/>
    <m/>
    <x v="0"/>
  </r>
  <r>
    <x v="0"/>
    <s v="4d825294-f90b-48e3-96b2-1b493f9ee8d5"/>
    <x v="0"/>
    <e v="#N/A"/>
    <e v="#N/A"/>
    <e v="#N/A"/>
    <s v="FIXED"/>
    <x v="0"/>
    <m/>
    <m/>
    <m/>
    <m/>
    <x v="0"/>
  </r>
  <r>
    <x v="0"/>
    <s v="4d82e84e-29d5-4d6b-a835-b94343baca17"/>
    <x v="0"/>
    <e v="#N/A"/>
    <e v="#N/A"/>
    <e v="#N/A"/>
    <s v="FIXED"/>
    <x v="0"/>
    <m/>
    <m/>
    <m/>
    <m/>
    <x v="0"/>
  </r>
  <r>
    <x v="0"/>
    <s v="4d83f243-3742-4114-840c-7970a2602a44"/>
    <x v="0"/>
    <e v="#N/A"/>
    <e v="#N/A"/>
    <e v="#N/A"/>
    <s v="FIXED"/>
    <x v="0"/>
    <m/>
    <m/>
    <m/>
    <m/>
    <x v="0"/>
  </r>
  <r>
    <x v="0"/>
    <s v="4d85379e-0291-46dd-b284-33c9bc3dcfae"/>
    <x v="0"/>
    <e v="#N/A"/>
    <e v="#N/A"/>
    <e v="#N/A"/>
    <s v="FIXED"/>
    <x v="0"/>
    <m/>
    <m/>
    <m/>
    <m/>
    <x v="0"/>
  </r>
  <r>
    <x v="0"/>
    <s v="4d876963-3a52-4149-989b-7ba809445816"/>
    <x v="0"/>
    <e v="#N/A"/>
    <e v="#N/A"/>
    <e v="#N/A"/>
    <s v="FIXED"/>
    <x v="0"/>
    <m/>
    <m/>
    <m/>
    <m/>
    <x v="0"/>
  </r>
  <r>
    <x v="0"/>
    <s v="4d876ca5-ee0c-42a7-9c3e-4ea23313df8f"/>
    <x v="0"/>
    <e v="#N/A"/>
    <e v="#N/A"/>
    <e v="#N/A"/>
    <s v="FIXED"/>
    <x v="0"/>
    <m/>
    <m/>
    <m/>
    <m/>
    <x v="0"/>
  </r>
  <r>
    <x v="0"/>
    <s v="4d8a9d18-9919-4e49-94bb-770fc8396c79"/>
    <x v="0"/>
    <e v="#N/A"/>
    <e v="#N/A"/>
    <e v="#N/A"/>
    <s v="FIXED"/>
    <x v="0"/>
    <m/>
    <m/>
    <m/>
    <m/>
    <x v="0"/>
  </r>
  <r>
    <x v="0"/>
    <s v="4d8b70fc-f455-488f-a665-c78ffe3b19e3"/>
    <x v="0"/>
    <e v="#N/A"/>
    <e v="#N/A"/>
    <e v="#N/A"/>
    <s v="FIXED"/>
    <x v="0"/>
    <m/>
    <m/>
    <m/>
    <m/>
    <x v="0"/>
  </r>
  <r>
    <x v="0"/>
    <s v="4d8be137-248f-4682-8a35-6eb6ecce06b7"/>
    <x v="0"/>
    <e v="#N/A"/>
    <e v="#N/A"/>
    <e v="#N/A"/>
    <s v="FIXED"/>
    <x v="0"/>
    <m/>
    <m/>
    <m/>
    <m/>
    <x v="0"/>
  </r>
  <r>
    <x v="0"/>
    <s v="4d8daec3-b9e3-40a5-a004-5dabffd9a312"/>
    <x v="0"/>
    <e v="#N/A"/>
    <e v="#N/A"/>
    <e v="#N/A"/>
    <s v="FIXED"/>
    <x v="0"/>
    <m/>
    <m/>
    <m/>
    <m/>
    <x v="0"/>
  </r>
  <r>
    <x v="0"/>
    <s v="4d8e0760-27e8-4a38-bad4-b86926f68a76"/>
    <x v="0"/>
    <e v="#N/A"/>
    <e v="#N/A"/>
    <e v="#N/A"/>
    <s v="FIXED"/>
    <x v="0"/>
    <m/>
    <m/>
    <m/>
    <m/>
    <x v="0"/>
  </r>
  <r>
    <x v="0"/>
    <s v="4d8fb3c3-3312-4bd2-88e8-f724a7ef3c09"/>
    <x v="0"/>
    <e v="#N/A"/>
    <e v="#N/A"/>
    <e v="#N/A"/>
    <s v="FIXED"/>
    <x v="0"/>
    <m/>
    <m/>
    <m/>
    <m/>
    <x v="0"/>
  </r>
  <r>
    <x v="4"/>
    <s v="4d90ad69-3ad1-4d65-bf58-5435d136e7f3"/>
    <x v="0"/>
    <e v="#N/A"/>
    <e v="#N/A"/>
    <e v="#N/A"/>
    <s v="FIXED"/>
    <x v="0"/>
    <m/>
    <m/>
    <m/>
    <m/>
    <x v="0"/>
  </r>
  <r>
    <x v="0"/>
    <s v="4d91185f-c78a-4957-8a07-55b5020f60db"/>
    <x v="0"/>
    <e v="#N/A"/>
    <e v="#N/A"/>
    <e v="#N/A"/>
    <s v="FIXED"/>
    <x v="0"/>
    <m/>
    <m/>
    <m/>
    <m/>
    <x v="0"/>
  </r>
  <r>
    <x v="4"/>
    <s v="4d911b3d-e618-42f6-91d7-e34818f0d435"/>
    <x v="0"/>
    <e v="#N/A"/>
    <e v="#N/A"/>
    <e v="#N/A"/>
    <s v="FIXED"/>
    <x v="0"/>
    <m/>
    <m/>
    <m/>
    <m/>
    <x v="0"/>
  </r>
  <r>
    <x v="0"/>
    <s v="4d914312-657d-4c87-bff9-aecd47f19c8b"/>
    <x v="0"/>
    <e v="#N/A"/>
    <e v="#N/A"/>
    <e v="#N/A"/>
    <s v="FIXED"/>
    <x v="0"/>
    <m/>
    <m/>
    <m/>
    <m/>
    <x v="0"/>
  </r>
  <r>
    <x v="0"/>
    <s v="4d916b72-0871-4ace-be18-f6377126162d"/>
    <x v="0"/>
    <e v="#N/A"/>
    <e v="#N/A"/>
    <e v="#N/A"/>
    <s v="FIXED"/>
    <x v="0"/>
    <m/>
    <m/>
    <m/>
    <m/>
    <x v="0"/>
  </r>
  <r>
    <x v="12"/>
    <s v="4d919e82-8a9d-4c99-a320-14ee5e15363f"/>
    <x v="0"/>
    <e v="#N/A"/>
    <e v="#N/A"/>
    <e v="#N/A"/>
    <s v="FIXED"/>
    <x v="0"/>
    <m/>
    <m/>
    <m/>
    <m/>
    <x v="0"/>
  </r>
  <r>
    <x v="0"/>
    <s v="4d929d0b-91de-4bc0-9664-772943d95b38"/>
    <x v="0"/>
    <e v="#N/A"/>
    <e v="#N/A"/>
    <e v="#N/A"/>
    <s v="FIXED"/>
    <x v="0"/>
    <m/>
    <m/>
    <m/>
    <m/>
    <x v="0"/>
  </r>
  <r>
    <x v="0"/>
    <s v="4d92b5ce-8f58-4e42-88b3-16daeea59077"/>
    <x v="0"/>
    <e v="#N/A"/>
    <e v="#N/A"/>
    <e v="#N/A"/>
    <s v="FIXED"/>
    <x v="0"/>
    <m/>
    <m/>
    <m/>
    <m/>
    <x v="0"/>
  </r>
  <r>
    <x v="0"/>
    <s v="4d93604f-58fd-4284-9a4e-d5a307a9bb8c"/>
    <x v="2"/>
    <s v="bdwytrng3chkh2d"/>
    <s v="4d93604f-58fd-4284-9a4e-d5a307a9bb8c"/>
    <s v="High"/>
    <s v="ACTIVE"/>
    <x v="0"/>
    <m/>
    <m/>
    <m/>
    <m/>
    <x v="0"/>
  </r>
  <r>
    <x v="0"/>
    <s v="4d93a80a-0352-47f3-885f-6aa369b80559"/>
    <x v="0"/>
    <e v="#N/A"/>
    <e v="#N/A"/>
    <e v="#N/A"/>
    <s v="FIXED"/>
    <x v="0"/>
    <m/>
    <m/>
    <m/>
    <m/>
    <x v="0"/>
  </r>
  <r>
    <x v="0"/>
    <s v="4d941564-d574-441a-842a-6f2e65b708be"/>
    <x v="0"/>
    <e v="#N/A"/>
    <e v="#N/A"/>
    <e v="#N/A"/>
    <s v="FIXED"/>
    <x v="0"/>
    <m/>
    <m/>
    <m/>
    <m/>
    <x v="0"/>
  </r>
  <r>
    <x v="0"/>
    <s v="4d9437f7-af7c-4738-a6a6-8ed666a71241"/>
    <x v="0"/>
    <e v="#N/A"/>
    <e v="#N/A"/>
    <e v="#N/A"/>
    <s v="FIXED"/>
    <x v="0"/>
    <m/>
    <m/>
    <m/>
    <m/>
    <x v="0"/>
  </r>
  <r>
    <x v="4"/>
    <s v="4d9512ac-b831-49ba-a090-55a497c4626c"/>
    <x v="0"/>
    <s v="bdwybko7pqf9n2d"/>
    <s v="4d9512ac-b831-49ba-a090-55a497c4626c"/>
    <s v="Low"/>
    <s v="FIXED"/>
    <x v="0"/>
    <m/>
    <m/>
    <m/>
    <m/>
    <x v="0"/>
  </r>
  <r>
    <x v="4"/>
    <s v="4d959f86-7a49-43c9-b89c-cb707b09d442"/>
    <x v="0"/>
    <e v="#N/A"/>
    <e v="#N/A"/>
    <e v="#N/A"/>
    <s v="FIXED"/>
    <x v="0"/>
    <m/>
    <m/>
    <m/>
    <m/>
    <x v="0"/>
  </r>
  <r>
    <x v="7"/>
    <s v="4d9758ad-89a7-436b-a8c8-749e5fe0773d"/>
    <x v="0"/>
    <e v="#N/A"/>
    <e v="#N/A"/>
    <e v="#N/A"/>
    <s v="FIXED"/>
    <x v="0"/>
    <m/>
    <m/>
    <m/>
    <m/>
    <x v="0"/>
  </r>
  <r>
    <x v="0"/>
    <s v="4d976245-dfff-4c24-a132-cc639bf527f8"/>
    <x v="0"/>
    <e v="#N/A"/>
    <e v="#N/A"/>
    <e v="#N/A"/>
    <s v="FIXED"/>
    <x v="0"/>
    <m/>
    <m/>
    <m/>
    <m/>
    <x v="0"/>
  </r>
  <r>
    <x v="4"/>
    <s v="4d99b416-22cf-4194-9cc6-91ec9eb635f4"/>
    <x v="0"/>
    <s v="miambko92lhp73l.bpna.popularinc.net"/>
    <s v="4d99b416-22cf-4194-9cc6-91ec9eb635f4"/>
    <s v="Medium"/>
    <s v="FIXED"/>
    <x v="0"/>
    <m/>
    <m/>
    <m/>
    <m/>
    <x v="0"/>
  </r>
  <r>
    <x v="9"/>
    <s v="4d9a2d01-4cfc-4ae9-bde3-4a6fb5753f26"/>
    <x v="0"/>
    <s v="bpn-rosedvqa-06"/>
    <s v="4d9a2d01-4cfc-4ae9-bde3-4a6fb5753f26"/>
    <s v="Medium"/>
    <s v="FIXED"/>
    <x v="0"/>
    <m/>
    <m/>
    <m/>
    <m/>
    <x v="0"/>
  </r>
  <r>
    <x v="0"/>
    <s v="4d9a6383-f36f-4b0e-90c6-78353ac729ad"/>
    <x v="0"/>
    <e v="#N/A"/>
    <e v="#N/A"/>
    <e v="#N/A"/>
    <s v="FIXED"/>
    <x v="0"/>
    <m/>
    <m/>
    <m/>
    <m/>
    <x v="0"/>
  </r>
  <r>
    <x v="1"/>
    <s v="4d9a7be3-b6a1-4367-8ea8-5f4ad9ce98de"/>
    <x v="2"/>
    <s v="bpn-bdwydcdn-02"/>
    <s v="4d9a7be3-b6a1-4367-8ea8-5f4ad9ce98de"/>
    <s v="Medium"/>
    <s v="ACTIVE"/>
    <x v="0"/>
    <m/>
    <m/>
    <m/>
    <m/>
    <x v="0"/>
  </r>
  <r>
    <x v="0"/>
    <s v="4d9baabd-a206-412a-86f4-1fe4f0da29ff"/>
    <x v="0"/>
    <e v="#N/A"/>
    <e v="#N/A"/>
    <e v="#N/A"/>
    <s v="FIXED"/>
    <x v="0"/>
    <m/>
    <m/>
    <m/>
    <m/>
    <x v="0"/>
  </r>
  <r>
    <x v="0"/>
    <s v="4d9c4c97-f79e-4ad1-ba8e-a15e921f7d55"/>
    <x v="0"/>
    <e v="#N/A"/>
    <e v="#N/A"/>
    <e v="#N/A"/>
    <s v="FIXED"/>
    <x v="0"/>
    <m/>
    <m/>
    <m/>
    <m/>
    <x v="0"/>
  </r>
  <r>
    <x v="0"/>
    <s v="4d9ca555-f27c-4ecd-bb45-d3796eb86363"/>
    <x v="0"/>
    <e v="#N/A"/>
    <e v="#N/A"/>
    <e v="#N/A"/>
    <s v="FIXED"/>
    <x v="0"/>
    <m/>
    <m/>
    <m/>
    <m/>
    <x v="0"/>
  </r>
  <r>
    <x v="0"/>
    <s v="4d9cf4e3-c862-4756-b01a-a01cd110de5f"/>
    <x v="0"/>
    <s v="miambkobb266j3l.bpna.popularinc.net"/>
    <s v="4d9cf4e3-c862-4756-b01a-a01cd110de5f"/>
    <s v="High"/>
    <s v="FIXED"/>
    <x v="0"/>
    <m/>
    <m/>
    <m/>
    <m/>
    <x v="0"/>
  </r>
  <r>
    <x v="0"/>
    <s v="4d9d1c1e-bd1c-4631-9812-a1b0dbc90dc9"/>
    <x v="0"/>
    <e v="#N/A"/>
    <e v="#N/A"/>
    <e v="#N/A"/>
    <s v="FIXED"/>
    <x v="0"/>
    <m/>
    <m/>
    <m/>
    <m/>
    <x v="0"/>
  </r>
  <r>
    <x v="0"/>
    <s v="4d9d8a90-ffa9-4fec-b636-151605e15133"/>
    <x v="0"/>
    <e v="#N/A"/>
    <e v="#N/A"/>
    <e v="#N/A"/>
    <s v="FIXED"/>
    <x v="0"/>
    <m/>
    <m/>
    <m/>
    <m/>
    <x v="0"/>
  </r>
  <r>
    <x v="0"/>
    <s v="4d9f8e34-b836-4bd5-a342-6d4671ae29c5"/>
    <x v="0"/>
    <e v="#N/A"/>
    <e v="#N/A"/>
    <e v="#N/A"/>
    <s v="FIXED"/>
    <x v="0"/>
    <m/>
    <m/>
    <m/>
    <m/>
    <x v="0"/>
  </r>
  <r>
    <x v="6"/>
    <s v="4d9f8f7a-a4a2-4ed6-910f-e896948f0b4d"/>
    <x v="1"/>
    <s v="bpn-rosetecm-05"/>
    <s v="4d9f8f7a-a4a2-4ed6-910f-e896948f0b4d"/>
    <s v="Medium"/>
    <s v="RESURFACED"/>
    <x v="0"/>
    <m/>
    <m/>
    <m/>
    <m/>
    <x v="0"/>
  </r>
  <r>
    <x v="4"/>
    <s v="4da033ee-39db-404d-98bd-183addeff535"/>
    <x v="0"/>
    <e v="#N/A"/>
    <e v="#N/A"/>
    <e v="#N/A"/>
    <s v="FIXED"/>
    <x v="0"/>
    <m/>
    <m/>
    <m/>
    <m/>
    <x v="0"/>
  </r>
  <r>
    <x v="0"/>
    <s v="4da0b87d-894f-4ef6-bf38-7c9284fc6173"/>
    <x v="0"/>
    <e v="#N/A"/>
    <e v="#N/A"/>
    <e v="#N/A"/>
    <s v="FIXED"/>
    <x v="0"/>
    <m/>
    <m/>
    <m/>
    <m/>
    <x v="0"/>
  </r>
  <r>
    <x v="1"/>
    <s v="4da0f276-3459-42d9-84d6-06733e90e073"/>
    <x v="2"/>
    <s v="bpn-0258bp-01"/>
    <s v="4da0f276-3459-42d9-84d6-06733e90e073"/>
    <s v="High"/>
    <s v="ACTIVE"/>
    <x v="0"/>
    <m/>
    <m/>
    <m/>
    <m/>
    <x v="0"/>
  </r>
  <r>
    <x v="0"/>
    <s v="4da13697-c216-4206-8e19-ad4dadeb9a2d"/>
    <x v="2"/>
    <s v="0260brn7pjh9n2d.bpna.popularinc.net"/>
    <s v="4da13697-c216-4206-8e19-ad4dadeb9a2d"/>
    <s v="High"/>
    <s v="ACTIVE"/>
    <x v="0"/>
    <m/>
    <m/>
    <m/>
    <m/>
    <x v="0"/>
  </r>
  <r>
    <x v="0"/>
    <s v="4da15985-a6d8-43c5-b354-6ee4eff9c77c"/>
    <x v="0"/>
    <e v="#N/A"/>
    <e v="#N/A"/>
    <e v="#N/A"/>
    <s v="FIXED"/>
    <x v="0"/>
    <m/>
    <m/>
    <m/>
    <m/>
    <x v="0"/>
  </r>
  <r>
    <x v="1"/>
    <s v="4da190f0-60f5-48d1-8761-a379b47ac487"/>
    <x v="0"/>
    <e v="#N/A"/>
    <e v="#N/A"/>
    <e v="#N/A"/>
    <s v="FIXED"/>
    <x v="0"/>
    <m/>
    <m/>
    <m/>
    <m/>
    <x v="0"/>
  </r>
  <r>
    <x v="0"/>
    <s v="4da20d0a-2dd5-45da-8a01-79db9e11ab0a"/>
    <x v="0"/>
    <e v="#N/A"/>
    <e v="#N/A"/>
    <e v="#N/A"/>
    <s v="FIXED"/>
    <x v="0"/>
    <m/>
    <m/>
    <m/>
    <m/>
    <x v="0"/>
  </r>
  <r>
    <x v="2"/>
    <s v="4da5d8f9-88e1-4bc0-b898-5de76345aad6"/>
    <x v="0"/>
    <e v="#N/A"/>
    <e v="#N/A"/>
    <e v="#N/A"/>
    <s v="FIXED"/>
    <x v="0"/>
    <m/>
    <m/>
    <m/>
    <m/>
    <x v="0"/>
  </r>
  <r>
    <x v="0"/>
    <s v="4da6ab00-70f0-4fb9-b2ce-5a3cc330643f"/>
    <x v="0"/>
    <e v="#N/A"/>
    <e v="#N/A"/>
    <e v="#N/A"/>
    <s v="FIXED"/>
    <x v="0"/>
    <m/>
    <m/>
    <m/>
    <m/>
    <x v="0"/>
  </r>
  <r>
    <x v="0"/>
    <s v="4da764f8-b9a2-43db-a488-b8ad158e182c"/>
    <x v="0"/>
    <e v="#N/A"/>
    <e v="#N/A"/>
    <e v="#N/A"/>
    <s v="FIXED"/>
    <x v="0"/>
    <m/>
    <m/>
    <m/>
    <m/>
    <x v="0"/>
  </r>
  <r>
    <x v="0"/>
    <s v="4da772f1-c637-40d6-ab8c-c7a21947b685"/>
    <x v="0"/>
    <e v="#N/A"/>
    <e v="#N/A"/>
    <e v="#N/A"/>
    <s v="FIXED"/>
    <x v="0"/>
    <m/>
    <m/>
    <m/>
    <m/>
    <x v="0"/>
  </r>
  <r>
    <x v="1"/>
    <s v="4da77d90-cc86-4869-8da0-816bec9fa886"/>
    <x v="0"/>
    <e v="#N/A"/>
    <e v="#N/A"/>
    <e v="#N/A"/>
    <s v="FIXED"/>
    <x v="0"/>
    <m/>
    <m/>
    <m/>
    <m/>
    <x v="0"/>
  </r>
  <r>
    <x v="2"/>
    <s v="4da7b96a-fc60-4ba0-b9fb-1cd3748e9f08"/>
    <x v="1"/>
    <s v="bpn-rosemddb-01"/>
    <s v="4da7b96a-fc60-4ba0-b9fb-1cd3748e9f08"/>
    <s v="High"/>
    <s v="RESURFACED"/>
    <x v="0"/>
    <m/>
    <m/>
    <m/>
    <m/>
    <x v="0"/>
  </r>
  <r>
    <x v="18"/>
    <s v="4da91d78-6c73-4e4d-bed7-7da443fbd2a5"/>
    <x v="1"/>
    <s v="popc539326t10.bppr.popularinc.net"/>
    <s v="4da91d78-6c73-4e4d-bed7-7da443fbd2a5"/>
    <s v="Medium"/>
    <s v="RESURFACED"/>
    <x v="0"/>
    <m/>
    <m/>
    <m/>
    <m/>
    <x v="0"/>
  </r>
  <r>
    <x v="4"/>
    <s v="4daac8f0-6f19-4ee3-9f1a-4ca9d8e645ae"/>
    <x v="0"/>
    <e v="#N/A"/>
    <e v="#N/A"/>
    <e v="#N/A"/>
    <s v="FIXED"/>
    <x v="0"/>
    <m/>
    <m/>
    <m/>
    <m/>
    <x v="0"/>
  </r>
  <r>
    <x v="0"/>
    <s v="4dab5c18-a550-4118-8b52-5c84cbeb461d"/>
    <x v="0"/>
    <e v="#N/A"/>
    <e v="#N/A"/>
    <e v="#N/A"/>
    <s v="FIXED"/>
    <x v="0"/>
    <m/>
    <m/>
    <m/>
    <m/>
    <x v="0"/>
  </r>
  <r>
    <x v="0"/>
    <s v="4dabd552-034b-4027-ad2f-ced522032be8"/>
    <x v="0"/>
    <e v="#N/A"/>
    <e v="#N/A"/>
    <e v="#N/A"/>
    <s v="FIXED"/>
    <x v="0"/>
    <m/>
    <m/>
    <m/>
    <m/>
    <x v="0"/>
  </r>
  <r>
    <x v="0"/>
    <s v="4dad611a-057d-4fbc-8afc-d00b87d99282"/>
    <x v="1"/>
    <e v="#N/A"/>
    <e v="#N/A"/>
    <e v="#N/A"/>
    <s v="RESURFACED"/>
    <x v="0"/>
    <m/>
    <m/>
    <m/>
    <m/>
    <x v="0"/>
  </r>
  <r>
    <x v="2"/>
    <s v="4dade342-f04b-4848-9541-555770c4c576"/>
    <x v="0"/>
    <e v="#N/A"/>
    <e v="#N/A"/>
    <e v="#N/A"/>
    <s v="FIXED"/>
    <x v="0"/>
    <m/>
    <m/>
    <m/>
    <m/>
    <x v="0"/>
  </r>
  <r>
    <x v="0"/>
    <s v="4daf187d-b303-4aa1-ad0a-3e31b032e5e5"/>
    <x v="0"/>
    <e v="#N/A"/>
    <e v="#N/A"/>
    <e v="#N/A"/>
    <s v="FIXED"/>
    <x v="0"/>
    <m/>
    <m/>
    <m/>
    <m/>
    <x v="0"/>
  </r>
  <r>
    <x v="0"/>
    <s v="4dafe4fe-8562-4ccb-9f9f-fc280b04d0d8"/>
    <x v="0"/>
    <e v="#N/A"/>
    <e v="#N/A"/>
    <e v="#N/A"/>
    <s v="FIXED"/>
    <x v="0"/>
    <m/>
    <m/>
    <m/>
    <m/>
    <x v="0"/>
  </r>
  <r>
    <x v="4"/>
    <s v="4db01e3d-9fa1-4ff2-bdf3-bb259b1f3ac6"/>
    <x v="2"/>
    <s v="bdwybkobznsnd2d"/>
    <s v="4db01e3d-9fa1-4ff2-bdf3-bb259b1f3ac6"/>
    <s v="Critical"/>
    <s v="ACTIVE"/>
    <x v="0"/>
    <m/>
    <m/>
    <m/>
    <m/>
    <x v="0"/>
  </r>
  <r>
    <x v="0"/>
    <s v="4db086a3-c735-4137-9e61-733fc229fe4b"/>
    <x v="0"/>
    <e v="#N/A"/>
    <e v="#N/A"/>
    <e v="#N/A"/>
    <s v="FIXED"/>
    <x v="0"/>
    <m/>
    <m/>
    <m/>
    <m/>
    <x v="0"/>
  </r>
  <r>
    <x v="0"/>
    <s v="4db12dca-203f-4159-ba95-47fe0e5d808c"/>
    <x v="0"/>
    <e v="#N/A"/>
    <e v="#N/A"/>
    <e v="#N/A"/>
    <s v="FIXED"/>
    <x v="0"/>
    <m/>
    <m/>
    <m/>
    <m/>
    <x v="0"/>
  </r>
  <r>
    <x v="1"/>
    <s v="4db16c35-eb50-433d-8fee-df6f2274b1ce"/>
    <x v="0"/>
    <e v="#N/A"/>
    <e v="#N/A"/>
    <e v="#N/A"/>
    <s v="FIXED"/>
    <x v="0"/>
    <m/>
    <m/>
    <m/>
    <m/>
    <x v="0"/>
  </r>
  <r>
    <x v="0"/>
    <s v="4db1b9eb-8b72-4c4e-bfde-5cac4c6fa4a2"/>
    <x v="0"/>
    <e v="#N/A"/>
    <e v="#N/A"/>
    <e v="#N/A"/>
    <s v="FIXED"/>
    <x v="0"/>
    <m/>
    <m/>
    <m/>
    <m/>
    <x v="0"/>
  </r>
  <r>
    <x v="0"/>
    <s v="4db3508b-3d43-4026-8016-9f7242d9cfb7"/>
    <x v="0"/>
    <e v="#N/A"/>
    <e v="#N/A"/>
    <e v="#N/A"/>
    <s v="FIXED"/>
    <x v="0"/>
    <m/>
    <m/>
    <m/>
    <m/>
    <x v="0"/>
  </r>
  <r>
    <x v="21"/>
    <s v="4db41077-b3c0-499c-9316-0bba005ed1db"/>
    <x v="1"/>
    <s v="bpn-roseasts-04"/>
    <s v="4db41077-b3c0-499c-9316-0bba005ed1db"/>
    <s v="Critical"/>
    <s v="RESURFACED"/>
    <x v="0"/>
    <m/>
    <m/>
    <m/>
    <m/>
    <x v="0"/>
  </r>
  <r>
    <x v="0"/>
    <s v="4db43467-c3f7-4b5f-a601-914c6ae7c627"/>
    <x v="0"/>
    <e v="#N/A"/>
    <e v="#N/A"/>
    <e v="#N/A"/>
    <s v="FIXED"/>
    <x v="0"/>
    <m/>
    <m/>
    <m/>
    <m/>
    <x v="0"/>
  </r>
  <r>
    <x v="0"/>
    <s v="4db4912b-757c-436b-bdec-e355fe95fee4"/>
    <x v="0"/>
    <e v="#N/A"/>
    <e v="#N/A"/>
    <e v="#N/A"/>
    <s v="FIXED"/>
    <x v="0"/>
    <m/>
    <m/>
    <m/>
    <m/>
    <x v="0"/>
  </r>
  <r>
    <x v="0"/>
    <s v="4db4e39c-af72-4370-8ae4-952d0ff93ec1"/>
    <x v="2"/>
    <s v="0006brn3xmjnd2d.bpna.popularinc.net"/>
    <s v="4db4e39c-af72-4370-8ae4-952d0ff93ec1"/>
    <s v="High"/>
    <s v="ACTIVE"/>
    <x v="0"/>
    <m/>
    <m/>
    <m/>
    <m/>
    <x v="0"/>
  </r>
  <r>
    <x v="0"/>
    <s v="4db54738-1758-45de-8f5b-8627e71ebe8c"/>
    <x v="0"/>
    <e v="#N/A"/>
    <e v="#N/A"/>
    <e v="#N/A"/>
    <s v="FIXED"/>
    <x v="0"/>
    <m/>
    <m/>
    <m/>
    <m/>
    <x v="0"/>
  </r>
  <r>
    <x v="2"/>
    <s v="4dba22c8-fa5b-420e-8286-7a38b0c22d45"/>
    <x v="0"/>
    <e v="#N/A"/>
    <e v="#N/A"/>
    <e v="#N/A"/>
    <s v="FIXED"/>
    <x v="0"/>
    <m/>
    <m/>
    <m/>
    <m/>
    <x v="0"/>
  </r>
  <r>
    <x v="5"/>
    <s v="4dba89b6-064a-4a47-9a41-e85f9609a76c"/>
    <x v="0"/>
    <e v="#N/A"/>
    <e v="#N/A"/>
    <e v="#N/A"/>
    <s v="FIXED"/>
    <x v="0"/>
    <m/>
    <m/>
    <m/>
    <m/>
    <x v="0"/>
  </r>
  <r>
    <x v="0"/>
    <s v="4dbbc1fa-3ff2-4348-8ddf-e0afb15faa11"/>
    <x v="0"/>
    <e v="#N/A"/>
    <e v="#N/A"/>
    <e v="#N/A"/>
    <s v="FIXED"/>
    <x v="0"/>
    <m/>
    <m/>
    <m/>
    <m/>
    <x v="0"/>
  </r>
  <r>
    <x v="0"/>
    <s v="4dbcf6c8-8c00-435c-8f0a-49df93a9e9c8"/>
    <x v="0"/>
    <e v="#N/A"/>
    <e v="#N/A"/>
    <e v="#N/A"/>
    <s v="FIXED"/>
    <x v="0"/>
    <m/>
    <m/>
    <m/>
    <m/>
    <x v="0"/>
  </r>
  <r>
    <x v="1"/>
    <s v="4dbd384b-8535-4d93-9125-083bdf20c3ff"/>
    <x v="0"/>
    <e v="#N/A"/>
    <e v="#N/A"/>
    <e v="#N/A"/>
    <s v="FIXED"/>
    <x v="0"/>
    <m/>
    <m/>
    <m/>
    <m/>
    <x v="0"/>
  </r>
  <r>
    <x v="0"/>
    <s v="4dbd4fdf-e57a-4244-b752-7f8f4ed7308a"/>
    <x v="0"/>
    <e v="#N/A"/>
    <e v="#N/A"/>
    <e v="#N/A"/>
    <s v="FIXED"/>
    <x v="0"/>
    <m/>
    <m/>
    <m/>
    <m/>
    <x v="0"/>
  </r>
  <r>
    <x v="6"/>
    <s v="4dbdf865-b451-4e52-bca5-19d9ee79063e"/>
    <x v="0"/>
    <e v="#N/A"/>
    <e v="#N/A"/>
    <e v="#N/A"/>
    <s v="FIXED"/>
    <x v="0"/>
    <m/>
    <m/>
    <m/>
    <m/>
    <x v="0"/>
  </r>
  <r>
    <x v="0"/>
    <s v="4dbf8885-0ef5-4892-85ea-c10df48eb4e4"/>
    <x v="0"/>
    <e v="#N/A"/>
    <e v="#N/A"/>
    <e v="#N/A"/>
    <s v="FIXED"/>
    <x v="0"/>
    <m/>
    <m/>
    <m/>
    <m/>
    <x v="0"/>
  </r>
  <r>
    <x v="0"/>
    <s v="4dc033df-e184-47bc-99b5-09e7df10d1e6"/>
    <x v="0"/>
    <e v="#N/A"/>
    <e v="#N/A"/>
    <e v="#N/A"/>
    <s v="FIXED"/>
    <x v="0"/>
    <m/>
    <m/>
    <m/>
    <m/>
    <x v="0"/>
  </r>
  <r>
    <x v="0"/>
    <s v="4dc0c542-d83a-49e1-b79a-77be055c9d73"/>
    <x v="0"/>
    <e v="#N/A"/>
    <e v="#N/A"/>
    <e v="#N/A"/>
    <s v="FIXED"/>
    <x v="0"/>
    <m/>
    <m/>
    <m/>
    <m/>
    <x v="0"/>
  </r>
  <r>
    <x v="1"/>
    <s v="4dc0ecb0-df23-4ee0-94ea-01bc62597d7b"/>
    <x v="2"/>
    <s v="bpn-0265bp-01"/>
    <s v="4dc0ecb0-df23-4ee0-94ea-01bc62597d7b"/>
    <s v="Medium"/>
    <s v="ACTIVE"/>
    <x v="0"/>
    <m/>
    <m/>
    <m/>
    <m/>
    <x v="0"/>
  </r>
  <r>
    <x v="4"/>
    <s v="4dc117f0-d4e9-4016-b12c-ad09a401f5ee"/>
    <x v="0"/>
    <e v="#N/A"/>
    <e v="#N/A"/>
    <e v="#N/A"/>
    <s v="FIXED"/>
    <x v="0"/>
    <m/>
    <m/>
    <m/>
    <m/>
    <x v="0"/>
  </r>
  <r>
    <x v="0"/>
    <s v="4dc15d40-e836-49f2-870b-32faacbf0356"/>
    <x v="0"/>
    <e v="#N/A"/>
    <e v="#N/A"/>
    <e v="#N/A"/>
    <s v="FIXED"/>
    <x v="0"/>
    <m/>
    <m/>
    <m/>
    <m/>
    <x v="0"/>
  </r>
  <r>
    <x v="0"/>
    <s v="4dc1e9d7-30ff-4bd5-bd8e-3fd4c202c626"/>
    <x v="0"/>
    <e v="#N/A"/>
    <e v="#N/A"/>
    <e v="#N/A"/>
    <s v="FIXED"/>
    <x v="0"/>
    <m/>
    <m/>
    <m/>
    <m/>
    <x v="0"/>
  </r>
  <r>
    <x v="0"/>
    <s v="4dc4d1b1-076b-4981-9238-514c6275397e"/>
    <x v="0"/>
    <e v="#N/A"/>
    <e v="#N/A"/>
    <e v="#N/A"/>
    <s v="FIXED"/>
    <x v="0"/>
    <m/>
    <m/>
    <m/>
    <m/>
    <x v="0"/>
  </r>
  <r>
    <x v="0"/>
    <s v="4dc567c5-4234-4c18-91fe-d3dedab62344"/>
    <x v="0"/>
    <e v="#N/A"/>
    <e v="#N/A"/>
    <e v="#N/A"/>
    <s v="FIXED"/>
    <x v="0"/>
    <m/>
    <m/>
    <m/>
    <m/>
    <x v="0"/>
  </r>
  <r>
    <x v="6"/>
    <s v="4dc575d1-b1dd-4b48-9978-00d427a60e58"/>
    <x v="1"/>
    <s v="bpn-rosetecm-05"/>
    <s v="4dc575d1-b1dd-4b48-9978-00d427a60e58"/>
    <s v="Medium"/>
    <s v="RESURFACED"/>
    <x v="0"/>
    <m/>
    <m/>
    <m/>
    <m/>
    <x v="0"/>
  </r>
  <r>
    <x v="0"/>
    <s v="4dc5afff-0ae0-4e90-aa8a-405c82840fff"/>
    <x v="0"/>
    <e v="#N/A"/>
    <e v="#N/A"/>
    <e v="#N/A"/>
    <s v="FIXED"/>
    <x v="0"/>
    <m/>
    <m/>
    <m/>
    <m/>
    <x v="0"/>
  </r>
  <r>
    <x v="0"/>
    <s v="4dc5fabc-5e9d-4901-ab4c-271ab3edf2f0"/>
    <x v="0"/>
    <e v="#N/A"/>
    <e v="#N/A"/>
    <e v="#N/A"/>
    <s v="FIXED"/>
    <x v="0"/>
    <m/>
    <m/>
    <m/>
    <m/>
    <x v="0"/>
  </r>
  <r>
    <x v="0"/>
    <s v="4dc64ce5-0463-436d-ba26-3effe8249668"/>
    <x v="0"/>
    <e v="#N/A"/>
    <e v="#N/A"/>
    <e v="#N/A"/>
    <s v="FIXED"/>
    <x v="0"/>
    <m/>
    <m/>
    <m/>
    <m/>
    <x v="0"/>
  </r>
  <r>
    <x v="0"/>
    <s v="4dc7862c-de40-4959-b9ac-387c355c239f"/>
    <x v="1"/>
    <s v="rosebko77qq633l.bpna.popularinc.net"/>
    <s v="4dc7862c-de40-4959-b9ac-387c355c239f"/>
    <s v="Medium"/>
    <s v="RESURFACED"/>
    <x v="0"/>
    <m/>
    <m/>
    <m/>
    <m/>
    <x v="0"/>
  </r>
  <r>
    <x v="6"/>
    <s v="4dc93747-79d4-4dad-a0a4-b04a791f9ccc"/>
    <x v="0"/>
    <e v="#N/A"/>
    <e v="#N/A"/>
    <e v="#N/A"/>
    <s v="FIXED"/>
    <x v="0"/>
    <m/>
    <m/>
    <m/>
    <m/>
    <x v="0"/>
  </r>
  <r>
    <x v="0"/>
    <s v="4dc979e2-b2a6-4823-9229-3e9d3463be9f"/>
    <x v="0"/>
    <e v="#N/A"/>
    <e v="#N/A"/>
    <e v="#N/A"/>
    <s v="FIXED"/>
    <x v="0"/>
    <m/>
    <m/>
    <m/>
    <m/>
    <x v="0"/>
  </r>
  <r>
    <x v="1"/>
    <s v="4dc98255-178a-4e1e-8ca7-a0cd7f974318"/>
    <x v="0"/>
    <e v="#N/A"/>
    <e v="#N/A"/>
    <e v="#N/A"/>
    <s v="FIXED"/>
    <x v="0"/>
    <m/>
    <m/>
    <m/>
    <m/>
    <x v="0"/>
  </r>
  <r>
    <x v="0"/>
    <s v="4dca021b-21f8-4cd6-831a-cf89d074424d"/>
    <x v="0"/>
    <e v="#N/A"/>
    <e v="#N/A"/>
    <e v="#N/A"/>
    <s v="FIXED"/>
    <x v="0"/>
    <m/>
    <m/>
    <m/>
    <m/>
    <x v="0"/>
  </r>
  <r>
    <x v="0"/>
    <s v="4dca27d2-4464-4290-a72b-721bbce674a9"/>
    <x v="0"/>
    <e v="#N/A"/>
    <e v="#N/A"/>
    <e v="#N/A"/>
    <s v="FIXED"/>
    <x v="0"/>
    <m/>
    <m/>
    <m/>
    <m/>
    <x v="0"/>
  </r>
  <r>
    <x v="0"/>
    <s v="4dca7524-d813-4527-a719-a3dde7097956"/>
    <x v="0"/>
    <e v="#N/A"/>
    <e v="#N/A"/>
    <e v="#N/A"/>
    <s v="FIXED"/>
    <x v="0"/>
    <m/>
    <m/>
    <m/>
    <m/>
    <x v="0"/>
  </r>
  <r>
    <x v="12"/>
    <s v="4dcaf420-53e3-4e97-a835-a5a668d10e04"/>
    <x v="0"/>
    <e v="#N/A"/>
    <e v="#N/A"/>
    <e v="#N/A"/>
    <s v="FIXED"/>
    <x v="0"/>
    <m/>
    <m/>
    <m/>
    <m/>
    <x v="0"/>
  </r>
  <r>
    <x v="0"/>
    <s v="4dcb333e-1014-436e-895c-af7f11bce697"/>
    <x v="0"/>
    <e v="#N/A"/>
    <e v="#N/A"/>
    <e v="#N/A"/>
    <s v="FIXED"/>
    <x v="0"/>
    <m/>
    <m/>
    <m/>
    <m/>
    <x v="0"/>
  </r>
  <r>
    <x v="0"/>
    <s v="4dcb445c-90cc-43df-9c85-0f50b383041d"/>
    <x v="0"/>
    <e v="#N/A"/>
    <e v="#N/A"/>
    <e v="#N/A"/>
    <s v="FIXED"/>
    <x v="0"/>
    <m/>
    <m/>
    <m/>
    <m/>
    <x v="0"/>
  </r>
  <r>
    <x v="0"/>
    <s v="4dcb699d-342c-45e4-9c85-c481e67ae544"/>
    <x v="0"/>
    <s v="0019brn14thkb2d.bpna.popularinc.net"/>
    <s v="4dcb699d-342c-45e4-9c85-c481e67ae544"/>
    <s v="Critical"/>
    <s v="FIXED"/>
    <x v="0"/>
    <m/>
    <m/>
    <m/>
    <m/>
    <x v="0"/>
  </r>
  <r>
    <x v="1"/>
    <s v="4dcc4cf2-88c0-4803-b67d-e099632f41e4"/>
    <x v="2"/>
    <s v="bpn-rosemq-01"/>
    <s v="4dcc4cf2-88c0-4803-b67d-e099632f41e4"/>
    <s v="High"/>
    <s v="ACTIVE"/>
    <x v="0"/>
    <m/>
    <m/>
    <m/>
    <m/>
    <x v="0"/>
  </r>
  <r>
    <x v="0"/>
    <s v="4dce0e99-443c-4ae3-bcd0-bbc3e6eaaf36"/>
    <x v="0"/>
    <e v="#N/A"/>
    <e v="#N/A"/>
    <e v="#N/A"/>
    <s v="FIXED"/>
    <x v="0"/>
    <m/>
    <m/>
    <m/>
    <m/>
    <x v="0"/>
  </r>
  <r>
    <x v="2"/>
    <s v="4dce67e7-5518-4106-862d-7559cfed6529"/>
    <x v="0"/>
    <e v="#N/A"/>
    <e v="#N/A"/>
    <e v="#N/A"/>
    <s v="FIXED"/>
    <x v="0"/>
    <m/>
    <m/>
    <m/>
    <m/>
    <x v="0"/>
  </r>
  <r>
    <x v="0"/>
    <s v="4dce6b3a-7366-4498-bb19-a64c6160e16c"/>
    <x v="0"/>
    <e v="#N/A"/>
    <e v="#N/A"/>
    <e v="#N/A"/>
    <s v="FIXED"/>
    <x v="0"/>
    <m/>
    <m/>
    <m/>
    <m/>
    <x v="0"/>
  </r>
  <r>
    <x v="11"/>
    <s v="4dd192a3-6821-4768-a4e7-a4b5bc0a16f4"/>
    <x v="0"/>
    <e v="#N/A"/>
    <e v="#N/A"/>
    <e v="#N/A"/>
    <s v="FIXED"/>
    <x v="0"/>
    <m/>
    <m/>
    <m/>
    <m/>
    <x v="0"/>
  </r>
  <r>
    <x v="0"/>
    <s v="4dd35934-0e5d-4b5e-882e-ad50fe3cc50b"/>
    <x v="0"/>
    <e v="#N/A"/>
    <e v="#N/A"/>
    <e v="#N/A"/>
    <s v="FIXED"/>
    <x v="0"/>
    <m/>
    <m/>
    <m/>
    <m/>
    <x v="0"/>
  </r>
  <r>
    <x v="4"/>
    <s v="4dd36a5b-a8d1-41a4-9739-a15fb89a823f"/>
    <x v="0"/>
    <e v="#N/A"/>
    <e v="#N/A"/>
    <e v="#N/A"/>
    <s v="FIXED"/>
    <x v="0"/>
    <m/>
    <m/>
    <m/>
    <m/>
    <x v="0"/>
  </r>
  <r>
    <x v="4"/>
    <s v="4dd40904-8ced-403f-b144-05de1b0136d0"/>
    <x v="0"/>
    <e v="#N/A"/>
    <e v="#N/A"/>
    <e v="#N/A"/>
    <s v="FIXED"/>
    <x v="0"/>
    <m/>
    <m/>
    <m/>
    <m/>
    <x v="0"/>
  </r>
  <r>
    <x v="0"/>
    <s v="4dd42688-9d10-4639-88c3-3f71fef6194c"/>
    <x v="0"/>
    <e v="#N/A"/>
    <e v="#N/A"/>
    <e v="#N/A"/>
    <s v="FIXED"/>
    <x v="0"/>
    <m/>
    <m/>
    <m/>
    <m/>
    <x v="0"/>
  </r>
  <r>
    <x v="0"/>
    <s v="4dd519fc-0f5f-48a2-a3bc-3b02d8272f6b"/>
    <x v="0"/>
    <e v="#N/A"/>
    <e v="#N/A"/>
    <e v="#N/A"/>
    <s v="FIXED"/>
    <x v="0"/>
    <m/>
    <m/>
    <m/>
    <m/>
    <x v="0"/>
  </r>
  <r>
    <x v="0"/>
    <s v="4dd59dc6-4e2f-4335-8b81-816b3108aff4"/>
    <x v="0"/>
    <e v="#N/A"/>
    <e v="#N/A"/>
    <e v="#N/A"/>
    <s v="FIXED"/>
    <x v="0"/>
    <m/>
    <m/>
    <m/>
    <m/>
    <x v="0"/>
  </r>
  <r>
    <x v="2"/>
    <s v="4dd5f494-11f4-4873-bd35-9b022bdb666c"/>
    <x v="0"/>
    <e v="#N/A"/>
    <e v="#N/A"/>
    <e v="#N/A"/>
    <s v="FIXED"/>
    <x v="0"/>
    <m/>
    <m/>
    <m/>
    <m/>
    <x v="0"/>
  </r>
  <r>
    <x v="0"/>
    <s v="4dd60142-444e-4027-9553-a97ae52a8d24"/>
    <x v="0"/>
    <e v="#N/A"/>
    <e v="#N/A"/>
    <e v="#N/A"/>
    <s v="FIXED"/>
    <x v="0"/>
    <m/>
    <m/>
    <m/>
    <m/>
    <x v="0"/>
  </r>
  <r>
    <x v="0"/>
    <s v="4dd60b66-d3f5-4065-9fab-6a6b8465d430"/>
    <x v="0"/>
    <e v="#N/A"/>
    <e v="#N/A"/>
    <e v="#N/A"/>
    <s v="FIXED"/>
    <x v="0"/>
    <m/>
    <m/>
    <m/>
    <m/>
    <x v="0"/>
  </r>
  <r>
    <x v="1"/>
    <s v="4dd6e868-0dc1-4762-9b5a-d6311bd1ca37"/>
    <x v="0"/>
    <e v="#N/A"/>
    <e v="#N/A"/>
    <e v="#N/A"/>
    <s v="FIXED"/>
    <x v="0"/>
    <m/>
    <m/>
    <m/>
    <m/>
    <x v="0"/>
  </r>
  <r>
    <x v="0"/>
    <s v="4dd799a2-63b3-4cdc-84d3-5839c584abef"/>
    <x v="0"/>
    <e v="#N/A"/>
    <e v="#N/A"/>
    <e v="#N/A"/>
    <s v="FIXED"/>
    <x v="0"/>
    <m/>
    <m/>
    <m/>
    <m/>
    <x v="0"/>
  </r>
  <r>
    <x v="1"/>
    <s v="4dd9e8ab-3ae1-43cb-8acd-1af1d6fa1503"/>
    <x v="0"/>
    <e v="#N/A"/>
    <e v="#N/A"/>
    <e v="#N/A"/>
    <s v="FIXED"/>
    <x v="0"/>
    <m/>
    <m/>
    <m/>
    <m/>
    <x v="0"/>
  </r>
  <r>
    <x v="0"/>
    <s v="4dda3f37-1e01-45ab-9782-19e4af6af1b5"/>
    <x v="0"/>
    <e v="#N/A"/>
    <e v="#N/A"/>
    <e v="#N/A"/>
    <s v="FIXED"/>
    <x v="0"/>
    <m/>
    <m/>
    <m/>
    <m/>
    <x v="0"/>
  </r>
  <r>
    <x v="0"/>
    <s v="4ddbed39-d3b5-4b27-bbfb-6cbc0cc1103d"/>
    <x v="0"/>
    <e v="#N/A"/>
    <e v="#N/A"/>
    <e v="#N/A"/>
    <s v="FIXED"/>
    <x v="0"/>
    <m/>
    <m/>
    <m/>
    <m/>
    <x v="0"/>
  </r>
  <r>
    <x v="0"/>
    <s v="4ddc864c-604d-4e47-8daf-3a00871244ae"/>
    <x v="0"/>
    <e v="#N/A"/>
    <e v="#N/A"/>
    <e v="#N/A"/>
    <s v="FIXED"/>
    <x v="0"/>
    <m/>
    <m/>
    <m/>
    <m/>
    <x v="0"/>
  </r>
  <r>
    <x v="0"/>
    <s v="4ddd6423-224c-4d32-943a-63c22162874f"/>
    <x v="0"/>
    <e v="#N/A"/>
    <e v="#N/A"/>
    <e v="#N/A"/>
    <s v="FIXED"/>
    <x v="0"/>
    <m/>
    <m/>
    <m/>
    <m/>
    <x v="0"/>
  </r>
  <r>
    <x v="2"/>
    <s v="4dde9386-f15d-4ccc-a95c-a2ce9e65adac"/>
    <x v="0"/>
    <e v="#N/A"/>
    <e v="#N/A"/>
    <e v="#N/A"/>
    <s v="FIXED"/>
    <x v="0"/>
    <m/>
    <m/>
    <m/>
    <m/>
    <x v="0"/>
  </r>
  <r>
    <x v="0"/>
    <s v="4ddead94-1264-4d39-bfe0-f5e744905f45"/>
    <x v="0"/>
    <e v="#N/A"/>
    <e v="#N/A"/>
    <e v="#N/A"/>
    <s v="FIXED"/>
    <x v="0"/>
    <m/>
    <m/>
    <m/>
    <m/>
    <x v="0"/>
  </r>
  <r>
    <x v="0"/>
    <s v="4de0e0aa-f0e3-44a7-a405-c9db9facbf3d"/>
    <x v="0"/>
    <e v="#N/A"/>
    <e v="#N/A"/>
    <e v="#N/A"/>
    <s v="FIXED"/>
    <x v="0"/>
    <m/>
    <m/>
    <m/>
    <m/>
    <x v="0"/>
  </r>
  <r>
    <x v="1"/>
    <s v="4de15d20-0555-4a6a-9e46-45acc0eb6e52"/>
    <x v="0"/>
    <e v="#N/A"/>
    <e v="#N/A"/>
    <e v="#N/A"/>
    <s v="FIXED"/>
    <x v="0"/>
    <m/>
    <m/>
    <m/>
    <m/>
    <x v="0"/>
  </r>
  <r>
    <x v="0"/>
    <s v="4de1d842-c347-4198-a3ee-63f005ce8583"/>
    <x v="0"/>
    <s v="0030brnbymsnd2d.bpna.popularinc.net"/>
    <s v="4de1d842-c347-4198-a3ee-63f005ce8583"/>
    <s v="Medium"/>
    <s v="FIXED"/>
    <x v="0"/>
    <m/>
    <m/>
    <m/>
    <m/>
    <x v="0"/>
  </r>
  <r>
    <x v="1"/>
    <s v="4de23974-7bfd-409e-a91b-b0b3d5fed470"/>
    <x v="0"/>
    <e v="#N/A"/>
    <e v="#N/A"/>
    <e v="#N/A"/>
    <s v="FIXED"/>
    <x v="0"/>
    <m/>
    <m/>
    <m/>
    <m/>
    <x v="0"/>
  </r>
  <r>
    <x v="0"/>
    <s v="4de2a79f-2cea-4e9c-a2d3-47956c044a47"/>
    <x v="0"/>
    <e v="#N/A"/>
    <e v="#N/A"/>
    <e v="#N/A"/>
    <s v="FIXED"/>
    <x v="0"/>
    <m/>
    <m/>
    <m/>
    <m/>
    <x v="0"/>
  </r>
  <r>
    <x v="0"/>
    <s v="4de2c989-2200-49c5-bd83-4cc22361cbfe"/>
    <x v="0"/>
    <s v="rosebkoc1bxln2d.bpna.popularinc.net"/>
    <s v="4de2c989-2200-49c5-bd83-4cc22361cbfe"/>
    <s v="Critical"/>
    <s v="FIXED"/>
    <x v="0"/>
    <m/>
    <m/>
    <m/>
    <m/>
    <x v="0"/>
  </r>
  <r>
    <x v="0"/>
    <s v="4de40943-5745-4eb4-a17a-e74dacbea26a"/>
    <x v="0"/>
    <e v="#N/A"/>
    <e v="#N/A"/>
    <e v="#N/A"/>
    <s v="FIXED"/>
    <x v="0"/>
    <m/>
    <m/>
    <m/>
    <m/>
    <x v="0"/>
  </r>
  <r>
    <x v="0"/>
    <s v="4de420f4-1669-4652-8298-bb6c537d2df0"/>
    <x v="0"/>
    <e v="#N/A"/>
    <e v="#N/A"/>
    <e v="#N/A"/>
    <s v="FIXED"/>
    <x v="0"/>
    <m/>
    <m/>
    <m/>
    <m/>
    <x v="0"/>
  </r>
  <r>
    <x v="0"/>
    <s v="4de44576-0246-4f56-aef3-ee7eb4117cf7"/>
    <x v="0"/>
    <e v="#N/A"/>
    <e v="#N/A"/>
    <e v="#N/A"/>
    <s v="FIXED"/>
    <x v="0"/>
    <m/>
    <m/>
    <m/>
    <m/>
    <x v="0"/>
  </r>
  <r>
    <x v="0"/>
    <s v="4de4538c-b0f0-4105-a48b-20d4ab13f5ff"/>
    <x v="0"/>
    <e v="#N/A"/>
    <e v="#N/A"/>
    <e v="#N/A"/>
    <s v="FIXED"/>
    <x v="0"/>
    <m/>
    <m/>
    <m/>
    <m/>
    <x v="0"/>
  </r>
  <r>
    <x v="0"/>
    <s v="4de4bf5b-8500-42c5-b46e-61538b77c868"/>
    <x v="0"/>
    <e v="#N/A"/>
    <e v="#N/A"/>
    <e v="#N/A"/>
    <s v="FIXED"/>
    <x v="0"/>
    <m/>
    <m/>
    <m/>
    <m/>
    <x v="0"/>
  </r>
  <r>
    <x v="1"/>
    <s v="4de4f3e4-ff2c-4479-92b5-bca3b7a5b688"/>
    <x v="0"/>
    <e v="#N/A"/>
    <e v="#N/A"/>
    <e v="#N/A"/>
    <s v="FIXED"/>
    <x v="0"/>
    <m/>
    <m/>
    <m/>
    <m/>
    <x v="0"/>
  </r>
  <r>
    <x v="0"/>
    <s v="4de4f9c0-32f1-42ce-9e83-6c3f40ebc078"/>
    <x v="0"/>
    <e v="#N/A"/>
    <e v="#N/A"/>
    <e v="#N/A"/>
    <s v="FIXED"/>
    <x v="0"/>
    <m/>
    <m/>
    <m/>
    <m/>
    <x v="0"/>
  </r>
  <r>
    <x v="0"/>
    <s v="4de5b6c3-11ef-4f59-8ed1-0decbc102131"/>
    <x v="0"/>
    <e v="#N/A"/>
    <e v="#N/A"/>
    <e v="#N/A"/>
    <s v="FIXED"/>
    <x v="0"/>
    <m/>
    <m/>
    <m/>
    <m/>
    <x v="0"/>
  </r>
  <r>
    <x v="0"/>
    <s v="4de5e5a5-67d7-4de0-8df4-cf891f84186c"/>
    <x v="0"/>
    <e v="#N/A"/>
    <e v="#N/A"/>
    <e v="#N/A"/>
    <s v="FIXED"/>
    <x v="0"/>
    <m/>
    <m/>
    <m/>
    <m/>
    <x v="0"/>
  </r>
  <r>
    <x v="6"/>
    <s v="4de6405b-4e73-48ed-b365-84c714fdd59e"/>
    <x v="0"/>
    <e v="#N/A"/>
    <e v="#N/A"/>
    <e v="#N/A"/>
    <s v="FIXED"/>
    <x v="0"/>
    <m/>
    <m/>
    <m/>
    <m/>
    <x v="0"/>
  </r>
  <r>
    <x v="0"/>
    <s v="4de6c7a8-3af4-4782-a114-dd27339d037c"/>
    <x v="0"/>
    <e v="#N/A"/>
    <e v="#N/A"/>
    <e v="#N/A"/>
    <s v="FIXED"/>
    <x v="0"/>
    <m/>
    <m/>
    <m/>
    <m/>
    <x v="0"/>
  </r>
  <r>
    <x v="1"/>
    <s v="4de7e582-3571-4652-a60f-a56906adf813"/>
    <x v="0"/>
    <s v="bpn-0012bp-01"/>
    <s v="4de7e582-3571-4652-a60f-a56906adf813"/>
    <s v="High"/>
    <s v="FIXED"/>
    <x v="0"/>
    <m/>
    <m/>
    <m/>
    <m/>
    <x v="0"/>
  </r>
  <r>
    <x v="0"/>
    <s v="4de892e6-a4e8-4c5f-83de-297974fc53b4"/>
    <x v="0"/>
    <e v="#N/A"/>
    <e v="#N/A"/>
    <e v="#N/A"/>
    <s v="FIXED"/>
    <x v="0"/>
    <m/>
    <m/>
    <m/>
    <m/>
    <x v="0"/>
  </r>
  <r>
    <x v="0"/>
    <s v="4de95567-b9f5-444f-b4b7-4bed90c9961b"/>
    <x v="0"/>
    <e v="#N/A"/>
    <e v="#N/A"/>
    <e v="#N/A"/>
    <s v="FIXED"/>
    <x v="0"/>
    <m/>
    <m/>
    <m/>
    <m/>
    <x v="0"/>
  </r>
  <r>
    <x v="15"/>
    <s v="4de995a2-e16f-4cc6-a286-9810c8feb48f"/>
    <x v="0"/>
    <e v="#N/A"/>
    <e v="#N/A"/>
    <e v="#N/A"/>
    <s v="FIXED"/>
    <x v="0"/>
    <m/>
    <m/>
    <m/>
    <m/>
    <x v="0"/>
  </r>
  <r>
    <x v="5"/>
    <s v="4dea245b-077a-4875-afb1-b88546e6074f"/>
    <x v="1"/>
    <e v="#N/A"/>
    <e v="#N/A"/>
    <e v="#N/A"/>
    <s v="RESURFACED"/>
    <x v="0"/>
    <m/>
    <m/>
    <m/>
    <m/>
    <x v="0"/>
  </r>
  <r>
    <x v="4"/>
    <s v="4dea251b-f4a0-47d7-b4f7-e6f42e3246b2"/>
    <x v="0"/>
    <e v="#N/A"/>
    <e v="#N/A"/>
    <e v="#N/A"/>
    <s v="FIXED"/>
    <x v="0"/>
    <m/>
    <m/>
    <m/>
    <m/>
    <x v="0"/>
  </r>
  <r>
    <x v="4"/>
    <s v="4deb3591-8660-47ed-838a-7b73eb4142ac"/>
    <x v="0"/>
    <e v="#N/A"/>
    <e v="#N/A"/>
    <e v="#N/A"/>
    <s v="FIXED"/>
    <x v="0"/>
    <m/>
    <m/>
    <m/>
    <m/>
    <x v="0"/>
  </r>
  <r>
    <x v="4"/>
    <s v="4debc5f4-7472-4c05-965b-685ebbb465ae"/>
    <x v="0"/>
    <e v="#N/A"/>
    <e v="#N/A"/>
    <e v="#N/A"/>
    <s v="FIXED"/>
    <x v="0"/>
    <m/>
    <m/>
    <m/>
    <m/>
    <x v="0"/>
  </r>
  <r>
    <x v="0"/>
    <s v="4decab6f-7fcb-48fb-8087-bc12809b807a"/>
    <x v="0"/>
    <e v="#N/A"/>
    <e v="#N/A"/>
    <e v="#N/A"/>
    <s v="FIXED"/>
    <x v="0"/>
    <m/>
    <m/>
    <m/>
    <m/>
    <x v="0"/>
  </r>
  <r>
    <x v="9"/>
    <s v="4decc0c2-de25-4b30-b9d9-57c9961fda9a"/>
    <x v="0"/>
    <e v="#N/A"/>
    <e v="#N/A"/>
    <e v="#N/A"/>
    <s v="FIXED"/>
    <x v="0"/>
    <m/>
    <m/>
    <m/>
    <m/>
    <x v="0"/>
  </r>
  <r>
    <x v="0"/>
    <s v="4ded342f-e7fd-4da3-be6e-050d73bf055a"/>
    <x v="0"/>
    <e v="#N/A"/>
    <e v="#N/A"/>
    <e v="#N/A"/>
    <s v="FIXED"/>
    <x v="0"/>
    <m/>
    <m/>
    <m/>
    <m/>
    <x v="0"/>
  </r>
  <r>
    <x v="0"/>
    <s v="4dedced8-9cfe-4fdf-b90a-385b83a49031"/>
    <x v="0"/>
    <e v="#N/A"/>
    <e v="#N/A"/>
    <e v="#N/A"/>
    <s v="FIXED"/>
    <x v="0"/>
    <m/>
    <m/>
    <m/>
    <m/>
    <x v="0"/>
  </r>
  <r>
    <x v="0"/>
    <s v="4dee188c-b926-455e-aa62-6471d79d0c7e"/>
    <x v="2"/>
    <s v="0022brnbzrqnd2d.bpna.popularinc.net"/>
    <s v="4dee188c-b926-455e-aa62-6471d79d0c7e"/>
    <s v="High"/>
    <s v="ACTIVE"/>
    <x v="0"/>
    <m/>
    <m/>
    <m/>
    <m/>
    <x v="0"/>
  </r>
  <r>
    <x v="0"/>
    <s v="4dee3b70-67d5-4e52-9284-7e41617b2c4b"/>
    <x v="0"/>
    <e v="#N/A"/>
    <e v="#N/A"/>
    <e v="#N/A"/>
    <s v="FIXED"/>
    <x v="0"/>
    <m/>
    <m/>
    <m/>
    <m/>
    <x v="0"/>
  </r>
  <r>
    <x v="4"/>
    <s v="4def06a4-419f-4a74-b5c8-91c2f8a1f5e0"/>
    <x v="0"/>
    <e v="#N/A"/>
    <e v="#N/A"/>
    <e v="#N/A"/>
    <s v="FIXED"/>
    <x v="0"/>
    <m/>
    <m/>
    <m/>
    <m/>
    <x v="0"/>
  </r>
  <r>
    <x v="0"/>
    <s v="4def0f57-b53c-4887-88e0-b4ccea5ec5c6"/>
    <x v="0"/>
    <e v="#N/A"/>
    <e v="#N/A"/>
    <e v="#N/A"/>
    <s v="FIXED"/>
    <x v="0"/>
    <m/>
    <m/>
    <m/>
    <m/>
    <x v="0"/>
  </r>
  <r>
    <x v="0"/>
    <s v="4def8bf2-5c2c-4cbe-a73e-f943e34427e1"/>
    <x v="0"/>
    <e v="#N/A"/>
    <e v="#N/A"/>
    <e v="#N/A"/>
    <s v="FIXED"/>
    <x v="0"/>
    <m/>
    <m/>
    <m/>
    <m/>
    <x v="0"/>
  </r>
  <r>
    <x v="6"/>
    <s v="4def9b86-94a3-442d-aa2e-908532713425"/>
    <x v="0"/>
    <e v="#N/A"/>
    <e v="#N/A"/>
    <e v="#N/A"/>
    <s v="FIXED"/>
    <x v="0"/>
    <m/>
    <m/>
    <m/>
    <m/>
    <x v="0"/>
  </r>
  <r>
    <x v="0"/>
    <s v="4defd095-fa90-43f6-bc3f-cff539cf423c"/>
    <x v="0"/>
    <e v="#N/A"/>
    <e v="#N/A"/>
    <e v="#N/A"/>
    <s v="FIXED"/>
    <x v="0"/>
    <m/>
    <m/>
    <m/>
    <m/>
    <x v="0"/>
  </r>
  <r>
    <x v="1"/>
    <s v="4df10fdc-06b3-4f3a-bdd2-0641355b4cb3"/>
    <x v="1"/>
    <s v="bpn-atmdcdn-02"/>
    <s v="4df10fdc-06b3-4f3a-bdd2-0641355b4cb3"/>
    <s v="Medium"/>
    <s v="RESURFACED"/>
    <x v="0"/>
    <m/>
    <m/>
    <m/>
    <m/>
    <x v="0"/>
  </r>
  <r>
    <x v="0"/>
    <s v="4df31ddd-a5c8-4add-91f6-4f8a49f337bc"/>
    <x v="0"/>
    <e v="#N/A"/>
    <e v="#N/A"/>
    <e v="#N/A"/>
    <s v="FIXED"/>
    <x v="0"/>
    <m/>
    <m/>
    <m/>
    <m/>
    <x v="0"/>
  </r>
  <r>
    <x v="10"/>
    <s v="4df375c6-fb6f-4d75-b8c6-9bb055815172"/>
    <x v="1"/>
    <s v="bpn-rosetpdb-01"/>
    <s v="4df375c6-fb6f-4d75-b8c6-9bb055815172"/>
    <s v="Medium"/>
    <s v="RESURFACED"/>
    <x v="0"/>
    <m/>
    <m/>
    <m/>
    <m/>
    <x v="0"/>
  </r>
  <r>
    <x v="0"/>
    <s v="4df3c487-b536-4bd0-9110-5e8f2e4e137d"/>
    <x v="0"/>
    <e v="#N/A"/>
    <e v="#N/A"/>
    <e v="#N/A"/>
    <s v="FIXED"/>
    <x v="0"/>
    <m/>
    <m/>
    <m/>
    <m/>
    <x v="0"/>
  </r>
  <r>
    <x v="4"/>
    <s v="4df3d697-c24f-4daa-9d01-80fd02c68434"/>
    <x v="0"/>
    <e v="#N/A"/>
    <e v="#N/A"/>
    <e v="#N/A"/>
    <s v="FIXED"/>
    <x v="0"/>
    <m/>
    <m/>
    <m/>
    <m/>
    <x v="0"/>
  </r>
  <r>
    <x v="10"/>
    <s v="4df3e1df-f555-42c2-9921-3ddcbcac8d11"/>
    <x v="0"/>
    <e v="#N/A"/>
    <e v="#N/A"/>
    <e v="#N/A"/>
    <s v="FIXED"/>
    <x v="0"/>
    <m/>
    <m/>
    <m/>
    <m/>
    <x v="0"/>
  </r>
  <r>
    <x v="0"/>
    <s v="4df3f549-3181-4ff2-9593-d0182b8237db"/>
    <x v="0"/>
    <e v="#N/A"/>
    <e v="#N/A"/>
    <e v="#N/A"/>
    <s v="FIXED"/>
    <x v="0"/>
    <m/>
    <m/>
    <m/>
    <m/>
    <x v="0"/>
  </r>
  <r>
    <x v="0"/>
    <s v="4df56f86-109c-463b-954c-ddde499189bb"/>
    <x v="0"/>
    <e v="#N/A"/>
    <e v="#N/A"/>
    <e v="#N/A"/>
    <s v="FIXED"/>
    <x v="0"/>
    <m/>
    <m/>
    <m/>
    <m/>
    <x v="0"/>
  </r>
  <r>
    <x v="0"/>
    <s v="4df621f8-1dbd-4c3f-81c7-2c2666cd5761"/>
    <x v="0"/>
    <e v="#N/A"/>
    <e v="#N/A"/>
    <e v="#N/A"/>
    <s v="FIXED"/>
    <x v="0"/>
    <m/>
    <m/>
    <m/>
    <m/>
    <x v="0"/>
  </r>
  <r>
    <x v="0"/>
    <s v="4df6d5e4-6778-43e3-8ac9-6de705deb78a"/>
    <x v="0"/>
    <e v="#N/A"/>
    <e v="#N/A"/>
    <e v="#N/A"/>
    <s v="FIXED"/>
    <x v="0"/>
    <m/>
    <m/>
    <m/>
    <m/>
    <x v="0"/>
  </r>
  <r>
    <x v="0"/>
    <s v="4df70c42-a26f-4306-9b7f-51f29a1d3a3d"/>
    <x v="0"/>
    <e v="#N/A"/>
    <e v="#N/A"/>
    <e v="#N/A"/>
    <s v="FIXED"/>
    <x v="0"/>
    <m/>
    <m/>
    <m/>
    <m/>
    <x v="0"/>
  </r>
  <r>
    <x v="1"/>
    <s v="4df7676b-d6d2-490e-a43e-493028e03ad7"/>
    <x v="0"/>
    <s v="bpn-primgvsp-01"/>
    <s v="4df7676b-d6d2-490e-a43e-493028e03ad7"/>
    <s v="Critical"/>
    <s v="FIXED"/>
    <x v="0"/>
    <m/>
    <m/>
    <m/>
    <m/>
    <x v="0"/>
  </r>
  <r>
    <x v="22"/>
    <s v="4df7a3ab-3dbc-4ce5-9090-4fa7bad13029"/>
    <x v="1"/>
    <s v="sas-rosedcdn-01.bpna.popularinc.net"/>
    <s v="4df7a3ab-3dbc-4ce5-9090-4fa7bad13029"/>
    <s v="Medium"/>
    <s v="RESURFACED"/>
    <x v="0"/>
    <m/>
    <m/>
    <m/>
    <m/>
    <x v="0"/>
  </r>
  <r>
    <x v="0"/>
    <s v="4df81470-44f7-4f8e-a8b1-638a01f22ef3"/>
    <x v="0"/>
    <e v="#N/A"/>
    <e v="#N/A"/>
    <e v="#N/A"/>
    <s v="FIXED"/>
    <x v="0"/>
    <m/>
    <m/>
    <m/>
    <m/>
    <x v="0"/>
  </r>
  <r>
    <x v="0"/>
    <s v="4df83d95-018e-44f7-9ad5-3c686ee94ff1"/>
    <x v="0"/>
    <e v="#N/A"/>
    <e v="#N/A"/>
    <e v="#N/A"/>
    <s v="FIXED"/>
    <x v="0"/>
    <m/>
    <m/>
    <m/>
    <m/>
    <x v="0"/>
  </r>
  <r>
    <x v="1"/>
    <s v="4df8c977-5d47-4e32-b069-deaffa181f11"/>
    <x v="0"/>
    <s v="bpn-rosewrws-02"/>
    <s v="4df8c977-5d47-4e32-b069-deaffa181f11"/>
    <s v="High"/>
    <s v="FIXED"/>
    <x v="0"/>
    <m/>
    <m/>
    <m/>
    <m/>
    <x v="0"/>
  </r>
  <r>
    <x v="0"/>
    <s v="4df8ce12-c576-4515-9310-a4d6e3c8a892"/>
    <x v="0"/>
    <e v="#N/A"/>
    <e v="#N/A"/>
    <e v="#N/A"/>
    <s v="FIXED"/>
    <x v="0"/>
    <m/>
    <m/>
    <m/>
    <m/>
    <x v="0"/>
  </r>
  <r>
    <x v="0"/>
    <s v="4df9416b-f134-472a-b2f6-d26ae48a5964"/>
    <x v="0"/>
    <e v="#N/A"/>
    <e v="#N/A"/>
    <e v="#N/A"/>
    <s v="FIXED"/>
    <x v="0"/>
    <m/>
    <m/>
    <m/>
    <m/>
    <x v="0"/>
  </r>
  <r>
    <x v="0"/>
    <s v="4df9e6a1-1a4d-4ac6-ae30-13919c144179"/>
    <x v="0"/>
    <e v="#N/A"/>
    <e v="#N/A"/>
    <e v="#N/A"/>
    <s v="FIXED"/>
    <x v="0"/>
    <m/>
    <m/>
    <m/>
    <m/>
    <x v="0"/>
  </r>
  <r>
    <x v="0"/>
    <s v="4dfb8672-adfa-4ec5-b03a-6264e164d8d3"/>
    <x v="0"/>
    <e v="#N/A"/>
    <e v="#N/A"/>
    <e v="#N/A"/>
    <s v="FIXED"/>
    <x v="0"/>
    <m/>
    <m/>
    <m/>
    <m/>
    <x v="0"/>
  </r>
  <r>
    <x v="1"/>
    <s v="4dfbc3a9-8a63-4704-afcb-fac437a2508d"/>
    <x v="0"/>
    <e v="#N/A"/>
    <e v="#N/A"/>
    <e v="#N/A"/>
    <s v="FIXED"/>
    <x v="0"/>
    <m/>
    <m/>
    <m/>
    <m/>
    <x v="0"/>
  </r>
  <r>
    <x v="0"/>
    <s v="4dfc82b1-6111-467d-8357-bd3579060f2b"/>
    <x v="0"/>
    <e v="#N/A"/>
    <e v="#N/A"/>
    <e v="#N/A"/>
    <s v="FIXED"/>
    <x v="0"/>
    <m/>
    <m/>
    <m/>
    <m/>
    <x v="0"/>
  </r>
  <r>
    <x v="0"/>
    <s v="4dfcd315-e338-4356-a3de-b50277372938"/>
    <x v="0"/>
    <e v="#N/A"/>
    <e v="#N/A"/>
    <e v="#N/A"/>
    <s v="FIXED"/>
    <x v="0"/>
    <m/>
    <m/>
    <m/>
    <m/>
    <x v="0"/>
  </r>
  <r>
    <x v="0"/>
    <s v="4dff5f44-dc7d-4cf0-902c-f57b9a3aaeed"/>
    <x v="0"/>
    <e v="#N/A"/>
    <e v="#N/A"/>
    <e v="#N/A"/>
    <s v="FIXED"/>
    <x v="0"/>
    <m/>
    <m/>
    <m/>
    <m/>
    <x v="0"/>
  </r>
  <r>
    <x v="2"/>
    <s v="4e002ff9-f2e3-42a4-8e13-36aa21374d7b"/>
    <x v="2"/>
    <s v="bpn-roseev-10"/>
    <s v="4e002ff9-f2e3-42a4-8e13-36aa21374d7b"/>
    <s v="High"/>
    <s v="ACTIVE"/>
    <x v="0"/>
    <m/>
    <m/>
    <m/>
    <m/>
    <x v="0"/>
  </r>
  <r>
    <x v="0"/>
    <s v="4e0082bb-3fdd-4141-aac5-c42c3bca3a55"/>
    <x v="0"/>
    <e v="#N/A"/>
    <e v="#N/A"/>
    <e v="#N/A"/>
    <s v="FIXED"/>
    <x v="0"/>
    <m/>
    <m/>
    <m/>
    <m/>
    <x v="0"/>
  </r>
  <r>
    <x v="0"/>
    <s v="4e00e0c0-3434-4138-98ee-965911f3bda0"/>
    <x v="0"/>
    <e v="#N/A"/>
    <e v="#N/A"/>
    <e v="#N/A"/>
    <s v="FIXED"/>
    <x v="0"/>
    <m/>
    <m/>
    <m/>
    <m/>
    <x v="0"/>
  </r>
  <r>
    <x v="9"/>
    <s v="4e0128fb-289b-44b3-a9e2-a23f0fd22599"/>
    <x v="0"/>
    <s v="bpn-cmtyvmhs-03-i.bpna.popularinc.net"/>
    <s v="4e0128fb-289b-44b3-a9e2-a23f0fd22599"/>
    <s v="Medium"/>
    <s v="FIXED"/>
    <x v="0"/>
    <m/>
    <m/>
    <m/>
    <m/>
    <x v="0"/>
  </r>
  <r>
    <x v="0"/>
    <s v="4e01e76c-aa39-4872-8984-8ed3a9cb2e2f"/>
    <x v="0"/>
    <e v="#N/A"/>
    <e v="#N/A"/>
    <e v="#N/A"/>
    <s v="FIXED"/>
    <x v="0"/>
    <m/>
    <m/>
    <m/>
    <m/>
    <x v="0"/>
  </r>
  <r>
    <x v="0"/>
    <s v="4e022d5e-befe-44d6-9b96-fa7daab3c69b"/>
    <x v="0"/>
    <e v="#N/A"/>
    <e v="#N/A"/>
    <e v="#N/A"/>
    <s v="FIXED"/>
    <x v="0"/>
    <m/>
    <m/>
    <m/>
    <m/>
    <x v="0"/>
  </r>
  <r>
    <x v="1"/>
    <s v="4e0304c3-e274-437c-88d5-d30a376dd299"/>
    <x v="0"/>
    <e v="#N/A"/>
    <e v="#N/A"/>
    <e v="#N/A"/>
    <s v="FIXED"/>
    <x v="0"/>
    <m/>
    <m/>
    <m/>
    <m/>
    <x v="0"/>
  </r>
  <r>
    <x v="4"/>
    <s v="4e051035-d4d4-4418-807b-b83998a84937"/>
    <x v="0"/>
    <e v="#N/A"/>
    <e v="#N/A"/>
    <e v="#N/A"/>
    <s v="FIXED"/>
    <x v="0"/>
    <m/>
    <m/>
    <m/>
    <m/>
    <x v="0"/>
  </r>
  <r>
    <x v="6"/>
    <s v="4e059e6f-ccde-474b-84ef-9939f9238b76"/>
    <x v="0"/>
    <e v="#N/A"/>
    <e v="#N/A"/>
    <e v="#N/A"/>
    <s v="FIXED"/>
    <x v="0"/>
    <m/>
    <m/>
    <m/>
    <m/>
    <x v="0"/>
  </r>
  <r>
    <x v="0"/>
    <s v="4e06a976-2cd8-4ca4-9584-c0956c4d332e"/>
    <x v="0"/>
    <e v="#N/A"/>
    <e v="#N/A"/>
    <e v="#N/A"/>
    <s v="FIXED"/>
    <x v="0"/>
    <m/>
    <m/>
    <m/>
    <m/>
    <x v="0"/>
  </r>
  <r>
    <x v="0"/>
    <s v="4e0714f1-1dc2-4cdf-88fa-e3e7ee66000c"/>
    <x v="0"/>
    <e v="#N/A"/>
    <e v="#N/A"/>
    <e v="#N/A"/>
    <s v="FIXED"/>
    <x v="0"/>
    <m/>
    <m/>
    <m/>
    <m/>
    <x v="0"/>
  </r>
  <r>
    <x v="13"/>
    <s v="4e0826e1-03bf-4982-834f-49bd37a29e4c"/>
    <x v="1"/>
    <e v="#N/A"/>
    <e v="#N/A"/>
    <e v="#N/A"/>
    <s v="RESURFACED"/>
    <x v="0"/>
    <m/>
    <m/>
    <m/>
    <m/>
    <x v="0"/>
  </r>
  <r>
    <x v="7"/>
    <s v="4e0c3943-728d-4d9e-a3a3-3214a26550d3"/>
    <x v="2"/>
    <s v="bpn-roseirdb-01"/>
    <s v="4e0c3943-728d-4d9e-a3a3-3214a26550d3"/>
    <s v="Medium"/>
    <s v="ACTIVE"/>
    <x v="0"/>
    <m/>
    <m/>
    <m/>
    <m/>
    <x v="0"/>
  </r>
  <r>
    <x v="0"/>
    <s v="4e0c6859-1783-492d-9587-b59bbcebb692"/>
    <x v="0"/>
    <e v="#N/A"/>
    <e v="#N/A"/>
    <e v="#N/A"/>
    <s v="FIXED"/>
    <x v="0"/>
    <m/>
    <m/>
    <m/>
    <m/>
    <x v="0"/>
  </r>
  <r>
    <x v="1"/>
    <s v="4e0e6fac-b10f-48d3-bdc2-546ca950f3f0"/>
    <x v="2"/>
    <s v="bpn-0007bp-01"/>
    <s v="4e0e6fac-b10f-48d3-bdc2-546ca950f3f0"/>
    <s v="Medium"/>
    <s v="ACTIVE"/>
    <x v="0"/>
    <m/>
    <m/>
    <m/>
    <m/>
    <x v="0"/>
  </r>
  <r>
    <x v="6"/>
    <s v="4e0eaba1-6df7-4a87-82d3-4513d5fbb145"/>
    <x v="2"/>
    <e v="#N/A"/>
    <e v="#N/A"/>
    <e v="#N/A"/>
    <s v="ACTIVE"/>
    <x v="0"/>
    <m/>
    <m/>
    <m/>
    <m/>
    <x v="0"/>
  </r>
  <r>
    <x v="11"/>
    <s v="4e0f30e9-b769-47f2-9ac9-0e90b4102454"/>
    <x v="2"/>
    <s v="bpn-rosedvqa-04"/>
    <s v="4e0f30e9-b769-47f2-9ac9-0e90b4102454"/>
    <s v="Medium"/>
    <s v="ACTIVE"/>
    <x v="0"/>
    <m/>
    <m/>
    <m/>
    <m/>
    <x v="0"/>
  </r>
  <r>
    <x v="0"/>
    <s v="4e0fa7a5-06ad-42d1-a7cb-0a8885b80e41"/>
    <x v="0"/>
    <e v="#N/A"/>
    <e v="#N/A"/>
    <e v="#N/A"/>
    <s v="FIXED"/>
    <x v="0"/>
    <m/>
    <m/>
    <m/>
    <m/>
    <x v="0"/>
  </r>
  <r>
    <x v="0"/>
    <s v="4e0fa975-b253-42cd-9196-7112799da2a0"/>
    <x v="0"/>
    <e v="#N/A"/>
    <e v="#N/A"/>
    <e v="#N/A"/>
    <s v="FIXED"/>
    <x v="0"/>
    <m/>
    <m/>
    <m/>
    <m/>
    <x v="0"/>
  </r>
  <r>
    <x v="0"/>
    <s v="4e116ef4-dc07-4815-97e1-1c630f7d7803"/>
    <x v="0"/>
    <e v="#N/A"/>
    <e v="#N/A"/>
    <e v="#N/A"/>
    <s v="FIXED"/>
    <x v="0"/>
    <m/>
    <m/>
    <m/>
    <m/>
    <x v="0"/>
  </r>
  <r>
    <x v="4"/>
    <s v="4e11c22e-0170-48ae-a9ff-401c0539e4d0"/>
    <x v="0"/>
    <s v="miambkoc2j66j3l"/>
    <s v="4e11c22e-0170-48ae-a9ff-401c0539e4d0"/>
    <s v="Medium"/>
    <s v="FIXED"/>
    <x v="0"/>
    <m/>
    <m/>
    <m/>
    <m/>
    <x v="0"/>
  </r>
  <r>
    <x v="0"/>
    <s v="4e11cab5-63a1-485b-b9ec-c37d3d4a678e"/>
    <x v="0"/>
    <e v="#N/A"/>
    <e v="#N/A"/>
    <e v="#N/A"/>
    <s v="FIXED"/>
    <x v="0"/>
    <m/>
    <m/>
    <m/>
    <m/>
    <x v="0"/>
  </r>
  <r>
    <x v="0"/>
    <s v="4e127c60-55da-476b-b8c0-6da28f18e568"/>
    <x v="0"/>
    <e v="#N/A"/>
    <e v="#N/A"/>
    <e v="#N/A"/>
    <s v="FIXED"/>
    <x v="0"/>
    <m/>
    <m/>
    <m/>
    <m/>
    <x v="0"/>
  </r>
  <r>
    <x v="0"/>
    <s v="4e137f26-acdb-4b5d-bcb1-fcf319e2ef26"/>
    <x v="0"/>
    <e v="#N/A"/>
    <e v="#N/A"/>
    <e v="#N/A"/>
    <s v="FIXED"/>
    <x v="0"/>
    <m/>
    <m/>
    <m/>
    <m/>
    <x v="0"/>
  </r>
  <r>
    <x v="0"/>
    <s v="4e14ad16-f679-4a12-86b3-59590113d5bf"/>
    <x v="0"/>
    <e v="#N/A"/>
    <e v="#N/A"/>
    <e v="#N/A"/>
    <s v="FIXED"/>
    <x v="0"/>
    <m/>
    <m/>
    <m/>
    <m/>
    <x v="0"/>
  </r>
  <r>
    <x v="0"/>
    <s v="4e14b459-148e-48cd-a1b4-78ee260f7a2d"/>
    <x v="0"/>
    <e v="#N/A"/>
    <e v="#N/A"/>
    <e v="#N/A"/>
    <s v="FIXED"/>
    <x v="0"/>
    <m/>
    <m/>
    <m/>
    <m/>
    <x v="0"/>
  </r>
  <r>
    <x v="2"/>
    <s v="4e15fbb2-0d61-4c83-a35c-2976c56ef03a"/>
    <x v="0"/>
    <e v="#N/A"/>
    <e v="#N/A"/>
    <e v="#N/A"/>
    <s v="FIXED"/>
    <x v="0"/>
    <m/>
    <m/>
    <m/>
    <m/>
    <x v="0"/>
  </r>
  <r>
    <x v="0"/>
    <s v="4e15fc25-3448-4b54-baad-6397ba1885d1"/>
    <x v="0"/>
    <e v="#N/A"/>
    <e v="#N/A"/>
    <e v="#N/A"/>
    <s v="FIXED"/>
    <x v="0"/>
    <m/>
    <m/>
    <m/>
    <m/>
    <x v="0"/>
  </r>
  <r>
    <x v="0"/>
    <s v="4e16382c-522d-464e-bcf5-b6071a6accb2"/>
    <x v="0"/>
    <e v="#N/A"/>
    <e v="#N/A"/>
    <e v="#N/A"/>
    <s v="FIXED"/>
    <x v="0"/>
    <m/>
    <m/>
    <m/>
    <m/>
    <x v="0"/>
  </r>
  <r>
    <x v="4"/>
    <s v="4e175516-362f-4a49-ab5b-b3f1d7a7152b"/>
    <x v="0"/>
    <e v="#N/A"/>
    <e v="#N/A"/>
    <e v="#N/A"/>
    <s v="FIXED"/>
    <x v="0"/>
    <m/>
    <m/>
    <m/>
    <m/>
    <x v="0"/>
  </r>
  <r>
    <x v="10"/>
    <s v="4e17ea39-9825-4dbb-9d18-6274dc7cec09"/>
    <x v="1"/>
    <s v="bpn-roseacap-01"/>
    <s v="4e17ea39-9825-4dbb-9d18-6274dc7cec09"/>
    <s v="Medium"/>
    <s v="RESURFACED"/>
    <x v="0"/>
    <m/>
    <m/>
    <m/>
    <m/>
    <x v="0"/>
  </r>
  <r>
    <x v="0"/>
    <s v="4e19ee1f-1645-4434-959d-83a107ee06d7"/>
    <x v="0"/>
    <s v="miambko7804x33l"/>
    <s v="4e19ee1f-1645-4434-959d-83a107ee06d7"/>
    <s v="Critical"/>
    <s v="FIXED"/>
    <x v="0"/>
    <m/>
    <m/>
    <m/>
    <m/>
    <x v="0"/>
  </r>
  <r>
    <x v="4"/>
    <s v="4e1a8868-5fbd-4a66-8d41-35176e2b800c"/>
    <x v="0"/>
    <e v="#N/A"/>
    <e v="#N/A"/>
    <e v="#N/A"/>
    <s v="FIXED"/>
    <x v="0"/>
    <m/>
    <m/>
    <m/>
    <m/>
    <x v="0"/>
  </r>
  <r>
    <x v="0"/>
    <s v="4e1bd43d-d3c5-46fb-b747-b3dc802d678e"/>
    <x v="0"/>
    <e v="#N/A"/>
    <e v="#N/A"/>
    <e v="#N/A"/>
    <s v="FIXED"/>
    <x v="0"/>
    <m/>
    <m/>
    <m/>
    <m/>
    <x v="0"/>
  </r>
  <r>
    <x v="2"/>
    <s v="4e1d4271-f198-4bd8-8c18-1cfed1527fb1"/>
    <x v="1"/>
    <e v="#N/A"/>
    <e v="#N/A"/>
    <e v="#N/A"/>
    <s v="RESURFACED"/>
    <x v="0"/>
    <m/>
    <m/>
    <m/>
    <m/>
    <x v="0"/>
  </r>
  <r>
    <x v="1"/>
    <s v="4e1e586f-6512-4064-82b1-2fea61fabd4d"/>
    <x v="2"/>
    <s v="bpn-rosebows-01"/>
    <s v="4e1e586f-6512-4064-82b1-2fea61fabd4d"/>
    <s v="Medium"/>
    <s v="ACTIVE"/>
    <x v="0"/>
    <m/>
    <m/>
    <m/>
    <m/>
    <x v="0"/>
  </r>
  <r>
    <x v="0"/>
    <s v="4e1ec5c4-282b-4b46-9d1b-750a773507b4"/>
    <x v="0"/>
    <e v="#N/A"/>
    <e v="#N/A"/>
    <e v="#N/A"/>
    <s v="FIXED"/>
    <x v="0"/>
    <m/>
    <m/>
    <m/>
    <m/>
    <x v="0"/>
  </r>
  <r>
    <x v="0"/>
    <s v="4e1f3a63-23fd-4319-a503-4db1a3f96eb1"/>
    <x v="0"/>
    <e v="#N/A"/>
    <e v="#N/A"/>
    <e v="#N/A"/>
    <s v="FIXED"/>
    <x v="0"/>
    <m/>
    <m/>
    <m/>
    <m/>
    <x v="0"/>
  </r>
  <r>
    <x v="4"/>
    <s v="4e1f483d-b311-4d65-b203-f3bd80a5613a"/>
    <x v="0"/>
    <e v="#N/A"/>
    <e v="#N/A"/>
    <e v="#N/A"/>
    <s v="FIXED"/>
    <x v="0"/>
    <m/>
    <m/>
    <m/>
    <m/>
    <x v="0"/>
  </r>
  <r>
    <x v="0"/>
    <s v="4e1fee64-3504-4276-9eab-34aa8f242eb1"/>
    <x v="0"/>
    <e v="#N/A"/>
    <e v="#N/A"/>
    <e v="#N/A"/>
    <s v="FIXED"/>
    <x v="0"/>
    <m/>
    <m/>
    <m/>
    <m/>
    <x v="0"/>
  </r>
  <r>
    <x v="10"/>
    <s v="4e20a29a-54a8-4a16-b6c9-5645c87f14f0"/>
    <x v="0"/>
    <e v="#N/A"/>
    <e v="#N/A"/>
    <e v="#N/A"/>
    <s v="FIXED"/>
    <x v="0"/>
    <m/>
    <m/>
    <m/>
    <m/>
    <x v="0"/>
  </r>
  <r>
    <x v="2"/>
    <s v="4e20d29c-48a0-4b3b-87cc-83623cfddf68"/>
    <x v="2"/>
    <e v="#N/A"/>
    <e v="#N/A"/>
    <e v="#N/A"/>
    <s v="ACTIVE"/>
    <x v="0"/>
    <m/>
    <m/>
    <m/>
    <m/>
    <x v="0"/>
  </r>
  <r>
    <x v="2"/>
    <s v="4e223fb8-e6f3-4287-9eed-af77a5958af5"/>
    <x v="2"/>
    <s v="bpn-cmtygnsm-01"/>
    <s v="4e223fb8-e6f3-4287-9eed-af77a5958af5"/>
    <s v="Low"/>
    <s v="ACTIVE"/>
    <x v="0"/>
    <m/>
    <m/>
    <m/>
    <m/>
    <x v="0"/>
  </r>
  <r>
    <x v="0"/>
    <s v="4e2282e2-146d-4cb6-b6a4-c59eb7a916fd"/>
    <x v="0"/>
    <e v="#N/A"/>
    <e v="#N/A"/>
    <e v="#N/A"/>
    <s v="FIXED"/>
    <x v="0"/>
    <m/>
    <m/>
    <m/>
    <m/>
    <x v="0"/>
  </r>
  <r>
    <x v="0"/>
    <s v="4e236133-e0b6-4cca-a6f0-d4e313203d64"/>
    <x v="0"/>
    <e v="#N/A"/>
    <e v="#N/A"/>
    <e v="#N/A"/>
    <s v="FIXED"/>
    <x v="0"/>
    <m/>
    <m/>
    <m/>
    <m/>
    <x v="0"/>
  </r>
  <r>
    <x v="0"/>
    <s v="4e236bb6-b1e8-4305-8f7f-74435974ecb7"/>
    <x v="0"/>
    <e v="#N/A"/>
    <e v="#N/A"/>
    <e v="#N/A"/>
    <s v="FIXED"/>
    <x v="0"/>
    <m/>
    <m/>
    <m/>
    <m/>
    <x v="0"/>
  </r>
  <r>
    <x v="0"/>
    <s v="4e23f3a4-1bb4-4d85-b2a7-89a97e2f958e"/>
    <x v="2"/>
    <s v="bdwybrng3fgkh2d.bpna.popularinc.net"/>
    <s v="4e23f3a4-1bb4-4d85-b2a7-89a97e2f958e"/>
    <s v="Medium"/>
    <s v="ACTIVE"/>
    <x v="0"/>
    <m/>
    <m/>
    <m/>
    <m/>
    <x v="0"/>
  </r>
  <r>
    <x v="0"/>
    <s v="4e2504b0-21f9-46a0-b417-ef6b85d05b52"/>
    <x v="1"/>
    <e v="#N/A"/>
    <e v="#N/A"/>
    <e v="#N/A"/>
    <s v="RESURFACED"/>
    <x v="0"/>
    <m/>
    <m/>
    <m/>
    <m/>
    <x v="0"/>
  </r>
  <r>
    <x v="1"/>
    <s v="4e253913-6e04-4b6b-b398-759b73610855"/>
    <x v="1"/>
    <s v="bpn-0098bp-01"/>
    <s v="4e253913-6e04-4b6b-b398-759b73610855"/>
    <s v="Medium"/>
    <s v="RESURFACED"/>
    <x v="0"/>
    <m/>
    <m/>
    <m/>
    <m/>
    <x v="0"/>
  </r>
  <r>
    <x v="0"/>
    <s v="4e259877-e226-42c7-bf26-d0eca88c0a4d"/>
    <x v="0"/>
    <e v="#N/A"/>
    <e v="#N/A"/>
    <e v="#N/A"/>
    <s v="FIXED"/>
    <x v="0"/>
    <m/>
    <m/>
    <m/>
    <m/>
    <x v="0"/>
  </r>
  <r>
    <x v="1"/>
    <s v="4e26171e-8bfe-49e9-8851-b548c61648c1"/>
    <x v="1"/>
    <s v="bpn-rosewrrc-02"/>
    <s v="4e26171e-8bfe-49e9-8851-b548c61648c1"/>
    <s v="High"/>
    <s v="RESURFACED"/>
    <x v="0"/>
    <m/>
    <m/>
    <m/>
    <m/>
    <x v="0"/>
  </r>
  <r>
    <x v="4"/>
    <s v="4e26bbc3-3aca-4476-9a47-d3fffb08c5d2"/>
    <x v="0"/>
    <e v="#N/A"/>
    <e v="#N/A"/>
    <e v="#N/A"/>
    <s v="FIXED"/>
    <x v="0"/>
    <m/>
    <m/>
    <m/>
    <m/>
    <x v="0"/>
  </r>
  <r>
    <x v="6"/>
    <s v="4e280f99-28ff-4f33-aae7-1d8bd737632a"/>
    <x v="0"/>
    <e v="#N/A"/>
    <e v="#N/A"/>
    <e v="#N/A"/>
    <s v="FIXED"/>
    <x v="0"/>
    <m/>
    <m/>
    <m/>
    <m/>
    <x v="0"/>
  </r>
  <r>
    <x v="0"/>
    <s v="4e286352-c822-456c-96d8-22d93b41d3ac"/>
    <x v="0"/>
    <e v="#N/A"/>
    <e v="#N/A"/>
    <e v="#N/A"/>
    <s v="FIXED"/>
    <x v="0"/>
    <m/>
    <m/>
    <m/>
    <m/>
    <x v="0"/>
  </r>
  <r>
    <x v="1"/>
    <s v="4e28aed7-1254-46bd-994f-771196d25258"/>
    <x v="0"/>
    <e v="#N/A"/>
    <e v="#N/A"/>
    <e v="#N/A"/>
    <s v="FIXED"/>
    <x v="0"/>
    <m/>
    <m/>
    <m/>
    <m/>
    <x v="0"/>
  </r>
  <r>
    <x v="0"/>
    <s v="4e28c6cb-7b34-4d16-a9b6-9ec0590ddf9f"/>
    <x v="0"/>
    <e v="#N/A"/>
    <e v="#N/A"/>
    <e v="#N/A"/>
    <s v="FIXED"/>
    <x v="0"/>
    <m/>
    <m/>
    <m/>
    <m/>
    <x v="0"/>
  </r>
  <r>
    <x v="2"/>
    <s v="4e28d1c9-f542-4832-9761-1001fc10143e"/>
    <x v="0"/>
    <e v="#N/A"/>
    <e v="#N/A"/>
    <e v="#N/A"/>
    <s v="FIXED"/>
    <x v="0"/>
    <m/>
    <m/>
    <m/>
    <m/>
    <x v="0"/>
  </r>
  <r>
    <x v="0"/>
    <s v="4e28d8d6-0a66-46a8-8636-27b7c3822662"/>
    <x v="0"/>
    <e v="#N/A"/>
    <e v="#N/A"/>
    <e v="#N/A"/>
    <s v="FIXED"/>
    <x v="0"/>
    <m/>
    <m/>
    <m/>
    <m/>
    <x v="0"/>
  </r>
  <r>
    <x v="6"/>
    <s v="4e28e76b-2e79-4364-a9cd-d9d5ac493aac"/>
    <x v="2"/>
    <s v="bpn-rosetecm-04"/>
    <s v="4e28e76b-2e79-4364-a9cd-d9d5ac493aac"/>
    <s v="High"/>
    <s v="ACTIVE"/>
    <x v="0"/>
    <m/>
    <m/>
    <m/>
    <m/>
    <x v="0"/>
  </r>
  <r>
    <x v="4"/>
    <s v="4e29d848-39cd-4569-a64c-3c33a7725bb5"/>
    <x v="1"/>
    <s v="rosebko5grb8h2l.bpna.popularinc.net"/>
    <s v="4e29d848-39cd-4569-a64c-3c33a7725bb5"/>
    <s v="High"/>
    <s v="RESURFACED"/>
    <x v="0"/>
    <m/>
    <m/>
    <m/>
    <m/>
    <x v="0"/>
  </r>
  <r>
    <x v="0"/>
    <s v="4e2af7fc-cefa-48b0-878f-432e24daa888"/>
    <x v="0"/>
    <e v="#N/A"/>
    <e v="#N/A"/>
    <e v="#N/A"/>
    <s v="FIXED"/>
    <x v="0"/>
    <m/>
    <m/>
    <m/>
    <m/>
    <x v="0"/>
  </r>
  <r>
    <x v="0"/>
    <s v="4e2b471e-3af8-4db6-95a5-14802d1aa9e4"/>
    <x v="0"/>
    <e v="#N/A"/>
    <e v="#N/A"/>
    <e v="#N/A"/>
    <s v="FIXED"/>
    <x v="0"/>
    <m/>
    <m/>
    <m/>
    <m/>
    <x v="0"/>
  </r>
  <r>
    <x v="6"/>
    <s v="4e2c6ece-f75b-49df-ac56-0b5e4d9d240b"/>
    <x v="2"/>
    <s v="bpn-rosepvas-02"/>
    <s v="4e2c6ece-f75b-49df-ac56-0b5e4d9d240b"/>
    <s v="Medium"/>
    <s v="ACTIVE"/>
    <x v="0"/>
    <m/>
    <m/>
    <m/>
    <m/>
    <x v="0"/>
  </r>
  <r>
    <x v="0"/>
    <s v="4e2ca5d1-0dcb-423e-abeb-4c48887a1a68"/>
    <x v="0"/>
    <e v="#N/A"/>
    <e v="#N/A"/>
    <e v="#N/A"/>
    <s v="FIXED"/>
    <x v="0"/>
    <m/>
    <m/>
    <m/>
    <m/>
    <x v="0"/>
  </r>
  <r>
    <x v="0"/>
    <s v="4e2cd0cc-b92f-4a57-afd6-7c42a26a892e"/>
    <x v="0"/>
    <e v="#N/A"/>
    <e v="#N/A"/>
    <e v="#N/A"/>
    <s v="FIXED"/>
    <x v="0"/>
    <m/>
    <m/>
    <m/>
    <m/>
    <x v="0"/>
  </r>
  <r>
    <x v="0"/>
    <s v="4e2d3fa0-c91c-4a9e-9959-62d4e5bcebf0"/>
    <x v="0"/>
    <e v="#N/A"/>
    <e v="#N/A"/>
    <e v="#N/A"/>
    <s v="FIXED"/>
    <x v="0"/>
    <m/>
    <m/>
    <m/>
    <m/>
    <x v="0"/>
  </r>
  <r>
    <x v="0"/>
    <s v="4e2d49ff-7adc-4bec-9fb8-0327e4f6c93a"/>
    <x v="0"/>
    <e v="#N/A"/>
    <e v="#N/A"/>
    <e v="#N/A"/>
    <s v="FIXED"/>
    <x v="0"/>
    <m/>
    <m/>
    <m/>
    <m/>
    <x v="0"/>
  </r>
  <r>
    <x v="0"/>
    <s v="4e2db741-2b20-448f-b3c2-73dfdd626670"/>
    <x v="0"/>
    <e v="#N/A"/>
    <e v="#N/A"/>
    <e v="#N/A"/>
    <s v="FIXED"/>
    <x v="0"/>
    <m/>
    <m/>
    <m/>
    <m/>
    <x v="0"/>
  </r>
  <r>
    <x v="4"/>
    <s v="4e2db9dd-2f9a-4cad-990b-e5a916d6e910"/>
    <x v="0"/>
    <e v="#N/A"/>
    <e v="#N/A"/>
    <e v="#N/A"/>
    <s v="FIXED"/>
    <x v="0"/>
    <m/>
    <m/>
    <m/>
    <m/>
    <x v="0"/>
  </r>
  <r>
    <x v="0"/>
    <s v="4e30d3b5-be7d-44ad-a0a6-e90d77d062af"/>
    <x v="0"/>
    <e v="#N/A"/>
    <e v="#N/A"/>
    <e v="#N/A"/>
    <s v="FIXED"/>
    <x v="0"/>
    <m/>
    <m/>
    <m/>
    <m/>
    <x v="0"/>
  </r>
  <r>
    <x v="2"/>
    <s v="4e30d867-d188-4572-b919-5f6a1b495d59"/>
    <x v="0"/>
    <e v="#N/A"/>
    <e v="#N/A"/>
    <e v="#N/A"/>
    <s v="FIXED"/>
    <x v="0"/>
    <m/>
    <m/>
    <m/>
    <m/>
    <x v="0"/>
  </r>
  <r>
    <x v="6"/>
    <s v="4e31200c-b169-415c-b06f-b5c06f3637e1"/>
    <x v="1"/>
    <s v="bpn-rosepvas-02"/>
    <s v="4e31200c-b169-415c-b06f-b5c06f3637e1"/>
    <s v="High"/>
    <s v="RESURFACED"/>
    <x v="0"/>
    <m/>
    <m/>
    <m/>
    <m/>
    <x v="0"/>
  </r>
  <r>
    <x v="0"/>
    <s v="4e313abd-af66-4d01-9f9d-925c3b02b304"/>
    <x v="0"/>
    <e v="#N/A"/>
    <e v="#N/A"/>
    <e v="#N/A"/>
    <s v="FIXED"/>
    <x v="0"/>
    <m/>
    <m/>
    <m/>
    <m/>
    <x v="0"/>
  </r>
  <r>
    <x v="2"/>
    <s v="4e314529-a37f-4b62-803e-167aa0fef7df"/>
    <x v="0"/>
    <e v="#N/A"/>
    <e v="#N/A"/>
    <e v="#N/A"/>
    <s v="FIXED"/>
    <x v="0"/>
    <m/>
    <m/>
    <m/>
    <m/>
    <x v="0"/>
  </r>
  <r>
    <x v="0"/>
    <s v="4e322921-3d66-495d-b01a-858dc0830df4"/>
    <x v="0"/>
    <e v="#N/A"/>
    <e v="#N/A"/>
    <e v="#N/A"/>
    <s v="FIXED"/>
    <x v="0"/>
    <m/>
    <m/>
    <m/>
    <m/>
    <x v="0"/>
  </r>
  <r>
    <x v="6"/>
    <s v="4e324a8d-bec0-4bd7-8738-6bad0e7cd1c0"/>
    <x v="0"/>
    <e v="#N/A"/>
    <e v="#N/A"/>
    <e v="#N/A"/>
    <s v="FIXED"/>
    <x v="0"/>
    <m/>
    <m/>
    <m/>
    <m/>
    <x v="0"/>
  </r>
  <r>
    <x v="6"/>
    <s v="4e32689d-7e5e-4ab9-be49-3018a389deb2"/>
    <x v="0"/>
    <e v="#N/A"/>
    <e v="#N/A"/>
    <e v="#N/A"/>
    <s v="FIXED"/>
    <x v="0"/>
    <m/>
    <m/>
    <m/>
    <m/>
    <x v="0"/>
  </r>
  <r>
    <x v="11"/>
    <s v="4e33052d-5821-4888-853f-3ad20147f8b8"/>
    <x v="0"/>
    <e v="#N/A"/>
    <e v="#N/A"/>
    <e v="#N/A"/>
    <s v="FIXED"/>
    <x v="0"/>
    <m/>
    <m/>
    <m/>
    <m/>
    <x v="0"/>
  </r>
  <r>
    <x v="0"/>
    <s v="4e34959e-c145-42a6-8858-2d7abb9967d6"/>
    <x v="0"/>
    <e v="#N/A"/>
    <e v="#N/A"/>
    <e v="#N/A"/>
    <s v="FIXED"/>
    <x v="0"/>
    <m/>
    <m/>
    <m/>
    <m/>
    <x v="0"/>
  </r>
  <r>
    <x v="4"/>
    <s v="4e36ae08-167f-49f7-bb00-8f7557a96004"/>
    <x v="0"/>
    <s v="bdwybko7pqf9n2d"/>
    <s v="4e36ae08-167f-49f7-bb00-8f7557a96004"/>
    <s v="High"/>
    <s v="FIXED"/>
    <x v="0"/>
    <m/>
    <m/>
    <m/>
    <m/>
    <x v="0"/>
  </r>
  <r>
    <x v="0"/>
    <s v="4e37c250-55bc-44a8-ae53-95d6d68ddad5"/>
    <x v="0"/>
    <e v="#N/A"/>
    <e v="#N/A"/>
    <e v="#N/A"/>
    <s v="FIXED"/>
    <x v="0"/>
    <m/>
    <m/>
    <m/>
    <m/>
    <x v="0"/>
  </r>
  <r>
    <x v="0"/>
    <s v="4e380ca7-e333-4179-b010-54d401eda52e"/>
    <x v="0"/>
    <e v="#N/A"/>
    <e v="#N/A"/>
    <e v="#N/A"/>
    <s v="FIXED"/>
    <x v="0"/>
    <m/>
    <m/>
    <m/>
    <m/>
    <x v="0"/>
  </r>
  <r>
    <x v="0"/>
    <s v="4e3dbaeb-7787-4828-a2ca-2a58810e5d05"/>
    <x v="1"/>
    <s v="miambrngvlqp73l.bpna.popularinc.net"/>
    <s v="4e3dbaeb-7787-4828-a2ca-2a58810e5d05"/>
    <s v="High"/>
    <s v="RESURFACED"/>
    <x v="0"/>
    <m/>
    <m/>
    <m/>
    <m/>
    <x v="0"/>
  </r>
  <r>
    <x v="0"/>
    <s v="4e3e787b-e8ed-49ca-8e74-adeed9048694"/>
    <x v="0"/>
    <e v="#N/A"/>
    <e v="#N/A"/>
    <e v="#N/A"/>
    <s v="FIXED"/>
    <x v="0"/>
    <m/>
    <m/>
    <m/>
    <m/>
    <x v="0"/>
  </r>
  <r>
    <x v="2"/>
    <s v="4e3e8a64-421b-4310-b3b5-f9d31aaac142"/>
    <x v="3"/>
    <e v="#N/A"/>
    <e v="#N/A"/>
    <e v="#N/A"/>
    <s v="NEW"/>
    <x v="0"/>
    <m/>
    <m/>
    <m/>
    <m/>
    <x v="0"/>
  </r>
  <r>
    <x v="0"/>
    <s v="4e406780-5c2b-4e60-a27f-7df1ec615ca6"/>
    <x v="0"/>
    <e v="#N/A"/>
    <e v="#N/A"/>
    <e v="#N/A"/>
    <s v="FIXED"/>
    <x v="0"/>
    <m/>
    <m/>
    <m/>
    <m/>
    <x v="0"/>
  </r>
  <r>
    <x v="0"/>
    <s v="4e418ea4-f166-408c-a8db-ca6deb159baa"/>
    <x v="0"/>
    <e v="#N/A"/>
    <e v="#N/A"/>
    <e v="#N/A"/>
    <s v="FIXED"/>
    <x v="0"/>
    <m/>
    <m/>
    <m/>
    <m/>
    <x v="0"/>
  </r>
  <r>
    <x v="11"/>
    <s v="4e422ce9-6eb4-4b3e-af58-e11af0c3a9cb"/>
    <x v="2"/>
    <s v="bpn-roseterc-01"/>
    <s v="4e422ce9-6eb4-4b3e-af58-e11af0c3a9cb"/>
    <s v="High"/>
    <s v="ACTIVE"/>
    <x v="0"/>
    <m/>
    <m/>
    <m/>
    <m/>
    <x v="0"/>
  </r>
  <r>
    <x v="0"/>
    <s v="4e441280-27de-43cb-87c4-3b332d2fd63f"/>
    <x v="0"/>
    <e v="#N/A"/>
    <e v="#N/A"/>
    <e v="#N/A"/>
    <s v="FIXED"/>
    <x v="0"/>
    <m/>
    <m/>
    <m/>
    <m/>
    <x v="0"/>
  </r>
  <r>
    <x v="0"/>
    <s v="4e44f4b2-36f6-4bf0-bd85-b230869df189"/>
    <x v="0"/>
    <e v="#N/A"/>
    <e v="#N/A"/>
    <e v="#N/A"/>
    <s v="FIXED"/>
    <x v="0"/>
    <m/>
    <m/>
    <m/>
    <m/>
    <x v="0"/>
  </r>
  <r>
    <x v="5"/>
    <s v="4e4561b9-9deb-436c-ab85-cb4ced2e2eb3"/>
    <x v="0"/>
    <e v="#N/A"/>
    <e v="#N/A"/>
    <e v="#N/A"/>
    <s v="FIXED"/>
    <x v="0"/>
    <m/>
    <m/>
    <m/>
    <m/>
    <x v="0"/>
  </r>
  <r>
    <x v="0"/>
    <s v="4e4609b3-21c1-47f6-9a80-a959b59f8fee"/>
    <x v="0"/>
    <e v="#N/A"/>
    <e v="#N/A"/>
    <e v="#N/A"/>
    <s v="FIXED"/>
    <x v="0"/>
    <m/>
    <m/>
    <m/>
    <m/>
    <x v="0"/>
  </r>
  <r>
    <x v="6"/>
    <s v="4e465155-adfd-4bcf-bb4b-f4ad604dcc23"/>
    <x v="1"/>
    <s v="bpn-rosetecm-05"/>
    <s v="4e465155-adfd-4bcf-bb4b-f4ad604dcc23"/>
    <s v="Medium"/>
    <s v="RESURFACED"/>
    <x v="0"/>
    <m/>
    <m/>
    <m/>
    <m/>
    <x v="0"/>
  </r>
  <r>
    <x v="7"/>
    <s v="4e4687c8-63b2-4b2a-a6bc-a14f7a88429e"/>
    <x v="0"/>
    <e v="#N/A"/>
    <e v="#N/A"/>
    <e v="#N/A"/>
    <s v="FIXED"/>
    <x v="0"/>
    <m/>
    <m/>
    <m/>
    <m/>
    <x v="0"/>
  </r>
  <r>
    <x v="12"/>
    <s v="4e468ef3-73c5-402c-afa8-8d6eda1dc9a0"/>
    <x v="1"/>
    <s v="miambkoc1bq9n2d"/>
    <s v="4e468ef3-73c5-402c-afa8-8d6eda1dc9a0"/>
    <s v="High"/>
    <s v="RESURFACED"/>
    <x v="0"/>
    <m/>
    <m/>
    <m/>
    <m/>
    <x v="0"/>
  </r>
  <r>
    <x v="2"/>
    <s v="4e46c9c1-8868-4bf6-bcf9-41945d56cd85"/>
    <x v="0"/>
    <e v="#N/A"/>
    <e v="#N/A"/>
    <e v="#N/A"/>
    <s v="FIXED"/>
    <x v="0"/>
    <m/>
    <m/>
    <m/>
    <m/>
    <x v="0"/>
  </r>
  <r>
    <x v="0"/>
    <s v="4e492b46-38a8-44cf-b935-893f40ff4229"/>
    <x v="0"/>
    <e v="#N/A"/>
    <e v="#N/A"/>
    <e v="#N/A"/>
    <s v="FIXED"/>
    <x v="0"/>
    <m/>
    <m/>
    <m/>
    <m/>
    <x v="0"/>
  </r>
  <r>
    <x v="0"/>
    <s v="4e4a4588-5a99-45ac-9e48-4221ff507bb5"/>
    <x v="0"/>
    <e v="#N/A"/>
    <e v="#N/A"/>
    <e v="#N/A"/>
    <s v="FIXED"/>
    <x v="0"/>
    <m/>
    <m/>
    <m/>
    <m/>
    <x v="0"/>
  </r>
  <r>
    <x v="1"/>
    <s v="4e4ab53c-270f-47ce-bdbd-5dd5dce5c070"/>
    <x v="2"/>
    <s v="bpn-rosefars-05"/>
    <s v="4e4ab53c-270f-47ce-bdbd-5dd5dce5c070"/>
    <s v="Critical"/>
    <s v="ACTIVE"/>
    <x v="0"/>
    <m/>
    <m/>
    <m/>
    <m/>
    <x v="0"/>
  </r>
  <r>
    <x v="0"/>
    <s v="4e4b3d7b-c64c-421e-aebb-3c04fa4d9ed8"/>
    <x v="0"/>
    <e v="#N/A"/>
    <e v="#N/A"/>
    <e v="#N/A"/>
    <s v="FIXED"/>
    <x v="0"/>
    <m/>
    <m/>
    <m/>
    <m/>
    <x v="0"/>
  </r>
  <r>
    <x v="0"/>
    <s v="4e4ce960-5d3b-49a9-9f85-896d18c8610c"/>
    <x v="1"/>
    <e v="#N/A"/>
    <e v="#N/A"/>
    <e v="#N/A"/>
    <s v="RESURFACED"/>
    <x v="0"/>
    <m/>
    <m/>
    <m/>
    <m/>
    <x v="0"/>
  </r>
  <r>
    <x v="0"/>
    <s v="4e4d19a4-7898-4ed7-9fd1-13a4eedb5948"/>
    <x v="0"/>
    <e v="#N/A"/>
    <e v="#N/A"/>
    <e v="#N/A"/>
    <s v="FIXED"/>
    <x v="0"/>
    <m/>
    <m/>
    <m/>
    <m/>
    <x v="0"/>
  </r>
  <r>
    <x v="4"/>
    <s v="4e4d90b6-c463-4088-ab85-2d19e37f43dc"/>
    <x v="0"/>
    <e v="#N/A"/>
    <e v="#N/A"/>
    <e v="#N/A"/>
    <s v="FIXED"/>
    <x v="0"/>
    <m/>
    <m/>
    <m/>
    <m/>
    <x v="0"/>
  </r>
  <r>
    <x v="0"/>
    <s v="4e4f0973-f163-4955-a277-6e116cc8cd41"/>
    <x v="0"/>
    <e v="#N/A"/>
    <e v="#N/A"/>
    <e v="#N/A"/>
    <s v="FIXED"/>
    <x v="0"/>
    <m/>
    <m/>
    <m/>
    <m/>
    <x v="0"/>
  </r>
  <r>
    <x v="2"/>
    <s v="4e4f1897-a730-4f32-a75d-59ae0f51c893"/>
    <x v="2"/>
    <s v="bpn-cmtypmws-02"/>
    <s v="4e4f1897-a730-4f32-a75d-59ae0f51c893"/>
    <s v="High"/>
    <s v="ACTIVE"/>
    <x v="0"/>
    <m/>
    <m/>
    <m/>
    <m/>
    <x v="0"/>
  </r>
  <r>
    <x v="4"/>
    <s v="4e500126-a37d-4de2-8197-a4917643ef17"/>
    <x v="0"/>
    <s v="0006bcp67zzhq2d.bpna.popularinc.net"/>
    <s v="4e500126-a37d-4de2-8197-a4917643ef17"/>
    <s v="Medium"/>
    <s v="FIXED"/>
    <x v="0"/>
    <m/>
    <m/>
    <m/>
    <m/>
    <x v="0"/>
  </r>
  <r>
    <x v="0"/>
    <s v="4e5016e6-1e6e-4a72-b8c0-710180dce3a4"/>
    <x v="0"/>
    <e v="#N/A"/>
    <e v="#N/A"/>
    <e v="#N/A"/>
    <s v="FIXED"/>
    <x v="0"/>
    <m/>
    <m/>
    <m/>
    <m/>
    <x v="0"/>
  </r>
  <r>
    <x v="0"/>
    <s v="4e506282-03b6-4299-8077-6f16dbd62ad3"/>
    <x v="0"/>
    <e v="#N/A"/>
    <e v="#N/A"/>
    <e v="#N/A"/>
    <s v="FIXED"/>
    <x v="0"/>
    <m/>
    <m/>
    <m/>
    <m/>
    <x v="0"/>
  </r>
  <r>
    <x v="10"/>
    <s v="4e52f07c-060b-4bb1-8bfd-6a6e0f2e622e"/>
    <x v="1"/>
    <s v="bpn-rosedb-05"/>
    <s v="4e52f07c-060b-4bb1-8bfd-6a6e0f2e622e"/>
    <s v="High"/>
    <s v="RESURFACED"/>
    <x v="0"/>
    <m/>
    <m/>
    <m/>
    <m/>
    <x v="0"/>
  </r>
  <r>
    <x v="0"/>
    <s v="4e550c02-8e83-46f8-8556-2fffd895fbbe"/>
    <x v="0"/>
    <e v="#N/A"/>
    <e v="#N/A"/>
    <e v="#N/A"/>
    <s v="FIXED"/>
    <x v="0"/>
    <m/>
    <m/>
    <m/>
    <m/>
    <x v="0"/>
  </r>
  <r>
    <x v="0"/>
    <s v="4e552e5b-5769-4115-898e-5a1a0057629e"/>
    <x v="0"/>
    <s v="bdwybko9wb77g3l.bpna.popularinc.net"/>
    <s v="4e552e5b-5769-4115-898e-5a1a0057629e"/>
    <s v="Critical"/>
    <s v="FIXED"/>
    <x v="0"/>
    <m/>
    <m/>
    <m/>
    <m/>
    <x v="0"/>
  </r>
  <r>
    <x v="5"/>
    <s v="4e563010-7abf-4164-b786-71495544e08a"/>
    <x v="0"/>
    <e v="#N/A"/>
    <e v="#N/A"/>
    <e v="#N/A"/>
    <s v="FIXED"/>
    <x v="0"/>
    <m/>
    <m/>
    <m/>
    <m/>
    <x v="0"/>
  </r>
  <r>
    <x v="0"/>
    <s v="4e56870b-e638-41d8-8f2c-f8a926ee95bf"/>
    <x v="0"/>
    <e v="#N/A"/>
    <e v="#N/A"/>
    <e v="#N/A"/>
    <s v="FIXED"/>
    <x v="0"/>
    <m/>
    <m/>
    <m/>
    <m/>
    <x v="0"/>
  </r>
  <r>
    <x v="0"/>
    <s v="4e56e0eb-88cb-4c34-a9eb-0adcf2c95693"/>
    <x v="0"/>
    <e v="#N/A"/>
    <e v="#N/A"/>
    <e v="#N/A"/>
    <s v="FIXED"/>
    <x v="0"/>
    <m/>
    <m/>
    <m/>
    <m/>
    <x v="0"/>
  </r>
  <r>
    <x v="1"/>
    <s v="4e59077e-265d-4e5c-b1a0-2e6aa3dbeb20"/>
    <x v="0"/>
    <e v="#N/A"/>
    <e v="#N/A"/>
    <e v="#N/A"/>
    <s v="FIXED"/>
    <x v="0"/>
    <m/>
    <m/>
    <m/>
    <m/>
    <x v="0"/>
  </r>
  <r>
    <x v="0"/>
    <s v="4e5938b0-7be3-4661-9cb7-f3b1c57a8e3b"/>
    <x v="0"/>
    <e v="#N/A"/>
    <e v="#N/A"/>
    <e v="#N/A"/>
    <s v="FIXED"/>
    <x v="0"/>
    <m/>
    <m/>
    <m/>
    <m/>
    <x v="0"/>
  </r>
  <r>
    <x v="1"/>
    <s v="4e59e066-053b-460e-a1e1-44d42703a8db"/>
    <x v="0"/>
    <e v="#N/A"/>
    <e v="#N/A"/>
    <e v="#N/A"/>
    <s v="FIXED"/>
    <x v="0"/>
    <m/>
    <m/>
    <m/>
    <m/>
    <x v="0"/>
  </r>
  <r>
    <x v="0"/>
    <s v="4e5a3a11-56be-4631-bf78-e24a5e7c5c8b"/>
    <x v="0"/>
    <e v="#N/A"/>
    <e v="#N/A"/>
    <e v="#N/A"/>
    <s v="FIXED"/>
    <x v="0"/>
    <m/>
    <m/>
    <m/>
    <m/>
    <x v="0"/>
  </r>
  <r>
    <x v="10"/>
    <s v="4e5a8f41-264d-435b-a85f-2d7b4c6410d5"/>
    <x v="0"/>
    <e v="#N/A"/>
    <e v="#N/A"/>
    <e v="#N/A"/>
    <s v="FIXED"/>
    <x v="0"/>
    <m/>
    <m/>
    <m/>
    <m/>
    <x v="0"/>
  </r>
  <r>
    <x v="0"/>
    <s v="4e5b4d1a-bca7-408c-a7d6-527f131a6da0"/>
    <x v="0"/>
    <e v="#N/A"/>
    <e v="#N/A"/>
    <e v="#N/A"/>
    <s v="FIXED"/>
    <x v="0"/>
    <m/>
    <m/>
    <m/>
    <m/>
    <x v="0"/>
  </r>
  <r>
    <x v="0"/>
    <s v="4e5b857f-10f9-4b60-b8e6-c0d79887e71c"/>
    <x v="0"/>
    <e v="#N/A"/>
    <e v="#N/A"/>
    <e v="#N/A"/>
    <s v="FIXED"/>
    <x v="0"/>
    <m/>
    <m/>
    <m/>
    <m/>
    <x v="0"/>
  </r>
  <r>
    <x v="0"/>
    <s v="4e5e7bfa-ac8c-4c15-8308-ac03903796e8"/>
    <x v="0"/>
    <e v="#N/A"/>
    <e v="#N/A"/>
    <e v="#N/A"/>
    <s v="FIXED"/>
    <x v="0"/>
    <m/>
    <m/>
    <m/>
    <m/>
    <x v="0"/>
  </r>
  <r>
    <x v="0"/>
    <s v="4e5f7c56-a226-4ebe-80b3-6198825f081d"/>
    <x v="0"/>
    <e v="#N/A"/>
    <e v="#N/A"/>
    <e v="#N/A"/>
    <s v="FIXED"/>
    <x v="0"/>
    <m/>
    <m/>
    <m/>
    <m/>
    <x v="0"/>
  </r>
  <r>
    <x v="0"/>
    <s v="4e5fba85-5c18-4fff-8009-9509eac1355f"/>
    <x v="0"/>
    <e v="#N/A"/>
    <e v="#N/A"/>
    <e v="#N/A"/>
    <s v="FIXED"/>
    <x v="0"/>
    <m/>
    <m/>
    <m/>
    <m/>
    <x v="0"/>
  </r>
  <r>
    <x v="10"/>
    <s v="4e5fbde8-90ff-4659-b8c8-2a0f7db53d15"/>
    <x v="0"/>
    <e v="#N/A"/>
    <e v="#N/A"/>
    <e v="#N/A"/>
    <s v="FIXED"/>
    <x v="0"/>
    <m/>
    <m/>
    <m/>
    <m/>
    <x v="0"/>
  </r>
  <r>
    <x v="0"/>
    <s v="4e618135-6caf-4139-9ec0-a41048bcc65a"/>
    <x v="0"/>
    <e v="#N/A"/>
    <e v="#N/A"/>
    <e v="#N/A"/>
    <s v="FIXED"/>
    <x v="0"/>
    <m/>
    <m/>
    <m/>
    <m/>
    <x v="0"/>
  </r>
  <r>
    <x v="0"/>
    <s v="4e641c48-794a-4ae2-89b5-5b81fac06350"/>
    <x v="0"/>
    <e v="#N/A"/>
    <e v="#N/A"/>
    <e v="#N/A"/>
    <s v="FIXED"/>
    <x v="0"/>
    <m/>
    <m/>
    <m/>
    <m/>
    <x v="0"/>
  </r>
  <r>
    <x v="4"/>
    <s v="4e64d132-f26a-49d0-a094-3fa07b1ba6f5"/>
    <x v="0"/>
    <e v="#N/A"/>
    <e v="#N/A"/>
    <e v="#N/A"/>
    <s v="FIXED"/>
    <x v="0"/>
    <m/>
    <m/>
    <m/>
    <m/>
    <x v="0"/>
  </r>
  <r>
    <x v="0"/>
    <s v="4e64e441-ce87-464b-9a94-519e68a44a32"/>
    <x v="0"/>
    <e v="#N/A"/>
    <e v="#N/A"/>
    <e v="#N/A"/>
    <s v="FIXED"/>
    <x v="0"/>
    <m/>
    <m/>
    <m/>
    <m/>
    <x v="0"/>
  </r>
  <r>
    <x v="1"/>
    <s v="4e652784-5fc3-400d-be59-66b36ac531c7"/>
    <x v="0"/>
    <e v="#N/A"/>
    <e v="#N/A"/>
    <e v="#N/A"/>
    <s v="FIXED"/>
    <x v="0"/>
    <m/>
    <m/>
    <m/>
    <m/>
    <x v="0"/>
  </r>
  <r>
    <x v="1"/>
    <s v="4e656a72-3052-487a-9c1e-61cf2048b840"/>
    <x v="0"/>
    <e v="#N/A"/>
    <e v="#N/A"/>
    <e v="#N/A"/>
    <s v="FIXED"/>
    <x v="0"/>
    <m/>
    <m/>
    <m/>
    <m/>
    <x v="0"/>
  </r>
  <r>
    <x v="0"/>
    <s v="4e65e77b-4c6a-47fb-b6c8-246ee5b70aaf"/>
    <x v="0"/>
    <e v="#N/A"/>
    <e v="#N/A"/>
    <e v="#N/A"/>
    <s v="FIXED"/>
    <x v="0"/>
    <m/>
    <m/>
    <m/>
    <m/>
    <x v="0"/>
  </r>
  <r>
    <x v="0"/>
    <s v="4e670cbe-ec74-405d-a9f6-10772e472848"/>
    <x v="0"/>
    <e v="#N/A"/>
    <e v="#N/A"/>
    <e v="#N/A"/>
    <s v="FIXED"/>
    <x v="0"/>
    <m/>
    <m/>
    <m/>
    <m/>
    <x v="0"/>
  </r>
  <r>
    <x v="0"/>
    <s v="4e687cbc-3fff-446e-929f-abb3a4d60333"/>
    <x v="0"/>
    <e v="#N/A"/>
    <e v="#N/A"/>
    <e v="#N/A"/>
    <s v="FIXED"/>
    <x v="0"/>
    <m/>
    <m/>
    <m/>
    <m/>
    <x v="0"/>
  </r>
  <r>
    <x v="0"/>
    <s v="4e68f63c-fdfd-4b96-a7bc-7c74618696d3"/>
    <x v="0"/>
    <e v="#N/A"/>
    <e v="#N/A"/>
    <e v="#N/A"/>
    <s v="FIXED"/>
    <x v="0"/>
    <m/>
    <m/>
    <m/>
    <m/>
    <x v="0"/>
  </r>
  <r>
    <x v="0"/>
    <s v="4e698c06-885b-48ef-9e8d-51a33529f238"/>
    <x v="0"/>
    <e v="#N/A"/>
    <e v="#N/A"/>
    <e v="#N/A"/>
    <s v="FIXED"/>
    <x v="0"/>
    <m/>
    <m/>
    <m/>
    <m/>
    <x v="0"/>
  </r>
  <r>
    <x v="0"/>
    <s v="4e69a20d-73b8-42d1-bf9a-7d78f6d0b4da"/>
    <x v="0"/>
    <e v="#N/A"/>
    <e v="#N/A"/>
    <e v="#N/A"/>
    <s v="FIXED"/>
    <x v="0"/>
    <m/>
    <m/>
    <m/>
    <m/>
    <x v="0"/>
  </r>
  <r>
    <x v="0"/>
    <s v="4e6a5283-08b3-4bf4-91a4-7d561f00b384"/>
    <x v="0"/>
    <e v="#N/A"/>
    <e v="#N/A"/>
    <e v="#N/A"/>
    <s v="FIXED"/>
    <x v="0"/>
    <m/>
    <m/>
    <m/>
    <m/>
    <x v="0"/>
  </r>
  <r>
    <x v="8"/>
    <s v="4e6a81f9-37fd-4937-8b42-390dc8ae923c"/>
    <x v="0"/>
    <e v="#N/A"/>
    <e v="#N/A"/>
    <e v="#N/A"/>
    <s v="FIXED"/>
    <x v="0"/>
    <m/>
    <m/>
    <m/>
    <m/>
    <x v="0"/>
  </r>
  <r>
    <x v="0"/>
    <s v="4e6c2fbf-4b68-427b-a8a7-682c75e1eaa9"/>
    <x v="0"/>
    <e v="#N/A"/>
    <e v="#N/A"/>
    <e v="#N/A"/>
    <s v="FIXED"/>
    <x v="0"/>
    <m/>
    <m/>
    <m/>
    <m/>
    <x v="0"/>
  </r>
  <r>
    <x v="0"/>
    <s v="4e6c9435-5cc4-473f-a2a5-ebd08ad25a9e"/>
    <x v="0"/>
    <e v="#N/A"/>
    <e v="#N/A"/>
    <e v="#N/A"/>
    <s v="FIXED"/>
    <x v="0"/>
    <m/>
    <m/>
    <m/>
    <m/>
    <x v="0"/>
  </r>
  <r>
    <x v="0"/>
    <s v="4e6de78d-b175-4918-b448-67f358edc5a0"/>
    <x v="0"/>
    <e v="#N/A"/>
    <e v="#N/A"/>
    <e v="#N/A"/>
    <s v="FIXED"/>
    <x v="0"/>
    <m/>
    <m/>
    <m/>
    <m/>
    <x v="0"/>
  </r>
  <r>
    <x v="7"/>
    <s v="4e6e648f-e8ea-4db5-b76d-616b3ba73274"/>
    <x v="1"/>
    <s v="bpn-rosebidi-01"/>
    <s v="4e6e648f-e8ea-4db5-b76d-616b3ba73274"/>
    <s v="Medium"/>
    <s v="RESURFACED"/>
    <x v="0"/>
    <m/>
    <m/>
    <m/>
    <m/>
    <x v="0"/>
  </r>
  <r>
    <x v="1"/>
    <s v="4e6ed310-2e34-4ffd-b21e-d67ec3739f28"/>
    <x v="0"/>
    <e v="#N/A"/>
    <e v="#N/A"/>
    <e v="#N/A"/>
    <s v="FIXED"/>
    <x v="0"/>
    <m/>
    <m/>
    <m/>
    <m/>
    <x v="0"/>
  </r>
  <r>
    <x v="10"/>
    <s v="4e6f00f7-1a70-47c8-b84f-a6f4c5e0ca1f"/>
    <x v="2"/>
    <s v="bpn-cmtyfrdb-01"/>
    <s v="4e6f00f7-1a70-47c8-b84f-a6f4c5e0ca1f"/>
    <s v="Medium"/>
    <s v="ACTIVE"/>
    <x v="0"/>
    <m/>
    <m/>
    <m/>
    <m/>
    <x v="0"/>
  </r>
  <r>
    <x v="17"/>
    <s v="4e6ff836-bb61-4f45-889a-11b29a7bc8d3"/>
    <x v="0"/>
    <e v="#N/A"/>
    <e v="#N/A"/>
    <e v="#N/A"/>
    <s v="FIXED"/>
    <x v="0"/>
    <m/>
    <m/>
    <m/>
    <m/>
    <x v="0"/>
  </r>
  <r>
    <x v="7"/>
    <s v="4e6ffe50-f6ab-47c3-a6af-d8efe8d91e50"/>
    <x v="0"/>
    <e v="#N/A"/>
    <e v="#N/A"/>
    <e v="#N/A"/>
    <s v="FIXED"/>
    <x v="0"/>
    <m/>
    <m/>
    <m/>
    <m/>
    <x v="0"/>
  </r>
  <r>
    <x v="0"/>
    <s v="4e704a1e-1eed-4782-9a2f-a59859cb2f18"/>
    <x v="0"/>
    <e v="#N/A"/>
    <e v="#N/A"/>
    <e v="#N/A"/>
    <s v="FIXED"/>
    <x v="0"/>
    <m/>
    <m/>
    <m/>
    <m/>
    <x v="0"/>
  </r>
  <r>
    <x v="0"/>
    <s v="4e71070a-32a6-464e-8a2e-3b2c9ca99e8b"/>
    <x v="0"/>
    <e v="#N/A"/>
    <e v="#N/A"/>
    <e v="#N/A"/>
    <s v="FIXED"/>
    <x v="0"/>
    <m/>
    <m/>
    <m/>
    <m/>
    <x v="0"/>
  </r>
  <r>
    <x v="1"/>
    <s v="4e716110-0cc2-4821-bc3d-969d95f02eb9"/>
    <x v="2"/>
    <s v="bpn-0091bp-01"/>
    <s v="4e716110-0cc2-4821-bc3d-969d95f02eb9"/>
    <s v="High"/>
    <s v="ACTIVE"/>
    <x v="0"/>
    <m/>
    <m/>
    <m/>
    <m/>
    <x v="0"/>
  </r>
  <r>
    <x v="1"/>
    <s v="4e71892e-2fc2-4769-a25f-8d384936b855"/>
    <x v="0"/>
    <e v="#N/A"/>
    <e v="#N/A"/>
    <e v="#N/A"/>
    <s v="FIXED"/>
    <x v="0"/>
    <m/>
    <m/>
    <m/>
    <m/>
    <x v="0"/>
  </r>
  <r>
    <x v="0"/>
    <s v="4e7379ef-a3f3-46d9-b300-5df58a77f3b8"/>
    <x v="0"/>
    <e v="#N/A"/>
    <e v="#N/A"/>
    <e v="#N/A"/>
    <s v="FIXED"/>
    <x v="0"/>
    <m/>
    <m/>
    <m/>
    <m/>
    <x v="0"/>
  </r>
  <r>
    <x v="0"/>
    <s v="4e74ce6c-8b40-45d2-8dd9-5d2a653b72c2"/>
    <x v="0"/>
    <e v="#N/A"/>
    <e v="#N/A"/>
    <e v="#N/A"/>
    <s v="FIXED"/>
    <x v="0"/>
    <m/>
    <m/>
    <m/>
    <m/>
    <x v="0"/>
  </r>
  <r>
    <x v="0"/>
    <s v="4e7551b1-103b-4519-b2cd-5313411d68bd"/>
    <x v="0"/>
    <e v="#N/A"/>
    <e v="#N/A"/>
    <e v="#N/A"/>
    <s v="FIXED"/>
    <x v="0"/>
    <m/>
    <m/>
    <m/>
    <m/>
    <x v="0"/>
  </r>
  <r>
    <x v="0"/>
    <s v="4e755e37-b0a6-46f7-b267-bdd6481ab4ed"/>
    <x v="0"/>
    <e v="#N/A"/>
    <e v="#N/A"/>
    <e v="#N/A"/>
    <s v="FIXED"/>
    <x v="0"/>
    <m/>
    <m/>
    <m/>
    <m/>
    <x v="0"/>
  </r>
  <r>
    <x v="1"/>
    <s v="4e766922-0001-406b-b6ef-53d47da68e4a"/>
    <x v="0"/>
    <e v="#N/A"/>
    <e v="#N/A"/>
    <e v="#N/A"/>
    <s v="FIXED"/>
    <x v="0"/>
    <m/>
    <m/>
    <m/>
    <m/>
    <x v="0"/>
  </r>
  <r>
    <x v="0"/>
    <s v="4e76977f-9c42-4ced-9a07-00fe926bd0c8"/>
    <x v="0"/>
    <e v="#N/A"/>
    <e v="#N/A"/>
    <e v="#N/A"/>
    <s v="FIXED"/>
    <x v="0"/>
    <m/>
    <m/>
    <m/>
    <m/>
    <x v="0"/>
  </r>
  <r>
    <x v="0"/>
    <s v="4e77bcd8-d545-42b7-8f95-642d775e523f"/>
    <x v="0"/>
    <e v="#N/A"/>
    <e v="#N/A"/>
    <e v="#N/A"/>
    <s v="FIXED"/>
    <x v="0"/>
    <m/>
    <m/>
    <m/>
    <m/>
    <x v="0"/>
  </r>
  <r>
    <x v="0"/>
    <s v="4e781de7-fbcc-46be-871f-82d5f1328196"/>
    <x v="0"/>
    <e v="#N/A"/>
    <e v="#N/A"/>
    <e v="#N/A"/>
    <s v="FIXED"/>
    <x v="0"/>
    <m/>
    <m/>
    <m/>
    <m/>
    <x v="0"/>
  </r>
  <r>
    <x v="2"/>
    <s v="4e782c16-26d9-4fec-99ac-b461566b9ff1"/>
    <x v="1"/>
    <s v="bpn-rosecmas-05"/>
    <s v="4e782c16-26d9-4fec-99ac-b461566b9ff1"/>
    <s v="High"/>
    <s v="RESURFACED"/>
    <x v="0"/>
    <m/>
    <m/>
    <m/>
    <m/>
    <x v="0"/>
  </r>
  <r>
    <x v="0"/>
    <s v="4e79ab18-495a-46fc-947e-50359d8e006a"/>
    <x v="0"/>
    <e v="#N/A"/>
    <e v="#N/A"/>
    <e v="#N/A"/>
    <s v="FIXED"/>
    <x v="0"/>
    <m/>
    <m/>
    <m/>
    <m/>
    <x v="0"/>
  </r>
  <r>
    <x v="4"/>
    <s v="4e79dd0e-09c0-4b69-ac11-df93d0d00171"/>
    <x v="0"/>
    <s v="miambko8krv4m2l.bpna.popularinc.net"/>
    <s v="4e79dd0e-09c0-4b69-ac11-df93d0d00171"/>
    <s v="Medium"/>
    <s v="FIXED"/>
    <x v="0"/>
    <m/>
    <m/>
    <m/>
    <m/>
    <x v="0"/>
  </r>
  <r>
    <x v="0"/>
    <s v="4e79deed-d92a-449a-a61c-1271bae8b443"/>
    <x v="0"/>
    <e v="#N/A"/>
    <e v="#N/A"/>
    <e v="#N/A"/>
    <s v="FIXED"/>
    <x v="0"/>
    <m/>
    <m/>
    <m/>
    <m/>
    <x v="0"/>
  </r>
  <r>
    <x v="0"/>
    <s v="4e7b0a2b-a238-4566-a67c-db9ede3e9f7b"/>
    <x v="0"/>
    <s v="miambko9y7c8h2l"/>
    <s v="4e7b0a2b-a238-4566-a67c-db9ede3e9f7b"/>
    <s v="Critical"/>
    <s v="FIXED"/>
    <x v="0"/>
    <m/>
    <m/>
    <m/>
    <m/>
    <x v="0"/>
  </r>
  <r>
    <x v="0"/>
    <s v="4e7b9e5c-a083-40b6-b1a5-5b866f0a0e0f"/>
    <x v="0"/>
    <e v="#N/A"/>
    <e v="#N/A"/>
    <e v="#N/A"/>
    <s v="FIXED"/>
    <x v="0"/>
    <m/>
    <m/>
    <m/>
    <m/>
    <x v="0"/>
  </r>
  <r>
    <x v="1"/>
    <s v="4e7c0224-9c14-40b8-b404-f261601fd04d"/>
    <x v="0"/>
    <e v="#N/A"/>
    <e v="#N/A"/>
    <e v="#N/A"/>
    <s v="FIXED"/>
    <x v="0"/>
    <m/>
    <m/>
    <m/>
    <m/>
    <x v="0"/>
  </r>
  <r>
    <x v="0"/>
    <s v="4e7c9550-c4f0-496c-9796-e189f41003c9"/>
    <x v="0"/>
    <e v="#N/A"/>
    <e v="#N/A"/>
    <e v="#N/A"/>
    <s v="FIXED"/>
    <x v="0"/>
    <m/>
    <m/>
    <m/>
    <m/>
    <x v="0"/>
  </r>
  <r>
    <x v="0"/>
    <s v="4e7edd0a-a949-47b3-ad66-8fb23a0c02c5"/>
    <x v="0"/>
    <e v="#N/A"/>
    <e v="#N/A"/>
    <e v="#N/A"/>
    <s v="FIXED"/>
    <x v="0"/>
    <m/>
    <m/>
    <m/>
    <m/>
    <x v="0"/>
  </r>
  <r>
    <x v="0"/>
    <s v="4e7f682d-f210-4d91-84f9-aea1ff434051"/>
    <x v="2"/>
    <s v="0006bcp3y1jnd2d.bpna.popularinc.net"/>
    <s v="4e7f682d-f210-4d91-84f9-aea1ff434051"/>
    <s v="High"/>
    <s v="ACTIVE"/>
    <x v="0"/>
    <m/>
    <m/>
    <m/>
    <m/>
    <x v="0"/>
  </r>
  <r>
    <x v="0"/>
    <s v="4e80a084-b0f0-4aae-890e-4d6d9ebdd5c5"/>
    <x v="0"/>
    <e v="#N/A"/>
    <e v="#N/A"/>
    <e v="#N/A"/>
    <s v="FIXED"/>
    <x v="0"/>
    <m/>
    <m/>
    <m/>
    <m/>
    <x v="0"/>
  </r>
  <r>
    <x v="0"/>
    <s v="4e8295ff-0571-4adb-a435-cbcb9cc165ee"/>
    <x v="0"/>
    <s v="0051brn67w0jq2d.bpna.popularinc.net"/>
    <s v="4e8295ff-0571-4adb-a435-cbcb9cc165ee"/>
    <s v="Medium"/>
    <s v="FIXED"/>
    <x v="0"/>
    <m/>
    <m/>
    <m/>
    <m/>
    <x v="0"/>
  </r>
  <r>
    <x v="0"/>
    <s v="4e829f1b-5e7c-4bd2-b2ed-1aaec46a4715"/>
    <x v="0"/>
    <e v="#N/A"/>
    <e v="#N/A"/>
    <e v="#N/A"/>
    <s v="FIXED"/>
    <x v="0"/>
    <m/>
    <m/>
    <m/>
    <m/>
    <x v="0"/>
  </r>
  <r>
    <x v="4"/>
    <s v="4e842d5f-015b-4848-ba4e-86243f9ac50b"/>
    <x v="0"/>
    <e v="#N/A"/>
    <e v="#N/A"/>
    <e v="#N/A"/>
    <s v="FIXED"/>
    <x v="0"/>
    <m/>
    <m/>
    <m/>
    <m/>
    <x v="0"/>
  </r>
  <r>
    <x v="0"/>
    <s v="4e845fb2-1b4f-43d2-abcc-c07726f26fe3"/>
    <x v="0"/>
    <e v="#N/A"/>
    <e v="#N/A"/>
    <e v="#N/A"/>
    <s v="FIXED"/>
    <x v="0"/>
    <m/>
    <m/>
    <m/>
    <m/>
    <x v="0"/>
  </r>
  <r>
    <x v="0"/>
    <s v="4e8482ba-717f-44d7-9ad1-070b5d86c7e5"/>
    <x v="0"/>
    <e v="#N/A"/>
    <e v="#N/A"/>
    <e v="#N/A"/>
    <s v="FIXED"/>
    <x v="0"/>
    <m/>
    <m/>
    <m/>
    <m/>
    <x v="0"/>
  </r>
  <r>
    <x v="6"/>
    <s v="4e849cea-40a1-4afa-b28f-156d1fa97466"/>
    <x v="2"/>
    <s v="bpn-rosetecm-05"/>
    <s v="4e849cea-40a1-4afa-b28f-156d1fa97466"/>
    <s v="Medium"/>
    <s v="ACTIVE"/>
    <x v="0"/>
    <m/>
    <m/>
    <m/>
    <m/>
    <x v="0"/>
  </r>
  <r>
    <x v="0"/>
    <s v="4e85889c-8c88-48a9-b667-6ce728b14095"/>
    <x v="0"/>
    <e v="#N/A"/>
    <e v="#N/A"/>
    <e v="#N/A"/>
    <s v="FIXED"/>
    <x v="0"/>
    <m/>
    <m/>
    <m/>
    <m/>
    <x v="0"/>
  </r>
  <r>
    <x v="0"/>
    <s v="4e860d2c-a5c2-440a-bd5f-e6f5d9bde1cc"/>
    <x v="0"/>
    <e v="#N/A"/>
    <e v="#N/A"/>
    <e v="#N/A"/>
    <s v="FIXED"/>
    <x v="0"/>
    <m/>
    <m/>
    <m/>
    <m/>
    <x v="0"/>
  </r>
  <r>
    <x v="0"/>
    <s v="4e871368-7cde-41a4-b3f1-1b71dffeeab5"/>
    <x v="0"/>
    <e v="#N/A"/>
    <e v="#N/A"/>
    <e v="#N/A"/>
    <s v="FIXED"/>
    <x v="0"/>
    <m/>
    <m/>
    <m/>
    <m/>
    <x v="0"/>
  </r>
  <r>
    <x v="0"/>
    <s v="4e8799ed-43fc-4c82-9ef8-702dd521a0a0"/>
    <x v="0"/>
    <e v="#N/A"/>
    <e v="#N/A"/>
    <e v="#N/A"/>
    <s v="FIXED"/>
    <x v="0"/>
    <m/>
    <m/>
    <m/>
    <m/>
    <x v="0"/>
  </r>
  <r>
    <x v="0"/>
    <s v="4e8829f0-e220-4b47-9d43-95fc9316791b"/>
    <x v="1"/>
    <s v="miambko6w8wqn2l.bpna.popularinc.net"/>
    <s v="4e8829f0-e220-4b47-9d43-95fc9316791b"/>
    <s v="High"/>
    <s v="RESURFACED"/>
    <x v="0"/>
    <m/>
    <m/>
    <m/>
    <m/>
    <x v="0"/>
  </r>
  <r>
    <x v="0"/>
    <s v="4e89e4b7-dd7d-40ff-a385-a0db4dbedd4b"/>
    <x v="0"/>
    <e v="#N/A"/>
    <e v="#N/A"/>
    <e v="#N/A"/>
    <s v="FIXED"/>
    <x v="0"/>
    <m/>
    <m/>
    <m/>
    <m/>
    <x v="0"/>
  </r>
  <r>
    <x v="0"/>
    <s v="4e8aac93-457a-458e-ae22-389ba1755261"/>
    <x v="0"/>
    <e v="#N/A"/>
    <e v="#N/A"/>
    <e v="#N/A"/>
    <s v="FIXED"/>
    <x v="0"/>
    <m/>
    <m/>
    <m/>
    <m/>
    <x v="0"/>
  </r>
  <r>
    <x v="4"/>
    <s v="4e8ac477-0cf9-4f21-9e8a-8637d91bfd6d"/>
    <x v="0"/>
    <e v="#N/A"/>
    <e v="#N/A"/>
    <e v="#N/A"/>
    <s v="FIXED"/>
    <x v="0"/>
    <m/>
    <m/>
    <m/>
    <m/>
    <x v="0"/>
  </r>
  <r>
    <x v="2"/>
    <s v="4e8ac6a6-78bf-4a3e-b0d8-60734c62c3ef"/>
    <x v="0"/>
    <e v="#N/A"/>
    <e v="#N/A"/>
    <e v="#N/A"/>
    <s v="FIXED"/>
    <x v="0"/>
    <m/>
    <m/>
    <m/>
    <m/>
    <x v="0"/>
  </r>
  <r>
    <x v="0"/>
    <s v="4e8b8357-754d-4d36-8f50-01ca5702c683"/>
    <x v="0"/>
    <s v="0022brnbz0rnd2d.bpna.popularinc.net"/>
    <s v="4e8b8357-754d-4d36-8f50-01ca5702c683"/>
    <s v="Critical"/>
    <s v="FIXED"/>
    <x v="0"/>
    <m/>
    <m/>
    <m/>
    <m/>
    <x v="0"/>
  </r>
  <r>
    <x v="7"/>
    <s v="4e8bd519-236f-44f9-a7e8-68965d1e3f05"/>
    <x v="0"/>
    <e v="#N/A"/>
    <e v="#N/A"/>
    <e v="#N/A"/>
    <s v="FIXED"/>
    <x v="0"/>
    <m/>
    <m/>
    <m/>
    <m/>
    <x v="0"/>
  </r>
  <r>
    <x v="7"/>
    <s v="4e8c1d26-50eb-4340-b789-05adf861a0b9"/>
    <x v="2"/>
    <s v="bpn-miamfipr-01"/>
    <s v="4e8c1d26-50eb-4340-b789-05adf861a0b9"/>
    <s v="Medium"/>
    <s v="ACTIVE"/>
    <x v="0"/>
    <m/>
    <m/>
    <m/>
    <m/>
    <x v="0"/>
  </r>
  <r>
    <x v="0"/>
    <s v="4e8c7e08-d67d-4534-b64c-4f39234a8df2"/>
    <x v="1"/>
    <e v="#N/A"/>
    <e v="#N/A"/>
    <e v="#N/A"/>
    <s v="RESURFACED"/>
    <x v="0"/>
    <m/>
    <m/>
    <m/>
    <m/>
    <x v="0"/>
  </r>
  <r>
    <x v="0"/>
    <s v="4e8c9caa-c5e9-449b-ad9a-5627c92e691f"/>
    <x v="0"/>
    <e v="#N/A"/>
    <e v="#N/A"/>
    <e v="#N/A"/>
    <s v="FIXED"/>
    <x v="0"/>
    <m/>
    <m/>
    <m/>
    <m/>
    <x v="0"/>
  </r>
  <r>
    <x v="0"/>
    <s v="4e8d24fc-665f-46fe-804b-e25fbcd755e7"/>
    <x v="0"/>
    <e v="#N/A"/>
    <e v="#N/A"/>
    <e v="#N/A"/>
    <s v="FIXED"/>
    <x v="0"/>
    <m/>
    <m/>
    <m/>
    <m/>
    <x v="0"/>
  </r>
  <r>
    <x v="2"/>
    <s v="4e8d8761-2643-43ad-9073-33aec09103d4"/>
    <x v="1"/>
    <s v="bpn-primgvws-03"/>
    <s v="4e8d8761-2643-43ad-9073-33aec09103d4"/>
    <s v="Medium"/>
    <s v="RESURFACED"/>
    <x v="0"/>
    <m/>
    <m/>
    <m/>
    <m/>
    <x v="0"/>
  </r>
  <r>
    <x v="2"/>
    <s v="4e8d8c7a-ee39-4ebd-b1ca-803f1d615b00"/>
    <x v="0"/>
    <e v="#N/A"/>
    <e v="#N/A"/>
    <e v="#N/A"/>
    <s v="FIXED"/>
    <x v="0"/>
    <m/>
    <m/>
    <m/>
    <m/>
    <x v="0"/>
  </r>
  <r>
    <x v="0"/>
    <s v="4e900ac4-a8d9-4e73-aba4-eaff2fe82849"/>
    <x v="0"/>
    <e v="#N/A"/>
    <e v="#N/A"/>
    <e v="#N/A"/>
    <s v="FIXED"/>
    <x v="0"/>
    <m/>
    <m/>
    <m/>
    <m/>
    <x v="0"/>
  </r>
  <r>
    <x v="4"/>
    <s v="4e9050d1-5f08-4320-a8e6-d4e3c4425c0a"/>
    <x v="0"/>
    <e v="#N/A"/>
    <e v="#N/A"/>
    <e v="#N/A"/>
    <s v="FIXED"/>
    <x v="0"/>
    <m/>
    <m/>
    <m/>
    <m/>
    <x v="0"/>
  </r>
  <r>
    <x v="1"/>
    <s v="4e90ad9e-6f54-40bc-b2b7-e22bf034e823"/>
    <x v="0"/>
    <s v="bpn-0093bp-01"/>
    <s v="4e90ad9e-6f54-40bc-b2b7-e22bf034e823"/>
    <s v="High"/>
    <s v="FIXED"/>
    <x v="0"/>
    <m/>
    <m/>
    <m/>
    <m/>
    <x v="0"/>
  </r>
  <r>
    <x v="0"/>
    <s v="4e90d17a-f654-42b6-8e54-870188be71de"/>
    <x v="0"/>
    <e v="#N/A"/>
    <e v="#N/A"/>
    <e v="#N/A"/>
    <s v="FIXED"/>
    <x v="0"/>
    <m/>
    <m/>
    <m/>
    <m/>
    <x v="0"/>
  </r>
  <r>
    <x v="0"/>
    <s v="4e933a49-4bd9-4d9f-b4a8-90cc58281f88"/>
    <x v="0"/>
    <e v="#N/A"/>
    <e v="#N/A"/>
    <e v="#N/A"/>
    <s v="FIXED"/>
    <x v="0"/>
    <m/>
    <m/>
    <m/>
    <m/>
    <x v="0"/>
  </r>
  <r>
    <x v="8"/>
    <s v="4e93998b-10fb-43e5-81a6-141c1d17a5b9"/>
    <x v="0"/>
    <e v="#N/A"/>
    <e v="#N/A"/>
    <e v="#N/A"/>
    <s v="FIXED"/>
    <x v="0"/>
    <m/>
    <m/>
    <m/>
    <m/>
    <x v="0"/>
  </r>
  <r>
    <x v="0"/>
    <s v="4e93eea0-54ca-43e7-9ba1-1eebd59aca8a"/>
    <x v="0"/>
    <e v="#N/A"/>
    <e v="#N/A"/>
    <e v="#N/A"/>
    <s v="FIXED"/>
    <x v="0"/>
    <m/>
    <m/>
    <m/>
    <m/>
    <x v="0"/>
  </r>
  <r>
    <x v="0"/>
    <s v="4e94bfdb-7a27-47ad-9d7c-57c66745563f"/>
    <x v="0"/>
    <e v="#N/A"/>
    <e v="#N/A"/>
    <e v="#N/A"/>
    <s v="FIXED"/>
    <x v="0"/>
    <m/>
    <m/>
    <m/>
    <m/>
    <x v="0"/>
  </r>
  <r>
    <x v="0"/>
    <s v="4e950024-2864-4553-9bbf-16b233ce5672"/>
    <x v="0"/>
    <e v="#N/A"/>
    <e v="#N/A"/>
    <e v="#N/A"/>
    <s v="FIXED"/>
    <x v="0"/>
    <m/>
    <m/>
    <m/>
    <m/>
    <x v="0"/>
  </r>
  <r>
    <x v="2"/>
    <s v="4e95171e-87ab-4ade-8471-fdd0ccb91a9a"/>
    <x v="0"/>
    <e v="#N/A"/>
    <e v="#N/A"/>
    <e v="#N/A"/>
    <s v="FIXED"/>
    <x v="0"/>
    <m/>
    <m/>
    <m/>
    <m/>
    <x v="0"/>
  </r>
  <r>
    <x v="0"/>
    <s v="4e9590a4-a722-4451-af33-9a1eceac05b8"/>
    <x v="0"/>
    <e v="#N/A"/>
    <e v="#N/A"/>
    <e v="#N/A"/>
    <s v="FIXED"/>
    <x v="0"/>
    <m/>
    <m/>
    <m/>
    <m/>
    <x v="0"/>
  </r>
  <r>
    <x v="0"/>
    <s v="4e9625c0-4e55-4593-8cf9-1ec29e4bc4b6"/>
    <x v="0"/>
    <e v="#N/A"/>
    <e v="#N/A"/>
    <e v="#N/A"/>
    <s v="FIXED"/>
    <x v="0"/>
    <m/>
    <m/>
    <m/>
    <m/>
    <x v="0"/>
  </r>
  <r>
    <x v="5"/>
    <s v="4e964904-493d-4dba-9b89-0ec8e424d718"/>
    <x v="0"/>
    <e v="#N/A"/>
    <e v="#N/A"/>
    <e v="#N/A"/>
    <s v="FIXED"/>
    <x v="0"/>
    <m/>
    <m/>
    <m/>
    <m/>
    <x v="0"/>
  </r>
  <r>
    <x v="0"/>
    <s v="4e9690a9-160a-412a-b14b-ef8723c2a97a"/>
    <x v="0"/>
    <e v="#N/A"/>
    <e v="#N/A"/>
    <e v="#N/A"/>
    <s v="FIXED"/>
    <x v="0"/>
    <m/>
    <m/>
    <m/>
    <m/>
    <x v="0"/>
  </r>
  <r>
    <x v="6"/>
    <s v="4e96c0fa-4a51-4dd2-afb2-08acb23472d8"/>
    <x v="1"/>
    <s v="bpn-rosetecm-05"/>
    <s v="4e96c0fa-4a51-4dd2-afb2-08acb23472d8"/>
    <s v="Medium"/>
    <s v="RESURFACED"/>
    <x v="0"/>
    <m/>
    <m/>
    <m/>
    <m/>
    <x v="0"/>
  </r>
  <r>
    <x v="2"/>
    <s v="4e970805-39aa-4235-ba32-1a43715c6cc2"/>
    <x v="2"/>
    <s v="bpn-rosecmas-06"/>
    <s v="4e970805-39aa-4235-ba32-1a43715c6cc2"/>
    <s v="High"/>
    <s v="ACTIVE"/>
    <x v="0"/>
    <m/>
    <m/>
    <m/>
    <m/>
    <x v="0"/>
  </r>
  <r>
    <x v="10"/>
    <s v="4e97c79c-a7aa-4f04-967e-a3ce890ccdb9"/>
    <x v="0"/>
    <s v="bpn-roseblas-01"/>
    <s v="4e97c79c-a7aa-4f04-967e-a3ce890ccdb9"/>
    <s v="Medium"/>
    <s v="FIXED"/>
    <x v="0"/>
    <m/>
    <m/>
    <m/>
    <m/>
    <x v="0"/>
  </r>
  <r>
    <x v="0"/>
    <s v="4e97cafe-7518-416c-9146-3f01840e4336"/>
    <x v="0"/>
    <s v="0006brn3xynnd2d.bpna.popularinc.net"/>
    <s v="4e97cafe-7518-416c-9146-3f01840e4336"/>
    <s v="High"/>
    <s v="FIXED"/>
    <x v="0"/>
    <m/>
    <m/>
    <m/>
    <m/>
    <x v="0"/>
  </r>
  <r>
    <x v="0"/>
    <s v="4e97f2f7-0f62-4f89-a332-614cae751a54"/>
    <x v="0"/>
    <e v="#N/A"/>
    <e v="#N/A"/>
    <e v="#N/A"/>
    <s v="FIXED"/>
    <x v="0"/>
    <m/>
    <m/>
    <m/>
    <m/>
    <x v="0"/>
  </r>
  <r>
    <x v="0"/>
    <s v="4e9862fe-55cb-42f3-ba60-0ba39bbf1a1a"/>
    <x v="0"/>
    <e v="#N/A"/>
    <e v="#N/A"/>
    <e v="#N/A"/>
    <s v="FIXED"/>
    <x v="0"/>
    <m/>
    <m/>
    <m/>
    <m/>
    <x v="0"/>
  </r>
  <r>
    <x v="0"/>
    <s v="4e9930dd-71e1-4074-8c11-6160ef382fb3"/>
    <x v="0"/>
    <e v="#N/A"/>
    <e v="#N/A"/>
    <e v="#N/A"/>
    <s v="FIXED"/>
    <x v="0"/>
    <m/>
    <m/>
    <m/>
    <m/>
    <x v="0"/>
  </r>
  <r>
    <x v="0"/>
    <s v="4e99aaf5-4b37-4ec8-ae1f-1aced17348dc"/>
    <x v="0"/>
    <e v="#N/A"/>
    <e v="#N/A"/>
    <e v="#N/A"/>
    <s v="FIXED"/>
    <x v="0"/>
    <m/>
    <m/>
    <m/>
    <m/>
    <x v="0"/>
  </r>
  <r>
    <x v="1"/>
    <s v="4e99d504-2d0c-44ed-9354-65e7299be97d"/>
    <x v="0"/>
    <e v="#N/A"/>
    <e v="#N/A"/>
    <e v="#N/A"/>
    <s v="FIXED"/>
    <x v="0"/>
    <m/>
    <m/>
    <m/>
    <m/>
    <x v="0"/>
  </r>
  <r>
    <x v="1"/>
    <s v="4e9b0055-04ad-44e3-84fd-c4dd5daa42cd"/>
    <x v="2"/>
    <s v="bpn-0094bp-01"/>
    <s v="4e9b0055-04ad-44e3-84fd-c4dd5daa42cd"/>
    <s v="High"/>
    <s v="ACTIVE"/>
    <x v="0"/>
    <m/>
    <m/>
    <m/>
    <m/>
    <x v="0"/>
  </r>
  <r>
    <x v="1"/>
    <s v="4e9b60af-6226-4e26-9b09-fb5cce99e31d"/>
    <x v="0"/>
    <e v="#N/A"/>
    <e v="#N/A"/>
    <e v="#N/A"/>
    <s v="FIXED"/>
    <x v="0"/>
    <m/>
    <m/>
    <m/>
    <m/>
    <x v="0"/>
  </r>
  <r>
    <x v="0"/>
    <s v="4e9c2c1f-3323-4e51-99a8-f194416bcd33"/>
    <x v="0"/>
    <e v="#N/A"/>
    <e v="#N/A"/>
    <e v="#N/A"/>
    <s v="FIXED"/>
    <x v="0"/>
    <m/>
    <m/>
    <m/>
    <m/>
    <x v="0"/>
  </r>
  <r>
    <x v="7"/>
    <s v="4e9c4500-0bd9-487e-b581-688e2cadee39"/>
    <x v="0"/>
    <e v="#N/A"/>
    <e v="#N/A"/>
    <e v="#N/A"/>
    <s v="FIXED"/>
    <x v="0"/>
    <m/>
    <m/>
    <m/>
    <m/>
    <x v="0"/>
  </r>
  <r>
    <x v="0"/>
    <s v="4e9ca1da-ce1a-4f4a-958f-84ad263407fe"/>
    <x v="0"/>
    <e v="#N/A"/>
    <e v="#N/A"/>
    <e v="#N/A"/>
    <s v="FIXED"/>
    <x v="0"/>
    <m/>
    <m/>
    <m/>
    <m/>
    <x v="0"/>
  </r>
  <r>
    <x v="1"/>
    <s v="4e9d9131-178a-49d0-90b9-00fdb1c82661"/>
    <x v="0"/>
    <e v="#N/A"/>
    <e v="#N/A"/>
    <e v="#N/A"/>
    <s v="FIXED"/>
    <x v="0"/>
    <m/>
    <m/>
    <m/>
    <m/>
    <x v="0"/>
  </r>
  <r>
    <x v="0"/>
    <s v="4e9e3dd3-b630-4e17-b6bb-42dd61335e14"/>
    <x v="0"/>
    <e v="#N/A"/>
    <e v="#N/A"/>
    <e v="#N/A"/>
    <s v="FIXED"/>
    <x v="0"/>
    <m/>
    <m/>
    <m/>
    <m/>
    <x v="0"/>
  </r>
  <r>
    <x v="0"/>
    <s v="4e9e8a7c-2754-49f5-ac1f-45afc95b304f"/>
    <x v="0"/>
    <e v="#N/A"/>
    <e v="#N/A"/>
    <e v="#N/A"/>
    <s v="FIXED"/>
    <x v="0"/>
    <m/>
    <m/>
    <m/>
    <m/>
    <x v="0"/>
  </r>
  <r>
    <x v="7"/>
    <s v="4e9ec9e9-468a-464c-aa6d-7d9cfdb4923f"/>
    <x v="1"/>
    <s v="bpn-rosepr01x"/>
    <s v="4e9ec9e9-468a-464c-aa6d-7d9cfdb4923f"/>
    <s v="Medium"/>
    <s v="RESURFACED"/>
    <x v="0"/>
    <m/>
    <m/>
    <m/>
    <m/>
    <x v="0"/>
  </r>
  <r>
    <x v="0"/>
    <s v="4e9f5628-b6cd-49ea-8cb6-ac70775056fa"/>
    <x v="0"/>
    <e v="#N/A"/>
    <e v="#N/A"/>
    <e v="#N/A"/>
    <s v="FIXED"/>
    <x v="0"/>
    <m/>
    <m/>
    <m/>
    <m/>
    <x v="0"/>
  </r>
  <r>
    <x v="0"/>
    <s v="4e9f73ba-6476-4bc2-b388-1a7ac80ebb41"/>
    <x v="0"/>
    <e v="#N/A"/>
    <e v="#N/A"/>
    <e v="#N/A"/>
    <s v="FIXED"/>
    <x v="0"/>
    <m/>
    <m/>
    <m/>
    <m/>
    <x v="0"/>
  </r>
  <r>
    <x v="0"/>
    <s v="4e9f97fb-f040-439d-abc1-984a05250649"/>
    <x v="0"/>
    <e v="#N/A"/>
    <e v="#N/A"/>
    <e v="#N/A"/>
    <s v="FIXED"/>
    <x v="0"/>
    <m/>
    <m/>
    <m/>
    <m/>
    <x v="0"/>
  </r>
  <r>
    <x v="4"/>
    <s v="4ea1647e-4cea-4d2f-ba54-1c5a07381d70"/>
    <x v="0"/>
    <e v="#N/A"/>
    <e v="#N/A"/>
    <e v="#N/A"/>
    <s v="FIXED"/>
    <x v="0"/>
    <m/>
    <m/>
    <m/>
    <m/>
    <x v="0"/>
  </r>
  <r>
    <x v="6"/>
    <s v="4ea1e002-46fe-444a-9c5c-9ab0cbc56f73"/>
    <x v="0"/>
    <e v="#N/A"/>
    <e v="#N/A"/>
    <e v="#N/A"/>
    <s v="FIXED"/>
    <x v="0"/>
    <m/>
    <m/>
    <m/>
    <m/>
    <x v="0"/>
  </r>
  <r>
    <x v="6"/>
    <s v="4ea39785-cbf9-4e57-be97-e54249791a0a"/>
    <x v="2"/>
    <s v="bpn-rosepvdb-01"/>
    <s v="4ea39785-cbf9-4e57-be97-e54249791a0a"/>
    <s v="High"/>
    <s v="ACTIVE"/>
    <x v="0"/>
    <m/>
    <m/>
    <m/>
    <m/>
    <x v="0"/>
  </r>
  <r>
    <x v="4"/>
    <s v="4ea39c4b-1a94-4f2d-8cd9-6e7510678c7a"/>
    <x v="0"/>
    <e v="#N/A"/>
    <e v="#N/A"/>
    <e v="#N/A"/>
    <s v="FIXED"/>
    <x v="0"/>
    <m/>
    <m/>
    <m/>
    <m/>
    <x v="0"/>
  </r>
  <r>
    <x v="0"/>
    <s v="4ea3c869-b7c5-426a-aeed-62d843f2806c"/>
    <x v="0"/>
    <e v="#N/A"/>
    <e v="#N/A"/>
    <e v="#N/A"/>
    <s v="FIXED"/>
    <x v="0"/>
    <m/>
    <m/>
    <m/>
    <m/>
    <x v="0"/>
  </r>
  <r>
    <x v="0"/>
    <s v="4ea3fb60-3362-483e-b5d2-a4b1955fd59f"/>
    <x v="0"/>
    <e v="#N/A"/>
    <e v="#N/A"/>
    <e v="#N/A"/>
    <s v="FIXED"/>
    <x v="0"/>
    <m/>
    <m/>
    <m/>
    <m/>
    <x v="0"/>
  </r>
  <r>
    <x v="0"/>
    <s v="4ea4492c-23fd-41ab-993e-ba8eb77b531a"/>
    <x v="0"/>
    <e v="#N/A"/>
    <e v="#N/A"/>
    <e v="#N/A"/>
    <s v="FIXED"/>
    <x v="0"/>
    <m/>
    <m/>
    <m/>
    <m/>
    <x v="0"/>
  </r>
  <r>
    <x v="0"/>
    <s v="4ea77349-f9a7-449d-a3ad-5649851ac93c"/>
    <x v="0"/>
    <s v="bdwybko5kmy4h2l.bpna.popularinc.net"/>
    <s v="4ea77349-f9a7-449d-a3ad-5649851ac93c"/>
    <s v="High"/>
    <s v="FIXED"/>
    <x v="0"/>
    <m/>
    <m/>
    <m/>
    <m/>
    <x v="0"/>
  </r>
  <r>
    <x v="0"/>
    <s v="4ea7aabc-8ba6-47d2-9f04-6f315852d6ea"/>
    <x v="0"/>
    <e v="#N/A"/>
    <e v="#N/A"/>
    <e v="#N/A"/>
    <s v="FIXED"/>
    <x v="0"/>
    <m/>
    <m/>
    <m/>
    <m/>
    <x v="0"/>
  </r>
  <r>
    <x v="0"/>
    <s v="4ea7c026-c8fe-431c-8b80-c1b94cf51744"/>
    <x v="0"/>
    <e v="#N/A"/>
    <e v="#N/A"/>
    <e v="#N/A"/>
    <s v="FIXED"/>
    <x v="0"/>
    <m/>
    <m/>
    <m/>
    <m/>
    <x v="0"/>
  </r>
  <r>
    <x v="7"/>
    <s v="4ea7ce38-7d54-44ad-8bc6-74486a54d36f"/>
    <x v="0"/>
    <e v="#N/A"/>
    <e v="#N/A"/>
    <e v="#N/A"/>
    <s v="FIXED"/>
    <x v="0"/>
    <m/>
    <m/>
    <m/>
    <m/>
    <x v="0"/>
  </r>
  <r>
    <x v="2"/>
    <s v="4ea7cf67-8225-45e0-9b72-0b5ed595e8f9"/>
    <x v="0"/>
    <e v="#N/A"/>
    <e v="#N/A"/>
    <e v="#N/A"/>
    <s v="FIXED"/>
    <x v="0"/>
    <m/>
    <m/>
    <m/>
    <m/>
    <x v="0"/>
  </r>
  <r>
    <x v="4"/>
    <s v="4ea8ada6-ce5d-4ef7-b6f3-64ca0241be8a"/>
    <x v="0"/>
    <e v="#N/A"/>
    <e v="#N/A"/>
    <e v="#N/A"/>
    <s v="FIXED"/>
    <x v="0"/>
    <m/>
    <m/>
    <m/>
    <m/>
    <x v="0"/>
  </r>
  <r>
    <x v="0"/>
    <s v="4eac1e96-e8a3-4775-bd8e-a66ff1a83579"/>
    <x v="0"/>
    <e v="#N/A"/>
    <e v="#N/A"/>
    <e v="#N/A"/>
    <s v="FIXED"/>
    <x v="0"/>
    <m/>
    <m/>
    <m/>
    <m/>
    <x v="0"/>
  </r>
  <r>
    <x v="0"/>
    <s v="4eac864c-9892-499d-8b98-208904d312c7"/>
    <x v="2"/>
    <s v="rosebkodwr62x2l.bpna.popularinc.net"/>
    <s v="4eac864c-9892-499d-8b98-208904d312c7"/>
    <s v="High"/>
    <s v="ACTIVE"/>
    <x v="0"/>
    <m/>
    <m/>
    <m/>
    <m/>
    <x v="0"/>
  </r>
  <r>
    <x v="4"/>
    <s v="4eac8a53-f5a3-4ac1-af7c-d6fb67250706"/>
    <x v="0"/>
    <s v="bdwybko13b6pl3l"/>
    <s v="4eac8a53-f5a3-4ac1-af7c-d6fb67250706"/>
    <s v="Critical"/>
    <s v="FIXED"/>
    <x v="0"/>
    <m/>
    <m/>
    <m/>
    <m/>
    <x v="0"/>
  </r>
  <r>
    <x v="1"/>
    <s v="4ead72de-4ec4-405e-ad88-24d3a3e1cec6"/>
    <x v="0"/>
    <e v="#N/A"/>
    <e v="#N/A"/>
    <e v="#N/A"/>
    <s v="FIXED"/>
    <x v="0"/>
    <m/>
    <m/>
    <m/>
    <m/>
    <x v="0"/>
  </r>
  <r>
    <x v="7"/>
    <s v="4eadc4a2-ac1a-4c91-9c0b-3f91d3aed5fc"/>
    <x v="0"/>
    <s v="bpn-roseitts-06"/>
    <s v="4eadc4a2-ac1a-4c91-9c0b-3f91d3aed5fc"/>
    <s v="High"/>
    <s v="FIXED"/>
    <x v="0"/>
    <m/>
    <m/>
    <m/>
    <m/>
    <x v="0"/>
  </r>
  <r>
    <x v="4"/>
    <s v="4eae4ed0-846a-4f74-9f54-b97f2e209cf1"/>
    <x v="0"/>
    <e v="#N/A"/>
    <e v="#N/A"/>
    <e v="#N/A"/>
    <s v="FIXED"/>
    <x v="0"/>
    <m/>
    <m/>
    <m/>
    <m/>
    <x v="0"/>
  </r>
  <r>
    <x v="0"/>
    <s v="4eae63c8-fb48-4b47-b764-c5bb2e3a588c"/>
    <x v="0"/>
    <e v="#N/A"/>
    <e v="#N/A"/>
    <e v="#N/A"/>
    <s v="FIXED"/>
    <x v="0"/>
    <m/>
    <m/>
    <m/>
    <m/>
    <x v="0"/>
  </r>
  <r>
    <x v="7"/>
    <s v="4eaec876-1eb4-40bb-b02c-814cfeedd7df"/>
    <x v="0"/>
    <e v="#N/A"/>
    <e v="#N/A"/>
    <e v="#N/A"/>
    <s v="FIXED"/>
    <x v="0"/>
    <m/>
    <m/>
    <m/>
    <m/>
    <x v="0"/>
  </r>
  <r>
    <x v="4"/>
    <s v="4eafbe56-aac3-4240-b87d-18af89ba8d2d"/>
    <x v="0"/>
    <e v="#N/A"/>
    <e v="#N/A"/>
    <e v="#N/A"/>
    <s v="FIXED"/>
    <x v="0"/>
    <m/>
    <m/>
    <m/>
    <m/>
    <x v="0"/>
  </r>
  <r>
    <x v="1"/>
    <s v="4eafe853-c610-4c4a-939d-1160d421bf53"/>
    <x v="0"/>
    <e v="#N/A"/>
    <e v="#N/A"/>
    <e v="#N/A"/>
    <s v="FIXED"/>
    <x v="0"/>
    <m/>
    <m/>
    <m/>
    <m/>
    <x v="0"/>
  </r>
  <r>
    <x v="0"/>
    <s v="4eb05bfb-177d-4b84-b0df-b47ae50c04ef"/>
    <x v="0"/>
    <e v="#N/A"/>
    <e v="#N/A"/>
    <e v="#N/A"/>
    <s v="FIXED"/>
    <x v="0"/>
    <m/>
    <m/>
    <m/>
    <m/>
    <x v="0"/>
  </r>
  <r>
    <x v="0"/>
    <s v="4eb15d8f-b67c-4f52-9369-1addcfce3aa4"/>
    <x v="0"/>
    <e v="#N/A"/>
    <e v="#N/A"/>
    <e v="#N/A"/>
    <s v="FIXED"/>
    <x v="0"/>
    <m/>
    <m/>
    <m/>
    <m/>
    <x v="0"/>
  </r>
  <r>
    <x v="1"/>
    <s v="4eb296db-ecbd-4279-bd44-f5dea16d9723"/>
    <x v="0"/>
    <e v="#N/A"/>
    <e v="#N/A"/>
    <e v="#N/A"/>
    <s v="FIXED"/>
    <x v="0"/>
    <m/>
    <m/>
    <m/>
    <m/>
    <x v="0"/>
  </r>
  <r>
    <x v="0"/>
    <s v="4eb35194-1721-4317-a9a4-4dbdb456e76a"/>
    <x v="0"/>
    <e v="#N/A"/>
    <e v="#N/A"/>
    <e v="#N/A"/>
    <s v="FIXED"/>
    <x v="0"/>
    <m/>
    <m/>
    <m/>
    <m/>
    <x v="0"/>
  </r>
  <r>
    <x v="1"/>
    <s v="4eb39dfa-ec44-439e-8ecf-3ec5d2e935eb"/>
    <x v="0"/>
    <e v="#N/A"/>
    <e v="#N/A"/>
    <e v="#N/A"/>
    <s v="FIXED"/>
    <x v="0"/>
    <m/>
    <m/>
    <m/>
    <m/>
    <x v="0"/>
  </r>
  <r>
    <x v="0"/>
    <s v="4eb4d202-a494-4cd9-92b3-5384a6b5cd52"/>
    <x v="0"/>
    <e v="#N/A"/>
    <e v="#N/A"/>
    <e v="#N/A"/>
    <s v="FIXED"/>
    <x v="0"/>
    <m/>
    <m/>
    <m/>
    <m/>
    <x v="0"/>
  </r>
  <r>
    <x v="0"/>
    <s v="4eb51c4b-944e-43e1-9743-caca4f94865f"/>
    <x v="0"/>
    <e v="#N/A"/>
    <e v="#N/A"/>
    <e v="#N/A"/>
    <s v="FIXED"/>
    <x v="0"/>
    <m/>
    <m/>
    <m/>
    <m/>
    <x v="0"/>
  </r>
  <r>
    <x v="0"/>
    <s v="4eb58423-0b40-4b6e-a38c-e9435abf0f60"/>
    <x v="0"/>
    <e v="#N/A"/>
    <e v="#N/A"/>
    <e v="#N/A"/>
    <s v="FIXED"/>
    <x v="0"/>
    <m/>
    <m/>
    <m/>
    <m/>
    <x v="0"/>
  </r>
  <r>
    <x v="0"/>
    <s v="4eb59433-c8b7-47f9-b8dc-f0f523cba835"/>
    <x v="0"/>
    <e v="#N/A"/>
    <e v="#N/A"/>
    <e v="#N/A"/>
    <s v="FIXED"/>
    <x v="0"/>
    <m/>
    <m/>
    <m/>
    <m/>
    <x v="0"/>
  </r>
  <r>
    <x v="0"/>
    <s v="4eb62386-8fec-4b35-9fb7-44213bb6444f"/>
    <x v="0"/>
    <e v="#N/A"/>
    <e v="#N/A"/>
    <e v="#N/A"/>
    <s v="FIXED"/>
    <x v="0"/>
    <m/>
    <m/>
    <m/>
    <m/>
    <x v="0"/>
  </r>
  <r>
    <x v="0"/>
    <s v="4eb6c167-854b-4405-a81f-5390dd955c3e"/>
    <x v="0"/>
    <e v="#N/A"/>
    <e v="#N/A"/>
    <e v="#N/A"/>
    <s v="FIXED"/>
    <x v="0"/>
    <m/>
    <m/>
    <m/>
    <m/>
    <x v="0"/>
  </r>
  <r>
    <x v="2"/>
    <s v="4eb7b8b7-7dd1-4af5-a296-dc12e20bf33e"/>
    <x v="0"/>
    <e v="#N/A"/>
    <e v="#N/A"/>
    <e v="#N/A"/>
    <s v="FIXED"/>
    <x v="0"/>
    <m/>
    <m/>
    <m/>
    <m/>
    <x v="0"/>
  </r>
  <r>
    <x v="0"/>
    <s v="4eb908ed-1590-4b65-8b22-e71fafada1f5"/>
    <x v="0"/>
    <e v="#N/A"/>
    <e v="#N/A"/>
    <e v="#N/A"/>
    <s v="FIXED"/>
    <x v="0"/>
    <m/>
    <m/>
    <m/>
    <m/>
    <x v="0"/>
  </r>
  <r>
    <x v="10"/>
    <s v="4eba2944-18d3-4718-9d11-76c71585d06f"/>
    <x v="1"/>
    <s v="bpn-rosesccm-01"/>
    <s v="4eba2944-18d3-4718-9d11-76c71585d06f"/>
    <s v="Medium"/>
    <s v="RESURFACED"/>
    <x v="0"/>
    <m/>
    <m/>
    <m/>
    <m/>
    <x v="0"/>
  </r>
  <r>
    <x v="0"/>
    <s v="4ebad98e-d57f-4953-951c-d9e3dafd9fb4"/>
    <x v="0"/>
    <e v="#N/A"/>
    <e v="#N/A"/>
    <e v="#N/A"/>
    <s v="FIXED"/>
    <x v="0"/>
    <m/>
    <m/>
    <m/>
    <m/>
    <x v="0"/>
  </r>
  <r>
    <x v="0"/>
    <s v="4ebc61a2-1b59-48ff-9ad7-5e0187fafd62"/>
    <x v="0"/>
    <e v="#N/A"/>
    <e v="#N/A"/>
    <e v="#N/A"/>
    <s v="FIXED"/>
    <x v="0"/>
    <m/>
    <m/>
    <m/>
    <m/>
    <x v="0"/>
  </r>
  <r>
    <x v="0"/>
    <s v="4ebc9def-a711-4fbc-b0a4-1c51b594b1a1"/>
    <x v="0"/>
    <e v="#N/A"/>
    <e v="#N/A"/>
    <e v="#N/A"/>
    <s v="FIXED"/>
    <x v="0"/>
    <m/>
    <m/>
    <m/>
    <m/>
    <x v="0"/>
  </r>
  <r>
    <x v="0"/>
    <s v="4ebcb9f6-9e2a-4a19-98d4-90f3f8b9e693"/>
    <x v="0"/>
    <e v="#N/A"/>
    <e v="#N/A"/>
    <e v="#N/A"/>
    <s v="FIXED"/>
    <x v="0"/>
    <m/>
    <m/>
    <m/>
    <m/>
    <x v="0"/>
  </r>
  <r>
    <x v="1"/>
    <s v="4ebd3115-fe11-41b8-9336-c1daf5110825"/>
    <x v="0"/>
    <e v="#N/A"/>
    <e v="#N/A"/>
    <e v="#N/A"/>
    <s v="FIXED"/>
    <x v="0"/>
    <m/>
    <m/>
    <m/>
    <m/>
    <x v="0"/>
  </r>
  <r>
    <x v="0"/>
    <s v="4ebdc05e-0c92-449a-a112-e00ba2fb13c4"/>
    <x v="0"/>
    <e v="#N/A"/>
    <e v="#N/A"/>
    <e v="#N/A"/>
    <s v="FIXED"/>
    <x v="0"/>
    <m/>
    <m/>
    <m/>
    <m/>
    <x v="0"/>
  </r>
  <r>
    <x v="0"/>
    <s v="4ebe8dca-d9b8-4c86-8163-a83e67ce2cf7"/>
    <x v="0"/>
    <e v="#N/A"/>
    <e v="#N/A"/>
    <e v="#N/A"/>
    <s v="FIXED"/>
    <x v="0"/>
    <m/>
    <m/>
    <m/>
    <m/>
    <x v="0"/>
  </r>
  <r>
    <x v="1"/>
    <s v="4ebeb985-3f63-413c-9b08-a929402eda53"/>
    <x v="2"/>
    <s v="bpn-0036bp-01"/>
    <s v="4ebeb985-3f63-413c-9b08-a929402eda53"/>
    <s v="Medium"/>
    <s v="ACTIVE"/>
    <x v="0"/>
    <m/>
    <m/>
    <m/>
    <m/>
    <x v="0"/>
  </r>
  <r>
    <x v="6"/>
    <s v="4ebed7b3-02b4-414a-978f-c54f647693d6"/>
    <x v="2"/>
    <s v="bpn-rosepvas-02"/>
    <s v="4ebed7b3-02b4-414a-978f-c54f647693d6"/>
    <s v="High"/>
    <s v="ACTIVE"/>
    <x v="0"/>
    <m/>
    <m/>
    <m/>
    <m/>
    <x v="0"/>
  </r>
  <r>
    <x v="0"/>
    <s v="4ebf39cf-cfd9-4abd-8e1b-0638c598238e"/>
    <x v="0"/>
    <e v="#N/A"/>
    <e v="#N/A"/>
    <e v="#N/A"/>
    <s v="FIXED"/>
    <x v="0"/>
    <m/>
    <m/>
    <m/>
    <m/>
    <x v="0"/>
  </r>
  <r>
    <x v="1"/>
    <s v="4ebf67ad-b844-4424-8fd1-3a23d1604b67"/>
    <x v="0"/>
    <e v="#N/A"/>
    <e v="#N/A"/>
    <e v="#N/A"/>
    <s v="FIXED"/>
    <x v="0"/>
    <m/>
    <m/>
    <m/>
    <m/>
    <x v="0"/>
  </r>
  <r>
    <x v="1"/>
    <s v="4ebfc222-6e3e-48f4-b9f6-9d5a6d849886"/>
    <x v="0"/>
    <e v="#N/A"/>
    <e v="#N/A"/>
    <e v="#N/A"/>
    <s v="FIXED"/>
    <x v="0"/>
    <m/>
    <m/>
    <m/>
    <m/>
    <x v="0"/>
  </r>
  <r>
    <x v="0"/>
    <s v="4ebfd395-facb-4e6c-a982-51d208c874d9"/>
    <x v="0"/>
    <e v="#N/A"/>
    <e v="#N/A"/>
    <e v="#N/A"/>
    <s v="FIXED"/>
    <x v="0"/>
    <m/>
    <m/>
    <m/>
    <m/>
    <x v="0"/>
  </r>
  <r>
    <x v="0"/>
    <s v="4ebfd64e-1b76-42d9-b156-482aa7536d43"/>
    <x v="0"/>
    <e v="#N/A"/>
    <e v="#N/A"/>
    <e v="#N/A"/>
    <s v="FIXED"/>
    <x v="0"/>
    <m/>
    <m/>
    <m/>
    <m/>
    <x v="0"/>
  </r>
  <r>
    <x v="0"/>
    <s v="4ec00b47-9959-4074-99a5-536b63c089cd"/>
    <x v="0"/>
    <e v="#N/A"/>
    <e v="#N/A"/>
    <e v="#N/A"/>
    <s v="FIXED"/>
    <x v="0"/>
    <m/>
    <m/>
    <m/>
    <m/>
    <x v="0"/>
  </r>
  <r>
    <x v="0"/>
    <s v="4ec13eff-3b36-42d3-811f-65f16e3af274"/>
    <x v="0"/>
    <e v="#N/A"/>
    <e v="#N/A"/>
    <e v="#N/A"/>
    <s v="FIXED"/>
    <x v="0"/>
    <m/>
    <m/>
    <m/>
    <m/>
    <x v="0"/>
  </r>
  <r>
    <x v="7"/>
    <s v="4ec46568-e879-49fd-923e-cb80ee3f4e56"/>
    <x v="0"/>
    <e v="#N/A"/>
    <e v="#N/A"/>
    <e v="#N/A"/>
    <s v="FIXED"/>
    <x v="0"/>
    <m/>
    <m/>
    <m/>
    <m/>
    <x v="0"/>
  </r>
  <r>
    <x v="0"/>
    <s v="4ec5f5f1-e9ee-482c-8a05-02bd6ce4a4d4"/>
    <x v="0"/>
    <e v="#N/A"/>
    <e v="#N/A"/>
    <e v="#N/A"/>
    <s v="FIXED"/>
    <x v="0"/>
    <m/>
    <m/>
    <m/>
    <m/>
    <x v="0"/>
  </r>
  <r>
    <x v="0"/>
    <s v="4ec60c51-8f06-4c4d-b862-e4c79ff2b1ee"/>
    <x v="0"/>
    <e v="#N/A"/>
    <e v="#N/A"/>
    <e v="#N/A"/>
    <s v="FIXED"/>
    <x v="0"/>
    <m/>
    <m/>
    <m/>
    <m/>
    <x v="0"/>
  </r>
  <r>
    <x v="10"/>
    <s v="4ec6baec-15e3-45a2-82a0-eef59603b818"/>
    <x v="0"/>
    <e v="#N/A"/>
    <e v="#N/A"/>
    <e v="#N/A"/>
    <s v="FIXED"/>
    <x v="0"/>
    <m/>
    <m/>
    <m/>
    <m/>
    <x v="0"/>
  </r>
  <r>
    <x v="0"/>
    <s v="4ec764c7-a7d2-47fb-9066-74c493214e76"/>
    <x v="0"/>
    <e v="#N/A"/>
    <e v="#N/A"/>
    <e v="#N/A"/>
    <s v="FIXED"/>
    <x v="0"/>
    <m/>
    <m/>
    <m/>
    <m/>
    <x v="0"/>
  </r>
  <r>
    <x v="1"/>
    <s v="4ec953a9-d3e0-42b8-abef-fbe9ebdab5e0"/>
    <x v="0"/>
    <e v="#N/A"/>
    <e v="#N/A"/>
    <e v="#N/A"/>
    <s v="FIXED"/>
    <x v="0"/>
    <m/>
    <m/>
    <m/>
    <m/>
    <x v="0"/>
  </r>
  <r>
    <x v="0"/>
    <s v="4ecb88ac-d74a-46e1-aadc-5e5ab1101313"/>
    <x v="0"/>
    <e v="#N/A"/>
    <e v="#N/A"/>
    <e v="#N/A"/>
    <s v="FIXED"/>
    <x v="0"/>
    <m/>
    <m/>
    <m/>
    <m/>
    <x v="0"/>
  </r>
  <r>
    <x v="0"/>
    <s v="4ecbfbdb-a85b-4d03-96c1-6e6654f5cf0a"/>
    <x v="0"/>
    <e v="#N/A"/>
    <e v="#N/A"/>
    <e v="#N/A"/>
    <s v="FIXED"/>
    <x v="0"/>
    <m/>
    <m/>
    <m/>
    <m/>
    <x v="0"/>
  </r>
  <r>
    <x v="0"/>
    <s v="4ecc9576-4860-4f83-b025-43dc0e7173af"/>
    <x v="0"/>
    <e v="#N/A"/>
    <e v="#N/A"/>
    <e v="#N/A"/>
    <s v="FIXED"/>
    <x v="0"/>
    <m/>
    <m/>
    <m/>
    <m/>
    <x v="0"/>
  </r>
  <r>
    <x v="0"/>
    <s v="4ecd1934-685e-42ec-9bc9-0288183b586d"/>
    <x v="0"/>
    <e v="#N/A"/>
    <e v="#N/A"/>
    <e v="#N/A"/>
    <s v="FIXED"/>
    <x v="0"/>
    <m/>
    <m/>
    <m/>
    <m/>
    <x v="0"/>
  </r>
  <r>
    <x v="7"/>
    <s v="4ecf6240-04b8-4785-89b0-ee6f80fbb8ab"/>
    <x v="0"/>
    <e v="#N/A"/>
    <e v="#N/A"/>
    <e v="#N/A"/>
    <s v="FIXED"/>
    <x v="0"/>
    <m/>
    <m/>
    <m/>
    <m/>
    <x v="0"/>
  </r>
  <r>
    <x v="0"/>
    <s v="4ed03654-d1d7-4722-96b4-bf7fe2ddb0c4"/>
    <x v="0"/>
    <e v="#N/A"/>
    <e v="#N/A"/>
    <e v="#N/A"/>
    <s v="FIXED"/>
    <x v="0"/>
    <m/>
    <m/>
    <m/>
    <m/>
    <x v="0"/>
  </r>
  <r>
    <x v="0"/>
    <s v="4ed078b5-8139-466a-b515-55ed380cf738"/>
    <x v="0"/>
    <e v="#N/A"/>
    <e v="#N/A"/>
    <e v="#N/A"/>
    <s v="FIXED"/>
    <x v="0"/>
    <m/>
    <m/>
    <m/>
    <m/>
    <x v="0"/>
  </r>
  <r>
    <x v="0"/>
    <s v="4ed086a3-8c38-467d-8c8b-d36f634d0c24"/>
    <x v="0"/>
    <e v="#N/A"/>
    <e v="#N/A"/>
    <e v="#N/A"/>
    <s v="FIXED"/>
    <x v="0"/>
    <m/>
    <m/>
    <m/>
    <m/>
    <x v="0"/>
  </r>
  <r>
    <x v="7"/>
    <s v="4ed0a676-a629-4b17-a4ee-9ca0250c13c8"/>
    <x v="0"/>
    <e v="#N/A"/>
    <e v="#N/A"/>
    <e v="#N/A"/>
    <s v="FIXED"/>
    <x v="0"/>
    <m/>
    <m/>
    <m/>
    <m/>
    <x v="0"/>
  </r>
  <r>
    <x v="9"/>
    <s v="4ed0f27e-e36f-4a75-aeb5-a498dec21cc3"/>
    <x v="0"/>
    <e v="#N/A"/>
    <e v="#N/A"/>
    <e v="#N/A"/>
    <s v="FIXED"/>
    <x v="0"/>
    <m/>
    <m/>
    <m/>
    <m/>
    <x v="0"/>
  </r>
  <r>
    <x v="2"/>
    <s v="4ed1dc71-ec9a-4fe1-95ce-f92646a35362"/>
    <x v="0"/>
    <e v="#N/A"/>
    <e v="#N/A"/>
    <e v="#N/A"/>
    <s v="FIXED"/>
    <x v="0"/>
    <m/>
    <m/>
    <m/>
    <m/>
    <x v="0"/>
  </r>
  <r>
    <x v="0"/>
    <s v="4ed1e3a0-61a8-468b-aef4-68eda4134a16"/>
    <x v="0"/>
    <e v="#N/A"/>
    <e v="#N/A"/>
    <e v="#N/A"/>
    <s v="FIXED"/>
    <x v="0"/>
    <m/>
    <m/>
    <m/>
    <m/>
    <x v="0"/>
  </r>
  <r>
    <x v="0"/>
    <s v="4ed202f9-2cc3-4a96-92eb-0ded10c4837b"/>
    <x v="0"/>
    <e v="#N/A"/>
    <e v="#N/A"/>
    <e v="#N/A"/>
    <s v="FIXED"/>
    <x v="0"/>
    <m/>
    <m/>
    <m/>
    <m/>
    <x v="0"/>
  </r>
  <r>
    <x v="4"/>
    <s v="4ed2702f-ebb2-4453-817d-736eefb05b43"/>
    <x v="0"/>
    <e v="#N/A"/>
    <e v="#N/A"/>
    <e v="#N/A"/>
    <s v="FIXED"/>
    <x v="0"/>
    <m/>
    <m/>
    <m/>
    <m/>
    <x v="0"/>
  </r>
  <r>
    <x v="0"/>
    <s v="4ed3096d-b9ae-4e18-a0b8-7e7a67f404d2"/>
    <x v="0"/>
    <e v="#N/A"/>
    <e v="#N/A"/>
    <e v="#N/A"/>
    <s v="FIXED"/>
    <x v="0"/>
    <m/>
    <m/>
    <m/>
    <m/>
    <x v="0"/>
  </r>
  <r>
    <x v="2"/>
    <s v="4ed39485-795f-4a75-be12-ebba385afc89"/>
    <x v="1"/>
    <s v="bpn-rosebidp-01"/>
    <s v="4ed39485-795f-4a75-be12-ebba385afc89"/>
    <s v="Medium"/>
    <s v="RESURFACED"/>
    <x v="0"/>
    <m/>
    <m/>
    <m/>
    <m/>
    <x v="0"/>
  </r>
  <r>
    <x v="0"/>
    <s v="4ed39af0-7e09-441f-b7f5-7c238213bd28"/>
    <x v="0"/>
    <e v="#N/A"/>
    <e v="#N/A"/>
    <e v="#N/A"/>
    <s v="FIXED"/>
    <x v="0"/>
    <m/>
    <m/>
    <m/>
    <m/>
    <x v="0"/>
  </r>
  <r>
    <x v="0"/>
    <s v="4ed3b4c7-764c-4c7f-afce-4dd7edc98f04"/>
    <x v="0"/>
    <e v="#N/A"/>
    <e v="#N/A"/>
    <e v="#N/A"/>
    <s v="FIXED"/>
    <x v="0"/>
    <m/>
    <m/>
    <m/>
    <m/>
    <x v="0"/>
  </r>
  <r>
    <x v="0"/>
    <s v="4ed68572-63ea-41b2-b0ce-47f7ff1279f5"/>
    <x v="0"/>
    <e v="#N/A"/>
    <e v="#N/A"/>
    <e v="#N/A"/>
    <s v="FIXED"/>
    <x v="0"/>
    <m/>
    <m/>
    <m/>
    <m/>
    <x v="0"/>
  </r>
  <r>
    <x v="6"/>
    <s v="4ed7bfae-5f21-41d2-af51-1e7f452c31fa"/>
    <x v="0"/>
    <e v="#N/A"/>
    <e v="#N/A"/>
    <e v="#N/A"/>
    <s v="FIXED"/>
    <x v="0"/>
    <m/>
    <m/>
    <m/>
    <m/>
    <x v="0"/>
  </r>
  <r>
    <x v="1"/>
    <s v="4ed86778-9510-4549-a59d-ce72895ca41c"/>
    <x v="2"/>
    <s v="bpn-0066bp-01"/>
    <s v="4ed86778-9510-4549-a59d-ce72895ca41c"/>
    <s v="Medium"/>
    <s v="ACTIVE"/>
    <x v="0"/>
    <m/>
    <m/>
    <m/>
    <m/>
    <x v="0"/>
  </r>
  <r>
    <x v="0"/>
    <s v="4ed873a7-e2f4-4983-b9a6-4845d652ab34"/>
    <x v="0"/>
    <e v="#N/A"/>
    <e v="#N/A"/>
    <e v="#N/A"/>
    <s v="FIXED"/>
    <x v="0"/>
    <m/>
    <m/>
    <m/>
    <m/>
    <x v="0"/>
  </r>
  <r>
    <x v="0"/>
    <s v="4ed883ae-f257-4001-827b-c90fcd29bbe5"/>
    <x v="0"/>
    <e v="#N/A"/>
    <e v="#N/A"/>
    <e v="#N/A"/>
    <s v="FIXED"/>
    <x v="0"/>
    <m/>
    <m/>
    <m/>
    <m/>
    <x v="0"/>
  </r>
  <r>
    <x v="0"/>
    <s v="4ed94974-0a47-469a-92bc-92a22adc1403"/>
    <x v="0"/>
    <e v="#N/A"/>
    <e v="#N/A"/>
    <e v="#N/A"/>
    <s v="FIXED"/>
    <x v="0"/>
    <m/>
    <m/>
    <m/>
    <m/>
    <x v="0"/>
  </r>
  <r>
    <x v="4"/>
    <s v="4edad37a-ecf2-4470-912a-a4089dd12c9c"/>
    <x v="2"/>
    <e v="#N/A"/>
    <e v="#N/A"/>
    <e v="#N/A"/>
    <s v="ACTIVE"/>
    <x v="0"/>
    <m/>
    <m/>
    <m/>
    <m/>
    <x v="0"/>
  </r>
  <r>
    <x v="0"/>
    <s v="4edaf740-7ab7-4504-a0fe-539b7f484862"/>
    <x v="0"/>
    <e v="#N/A"/>
    <e v="#N/A"/>
    <e v="#N/A"/>
    <s v="FIXED"/>
    <x v="0"/>
    <m/>
    <m/>
    <m/>
    <m/>
    <x v="0"/>
  </r>
  <r>
    <x v="8"/>
    <s v="4edb4a20-8b7f-4bab-b575-5470f6214607"/>
    <x v="0"/>
    <e v="#N/A"/>
    <e v="#N/A"/>
    <e v="#N/A"/>
    <s v="FIXED"/>
    <x v="0"/>
    <m/>
    <m/>
    <m/>
    <m/>
    <x v="0"/>
  </r>
  <r>
    <x v="0"/>
    <s v="4edb761f-ab53-4f84-879b-4851da6e1cf3"/>
    <x v="0"/>
    <e v="#N/A"/>
    <e v="#N/A"/>
    <e v="#N/A"/>
    <s v="FIXED"/>
    <x v="0"/>
    <m/>
    <m/>
    <m/>
    <m/>
    <x v="0"/>
  </r>
  <r>
    <x v="0"/>
    <s v="4edc6df9-612c-4311-b637-39de28d2dc55"/>
    <x v="0"/>
    <e v="#N/A"/>
    <e v="#N/A"/>
    <e v="#N/A"/>
    <s v="FIXED"/>
    <x v="0"/>
    <m/>
    <m/>
    <m/>
    <m/>
    <x v="0"/>
  </r>
  <r>
    <x v="0"/>
    <s v="4edd5a7f-42fc-4605-9a23-245e15ec5acd"/>
    <x v="0"/>
    <e v="#N/A"/>
    <e v="#N/A"/>
    <e v="#N/A"/>
    <s v="FIXED"/>
    <x v="0"/>
    <m/>
    <m/>
    <m/>
    <m/>
    <x v="0"/>
  </r>
  <r>
    <x v="0"/>
    <s v="4edd6530-68fa-4497-9a80-7f5c738f6954"/>
    <x v="0"/>
    <e v="#N/A"/>
    <e v="#N/A"/>
    <e v="#N/A"/>
    <s v="FIXED"/>
    <x v="0"/>
    <m/>
    <m/>
    <m/>
    <m/>
    <x v="0"/>
  </r>
  <r>
    <x v="2"/>
    <s v="4eddcd72-5ef2-4e90-bbd2-c4eaec711364"/>
    <x v="2"/>
    <e v="#N/A"/>
    <e v="#N/A"/>
    <e v="#N/A"/>
    <s v="ACTIVE"/>
    <x v="0"/>
    <m/>
    <m/>
    <m/>
    <m/>
    <x v="0"/>
  </r>
  <r>
    <x v="4"/>
    <s v="4ede1d4b-c0fb-4a5c-9838-82739eb8db4a"/>
    <x v="0"/>
    <e v="#N/A"/>
    <e v="#N/A"/>
    <e v="#N/A"/>
    <s v="FIXED"/>
    <x v="0"/>
    <m/>
    <m/>
    <m/>
    <m/>
    <x v="0"/>
  </r>
  <r>
    <x v="1"/>
    <s v="4ede93c2-5fcb-4b9f-b5c2-c6ca560e928b"/>
    <x v="0"/>
    <e v="#N/A"/>
    <e v="#N/A"/>
    <e v="#N/A"/>
    <s v="FIXED"/>
    <x v="0"/>
    <m/>
    <m/>
    <m/>
    <m/>
    <x v="0"/>
  </r>
  <r>
    <x v="0"/>
    <s v="4edf40a0-edac-4db7-a882-3f7750ec07f8"/>
    <x v="0"/>
    <e v="#N/A"/>
    <e v="#N/A"/>
    <e v="#N/A"/>
    <s v="FIXED"/>
    <x v="0"/>
    <m/>
    <m/>
    <m/>
    <m/>
    <x v="0"/>
  </r>
  <r>
    <x v="0"/>
    <s v="4ee09b69-5a86-4340-8f8f-1266912c1c7a"/>
    <x v="0"/>
    <e v="#N/A"/>
    <e v="#N/A"/>
    <e v="#N/A"/>
    <s v="FIXED"/>
    <x v="0"/>
    <m/>
    <m/>
    <m/>
    <m/>
    <x v="0"/>
  </r>
  <r>
    <x v="0"/>
    <s v="4ee0d0d0-ff6f-451f-9416-ff85cb644834"/>
    <x v="0"/>
    <e v="#N/A"/>
    <e v="#N/A"/>
    <e v="#N/A"/>
    <s v="FIXED"/>
    <x v="0"/>
    <m/>
    <m/>
    <m/>
    <m/>
    <x v="0"/>
  </r>
  <r>
    <x v="7"/>
    <s v="4ee2929a-cb22-47b8-a979-e61ef3cfd933"/>
    <x v="1"/>
    <s v="bpn-rosefrmq-01"/>
    <s v="4ee2929a-cb22-47b8-a979-e61ef3cfd933"/>
    <s v="Medium"/>
    <s v="RESURFACED"/>
    <x v="0"/>
    <m/>
    <m/>
    <m/>
    <m/>
    <x v="0"/>
  </r>
  <r>
    <x v="0"/>
    <s v="4ee42059-fc3e-4cca-b142-362402875a5d"/>
    <x v="0"/>
    <e v="#N/A"/>
    <e v="#N/A"/>
    <e v="#N/A"/>
    <s v="FIXED"/>
    <x v="0"/>
    <m/>
    <m/>
    <m/>
    <m/>
    <x v="0"/>
  </r>
  <r>
    <x v="2"/>
    <s v="4ee4d8de-1057-481d-9aa2-8736495b173a"/>
    <x v="0"/>
    <e v="#N/A"/>
    <e v="#N/A"/>
    <e v="#N/A"/>
    <s v="FIXED"/>
    <x v="0"/>
    <m/>
    <m/>
    <m/>
    <m/>
    <x v="0"/>
  </r>
  <r>
    <x v="4"/>
    <s v="4ee51fa0-3154-4d49-80c0-526426e9614f"/>
    <x v="0"/>
    <e v="#N/A"/>
    <e v="#N/A"/>
    <e v="#N/A"/>
    <s v="FIXED"/>
    <x v="0"/>
    <m/>
    <m/>
    <m/>
    <m/>
    <x v="0"/>
  </r>
  <r>
    <x v="0"/>
    <s v="4ee71387-f44f-4c99-b566-e0f3f77772df"/>
    <x v="0"/>
    <s v="miambkojh9sq73l.bpna.popularinc.net"/>
    <s v="4ee71387-f44f-4c99-b566-e0f3f77772df"/>
    <s v="Critical"/>
    <s v="FIXED"/>
    <x v="0"/>
    <m/>
    <m/>
    <m/>
    <m/>
    <x v="0"/>
  </r>
  <r>
    <x v="5"/>
    <s v="4ee81c42-501f-4314-a909-484a0a0cfae5"/>
    <x v="1"/>
    <s v="bpn-rosedvts-02"/>
    <s v="4ee81c42-501f-4314-a909-484a0a0cfae5"/>
    <s v="Medium"/>
    <s v="RESURFACED"/>
    <x v="0"/>
    <m/>
    <m/>
    <m/>
    <m/>
    <x v="0"/>
  </r>
  <r>
    <x v="2"/>
    <s v="4ee82689-3641-4075-af65-e7d2283eb71c"/>
    <x v="0"/>
    <e v="#N/A"/>
    <e v="#N/A"/>
    <e v="#N/A"/>
    <s v="FIXED"/>
    <x v="0"/>
    <m/>
    <m/>
    <m/>
    <m/>
    <x v="0"/>
  </r>
  <r>
    <x v="0"/>
    <s v="4ee8ce21-b3ee-4a59-a8bd-cc88b844dee2"/>
    <x v="0"/>
    <e v="#N/A"/>
    <e v="#N/A"/>
    <e v="#N/A"/>
    <s v="FIXED"/>
    <x v="0"/>
    <m/>
    <m/>
    <m/>
    <m/>
    <x v="0"/>
  </r>
  <r>
    <x v="5"/>
    <s v="4ee8e3fe-b6bf-4530-89e3-178d4739e175"/>
    <x v="0"/>
    <e v="#N/A"/>
    <e v="#N/A"/>
    <e v="#N/A"/>
    <s v="FIXED"/>
    <x v="0"/>
    <m/>
    <m/>
    <m/>
    <m/>
    <x v="0"/>
  </r>
  <r>
    <x v="0"/>
    <s v="4ee8fa36-8112-49ac-87d2-4b196e9ab322"/>
    <x v="0"/>
    <e v="#N/A"/>
    <e v="#N/A"/>
    <e v="#N/A"/>
    <s v="FIXED"/>
    <x v="0"/>
    <m/>
    <m/>
    <m/>
    <m/>
    <x v="0"/>
  </r>
  <r>
    <x v="6"/>
    <s v="4ee904d9-c6ea-4258-b1f7-de35c8453550"/>
    <x v="0"/>
    <e v="#N/A"/>
    <e v="#N/A"/>
    <e v="#N/A"/>
    <s v="FIXED"/>
    <x v="0"/>
    <m/>
    <m/>
    <m/>
    <m/>
    <x v="0"/>
  </r>
  <r>
    <x v="2"/>
    <s v="4ee9c054-b87e-4d0f-97be-d55fd70bc66d"/>
    <x v="0"/>
    <e v="#N/A"/>
    <e v="#N/A"/>
    <e v="#N/A"/>
    <s v="FIXED"/>
    <x v="0"/>
    <m/>
    <m/>
    <m/>
    <m/>
    <x v="0"/>
  </r>
  <r>
    <x v="0"/>
    <s v="4eeb4869-f9be-4b77-94d3-8f18e6505318"/>
    <x v="0"/>
    <e v="#N/A"/>
    <e v="#N/A"/>
    <e v="#N/A"/>
    <s v="FIXED"/>
    <x v="0"/>
    <m/>
    <m/>
    <m/>
    <m/>
    <x v="0"/>
  </r>
  <r>
    <x v="0"/>
    <s v="4eeb75f2-1e1f-41de-9de0-0023f63ff0bb"/>
    <x v="0"/>
    <s v="miambkof1yvxy2l"/>
    <s v="4eeb75f2-1e1f-41de-9de0-0023f63ff0bb"/>
    <s v="Medium"/>
    <s v="FIXED"/>
    <x v="0"/>
    <m/>
    <m/>
    <m/>
    <m/>
    <x v="0"/>
  </r>
  <r>
    <x v="0"/>
    <s v="4eebfaf9-167f-4903-b54f-f14baa64ace8"/>
    <x v="0"/>
    <e v="#N/A"/>
    <e v="#N/A"/>
    <e v="#N/A"/>
    <s v="FIXED"/>
    <x v="0"/>
    <m/>
    <m/>
    <m/>
    <m/>
    <x v="0"/>
  </r>
  <r>
    <x v="0"/>
    <s v="4eecee83-595f-4f7a-b688-14e80e12731e"/>
    <x v="0"/>
    <e v="#N/A"/>
    <e v="#N/A"/>
    <e v="#N/A"/>
    <s v="FIXED"/>
    <x v="0"/>
    <m/>
    <m/>
    <m/>
    <m/>
    <x v="0"/>
  </r>
  <r>
    <x v="1"/>
    <s v="4eed3d99-6f66-48df-ad65-43fe5730a333"/>
    <x v="2"/>
    <s v="bpn-0051bp-01"/>
    <s v="4eed3d99-6f66-48df-ad65-43fe5730a333"/>
    <s v="Medium"/>
    <s v="ACTIVE"/>
    <x v="0"/>
    <m/>
    <m/>
    <m/>
    <m/>
    <x v="0"/>
  </r>
  <r>
    <x v="0"/>
    <s v="4eed407e-cdf6-4995-8229-9d926039b9ae"/>
    <x v="0"/>
    <e v="#N/A"/>
    <e v="#N/A"/>
    <e v="#N/A"/>
    <s v="FIXED"/>
    <x v="0"/>
    <m/>
    <m/>
    <m/>
    <m/>
    <x v="0"/>
  </r>
  <r>
    <x v="0"/>
    <s v="4eee0745-8bbb-4413-84dc-7d3e7b3dc08e"/>
    <x v="0"/>
    <e v="#N/A"/>
    <e v="#N/A"/>
    <e v="#N/A"/>
    <s v="FIXED"/>
    <x v="0"/>
    <m/>
    <m/>
    <m/>
    <m/>
    <x v="0"/>
  </r>
  <r>
    <x v="13"/>
    <s v="4eee711f-f540-4682-9718-87e47382ac24"/>
    <x v="1"/>
    <s v="bpn-rosetecm-03"/>
    <s v="4eee711f-f540-4682-9718-87e47382ac24"/>
    <s v="Low"/>
    <s v="RESURFACED"/>
    <x v="0"/>
    <m/>
    <m/>
    <m/>
    <m/>
    <x v="0"/>
  </r>
  <r>
    <x v="2"/>
    <s v="4eee71f4-156e-4007-9c59-5108d7fbdb56"/>
    <x v="1"/>
    <s v="bpn-cmtygvfd-01"/>
    <s v="4eee71f4-156e-4007-9c59-5108d7fbdb56"/>
    <s v="Medium"/>
    <s v="RESURFACED"/>
    <x v="0"/>
    <m/>
    <m/>
    <m/>
    <m/>
    <x v="0"/>
  </r>
  <r>
    <x v="1"/>
    <s v="4eefb47d-1d42-4443-8b66-513c6e25da48"/>
    <x v="0"/>
    <e v="#N/A"/>
    <e v="#N/A"/>
    <e v="#N/A"/>
    <s v="FIXED"/>
    <x v="0"/>
    <m/>
    <m/>
    <m/>
    <m/>
    <x v="0"/>
  </r>
  <r>
    <x v="10"/>
    <s v="4ef36d50-e3a5-4882-8a42-0e1ca1273521"/>
    <x v="0"/>
    <e v="#N/A"/>
    <e v="#N/A"/>
    <e v="#N/A"/>
    <s v="FIXED"/>
    <x v="0"/>
    <m/>
    <m/>
    <m/>
    <m/>
    <x v="0"/>
  </r>
  <r>
    <x v="0"/>
    <s v="4ef3fff9-bc28-4657-9c1f-b2f92c13e7cc"/>
    <x v="0"/>
    <e v="#N/A"/>
    <e v="#N/A"/>
    <e v="#N/A"/>
    <s v="FIXED"/>
    <x v="0"/>
    <m/>
    <m/>
    <m/>
    <m/>
    <x v="0"/>
  </r>
  <r>
    <x v="4"/>
    <s v="4ef45260-8908-4d0b-a740-4c52e0047613"/>
    <x v="1"/>
    <s v="0064brnbzrsnd2d.bpna.popularinc.net"/>
    <s v="4ef45260-8908-4d0b-a740-4c52e0047613"/>
    <s v="Critical"/>
    <s v="RESURFACED"/>
    <x v="0"/>
    <m/>
    <m/>
    <m/>
    <m/>
    <x v="0"/>
  </r>
  <r>
    <x v="4"/>
    <s v="4ef49f8a-565a-401d-ad7c-8f5a7e23331f"/>
    <x v="0"/>
    <e v="#N/A"/>
    <e v="#N/A"/>
    <e v="#N/A"/>
    <s v="FIXED"/>
    <x v="0"/>
    <m/>
    <m/>
    <m/>
    <m/>
    <x v="0"/>
  </r>
  <r>
    <x v="2"/>
    <s v="4ef50844-825f-44f3-8edd-e793f2d7f445"/>
    <x v="0"/>
    <e v="#N/A"/>
    <e v="#N/A"/>
    <e v="#N/A"/>
    <s v="FIXED"/>
    <x v="0"/>
    <m/>
    <m/>
    <m/>
    <m/>
    <x v="0"/>
  </r>
  <r>
    <x v="3"/>
    <s v="4ef66141-7254-4cb7-8c7d-fbb3ce1487b7"/>
    <x v="0"/>
    <e v="#N/A"/>
    <e v="#N/A"/>
    <e v="#N/A"/>
    <s v="FIXED"/>
    <x v="0"/>
    <m/>
    <m/>
    <m/>
    <m/>
    <x v="0"/>
  </r>
  <r>
    <x v="0"/>
    <s v="4ef6c859-5254-495a-99fb-f2dbfe67a991"/>
    <x v="0"/>
    <s v="0031brn84x2sd2d.bpna.popularinc.net"/>
    <s v="4ef6c859-5254-495a-99fb-f2dbfe67a991"/>
    <s v="Critical"/>
    <s v="FIXED"/>
    <x v="0"/>
    <m/>
    <m/>
    <m/>
    <m/>
    <x v="0"/>
  </r>
  <r>
    <x v="9"/>
    <s v="4ef6dd2e-fe8e-45c0-b840-77a2c1f7973d"/>
    <x v="0"/>
    <e v="#N/A"/>
    <e v="#N/A"/>
    <e v="#N/A"/>
    <s v="FIXED"/>
    <x v="0"/>
    <m/>
    <m/>
    <m/>
    <m/>
    <x v="0"/>
  </r>
  <r>
    <x v="0"/>
    <s v="4ef77c53-623d-4cce-a268-2145f8afdcb3"/>
    <x v="0"/>
    <e v="#N/A"/>
    <e v="#N/A"/>
    <e v="#N/A"/>
    <s v="FIXED"/>
    <x v="0"/>
    <m/>
    <m/>
    <m/>
    <m/>
    <x v="0"/>
  </r>
  <r>
    <x v="1"/>
    <s v="4ef7b994-72f4-45e9-9067-5869075870eb"/>
    <x v="0"/>
    <e v="#N/A"/>
    <e v="#N/A"/>
    <e v="#N/A"/>
    <s v="FIXED"/>
    <x v="0"/>
    <m/>
    <m/>
    <m/>
    <m/>
    <x v="0"/>
  </r>
  <r>
    <x v="0"/>
    <s v="4ef7cbbc-60a2-4532-8fba-d06128710842"/>
    <x v="1"/>
    <e v="#N/A"/>
    <e v="#N/A"/>
    <e v="#N/A"/>
    <s v="RESURFACED"/>
    <x v="0"/>
    <m/>
    <m/>
    <m/>
    <m/>
    <x v="0"/>
  </r>
  <r>
    <x v="0"/>
    <s v="4ef7e625-b409-4ed2-8607-2778c4393c87"/>
    <x v="0"/>
    <e v="#N/A"/>
    <e v="#N/A"/>
    <e v="#N/A"/>
    <s v="FIXED"/>
    <x v="0"/>
    <m/>
    <m/>
    <m/>
    <m/>
    <x v="0"/>
  </r>
  <r>
    <x v="11"/>
    <s v="4efa3e99-e834-49c9-be10-2b1e8a2b63b9"/>
    <x v="0"/>
    <e v="#N/A"/>
    <e v="#N/A"/>
    <e v="#N/A"/>
    <s v="FIXED"/>
    <x v="0"/>
    <m/>
    <m/>
    <m/>
    <m/>
    <x v="0"/>
  </r>
  <r>
    <x v="11"/>
    <s v="4efbc071-002c-4557-bf92-5638f65a28ec"/>
    <x v="2"/>
    <s v="rosevnx5400-spa.bpna.popularinc.net"/>
    <s v="4efbc071-002c-4557-bf92-5638f65a28ec"/>
    <s v="Medium"/>
    <s v="ACTIVE"/>
    <x v="0"/>
    <m/>
    <m/>
    <m/>
    <m/>
    <x v="0"/>
  </r>
  <r>
    <x v="4"/>
    <s v="4efc9402-4798-4068-9e13-061f96b6bc4c"/>
    <x v="0"/>
    <e v="#N/A"/>
    <e v="#N/A"/>
    <e v="#N/A"/>
    <s v="FIXED"/>
    <x v="0"/>
    <m/>
    <m/>
    <m/>
    <m/>
    <x v="0"/>
  </r>
  <r>
    <x v="0"/>
    <s v="4efd349b-b535-4fc0-ade3-3593378fc41e"/>
    <x v="0"/>
    <e v="#N/A"/>
    <e v="#N/A"/>
    <e v="#N/A"/>
    <s v="FIXED"/>
    <x v="0"/>
    <m/>
    <m/>
    <m/>
    <m/>
    <x v="0"/>
  </r>
  <r>
    <x v="0"/>
    <s v="4efe1967-8541-44dd-aed3-e32b1b3d52b8"/>
    <x v="0"/>
    <e v="#N/A"/>
    <e v="#N/A"/>
    <e v="#N/A"/>
    <s v="FIXED"/>
    <x v="0"/>
    <m/>
    <m/>
    <m/>
    <m/>
    <x v="0"/>
  </r>
  <r>
    <x v="0"/>
    <s v="4eff8ed9-e9a3-44be-9d0e-7a18a4b6e1de"/>
    <x v="0"/>
    <e v="#N/A"/>
    <e v="#N/A"/>
    <e v="#N/A"/>
    <s v="FIXED"/>
    <x v="0"/>
    <m/>
    <m/>
    <m/>
    <m/>
    <x v="0"/>
  </r>
  <r>
    <x v="1"/>
    <s v="4eff9d05-8201-4697-a9e1-6abbd0080ca1"/>
    <x v="0"/>
    <e v="#N/A"/>
    <e v="#N/A"/>
    <e v="#N/A"/>
    <s v="FIXED"/>
    <x v="0"/>
    <m/>
    <m/>
    <m/>
    <m/>
    <x v="0"/>
  </r>
  <r>
    <x v="0"/>
    <s v="4efff6f5-c468-4b7a-b054-e979166d2ad8"/>
    <x v="2"/>
    <s v="0031bcp7p7h9n2d.bpna.popularinc.net"/>
    <s v="4efff6f5-c468-4b7a-b054-e979166d2ad8"/>
    <s v="High"/>
    <s v="ACTIVE"/>
    <x v="0"/>
    <m/>
    <m/>
    <m/>
    <m/>
    <x v="0"/>
  </r>
  <r>
    <x v="0"/>
    <s v="4f003dad-364c-42c0-829f-204ef441a0e3"/>
    <x v="0"/>
    <e v="#N/A"/>
    <e v="#N/A"/>
    <e v="#N/A"/>
    <s v="FIXED"/>
    <x v="0"/>
    <m/>
    <m/>
    <m/>
    <m/>
    <x v="0"/>
  </r>
  <r>
    <x v="0"/>
    <s v="4f0269fc-b23c-48fa-8a5b-ed795c0affed"/>
    <x v="2"/>
    <s v="0254brn7prl9n2d.bpna.popularinc.net"/>
    <s v="4f0269fc-b23c-48fa-8a5b-ed795c0affed"/>
    <s v="High"/>
    <s v="ACTIVE"/>
    <x v="0"/>
    <m/>
    <m/>
    <m/>
    <m/>
    <x v="0"/>
  </r>
  <r>
    <x v="0"/>
    <s v="4f038108-3bd8-459e-9563-75e8b2e45818"/>
    <x v="2"/>
    <s v="0031brng3dgkh2d.bpna.popularinc.net"/>
    <s v="4f038108-3bd8-459e-9563-75e8b2e45818"/>
    <s v="High"/>
    <s v="ACTIVE"/>
    <x v="0"/>
    <m/>
    <m/>
    <m/>
    <m/>
    <x v="0"/>
  </r>
  <r>
    <x v="2"/>
    <s v="4f038be2-291a-49b9-b315-f72ac0fee0eb"/>
    <x v="3"/>
    <s v="bpn-rosecmas-06"/>
    <s v="4f038be2-291a-49b9-b315-f72ac0fee0eb"/>
    <s v="Medium"/>
    <s v="NEW"/>
    <x v="0"/>
    <m/>
    <m/>
    <m/>
    <m/>
    <x v="0"/>
  </r>
  <r>
    <x v="0"/>
    <s v="4f049e49-9ab9-489d-a5db-b1d0daa85edf"/>
    <x v="0"/>
    <e v="#N/A"/>
    <e v="#N/A"/>
    <e v="#N/A"/>
    <s v="FIXED"/>
    <x v="0"/>
    <m/>
    <m/>
    <m/>
    <m/>
    <x v="0"/>
  </r>
  <r>
    <x v="2"/>
    <s v="4f05dc5f-0fd1-438d-a6dc-b369679e7eec"/>
    <x v="0"/>
    <s v="bpn-roserrws-01"/>
    <s v="4f05dc5f-0fd1-438d-a6dc-b369679e7eec"/>
    <s v="High"/>
    <s v="FIXED"/>
    <x v="0"/>
    <m/>
    <m/>
    <m/>
    <m/>
    <x v="0"/>
  </r>
  <r>
    <x v="2"/>
    <s v="4f060115-d545-45cc-a417-22857537203e"/>
    <x v="0"/>
    <s v="bpn-roseclts-04"/>
    <s v="4f060115-d545-45cc-a417-22857537203e"/>
    <s v="Medium"/>
    <s v="FIXED"/>
    <x v="0"/>
    <m/>
    <m/>
    <m/>
    <m/>
    <x v="0"/>
  </r>
  <r>
    <x v="2"/>
    <s v="4f06857a-47e1-473d-952c-cd11137914d1"/>
    <x v="3"/>
    <s v="bpn-rosecmas-06"/>
    <s v="4f06857a-47e1-473d-952c-cd11137914d1"/>
    <s v="Low"/>
    <s v="NEW"/>
    <x v="0"/>
    <m/>
    <m/>
    <m/>
    <m/>
    <x v="0"/>
  </r>
  <r>
    <x v="11"/>
    <s v="4f071102-e7e2-475a-b9c0-a0e308e6c851"/>
    <x v="0"/>
    <e v="#N/A"/>
    <e v="#N/A"/>
    <e v="#N/A"/>
    <s v="FIXED"/>
    <x v="0"/>
    <m/>
    <m/>
    <m/>
    <m/>
    <x v="0"/>
  </r>
  <r>
    <x v="0"/>
    <s v="4f07ba1c-b312-4db0-8638-a2fcfa338a63"/>
    <x v="0"/>
    <e v="#N/A"/>
    <e v="#N/A"/>
    <e v="#N/A"/>
    <s v="FIXED"/>
    <x v="0"/>
    <m/>
    <m/>
    <m/>
    <m/>
    <x v="0"/>
  </r>
  <r>
    <x v="0"/>
    <s v="4f08584b-275d-42cf-9659-c2c6480ef3e7"/>
    <x v="0"/>
    <e v="#N/A"/>
    <e v="#N/A"/>
    <e v="#N/A"/>
    <s v="FIXED"/>
    <x v="0"/>
    <m/>
    <m/>
    <m/>
    <m/>
    <x v="0"/>
  </r>
  <r>
    <x v="0"/>
    <s v="4f08aa8a-c40f-4c4b-b6ba-062938b5b1d9"/>
    <x v="0"/>
    <e v="#N/A"/>
    <e v="#N/A"/>
    <e v="#N/A"/>
    <s v="FIXED"/>
    <x v="0"/>
    <m/>
    <m/>
    <m/>
    <m/>
    <x v="0"/>
  </r>
  <r>
    <x v="1"/>
    <s v="4f091f87-588c-437e-a812-e966dbdcf48e"/>
    <x v="2"/>
    <s v="bpn-0035bp-01"/>
    <s v="4f091f87-588c-437e-a812-e966dbdcf48e"/>
    <s v="Medium"/>
    <s v="ACTIVE"/>
    <x v="0"/>
    <m/>
    <m/>
    <m/>
    <m/>
    <x v="0"/>
  </r>
  <r>
    <x v="0"/>
    <s v="4f0b2a2a-0a60-4ec3-bd1c-787733d68ee9"/>
    <x v="0"/>
    <e v="#N/A"/>
    <e v="#N/A"/>
    <e v="#N/A"/>
    <s v="FIXED"/>
    <x v="0"/>
    <m/>
    <m/>
    <m/>
    <m/>
    <x v="0"/>
  </r>
  <r>
    <x v="0"/>
    <s v="4f0bf8a0-28e4-46b4-80ca-cb0b4d55b1f3"/>
    <x v="0"/>
    <e v="#N/A"/>
    <e v="#N/A"/>
    <e v="#N/A"/>
    <s v="FIXED"/>
    <x v="0"/>
    <m/>
    <m/>
    <m/>
    <m/>
    <x v="0"/>
  </r>
  <r>
    <x v="0"/>
    <s v="4f0c0c98-2848-4903-b903-cc9300c39df1"/>
    <x v="2"/>
    <s v="0031bcp83swln2d.bpna.popularinc.net"/>
    <s v="4f0c0c98-2848-4903-b903-cc9300c39df1"/>
    <s v="High"/>
    <s v="ACTIVE"/>
    <x v="0"/>
    <m/>
    <m/>
    <m/>
    <m/>
    <x v="0"/>
  </r>
  <r>
    <x v="0"/>
    <s v="4f0c23d1-a0a4-4539-a5ff-a8dc1bdc766e"/>
    <x v="0"/>
    <e v="#N/A"/>
    <e v="#N/A"/>
    <e v="#N/A"/>
    <s v="FIXED"/>
    <x v="0"/>
    <m/>
    <m/>
    <m/>
    <m/>
    <x v="0"/>
  </r>
  <r>
    <x v="2"/>
    <s v="4f0d1f91-2421-4738-9a42-f405186f9df8"/>
    <x v="0"/>
    <e v="#N/A"/>
    <e v="#N/A"/>
    <e v="#N/A"/>
    <s v="FIXED"/>
    <x v="0"/>
    <m/>
    <m/>
    <m/>
    <m/>
    <x v="0"/>
  </r>
  <r>
    <x v="0"/>
    <s v="4f0e4b53-49ef-4331-bee6-8e69813074d6"/>
    <x v="0"/>
    <e v="#N/A"/>
    <e v="#N/A"/>
    <e v="#N/A"/>
    <s v="FIXED"/>
    <x v="0"/>
    <m/>
    <m/>
    <m/>
    <m/>
    <x v="0"/>
  </r>
  <r>
    <x v="0"/>
    <s v="4f0e9943-bc40-4f7b-a0f2-8957fa7dccbe"/>
    <x v="0"/>
    <e v="#N/A"/>
    <e v="#N/A"/>
    <e v="#N/A"/>
    <s v="FIXED"/>
    <x v="0"/>
    <m/>
    <m/>
    <m/>
    <m/>
    <x v="0"/>
  </r>
  <r>
    <x v="0"/>
    <s v="4f0f1eaf-1bb4-4586-b858-3c1609ed19b2"/>
    <x v="1"/>
    <e v="#N/A"/>
    <e v="#N/A"/>
    <e v="#N/A"/>
    <s v="RESURFACED"/>
    <x v="0"/>
    <m/>
    <m/>
    <m/>
    <m/>
    <x v="0"/>
  </r>
  <r>
    <x v="2"/>
    <s v="4f0ff6fb-478a-404e-8970-2e47dcf99c45"/>
    <x v="0"/>
    <e v="#N/A"/>
    <e v="#N/A"/>
    <e v="#N/A"/>
    <s v="FIXED"/>
    <x v="0"/>
    <m/>
    <m/>
    <m/>
    <m/>
    <x v="0"/>
  </r>
  <r>
    <x v="0"/>
    <s v="4f10d301-a029-43d1-b705-f0652f3e4a3f"/>
    <x v="0"/>
    <e v="#N/A"/>
    <e v="#N/A"/>
    <e v="#N/A"/>
    <s v="FIXED"/>
    <x v="0"/>
    <m/>
    <m/>
    <m/>
    <m/>
    <x v="0"/>
  </r>
  <r>
    <x v="0"/>
    <s v="4f11417b-733d-4a7d-8205-e3c3c6d5c570"/>
    <x v="0"/>
    <e v="#N/A"/>
    <e v="#N/A"/>
    <e v="#N/A"/>
    <s v="FIXED"/>
    <x v="0"/>
    <m/>
    <m/>
    <m/>
    <m/>
    <x v="0"/>
  </r>
  <r>
    <x v="0"/>
    <s v="4f126423-64d4-472b-9809-2ed93c12b14a"/>
    <x v="0"/>
    <e v="#N/A"/>
    <e v="#N/A"/>
    <e v="#N/A"/>
    <s v="FIXED"/>
    <x v="0"/>
    <m/>
    <m/>
    <m/>
    <m/>
    <x v="0"/>
  </r>
  <r>
    <x v="0"/>
    <s v="4f1373de-f8e1-4e70-99a3-549ccd20c79a"/>
    <x v="0"/>
    <e v="#N/A"/>
    <e v="#N/A"/>
    <e v="#N/A"/>
    <s v="FIXED"/>
    <x v="0"/>
    <m/>
    <m/>
    <m/>
    <m/>
    <x v="0"/>
  </r>
  <r>
    <x v="0"/>
    <s v="4f142fbd-7d0c-49d1-bd15-9ccc2a4bc4dd"/>
    <x v="1"/>
    <s v="miambko8v4y633l.bpna.popularinc.net"/>
    <s v="4f142fbd-7d0c-49d1-bd15-9ccc2a4bc4dd"/>
    <s v="Medium"/>
    <s v="RESURFACED"/>
    <x v="0"/>
    <m/>
    <m/>
    <m/>
    <m/>
    <x v="0"/>
  </r>
  <r>
    <x v="0"/>
    <s v="4f149dd3-4531-4213-b816-4d38ff66d33d"/>
    <x v="0"/>
    <e v="#N/A"/>
    <e v="#N/A"/>
    <e v="#N/A"/>
    <s v="FIXED"/>
    <x v="0"/>
    <m/>
    <m/>
    <m/>
    <m/>
    <x v="0"/>
  </r>
  <r>
    <x v="0"/>
    <s v="4f14d337-118a-4d4e-a246-d157cf71488c"/>
    <x v="0"/>
    <e v="#N/A"/>
    <e v="#N/A"/>
    <e v="#N/A"/>
    <s v="FIXED"/>
    <x v="0"/>
    <m/>
    <m/>
    <m/>
    <m/>
    <x v="0"/>
  </r>
  <r>
    <x v="10"/>
    <s v="4f15b99d-1637-420a-ba4e-381bd5c8d354"/>
    <x v="0"/>
    <e v="#N/A"/>
    <e v="#N/A"/>
    <e v="#N/A"/>
    <s v="FIXED"/>
    <x v="0"/>
    <m/>
    <m/>
    <m/>
    <m/>
    <x v="0"/>
  </r>
  <r>
    <x v="0"/>
    <s v="4f177389-8356-4f08-8d78-a7677023ef42"/>
    <x v="1"/>
    <s v="miambkohb729y2l"/>
    <s v="4f177389-8356-4f08-8d78-a7677023ef42"/>
    <s v="High"/>
    <s v="RESURFACED"/>
    <x v="0"/>
    <m/>
    <m/>
    <m/>
    <m/>
    <x v="0"/>
  </r>
  <r>
    <x v="0"/>
    <s v="4f1791f7-7297-45d6-a08b-03607efd269f"/>
    <x v="0"/>
    <e v="#N/A"/>
    <e v="#N/A"/>
    <e v="#N/A"/>
    <s v="FIXED"/>
    <x v="0"/>
    <m/>
    <m/>
    <m/>
    <m/>
    <x v="0"/>
  </r>
  <r>
    <x v="0"/>
    <s v="4f17bc49-86ce-4c12-8242-89b46d2304fe"/>
    <x v="0"/>
    <e v="#N/A"/>
    <e v="#N/A"/>
    <e v="#N/A"/>
    <s v="FIXED"/>
    <x v="0"/>
    <m/>
    <m/>
    <m/>
    <m/>
    <x v="0"/>
  </r>
  <r>
    <x v="0"/>
    <s v="4f17e187-7116-4475-a441-3e3f17c62a23"/>
    <x v="0"/>
    <e v="#N/A"/>
    <e v="#N/A"/>
    <e v="#N/A"/>
    <s v="FIXED"/>
    <x v="0"/>
    <m/>
    <m/>
    <m/>
    <m/>
    <x v="0"/>
  </r>
  <r>
    <x v="0"/>
    <s v="4f1867e0-c378-43c7-bbd6-fe4aa5e32f52"/>
    <x v="0"/>
    <e v="#N/A"/>
    <e v="#N/A"/>
    <e v="#N/A"/>
    <s v="FIXED"/>
    <x v="0"/>
    <m/>
    <m/>
    <m/>
    <m/>
    <x v="0"/>
  </r>
  <r>
    <x v="1"/>
    <s v="4f1abe5b-2abe-421d-b14e-48c14c1ed641"/>
    <x v="0"/>
    <e v="#N/A"/>
    <e v="#N/A"/>
    <e v="#N/A"/>
    <s v="FIXED"/>
    <x v="0"/>
    <m/>
    <m/>
    <m/>
    <m/>
    <x v="0"/>
  </r>
  <r>
    <x v="0"/>
    <s v="4f1afbee-94ad-442c-8fdd-544af79414dd"/>
    <x v="0"/>
    <e v="#N/A"/>
    <e v="#N/A"/>
    <e v="#N/A"/>
    <s v="FIXED"/>
    <x v="0"/>
    <m/>
    <m/>
    <m/>
    <m/>
    <x v="0"/>
  </r>
  <r>
    <x v="4"/>
    <s v="4f1ba54f-d2cb-4f64-85d0-ce257bd06b1b"/>
    <x v="0"/>
    <e v="#N/A"/>
    <e v="#N/A"/>
    <e v="#N/A"/>
    <s v="FIXED"/>
    <x v="0"/>
    <m/>
    <m/>
    <m/>
    <m/>
    <x v="0"/>
  </r>
  <r>
    <x v="6"/>
    <s v="4f1bfc89-21d8-4b09-8147-a6ab7b86879c"/>
    <x v="1"/>
    <s v="bpn-rosepvas-02"/>
    <s v="4f1bfc89-21d8-4b09-8147-a6ab7b86879c"/>
    <s v="High"/>
    <s v="RESURFACED"/>
    <x v="0"/>
    <m/>
    <m/>
    <m/>
    <m/>
    <x v="0"/>
  </r>
  <r>
    <x v="0"/>
    <s v="4f1c3e66-f7a4-4d6f-9815-89d6715bcc98"/>
    <x v="0"/>
    <e v="#N/A"/>
    <e v="#N/A"/>
    <e v="#N/A"/>
    <s v="FIXED"/>
    <x v="0"/>
    <m/>
    <m/>
    <m/>
    <m/>
    <x v="0"/>
  </r>
  <r>
    <x v="0"/>
    <s v="4f1c80dc-fdcc-4cf4-81af-f4df9c4712ae"/>
    <x v="0"/>
    <e v="#N/A"/>
    <e v="#N/A"/>
    <e v="#N/A"/>
    <s v="FIXED"/>
    <x v="0"/>
    <m/>
    <m/>
    <m/>
    <m/>
    <x v="0"/>
  </r>
  <r>
    <x v="0"/>
    <s v="4f1c8cc7-6298-439d-8d9d-bff27fef0359"/>
    <x v="0"/>
    <e v="#N/A"/>
    <e v="#N/A"/>
    <e v="#N/A"/>
    <s v="FIXED"/>
    <x v="0"/>
    <m/>
    <m/>
    <m/>
    <m/>
    <x v="0"/>
  </r>
  <r>
    <x v="0"/>
    <s v="4f1ea696-c6a3-4c0e-9c19-18a69d6d5902"/>
    <x v="0"/>
    <e v="#N/A"/>
    <e v="#N/A"/>
    <e v="#N/A"/>
    <s v="FIXED"/>
    <x v="0"/>
    <m/>
    <m/>
    <m/>
    <m/>
    <x v="0"/>
  </r>
  <r>
    <x v="0"/>
    <s v="4f1f6593-b40b-4d7c-a2c0-fca462d5412b"/>
    <x v="0"/>
    <e v="#N/A"/>
    <e v="#N/A"/>
    <e v="#N/A"/>
    <s v="FIXED"/>
    <x v="0"/>
    <m/>
    <m/>
    <m/>
    <m/>
    <x v="0"/>
  </r>
  <r>
    <x v="1"/>
    <s v="4f20087d-372c-4f79-aa11-1d53e4b70d75"/>
    <x v="0"/>
    <e v="#N/A"/>
    <e v="#N/A"/>
    <e v="#N/A"/>
    <s v="FIXED"/>
    <x v="0"/>
    <m/>
    <m/>
    <m/>
    <m/>
    <x v="0"/>
  </r>
  <r>
    <x v="1"/>
    <s v="4f202ec7-496c-4a4d-9fbb-96e4daea2f13"/>
    <x v="0"/>
    <e v="#N/A"/>
    <e v="#N/A"/>
    <e v="#N/A"/>
    <s v="FIXED"/>
    <x v="0"/>
    <m/>
    <m/>
    <m/>
    <m/>
    <x v="0"/>
  </r>
  <r>
    <x v="0"/>
    <s v="4f224df8-a481-4393-9038-07d0a15343e1"/>
    <x v="0"/>
    <e v="#N/A"/>
    <e v="#N/A"/>
    <e v="#N/A"/>
    <s v="FIXED"/>
    <x v="0"/>
    <m/>
    <m/>
    <m/>
    <m/>
    <x v="0"/>
  </r>
  <r>
    <x v="0"/>
    <s v="4f2263a1-0b48-4de6-9ccd-101cc0e3477e"/>
    <x v="0"/>
    <e v="#N/A"/>
    <e v="#N/A"/>
    <e v="#N/A"/>
    <s v="FIXED"/>
    <x v="0"/>
    <m/>
    <m/>
    <m/>
    <m/>
    <x v="0"/>
  </r>
  <r>
    <x v="0"/>
    <s v="4f22e1d0-3fa9-4848-813a-bbb12f0c65bc"/>
    <x v="0"/>
    <e v="#N/A"/>
    <e v="#N/A"/>
    <e v="#N/A"/>
    <s v="FIXED"/>
    <x v="0"/>
    <m/>
    <m/>
    <m/>
    <m/>
    <x v="0"/>
  </r>
  <r>
    <x v="0"/>
    <s v="4f22fd31-ce2f-4d26-859a-490be412fdd0"/>
    <x v="0"/>
    <e v="#N/A"/>
    <e v="#N/A"/>
    <e v="#N/A"/>
    <s v="FIXED"/>
    <x v="0"/>
    <m/>
    <m/>
    <m/>
    <m/>
    <x v="0"/>
  </r>
  <r>
    <x v="0"/>
    <s v="4f23ba86-0c50-4c6f-93c6-e65bad2fe787"/>
    <x v="0"/>
    <e v="#N/A"/>
    <e v="#N/A"/>
    <e v="#N/A"/>
    <s v="FIXED"/>
    <x v="0"/>
    <m/>
    <m/>
    <m/>
    <m/>
    <x v="0"/>
  </r>
  <r>
    <x v="1"/>
    <s v="4f23c310-300e-45d0-8df3-0b49b54908ef"/>
    <x v="0"/>
    <e v="#N/A"/>
    <e v="#N/A"/>
    <e v="#N/A"/>
    <s v="FIXED"/>
    <x v="0"/>
    <m/>
    <m/>
    <m/>
    <m/>
    <x v="0"/>
  </r>
  <r>
    <x v="0"/>
    <s v="4f2453a1-bf7f-4eae-a79c-d9fa240584f0"/>
    <x v="0"/>
    <e v="#N/A"/>
    <e v="#N/A"/>
    <e v="#N/A"/>
    <s v="FIXED"/>
    <x v="0"/>
    <m/>
    <m/>
    <m/>
    <m/>
    <x v="0"/>
  </r>
  <r>
    <x v="0"/>
    <s v="4f25961a-5799-4717-97dd-b4bc605a2ab6"/>
    <x v="0"/>
    <e v="#N/A"/>
    <e v="#N/A"/>
    <e v="#N/A"/>
    <s v="FIXED"/>
    <x v="0"/>
    <m/>
    <m/>
    <m/>
    <m/>
    <x v="0"/>
  </r>
  <r>
    <x v="0"/>
    <s v="4f25a909-f094-4f4f-b4ba-57b636f04f78"/>
    <x v="2"/>
    <s v="miambkohpjj633l.bpna.popularinc.net"/>
    <s v="4f25a909-f094-4f4f-b4ba-57b636f04f78"/>
    <s v="High"/>
    <s v="ACTIVE"/>
    <x v="0"/>
    <m/>
    <m/>
    <m/>
    <m/>
    <x v="0"/>
  </r>
  <r>
    <x v="4"/>
    <s v="4f25bcd0-55e1-4580-b0af-bb0a7a50ac60"/>
    <x v="0"/>
    <e v="#N/A"/>
    <e v="#N/A"/>
    <e v="#N/A"/>
    <s v="FIXED"/>
    <x v="0"/>
    <m/>
    <m/>
    <m/>
    <m/>
    <x v="0"/>
  </r>
  <r>
    <x v="0"/>
    <s v="4f25f984-6fbc-4b3a-a895-7a1d6b560d33"/>
    <x v="0"/>
    <e v="#N/A"/>
    <e v="#N/A"/>
    <e v="#N/A"/>
    <s v="FIXED"/>
    <x v="0"/>
    <m/>
    <m/>
    <m/>
    <m/>
    <x v="0"/>
  </r>
  <r>
    <x v="0"/>
    <s v="4f2640c1-6064-43f7-9426-e0bedc817f65"/>
    <x v="0"/>
    <e v="#N/A"/>
    <e v="#N/A"/>
    <e v="#N/A"/>
    <s v="FIXED"/>
    <x v="0"/>
    <m/>
    <m/>
    <m/>
    <m/>
    <x v="0"/>
  </r>
  <r>
    <x v="2"/>
    <s v="4f2768cb-78ee-4f2a-b3be-354b5996ac4f"/>
    <x v="2"/>
    <s v="bpn-rosecmas-05"/>
    <s v="4f2768cb-78ee-4f2a-b3be-354b5996ac4f"/>
    <s v="Medium"/>
    <s v="ACTIVE"/>
    <x v="0"/>
    <m/>
    <m/>
    <m/>
    <m/>
    <x v="0"/>
  </r>
  <r>
    <x v="0"/>
    <s v="4f28503b-c8e9-4423-9154-1189443b4d58"/>
    <x v="0"/>
    <s v="0006bcp3xkpnd2d.bpna.popularinc.net"/>
    <s v="4f28503b-c8e9-4423-9154-1189443b4d58"/>
    <s v="Critical"/>
    <s v="FIXED"/>
    <x v="0"/>
    <m/>
    <m/>
    <m/>
    <m/>
    <x v="0"/>
  </r>
  <r>
    <x v="4"/>
    <s v="4f28d8eb-a72b-496b-9200-bb2959e4837f"/>
    <x v="0"/>
    <e v="#N/A"/>
    <e v="#N/A"/>
    <e v="#N/A"/>
    <s v="FIXED"/>
    <x v="0"/>
    <m/>
    <m/>
    <m/>
    <m/>
    <x v="0"/>
  </r>
  <r>
    <x v="0"/>
    <s v="4f2b1dca-0bed-4aba-bdd9-24a7abc33847"/>
    <x v="0"/>
    <e v="#N/A"/>
    <e v="#N/A"/>
    <e v="#N/A"/>
    <s v="FIXED"/>
    <x v="0"/>
    <m/>
    <m/>
    <m/>
    <m/>
    <x v="0"/>
  </r>
  <r>
    <x v="1"/>
    <s v="4f2b5b18-231c-4eac-b307-94077d6ced87"/>
    <x v="0"/>
    <e v="#N/A"/>
    <e v="#N/A"/>
    <e v="#N/A"/>
    <s v="FIXED"/>
    <x v="0"/>
    <m/>
    <m/>
    <m/>
    <m/>
    <x v="0"/>
  </r>
  <r>
    <x v="2"/>
    <s v="4f2d26e3-a4b4-4a23-ab71-8fc86de92e44"/>
    <x v="0"/>
    <e v="#N/A"/>
    <e v="#N/A"/>
    <e v="#N/A"/>
    <s v="FIXED"/>
    <x v="0"/>
    <m/>
    <m/>
    <m/>
    <m/>
    <x v="0"/>
  </r>
  <r>
    <x v="0"/>
    <s v="4f2dfd01-64c9-4c5f-9a96-1817a8055c99"/>
    <x v="0"/>
    <e v="#N/A"/>
    <e v="#N/A"/>
    <e v="#N/A"/>
    <s v="FIXED"/>
    <x v="0"/>
    <m/>
    <m/>
    <m/>
    <m/>
    <x v="0"/>
  </r>
  <r>
    <x v="9"/>
    <s v="4f2e4554-e3ac-4c25-a902-3ee4af877a44"/>
    <x v="0"/>
    <s v="bpn-roseitts11x"/>
    <s v="4f2e4554-e3ac-4c25-a902-3ee4af877a44"/>
    <s v="Medium"/>
    <s v="FIXED"/>
    <x v="0"/>
    <m/>
    <m/>
    <m/>
    <m/>
    <x v="0"/>
  </r>
  <r>
    <x v="0"/>
    <s v="4f2fb699-a56b-48b5-a863-e7cfe396ed81"/>
    <x v="0"/>
    <e v="#N/A"/>
    <e v="#N/A"/>
    <e v="#N/A"/>
    <s v="FIXED"/>
    <x v="0"/>
    <m/>
    <m/>
    <m/>
    <m/>
    <x v="0"/>
  </r>
  <r>
    <x v="0"/>
    <s v="4f30ba43-46ae-44c3-9ee6-9682bd1c73ed"/>
    <x v="0"/>
    <e v="#N/A"/>
    <e v="#N/A"/>
    <e v="#N/A"/>
    <s v="FIXED"/>
    <x v="0"/>
    <m/>
    <m/>
    <m/>
    <m/>
    <x v="0"/>
  </r>
  <r>
    <x v="0"/>
    <s v="4f3101f2-7f73-40cd-ade1-0a60bdeb70d4"/>
    <x v="0"/>
    <e v="#N/A"/>
    <e v="#N/A"/>
    <e v="#N/A"/>
    <s v="FIXED"/>
    <x v="0"/>
    <m/>
    <m/>
    <m/>
    <m/>
    <x v="0"/>
  </r>
  <r>
    <x v="9"/>
    <s v="4f31c412-0e8e-46a9-bc03-e1d7ca41225a"/>
    <x v="2"/>
    <s v="bpn-rosedvir-04"/>
    <s v="4f31c412-0e8e-46a9-bc03-e1d7ca41225a"/>
    <s v="Medium"/>
    <s v="ACTIVE"/>
    <x v="0"/>
    <m/>
    <m/>
    <m/>
    <m/>
    <x v="0"/>
  </r>
  <r>
    <x v="4"/>
    <s v="4f326163-2079-4c26-8096-b9aef8422250"/>
    <x v="0"/>
    <e v="#N/A"/>
    <e v="#N/A"/>
    <e v="#N/A"/>
    <s v="FIXED"/>
    <x v="0"/>
    <m/>
    <m/>
    <m/>
    <m/>
    <x v="0"/>
  </r>
  <r>
    <x v="0"/>
    <s v="4f32970b-b70c-4b26-9e44-36f54b00a10b"/>
    <x v="0"/>
    <e v="#N/A"/>
    <e v="#N/A"/>
    <e v="#N/A"/>
    <s v="FIXED"/>
    <x v="0"/>
    <m/>
    <m/>
    <m/>
    <m/>
    <x v="0"/>
  </r>
  <r>
    <x v="6"/>
    <s v="4f33bb80-4bdf-4126-85bd-5a6a167df462"/>
    <x v="1"/>
    <s v="bpn-rosetecm-05"/>
    <s v="4f33bb80-4bdf-4126-85bd-5a6a167df462"/>
    <s v="Low"/>
    <s v="RESURFACED"/>
    <x v="0"/>
    <m/>
    <m/>
    <m/>
    <m/>
    <x v="0"/>
  </r>
  <r>
    <x v="4"/>
    <s v="4f34471e-4877-400b-9be0-2fb615dd98f2"/>
    <x v="0"/>
    <e v="#N/A"/>
    <e v="#N/A"/>
    <e v="#N/A"/>
    <s v="FIXED"/>
    <x v="0"/>
    <m/>
    <m/>
    <m/>
    <m/>
    <x v="0"/>
  </r>
  <r>
    <x v="4"/>
    <s v="4f345253-0ff7-4991-915e-e6a7de87b711"/>
    <x v="0"/>
    <e v="#N/A"/>
    <e v="#N/A"/>
    <e v="#N/A"/>
    <s v="FIXED"/>
    <x v="0"/>
    <m/>
    <m/>
    <m/>
    <m/>
    <x v="0"/>
  </r>
  <r>
    <x v="0"/>
    <s v="4f34acc1-bff3-44ed-84e5-f886c90d0458"/>
    <x v="2"/>
    <s v="bdwybrn5yk06m2l.bpna.popularinc.net"/>
    <s v="4f34acc1-bff3-44ed-84e5-f886c90d0458"/>
    <s v="High"/>
    <s v="ACTIVE"/>
    <x v="0"/>
    <m/>
    <m/>
    <m/>
    <m/>
    <x v="0"/>
  </r>
  <r>
    <x v="0"/>
    <s v="4f353858-0ad3-4d26-9d1f-f6b9dd720eb5"/>
    <x v="0"/>
    <e v="#N/A"/>
    <e v="#N/A"/>
    <e v="#N/A"/>
    <s v="FIXED"/>
    <x v="0"/>
    <m/>
    <m/>
    <m/>
    <m/>
    <x v="0"/>
  </r>
  <r>
    <x v="6"/>
    <s v="4f358800-54cb-4fbb-854b-a743e44856ab"/>
    <x v="1"/>
    <e v="#N/A"/>
    <e v="#N/A"/>
    <e v="#N/A"/>
    <s v="RESURFACED"/>
    <x v="0"/>
    <m/>
    <m/>
    <m/>
    <m/>
    <x v="0"/>
  </r>
  <r>
    <x v="1"/>
    <s v="4f3606fe-3535-4d52-915f-9a7538b0098d"/>
    <x v="2"/>
    <s v="bpn-rosedcdn-02"/>
    <s v="4f3606fe-3535-4d52-915f-9a7538b0098d"/>
    <s v="Medium"/>
    <s v="ACTIVE"/>
    <x v="0"/>
    <m/>
    <m/>
    <m/>
    <m/>
    <x v="0"/>
  </r>
  <r>
    <x v="0"/>
    <s v="4f36760b-110d-4021-875a-fcc640d5bcc1"/>
    <x v="0"/>
    <e v="#N/A"/>
    <e v="#N/A"/>
    <e v="#N/A"/>
    <s v="FIXED"/>
    <x v="0"/>
    <m/>
    <m/>
    <m/>
    <m/>
    <x v="0"/>
  </r>
  <r>
    <x v="4"/>
    <s v="4f368b63-4d8c-4910-8d32-7664f09b9192"/>
    <x v="0"/>
    <e v="#N/A"/>
    <e v="#N/A"/>
    <e v="#N/A"/>
    <s v="FIXED"/>
    <x v="0"/>
    <m/>
    <m/>
    <m/>
    <m/>
    <x v="0"/>
  </r>
  <r>
    <x v="4"/>
    <s v="4f373285-ccce-4a0f-b0cf-5e86a30317c3"/>
    <x v="2"/>
    <s v="0036brn7pth9n2d"/>
    <s v="4f373285-ccce-4a0f-b0cf-5e86a30317c3"/>
    <s v="High"/>
    <s v="ACTIVE"/>
    <x v="0"/>
    <m/>
    <m/>
    <m/>
    <m/>
    <x v="0"/>
  </r>
  <r>
    <x v="0"/>
    <s v="4f3af76d-89fc-48b4-a583-24b7adadd974"/>
    <x v="1"/>
    <e v="#N/A"/>
    <e v="#N/A"/>
    <e v="#N/A"/>
    <s v="RESURFACED"/>
    <x v="0"/>
    <m/>
    <m/>
    <m/>
    <m/>
    <x v="0"/>
  </r>
  <r>
    <x v="11"/>
    <s v="4f3be31f-497f-4631-b671-a360b6da7f93"/>
    <x v="0"/>
    <e v="#N/A"/>
    <e v="#N/A"/>
    <e v="#N/A"/>
    <s v="FIXED"/>
    <x v="0"/>
    <m/>
    <m/>
    <m/>
    <m/>
    <x v="0"/>
  </r>
  <r>
    <x v="2"/>
    <s v="4f3ca67b-e321-47f3-add9-b22af8f021c3"/>
    <x v="0"/>
    <e v="#N/A"/>
    <e v="#N/A"/>
    <e v="#N/A"/>
    <s v="FIXED"/>
    <x v="0"/>
    <m/>
    <m/>
    <m/>
    <m/>
    <x v="0"/>
  </r>
  <r>
    <x v="0"/>
    <s v="4f3d1649-f415-4c30-8e38-01077bb91e48"/>
    <x v="0"/>
    <e v="#N/A"/>
    <e v="#N/A"/>
    <e v="#N/A"/>
    <s v="FIXED"/>
    <x v="0"/>
    <m/>
    <m/>
    <m/>
    <m/>
    <x v="0"/>
  </r>
  <r>
    <x v="0"/>
    <s v="4f3d7a5c-6e96-457b-9a34-e2dc3bf62cc0"/>
    <x v="0"/>
    <e v="#N/A"/>
    <e v="#N/A"/>
    <e v="#N/A"/>
    <s v="FIXED"/>
    <x v="0"/>
    <m/>
    <m/>
    <m/>
    <m/>
    <x v="0"/>
  </r>
  <r>
    <x v="5"/>
    <s v="4f40ce50-bc11-4586-a0f4-7745cc62011b"/>
    <x v="0"/>
    <s v="bpn-rosedvts-02"/>
    <s v="4f40ce50-bc11-4586-a0f4-7745cc62011b"/>
    <s v="Medium"/>
    <s v="FIXED"/>
    <x v="0"/>
    <m/>
    <m/>
    <m/>
    <m/>
    <x v="0"/>
  </r>
  <r>
    <x v="0"/>
    <s v="4f41a4d6-0f58-47b0-9a5e-6ec9b2297d51"/>
    <x v="0"/>
    <e v="#N/A"/>
    <e v="#N/A"/>
    <e v="#N/A"/>
    <s v="FIXED"/>
    <x v="0"/>
    <m/>
    <m/>
    <m/>
    <m/>
    <x v="0"/>
  </r>
  <r>
    <x v="0"/>
    <s v="4f42a22e-379d-4760-9291-6e1f8e83b829"/>
    <x v="2"/>
    <s v="0262brn8550sd2d.bpna.popularinc.net"/>
    <s v="4f42a22e-379d-4760-9291-6e1f8e83b829"/>
    <s v="High"/>
    <s v="ACTIVE"/>
    <x v="0"/>
    <m/>
    <m/>
    <m/>
    <m/>
    <x v="0"/>
  </r>
  <r>
    <x v="19"/>
    <s v="4f42d3ae-313d-4e1c-98bd-a98223847065"/>
    <x v="0"/>
    <s v="clinkdevsftp.bpna.popularinc.net"/>
    <s v="4f42d3ae-313d-4e1c-98bd-a98223847065"/>
    <s v="Medium"/>
    <s v="FIXED"/>
    <x v="0"/>
    <m/>
    <m/>
    <m/>
    <m/>
    <x v="0"/>
  </r>
  <r>
    <x v="9"/>
    <s v="4f4465ea-c35c-4637-88e5-97c9ad5ff680"/>
    <x v="0"/>
    <e v="#N/A"/>
    <e v="#N/A"/>
    <e v="#N/A"/>
    <s v="FIXED"/>
    <x v="0"/>
    <m/>
    <m/>
    <m/>
    <m/>
    <x v="0"/>
  </r>
  <r>
    <x v="7"/>
    <s v="4f4507ba-0600-4572-b7db-4219f0e3f55d"/>
    <x v="0"/>
    <s v="bpn-roseiras-04"/>
    <s v="4f4507ba-0600-4572-b7db-4219f0e3f55d"/>
    <s v="High"/>
    <s v="FIXED"/>
    <x v="0"/>
    <m/>
    <m/>
    <m/>
    <m/>
    <x v="0"/>
  </r>
  <r>
    <x v="6"/>
    <s v="4f461095-e072-46ef-a80a-2970087cd986"/>
    <x v="0"/>
    <e v="#N/A"/>
    <e v="#N/A"/>
    <e v="#N/A"/>
    <s v="FIXED"/>
    <x v="0"/>
    <m/>
    <m/>
    <m/>
    <m/>
    <x v="0"/>
  </r>
  <r>
    <x v="0"/>
    <s v="4f467fdc-587c-4dae-bb07-dc0e1101b259"/>
    <x v="0"/>
    <e v="#N/A"/>
    <e v="#N/A"/>
    <e v="#N/A"/>
    <s v="FIXED"/>
    <x v="0"/>
    <m/>
    <m/>
    <m/>
    <m/>
    <x v="0"/>
  </r>
  <r>
    <x v="1"/>
    <s v="4f4783a0-95f4-4223-b845-4a6aae144be1"/>
    <x v="0"/>
    <e v="#N/A"/>
    <e v="#N/A"/>
    <e v="#N/A"/>
    <s v="FIXED"/>
    <x v="0"/>
    <m/>
    <m/>
    <m/>
    <m/>
    <x v="0"/>
  </r>
  <r>
    <x v="0"/>
    <s v="4f47a3dd-b57a-4927-9c7e-dcdf65c54887"/>
    <x v="0"/>
    <e v="#N/A"/>
    <e v="#N/A"/>
    <e v="#N/A"/>
    <s v="FIXED"/>
    <x v="0"/>
    <m/>
    <m/>
    <m/>
    <m/>
    <x v="0"/>
  </r>
  <r>
    <x v="0"/>
    <s v="4f482818-9f33-4440-a948-cfee341404da"/>
    <x v="0"/>
    <e v="#N/A"/>
    <e v="#N/A"/>
    <e v="#N/A"/>
    <s v="FIXED"/>
    <x v="0"/>
    <m/>
    <m/>
    <m/>
    <m/>
    <x v="0"/>
  </r>
  <r>
    <x v="0"/>
    <s v="4f489386-13dc-4d63-bdff-2888fece7c1a"/>
    <x v="0"/>
    <e v="#N/A"/>
    <e v="#N/A"/>
    <e v="#N/A"/>
    <s v="FIXED"/>
    <x v="0"/>
    <m/>
    <m/>
    <m/>
    <m/>
    <x v="0"/>
  </r>
  <r>
    <x v="5"/>
    <s v="4f48e97a-dccd-4784-ad83-5cc2fcca1b83"/>
    <x v="2"/>
    <s v="bpn-rosedvac-01"/>
    <s v="4f48e97a-dccd-4784-ad83-5cc2fcca1b83"/>
    <s v="Medium"/>
    <s v="ACTIVE"/>
    <x v="0"/>
    <m/>
    <m/>
    <m/>
    <m/>
    <x v="0"/>
  </r>
  <r>
    <x v="0"/>
    <s v="4f49c031-53cb-427e-be40-b22a564786a8"/>
    <x v="0"/>
    <s v="miambko8ld09y2l.bpna.popularinc.net"/>
    <s v="4f49c031-53cb-427e-be40-b22a564786a8"/>
    <s v="High"/>
    <s v="FIXED"/>
    <x v="0"/>
    <m/>
    <m/>
    <m/>
    <m/>
    <x v="0"/>
  </r>
  <r>
    <x v="0"/>
    <s v="4f49d021-a02b-4148-895e-503ac9ca85f1"/>
    <x v="0"/>
    <e v="#N/A"/>
    <e v="#N/A"/>
    <e v="#N/A"/>
    <s v="FIXED"/>
    <x v="0"/>
    <m/>
    <m/>
    <m/>
    <m/>
    <x v="0"/>
  </r>
  <r>
    <x v="0"/>
    <s v="4f4a96c8-e5fd-4689-986c-213e543de8f6"/>
    <x v="0"/>
    <s v="miambkocx557g3l"/>
    <s v="4f4a96c8-e5fd-4689-986c-213e543de8f6"/>
    <s v="High"/>
    <s v="FIXED"/>
    <x v="0"/>
    <m/>
    <m/>
    <m/>
    <m/>
    <x v="0"/>
  </r>
  <r>
    <x v="0"/>
    <s v="4f4aa1e3-18ed-43c3-8069-26170d26079e"/>
    <x v="0"/>
    <e v="#N/A"/>
    <e v="#N/A"/>
    <e v="#N/A"/>
    <s v="FIXED"/>
    <x v="0"/>
    <m/>
    <m/>
    <m/>
    <m/>
    <x v="0"/>
  </r>
  <r>
    <x v="7"/>
    <s v="4f4aa5c1-f31d-4a83-ac4c-6b1929b93a68"/>
    <x v="2"/>
    <s v="bpn-rosemoto-01"/>
    <s v="4f4aa5c1-f31d-4a83-ac4c-6b1929b93a68"/>
    <s v="Medium"/>
    <s v="ACTIVE"/>
    <x v="0"/>
    <m/>
    <m/>
    <m/>
    <m/>
    <x v="0"/>
  </r>
  <r>
    <x v="1"/>
    <s v="4f4bfcf7-30f7-4b99-8207-2a51b20ec59e"/>
    <x v="2"/>
    <s v="bpn-0065bp-01"/>
    <s v="4f4bfcf7-30f7-4b99-8207-2a51b20ec59e"/>
    <s v="Medium"/>
    <s v="ACTIVE"/>
    <x v="0"/>
    <m/>
    <m/>
    <m/>
    <m/>
    <x v="0"/>
  </r>
  <r>
    <x v="0"/>
    <s v="4f4c0b8e-0baf-4147-afd2-bb1d5f6ad3d1"/>
    <x v="0"/>
    <e v="#N/A"/>
    <e v="#N/A"/>
    <e v="#N/A"/>
    <s v="FIXED"/>
    <x v="0"/>
    <m/>
    <m/>
    <m/>
    <m/>
    <x v="0"/>
  </r>
  <r>
    <x v="0"/>
    <s v="4f4cc63c-f76b-4d3e-8844-559b0132eab9"/>
    <x v="0"/>
    <e v="#N/A"/>
    <e v="#N/A"/>
    <e v="#N/A"/>
    <s v="FIXED"/>
    <x v="0"/>
    <m/>
    <m/>
    <m/>
    <m/>
    <x v="0"/>
  </r>
  <r>
    <x v="10"/>
    <s v="4f4d6d36-2b0e-4bba-8d49-20a5bab24e37"/>
    <x v="0"/>
    <e v="#N/A"/>
    <e v="#N/A"/>
    <e v="#N/A"/>
    <s v="FIXED"/>
    <x v="0"/>
    <m/>
    <m/>
    <m/>
    <m/>
    <x v="0"/>
  </r>
  <r>
    <x v="4"/>
    <s v="4f4e67fe-9c70-4649-b6b2-20d990ce0ff8"/>
    <x v="0"/>
    <e v="#N/A"/>
    <e v="#N/A"/>
    <e v="#N/A"/>
    <s v="FIXED"/>
    <x v="0"/>
    <m/>
    <m/>
    <m/>
    <m/>
    <x v="0"/>
  </r>
  <r>
    <x v="0"/>
    <s v="4f4ed477-698f-4b03-bcf1-50bb0fb77b94"/>
    <x v="0"/>
    <e v="#N/A"/>
    <e v="#N/A"/>
    <e v="#N/A"/>
    <s v="FIXED"/>
    <x v="0"/>
    <m/>
    <m/>
    <m/>
    <m/>
    <x v="0"/>
  </r>
  <r>
    <x v="0"/>
    <s v="4f4eeeed-61c2-4f98-9f4f-9b167fde99bc"/>
    <x v="0"/>
    <e v="#N/A"/>
    <e v="#N/A"/>
    <e v="#N/A"/>
    <s v="FIXED"/>
    <x v="0"/>
    <m/>
    <m/>
    <m/>
    <m/>
    <x v="0"/>
  </r>
  <r>
    <x v="0"/>
    <s v="4f513726-2a28-4933-b124-237a8bdafe8c"/>
    <x v="0"/>
    <e v="#N/A"/>
    <e v="#N/A"/>
    <e v="#N/A"/>
    <s v="FIXED"/>
    <x v="0"/>
    <m/>
    <m/>
    <m/>
    <m/>
    <x v="0"/>
  </r>
  <r>
    <x v="0"/>
    <s v="4f5143a8-4d57-4ed7-b18d-bb090fdaddf6"/>
    <x v="0"/>
    <e v="#N/A"/>
    <e v="#N/A"/>
    <e v="#N/A"/>
    <s v="FIXED"/>
    <x v="0"/>
    <m/>
    <m/>
    <m/>
    <m/>
    <x v="0"/>
  </r>
  <r>
    <x v="0"/>
    <s v="4f527a7e-1092-478c-9444-f03b6f0ba6c5"/>
    <x v="0"/>
    <e v="#N/A"/>
    <e v="#N/A"/>
    <e v="#N/A"/>
    <s v="FIXED"/>
    <x v="0"/>
    <m/>
    <m/>
    <m/>
    <m/>
    <x v="0"/>
  </r>
  <r>
    <x v="0"/>
    <s v="4f542e7e-5e80-4e2f-ae4d-775c20a7a4f3"/>
    <x v="0"/>
    <e v="#N/A"/>
    <e v="#N/A"/>
    <e v="#N/A"/>
    <s v="FIXED"/>
    <x v="0"/>
    <m/>
    <m/>
    <m/>
    <m/>
    <x v="0"/>
  </r>
  <r>
    <x v="7"/>
    <s v="4f55b91e-722c-4495-b02b-a57dbd7ee712"/>
    <x v="0"/>
    <e v="#N/A"/>
    <e v="#N/A"/>
    <e v="#N/A"/>
    <s v="FIXED"/>
    <x v="0"/>
    <m/>
    <m/>
    <m/>
    <m/>
    <x v="0"/>
  </r>
  <r>
    <x v="0"/>
    <s v="4f5663e2-ba6c-4452-80f0-46ab70b4fc2b"/>
    <x v="0"/>
    <e v="#N/A"/>
    <e v="#N/A"/>
    <e v="#N/A"/>
    <s v="FIXED"/>
    <x v="0"/>
    <m/>
    <m/>
    <m/>
    <m/>
    <x v="0"/>
  </r>
  <r>
    <x v="0"/>
    <s v="4f56f911-a105-4471-a7a5-f5f5779735d4"/>
    <x v="0"/>
    <e v="#N/A"/>
    <e v="#N/A"/>
    <e v="#N/A"/>
    <s v="FIXED"/>
    <x v="0"/>
    <m/>
    <m/>
    <m/>
    <m/>
    <x v="0"/>
  </r>
  <r>
    <x v="0"/>
    <s v="4f5860b8-cc4a-4544-b1f5-ba4e95d8932a"/>
    <x v="0"/>
    <e v="#N/A"/>
    <e v="#N/A"/>
    <e v="#N/A"/>
    <s v="FIXED"/>
    <x v="0"/>
    <m/>
    <m/>
    <m/>
    <m/>
    <x v="0"/>
  </r>
  <r>
    <x v="0"/>
    <s v="4f586bb2-5ee3-4ef5-9e6e-3760fbfd1612"/>
    <x v="0"/>
    <e v="#N/A"/>
    <e v="#N/A"/>
    <e v="#N/A"/>
    <s v="FIXED"/>
    <x v="0"/>
    <m/>
    <m/>
    <m/>
    <m/>
    <x v="0"/>
  </r>
  <r>
    <x v="0"/>
    <s v="4f590501-d8b3-4e11-8db6-89d8e9784357"/>
    <x v="0"/>
    <e v="#N/A"/>
    <e v="#N/A"/>
    <e v="#N/A"/>
    <s v="FIXED"/>
    <x v="0"/>
    <m/>
    <m/>
    <m/>
    <m/>
    <x v="0"/>
  </r>
  <r>
    <x v="0"/>
    <s v="4f5914fd-eac2-4edb-aae1-3c9edaeb8983"/>
    <x v="0"/>
    <e v="#N/A"/>
    <e v="#N/A"/>
    <e v="#N/A"/>
    <s v="FIXED"/>
    <x v="0"/>
    <m/>
    <m/>
    <m/>
    <m/>
    <x v="0"/>
  </r>
  <r>
    <x v="4"/>
    <s v="4f5944ca-f7ab-4229-8bc5-f646b15aa50d"/>
    <x v="0"/>
    <e v="#N/A"/>
    <e v="#N/A"/>
    <e v="#N/A"/>
    <s v="FIXED"/>
    <x v="0"/>
    <m/>
    <m/>
    <m/>
    <m/>
    <x v="0"/>
  </r>
  <r>
    <x v="0"/>
    <s v="4f5be98f-cced-40f2-ad31-2aa1fc2113ab"/>
    <x v="0"/>
    <s v="miambkog8156j3l"/>
    <s v="4f5be98f-cced-40f2-ad31-2aa1fc2113ab"/>
    <s v="Critical"/>
    <s v="FIXED"/>
    <x v="0"/>
    <m/>
    <m/>
    <m/>
    <m/>
    <x v="0"/>
  </r>
  <r>
    <x v="5"/>
    <s v="4f5c0c69-c1ee-440d-beed-9838e33e12cc"/>
    <x v="0"/>
    <e v="#N/A"/>
    <e v="#N/A"/>
    <e v="#N/A"/>
    <s v="FIXED"/>
    <x v="0"/>
    <m/>
    <m/>
    <m/>
    <m/>
    <x v="0"/>
  </r>
  <r>
    <x v="0"/>
    <s v="4f5c138a-3fe1-47d8-b450-5d6251259560"/>
    <x v="0"/>
    <e v="#N/A"/>
    <e v="#N/A"/>
    <e v="#N/A"/>
    <s v="FIXED"/>
    <x v="0"/>
    <m/>
    <m/>
    <m/>
    <m/>
    <x v="0"/>
  </r>
  <r>
    <x v="4"/>
    <s v="4f5c5fac-1d52-4e76-a38a-a2804f228994"/>
    <x v="0"/>
    <e v="#N/A"/>
    <e v="#N/A"/>
    <e v="#N/A"/>
    <s v="FIXED"/>
    <x v="0"/>
    <m/>
    <m/>
    <m/>
    <m/>
    <x v="0"/>
  </r>
  <r>
    <x v="5"/>
    <s v="4f5c94d8-25e2-4726-948d-e87236a497f0"/>
    <x v="0"/>
    <e v="#N/A"/>
    <e v="#N/A"/>
    <e v="#N/A"/>
    <s v="FIXED"/>
    <x v="0"/>
    <m/>
    <m/>
    <m/>
    <m/>
    <x v="0"/>
  </r>
  <r>
    <x v="1"/>
    <s v="4f605e10-de35-45cc-99e2-b69e0d80ba94"/>
    <x v="2"/>
    <s v="bpn-rosedcdn-03"/>
    <s v="4f605e10-de35-45cc-99e2-b69e0d80ba94"/>
    <s v="Low"/>
    <s v="ACTIVE"/>
    <x v="0"/>
    <m/>
    <m/>
    <m/>
    <m/>
    <x v="0"/>
  </r>
  <r>
    <x v="0"/>
    <s v="4f60906e-3147-4838-94b2-5dd704aad55e"/>
    <x v="0"/>
    <e v="#N/A"/>
    <e v="#N/A"/>
    <e v="#N/A"/>
    <s v="FIXED"/>
    <x v="0"/>
    <m/>
    <m/>
    <m/>
    <m/>
    <x v="0"/>
  </r>
  <r>
    <x v="11"/>
    <s v="4f614e3c-8dc0-4dd8-bea2-401de408a599"/>
    <x v="0"/>
    <e v="#N/A"/>
    <e v="#N/A"/>
    <e v="#N/A"/>
    <s v="FIXED"/>
    <x v="0"/>
    <m/>
    <m/>
    <m/>
    <m/>
    <x v="0"/>
  </r>
  <r>
    <x v="0"/>
    <s v="4f61b86c-76e0-474b-98aa-106f126512c1"/>
    <x v="0"/>
    <e v="#N/A"/>
    <e v="#N/A"/>
    <e v="#N/A"/>
    <s v="FIXED"/>
    <x v="0"/>
    <m/>
    <m/>
    <m/>
    <m/>
    <x v="0"/>
  </r>
  <r>
    <x v="7"/>
    <s v="4f64a1ef-0d7a-4f80-a56a-2b4038099acf"/>
    <x v="0"/>
    <e v="#N/A"/>
    <e v="#N/A"/>
    <e v="#N/A"/>
    <s v="FIXED"/>
    <x v="0"/>
    <m/>
    <m/>
    <m/>
    <m/>
    <x v="0"/>
  </r>
  <r>
    <x v="0"/>
    <s v="4f6613f7-f9c1-492d-ad72-b6f83d34dc5c"/>
    <x v="0"/>
    <e v="#N/A"/>
    <e v="#N/A"/>
    <e v="#N/A"/>
    <s v="FIXED"/>
    <x v="0"/>
    <m/>
    <m/>
    <m/>
    <m/>
    <x v="0"/>
  </r>
  <r>
    <x v="0"/>
    <s v="4f680f87-79e7-46bd-a144-f72f68c69cec"/>
    <x v="0"/>
    <e v="#N/A"/>
    <e v="#N/A"/>
    <e v="#N/A"/>
    <s v="FIXED"/>
    <x v="0"/>
    <m/>
    <m/>
    <m/>
    <m/>
    <x v="0"/>
  </r>
  <r>
    <x v="6"/>
    <s v="4f681208-6834-467b-a137-e59c040601ee"/>
    <x v="2"/>
    <s v="bpn-roseclts-05"/>
    <s v="4f681208-6834-467b-a137-e59c040601ee"/>
    <s v="Critical"/>
    <s v="ACTIVE"/>
    <x v="0"/>
    <m/>
    <m/>
    <m/>
    <m/>
    <x v="0"/>
  </r>
  <r>
    <x v="2"/>
    <s v="4f683a9f-5938-415a-bdc4-962901e887a5"/>
    <x v="2"/>
    <s v="bpn-roserrws-01"/>
    <s v="4f683a9f-5938-415a-bdc4-962901e887a5"/>
    <s v="Medium"/>
    <s v="ACTIVE"/>
    <x v="0"/>
    <m/>
    <m/>
    <m/>
    <m/>
    <x v="0"/>
  </r>
  <r>
    <x v="4"/>
    <s v="4f6856ef-35c7-4dc8-8c25-53f14a8343c9"/>
    <x v="0"/>
    <s v="miambkog22cxd3l.bpna.popularinc.net"/>
    <s v="4f6856ef-35c7-4dc8-8c25-53f14a8343c9"/>
    <s v="Medium"/>
    <s v="FIXED"/>
    <x v="0"/>
    <m/>
    <m/>
    <m/>
    <m/>
    <x v="0"/>
  </r>
  <r>
    <x v="0"/>
    <s v="4f6868e0-7a94-4aa6-aff5-57462e4cd608"/>
    <x v="1"/>
    <s v="rosebko7jrb8h2l.bpna.popularinc.net"/>
    <s v="4f6868e0-7a94-4aa6-aff5-57462e4cd608"/>
    <s v="Critical"/>
    <s v="RESURFACED"/>
    <x v="0"/>
    <m/>
    <m/>
    <m/>
    <m/>
    <x v="0"/>
  </r>
  <r>
    <x v="10"/>
    <s v="4f696932-cf5d-4a3f-9054-0a03a1e5bdde"/>
    <x v="0"/>
    <e v="#N/A"/>
    <e v="#N/A"/>
    <e v="#N/A"/>
    <s v="FIXED"/>
    <x v="0"/>
    <m/>
    <m/>
    <m/>
    <m/>
    <x v="0"/>
  </r>
  <r>
    <x v="4"/>
    <s v="4f69ba2b-a5f7-46c0-b336-9a32270fb5af"/>
    <x v="0"/>
    <e v="#N/A"/>
    <e v="#N/A"/>
    <e v="#N/A"/>
    <s v="FIXED"/>
    <x v="0"/>
    <m/>
    <m/>
    <m/>
    <m/>
    <x v="0"/>
  </r>
  <r>
    <x v="0"/>
    <s v="4f6b1d66-a7cd-4ddd-9849-866d5674af86"/>
    <x v="0"/>
    <s v="miambkoj0r5zd3l"/>
    <s v="4f6b1d66-a7cd-4ddd-9849-866d5674af86"/>
    <s v="Critical"/>
    <s v="FIXED"/>
    <x v="0"/>
    <m/>
    <m/>
    <m/>
    <m/>
    <x v="0"/>
  </r>
  <r>
    <x v="2"/>
    <s v="4f6b5cb2-18a2-41bb-800f-c00b7d22b79d"/>
    <x v="3"/>
    <s v="bpn-rosecmas-06"/>
    <s v="4f6b5cb2-18a2-41bb-800f-c00b7d22b79d"/>
    <s v="Medium"/>
    <s v="NEW"/>
    <x v="0"/>
    <m/>
    <m/>
    <m/>
    <m/>
    <x v="0"/>
  </r>
  <r>
    <x v="0"/>
    <s v="4f6bfdcd-e598-4a3f-bde9-91eb0025f5ac"/>
    <x v="0"/>
    <e v="#N/A"/>
    <e v="#N/A"/>
    <e v="#N/A"/>
    <s v="FIXED"/>
    <x v="0"/>
    <m/>
    <m/>
    <m/>
    <m/>
    <x v="0"/>
  </r>
  <r>
    <x v="1"/>
    <s v="4f6c26d2-83db-4ecc-a98b-787e153be0c4"/>
    <x v="2"/>
    <s v="bpn-rosebows-01"/>
    <s v="4f6c26d2-83db-4ecc-a98b-787e153be0c4"/>
    <s v="Medium"/>
    <s v="ACTIVE"/>
    <x v="0"/>
    <m/>
    <m/>
    <m/>
    <m/>
    <x v="0"/>
  </r>
  <r>
    <x v="0"/>
    <s v="4f6c2b03-aa21-4027-a937-3d99ed9f01fa"/>
    <x v="0"/>
    <e v="#N/A"/>
    <e v="#N/A"/>
    <e v="#N/A"/>
    <s v="FIXED"/>
    <x v="0"/>
    <m/>
    <m/>
    <m/>
    <m/>
    <x v="0"/>
  </r>
  <r>
    <x v="6"/>
    <s v="4f6d9fd4-3b6c-4683-82da-f3f43a9ed848"/>
    <x v="0"/>
    <s v="bpn-rosetecm-05"/>
    <s v="4f6d9fd4-3b6c-4683-82da-f3f43a9ed848"/>
    <s v="Medium"/>
    <s v="FIXED"/>
    <x v="0"/>
    <m/>
    <m/>
    <m/>
    <m/>
    <x v="0"/>
  </r>
  <r>
    <x v="6"/>
    <s v="4f6dfbd6-c281-4df7-b54e-d4485a743eea"/>
    <x v="0"/>
    <e v="#N/A"/>
    <e v="#N/A"/>
    <e v="#N/A"/>
    <s v="FIXED"/>
    <x v="0"/>
    <m/>
    <m/>
    <m/>
    <m/>
    <x v="0"/>
  </r>
  <r>
    <x v="0"/>
    <s v="4f6eab2e-9823-4f8f-921a-840612deb425"/>
    <x v="0"/>
    <e v="#N/A"/>
    <e v="#N/A"/>
    <e v="#N/A"/>
    <s v="FIXED"/>
    <x v="0"/>
    <m/>
    <m/>
    <m/>
    <m/>
    <x v="0"/>
  </r>
  <r>
    <x v="2"/>
    <s v="4f7020d4-8677-4a4c-baaf-e0015df38f2e"/>
    <x v="1"/>
    <s v="bpn-rosecmas-05"/>
    <s v="4f7020d4-8677-4a4c-baaf-e0015df38f2e"/>
    <s v="Medium"/>
    <s v="RESURFACED"/>
    <x v="0"/>
    <m/>
    <m/>
    <m/>
    <m/>
    <x v="0"/>
  </r>
  <r>
    <x v="0"/>
    <s v="4f70e0bf-9b77-4706-beb0-ed0e3cd819d8"/>
    <x v="0"/>
    <e v="#N/A"/>
    <e v="#N/A"/>
    <e v="#N/A"/>
    <s v="FIXED"/>
    <x v="0"/>
    <m/>
    <m/>
    <m/>
    <m/>
    <x v="0"/>
  </r>
  <r>
    <x v="0"/>
    <s v="4f7170a3-b0cc-4908-844a-2496bf23476b"/>
    <x v="0"/>
    <e v="#N/A"/>
    <e v="#N/A"/>
    <e v="#N/A"/>
    <s v="FIXED"/>
    <x v="0"/>
    <m/>
    <m/>
    <m/>
    <m/>
    <x v="0"/>
  </r>
  <r>
    <x v="0"/>
    <s v="4f71b93f-9ae9-4a38-a065-acbdc61899a0"/>
    <x v="0"/>
    <e v="#N/A"/>
    <e v="#N/A"/>
    <e v="#N/A"/>
    <s v="FIXED"/>
    <x v="0"/>
    <m/>
    <m/>
    <m/>
    <m/>
    <x v="0"/>
  </r>
  <r>
    <x v="0"/>
    <s v="4f71bf02-a5ec-44cf-9eb5-784e97203780"/>
    <x v="0"/>
    <e v="#N/A"/>
    <e v="#N/A"/>
    <e v="#N/A"/>
    <s v="FIXED"/>
    <x v="0"/>
    <m/>
    <m/>
    <m/>
    <m/>
    <x v="0"/>
  </r>
  <r>
    <x v="0"/>
    <s v="4f71c49c-655b-4e25-9f99-5c973dcae2b4"/>
    <x v="0"/>
    <e v="#N/A"/>
    <e v="#N/A"/>
    <e v="#N/A"/>
    <s v="FIXED"/>
    <x v="0"/>
    <m/>
    <m/>
    <m/>
    <m/>
    <x v="0"/>
  </r>
  <r>
    <x v="0"/>
    <s v="4f72b81a-24bf-41f1-af3e-ddcaf302d0e6"/>
    <x v="0"/>
    <e v="#N/A"/>
    <e v="#N/A"/>
    <e v="#N/A"/>
    <s v="FIXED"/>
    <x v="0"/>
    <m/>
    <m/>
    <m/>
    <m/>
    <x v="0"/>
  </r>
  <r>
    <x v="6"/>
    <s v="4f72c9e9-37a3-4ba3-a0e4-d4f5d70a4ff7"/>
    <x v="0"/>
    <e v="#N/A"/>
    <e v="#N/A"/>
    <e v="#N/A"/>
    <s v="FIXED"/>
    <x v="0"/>
    <m/>
    <m/>
    <m/>
    <m/>
    <x v="0"/>
  </r>
  <r>
    <x v="0"/>
    <s v="4f73077c-c5b9-470e-b7cc-4bf695b2b2b1"/>
    <x v="0"/>
    <e v="#N/A"/>
    <e v="#N/A"/>
    <e v="#N/A"/>
    <s v="FIXED"/>
    <x v="0"/>
    <m/>
    <m/>
    <m/>
    <m/>
    <x v="0"/>
  </r>
  <r>
    <x v="0"/>
    <s v="4f7357f8-4def-454d-a69f-4c40781648c1"/>
    <x v="0"/>
    <e v="#N/A"/>
    <e v="#N/A"/>
    <e v="#N/A"/>
    <s v="FIXED"/>
    <x v="0"/>
    <m/>
    <m/>
    <m/>
    <m/>
    <x v="0"/>
  </r>
  <r>
    <x v="0"/>
    <s v="4f745902-36ab-4f63-9bf5-adb070d25e41"/>
    <x v="0"/>
    <e v="#N/A"/>
    <e v="#N/A"/>
    <e v="#N/A"/>
    <s v="FIXED"/>
    <x v="0"/>
    <m/>
    <m/>
    <m/>
    <m/>
    <x v="0"/>
  </r>
  <r>
    <x v="7"/>
    <s v="4f74e747-fcad-4c14-b5b7-cc23e2baa9b7"/>
    <x v="2"/>
    <s v="bpn-miamfipr-01"/>
    <s v="4f74e747-fcad-4c14-b5b7-cc23e2baa9b7"/>
    <s v="Medium"/>
    <s v="ACTIVE"/>
    <x v="0"/>
    <m/>
    <m/>
    <m/>
    <m/>
    <x v="0"/>
  </r>
  <r>
    <x v="6"/>
    <s v="4f7a8ac6-185e-4650-a0d3-40ca8cd941e3"/>
    <x v="2"/>
    <e v="#N/A"/>
    <e v="#N/A"/>
    <e v="#N/A"/>
    <s v="ACTIVE"/>
    <x v="0"/>
    <m/>
    <m/>
    <m/>
    <m/>
    <x v="0"/>
  </r>
  <r>
    <x v="0"/>
    <s v="4f7c0dd1-85d1-496b-a546-ffaa6d4e8570"/>
    <x v="0"/>
    <e v="#N/A"/>
    <e v="#N/A"/>
    <e v="#N/A"/>
    <s v="FIXED"/>
    <x v="0"/>
    <m/>
    <m/>
    <m/>
    <m/>
    <x v="0"/>
  </r>
  <r>
    <x v="0"/>
    <s v="4f7c8972-f557-4cf4-bf4c-ac81314c58f2"/>
    <x v="0"/>
    <e v="#N/A"/>
    <e v="#N/A"/>
    <e v="#N/A"/>
    <s v="FIXED"/>
    <x v="0"/>
    <m/>
    <m/>
    <m/>
    <m/>
    <x v="0"/>
  </r>
  <r>
    <x v="1"/>
    <s v="4f7c938a-540a-4b7f-b424-577e0bc8ac2d"/>
    <x v="0"/>
    <s v="bpn-rosemq-04"/>
    <s v="4f7c938a-540a-4b7f-b424-577e0bc8ac2d"/>
    <s v="High"/>
    <s v="FIXED"/>
    <x v="0"/>
    <m/>
    <m/>
    <m/>
    <m/>
    <x v="0"/>
  </r>
  <r>
    <x v="0"/>
    <s v="4f7db39c-4126-4967-aecf-6b37a627baec"/>
    <x v="0"/>
    <e v="#N/A"/>
    <e v="#N/A"/>
    <e v="#N/A"/>
    <s v="FIXED"/>
    <x v="0"/>
    <m/>
    <m/>
    <m/>
    <m/>
    <x v="0"/>
  </r>
  <r>
    <x v="1"/>
    <s v="4f7dcc55-6859-4d3b-883b-92d3cf599cb2"/>
    <x v="0"/>
    <e v="#N/A"/>
    <e v="#N/A"/>
    <e v="#N/A"/>
    <s v="FIXED"/>
    <x v="0"/>
    <m/>
    <m/>
    <m/>
    <m/>
    <x v="0"/>
  </r>
  <r>
    <x v="0"/>
    <s v="4f7dfde6-36ab-412f-8c59-c8f160095211"/>
    <x v="0"/>
    <e v="#N/A"/>
    <e v="#N/A"/>
    <e v="#N/A"/>
    <s v="FIXED"/>
    <x v="0"/>
    <m/>
    <m/>
    <m/>
    <m/>
    <x v="0"/>
  </r>
  <r>
    <x v="0"/>
    <s v="4f7eee9b-f040-40b1-b549-1d43f8e5650a"/>
    <x v="0"/>
    <e v="#N/A"/>
    <e v="#N/A"/>
    <e v="#N/A"/>
    <s v="FIXED"/>
    <x v="0"/>
    <m/>
    <m/>
    <m/>
    <m/>
    <x v="0"/>
  </r>
  <r>
    <x v="0"/>
    <s v="4f7fde96-330c-4e7b-851a-91d51d6c9c87"/>
    <x v="0"/>
    <s v="0051brnbzmsnd2d.bpna.popularinc.net"/>
    <s v="4f7fde96-330c-4e7b-851a-91d51d6c9c87"/>
    <s v="High"/>
    <s v="FIXED"/>
    <x v="0"/>
    <m/>
    <m/>
    <m/>
    <m/>
    <x v="0"/>
  </r>
  <r>
    <x v="0"/>
    <s v="4f810301-4940-49fe-b703-4b2001aa9a82"/>
    <x v="0"/>
    <e v="#N/A"/>
    <e v="#N/A"/>
    <e v="#N/A"/>
    <s v="FIXED"/>
    <x v="0"/>
    <m/>
    <m/>
    <m/>
    <m/>
    <x v="0"/>
  </r>
  <r>
    <x v="10"/>
    <s v="4f82587b-d2ce-4063-bf45-edea7788f3d2"/>
    <x v="0"/>
    <e v="#N/A"/>
    <e v="#N/A"/>
    <e v="#N/A"/>
    <s v="FIXED"/>
    <x v="0"/>
    <m/>
    <m/>
    <m/>
    <m/>
    <x v="0"/>
  </r>
  <r>
    <x v="4"/>
    <s v="4f82ec1a-f5c0-4d6f-82e3-0daf60e21a55"/>
    <x v="0"/>
    <e v="#N/A"/>
    <e v="#N/A"/>
    <e v="#N/A"/>
    <s v="FIXED"/>
    <x v="0"/>
    <m/>
    <m/>
    <m/>
    <m/>
    <x v="0"/>
  </r>
  <r>
    <x v="0"/>
    <s v="4f8300e9-dcf6-4805-bb53-ab08077aa55d"/>
    <x v="0"/>
    <e v="#N/A"/>
    <e v="#N/A"/>
    <e v="#N/A"/>
    <s v="FIXED"/>
    <x v="0"/>
    <m/>
    <m/>
    <m/>
    <m/>
    <x v="0"/>
  </r>
  <r>
    <x v="2"/>
    <s v="4f8317d7-5a22-4430-8787-3e06d384dee5"/>
    <x v="0"/>
    <e v="#N/A"/>
    <e v="#N/A"/>
    <e v="#N/A"/>
    <s v="FIXED"/>
    <x v="0"/>
    <m/>
    <m/>
    <m/>
    <m/>
    <x v="0"/>
  </r>
  <r>
    <x v="0"/>
    <s v="4f83ebcd-0532-4cc1-ae4a-7c4bb5904fd0"/>
    <x v="0"/>
    <e v="#N/A"/>
    <e v="#N/A"/>
    <e v="#N/A"/>
    <s v="FIXED"/>
    <x v="0"/>
    <m/>
    <m/>
    <m/>
    <m/>
    <x v="0"/>
  </r>
  <r>
    <x v="2"/>
    <s v="4f84b19d-0ede-4bb5-b9af-4ae598914363"/>
    <x v="0"/>
    <e v="#N/A"/>
    <e v="#N/A"/>
    <e v="#N/A"/>
    <s v="FIXED"/>
    <x v="0"/>
    <m/>
    <m/>
    <m/>
    <m/>
    <x v="0"/>
  </r>
  <r>
    <x v="0"/>
    <s v="4f84f6c1-8721-4be9-bb82-aad9a560fd49"/>
    <x v="0"/>
    <e v="#N/A"/>
    <e v="#N/A"/>
    <e v="#N/A"/>
    <s v="FIXED"/>
    <x v="0"/>
    <m/>
    <m/>
    <m/>
    <m/>
    <x v="0"/>
  </r>
  <r>
    <x v="0"/>
    <s v="4f850c5d-735d-4a04-bb08-ce1320e5abb6"/>
    <x v="0"/>
    <e v="#N/A"/>
    <e v="#N/A"/>
    <e v="#N/A"/>
    <s v="FIXED"/>
    <x v="0"/>
    <m/>
    <m/>
    <m/>
    <m/>
    <x v="0"/>
  </r>
  <r>
    <x v="0"/>
    <s v="4f85a8cf-26fe-424c-8105-9e0df7771dff"/>
    <x v="0"/>
    <e v="#N/A"/>
    <e v="#N/A"/>
    <e v="#N/A"/>
    <s v="FIXED"/>
    <x v="0"/>
    <m/>
    <m/>
    <m/>
    <m/>
    <x v="0"/>
  </r>
  <r>
    <x v="0"/>
    <s v="4f85ba98-1fa3-45df-88e1-4d06c1a06eed"/>
    <x v="0"/>
    <e v="#N/A"/>
    <e v="#N/A"/>
    <e v="#N/A"/>
    <s v="FIXED"/>
    <x v="0"/>
    <m/>
    <m/>
    <m/>
    <m/>
    <x v="0"/>
  </r>
  <r>
    <x v="0"/>
    <s v="4f86efb1-7a6f-4ff8-930e-5b9a65a3cd9c"/>
    <x v="0"/>
    <e v="#N/A"/>
    <e v="#N/A"/>
    <e v="#N/A"/>
    <s v="FIXED"/>
    <x v="0"/>
    <m/>
    <m/>
    <m/>
    <m/>
    <x v="0"/>
  </r>
  <r>
    <x v="0"/>
    <s v="4f87530d-676f-439d-ac09-8a5486ccd5cb"/>
    <x v="0"/>
    <e v="#N/A"/>
    <e v="#N/A"/>
    <e v="#N/A"/>
    <s v="FIXED"/>
    <x v="0"/>
    <m/>
    <m/>
    <m/>
    <m/>
    <x v="0"/>
  </r>
  <r>
    <x v="1"/>
    <s v="4f8ac3e3-57dd-4cc1-aa1f-f49d3bfc5e5d"/>
    <x v="0"/>
    <e v="#N/A"/>
    <e v="#N/A"/>
    <e v="#N/A"/>
    <s v="FIXED"/>
    <x v="0"/>
    <m/>
    <m/>
    <m/>
    <m/>
    <x v="0"/>
  </r>
  <r>
    <x v="0"/>
    <s v="4f8cb2a7-27b3-4aee-9d4e-3c302388a414"/>
    <x v="0"/>
    <e v="#N/A"/>
    <e v="#N/A"/>
    <e v="#N/A"/>
    <s v="FIXED"/>
    <x v="0"/>
    <m/>
    <m/>
    <m/>
    <m/>
    <x v="0"/>
  </r>
  <r>
    <x v="0"/>
    <s v="4f8cc8ff-3768-4b19-8fbb-eee0a20e2a32"/>
    <x v="0"/>
    <e v="#N/A"/>
    <e v="#N/A"/>
    <e v="#N/A"/>
    <s v="FIXED"/>
    <x v="0"/>
    <m/>
    <m/>
    <m/>
    <m/>
    <x v="0"/>
  </r>
  <r>
    <x v="0"/>
    <s v="4f8f332e-033b-40f9-a35d-2abc05826910"/>
    <x v="0"/>
    <e v="#N/A"/>
    <e v="#N/A"/>
    <e v="#N/A"/>
    <s v="FIXED"/>
    <x v="0"/>
    <m/>
    <m/>
    <m/>
    <m/>
    <x v="0"/>
  </r>
  <r>
    <x v="0"/>
    <s v="4f8fbba1-9e2b-4ae5-b092-07d4d48097c9"/>
    <x v="0"/>
    <e v="#N/A"/>
    <e v="#N/A"/>
    <e v="#N/A"/>
    <s v="FIXED"/>
    <x v="0"/>
    <m/>
    <m/>
    <m/>
    <m/>
    <x v="0"/>
  </r>
  <r>
    <x v="0"/>
    <s v="4f91486f-5d88-496b-883c-40855f10e3dd"/>
    <x v="0"/>
    <e v="#N/A"/>
    <e v="#N/A"/>
    <e v="#N/A"/>
    <s v="FIXED"/>
    <x v="0"/>
    <m/>
    <m/>
    <m/>
    <m/>
    <x v="0"/>
  </r>
  <r>
    <x v="0"/>
    <s v="4f91af66-2be6-4059-b792-b11a5e7649da"/>
    <x v="0"/>
    <e v="#N/A"/>
    <e v="#N/A"/>
    <e v="#N/A"/>
    <s v="FIXED"/>
    <x v="0"/>
    <m/>
    <m/>
    <m/>
    <m/>
    <x v="0"/>
  </r>
  <r>
    <x v="2"/>
    <s v="4f9285ea-2ff5-493f-8932-8d822a1848c2"/>
    <x v="0"/>
    <e v="#N/A"/>
    <e v="#N/A"/>
    <e v="#N/A"/>
    <s v="FIXED"/>
    <x v="0"/>
    <m/>
    <m/>
    <m/>
    <m/>
    <x v="0"/>
  </r>
  <r>
    <x v="0"/>
    <s v="4f932c9c-69c0-4e82-9fa0-d25cb4df7f7b"/>
    <x v="0"/>
    <e v="#N/A"/>
    <e v="#N/A"/>
    <e v="#N/A"/>
    <s v="FIXED"/>
    <x v="0"/>
    <m/>
    <m/>
    <m/>
    <m/>
    <x v="0"/>
  </r>
  <r>
    <x v="7"/>
    <s v="4f936027-8d6f-4a56-9857-5102dec713ca"/>
    <x v="1"/>
    <s v="bpn-rosewras-03"/>
    <s v="4f936027-8d6f-4a56-9857-5102dec713ca"/>
    <s v="Medium"/>
    <s v="RESURFACED"/>
    <x v="0"/>
    <m/>
    <m/>
    <m/>
    <m/>
    <x v="0"/>
  </r>
  <r>
    <x v="0"/>
    <s v="4f94d01d-ccc4-40de-8501-94836dff6a6f"/>
    <x v="0"/>
    <e v="#N/A"/>
    <e v="#N/A"/>
    <e v="#N/A"/>
    <s v="FIXED"/>
    <x v="0"/>
    <m/>
    <m/>
    <m/>
    <m/>
    <x v="0"/>
  </r>
  <r>
    <x v="0"/>
    <s v="4f9511e1-309c-4127-a62e-6466a84d2865"/>
    <x v="0"/>
    <e v="#N/A"/>
    <e v="#N/A"/>
    <e v="#N/A"/>
    <s v="FIXED"/>
    <x v="0"/>
    <m/>
    <m/>
    <m/>
    <m/>
    <x v="0"/>
  </r>
  <r>
    <x v="0"/>
    <s v="4f95d5c2-ecce-40cf-a6d0-699159063079"/>
    <x v="0"/>
    <e v="#N/A"/>
    <e v="#N/A"/>
    <e v="#N/A"/>
    <s v="FIXED"/>
    <x v="0"/>
    <m/>
    <m/>
    <m/>
    <m/>
    <x v="0"/>
  </r>
  <r>
    <x v="0"/>
    <s v="4f95e39c-4809-4b05-90c3-6ee2734968b5"/>
    <x v="0"/>
    <e v="#N/A"/>
    <e v="#N/A"/>
    <e v="#N/A"/>
    <s v="FIXED"/>
    <x v="0"/>
    <m/>
    <m/>
    <m/>
    <m/>
    <x v="0"/>
  </r>
  <r>
    <x v="0"/>
    <s v="4f966d32-94ad-4259-b308-e6a5f286799f"/>
    <x v="0"/>
    <e v="#N/A"/>
    <e v="#N/A"/>
    <e v="#N/A"/>
    <s v="FIXED"/>
    <x v="0"/>
    <m/>
    <m/>
    <m/>
    <m/>
    <x v="0"/>
  </r>
  <r>
    <x v="0"/>
    <s v="4f968bda-7568-46fb-9f97-9802284905c0"/>
    <x v="0"/>
    <e v="#N/A"/>
    <e v="#N/A"/>
    <e v="#N/A"/>
    <s v="FIXED"/>
    <x v="0"/>
    <m/>
    <m/>
    <m/>
    <m/>
    <x v="0"/>
  </r>
  <r>
    <x v="0"/>
    <s v="4f96d654-549f-4286-98f5-15c03ea97eee"/>
    <x v="0"/>
    <e v="#N/A"/>
    <e v="#N/A"/>
    <e v="#N/A"/>
    <s v="FIXED"/>
    <x v="0"/>
    <m/>
    <m/>
    <m/>
    <m/>
    <x v="0"/>
  </r>
  <r>
    <x v="0"/>
    <s v="4f9a6068-59c7-45b8-a201-2ad1a651eae2"/>
    <x v="0"/>
    <e v="#N/A"/>
    <e v="#N/A"/>
    <e v="#N/A"/>
    <s v="FIXED"/>
    <x v="0"/>
    <m/>
    <m/>
    <m/>
    <m/>
    <x v="0"/>
  </r>
  <r>
    <x v="2"/>
    <s v="4f9ae697-ceb0-4ecb-82f2-fb5f799a8b56"/>
    <x v="1"/>
    <s v="bpn-rosecmas-05"/>
    <s v="4f9ae697-ceb0-4ecb-82f2-fb5f799a8b56"/>
    <s v="Medium"/>
    <s v="RESURFACED"/>
    <x v="0"/>
    <m/>
    <m/>
    <m/>
    <m/>
    <x v="0"/>
  </r>
  <r>
    <x v="0"/>
    <s v="4f9b79a2-3094-4c5b-89c8-a6b1bb0b2a22"/>
    <x v="0"/>
    <e v="#N/A"/>
    <e v="#N/A"/>
    <e v="#N/A"/>
    <s v="FIXED"/>
    <x v="0"/>
    <m/>
    <m/>
    <m/>
    <m/>
    <x v="0"/>
  </r>
  <r>
    <x v="0"/>
    <s v="4f9bc065-b422-42df-8d7f-111896af27fb"/>
    <x v="0"/>
    <e v="#N/A"/>
    <e v="#N/A"/>
    <e v="#N/A"/>
    <s v="FIXED"/>
    <x v="0"/>
    <m/>
    <m/>
    <m/>
    <m/>
    <x v="0"/>
  </r>
  <r>
    <x v="1"/>
    <s v="4f9cc48d-380e-4483-ab82-496e75145691"/>
    <x v="0"/>
    <e v="#N/A"/>
    <e v="#N/A"/>
    <e v="#N/A"/>
    <s v="FIXED"/>
    <x v="0"/>
    <m/>
    <m/>
    <m/>
    <m/>
    <x v="0"/>
  </r>
  <r>
    <x v="2"/>
    <s v="4f9ccba6-8ccc-4f9f-9d5c-7173114e2f14"/>
    <x v="0"/>
    <e v="#N/A"/>
    <e v="#N/A"/>
    <e v="#N/A"/>
    <s v="FIXED"/>
    <x v="0"/>
    <m/>
    <m/>
    <m/>
    <m/>
    <x v="0"/>
  </r>
  <r>
    <x v="0"/>
    <s v="4f9d1900-ce6c-4a04-8326-e2bb1222018c"/>
    <x v="0"/>
    <e v="#N/A"/>
    <e v="#N/A"/>
    <e v="#N/A"/>
    <s v="FIXED"/>
    <x v="0"/>
    <m/>
    <m/>
    <m/>
    <m/>
    <x v="0"/>
  </r>
  <r>
    <x v="0"/>
    <s v="4f9e6403-9850-4dba-842f-168609fe4e8f"/>
    <x v="0"/>
    <e v="#N/A"/>
    <e v="#N/A"/>
    <e v="#N/A"/>
    <s v="FIXED"/>
    <x v="0"/>
    <m/>
    <m/>
    <m/>
    <m/>
    <x v="0"/>
  </r>
  <r>
    <x v="4"/>
    <s v="4f9e7557-aa58-4dc3-9774-b835fac63b41"/>
    <x v="0"/>
    <e v="#N/A"/>
    <e v="#N/A"/>
    <e v="#N/A"/>
    <s v="FIXED"/>
    <x v="0"/>
    <m/>
    <m/>
    <m/>
    <m/>
    <x v="0"/>
  </r>
  <r>
    <x v="13"/>
    <s v="4f9eea5b-07ff-42c0-8c55-07285fa9bb36"/>
    <x v="0"/>
    <e v="#N/A"/>
    <e v="#N/A"/>
    <e v="#N/A"/>
    <s v="FIXED"/>
    <x v="0"/>
    <m/>
    <m/>
    <m/>
    <m/>
    <x v="0"/>
  </r>
  <r>
    <x v="0"/>
    <s v="4f9eeb61-c1bf-4026-ba44-c1f661c40629"/>
    <x v="0"/>
    <e v="#N/A"/>
    <e v="#N/A"/>
    <e v="#N/A"/>
    <s v="FIXED"/>
    <x v="0"/>
    <m/>
    <m/>
    <m/>
    <m/>
    <x v="0"/>
  </r>
  <r>
    <x v="0"/>
    <s v="4f9fa4f2-f21c-474a-93f5-89e9435e22ef"/>
    <x v="0"/>
    <e v="#N/A"/>
    <e v="#N/A"/>
    <e v="#N/A"/>
    <s v="FIXED"/>
    <x v="0"/>
    <m/>
    <m/>
    <m/>
    <m/>
    <x v="0"/>
  </r>
  <r>
    <x v="0"/>
    <s v="4fa1fad3-b4af-46dd-81e8-e5c37c364410"/>
    <x v="0"/>
    <e v="#N/A"/>
    <e v="#N/A"/>
    <e v="#N/A"/>
    <s v="FIXED"/>
    <x v="0"/>
    <m/>
    <m/>
    <m/>
    <m/>
    <x v="0"/>
  </r>
  <r>
    <x v="0"/>
    <s v="4fa38135-4494-4ecd-99bb-307e087866dc"/>
    <x v="0"/>
    <e v="#N/A"/>
    <e v="#N/A"/>
    <e v="#N/A"/>
    <s v="FIXED"/>
    <x v="0"/>
    <m/>
    <m/>
    <m/>
    <m/>
    <x v="0"/>
  </r>
  <r>
    <x v="1"/>
    <s v="4fa42fbf-da93-45e1-b21e-44f84282b9ae"/>
    <x v="0"/>
    <e v="#N/A"/>
    <e v="#N/A"/>
    <e v="#N/A"/>
    <s v="FIXED"/>
    <x v="0"/>
    <m/>
    <m/>
    <m/>
    <m/>
    <x v="0"/>
  </r>
  <r>
    <x v="2"/>
    <s v="4fa64b31-d3e5-495f-92b5-e75b4bd8fe20"/>
    <x v="0"/>
    <e v="#N/A"/>
    <e v="#N/A"/>
    <e v="#N/A"/>
    <s v="FIXED"/>
    <x v="0"/>
    <m/>
    <m/>
    <m/>
    <m/>
    <x v="0"/>
  </r>
  <r>
    <x v="9"/>
    <s v="4fa66b72-eeba-40dd-a0eb-e31f05e29be3"/>
    <x v="0"/>
    <e v="#N/A"/>
    <e v="#N/A"/>
    <e v="#N/A"/>
    <s v="FIXED"/>
    <x v="0"/>
    <m/>
    <m/>
    <m/>
    <m/>
    <x v="0"/>
  </r>
  <r>
    <x v="0"/>
    <s v="4fa70b07-61b5-4701-bfd7-28baa81db60d"/>
    <x v="0"/>
    <e v="#N/A"/>
    <e v="#N/A"/>
    <e v="#N/A"/>
    <s v="FIXED"/>
    <x v="0"/>
    <m/>
    <m/>
    <m/>
    <m/>
    <x v="0"/>
  </r>
  <r>
    <x v="0"/>
    <s v="4fa75509-0242-4bed-b982-17d46a5afbc3"/>
    <x v="0"/>
    <e v="#N/A"/>
    <e v="#N/A"/>
    <e v="#N/A"/>
    <s v="FIXED"/>
    <x v="0"/>
    <m/>
    <m/>
    <m/>
    <m/>
    <x v="0"/>
  </r>
  <r>
    <x v="6"/>
    <s v="4fa8793c-ab60-4d89-9313-354e1c521f07"/>
    <x v="0"/>
    <e v="#N/A"/>
    <e v="#N/A"/>
    <e v="#N/A"/>
    <s v="FIXED"/>
    <x v="0"/>
    <m/>
    <m/>
    <m/>
    <m/>
    <x v="0"/>
  </r>
  <r>
    <x v="0"/>
    <s v="4fa89dc2-0f25-43e8-86b8-b017eff7848f"/>
    <x v="0"/>
    <e v="#N/A"/>
    <e v="#N/A"/>
    <e v="#N/A"/>
    <s v="FIXED"/>
    <x v="0"/>
    <m/>
    <m/>
    <m/>
    <m/>
    <x v="0"/>
  </r>
  <r>
    <x v="2"/>
    <s v="4fa8ccf4-12ad-4ed8-8f19-bc427020ec9f"/>
    <x v="0"/>
    <e v="#N/A"/>
    <e v="#N/A"/>
    <e v="#N/A"/>
    <s v="FIXED"/>
    <x v="0"/>
    <m/>
    <m/>
    <m/>
    <m/>
    <x v="0"/>
  </r>
  <r>
    <x v="0"/>
    <s v="4faa6974-e3ef-4177-847e-0f1b033f2556"/>
    <x v="0"/>
    <e v="#N/A"/>
    <e v="#N/A"/>
    <e v="#N/A"/>
    <s v="FIXED"/>
    <x v="0"/>
    <m/>
    <m/>
    <m/>
    <m/>
    <x v="0"/>
  </r>
  <r>
    <x v="0"/>
    <s v="4faa8ad5-0b2e-45d8-9776-a7f86050442d"/>
    <x v="0"/>
    <e v="#N/A"/>
    <e v="#N/A"/>
    <e v="#N/A"/>
    <s v="FIXED"/>
    <x v="0"/>
    <m/>
    <m/>
    <m/>
    <m/>
    <x v="0"/>
  </r>
  <r>
    <x v="0"/>
    <s v="4fae1be6-4c30-428e-b175-6bea8136e19d"/>
    <x v="0"/>
    <s v="miambko8v4y633l.bpna.popularinc.net"/>
    <s v="4fae1be6-4c30-428e-b175-6bea8136e19d"/>
    <s v="Critical"/>
    <s v="FIXED"/>
    <x v="0"/>
    <m/>
    <m/>
    <m/>
    <m/>
    <x v="0"/>
  </r>
  <r>
    <x v="2"/>
    <s v="4fae64fd-de28-4310-99ed-2d2ad5f9d11e"/>
    <x v="0"/>
    <e v="#N/A"/>
    <e v="#N/A"/>
    <e v="#N/A"/>
    <s v="FIXED"/>
    <x v="0"/>
    <m/>
    <m/>
    <m/>
    <m/>
    <x v="0"/>
  </r>
  <r>
    <x v="4"/>
    <s v="4faee4ba-0121-4e23-9e5d-cbff1e382e88"/>
    <x v="0"/>
    <e v="#N/A"/>
    <e v="#N/A"/>
    <e v="#N/A"/>
    <s v="FIXED"/>
    <x v="0"/>
    <m/>
    <m/>
    <m/>
    <m/>
    <x v="0"/>
  </r>
  <r>
    <x v="6"/>
    <s v="4faf1cc1-9196-4e90-94f7-acb3acf998b1"/>
    <x v="2"/>
    <s v="bpn-roseclts-05"/>
    <s v="4faf1cc1-9196-4e90-94f7-acb3acf998b1"/>
    <s v="Low"/>
    <s v="ACTIVE"/>
    <x v="0"/>
    <m/>
    <m/>
    <m/>
    <m/>
    <x v="0"/>
  </r>
  <r>
    <x v="0"/>
    <s v="4fb0580e-d0ce-40f1-b9d6-34b6c6863aa3"/>
    <x v="0"/>
    <e v="#N/A"/>
    <e v="#N/A"/>
    <e v="#N/A"/>
    <s v="FIXED"/>
    <x v="0"/>
    <m/>
    <m/>
    <m/>
    <m/>
    <x v="0"/>
  </r>
  <r>
    <x v="2"/>
    <s v="4fb0e59c-e8a5-4fff-abce-f8a6f8bffe87"/>
    <x v="2"/>
    <s v="bpn-roseitts-01"/>
    <s v="4fb0e59c-e8a5-4fff-abce-f8a6f8bffe87"/>
    <s v="Medium"/>
    <s v="ACTIVE"/>
    <x v="0"/>
    <m/>
    <m/>
    <m/>
    <m/>
    <x v="0"/>
  </r>
  <r>
    <x v="0"/>
    <s v="4fb1613a-045c-4f30-a7d7-9c4a083f7bdc"/>
    <x v="0"/>
    <e v="#N/A"/>
    <e v="#N/A"/>
    <e v="#N/A"/>
    <s v="FIXED"/>
    <x v="0"/>
    <m/>
    <m/>
    <m/>
    <m/>
    <x v="0"/>
  </r>
  <r>
    <x v="0"/>
    <s v="4fb176ef-1466-449e-a279-6498c54c13bc"/>
    <x v="0"/>
    <e v="#N/A"/>
    <e v="#N/A"/>
    <e v="#N/A"/>
    <s v="FIXED"/>
    <x v="0"/>
    <m/>
    <m/>
    <m/>
    <m/>
    <x v="0"/>
  </r>
  <r>
    <x v="0"/>
    <s v="4fb1dd80-8d85-45c7-bdac-b34a4d359e73"/>
    <x v="0"/>
    <e v="#N/A"/>
    <e v="#N/A"/>
    <e v="#N/A"/>
    <s v="FIXED"/>
    <x v="0"/>
    <m/>
    <m/>
    <m/>
    <m/>
    <x v="0"/>
  </r>
  <r>
    <x v="0"/>
    <s v="4fb1f12c-6968-4341-9ed8-b851c43bf43e"/>
    <x v="0"/>
    <e v="#N/A"/>
    <e v="#N/A"/>
    <e v="#N/A"/>
    <s v="FIXED"/>
    <x v="0"/>
    <m/>
    <m/>
    <m/>
    <m/>
    <x v="0"/>
  </r>
  <r>
    <x v="0"/>
    <s v="4fb53980-b35b-4339-9208-73818b42c071"/>
    <x v="0"/>
    <e v="#N/A"/>
    <e v="#N/A"/>
    <e v="#N/A"/>
    <s v="FIXED"/>
    <x v="0"/>
    <m/>
    <m/>
    <m/>
    <m/>
    <x v="0"/>
  </r>
  <r>
    <x v="0"/>
    <s v="4fb6b41a-444a-4520-930f-718482e41dd8"/>
    <x v="0"/>
    <s v="miambkoh8zrph2l.bpna.popularinc.net"/>
    <s v="4fb6b41a-444a-4520-930f-718482e41dd8"/>
    <s v="Critical"/>
    <s v="FIXED"/>
    <x v="0"/>
    <m/>
    <m/>
    <m/>
    <m/>
    <x v="0"/>
  </r>
  <r>
    <x v="0"/>
    <s v="4fb8ef06-5622-4d56-8cc9-d54b51350cc0"/>
    <x v="0"/>
    <e v="#N/A"/>
    <e v="#N/A"/>
    <e v="#N/A"/>
    <s v="FIXED"/>
    <x v="0"/>
    <m/>
    <m/>
    <m/>
    <m/>
    <x v="0"/>
  </r>
  <r>
    <x v="6"/>
    <s v="4fba9803-9e98-4c95-b2ab-31cf838e85fb"/>
    <x v="0"/>
    <e v="#N/A"/>
    <e v="#N/A"/>
    <e v="#N/A"/>
    <s v="FIXED"/>
    <x v="0"/>
    <m/>
    <m/>
    <m/>
    <m/>
    <x v="0"/>
  </r>
  <r>
    <x v="0"/>
    <s v="4fbae156-5977-4ceb-9675-bf9f68fb3805"/>
    <x v="0"/>
    <e v="#N/A"/>
    <e v="#N/A"/>
    <e v="#N/A"/>
    <s v="FIXED"/>
    <x v="0"/>
    <m/>
    <m/>
    <m/>
    <m/>
    <x v="0"/>
  </r>
  <r>
    <x v="6"/>
    <s v="4fbb3bb8-74c2-4ab2-b485-7ab0e4db877a"/>
    <x v="0"/>
    <e v="#N/A"/>
    <e v="#N/A"/>
    <e v="#N/A"/>
    <s v="FIXED"/>
    <x v="0"/>
    <m/>
    <m/>
    <m/>
    <m/>
    <x v="0"/>
  </r>
  <r>
    <x v="4"/>
    <s v="4fbb9a81-1ccd-4e19-9122-b1ba5d108bd1"/>
    <x v="0"/>
    <s v="miambkobd729y2l.bpna.popularinc.net"/>
    <s v="4fbb9a81-1ccd-4e19-9122-b1ba5d108bd1"/>
    <s v="Critical"/>
    <s v="FIXED"/>
    <x v="0"/>
    <m/>
    <m/>
    <m/>
    <m/>
    <x v="0"/>
  </r>
  <r>
    <x v="0"/>
    <s v="4fbbe27d-d3c3-4e15-865d-c4d53b6c618a"/>
    <x v="0"/>
    <e v="#N/A"/>
    <e v="#N/A"/>
    <e v="#N/A"/>
    <s v="FIXED"/>
    <x v="0"/>
    <m/>
    <m/>
    <m/>
    <m/>
    <x v="0"/>
  </r>
  <r>
    <x v="0"/>
    <s v="4fbc64b5-534c-4a98-b985-4206b7fa8447"/>
    <x v="0"/>
    <e v="#N/A"/>
    <e v="#N/A"/>
    <e v="#N/A"/>
    <s v="FIXED"/>
    <x v="0"/>
    <m/>
    <m/>
    <m/>
    <m/>
    <x v="0"/>
  </r>
  <r>
    <x v="2"/>
    <s v="4fbdb040-1059-4baa-82a1-8045799bb79e"/>
    <x v="0"/>
    <s v="bpn-rosebp-02"/>
    <s v="4fbdb040-1059-4baa-82a1-8045799bb79e"/>
    <s v="High"/>
    <s v="FIXED"/>
    <x v="0"/>
    <m/>
    <m/>
    <m/>
    <m/>
    <x v="0"/>
  </r>
  <r>
    <x v="0"/>
    <s v="4fbeac17-374f-4ffb-8a18-5613de93e3ed"/>
    <x v="0"/>
    <e v="#N/A"/>
    <e v="#N/A"/>
    <e v="#N/A"/>
    <s v="FIXED"/>
    <x v="0"/>
    <m/>
    <m/>
    <m/>
    <m/>
    <x v="0"/>
  </r>
  <r>
    <x v="0"/>
    <s v="4fbed07c-8f34-4122-b628-4f120d2af48a"/>
    <x v="0"/>
    <e v="#N/A"/>
    <e v="#N/A"/>
    <e v="#N/A"/>
    <s v="FIXED"/>
    <x v="0"/>
    <m/>
    <m/>
    <m/>
    <m/>
    <x v="0"/>
  </r>
  <r>
    <x v="0"/>
    <s v="4fc259f8-3d90-4e33-af32-cc4d47b76f24"/>
    <x v="0"/>
    <e v="#N/A"/>
    <e v="#N/A"/>
    <e v="#N/A"/>
    <s v="FIXED"/>
    <x v="0"/>
    <m/>
    <m/>
    <m/>
    <m/>
    <x v="0"/>
  </r>
  <r>
    <x v="0"/>
    <s v="4fc3c67a-4be5-4ebc-a64d-df39cbab9742"/>
    <x v="0"/>
    <s v="bdwybko1lb0rn2l.bpna.popularinc.net"/>
    <s v="4fc3c67a-4be5-4ebc-a64d-df39cbab9742"/>
    <s v="Critical"/>
    <s v="FIXED"/>
    <x v="0"/>
    <m/>
    <m/>
    <m/>
    <m/>
    <x v="0"/>
  </r>
  <r>
    <x v="2"/>
    <s v="4fc406a9-2f64-4482-90c6-de24bc6c7191"/>
    <x v="2"/>
    <s v="bpn-rosecmas-05"/>
    <s v="4fc406a9-2f64-4482-90c6-de24bc6c7191"/>
    <s v="Medium"/>
    <s v="ACTIVE"/>
    <x v="0"/>
    <m/>
    <m/>
    <m/>
    <m/>
    <x v="0"/>
  </r>
  <r>
    <x v="0"/>
    <s v="4fc483f9-bb54-4efa-afac-080ec55babf9"/>
    <x v="0"/>
    <e v="#N/A"/>
    <e v="#N/A"/>
    <e v="#N/A"/>
    <s v="FIXED"/>
    <x v="0"/>
    <m/>
    <m/>
    <m/>
    <m/>
    <x v="0"/>
  </r>
  <r>
    <x v="0"/>
    <s v="4fc6074b-108c-4b1b-8076-b101876830d4"/>
    <x v="0"/>
    <e v="#N/A"/>
    <e v="#N/A"/>
    <e v="#N/A"/>
    <s v="FIXED"/>
    <x v="0"/>
    <m/>
    <m/>
    <m/>
    <m/>
    <x v="0"/>
  </r>
  <r>
    <x v="0"/>
    <s v="4fc65762-b327-4b90-85b5-8a54494c9e29"/>
    <x v="0"/>
    <e v="#N/A"/>
    <e v="#N/A"/>
    <e v="#N/A"/>
    <s v="FIXED"/>
    <x v="0"/>
    <m/>
    <m/>
    <m/>
    <m/>
    <x v="0"/>
  </r>
  <r>
    <x v="0"/>
    <s v="4fc6bf34-3900-4dd9-893a-1601e0362f95"/>
    <x v="0"/>
    <e v="#N/A"/>
    <e v="#N/A"/>
    <e v="#N/A"/>
    <s v="FIXED"/>
    <x v="0"/>
    <m/>
    <m/>
    <m/>
    <m/>
    <x v="0"/>
  </r>
  <r>
    <x v="0"/>
    <s v="4fc95ddf-a531-4244-96a5-ede7877c08e2"/>
    <x v="0"/>
    <e v="#N/A"/>
    <e v="#N/A"/>
    <e v="#N/A"/>
    <s v="FIXED"/>
    <x v="0"/>
    <m/>
    <m/>
    <m/>
    <m/>
    <x v="0"/>
  </r>
  <r>
    <x v="12"/>
    <s v="4fc997c3-fe24-4ea2-8466-1b0ff6244560"/>
    <x v="0"/>
    <e v="#N/A"/>
    <e v="#N/A"/>
    <e v="#N/A"/>
    <s v="FIXED"/>
    <x v="0"/>
    <m/>
    <m/>
    <m/>
    <m/>
    <x v="0"/>
  </r>
  <r>
    <x v="4"/>
    <s v="4fcac9fe-9a31-4cf7-98c0-aedcf2d3fc49"/>
    <x v="0"/>
    <e v="#N/A"/>
    <e v="#N/A"/>
    <e v="#N/A"/>
    <s v="FIXED"/>
    <x v="0"/>
    <m/>
    <m/>
    <m/>
    <m/>
    <x v="0"/>
  </r>
  <r>
    <x v="0"/>
    <s v="4fcbbddb-b8c6-4112-be5a-ccdbc69cf9e8"/>
    <x v="0"/>
    <e v="#N/A"/>
    <e v="#N/A"/>
    <e v="#N/A"/>
    <s v="FIXED"/>
    <x v="0"/>
    <m/>
    <m/>
    <m/>
    <m/>
    <x v="0"/>
  </r>
  <r>
    <x v="0"/>
    <s v="4fcbdb8d-0c5f-4424-b311-45812066fa00"/>
    <x v="0"/>
    <e v="#N/A"/>
    <e v="#N/A"/>
    <e v="#N/A"/>
    <s v="FIXED"/>
    <x v="0"/>
    <m/>
    <m/>
    <m/>
    <m/>
    <x v="0"/>
  </r>
  <r>
    <x v="7"/>
    <s v="4fcd29fe-3943-4c69-9422-aa84bdd8ccde"/>
    <x v="2"/>
    <s v="bpn-cmtyfrmq-01"/>
    <s v="4fcd29fe-3943-4c69-9422-aa84bdd8ccde"/>
    <s v="High"/>
    <s v="ACTIVE"/>
    <x v="0"/>
    <m/>
    <m/>
    <m/>
    <m/>
    <x v="0"/>
  </r>
  <r>
    <x v="4"/>
    <s v="4fcd86de-bb59-4384-ba92-90456f7054be"/>
    <x v="0"/>
    <s v="0031bcp7pfj9n2d.bpna.popularinc.net"/>
    <s v="4fcd86de-bb59-4384-ba92-90456f7054be"/>
    <s v="Critical"/>
    <s v="FIXED"/>
    <x v="0"/>
    <m/>
    <m/>
    <m/>
    <m/>
    <x v="0"/>
  </r>
  <r>
    <x v="0"/>
    <s v="4fcdd7db-de2e-48c4-b119-d40beb1fbb69"/>
    <x v="0"/>
    <e v="#N/A"/>
    <e v="#N/A"/>
    <e v="#N/A"/>
    <s v="FIXED"/>
    <x v="0"/>
    <m/>
    <m/>
    <m/>
    <m/>
    <x v="0"/>
  </r>
  <r>
    <x v="2"/>
    <s v="4fcdea3d-ec53-4300-bf1b-beca76e94653"/>
    <x v="2"/>
    <e v="#N/A"/>
    <e v="#N/A"/>
    <e v="#N/A"/>
    <s v="ACTIVE"/>
    <x v="0"/>
    <m/>
    <m/>
    <m/>
    <m/>
    <x v="0"/>
  </r>
  <r>
    <x v="0"/>
    <s v="4fce4d34-6225-4407-9f01-990088febc33"/>
    <x v="0"/>
    <e v="#N/A"/>
    <e v="#N/A"/>
    <e v="#N/A"/>
    <s v="FIXED"/>
    <x v="0"/>
    <m/>
    <m/>
    <m/>
    <m/>
    <x v="0"/>
  </r>
  <r>
    <x v="6"/>
    <s v="4fcf8c1b-c130-4c46-b083-5280da2492cb"/>
    <x v="1"/>
    <s v="bpn-rosetecm-05"/>
    <s v="4fcf8c1b-c130-4c46-b083-5280da2492cb"/>
    <s v="Medium"/>
    <s v="RESURFACED"/>
    <x v="0"/>
    <m/>
    <m/>
    <m/>
    <m/>
    <x v="0"/>
  </r>
  <r>
    <x v="2"/>
    <s v="4fd10d0f-bab6-4a24-98e8-c9847181d238"/>
    <x v="0"/>
    <e v="#N/A"/>
    <e v="#N/A"/>
    <e v="#N/A"/>
    <s v="FIXED"/>
    <x v="0"/>
    <m/>
    <m/>
    <m/>
    <m/>
    <x v="0"/>
  </r>
  <r>
    <x v="1"/>
    <s v="4fd1afcd-ce1e-4192-98a4-7f5aa14a6eff"/>
    <x v="2"/>
    <s v="bpn-primgvfr-01"/>
    <s v="4fd1afcd-ce1e-4192-98a4-7f5aa14a6eff"/>
    <s v="Medium"/>
    <s v="ACTIVE"/>
    <x v="0"/>
    <m/>
    <m/>
    <m/>
    <m/>
    <x v="0"/>
  </r>
  <r>
    <x v="0"/>
    <s v="4fd1be1e-4117-4f69-93cf-d8c690f32504"/>
    <x v="0"/>
    <e v="#N/A"/>
    <e v="#N/A"/>
    <e v="#N/A"/>
    <s v="FIXED"/>
    <x v="0"/>
    <m/>
    <m/>
    <m/>
    <m/>
    <x v="0"/>
  </r>
  <r>
    <x v="0"/>
    <s v="4fd24d6a-9a20-43c5-8384-dc8ecbf10c4a"/>
    <x v="0"/>
    <e v="#N/A"/>
    <e v="#N/A"/>
    <e v="#N/A"/>
    <s v="FIXED"/>
    <x v="0"/>
    <m/>
    <m/>
    <m/>
    <m/>
    <x v="0"/>
  </r>
  <r>
    <x v="0"/>
    <s v="4fd38f1d-7711-4f6f-a8a4-08ff226b48e0"/>
    <x v="0"/>
    <e v="#N/A"/>
    <e v="#N/A"/>
    <e v="#N/A"/>
    <s v="FIXED"/>
    <x v="0"/>
    <m/>
    <m/>
    <m/>
    <m/>
    <x v="0"/>
  </r>
  <r>
    <x v="0"/>
    <s v="4fd45e9b-5f50-476d-b75d-6c1883286d2c"/>
    <x v="0"/>
    <e v="#N/A"/>
    <e v="#N/A"/>
    <e v="#N/A"/>
    <s v="FIXED"/>
    <x v="0"/>
    <m/>
    <m/>
    <m/>
    <m/>
    <x v="0"/>
  </r>
  <r>
    <x v="2"/>
    <s v="4fd57355-f5d7-4935-9e8b-0adbfef4c197"/>
    <x v="0"/>
    <e v="#N/A"/>
    <e v="#N/A"/>
    <e v="#N/A"/>
    <s v="FIXED"/>
    <x v="0"/>
    <m/>
    <m/>
    <m/>
    <m/>
    <x v="0"/>
  </r>
  <r>
    <x v="0"/>
    <s v="4fd5a40b-7f64-4666-9794-69b061e05239"/>
    <x v="0"/>
    <e v="#N/A"/>
    <e v="#N/A"/>
    <e v="#N/A"/>
    <s v="FIXED"/>
    <x v="0"/>
    <m/>
    <m/>
    <m/>
    <m/>
    <x v="0"/>
  </r>
  <r>
    <x v="6"/>
    <s v="4fd6ef57-ef42-4b1a-8fa8-27a650991ad9"/>
    <x v="0"/>
    <e v="#N/A"/>
    <e v="#N/A"/>
    <e v="#N/A"/>
    <s v="FIXED"/>
    <x v="0"/>
    <m/>
    <m/>
    <m/>
    <m/>
    <x v="0"/>
  </r>
  <r>
    <x v="0"/>
    <s v="4fd709a6-62d1-4bd6-b241-acb21e59651b"/>
    <x v="0"/>
    <e v="#N/A"/>
    <e v="#N/A"/>
    <e v="#N/A"/>
    <s v="FIXED"/>
    <x v="0"/>
    <m/>
    <m/>
    <m/>
    <m/>
    <x v="0"/>
  </r>
  <r>
    <x v="0"/>
    <s v="4fd8024c-4b0b-43b3-9a52-c59577bd086f"/>
    <x v="0"/>
    <s v="miambkofpbq633l.bpna.popularinc.net"/>
    <s v="4fd8024c-4b0b-43b3-9a52-c59577bd086f"/>
    <s v="Medium"/>
    <s v="FIXED"/>
    <x v="0"/>
    <m/>
    <m/>
    <m/>
    <m/>
    <x v="0"/>
  </r>
  <r>
    <x v="0"/>
    <s v="4fd9d86a-38cb-4f02-a761-0cc974c5ab5d"/>
    <x v="0"/>
    <e v="#N/A"/>
    <e v="#N/A"/>
    <e v="#N/A"/>
    <s v="FIXED"/>
    <x v="0"/>
    <m/>
    <m/>
    <m/>
    <m/>
    <x v="0"/>
  </r>
  <r>
    <x v="1"/>
    <s v="4fda5ad2-4b01-4468-acf0-0aa322579c0c"/>
    <x v="0"/>
    <s v="bpn-rosecpas-01"/>
    <s v="4fda5ad2-4b01-4468-acf0-0aa322579c0c"/>
    <s v="Critical"/>
    <s v="FIXED"/>
    <x v="0"/>
    <m/>
    <m/>
    <m/>
    <m/>
    <x v="0"/>
  </r>
  <r>
    <x v="0"/>
    <s v="4fdc4775-9aa6-45ef-9cf9-d9655021fee7"/>
    <x v="0"/>
    <e v="#N/A"/>
    <e v="#N/A"/>
    <e v="#N/A"/>
    <s v="FIXED"/>
    <x v="0"/>
    <m/>
    <m/>
    <m/>
    <m/>
    <x v="0"/>
  </r>
  <r>
    <x v="0"/>
    <s v="4fdd8512-79e8-47c9-9b43-c736872a6e48"/>
    <x v="0"/>
    <e v="#N/A"/>
    <e v="#N/A"/>
    <e v="#N/A"/>
    <s v="FIXED"/>
    <x v="0"/>
    <m/>
    <m/>
    <m/>
    <m/>
    <x v="0"/>
  </r>
  <r>
    <x v="2"/>
    <s v="4fdf8674-5405-4d1e-a694-2d8de09a8b04"/>
    <x v="2"/>
    <s v="bpn-rosecmas-05"/>
    <s v="4fdf8674-5405-4d1e-a694-2d8de09a8b04"/>
    <s v="High"/>
    <s v="ACTIVE"/>
    <x v="0"/>
    <m/>
    <m/>
    <m/>
    <m/>
    <x v="0"/>
  </r>
  <r>
    <x v="6"/>
    <s v="4fdf9ba2-ccda-4caf-9dbb-ef42623e2f34"/>
    <x v="0"/>
    <e v="#N/A"/>
    <e v="#N/A"/>
    <e v="#N/A"/>
    <s v="FIXED"/>
    <x v="0"/>
    <m/>
    <m/>
    <m/>
    <m/>
    <x v="0"/>
  </r>
  <r>
    <x v="4"/>
    <s v="4fdfa8c8-9f1b-422f-b07a-e308a59dfb44"/>
    <x v="0"/>
    <e v="#N/A"/>
    <e v="#N/A"/>
    <e v="#N/A"/>
    <s v="FIXED"/>
    <x v="0"/>
    <m/>
    <m/>
    <m/>
    <m/>
    <x v="0"/>
  </r>
  <r>
    <x v="0"/>
    <s v="4fe0f359-f79a-4bcb-aba1-6ff4d7335aad"/>
    <x v="0"/>
    <e v="#N/A"/>
    <e v="#N/A"/>
    <e v="#N/A"/>
    <s v="FIXED"/>
    <x v="0"/>
    <m/>
    <m/>
    <m/>
    <m/>
    <x v="0"/>
  </r>
  <r>
    <x v="0"/>
    <s v="4fe10cc9-3fbe-41c4-839b-546080104238"/>
    <x v="0"/>
    <e v="#N/A"/>
    <e v="#N/A"/>
    <e v="#N/A"/>
    <s v="FIXED"/>
    <x v="0"/>
    <m/>
    <m/>
    <m/>
    <m/>
    <x v="0"/>
  </r>
  <r>
    <x v="0"/>
    <s v="4fe196fc-45f7-40ab-8e60-19b27ea83d3c"/>
    <x v="0"/>
    <e v="#N/A"/>
    <e v="#N/A"/>
    <e v="#N/A"/>
    <s v="FIXED"/>
    <x v="0"/>
    <m/>
    <m/>
    <m/>
    <m/>
    <x v="0"/>
  </r>
  <r>
    <x v="0"/>
    <s v="4fe21d30-277f-4979-b6e7-783d33555dd2"/>
    <x v="0"/>
    <e v="#N/A"/>
    <e v="#N/A"/>
    <e v="#N/A"/>
    <s v="FIXED"/>
    <x v="0"/>
    <m/>
    <m/>
    <m/>
    <m/>
    <x v="0"/>
  </r>
  <r>
    <x v="0"/>
    <s v="4fe22206-2dc8-4980-9206-d75a4a83afa8"/>
    <x v="0"/>
    <e v="#N/A"/>
    <e v="#N/A"/>
    <e v="#N/A"/>
    <s v="FIXED"/>
    <x v="0"/>
    <m/>
    <m/>
    <m/>
    <m/>
    <x v="0"/>
  </r>
  <r>
    <x v="0"/>
    <s v="4fe24829-89d3-4a5e-b64c-ee094a155c0a"/>
    <x v="0"/>
    <e v="#N/A"/>
    <e v="#N/A"/>
    <e v="#N/A"/>
    <s v="FIXED"/>
    <x v="0"/>
    <m/>
    <m/>
    <m/>
    <m/>
    <x v="0"/>
  </r>
  <r>
    <x v="5"/>
    <s v="4fe452f6-9953-43a6-b924-1251c616bdba"/>
    <x v="1"/>
    <e v="#N/A"/>
    <e v="#N/A"/>
    <e v="#N/A"/>
    <s v="RESURFACED"/>
    <x v="0"/>
    <m/>
    <m/>
    <m/>
    <m/>
    <x v="0"/>
  </r>
  <r>
    <x v="0"/>
    <s v="4fe45f41-0670-4895-9fd9-edf87faad7e4"/>
    <x v="0"/>
    <e v="#N/A"/>
    <e v="#N/A"/>
    <e v="#N/A"/>
    <s v="FIXED"/>
    <x v="0"/>
    <m/>
    <m/>
    <m/>
    <m/>
    <x v="0"/>
  </r>
  <r>
    <x v="0"/>
    <s v="4fe49ff6-1517-424e-a212-51bf9e628e33"/>
    <x v="1"/>
    <s v="0092brn34pl7m2d.bpna.popularinc.net"/>
    <s v="4fe49ff6-1517-424e-a212-51bf9e628e33"/>
    <s v="High"/>
    <s v="RESURFACED"/>
    <x v="0"/>
    <m/>
    <m/>
    <m/>
    <m/>
    <x v="0"/>
  </r>
  <r>
    <x v="0"/>
    <s v="4fe4c0cc-6e2a-4a77-8379-51ddcce28a01"/>
    <x v="0"/>
    <e v="#N/A"/>
    <e v="#N/A"/>
    <e v="#N/A"/>
    <s v="FIXED"/>
    <x v="0"/>
    <m/>
    <m/>
    <m/>
    <m/>
    <x v="0"/>
  </r>
  <r>
    <x v="0"/>
    <s v="4fe5e21c-630a-4477-a05b-463241785a07"/>
    <x v="0"/>
    <e v="#N/A"/>
    <e v="#N/A"/>
    <e v="#N/A"/>
    <s v="FIXED"/>
    <x v="0"/>
    <m/>
    <m/>
    <m/>
    <m/>
    <x v="0"/>
  </r>
  <r>
    <x v="0"/>
    <s v="4fe61e69-b98a-4ac9-92ba-d5d9ec672437"/>
    <x v="0"/>
    <e v="#N/A"/>
    <e v="#N/A"/>
    <e v="#N/A"/>
    <s v="FIXED"/>
    <x v="0"/>
    <m/>
    <m/>
    <m/>
    <m/>
    <x v="0"/>
  </r>
  <r>
    <x v="0"/>
    <s v="4fe6872a-7829-4cdc-95e8-6669d10f1755"/>
    <x v="0"/>
    <e v="#N/A"/>
    <e v="#N/A"/>
    <e v="#N/A"/>
    <s v="FIXED"/>
    <x v="0"/>
    <m/>
    <m/>
    <m/>
    <m/>
    <x v="0"/>
  </r>
  <r>
    <x v="0"/>
    <s v="4fe72a8d-49a1-4270-bf47-bb4af3bfd9a5"/>
    <x v="0"/>
    <s v="0071brnb644182d.bpna.popularinc.net"/>
    <s v="4fe72a8d-49a1-4270-bf47-bb4af3bfd9a5"/>
    <s v="High"/>
    <s v="FIXED"/>
    <x v="0"/>
    <m/>
    <m/>
    <m/>
    <m/>
    <x v="0"/>
  </r>
  <r>
    <x v="0"/>
    <s v="4fe73147-df93-480f-a123-ec50f956c687"/>
    <x v="0"/>
    <e v="#N/A"/>
    <e v="#N/A"/>
    <e v="#N/A"/>
    <s v="FIXED"/>
    <x v="0"/>
    <m/>
    <m/>
    <m/>
    <m/>
    <x v="0"/>
  </r>
  <r>
    <x v="0"/>
    <s v="4fe7e206-0a99-4e60-ac6e-f7f352cc4ef0"/>
    <x v="0"/>
    <e v="#N/A"/>
    <e v="#N/A"/>
    <e v="#N/A"/>
    <s v="FIXED"/>
    <x v="0"/>
    <m/>
    <m/>
    <m/>
    <m/>
    <x v="0"/>
  </r>
  <r>
    <x v="2"/>
    <s v="4fe7e712-0e91-4848-8ec7-85b89223e166"/>
    <x v="0"/>
    <e v="#N/A"/>
    <e v="#N/A"/>
    <e v="#N/A"/>
    <s v="FIXED"/>
    <x v="0"/>
    <m/>
    <m/>
    <m/>
    <m/>
    <x v="0"/>
  </r>
  <r>
    <x v="0"/>
    <s v="4fe86caf-b709-4b4a-bb86-5472ef778e5d"/>
    <x v="0"/>
    <e v="#N/A"/>
    <e v="#N/A"/>
    <e v="#N/A"/>
    <s v="FIXED"/>
    <x v="0"/>
    <m/>
    <m/>
    <m/>
    <m/>
    <x v="0"/>
  </r>
  <r>
    <x v="0"/>
    <s v="4fe89293-30ce-4650-b3c0-a507ef975788"/>
    <x v="0"/>
    <e v="#N/A"/>
    <e v="#N/A"/>
    <e v="#N/A"/>
    <s v="FIXED"/>
    <x v="0"/>
    <m/>
    <m/>
    <m/>
    <m/>
    <x v="0"/>
  </r>
  <r>
    <x v="1"/>
    <s v="4fea5395-d34b-49c6-9c24-081c0c5896c8"/>
    <x v="2"/>
    <s v="bpn-rosewrdb-01"/>
    <s v="4fea5395-d34b-49c6-9c24-081c0c5896c8"/>
    <s v="Medium"/>
    <s v="ACTIVE"/>
    <x v="0"/>
    <m/>
    <m/>
    <m/>
    <m/>
    <x v="0"/>
  </r>
  <r>
    <x v="0"/>
    <s v="4feab4b2-501b-486e-a550-46de1f94d252"/>
    <x v="0"/>
    <e v="#N/A"/>
    <e v="#N/A"/>
    <e v="#N/A"/>
    <s v="FIXED"/>
    <x v="0"/>
    <m/>
    <m/>
    <m/>
    <m/>
    <x v="0"/>
  </r>
  <r>
    <x v="0"/>
    <s v="4feb0219-1031-471f-9920-da9cf01bd156"/>
    <x v="0"/>
    <e v="#N/A"/>
    <e v="#N/A"/>
    <e v="#N/A"/>
    <s v="FIXED"/>
    <x v="0"/>
    <m/>
    <m/>
    <m/>
    <m/>
    <x v="0"/>
  </r>
  <r>
    <x v="2"/>
    <s v="4feb743e-2d45-426e-997f-e5824142ffe1"/>
    <x v="0"/>
    <e v="#N/A"/>
    <e v="#N/A"/>
    <e v="#N/A"/>
    <s v="FIXED"/>
    <x v="0"/>
    <m/>
    <m/>
    <m/>
    <m/>
    <x v="0"/>
  </r>
  <r>
    <x v="6"/>
    <s v="4febf35d-799f-4083-85a1-cba155729244"/>
    <x v="2"/>
    <s v="bpn-rosetets-02"/>
    <s v="4febf35d-799f-4083-85a1-cba155729244"/>
    <s v="High"/>
    <s v="ACTIVE"/>
    <x v="0"/>
    <m/>
    <m/>
    <m/>
    <m/>
    <x v="0"/>
  </r>
  <r>
    <x v="7"/>
    <s v="4fed11dc-1469-4af3-96b7-db4dd1fb7fdd"/>
    <x v="0"/>
    <e v="#N/A"/>
    <e v="#N/A"/>
    <e v="#N/A"/>
    <s v="FIXED"/>
    <x v="0"/>
    <m/>
    <m/>
    <m/>
    <m/>
    <x v="0"/>
  </r>
  <r>
    <x v="0"/>
    <s v="4fef7eff-e496-4f01-b373-aceacfe9e787"/>
    <x v="0"/>
    <e v="#N/A"/>
    <e v="#N/A"/>
    <e v="#N/A"/>
    <s v="FIXED"/>
    <x v="0"/>
    <m/>
    <m/>
    <m/>
    <m/>
    <x v="0"/>
  </r>
  <r>
    <x v="6"/>
    <s v="4fef8efd-8e98-4865-82ee-6cc6a1b24559"/>
    <x v="0"/>
    <e v="#N/A"/>
    <e v="#N/A"/>
    <e v="#N/A"/>
    <s v="FIXED"/>
    <x v="0"/>
    <m/>
    <m/>
    <m/>
    <m/>
    <x v="0"/>
  </r>
  <r>
    <x v="0"/>
    <s v="4ff077a4-0f33-417b-acce-9cf975d93652"/>
    <x v="0"/>
    <e v="#N/A"/>
    <e v="#N/A"/>
    <e v="#N/A"/>
    <s v="FIXED"/>
    <x v="0"/>
    <m/>
    <m/>
    <m/>
    <m/>
    <x v="0"/>
  </r>
  <r>
    <x v="0"/>
    <s v="4ff08b53-932a-448b-961e-8b642f0dfb90"/>
    <x v="0"/>
    <e v="#N/A"/>
    <e v="#N/A"/>
    <e v="#N/A"/>
    <s v="FIXED"/>
    <x v="0"/>
    <m/>
    <m/>
    <m/>
    <m/>
    <x v="0"/>
  </r>
  <r>
    <x v="1"/>
    <s v="4ff16c56-7d58-45e4-9002-e98078dd47f0"/>
    <x v="1"/>
    <s v="bpn-0093bp-01"/>
    <s v="4ff16c56-7d58-45e4-9002-e98078dd47f0"/>
    <s v="Medium"/>
    <s v="RESURFACED"/>
    <x v="0"/>
    <m/>
    <m/>
    <m/>
    <m/>
    <x v="0"/>
  </r>
  <r>
    <x v="0"/>
    <s v="4ff1e3ce-eae8-48ef-bf02-2ac595763d96"/>
    <x v="1"/>
    <e v="#N/A"/>
    <e v="#N/A"/>
    <e v="#N/A"/>
    <s v="RESURFACED"/>
    <x v="0"/>
    <m/>
    <m/>
    <m/>
    <m/>
    <x v="0"/>
  </r>
  <r>
    <x v="0"/>
    <s v="4ff2e99b-5de4-4e6a-9793-62658491761e"/>
    <x v="0"/>
    <e v="#N/A"/>
    <e v="#N/A"/>
    <e v="#N/A"/>
    <s v="FIXED"/>
    <x v="0"/>
    <m/>
    <m/>
    <m/>
    <m/>
    <x v="0"/>
  </r>
  <r>
    <x v="0"/>
    <s v="4ff3766a-b18b-4e47-8e90-a713c7519e61"/>
    <x v="0"/>
    <e v="#N/A"/>
    <e v="#N/A"/>
    <e v="#N/A"/>
    <s v="FIXED"/>
    <x v="0"/>
    <m/>
    <m/>
    <m/>
    <m/>
    <x v="0"/>
  </r>
  <r>
    <x v="0"/>
    <s v="4ff3d7ed-cee3-46f2-bcb8-4f7638b12656"/>
    <x v="0"/>
    <e v="#N/A"/>
    <e v="#N/A"/>
    <e v="#N/A"/>
    <s v="FIXED"/>
    <x v="0"/>
    <m/>
    <m/>
    <m/>
    <m/>
    <x v="0"/>
  </r>
  <r>
    <x v="0"/>
    <s v="4ff41bcd-9e63-43fb-b1ff-8dace18574ca"/>
    <x v="0"/>
    <e v="#N/A"/>
    <e v="#N/A"/>
    <e v="#N/A"/>
    <s v="FIXED"/>
    <x v="0"/>
    <m/>
    <m/>
    <m/>
    <m/>
    <x v="0"/>
  </r>
  <r>
    <x v="11"/>
    <s v="4ff4ab66-8db0-4c3a-a2c2-f2efded29ad4"/>
    <x v="0"/>
    <e v="#N/A"/>
    <e v="#N/A"/>
    <e v="#N/A"/>
    <s v="FIXED"/>
    <x v="0"/>
    <m/>
    <m/>
    <m/>
    <m/>
    <x v="0"/>
  </r>
  <r>
    <x v="0"/>
    <s v="4ff5376e-89f4-4e7f-b476-1b380ff278a1"/>
    <x v="0"/>
    <e v="#N/A"/>
    <e v="#N/A"/>
    <e v="#N/A"/>
    <s v="FIXED"/>
    <x v="0"/>
    <m/>
    <m/>
    <m/>
    <m/>
    <x v="0"/>
  </r>
  <r>
    <x v="2"/>
    <s v="4ff6020d-a15f-496b-b5b3-7974b1a1edbe"/>
    <x v="0"/>
    <e v="#N/A"/>
    <e v="#N/A"/>
    <e v="#N/A"/>
    <s v="FIXED"/>
    <x v="0"/>
    <m/>
    <m/>
    <m/>
    <m/>
    <x v="0"/>
  </r>
  <r>
    <x v="0"/>
    <s v="4ff72b74-c46e-44d4-90b0-ebd23d1b9a5c"/>
    <x v="0"/>
    <e v="#N/A"/>
    <e v="#N/A"/>
    <e v="#N/A"/>
    <s v="FIXED"/>
    <x v="0"/>
    <m/>
    <m/>
    <m/>
    <m/>
    <x v="0"/>
  </r>
  <r>
    <x v="0"/>
    <s v="4ff744bc-44cd-4a0d-aab4-b7f1337a98e6"/>
    <x v="0"/>
    <e v="#N/A"/>
    <e v="#N/A"/>
    <e v="#N/A"/>
    <s v="FIXED"/>
    <x v="0"/>
    <m/>
    <m/>
    <m/>
    <m/>
    <x v="0"/>
  </r>
  <r>
    <x v="0"/>
    <s v="4ff7fb72-22d5-47d6-a9a2-5d82bbbd73ef"/>
    <x v="0"/>
    <e v="#N/A"/>
    <e v="#N/A"/>
    <e v="#N/A"/>
    <s v="FIXED"/>
    <x v="0"/>
    <m/>
    <m/>
    <m/>
    <m/>
    <x v="0"/>
  </r>
  <r>
    <x v="0"/>
    <s v="4ffae8c2-b429-423f-8b7f-89a12c12e835"/>
    <x v="0"/>
    <e v="#N/A"/>
    <e v="#N/A"/>
    <e v="#N/A"/>
    <s v="FIXED"/>
    <x v="0"/>
    <m/>
    <m/>
    <m/>
    <m/>
    <x v="0"/>
  </r>
  <r>
    <x v="12"/>
    <s v="4ffb493a-e947-42d8-9449-fecc86fcb540"/>
    <x v="2"/>
    <s v="miambko34qj7m2d"/>
    <s v="4ffb493a-e947-42d8-9449-fecc86fcb540"/>
    <s v="High"/>
    <s v="ACTIVE"/>
    <x v="0"/>
    <m/>
    <m/>
    <m/>
    <m/>
    <x v="0"/>
  </r>
  <r>
    <x v="1"/>
    <s v="4ffc51ff-546e-4b81-ae40-a1af02b9279e"/>
    <x v="0"/>
    <e v="#N/A"/>
    <e v="#N/A"/>
    <e v="#N/A"/>
    <s v="FIXED"/>
    <x v="0"/>
    <m/>
    <m/>
    <m/>
    <m/>
    <x v="0"/>
  </r>
  <r>
    <x v="0"/>
    <s v="4ffc9a1c-03ef-42b3-82bb-9748fe34d75a"/>
    <x v="0"/>
    <e v="#N/A"/>
    <e v="#N/A"/>
    <e v="#N/A"/>
    <s v="FIXED"/>
    <x v="0"/>
    <m/>
    <m/>
    <m/>
    <m/>
    <x v="0"/>
  </r>
  <r>
    <x v="0"/>
    <s v="4ffcf598-55f3-47d6-aff8-cd671be8306e"/>
    <x v="0"/>
    <e v="#N/A"/>
    <e v="#N/A"/>
    <e v="#N/A"/>
    <s v="FIXED"/>
    <x v="0"/>
    <m/>
    <m/>
    <m/>
    <m/>
    <x v="0"/>
  </r>
  <r>
    <x v="0"/>
    <s v="4ffd4fc3-16a6-4c08-a615-725d21b11b5f"/>
    <x v="0"/>
    <s v="0006brn3xynnd2d.bpna.popularinc.net"/>
    <s v="4ffd4fc3-16a6-4c08-a615-725d21b11b5f"/>
    <s v="Critical"/>
    <s v="FIXED"/>
    <x v="0"/>
    <m/>
    <m/>
    <m/>
    <m/>
    <x v="0"/>
  </r>
  <r>
    <x v="2"/>
    <s v="4ffd5a1f-eadc-44eb-9bcb-f451b9205dd7"/>
    <x v="0"/>
    <e v="#N/A"/>
    <e v="#N/A"/>
    <e v="#N/A"/>
    <s v="FIXED"/>
    <x v="0"/>
    <m/>
    <m/>
    <m/>
    <m/>
    <x v="0"/>
  </r>
  <r>
    <x v="4"/>
    <s v="4ffd5b46-67a8-4ad0-a50c-2530bba82b8b"/>
    <x v="0"/>
    <e v="#N/A"/>
    <e v="#N/A"/>
    <e v="#N/A"/>
    <s v="FIXED"/>
    <x v="0"/>
    <m/>
    <m/>
    <m/>
    <m/>
    <x v="0"/>
  </r>
  <r>
    <x v="0"/>
    <s v="4ffd7756-7a9b-4c26-af43-c368c7bfd146"/>
    <x v="0"/>
    <e v="#N/A"/>
    <e v="#N/A"/>
    <e v="#N/A"/>
    <s v="FIXED"/>
    <x v="0"/>
    <m/>
    <m/>
    <m/>
    <m/>
    <x v="0"/>
  </r>
  <r>
    <x v="0"/>
    <s v="4ffd9c02-b5a8-4894-896d-89b79f846eb8"/>
    <x v="0"/>
    <e v="#N/A"/>
    <e v="#N/A"/>
    <e v="#N/A"/>
    <s v="FIXED"/>
    <x v="0"/>
    <m/>
    <m/>
    <m/>
    <m/>
    <x v="0"/>
  </r>
  <r>
    <x v="0"/>
    <s v="4ffe18ec-da0b-4df2-9ef6-453e78dd2b90"/>
    <x v="0"/>
    <e v="#N/A"/>
    <e v="#N/A"/>
    <e v="#N/A"/>
    <s v="FIXED"/>
    <x v="0"/>
    <m/>
    <m/>
    <m/>
    <m/>
    <x v="0"/>
  </r>
  <r>
    <x v="1"/>
    <s v="4ffe2a7e-b05d-422e-af05-170071cb8d43"/>
    <x v="2"/>
    <s v="bpn-roseadcb-02"/>
    <s v="4ffe2a7e-b05d-422e-af05-170071cb8d43"/>
    <s v="High"/>
    <s v="ACTIVE"/>
    <x v="0"/>
    <m/>
    <m/>
    <m/>
    <m/>
    <x v="0"/>
  </r>
  <r>
    <x v="2"/>
    <s v="4fff1890-9a8f-45f4-a532-63e8be1ad602"/>
    <x v="2"/>
    <s v="bpn-primgvws-03"/>
    <s v="4fff1890-9a8f-45f4-a532-63e8be1ad602"/>
    <s v="High"/>
    <s v="ACTIVE"/>
    <x v="0"/>
    <m/>
    <m/>
    <m/>
    <m/>
    <x v="0"/>
  </r>
  <r>
    <x v="1"/>
    <s v="5000a4ac-05b3-4ad6-aa59-09642e9461e2"/>
    <x v="0"/>
    <s v="bpn-backgvws-01"/>
    <s v="5000a4ac-05b3-4ad6-aa59-09642e9461e2"/>
    <s v="High"/>
    <s v="FIXED"/>
    <x v="0"/>
    <m/>
    <m/>
    <m/>
    <m/>
    <x v="0"/>
  </r>
  <r>
    <x v="0"/>
    <s v="50024450-a86a-4ef1-bc49-bada2c6c8d4b"/>
    <x v="0"/>
    <e v="#N/A"/>
    <e v="#N/A"/>
    <e v="#N/A"/>
    <s v="FIXED"/>
    <x v="0"/>
    <m/>
    <m/>
    <m/>
    <m/>
    <x v="0"/>
  </r>
  <r>
    <x v="0"/>
    <s v="50026b5c-d8db-44f6-b721-2cd08f66b287"/>
    <x v="0"/>
    <e v="#N/A"/>
    <e v="#N/A"/>
    <e v="#N/A"/>
    <s v="FIXED"/>
    <x v="0"/>
    <m/>
    <m/>
    <m/>
    <m/>
    <x v="0"/>
  </r>
  <r>
    <x v="1"/>
    <s v="50027601-61da-483a-9357-3a7e5ce3d7c3"/>
    <x v="0"/>
    <e v="#N/A"/>
    <e v="#N/A"/>
    <e v="#N/A"/>
    <s v="FIXED"/>
    <x v="0"/>
    <m/>
    <m/>
    <m/>
    <m/>
    <x v="0"/>
  </r>
  <r>
    <x v="0"/>
    <s v="5002a338-3821-4295-82fc-3b94835d3f04"/>
    <x v="0"/>
    <e v="#N/A"/>
    <e v="#N/A"/>
    <e v="#N/A"/>
    <s v="FIXED"/>
    <x v="0"/>
    <m/>
    <m/>
    <m/>
    <m/>
    <x v="0"/>
  </r>
  <r>
    <x v="0"/>
    <s v="50033e9a-290f-48fc-a5fd-9a2065fb5b40"/>
    <x v="0"/>
    <e v="#N/A"/>
    <e v="#N/A"/>
    <e v="#N/A"/>
    <s v="FIXED"/>
    <x v="0"/>
    <m/>
    <m/>
    <m/>
    <m/>
    <x v="0"/>
  </r>
  <r>
    <x v="4"/>
    <s v="50046789-7370-4e6c-8a87-4ffb47c440fc"/>
    <x v="0"/>
    <e v="#N/A"/>
    <e v="#N/A"/>
    <e v="#N/A"/>
    <s v="FIXED"/>
    <x v="0"/>
    <m/>
    <m/>
    <m/>
    <m/>
    <x v="0"/>
  </r>
  <r>
    <x v="0"/>
    <s v="50058da9-62ca-40b5-8238-c8f6689a136e"/>
    <x v="0"/>
    <e v="#N/A"/>
    <e v="#N/A"/>
    <e v="#N/A"/>
    <s v="FIXED"/>
    <x v="0"/>
    <m/>
    <m/>
    <m/>
    <m/>
    <x v="0"/>
  </r>
  <r>
    <x v="4"/>
    <s v="500627b8-a2e8-443a-a0d6-d617980238b6"/>
    <x v="0"/>
    <e v="#N/A"/>
    <e v="#N/A"/>
    <e v="#N/A"/>
    <s v="FIXED"/>
    <x v="0"/>
    <m/>
    <m/>
    <m/>
    <m/>
    <x v="0"/>
  </r>
  <r>
    <x v="1"/>
    <s v="5007920c-29a2-4e8b-8d64-cafc6c54082f"/>
    <x v="0"/>
    <e v="#N/A"/>
    <e v="#N/A"/>
    <e v="#N/A"/>
    <s v="FIXED"/>
    <x v="0"/>
    <m/>
    <m/>
    <m/>
    <m/>
    <x v="0"/>
  </r>
  <r>
    <x v="16"/>
    <s v="5007c029-8ccd-4836-8331-26a651e1803d"/>
    <x v="0"/>
    <e v="#N/A"/>
    <e v="#N/A"/>
    <e v="#N/A"/>
    <s v="FIXED"/>
    <x v="0"/>
    <m/>
    <m/>
    <m/>
    <m/>
    <x v="0"/>
  </r>
  <r>
    <x v="0"/>
    <s v="500856d2-2fbc-45a7-be17-e4b81025a56c"/>
    <x v="0"/>
    <e v="#N/A"/>
    <e v="#N/A"/>
    <e v="#N/A"/>
    <s v="FIXED"/>
    <x v="0"/>
    <m/>
    <m/>
    <m/>
    <m/>
    <x v="0"/>
  </r>
  <r>
    <x v="0"/>
    <s v="500861ac-9e2e-4890-9ca7-9cc4e9d0a26b"/>
    <x v="0"/>
    <e v="#N/A"/>
    <e v="#N/A"/>
    <e v="#N/A"/>
    <s v="FIXED"/>
    <x v="0"/>
    <m/>
    <m/>
    <m/>
    <m/>
    <x v="0"/>
  </r>
  <r>
    <x v="0"/>
    <s v="500883ca-43d7-4637-b9e0-e58cfc1f3ada"/>
    <x v="0"/>
    <e v="#N/A"/>
    <e v="#N/A"/>
    <e v="#N/A"/>
    <s v="FIXED"/>
    <x v="0"/>
    <m/>
    <m/>
    <m/>
    <m/>
    <x v="0"/>
  </r>
  <r>
    <x v="16"/>
    <s v="500a0f50-28b6-4d9c-ad8f-6ae30e55248c"/>
    <x v="0"/>
    <e v="#N/A"/>
    <e v="#N/A"/>
    <e v="#N/A"/>
    <s v="FIXED"/>
    <x v="0"/>
    <m/>
    <m/>
    <m/>
    <m/>
    <x v="0"/>
  </r>
  <r>
    <x v="0"/>
    <s v="500b3598-2c0d-4815-992b-c4413552d38e"/>
    <x v="0"/>
    <e v="#N/A"/>
    <e v="#N/A"/>
    <e v="#N/A"/>
    <s v="FIXED"/>
    <x v="0"/>
    <m/>
    <m/>
    <m/>
    <m/>
    <x v="0"/>
  </r>
  <r>
    <x v="0"/>
    <s v="500cb61f-19ac-40b7-b1f7-9a59ba558045"/>
    <x v="0"/>
    <e v="#N/A"/>
    <e v="#N/A"/>
    <e v="#N/A"/>
    <s v="FIXED"/>
    <x v="0"/>
    <m/>
    <m/>
    <m/>
    <m/>
    <x v="0"/>
  </r>
  <r>
    <x v="0"/>
    <s v="500cb70e-695d-4e62-9f39-e122a7499962"/>
    <x v="0"/>
    <e v="#N/A"/>
    <e v="#N/A"/>
    <e v="#N/A"/>
    <s v="FIXED"/>
    <x v="0"/>
    <m/>
    <m/>
    <m/>
    <m/>
    <x v="0"/>
  </r>
  <r>
    <x v="0"/>
    <s v="500db7c4-0354-48dc-aed2-c757bdbd071e"/>
    <x v="0"/>
    <e v="#N/A"/>
    <e v="#N/A"/>
    <e v="#N/A"/>
    <s v="FIXED"/>
    <x v="0"/>
    <m/>
    <m/>
    <m/>
    <m/>
    <x v="0"/>
  </r>
  <r>
    <x v="4"/>
    <s v="500e2e58-07b6-47b8-9a0b-f1f69a6e4b97"/>
    <x v="0"/>
    <e v="#N/A"/>
    <e v="#N/A"/>
    <e v="#N/A"/>
    <s v="FIXED"/>
    <x v="0"/>
    <m/>
    <m/>
    <m/>
    <m/>
    <x v="0"/>
  </r>
  <r>
    <x v="0"/>
    <s v="500e368a-99a0-499a-8447-ba8b21bddd90"/>
    <x v="0"/>
    <s v="0031bcp7ppg9n2d.bpna.popularinc.net"/>
    <s v="500e368a-99a0-499a-8447-ba8b21bddd90"/>
    <s v="High"/>
    <s v="FIXED"/>
    <x v="0"/>
    <m/>
    <m/>
    <m/>
    <m/>
    <x v="0"/>
  </r>
  <r>
    <x v="0"/>
    <s v="500e77d3-284a-4a91-853d-c6bafe61b01a"/>
    <x v="0"/>
    <e v="#N/A"/>
    <e v="#N/A"/>
    <e v="#N/A"/>
    <s v="FIXED"/>
    <x v="0"/>
    <m/>
    <m/>
    <m/>
    <m/>
    <x v="0"/>
  </r>
  <r>
    <x v="11"/>
    <s v="500efce0-9de8-440c-86c0-7f33d923249a"/>
    <x v="0"/>
    <e v="#N/A"/>
    <e v="#N/A"/>
    <e v="#N/A"/>
    <s v="FIXED"/>
    <x v="0"/>
    <m/>
    <m/>
    <m/>
    <m/>
    <x v="0"/>
  </r>
  <r>
    <x v="0"/>
    <s v="500f0513-4e52-4612-9c83-2b2ff65801ca"/>
    <x v="0"/>
    <e v="#N/A"/>
    <e v="#N/A"/>
    <e v="#N/A"/>
    <s v="FIXED"/>
    <x v="0"/>
    <m/>
    <m/>
    <m/>
    <m/>
    <x v="0"/>
  </r>
  <r>
    <x v="0"/>
    <s v="500f39d7-4f25-41c6-abff-ad63029315aa"/>
    <x v="0"/>
    <e v="#N/A"/>
    <e v="#N/A"/>
    <e v="#N/A"/>
    <s v="FIXED"/>
    <x v="0"/>
    <m/>
    <m/>
    <m/>
    <m/>
    <x v="0"/>
  </r>
  <r>
    <x v="9"/>
    <s v="500f5634-11c2-4af8-9d75-4a4b70ad9748"/>
    <x v="0"/>
    <e v="#N/A"/>
    <e v="#N/A"/>
    <e v="#N/A"/>
    <s v="FIXED"/>
    <x v="0"/>
    <m/>
    <m/>
    <m/>
    <m/>
    <x v="0"/>
  </r>
  <r>
    <x v="19"/>
    <s v="500f9f21-6aac-4667-b099-c9d562d0121c"/>
    <x v="0"/>
    <s v="clinkdevsftp.bpna.popularinc.net"/>
    <s v="500f9f21-6aac-4667-b099-c9d562d0121c"/>
    <s v="Medium"/>
    <s v="FIXED"/>
    <x v="0"/>
    <m/>
    <m/>
    <m/>
    <m/>
    <x v="0"/>
  </r>
  <r>
    <x v="0"/>
    <s v="500fbd4e-7111-4a22-bd8c-8a12e07cb27e"/>
    <x v="1"/>
    <s v="0091brn3xpknd2d.bpna.popularinc.net"/>
    <s v="500fbd4e-7111-4a22-bd8c-8a12e07cb27e"/>
    <s v="High"/>
    <s v="RESURFACED"/>
    <x v="0"/>
    <m/>
    <m/>
    <m/>
    <m/>
    <x v="0"/>
  </r>
  <r>
    <x v="0"/>
    <s v="500fe120-7fda-485a-a084-fce999f1012c"/>
    <x v="0"/>
    <e v="#N/A"/>
    <e v="#N/A"/>
    <e v="#N/A"/>
    <s v="FIXED"/>
    <x v="0"/>
    <m/>
    <m/>
    <m/>
    <m/>
    <x v="0"/>
  </r>
  <r>
    <x v="6"/>
    <s v="5010917a-1752-4474-8539-ab1164ddf9c6"/>
    <x v="0"/>
    <e v="#N/A"/>
    <e v="#N/A"/>
    <e v="#N/A"/>
    <s v="FIXED"/>
    <x v="0"/>
    <m/>
    <m/>
    <m/>
    <m/>
    <x v="0"/>
  </r>
  <r>
    <x v="2"/>
    <s v="5011434f-7b88-422b-b971-299bf661dbef"/>
    <x v="2"/>
    <e v="#N/A"/>
    <e v="#N/A"/>
    <e v="#N/A"/>
    <s v="ACTIVE"/>
    <x v="0"/>
    <m/>
    <m/>
    <m/>
    <m/>
    <x v="0"/>
  </r>
  <r>
    <x v="0"/>
    <s v="5011fb17-8079-4721-b545-d202dc641626"/>
    <x v="0"/>
    <e v="#N/A"/>
    <e v="#N/A"/>
    <e v="#N/A"/>
    <s v="FIXED"/>
    <x v="0"/>
    <m/>
    <m/>
    <m/>
    <m/>
    <x v="0"/>
  </r>
  <r>
    <x v="0"/>
    <s v="501226b3-41b1-44ff-a39d-4b8be0dece08"/>
    <x v="0"/>
    <e v="#N/A"/>
    <e v="#N/A"/>
    <e v="#N/A"/>
    <s v="FIXED"/>
    <x v="0"/>
    <m/>
    <m/>
    <m/>
    <m/>
    <x v="0"/>
  </r>
  <r>
    <x v="0"/>
    <s v="5014af5c-04e1-43c5-a5e7-d4dd614cba27"/>
    <x v="0"/>
    <e v="#N/A"/>
    <e v="#N/A"/>
    <e v="#N/A"/>
    <s v="FIXED"/>
    <x v="0"/>
    <m/>
    <m/>
    <m/>
    <m/>
    <x v="0"/>
  </r>
  <r>
    <x v="10"/>
    <s v="5014fbf7-7904-482b-a74a-814ddb8edea6"/>
    <x v="0"/>
    <e v="#N/A"/>
    <e v="#N/A"/>
    <e v="#N/A"/>
    <s v="FIXED"/>
    <x v="0"/>
    <m/>
    <m/>
    <m/>
    <m/>
    <x v="0"/>
  </r>
  <r>
    <x v="0"/>
    <s v="50157968-32d9-48dd-b596-b4b8a0aae2de"/>
    <x v="0"/>
    <s v="rosebkocp2c8h2l.bpna.popularinc.net"/>
    <s v="50157968-32d9-48dd-b596-b4b8a0aae2de"/>
    <s v="Critical"/>
    <s v="FIXED"/>
    <x v="0"/>
    <m/>
    <m/>
    <m/>
    <m/>
    <x v="0"/>
  </r>
  <r>
    <x v="0"/>
    <s v="5015b9e6-e8ae-4d86-8ab8-c600646e49ed"/>
    <x v="0"/>
    <e v="#N/A"/>
    <e v="#N/A"/>
    <e v="#N/A"/>
    <s v="FIXED"/>
    <x v="0"/>
    <m/>
    <m/>
    <m/>
    <m/>
    <x v="0"/>
  </r>
  <r>
    <x v="4"/>
    <s v="5016ec42-df5f-477a-ad90-163968a54820"/>
    <x v="0"/>
    <e v="#N/A"/>
    <e v="#N/A"/>
    <e v="#N/A"/>
    <s v="FIXED"/>
    <x v="0"/>
    <m/>
    <m/>
    <m/>
    <m/>
    <x v="0"/>
  </r>
  <r>
    <x v="0"/>
    <s v="50170338-df54-4e3c-babf-6fa80ce814e8"/>
    <x v="0"/>
    <e v="#N/A"/>
    <e v="#N/A"/>
    <e v="#N/A"/>
    <s v="FIXED"/>
    <x v="0"/>
    <m/>
    <m/>
    <m/>
    <m/>
    <x v="0"/>
  </r>
  <r>
    <x v="0"/>
    <s v="501739c8-1b01-4ef3-a309-e50514b0b505"/>
    <x v="0"/>
    <e v="#N/A"/>
    <e v="#N/A"/>
    <e v="#N/A"/>
    <s v="FIXED"/>
    <x v="0"/>
    <m/>
    <m/>
    <m/>
    <m/>
    <x v="0"/>
  </r>
  <r>
    <x v="0"/>
    <s v="50190119-84b1-4f69-9db3-377194d0d85d"/>
    <x v="0"/>
    <e v="#N/A"/>
    <e v="#N/A"/>
    <e v="#N/A"/>
    <s v="FIXED"/>
    <x v="0"/>
    <m/>
    <m/>
    <m/>
    <m/>
    <x v="0"/>
  </r>
  <r>
    <x v="2"/>
    <s v="50190e86-e44c-40e6-ac96-ce15ccb24a43"/>
    <x v="0"/>
    <e v="#N/A"/>
    <e v="#N/A"/>
    <e v="#N/A"/>
    <s v="FIXED"/>
    <x v="0"/>
    <m/>
    <m/>
    <m/>
    <m/>
    <x v="0"/>
  </r>
  <r>
    <x v="0"/>
    <s v="501925e6-7edf-4813-a3e8-178d7a4d2e83"/>
    <x v="1"/>
    <s v="bdwybrn5wlqp73l.bpna.popularinc.net"/>
    <s v="501925e6-7edf-4813-a3e8-178d7a4d2e83"/>
    <s v="High"/>
    <s v="RESURFACED"/>
    <x v="0"/>
    <m/>
    <m/>
    <m/>
    <m/>
    <x v="0"/>
  </r>
  <r>
    <x v="0"/>
    <s v="501a7464-5615-438b-a47d-980ebb232386"/>
    <x v="0"/>
    <e v="#N/A"/>
    <e v="#N/A"/>
    <e v="#N/A"/>
    <s v="FIXED"/>
    <x v="0"/>
    <m/>
    <m/>
    <m/>
    <m/>
    <x v="0"/>
  </r>
  <r>
    <x v="6"/>
    <s v="501b5df1-9812-4490-b654-b5529e2d4f5e"/>
    <x v="1"/>
    <s v="bpn-rosetecm-05"/>
    <s v="501b5df1-9812-4490-b654-b5529e2d4f5e"/>
    <s v="Low"/>
    <s v="RESURFACED"/>
    <x v="0"/>
    <m/>
    <m/>
    <m/>
    <m/>
    <x v="0"/>
  </r>
  <r>
    <x v="1"/>
    <s v="501b998e-83b2-45c0-9ea7-89892d6b5851"/>
    <x v="0"/>
    <s v="bpn-0065bp-01"/>
    <s v="501b998e-83b2-45c0-9ea7-89892d6b5851"/>
    <s v="High"/>
    <s v="FIXED"/>
    <x v="0"/>
    <m/>
    <m/>
    <m/>
    <m/>
    <x v="0"/>
  </r>
  <r>
    <x v="0"/>
    <s v="501c5efb-0ddb-445b-8b1c-20a1b350d2de"/>
    <x v="0"/>
    <e v="#N/A"/>
    <e v="#N/A"/>
    <e v="#N/A"/>
    <s v="FIXED"/>
    <x v="0"/>
    <m/>
    <m/>
    <m/>
    <m/>
    <x v="0"/>
  </r>
  <r>
    <x v="0"/>
    <s v="501c9767-cdcb-4cb0-b0c2-086ec0fdcf84"/>
    <x v="0"/>
    <e v="#N/A"/>
    <e v="#N/A"/>
    <e v="#N/A"/>
    <s v="FIXED"/>
    <x v="0"/>
    <m/>
    <m/>
    <m/>
    <m/>
    <x v="0"/>
  </r>
  <r>
    <x v="11"/>
    <s v="501cfb0c-16e9-4df0-a90b-f9bc24cb0421"/>
    <x v="0"/>
    <e v="#N/A"/>
    <e v="#N/A"/>
    <e v="#N/A"/>
    <s v="FIXED"/>
    <x v="0"/>
    <m/>
    <m/>
    <m/>
    <m/>
    <x v="0"/>
  </r>
  <r>
    <x v="0"/>
    <s v="501eab89-30f6-4a6f-994c-aad4dfcc518f"/>
    <x v="0"/>
    <e v="#N/A"/>
    <e v="#N/A"/>
    <e v="#N/A"/>
    <s v="FIXED"/>
    <x v="0"/>
    <m/>
    <m/>
    <m/>
    <m/>
    <x v="0"/>
  </r>
  <r>
    <x v="0"/>
    <s v="501efbef-3cac-4ee2-a57a-d5e6ab998c72"/>
    <x v="0"/>
    <e v="#N/A"/>
    <e v="#N/A"/>
    <e v="#N/A"/>
    <s v="FIXED"/>
    <x v="0"/>
    <m/>
    <m/>
    <m/>
    <m/>
    <x v="0"/>
  </r>
  <r>
    <x v="7"/>
    <s v="5021fce8-823e-4723-914d-45be6b269dd5"/>
    <x v="0"/>
    <e v="#N/A"/>
    <e v="#N/A"/>
    <e v="#N/A"/>
    <s v="FIXED"/>
    <x v="0"/>
    <m/>
    <m/>
    <m/>
    <m/>
    <x v="0"/>
  </r>
  <r>
    <x v="0"/>
    <s v="5022aebf-eefc-4ad5-94e3-12a9c87bcf61"/>
    <x v="0"/>
    <e v="#N/A"/>
    <e v="#N/A"/>
    <e v="#N/A"/>
    <s v="FIXED"/>
    <x v="0"/>
    <m/>
    <m/>
    <m/>
    <m/>
    <x v="0"/>
  </r>
  <r>
    <x v="9"/>
    <s v="5023535d-ae09-4952-a5a0-caf12204c236"/>
    <x v="0"/>
    <e v="#N/A"/>
    <e v="#N/A"/>
    <e v="#N/A"/>
    <s v="FIXED"/>
    <x v="0"/>
    <m/>
    <m/>
    <m/>
    <m/>
    <x v="0"/>
  </r>
  <r>
    <x v="0"/>
    <s v="50243126-5c04-4edf-bdaf-4b983d3cf30a"/>
    <x v="0"/>
    <e v="#N/A"/>
    <e v="#N/A"/>
    <e v="#N/A"/>
    <s v="FIXED"/>
    <x v="0"/>
    <m/>
    <m/>
    <m/>
    <m/>
    <x v="0"/>
  </r>
  <r>
    <x v="8"/>
    <s v="50247328-de8b-4461-8477-84bf828496fb"/>
    <x v="0"/>
    <e v="#N/A"/>
    <e v="#N/A"/>
    <e v="#N/A"/>
    <s v="FIXED"/>
    <x v="0"/>
    <m/>
    <m/>
    <m/>
    <m/>
    <x v="0"/>
  </r>
  <r>
    <x v="0"/>
    <s v="5024af69-dc6c-4bef-a99f-0b6773a4808a"/>
    <x v="0"/>
    <e v="#N/A"/>
    <e v="#N/A"/>
    <e v="#N/A"/>
    <s v="FIXED"/>
    <x v="0"/>
    <m/>
    <m/>
    <m/>
    <m/>
    <x v="0"/>
  </r>
  <r>
    <x v="1"/>
    <s v="5024dba2-95a5-4e1f-b7c9-7167a9e56198"/>
    <x v="2"/>
    <s v="bpn-0035bp-01"/>
    <s v="5024dba2-95a5-4e1f-b7c9-7167a9e56198"/>
    <s v="Medium"/>
    <s v="ACTIVE"/>
    <x v="0"/>
    <m/>
    <m/>
    <m/>
    <m/>
    <x v="0"/>
  </r>
  <r>
    <x v="7"/>
    <s v="5025d2a3-267d-4ac0-b138-bda75dd7fccb"/>
    <x v="0"/>
    <e v="#N/A"/>
    <e v="#N/A"/>
    <e v="#N/A"/>
    <s v="FIXED"/>
    <x v="0"/>
    <m/>
    <m/>
    <m/>
    <m/>
    <x v="0"/>
  </r>
  <r>
    <x v="0"/>
    <s v="502606d3-e56b-46d5-81ff-8fb12b679eab"/>
    <x v="0"/>
    <e v="#N/A"/>
    <e v="#N/A"/>
    <e v="#N/A"/>
    <s v="FIXED"/>
    <x v="0"/>
    <m/>
    <m/>
    <m/>
    <m/>
    <x v="0"/>
  </r>
  <r>
    <x v="0"/>
    <s v="50261b07-9cb0-407b-a913-103ccc248c85"/>
    <x v="0"/>
    <e v="#N/A"/>
    <e v="#N/A"/>
    <e v="#N/A"/>
    <s v="FIXED"/>
    <x v="0"/>
    <m/>
    <m/>
    <m/>
    <m/>
    <x v="0"/>
  </r>
  <r>
    <x v="0"/>
    <s v="502678ef-9dc9-4188-9533-a09202768476"/>
    <x v="0"/>
    <e v="#N/A"/>
    <e v="#N/A"/>
    <e v="#N/A"/>
    <s v="FIXED"/>
    <x v="0"/>
    <m/>
    <m/>
    <m/>
    <m/>
    <x v="0"/>
  </r>
  <r>
    <x v="0"/>
    <s v="5027b20f-ccfa-4cc5-bacc-97fc9b593c7c"/>
    <x v="0"/>
    <e v="#N/A"/>
    <e v="#N/A"/>
    <e v="#N/A"/>
    <s v="FIXED"/>
    <x v="0"/>
    <m/>
    <m/>
    <m/>
    <m/>
    <x v="0"/>
  </r>
  <r>
    <x v="0"/>
    <s v="5029185d-0f96-46c7-9edb-3fadd59fd232"/>
    <x v="0"/>
    <e v="#N/A"/>
    <e v="#N/A"/>
    <e v="#N/A"/>
    <s v="FIXED"/>
    <x v="0"/>
    <m/>
    <m/>
    <m/>
    <m/>
    <x v="0"/>
  </r>
  <r>
    <x v="0"/>
    <s v="502a0eeb-9dff-4e28-9d34-2b2b4addc281"/>
    <x v="1"/>
    <s v="bdwybkogxdp3g2l"/>
    <s v="502a0eeb-9dff-4e28-9d34-2b2b4addc281"/>
    <s v="High"/>
    <s v="RESURFACED"/>
    <x v="0"/>
    <m/>
    <m/>
    <m/>
    <m/>
    <x v="0"/>
  </r>
  <r>
    <x v="0"/>
    <s v="502a1433-9be2-487c-a3c3-6131edccb1ea"/>
    <x v="0"/>
    <e v="#N/A"/>
    <e v="#N/A"/>
    <e v="#N/A"/>
    <s v="FIXED"/>
    <x v="0"/>
    <m/>
    <m/>
    <m/>
    <m/>
    <x v="0"/>
  </r>
  <r>
    <x v="0"/>
    <s v="502a152c-1d7d-468f-9ede-a58ca106eb15"/>
    <x v="2"/>
    <s v="0030brnbz6tnd2d.bpna.popularinc.net"/>
    <s v="502a152c-1d7d-468f-9ede-a58ca106eb15"/>
    <s v="High"/>
    <s v="ACTIVE"/>
    <x v="0"/>
    <m/>
    <m/>
    <m/>
    <m/>
    <x v="0"/>
  </r>
  <r>
    <x v="0"/>
    <s v="502a8f84-3dcd-4535-ab13-4b7c76ef1618"/>
    <x v="0"/>
    <e v="#N/A"/>
    <e v="#N/A"/>
    <e v="#N/A"/>
    <s v="FIXED"/>
    <x v="0"/>
    <m/>
    <m/>
    <m/>
    <m/>
    <x v="0"/>
  </r>
  <r>
    <x v="0"/>
    <s v="502c0f9b-0438-4fd2-be46-cc5bef3a038a"/>
    <x v="0"/>
    <e v="#N/A"/>
    <e v="#N/A"/>
    <e v="#N/A"/>
    <s v="FIXED"/>
    <x v="0"/>
    <m/>
    <m/>
    <m/>
    <m/>
    <x v="0"/>
  </r>
  <r>
    <x v="0"/>
    <s v="502d4f94-fe37-42d1-9bad-d4c78926ea01"/>
    <x v="0"/>
    <e v="#N/A"/>
    <e v="#N/A"/>
    <e v="#N/A"/>
    <s v="FIXED"/>
    <x v="0"/>
    <m/>
    <m/>
    <m/>
    <m/>
    <x v="0"/>
  </r>
  <r>
    <x v="0"/>
    <s v="502e0544-38a6-4239-9550-0e899d0a2183"/>
    <x v="0"/>
    <e v="#N/A"/>
    <e v="#N/A"/>
    <e v="#N/A"/>
    <s v="FIXED"/>
    <x v="0"/>
    <m/>
    <m/>
    <m/>
    <m/>
    <x v="0"/>
  </r>
  <r>
    <x v="4"/>
    <s v="502e736a-da58-4371-8ab0-e50e83ba33b2"/>
    <x v="0"/>
    <e v="#N/A"/>
    <e v="#N/A"/>
    <e v="#N/A"/>
    <s v="FIXED"/>
    <x v="0"/>
    <m/>
    <m/>
    <m/>
    <m/>
    <x v="0"/>
  </r>
  <r>
    <x v="4"/>
    <s v="502ea19c-ec37-4d60-b03d-3718b6f0f04c"/>
    <x v="0"/>
    <e v="#N/A"/>
    <e v="#N/A"/>
    <e v="#N/A"/>
    <s v="FIXED"/>
    <x v="0"/>
    <m/>
    <m/>
    <m/>
    <m/>
    <x v="0"/>
  </r>
  <r>
    <x v="2"/>
    <s v="502fd2b1-897a-4e71-8961-5120470157d6"/>
    <x v="0"/>
    <e v="#N/A"/>
    <e v="#N/A"/>
    <e v="#N/A"/>
    <s v="FIXED"/>
    <x v="0"/>
    <m/>
    <m/>
    <m/>
    <m/>
    <x v="0"/>
  </r>
  <r>
    <x v="7"/>
    <s v="5031cd1b-153e-414d-b536-e8c584fca2fa"/>
    <x v="1"/>
    <s v="bpn-cmtycias-01"/>
    <s v="5031cd1b-153e-414d-b536-e8c584fca2fa"/>
    <s v="Medium"/>
    <s v="RESURFACED"/>
    <x v="0"/>
    <m/>
    <m/>
    <m/>
    <m/>
    <x v="0"/>
  </r>
  <r>
    <x v="0"/>
    <s v="5031ee50-39d2-469c-a3af-376eda551d90"/>
    <x v="0"/>
    <e v="#N/A"/>
    <e v="#N/A"/>
    <e v="#N/A"/>
    <s v="FIXED"/>
    <x v="0"/>
    <m/>
    <m/>
    <m/>
    <m/>
    <x v="0"/>
  </r>
  <r>
    <x v="0"/>
    <s v="50324bc6-afee-4127-92a4-b447996a57b3"/>
    <x v="0"/>
    <e v="#N/A"/>
    <e v="#N/A"/>
    <e v="#N/A"/>
    <s v="FIXED"/>
    <x v="0"/>
    <m/>
    <m/>
    <m/>
    <m/>
    <x v="0"/>
  </r>
  <r>
    <x v="0"/>
    <s v="50326aa6-9474-4a93-853c-2ec78c2b5ff4"/>
    <x v="0"/>
    <e v="#N/A"/>
    <e v="#N/A"/>
    <e v="#N/A"/>
    <s v="FIXED"/>
    <x v="0"/>
    <m/>
    <m/>
    <m/>
    <m/>
    <x v="0"/>
  </r>
  <r>
    <x v="0"/>
    <s v="50329260-c822-453b-8767-3392b19aad52"/>
    <x v="0"/>
    <e v="#N/A"/>
    <e v="#N/A"/>
    <e v="#N/A"/>
    <s v="FIXED"/>
    <x v="0"/>
    <m/>
    <m/>
    <m/>
    <m/>
    <x v="0"/>
  </r>
  <r>
    <x v="4"/>
    <s v="5032c3c0-dc9d-4dce-8c5a-9e679989d21d"/>
    <x v="0"/>
    <s v="0091brnc1bn9n2d"/>
    <s v="5032c3c0-dc9d-4dce-8c5a-9e679989d21d"/>
    <s v="Medium"/>
    <s v="FIXED"/>
    <x v="0"/>
    <m/>
    <m/>
    <m/>
    <m/>
    <x v="0"/>
  </r>
  <r>
    <x v="0"/>
    <s v="5033203f-61b4-4315-bffe-d1f5e19cd732"/>
    <x v="2"/>
    <e v="#N/A"/>
    <e v="#N/A"/>
    <e v="#N/A"/>
    <s v="ACTIVE"/>
    <x v="0"/>
    <m/>
    <m/>
    <m/>
    <m/>
    <x v="0"/>
  </r>
  <r>
    <x v="0"/>
    <s v="5033d47d-ae70-4810-926c-0b93e0171358"/>
    <x v="0"/>
    <e v="#N/A"/>
    <e v="#N/A"/>
    <e v="#N/A"/>
    <s v="FIXED"/>
    <x v="0"/>
    <m/>
    <m/>
    <m/>
    <m/>
    <x v="0"/>
  </r>
  <r>
    <x v="0"/>
    <s v="5037b91f-53a8-4b4b-9234-1a3b9ddf0df3"/>
    <x v="0"/>
    <e v="#N/A"/>
    <e v="#N/A"/>
    <e v="#N/A"/>
    <s v="FIXED"/>
    <x v="0"/>
    <m/>
    <m/>
    <m/>
    <m/>
    <x v="0"/>
  </r>
  <r>
    <x v="0"/>
    <s v="5038b553-9665-437d-85b2-6965e1195f1c"/>
    <x v="0"/>
    <e v="#N/A"/>
    <e v="#N/A"/>
    <e v="#N/A"/>
    <s v="FIXED"/>
    <x v="0"/>
    <m/>
    <m/>
    <m/>
    <m/>
    <x v="0"/>
  </r>
  <r>
    <x v="4"/>
    <s v="50392fb2-0f49-4778-99ca-09f7ee66164c"/>
    <x v="0"/>
    <e v="#N/A"/>
    <e v="#N/A"/>
    <e v="#N/A"/>
    <s v="FIXED"/>
    <x v="0"/>
    <m/>
    <m/>
    <m/>
    <m/>
    <x v="0"/>
  </r>
  <r>
    <x v="0"/>
    <s v="50397e2b-f9bc-4290-a448-9471ec071be0"/>
    <x v="0"/>
    <e v="#N/A"/>
    <e v="#N/A"/>
    <e v="#N/A"/>
    <s v="FIXED"/>
    <x v="0"/>
    <m/>
    <m/>
    <m/>
    <m/>
    <x v="0"/>
  </r>
  <r>
    <x v="0"/>
    <s v="5039a4c0-7a70-49a7-b89d-40fb73c8c57f"/>
    <x v="0"/>
    <e v="#N/A"/>
    <e v="#N/A"/>
    <e v="#N/A"/>
    <s v="FIXED"/>
    <x v="0"/>
    <m/>
    <m/>
    <m/>
    <m/>
    <x v="0"/>
  </r>
  <r>
    <x v="0"/>
    <s v="503da32c-953b-40b1-a429-92e1273966f1"/>
    <x v="0"/>
    <e v="#N/A"/>
    <e v="#N/A"/>
    <e v="#N/A"/>
    <s v="FIXED"/>
    <x v="0"/>
    <m/>
    <m/>
    <m/>
    <m/>
    <x v="0"/>
  </r>
  <r>
    <x v="0"/>
    <s v="503e2075-f238-46bb-861b-a3578b8b614e"/>
    <x v="0"/>
    <s v="bdwybkobnb1ql3l"/>
    <s v="503e2075-f238-46bb-861b-a3578b8b614e"/>
    <s v="High"/>
    <s v="FIXED"/>
    <x v="0"/>
    <m/>
    <m/>
    <m/>
    <m/>
    <x v="0"/>
  </r>
  <r>
    <x v="0"/>
    <s v="503ea6ad-9733-468f-9242-a9c29013f62d"/>
    <x v="0"/>
    <e v="#N/A"/>
    <e v="#N/A"/>
    <e v="#N/A"/>
    <s v="FIXED"/>
    <x v="0"/>
    <m/>
    <m/>
    <m/>
    <m/>
    <x v="0"/>
  </r>
  <r>
    <x v="4"/>
    <s v="503f218d-97b7-4f5b-bf15-135a64f4beda"/>
    <x v="0"/>
    <e v="#N/A"/>
    <e v="#N/A"/>
    <e v="#N/A"/>
    <s v="FIXED"/>
    <x v="0"/>
    <m/>
    <m/>
    <m/>
    <m/>
    <x v="0"/>
  </r>
  <r>
    <x v="2"/>
    <s v="50400dfe-b22b-4722-bea5-50c3a9a138d8"/>
    <x v="0"/>
    <e v="#N/A"/>
    <e v="#N/A"/>
    <e v="#N/A"/>
    <s v="FIXED"/>
    <x v="0"/>
    <m/>
    <m/>
    <m/>
    <m/>
    <x v="0"/>
  </r>
  <r>
    <x v="0"/>
    <s v="50403566-bc6a-492e-af65-2f3ef8fd376c"/>
    <x v="0"/>
    <e v="#N/A"/>
    <e v="#N/A"/>
    <e v="#N/A"/>
    <s v="FIXED"/>
    <x v="0"/>
    <m/>
    <m/>
    <m/>
    <m/>
    <x v="0"/>
  </r>
  <r>
    <x v="0"/>
    <s v="5040ffe7-8781-4ba5-8809-484c8abd9a73"/>
    <x v="0"/>
    <e v="#N/A"/>
    <e v="#N/A"/>
    <e v="#N/A"/>
    <s v="FIXED"/>
    <x v="0"/>
    <m/>
    <m/>
    <m/>
    <m/>
    <x v="0"/>
  </r>
  <r>
    <x v="0"/>
    <s v="50415750-bd8d-4ee6-b862-dc3ebc49dc55"/>
    <x v="0"/>
    <e v="#N/A"/>
    <e v="#N/A"/>
    <e v="#N/A"/>
    <s v="FIXED"/>
    <x v="0"/>
    <m/>
    <m/>
    <m/>
    <m/>
    <x v="0"/>
  </r>
  <r>
    <x v="1"/>
    <s v="504292ce-0ed6-487e-9026-e5580eed808d"/>
    <x v="2"/>
    <s v="bpn-0006bp-01"/>
    <s v="504292ce-0ed6-487e-9026-e5580eed808d"/>
    <s v="Medium"/>
    <s v="ACTIVE"/>
    <x v="0"/>
    <m/>
    <m/>
    <m/>
    <m/>
    <x v="0"/>
  </r>
  <r>
    <x v="4"/>
    <s v="5043932e-2aed-4586-89d9-05908244569c"/>
    <x v="0"/>
    <e v="#N/A"/>
    <e v="#N/A"/>
    <e v="#N/A"/>
    <s v="FIXED"/>
    <x v="0"/>
    <m/>
    <m/>
    <m/>
    <m/>
    <x v="0"/>
  </r>
  <r>
    <x v="3"/>
    <s v="50439a54-9fa2-447b-a136-067c7aa6657d"/>
    <x v="2"/>
    <s v="bpn-rosedb-02"/>
    <s v="50439a54-9fa2-447b-a136-067c7aa6657d"/>
    <s v="Medium"/>
    <s v="ACTIVE"/>
    <x v="0"/>
    <m/>
    <m/>
    <m/>
    <m/>
    <x v="0"/>
  </r>
  <r>
    <x v="0"/>
    <s v="504596c2-f2c4-4c2c-86d8-7a95bc9c1086"/>
    <x v="0"/>
    <e v="#N/A"/>
    <e v="#N/A"/>
    <e v="#N/A"/>
    <s v="FIXED"/>
    <x v="0"/>
    <m/>
    <m/>
    <m/>
    <m/>
    <x v="0"/>
  </r>
  <r>
    <x v="0"/>
    <s v="5046ff07-4270-410a-9969-cfb5c70053fa"/>
    <x v="0"/>
    <e v="#N/A"/>
    <e v="#N/A"/>
    <e v="#N/A"/>
    <s v="FIXED"/>
    <x v="0"/>
    <m/>
    <m/>
    <m/>
    <m/>
    <x v="0"/>
  </r>
  <r>
    <x v="7"/>
    <s v="504741d4-ce3d-4e18-ae5d-4968b126c2d1"/>
    <x v="0"/>
    <e v="#N/A"/>
    <e v="#N/A"/>
    <e v="#N/A"/>
    <s v="FIXED"/>
    <x v="0"/>
    <m/>
    <m/>
    <m/>
    <m/>
    <x v="0"/>
  </r>
  <r>
    <x v="0"/>
    <s v="50479e7a-2d90-48aa-9516-f597fcf0c175"/>
    <x v="0"/>
    <e v="#N/A"/>
    <e v="#N/A"/>
    <e v="#N/A"/>
    <s v="FIXED"/>
    <x v="0"/>
    <m/>
    <m/>
    <m/>
    <m/>
    <x v="0"/>
  </r>
  <r>
    <x v="15"/>
    <s v="504952cc-0669-4cd1-8476-b60ab6ad993c"/>
    <x v="0"/>
    <e v="#N/A"/>
    <e v="#N/A"/>
    <e v="#N/A"/>
    <s v="FIXED"/>
    <x v="0"/>
    <m/>
    <m/>
    <m/>
    <m/>
    <x v="0"/>
  </r>
  <r>
    <x v="0"/>
    <s v="50496151-f945-474b-8c5d-83d837269137"/>
    <x v="0"/>
    <e v="#N/A"/>
    <e v="#N/A"/>
    <e v="#N/A"/>
    <s v="FIXED"/>
    <x v="0"/>
    <m/>
    <m/>
    <m/>
    <m/>
    <x v="0"/>
  </r>
  <r>
    <x v="6"/>
    <s v="5049ff0c-3bc9-497c-9e4f-bde209c501c9"/>
    <x v="0"/>
    <e v="#N/A"/>
    <e v="#N/A"/>
    <e v="#N/A"/>
    <s v="FIXED"/>
    <x v="0"/>
    <m/>
    <m/>
    <m/>
    <m/>
    <x v="0"/>
  </r>
  <r>
    <x v="1"/>
    <s v="504a3c86-cd9b-4f3c-bdc8-e58593c35e62"/>
    <x v="2"/>
    <s v="bpn-0019bp-01"/>
    <s v="504a3c86-cd9b-4f3c-bdc8-e58593c35e62"/>
    <s v="Medium"/>
    <s v="ACTIVE"/>
    <x v="0"/>
    <m/>
    <m/>
    <m/>
    <m/>
    <x v="0"/>
  </r>
  <r>
    <x v="7"/>
    <s v="504a40da-5205-4f7e-a689-620da5483a8b"/>
    <x v="0"/>
    <e v="#N/A"/>
    <e v="#N/A"/>
    <e v="#N/A"/>
    <s v="FIXED"/>
    <x v="0"/>
    <m/>
    <m/>
    <m/>
    <m/>
    <x v="0"/>
  </r>
  <r>
    <x v="0"/>
    <s v="504a90ac-2410-4697-b956-6e0df9be0c83"/>
    <x v="0"/>
    <e v="#N/A"/>
    <e v="#N/A"/>
    <e v="#N/A"/>
    <s v="FIXED"/>
    <x v="0"/>
    <m/>
    <m/>
    <m/>
    <m/>
    <x v="0"/>
  </r>
  <r>
    <x v="0"/>
    <s v="504b91a3-5b02-443f-99ae-a7fcae687292"/>
    <x v="0"/>
    <e v="#N/A"/>
    <e v="#N/A"/>
    <e v="#N/A"/>
    <s v="FIXED"/>
    <x v="0"/>
    <m/>
    <m/>
    <m/>
    <m/>
    <x v="0"/>
  </r>
  <r>
    <x v="2"/>
    <s v="504bb8b7-bf7a-487e-91f0-1226110b3bc6"/>
    <x v="2"/>
    <s v="bpn-backgvws-02"/>
    <s v="504bb8b7-bf7a-487e-91f0-1226110b3bc6"/>
    <s v="Medium"/>
    <s v="ACTIVE"/>
    <x v="0"/>
    <m/>
    <m/>
    <m/>
    <m/>
    <x v="0"/>
  </r>
  <r>
    <x v="0"/>
    <s v="504bc3b5-64f6-4d58-abcc-50f51f7e3de5"/>
    <x v="0"/>
    <e v="#N/A"/>
    <e v="#N/A"/>
    <e v="#N/A"/>
    <s v="FIXED"/>
    <x v="0"/>
    <m/>
    <m/>
    <m/>
    <m/>
    <x v="0"/>
  </r>
  <r>
    <x v="0"/>
    <s v="504c7449-d660-42b8-a842-eb6ebaf6327b"/>
    <x v="0"/>
    <e v="#N/A"/>
    <e v="#N/A"/>
    <e v="#N/A"/>
    <s v="FIXED"/>
    <x v="0"/>
    <m/>
    <m/>
    <m/>
    <m/>
    <x v="0"/>
  </r>
  <r>
    <x v="0"/>
    <s v="504e9bdf-1021-46ae-bf68-1d7abdc62bdd"/>
    <x v="0"/>
    <e v="#N/A"/>
    <e v="#N/A"/>
    <e v="#N/A"/>
    <s v="FIXED"/>
    <x v="0"/>
    <m/>
    <m/>
    <m/>
    <m/>
    <x v="0"/>
  </r>
  <r>
    <x v="10"/>
    <s v="50513c37-a15a-402c-a730-4b89deefb84c"/>
    <x v="1"/>
    <s v="bpn-cmtyfrdb-01"/>
    <s v="50513c37-a15a-402c-a730-4b89deefb84c"/>
    <s v="Medium"/>
    <s v="RESURFACED"/>
    <x v="0"/>
    <m/>
    <m/>
    <m/>
    <m/>
    <x v="0"/>
  </r>
  <r>
    <x v="2"/>
    <s v="5051f6e4-442d-4185-ab4f-b8e3ecca7ef1"/>
    <x v="0"/>
    <e v="#N/A"/>
    <e v="#N/A"/>
    <e v="#N/A"/>
    <s v="FIXED"/>
    <x v="0"/>
    <m/>
    <m/>
    <m/>
    <m/>
    <x v="0"/>
  </r>
  <r>
    <x v="0"/>
    <s v="50523c8e-7b7c-4621-aee8-be162798d35c"/>
    <x v="0"/>
    <e v="#N/A"/>
    <e v="#N/A"/>
    <e v="#N/A"/>
    <s v="FIXED"/>
    <x v="0"/>
    <m/>
    <m/>
    <m/>
    <m/>
    <x v="0"/>
  </r>
  <r>
    <x v="6"/>
    <s v="5052bd94-43a9-4a69-812b-1094e8b0df2d"/>
    <x v="1"/>
    <e v="#N/A"/>
    <e v="#N/A"/>
    <e v="#N/A"/>
    <s v="RESURFACED"/>
    <x v="0"/>
    <m/>
    <m/>
    <m/>
    <m/>
    <x v="0"/>
  </r>
  <r>
    <x v="0"/>
    <s v="505370b7-3f62-41fe-bd76-38405459a009"/>
    <x v="0"/>
    <e v="#N/A"/>
    <e v="#N/A"/>
    <e v="#N/A"/>
    <s v="FIXED"/>
    <x v="0"/>
    <m/>
    <m/>
    <m/>
    <m/>
    <x v="0"/>
  </r>
  <r>
    <x v="2"/>
    <s v="50547afe-7849-412b-9bbe-1819e7b80ec0"/>
    <x v="2"/>
    <s v="bpn-roseirdb-11"/>
    <s v="50547afe-7849-412b-9bbe-1819e7b80ec0"/>
    <s v="High"/>
    <s v="ACTIVE"/>
    <x v="0"/>
    <m/>
    <m/>
    <m/>
    <m/>
    <x v="0"/>
  </r>
  <r>
    <x v="0"/>
    <s v="505760a6-9aeb-45bd-bb40-66608df78fe2"/>
    <x v="0"/>
    <e v="#N/A"/>
    <e v="#N/A"/>
    <e v="#N/A"/>
    <s v="FIXED"/>
    <x v="0"/>
    <m/>
    <m/>
    <m/>
    <m/>
    <x v="0"/>
  </r>
  <r>
    <x v="0"/>
    <s v="50578762-dc79-45fe-bee7-dbae03e53186"/>
    <x v="0"/>
    <e v="#N/A"/>
    <e v="#N/A"/>
    <e v="#N/A"/>
    <s v="FIXED"/>
    <x v="0"/>
    <m/>
    <m/>
    <m/>
    <m/>
    <x v="0"/>
  </r>
  <r>
    <x v="0"/>
    <s v="505875f6-30fa-4dbd-9dd1-3fafc9fc2de9"/>
    <x v="0"/>
    <e v="#N/A"/>
    <e v="#N/A"/>
    <e v="#N/A"/>
    <s v="FIXED"/>
    <x v="0"/>
    <m/>
    <m/>
    <m/>
    <m/>
    <x v="0"/>
  </r>
  <r>
    <x v="0"/>
    <s v="50589abc-d2c3-4bc0-9750-cd643f448d36"/>
    <x v="1"/>
    <s v="0065brn3xfjnd2d.bpna.popularinc.net"/>
    <s v="50589abc-d2c3-4bc0-9750-cd643f448d36"/>
    <s v="High"/>
    <s v="RESURFACED"/>
    <x v="0"/>
    <m/>
    <m/>
    <m/>
    <m/>
    <x v="0"/>
  </r>
  <r>
    <x v="0"/>
    <s v="50592807-7b20-482c-8318-b9bdf98903be"/>
    <x v="0"/>
    <e v="#N/A"/>
    <e v="#N/A"/>
    <e v="#N/A"/>
    <s v="FIXED"/>
    <x v="0"/>
    <m/>
    <m/>
    <m/>
    <m/>
    <x v="0"/>
  </r>
  <r>
    <x v="0"/>
    <s v="505a2e8b-99f0-4303-9702-909a9ee6c580"/>
    <x v="0"/>
    <e v="#N/A"/>
    <e v="#N/A"/>
    <e v="#N/A"/>
    <s v="FIXED"/>
    <x v="0"/>
    <m/>
    <m/>
    <m/>
    <m/>
    <x v="0"/>
  </r>
  <r>
    <x v="0"/>
    <s v="505a6447-42d2-4042-96af-f81fc0858c32"/>
    <x v="0"/>
    <e v="#N/A"/>
    <e v="#N/A"/>
    <e v="#N/A"/>
    <s v="FIXED"/>
    <x v="0"/>
    <m/>
    <m/>
    <m/>
    <m/>
    <x v="0"/>
  </r>
  <r>
    <x v="0"/>
    <s v="505b284d-f856-486a-8eb5-0b70af26f83a"/>
    <x v="0"/>
    <e v="#N/A"/>
    <e v="#N/A"/>
    <e v="#N/A"/>
    <s v="FIXED"/>
    <x v="0"/>
    <m/>
    <m/>
    <m/>
    <m/>
    <x v="0"/>
  </r>
  <r>
    <x v="0"/>
    <s v="505b50fd-2d2c-43c8-a7e2-36d8731322da"/>
    <x v="0"/>
    <e v="#N/A"/>
    <e v="#N/A"/>
    <e v="#N/A"/>
    <s v="FIXED"/>
    <x v="0"/>
    <m/>
    <m/>
    <m/>
    <m/>
    <x v="0"/>
  </r>
  <r>
    <x v="0"/>
    <s v="505b7e50-6e4d-483f-8a3d-971d5d7d4fc1"/>
    <x v="0"/>
    <e v="#N/A"/>
    <e v="#N/A"/>
    <e v="#N/A"/>
    <s v="FIXED"/>
    <x v="0"/>
    <m/>
    <m/>
    <m/>
    <m/>
    <x v="0"/>
  </r>
  <r>
    <x v="0"/>
    <s v="505c8f19-3f44-4663-ba7b-c9ff6537fdd2"/>
    <x v="0"/>
    <e v="#N/A"/>
    <e v="#N/A"/>
    <e v="#N/A"/>
    <s v="FIXED"/>
    <x v="0"/>
    <m/>
    <m/>
    <m/>
    <m/>
    <x v="0"/>
  </r>
  <r>
    <x v="6"/>
    <s v="505ca8e6-f1fa-4070-a566-58da5e148985"/>
    <x v="0"/>
    <e v="#N/A"/>
    <e v="#N/A"/>
    <e v="#N/A"/>
    <s v="FIXED"/>
    <x v="0"/>
    <m/>
    <m/>
    <m/>
    <m/>
    <x v="0"/>
  </r>
  <r>
    <x v="1"/>
    <s v="505d8a0e-224a-4635-aa6d-7accdf71a87d"/>
    <x v="0"/>
    <e v="#N/A"/>
    <e v="#N/A"/>
    <e v="#N/A"/>
    <s v="FIXED"/>
    <x v="0"/>
    <m/>
    <m/>
    <m/>
    <m/>
    <x v="0"/>
  </r>
  <r>
    <x v="0"/>
    <s v="505ddbe9-aaaf-416e-8039-b5ced1befe0c"/>
    <x v="0"/>
    <e v="#N/A"/>
    <e v="#N/A"/>
    <e v="#N/A"/>
    <s v="FIXED"/>
    <x v="0"/>
    <m/>
    <m/>
    <m/>
    <m/>
    <x v="0"/>
  </r>
  <r>
    <x v="6"/>
    <s v="505fcb51-9d8b-4923-a3ce-b75ec7bccf66"/>
    <x v="0"/>
    <e v="#N/A"/>
    <e v="#N/A"/>
    <e v="#N/A"/>
    <s v="FIXED"/>
    <x v="0"/>
    <m/>
    <m/>
    <m/>
    <m/>
    <x v="0"/>
  </r>
  <r>
    <x v="0"/>
    <s v="50601a69-947e-4a8b-aad4-d17244b91012"/>
    <x v="0"/>
    <e v="#N/A"/>
    <e v="#N/A"/>
    <e v="#N/A"/>
    <s v="FIXED"/>
    <x v="0"/>
    <m/>
    <m/>
    <m/>
    <m/>
    <x v="0"/>
  </r>
  <r>
    <x v="2"/>
    <s v="5060e57a-d5bf-47f0-a072-6a2792bcbb10"/>
    <x v="1"/>
    <e v="#N/A"/>
    <e v="#N/A"/>
    <e v="#N/A"/>
    <s v="RESURFACED"/>
    <x v="0"/>
    <m/>
    <m/>
    <m/>
    <m/>
    <x v="0"/>
  </r>
  <r>
    <x v="2"/>
    <s v="5061a662-0e10-44b1-b7d2-c32cb70cb208"/>
    <x v="1"/>
    <s v="bpn-backgvws-02"/>
    <s v="5061a662-0e10-44b1-b7d2-c32cb70cb208"/>
    <s v="Medium"/>
    <s v="RESURFACED"/>
    <x v="0"/>
    <m/>
    <m/>
    <m/>
    <m/>
    <x v="0"/>
  </r>
  <r>
    <x v="0"/>
    <s v="5061dba9-ba5b-42aa-9b79-77bb33145b79"/>
    <x v="0"/>
    <e v="#N/A"/>
    <e v="#N/A"/>
    <e v="#N/A"/>
    <s v="FIXED"/>
    <x v="0"/>
    <m/>
    <m/>
    <m/>
    <m/>
    <x v="0"/>
  </r>
  <r>
    <x v="0"/>
    <s v="50624caf-cbd0-4a13-a41e-64cbfd123300"/>
    <x v="0"/>
    <e v="#N/A"/>
    <e v="#N/A"/>
    <e v="#N/A"/>
    <s v="FIXED"/>
    <x v="0"/>
    <m/>
    <m/>
    <m/>
    <m/>
    <x v="0"/>
  </r>
  <r>
    <x v="0"/>
    <s v="5062e68d-5169-4491-8ad9-e0a3817a3afb"/>
    <x v="0"/>
    <e v="#N/A"/>
    <e v="#N/A"/>
    <e v="#N/A"/>
    <s v="FIXED"/>
    <x v="0"/>
    <m/>
    <m/>
    <m/>
    <m/>
    <x v="0"/>
  </r>
  <r>
    <x v="1"/>
    <s v="50636823-5a55-4412-8bca-66bcd40d9124"/>
    <x v="0"/>
    <e v="#N/A"/>
    <e v="#N/A"/>
    <e v="#N/A"/>
    <s v="FIXED"/>
    <x v="0"/>
    <m/>
    <m/>
    <m/>
    <m/>
    <x v="0"/>
  </r>
  <r>
    <x v="0"/>
    <s v="5064964f-bcc4-4023-915c-c3537e55b28f"/>
    <x v="0"/>
    <e v="#N/A"/>
    <e v="#N/A"/>
    <e v="#N/A"/>
    <s v="FIXED"/>
    <x v="0"/>
    <m/>
    <m/>
    <m/>
    <m/>
    <x v="0"/>
  </r>
  <r>
    <x v="0"/>
    <s v="5064f394-d046-4528-bc6c-872cd6059181"/>
    <x v="0"/>
    <e v="#N/A"/>
    <e v="#N/A"/>
    <e v="#N/A"/>
    <s v="FIXED"/>
    <x v="0"/>
    <m/>
    <m/>
    <m/>
    <m/>
    <x v="0"/>
  </r>
  <r>
    <x v="0"/>
    <s v="50661a8f-f8cc-4e73-a9ef-fa4aa2227a88"/>
    <x v="0"/>
    <e v="#N/A"/>
    <e v="#N/A"/>
    <e v="#N/A"/>
    <s v="FIXED"/>
    <x v="0"/>
    <m/>
    <m/>
    <m/>
    <m/>
    <x v="0"/>
  </r>
  <r>
    <x v="11"/>
    <s v="50674edc-11a7-4c89-b929-e6d3de483c3e"/>
    <x v="0"/>
    <e v="#N/A"/>
    <e v="#N/A"/>
    <e v="#N/A"/>
    <s v="FIXED"/>
    <x v="0"/>
    <m/>
    <m/>
    <m/>
    <m/>
    <x v="0"/>
  </r>
  <r>
    <x v="0"/>
    <s v="50676202-e021-49da-be82-04a54a7ae6d0"/>
    <x v="0"/>
    <e v="#N/A"/>
    <e v="#N/A"/>
    <e v="#N/A"/>
    <s v="FIXED"/>
    <x v="0"/>
    <m/>
    <m/>
    <m/>
    <m/>
    <x v="0"/>
  </r>
  <r>
    <x v="4"/>
    <s v="5067c00a-a39f-4d94-b0ba-55dbc297d09b"/>
    <x v="0"/>
    <s v="miambkohqdvp73l.bpna.popularinc.net"/>
    <s v="5067c00a-a39f-4d94-b0ba-55dbc297d09b"/>
    <s v="Critical"/>
    <s v="FIXED"/>
    <x v="0"/>
    <m/>
    <m/>
    <m/>
    <m/>
    <x v="0"/>
  </r>
  <r>
    <x v="4"/>
    <s v="5067cfc5-b317-4f28-a2ac-fec0ea5eb98a"/>
    <x v="0"/>
    <e v="#N/A"/>
    <e v="#N/A"/>
    <e v="#N/A"/>
    <s v="FIXED"/>
    <x v="0"/>
    <m/>
    <m/>
    <m/>
    <m/>
    <x v="0"/>
  </r>
  <r>
    <x v="0"/>
    <s v="5068b35e-f1eb-4c69-9d86-548096b3dc29"/>
    <x v="0"/>
    <e v="#N/A"/>
    <e v="#N/A"/>
    <e v="#N/A"/>
    <s v="FIXED"/>
    <x v="0"/>
    <m/>
    <m/>
    <m/>
    <m/>
    <x v="0"/>
  </r>
  <r>
    <x v="0"/>
    <s v="5068cba9-c6aa-47ed-8d48-baaefd0c7a2b"/>
    <x v="0"/>
    <e v="#N/A"/>
    <e v="#N/A"/>
    <e v="#N/A"/>
    <s v="FIXED"/>
    <x v="0"/>
    <m/>
    <m/>
    <m/>
    <m/>
    <x v="0"/>
  </r>
  <r>
    <x v="2"/>
    <s v="5069e469-53d5-4221-88f1-f587ba87748b"/>
    <x v="0"/>
    <e v="#N/A"/>
    <e v="#N/A"/>
    <e v="#N/A"/>
    <s v="FIXED"/>
    <x v="0"/>
    <m/>
    <m/>
    <m/>
    <m/>
    <x v="0"/>
  </r>
  <r>
    <x v="4"/>
    <s v="506a93a8-c9a4-4f9a-823f-3ea36fd19c62"/>
    <x v="0"/>
    <e v="#N/A"/>
    <e v="#N/A"/>
    <e v="#N/A"/>
    <s v="FIXED"/>
    <x v="0"/>
    <m/>
    <m/>
    <m/>
    <m/>
    <x v="0"/>
  </r>
  <r>
    <x v="4"/>
    <s v="506aa80c-d790-4de1-8268-4f6d4d93010c"/>
    <x v="0"/>
    <e v="#N/A"/>
    <e v="#N/A"/>
    <e v="#N/A"/>
    <s v="FIXED"/>
    <x v="0"/>
    <m/>
    <m/>
    <m/>
    <m/>
    <x v="0"/>
  </r>
  <r>
    <x v="2"/>
    <s v="506b70a5-9375-403d-ad50-b3cb6efb1e2a"/>
    <x v="0"/>
    <e v="#N/A"/>
    <e v="#N/A"/>
    <e v="#N/A"/>
    <s v="FIXED"/>
    <x v="0"/>
    <m/>
    <m/>
    <m/>
    <m/>
    <x v="0"/>
  </r>
  <r>
    <x v="0"/>
    <s v="506c8a3d-92c1-4ef5-a707-32e10b2ea5ea"/>
    <x v="0"/>
    <e v="#N/A"/>
    <e v="#N/A"/>
    <e v="#N/A"/>
    <s v="FIXED"/>
    <x v="0"/>
    <m/>
    <m/>
    <m/>
    <m/>
    <x v="0"/>
  </r>
  <r>
    <x v="0"/>
    <s v="506ca65f-1ce6-4434-8310-3e1e35738634"/>
    <x v="0"/>
    <e v="#N/A"/>
    <e v="#N/A"/>
    <e v="#N/A"/>
    <s v="FIXED"/>
    <x v="0"/>
    <m/>
    <m/>
    <m/>
    <m/>
    <x v="0"/>
  </r>
  <r>
    <x v="0"/>
    <s v="506ce061-9577-4374-b9d6-99be97b173dd"/>
    <x v="0"/>
    <e v="#N/A"/>
    <e v="#N/A"/>
    <e v="#N/A"/>
    <s v="FIXED"/>
    <x v="0"/>
    <m/>
    <m/>
    <m/>
    <m/>
    <x v="0"/>
  </r>
  <r>
    <x v="0"/>
    <s v="506d6c51-6587-4872-932b-fb50cf74d259"/>
    <x v="0"/>
    <e v="#N/A"/>
    <e v="#N/A"/>
    <e v="#N/A"/>
    <s v="FIXED"/>
    <x v="0"/>
    <m/>
    <m/>
    <m/>
    <m/>
    <x v="0"/>
  </r>
  <r>
    <x v="0"/>
    <s v="506d6cab-3017-48ac-aa6c-2e56317c2aca"/>
    <x v="0"/>
    <e v="#N/A"/>
    <e v="#N/A"/>
    <e v="#N/A"/>
    <s v="FIXED"/>
    <x v="0"/>
    <m/>
    <m/>
    <m/>
    <m/>
    <x v="0"/>
  </r>
  <r>
    <x v="0"/>
    <s v="506e48fd-0a04-4cdd-9ec5-5f566829ab8d"/>
    <x v="0"/>
    <e v="#N/A"/>
    <e v="#N/A"/>
    <e v="#N/A"/>
    <s v="FIXED"/>
    <x v="0"/>
    <m/>
    <m/>
    <m/>
    <m/>
    <x v="0"/>
  </r>
  <r>
    <x v="0"/>
    <s v="506f21a6-0ee3-4cde-a2fc-82de1d58b829"/>
    <x v="0"/>
    <e v="#N/A"/>
    <e v="#N/A"/>
    <e v="#N/A"/>
    <s v="FIXED"/>
    <x v="0"/>
    <m/>
    <m/>
    <m/>
    <m/>
    <x v="0"/>
  </r>
  <r>
    <x v="0"/>
    <s v="507191a5-7bc5-4a05-81d6-6d7c8c6507e2"/>
    <x v="0"/>
    <e v="#N/A"/>
    <e v="#N/A"/>
    <e v="#N/A"/>
    <s v="FIXED"/>
    <x v="0"/>
    <m/>
    <m/>
    <m/>
    <m/>
    <x v="0"/>
  </r>
  <r>
    <x v="0"/>
    <s v="50726070-31ca-4d13-b4a5-e8955d0a973d"/>
    <x v="0"/>
    <e v="#N/A"/>
    <e v="#N/A"/>
    <e v="#N/A"/>
    <s v="FIXED"/>
    <x v="0"/>
    <m/>
    <m/>
    <m/>
    <m/>
    <x v="0"/>
  </r>
  <r>
    <x v="0"/>
    <s v="5072d2af-42b8-48d3-a847-fe092610521b"/>
    <x v="0"/>
    <e v="#N/A"/>
    <e v="#N/A"/>
    <e v="#N/A"/>
    <s v="FIXED"/>
    <x v="0"/>
    <m/>
    <m/>
    <m/>
    <m/>
    <x v="0"/>
  </r>
  <r>
    <x v="0"/>
    <s v="50755219-84d6-4868-9ea5-bedf29c4e799"/>
    <x v="0"/>
    <e v="#N/A"/>
    <e v="#N/A"/>
    <e v="#N/A"/>
    <s v="FIXED"/>
    <x v="0"/>
    <m/>
    <m/>
    <m/>
    <m/>
    <x v="0"/>
  </r>
  <r>
    <x v="0"/>
    <s v="5075571b-3a78-46b8-8598-09d1b3a1afde"/>
    <x v="0"/>
    <e v="#N/A"/>
    <e v="#N/A"/>
    <e v="#N/A"/>
    <s v="FIXED"/>
    <x v="0"/>
    <m/>
    <m/>
    <m/>
    <m/>
    <x v="0"/>
  </r>
  <r>
    <x v="0"/>
    <s v="507569bd-72f5-4cd2-a2f6-a362c73d78df"/>
    <x v="0"/>
    <e v="#N/A"/>
    <e v="#N/A"/>
    <e v="#N/A"/>
    <s v="FIXED"/>
    <x v="0"/>
    <m/>
    <m/>
    <m/>
    <m/>
    <x v="0"/>
  </r>
  <r>
    <x v="0"/>
    <s v="5075f26a-786a-4b81-9c64-3afb936f65f7"/>
    <x v="0"/>
    <e v="#N/A"/>
    <e v="#N/A"/>
    <e v="#N/A"/>
    <s v="FIXED"/>
    <x v="0"/>
    <m/>
    <m/>
    <m/>
    <m/>
    <x v="0"/>
  </r>
  <r>
    <x v="1"/>
    <s v="507662fd-8796-4155-9fd9-2b3085b815aa"/>
    <x v="2"/>
    <s v="bpn-0051bp-01"/>
    <s v="507662fd-8796-4155-9fd9-2b3085b815aa"/>
    <s v="Medium"/>
    <s v="ACTIVE"/>
    <x v="0"/>
    <m/>
    <m/>
    <m/>
    <m/>
    <x v="0"/>
  </r>
  <r>
    <x v="0"/>
    <s v="50775e02-4602-4136-8068-e4ddb697cc7d"/>
    <x v="0"/>
    <e v="#N/A"/>
    <e v="#N/A"/>
    <e v="#N/A"/>
    <s v="FIXED"/>
    <x v="0"/>
    <m/>
    <m/>
    <m/>
    <m/>
    <x v="0"/>
  </r>
  <r>
    <x v="0"/>
    <s v="50777641-ef77-4a24-bcc4-bf161e78e382"/>
    <x v="0"/>
    <s v="miambko8tbq9y2l.bpna.popularinc.net"/>
    <s v="50777641-ef77-4a24-bcc4-bf161e78e382"/>
    <s v="Medium"/>
    <s v="FIXED"/>
    <x v="0"/>
    <m/>
    <m/>
    <m/>
    <m/>
    <x v="0"/>
  </r>
  <r>
    <x v="0"/>
    <s v="5077acb5-aa31-4fb4-9ca9-2ba9882172bd"/>
    <x v="0"/>
    <e v="#N/A"/>
    <e v="#N/A"/>
    <e v="#N/A"/>
    <s v="FIXED"/>
    <x v="0"/>
    <m/>
    <m/>
    <m/>
    <m/>
    <x v="0"/>
  </r>
  <r>
    <x v="0"/>
    <s v="5077bf41-a695-44c0-b3eb-3ce737396bd7"/>
    <x v="0"/>
    <e v="#N/A"/>
    <e v="#N/A"/>
    <e v="#N/A"/>
    <s v="FIXED"/>
    <x v="0"/>
    <m/>
    <m/>
    <m/>
    <m/>
    <x v="0"/>
  </r>
  <r>
    <x v="0"/>
    <s v="50795bbb-a83b-4f81-a93a-b31264eef648"/>
    <x v="0"/>
    <e v="#N/A"/>
    <e v="#N/A"/>
    <e v="#N/A"/>
    <s v="FIXED"/>
    <x v="0"/>
    <m/>
    <m/>
    <m/>
    <m/>
    <x v="0"/>
  </r>
  <r>
    <x v="0"/>
    <s v="50797dcf-6319-4b0b-b5bf-0168a35636b1"/>
    <x v="0"/>
    <e v="#N/A"/>
    <e v="#N/A"/>
    <e v="#N/A"/>
    <s v="FIXED"/>
    <x v="0"/>
    <m/>
    <m/>
    <m/>
    <m/>
    <x v="0"/>
  </r>
  <r>
    <x v="1"/>
    <s v="5079f8c3-b385-48e9-9deb-d2f60a311e3e"/>
    <x v="1"/>
    <s v="pcb-rosemx-13"/>
    <s v="5079f8c3-b385-48e9-9deb-d2f60a311e3e"/>
    <s v="Medium"/>
    <s v="RESURFACED"/>
    <x v="0"/>
    <m/>
    <m/>
    <m/>
    <m/>
    <x v="0"/>
  </r>
  <r>
    <x v="0"/>
    <s v="507b1831-fcc7-4097-841b-d2b110715a02"/>
    <x v="0"/>
    <e v="#N/A"/>
    <e v="#N/A"/>
    <e v="#N/A"/>
    <s v="FIXED"/>
    <x v="0"/>
    <m/>
    <m/>
    <m/>
    <m/>
    <x v="0"/>
  </r>
  <r>
    <x v="19"/>
    <s v="507b26bb-4f71-4ad2-81b2-1e3b43934b96"/>
    <x v="2"/>
    <s v="bpn-roseitts-01.bpna.popularinc.net"/>
    <s v="507b26bb-4f71-4ad2-81b2-1e3b43934b96"/>
    <s v="High"/>
    <s v="ACTIVE"/>
    <x v="0"/>
    <m/>
    <m/>
    <m/>
    <m/>
    <x v="0"/>
  </r>
  <r>
    <x v="0"/>
    <s v="507b7f5b-f2c8-4b9d-84da-2acd35968a8f"/>
    <x v="0"/>
    <e v="#N/A"/>
    <e v="#N/A"/>
    <e v="#N/A"/>
    <s v="FIXED"/>
    <x v="0"/>
    <m/>
    <m/>
    <m/>
    <m/>
    <x v="0"/>
  </r>
  <r>
    <x v="2"/>
    <s v="507c4b09-18d5-4cb9-b020-86d693801d3d"/>
    <x v="0"/>
    <e v="#N/A"/>
    <e v="#N/A"/>
    <e v="#N/A"/>
    <s v="FIXED"/>
    <x v="0"/>
    <m/>
    <m/>
    <m/>
    <m/>
    <x v="0"/>
  </r>
  <r>
    <x v="5"/>
    <s v="507cb76a-e544-4f33-a3ce-2cda3105dd29"/>
    <x v="0"/>
    <e v="#N/A"/>
    <e v="#N/A"/>
    <e v="#N/A"/>
    <s v="FIXED"/>
    <x v="0"/>
    <m/>
    <m/>
    <m/>
    <m/>
    <x v="0"/>
  </r>
  <r>
    <x v="0"/>
    <s v="507d6f7e-1607-4f08-9d3e-7ffe140f2080"/>
    <x v="0"/>
    <e v="#N/A"/>
    <e v="#N/A"/>
    <e v="#N/A"/>
    <s v="FIXED"/>
    <x v="0"/>
    <m/>
    <m/>
    <m/>
    <m/>
    <x v="0"/>
  </r>
  <r>
    <x v="0"/>
    <s v="507eb206-917d-47da-99ca-454b7dcc5509"/>
    <x v="0"/>
    <e v="#N/A"/>
    <e v="#N/A"/>
    <e v="#N/A"/>
    <s v="FIXED"/>
    <x v="0"/>
    <m/>
    <m/>
    <m/>
    <m/>
    <x v="0"/>
  </r>
  <r>
    <x v="0"/>
    <s v="507ed4a5-cf01-4ae5-b551-d40aa03803ae"/>
    <x v="0"/>
    <e v="#N/A"/>
    <e v="#N/A"/>
    <e v="#N/A"/>
    <s v="FIXED"/>
    <x v="0"/>
    <m/>
    <m/>
    <m/>
    <m/>
    <x v="0"/>
  </r>
  <r>
    <x v="0"/>
    <s v="507f190c-849f-4806-9294-c5e2e67282c9"/>
    <x v="0"/>
    <e v="#N/A"/>
    <e v="#N/A"/>
    <e v="#N/A"/>
    <s v="FIXED"/>
    <x v="0"/>
    <m/>
    <m/>
    <m/>
    <m/>
    <x v="0"/>
  </r>
  <r>
    <x v="0"/>
    <s v="5080ee75-77f1-461d-8728-c46a6da052d6"/>
    <x v="0"/>
    <e v="#N/A"/>
    <e v="#N/A"/>
    <e v="#N/A"/>
    <s v="FIXED"/>
    <x v="0"/>
    <m/>
    <m/>
    <m/>
    <m/>
    <x v="0"/>
  </r>
  <r>
    <x v="1"/>
    <s v="50830936-fc6a-4a88-b51f-91425ae60bb7"/>
    <x v="0"/>
    <e v="#N/A"/>
    <e v="#N/A"/>
    <e v="#N/A"/>
    <s v="FIXED"/>
    <x v="0"/>
    <m/>
    <m/>
    <m/>
    <m/>
    <x v="0"/>
  </r>
  <r>
    <x v="0"/>
    <s v="508383ab-cab2-47fc-9bc1-d31f53864b93"/>
    <x v="1"/>
    <e v="#N/A"/>
    <e v="#N/A"/>
    <e v="#N/A"/>
    <s v="RESURFACED"/>
    <x v="0"/>
    <m/>
    <m/>
    <m/>
    <m/>
    <x v="0"/>
  </r>
  <r>
    <x v="0"/>
    <s v="5083f9af-b86d-46cf-82e9-6bbde5468fe9"/>
    <x v="0"/>
    <s v="bdwybkocwnq633l.bpna.popularinc.net"/>
    <s v="5083f9af-b86d-46cf-82e9-6bbde5468fe9"/>
    <s v="Critical"/>
    <s v="FIXED"/>
    <x v="0"/>
    <m/>
    <m/>
    <m/>
    <m/>
    <x v="0"/>
  </r>
  <r>
    <x v="0"/>
    <s v="50853175-a79c-4519-8765-408f64ff741b"/>
    <x v="0"/>
    <s v="0258brnbz6snd2d.bpna.popularinc.net"/>
    <s v="50853175-a79c-4519-8765-408f64ff741b"/>
    <s v="Critical"/>
    <s v="FIXED"/>
    <x v="0"/>
    <m/>
    <m/>
    <m/>
    <m/>
    <x v="0"/>
  </r>
  <r>
    <x v="6"/>
    <s v="5087096e-d21d-4acc-a38c-4248a4a24330"/>
    <x v="0"/>
    <e v="#N/A"/>
    <e v="#N/A"/>
    <e v="#N/A"/>
    <s v="FIXED"/>
    <x v="0"/>
    <m/>
    <m/>
    <m/>
    <m/>
    <x v="0"/>
  </r>
  <r>
    <x v="4"/>
    <s v="50880f19-8a7e-4c70-aeea-dafeace5b6e8"/>
    <x v="0"/>
    <e v="#N/A"/>
    <e v="#N/A"/>
    <e v="#N/A"/>
    <s v="FIXED"/>
    <x v="0"/>
    <m/>
    <m/>
    <m/>
    <m/>
    <x v="0"/>
  </r>
  <r>
    <x v="0"/>
    <s v="5088ccf2-ab73-4a3d-bc1e-1827fc3474a7"/>
    <x v="1"/>
    <s v="bdwybko9gk2rn2l.bpna.popularinc.net"/>
    <s v="5088ccf2-ab73-4a3d-bc1e-1827fc3474a7"/>
    <s v="High"/>
    <s v="RESURFACED"/>
    <x v="0"/>
    <m/>
    <m/>
    <m/>
    <m/>
    <x v="0"/>
  </r>
  <r>
    <x v="0"/>
    <s v="50890657-167c-4856-b906-75047be5c939"/>
    <x v="0"/>
    <e v="#N/A"/>
    <e v="#N/A"/>
    <e v="#N/A"/>
    <s v="FIXED"/>
    <x v="0"/>
    <m/>
    <m/>
    <m/>
    <m/>
    <x v="0"/>
  </r>
  <r>
    <x v="0"/>
    <s v="5089a640-59d3-48dc-81c9-5b2b679935bc"/>
    <x v="0"/>
    <e v="#N/A"/>
    <e v="#N/A"/>
    <e v="#N/A"/>
    <s v="FIXED"/>
    <x v="0"/>
    <m/>
    <m/>
    <m/>
    <m/>
    <x v="0"/>
  </r>
  <r>
    <x v="2"/>
    <s v="5089e262-e9cd-4830-83e5-04b319f348a8"/>
    <x v="0"/>
    <e v="#N/A"/>
    <e v="#N/A"/>
    <e v="#N/A"/>
    <s v="FIXED"/>
    <x v="0"/>
    <m/>
    <m/>
    <m/>
    <m/>
    <x v="0"/>
  </r>
  <r>
    <x v="0"/>
    <s v="5089ef8c-a2df-4c65-a758-960abd787303"/>
    <x v="0"/>
    <e v="#N/A"/>
    <e v="#N/A"/>
    <e v="#N/A"/>
    <s v="FIXED"/>
    <x v="0"/>
    <m/>
    <m/>
    <m/>
    <m/>
    <x v="0"/>
  </r>
  <r>
    <x v="0"/>
    <s v="508b28a2-4c1c-4356-a464-ac4067e0cd82"/>
    <x v="0"/>
    <e v="#N/A"/>
    <e v="#N/A"/>
    <e v="#N/A"/>
    <s v="FIXED"/>
    <x v="0"/>
    <m/>
    <m/>
    <m/>
    <m/>
    <x v="0"/>
  </r>
  <r>
    <x v="9"/>
    <s v="508bd6bf-41c3-4e3b-80f6-e9d0a225dea6"/>
    <x v="0"/>
    <e v="#N/A"/>
    <e v="#N/A"/>
    <e v="#N/A"/>
    <s v="FIXED"/>
    <x v="0"/>
    <m/>
    <m/>
    <m/>
    <m/>
    <x v="0"/>
  </r>
  <r>
    <x v="2"/>
    <s v="508be8ef-c0b3-40da-9ef5-5748f6c72eba"/>
    <x v="0"/>
    <e v="#N/A"/>
    <e v="#N/A"/>
    <e v="#N/A"/>
    <s v="FIXED"/>
    <x v="0"/>
    <m/>
    <m/>
    <m/>
    <m/>
    <x v="0"/>
  </r>
  <r>
    <x v="0"/>
    <s v="508cd768-1224-4b4a-bf21-08973149a4bf"/>
    <x v="0"/>
    <e v="#N/A"/>
    <e v="#N/A"/>
    <e v="#N/A"/>
    <s v="FIXED"/>
    <x v="0"/>
    <m/>
    <m/>
    <m/>
    <m/>
    <x v="0"/>
  </r>
  <r>
    <x v="0"/>
    <s v="508e0635-4ac7-4757-970b-befe612f8c78"/>
    <x v="0"/>
    <e v="#N/A"/>
    <e v="#N/A"/>
    <e v="#N/A"/>
    <s v="FIXED"/>
    <x v="0"/>
    <m/>
    <m/>
    <m/>
    <m/>
    <x v="0"/>
  </r>
  <r>
    <x v="11"/>
    <s v="508e7c0a-b5f7-4bb2-8ed0-13ff3cb48d59"/>
    <x v="2"/>
    <s v="bpn-rosetecb-01"/>
    <s v="508e7c0a-b5f7-4bb2-8ed0-13ff3cb48d59"/>
    <s v="Medium"/>
    <s v="ACTIVE"/>
    <x v="0"/>
    <m/>
    <m/>
    <m/>
    <m/>
    <x v="0"/>
  </r>
  <r>
    <x v="0"/>
    <s v="508efe92-2e6f-49ae-8385-d4b2677e57fb"/>
    <x v="0"/>
    <e v="#N/A"/>
    <e v="#N/A"/>
    <e v="#N/A"/>
    <s v="FIXED"/>
    <x v="0"/>
    <m/>
    <m/>
    <m/>
    <m/>
    <x v="0"/>
  </r>
  <r>
    <x v="4"/>
    <s v="508f8cc6-c0df-46a2-9083-8abfedbdcdca"/>
    <x v="0"/>
    <e v="#N/A"/>
    <e v="#N/A"/>
    <e v="#N/A"/>
    <s v="FIXED"/>
    <x v="0"/>
    <m/>
    <m/>
    <m/>
    <m/>
    <x v="0"/>
  </r>
  <r>
    <x v="0"/>
    <s v="5090db64-9361-4c56-a485-fd1efd10fec8"/>
    <x v="0"/>
    <e v="#N/A"/>
    <e v="#N/A"/>
    <e v="#N/A"/>
    <s v="FIXED"/>
    <x v="0"/>
    <m/>
    <m/>
    <m/>
    <m/>
    <x v="0"/>
  </r>
  <r>
    <x v="0"/>
    <s v="50911087-2f84-481f-b27c-04381b4b7a2a"/>
    <x v="0"/>
    <e v="#N/A"/>
    <e v="#N/A"/>
    <e v="#N/A"/>
    <s v="FIXED"/>
    <x v="0"/>
    <m/>
    <m/>
    <m/>
    <m/>
    <x v="0"/>
  </r>
  <r>
    <x v="0"/>
    <s v="50911a6d-df74-49c9-8c30-0aee9fde1e62"/>
    <x v="0"/>
    <e v="#N/A"/>
    <e v="#N/A"/>
    <e v="#N/A"/>
    <s v="FIXED"/>
    <x v="0"/>
    <m/>
    <m/>
    <m/>
    <m/>
    <x v="0"/>
  </r>
  <r>
    <x v="0"/>
    <s v="5091bf9a-ff51-4ca0-b903-29ab3cc21d13"/>
    <x v="0"/>
    <e v="#N/A"/>
    <e v="#N/A"/>
    <e v="#N/A"/>
    <s v="FIXED"/>
    <x v="0"/>
    <m/>
    <m/>
    <m/>
    <m/>
    <x v="0"/>
  </r>
  <r>
    <x v="2"/>
    <s v="5092b9e6-3db3-4acc-acf1-9e41fce85ec2"/>
    <x v="2"/>
    <s v="bpn-roseev-02"/>
    <s v="5092b9e6-3db3-4acc-acf1-9e41fce85ec2"/>
    <s v="Critical"/>
    <s v="ACTIVE"/>
    <x v="0"/>
    <m/>
    <m/>
    <m/>
    <m/>
    <x v="0"/>
  </r>
  <r>
    <x v="6"/>
    <s v="5094ea43-294e-4410-9a67-74eeedab5f21"/>
    <x v="1"/>
    <e v="#N/A"/>
    <e v="#N/A"/>
    <e v="#N/A"/>
    <s v="RESURFACED"/>
    <x v="0"/>
    <m/>
    <m/>
    <m/>
    <m/>
    <x v="0"/>
  </r>
  <r>
    <x v="0"/>
    <s v="5095920d-9056-4592-89ac-925fcfb20e0a"/>
    <x v="0"/>
    <e v="#N/A"/>
    <e v="#N/A"/>
    <e v="#N/A"/>
    <s v="FIXED"/>
    <x v="0"/>
    <m/>
    <m/>
    <m/>
    <m/>
    <x v="0"/>
  </r>
  <r>
    <x v="1"/>
    <s v="50964572-1f3e-494c-9ce9-1121a2e4cc4a"/>
    <x v="1"/>
    <s v="bpn-0066bp-01"/>
    <s v="50964572-1f3e-494c-9ce9-1121a2e4cc4a"/>
    <s v="Medium"/>
    <s v="RESURFACED"/>
    <x v="0"/>
    <m/>
    <m/>
    <m/>
    <m/>
    <x v="0"/>
  </r>
  <r>
    <x v="0"/>
    <s v="5097515c-c200-4373-8956-d7e25490d478"/>
    <x v="0"/>
    <e v="#N/A"/>
    <e v="#N/A"/>
    <e v="#N/A"/>
    <s v="FIXED"/>
    <x v="0"/>
    <m/>
    <m/>
    <m/>
    <m/>
    <x v="0"/>
  </r>
  <r>
    <x v="0"/>
    <s v="50986370-db1e-4a06-a628-07f860c92c1b"/>
    <x v="0"/>
    <e v="#N/A"/>
    <e v="#N/A"/>
    <e v="#N/A"/>
    <s v="FIXED"/>
    <x v="0"/>
    <m/>
    <m/>
    <m/>
    <m/>
    <x v="0"/>
  </r>
  <r>
    <x v="0"/>
    <s v="50987e21-b74f-42a1-9bcc-05113b295f0c"/>
    <x v="0"/>
    <e v="#N/A"/>
    <e v="#N/A"/>
    <e v="#N/A"/>
    <s v="FIXED"/>
    <x v="0"/>
    <m/>
    <m/>
    <m/>
    <m/>
    <x v="0"/>
  </r>
  <r>
    <x v="4"/>
    <s v="5098c52d-fd67-494d-a6da-1aa98edd6fc9"/>
    <x v="0"/>
    <e v="#N/A"/>
    <e v="#N/A"/>
    <e v="#N/A"/>
    <s v="FIXED"/>
    <x v="0"/>
    <m/>
    <m/>
    <m/>
    <m/>
    <x v="0"/>
  </r>
  <r>
    <x v="4"/>
    <s v="5098fe39-9194-4e87-ab3a-3f1598d92b27"/>
    <x v="0"/>
    <s v="bdwybko3xfmnd2d"/>
    <s v="5098fe39-9194-4e87-ab3a-3f1598d92b27"/>
    <s v="Medium"/>
    <s v="FIXED"/>
    <x v="0"/>
    <m/>
    <m/>
    <m/>
    <m/>
    <x v="0"/>
  </r>
  <r>
    <x v="0"/>
    <s v="50991527-7999-46d2-840b-44dc7591d5f3"/>
    <x v="0"/>
    <e v="#N/A"/>
    <e v="#N/A"/>
    <e v="#N/A"/>
    <s v="FIXED"/>
    <x v="0"/>
    <m/>
    <m/>
    <m/>
    <m/>
    <x v="0"/>
  </r>
  <r>
    <x v="0"/>
    <s v="50992601-471f-4767-bf04-408d7d84c08b"/>
    <x v="0"/>
    <e v="#N/A"/>
    <e v="#N/A"/>
    <e v="#N/A"/>
    <s v="FIXED"/>
    <x v="0"/>
    <m/>
    <m/>
    <m/>
    <m/>
    <x v="0"/>
  </r>
  <r>
    <x v="1"/>
    <s v="50994cb3-b295-474e-91ed-ed2d58467bec"/>
    <x v="0"/>
    <e v="#N/A"/>
    <e v="#N/A"/>
    <e v="#N/A"/>
    <s v="FIXED"/>
    <x v="0"/>
    <m/>
    <m/>
    <m/>
    <m/>
    <x v="0"/>
  </r>
  <r>
    <x v="4"/>
    <s v="509aad22-69bd-4738-8c6e-c7a042b490dd"/>
    <x v="0"/>
    <e v="#N/A"/>
    <e v="#N/A"/>
    <e v="#N/A"/>
    <s v="FIXED"/>
    <x v="0"/>
    <m/>
    <m/>
    <m/>
    <m/>
    <x v="0"/>
  </r>
  <r>
    <x v="10"/>
    <s v="509b147b-507c-416a-af67-cdf3833ede5f"/>
    <x v="1"/>
    <e v="#N/A"/>
    <e v="#N/A"/>
    <e v="#N/A"/>
    <s v="RESURFACED"/>
    <x v="0"/>
    <m/>
    <m/>
    <m/>
    <m/>
    <x v="0"/>
  </r>
  <r>
    <x v="0"/>
    <s v="509f5100-cb12-4a47-8f09-b907632ee848"/>
    <x v="0"/>
    <e v="#N/A"/>
    <e v="#N/A"/>
    <e v="#N/A"/>
    <s v="FIXED"/>
    <x v="0"/>
    <m/>
    <m/>
    <m/>
    <m/>
    <x v="0"/>
  </r>
  <r>
    <x v="5"/>
    <s v="509f99dd-53e6-4088-8fe5-68f69ddd209d"/>
    <x v="0"/>
    <e v="#N/A"/>
    <e v="#N/A"/>
    <e v="#N/A"/>
    <s v="FIXED"/>
    <x v="0"/>
    <m/>
    <m/>
    <m/>
    <m/>
    <x v="0"/>
  </r>
  <r>
    <x v="9"/>
    <s v="50a091cb-e4e1-4a72-81a2-64b5e9875039"/>
    <x v="0"/>
    <e v="#N/A"/>
    <e v="#N/A"/>
    <e v="#N/A"/>
    <s v="FIXED"/>
    <x v="0"/>
    <m/>
    <m/>
    <m/>
    <m/>
    <x v="0"/>
  </r>
  <r>
    <x v="1"/>
    <s v="50a1074f-e31d-4db7-95f3-7ae80ce7a35f"/>
    <x v="0"/>
    <e v="#N/A"/>
    <e v="#N/A"/>
    <e v="#N/A"/>
    <s v="FIXED"/>
    <x v="0"/>
    <m/>
    <m/>
    <m/>
    <m/>
    <x v="0"/>
  </r>
  <r>
    <x v="0"/>
    <s v="50a12b5f-e00d-4c9d-b3c3-64f2d6f75bad"/>
    <x v="0"/>
    <e v="#N/A"/>
    <e v="#N/A"/>
    <e v="#N/A"/>
    <s v="FIXED"/>
    <x v="0"/>
    <m/>
    <m/>
    <m/>
    <m/>
    <x v="0"/>
  </r>
  <r>
    <x v="1"/>
    <s v="50a1419f-f961-4894-9363-91282bf66678"/>
    <x v="0"/>
    <s v="bpn-0035bp-01"/>
    <s v="50a1419f-f961-4894-9363-91282bf66678"/>
    <s v="Critical"/>
    <s v="FIXED"/>
    <x v="0"/>
    <m/>
    <m/>
    <m/>
    <m/>
    <x v="0"/>
  </r>
  <r>
    <x v="7"/>
    <s v="50a14a94-740e-493d-b0de-5fa37ca3b7e2"/>
    <x v="0"/>
    <e v="#N/A"/>
    <e v="#N/A"/>
    <e v="#N/A"/>
    <s v="FIXED"/>
    <x v="0"/>
    <m/>
    <m/>
    <m/>
    <m/>
    <x v="0"/>
  </r>
  <r>
    <x v="0"/>
    <s v="50a16c94-8a77-4f1a-9d15-0a9a6c16d923"/>
    <x v="0"/>
    <e v="#N/A"/>
    <e v="#N/A"/>
    <e v="#N/A"/>
    <s v="FIXED"/>
    <x v="0"/>
    <m/>
    <m/>
    <m/>
    <m/>
    <x v="0"/>
  </r>
  <r>
    <x v="4"/>
    <s v="50a1aa4e-c705-4ab0-a5d4-09d0b359036b"/>
    <x v="0"/>
    <e v="#N/A"/>
    <e v="#N/A"/>
    <e v="#N/A"/>
    <s v="FIXED"/>
    <x v="0"/>
    <m/>
    <m/>
    <m/>
    <m/>
    <x v="0"/>
  </r>
  <r>
    <x v="0"/>
    <s v="50a4d9ac-9889-4ab0-87c3-7808f686c1a8"/>
    <x v="0"/>
    <e v="#N/A"/>
    <e v="#N/A"/>
    <e v="#N/A"/>
    <s v="FIXED"/>
    <x v="0"/>
    <m/>
    <m/>
    <m/>
    <m/>
    <x v="0"/>
  </r>
  <r>
    <x v="0"/>
    <s v="50a6589c-954f-42fd-b7de-e2959bff8bf0"/>
    <x v="0"/>
    <e v="#N/A"/>
    <e v="#N/A"/>
    <e v="#N/A"/>
    <s v="FIXED"/>
    <x v="0"/>
    <m/>
    <m/>
    <m/>
    <m/>
    <x v="0"/>
  </r>
  <r>
    <x v="0"/>
    <s v="50a7b397-0d33-4ed0-8aee-4f595e11e322"/>
    <x v="0"/>
    <e v="#N/A"/>
    <e v="#N/A"/>
    <e v="#N/A"/>
    <s v="FIXED"/>
    <x v="0"/>
    <m/>
    <m/>
    <m/>
    <m/>
    <x v="0"/>
  </r>
  <r>
    <x v="11"/>
    <s v="50a7f7df-660d-47e8-94f4-857fc7d18397"/>
    <x v="0"/>
    <e v="#N/A"/>
    <e v="#N/A"/>
    <e v="#N/A"/>
    <s v="FIXED"/>
    <x v="0"/>
    <m/>
    <m/>
    <m/>
    <m/>
    <x v="0"/>
  </r>
  <r>
    <x v="0"/>
    <s v="50a945af-167f-487a-b4ce-c35c6717e27c"/>
    <x v="0"/>
    <e v="#N/A"/>
    <e v="#N/A"/>
    <e v="#N/A"/>
    <s v="FIXED"/>
    <x v="0"/>
    <m/>
    <m/>
    <m/>
    <m/>
    <x v="0"/>
  </r>
  <r>
    <x v="0"/>
    <s v="50a95d15-728c-47fc-9c9f-1aa7bc79207b"/>
    <x v="0"/>
    <e v="#N/A"/>
    <e v="#N/A"/>
    <e v="#N/A"/>
    <s v="FIXED"/>
    <x v="0"/>
    <m/>
    <m/>
    <m/>
    <m/>
    <x v="0"/>
  </r>
  <r>
    <x v="0"/>
    <s v="50aa4fd6-3a6e-4e04-a0e0-54b47e467bd5"/>
    <x v="2"/>
    <s v="0095brn3xknnd2d.bpna.popularinc.net"/>
    <s v="50aa4fd6-3a6e-4e04-a0e0-54b47e467bd5"/>
    <s v="High"/>
    <s v="ACTIVE"/>
    <x v="0"/>
    <m/>
    <m/>
    <m/>
    <m/>
    <x v="0"/>
  </r>
  <r>
    <x v="6"/>
    <s v="50aa7930-19fa-4beb-a8fc-fbf71c1d02e7"/>
    <x v="0"/>
    <e v="#N/A"/>
    <e v="#N/A"/>
    <e v="#N/A"/>
    <s v="FIXED"/>
    <x v="0"/>
    <m/>
    <m/>
    <m/>
    <m/>
    <x v="0"/>
  </r>
  <r>
    <x v="9"/>
    <s v="50aafed0-5d8f-4261-8c46-a84f825f6970"/>
    <x v="0"/>
    <e v="#N/A"/>
    <e v="#N/A"/>
    <e v="#N/A"/>
    <s v="FIXED"/>
    <x v="0"/>
    <m/>
    <m/>
    <m/>
    <m/>
    <x v="0"/>
  </r>
  <r>
    <x v="11"/>
    <s v="50ab84c3-6813-4e55-bc9e-9dd9e1622c36"/>
    <x v="0"/>
    <e v="#N/A"/>
    <e v="#N/A"/>
    <e v="#N/A"/>
    <s v="FIXED"/>
    <x v="0"/>
    <m/>
    <m/>
    <m/>
    <m/>
    <x v="0"/>
  </r>
  <r>
    <x v="11"/>
    <s v="50aba14d-8674-42ad-8021-bc37df7f6247"/>
    <x v="0"/>
    <e v="#N/A"/>
    <e v="#N/A"/>
    <e v="#N/A"/>
    <s v="FIXED"/>
    <x v="0"/>
    <m/>
    <m/>
    <m/>
    <m/>
    <x v="0"/>
  </r>
  <r>
    <x v="0"/>
    <s v="50abbd52-b83c-47a0-aed7-12d17fa2b208"/>
    <x v="0"/>
    <e v="#N/A"/>
    <e v="#N/A"/>
    <e v="#N/A"/>
    <s v="FIXED"/>
    <x v="0"/>
    <m/>
    <m/>
    <m/>
    <m/>
    <x v="0"/>
  </r>
  <r>
    <x v="6"/>
    <s v="50abfe13-aaec-4269-8dd4-1f56ff9467f6"/>
    <x v="0"/>
    <s v="bpn-rosetecm-05"/>
    <s v="50abfe13-aaec-4269-8dd4-1f56ff9467f6"/>
    <s v="Low"/>
    <s v="FIXED"/>
    <x v="0"/>
    <m/>
    <m/>
    <m/>
    <m/>
    <x v="0"/>
  </r>
  <r>
    <x v="0"/>
    <s v="50acbf5d-8431-434b-92d2-75dade933b15"/>
    <x v="0"/>
    <e v="#N/A"/>
    <e v="#N/A"/>
    <e v="#N/A"/>
    <s v="FIXED"/>
    <x v="0"/>
    <m/>
    <m/>
    <m/>
    <m/>
    <x v="0"/>
  </r>
  <r>
    <x v="0"/>
    <s v="50ad29ea-2b12-4501-be43-0eefe862a41f"/>
    <x v="0"/>
    <e v="#N/A"/>
    <e v="#N/A"/>
    <e v="#N/A"/>
    <s v="FIXED"/>
    <x v="0"/>
    <m/>
    <m/>
    <m/>
    <m/>
    <x v="0"/>
  </r>
  <r>
    <x v="0"/>
    <s v="50adc052-e140-4257-9c86-af1c434de231"/>
    <x v="0"/>
    <e v="#N/A"/>
    <e v="#N/A"/>
    <e v="#N/A"/>
    <s v="FIXED"/>
    <x v="0"/>
    <m/>
    <m/>
    <m/>
    <m/>
    <x v="0"/>
  </r>
  <r>
    <x v="0"/>
    <s v="50adfa17-2dde-4d70-9f6b-ee53f741bf97"/>
    <x v="0"/>
    <e v="#N/A"/>
    <e v="#N/A"/>
    <e v="#N/A"/>
    <s v="FIXED"/>
    <x v="0"/>
    <m/>
    <m/>
    <m/>
    <m/>
    <x v="0"/>
  </r>
  <r>
    <x v="0"/>
    <s v="50ae4129-dd20-496a-ae78-7528e61cd5d1"/>
    <x v="0"/>
    <e v="#N/A"/>
    <e v="#N/A"/>
    <e v="#N/A"/>
    <s v="FIXED"/>
    <x v="0"/>
    <m/>
    <m/>
    <m/>
    <m/>
    <x v="0"/>
  </r>
  <r>
    <x v="0"/>
    <s v="50af0245-37df-413c-83df-b6c19821455b"/>
    <x v="0"/>
    <e v="#N/A"/>
    <e v="#N/A"/>
    <e v="#N/A"/>
    <s v="FIXED"/>
    <x v="0"/>
    <m/>
    <m/>
    <m/>
    <m/>
    <x v="0"/>
  </r>
  <r>
    <x v="0"/>
    <s v="50afe65f-6823-4ab8-bb76-c8e241b144a9"/>
    <x v="0"/>
    <e v="#N/A"/>
    <e v="#N/A"/>
    <e v="#N/A"/>
    <s v="FIXED"/>
    <x v="0"/>
    <m/>
    <m/>
    <m/>
    <m/>
    <x v="0"/>
  </r>
  <r>
    <x v="0"/>
    <s v="50b220de-55bc-41fb-b69b-14c466bd0114"/>
    <x v="0"/>
    <e v="#N/A"/>
    <e v="#N/A"/>
    <e v="#N/A"/>
    <s v="FIXED"/>
    <x v="0"/>
    <m/>
    <m/>
    <m/>
    <m/>
    <x v="0"/>
  </r>
  <r>
    <x v="7"/>
    <s v="50b29db1-dd29-4a94-8e36-75c1f232f931"/>
    <x v="0"/>
    <e v="#N/A"/>
    <e v="#N/A"/>
    <e v="#N/A"/>
    <s v="FIXED"/>
    <x v="0"/>
    <m/>
    <m/>
    <m/>
    <m/>
    <x v="0"/>
  </r>
  <r>
    <x v="0"/>
    <s v="50b40e8f-e33f-407e-9a26-4bfbd840ba6a"/>
    <x v="0"/>
    <e v="#N/A"/>
    <e v="#N/A"/>
    <e v="#N/A"/>
    <s v="FIXED"/>
    <x v="0"/>
    <m/>
    <m/>
    <m/>
    <m/>
    <x v="0"/>
  </r>
  <r>
    <x v="0"/>
    <s v="50b468e3-a84a-45a5-80a4-270a4074d7f5"/>
    <x v="0"/>
    <e v="#N/A"/>
    <e v="#N/A"/>
    <e v="#N/A"/>
    <s v="FIXED"/>
    <x v="0"/>
    <m/>
    <m/>
    <m/>
    <m/>
    <x v="0"/>
  </r>
  <r>
    <x v="0"/>
    <s v="50b5b96c-d1bc-459c-a95e-8d4bef458bc0"/>
    <x v="0"/>
    <e v="#N/A"/>
    <e v="#N/A"/>
    <e v="#N/A"/>
    <s v="FIXED"/>
    <x v="0"/>
    <m/>
    <m/>
    <m/>
    <m/>
    <x v="0"/>
  </r>
  <r>
    <x v="0"/>
    <s v="50b62c4c-fda6-4266-9f83-56f50e678752"/>
    <x v="0"/>
    <s v="rosebko7jrb8h2l.bpna.popularinc.net"/>
    <s v="50b62c4c-fda6-4266-9f83-56f50e678752"/>
    <s v="Medium"/>
    <s v="FIXED"/>
    <x v="0"/>
    <m/>
    <m/>
    <m/>
    <m/>
    <x v="0"/>
  </r>
  <r>
    <x v="0"/>
    <s v="50b725cc-f403-423e-bdc4-8413c72d6bcc"/>
    <x v="0"/>
    <e v="#N/A"/>
    <e v="#N/A"/>
    <e v="#N/A"/>
    <s v="FIXED"/>
    <x v="0"/>
    <m/>
    <m/>
    <m/>
    <m/>
    <x v="0"/>
  </r>
  <r>
    <x v="7"/>
    <s v="50b77b91-addd-4ac0-8db0-aa376f002b23"/>
    <x v="0"/>
    <e v="#N/A"/>
    <e v="#N/A"/>
    <e v="#N/A"/>
    <s v="FIXED"/>
    <x v="0"/>
    <m/>
    <m/>
    <m/>
    <m/>
    <x v="0"/>
  </r>
  <r>
    <x v="1"/>
    <s v="50b8d85b-0fb7-430b-b2c6-8aa365e75eac"/>
    <x v="0"/>
    <e v="#N/A"/>
    <e v="#N/A"/>
    <e v="#N/A"/>
    <s v="FIXED"/>
    <x v="0"/>
    <m/>
    <m/>
    <m/>
    <m/>
    <x v="0"/>
  </r>
  <r>
    <x v="5"/>
    <s v="50b9105b-284c-406f-809d-94c4a56e1f54"/>
    <x v="0"/>
    <e v="#N/A"/>
    <e v="#N/A"/>
    <e v="#N/A"/>
    <s v="FIXED"/>
    <x v="0"/>
    <m/>
    <m/>
    <m/>
    <m/>
    <x v="0"/>
  </r>
  <r>
    <x v="0"/>
    <s v="50ba6441-dae8-4ee7-995d-0ab7e135e2a7"/>
    <x v="0"/>
    <e v="#N/A"/>
    <e v="#N/A"/>
    <e v="#N/A"/>
    <s v="FIXED"/>
    <x v="0"/>
    <m/>
    <m/>
    <m/>
    <m/>
    <x v="0"/>
  </r>
  <r>
    <x v="4"/>
    <s v="50bb6b87-6f12-4c0d-8b02-81a27fcf6788"/>
    <x v="0"/>
    <e v="#N/A"/>
    <e v="#N/A"/>
    <e v="#N/A"/>
    <s v="FIXED"/>
    <x v="0"/>
    <m/>
    <m/>
    <m/>
    <m/>
    <x v="0"/>
  </r>
  <r>
    <x v="0"/>
    <s v="50bbe6a3-125a-4ffe-b74d-3e75817e1843"/>
    <x v="0"/>
    <e v="#N/A"/>
    <e v="#N/A"/>
    <e v="#N/A"/>
    <s v="FIXED"/>
    <x v="0"/>
    <m/>
    <m/>
    <m/>
    <m/>
    <x v="0"/>
  </r>
  <r>
    <x v="0"/>
    <s v="50bbebd9-26ef-4882-92cf-e3b85067ce6d"/>
    <x v="0"/>
    <e v="#N/A"/>
    <e v="#N/A"/>
    <e v="#N/A"/>
    <s v="FIXED"/>
    <x v="0"/>
    <m/>
    <m/>
    <m/>
    <m/>
    <x v="0"/>
  </r>
  <r>
    <x v="4"/>
    <s v="50bd2ad4-560c-4fa0-bb44-3d1df4507064"/>
    <x v="0"/>
    <e v="#N/A"/>
    <e v="#N/A"/>
    <e v="#N/A"/>
    <s v="FIXED"/>
    <x v="0"/>
    <m/>
    <m/>
    <m/>
    <m/>
    <x v="0"/>
  </r>
  <r>
    <x v="0"/>
    <s v="50bdf030-45a4-4bbe-a2dd-f529fcf23436"/>
    <x v="0"/>
    <e v="#N/A"/>
    <e v="#N/A"/>
    <e v="#N/A"/>
    <s v="FIXED"/>
    <x v="0"/>
    <m/>
    <m/>
    <m/>
    <m/>
    <x v="0"/>
  </r>
  <r>
    <x v="0"/>
    <s v="50be48a4-88c8-40bd-8d82-66752966bfe9"/>
    <x v="0"/>
    <e v="#N/A"/>
    <e v="#N/A"/>
    <e v="#N/A"/>
    <s v="FIXED"/>
    <x v="0"/>
    <m/>
    <m/>
    <m/>
    <m/>
    <x v="0"/>
  </r>
  <r>
    <x v="0"/>
    <s v="50beb008-f819-4aac-aa14-1ab57f6ce162"/>
    <x v="0"/>
    <e v="#N/A"/>
    <e v="#N/A"/>
    <e v="#N/A"/>
    <s v="FIXED"/>
    <x v="0"/>
    <m/>
    <m/>
    <m/>
    <m/>
    <x v="0"/>
  </r>
  <r>
    <x v="0"/>
    <s v="50bf1ac6-720f-4ff0-b7d4-e599cc136b79"/>
    <x v="0"/>
    <e v="#N/A"/>
    <e v="#N/A"/>
    <e v="#N/A"/>
    <s v="FIXED"/>
    <x v="0"/>
    <m/>
    <m/>
    <m/>
    <m/>
    <x v="0"/>
  </r>
  <r>
    <x v="0"/>
    <s v="50bff9af-f698-463d-87a5-1970cc983ebb"/>
    <x v="0"/>
    <e v="#N/A"/>
    <e v="#N/A"/>
    <e v="#N/A"/>
    <s v="FIXED"/>
    <x v="0"/>
    <m/>
    <m/>
    <m/>
    <m/>
    <x v="0"/>
  </r>
  <r>
    <x v="0"/>
    <s v="50c2b9c2-f90a-46de-9d7d-a2b18720be0f"/>
    <x v="0"/>
    <e v="#N/A"/>
    <e v="#N/A"/>
    <e v="#N/A"/>
    <s v="FIXED"/>
    <x v="0"/>
    <m/>
    <m/>
    <m/>
    <m/>
    <x v="0"/>
  </r>
  <r>
    <x v="0"/>
    <s v="50c3219c-f64e-407d-84cc-2352c10ef640"/>
    <x v="0"/>
    <e v="#N/A"/>
    <e v="#N/A"/>
    <e v="#N/A"/>
    <s v="FIXED"/>
    <x v="0"/>
    <m/>
    <m/>
    <m/>
    <m/>
    <x v="0"/>
  </r>
  <r>
    <x v="12"/>
    <s v="50c37478-44bb-4d2b-ade5-440dc0186f96"/>
    <x v="0"/>
    <e v="#N/A"/>
    <e v="#N/A"/>
    <e v="#N/A"/>
    <s v="FIXED"/>
    <x v="0"/>
    <m/>
    <m/>
    <m/>
    <m/>
    <x v="0"/>
  </r>
  <r>
    <x v="0"/>
    <s v="50c3bcf7-8613-43e5-b3aa-3496d174d06f"/>
    <x v="0"/>
    <e v="#N/A"/>
    <e v="#N/A"/>
    <e v="#N/A"/>
    <s v="FIXED"/>
    <x v="0"/>
    <m/>
    <m/>
    <m/>
    <m/>
    <x v="0"/>
  </r>
  <r>
    <x v="7"/>
    <s v="50c4d9ab-22a2-4bc3-92ef-d5ef8b2f5f2b"/>
    <x v="0"/>
    <e v="#N/A"/>
    <e v="#N/A"/>
    <e v="#N/A"/>
    <s v="FIXED"/>
    <x v="0"/>
    <m/>
    <m/>
    <m/>
    <m/>
    <x v="0"/>
  </r>
  <r>
    <x v="0"/>
    <s v="50c5b6ce-655f-47e9-b818-638deb043edb"/>
    <x v="0"/>
    <e v="#N/A"/>
    <e v="#N/A"/>
    <e v="#N/A"/>
    <s v="FIXED"/>
    <x v="0"/>
    <m/>
    <m/>
    <m/>
    <m/>
    <x v="0"/>
  </r>
  <r>
    <x v="2"/>
    <s v="50c6f9fb-4996-48f2-9190-4afce54e662c"/>
    <x v="0"/>
    <e v="#N/A"/>
    <e v="#N/A"/>
    <e v="#N/A"/>
    <s v="FIXED"/>
    <x v="0"/>
    <m/>
    <m/>
    <m/>
    <m/>
    <x v="0"/>
  </r>
  <r>
    <x v="0"/>
    <s v="50c7e307-a549-4eed-9fd4-90daf7ffbf2d"/>
    <x v="0"/>
    <e v="#N/A"/>
    <e v="#N/A"/>
    <e v="#N/A"/>
    <s v="FIXED"/>
    <x v="0"/>
    <m/>
    <m/>
    <m/>
    <m/>
    <x v="0"/>
  </r>
  <r>
    <x v="2"/>
    <s v="50c7fce8-5889-4bb9-b752-8dd54522a7ba"/>
    <x v="2"/>
    <s v="bpn-rosegvmp-01"/>
    <s v="50c7fce8-5889-4bb9-b752-8dd54522a7ba"/>
    <s v="High"/>
    <s v="ACTIVE"/>
    <x v="0"/>
    <m/>
    <m/>
    <m/>
    <m/>
    <x v="0"/>
  </r>
  <r>
    <x v="0"/>
    <s v="50c83822-45da-45bd-aa06-ae79cce64950"/>
    <x v="0"/>
    <e v="#N/A"/>
    <e v="#N/A"/>
    <e v="#N/A"/>
    <s v="FIXED"/>
    <x v="0"/>
    <m/>
    <m/>
    <m/>
    <m/>
    <x v="0"/>
  </r>
  <r>
    <x v="0"/>
    <s v="50cab3f6-2299-4f18-8e2e-91083e1ea673"/>
    <x v="0"/>
    <e v="#N/A"/>
    <e v="#N/A"/>
    <e v="#N/A"/>
    <s v="FIXED"/>
    <x v="0"/>
    <m/>
    <m/>
    <m/>
    <m/>
    <x v="0"/>
  </r>
  <r>
    <x v="0"/>
    <s v="50cadecc-c02e-4a7d-b502-cab480c8c613"/>
    <x v="0"/>
    <e v="#N/A"/>
    <e v="#N/A"/>
    <e v="#N/A"/>
    <s v="FIXED"/>
    <x v="0"/>
    <m/>
    <m/>
    <m/>
    <m/>
    <x v="0"/>
  </r>
  <r>
    <x v="0"/>
    <s v="50cae13d-41b0-44fa-9b07-4118deea04e5"/>
    <x v="0"/>
    <e v="#N/A"/>
    <e v="#N/A"/>
    <e v="#N/A"/>
    <s v="FIXED"/>
    <x v="0"/>
    <m/>
    <m/>
    <m/>
    <m/>
    <x v="0"/>
  </r>
  <r>
    <x v="4"/>
    <s v="50cd2d51-7057-4958-8a5f-3645ca63ab77"/>
    <x v="0"/>
    <e v="#N/A"/>
    <e v="#N/A"/>
    <e v="#N/A"/>
    <s v="FIXED"/>
    <x v="0"/>
    <m/>
    <m/>
    <m/>
    <m/>
    <x v="0"/>
  </r>
  <r>
    <x v="0"/>
    <s v="50cd7b3f-c217-42ba-8521-a3a17dfe185f"/>
    <x v="0"/>
    <e v="#N/A"/>
    <e v="#N/A"/>
    <e v="#N/A"/>
    <s v="FIXED"/>
    <x v="0"/>
    <m/>
    <m/>
    <m/>
    <m/>
    <x v="0"/>
  </r>
  <r>
    <x v="0"/>
    <s v="50cdcaa0-818c-46bd-8a01-b78ccb5fb316"/>
    <x v="0"/>
    <e v="#N/A"/>
    <e v="#N/A"/>
    <e v="#N/A"/>
    <s v="FIXED"/>
    <x v="0"/>
    <m/>
    <m/>
    <m/>
    <m/>
    <x v="0"/>
  </r>
  <r>
    <x v="0"/>
    <s v="50ce11ab-37cd-4b70-a2ca-a1602d5200e9"/>
    <x v="0"/>
    <e v="#N/A"/>
    <e v="#N/A"/>
    <e v="#N/A"/>
    <s v="FIXED"/>
    <x v="0"/>
    <m/>
    <m/>
    <m/>
    <m/>
    <x v="0"/>
  </r>
  <r>
    <x v="0"/>
    <s v="50cf59be-e1ef-4b11-b0ba-5664dea36b99"/>
    <x v="0"/>
    <e v="#N/A"/>
    <e v="#N/A"/>
    <e v="#N/A"/>
    <s v="FIXED"/>
    <x v="0"/>
    <m/>
    <m/>
    <m/>
    <m/>
    <x v="0"/>
  </r>
  <r>
    <x v="4"/>
    <s v="50cfa841-71e6-49db-9552-940745091c4f"/>
    <x v="0"/>
    <e v="#N/A"/>
    <e v="#N/A"/>
    <e v="#N/A"/>
    <s v="FIXED"/>
    <x v="0"/>
    <m/>
    <m/>
    <m/>
    <m/>
    <x v="0"/>
  </r>
  <r>
    <x v="2"/>
    <s v="50cfb42a-bc06-434c-b8a3-6317ba501d1b"/>
    <x v="1"/>
    <e v="#N/A"/>
    <e v="#N/A"/>
    <e v="#N/A"/>
    <s v="RESURFACED"/>
    <x v="0"/>
    <m/>
    <m/>
    <m/>
    <m/>
    <x v="0"/>
  </r>
  <r>
    <x v="4"/>
    <s v="50d10287-d414-4718-b51e-d8c7e3b37212"/>
    <x v="0"/>
    <e v="#N/A"/>
    <e v="#N/A"/>
    <e v="#N/A"/>
    <s v="FIXED"/>
    <x v="0"/>
    <m/>
    <m/>
    <m/>
    <m/>
    <x v="0"/>
  </r>
  <r>
    <x v="0"/>
    <s v="50d154b3-d204-4cac-ae80-a84a747d11eb"/>
    <x v="0"/>
    <e v="#N/A"/>
    <e v="#N/A"/>
    <e v="#N/A"/>
    <s v="FIXED"/>
    <x v="0"/>
    <m/>
    <m/>
    <m/>
    <m/>
    <x v="0"/>
  </r>
  <r>
    <x v="0"/>
    <s v="50d1817a-db94-4ca0-ae13-e21955d04674"/>
    <x v="0"/>
    <e v="#N/A"/>
    <e v="#N/A"/>
    <e v="#N/A"/>
    <s v="FIXED"/>
    <x v="0"/>
    <m/>
    <m/>
    <m/>
    <m/>
    <x v="0"/>
  </r>
  <r>
    <x v="10"/>
    <s v="50d3ebb6-7438-4a6b-a51f-7c5f578153fc"/>
    <x v="0"/>
    <e v="#N/A"/>
    <e v="#N/A"/>
    <e v="#N/A"/>
    <s v="FIXED"/>
    <x v="0"/>
    <m/>
    <m/>
    <m/>
    <m/>
    <x v="0"/>
  </r>
  <r>
    <x v="0"/>
    <s v="50d4aa5e-4ad2-4442-8193-1308866568f2"/>
    <x v="0"/>
    <e v="#N/A"/>
    <e v="#N/A"/>
    <e v="#N/A"/>
    <s v="FIXED"/>
    <x v="0"/>
    <m/>
    <m/>
    <m/>
    <m/>
    <x v="0"/>
  </r>
  <r>
    <x v="0"/>
    <s v="50d4fe7c-8f3c-442c-afb0-56d9dd3e9ebe"/>
    <x v="0"/>
    <e v="#N/A"/>
    <e v="#N/A"/>
    <e v="#N/A"/>
    <s v="FIXED"/>
    <x v="0"/>
    <m/>
    <m/>
    <m/>
    <m/>
    <x v="0"/>
  </r>
  <r>
    <x v="10"/>
    <s v="50d58015-4339-46b9-920f-b23fe94db2fa"/>
    <x v="2"/>
    <s v="bpn-roseblas-03"/>
    <s v="50d58015-4339-46b9-920f-b23fe94db2fa"/>
    <s v="High"/>
    <s v="ACTIVE"/>
    <x v="0"/>
    <m/>
    <m/>
    <m/>
    <m/>
    <x v="0"/>
  </r>
  <r>
    <x v="0"/>
    <s v="50d5a1c9-7177-4007-bc7f-c62eb77ba2c5"/>
    <x v="0"/>
    <e v="#N/A"/>
    <e v="#N/A"/>
    <e v="#N/A"/>
    <s v="FIXED"/>
    <x v="0"/>
    <m/>
    <m/>
    <m/>
    <m/>
    <x v="0"/>
  </r>
  <r>
    <x v="0"/>
    <s v="50d607c5-734c-4844-8eab-d82ef13ca7f7"/>
    <x v="0"/>
    <e v="#N/A"/>
    <e v="#N/A"/>
    <e v="#N/A"/>
    <s v="FIXED"/>
    <x v="0"/>
    <m/>
    <m/>
    <m/>
    <m/>
    <x v="0"/>
  </r>
  <r>
    <x v="0"/>
    <s v="50d76d94-648e-4984-bed3-1e7606e7cef6"/>
    <x v="0"/>
    <e v="#N/A"/>
    <e v="#N/A"/>
    <e v="#N/A"/>
    <s v="FIXED"/>
    <x v="0"/>
    <m/>
    <m/>
    <m/>
    <m/>
    <x v="0"/>
  </r>
  <r>
    <x v="6"/>
    <s v="50dadf0d-0966-48fa-9b67-13fd3050cbff"/>
    <x v="0"/>
    <e v="#N/A"/>
    <e v="#N/A"/>
    <e v="#N/A"/>
    <s v="FIXED"/>
    <x v="0"/>
    <m/>
    <m/>
    <m/>
    <m/>
    <x v="0"/>
  </r>
  <r>
    <x v="0"/>
    <s v="50dc5501-7dad-4f6c-ae30-f996e25d738b"/>
    <x v="2"/>
    <e v="#N/A"/>
    <e v="#N/A"/>
    <e v="#N/A"/>
    <s v="ACTIVE"/>
    <x v="0"/>
    <m/>
    <m/>
    <m/>
    <m/>
    <x v="0"/>
  </r>
  <r>
    <x v="2"/>
    <s v="50dc5ff1-e1fd-4beb-9118-ce246eb06c6e"/>
    <x v="0"/>
    <e v="#N/A"/>
    <e v="#N/A"/>
    <e v="#N/A"/>
    <s v="FIXED"/>
    <x v="0"/>
    <m/>
    <m/>
    <m/>
    <m/>
    <x v="0"/>
  </r>
  <r>
    <x v="0"/>
    <s v="50dc822c-0aed-4cc3-ba13-23cb436d6d31"/>
    <x v="0"/>
    <e v="#N/A"/>
    <e v="#N/A"/>
    <e v="#N/A"/>
    <s v="FIXED"/>
    <x v="0"/>
    <m/>
    <m/>
    <m/>
    <m/>
    <x v="0"/>
  </r>
  <r>
    <x v="0"/>
    <s v="50dd575b-a7d8-43d8-a25f-9f3bb9f01e45"/>
    <x v="0"/>
    <e v="#N/A"/>
    <e v="#N/A"/>
    <e v="#N/A"/>
    <s v="FIXED"/>
    <x v="0"/>
    <m/>
    <m/>
    <m/>
    <m/>
    <x v="0"/>
  </r>
  <r>
    <x v="0"/>
    <s v="50dda940-c9b1-4205-94f1-216adb2672fe"/>
    <x v="0"/>
    <e v="#N/A"/>
    <e v="#N/A"/>
    <e v="#N/A"/>
    <s v="FIXED"/>
    <x v="0"/>
    <m/>
    <m/>
    <m/>
    <m/>
    <x v="0"/>
  </r>
  <r>
    <x v="0"/>
    <s v="50de0891-4476-4566-a415-1300cced9861"/>
    <x v="0"/>
    <e v="#N/A"/>
    <e v="#N/A"/>
    <e v="#N/A"/>
    <s v="FIXED"/>
    <x v="0"/>
    <m/>
    <m/>
    <m/>
    <m/>
    <x v="0"/>
  </r>
  <r>
    <x v="0"/>
    <s v="50df224f-d384-47c0-a614-26b36fab463f"/>
    <x v="0"/>
    <e v="#N/A"/>
    <e v="#N/A"/>
    <e v="#N/A"/>
    <s v="FIXED"/>
    <x v="0"/>
    <m/>
    <m/>
    <m/>
    <m/>
    <x v="0"/>
  </r>
  <r>
    <x v="11"/>
    <s v="50dfc6a1-ac05-4043-a2b5-b1cb713db6cc"/>
    <x v="0"/>
    <e v="#N/A"/>
    <e v="#N/A"/>
    <e v="#N/A"/>
    <s v="FIXED"/>
    <x v="0"/>
    <m/>
    <m/>
    <m/>
    <m/>
    <x v="0"/>
  </r>
  <r>
    <x v="0"/>
    <s v="50dfcfbd-ab4c-4107-866a-56beeed0a371"/>
    <x v="0"/>
    <e v="#N/A"/>
    <e v="#N/A"/>
    <e v="#N/A"/>
    <s v="FIXED"/>
    <x v="0"/>
    <m/>
    <m/>
    <m/>
    <m/>
    <x v="0"/>
  </r>
  <r>
    <x v="2"/>
    <s v="50e02a2f-08ea-4e22-b5e3-d5df0482a9f3"/>
    <x v="0"/>
    <e v="#N/A"/>
    <e v="#N/A"/>
    <e v="#N/A"/>
    <s v="FIXED"/>
    <x v="0"/>
    <m/>
    <m/>
    <m/>
    <m/>
    <x v="0"/>
  </r>
  <r>
    <x v="0"/>
    <s v="50e0ad7d-e407-4031-b323-a20cf8abae3d"/>
    <x v="0"/>
    <e v="#N/A"/>
    <e v="#N/A"/>
    <e v="#N/A"/>
    <s v="FIXED"/>
    <x v="0"/>
    <m/>
    <m/>
    <m/>
    <m/>
    <x v="0"/>
  </r>
  <r>
    <x v="0"/>
    <s v="50e0d23d-cf36-4153-8e89-50a62295cd37"/>
    <x v="0"/>
    <e v="#N/A"/>
    <e v="#N/A"/>
    <e v="#N/A"/>
    <s v="FIXED"/>
    <x v="0"/>
    <m/>
    <m/>
    <m/>
    <m/>
    <x v="0"/>
  </r>
  <r>
    <x v="0"/>
    <s v="50e11eb9-d3b6-4800-aecf-a1284ec93af7"/>
    <x v="0"/>
    <s v="miambko8ld09y2l.bpna.popularinc.net"/>
    <s v="50e11eb9-d3b6-4800-aecf-a1284ec93af7"/>
    <s v="High"/>
    <s v="FIXED"/>
    <x v="0"/>
    <m/>
    <m/>
    <m/>
    <m/>
    <x v="0"/>
  </r>
  <r>
    <x v="9"/>
    <s v="50e19c4d-0998-4055-930e-6f3a0cbba58a"/>
    <x v="0"/>
    <s v="bpn-roseitts04x.bpna.popularinc.net"/>
    <s v="50e19c4d-0998-4055-930e-6f3a0cbba58a"/>
    <s v="Critical"/>
    <s v="FIXED"/>
    <x v="0"/>
    <m/>
    <m/>
    <m/>
    <m/>
    <x v="0"/>
  </r>
  <r>
    <x v="0"/>
    <s v="50e1baca-21bb-4f99-8be4-0ecdd88d7b88"/>
    <x v="0"/>
    <e v="#N/A"/>
    <e v="#N/A"/>
    <e v="#N/A"/>
    <s v="FIXED"/>
    <x v="0"/>
    <m/>
    <m/>
    <m/>
    <m/>
    <x v="0"/>
  </r>
  <r>
    <x v="1"/>
    <s v="50e57381-b083-44de-8310-6660ec6f0da9"/>
    <x v="0"/>
    <e v="#N/A"/>
    <e v="#N/A"/>
    <e v="#N/A"/>
    <s v="FIXED"/>
    <x v="0"/>
    <m/>
    <m/>
    <m/>
    <m/>
    <x v="0"/>
  </r>
  <r>
    <x v="0"/>
    <s v="50e5b97b-4604-45ac-91df-496608f092ec"/>
    <x v="1"/>
    <s v="miambko59tdfh2l.bpna.popularinc.net"/>
    <s v="50e5b97b-4604-45ac-91df-496608f092ec"/>
    <s v="High"/>
    <s v="RESURFACED"/>
    <x v="0"/>
    <m/>
    <m/>
    <m/>
    <m/>
    <x v="0"/>
  </r>
  <r>
    <x v="0"/>
    <s v="50e5ddd7-99f0-42f9-a9d2-0b4d378565c0"/>
    <x v="0"/>
    <e v="#N/A"/>
    <e v="#N/A"/>
    <e v="#N/A"/>
    <s v="FIXED"/>
    <x v="0"/>
    <m/>
    <m/>
    <m/>
    <m/>
    <x v="0"/>
  </r>
  <r>
    <x v="6"/>
    <s v="50e663c0-4aee-4132-a12e-3d3b2365f8e2"/>
    <x v="0"/>
    <e v="#N/A"/>
    <e v="#N/A"/>
    <e v="#N/A"/>
    <s v="FIXED"/>
    <x v="0"/>
    <m/>
    <m/>
    <m/>
    <m/>
    <x v="0"/>
  </r>
  <r>
    <x v="0"/>
    <s v="50e7efaf-e538-4167-b1e2-c3bdaa17c86f"/>
    <x v="0"/>
    <e v="#N/A"/>
    <e v="#N/A"/>
    <e v="#N/A"/>
    <s v="FIXED"/>
    <x v="0"/>
    <m/>
    <m/>
    <m/>
    <m/>
    <x v="0"/>
  </r>
  <r>
    <x v="2"/>
    <s v="50e9ba20-b6e4-44dd-9a46-cb4c8e582ce3"/>
    <x v="0"/>
    <e v="#N/A"/>
    <e v="#N/A"/>
    <e v="#N/A"/>
    <s v="FIXED"/>
    <x v="0"/>
    <m/>
    <m/>
    <m/>
    <m/>
    <x v="0"/>
  </r>
  <r>
    <x v="0"/>
    <s v="50ea2747-9f16-4e5a-a84a-6b767d3e410d"/>
    <x v="0"/>
    <e v="#N/A"/>
    <e v="#N/A"/>
    <e v="#N/A"/>
    <s v="FIXED"/>
    <x v="0"/>
    <m/>
    <m/>
    <m/>
    <m/>
    <x v="0"/>
  </r>
  <r>
    <x v="0"/>
    <s v="50ea7808-7381-4b4d-a7b9-1bddd3555128"/>
    <x v="0"/>
    <e v="#N/A"/>
    <e v="#N/A"/>
    <e v="#N/A"/>
    <s v="FIXED"/>
    <x v="0"/>
    <m/>
    <m/>
    <m/>
    <m/>
    <x v="0"/>
  </r>
  <r>
    <x v="4"/>
    <s v="50eaa159-2eec-41b6-9560-0141307ba8a7"/>
    <x v="0"/>
    <e v="#N/A"/>
    <e v="#N/A"/>
    <e v="#N/A"/>
    <s v="FIXED"/>
    <x v="0"/>
    <m/>
    <m/>
    <m/>
    <m/>
    <x v="0"/>
  </r>
  <r>
    <x v="0"/>
    <s v="50eb0135-ce46-4b89-8797-4d7be050c636"/>
    <x v="0"/>
    <e v="#N/A"/>
    <e v="#N/A"/>
    <e v="#N/A"/>
    <s v="FIXED"/>
    <x v="0"/>
    <m/>
    <m/>
    <m/>
    <m/>
    <x v="0"/>
  </r>
  <r>
    <x v="4"/>
    <s v="50ee50d1-429e-4069-9e8b-69fca5021a8b"/>
    <x v="0"/>
    <e v="#N/A"/>
    <e v="#N/A"/>
    <e v="#N/A"/>
    <s v="FIXED"/>
    <x v="0"/>
    <m/>
    <m/>
    <m/>
    <m/>
    <x v="0"/>
  </r>
  <r>
    <x v="0"/>
    <s v="50ef30ad-97d7-41d1-9881-442d8ec73649"/>
    <x v="0"/>
    <e v="#N/A"/>
    <e v="#N/A"/>
    <e v="#N/A"/>
    <s v="FIXED"/>
    <x v="0"/>
    <m/>
    <m/>
    <m/>
    <m/>
    <x v="0"/>
  </r>
  <r>
    <x v="5"/>
    <s v="50ef95fa-4188-4e83-8014-cddfd7c90067"/>
    <x v="0"/>
    <e v="#N/A"/>
    <e v="#N/A"/>
    <e v="#N/A"/>
    <s v="FIXED"/>
    <x v="0"/>
    <m/>
    <m/>
    <m/>
    <m/>
    <x v="0"/>
  </r>
  <r>
    <x v="0"/>
    <s v="50f0e6c2-45c3-4829-bd0b-0fdadef2681b"/>
    <x v="0"/>
    <e v="#N/A"/>
    <e v="#N/A"/>
    <e v="#N/A"/>
    <s v="FIXED"/>
    <x v="0"/>
    <m/>
    <m/>
    <m/>
    <m/>
    <x v="0"/>
  </r>
  <r>
    <x v="0"/>
    <s v="50f1b36f-ea64-435f-a9d4-e0f54968a0a7"/>
    <x v="0"/>
    <e v="#N/A"/>
    <e v="#N/A"/>
    <e v="#N/A"/>
    <s v="FIXED"/>
    <x v="0"/>
    <m/>
    <m/>
    <m/>
    <m/>
    <x v="0"/>
  </r>
  <r>
    <x v="8"/>
    <s v="50f2f114-edc3-48d1-b99a-bc83751ac9ff"/>
    <x v="0"/>
    <e v="#N/A"/>
    <e v="#N/A"/>
    <e v="#N/A"/>
    <s v="FIXED"/>
    <x v="0"/>
    <m/>
    <m/>
    <m/>
    <m/>
    <x v="0"/>
  </r>
  <r>
    <x v="0"/>
    <s v="50f30cd7-2c34-4156-a1b2-2b20eca06589"/>
    <x v="0"/>
    <e v="#N/A"/>
    <e v="#N/A"/>
    <e v="#N/A"/>
    <s v="FIXED"/>
    <x v="0"/>
    <m/>
    <m/>
    <m/>
    <m/>
    <x v="0"/>
  </r>
  <r>
    <x v="12"/>
    <s v="50f34562-3440-4a7f-928b-0f2acb4911ca"/>
    <x v="0"/>
    <e v="#N/A"/>
    <e v="#N/A"/>
    <e v="#N/A"/>
    <s v="FIXED"/>
    <x v="0"/>
    <m/>
    <m/>
    <m/>
    <m/>
    <x v="0"/>
  </r>
  <r>
    <x v="4"/>
    <s v="50f3e1b1-d8b2-481a-95ba-36e9e8371973"/>
    <x v="0"/>
    <s v="rosebkobzdqnd2d.bpna.popularinc.net"/>
    <s v="50f3e1b1-d8b2-481a-95ba-36e9e8371973"/>
    <s v="Medium"/>
    <s v="FIXED"/>
    <x v="0"/>
    <m/>
    <m/>
    <m/>
    <m/>
    <x v="0"/>
  </r>
  <r>
    <x v="2"/>
    <s v="50f6dcb3-655a-44c4-9a79-c53a7d66a3d8"/>
    <x v="0"/>
    <e v="#N/A"/>
    <e v="#N/A"/>
    <e v="#N/A"/>
    <s v="FIXED"/>
    <x v="0"/>
    <m/>
    <m/>
    <m/>
    <m/>
    <x v="0"/>
  </r>
  <r>
    <x v="0"/>
    <s v="50f744a9-869b-4e1c-ba05-a1e76e1dca7e"/>
    <x v="0"/>
    <e v="#N/A"/>
    <e v="#N/A"/>
    <e v="#N/A"/>
    <s v="FIXED"/>
    <x v="0"/>
    <m/>
    <m/>
    <m/>
    <m/>
    <x v="0"/>
  </r>
  <r>
    <x v="4"/>
    <s v="50f80ecf-2a54-4322-a12c-b34b44b48923"/>
    <x v="0"/>
    <e v="#N/A"/>
    <e v="#N/A"/>
    <e v="#N/A"/>
    <s v="FIXED"/>
    <x v="0"/>
    <m/>
    <m/>
    <m/>
    <m/>
    <x v="0"/>
  </r>
  <r>
    <x v="0"/>
    <s v="50f8d2c4-e84d-4d1e-b4f9-289d693119c8"/>
    <x v="0"/>
    <e v="#N/A"/>
    <e v="#N/A"/>
    <e v="#N/A"/>
    <s v="FIXED"/>
    <x v="0"/>
    <m/>
    <m/>
    <m/>
    <m/>
    <x v="0"/>
  </r>
  <r>
    <x v="0"/>
    <s v="50f94d92-b092-46a2-be84-717a8a9daf0a"/>
    <x v="0"/>
    <e v="#N/A"/>
    <e v="#N/A"/>
    <e v="#N/A"/>
    <s v="FIXED"/>
    <x v="0"/>
    <m/>
    <m/>
    <m/>
    <m/>
    <x v="0"/>
  </r>
  <r>
    <x v="1"/>
    <s v="50f96057-96bf-43ce-9788-ec8b7f09d942"/>
    <x v="2"/>
    <s v="bpn-0256bp-01"/>
    <s v="50f96057-96bf-43ce-9788-ec8b7f09d942"/>
    <s v="High"/>
    <s v="ACTIVE"/>
    <x v="0"/>
    <m/>
    <m/>
    <m/>
    <m/>
    <x v="0"/>
  </r>
  <r>
    <x v="0"/>
    <s v="50f9eb91-3b17-483e-ba7f-74679ff12d61"/>
    <x v="0"/>
    <e v="#N/A"/>
    <e v="#N/A"/>
    <e v="#N/A"/>
    <s v="FIXED"/>
    <x v="0"/>
    <m/>
    <m/>
    <m/>
    <m/>
    <x v="0"/>
  </r>
  <r>
    <x v="0"/>
    <s v="50fa7748-cb6c-4efc-83c9-b0bd33ac7f3e"/>
    <x v="0"/>
    <e v="#N/A"/>
    <e v="#N/A"/>
    <e v="#N/A"/>
    <s v="FIXED"/>
    <x v="0"/>
    <m/>
    <m/>
    <m/>
    <m/>
    <x v="0"/>
  </r>
  <r>
    <x v="1"/>
    <s v="50fa7f61-c7f3-4488-ae3c-28b8242cc5ec"/>
    <x v="2"/>
    <s v="nybackupbp-01"/>
    <s v="50fa7f61-c7f3-4488-ae3c-28b8242cc5ec"/>
    <s v="High"/>
    <s v="ACTIVE"/>
    <x v="0"/>
    <m/>
    <m/>
    <m/>
    <m/>
    <x v="0"/>
  </r>
  <r>
    <x v="0"/>
    <s v="50faead4-cea5-445a-afa5-25c900cebcb3"/>
    <x v="0"/>
    <e v="#N/A"/>
    <e v="#N/A"/>
    <e v="#N/A"/>
    <s v="FIXED"/>
    <x v="0"/>
    <m/>
    <m/>
    <m/>
    <m/>
    <x v="0"/>
  </r>
  <r>
    <x v="1"/>
    <s v="50fb390a-2bf3-433f-b183-d6d145301d6e"/>
    <x v="0"/>
    <e v="#N/A"/>
    <e v="#N/A"/>
    <e v="#N/A"/>
    <s v="FIXED"/>
    <x v="0"/>
    <m/>
    <m/>
    <m/>
    <m/>
    <x v="0"/>
  </r>
  <r>
    <x v="5"/>
    <s v="50fb5114-d98e-45e8-8162-e8d8c0acc5ff"/>
    <x v="0"/>
    <e v="#N/A"/>
    <e v="#N/A"/>
    <e v="#N/A"/>
    <s v="FIXED"/>
    <x v="0"/>
    <m/>
    <m/>
    <m/>
    <m/>
    <x v="0"/>
  </r>
  <r>
    <x v="0"/>
    <s v="50fc4b06-4653-45ac-a85f-071d6b0e593b"/>
    <x v="0"/>
    <e v="#N/A"/>
    <e v="#N/A"/>
    <e v="#N/A"/>
    <s v="FIXED"/>
    <x v="0"/>
    <m/>
    <m/>
    <m/>
    <m/>
    <x v="0"/>
  </r>
  <r>
    <x v="6"/>
    <s v="50fcb2f4-6d3a-4c6b-a802-0c85ef3715d4"/>
    <x v="0"/>
    <e v="#N/A"/>
    <e v="#N/A"/>
    <e v="#N/A"/>
    <s v="FIXED"/>
    <x v="0"/>
    <m/>
    <m/>
    <m/>
    <m/>
    <x v="0"/>
  </r>
  <r>
    <x v="0"/>
    <s v="50fe2fcb-f1e5-471b-bdcc-717973b135d0"/>
    <x v="0"/>
    <e v="#N/A"/>
    <e v="#N/A"/>
    <e v="#N/A"/>
    <s v="FIXED"/>
    <x v="0"/>
    <m/>
    <m/>
    <m/>
    <m/>
    <x v="0"/>
  </r>
  <r>
    <x v="0"/>
    <s v="50fef913-276c-4d20-bb17-bf7690a437f2"/>
    <x v="0"/>
    <s v="miambko20bn3g2l.bpna.popularinc.net"/>
    <s v="50fef913-276c-4d20-bb17-bf7690a437f2"/>
    <s v="Medium"/>
    <s v="FIXED"/>
    <x v="0"/>
    <m/>
    <m/>
    <m/>
    <m/>
    <x v="0"/>
  </r>
  <r>
    <x v="0"/>
    <s v="50ff0227-dd70-4561-9d80-25c47f7c2032"/>
    <x v="1"/>
    <s v="bdwybko7c3rp73l.bpna.popularinc.net"/>
    <s v="50ff0227-dd70-4561-9d80-25c47f7c2032"/>
    <s v="High"/>
    <s v="RESURFACED"/>
    <x v="0"/>
    <m/>
    <m/>
    <m/>
    <m/>
    <x v="0"/>
  </r>
  <r>
    <x v="24"/>
    <s v="50ff7a47-f1b8-4c6c-b90a-4ceb614e285e"/>
    <x v="0"/>
    <e v="#N/A"/>
    <e v="#N/A"/>
    <e v="#N/A"/>
    <s v="FIXED"/>
    <x v="0"/>
    <m/>
    <m/>
    <m/>
    <m/>
    <x v="0"/>
  </r>
  <r>
    <x v="2"/>
    <s v="50fff8a2-9403-4b95-8340-30225f9b1f97"/>
    <x v="0"/>
    <e v="#N/A"/>
    <e v="#N/A"/>
    <e v="#N/A"/>
    <s v="FIXED"/>
    <x v="0"/>
    <m/>
    <m/>
    <m/>
    <m/>
    <x v="0"/>
  </r>
  <r>
    <x v="0"/>
    <s v="5100c6a8-375c-445d-84fa-31d79e49110d"/>
    <x v="0"/>
    <e v="#N/A"/>
    <e v="#N/A"/>
    <e v="#N/A"/>
    <s v="FIXED"/>
    <x v="0"/>
    <m/>
    <m/>
    <m/>
    <m/>
    <x v="0"/>
  </r>
  <r>
    <x v="0"/>
    <s v="51013d1f-f683-472e-bb3f-5e256ef4b109"/>
    <x v="0"/>
    <e v="#N/A"/>
    <e v="#N/A"/>
    <e v="#N/A"/>
    <s v="FIXED"/>
    <x v="0"/>
    <m/>
    <m/>
    <m/>
    <m/>
    <x v="0"/>
  </r>
  <r>
    <x v="0"/>
    <s v="5101a220-3938-473c-933c-49320693b45a"/>
    <x v="0"/>
    <e v="#N/A"/>
    <e v="#N/A"/>
    <e v="#N/A"/>
    <s v="FIXED"/>
    <x v="0"/>
    <m/>
    <m/>
    <m/>
    <m/>
    <x v="0"/>
  </r>
  <r>
    <x v="0"/>
    <s v="510291f8-35f5-458b-9fba-c762dd7f1a0e"/>
    <x v="0"/>
    <e v="#N/A"/>
    <e v="#N/A"/>
    <e v="#N/A"/>
    <s v="FIXED"/>
    <x v="0"/>
    <m/>
    <m/>
    <m/>
    <m/>
    <x v="0"/>
  </r>
  <r>
    <x v="1"/>
    <s v="51048913-c3de-4ed6-bff3-c67ab84e2f57"/>
    <x v="0"/>
    <e v="#N/A"/>
    <e v="#N/A"/>
    <e v="#N/A"/>
    <s v="FIXED"/>
    <x v="0"/>
    <m/>
    <m/>
    <m/>
    <m/>
    <x v="0"/>
  </r>
  <r>
    <x v="0"/>
    <s v="5104a483-0d8c-4f10-bc08-3e2161a5d61c"/>
    <x v="0"/>
    <e v="#N/A"/>
    <e v="#N/A"/>
    <e v="#N/A"/>
    <s v="FIXED"/>
    <x v="0"/>
    <m/>
    <m/>
    <m/>
    <m/>
    <x v="0"/>
  </r>
  <r>
    <x v="0"/>
    <s v="5105a2d1-dbb0-4d1b-b7be-eba19d3561ae"/>
    <x v="0"/>
    <e v="#N/A"/>
    <e v="#N/A"/>
    <e v="#N/A"/>
    <s v="FIXED"/>
    <x v="0"/>
    <m/>
    <m/>
    <m/>
    <m/>
    <x v="0"/>
  </r>
  <r>
    <x v="0"/>
    <s v="5106033a-0216-40aa-b63d-24f571a8c9a7"/>
    <x v="0"/>
    <e v="#N/A"/>
    <e v="#N/A"/>
    <e v="#N/A"/>
    <s v="FIXED"/>
    <x v="0"/>
    <m/>
    <m/>
    <m/>
    <m/>
    <x v="0"/>
  </r>
  <r>
    <x v="0"/>
    <s v="51064080-6387-4adf-9ad7-219138be1b3a"/>
    <x v="1"/>
    <s v="0093brn3xgpnd2d.bpna.popularinc.net"/>
    <s v="51064080-6387-4adf-9ad7-219138be1b3a"/>
    <s v="High"/>
    <s v="RESURFACED"/>
    <x v="0"/>
    <m/>
    <m/>
    <m/>
    <m/>
    <x v="0"/>
  </r>
  <r>
    <x v="6"/>
    <s v="510660b2-49b1-4c50-aae3-6c3a84dc7199"/>
    <x v="0"/>
    <e v="#N/A"/>
    <e v="#N/A"/>
    <e v="#N/A"/>
    <s v="FIXED"/>
    <x v="0"/>
    <m/>
    <m/>
    <m/>
    <m/>
    <x v="0"/>
  </r>
  <r>
    <x v="0"/>
    <s v="5107ea02-90dd-453b-b0a8-b54f4483bb28"/>
    <x v="0"/>
    <e v="#N/A"/>
    <e v="#N/A"/>
    <e v="#N/A"/>
    <s v="FIXED"/>
    <x v="0"/>
    <m/>
    <m/>
    <m/>
    <m/>
    <x v="0"/>
  </r>
  <r>
    <x v="7"/>
    <s v="5108192d-3e58-4bbc-a563-5612512caa83"/>
    <x v="0"/>
    <e v="#N/A"/>
    <e v="#N/A"/>
    <e v="#N/A"/>
    <s v="FIXED"/>
    <x v="0"/>
    <m/>
    <m/>
    <m/>
    <m/>
    <x v="0"/>
  </r>
  <r>
    <x v="0"/>
    <s v="51094efd-9b48-4c56-a13f-1d557373ff11"/>
    <x v="0"/>
    <s v="bdwybkohnb1ql3l"/>
    <s v="51094efd-9b48-4c56-a13f-1d557373ff11"/>
    <s v="Critical"/>
    <s v="FIXED"/>
    <x v="0"/>
    <m/>
    <m/>
    <m/>
    <m/>
    <x v="0"/>
  </r>
  <r>
    <x v="4"/>
    <s v="5109bf5f-f597-4b67-a366-dff0e7b07e4f"/>
    <x v="0"/>
    <e v="#N/A"/>
    <e v="#N/A"/>
    <e v="#N/A"/>
    <s v="FIXED"/>
    <x v="0"/>
    <m/>
    <m/>
    <m/>
    <m/>
    <x v="0"/>
  </r>
  <r>
    <x v="0"/>
    <s v="510a224f-7931-48bd-9670-1b8e815cb885"/>
    <x v="0"/>
    <e v="#N/A"/>
    <e v="#N/A"/>
    <e v="#N/A"/>
    <s v="FIXED"/>
    <x v="0"/>
    <m/>
    <m/>
    <m/>
    <m/>
    <x v="0"/>
  </r>
  <r>
    <x v="0"/>
    <s v="510af63b-1738-493d-845e-6cbd6961e81c"/>
    <x v="0"/>
    <e v="#N/A"/>
    <e v="#N/A"/>
    <e v="#N/A"/>
    <s v="FIXED"/>
    <x v="0"/>
    <m/>
    <m/>
    <m/>
    <m/>
    <x v="0"/>
  </r>
  <r>
    <x v="0"/>
    <s v="510b740e-54f3-406a-9d69-4eb3442b852a"/>
    <x v="0"/>
    <e v="#N/A"/>
    <e v="#N/A"/>
    <e v="#N/A"/>
    <s v="FIXED"/>
    <x v="0"/>
    <m/>
    <m/>
    <m/>
    <m/>
    <x v="0"/>
  </r>
  <r>
    <x v="0"/>
    <s v="510bd1e3-9a67-4df2-8f63-a405747ef732"/>
    <x v="0"/>
    <e v="#N/A"/>
    <e v="#N/A"/>
    <e v="#N/A"/>
    <s v="FIXED"/>
    <x v="0"/>
    <m/>
    <m/>
    <m/>
    <m/>
    <x v="0"/>
  </r>
  <r>
    <x v="0"/>
    <s v="510c389c-0e02-45a2-9a0e-e5ae7f3b4139"/>
    <x v="0"/>
    <e v="#N/A"/>
    <e v="#N/A"/>
    <e v="#N/A"/>
    <s v="FIXED"/>
    <x v="0"/>
    <m/>
    <m/>
    <m/>
    <m/>
    <x v="0"/>
  </r>
  <r>
    <x v="0"/>
    <s v="510c8c7f-8edc-4f39-bc3d-5372005d8c73"/>
    <x v="0"/>
    <e v="#N/A"/>
    <e v="#N/A"/>
    <e v="#N/A"/>
    <s v="FIXED"/>
    <x v="0"/>
    <m/>
    <m/>
    <m/>
    <m/>
    <x v="0"/>
  </r>
  <r>
    <x v="0"/>
    <s v="510ce2a3-211d-4fb3-b8d1-31a3d621cded"/>
    <x v="0"/>
    <e v="#N/A"/>
    <e v="#N/A"/>
    <e v="#N/A"/>
    <s v="FIXED"/>
    <x v="0"/>
    <m/>
    <m/>
    <m/>
    <m/>
    <x v="0"/>
  </r>
  <r>
    <x v="0"/>
    <s v="510e8fbb-b8d9-4b42-9e1a-593c41706a25"/>
    <x v="0"/>
    <e v="#N/A"/>
    <e v="#N/A"/>
    <e v="#N/A"/>
    <s v="FIXED"/>
    <x v="0"/>
    <m/>
    <m/>
    <m/>
    <m/>
    <x v="0"/>
  </r>
  <r>
    <x v="0"/>
    <s v="510f0014-c171-477c-9ec9-ec4c8b9a48e3"/>
    <x v="0"/>
    <e v="#N/A"/>
    <e v="#N/A"/>
    <e v="#N/A"/>
    <s v="FIXED"/>
    <x v="0"/>
    <m/>
    <m/>
    <m/>
    <m/>
    <x v="0"/>
  </r>
  <r>
    <x v="0"/>
    <s v="510f979b-8207-442f-9216-1622f713cc28"/>
    <x v="0"/>
    <e v="#N/A"/>
    <e v="#N/A"/>
    <e v="#N/A"/>
    <s v="FIXED"/>
    <x v="0"/>
    <m/>
    <m/>
    <m/>
    <m/>
    <x v="0"/>
  </r>
  <r>
    <x v="0"/>
    <s v="511043fc-587a-4f28-83e1-1fc53ad69d79"/>
    <x v="0"/>
    <s v="miambko9nrs6s2l.bpna.popularinc.net"/>
    <s v="511043fc-587a-4f28-83e1-1fc53ad69d79"/>
    <s v="Critical"/>
    <s v="FIXED"/>
    <x v="0"/>
    <m/>
    <m/>
    <m/>
    <m/>
    <x v="0"/>
  </r>
  <r>
    <x v="4"/>
    <s v="5110e39b-b93c-47e4-8a37-f431a860164c"/>
    <x v="0"/>
    <e v="#N/A"/>
    <e v="#N/A"/>
    <e v="#N/A"/>
    <s v="FIXED"/>
    <x v="0"/>
    <m/>
    <m/>
    <m/>
    <m/>
    <x v="0"/>
  </r>
  <r>
    <x v="0"/>
    <s v="5111821e-2275-4b6a-b807-70b3a7827266"/>
    <x v="0"/>
    <e v="#N/A"/>
    <e v="#N/A"/>
    <e v="#N/A"/>
    <s v="FIXED"/>
    <x v="0"/>
    <m/>
    <m/>
    <m/>
    <m/>
    <x v="0"/>
  </r>
  <r>
    <x v="2"/>
    <s v="51138e48-1f40-4c27-8bc7-527bb3719342"/>
    <x v="0"/>
    <e v="#N/A"/>
    <e v="#N/A"/>
    <e v="#N/A"/>
    <s v="FIXED"/>
    <x v="0"/>
    <m/>
    <m/>
    <m/>
    <m/>
    <x v="0"/>
  </r>
  <r>
    <x v="1"/>
    <s v="51140466-df52-41e1-bc90-17c488124cd0"/>
    <x v="2"/>
    <s v="bpn-rosebp-01"/>
    <s v="51140466-df52-41e1-bc90-17c488124cd0"/>
    <s v="Medium"/>
    <s v="ACTIVE"/>
    <x v="0"/>
    <m/>
    <m/>
    <m/>
    <m/>
    <x v="0"/>
  </r>
  <r>
    <x v="0"/>
    <s v="5114385a-f828-4215-9274-f27adf74ac4e"/>
    <x v="0"/>
    <e v="#N/A"/>
    <e v="#N/A"/>
    <e v="#N/A"/>
    <s v="FIXED"/>
    <x v="0"/>
    <m/>
    <m/>
    <m/>
    <m/>
    <x v="0"/>
  </r>
  <r>
    <x v="0"/>
    <s v="51165e46-1e05-4524-8be9-9ba729385e2d"/>
    <x v="0"/>
    <e v="#N/A"/>
    <e v="#N/A"/>
    <e v="#N/A"/>
    <s v="FIXED"/>
    <x v="0"/>
    <m/>
    <m/>
    <m/>
    <m/>
    <x v="0"/>
  </r>
  <r>
    <x v="0"/>
    <s v="51178621-bc6d-4a3c-84ee-c92e36f4803d"/>
    <x v="0"/>
    <e v="#N/A"/>
    <e v="#N/A"/>
    <e v="#N/A"/>
    <s v="FIXED"/>
    <x v="0"/>
    <m/>
    <m/>
    <m/>
    <m/>
    <x v="0"/>
  </r>
  <r>
    <x v="0"/>
    <s v="511a6a5f-f384-4dc7-a885-228e0729f952"/>
    <x v="0"/>
    <e v="#N/A"/>
    <e v="#N/A"/>
    <e v="#N/A"/>
    <s v="FIXED"/>
    <x v="0"/>
    <m/>
    <m/>
    <m/>
    <m/>
    <x v="0"/>
  </r>
  <r>
    <x v="7"/>
    <s v="511bf4ef-d87c-44da-9ce7-d42e2c3d12c6"/>
    <x v="0"/>
    <e v="#N/A"/>
    <e v="#N/A"/>
    <e v="#N/A"/>
    <s v="FIXED"/>
    <x v="0"/>
    <m/>
    <m/>
    <m/>
    <m/>
    <x v="0"/>
  </r>
  <r>
    <x v="0"/>
    <s v="511d2c65-a554-4a82-aa74-55f501a12f7d"/>
    <x v="0"/>
    <e v="#N/A"/>
    <e v="#N/A"/>
    <e v="#N/A"/>
    <s v="FIXED"/>
    <x v="0"/>
    <m/>
    <m/>
    <m/>
    <m/>
    <x v="0"/>
  </r>
  <r>
    <x v="0"/>
    <s v="511e16e2-839a-4884-9644-ca79de1f0e3c"/>
    <x v="0"/>
    <e v="#N/A"/>
    <e v="#N/A"/>
    <e v="#N/A"/>
    <s v="FIXED"/>
    <x v="0"/>
    <m/>
    <m/>
    <m/>
    <m/>
    <x v="0"/>
  </r>
  <r>
    <x v="0"/>
    <s v="511fc865-359b-4a9a-ac58-9bc6dbf63ae4"/>
    <x v="0"/>
    <e v="#N/A"/>
    <e v="#N/A"/>
    <e v="#N/A"/>
    <s v="FIXED"/>
    <x v="0"/>
    <m/>
    <m/>
    <m/>
    <m/>
    <x v="0"/>
  </r>
  <r>
    <x v="10"/>
    <s v="51207057-0e21-4fbc-a8e0-65d1b387e0b1"/>
    <x v="0"/>
    <e v="#N/A"/>
    <e v="#N/A"/>
    <e v="#N/A"/>
    <s v="FIXED"/>
    <x v="0"/>
    <m/>
    <m/>
    <m/>
    <m/>
    <x v="0"/>
  </r>
  <r>
    <x v="0"/>
    <s v="51220ad1-2edd-479e-8743-4283ebd312bc"/>
    <x v="0"/>
    <e v="#N/A"/>
    <e v="#N/A"/>
    <e v="#N/A"/>
    <s v="FIXED"/>
    <x v="0"/>
    <m/>
    <m/>
    <m/>
    <m/>
    <x v="0"/>
  </r>
  <r>
    <x v="0"/>
    <s v="512277fc-751a-4ca4-96f3-2fb66c9fe33b"/>
    <x v="0"/>
    <e v="#N/A"/>
    <e v="#N/A"/>
    <e v="#N/A"/>
    <s v="FIXED"/>
    <x v="0"/>
    <m/>
    <m/>
    <m/>
    <m/>
    <x v="0"/>
  </r>
  <r>
    <x v="0"/>
    <s v="5122c646-1633-44c6-9cba-f467d1967b61"/>
    <x v="0"/>
    <e v="#N/A"/>
    <e v="#N/A"/>
    <e v="#N/A"/>
    <s v="FIXED"/>
    <x v="0"/>
    <m/>
    <m/>
    <m/>
    <m/>
    <x v="0"/>
  </r>
  <r>
    <x v="9"/>
    <s v="51247067-9362-473b-81e8-ad422a0578e5"/>
    <x v="0"/>
    <e v="#N/A"/>
    <e v="#N/A"/>
    <e v="#N/A"/>
    <s v="FIXED"/>
    <x v="0"/>
    <m/>
    <m/>
    <m/>
    <m/>
    <x v="0"/>
  </r>
  <r>
    <x v="7"/>
    <s v="512664ad-8d00-4f27-b336-f2aca9496227"/>
    <x v="0"/>
    <e v="#N/A"/>
    <e v="#N/A"/>
    <e v="#N/A"/>
    <s v="FIXED"/>
    <x v="0"/>
    <m/>
    <m/>
    <m/>
    <m/>
    <x v="0"/>
  </r>
  <r>
    <x v="1"/>
    <s v="51266d48-6a95-48ab-8baa-55396dfc5dca"/>
    <x v="0"/>
    <e v="#N/A"/>
    <e v="#N/A"/>
    <e v="#N/A"/>
    <s v="FIXED"/>
    <x v="0"/>
    <m/>
    <m/>
    <m/>
    <m/>
    <x v="0"/>
  </r>
  <r>
    <x v="0"/>
    <s v="51274084-73ed-45ba-817b-da216607c8b4"/>
    <x v="0"/>
    <e v="#N/A"/>
    <e v="#N/A"/>
    <e v="#N/A"/>
    <s v="FIXED"/>
    <x v="0"/>
    <m/>
    <m/>
    <m/>
    <m/>
    <x v="0"/>
  </r>
  <r>
    <x v="0"/>
    <s v="51274095-c596-407e-a50d-99a33617adbd"/>
    <x v="0"/>
    <e v="#N/A"/>
    <e v="#N/A"/>
    <e v="#N/A"/>
    <s v="FIXED"/>
    <x v="0"/>
    <m/>
    <m/>
    <m/>
    <m/>
    <x v="0"/>
  </r>
  <r>
    <x v="7"/>
    <s v="512785f2-812b-4ef1-a9d3-ff6d51f3a956"/>
    <x v="0"/>
    <e v="#N/A"/>
    <e v="#N/A"/>
    <e v="#N/A"/>
    <s v="FIXED"/>
    <x v="0"/>
    <m/>
    <m/>
    <m/>
    <m/>
    <x v="0"/>
  </r>
  <r>
    <x v="0"/>
    <s v="51294fa2-f5a0-4042-a20e-b9dde16ca68f"/>
    <x v="0"/>
    <e v="#N/A"/>
    <e v="#N/A"/>
    <e v="#N/A"/>
    <s v="FIXED"/>
    <x v="0"/>
    <m/>
    <m/>
    <m/>
    <m/>
    <x v="0"/>
  </r>
  <r>
    <x v="10"/>
    <s v="5129d124-5caf-4217-943c-1d3582ea5042"/>
    <x v="0"/>
    <e v="#N/A"/>
    <e v="#N/A"/>
    <e v="#N/A"/>
    <s v="FIXED"/>
    <x v="0"/>
    <m/>
    <m/>
    <m/>
    <m/>
    <x v="0"/>
  </r>
  <r>
    <x v="0"/>
    <s v="512a3035-90db-42a6-b7f4-1b4fcfd7ffa5"/>
    <x v="0"/>
    <s v="bdwybko8nhn3g2l.bpna.popularinc.net"/>
    <s v="512a3035-90db-42a6-b7f4-1b4fcfd7ffa5"/>
    <s v="Medium"/>
    <s v="FIXED"/>
    <x v="0"/>
    <m/>
    <m/>
    <m/>
    <m/>
    <x v="0"/>
  </r>
  <r>
    <x v="4"/>
    <s v="512a4817-9823-48fd-8154-535e434fce2c"/>
    <x v="0"/>
    <e v="#N/A"/>
    <e v="#N/A"/>
    <e v="#N/A"/>
    <s v="FIXED"/>
    <x v="0"/>
    <m/>
    <m/>
    <m/>
    <m/>
    <x v="0"/>
  </r>
  <r>
    <x v="10"/>
    <s v="512acd4c-2bc1-4ae9-a682-79974af6ecb6"/>
    <x v="0"/>
    <e v="#N/A"/>
    <e v="#N/A"/>
    <e v="#N/A"/>
    <s v="FIXED"/>
    <x v="0"/>
    <m/>
    <m/>
    <m/>
    <m/>
    <x v="0"/>
  </r>
  <r>
    <x v="0"/>
    <s v="512c5c81-3b9d-45d1-816b-2a4662319d1e"/>
    <x v="0"/>
    <e v="#N/A"/>
    <e v="#N/A"/>
    <e v="#N/A"/>
    <s v="FIXED"/>
    <x v="0"/>
    <m/>
    <m/>
    <m/>
    <m/>
    <x v="0"/>
  </r>
  <r>
    <x v="0"/>
    <s v="512d3d87-f8d5-4ad4-b04b-c2bf1c46619c"/>
    <x v="0"/>
    <e v="#N/A"/>
    <e v="#N/A"/>
    <e v="#N/A"/>
    <s v="FIXED"/>
    <x v="0"/>
    <m/>
    <m/>
    <m/>
    <m/>
    <x v="0"/>
  </r>
  <r>
    <x v="1"/>
    <s v="512e810c-f55b-4da3-9929-45da4050d111"/>
    <x v="0"/>
    <e v="#N/A"/>
    <e v="#N/A"/>
    <e v="#N/A"/>
    <s v="FIXED"/>
    <x v="0"/>
    <m/>
    <m/>
    <m/>
    <m/>
    <x v="0"/>
  </r>
  <r>
    <x v="0"/>
    <s v="512ef6ff-a811-4aa4-8065-51128a5799d8"/>
    <x v="0"/>
    <e v="#N/A"/>
    <e v="#N/A"/>
    <e v="#N/A"/>
    <s v="FIXED"/>
    <x v="0"/>
    <m/>
    <m/>
    <m/>
    <m/>
    <x v="0"/>
  </r>
  <r>
    <x v="0"/>
    <s v="512f1a6b-e196-48d2-9c4b-c17a53d2649f"/>
    <x v="0"/>
    <e v="#N/A"/>
    <e v="#N/A"/>
    <e v="#N/A"/>
    <s v="FIXED"/>
    <x v="0"/>
    <m/>
    <m/>
    <m/>
    <m/>
    <x v="0"/>
  </r>
  <r>
    <x v="0"/>
    <s v="512f4194-1d63-49bd-8771-bdd939a36c3f"/>
    <x v="0"/>
    <e v="#N/A"/>
    <e v="#N/A"/>
    <e v="#N/A"/>
    <s v="FIXED"/>
    <x v="0"/>
    <m/>
    <m/>
    <m/>
    <m/>
    <x v="0"/>
  </r>
  <r>
    <x v="4"/>
    <s v="512f60b3-c4a5-45ff-adb5-c10e17cda28d"/>
    <x v="0"/>
    <e v="#N/A"/>
    <e v="#N/A"/>
    <e v="#N/A"/>
    <s v="FIXED"/>
    <x v="0"/>
    <m/>
    <m/>
    <m/>
    <m/>
    <x v="0"/>
  </r>
  <r>
    <x v="0"/>
    <s v="51311000-6c8c-4e4d-a9f5-0bbea31a0e22"/>
    <x v="0"/>
    <e v="#N/A"/>
    <e v="#N/A"/>
    <e v="#N/A"/>
    <s v="FIXED"/>
    <x v="0"/>
    <m/>
    <m/>
    <m/>
    <m/>
    <x v="0"/>
  </r>
  <r>
    <x v="0"/>
    <s v="51312185-70b9-4189-8650-5f133513103c"/>
    <x v="0"/>
    <e v="#N/A"/>
    <e v="#N/A"/>
    <e v="#N/A"/>
    <s v="FIXED"/>
    <x v="0"/>
    <m/>
    <m/>
    <m/>
    <m/>
    <x v="0"/>
  </r>
  <r>
    <x v="0"/>
    <s v="5131335f-9c15-494b-8451-1373cdb951f6"/>
    <x v="0"/>
    <e v="#N/A"/>
    <e v="#N/A"/>
    <e v="#N/A"/>
    <s v="FIXED"/>
    <x v="0"/>
    <m/>
    <m/>
    <m/>
    <m/>
    <x v="0"/>
  </r>
  <r>
    <x v="0"/>
    <s v="5131e9ed-1be8-47f8-bcc1-be27293a4b95"/>
    <x v="0"/>
    <e v="#N/A"/>
    <e v="#N/A"/>
    <e v="#N/A"/>
    <s v="FIXED"/>
    <x v="0"/>
    <m/>
    <m/>
    <m/>
    <m/>
    <x v="0"/>
  </r>
  <r>
    <x v="0"/>
    <s v="51340d39-ca58-48e9-aa14-672bc0c2aa90"/>
    <x v="0"/>
    <e v="#N/A"/>
    <e v="#N/A"/>
    <e v="#N/A"/>
    <s v="FIXED"/>
    <x v="0"/>
    <m/>
    <m/>
    <m/>
    <m/>
    <x v="0"/>
  </r>
  <r>
    <x v="0"/>
    <s v="513459c6-0403-420d-9633-4f7b3447b096"/>
    <x v="0"/>
    <s v="bdwybkodtdjph2l"/>
    <s v="513459c6-0403-420d-9633-4f7b3447b096"/>
    <s v="Medium"/>
    <s v="FIXED"/>
    <x v="0"/>
    <m/>
    <m/>
    <m/>
    <m/>
    <x v="0"/>
  </r>
  <r>
    <x v="0"/>
    <s v="5134b90a-7f96-4786-ac6c-d0cef795f547"/>
    <x v="1"/>
    <s v="miambko54ls733l.bpna.popularinc.net"/>
    <s v="5134b90a-7f96-4786-ac6c-d0cef795f547"/>
    <s v="High"/>
    <s v="RESURFACED"/>
    <x v="0"/>
    <m/>
    <m/>
    <m/>
    <m/>
    <x v="0"/>
  </r>
  <r>
    <x v="0"/>
    <s v="5134ca84-743c-43f6-83ce-d9681bbbce9a"/>
    <x v="0"/>
    <e v="#N/A"/>
    <e v="#N/A"/>
    <e v="#N/A"/>
    <s v="FIXED"/>
    <x v="0"/>
    <m/>
    <m/>
    <m/>
    <m/>
    <x v="0"/>
  </r>
  <r>
    <x v="7"/>
    <s v="5134f1e8-1a53-4f96-a988-abbc04c46692"/>
    <x v="0"/>
    <s v="bpn-roseirps-03"/>
    <s v="5134f1e8-1a53-4f96-a988-abbc04c46692"/>
    <s v="Medium"/>
    <s v="FIXED"/>
    <x v="0"/>
    <m/>
    <m/>
    <m/>
    <m/>
    <x v="0"/>
  </r>
  <r>
    <x v="0"/>
    <s v="51357d2d-d187-4683-a488-567ff1dc61b5"/>
    <x v="0"/>
    <e v="#N/A"/>
    <e v="#N/A"/>
    <e v="#N/A"/>
    <s v="FIXED"/>
    <x v="0"/>
    <m/>
    <m/>
    <m/>
    <m/>
    <x v="0"/>
  </r>
  <r>
    <x v="0"/>
    <s v="51357f76-4b83-4f1b-8dd9-7ec2a976a6bd"/>
    <x v="0"/>
    <e v="#N/A"/>
    <e v="#N/A"/>
    <e v="#N/A"/>
    <s v="FIXED"/>
    <x v="0"/>
    <m/>
    <m/>
    <m/>
    <m/>
    <x v="0"/>
  </r>
  <r>
    <x v="2"/>
    <s v="5135f937-e8c5-40f2-92b6-18047980db73"/>
    <x v="0"/>
    <e v="#N/A"/>
    <e v="#N/A"/>
    <e v="#N/A"/>
    <s v="FIXED"/>
    <x v="0"/>
    <m/>
    <m/>
    <m/>
    <m/>
    <x v="0"/>
  </r>
  <r>
    <x v="1"/>
    <s v="51364cdb-97ba-41bf-8d06-2a36d42c6e7e"/>
    <x v="0"/>
    <e v="#N/A"/>
    <e v="#N/A"/>
    <e v="#N/A"/>
    <s v="FIXED"/>
    <x v="0"/>
    <m/>
    <m/>
    <m/>
    <m/>
    <x v="0"/>
  </r>
  <r>
    <x v="0"/>
    <s v="5136565e-71b0-4f23-95b6-75cf4be57216"/>
    <x v="0"/>
    <e v="#N/A"/>
    <e v="#N/A"/>
    <e v="#N/A"/>
    <s v="FIXED"/>
    <x v="0"/>
    <m/>
    <m/>
    <m/>
    <m/>
    <x v="0"/>
  </r>
  <r>
    <x v="2"/>
    <s v="5136de26-a090-408e-b223-2b9e27856d4a"/>
    <x v="0"/>
    <e v="#N/A"/>
    <e v="#N/A"/>
    <e v="#N/A"/>
    <s v="FIXED"/>
    <x v="0"/>
    <m/>
    <m/>
    <m/>
    <m/>
    <x v="0"/>
  </r>
  <r>
    <x v="0"/>
    <s v="51384905-f534-415d-a968-3d18c253a01c"/>
    <x v="0"/>
    <e v="#N/A"/>
    <e v="#N/A"/>
    <e v="#N/A"/>
    <s v="FIXED"/>
    <x v="0"/>
    <m/>
    <m/>
    <m/>
    <m/>
    <x v="0"/>
  </r>
  <r>
    <x v="2"/>
    <s v="5138b3cb-604e-4444-898a-83da734854f7"/>
    <x v="0"/>
    <e v="#N/A"/>
    <e v="#N/A"/>
    <e v="#N/A"/>
    <s v="FIXED"/>
    <x v="0"/>
    <m/>
    <m/>
    <m/>
    <m/>
    <x v="0"/>
  </r>
  <r>
    <x v="4"/>
    <s v="5138dccf-8c36-4bf3-b29e-52d42c2ff0f3"/>
    <x v="0"/>
    <e v="#N/A"/>
    <e v="#N/A"/>
    <e v="#N/A"/>
    <s v="FIXED"/>
    <x v="0"/>
    <m/>
    <m/>
    <m/>
    <m/>
    <x v="0"/>
  </r>
  <r>
    <x v="2"/>
    <s v="51391b80-b797-4254-a97b-f8188b82a573"/>
    <x v="0"/>
    <e v="#N/A"/>
    <e v="#N/A"/>
    <e v="#N/A"/>
    <s v="FIXED"/>
    <x v="0"/>
    <m/>
    <m/>
    <m/>
    <m/>
    <x v="0"/>
  </r>
  <r>
    <x v="0"/>
    <s v="513a9d0a-b809-45cd-9f5a-b01208c379e8"/>
    <x v="0"/>
    <e v="#N/A"/>
    <e v="#N/A"/>
    <e v="#N/A"/>
    <s v="FIXED"/>
    <x v="0"/>
    <m/>
    <m/>
    <m/>
    <m/>
    <x v="0"/>
  </r>
  <r>
    <x v="0"/>
    <s v="513afd04-90e4-4cee-8c33-3ef1e781aab3"/>
    <x v="0"/>
    <e v="#N/A"/>
    <e v="#N/A"/>
    <e v="#N/A"/>
    <s v="FIXED"/>
    <x v="0"/>
    <m/>
    <m/>
    <m/>
    <m/>
    <x v="0"/>
  </r>
  <r>
    <x v="0"/>
    <s v="513c9c6b-cd7f-4a0d-aabf-e8037a676184"/>
    <x v="0"/>
    <s v="miambkocgk4x33l.bpna.popularinc.net"/>
    <s v="513c9c6b-cd7f-4a0d-aabf-e8037a676184"/>
    <s v="Critical"/>
    <s v="FIXED"/>
    <x v="0"/>
    <m/>
    <m/>
    <m/>
    <m/>
    <x v="0"/>
  </r>
  <r>
    <x v="0"/>
    <s v="513cd1da-206d-45ca-9f39-659f8b164951"/>
    <x v="0"/>
    <e v="#N/A"/>
    <e v="#N/A"/>
    <e v="#N/A"/>
    <s v="FIXED"/>
    <x v="0"/>
    <m/>
    <m/>
    <m/>
    <m/>
    <x v="0"/>
  </r>
  <r>
    <x v="0"/>
    <s v="513d71ad-4986-4b38-9d56-13b759e3bfb7"/>
    <x v="0"/>
    <e v="#N/A"/>
    <e v="#N/A"/>
    <e v="#N/A"/>
    <s v="FIXED"/>
    <x v="0"/>
    <m/>
    <m/>
    <m/>
    <m/>
    <x v="0"/>
  </r>
  <r>
    <x v="4"/>
    <s v="513e8ee3-e089-40bf-bab7-64f505846611"/>
    <x v="0"/>
    <e v="#N/A"/>
    <e v="#N/A"/>
    <e v="#N/A"/>
    <s v="FIXED"/>
    <x v="0"/>
    <m/>
    <m/>
    <m/>
    <m/>
    <x v="0"/>
  </r>
  <r>
    <x v="0"/>
    <s v="5141bf40-1287-4602-9e3f-14a29bb5b67e"/>
    <x v="0"/>
    <e v="#N/A"/>
    <e v="#N/A"/>
    <e v="#N/A"/>
    <s v="FIXED"/>
    <x v="0"/>
    <m/>
    <m/>
    <m/>
    <m/>
    <x v="0"/>
  </r>
  <r>
    <x v="7"/>
    <s v="5142c8fa-af73-4184-aeff-4fb44dfa80c7"/>
    <x v="0"/>
    <e v="#N/A"/>
    <e v="#N/A"/>
    <e v="#N/A"/>
    <s v="FIXED"/>
    <x v="0"/>
    <m/>
    <m/>
    <m/>
    <m/>
    <x v="0"/>
  </r>
  <r>
    <x v="0"/>
    <s v="5143102c-c460-46d5-8d8e-19a62102167a"/>
    <x v="0"/>
    <e v="#N/A"/>
    <e v="#N/A"/>
    <e v="#N/A"/>
    <s v="FIXED"/>
    <x v="0"/>
    <m/>
    <m/>
    <m/>
    <m/>
    <x v="0"/>
  </r>
  <r>
    <x v="0"/>
    <s v="5143ba6b-21a9-41fa-bbc1-cd301e56de87"/>
    <x v="0"/>
    <e v="#N/A"/>
    <e v="#N/A"/>
    <e v="#N/A"/>
    <s v="FIXED"/>
    <x v="0"/>
    <m/>
    <m/>
    <m/>
    <m/>
    <x v="0"/>
  </r>
  <r>
    <x v="0"/>
    <s v="5143fc95-e657-4555-84a0-5ad1ae5bfa6b"/>
    <x v="0"/>
    <e v="#N/A"/>
    <e v="#N/A"/>
    <e v="#N/A"/>
    <s v="FIXED"/>
    <x v="0"/>
    <m/>
    <m/>
    <m/>
    <m/>
    <x v="0"/>
  </r>
  <r>
    <x v="0"/>
    <s v="51444ff5-e56d-415a-a583-446b3e6129d6"/>
    <x v="0"/>
    <e v="#N/A"/>
    <e v="#N/A"/>
    <e v="#N/A"/>
    <s v="FIXED"/>
    <x v="0"/>
    <m/>
    <m/>
    <m/>
    <m/>
    <x v="0"/>
  </r>
  <r>
    <x v="0"/>
    <s v="5145da25-cc69-4794-a30c-42e82714de6b"/>
    <x v="0"/>
    <e v="#N/A"/>
    <e v="#N/A"/>
    <e v="#N/A"/>
    <s v="FIXED"/>
    <x v="0"/>
    <m/>
    <m/>
    <m/>
    <m/>
    <x v="0"/>
  </r>
  <r>
    <x v="0"/>
    <s v="5148cb63-dff4-4306-abab-785cf9d0870a"/>
    <x v="0"/>
    <e v="#N/A"/>
    <e v="#N/A"/>
    <e v="#N/A"/>
    <s v="FIXED"/>
    <x v="0"/>
    <m/>
    <m/>
    <m/>
    <m/>
    <x v="0"/>
  </r>
  <r>
    <x v="0"/>
    <s v="514a05c1-27b7-4f9e-b416-35ec384d3563"/>
    <x v="0"/>
    <e v="#N/A"/>
    <e v="#N/A"/>
    <e v="#N/A"/>
    <s v="FIXED"/>
    <x v="0"/>
    <m/>
    <m/>
    <m/>
    <m/>
    <x v="0"/>
  </r>
  <r>
    <x v="7"/>
    <s v="514b1516-f363-4dba-b0ed-4fa28b5bec2d"/>
    <x v="2"/>
    <s v="bpn-rosepmdb-03"/>
    <s v="514b1516-f363-4dba-b0ed-4fa28b5bec2d"/>
    <s v="Medium"/>
    <s v="ACTIVE"/>
    <x v="0"/>
    <m/>
    <m/>
    <m/>
    <m/>
    <x v="0"/>
  </r>
  <r>
    <x v="0"/>
    <s v="514b9ae3-0746-4132-8531-1c3fcc8fee73"/>
    <x v="0"/>
    <e v="#N/A"/>
    <e v="#N/A"/>
    <e v="#N/A"/>
    <s v="FIXED"/>
    <x v="0"/>
    <m/>
    <m/>
    <m/>
    <m/>
    <x v="0"/>
  </r>
  <r>
    <x v="0"/>
    <s v="514bbf76-8cbc-4855-a648-9cfa398278bb"/>
    <x v="0"/>
    <s v="0097brn7nxk9n2d.bpna.popularinc.net"/>
    <s v="514bbf76-8cbc-4855-a648-9cfa398278bb"/>
    <s v="Medium"/>
    <s v="FIXED"/>
    <x v="0"/>
    <m/>
    <m/>
    <m/>
    <m/>
    <x v="0"/>
  </r>
  <r>
    <x v="0"/>
    <s v="514cbaf7-95d7-4266-bfce-3fc919148eb2"/>
    <x v="0"/>
    <e v="#N/A"/>
    <e v="#N/A"/>
    <e v="#N/A"/>
    <s v="FIXED"/>
    <x v="0"/>
    <m/>
    <m/>
    <m/>
    <m/>
    <x v="0"/>
  </r>
  <r>
    <x v="6"/>
    <s v="514cf0d0-29d8-43c3-8692-be708d727713"/>
    <x v="1"/>
    <e v="#N/A"/>
    <e v="#N/A"/>
    <e v="#N/A"/>
    <s v="RESURFACED"/>
    <x v="0"/>
    <m/>
    <m/>
    <m/>
    <m/>
    <x v="0"/>
  </r>
  <r>
    <x v="7"/>
    <s v="514d877b-3575-4fe6-aac7-6c8b7e3d012b"/>
    <x v="0"/>
    <e v="#N/A"/>
    <e v="#N/A"/>
    <e v="#N/A"/>
    <s v="FIXED"/>
    <x v="0"/>
    <m/>
    <m/>
    <m/>
    <m/>
    <x v="0"/>
  </r>
  <r>
    <x v="0"/>
    <s v="514ec2e1-6681-4afe-8c97-22a7713fee4f"/>
    <x v="0"/>
    <e v="#N/A"/>
    <e v="#N/A"/>
    <e v="#N/A"/>
    <s v="FIXED"/>
    <x v="0"/>
    <m/>
    <m/>
    <m/>
    <m/>
    <x v="0"/>
  </r>
  <r>
    <x v="0"/>
    <s v="514ed33b-1d18-49c2-9220-bc26f7dc0171"/>
    <x v="0"/>
    <e v="#N/A"/>
    <e v="#N/A"/>
    <e v="#N/A"/>
    <s v="FIXED"/>
    <x v="0"/>
    <m/>
    <m/>
    <m/>
    <m/>
    <x v="0"/>
  </r>
  <r>
    <x v="0"/>
    <s v="514ffebc-368e-4efa-bbbf-9c87deaa8458"/>
    <x v="0"/>
    <e v="#N/A"/>
    <e v="#N/A"/>
    <e v="#N/A"/>
    <s v="FIXED"/>
    <x v="0"/>
    <m/>
    <m/>
    <m/>
    <m/>
    <x v="0"/>
  </r>
  <r>
    <x v="0"/>
    <s v="51507cf2-78f4-463b-8a1d-c454472bce50"/>
    <x v="0"/>
    <e v="#N/A"/>
    <e v="#N/A"/>
    <e v="#N/A"/>
    <s v="FIXED"/>
    <x v="0"/>
    <m/>
    <m/>
    <m/>
    <m/>
    <x v="0"/>
  </r>
  <r>
    <x v="0"/>
    <s v="51523527-169a-460d-972b-df5eb5df872a"/>
    <x v="0"/>
    <e v="#N/A"/>
    <e v="#N/A"/>
    <e v="#N/A"/>
    <s v="FIXED"/>
    <x v="0"/>
    <m/>
    <m/>
    <m/>
    <m/>
    <x v="0"/>
  </r>
  <r>
    <x v="0"/>
    <s v="5153442c-5d53-4020-9687-8932eba78726"/>
    <x v="1"/>
    <s v="miambko59tdfh2l.bpna.popularinc.net"/>
    <s v="5153442c-5d53-4020-9687-8932eba78726"/>
    <s v="High"/>
    <s v="RESURFACED"/>
    <x v="0"/>
    <m/>
    <m/>
    <m/>
    <m/>
    <x v="0"/>
  </r>
  <r>
    <x v="0"/>
    <s v="51534b06-195f-4af5-9e62-38b9ca1eb06b"/>
    <x v="0"/>
    <e v="#N/A"/>
    <e v="#N/A"/>
    <e v="#N/A"/>
    <s v="FIXED"/>
    <x v="0"/>
    <m/>
    <m/>
    <m/>
    <m/>
    <x v="0"/>
  </r>
  <r>
    <x v="0"/>
    <s v="515376d2-6a1c-4459-9742-c572dc593e84"/>
    <x v="0"/>
    <e v="#N/A"/>
    <e v="#N/A"/>
    <e v="#N/A"/>
    <s v="FIXED"/>
    <x v="0"/>
    <m/>
    <m/>
    <m/>
    <m/>
    <x v="0"/>
  </r>
  <r>
    <x v="0"/>
    <s v="51541aa7-e9f1-4c73-9468-5990b6dee244"/>
    <x v="2"/>
    <s v="0036brn7pmj9n2d.bpna.popularinc.net"/>
    <s v="51541aa7-e9f1-4c73-9468-5990b6dee244"/>
    <s v="High"/>
    <s v="ACTIVE"/>
    <x v="0"/>
    <m/>
    <m/>
    <m/>
    <m/>
    <x v="0"/>
  </r>
  <r>
    <x v="2"/>
    <s v="5154e125-947d-44a6-8f22-57434e2874d1"/>
    <x v="0"/>
    <e v="#N/A"/>
    <e v="#N/A"/>
    <e v="#N/A"/>
    <s v="FIXED"/>
    <x v="0"/>
    <m/>
    <m/>
    <m/>
    <m/>
    <x v="0"/>
  </r>
  <r>
    <x v="2"/>
    <s v="5155069e-3283-425d-98aa-fc49426f02dc"/>
    <x v="0"/>
    <e v="#N/A"/>
    <e v="#N/A"/>
    <e v="#N/A"/>
    <s v="FIXED"/>
    <x v="0"/>
    <m/>
    <m/>
    <m/>
    <m/>
    <x v="0"/>
  </r>
  <r>
    <x v="4"/>
    <s v="51553e8f-5c9a-4c2f-9f1b-9a0d9ed241b8"/>
    <x v="0"/>
    <e v="#N/A"/>
    <e v="#N/A"/>
    <e v="#N/A"/>
    <s v="FIXED"/>
    <x v="0"/>
    <m/>
    <m/>
    <m/>
    <m/>
    <x v="0"/>
  </r>
  <r>
    <x v="11"/>
    <s v="515599c1-d773-4c93-b26d-67d78d9908cf"/>
    <x v="2"/>
    <s v="bpn-rosetebt-04"/>
    <s v="515599c1-d773-4c93-b26d-67d78d9908cf"/>
    <s v="High"/>
    <s v="ACTIVE"/>
    <x v="0"/>
    <m/>
    <m/>
    <m/>
    <m/>
    <x v="0"/>
  </r>
  <r>
    <x v="1"/>
    <s v="5155e72f-a7f4-49e9-9366-150a006ecf90"/>
    <x v="1"/>
    <s v="bpn-0071bp-01"/>
    <s v="5155e72f-a7f4-49e9-9366-150a006ecf90"/>
    <s v="Medium"/>
    <s v="RESURFACED"/>
    <x v="0"/>
    <m/>
    <m/>
    <m/>
    <m/>
    <x v="0"/>
  </r>
  <r>
    <x v="0"/>
    <s v="51561c2c-6131-4ba7-b173-1250229823bf"/>
    <x v="0"/>
    <e v="#N/A"/>
    <e v="#N/A"/>
    <e v="#N/A"/>
    <s v="FIXED"/>
    <x v="0"/>
    <m/>
    <m/>
    <m/>
    <m/>
    <x v="0"/>
  </r>
  <r>
    <x v="0"/>
    <s v="5156a10f-4589-4dbf-a9d7-d23de71a0def"/>
    <x v="0"/>
    <e v="#N/A"/>
    <e v="#N/A"/>
    <e v="#N/A"/>
    <s v="FIXED"/>
    <x v="0"/>
    <m/>
    <m/>
    <m/>
    <m/>
    <x v="0"/>
  </r>
  <r>
    <x v="0"/>
    <s v="51571c25-d648-4d9d-9303-fda18638dd83"/>
    <x v="0"/>
    <e v="#N/A"/>
    <e v="#N/A"/>
    <e v="#N/A"/>
    <s v="FIXED"/>
    <x v="0"/>
    <m/>
    <m/>
    <m/>
    <m/>
    <x v="0"/>
  </r>
  <r>
    <x v="0"/>
    <s v="51579160-6fc7-4924-b053-674aa198dfeb"/>
    <x v="0"/>
    <e v="#N/A"/>
    <e v="#N/A"/>
    <e v="#N/A"/>
    <s v="FIXED"/>
    <x v="0"/>
    <m/>
    <m/>
    <m/>
    <m/>
    <x v="0"/>
  </r>
  <r>
    <x v="2"/>
    <s v="5157f406-e340-409f-a252-2245dd96dab9"/>
    <x v="2"/>
    <s v="bpn-cmtygvur-01"/>
    <s v="5157f406-e340-409f-a252-2245dd96dab9"/>
    <s v="Critical"/>
    <s v="ACTIVE"/>
    <x v="0"/>
    <m/>
    <m/>
    <m/>
    <m/>
    <x v="0"/>
  </r>
  <r>
    <x v="0"/>
    <s v="51582fd2-9c49-4f49-ada8-5902790c419b"/>
    <x v="0"/>
    <e v="#N/A"/>
    <e v="#N/A"/>
    <e v="#N/A"/>
    <s v="FIXED"/>
    <x v="0"/>
    <m/>
    <m/>
    <m/>
    <m/>
    <x v="0"/>
  </r>
  <r>
    <x v="0"/>
    <s v="51585397-bb41-4277-b5d9-cccebd70e707"/>
    <x v="0"/>
    <e v="#N/A"/>
    <e v="#N/A"/>
    <e v="#N/A"/>
    <s v="FIXED"/>
    <x v="0"/>
    <m/>
    <m/>
    <m/>
    <m/>
    <x v="0"/>
  </r>
  <r>
    <x v="1"/>
    <s v="51589da1-b13f-4eb3-b9c6-4f4f63a4dea0"/>
    <x v="1"/>
    <s v="bpn-primgvws-01"/>
    <s v="51589da1-b13f-4eb3-b9c6-4f4f63a4dea0"/>
    <s v="High"/>
    <s v="RESURFACED"/>
    <x v="0"/>
    <m/>
    <m/>
    <m/>
    <m/>
    <x v="0"/>
  </r>
  <r>
    <x v="0"/>
    <s v="515a48a3-5390-42a2-9320-2edee94e5cc3"/>
    <x v="0"/>
    <e v="#N/A"/>
    <e v="#N/A"/>
    <e v="#N/A"/>
    <s v="FIXED"/>
    <x v="0"/>
    <m/>
    <m/>
    <m/>
    <m/>
    <x v="0"/>
  </r>
  <r>
    <x v="2"/>
    <s v="515c8d9e-fa96-49a5-9f7f-7cdbde67f67d"/>
    <x v="1"/>
    <s v="bpn-rosecmas-05"/>
    <s v="515c8d9e-fa96-49a5-9f7f-7cdbde67f67d"/>
    <s v="Medium"/>
    <s v="RESURFACED"/>
    <x v="0"/>
    <m/>
    <m/>
    <m/>
    <m/>
    <x v="0"/>
  </r>
  <r>
    <x v="6"/>
    <s v="515d14f7-40fd-4a7c-9be9-77ab31bff3a9"/>
    <x v="0"/>
    <s v="bpn-rosetecm-05"/>
    <s v="515d14f7-40fd-4a7c-9be9-77ab31bff3a9"/>
    <s v="Medium"/>
    <s v="FIXED"/>
    <x v="0"/>
    <m/>
    <m/>
    <m/>
    <m/>
    <x v="0"/>
  </r>
  <r>
    <x v="0"/>
    <s v="515e4ce1-299f-4061-b505-c91064948df0"/>
    <x v="0"/>
    <e v="#N/A"/>
    <e v="#N/A"/>
    <e v="#N/A"/>
    <s v="FIXED"/>
    <x v="0"/>
    <m/>
    <m/>
    <m/>
    <m/>
    <x v="0"/>
  </r>
  <r>
    <x v="0"/>
    <s v="515f28a0-a097-4797-ac60-d7ecebbb1d9e"/>
    <x v="0"/>
    <e v="#N/A"/>
    <e v="#N/A"/>
    <e v="#N/A"/>
    <s v="FIXED"/>
    <x v="0"/>
    <m/>
    <m/>
    <m/>
    <m/>
    <x v="0"/>
  </r>
  <r>
    <x v="4"/>
    <s v="515f8a30-0d0f-4281-b472-341d7d810340"/>
    <x v="0"/>
    <e v="#N/A"/>
    <e v="#N/A"/>
    <e v="#N/A"/>
    <s v="FIXED"/>
    <x v="0"/>
    <m/>
    <m/>
    <m/>
    <m/>
    <x v="0"/>
  </r>
  <r>
    <x v="0"/>
    <s v="515fd17d-af9c-4efc-b725-2577bc0ef3ea"/>
    <x v="0"/>
    <s v="miambkojhhn3g2l"/>
    <s v="515fd17d-af9c-4efc-b725-2577bc0ef3ea"/>
    <s v="Critical"/>
    <s v="FIXED"/>
    <x v="0"/>
    <m/>
    <m/>
    <m/>
    <m/>
    <x v="0"/>
  </r>
  <r>
    <x v="1"/>
    <s v="515fd4fd-8379-4b1e-8ba6-68436c4838ca"/>
    <x v="0"/>
    <e v="#N/A"/>
    <e v="#N/A"/>
    <e v="#N/A"/>
    <s v="FIXED"/>
    <x v="0"/>
    <m/>
    <m/>
    <m/>
    <m/>
    <x v="0"/>
  </r>
  <r>
    <x v="4"/>
    <s v="516072be-ec7f-45d9-a8dd-ba2e90eae7ae"/>
    <x v="1"/>
    <s v="bdwybrn3mlt1f3l.bpna.popularinc.net"/>
    <s v="516072be-ec7f-45d9-a8dd-ba2e90eae7ae"/>
    <s v="Medium"/>
    <s v="RESURFACED"/>
    <x v="0"/>
    <m/>
    <m/>
    <m/>
    <m/>
    <x v="0"/>
  </r>
  <r>
    <x v="2"/>
    <s v="51609667-8c80-41d7-860c-91e0d052f571"/>
    <x v="0"/>
    <e v="#N/A"/>
    <e v="#N/A"/>
    <e v="#N/A"/>
    <s v="FIXED"/>
    <x v="0"/>
    <m/>
    <m/>
    <m/>
    <m/>
    <x v="0"/>
  </r>
  <r>
    <x v="0"/>
    <s v="51609e83-75ea-41de-bd10-41ecdafabb36"/>
    <x v="0"/>
    <e v="#N/A"/>
    <e v="#N/A"/>
    <e v="#N/A"/>
    <s v="FIXED"/>
    <x v="0"/>
    <m/>
    <m/>
    <m/>
    <m/>
    <x v="0"/>
  </r>
  <r>
    <x v="9"/>
    <s v="5160a3f8-0929-49c6-bdc9-36db7250550f"/>
    <x v="2"/>
    <s v="bpn-rosedvba-03"/>
    <s v="5160a3f8-0929-49c6-bdc9-36db7250550f"/>
    <s v="High"/>
    <s v="ACTIVE"/>
    <x v="0"/>
    <m/>
    <m/>
    <m/>
    <m/>
    <x v="0"/>
  </r>
  <r>
    <x v="0"/>
    <s v="5160bd98-5ff6-4578-91c8-261710a3e17f"/>
    <x v="0"/>
    <e v="#N/A"/>
    <e v="#N/A"/>
    <e v="#N/A"/>
    <s v="FIXED"/>
    <x v="0"/>
    <m/>
    <m/>
    <m/>
    <m/>
    <x v="0"/>
  </r>
  <r>
    <x v="0"/>
    <s v="516129bd-fb01-4fa4-b5a9-0df9c7e9b295"/>
    <x v="0"/>
    <e v="#N/A"/>
    <e v="#N/A"/>
    <e v="#N/A"/>
    <s v="FIXED"/>
    <x v="0"/>
    <m/>
    <m/>
    <m/>
    <m/>
    <x v="0"/>
  </r>
  <r>
    <x v="2"/>
    <s v="5164828b-ce52-447c-9cbc-0c247e70a762"/>
    <x v="2"/>
    <s v="bpn-backgvws-02"/>
    <s v="5164828b-ce52-447c-9cbc-0c247e70a762"/>
    <s v="Medium"/>
    <s v="ACTIVE"/>
    <x v="0"/>
    <m/>
    <m/>
    <m/>
    <m/>
    <x v="0"/>
  </r>
  <r>
    <x v="0"/>
    <s v="5164d610-f5e2-4de1-801b-8fda43fd219a"/>
    <x v="0"/>
    <e v="#N/A"/>
    <e v="#N/A"/>
    <e v="#N/A"/>
    <s v="FIXED"/>
    <x v="0"/>
    <m/>
    <m/>
    <m/>
    <m/>
    <x v="0"/>
  </r>
  <r>
    <x v="0"/>
    <s v="5164daec-7f38-46bc-b29f-e7be43b670f2"/>
    <x v="0"/>
    <e v="#N/A"/>
    <e v="#N/A"/>
    <e v="#N/A"/>
    <s v="FIXED"/>
    <x v="0"/>
    <m/>
    <m/>
    <m/>
    <m/>
    <x v="0"/>
  </r>
  <r>
    <x v="1"/>
    <s v="51659ca4-c49f-4af5-a885-3aa9edcac3ca"/>
    <x v="0"/>
    <e v="#N/A"/>
    <e v="#N/A"/>
    <e v="#N/A"/>
    <s v="FIXED"/>
    <x v="0"/>
    <m/>
    <m/>
    <m/>
    <m/>
    <x v="0"/>
  </r>
  <r>
    <x v="0"/>
    <s v="5165b598-19e9-461f-a853-da056a8f240c"/>
    <x v="0"/>
    <e v="#N/A"/>
    <e v="#N/A"/>
    <e v="#N/A"/>
    <s v="FIXED"/>
    <x v="0"/>
    <m/>
    <m/>
    <m/>
    <m/>
    <x v="0"/>
  </r>
  <r>
    <x v="0"/>
    <s v="5165b600-273f-4469-8d0a-2c60a4cb1e32"/>
    <x v="0"/>
    <e v="#N/A"/>
    <e v="#N/A"/>
    <e v="#N/A"/>
    <s v="FIXED"/>
    <x v="0"/>
    <m/>
    <m/>
    <m/>
    <m/>
    <x v="0"/>
  </r>
  <r>
    <x v="1"/>
    <s v="5166526b-d617-4d8f-8dce-28de32943967"/>
    <x v="0"/>
    <e v="#N/A"/>
    <e v="#N/A"/>
    <e v="#N/A"/>
    <s v="FIXED"/>
    <x v="0"/>
    <m/>
    <m/>
    <m/>
    <m/>
    <x v="0"/>
  </r>
  <r>
    <x v="1"/>
    <s v="51671a1f-b218-4314-8182-2ce12a8f6bfe"/>
    <x v="1"/>
    <s v="bpn-0001bp-01"/>
    <s v="51671a1f-b218-4314-8182-2ce12a8f6bfe"/>
    <s v="Medium"/>
    <s v="RESURFACED"/>
    <x v="0"/>
    <m/>
    <m/>
    <m/>
    <m/>
    <x v="0"/>
  </r>
  <r>
    <x v="0"/>
    <s v="51683943-02e9-403c-b177-6131002e6cef"/>
    <x v="0"/>
    <e v="#N/A"/>
    <e v="#N/A"/>
    <e v="#N/A"/>
    <s v="FIXED"/>
    <x v="0"/>
    <m/>
    <m/>
    <m/>
    <m/>
    <x v="0"/>
  </r>
  <r>
    <x v="0"/>
    <s v="5169641c-22b3-4f2c-8969-895b1996ae3f"/>
    <x v="0"/>
    <e v="#N/A"/>
    <e v="#N/A"/>
    <e v="#N/A"/>
    <s v="FIXED"/>
    <x v="0"/>
    <m/>
    <m/>
    <m/>
    <m/>
    <x v="0"/>
  </r>
  <r>
    <x v="0"/>
    <s v="516980df-6271-43a1-972b-7739ad258eaa"/>
    <x v="0"/>
    <e v="#N/A"/>
    <e v="#N/A"/>
    <e v="#N/A"/>
    <s v="FIXED"/>
    <x v="0"/>
    <m/>
    <m/>
    <m/>
    <m/>
    <x v="0"/>
  </r>
  <r>
    <x v="10"/>
    <s v="51699267-d1c9-432c-a2ff-f555125530f6"/>
    <x v="2"/>
    <s v="bpn-rosefr-02"/>
    <s v="51699267-d1c9-432c-a2ff-f555125530f6"/>
    <s v="Medium"/>
    <s v="ACTIVE"/>
    <x v="0"/>
    <m/>
    <m/>
    <m/>
    <m/>
    <x v="0"/>
  </r>
  <r>
    <x v="0"/>
    <s v="516ae520-d88f-4a0d-a5ec-bf6529e949c9"/>
    <x v="0"/>
    <e v="#N/A"/>
    <e v="#N/A"/>
    <e v="#N/A"/>
    <s v="FIXED"/>
    <x v="0"/>
    <m/>
    <m/>
    <m/>
    <m/>
    <x v="0"/>
  </r>
  <r>
    <x v="0"/>
    <s v="516b07f9-aca9-4f02-9c38-f668609bbb86"/>
    <x v="0"/>
    <e v="#N/A"/>
    <e v="#N/A"/>
    <e v="#N/A"/>
    <s v="FIXED"/>
    <x v="0"/>
    <m/>
    <m/>
    <m/>
    <m/>
    <x v="0"/>
  </r>
  <r>
    <x v="7"/>
    <s v="516b0f57-4437-46fb-b794-21cf832fca3c"/>
    <x v="2"/>
    <s v="bpn-rosewrts-04"/>
    <s v="516b0f57-4437-46fb-b794-21cf832fca3c"/>
    <s v="Medium"/>
    <s v="ACTIVE"/>
    <x v="0"/>
    <m/>
    <m/>
    <m/>
    <m/>
    <x v="0"/>
  </r>
  <r>
    <x v="0"/>
    <s v="516c5025-d43f-452f-bc27-caa60d9265ea"/>
    <x v="0"/>
    <e v="#N/A"/>
    <e v="#N/A"/>
    <e v="#N/A"/>
    <s v="FIXED"/>
    <x v="0"/>
    <m/>
    <m/>
    <m/>
    <m/>
    <x v="0"/>
  </r>
  <r>
    <x v="0"/>
    <s v="516eec9a-efd4-4e94-82df-2c2b62b84cc0"/>
    <x v="0"/>
    <s v="miambko2p9sq73l.bpna.popularinc.net"/>
    <s v="516eec9a-efd4-4e94-82df-2c2b62b84cc0"/>
    <s v="High"/>
    <s v="FIXED"/>
    <x v="0"/>
    <m/>
    <m/>
    <m/>
    <m/>
    <x v="0"/>
  </r>
  <r>
    <x v="0"/>
    <s v="516fa8b3-83f2-497c-b762-72f6d90df9be"/>
    <x v="0"/>
    <e v="#N/A"/>
    <e v="#N/A"/>
    <e v="#N/A"/>
    <s v="FIXED"/>
    <x v="0"/>
    <m/>
    <m/>
    <m/>
    <m/>
    <x v="0"/>
  </r>
  <r>
    <x v="6"/>
    <s v="516fc950-ad0f-43bc-bb3e-0e70fb2b8154"/>
    <x v="0"/>
    <e v="#N/A"/>
    <e v="#N/A"/>
    <e v="#N/A"/>
    <s v="FIXED"/>
    <x v="0"/>
    <m/>
    <m/>
    <m/>
    <m/>
    <x v="0"/>
  </r>
  <r>
    <x v="0"/>
    <s v="516ff558-0a78-48f1-b67d-62d887bb32d3"/>
    <x v="0"/>
    <e v="#N/A"/>
    <e v="#N/A"/>
    <e v="#N/A"/>
    <s v="FIXED"/>
    <x v="0"/>
    <m/>
    <m/>
    <m/>
    <m/>
    <x v="0"/>
  </r>
  <r>
    <x v="0"/>
    <s v="5170c4a3-c5d4-4ef1-aab4-e48fc663b6fb"/>
    <x v="0"/>
    <e v="#N/A"/>
    <e v="#N/A"/>
    <e v="#N/A"/>
    <s v="FIXED"/>
    <x v="0"/>
    <m/>
    <m/>
    <m/>
    <m/>
    <x v="0"/>
  </r>
  <r>
    <x v="1"/>
    <s v="5171057e-6ffe-4173-8c48-04efc07ca3e9"/>
    <x v="0"/>
    <e v="#N/A"/>
    <e v="#N/A"/>
    <e v="#N/A"/>
    <s v="FIXED"/>
    <x v="0"/>
    <m/>
    <m/>
    <m/>
    <m/>
    <x v="0"/>
  </r>
  <r>
    <x v="0"/>
    <s v="517137a2-b991-480c-9974-76a9b779c923"/>
    <x v="0"/>
    <e v="#N/A"/>
    <e v="#N/A"/>
    <e v="#N/A"/>
    <s v="FIXED"/>
    <x v="0"/>
    <m/>
    <m/>
    <m/>
    <m/>
    <x v="0"/>
  </r>
  <r>
    <x v="2"/>
    <s v="51718e50-600a-4588-bc8a-14765a41abf9"/>
    <x v="2"/>
    <s v="bpn-cmtygvmp-01"/>
    <s v="51718e50-600a-4588-bc8a-14765a41abf9"/>
    <s v="Medium"/>
    <s v="ACTIVE"/>
    <x v="0"/>
    <m/>
    <m/>
    <m/>
    <m/>
    <x v="0"/>
  </r>
  <r>
    <x v="0"/>
    <s v="51727f2d-ddc1-40a4-86b4-dd79f7c6c38e"/>
    <x v="0"/>
    <e v="#N/A"/>
    <e v="#N/A"/>
    <e v="#N/A"/>
    <s v="FIXED"/>
    <x v="0"/>
    <m/>
    <m/>
    <m/>
    <m/>
    <x v="0"/>
  </r>
  <r>
    <x v="0"/>
    <s v="5172dfcc-505b-4f54-bab5-4fe0e843174f"/>
    <x v="0"/>
    <e v="#N/A"/>
    <e v="#N/A"/>
    <e v="#N/A"/>
    <s v="FIXED"/>
    <x v="0"/>
    <m/>
    <m/>
    <m/>
    <m/>
    <x v="0"/>
  </r>
  <r>
    <x v="1"/>
    <s v="517327e6-6f1f-418d-8be5-f73dd180fba4"/>
    <x v="0"/>
    <e v="#N/A"/>
    <e v="#N/A"/>
    <e v="#N/A"/>
    <s v="FIXED"/>
    <x v="0"/>
    <m/>
    <m/>
    <m/>
    <m/>
    <x v="0"/>
  </r>
  <r>
    <x v="0"/>
    <s v="51732896-84af-491c-93c0-771dd6a8ab1d"/>
    <x v="0"/>
    <e v="#N/A"/>
    <e v="#N/A"/>
    <e v="#N/A"/>
    <s v="FIXED"/>
    <x v="0"/>
    <m/>
    <m/>
    <m/>
    <m/>
    <x v="0"/>
  </r>
  <r>
    <x v="0"/>
    <s v="51733ca6-c391-4f2d-a4b9-c6f6279e7da9"/>
    <x v="0"/>
    <s v="miambkohpl29y2l.bpna.popularinc.net"/>
    <s v="51733ca6-c391-4f2d-a4b9-c6f6279e7da9"/>
    <s v="High"/>
    <s v="FIXED"/>
    <x v="0"/>
    <m/>
    <m/>
    <m/>
    <m/>
    <x v="0"/>
  </r>
  <r>
    <x v="11"/>
    <s v="51738ca8-c3f8-48df-b0ba-fa476bc04979"/>
    <x v="0"/>
    <e v="#N/A"/>
    <e v="#N/A"/>
    <e v="#N/A"/>
    <s v="FIXED"/>
    <x v="0"/>
    <m/>
    <m/>
    <m/>
    <m/>
    <x v="0"/>
  </r>
  <r>
    <x v="0"/>
    <s v="51738ff1-d0e4-411e-8cfb-3e7492085dbb"/>
    <x v="0"/>
    <e v="#N/A"/>
    <e v="#N/A"/>
    <e v="#N/A"/>
    <s v="FIXED"/>
    <x v="0"/>
    <m/>
    <m/>
    <m/>
    <m/>
    <x v="0"/>
  </r>
  <r>
    <x v="0"/>
    <s v="517421ca-a905-474b-a95d-42978cc49da6"/>
    <x v="0"/>
    <e v="#N/A"/>
    <e v="#N/A"/>
    <e v="#N/A"/>
    <s v="FIXED"/>
    <x v="0"/>
    <m/>
    <m/>
    <m/>
    <m/>
    <x v="0"/>
  </r>
  <r>
    <x v="0"/>
    <s v="51743cf6-77f1-47ad-865c-f2a5fc433a2b"/>
    <x v="0"/>
    <e v="#N/A"/>
    <e v="#N/A"/>
    <e v="#N/A"/>
    <s v="FIXED"/>
    <x v="0"/>
    <m/>
    <m/>
    <m/>
    <m/>
    <x v="0"/>
  </r>
  <r>
    <x v="5"/>
    <s v="51745191-5aad-47fb-8a5c-5f39e1a07164"/>
    <x v="0"/>
    <e v="#N/A"/>
    <e v="#N/A"/>
    <e v="#N/A"/>
    <s v="FIXED"/>
    <x v="0"/>
    <m/>
    <m/>
    <m/>
    <m/>
    <x v="0"/>
  </r>
  <r>
    <x v="0"/>
    <s v="5175240c-eea3-4b00-bca9-c61b7db60511"/>
    <x v="0"/>
    <e v="#N/A"/>
    <e v="#N/A"/>
    <e v="#N/A"/>
    <s v="FIXED"/>
    <x v="0"/>
    <m/>
    <m/>
    <m/>
    <m/>
    <x v="0"/>
  </r>
  <r>
    <x v="0"/>
    <s v="51757021-d0aa-43f2-b940-fa1d93461ab7"/>
    <x v="0"/>
    <e v="#N/A"/>
    <e v="#N/A"/>
    <e v="#N/A"/>
    <s v="FIXED"/>
    <x v="0"/>
    <m/>
    <m/>
    <m/>
    <m/>
    <x v="0"/>
  </r>
  <r>
    <x v="2"/>
    <s v="51757d25-9677-41c5-972e-e127147e5ec8"/>
    <x v="0"/>
    <s v="bpn-roseev-02"/>
    <s v="51757d25-9677-41c5-972e-e127147e5ec8"/>
    <s v="Critical"/>
    <s v="FIXED"/>
    <x v="0"/>
    <m/>
    <m/>
    <m/>
    <m/>
    <x v="0"/>
  </r>
  <r>
    <x v="0"/>
    <s v="51764454-56a4-43bc-be64-485e3aac7454"/>
    <x v="0"/>
    <e v="#N/A"/>
    <e v="#N/A"/>
    <e v="#N/A"/>
    <s v="FIXED"/>
    <x v="0"/>
    <m/>
    <m/>
    <m/>
    <m/>
    <x v="0"/>
  </r>
  <r>
    <x v="0"/>
    <s v="5176e366-c97c-451a-948d-632838dd5aa3"/>
    <x v="0"/>
    <e v="#N/A"/>
    <e v="#N/A"/>
    <e v="#N/A"/>
    <s v="FIXED"/>
    <x v="0"/>
    <m/>
    <m/>
    <m/>
    <m/>
    <x v="0"/>
  </r>
  <r>
    <x v="0"/>
    <s v="5177111f-a1ce-455e-8e62-ecc8acf4c5ba"/>
    <x v="0"/>
    <e v="#N/A"/>
    <e v="#N/A"/>
    <e v="#N/A"/>
    <s v="FIXED"/>
    <x v="0"/>
    <m/>
    <m/>
    <m/>
    <m/>
    <x v="0"/>
  </r>
  <r>
    <x v="5"/>
    <s v="51781808-e4c8-434c-8eda-0a1c2bfc7470"/>
    <x v="0"/>
    <e v="#N/A"/>
    <e v="#N/A"/>
    <e v="#N/A"/>
    <s v="FIXED"/>
    <x v="0"/>
    <m/>
    <m/>
    <m/>
    <m/>
    <x v="0"/>
  </r>
  <r>
    <x v="0"/>
    <s v="51789d13-34f9-4a53-b5bf-e84b564b8741"/>
    <x v="0"/>
    <s v="0255trn8541sd2d"/>
    <s v="51789d13-34f9-4a53-b5bf-e84b564b8741"/>
    <s v="High"/>
    <s v="FIXED"/>
    <x v="0"/>
    <m/>
    <m/>
    <m/>
    <m/>
    <x v="0"/>
  </r>
  <r>
    <x v="0"/>
    <s v="517951d5-0919-44ad-9ac0-8e396605b2b1"/>
    <x v="0"/>
    <e v="#N/A"/>
    <e v="#N/A"/>
    <e v="#N/A"/>
    <s v="FIXED"/>
    <x v="0"/>
    <m/>
    <m/>
    <m/>
    <m/>
    <x v="0"/>
  </r>
  <r>
    <x v="0"/>
    <s v="5179a94e-28c9-4f90-94ce-4f892864085e"/>
    <x v="0"/>
    <e v="#N/A"/>
    <e v="#N/A"/>
    <e v="#N/A"/>
    <s v="FIXED"/>
    <x v="0"/>
    <m/>
    <m/>
    <m/>
    <m/>
    <x v="0"/>
  </r>
  <r>
    <x v="0"/>
    <s v="5179cc4a-1741-407d-bcbd-40967f868828"/>
    <x v="0"/>
    <e v="#N/A"/>
    <e v="#N/A"/>
    <e v="#N/A"/>
    <s v="FIXED"/>
    <x v="0"/>
    <m/>
    <m/>
    <m/>
    <m/>
    <x v="0"/>
  </r>
  <r>
    <x v="7"/>
    <s v="517ad16a-af30-4f3b-9e57-3d75425a32b5"/>
    <x v="0"/>
    <e v="#N/A"/>
    <e v="#N/A"/>
    <e v="#N/A"/>
    <s v="FIXED"/>
    <x v="0"/>
    <m/>
    <m/>
    <m/>
    <m/>
    <x v="0"/>
  </r>
  <r>
    <x v="4"/>
    <s v="517ae8ed-e39f-4b8c-b4e1-9f74ca507e86"/>
    <x v="1"/>
    <s v="bdwybko6vvzx33t"/>
    <s v="517ae8ed-e39f-4b8c-b4e1-9f74ca507e86"/>
    <s v="High"/>
    <s v="RESURFACED"/>
    <x v="0"/>
    <m/>
    <m/>
    <m/>
    <m/>
    <x v="0"/>
  </r>
  <r>
    <x v="7"/>
    <s v="517af7eb-077f-400b-b6c2-97af2fbd0526"/>
    <x v="0"/>
    <e v="#N/A"/>
    <e v="#N/A"/>
    <e v="#N/A"/>
    <s v="FIXED"/>
    <x v="0"/>
    <m/>
    <m/>
    <m/>
    <m/>
    <x v="0"/>
  </r>
  <r>
    <x v="10"/>
    <s v="517b7df7-ea5e-449d-9f7a-f9014eb21d5f"/>
    <x v="0"/>
    <e v="#N/A"/>
    <e v="#N/A"/>
    <e v="#N/A"/>
    <s v="FIXED"/>
    <x v="0"/>
    <m/>
    <m/>
    <m/>
    <m/>
    <x v="0"/>
  </r>
  <r>
    <x v="0"/>
    <s v="517c1a77-3884-4623-bf54-e72ade9dea8f"/>
    <x v="0"/>
    <e v="#N/A"/>
    <e v="#N/A"/>
    <e v="#N/A"/>
    <s v="FIXED"/>
    <x v="0"/>
    <m/>
    <m/>
    <m/>
    <m/>
    <x v="0"/>
  </r>
  <r>
    <x v="1"/>
    <s v="517c7112-00cf-4903-8501-f805829c9a18"/>
    <x v="0"/>
    <e v="#N/A"/>
    <e v="#N/A"/>
    <e v="#N/A"/>
    <s v="FIXED"/>
    <x v="0"/>
    <m/>
    <m/>
    <m/>
    <m/>
    <x v="0"/>
  </r>
  <r>
    <x v="0"/>
    <s v="517c8c1c-e9be-4f10-b28e-8ee49aab6197"/>
    <x v="0"/>
    <e v="#N/A"/>
    <e v="#N/A"/>
    <e v="#N/A"/>
    <s v="FIXED"/>
    <x v="0"/>
    <m/>
    <m/>
    <m/>
    <m/>
    <x v="0"/>
  </r>
  <r>
    <x v="7"/>
    <s v="517c8d82-7114-4ffe-8779-d0fb03de966a"/>
    <x v="0"/>
    <e v="#N/A"/>
    <e v="#N/A"/>
    <e v="#N/A"/>
    <s v="FIXED"/>
    <x v="0"/>
    <m/>
    <m/>
    <m/>
    <m/>
    <x v="0"/>
  </r>
  <r>
    <x v="2"/>
    <s v="517ca8f0-457d-41a0-bc83-0da4be61534a"/>
    <x v="0"/>
    <e v="#N/A"/>
    <e v="#N/A"/>
    <e v="#N/A"/>
    <s v="FIXED"/>
    <x v="0"/>
    <m/>
    <m/>
    <m/>
    <m/>
    <x v="0"/>
  </r>
  <r>
    <x v="0"/>
    <s v="517e2ffe-5817-4a4b-9066-c0e4b8520acd"/>
    <x v="0"/>
    <e v="#N/A"/>
    <e v="#N/A"/>
    <e v="#N/A"/>
    <s v="FIXED"/>
    <x v="0"/>
    <m/>
    <m/>
    <m/>
    <m/>
    <x v="0"/>
  </r>
  <r>
    <x v="21"/>
    <s v="517f67a3-42c6-4406-947b-f0c4f5798f6d"/>
    <x v="0"/>
    <e v="#N/A"/>
    <e v="#N/A"/>
    <e v="#N/A"/>
    <s v="FIXED"/>
    <x v="0"/>
    <m/>
    <m/>
    <m/>
    <m/>
    <x v="0"/>
  </r>
  <r>
    <x v="11"/>
    <s v="51809b68-984a-47cb-a7c2-3c436289e1d1"/>
    <x v="0"/>
    <e v="#N/A"/>
    <e v="#N/A"/>
    <e v="#N/A"/>
    <s v="FIXED"/>
    <x v="0"/>
    <m/>
    <m/>
    <m/>
    <m/>
    <x v="0"/>
  </r>
  <r>
    <x v="0"/>
    <s v="51820dd2-a775-4019-8235-d254ee950dfb"/>
    <x v="0"/>
    <e v="#N/A"/>
    <e v="#N/A"/>
    <e v="#N/A"/>
    <s v="FIXED"/>
    <x v="0"/>
    <m/>
    <m/>
    <m/>
    <m/>
    <x v="0"/>
  </r>
  <r>
    <x v="0"/>
    <s v="518391ba-cba8-4c4d-8601-45b0563c4a87"/>
    <x v="0"/>
    <e v="#N/A"/>
    <e v="#N/A"/>
    <e v="#N/A"/>
    <s v="FIXED"/>
    <x v="0"/>
    <m/>
    <m/>
    <m/>
    <m/>
    <x v="0"/>
  </r>
  <r>
    <x v="10"/>
    <s v="5183a91e-9f4e-4311-a3b5-9842f4abc4e2"/>
    <x v="0"/>
    <e v="#N/A"/>
    <e v="#N/A"/>
    <e v="#N/A"/>
    <s v="FIXED"/>
    <x v="0"/>
    <m/>
    <m/>
    <m/>
    <m/>
    <x v="0"/>
  </r>
  <r>
    <x v="7"/>
    <s v="51847454-38c3-4178-ae40-941d9f2f6fbd"/>
    <x v="0"/>
    <e v="#N/A"/>
    <e v="#N/A"/>
    <e v="#N/A"/>
    <s v="FIXED"/>
    <x v="0"/>
    <m/>
    <m/>
    <m/>
    <m/>
    <x v="0"/>
  </r>
  <r>
    <x v="0"/>
    <s v="518476bc-63fd-4190-9753-82ac61b16361"/>
    <x v="0"/>
    <e v="#N/A"/>
    <e v="#N/A"/>
    <e v="#N/A"/>
    <s v="FIXED"/>
    <x v="0"/>
    <m/>
    <m/>
    <m/>
    <m/>
    <x v="0"/>
  </r>
  <r>
    <x v="0"/>
    <s v="5184a896-0f70-401e-b950-489b4fe420b0"/>
    <x v="0"/>
    <e v="#N/A"/>
    <e v="#N/A"/>
    <e v="#N/A"/>
    <s v="FIXED"/>
    <x v="0"/>
    <m/>
    <m/>
    <m/>
    <m/>
    <x v="0"/>
  </r>
  <r>
    <x v="0"/>
    <s v="5185bcd1-34c1-409f-b80e-9f8e6e07dfc3"/>
    <x v="0"/>
    <e v="#N/A"/>
    <e v="#N/A"/>
    <e v="#N/A"/>
    <s v="FIXED"/>
    <x v="0"/>
    <m/>
    <m/>
    <m/>
    <m/>
    <x v="0"/>
  </r>
  <r>
    <x v="4"/>
    <s v="5187fc77-98e1-4732-9f30-5997d315c7ee"/>
    <x v="0"/>
    <e v="#N/A"/>
    <e v="#N/A"/>
    <e v="#N/A"/>
    <s v="FIXED"/>
    <x v="0"/>
    <m/>
    <m/>
    <m/>
    <m/>
    <x v="0"/>
  </r>
  <r>
    <x v="0"/>
    <s v="51883592-41fc-4fb7-8367-fa28bc12116f"/>
    <x v="0"/>
    <e v="#N/A"/>
    <e v="#N/A"/>
    <e v="#N/A"/>
    <s v="FIXED"/>
    <x v="0"/>
    <m/>
    <m/>
    <m/>
    <m/>
    <x v="0"/>
  </r>
  <r>
    <x v="0"/>
    <s v="5188a00c-7b41-45fc-93c5-a03aa355ad57"/>
    <x v="0"/>
    <e v="#N/A"/>
    <e v="#N/A"/>
    <e v="#N/A"/>
    <s v="FIXED"/>
    <x v="0"/>
    <m/>
    <m/>
    <m/>
    <m/>
    <x v="0"/>
  </r>
  <r>
    <x v="7"/>
    <s v="5189df7c-d805-4454-8031-cb0e9c35a053"/>
    <x v="0"/>
    <e v="#N/A"/>
    <e v="#N/A"/>
    <e v="#N/A"/>
    <s v="FIXED"/>
    <x v="0"/>
    <m/>
    <m/>
    <m/>
    <m/>
    <x v="0"/>
  </r>
  <r>
    <x v="0"/>
    <s v="518bc5dc-eebc-4b47-a4dc-d23707d14ffd"/>
    <x v="0"/>
    <e v="#N/A"/>
    <e v="#N/A"/>
    <e v="#N/A"/>
    <s v="FIXED"/>
    <x v="0"/>
    <m/>
    <m/>
    <m/>
    <m/>
    <x v="0"/>
  </r>
  <r>
    <x v="0"/>
    <s v="518cec8d-2fb1-4cd6-acc1-1ed2dddfb8ed"/>
    <x v="0"/>
    <e v="#N/A"/>
    <e v="#N/A"/>
    <e v="#N/A"/>
    <s v="FIXED"/>
    <x v="0"/>
    <m/>
    <m/>
    <m/>
    <m/>
    <x v="0"/>
  </r>
  <r>
    <x v="5"/>
    <s v="518deecb-2aff-4b8a-9d68-85592bec6a6f"/>
    <x v="0"/>
    <e v="#N/A"/>
    <e v="#N/A"/>
    <e v="#N/A"/>
    <s v="FIXED"/>
    <x v="0"/>
    <m/>
    <m/>
    <m/>
    <m/>
    <x v="0"/>
  </r>
  <r>
    <x v="4"/>
    <s v="518ee9e3-e643-40d0-8bf9-3f74f76eef54"/>
    <x v="0"/>
    <e v="#N/A"/>
    <e v="#N/A"/>
    <e v="#N/A"/>
    <s v="FIXED"/>
    <x v="0"/>
    <m/>
    <m/>
    <m/>
    <m/>
    <x v="0"/>
  </r>
  <r>
    <x v="6"/>
    <s v="51900ab0-412c-408d-8ea3-5729915ee40b"/>
    <x v="0"/>
    <e v="#N/A"/>
    <e v="#N/A"/>
    <e v="#N/A"/>
    <s v="FIXED"/>
    <x v="0"/>
    <m/>
    <m/>
    <m/>
    <m/>
    <x v="0"/>
  </r>
  <r>
    <x v="4"/>
    <s v="519082f4-a441-4698-abbc-8b051c5b59f6"/>
    <x v="0"/>
    <s v="bdwybkoh1c6pl3l"/>
    <s v="519082f4-a441-4698-abbc-8b051c5b59f6"/>
    <s v="Critical"/>
    <s v="FIXED"/>
    <x v="0"/>
    <m/>
    <m/>
    <m/>
    <m/>
    <x v="0"/>
  </r>
  <r>
    <x v="9"/>
    <s v="51931ed8-e6b4-4a3f-bf2e-be3a307cdb46"/>
    <x v="0"/>
    <e v="#N/A"/>
    <e v="#N/A"/>
    <e v="#N/A"/>
    <s v="FIXED"/>
    <x v="0"/>
    <m/>
    <m/>
    <m/>
    <m/>
    <x v="0"/>
  </r>
  <r>
    <x v="2"/>
    <s v="5193689d-16b9-42fd-ac35-b0a69ddb884c"/>
    <x v="0"/>
    <s v="bpn-roseirdb-11"/>
    <s v="5193689d-16b9-42fd-ac35-b0a69ddb884c"/>
    <s v="Medium"/>
    <s v="FIXED"/>
    <x v="0"/>
    <m/>
    <m/>
    <m/>
    <m/>
    <x v="0"/>
  </r>
  <r>
    <x v="0"/>
    <s v="519428cb-a63f-49af-a643-6a054431ce91"/>
    <x v="0"/>
    <e v="#N/A"/>
    <e v="#N/A"/>
    <e v="#N/A"/>
    <s v="FIXED"/>
    <x v="0"/>
    <m/>
    <m/>
    <m/>
    <m/>
    <x v="0"/>
  </r>
  <r>
    <x v="4"/>
    <s v="519464ce-1204-4cf5-b8ae-f97f4eaf27ee"/>
    <x v="0"/>
    <e v="#N/A"/>
    <e v="#N/A"/>
    <e v="#N/A"/>
    <s v="FIXED"/>
    <x v="0"/>
    <m/>
    <m/>
    <m/>
    <m/>
    <x v="0"/>
  </r>
  <r>
    <x v="0"/>
    <s v="51959231-5b6c-4dd2-9711-0ba19f3ca7a4"/>
    <x v="0"/>
    <e v="#N/A"/>
    <e v="#N/A"/>
    <e v="#N/A"/>
    <s v="FIXED"/>
    <x v="0"/>
    <m/>
    <m/>
    <m/>
    <m/>
    <x v="0"/>
  </r>
  <r>
    <x v="0"/>
    <s v="5196c104-a2a6-4a5c-9c7f-027ecd7b70b8"/>
    <x v="0"/>
    <e v="#N/A"/>
    <e v="#N/A"/>
    <e v="#N/A"/>
    <s v="FIXED"/>
    <x v="0"/>
    <m/>
    <m/>
    <m/>
    <m/>
    <x v="0"/>
  </r>
  <r>
    <x v="0"/>
    <s v="5196f72a-9a50-40a6-9495-a5cfe2d9418d"/>
    <x v="0"/>
    <e v="#N/A"/>
    <e v="#N/A"/>
    <e v="#N/A"/>
    <s v="FIXED"/>
    <x v="0"/>
    <m/>
    <m/>
    <m/>
    <m/>
    <x v="0"/>
  </r>
  <r>
    <x v="2"/>
    <s v="5197c4cf-d693-4727-866f-921a17534920"/>
    <x v="2"/>
    <s v="bpn-rosesecs-01"/>
    <s v="5197c4cf-d693-4727-866f-921a17534920"/>
    <s v="Medium"/>
    <s v="ACTIVE"/>
    <x v="0"/>
    <m/>
    <m/>
    <m/>
    <m/>
    <x v="0"/>
  </r>
  <r>
    <x v="0"/>
    <s v="5197e24e-a09d-45cb-a842-c219e8f57460"/>
    <x v="0"/>
    <e v="#N/A"/>
    <e v="#N/A"/>
    <e v="#N/A"/>
    <s v="FIXED"/>
    <x v="0"/>
    <m/>
    <m/>
    <m/>
    <m/>
    <x v="0"/>
  </r>
  <r>
    <x v="0"/>
    <s v="51991210-f819-419c-853a-df4e1b338e28"/>
    <x v="0"/>
    <e v="#N/A"/>
    <e v="#N/A"/>
    <e v="#N/A"/>
    <s v="FIXED"/>
    <x v="0"/>
    <m/>
    <m/>
    <m/>
    <m/>
    <x v="0"/>
  </r>
  <r>
    <x v="2"/>
    <s v="5199c78e-5fcb-48e3-a6c9-bf96102a5b15"/>
    <x v="2"/>
    <e v="#N/A"/>
    <e v="#N/A"/>
    <e v="#N/A"/>
    <s v="ACTIVE"/>
    <x v="0"/>
    <m/>
    <m/>
    <m/>
    <m/>
    <x v="0"/>
  </r>
  <r>
    <x v="9"/>
    <s v="5199ffe1-86f8-4d4a-a46a-c17efab00862"/>
    <x v="0"/>
    <s v="bpn-rosedvir-06"/>
    <s v="5199ffe1-86f8-4d4a-a46a-c17efab00862"/>
    <s v="Medium"/>
    <s v="FIXED"/>
    <x v="0"/>
    <m/>
    <m/>
    <m/>
    <m/>
    <x v="0"/>
  </r>
  <r>
    <x v="0"/>
    <s v="519addca-c698-42b7-afcd-95eb3c5d5e7b"/>
    <x v="0"/>
    <e v="#N/A"/>
    <e v="#N/A"/>
    <e v="#N/A"/>
    <s v="FIXED"/>
    <x v="0"/>
    <m/>
    <m/>
    <m/>
    <m/>
    <x v="0"/>
  </r>
  <r>
    <x v="0"/>
    <s v="519baf1f-2b31-47b2-9051-b25e85cecaac"/>
    <x v="0"/>
    <e v="#N/A"/>
    <e v="#N/A"/>
    <e v="#N/A"/>
    <s v="FIXED"/>
    <x v="0"/>
    <m/>
    <m/>
    <m/>
    <m/>
    <x v="0"/>
  </r>
  <r>
    <x v="0"/>
    <s v="519bc187-b819-4ee3-bee0-09e53286b458"/>
    <x v="0"/>
    <e v="#N/A"/>
    <e v="#N/A"/>
    <e v="#N/A"/>
    <s v="FIXED"/>
    <x v="0"/>
    <m/>
    <m/>
    <m/>
    <m/>
    <x v="0"/>
  </r>
  <r>
    <x v="0"/>
    <s v="519c0401-6f96-4d18-a6ef-196df11aad54"/>
    <x v="0"/>
    <e v="#N/A"/>
    <e v="#N/A"/>
    <e v="#N/A"/>
    <s v="FIXED"/>
    <x v="0"/>
    <m/>
    <m/>
    <m/>
    <m/>
    <x v="0"/>
  </r>
  <r>
    <x v="4"/>
    <s v="519c5ccb-fe9f-4d39-9176-869adfb9d35f"/>
    <x v="0"/>
    <e v="#N/A"/>
    <e v="#N/A"/>
    <e v="#N/A"/>
    <s v="FIXED"/>
    <x v="0"/>
    <m/>
    <m/>
    <m/>
    <m/>
    <x v="0"/>
  </r>
  <r>
    <x v="10"/>
    <s v="519c7416-cd86-4d47-807b-ac6c4c8170ef"/>
    <x v="0"/>
    <e v="#N/A"/>
    <e v="#N/A"/>
    <e v="#N/A"/>
    <s v="FIXED"/>
    <x v="0"/>
    <m/>
    <m/>
    <m/>
    <m/>
    <x v="0"/>
  </r>
  <r>
    <x v="3"/>
    <s v="519ca054-d029-41ec-a019-24fb07d2b7b1"/>
    <x v="0"/>
    <e v="#N/A"/>
    <e v="#N/A"/>
    <e v="#N/A"/>
    <s v="FIXED"/>
    <x v="0"/>
    <m/>
    <m/>
    <m/>
    <m/>
    <x v="0"/>
  </r>
  <r>
    <x v="4"/>
    <s v="519db8e4-14df-410e-9c66-9465f293336c"/>
    <x v="0"/>
    <e v="#N/A"/>
    <e v="#N/A"/>
    <e v="#N/A"/>
    <s v="FIXED"/>
    <x v="0"/>
    <m/>
    <m/>
    <m/>
    <m/>
    <x v="0"/>
  </r>
  <r>
    <x v="0"/>
    <s v="519de314-9612-48c6-aab8-37b7545f891d"/>
    <x v="0"/>
    <e v="#N/A"/>
    <e v="#N/A"/>
    <e v="#N/A"/>
    <s v="FIXED"/>
    <x v="0"/>
    <m/>
    <m/>
    <m/>
    <m/>
    <x v="0"/>
  </r>
  <r>
    <x v="2"/>
    <s v="519e47a8-7c2c-4218-a705-1736b3cc314a"/>
    <x v="0"/>
    <e v="#N/A"/>
    <e v="#N/A"/>
    <e v="#N/A"/>
    <s v="FIXED"/>
    <x v="0"/>
    <m/>
    <m/>
    <m/>
    <m/>
    <x v="0"/>
  </r>
  <r>
    <x v="4"/>
    <s v="51a11376-59ce-4fe9-a011-65adc2b0b2c2"/>
    <x v="0"/>
    <e v="#N/A"/>
    <e v="#N/A"/>
    <e v="#N/A"/>
    <s v="FIXED"/>
    <x v="0"/>
    <m/>
    <m/>
    <m/>
    <m/>
    <x v="0"/>
  </r>
  <r>
    <x v="6"/>
    <s v="51a120ba-1e48-4245-8cb9-fe4afbd223a2"/>
    <x v="1"/>
    <s v="bpn-rosetecm-05"/>
    <s v="51a120ba-1e48-4245-8cb9-fe4afbd223a2"/>
    <s v="High"/>
    <s v="RESURFACED"/>
    <x v="0"/>
    <m/>
    <m/>
    <m/>
    <m/>
    <x v="0"/>
  </r>
  <r>
    <x v="0"/>
    <s v="51a25122-c8ab-4feb-82ae-7b4e0e2f9bc6"/>
    <x v="0"/>
    <e v="#N/A"/>
    <e v="#N/A"/>
    <e v="#N/A"/>
    <s v="FIXED"/>
    <x v="0"/>
    <m/>
    <m/>
    <m/>
    <m/>
    <x v="0"/>
  </r>
  <r>
    <x v="0"/>
    <s v="51a2f18b-049c-41e2-81d6-af11fe37b491"/>
    <x v="0"/>
    <e v="#N/A"/>
    <e v="#N/A"/>
    <e v="#N/A"/>
    <s v="FIXED"/>
    <x v="0"/>
    <m/>
    <m/>
    <m/>
    <m/>
    <x v="0"/>
  </r>
  <r>
    <x v="0"/>
    <s v="51a33445-9865-49fb-a7f9-4c0439a0de6d"/>
    <x v="0"/>
    <e v="#N/A"/>
    <e v="#N/A"/>
    <e v="#N/A"/>
    <s v="FIXED"/>
    <x v="0"/>
    <m/>
    <m/>
    <m/>
    <m/>
    <x v="0"/>
  </r>
  <r>
    <x v="6"/>
    <s v="51a37d40-94f0-49c8-8cb5-70e6424593ea"/>
    <x v="2"/>
    <e v="#N/A"/>
    <e v="#N/A"/>
    <e v="#N/A"/>
    <s v="ACTIVE"/>
    <x v="0"/>
    <m/>
    <m/>
    <m/>
    <m/>
    <x v="0"/>
  </r>
  <r>
    <x v="4"/>
    <s v="51a45df9-2b90-4168-977c-fb5452274a20"/>
    <x v="0"/>
    <e v="#N/A"/>
    <e v="#N/A"/>
    <e v="#N/A"/>
    <s v="FIXED"/>
    <x v="0"/>
    <m/>
    <m/>
    <m/>
    <m/>
    <x v="0"/>
  </r>
  <r>
    <x v="0"/>
    <s v="51a4856e-cf4d-45a9-b09e-a265ff032792"/>
    <x v="0"/>
    <e v="#N/A"/>
    <e v="#N/A"/>
    <e v="#N/A"/>
    <s v="FIXED"/>
    <x v="0"/>
    <m/>
    <m/>
    <m/>
    <m/>
    <x v="0"/>
  </r>
  <r>
    <x v="0"/>
    <s v="51a71e71-67b3-450e-a595-79847ea99947"/>
    <x v="0"/>
    <e v="#N/A"/>
    <e v="#N/A"/>
    <e v="#N/A"/>
    <s v="FIXED"/>
    <x v="0"/>
    <m/>
    <m/>
    <m/>
    <m/>
    <x v="0"/>
  </r>
  <r>
    <x v="0"/>
    <s v="51a776f2-e995-4ea4-a5fb-b8654b0af5f4"/>
    <x v="0"/>
    <e v="#N/A"/>
    <e v="#N/A"/>
    <e v="#N/A"/>
    <s v="FIXED"/>
    <x v="0"/>
    <m/>
    <m/>
    <m/>
    <m/>
    <x v="0"/>
  </r>
  <r>
    <x v="0"/>
    <s v="51a7eb8f-365b-4a0c-bf36-501ae1e9ad35"/>
    <x v="0"/>
    <e v="#N/A"/>
    <e v="#N/A"/>
    <e v="#N/A"/>
    <s v="FIXED"/>
    <x v="0"/>
    <m/>
    <m/>
    <m/>
    <m/>
    <x v="0"/>
  </r>
  <r>
    <x v="6"/>
    <s v="51a9be14-86d6-4752-89f4-8e1804c62f94"/>
    <x v="0"/>
    <e v="#N/A"/>
    <e v="#N/A"/>
    <e v="#N/A"/>
    <s v="FIXED"/>
    <x v="0"/>
    <m/>
    <m/>
    <m/>
    <m/>
    <x v="0"/>
  </r>
  <r>
    <x v="0"/>
    <s v="51a9d327-a006-44fd-a2e8-397dca79280d"/>
    <x v="0"/>
    <e v="#N/A"/>
    <e v="#N/A"/>
    <e v="#N/A"/>
    <s v="FIXED"/>
    <x v="0"/>
    <m/>
    <m/>
    <m/>
    <m/>
    <x v="0"/>
  </r>
  <r>
    <x v="6"/>
    <s v="51aa8ef8-a98a-40c1-a3fa-c77cd341b5da"/>
    <x v="0"/>
    <e v="#N/A"/>
    <e v="#N/A"/>
    <e v="#N/A"/>
    <s v="FIXED"/>
    <x v="0"/>
    <m/>
    <m/>
    <m/>
    <m/>
    <x v="0"/>
  </r>
  <r>
    <x v="7"/>
    <s v="51aadf80-f7d2-4453-9834-8214a8ac36f1"/>
    <x v="2"/>
    <s v="bpn-cmtyem-01"/>
    <s v="51aadf80-f7d2-4453-9834-8214a8ac36f1"/>
    <s v="Medium"/>
    <s v="ACTIVE"/>
    <x v="0"/>
    <m/>
    <m/>
    <m/>
    <m/>
    <x v="0"/>
  </r>
  <r>
    <x v="1"/>
    <s v="51abcd30-ce6b-49b0-a98f-fc547447838c"/>
    <x v="0"/>
    <e v="#N/A"/>
    <e v="#N/A"/>
    <e v="#N/A"/>
    <s v="FIXED"/>
    <x v="0"/>
    <m/>
    <m/>
    <m/>
    <m/>
    <x v="0"/>
  </r>
  <r>
    <x v="0"/>
    <s v="51adf31e-5f46-4e1e-9b31-8c55ec1af9d9"/>
    <x v="0"/>
    <e v="#N/A"/>
    <e v="#N/A"/>
    <e v="#N/A"/>
    <s v="FIXED"/>
    <x v="0"/>
    <m/>
    <m/>
    <m/>
    <m/>
    <x v="0"/>
  </r>
  <r>
    <x v="9"/>
    <s v="51b0650c-996e-4689-8ccd-6cfffad9e8dc"/>
    <x v="0"/>
    <e v="#N/A"/>
    <e v="#N/A"/>
    <e v="#N/A"/>
    <s v="FIXED"/>
    <x v="0"/>
    <m/>
    <m/>
    <m/>
    <m/>
    <x v="0"/>
  </r>
  <r>
    <x v="6"/>
    <s v="51b19135-8e34-4a57-a7a3-c20bf0e1ae03"/>
    <x v="0"/>
    <e v="#N/A"/>
    <e v="#N/A"/>
    <e v="#N/A"/>
    <s v="FIXED"/>
    <x v="0"/>
    <m/>
    <m/>
    <m/>
    <m/>
    <x v="0"/>
  </r>
  <r>
    <x v="0"/>
    <s v="51b29b25-ff38-4589-ac68-25b56e67c773"/>
    <x v="0"/>
    <e v="#N/A"/>
    <e v="#N/A"/>
    <e v="#N/A"/>
    <s v="FIXED"/>
    <x v="0"/>
    <m/>
    <m/>
    <m/>
    <m/>
    <x v="0"/>
  </r>
  <r>
    <x v="0"/>
    <s v="51b3145e-3452-4fb5-8959-13109c5bd005"/>
    <x v="0"/>
    <e v="#N/A"/>
    <e v="#N/A"/>
    <e v="#N/A"/>
    <s v="FIXED"/>
    <x v="0"/>
    <m/>
    <m/>
    <m/>
    <m/>
    <x v="0"/>
  </r>
  <r>
    <x v="4"/>
    <s v="51b358e0-20f5-48aa-aa02-c0b7abda26a9"/>
    <x v="0"/>
    <e v="#N/A"/>
    <e v="#N/A"/>
    <e v="#N/A"/>
    <s v="FIXED"/>
    <x v="0"/>
    <m/>
    <m/>
    <m/>
    <m/>
    <x v="0"/>
  </r>
  <r>
    <x v="0"/>
    <s v="51b3633a-a73f-4dce-9a04-ac7bc5709bbc"/>
    <x v="0"/>
    <e v="#N/A"/>
    <e v="#N/A"/>
    <e v="#N/A"/>
    <s v="FIXED"/>
    <x v="0"/>
    <m/>
    <m/>
    <m/>
    <m/>
    <x v="0"/>
  </r>
  <r>
    <x v="0"/>
    <s v="51b3f077-c189-4394-b0a9-23c3ac8ed3f0"/>
    <x v="0"/>
    <e v="#N/A"/>
    <e v="#N/A"/>
    <e v="#N/A"/>
    <s v="FIXED"/>
    <x v="0"/>
    <m/>
    <m/>
    <m/>
    <m/>
    <x v="0"/>
  </r>
  <r>
    <x v="0"/>
    <s v="51b4b5e3-e0eb-47d5-9e32-42a813f6f766"/>
    <x v="0"/>
    <e v="#N/A"/>
    <e v="#N/A"/>
    <e v="#N/A"/>
    <s v="FIXED"/>
    <x v="0"/>
    <m/>
    <m/>
    <m/>
    <m/>
    <x v="0"/>
  </r>
  <r>
    <x v="0"/>
    <s v="51b4fea8-a57e-4662-8e8e-7b2e675cd35e"/>
    <x v="0"/>
    <e v="#N/A"/>
    <e v="#N/A"/>
    <e v="#N/A"/>
    <s v="FIXED"/>
    <x v="0"/>
    <m/>
    <m/>
    <m/>
    <m/>
    <x v="0"/>
  </r>
  <r>
    <x v="0"/>
    <s v="51b5ff09-17ff-49dd-84b1-60601c4415bd"/>
    <x v="0"/>
    <e v="#N/A"/>
    <e v="#N/A"/>
    <e v="#N/A"/>
    <s v="FIXED"/>
    <x v="0"/>
    <m/>
    <m/>
    <m/>
    <m/>
    <x v="0"/>
  </r>
  <r>
    <x v="4"/>
    <s v="51b62e63-a0fa-4e48-a023-5bf5db3756a2"/>
    <x v="0"/>
    <e v="#N/A"/>
    <e v="#N/A"/>
    <e v="#N/A"/>
    <s v="FIXED"/>
    <x v="0"/>
    <m/>
    <m/>
    <m/>
    <m/>
    <x v="0"/>
  </r>
  <r>
    <x v="6"/>
    <s v="51b6cabb-228f-42ea-ad97-64fb85d7aaef"/>
    <x v="0"/>
    <e v="#N/A"/>
    <e v="#N/A"/>
    <e v="#N/A"/>
    <s v="FIXED"/>
    <x v="0"/>
    <m/>
    <m/>
    <m/>
    <m/>
    <x v="0"/>
  </r>
  <r>
    <x v="9"/>
    <s v="51b6fdc1-d0c3-4763-b518-a4b6733401ed"/>
    <x v="0"/>
    <e v="#N/A"/>
    <e v="#N/A"/>
    <e v="#N/A"/>
    <s v="FIXED"/>
    <x v="0"/>
    <m/>
    <m/>
    <m/>
    <m/>
    <x v="0"/>
  </r>
  <r>
    <x v="0"/>
    <s v="51b787ff-9092-4896-bdcc-d33fc5300ca5"/>
    <x v="0"/>
    <e v="#N/A"/>
    <e v="#N/A"/>
    <e v="#N/A"/>
    <s v="FIXED"/>
    <x v="0"/>
    <m/>
    <m/>
    <m/>
    <m/>
    <x v="0"/>
  </r>
  <r>
    <x v="0"/>
    <s v="51b8ae9f-b54e-4ebe-9fcf-5f4b0da86a46"/>
    <x v="0"/>
    <e v="#N/A"/>
    <e v="#N/A"/>
    <e v="#N/A"/>
    <s v="FIXED"/>
    <x v="0"/>
    <m/>
    <m/>
    <m/>
    <m/>
    <x v="0"/>
  </r>
  <r>
    <x v="0"/>
    <s v="51bb4465-d8b4-434e-895b-e9e6ebd89d0d"/>
    <x v="0"/>
    <e v="#N/A"/>
    <e v="#N/A"/>
    <e v="#N/A"/>
    <s v="FIXED"/>
    <x v="0"/>
    <m/>
    <m/>
    <m/>
    <m/>
    <x v="0"/>
  </r>
  <r>
    <x v="0"/>
    <s v="51bb6594-eba4-4277-a449-aaac8735b115"/>
    <x v="0"/>
    <e v="#N/A"/>
    <e v="#N/A"/>
    <e v="#N/A"/>
    <s v="FIXED"/>
    <x v="0"/>
    <m/>
    <m/>
    <m/>
    <m/>
    <x v="0"/>
  </r>
  <r>
    <x v="0"/>
    <s v="51bc9c8f-8e05-46ca-acc6-186e30388ced"/>
    <x v="0"/>
    <e v="#N/A"/>
    <e v="#N/A"/>
    <e v="#N/A"/>
    <s v="FIXED"/>
    <x v="0"/>
    <m/>
    <m/>
    <m/>
    <m/>
    <x v="0"/>
  </r>
  <r>
    <x v="9"/>
    <s v="51bd939f-9a90-4a56-b21c-80623cdd238f"/>
    <x v="1"/>
    <s v="bpn-roseitts11x"/>
    <s v="51bd939f-9a90-4a56-b21c-80623cdd238f"/>
    <s v="High"/>
    <s v="RESURFACED"/>
    <x v="0"/>
    <m/>
    <m/>
    <m/>
    <m/>
    <x v="0"/>
  </r>
  <r>
    <x v="6"/>
    <s v="51bda7e1-683e-4208-b62f-f16da43dda6f"/>
    <x v="0"/>
    <e v="#N/A"/>
    <e v="#N/A"/>
    <e v="#N/A"/>
    <s v="FIXED"/>
    <x v="0"/>
    <m/>
    <m/>
    <m/>
    <m/>
    <x v="0"/>
  </r>
  <r>
    <x v="0"/>
    <s v="51bdaf82-beaf-4f16-bc4e-e87af03c39a3"/>
    <x v="0"/>
    <e v="#N/A"/>
    <e v="#N/A"/>
    <e v="#N/A"/>
    <s v="FIXED"/>
    <x v="0"/>
    <m/>
    <m/>
    <m/>
    <m/>
    <x v="0"/>
  </r>
  <r>
    <x v="0"/>
    <s v="51be0e9d-c13b-436e-b993-e9225d0ddd40"/>
    <x v="0"/>
    <e v="#N/A"/>
    <e v="#N/A"/>
    <e v="#N/A"/>
    <s v="FIXED"/>
    <x v="0"/>
    <m/>
    <m/>
    <m/>
    <m/>
    <x v="0"/>
  </r>
  <r>
    <x v="0"/>
    <s v="51c00f44-1668-403f-be43-bf9e7f7d396e"/>
    <x v="0"/>
    <s v="miambkohb729y2l"/>
    <s v="51c00f44-1668-403f-be43-bf9e7f7d396e"/>
    <s v="High"/>
    <s v="FIXED"/>
    <x v="0"/>
    <m/>
    <m/>
    <m/>
    <m/>
    <x v="0"/>
  </r>
  <r>
    <x v="2"/>
    <s v="51c0b0a5-47fa-4c57-8477-d1972a448e79"/>
    <x v="3"/>
    <e v="#N/A"/>
    <e v="#N/A"/>
    <e v="#N/A"/>
    <s v="NEW"/>
    <x v="0"/>
    <m/>
    <m/>
    <m/>
    <m/>
    <x v="0"/>
  </r>
  <r>
    <x v="0"/>
    <s v="51c22fb7-3eff-4c25-b7e6-907c108cfc11"/>
    <x v="0"/>
    <e v="#N/A"/>
    <e v="#N/A"/>
    <e v="#N/A"/>
    <s v="FIXED"/>
    <x v="0"/>
    <m/>
    <m/>
    <m/>
    <m/>
    <x v="0"/>
  </r>
  <r>
    <x v="0"/>
    <s v="51c2eb43-8538-412f-822a-aff79d0f5e9a"/>
    <x v="0"/>
    <e v="#N/A"/>
    <e v="#N/A"/>
    <e v="#N/A"/>
    <s v="FIXED"/>
    <x v="0"/>
    <m/>
    <m/>
    <m/>
    <m/>
    <x v="0"/>
  </r>
  <r>
    <x v="7"/>
    <s v="51c2f689-970e-4033-b1a0-576b1b7d66e5"/>
    <x v="0"/>
    <e v="#N/A"/>
    <e v="#N/A"/>
    <e v="#N/A"/>
    <s v="FIXED"/>
    <x v="0"/>
    <m/>
    <m/>
    <m/>
    <m/>
    <x v="0"/>
  </r>
  <r>
    <x v="0"/>
    <s v="51c302bf-a5bf-4c5b-9b6c-f83efa2e1475"/>
    <x v="0"/>
    <e v="#N/A"/>
    <e v="#N/A"/>
    <e v="#N/A"/>
    <s v="FIXED"/>
    <x v="0"/>
    <m/>
    <m/>
    <m/>
    <m/>
    <x v="0"/>
  </r>
  <r>
    <x v="0"/>
    <s v="51c49018-0cc1-4032-8034-fac16a7ef1e3"/>
    <x v="0"/>
    <e v="#N/A"/>
    <e v="#N/A"/>
    <e v="#N/A"/>
    <s v="FIXED"/>
    <x v="0"/>
    <m/>
    <m/>
    <m/>
    <m/>
    <x v="0"/>
  </r>
  <r>
    <x v="11"/>
    <s v="51c5aa1a-340a-4d7c-b576-9fe4cff48e12"/>
    <x v="2"/>
    <s v="bpn-rosedvqa-04"/>
    <s v="51c5aa1a-340a-4d7c-b576-9fe4cff48e12"/>
    <s v="High"/>
    <s v="ACTIVE"/>
    <x v="0"/>
    <m/>
    <m/>
    <m/>
    <m/>
    <x v="0"/>
  </r>
  <r>
    <x v="0"/>
    <s v="51c5dd92-42f2-40a2-ad1b-1ba0c523d8c3"/>
    <x v="0"/>
    <e v="#N/A"/>
    <e v="#N/A"/>
    <e v="#N/A"/>
    <s v="FIXED"/>
    <x v="0"/>
    <m/>
    <m/>
    <m/>
    <m/>
    <x v="0"/>
  </r>
  <r>
    <x v="2"/>
    <s v="51c61dee-1def-4b14-a589-024596428da1"/>
    <x v="0"/>
    <e v="#N/A"/>
    <e v="#N/A"/>
    <e v="#N/A"/>
    <s v="FIXED"/>
    <x v="0"/>
    <m/>
    <m/>
    <m/>
    <m/>
    <x v="0"/>
  </r>
  <r>
    <x v="4"/>
    <s v="51c71102-8cdb-42f8-97f7-7a2e3553c3ad"/>
    <x v="0"/>
    <e v="#N/A"/>
    <e v="#N/A"/>
    <e v="#N/A"/>
    <s v="FIXED"/>
    <x v="0"/>
    <m/>
    <m/>
    <m/>
    <m/>
    <x v="0"/>
  </r>
  <r>
    <x v="0"/>
    <s v="51c748f4-e8dc-42f8-83ce-f1ac4fffa06e"/>
    <x v="0"/>
    <e v="#N/A"/>
    <e v="#N/A"/>
    <e v="#N/A"/>
    <s v="FIXED"/>
    <x v="0"/>
    <m/>
    <m/>
    <m/>
    <m/>
    <x v="0"/>
  </r>
  <r>
    <x v="0"/>
    <s v="51c75d65-09c0-4288-8f58-2268949ab2d2"/>
    <x v="0"/>
    <e v="#N/A"/>
    <e v="#N/A"/>
    <e v="#N/A"/>
    <s v="FIXED"/>
    <x v="0"/>
    <m/>
    <m/>
    <m/>
    <m/>
    <x v="0"/>
  </r>
  <r>
    <x v="0"/>
    <s v="51c7ece2-6f42-4b48-bffb-f7f73d73c2d6"/>
    <x v="0"/>
    <e v="#N/A"/>
    <e v="#N/A"/>
    <e v="#N/A"/>
    <s v="FIXED"/>
    <x v="0"/>
    <m/>
    <m/>
    <m/>
    <m/>
    <x v="0"/>
  </r>
  <r>
    <x v="0"/>
    <s v="51c818ab-1962-437d-83ca-9f3eed3f3e52"/>
    <x v="0"/>
    <e v="#N/A"/>
    <e v="#N/A"/>
    <e v="#N/A"/>
    <s v="FIXED"/>
    <x v="0"/>
    <m/>
    <m/>
    <m/>
    <m/>
    <x v="0"/>
  </r>
  <r>
    <x v="4"/>
    <s v="51c8610d-02ef-4b0e-87fc-99518903b5a7"/>
    <x v="0"/>
    <e v="#N/A"/>
    <e v="#N/A"/>
    <e v="#N/A"/>
    <s v="FIXED"/>
    <x v="0"/>
    <m/>
    <m/>
    <m/>
    <m/>
    <x v="0"/>
  </r>
  <r>
    <x v="0"/>
    <s v="51c89259-0894-406b-a840-ae949b2dbb1b"/>
    <x v="0"/>
    <e v="#N/A"/>
    <e v="#N/A"/>
    <e v="#N/A"/>
    <s v="FIXED"/>
    <x v="0"/>
    <m/>
    <m/>
    <m/>
    <m/>
    <x v="0"/>
  </r>
  <r>
    <x v="2"/>
    <s v="51c9aa61-0182-4369-8af9-9269c8aa92bd"/>
    <x v="2"/>
    <s v="bpn-rosefx-02"/>
    <s v="51c9aa61-0182-4369-8af9-9269c8aa92bd"/>
    <s v="Medium"/>
    <s v="ACTIVE"/>
    <x v="0"/>
    <m/>
    <m/>
    <m/>
    <m/>
    <x v="0"/>
  </r>
  <r>
    <x v="0"/>
    <s v="51c9ec54-2d87-4fc5-acf0-cc35dc6d33b6"/>
    <x v="0"/>
    <e v="#N/A"/>
    <e v="#N/A"/>
    <e v="#N/A"/>
    <s v="FIXED"/>
    <x v="0"/>
    <m/>
    <m/>
    <m/>
    <m/>
    <x v="0"/>
  </r>
  <r>
    <x v="4"/>
    <s v="51cba906-5ccb-4b27-b7e0-70081e90b3d6"/>
    <x v="0"/>
    <e v="#N/A"/>
    <e v="#N/A"/>
    <e v="#N/A"/>
    <s v="FIXED"/>
    <x v="0"/>
    <m/>
    <m/>
    <m/>
    <m/>
    <x v="0"/>
  </r>
  <r>
    <x v="16"/>
    <s v="51cc357c-7827-48b3-82f1-a8e8572b791b"/>
    <x v="0"/>
    <e v="#N/A"/>
    <e v="#N/A"/>
    <e v="#N/A"/>
    <s v="FIXED"/>
    <x v="0"/>
    <m/>
    <m/>
    <m/>
    <m/>
    <x v="0"/>
  </r>
  <r>
    <x v="0"/>
    <s v="51cc883c-9557-492f-986c-076e89074ccf"/>
    <x v="0"/>
    <e v="#N/A"/>
    <e v="#N/A"/>
    <e v="#N/A"/>
    <s v="FIXED"/>
    <x v="0"/>
    <m/>
    <m/>
    <m/>
    <m/>
    <x v="0"/>
  </r>
  <r>
    <x v="0"/>
    <s v="51cd0c14-c69e-4491-a381-3168b1238fb6"/>
    <x v="0"/>
    <e v="#N/A"/>
    <e v="#N/A"/>
    <e v="#N/A"/>
    <s v="FIXED"/>
    <x v="0"/>
    <m/>
    <m/>
    <m/>
    <m/>
    <x v="0"/>
  </r>
  <r>
    <x v="0"/>
    <s v="51cef4cd-842a-49c7-9cdc-2442ddf874e9"/>
    <x v="0"/>
    <e v="#N/A"/>
    <e v="#N/A"/>
    <e v="#N/A"/>
    <s v="FIXED"/>
    <x v="0"/>
    <m/>
    <m/>
    <m/>
    <m/>
    <x v="0"/>
  </r>
  <r>
    <x v="0"/>
    <s v="51d092bc-2c3e-4b9e-9053-3f6a5a817586"/>
    <x v="0"/>
    <e v="#N/A"/>
    <e v="#N/A"/>
    <e v="#N/A"/>
    <s v="FIXED"/>
    <x v="0"/>
    <m/>
    <m/>
    <m/>
    <m/>
    <x v="0"/>
  </r>
  <r>
    <x v="0"/>
    <s v="51d347e0-ea5a-4ed5-a5a9-843aad459343"/>
    <x v="0"/>
    <e v="#N/A"/>
    <e v="#N/A"/>
    <e v="#N/A"/>
    <s v="FIXED"/>
    <x v="0"/>
    <m/>
    <m/>
    <m/>
    <m/>
    <x v="0"/>
  </r>
  <r>
    <x v="1"/>
    <s v="51d35593-c599-43ad-9465-4d9aaf8a6908"/>
    <x v="1"/>
    <s v="bpn-0097bp-01"/>
    <s v="51d35593-c599-43ad-9465-4d9aaf8a6908"/>
    <s v="Medium"/>
    <s v="RESURFACED"/>
    <x v="0"/>
    <m/>
    <m/>
    <m/>
    <m/>
    <x v="0"/>
  </r>
  <r>
    <x v="6"/>
    <s v="51d37297-0375-49b5-9945-513a122a95a9"/>
    <x v="3"/>
    <s v="bpn-rosetecm-05"/>
    <s v="51d37297-0375-49b5-9945-513a122a95a9"/>
    <s v="Medium"/>
    <s v="NEW"/>
    <x v="0"/>
    <m/>
    <m/>
    <m/>
    <m/>
    <x v="0"/>
  </r>
  <r>
    <x v="1"/>
    <s v="51d41fb9-19b0-413c-b7fa-299a717ba691"/>
    <x v="0"/>
    <e v="#N/A"/>
    <e v="#N/A"/>
    <e v="#N/A"/>
    <s v="FIXED"/>
    <x v="0"/>
    <m/>
    <m/>
    <m/>
    <m/>
    <x v="0"/>
  </r>
  <r>
    <x v="5"/>
    <s v="51d4d522-4272-4c98-9c35-ab369f15aa47"/>
    <x v="0"/>
    <e v="#N/A"/>
    <e v="#N/A"/>
    <e v="#N/A"/>
    <s v="FIXED"/>
    <x v="0"/>
    <m/>
    <m/>
    <m/>
    <m/>
    <x v="0"/>
  </r>
  <r>
    <x v="0"/>
    <s v="51d51084-398e-41d9-88a2-0ce55ab4ba30"/>
    <x v="0"/>
    <s v="0051brn3xqknd2d.bpna.popularinc.net"/>
    <s v="51d51084-398e-41d9-88a2-0ce55ab4ba30"/>
    <s v="High"/>
    <s v="FIXED"/>
    <x v="0"/>
    <m/>
    <m/>
    <m/>
    <m/>
    <x v="0"/>
  </r>
  <r>
    <x v="0"/>
    <s v="51d623b2-aee7-4be7-9475-3bcbd6c8af0b"/>
    <x v="0"/>
    <e v="#N/A"/>
    <e v="#N/A"/>
    <e v="#N/A"/>
    <s v="FIXED"/>
    <x v="0"/>
    <m/>
    <m/>
    <m/>
    <m/>
    <x v="0"/>
  </r>
  <r>
    <x v="0"/>
    <s v="51d6f8c7-5e08-4b7d-927f-67b399201452"/>
    <x v="0"/>
    <e v="#N/A"/>
    <e v="#N/A"/>
    <e v="#N/A"/>
    <s v="FIXED"/>
    <x v="0"/>
    <m/>
    <m/>
    <m/>
    <m/>
    <x v="0"/>
  </r>
  <r>
    <x v="0"/>
    <s v="51d8078f-76b3-4a9e-b447-ce264935b963"/>
    <x v="1"/>
    <s v="rosebkodwr62x2l.bpna.popularinc.net"/>
    <s v="51d8078f-76b3-4a9e-b447-ce264935b963"/>
    <s v="Medium"/>
    <s v="RESURFACED"/>
    <x v="0"/>
    <m/>
    <m/>
    <m/>
    <m/>
    <x v="0"/>
  </r>
  <r>
    <x v="0"/>
    <s v="51d96c59-8888-45a4-9638-1fded45ed625"/>
    <x v="0"/>
    <e v="#N/A"/>
    <e v="#N/A"/>
    <e v="#N/A"/>
    <s v="FIXED"/>
    <x v="0"/>
    <m/>
    <m/>
    <m/>
    <m/>
    <x v="0"/>
  </r>
  <r>
    <x v="0"/>
    <s v="51da95e3-3ece-42f4-b170-e9a6242eb4a1"/>
    <x v="2"/>
    <s v="rosebko1mfnbh2l"/>
    <s v="51da95e3-3ece-42f4-b170-e9a6242eb4a1"/>
    <s v="High"/>
    <s v="ACTIVE"/>
    <x v="0"/>
    <m/>
    <m/>
    <m/>
    <m/>
    <x v="0"/>
  </r>
  <r>
    <x v="0"/>
    <s v="51db08ff-6f37-4e91-a64e-4b283ba6c360"/>
    <x v="0"/>
    <e v="#N/A"/>
    <e v="#N/A"/>
    <e v="#N/A"/>
    <s v="FIXED"/>
    <x v="0"/>
    <m/>
    <m/>
    <m/>
    <m/>
    <x v="0"/>
  </r>
  <r>
    <x v="0"/>
    <s v="51dc7ce1-5d42-4da6-ac6f-00566bef4b97"/>
    <x v="0"/>
    <e v="#N/A"/>
    <e v="#N/A"/>
    <e v="#N/A"/>
    <s v="FIXED"/>
    <x v="0"/>
    <m/>
    <m/>
    <m/>
    <m/>
    <x v="0"/>
  </r>
  <r>
    <x v="6"/>
    <s v="51dcb691-ae09-418c-ae70-3d7cb2a68f74"/>
    <x v="0"/>
    <e v="#N/A"/>
    <e v="#N/A"/>
    <e v="#N/A"/>
    <s v="FIXED"/>
    <x v="0"/>
    <m/>
    <m/>
    <m/>
    <m/>
    <x v="0"/>
  </r>
  <r>
    <x v="4"/>
    <s v="51dd9325-199b-4ed5-828a-9d7cdca540d4"/>
    <x v="0"/>
    <e v="#N/A"/>
    <e v="#N/A"/>
    <e v="#N/A"/>
    <s v="FIXED"/>
    <x v="0"/>
    <m/>
    <m/>
    <m/>
    <m/>
    <x v="0"/>
  </r>
  <r>
    <x v="0"/>
    <s v="51de790e-8839-4ac1-9db5-22e6f28be722"/>
    <x v="0"/>
    <e v="#N/A"/>
    <e v="#N/A"/>
    <e v="#N/A"/>
    <s v="FIXED"/>
    <x v="0"/>
    <m/>
    <m/>
    <m/>
    <m/>
    <x v="0"/>
  </r>
  <r>
    <x v="2"/>
    <s v="51ded264-cbdf-4ccf-b9ed-2d51c87d2e5a"/>
    <x v="0"/>
    <e v="#N/A"/>
    <e v="#N/A"/>
    <e v="#N/A"/>
    <s v="FIXED"/>
    <x v="0"/>
    <m/>
    <m/>
    <m/>
    <m/>
    <x v="0"/>
  </r>
  <r>
    <x v="6"/>
    <s v="51ded3ac-b711-4f60-8fe3-fb57e42e1bc3"/>
    <x v="0"/>
    <e v="#N/A"/>
    <e v="#N/A"/>
    <e v="#N/A"/>
    <s v="FIXED"/>
    <x v="0"/>
    <m/>
    <m/>
    <m/>
    <m/>
    <x v="0"/>
  </r>
  <r>
    <x v="2"/>
    <s v="51deeebb-72f6-427e-92ce-4bc74ea6fab9"/>
    <x v="0"/>
    <e v="#N/A"/>
    <e v="#N/A"/>
    <e v="#N/A"/>
    <s v="FIXED"/>
    <x v="0"/>
    <m/>
    <m/>
    <m/>
    <m/>
    <x v="0"/>
  </r>
  <r>
    <x v="0"/>
    <s v="51def2c2-21ae-46f9-b9c4-89b897a95644"/>
    <x v="0"/>
    <e v="#N/A"/>
    <e v="#N/A"/>
    <e v="#N/A"/>
    <s v="FIXED"/>
    <x v="0"/>
    <m/>
    <m/>
    <m/>
    <m/>
    <x v="0"/>
  </r>
  <r>
    <x v="0"/>
    <s v="51df8b7b-e32f-4f5e-91c5-63f3101cb7a0"/>
    <x v="0"/>
    <e v="#N/A"/>
    <e v="#N/A"/>
    <e v="#N/A"/>
    <s v="FIXED"/>
    <x v="0"/>
    <m/>
    <m/>
    <m/>
    <m/>
    <x v="0"/>
  </r>
  <r>
    <x v="0"/>
    <s v="51df9d06-e541-48d2-afb4-af77a379a078"/>
    <x v="0"/>
    <s v="bdwybkog5l09y2l.bpna.popularinc.net"/>
    <s v="51df9d06-e541-48d2-afb4-af77a379a078"/>
    <s v="High"/>
    <s v="FIXED"/>
    <x v="0"/>
    <m/>
    <m/>
    <m/>
    <m/>
    <x v="0"/>
  </r>
  <r>
    <x v="1"/>
    <s v="51dfa1b2-066d-4879-b00c-eb9c3e1c4bc6"/>
    <x v="0"/>
    <e v="#N/A"/>
    <e v="#N/A"/>
    <e v="#N/A"/>
    <s v="FIXED"/>
    <x v="0"/>
    <m/>
    <m/>
    <m/>
    <m/>
    <x v="0"/>
  </r>
  <r>
    <x v="11"/>
    <s v="51dfdb3d-76a3-4c7e-beb3-6b105b275a4c"/>
    <x v="0"/>
    <e v="#N/A"/>
    <e v="#N/A"/>
    <e v="#N/A"/>
    <s v="FIXED"/>
    <x v="0"/>
    <m/>
    <m/>
    <m/>
    <m/>
    <x v="0"/>
  </r>
  <r>
    <x v="2"/>
    <s v="51e0137a-db7a-42a9-bec0-88378de64ab7"/>
    <x v="1"/>
    <s v="bpn-rosecmas-05"/>
    <s v="51e0137a-db7a-42a9-bec0-88378de64ab7"/>
    <s v="High"/>
    <s v="RESURFACED"/>
    <x v="0"/>
    <m/>
    <m/>
    <m/>
    <m/>
    <x v="0"/>
  </r>
  <r>
    <x v="2"/>
    <s v="51e02efe-0516-47f0-80da-e17d8a064d67"/>
    <x v="0"/>
    <e v="#N/A"/>
    <e v="#N/A"/>
    <e v="#N/A"/>
    <s v="FIXED"/>
    <x v="0"/>
    <m/>
    <m/>
    <m/>
    <m/>
    <x v="0"/>
  </r>
  <r>
    <x v="0"/>
    <s v="51e05a0b-2d38-49ab-ac6c-1560c15127fd"/>
    <x v="0"/>
    <e v="#N/A"/>
    <e v="#N/A"/>
    <e v="#N/A"/>
    <s v="FIXED"/>
    <x v="0"/>
    <m/>
    <m/>
    <m/>
    <m/>
    <x v="0"/>
  </r>
  <r>
    <x v="0"/>
    <s v="51e0b5b4-76f9-483d-b03e-b41f5c8f5520"/>
    <x v="0"/>
    <e v="#N/A"/>
    <e v="#N/A"/>
    <e v="#N/A"/>
    <s v="FIXED"/>
    <x v="0"/>
    <m/>
    <m/>
    <m/>
    <m/>
    <x v="0"/>
  </r>
  <r>
    <x v="6"/>
    <s v="51e0b7cb-023c-4486-8c54-253ed3bbb8ec"/>
    <x v="0"/>
    <e v="#N/A"/>
    <e v="#N/A"/>
    <e v="#N/A"/>
    <s v="FIXED"/>
    <x v="0"/>
    <m/>
    <m/>
    <m/>
    <m/>
    <x v="0"/>
  </r>
  <r>
    <x v="0"/>
    <s v="51e0e6d1-6c4e-43fd-aaf4-265b26c96b93"/>
    <x v="0"/>
    <e v="#N/A"/>
    <e v="#N/A"/>
    <e v="#N/A"/>
    <s v="FIXED"/>
    <x v="0"/>
    <m/>
    <m/>
    <m/>
    <m/>
    <x v="0"/>
  </r>
  <r>
    <x v="0"/>
    <s v="51e13ba7-c7c9-42ce-8afe-742531956694"/>
    <x v="0"/>
    <e v="#N/A"/>
    <e v="#N/A"/>
    <e v="#N/A"/>
    <s v="FIXED"/>
    <x v="0"/>
    <m/>
    <m/>
    <m/>
    <m/>
    <x v="0"/>
  </r>
  <r>
    <x v="0"/>
    <s v="51e278a8-27fb-4a5a-8ffd-8bf760806a13"/>
    <x v="0"/>
    <e v="#N/A"/>
    <e v="#N/A"/>
    <e v="#N/A"/>
    <s v="FIXED"/>
    <x v="0"/>
    <m/>
    <m/>
    <m/>
    <m/>
    <x v="0"/>
  </r>
  <r>
    <x v="0"/>
    <s v="51e33e2b-b082-4ced-aec6-52e702503128"/>
    <x v="0"/>
    <e v="#N/A"/>
    <e v="#N/A"/>
    <e v="#N/A"/>
    <s v="FIXED"/>
    <x v="0"/>
    <m/>
    <m/>
    <m/>
    <m/>
    <x v="0"/>
  </r>
  <r>
    <x v="1"/>
    <s v="51e42897-9a2a-4078-93fd-c371a0c5eafb"/>
    <x v="0"/>
    <e v="#N/A"/>
    <e v="#N/A"/>
    <e v="#N/A"/>
    <s v="FIXED"/>
    <x v="0"/>
    <m/>
    <m/>
    <m/>
    <m/>
    <x v="0"/>
  </r>
  <r>
    <x v="0"/>
    <s v="51e48627-cf47-4532-84ff-2292be95ed63"/>
    <x v="0"/>
    <e v="#N/A"/>
    <e v="#N/A"/>
    <e v="#N/A"/>
    <s v="FIXED"/>
    <x v="0"/>
    <m/>
    <m/>
    <m/>
    <m/>
    <x v="0"/>
  </r>
  <r>
    <x v="7"/>
    <s v="51e5c28f-b7e1-4781-bb32-ed8c6a7c260b"/>
    <x v="0"/>
    <e v="#N/A"/>
    <e v="#N/A"/>
    <e v="#N/A"/>
    <s v="FIXED"/>
    <x v="0"/>
    <m/>
    <m/>
    <m/>
    <m/>
    <x v="0"/>
  </r>
  <r>
    <x v="0"/>
    <s v="51e6dc7f-2f89-424f-b871-359275fc5ece"/>
    <x v="0"/>
    <e v="#N/A"/>
    <e v="#N/A"/>
    <e v="#N/A"/>
    <s v="FIXED"/>
    <x v="0"/>
    <m/>
    <m/>
    <m/>
    <m/>
    <x v="0"/>
  </r>
  <r>
    <x v="0"/>
    <s v="51e93db5-c281-4ccb-9603-cd0e0b89cd29"/>
    <x v="0"/>
    <e v="#N/A"/>
    <e v="#N/A"/>
    <e v="#N/A"/>
    <s v="FIXED"/>
    <x v="0"/>
    <m/>
    <m/>
    <m/>
    <m/>
    <x v="0"/>
  </r>
  <r>
    <x v="0"/>
    <s v="51e98aba-5b7d-421a-b90c-d3196a555ac9"/>
    <x v="0"/>
    <e v="#N/A"/>
    <e v="#N/A"/>
    <e v="#N/A"/>
    <s v="FIXED"/>
    <x v="0"/>
    <m/>
    <m/>
    <m/>
    <m/>
    <x v="0"/>
  </r>
  <r>
    <x v="0"/>
    <s v="51e99516-57f2-48e6-8ca3-1cfed4037868"/>
    <x v="0"/>
    <e v="#N/A"/>
    <e v="#N/A"/>
    <e v="#N/A"/>
    <s v="FIXED"/>
    <x v="0"/>
    <m/>
    <m/>
    <m/>
    <m/>
    <x v="0"/>
  </r>
  <r>
    <x v="4"/>
    <s v="51eab3f9-119b-47d0-96bc-cf4c5ea46dc2"/>
    <x v="0"/>
    <e v="#N/A"/>
    <e v="#N/A"/>
    <e v="#N/A"/>
    <s v="FIXED"/>
    <x v="0"/>
    <m/>
    <m/>
    <m/>
    <m/>
    <x v="0"/>
  </r>
  <r>
    <x v="0"/>
    <s v="51eb463d-04e9-45cd-8353-85345fbc30f3"/>
    <x v="0"/>
    <e v="#N/A"/>
    <e v="#N/A"/>
    <e v="#N/A"/>
    <s v="FIXED"/>
    <x v="0"/>
    <m/>
    <m/>
    <m/>
    <m/>
    <x v="0"/>
  </r>
  <r>
    <x v="0"/>
    <s v="51eb950a-2d2d-4f44-9a64-3c64583594c3"/>
    <x v="0"/>
    <e v="#N/A"/>
    <e v="#N/A"/>
    <e v="#N/A"/>
    <s v="FIXED"/>
    <x v="0"/>
    <m/>
    <m/>
    <m/>
    <m/>
    <x v="0"/>
  </r>
  <r>
    <x v="0"/>
    <s v="51eeb43d-1e7d-4a18-8a57-b2eaa74093e1"/>
    <x v="0"/>
    <e v="#N/A"/>
    <e v="#N/A"/>
    <e v="#N/A"/>
    <s v="FIXED"/>
    <x v="0"/>
    <m/>
    <m/>
    <m/>
    <m/>
    <x v="0"/>
  </r>
  <r>
    <x v="0"/>
    <s v="51f06282-ce18-4390-82ed-d62f6e63d6b1"/>
    <x v="0"/>
    <e v="#N/A"/>
    <e v="#N/A"/>
    <e v="#N/A"/>
    <s v="FIXED"/>
    <x v="0"/>
    <m/>
    <m/>
    <m/>
    <m/>
    <x v="0"/>
  </r>
  <r>
    <x v="0"/>
    <s v="51f2c41b-f1e4-4353-9acd-d0cfb0d54cf1"/>
    <x v="0"/>
    <e v="#N/A"/>
    <e v="#N/A"/>
    <e v="#N/A"/>
    <s v="FIXED"/>
    <x v="0"/>
    <m/>
    <m/>
    <m/>
    <m/>
    <x v="0"/>
  </r>
  <r>
    <x v="0"/>
    <s v="51f40472-ecdf-4808-bca4-7d7d0045c1fc"/>
    <x v="0"/>
    <e v="#N/A"/>
    <e v="#N/A"/>
    <e v="#N/A"/>
    <s v="FIXED"/>
    <x v="0"/>
    <m/>
    <m/>
    <m/>
    <m/>
    <x v="0"/>
  </r>
  <r>
    <x v="0"/>
    <s v="51f594e6-fd92-40af-92c2-1170349ad78f"/>
    <x v="0"/>
    <e v="#N/A"/>
    <e v="#N/A"/>
    <e v="#N/A"/>
    <s v="FIXED"/>
    <x v="0"/>
    <m/>
    <m/>
    <m/>
    <m/>
    <x v="0"/>
  </r>
  <r>
    <x v="9"/>
    <s v="51f68780-40a8-4f42-9149-fb30727d5c12"/>
    <x v="0"/>
    <e v="#N/A"/>
    <e v="#N/A"/>
    <e v="#N/A"/>
    <s v="FIXED"/>
    <x v="0"/>
    <m/>
    <m/>
    <m/>
    <m/>
    <x v="0"/>
  </r>
  <r>
    <x v="0"/>
    <s v="51f68ab6-fce7-4f3b-bd7c-d407ad4a4004"/>
    <x v="1"/>
    <e v="#N/A"/>
    <e v="#N/A"/>
    <e v="#N/A"/>
    <s v="RESURFACED"/>
    <x v="0"/>
    <m/>
    <m/>
    <m/>
    <m/>
    <x v="0"/>
  </r>
  <r>
    <x v="0"/>
    <s v="51f6e38c-301c-4c71-a140-64398432804a"/>
    <x v="0"/>
    <e v="#N/A"/>
    <e v="#N/A"/>
    <e v="#N/A"/>
    <s v="FIXED"/>
    <x v="0"/>
    <m/>
    <m/>
    <m/>
    <m/>
    <x v="0"/>
  </r>
  <r>
    <x v="2"/>
    <s v="51f719c1-84b3-4920-a1ca-24b2970fc566"/>
    <x v="2"/>
    <s v="bpn-roseirdb-11"/>
    <s v="51f719c1-84b3-4920-a1ca-24b2970fc566"/>
    <s v="Medium"/>
    <s v="ACTIVE"/>
    <x v="0"/>
    <m/>
    <m/>
    <m/>
    <m/>
    <x v="0"/>
  </r>
  <r>
    <x v="2"/>
    <s v="51f7c6aa-cd9a-4ad5-840b-a9ce8d4fd8ca"/>
    <x v="1"/>
    <s v="bpn-roseclts-01"/>
    <s v="51f7c6aa-cd9a-4ad5-840b-a9ce8d4fd8ca"/>
    <s v="High"/>
    <s v="RESURFACED"/>
    <x v="0"/>
    <m/>
    <m/>
    <m/>
    <m/>
    <x v="0"/>
  </r>
  <r>
    <x v="0"/>
    <s v="51f90f51-96c6-4d6c-b95e-96ee3de1b0a4"/>
    <x v="0"/>
    <e v="#N/A"/>
    <e v="#N/A"/>
    <e v="#N/A"/>
    <s v="FIXED"/>
    <x v="0"/>
    <m/>
    <m/>
    <m/>
    <m/>
    <x v="0"/>
  </r>
  <r>
    <x v="0"/>
    <s v="51f93a8f-d2d3-4fb9-aa11-9b1343a373e5"/>
    <x v="0"/>
    <e v="#N/A"/>
    <e v="#N/A"/>
    <e v="#N/A"/>
    <s v="FIXED"/>
    <x v="0"/>
    <m/>
    <m/>
    <m/>
    <m/>
    <x v="0"/>
  </r>
  <r>
    <x v="0"/>
    <s v="51f9bb61-dca1-4931-a18c-6361f5d189f3"/>
    <x v="0"/>
    <e v="#N/A"/>
    <e v="#N/A"/>
    <e v="#N/A"/>
    <s v="FIXED"/>
    <x v="0"/>
    <m/>
    <m/>
    <m/>
    <m/>
    <x v="0"/>
  </r>
  <r>
    <x v="0"/>
    <s v="51fa808a-ee46-4d8a-b70b-a00e8399f23a"/>
    <x v="0"/>
    <e v="#N/A"/>
    <e v="#N/A"/>
    <e v="#N/A"/>
    <s v="FIXED"/>
    <x v="0"/>
    <m/>
    <m/>
    <m/>
    <m/>
    <x v="0"/>
  </r>
  <r>
    <x v="0"/>
    <s v="51fabac7-6cf0-4632-810b-b3073f796c6b"/>
    <x v="0"/>
    <s v="bdwybko53pt6s2l"/>
    <s v="51fabac7-6cf0-4632-810b-b3073f796c6b"/>
    <s v="Critical"/>
    <s v="FIXED"/>
    <x v="0"/>
    <m/>
    <m/>
    <m/>
    <m/>
    <x v="0"/>
  </r>
  <r>
    <x v="0"/>
    <s v="51fbf782-79fc-41c5-bdf0-6d649bcb37ed"/>
    <x v="0"/>
    <e v="#N/A"/>
    <e v="#N/A"/>
    <e v="#N/A"/>
    <s v="FIXED"/>
    <x v="0"/>
    <m/>
    <m/>
    <m/>
    <m/>
    <x v="0"/>
  </r>
  <r>
    <x v="2"/>
    <s v="51fc5dab-19f4-43f1-ad4d-c6afae5bd668"/>
    <x v="0"/>
    <e v="#N/A"/>
    <e v="#N/A"/>
    <e v="#N/A"/>
    <s v="FIXED"/>
    <x v="0"/>
    <m/>
    <m/>
    <m/>
    <m/>
    <x v="0"/>
  </r>
  <r>
    <x v="0"/>
    <s v="51ff26c3-86bd-4d55-b02a-e4dee753f5be"/>
    <x v="2"/>
    <s v="0006brn3xzdnd2d.bpna.popularinc.net"/>
    <s v="51ff26c3-86bd-4d55-b02a-e4dee753f5be"/>
    <s v="High"/>
    <s v="ACTIVE"/>
    <x v="0"/>
    <m/>
    <m/>
    <m/>
    <m/>
    <x v="0"/>
  </r>
  <r>
    <x v="2"/>
    <s v="52001e9d-af07-49f9-8014-9f81fc947b1e"/>
    <x v="2"/>
    <e v="#N/A"/>
    <e v="#N/A"/>
    <e v="#N/A"/>
    <s v="ACTIVE"/>
    <x v="0"/>
    <m/>
    <m/>
    <m/>
    <m/>
    <x v="0"/>
  </r>
  <r>
    <x v="0"/>
    <s v="52012718-d94e-4c74-905d-a3d8e657467a"/>
    <x v="2"/>
    <s v="0030brnbz9snd2d.bpna.popularinc.net"/>
    <s v="52012718-d94e-4c74-905d-a3d8e657467a"/>
    <s v="High"/>
    <s v="ACTIVE"/>
    <x v="0"/>
    <m/>
    <m/>
    <m/>
    <m/>
    <x v="0"/>
  </r>
  <r>
    <x v="0"/>
    <s v="5201e85c-0892-4049-be58-f7f46e8ce857"/>
    <x v="0"/>
    <e v="#N/A"/>
    <e v="#N/A"/>
    <e v="#N/A"/>
    <s v="FIXED"/>
    <x v="0"/>
    <m/>
    <m/>
    <m/>
    <m/>
    <x v="0"/>
  </r>
  <r>
    <x v="0"/>
    <s v="5202c7c5-6ca1-4e1e-a8e5-5b88b68fc74f"/>
    <x v="0"/>
    <e v="#N/A"/>
    <e v="#N/A"/>
    <e v="#N/A"/>
    <s v="FIXED"/>
    <x v="0"/>
    <m/>
    <m/>
    <m/>
    <m/>
    <x v="0"/>
  </r>
  <r>
    <x v="0"/>
    <s v="5205eaf0-97c7-4230-ba6c-ebbb68f38a35"/>
    <x v="0"/>
    <e v="#N/A"/>
    <e v="#N/A"/>
    <e v="#N/A"/>
    <s v="FIXED"/>
    <x v="0"/>
    <m/>
    <m/>
    <m/>
    <m/>
    <x v="0"/>
  </r>
  <r>
    <x v="0"/>
    <s v="52065cb4-aee3-4335-ae60-a562c4df8d43"/>
    <x v="0"/>
    <e v="#N/A"/>
    <e v="#N/A"/>
    <e v="#N/A"/>
    <s v="FIXED"/>
    <x v="0"/>
    <m/>
    <m/>
    <m/>
    <m/>
    <x v="0"/>
  </r>
  <r>
    <x v="4"/>
    <s v="520691f1-7077-4ce6-aaf4-22b07816651a"/>
    <x v="0"/>
    <s v="bdwybko5hnp3g2l.bpna.popularinc.net"/>
    <s v="520691f1-7077-4ce6-aaf4-22b07816651a"/>
    <s v="High"/>
    <s v="FIXED"/>
    <x v="0"/>
    <m/>
    <m/>
    <m/>
    <m/>
    <x v="0"/>
  </r>
  <r>
    <x v="1"/>
    <s v="52073d44-63fc-482a-b5df-62e35da21343"/>
    <x v="2"/>
    <s v="bpn-0031bp-01"/>
    <s v="52073d44-63fc-482a-b5df-62e35da21343"/>
    <s v="Medium"/>
    <s v="ACTIVE"/>
    <x v="0"/>
    <m/>
    <m/>
    <m/>
    <m/>
    <x v="0"/>
  </r>
  <r>
    <x v="1"/>
    <s v="5207685f-06c6-4af5-85b7-b6161872e4d0"/>
    <x v="0"/>
    <e v="#N/A"/>
    <e v="#N/A"/>
    <e v="#N/A"/>
    <s v="FIXED"/>
    <x v="0"/>
    <m/>
    <m/>
    <m/>
    <m/>
    <x v="0"/>
  </r>
  <r>
    <x v="0"/>
    <s v="5207a537-1c5c-49c2-8416-ed50d465301d"/>
    <x v="0"/>
    <e v="#N/A"/>
    <e v="#N/A"/>
    <e v="#N/A"/>
    <s v="FIXED"/>
    <x v="0"/>
    <m/>
    <m/>
    <m/>
    <m/>
    <x v="0"/>
  </r>
  <r>
    <x v="0"/>
    <s v="52080f44-013b-4449-b832-bbb81cbfb9bb"/>
    <x v="0"/>
    <e v="#N/A"/>
    <e v="#N/A"/>
    <e v="#N/A"/>
    <s v="FIXED"/>
    <x v="0"/>
    <m/>
    <m/>
    <m/>
    <m/>
    <x v="0"/>
  </r>
  <r>
    <x v="0"/>
    <s v="520937d2-85ba-4ac7-9a2b-ecfa7810f96a"/>
    <x v="0"/>
    <e v="#N/A"/>
    <e v="#N/A"/>
    <e v="#N/A"/>
    <s v="FIXED"/>
    <x v="0"/>
    <m/>
    <m/>
    <m/>
    <m/>
    <x v="0"/>
  </r>
  <r>
    <x v="0"/>
    <s v="5209b473-7c37-46d3-8953-75a07c156909"/>
    <x v="0"/>
    <e v="#N/A"/>
    <e v="#N/A"/>
    <e v="#N/A"/>
    <s v="FIXED"/>
    <x v="0"/>
    <m/>
    <m/>
    <m/>
    <m/>
    <x v="0"/>
  </r>
  <r>
    <x v="0"/>
    <s v="520c80f6-2ba0-4cb7-9615-7ba5419e809f"/>
    <x v="0"/>
    <e v="#N/A"/>
    <e v="#N/A"/>
    <e v="#N/A"/>
    <s v="FIXED"/>
    <x v="0"/>
    <m/>
    <m/>
    <m/>
    <m/>
    <x v="0"/>
  </r>
  <r>
    <x v="10"/>
    <s v="520ccc71-0c64-40c3-9ce6-80ac45cebd93"/>
    <x v="2"/>
    <s v="bpn-cmtyfrbe-02"/>
    <s v="520ccc71-0c64-40c3-9ce6-80ac45cebd93"/>
    <s v="Medium"/>
    <s v="ACTIVE"/>
    <x v="0"/>
    <m/>
    <m/>
    <m/>
    <m/>
    <x v="0"/>
  </r>
  <r>
    <x v="6"/>
    <s v="520d72c2-b309-4e4f-847c-edfb966f0811"/>
    <x v="2"/>
    <s v="bpn-rosedvdp-02"/>
    <s v="520d72c2-b309-4e4f-847c-edfb966f0811"/>
    <s v="Medium"/>
    <s v="ACTIVE"/>
    <x v="0"/>
    <m/>
    <m/>
    <m/>
    <m/>
    <x v="0"/>
  </r>
  <r>
    <x v="2"/>
    <s v="520daf02-f025-4e8e-9f73-13cb5356bd18"/>
    <x v="3"/>
    <e v="#N/A"/>
    <e v="#N/A"/>
    <e v="#N/A"/>
    <s v="NEW"/>
    <x v="0"/>
    <m/>
    <m/>
    <m/>
    <m/>
    <x v="0"/>
  </r>
  <r>
    <x v="0"/>
    <s v="52106f1f-16f2-490f-a7ca-9a416d554697"/>
    <x v="0"/>
    <s v="0094brn3y0pnd2d.bpna.popularinc.net"/>
    <s v="52106f1f-16f2-490f-a7ca-9a416d554697"/>
    <s v="Medium"/>
    <s v="FIXED"/>
    <x v="0"/>
    <m/>
    <m/>
    <m/>
    <m/>
    <x v="0"/>
  </r>
  <r>
    <x v="0"/>
    <s v="52108ec6-9645-4616-90cc-b51ae666f872"/>
    <x v="1"/>
    <s v="bdwybkogc05rn2l"/>
    <s v="52108ec6-9645-4616-90cc-b51ae666f872"/>
    <s v="High"/>
    <s v="RESURFACED"/>
    <x v="0"/>
    <m/>
    <m/>
    <m/>
    <m/>
    <x v="0"/>
  </r>
  <r>
    <x v="0"/>
    <s v="52111e72-eeb8-450b-a4ed-cac6c3734b50"/>
    <x v="0"/>
    <e v="#N/A"/>
    <e v="#N/A"/>
    <e v="#N/A"/>
    <s v="FIXED"/>
    <x v="0"/>
    <m/>
    <m/>
    <m/>
    <m/>
    <x v="0"/>
  </r>
  <r>
    <x v="2"/>
    <s v="521169df-4bca-4ec4-8138-41cbb4a48d77"/>
    <x v="0"/>
    <e v="#N/A"/>
    <e v="#N/A"/>
    <e v="#N/A"/>
    <s v="FIXED"/>
    <x v="0"/>
    <m/>
    <m/>
    <m/>
    <m/>
    <x v="0"/>
  </r>
  <r>
    <x v="0"/>
    <s v="5213c0c3-1717-416a-8523-f603a8f4af66"/>
    <x v="0"/>
    <e v="#N/A"/>
    <e v="#N/A"/>
    <e v="#N/A"/>
    <s v="FIXED"/>
    <x v="0"/>
    <m/>
    <m/>
    <m/>
    <m/>
    <x v="0"/>
  </r>
  <r>
    <x v="0"/>
    <s v="52142ba6-b590-45ca-b2b0-b9aae5c042f1"/>
    <x v="0"/>
    <e v="#N/A"/>
    <e v="#N/A"/>
    <e v="#N/A"/>
    <s v="FIXED"/>
    <x v="0"/>
    <m/>
    <m/>
    <m/>
    <m/>
    <x v="0"/>
  </r>
  <r>
    <x v="0"/>
    <s v="5214448d-e4c4-4cc8-84c4-a8ab2df2280d"/>
    <x v="0"/>
    <e v="#N/A"/>
    <e v="#N/A"/>
    <e v="#N/A"/>
    <s v="FIXED"/>
    <x v="0"/>
    <m/>
    <m/>
    <m/>
    <m/>
    <x v="0"/>
  </r>
  <r>
    <x v="0"/>
    <s v="52147a81-e03b-4236-a0a5-6e4abe8b1768"/>
    <x v="0"/>
    <e v="#N/A"/>
    <e v="#N/A"/>
    <e v="#N/A"/>
    <s v="FIXED"/>
    <x v="0"/>
    <m/>
    <m/>
    <m/>
    <m/>
    <x v="0"/>
  </r>
  <r>
    <x v="0"/>
    <s v="5214985a-66e4-4e07-aaa8-4796a81b8daf"/>
    <x v="0"/>
    <e v="#N/A"/>
    <e v="#N/A"/>
    <e v="#N/A"/>
    <s v="FIXED"/>
    <x v="0"/>
    <m/>
    <m/>
    <m/>
    <m/>
    <x v="0"/>
  </r>
  <r>
    <x v="0"/>
    <s v="52150a76-bdd6-4c0a-aaf1-68e11ea945ad"/>
    <x v="0"/>
    <e v="#N/A"/>
    <e v="#N/A"/>
    <e v="#N/A"/>
    <s v="FIXED"/>
    <x v="0"/>
    <m/>
    <m/>
    <m/>
    <m/>
    <x v="0"/>
  </r>
  <r>
    <x v="0"/>
    <s v="52157ec5-34fd-4d9a-919b-b5fd57ace963"/>
    <x v="0"/>
    <e v="#N/A"/>
    <e v="#N/A"/>
    <e v="#N/A"/>
    <s v="FIXED"/>
    <x v="0"/>
    <m/>
    <m/>
    <m/>
    <m/>
    <x v="0"/>
  </r>
  <r>
    <x v="0"/>
    <s v="5215ce39-21e2-4da9-8e7f-99fd8754d177"/>
    <x v="0"/>
    <e v="#N/A"/>
    <e v="#N/A"/>
    <e v="#N/A"/>
    <s v="FIXED"/>
    <x v="0"/>
    <m/>
    <m/>
    <m/>
    <m/>
    <x v="0"/>
  </r>
  <r>
    <x v="4"/>
    <s v="52166d45-fd9b-4cdb-9f65-b8d422537950"/>
    <x v="0"/>
    <e v="#N/A"/>
    <e v="#N/A"/>
    <e v="#N/A"/>
    <s v="FIXED"/>
    <x v="0"/>
    <m/>
    <m/>
    <m/>
    <m/>
    <x v="0"/>
  </r>
  <r>
    <x v="0"/>
    <s v="521785e6-cbd2-4193-ac63-d0816ab0fe86"/>
    <x v="0"/>
    <e v="#N/A"/>
    <e v="#N/A"/>
    <e v="#N/A"/>
    <s v="FIXED"/>
    <x v="0"/>
    <m/>
    <m/>
    <m/>
    <m/>
    <x v="0"/>
  </r>
  <r>
    <x v="0"/>
    <s v="5217e1f0-2749-46d5-9ed5-c24b5a0d5a36"/>
    <x v="0"/>
    <e v="#N/A"/>
    <e v="#N/A"/>
    <e v="#N/A"/>
    <s v="FIXED"/>
    <x v="0"/>
    <m/>
    <m/>
    <m/>
    <m/>
    <x v="0"/>
  </r>
  <r>
    <x v="4"/>
    <s v="52196ccc-c91f-47dc-b26a-3d30c26a0fca"/>
    <x v="0"/>
    <e v="#N/A"/>
    <e v="#N/A"/>
    <e v="#N/A"/>
    <s v="FIXED"/>
    <x v="0"/>
    <m/>
    <m/>
    <m/>
    <m/>
    <x v="0"/>
  </r>
  <r>
    <x v="0"/>
    <s v="521b4714-e0b1-4fb0-abde-d9407d853521"/>
    <x v="0"/>
    <e v="#N/A"/>
    <e v="#N/A"/>
    <e v="#N/A"/>
    <s v="FIXED"/>
    <x v="0"/>
    <m/>
    <m/>
    <m/>
    <m/>
    <x v="0"/>
  </r>
  <r>
    <x v="0"/>
    <s v="521bd0bb-c7eb-4ce2-981b-9347db17d12f"/>
    <x v="0"/>
    <e v="#N/A"/>
    <e v="#N/A"/>
    <e v="#N/A"/>
    <s v="FIXED"/>
    <x v="0"/>
    <m/>
    <m/>
    <m/>
    <m/>
    <x v="0"/>
  </r>
  <r>
    <x v="4"/>
    <s v="521d122e-08c5-4e27-bcf2-c81964d16ffe"/>
    <x v="0"/>
    <e v="#N/A"/>
    <e v="#N/A"/>
    <e v="#N/A"/>
    <s v="FIXED"/>
    <x v="0"/>
    <m/>
    <m/>
    <m/>
    <m/>
    <x v="0"/>
  </r>
  <r>
    <x v="1"/>
    <s v="521e1d37-1ffe-476f-aaeb-d4616025ef04"/>
    <x v="2"/>
    <s v="bpn-primgvws-01"/>
    <s v="521e1d37-1ffe-476f-aaeb-d4616025ef04"/>
    <s v="Medium"/>
    <s v="ACTIVE"/>
    <x v="0"/>
    <m/>
    <m/>
    <m/>
    <m/>
    <x v="0"/>
  </r>
  <r>
    <x v="0"/>
    <s v="522036ec-6183-472c-b7a9-27a19bb91796"/>
    <x v="0"/>
    <e v="#N/A"/>
    <e v="#N/A"/>
    <e v="#N/A"/>
    <s v="FIXED"/>
    <x v="0"/>
    <m/>
    <m/>
    <m/>
    <m/>
    <x v="0"/>
  </r>
  <r>
    <x v="0"/>
    <s v="52211a97-a3db-4b91-b9ac-418ac04f798c"/>
    <x v="0"/>
    <e v="#N/A"/>
    <e v="#N/A"/>
    <e v="#N/A"/>
    <s v="FIXED"/>
    <x v="0"/>
    <m/>
    <m/>
    <m/>
    <m/>
    <x v="0"/>
  </r>
  <r>
    <x v="0"/>
    <s v="52216be7-4e0e-42b7-82f9-7bb5e43f63fd"/>
    <x v="0"/>
    <e v="#N/A"/>
    <e v="#N/A"/>
    <e v="#N/A"/>
    <s v="FIXED"/>
    <x v="0"/>
    <m/>
    <m/>
    <m/>
    <m/>
    <x v="0"/>
  </r>
  <r>
    <x v="13"/>
    <s v="52219817-9813-4898-8926-6780b4f861f4"/>
    <x v="0"/>
    <e v="#N/A"/>
    <e v="#N/A"/>
    <e v="#N/A"/>
    <s v="FIXED"/>
    <x v="0"/>
    <m/>
    <m/>
    <m/>
    <m/>
    <x v="0"/>
  </r>
  <r>
    <x v="0"/>
    <s v="5221c28c-89c2-487f-ad75-8fe4e639cb45"/>
    <x v="0"/>
    <e v="#N/A"/>
    <e v="#N/A"/>
    <e v="#N/A"/>
    <s v="FIXED"/>
    <x v="0"/>
    <m/>
    <m/>
    <m/>
    <m/>
    <x v="0"/>
  </r>
  <r>
    <x v="0"/>
    <s v="5222a98f-8868-4cec-9e5c-eacadf3707b6"/>
    <x v="0"/>
    <e v="#N/A"/>
    <e v="#N/A"/>
    <e v="#N/A"/>
    <s v="FIXED"/>
    <x v="0"/>
    <m/>
    <m/>
    <m/>
    <m/>
    <x v="0"/>
  </r>
  <r>
    <x v="2"/>
    <s v="5222aedd-5d44-4a19-89f0-5b28227fa190"/>
    <x v="0"/>
    <e v="#N/A"/>
    <e v="#N/A"/>
    <e v="#N/A"/>
    <s v="FIXED"/>
    <x v="0"/>
    <m/>
    <m/>
    <m/>
    <m/>
    <x v="0"/>
  </r>
  <r>
    <x v="5"/>
    <s v="522567d6-4a90-4cf2-81d5-8e8599fb7be8"/>
    <x v="2"/>
    <e v="#N/A"/>
    <e v="#N/A"/>
    <e v="#N/A"/>
    <s v="ACTIVE"/>
    <x v="0"/>
    <m/>
    <m/>
    <m/>
    <m/>
    <x v="0"/>
  </r>
  <r>
    <x v="2"/>
    <s v="522662f1-da6e-428d-bd2c-db8ff45f4fcd"/>
    <x v="0"/>
    <e v="#N/A"/>
    <e v="#N/A"/>
    <e v="#N/A"/>
    <s v="FIXED"/>
    <x v="0"/>
    <m/>
    <m/>
    <m/>
    <m/>
    <x v="0"/>
  </r>
  <r>
    <x v="0"/>
    <s v="5226fe61-b5bb-4186-87d8-172b457d9d6c"/>
    <x v="0"/>
    <e v="#N/A"/>
    <e v="#N/A"/>
    <e v="#N/A"/>
    <s v="FIXED"/>
    <x v="0"/>
    <m/>
    <m/>
    <m/>
    <m/>
    <x v="0"/>
  </r>
  <r>
    <x v="4"/>
    <s v="52276018-11dd-4d2f-b59c-369706d71578"/>
    <x v="0"/>
    <s v="rosebko5grb8h2l.bpna.popularinc.net"/>
    <s v="52276018-11dd-4d2f-b59c-369706d71578"/>
    <s v="Critical"/>
    <s v="FIXED"/>
    <x v="0"/>
    <m/>
    <m/>
    <m/>
    <m/>
    <x v="0"/>
  </r>
  <r>
    <x v="7"/>
    <s v="5228c874-f22b-4b86-a12b-50a873e4bc12"/>
    <x v="0"/>
    <s v="bpn-rosedras-01"/>
    <s v="5228c874-f22b-4b86-a12b-50a873e4bc12"/>
    <s v="Medium"/>
    <s v="FIXED"/>
    <x v="0"/>
    <m/>
    <m/>
    <m/>
    <m/>
    <x v="0"/>
  </r>
  <r>
    <x v="1"/>
    <s v="5228cd79-0eee-42c0-88e8-b1fca1c84f1f"/>
    <x v="0"/>
    <e v="#N/A"/>
    <e v="#N/A"/>
    <e v="#N/A"/>
    <s v="FIXED"/>
    <x v="0"/>
    <m/>
    <m/>
    <m/>
    <m/>
    <x v="0"/>
  </r>
  <r>
    <x v="0"/>
    <s v="52296659-38a7-4b4d-bb38-a4addf2ad135"/>
    <x v="0"/>
    <e v="#N/A"/>
    <e v="#N/A"/>
    <e v="#N/A"/>
    <s v="FIXED"/>
    <x v="0"/>
    <m/>
    <m/>
    <m/>
    <m/>
    <x v="0"/>
  </r>
  <r>
    <x v="4"/>
    <s v="522a39ac-9b21-4260-88ab-27e109b905a3"/>
    <x v="0"/>
    <e v="#N/A"/>
    <e v="#N/A"/>
    <e v="#N/A"/>
    <s v="FIXED"/>
    <x v="0"/>
    <m/>
    <m/>
    <m/>
    <m/>
    <x v="0"/>
  </r>
  <r>
    <x v="0"/>
    <s v="522a4795-a959-428c-bb9a-602057d0365a"/>
    <x v="0"/>
    <e v="#N/A"/>
    <e v="#N/A"/>
    <e v="#N/A"/>
    <s v="FIXED"/>
    <x v="0"/>
    <m/>
    <m/>
    <m/>
    <m/>
    <x v="0"/>
  </r>
  <r>
    <x v="0"/>
    <s v="522a6813-eda3-4d40-ab66-66564b21e2f6"/>
    <x v="0"/>
    <e v="#N/A"/>
    <e v="#N/A"/>
    <e v="#N/A"/>
    <s v="FIXED"/>
    <x v="0"/>
    <m/>
    <m/>
    <m/>
    <m/>
    <x v="0"/>
  </r>
  <r>
    <x v="6"/>
    <s v="522a7423-d74a-4838-9028-73bf3538ca57"/>
    <x v="0"/>
    <e v="#N/A"/>
    <e v="#N/A"/>
    <e v="#N/A"/>
    <s v="FIXED"/>
    <x v="0"/>
    <m/>
    <m/>
    <m/>
    <m/>
    <x v="0"/>
  </r>
  <r>
    <x v="0"/>
    <s v="522b3a60-5f8e-4659-a9e7-f336bbc9bf43"/>
    <x v="0"/>
    <e v="#N/A"/>
    <e v="#N/A"/>
    <e v="#N/A"/>
    <s v="FIXED"/>
    <x v="0"/>
    <m/>
    <m/>
    <m/>
    <m/>
    <x v="0"/>
  </r>
  <r>
    <x v="1"/>
    <s v="522b5d29-473f-4167-b596-0c98103e96cc"/>
    <x v="2"/>
    <s v="bpn-rosefs-01"/>
    <s v="522b5d29-473f-4167-b596-0c98103e96cc"/>
    <s v="Low"/>
    <s v="ACTIVE"/>
    <x v="0"/>
    <m/>
    <m/>
    <m/>
    <m/>
    <x v="0"/>
  </r>
  <r>
    <x v="0"/>
    <s v="522c207b-9641-49b1-9db2-256f0caede2c"/>
    <x v="0"/>
    <e v="#N/A"/>
    <e v="#N/A"/>
    <e v="#N/A"/>
    <s v="FIXED"/>
    <x v="0"/>
    <m/>
    <m/>
    <m/>
    <m/>
    <x v="0"/>
  </r>
  <r>
    <x v="0"/>
    <s v="522e2fd0-d751-448d-aad9-86f0ed52d837"/>
    <x v="0"/>
    <e v="#N/A"/>
    <e v="#N/A"/>
    <e v="#N/A"/>
    <s v="FIXED"/>
    <x v="0"/>
    <m/>
    <m/>
    <m/>
    <m/>
    <x v="0"/>
  </r>
  <r>
    <x v="0"/>
    <s v="522f5db3-67c8-461a-93e6-eb7389657c68"/>
    <x v="0"/>
    <e v="#N/A"/>
    <e v="#N/A"/>
    <e v="#N/A"/>
    <s v="FIXED"/>
    <x v="0"/>
    <m/>
    <m/>
    <m/>
    <m/>
    <x v="0"/>
  </r>
  <r>
    <x v="5"/>
    <s v="522f69cf-86c4-449d-aef0-d398f145b358"/>
    <x v="0"/>
    <e v="#N/A"/>
    <e v="#N/A"/>
    <e v="#N/A"/>
    <s v="FIXED"/>
    <x v="0"/>
    <m/>
    <m/>
    <m/>
    <m/>
    <x v="0"/>
  </r>
  <r>
    <x v="1"/>
    <s v="52302351-0bab-411a-a754-275607a4f210"/>
    <x v="0"/>
    <e v="#N/A"/>
    <e v="#N/A"/>
    <e v="#N/A"/>
    <s v="FIXED"/>
    <x v="0"/>
    <m/>
    <m/>
    <m/>
    <m/>
    <x v="0"/>
  </r>
  <r>
    <x v="4"/>
    <s v="5230ce5c-935d-46d5-9611-4acb7e44a83c"/>
    <x v="0"/>
    <e v="#N/A"/>
    <e v="#N/A"/>
    <e v="#N/A"/>
    <s v="FIXED"/>
    <x v="0"/>
    <m/>
    <m/>
    <m/>
    <m/>
    <x v="0"/>
  </r>
  <r>
    <x v="2"/>
    <s v="5233fcf5-a04a-439c-99cd-e67603101bc2"/>
    <x v="2"/>
    <s v="bpn-rosebidp-01"/>
    <s v="5233fcf5-a04a-439c-99cd-e67603101bc2"/>
    <s v="Critical"/>
    <s v="ACTIVE"/>
    <x v="0"/>
    <m/>
    <m/>
    <m/>
    <m/>
    <x v="0"/>
  </r>
  <r>
    <x v="4"/>
    <s v="523432ec-8ca3-4e17-bfcd-5fde81d712a1"/>
    <x v="0"/>
    <e v="#N/A"/>
    <e v="#N/A"/>
    <e v="#N/A"/>
    <s v="FIXED"/>
    <x v="0"/>
    <m/>
    <m/>
    <m/>
    <m/>
    <x v="0"/>
  </r>
  <r>
    <x v="8"/>
    <s v="52344685-0e2f-4be1-968d-9d196bc4cd26"/>
    <x v="0"/>
    <e v="#N/A"/>
    <e v="#N/A"/>
    <e v="#N/A"/>
    <s v="FIXED"/>
    <x v="0"/>
    <m/>
    <m/>
    <m/>
    <m/>
    <x v="0"/>
  </r>
  <r>
    <x v="4"/>
    <s v="5234532c-7e1f-44dd-af83-689dcb95f0aa"/>
    <x v="0"/>
    <s v="miambko2fl62x2l.bpna.popularinc.net"/>
    <s v="5234532c-7e1f-44dd-af83-689dcb95f0aa"/>
    <s v="Critical"/>
    <s v="FIXED"/>
    <x v="0"/>
    <m/>
    <m/>
    <m/>
    <m/>
    <x v="0"/>
  </r>
  <r>
    <x v="0"/>
    <s v="5235345d-de68-4660-97c4-c29d979ba208"/>
    <x v="0"/>
    <e v="#N/A"/>
    <e v="#N/A"/>
    <e v="#N/A"/>
    <s v="FIXED"/>
    <x v="0"/>
    <m/>
    <m/>
    <m/>
    <m/>
    <x v="0"/>
  </r>
  <r>
    <x v="4"/>
    <s v="52353748-a124-4998-b1f0-ce482b0d78d6"/>
    <x v="0"/>
    <e v="#N/A"/>
    <e v="#N/A"/>
    <e v="#N/A"/>
    <s v="FIXED"/>
    <x v="0"/>
    <m/>
    <m/>
    <m/>
    <m/>
    <x v="0"/>
  </r>
  <r>
    <x v="2"/>
    <s v="52356d67-221e-4d29-b6d5-f8baf2fb88b8"/>
    <x v="0"/>
    <e v="#N/A"/>
    <e v="#N/A"/>
    <e v="#N/A"/>
    <s v="FIXED"/>
    <x v="0"/>
    <m/>
    <m/>
    <m/>
    <m/>
    <x v="0"/>
  </r>
  <r>
    <x v="0"/>
    <s v="5236b050-9d5a-4ac5-b551-129f41bd935f"/>
    <x v="0"/>
    <e v="#N/A"/>
    <e v="#N/A"/>
    <e v="#N/A"/>
    <s v="FIXED"/>
    <x v="0"/>
    <m/>
    <m/>
    <m/>
    <m/>
    <x v="0"/>
  </r>
  <r>
    <x v="4"/>
    <s v="5236b853-2138-4f5e-a2d1-020648c835b3"/>
    <x v="0"/>
    <s v="0255trn8571sd2d.bpna.popularinc.net"/>
    <s v="5236b853-2138-4f5e-a2d1-020648c835b3"/>
    <s v="Critical"/>
    <s v="FIXED"/>
    <x v="0"/>
    <m/>
    <m/>
    <m/>
    <m/>
    <x v="0"/>
  </r>
  <r>
    <x v="0"/>
    <s v="52385ded-4ba3-4faa-bc36-f06461e22c53"/>
    <x v="0"/>
    <e v="#N/A"/>
    <e v="#N/A"/>
    <e v="#N/A"/>
    <s v="FIXED"/>
    <x v="0"/>
    <m/>
    <m/>
    <m/>
    <m/>
    <x v="0"/>
  </r>
  <r>
    <x v="0"/>
    <s v="52392418-1ac9-4629-b7b1-c2d2c82d3f7a"/>
    <x v="0"/>
    <e v="#N/A"/>
    <e v="#N/A"/>
    <e v="#N/A"/>
    <s v="FIXED"/>
    <x v="0"/>
    <m/>
    <m/>
    <m/>
    <m/>
    <x v="0"/>
  </r>
  <r>
    <x v="0"/>
    <s v="52393cd2-a06a-401f-837c-fa5a1c43f57d"/>
    <x v="0"/>
    <e v="#N/A"/>
    <e v="#N/A"/>
    <e v="#N/A"/>
    <s v="FIXED"/>
    <x v="0"/>
    <m/>
    <m/>
    <m/>
    <m/>
    <x v="0"/>
  </r>
  <r>
    <x v="0"/>
    <s v="523aac21-d1bc-4cdb-8d8a-6d4ecf9bba4e"/>
    <x v="0"/>
    <e v="#N/A"/>
    <e v="#N/A"/>
    <e v="#N/A"/>
    <s v="FIXED"/>
    <x v="0"/>
    <m/>
    <m/>
    <m/>
    <m/>
    <x v="0"/>
  </r>
  <r>
    <x v="0"/>
    <s v="523aca45-55df-4426-b360-7ca8b877e8d3"/>
    <x v="0"/>
    <e v="#N/A"/>
    <e v="#N/A"/>
    <e v="#N/A"/>
    <s v="FIXED"/>
    <x v="0"/>
    <m/>
    <m/>
    <m/>
    <m/>
    <x v="0"/>
  </r>
  <r>
    <x v="0"/>
    <s v="523b88ed-3f01-4a36-98a6-ee719fff1bda"/>
    <x v="0"/>
    <e v="#N/A"/>
    <e v="#N/A"/>
    <e v="#N/A"/>
    <s v="FIXED"/>
    <x v="0"/>
    <m/>
    <m/>
    <m/>
    <m/>
    <x v="0"/>
  </r>
  <r>
    <x v="6"/>
    <s v="523c39e1-a1ef-4d6d-a9e1-a6432d64bac6"/>
    <x v="0"/>
    <s v="bpn-roseev-03"/>
    <s v="523c39e1-a1ef-4d6d-a9e1-a6432d64bac6"/>
    <s v="High"/>
    <s v="FIXED"/>
    <x v="0"/>
    <m/>
    <m/>
    <m/>
    <m/>
    <x v="0"/>
  </r>
  <r>
    <x v="8"/>
    <s v="523cda55-4804-46eb-9fef-ecbf50e8c896"/>
    <x v="0"/>
    <e v="#N/A"/>
    <e v="#N/A"/>
    <e v="#N/A"/>
    <s v="FIXED"/>
    <x v="0"/>
    <m/>
    <m/>
    <m/>
    <m/>
    <x v="0"/>
  </r>
  <r>
    <x v="0"/>
    <s v="523d0dfa-e12e-4d8b-bb22-d7373c0a5e03"/>
    <x v="0"/>
    <e v="#N/A"/>
    <e v="#N/A"/>
    <e v="#N/A"/>
    <s v="FIXED"/>
    <x v="0"/>
    <m/>
    <m/>
    <m/>
    <m/>
    <x v="0"/>
  </r>
  <r>
    <x v="0"/>
    <s v="523d8605-c4d7-4f2c-8981-a1c7f62b93c4"/>
    <x v="0"/>
    <e v="#N/A"/>
    <e v="#N/A"/>
    <e v="#N/A"/>
    <s v="FIXED"/>
    <x v="0"/>
    <m/>
    <m/>
    <m/>
    <m/>
    <x v="0"/>
  </r>
  <r>
    <x v="0"/>
    <s v="523e705e-cdcd-46ef-b1a4-4da1b5a419c3"/>
    <x v="0"/>
    <e v="#N/A"/>
    <e v="#N/A"/>
    <e v="#N/A"/>
    <s v="FIXED"/>
    <x v="0"/>
    <m/>
    <m/>
    <m/>
    <m/>
    <x v="0"/>
  </r>
  <r>
    <x v="0"/>
    <s v="523f96b4-1fdc-4a36-9695-ffcf08ca2833"/>
    <x v="0"/>
    <e v="#N/A"/>
    <e v="#N/A"/>
    <e v="#N/A"/>
    <s v="FIXED"/>
    <x v="0"/>
    <m/>
    <m/>
    <m/>
    <m/>
    <x v="0"/>
  </r>
  <r>
    <x v="4"/>
    <s v="523fea67-ab15-4d82-9c3f-664ca0f7d092"/>
    <x v="0"/>
    <e v="#N/A"/>
    <e v="#N/A"/>
    <e v="#N/A"/>
    <s v="FIXED"/>
    <x v="0"/>
    <m/>
    <m/>
    <m/>
    <m/>
    <x v="0"/>
  </r>
  <r>
    <x v="0"/>
    <s v="5240f967-e4dd-47c7-b4bf-d4867d830245"/>
    <x v="0"/>
    <e v="#N/A"/>
    <e v="#N/A"/>
    <e v="#N/A"/>
    <s v="FIXED"/>
    <x v="0"/>
    <m/>
    <m/>
    <m/>
    <m/>
    <x v="0"/>
  </r>
  <r>
    <x v="0"/>
    <s v="52414d09-5bcc-4c9d-afc9-df2200ebae7b"/>
    <x v="0"/>
    <e v="#N/A"/>
    <e v="#N/A"/>
    <e v="#N/A"/>
    <s v="FIXED"/>
    <x v="0"/>
    <m/>
    <m/>
    <m/>
    <m/>
    <x v="0"/>
  </r>
  <r>
    <x v="1"/>
    <s v="5242a7ec-c338-4228-9d98-18ed4539d3de"/>
    <x v="0"/>
    <e v="#N/A"/>
    <e v="#N/A"/>
    <e v="#N/A"/>
    <s v="FIXED"/>
    <x v="0"/>
    <m/>
    <m/>
    <m/>
    <m/>
    <x v="0"/>
  </r>
  <r>
    <x v="0"/>
    <s v="52445af1-309d-44d6-ae05-a4c15bb184ff"/>
    <x v="0"/>
    <e v="#N/A"/>
    <e v="#N/A"/>
    <e v="#N/A"/>
    <s v="FIXED"/>
    <x v="0"/>
    <m/>
    <m/>
    <m/>
    <m/>
    <x v="0"/>
  </r>
  <r>
    <x v="10"/>
    <s v="52445d1b-9418-4a5c-9daa-ee00ee3447a1"/>
    <x v="0"/>
    <e v="#N/A"/>
    <e v="#N/A"/>
    <e v="#N/A"/>
    <s v="FIXED"/>
    <x v="0"/>
    <m/>
    <m/>
    <m/>
    <m/>
    <x v="0"/>
  </r>
  <r>
    <x v="0"/>
    <s v="5244cf67-2ba7-4851-81b8-c01920d79e7e"/>
    <x v="0"/>
    <e v="#N/A"/>
    <e v="#N/A"/>
    <e v="#N/A"/>
    <s v="FIXED"/>
    <x v="0"/>
    <m/>
    <m/>
    <m/>
    <m/>
    <x v="0"/>
  </r>
  <r>
    <x v="0"/>
    <s v="5245ae91-98df-4584-a096-3e871d3006c8"/>
    <x v="0"/>
    <e v="#N/A"/>
    <e v="#N/A"/>
    <e v="#N/A"/>
    <s v="FIXED"/>
    <x v="0"/>
    <m/>
    <m/>
    <m/>
    <m/>
    <x v="0"/>
  </r>
  <r>
    <x v="11"/>
    <s v="5245ccda-c410-49ed-9c17-c351f83445b6"/>
    <x v="1"/>
    <s v="bpn-0254bp-01"/>
    <s v="5245ccda-c410-49ed-9c17-c351f83445b6"/>
    <s v="Medium"/>
    <s v="RESURFACED"/>
    <x v="0"/>
    <m/>
    <m/>
    <m/>
    <m/>
    <x v="0"/>
  </r>
  <r>
    <x v="9"/>
    <s v="52461cfa-1efb-46be-b8b9-6b4ee17b108c"/>
    <x v="0"/>
    <e v="#N/A"/>
    <e v="#N/A"/>
    <e v="#N/A"/>
    <s v="FIXED"/>
    <x v="0"/>
    <m/>
    <m/>
    <m/>
    <m/>
    <x v="0"/>
  </r>
  <r>
    <x v="1"/>
    <s v="52462ecd-d2fe-4852-b452-f61e1f5e1c51"/>
    <x v="0"/>
    <s v="bpn-atmdcdn-02"/>
    <s v="52462ecd-d2fe-4852-b452-f61e1f5e1c51"/>
    <s v="Medium"/>
    <s v="FIXED"/>
    <x v="0"/>
    <m/>
    <m/>
    <m/>
    <m/>
    <x v="0"/>
  </r>
  <r>
    <x v="0"/>
    <s v="5247192a-c140-42a8-8786-996c4c2c5124"/>
    <x v="0"/>
    <e v="#N/A"/>
    <e v="#N/A"/>
    <e v="#N/A"/>
    <s v="FIXED"/>
    <x v="0"/>
    <m/>
    <m/>
    <m/>
    <m/>
    <x v="0"/>
  </r>
  <r>
    <x v="10"/>
    <s v="524830d0-f884-4a82-84f9-6698d047e359"/>
    <x v="0"/>
    <e v="#N/A"/>
    <e v="#N/A"/>
    <e v="#N/A"/>
    <s v="FIXED"/>
    <x v="0"/>
    <m/>
    <m/>
    <m/>
    <m/>
    <x v="0"/>
  </r>
  <r>
    <x v="0"/>
    <s v="5248dfff-470e-448f-9e59-fe4af5ee0b19"/>
    <x v="0"/>
    <e v="#N/A"/>
    <e v="#N/A"/>
    <e v="#N/A"/>
    <s v="FIXED"/>
    <x v="0"/>
    <m/>
    <m/>
    <m/>
    <m/>
    <x v="0"/>
  </r>
  <r>
    <x v="2"/>
    <s v="52490e99-bba5-43db-b8f6-82742717dde9"/>
    <x v="1"/>
    <s v="bpn-roseirdb-10"/>
    <s v="52490e99-bba5-43db-b8f6-82742717dde9"/>
    <s v="Medium"/>
    <s v="RESURFACED"/>
    <x v="0"/>
    <m/>
    <m/>
    <m/>
    <m/>
    <x v="0"/>
  </r>
  <r>
    <x v="0"/>
    <s v="524a2ab4-704f-41d1-a59b-894b0717c262"/>
    <x v="0"/>
    <e v="#N/A"/>
    <e v="#N/A"/>
    <e v="#N/A"/>
    <s v="FIXED"/>
    <x v="0"/>
    <m/>
    <m/>
    <m/>
    <m/>
    <x v="0"/>
  </r>
  <r>
    <x v="0"/>
    <s v="524a2e8e-9d6c-4aec-a535-8ca8c0b8a019"/>
    <x v="0"/>
    <e v="#N/A"/>
    <e v="#N/A"/>
    <e v="#N/A"/>
    <s v="FIXED"/>
    <x v="0"/>
    <m/>
    <m/>
    <m/>
    <m/>
    <x v="0"/>
  </r>
  <r>
    <x v="11"/>
    <s v="524aaa59-2fbb-4ba9-83e1-8771565cc41e"/>
    <x v="0"/>
    <e v="#N/A"/>
    <e v="#N/A"/>
    <e v="#N/A"/>
    <s v="FIXED"/>
    <x v="0"/>
    <m/>
    <m/>
    <m/>
    <m/>
    <x v="0"/>
  </r>
  <r>
    <x v="2"/>
    <s v="524ad347-e010-4d06-be16-fc36d1b2501e"/>
    <x v="0"/>
    <e v="#N/A"/>
    <e v="#N/A"/>
    <e v="#N/A"/>
    <s v="FIXED"/>
    <x v="0"/>
    <m/>
    <m/>
    <m/>
    <m/>
    <x v="0"/>
  </r>
  <r>
    <x v="0"/>
    <s v="524bdd18-c141-4402-8a55-b02c934d1c1b"/>
    <x v="0"/>
    <e v="#N/A"/>
    <e v="#N/A"/>
    <e v="#N/A"/>
    <s v="FIXED"/>
    <x v="0"/>
    <m/>
    <m/>
    <m/>
    <m/>
    <x v="0"/>
  </r>
  <r>
    <x v="0"/>
    <s v="524c1e22-1868-47c2-9c46-36e63fa216c7"/>
    <x v="0"/>
    <e v="#N/A"/>
    <e v="#N/A"/>
    <e v="#N/A"/>
    <s v="FIXED"/>
    <x v="0"/>
    <m/>
    <m/>
    <m/>
    <m/>
    <x v="0"/>
  </r>
  <r>
    <x v="4"/>
    <s v="524c236c-4cef-4b85-8e8b-402d4b4e678b"/>
    <x v="0"/>
    <e v="#N/A"/>
    <e v="#N/A"/>
    <e v="#N/A"/>
    <s v="FIXED"/>
    <x v="0"/>
    <m/>
    <m/>
    <m/>
    <m/>
    <x v="0"/>
  </r>
  <r>
    <x v="2"/>
    <s v="524cdcec-ae74-4cb0-895d-f3693de62bb1"/>
    <x v="0"/>
    <e v="#N/A"/>
    <e v="#N/A"/>
    <e v="#N/A"/>
    <s v="FIXED"/>
    <x v="0"/>
    <m/>
    <m/>
    <m/>
    <m/>
    <x v="0"/>
  </r>
  <r>
    <x v="0"/>
    <s v="524d27ec-ffc5-4894-89e9-7f9f2e428729"/>
    <x v="0"/>
    <e v="#N/A"/>
    <e v="#N/A"/>
    <e v="#N/A"/>
    <s v="FIXED"/>
    <x v="0"/>
    <m/>
    <m/>
    <m/>
    <m/>
    <x v="0"/>
  </r>
  <r>
    <x v="0"/>
    <s v="524d7feb-7e60-46af-877f-9ac457e6eb11"/>
    <x v="0"/>
    <e v="#N/A"/>
    <e v="#N/A"/>
    <e v="#N/A"/>
    <s v="FIXED"/>
    <x v="0"/>
    <m/>
    <m/>
    <m/>
    <m/>
    <x v="0"/>
  </r>
  <r>
    <x v="0"/>
    <s v="524e73e6-4501-423d-8886-8c8a6c11230e"/>
    <x v="0"/>
    <e v="#N/A"/>
    <e v="#N/A"/>
    <e v="#N/A"/>
    <s v="FIXED"/>
    <x v="0"/>
    <m/>
    <m/>
    <m/>
    <m/>
    <x v="0"/>
  </r>
  <r>
    <x v="0"/>
    <s v="524e8f07-5dcd-4d60-9615-7d5a3fc13f1e"/>
    <x v="0"/>
    <e v="#N/A"/>
    <e v="#N/A"/>
    <e v="#N/A"/>
    <s v="FIXED"/>
    <x v="0"/>
    <m/>
    <m/>
    <m/>
    <m/>
    <x v="0"/>
  </r>
  <r>
    <x v="0"/>
    <s v="524f6db3-03df-4660-8753-1251295b73b9"/>
    <x v="0"/>
    <s v="0258brn84p1sd2d"/>
    <s v="524f6db3-03df-4660-8753-1251295b73b9"/>
    <s v="High"/>
    <s v="FIXED"/>
    <x v="0"/>
    <m/>
    <m/>
    <m/>
    <m/>
    <x v="0"/>
  </r>
  <r>
    <x v="0"/>
    <s v="524fce4b-ea78-4c0a-84b7-042bc675771c"/>
    <x v="0"/>
    <e v="#N/A"/>
    <e v="#N/A"/>
    <e v="#N/A"/>
    <s v="FIXED"/>
    <x v="0"/>
    <m/>
    <m/>
    <m/>
    <m/>
    <x v="0"/>
  </r>
  <r>
    <x v="4"/>
    <s v="525035b4-396d-417c-a713-bfdcd5d05a43"/>
    <x v="0"/>
    <e v="#N/A"/>
    <e v="#N/A"/>
    <e v="#N/A"/>
    <s v="FIXED"/>
    <x v="0"/>
    <m/>
    <m/>
    <m/>
    <m/>
    <x v="0"/>
  </r>
  <r>
    <x v="0"/>
    <s v="5250d21d-2b3b-4388-8de8-29c0bdb6b8ee"/>
    <x v="0"/>
    <e v="#N/A"/>
    <e v="#N/A"/>
    <e v="#N/A"/>
    <s v="FIXED"/>
    <x v="0"/>
    <m/>
    <m/>
    <m/>
    <m/>
    <x v="0"/>
  </r>
  <r>
    <x v="4"/>
    <s v="525148f2-1fcb-4e31-b77d-a6794beb6e40"/>
    <x v="0"/>
    <e v="#N/A"/>
    <e v="#N/A"/>
    <e v="#N/A"/>
    <s v="FIXED"/>
    <x v="0"/>
    <m/>
    <m/>
    <m/>
    <m/>
    <x v="0"/>
  </r>
  <r>
    <x v="1"/>
    <s v="525197a1-ff4c-48fb-b065-d44f2c819a06"/>
    <x v="0"/>
    <e v="#N/A"/>
    <e v="#N/A"/>
    <e v="#N/A"/>
    <s v="FIXED"/>
    <x v="0"/>
    <m/>
    <m/>
    <m/>
    <m/>
    <x v="0"/>
  </r>
  <r>
    <x v="7"/>
    <s v="5251ee2d-136c-44d1-a816-5e88706ca96b"/>
    <x v="2"/>
    <s v="bpn-roseiras-03"/>
    <s v="5251ee2d-136c-44d1-a816-5e88706ca96b"/>
    <s v="High"/>
    <s v="ACTIVE"/>
    <x v="0"/>
    <m/>
    <m/>
    <m/>
    <m/>
    <x v="0"/>
  </r>
  <r>
    <x v="0"/>
    <s v="5253287c-fe07-43b5-a3f2-c22ec4bd3a36"/>
    <x v="0"/>
    <e v="#N/A"/>
    <e v="#N/A"/>
    <e v="#N/A"/>
    <s v="FIXED"/>
    <x v="0"/>
    <m/>
    <m/>
    <m/>
    <m/>
    <x v="0"/>
  </r>
  <r>
    <x v="0"/>
    <s v="5255d873-da69-4ee8-bcfe-9065669b8c06"/>
    <x v="0"/>
    <e v="#N/A"/>
    <e v="#N/A"/>
    <e v="#N/A"/>
    <s v="FIXED"/>
    <x v="0"/>
    <m/>
    <m/>
    <m/>
    <m/>
    <x v="0"/>
  </r>
  <r>
    <x v="1"/>
    <s v="525823d2-1160-4919-a6ce-a45a0a249bdb"/>
    <x v="0"/>
    <e v="#N/A"/>
    <e v="#N/A"/>
    <e v="#N/A"/>
    <s v="FIXED"/>
    <x v="0"/>
    <m/>
    <m/>
    <m/>
    <m/>
    <x v="0"/>
  </r>
  <r>
    <x v="0"/>
    <s v="525944b7-7c6f-4934-892f-97557ff9f0ee"/>
    <x v="0"/>
    <e v="#N/A"/>
    <e v="#N/A"/>
    <e v="#N/A"/>
    <s v="FIXED"/>
    <x v="0"/>
    <m/>
    <m/>
    <m/>
    <m/>
    <x v="0"/>
  </r>
  <r>
    <x v="0"/>
    <s v="525971cc-cc01-4368-b900-6a20cceebcb8"/>
    <x v="0"/>
    <e v="#N/A"/>
    <e v="#N/A"/>
    <e v="#N/A"/>
    <s v="FIXED"/>
    <x v="0"/>
    <m/>
    <m/>
    <m/>
    <m/>
    <x v="0"/>
  </r>
  <r>
    <x v="0"/>
    <s v="5259bb6f-ec51-4e17-b49f-ad3300b5227b"/>
    <x v="0"/>
    <e v="#N/A"/>
    <e v="#N/A"/>
    <e v="#N/A"/>
    <s v="FIXED"/>
    <x v="0"/>
    <m/>
    <m/>
    <m/>
    <m/>
    <x v="0"/>
  </r>
  <r>
    <x v="9"/>
    <s v="525a7cbb-f94e-4e64-8ae4-9c73c1f1e237"/>
    <x v="0"/>
    <e v="#N/A"/>
    <e v="#N/A"/>
    <e v="#N/A"/>
    <s v="FIXED"/>
    <x v="0"/>
    <m/>
    <m/>
    <m/>
    <m/>
    <x v="0"/>
  </r>
  <r>
    <x v="0"/>
    <s v="525b27b2-a876-41fd-8e9d-6200edc490b0"/>
    <x v="0"/>
    <e v="#N/A"/>
    <e v="#N/A"/>
    <e v="#N/A"/>
    <s v="FIXED"/>
    <x v="0"/>
    <m/>
    <m/>
    <m/>
    <m/>
    <x v="0"/>
  </r>
  <r>
    <x v="15"/>
    <s v="525d1f0f-176a-4c83-96d3-6e0dd44d4ced"/>
    <x v="0"/>
    <e v="#N/A"/>
    <e v="#N/A"/>
    <e v="#N/A"/>
    <s v="FIXED"/>
    <x v="0"/>
    <m/>
    <m/>
    <m/>
    <m/>
    <x v="0"/>
  </r>
  <r>
    <x v="0"/>
    <s v="525da979-095a-43d3-9243-c8f0361dd25c"/>
    <x v="0"/>
    <e v="#N/A"/>
    <e v="#N/A"/>
    <e v="#N/A"/>
    <s v="FIXED"/>
    <x v="0"/>
    <m/>
    <m/>
    <m/>
    <m/>
    <x v="0"/>
  </r>
  <r>
    <x v="0"/>
    <s v="525dd911-dcd7-4685-822b-94396287ab87"/>
    <x v="0"/>
    <e v="#N/A"/>
    <e v="#N/A"/>
    <e v="#N/A"/>
    <s v="FIXED"/>
    <x v="0"/>
    <m/>
    <m/>
    <m/>
    <m/>
    <x v="0"/>
  </r>
  <r>
    <x v="4"/>
    <s v="525e2ea1-7886-4a96-afdb-71bc4708fc68"/>
    <x v="0"/>
    <e v="#N/A"/>
    <e v="#N/A"/>
    <e v="#N/A"/>
    <s v="FIXED"/>
    <x v="0"/>
    <m/>
    <m/>
    <m/>
    <m/>
    <x v="0"/>
  </r>
  <r>
    <x v="4"/>
    <s v="525e4851-5e52-43f7-a198-034407041160"/>
    <x v="0"/>
    <e v="#N/A"/>
    <e v="#N/A"/>
    <e v="#N/A"/>
    <s v="FIXED"/>
    <x v="0"/>
    <m/>
    <m/>
    <m/>
    <m/>
    <x v="0"/>
  </r>
  <r>
    <x v="0"/>
    <s v="5260b619-ffd9-4c0c-a5a9-7b4564ab7425"/>
    <x v="0"/>
    <e v="#N/A"/>
    <e v="#N/A"/>
    <e v="#N/A"/>
    <s v="FIXED"/>
    <x v="0"/>
    <m/>
    <m/>
    <m/>
    <m/>
    <x v="0"/>
  </r>
  <r>
    <x v="0"/>
    <s v="526321ba-8594-43a6-896a-78a1dcd11460"/>
    <x v="0"/>
    <e v="#N/A"/>
    <e v="#N/A"/>
    <e v="#N/A"/>
    <s v="FIXED"/>
    <x v="0"/>
    <m/>
    <m/>
    <m/>
    <m/>
    <x v="0"/>
  </r>
  <r>
    <x v="0"/>
    <s v="526357b2-fab3-4c29-ac7e-347cc8360bea"/>
    <x v="0"/>
    <s v="0031brn8532sd2d.bpna.popularinc.net"/>
    <s v="526357b2-fab3-4c29-ac7e-347cc8360bea"/>
    <s v="High"/>
    <s v="FIXED"/>
    <x v="0"/>
    <m/>
    <m/>
    <m/>
    <m/>
    <x v="0"/>
  </r>
  <r>
    <x v="0"/>
    <s v="52636044-1516-4f8d-8af3-23ac5ec01058"/>
    <x v="0"/>
    <e v="#N/A"/>
    <e v="#N/A"/>
    <e v="#N/A"/>
    <s v="FIXED"/>
    <x v="0"/>
    <m/>
    <m/>
    <m/>
    <m/>
    <x v="0"/>
  </r>
  <r>
    <x v="0"/>
    <s v="526462e4-83ee-4aef-968b-fe3110196e7b"/>
    <x v="0"/>
    <e v="#N/A"/>
    <e v="#N/A"/>
    <e v="#N/A"/>
    <s v="FIXED"/>
    <x v="0"/>
    <m/>
    <m/>
    <m/>
    <m/>
    <x v="0"/>
  </r>
  <r>
    <x v="2"/>
    <s v="52647d57-a018-41be-9a55-cb9597a67db8"/>
    <x v="1"/>
    <s v="bpn-rosecmas-05"/>
    <s v="52647d57-a018-41be-9a55-cb9597a67db8"/>
    <s v="Medium"/>
    <s v="RESURFACED"/>
    <x v="0"/>
    <m/>
    <m/>
    <m/>
    <m/>
    <x v="0"/>
  </r>
  <r>
    <x v="0"/>
    <s v="5264d4cd-53d3-437d-94d4-2bf0ff3d0648"/>
    <x v="0"/>
    <e v="#N/A"/>
    <e v="#N/A"/>
    <e v="#N/A"/>
    <s v="FIXED"/>
    <x v="0"/>
    <m/>
    <m/>
    <m/>
    <m/>
    <x v="0"/>
  </r>
  <r>
    <x v="0"/>
    <s v="5266ffd9-fa6b-4dfd-a369-ebecee8648cd"/>
    <x v="0"/>
    <e v="#N/A"/>
    <e v="#N/A"/>
    <e v="#N/A"/>
    <s v="FIXED"/>
    <x v="0"/>
    <m/>
    <m/>
    <m/>
    <m/>
    <x v="0"/>
  </r>
  <r>
    <x v="4"/>
    <s v="5267263f-06c0-4580-b3e1-09a453f7dfcd"/>
    <x v="0"/>
    <e v="#N/A"/>
    <e v="#N/A"/>
    <e v="#N/A"/>
    <s v="FIXED"/>
    <x v="0"/>
    <m/>
    <m/>
    <m/>
    <m/>
    <x v="0"/>
  </r>
  <r>
    <x v="0"/>
    <s v="52693173-9114-4266-817d-1604765edc15"/>
    <x v="0"/>
    <e v="#N/A"/>
    <e v="#N/A"/>
    <e v="#N/A"/>
    <s v="FIXED"/>
    <x v="0"/>
    <m/>
    <m/>
    <m/>
    <m/>
    <x v="0"/>
  </r>
  <r>
    <x v="0"/>
    <s v="526a38e9-590f-45b9-bb4d-970fa1e627e9"/>
    <x v="0"/>
    <e v="#N/A"/>
    <e v="#N/A"/>
    <e v="#N/A"/>
    <s v="FIXED"/>
    <x v="0"/>
    <m/>
    <m/>
    <m/>
    <m/>
    <x v="0"/>
  </r>
  <r>
    <x v="0"/>
    <s v="526abb4f-eac9-4eb0-8683-5df0bfc6c719"/>
    <x v="0"/>
    <e v="#N/A"/>
    <e v="#N/A"/>
    <e v="#N/A"/>
    <s v="FIXED"/>
    <x v="0"/>
    <m/>
    <m/>
    <m/>
    <m/>
    <x v="0"/>
  </r>
  <r>
    <x v="0"/>
    <s v="526ad5ce-f259-4117-ba90-2bd449e60bb2"/>
    <x v="0"/>
    <e v="#N/A"/>
    <e v="#N/A"/>
    <e v="#N/A"/>
    <s v="FIXED"/>
    <x v="0"/>
    <m/>
    <m/>
    <m/>
    <m/>
    <x v="0"/>
  </r>
  <r>
    <x v="0"/>
    <s v="526b6acd-d3a0-4711-91b9-a640a975de70"/>
    <x v="0"/>
    <s v="0095brn3xknnd2d.bpna.popularinc.net"/>
    <s v="526b6acd-d3a0-4711-91b9-a640a975de70"/>
    <s v="High"/>
    <s v="FIXED"/>
    <x v="0"/>
    <m/>
    <m/>
    <m/>
    <m/>
    <x v="0"/>
  </r>
  <r>
    <x v="0"/>
    <s v="526b9aab-ab0a-4419-b58c-bd6a5db0389c"/>
    <x v="0"/>
    <e v="#N/A"/>
    <e v="#N/A"/>
    <e v="#N/A"/>
    <s v="FIXED"/>
    <x v="0"/>
    <m/>
    <m/>
    <m/>
    <m/>
    <x v="0"/>
  </r>
  <r>
    <x v="0"/>
    <s v="526bf9de-ef2b-4ffe-8483-e4882d1d8ef9"/>
    <x v="0"/>
    <e v="#N/A"/>
    <e v="#N/A"/>
    <e v="#N/A"/>
    <s v="FIXED"/>
    <x v="0"/>
    <m/>
    <m/>
    <m/>
    <m/>
    <x v="0"/>
  </r>
  <r>
    <x v="1"/>
    <s v="526dd1dd-b118-49c6-8201-9f0e9108ce26"/>
    <x v="0"/>
    <e v="#N/A"/>
    <e v="#N/A"/>
    <e v="#N/A"/>
    <s v="FIXED"/>
    <x v="0"/>
    <m/>
    <m/>
    <m/>
    <m/>
    <x v="0"/>
  </r>
  <r>
    <x v="0"/>
    <s v="526eb20a-c832-463c-9897-251cff46b642"/>
    <x v="0"/>
    <e v="#N/A"/>
    <e v="#N/A"/>
    <e v="#N/A"/>
    <s v="FIXED"/>
    <x v="0"/>
    <m/>
    <m/>
    <m/>
    <m/>
    <x v="0"/>
  </r>
  <r>
    <x v="0"/>
    <s v="52719e8d-488d-4a26-b02f-21c422c6b45c"/>
    <x v="0"/>
    <e v="#N/A"/>
    <e v="#N/A"/>
    <e v="#N/A"/>
    <s v="FIXED"/>
    <x v="0"/>
    <m/>
    <m/>
    <m/>
    <m/>
    <x v="0"/>
  </r>
  <r>
    <x v="0"/>
    <s v="5271f949-7b26-4e3c-bc10-2bc6f809ef10"/>
    <x v="0"/>
    <e v="#N/A"/>
    <e v="#N/A"/>
    <e v="#N/A"/>
    <s v="FIXED"/>
    <x v="0"/>
    <m/>
    <m/>
    <m/>
    <m/>
    <x v="0"/>
  </r>
  <r>
    <x v="0"/>
    <s v="52721efc-d4e4-4268-8fce-66d508b90778"/>
    <x v="0"/>
    <e v="#N/A"/>
    <e v="#N/A"/>
    <e v="#N/A"/>
    <s v="FIXED"/>
    <x v="0"/>
    <m/>
    <m/>
    <m/>
    <m/>
    <x v="0"/>
  </r>
  <r>
    <x v="1"/>
    <s v="52738739-1daf-4a4a-a154-d1650b7d4831"/>
    <x v="2"/>
    <s v="bpn-roseas-01"/>
    <s v="52738739-1daf-4a4a-a154-d1650b7d4831"/>
    <s v="Medium"/>
    <s v="ACTIVE"/>
    <x v="0"/>
    <m/>
    <m/>
    <m/>
    <m/>
    <x v="0"/>
  </r>
  <r>
    <x v="0"/>
    <s v="5273ca14-f30c-4d91-844a-2afead2d4404"/>
    <x v="0"/>
    <e v="#N/A"/>
    <e v="#N/A"/>
    <e v="#N/A"/>
    <s v="FIXED"/>
    <x v="0"/>
    <m/>
    <m/>
    <m/>
    <m/>
    <x v="0"/>
  </r>
  <r>
    <x v="0"/>
    <s v="52751e23-b57d-48c8-970b-ec78fa7bf47f"/>
    <x v="0"/>
    <e v="#N/A"/>
    <e v="#N/A"/>
    <e v="#N/A"/>
    <s v="FIXED"/>
    <x v="0"/>
    <m/>
    <m/>
    <m/>
    <m/>
    <x v="0"/>
  </r>
  <r>
    <x v="4"/>
    <s v="52753204-019d-455d-bd19-35561d61d354"/>
    <x v="0"/>
    <e v="#N/A"/>
    <e v="#N/A"/>
    <e v="#N/A"/>
    <s v="FIXED"/>
    <x v="0"/>
    <m/>
    <m/>
    <m/>
    <m/>
    <x v="0"/>
  </r>
  <r>
    <x v="0"/>
    <s v="5275cd6c-30b1-4d1f-81cb-0972a1e8b5d1"/>
    <x v="0"/>
    <s v="bdwybkodtdjph2l"/>
    <s v="5275cd6c-30b1-4d1f-81cb-0972a1e8b5d1"/>
    <s v="Critical"/>
    <s v="FIXED"/>
    <x v="0"/>
    <m/>
    <m/>
    <m/>
    <m/>
    <x v="0"/>
  </r>
  <r>
    <x v="0"/>
    <s v="52772670-767c-4c52-a6f4-0d4fc919872e"/>
    <x v="0"/>
    <s v="bdwybkoc1pt6s2l.bpna.popularinc.net"/>
    <s v="52772670-767c-4c52-a6f4-0d4fc919872e"/>
    <s v="Medium"/>
    <s v="FIXED"/>
    <x v="0"/>
    <m/>
    <m/>
    <m/>
    <m/>
    <x v="0"/>
  </r>
  <r>
    <x v="4"/>
    <s v="52775d9d-0229-4656-b116-09695209ee7c"/>
    <x v="1"/>
    <s v="miambko4jjx6s2l.bpna.popularinc.net"/>
    <s v="52775d9d-0229-4656-b116-09695209ee7c"/>
    <s v="High"/>
    <s v="RESURFACED"/>
    <x v="0"/>
    <m/>
    <m/>
    <m/>
    <m/>
    <x v="0"/>
  </r>
  <r>
    <x v="7"/>
    <s v="5277b35e-6833-45bc-9249-bd425012dd96"/>
    <x v="0"/>
    <e v="#N/A"/>
    <e v="#N/A"/>
    <e v="#N/A"/>
    <s v="FIXED"/>
    <x v="0"/>
    <m/>
    <m/>
    <m/>
    <m/>
    <x v="0"/>
  </r>
  <r>
    <x v="0"/>
    <s v="52785b8e-f088-4df2-b3ef-d9da726b421d"/>
    <x v="0"/>
    <e v="#N/A"/>
    <e v="#N/A"/>
    <e v="#N/A"/>
    <s v="FIXED"/>
    <x v="0"/>
    <m/>
    <m/>
    <m/>
    <m/>
    <x v="0"/>
  </r>
  <r>
    <x v="7"/>
    <s v="52785d30-2a39-4b3a-a0ca-a794541cbd79"/>
    <x v="0"/>
    <e v="#N/A"/>
    <e v="#N/A"/>
    <e v="#N/A"/>
    <s v="FIXED"/>
    <x v="0"/>
    <m/>
    <m/>
    <m/>
    <m/>
    <x v="0"/>
  </r>
  <r>
    <x v="0"/>
    <s v="52793b2d-7f22-47fa-aa7b-5302cee24561"/>
    <x v="0"/>
    <e v="#N/A"/>
    <e v="#N/A"/>
    <e v="#N/A"/>
    <s v="FIXED"/>
    <x v="0"/>
    <m/>
    <m/>
    <m/>
    <m/>
    <x v="0"/>
  </r>
  <r>
    <x v="7"/>
    <s v="52794e88-c36f-4e86-ab1d-609190af42e2"/>
    <x v="1"/>
    <s v="bpn-roseitts-02"/>
    <s v="52794e88-c36f-4e86-ab1d-609190af42e2"/>
    <s v="Medium"/>
    <s v="RESURFACED"/>
    <x v="0"/>
    <m/>
    <m/>
    <m/>
    <m/>
    <x v="0"/>
  </r>
  <r>
    <x v="0"/>
    <s v="52798d90-9cf6-45ae-889e-5a0564d9a079"/>
    <x v="0"/>
    <e v="#N/A"/>
    <e v="#N/A"/>
    <e v="#N/A"/>
    <s v="FIXED"/>
    <x v="0"/>
    <m/>
    <m/>
    <m/>
    <m/>
    <x v="0"/>
  </r>
  <r>
    <x v="0"/>
    <s v="5279ac5f-f114-4580-ae0f-2dba77b53ee7"/>
    <x v="0"/>
    <e v="#N/A"/>
    <e v="#N/A"/>
    <e v="#N/A"/>
    <s v="FIXED"/>
    <x v="0"/>
    <m/>
    <m/>
    <m/>
    <m/>
    <x v="0"/>
  </r>
  <r>
    <x v="0"/>
    <s v="527a4a05-9bd0-4a30-aee7-8fc953a6faf2"/>
    <x v="0"/>
    <e v="#N/A"/>
    <e v="#N/A"/>
    <e v="#N/A"/>
    <s v="FIXED"/>
    <x v="0"/>
    <m/>
    <m/>
    <m/>
    <m/>
    <x v="0"/>
  </r>
  <r>
    <x v="0"/>
    <s v="527b7c55-a643-4219-ad94-6d64871fa8e0"/>
    <x v="0"/>
    <e v="#N/A"/>
    <e v="#N/A"/>
    <e v="#N/A"/>
    <s v="FIXED"/>
    <x v="0"/>
    <m/>
    <m/>
    <m/>
    <m/>
    <x v="0"/>
  </r>
  <r>
    <x v="0"/>
    <s v="527c62ad-ce20-4c4d-98ab-d1df1d25f191"/>
    <x v="0"/>
    <e v="#N/A"/>
    <e v="#N/A"/>
    <e v="#N/A"/>
    <s v="FIXED"/>
    <x v="0"/>
    <m/>
    <m/>
    <m/>
    <m/>
    <x v="0"/>
  </r>
  <r>
    <x v="0"/>
    <s v="527ddcdc-c14b-4077-8b52-01116320a8d5"/>
    <x v="0"/>
    <e v="#N/A"/>
    <e v="#N/A"/>
    <e v="#N/A"/>
    <s v="FIXED"/>
    <x v="0"/>
    <m/>
    <m/>
    <m/>
    <m/>
    <x v="0"/>
  </r>
  <r>
    <x v="0"/>
    <s v="527e065f-9aa3-4233-9277-127817094acd"/>
    <x v="0"/>
    <e v="#N/A"/>
    <e v="#N/A"/>
    <e v="#N/A"/>
    <s v="FIXED"/>
    <x v="0"/>
    <m/>
    <m/>
    <m/>
    <m/>
    <x v="0"/>
  </r>
  <r>
    <x v="0"/>
    <s v="527e3686-26a1-4f1d-af0a-125e6f854191"/>
    <x v="0"/>
    <e v="#N/A"/>
    <e v="#N/A"/>
    <e v="#N/A"/>
    <s v="FIXED"/>
    <x v="0"/>
    <m/>
    <m/>
    <m/>
    <m/>
    <x v="0"/>
  </r>
  <r>
    <x v="0"/>
    <s v="527e6f0a-ab97-4f77-8b6f-0d82ec2206f4"/>
    <x v="0"/>
    <e v="#N/A"/>
    <e v="#N/A"/>
    <e v="#N/A"/>
    <s v="FIXED"/>
    <x v="0"/>
    <m/>
    <m/>
    <m/>
    <m/>
    <x v="0"/>
  </r>
  <r>
    <x v="0"/>
    <s v="527e8615-75c2-4fef-a3b2-6a2a6c1d3435"/>
    <x v="0"/>
    <e v="#N/A"/>
    <e v="#N/A"/>
    <e v="#N/A"/>
    <s v="FIXED"/>
    <x v="0"/>
    <m/>
    <m/>
    <m/>
    <m/>
    <x v="0"/>
  </r>
  <r>
    <x v="0"/>
    <s v="527e86b3-8a4a-4eb2-9b16-dcb74e1abdb1"/>
    <x v="0"/>
    <e v="#N/A"/>
    <e v="#N/A"/>
    <e v="#N/A"/>
    <s v="FIXED"/>
    <x v="0"/>
    <m/>
    <m/>
    <m/>
    <m/>
    <x v="0"/>
  </r>
  <r>
    <x v="0"/>
    <s v="527eedec-8c7f-46e4-a51f-ca8fa8e7d841"/>
    <x v="0"/>
    <s v="miambko9s5gp73l.bpna.popularinc.net"/>
    <s v="527eedec-8c7f-46e4-a51f-ca8fa8e7d841"/>
    <s v="Medium"/>
    <s v="FIXED"/>
    <x v="0"/>
    <m/>
    <m/>
    <m/>
    <m/>
    <x v="0"/>
  </r>
  <r>
    <x v="4"/>
    <s v="527f53ea-fec5-493d-ae45-1d9bbaa2e503"/>
    <x v="0"/>
    <e v="#N/A"/>
    <e v="#N/A"/>
    <e v="#N/A"/>
    <s v="FIXED"/>
    <x v="0"/>
    <m/>
    <m/>
    <m/>
    <m/>
    <x v="0"/>
  </r>
  <r>
    <x v="4"/>
    <s v="527f6b35-56d6-49a6-aa20-6af276260786"/>
    <x v="0"/>
    <e v="#N/A"/>
    <e v="#N/A"/>
    <e v="#N/A"/>
    <s v="FIXED"/>
    <x v="0"/>
    <m/>
    <m/>
    <m/>
    <m/>
    <x v="0"/>
  </r>
  <r>
    <x v="4"/>
    <s v="527fa883-35a3-4802-8bae-ef605e81fefc"/>
    <x v="0"/>
    <e v="#N/A"/>
    <e v="#N/A"/>
    <e v="#N/A"/>
    <s v="FIXED"/>
    <x v="0"/>
    <m/>
    <m/>
    <m/>
    <m/>
    <x v="0"/>
  </r>
  <r>
    <x v="1"/>
    <s v="527fc360-95fe-41ff-9dd1-bb7980e2a212"/>
    <x v="0"/>
    <e v="#N/A"/>
    <e v="#N/A"/>
    <e v="#N/A"/>
    <s v="FIXED"/>
    <x v="0"/>
    <m/>
    <m/>
    <m/>
    <m/>
    <x v="0"/>
  </r>
  <r>
    <x v="4"/>
    <s v="52823d76-5bda-4b90-8962-2648156d9481"/>
    <x v="0"/>
    <e v="#N/A"/>
    <e v="#N/A"/>
    <e v="#N/A"/>
    <s v="FIXED"/>
    <x v="0"/>
    <m/>
    <m/>
    <m/>
    <m/>
    <x v="0"/>
  </r>
  <r>
    <x v="2"/>
    <s v="52826d08-949c-40d9-a9b0-54a0a1eb9981"/>
    <x v="0"/>
    <e v="#N/A"/>
    <e v="#N/A"/>
    <e v="#N/A"/>
    <s v="FIXED"/>
    <x v="0"/>
    <m/>
    <m/>
    <m/>
    <m/>
    <x v="0"/>
  </r>
  <r>
    <x v="0"/>
    <s v="5282ed4a-0c92-41bb-809b-44689bcdacc9"/>
    <x v="0"/>
    <e v="#N/A"/>
    <e v="#N/A"/>
    <e v="#N/A"/>
    <s v="FIXED"/>
    <x v="0"/>
    <m/>
    <m/>
    <m/>
    <m/>
    <x v="0"/>
  </r>
  <r>
    <x v="0"/>
    <s v="52833047-4f2a-4c9d-9857-3ea131942d91"/>
    <x v="0"/>
    <s v="0006bcp3y1jnd2d.bpna.popularinc.net"/>
    <s v="52833047-4f2a-4c9d-9857-3ea131942d91"/>
    <s v="Medium"/>
    <s v="FIXED"/>
    <x v="0"/>
    <m/>
    <m/>
    <m/>
    <m/>
    <x v="0"/>
  </r>
  <r>
    <x v="0"/>
    <s v="52836899-0313-45a2-a47d-93650cf6b655"/>
    <x v="0"/>
    <e v="#N/A"/>
    <e v="#N/A"/>
    <e v="#N/A"/>
    <s v="FIXED"/>
    <x v="0"/>
    <m/>
    <m/>
    <m/>
    <m/>
    <x v="0"/>
  </r>
  <r>
    <x v="7"/>
    <s v="5283b94e-95ea-4ee6-bd49-0e0fd2e8c315"/>
    <x v="0"/>
    <e v="#N/A"/>
    <e v="#N/A"/>
    <e v="#N/A"/>
    <s v="FIXED"/>
    <x v="0"/>
    <m/>
    <m/>
    <m/>
    <m/>
    <x v="0"/>
  </r>
  <r>
    <x v="2"/>
    <s v="5284dc69-d5ee-467d-85b7-073c69142f68"/>
    <x v="2"/>
    <e v="#N/A"/>
    <e v="#N/A"/>
    <e v="#N/A"/>
    <s v="ACTIVE"/>
    <x v="0"/>
    <m/>
    <m/>
    <m/>
    <m/>
    <x v="0"/>
  </r>
  <r>
    <x v="0"/>
    <s v="5284e676-3f30-457f-8692-4f0f77ccdaf5"/>
    <x v="0"/>
    <e v="#N/A"/>
    <e v="#N/A"/>
    <e v="#N/A"/>
    <s v="FIXED"/>
    <x v="0"/>
    <m/>
    <m/>
    <m/>
    <m/>
    <x v="0"/>
  </r>
  <r>
    <x v="0"/>
    <s v="52853aa8-ba2b-474f-8140-aba572f274cd"/>
    <x v="0"/>
    <e v="#N/A"/>
    <e v="#N/A"/>
    <e v="#N/A"/>
    <s v="FIXED"/>
    <x v="0"/>
    <m/>
    <m/>
    <m/>
    <m/>
    <x v="0"/>
  </r>
  <r>
    <x v="0"/>
    <s v="5286e46f-27bf-4058-976b-0ca55b9ea41b"/>
    <x v="0"/>
    <s v="bdwybkogc05rn2l"/>
    <s v="5286e46f-27bf-4058-976b-0ca55b9ea41b"/>
    <s v="High"/>
    <s v="FIXED"/>
    <x v="0"/>
    <m/>
    <m/>
    <m/>
    <m/>
    <x v="0"/>
  </r>
  <r>
    <x v="0"/>
    <s v="5287c794-53e7-40f2-850f-8064cb1b1ae8"/>
    <x v="0"/>
    <e v="#N/A"/>
    <e v="#N/A"/>
    <e v="#N/A"/>
    <s v="FIXED"/>
    <x v="0"/>
    <m/>
    <m/>
    <m/>
    <m/>
    <x v="0"/>
  </r>
  <r>
    <x v="0"/>
    <s v="528a7a25-0c0d-41ee-8484-e89aec3c26d0"/>
    <x v="0"/>
    <e v="#N/A"/>
    <e v="#N/A"/>
    <e v="#N/A"/>
    <s v="FIXED"/>
    <x v="0"/>
    <m/>
    <m/>
    <m/>
    <m/>
    <x v="0"/>
  </r>
  <r>
    <x v="2"/>
    <s v="528a9eb5-2c43-4b0c-897c-4c04c35d3524"/>
    <x v="0"/>
    <e v="#N/A"/>
    <e v="#N/A"/>
    <e v="#N/A"/>
    <s v="FIXED"/>
    <x v="0"/>
    <m/>
    <m/>
    <m/>
    <m/>
    <x v="0"/>
  </r>
  <r>
    <x v="0"/>
    <s v="528ac6b3-0987-434f-bf44-f9d180a5bc00"/>
    <x v="0"/>
    <s v="bdwybko3969ph2l.bpna.popularinc.net"/>
    <s v="528ac6b3-0987-434f-bf44-f9d180a5bc00"/>
    <s v="High"/>
    <s v="FIXED"/>
    <x v="0"/>
    <m/>
    <m/>
    <m/>
    <m/>
    <x v="0"/>
  </r>
  <r>
    <x v="0"/>
    <s v="528b00c2-aa79-4c21-a1df-df019dc3c89e"/>
    <x v="0"/>
    <e v="#N/A"/>
    <e v="#N/A"/>
    <e v="#N/A"/>
    <s v="FIXED"/>
    <x v="0"/>
    <m/>
    <m/>
    <m/>
    <m/>
    <x v="0"/>
  </r>
  <r>
    <x v="1"/>
    <s v="528bbb42-bb0d-401b-9c80-5cfe47cfac17"/>
    <x v="0"/>
    <e v="#N/A"/>
    <e v="#N/A"/>
    <e v="#N/A"/>
    <s v="FIXED"/>
    <x v="0"/>
    <m/>
    <m/>
    <m/>
    <m/>
    <x v="0"/>
  </r>
  <r>
    <x v="0"/>
    <s v="528bc7cd-0e2d-4c13-bd6c-216e7f1f40a5"/>
    <x v="0"/>
    <e v="#N/A"/>
    <e v="#N/A"/>
    <e v="#N/A"/>
    <s v="FIXED"/>
    <x v="0"/>
    <m/>
    <m/>
    <m/>
    <m/>
    <x v="0"/>
  </r>
  <r>
    <x v="0"/>
    <s v="528bd0f6-2714-414d-83f9-2579dbcedebc"/>
    <x v="0"/>
    <e v="#N/A"/>
    <e v="#N/A"/>
    <e v="#N/A"/>
    <s v="FIXED"/>
    <x v="0"/>
    <m/>
    <m/>
    <m/>
    <m/>
    <x v="0"/>
  </r>
  <r>
    <x v="0"/>
    <s v="528d21ee-5aa0-4a4e-ab21-001aaa65dace"/>
    <x v="0"/>
    <e v="#N/A"/>
    <e v="#N/A"/>
    <e v="#N/A"/>
    <s v="FIXED"/>
    <x v="0"/>
    <m/>
    <m/>
    <m/>
    <m/>
    <x v="0"/>
  </r>
  <r>
    <x v="7"/>
    <s v="528d432c-9b4a-4546-87da-8c6f6e5489d2"/>
    <x v="2"/>
    <s v="bpn-roseitts-02"/>
    <s v="528d432c-9b4a-4546-87da-8c6f6e5489d2"/>
    <s v="Medium"/>
    <s v="ACTIVE"/>
    <x v="0"/>
    <m/>
    <m/>
    <m/>
    <m/>
    <x v="0"/>
  </r>
  <r>
    <x v="5"/>
    <s v="528f6e85-3808-4212-be7b-90545b220b41"/>
    <x v="0"/>
    <e v="#N/A"/>
    <e v="#N/A"/>
    <e v="#N/A"/>
    <s v="FIXED"/>
    <x v="0"/>
    <m/>
    <m/>
    <m/>
    <m/>
    <x v="0"/>
  </r>
  <r>
    <x v="2"/>
    <s v="529043ca-0b35-4d36-b3a0-f95075bffce9"/>
    <x v="0"/>
    <e v="#N/A"/>
    <e v="#N/A"/>
    <e v="#N/A"/>
    <s v="FIXED"/>
    <x v="0"/>
    <m/>
    <m/>
    <m/>
    <m/>
    <x v="0"/>
  </r>
  <r>
    <x v="2"/>
    <s v="5291b5b5-0e7c-4bd1-9421-03a2ca313506"/>
    <x v="2"/>
    <s v="bpn-roseevdb-01"/>
    <s v="5291b5b5-0e7c-4bd1-9421-03a2ca313506"/>
    <s v="Low"/>
    <s v="ACTIVE"/>
    <x v="0"/>
    <m/>
    <m/>
    <m/>
    <m/>
    <x v="0"/>
  </r>
  <r>
    <x v="7"/>
    <s v="5292cbeb-33a5-4d69-87d9-18a7decc4737"/>
    <x v="0"/>
    <e v="#N/A"/>
    <e v="#N/A"/>
    <e v="#N/A"/>
    <s v="FIXED"/>
    <x v="0"/>
    <m/>
    <m/>
    <m/>
    <m/>
    <x v="0"/>
  </r>
  <r>
    <x v="0"/>
    <s v="52936db9-fe28-4062-a848-3f33c0c57368"/>
    <x v="0"/>
    <e v="#N/A"/>
    <e v="#N/A"/>
    <e v="#N/A"/>
    <s v="FIXED"/>
    <x v="0"/>
    <m/>
    <m/>
    <m/>
    <m/>
    <x v="0"/>
  </r>
  <r>
    <x v="0"/>
    <s v="529509bc-3b2f-46d5-8c28-da928bc96e2c"/>
    <x v="0"/>
    <e v="#N/A"/>
    <e v="#N/A"/>
    <e v="#N/A"/>
    <s v="FIXED"/>
    <x v="0"/>
    <m/>
    <m/>
    <m/>
    <m/>
    <x v="0"/>
  </r>
  <r>
    <x v="0"/>
    <s v="52950e07-f720-4a0b-bb55-e14b78b948b3"/>
    <x v="0"/>
    <e v="#N/A"/>
    <e v="#N/A"/>
    <e v="#N/A"/>
    <s v="FIXED"/>
    <x v="0"/>
    <m/>
    <m/>
    <m/>
    <m/>
    <x v="0"/>
  </r>
  <r>
    <x v="2"/>
    <s v="52969666-0d9f-4ede-8e97-45fa26e0fc92"/>
    <x v="1"/>
    <s v="bpn-rosecmas-05"/>
    <s v="52969666-0d9f-4ede-8e97-45fa26e0fc92"/>
    <s v="Medium"/>
    <s v="RESURFACED"/>
    <x v="0"/>
    <m/>
    <m/>
    <m/>
    <m/>
    <x v="0"/>
  </r>
  <r>
    <x v="2"/>
    <s v="52970e23-52f3-42b8-bbc3-0b4933ea8001"/>
    <x v="0"/>
    <e v="#N/A"/>
    <e v="#N/A"/>
    <e v="#N/A"/>
    <s v="FIXED"/>
    <x v="0"/>
    <m/>
    <m/>
    <m/>
    <m/>
    <x v="0"/>
  </r>
  <r>
    <x v="0"/>
    <s v="5299c8b5-05b6-4cc6-8cd4-5c9900799478"/>
    <x v="0"/>
    <e v="#N/A"/>
    <e v="#N/A"/>
    <e v="#N/A"/>
    <s v="FIXED"/>
    <x v="0"/>
    <m/>
    <m/>
    <m/>
    <m/>
    <x v="0"/>
  </r>
  <r>
    <x v="7"/>
    <s v="529a7433-98ac-4c48-b41e-c8124e0c41f9"/>
    <x v="0"/>
    <e v="#N/A"/>
    <e v="#N/A"/>
    <e v="#N/A"/>
    <s v="FIXED"/>
    <x v="0"/>
    <m/>
    <m/>
    <m/>
    <m/>
    <x v="0"/>
  </r>
  <r>
    <x v="0"/>
    <s v="529a8d6b-ad92-4317-abe7-f6849943f70f"/>
    <x v="0"/>
    <e v="#N/A"/>
    <e v="#N/A"/>
    <e v="#N/A"/>
    <s v="FIXED"/>
    <x v="0"/>
    <m/>
    <m/>
    <m/>
    <m/>
    <x v="0"/>
  </r>
  <r>
    <x v="5"/>
    <s v="529ac2cb-c3db-4e67-be87-7b75475b1fc1"/>
    <x v="1"/>
    <e v="#N/A"/>
    <e v="#N/A"/>
    <e v="#N/A"/>
    <s v="RESURFACED"/>
    <x v="0"/>
    <m/>
    <m/>
    <m/>
    <m/>
    <x v="0"/>
  </r>
  <r>
    <x v="0"/>
    <s v="529c181b-39f1-46a3-99c8-671a12fa6b81"/>
    <x v="0"/>
    <e v="#N/A"/>
    <e v="#N/A"/>
    <e v="#N/A"/>
    <s v="FIXED"/>
    <x v="0"/>
    <m/>
    <m/>
    <m/>
    <m/>
    <x v="0"/>
  </r>
  <r>
    <x v="2"/>
    <s v="529c651e-6521-4f93-abd0-4cef574cac10"/>
    <x v="0"/>
    <e v="#N/A"/>
    <e v="#N/A"/>
    <e v="#N/A"/>
    <s v="FIXED"/>
    <x v="0"/>
    <m/>
    <m/>
    <m/>
    <m/>
    <x v="0"/>
  </r>
  <r>
    <x v="0"/>
    <s v="529c9d72-7273-4152-a799-bfb9eae2c3a3"/>
    <x v="0"/>
    <e v="#N/A"/>
    <e v="#N/A"/>
    <e v="#N/A"/>
    <s v="FIXED"/>
    <x v="0"/>
    <m/>
    <m/>
    <m/>
    <m/>
    <x v="0"/>
  </r>
  <r>
    <x v="0"/>
    <s v="529dcd6c-43c5-4f41-a827-a7fa7da5298d"/>
    <x v="0"/>
    <s v="0006bcp3xkpnd2d.bpna.popularinc.net"/>
    <s v="529dcd6c-43c5-4f41-a827-a7fa7da5298d"/>
    <s v="Medium"/>
    <s v="FIXED"/>
    <x v="0"/>
    <m/>
    <m/>
    <m/>
    <m/>
    <x v="0"/>
  </r>
  <r>
    <x v="7"/>
    <s v="529fd634-fa60-41c6-8d77-fb88df7579c8"/>
    <x v="2"/>
    <s v="bpn-roseirps-03"/>
    <s v="529fd634-fa60-41c6-8d77-fb88df7579c8"/>
    <s v="High"/>
    <s v="ACTIVE"/>
    <x v="0"/>
    <m/>
    <m/>
    <m/>
    <m/>
    <x v="0"/>
  </r>
  <r>
    <x v="0"/>
    <s v="52a0581f-18f7-40e3-a16c-ee9701a4d6c5"/>
    <x v="0"/>
    <e v="#N/A"/>
    <e v="#N/A"/>
    <e v="#N/A"/>
    <s v="FIXED"/>
    <x v="0"/>
    <m/>
    <m/>
    <m/>
    <m/>
    <x v="0"/>
  </r>
  <r>
    <x v="0"/>
    <s v="52a1e972-7746-489f-b7af-c37f37ea21ec"/>
    <x v="0"/>
    <e v="#N/A"/>
    <e v="#N/A"/>
    <e v="#N/A"/>
    <s v="FIXED"/>
    <x v="0"/>
    <m/>
    <m/>
    <m/>
    <m/>
    <x v="0"/>
  </r>
  <r>
    <x v="0"/>
    <s v="52a2125f-8c2a-437b-a546-7ad4d89b5c32"/>
    <x v="0"/>
    <e v="#N/A"/>
    <e v="#N/A"/>
    <e v="#N/A"/>
    <s v="FIXED"/>
    <x v="0"/>
    <m/>
    <m/>
    <m/>
    <m/>
    <x v="0"/>
  </r>
  <r>
    <x v="0"/>
    <s v="52a71f96-29d3-4cd2-b65b-856e6dc108a9"/>
    <x v="0"/>
    <e v="#N/A"/>
    <e v="#N/A"/>
    <e v="#N/A"/>
    <s v="FIXED"/>
    <x v="0"/>
    <m/>
    <m/>
    <m/>
    <m/>
    <x v="0"/>
  </r>
  <r>
    <x v="7"/>
    <s v="52a788fa-d2f5-4b7f-af8e-384e181c544a"/>
    <x v="0"/>
    <e v="#N/A"/>
    <e v="#N/A"/>
    <e v="#N/A"/>
    <s v="FIXED"/>
    <x v="0"/>
    <m/>
    <m/>
    <m/>
    <m/>
    <x v="0"/>
  </r>
  <r>
    <x v="0"/>
    <s v="52a78947-057a-4fb4-8ef7-790119d5fc3a"/>
    <x v="0"/>
    <e v="#N/A"/>
    <e v="#N/A"/>
    <e v="#N/A"/>
    <s v="FIXED"/>
    <x v="0"/>
    <m/>
    <m/>
    <m/>
    <m/>
    <x v="0"/>
  </r>
  <r>
    <x v="0"/>
    <s v="52a8f3cb-20ca-4125-bb24-866312760063"/>
    <x v="0"/>
    <e v="#N/A"/>
    <e v="#N/A"/>
    <e v="#N/A"/>
    <s v="FIXED"/>
    <x v="0"/>
    <m/>
    <m/>
    <m/>
    <m/>
    <x v="0"/>
  </r>
  <r>
    <x v="0"/>
    <s v="52a92263-04ca-45f9-83b8-c0a4eecc3ede"/>
    <x v="0"/>
    <e v="#N/A"/>
    <e v="#N/A"/>
    <e v="#N/A"/>
    <s v="FIXED"/>
    <x v="0"/>
    <m/>
    <m/>
    <m/>
    <m/>
    <x v="0"/>
  </r>
  <r>
    <x v="0"/>
    <s v="52a9289a-311d-4ac5-937f-cc6e350aec16"/>
    <x v="0"/>
    <e v="#N/A"/>
    <e v="#N/A"/>
    <e v="#N/A"/>
    <s v="FIXED"/>
    <x v="0"/>
    <m/>
    <m/>
    <m/>
    <m/>
    <x v="0"/>
  </r>
  <r>
    <x v="0"/>
    <s v="52a942ef-20a9-4997-b3eb-d476017012db"/>
    <x v="0"/>
    <e v="#N/A"/>
    <e v="#N/A"/>
    <e v="#N/A"/>
    <s v="FIXED"/>
    <x v="0"/>
    <m/>
    <m/>
    <m/>
    <m/>
    <x v="0"/>
  </r>
  <r>
    <x v="4"/>
    <s v="52a963ff-c4d2-4bd0-bc4b-f3c0aeab829e"/>
    <x v="0"/>
    <e v="#N/A"/>
    <e v="#N/A"/>
    <e v="#N/A"/>
    <s v="FIXED"/>
    <x v="0"/>
    <m/>
    <m/>
    <m/>
    <m/>
    <x v="0"/>
  </r>
  <r>
    <x v="0"/>
    <s v="52a973ce-7f4f-4fbb-a80d-bec3349e1002"/>
    <x v="0"/>
    <e v="#N/A"/>
    <e v="#N/A"/>
    <e v="#N/A"/>
    <s v="FIXED"/>
    <x v="0"/>
    <m/>
    <m/>
    <m/>
    <m/>
    <x v="0"/>
  </r>
  <r>
    <x v="0"/>
    <s v="52a97ad8-2ea1-4617-9e5f-59af5ada0b98"/>
    <x v="0"/>
    <e v="#N/A"/>
    <e v="#N/A"/>
    <e v="#N/A"/>
    <s v="FIXED"/>
    <x v="0"/>
    <m/>
    <m/>
    <m/>
    <m/>
    <x v="0"/>
  </r>
  <r>
    <x v="0"/>
    <s v="52aa5663-2b9c-4cb2-81f8-2a382d79a5b5"/>
    <x v="0"/>
    <e v="#N/A"/>
    <e v="#N/A"/>
    <e v="#N/A"/>
    <s v="FIXED"/>
    <x v="0"/>
    <m/>
    <m/>
    <m/>
    <m/>
    <x v="0"/>
  </r>
  <r>
    <x v="0"/>
    <s v="52aa9ae9-3bec-41aa-958e-235956a1f69c"/>
    <x v="1"/>
    <s v="miambkobpd09y2l.bpna.popularinc.net"/>
    <s v="52aa9ae9-3bec-41aa-958e-235956a1f69c"/>
    <s v="High"/>
    <s v="RESURFACED"/>
    <x v="0"/>
    <m/>
    <m/>
    <m/>
    <m/>
    <x v="0"/>
  </r>
  <r>
    <x v="1"/>
    <s v="52acf5c1-3b20-41fe-bc43-62cf4258583c"/>
    <x v="0"/>
    <e v="#N/A"/>
    <e v="#N/A"/>
    <e v="#N/A"/>
    <s v="FIXED"/>
    <x v="0"/>
    <m/>
    <m/>
    <m/>
    <m/>
    <x v="0"/>
  </r>
  <r>
    <x v="7"/>
    <s v="52ad9609-9214-4545-9e75-935c41a89aa7"/>
    <x v="0"/>
    <e v="#N/A"/>
    <e v="#N/A"/>
    <e v="#N/A"/>
    <s v="FIXED"/>
    <x v="0"/>
    <m/>
    <m/>
    <m/>
    <m/>
    <x v="0"/>
  </r>
  <r>
    <x v="11"/>
    <s v="52ae0250-4f0c-4e94-aaa1-6c2dedfefbd5"/>
    <x v="0"/>
    <e v="#N/A"/>
    <e v="#N/A"/>
    <e v="#N/A"/>
    <s v="FIXED"/>
    <x v="0"/>
    <m/>
    <m/>
    <m/>
    <m/>
    <x v="0"/>
  </r>
  <r>
    <x v="1"/>
    <s v="52aee8c8-5c71-47b7-bb3e-12b26ac6d227"/>
    <x v="0"/>
    <e v="#N/A"/>
    <e v="#N/A"/>
    <e v="#N/A"/>
    <s v="FIXED"/>
    <x v="0"/>
    <m/>
    <m/>
    <m/>
    <m/>
    <x v="0"/>
  </r>
  <r>
    <x v="4"/>
    <s v="52b01427-79b8-467e-855f-0929f81de052"/>
    <x v="0"/>
    <e v="#N/A"/>
    <e v="#N/A"/>
    <e v="#N/A"/>
    <s v="FIXED"/>
    <x v="0"/>
    <m/>
    <m/>
    <m/>
    <m/>
    <x v="0"/>
  </r>
  <r>
    <x v="0"/>
    <s v="52b13690-0730-413a-9bfe-d8183dcbd1e3"/>
    <x v="0"/>
    <e v="#N/A"/>
    <e v="#N/A"/>
    <e v="#N/A"/>
    <s v="FIXED"/>
    <x v="0"/>
    <m/>
    <m/>
    <m/>
    <m/>
    <x v="0"/>
  </r>
  <r>
    <x v="0"/>
    <s v="52b2f38a-12ff-49e8-a233-058f070bb39f"/>
    <x v="0"/>
    <e v="#N/A"/>
    <e v="#N/A"/>
    <e v="#N/A"/>
    <s v="FIXED"/>
    <x v="0"/>
    <m/>
    <m/>
    <m/>
    <m/>
    <x v="0"/>
  </r>
  <r>
    <x v="1"/>
    <s v="52b3dd26-a3ba-438b-9ccf-4b0ad89e77ed"/>
    <x v="2"/>
    <s v="bpn-0097bp-01"/>
    <s v="52b3dd26-a3ba-438b-9ccf-4b0ad89e77ed"/>
    <s v="Medium"/>
    <s v="ACTIVE"/>
    <x v="0"/>
    <m/>
    <m/>
    <m/>
    <m/>
    <x v="0"/>
  </r>
  <r>
    <x v="1"/>
    <s v="52b4cd2d-130a-44f5-9f33-1de1d091fb28"/>
    <x v="2"/>
    <s v="bpn-rosefats-01"/>
    <s v="52b4cd2d-130a-44f5-9f33-1de1d091fb28"/>
    <s v="High"/>
    <s v="ACTIVE"/>
    <x v="0"/>
    <m/>
    <m/>
    <m/>
    <m/>
    <x v="0"/>
  </r>
  <r>
    <x v="0"/>
    <s v="52b71e16-e3d3-45a6-bfe0-60ec7ce600ef"/>
    <x v="0"/>
    <e v="#N/A"/>
    <e v="#N/A"/>
    <e v="#N/A"/>
    <s v="FIXED"/>
    <x v="0"/>
    <m/>
    <m/>
    <m/>
    <m/>
    <x v="0"/>
  </r>
  <r>
    <x v="1"/>
    <s v="52b75a38-ecfc-46fc-a1c7-edc920f493e8"/>
    <x v="0"/>
    <e v="#N/A"/>
    <e v="#N/A"/>
    <e v="#N/A"/>
    <s v="FIXED"/>
    <x v="0"/>
    <m/>
    <m/>
    <m/>
    <m/>
    <x v="0"/>
  </r>
  <r>
    <x v="0"/>
    <s v="52b8283b-fda7-4ca7-8fea-4ba22d3d70e7"/>
    <x v="0"/>
    <e v="#N/A"/>
    <e v="#N/A"/>
    <e v="#N/A"/>
    <s v="FIXED"/>
    <x v="0"/>
    <m/>
    <m/>
    <m/>
    <m/>
    <x v="0"/>
  </r>
  <r>
    <x v="0"/>
    <s v="52b97e25-77b6-416f-b029-17cb1aaab288"/>
    <x v="0"/>
    <e v="#N/A"/>
    <e v="#N/A"/>
    <e v="#N/A"/>
    <s v="FIXED"/>
    <x v="0"/>
    <m/>
    <m/>
    <m/>
    <m/>
    <x v="0"/>
  </r>
  <r>
    <x v="4"/>
    <s v="52b9bf94-d55d-4140-b12b-2ad6f5a8585f"/>
    <x v="0"/>
    <e v="#N/A"/>
    <e v="#N/A"/>
    <e v="#N/A"/>
    <s v="FIXED"/>
    <x v="0"/>
    <m/>
    <m/>
    <m/>
    <m/>
    <x v="0"/>
  </r>
  <r>
    <x v="0"/>
    <s v="52b9e57f-8d85-4e1d-a918-21e7fbfb1feb"/>
    <x v="0"/>
    <e v="#N/A"/>
    <e v="#N/A"/>
    <e v="#N/A"/>
    <s v="FIXED"/>
    <x v="0"/>
    <m/>
    <m/>
    <m/>
    <m/>
    <x v="0"/>
  </r>
  <r>
    <x v="0"/>
    <s v="52bb8541-c5a4-456b-a816-a649e732da47"/>
    <x v="0"/>
    <e v="#N/A"/>
    <e v="#N/A"/>
    <e v="#N/A"/>
    <s v="FIXED"/>
    <x v="0"/>
    <m/>
    <m/>
    <m/>
    <m/>
    <x v="0"/>
  </r>
  <r>
    <x v="4"/>
    <s v="52bc09eb-9bfb-40db-a0e4-b97caa44c245"/>
    <x v="0"/>
    <e v="#N/A"/>
    <e v="#N/A"/>
    <e v="#N/A"/>
    <s v="FIXED"/>
    <x v="0"/>
    <m/>
    <m/>
    <m/>
    <m/>
    <x v="0"/>
  </r>
  <r>
    <x v="0"/>
    <s v="52bcc2f2-7bc8-4b75-8563-c72fcda9ba2b"/>
    <x v="0"/>
    <e v="#N/A"/>
    <e v="#N/A"/>
    <e v="#N/A"/>
    <s v="FIXED"/>
    <x v="0"/>
    <m/>
    <m/>
    <m/>
    <m/>
    <x v="0"/>
  </r>
  <r>
    <x v="1"/>
    <s v="52bd0398-7490-4b58-b7ec-b32a7e5ec3dc"/>
    <x v="0"/>
    <e v="#N/A"/>
    <e v="#N/A"/>
    <e v="#N/A"/>
    <s v="FIXED"/>
    <x v="0"/>
    <m/>
    <m/>
    <m/>
    <m/>
    <x v="0"/>
  </r>
  <r>
    <x v="0"/>
    <s v="52bd8b1d-bbb6-430b-841f-11d0b0673a44"/>
    <x v="0"/>
    <e v="#N/A"/>
    <e v="#N/A"/>
    <e v="#N/A"/>
    <s v="FIXED"/>
    <x v="0"/>
    <m/>
    <m/>
    <m/>
    <m/>
    <x v="0"/>
  </r>
  <r>
    <x v="0"/>
    <s v="52be438d-85b1-40db-93cf-d7f98bbc7b17"/>
    <x v="0"/>
    <e v="#N/A"/>
    <e v="#N/A"/>
    <e v="#N/A"/>
    <s v="FIXED"/>
    <x v="0"/>
    <m/>
    <m/>
    <m/>
    <m/>
    <x v="0"/>
  </r>
  <r>
    <x v="0"/>
    <s v="52bfac65-6785-4f4b-9bed-dfcf068c9685"/>
    <x v="0"/>
    <e v="#N/A"/>
    <e v="#N/A"/>
    <e v="#N/A"/>
    <s v="FIXED"/>
    <x v="0"/>
    <m/>
    <m/>
    <m/>
    <m/>
    <x v="0"/>
  </r>
  <r>
    <x v="0"/>
    <s v="52c0fa53-b040-41b9-aef7-9fb67077f6a0"/>
    <x v="0"/>
    <e v="#N/A"/>
    <e v="#N/A"/>
    <e v="#N/A"/>
    <s v="FIXED"/>
    <x v="0"/>
    <m/>
    <m/>
    <m/>
    <m/>
    <x v="0"/>
  </r>
  <r>
    <x v="4"/>
    <s v="52c1bd15-e507-48db-9893-7ee2143575d2"/>
    <x v="0"/>
    <e v="#N/A"/>
    <e v="#N/A"/>
    <e v="#N/A"/>
    <s v="FIXED"/>
    <x v="0"/>
    <m/>
    <m/>
    <m/>
    <m/>
    <x v="0"/>
  </r>
  <r>
    <x v="0"/>
    <s v="52c24245-1a41-4410-90a2-5fe7e3e5891e"/>
    <x v="0"/>
    <e v="#N/A"/>
    <e v="#N/A"/>
    <e v="#N/A"/>
    <s v="FIXED"/>
    <x v="0"/>
    <m/>
    <m/>
    <m/>
    <m/>
    <x v="0"/>
  </r>
  <r>
    <x v="0"/>
    <s v="52c40828-c19d-42e9-bfcd-c3f82acd3d01"/>
    <x v="0"/>
    <e v="#N/A"/>
    <e v="#N/A"/>
    <e v="#N/A"/>
    <s v="FIXED"/>
    <x v="0"/>
    <m/>
    <m/>
    <m/>
    <m/>
    <x v="0"/>
  </r>
  <r>
    <x v="0"/>
    <s v="52c415ae-dba2-4c43-850a-1cb29d0a1603"/>
    <x v="0"/>
    <s v="rosebrn454n3g2l.bpna.popularinc.net"/>
    <s v="52c415ae-dba2-4c43-850a-1cb29d0a1603"/>
    <s v="High"/>
    <s v="FIXED"/>
    <x v="0"/>
    <m/>
    <m/>
    <m/>
    <m/>
    <x v="0"/>
  </r>
  <r>
    <x v="0"/>
    <s v="52c4eb16-28b9-4ac6-b40c-de95ce59a900"/>
    <x v="0"/>
    <e v="#N/A"/>
    <e v="#N/A"/>
    <e v="#N/A"/>
    <s v="FIXED"/>
    <x v="0"/>
    <m/>
    <m/>
    <m/>
    <m/>
    <x v="0"/>
  </r>
  <r>
    <x v="0"/>
    <s v="52c534e3-09ff-4c3f-a77d-755f2af871de"/>
    <x v="0"/>
    <e v="#N/A"/>
    <e v="#N/A"/>
    <e v="#N/A"/>
    <s v="FIXED"/>
    <x v="0"/>
    <m/>
    <m/>
    <m/>
    <m/>
    <x v="0"/>
  </r>
  <r>
    <x v="4"/>
    <s v="52c60e50-6f7e-41b4-add4-3918572bc5b8"/>
    <x v="0"/>
    <e v="#N/A"/>
    <e v="#N/A"/>
    <e v="#N/A"/>
    <s v="FIXED"/>
    <x v="0"/>
    <m/>
    <m/>
    <m/>
    <m/>
    <x v="0"/>
  </r>
  <r>
    <x v="1"/>
    <s v="52c9e7f9-1f35-401e-99de-60fc67d68875"/>
    <x v="0"/>
    <e v="#N/A"/>
    <e v="#N/A"/>
    <e v="#N/A"/>
    <s v="FIXED"/>
    <x v="0"/>
    <m/>
    <m/>
    <m/>
    <m/>
    <x v="0"/>
  </r>
  <r>
    <x v="0"/>
    <s v="52c9f061-61ee-4a6c-b819-879f427b807e"/>
    <x v="0"/>
    <e v="#N/A"/>
    <e v="#N/A"/>
    <e v="#N/A"/>
    <s v="FIXED"/>
    <x v="0"/>
    <m/>
    <m/>
    <m/>
    <m/>
    <x v="0"/>
  </r>
  <r>
    <x v="1"/>
    <s v="52ca4ed9-2c3f-4696-9bcb-e780262a6a23"/>
    <x v="0"/>
    <e v="#N/A"/>
    <e v="#N/A"/>
    <e v="#N/A"/>
    <s v="FIXED"/>
    <x v="0"/>
    <m/>
    <m/>
    <m/>
    <m/>
    <x v="0"/>
  </r>
  <r>
    <x v="0"/>
    <s v="52caea5f-77bf-4cf7-973f-6aaf6b925cdb"/>
    <x v="0"/>
    <e v="#N/A"/>
    <e v="#N/A"/>
    <e v="#N/A"/>
    <s v="FIXED"/>
    <x v="0"/>
    <m/>
    <m/>
    <m/>
    <m/>
    <x v="0"/>
  </r>
  <r>
    <x v="0"/>
    <s v="52cbaee4-095a-4b40-a07c-4f4c67020df9"/>
    <x v="0"/>
    <e v="#N/A"/>
    <e v="#N/A"/>
    <e v="#N/A"/>
    <s v="FIXED"/>
    <x v="0"/>
    <m/>
    <m/>
    <m/>
    <m/>
    <x v="0"/>
  </r>
  <r>
    <x v="0"/>
    <s v="52cbbedc-9b03-4d9f-bc92-39df3d2f6284"/>
    <x v="0"/>
    <e v="#N/A"/>
    <e v="#N/A"/>
    <e v="#N/A"/>
    <s v="FIXED"/>
    <x v="0"/>
    <m/>
    <m/>
    <m/>
    <m/>
    <x v="0"/>
  </r>
  <r>
    <x v="2"/>
    <s v="52cd886d-14f7-49f1-b852-184e65f76593"/>
    <x v="1"/>
    <s v="bpn-rosebidp-01"/>
    <s v="52cd886d-14f7-49f1-b852-184e65f76593"/>
    <s v="Medium"/>
    <s v="RESURFACED"/>
    <x v="0"/>
    <m/>
    <m/>
    <m/>
    <m/>
    <x v="0"/>
  </r>
  <r>
    <x v="0"/>
    <s v="52cd9b13-b862-45f0-a009-c3c1e06f0c31"/>
    <x v="0"/>
    <e v="#N/A"/>
    <e v="#N/A"/>
    <e v="#N/A"/>
    <s v="FIXED"/>
    <x v="0"/>
    <m/>
    <m/>
    <m/>
    <m/>
    <x v="0"/>
  </r>
  <r>
    <x v="0"/>
    <s v="52cdf91e-c03b-47b8-9188-0e53de5ebf17"/>
    <x v="0"/>
    <e v="#N/A"/>
    <e v="#N/A"/>
    <e v="#N/A"/>
    <s v="FIXED"/>
    <x v="0"/>
    <m/>
    <m/>
    <m/>
    <m/>
    <x v="0"/>
  </r>
  <r>
    <x v="0"/>
    <s v="52ce0ad4-486b-467e-9d03-48dcfd19a40d"/>
    <x v="0"/>
    <e v="#N/A"/>
    <e v="#N/A"/>
    <e v="#N/A"/>
    <s v="FIXED"/>
    <x v="0"/>
    <m/>
    <m/>
    <m/>
    <m/>
    <x v="0"/>
  </r>
  <r>
    <x v="0"/>
    <s v="52ce1304-a875-4a91-ab9d-e00c884b6caf"/>
    <x v="0"/>
    <e v="#N/A"/>
    <e v="#N/A"/>
    <e v="#N/A"/>
    <s v="FIXED"/>
    <x v="0"/>
    <m/>
    <m/>
    <m/>
    <m/>
    <x v="0"/>
  </r>
  <r>
    <x v="0"/>
    <s v="52cf1b99-3920-45cb-b483-824a5b87b862"/>
    <x v="0"/>
    <s v="0256brn7p6j9n2d"/>
    <s v="52cf1b99-3920-45cb-b483-824a5b87b862"/>
    <s v="High"/>
    <s v="FIXED"/>
    <x v="0"/>
    <m/>
    <m/>
    <m/>
    <m/>
    <x v="0"/>
  </r>
  <r>
    <x v="0"/>
    <s v="52d09a31-5d41-414f-8d04-b365b97fd446"/>
    <x v="0"/>
    <e v="#N/A"/>
    <e v="#N/A"/>
    <e v="#N/A"/>
    <s v="FIXED"/>
    <x v="0"/>
    <m/>
    <m/>
    <m/>
    <m/>
    <x v="0"/>
  </r>
  <r>
    <x v="1"/>
    <s v="52d1aac4-02cb-4795-a532-0726d92bc46d"/>
    <x v="2"/>
    <s v="bpn-bdwydcdn-02"/>
    <s v="52d1aac4-02cb-4795-a532-0726d92bc46d"/>
    <s v="Medium"/>
    <s v="ACTIVE"/>
    <x v="0"/>
    <m/>
    <m/>
    <m/>
    <m/>
    <x v="0"/>
  </r>
  <r>
    <x v="9"/>
    <s v="52d26181-65f0-4e8f-8851-f800c11c367b"/>
    <x v="0"/>
    <e v="#N/A"/>
    <e v="#N/A"/>
    <e v="#N/A"/>
    <s v="FIXED"/>
    <x v="0"/>
    <m/>
    <m/>
    <m/>
    <m/>
    <x v="0"/>
  </r>
  <r>
    <x v="4"/>
    <s v="52d2f74a-e3ab-4643-b751-22b5234b5252"/>
    <x v="0"/>
    <e v="#N/A"/>
    <e v="#N/A"/>
    <e v="#N/A"/>
    <s v="FIXED"/>
    <x v="0"/>
    <m/>
    <m/>
    <m/>
    <m/>
    <x v="0"/>
  </r>
  <r>
    <x v="0"/>
    <s v="52d33094-993f-45c9-ad7a-dae1aa3e2470"/>
    <x v="1"/>
    <s v="bdwybko2xvqph2l.bpna.popularinc.net"/>
    <s v="52d33094-993f-45c9-ad7a-dae1aa3e2470"/>
    <s v="High"/>
    <s v="RESURFACED"/>
    <x v="0"/>
    <m/>
    <m/>
    <m/>
    <m/>
    <x v="0"/>
  </r>
  <r>
    <x v="16"/>
    <s v="52d3cbc2-ad43-44d3-a1e0-b5523c71d3ee"/>
    <x v="0"/>
    <e v="#N/A"/>
    <e v="#N/A"/>
    <e v="#N/A"/>
    <s v="FIXED"/>
    <x v="0"/>
    <m/>
    <m/>
    <m/>
    <m/>
    <x v="0"/>
  </r>
  <r>
    <x v="0"/>
    <s v="52d4e8a9-7684-4593-ba99-fb37d0a02149"/>
    <x v="0"/>
    <e v="#N/A"/>
    <e v="#N/A"/>
    <e v="#N/A"/>
    <s v="FIXED"/>
    <x v="0"/>
    <m/>
    <m/>
    <m/>
    <m/>
    <x v="0"/>
  </r>
  <r>
    <x v="0"/>
    <s v="52d571e0-5a1d-4186-8cad-2123857945e0"/>
    <x v="0"/>
    <e v="#N/A"/>
    <e v="#N/A"/>
    <e v="#N/A"/>
    <s v="FIXED"/>
    <x v="0"/>
    <m/>
    <m/>
    <m/>
    <m/>
    <x v="0"/>
  </r>
  <r>
    <x v="2"/>
    <s v="52d65940-a0f9-4ee3-825f-eef7e1f5bece"/>
    <x v="0"/>
    <e v="#N/A"/>
    <e v="#N/A"/>
    <e v="#N/A"/>
    <s v="FIXED"/>
    <x v="0"/>
    <m/>
    <m/>
    <m/>
    <m/>
    <x v="0"/>
  </r>
  <r>
    <x v="0"/>
    <s v="52d690e6-c3ad-40a0-9f12-57f138b272dd"/>
    <x v="0"/>
    <e v="#N/A"/>
    <e v="#N/A"/>
    <e v="#N/A"/>
    <s v="FIXED"/>
    <x v="0"/>
    <m/>
    <m/>
    <m/>
    <m/>
    <x v="0"/>
  </r>
  <r>
    <x v="0"/>
    <s v="52d951ed-67a0-4f20-8420-bd13e838fb62"/>
    <x v="0"/>
    <e v="#N/A"/>
    <e v="#N/A"/>
    <e v="#N/A"/>
    <s v="FIXED"/>
    <x v="0"/>
    <m/>
    <m/>
    <m/>
    <m/>
    <x v="0"/>
  </r>
  <r>
    <x v="6"/>
    <s v="52da1810-e083-44db-8957-6dee1d550300"/>
    <x v="0"/>
    <e v="#N/A"/>
    <e v="#N/A"/>
    <e v="#N/A"/>
    <s v="FIXED"/>
    <x v="0"/>
    <m/>
    <m/>
    <m/>
    <m/>
    <x v="0"/>
  </r>
  <r>
    <x v="2"/>
    <s v="52da93bb-49c0-4196-bcf0-410c64c70f53"/>
    <x v="1"/>
    <s v="bpn-rosecmas-05"/>
    <s v="52da93bb-49c0-4196-bcf0-410c64c70f53"/>
    <s v="Medium"/>
    <s v="RESURFACED"/>
    <x v="0"/>
    <m/>
    <m/>
    <m/>
    <m/>
    <x v="0"/>
  </r>
  <r>
    <x v="0"/>
    <s v="52da98b4-ebd4-436d-b91d-7b5c22773485"/>
    <x v="0"/>
    <e v="#N/A"/>
    <e v="#N/A"/>
    <e v="#N/A"/>
    <s v="FIXED"/>
    <x v="0"/>
    <m/>
    <m/>
    <m/>
    <m/>
    <x v="0"/>
  </r>
  <r>
    <x v="0"/>
    <s v="52dc605a-d2fe-4b4e-8063-3c6c205b6d31"/>
    <x v="0"/>
    <e v="#N/A"/>
    <e v="#N/A"/>
    <e v="#N/A"/>
    <s v="FIXED"/>
    <x v="0"/>
    <m/>
    <m/>
    <m/>
    <m/>
    <x v="0"/>
  </r>
  <r>
    <x v="5"/>
    <s v="52dc9817-6ef6-40b4-b5b1-282977bd69db"/>
    <x v="1"/>
    <s v="bpn-rosedvdb-01"/>
    <s v="52dc9817-6ef6-40b4-b5b1-282977bd69db"/>
    <s v="Medium"/>
    <s v="RESURFACED"/>
    <x v="0"/>
    <m/>
    <m/>
    <m/>
    <m/>
    <x v="0"/>
  </r>
  <r>
    <x v="0"/>
    <s v="52dd6493-d92c-439c-8c09-1173b9627bf1"/>
    <x v="0"/>
    <e v="#N/A"/>
    <e v="#N/A"/>
    <e v="#N/A"/>
    <s v="FIXED"/>
    <x v="0"/>
    <m/>
    <m/>
    <m/>
    <m/>
    <x v="0"/>
  </r>
  <r>
    <x v="0"/>
    <s v="52dd8b52-a312-4126-9358-b481e768c3b6"/>
    <x v="0"/>
    <s v="miambkog0167g3l"/>
    <s v="52dd8b52-a312-4126-9358-b481e768c3b6"/>
    <s v="Medium"/>
    <s v="FIXED"/>
    <x v="0"/>
    <m/>
    <m/>
    <m/>
    <m/>
    <x v="0"/>
  </r>
  <r>
    <x v="5"/>
    <s v="52dde96b-0c94-4f66-946f-a186b752834e"/>
    <x v="1"/>
    <s v="bpn-roseacps-01"/>
    <s v="52dde96b-0c94-4f66-946f-a186b752834e"/>
    <s v="Medium"/>
    <s v="RESURFACED"/>
    <x v="0"/>
    <m/>
    <m/>
    <m/>
    <m/>
    <x v="0"/>
  </r>
  <r>
    <x v="0"/>
    <s v="52de0899-4ff5-4ac7-aff9-f18dc971d992"/>
    <x v="0"/>
    <e v="#N/A"/>
    <e v="#N/A"/>
    <e v="#N/A"/>
    <s v="FIXED"/>
    <x v="0"/>
    <m/>
    <m/>
    <m/>
    <m/>
    <x v="0"/>
  </r>
  <r>
    <x v="0"/>
    <s v="52ded67e-c772-4037-9e0f-ed5b82645629"/>
    <x v="0"/>
    <e v="#N/A"/>
    <e v="#N/A"/>
    <e v="#N/A"/>
    <s v="FIXED"/>
    <x v="0"/>
    <m/>
    <m/>
    <m/>
    <m/>
    <x v="0"/>
  </r>
  <r>
    <x v="0"/>
    <s v="52e02f37-0bef-4836-a58d-5150bf31238b"/>
    <x v="0"/>
    <e v="#N/A"/>
    <e v="#N/A"/>
    <e v="#N/A"/>
    <s v="FIXED"/>
    <x v="0"/>
    <m/>
    <m/>
    <m/>
    <m/>
    <x v="0"/>
  </r>
  <r>
    <x v="0"/>
    <s v="52e0b21e-e65a-45f0-a92d-4910aa347513"/>
    <x v="0"/>
    <e v="#N/A"/>
    <e v="#N/A"/>
    <e v="#N/A"/>
    <s v="FIXED"/>
    <x v="0"/>
    <m/>
    <m/>
    <m/>
    <m/>
    <x v="0"/>
  </r>
  <r>
    <x v="0"/>
    <s v="52e0d511-3b81-4761-8e07-9ea5e0fd4221"/>
    <x v="0"/>
    <e v="#N/A"/>
    <e v="#N/A"/>
    <e v="#N/A"/>
    <s v="FIXED"/>
    <x v="0"/>
    <m/>
    <m/>
    <m/>
    <m/>
    <x v="0"/>
  </r>
  <r>
    <x v="0"/>
    <s v="52e2f008-1f97-4d1c-8414-acc9227a1d0f"/>
    <x v="0"/>
    <e v="#N/A"/>
    <e v="#N/A"/>
    <e v="#N/A"/>
    <s v="FIXED"/>
    <x v="0"/>
    <m/>
    <m/>
    <m/>
    <m/>
    <x v="0"/>
  </r>
  <r>
    <x v="0"/>
    <s v="52e317bf-a9d0-4ee9-8478-e86791204a52"/>
    <x v="0"/>
    <e v="#N/A"/>
    <e v="#N/A"/>
    <e v="#N/A"/>
    <s v="FIXED"/>
    <x v="0"/>
    <m/>
    <m/>
    <m/>
    <m/>
    <x v="0"/>
  </r>
  <r>
    <x v="0"/>
    <s v="52e45880-1cf9-495a-836f-b92750a05f31"/>
    <x v="0"/>
    <e v="#N/A"/>
    <e v="#N/A"/>
    <e v="#N/A"/>
    <s v="FIXED"/>
    <x v="0"/>
    <m/>
    <m/>
    <m/>
    <m/>
    <x v="0"/>
  </r>
  <r>
    <x v="0"/>
    <s v="52e5587e-6f7c-4cf1-92bd-cb7cee5e6f9d"/>
    <x v="0"/>
    <e v="#N/A"/>
    <e v="#N/A"/>
    <e v="#N/A"/>
    <s v="FIXED"/>
    <x v="0"/>
    <m/>
    <m/>
    <m/>
    <m/>
    <x v="0"/>
  </r>
  <r>
    <x v="9"/>
    <s v="52e6c94f-c3ba-4187-81fe-6dc6f57d9ff6"/>
    <x v="0"/>
    <e v="#N/A"/>
    <e v="#N/A"/>
    <e v="#N/A"/>
    <s v="FIXED"/>
    <x v="0"/>
    <m/>
    <m/>
    <m/>
    <m/>
    <x v="0"/>
  </r>
  <r>
    <x v="0"/>
    <s v="52e6fa14-8976-46ca-8c94-44e82dfdf379"/>
    <x v="0"/>
    <e v="#N/A"/>
    <e v="#N/A"/>
    <e v="#N/A"/>
    <s v="FIXED"/>
    <x v="0"/>
    <m/>
    <m/>
    <m/>
    <m/>
    <x v="0"/>
  </r>
  <r>
    <x v="0"/>
    <s v="52e73257-0362-43ad-a144-052d4526c1c7"/>
    <x v="0"/>
    <e v="#N/A"/>
    <e v="#N/A"/>
    <e v="#N/A"/>
    <s v="FIXED"/>
    <x v="0"/>
    <m/>
    <m/>
    <m/>
    <m/>
    <x v="0"/>
  </r>
  <r>
    <x v="0"/>
    <s v="52e74f6b-8f8f-498e-bcf3-d7ea42b15d05"/>
    <x v="0"/>
    <e v="#N/A"/>
    <e v="#N/A"/>
    <e v="#N/A"/>
    <s v="FIXED"/>
    <x v="0"/>
    <m/>
    <m/>
    <m/>
    <m/>
    <x v="0"/>
  </r>
  <r>
    <x v="1"/>
    <s v="52e8f936-594d-4746-9f83-1761bbb7dfe3"/>
    <x v="0"/>
    <s v="bpn-0091bp-01"/>
    <s v="52e8f936-594d-4746-9f83-1761bbb7dfe3"/>
    <s v="Critical"/>
    <s v="FIXED"/>
    <x v="0"/>
    <m/>
    <m/>
    <m/>
    <m/>
    <x v="0"/>
  </r>
  <r>
    <x v="22"/>
    <s v="52e95e78-d8f0-4614-9f51-502ccd4d6a7a"/>
    <x v="2"/>
    <s v="sas-rosedcdn-01.bpna.popularinc.net"/>
    <s v="52e95e78-d8f0-4614-9f51-502ccd4d6a7a"/>
    <s v="Medium"/>
    <s v="ACTIVE"/>
    <x v="0"/>
    <m/>
    <m/>
    <m/>
    <m/>
    <x v="0"/>
  </r>
  <r>
    <x v="2"/>
    <s v="52ea5c7c-5200-42ce-b922-cdaf5d78c2d0"/>
    <x v="2"/>
    <s v="bpn-rosegvws-01"/>
    <s v="52ea5c7c-5200-42ce-b922-cdaf5d78c2d0"/>
    <s v="Low"/>
    <s v="ACTIVE"/>
    <x v="0"/>
    <m/>
    <m/>
    <m/>
    <m/>
    <x v="0"/>
  </r>
  <r>
    <x v="0"/>
    <s v="52ea85b7-521d-42ca-8386-0cc1a49f8a11"/>
    <x v="0"/>
    <e v="#N/A"/>
    <e v="#N/A"/>
    <e v="#N/A"/>
    <s v="FIXED"/>
    <x v="0"/>
    <m/>
    <m/>
    <m/>
    <m/>
    <x v="0"/>
  </r>
  <r>
    <x v="2"/>
    <s v="52eac903-2742-4eda-91b9-82bc530f1eec"/>
    <x v="0"/>
    <s v="bpn-rosegvrm-01"/>
    <s v="52eac903-2742-4eda-91b9-82bc530f1eec"/>
    <s v="High"/>
    <s v="FIXED"/>
    <x v="0"/>
    <m/>
    <m/>
    <m/>
    <m/>
    <x v="0"/>
  </r>
  <r>
    <x v="1"/>
    <s v="52eb5215-f9a0-4c40-9df7-c65fee1710fa"/>
    <x v="1"/>
    <s v="bpn-0265bp-01"/>
    <s v="52eb5215-f9a0-4c40-9df7-c65fee1710fa"/>
    <s v="Medium"/>
    <s v="RESURFACED"/>
    <x v="0"/>
    <m/>
    <m/>
    <m/>
    <m/>
    <x v="0"/>
  </r>
  <r>
    <x v="0"/>
    <s v="52eb80f2-71bb-4d7c-933c-eaaa62f31bff"/>
    <x v="0"/>
    <e v="#N/A"/>
    <e v="#N/A"/>
    <e v="#N/A"/>
    <s v="FIXED"/>
    <x v="0"/>
    <m/>
    <m/>
    <m/>
    <m/>
    <x v="0"/>
  </r>
  <r>
    <x v="1"/>
    <s v="52ebac5f-4b09-496f-98d2-e965232a3e01"/>
    <x v="0"/>
    <e v="#N/A"/>
    <e v="#N/A"/>
    <e v="#N/A"/>
    <s v="FIXED"/>
    <x v="0"/>
    <m/>
    <m/>
    <m/>
    <m/>
    <x v="0"/>
  </r>
  <r>
    <x v="0"/>
    <s v="52ec84bb-2867-447c-9acf-b94c7be94e77"/>
    <x v="0"/>
    <e v="#N/A"/>
    <e v="#N/A"/>
    <e v="#N/A"/>
    <s v="FIXED"/>
    <x v="0"/>
    <m/>
    <m/>
    <m/>
    <m/>
    <x v="0"/>
  </r>
  <r>
    <x v="0"/>
    <s v="52ede421-90bc-4b82-b6ab-c96044ba299c"/>
    <x v="0"/>
    <e v="#N/A"/>
    <e v="#N/A"/>
    <e v="#N/A"/>
    <s v="FIXED"/>
    <x v="0"/>
    <m/>
    <m/>
    <m/>
    <m/>
    <x v="0"/>
  </r>
  <r>
    <x v="0"/>
    <s v="52efb1c8-2150-4712-aff7-af43b7a39ce9"/>
    <x v="0"/>
    <e v="#N/A"/>
    <e v="#N/A"/>
    <e v="#N/A"/>
    <s v="FIXED"/>
    <x v="0"/>
    <m/>
    <m/>
    <m/>
    <m/>
    <x v="0"/>
  </r>
  <r>
    <x v="4"/>
    <s v="52efc082-2f03-4ab7-9061-46ef4c459849"/>
    <x v="0"/>
    <e v="#N/A"/>
    <e v="#N/A"/>
    <e v="#N/A"/>
    <s v="FIXED"/>
    <x v="0"/>
    <m/>
    <m/>
    <m/>
    <m/>
    <x v="0"/>
  </r>
  <r>
    <x v="0"/>
    <s v="52efd81c-4461-4eca-9863-bbd6799efd19"/>
    <x v="0"/>
    <e v="#N/A"/>
    <e v="#N/A"/>
    <e v="#N/A"/>
    <s v="FIXED"/>
    <x v="0"/>
    <m/>
    <m/>
    <m/>
    <m/>
    <x v="0"/>
  </r>
  <r>
    <x v="4"/>
    <s v="52f00f5a-08fb-4f21-abba-6e6273f9cb8f"/>
    <x v="1"/>
    <s v="bdwybkogxgz633l"/>
    <s v="52f00f5a-08fb-4f21-abba-6e6273f9cb8f"/>
    <s v="High"/>
    <s v="RESURFACED"/>
    <x v="0"/>
    <m/>
    <m/>
    <m/>
    <m/>
    <x v="0"/>
  </r>
  <r>
    <x v="9"/>
    <s v="52f0c200-6878-4dd1-8cea-c079662c35e7"/>
    <x v="0"/>
    <e v="#N/A"/>
    <e v="#N/A"/>
    <e v="#N/A"/>
    <s v="FIXED"/>
    <x v="0"/>
    <m/>
    <m/>
    <m/>
    <m/>
    <x v="0"/>
  </r>
  <r>
    <x v="0"/>
    <s v="52f2d9cc-3a91-4914-bc70-36b930fce46d"/>
    <x v="0"/>
    <s v="rosebkobzvsnd2d.bpna.popularinc.net"/>
    <s v="52f2d9cc-3a91-4914-bc70-36b930fce46d"/>
    <s v="Critical"/>
    <s v="FIXED"/>
    <x v="0"/>
    <m/>
    <m/>
    <m/>
    <m/>
    <x v="0"/>
  </r>
  <r>
    <x v="7"/>
    <s v="52f45541-c328-4c4a-ab41-93a7730af42b"/>
    <x v="0"/>
    <e v="#N/A"/>
    <e v="#N/A"/>
    <e v="#N/A"/>
    <s v="FIXED"/>
    <x v="0"/>
    <m/>
    <m/>
    <m/>
    <m/>
    <x v="0"/>
  </r>
  <r>
    <x v="0"/>
    <s v="52f4a7f4-560b-426f-946f-b8ec7fe27da2"/>
    <x v="2"/>
    <s v="rosebko5nk5mh2l.bpna.popularinc.net"/>
    <s v="52f4a7f4-560b-426f-946f-b8ec7fe27da2"/>
    <s v="High"/>
    <s v="ACTIVE"/>
    <x v="0"/>
    <m/>
    <m/>
    <m/>
    <m/>
    <x v="0"/>
  </r>
  <r>
    <x v="0"/>
    <s v="52f62227-176e-4cc4-b06d-b9e35685d128"/>
    <x v="0"/>
    <e v="#N/A"/>
    <e v="#N/A"/>
    <e v="#N/A"/>
    <s v="FIXED"/>
    <x v="0"/>
    <m/>
    <m/>
    <m/>
    <m/>
    <x v="0"/>
  </r>
  <r>
    <x v="0"/>
    <s v="52f6ab8b-b12c-485c-ae7d-a1bef9e1265f"/>
    <x v="0"/>
    <e v="#N/A"/>
    <e v="#N/A"/>
    <e v="#N/A"/>
    <s v="FIXED"/>
    <x v="0"/>
    <m/>
    <m/>
    <m/>
    <m/>
    <x v="0"/>
  </r>
  <r>
    <x v="0"/>
    <s v="52f6f1e8-705d-4639-9248-e0c2aa2fe09b"/>
    <x v="0"/>
    <e v="#N/A"/>
    <e v="#N/A"/>
    <e v="#N/A"/>
    <s v="FIXED"/>
    <x v="0"/>
    <m/>
    <m/>
    <m/>
    <m/>
    <x v="0"/>
  </r>
  <r>
    <x v="1"/>
    <s v="52f7887d-9563-4526-8d9c-996943534457"/>
    <x v="0"/>
    <e v="#N/A"/>
    <e v="#N/A"/>
    <e v="#N/A"/>
    <s v="FIXED"/>
    <x v="0"/>
    <m/>
    <m/>
    <m/>
    <m/>
    <x v="0"/>
  </r>
  <r>
    <x v="0"/>
    <s v="52f7df36-ae0c-4c86-b0dd-88d7111fff9b"/>
    <x v="0"/>
    <s v="bdwybkodr40rn2l.bpna.popularinc.net"/>
    <s v="52f7df36-ae0c-4c86-b0dd-88d7111fff9b"/>
    <s v="Medium"/>
    <s v="FIXED"/>
    <x v="0"/>
    <m/>
    <m/>
    <m/>
    <m/>
    <x v="0"/>
  </r>
  <r>
    <x v="0"/>
    <s v="52f9a6fc-0339-46d8-9d91-504c99be2cff"/>
    <x v="0"/>
    <e v="#N/A"/>
    <e v="#N/A"/>
    <e v="#N/A"/>
    <s v="FIXED"/>
    <x v="0"/>
    <m/>
    <m/>
    <m/>
    <m/>
    <x v="0"/>
  </r>
  <r>
    <x v="0"/>
    <s v="52fa0aa7-d84c-4a97-a181-0ed6b3179e93"/>
    <x v="0"/>
    <e v="#N/A"/>
    <e v="#N/A"/>
    <e v="#N/A"/>
    <s v="FIXED"/>
    <x v="0"/>
    <m/>
    <m/>
    <m/>
    <m/>
    <x v="0"/>
  </r>
  <r>
    <x v="0"/>
    <s v="52fa1174-a91b-4353-aa0c-de74ce3804e5"/>
    <x v="0"/>
    <e v="#N/A"/>
    <e v="#N/A"/>
    <e v="#N/A"/>
    <s v="FIXED"/>
    <x v="0"/>
    <m/>
    <m/>
    <m/>
    <m/>
    <x v="0"/>
  </r>
  <r>
    <x v="0"/>
    <s v="52fa37f9-24e8-4849-a6c1-c04a15c69603"/>
    <x v="0"/>
    <e v="#N/A"/>
    <e v="#N/A"/>
    <e v="#N/A"/>
    <s v="FIXED"/>
    <x v="0"/>
    <m/>
    <m/>
    <m/>
    <m/>
    <x v="0"/>
  </r>
  <r>
    <x v="5"/>
    <s v="52fa621f-f959-4c4e-a28d-d5669a56d905"/>
    <x v="0"/>
    <e v="#N/A"/>
    <e v="#N/A"/>
    <e v="#N/A"/>
    <s v="FIXED"/>
    <x v="0"/>
    <m/>
    <m/>
    <m/>
    <m/>
    <x v="0"/>
  </r>
  <r>
    <x v="0"/>
    <s v="52fd9dc6-cc3e-4ad4-a3f2-42f243297848"/>
    <x v="0"/>
    <e v="#N/A"/>
    <e v="#N/A"/>
    <e v="#N/A"/>
    <s v="FIXED"/>
    <x v="0"/>
    <m/>
    <m/>
    <m/>
    <m/>
    <x v="0"/>
  </r>
  <r>
    <x v="0"/>
    <s v="52fee506-6584-49cd-9341-67032facdc3f"/>
    <x v="0"/>
    <e v="#N/A"/>
    <e v="#N/A"/>
    <e v="#N/A"/>
    <s v="FIXED"/>
    <x v="0"/>
    <m/>
    <m/>
    <m/>
    <m/>
    <x v="0"/>
  </r>
  <r>
    <x v="0"/>
    <s v="5300f8b1-5e0c-44b1-aa70-dc5d124057cf"/>
    <x v="0"/>
    <e v="#N/A"/>
    <e v="#N/A"/>
    <e v="#N/A"/>
    <s v="FIXED"/>
    <x v="0"/>
    <m/>
    <m/>
    <m/>
    <m/>
    <x v="0"/>
  </r>
  <r>
    <x v="10"/>
    <s v="53029baf-0b7f-41b3-9507-71ee2ae5b1aa"/>
    <x v="0"/>
    <e v="#N/A"/>
    <e v="#N/A"/>
    <e v="#N/A"/>
    <s v="FIXED"/>
    <x v="0"/>
    <m/>
    <m/>
    <m/>
    <m/>
    <x v="0"/>
  </r>
  <r>
    <x v="0"/>
    <s v="53035c4b-00bd-4b9b-aefd-eaebe6e43bee"/>
    <x v="0"/>
    <e v="#N/A"/>
    <e v="#N/A"/>
    <e v="#N/A"/>
    <s v="FIXED"/>
    <x v="0"/>
    <m/>
    <m/>
    <m/>
    <m/>
    <x v="0"/>
  </r>
  <r>
    <x v="0"/>
    <s v="5303f19d-807f-4454-b14a-51ed0b23ef7a"/>
    <x v="0"/>
    <e v="#N/A"/>
    <e v="#N/A"/>
    <e v="#N/A"/>
    <s v="FIXED"/>
    <x v="0"/>
    <m/>
    <m/>
    <m/>
    <m/>
    <x v="0"/>
  </r>
  <r>
    <x v="7"/>
    <s v="530407f4-2153-4daf-ac36-294363f4e16a"/>
    <x v="2"/>
    <s v="bpn-cmtymw-01"/>
    <s v="530407f4-2153-4daf-ac36-294363f4e16a"/>
    <s v="High"/>
    <s v="ACTIVE"/>
    <x v="0"/>
    <m/>
    <m/>
    <m/>
    <m/>
    <x v="0"/>
  </r>
  <r>
    <x v="0"/>
    <s v="53043467-757f-493d-9467-15b65d815f1d"/>
    <x v="0"/>
    <e v="#N/A"/>
    <e v="#N/A"/>
    <e v="#N/A"/>
    <s v="FIXED"/>
    <x v="0"/>
    <m/>
    <m/>
    <m/>
    <m/>
    <x v="0"/>
  </r>
  <r>
    <x v="6"/>
    <s v="5304b41a-31e6-4e77-8fe6-496d8d8a288d"/>
    <x v="0"/>
    <e v="#N/A"/>
    <e v="#N/A"/>
    <e v="#N/A"/>
    <s v="FIXED"/>
    <x v="0"/>
    <m/>
    <m/>
    <m/>
    <m/>
    <x v="0"/>
  </r>
  <r>
    <x v="0"/>
    <s v="5304dedc-cbd8-43f1-835a-f7be8a04bcdf"/>
    <x v="0"/>
    <e v="#N/A"/>
    <e v="#N/A"/>
    <e v="#N/A"/>
    <s v="FIXED"/>
    <x v="0"/>
    <m/>
    <m/>
    <m/>
    <m/>
    <x v="0"/>
  </r>
  <r>
    <x v="2"/>
    <s v="5305bccf-303e-4e2e-9148-42f62a0fd089"/>
    <x v="2"/>
    <s v="bpn-cmtygvmp-01"/>
    <s v="5305bccf-303e-4e2e-9148-42f62a0fd089"/>
    <s v="Medium"/>
    <s v="ACTIVE"/>
    <x v="0"/>
    <m/>
    <m/>
    <m/>
    <m/>
    <x v="0"/>
  </r>
  <r>
    <x v="7"/>
    <s v="53071561-d8bb-455b-9a37-b22a6cfadf3f"/>
    <x v="2"/>
    <s v="bpn-cmtyem-01"/>
    <s v="53071561-d8bb-455b-9a37-b22a6cfadf3f"/>
    <s v="Medium"/>
    <s v="ACTIVE"/>
    <x v="0"/>
    <m/>
    <m/>
    <m/>
    <m/>
    <x v="0"/>
  </r>
  <r>
    <x v="1"/>
    <s v="5308ee5a-0839-47d7-9ce7-7a80374a057e"/>
    <x v="0"/>
    <e v="#N/A"/>
    <e v="#N/A"/>
    <e v="#N/A"/>
    <s v="FIXED"/>
    <x v="0"/>
    <m/>
    <m/>
    <m/>
    <m/>
    <x v="0"/>
  </r>
  <r>
    <x v="0"/>
    <s v="5309385e-f145-4fe0-ab32-d559819ede02"/>
    <x v="0"/>
    <e v="#N/A"/>
    <e v="#N/A"/>
    <e v="#N/A"/>
    <s v="FIXED"/>
    <x v="0"/>
    <m/>
    <m/>
    <m/>
    <m/>
    <x v="0"/>
  </r>
  <r>
    <x v="0"/>
    <s v="530ad72b-fba7-45f3-a01a-a92ee438e109"/>
    <x v="0"/>
    <e v="#N/A"/>
    <e v="#N/A"/>
    <e v="#N/A"/>
    <s v="FIXED"/>
    <x v="0"/>
    <m/>
    <m/>
    <m/>
    <m/>
    <x v="0"/>
  </r>
  <r>
    <x v="12"/>
    <s v="530b27cc-b9d9-430b-9607-2a8ba604ed08"/>
    <x v="2"/>
    <s v="miambko34qj7m2d"/>
    <s v="530b27cc-b9d9-430b-9607-2a8ba604ed08"/>
    <s v="High"/>
    <s v="ACTIVE"/>
    <x v="0"/>
    <m/>
    <m/>
    <m/>
    <m/>
    <x v="0"/>
  </r>
  <r>
    <x v="0"/>
    <s v="530d7b43-4075-4326-839b-fe36dcaeed14"/>
    <x v="0"/>
    <e v="#N/A"/>
    <e v="#N/A"/>
    <e v="#N/A"/>
    <s v="FIXED"/>
    <x v="0"/>
    <m/>
    <m/>
    <m/>
    <m/>
    <x v="0"/>
  </r>
  <r>
    <x v="0"/>
    <s v="530dbf88-fa66-4428-8b08-191294d461da"/>
    <x v="0"/>
    <e v="#N/A"/>
    <e v="#N/A"/>
    <e v="#N/A"/>
    <s v="FIXED"/>
    <x v="0"/>
    <m/>
    <m/>
    <m/>
    <m/>
    <x v="0"/>
  </r>
  <r>
    <x v="4"/>
    <s v="530e2571-0d7d-4df5-bf8a-a0f6e9d7dc38"/>
    <x v="0"/>
    <e v="#N/A"/>
    <e v="#N/A"/>
    <e v="#N/A"/>
    <s v="FIXED"/>
    <x v="0"/>
    <m/>
    <m/>
    <m/>
    <m/>
    <x v="0"/>
  </r>
  <r>
    <x v="4"/>
    <s v="530e59c0-ec0f-4344-a0d1-c5bfac22d2ed"/>
    <x v="0"/>
    <e v="#N/A"/>
    <e v="#N/A"/>
    <e v="#N/A"/>
    <s v="FIXED"/>
    <x v="0"/>
    <m/>
    <m/>
    <m/>
    <m/>
    <x v="0"/>
  </r>
  <r>
    <x v="4"/>
    <s v="530e72c0-7cbe-4a50-897f-01132b4e0728"/>
    <x v="0"/>
    <e v="#N/A"/>
    <e v="#N/A"/>
    <e v="#N/A"/>
    <s v="FIXED"/>
    <x v="0"/>
    <m/>
    <m/>
    <m/>
    <m/>
    <x v="0"/>
  </r>
  <r>
    <x v="0"/>
    <s v="53102efe-cca4-46cd-a8ce-9ef3ab97ef0a"/>
    <x v="0"/>
    <e v="#N/A"/>
    <e v="#N/A"/>
    <e v="#N/A"/>
    <s v="FIXED"/>
    <x v="0"/>
    <m/>
    <m/>
    <m/>
    <m/>
    <x v="0"/>
  </r>
  <r>
    <x v="1"/>
    <s v="53110c8e-0a05-48ee-bbc7-1b8ad5a82051"/>
    <x v="0"/>
    <s v="bpn-roseempr-03"/>
    <s v="53110c8e-0a05-48ee-bbc7-1b8ad5a82051"/>
    <s v="Medium"/>
    <s v="FIXED"/>
    <x v="0"/>
    <m/>
    <m/>
    <m/>
    <m/>
    <x v="0"/>
  </r>
  <r>
    <x v="1"/>
    <s v="5311e48d-d9ae-4fbc-aff4-d826dc8b834f"/>
    <x v="0"/>
    <e v="#N/A"/>
    <e v="#N/A"/>
    <e v="#N/A"/>
    <s v="FIXED"/>
    <x v="0"/>
    <m/>
    <m/>
    <m/>
    <m/>
    <x v="0"/>
  </r>
  <r>
    <x v="0"/>
    <s v="5313c5de-7ad0-443f-9de1-bf4bfef1c92c"/>
    <x v="0"/>
    <e v="#N/A"/>
    <e v="#N/A"/>
    <e v="#N/A"/>
    <s v="FIXED"/>
    <x v="0"/>
    <m/>
    <m/>
    <m/>
    <m/>
    <x v="0"/>
  </r>
  <r>
    <x v="0"/>
    <s v="53140cc5-16b3-4f5a-b9c3-1497b6547cba"/>
    <x v="0"/>
    <s v="miambkohpl29y2l.bpna.popularinc.net"/>
    <s v="53140cc5-16b3-4f5a-b9c3-1497b6547cba"/>
    <s v="High"/>
    <s v="FIXED"/>
    <x v="0"/>
    <m/>
    <m/>
    <m/>
    <m/>
    <x v="0"/>
  </r>
  <r>
    <x v="0"/>
    <s v="5315cb7d-eb5f-4331-84f2-ef4a4b963401"/>
    <x v="0"/>
    <e v="#N/A"/>
    <e v="#N/A"/>
    <e v="#N/A"/>
    <s v="FIXED"/>
    <x v="0"/>
    <m/>
    <m/>
    <m/>
    <m/>
    <x v="0"/>
  </r>
  <r>
    <x v="0"/>
    <s v="53161e50-34c0-49b9-9e82-316bd7affcf9"/>
    <x v="0"/>
    <e v="#N/A"/>
    <e v="#N/A"/>
    <e v="#N/A"/>
    <s v="FIXED"/>
    <x v="0"/>
    <m/>
    <m/>
    <m/>
    <m/>
    <x v="0"/>
  </r>
  <r>
    <x v="0"/>
    <s v="53169de0-dd2d-4107-9654-23f3100432c2"/>
    <x v="0"/>
    <e v="#N/A"/>
    <e v="#N/A"/>
    <e v="#N/A"/>
    <s v="FIXED"/>
    <x v="0"/>
    <m/>
    <m/>
    <m/>
    <m/>
    <x v="0"/>
  </r>
  <r>
    <x v="4"/>
    <s v="53175aca-c26a-4f0c-864d-4841887552c0"/>
    <x v="0"/>
    <e v="#N/A"/>
    <e v="#N/A"/>
    <e v="#N/A"/>
    <s v="FIXED"/>
    <x v="0"/>
    <m/>
    <m/>
    <m/>
    <m/>
    <x v="0"/>
  </r>
  <r>
    <x v="10"/>
    <s v="53185e90-f516-4fdc-98ce-5ad0ecb16784"/>
    <x v="2"/>
    <s v="bpn-rosedb-05"/>
    <s v="53185e90-f516-4fdc-98ce-5ad0ecb16784"/>
    <s v="Critical"/>
    <s v="ACTIVE"/>
    <x v="0"/>
    <m/>
    <m/>
    <m/>
    <m/>
    <x v="0"/>
  </r>
  <r>
    <x v="2"/>
    <s v="531a0e6e-3fc3-49a5-a3f0-9e1a07a5cdd2"/>
    <x v="0"/>
    <e v="#N/A"/>
    <e v="#N/A"/>
    <e v="#N/A"/>
    <s v="FIXED"/>
    <x v="0"/>
    <m/>
    <m/>
    <m/>
    <m/>
    <x v="0"/>
  </r>
  <r>
    <x v="1"/>
    <s v="531a8640-aaeb-4048-961e-c1a401ddc54e"/>
    <x v="0"/>
    <e v="#N/A"/>
    <e v="#N/A"/>
    <e v="#N/A"/>
    <s v="FIXED"/>
    <x v="0"/>
    <m/>
    <m/>
    <m/>
    <m/>
    <x v="0"/>
  </r>
  <r>
    <x v="9"/>
    <s v="531b50c9-6cae-4213-a630-51115028c5b0"/>
    <x v="0"/>
    <e v="#N/A"/>
    <e v="#N/A"/>
    <e v="#N/A"/>
    <s v="FIXED"/>
    <x v="0"/>
    <m/>
    <m/>
    <m/>
    <m/>
    <x v="0"/>
  </r>
  <r>
    <x v="0"/>
    <s v="531bbe22-26b7-47d3-ba7e-11ec2ce989b2"/>
    <x v="0"/>
    <e v="#N/A"/>
    <e v="#N/A"/>
    <e v="#N/A"/>
    <s v="FIXED"/>
    <x v="0"/>
    <m/>
    <m/>
    <m/>
    <m/>
    <x v="0"/>
  </r>
  <r>
    <x v="0"/>
    <s v="531c48ab-ab3c-48d3-a66f-ce63946181a1"/>
    <x v="0"/>
    <e v="#N/A"/>
    <e v="#N/A"/>
    <e v="#N/A"/>
    <s v="FIXED"/>
    <x v="0"/>
    <m/>
    <m/>
    <m/>
    <m/>
    <x v="0"/>
  </r>
  <r>
    <x v="0"/>
    <s v="531c5f4f-8ae2-447c-983b-09a3f37b9c5b"/>
    <x v="0"/>
    <e v="#N/A"/>
    <e v="#N/A"/>
    <e v="#N/A"/>
    <s v="FIXED"/>
    <x v="0"/>
    <m/>
    <m/>
    <m/>
    <m/>
    <x v="0"/>
  </r>
  <r>
    <x v="0"/>
    <s v="531d3072-0d41-492d-85c7-51eb9fb1d33a"/>
    <x v="0"/>
    <e v="#N/A"/>
    <e v="#N/A"/>
    <e v="#N/A"/>
    <s v="FIXED"/>
    <x v="0"/>
    <m/>
    <m/>
    <m/>
    <m/>
    <x v="0"/>
  </r>
  <r>
    <x v="0"/>
    <s v="531e6242-af58-4ec3-b0d4-d70451ed09ef"/>
    <x v="0"/>
    <e v="#N/A"/>
    <e v="#N/A"/>
    <e v="#N/A"/>
    <s v="FIXED"/>
    <x v="0"/>
    <m/>
    <m/>
    <m/>
    <m/>
    <x v="0"/>
  </r>
  <r>
    <x v="0"/>
    <s v="531f1b7c-5789-486f-9c63-4d25084109c9"/>
    <x v="0"/>
    <e v="#N/A"/>
    <e v="#N/A"/>
    <e v="#N/A"/>
    <s v="FIXED"/>
    <x v="0"/>
    <m/>
    <m/>
    <m/>
    <m/>
    <x v="0"/>
  </r>
  <r>
    <x v="0"/>
    <s v="5321f0cb-d102-4ec5-b0eb-bed6533be665"/>
    <x v="0"/>
    <e v="#N/A"/>
    <e v="#N/A"/>
    <e v="#N/A"/>
    <s v="FIXED"/>
    <x v="0"/>
    <m/>
    <m/>
    <m/>
    <m/>
    <x v="0"/>
  </r>
  <r>
    <x v="20"/>
    <s v="53228495-12bb-4bee-b5a3-9a3d1abe329a"/>
    <x v="2"/>
    <s v="bpn-roseirfi-10"/>
    <s v="53228495-12bb-4bee-b5a3-9a3d1abe329a"/>
    <s v="Medium"/>
    <s v="ACTIVE"/>
    <x v="0"/>
    <m/>
    <m/>
    <m/>
    <m/>
    <x v="0"/>
  </r>
  <r>
    <x v="0"/>
    <s v="53236803-e035-4570-a422-feb996cb9c9d"/>
    <x v="1"/>
    <s v="miambkoc1ry633l.bpna.popularinc.net"/>
    <s v="53236803-e035-4570-a422-feb996cb9c9d"/>
    <s v="High"/>
    <s v="RESURFACED"/>
    <x v="0"/>
    <m/>
    <m/>
    <m/>
    <m/>
    <x v="0"/>
  </r>
  <r>
    <x v="1"/>
    <s v="53240689-d6bb-4ad6-9cd0-e7d7471cb829"/>
    <x v="0"/>
    <e v="#N/A"/>
    <e v="#N/A"/>
    <e v="#N/A"/>
    <s v="FIXED"/>
    <x v="0"/>
    <m/>
    <m/>
    <m/>
    <m/>
    <x v="0"/>
  </r>
  <r>
    <x v="0"/>
    <s v="53250bda-47b6-4200-b0e1-14521761ea47"/>
    <x v="0"/>
    <e v="#N/A"/>
    <e v="#N/A"/>
    <e v="#N/A"/>
    <s v="FIXED"/>
    <x v="0"/>
    <m/>
    <m/>
    <m/>
    <m/>
    <x v="0"/>
  </r>
  <r>
    <x v="0"/>
    <s v="53266182-9a92-4404-ad4e-35411d924a31"/>
    <x v="0"/>
    <e v="#N/A"/>
    <e v="#N/A"/>
    <e v="#N/A"/>
    <s v="FIXED"/>
    <x v="0"/>
    <m/>
    <m/>
    <m/>
    <m/>
    <x v="0"/>
  </r>
  <r>
    <x v="5"/>
    <s v="53286b2e-3f76-4a24-9ada-1c459013c3d1"/>
    <x v="1"/>
    <s v="bpn-rosedvac-01"/>
    <s v="53286b2e-3f76-4a24-9ada-1c459013c3d1"/>
    <s v="Medium"/>
    <s v="RESURFACED"/>
    <x v="0"/>
    <m/>
    <m/>
    <m/>
    <m/>
    <x v="0"/>
  </r>
  <r>
    <x v="0"/>
    <s v="53299440-4482-4bfe-a9ce-81fa3a29e67e"/>
    <x v="0"/>
    <e v="#N/A"/>
    <e v="#N/A"/>
    <e v="#N/A"/>
    <s v="FIXED"/>
    <x v="0"/>
    <m/>
    <m/>
    <m/>
    <m/>
    <x v="0"/>
  </r>
  <r>
    <x v="6"/>
    <s v="532a1337-2d31-43d6-aa0d-96f35e893c50"/>
    <x v="0"/>
    <e v="#N/A"/>
    <e v="#N/A"/>
    <e v="#N/A"/>
    <s v="FIXED"/>
    <x v="0"/>
    <m/>
    <m/>
    <m/>
    <m/>
    <x v="0"/>
  </r>
  <r>
    <x v="0"/>
    <s v="532b2ede-e663-45c7-b059-c7a0edd3aef5"/>
    <x v="0"/>
    <e v="#N/A"/>
    <e v="#N/A"/>
    <e v="#N/A"/>
    <s v="FIXED"/>
    <x v="0"/>
    <m/>
    <m/>
    <m/>
    <m/>
    <x v="0"/>
  </r>
  <r>
    <x v="1"/>
    <s v="532c6274-816a-4f6c-8721-972a4f681940"/>
    <x v="0"/>
    <e v="#N/A"/>
    <e v="#N/A"/>
    <e v="#N/A"/>
    <s v="FIXED"/>
    <x v="0"/>
    <m/>
    <m/>
    <m/>
    <m/>
    <x v="0"/>
  </r>
  <r>
    <x v="0"/>
    <s v="532c8e0c-f857-4137-bb28-c64ecf2a5ea9"/>
    <x v="0"/>
    <e v="#N/A"/>
    <e v="#N/A"/>
    <e v="#N/A"/>
    <s v="FIXED"/>
    <x v="0"/>
    <m/>
    <m/>
    <m/>
    <m/>
    <x v="0"/>
  </r>
  <r>
    <x v="0"/>
    <s v="532d4a4c-cce0-457b-9c81-2af04488717d"/>
    <x v="0"/>
    <e v="#N/A"/>
    <e v="#N/A"/>
    <e v="#N/A"/>
    <s v="FIXED"/>
    <x v="0"/>
    <m/>
    <m/>
    <m/>
    <m/>
    <x v="0"/>
  </r>
  <r>
    <x v="0"/>
    <s v="532da1b3-6f58-4841-9ca1-a69f5ceb48a1"/>
    <x v="0"/>
    <e v="#N/A"/>
    <e v="#N/A"/>
    <e v="#N/A"/>
    <s v="FIXED"/>
    <x v="0"/>
    <m/>
    <m/>
    <m/>
    <m/>
    <x v="0"/>
  </r>
  <r>
    <x v="1"/>
    <s v="532e2b2d-f9f5-4fbb-be3d-2a69316a339c"/>
    <x v="0"/>
    <e v="#N/A"/>
    <e v="#N/A"/>
    <e v="#N/A"/>
    <s v="FIXED"/>
    <x v="0"/>
    <m/>
    <m/>
    <m/>
    <m/>
    <x v="0"/>
  </r>
  <r>
    <x v="0"/>
    <s v="532e55bf-c7f3-4870-a9f2-0f2de661f0e8"/>
    <x v="0"/>
    <s v="miambkog8156j3l"/>
    <s v="532e55bf-c7f3-4870-a9f2-0f2de661f0e8"/>
    <s v="Medium"/>
    <s v="FIXED"/>
    <x v="0"/>
    <m/>
    <m/>
    <m/>
    <m/>
    <x v="0"/>
  </r>
  <r>
    <x v="2"/>
    <s v="532ea3db-972e-42cd-8894-d2b33d667588"/>
    <x v="0"/>
    <e v="#N/A"/>
    <e v="#N/A"/>
    <e v="#N/A"/>
    <s v="FIXED"/>
    <x v="0"/>
    <m/>
    <m/>
    <m/>
    <m/>
    <x v="0"/>
  </r>
  <r>
    <x v="1"/>
    <s v="532f24be-12fa-4009-81a1-b004202a0798"/>
    <x v="0"/>
    <s v="bpn-roseasts03x"/>
    <s v="532f24be-12fa-4009-81a1-b004202a0798"/>
    <s v="Medium"/>
    <s v="FIXED"/>
    <x v="0"/>
    <m/>
    <m/>
    <m/>
    <m/>
    <x v="0"/>
  </r>
  <r>
    <x v="0"/>
    <s v="53319c35-8169-4b5c-a511-b9e0898bac8b"/>
    <x v="0"/>
    <e v="#N/A"/>
    <e v="#N/A"/>
    <e v="#N/A"/>
    <s v="FIXED"/>
    <x v="0"/>
    <m/>
    <m/>
    <m/>
    <m/>
    <x v="0"/>
  </r>
  <r>
    <x v="0"/>
    <s v="5331b735-a4da-4fcd-b7ed-9c1f5dd7045b"/>
    <x v="0"/>
    <s v="miambko3b5hzf2l.bpna.popularinc.net"/>
    <s v="5331b735-a4da-4fcd-b7ed-9c1f5dd7045b"/>
    <s v="Medium"/>
    <s v="FIXED"/>
    <x v="0"/>
    <m/>
    <m/>
    <m/>
    <m/>
    <x v="0"/>
  </r>
  <r>
    <x v="0"/>
    <s v="5331c433-b4e9-4848-99ae-0b93f3df580c"/>
    <x v="0"/>
    <e v="#N/A"/>
    <e v="#N/A"/>
    <e v="#N/A"/>
    <s v="FIXED"/>
    <x v="0"/>
    <m/>
    <m/>
    <m/>
    <m/>
    <x v="0"/>
  </r>
  <r>
    <x v="2"/>
    <s v="5331e671-dae4-4a48-b1e2-b3fe81508ea6"/>
    <x v="0"/>
    <e v="#N/A"/>
    <e v="#N/A"/>
    <e v="#N/A"/>
    <s v="FIXED"/>
    <x v="0"/>
    <m/>
    <m/>
    <m/>
    <m/>
    <x v="0"/>
  </r>
  <r>
    <x v="0"/>
    <s v="5332687f-a3af-40db-9f21-6ca0a992a1cc"/>
    <x v="0"/>
    <e v="#N/A"/>
    <e v="#N/A"/>
    <e v="#N/A"/>
    <s v="FIXED"/>
    <x v="0"/>
    <m/>
    <m/>
    <m/>
    <m/>
    <x v="0"/>
  </r>
  <r>
    <x v="0"/>
    <s v="5332e0a9-1384-4385-9ccf-85826207c1bf"/>
    <x v="0"/>
    <e v="#N/A"/>
    <e v="#N/A"/>
    <e v="#N/A"/>
    <s v="FIXED"/>
    <x v="0"/>
    <m/>
    <m/>
    <m/>
    <m/>
    <x v="0"/>
  </r>
  <r>
    <x v="0"/>
    <s v="53339612-c056-4303-9c37-4a8df5e804bc"/>
    <x v="0"/>
    <e v="#N/A"/>
    <e v="#N/A"/>
    <e v="#N/A"/>
    <s v="FIXED"/>
    <x v="0"/>
    <m/>
    <m/>
    <m/>
    <m/>
    <x v="0"/>
  </r>
  <r>
    <x v="1"/>
    <s v="53345eea-6a86-43ab-82e1-f22cd9a771b4"/>
    <x v="0"/>
    <e v="#N/A"/>
    <e v="#N/A"/>
    <e v="#N/A"/>
    <s v="FIXED"/>
    <x v="0"/>
    <m/>
    <m/>
    <m/>
    <m/>
    <x v="0"/>
  </r>
  <r>
    <x v="5"/>
    <s v="53347eea-5e4a-4d91-8bc2-a03f87abb09b"/>
    <x v="3"/>
    <e v="#N/A"/>
    <e v="#N/A"/>
    <e v="#N/A"/>
    <s v="NEW"/>
    <x v="0"/>
    <m/>
    <m/>
    <m/>
    <m/>
    <x v="0"/>
  </r>
  <r>
    <x v="6"/>
    <s v="53355215-3839-46c6-aa14-d80ee2ea800f"/>
    <x v="0"/>
    <e v="#N/A"/>
    <e v="#N/A"/>
    <e v="#N/A"/>
    <s v="FIXED"/>
    <x v="0"/>
    <m/>
    <m/>
    <m/>
    <m/>
    <x v="0"/>
  </r>
  <r>
    <x v="0"/>
    <s v="53364a9f-9f96-42a1-a646-5af506509273"/>
    <x v="0"/>
    <e v="#N/A"/>
    <e v="#N/A"/>
    <e v="#N/A"/>
    <s v="FIXED"/>
    <x v="0"/>
    <m/>
    <m/>
    <m/>
    <m/>
    <x v="0"/>
  </r>
  <r>
    <x v="6"/>
    <s v="53366c88-2860-4210-b386-fe5bb951e4ba"/>
    <x v="0"/>
    <e v="#N/A"/>
    <e v="#N/A"/>
    <e v="#N/A"/>
    <s v="FIXED"/>
    <x v="0"/>
    <m/>
    <m/>
    <m/>
    <m/>
    <x v="0"/>
  </r>
  <r>
    <x v="0"/>
    <s v="53375aaf-6edd-4aa8-b807-1984dcd30945"/>
    <x v="0"/>
    <e v="#N/A"/>
    <e v="#N/A"/>
    <e v="#N/A"/>
    <s v="FIXED"/>
    <x v="0"/>
    <m/>
    <m/>
    <m/>
    <m/>
    <x v="0"/>
  </r>
  <r>
    <x v="0"/>
    <s v="53377e53-4530-4cab-ad91-dbda7021244e"/>
    <x v="0"/>
    <e v="#N/A"/>
    <e v="#N/A"/>
    <e v="#N/A"/>
    <s v="FIXED"/>
    <x v="0"/>
    <m/>
    <m/>
    <m/>
    <m/>
    <x v="0"/>
  </r>
  <r>
    <x v="6"/>
    <s v="5337bf43-e5b5-40f6-a7d3-002d240cb75e"/>
    <x v="0"/>
    <e v="#N/A"/>
    <e v="#N/A"/>
    <e v="#N/A"/>
    <s v="FIXED"/>
    <x v="0"/>
    <m/>
    <m/>
    <m/>
    <m/>
    <x v="0"/>
  </r>
  <r>
    <x v="1"/>
    <s v="5338d142-39f7-4c16-942c-f9036941e6d9"/>
    <x v="2"/>
    <s v="bpn-rosedcdn-02"/>
    <s v="5338d142-39f7-4c16-942c-f9036941e6d9"/>
    <s v="Medium"/>
    <s v="ACTIVE"/>
    <x v="0"/>
    <m/>
    <m/>
    <m/>
    <m/>
    <x v="0"/>
  </r>
  <r>
    <x v="0"/>
    <s v="53393d63-5077-401c-892f-cfb7f603dc40"/>
    <x v="0"/>
    <e v="#N/A"/>
    <e v="#N/A"/>
    <e v="#N/A"/>
    <s v="FIXED"/>
    <x v="0"/>
    <m/>
    <m/>
    <m/>
    <m/>
    <x v="0"/>
  </r>
  <r>
    <x v="0"/>
    <s v="533af649-7e49-4d07-ad2f-0d4d7213a4a6"/>
    <x v="0"/>
    <e v="#N/A"/>
    <e v="#N/A"/>
    <e v="#N/A"/>
    <s v="FIXED"/>
    <x v="0"/>
    <m/>
    <m/>
    <m/>
    <m/>
    <x v="0"/>
  </r>
  <r>
    <x v="2"/>
    <s v="533b5045-fd42-428b-8ddb-2c1fa1adadc0"/>
    <x v="0"/>
    <e v="#N/A"/>
    <e v="#N/A"/>
    <e v="#N/A"/>
    <s v="FIXED"/>
    <x v="0"/>
    <m/>
    <m/>
    <m/>
    <m/>
    <x v="0"/>
  </r>
  <r>
    <x v="0"/>
    <s v="533b61f2-e658-4b66-89be-8c6ddcb9cba5"/>
    <x v="0"/>
    <e v="#N/A"/>
    <e v="#N/A"/>
    <e v="#N/A"/>
    <s v="FIXED"/>
    <x v="0"/>
    <m/>
    <m/>
    <m/>
    <m/>
    <x v="0"/>
  </r>
  <r>
    <x v="0"/>
    <s v="533c8d94-ace9-441c-8481-8f0b87a91d4a"/>
    <x v="0"/>
    <s v="0012brn7pdj9n2d.bpna.popularinc.net"/>
    <s v="533c8d94-ace9-441c-8481-8f0b87a91d4a"/>
    <s v="Medium"/>
    <s v="FIXED"/>
    <x v="0"/>
    <m/>
    <m/>
    <m/>
    <m/>
    <x v="0"/>
  </r>
  <r>
    <x v="6"/>
    <s v="533c9600-770e-4c56-adc9-f66cd811b3d4"/>
    <x v="0"/>
    <e v="#N/A"/>
    <e v="#N/A"/>
    <e v="#N/A"/>
    <s v="FIXED"/>
    <x v="0"/>
    <m/>
    <m/>
    <m/>
    <m/>
    <x v="0"/>
  </r>
  <r>
    <x v="0"/>
    <s v="533d3e43-2763-44f1-8445-9d8373983e03"/>
    <x v="0"/>
    <e v="#N/A"/>
    <e v="#N/A"/>
    <e v="#N/A"/>
    <s v="FIXED"/>
    <x v="0"/>
    <m/>
    <m/>
    <m/>
    <m/>
    <x v="0"/>
  </r>
  <r>
    <x v="0"/>
    <s v="533d8a05-5d91-4cf9-a1e4-87c5f1b45d03"/>
    <x v="0"/>
    <e v="#N/A"/>
    <e v="#N/A"/>
    <e v="#N/A"/>
    <s v="FIXED"/>
    <x v="0"/>
    <m/>
    <m/>
    <m/>
    <m/>
    <x v="0"/>
  </r>
  <r>
    <x v="0"/>
    <s v="533e4d68-25e4-4c68-9154-d2dcc0cb6eda"/>
    <x v="0"/>
    <e v="#N/A"/>
    <e v="#N/A"/>
    <e v="#N/A"/>
    <s v="FIXED"/>
    <x v="0"/>
    <m/>
    <m/>
    <m/>
    <m/>
    <x v="0"/>
  </r>
  <r>
    <x v="4"/>
    <s v="533e5a95-1eb6-4fe8-800c-9b1b69eb7a69"/>
    <x v="0"/>
    <e v="#N/A"/>
    <e v="#N/A"/>
    <e v="#N/A"/>
    <s v="FIXED"/>
    <x v="0"/>
    <m/>
    <m/>
    <m/>
    <m/>
    <x v="0"/>
  </r>
  <r>
    <x v="0"/>
    <s v="533f4136-5f2f-4ed2-b787-3817cc2100f0"/>
    <x v="0"/>
    <e v="#N/A"/>
    <e v="#N/A"/>
    <e v="#N/A"/>
    <s v="FIXED"/>
    <x v="0"/>
    <m/>
    <m/>
    <m/>
    <m/>
    <x v="0"/>
  </r>
  <r>
    <x v="2"/>
    <s v="533f8bbf-a232-4e38-a1de-f35601c10795"/>
    <x v="0"/>
    <e v="#N/A"/>
    <e v="#N/A"/>
    <e v="#N/A"/>
    <s v="FIXED"/>
    <x v="0"/>
    <m/>
    <m/>
    <m/>
    <m/>
    <x v="0"/>
  </r>
  <r>
    <x v="11"/>
    <s v="533f9765-3268-452f-ae85-5a4ae5777366"/>
    <x v="0"/>
    <s v="bpn-0254bp-01"/>
    <s v="533f9765-3268-452f-ae85-5a4ae5777366"/>
    <s v="High"/>
    <s v="FIXED"/>
    <x v="0"/>
    <m/>
    <m/>
    <m/>
    <m/>
    <x v="0"/>
  </r>
  <r>
    <x v="0"/>
    <s v="533ff4cc-4ed3-4318-a24d-f6886844b2a5"/>
    <x v="0"/>
    <e v="#N/A"/>
    <e v="#N/A"/>
    <e v="#N/A"/>
    <s v="FIXED"/>
    <x v="0"/>
    <m/>
    <m/>
    <m/>
    <m/>
    <x v="0"/>
  </r>
  <r>
    <x v="1"/>
    <s v="53415836-e815-4add-9d09-4e192356fba2"/>
    <x v="0"/>
    <e v="#N/A"/>
    <e v="#N/A"/>
    <e v="#N/A"/>
    <s v="FIXED"/>
    <x v="0"/>
    <m/>
    <m/>
    <m/>
    <m/>
    <x v="0"/>
  </r>
  <r>
    <x v="0"/>
    <s v="5342a3a3-7e0b-46af-813d-483baa099c9c"/>
    <x v="0"/>
    <s v="miambko2z28bk3l"/>
    <s v="5342a3a3-7e0b-46af-813d-483baa099c9c"/>
    <s v="High"/>
    <s v="FIXED"/>
    <x v="0"/>
    <m/>
    <m/>
    <m/>
    <m/>
    <x v="0"/>
  </r>
  <r>
    <x v="0"/>
    <s v="534301b0-7b83-4675-94c7-d996a3b1c062"/>
    <x v="0"/>
    <e v="#N/A"/>
    <e v="#N/A"/>
    <e v="#N/A"/>
    <s v="FIXED"/>
    <x v="0"/>
    <m/>
    <m/>
    <m/>
    <m/>
    <x v="0"/>
  </r>
  <r>
    <x v="0"/>
    <s v="5343a81f-3b3e-455b-aab1-7b1fd4d2c79d"/>
    <x v="0"/>
    <e v="#N/A"/>
    <e v="#N/A"/>
    <e v="#N/A"/>
    <s v="FIXED"/>
    <x v="0"/>
    <m/>
    <m/>
    <m/>
    <m/>
    <x v="0"/>
  </r>
  <r>
    <x v="0"/>
    <s v="5344a358-9be4-4384-9a54-3cdec50b1726"/>
    <x v="0"/>
    <e v="#N/A"/>
    <e v="#N/A"/>
    <e v="#N/A"/>
    <s v="FIXED"/>
    <x v="0"/>
    <m/>
    <m/>
    <m/>
    <m/>
    <x v="0"/>
  </r>
  <r>
    <x v="0"/>
    <s v="53456730-74f9-4737-a254-3d3642ae1b26"/>
    <x v="0"/>
    <e v="#N/A"/>
    <e v="#N/A"/>
    <e v="#N/A"/>
    <s v="FIXED"/>
    <x v="0"/>
    <m/>
    <m/>
    <m/>
    <m/>
    <x v="0"/>
  </r>
  <r>
    <x v="1"/>
    <s v="53458924-cbe2-43ed-ae59-634a4a8e4762"/>
    <x v="1"/>
    <s v="bpn-rosewrrc-03"/>
    <s v="53458924-cbe2-43ed-ae59-634a4a8e4762"/>
    <s v="Critical"/>
    <s v="RESURFACED"/>
    <x v="0"/>
    <m/>
    <m/>
    <m/>
    <m/>
    <x v="0"/>
  </r>
  <r>
    <x v="10"/>
    <s v="5345adaa-9a45-4b70-99da-7e6379596f61"/>
    <x v="2"/>
    <s v="bpn-rosefrdb-01"/>
    <s v="5345adaa-9a45-4b70-99da-7e6379596f61"/>
    <s v="Medium"/>
    <s v="ACTIVE"/>
    <x v="0"/>
    <m/>
    <m/>
    <m/>
    <m/>
    <x v="0"/>
  </r>
  <r>
    <x v="0"/>
    <s v="5345e040-9c7e-4570-bc1d-32f5cf34b7ed"/>
    <x v="0"/>
    <e v="#N/A"/>
    <e v="#N/A"/>
    <e v="#N/A"/>
    <s v="FIXED"/>
    <x v="0"/>
    <m/>
    <m/>
    <m/>
    <m/>
    <x v="0"/>
  </r>
  <r>
    <x v="6"/>
    <s v="53467ffb-5f3e-4010-a21c-1407f15f6d74"/>
    <x v="0"/>
    <e v="#N/A"/>
    <e v="#N/A"/>
    <e v="#N/A"/>
    <s v="FIXED"/>
    <x v="0"/>
    <m/>
    <m/>
    <m/>
    <m/>
    <x v="0"/>
  </r>
  <r>
    <x v="0"/>
    <s v="53472e8f-49db-4d97-8a6d-a7739292683e"/>
    <x v="2"/>
    <s v="bdwybko794n3g2l.bpna.popularinc.net"/>
    <s v="53472e8f-49db-4d97-8a6d-a7739292683e"/>
    <s v="High"/>
    <s v="ACTIVE"/>
    <x v="0"/>
    <m/>
    <m/>
    <m/>
    <m/>
    <x v="0"/>
  </r>
  <r>
    <x v="0"/>
    <s v="53478cd9-89e4-4919-a0b6-ff8bd994206a"/>
    <x v="0"/>
    <e v="#N/A"/>
    <e v="#N/A"/>
    <e v="#N/A"/>
    <s v="FIXED"/>
    <x v="0"/>
    <m/>
    <m/>
    <m/>
    <m/>
    <x v="0"/>
  </r>
  <r>
    <x v="0"/>
    <s v="5347ebb3-0b83-46e2-ab3c-9d6cc5f3ae99"/>
    <x v="0"/>
    <e v="#N/A"/>
    <e v="#N/A"/>
    <e v="#N/A"/>
    <s v="FIXED"/>
    <x v="0"/>
    <m/>
    <m/>
    <m/>
    <m/>
    <x v="0"/>
  </r>
  <r>
    <x v="4"/>
    <s v="5348045f-d92a-48e4-a1d6-d9d0f5d117f7"/>
    <x v="0"/>
    <e v="#N/A"/>
    <e v="#N/A"/>
    <e v="#N/A"/>
    <s v="FIXED"/>
    <x v="0"/>
    <m/>
    <m/>
    <m/>
    <m/>
    <x v="0"/>
  </r>
  <r>
    <x v="0"/>
    <s v="5348d153-e18c-42b7-a43e-f9b2faa47edc"/>
    <x v="0"/>
    <e v="#N/A"/>
    <e v="#N/A"/>
    <e v="#N/A"/>
    <s v="FIXED"/>
    <x v="0"/>
    <m/>
    <m/>
    <m/>
    <m/>
    <x v="0"/>
  </r>
  <r>
    <x v="0"/>
    <s v="53498e45-a853-4e1e-9c5d-4764585d8f06"/>
    <x v="0"/>
    <e v="#N/A"/>
    <e v="#N/A"/>
    <e v="#N/A"/>
    <s v="FIXED"/>
    <x v="0"/>
    <m/>
    <m/>
    <m/>
    <m/>
    <x v="0"/>
  </r>
  <r>
    <x v="6"/>
    <s v="534b66ce-ac04-4d00-a84f-9d6d5ef515a1"/>
    <x v="1"/>
    <s v="bpn-rosetecm-05"/>
    <s v="534b66ce-ac04-4d00-a84f-9d6d5ef515a1"/>
    <s v="Medium"/>
    <s v="RESURFACED"/>
    <x v="0"/>
    <m/>
    <m/>
    <m/>
    <m/>
    <x v="0"/>
  </r>
  <r>
    <x v="4"/>
    <s v="534beb87-0cd5-4990-b9b9-35e6ac222879"/>
    <x v="0"/>
    <e v="#N/A"/>
    <e v="#N/A"/>
    <e v="#N/A"/>
    <s v="FIXED"/>
    <x v="0"/>
    <m/>
    <m/>
    <m/>
    <m/>
    <x v="0"/>
  </r>
  <r>
    <x v="11"/>
    <s v="534cebe8-0af7-4397-a927-ade49de1b070"/>
    <x v="0"/>
    <e v="#N/A"/>
    <e v="#N/A"/>
    <e v="#N/A"/>
    <s v="FIXED"/>
    <x v="0"/>
    <m/>
    <m/>
    <m/>
    <m/>
    <x v="0"/>
  </r>
  <r>
    <x v="2"/>
    <s v="534d31aa-59f5-4a89-92b6-2260476069ca"/>
    <x v="0"/>
    <s v="bpn-primgvtp-01"/>
    <s v="534d31aa-59f5-4a89-92b6-2260476069ca"/>
    <s v="High"/>
    <s v="FIXED"/>
    <x v="0"/>
    <m/>
    <m/>
    <m/>
    <m/>
    <x v="0"/>
  </r>
  <r>
    <x v="11"/>
    <s v="534d8058-4b62-4f6f-8d3b-c190114c0a19"/>
    <x v="2"/>
    <s v="bpp-rosedcdn-01.bppr.popularinc.net"/>
    <s v="534d8058-4b62-4f6f-8d3b-c190114c0a19"/>
    <s v="Medium"/>
    <s v="ACTIVE"/>
    <x v="0"/>
    <m/>
    <m/>
    <m/>
    <m/>
    <x v="0"/>
  </r>
  <r>
    <x v="9"/>
    <s v="534d8c57-3022-4a8d-bb95-2f4dbb5c72ad"/>
    <x v="0"/>
    <e v="#N/A"/>
    <e v="#N/A"/>
    <e v="#N/A"/>
    <s v="FIXED"/>
    <x v="0"/>
    <m/>
    <m/>
    <m/>
    <m/>
    <x v="0"/>
  </r>
  <r>
    <x v="2"/>
    <s v="534e2b8e-ac0e-4bc6-b2fb-51fb35218b9e"/>
    <x v="0"/>
    <e v="#N/A"/>
    <e v="#N/A"/>
    <e v="#N/A"/>
    <s v="FIXED"/>
    <x v="0"/>
    <m/>
    <m/>
    <m/>
    <m/>
    <x v="0"/>
  </r>
  <r>
    <x v="2"/>
    <s v="534e6e4d-17a7-4a3b-a13c-5e049f4065bd"/>
    <x v="2"/>
    <s v="bpn-roseiras-11"/>
    <s v="534e6e4d-17a7-4a3b-a13c-5e049f4065bd"/>
    <s v="High"/>
    <s v="ACTIVE"/>
    <x v="0"/>
    <m/>
    <m/>
    <m/>
    <m/>
    <x v="0"/>
  </r>
  <r>
    <x v="0"/>
    <s v="53503519-5e13-4874-96f2-9268077ebbcc"/>
    <x v="0"/>
    <e v="#N/A"/>
    <e v="#N/A"/>
    <e v="#N/A"/>
    <s v="FIXED"/>
    <x v="0"/>
    <m/>
    <m/>
    <m/>
    <m/>
    <x v="0"/>
  </r>
  <r>
    <x v="0"/>
    <s v="5350718a-5085-421e-8237-6ee284e6793e"/>
    <x v="0"/>
    <e v="#N/A"/>
    <e v="#N/A"/>
    <e v="#N/A"/>
    <s v="FIXED"/>
    <x v="0"/>
    <m/>
    <m/>
    <m/>
    <m/>
    <x v="0"/>
  </r>
  <r>
    <x v="7"/>
    <s v="5350c715-aed2-4f83-9ecf-249781526b81"/>
    <x v="0"/>
    <e v="#N/A"/>
    <e v="#N/A"/>
    <e v="#N/A"/>
    <s v="FIXED"/>
    <x v="0"/>
    <m/>
    <m/>
    <m/>
    <m/>
    <x v="0"/>
  </r>
  <r>
    <x v="1"/>
    <s v="5351f12d-a22b-4449-9c09-5105414089c2"/>
    <x v="0"/>
    <e v="#N/A"/>
    <e v="#N/A"/>
    <e v="#N/A"/>
    <s v="FIXED"/>
    <x v="0"/>
    <m/>
    <m/>
    <m/>
    <m/>
    <x v="0"/>
  </r>
  <r>
    <x v="0"/>
    <s v="5352116f-33f3-4d1e-acbb-e82d6c559bea"/>
    <x v="0"/>
    <e v="#N/A"/>
    <e v="#N/A"/>
    <e v="#N/A"/>
    <s v="FIXED"/>
    <x v="0"/>
    <m/>
    <m/>
    <m/>
    <m/>
    <x v="0"/>
  </r>
  <r>
    <x v="0"/>
    <s v="53523d83-2fa1-4782-82d0-c65b14a8c52b"/>
    <x v="0"/>
    <e v="#N/A"/>
    <e v="#N/A"/>
    <e v="#N/A"/>
    <s v="FIXED"/>
    <x v="0"/>
    <m/>
    <m/>
    <m/>
    <m/>
    <x v="0"/>
  </r>
  <r>
    <x v="6"/>
    <s v="535286f3-b567-4c89-b339-924a12c66bee"/>
    <x v="0"/>
    <e v="#N/A"/>
    <e v="#N/A"/>
    <e v="#N/A"/>
    <s v="FIXED"/>
    <x v="0"/>
    <m/>
    <m/>
    <m/>
    <m/>
    <x v="0"/>
  </r>
  <r>
    <x v="0"/>
    <s v="5352adee-7f48-462d-9924-ec1e6c674a7c"/>
    <x v="0"/>
    <e v="#N/A"/>
    <e v="#N/A"/>
    <e v="#N/A"/>
    <s v="FIXED"/>
    <x v="0"/>
    <m/>
    <m/>
    <m/>
    <m/>
    <x v="0"/>
  </r>
  <r>
    <x v="0"/>
    <s v="5353153e-eb95-4567-941d-c51fb9d250a8"/>
    <x v="0"/>
    <e v="#N/A"/>
    <e v="#N/A"/>
    <e v="#N/A"/>
    <s v="FIXED"/>
    <x v="0"/>
    <m/>
    <m/>
    <m/>
    <m/>
    <x v="0"/>
  </r>
  <r>
    <x v="2"/>
    <s v="535405f0-28a1-4205-846f-509f51ecde08"/>
    <x v="2"/>
    <s v="bpn-rosegvmp-01"/>
    <s v="535405f0-28a1-4205-846f-509f51ecde08"/>
    <s v="Medium"/>
    <s v="ACTIVE"/>
    <x v="0"/>
    <m/>
    <m/>
    <m/>
    <m/>
    <x v="0"/>
  </r>
  <r>
    <x v="1"/>
    <s v="53547099-17d9-4ace-abed-8d4406d3fe42"/>
    <x v="0"/>
    <e v="#N/A"/>
    <e v="#N/A"/>
    <e v="#N/A"/>
    <s v="FIXED"/>
    <x v="0"/>
    <m/>
    <m/>
    <m/>
    <m/>
    <x v="0"/>
  </r>
  <r>
    <x v="11"/>
    <s v="535485bb-12bd-47b5-861a-d9bc83f8094f"/>
    <x v="0"/>
    <e v="#N/A"/>
    <e v="#N/A"/>
    <e v="#N/A"/>
    <s v="FIXED"/>
    <x v="0"/>
    <m/>
    <m/>
    <m/>
    <m/>
    <x v="0"/>
  </r>
  <r>
    <x v="1"/>
    <s v="5356d8b9-dd39-4149-bd74-609738fc49b3"/>
    <x v="2"/>
    <s v="bpn-0025bp-01"/>
    <s v="5356d8b9-dd39-4149-bd74-609738fc49b3"/>
    <s v="Medium"/>
    <s v="ACTIVE"/>
    <x v="0"/>
    <m/>
    <m/>
    <m/>
    <m/>
    <x v="0"/>
  </r>
  <r>
    <x v="0"/>
    <s v="5359ae2e-6adc-4ed7-94c3-e34d6e7d064e"/>
    <x v="0"/>
    <e v="#N/A"/>
    <e v="#N/A"/>
    <e v="#N/A"/>
    <s v="FIXED"/>
    <x v="0"/>
    <m/>
    <m/>
    <m/>
    <m/>
    <x v="0"/>
  </r>
  <r>
    <x v="1"/>
    <s v="5359e01b-27bd-4053-97b1-d3663310897f"/>
    <x v="0"/>
    <e v="#N/A"/>
    <e v="#N/A"/>
    <e v="#N/A"/>
    <s v="FIXED"/>
    <x v="0"/>
    <m/>
    <m/>
    <m/>
    <m/>
    <x v="0"/>
  </r>
  <r>
    <x v="4"/>
    <s v="5359e970-f6fe-4ae9-a1db-be1d254c7e23"/>
    <x v="0"/>
    <e v="#N/A"/>
    <e v="#N/A"/>
    <e v="#N/A"/>
    <s v="FIXED"/>
    <x v="0"/>
    <m/>
    <m/>
    <m/>
    <m/>
    <x v="0"/>
  </r>
  <r>
    <x v="0"/>
    <s v="535a1d45-b85c-4c40-91e7-2f1f77bfa99a"/>
    <x v="0"/>
    <e v="#N/A"/>
    <e v="#N/A"/>
    <e v="#N/A"/>
    <s v="FIXED"/>
    <x v="0"/>
    <m/>
    <m/>
    <m/>
    <m/>
    <x v="0"/>
  </r>
  <r>
    <x v="4"/>
    <s v="535b4a3a-5d87-4edb-b9d9-da572c91322d"/>
    <x v="0"/>
    <e v="#N/A"/>
    <e v="#N/A"/>
    <e v="#N/A"/>
    <s v="FIXED"/>
    <x v="0"/>
    <m/>
    <m/>
    <m/>
    <m/>
    <x v="0"/>
  </r>
  <r>
    <x v="4"/>
    <s v="535b9809-c93d-47eb-a607-46a65ec30f74"/>
    <x v="0"/>
    <s v="rosebko6ytjph2l.bpna.popularinc.net"/>
    <s v="535b9809-c93d-47eb-a607-46a65ec30f74"/>
    <s v="High"/>
    <s v="FIXED"/>
    <x v="0"/>
    <m/>
    <m/>
    <m/>
    <m/>
    <x v="0"/>
  </r>
  <r>
    <x v="0"/>
    <s v="535d46f2-18c1-41be-8e58-c0e272faef01"/>
    <x v="0"/>
    <e v="#N/A"/>
    <e v="#N/A"/>
    <e v="#N/A"/>
    <s v="FIXED"/>
    <x v="0"/>
    <m/>
    <m/>
    <m/>
    <m/>
    <x v="0"/>
  </r>
  <r>
    <x v="0"/>
    <s v="535dafd3-aeb9-4d09-b4cd-4af995b65384"/>
    <x v="0"/>
    <e v="#N/A"/>
    <e v="#N/A"/>
    <e v="#N/A"/>
    <s v="FIXED"/>
    <x v="0"/>
    <m/>
    <m/>
    <m/>
    <m/>
    <x v="0"/>
  </r>
  <r>
    <x v="0"/>
    <s v="535e9362-f925-41a6-b66f-7e9860d7c630"/>
    <x v="0"/>
    <s v="miambkojp3jp73l"/>
    <s v="535e9362-f925-41a6-b66f-7e9860d7c630"/>
    <s v="Medium"/>
    <s v="FIXED"/>
    <x v="0"/>
    <m/>
    <m/>
    <m/>
    <m/>
    <x v="0"/>
  </r>
  <r>
    <x v="0"/>
    <s v="535eb07e-c26c-48af-b566-810938cfda14"/>
    <x v="0"/>
    <e v="#N/A"/>
    <e v="#N/A"/>
    <e v="#N/A"/>
    <s v="FIXED"/>
    <x v="0"/>
    <m/>
    <m/>
    <m/>
    <m/>
    <x v="0"/>
  </r>
  <r>
    <x v="0"/>
    <s v="535ee9ed-2f88-4b44-bab2-6a4f5d4f38c7"/>
    <x v="0"/>
    <e v="#N/A"/>
    <e v="#N/A"/>
    <e v="#N/A"/>
    <s v="FIXED"/>
    <x v="0"/>
    <m/>
    <m/>
    <m/>
    <m/>
    <x v="0"/>
  </r>
  <r>
    <x v="0"/>
    <s v="535f2821-6067-4a1b-869e-0629409aebcb"/>
    <x v="0"/>
    <e v="#N/A"/>
    <e v="#N/A"/>
    <e v="#N/A"/>
    <s v="FIXED"/>
    <x v="0"/>
    <m/>
    <m/>
    <m/>
    <m/>
    <x v="0"/>
  </r>
  <r>
    <x v="9"/>
    <s v="535fd89a-d366-4eb5-b435-c1b5f40b58a7"/>
    <x v="0"/>
    <e v="#N/A"/>
    <e v="#N/A"/>
    <e v="#N/A"/>
    <s v="FIXED"/>
    <x v="0"/>
    <m/>
    <m/>
    <m/>
    <m/>
    <x v="0"/>
  </r>
  <r>
    <x v="13"/>
    <s v="5361ebe1-425d-4d01-bc50-47ac80ead725"/>
    <x v="0"/>
    <e v="#N/A"/>
    <e v="#N/A"/>
    <e v="#N/A"/>
    <s v="FIXED"/>
    <x v="0"/>
    <m/>
    <m/>
    <m/>
    <m/>
    <x v="0"/>
  </r>
  <r>
    <x v="1"/>
    <s v="536217fa-d83f-46ea-9fdf-f0a6d22b2f3c"/>
    <x v="2"/>
    <s v="bpn-cmtydcdn-01"/>
    <s v="536217fa-d83f-46ea-9fdf-f0a6d22b2f3c"/>
    <s v="Medium"/>
    <s v="ACTIVE"/>
    <x v="0"/>
    <m/>
    <m/>
    <m/>
    <m/>
    <x v="0"/>
  </r>
  <r>
    <x v="0"/>
    <s v="53628b55-accd-4909-9d1f-a702e32293aa"/>
    <x v="0"/>
    <e v="#N/A"/>
    <e v="#N/A"/>
    <e v="#N/A"/>
    <s v="FIXED"/>
    <x v="0"/>
    <m/>
    <m/>
    <m/>
    <m/>
    <x v="0"/>
  </r>
  <r>
    <x v="6"/>
    <s v="5363ee9d-9fd5-4a26-aa79-773ceee604a6"/>
    <x v="1"/>
    <s v="bpn-rosetecm-05"/>
    <s v="5363ee9d-9fd5-4a26-aa79-773ceee604a6"/>
    <s v="Medium"/>
    <s v="RESURFACED"/>
    <x v="0"/>
    <m/>
    <m/>
    <m/>
    <m/>
    <x v="0"/>
  </r>
  <r>
    <x v="0"/>
    <s v="53642e7f-16c7-4e43-bfcd-89091b76498e"/>
    <x v="0"/>
    <e v="#N/A"/>
    <e v="#N/A"/>
    <e v="#N/A"/>
    <s v="FIXED"/>
    <x v="0"/>
    <m/>
    <m/>
    <m/>
    <m/>
    <x v="0"/>
  </r>
  <r>
    <x v="0"/>
    <s v="53652d17-81d1-4446-9e8e-948ccd972c71"/>
    <x v="0"/>
    <e v="#N/A"/>
    <e v="#N/A"/>
    <e v="#N/A"/>
    <s v="FIXED"/>
    <x v="0"/>
    <m/>
    <m/>
    <m/>
    <m/>
    <x v="0"/>
  </r>
  <r>
    <x v="21"/>
    <s v="53653e6a-13f0-427f-bbc3-b2ea7e10fd64"/>
    <x v="0"/>
    <e v="#N/A"/>
    <e v="#N/A"/>
    <e v="#N/A"/>
    <s v="FIXED"/>
    <x v="0"/>
    <m/>
    <m/>
    <m/>
    <m/>
    <x v="0"/>
  </r>
  <r>
    <x v="0"/>
    <s v="5366258e-3404-4303-a4cd-39204f4b2f23"/>
    <x v="0"/>
    <e v="#N/A"/>
    <e v="#N/A"/>
    <e v="#N/A"/>
    <s v="FIXED"/>
    <x v="0"/>
    <m/>
    <m/>
    <m/>
    <m/>
    <x v="0"/>
  </r>
  <r>
    <x v="0"/>
    <s v="5366e8cd-fd60-49a0-8c6f-0ed47e3aba55"/>
    <x v="0"/>
    <e v="#N/A"/>
    <e v="#N/A"/>
    <e v="#N/A"/>
    <s v="FIXED"/>
    <x v="0"/>
    <m/>
    <m/>
    <m/>
    <m/>
    <x v="0"/>
  </r>
  <r>
    <x v="1"/>
    <s v="5367034c-fb39-472f-9d21-222d986e8bf7"/>
    <x v="0"/>
    <e v="#N/A"/>
    <e v="#N/A"/>
    <e v="#N/A"/>
    <s v="FIXED"/>
    <x v="0"/>
    <m/>
    <m/>
    <m/>
    <m/>
    <x v="0"/>
  </r>
  <r>
    <x v="0"/>
    <s v="5367afd5-d3da-42db-9c78-a56b713e5cd5"/>
    <x v="0"/>
    <e v="#N/A"/>
    <e v="#N/A"/>
    <e v="#N/A"/>
    <s v="FIXED"/>
    <x v="0"/>
    <m/>
    <m/>
    <m/>
    <m/>
    <x v="0"/>
  </r>
  <r>
    <x v="0"/>
    <s v="5368521d-fdc8-4f11-be30-13275145fab6"/>
    <x v="0"/>
    <e v="#N/A"/>
    <e v="#N/A"/>
    <e v="#N/A"/>
    <s v="FIXED"/>
    <x v="0"/>
    <m/>
    <m/>
    <m/>
    <m/>
    <x v="0"/>
  </r>
  <r>
    <x v="8"/>
    <s v="53697aac-d2d2-4261-81dd-10ac10255463"/>
    <x v="0"/>
    <s v="0012brn7pck9n2d.bpna.popularinc.net"/>
    <s v="53697aac-d2d2-4261-81dd-10ac10255463"/>
    <s v="Critical"/>
    <s v="FIXED"/>
    <x v="0"/>
    <m/>
    <m/>
    <m/>
    <m/>
    <x v="0"/>
  </r>
  <r>
    <x v="0"/>
    <s v="5369b735-8f82-4470-83b6-cbacd92a8ea7"/>
    <x v="0"/>
    <e v="#N/A"/>
    <e v="#N/A"/>
    <e v="#N/A"/>
    <s v="FIXED"/>
    <x v="0"/>
    <m/>
    <m/>
    <m/>
    <m/>
    <x v="0"/>
  </r>
  <r>
    <x v="0"/>
    <s v="536a1810-4995-4859-9a02-9554ff6497cc"/>
    <x v="0"/>
    <e v="#N/A"/>
    <e v="#N/A"/>
    <e v="#N/A"/>
    <s v="FIXED"/>
    <x v="0"/>
    <m/>
    <m/>
    <m/>
    <m/>
    <x v="0"/>
  </r>
  <r>
    <x v="0"/>
    <s v="536a2b9b-48ee-4b8a-a06d-7ee7a8e787d4"/>
    <x v="0"/>
    <e v="#N/A"/>
    <e v="#N/A"/>
    <e v="#N/A"/>
    <s v="FIXED"/>
    <x v="0"/>
    <m/>
    <m/>
    <m/>
    <m/>
    <x v="0"/>
  </r>
  <r>
    <x v="0"/>
    <s v="536b2511-fb5c-4fce-92e7-a3abd2f66033"/>
    <x v="0"/>
    <e v="#N/A"/>
    <e v="#N/A"/>
    <e v="#N/A"/>
    <s v="FIXED"/>
    <x v="0"/>
    <m/>
    <m/>
    <m/>
    <m/>
    <x v="0"/>
  </r>
  <r>
    <x v="1"/>
    <s v="536b8525-1c52-4afa-a659-38fb6abef8d2"/>
    <x v="0"/>
    <e v="#N/A"/>
    <e v="#N/A"/>
    <e v="#N/A"/>
    <s v="FIXED"/>
    <x v="0"/>
    <m/>
    <m/>
    <m/>
    <m/>
    <x v="0"/>
  </r>
  <r>
    <x v="0"/>
    <s v="536bb349-4952-4b78-b652-0bb5b59b88a8"/>
    <x v="0"/>
    <e v="#N/A"/>
    <e v="#N/A"/>
    <e v="#N/A"/>
    <s v="FIXED"/>
    <x v="0"/>
    <m/>
    <m/>
    <m/>
    <m/>
    <x v="0"/>
  </r>
  <r>
    <x v="0"/>
    <s v="536be9e0-3f0a-4b77-b526-637277f47984"/>
    <x v="0"/>
    <e v="#N/A"/>
    <e v="#N/A"/>
    <e v="#N/A"/>
    <s v="FIXED"/>
    <x v="0"/>
    <m/>
    <m/>
    <m/>
    <m/>
    <x v="0"/>
  </r>
  <r>
    <x v="0"/>
    <s v="536c0e34-39a7-4747-8009-da3a285c3bd3"/>
    <x v="1"/>
    <s v="bdwybko4mwk2g2l.bpna.popularinc.net"/>
    <s v="536c0e34-39a7-4747-8009-da3a285c3bd3"/>
    <s v="High"/>
    <s v="RESURFACED"/>
    <x v="0"/>
    <m/>
    <m/>
    <m/>
    <m/>
    <x v="0"/>
  </r>
  <r>
    <x v="0"/>
    <s v="536c3d5e-3b44-43fc-beeb-012fe4184307"/>
    <x v="0"/>
    <e v="#N/A"/>
    <e v="#N/A"/>
    <e v="#N/A"/>
    <s v="FIXED"/>
    <x v="0"/>
    <m/>
    <m/>
    <m/>
    <m/>
    <x v="0"/>
  </r>
  <r>
    <x v="0"/>
    <s v="536cb464-385b-4b91-a3b5-a8cec2e4b421"/>
    <x v="0"/>
    <e v="#N/A"/>
    <e v="#N/A"/>
    <e v="#N/A"/>
    <s v="FIXED"/>
    <x v="0"/>
    <m/>
    <m/>
    <m/>
    <m/>
    <x v="0"/>
  </r>
  <r>
    <x v="4"/>
    <s v="536d2dd8-5dea-47c2-95c1-7ad6ae01d05d"/>
    <x v="0"/>
    <e v="#N/A"/>
    <e v="#N/A"/>
    <e v="#N/A"/>
    <s v="FIXED"/>
    <x v="0"/>
    <m/>
    <m/>
    <m/>
    <m/>
    <x v="0"/>
  </r>
  <r>
    <x v="7"/>
    <s v="536d3794-cf33-4872-a8a2-53047adc54e7"/>
    <x v="0"/>
    <s v="bpn-rosefrmq-02"/>
    <s v="536d3794-cf33-4872-a8a2-53047adc54e7"/>
    <s v="Medium"/>
    <s v="FIXED"/>
    <x v="0"/>
    <m/>
    <m/>
    <m/>
    <m/>
    <x v="0"/>
  </r>
  <r>
    <x v="6"/>
    <s v="536d564b-85b5-41d1-b0f6-673b0f484832"/>
    <x v="1"/>
    <s v="bpn-rosetecm-05"/>
    <s v="536d564b-85b5-41d1-b0f6-673b0f484832"/>
    <s v="High"/>
    <s v="RESURFACED"/>
    <x v="0"/>
    <m/>
    <m/>
    <m/>
    <m/>
    <x v="0"/>
  </r>
  <r>
    <x v="1"/>
    <s v="536fe611-8998-4cac-ba94-3512879dac72"/>
    <x v="1"/>
    <s v="bpn-atmdcdn-02"/>
    <s v="536fe611-8998-4cac-ba94-3512879dac72"/>
    <s v="Low"/>
    <s v="RESURFACED"/>
    <x v="0"/>
    <m/>
    <m/>
    <m/>
    <m/>
    <x v="0"/>
  </r>
  <r>
    <x v="0"/>
    <s v="536ffcb7-50e6-45c2-9326-57da9d295278"/>
    <x v="0"/>
    <e v="#N/A"/>
    <e v="#N/A"/>
    <e v="#N/A"/>
    <s v="FIXED"/>
    <x v="0"/>
    <m/>
    <m/>
    <m/>
    <m/>
    <x v="0"/>
  </r>
  <r>
    <x v="0"/>
    <s v="537056c4-bbcc-49ac-8e88-a7500f4013e5"/>
    <x v="0"/>
    <e v="#N/A"/>
    <e v="#N/A"/>
    <e v="#N/A"/>
    <s v="FIXED"/>
    <x v="0"/>
    <m/>
    <m/>
    <m/>
    <m/>
    <x v="0"/>
  </r>
  <r>
    <x v="1"/>
    <s v="5371f475-68b1-4e5a-a176-8291033cb850"/>
    <x v="0"/>
    <e v="#N/A"/>
    <e v="#N/A"/>
    <e v="#N/A"/>
    <s v="FIXED"/>
    <x v="0"/>
    <m/>
    <m/>
    <m/>
    <m/>
    <x v="0"/>
  </r>
  <r>
    <x v="0"/>
    <s v="5372229c-78d9-4cf1-be48-94da6670bc2f"/>
    <x v="0"/>
    <e v="#N/A"/>
    <e v="#N/A"/>
    <e v="#N/A"/>
    <s v="FIXED"/>
    <x v="0"/>
    <m/>
    <m/>
    <m/>
    <m/>
    <x v="0"/>
  </r>
  <r>
    <x v="0"/>
    <s v="53739265-6504-4fcf-95a4-1a43564cf601"/>
    <x v="0"/>
    <e v="#N/A"/>
    <e v="#N/A"/>
    <e v="#N/A"/>
    <s v="FIXED"/>
    <x v="0"/>
    <m/>
    <m/>
    <m/>
    <m/>
    <x v="0"/>
  </r>
  <r>
    <x v="0"/>
    <s v="53748aa5-33ba-4e01-b29f-4f2b27b612ee"/>
    <x v="0"/>
    <e v="#N/A"/>
    <e v="#N/A"/>
    <e v="#N/A"/>
    <s v="FIXED"/>
    <x v="0"/>
    <m/>
    <m/>
    <m/>
    <m/>
    <x v="0"/>
  </r>
  <r>
    <x v="0"/>
    <s v="53749187-1002-4921-a61c-772e3e308bf4"/>
    <x v="0"/>
    <e v="#N/A"/>
    <e v="#N/A"/>
    <e v="#N/A"/>
    <s v="FIXED"/>
    <x v="0"/>
    <m/>
    <m/>
    <m/>
    <m/>
    <x v="0"/>
  </r>
  <r>
    <x v="1"/>
    <s v="5374fd2a-5b09-409a-80d6-64786a503b4d"/>
    <x v="1"/>
    <s v="bpn-rosefars-02"/>
    <s v="5374fd2a-5b09-409a-80d6-64786a503b4d"/>
    <s v="Medium"/>
    <s v="RESURFACED"/>
    <x v="0"/>
    <m/>
    <m/>
    <m/>
    <m/>
    <x v="0"/>
  </r>
  <r>
    <x v="0"/>
    <s v="53771e9f-e240-4b0b-8ca1-223f54bcfd51"/>
    <x v="0"/>
    <e v="#N/A"/>
    <e v="#N/A"/>
    <e v="#N/A"/>
    <s v="FIXED"/>
    <x v="0"/>
    <m/>
    <m/>
    <m/>
    <m/>
    <x v="0"/>
  </r>
  <r>
    <x v="7"/>
    <s v="53782136-a055-4b7d-96a3-8ad6106598e6"/>
    <x v="0"/>
    <e v="#N/A"/>
    <e v="#N/A"/>
    <e v="#N/A"/>
    <s v="FIXED"/>
    <x v="0"/>
    <m/>
    <m/>
    <m/>
    <m/>
    <x v="0"/>
  </r>
  <r>
    <x v="0"/>
    <s v="5379a0a2-5e46-4db6-af2d-f7c6760bf8ae"/>
    <x v="0"/>
    <e v="#N/A"/>
    <e v="#N/A"/>
    <e v="#N/A"/>
    <s v="FIXED"/>
    <x v="0"/>
    <m/>
    <m/>
    <m/>
    <m/>
    <x v="0"/>
  </r>
  <r>
    <x v="4"/>
    <s v="537be093-3861-4813-8936-002f19c64a5d"/>
    <x v="0"/>
    <e v="#N/A"/>
    <e v="#N/A"/>
    <e v="#N/A"/>
    <s v="FIXED"/>
    <x v="0"/>
    <m/>
    <m/>
    <m/>
    <m/>
    <x v="0"/>
  </r>
  <r>
    <x v="0"/>
    <s v="537ca615-47cb-440a-961f-2ee929da2d50"/>
    <x v="0"/>
    <e v="#N/A"/>
    <e v="#N/A"/>
    <e v="#N/A"/>
    <s v="FIXED"/>
    <x v="0"/>
    <m/>
    <m/>
    <m/>
    <m/>
    <x v="0"/>
  </r>
  <r>
    <x v="0"/>
    <s v="537cfdf5-7a9d-40f9-827a-8ee6f6cd4592"/>
    <x v="0"/>
    <e v="#N/A"/>
    <e v="#N/A"/>
    <e v="#N/A"/>
    <s v="FIXED"/>
    <x v="0"/>
    <m/>
    <m/>
    <m/>
    <m/>
    <x v="0"/>
  </r>
  <r>
    <x v="0"/>
    <s v="537d306e-40ed-4940-aa15-5b3b884baaaf"/>
    <x v="0"/>
    <e v="#N/A"/>
    <e v="#N/A"/>
    <e v="#N/A"/>
    <s v="FIXED"/>
    <x v="0"/>
    <m/>
    <m/>
    <m/>
    <m/>
    <x v="0"/>
  </r>
  <r>
    <x v="4"/>
    <s v="537e81a7-9f0a-4df6-9d0b-04a0b90adf0c"/>
    <x v="0"/>
    <e v="#N/A"/>
    <e v="#N/A"/>
    <e v="#N/A"/>
    <s v="FIXED"/>
    <x v="0"/>
    <m/>
    <m/>
    <m/>
    <m/>
    <x v="0"/>
  </r>
  <r>
    <x v="0"/>
    <s v="53801aa7-b835-44f8-8dc5-d95daf47d41c"/>
    <x v="0"/>
    <e v="#N/A"/>
    <e v="#N/A"/>
    <e v="#N/A"/>
    <s v="FIXED"/>
    <x v="0"/>
    <m/>
    <m/>
    <m/>
    <m/>
    <x v="0"/>
  </r>
  <r>
    <x v="0"/>
    <s v="5380e786-9787-4835-b6ee-f6b278bd6851"/>
    <x v="0"/>
    <e v="#N/A"/>
    <e v="#N/A"/>
    <e v="#N/A"/>
    <s v="FIXED"/>
    <x v="0"/>
    <m/>
    <m/>
    <m/>
    <m/>
    <x v="0"/>
  </r>
  <r>
    <x v="0"/>
    <s v="538234ef-c981-4db7-94ec-481abcdc5a1d"/>
    <x v="0"/>
    <s v="0253brn43xq633l.bpna.popularinc.net"/>
    <s v="538234ef-c981-4db7-94ec-481abcdc5a1d"/>
    <s v="High"/>
    <s v="FIXED"/>
    <x v="0"/>
    <m/>
    <m/>
    <m/>
    <m/>
    <x v="0"/>
  </r>
  <r>
    <x v="0"/>
    <s v="538272e6-48fb-4320-b714-eb916d232856"/>
    <x v="0"/>
    <e v="#N/A"/>
    <e v="#N/A"/>
    <e v="#N/A"/>
    <s v="FIXED"/>
    <x v="0"/>
    <m/>
    <m/>
    <m/>
    <m/>
    <x v="0"/>
  </r>
  <r>
    <x v="1"/>
    <s v="538343db-e54c-41eb-8bec-808c27202bc8"/>
    <x v="0"/>
    <e v="#N/A"/>
    <e v="#N/A"/>
    <e v="#N/A"/>
    <s v="FIXED"/>
    <x v="0"/>
    <m/>
    <m/>
    <m/>
    <m/>
    <x v="0"/>
  </r>
  <r>
    <x v="0"/>
    <s v="53835593-c2e2-4ab9-9a7b-7471629a3b45"/>
    <x v="0"/>
    <e v="#N/A"/>
    <e v="#N/A"/>
    <e v="#N/A"/>
    <s v="FIXED"/>
    <x v="0"/>
    <m/>
    <m/>
    <m/>
    <m/>
    <x v="0"/>
  </r>
  <r>
    <x v="0"/>
    <s v="5383679a-78c3-41f4-b6de-11eeb8769ea6"/>
    <x v="0"/>
    <e v="#N/A"/>
    <e v="#N/A"/>
    <e v="#N/A"/>
    <s v="FIXED"/>
    <x v="0"/>
    <m/>
    <m/>
    <m/>
    <m/>
    <x v="0"/>
  </r>
  <r>
    <x v="2"/>
    <s v="53838609-1eb4-460a-88ba-db9cf54009f5"/>
    <x v="0"/>
    <e v="#N/A"/>
    <e v="#N/A"/>
    <e v="#N/A"/>
    <s v="FIXED"/>
    <x v="0"/>
    <m/>
    <m/>
    <m/>
    <m/>
    <x v="0"/>
  </r>
  <r>
    <x v="0"/>
    <s v="5384efdf-3e35-4eee-a615-37793b5bb173"/>
    <x v="0"/>
    <e v="#N/A"/>
    <e v="#N/A"/>
    <e v="#N/A"/>
    <s v="FIXED"/>
    <x v="0"/>
    <m/>
    <m/>
    <m/>
    <m/>
    <x v="0"/>
  </r>
  <r>
    <x v="1"/>
    <s v="5385293b-c15f-4a6c-bf4c-4fe8ca769cdf"/>
    <x v="1"/>
    <s v="bpn-0256bp-01"/>
    <s v="5385293b-c15f-4a6c-bf4c-4fe8ca769cdf"/>
    <s v="Critical"/>
    <s v="RESURFACED"/>
    <x v="0"/>
    <m/>
    <m/>
    <m/>
    <m/>
    <x v="0"/>
  </r>
  <r>
    <x v="7"/>
    <s v="53852e7c-4a35-4d6c-b3b2-1c7e25a9a850"/>
    <x v="0"/>
    <e v="#N/A"/>
    <e v="#N/A"/>
    <e v="#N/A"/>
    <s v="FIXED"/>
    <x v="0"/>
    <m/>
    <m/>
    <m/>
    <m/>
    <x v="0"/>
  </r>
  <r>
    <x v="15"/>
    <s v="53862eb4-36a6-48ad-b94b-4cf627e806ae"/>
    <x v="0"/>
    <e v="#N/A"/>
    <e v="#N/A"/>
    <e v="#N/A"/>
    <s v="FIXED"/>
    <x v="0"/>
    <m/>
    <m/>
    <m/>
    <m/>
    <x v="0"/>
  </r>
  <r>
    <x v="0"/>
    <s v="538672aa-b9d6-4a32-bf80-8d55c08b816f"/>
    <x v="0"/>
    <e v="#N/A"/>
    <e v="#N/A"/>
    <e v="#N/A"/>
    <s v="FIXED"/>
    <x v="0"/>
    <m/>
    <m/>
    <m/>
    <m/>
    <x v="0"/>
  </r>
  <r>
    <x v="2"/>
    <s v="5386bdaa-dcf8-456b-9896-ce941934a359"/>
    <x v="0"/>
    <e v="#N/A"/>
    <e v="#N/A"/>
    <e v="#N/A"/>
    <s v="FIXED"/>
    <x v="0"/>
    <m/>
    <m/>
    <m/>
    <m/>
    <x v="0"/>
  </r>
  <r>
    <x v="0"/>
    <s v="5386c123-d5bc-487c-9256-dc7b285a3523"/>
    <x v="0"/>
    <e v="#N/A"/>
    <e v="#N/A"/>
    <e v="#N/A"/>
    <s v="FIXED"/>
    <x v="0"/>
    <m/>
    <m/>
    <m/>
    <m/>
    <x v="0"/>
  </r>
  <r>
    <x v="0"/>
    <s v="5386c69a-b0de-425c-93a7-7460b7c1375e"/>
    <x v="0"/>
    <e v="#N/A"/>
    <e v="#N/A"/>
    <e v="#N/A"/>
    <s v="FIXED"/>
    <x v="0"/>
    <m/>
    <m/>
    <m/>
    <m/>
    <x v="0"/>
  </r>
  <r>
    <x v="0"/>
    <s v="5386ebea-8c80-439d-829d-d60e0191e735"/>
    <x v="0"/>
    <e v="#N/A"/>
    <e v="#N/A"/>
    <e v="#N/A"/>
    <s v="FIXED"/>
    <x v="0"/>
    <m/>
    <m/>
    <m/>
    <m/>
    <x v="0"/>
  </r>
  <r>
    <x v="2"/>
    <s v="53872637-ef73-4301-bb4f-0bd3c4303e75"/>
    <x v="1"/>
    <s v="bpn-rosesecs-01"/>
    <s v="53872637-ef73-4301-bb4f-0bd3c4303e75"/>
    <s v="Low"/>
    <s v="RESURFACED"/>
    <x v="0"/>
    <m/>
    <m/>
    <m/>
    <m/>
    <x v="0"/>
  </r>
  <r>
    <x v="0"/>
    <s v="5387b85c-5de9-4485-a1be-49f059f6be74"/>
    <x v="0"/>
    <e v="#N/A"/>
    <e v="#N/A"/>
    <e v="#N/A"/>
    <s v="FIXED"/>
    <x v="0"/>
    <m/>
    <m/>
    <m/>
    <m/>
    <x v="0"/>
  </r>
  <r>
    <x v="0"/>
    <s v="53884471-d4e3-469c-9d88-f2c7dbe8509e"/>
    <x v="0"/>
    <e v="#N/A"/>
    <e v="#N/A"/>
    <e v="#N/A"/>
    <s v="FIXED"/>
    <x v="0"/>
    <m/>
    <m/>
    <m/>
    <m/>
    <x v="0"/>
  </r>
  <r>
    <x v="20"/>
    <s v="53889ce3-d257-42e1-9ac3-197e24b243d1"/>
    <x v="0"/>
    <e v="#N/A"/>
    <e v="#N/A"/>
    <e v="#N/A"/>
    <s v="FIXED"/>
    <x v="0"/>
    <m/>
    <m/>
    <m/>
    <m/>
    <x v="0"/>
  </r>
  <r>
    <x v="0"/>
    <s v="5388fcda-2a07-4082-a337-3a9f9515c109"/>
    <x v="0"/>
    <e v="#N/A"/>
    <e v="#N/A"/>
    <e v="#N/A"/>
    <s v="FIXED"/>
    <x v="0"/>
    <m/>
    <m/>
    <m/>
    <m/>
    <x v="0"/>
  </r>
  <r>
    <x v="0"/>
    <s v="53893aa3-9f45-471c-abbe-c3a9f8148209"/>
    <x v="0"/>
    <e v="#N/A"/>
    <e v="#N/A"/>
    <e v="#N/A"/>
    <s v="FIXED"/>
    <x v="0"/>
    <m/>
    <m/>
    <m/>
    <m/>
    <x v="0"/>
  </r>
  <r>
    <x v="4"/>
    <s v="5389a55c-e6bc-4744-bb77-a377578bc3fa"/>
    <x v="0"/>
    <e v="#N/A"/>
    <e v="#N/A"/>
    <e v="#N/A"/>
    <s v="FIXED"/>
    <x v="0"/>
    <m/>
    <m/>
    <m/>
    <m/>
    <x v="0"/>
  </r>
  <r>
    <x v="4"/>
    <s v="5389cf33-7f05-463f-8fb2-bbb8fb8cb7ac"/>
    <x v="0"/>
    <e v="#N/A"/>
    <e v="#N/A"/>
    <e v="#N/A"/>
    <s v="FIXED"/>
    <x v="0"/>
    <m/>
    <m/>
    <m/>
    <m/>
    <x v="0"/>
  </r>
  <r>
    <x v="9"/>
    <s v="538bb507-55be-4a3f-a699-27ac5ec55087"/>
    <x v="0"/>
    <e v="#N/A"/>
    <e v="#N/A"/>
    <e v="#N/A"/>
    <s v="FIXED"/>
    <x v="0"/>
    <m/>
    <m/>
    <m/>
    <m/>
    <x v="0"/>
  </r>
  <r>
    <x v="10"/>
    <s v="538c44da-9f43-412c-ac6a-8549019218b2"/>
    <x v="0"/>
    <e v="#N/A"/>
    <e v="#N/A"/>
    <e v="#N/A"/>
    <s v="FIXED"/>
    <x v="0"/>
    <m/>
    <m/>
    <m/>
    <m/>
    <x v="0"/>
  </r>
  <r>
    <x v="1"/>
    <s v="538cbf82-ccf7-44be-bd43-2a5b4222dd68"/>
    <x v="0"/>
    <e v="#N/A"/>
    <e v="#N/A"/>
    <e v="#N/A"/>
    <s v="FIXED"/>
    <x v="0"/>
    <m/>
    <m/>
    <m/>
    <m/>
    <x v="0"/>
  </r>
  <r>
    <x v="0"/>
    <s v="538dda82-c09e-46b2-ae75-3b2721193062"/>
    <x v="0"/>
    <e v="#N/A"/>
    <e v="#N/A"/>
    <e v="#N/A"/>
    <s v="FIXED"/>
    <x v="0"/>
    <m/>
    <m/>
    <m/>
    <m/>
    <x v="0"/>
  </r>
  <r>
    <x v="0"/>
    <s v="538e4f2f-aba1-4935-a2d8-f7f28892ee41"/>
    <x v="0"/>
    <e v="#N/A"/>
    <e v="#N/A"/>
    <e v="#N/A"/>
    <s v="FIXED"/>
    <x v="0"/>
    <m/>
    <m/>
    <m/>
    <m/>
    <x v="0"/>
  </r>
  <r>
    <x v="0"/>
    <s v="538e7a03-9ded-4546-b4d5-410b5dc3c858"/>
    <x v="0"/>
    <e v="#N/A"/>
    <e v="#N/A"/>
    <e v="#N/A"/>
    <s v="FIXED"/>
    <x v="0"/>
    <m/>
    <m/>
    <m/>
    <m/>
    <x v="0"/>
  </r>
  <r>
    <x v="0"/>
    <s v="538fb90f-c1f2-4bb5-8e78-591ead82642a"/>
    <x v="0"/>
    <e v="#N/A"/>
    <e v="#N/A"/>
    <e v="#N/A"/>
    <s v="FIXED"/>
    <x v="0"/>
    <m/>
    <m/>
    <m/>
    <m/>
    <x v="0"/>
  </r>
  <r>
    <x v="0"/>
    <s v="53908643-b2e9-47f2-b2b6-552104462694"/>
    <x v="0"/>
    <e v="#N/A"/>
    <e v="#N/A"/>
    <e v="#N/A"/>
    <s v="FIXED"/>
    <x v="0"/>
    <m/>
    <m/>
    <m/>
    <m/>
    <x v="0"/>
  </r>
  <r>
    <x v="0"/>
    <s v="5390fb88-1b02-46b0-b9b3-a8b325321bbb"/>
    <x v="0"/>
    <e v="#N/A"/>
    <e v="#N/A"/>
    <e v="#N/A"/>
    <s v="FIXED"/>
    <x v="0"/>
    <m/>
    <m/>
    <m/>
    <m/>
    <x v="0"/>
  </r>
  <r>
    <x v="0"/>
    <s v="5391029d-2330-482d-960c-5e0dd00a5e25"/>
    <x v="0"/>
    <e v="#N/A"/>
    <e v="#N/A"/>
    <e v="#N/A"/>
    <s v="FIXED"/>
    <x v="0"/>
    <m/>
    <m/>
    <m/>
    <m/>
    <x v="0"/>
  </r>
  <r>
    <x v="6"/>
    <s v="53937cbf-5c2c-4094-a68b-6b322364f8dd"/>
    <x v="0"/>
    <e v="#N/A"/>
    <e v="#N/A"/>
    <e v="#N/A"/>
    <s v="FIXED"/>
    <x v="0"/>
    <m/>
    <m/>
    <m/>
    <m/>
    <x v="0"/>
  </r>
  <r>
    <x v="0"/>
    <s v="539396a2-59d6-4684-8f19-a0b95cbb630e"/>
    <x v="0"/>
    <e v="#N/A"/>
    <e v="#N/A"/>
    <e v="#N/A"/>
    <s v="FIXED"/>
    <x v="0"/>
    <m/>
    <m/>
    <m/>
    <m/>
    <x v="0"/>
  </r>
  <r>
    <x v="0"/>
    <s v="53952a68-4b1b-4074-b9e8-569838a8c04a"/>
    <x v="2"/>
    <s v="bdwybko67wyhq2d.bpna.popularinc.net"/>
    <s v="53952a68-4b1b-4074-b9e8-569838a8c04a"/>
    <s v="High"/>
    <s v="ACTIVE"/>
    <x v="0"/>
    <m/>
    <m/>
    <m/>
    <m/>
    <x v="0"/>
  </r>
  <r>
    <x v="0"/>
    <s v="5396edc3-f0c5-43c2-ae93-2cfb9058b2c4"/>
    <x v="0"/>
    <e v="#N/A"/>
    <e v="#N/A"/>
    <e v="#N/A"/>
    <s v="FIXED"/>
    <x v="0"/>
    <m/>
    <m/>
    <m/>
    <m/>
    <x v="0"/>
  </r>
  <r>
    <x v="1"/>
    <s v="53974d27-c294-426b-8db9-e0f6ef30175b"/>
    <x v="2"/>
    <s v="bpn-atmdcdn-01"/>
    <s v="53974d27-c294-426b-8db9-e0f6ef30175b"/>
    <s v="Low"/>
    <s v="ACTIVE"/>
    <x v="0"/>
    <m/>
    <m/>
    <m/>
    <m/>
    <x v="0"/>
  </r>
  <r>
    <x v="0"/>
    <s v="5397e3ff-9cde-4b09-8f78-21a40ea65938"/>
    <x v="0"/>
    <e v="#N/A"/>
    <e v="#N/A"/>
    <e v="#N/A"/>
    <s v="FIXED"/>
    <x v="0"/>
    <m/>
    <m/>
    <m/>
    <m/>
    <x v="0"/>
  </r>
  <r>
    <x v="7"/>
    <s v="53981cd1-be10-43cf-b76c-20882d6a6f68"/>
    <x v="0"/>
    <e v="#N/A"/>
    <e v="#N/A"/>
    <e v="#N/A"/>
    <s v="FIXED"/>
    <x v="0"/>
    <m/>
    <m/>
    <m/>
    <m/>
    <x v="0"/>
  </r>
  <r>
    <x v="13"/>
    <s v="53982dbe-2645-49c0-84d3-edd852499b45"/>
    <x v="2"/>
    <s v="bpn-rosetecm-03"/>
    <s v="53982dbe-2645-49c0-84d3-edd852499b45"/>
    <s v="High"/>
    <s v="ACTIVE"/>
    <x v="0"/>
    <m/>
    <m/>
    <m/>
    <m/>
    <x v="0"/>
  </r>
  <r>
    <x v="6"/>
    <s v="539a71b6-c64d-4ed7-8af3-d012a87f9684"/>
    <x v="0"/>
    <e v="#N/A"/>
    <e v="#N/A"/>
    <e v="#N/A"/>
    <s v="FIXED"/>
    <x v="0"/>
    <m/>
    <m/>
    <m/>
    <m/>
    <x v="0"/>
  </r>
  <r>
    <x v="0"/>
    <s v="539b11be-f046-4c56-b34e-9d334834714b"/>
    <x v="0"/>
    <e v="#N/A"/>
    <e v="#N/A"/>
    <e v="#N/A"/>
    <s v="FIXED"/>
    <x v="0"/>
    <m/>
    <m/>
    <m/>
    <m/>
    <x v="0"/>
  </r>
  <r>
    <x v="4"/>
    <s v="539b20bf-db95-4773-ae7f-88839bce7760"/>
    <x v="0"/>
    <e v="#N/A"/>
    <e v="#N/A"/>
    <e v="#N/A"/>
    <s v="FIXED"/>
    <x v="0"/>
    <m/>
    <m/>
    <m/>
    <m/>
    <x v="0"/>
  </r>
  <r>
    <x v="2"/>
    <s v="539c5fd4-564e-47f2-b966-eb40b8378ec1"/>
    <x v="0"/>
    <e v="#N/A"/>
    <e v="#N/A"/>
    <e v="#N/A"/>
    <s v="FIXED"/>
    <x v="0"/>
    <m/>
    <m/>
    <m/>
    <m/>
    <x v="0"/>
  </r>
  <r>
    <x v="0"/>
    <s v="539c6c9d-736e-4069-86bc-54ab78fdf3e3"/>
    <x v="0"/>
    <e v="#N/A"/>
    <e v="#N/A"/>
    <e v="#N/A"/>
    <s v="FIXED"/>
    <x v="0"/>
    <m/>
    <m/>
    <m/>
    <m/>
    <x v="0"/>
  </r>
  <r>
    <x v="1"/>
    <s v="539d43e3-a973-40a5-9366-7199ba718464"/>
    <x v="2"/>
    <s v="inmage-test"/>
    <s v="539d43e3-a973-40a5-9366-7199ba718464"/>
    <s v="Medium"/>
    <s v="ACTIVE"/>
    <x v="0"/>
    <m/>
    <m/>
    <m/>
    <m/>
    <x v="0"/>
  </r>
  <r>
    <x v="0"/>
    <s v="539fdf0e-f5d9-48a9-a945-d5fcf94d72ea"/>
    <x v="0"/>
    <e v="#N/A"/>
    <e v="#N/A"/>
    <e v="#N/A"/>
    <s v="FIXED"/>
    <x v="0"/>
    <m/>
    <m/>
    <m/>
    <m/>
    <x v="0"/>
  </r>
  <r>
    <x v="0"/>
    <s v="539fec74-f078-4be3-8ecd-8b1b4905c7d7"/>
    <x v="2"/>
    <s v="bdwybkodnbyfh2l.bpna.popularinc.net"/>
    <s v="539fec74-f078-4be3-8ecd-8b1b4905c7d7"/>
    <s v="High"/>
    <s v="ACTIVE"/>
    <x v="0"/>
    <m/>
    <m/>
    <m/>
    <m/>
    <x v="0"/>
  </r>
  <r>
    <x v="0"/>
    <s v="539ffa5b-1a86-4071-a0fc-80afbf4aa03d"/>
    <x v="0"/>
    <e v="#N/A"/>
    <e v="#N/A"/>
    <e v="#N/A"/>
    <s v="FIXED"/>
    <x v="0"/>
    <m/>
    <m/>
    <m/>
    <m/>
    <x v="0"/>
  </r>
  <r>
    <x v="0"/>
    <s v="53a0b56d-028e-406b-991a-328db517ee0e"/>
    <x v="0"/>
    <e v="#N/A"/>
    <e v="#N/A"/>
    <e v="#N/A"/>
    <s v="FIXED"/>
    <x v="0"/>
    <m/>
    <m/>
    <m/>
    <m/>
    <x v="0"/>
  </r>
  <r>
    <x v="0"/>
    <s v="53a1f817-4082-433f-a06d-2ce8ebafab02"/>
    <x v="0"/>
    <e v="#N/A"/>
    <e v="#N/A"/>
    <e v="#N/A"/>
    <s v="FIXED"/>
    <x v="0"/>
    <m/>
    <m/>
    <m/>
    <m/>
    <x v="0"/>
  </r>
  <r>
    <x v="0"/>
    <s v="53a21600-f3c7-44da-9390-eef7501d4e94"/>
    <x v="0"/>
    <e v="#N/A"/>
    <e v="#N/A"/>
    <e v="#N/A"/>
    <s v="FIXED"/>
    <x v="0"/>
    <m/>
    <m/>
    <m/>
    <m/>
    <x v="0"/>
  </r>
  <r>
    <x v="0"/>
    <s v="53a2b59d-b1ba-46e5-bce6-6ecc74d1a133"/>
    <x v="0"/>
    <e v="#N/A"/>
    <e v="#N/A"/>
    <e v="#N/A"/>
    <s v="FIXED"/>
    <x v="0"/>
    <m/>
    <m/>
    <m/>
    <m/>
    <x v="0"/>
  </r>
  <r>
    <x v="0"/>
    <s v="53a3105d-ccdf-4840-8326-dbf0273dd6d6"/>
    <x v="0"/>
    <e v="#N/A"/>
    <e v="#N/A"/>
    <e v="#N/A"/>
    <s v="FIXED"/>
    <x v="0"/>
    <m/>
    <m/>
    <m/>
    <m/>
    <x v="0"/>
  </r>
  <r>
    <x v="0"/>
    <s v="53a31089-99d6-47fd-af66-1ca37578e638"/>
    <x v="0"/>
    <e v="#N/A"/>
    <e v="#N/A"/>
    <e v="#N/A"/>
    <s v="FIXED"/>
    <x v="0"/>
    <m/>
    <m/>
    <m/>
    <m/>
    <x v="0"/>
  </r>
  <r>
    <x v="0"/>
    <s v="53a310b5-7fc1-4408-b079-b9737cda0c26"/>
    <x v="0"/>
    <e v="#N/A"/>
    <e v="#N/A"/>
    <e v="#N/A"/>
    <s v="FIXED"/>
    <x v="0"/>
    <m/>
    <m/>
    <m/>
    <m/>
    <x v="0"/>
  </r>
  <r>
    <x v="0"/>
    <s v="53a3ca54-063a-43a9-8000-e2cf593fe652"/>
    <x v="0"/>
    <e v="#N/A"/>
    <e v="#N/A"/>
    <e v="#N/A"/>
    <s v="FIXED"/>
    <x v="0"/>
    <m/>
    <m/>
    <m/>
    <m/>
    <x v="0"/>
  </r>
  <r>
    <x v="10"/>
    <s v="53a40b0f-cfd9-495e-aedd-682d24ed1a69"/>
    <x v="1"/>
    <e v="#N/A"/>
    <e v="#N/A"/>
    <e v="#N/A"/>
    <s v="RESURFACED"/>
    <x v="0"/>
    <m/>
    <m/>
    <m/>
    <m/>
    <x v="0"/>
  </r>
  <r>
    <x v="0"/>
    <s v="53a468c6-5c53-4b92-88d7-d72d4e6c93cd"/>
    <x v="0"/>
    <e v="#N/A"/>
    <e v="#N/A"/>
    <e v="#N/A"/>
    <s v="FIXED"/>
    <x v="0"/>
    <m/>
    <m/>
    <m/>
    <m/>
    <x v="0"/>
  </r>
  <r>
    <x v="1"/>
    <s v="53a49edb-0a28-4c42-a9ad-3eb39498ee61"/>
    <x v="0"/>
    <e v="#N/A"/>
    <e v="#N/A"/>
    <e v="#N/A"/>
    <s v="FIXED"/>
    <x v="0"/>
    <m/>
    <m/>
    <m/>
    <m/>
    <x v="0"/>
  </r>
  <r>
    <x v="0"/>
    <s v="53a4b407-e186-4787-a0b2-abe14d282903"/>
    <x v="0"/>
    <e v="#N/A"/>
    <e v="#N/A"/>
    <e v="#N/A"/>
    <s v="FIXED"/>
    <x v="0"/>
    <m/>
    <m/>
    <m/>
    <m/>
    <x v="0"/>
  </r>
  <r>
    <x v="0"/>
    <s v="53a72cff-b9e0-43ab-ac8b-c333005bc56d"/>
    <x v="0"/>
    <e v="#N/A"/>
    <e v="#N/A"/>
    <e v="#N/A"/>
    <s v="FIXED"/>
    <x v="0"/>
    <m/>
    <m/>
    <m/>
    <m/>
    <x v="0"/>
  </r>
  <r>
    <x v="4"/>
    <s v="53a7b0f9-7a0e-4ede-b396-61ad318c041a"/>
    <x v="0"/>
    <e v="#N/A"/>
    <e v="#N/A"/>
    <e v="#N/A"/>
    <s v="FIXED"/>
    <x v="0"/>
    <m/>
    <m/>
    <m/>
    <m/>
    <x v="0"/>
  </r>
  <r>
    <x v="4"/>
    <s v="53a83826-1820-49a6-b47d-6b38130ffdbf"/>
    <x v="0"/>
    <e v="#N/A"/>
    <e v="#N/A"/>
    <e v="#N/A"/>
    <s v="FIXED"/>
    <x v="0"/>
    <m/>
    <m/>
    <m/>
    <m/>
    <x v="0"/>
  </r>
  <r>
    <x v="0"/>
    <s v="53a8ab7d-682d-42db-bbc9-7c75b5949841"/>
    <x v="0"/>
    <e v="#N/A"/>
    <e v="#N/A"/>
    <e v="#N/A"/>
    <s v="FIXED"/>
    <x v="0"/>
    <m/>
    <m/>
    <m/>
    <m/>
    <x v="0"/>
  </r>
  <r>
    <x v="0"/>
    <s v="53a9bcf3-8984-4c9a-b21f-344e81ee241c"/>
    <x v="0"/>
    <e v="#N/A"/>
    <e v="#N/A"/>
    <e v="#N/A"/>
    <s v="FIXED"/>
    <x v="0"/>
    <m/>
    <m/>
    <m/>
    <m/>
    <x v="0"/>
  </r>
  <r>
    <x v="2"/>
    <s v="53aa21ef-970e-4a44-b1ef-da71015cc52f"/>
    <x v="3"/>
    <e v="#N/A"/>
    <e v="#N/A"/>
    <e v="#N/A"/>
    <s v="NEW"/>
    <x v="0"/>
    <m/>
    <m/>
    <m/>
    <m/>
    <x v="0"/>
  </r>
  <r>
    <x v="4"/>
    <s v="53aa7119-609d-4906-9658-f46157b555f3"/>
    <x v="0"/>
    <e v="#N/A"/>
    <e v="#N/A"/>
    <e v="#N/A"/>
    <s v="FIXED"/>
    <x v="0"/>
    <m/>
    <m/>
    <m/>
    <m/>
    <x v="0"/>
  </r>
  <r>
    <x v="1"/>
    <s v="53ad39b4-f54d-4e4a-8f9e-6ee2836f8fe2"/>
    <x v="1"/>
    <s v="pcb-rosemx-13"/>
    <s v="53ad39b4-f54d-4e4a-8f9e-6ee2836f8fe2"/>
    <s v="Medium"/>
    <s v="RESURFACED"/>
    <x v="0"/>
    <m/>
    <m/>
    <m/>
    <m/>
    <x v="0"/>
  </r>
  <r>
    <x v="0"/>
    <s v="53ae38a1-8757-498e-bba3-e43308d4ff55"/>
    <x v="0"/>
    <e v="#N/A"/>
    <e v="#N/A"/>
    <e v="#N/A"/>
    <s v="FIXED"/>
    <x v="0"/>
    <m/>
    <m/>
    <m/>
    <m/>
    <x v="0"/>
  </r>
  <r>
    <x v="0"/>
    <s v="53ae8fda-565a-423d-bbd6-7951e5786e78"/>
    <x v="0"/>
    <e v="#N/A"/>
    <e v="#N/A"/>
    <e v="#N/A"/>
    <s v="FIXED"/>
    <x v="0"/>
    <m/>
    <m/>
    <m/>
    <m/>
    <x v="0"/>
  </r>
  <r>
    <x v="1"/>
    <s v="53aec0ca-3f45-4745-8618-c0893ee50ad0"/>
    <x v="0"/>
    <e v="#N/A"/>
    <e v="#N/A"/>
    <e v="#N/A"/>
    <s v="FIXED"/>
    <x v="0"/>
    <m/>
    <m/>
    <m/>
    <m/>
    <x v="0"/>
  </r>
  <r>
    <x v="2"/>
    <s v="53afc0f7-e6cd-472f-a400-09e507c7ee1b"/>
    <x v="0"/>
    <e v="#N/A"/>
    <e v="#N/A"/>
    <e v="#N/A"/>
    <s v="FIXED"/>
    <x v="0"/>
    <m/>
    <m/>
    <m/>
    <m/>
    <x v="0"/>
  </r>
  <r>
    <x v="9"/>
    <s v="53afc844-2917-4384-8571-2d86cb74eafd"/>
    <x v="2"/>
    <s v="bpn-roseitts04x.bpna.popularinc.net"/>
    <s v="53afc844-2917-4384-8571-2d86cb74eafd"/>
    <s v="Medium"/>
    <s v="ACTIVE"/>
    <x v="0"/>
    <m/>
    <m/>
    <m/>
    <m/>
    <x v="0"/>
  </r>
  <r>
    <x v="0"/>
    <s v="53b01cdb-5c02-4544-83a0-f24a061cdd5d"/>
    <x v="0"/>
    <e v="#N/A"/>
    <e v="#N/A"/>
    <e v="#N/A"/>
    <s v="FIXED"/>
    <x v="0"/>
    <m/>
    <m/>
    <m/>
    <m/>
    <x v="0"/>
  </r>
  <r>
    <x v="0"/>
    <s v="53b0c6de-e30c-4ef1-8bec-68f44b203701"/>
    <x v="0"/>
    <e v="#N/A"/>
    <e v="#N/A"/>
    <e v="#N/A"/>
    <s v="FIXED"/>
    <x v="0"/>
    <m/>
    <m/>
    <m/>
    <m/>
    <x v="0"/>
  </r>
  <r>
    <x v="0"/>
    <s v="53b0d5ac-ba54-4a24-b6c0-c8ee94a0f467"/>
    <x v="0"/>
    <s v="miambkof1yvxy2l"/>
    <s v="53b0d5ac-ba54-4a24-b6c0-c8ee94a0f467"/>
    <s v="High"/>
    <s v="FIXED"/>
    <x v="0"/>
    <m/>
    <m/>
    <m/>
    <m/>
    <x v="0"/>
  </r>
  <r>
    <x v="1"/>
    <s v="53b186ee-2eaa-4ca7-adec-24f379f4763f"/>
    <x v="2"/>
    <s v="bpn-atmnetop-01"/>
    <s v="53b186ee-2eaa-4ca7-adec-24f379f4763f"/>
    <s v="High"/>
    <s v="ACTIVE"/>
    <x v="0"/>
    <m/>
    <m/>
    <m/>
    <m/>
    <x v="0"/>
  </r>
  <r>
    <x v="11"/>
    <s v="53b1fe6a-975b-44ee-bb3b-e754a345c8ec"/>
    <x v="0"/>
    <e v="#N/A"/>
    <e v="#N/A"/>
    <e v="#N/A"/>
    <s v="FIXED"/>
    <x v="0"/>
    <m/>
    <m/>
    <m/>
    <m/>
    <x v="0"/>
  </r>
  <r>
    <x v="2"/>
    <s v="53b241a2-6858-48a8-9df4-a586df61abff"/>
    <x v="1"/>
    <s v="bpn-cmtygvws-01"/>
    <s v="53b241a2-6858-48a8-9df4-a586df61abff"/>
    <s v="Medium"/>
    <s v="RESURFACED"/>
    <x v="0"/>
    <m/>
    <m/>
    <m/>
    <m/>
    <x v="0"/>
  </r>
  <r>
    <x v="2"/>
    <s v="53b31466-d260-45ac-92a3-43f1c3e6ead5"/>
    <x v="0"/>
    <e v="#N/A"/>
    <e v="#N/A"/>
    <e v="#N/A"/>
    <s v="FIXED"/>
    <x v="0"/>
    <m/>
    <m/>
    <m/>
    <m/>
    <x v="0"/>
  </r>
  <r>
    <x v="0"/>
    <s v="53b3e12b-d372-4132-b06a-4310b2cfce1a"/>
    <x v="0"/>
    <e v="#N/A"/>
    <e v="#N/A"/>
    <e v="#N/A"/>
    <s v="FIXED"/>
    <x v="0"/>
    <m/>
    <m/>
    <m/>
    <m/>
    <x v="0"/>
  </r>
  <r>
    <x v="0"/>
    <s v="53b41dce-0b82-438d-9565-a91384f4e98d"/>
    <x v="0"/>
    <e v="#N/A"/>
    <e v="#N/A"/>
    <e v="#N/A"/>
    <s v="FIXED"/>
    <x v="0"/>
    <m/>
    <m/>
    <m/>
    <m/>
    <x v="0"/>
  </r>
  <r>
    <x v="5"/>
    <s v="53b512d0-2d17-42c1-a7eb-579c101d1d2d"/>
    <x v="0"/>
    <e v="#N/A"/>
    <e v="#N/A"/>
    <e v="#N/A"/>
    <s v="FIXED"/>
    <x v="0"/>
    <m/>
    <m/>
    <m/>
    <m/>
    <x v="0"/>
  </r>
  <r>
    <x v="0"/>
    <s v="53b562c6-8217-46e2-ae24-179396f45ed0"/>
    <x v="0"/>
    <e v="#N/A"/>
    <e v="#N/A"/>
    <e v="#N/A"/>
    <s v="FIXED"/>
    <x v="0"/>
    <m/>
    <m/>
    <m/>
    <m/>
    <x v="0"/>
  </r>
  <r>
    <x v="0"/>
    <s v="53b63a85-8acc-43c9-8c67-f1e4b88a1f8c"/>
    <x v="0"/>
    <e v="#N/A"/>
    <e v="#N/A"/>
    <e v="#N/A"/>
    <s v="FIXED"/>
    <x v="0"/>
    <m/>
    <m/>
    <m/>
    <m/>
    <x v="0"/>
  </r>
  <r>
    <x v="1"/>
    <s v="53b68cf0-f109-4a2f-b136-63ee5cb9d9a3"/>
    <x v="0"/>
    <s v="bpn-bdwybp-02"/>
    <s v="53b68cf0-f109-4a2f-b136-63ee5cb9d9a3"/>
    <s v="High"/>
    <s v="FIXED"/>
    <x v="0"/>
    <m/>
    <m/>
    <m/>
    <m/>
    <x v="0"/>
  </r>
  <r>
    <x v="0"/>
    <s v="53b7b82d-a626-4c4b-afb7-783a2eb35321"/>
    <x v="0"/>
    <e v="#N/A"/>
    <e v="#N/A"/>
    <e v="#N/A"/>
    <s v="FIXED"/>
    <x v="0"/>
    <m/>
    <m/>
    <m/>
    <m/>
    <x v="0"/>
  </r>
  <r>
    <x v="1"/>
    <s v="53b930e2-8489-4e29-bfdc-f44595c58a06"/>
    <x v="1"/>
    <s v="bpn-0095bp-01"/>
    <s v="53b930e2-8489-4e29-bfdc-f44595c58a06"/>
    <s v="Medium"/>
    <s v="RESURFACED"/>
    <x v="0"/>
    <m/>
    <m/>
    <m/>
    <m/>
    <x v="0"/>
  </r>
  <r>
    <x v="1"/>
    <s v="53b95716-5755-4591-a32a-b30f2a899156"/>
    <x v="0"/>
    <e v="#N/A"/>
    <e v="#N/A"/>
    <e v="#N/A"/>
    <s v="FIXED"/>
    <x v="0"/>
    <m/>
    <m/>
    <m/>
    <m/>
    <x v="0"/>
  </r>
  <r>
    <x v="0"/>
    <s v="53bad0ab-601f-46e0-9aef-622204418a27"/>
    <x v="0"/>
    <e v="#N/A"/>
    <e v="#N/A"/>
    <e v="#N/A"/>
    <s v="FIXED"/>
    <x v="0"/>
    <m/>
    <m/>
    <m/>
    <m/>
    <x v="0"/>
  </r>
  <r>
    <x v="0"/>
    <s v="53bb14f0-d4aa-4f0c-9ebb-f89f019d00c7"/>
    <x v="2"/>
    <s v="rosebko8h1p3g2l.bpna.popularinc.net"/>
    <s v="53bb14f0-d4aa-4f0c-9ebb-f89f019d00c7"/>
    <s v="High"/>
    <s v="ACTIVE"/>
    <x v="0"/>
    <m/>
    <m/>
    <m/>
    <m/>
    <x v="0"/>
  </r>
  <r>
    <x v="0"/>
    <s v="53bbecdb-650a-4982-87c0-49c14ae0ff59"/>
    <x v="0"/>
    <e v="#N/A"/>
    <e v="#N/A"/>
    <e v="#N/A"/>
    <s v="FIXED"/>
    <x v="0"/>
    <m/>
    <m/>
    <m/>
    <m/>
    <x v="0"/>
  </r>
  <r>
    <x v="0"/>
    <s v="53bd2ee4-1e61-446d-857a-9a0e6cf1b1dd"/>
    <x v="0"/>
    <e v="#N/A"/>
    <e v="#N/A"/>
    <e v="#N/A"/>
    <s v="FIXED"/>
    <x v="0"/>
    <m/>
    <m/>
    <m/>
    <m/>
    <x v="0"/>
  </r>
  <r>
    <x v="5"/>
    <s v="53be662d-0f73-4b4b-9850-05a5ebdabfbb"/>
    <x v="0"/>
    <e v="#N/A"/>
    <e v="#N/A"/>
    <e v="#N/A"/>
    <s v="FIXED"/>
    <x v="0"/>
    <m/>
    <m/>
    <m/>
    <m/>
    <x v="0"/>
  </r>
  <r>
    <x v="0"/>
    <s v="53bebfbd-b416-439a-bef9-824ed7345e3b"/>
    <x v="0"/>
    <e v="#N/A"/>
    <e v="#N/A"/>
    <e v="#N/A"/>
    <s v="FIXED"/>
    <x v="0"/>
    <m/>
    <m/>
    <m/>
    <m/>
    <x v="0"/>
  </r>
  <r>
    <x v="1"/>
    <s v="53bf266a-b652-4fc6-ac69-bb15bea817fa"/>
    <x v="1"/>
    <s v="bpn-roseaddb-01"/>
    <s v="53bf266a-b652-4fc6-ac69-bb15bea817fa"/>
    <s v="Medium"/>
    <s v="RESURFACED"/>
    <x v="0"/>
    <m/>
    <m/>
    <m/>
    <m/>
    <x v="0"/>
  </r>
  <r>
    <x v="7"/>
    <s v="53bf8edd-800e-435b-b8b0-65eef1b1e16c"/>
    <x v="0"/>
    <e v="#N/A"/>
    <e v="#N/A"/>
    <e v="#N/A"/>
    <s v="FIXED"/>
    <x v="0"/>
    <m/>
    <m/>
    <m/>
    <m/>
    <x v="0"/>
  </r>
  <r>
    <x v="2"/>
    <s v="53bfc4b0-b38d-448f-bf02-3605bfdc15de"/>
    <x v="0"/>
    <e v="#N/A"/>
    <e v="#N/A"/>
    <e v="#N/A"/>
    <s v="FIXED"/>
    <x v="0"/>
    <m/>
    <m/>
    <m/>
    <m/>
    <x v="0"/>
  </r>
  <r>
    <x v="0"/>
    <s v="53c33a36-ecaf-4dcb-8613-4be3eb9e0a93"/>
    <x v="0"/>
    <e v="#N/A"/>
    <e v="#N/A"/>
    <e v="#N/A"/>
    <s v="FIXED"/>
    <x v="0"/>
    <m/>
    <m/>
    <m/>
    <m/>
    <x v="0"/>
  </r>
  <r>
    <x v="0"/>
    <s v="53c49d43-3435-4eec-aa55-5b7cdbc8f1f3"/>
    <x v="0"/>
    <e v="#N/A"/>
    <e v="#N/A"/>
    <e v="#N/A"/>
    <s v="FIXED"/>
    <x v="0"/>
    <m/>
    <m/>
    <m/>
    <m/>
    <x v="0"/>
  </r>
  <r>
    <x v="6"/>
    <s v="53c54ea9-2cad-4883-9b9a-28361d478315"/>
    <x v="0"/>
    <e v="#N/A"/>
    <e v="#N/A"/>
    <e v="#N/A"/>
    <s v="FIXED"/>
    <x v="0"/>
    <m/>
    <m/>
    <m/>
    <m/>
    <x v="0"/>
  </r>
  <r>
    <x v="0"/>
    <s v="53c56851-f5a1-4790-b93b-26af1691c90d"/>
    <x v="0"/>
    <e v="#N/A"/>
    <e v="#N/A"/>
    <e v="#N/A"/>
    <s v="FIXED"/>
    <x v="0"/>
    <m/>
    <m/>
    <m/>
    <m/>
    <x v="0"/>
  </r>
  <r>
    <x v="0"/>
    <s v="53c589a3-806f-4cef-906d-d9a895c0f905"/>
    <x v="0"/>
    <e v="#N/A"/>
    <e v="#N/A"/>
    <e v="#N/A"/>
    <s v="FIXED"/>
    <x v="0"/>
    <m/>
    <m/>
    <m/>
    <m/>
    <x v="0"/>
  </r>
  <r>
    <x v="5"/>
    <s v="53c5bd89-dfce-4777-842e-8bb7467fd619"/>
    <x v="2"/>
    <s v="bpn-rosedvbl-01"/>
    <s v="53c5bd89-dfce-4777-842e-8bb7467fd619"/>
    <s v="Medium"/>
    <s v="ACTIVE"/>
    <x v="0"/>
    <m/>
    <m/>
    <m/>
    <m/>
    <x v="0"/>
  </r>
  <r>
    <x v="6"/>
    <s v="53c5d683-daf7-407b-9e7c-aa241aa67295"/>
    <x v="0"/>
    <e v="#N/A"/>
    <e v="#N/A"/>
    <e v="#N/A"/>
    <s v="FIXED"/>
    <x v="0"/>
    <m/>
    <m/>
    <m/>
    <m/>
    <x v="0"/>
  </r>
  <r>
    <x v="9"/>
    <s v="53c5db7c-2c7c-4f18-ad4f-4c8bbf3038f6"/>
    <x v="0"/>
    <e v="#N/A"/>
    <e v="#N/A"/>
    <e v="#N/A"/>
    <s v="FIXED"/>
    <x v="0"/>
    <m/>
    <m/>
    <m/>
    <m/>
    <x v="0"/>
  </r>
  <r>
    <x v="0"/>
    <s v="53c7a1e8-09b9-4ca0-b082-6ebda74af2b5"/>
    <x v="0"/>
    <e v="#N/A"/>
    <e v="#N/A"/>
    <e v="#N/A"/>
    <s v="FIXED"/>
    <x v="0"/>
    <m/>
    <m/>
    <m/>
    <m/>
    <x v="0"/>
  </r>
  <r>
    <x v="2"/>
    <s v="53c8b160-3114-48ae-931a-716100f44cc3"/>
    <x v="0"/>
    <e v="#N/A"/>
    <e v="#N/A"/>
    <e v="#N/A"/>
    <s v="FIXED"/>
    <x v="0"/>
    <m/>
    <m/>
    <m/>
    <m/>
    <x v="0"/>
  </r>
  <r>
    <x v="0"/>
    <s v="53c8cff0-6059-4817-b450-262a749d4b41"/>
    <x v="0"/>
    <e v="#N/A"/>
    <e v="#N/A"/>
    <e v="#N/A"/>
    <s v="FIXED"/>
    <x v="0"/>
    <m/>
    <m/>
    <m/>
    <m/>
    <x v="0"/>
  </r>
  <r>
    <x v="0"/>
    <s v="53c8f810-a61c-460c-a1b2-515e4c57c8a0"/>
    <x v="0"/>
    <e v="#N/A"/>
    <e v="#N/A"/>
    <e v="#N/A"/>
    <s v="FIXED"/>
    <x v="0"/>
    <m/>
    <m/>
    <m/>
    <m/>
    <x v="0"/>
  </r>
  <r>
    <x v="2"/>
    <s v="53c8fc06-b6d8-49d8-b8dd-df1529fce3cb"/>
    <x v="3"/>
    <s v="bpn-rosecmas-06"/>
    <s v="53c8fc06-b6d8-49d8-b8dd-df1529fce3cb"/>
    <s v="High"/>
    <s v="NEW"/>
    <x v="0"/>
    <m/>
    <m/>
    <m/>
    <m/>
    <x v="0"/>
  </r>
  <r>
    <x v="0"/>
    <s v="53cb0e5c-7f8e-4c76-b7ef-6257cf521c76"/>
    <x v="0"/>
    <e v="#N/A"/>
    <e v="#N/A"/>
    <e v="#N/A"/>
    <s v="FIXED"/>
    <x v="0"/>
    <m/>
    <m/>
    <m/>
    <m/>
    <x v="0"/>
  </r>
  <r>
    <x v="0"/>
    <s v="53cc0709-2ec3-445a-b268-8e8063916f3a"/>
    <x v="0"/>
    <e v="#N/A"/>
    <e v="#N/A"/>
    <e v="#N/A"/>
    <s v="FIXED"/>
    <x v="0"/>
    <m/>
    <m/>
    <m/>
    <m/>
    <x v="0"/>
  </r>
  <r>
    <x v="0"/>
    <s v="53cd542c-50a5-4e3c-8299-139e106e6c8b"/>
    <x v="0"/>
    <e v="#N/A"/>
    <e v="#N/A"/>
    <e v="#N/A"/>
    <s v="FIXED"/>
    <x v="0"/>
    <m/>
    <m/>
    <m/>
    <m/>
    <x v="0"/>
  </r>
  <r>
    <x v="7"/>
    <s v="53cd7080-d3b9-454c-9d76-53e9971cb537"/>
    <x v="0"/>
    <e v="#N/A"/>
    <e v="#N/A"/>
    <e v="#N/A"/>
    <s v="FIXED"/>
    <x v="0"/>
    <m/>
    <m/>
    <m/>
    <m/>
    <x v="0"/>
  </r>
  <r>
    <x v="0"/>
    <s v="53cdd35d-29d5-410a-852b-33dfab5abf47"/>
    <x v="0"/>
    <e v="#N/A"/>
    <e v="#N/A"/>
    <e v="#N/A"/>
    <s v="FIXED"/>
    <x v="0"/>
    <m/>
    <m/>
    <m/>
    <m/>
    <x v="0"/>
  </r>
  <r>
    <x v="0"/>
    <s v="53cfe66a-ef00-4f19-82e7-e18d7d91e977"/>
    <x v="0"/>
    <e v="#N/A"/>
    <e v="#N/A"/>
    <e v="#N/A"/>
    <s v="FIXED"/>
    <x v="0"/>
    <m/>
    <m/>
    <m/>
    <m/>
    <x v="0"/>
  </r>
  <r>
    <x v="2"/>
    <s v="53d0f9be-75bd-4794-b3d0-704e334a6047"/>
    <x v="2"/>
    <e v="#N/A"/>
    <e v="#N/A"/>
    <e v="#N/A"/>
    <s v="ACTIVE"/>
    <x v="0"/>
    <m/>
    <m/>
    <m/>
    <m/>
    <x v="0"/>
  </r>
  <r>
    <x v="0"/>
    <s v="53d1c051-c538-42ed-8ff6-4e2adfb1e44f"/>
    <x v="0"/>
    <e v="#N/A"/>
    <e v="#N/A"/>
    <e v="#N/A"/>
    <s v="FIXED"/>
    <x v="0"/>
    <m/>
    <m/>
    <m/>
    <m/>
    <x v="0"/>
  </r>
  <r>
    <x v="0"/>
    <s v="53d2fd2f-e6f4-4718-89dd-034f8f2ebfb7"/>
    <x v="0"/>
    <e v="#N/A"/>
    <e v="#N/A"/>
    <e v="#N/A"/>
    <s v="FIXED"/>
    <x v="0"/>
    <m/>
    <m/>
    <m/>
    <m/>
    <x v="0"/>
  </r>
  <r>
    <x v="0"/>
    <s v="53d41f7b-f0e1-4e81-b16d-3b79fbb67d0a"/>
    <x v="0"/>
    <e v="#N/A"/>
    <e v="#N/A"/>
    <e v="#N/A"/>
    <s v="FIXED"/>
    <x v="0"/>
    <m/>
    <m/>
    <m/>
    <m/>
    <x v="0"/>
  </r>
  <r>
    <x v="4"/>
    <s v="53d4670a-23e9-4778-ab44-16ad8512f6cf"/>
    <x v="0"/>
    <e v="#N/A"/>
    <e v="#N/A"/>
    <e v="#N/A"/>
    <s v="FIXED"/>
    <x v="0"/>
    <m/>
    <m/>
    <m/>
    <m/>
    <x v="0"/>
  </r>
  <r>
    <x v="0"/>
    <s v="53d46f2e-ea07-4919-a351-295f967f11ab"/>
    <x v="0"/>
    <e v="#N/A"/>
    <e v="#N/A"/>
    <e v="#N/A"/>
    <s v="FIXED"/>
    <x v="0"/>
    <m/>
    <m/>
    <m/>
    <m/>
    <x v="0"/>
  </r>
  <r>
    <x v="0"/>
    <s v="53d63719-c409-4405-b18a-16c0847c07c8"/>
    <x v="0"/>
    <e v="#N/A"/>
    <e v="#N/A"/>
    <e v="#N/A"/>
    <s v="FIXED"/>
    <x v="0"/>
    <m/>
    <m/>
    <m/>
    <m/>
    <x v="0"/>
  </r>
  <r>
    <x v="6"/>
    <s v="53d6a1ce-627a-4838-a5b2-ce7fe46aa3a9"/>
    <x v="3"/>
    <s v="bpn-rosetecm-05"/>
    <s v="53d6a1ce-627a-4838-a5b2-ce7fe46aa3a9"/>
    <s v="Medium"/>
    <s v="NEW"/>
    <x v="0"/>
    <m/>
    <m/>
    <m/>
    <m/>
    <x v="0"/>
  </r>
  <r>
    <x v="7"/>
    <s v="53d6e5db-558b-4f99-8a3a-9f69e5107192"/>
    <x v="0"/>
    <e v="#N/A"/>
    <e v="#N/A"/>
    <e v="#N/A"/>
    <s v="FIXED"/>
    <x v="0"/>
    <m/>
    <m/>
    <m/>
    <m/>
    <x v="0"/>
  </r>
  <r>
    <x v="15"/>
    <s v="53d6fd01-0bff-47ce-ba97-10515341d7d3"/>
    <x v="0"/>
    <s v="bpn-rosecmdb-02"/>
    <s v="53d6fd01-0bff-47ce-ba97-10515341d7d3"/>
    <s v="Low"/>
    <s v="FIXED"/>
    <x v="0"/>
    <m/>
    <m/>
    <m/>
    <m/>
    <x v="0"/>
  </r>
  <r>
    <x v="0"/>
    <s v="53d85187-9981-4adc-abed-5ad4fcf702ad"/>
    <x v="2"/>
    <s v="miambko74c6pl3l"/>
    <s v="53d85187-9981-4adc-abed-5ad4fcf702ad"/>
    <s v="High"/>
    <s v="ACTIVE"/>
    <x v="0"/>
    <m/>
    <m/>
    <m/>
    <m/>
    <x v="0"/>
  </r>
  <r>
    <x v="0"/>
    <s v="53d8743f-6d1d-472c-b508-f9d21278107c"/>
    <x v="0"/>
    <e v="#N/A"/>
    <e v="#N/A"/>
    <e v="#N/A"/>
    <s v="FIXED"/>
    <x v="0"/>
    <m/>
    <m/>
    <m/>
    <m/>
    <x v="0"/>
  </r>
  <r>
    <x v="2"/>
    <s v="53da2736-4ab1-45b7-9214-0c05704fdcc8"/>
    <x v="0"/>
    <e v="#N/A"/>
    <e v="#N/A"/>
    <e v="#N/A"/>
    <s v="FIXED"/>
    <x v="0"/>
    <m/>
    <m/>
    <m/>
    <m/>
    <x v="0"/>
  </r>
  <r>
    <x v="0"/>
    <s v="53da27d7-d8ca-4ec4-823b-5395a3592ac0"/>
    <x v="0"/>
    <e v="#N/A"/>
    <e v="#N/A"/>
    <e v="#N/A"/>
    <s v="FIXED"/>
    <x v="0"/>
    <m/>
    <m/>
    <m/>
    <m/>
    <x v="0"/>
  </r>
  <r>
    <x v="0"/>
    <s v="53dc06a5-0f36-4285-b3aa-3605847c7026"/>
    <x v="0"/>
    <s v="bdwybkocr03rn2l"/>
    <s v="53dc06a5-0f36-4285-b3aa-3605847c7026"/>
    <s v="Medium"/>
    <s v="FIXED"/>
    <x v="0"/>
    <m/>
    <m/>
    <m/>
    <m/>
    <x v="0"/>
  </r>
  <r>
    <x v="0"/>
    <s v="53dc3734-a79f-4126-ab72-6a1848f82f67"/>
    <x v="0"/>
    <s v="rosebko41lnmh2l.bpna.popularinc.net"/>
    <s v="53dc3734-a79f-4126-ab72-6a1848f82f67"/>
    <s v="Critical"/>
    <s v="FIXED"/>
    <x v="0"/>
    <m/>
    <m/>
    <m/>
    <m/>
    <x v="0"/>
  </r>
  <r>
    <x v="0"/>
    <s v="53dd1bc8-f308-4ade-8763-7a4967ac5590"/>
    <x v="0"/>
    <e v="#N/A"/>
    <e v="#N/A"/>
    <e v="#N/A"/>
    <s v="FIXED"/>
    <x v="0"/>
    <m/>
    <m/>
    <m/>
    <m/>
    <x v="0"/>
  </r>
  <r>
    <x v="2"/>
    <s v="53dd317d-b901-406e-a80f-3960a39cad88"/>
    <x v="0"/>
    <e v="#N/A"/>
    <e v="#N/A"/>
    <e v="#N/A"/>
    <s v="FIXED"/>
    <x v="0"/>
    <m/>
    <m/>
    <m/>
    <m/>
    <x v="0"/>
  </r>
  <r>
    <x v="0"/>
    <s v="53dd540a-1347-409a-945d-2372dd27f71b"/>
    <x v="0"/>
    <e v="#N/A"/>
    <e v="#N/A"/>
    <e v="#N/A"/>
    <s v="FIXED"/>
    <x v="0"/>
    <m/>
    <m/>
    <m/>
    <m/>
    <x v="0"/>
  </r>
  <r>
    <x v="0"/>
    <s v="53dda8c1-447f-497c-ab71-057e74187c3d"/>
    <x v="0"/>
    <e v="#N/A"/>
    <e v="#N/A"/>
    <e v="#N/A"/>
    <s v="FIXED"/>
    <x v="0"/>
    <m/>
    <m/>
    <m/>
    <m/>
    <x v="0"/>
  </r>
  <r>
    <x v="0"/>
    <s v="53de22cf-6daa-43d2-b9a4-ddbf476b9fd7"/>
    <x v="0"/>
    <e v="#N/A"/>
    <e v="#N/A"/>
    <e v="#N/A"/>
    <s v="FIXED"/>
    <x v="0"/>
    <m/>
    <m/>
    <m/>
    <m/>
    <x v="0"/>
  </r>
  <r>
    <x v="0"/>
    <s v="53de8856-61dc-4545-8f43-85fdf3143ed4"/>
    <x v="0"/>
    <e v="#N/A"/>
    <e v="#N/A"/>
    <e v="#N/A"/>
    <s v="FIXED"/>
    <x v="0"/>
    <m/>
    <m/>
    <m/>
    <m/>
    <x v="0"/>
  </r>
  <r>
    <x v="0"/>
    <s v="53df0c97-a840-4d4d-8e28-19483e4978ca"/>
    <x v="0"/>
    <s v="miambko4kcy633l.bpna.popularinc.net"/>
    <s v="53df0c97-a840-4d4d-8e28-19483e4978ca"/>
    <s v="Medium"/>
    <s v="FIXED"/>
    <x v="0"/>
    <m/>
    <m/>
    <m/>
    <m/>
    <x v="0"/>
  </r>
  <r>
    <x v="0"/>
    <s v="53e38b27-7e88-4035-aff8-1fa61d92909b"/>
    <x v="0"/>
    <e v="#N/A"/>
    <e v="#N/A"/>
    <e v="#N/A"/>
    <s v="FIXED"/>
    <x v="0"/>
    <m/>
    <m/>
    <m/>
    <m/>
    <x v="0"/>
  </r>
  <r>
    <x v="0"/>
    <s v="53e463c7-98d3-41c6-973b-cd9dd595dec4"/>
    <x v="0"/>
    <e v="#N/A"/>
    <e v="#N/A"/>
    <e v="#N/A"/>
    <s v="FIXED"/>
    <x v="0"/>
    <m/>
    <m/>
    <m/>
    <m/>
    <x v="0"/>
  </r>
  <r>
    <x v="1"/>
    <s v="53e4b237-6018-4f95-b78a-7fe72e31e428"/>
    <x v="0"/>
    <e v="#N/A"/>
    <e v="#N/A"/>
    <e v="#N/A"/>
    <s v="FIXED"/>
    <x v="0"/>
    <m/>
    <m/>
    <m/>
    <m/>
    <x v="0"/>
  </r>
  <r>
    <x v="0"/>
    <s v="53e56b3a-cb81-4909-b9c5-59ae7180a30e"/>
    <x v="0"/>
    <s v="0265brn2xgwgb2d.bpna.popularinc.net"/>
    <s v="53e56b3a-cb81-4909-b9c5-59ae7180a30e"/>
    <s v="Medium"/>
    <s v="FIXED"/>
    <x v="0"/>
    <m/>
    <m/>
    <m/>
    <m/>
    <x v="0"/>
  </r>
  <r>
    <x v="6"/>
    <s v="53e746b3-a120-4a90-815a-57cd4fd48fdc"/>
    <x v="2"/>
    <s v="bpn-rosetecm-05"/>
    <s v="53e746b3-a120-4a90-815a-57cd4fd48fdc"/>
    <s v="Medium"/>
    <s v="ACTIVE"/>
    <x v="0"/>
    <m/>
    <m/>
    <m/>
    <m/>
    <x v="0"/>
  </r>
  <r>
    <x v="0"/>
    <s v="53e81165-e48c-4d76-8689-92588381530b"/>
    <x v="0"/>
    <e v="#N/A"/>
    <e v="#N/A"/>
    <e v="#N/A"/>
    <s v="FIXED"/>
    <x v="0"/>
    <m/>
    <m/>
    <m/>
    <m/>
    <x v="0"/>
  </r>
  <r>
    <x v="9"/>
    <s v="53e8e516-5ef1-46cb-96d3-b3356329f46c"/>
    <x v="2"/>
    <s v="bpn-rosedvdb-06"/>
    <s v="53e8e516-5ef1-46cb-96d3-b3356329f46c"/>
    <s v="Medium"/>
    <s v="ACTIVE"/>
    <x v="0"/>
    <m/>
    <m/>
    <m/>
    <m/>
    <x v="0"/>
  </r>
  <r>
    <x v="0"/>
    <s v="53e9edc5-ec61-4d93-9582-aa5ec0dba1b0"/>
    <x v="0"/>
    <e v="#N/A"/>
    <e v="#N/A"/>
    <e v="#N/A"/>
    <s v="FIXED"/>
    <x v="0"/>
    <m/>
    <m/>
    <m/>
    <m/>
    <x v="0"/>
  </r>
  <r>
    <x v="4"/>
    <s v="53ea53e9-cafd-40fe-b3c5-b39cb9ffa2aa"/>
    <x v="2"/>
    <s v="bdwybko3bymkh2d.bpna.popularinc.net"/>
    <s v="53ea53e9-cafd-40fe-b3c5-b39cb9ffa2aa"/>
    <s v="High"/>
    <s v="ACTIVE"/>
    <x v="0"/>
    <m/>
    <m/>
    <m/>
    <m/>
    <x v="0"/>
  </r>
  <r>
    <x v="0"/>
    <s v="53eaee3b-9972-4aae-a011-7c7cd897dbb4"/>
    <x v="0"/>
    <e v="#N/A"/>
    <e v="#N/A"/>
    <e v="#N/A"/>
    <s v="FIXED"/>
    <x v="0"/>
    <m/>
    <m/>
    <m/>
    <m/>
    <x v="0"/>
  </r>
  <r>
    <x v="1"/>
    <s v="53eaf283-f9ae-4030-8615-1e27e4f8e825"/>
    <x v="0"/>
    <e v="#N/A"/>
    <e v="#N/A"/>
    <e v="#N/A"/>
    <s v="FIXED"/>
    <x v="0"/>
    <m/>
    <m/>
    <m/>
    <m/>
    <x v="0"/>
  </r>
  <r>
    <x v="0"/>
    <s v="53eb6dd6-e384-42f9-a8dc-acc443bd7514"/>
    <x v="0"/>
    <s v="miambkohfnj7g3l"/>
    <s v="53eb6dd6-e384-42f9-a8dc-acc443bd7514"/>
    <s v="Critical"/>
    <s v="FIXED"/>
    <x v="0"/>
    <m/>
    <m/>
    <m/>
    <m/>
    <x v="0"/>
  </r>
  <r>
    <x v="0"/>
    <s v="53eb853c-9688-47b7-86dc-77bd5ecf1efb"/>
    <x v="0"/>
    <e v="#N/A"/>
    <e v="#N/A"/>
    <e v="#N/A"/>
    <s v="FIXED"/>
    <x v="0"/>
    <m/>
    <m/>
    <m/>
    <m/>
    <x v="0"/>
  </r>
  <r>
    <x v="11"/>
    <s v="53edf1fa-df1a-4a14-8d54-58c136d730dc"/>
    <x v="0"/>
    <e v="#N/A"/>
    <e v="#N/A"/>
    <e v="#N/A"/>
    <s v="FIXED"/>
    <x v="0"/>
    <m/>
    <m/>
    <m/>
    <m/>
    <x v="0"/>
  </r>
  <r>
    <x v="11"/>
    <s v="53efb226-1520-4d7c-a2a2-616bab49eb3f"/>
    <x v="0"/>
    <e v="#N/A"/>
    <e v="#N/A"/>
    <e v="#N/A"/>
    <s v="FIXED"/>
    <x v="0"/>
    <m/>
    <m/>
    <m/>
    <m/>
    <x v="0"/>
  </r>
  <r>
    <x v="0"/>
    <s v="53f089ec-5f72-4d33-aef7-e9fc2e0ae9dc"/>
    <x v="1"/>
    <s v="0066brn3xkhnd2d.bpna.popularinc.net"/>
    <s v="53f089ec-5f72-4d33-aef7-e9fc2e0ae9dc"/>
    <s v="High"/>
    <s v="RESURFACED"/>
    <x v="0"/>
    <m/>
    <m/>
    <m/>
    <m/>
    <x v="0"/>
  </r>
  <r>
    <x v="1"/>
    <s v="53f13675-81ae-484d-8783-363639a59308"/>
    <x v="0"/>
    <e v="#N/A"/>
    <e v="#N/A"/>
    <e v="#N/A"/>
    <s v="FIXED"/>
    <x v="0"/>
    <m/>
    <m/>
    <m/>
    <m/>
    <x v="0"/>
  </r>
  <r>
    <x v="1"/>
    <s v="53f15fad-638a-4a15-bf5f-2b03c892e21b"/>
    <x v="0"/>
    <e v="#N/A"/>
    <e v="#N/A"/>
    <e v="#N/A"/>
    <s v="FIXED"/>
    <x v="0"/>
    <m/>
    <m/>
    <m/>
    <m/>
    <x v="0"/>
  </r>
  <r>
    <x v="0"/>
    <s v="53f24d87-79c6-4f3c-967a-21a0d60fe076"/>
    <x v="0"/>
    <e v="#N/A"/>
    <e v="#N/A"/>
    <e v="#N/A"/>
    <s v="FIXED"/>
    <x v="0"/>
    <m/>
    <m/>
    <m/>
    <m/>
    <x v="0"/>
  </r>
  <r>
    <x v="0"/>
    <s v="53f3adaa-b5c1-4abe-8430-1239f9eb02a2"/>
    <x v="0"/>
    <e v="#N/A"/>
    <e v="#N/A"/>
    <e v="#N/A"/>
    <s v="FIXED"/>
    <x v="0"/>
    <m/>
    <m/>
    <m/>
    <m/>
    <x v="0"/>
  </r>
  <r>
    <x v="0"/>
    <s v="53f43221-5dff-49d5-8807-9b3ff6468b1d"/>
    <x v="0"/>
    <e v="#N/A"/>
    <e v="#N/A"/>
    <e v="#N/A"/>
    <s v="FIXED"/>
    <x v="0"/>
    <m/>
    <m/>
    <m/>
    <m/>
    <x v="0"/>
  </r>
  <r>
    <x v="0"/>
    <s v="53f45d03-3826-4fbb-8f45-4c66701b7367"/>
    <x v="0"/>
    <e v="#N/A"/>
    <e v="#N/A"/>
    <e v="#N/A"/>
    <s v="FIXED"/>
    <x v="0"/>
    <m/>
    <m/>
    <m/>
    <m/>
    <x v="0"/>
  </r>
  <r>
    <x v="13"/>
    <s v="53f49395-1d01-4a01-a279-be453951b333"/>
    <x v="1"/>
    <s v="bpn-rosetecm-03"/>
    <s v="53f49395-1d01-4a01-a279-be453951b333"/>
    <s v="Medium"/>
    <s v="RESURFACED"/>
    <x v="0"/>
    <m/>
    <m/>
    <m/>
    <m/>
    <x v="0"/>
  </r>
  <r>
    <x v="1"/>
    <s v="53f4947e-3c24-4f47-8d81-22c49d06a680"/>
    <x v="0"/>
    <e v="#N/A"/>
    <e v="#N/A"/>
    <e v="#N/A"/>
    <s v="FIXED"/>
    <x v="0"/>
    <m/>
    <m/>
    <m/>
    <m/>
    <x v="0"/>
  </r>
  <r>
    <x v="0"/>
    <s v="53f4ea90-b744-4b0c-a434-b7f6922d093e"/>
    <x v="0"/>
    <e v="#N/A"/>
    <e v="#N/A"/>
    <e v="#N/A"/>
    <s v="FIXED"/>
    <x v="0"/>
    <m/>
    <m/>
    <m/>
    <m/>
    <x v="0"/>
  </r>
  <r>
    <x v="0"/>
    <s v="53f4f473-889c-4e0c-97c5-86dfa56c45d3"/>
    <x v="0"/>
    <e v="#N/A"/>
    <e v="#N/A"/>
    <e v="#N/A"/>
    <s v="FIXED"/>
    <x v="0"/>
    <m/>
    <m/>
    <m/>
    <m/>
    <x v="0"/>
  </r>
  <r>
    <x v="1"/>
    <s v="53f5924d-e5e0-4400-9c57-0af26f5c90f0"/>
    <x v="1"/>
    <s v="bpn-0265bp-01"/>
    <s v="53f5924d-e5e0-4400-9c57-0af26f5c90f0"/>
    <s v="Medium"/>
    <s v="RESURFACED"/>
    <x v="0"/>
    <m/>
    <m/>
    <m/>
    <m/>
    <x v="0"/>
  </r>
  <r>
    <x v="2"/>
    <s v="53f5abbd-458e-4d79-b563-9dcfd16a10cd"/>
    <x v="0"/>
    <e v="#N/A"/>
    <e v="#N/A"/>
    <e v="#N/A"/>
    <s v="FIXED"/>
    <x v="0"/>
    <m/>
    <m/>
    <m/>
    <m/>
    <x v="0"/>
  </r>
  <r>
    <x v="0"/>
    <s v="53f60874-8725-4bd2-8f3e-0b7849d9c963"/>
    <x v="0"/>
    <e v="#N/A"/>
    <e v="#N/A"/>
    <e v="#N/A"/>
    <s v="FIXED"/>
    <x v="0"/>
    <m/>
    <m/>
    <m/>
    <m/>
    <x v="0"/>
  </r>
  <r>
    <x v="0"/>
    <s v="53f79d40-021f-49e9-be91-1a901e560917"/>
    <x v="0"/>
    <e v="#N/A"/>
    <e v="#N/A"/>
    <e v="#N/A"/>
    <s v="FIXED"/>
    <x v="0"/>
    <m/>
    <m/>
    <m/>
    <m/>
    <x v="0"/>
  </r>
  <r>
    <x v="0"/>
    <s v="53f80960-50cd-492b-94a2-f3c5a0e81633"/>
    <x v="0"/>
    <e v="#N/A"/>
    <e v="#N/A"/>
    <e v="#N/A"/>
    <s v="FIXED"/>
    <x v="0"/>
    <m/>
    <m/>
    <m/>
    <m/>
    <x v="0"/>
  </r>
  <r>
    <x v="1"/>
    <s v="53f91dfb-db17-42c5-a890-da5926d07e31"/>
    <x v="0"/>
    <e v="#N/A"/>
    <e v="#N/A"/>
    <e v="#N/A"/>
    <s v="FIXED"/>
    <x v="0"/>
    <m/>
    <m/>
    <m/>
    <m/>
    <x v="0"/>
  </r>
  <r>
    <x v="0"/>
    <s v="53f94bf8-bdb8-4778-b8f3-677844b98f25"/>
    <x v="0"/>
    <e v="#N/A"/>
    <e v="#N/A"/>
    <e v="#N/A"/>
    <s v="FIXED"/>
    <x v="0"/>
    <m/>
    <m/>
    <m/>
    <m/>
    <x v="0"/>
  </r>
  <r>
    <x v="0"/>
    <s v="53f9d4e0-afad-401e-9de1-f8b3a204c630"/>
    <x v="0"/>
    <e v="#N/A"/>
    <e v="#N/A"/>
    <e v="#N/A"/>
    <s v="FIXED"/>
    <x v="0"/>
    <m/>
    <m/>
    <m/>
    <m/>
    <x v="0"/>
  </r>
  <r>
    <x v="0"/>
    <s v="53fa0066-f800-4dbe-a167-41d54e2e86b5"/>
    <x v="0"/>
    <e v="#N/A"/>
    <e v="#N/A"/>
    <e v="#N/A"/>
    <s v="FIXED"/>
    <x v="0"/>
    <m/>
    <m/>
    <m/>
    <m/>
    <x v="0"/>
  </r>
  <r>
    <x v="0"/>
    <s v="53fb068b-8ee4-47b4-af35-6ca8e945209c"/>
    <x v="0"/>
    <e v="#N/A"/>
    <e v="#N/A"/>
    <e v="#N/A"/>
    <s v="FIXED"/>
    <x v="0"/>
    <m/>
    <m/>
    <m/>
    <m/>
    <x v="0"/>
  </r>
  <r>
    <x v="4"/>
    <s v="53fb1e13-43b7-40fd-b759-ab8cf2e77811"/>
    <x v="0"/>
    <s v="miambkob14q9y2l.bpna.popularinc.net"/>
    <s v="53fb1e13-43b7-40fd-b759-ab8cf2e77811"/>
    <s v="High"/>
    <s v="FIXED"/>
    <x v="0"/>
    <m/>
    <m/>
    <m/>
    <m/>
    <x v="0"/>
  </r>
  <r>
    <x v="6"/>
    <s v="53fb1fe6-4490-4ba0-b183-4976bce7b457"/>
    <x v="0"/>
    <e v="#N/A"/>
    <e v="#N/A"/>
    <e v="#N/A"/>
    <s v="FIXED"/>
    <x v="0"/>
    <m/>
    <m/>
    <m/>
    <m/>
    <x v="0"/>
  </r>
  <r>
    <x v="11"/>
    <s v="53fb9bf6-e8db-49f8-9355-f45b0e3e4a21"/>
    <x v="2"/>
    <s v="bpn-rosetedb-04"/>
    <s v="53fb9bf6-e8db-49f8-9355-f45b0e3e4a21"/>
    <s v="High"/>
    <s v="ACTIVE"/>
    <x v="0"/>
    <m/>
    <m/>
    <m/>
    <m/>
    <x v="0"/>
  </r>
  <r>
    <x v="0"/>
    <s v="53fc7cf3-f8d7-443d-b871-aa409a7d8df9"/>
    <x v="0"/>
    <e v="#N/A"/>
    <e v="#N/A"/>
    <e v="#N/A"/>
    <s v="FIXED"/>
    <x v="0"/>
    <m/>
    <m/>
    <m/>
    <m/>
    <x v="0"/>
  </r>
  <r>
    <x v="0"/>
    <s v="53fe23da-2652-4886-8aa3-eab251e748ab"/>
    <x v="0"/>
    <e v="#N/A"/>
    <e v="#N/A"/>
    <e v="#N/A"/>
    <s v="FIXED"/>
    <x v="0"/>
    <m/>
    <m/>
    <m/>
    <m/>
    <x v="0"/>
  </r>
  <r>
    <x v="0"/>
    <s v="540009a6-bab6-46f3-ab69-797c91b14de5"/>
    <x v="2"/>
    <s v="0092brn7pwl9n2d.bpna.popularinc.net"/>
    <s v="540009a6-bab6-46f3-ab69-797c91b14de5"/>
    <s v="High"/>
    <s v="ACTIVE"/>
    <x v="0"/>
    <m/>
    <m/>
    <m/>
    <m/>
    <x v="0"/>
  </r>
  <r>
    <x v="0"/>
    <s v="54001a9c-5e17-45cd-b46e-29065ba2acbb"/>
    <x v="0"/>
    <e v="#N/A"/>
    <e v="#N/A"/>
    <e v="#N/A"/>
    <s v="FIXED"/>
    <x v="0"/>
    <m/>
    <m/>
    <m/>
    <m/>
    <x v="0"/>
  </r>
  <r>
    <x v="0"/>
    <s v="54003995-f9b4-4bfa-9afd-1436f13d179a"/>
    <x v="0"/>
    <e v="#N/A"/>
    <e v="#N/A"/>
    <e v="#N/A"/>
    <s v="FIXED"/>
    <x v="0"/>
    <m/>
    <m/>
    <m/>
    <m/>
    <x v="0"/>
  </r>
  <r>
    <x v="0"/>
    <s v="5400dc0f-58b7-47db-a7cd-2238cb276900"/>
    <x v="0"/>
    <e v="#N/A"/>
    <e v="#N/A"/>
    <e v="#N/A"/>
    <s v="FIXED"/>
    <x v="0"/>
    <m/>
    <m/>
    <m/>
    <m/>
    <x v="0"/>
  </r>
  <r>
    <x v="2"/>
    <s v="54020223-7723-4cb1-b233-5e51057d45fb"/>
    <x v="0"/>
    <e v="#N/A"/>
    <e v="#N/A"/>
    <e v="#N/A"/>
    <s v="FIXED"/>
    <x v="0"/>
    <m/>
    <m/>
    <m/>
    <m/>
    <x v="0"/>
  </r>
  <r>
    <x v="0"/>
    <s v="54023208-31d2-40b2-a24a-4902f8ed9c50"/>
    <x v="0"/>
    <e v="#N/A"/>
    <e v="#N/A"/>
    <e v="#N/A"/>
    <s v="FIXED"/>
    <x v="0"/>
    <m/>
    <m/>
    <m/>
    <m/>
    <x v="0"/>
  </r>
  <r>
    <x v="0"/>
    <s v="54048335-b24e-4ada-ab62-19262777a598"/>
    <x v="0"/>
    <e v="#N/A"/>
    <e v="#N/A"/>
    <e v="#N/A"/>
    <s v="FIXED"/>
    <x v="0"/>
    <m/>
    <m/>
    <m/>
    <m/>
    <x v="0"/>
  </r>
  <r>
    <x v="0"/>
    <s v="54050312-f7b4-4530-9ab5-e58c396eec2f"/>
    <x v="0"/>
    <e v="#N/A"/>
    <e v="#N/A"/>
    <e v="#N/A"/>
    <s v="FIXED"/>
    <x v="0"/>
    <m/>
    <m/>
    <m/>
    <m/>
    <x v="0"/>
  </r>
  <r>
    <x v="7"/>
    <s v="54051e20-8b45-4061-8ab6-83f42fae062f"/>
    <x v="0"/>
    <e v="#N/A"/>
    <e v="#N/A"/>
    <e v="#N/A"/>
    <s v="FIXED"/>
    <x v="0"/>
    <m/>
    <m/>
    <m/>
    <m/>
    <x v="0"/>
  </r>
  <r>
    <x v="0"/>
    <s v="5405a650-bd0f-4f51-8a88-32f32b570304"/>
    <x v="0"/>
    <e v="#N/A"/>
    <e v="#N/A"/>
    <e v="#N/A"/>
    <s v="FIXED"/>
    <x v="0"/>
    <m/>
    <m/>
    <m/>
    <m/>
    <x v="0"/>
  </r>
  <r>
    <x v="4"/>
    <s v="5405c0b4-21d2-4622-b9b1-dc03472bb5ed"/>
    <x v="0"/>
    <e v="#N/A"/>
    <e v="#N/A"/>
    <e v="#N/A"/>
    <s v="FIXED"/>
    <x v="0"/>
    <m/>
    <m/>
    <m/>
    <m/>
    <x v="0"/>
  </r>
  <r>
    <x v="0"/>
    <s v="5406a7e5-058f-446a-bb0c-a81ca32680d8"/>
    <x v="1"/>
    <s v="bdwybkojf05x33l"/>
    <s v="5406a7e5-058f-446a-bb0c-a81ca32680d8"/>
    <s v="High"/>
    <s v="RESURFACED"/>
    <x v="0"/>
    <m/>
    <m/>
    <m/>
    <m/>
    <x v="0"/>
  </r>
  <r>
    <x v="0"/>
    <s v="54075b68-af8a-4d78-93c7-673a7664cb77"/>
    <x v="0"/>
    <s v="miambrn14vt733l.bpna.popularinc.net"/>
    <s v="54075b68-af8a-4d78-93c7-673a7664cb77"/>
    <s v="Critical"/>
    <s v="FIXED"/>
    <x v="0"/>
    <m/>
    <m/>
    <m/>
    <m/>
    <x v="0"/>
  </r>
  <r>
    <x v="0"/>
    <s v="54078457-82ee-460b-85f5-46ef5ddb7d54"/>
    <x v="0"/>
    <e v="#N/A"/>
    <e v="#N/A"/>
    <e v="#N/A"/>
    <s v="FIXED"/>
    <x v="0"/>
    <m/>
    <m/>
    <m/>
    <m/>
    <x v="0"/>
  </r>
  <r>
    <x v="0"/>
    <s v="5407b3c3-0162-408b-906f-c1fb76da52b5"/>
    <x v="0"/>
    <e v="#N/A"/>
    <e v="#N/A"/>
    <e v="#N/A"/>
    <s v="FIXED"/>
    <x v="0"/>
    <m/>
    <m/>
    <m/>
    <m/>
    <x v="0"/>
  </r>
  <r>
    <x v="2"/>
    <s v="54081761-401d-4543-8d99-dcd99c3205b3"/>
    <x v="0"/>
    <e v="#N/A"/>
    <e v="#N/A"/>
    <e v="#N/A"/>
    <s v="FIXED"/>
    <x v="0"/>
    <m/>
    <m/>
    <m/>
    <m/>
    <x v="0"/>
  </r>
  <r>
    <x v="0"/>
    <s v="540878f1-8dd0-43ae-89bc-942ebaa651bc"/>
    <x v="0"/>
    <e v="#N/A"/>
    <e v="#N/A"/>
    <e v="#N/A"/>
    <s v="FIXED"/>
    <x v="0"/>
    <m/>
    <m/>
    <m/>
    <m/>
    <x v="0"/>
  </r>
  <r>
    <x v="0"/>
    <s v="5408bb7c-39cd-41bf-ae90-bca806fbea13"/>
    <x v="0"/>
    <e v="#N/A"/>
    <e v="#N/A"/>
    <e v="#N/A"/>
    <s v="FIXED"/>
    <x v="0"/>
    <m/>
    <m/>
    <m/>
    <m/>
    <x v="0"/>
  </r>
  <r>
    <x v="6"/>
    <s v="54090eda-76e9-4978-a264-ed1f719990a9"/>
    <x v="2"/>
    <s v="bpn-roseterm-02"/>
    <s v="54090eda-76e9-4978-a264-ed1f719990a9"/>
    <s v="High"/>
    <s v="ACTIVE"/>
    <x v="0"/>
    <m/>
    <m/>
    <m/>
    <m/>
    <x v="0"/>
  </r>
  <r>
    <x v="0"/>
    <s v="5409495e-9c57-4f3c-86cc-98ba4aba2189"/>
    <x v="2"/>
    <s v="0253brn7pwd9n2d.bpna.popularinc.net"/>
    <s v="5409495e-9c57-4f3c-86cc-98ba4aba2189"/>
    <s v="High"/>
    <s v="ACTIVE"/>
    <x v="0"/>
    <m/>
    <m/>
    <m/>
    <m/>
    <x v="0"/>
  </r>
  <r>
    <x v="0"/>
    <s v="540a5aca-6830-4d3e-b885-584af3781179"/>
    <x v="0"/>
    <e v="#N/A"/>
    <e v="#N/A"/>
    <e v="#N/A"/>
    <s v="FIXED"/>
    <x v="0"/>
    <m/>
    <m/>
    <m/>
    <m/>
    <x v="0"/>
  </r>
  <r>
    <x v="1"/>
    <s v="540a7a07-1e1e-453d-8bb8-78f3000c433e"/>
    <x v="0"/>
    <e v="#N/A"/>
    <e v="#N/A"/>
    <e v="#N/A"/>
    <s v="FIXED"/>
    <x v="0"/>
    <m/>
    <m/>
    <m/>
    <m/>
    <x v="0"/>
  </r>
  <r>
    <x v="4"/>
    <s v="540a8058-bc35-446f-aace-7ac00f96bd39"/>
    <x v="0"/>
    <e v="#N/A"/>
    <e v="#N/A"/>
    <e v="#N/A"/>
    <s v="FIXED"/>
    <x v="0"/>
    <m/>
    <m/>
    <m/>
    <m/>
    <x v="0"/>
  </r>
  <r>
    <x v="0"/>
    <s v="540c7c47-a7fa-4468-8481-f9a6e560afb5"/>
    <x v="0"/>
    <e v="#N/A"/>
    <e v="#N/A"/>
    <e v="#N/A"/>
    <s v="FIXED"/>
    <x v="0"/>
    <m/>
    <m/>
    <m/>
    <m/>
    <x v="0"/>
  </r>
  <r>
    <x v="0"/>
    <s v="540d0cf0-8216-4a1a-a9b6-716dfacc43d4"/>
    <x v="1"/>
    <s v="0090brn7p9f9n2d.bpna.popularinc.net"/>
    <s v="540d0cf0-8216-4a1a-a9b6-716dfacc43d4"/>
    <s v="High"/>
    <s v="RESURFACED"/>
    <x v="0"/>
    <m/>
    <m/>
    <m/>
    <m/>
    <x v="0"/>
  </r>
  <r>
    <x v="1"/>
    <s v="540d2b18-cf14-459d-b5e5-eeed156b1d03"/>
    <x v="2"/>
    <s v="bpn-rosewrws-02"/>
    <s v="540d2b18-cf14-459d-b5e5-eeed156b1d03"/>
    <s v="Medium"/>
    <s v="ACTIVE"/>
    <x v="0"/>
    <m/>
    <m/>
    <m/>
    <m/>
    <x v="0"/>
  </r>
  <r>
    <x v="0"/>
    <s v="540d36a0-247f-4efd-a8b8-5ff864a3dc8b"/>
    <x v="0"/>
    <e v="#N/A"/>
    <e v="#N/A"/>
    <e v="#N/A"/>
    <s v="FIXED"/>
    <x v="0"/>
    <m/>
    <m/>
    <m/>
    <m/>
    <x v="0"/>
  </r>
  <r>
    <x v="0"/>
    <s v="540d6b03-3d4d-4f24-a4e0-252638cb103e"/>
    <x v="0"/>
    <e v="#N/A"/>
    <e v="#N/A"/>
    <e v="#N/A"/>
    <s v="FIXED"/>
    <x v="0"/>
    <m/>
    <m/>
    <m/>
    <m/>
    <x v="0"/>
  </r>
  <r>
    <x v="4"/>
    <s v="540eff0e-dc3a-40bf-af11-a109fc2af120"/>
    <x v="0"/>
    <e v="#N/A"/>
    <e v="#N/A"/>
    <e v="#N/A"/>
    <s v="FIXED"/>
    <x v="0"/>
    <m/>
    <m/>
    <m/>
    <m/>
    <x v="0"/>
  </r>
  <r>
    <x v="0"/>
    <s v="540f250b-c922-44a3-aaaa-18c16f5c6d77"/>
    <x v="0"/>
    <e v="#N/A"/>
    <e v="#N/A"/>
    <e v="#N/A"/>
    <s v="FIXED"/>
    <x v="0"/>
    <m/>
    <m/>
    <m/>
    <m/>
    <x v="0"/>
  </r>
  <r>
    <x v="2"/>
    <s v="540f90ff-a5a9-4c0e-abab-e082e3ccaf61"/>
    <x v="1"/>
    <s v="bpn-rosecmas-05"/>
    <s v="540f90ff-a5a9-4c0e-abab-e082e3ccaf61"/>
    <s v="Medium"/>
    <s v="RESURFACED"/>
    <x v="0"/>
    <m/>
    <m/>
    <m/>
    <m/>
    <x v="0"/>
  </r>
  <r>
    <x v="6"/>
    <s v="540fcd3b-860f-4fc9-b795-13799c044865"/>
    <x v="2"/>
    <s v="bpn-roseclts-05"/>
    <s v="540fcd3b-860f-4fc9-b795-13799c044865"/>
    <s v="Critical"/>
    <s v="ACTIVE"/>
    <x v="0"/>
    <m/>
    <m/>
    <m/>
    <m/>
    <x v="0"/>
  </r>
  <r>
    <x v="9"/>
    <s v="5410470d-d6f8-4fcc-9caa-fb8ffb65cb9e"/>
    <x v="0"/>
    <e v="#N/A"/>
    <e v="#N/A"/>
    <e v="#N/A"/>
    <s v="FIXED"/>
    <x v="0"/>
    <m/>
    <m/>
    <m/>
    <m/>
    <x v="0"/>
  </r>
  <r>
    <x v="0"/>
    <s v="54112bee-a987-400e-b603-7f9668709e40"/>
    <x v="0"/>
    <e v="#N/A"/>
    <e v="#N/A"/>
    <e v="#N/A"/>
    <s v="FIXED"/>
    <x v="0"/>
    <m/>
    <m/>
    <m/>
    <m/>
    <x v="0"/>
  </r>
  <r>
    <x v="0"/>
    <s v="541216f8-f59e-4123-8e19-7c47e3d4e698"/>
    <x v="0"/>
    <e v="#N/A"/>
    <e v="#N/A"/>
    <e v="#N/A"/>
    <s v="FIXED"/>
    <x v="0"/>
    <m/>
    <m/>
    <m/>
    <m/>
    <x v="0"/>
  </r>
  <r>
    <x v="1"/>
    <s v="54131511-02f4-44e2-8620-7abfcd6d794f"/>
    <x v="0"/>
    <e v="#N/A"/>
    <e v="#N/A"/>
    <e v="#N/A"/>
    <s v="FIXED"/>
    <x v="0"/>
    <m/>
    <m/>
    <m/>
    <m/>
    <x v="0"/>
  </r>
  <r>
    <x v="0"/>
    <s v="5413277f-207f-48bc-8d19-45dc5b841bb1"/>
    <x v="0"/>
    <s v="miambkoc1ry633l.bpna.popularinc.net"/>
    <s v="5413277f-207f-48bc-8d19-45dc5b841bb1"/>
    <s v="High"/>
    <s v="FIXED"/>
    <x v="0"/>
    <m/>
    <m/>
    <m/>
    <m/>
    <x v="0"/>
  </r>
  <r>
    <x v="7"/>
    <s v="5414a366-e5f6-4c89-ac33-2de0727bfb0b"/>
    <x v="2"/>
    <s v="bpn-roseitts01x"/>
    <s v="5414a366-e5f6-4c89-ac33-2de0727bfb0b"/>
    <s v="Critical"/>
    <s v="ACTIVE"/>
    <x v="0"/>
    <m/>
    <m/>
    <m/>
    <m/>
    <x v="0"/>
  </r>
  <r>
    <x v="0"/>
    <s v="5414c10d-609b-4ef3-a05e-eae7796e373d"/>
    <x v="0"/>
    <e v="#N/A"/>
    <e v="#N/A"/>
    <e v="#N/A"/>
    <s v="FIXED"/>
    <x v="0"/>
    <m/>
    <m/>
    <m/>
    <m/>
    <x v="0"/>
  </r>
  <r>
    <x v="2"/>
    <s v="541512ff-4c8b-43ce-8415-78e4aaa692bb"/>
    <x v="0"/>
    <e v="#N/A"/>
    <e v="#N/A"/>
    <e v="#N/A"/>
    <s v="FIXED"/>
    <x v="0"/>
    <m/>
    <m/>
    <m/>
    <m/>
    <x v="0"/>
  </r>
  <r>
    <x v="0"/>
    <s v="5416e072-280d-4d81-be54-939186028a9a"/>
    <x v="0"/>
    <e v="#N/A"/>
    <e v="#N/A"/>
    <e v="#N/A"/>
    <s v="FIXED"/>
    <x v="0"/>
    <m/>
    <m/>
    <m/>
    <m/>
    <x v="0"/>
  </r>
  <r>
    <x v="4"/>
    <s v="541760c8-1dc3-491d-8f5e-1d84caca8080"/>
    <x v="0"/>
    <s v="miambkodqyvxy2l.bpna.popularinc.net"/>
    <s v="541760c8-1dc3-491d-8f5e-1d84caca8080"/>
    <s v="Medium"/>
    <s v="FIXED"/>
    <x v="0"/>
    <m/>
    <m/>
    <m/>
    <m/>
    <x v="0"/>
  </r>
  <r>
    <x v="0"/>
    <s v="5418cb7f-cf99-44ec-a0c7-1afbcfd17715"/>
    <x v="0"/>
    <e v="#N/A"/>
    <e v="#N/A"/>
    <e v="#N/A"/>
    <s v="FIXED"/>
    <x v="0"/>
    <m/>
    <m/>
    <m/>
    <m/>
    <x v="0"/>
  </r>
  <r>
    <x v="6"/>
    <s v="54198bd0-d2e9-469c-9ddc-5222804d1cc7"/>
    <x v="0"/>
    <e v="#N/A"/>
    <e v="#N/A"/>
    <e v="#N/A"/>
    <s v="FIXED"/>
    <x v="0"/>
    <m/>
    <m/>
    <m/>
    <m/>
    <x v="0"/>
  </r>
  <r>
    <x v="0"/>
    <s v="5419c9b8-1bc8-47bb-a626-94e8a3c6bdb0"/>
    <x v="0"/>
    <e v="#N/A"/>
    <e v="#N/A"/>
    <e v="#N/A"/>
    <s v="FIXED"/>
    <x v="0"/>
    <m/>
    <m/>
    <m/>
    <m/>
    <x v="0"/>
  </r>
  <r>
    <x v="0"/>
    <s v="541a619f-2119-400c-8931-73a7a74509d1"/>
    <x v="0"/>
    <e v="#N/A"/>
    <e v="#N/A"/>
    <e v="#N/A"/>
    <s v="FIXED"/>
    <x v="0"/>
    <m/>
    <m/>
    <m/>
    <m/>
    <x v="0"/>
  </r>
  <r>
    <x v="0"/>
    <s v="541c3a0e-6418-484f-9800-2495d0400387"/>
    <x v="0"/>
    <e v="#N/A"/>
    <e v="#N/A"/>
    <e v="#N/A"/>
    <s v="FIXED"/>
    <x v="0"/>
    <m/>
    <m/>
    <m/>
    <m/>
    <x v="0"/>
  </r>
  <r>
    <x v="0"/>
    <s v="541da137-b056-41e1-ab27-26553ef73465"/>
    <x v="0"/>
    <e v="#N/A"/>
    <e v="#N/A"/>
    <e v="#N/A"/>
    <s v="FIXED"/>
    <x v="0"/>
    <m/>
    <m/>
    <m/>
    <m/>
    <x v="0"/>
  </r>
  <r>
    <x v="0"/>
    <s v="541e87d3-5072-40a7-8f54-6e730af0d770"/>
    <x v="0"/>
    <e v="#N/A"/>
    <e v="#N/A"/>
    <e v="#N/A"/>
    <s v="FIXED"/>
    <x v="0"/>
    <m/>
    <m/>
    <m/>
    <m/>
    <x v="0"/>
  </r>
  <r>
    <x v="0"/>
    <s v="541ee33f-7298-4761-be52-f5918c345c75"/>
    <x v="0"/>
    <e v="#N/A"/>
    <e v="#N/A"/>
    <e v="#N/A"/>
    <s v="FIXED"/>
    <x v="0"/>
    <m/>
    <m/>
    <m/>
    <m/>
    <x v="0"/>
  </r>
  <r>
    <x v="2"/>
    <s v="541f4570-ee3f-404f-a291-8a6fed6c00fc"/>
    <x v="0"/>
    <e v="#N/A"/>
    <e v="#N/A"/>
    <e v="#N/A"/>
    <s v="FIXED"/>
    <x v="0"/>
    <m/>
    <m/>
    <m/>
    <m/>
    <x v="0"/>
  </r>
  <r>
    <x v="4"/>
    <s v="541f6ea1-9240-4e4b-a1e8-10107b3b4884"/>
    <x v="2"/>
    <s v="0064brnbzrsnd2d.bpna.popularinc.net"/>
    <s v="541f6ea1-9240-4e4b-a1e8-10107b3b4884"/>
    <s v="High"/>
    <s v="ACTIVE"/>
    <x v="0"/>
    <m/>
    <m/>
    <m/>
    <m/>
    <x v="0"/>
  </r>
  <r>
    <x v="1"/>
    <s v="54203af3-c7b7-4308-a896-b13392211f5e"/>
    <x v="0"/>
    <e v="#N/A"/>
    <e v="#N/A"/>
    <e v="#N/A"/>
    <s v="FIXED"/>
    <x v="0"/>
    <m/>
    <m/>
    <m/>
    <m/>
    <x v="0"/>
  </r>
  <r>
    <x v="0"/>
    <s v="542186d2-dad4-4b26-b05f-471df7d40979"/>
    <x v="0"/>
    <e v="#N/A"/>
    <e v="#N/A"/>
    <e v="#N/A"/>
    <s v="FIXED"/>
    <x v="0"/>
    <m/>
    <m/>
    <m/>
    <m/>
    <x v="0"/>
  </r>
  <r>
    <x v="0"/>
    <s v="5421f203-1f3c-4cf9-ac1f-bd04151dd387"/>
    <x v="0"/>
    <e v="#N/A"/>
    <e v="#N/A"/>
    <e v="#N/A"/>
    <s v="FIXED"/>
    <x v="0"/>
    <m/>
    <m/>
    <m/>
    <m/>
    <x v="0"/>
  </r>
  <r>
    <x v="4"/>
    <s v="542333c5-6c9d-4596-8355-e757e85f1752"/>
    <x v="0"/>
    <e v="#N/A"/>
    <e v="#N/A"/>
    <e v="#N/A"/>
    <s v="FIXED"/>
    <x v="0"/>
    <m/>
    <m/>
    <m/>
    <m/>
    <x v="0"/>
  </r>
  <r>
    <x v="0"/>
    <s v="54249819-fe1f-4c24-b592-c736be9b9e47"/>
    <x v="0"/>
    <e v="#N/A"/>
    <e v="#N/A"/>
    <e v="#N/A"/>
    <s v="FIXED"/>
    <x v="0"/>
    <m/>
    <m/>
    <m/>
    <m/>
    <x v="0"/>
  </r>
  <r>
    <x v="6"/>
    <s v="5424d74d-0b12-4a87-8293-13bbc954d1e8"/>
    <x v="1"/>
    <s v="bpn-rosetecm-05"/>
    <s v="5424d74d-0b12-4a87-8293-13bbc954d1e8"/>
    <s v="Low"/>
    <s v="RESURFACED"/>
    <x v="0"/>
    <m/>
    <m/>
    <m/>
    <m/>
    <x v="0"/>
  </r>
  <r>
    <x v="4"/>
    <s v="5424ed6f-e4ba-4888-97ff-8a0c5e5f9ae7"/>
    <x v="0"/>
    <e v="#N/A"/>
    <e v="#N/A"/>
    <e v="#N/A"/>
    <s v="FIXED"/>
    <x v="0"/>
    <m/>
    <m/>
    <m/>
    <m/>
    <x v="0"/>
  </r>
  <r>
    <x v="0"/>
    <s v="542594fb-7e96-40c3-897a-94cc967fb822"/>
    <x v="0"/>
    <e v="#N/A"/>
    <e v="#N/A"/>
    <e v="#N/A"/>
    <s v="FIXED"/>
    <x v="0"/>
    <m/>
    <m/>
    <m/>
    <m/>
    <x v="0"/>
  </r>
  <r>
    <x v="7"/>
    <s v="5425c866-8d3c-4886-9b55-0d7f554b4292"/>
    <x v="0"/>
    <e v="#N/A"/>
    <e v="#N/A"/>
    <e v="#N/A"/>
    <s v="FIXED"/>
    <x v="0"/>
    <m/>
    <m/>
    <m/>
    <m/>
    <x v="0"/>
  </r>
  <r>
    <x v="1"/>
    <s v="5425d804-9aa8-473f-b500-5e9cc6e1855b"/>
    <x v="0"/>
    <e v="#N/A"/>
    <e v="#N/A"/>
    <e v="#N/A"/>
    <s v="FIXED"/>
    <x v="0"/>
    <m/>
    <m/>
    <m/>
    <m/>
    <x v="0"/>
  </r>
  <r>
    <x v="0"/>
    <s v="542615fb-ddff-48ba-9820-df73c927faa8"/>
    <x v="0"/>
    <e v="#N/A"/>
    <e v="#N/A"/>
    <e v="#N/A"/>
    <s v="FIXED"/>
    <x v="0"/>
    <m/>
    <m/>
    <m/>
    <m/>
    <x v="0"/>
  </r>
  <r>
    <x v="4"/>
    <s v="5426182c-617c-4794-9724-7319cdaafde6"/>
    <x v="0"/>
    <e v="#N/A"/>
    <e v="#N/A"/>
    <e v="#N/A"/>
    <s v="FIXED"/>
    <x v="0"/>
    <m/>
    <m/>
    <m/>
    <m/>
    <x v="0"/>
  </r>
  <r>
    <x v="0"/>
    <s v="54269c29-1676-41a8-8cf7-911ccae4a32c"/>
    <x v="0"/>
    <e v="#N/A"/>
    <e v="#N/A"/>
    <e v="#N/A"/>
    <s v="FIXED"/>
    <x v="0"/>
    <m/>
    <m/>
    <m/>
    <m/>
    <x v="0"/>
  </r>
  <r>
    <x v="1"/>
    <s v="5426be7a-54c1-479c-b287-42bae80c90de"/>
    <x v="0"/>
    <e v="#N/A"/>
    <e v="#N/A"/>
    <e v="#N/A"/>
    <s v="FIXED"/>
    <x v="0"/>
    <m/>
    <m/>
    <m/>
    <m/>
    <x v="0"/>
  </r>
  <r>
    <x v="0"/>
    <s v="5427ee7d-8e30-4778-b83c-635152d8f8bc"/>
    <x v="0"/>
    <e v="#N/A"/>
    <e v="#N/A"/>
    <e v="#N/A"/>
    <s v="FIXED"/>
    <x v="0"/>
    <m/>
    <m/>
    <m/>
    <m/>
    <x v="0"/>
  </r>
  <r>
    <x v="0"/>
    <s v="54281a09-115c-4e31-8042-258791746824"/>
    <x v="0"/>
    <e v="#N/A"/>
    <e v="#N/A"/>
    <e v="#N/A"/>
    <s v="FIXED"/>
    <x v="0"/>
    <m/>
    <m/>
    <m/>
    <m/>
    <x v="0"/>
  </r>
  <r>
    <x v="0"/>
    <s v="54295090-c71e-447b-b6a4-3f71f449201f"/>
    <x v="0"/>
    <e v="#N/A"/>
    <e v="#N/A"/>
    <e v="#N/A"/>
    <s v="FIXED"/>
    <x v="0"/>
    <m/>
    <m/>
    <m/>
    <m/>
    <x v="0"/>
  </r>
  <r>
    <x v="2"/>
    <s v="54299a09-be36-41d9-a67e-206487ddee02"/>
    <x v="1"/>
    <e v="#N/A"/>
    <e v="#N/A"/>
    <e v="#N/A"/>
    <s v="RESURFACED"/>
    <x v="0"/>
    <m/>
    <m/>
    <m/>
    <m/>
    <x v="0"/>
  </r>
  <r>
    <x v="0"/>
    <s v="542ade42-2e8c-4ccd-8e66-49d8506e5b54"/>
    <x v="0"/>
    <e v="#N/A"/>
    <e v="#N/A"/>
    <e v="#N/A"/>
    <s v="FIXED"/>
    <x v="0"/>
    <m/>
    <m/>
    <m/>
    <m/>
    <x v="0"/>
  </r>
  <r>
    <x v="0"/>
    <s v="542b1f21-e04b-4a5c-a1cb-b23cbd5c9319"/>
    <x v="0"/>
    <s v="miambkobpl29y2l.bpna.popularinc.net"/>
    <s v="542b1f21-e04b-4a5c-a1cb-b23cbd5c9319"/>
    <s v="High"/>
    <s v="FIXED"/>
    <x v="0"/>
    <m/>
    <m/>
    <m/>
    <m/>
    <x v="0"/>
  </r>
  <r>
    <x v="1"/>
    <s v="542b330a-29b0-4df9-b2ca-f97665dfafae"/>
    <x v="0"/>
    <e v="#N/A"/>
    <e v="#N/A"/>
    <e v="#N/A"/>
    <s v="FIXED"/>
    <x v="0"/>
    <m/>
    <m/>
    <m/>
    <m/>
    <x v="0"/>
  </r>
  <r>
    <x v="11"/>
    <s v="542bf393-cad4-4b98-8e5f-d98961da61be"/>
    <x v="0"/>
    <e v="#N/A"/>
    <e v="#N/A"/>
    <e v="#N/A"/>
    <s v="FIXED"/>
    <x v="0"/>
    <m/>
    <m/>
    <m/>
    <m/>
    <x v="0"/>
  </r>
  <r>
    <x v="0"/>
    <s v="542d44a9-98f1-4c0c-952b-80b0a06467b3"/>
    <x v="0"/>
    <e v="#N/A"/>
    <e v="#N/A"/>
    <e v="#N/A"/>
    <s v="FIXED"/>
    <x v="0"/>
    <m/>
    <m/>
    <m/>
    <m/>
    <x v="0"/>
  </r>
  <r>
    <x v="4"/>
    <s v="542e06a9-fb76-48de-82f8-389451b05e5c"/>
    <x v="0"/>
    <e v="#N/A"/>
    <e v="#N/A"/>
    <e v="#N/A"/>
    <s v="FIXED"/>
    <x v="0"/>
    <m/>
    <m/>
    <m/>
    <m/>
    <x v="0"/>
  </r>
  <r>
    <x v="0"/>
    <s v="542e5eb8-56ca-4f17-8ba1-59ace7eb4050"/>
    <x v="0"/>
    <e v="#N/A"/>
    <e v="#N/A"/>
    <e v="#N/A"/>
    <s v="FIXED"/>
    <x v="0"/>
    <m/>
    <m/>
    <m/>
    <m/>
    <x v="0"/>
  </r>
  <r>
    <x v="0"/>
    <s v="5430d02e-a03f-446d-8fd9-f2e6bddfd4b1"/>
    <x v="0"/>
    <s v="bdwybko64vp3g2l"/>
    <s v="5430d02e-a03f-446d-8fd9-f2e6bddfd4b1"/>
    <s v="Medium"/>
    <s v="FIXED"/>
    <x v="0"/>
    <m/>
    <m/>
    <m/>
    <m/>
    <x v="0"/>
  </r>
  <r>
    <x v="4"/>
    <s v="5432ba04-c5a7-4bfe-9767-aafb398696b0"/>
    <x v="0"/>
    <e v="#N/A"/>
    <e v="#N/A"/>
    <e v="#N/A"/>
    <s v="FIXED"/>
    <x v="0"/>
    <m/>
    <m/>
    <m/>
    <m/>
    <x v="0"/>
  </r>
  <r>
    <x v="2"/>
    <s v="5432ca54-cc78-41db-8a38-be7e6d29ae42"/>
    <x v="0"/>
    <e v="#N/A"/>
    <e v="#N/A"/>
    <e v="#N/A"/>
    <s v="FIXED"/>
    <x v="0"/>
    <m/>
    <m/>
    <m/>
    <m/>
    <x v="0"/>
  </r>
  <r>
    <x v="2"/>
    <s v="5432daec-f71e-4d58-9aba-cf0972e0723e"/>
    <x v="2"/>
    <e v="#N/A"/>
    <e v="#N/A"/>
    <e v="#N/A"/>
    <s v="ACTIVE"/>
    <x v="0"/>
    <m/>
    <m/>
    <m/>
    <m/>
    <x v="0"/>
  </r>
  <r>
    <x v="0"/>
    <s v="54330af5-b4af-4902-b326-c740623b2b1a"/>
    <x v="0"/>
    <e v="#N/A"/>
    <e v="#N/A"/>
    <e v="#N/A"/>
    <s v="FIXED"/>
    <x v="0"/>
    <m/>
    <m/>
    <m/>
    <m/>
    <x v="0"/>
  </r>
  <r>
    <x v="0"/>
    <s v="54331b92-dedb-4f19-8413-4bb1ebda88ce"/>
    <x v="2"/>
    <s v="0031brn84x2sd2d.bpna.popularinc.net"/>
    <s v="54331b92-dedb-4f19-8413-4bb1ebda88ce"/>
    <s v="High"/>
    <s v="ACTIVE"/>
    <x v="0"/>
    <m/>
    <m/>
    <m/>
    <m/>
    <x v="0"/>
  </r>
  <r>
    <x v="0"/>
    <s v="543476f4-fc70-4d8a-a0fa-8ce0cf0b8976"/>
    <x v="0"/>
    <e v="#N/A"/>
    <e v="#N/A"/>
    <e v="#N/A"/>
    <s v="FIXED"/>
    <x v="0"/>
    <m/>
    <m/>
    <m/>
    <m/>
    <x v="0"/>
  </r>
  <r>
    <x v="5"/>
    <s v="54349798-7d71-4074-9d72-5f93555883e0"/>
    <x v="0"/>
    <e v="#N/A"/>
    <e v="#N/A"/>
    <e v="#N/A"/>
    <s v="FIXED"/>
    <x v="0"/>
    <m/>
    <m/>
    <m/>
    <m/>
    <x v="0"/>
  </r>
  <r>
    <x v="4"/>
    <s v="543545be-a9f5-459f-afc2-dd02f59d26db"/>
    <x v="0"/>
    <e v="#N/A"/>
    <e v="#N/A"/>
    <e v="#N/A"/>
    <s v="FIXED"/>
    <x v="0"/>
    <m/>
    <m/>
    <m/>
    <m/>
    <x v="0"/>
  </r>
  <r>
    <x v="0"/>
    <s v="54358d20-b00f-494d-89cb-aadfaf3334a0"/>
    <x v="0"/>
    <e v="#N/A"/>
    <e v="#N/A"/>
    <e v="#N/A"/>
    <s v="FIXED"/>
    <x v="0"/>
    <m/>
    <m/>
    <m/>
    <m/>
    <x v="0"/>
  </r>
  <r>
    <x v="0"/>
    <s v="543650f1-7217-4d49-8bd6-908e4814aa00"/>
    <x v="0"/>
    <e v="#N/A"/>
    <e v="#N/A"/>
    <e v="#N/A"/>
    <s v="FIXED"/>
    <x v="0"/>
    <m/>
    <m/>
    <m/>
    <m/>
    <x v="0"/>
  </r>
  <r>
    <x v="0"/>
    <s v="54368113-8c0d-493f-af38-f0851cc9dc28"/>
    <x v="0"/>
    <e v="#N/A"/>
    <e v="#N/A"/>
    <e v="#N/A"/>
    <s v="FIXED"/>
    <x v="0"/>
    <m/>
    <m/>
    <m/>
    <m/>
    <x v="0"/>
  </r>
  <r>
    <x v="1"/>
    <s v="54376bb9-bec0-4cf9-8599-25c7bcf96043"/>
    <x v="0"/>
    <e v="#N/A"/>
    <e v="#N/A"/>
    <e v="#N/A"/>
    <s v="FIXED"/>
    <x v="0"/>
    <m/>
    <m/>
    <m/>
    <m/>
    <x v="0"/>
  </r>
  <r>
    <x v="0"/>
    <s v="54378a79-8a7c-446a-b116-543d66714ee5"/>
    <x v="0"/>
    <e v="#N/A"/>
    <e v="#N/A"/>
    <e v="#N/A"/>
    <s v="FIXED"/>
    <x v="0"/>
    <m/>
    <m/>
    <m/>
    <m/>
    <x v="0"/>
  </r>
  <r>
    <x v="0"/>
    <s v="54378f67-38e8-4057-91e9-eb3b0e0e5ac8"/>
    <x v="0"/>
    <e v="#N/A"/>
    <e v="#N/A"/>
    <e v="#N/A"/>
    <s v="FIXED"/>
    <x v="0"/>
    <m/>
    <m/>
    <m/>
    <m/>
    <x v="0"/>
  </r>
  <r>
    <x v="0"/>
    <s v="543794aa-25a1-4e6f-9fcc-ee11ef202124"/>
    <x v="0"/>
    <e v="#N/A"/>
    <e v="#N/A"/>
    <e v="#N/A"/>
    <s v="FIXED"/>
    <x v="0"/>
    <m/>
    <m/>
    <m/>
    <m/>
    <x v="0"/>
  </r>
  <r>
    <x v="0"/>
    <s v="5437a048-9efb-46ab-880d-c51becbb14a7"/>
    <x v="2"/>
    <s v="bdwybko5csd3g2l.bpna.popularinc.net"/>
    <s v="5437a048-9efb-46ab-880d-c51becbb14a7"/>
    <s v="High"/>
    <s v="ACTIVE"/>
    <x v="0"/>
    <m/>
    <m/>
    <m/>
    <m/>
    <x v="0"/>
  </r>
  <r>
    <x v="0"/>
    <s v="5437a601-2e3e-4907-8831-2e8df47b42fa"/>
    <x v="0"/>
    <e v="#N/A"/>
    <e v="#N/A"/>
    <e v="#N/A"/>
    <s v="FIXED"/>
    <x v="0"/>
    <m/>
    <m/>
    <m/>
    <m/>
    <x v="0"/>
  </r>
  <r>
    <x v="13"/>
    <s v="543817e2-67e5-43b3-ac31-92f7dd20843a"/>
    <x v="0"/>
    <e v="#N/A"/>
    <e v="#N/A"/>
    <e v="#N/A"/>
    <s v="FIXED"/>
    <x v="0"/>
    <m/>
    <m/>
    <m/>
    <m/>
    <x v="0"/>
  </r>
  <r>
    <x v="9"/>
    <s v="54392df4-3d79-4906-a2c3-7662dbf33ee1"/>
    <x v="0"/>
    <s v="bpn-rosedvci-01"/>
    <s v="54392df4-3d79-4906-a2c3-7662dbf33ee1"/>
    <s v="Medium"/>
    <s v="FIXED"/>
    <x v="0"/>
    <m/>
    <m/>
    <m/>
    <m/>
    <x v="0"/>
  </r>
  <r>
    <x v="0"/>
    <s v="54397412-6341-4253-9a60-871b9e905083"/>
    <x v="0"/>
    <e v="#N/A"/>
    <e v="#N/A"/>
    <e v="#N/A"/>
    <s v="FIXED"/>
    <x v="0"/>
    <m/>
    <m/>
    <m/>
    <m/>
    <x v="0"/>
  </r>
  <r>
    <x v="0"/>
    <s v="543af496-d5c8-4d17-ab68-305331b58da8"/>
    <x v="0"/>
    <e v="#N/A"/>
    <e v="#N/A"/>
    <e v="#N/A"/>
    <s v="FIXED"/>
    <x v="0"/>
    <m/>
    <m/>
    <m/>
    <m/>
    <x v="0"/>
  </r>
  <r>
    <x v="0"/>
    <s v="543b0354-d938-427c-bc00-b0b4c033f72a"/>
    <x v="0"/>
    <e v="#N/A"/>
    <e v="#N/A"/>
    <e v="#N/A"/>
    <s v="FIXED"/>
    <x v="0"/>
    <m/>
    <m/>
    <m/>
    <m/>
    <x v="0"/>
  </r>
  <r>
    <x v="0"/>
    <s v="543b7740-837d-4487-b931-bcc42734659a"/>
    <x v="0"/>
    <e v="#N/A"/>
    <e v="#N/A"/>
    <e v="#N/A"/>
    <s v="FIXED"/>
    <x v="0"/>
    <m/>
    <m/>
    <m/>
    <m/>
    <x v="0"/>
  </r>
  <r>
    <x v="0"/>
    <s v="543c16ec-d19e-4150-a9ea-7544ad62c785"/>
    <x v="0"/>
    <e v="#N/A"/>
    <e v="#N/A"/>
    <e v="#N/A"/>
    <s v="FIXED"/>
    <x v="0"/>
    <m/>
    <m/>
    <m/>
    <m/>
    <x v="0"/>
  </r>
  <r>
    <x v="7"/>
    <s v="543ef1fc-2932-40fd-a786-3314f9b42d43"/>
    <x v="0"/>
    <s v="bpn-rosebiws-01"/>
    <s v="543ef1fc-2932-40fd-a786-3314f9b42d43"/>
    <s v="Medium"/>
    <s v="FIXED"/>
    <x v="0"/>
    <m/>
    <m/>
    <m/>
    <m/>
    <x v="0"/>
  </r>
  <r>
    <x v="8"/>
    <s v="543f3299-c909-4055-a7a3-74cac0b8234c"/>
    <x v="0"/>
    <e v="#N/A"/>
    <e v="#N/A"/>
    <e v="#N/A"/>
    <s v="FIXED"/>
    <x v="0"/>
    <m/>
    <m/>
    <m/>
    <m/>
    <x v="0"/>
  </r>
  <r>
    <x v="0"/>
    <s v="543f5536-bdeb-4789-80e5-1bedf25aaa3a"/>
    <x v="0"/>
    <e v="#N/A"/>
    <e v="#N/A"/>
    <e v="#N/A"/>
    <s v="FIXED"/>
    <x v="0"/>
    <m/>
    <m/>
    <m/>
    <m/>
    <x v="0"/>
  </r>
  <r>
    <x v="4"/>
    <s v="543f57ce-b316-46fb-890c-30cec7c9a3fb"/>
    <x v="0"/>
    <s v="bdwybko63pn3g2l"/>
    <s v="543f57ce-b316-46fb-890c-30cec7c9a3fb"/>
    <s v="Critical"/>
    <s v="FIXED"/>
    <x v="0"/>
    <m/>
    <m/>
    <m/>
    <m/>
    <x v="0"/>
  </r>
  <r>
    <x v="0"/>
    <s v="543f7f99-cc6e-4f13-939a-1a670eb12a42"/>
    <x v="0"/>
    <s v="bdwybko9mb1ql3l"/>
    <s v="543f7f99-cc6e-4f13-939a-1a670eb12a42"/>
    <s v="Medium"/>
    <s v="FIXED"/>
    <x v="0"/>
    <m/>
    <m/>
    <m/>
    <m/>
    <x v="0"/>
  </r>
  <r>
    <x v="2"/>
    <s v="543f9fad-0a18-469e-b4a1-8de2b1a816e5"/>
    <x v="0"/>
    <e v="#N/A"/>
    <e v="#N/A"/>
    <e v="#N/A"/>
    <s v="FIXED"/>
    <x v="0"/>
    <m/>
    <m/>
    <m/>
    <m/>
    <x v="0"/>
  </r>
  <r>
    <x v="2"/>
    <s v="544029be-83db-489f-99ba-762f32a4ef92"/>
    <x v="3"/>
    <e v="#N/A"/>
    <e v="#N/A"/>
    <e v="#N/A"/>
    <s v="NEW"/>
    <x v="0"/>
    <m/>
    <m/>
    <m/>
    <m/>
    <x v="0"/>
  </r>
  <r>
    <x v="0"/>
    <s v="5441137b-0576-4095-bc15-24e6f5791541"/>
    <x v="0"/>
    <e v="#N/A"/>
    <e v="#N/A"/>
    <e v="#N/A"/>
    <s v="FIXED"/>
    <x v="0"/>
    <m/>
    <m/>
    <m/>
    <m/>
    <x v="0"/>
  </r>
  <r>
    <x v="1"/>
    <s v="544144d2-55a3-4f2f-84c4-3c7ae5ecc4ff"/>
    <x v="0"/>
    <e v="#N/A"/>
    <e v="#N/A"/>
    <e v="#N/A"/>
    <s v="FIXED"/>
    <x v="0"/>
    <m/>
    <m/>
    <m/>
    <m/>
    <x v="0"/>
  </r>
  <r>
    <x v="4"/>
    <s v="544338b1-0963-4339-a105-198d1fa929c4"/>
    <x v="0"/>
    <e v="#N/A"/>
    <e v="#N/A"/>
    <e v="#N/A"/>
    <s v="FIXED"/>
    <x v="0"/>
    <m/>
    <m/>
    <m/>
    <m/>
    <x v="0"/>
  </r>
  <r>
    <x v="0"/>
    <s v="54441fa8-75f6-4543-82f3-bab830ab4467"/>
    <x v="0"/>
    <e v="#N/A"/>
    <e v="#N/A"/>
    <e v="#N/A"/>
    <s v="FIXED"/>
    <x v="0"/>
    <m/>
    <m/>
    <m/>
    <m/>
    <x v="0"/>
  </r>
  <r>
    <x v="0"/>
    <s v="5444e432-bf94-482b-a593-57563f549379"/>
    <x v="0"/>
    <e v="#N/A"/>
    <e v="#N/A"/>
    <e v="#N/A"/>
    <s v="FIXED"/>
    <x v="0"/>
    <m/>
    <m/>
    <m/>
    <m/>
    <x v="0"/>
  </r>
  <r>
    <x v="0"/>
    <s v="54457343-98f9-4d9a-a7f0-f15e8dece287"/>
    <x v="0"/>
    <e v="#N/A"/>
    <e v="#N/A"/>
    <e v="#N/A"/>
    <s v="FIXED"/>
    <x v="0"/>
    <m/>
    <m/>
    <m/>
    <m/>
    <x v="0"/>
  </r>
  <r>
    <x v="13"/>
    <s v="54475a95-46d1-4227-aea7-21695ee1d4b7"/>
    <x v="2"/>
    <s v="bpn-rosedvir-01"/>
    <s v="54475a95-46d1-4227-aea7-21695ee1d4b7"/>
    <s v="Critical"/>
    <s v="ACTIVE"/>
    <x v="0"/>
    <m/>
    <m/>
    <m/>
    <m/>
    <x v="0"/>
  </r>
  <r>
    <x v="4"/>
    <s v="5447fd26-5d05-49bb-861f-0a78ad9196be"/>
    <x v="0"/>
    <e v="#N/A"/>
    <e v="#N/A"/>
    <e v="#N/A"/>
    <s v="FIXED"/>
    <x v="0"/>
    <m/>
    <m/>
    <m/>
    <m/>
    <x v="0"/>
  </r>
  <r>
    <x v="0"/>
    <s v="54488ab6-ca40-4a9e-91d2-b1784fe88b62"/>
    <x v="0"/>
    <e v="#N/A"/>
    <e v="#N/A"/>
    <e v="#N/A"/>
    <s v="FIXED"/>
    <x v="0"/>
    <m/>
    <m/>
    <m/>
    <m/>
    <x v="0"/>
  </r>
  <r>
    <x v="0"/>
    <s v="5448f749-17c7-4b70-887e-8c3eebce88e6"/>
    <x v="0"/>
    <e v="#N/A"/>
    <e v="#N/A"/>
    <e v="#N/A"/>
    <s v="FIXED"/>
    <x v="0"/>
    <m/>
    <m/>
    <m/>
    <m/>
    <x v="0"/>
  </r>
  <r>
    <x v="0"/>
    <s v="5449dd17-a320-48b8-a51c-de68436f1477"/>
    <x v="0"/>
    <e v="#N/A"/>
    <e v="#N/A"/>
    <e v="#N/A"/>
    <s v="FIXED"/>
    <x v="0"/>
    <m/>
    <m/>
    <m/>
    <m/>
    <x v="0"/>
  </r>
  <r>
    <x v="2"/>
    <s v="544a0b22-434b-4c24-a71f-3e62b18b0df2"/>
    <x v="2"/>
    <s v="bpn-cmtygvws-01"/>
    <s v="544a0b22-434b-4c24-a71f-3e62b18b0df2"/>
    <s v="Critical"/>
    <s v="ACTIVE"/>
    <x v="0"/>
    <m/>
    <m/>
    <m/>
    <m/>
    <x v="0"/>
  </r>
  <r>
    <x v="4"/>
    <s v="544a337b-fdb5-4272-be86-0aa74ad225ac"/>
    <x v="0"/>
    <e v="#N/A"/>
    <e v="#N/A"/>
    <e v="#N/A"/>
    <s v="FIXED"/>
    <x v="0"/>
    <m/>
    <m/>
    <m/>
    <m/>
    <x v="0"/>
  </r>
  <r>
    <x v="0"/>
    <s v="544abbcf-7bf1-4d91-a8e9-860161b52dab"/>
    <x v="0"/>
    <e v="#N/A"/>
    <e v="#N/A"/>
    <e v="#N/A"/>
    <s v="FIXED"/>
    <x v="0"/>
    <m/>
    <m/>
    <m/>
    <m/>
    <x v="0"/>
  </r>
  <r>
    <x v="0"/>
    <s v="544ba39b-19fc-472e-80d4-95ad6774343b"/>
    <x v="0"/>
    <e v="#N/A"/>
    <e v="#N/A"/>
    <e v="#N/A"/>
    <s v="FIXED"/>
    <x v="0"/>
    <m/>
    <m/>
    <m/>
    <m/>
    <x v="0"/>
  </r>
  <r>
    <x v="0"/>
    <s v="544bf7e9-59ff-4563-8414-6b9215eac115"/>
    <x v="0"/>
    <e v="#N/A"/>
    <e v="#N/A"/>
    <e v="#N/A"/>
    <s v="FIXED"/>
    <x v="0"/>
    <m/>
    <m/>
    <m/>
    <m/>
    <x v="0"/>
  </r>
  <r>
    <x v="1"/>
    <s v="544dbae6-6452-41b0-9432-47676571e958"/>
    <x v="0"/>
    <e v="#N/A"/>
    <e v="#N/A"/>
    <e v="#N/A"/>
    <s v="FIXED"/>
    <x v="0"/>
    <m/>
    <m/>
    <m/>
    <m/>
    <x v="0"/>
  </r>
  <r>
    <x v="1"/>
    <s v="544f6498-d234-4709-b0ce-a4c2b4cdca64"/>
    <x v="2"/>
    <e v="#N/A"/>
    <e v="#N/A"/>
    <e v="#N/A"/>
    <s v="ACTIVE"/>
    <x v="0"/>
    <m/>
    <m/>
    <m/>
    <m/>
    <x v="0"/>
  </r>
  <r>
    <x v="0"/>
    <s v="54502623-8fb7-47f3-89e1-97af3dbd8f60"/>
    <x v="0"/>
    <e v="#N/A"/>
    <e v="#N/A"/>
    <e v="#N/A"/>
    <s v="FIXED"/>
    <x v="0"/>
    <m/>
    <m/>
    <m/>
    <m/>
    <x v="0"/>
  </r>
  <r>
    <x v="4"/>
    <s v="5451a52f-a3c6-4887-8fb0-0555bb2f209d"/>
    <x v="0"/>
    <s v="bdwybko2v66x33l.bpna.popularinc.net"/>
    <s v="5451a52f-a3c6-4887-8fb0-0555bb2f209d"/>
    <s v="Medium"/>
    <s v="FIXED"/>
    <x v="0"/>
    <m/>
    <m/>
    <m/>
    <m/>
    <x v="0"/>
  </r>
  <r>
    <x v="0"/>
    <s v="5451cef8-e3b0-477f-a1c4-90db017332a2"/>
    <x v="0"/>
    <e v="#N/A"/>
    <e v="#N/A"/>
    <e v="#N/A"/>
    <s v="FIXED"/>
    <x v="0"/>
    <m/>
    <m/>
    <m/>
    <m/>
    <x v="0"/>
  </r>
  <r>
    <x v="0"/>
    <s v="5452df90-ed0e-4ed7-912e-4928befe8c40"/>
    <x v="0"/>
    <e v="#N/A"/>
    <e v="#N/A"/>
    <e v="#N/A"/>
    <s v="FIXED"/>
    <x v="0"/>
    <m/>
    <m/>
    <m/>
    <m/>
    <x v="0"/>
  </r>
  <r>
    <x v="4"/>
    <s v="5452ee77-77dc-40e0-b973-7ef75f5242d9"/>
    <x v="0"/>
    <s v="miambkojmsh633l.bpna.popularinc.net"/>
    <s v="5452ee77-77dc-40e0-b973-7ef75f5242d9"/>
    <s v="Critical"/>
    <s v="FIXED"/>
    <x v="0"/>
    <m/>
    <m/>
    <m/>
    <m/>
    <x v="0"/>
  </r>
  <r>
    <x v="2"/>
    <s v="5453dd46-8ba4-4178-bdd8-e3a84baf3dc1"/>
    <x v="0"/>
    <e v="#N/A"/>
    <e v="#N/A"/>
    <e v="#N/A"/>
    <s v="FIXED"/>
    <x v="0"/>
    <m/>
    <m/>
    <m/>
    <m/>
    <x v="0"/>
  </r>
  <r>
    <x v="0"/>
    <s v="5453ecf5-d0ca-4bc3-bcec-ce5479c7c97b"/>
    <x v="0"/>
    <e v="#N/A"/>
    <e v="#N/A"/>
    <e v="#N/A"/>
    <s v="FIXED"/>
    <x v="0"/>
    <m/>
    <m/>
    <m/>
    <m/>
    <x v="0"/>
  </r>
  <r>
    <x v="0"/>
    <s v="5454061c-9688-4f99-9c04-62b4dc06927b"/>
    <x v="0"/>
    <e v="#N/A"/>
    <e v="#N/A"/>
    <e v="#N/A"/>
    <s v="FIXED"/>
    <x v="0"/>
    <m/>
    <m/>
    <m/>
    <m/>
    <x v="0"/>
  </r>
  <r>
    <x v="0"/>
    <s v="5454c628-d47c-47d7-9331-b4ef462bb3b3"/>
    <x v="0"/>
    <e v="#N/A"/>
    <e v="#N/A"/>
    <e v="#N/A"/>
    <s v="FIXED"/>
    <x v="0"/>
    <m/>
    <m/>
    <m/>
    <m/>
    <x v="0"/>
  </r>
  <r>
    <x v="0"/>
    <s v="54552a9f-6b01-4f71-9229-e0e60f5ad281"/>
    <x v="0"/>
    <e v="#N/A"/>
    <e v="#N/A"/>
    <e v="#N/A"/>
    <s v="FIXED"/>
    <x v="0"/>
    <m/>
    <m/>
    <m/>
    <m/>
    <x v="0"/>
  </r>
  <r>
    <x v="7"/>
    <s v="54556ed0-36c0-42a0-9b98-65817c0252d3"/>
    <x v="0"/>
    <e v="#N/A"/>
    <e v="#N/A"/>
    <e v="#N/A"/>
    <s v="FIXED"/>
    <x v="0"/>
    <m/>
    <m/>
    <m/>
    <m/>
    <x v="0"/>
  </r>
  <r>
    <x v="1"/>
    <s v="54565c90-2cf2-4ed9-ac17-7978575be80e"/>
    <x v="0"/>
    <e v="#N/A"/>
    <e v="#N/A"/>
    <e v="#N/A"/>
    <s v="FIXED"/>
    <x v="0"/>
    <m/>
    <m/>
    <m/>
    <m/>
    <x v="0"/>
  </r>
  <r>
    <x v="2"/>
    <s v="545714d3-4489-4d0f-86ed-3f55636ff641"/>
    <x v="0"/>
    <e v="#N/A"/>
    <e v="#N/A"/>
    <e v="#N/A"/>
    <s v="FIXED"/>
    <x v="0"/>
    <m/>
    <m/>
    <m/>
    <m/>
    <x v="0"/>
  </r>
  <r>
    <x v="1"/>
    <s v="54580748-8f5c-440e-85a4-e16ef9aec7f1"/>
    <x v="0"/>
    <e v="#N/A"/>
    <e v="#N/A"/>
    <e v="#N/A"/>
    <s v="FIXED"/>
    <x v="0"/>
    <m/>
    <m/>
    <m/>
    <m/>
    <x v="0"/>
  </r>
  <r>
    <x v="8"/>
    <s v="54583397-cbcc-4271-a7bf-b168f39bc362"/>
    <x v="0"/>
    <e v="#N/A"/>
    <e v="#N/A"/>
    <e v="#N/A"/>
    <s v="FIXED"/>
    <x v="0"/>
    <m/>
    <m/>
    <m/>
    <m/>
    <x v="0"/>
  </r>
  <r>
    <x v="0"/>
    <s v="5458d03d-a5e6-41b7-be41-22870ab9f00b"/>
    <x v="0"/>
    <s v="0091brn3xnnnd2d.bpna.popularinc.net"/>
    <s v="5458d03d-a5e6-41b7-be41-22870ab9f00b"/>
    <s v="Medium"/>
    <s v="FIXED"/>
    <x v="0"/>
    <m/>
    <m/>
    <m/>
    <m/>
    <x v="0"/>
  </r>
  <r>
    <x v="0"/>
    <s v="5459241d-c438-46eb-bc7d-2871f63920fc"/>
    <x v="0"/>
    <e v="#N/A"/>
    <e v="#N/A"/>
    <e v="#N/A"/>
    <s v="FIXED"/>
    <x v="0"/>
    <m/>
    <m/>
    <m/>
    <m/>
    <x v="0"/>
  </r>
  <r>
    <x v="0"/>
    <s v="5459903c-7f53-42f4-b213-8baf6e02748a"/>
    <x v="0"/>
    <e v="#N/A"/>
    <e v="#N/A"/>
    <e v="#N/A"/>
    <s v="FIXED"/>
    <x v="0"/>
    <m/>
    <m/>
    <m/>
    <m/>
    <x v="0"/>
  </r>
  <r>
    <x v="0"/>
    <s v="54599e0b-78e6-47d4-a181-7df2efcfd874"/>
    <x v="0"/>
    <e v="#N/A"/>
    <e v="#N/A"/>
    <e v="#N/A"/>
    <s v="FIXED"/>
    <x v="0"/>
    <m/>
    <m/>
    <m/>
    <m/>
    <x v="0"/>
  </r>
  <r>
    <x v="0"/>
    <s v="545bda70-8078-4896-b2a0-664b6cd2f35b"/>
    <x v="0"/>
    <e v="#N/A"/>
    <e v="#N/A"/>
    <e v="#N/A"/>
    <s v="FIXED"/>
    <x v="0"/>
    <m/>
    <m/>
    <m/>
    <m/>
    <x v="0"/>
  </r>
  <r>
    <x v="0"/>
    <s v="545c278c-0a33-4b58-a1fa-ef8f743cf7db"/>
    <x v="0"/>
    <e v="#N/A"/>
    <e v="#N/A"/>
    <e v="#N/A"/>
    <s v="FIXED"/>
    <x v="0"/>
    <m/>
    <m/>
    <m/>
    <m/>
    <x v="0"/>
  </r>
  <r>
    <x v="4"/>
    <s v="545c4683-a73a-4632-8efb-b3b9680e06d3"/>
    <x v="0"/>
    <e v="#N/A"/>
    <e v="#N/A"/>
    <e v="#N/A"/>
    <s v="FIXED"/>
    <x v="0"/>
    <m/>
    <m/>
    <m/>
    <m/>
    <x v="0"/>
  </r>
  <r>
    <x v="0"/>
    <s v="545c5fba-9764-4204-8297-c85f12daefa9"/>
    <x v="0"/>
    <e v="#N/A"/>
    <e v="#N/A"/>
    <e v="#N/A"/>
    <s v="FIXED"/>
    <x v="0"/>
    <m/>
    <m/>
    <m/>
    <m/>
    <x v="0"/>
  </r>
  <r>
    <x v="2"/>
    <s v="545f4138-5694-4b13-8883-b10f72bbd42f"/>
    <x v="0"/>
    <e v="#N/A"/>
    <e v="#N/A"/>
    <e v="#N/A"/>
    <s v="FIXED"/>
    <x v="0"/>
    <m/>
    <m/>
    <m/>
    <m/>
    <x v="0"/>
  </r>
  <r>
    <x v="9"/>
    <s v="545f7d17-a3c3-4005-89d2-891fc3a6efb5"/>
    <x v="0"/>
    <e v="#N/A"/>
    <e v="#N/A"/>
    <e v="#N/A"/>
    <s v="FIXED"/>
    <x v="0"/>
    <m/>
    <m/>
    <m/>
    <m/>
    <x v="0"/>
  </r>
  <r>
    <x v="7"/>
    <s v="545fcfc8-1287-4962-9db3-8bcfe167fe1e"/>
    <x v="0"/>
    <e v="#N/A"/>
    <e v="#N/A"/>
    <e v="#N/A"/>
    <s v="FIXED"/>
    <x v="0"/>
    <m/>
    <m/>
    <m/>
    <m/>
    <x v="0"/>
  </r>
  <r>
    <x v="9"/>
    <s v="5460e059-6471-4f44-a07a-4675a42b9efe"/>
    <x v="0"/>
    <s v="bpn-cmtyvmhs-03-i.bpna.popularinc.net"/>
    <s v="5460e059-6471-4f44-a07a-4675a42b9efe"/>
    <s v="Medium"/>
    <s v="FIXED"/>
    <x v="0"/>
    <m/>
    <m/>
    <m/>
    <m/>
    <x v="0"/>
  </r>
  <r>
    <x v="0"/>
    <s v="54611ce3-6930-48ce-8b0c-6ca4402ee697"/>
    <x v="0"/>
    <e v="#N/A"/>
    <e v="#N/A"/>
    <e v="#N/A"/>
    <s v="FIXED"/>
    <x v="0"/>
    <m/>
    <m/>
    <m/>
    <m/>
    <x v="0"/>
  </r>
  <r>
    <x v="0"/>
    <s v="54619528-3c82-4230-8337-23021a6d40e6"/>
    <x v="0"/>
    <e v="#N/A"/>
    <e v="#N/A"/>
    <e v="#N/A"/>
    <s v="FIXED"/>
    <x v="0"/>
    <m/>
    <m/>
    <m/>
    <m/>
    <x v="0"/>
  </r>
  <r>
    <x v="0"/>
    <s v="5461ec16-d164-44f9-a40d-35f9dcce6672"/>
    <x v="0"/>
    <e v="#N/A"/>
    <e v="#N/A"/>
    <e v="#N/A"/>
    <s v="FIXED"/>
    <x v="0"/>
    <m/>
    <m/>
    <m/>
    <m/>
    <x v="0"/>
  </r>
  <r>
    <x v="0"/>
    <s v="54622323-684d-4850-a723-d7ca735136dd"/>
    <x v="0"/>
    <e v="#N/A"/>
    <e v="#N/A"/>
    <e v="#N/A"/>
    <s v="FIXED"/>
    <x v="0"/>
    <m/>
    <m/>
    <m/>
    <m/>
    <x v="0"/>
  </r>
  <r>
    <x v="1"/>
    <s v="5462388d-07d0-4aaa-90c4-07e331065dec"/>
    <x v="1"/>
    <s v="pcb-rosemx-13"/>
    <s v="5462388d-07d0-4aaa-90c4-07e331065dec"/>
    <s v="Medium"/>
    <s v="RESURFACED"/>
    <x v="0"/>
    <m/>
    <m/>
    <m/>
    <m/>
    <x v="0"/>
  </r>
  <r>
    <x v="0"/>
    <s v="5462dcb0-750b-4d7e-8b7e-24f0276119e3"/>
    <x v="2"/>
    <s v="miambkoc9k1tg3l"/>
    <s v="5462dcb0-750b-4d7e-8b7e-24f0276119e3"/>
    <s v="High"/>
    <s v="ACTIVE"/>
    <x v="0"/>
    <m/>
    <m/>
    <m/>
    <m/>
    <x v="0"/>
  </r>
  <r>
    <x v="10"/>
    <s v="5464833b-59ab-475f-8346-09e825fb0814"/>
    <x v="1"/>
    <s v="bpn-rosermdb-01"/>
    <s v="5464833b-59ab-475f-8346-09e825fb0814"/>
    <s v="Medium"/>
    <s v="RESURFACED"/>
    <x v="0"/>
    <m/>
    <m/>
    <m/>
    <m/>
    <x v="0"/>
  </r>
  <r>
    <x v="2"/>
    <s v="546487b7-0a54-41c9-ac57-34b1f3d65819"/>
    <x v="0"/>
    <e v="#N/A"/>
    <e v="#N/A"/>
    <e v="#N/A"/>
    <s v="FIXED"/>
    <x v="0"/>
    <m/>
    <m/>
    <m/>
    <m/>
    <x v="0"/>
  </r>
  <r>
    <x v="0"/>
    <s v="5464de3d-161e-4e82-b189-f7645cb4afe9"/>
    <x v="0"/>
    <e v="#N/A"/>
    <e v="#N/A"/>
    <e v="#N/A"/>
    <s v="FIXED"/>
    <x v="0"/>
    <m/>
    <m/>
    <m/>
    <m/>
    <x v="0"/>
  </r>
  <r>
    <x v="0"/>
    <s v="5465b595-1405-429d-b4e7-03d36dc8910b"/>
    <x v="0"/>
    <s v="0051brnbzwrnd2d.bpna.popularinc.net"/>
    <s v="5465b595-1405-429d-b4e7-03d36dc8910b"/>
    <s v="High"/>
    <s v="FIXED"/>
    <x v="0"/>
    <m/>
    <m/>
    <m/>
    <m/>
    <x v="0"/>
  </r>
  <r>
    <x v="2"/>
    <s v="54667a9b-ca72-4c88-ba7d-7ab8e5f94532"/>
    <x v="0"/>
    <e v="#N/A"/>
    <e v="#N/A"/>
    <e v="#N/A"/>
    <s v="FIXED"/>
    <x v="0"/>
    <m/>
    <m/>
    <m/>
    <m/>
    <x v="0"/>
  </r>
  <r>
    <x v="0"/>
    <s v="5467c50c-d2fe-4fb4-9ba7-3578e2ad45ff"/>
    <x v="0"/>
    <e v="#N/A"/>
    <e v="#N/A"/>
    <e v="#N/A"/>
    <s v="FIXED"/>
    <x v="0"/>
    <m/>
    <m/>
    <m/>
    <m/>
    <x v="0"/>
  </r>
  <r>
    <x v="0"/>
    <s v="5468a00f-4445-4826-9b50-3508d892cafd"/>
    <x v="0"/>
    <s v="miambko9s5gp73l.bpna.popularinc.net"/>
    <s v="5468a00f-4445-4826-9b50-3508d892cafd"/>
    <s v="High"/>
    <s v="FIXED"/>
    <x v="0"/>
    <m/>
    <m/>
    <m/>
    <m/>
    <x v="0"/>
  </r>
  <r>
    <x v="7"/>
    <s v="54698b74-e311-4ce5-a8c2-3e034a85210d"/>
    <x v="2"/>
    <s v="bpn-rosebadb-02"/>
    <s v="54698b74-e311-4ce5-a8c2-3e034a85210d"/>
    <s v="Medium"/>
    <s v="ACTIVE"/>
    <x v="0"/>
    <m/>
    <m/>
    <m/>
    <m/>
    <x v="0"/>
  </r>
  <r>
    <x v="0"/>
    <s v="546b68e6-5ed8-4746-a65d-a8089a9ce8ac"/>
    <x v="0"/>
    <e v="#N/A"/>
    <e v="#N/A"/>
    <e v="#N/A"/>
    <s v="FIXED"/>
    <x v="0"/>
    <m/>
    <m/>
    <m/>
    <m/>
    <x v="0"/>
  </r>
  <r>
    <x v="6"/>
    <s v="546bc184-aa9d-44e1-a73f-52740f487bfc"/>
    <x v="1"/>
    <s v="bpn-rosepvws-04"/>
    <s v="546bc184-aa9d-44e1-a73f-52740f487bfc"/>
    <s v="High"/>
    <s v="RESURFACED"/>
    <x v="0"/>
    <m/>
    <m/>
    <m/>
    <m/>
    <x v="0"/>
  </r>
  <r>
    <x v="0"/>
    <s v="546c5522-2963-4848-bdde-9f296dd1ce07"/>
    <x v="0"/>
    <e v="#N/A"/>
    <e v="#N/A"/>
    <e v="#N/A"/>
    <s v="FIXED"/>
    <x v="0"/>
    <m/>
    <m/>
    <m/>
    <m/>
    <x v="0"/>
  </r>
  <r>
    <x v="18"/>
    <s v="546d47aa-0dc8-4225-926b-77dd247b71dd"/>
    <x v="1"/>
    <s v="biportal.bpna.popularinc.net"/>
    <s v="546d47aa-0dc8-4225-926b-77dd247b71dd"/>
    <s v="Medium"/>
    <s v="RESURFACED"/>
    <x v="0"/>
    <m/>
    <m/>
    <m/>
    <m/>
    <x v="0"/>
  </r>
  <r>
    <x v="0"/>
    <s v="546d7e4a-7a49-49d3-a847-2e5fd1109bb3"/>
    <x v="0"/>
    <e v="#N/A"/>
    <e v="#N/A"/>
    <e v="#N/A"/>
    <s v="FIXED"/>
    <x v="0"/>
    <m/>
    <m/>
    <m/>
    <m/>
    <x v="0"/>
  </r>
  <r>
    <x v="0"/>
    <s v="54713c54-0365-4abb-a6ec-da9801abebef"/>
    <x v="0"/>
    <e v="#N/A"/>
    <e v="#N/A"/>
    <e v="#N/A"/>
    <s v="FIXED"/>
    <x v="0"/>
    <m/>
    <m/>
    <m/>
    <m/>
    <x v="0"/>
  </r>
  <r>
    <x v="0"/>
    <s v="5471a017-53f7-404c-9e78-9917a2819333"/>
    <x v="0"/>
    <e v="#N/A"/>
    <e v="#N/A"/>
    <e v="#N/A"/>
    <s v="FIXED"/>
    <x v="0"/>
    <m/>
    <m/>
    <m/>
    <m/>
    <x v="0"/>
  </r>
  <r>
    <x v="2"/>
    <s v="5471dcc7-2dea-4a3d-b0e8-4841a8619d53"/>
    <x v="0"/>
    <e v="#N/A"/>
    <e v="#N/A"/>
    <e v="#N/A"/>
    <s v="FIXED"/>
    <x v="0"/>
    <m/>
    <m/>
    <m/>
    <m/>
    <x v="0"/>
  </r>
  <r>
    <x v="0"/>
    <s v="54732e73-352b-49f4-9079-19c0c2f17252"/>
    <x v="0"/>
    <e v="#N/A"/>
    <e v="#N/A"/>
    <e v="#N/A"/>
    <s v="FIXED"/>
    <x v="0"/>
    <m/>
    <m/>
    <m/>
    <m/>
    <x v="0"/>
  </r>
  <r>
    <x v="0"/>
    <s v="547379da-a256-4230-91f5-2aba1de28fde"/>
    <x v="0"/>
    <e v="#N/A"/>
    <e v="#N/A"/>
    <e v="#N/A"/>
    <s v="FIXED"/>
    <x v="0"/>
    <m/>
    <m/>
    <m/>
    <m/>
    <x v="0"/>
  </r>
  <r>
    <x v="1"/>
    <s v="547465c5-0143-4666-8b2e-dc2ab52875ab"/>
    <x v="1"/>
    <s v="bpn-atmwsus-01"/>
    <s v="547465c5-0143-4666-8b2e-dc2ab52875ab"/>
    <s v="Medium"/>
    <s v="RESURFACED"/>
    <x v="0"/>
    <m/>
    <m/>
    <m/>
    <m/>
    <x v="0"/>
  </r>
  <r>
    <x v="0"/>
    <s v="54754bec-26be-46b5-a66b-bfa109625ef9"/>
    <x v="0"/>
    <e v="#N/A"/>
    <e v="#N/A"/>
    <e v="#N/A"/>
    <s v="FIXED"/>
    <x v="0"/>
    <m/>
    <m/>
    <m/>
    <m/>
    <x v="0"/>
  </r>
  <r>
    <x v="4"/>
    <s v="547556b2-b7d0-4b66-91bc-63b5c41be532"/>
    <x v="0"/>
    <e v="#N/A"/>
    <e v="#N/A"/>
    <e v="#N/A"/>
    <s v="FIXED"/>
    <x v="0"/>
    <m/>
    <m/>
    <m/>
    <m/>
    <x v="0"/>
  </r>
  <r>
    <x v="0"/>
    <s v="54766cea-f81b-455f-a0e8-d70600dc3690"/>
    <x v="0"/>
    <e v="#N/A"/>
    <e v="#N/A"/>
    <e v="#N/A"/>
    <s v="FIXED"/>
    <x v="0"/>
    <m/>
    <m/>
    <m/>
    <m/>
    <x v="0"/>
  </r>
  <r>
    <x v="4"/>
    <s v="5476fc6a-8254-42e1-a7dc-2d26395ac973"/>
    <x v="0"/>
    <e v="#N/A"/>
    <e v="#N/A"/>
    <e v="#N/A"/>
    <s v="FIXED"/>
    <x v="0"/>
    <m/>
    <m/>
    <m/>
    <m/>
    <x v="0"/>
  </r>
  <r>
    <x v="0"/>
    <s v="54774bff-c2cb-4bdc-b6f7-fa38aee6034f"/>
    <x v="0"/>
    <e v="#N/A"/>
    <e v="#N/A"/>
    <e v="#N/A"/>
    <s v="FIXED"/>
    <x v="0"/>
    <m/>
    <m/>
    <m/>
    <m/>
    <x v="0"/>
  </r>
  <r>
    <x v="4"/>
    <s v="54778877-8c51-4877-a70c-7628640ffc55"/>
    <x v="0"/>
    <e v="#N/A"/>
    <e v="#N/A"/>
    <e v="#N/A"/>
    <s v="FIXED"/>
    <x v="0"/>
    <m/>
    <m/>
    <m/>
    <m/>
    <x v="0"/>
  </r>
  <r>
    <x v="0"/>
    <s v="547870a8-9702-46a6-9eee-097c5c6bc8cc"/>
    <x v="0"/>
    <e v="#N/A"/>
    <e v="#N/A"/>
    <e v="#N/A"/>
    <s v="FIXED"/>
    <x v="0"/>
    <m/>
    <m/>
    <m/>
    <m/>
    <x v="0"/>
  </r>
  <r>
    <x v="0"/>
    <s v="5478b4fe-6ae5-4302-9756-5cabef550a3c"/>
    <x v="0"/>
    <e v="#N/A"/>
    <e v="#N/A"/>
    <e v="#N/A"/>
    <s v="FIXED"/>
    <x v="0"/>
    <m/>
    <m/>
    <m/>
    <m/>
    <x v="0"/>
  </r>
  <r>
    <x v="0"/>
    <s v="5478ed64-323a-48cd-8c01-c9d610c0ee3c"/>
    <x v="0"/>
    <e v="#N/A"/>
    <e v="#N/A"/>
    <e v="#N/A"/>
    <s v="FIXED"/>
    <x v="0"/>
    <m/>
    <m/>
    <m/>
    <m/>
    <x v="0"/>
  </r>
  <r>
    <x v="0"/>
    <s v="54795723-4ee3-46f6-bcc8-0ef2b2e4812d"/>
    <x v="0"/>
    <e v="#N/A"/>
    <e v="#N/A"/>
    <e v="#N/A"/>
    <s v="FIXED"/>
    <x v="0"/>
    <m/>
    <m/>
    <m/>
    <m/>
    <x v="0"/>
  </r>
  <r>
    <x v="0"/>
    <s v="5479820e-9e89-47c5-8e56-0b85eca0518c"/>
    <x v="0"/>
    <e v="#N/A"/>
    <e v="#N/A"/>
    <e v="#N/A"/>
    <s v="FIXED"/>
    <x v="0"/>
    <m/>
    <m/>
    <m/>
    <m/>
    <x v="0"/>
  </r>
  <r>
    <x v="0"/>
    <s v="5479d5ea-d4b6-4615-b9ab-9cbfbadea831"/>
    <x v="0"/>
    <e v="#N/A"/>
    <e v="#N/A"/>
    <e v="#N/A"/>
    <s v="FIXED"/>
    <x v="0"/>
    <m/>
    <m/>
    <m/>
    <m/>
    <x v="0"/>
  </r>
  <r>
    <x v="2"/>
    <s v="547a8c67-3471-4d9c-8f09-5d41ab8d0589"/>
    <x v="0"/>
    <e v="#N/A"/>
    <e v="#N/A"/>
    <e v="#N/A"/>
    <s v="FIXED"/>
    <x v="0"/>
    <m/>
    <m/>
    <m/>
    <m/>
    <x v="0"/>
  </r>
  <r>
    <x v="4"/>
    <s v="547b8584-0d2b-4319-b4d1-4f20a5b0f2a3"/>
    <x v="0"/>
    <e v="#N/A"/>
    <e v="#N/A"/>
    <e v="#N/A"/>
    <s v="FIXED"/>
    <x v="0"/>
    <m/>
    <m/>
    <m/>
    <m/>
    <x v="0"/>
  </r>
  <r>
    <x v="0"/>
    <s v="547bdb2d-f4d4-4ca3-bf3e-fe908ca3663f"/>
    <x v="0"/>
    <e v="#N/A"/>
    <e v="#N/A"/>
    <e v="#N/A"/>
    <s v="FIXED"/>
    <x v="0"/>
    <m/>
    <m/>
    <m/>
    <m/>
    <x v="0"/>
  </r>
  <r>
    <x v="0"/>
    <s v="547c2f10-1a2c-4ec9-828c-91867310e873"/>
    <x v="0"/>
    <e v="#N/A"/>
    <e v="#N/A"/>
    <e v="#N/A"/>
    <s v="FIXED"/>
    <x v="0"/>
    <m/>
    <m/>
    <m/>
    <m/>
    <x v="0"/>
  </r>
  <r>
    <x v="0"/>
    <s v="547c30c6-d044-4f18-9ab1-f4b936a3b1a5"/>
    <x v="0"/>
    <s v="bdwybko2xvqph2l.bpna.popularinc.net"/>
    <s v="547c30c6-d044-4f18-9ab1-f4b936a3b1a5"/>
    <s v="Medium"/>
    <s v="FIXED"/>
    <x v="0"/>
    <m/>
    <m/>
    <m/>
    <m/>
    <x v="0"/>
  </r>
  <r>
    <x v="2"/>
    <s v="547c4f76-2058-4ea7-9dab-cf1c70a6d1a1"/>
    <x v="0"/>
    <e v="#N/A"/>
    <e v="#N/A"/>
    <e v="#N/A"/>
    <s v="FIXED"/>
    <x v="0"/>
    <m/>
    <m/>
    <m/>
    <m/>
    <x v="0"/>
  </r>
  <r>
    <x v="1"/>
    <s v="547ce32d-d1d6-4897-b5f3-1bf1e79fdb2f"/>
    <x v="0"/>
    <e v="#N/A"/>
    <e v="#N/A"/>
    <e v="#N/A"/>
    <s v="FIXED"/>
    <x v="0"/>
    <m/>
    <m/>
    <m/>
    <m/>
    <x v="0"/>
  </r>
  <r>
    <x v="11"/>
    <s v="547db760-5577-4187-aadc-836506dba85a"/>
    <x v="0"/>
    <e v="#N/A"/>
    <e v="#N/A"/>
    <e v="#N/A"/>
    <s v="FIXED"/>
    <x v="0"/>
    <m/>
    <m/>
    <m/>
    <m/>
    <x v="0"/>
  </r>
  <r>
    <x v="7"/>
    <s v="547e4955-d3f5-4540-876c-f16a686f0e59"/>
    <x v="0"/>
    <e v="#N/A"/>
    <e v="#N/A"/>
    <e v="#N/A"/>
    <s v="FIXED"/>
    <x v="0"/>
    <m/>
    <m/>
    <m/>
    <m/>
    <x v="0"/>
  </r>
  <r>
    <x v="0"/>
    <s v="547f209b-bf75-486b-bf98-9cb37b7d6740"/>
    <x v="0"/>
    <e v="#N/A"/>
    <e v="#N/A"/>
    <e v="#N/A"/>
    <s v="FIXED"/>
    <x v="0"/>
    <m/>
    <m/>
    <m/>
    <m/>
    <x v="0"/>
  </r>
  <r>
    <x v="0"/>
    <s v="54802544-fa79-4f42-ae4b-425d544d68e2"/>
    <x v="0"/>
    <e v="#N/A"/>
    <e v="#N/A"/>
    <e v="#N/A"/>
    <s v="FIXED"/>
    <x v="0"/>
    <m/>
    <m/>
    <m/>
    <m/>
    <x v="0"/>
  </r>
  <r>
    <x v="2"/>
    <s v="5480ed83-bb4f-4175-a172-56674080184a"/>
    <x v="0"/>
    <e v="#N/A"/>
    <e v="#N/A"/>
    <e v="#N/A"/>
    <s v="FIXED"/>
    <x v="0"/>
    <m/>
    <m/>
    <m/>
    <m/>
    <x v="0"/>
  </r>
  <r>
    <x v="9"/>
    <s v="54822266-bee6-40d4-9ce6-dba23c0d27d4"/>
    <x v="0"/>
    <e v="#N/A"/>
    <e v="#N/A"/>
    <e v="#N/A"/>
    <s v="FIXED"/>
    <x v="0"/>
    <m/>
    <m/>
    <m/>
    <m/>
    <x v="0"/>
  </r>
  <r>
    <x v="0"/>
    <s v="54827c39-8ebf-421f-89d3-da582a465410"/>
    <x v="0"/>
    <s v="miambrn6c96zd3l.bpna.popularinc.net"/>
    <s v="54827c39-8ebf-421f-89d3-da582a465410"/>
    <s v="Critical"/>
    <s v="FIXED"/>
    <x v="0"/>
    <m/>
    <m/>
    <m/>
    <m/>
    <x v="0"/>
  </r>
  <r>
    <x v="0"/>
    <s v="54836d0e-c920-4677-8c4b-69ea0b1280b7"/>
    <x v="0"/>
    <e v="#N/A"/>
    <e v="#N/A"/>
    <e v="#N/A"/>
    <s v="FIXED"/>
    <x v="0"/>
    <m/>
    <m/>
    <m/>
    <m/>
    <x v="0"/>
  </r>
  <r>
    <x v="0"/>
    <s v="5484960a-3fed-4e36-9516-6bbba51a44a0"/>
    <x v="0"/>
    <e v="#N/A"/>
    <e v="#N/A"/>
    <e v="#N/A"/>
    <s v="FIXED"/>
    <x v="0"/>
    <m/>
    <m/>
    <m/>
    <m/>
    <x v="0"/>
  </r>
  <r>
    <x v="0"/>
    <s v="54855475-9c95-435a-840f-dc93395f8051"/>
    <x v="0"/>
    <e v="#N/A"/>
    <e v="#N/A"/>
    <e v="#N/A"/>
    <s v="FIXED"/>
    <x v="0"/>
    <m/>
    <m/>
    <m/>
    <m/>
    <x v="0"/>
  </r>
  <r>
    <x v="0"/>
    <s v="54861d07-5894-4840-8735-86eb6e2706f0"/>
    <x v="0"/>
    <e v="#N/A"/>
    <e v="#N/A"/>
    <e v="#N/A"/>
    <s v="FIXED"/>
    <x v="0"/>
    <m/>
    <m/>
    <m/>
    <m/>
    <x v="0"/>
  </r>
  <r>
    <x v="0"/>
    <s v="54872aa2-d42b-44f7-b251-d2f794ad566c"/>
    <x v="0"/>
    <s v="0095brn3xsdnd2d.bpna.popularinc.net"/>
    <s v="54872aa2-d42b-44f7-b251-d2f794ad566c"/>
    <s v="Critical"/>
    <s v="FIXED"/>
    <x v="0"/>
    <m/>
    <m/>
    <m/>
    <m/>
    <x v="0"/>
  </r>
  <r>
    <x v="0"/>
    <s v="54874be9-1449-4164-9de1-3c3d03707748"/>
    <x v="0"/>
    <s v="0093brn3xhlnd2d.bpna.popularinc.net"/>
    <s v="54874be9-1449-4164-9de1-3c3d03707748"/>
    <s v="High"/>
    <s v="FIXED"/>
    <x v="0"/>
    <m/>
    <m/>
    <m/>
    <m/>
    <x v="0"/>
  </r>
  <r>
    <x v="0"/>
    <s v="54877960-13f6-406f-bd1d-b72e67760c46"/>
    <x v="0"/>
    <e v="#N/A"/>
    <e v="#N/A"/>
    <e v="#N/A"/>
    <s v="FIXED"/>
    <x v="0"/>
    <m/>
    <m/>
    <m/>
    <m/>
    <x v="0"/>
  </r>
  <r>
    <x v="0"/>
    <s v="5487862f-410a-4aa5-a909-7e1f00522986"/>
    <x v="0"/>
    <e v="#N/A"/>
    <e v="#N/A"/>
    <e v="#N/A"/>
    <s v="FIXED"/>
    <x v="0"/>
    <m/>
    <m/>
    <m/>
    <m/>
    <x v="0"/>
  </r>
  <r>
    <x v="0"/>
    <s v="5487daff-2b06-4f65-8b23-7e1abf18548c"/>
    <x v="0"/>
    <e v="#N/A"/>
    <e v="#N/A"/>
    <e v="#N/A"/>
    <s v="FIXED"/>
    <x v="0"/>
    <m/>
    <m/>
    <m/>
    <m/>
    <x v="0"/>
  </r>
  <r>
    <x v="1"/>
    <s v="54888091-e63e-41a8-87e9-3b7e4777e1a1"/>
    <x v="0"/>
    <e v="#N/A"/>
    <e v="#N/A"/>
    <e v="#N/A"/>
    <s v="FIXED"/>
    <x v="0"/>
    <m/>
    <m/>
    <m/>
    <m/>
    <x v="0"/>
  </r>
  <r>
    <x v="0"/>
    <s v="5488eab3-847c-4721-86ce-d311035496e0"/>
    <x v="0"/>
    <s v="miambkohq129y2l.bpna.popularinc.net"/>
    <s v="5488eab3-847c-4721-86ce-d311035496e0"/>
    <s v="Medium"/>
    <s v="FIXED"/>
    <x v="0"/>
    <m/>
    <m/>
    <m/>
    <m/>
    <x v="0"/>
  </r>
  <r>
    <x v="0"/>
    <s v="548a2955-67cc-4180-9537-5a1a10051ac2"/>
    <x v="0"/>
    <e v="#N/A"/>
    <e v="#N/A"/>
    <e v="#N/A"/>
    <s v="FIXED"/>
    <x v="0"/>
    <m/>
    <m/>
    <m/>
    <m/>
    <x v="0"/>
  </r>
  <r>
    <x v="0"/>
    <s v="548aa39c-e98c-42ef-a5db-7b80d2405919"/>
    <x v="0"/>
    <e v="#N/A"/>
    <e v="#N/A"/>
    <e v="#N/A"/>
    <s v="FIXED"/>
    <x v="0"/>
    <m/>
    <m/>
    <m/>
    <m/>
    <x v="0"/>
  </r>
  <r>
    <x v="4"/>
    <s v="548aae17-e5ea-48f9-b588-6470d7e43952"/>
    <x v="0"/>
    <s v="bdwybkoh1c6pl3l"/>
    <s v="548aae17-e5ea-48f9-b588-6470d7e43952"/>
    <s v="High"/>
    <s v="FIXED"/>
    <x v="0"/>
    <m/>
    <m/>
    <m/>
    <m/>
    <x v="0"/>
  </r>
  <r>
    <x v="0"/>
    <s v="548ac5ae-336a-4768-bf33-ccd8b8c1fe5b"/>
    <x v="0"/>
    <e v="#N/A"/>
    <e v="#N/A"/>
    <e v="#N/A"/>
    <s v="FIXED"/>
    <x v="0"/>
    <m/>
    <m/>
    <m/>
    <m/>
    <x v="0"/>
  </r>
  <r>
    <x v="1"/>
    <s v="548b2a10-bb42-4e94-8478-8b9c075fb308"/>
    <x v="2"/>
    <e v="#N/A"/>
    <e v="#N/A"/>
    <e v="#N/A"/>
    <s v="ACTIVE"/>
    <x v="0"/>
    <m/>
    <m/>
    <m/>
    <m/>
    <x v="0"/>
  </r>
  <r>
    <x v="2"/>
    <s v="548ba70c-862f-4eab-87a8-56eb41c1c4c5"/>
    <x v="0"/>
    <e v="#N/A"/>
    <e v="#N/A"/>
    <e v="#N/A"/>
    <s v="FIXED"/>
    <x v="0"/>
    <m/>
    <m/>
    <m/>
    <m/>
    <x v="0"/>
  </r>
  <r>
    <x v="2"/>
    <s v="548cb16d-e212-4b43-a24f-d6d93144166b"/>
    <x v="0"/>
    <e v="#N/A"/>
    <e v="#N/A"/>
    <e v="#N/A"/>
    <s v="FIXED"/>
    <x v="0"/>
    <m/>
    <m/>
    <m/>
    <m/>
    <x v="0"/>
  </r>
  <r>
    <x v="0"/>
    <s v="548eb6ec-00d5-4f5d-82ad-ace8090a9510"/>
    <x v="0"/>
    <e v="#N/A"/>
    <e v="#N/A"/>
    <e v="#N/A"/>
    <s v="FIXED"/>
    <x v="0"/>
    <m/>
    <m/>
    <m/>
    <m/>
    <x v="0"/>
  </r>
  <r>
    <x v="0"/>
    <s v="548f064b-f4b7-48e2-9988-49d31f8d81e4"/>
    <x v="2"/>
    <s v="bdwytrng3cjkh2d"/>
    <s v="548f064b-f4b7-48e2-9988-49d31f8d81e4"/>
    <s v="High"/>
    <s v="ACTIVE"/>
    <x v="0"/>
    <m/>
    <m/>
    <m/>
    <m/>
    <x v="0"/>
  </r>
  <r>
    <x v="4"/>
    <s v="548fe435-7c64-4c31-a0fc-c2fea976119d"/>
    <x v="0"/>
    <e v="#N/A"/>
    <e v="#N/A"/>
    <e v="#N/A"/>
    <s v="FIXED"/>
    <x v="0"/>
    <m/>
    <m/>
    <m/>
    <m/>
    <x v="0"/>
  </r>
  <r>
    <x v="7"/>
    <s v="549074a2-70b8-47ff-92e3-fee407bb98a2"/>
    <x v="0"/>
    <e v="#N/A"/>
    <e v="#N/A"/>
    <e v="#N/A"/>
    <s v="FIXED"/>
    <x v="0"/>
    <m/>
    <m/>
    <m/>
    <m/>
    <x v="0"/>
  </r>
  <r>
    <x v="0"/>
    <s v="5490ecf5-190f-4c93-b850-10ec3229c5f3"/>
    <x v="0"/>
    <s v="bdwybkogy8hph2l.bpna.popularinc.net"/>
    <s v="5490ecf5-190f-4c93-b850-10ec3229c5f3"/>
    <s v="High"/>
    <s v="FIXED"/>
    <x v="0"/>
    <m/>
    <m/>
    <m/>
    <m/>
    <x v="0"/>
  </r>
  <r>
    <x v="0"/>
    <s v="54918d3e-8cb1-43a6-ad79-febbcf963133"/>
    <x v="0"/>
    <e v="#N/A"/>
    <e v="#N/A"/>
    <e v="#N/A"/>
    <s v="FIXED"/>
    <x v="0"/>
    <m/>
    <m/>
    <m/>
    <m/>
    <x v="0"/>
  </r>
  <r>
    <x v="6"/>
    <s v="5491edcb-9151-457b-92b9-2158b12052fd"/>
    <x v="1"/>
    <s v="bpn-rosetecm-05"/>
    <s v="5491edcb-9151-457b-92b9-2158b12052fd"/>
    <s v="High"/>
    <s v="RESURFACED"/>
    <x v="0"/>
    <m/>
    <m/>
    <m/>
    <m/>
    <x v="0"/>
  </r>
  <r>
    <x v="0"/>
    <s v="54922102-8b86-4d9a-af63-72e924feeee4"/>
    <x v="0"/>
    <e v="#N/A"/>
    <e v="#N/A"/>
    <e v="#N/A"/>
    <s v="FIXED"/>
    <x v="0"/>
    <m/>
    <m/>
    <m/>
    <m/>
    <x v="0"/>
  </r>
  <r>
    <x v="0"/>
    <s v="54922f70-a6af-451d-9358-974589f20b81"/>
    <x v="0"/>
    <s v="miambko55lkyy2t"/>
    <s v="54922f70-a6af-451d-9358-974589f20b81"/>
    <s v="Medium"/>
    <s v="FIXED"/>
    <x v="0"/>
    <m/>
    <m/>
    <m/>
    <m/>
    <x v="0"/>
  </r>
  <r>
    <x v="0"/>
    <s v="549284ac-f08c-4a7f-92aa-8cda50ece1a0"/>
    <x v="0"/>
    <e v="#N/A"/>
    <e v="#N/A"/>
    <e v="#N/A"/>
    <s v="FIXED"/>
    <x v="0"/>
    <m/>
    <m/>
    <m/>
    <m/>
    <x v="0"/>
  </r>
  <r>
    <x v="10"/>
    <s v="54932500-9786-4136-8f02-633531b49938"/>
    <x v="0"/>
    <e v="#N/A"/>
    <e v="#N/A"/>
    <e v="#N/A"/>
    <s v="FIXED"/>
    <x v="0"/>
    <m/>
    <m/>
    <m/>
    <m/>
    <x v="0"/>
  </r>
  <r>
    <x v="0"/>
    <s v="54936cd9-abfe-4ef5-8cd2-adf7f7206fab"/>
    <x v="0"/>
    <e v="#N/A"/>
    <e v="#N/A"/>
    <e v="#N/A"/>
    <s v="FIXED"/>
    <x v="0"/>
    <m/>
    <m/>
    <m/>
    <m/>
    <x v="0"/>
  </r>
  <r>
    <x v="0"/>
    <s v="549380dd-5c08-4db6-a966-5d25469a46ca"/>
    <x v="0"/>
    <e v="#N/A"/>
    <e v="#N/A"/>
    <e v="#N/A"/>
    <s v="FIXED"/>
    <x v="0"/>
    <m/>
    <m/>
    <m/>
    <m/>
    <x v="0"/>
  </r>
  <r>
    <x v="0"/>
    <s v="54938fb1-e535-4b28-97a6-459ccaa928ec"/>
    <x v="0"/>
    <e v="#N/A"/>
    <e v="#N/A"/>
    <e v="#N/A"/>
    <s v="FIXED"/>
    <x v="0"/>
    <m/>
    <m/>
    <m/>
    <m/>
    <x v="0"/>
  </r>
  <r>
    <x v="1"/>
    <s v="54951134-77be-44ad-96d3-f345999b1354"/>
    <x v="0"/>
    <e v="#N/A"/>
    <e v="#N/A"/>
    <e v="#N/A"/>
    <s v="FIXED"/>
    <x v="0"/>
    <m/>
    <m/>
    <m/>
    <m/>
    <x v="0"/>
  </r>
  <r>
    <x v="0"/>
    <s v="549514b3-8599-4119-b18e-1538771e43a5"/>
    <x v="0"/>
    <s v="0036brn7pmj9n2d.bpna.popularinc.net"/>
    <s v="549514b3-8599-4119-b18e-1538771e43a5"/>
    <s v="Critical"/>
    <s v="FIXED"/>
    <x v="0"/>
    <m/>
    <m/>
    <m/>
    <m/>
    <x v="0"/>
  </r>
  <r>
    <x v="0"/>
    <s v="5497cbb4-9622-4260-965d-17b27924ebae"/>
    <x v="1"/>
    <s v="0258brnflmsq73l.bpna.popularinc.net"/>
    <s v="5497cbb4-9622-4260-965d-17b27924ebae"/>
    <s v="High"/>
    <s v="RESURFACED"/>
    <x v="0"/>
    <m/>
    <m/>
    <m/>
    <m/>
    <x v="0"/>
  </r>
  <r>
    <x v="4"/>
    <s v="54987101-3c0a-4fa8-978e-c921cd649fa1"/>
    <x v="0"/>
    <e v="#N/A"/>
    <e v="#N/A"/>
    <e v="#N/A"/>
    <s v="FIXED"/>
    <x v="0"/>
    <m/>
    <m/>
    <m/>
    <m/>
    <x v="0"/>
  </r>
  <r>
    <x v="0"/>
    <s v="54999e7a-bd6f-4636-8148-9ae51266b7b4"/>
    <x v="0"/>
    <e v="#N/A"/>
    <e v="#N/A"/>
    <e v="#N/A"/>
    <s v="FIXED"/>
    <x v="0"/>
    <m/>
    <m/>
    <m/>
    <m/>
    <x v="0"/>
  </r>
  <r>
    <x v="0"/>
    <s v="549a4beb-0765-4d54-a22d-9233445e0185"/>
    <x v="0"/>
    <e v="#N/A"/>
    <e v="#N/A"/>
    <e v="#N/A"/>
    <s v="FIXED"/>
    <x v="0"/>
    <m/>
    <m/>
    <m/>
    <m/>
    <x v="0"/>
  </r>
  <r>
    <x v="0"/>
    <s v="549b58b0-df4d-4036-99e4-ef8b914e4453"/>
    <x v="0"/>
    <e v="#N/A"/>
    <e v="#N/A"/>
    <e v="#N/A"/>
    <s v="FIXED"/>
    <x v="0"/>
    <m/>
    <m/>
    <m/>
    <m/>
    <x v="0"/>
  </r>
  <r>
    <x v="1"/>
    <s v="549b95e2-4cde-4d85-898f-66d7ce513a38"/>
    <x v="0"/>
    <e v="#N/A"/>
    <e v="#N/A"/>
    <e v="#N/A"/>
    <s v="FIXED"/>
    <x v="0"/>
    <m/>
    <m/>
    <m/>
    <m/>
    <x v="0"/>
  </r>
  <r>
    <x v="0"/>
    <s v="549c13e5-48b0-4ee4-b72e-c25781481e81"/>
    <x v="0"/>
    <e v="#N/A"/>
    <e v="#N/A"/>
    <e v="#N/A"/>
    <s v="FIXED"/>
    <x v="0"/>
    <m/>
    <m/>
    <m/>
    <m/>
    <x v="0"/>
  </r>
  <r>
    <x v="0"/>
    <s v="549c51c6-8cf9-4070-9456-54432eb7879d"/>
    <x v="0"/>
    <s v="miambko54ls733l.bpna.popularinc.net"/>
    <s v="549c51c6-8cf9-4070-9456-54432eb7879d"/>
    <s v="Medium"/>
    <s v="FIXED"/>
    <x v="0"/>
    <m/>
    <m/>
    <m/>
    <m/>
    <x v="0"/>
  </r>
  <r>
    <x v="0"/>
    <s v="549cbbed-064c-4fd6-9622-1779416a2e3d"/>
    <x v="0"/>
    <e v="#N/A"/>
    <e v="#N/A"/>
    <e v="#N/A"/>
    <s v="FIXED"/>
    <x v="0"/>
    <m/>
    <m/>
    <m/>
    <m/>
    <x v="0"/>
  </r>
  <r>
    <x v="10"/>
    <s v="549cd6c4-2f13-44b2-8fa5-59c984f9dcc5"/>
    <x v="0"/>
    <e v="#N/A"/>
    <e v="#N/A"/>
    <e v="#N/A"/>
    <s v="FIXED"/>
    <x v="0"/>
    <m/>
    <m/>
    <m/>
    <m/>
    <x v="0"/>
  </r>
  <r>
    <x v="0"/>
    <s v="549cfc38-a0d5-457c-9a87-d51a452f2506"/>
    <x v="0"/>
    <s v="0254brn7prl9n2d.bpna.popularinc.net"/>
    <s v="549cfc38-a0d5-457c-9a87-d51a452f2506"/>
    <s v="High"/>
    <s v="FIXED"/>
    <x v="0"/>
    <m/>
    <m/>
    <m/>
    <m/>
    <x v="0"/>
  </r>
  <r>
    <x v="1"/>
    <s v="549d4ec6-e515-4829-9602-2b3f9374fc65"/>
    <x v="0"/>
    <e v="#N/A"/>
    <e v="#N/A"/>
    <e v="#N/A"/>
    <s v="FIXED"/>
    <x v="0"/>
    <m/>
    <m/>
    <m/>
    <m/>
    <x v="0"/>
  </r>
  <r>
    <x v="9"/>
    <s v="549db390-bd27-4a48-91b2-923da6c30b72"/>
    <x v="0"/>
    <e v="#N/A"/>
    <e v="#N/A"/>
    <e v="#N/A"/>
    <s v="FIXED"/>
    <x v="0"/>
    <m/>
    <m/>
    <m/>
    <m/>
    <x v="0"/>
  </r>
  <r>
    <x v="4"/>
    <s v="549deee3-244b-4ee7-a2ba-2082f8918f51"/>
    <x v="0"/>
    <e v="#N/A"/>
    <e v="#N/A"/>
    <e v="#N/A"/>
    <s v="FIXED"/>
    <x v="0"/>
    <m/>
    <m/>
    <m/>
    <m/>
    <x v="0"/>
  </r>
  <r>
    <x v="0"/>
    <s v="549e0ac6-1fb1-4c7e-a610-3a950db4d202"/>
    <x v="2"/>
    <s v="0001brng3fjkh2d.bpna.popularinc.net"/>
    <s v="549e0ac6-1fb1-4c7e-a610-3a950db4d202"/>
    <s v="High"/>
    <s v="ACTIVE"/>
    <x v="0"/>
    <m/>
    <m/>
    <m/>
    <m/>
    <x v="0"/>
  </r>
  <r>
    <x v="6"/>
    <s v="549e47c2-1bcb-4241-bf25-681ffcb06a1e"/>
    <x v="1"/>
    <s v="bpn-rosetecm-05"/>
    <s v="549e47c2-1bcb-4241-bf25-681ffcb06a1e"/>
    <s v="High"/>
    <s v="RESURFACED"/>
    <x v="0"/>
    <m/>
    <m/>
    <m/>
    <m/>
    <x v="0"/>
  </r>
  <r>
    <x v="0"/>
    <s v="549f28fd-5a6d-4119-97ee-623595de0ab9"/>
    <x v="0"/>
    <e v="#N/A"/>
    <e v="#N/A"/>
    <e v="#N/A"/>
    <s v="FIXED"/>
    <x v="0"/>
    <m/>
    <m/>
    <m/>
    <m/>
    <x v="0"/>
  </r>
  <r>
    <x v="0"/>
    <s v="54a094a4-0c3a-4646-b849-21b4fccec1f1"/>
    <x v="0"/>
    <e v="#N/A"/>
    <e v="#N/A"/>
    <e v="#N/A"/>
    <s v="FIXED"/>
    <x v="0"/>
    <m/>
    <m/>
    <m/>
    <m/>
    <x v="0"/>
  </r>
  <r>
    <x v="7"/>
    <s v="54a17bb2-09bf-4b2b-a39c-7c8606377682"/>
    <x v="0"/>
    <e v="#N/A"/>
    <e v="#N/A"/>
    <e v="#N/A"/>
    <s v="FIXED"/>
    <x v="0"/>
    <m/>
    <m/>
    <m/>
    <m/>
    <x v="0"/>
  </r>
  <r>
    <x v="10"/>
    <s v="54a18196-9f6b-4659-b643-515ddf4a4ed2"/>
    <x v="0"/>
    <e v="#N/A"/>
    <e v="#N/A"/>
    <e v="#N/A"/>
    <s v="FIXED"/>
    <x v="0"/>
    <m/>
    <m/>
    <m/>
    <m/>
    <x v="0"/>
  </r>
  <r>
    <x v="0"/>
    <s v="54a1ef6d-74de-410b-b3fd-19bd13cb7c99"/>
    <x v="0"/>
    <e v="#N/A"/>
    <e v="#N/A"/>
    <e v="#N/A"/>
    <s v="FIXED"/>
    <x v="0"/>
    <m/>
    <m/>
    <m/>
    <m/>
    <x v="0"/>
  </r>
  <r>
    <x v="7"/>
    <s v="54a34628-d957-428e-80ce-09e3774ead89"/>
    <x v="0"/>
    <e v="#N/A"/>
    <e v="#N/A"/>
    <e v="#N/A"/>
    <s v="FIXED"/>
    <x v="0"/>
    <m/>
    <m/>
    <m/>
    <m/>
    <x v="0"/>
  </r>
  <r>
    <x v="0"/>
    <s v="54a3a7bc-cf5b-4367-898d-bfbf9d38f414"/>
    <x v="0"/>
    <e v="#N/A"/>
    <e v="#N/A"/>
    <e v="#N/A"/>
    <s v="FIXED"/>
    <x v="0"/>
    <m/>
    <m/>
    <m/>
    <m/>
    <x v="0"/>
  </r>
  <r>
    <x v="0"/>
    <s v="54a4237a-d700-4d7b-8c43-fd6724059791"/>
    <x v="0"/>
    <e v="#N/A"/>
    <e v="#N/A"/>
    <e v="#N/A"/>
    <s v="FIXED"/>
    <x v="0"/>
    <m/>
    <m/>
    <m/>
    <m/>
    <x v="0"/>
  </r>
  <r>
    <x v="0"/>
    <s v="54a43d33-dafd-4fb0-84a6-6f8bd24ecbca"/>
    <x v="1"/>
    <s v="0071brnb641182d.bpna.popularinc.net"/>
    <s v="54a43d33-dafd-4fb0-84a6-6f8bd24ecbca"/>
    <s v="High"/>
    <s v="RESURFACED"/>
    <x v="0"/>
    <m/>
    <m/>
    <m/>
    <m/>
    <x v="0"/>
  </r>
  <r>
    <x v="0"/>
    <s v="54a44e5d-aa96-4bf9-a7da-174f82d22723"/>
    <x v="0"/>
    <e v="#N/A"/>
    <e v="#N/A"/>
    <e v="#N/A"/>
    <s v="FIXED"/>
    <x v="0"/>
    <m/>
    <m/>
    <m/>
    <m/>
    <x v="0"/>
  </r>
  <r>
    <x v="4"/>
    <s v="54a45287-f08d-4c51-a08d-7467fa9f6990"/>
    <x v="0"/>
    <e v="#N/A"/>
    <e v="#N/A"/>
    <e v="#N/A"/>
    <s v="FIXED"/>
    <x v="0"/>
    <m/>
    <m/>
    <m/>
    <m/>
    <x v="0"/>
  </r>
  <r>
    <x v="10"/>
    <s v="54a4b46f-e2ca-4bfc-bc78-1621d3a8978a"/>
    <x v="1"/>
    <e v="#N/A"/>
    <e v="#N/A"/>
    <e v="#N/A"/>
    <s v="RESURFACED"/>
    <x v="0"/>
    <m/>
    <m/>
    <m/>
    <m/>
    <x v="0"/>
  </r>
  <r>
    <x v="2"/>
    <s v="54a4fa28-75a8-4391-897f-75530e4f7c42"/>
    <x v="0"/>
    <e v="#N/A"/>
    <e v="#N/A"/>
    <e v="#N/A"/>
    <s v="FIXED"/>
    <x v="0"/>
    <m/>
    <m/>
    <m/>
    <m/>
    <x v="0"/>
  </r>
  <r>
    <x v="10"/>
    <s v="54a57542-13c6-4b70-98b2-d435db6eeeec"/>
    <x v="0"/>
    <e v="#N/A"/>
    <e v="#N/A"/>
    <e v="#N/A"/>
    <s v="FIXED"/>
    <x v="0"/>
    <m/>
    <m/>
    <m/>
    <m/>
    <x v="0"/>
  </r>
  <r>
    <x v="0"/>
    <s v="54a58fe8-64f4-4ebe-b3c1-918c0aa5d096"/>
    <x v="0"/>
    <e v="#N/A"/>
    <e v="#N/A"/>
    <e v="#N/A"/>
    <s v="FIXED"/>
    <x v="0"/>
    <m/>
    <m/>
    <m/>
    <m/>
    <x v="0"/>
  </r>
  <r>
    <x v="0"/>
    <s v="54a8abb0-1e77-4ff1-8d85-8e2e2bdaa476"/>
    <x v="0"/>
    <e v="#N/A"/>
    <e v="#N/A"/>
    <e v="#N/A"/>
    <s v="FIXED"/>
    <x v="0"/>
    <m/>
    <m/>
    <m/>
    <m/>
    <x v="0"/>
  </r>
  <r>
    <x v="0"/>
    <s v="54a93c76-4e0b-46f7-9cc0-858b9524db5e"/>
    <x v="0"/>
    <e v="#N/A"/>
    <e v="#N/A"/>
    <e v="#N/A"/>
    <s v="FIXED"/>
    <x v="0"/>
    <m/>
    <m/>
    <m/>
    <m/>
    <x v="0"/>
  </r>
  <r>
    <x v="0"/>
    <s v="54a99230-2e08-4fda-af40-bbcce6b53907"/>
    <x v="2"/>
    <s v="0256brn7p6j9n2d"/>
    <s v="54a99230-2e08-4fda-af40-bbcce6b53907"/>
    <s v="High"/>
    <s v="ACTIVE"/>
    <x v="0"/>
    <m/>
    <m/>
    <m/>
    <m/>
    <x v="0"/>
  </r>
  <r>
    <x v="4"/>
    <s v="54ab89a7-1b5b-4632-88e4-1a4ebff8088b"/>
    <x v="0"/>
    <s v="bdwybko2pp6pl3l"/>
    <s v="54ab89a7-1b5b-4632-88e4-1a4ebff8088b"/>
    <s v="High"/>
    <s v="FIXED"/>
    <x v="0"/>
    <m/>
    <m/>
    <m/>
    <m/>
    <x v="0"/>
  </r>
  <r>
    <x v="4"/>
    <s v="54abc9f0-4c2b-46fb-9440-5b2749f51ef4"/>
    <x v="0"/>
    <e v="#N/A"/>
    <e v="#N/A"/>
    <e v="#N/A"/>
    <s v="FIXED"/>
    <x v="0"/>
    <m/>
    <m/>
    <m/>
    <m/>
    <x v="0"/>
  </r>
  <r>
    <x v="0"/>
    <s v="54ac19b1-2e25-4f82-869f-c7f5adeb2479"/>
    <x v="0"/>
    <s v="bdwybko59ys6s2l.bpna.popularinc.net"/>
    <s v="54ac19b1-2e25-4f82-869f-c7f5adeb2479"/>
    <s v="High"/>
    <s v="FIXED"/>
    <x v="0"/>
    <m/>
    <m/>
    <m/>
    <m/>
    <x v="0"/>
  </r>
  <r>
    <x v="0"/>
    <s v="54ac8a41-98b8-434d-8488-0414cc374f68"/>
    <x v="0"/>
    <e v="#N/A"/>
    <e v="#N/A"/>
    <e v="#N/A"/>
    <s v="FIXED"/>
    <x v="0"/>
    <m/>
    <m/>
    <m/>
    <m/>
    <x v="0"/>
  </r>
  <r>
    <x v="6"/>
    <s v="54ac9418-d8c8-463d-9cd2-79f3af438f97"/>
    <x v="0"/>
    <e v="#N/A"/>
    <e v="#N/A"/>
    <e v="#N/A"/>
    <s v="FIXED"/>
    <x v="0"/>
    <m/>
    <m/>
    <m/>
    <m/>
    <x v="0"/>
  </r>
  <r>
    <x v="4"/>
    <s v="54aca1bd-865d-4130-9061-a7a854dd1603"/>
    <x v="0"/>
    <e v="#N/A"/>
    <e v="#N/A"/>
    <e v="#N/A"/>
    <s v="FIXED"/>
    <x v="0"/>
    <m/>
    <m/>
    <m/>
    <m/>
    <x v="0"/>
  </r>
  <r>
    <x v="0"/>
    <s v="54ad0f65-2644-4995-8410-647ee60de905"/>
    <x v="0"/>
    <e v="#N/A"/>
    <e v="#N/A"/>
    <e v="#N/A"/>
    <s v="FIXED"/>
    <x v="0"/>
    <m/>
    <m/>
    <m/>
    <m/>
    <x v="0"/>
  </r>
  <r>
    <x v="6"/>
    <s v="54ad3a0b-f6e1-4837-bd25-50a859eca7f4"/>
    <x v="0"/>
    <e v="#N/A"/>
    <e v="#N/A"/>
    <e v="#N/A"/>
    <s v="FIXED"/>
    <x v="0"/>
    <m/>
    <m/>
    <m/>
    <m/>
    <x v="0"/>
  </r>
  <r>
    <x v="4"/>
    <s v="54ad69af-e258-45fd-bdee-0aa64570d3c3"/>
    <x v="0"/>
    <e v="#N/A"/>
    <e v="#N/A"/>
    <e v="#N/A"/>
    <s v="FIXED"/>
    <x v="0"/>
    <m/>
    <m/>
    <m/>
    <m/>
    <x v="0"/>
  </r>
  <r>
    <x v="0"/>
    <s v="54ad715f-06ab-4807-8327-c1204ac3e541"/>
    <x v="0"/>
    <e v="#N/A"/>
    <e v="#N/A"/>
    <e v="#N/A"/>
    <s v="FIXED"/>
    <x v="0"/>
    <m/>
    <m/>
    <m/>
    <m/>
    <x v="0"/>
  </r>
  <r>
    <x v="0"/>
    <s v="54adc708-7b61-4fbf-a2de-a95bba2c93ee"/>
    <x v="0"/>
    <e v="#N/A"/>
    <e v="#N/A"/>
    <e v="#N/A"/>
    <s v="FIXED"/>
    <x v="0"/>
    <m/>
    <m/>
    <m/>
    <m/>
    <x v="0"/>
  </r>
  <r>
    <x v="0"/>
    <s v="54ae5084-060d-44ee-a723-5b23709723b0"/>
    <x v="0"/>
    <e v="#N/A"/>
    <e v="#N/A"/>
    <e v="#N/A"/>
    <s v="FIXED"/>
    <x v="0"/>
    <m/>
    <m/>
    <m/>
    <m/>
    <x v="0"/>
  </r>
  <r>
    <x v="4"/>
    <s v="54ae7966-7323-4f43-b2d9-2a57662c5ded"/>
    <x v="0"/>
    <e v="#N/A"/>
    <e v="#N/A"/>
    <e v="#N/A"/>
    <s v="FIXED"/>
    <x v="0"/>
    <m/>
    <m/>
    <m/>
    <m/>
    <x v="0"/>
  </r>
  <r>
    <x v="4"/>
    <s v="54aeb569-6932-436d-be35-f5d074a02734"/>
    <x v="0"/>
    <e v="#N/A"/>
    <e v="#N/A"/>
    <e v="#N/A"/>
    <s v="FIXED"/>
    <x v="0"/>
    <m/>
    <m/>
    <m/>
    <m/>
    <x v="0"/>
  </r>
  <r>
    <x v="0"/>
    <s v="54aef03c-b987-44ae-8e12-3ff7ece42d7e"/>
    <x v="0"/>
    <e v="#N/A"/>
    <e v="#N/A"/>
    <e v="#N/A"/>
    <s v="FIXED"/>
    <x v="0"/>
    <m/>
    <m/>
    <m/>
    <m/>
    <x v="0"/>
  </r>
  <r>
    <x v="0"/>
    <s v="54b123c9-9295-430e-9921-c88c069b7cd2"/>
    <x v="0"/>
    <e v="#N/A"/>
    <e v="#N/A"/>
    <e v="#N/A"/>
    <s v="FIXED"/>
    <x v="0"/>
    <m/>
    <m/>
    <m/>
    <m/>
    <x v="0"/>
  </r>
  <r>
    <x v="0"/>
    <s v="54b1c09a-5fec-40e1-a338-aa94b892c77e"/>
    <x v="0"/>
    <s v="miambkohxr09y2l.bpna.popularinc.net"/>
    <s v="54b1c09a-5fec-40e1-a338-aa94b892c77e"/>
    <s v="Critical"/>
    <s v="FIXED"/>
    <x v="0"/>
    <m/>
    <m/>
    <m/>
    <m/>
    <x v="0"/>
  </r>
  <r>
    <x v="0"/>
    <s v="54b1e18f-e285-4d57-a862-70acff3d6f59"/>
    <x v="0"/>
    <e v="#N/A"/>
    <e v="#N/A"/>
    <e v="#N/A"/>
    <s v="FIXED"/>
    <x v="0"/>
    <m/>
    <m/>
    <m/>
    <m/>
    <x v="0"/>
  </r>
  <r>
    <x v="0"/>
    <s v="54b4f37b-6bdb-4230-8407-d7c3de58360f"/>
    <x v="0"/>
    <e v="#N/A"/>
    <e v="#N/A"/>
    <e v="#N/A"/>
    <s v="FIXED"/>
    <x v="0"/>
    <m/>
    <m/>
    <m/>
    <m/>
    <x v="0"/>
  </r>
  <r>
    <x v="6"/>
    <s v="54b56f78-e957-48e9-8a2c-edcfa1ec20b3"/>
    <x v="0"/>
    <e v="#N/A"/>
    <e v="#N/A"/>
    <e v="#N/A"/>
    <s v="FIXED"/>
    <x v="0"/>
    <m/>
    <m/>
    <m/>
    <m/>
    <x v="0"/>
  </r>
  <r>
    <x v="0"/>
    <s v="54b72799-1c01-4663-8acf-76c05c86321b"/>
    <x v="0"/>
    <e v="#N/A"/>
    <e v="#N/A"/>
    <e v="#N/A"/>
    <s v="FIXED"/>
    <x v="0"/>
    <m/>
    <m/>
    <m/>
    <m/>
    <x v="0"/>
  </r>
  <r>
    <x v="4"/>
    <s v="54b77bcf-665e-418d-8004-6e8b1e10ec7b"/>
    <x v="0"/>
    <e v="#N/A"/>
    <e v="#N/A"/>
    <e v="#N/A"/>
    <s v="FIXED"/>
    <x v="0"/>
    <m/>
    <m/>
    <m/>
    <m/>
    <x v="0"/>
  </r>
  <r>
    <x v="2"/>
    <s v="54b7c8d9-d3da-4f54-bd39-3ce6e923598d"/>
    <x v="0"/>
    <e v="#N/A"/>
    <e v="#N/A"/>
    <e v="#N/A"/>
    <s v="FIXED"/>
    <x v="0"/>
    <m/>
    <m/>
    <m/>
    <m/>
    <x v="0"/>
  </r>
  <r>
    <x v="4"/>
    <s v="54b7f1c6-25cf-4bd6-844e-b8e24024d79a"/>
    <x v="0"/>
    <e v="#N/A"/>
    <e v="#N/A"/>
    <e v="#N/A"/>
    <s v="FIXED"/>
    <x v="0"/>
    <m/>
    <m/>
    <m/>
    <m/>
    <x v="0"/>
  </r>
  <r>
    <x v="0"/>
    <s v="54b8955b-c0a3-4ce1-8d8d-4a850b2c2bc1"/>
    <x v="0"/>
    <s v="bdwybkodr40rn2l.bpna.popularinc.net"/>
    <s v="54b8955b-c0a3-4ce1-8d8d-4a850b2c2bc1"/>
    <s v="Critical"/>
    <s v="FIXED"/>
    <x v="0"/>
    <m/>
    <m/>
    <m/>
    <m/>
    <x v="0"/>
  </r>
  <r>
    <x v="0"/>
    <s v="54b8c64c-4687-402b-818d-e2c0fe930b52"/>
    <x v="0"/>
    <e v="#N/A"/>
    <e v="#N/A"/>
    <e v="#N/A"/>
    <s v="FIXED"/>
    <x v="0"/>
    <m/>
    <m/>
    <m/>
    <m/>
    <x v="0"/>
  </r>
  <r>
    <x v="2"/>
    <s v="54bcc370-6b23-46c0-a4a9-6d53f7794bcf"/>
    <x v="0"/>
    <e v="#N/A"/>
    <e v="#N/A"/>
    <e v="#N/A"/>
    <s v="FIXED"/>
    <x v="0"/>
    <m/>
    <m/>
    <m/>
    <m/>
    <x v="0"/>
  </r>
  <r>
    <x v="11"/>
    <s v="54bd4500-3fb6-4075-82d4-f687f1e0c43a"/>
    <x v="0"/>
    <e v="#N/A"/>
    <e v="#N/A"/>
    <e v="#N/A"/>
    <s v="FIXED"/>
    <x v="0"/>
    <m/>
    <m/>
    <m/>
    <m/>
    <x v="0"/>
  </r>
  <r>
    <x v="0"/>
    <s v="54bdf6aa-18b0-4f15-b017-ab40010dc3fb"/>
    <x v="0"/>
    <e v="#N/A"/>
    <e v="#N/A"/>
    <e v="#N/A"/>
    <s v="FIXED"/>
    <x v="0"/>
    <m/>
    <m/>
    <m/>
    <m/>
    <x v="0"/>
  </r>
  <r>
    <x v="6"/>
    <s v="54be5e1d-dc6f-449e-902f-2d2ce89bd930"/>
    <x v="0"/>
    <e v="#N/A"/>
    <e v="#N/A"/>
    <e v="#N/A"/>
    <s v="FIXED"/>
    <x v="0"/>
    <m/>
    <m/>
    <m/>
    <m/>
    <x v="0"/>
  </r>
  <r>
    <x v="0"/>
    <s v="54be65f1-7315-4448-ba35-6dc86935802c"/>
    <x v="0"/>
    <e v="#N/A"/>
    <e v="#N/A"/>
    <e v="#N/A"/>
    <s v="FIXED"/>
    <x v="0"/>
    <m/>
    <m/>
    <m/>
    <m/>
    <x v="0"/>
  </r>
  <r>
    <x v="6"/>
    <s v="54bf6877-e3e5-45ea-9e4d-5e47dd23ae3a"/>
    <x v="0"/>
    <e v="#N/A"/>
    <e v="#N/A"/>
    <e v="#N/A"/>
    <s v="FIXED"/>
    <x v="0"/>
    <m/>
    <m/>
    <m/>
    <m/>
    <x v="0"/>
  </r>
  <r>
    <x v="1"/>
    <s v="54c03e2d-89a6-409f-93c8-f5ba718359d2"/>
    <x v="0"/>
    <e v="#N/A"/>
    <e v="#N/A"/>
    <e v="#N/A"/>
    <s v="FIXED"/>
    <x v="0"/>
    <m/>
    <m/>
    <m/>
    <m/>
    <x v="0"/>
  </r>
  <r>
    <x v="0"/>
    <s v="54c1bbb0-3af5-44e3-b8b3-16b919d5bf52"/>
    <x v="0"/>
    <e v="#N/A"/>
    <e v="#N/A"/>
    <e v="#N/A"/>
    <s v="FIXED"/>
    <x v="0"/>
    <m/>
    <m/>
    <m/>
    <m/>
    <x v="0"/>
  </r>
  <r>
    <x v="0"/>
    <s v="54c1e13a-ed02-4aca-a564-2c62c34ea06b"/>
    <x v="0"/>
    <e v="#N/A"/>
    <e v="#N/A"/>
    <e v="#N/A"/>
    <s v="FIXED"/>
    <x v="0"/>
    <m/>
    <m/>
    <m/>
    <m/>
    <x v="0"/>
  </r>
  <r>
    <x v="1"/>
    <s v="54c20b42-a901-4924-bdc9-5165b37547b9"/>
    <x v="1"/>
    <s v="bpn-0030bp-01"/>
    <s v="54c20b42-a901-4924-bdc9-5165b37547b9"/>
    <s v="Medium"/>
    <s v="RESURFACED"/>
    <x v="0"/>
    <m/>
    <m/>
    <m/>
    <m/>
    <x v="0"/>
  </r>
  <r>
    <x v="0"/>
    <s v="54c244fd-0369-4d2e-bf92-f377192c662e"/>
    <x v="0"/>
    <e v="#N/A"/>
    <e v="#N/A"/>
    <e v="#N/A"/>
    <s v="FIXED"/>
    <x v="0"/>
    <m/>
    <m/>
    <m/>
    <m/>
    <x v="0"/>
  </r>
  <r>
    <x v="0"/>
    <s v="54c29998-a53d-4960-8174-a21692c305de"/>
    <x v="0"/>
    <e v="#N/A"/>
    <e v="#N/A"/>
    <e v="#N/A"/>
    <s v="FIXED"/>
    <x v="0"/>
    <m/>
    <m/>
    <m/>
    <m/>
    <x v="0"/>
  </r>
  <r>
    <x v="0"/>
    <s v="54c31503-f1a5-410d-ac34-c94e53d3fbf0"/>
    <x v="0"/>
    <e v="#N/A"/>
    <e v="#N/A"/>
    <e v="#N/A"/>
    <s v="FIXED"/>
    <x v="0"/>
    <m/>
    <m/>
    <m/>
    <m/>
    <x v="0"/>
  </r>
  <r>
    <x v="2"/>
    <s v="54c32bcd-05cd-4c73-9c32-839be71ae2cd"/>
    <x v="0"/>
    <e v="#N/A"/>
    <e v="#N/A"/>
    <e v="#N/A"/>
    <s v="FIXED"/>
    <x v="0"/>
    <m/>
    <m/>
    <m/>
    <m/>
    <x v="0"/>
  </r>
  <r>
    <x v="0"/>
    <s v="54c35649-8279-4cff-86ed-c7b02a26e64c"/>
    <x v="0"/>
    <e v="#N/A"/>
    <e v="#N/A"/>
    <e v="#N/A"/>
    <s v="FIXED"/>
    <x v="0"/>
    <m/>
    <m/>
    <m/>
    <m/>
    <x v="0"/>
  </r>
  <r>
    <x v="0"/>
    <s v="54c3dd8f-3a95-4907-be9b-e8f68562206f"/>
    <x v="0"/>
    <e v="#N/A"/>
    <e v="#N/A"/>
    <e v="#N/A"/>
    <s v="FIXED"/>
    <x v="0"/>
    <m/>
    <m/>
    <m/>
    <m/>
    <x v="0"/>
  </r>
  <r>
    <x v="0"/>
    <s v="54c46cc5-929c-4deb-8940-da953a30871d"/>
    <x v="0"/>
    <e v="#N/A"/>
    <e v="#N/A"/>
    <e v="#N/A"/>
    <s v="FIXED"/>
    <x v="0"/>
    <m/>
    <m/>
    <m/>
    <m/>
    <x v="0"/>
  </r>
  <r>
    <x v="0"/>
    <s v="54c49414-5450-42d5-b9b5-ffc6b8993235"/>
    <x v="0"/>
    <e v="#N/A"/>
    <e v="#N/A"/>
    <e v="#N/A"/>
    <s v="FIXED"/>
    <x v="0"/>
    <m/>
    <m/>
    <m/>
    <m/>
    <x v="0"/>
  </r>
  <r>
    <x v="4"/>
    <s v="54c67acc-9452-4c19-8248-b4d99aa5acad"/>
    <x v="0"/>
    <e v="#N/A"/>
    <e v="#N/A"/>
    <e v="#N/A"/>
    <s v="FIXED"/>
    <x v="0"/>
    <m/>
    <m/>
    <m/>
    <m/>
    <x v="0"/>
  </r>
  <r>
    <x v="0"/>
    <s v="54c76010-38a8-49d2-a091-b65b5c89a488"/>
    <x v="0"/>
    <e v="#N/A"/>
    <e v="#N/A"/>
    <e v="#N/A"/>
    <s v="FIXED"/>
    <x v="0"/>
    <m/>
    <m/>
    <m/>
    <m/>
    <x v="0"/>
  </r>
  <r>
    <x v="10"/>
    <s v="54c7ba4e-6dfb-4465-bdac-9905706de39c"/>
    <x v="2"/>
    <s v="bpn-cmtyfrbe-01"/>
    <s v="54c7ba4e-6dfb-4465-bdac-9905706de39c"/>
    <s v="Medium"/>
    <s v="ACTIVE"/>
    <x v="0"/>
    <m/>
    <m/>
    <m/>
    <m/>
    <x v="0"/>
  </r>
  <r>
    <x v="4"/>
    <s v="54c84e8c-a033-4d8b-ae0d-a9237f349f53"/>
    <x v="0"/>
    <e v="#N/A"/>
    <e v="#N/A"/>
    <e v="#N/A"/>
    <s v="FIXED"/>
    <x v="0"/>
    <m/>
    <m/>
    <m/>
    <m/>
    <x v="0"/>
  </r>
  <r>
    <x v="0"/>
    <s v="54c91c1f-d360-44c4-868a-7d9e2a2c333a"/>
    <x v="0"/>
    <e v="#N/A"/>
    <e v="#N/A"/>
    <e v="#N/A"/>
    <s v="FIXED"/>
    <x v="0"/>
    <m/>
    <m/>
    <m/>
    <m/>
    <x v="0"/>
  </r>
  <r>
    <x v="0"/>
    <s v="54caf146-44da-4557-9a46-7b5c107e843b"/>
    <x v="0"/>
    <e v="#N/A"/>
    <e v="#N/A"/>
    <e v="#N/A"/>
    <s v="FIXED"/>
    <x v="0"/>
    <m/>
    <m/>
    <m/>
    <m/>
    <x v="0"/>
  </r>
  <r>
    <x v="0"/>
    <s v="54cb5775-4ddf-43e1-af15-dcd3243f208f"/>
    <x v="0"/>
    <e v="#N/A"/>
    <e v="#N/A"/>
    <e v="#N/A"/>
    <s v="FIXED"/>
    <x v="0"/>
    <m/>
    <m/>
    <m/>
    <m/>
    <x v="0"/>
  </r>
  <r>
    <x v="0"/>
    <s v="54cbb322-5da1-46f1-a04d-f110947a0812"/>
    <x v="0"/>
    <e v="#N/A"/>
    <e v="#N/A"/>
    <e v="#N/A"/>
    <s v="FIXED"/>
    <x v="0"/>
    <m/>
    <m/>
    <m/>
    <m/>
    <x v="0"/>
  </r>
  <r>
    <x v="0"/>
    <s v="54cbdbd4-1243-4bcd-8d90-37fbcb6ccc52"/>
    <x v="0"/>
    <e v="#N/A"/>
    <e v="#N/A"/>
    <e v="#N/A"/>
    <s v="FIXED"/>
    <x v="0"/>
    <m/>
    <m/>
    <m/>
    <m/>
    <x v="0"/>
  </r>
  <r>
    <x v="0"/>
    <s v="54cc1f77-c7ff-4bcf-bd72-6854122f72a8"/>
    <x v="0"/>
    <e v="#N/A"/>
    <e v="#N/A"/>
    <e v="#N/A"/>
    <s v="FIXED"/>
    <x v="0"/>
    <m/>
    <m/>
    <m/>
    <m/>
    <x v="0"/>
  </r>
  <r>
    <x v="0"/>
    <s v="54cce123-fe81-408f-8227-8240c63a2c91"/>
    <x v="0"/>
    <e v="#N/A"/>
    <e v="#N/A"/>
    <e v="#N/A"/>
    <s v="FIXED"/>
    <x v="0"/>
    <m/>
    <m/>
    <m/>
    <m/>
    <x v="0"/>
  </r>
  <r>
    <x v="0"/>
    <s v="54cdfe00-4bb7-43ca-8be2-ddfdd6ad7329"/>
    <x v="0"/>
    <e v="#N/A"/>
    <e v="#N/A"/>
    <e v="#N/A"/>
    <s v="FIXED"/>
    <x v="0"/>
    <m/>
    <m/>
    <m/>
    <m/>
    <x v="0"/>
  </r>
  <r>
    <x v="0"/>
    <s v="54ce9407-a8d3-438b-8546-9e612afff410"/>
    <x v="0"/>
    <e v="#N/A"/>
    <e v="#N/A"/>
    <e v="#N/A"/>
    <s v="FIXED"/>
    <x v="0"/>
    <m/>
    <m/>
    <m/>
    <m/>
    <x v="0"/>
  </r>
  <r>
    <x v="1"/>
    <s v="54cf348c-a9fe-4745-8791-5b0246597d96"/>
    <x v="0"/>
    <e v="#N/A"/>
    <e v="#N/A"/>
    <e v="#N/A"/>
    <s v="FIXED"/>
    <x v="0"/>
    <m/>
    <m/>
    <m/>
    <m/>
    <x v="0"/>
  </r>
  <r>
    <x v="4"/>
    <s v="54cf8fcd-a365-43f2-a818-7cfe29c0390f"/>
    <x v="1"/>
    <s v="bdwybkojndp3g2l"/>
    <s v="54cf8fcd-a365-43f2-a818-7cfe29c0390f"/>
    <s v="High"/>
    <s v="RESURFACED"/>
    <x v="0"/>
    <m/>
    <m/>
    <m/>
    <m/>
    <x v="0"/>
  </r>
  <r>
    <x v="0"/>
    <s v="54cf92df-59dd-4631-88be-ce2d36c62cfb"/>
    <x v="0"/>
    <e v="#N/A"/>
    <e v="#N/A"/>
    <e v="#N/A"/>
    <s v="FIXED"/>
    <x v="0"/>
    <m/>
    <m/>
    <m/>
    <m/>
    <x v="0"/>
  </r>
  <r>
    <x v="2"/>
    <s v="54cfa0e3-bc6a-42c7-891b-d072d116f70e"/>
    <x v="0"/>
    <e v="#N/A"/>
    <e v="#N/A"/>
    <e v="#N/A"/>
    <s v="FIXED"/>
    <x v="0"/>
    <m/>
    <m/>
    <m/>
    <m/>
    <x v="0"/>
  </r>
  <r>
    <x v="0"/>
    <s v="54d00fcc-5f3c-4d8d-b00a-b43f83e9c411"/>
    <x v="0"/>
    <e v="#N/A"/>
    <e v="#N/A"/>
    <e v="#N/A"/>
    <s v="FIXED"/>
    <x v="0"/>
    <m/>
    <m/>
    <m/>
    <m/>
    <x v="0"/>
  </r>
  <r>
    <x v="0"/>
    <s v="54d1ef11-d34d-42d1-b96b-d36a4f2e9dce"/>
    <x v="0"/>
    <e v="#N/A"/>
    <e v="#N/A"/>
    <e v="#N/A"/>
    <s v="FIXED"/>
    <x v="0"/>
    <m/>
    <m/>
    <m/>
    <m/>
    <x v="0"/>
  </r>
  <r>
    <x v="2"/>
    <s v="54d206cb-43b5-468d-8906-c0e07daf416c"/>
    <x v="0"/>
    <e v="#N/A"/>
    <e v="#N/A"/>
    <e v="#N/A"/>
    <s v="FIXED"/>
    <x v="0"/>
    <m/>
    <m/>
    <m/>
    <m/>
    <x v="0"/>
  </r>
  <r>
    <x v="1"/>
    <s v="54d23169-7f47-4ef4-b4db-010349a997ff"/>
    <x v="1"/>
    <s v="bpn-0263bp-01"/>
    <s v="54d23169-7f47-4ef4-b4db-010349a997ff"/>
    <s v="Medium"/>
    <s v="RESURFACED"/>
    <x v="0"/>
    <m/>
    <m/>
    <m/>
    <m/>
    <x v="0"/>
  </r>
  <r>
    <x v="9"/>
    <s v="54d2498c-fd77-43a5-8ec8-2eaa806e8ac0"/>
    <x v="0"/>
    <e v="#N/A"/>
    <e v="#N/A"/>
    <e v="#N/A"/>
    <s v="FIXED"/>
    <x v="0"/>
    <m/>
    <m/>
    <m/>
    <m/>
    <x v="0"/>
  </r>
  <r>
    <x v="0"/>
    <s v="54d264bc-7a06-4b4e-a975-87e21cd65d9f"/>
    <x v="0"/>
    <e v="#N/A"/>
    <e v="#N/A"/>
    <e v="#N/A"/>
    <s v="FIXED"/>
    <x v="0"/>
    <m/>
    <m/>
    <m/>
    <m/>
    <x v="0"/>
  </r>
  <r>
    <x v="0"/>
    <s v="54d48a44-927b-4524-9aa8-ecc6450c543f"/>
    <x v="0"/>
    <s v="miambko4t5j633l"/>
    <s v="54d48a44-927b-4524-9aa8-ecc6450c543f"/>
    <s v="Critical"/>
    <s v="FIXED"/>
    <x v="0"/>
    <m/>
    <m/>
    <m/>
    <m/>
    <x v="0"/>
  </r>
  <r>
    <x v="0"/>
    <s v="54d51c54-799c-4603-b239-8362f1c9dff2"/>
    <x v="0"/>
    <e v="#N/A"/>
    <e v="#N/A"/>
    <e v="#N/A"/>
    <s v="FIXED"/>
    <x v="0"/>
    <m/>
    <m/>
    <m/>
    <m/>
    <x v="0"/>
  </r>
  <r>
    <x v="9"/>
    <s v="54d59330-c833-4b6a-94cf-704b0f8acffd"/>
    <x v="1"/>
    <s v="bpn-rosetews-03"/>
    <s v="54d59330-c833-4b6a-94cf-704b0f8acffd"/>
    <s v="High"/>
    <s v="RESURFACED"/>
    <x v="0"/>
    <m/>
    <m/>
    <m/>
    <m/>
    <x v="0"/>
  </r>
  <r>
    <x v="0"/>
    <s v="54d67085-6f53-425a-ac09-4ab047b97fd6"/>
    <x v="0"/>
    <e v="#N/A"/>
    <e v="#N/A"/>
    <e v="#N/A"/>
    <s v="FIXED"/>
    <x v="0"/>
    <m/>
    <m/>
    <m/>
    <m/>
    <x v="0"/>
  </r>
  <r>
    <x v="1"/>
    <s v="54d68932-99e8-4ef0-bfb9-15b9a168a519"/>
    <x v="0"/>
    <e v="#N/A"/>
    <e v="#N/A"/>
    <e v="#N/A"/>
    <s v="FIXED"/>
    <x v="0"/>
    <m/>
    <m/>
    <m/>
    <m/>
    <x v="0"/>
  </r>
  <r>
    <x v="0"/>
    <s v="54d96b18-c267-4d4f-bb0e-d179ba7a2831"/>
    <x v="0"/>
    <e v="#N/A"/>
    <e v="#N/A"/>
    <e v="#N/A"/>
    <s v="FIXED"/>
    <x v="0"/>
    <m/>
    <m/>
    <m/>
    <m/>
    <x v="0"/>
  </r>
  <r>
    <x v="0"/>
    <s v="54da2537-aadc-40a7-8bda-9ceabfc09bba"/>
    <x v="0"/>
    <e v="#N/A"/>
    <e v="#N/A"/>
    <e v="#N/A"/>
    <s v="FIXED"/>
    <x v="0"/>
    <m/>
    <m/>
    <m/>
    <m/>
    <x v="0"/>
  </r>
  <r>
    <x v="0"/>
    <s v="54da39df-1109-4c98-a6fa-04b3139bd034"/>
    <x v="0"/>
    <e v="#N/A"/>
    <e v="#N/A"/>
    <e v="#N/A"/>
    <s v="FIXED"/>
    <x v="0"/>
    <m/>
    <m/>
    <m/>
    <m/>
    <x v="0"/>
  </r>
  <r>
    <x v="0"/>
    <s v="54da972a-699e-4706-8153-f702e410206d"/>
    <x v="0"/>
    <e v="#N/A"/>
    <e v="#N/A"/>
    <e v="#N/A"/>
    <s v="FIXED"/>
    <x v="0"/>
    <m/>
    <m/>
    <m/>
    <m/>
    <x v="0"/>
  </r>
  <r>
    <x v="0"/>
    <s v="54db908a-7c17-4f4c-bab7-628fb980ea64"/>
    <x v="0"/>
    <e v="#N/A"/>
    <e v="#N/A"/>
    <e v="#N/A"/>
    <s v="FIXED"/>
    <x v="0"/>
    <m/>
    <m/>
    <m/>
    <m/>
    <x v="0"/>
  </r>
  <r>
    <x v="2"/>
    <s v="54dc1ec1-6d45-4703-90cf-3df9526465b1"/>
    <x v="0"/>
    <e v="#N/A"/>
    <e v="#N/A"/>
    <e v="#N/A"/>
    <s v="FIXED"/>
    <x v="0"/>
    <m/>
    <m/>
    <m/>
    <m/>
    <x v="0"/>
  </r>
  <r>
    <x v="9"/>
    <s v="54dc86d5-9895-4fc7-9bac-a0520c523225"/>
    <x v="0"/>
    <e v="#N/A"/>
    <e v="#N/A"/>
    <e v="#N/A"/>
    <s v="FIXED"/>
    <x v="0"/>
    <m/>
    <m/>
    <m/>
    <m/>
    <x v="0"/>
  </r>
  <r>
    <x v="1"/>
    <s v="54dc8af3-0b5b-42fd-a4f5-a4b18c5a7461"/>
    <x v="0"/>
    <e v="#N/A"/>
    <e v="#N/A"/>
    <e v="#N/A"/>
    <s v="FIXED"/>
    <x v="0"/>
    <m/>
    <m/>
    <m/>
    <m/>
    <x v="0"/>
  </r>
  <r>
    <x v="0"/>
    <s v="54dceb5b-3df9-4d8f-83cb-30c9f9c1fa15"/>
    <x v="0"/>
    <e v="#N/A"/>
    <e v="#N/A"/>
    <e v="#N/A"/>
    <s v="FIXED"/>
    <x v="0"/>
    <m/>
    <m/>
    <m/>
    <m/>
    <x v="0"/>
  </r>
  <r>
    <x v="0"/>
    <s v="54dcf3cd-73e3-434b-89f5-e522d638fb7d"/>
    <x v="0"/>
    <e v="#N/A"/>
    <e v="#N/A"/>
    <e v="#N/A"/>
    <s v="FIXED"/>
    <x v="0"/>
    <m/>
    <m/>
    <m/>
    <m/>
    <x v="0"/>
  </r>
  <r>
    <x v="0"/>
    <s v="54dddff3-d3a7-486a-950a-1ad59f0d8746"/>
    <x v="0"/>
    <s v="0097brn3xljnd2d.bpna.popularinc.net"/>
    <s v="54dddff3-d3a7-486a-950a-1ad59f0d8746"/>
    <s v="Critical"/>
    <s v="FIXED"/>
    <x v="0"/>
    <m/>
    <m/>
    <m/>
    <m/>
    <x v="0"/>
  </r>
  <r>
    <x v="0"/>
    <s v="54de8e48-3518-442c-81d5-4ad0a203f027"/>
    <x v="0"/>
    <s v="miambrnf8h2rd2d.bpna.popularinc.net"/>
    <s v="54de8e48-3518-442c-81d5-4ad0a203f027"/>
    <s v="Medium"/>
    <s v="FIXED"/>
    <x v="0"/>
    <m/>
    <m/>
    <m/>
    <m/>
    <x v="0"/>
  </r>
  <r>
    <x v="1"/>
    <s v="54e0600f-f0e0-4e7f-9464-e80a8f89112e"/>
    <x v="2"/>
    <e v="#N/A"/>
    <e v="#N/A"/>
    <e v="#N/A"/>
    <s v="ACTIVE"/>
    <x v="0"/>
    <m/>
    <m/>
    <m/>
    <m/>
    <x v="0"/>
  </r>
  <r>
    <x v="4"/>
    <s v="54e20f98-67bb-436a-8977-c3582cd5874e"/>
    <x v="0"/>
    <s v="bdwybkojwbx6s2l.bpna.popularinc.net"/>
    <s v="54e20f98-67bb-436a-8977-c3582cd5874e"/>
    <s v="Critical"/>
    <s v="FIXED"/>
    <x v="0"/>
    <m/>
    <m/>
    <m/>
    <m/>
    <x v="0"/>
  </r>
  <r>
    <x v="6"/>
    <s v="54e3bd05-77d1-4762-a576-faed6595be5a"/>
    <x v="2"/>
    <s v="bpn-rosetecm-04"/>
    <s v="54e3bd05-77d1-4762-a576-faed6595be5a"/>
    <s v="Medium"/>
    <s v="ACTIVE"/>
    <x v="0"/>
    <m/>
    <m/>
    <m/>
    <m/>
    <x v="0"/>
  </r>
  <r>
    <x v="1"/>
    <s v="54e42c22-0dfa-476e-9b8e-e7fcac135159"/>
    <x v="2"/>
    <s v="bpn-rosewrrc-02"/>
    <s v="54e42c22-0dfa-476e-9b8e-e7fcac135159"/>
    <s v="Medium"/>
    <s v="ACTIVE"/>
    <x v="0"/>
    <m/>
    <m/>
    <m/>
    <m/>
    <x v="0"/>
  </r>
  <r>
    <x v="0"/>
    <s v="54e72722-e0bf-44a8-8215-6b11fa42d73b"/>
    <x v="0"/>
    <e v="#N/A"/>
    <e v="#N/A"/>
    <e v="#N/A"/>
    <s v="FIXED"/>
    <x v="0"/>
    <m/>
    <m/>
    <m/>
    <m/>
    <x v="0"/>
  </r>
  <r>
    <x v="4"/>
    <s v="54e82a5d-344a-4f72-b6fb-8fe0a6c92afd"/>
    <x v="0"/>
    <e v="#N/A"/>
    <e v="#N/A"/>
    <e v="#N/A"/>
    <s v="FIXED"/>
    <x v="0"/>
    <m/>
    <m/>
    <m/>
    <m/>
    <x v="0"/>
  </r>
  <r>
    <x v="1"/>
    <s v="54e88c1d-83a0-4a1c-8caa-06078c83a367"/>
    <x v="2"/>
    <s v="bpn-rosebp-01"/>
    <s v="54e88c1d-83a0-4a1c-8caa-06078c83a367"/>
    <s v="High"/>
    <s v="ACTIVE"/>
    <x v="0"/>
    <m/>
    <m/>
    <m/>
    <m/>
    <x v="0"/>
  </r>
  <r>
    <x v="2"/>
    <s v="54e90bf6-02a3-4aeb-880b-820811846457"/>
    <x v="2"/>
    <s v="bpn-rosegvur-01"/>
    <s v="54e90bf6-02a3-4aeb-880b-820811846457"/>
    <s v="Medium"/>
    <s v="ACTIVE"/>
    <x v="0"/>
    <m/>
    <m/>
    <m/>
    <m/>
    <x v="0"/>
  </r>
  <r>
    <x v="0"/>
    <s v="54ea1c25-5b3a-406a-b3bf-026f5e1b1694"/>
    <x v="0"/>
    <e v="#N/A"/>
    <e v="#N/A"/>
    <e v="#N/A"/>
    <s v="FIXED"/>
    <x v="0"/>
    <m/>
    <m/>
    <m/>
    <m/>
    <x v="0"/>
  </r>
  <r>
    <x v="0"/>
    <s v="54ec2dae-7400-4f93-bf4e-2e10b13c8e84"/>
    <x v="0"/>
    <e v="#N/A"/>
    <e v="#N/A"/>
    <e v="#N/A"/>
    <s v="FIXED"/>
    <x v="0"/>
    <m/>
    <m/>
    <m/>
    <m/>
    <x v="0"/>
  </r>
  <r>
    <x v="0"/>
    <s v="54ed674b-1310-40f8-9a76-71e05fbe8686"/>
    <x v="0"/>
    <e v="#N/A"/>
    <e v="#N/A"/>
    <e v="#N/A"/>
    <s v="FIXED"/>
    <x v="0"/>
    <m/>
    <m/>
    <m/>
    <m/>
    <x v="0"/>
  </r>
  <r>
    <x v="0"/>
    <s v="54ee214c-5c78-4452-b992-23ac7a976cb4"/>
    <x v="0"/>
    <e v="#N/A"/>
    <e v="#N/A"/>
    <e v="#N/A"/>
    <s v="FIXED"/>
    <x v="0"/>
    <m/>
    <m/>
    <m/>
    <m/>
    <x v="0"/>
  </r>
  <r>
    <x v="6"/>
    <s v="54ee48bd-a06b-4105-90ce-8ad7c1fd8d54"/>
    <x v="0"/>
    <e v="#N/A"/>
    <e v="#N/A"/>
    <e v="#N/A"/>
    <s v="FIXED"/>
    <x v="0"/>
    <m/>
    <m/>
    <m/>
    <m/>
    <x v="0"/>
  </r>
  <r>
    <x v="0"/>
    <s v="54ee7f0a-f85f-4eb8-9acb-08188400e36d"/>
    <x v="0"/>
    <e v="#N/A"/>
    <e v="#N/A"/>
    <e v="#N/A"/>
    <s v="FIXED"/>
    <x v="0"/>
    <m/>
    <m/>
    <m/>
    <m/>
    <x v="0"/>
  </r>
  <r>
    <x v="1"/>
    <s v="54ef57ef-c104-48a4-98f3-0c3f5cbef109"/>
    <x v="0"/>
    <e v="#N/A"/>
    <e v="#N/A"/>
    <e v="#N/A"/>
    <s v="FIXED"/>
    <x v="0"/>
    <m/>
    <m/>
    <m/>
    <m/>
    <x v="0"/>
  </r>
  <r>
    <x v="0"/>
    <s v="54ef8bbc-0902-4add-baad-6966a51c430d"/>
    <x v="0"/>
    <e v="#N/A"/>
    <e v="#N/A"/>
    <e v="#N/A"/>
    <s v="FIXED"/>
    <x v="0"/>
    <m/>
    <m/>
    <m/>
    <m/>
    <x v="0"/>
  </r>
  <r>
    <x v="0"/>
    <s v="54efa176-0534-49f9-8a64-906bc8b6d86a"/>
    <x v="0"/>
    <e v="#N/A"/>
    <e v="#N/A"/>
    <e v="#N/A"/>
    <s v="FIXED"/>
    <x v="0"/>
    <m/>
    <m/>
    <m/>
    <m/>
    <x v="0"/>
  </r>
  <r>
    <x v="0"/>
    <s v="54f0d0f4-a380-4076-8b82-2078d037a14e"/>
    <x v="0"/>
    <e v="#N/A"/>
    <e v="#N/A"/>
    <e v="#N/A"/>
    <s v="FIXED"/>
    <x v="0"/>
    <m/>
    <m/>
    <m/>
    <m/>
    <x v="0"/>
  </r>
  <r>
    <x v="2"/>
    <s v="54f15f1f-1590-490e-a801-08fad213a85b"/>
    <x v="3"/>
    <e v="#N/A"/>
    <e v="#N/A"/>
    <e v="#N/A"/>
    <s v="NEW"/>
    <x v="0"/>
    <m/>
    <m/>
    <m/>
    <m/>
    <x v="0"/>
  </r>
  <r>
    <x v="0"/>
    <s v="54f1dbeb-e2b4-46ec-8b0e-72030dfa9ef3"/>
    <x v="0"/>
    <e v="#N/A"/>
    <e v="#N/A"/>
    <e v="#N/A"/>
    <s v="FIXED"/>
    <x v="0"/>
    <m/>
    <m/>
    <m/>
    <m/>
    <x v="0"/>
  </r>
  <r>
    <x v="11"/>
    <s v="54f20d2d-b802-4967-af7c-103671f0e434"/>
    <x v="0"/>
    <s v="bpn-rosedvqa-03"/>
    <s v="54f20d2d-b802-4967-af7c-103671f0e434"/>
    <s v="High"/>
    <s v="FIXED"/>
    <x v="0"/>
    <m/>
    <m/>
    <m/>
    <m/>
    <x v="0"/>
  </r>
  <r>
    <x v="4"/>
    <s v="54f59d47-c4fe-4778-add9-4a370d8616a1"/>
    <x v="0"/>
    <e v="#N/A"/>
    <e v="#N/A"/>
    <e v="#N/A"/>
    <s v="FIXED"/>
    <x v="0"/>
    <m/>
    <m/>
    <m/>
    <m/>
    <x v="0"/>
  </r>
  <r>
    <x v="0"/>
    <s v="54f5b493-263e-4e27-a311-0eab7fc1d28d"/>
    <x v="0"/>
    <e v="#N/A"/>
    <e v="#N/A"/>
    <e v="#N/A"/>
    <s v="FIXED"/>
    <x v="0"/>
    <m/>
    <m/>
    <m/>
    <m/>
    <x v="0"/>
  </r>
  <r>
    <x v="0"/>
    <s v="54f689e8-d8be-4815-91d0-f42d9cef046c"/>
    <x v="2"/>
    <s v="bdwybko680wlr2d.bpna.popularinc.net"/>
    <s v="54f689e8-d8be-4815-91d0-f42d9cef046c"/>
    <s v="High"/>
    <s v="ACTIVE"/>
    <x v="0"/>
    <m/>
    <m/>
    <m/>
    <m/>
    <x v="0"/>
  </r>
  <r>
    <x v="0"/>
    <s v="54f82e47-a9e1-4751-baab-5f5d6be6e128"/>
    <x v="0"/>
    <e v="#N/A"/>
    <e v="#N/A"/>
    <e v="#N/A"/>
    <s v="FIXED"/>
    <x v="0"/>
    <m/>
    <m/>
    <m/>
    <m/>
    <x v="0"/>
  </r>
  <r>
    <x v="0"/>
    <s v="54f838c9-03d4-4fdb-8e55-90452b6fa89f"/>
    <x v="0"/>
    <e v="#N/A"/>
    <e v="#N/A"/>
    <e v="#N/A"/>
    <s v="FIXED"/>
    <x v="0"/>
    <m/>
    <m/>
    <m/>
    <m/>
    <x v="0"/>
  </r>
  <r>
    <x v="0"/>
    <s v="54f8bb9d-386e-4e8f-a0c4-e8dff1d35f71"/>
    <x v="0"/>
    <e v="#N/A"/>
    <e v="#N/A"/>
    <e v="#N/A"/>
    <s v="FIXED"/>
    <x v="0"/>
    <m/>
    <m/>
    <m/>
    <m/>
    <x v="0"/>
  </r>
  <r>
    <x v="0"/>
    <s v="54f95bf8-62e6-4b22-b33b-a50cee2d0dfc"/>
    <x v="0"/>
    <e v="#N/A"/>
    <e v="#N/A"/>
    <e v="#N/A"/>
    <s v="FIXED"/>
    <x v="0"/>
    <m/>
    <m/>
    <m/>
    <m/>
    <x v="0"/>
  </r>
  <r>
    <x v="10"/>
    <s v="54f98d2a-d634-450c-b14b-bc79f643e86d"/>
    <x v="0"/>
    <s v="bpn-rosenmas-01"/>
    <s v="54f98d2a-d634-450c-b14b-bc79f643e86d"/>
    <s v="High"/>
    <s v="FIXED"/>
    <x v="0"/>
    <m/>
    <m/>
    <m/>
    <m/>
    <x v="0"/>
  </r>
  <r>
    <x v="0"/>
    <s v="54f9ac97-da3e-4ef7-aad2-df3f14e5c2b7"/>
    <x v="0"/>
    <e v="#N/A"/>
    <e v="#N/A"/>
    <e v="#N/A"/>
    <s v="FIXED"/>
    <x v="0"/>
    <m/>
    <m/>
    <m/>
    <m/>
    <x v="0"/>
  </r>
  <r>
    <x v="0"/>
    <s v="54f9c5b6-db74-4fd1-9472-c8874b41ca75"/>
    <x v="0"/>
    <e v="#N/A"/>
    <e v="#N/A"/>
    <e v="#N/A"/>
    <s v="FIXED"/>
    <x v="0"/>
    <m/>
    <m/>
    <m/>
    <m/>
    <x v="0"/>
  </r>
  <r>
    <x v="0"/>
    <s v="54fa3fcf-124d-4fef-8783-d1831be16efa"/>
    <x v="2"/>
    <s v="miambko8tbq9y2l.bpna.popularinc.net"/>
    <s v="54fa3fcf-124d-4fef-8783-d1831be16efa"/>
    <s v="High"/>
    <s v="ACTIVE"/>
    <x v="0"/>
    <m/>
    <m/>
    <m/>
    <m/>
    <x v="0"/>
  </r>
  <r>
    <x v="0"/>
    <s v="54fa707d-d60e-4340-ac2a-05e129a2506d"/>
    <x v="0"/>
    <e v="#N/A"/>
    <e v="#N/A"/>
    <e v="#N/A"/>
    <s v="FIXED"/>
    <x v="0"/>
    <m/>
    <m/>
    <m/>
    <m/>
    <x v="0"/>
  </r>
  <r>
    <x v="0"/>
    <s v="54fb178f-0295-4378-a39c-d200b8aae087"/>
    <x v="0"/>
    <e v="#N/A"/>
    <e v="#N/A"/>
    <e v="#N/A"/>
    <s v="FIXED"/>
    <x v="0"/>
    <m/>
    <m/>
    <m/>
    <m/>
    <x v="0"/>
  </r>
  <r>
    <x v="0"/>
    <s v="54fbdaf7-9b13-460e-8d98-2bd895b68cf0"/>
    <x v="0"/>
    <e v="#N/A"/>
    <e v="#N/A"/>
    <e v="#N/A"/>
    <s v="FIXED"/>
    <x v="0"/>
    <m/>
    <m/>
    <m/>
    <m/>
    <x v="0"/>
  </r>
  <r>
    <x v="0"/>
    <s v="54fbe947-0456-4102-94d2-6468d8ee0496"/>
    <x v="0"/>
    <e v="#N/A"/>
    <e v="#N/A"/>
    <e v="#N/A"/>
    <s v="FIXED"/>
    <x v="0"/>
    <m/>
    <m/>
    <m/>
    <m/>
    <x v="0"/>
  </r>
  <r>
    <x v="0"/>
    <s v="54fc63eb-96bd-402e-ae50-bda00ccf31b1"/>
    <x v="0"/>
    <e v="#N/A"/>
    <e v="#N/A"/>
    <e v="#N/A"/>
    <s v="FIXED"/>
    <x v="0"/>
    <m/>
    <m/>
    <m/>
    <m/>
    <x v="0"/>
  </r>
  <r>
    <x v="0"/>
    <s v="54fd1286-090d-4e26-ad6c-8a02d2b7672a"/>
    <x v="0"/>
    <e v="#N/A"/>
    <e v="#N/A"/>
    <e v="#N/A"/>
    <s v="FIXED"/>
    <x v="0"/>
    <m/>
    <m/>
    <m/>
    <m/>
    <x v="0"/>
  </r>
  <r>
    <x v="0"/>
    <s v="54fd3391-6765-4871-afa1-d726019daf19"/>
    <x v="0"/>
    <e v="#N/A"/>
    <e v="#N/A"/>
    <e v="#N/A"/>
    <s v="FIXED"/>
    <x v="0"/>
    <m/>
    <m/>
    <m/>
    <m/>
    <x v="0"/>
  </r>
  <r>
    <x v="11"/>
    <s v="54fd9320-f0a3-41e9-989e-536115cf7eaa"/>
    <x v="3"/>
    <e v="#N/A"/>
    <e v="#N/A"/>
    <e v="#N/A"/>
    <s v="NEW"/>
    <x v="0"/>
    <m/>
    <m/>
    <m/>
    <m/>
    <x v="0"/>
  </r>
  <r>
    <x v="0"/>
    <s v="54fe1c24-b9cf-4fe3-91c2-fe63d064789e"/>
    <x v="0"/>
    <e v="#N/A"/>
    <e v="#N/A"/>
    <e v="#N/A"/>
    <s v="FIXED"/>
    <x v="0"/>
    <m/>
    <m/>
    <m/>
    <m/>
    <x v="0"/>
  </r>
  <r>
    <x v="0"/>
    <s v="5500d542-b763-44b0-9bde-411ee1ad4eb1"/>
    <x v="0"/>
    <e v="#N/A"/>
    <e v="#N/A"/>
    <e v="#N/A"/>
    <s v="FIXED"/>
    <x v="0"/>
    <m/>
    <m/>
    <m/>
    <m/>
    <x v="0"/>
  </r>
  <r>
    <x v="0"/>
    <s v="5502e883-76d6-4843-a632-a61a855efed3"/>
    <x v="0"/>
    <e v="#N/A"/>
    <e v="#N/A"/>
    <e v="#N/A"/>
    <s v="FIXED"/>
    <x v="0"/>
    <m/>
    <m/>
    <m/>
    <m/>
    <x v="0"/>
  </r>
  <r>
    <x v="10"/>
    <s v="5505940e-b7fe-4639-9e00-f138361a5190"/>
    <x v="1"/>
    <e v="#N/A"/>
    <e v="#N/A"/>
    <e v="#N/A"/>
    <s v="RESURFACED"/>
    <x v="0"/>
    <m/>
    <m/>
    <m/>
    <m/>
    <x v="0"/>
  </r>
  <r>
    <x v="0"/>
    <s v="5505e461-50c9-4c4f-932c-ecd236c8265f"/>
    <x v="0"/>
    <e v="#N/A"/>
    <e v="#N/A"/>
    <e v="#N/A"/>
    <s v="FIXED"/>
    <x v="0"/>
    <m/>
    <m/>
    <m/>
    <m/>
    <x v="0"/>
  </r>
  <r>
    <x v="4"/>
    <s v="550615d6-11c1-4ae9-a423-33046af7382d"/>
    <x v="0"/>
    <e v="#N/A"/>
    <e v="#N/A"/>
    <e v="#N/A"/>
    <s v="FIXED"/>
    <x v="0"/>
    <m/>
    <m/>
    <m/>
    <m/>
    <x v="0"/>
  </r>
  <r>
    <x v="0"/>
    <s v="5506a203-f37f-4447-8a0c-fe632ac514c6"/>
    <x v="0"/>
    <e v="#N/A"/>
    <e v="#N/A"/>
    <e v="#N/A"/>
    <s v="FIXED"/>
    <x v="0"/>
    <m/>
    <m/>
    <m/>
    <m/>
    <x v="0"/>
  </r>
  <r>
    <x v="0"/>
    <s v="5507528f-58a7-40cb-a9cd-1949397ac21f"/>
    <x v="0"/>
    <e v="#N/A"/>
    <e v="#N/A"/>
    <e v="#N/A"/>
    <s v="FIXED"/>
    <x v="0"/>
    <m/>
    <m/>
    <m/>
    <m/>
    <x v="0"/>
  </r>
  <r>
    <x v="0"/>
    <s v="55079d4a-16dc-47a6-b901-83bce6e490c9"/>
    <x v="0"/>
    <e v="#N/A"/>
    <e v="#N/A"/>
    <e v="#N/A"/>
    <s v="FIXED"/>
    <x v="0"/>
    <m/>
    <m/>
    <m/>
    <m/>
    <x v="0"/>
  </r>
  <r>
    <x v="0"/>
    <s v="5508aa0a-ff24-437b-ae5a-0f5be089bf6e"/>
    <x v="0"/>
    <e v="#N/A"/>
    <e v="#N/A"/>
    <e v="#N/A"/>
    <s v="FIXED"/>
    <x v="0"/>
    <m/>
    <m/>
    <m/>
    <m/>
    <x v="0"/>
  </r>
  <r>
    <x v="0"/>
    <s v="5508aa0d-92d9-4c8e-849b-04e3bd8c3a17"/>
    <x v="0"/>
    <e v="#N/A"/>
    <e v="#N/A"/>
    <e v="#N/A"/>
    <s v="FIXED"/>
    <x v="0"/>
    <m/>
    <m/>
    <m/>
    <m/>
    <x v="0"/>
  </r>
  <r>
    <x v="0"/>
    <s v="55092bac-fe2d-4675-a163-eea736d007ac"/>
    <x v="0"/>
    <e v="#N/A"/>
    <e v="#N/A"/>
    <e v="#N/A"/>
    <s v="FIXED"/>
    <x v="0"/>
    <m/>
    <m/>
    <m/>
    <m/>
    <x v="0"/>
  </r>
  <r>
    <x v="0"/>
    <s v="550999be-4114-4488-8e9a-48092b4e9a3a"/>
    <x v="0"/>
    <e v="#N/A"/>
    <e v="#N/A"/>
    <e v="#N/A"/>
    <s v="FIXED"/>
    <x v="0"/>
    <m/>
    <m/>
    <m/>
    <m/>
    <x v="0"/>
  </r>
  <r>
    <x v="7"/>
    <s v="550a229d-389f-498e-b6ea-a3c84008be09"/>
    <x v="0"/>
    <e v="#N/A"/>
    <e v="#N/A"/>
    <e v="#N/A"/>
    <s v="FIXED"/>
    <x v="0"/>
    <m/>
    <m/>
    <m/>
    <m/>
    <x v="0"/>
  </r>
  <r>
    <x v="0"/>
    <s v="550a4ed9-425c-4e8f-81d2-94731b2d6a54"/>
    <x v="0"/>
    <e v="#N/A"/>
    <e v="#N/A"/>
    <e v="#N/A"/>
    <s v="FIXED"/>
    <x v="0"/>
    <m/>
    <m/>
    <m/>
    <m/>
    <x v="0"/>
  </r>
  <r>
    <x v="0"/>
    <s v="550ab660-1147-4f9e-b333-9dc8eabc3a8f"/>
    <x v="0"/>
    <e v="#N/A"/>
    <e v="#N/A"/>
    <e v="#N/A"/>
    <s v="FIXED"/>
    <x v="0"/>
    <m/>
    <m/>
    <m/>
    <m/>
    <x v="0"/>
  </r>
  <r>
    <x v="4"/>
    <s v="550b00f6-5179-4260-b407-e896931fa8d8"/>
    <x v="1"/>
    <s v="bdwybko1nb1ql3l"/>
    <s v="550b00f6-5179-4260-b407-e896931fa8d8"/>
    <s v="High"/>
    <s v="RESURFACED"/>
    <x v="0"/>
    <m/>
    <m/>
    <m/>
    <m/>
    <x v="0"/>
  </r>
  <r>
    <x v="0"/>
    <s v="550b6b1b-40eb-49f0-b254-15eaee3cf66c"/>
    <x v="0"/>
    <e v="#N/A"/>
    <e v="#N/A"/>
    <e v="#N/A"/>
    <s v="FIXED"/>
    <x v="0"/>
    <m/>
    <m/>
    <m/>
    <m/>
    <x v="0"/>
  </r>
  <r>
    <x v="0"/>
    <s v="550bc7b7-19a8-40fa-a570-445855b3dd22"/>
    <x v="0"/>
    <e v="#N/A"/>
    <e v="#N/A"/>
    <e v="#N/A"/>
    <s v="FIXED"/>
    <x v="0"/>
    <m/>
    <m/>
    <m/>
    <m/>
    <x v="0"/>
  </r>
  <r>
    <x v="0"/>
    <s v="550c3343-4f48-4d36-8cd6-3a984258c5fc"/>
    <x v="0"/>
    <e v="#N/A"/>
    <e v="#N/A"/>
    <e v="#N/A"/>
    <s v="FIXED"/>
    <x v="0"/>
    <m/>
    <m/>
    <m/>
    <m/>
    <x v="0"/>
  </r>
  <r>
    <x v="0"/>
    <s v="550cf8a3-0484-45b2-8a4b-faba22e37cac"/>
    <x v="0"/>
    <e v="#N/A"/>
    <e v="#N/A"/>
    <e v="#N/A"/>
    <s v="FIXED"/>
    <x v="0"/>
    <m/>
    <m/>
    <m/>
    <m/>
    <x v="0"/>
  </r>
  <r>
    <x v="0"/>
    <s v="550d6c2b-8c00-4b98-86dd-b6b0a4d1c1e7"/>
    <x v="0"/>
    <e v="#N/A"/>
    <e v="#N/A"/>
    <e v="#N/A"/>
    <s v="FIXED"/>
    <x v="0"/>
    <m/>
    <m/>
    <m/>
    <m/>
    <x v="0"/>
  </r>
  <r>
    <x v="0"/>
    <s v="550d8ed9-4be7-4fd3-85a8-469afdff6fed"/>
    <x v="0"/>
    <e v="#N/A"/>
    <e v="#N/A"/>
    <e v="#N/A"/>
    <s v="FIXED"/>
    <x v="0"/>
    <m/>
    <m/>
    <m/>
    <m/>
    <x v="0"/>
  </r>
  <r>
    <x v="0"/>
    <s v="550fc1a1-c568-4193-95fb-0534b1813a16"/>
    <x v="0"/>
    <e v="#N/A"/>
    <e v="#N/A"/>
    <e v="#N/A"/>
    <s v="FIXED"/>
    <x v="0"/>
    <m/>
    <m/>
    <m/>
    <m/>
    <x v="0"/>
  </r>
  <r>
    <x v="0"/>
    <s v="5510300b-a1ae-428a-a316-a8443eb11d49"/>
    <x v="0"/>
    <s v="miambrnf8h2rd2d.bpna.popularinc.net"/>
    <s v="5510300b-a1ae-428a-a316-a8443eb11d49"/>
    <s v="High"/>
    <s v="FIXED"/>
    <x v="0"/>
    <m/>
    <m/>
    <m/>
    <m/>
    <x v="0"/>
  </r>
  <r>
    <x v="1"/>
    <s v="55109695-a180-4369-aa77-45c892b99650"/>
    <x v="0"/>
    <e v="#N/A"/>
    <e v="#N/A"/>
    <e v="#N/A"/>
    <s v="FIXED"/>
    <x v="0"/>
    <m/>
    <m/>
    <m/>
    <m/>
    <x v="0"/>
  </r>
  <r>
    <x v="0"/>
    <s v="5510c690-2e88-4b38-9d8a-1af6f8ebb0b7"/>
    <x v="0"/>
    <e v="#N/A"/>
    <e v="#N/A"/>
    <e v="#N/A"/>
    <s v="FIXED"/>
    <x v="0"/>
    <m/>
    <m/>
    <m/>
    <m/>
    <x v="0"/>
  </r>
  <r>
    <x v="0"/>
    <s v="5513aeac-9181-4050-8b20-f6908ee1dd7c"/>
    <x v="0"/>
    <e v="#N/A"/>
    <e v="#N/A"/>
    <e v="#N/A"/>
    <s v="FIXED"/>
    <x v="0"/>
    <m/>
    <m/>
    <m/>
    <m/>
    <x v="0"/>
  </r>
  <r>
    <x v="0"/>
    <s v="5513cdbd-787e-4eb7-92e0-c9b4c332af0a"/>
    <x v="0"/>
    <e v="#N/A"/>
    <e v="#N/A"/>
    <e v="#N/A"/>
    <s v="FIXED"/>
    <x v="0"/>
    <m/>
    <m/>
    <m/>
    <m/>
    <x v="0"/>
  </r>
  <r>
    <x v="4"/>
    <s v="55162242-2f8f-4048-b60b-4ea8c39aa75a"/>
    <x v="0"/>
    <e v="#N/A"/>
    <e v="#N/A"/>
    <e v="#N/A"/>
    <s v="FIXED"/>
    <x v="0"/>
    <m/>
    <m/>
    <m/>
    <m/>
    <x v="0"/>
  </r>
  <r>
    <x v="2"/>
    <s v="5516861a-046a-470a-b0ae-41d72e3c6cf2"/>
    <x v="0"/>
    <e v="#N/A"/>
    <e v="#N/A"/>
    <e v="#N/A"/>
    <s v="FIXED"/>
    <x v="0"/>
    <m/>
    <m/>
    <m/>
    <m/>
    <x v="0"/>
  </r>
  <r>
    <x v="0"/>
    <s v="55180d9a-000a-4851-851e-ce0a9c699c8d"/>
    <x v="0"/>
    <e v="#N/A"/>
    <e v="#N/A"/>
    <e v="#N/A"/>
    <s v="FIXED"/>
    <x v="0"/>
    <m/>
    <m/>
    <m/>
    <m/>
    <x v="0"/>
  </r>
  <r>
    <x v="0"/>
    <s v="55185b26-5433-4e09-b8e9-7b6789e561f9"/>
    <x v="0"/>
    <e v="#N/A"/>
    <e v="#N/A"/>
    <e v="#N/A"/>
    <s v="FIXED"/>
    <x v="0"/>
    <m/>
    <m/>
    <m/>
    <m/>
    <x v="0"/>
  </r>
  <r>
    <x v="0"/>
    <s v="551a167c-31f1-4e43-862e-c2d0d059708b"/>
    <x v="0"/>
    <e v="#N/A"/>
    <e v="#N/A"/>
    <e v="#N/A"/>
    <s v="FIXED"/>
    <x v="0"/>
    <m/>
    <m/>
    <m/>
    <m/>
    <x v="0"/>
  </r>
  <r>
    <x v="0"/>
    <s v="551a47a2-992f-4edc-9ac1-81fd6bf6e1af"/>
    <x v="0"/>
    <e v="#N/A"/>
    <e v="#N/A"/>
    <e v="#N/A"/>
    <s v="FIXED"/>
    <x v="0"/>
    <m/>
    <m/>
    <m/>
    <m/>
    <x v="0"/>
  </r>
  <r>
    <x v="1"/>
    <s v="551a4ebb-c751-4963-995f-9a5b26cf263b"/>
    <x v="1"/>
    <s v="bpn-roseevmx-01"/>
    <s v="551a4ebb-c751-4963-995f-9a5b26cf263b"/>
    <s v="Medium"/>
    <s v="RESURFACED"/>
    <x v="0"/>
    <m/>
    <m/>
    <m/>
    <m/>
    <x v="0"/>
  </r>
  <r>
    <x v="0"/>
    <s v="551bdc13-762a-40f5-aed7-9a699cf87c35"/>
    <x v="0"/>
    <e v="#N/A"/>
    <e v="#N/A"/>
    <e v="#N/A"/>
    <s v="FIXED"/>
    <x v="0"/>
    <m/>
    <m/>
    <m/>
    <m/>
    <x v="0"/>
  </r>
  <r>
    <x v="0"/>
    <s v="551c4c52-3c0a-443a-be7f-d03ce53a7ec2"/>
    <x v="0"/>
    <e v="#N/A"/>
    <e v="#N/A"/>
    <e v="#N/A"/>
    <s v="FIXED"/>
    <x v="0"/>
    <m/>
    <m/>
    <m/>
    <m/>
    <x v="0"/>
  </r>
  <r>
    <x v="0"/>
    <s v="551c653f-03b8-4c40-a01b-bdf487c08745"/>
    <x v="0"/>
    <e v="#N/A"/>
    <e v="#N/A"/>
    <e v="#N/A"/>
    <s v="FIXED"/>
    <x v="0"/>
    <m/>
    <m/>
    <m/>
    <m/>
    <x v="0"/>
  </r>
  <r>
    <x v="0"/>
    <s v="551cc14f-52d1-4944-9f02-008dd042da52"/>
    <x v="0"/>
    <e v="#N/A"/>
    <e v="#N/A"/>
    <e v="#N/A"/>
    <s v="FIXED"/>
    <x v="0"/>
    <m/>
    <m/>
    <m/>
    <m/>
    <x v="0"/>
  </r>
  <r>
    <x v="0"/>
    <s v="551cd5f3-9886-46f7-87af-9fd9ab47a3a0"/>
    <x v="0"/>
    <e v="#N/A"/>
    <e v="#N/A"/>
    <e v="#N/A"/>
    <s v="FIXED"/>
    <x v="0"/>
    <m/>
    <m/>
    <m/>
    <m/>
    <x v="0"/>
  </r>
  <r>
    <x v="0"/>
    <s v="551dfccc-b80f-4ce1-8af7-f04e26235677"/>
    <x v="0"/>
    <e v="#N/A"/>
    <e v="#N/A"/>
    <e v="#N/A"/>
    <s v="FIXED"/>
    <x v="0"/>
    <m/>
    <m/>
    <m/>
    <m/>
    <x v="0"/>
  </r>
  <r>
    <x v="6"/>
    <s v="551eb671-5187-40a0-8f82-2d83ea7dc5f9"/>
    <x v="0"/>
    <e v="#N/A"/>
    <e v="#N/A"/>
    <e v="#N/A"/>
    <s v="FIXED"/>
    <x v="0"/>
    <m/>
    <m/>
    <m/>
    <m/>
    <x v="0"/>
  </r>
  <r>
    <x v="0"/>
    <s v="551ee8d1-0df2-4dd5-a83b-fd2e62486b86"/>
    <x v="0"/>
    <s v="bdwybko8gw7fh2l.bpna.popularinc.net"/>
    <s v="551ee8d1-0df2-4dd5-a83b-fd2e62486b86"/>
    <s v="Medium"/>
    <s v="FIXED"/>
    <x v="0"/>
    <m/>
    <m/>
    <m/>
    <m/>
    <x v="0"/>
  </r>
  <r>
    <x v="6"/>
    <s v="551faf53-a23e-464d-a25f-4b166f4631d0"/>
    <x v="2"/>
    <s v="bpn-rosetecm-04"/>
    <s v="551faf53-a23e-464d-a25f-4b166f4631d0"/>
    <s v="Medium"/>
    <s v="ACTIVE"/>
    <x v="0"/>
    <m/>
    <m/>
    <m/>
    <m/>
    <x v="0"/>
  </r>
  <r>
    <x v="0"/>
    <s v="551fbcf5-37fe-4af2-835d-46e422e2a6ce"/>
    <x v="0"/>
    <e v="#N/A"/>
    <e v="#N/A"/>
    <e v="#N/A"/>
    <s v="FIXED"/>
    <x v="0"/>
    <m/>
    <m/>
    <m/>
    <m/>
    <x v="0"/>
  </r>
  <r>
    <x v="0"/>
    <s v="5520d67a-4b47-4c88-8696-d8f8b1c8dc65"/>
    <x v="0"/>
    <e v="#N/A"/>
    <e v="#N/A"/>
    <e v="#N/A"/>
    <s v="FIXED"/>
    <x v="0"/>
    <m/>
    <m/>
    <m/>
    <m/>
    <x v="0"/>
  </r>
  <r>
    <x v="0"/>
    <s v="55223f5a-1c8e-431f-b0a2-35be1c64e512"/>
    <x v="0"/>
    <e v="#N/A"/>
    <e v="#N/A"/>
    <e v="#N/A"/>
    <s v="FIXED"/>
    <x v="0"/>
    <m/>
    <m/>
    <m/>
    <m/>
    <x v="0"/>
  </r>
  <r>
    <x v="0"/>
    <s v="55230d7c-c975-45b6-9a8f-f50d02222099"/>
    <x v="0"/>
    <s v="0006bcp3y2fnd2d.bpna.popularinc.net"/>
    <s v="55230d7c-c975-45b6-9a8f-f50d02222099"/>
    <s v="High"/>
    <s v="FIXED"/>
    <x v="0"/>
    <m/>
    <m/>
    <m/>
    <m/>
    <x v="0"/>
  </r>
  <r>
    <x v="0"/>
    <s v="5523e7e4-7335-4fdf-98c0-54dd4eb36ad6"/>
    <x v="0"/>
    <e v="#N/A"/>
    <e v="#N/A"/>
    <e v="#N/A"/>
    <s v="FIXED"/>
    <x v="0"/>
    <m/>
    <m/>
    <m/>
    <m/>
    <x v="0"/>
  </r>
  <r>
    <x v="0"/>
    <s v="5527cb72-2926-40de-8b18-09c89ffb8cbd"/>
    <x v="0"/>
    <e v="#N/A"/>
    <e v="#N/A"/>
    <e v="#N/A"/>
    <s v="FIXED"/>
    <x v="0"/>
    <m/>
    <m/>
    <m/>
    <m/>
    <x v="0"/>
  </r>
  <r>
    <x v="0"/>
    <s v="552834f9-b16a-47ff-953a-3c6405bb3ab1"/>
    <x v="3"/>
    <s v="miambkobw72zd3l"/>
    <s v="552834f9-b16a-47ff-953a-3c6405bb3ab1"/>
    <s v="Critical"/>
    <s v="NEW"/>
    <x v="0"/>
    <m/>
    <m/>
    <m/>
    <m/>
    <x v="0"/>
  </r>
  <r>
    <x v="0"/>
    <s v="5529543a-2478-4d27-b381-41ad2f4b8030"/>
    <x v="0"/>
    <e v="#N/A"/>
    <e v="#N/A"/>
    <e v="#N/A"/>
    <s v="FIXED"/>
    <x v="0"/>
    <m/>
    <m/>
    <m/>
    <m/>
    <x v="0"/>
  </r>
  <r>
    <x v="0"/>
    <s v="5529fdbb-7d35-412f-bcb8-58975c4ee944"/>
    <x v="0"/>
    <e v="#N/A"/>
    <e v="#N/A"/>
    <e v="#N/A"/>
    <s v="FIXED"/>
    <x v="0"/>
    <m/>
    <m/>
    <m/>
    <m/>
    <x v="0"/>
  </r>
  <r>
    <x v="0"/>
    <s v="552a29c0-156d-4553-bd23-8e6a6d7a09eb"/>
    <x v="0"/>
    <e v="#N/A"/>
    <e v="#N/A"/>
    <e v="#N/A"/>
    <s v="FIXED"/>
    <x v="0"/>
    <m/>
    <m/>
    <m/>
    <m/>
    <x v="0"/>
  </r>
  <r>
    <x v="1"/>
    <s v="552a8f9e-fe5d-468b-b739-98d7e738d9ef"/>
    <x v="2"/>
    <s v="bpn-rosefars-01"/>
    <s v="552a8f9e-fe5d-468b-b739-98d7e738d9ef"/>
    <s v="Medium"/>
    <s v="ACTIVE"/>
    <x v="0"/>
    <m/>
    <m/>
    <m/>
    <m/>
    <x v="0"/>
  </r>
  <r>
    <x v="1"/>
    <s v="552b8003-6c83-479e-85db-a63855dc8972"/>
    <x v="2"/>
    <s v="bpn-rosews-03"/>
    <s v="552b8003-6c83-479e-85db-a63855dc8972"/>
    <s v="Medium"/>
    <s v="ACTIVE"/>
    <x v="0"/>
    <m/>
    <m/>
    <m/>
    <m/>
    <x v="0"/>
  </r>
  <r>
    <x v="2"/>
    <s v="552cedc0-665c-4b44-a059-08c5010dfec4"/>
    <x v="0"/>
    <e v="#N/A"/>
    <e v="#N/A"/>
    <e v="#N/A"/>
    <s v="FIXED"/>
    <x v="0"/>
    <m/>
    <m/>
    <m/>
    <m/>
    <x v="0"/>
  </r>
  <r>
    <x v="6"/>
    <s v="552e2457-b51b-4034-ab18-d4e6719ca64f"/>
    <x v="0"/>
    <e v="#N/A"/>
    <e v="#N/A"/>
    <e v="#N/A"/>
    <s v="FIXED"/>
    <x v="0"/>
    <m/>
    <m/>
    <m/>
    <m/>
    <x v="0"/>
  </r>
  <r>
    <x v="0"/>
    <s v="552ef09a-ccf9-4e03-bef3-fe678d80fa74"/>
    <x v="0"/>
    <e v="#N/A"/>
    <e v="#N/A"/>
    <e v="#N/A"/>
    <s v="FIXED"/>
    <x v="0"/>
    <m/>
    <m/>
    <m/>
    <m/>
    <x v="0"/>
  </r>
  <r>
    <x v="0"/>
    <s v="552f0dc9-5c63-46bb-b90c-ef88cdfc711d"/>
    <x v="0"/>
    <e v="#N/A"/>
    <e v="#N/A"/>
    <e v="#N/A"/>
    <s v="FIXED"/>
    <x v="0"/>
    <m/>
    <m/>
    <m/>
    <m/>
    <x v="0"/>
  </r>
  <r>
    <x v="6"/>
    <s v="552f2cd8-dde8-408a-bbc9-c4deb96e7cf7"/>
    <x v="0"/>
    <e v="#N/A"/>
    <e v="#N/A"/>
    <e v="#N/A"/>
    <s v="FIXED"/>
    <x v="0"/>
    <m/>
    <m/>
    <m/>
    <m/>
    <x v="0"/>
  </r>
  <r>
    <x v="0"/>
    <s v="55305900-fa55-4d72-aa85-2fd48c2c00c9"/>
    <x v="0"/>
    <e v="#N/A"/>
    <e v="#N/A"/>
    <e v="#N/A"/>
    <s v="FIXED"/>
    <x v="0"/>
    <m/>
    <m/>
    <m/>
    <m/>
    <x v="0"/>
  </r>
  <r>
    <x v="6"/>
    <s v="553096dc-310a-44b0-a756-922f51ffe2f4"/>
    <x v="2"/>
    <s v="bpn-rosetecm-05"/>
    <s v="553096dc-310a-44b0-a756-922f51ffe2f4"/>
    <s v="Medium"/>
    <s v="ACTIVE"/>
    <x v="0"/>
    <m/>
    <m/>
    <m/>
    <m/>
    <x v="0"/>
  </r>
  <r>
    <x v="0"/>
    <s v="5530c941-9d18-4075-8bba-3bbd42343f4d"/>
    <x v="0"/>
    <e v="#N/A"/>
    <e v="#N/A"/>
    <e v="#N/A"/>
    <s v="FIXED"/>
    <x v="0"/>
    <m/>
    <m/>
    <m/>
    <m/>
    <x v="0"/>
  </r>
  <r>
    <x v="0"/>
    <s v="5532e153-2ad5-4fee-aaf5-c5fa24a78849"/>
    <x v="0"/>
    <e v="#N/A"/>
    <e v="#N/A"/>
    <e v="#N/A"/>
    <s v="FIXED"/>
    <x v="0"/>
    <m/>
    <m/>
    <m/>
    <m/>
    <x v="0"/>
  </r>
  <r>
    <x v="0"/>
    <s v="55333879-31fe-4f41-bc56-1fde68404c17"/>
    <x v="0"/>
    <s v="miambkocx557g3l"/>
    <s v="55333879-31fe-4f41-bc56-1fde68404c17"/>
    <s v="Medium"/>
    <s v="FIXED"/>
    <x v="0"/>
    <m/>
    <m/>
    <m/>
    <m/>
    <x v="0"/>
  </r>
  <r>
    <x v="0"/>
    <s v="5533e2bf-b8c8-42cb-bc21-268c082323ae"/>
    <x v="0"/>
    <e v="#N/A"/>
    <e v="#N/A"/>
    <e v="#N/A"/>
    <s v="FIXED"/>
    <x v="0"/>
    <m/>
    <m/>
    <m/>
    <m/>
    <x v="0"/>
  </r>
  <r>
    <x v="0"/>
    <s v="5533e9b3-4fe9-4554-bcae-b1f1eb86c7b2"/>
    <x v="0"/>
    <e v="#N/A"/>
    <e v="#N/A"/>
    <e v="#N/A"/>
    <s v="FIXED"/>
    <x v="0"/>
    <m/>
    <m/>
    <m/>
    <m/>
    <x v="0"/>
  </r>
  <r>
    <x v="1"/>
    <s v="553460b1-3936-4ab8-9cbb-8b16fad01ebd"/>
    <x v="0"/>
    <e v="#N/A"/>
    <e v="#N/A"/>
    <e v="#N/A"/>
    <s v="FIXED"/>
    <x v="0"/>
    <m/>
    <m/>
    <m/>
    <m/>
    <x v="0"/>
  </r>
  <r>
    <x v="0"/>
    <s v="55346e02-4da6-429f-b967-3e6e517028ac"/>
    <x v="0"/>
    <e v="#N/A"/>
    <e v="#N/A"/>
    <e v="#N/A"/>
    <s v="FIXED"/>
    <x v="0"/>
    <m/>
    <m/>
    <m/>
    <m/>
    <x v="0"/>
  </r>
  <r>
    <x v="2"/>
    <s v="55368246-653e-4b29-ac96-42656fe117cd"/>
    <x v="2"/>
    <s v="bpn-roseirdb-10"/>
    <s v="55368246-653e-4b29-ac96-42656fe117cd"/>
    <s v="Critical"/>
    <s v="ACTIVE"/>
    <x v="0"/>
    <m/>
    <m/>
    <m/>
    <m/>
    <x v="0"/>
  </r>
  <r>
    <x v="0"/>
    <s v="5536fb2b-7b97-4bec-8cfb-519f5e14f9b6"/>
    <x v="0"/>
    <e v="#N/A"/>
    <e v="#N/A"/>
    <e v="#N/A"/>
    <s v="FIXED"/>
    <x v="0"/>
    <m/>
    <m/>
    <m/>
    <m/>
    <x v="0"/>
  </r>
  <r>
    <x v="4"/>
    <s v="553709b1-9495-4d11-a0da-daf0b9033002"/>
    <x v="0"/>
    <e v="#N/A"/>
    <e v="#N/A"/>
    <e v="#N/A"/>
    <s v="FIXED"/>
    <x v="0"/>
    <m/>
    <m/>
    <m/>
    <m/>
    <x v="0"/>
  </r>
  <r>
    <x v="0"/>
    <s v="5537d3ea-c33c-4998-887e-fec109415b6d"/>
    <x v="0"/>
    <e v="#N/A"/>
    <e v="#N/A"/>
    <e v="#N/A"/>
    <s v="FIXED"/>
    <x v="0"/>
    <m/>
    <m/>
    <m/>
    <m/>
    <x v="0"/>
  </r>
  <r>
    <x v="0"/>
    <s v="553890ad-b0bc-4f06-82e3-da439d697f38"/>
    <x v="0"/>
    <e v="#N/A"/>
    <e v="#N/A"/>
    <e v="#N/A"/>
    <s v="FIXED"/>
    <x v="0"/>
    <m/>
    <m/>
    <m/>
    <m/>
    <x v="0"/>
  </r>
  <r>
    <x v="6"/>
    <s v="5538a7c0-2f92-42ba-8a64-001a2aa2950a"/>
    <x v="0"/>
    <e v="#N/A"/>
    <e v="#N/A"/>
    <e v="#N/A"/>
    <s v="FIXED"/>
    <x v="0"/>
    <m/>
    <m/>
    <m/>
    <m/>
    <x v="0"/>
  </r>
  <r>
    <x v="0"/>
    <s v="5539281e-226a-4cd7-a38a-4e5a074c4441"/>
    <x v="0"/>
    <e v="#N/A"/>
    <e v="#N/A"/>
    <e v="#N/A"/>
    <s v="FIXED"/>
    <x v="0"/>
    <m/>
    <m/>
    <m/>
    <m/>
    <x v="0"/>
  </r>
  <r>
    <x v="2"/>
    <s v="553a7aaa-90d4-4b0d-bc48-1da47b5731f3"/>
    <x v="0"/>
    <e v="#N/A"/>
    <e v="#N/A"/>
    <e v="#N/A"/>
    <s v="FIXED"/>
    <x v="0"/>
    <m/>
    <m/>
    <m/>
    <m/>
    <x v="0"/>
  </r>
  <r>
    <x v="4"/>
    <s v="553b769f-2324-4a27-bda2-949cf3e72558"/>
    <x v="0"/>
    <e v="#N/A"/>
    <e v="#N/A"/>
    <e v="#N/A"/>
    <s v="FIXED"/>
    <x v="0"/>
    <m/>
    <m/>
    <m/>
    <m/>
    <x v="0"/>
  </r>
  <r>
    <x v="7"/>
    <s v="553c6228-e859-47e4-84b6-3d3a8cb62094"/>
    <x v="0"/>
    <e v="#N/A"/>
    <e v="#N/A"/>
    <e v="#N/A"/>
    <s v="FIXED"/>
    <x v="0"/>
    <m/>
    <m/>
    <m/>
    <m/>
    <x v="0"/>
  </r>
  <r>
    <x v="1"/>
    <s v="553d2b78-e2c1-4b50-afda-5006dab14fa7"/>
    <x v="0"/>
    <e v="#N/A"/>
    <e v="#N/A"/>
    <e v="#N/A"/>
    <s v="FIXED"/>
    <x v="0"/>
    <m/>
    <m/>
    <m/>
    <m/>
    <x v="0"/>
  </r>
  <r>
    <x v="4"/>
    <s v="553d8f7a-595f-4ce5-b74a-486fc18e1988"/>
    <x v="0"/>
    <e v="#N/A"/>
    <e v="#N/A"/>
    <e v="#N/A"/>
    <s v="FIXED"/>
    <x v="0"/>
    <m/>
    <m/>
    <m/>
    <m/>
    <x v="0"/>
  </r>
  <r>
    <x v="4"/>
    <s v="553daeeb-c249-45f0-9932-d024bbce6cb5"/>
    <x v="0"/>
    <e v="#N/A"/>
    <e v="#N/A"/>
    <e v="#N/A"/>
    <s v="FIXED"/>
    <x v="0"/>
    <m/>
    <m/>
    <m/>
    <m/>
    <x v="0"/>
  </r>
  <r>
    <x v="0"/>
    <s v="553fa769-8aea-4246-b79a-89fcfef250f8"/>
    <x v="0"/>
    <e v="#N/A"/>
    <e v="#N/A"/>
    <e v="#N/A"/>
    <s v="FIXED"/>
    <x v="0"/>
    <m/>
    <m/>
    <m/>
    <m/>
    <x v="0"/>
  </r>
  <r>
    <x v="0"/>
    <s v="554079cc-2636-4ec9-a594-b666585e0f6d"/>
    <x v="0"/>
    <e v="#N/A"/>
    <e v="#N/A"/>
    <e v="#N/A"/>
    <s v="FIXED"/>
    <x v="0"/>
    <m/>
    <m/>
    <m/>
    <m/>
    <x v="0"/>
  </r>
  <r>
    <x v="1"/>
    <s v="55408d71-d24f-44ab-a105-df2e00251f77"/>
    <x v="2"/>
    <s v="bpn-0025bp-01"/>
    <s v="55408d71-d24f-44ab-a105-df2e00251f77"/>
    <s v="Medium"/>
    <s v="ACTIVE"/>
    <x v="0"/>
    <m/>
    <m/>
    <m/>
    <m/>
    <x v="0"/>
  </r>
  <r>
    <x v="1"/>
    <s v="55417727-59fa-4aff-975d-4d917cfadc48"/>
    <x v="0"/>
    <e v="#N/A"/>
    <e v="#N/A"/>
    <e v="#N/A"/>
    <s v="FIXED"/>
    <x v="0"/>
    <m/>
    <m/>
    <m/>
    <m/>
    <x v="0"/>
  </r>
  <r>
    <x v="7"/>
    <s v="5542b910-aa64-49b9-a6c5-7772d9f55884"/>
    <x v="0"/>
    <e v="#N/A"/>
    <e v="#N/A"/>
    <e v="#N/A"/>
    <s v="FIXED"/>
    <x v="0"/>
    <m/>
    <m/>
    <m/>
    <m/>
    <x v="0"/>
  </r>
  <r>
    <x v="0"/>
    <s v="554308c9-681f-4f52-9304-dcdf8ae56119"/>
    <x v="0"/>
    <e v="#N/A"/>
    <e v="#N/A"/>
    <e v="#N/A"/>
    <s v="FIXED"/>
    <x v="0"/>
    <m/>
    <m/>
    <m/>
    <m/>
    <x v="0"/>
  </r>
  <r>
    <x v="2"/>
    <s v="5543d269-4860-4f7a-aae6-94dbf0651ccb"/>
    <x v="2"/>
    <e v="#N/A"/>
    <e v="#N/A"/>
    <e v="#N/A"/>
    <s v="ACTIVE"/>
    <x v="0"/>
    <m/>
    <m/>
    <m/>
    <m/>
    <x v="0"/>
  </r>
  <r>
    <x v="0"/>
    <s v="554442b2-7d42-4ae4-b944-b3c6f1346250"/>
    <x v="0"/>
    <e v="#N/A"/>
    <e v="#N/A"/>
    <e v="#N/A"/>
    <s v="FIXED"/>
    <x v="0"/>
    <m/>
    <m/>
    <m/>
    <m/>
    <x v="0"/>
  </r>
  <r>
    <x v="9"/>
    <s v="55445b20-f839-48f1-a373-6e956dabd1f1"/>
    <x v="0"/>
    <e v="#N/A"/>
    <e v="#N/A"/>
    <e v="#N/A"/>
    <s v="FIXED"/>
    <x v="0"/>
    <m/>
    <m/>
    <m/>
    <m/>
    <x v="0"/>
  </r>
  <r>
    <x v="0"/>
    <s v="5546bc0f-9cda-43d1-96d0-ef71476eeb86"/>
    <x v="0"/>
    <s v="0006bcp3xkgnd2d.bpna.popularinc.net"/>
    <s v="5546bc0f-9cda-43d1-96d0-ef71476eeb86"/>
    <s v="Critical"/>
    <s v="FIXED"/>
    <x v="0"/>
    <m/>
    <m/>
    <m/>
    <m/>
    <x v="0"/>
  </r>
  <r>
    <x v="7"/>
    <s v="5547eaa9-4f65-4fb7-83f0-9118a3b32e1b"/>
    <x v="0"/>
    <e v="#N/A"/>
    <e v="#N/A"/>
    <e v="#N/A"/>
    <s v="FIXED"/>
    <x v="0"/>
    <m/>
    <m/>
    <m/>
    <m/>
    <x v="0"/>
  </r>
  <r>
    <x v="0"/>
    <s v="5548b969-457f-4f60-a7c5-a8aced21a0a7"/>
    <x v="0"/>
    <e v="#N/A"/>
    <e v="#N/A"/>
    <e v="#N/A"/>
    <s v="FIXED"/>
    <x v="0"/>
    <m/>
    <m/>
    <m/>
    <m/>
    <x v="0"/>
  </r>
  <r>
    <x v="0"/>
    <s v="554902a7-dc9d-4548-8849-d70540c63732"/>
    <x v="0"/>
    <e v="#N/A"/>
    <e v="#N/A"/>
    <e v="#N/A"/>
    <s v="FIXED"/>
    <x v="0"/>
    <m/>
    <m/>
    <m/>
    <m/>
    <x v="0"/>
  </r>
  <r>
    <x v="6"/>
    <s v="55498877-1ae0-463c-87ad-d28f1bc0ba51"/>
    <x v="0"/>
    <e v="#N/A"/>
    <e v="#N/A"/>
    <e v="#N/A"/>
    <s v="FIXED"/>
    <x v="0"/>
    <m/>
    <m/>
    <m/>
    <m/>
    <x v="0"/>
  </r>
  <r>
    <x v="0"/>
    <s v="554a3994-1f35-4e84-b8d1-7a9083fe5ad7"/>
    <x v="0"/>
    <e v="#N/A"/>
    <e v="#N/A"/>
    <e v="#N/A"/>
    <s v="FIXED"/>
    <x v="0"/>
    <m/>
    <m/>
    <m/>
    <m/>
    <x v="0"/>
  </r>
  <r>
    <x v="0"/>
    <s v="554deea1-782d-4c2c-a077-96892f5b1fbd"/>
    <x v="0"/>
    <e v="#N/A"/>
    <e v="#N/A"/>
    <e v="#N/A"/>
    <s v="FIXED"/>
    <x v="0"/>
    <m/>
    <m/>
    <m/>
    <m/>
    <x v="0"/>
  </r>
  <r>
    <x v="0"/>
    <s v="554e5c60-8828-43a5-87ec-6cae7ab190cc"/>
    <x v="0"/>
    <e v="#N/A"/>
    <e v="#N/A"/>
    <e v="#N/A"/>
    <s v="FIXED"/>
    <x v="0"/>
    <m/>
    <m/>
    <m/>
    <m/>
    <x v="0"/>
  </r>
  <r>
    <x v="2"/>
    <s v="554e9955-f926-4c31-ba1d-2f748bd5e7c1"/>
    <x v="0"/>
    <e v="#N/A"/>
    <e v="#N/A"/>
    <e v="#N/A"/>
    <s v="FIXED"/>
    <x v="0"/>
    <m/>
    <m/>
    <m/>
    <m/>
    <x v="0"/>
  </r>
  <r>
    <x v="4"/>
    <s v="55501a64-39c5-4bf4-9e69-725c344d42e8"/>
    <x v="0"/>
    <e v="#N/A"/>
    <e v="#N/A"/>
    <e v="#N/A"/>
    <s v="FIXED"/>
    <x v="0"/>
    <m/>
    <m/>
    <m/>
    <m/>
    <x v="0"/>
  </r>
  <r>
    <x v="1"/>
    <s v="555134ae-2aee-44a2-9d7f-83f9f6fd5e86"/>
    <x v="0"/>
    <e v="#N/A"/>
    <e v="#N/A"/>
    <e v="#N/A"/>
    <s v="FIXED"/>
    <x v="0"/>
    <m/>
    <m/>
    <m/>
    <m/>
    <x v="0"/>
  </r>
  <r>
    <x v="1"/>
    <s v="55516aee-25f0-4e07-a275-23ceaef5709d"/>
    <x v="2"/>
    <s v="bpn-rosefars-01"/>
    <s v="55516aee-25f0-4e07-a275-23ceaef5709d"/>
    <s v="High"/>
    <s v="ACTIVE"/>
    <x v="0"/>
    <m/>
    <m/>
    <m/>
    <m/>
    <x v="0"/>
  </r>
  <r>
    <x v="0"/>
    <s v="55517734-b2a6-4778-a168-ed8fe483b9ae"/>
    <x v="0"/>
    <e v="#N/A"/>
    <e v="#N/A"/>
    <e v="#N/A"/>
    <s v="FIXED"/>
    <x v="0"/>
    <m/>
    <m/>
    <m/>
    <m/>
    <x v="0"/>
  </r>
  <r>
    <x v="10"/>
    <s v="55524d9d-ca08-447c-9f2f-2cdd22e7d472"/>
    <x v="0"/>
    <e v="#N/A"/>
    <e v="#N/A"/>
    <e v="#N/A"/>
    <s v="FIXED"/>
    <x v="0"/>
    <m/>
    <m/>
    <m/>
    <m/>
    <x v="0"/>
  </r>
  <r>
    <x v="4"/>
    <s v="55549b91-9917-47c1-9b2f-90a16bf26aad"/>
    <x v="0"/>
    <e v="#N/A"/>
    <e v="#N/A"/>
    <e v="#N/A"/>
    <s v="FIXED"/>
    <x v="0"/>
    <m/>
    <m/>
    <m/>
    <m/>
    <x v="0"/>
  </r>
  <r>
    <x v="0"/>
    <s v="5554afa0-d288-471f-8784-808d9b5d0eac"/>
    <x v="0"/>
    <e v="#N/A"/>
    <e v="#N/A"/>
    <e v="#N/A"/>
    <s v="FIXED"/>
    <x v="0"/>
    <m/>
    <m/>
    <m/>
    <m/>
    <x v="0"/>
  </r>
  <r>
    <x v="6"/>
    <s v="5555d14b-f63b-4ee9-94a9-e91114adc88b"/>
    <x v="2"/>
    <s v="bpn-roseclts-02"/>
    <s v="5555d14b-f63b-4ee9-94a9-e91114adc88b"/>
    <s v="Medium"/>
    <s v="ACTIVE"/>
    <x v="0"/>
    <m/>
    <m/>
    <m/>
    <m/>
    <x v="0"/>
  </r>
  <r>
    <x v="0"/>
    <s v="55563b46-1645-4c56-bf03-6945cc146ca6"/>
    <x v="0"/>
    <e v="#N/A"/>
    <e v="#N/A"/>
    <e v="#N/A"/>
    <s v="FIXED"/>
    <x v="0"/>
    <m/>
    <m/>
    <m/>
    <m/>
    <x v="0"/>
  </r>
  <r>
    <x v="7"/>
    <s v="55567916-94da-4ce0-b384-132bd7d0f1f4"/>
    <x v="0"/>
    <e v="#N/A"/>
    <e v="#N/A"/>
    <e v="#N/A"/>
    <s v="FIXED"/>
    <x v="0"/>
    <m/>
    <m/>
    <m/>
    <m/>
    <x v="0"/>
  </r>
  <r>
    <x v="0"/>
    <s v="5556af44-b77b-4471-9cfc-9766ba90094c"/>
    <x v="0"/>
    <e v="#N/A"/>
    <e v="#N/A"/>
    <e v="#N/A"/>
    <s v="FIXED"/>
    <x v="0"/>
    <m/>
    <m/>
    <m/>
    <m/>
    <x v="0"/>
  </r>
  <r>
    <x v="11"/>
    <s v="55571e5e-0a19-4474-b5bc-5ac9d2d81964"/>
    <x v="0"/>
    <e v="#N/A"/>
    <e v="#N/A"/>
    <e v="#N/A"/>
    <s v="FIXED"/>
    <x v="0"/>
    <m/>
    <m/>
    <m/>
    <m/>
    <x v="0"/>
  </r>
  <r>
    <x v="0"/>
    <s v="55576e2b-3aa6-4f14-8ee1-79a6dbc95dfe"/>
    <x v="0"/>
    <e v="#N/A"/>
    <e v="#N/A"/>
    <e v="#N/A"/>
    <s v="FIXED"/>
    <x v="0"/>
    <m/>
    <m/>
    <m/>
    <m/>
    <x v="0"/>
  </r>
  <r>
    <x v="2"/>
    <s v="55576f6a-2b63-4c91-a697-7fe39a94a873"/>
    <x v="0"/>
    <e v="#N/A"/>
    <e v="#N/A"/>
    <e v="#N/A"/>
    <s v="FIXED"/>
    <x v="0"/>
    <m/>
    <m/>
    <m/>
    <m/>
    <x v="0"/>
  </r>
  <r>
    <x v="0"/>
    <s v="55583ed1-1c8a-476a-93ed-6f3da68d2a34"/>
    <x v="0"/>
    <e v="#N/A"/>
    <e v="#N/A"/>
    <e v="#N/A"/>
    <s v="FIXED"/>
    <x v="0"/>
    <m/>
    <m/>
    <m/>
    <m/>
    <x v="0"/>
  </r>
  <r>
    <x v="0"/>
    <s v="5558ed90-7300-4a12-b7c3-4ff06e1b1fdb"/>
    <x v="0"/>
    <s v="bdwybko794n3g2l.bpna.popularinc.net"/>
    <s v="5558ed90-7300-4a12-b7c3-4ff06e1b1fdb"/>
    <s v="Medium"/>
    <s v="FIXED"/>
    <x v="0"/>
    <m/>
    <m/>
    <m/>
    <m/>
    <x v="0"/>
  </r>
  <r>
    <x v="0"/>
    <s v="555911fa-dcf0-4d5e-9fef-f96b91f77de9"/>
    <x v="0"/>
    <e v="#N/A"/>
    <e v="#N/A"/>
    <e v="#N/A"/>
    <s v="FIXED"/>
    <x v="0"/>
    <m/>
    <m/>
    <m/>
    <m/>
    <x v="0"/>
  </r>
  <r>
    <x v="1"/>
    <s v="5559196b-c233-420f-9eb4-c4c0a3b6d808"/>
    <x v="0"/>
    <e v="#N/A"/>
    <e v="#N/A"/>
    <e v="#N/A"/>
    <s v="FIXED"/>
    <x v="0"/>
    <m/>
    <m/>
    <m/>
    <m/>
    <x v="0"/>
  </r>
  <r>
    <x v="0"/>
    <s v="555bdbbd-8010-494f-9729-1a6c7c7b3dd1"/>
    <x v="0"/>
    <e v="#N/A"/>
    <e v="#N/A"/>
    <e v="#N/A"/>
    <s v="FIXED"/>
    <x v="0"/>
    <m/>
    <m/>
    <m/>
    <m/>
    <x v="0"/>
  </r>
  <r>
    <x v="2"/>
    <s v="555d027a-b95a-475c-bae3-1619e87885e5"/>
    <x v="2"/>
    <s v="bpn-cmtygvws-01"/>
    <s v="555d027a-b95a-475c-bae3-1619e87885e5"/>
    <s v="Medium"/>
    <s v="ACTIVE"/>
    <x v="0"/>
    <m/>
    <m/>
    <m/>
    <m/>
    <x v="0"/>
  </r>
  <r>
    <x v="4"/>
    <s v="555e8746-17f9-4bc3-a514-4060d0880e40"/>
    <x v="0"/>
    <e v="#N/A"/>
    <e v="#N/A"/>
    <e v="#N/A"/>
    <s v="FIXED"/>
    <x v="0"/>
    <m/>
    <m/>
    <m/>
    <m/>
    <x v="0"/>
  </r>
  <r>
    <x v="0"/>
    <s v="555f5b53-7507-481d-93b8-d40ee96a3992"/>
    <x v="0"/>
    <e v="#N/A"/>
    <e v="#N/A"/>
    <e v="#N/A"/>
    <s v="FIXED"/>
    <x v="0"/>
    <m/>
    <m/>
    <m/>
    <m/>
    <x v="0"/>
  </r>
  <r>
    <x v="0"/>
    <s v="555f970c-8b9f-48ec-8343-a1032d3d3395"/>
    <x v="2"/>
    <s v="miambko20bn3g2l.bpna.popularinc.net"/>
    <s v="555f970c-8b9f-48ec-8343-a1032d3d3395"/>
    <s v="High"/>
    <s v="ACTIVE"/>
    <x v="0"/>
    <m/>
    <m/>
    <m/>
    <m/>
    <x v="0"/>
  </r>
  <r>
    <x v="0"/>
    <s v="555fad0d-837e-4bd7-b215-12652e02d69e"/>
    <x v="0"/>
    <s v="bdwybko74pn3g2l.bpna.popularinc.net"/>
    <s v="555fad0d-837e-4bd7-b215-12652e02d69e"/>
    <s v="High"/>
    <s v="FIXED"/>
    <x v="0"/>
    <m/>
    <m/>
    <m/>
    <m/>
    <x v="0"/>
  </r>
  <r>
    <x v="6"/>
    <s v="5560e34e-6a1d-47ea-bc2c-43213d7d8d33"/>
    <x v="0"/>
    <s v="bpn-rosetecm-05"/>
    <s v="5560e34e-6a1d-47ea-bc2c-43213d7d8d33"/>
    <s v="Low"/>
    <s v="FIXED"/>
    <x v="0"/>
    <m/>
    <m/>
    <m/>
    <m/>
    <x v="0"/>
  </r>
  <r>
    <x v="0"/>
    <s v="5561ab5c-381c-4c61-8fb4-886690819094"/>
    <x v="0"/>
    <s v="0051brnbzzrnd2d.bpna.popularinc.net"/>
    <s v="5561ab5c-381c-4c61-8fb4-886690819094"/>
    <s v="Critical"/>
    <s v="FIXED"/>
    <x v="0"/>
    <m/>
    <m/>
    <m/>
    <m/>
    <x v="0"/>
  </r>
  <r>
    <x v="1"/>
    <s v="5561fb60-83ab-44dc-af43-576526de3912"/>
    <x v="2"/>
    <s v="bpn-0264bp-01"/>
    <s v="5561fb60-83ab-44dc-af43-576526de3912"/>
    <s v="Medium"/>
    <s v="ACTIVE"/>
    <x v="0"/>
    <m/>
    <m/>
    <m/>
    <m/>
    <x v="0"/>
  </r>
  <r>
    <x v="6"/>
    <s v="5564bf8a-8274-4efb-bba1-acd4ea80e0b2"/>
    <x v="1"/>
    <s v="bpn-rosetecm-05"/>
    <s v="5564bf8a-8274-4efb-bba1-acd4ea80e0b2"/>
    <s v="Medium"/>
    <s v="RESURFACED"/>
    <x v="0"/>
    <m/>
    <m/>
    <m/>
    <m/>
    <x v="0"/>
  </r>
  <r>
    <x v="0"/>
    <s v="55652f33-3e1b-4f61-bb8b-51c87339e32c"/>
    <x v="0"/>
    <e v="#N/A"/>
    <e v="#N/A"/>
    <e v="#N/A"/>
    <s v="FIXED"/>
    <x v="0"/>
    <m/>
    <m/>
    <m/>
    <m/>
    <x v="0"/>
  </r>
  <r>
    <x v="0"/>
    <s v="5566a27c-4783-4f65-88b0-993fa939c2ab"/>
    <x v="0"/>
    <e v="#N/A"/>
    <e v="#N/A"/>
    <e v="#N/A"/>
    <s v="FIXED"/>
    <x v="0"/>
    <m/>
    <m/>
    <m/>
    <m/>
    <x v="0"/>
  </r>
  <r>
    <x v="2"/>
    <s v="5568bdbd-4d09-4987-8a3f-461746ad369a"/>
    <x v="0"/>
    <e v="#N/A"/>
    <e v="#N/A"/>
    <e v="#N/A"/>
    <s v="FIXED"/>
    <x v="0"/>
    <m/>
    <m/>
    <m/>
    <m/>
    <x v="0"/>
  </r>
  <r>
    <x v="0"/>
    <s v="5569231e-9acf-4595-a43b-da8dbf839286"/>
    <x v="0"/>
    <e v="#N/A"/>
    <e v="#N/A"/>
    <e v="#N/A"/>
    <s v="FIXED"/>
    <x v="0"/>
    <m/>
    <m/>
    <m/>
    <m/>
    <x v="0"/>
  </r>
  <r>
    <x v="0"/>
    <s v="556a6e89-a414-445c-ac39-ce42f1d6f84f"/>
    <x v="2"/>
    <s v="0256brn34py0m2d.bpna.popularinc.net"/>
    <s v="556a6e89-a414-445c-ac39-ce42f1d6f84f"/>
    <s v="High"/>
    <s v="ACTIVE"/>
    <x v="0"/>
    <m/>
    <m/>
    <m/>
    <m/>
    <x v="0"/>
  </r>
  <r>
    <x v="0"/>
    <s v="556a72c4-583e-4cc2-8044-343375df53af"/>
    <x v="0"/>
    <e v="#N/A"/>
    <e v="#N/A"/>
    <e v="#N/A"/>
    <s v="FIXED"/>
    <x v="0"/>
    <m/>
    <m/>
    <m/>
    <m/>
    <x v="0"/>
  </r>
  <r>
    <x v="4"/>
    <s v="556cf26f-fc73-453f-8208-811fe2ff4e0c"/>
    <x v="0"/>
    <s v="bdwybkojy3yqn2l.bpna.popularinc.net"/>
    <s v="556cf26f-fc73-453f-8208-811fe2ff4e0c"/>
    <s v="Medium"/>
    <s v="FIXED"/>
    <x v="0"/>
    <m/>
    <m/>
    <m/>
    <m/>
    <x v="0"/>
  </r>
  <r>
    <x v="2"/>
    <s v="556d83ae-ffba-46bb-9880-9010bd2c6e8e"/>
    <x v="3"/>
    <e v="#N/A"/>
    <e v="#N/A"/>
    <e v="#N/A"/>
    <s v="NEW"/>
    <x v="0"/>
    <m/>
    <m/>
    <m/>
    <m/>
    <x v="0"/>
  </r>
  <r>
    <x v="0"/>
    <s v="556d83e7-1683-4dd2-954e-325a4a097bd9"/>
    <x v="0"/>
    <e v="#N/A"/>
    <e v="#N/A"/>
    <e v="#N/A"/>
    <s v="FIXED"/>
    <x v="0"/>
    <m/>
    <m/>
    <m/>
    <m/>
    <x v="0"/>
  </r>
  <r>
    <x v="0"/>
    <s v="556d8869-a9c2-4b17-a483-211fee36a9ad"/>
    <x v="0"/>
    <e v="#N/A"/>
    <e v="#N/A"/>
    <e v="#N/A"/>
    <s v="FIXED"/>
    <x v="0"/>
    <m/>
    <m/>
    <m/>
    <m/>
    <x v="0"/>
  </r>
  <r>
    <x v="4"/>
    <s v="556efc47-56e3-4e85-a552-d67bea44ba3f"/>
    <x v="0"/>
    <e v="#N/A"/>
    <e v="#N/A"/>
    <e v="#N/A"/>
    <s v="FIXED"/>
    <x v="0"/>
    <m/>
    <m/>
    <m/>
    <m/>
    <x v="0"/>
  </r>
  <r>
    <x v="0"/>
    <s v="55709019-7306-46ed-bf24-e3c16522f9cf"/>
    <x v="0"/>
    <e v="#N/A"/>
    <e v="#N/A"/>
    <e v="#N/A"/>
    <s v="FIXED"/>
    <x v="0"/>
    <m/>
    <m/>
    <m/>
    <m/>
    <x v="0"/>
  </r>
  <r>
    <x v="1"/>
    <s v="5570d7f3-f908-4c0f-98dd-97ce6c80fb54"/>
    <x v="0"/>
    <e v="#N/A"/>
    <e v="#N/A"/>
    <e v="#N/A"/>
    <s v="FIXED"/>
    <x v="0"/>
    <m/>
    <m/>
    <m/>
    <m/>
    <x v="0"/>
  </r>
  <r>
    <x v="0"/>
    <s v="5573cc6f-508b-44c0-8653-51fa986da472"/>
    <x v="0"/>
    <s v="0051brn67w0jq2d.bpna.popularinc.net"/>
    <s v="5573cc6f-508b-44c0-8653-51fa986da472"/>
    <s v="Critical"/>
    <s v="FIXED"/>
    <x v="0"/>
    <m/>
    <m/>
    <m/>
    <m/>
    <x v="0"/>
  </r>
  <r>
    <x v="0"/>
    <s v="5574570f-fcf1-41e7-ab37-504145f41de1"/>
    <x v="0"/>
    <e v="#N/A"/>
    <e v="#N/A"/>
    <e v="#N/A"/>
    <s v="FIXED"/>
    <x v="0"/>
    <m/>
    <m/>
    <m/>
    <m/>
    <x v="0"/>
  </r>
  <r>
    <x v="0"/>
    <s v="55752df8-3d7c-4f3d-9331-e49ff2109b54"/>
    <x v="0"/>
    <e v="#N/A"/>
    <e v="#N/A"/>
    <e v="#N/A"/>
    <s v="FIXED"/>
    <x v="0"/>
    <m/>
    <m/>
    <m/>
    <m/>
    <x v="0"/>
  </r>
  <r>
    <x v="1"/>
    <s v="55765fa8-4f64-435b-946f-df397159a5fa"/>
    <x v="2"/>
    <s v="bpn-rosedb-04"/>
    <s v="55765fa8-4f64-435b-946f-df397159a5fa"/>
    <s v="Medium"/>
    <s v="ACTIVE"/>
    <x v="0"/>
    <m/>
    <m/>
    <m/>
    <m/>
    <x v="0"/>
  </r>
  <r>
    <x v="0"/>
    <s v="55781235-1c44-429c-b8a9-2d8a4946b19b"/>
    <x v="0"/>
    <e v="#N/A"/>
    <e v="#N/A"/>
    <e v="#N/A"/>
    <s v="FIXED"/>
    <x v="0"/>
    <m/>
    <m/>
    <m/>
    <m/>
    <x v="0"/>
  </r>
  <r>
    <x v="0"/>
    <s v="5578dffa-9777-4fe6-8235-0ec6ec23ce44"/>
    <x v="0"/>
    <e v="#N/A"/>
    <e v="#N/A"/>
    <e v="#N/A"/>
    <s v="FIXED"/>
    <x v="0"/>
    <m/>
    <m/>
    <m/>
    <m/>
    <x v="0"/>
  </r>
  <r>
    <x v="10"/>
    <s v="557ca940-41ad-4101-88ea-c6bdf667d274"/>
    <x v="0"/>
    <e v="#N/A"/>
    <e v="#N/A"/>
    <e v="#N/A"/>
    <s v="FIXED"/>
    <x v="0"/>
    <m/>
    <m/>
    <m/>
    <m/>
    <x v="0"/>
  </r>
  <r>
    <x v="0"/>
    <s v="557d01a7-e12d-42a0-8c2e-056489d80f49"/>
    <x v="0"/>
    <e v="#N/A"/>
    <e v="#N/A"/>
    <e v="#N/A"/>
    <s v="FIXED"/>
    <x v="0"/>
    <m/>
    <m/>
    <m/>
    <m/>
    <x v="0"/>
  </r>
  <r>
    <x v="0"/>
    <s v="557dafb0-0d55-4dea-a673-23d921f363d3"/>
    <x v="0"/>
    <e v="#N/A"/>
    <e v="#N/A"/>
    <e v="#N/A"/>
    <s v="FIXED"/>
    <x v="0"/>
    <m/>
    <m/>
    <m/>
    <m/>
    <x v="0"/>
  </r>
  <r>
    <x v="0"/>
    <s v="557e92f9-c65e-4198-8bf0-84cf05c5e950"/>
    <x v="0"/>
    <e v="#N/A"/>
    <e v="#N/A"/>
    <e v="#N/A"/>
    <s v="FIXED"/>
    <x v="0"/>
    <m/>
    <m/>
    <m/>
    <m/>
    <x v="0"/>
  </r>
  <r>
    <x v="4"/>
    <s v="557ea390-67ad-46a6-aad5-e1888d940f1f"/>
    <x v="2"/>
    <s v="bdwybkobznsnd2d"/>
    <s v="557ea390-67ad-46a6-aad5-e1888d940f1f"/>
    <s v="High"/>
    <s v="ACTIVE"/>
    <x v="0"/>
    <m/>
    <m/>
    <m/>
    <m/>
    <x v="0"/>
  </r>
  <r>
    <x v="0"/>
    <s v="557ef3bd-c6dd-4842-a88a-5c9501b8087d"/>
    <x v="0"/>
    <e v="#N/A"/>
    <e v="#N/A"/>
    <e v="#N/A"/>
    <s v="FIXED"/>
    <x v="0"/>
    <m/>
    <m/>
    <m/>
    <m/>
    <x v="0"/>
  </r>
  <r>
    <x v="5"/>
    <s v="557f193b-8e38-42fd-bc12-b5b3c3e86fdf"/>
    <x v="0"/>
    <e v="#N/A"/>
    <e v="#N/A"/>
    <e v="#N/A"/>
    <s v="FIXED"/>
    <x v="0"/>
    <m/>
    <m/>
    <m/>
    <m/>
    <x v="0"/>
  </r>
  <r>
    <x v="1"/>
    <s v="557f2225-869a-4bd0-9eac-bbc793dbc86a"/>
    <x v="0"/>
    <e v="#N/A"/>
    <e v="#N/A"/>
    <e v="#N/A"/>
    <s v="FIXED"/>
    <x v="0"/>
    <m/>
    <m/>
    <m/>
    <m/>
    <x v="0"/>
  </r>
  <r>
    <x v="1"/>
    <s v="5580fe1d-d995-4791-aed2-754878c191e1"/>
    <x v="0"/>
    <e v="#N/A"/>
    <e v="#N/A"/>
    <e v="#N/A"/>
    <s v="FIXED"/>
    <x v="0"/>
    <m/>
    <m/>
    <m/>
    <m/>
    <x v="0"/>
  </r>
  <r>
    <x v="0"/>
    <s v="55815772-7b19-485d-bdd6-9bee4159b499"/>
    <x v="0"/>
    <e v="#N/A"/>
    <e v="#N/A"/>
    <e v="#N/A"/>
    <s v="FIXED"/>
    <x v="0"/>
    <m/>
    <m/>
    <m/>
    <m/>
    <x v="0"/>
  </r>
  <r>
    <x v="0"/>
    <s v="55818ddf-0fd7-4727-993f-292d2d4559cc"/>
    <x v="0"/>
    <e v="#N/A"/>
    <e v="#N/A"/>
    <e v="#N/A"/>
    <s v="FIXED"/>
    <x v="0"/>
    <m/>
    <m/>
    <m/>
    <m/>
    <x v="0"/>
  </r>
  <r>
    <x v="11"/>
    <s v="5581b75b-64a7-4e9d-9446-d298a4b8cdc3"/>
    <x v="1"/>
    <s v="bpn-rosetedb-03"/>
    <s v="5581b75b-64a7-4e9d-9446-d298a4b8cdc3"/>
    <s v="Medium"/>
    <s v="RESURFACED"/>
    <x v="0"/>
    <m/>
    <m/>
    <m/>
    <m/>
    <x v="0"/>
  </r>
  <r>
    <x v="0"/>
    <s v="5582534c-e6c5-4af7-acf3-94d71707a030"/>
    <x v="0"/>
    <e v="#N/A"/>
    <e v="#N/A"/>
    <e v="#N/A"/>
    <s v="FIXED"/>
    <x v="0"/>
    <m/>
    <m/>
    <m/>
    <m/>
    <x v="0"/>
  </r>
  <r>
    <x v="0"/>
    <s v="5582e779-cb03-47ce-9992-f91e98873179"/>
    <x v="0"/>
    <e v="#N/A"/>
    <e v="#N/A"/>
    <e v="#N/A"/>
    <s v="FIXED"/>
    <x v="0"/>
    <m/>
    <m/>
    <m/>
    <m/>
    <x v="0"/>
  </r>
  <r>
    <x v="0"/>
    <s v="55839721-1146-44fd-9393-e4ab792f898b"/>
    <x v="0"/>
    <e v="#N/A"/>
    <e v="#N/A"/>
    <e v="#N/A"/>
    <s v="FIXED"/>
    <x v="0"/>
    <m/>
    <m/>
    <m/>
    <m/>
    <x v="0"/>
  </r>
  <r>
    <x v="0"/>
    <s v="5584f5c3-1083-49b0-85c1-413b2b8c0608"/>
    <x v="0"/>
    <e v="#N/A"/>
    <e v="#N/A"/>
    <e v="#N/A"/>
    <s v="FIXED"/>
    <x v="0"/>
    <m/>
    <m/>
    <m/>
    <m/>
    <x v="0"/>
  </r>
  <r>
    <x v="7"/>
    <s v="5585c98d-446c-4975-80b6-f97c60b2c767"/>
    <x v="0"/>
    <e v="#N/A"/>
    <e v="#N/A"/>
    <e v="#N/A"/>
    <s v="FIXED"/>
    <x v="0"/>
    <m/>
    <m/>
    <m/>
    <m/>
    <x v="0"/>
  </r>
  <r>
    <x v="0"/>
    <s v="5585e560-5d04-4add-88ac-c92bad9a9e33"/>
    <x v="0"/>
    <e v="#N/A"/>
    <e v="#N/A"/>
    <e v="#N/A"/>
    <s v="FIXED"/>
    <x v="0"/>
    <m/>
    <m/>
    <m/>
    <m/>
    <x v="0"/>
  </r>
  <r>
    <x v="7"/>
    <s v="55863daf-5f18-4d88-baa4-33f4c565daf8"/>
    <x v="0"/>
    <e v="#N/A"/>
    <e v="#N/A"/>
    <e v="#N/A"/>
    <s v="FIXED"/>
    <x v="0"/>
    <m/>
    <m/>
    <m/>
    <m/>
    <x v="0"/>
  </r>
  <r>
    <x v="0"/>
    <s v="5586800b-d0da-4048-a69e-7605ac2c5391"/>
    <x v="0"/>
    <e v="#N/A"/>
    <e v="#N/A"/>
    <e v="#N/A"/>
    <s v="FIXED"/>
    <x v="0"/>
    <m/>
    <m/>
    <m/>
    <m/>
    <x v="0"/>
  </r>
  <r>
    <x v="0"/>
    <s v="5587ef3e-8939-4cc9-8587-ee163650d9d1"/>
    <x v="0"/>
    <e v="#N/A"/>
    <e v="#N/A"/>
    <e v="#N/A"/>
    <s v="FIXED"/>
    <x v="0"/>
    <m/>
    <m/>
    <m/>
    <m/>
    <x v="0"/>
  </r>
  <r>
    <x v="0"/>
    <s v="5588a8eb-7c5f-44b9-b547-164281d24049"/>
    <x v="0"/>
    <e v="#N/A"/>
    <e v="#N/A"/>
    <e v="#N/A"/>
    <s v="FIXED"/>
    <x v="0"/>
    <m/>
    <m/>
    <m/>
    <m/>
    <x v="0"/>
  </r>
  <r>
    <x v="0"/>
    <s v="558a02a0-1ec9-4e9e-bfdb-25c05a72831d"/>
    <x v="0"/>
    <e v="#N/A"/>
    <e v="#N/A"/>
    <e v="#N/A"/>
    <s v="FIXED"/>
    <x v="0"/>
    <m/>
    <m/>
    <m/>
    <m/>
    <x v="0"/>
  </r>
  <r>
    <x v="0"/>
    <s v="558a61ee-3272-4005-8603-655b02ec7f93"/>
    <x v="0"/>
    <e v="#N/A"/>
    <e v="#N/A"/>
    <e v="#N/A"/>
    <s v="FIXED"/>
    <x v="0"/>
    <m/>
    <m/>
    <m/>
    <m/>
    <x v="0"/>
  </r>
  <r>
    <x v="0"/>
    <s v="558a66e9-cd06-490e-b3a1-0b2c3a2dc89d"/>
    <x v="0"/>
    <e v="#N/A"/>
    <e v="#N/A"/>
    <e v="#N/A"/>
    <s v="FIXED"/>
    <x v="0"/>
    <m/>
    <m/>
    <m/>
    <m/>
    <x v="0"/>
  </r>
  <r>
    <x v="0"/>
    <s v="558b2f6d-a6c4-4bfd-b202-e1fa463c2400"/>
    <x v="0"/>
    <e v="#N/A"/>
    <e v="#N/A"/>
    <e v="#N/A"/>
    <s v="FIXED"/>
    <x v="0"/>
    <m/>
    <m/>
    <m/>
    <m/>
    <x v="0"/>
  </r>
  <r>
    <x v="0"/>
    <s v="558b5cee-b873-4374-ac30-62e49f28a390"/>
    <x v="0"/>
    <e v="#N/A"/>
    <e v="#N/A"/>
    <e v="#N/A"/>
    <s v="FIXED"/>
    <x v="0"/>
    <m/>
    <m/>
    <m/>
    <m/>
    <x v="0"/>
  </r>
  <r>
    <x v="9"/>
    <s v="558d14a0-4bde-4743-bbda-4c650d4bc080"/>
    <x v="0"/>
    <e v="#N/A"/>
    <e v="#N/A"/>
    <e v="#N/A"/>
    <s v="FIXED"/>
    <x v="0"/>
    <m/>
    <m/>
    <m/>
    <m/>
    <x v="0"/>
  </r>
  <r>
    <x v="6"/>
    <s v="558da28a-0964-4a0e-b6ae-4790fe9c6abe"/>
    <x v="1"/>
    <s v="bpn-rosepvws-04"/>
    <s v="558da28a-0964-4a0e-b6ae-4790fe9c6abe"/>
    <s v="Critical"/>
    <s v="RESURFACED"/>
    <x v="0"/>
    <m/>
    <m/>
    <m/>
    <m/>
    <x v="0"/>
  </r>
  <r>
    <x v="0"/>
    <s v="558f4ffb-d9b9-466c-8422-42af6c9b2da6"/>
    <x v="0"/>
    <e v="#N/A"/>
    <e v="#N/A"/>
    <e v="#N/A"/>
    <s v="FIXED"/>
    <x v="0"/>
    <m/>
    <m/>
    <m/>
    <m/>
    <x v="0"/>
  </r>
  <r>
    <x v="2"/>
    <s v="55900992-c63a-4df7-8770-28a62744db79"/>
    <x v="0"/>
    <e v="#N/A"/>
    <e v="#N/A"/>
    <e v="#N/A"/>
    <s v="FIXED"/>
    <x v="0"/>
    <m/>
    <m/>
    <m/>
    <m/>
    <x v="0"/>
  </r>
  <r>
    <x v="7"/>
    <s v="5590447d-cb50-435d-b444-f5c7668edebc"/>
    <x v="0"/>
    <e v="#N/A"/>
    <e v="#N/A"/>
    <e v="#N/A"/>
    <s v="FIXED"/>
    <x v="0"/>
    <m/>
    <m/>
    <m/>
    <m/>
    <x v="0"/>
  </r>
  <r>
    <x v="0"/>
    <s v="55918b2b-0879-4785-b7b5-d9ff6c2274a5"/>
    <x v="0"/>
    <s v="miambkodd0q3g2l.bpna.popularinc.net"/>
    <s v="55918b2b-0879-4785-b7b5-d9ff6c2274a5"/>
    <s v="High"/>
    <s v="FIXED"/>
    <x v="0"/>
    <m/>
    <m/>
    <m/>
    <m/>
    <x v="0"/>
  </r>
  <r>
    <x v="0"/>
    <s v="5591b643-8e4d-4501-ab9e-3fa23c19300b"/>
    <x v="0"/>
    <e v="#N/A"/>
    <e v="#N/A"/>
    <e v="#N/A"/>
    <s v="FIXED"/>
    <x v="0"/>
    <m/>
    <m/>
    <m/>
    <m/>
    <x v="0"/>
  </r>
  <r>
    <x v="0"/>
    <s v="5591fe85-4fcf-4b8a-a4fb-735477778e73"/>
    <x v="0"/>
    <e v="#N/A"/>
    <e v="#N/A"/>
    <e v="#N/A"/>
    <s v="FIXED"/>
    <x v="0"/>
    <m/>
    <m/>
    <m/>
    <m/>
    <x v="0"/>
  </r>
  <r>
    <x v="0"/>
    <s v="5592f496-c49d-4fdc-abe4-656869d5e90c"/>
    <x v="0"/>
    <e v="#N/A"/>
    <e v="#N/A"/>
    <e v="#N/A"/>
    <s v="FIXED"/>
    <x v="0"/>
    <m/>
    <m/>
    <m/>
    <m/>
    <x v="0"/>
  </r>
  <r>
    <x v="0"/>
    <s v="55941915-dd19-441d-8c7e-9b4bb9b19d1c"/>
    <x v="0"/>
    <e v="#N/A"/>
    <e v="#N/A"/>
    <e v="#N/A"/>
    <s v="FIXED"/>
    <x v="0"/>
    <m/>
    <m/>
    <m/>
    <m/>
    <x v="0"/>
  </r>
  <r>
    <x v="0"/>
    <s v="559462dc-3993-4eda-b5a5-0c0a02700abe"/>
    <x v="0"/>
    <e v="#N/A"/>
    <e v="#N/A"/>
    <e v="#N/A"/>
    <s v="FIXED"/>
    <x v="0"/>
    <m/>
    <m/>
    <m/>
    <m/>
    <x v="0"/>
  </r>
  <r>
    <x v="4"/>
    <s v="5595eb27-2c2c-42d9-9270-f13a1082aa3b"/>
    <x v="0"/>
    <e v="#N/A"/>
    <e v="#N/A"/>
    <e v="#N/A"/>
    <s v="FIXED"/>
    <x v="0"/>
    <m/>
    <m/>
    <m/>
    <m/>
    <x v="0"/>
  </r>
  <r>
    <x v="1"/>
    <s v="5595f13e-15bd-45ea-8aa4-06dc1ab47f9f"/>
    <x v="0"/>
    <e v="#N/A"/>
    <e v="#N/A"/>
    <e v="#N/A"/>
    <s v="FIXED"/>
    <x v="0"/>
    <m/>
    <m/>
    <m/>
    <m/>
    <x v="0"/>
  </r>
  <r>
    <x v="0"/>
    <s v="5595f7ec-cbc9-45d7-9119-0630059df33a"/>
    <x v="0"/>
    <e v="#N/A"/>
    <e v="#N/A"/>
    <e v="#N/A"/>
    <s v="FIXED"/>
    <x v="0"/>
    <m/>
    <m/>
    <m/>
    <m/>
    <x v="0"/>
  </r>
  <r>
    <x v="0"/>
    <s v="55964546-b06c-4766-8832-db4ca22b7618"/>
    <x v="0"/>
    <e v="#N/A"/>
    <e v="#N/A"/>
    <e v="#N/A"/>
    <s v="FIXED"/>
    <x v="0"/>
    <m/>
    <m/>
    <m/>
    <m/>
    <x v="0"/>
  </r>
  <r>
    <x v="0"/>
    <s v="55966c78-ea82-40d7-8bfa-d16469d5b02b"/>
    <x v="0"/>
    <e v="#N/A"/>
    <e v="#N/A"/>
    <e v="#N/A"/>
    <s v="FIXED"/>
    <x v="0"/>
    <m/>
    <m/>
    <m/>
    <m/>
    <x v="0"/>
  </r>
  <r>
    <x v="0"/>
    <s v="55979653-4612-4378-ab38-5be83cd26efe"/>
    <x v="0"/>
    <e v="#N/A"/>
    <e v="#N/A"/>
    <e v="#N/A"/>
    <s v="FIXED"/>
    <x v="0"/>
    <m/>
    <m/>
    <m/>
    <m/>
    <x v="0"/>
  </r>
  <r>
    <x v="0"/>
    <s v="55980858-d5a0-4640-ad0e-11e845fa8d0e"/>
    <x v="0"/>
    <e v="#N/A"/>
    <e v="#N/A"/>
    <e v="#N/A"/>
    <s v="FIXED"/>
    <x v="0"/>
    <m/>
    <m/>
    <m/>
    <m/>
    <x v="0"/>
  </r>
  <r>
    <x v="0"/>
    <s v="559830b8-4e64-446b-a1f3-0350e168e1b8"/>
    <x v="0"/>
    <e v="#N/A"/>
    <e v="#N/A"/>
    <e v="#N/A"/>
    <s v="FIXED"/>
    <x v="0"/>
    <m/>
    <m/>
    <m/>
    <m/>
    <x v="0"/>
  </r>
  <r>
    <x v="0"/>
    <s v="55986c19-c763-45fe-b2bb-ea0af22b9104"/>
    <x v="0"/>
    <e v="#N/A"/>
    <e v="#N/A"/>
    <e v="#N/A"/>
    <s v="FIXED"/>
    <x v="0"/>
    <m/>
    <m/>
    <m/>
    <m/>
    <x v="0"/>
  </r>
  <r>
    <x v="1"/>
    <s v="559899a5-26f6-430b-817d-9365e9d0ac87"/>
    <x v="0"/>
    <s v="bpn-backgvws-01"/>
    <s v="559899a5-26f6-430b-817d-9365e9d0ac87"/>
    <s v="Critical"/>
    <s v="FIXED"/>
    <x v="0"/>
    <m/>
    <m/>
    <m/>
    <m/>
    <x v="0"/>
  </r>
  <r>
    <x v="0"/>
    <s v="559a6813-d614-4cff-bf6a-b5a40fa32cfd"/>
    <x v="0"/>
    <e v="#N/A"/>
    <e v="#N/A"/>
    <e v="#N/A"/>
    <s v="FIXED"/>
    <x v="0"/>
    <m/>
    <m/>
    <m/>
    <m/>
    <x v="0"/>
  </r>
  <r>
    <x v="0"/>
    <s v="559bbc6d-b762-4647-bb8f-89573910e428"/>
    <x v="0"/>
    <e v="#N/A"/>
    <e v="#N/A"/>
    <e v="#N/A"/>
    <s v="FIXED"/>
    <x v="0"/>
    <m/>
    <m/>
    <m/>
    <m/>
    <x v="0"/>
  </r>
  <r>
    <x v="4"/>
    <s v="559bbe5e-8461-4691-b54a-61f5c6af0d0e"/>
    <x v="0"/>
    <e v="#N/A"/>
    <e v="#N/A"/>
    <e v="#N/A"/>
    <s v="FIXED"/>
    <x v="0"/>
    <m/>
    <m/>
    <m/>
    <m/>
    <x v="0"/>
  </r>
  <r>
    <x v="4"/>
    <s v="559c51be-333c-4876-877b-86745b515f05"/>
    <x v="0"/>
    <e v="#N/A"/>
    <e v="#N/A"/>
    <e v="#N/A"/>
    <s v="FIXED"/>
    <x v="0"/>
    <m/>
    <m/>
    <m/>
    <m/>
    <x v="0"/>
  </r>
  <r>
    <x v="0"/>
    <s v="559c88e4-7e7f-4bbe-8e44-cfec13636a8a"/>
    <x v="0"/>
    <e v="#N/A"/>
    <e v="#N/A"/>
    <e v="#N/A"/>
    <s v="FIXED"/>
    <x v="0"/>
    <m/>
    <m/>
    <m/>
    <m/>
    <x v="0"/>
  </r>
  <r>
    <x v="1"/>
    <s v="559d166e-78fc-4249-a379-974c082ae4ec"/>
    <x v="0"/>
    <e v="#N/A"/>
    <e v="#N/A"/>
    <e v="#N/A"/>
    <s v="FIXED"/>
    <x v="0"/>
    <m/>
    <m/>
    <m/>
    <m/>
    <x v="0"/>
  </r>
  <r>
    <x v="0"/>
    <s v="559dfe28-c9a9-482c-a01e-213ee3870b5d"/>
    <x v="0"/>
    <e v="#N/A"/>
    <e v="#N/A"/>
    <e v="#N/A"/>
    <s v="FIXED"/>
    <x v="0"/>
    <m/>
    <m/>
    <m/>
    <m/>
    <x v="0"/>
  </r>
  <r>
    <x v="5"/>
    <s v="559ecd2f-cbe9-4d69-9c36-6876b844d929"/>
    <x v="0"/>
    <e v="#N/A"/>
    <e v="#N/A"/>
    <e v="#N/A"/>
    <s v="FIXED"/>
    <x v="0"/>
    <m/>
    <m/>
    <m/>
    <m/>
    <x v="0"/>
  </r>
  <r>
    <x v="2"/>
    <s v="559f4f6b-777b-40f6-96cb-422e86e69ab0"/>
    <x v="0"/>
    <e v="#N/A"/>
    <e v="#N/A"/>
    <e v="#N/A"/>
    <s v="FIXED"/>
    <x v="0"/>
    <m/>
    <m/>
    <m/>
    <m/>
    <x v="0"/>
  </r>
  <r>
    <x v="0"/>
    <s v="559ff738-c41a-41b8-b5cb-7f8bbad53ef2"/>
    <x v="0"/>
    <e v="#N/A"/>
    <e v="#N/A"/>
    <e v="#N/A"/>
    <s v="FIXED"/>
    <x v="0"/>
    <m/>
    <m/>
    <m/>
    <m/>
    <x v="0"/>
  </r>
  <r>
    <x v="4"/>
    <s v="55a0189d-a223-47f6-a32b-5710df5bbebe"/>
    <x v="0"/>
    <e v="#N/A"/>
    <e v="#N/A"/>
    <e v="#N/A"/>
    <s v="FIXED"/>
    <x v="0"/>
    <m/>
    <m/>
    <m/>
    <m/>
    <x v="0"/>
  </r>
  <r>
    <x v="0"/>
    <s v="55a0a1f2-af79-4b0c-bc70-f91724e4f108"/>
    <x v="0"/>
    <e v="#N/A"/>
    <e v="#N/A"/>
    <e v="#N/A"/>
    <s v="FIXED"/>
    <x v="0"/>
    <m/>
    <m/>
    <m/>
    <m/>
    <x v="0"/>
  </r>
  <r>
    <x v="0"/>
    <s v="55a13ea6-8d33-40d3-ab5e-5f959729404d"/>
    <x v="0"/>
    <e v="#N/A"/>
    <e v="#N/A"/>
    <e v="#N/A"/>
    <s v="FIXED"/>
    <x v="0"/>
    <m/>
    <m/>
    <m/>
    <m/>
    <x v="0"/>
  </r>
  <r>
    <x v="0"/>
    <s v="55a17dc7-5fb8-45ee-9dbb-5f9065072222"/>
    <x v="0"/>
    <s v="rosebrn99kvqn2l.bpna.popularinc.net"/>
    <s v="55a17dc7-5fb8-45ee-9dbb-5f9065072222"/>
    <s v="Critical"/>
    <s v="FIXED"/>
    <x v="0"/>
    <m/>
    <m/>
    <m/>
    <m/>
    <x v="0"/>
  </r>
  <r>
    <x v="1"/>
    <s v="55a1d940-5dc7-413c-9156-5d0ec2f610ed"/>
    <x v="2"/>
    <s v="bpn-0035bp-01"/>
    <s v="55a1d940-5dc7-413c-9156-5d0ec2f610ed"/>
    <s v="Medium"/>
    <s v="ACTIVE"/>
    <x v="0"/>
    <m/>
    <m/>
    <m/>
    <m/>
    <x v="0"/>
  </r>
  <r>
    <x v="0"/>
    <s v="55a27b4e-68da-4714-9130-655caee2db26"/>
    <x v="0"/>
    <e v="#N/A"/>
    <e v="#N/A"/>
    <e v="#N/A"/>
    <s v="FIXED"/>
    <x v="0"/>
    <m/>
    <m/>
    <m/>
    <m/>
    <x v="0"/>
  </r>
  <r>
    <x v="0"/>
    <s v="55a2ba4c-709a-42e0-b2f1-ca088e8d7ad7"/>
    <x v="0"/>
    <e v="#N/A"/>
    <e v="#N/A"/>
    <e v="#N/A"/>
    <s v="FIXED"/>
    <x v="0"/>
    <m/>
    <m/>
    <m/>
    <m/>
    <x v="0"/>
  </r>
  <r>
    <x v="0"/>
    <s v="55a4dfc5-2341-4229-8599-06a10bb67597"/>
    <x v="0"/>
    <e v="#N/A"/>
    <e v="#N/A"/>
    <e v="#N/A"/>
    <s v="FIXED"/>
    <x v="0"/>
    <m/>
    <m/>
    <m/>
    <m/>
    <x v="0"/>
  </r>
  <r>
    <x v="0"/>
    <s v="55a60305-2df4-4c68-8841-9199bf211675"/>
    <x v="0"/>
    <s v="0066brn3xkhnd2d.bpna.popularinc.net"/>
    <s v="55a60305-2df4-4c68-8841-9199bf211675"/>
    <s v="Critical"/>
    <s v="FIXED"/>
    <x v="0"/>
    <m/>
    <m/>
    <m/>
    <m/>
    <x v="0"/>
  </r>
  <r>
    <x v="1"/>
    <s v="55a85ca8-1ce4-4394-b167-5873196377aa"/>
    <x v="0"/>
    <e v="#N/A"/>
    <e v="#N/A"/>
    <e v="#N/A"/>
    <s v="FIXED"/>
    <x v="0"/>
    <m/>
    <m/>
    <m/>
    <m/>
    <x v="0"/>
  </r>
  <r>
    <x v="0"/>
    <s v="55a877ef-71d8-4871-87d2-d0e8845164e3"/>
    <x v="0"/>
    <e v="#N/A"/>
    <e v="#N/A"/>
    <e v="#N/A"/>
    <s v="FIXED"/>
    <x v="0"/>
    <m/>
    <m/>
    <m/>
    <m/>
    <x v="0"/>
  </r>
  <r>
    <x v="4"/>
    <s v="55a95a19-34cc-4ac8-a222-ed2890d38607"/>
    <x v="0"/>
    <e v="#N/A"/>
    <e v="#N/A"/>
    <e v="#N/A"/>
    <s v="FIXED"/>
    <x v="0"/>
    <m/>
    <m/>
    <m/>
    <m/>
    <x v="0"/>
  </r>
  <r>
    <x v="7"/>
    <s v="55a9d4dc-4257-47ba-bb90-ec83d71f13b9"/>
    <x v="2"/>
    <s v="bpn-rosebadb-02"/>
    <s v="55a9d4dc-4257-47ba-bb90-ec83d71f13b9"/>
    <s v="Medium"/>
    <s v="ACTIVE"/>
    <x v="0"/>
    <m/>
    <m/>
    <m/>
    <m/>
    <x v="0"/>
  </r>
  <r>
    <x v="6"/>
    <s v="55ac96c9-683d-4093-a94c-960e70fc572f"/>
    <x v="0"/>
    <e v="#N/A"/>
    <e v="#N/A"/>
    <e v="#N/A"/>
    <s v="FIXED"/>
    <x v="0"/>
    <m/>
    <m/>
    <m/>
    <m/>
    <x v="0"/>
  </r>
  <r>
    <x v="0"/>
    <s v="55acaaf5-f137-4b04-bd1e-5db3d1e28e87"/>
    <x v="2"/>
    <s v="miambkoh317ll3l"/>
    <s v="55acaaf5-f137-4b04-bd1e-5db3d1e28e87"/>
    <s v="High"/>
    <s v="ACTIVE"/>
    <x v="0"/>
    <m/>
    <m/>
    <m/>
    <m/>
    <x v="0"/>
  </r>
  <r>
    <x v="1"/>
    <s v="55acd41e-f9f2-4766-b0e6-c6b335ddd6f2"/>
    <x v="1"/>
    <s v="bpn-0263bp-01"/>
    <s v="55acd41e-f9f2-4766-b0e6-c6b335ddd6f2"/>
    <s v="Medium"/>
    <s v="RESURFACED"/>
    <x v="0"/>
    <m/>
    <m/>
    <m/>
    <m/>
    <x v="0"/>
  </r>
  <r>
    <x v="0"/>
    <s v="55ad9183-5a93-4406-b353-c5f97ffe4c3c"/>
    <x v="0"/>
    <e v="#N/A"/>
    <e v="#N/A"/>
    <e v="#N/A"/>
    <s v="FIXED"/>
    <x v="0"/>
    <m/>
    <m/>
    <m/>
    <m/>
    <x v="0"/>
  </r>
  <r>
    <x v="1"/>
    <s v="55adf0db-c158-4b8c-8fda-1af689a254b4"/>
    <x v="0"/>
    <e v="#N/A"/>
    <e v="#N/A"/>
    <e v="#N/A"/>
    <s v="FIXED"/>
    <x v="0"/>
    <m/>
    <m/>
    <m/>
    <m/>
    <x v="0"/>
  </r>
  <r>
    <x v="0"/>
    <s v="55ae5520-2d9c-4321-a24e-991f4ac66d49"/>
    <x v="0"/>
    <e v="#N/A"/>
    <e v="#N/A"/>
    <e v="#N/A"/>
    <s v="FIXED"/>
    <x v="0"/>
    <m/>
    <m/>
    <m/>
    <m/>
    <x v="0"/>
  </r>
  <r>
    <x v="0"/>
    <s v="55ae8136-77f3-422d-b3cd-58dae57215eb"/>
    <x v="0"/>
    <e v="#N/A"/>
    <e v="#N/A"/>
    <e v="#N/A"/>
    <s v="FIXED"/>
    <x v="0"/>
    <m/>
    <m/>
    <m/>
    <m/>
    <x v="0"/>
  </r>
  <r>
    <x v="0"/>
    <s v="55aeb661-e64b-4c6f-ae23-02df312d8b10"/>
    <x v="0"/>
    <e v="#N/A"/>
    <e v="#N/A"/>
    <e v="#N/A"/>
    <s v="FIXED"/>
    <x v="0"/>
    <m/>
    <m/>
    <m/>
    <m/>
    <x v="0"/>
  </r>
  <r>
    <x v="0"/>
    <s v="55afdca0-3e86-4c7e-b9df-40ef899a920c"/>
    <x v="0"/>
    <e v="#N/A"/>
    <e v="#N/A"/>
    <e v="#N/A"/>
    <s v="FIXED"/>
    <x v="0"/>
    <m/>
    <m/>
    <m/>
    <m/>
    <x v="0"/>
  </r>
  <r>
    <x v="0"/>
    <s v="55b01fc7-aa60-4dd6-b7df-faecb48f8fdd"/>
    <x v="0"/>
    <e v="#N/A"/>
    <e v="#N/A"/>
    <e v="#N/A"/>
    <s v="FIXED"/>
    <x v="0"/>
    <m/>
    <m/>
    <m/>
    <m/>
    <x v="0"/>
  </r>
  <r>
    <x v="0"/>
    <s v="55b04a8d-b0b4-424b-837b-229dba85cfb0"/>
    <x v="0"/>
    <e v="#N/A"/>
    <e v="#N/A"/>
    <e v="#N/A"/>
    <s v="FIXED"/>
    <x v="0"/>
    <m/>
    <m/>
    <m/>
    <m/>
    <x v="0"/>
  </r>
  <r>
    <x v="0"/>
    <s v="55b0e8fc-0050-41f9-8b78-d6cc9e4838a6"/>
    <x v="0"/>
    <e v="#N/A"/>
    <e v="#N/A"/>
    <e v="#N/A"/>
    <s v="FIXED"/>
    <x v="0"/>
    <m/>
    <m/>
    <m/>
    <m/>
    <x v="0"/>
  </r>
  <r>
    <x v="0"/>
    <s v="55b15efa-02b1-4eb4-a2e7-5abf113e8c24"/>
    <x v="0"/>
    <s v="bdwybko74pn3g2l.bpna.popularinc.net"/>
    <s v="55b15efa-02b1-4eb4-a2e7-5abf113e8c24"/>
    <s v="Medium"/>
    <s v="FIXED"/>
    <x v="0"/>
    <m/>
    <m/>
    <m/>
    <m/>
    <x v="0"/>
  </r>
  <r>
    <x v="0"/>
    <s v="55b19698-4019-4561-bd31-498eca82c27b"/>
    <x v="0"/>
    <e v="#N/A"/>
    <e v="#N/A"/>
    <e v="#N/A"/>
    <s v="FIXED"/>
    <x v="0"/>
    <m/>
    <m/>
    <m/>
    <m/>
    <x v="0"/>
  </r>
  <r>
    <x v="0"/>
    <s v="55b218d8-1f0b-4245-ac53-d73f0863e416"/>
    <x v="0"/>
    <e v="#N/A"/>
    <e v="#N/A"/>
    <e v="#N/A"/>
    <s v="FIXED"/>
    <x v="0"/>
    <m/>
    <m/>
    <m/>
    <m/>
    <x v="0"/>
  </r>
  <r>
    <x v="0"/>
    <s v="55b3627f-9b1e-47fc-a3ac-21646c40778f"/>
    <x v="0"/>
    <e v="#N/A"/>
    <e v="#N/A"/>
    <e v="#N/A"/>
    <s v="FIXED"/>
    <x v="0"/>
    <m/>
    <m/>
    <m/>
    <m/>
    <x v="0"/>
  </r>
  <r>
    <x v="0"/>
    <s v="55b38f58-a717-4c82-86fb-545dec5e4cb2"/>
    <x v="0"/>
    <e v="#N/A"/>
    <e v="#N/A"/>
    <e v="#N/A"/>
    <s v="FIXED"/>
    <x v="0"/>
    <m/>
    <m/>
    <m/>
    <m/>
    <x v="0"/>
  </r>
  <r>
    <x v="0"/>
    <s v="55b4117d-16b1-4698-a8d0-3f976e7be7e4"/>
    <x v="0"/>
    <e v="#N/A"/>
    <e v="#N/A"/>
    <e v="#N/A"/>
    <s v="FIXED"/>
    <x v="0"/>
    <m/>
    <m/>
    <m/>
    <m/>
    <x v="0"/>
  </r>
  <r>
    <x v="0"/>
    <s v="55b4fb6b-af53-487d-9675-d2651702ac6b"/>
    <x v="0"/>
    <e v="#N/A"/>
    <e v="#N/A"/>
    <e v="#N/A"/>
    <s v="FIXED"/>
    <x v="0"/>
    <m/>
    <m/>
    <m/>
    <m/>
    <x v="0"/>
  </r>
  <r>
    <x v="0"/>
    <s v="55b6dd34-d725-41ed-893c-775f936d91ad"/>
    <x v="0"/>
    <e v="#N/A"/>
    <e v="#N/A"/>
    <e v="#N/A"/>
    <s v="FIXED"/>
    <x v="0"/>
    <m/>
    <m/>
    <m/>
    <m/>
    <x v="0"/>
  </r>
  <r>
    <x v="10"/>
    <s v="55b7339a-ffee-44da-8a0f-5868fe079aab"/>
    <x v="2"/>
    <s v="bpn-cmtyblas-03"/>
    <s v="55b7339a-ffee-44da-8a0f-5868fe079aab"/>
    <s v="Medium"/>
    <s v="ACTIVE"/>
    <x v="0"/>
    <m/>
    <m/>
    <m/>
    <m/>
    <x v="0"/>
  </r>
  <r>
    <x v="12"/>
    <s v="55b776ab-4b7e-4a4e-8e83-8c11f6bcd356"/>
    <x v="1"/>
    <s v="miambkoc1bq9n2d"/>
    <s v="55b776ab-4b7e-4a4e-8e83-8c11f6bcd356"/>
    <s v="Low"/>
    <s v="RESURFACED"/>
    <x v="0"/>
    <m/>
    <m/>
    <m/>
    <m/>
    <x v="0"/>
  </r>
  <r>
    <x v="0"/>
    <s v="55b88b5c-fd5d-4002-8ffd-5d32d1eb7d02"/>
    <x v="0"/>
    <e v="#N/A"/>
    <e v="#N/A"/>
    <e v="#N/A"/>
    <s v="FIXED"/>
    <x v="0"/>
    <m/>
    <m/>
    <m/>
    <m/>
    <x v="0"/>
  </r>
  <r>
    <x v="0"/>
    <s v="55b971f2-8a76-49c0-bf4a-06e5166aa6a8"/>
    <x v="0"/>
    <e v="#N/A"/>
    <e v="#N/A"/>
    <e v="#N/A"/>
    <s v="FIXED"/>
    <x v="0"/>
    <m/>
    <m/>
    <m/>
    <m/>
    <x v="0"/>
  </r>
  <r>
    <x v="6"/>
    <s v="55ba60d4-6253-455a-a6b4-5a19b3855a08"/>
    <x v="0"/>
    <s v="bpn-rosetecm-05"/>
    <s v="55ba60d4-6253-455a-a6b4-5a19b3855a08"/>
    <s v="Medium"/>
    <s v="FIXED"/>
    <x v="0"/>
    <m/>
    <m/>
    <m/>
    <m/>
    <x v="0"/>
  </r>
  <r>
    <x v="0"/>
    <s v="55bb8bfb-c182-452e-b11b-1905746942ea"/>
    <x v="0"/>
    <e v="#N/A"/>
    <e v="#N/A"/>
    <e v="#N/A"/>
    <s v="FIXED"/>
    <x v="0"/>
    <m/>
    <m/>
    <m/>
    <m/>
    <x v="0"/>
  </r>
  <r>
    <x v="0"/>
    <s v="55bc9135-2e01-4b41-8cac-4a5019cdaa7c"/>
    <x v="0"/>
    <e v="#N/A"/>
    <e v="#N/A"/>
    <e v="#N/A"/>
    <s v="FIXED"/>
    <x v="0"/>
    <m/>
    <m/>
    <m/>
    <m/>
    <x v="0"/>
  </r>
  <r>
    <x v="0"/>
    <s v="55bd09c5-6472-4860-b369-e3f5d70f278c"/>
    <x v="0"/>
    <e v="#N/A"/>
    <e v="#N/A"/>
    <e v="#N/A"/>
    <s v="FIXED"/>
    <x v="0"/>
    <m/>
    <m/>
    <m/>
    <m/>
    <x v="0"/>
  </r>
  <r>
    <x v="0"/>
    <s v="55bd4ad4-defc-4482-ac0f-7ba96513e650"/>
    <x v="1"/>
    <s v="0007brn84x0sd2d.bpna.popularinc.net"/>
    <s v="55bd4ad4-defc-4482-ac0f-7ba96513e650"/>
    <s v="High"/>
    <s v="RESURFACED"/>
    <x v="0"/>
    <m/>
    <m/>
    <m/>
    <m/>
    <x v="0"/>
  </r>
  <r>
    <x v="1"/>
    <s v="55bd5ef9-7d06-436b-86bb-0a3c57616f1b"/>
    <x v="2"/>
    <s v="bpn-bdwybp-02"/>
    <s v="55bd5ef9-7d06-436b-86bb-0a3c57616f1b"/>
    <s v="High"/>
    <s v="ACTIVE"/>
    <x v="0"/>
    <m/>
    <m/>
    <m/>
    <m/>
    <x v="0"/>
  </r>
  <r>
    <x v="0"/>
    <s v="55be5d7f-4e16-4212-bb69-0db039479726"/>
    <x v="0"/>
    <e v="#N/A"/>
    <e v="#N/A"/>
    <e v="#N/A"/>
    <s v="FIXED"/>
    <x v="0"/>
    <m/>
    <m/>
    <m/>
    <m/>
    <x v="0"/>
  </r>
  <r>
    <x v="4"/>
    <s v="55befd10-c055-4203-bbfa-45bca62a11fb"/>
    <x v="0"/>
    <e v="#N/A"/>
    <e v="#N/A"/>
    <e v="#N/A"/>
    <s v="FIXED"/>
    <x v="0"/>
    <m/>
    <m/>
    <m/>
    <m/>
    <x v="0"/>
  </r>
  <r>
    <x v="0"/>
    <s v="55bfa86f-5e47-4fc1-ba82-9fb5fbac084a"/>
    <x v="0"/>
    <e v="#N/A"/>
    <e v="#N/A"/>
    <e v="#N/A"/>
    <s v="FIXED"/>
    <x v="0"/>
    <m/>
    <m/>
    <m/>
    <m/>
    <x v="0"/>
  </r>
  <r>
    <x v="0"/>
    <s v="55bff879-9a39-456e-a4e4-43041b2bf60c"/>
    <x v="0"/>
    <e v="#N/A"/>
    <e v="#N/A"/>
    <e v="#N/A"/>
    <s v="FIXED"/>
    <x v="0"/>
    <m/>
    <m/>
    <m/>
    <m/>
    <x v="0"/>
  </r>
  <r>
    <x v="1"/>
    <s v="55c0831d-570a-476d-a937-e2f803751f5e"/>
    <x v="0"/>
    <e v="#N/A"/>
    <e v="#N/A"/>
    <e v="#N/A"/>
    <s v="FIXED"/>
    <x v="0"/>
    <m/>
    <m/>
    <m/>
    <m/>
    <x v="0"/>
  </r>
  <r>
    <x v="0"/>
    <s v="55c08980-572c-43e4-9b4b-9848ff1bc061"/>
    <x v="0"/>
    <e v="#N/A"/>
    <e v="#N/A"/>
    <e v="#N/A"/>
    <s v="FIXED"/>
    <x v="0"/>
    <m/>
    <m/>
    <m/>
    <m/>
    <x v="0"/>
  </r>
  <r>
    <x v="4"/>
    <s v="55c1a3ff-02c3-44a5-a438-3f4513e0a3aa"/>
    <x v="0"/>
    <e v="#N/A"/>
    <e v="#N/A"/>
    <e v="#N/A"/>
    <s v="FIXED"/>
    <x v="0"/>
    <m/>
    <m/>
    <m/>
    <m/>
    <x v="0"/>
  </r>
  <r>
    <x v="7"/>
    <s v="55c1b11a-3173-4d84-85ed-0e3202b01c7f"/>
    <x v="0"/>
    <e v="#N/A"/>
    <e v="#N/A"/>
    <e v="#N/A"/>
    <s v="FIXED"/>
    <x v="0"/>
    <m/>
    <m/>
    <m/>
    <m/>
    <x v="0"/>
  </r>
  <r>
    <x v="0"/>
    <s v="55c1f952-fe7d-494c-b045-e1a595874df0"/>
    <x v="0"/>
    <s v="bdwytrng3cnkh2d"/>
    <s v="55c1f952-fe7d-494c-b045-e1a595874df0"/>
    <s v="Critical"/>
    <s v="FIXED"/>
    <x v="0"/>
    <m/>
    <m/>
    <m/>
    <m/>
    <x v="0"/>
  </r>
  <r>
    <x v="0"/>
    <s v="55c2a446-9e16-4871-a0ac-aac370d6f2f4"/>
    <x v="0"/>
    <e v="#N/A"/>
    <e v="#N/A"/>
    <e v="#N/A"/>
    <s v="FIXED"/>
    <x v="0"/>
    <m/>
    <m/>
    <m/>
    <m/>
    <x v="0"/>
  </r>
  <r>
    <x v="0"/>
    <s v="55c371b0-6cbc-4025-946e-f280511a5e93"/>
    <x v="0"/>
    <e v="#N/A"/>
    <e v="#N/A"/>
    <e v="#N/A"/>
    <s v="FIXED"/>
    <x v="0"/>
    <m/>
    <m/>
    <m/>
    <m/>
    <x v="0"/>
  </r>
  <r>
    <x v="4"/>
    <s v="55c6370e-d7b1-48a3-9cc5-cbf1a613ce72"/>
    <x v="0"/>
    <s v="bdwybkofn96pl3l"/>
    <s v="55c6370e-d7b1-48a3-9cc5-cbf1a613ce72"/>
    <s v="Medium"/>
    <s v="FIXED"/>
    <x v="0"/>
    <m/>
    <m/>
    <m/>
    <m/>
    <x v="0"/>
  </r>
  <r>
    <x v="11"/>
    <s v="55c6767f-a8c9-47e1-9326-097626d9df5e"/>
    <x v="0"/>
    <s v="bpn-rosetedb-03"/>
    <s v="55c6767f-a8c9-47e1-9326-097626d9df5e"/>
    <s v="Medium"/>
    <s v="FIXED"/>
    <x v="0"/>
    <m/>
    <m/>
    <m/>
    <m/>
    <x v="0"/>
  </r>
  <r>
    <x v="6"/>
    <s v="55c708a5-02ef-4dae-a0c2-9ac435a224a8"/>
    <x v="0"/>
    <e v="#N/A"/>
    <e v="#N/A"/>
    <e v="#N/A"/>
    <s v="FIXED"/>
    <x v="0"/>
    <m/>
    <m/>
    <m/>
    <m/>
    <x v="0"/>
  </r>
  <r>
    <x v="0"/>
    <s v="55c820cf-639a-456f-984f-88ed103de5d4"/>
    <x v="2"/>
    <s v="miambko4jjx6s2l.bpna.popularinc.net"/>
    <s v="55c820cf-639a-456f-984f-88ed103de5d4"/>
    <s v="High"/>
    <s v="ACTIVE"/>
    <x v="0"/>
    <m/>
    <m/>
    <m/>
    <m/>
    <x v="0"/>
  </r>
  <r>
    <x v="0"/>
    <s v="55c90c15-5993-42f4-8d12-6d6cbcb7bcf2"/>
    <x v="0"/>
    <e v="#N/A"/>
    <e v="#N/A"/>
    <e v="#N/A"/>
    <s v="FIXED"/>
    <x v="0"/>
    <m/>
    <m/>
    <m/>
    <m/>
    <x v="0"/>
  </r>
  <r>
    <x v="0"/>
    <s v="55c9519c-ddf8-4d56-8fa2-57fff7055d37"/>
    <x v="0"/>
    <e v="#N/A"/>
    <e v="#N/A"/>
    <e v="#N/A"/>
    <s v="FIXED"/>
    <x v="0"/>
    <m/>
    <m/>
    <m/>
    <m/>
    <x v="0"/>
  </r>
  <r>
    <x v="7"/>
    <s v="55c9e98b-3ca2-4b7c-98fb-0b30db403d4d"/>
    <x v="0"/>
    <e v="#N/A"/>
    <e v="#N/A"/>
    <e v="#N/A"/>
    <s v="FIXED"/>
    <x v="0"/>
    <m/>
    <m/>
    <m/>
    <m/>
    <x v="0"/>
  </r>
  <r>
    <x v="0"/>
    <s v="55ca51fb-dd56-4ae1-8c40-149c4d8bbda4"/>
    <x v="0"/>
    <e v="#N/A"/>
    <e v="#N/A"/>
    <e v="#N/A"/>
    <s v="FIXED"/>
    <x v="0"/>
    <m/>
    <m/>
    <m/>
    <m/>
    <x v="0"/>
  </r>
  <r>
    <x v="0"/>
    <s v="55cbc19b-1656-425e-b23d-1e798c2d91df"/>
    <x v="0"/>
    <e v="#N/A"/>
    <e v="#N/A"/>
    <e v="#N/A"/>
    <s v="FIXED"/>
    <x v="0"/>
    <m/>
    <m/>
    <m/>
    <m/>
    <x v="0"/>
  </r>
  <r>
    <x v="1"/>
    <s v="55cc16fb-87a0-42f5-9087-7f76cbdd6da7"/>
    <x v="0"/>
    <e v="#N/A"/>
    <e v="#N/A"/>
    <e v="#N/A"/>
    <s v="FIXED"/>
    <x v="0"/>
    <m/>
    <m/>
    <m/>
    <m/>
    <x v="0"/>
  </r>
  <r>
    <x v="0"/>
    <s v="55cc5bbf-1d03-45b7-b674-b49f6d87d9e1"/>
    <x v="2"/>
    <s v="miambko9bzvxy2l.bpna.popularinc.net"/>
    <s v="55cc5bbf-1d03-45b7-b674-b49f6d87d9e1"/>
    <s v="High"/>
    <s v="ACTIVE"/>
    <x v="0"/>
    <m/>
    <m/>
    <m/>
    <m/>
    <x v="0"/>
  </r>
  <r>
    <x v="0"/>
    <s v="55cc9172-9e32-42ce-918e-3e954690799b"/>
    <x v="0"/>
    <e v="#N/A"/>
    <e v="#N/A"/>
    <e v="#N/A"/>
    <s v="FIXED"/>
    <x v="0"/>
    <m/>
    <m/>
    <m/>
    <m/>
    <x v="0"/>
  </r>
  <r>
    <x v="0"/>
    <s v="55cdccd5-bac4-447c-95e2-8ce7d01ea995"/>
    <x v="0"/>
    <s v="bdwybko8530sd2d.bpna.popularinc.net"/>
    <s v="55cdccd5-bac4-447c-95e2-8ce7d01ea995"/>
    <s v="High"/>
    <s v="FIXED"/>
    <x v="0"/>
    <m/>
    <m/>
    <m/>
    <m/>
    <x v="0"/>
  </r>
  <r>
    <x v="1"/>
    <s v="55cedafb-ae71-46c3-a553-3fb6a091f2f2"/>
    <x v="0"/>
    <e v="#N/A"/>
    <e v="#N/A"/>
    <e v="#N/A"/>
    <s v="FIXED"/>
    <x v="0"/>
    <m/>
    <m/>
    <m/>
    <m/>
    <x v="0"/>
  </r>
  <r>
    <x v="0"/>
    <s v="55cf0d29-1740-4e95-9eea-0882f40ab15d"/>
    <x v="0"/>
    <e v="#N/A"/>
    <e v="#N/A"/>
    <e v="#N/A"/>
    <s v="FIXED"/>
    <x v="0"/>
    <m/>
    <m/>
    <m/>
    <m/>
    <x v="0"/>
  </r>
  <r>
    <x v="11"/>
    <s v="55cfed89-93f4-475e-ad70-bc0254027bbe"/>
    <x v="0"/>
    <e v="#N/A"/>
    <e v="#N/A"/>
    <e v="#N/A"/>
    <s v="FIXED"/>
    <x v="0"/>
    <m/>
    <m/>
    <m/>
    <m/>
    <x v="0"/>
  </r>
  <r>
    <x v="1"/>
    <s v="55d05b16-7589-4bff-9ee4-51e182519d49"/>
    <x v="2"/>
    <s v="bpn-0058bp-01"/>
    <s v="55d05b16-7589-4bff-9ee4-51e182519d49"/>
    <s v="Medium"/>
    <s v="ACTIVE"/>
    <x v="0"/>
    <m/>
    <m/>
    <m/>
    <m/>
    <x v="0"/>
  </r>
  <r>
    <x v="0"/>
    <s v="55d05e58-3790-4c1d-a70f-2f435a4361d5"/>
    <x v="0"/>
    <e v="#N/A"/>
    <e v="#N/A"/>
    <e v="#N/A"/>
    <s v="FIXED"/>
    <x v="0"/>
    <m/>
    <m/>
    <m/>
    <m/>
    <x v="0"/>
  </r>
  <r>
    <x v="5"/>
    <s v="55d1c5e0-cbbb-4990-b7de-2c8c452d28cf"/>
    <x v="0"/>
    <e v="#N/A"/>
    <e v="#N/A"/>
    <e v="#N/A"/>
    <s v="FIXED"/>
    <x v="0"/>
    <m/>
    <m/>
    <m/>
    <m/>
    <x v="0"/>
  </r>
  <r>
    <x v="0"/>
    <s v="55d2dcd1-deae-4755-8ceb-b9f32a65e6dc"/>
    <x v="0"/>
    <e v="#N/A"/>
    <e v="#N/A"/>
    <e v="#N/A"/>
    <s v="FIXED"/>
    <x v="0"/>
    <m/>
    <m/>
    <m/>
    <m/>
    <x v="0"/>
  </r>
  <r>
    <x v="4"/>
    <s v="55d37a61-c889-4ab4-a6b2-691de8915afb"/>
    <x v="0"/>
    <e v="#N/A"/>
    <e v="#N/A"/>
    <e v="#N/A"/>
    <s v="FIXED"/>
    <x v="0"/>
    <m/>
    <m/>
    <m/>
    <m/>
    <x v="0"/>
  </r>
  <r>
    <x v="0"/>
    <s v="55d56572-a8eb-4233-a179-bd109c413ed2"/>
    <x v="1"/>
    <e v="#N/A"/>
    <e v="#N/A"/>
    <e v="#N/A"/>
    <s v="RESURFACED"/>
    <x v="0"/>
    <m/>
    <m/>
    <m/>
    <m/>
    <x v="0"/>
  </r>
  <r>
    <x v="0"/>
    <s v="55d62569-d2cf-4567-bd6e-f079e5805ca5"/>
    <x v="0"/>
    <e v="#N/A"/>
    <e v="#N/A"/>
    <e v="#N/A"/>
    <s v="FIXED"/>
    <x v="0"/>
    <m/>
    <m/>
    <m/>
    <m/>
    <x v="0"/>
  </r>
  <r>
    <x v="0"/>
    <s v="55d72de5-3ae3-436b-af40-ce549812a1b7"/>
    <x v="0"/>
    <s v="0035brn7nzd9n2d.bpna.popularinc.net"/>
    <s v="55d72de5-3ae3-436b-af40-ce549812a1b7"/>
    <s v="Medium"/>
    <s v="FIXED"/>
    <x v="0"/>
    <m/>
    <m/>
    <m/>
    <m/>
    <x v="0"/>
  </r>
  <r>
    <x v="0"/>
    <s v="55d7d389-01c2-41b4-b694-cb3354d6e057"/>
    <x v="0"/>
    <s v="bdwybkofjb1ql3l"/>
    <s v="55d7d389-01c2-41b4-b694-cb3354d6e057"/>
    <s v="Medium"/>
    <s v="FIXED"/>
    <x v="0"/>
    <m/>
    <m/>
    <m/>
    <m/>
    <x v="0"/>
  </r>
  <r>
    <x v="0"/>
    <s v="55d901ef-90c6-443d-8d50-b19ca2f71cc7"/>
    <x v="0"/>
    <e v="#N/A"/>
    <e v="#N/A"/>
    <e v="#N/A"/>
    <s v="FIXED"/>
    <x v="0"/>
    <m/>
    <m/>
    <m/>
    <m/>
    <x v="0"/>
  </r>
  <r>
    <x v="0"/>
    <s v="55d921e9-c6ae-4d9d-80c7-ca52fe061e83"/>
    <x v="0"/>
    <e v="#N/A"/>
    <e v="#N/A"/>
    <e v="#N/A"/>
    <s v="FIXED"/>
    <x v="0"/>
    <m/>
    <m/>
    <m/>
    <m/>
    <x v="0"/>
  </r>
  <r>
    <x v="0"/>
    <s v="55d93a8e-f8a7-4a9b-a1e5-8e367883ad66"/>
    <x v="0"/>
    <s v="0097brn3xrdnd2d.bpna.popularinc.net"/>
    <s v="55d93a8e-f8a7-4a9b-a1e5-8e367883ad66"/>
    <s v="High"/>
    <s v="FIXED"/>
    <x v="0"/>
    <m/>
    <m/>
    <m/>
    <m/>
    <x v="0"/>
  </r>
  <r>
    <x v="1"/>
    <s v="55d9f4bd-e92d-4761-8408-8d96ee6e7389"/>
    <x v="1"/>
    <s v="bpn-cmtyfs-01"/>
    <s v="55d9f4bd-e92d-4761-8408-8d96ee6e7389"/>
    <s v="Medium"/>
    <s v="RESURFACED"/>
    <x v="0"/>
    <m/>
    <m/>
    <m/>
    <m/>
    <x v="0"/>
  </r>
  <r>
    <x v="0"/>
    <s v="55da239a-1ca1-4533-aeb2-cba5aeb2f829"/>
    <x v="0"/>
    <e v="#N/A"/>
    <e v="#N/A"/>
    <e v="#N/A"/>
    <s v="FIXED"/>
    <x v="0"/>
    <m/>
    <m/>
    <m/>
    <m/>
    <x v="0"/>
  </r>
  <r>
    <x v="4"/>
    <s v="55da3ee2-d40e-4730-9641-c1535bdcdebc"/>
    <x v="0"/>
    <e v="#N/A"/>
    <e v="#N/A"/>
    <e v="#N/A"/>
    <s v="FIXED"/>
    <x v="0"/>
    <m/>
    <m/>
    <m/>
    <m/>
    <x v="0"/>
  </r>
  <r>
    <x v="0"/>
    <s v="55dc0f72-fac2-4fbe-8494-5d721818872a"/>
    <x v="0"/>
    <e v="#N/A"/>
    <e v="#N/A"/>
    <e v="#N/A"/>
    <s v="FIXED"/>
    <x v="0"/>
    <m/>
    <m/>
    <m/>
    <m/>
    <x v="0"/>
  </r>
  <r>
    <x v="0"/>
    <s v="55dd0354-9122-459a-b73e-e024b0d35d2e"/>
    <x v="0"/>
    <e v="#N/A"/>
    <e v="#N/A"/>
    <e v="#N/A"/>
    <s v="FIXED"/>
    <x v="0"/>
    <m/>
    <m/>
    <m/>
    <m/>
    <x v="0"/>
  </r>
  <r>
    <x v="0"/>
    <s v="55de3955-8367-4dbe-9cb3-d6975969f316"/>
    <x v="0"/>
    <e v="#N/A"/>
    <e v="#N/A"/>
    <e v="#N/A"/>
    <s v="FIXED"/>
    <x v="0"/>
    <m/>
    <m/>
    <m/>
    <m/>
    <x v="0"/>
  </r>
  <r>
    <x v="0"/>
    <s v="55dea894-1cf5-4e18-8e5b-2491c4fd290a"/>
    <x v="0"/>
    <e v="#N/A"/>
    <e v="#N/A"/>
    <e v="#N/A"/>
    <s v="FIXED"/>
    <x v="0"/>
    <m/>
    <m/>
    <m/>
    <m/>
    <x v="0"/>
  </r>
  <r>
    <x v="0"/>
    <s v="55dec224-0769-406a-b9c5-1c70641446ec"/>
    <x v="0"/>
    <e v="#N/A"/>
    <e v="#N/A"/>
    <e v="#N/A"/>
    <s v="FIXED"/>
    <x v="0"/>
    <m/>
    <m/>
    <m/>
    <m/>
    <x v="0"/>
  </r>
  <r>
    <x v="0"/>
    <s v="55df37e7-6dd4-4b68-9efc-c466f707ac22"/>
    <x v="0"/>
    <e v="#N/A"/>
    <e v="#N/A"/>
    <e v="#N/A"/>
    <s v="FIXED"/>
    <x v="0"/>
    <m/>
    <m/>
    <m/>
    <m/>
    <x v="0"/>
  </r>
  <r>
    <x v="0"/>
    <s v="55dfb5d3-6df0-4a7a-a7e9-11bf169596f8"/>
    <x v="0"/>
    <e v="#N/A"/>
    <e v="#N/A"/>
    <e v="#N/A"/>
    <s v="FIXED"/>
    <x v="0"/>
    <m/>
    <m/>
    <m/>
    <m/>
    <x v="0"/>
  </r>
  <r>
    <x v="0"/>
    <s v="55dfec81-8c8b-4e18-b882-d2119d9fe12e"/>
    <x v="0"/>
    <e v="#N/A"/>
    <e v="#N/A"/>
    <e v="#N/A"/>
    <s v="FIXED"/>
    <x v="0"/>
    <m/>
    <m/>
    <m/>
    <m/>
    <x v="0"/>
  </r>
  <r>
    <x v="1"/>
    <s v="55e04323-d592-4a21-a2b5-d2cea8aa8c65"/>
    <x v="0"/>
    <e v="#N/A"/>
    <e v="#N/A"/>
    <e v="#N/A"/>
    <s v="FIXED"/>
    <x v="0"/>
    <m/>
    <m/>
    <m/>
    <m/>
    <x v="0"/>
  </r>
  <r>
    <x v="0"/>
    <s v="55e053f9-15f6-4de3-8621-c8d39552d366"/>
    <x v="0"/>
    <s v="0025brnbztqnd2d.bpna.popularinc.net"/>
    <s v="55e053f9-15f6-4de3-8621-c8d39552d366"/>
    <s v="Medium"/>
    <s v="FIXED"/>
    <x v="0"/>
    <m/>
    <m/>
    <m/>
    <m/>
    <x v="0"/>
  </r>
  <r>
    <x v="2"/>
    <s v="55e09957-2556-44e6-8a93-5fb402b06aca"/>
    <x v="1"/>
    <e v="#N/A"/>
    <e v="#N/A"/>
    <e v="#N/A"/>
    <s v="RESURFACED"/>
    <x v="0"/>
    <m/>
    <m/>
    <m/>
    <m/>
    <x v="0"/>
  </r>
  <r>
    <x v="0"/>
    <s v="55e121c9-d35f-4942-945e-059068de704f"/>
    <x v="0"/>
    <e v="#N/A"/>
    <e v="#N/A"/>
    <e v="#N/A"/>
    <s v="FIXED"/>
    <x v="0"/>
    <m/>
    <m/>
    <m/>
    <m/>
    <x v="0"/>
  </r>
  <r>
    <x v="0"/>
    <s v="55e29997-dba6-42d6-801f-f4aca7bf4de0"/>
    <x v="0"/>
    <e v="#N/A"/>
    <e v="#N/A"/>
    <e v="#N/A"/>
    <s v="FIXED"/>
    <x v="0"/>
    <m/>
    <m/>
    <m/>
    <m/>
    <x v="0"/>
  </r>
  <r>
    <x v="0"/>
    <s v="55e2d70c-904d-4c05-893b-ae4cffd90d84"/>
    <x v="0"/>
    <e v="#N/A"/>
    <e v="#N/A"/>
    <e v="#N/A"/>
    <s v="FIXED"/>
    <x v="0"/>
    <m/>
    <m/>
    <m/>
    <m/>
    <x v="0"/>
  </r>
  <r>
    <x v="0"/>
    <s v="55e2e9c5-0401-4cd8-842d-33ff0a25ea33"/>
    <x v="0"/>
    <e v="#N/A"/>
    <e v="#N/A"/>
    <e v="#N/A"/>
    <s v="FIXED"/>
    <x v="0"/>
    <m/>
    <m/>
    <m/>
    <m/>
    <x v="0"/>
  </r>
  <r>
    <x v="4"/>
    <s v="55e33523-79b9-49e8-a968-a4f84284090a"/>
    <x v="0"/>
    <e v="#N/A"/>
    <e v="#N/A"/>
    <e v="#N/A"/>
    <s v="FIXED"/>
    <x v="0"/>
    <m/>
    <m/>
    <m/>
    <m/>
    <x v="0"/>
  </r>
  <r>
    <x v="0"/>
    <s v="55e36b87-809d-4465-9bf6-58e664465530"/>
    <x v="0"/>
    <e v="#N/A"/>
    <e v="#N/A"/>
    <e v="#N/A"/>
    <s v="FIXED"/>
    <x v="0"/>
    <m/>
    <m/>
    <m/>
    <m/>
    <x v="0"/>
  </r>
  <r>
    <x v="0"/>
    <s v="55e47e59-1c02-4761-baaa-e70d8eae58a9"/>
    <x v="1"/>
    <s v="bdwybko5x07ll3l"/>
    <s v="55e47e59-1c02-4761-baaa-e70d8eae58a9"/>
    <s v="High"/>
    <s v="RESURFACED"/>
    <x v="0"/>
    <m/>
    <m/>
    <m/>
    <m/>
    <x v="0"/>
  </r>
  <r>
    <x v="0"/>
    <s v="55e4d31a-5e6e-4311-a504-4dd7d45e8269"/>
    <x v="0"/>
    <e v="#N/A"/>
    <e v="#N/A"/>
    <e v="#N/A"/>
    <s v="FIXED"/>
    <x v="0"/>
    <m/>
    <m/>
    <m/>
    <m/>
    <x v="0"/>
  </r>
  <r>
    <x v="0"/>
    <s v="55e50b4c-2fee-445b-820a-e6ff869f99f6"/>
    <x v="0"/>
    <e v="#N/A"/>
    <e v="#N/A"/>
    <e v="#N/A"/>
    <s v="FIXED"/>
    <x v="0"/>
    <m/>
    <m/>
    <m/>
    <m/>
    <x v="0"/>
  </r>
  <r>
    <x v="0"/>
    <s v="55e56fd1-e456-4218-b0fa-4d8ec4f78541"/>
    <x v="0"/>
    <e v="#N/A"/>
    <e v="#N/A"/>
    <e v="#N/A"/>
    <s v="FIXED"/>
    <x v="0"/>
    <m/>
    <m/>
    <m/>
    <m/>
    <x v="0"/>
  </r>
  <r>
    <x v="4"/>
    <s v="55e65c48-e12a-4822-b82e-806a3950a903"/>
    <x v="0"/>
    <e v="#N/A"/>
    <e v="#N/A"/>
    <e v="#N/A"/>
    <s v="FIXED"/>
    <x v="0"/>
    <m/>
    <m/>
    <m/>
    <m/>
    <x v="0"/>
  </r>
  <r>
    <x v="0"/>
    <s v="55e66cad-2faa-4cf7-a270-6d6c4cc541f0"/>
    <x v="0"/>
    <e v="#N/A"/>
    <e v="#N/A"/>
    <e v="#N/A"/>
    <s v="FIXED"/>
    <x v="0"/>
    <m/>
    <m/>
    <m/>
    <m/>
    <x v="0"/>
  </r>
  <r>
    <x v="0"/>
    <s v="55e79044-3747-4e71-b870-4611c27438d7"/>
    <x v="0"/>
    <e v="#N/A"/>
    <e v="#N/A"/>
    <e v="#N/A"/>
    <s v="FIXED"/>
    <x v="0"/>
    <m/>
    <m/>
    <m/>
    <m/>
    <x v="0"/>
  </r>
  <r>
    <x v="0"/>
    <s v="55e83fd3-994d-4dd5-b33e-1bb685c36e29"/>
    <x v="0"/>
    <e v="#N/A"/>
    <e v="#N/A"/>
    <e v="#N/A"/>
    <s v="FIXED"/>
    <x v="0"/>
    <m/>
    <m/>
    <m/>
    <m/>
    <x v="0"/>
  </r>
  <r>
    <x v="0"/>
    <s v="55e8f653-7e94-44a5-b27c-c0b65ff56e39"/>
    <x v="0"/>
    <e v="#N/A"/>
    <e v="#N/A"/>
    <e v="#N/A"/>
    <s v="FIXED"/>
    <x v="0"/>
    <m/>
    <m/>
    <m/>
    <m/>
    <x v="0"/>
  </r>
  <r>
    <x v="6"/>
    <s v="55e91c3e-40f4-4815-8391-d5c4b4eef2b9"/>
    <x v="0"/>
    <e v="#N/A"/>
    <e v="#N/A"/>
    <e v="#N/A"/>
    <s v="FIXED"/>
    <x v="0"/>
    <m/>
    <m/>
    <m/>
    <m/>
    <x v="0"/>
  </r>
  <r>
    <x v="0"/>
    <s v="55ea4ac9-a155-41ba-bc51-e54d6596a180"/>
    <x v="0"/>
    <e v="#N/A"/>
    <e v="#N/A"/>
    <e v="#N/A"/>
    <s v="FIXED"/>
    <x v="0"/>
    <m/>
    <m/>
    <m/>
    <m/>
    <x v="0"/>
  </r>
  <r>
    <x v="1"/>
    <s v="55ea9e75-361a-4bd4-b66e-c8d5e333b321"/>
    <x v="0"/>
    <e v="#N/A"/>
    <e v="#N/A"/>
    <e v="#N/A"/>
    <s v="FIXED"/>
    <x v="0"/>
    <m/>
    <m/>
    <m/>
    <m/>
    <x v="0"/>
  </r>
  <r>
    <x v="0"/>
    <s v="55eae56f-840f-4a59-b488-2b09f5eee7b1"/>
    <x v="0"/>
    <s v="miambkof4g56j3l"/>
    <s v="55eae56f-840f-4a59-b488-2b09f5eee7b1"/>
    <s v="Critical"/>
    <s v="FIXED"/>
    <x v="0"/>
    <m/>
    <m/>
    <m/>
    <m/>
    <x v="0"/>
  </r>
  <r>
    <x v="1"/>
    <s v="55eb70f9-d85a-4644-8f3b-79703d158ccf"/>
    <x v="0"/>
    <e v="#N/A"/>
    <e v="#N/A"/>
    <e v="#N/A"/>
    <s v="FIXED"/>
    <x v="0"/>
    <m/>
    <m/>
    <m/>
    <m/>
    <x v="0"/>
  </r>
  <r>
    <x v="4"/>
    <s v="55ebd0b7-c48b-4c17-8968-8d9844fbe31c"/>
    <x v="0"/>
    <e v="#N/A"/>
    <e v="#N/A"/>
    <e v="#N/A"/>
    <s v="FIXED"/>
    <x v="0"/>
    <m/>
    <m/>
    <m/>
    <m/>
    <x v="0"/>
  </r>
  <r>
    <x v="0"/>
    <s v="55ec3186-2f8e-455b-9341-7c78d02c45f5"/>
    <x v="0"/>
    <e v="#N/A"/>
    <e v="#N/A"/>
    <e v="#N/A"/>
    <s v="FIXED"/>
    <x v="0"/>
    <m/>
    <m/>
    <m/>
    <m/>
    <x v="0"/>
  </r>
  <r>
    <x v="0"/>
    <s v="55ecb09e-bb30-4e6c-b008-0d9f66512f21"/>
    <x v="0"/>
    <s v="bdwybko1kb1ql3l"/>
    <s v="55ecb09e-bb30-4e6c-b008-0d9f66512f21"/>
    <s v="High"/>
    <s v="FIXED"/>
    <x v="0"/>
    <m/>
    <m/>
    <m/>
    <m/>
    <x v="0"/>
  </r>
  <r>
    <x v="0"/>
    <s v="55ed2790-707a-4baf-b0c1-6df364f901f5"/>
    <x v="0"/>
    <e v="#N/A"/>
    <e v="#N/A"/>
    <e v="#N/A"/>
    <s v="FIXED"/>
    <x v="0"/>
    <m/>
    <m/>
    <m/>
    <m/>
    <x v="0"/>
  </r>
  <r>
    <x v="0"/>
    <s v="55ee0b57-2195-42da-8dd2-f58aff9115a4"/>
    <x v="0"/>
    <s v="miambko54ls733l.bpna.popularinc.net"/>
    <s v="55ee0b57-2195-42da-8dd2-f58aff9115a4"/>
    <s v="High"/>
    <s v="FIXED"/>
    <x v="0"/>
    <m/>
    <m/>
    <m/>
    <m/>
    <x v="0"/>
  </r>
  <r>
    <x v="0"/>
    <s v="55f0250c-e1f4-4f8b-87ed-3050ebe71e33"/>
    <x v="0"/>
    <s v="miambko59tdfh2l.bpna.popularinc.net"/>
    <s v="55f0250c-e1f4-4f8b-87ed-3050ebe71e33"/>
    <s v="Critical"/>
    <s v="FIXED"/>
    <x v="0"/>
    <m/>
    <m/>
    <m/>
    <m/>
    <x v="0"/>
  </r>
  <r>
    <x v="0"/>
    <s v="55f09096-12fc-40f6-ba6d-fcc2316d8fcc"/>
    <x v="0"/>
    <e v="#N/A"/>
    <e v="#N/A"/>
    <e v="#N/A"/>
    <s v="FIXED"/>
    <x v="0"/>
    <m/>
    <m/>
    <m/>
    <m/>
    <x v="0"/>
  </r>
  <r>
    <x v="4"/>
    <s v="55f142dc-194c-441f-939b-723f654c7bd8"/>
    <x v="0"/>
    <e v="#N/A"/>
    <e v="#N/A"/>
    <e v="#N/A"/>
    <s v="FIXED"/>
    <x v="0"/>
    <m/>
    <m/>
    <m/>
    <m/>
    <x v="0"/>
  </r>
  <r>
    <x v="8"/>
    <s v="55f17666-fa34-4312-90d6-aa2ef541d8bd"/>
    <x v="0"/>
    <e v="#N/A"/>
    <e v="#N/A"/>
    <e v="#N/A"/>
    <s v="FIXED"/>
    <x v="0"/>
    <m/>
    <m/>
    <m/>
    <m/>
    <x v="0"/>
  </r>
  <r>
    <x v="2"/>
    <s v="55f1cba8-6996-489c-a659-377288279d7d"/>
    <x v="1"/>
    <s v="bpn-rosepmdb-02"/>
    <s v="55f1cba8-6996-489c-a659-377288279d7d"/>
    <s v="Medium"/>
    <s v="RESURFACED"/>
    <x v="0"/>
    <m/>
    <m/>
    <m/>
    <m/>
    <x v="0"/>
  </r>
  <r>
    <x v="10"/>
    <s v="55f2564c-a31d-4422-b2a7-23c149a89e03"/>
    <x v="0"/>
    <e v="#N/A"/>
    <e v="#N/A"/>
    <e v="#N/A"/>
    <s v="FIXED"/>
    <x v="0"/>
    <m/>
    <m/>
    <m/>
    <m/>
    <x v="0"/>
  </r>
  <r>
    <x v="0"/>
    <s v="55f2a07d-46cb-4126-9055-403a83c1ea95"/>
    <x v="0"/>
    <e v="#N/A"/>
    <e v="#N/A"/>
    <e v="#N/A"/>
    <s v="FIXED"/>
    <x v="0"/>
    <m/>
    <m/>
    <m/>
    <m/>
    <x v="0"/>
  </r>
  <r>
    <x v="6"/>
    <s v="55f31df3-3531-44ee-a891-be0acd8beeef"/>
    <x v="0"/>
    <e v="#N/A"/>
    <e v="#N/A"/>
    <e v="#N/A"/>
    <s v="FIXED"/>
    <x v="0"/>
    <m/>
    <m/>
    <m/>
    <m/>
    <x v="0"/>
  </r>
  <r>
    <x v="0"/>
    <s v="55f33ba6-0694-4c73-9c04-96b0165ccac4"/>
    <x v="0"/>
    <e v="#N/A"/>
    <e v="#N/A"/>
    <e v="#N/A"/>
    <s v="FIXED"/>
    <x v="0"/>
    <m/>
    <m/>
    <m/>
    <m/>
    <x v="0"/>
  </r>
  <r>
    <x v="0"/>
    <s v="55f3e83c-f94e-4e08-9bd9-b95a88420fbe"/>
    <x v="0"/>
    <e v="#N/A"/>
    <e v="#N/A"/>
    <e v="#N/A"/>
    <s v="FIXED"/>
    <x v="0"/>
    <m/>
    <m/>
    <m/>
    <m/>
    <x v="0"/>
  </r>
  <r>
    <x v="4"/>
    <s v="55f44cdd-7612-4f16-a8b1-f557bad725ff"/>
    <x v="0"/>
    <e v="#N/A"/>
    <e v="#N/A"/>
    <e v="#N/A"/>
    <s v="FIXED"/>
    <x v="0"/>
    <m/>
    <m/>
    <m/>
    <m/>
    <x v="0"/>
  </r>
  <r>
    <x v="0"/>
    <s v="55f45e7c-6539-4281-a38d-bd01be8aee18"/>
    <x v="1"/>
    <s v="miambkohlrb8h2l.bpna.popularinc.net"/>
    <s v="55f45e7c-6539-4281-a38d-bd01be8aee18"/>
    <s v="High"/>
    <s v="RESURFACED"/>
    <x v="0"/>
    <m/>
    <m/>
    <m/>
    <m/>
    <x v="0"/>
  </r>
  <r>
    <x v="0"/>
    <s v="55f4b2de-324e-4402-b1d5-3b172a745e09"/>
    <x v="0"/>
    <e v="#N/A"/>
    <e v="#N/A"/>
    <e v="#N/A"/>
    <s v="FIXED"/>
    <x v="0"/>
    <m/>
    <m/>
    <m/>
    <m/>
    <x v="0"/>
  </r>
  <r>
    <x v="5"/>
    <s v="55f4c66e-e0f0-4ee6-80ee-7adfafa10c8b"/>
    <x v="0"/>
    <e v="#N/A"/>
    <e v="#N/A"/>
    <e v="#N/A"/>
    <s v="FIXED"/>
    <x v="0"/>
    <m/>
    <m/>
    <m/>
    <m/>
    <x v="0"/>
  </r>
  <r>
    <x v="0"/>
    <s v="55f5b2f6-2f3c-4315-9ab8-682e33623cb7"/>
    <x v="0"/>
    <s v="miambkobb266j3l.bpna.popularinc.net"/>
    <s v="55f5b2f6-2f3c-4315-9ab8-682e33623cb7"/>
    <s v="Critical"/>
    <s v="FIXED"/>
    <x v="0"/>
    <m/>
    <m/>
    <m/>
    <m/>
    <x v="0"/>
  </r>
  <r>
    <x v="0"/>
    <s v="55f6585a-8008-4018-a3eb-5c9a13736440"/>
    <x v="0"/>
    <e v="#N/A"/>
    <e v="#N/A"/>
    <e v="#N/A"/>
    <s v="FIXED"/>
    <x v="0"/>
    <m/>
    <m/>
    <m/>
    <m/>
    <x v="0"/>
  </r>
  <r>
    <x v="0"/>
    <s v="55f7a54a-228b-4e15-a0cd-7461bbe6c1fa"/>
    <x v="0"/>
    <e v="#N/A"/>
    <e v="#N/A"/>
    <e v="#N/A"/>
    <s v="FIXED"/>
    <x v="0"/>
    <m/>
    <m/>
    <m/>
    <m/>
    <x v="0"/>
  </r>
  <r>
    <x v="0"/>
    <s v="55f7a878-d153-4787-a201-cef568a3aa96"/>
    <x v="0"/>
    <e v="#N/A"/>
    <e v="#N/A"/>
    <e v="#N/A"/>
    <s v="FIXED"/>
    <x v="0"/>
    <m/>
    <m/>
    <m/>
    <m/>
    <x v="0"/>
  </r>
  <r>
    <x v="4"/>
    <s v="55f82d7a-d11f-48c1-8452-40e8251897cc"/>
    <x v="0"/>
    <e v="#N/A"/>
    <e v="#N/A"/>
    <e v="#N/A"/>
    <s v="FIXED"/>
    <x v="0"/>
    <m/>
    <m/>
    <m/>
    <m/>
    <x v="0"/>
  </r>
  <r>
    <x v="0"/>
    <s v="55f9657a-2b04-4699-b6fe-47c26c6c34a7"/>
    <x v="0"/>
    <e v="#N/A"/>
    <e v="#N/A"/>
    <e v="#N/A"/>
    <s v="FIXED"/>
    <x v="0"/>
    <m/>
    <m/>
    <m/>
    <m/>
    <x v="0"/>
  </r>
  <r>
    <x v="0"/>
    <s v="55fb8c15-cf50-48b3-9dc0-2fe9fb53c7f2"/>
    <x v="0"/>
    <s v="miambrngr9sq73l.bpna.popularinc.net"/>
    <s v="55fb8c15-cf50-48b3-9dc0-2fe9fb53c7f2"/>
    <s v="Medium"/>
    <s v="FIXED"/>
    <x v="0"/>
    <m/>
    <m/>
    <m/>
    <m/>
    <x v="0"/>
  </r>
  <r>
    <x v="0"/>
    <s v="55fc8173-0fb2-493b-8c79-6d56e4ea959b"/>
    <x v="0"/>
    <e v="#N/A"/>
    <e v="#N/A"/>
    <e v="#N/A"/>
    <s v="FIXED"/>
    <x v="0"/>
    <m/>
    <m/>
    <m/>
    <m/>
    <x v="0"/>
  </r>
  <r>
    <x v="7"/>
    <s v="55feac5b-0d1a-4cfd-8db4-4766c05ecab9"/>
    <x v="2"/>
    <s v="bpn-rosefx-03"/>
    <s v="55feac5b-0d1a-4cfd-8db4-4766c05ecab9"/>
    <s v="Medium"/>
    <s v="ACTIVE"/>
    <x v="0"/>
    <m/>
    <m/>
    <m/>
    <m/>
    <x v="0"/>
  </r>
  <r>
    <x v="0"/>
    <s v="55ff7aba-b8d1-430a-8c42-9f7aa948a720"/>
    <x v="0"/>
    <e v="#N/A"/>
    <e v="#N/A"/>
    <e v="#N/A"/>
    <s v="FIXED"/>
    <x v="0"/>
    <m/>
    <m/>
    <m/>
    <m/>
    <x v="0"/>
  </r>
  <r>
    <x v="16"/>
    <s v="55ffc9c8-03fb-445a-af09-c7df3d8ab47e"/>
    <x v="0"/>
    <e v="#N/A"/>
    <e v="#N/A"/>
    <e v="#N/A"/>
    <s v="FIXED"/>
    <x v="0"/>
    <m/>
    <m/>
    <m/>
    <m/>
    <x v="0"/>
  </r>
  <r>
    <x v="0"/>
    <s v="56004783-3dd0-4141-a71f-6fa02b680cc2"/>
    <x v="0"/>
    <e v="#N/A"/>
    <e v="#N/A"/>
    <e v="#N/A"/>
    <s v="FIXED"/>
    <x v="0"/>
    <m/>
    <m/>
    <m/>
    <m/>
    <x v="0"/>
  </r>
  <r>
    <x v="1"/>
    <s v="5600eeff-f5f6-4e42-b217-65138bba5ad4"/>
    <x v="2"/>
    <s v="bpn-rosewrrc-03"/>
    <s v="5600eeff-f5f6-4e42-b217-65138bba5ad4"/>
    <s v="Low"/>
    <s v="ACTIVE"/>
    <x v="0"/>
    <m/>
    <m/>
    <m/>
    <m/>
    <x v="0"/>
  </r>
  <r>
    <x v="0"/>
    <s v="56011a7d-1880-466c-aa58-34c90b9d651a"/>
    <x v="0"/>
    <e v="#N/A"/>
    <e v="#N/A"/>
    <e v="#N/A"/>
    <s v="FIXED"/>
    <x v="0"/>
    <m/>
    <m/>
    <m/>
    <m/>
    <x v="0"/>
  </r>
  <r>
    <x v="0"/>
    <s v="56013773-6770-44b1-837a-73251270a5a3"/>
    <x v="0"/>
    <e v="#N/A"/>
    <e v="#N/A"/>
    <e v="#N/A"/>
    <s v="FIXED"/>
    <x v="0"/>
    <m/>
    <m/>
    <m/>
    <m/>
    <x v="0"/>
  </r>
  <r>
    <x v="0"/>
    <s v="56021241-435f-47cc-b88a-47781a442845"/>
    <x v="0"/>
    <e v="#N/A"/>
    <e v="#N/A"/>
    <e v="#N/A"/>
    <s v="FIXED"/>
    <x v="0"/>
    <m/>
    <m/>
    <m/>
    <m/>
    <x v="0"/>
  </r>
  <r>
    <x v="0"/>
    <s v="560251f6-d40a-44ed-a4e0-e8a3702a0cc8"/>
    <x v="0"/>
    <e v="#N/A"/>
    <e v="#N/A"/>
    <e v="#N/A"/>
    <s v="FIXED"/>
    <x v="0"/>
    <m/>
    <m/>
    <m/>
    <m/>
    <x v="0"/>
  </r>
  <r>
    <x v="4"/>
    <s v="5603da39-fac3-471c-9973-9ee659837ff2"/>
    <x v="0"/>
    <e v="#N/A"/>
    <e v="#N/A"/>
    <e v="#N/A"/>
    <s v="FIXED"/>
    <x v="0"/>
    <m/>
    <m/>
    <m/>
    <m/>
    <x v="0"/>
  </r>
  <r>
    <x v="10"/>
    <s v="5604d7b1-8df3-4b29-814b-d7e324d0be49"/>
    <x v="0"/>
    <e v="#N/A"/>
    <e v="#N/A"/>
    <e v="#N/A"/>
    <s v="FIXED"/>
    <x v="0"/>
    <m/>
    <m/>
    <m/>
    <m/>
    <x v="0"/>
  </r>
  <r>
    <x v="0"/>
    <s v="5604d80e-2b5d-4df1-a3e3-efaad9d4be71"/>
    <x v="0"/>
    <e v="#N/A"/>
    <e v="#N/A"/>
    <e v="#N/A"/>
    <s v="FIXED"/>
    <x v="0"/>
    <m/>
    <m/>
    <m/>
    <m/>
    <x v="0"/>
  </r>
  <r>
    <x v="0"/>
    <s v="5605b172-7fb6-4d91-bc80-334094272441"/>
    <x v="0"/>
    <e v="#N/A"/>
    <e v="#N/A"/>
    <e v="#N/A"/>
    <s v="FIXED"/>
    <x v="0"/>
    <m/>
    <m/>
    <m/>
    <m/>
    <x v="0"/>
  </r>
  <r>
    <x v="1"/>
    <s v="56062235-83d7-4f69-a831-12855a38fe57"/>
    <x v="2"/>
    <s v="bpn-roseadcb-02"/>
    <s v="56062235-83d7-4f69-a831-12855a38fe57"/>
    <s v="High"/>
    <s v="ACTIVE"/>
    <x v="0"/>
    <m/>
    <m/>
    <m/>
    <m/>
    <x v="0"/>
  </r>
  <r>
    <x v="0"/>
    <s v="560635ff-64e8-4686-85b8-7280e1812b2c"/>
    <x v="0"/>
    <e v="#N/A"/>
    <e v="#N/A"/>
    <e v="#N/A"/>
    <s v="FIXED"/>
    <x v="0"/>
    <m/>
    <m/>
    <m/>
    <m/>
    <x v="0"/>
  </r>
  <r>
    <x v="2"/>
    <s v="5606c48d-9a8b-4271-8c61-6617de09c7f4"/>
    <x v="0"/>
    <e v="#N/A"/>
    <e v="#N/A"/>
    <e v="#N/A"/>
    <s v="FIXED"/>
    <x v="0"/>
    <m/>
    <m/>
    <m/>
    <m/>
    <x v="0"/>
  </r>
  <r>
    <x v="4"/>
    <s v="56079075-ae31-4367-8f07-3770bb1d06cf"/>
    <x v="0"/>
    <e v="#N/A"/>
    <e v="#N/A"/>
    <e v="#N/A"/>
    <s v="FIXED"/>
    <x v="0"/>
    <m/>
    <m/>
    <m/>
    <m/>
    <x v="0"/>
  </r>
  <r>
    <x v="4"/>
    <s v="5607a88f-a97f-4306-a6b8-ad775d1dfada"/>
    <x v="0"/>
    <s v="miambko4jjx6s2l.bpna.popularinc.net"/>
    <s v="5607a88f-a97f-4306-a6b8-ad775d1dfada"/>
    <s v="Critical"/>
    <s v="FIXED"/>
    <x v="0"/>
    <m/>
    <m/>
    <m/>
    <m/>
    <x v="0"/>
  </r>
  <r>
    <x v="5"/>
    <s v="56080780-5a10-4b2d-b7af-69e5bd566636"/>
    <x v="0"/>
    <e v="#N/A"/>
    <e v="#N/A"/>
    <e v="#N/A"/>
    <s v="FIXED"/>
    <x v="0"/>
    <m/>
    <m/>
    <m/>
    <m/>
    <x v="0"/>
  </r>
  <r>
    <x v="0"/>
    <s v="56081c28-d228-4adb-82ef-b72590e60498"/>
    <x v="0"/>
    <e v="#N/A"/>
    <e v="#N/A"/>
    <e v="#N/A"/>
    <s v="FIXED"/>
    <x v="0"/>
    <m/>
    <m/>
    <m/>
    <m/>
    <x v="0"/>
  </r>
  <r>
    <x v="1"/>
    <s v="560954af-6e79-4c75-b911-b1395cfa4db2"/>
    <x v="0"/>
    <e v="#N/A"/>
    <e v="#N/A"/>
    <e v="#N/A"/>
    <s v="FIXED"/>
    <x v="0"/>
    <m/>
    <m/>
    <m/>
    <m/>
    <x v="0"/>
  </r>
  <r>
    <x v="0"/>
    <s v="560ac4d7-7236-4d40-b8db-7492a59fa595"/>
    <x v="0"/>
    <s v="0030brnbzysnd2d.bpna.popularinc.net"/>
    <s v="560ac4d7-7236-4d40-b8db-7492a59fa595"/>
    <s v="Medium"/>
    <s v="FIXED"/>
    <x v="0"/>
    <m/>
    <m/>
    <m/>
    <m/>
    <x v="0"/>
  </r>
  <r>
    <x v="0"/>
    <s v="560ae742-b7ce-4077-a55b-0916c3749fea"/>
    <x v="0"/>
    <e v="#N/A"/>
    <e v="#N/A"/>
    <e v="#N/A"/>
    <s v="FIXED"/>
    <x v="0"/>
    <m/>
    <m/>
    <m/>
    <m/>
    <x v="0"/>
  </r>
  <r>
    <x v="0"/>
    <s v="560b5626-f70a-44a7-baa7-f775e3cfa60b"/>
    <x v="0"/>
    <e v="#N/A"/>
    <e v="#N/A"/>
    <e v="#N/A"/>
    <s v="FIXED"/>
    <x v="0"/>
    <m/>
    <m/>
    <m/>
    <m/>
    <x v="0"/>
  </r>
  <r>
    <x v="0"/>
    <s v="560b6fdb-40f2-414a-9d61-0caabdc089b7"/>
    <x v="0"/>
    <e v="#N/A"/>
    <e v="#N/A"/>
    <e v="#N/A"/>
    <s v="FIXED"/>
    <x v="0"/>
    <m/>
    <m/>
    <m/>
    <m/>
    <x v="0"/>
  </r>
  <r>
    <x v="7"/>
    <s v="560cc089-aff0-4735-b4ba-a24dd3f8f6ef"/>
    <x v="0"/>
    <e v="#N/A"/>
    <e v="#N/A"/>
    <e v="#N/A"/>
    <s v="FIXED"/>
    <x v="0"/>
    <m/>
    <m/>
    <m/>
    <m/>
    <x v="0"/>
  </r>
  <r>
    <x v="0"/>
    <s v="560d8a20-25ab-4bcb-afb6-6fb98bcf5bc9"/>
    <x v="0"/>
    <e v="#N/A"/>
    <e v="#N/A"/>
    <e v="#N/A"/>
    <s v="FIXED"/>
    <x v="0"/>
    <m/>
    <m/>
    <m/>
    <m/>
    <x v="0"/>
  </r>
  <r>
    <x v="6"/>
    <s v="560d9728-81cd-4b04-8fd4-dcce37e9e28b"/>
    <x v="0"/>
    <e v="#N/A"/>
    <e v="#N/A"/>
    <e v="#N/A"/>
    <s v="FIXED"/>
    <x v="0"/>
    <m/>
    <m/>
    <m/>
    <m/>
    <x v="0"/>
  </r>
  <r>
    <x v="1"/>
    <s v="560e0a84-4238-4d2c-9056-da59936519d7"/>
    <x v="2"/>
    <s v="bpn-0265bp-01"/>
    <s v="560e0a84-4238-4d2c-9056-da59936519d7"/>
    <s v="Medium"/>
    <s v="ACTIVE"/>
    <x v="0"/>
    <m/>
    <m/>
    <m/>
    <m/>
    <x v="0"/>
  </r>
  <r>
    <x v="6"/>
    <s v="560eccb4-f46a-46cc-beca-d8b5429e9ade"/>
    <x v="1"/>
    <s v="bpn-rosetecm-05"/>
    <s v="560eccb4-f46a-46cc-beca-d8b5429e9ade"/>
    <s v="Medium"/>
    <s v="RESURFACED"/>
    <x v="0"/>
    <m/>
    <m/>
    <m/>
    <m/>
    <x v="0"/>
  </r>
  <r>
    <x v="0"/>
    <s v="56110ce3-6400-4141-9c07-608b3833e66e"/>
    <x v="0"/>
    <e v="#N/A"/>
    <e v="#N/A"/>
    <e v="#N/A"/>
    <s v="FIXED"/>
    <x v="0"/>
    <m/>
    <m/>
    <m/>
    <m/>
    <x v="0"/>
  </r>
  <r>
    <x v="0"/>
    <s v="561145a0-1dfb-4aa1-9fd1-48563148e4c1"/>
    <x v="0"/>
    <e v="#N/A"/>
    <e v="#N/A"/>
    <e v="#N/A"/>
    <s v="FIXED"/>
    <x v="0"/>
    <m/>
    <m/>
    <m/>
    <m/>
    <x v="0"/>
  </r>
  <r>
    <x v="0"/>
    <s v="56119d93-3dd7-40c7-ba66-4bdca657bec2"/>
    <x v="0"/>
    <e v="#N/A"/>
    <e v="#N/A"/>
    <e v="#N/A"/>
    <s v="FIXED"/>
    <x v="0"/>
    <m/>
    <m/>
    <m/>
    <m/>
    <x v="0"/>
  </r>
  <r>
    <x v="0"/>
    <s v="5611c665-40bb-4a65-96a2-030a5f82e11b"/>
    <x v="0"/>
    <e v="#N/A"/>
    <e v="#N/A"/>
    <e v="#N/A"/>
    <s v="FIXED"/>
    <x v="0"/>
    <m/>
    <m/>
    <m/>
    <m/>
    <x v="0"/>
  </r>
  <r>
    <x v="0"/>
    <s v="561270ea-186b-4161-9a2c-60fa0688bb26"/>
    <x v="0"/>
    <e v="#N/A"/>
    <e v="#N/A"/>
    <e v="#N/A"/>
    <s v="FIXED"/>
    <x v="0"/>
    <m/>
    <m/>
    <m/>
    <m/>
    <x v="0"/>
  </r>
  <r>
    <x v="7"/>
    <s v="56136509-825b-47f4-847a-2b0f98425540"/>
    <x v="0"/>
    <e v="#N/A"/>
    <e v="#N/A"/>
    <e v="#N/A"/>
    <s v="FIXED"/>
    <x v="0"/>
    <m/>
    <m/>
    <m/>
    <m/>
    <x v="0"/>
  </r>
  <r>
    <x v="4"/>
    <s v="56138c9a-1a46-40c2-ab32-93a7d6fe2053"/>
    <x v="0"/>
    <e v="#N/A"/>
    <e v="#N/A"/>
    <e v="#N/A"/>
    <s v="FIXED"/>
    <x v="0"/>
    <m/>
    <m/>
    <m/>
    <m/>
    <x v="0"/>
  </r>
  <r>
    <x v="0"/>
    <s v="5613f2c6-f3a2-4279-bbd0-8001f2d8afcc"/>
    <x v="0"/>
    <e v="#N/A"/>
    <e v="#N/A"/>
    <e v="#N/A"/>
    <s v="FIXED"/>
    <x v="0"/>
    <m/>
    <m/>
    <m/>
    <m/>
    <x v="0"/>
  </r>
  <r>
    <x v="0"/>
    <s v="56152af9-0969-41da-8c27-9a08f2a07d5f"/>
    <x v="0"/>
    <e v="#N/A"/>
    <e v="#N/A"/>
    <e v="#N/A"/>
    <s v="FIXED"/>
    <x v="0"/>
    <m/>
    <m/>
    <m/>
    <m/>
    <x v="0"/>
  </r>
  <r>
    <x v="2"/>
    <s v="56158beb-0648-4151-ad8a-8d2e6b8004e0"/>
    <x v="0"/>
    <e v="#N/A"/>
    <e v="#N/A"/>
    <e v="#N/A"/>
    <s v="FIXED"/>
    <x v="0"/>
    <m/>
    <m/>
    <m/>
    <m/>
    <x v="0"/>
  </r>
  <r>
    <x v="0"/>
    <s v="561647cd-e741-45ad-8ecd-4f2cac57cd3e"/>
    <x v="0"/>
    <e v="#N/A"/>
    <e v="#N/A"/>
    <e v="#N/A"/>
    <s v="FIXED"/>
    <x v="0"/>
    <m/>
    <m/>
    <m/>
    <m/>
    <x v="0"/>
  </r>
  <r>
    <x v="2"/>
    <s v="56178f85-936b-4f3d-8ae7-6033f429864d"/>
    <x v="2"/>
    <s v="bpn-roseitts-01"/>
    <s v="56178f85-936b-4f3d-8ae7-6033f429864d"/>
    <s v="High"/>
    <s v="ACTIVE"/>
    <x v="0"/>
    <m/>
    <m/>
    <m/>
    <m/>
    <x v="0"/>
  </r>
  <r>
    <x v="0"/>
    <s v="5617d121-0371-4754-8d49-87807f837271"/>
    <x v="0"/>
    <e v="#N/A"/>
    <e v="#N/A"/>
    <e v="#N/A"/>
    <s v="FIXED"/>
    <x v="0"/>
    <m/>
    <m/>
    <m/>
    <m/>
    <x v="0"/>
  </r>
  <r>
    <x v="2"/>
    <s v="5617f738-cd2c-4ce7-ba63-4e7a48c4a18d"/>
    <x v="0"/>
    <e v="#N/A"/>
    <e v="#N/A"/>
    <e v="#N/A"/>
    <s v="FIXED"/>
    <x v="0"/>
    <m/>
    <m/>
    <m/>
    <m/>
    <x v="0"/>
  </r>
  <r>
    <x v="10"/>
    <s v="561ae2ca-c16f-42b0-935e-d70e3f56eeb3"/>
    <x v="1"/>
    <s v="bpn-cmtyacdb-02"/>
    <s v="561ae2ca-c16f-42b0-935e-d70e3f56eeb3"/>
    <s v="Medium"/>
    <s v="RESURFACED"/>
    <x v="0"/>
    <m/>
    <m/>
    <m/>
    <m/>
    <x v="0"/>
  </r>
  <r>
    <x v="0"/>
    <s v="561b5dbd-f340-4ee6-b279-31b9f74014a4"/>
    <x v="0"/>
    <e v="#N/A"/>
    <e v="#N/A"/>
    <e v="#N/A"/>
    <s v="FIXED"/>
    <x v="0"/>
    <m/>
    <m/>
    <m/>
    <m/>
    <x v="0"/>
  </r>
  <r>
    <x v="0"/>
    <s v="561c3b12-95da-4687-a5e8-e687979ffa46"/>
    <x v="0"/>
    <e v="#N/A"/>
    <e v="#N/A"/>
    <e v="#N/A"/>
    <s v="FIXED"/>
    <x v="0"/>
    <m/>
    <m/>
    <m/>
    <m/>
    <x v="0"/>
  </r>
  <r>
    <x v="6"/>
    <s v="561d1aba-72a5-49cd-a952-91b313936b4d"/>
    <x v="0"/>
    <s v="bpn-rosepvws-03"/>
    <s v="561d1aba-72a5-49cd-a952-91b313936b4d"/>
    <s v="High"/>
    <s v="FIXED"/>
    <x v="0"/>
    <m/>
    <m/>
    <m/>
    <m/>
    <x v="0"/>
  </r>
  <r>
    <x v="0"/>
    <s v="561d6785-2239-4ffc-9e3d-905851434523"/>
    <x v="0"/>
    <e v="#N/A"/>
    <e v="#N/A"/>
    <e v="#N/A"/>
    <s v="FIXED"/>
    <x v="0"/>
    <m/>
    <m/>
    <m/>
    <m/>
    <x v="0"/>
  </r>
  <r>
    <x v="0"/>
    <s v="561eb8c1-06ca-42fd-b71d-5f16a641e74b"/>
    <x v="0"/>
    <e v="#N/A"/>
    <e v="#N/A"/>
    <e v="#N/A"/>
    <s v="FIXED"/>
    <x v="0"/>
    <m/>
    <m/>
    <m/>
    <m/>
    <x v="0"/>
  </r>
  <r>
    <x v="0"/>
    <s v="561f134d-df44-4d9f-a509-218f8d603ff1"/>
    <x v="0"/>
    <e v="#N/A"/>
    <e v="#N/A"/>
    <e v="#N/A"/>
    <s v="FIXED"/>
    <x v="0"/>
    <m/>
    <m/>
    <m/>
    <m/>
    <x v="0"/>
  </r>
  <r>
    <x v="0"/>
    <s v="561fc831-f439-4585-8807-f62443176394"/>
    <x v="0"/>
    <e v="#N/A"/>
    <e v="#N/A"/>
    <e v="#N/A"/>
    <s v="FIXED"/>
    <x v="0"/>
    <m/>
    <m/>
    <m/>
    <m/>
    <x v="0"/>
  </r>
  <r>
    <x v="0"/>
    <s v="5622967e-74f5-4150-a58e-2352acb2e0b7"/>
    <x v="0"/>
    <e v="#N/A"/>
    <e v="#N/A"/>
    <e v="#N/A"/>
    <s v="FIXED"/>
    <x v="0"/>
    <m/>
    <m/>
    <m/>
    <m/>
    <x v="0"/>
  </r>
  <r>
    <x v="0"/>
    <s v="562459dd-4da0-466c-be17-7944179a60e5"/>
    <x v="0"/>
    <e v="#N/A"/>
    <e v="#N/A"/>
    <e v="#N/A"/>
    <s v="FIXED"/>
    <x v="0"/>
    <m/>
    <m/>
    <m/>
    <m/>
    <x v="0"/>
  </r>
  <r>
    <x v="0"/>
    <s v="5624aa83-2bae-4c8f-aaed-6d37f7366d05"/>
    <x v="0"/>
    <e v="#N/A"/>
    <e v="#N/A"/>
    <e v="#N/A"/>
    <s v="FIXED"/>
    <x v="0"/>
    <m/>
    <m/>
    <m/>
    <m/>
    <x v="0"/>
  </r>
  <r>
    <x v="0"/>
    <s v="56255ae7-3ed1-4841-8353-140ce38011ae"/>
    <x v="0"/>
    <e v="#N/A"/>
    <e v="#N/A"/>
    <e v="#N/A"/>
    <s v="FIXED"/>
    <x v="0"/>
    <m/>
    <m/>
    <m/>
    <m/>
    <x v="0"/>
  </r>
  <r>
    <x v="0"/>
    <s v="5625e622-34ff-430d-8e1a-94a03b28f88c"/>
    <x v="0"/>
    <e v="#N/A"/>
    <e v="#N/A"/>
    <e v="#N/A"/>
    <s v="FIXED"/>
    <x v="0"/>
    <m/>
    <m/>
    <m/>
    <m/>
    <x v="0"/>
  </r>
  <r>
    <x v="4"/>
    <s v="56268157-3a19-4a56-af2b-7aa1770ad8aa"/>
    <x v="0"/>
    <e v="#N/A"/>
    <e v="#N/A"/>
    <e v="#N/A"/>
    <s v="FIXED"/>
    <x v="0"/>
    <m/>
    <m/>
    <m/>
    <m/>
    <x v="0"/>
  </r>
  <r>
    <x v="0"/>
    <s v="56288b29-b667-4689-9669-ede073ace951"/>
    <x v="0"/>
    <e v="#N/A"/>
    <e v="#N/A"/>
    <e v="#N/A"/>
    <s v="FIXED"/>
    <x v="0"/>
    <m/>
    <m/>
    <m/>
    <m/>
    <x v="0"/>
  </r>
  <r>
    <x v="0"/>
    <s v="56289e03-0948-40b8-a9c5-f5bffdca9ad4"/>
    <x v="0"/>
    <e v="#N/A"/>
    <e v="#N/A"/>
    <e v="#N/A"/>
    <s v="FIXED"/>
    <x v="0"/>
    <m/>
    <m/>
    <m/>
    <m/>
    <x v="0"/>
  </r>
  <r>
    <x v="0"/>
    <s v="5629d603-6aca-4e70-a2e0-fd6ab9d50169"/>
    <x v="0"/>
    <e v="#N/A"/>
    <e v="#N/A"/>
    <e v="#N/A"/>
    <s v="FIXED"/>
    <x v="0"/>
    <m/>
    <m/>
    <m/>
    <m/>
    <x v="0"/>
  </r>
  <r>
    <x v="0"/>
    <s v="562affef-61b9-4100-a7af-ee9ce02c116d"/>
    <x v="0"/>
    <e v="#N/A"/>
    <e v="#N/A"/>
    <e v="#N/A"/>
    <s v="FIXED"/>
    <x v="0"/>
    <m/>
    <m/>
    <m/>
    <m/>
    <x v="0"/>
  </r>
  <r>
    <x v="2"/>
    <s v="562cdf40-fe4e-48ee-b3d9-7cb20c42f685"/>
    <x v="0"/>
    <e v="#N/A"/>
    <e v="#N/A"/>
    <e v="#N/A"/>
    <s v="FIXED"/>
    <x v="0"/>
    <m/>
    <m/>
    <m/>
    <m/>
    <x v="0"/>
  </r>
  <r>
    <x v="0"/>
    <s v="562d1258-e649-4412-a7ec-b833a4672357"/>
    <x v="0"/>
    <e v="#N/A"/>
    <e v="#N/A"/>
    <e v="#N/A"/>
    <s v="FIXED"/>
    <x v="0"/>
    <m/>
    <m/>
    <m/>
    <m/>
    <x v="0"/>
  </r>
  <r>
    <x v="1"/>
    <s v="562d60b3-e953-4da6-a90d-a1416c5ac084"/>
    <x v="0"/>
    <e v="#N/A"/>
    <e v="#N/A"/>
    <e v="#N/A"/>
    <s v="FIXED"/>
    <x v="0"/>
    <m/>
    <m/>
    <m/>
    <m/>
    <x v="0"/>
  </r>
  <r>
    <x v="0"/>
    <s v="562e1e64-ebeb-4a03-8a98-34d0855d8992"/>
    <x v="0"/>
    <e v="#N/A"/>
    <e v="#N/A"/>
    <e v="#N/A"/>
    <s v="FIXED"/>
    <x v="0"/>
    <m/>
    <m/>
    <m/>
    <m/>
    <x v="0"/>
  </r>
  <r>
    <x v="0"/>
    <s v="562e2757-1c50-43b1-9465-db954e84a617"/>
    <x v="0"/>
    <e v="#N/A"/>
    <e v="#N/A"/>
    <e v="#N/A"/>
    <s v="FIXED"/>
    <x v="0"/>
    <m/>
    <m/>
    <m/>
    <m/>
    <x v="0"/>
  </r>
  <r>
    <x v="4"/>
    <s v="562e3ee2-73b2-41ca-b092-006e16c261d6"/>
    <x v="0"/>
    <e v="#N/A"/>
    <e v="#N/A"/>
    <e v="#N/A"/>
    <s v="FIXED"/>
    <x v="0"/>
    <m/>
    <m/>
    <m/>
    <m/>
    <x v="0"/>
  </r>
  <r>
    <x v="7"/>
    <s v="562feb89-7fff-4946-a33e-468f18ea578f"/>
    <x v="0"/>
    <e v="#N/A"/>
    <e v="#N/A"/>
    <e v="#N/A"/>
    <s v="FIXED"/>
    <x v="0"/>
    <m/>
    <m/>
    <m/>
    <m/>
    <x v="0"/>
  </r>
  <r>
    <x v="0"/>
    <s v="56305d94-ade0-44c5-9e74-e5cc0c73a376"/>
    <x v="0"/>
    <e v="#N/A"/>
    <e v="#N/A"/>
    <e v="#N/A"/>
    <s v="FIXED"/>
    <x v="0"/>
    <m/>
    <m/>
    <m/>
    <m/>
    <x v="0"/>
  </r>
  <r>
    <x v="0"/>
    <s v="56315fbb-04ba-4d08-9f7b-fb745c2b6df3"/>
    <x v="0"/>
    <e v="#N/A"/>
    <e v="#N/A"/>
    <e v="#N/A"/>
    <s v="FIXED"/>
    <x v="0"/>
    <m/>
    <m/>
    <m/>
    <m/>
    <x v="0"/>
  </r>
  <r>
    <x v="10"/>
    <s v="5631c973-9f40-4605-9ed1-f5f116e97083"/>
    <x v="0"/>
    <e v="#N/A"/>
    <e v="#N/A"/>
    <e v="#N/A"/>
    <s v="FIXED"/>
    <x v="0"/>
    <m/>
    <m/>
    <m/>
    <m/>
    <x v="0"/>
  </r>
  <r>
    <x v="4"/>
    <s v="56328925-c47a-42d3-b095-0ae09d46c6a3"/>
    <x v="0"/>
    <e v="#N/A"/>
    <e v="#N/A"/>
    <e v="#N/A"/>
    <s v="FIXED"/>
    <x v="0"/>
    <m/>
    <m/>
    <m/>
    <m/>
    <x v="0"/>
  </r>
  <r>
    <x v="5"/>
    <s v="56337aff-bfe1-4e72-a781-ae961ef01033"/>
    <x v="0"/>
    <e v="#N/A"/>
    <e v="#N/A"/>
    <e v="#N/A"/>
    <s v="FIXED"/>
    <x v="0"/>
    <m/>
    <m/>
    <m/>
    <m/>
    <x v="0"/>
  </r>
  <r>
    <x v="10"/>
    <s v="5634af19-a614-46ec-922b-94daeaccd927"/>
    <x v="2"/>
    <e v="#N/A"/>
    <e v="#N/A"/>
    <e v="#N/A"/>
    <s v="ACTIVE"/>
    <x v="0"/>
    <m/>
    <m/>
    <m/>
    <m/>
    <x v="0"/>
  </r>
  <r>
    <x v="0"/>
    <s v="56374165-5381-4144-acb7-8e6e9b1f885e"/>
    <x v="0"/>
    <e v="#N/A"/>
    <e v="#N/A"/>
    <e v="#N/A"/>
    <s v="FIXED"/>
    <x v="0"/>
    <m/>
    <m/>
    <m/>
    <m/>
    <x v="0"/>
  </r>
  <r>
    <x v="0"/>
    <s v="5637f3bc-4249-46b6-9983-e4a7ec36351d"/>
    <x v="0"/>
    <e v="#N/A"/>
    <e v="#N/A"/>
    <e v="#N/A"/>
    <s v="FIXED"/>
    <x v="0"/>
    <m/>
    <m/>
    <m/>
    <m/>
    <x v="0"/>
  </r>
  <r>
    <x v="0"/>
    <s v="56384064-aa81-478f-aa57-d4a27874ed42"/>
    <x v="0"/>
    <e v="#N/A"/>
    <e v="#N/A"/>
    <e v="#N/A"/>
    <s v="FIXED"/>
    <x v="0"/>
    <m/>
    <m/>
    <m/>
    <m/>
    <x v="0"/>
  </r>
  <r>
    <x v="3"/>
    <s v="563998f2-3b14-433f-9034-cd213039b3f9"/>
    <x v="0"/>
    <e v="#N/A"/>
    <e v="#N/A"/>
    <e v="#N/A"/>
    <s v="FIXED"/>
    <x v="0"/>
    <m/>
    <m/>
    <m/>
    <m/>
    <x v="0"/>
  </r>
  <r>
    <x v="0"/>
    <s v="5639caa2-d9c2-407e-b26a-6dce55942f98"/>
    <x v="0"/>
    <e v="#N/A"/>
    <e v="#N/A"/>
    <e v="#N/A"/>
    <s v="FIXED"/>
    <x v="0"/>
    <m/>
    <m/>
    <m/>
    <m/>
    <x v="0"/>
  </r>
  <r>
    <x v="2"/>
    <s v="563a6ea2-39a1-4d5a-97b8-5cc8fbd51154"/>
    <x v="0"/>
    <e v="#N/A"/>
    <e v="#N/A"/>
    <e v="#N/A"/>
    <s v="FIXED"/>
    <x v="0"/>
    <m/>
    <m/>
    <m/>
    <m/>
    <x v="0"/>
  </r>
  <r>
    <x v="0"/>
    <s v="563aa8b9-47fc-4944-ba1c-b2c6b1566481"/>
    <x v="0"/>
    <e v="#N/A"/>
    <e v="#N/A"/>
    <e v="#N/A"/>
    <s v="FIXED"/>
    <x v="0"/>
    <m/>
    <m/>
    <m/>
    <m/>
    <x v="0"/>
  </r>
  <r>
    <x v="0"/>
    <s v="563c6dd1-3d13-486e-9a2d-08a68b87a39e"/>
    <x v="0"/>
    <e v="#N/A"/>
    <e v="#N/A"/>
    <e v="#N/A"/>
    <s v="FIXED"/>
    <x v="0"/>
    <m/>
    <m/>
    <m/>
    <m/>
    <x v="0"/>
  </r>
  <r>
    <x v="0"/>
    <s v="563f283d-b289-451e-a19f-db63859a02fa"/>
    <x v="0"/>
    <e v="#N/A"/>
    <e v="#N/A"/>
    <e v="#N/A"/>
    <s v="FIXED"/>
    <x v="0"/>
    <m/>
    <m/>
    <m/>
    <m/>
    <x v="0"/>
  </r>
  <r>
    <x v="0"/>
    <s v="563f554f-14b7-43f2-8664-b65c0dccd252"/>
    <x v="0"/>
    <s v="0260brnbynqnd2d"/>
    <s v="563f554f-14b7-43f2-8664-b65c0dccd252"/>
    <s v="High"/>
    <s v="FIXED"/>
    <x v="0"/>
    <m/>
    <m/>
    <m/>
    <m/>
    <x v="0"/>
  </r>
  <r>
    <x v="2"/>
    <s v="563fec6e-a9a7-4e04-b95c-ce145114bad7"/>
    <x v="0"/>
    <e v="#N/A"/>
    <e v="#N/A"/>
    <e v="#N/A"/>
    <s v="FIXED"/>
    <x v="0"/>
    <m/>
    <m/>
    <m/>
    <m/>
    <x v="0"/>
  </r>
  <r>
    <x v="0"/>
    <s v="5640e679-9063-4b95-b2bc-872c37e4de0a"/>
    <x v="0"/>
    <e v="#N/A"/>
    <e v="#N/A"/>
    <e v="#N/A"/>
    <s v="FIXED"/>
    <x v="0"/>
    <m/>
    <m/>
    <m/>
    <m/>
    <x v="0"/>
  </r>
  <r>
    <x v="0"/>
    <s v="56410bcc-2680-409e-9141-ec56e86528e8"/>
    <x v="1"/>
    <s v="miambkocgk4x33l.bpna.popularinc.net"/>
    <s v="56410bcc-2680-409e-9141-ec56e86528e8"/>
    <s v="High"/>
    <s v="RESURFACED"/>
    <x v="0"/>
    <m/>
    <m/>
    <m/>
    <m/>
    <x v="0"/>
  </r>
  <r>
    <x v="0"/>
    <s v="56417cae-0fc2-41da-ba75-a699c81fb510"/>
    <x v="0"/>
    <e v="#N/A"/>
    <e v="#N/A"/>
    <e v="#N/A"/>
    <s v="FIXED"/>
    <x v="0"/>
    <m/>
    <m/>
    <m/>
    <m/>
    <x v="0"/>
  </r>
  <r>
    <x v="0"/>
    <s v="5641aad0-1fbf-4ee2-97ba-64bc15ca5951"/>
    <x v="0"/>
    <e v="#N/A"/>
    <e v="#N/A"/>
    <e v="#N/A"/>
    <s v="FIXED"/>
    <x v="0"/>
    <m/>
    <m/>
    <m/>
    <m/>
    <x v="0"/>
  </r>
  <r>
    <x v="1"/>
    <s v="5641ffe3-3ac2-4b5d-a873-438c8cc2baa1"/>
    <x v="1"/>
    <s v="bpn-roseasts03x"/>
    <s v="5641ffe3-3ac2-4b5d-a873-438c8cc2baa1"/>
    <s v="Medium"/>
    <s v="RESURFACED"/>
    <x v="0"/>
    <m/>
    <m/>
    <m/>
    <m/>
    <x v="0"/>
  </r>
  <r>
    <x v="2"/>
    <s v="56420797-2daa-4f77-a6ad-801199e4aea1"/>
    <x v="1"/>
    <s v="bpn-cmtygvrm-01"/>
    <s v="56420797-2daa-4f77-a6ad-801199e4aea1"/>
    <s v="Medium"/>
    <s v="RESURFACED"/>
    <x v="0"/>
    <m/>
    <m/>
    <m/>
    <m/>
    <x v="0"/>
  </r>
  <r>
    <x v="0"/>
    <s v="56430677-9f14-418e-bd8a-97148eadb0e4"/>
    <x v="0"/>
    <e v="#N/A"/>
    <e v="#N/A"/>
    <e v="#N/A"/>
    <s v="FIXED"/>
    <x v="0"/>
    <m/>
    <m/>
    <m/>
    <m/>
    <x v="0"/>
  </r>
  <r>
    <x v="0"/>
    <s v="564371da-40e8-4fbc-a759-57ee81a440ca"/>
    <x v="0"/>
    <e v="#N/A"/>
    <e v="#N/A"/>
    <e v="#N/A"/>
    <s v="FIXED"/>
    <x v="0"/>
    <m/>
    <m/>
    <m/>
    <m/>
    <x v="0"/>
  </r>
  <r>
    <x v="1"/>
    <s v="5643816d-2495-4613-9a27-f8f3b55d8278"/>
    <x v="0"/>
    <e v="#N/A"/>
    <e v="#N/A"/>
    <e v="#N/A"/>
    <s v="FIXED"/>
    <x v="0"/>
    <m/>
    <m/>
    <m/>
    <m/>
    <x v="0"/>
  </r>
  <r>
    <x v="7"/>
    <s v="5643adc3-2cb4-456e-9bfa-fed407018d7f"/>
    <x v="0"/>
    <e v="#N/A"/>
    <e v="#N/A"/>
    <e v="#N/A"/>
    <s v="FIXED"/>
    <x v="0"/>
    <m/>
    <m/>
    <m/>
    <m/>
    <x v="0"/>
  </r>
  <r>
    <x v="2"/>
    <s v="5643b5d5-ad79-49f2-98fb-cc6ea804baac"/>
    <x v="0"/>
    <e v="#N/A"/>
    <e v="#N/A"/>
    <e v="#N/A"/>
    <s v="FIXED"/>
    <x v="0"/>
    <m/>
    <m/>
    <m/>
    <m/>
    <x v="0"/>
  </r>
  <r>
    <x v="4"/>
    <s v="56450488-4f82-4dab-88a1-d399a27c1f30"/>
    <x v="0"/>
    <e v="#N/A"/>
    <e v="#N/A"/>
    <e v="#N/A"/>
    <s v="FIXED"/>
    <x v="0"/>
    <m/>
    <m/>
    <m/>
    <m/>
    <x v="0"/>
  </r>
  <r>
    <x v="0"/>
    <s v="5645477d-44b0-40e7-adb7-b4d4e35bcfff"/>
    <x v="0"/>
    <e v="#N/A"/>
    <e v="#N/A"/>
    <e v="#N/A"/>
    <s v="FIXED"/>
    <x v="0"/>
    <m/>
    <m/>
    <m/>
    <m/>
    <x v="0"/>
  </r>
  <r>
    <x v="6"/>
    <s v="56454e97-5519-4b9f-bfb9-65219e8134ce"/>
    <x v="0"/>
    <e v="#N/A"/>
    <e v="#N/A"/>
    <e v="#N/A"/>
    <s v="FIXED"/>
    <x v="0"/>
    <m/>
    <m/>
    <m/>
    <m/>
    <x v="0"/>
  </r>
  <r>
    <x v="10"/>
    <s v="56456657-e555-4ed5-9334-a330494239a4"/>
    <x v="0"/>
    <e v="#N/A"/>
    <e v="#N/A"/>
    <e v="#N/A"/>
    <s v="FIXED"/>
    <x v="0"/>
    <m/>
    <m/>
    <m/>
    <m/>
    <x v="0"/>
  </r>
  <r>
    <x v="2"/>
    <s v="5645d8b5-f1c5-4af4-974c-4fecbc79c87a"/>
    <x v="2"/>
    <s v="bpn-backgvws-02"/>
    <s v="5645d8b5-f1c5-4af4-974c-4fecbc79c87a"/>
    <s v="High"/>
    <s v="ACTIVE"/>
    <x v="0"/>
    <m/>
    <m/>
    <m/>
    <m/>
    <x v="0"/>
  </r>
  <r>
    <x v="1"/>
    <s v="56467f0b-32c5-4f9e-aa4d-ea06e4209b99"/>
    <x v="2"/>
    <s v="bpn-rosewrrc-03"/>
    <s v="56467f0b-32c5-4f9e-aa4d-ea06e4209b99"/>
    <s v="Medium"/>
    <s v="ACTIVE"/>
    <x v="0"/>
    <m/>
    <m/>
    <m/>
    <m/>
    <x v="0"/>
  </r>
  <r>
    <x v="0"/>
    <s v="56481ab8-be73-4e78-a93b-1b964ab6cf07"/>
    <x v="0"/>
    <e v="#N/A"/>
    <e v="#N/A"/>
    <e v="#N/A"/>
    <s v="FIXED"/>
    <x v="0"/>
    <m/>
    <m/>
    <m/>
    <m/>
    <x v="0"/>
  </r>
  <r>
    <x v="6"/>
    <s v="5648904f-cccd-4956-b4af-1ea0b1a99b12"/>
    <x v="0"/>
    <e v="#N/A"/>
    <e v="#N/A"/>
    <e v="#N/A"/>
    <s v="FIXED"/>
    <x v="0"/>
    <m/>
    <m/>
    <m/>
    <m/>
    <x v="0"/>
  </r>
  <r>
    <x v="2"/>
    <s v="56490266-6597-4cc8-9637-27a10ec97bdd"/>
    <x v="2"/>
    <s v="bpn-rosecmas-06"/>
    <s v="56490266-6597-4cc8-9637-27a10ec97bdd"/>
    <s v="Medium"/>
    <s v="ACTIVE"/>
    <x v="0"/>
    <m/>
    <m/>
    <m/>
    <m/>
    <x v="0"/>
  </r>
  <r>
    <x v="1"/>
    <s v="56498031-1da3-4302-934e-11d560690ff2"/>
    <x v="0"/>
    <e v="#N/A"/>
    <e v="#N/A"/>
    <e v="#N/A"/>
    <s v="FIXED"/>
    <x v="0"/>
    <m/>
    <m/>
    <m/>
    <m/>
    <x v="0"/>
  </r>
  <r>
    <x v="0"/>
    <s v="56499f2f-35df-4af0-a801-68f51e4887a7"/>
    <x v="0"/>
    <e v="#N/A"/>
    <e v="#N/A"/>
    <e v="#N/A"/>
    <s v="FIXED"/>
    <x v="0"/>
    <m/>
    <m/>
    <m/>
    <m/>
    <x v="0"/>
  </r>
  <r>
    <x v="0"/>
    <s v="564a3185-00a9-4f66-b6bd-4a1a45d52436"/>
    <x v="0"/>
    <e v="#N/A"/>
    <e v="#N/A"/>
    <e v="#N/A"/>
    <s v="FIXED"/>
    <x v="0"/>
    <m/>
    <m/>
    <m/>
    <m/>
    <x v="0"/>
  </r>
  <r>
    <x v="0"/>
    <s v="564a6575-39c9-4ef1-9a4c-728c09465d52"/>
    <x v="0"/>
    <e v="#N/A"/>
    <e v="#N/A"/>
    <e v="#N/A"/>
    <s v="FIXED"/>
    <x v="0"/>
    <m/>
    <m/>
    <m/>
    <m/>
    <x v="0"/>
  </r>
  <r>
    <x v="2"/>
    <s v="564bf2dc-917d-4528-96ce-4bfc749cda08"/>
    <x v="1"/>
    <e v="#N/A"/>
    <e v="#N/A"/>
    <e v="#N/A"/>
    <s v="RESURFACED"/>
    <x v="0"/>
    <m/>
    <m/>
    <m/>
    <m/>
    <x v="0"/>
  </r>
  <r>
    <x v="0"/>
    <s v="564bf3d8-a53e-4e97-9428-9dd39cfc84a7"/>
    <x v="0"/>
    <e v="#N/A"/>
    <e v="#N/A"/>
    <e v="#N/A"/>
    <s v="FIXED"/>
    <x v="0"/>
    <m/>
    <m/>
    <m/>
    <m/>
    <x v="0"/>
  </r>
  <r>
    <x v="8"/>
    <s v="564c04dc-c008-46fc-9d98-acf60d88a88c"/>
    <x v="0"/>
    <e v="#N/A"/>
    <e v="#N/A"/>
    <e v="#N/A"/>
    <s v="FIXED"/>
    <x v="0"/>
    <m/>
    <m/>
    <m/>
    <m/>
    <x v="0"/>
  </r>
  <r>
    <x v="0"/>
    <s v="564caba0-e7ca-40a0-973a-192effe8d118"/>
    <x v="0"/>
    <e v="#N/A"/>
    <e v="#N/A"/>
    <e v="#N/A"/>
    <s v="FIXED"/>
    <x v="0"/>
    <m/>
    <m/>
    <m/>
    <m/>
    <x v="0"/>
  </r>
  <r>
    <x v="0"/>
    <s v="564de734-3d85-4ad3-b48e-ffafd59839b8"/>
    <x v="0"/>
    <e v="#N/A"/>
    <e v="#N/A"/>
    <e v="#N/A"/>
    <s v="FIXED"/>
    <x v="0"/>
    <m/>
    <m/>
    <m/>
    <m/>
    <x v="0"/>
  </r>
  <r>
    <x v="0"/>
    <s v="564e8fdc-8250-40f5-bc92-f13701aec550"/>
    <x v="1"/>
    <e v="#N/A"/>
    <e v="#N/A"/>
    <e v="#N/A"/>
    <s v="RESURFACED"/>
    <x v="0"/>
    <m/>
    <m/>
    <m/>
    <m/>
    <x v="0"/>
  </r>
  <r>
    <x v="12"/>
    <s v="564ea755-4441-4362-945f-be719a1ff141"/>
    <x v="1"/>
    <s v="bdwybko84n2sd2d"/>
    <s v="564ea755-4441-4362-945f-be719a1ff141"/>
    <s v="High"/>
    <s v="RESURFACED"/>
    <x v="0"/>
    <m/>
    <m/>
    <m/>
    <m/>
    <x v="0"/>
  </r>
  <r>
    <x v="0"/>
    <s v="5650beec-218b-4d31-8ad7-1ef1fe474568"/>
    <x v="0"/>
    <e v="#N/A"/>
    <e v="#N/A"/>
    <e v="#N/A"/>
    <s v="FIXED"/>
    <x v="0"/>
    <m/>
    <m/>
    <m/>
    <m/>
    <x v="0"/>
  </r>
  <r>
    <x v="0"/>
    <s v="56511992-a6c3-4e0b-9864-b62aab9b3486"/>
    <x v="0"/>
    <e v="#N/A"/>
    <e v="#N/A"/>
    <e v="#N/A"/>
    <s v="FIXED"/>
    <x v="0"/>
    <m/>
    <m/>
    <m/>
    <m/>
    <x v="0"/>
  </r>
  <r>
    <x v="0"/>
    <s v="56519d0e-72d2-4fe2-8b8b-38498437e8e4"/>
    <x v="0"/>
    <e v="#N/A"/>
    <e v="#N/A"/>
    <e v="#N/A"/>
    <s v="FIXED"/>
    <x v="0"/>
    <m/>
    <m/>
    <m/>
    <m/>
    <x v="0"/>
  </r>
  <r>
    <x v="0"/>
    <s v="5651d3d2-41f8-44ec-8e2a-2bade382d267"/>
    <x v="0"/>
    <e v="#N/A"/>
    <e v="#N/A"/>
    <e v="#N/A"/>
    <s v="FIXED"/>
    <x v="0"/>
    <m/>
    <m/>
    <m/>
    <m/>
    <x v="0"/>
  </r>
  <r>
    <x v="1"/>
    <s v="5652414c-128f-4ef9-b9da-14958af0dcdd"/>
    <x v="0"/>
    <e v="#N/A"/>
    <e v="#N/A"/>
    <e v="#N/A"/>
    <s v="FIXED"/>
    <x v="0"/>
    <m/>
    <m/>
    <m/>
    <m/>
    <x v="0"/>
  </r>
  <r>
    <x v="0"/>
    <s v="5652b2e5-22bd-4b19-a5c4-4630bb448aac"/>
    <x v="0"/>
    <e v="#N/A"/>
    <e v="#N/A"/>
    <e v="#N/A"/>
    <s v="FIXED"/>
    <x v="0"/>
    <m/>
    <m/>
    <m/>
    <m/>
    <x v="0"/>
  </r>
  <r>
    <x v="0"/>
    <s v="5653047c-511e-41e8-b491-6e1000fbcd9f"/>
    <x v="0"/>
    <e v="#N/A"/>
    <e v="#N/A"/>
    <e v="#N/A"/>
    <s v="FIXED"/>
    <x v="0"/>
    <m/>
    <m/>
    <m/>
    <m/>
    <x v="0"/>
  </r>
  <r>
    <x v="2"/>
    <s v="56538356-80e3-4540-ab4a-8032a10f51e1"/>
    <x v="0"/>
    <e v="#N/A"/>
    <e v="#N/A"/>
    <e v="#N/A"/>
    <s v="FIXED"/>
    <x v="0"/>
    <m/>
    <m/>
    <m/>
    <m/>
    <x v="0"/>
  </r>
  <r>
    <x v="0"/>
    <s v="5654adf3-abf9-44b5-93a9-b69177f40102"/>
    <x v="0"/>
    <e v="#N/A"/>
    <e v="#N/A"/>
    <e v="#N/A"/>
    <s v="FIXED"/>
    <x v="0"/>
    <m/>
    <m/>
    <m/>
    <m/>
    <x v="0"/>
  </r>
  <r>
    <x v="0"/>
    <s v="5654d741-4388-4768-99d3-ea4abb2bc8ab"/>
    <x v="0"/>
    <e v="#N/A"/>
    <e v="#N/A"/>
    <e v="#N/A"/>
    <s v="FIXED"/>
    <x v="0"/>
    <m/>
    <m/>
    <m/>
    <m/>
    <x v="0"/>
  </r>
  <r>
    <x v="0"/>
    <s v="5657d8d3-966d-4dd1-96a3-61067e233b6b"/>
    <x v="0"/>
    <e v="#N/A"/>
    <e v="#N/A"/>
    <e v="#N/A"/>
    <s v="FIXED"/>
    <x v="0"/>
    <m/>
    <m/>
    <m/>
    <m/>
    <x v="0"/>
  </r>
  <r>
    <x v="15"/>
    <s v="565888d7-8c30-4393-a77d-5b75e37dcf13"/>
    <x v="0"/>
    <e v="#N/A"/>
    <e v="#N/A"/>
    <e v="#N/A"/>
    <s v="FIXED"/>
    <x v="0"/>
    <m/>
    <m/>
    <m/>
    <m/>
    <x v="0"/>
  </r>
  <r>
    <x v="4"/>
    <s v="5658cc86-9530-4ffc-87c8-f3c0a3f524c2"/>
    <x v="0"/>
    <e v="#N/A"/>
    <e v="#N/A"/>
    <e v="#N/A"/>
    <s v="FIXED"/>
    <x v="0"/>
    <m/>
    <m/>
    <m/>
    <m/>
    <x v="0"/>
  </r>
  <r>
    <x v="4"/>
    <s v="56594bb0-d2e9-49f8-8afd-0b0305bb8c87"/>
    <x v="0"/>
    <e v="#N/A"/>
    <e v="#N/A"/>
    <e v="#N/A"/>
    <s v="FIXED"/>
    <x v="0"/>
    <m/>
    <m/>
    <m/>
    <m/>
    <x v="0"/>
  </r>
  <r>
    <x v="0"/>
    <s v="5659d543-8cd2-4f1d-ab7a-b3594297729c"/>
    <x v="0"/>
    <e v="#N/A"/>
    <e v="#N/A"/>
    <e v="#N/A"/>
    <s v="FIXED"/>
    <x v="0"/>
    <m/>
    <m/>
    <m/>
    <m/>
    <x v="0"/>
  </r>
  <r>
    <x v="0"/>
    <s v="5659fe15-a70c-4d86-ace0-9bdbde0e4ffa"/>
    <x v="0"/>
    <s v="0071brnb646182d.bpna.popularinc.net"/>
    <s v="5659fe15-a70c-4d86-ace0-9bdbde0e4ffa"/>
    <s v="Critical"/>
    <s v="FIXED"/>
    <x v="0"/>
    <m/>
    <m/>
    <m/>
    <m/>
    <x v="0"/>
  </r>
  <r>
    <x v="0"/>
    <s v="565a3707-be6f-4683-9c2e-0cd45fac255b"/>
    <x v="0"/>
    <e v="#N/A"/>
    <e v="#N/A"/>
    <e v="#N/A"/>
    <s v="FIXED"/>
    <x v="0"/>
    <m/>
    <m/>
    <m/>
    <m/>
    <x v="0"/>
  </r>
  <r>
    <x v="0"/>
    <s v="565aa94a-c602-4dc9-bca0-e6a458a364a2"/>
    <x v="0"/>
    <e v="#N/A"/>
    <e v="#N/A"/>
    <e v="#N/A"/>
    <s v="FIXED"/>
    <x v="0"/>
    <m/>
    <m/>
    <m/>
    <m/>
    <x v="0"/>
  </r>
  <r>
    <x v="1"/>
    <s v="565b9e58-2bf2-4e6e-aa38-75c3839c3fc2"/>
    <x v="0"/>
    <e v="#N/A"/>
    <e v="#N/A"/>
    <e v="#N/A"/>
    <s v="FIXED"/>
    <x v="0"/>
    <m/>
    <m/>
    <m/>
    <m/>
    <x v="0"/>
  </r>
  <r>
    <x v="1"/>
    <s v="565beb24-5eec-4333-8e84-12d214bad30b"/>
    <x v="0"/>
    <e v="#N/A"/>
    <e v="#N/A"/>
    <e v="#N/A"/>
    <s v="FIXED"/>
    <x v="0"/>
    <m/>
    <m/>
    <m/>
    <m/>
    <x v="0"/>
  </r>
  <r>
    <x v="0"/>
    <s v="565bedd7-aa4f-455f-8c1e-577ce47391a1"/>
    <x v="0"/>
    <e v="#N/A"/>
    <e v="#N/A"/>
    <e v="#N/A"/>
    <s v="FIXED"/>
    <x v="0"/>
    <m/>
    <m/>
    <m/>
    <m/>
    <x v="0"/>
  </r>
  <r>
    <x v="0"/>
    <s v="565cb6b9-9bb1-41f5-a195-c910a142cdfb"/>
    <x v="0"/>
    <e v="#N/A"/>
    <e v="#N/A"/>
    <e v="#N/A"/>
    <s v="FIXED"/>
    <x v="0"/>
    <m/>
    <m/>
    <m/>
    <m/>
    <x v="0"/>
  </r>
  <r>
    <x v="0"/>
    <s v="565e2157-fe95-40cd-982e-8a4750c56e00"/>
    <x v="0"/>
    <e v="#N/A"/>
    <e v="#N/A"/>
    <e v="#N/A"/>
    <s v="FIXED"/>
    <x v="0"/>
    <m/>
    <m/>
    <m/>
    <m/>
    <x v="0"/>
  </r>
  <r>
    <x v="4"/>
    <s v="565e7bb4-b020-4d30-8e1b-e32bc3c98b8d"/>
    <x v="0"/>
    <s v="miambkoc2j66j3l"/>
    <s v="565e7bb4-b020-4d30-8e1b-e32bc3c98b8d"/>
    <s v="Medium"/>
    <s v="FIXED"/>
    <x v="0"/>
    <m/>
    <m/>
    <m/>
    <m/>
    <x v="0"/>
  </r>
  <r>
    <x v="0"/>
    <s v="565fd829-0cfd-4e39-b68f-f82e401efed7"/>
    <x v="0"/>
    <e v="#N/A"/>
    <e v="#N/A"/>
    <e v="#N/A"/>
    <s v="FIXED"/>
    <x v="0"/>
    <m/>
    <m/>
    <m/>
    <m/>
    <x v="0"/>
  </r>
  <r>
    <x v="0"/>
    <s v="56608973-91c7-420a-8c05-7ce9ff2cdb4c"/>
    <x v="0"/>
    <e v="#N/A"/>
    <e v="#N/A"/>
    <e v="#N/A"/>
    <s v="FIXED"/>
    <x v="0"/>
    <m/>
    <m/>
    <m/>
    <m/>
    <x v="0"/>
  </r>
  <r>
    <x v="2"/>
    <s v="56633941-5450-4a0f-ae8e-0b6437e72e2c"/>
    <x v="2"/>
    <s v="bpn-cmtysm-01"/>
    <s v="56633941-5450-4a0f-ae8e-0b6437e72e2c"/>
    <s v="High"/>
    <s v="ACTIVE"/>
    <x v="0"/>
    <m/>
    <m/>
    <m/>
    <m/>
    <x v="0"/>
  </r>
  <r>
    <x v="0"/>
    <s v="5663e66f-cf3f-4833-af3e-8f468b85ecf2"/>
    <x v="1"/>
    <s v="miambko8m03rn2l.bpna.popularinc.net"/>
    <s v="5663e66f-cf3f-4833-af3e-8f468b85ecf2"/>
    <s v="High"/>
    <s v="RESURFACED"/>
    <x v="0"/>
    <m/>
    <m/>
    <m/>
    <m/>
    <x v="0"/>
  </r>
  <r>
    <x v="0"/>
    <s v="56640d40-d68f-419c-9b15-3f43c63e0b62"/>
    <x v="0"/>
    <s v="miambkoc9k1tg3l"/>
    <s v="56640d40-d68f-419c-9b15-3f43c63e0b62"/>
    <s v="Critical"/>
    <s v="FIXED"/>
    <x v="0"/>
    <m/>
    <m/>
    <m/>
    <m/>
    <x v="0"/>
  </r>
  <r>
    <x v="0"/>
    <s v="566416f4-27b9-471f-bcbe-fb239d6c20ed"/>
    <x v="0"/>
    <e v="#N/A"/>
    <e v="#N/A"/>
    <e v="#N/A"/>
    <s v="FIXED"/>
    <x v="0"/>
    <m/>
    <m/>
    <m/>
    <m/>
    <x v="0"/>
  </r>
  <r>
    <x v="1"/>
    <s v="56672308-bcc0-448e-9cce-4c09a57bc785"/>
    <x v="0"/>
    <e v="#N/A"/>
    <e v="#N/A"/>
    <e v="#N/A"/>
    <s v="FIXED"/>
    <x v="0"/>
    <m/>
    <m/>
    <m/>
    <m/>
    <x v="0"/>
  </r>
  <r>
    <x v="0"/>
    <s v="566914ff-c019-468d-aa86-5bd40c7a1ae6"/>
    <x v="0"/>
    <e v="#N/A"/>
    <e v="#N/A"/>
    <e v="#N/A"/>
    <s v="FIXED"/>
    <x v="0"/>
    <m/>
    <m/>
    <m/>
    <m/>
    <x v="0"/>
  </r>
  <r>
    <x v="0"/>
    <s v="566986f8-484e-4748-86ea-5c0402c802c6"/>
    <x v="0"/>
    <e v="#N/A"/>
    <e v="#N/A"/>
    <e v="#N/A"/>
    <s v="FIXED"/>
    <x v="0"/>
    <m/>
    <m/>
    <m/>
    <m/>
    <x v="0"/>
  </r>
  <r>
    <x v="0"/>
    <s v="566a88fa-bd58-41b0-b971-70a052f42ac3"/>
    <x v="0"/>
    <e v="#N/A"/>
    <e v="#N/A"/>
    <e v="#N/A"/>
    <s v="FIXED"/>
    <x v="0"/>
    <m/>
    <m/>
    <m/>
    <m/>
    <x v="0"/>
  </r>
  <r>
    <x v="0"/>
    <s v="566b00a2-757a-477c-9e5f-54691563b2f3"/>
    <x v="0"/>
    <e v="#N/A"/>
    <e v="#N/A"/>
    <e v="#N/A"/>
    <s v="FIXED"/>
    <x v="0"/>
    <m/>
    <m/>
    <m/>
    <m/>
    <x v="0"/>
  </r>
  <r>
    <x v="4"/>
    <s v="566b4f9a-48cc-478f-be6e-2149a323bc7d"/>
    <x v="0"/>
    <e v="#N/A"/>
    <e v="#N/A"/>
    <e v="#N/A"/>
    <s v="FIXED"/>
    <x v="0"/>
    <m/>
    <m/>
    <m/>
    <m/>
    <x v="0"/>
  </r>
  <r>
    <x v="7"/>
    <s v="566be55e-a082-41ee-ad99-a7606b4e6b19"/>
    <x v="2"/>
    <s v="bpn-roseiras-04"/>
    <s v="566be55e-a082-41ee-ad99-a7606b4e6b19"/>
    <s v="Medium"/>
    <s v="ACTIVE"/>
    <x v="0"/>
    <m/>
    <m/>
    <m/>
    <m/>
    <x v="0"/>
  </r>
  <r>
    <x v="7"/>
    <s v="566c29d3-a2cc-47ef-9537-08e40c55adc6"/>
    <x v="0"/>
    <e v="#N/A"/>
    <e v="#N/A"/>
    <e v="#N/A"/>
    <s v="FIXED"/>
    <x v="0"/>
    <m/>
    <m/>
    <m/>
    <m/>
    <x v="0"/>
  </r>
  <r>
    <x v="0"/>
    <s v="566e8ccf-1527-465e-8ed9-ca5f0f6e25ed"/>
    <x v="0"/>
    <e v="#N/A"/>
    <e v="#N/A"/>
    <e v="#N/A"/>
    <s v="FIXED"/>
    <x v="0"/>
    <m/>
    <m/>
    <m/>
    <m/>
    <x v="0"/>
  </r>
  <r>
    <x v="0"/>
    <s v="5670f474-f495-4d41-b857-fe56c78f6101"/>
    <x v="0"/>
    <e v="#N/A"/>
    <e v="#N/A"/>
    <e v="#N/A"/>
    <s v="FIXED"/>
    <x v="0"/>
    <m/>
    <m/>
    <m/>
    <m/>
    <x v="0"/>
  </r>
  <r>
    <x v="1"/>
    <s v="56716c95-629b-48b0-8a83-14c2f74424b8"/>
    <x v="0"/>
    <s v="bpn-0095bp-01"/>
    <s v="56716c95-629b-48b0-8a83-14c2f74424b8"/>
    <s v="Critical"/>
    <s v="FIXED"/>
    <x v="0"/>
    <m/>
    <m/>
    <m/>
    <m/>
    <x v="0"/>
  </r>
  <r>
    <x v="2"/>
    <s v="5671e0e3-130f-4984-8440-3f1902b43389"/>
    <x v="0"/>
    <e v="#N/A"/>
    <e v="#N/A"/>
    <e v="#N/A"/>
    <s v="FIXED"/>
    <x v="0"/>
    <m/>
    <m/>
    <m/>
    <m/>
    <x v="0"/>
  </r>
  <r>
    <x v="0"/>
    <s v="5672e971-30e5-4941-a1f4-9099831756b6"/>
    <x v="0"/>
    <e v="#N/A"/>
    <e v="#N/A"/>
    <e v="#N/A"/>
    <s v="FIXED"/>
    <x v="0"/>
    <m/>
    <m/>
    <m/>
    <m/>
    <x v="0"/>
  </r>
  <r>
    <x v="4"/>
    <s v="56731a12-6494-4ad7-897e-86ee33eca60f"/>
    <x v="0"/>
    <e v="#N/A"/>
    <e v="#N/A"/>
    <e v="#N/A"/>
    <s v="FIXED"/>
    <x v="0"/>
    <m/>
    <m/>
    <m/>
    <m/>
    <x v="0"/>
  </r>
  <r>
    <x v="0"/>
    <s v="5674d636-9905-45c7-aff4-ab5fe7712e32"/>
    <x v="0"/>
    <e v="#N/A"/>
    <e v="#N/A"/>
    <e v="#N/A"/>
    <s v="FIXED"/>
    <x v="0"/>
    <m/>
    <m/>
    <m/>
    <m/>
    <x v="0"/>
  </r>
  <r>
    <x v="0"/>
    <s v="5674ff29-f143-4f68-9479-86a4e986c1b6"/>
    <x v="0"/>
    <e v="#N/A"/>
    <e v="#N/A"/>
    <e v="#N/A"/>
    <s v="FIXED"/>
    <x v="0"/>
    <m/>
    <m/>
    <m/>
    <m/>
    <x v="0"/>
  </r>
  <r>
    <x v="10"/>
    <s v="5677607b-1f9c-47bc-80a9-6c40c910b105"/>
    <x v="0"/>
    <e v="#N/A"/>
    <e v="#N/A"/>
    <e v="#N/A"/>
    <s v="FIXED"/>
    <x v="0"/>
    <m/>
    <m/>
    <m/>
    <m/>
    <x v="0"/>
  </r>
  <r>
    <x v="6"/>
    <s v="56778e5e-1b03-4fab-b1c0-2d20419c6cfb"/>
    <x v="0"/>
    <e v="#N/A"/>
    <e v="#N/A"/>
    <e v="#N/A"/>
    <s v="FIXED"/>
    <x v="0"/>
    <m/>
    <m/>
    <m/>
    <m/>
    <x v="0"/>
  </r>
  <r>
    <x v="0"/>
    <s v="5677eff8-fad2-4ba0-90af-1c54ceb356ad"/>
    <x v="2"/>
    <s v="0265brn2xfxgb2d.bpna.popularinc.net"/>
    <s v="5677eff8-fad2-4ba0-90af-1c54ceb356ad"/>
    <s v="High"/>
    <s v="ACTIVE"/>
    <x v="0"/>
    <m/>
    <m/>
    <m/>
    <m/>
    <x v="0"/>
  </r>
  <r>
    <x v="0"/>
    <s v="567872e7-1f50-460f-8bb4-2b35f77872a8"/>
    <x v="0"/>
    <e v="#N/A"/>
    <e v="#N/A"/>
    <e v="#N/A"/>
    <s v="FIXED"/>
    <x v="0"/>
    <m/>
    <m/>
    <m/>
    <m/>
    <x v="0"/>
  </r>
  <r>
    <x v="4"/>
    <s v="567937aa-f372-4e7d-a897-c8d997d109d8"/>
    <x v="0"/>
    <e v="#N/A"/>
    <e v="#N/A"/>
    <e v="#N/A"/>
    <s v="FIXED"/>
    <x v="0"/>
    <m/>
    <m/>
    <m/>
    <m/>
    <x v="0"/>
  </r>
  <r>
    <x v="0"/>
    <s v="5679add9-5f86-4ccd-a4a1-a4d32cf96250"/>
    <x v="0"/>
    <e v="#N/A"/>
    <e v="#N/A"/>
    <e v="#N/A"/>
    <s v="FIXED"/>
    <x v="0"/>
    <m/>
    <m/>
    <m/>
    <m/>
    <x v="0"/>
  </r>
  <r>
    <x v="0"/>
    <s v="567a615b-bb94-4cb9-92ba-836bd3784d42"/>
    <x v="0"/>
    <s v="rosebko98l62x2l"/>
    <s v="567a615b-bb94-4cb9-92ba-836bd3784d42"/>
    <s v="Medium"/>
    <s v="FIXED"/>
    <x v="0"/>
    <m/>
    <m/>
    <m/>
    <m/>
    <x v="0"/>
  </r>
  <r>
    <x v="0"/>
    <s v="567a7750-63a3-401d-98e1-dc83fd5b063b"/>
    <x v="0"/>
    <e v="#N/A"/>
    <e v="#N/A"/>
    <e v="#N/A"/>
    <s v="FIXED"/>
    <x v="0"/>
    <m/>
    <m/>
    <m/>
    <m/>
    <x v="0"/>
  </r>
  <r>
    <x v="6"/>
    <s v="567ae0a8-c697-4cc6-beaa-31b91506f997"/>
    <x v="1"/>
    <e v="#N/A"/>
    <e v="#N/A"/>
    <e v="#N/A"/>
    <s v="RESURFACED"/>
    <x v="0"/>
    <m/>
    <m/>
    <m/>
    <m/>
    <x v="0"/>
  </r>
  <r>
    <x v="0"/>
    <s v="567b5365-be1d-4cf0-bdb2-0b412a25a0f3"/>
    <x v="0"/>
    <e v="#N/A"/>
    <e v="#N/A"/>
    <e v="#N/A"/>
    <s v="FIXED"/>
    <x v="0"/>
    <m/>
    <m/>
    <m/>
    <m/>
    <x v="0"/>
  </r>
  <r>
    <x v="0"/>
    <s v="567c4abb-2c45-4db6-888c-b55907210ae0"/>
    <x v="0"/>
    <e v="#N/A"/>
    <e v="#N/A"/>
    <e v="#N/A"/>
    <s v="FIXED"/>
    <x v="0"/>
    <m/>
    <m/>
    <m/>
    <m/>
    <x v="0"/>
  </r>
  <r>
    <x v="0"/>
    <s v="567da166-f3d9-4a82-87b0-dc20e876c198"/>
    <x v="0"/>
    <e v="#N/A"/>
    <e v="#N/A"/>
    <e v="#N/A"/>
    <s v="FIXED"/>
    <x v="0"/>
    <m/>
    <m/>
    <m/>
    <m/>
    <x v="0"/>
  </r>
  <r>
    <x v="0"/>
    <s v="567e66f3-5577-4741-9d06-2bd8d97ae050"/>
    <x v="0"/>
    <e v="#N/A"/>
    <e v="#N/A"/>
    <e v="#N/A"/>
    <s v="FIXED"/>
    <x v="0"/>
    <m/>
    <m/>
    <m/>
    <m/>
    <x v="0"/>
  </r>
  <r>
    <x v="1"/>
    <s v="567ea67c-ceae-453f-9ad3-3485490a5ff9"/>
    <x v="2"/>
    <s v="bpn-miambp-01"/>
    <s v="567ea67c-ceae-453f-9ad3-3485490a5ff9"/>
    <s v="Low"/>
    <s v="ACTIVE"/>
    <x v="0"/>
    <m/>
    <m/>
    <m/>
    <m/>
    <x v="0"/>
  </r>
  <r>
    <x v="0"/>
    <s v="567f0ab5-786e-4ef7-a221-36de23f557b6"/>
    <x v="0"/>
    <e v="#N/A"/>
    <e v="#N/A"/>
    <e v="#N/A"/>
    <s v="FIXED"/>
    <x v="0"/>
    <m/>
    <m/>
    <m/>
    <m/>
    <x v="0"/>
  </r>
  <r>
    <x v="0"/>
    <s v="5680f7ef-765f-4369-93c3-8ac63d8b225b"/>
    <x v="0"/>
    <e v="#N/A"/>
    <e v="#N/A"/>
    <e v="#N/A"/>
    <s v="FIXED"/>
    <x v="0"/>
    <m/>
    <m/>
    <m/>
    <m/>
    <x v="0"/>
  </r>
  <r>
    <x v="11"/>
    <s v="56812b5e-bf87-4b09-9dfd-6cf3321a9f5f"/>
    <x v="0"/>
    <e v="#N/A"/>
    <e v="#N/A"/>
    <e v="#N/A"/>
    <s v="FIXED"/>
    <x v="0"/>
    <m/>
    <m/>
    <m/>
    <m/>
    <x v="0"/>
  </r>
  <r>
    <x v="4"/>
    <s v="5681d280-d173-4cd9-ac22-aae3efb3ee8b"/>
    <x v="0"/>
    <e v="#N/A"/>
    <e v="#N/A"/>
    <e v="#N/A"/>
    <s v="FIXED"/>
    <x v="0"/>
    <m/>
    <m/>
    <m/>
    <m/>
    <x v="0"/>
  </r>
  <r>
    <x v="0"/>
    <s v="5682b307-a705-4310-849c-436173dcce38"/>
    <x v="0"/>
    <s v="0256brn34py0m2d.bpna.popularinc.net"/>
    <s v="5682b307-a705-4310-849c-436173dcce38"/>
    <s v="Critical"/>
    <s v="FIXED"/>
    <x v="0"/>
    <m/>
    <m/>
    <m/>
    <m/>
    <x v="0"/>
  </r>
  <r>
    <x v="1"/>
    <s v="568469e1-5d96-42e5-bbfe-b2d4dfc3a9a6"/>
    <x v="0"/>
    <e v="#N/A"/>
    <e v="#N/A"/>
    <e v="#N/A"/>
    <s v="FIXED"/>
    <x v="0"/>
    <m/>
    <m/>
    <m/>
    <m/>
    <x v="0"/>
  </r>
  <r>
    <x v="1"/>
    <s v="5684aa4c-2b98-4541-a000-3ef3652274ac"/>
    <x v="0"/>
    <e v="#N/A"/>
    <e v="#N/A"/>
    <e v="#N/A"/>
    <s v="FIXED"/>
    <x v="0"/>
    <m/>
    <m/>
    <m/>
    <m/>
    <x v="0"/>
  </r>
  <r>
    <x v="0"/>
    <s v="5684d0f9-4f2e-45b3-9e44-b810019cd8f8"/>
    <x v="0"/>
    <s v="0019bcp8htzhq2d.bpna.popularinc.net"/>
    <s v="5684d0f9-4f2e-45b3-9e44-b810019cd8f8"/>
    <s v="Medium"/>
    <s v="FIXED"/>
    <x v="0"/>
    <m/>
    <m/>
    <m/>
    <m/>
    <x v="0"/>
  </r>
  <r>
    <x v="1"/>
    <s v="56852bfa-8f51-4e10-bdaa-8d0560631c0a"/>
    <x v="1"/>
    <s v="pcb-rosemx-13"/>
    <s v="56852bfa-8f51-4e10-bdaa-8d0560631c0a"/>
    <s v="High"/>
    <s v="RESURFACED"/>
    <x v="0"/>
    <m/>
    <m/>
    <m/>
    <m/>
    <x v="0"/>
  </r>
  <r>
    <x v="0"/>
    <s v="5685c22b-686c-4a88-9588-4c12d04f9caa"/>
    <x v="0"/>
    <e v="#N/A"/>
    <e v="#N/A"/>
    <e v="#N/A"/>
    <s v="FIXED"/>
    <x v="0"/>
    <m/>
    <m/>
    <m/>
    <m/>
    <x v="0"/>
  </r>
  <r>
    <x v="0"/>
    <s v="56876552-a7bd-41c4-a755-bf89ef312c76"/>
    <x v="0"/>
    <e v="#N/A"/>
    <e v="#N/A"/>
    <e v="#N/A"/>
    <s v="FIXED"/>
    <x v="0"/>
    <m/>
    <m/>
    <m/>
    <m/>
    <x v="0"/>
  </r>
  <r>
    <x v="0"/>
    <s v="56878f10-aec2-4880-bfaf-71ec8837df22"/>
    <x v="0"/>
    <e v="#N/A"/>
    <e v="#N/A"/>
    <e v="#N/A"/>
    <s v="FIXED"/>
    <x v="0"/>
    <m/>
    <m/>
    <m/>
    <m/>
    <x v="0"/>
  </r>
  <r>
    <x v="0"/>
    <s v="56880756-145c-4016-9087-60bfeeac47da"/>
    <x v="0"/>
    <e v="#N/A"/>
    <e v="#N/A"/>
    <e v="#N/A"/>
    <s v="FIXED"/>
    <x v="0"/>
    <m/>
    <m/>
    <m/>
    <m/>
    <x v="0"/>
  </r>
  <r>
    <x v="0"/>
    <s v="5689a3e8-b08c-4785-bef7-31b504a22b54"/>
    <x v="0"/>
    <e v="#N/A"/>
    <e v="#N/A"/>
    <e v="#N/A"/>
    <s v="FIXED"/>
    <x v="0"/>
    <m/>
    <m/>
    <m/>
    <m/>
    <x v="0"/>
  </r>
  <r>
    <x v="0"/>
    <s v="568b0d7e-87b3-4bcf-903d-d4e627d35cee"/>
    <x v="0"/>
    <e v="#N/A"/>
    <e v="#N/A"/>
    <e v="#N/A"/>
    <s v="FIXED"/>
    <x v="0"/>
    <m/>
    <m/>
    <m/>
    <m/>
    <x v="0"/>
  </r>
  <r>
    <x v="6"/>
    <s v="568b2331-2882-4ac6-bdf2-f93ab1b16e88"/>
    <x v="0"/>
    <e v="#N/A"/>
    <e v="#N/A"/>
    <e v="#N/A"/>
    <s v="FIXED"/>
    <x v="0"/>
    <m/>
    <m/>
    <m/>
    <m/>
    <x v="0"/>
  </r>
  <r>
    <x v="0"/>
    <s v="568bbed7-58a9-4287-ac5a-e02f1f77cae1"/>
    <x v="0"/>
    <e v="#N/A"/>
    <e v="#N/A"/>
    <e v="#N/A"/>
    <s v="FIXED"/>
    <x v="0"/>
    <m/>
    <m/>
    <m/>
    <m/>
    <x v="0"/>
  </r>
  <r>
    <x v="0"/>
    <s v="568bea7f-1d53-4f67-b127-21700c174109"/>
    <x v="0"/>
    <e v="#N/A"/>
    <e v="#N/A"/>
    <e v="#N/A"/>
    <s v="FIXED"/>
    <x v="0"/>
    <m/>
    <m/>
    <m/>
    <m/>
    <x v="0"/>
  </r>
  <r>
    <x v="0"/>
    <s v="568dc8da-e9e1-4505-8654-049f6895aebf"/>
    <x v="0"/>
    <e v="#N/A"/>
    <e v="#N/A"/>
    <e v="#N/A"/>
    <s v="FIXED"/>
    <x v="0"/>
    <m/>
    <m/>
    <m/>
    <m/>
    <x v="0"/>
  </r>
  <r>
    <x v="0"/>
    <s v="568e460a-34db-48f1-ba1e-2a30e2cce75a"/>
    <x v="0"/>
    <e v="#N/A"/>
    <e v="#N/A"/>
    <e v="#N/A"/>
    <s v="FIXED"/>
    <x v="0"/>
    <m/>
    <m/>
    <m/>
    <m/>
    <x v="0"/>
  </r>
  <r>
    <x v="0"/>
    <s v="568eba71-188a-4739-996c-57554d6eb3ca"/>
    <x v="0"/>
    <e v="#N/A"/>
    <e v="#N/A"/>
    <e v="#N/A"/>
    <s v="FIXED"/>
    <x v="0"/>
    <m/>
    <m/>
    <m/>
    <m/>
    <x v="0"/>
  </r>
  <r>
    <x v="0"/>
    <s v="568f3f94-a3af-4044-8fb2-6ad137b69519"/>
    <x v="0"/>
    <e v="#N/A"/>
    <e v="#N/A"/>
    <e v="#N/A"/>
    <s v="FIXED"/>
    <x v="0"/>
    <m/>
    <m/>
    <m/>
    <m/>
    <x v="0"/>
  </r>
  <r>
    <x v="9"/>
    <s v="568f7145-a452-4573-9698-1f511f2e9105"/>
    <x v="0"/>
    <s v="bpn-cmtyfs01x"/>
    <s v="568f7145-a452-4573-9698-1f511f2e9105"/>
    <s v="Medium"/>
    <s v="FIXED"/>
    <x v="0"/>
    <m/>
    <m/>
    <m/>
    <m/>
    <x v="0"/>
  </r>
  <r>
    <x v="0"/>
    <s v="568f88ee-c92f-4136-aa2e-0b7487c966d4"/>
    <x v="0"/>
    <e v="#N/A"/>
    <e v="#N/A"/>
    <e v="#N/A"/>
    <s v="FIXED"/>
    <x v="0"/>
    <m/>
    <m/>
    <m/>
    <m/>
    <x v="0"/>
  </r>
  <r>
    <x v="0"/>
    <s v="56902592-ab55-4727-a74e-93120899e878"/>
    <x v="0"/>
    <e v="#N/A"/>
    <e v="#N/A"/>
    <e v="#N/A"/>
    <s v="FIXED"/>
    <x v="0"/>
    <m/>
    <m/>
    <m/>
    <m/>
    <x v="0"/>
  </r>
  <r>
    <x v="0"/>
    <s v="569065a5-e43e-48d9-bc6f-e871ebcfebb5"/>
    <x v="0"/>
    <e v="#N/A"/>
    <e v="#N/A"/>
    <e v="#N/A"/>
    <s v="FIXED"/>
    <x v="0"/>
    <m/>
    <m/>
    <m/>
    <m/>
    <x v="0"/>
  </r>
  <r>
    <x v="0"/>
    <s v="5690b151-d471-4899-b572-648a6ab9acad"/>
    <x v="0"/>
    <e v="#N/A"/>
    <e v="#N/A"/>
    <e v="#N/A"/>
    <s v="FIXED"/>
    <x v="0"/>
    <m/>
    <m/>
    <m/>
    <m/>
    <x v="0"/>
  </r>
  <r>
    <x v="0"/>
    <s v="56930a7a-2eb0-4bce-85ec-0f76c2364547"/>
    <x v="0"/>
    <e v="#N/A"/>
    <e v="#N/A"/>
    <e v="#N/A"/>
    <s v="FIXED"/>
    <x v="0"/>
    <m/>
    <m/>
    <m/>
    <m/>
    <x v="0"/>
  </r>
  <r>
    <x v="2"/>
    <s v="56932843-fa40-4852-a772-5e0eb3205371"/>
    <x v="0"/>
    <e v="#N/A"/>
    <e v="#N/A"/>
    <e v="#N/A"/>
    <s v="FIXED"/>
    <x v="0"/>
    <m/>
    <m/>
    <m/>
    <m/>
    <x v="0"/>
  </r>
  <r>
    <x v="0"/>
    <s v="56932a7c-f7e6-44c2-918c-edebe0653022"/>
    <x v="0"/>
    <e v="#N/A"/>
    <e v="#N/A"/>
    <e v="#N/A"/>
    <s v="FIXED"/>
    <x v="0"/>
    <m/>
    <m/>
    <m/>
    <m/>
    <x v="0"/>
  </r>
  <r>
    <x v="0"/>
    <s v="56946900-04e9-4abe-aa97-daa22dbd4a5e"/>
    <x v="0"/>
    <e v="#N/A"/>
    <e v="#N/A"/>
    <e v="#N/A"/>
    <s v="FIXED"/>
    <x v="0"/>
    <m/>
    <m/>
    <m/>
    <m/>
    <x v="0"/>
  </r>
  <r>
    <x v="0"/>
    <s v="5694eea4-21d7-4931-a522-99a71a352324"/>
    <x v="0"/>
    <e v="#N/A"/>
    <e v="#N/A"/>
    <e v="#N/A"/>
    <s v="FIXED"/>
    <x v="0"/>
    <m/>
    <m/>
    <m/>
    <m/>
    <x v="0"/>
  </r>
  <r>
    <x v="0"/>
    <s v="5695d10a-5b6b-4d52-9fdc-6dcc6ba266b3"/>
    <x v="0"/>
    <e v="#N/A"/>
    <e v="#N/A"/>
    <e v="#N/A"/>
    <s v="FIXED"/>
    <x v="0"/>
    <m/>
    <m/>
    <m/>
    <m/>
    <x v="0"/>
  </r>
  <r>
    <x v="4"/>
    <s v="5696ad20-26b5-45b1-8879-e5c4a426a862"/>
    <x v="0"/>
    <e v="#N/A"/>
    <e v="#N/A"/>
    <e v="#N/A"/>
    <s v="FIXED"/>
    <x v="0"/>
    <m/>
    <m/>
    <m/>
    <m/>
    <x v="0"/>
  </r>
  <r>
    <x v="0"/>
    <s v="56981a51-eaca-4c03-a289-d1b7995d04f7"/>
    <x v="0"/>
    <e v="#N/A"/>
    <e v="#N/A"/>
    <e v="#N/A"/>
    <s v="FIXED"/>
    <x v="0"/>
    <m/>
    <m/>
    <m/>
    <m/>
    <x v="0"/>
  </r>
  <r>
    <x v="0"/>
    <s v="569861e1-2d6f-4310-82ea-537504e8e520"/>
    <x v="0"/>
    <e v="#N/A"/>
    <e v="#N/A"/>
    <e v="#N/A"/>
    <s v="FIXED"/>
    <x v="0"/>
    <m/>
    <m/>
    <m/>
    <m/>
    <x v="0"/>
  </r>
  <r>
    <x v="7"/>
    <s v="5698660f-4c2a-47a6-ad7f-cc5e69719d49"/>
    <x v="0"/>
    <e v="#N/A"/>
    <e v="#N/A"/>
    <e v="#N/A"/>
    <s v="FIXED"/>
    <x v="0"/>
    <m/>
    <m/>
    <m/>
    <m/>
    <x v="0"/>
  </r>
  <r>
    <x v="4"/>
    <s v="5698b7e4-fcd0-4cd4-910a-69091d6ee81b"/>
    <x v="0"/>
    <e v="#N/A"/>
    <e v="#N/A"/>
    <e v="#N/A"/>
    <s v="FIXED"/>
    <x v="0"/>
    <m/>
    <m/>
    <m/>
    <m/>
    <x v="0"/>
  </r>
  <r>
    <x v="0"/>
    <s v="5698ba6f-c0df-4267-b306-7121537a4b62"/>
    <x v="0"/>
    <e v="#N/A"/>
    <e v="#N/A"/>
    <e v="#N/A"/>
    <s v="FIXED"/>
    <x v="0"/>
    <m/>
    <m/>
    <m/>
    <m/>
    <x v="0"/>
  </r>
  <r>
    <x v="0"/>
    <s v="569b5028-19d2-41b2-933a-d3dce1f13c81"/>
    <x v="0"/>
    <e v="#N/A"/>
    <e v="#N/A"/>
    <e v="#N/A"/>
    <s v="FIXED"/>
    <x v="0"/>
    <m/>
    <m/>
    <m/>
    <m/>
    <x v="0"/>
  </r>
  <r>
    <x v="10"/>
    <s v="569bbac9-efdc-4462-9822-b247184e82d2"/>
    <x v="0"/>
    <e v="#N/A"/>
    <e v="#N/A"/>
    <e v="#N/A"/>
    <s v="FIXED"/>
    <x v="0"/>
    <m/>
    <m/>
    <m/>
    <m/>
    <x v="0"/>
  </r>
  <r>
    <x v="1"/>
    <s v="569bf7c8-3aea-48e3-9401-03c3d207d876"/>
    <x v="0"/>
    <e v="#N/A"/>
    <e v="#N/A"/>
    <e v="#N/A"/>
    <s v="FIXED"/>
    <x v="0"/>
    <m/>
    <m/>
    <m/>
    <m/>
    <x v="0"/>
  </r>
  <r>
    <x v="0"/>
    <s v="569c05b9-30ba-4df3-a4a6-6050ab9b6e0e"/>
    <x v="0"/>
    <e v="#N/A"/>
    <e v="#N/A"/>
    <e v="#N/A"/>
    <s v="FIXED"/>
    <x v="0"/>
    <m/>
    <m/>
    <m/>
    <m/>
    <x v="0"/>
  </r>
  <r>
    <x v="1"/>
    <s v="569c0ad1-cfd2-4a59-baf8-5e17143ba8de"/>
    <x v="0"/>
    <e v="#N/A"/>
    <e v="#N/A"/>
    <e v="#N/A"/>
    <s v="FIXED"/>
    <x v="0"/>
    <m/>
    <m/>
    <m/>
    <m/>
    <x v="0"/>
  </r>
  <r>
    <x v="0"/>
    <s v="569c8adf-a89e-4617-9cc8-5ff72b6742fa"/>
    <x v="0"/>
    <e v="#N/A"/>
    <e v="#N/A"/>
    <e v="#N/A"/>
    <s v="FIXED"/>
    <x v="0"/>
    <m/>
    <m/>
    <m/>
    <m/>
    <x v="0"/>
  </r>
  <r>
    <x v="0"/>
    <s v="569fafc9-73ab-41d3-a1a9-6cb85bce534f"/>
    <x v="1"/>
    <s v="0253brn7p7l9n2d.bpna.popularinc.net"/>
    <s v="569fafc9-73ab-41d3-a1a9-6cb85bce534f"/>
    <s v="High"/>
    <s v="RESURFACED"/>
    <x v="0"/>
    <m/>
    <m/>
    <m/>
    <m/>
    <x v="0"/>
  </r>
  <r>
    <x v="0"/>
    <s v="569fd6c5-5a77-4831-8be6-53ab65303f68"/>
    <x v="2"/>
    <s v="0062brnbzjsnd2d.bpna.popularinc.net"/>
    <s v="569fd6c5-5a77-4831-8be6-53ab65303f68"/>
    <s v="High"/>
    <s v="ACTIVE"/>
    <x v="0"/>
    <m/>
    <m/>
    <m/>
    <m/>
    <x v="0"/>
  </r>
  <r>
    <x v="0"/>
    <s v="56a0c58a-6dc3-4202-9f7f-2fce69fefe88"/>
    <x v="0"/>
    <e v="#N/A"/>
    <e v="#N/A"/>
    <e v="#N/A"/>
    <s v="FIXED"/>
    <x v="0"/>
    <m/>
    <m/>
    <m/>
    <m/>
    <x v="0"/>
  </r>
  <r>
    <x v="6"/>
    <s v="56a13d83-f20b-4b95-ada2-fe946b97995a"/>
    <x v="0"/>
    <e v="#N/A"/>
    <e v="#N/A"/>
    <e v="#N/A"/>
    <s v="FIXED"/>
    <x v="0"/>
    <m/>
    <m/>
    <m/>
    <m/>
    <x v="0"/>
  </r>
  <r>
    <x v="0"/>
    <s v="56a19533-e626-471a-b352-d34005158036"/>
    <x v="0"/>
    <e v="#N/A"/>
    <e v="#N/A"/>
    <e v="#N/A"/>
    <s v="FIXED"/>
    <x v="0"/>
    <m/>
    <m/>
    <m/>
    <m/>
    <x v="0"/>
  </r>
  <r>
    <x v="0"/>
    <s v="56a2ca75-df22-4820-aa9f-6a67308e2037"/>
    <x v="0"/>
    <e v="#N/A"/>
    <e v="#N/A"/>
    <e v="#N/A"/>
    <s v="FIXED"/>
    <x v="0"/>
    <m/>
    <m/>
    <m/>
    <m/>
    <x v="0"/>
  </r>
  <r>
    <x v="0"/>
    <s v="56a3e101-1c80-4537-afef-833319543daa"/>
    <x v="0"/>
    <e v="#N/A"/>
    <e v="#N/A"/>
    <e v="#N/A"/>
    <s v="FIXED"/>
    <x v="0"/>
    <m/>
    <m/>
    <m/>
    <m/>
    <x v="0"/>
  </r>
  <r>
    <x v="0"/>
    <s v="56a40eb4-01a0-409e-a784-6156a40de0ab"/>
    <x v="0"/>
    <e v="#N/A"/>
    <e v="#N/A"/>
    <e v="#N/A"/>
    <s v="FIXED"/>
    <x v="0"/>
    <m/>
    <m/>
    <m/>
    <m/>
    <x v="0"/>
  </r>
  <r>
    <x v="0"/>
    <s v="56a4a844-cf70-4449-94fb-46f56d8236ac"/>
    <x v="2"/>
    <s v="0264brn3xrlnd2d.bpna.popularinc.net"/>
    <s v="56a4a844-cf70-4449-94fb-46f56d8236ac"/>
    <s v="High"/>
    <s v="ACTIVE"/>
    <x v="0"/>
    <m/>
    <m/>
    <m/>
    <m/>
    <x v="0"/>
  </r>
  <r>
    <x v="0"/>
    <s v="56a4ba2e-712a-4ced-9f1e-00899668cc6e"/>
    <x v="0"/>
    <e v="#N/A"/>
    <e v="#N/A"/>
    <e v="#N/A"/>
    <s v="FIXED"/>
    <x v="0"/>
    <m/>
    <m/>
    <m/>
    <m/>
    <x v="0"/>
  </r>
  <r>
    <x v="0"/>
    <s v="56a5823a-290e-45e0-a8df-85b4129f50a8"/>
    <x v="0"/>
    <e v="#N/A"/>
    <e v="#N/A"/>
    <e v="#N/A"/>
    <s v="FIXED"/>
    <x v="0"/>
    <m/>
    <m/>
    <m/>
    <m/>
    <x v="0"/>
  </r>
  <r>
    <x v="4"/>
    <s v="56a59599-7527-4579-adcc-545a591b3db0"/>
    <x v="0"/>
    <e v="#N/A"/>
    <e v="#N/A"/>
    <e v="#N/A"/>
    <s v="FIXED"/>
    <x v="0"/>
    <m/>
    <m/>
    <m/>
    <m/>
    <x v="0"/>
  </r>
  <r>
    <x v="1"/>
    <s v="56a7072b-dbe2-47a6-9a91-fddd22ada66f"/>
    <x v="0"/>
    <s v="bpn-0098bp-01"/>
    <s v="56a7072b-dbe2-47a6-9a91-fddd22ada66f"/>
    <s v="Critical"/>
    <s v="FIXED"/>
    <x v="0"/>
    <m/>
    <m/>
    <m/>
    <m/>
    <x v="0"/>
  </r>
  <r>
    <x v="1"/>
    <s v="56a746b7-cee5-4569-a752-58c9a3ec8261"/>
    <x v="0"/>
    <e v="#N/A"/>
    <e v="#N/A"/>
    <e v="#N/A"/>
    <s v="FIXED"/>
    <x v="0"/>
    <m/>
    <m/>
    <m/>
    <m/>
    <x v="0"/>
  </r>
  <r>
    <x v="0"/>
    <s v="56a7c60b-05b0-4026-b093-716c479cc50f"/>
    <x v="0"/>
    <e v="#N/A"/>
    <e v="#N/A"/>
    <e v="#N/A"/>
    <s v="FIXED"/>
    <x v="0"/>
    <m/>
    <m/>
    <m/>
    <m/>
    <x v="0"/>
  </r>
  <r>
    <x v="0"/>
    <s v="56aa82c6-6b25-42f5-b3e5-efa55ab9a7cb"/>
    <x v="0"/>
    <e v="#N/A"/>
    <e v="#N/A"/>
    <e v="#N/A"/>
    <s v="FIXED"/>
    <x v="0"/>
    <m/>
    <m/>
    <m/>
    <m/>
    <x v="0"/>
  </r>
  <r>
    <x v="0"/>
    <s v="56ab3992-fa4d-41e4-ae54-7ca3863f9a6c"/>
    <x v="0"/>
    <e v="#N/A"/>
    <e v="#N/A"/>
    <e v="#N/A"/>
    <s v="FIXED"/>
    <x v="0"/>
    <m/>
    <m/>
    <m/>
    <m/>
    <x v="0"/>
  </r>
  <r>
    <x v="1"/>
    <s v="56abdf7b-9bdb-41fe-b101-146d50be0f5d"/>
    <x v="0"/>
    <e v="#N/A"/>
    <e v="#N/A"/>
    <e v="#N/A"/>
    <s v="FIXED"/>
    <x v="0"/>
    <m/>
    <m/>
    <m/>
    <m/>
    <x v="0"/>
  </r>
  <r>
    <x v="7"/>
    <s v="56ac1222-e660-471f-837f-d562503ef4da"/>
    <x v="0"/>
    <e v="#N/A"/>
    <e v="#N/A"/>
    <e v="#N/A"/>
    <s v="FIXED"/>
    <x v="0"/>
    <m/>
    <m/>
    <m/>
    <m/>
    <x v="0"/>
  </r>
  <r>
    <x v="6"/>
    <s v="56ac1f26-ae30-47f7-b870-0acbc423436b"/>
    <x v="2"/>
    <s v="bpn-rosepvws-04"/>
    <s v="56ac1f26-ae30-47f7-b870-0acbc423436b"/>
    <s v="Medium"/>
    <s v="ACTIVE"/>
    <x v="0"/>
    <m/>
    <m/>
    <m/>
    <m/>
    <x v="0"/>
  </r>
  <r>
    <x v="2"/>
    <s v="56ad01b0-f992-458b-954c-9fca9e3c09aa"/>
    <x v="0"/>
    <e v="#N/A"/>
    <e v="#N/A"/>
    <e v="#N/A"/>
    <s v="FIXED"/>
    <x v="0"/>
    <m/>
    <m/>
    <m/>
    <m/>
    <x v="0"/>
  </r>
  <r>
    <x v="2"/>
    <s v="56ad08db-0811-4e77-81a9-b0887fc4de12"/>
    <x v="3"/>
    <s v="bpn-rosecmas-05"/>
    <s v="56ad08db-0811-4e77-81a9-b0887fc4de12"/>
    <s v="Medium"/>
    <s v="NEW"/>
    <x v="0"/>
    <m/>
    <m/>
    <m/>
    <m/>
    <x v="0"/>
  </r>
  <r>
    <x v="0"/>
    <s v="56ad382a-8f2a-409e-a42e-2e86a68a4696"/>
    <x v="0"/>
    <s v="0007brn3xjfnd2d.bpna.popularinc.net"/>
    <s v="56ad382a-8f2a-409e-a42e-2e86a68a4696"/>
    <s v="Medium"/>
    <s v="FIXED"/>
    <x v="0"/>
    <m/>
    <m/>
    <m/>
    <m/>
    <x v="0"/>
  </r>
  <r>
    <x v="0"/>
    <s v="56b05135-ec55-4057-9bff-cc10dc0a8dea"/>
    <x v="0"/>
    <e v="#N/A"/>
    <e v="#N/A"/>
    <e v="#N/A"/>
    <s v="FIXED"/>
    <x v="0"/>
    <m/>
    <m/>
    <m/>
    <m/>
    <x v="0"/>
  </r>
  <r>
    <x v="4"/>
    <s v="56b15159-f3e4-41b6-9509-32243163c8a2"/>
    <x v="0"/>
    <e v="#N/A"/>
    <e v="#N/A"/>
    <e v="#N/A"/>
    <s v="FIXED"/>
    <x v="0"/>
    <m/>
    <m/>
    <m/>
    <m/>
    <x v="0"/>
  </r>
  <r>
    <x v="0"/>
    <s v="56b17b43-64af-4249-b1f7-0c93106c484c"/>
    <x v="0"/>
    <e v="#N/A"/>
    <e v="#N/A"/>
    <e v="#N/A"/>
    <s v="FIXED"/>
    <x v="0"/>
    <m/>
    <m/>
    <m/>
    <m/>
    <x v="0"/>
  </r>
  <r>
    <x v="0"/>
    <s v="56b25bb4-8fcf-4fb4-ab40-ea2469acf4a3"/>
    <x v="0"/>
    <e v="#N/A"/>
    <e v="#N/A"/>
    <e v="#N/A"/>
    <s v="FIXED"/>
    <x v="0"/>
    <m/>
    <m/>
    <m/>
    <m/>
    <x v="0"/>
  </r>
  <r>
    <x v="7"/>
    <s v="56b26d9d-c8ce-4359-bacf-6906406c9bb8"/>
    <x v="0"/>
    <e v="#N/A"/>
    <e v="#N/A"/>
    <e v="#N/A"/>
    <s v="FIXED"/>
    <x v="0"/>
    <m/>
    <m/>
    <m/>
    <m/>
    <x v="0"/>
  </r>
  <r>
    <x v="0"/>
    <s v="56b44b2f-e429-4345-8832-3228be2be89b"/>
    <x v="0"/>
    <e v="#N/A"/>
    <e v="#N/A"/>
    <e v="#N/A"/>
    <s v="FIXED"/>
    <x v="0"/>
    <m/>
    <m/>
    <m/>
    <m/>
    <x v="0"/>
  </r>
  <r>
    <x v="4"/>
    <s v="56b4b492-dfa0-4f5c-a87b-c7631b1f7352"/>
    <x v="0"/>
    <e v="#N/A"/>
    <e v="#N/A"/>
    <e v="#N/A"/>
    <s v="FIXED"/>
    <x v="0"/>
    <m/>
    <m/>
    <m/>
    <m/>
    <x v="0"/>
  </r>
  <r>
    <x v="0"/>
    <s v="56b4c9dd-6490-481b-8c57-fe1e57e46d9f"/>
    <x v="0"/>
    <e v="#N/A"/>
    <e v="#N/A"/>
    <e v="#N/A"/>
    <s v="FIXED"/>
    <x v="0"/>
    <m/>
    <m/>
    <m/>
    <m/>
    <x v="0"/>
  </r>
  <r>
    <x v="4"/>
    <s v="56b4ff6c-dc62-418c-8cb4-7ed5b14ef4d4"/>
    <x v="0"/>
    <e v="#N/A"/>
    <e v="#N/A"/>
    <e v="#N/A"/>
    <s v="FIXED"/>
    <x v="0"/>
    <m/>
    <m/>
    <m/>
    <m/>
    <x v="0"/>
  </r>
  <r>
    <x v="2"/>
    <s v="56b59628-2a87-4471-acd0-bddc88e82f47"/>
    <x v="0"/>
    <e v="#N/A"/>
    <e v="#N/A"/>
    <e v="#N/A"/>
    <s v="FIXED"/>
    <x v="0"/>
    <m/>
    <m/>
    <m/>
    <m/>
    <x v="0"/>
  </r>
  <r>
    <x v="6"/>
    <s v="56b66c4b-c0de-4237-87c9-0cdd6a1498e4"/>
    <x v="2"/>
    <s v="bpn-rosetecm-04"/>
    <s v="56b66c4b-c0de-4237-87c9-0cdd6a1498e4"/>
    <s v="High"/>
    <s v="ACTIVE"/>
    <x v="0"/>
    <m/>
    <m/>
    <m/>
    <m/>
    <x v="0"/>
  </r>
  <r>
    <x v="0"/>
    <s v="56b8cac2-60f4-424a-a5c0-c346f3205257"/>
    <x v="0"/>
    <s v="miambko2p9sq73l.bpna.popularinc.net"/>
    <s v="56b8cac2-60f4-424a-a5c0-c346f3205257"/>
    <s v="High"/>
    <s v="FIXED"/>
    <x v="0"/>
    <m/>
    <m/>
    <m/>
    <m/>
    <x v="0"/>
  </r>
  <r>
    <x v="6"/>
    <s v="56b95465-f33a-4f86-a742-e3585710ead0"/>
    <x v="0"/>
    <e v="#N/A"/>
    <e v="#N/A"/>
    <e v="#N/A"/>
    <s v="FIXED"/>
    <x v="0"/>
    <m/>
    <m/>
    <m/>
    <m/>
    <x v="0"/>
  </r>
  <r>
    <x v="4"/>
    <s v="56b9cc35-3271-44f6-9e62-759de6561a34"/>
    <x v="0"/>
    <e v="#N/A"/>
    <e v="#N/A"/>
    <e v="#N/A"/>
    <s v="FIXED"/>
    <x v="0"/>
    <m/>
    <m/>
    <m/>
    <m/>
    <x v="0"/>
  </r>
  <r>
    <x v="0"/>
    <s v="56ba3c7a-49c8-4ae5-a4b0-b3b979a38e73"/>
    <x v="2"/>
    <s v="0019bcp8htzhq2d.bpna.popularinc.net"/>
    <s v="56ba3c7a-49c8-4ae5-a4b0-b3b979a38e73"/>
    <s v="High"/>
    <s v="ACTIVE"/>
    <x v="0"/>
    <m/>
    <m/>
    <m/>
    <m/>
    <x v="0"/>
  </r>
  <r>
    <x v="2"/>
    <s v="56ba9cc8-23a8-48b4-89fb-391c82ed15f3"/>
    <x v="0"/>
    <e v="#N/A"/>
    <e v="#N/A"/>
    <e v="#N/A"/>
    <s v="FIXED"/>
    <x v="0"/>
    <m/>
    <m/>
    <m/>
    <m/>
    <x v="0"/>
  </r>
  <r>
    <x v="0"/>
    <s v="56baad60-4bf7-4c34-8cb8-d0f70e980bc9"/>
    <x v="2"/>
    <e v="#N/A"/>
    <e v="#N/A"/>
    <e v="#N/A"/>
    <s v="ACTIVE"/>
    <x v="0"/>
    <m/>
    <m/>
    <m/>
    <m/>
    <x v="0"/>
  </r>
  <r>
    <x v="0"/>
    <s v="56bb1457-55d5-46b2-b5a4-5e26c42250ba"/>
    <x v="0"/>
    <e v="#N/A"/>
    <e v="#N/A"/>
    <e v="#N/A"/>
    <s v="FIXED"/>
    <x v="0"/>
    <m/>
    <m/>
    <m/>
    <m/>
    <x v="0"/>
  </r>
  <r>
    <x v="0"/>
    <s v="56bbdfbe-9cb5-41d6-b2e4-e45b483f0b78"/>
    <x v="0"/>
    <e v="#N/A"/>
    <e v="#N/A"/>
    <e v="#N/A"/>
    <s v="FIXED"/>
    <x v="0"/>
    <m/>
    <m/>
    <m/>
    <m/>
    <x v="0"/>
  </r>
  <r>
    <x v="0"/>
    <s v="56bcccaf-70bc-4e7b-9e98-5626ee308a24"/>
    <x v="0"/>
    <e v="#N/A"/>
    <e v="#N/A"/>
    <e v="#N/A"/>
    <s v="FIXED"/>
    <x v="0"/>
    <m/>
    <m/>
    <m/>
    <m/>
    <x v="0"/>
  </r>
  <r>
    <x v="1"/>
    <s v="56bd391f-74b8-48d4-bfd1-e14c409fe436"/>
    <x v="0"/>
    <e v="#N/A"/>
    <e v="#N/A"/>
    <e v="#N/A"/>
    <s v="FIXED"/>
    <x v="0"/>
    <m/>
    <m/>
    <m/>
    <m/>
    <x v="0"/>
  </r>
  <r>
    <x v="1"/>
    <s v="56be50a1-e913-40a6-9eba-50763a2e0dc3"/>
    <x v="2"/>
    <s v="bpn-atmdcdn-01"/>
    <s v="56be50a1-e913-40a6-9eba-50763a2e0dc3"/>
    <s v="Medium"/>
    <s v="ACTIVE"/>
    <x v="0"/>
    <m/>
    <m/>
    <m/>
    <m/>
    <x v="0"/>
  </r>
  <r>
    <x v="10"/>
    <s v="56c12664-9cb3-4ece-9c39-9dc8cfa1d96d"/>
    <x v="0"/>
    <e v="#N/A"/>
    <e v="#N/A"/>
    <e v="#N/A"/>
    <s v="FIXED"/>
    <x v="0"/>
    <m/>
    <m/>
    <m/>
    <m/>
    <x v="0"/>
  </r>
  <r>
    <x v="0"/>
    <s v="56c1a2e0-40d1-47d8-879e-bea651ccfdb7"/>
    <x v="0"/>
    <e v="#N/A"/>
    <e v="#N/A"/>
    <e v="#N/A"/>
    <s v="FIXED"/>
    <x v="0"/>
    <m/>
    <m/>
    <m/>
    <m/>
    <x v="0"/>
  </r>
  <r>
    <x v="5"/>
    <s v="56c2c83c-e9a7-4487-88c2-7c10c9daeed0"/>
    <x v="0"/>
    <e v="#N/A"/>
    <e v="#N/A"/>
    <e v="#N/A"/>
    <s v="FIXED"/>
    <x v="0"/>
    <m/>
    <m/>
    <m/>
    <m/>
    <x v="0"/>
  </r>
  <r>
    <x v="10"/>
    <s v="56c32694-ab24-4c2e-9ebd-90c447a3392a"/>
    <x v="0"/>
    <e v="#N/A"/>
    <e v="#N/A"/>
    <e v="#N/A"/>
    <s v="FIXED"/>
    <x v="0"/>
    <m/>
    <m/>
    <m/>
    <m/>
    <x v="0"/>
  </r>
  <r>
    <x v="0"/>
    <s v="56c3d830-78f6-40d8-be9f-bd04f90810c7"/>
    <x v="0"/>
    <e v="#N/A"/>
    <e v="#N/A"/>
    <e v="#N/A"/>
    <s v="FIXED"/>
    <x v="0"/>
    <m/>
    <m/>
    <m/>
    <m/>
    <x v="0"/>
  </r>
  <r>
    <x v="0"/>
    <s v="56c3f1f1-f477-4079-936e-66cad32644b2"/>
    <x v="0"/>
    <e v="#N/A"/>
    <e v="#N/A"/>
    <e v="#N/A"/>
    <s v="FIXED"/>
    <x v="0"/>
    <m/>
    <m/>
    <m/>
    <m/>
    <x v="0"/>
  </r>
  <r>
    <x v="0"/>
    <s v="56c49625-39e2-4210-8398-5dd9b47c0eee"/>
    <x v="0"/>
    <s v="miambkohpjj633l.bpna.popularinc.net"/>
    <s v="56c49625-39e2-4210-8398-5dd9b47c0eee"/>
    <s v="Medium"/>
    <s v="FIXED"/>
    <x v="0"/>
    <m/>
    <m/>
    <m/>
    <m/>
    <x v="0"/>
  </r>
  <r>
    <x v="0"/>
    <s v="56c4b163-e031-40de-a7b7-3f61b1cac187"/>
    <x v="0"/>
    <e v="#N/A"/>
    <e v="#N/A"/>
    <e v="#N/A"/>
    <s v="FIXED"/>
    <x v="0"/>
    <m/>
    <m/>
    <m/>
    <m/>
    <x v="0"/>
  </r>
  <r>
    <x v="0"/>
    <s v="56c4e7c2-5a23-470f-8992-5430520f6402"/>
    <x v="0"/>
    <e v="#N/A"/>
    <e v="#N/A"/>
    <e v="#N/A"/>
    <s v="FIXED"/>
    <x v="0"/>
    <m/>
    <m/>
    <m/>
    <m/>
    <x v="0"/>
  </r>
  <r>
    <x v="0"/>
    <s v="56c5066b-7bfd-44e6-b672-39cc898cb201"/>
    <x v="0"/>
    <e v="#N/A"/>
    <e v="#N/A"/>
    <e v="#N/A"/>
    <s v="FIXED"/>
    <x v="0"/>
    <m/>
    <m/>
    <m/>
    <m/>
    <x v="0"/>
  </r>
  <r>
    <x v="0"/>
    <s v="56c542b8-c7a8-435f-85cd-45242a032e4c"/>
    <x v="0"/>
    <e v="#N/A"/>
    <e v="#N/A"/>
    <e v="#N/A"/>
    <s v="FIXED"/>
    <x v="0"/>
    <m/>
    <m/>
    <m/>
    <m/>
    <x v="0"/>
  </r>
  <r>
    <x v="1"/>
    <s v="56c55683-f565-4731-82e2-60d9a31383cd"/>
    <x v="0"/>
    <e v="#N/A"/>
    <e v="#N/A"/>
    <e v="#N/A"/>
    <s v="FIXED"/>
    <x v="0"/>
    <m/>
    <m/>
    <m/>
    <m/>
    <x v="0"/>
  </r>
  <r>
    <x v="2"/>
    <s v="56c5c872-c6c2-4578-90a6-2db2bd6b7a4f"/>
    <x v="0"/>
    <e v="#N/A"/>
    <e v="#N/A"/>
    <e v="#N/A"/>
    <s v="FIXED"/>
    <x v="0"/>
    <m/>
    <m/>
    <m/>
    <m/>
    <x v="0"/>
  </r>
  <r>
    <x v="1"/>
    <s v="56c7188e-c84a-4878-b534-4cbb1f4d3468"/>
    <x v="0"/>
    <e v="#N/A"/>
    <e v="#N/A"/>
    <e v="#N/A"/>
    <s v="FIXED"/>
    <x v="0"/>
    <m/>
    <m/>
    <m/>
    <m/>
    <x v="0"/>
  </r>
  <r>
    <x v="1"/>
    <s v="56c779c9-3ab2-4988-adb5-8a80e23e9831"/>
    <x v="0"/>
    <e v="#N/A"/>
    <e v="#N/A"/>
    <e v="#N/A"/>
    <s v="FIXED"/>
    <x v="0"/>
    <m/>
    <m/>
    <m/>
    <m/>
    <x v="0"/>
  </r>
  <r>
    <x v="0"/>
    <s v="56c947da-d54c-491a-bf61-5bf38a8dd7b3"/>
    <x v="0"/>
    <e v="#N/A"/>
    <e v="#N/A"/>
    <e v="#N/A"/>
    <s v="FIXED"/>
    <x v="0"/>
    <m/>
    <m/>
    <m/>
    <m/>
    <x v="0"/>
  </r>
  <r>
    <x v="0"/>
    <s v="56cc0714-3e63-4108-ae1d-38da82d08a50"/>
    <x v="0"/>
    <e v="#N/A"/>
    <e v="#N/A"/>
    <e v="#N/A"/>
    <s v="FIXED"/>
    <x v="0"/>
    <m/>
    <m/>
    <m/>
    <m/>
    <x v="0"/>
  </r>
  <r>
    <x v="4"/>
    <s v="56cc74c2-d585-427a-85a2-d6a6805b5a27"/>
    <x v="1"/>
    <e v="#N/A"/>
    <e v="#N/A"/>
    <e v="#N/A"/>
    <s v="RESURFACED"/>
    <x v="0"/>
    <m/>
    <m/>
    <m/>
    <m/>
    <x v="0"/>
  </r>
  <r>
    <x v="0"/>
    <s v="56ccc475-0539-4832-8613-6225d0e243ed"/>
    <x v="0"/>
    <e v="#N/A"/>
    <e v="#N/A"/>
    <e v="#N/A"/>
    <s v="FIXED"/>
    <x v="0"/>
    <m/>
    <m/>
    <m/>
    <m/>
    <x v="0"/>
  </r>
  <r>
    <x v="1"/>
    <s v="56cd190f-a62d-476a-8d0b-f05b123ea897"/>
    <x v="0"/>
    <e v="#N/A"/>
    <e v="#N/A"/>
    <e v="#N/A"/>
    <s v="FIXED"/>
    <x v="0"/>
    <m/>
    <m/>
    <m/>
    <m/>
    <x v="0"/>
  </r>
  <r>
    <x v="0"/>
    <s v="56cdb825-14c2-46cb-935c-0e562b848a08"/>
    <x v="0"/>
    <e v="#N/A"/>
    <e v="#N/A"/>
    <e v="#N/A"/>
    <s v="FIXED"/>
    <x v="0"/>
    <m/>
    <m/>
    <m/>
    <m/>
    <x v="0"/>
  </r>
  <r>
    <x v="7"/>
    <s v="56ce09d3-d162-410e-af4f-5d4fbf93d3d0"/>
    <x v="0"/>
    <e v="#N/A"/>
    <e v="#N/A"/>
    <e v="#N/A"/>
    <s v="FIXED"/>
    <x v="0"/>
    <m/>
    <m/>
    <m/>
    <m/>
    <x v="0"/>
  </r>
  <r>
    <x v="10"/>
    <s v="56ce4cf0-8f49-4927-9e68-040006d4c81b"/>
    <x v="0"/>
    <e v="#N/A"/>
    <e v="#N/A"/>
    <e v="#N/A"/>
    <s v="FIXED"/>
    <x v="0"/>
    <m/>
    <m/>
    <m/>
    <m/>
    <x v="0"/>
  </r>
  <r>
    <x v="2"/>
    <s v="56ce63e8-410c-49f4-99d4-0b49cbc83d94"/>
    <x v="0"/>
    <s v="bpn-rosefx-02"/>
    <s v="56ce63e8-410c-49f4-99d4-0b49cbc83d94"/>
    <s v="Medium"/>
    <s v="FIXED"/>
    <x v="0"/>
    <m/>
    <m/>
    <m/>
    <m/>
    <x v="0"/>
  </r>
  <r>
    <x v="0"/>
    <s v="56ced703-cd3e-4f17-b268-e5b3e6e69688"/>
    <x v="0"/>
    <e v="#N/A"/>
    <e v="#N/A"/>
    <e v="#N/A"/>
    <s v="FIXED"/>
    <x v="0"/>
    <m/>
    <m/>
    <m/>
    <m/>
    <x v="0"/>
  </r>
  <r>
    <x v="0"/>
    <s v="56cfae6e-0ba2-495a-b4bf-01fab3f14430"/>
    <x v="0"/>
    <e v="#N/A"/>
    <e v="#N/A"/>
    <e v="#N/A"/>
    <s v="FIXED"/>
    <x v="0"/>
    <m/>
    <m/>
    <m/>
    <m/>
    <x v="0"/>
  </r>
  <r>
    <x v="0"/>
    <s v="56cfccb3-1629-4433-bf57-255cb182d391"/>
    <x v="0"/>
    <e v="#N/A"/>
    <e v="#N/A"/>
    <e v="#N/A"/>
    <s v="FIXED"/>
    <x v="0"/>
    <m/>
    <m/>
    <m/>
    <m/>
    <x v="0"/>
  </r>
  <r>
    <x v="4"/>
    <s v="56d084c3-9047-40e9-8d4f-f36ffc6dc456"/>
    <x v="0"/>
    <e v="#N/A"/>
    <e v="#N/A"/>
    <e v="#N/A"/>
    <s v="FIXED"/>
    <x v="0"/>
    <m/>
    <m/>
    <m/>
    <m/>
    <x v="0"/>
  </r>
  <r>
    <x v="4"/>
    <s v="56d49898-16fa-4eaa-ab85-80b92eea7da3"/>
    <x v="0"/>
    <e v="#N/A"/>
    <e v="#N/A"/>
    <e v="#N/A"/>
    <s v="FIXED"/>
    <x v="0"/>
    <m/>
    <m/>
    <m/>
    <m/>
    <x v="0"/>
  </r>
  <r>
    <x v="4"/>
    <s v="56d56cfe-fa73-4e17-b26d-d10cecd1bd03"/>
    <x v="0"/>
    <e v="#N/A"/>
    <e v="#N/A"/>
    <e v="#N/A"/>
    <s v="FIXED"/>
    <x v="0"/>
    <m/>
    <m/>
    <m/>
    <m/>
    <x v="0"/>
  </r>
  <r>
    <x v="0"/>
    <s v="56d5b5ba-bf26-4447-aa8e-a588320d238d"/>
    <x v="0"/>
    <e v="#N/A"/>
    <e v="#N/A"/>
    <e v="#N/A"/>
    <s v="FIXED"/>
    <x v="0"/>
    <m/>
    <m/>
    <m/>
    <m/>
    <x v="0"/>
  </r>
  <r>
    <x v="1"/>
    <s v="56d5eeb6-efeb-4658-86f4-db8e041ad93f"/>
    <x v="2"/>
    <s v="bpn-0035bp-01"/>
    <s v="56d5eeb6-efeb-4658-86f4-db8e041ad93f"/>
    <s v="Medium"/>
    <s v="ACTIVE"/>
    <x v="0"/>
    <m/>
    <m/>
    <m/>
    <m/>
    <x v="0"/>
  </r>
  <r>
    <x v="2"/>
    <s v="56d6e1bc-e077-41f0-8b62-b8fa4c307f7b"/>
    <x v="0"/>
    <e v="#N/A"/>
    <e v="#N/A"/>
    <e v="#N/A"/>
    <s v="FIXED"/>
    <x v="0"/>
    <m/>
    <m/>
    <m/>
    <m/>
    <x v="0"/>
  </r>
  <r>
    <x v="0"/>
    <s v="56d71b12-f979-4220-983c-c5a09f03e8b3"/>
    <x v="0"/>
    <e v="#N/A"/>
    <e v="#N/A"/>
    <e v="#N/A"/>
    <s v="FIXED"/>
    <x v="0"/>
    <m/>
    <m/>
    <m/>
    <m/>
    <x v="0"/>
  </r>
  <r>
    <x v="0"/>
    <s v="56d7a67e-d727-4b79-8d74-d6082bacc3b4"/>
    <x v="0"/>
    <e v="#N/A"/>
    <e v="#N/A"/>
    <e v="#N/A"/>
    <s v="FIXED"/>
    <x v="0"/>
    <m/>
    <m/>
    <m/>
    <m/>
    <x v="0"/>
  </r>
  <r>
    <x v="0"/>
    <s v="56d8d8e4-41b8-4db9-9762-5ff20915cc58"/>
    <x v="0"/>
    <e v="#N/A"/>
    <e v="#N/A"/>
    <e v="#N/A"/>
    <s v="FIXED"/>
    <x v="0"/>
    <m/>
    <m/>
    <m/>
    <m/>
    <x v="0"/>
  </r>
  <r>
    <x v="0"/>
    <s v="56d90139-d53b-4230-968e-9c0011c7980a"/>
    <x v="0"/>
    <e v="#N/A"/>
    <e v="#N/A"/>
    <e v="#N/A"/>
    <s v="FIXED"/>
    <x v="0"/>
    <m/>
    <m/>
    <m/>
    <m/>
    <x v="0"/>
  </r>
  <r>
    <x v="6"/>
    <s v="56da0c21-b5d8-4c88-b4ad-42ea822912f5"/>
    <x v="0"/>
    <e v="#N/A"/>
    <e v="#N/A"/>
    <e v="#N/A"/>
    <s v="FIXED"/>
    <x v="0"/>
    <m/>
    <m/>
    <m/>
    <m/>
    <x v="0"/>
  </r>
  <r>
    <x v="0"/>
    <s v="56daad37-61f3-48fc-94be-92699c4bcb3d"/>
    <x v="0"/>
    <e v="#N/A"/>
    <e v="#N/A"/>
    <e v="#N/A"/>
    <s v="FIXED"/>
    <x v="0"/>
    <m/>
    <m/>
    <m/>
    <m/>
    <x v="0"/>
  </r>
  <r>
    <x v="0"/>
    <s v="56dac4b2-06e4-4f4c-a1f5-870a991d0db2"/>
    <x v="0"/>
    <e v="#N/A"/>
    <e v="#N/A"/>
    <e v="#N/A"/>
    <s v="FIXED"/>
    <x v="0"/>
    <m/>
    <m/>
    <m/>
    <m/>
    <x v="0"/>
  </r>
  <r>
    <x v="0"/>
    <s v="56dbe274-d190-489a-bba1-f6cecff478e7"/>
    <x v="0"/>
    <e v="#N/A"/>
    <e v="#N/A"/>
    <e v="#N/A"/>
    <s v="FIXED"/>
    <x v="0"/>
    <m/>
    <m/>
    <m/>
    <m/>
    <x v="0"/>
  </r>
  <r>
    <x v="0"/>
    <s v="56ddea88-7381-45f2-b3b7-2815796fcaa3"/>
    <x v="0"/>
    <e v="#N/A"/>
    <e v="#N/A"/>
    <e v="#N/A"/>
    <s v="FIXED"/>
    <x v="0"/>
    <m/>
    <m/>
    <m/>
    <m/>
    <x v="0"/>
  </r>
  <r>
    <x v="0"/>
    <s v="56de2f5a-f7e0-439a-a8b8-e4575cd763a5"/>
    <x v="0"/>
    <e v="#N/A"/>
    <e v="#N/A"/>
    <e v="#N/A"/>
    <s v="FIXED"/>
    <x v="0"/>
    <m/>
    <m/>
    <m/>
    <m/>
    <x v="0"/>
  </r>
  <r>
    <x v="8"/>
    <s v="56de7715-8090-4a85-9192-af074b8756f4"/>
    <x v="0"/>
    <e v="#N/A"/>
    <e v="#N/A"/>
    <e v="#N/A"/>
    <s v="FIXED"/>
    <x v="0"/>
    <m/>
    <m/>
    <m/>
    <m/>
    <x v="0"/>
  </r>
  <r>
    <x v="0"/>
    <s v="56df2d26-fa12-4111-9638-0dab0dbeb531"/>
    <x v="0"/>
    <e v="#N/A"/>
    <e v="#N/A"/>
    <e v="#N/A"/>
    <s v="FIXED"/>
    <x v="0"/>
    <m/>
    <m/>
    <m/>
    <m/>
    <x v="0"/>
  </r>
  <r>
    <x v="2"/>
    <s v="56e01c20-b2d7-4ca5-969f-36593c516b50"/>
    <x v="3"/>
    <e v="#N/A"/>
    <e v="#N/A"/>
    <e v="#N/A"/>
    <s v="NEW"/>
    <x v="0"/>
    <m/>
    <m/>
    <m/>
    <m/>
    <x v="0"/>
  </r>
  <r>
    <x v="2"/>
    <s v="56e058d6-9c70-44b9-aabc-859b59e2eceb"/>
    <x v="0"/>
    <e v="#N/A"/>
    <e v="#N/A"/>
    <e v="#N/A"/>
    <s v="FIXED"/>
    <x v="0"/>
    <m/>
    <m/>
    <m/>
    <m/>
    <x v="0"/>
  </r>
  <r>
    <x v="0"/>
    <s v="56e088c6-59f8-4035-a47a-d4f3acce5826"/>
    <x v="0"/>
    <e v="#N/A"/>
    <e v="#N/A"/>
    <e v="#N/A"/>
    <s v="FIXED"/>
    <x v="0"/>
    <m/>
    <m/>
    <m/>
    <m/>
    <x v="0"/>
  </r>
  <r>
    <x v="2"/>
    <s v="56e1eaab-76d2-44e6-973c-cd32e2838278"/>
    <x v="0"/>
    <e v="#N/A"/>
    <e v="#N/A"/>
    <e v="#N/A"/>
    <s v="FIXED"/>
    <x v="0"/>
    <m/>
    <m/>
    <m/>
    <m/>
    <x v="0"/>
  </r>
  <r>
    <x v="4"/>
    <s v="56e26c3a-80d8-4e75-a125-1cc1486d8052"/>
    <x v="0"/>
    <e v="#N/A"/>
    <e v="#N/A"/>
    <e v="#N/A"/>
    <s v="FIXED"/>
    <x v="0"/>
    <m/>
    <m/>
    <m/>
    <m/>
    <x v="0"/>
  </r>
  <r>
    <x v="0"/>
    <s v="56e26d10-c2ba-4069-ba53-1f05b5f4bc8d"/>
    <x v="0"/>
    <e v="#N/A"/>
    <e v="#N/A"/>
    <e v="#N/A"/>
    <s v="FIXED"/>
    <x v="0"/>
    <m/>
    <m/>
    <m/>
    <m/>
    <x v="0"/>
  </r>
  <r>
    <x v="0"/>
    <s v="56e2cae3-57ee-42b3-8e2d-e54014933fc9"/>
    <x v="0"/>
    <e v="#N/A"/>
    <e v="#N/A"/>
    <e v="#N/A"/>
    <s v="FIXED"/>
    <x v="0"/>
    <m/>
    <m/>
    <m/>
    <m/>
    <x v="0"/>
  </r>
  <r>
    <x v="1"/>
    <s v="56e42098-cb0f-4c1b-bea9-eaf63f2761a8"/>
    <x v="2"/>
    <s v="bpn-rosedcdn-03"/>
    <s v="56e42098-cb0f-4c1b-bea9-eaf63f2761a8"/>
    <s v="Low"/>
    <s v="ACTIVE"/>
    <x v="0"/>
    <m/>
    <m/>
    <m/>
    <m/>
    <x v="0"/>
  </r>
  <r>
    <x v="0"/>
    <s v="56e5c894-7e5f-42ef-ab22-c3b53b78967f"/>
    <x v="2"/>
    <e v="#N/A"/>
    <e v="#N/A"/>
    <e v="#N/A"/>
    <s v="ACTIVE"/>
    <x v="0"/>
    <m/>
    <m/>
    <m/>
    <m/>
    <x v="0"/>
  </r>
  <r>
    <x v="0"/>
    <s v="56e5ffda-6c7b-4646-9ebb-30fdf5907044"/>
    <x v="0"/>
    <e v="#N/A"/>
    <e v="#N/A"/>
    <e v="#N/A"/>
    <s v="FIXED"/>
    <x v="0"/>
    <m/>
    <m/>
    <m/>
    <m/>
    <x v="0"/>
  </r>
  <r>
    <x v="1"/>
    <s v="56e61e4a-e18b-4cea-b495-23a48c0d7b17"/>
    <x v="0"/>
    <e v="#N/A"/>
    <e v="#N/A"/>
    <e v="#N/A"/>
    <s v="FIXED"/>
    <x v="0"/>
    <m/>
    <m/>
    <m/>
    <m/>
    <x v="0"/>
  </r>
  <r>
    <x v="4"/>
    <s v="56e64055-acf8-4a87-86d7-cd40e1e15d6c"/>
    <x v="0"/>
    <e v="#N/A"/>
    <e v="#N/A"/>
    <e v="#N/A"/>
    <s v="FIXED"/>
    <x v="0"/>
    <m/>
    <m/>
    <m/>
    <m/>
    <x v="0"/>
  </r>
  <r>
    <x v="4"/>
    <s v="56e6bc25-4f7d-4026-b1d0-876a51389ef1"/>
    <x v="0"/>
    <e v="#N/A"/>
    <e v="#N/A"/>
    <e v="#N/A"/>
    <s v="FIXED"/>
    <x v="0"/>
    <m/>
    <m/>
    <m/>
    <m/>
    <x v="0"/>
  </r>
  <r>
    <x v="4"/>
    <s v="56eb235f-c9f2-45f6-9a9f-d3f95bf2942e"/>
    <x v="0"/>
    <e v="#N/A"/>
    <e v="#N/A"/>
    <e v="#N/A"/>
    <s v="FIXED"/>
    <x v="0"/>
    <m/>
    <m/>
    <m/>
    <m/>
    <x v="0"/>
  </r>
  <r>
    <x v="0"/>
    <s v="56ebfc65-18a9-487d-a042-923a341e843e"/>
    <x v="0"/>
    <e v="#N/A"/>
    <e v="#N/A"/>
    <e v="#N/A"/>
    <s v="FIXED"/>
    <x v="0"/>
    <m/>
    <m/>
    <m/>
    <m/>
    <x v="0"/>
  </r>
  <r>
    <x v="2"/>
    <s v="56ec8503-b0fd-4e5f-b247-159a00be0bce"/>
    <x v="0"/>
    <e v="#N/A"/>
    <e v="#N/A"/>
    <e v="#N/A"/>
    <s v="FIXED"/>
    <x v="0"/>
    <m/>
    <m/>
    <m/>
    <m/>
    <x v="0"/>
  </r>
  <r>
    <x v="0"/>
    <s v="56ec8c2c-26e4-45c1-839f-c5407cf452d7"/>
    <x v="0"/>
    <e v="#N/A"/>
    <e v="#N/A"/>
    <e v="#N/A"/>
    <s v="FIXED"/>
    <x v="0"/>
    <m/>
    <m/>
    <m/>
    <m/>
    <x v="0"/>
  </r>
  <r>
    <x v="7"/>
    <s v="56ee3bbd-0547-49dd-828c-ab143d220847"/>
    <x v="3"/>
    <e v="#N/A"/>
    <e v="#N/A"/>
    <e v="#N/A"/>
    <s v="NEW"/>
    <x v="0"/>
    <m/>
    <m/>
    <m/>
    <m/>
    <x v="0"/>
  </r>
  <r>
    <x v="1"/>
    <s v="56efd8b7-b27a-42e0-bf7d-e922d57b65c1"/>
    <x v="0"/>
    <e v="#N/A"/>
    <e v="#N/A"/>
    <e v="#N/A"/>
    <s v="FIXED"/>
    <x v="0"/>
    <m/>
    <m/>
    <m/>
    <m/>
    <x v="0"/>
  </r>
  <r>
    <x v="0"/>
    <s v="56f1dec2-189a-4f83-9426-5c5b48248758"/>
    <x v="0"/>
    <e v="#N/A"/>
    <e v="#N/A"/>
    <e v="#N/A"/>
    <s v="FIXED"/>
    <x v="0"/>
    <m/>
    <m/>
    <m/>
    <m/>
    <x v="0"/>
  </r>
  <r>
    <x v="11"/>
    <s v="56f21597-4797-4c26-a7db-e889fb4add8f"/>
    <x v="2"/>
    <s v="bpn-rosesecs-03"/>
    <s v="56f21597-4797-4c26-a7db-e889fb4add8f"/>
    <s v="Medium"/>
    <s v="ACTIVE"/>
    <x v="0"/>
    <m/>
    <m/>
    <m/>
    <m/>
    <x v="0"/>
  </r>
  <r>
    <x v="0"/>
    <s v="56f338b2-700d-4824-94be-0a7689e68836"/>
    <x v="0"/>
    <e v="#N/A"/>
    <e v="#N/A"/>
    <e v="#N/A"/>
    <s v="FIXED"/>
    <x v="0"/>
    <m/>
    <m/>
    <m/>
    <m/>
    <x v="0"/>
  </r>
  <r>
    <x v="0"/>
    <s v="56f38641-8128-445f-b96e-89e8f1bbdce8"/>
    <x v="0"/>
    <e v="#N/A"/>
    <e v="#N/A"/>
    <e v="#N/A"/>
    <s v="FIXED"/>
    <x v="0"/>
    <m/>
    <m/>
    <m/>
    <m/>
    <x v="0"/>
  </r>
  <r>
    <x v="6"/>
    <s v="56f3ba4a-b7b5-4842-bb74-57cdbbb2ce9a"/>
    <x v="0"/>
    <e v="#N/A"/>
    <e v="#N/A"/>
    <e v="#N/A"/>
    <s v="FIXED"/>
    <x v="0"/>
    <m/>
    <m/>
    <m/>
    <m/>
    <x v="0"/>
  </r>
  <r>
    <x v="0"/>
    <s v="56f5255c-901a-4798-8df6-133e47153c9b"/>
    <x v="0"/>
    <e v="#N/A"/>
    <e v="#N/A"/>
    <e v="#N/A"/>
    <s v="FIXED"/>
    <x v="0"/>
    <m/>
    <m/>
    <m/>
    <m/>
    <x v="0"/>
  </r>
  <r>
    <x v="0"/>
    <s v="56f5feb4-2065-4a17-9178-aa53990651c9"/>
    <x v="0"/>
    <e v="#N/A"/>
    <e v="#N/A"/>
    <e v="#N/A"/>
    <s v="FIXED"/>
    <x v="0"/>
    <m/>
    <m/>
    <m/>
    <m/>
    <x v="0"/>
  </r>
  <r>
    <x v="7"/>
    <s v="56f6a9f2-cdc2-465c-a130-a495a8c0e0ca"/>
    <x v="2"/>
    <s v="bpn-roseempr-02"/>
    <s v="56f6a9f2-cdc2-465c-a130-a495a8c0e0ca"/>
    <s v="High"/>
    <s v="ACTIVE"/>
    <x v="0"/>
    <m/>
    <m/>
    <m/>
    <m/>
    <x v="0"/>
  </r>
  <r>
    <x v="0"/>
    <s v="56f72765-8b24-4c00-933b-6189c8d9779f"/>
    <x v="0"/>
    <e v="#N/A"/>
    <e v="#N/A"/>
    <e v="#N/A"/>
    <s v="FIXED"/>
    <x v="0"/>
    <m/>
    <m/>
    <m/>
    <m/>
    <x v="0"/>
  </r>
  <r>
    <x v="6"/>
    <s v="56f745c3-66fb-4044-839b-86e94bd62850"/>
    <x v="2"/>
    <e v="#N/A"/>
    <e v="#N/A"/>
    <e v="#N/A"/>
    <s v="ACTIVE"/>
    <x v="0"/>
    <m/>
    <m/>
    <m/>
    <m/>
    <x v="0"/>
  </r>
  <r>
    <x v="0"/>
    <s v="56f82620-10f2-4efd-aa80-1ddf73bab428"/>
    <x v="0"/>
    <s v="0065brn3xfjnd2d.bpna.popularinc.net"/>
    <s v="56f82620-10f2-4efd-aa80-1ddf73bab428"/>
    <s v="Critical"/>
    <s v="FIXED"/>
    <x v="0"/>
    <m/>
    <m/>
    <m/>
    <m/>
    <x v="0"/>
  </r>
  <r>
    <x v="5"/>
    <s v="56f99cc3-b443-4f2f-90f7-5cb063d422fc"/>
    <x v="0"/>
    <e v="#N/A"/>
    <e v="#N/A"/>
    <e v="#N/A"/>
    <s v="FIXED"/>
    <x v="0"/>
    <m/>
    <m/>
    <m/>
    <m/>
    <x v="0"/>
  </r>
  <r>
    <x v="0"/>
    <s v="56fa9211-5d11-4887-b515-458fe740fbd1"/>
    <x v="0"/>
    <e v="#N/A"/>
    <e v="#N/A"/>
    <e v="#N/A"/>
    <s v="FIXED"/>
    <x v="0"/>
    <m/>
    <m/>
    <m/>
    <m/>
    <x v="0"/>
  </r>
  <r>
    <x v="2"/>
    <s v="56fb4d94-e1f9-4f8a-8dd7-5949ec5a32bf"/>
    <x v="0"/>
    <e v="#N/A"/>
    <e v="#N/A"/>
    <e v="#N/A"/>
    <s v="FIXED"/>
    <x v="0"/>
    <m/>
    <m/>
    <m/>
    <m/>
    <x v="0"/>
  </r>
  <r>
    <x v="4"/>
    <s v="56fbaa6c-f8e3-4b0f-b860-5e6ff6447ec3"/>
    <x v="0"/>
    <e v="#N/A"/>
    <e v="#N/A"/>
    <e v="#N/A"/>
    <s v="FIXED"/>
    <x v="0"/>
    <m/>
    <m/>
    <m/>
    <m/>
    <x v="0"/>
  </r>
  <r>
    <x v="0"/>
    <s v="56fbe382-593b-4512-b43e-b9ccc2a4bee8"/>
    <x v="0"/>
    <e v="#N/A"/>
    <e v="#N/A"/>
    <e v="#N/A"/>
    <s v="FIXED"/>
    <x v="0"/>
    <m/>
    <m/>
    <m/>
    <m/>
    <x v="0"/>
  </r>
  <r>
    <x v="0"/>
    <s v="56fcff2e-c591-422f-863d-dfe0a2543ce1"/>
    <x v="0"/>
    <e v="#N/A"/>
    <e v="#N/A"/>
    <e v="#N/A"/>
    <s v="FIXED"/>
    <x v="0"/>
    <m/>
    <m/>
    <m/>
    <m/>
    <x v="0"/>
  </r>
  <r>
    <x v="0"/>
    <s v="56fdcd4c-ebfc-4294-aa17-0daef06a9dc1"/>
    <x v="0"/>
    <e v="#N/A"/>
    <e v="#N/A"/>
    <e v="#N/A"/>
    <s v="FIXED"/>
    <x v="0"/>
    <m/>
    <m/>
    <m/>
    <m/>
    <x v="0"/>
  </r>
  <r>
    <x v="2"/>
    <s v="56fe0a8f-c8d5-42b4-b93e-7c9a3cb69970"/>
    <x v="0"/>
    <e v="#N/A"/>
    <e v="#N/A"/>
    <e v="#N/A"/>
    <s v="FIXED"/>
    <x v="0"/>
    <m/>
    <m/>
    <m/>
    <m/>
    <x v="0"/>
  </r>
  <r>
    <x v="0"/>
    <s v="56fe1c36-2fda-486c-a7df-5a7f23bd216b"/>
    <x v="0"/>
    <e v="#N/A"/>
    <e v="#N/A"/>
    <e v="#N/A"/>
    <s v="FIXED"/>
    <x v="0"/>
    <m/>
    <m/>
    <m/>
    <m/>
    <x v="0"/>
  </r>
  <r>
    <x v="6"/>
    <s v="56ff7338-7dcb-4926-8aad-0f51bfa18c08"/>
    <x v="0"/>
    <e v="#N/A"/>
    <e v="#N/A"/>
    <e v="#N/A"/>
    <s v="FIXED"/>
    <x v="0"/>
    <m/>
    <m/>
    <m/>
    <m/>
    <x v="0"/>
  </r>
  <r>
    <x v="0"/>
    <s v="56ffbe45-c06b-44d6-85f0-6c8ae0461834"/>
    <x v="0"/>
    <e v="#N/A"/>
    <e v="#N/A"/>
    <e v="#N/A"/>
    <s v="FIXED"/>
    <x v="0"/>
    <m/>
    <m/>
    <m/>
    <m/>
    <x v="0"/>
  </r>
  <r>
    <x v="2"/>
    <s v="57017aa6-303e-428e-940b-903cb9da3ad9"/>
    <x v="0"/>
    <e v="#N/A"/>
    <e v="#N/A"/>
    <e v="#N/A"/>
    <s v="FIXED"/>
    <x v="0"/>
    <m/>
    <m/>
    <m/>
    <m/>
    <x v="0"/>
  </r>
  <r>
    <x v="2"/>
    <s v="570279dd-47bd-41cd-bea9-c4736aa0e956"/>
    <x v="0"/>
    <e v="#N/A"/>
    <e v="#N/A"/>
    <e v="#N/A"/>
    <s v="FIXED"/>
    <x v="0"/>
    <m/>
    <m/>
    <m/>
    <m/>
    <x v="0"/>
  </r>
  <r>
    <x v="0"/>
    <s v="5702892a-6db1-43e7-8603-515503c6047f"/>
    <x v="0"/>
    <e v="#N/A"/>
    <e v="#N/A"/>
    <e v="#N/A"/>
    <s v="FIXED"/>
    <x v="0"/>
    <m/>
    <m/>
    <m/>
    <m/>
    <x v="0"/>
  </r>
  <r>
    <x v="0"/>
    <s v="57037359-a79c-453b-bb8b-6d09c14aa6ca"/>
    <x v="0"/>
    <e v="#N/A"/>
    <e v="#N/A"/>
    <e v="#N/A"/>
    <s v="FIXED"/>
    <x v="0"/>
    <m/>
    <m/>
    <m/>
    <m/>
    <x v="0"/>
  </r>
  <r>
    <x v="0"/>
    <s v="57046927-dc6b-4547-90cf-e3bfc199fc79"/>
    <x v="0"/>
    <e v="#N/A"/>
    <e v="#N/A"/>
    <e v="#N/A"/>
    <s v="FIXED"/>
    <x v="0"/>
    <m/>
    <m/>
    <m/>
    <m/>
    <x v="0"/>
  </r>
  <r>
    <x v="0"/>
    <s v="5704c497-2f26-46c7-9092-76056ecce49d"/>
    <x v="0"/>
    <e v="#N/A"/>
    <e v="#N/A"/>
    <e v="#N/A"/>
    <s v="FIXED"/>
    <x v="0"/>
    <m/>
    <m/>
    <m/>
    <m/>
    <x v="0"/>
  </r>
  <r>
    <x v="4"/>
    <s v="5705e336-440f-46d3-9e0a-3ea161a6adf5"/>
    <x v="0"/>
    <e v="#N/A"/>
    <e v="#N/A"/>
    <e v="#N/A"/>
    <s v="FIXED"/>
    <x v="0"/>
    <m/>
    <m/>
    <m/>
    <m/>
    <x v="0"/>
  </r>
  <r>
    <x v="1"/>
    <s v="5706dc4e-1f51-4aee-a952-1c55a54b872a"/>
    <x v="2"/>
    <s v="bpn-rosedcdn-01"/>
    <s v="5706dc4e-1f51-4aee-a952-1c55a54b872a"/>
    <s v="Low"/>
    <s v="ACTIVE"/>
    <x v="0"/>
    <m/>
    <m/>
    <m/>
    <m/>
    <x v="0"/>
  </r>
  <r>
    <x v="4"/>
    <s v="5707d95a-5bfb-40ff-9362-410d5a03997e"/>
    <x v="0"/>
    <e v="#N/A"/>
    <e v="#N/A"/>
    <e v="#N/A"/>
    <s v="FIXED"/>
    <x v="0"/>
    <m/>
    <m/>
    <m/>
    <m/>
    <x v="0"/>
  </r>
  <r>
    <x v="0"/>
    <s v="57082143-f7d0-4f4d-9e2e-b140120f5c3d"/>
    <x v="0"/>
    <e v="#N/A"/>
    <e v="#N/A"/>
    <e v="#N/A"/>
    <s v="FIXED"/>
    <x v="0"/>
    <m/>
    <m/>
    <m/>
    <m/>
    <x v="0"/>
  </r>
  <r>
    <x v="10"/>
    <s v="5708b7b4-37a6-4f56-a2ae-433583b8c96c"/>
    <x v="2"/>
    <s v="bpn-rosefrdb-02"/>
    <s v="5708b7b4-37a6-4f56-a2ae-433583b8c96c"/>
    <s v="High"/>
    <s v="ACTIVE"/>
    <x v="0"/>
    <m/>
    <m/>
    <m/>
    <m/>
    <x v="0"/>
  </r>
  <r>
    <x v="0"/>
    <s v="5709ddd9-651c-45d2-9da4-46ea0ec82c86"/>
    <x v="1"/>
    <s v="miambko8v4y633l.bpna.popularinc.net"/>
    <s v="5709ddd9-651c-45d2-9da4-46ea0ec82c86"/>
    <s v="High"/>
    <s v="RESURFACED"/>
    <x v="0"/>
    <m/>
    <m/>
    <m/>
    <m/>
    <x v="0"/>
  </r>
  <r>
    <x v="1"/>
    <s v="570a48c4-115b-4f38-b115-04adce28881d"/>
    <x v="0"/>
    <e v="#N/A"/>
    <e v="#N/A"/>
    <e v="#N/A"/>
    <s v="FIXED"/>
    <x v="0"/>
    <m/>
    <m/>
    <m/>
    <m/>
    <x v="0"/>
  </r>
  <r>
    <x v="2"/>
    <s v="570bef76-45a4-4647-8ae6-00d1719b92b4"/>
    <x v="0"/>
    <e v="#N/A"/>
    <e v="#N/A"/>
    <e v="#N/A"/>
    <s v="FIXED"/>
    <x v="0"/>
    <m/>
    <m/>
    <m/>
    <m/>
    <x v="0"/>
  </r>
  <r>
    <x v="10"/>
    <s v="570da6c9-11fb-4b26-a71f-4dfa37a87dc5"/>
    <x v="0"/>
    <e v="#N/A"/>
    <e v="#N/A"/>
    <e v="#N/A"/>
    <s v="FIXED"/>
    <x v="0"/>
    <m/>
    <m/>
    <m/>
    <m/>
    <x v="0"/>
  </r>
  <r>
    <x v="0"/>
    <s v="570dbde9-b3ae-4514-99f1-70d462e5f122"/>
    <x v="0"/>
    <e v="#N/A"/>
    <e v="#N/A"/>
    <e v="#N/A"/>
    <s v="FIXED"/>
    <x v="0"/>
    <m/>
    <m/>
    <m/>
    <m/>
    <x v="0"/>
  </r>
  <r>
    <x v="0"/>
    <s v="570fd525-f422-463c-9fa8-dd991f227bc1"/>
    <x v="0"/>
    <e v="#N/A"/>
    <e v="#N/A"/>
    <e v="#N/A"/>
    <s v="FIXED"/>
    <x v="0"/>
    <m/>
    <m/>
    <m/>
    <m/>
    <x v="0"/>
  </r>
  <r>
    <x v="0"/>
    <s v="57112414-b440-4264-b03d-d7b15b2420db"/>
    <x v="0"/>
    <e v="#N/A"/>
    <e v="#N/A"/>
    <e v="#N/A"/>
    <s v="FIXED"/>
    <x v="0"/>
    <m/>
    <m/>
    <m/>
    <m/>
    <x v="0"/>
  </r>
  <r>
    <x v="0"/>
    <s v="57127d85-5068-40db-9441-e281bc32b44d"/>
    <x v="0"/>
    <e v="#N/A"/>
    <e v="#N/A"/>
    <e v="#N/A"/>
    <s v="FIXED"/>
    <x v="0"/>
    <m/>
    <m/>
    <m/>
    <m/>
    <x v="0"/>
  </r>
  <r>
    <x v="0"/>
    <s v="5712f316-7d26-49b8-b32a-da75f2e37b14"/>
    <x v="0"/>
    <e v="#N/A"/>
    <e v="#N/A"/>
    <e v="#N/A"/>
    <s v="FIXED"/>
    <x v="0"/>
    <m/>
    <m/>
    <m/>
    <m/>
    <x v="0"/>
  </r>
  <r>
    <x v="2"/>
    <s v="5713c9f9-fa3d-4c38-bd37-01b5aec2d4b7"/>
    <x v="0"/>
    <e v="#N/A"/>
    <e v="#N/A"/>
    <e v="#N/A"/>
    <s v="FIXED"/>
    <x v="0"/>
    <m/>
    <m/>
    <m/>
    <m/>
    <x v="0"/>
  </r>
  <r>
    <x v="0"/>
    <s v="571607fc-3d93-4f12-8def-58beb681a920"/>
    <x v="0"/>
    <e v="#N/A"/>
    <e v="#N/A"/>
    <e v="#N/A"/>
    <s v="FIXED"/>
    <x v="0"/>
    <m/>
    <m/>
    <m/>
    <m/>
    <x v="0"/>
  </r>
  <r>
    <x v="2"/>
    <s v="57166747-4b19-42e4-8c93-227db3ab9b45"/>
    <x v="0"/>
    <e v="#N/A"/>
    <e v="#N/A"/>
    <e v="#N/A"/>
    <s v="FIXED"/>
    <x v="0"/>
    <m/>
    <m/>
    <m/>
    <m/>
    <x v="0"/>
  </r>
  <r>
    <x v="0"/>
    <s v="5716b827-47eb-41d9-b80d-7b45bf062ab6"/>
    <x v="0"/>
    <e v="#N/A"/>
    <e v="#N/A"/>
    <e v="#N/A"/>
    <s v="FIXED"/>
    <x v="0"/>
    <m/>
    <m/>
    <m/>
    <m/>
    <x v="0"/>
  </r>
  <r>
    <x v="0"/>
    <s v="5716d61a-3df4-46a8-94f4-427b69f82b52"/>
    <x v="0"/>
    <e v="#N/A"/>
    <e v="#N/A"/>
    <e v="#N/A"/>
    <s v="FIXED"/>
    <x v="0"/>
    <m/>
    <m/>
    <m/>
    <m/>
    <x v="0"/>
  </r>
  <r>
    <x v="2"/>
    <s v="57178330-6686-4ced-8b29-05bdf8dc4062"/>
    <x v="2"/>
    <s v="clusterdb-03"/>
    <s v="57178330-6686-4ced-8b29-05bdf8dc4062"/>
    <s v="Medium"/>
    <s v="ACTIVE"/>
    <x v="0"/>
    <m/>
    <m/>
    <m/>
    <m/>
    <x v="0"/>
  </r>
  <r>
    <x v="1"/>
    <s v="571789ad-9204-4cc4-aa73-29727472aedd"/>
    <x v="1"/>
    <s v="bpn-roseardb-01"/>
    <s v="571789ad-9204-4cc4-aa73-29727472aedd"/>
    <s v="Medium"/>
    <s v="RESURFACED"/>
    <x v="0"/>
    <m/>
    <m/>
    <m/>
    <m/>
    <x v="0"/>
  </r>
  <r>
    <x v="0"/>
    <s v="5717c069-812c-4789-a9c3-77221b0d366b"/>
    <x v="0"/>
    <s v="bdwybkogy8hph2l.bpna.popularinc.net"/>
    <s v="5717c069-812c-4789-a9c3-77221b0d366b"/>
    <s v="High"/>
    <s v="FIXED"/>
    <x v="0"/>
    <m/>
    <m/>
    <m/>
    <m/>
    <x v="0"/>
  </r>
  <r>
    <x v="0"/>
    <s v="57188d0e-a7d8-4279-941a-4f9a00741fc8"/>
    <x v="0"/>
    <e v="#N/A"/>
    <e v="#N/A"/>
    <e v="#N/A"/>
    <s v="FIXED"/>
    <x v="0"/>
    <m/>
    <m/>
    <m/>
    <m/>
    <x v="0"/>
  </r>
  <r>
    <x v="0"/>
    <s v="571922cd-28fd-475c-93b4-6b5a92e32c8a"/>
    <x v="0"/>
    <e v="#N/A"/>
    <e v="#N/A"/>
    <e v="#N/A"/>
    <s v="FIXED"/>
    <x v="0"/>
    <m/>
    <m/>
    <m/>
    <m/>
    <x v="0"/>
  </r>
  <r>
    <x v="1"/>
    <s v="57192a60-ba81-425e-bd92-1be43c8a9da7"/>
    <x v="0"/>
    <e v="#N/A"/>
    <e v="#N/A"/>
    <e v="#N/A"/>
    <s v="FIXED"/>
    <x v="0"/>
    <m/>
    <m/>
    <m/>
    <m/>
    <x v="0"/>
  </r>
  <r>
    <x v="0"/>
    <s v="5719f190-1029-43a6-af42-38a0c1944f00"/>
    <x v="0"/>
    <e v="#N/A"/>
    <e v="#N/A"/>
    <e v="#N/A"/>
    <s v="FIXED"/>
    <x v="0"/>
    <m/>
    <m/>
    <m/>
    <m/>
    <x v="0"/>
  </r>
  <r>
    <x v="12"/>
    <s v="5719f643-6123-4b4d-a6f0-9036af05968e"/>
    <x v="0"/>
    <e v="#N/A"/>
    <e v="#N/A"/>
    <e v="#N/A"/>
    <s v="FIXED"/>
    <x v="0"/>
    <m/>
    <m/>
    <m/>
    <m/>
    <x v="0"/>
  </r>
  <r>
    <x v="0"/>
    <s v="571a1954-05ea-4761-b007-437b537f5860"/>
    <x v="0"/>
    <e v="#N/A"/>
    <e v="#N/A"/>
    <e v="#N/A"/>
    <s v="FIXED"/>
    <x v="0"/>
    <m/>
    <m/>
    <m/>
    <m/>
    <x v="0"/>
  </r>
  <r>
    <x v="0"/>
    <s v="571a981e-d3bc-405d-939a-922aa025821f"/>
    <x v="0"/>
    <e v="#N/A"/>
    <e v="#N/A"/>
    <e v="#N/A"/>
    <s v="FIXED"/>
    <x v="0"/>
    <m/>
    <m/>
    <m/>
    <m/>
    <x v="0"/>
  </r>
  <r>
    <x v="2"/>
    <s v="571ab3ca-5468-4f2f-96ea-acce8bf536b1"/>
    <x v="0"/>
    <e v="#N/A"/>
    <e v="#N/A"/>
    <e v="#N/A"/>
    <s v="FIXED"/>
    <x v="0"/>
    <m/>
    <m/>
    <m/>
    <m/>
    <x v="0"/>
  </r>
  <r>
    <x v="6"/>
    <s v="571ac137-ea37-48d9-8556-053e5220757f"/>
    <x v="2"/>
    <s v="bpn-rosetecm-05"/>
    <s v="571ac137-ea37-48d9-8556-053e5220757f"/>
    <s v="Medium"/>
    <s v="ACTIVE"/>
    <x v="0"/>
    <m/>
    <m/>
    <m/>
    <m/>
    <x v="0"/>
  </r>
  <r>
    <x v="0"/>
    <s v="571ae891-f2a9-481f-9d16-0319074bd40b"/>
    <x v="0"/>
    <e v="#N/A"/>
    <e v="#N/A"/>
    <e v="#N/A"/>
    <s v="FIXED"/>
    <x v="0"/>
    <m/>
    <m/>
    <m/>
    <m/>
    <x v="0"/>
  </r>
  <r>
    <x v="0"/>
    <s v="571b70a5-ed1d-4b17-9857-116777f7ee02"/>
    <x v="0"/>
    <e v="#N/A"/>
    <e v="#N/A"/>
    <e v="#N/A"/>
    <s v="FIXED"/>
    <x v="0"/>
    <m/>
    <m/>
    <m/>
    <m/>
    <x v="0"/>
  </r>
  <r>
    <x v="9"/>
    <s v="571b9555-d111-4912-b4dd-4a62bb7ce8bd"/>
    <x v="0"/>
    <e v="#N/A"/>
    <e v="#N/A"/>
    <e v="#N/A"/>
    <s v="FIXED"/>
    <x v="0"/>
    <m/>
    <m/>
    <m/>
    <m/>
    <x v="0"/>
  </r>
  <r>
    <x v="0"/>
    <s v="571bdd17-e636-4d1a-b2f0-c7a3c77a3d7b"/>
    <x v="0"/>
    <e v="#N/A"/>
    <e v="#N/A"/>
    <e v="#N/A"/>
    <s v="FIXED"/>
    <x v="0"/>
    <m/>
    <m/>
    <m/>
    <m/>
    <x v="0"/>
  </r>
  <r>
    <x v="12"/>
    <s v="571c0366-ced4-4a74-9deb-56ed8b6de89f"/>
    <x v="0"/>
    <e v="#N/A"/>
    <e v="#N/A"/>
    <e v="#N/A"/>
    <s v="FIXED"/>
    <x v="0"/>
    <m/>
    <m/>
    <m/>
    <m/>
    <x v="0"/>
  </r>
  <r>
    <x v="1"/>
    <s v="571c5427-b79d-435c-b932-4835940ec07e"/>
    <x v="0"/>
    <e v="#N/A"/>
    <e v="#N/A"/>
    <e v="#N/A"/>
    <s v="FIXED"/>
    <x v="0"/>
    <m/>
    <m/>
    <m/>
    <m/>
    <x v="0"/>
  </r>
  <r>
    <x v="10"/>
    <s v="571dda7f-5691-4e1c-b967-a4c92afd18cb"/>
    <x v="0"/>
    <e v="#N/A"/>
    <e v="#N/A"/>
    <e v="#N/A"/>
    <s v="FIXED"/>
    <x v="0"/>
    <m/>
    <m/>
    <m/>
    <m/>
    <x v="0"/>
  </r>
  <r>
    <x v="0"/>
    <s v="571ee724-48e6-405c-959a-3df99cd2cdc4"/>
    <x v="0"/>
    <e v="#N/A"/>
    <e v="#N/A"/>
    <e v="#N/A"/>
    <s v="FIXED"/>
    <x v="0"/>
    <m/>
    <m/>
    <m/>
    <m/>
    <x v="0"/>
  </r>
  <r>
    <x v="0"/>
    <s v="571f52bb-c6a2-4937-b7a4-c9eca9644afb"/>
    <x v="0"/>
    <e v="#N/A"/>
    <e v="#N/A"/>
    <e v="#N/A"/>
    <s v="FIXED"/>
    <x v="0"/>
    <m/>
    <m/>
    <m/>
    <m/>
    <x v="0"/>
  </r>
  <r>
    <x v="2"/>
    <s v="571f5525-6f0c-4299-8bcb-7092976d4537"/>
    <x v="3"/>
    <e v="#N/A"/>
    <e v="#N/A"/>
    <e v="#N/A"/>
    <s v="NEW"/>
    <x v="0"/>
    <m/>
    <m/>
    <m/>
    <m/>
    <x v="0"/>
  </r>
  <r>
    <x v="2"/>
    <s v="571f9a1d-272c-449d-9b0e-887cba204f88"/>
    <x v="1"/>
    <s v="clusterdb-03"/>
    <s v="571f9a1d-272c-449d-9b0e-887cba204f88"/>
    <s v="Medium"/>
    <s v="RESURFACED"/>
    <x v="0"/>
    <m/>
    <m/>
    <m/>
    <m/>
    <x v="0"/>
  </r>
  <r>
    <x v="1"/>
    <s v="571fa778-076a-470c-b07f-56cf82388d80"/>
    <x v="0"/>
    <e v="#N/A"/>
    <e v="#N/A"/>
    <e v="#N/A"/>
    <s v="FIXED"/>
    <x v="0"/>
    <m/>
    <m/>
    <m/>
    <m/>
    <x v="0"/>
  </r>
  <r>
    <x v="0"/>
    <s v="572060fa-79da-43f2-b532-403b5b5e1b5d"/>
    <x v="0"/>
    <e v="#N/A"/>
    <e v="#N/A"/>
    <e v="#N/A"/>
    <s v="FIXED"/>
    <x v="0"/>
    <m/>
    <m/>
    <m/>
    <m/>
    <x v="0"/>
  </r>
  <r>
    <x v="0"/>
    <s v="57223d7a-dace-4bb7-a981-f2c0a0c032fd"/>
    <x v="0"/>
    <e v="#N/A"/>
    <e v="#N/A"/>
    <e v="#N/A"/>
    <s v="FIXED"/>
    <x v="0"/>
    <m/>
    <m/>
    <m/>
    <m/>
    <x v="0"/>
  </r>
  <r>
    <x v="0"/>
    <s v="5722be51-8747-4be3-9536-551053789db9"/>
    <x v="0"/>
    <e v="#N/A"/>
    <e v="#N/A"/>
    <e v="#N/A"/>
    <s v="FIXED"/>
    <x v="0"/>
    <m/>
    <m/>
    <m/>
    <m/>
    <x v="0"/>
  </r>
  <r>
    <x v="0"/>
    <s v="5722f050-9bd3-41ce-afe9-8ecadf20273a"/>
    <x v="0"/>
    <e v="#N/A"/>
    <e v="#N/A"/>
    <e v="#N/A"/>
    <s v="FIXED"/>
    <x v="0"/>
    <m/>
    <m/>
    <m/>
    <m/>
    <x v="0"/>
  </r>
  <r>
    <x v="0"/>
    <s v="5724f2c0-d0ac-4f32-9bb0-3eb266828322"/>
    <x v="0"/>
    <e v="#N/A"/>
    <e v="#N/A"/>
    <e v="#N/A"/>
    <s v="FIXED"/>
    <x v="0"/>
    <m/>
    <m/>
    <m/>
    <m/>
    <x v="0"/>
  </r>
  <r>
    <x v="0"/>
    <s v="572525ad-bb84-4008-b64e-d22a005da9c8"/>
    <x v="0"/>
    <e v="#N/A"/>
    <e v="#N/A"/>
    <e v="#N/A"/>
    <s v="FIXED"/>
    <x v="0"/>
    <m/>
    <m/>
    <m/>
    <m/>
    <x v="0"/>
  </r>
  <r>
    <x v="0"/>
    <s v="5725cbe2-3422-4e6d-be9f-f63287e863a3"/>
    <x v="0"/>
    <e v="#N/A"/>
    <e v="#N/A"/>
    <e v="#N/A"/>
    <s v="FIXED"/>
    <x v="0"/>
    <m/>
    <m/>
    <m/>
    <m/>
    <x v="0"/>
  </r>
  <r>
    <x v="4"/>
    <s v="5725cc72-2d15-4b16-a7a9-8faeef2e5cf0"/>
    <x v="0"/>
    <e v="#N/A"/>
    <e v="#N/A"/>
    <e v="#N/A"/>
    <s v="FIXED"/>
    <x v="0"/>
    <m/>
    <m/>
    <m/>
    <m/>
    <x v="0"/>
  </r>
  <r>
    <x v="0"/>
    <s v="572649c9-841d-414e-bdce-760faeefe1d3"/>
    <x v="0"/>
    <e v="#N/A"/>
    <e v="#N/A"/>
    <e v="#N/A"/>
    <s v="FIXED"/>
    <x v="0"/>
    <m/>
    <m/>
    <m/>
    <m/>
    <x v="0"/>
  </r>
  <r>
    <x v="0"/>
    <s v="5726b19e-4815-46bd-8cd4-62bc144876b8"/>
    <x v="0"/>
    <e v="#N/A"/>
    <e v="#N/A"/>
    <e v="#N/A"/>
    <s v="FIXED"/>
    <x v="0"/>
    <m/>
    <m/>
    <m/>
    <m/>
    <x v="0"/>
  </r>
  <r>
    <x v="0"/>
    <s v="5726bace-9276-463d-8c69-5a9ed8517129"/>
    <x v="0"/>
    <e v="#N/A"/>
    <e v="#N/A"/>
    <e v="#N/A"/>
    <s v="FIXED"/>
    <x v="0"/>
    <m/>
    <m/>
    <m/>
    <m/>
    <x v="0"/>
  </r>
  <r>
    <x v="0"/>
    <s v="5726e69a-c7da-44c4-bdab-71f62a1fae0a"/>
    <x v="0"/>
    <e v="#N/A"/>
    <e v="#N/A"/>
    <e v="#N/A"/>
    <s v="FIXED"/>
    <x v="0"/>
    <m/>
    <m/>
    <m/>
    <m/>
    <x v="0"/>
  </r>
  <r>
    <x v="0"/>
    <s v="57282b99-bb19-4127-92c4-fc2588abac0c"/>
    <x v="0"/>
    <e v="#N/A"/>
    <e v="#N/A"/>
    <e v="#N/A"/>
    <s v="FIXED"/>
    <x v="0"/>
    <m/>
    <m/>
    <m/>
    <m/>
    <x v="0"/>
  </r>
  <r>
    <x v="5"/>
    <s v="57286199-5627-433e-829f-c9829dab2f9e"/>
    <x v="0"/>
    <e v="#N/A"/>
    <e v="#N/A"/>
    <e v="#N/A"/>
    <s v="FIXED"/>
    <x v="0"/>
    <m/>
    <m/>
    <m/>
    <m/>
    <x v="0"/>
  </r>
  <r>
    <x v="6"/>
    <s v="5728bf64-fff4-4685-855d-6a609d6334c1"/>
    <x v="0"/>
    <e v="#N/A"/>
    <e v="#N/A"/>
    <e v="#N/A"/>
    <s v="FIXED"/>
    <x v="0"/>
    <m/>
    <m/>
    <m/>
    <m/>
    <x v="0"/>
  </r>
  <r>
    <x v="0"/>
    <s v="57290f60-f2f9-4c60-b85c-b8547af00b22"/>
    <x v="0"/>
    <e v="#N/A"/>
    <e v="#N/A"/>
    <e v="#N/A"/>
    <s v="FIXED"/>
    <x v="0"/>
    <m/>
    <m/>
    <m/>
    <m/>
    <x v="0"/>
  </r>
  <r>
    <x v="2"/>
    <s v="57294d73-ffc7-4367-af0e-a5c216e924d8"/>
    <x v="0"/>
    <e v="#N/A"/>
    <e v="#N/A"/>
    <e v="#N/A"/>
    <s v="FIXED"/>
    <x v="0"/>
    <m/>
    <m/>
    <m/>
    <m/>
    <x v="0"/>
  </r>
  <r>
    <x v="0"/>
    <s v="572995ec-ad9f-4f8b-9429-aba6e99372c8"/>
    <x v="0"/>
    <e v="#N/A"/>
    <e v="#N/A"/>
    <e v="#N/A"/>
    <s v="FIXED"/>
    <x v="0"/>
    <m/>
    <m/>
    <m/>
    <m/>
    <x v="0"/>
  </r>
  <r>
    <x v="0"/>
    <s v="572ec051-c4a7-43b7-a6d1-f82dfb4f4dac"/>
    <x v="0"/>
    <e v="#N/A"/>
    <e v="#N/A"/>
    <e v="#N/A"/>
    <s v="FIXED"/>
    <x v="0"/>
    <m/>
    <m/>
    <m/>
    <m/>
    <x v="0"/>
  </r>
  <r>
    <x v="11"/>
    <s v="572f59e8-9426-4292-8e94-a3db91dc250b"/>
    <x v="2"/>
    <s v="bpn-rosedvqa-02"/>
    <s v="572f59e8-9426-4292-8e94-a3db91dc250b"/>
    <s v="Medium"/>
    <s v="ACTIVE"/>
    <x v="0"/>
    <m/>
    <m/>
    <m/>
    <m/>
    <x v="0"/>
  </r>
  <r>
    <x v="0"/>
    <s v="572fbf5a-3f79-48d5-b96e-402608aa3a89"/>
    <x v="0"/>
    <e v="#N/A"/>
    <e v="#N/A"/>
    <e v="#N/A"/>
    <s v="FIXED"/>
    <x v="0"/>
    <m/>
    <m/>
    <m/>
    <m/>
    <x v="0"/>
  </r>
  <r>
    <x v="4"/>
    <s v="572ff32b-247d-40a2-80ef-534509257c9b"/>
    <x v="0"/>
    <e v="#N/A"/>
    <e v="#N/A"/>
    <e v="#N/A"/>
    <s v="FIXED"/>
    <x v="0"/>
    <m/>
    <m/>
    <m/>
    <m/>
    <x v="0"/>
  </r>
  <r>
    <x v="0"/>
    <s v="57301adb-99df-4b2e-a240-50832c765c0a"/>
    <x v="0"/>
    <e v="#N/A"/>
    <e v="#N/A"/>
    <e v="#N/A"/>
    <s v="FIXED"/>
    <x v="0"/>
    <m/>
    <m/>
    <m/>
    <m/>
    <x v="0"/>
  </r>
  <r>
    <x v="0"/>
    <s v="57303761-d47e-4e64-a43c-8e24daf577ec"/>
    <x v="0"/>
    <e v="#N/A"/>
    <e v="#N/A"/>
    <e v="#N/A"/>
    <s v="FIXED"/>
    <x v="0"/>
    <m/>
    <m/>
    <m/>
    <m/>
    <x v="0"/>
  </r>
  <r>
    <x v="1"/>
    <s v="5730ee23-c156-4387-9348-a06e9a6a74be"/>
    <x v="0"/>
    <e v="#N/A"/>
    <e v="#N/A"/>
    <e v="#N/A"/>
    <s v="FIXED"/>
    <x v="0"/>
    <m/>
    <m/>
    <m/>
    <m/>
    <x v="0"/>
  </r>
  <r>
    <x v="2"/>
    <s v="5730f744-68cd-4ba6-9229-4454740f72fa"/>
    <x v="0"/>
    <e v="#N/A"/>
    <e v="#N/A"/>
    <e v="#N/A"/>
    <s v="FIXED"/>
    <x v="0"/>
    <m/>
    <m/>
    <m/>
    <m/>
    <x v="0"/>
  </r>
  <r>
    <x v="0"/>
    <s v="5732cffb-3353-4b48-97a0-cbe2724ccf5f"/>
    <x v="0"/>
    <e v="#N/A"/>
    <e v="#N/A"/>
    <e v="#N/A"/>
    <s v="FIXED"/>
    <x v="0"/>
    <m/>
    <m/>
    <m/>
    <m/>
    <x v="0"/>
  </r>
  <r>
    <x v="0"/>
    <s v="5734024f-df9c-48d2-9157-ec7f7d2557d4"/>
    <x v="0"/>
    <e v="#N/A"/>
    <e v="#N/A"/>
    <e v="#N/A"/>
    <s v="FIXED"/>
    <x v="0"/>
    <m/>
    <m/>
    <m/>
    <m/>
    <x v="0"/>
  </r>
  <r>
    <x v="2"/>
    <s v="573433ec-e470-4f46-8d64-d50e3f44d1d8"/>
    <x v="0"/>
    <e v="#N/A"/>
    <e v="#N/A"/>
    <e v="#N/A"/>
    <s v="FIXED"/>
    <x v="0"/>
    <m/>
    <m/>
    <m/>
    <m/>
    <x v="0"/>
  </r>
  <r>
    <x v="4"/>
    <s v="5734d18e-45ea-4581-a308-d28224d3c741"/>
    <x v="0"/>
    <e v="#N/A"/>
    <e v="#N/A"/>
    <e v="#N/A"/>
    <s v="FIXED"/>
    <x v="0"/>
    <m/>
    <m/>
    <m/>
    <m/>
    <x v="0"/>
  </r>
  <r>
    <x v="4"/>
    <s v="5736429a-edb5-431f-80f7-ca86d0912fd2"/>
    <x v="0"/>
    <e v="#N/A"/>
    <e v="#N/A"/>
    <e v="#N/A"/>
    <s v="FIXED"/>
    <x v="0"/>
    <m/>
    <m/>
    <m/>
    <m/>
    <x v="0"/>
  </r>
  <r>
    <x v="0"/>
    <s v="57378fd5-bb75-4af5-a4d5-8ce006bf4574"/>
    <x v="0"/>
    <e v="#N/A"/>
    <e v="#N/A"/>
    <e v="#N/A"/>
    <s v="FIXED"/>
    <x v="0"/>
    <m/>
    <m/>
    <m/>
    <m/>
    <x v="0"/>
  </r>
  <r>
    <x v="0"/>
    <s v="5737a2aa-3c2a-40b6-b14b-856c5a83fd84"/>
    <x v="0"/>
    <e v="#N/A"/>
    <e v="#N/A"/>
    <e v="#N/A"/>
    <s v="FIXED"/>
    <x v="0"/>
    <m/>
    <m/>
    <m/>
    <m/>
    <x v="0"/>
  </r>
  <r>
    <x v="6"/>
    <s v="57381c8e-d851-435a-bd43-85d164dc48b3"/>
    <x v="2"/>
    <s v="bpn-roseclts-03"/>
    <s v="57381c8e-d851-435a-bd43-85d164dc48b3"/>
    <s v="Critical"/>
    <s v="ACTIVE"/>
    <x v="0"/>
    <m/>
    <m/>
    <m/>
    <m/>
    <x v="0"/>
  </r>
  <r>
    <x v="6"/>
    <s v="5738250e-33d6-4f2f-bf92-17c0227f8972"/>
    <x v="0"/>
    <e v="#N/A"/>
    <e v="#N/A"/>
    <e v="#N/A"/>
    <s v="FIXED"/>
    <x v="0"/>
    <m/>
    <m/>
    <m/>
    <m/>
    <x v="0"/>
  </r>
  <r>
    <x v="0"/>
    <s v="5738351c-a750-42bb-b8b4-f2289b413d5a"/>
    <x v="0"/>
    <e v="#N/A"/>
    <e v="#N/A"/>
    <e v="#N/A"/>
    <s v="FIXED"/>
    <x v="0"/>
    <m/>
    <m/>
    <m/>
    <m/>
    <x v="0"/>
  </r>
  <r>
    <x v="7"/>
    <s v="573a2d30-41a9-49f2-9c84-d7c431aaff89"/>
    <x v="2"/>
    <s v="bpn-bdwyfipr-03"/>
    <s v="573a2d30-41a9-49f2-9c84-d7c431aaff89"/>
    <s v="Medium"/>
    <s v="ACTIVE"/>
    <x v="0"/>
    <m/>
    <m/>
    <m/>
    <m/>
    <x v="0"/>
  </r>
  <r>
    <x v="0"/>
    <s v="573a72d0-ebf1-4f46-bab8-d87addc6bc6c"/>
    <x v="0"/>
    <e v="#N/A"/>
    <e v="#N/A"/>
    <e v="#N/A"/>
    <s v="FIXED"/>
    <x v="0"/>
    <m/>
    <m/>
    <m/>
    <m/>
    <x v="0"/>
  </r>
  <r>
    <x v="0"/>
    <s v="573af8a5-650d-4511-9a68-421d2926868d"/>
    <x v="0"/>
    <e v="#N/A"/>
    <e v="#N/A"/>
    <e v="#N/A"/>
    <s v="FIXED"/>
    <x v="0"/>
    <m/>
    <m/>
    <m/>
    <m/>
    <x v="0"/>
  </r>
  <r>
    <x v="0"/>
    <s v="573cce0f-b3b5-48b5-b91f-583c6f69a47a"/>
    <x v="0"/>
    <e v="#N/A"/>
    <e v="#N/A"/>
    <e v="#N/A"/>
    <s v="FIXED"/>
    <x v="0"/>
    <m/>
    <m/>
    <m/>
    <m/>
    <x v="0"/>
  </r>
  <r>
    <x v="0"/>
    <s v="573d2bf6-6910-4d2b-8c16-9ed8803c3857"/>
    <x v="0"/>
    <e v="#N/A"/>
    <e v="#N/A"/>
    <e v="#N/A"/>
    <s v="FIXED"/>
    <x v="0"/>
    <m/>
    <m/>
    <m/>
    <m/>
    <x v="0"/>
  </r>
  <r>
    <x v="0"/>
    <s v="573ddb10-020c-4970-b96b-94f7c57fa410"/>
    <x v="0"/>
    <e v="#N/A"/>
    <e v="#N/A"/>
    <e v="#N/A"/>
    <s v="FIXED"/>
    <x v="0"/>
    <m/>
    <m/>
    <m/>
    <m/>
    <x v="0"/>
  </r>
  <r>
    <x v="0"/>
    <s v="57415a32-e740-4a57-99ad-a81e5dce0ba5"/>
    <x v="0"/>
    <e v="#N/A"/>
    <e v="#N/A"/>
    <e v="#N/A"/>
    <s v="FIXED"/>
    <x v="0"/>
    <m/>
    <m/>
    <m/>
    <m/>
    <x v="0"/>
  </r>
  <r>
    <x v="0"/>
    <s v="5741e91c-2332-4f33-8f85-315976449a77"/>
    <x v="0"/>
    <s v="0098brnf8g4rd2d.bpna.popularinc.net"/>
    <s v="5741e91c-2332-4f33-8f85-315976449a77"/>
    <s v="Medium"/>
    <s v="FIXED"/>
    <x v="0"/>
    <m/>
    <m/>
    <m/>
    <m/>
    <x v="0"/>
  </r>
  <r>
    <x v="0"/>
    <s v="5741ecbb-b6ba-441f-9ea0-4675167af9ed"/>
    <x v="0"/>
    <e v="#N/A"/>
    <e v="#N/A"/>
    <e v="#N/A"/>
    <s v="FIXED"/>
    <x v="0"/>
    <m/>
    <m/>
    <m/>
    <m/>
    <x v="0"/>
  </r>
  <r>
    <x v="1"/>
    <s v="57452f6d-d870-4cf1-9d18-b8933aef922e"/>
    <x v="0"/>
    <e v="#N/A"/>
    <e v="#N/A"/>
    <e v="#N/A"/>
    <s v="FIXED"/>
    <x v="0"/>
    <m/>
    <m/>
    <m/>
    <m/>
    <x v="0"/>
  </r>
  <r>
    <x v="0"/>
    <s v="574540a3-2e72-4c62-9884-2e40043e8711"/>
    <x v="0"/>
    <e v="#N/A"/>
    <e v="#N/A"/>
    <e v="#N/A"/>
    <s v="FIXED"/>
    <x v="0"/>
    <m/>
    <m/>
    <m/>
    <m/>
    <x v="0"/>
  </r>
  <r>
    <x v="4"/>
    <s v="57454387-5fc8-4be9-88ea-0302faa7b56c"/>
    <x v="0"/>
    <e v="#N/A"/>
    <e v="#N/A"/>
    <e v="#N/A"/>
    <s v="FIXED"/>
    <x v="0"/>
    <m/>
    <m/>
    <m/>
    <m/>
    <x v="0"/>
  </r>
  <r>
    <x v="0"/>
    <s v="5745d61c-afa6-4c8c-a0ea-5f9303ea4b08"/>
    <x v="0"/>
    <e v="#N/A"/>
    <e v="#N/A"/>
    <e v="#N/A"/>
    <s v="FIXED"/>
    <x v="0"/>
    <m/>
    <m/>
    <m/>
    <m/>
    <x v="0"/>
  </r>
  <r>
    <x v="4"/>
    <s v="5745f7ca-d4bb-4d4f-8f3a-2331ff1797af"/>
    <x v="0"/>
    <e v="#N/A"/>
    <e v="#N/A"/>
    <e v="#N/A"/>
    <s v="FIXED"/>
    <x v="0"/>
    <m/>
    <m/>
    <m/>
    <m/>
    <x v="0"/>
  </r>
  <r>
    <x v="0"/>
    <s v="5746768c-cffc-433f-bc51-59e0a0eab2d6"/>
    <x v="0"/>
    <e v="#N/A"/>
    <e v="#N/A"/>
    <e v="#N/A"/>
    <s v="FIXED"/>
    <x v="0"/>
    <m/>
    <m/>
    <m/>
    <m/>
    <x v="0"/>
  </r>
  <r>
    <x v="0"/>
    <s v="5746dc4a-db1d-41ce-9e53-63d474253a49"/>
    <x v="0"/>
    <e v="#N/A"/>
    <e v="#N/A"/>
    <e v="#N/A"/>
    <s v="FIXED"/>
    <x v="0"/>
    <m/>
    <m/>
    <m/>
    <m/>
    <x v="0"/>
  </r>
  <r>
    <x v="0"/>
    <s v="5748d6e0-f223-49fe-b277-05a9b0a1624b"/>
    <x v="0"/>
    <e v="#N/A"/>
    <e v="#N/A"/>
    <e v="#N/A"/>
    <s v="FIXED"/>
    <x v="0"/>
    <m/>
    <m/>
    <m/>
    <m/>
    <x v="0"/>
  </r>
  <r>
    <x v="0"/>
    <s v="5748d81b-93ce-48b8-bbe3-54b939759c01"/>
    <x v="0"/>
    <e v="#N/A"/>
    <e v="#N/A"/>
    <e v="#N/A"/>
    <s v="FIXED"/>
    <x v="0"/>
    <m/>
    <m/>
    <m/>
    <m/>
    <x v="0"/>
  </r>
  <r>
    <x v="0"/>
    <s v="574a08fa-cd5c-4c0f-9e8c-523270303f3f"/>
    <x v="0"/>
    <e v="#N/A"/>
    <e v="#N/A"/>
    <e v="#N/A"/>
    <s v="FIXED"/>
    <x v="0"/>
    <m/>
    <m/>
    <m/>
    <m/>
    <x v="0"/>
  </r>
  <r>
    <x v="10"/>
    <s v="574acc92-c9a7-475d-bf3c-144399b53d77"/>
    <x v="0"/>
    <e v="#N/A"/>
    <e v="#N/A"/>
    <e v="#N/A"/>
    <s v="FIXED"/>
    <x v="0"/>
    <m/>
    <m/>
    <m/>
    <m/>
    <x v="0"/>
  </r>
  <r>
    <x v="0"/>
    <s v="574afcd3-7f2e-4584-b6f6-73186de4a5f7"/>
    <x v="0"/>
    <e v="#N/A"/>
    <e v="#N/A"/>
    <e v="#N/A"/>
    <s v="FIXED"/>
    <x v="0"/>
    <m/>
    <m/>
    <m/>
    <m/>
    <x v="0"/>
  </r>
  <r>
    <x v="9"/>
    <s v="574b2c51-c3d7-40d7-a03f-6edc92e1b246"/>
    <x v="0"/>
    <e v="#N/A"/>
    <e v="#N/A"/>
    <e v="#N/A"/>
    <s v="FIXED"/>
    <x v="0"/>
    <m/>
    <m/>
    <m/>
    <m/>
    <x v="0"/>
  </r>
  <r>
    <x v="0"/>
    <s v="574b42da-fa88-4dbd-b749-6dc3df6c8740"/>
    <x v="0"/>
    <e v="#N/A"/>
    <e v="#N/A"/>
    <e v="#N/A"/>
    <s v="FIXED"/>
    <x v="0"/>
    <m/>
    <m/>
    <m/>
    <m/>
    <x v="0"/>
  </r>
  <r>
    <x v="0"/>
    <s v="574ca607-32d1-4a0c-9ffa-3d0d0781f4fd"/>
    <x v="0"/>
    <e v="#N/A"/>
    <e v="#N/A"/>
    <e v="#N/A"/>
    <s v="FIXED"/>
    <x v="0"/>
    <m/>
    <m/>
    <m/>
    <m/>
    <x v="0"/>
  </r>
  <r>
    <x v="0"/>
    <s v="574dfcbc-d489-4616-b25f-7deb370bc0ae"/>
    <x v="0"/>
    <e v="#N/A"/>
    <e v="#N/A"/>
    <e v="#N/A"/>
    <s v="FIXED"/>
    <x v="0"/>
    <m/>
    <m/>
    <m/>
    <m/>
    <x v="0"/>
  </r>
  <r>
    <x v="2"/>
    <s v="574e04c3-0ba5-4c4d-bab7-696613221faa"/>
    <x v="2"/>
    <s v="bpn-primgvws-03"/>
    <s v="574e04c3-0ba5-4c4d-bab7-696613221faa"/>
    <s v="Medium"/>
    <s v="ACTIVE"/>
    <x v="0"/>
    <m/>
    <m/>
    <m/>
    <m/>
    <x v="0"/>
  </r>
  <r>
    <x v="11"/>
    <s v="574e1a75-4aab-4c25-bd6f-cff441f28e90"/>
    <x v="2"/>
    <s v="bpn-rosetecb-01"/>
    <s v="574e1a75-4aab-4c25-bd6f-cff441f28e90"/>
    <s v="High"/>
    <s v="ACTIVE"/>
    <x v="0"/>
    <m/>
    <m/>
    <m/>
    <m/>
    <x v="0"/>
  </r>
  <r>
    <x v="7"/>
    <s v="574e3d66-cf57-41a4-86a7-c25cb8d3dc5e"/>
    <x v="0"/>
    <e v="#N/A"/>
    <e v="#N/A"/>
    <e v="#N/A"/>
    <s v="FIXED"/>
    <x v="0"/>
    <m/>
    <m/>
    <m/>
    <m/>
    <x v="0"/>
  </r>
  <r>
    <x v="0"/>
    <s v="574f8388-5f06-48e5-bd8a-6e309f54f315"/>
    <x v="0"/>
    <e v="#N/A"/>
    <e v="#N/A"/>
    <e v="#N/A"/>
    <s v="FIXED"/>
    <x v="0"/>
    <m/>
    <m/>
    <m/>
    <m/>
    <x v="0"/>
  </r>
  <r>
    <x v="2"/>
    <s v="574fd8af-2d6e-41e7-b798-e3f7576455f4"/>
    <x v="0"/>
    <e v="#N/A"/>
    <e v="#N/A"/>
    <e v="#N/A"/>
    <s v="FIXED"/>
    <x v="0"/>
    <m/>
    <m/>
    <m/>
    <m/>
    <x v="0"/>
  </r>
  <r>
    <x v="2"/>
    <s v="575128dc-b781-4454-9fa6-8b1c6a88ad9f"/>
    <x v="0"/>
    <e v="#N/A"/>
    <e v="#N/A"/>
    <e v="#N/A"/>
    <s v="FIXED"/>
    <x v="0"/>
    <m/>
    <m/>
    <m/>
    <m/>
    <x v="0"/>
  </r>
  <r>
    <x v="0"/>
    <s v="57523691-ceba-4b9c-9863-7c4e4ef8ec28"/>
    <x v="0"/>
    <e v="#N/A"/>
    <e v="#N/A"/>
    <e v="#N/A"/>
    <s v="FIXED"/>
    <x v="0"/>
    <m/>
    <m/>
    <m/>
    <m/>
    <x v="0"/>
  </r>
  <r>
    <x v="0"/>
    <s v="57530d2c-d488-41fa-8c63-670e062ba61e"/>
    <x v="0"/>
    <e v="#N/A"/>
    <e v="#N/A"/>
    <e v="#N/A"/>
    <s v="FIXED"/>
    <x v="0"/>
    <m/>
    <m/>
    <m/>
    <m/>
    <x v="0"/>
  </r>
  <r>
    <x v="12"/>
    <s v="57530e2d-df96-44f3-8a4f-e88230033ec9"/>
    <x v="0"/>
    <e v="#N/A"/>
    <e v="#N/A"/>
    <e v="#N/A"/>
    <s v="FIXED"/>
    <x v="0"/>
    <m/>
    <m/>
    <m/>
    <m/>
    <x v="0"/>
  </r>
  <r>
    <x v="2"/>
    <s v="57531010-1c84-4fdd-b9fb-634b7d1e9283"/>
    <x v="3"/>
    <e v="#N/A"/>
    <e v="#N/A"/>
    <e v="#N/A"/>
    <s v="NEW"/>
    <x v="0"/>
    <m/>
    <m/>
    <m/>
    <m/>
    <x v="0"/>
  </r>
  <r>
    <x v="18"/>
    <s v="57535a10-ce3f-411c-89ee-524833a681fb"/>
    <x v="0"/>
    <e v="#N/A"/>
    <e v="#N/A"/>
    <e v="#N/A"/>
    <s v="FIXED"/>
    <x v="0"/>
    <m/>
    <m/>
    <m/>
    <m/>
    <x v="0"/>
  </r>
  <r>
    <x v="0"/>
    <s v="5754ffde-c035-4b75-a962-28a0391978d3"/>
    <x v="0"/>
    <e v="#N/A"/>
    <e v="#N/A"/>
    <e v="#N/A"/>
    <s v="FIXED"/>
    <x v="0"/>
    <m/>
    <m/>
    <m/>
    <m/>
    <x v="0"/>
  </r>
  <r>
    <x v="0"/>
    <s v="57559f93-2bfb-4bdf-8699-232825dc9c80"/>
    <x v="0"/>
    <e v="#N/A"/>
    <e v="#N/A"/>
    <e v="#N/A"/>
    <s v="FIXED"/>
    <x v="0"/>
    <m/>
    <m/>
    <m/>
    <m/>
    <x v="0"/>
  </r>
  <r>
    <x v="10"/>
    <s v="57577e7e-3df3-4b8a-87be-bc0f8fc415d2"/>
    <x v="0"/>
    <e v="#N/A"/>
    <e v="#N/A"/>
    <e v="#N/A"/>
    <s v="FIXED"/>
    <x v="0"/>
    <m/>
    <m/>
    <m/>
    <m/>
    <x v="0"/>
  </r>
  <r>
    <x v="0"/>
    <s v="5759bbaf-1724-4a40-b742-6a3295b2b72c"/>
    <x v="0"/>
    <e v="#N/A"/>
    <e v="#N/A"/>
    <e v="#N/A"/>
    <s v="FIXED"/>
    <x v="0"/>
    <m/>
    <m/>
    <m/>
    <m/>
    <x v="0"/>
  </r>
  <r>
    <x v="0"/>
    <s v="575a08fd-d6e3-4d2d-aa69-9c1673e651b3"/>
    <x v="0"/>
    <e v="#N/A"/>
    <e v="#N/A"/>
    <e v="#N/A"/>
    <s v="FIXED"/>
    <x v="0"/>
    <m/>
    <m/>
    <m/>
    <m/>
    <x v="0"/>
  </r>
  <r>
    <x v="6"/>
    <s v="575a1268-b4a6-4e7d-bf50-7b7f633ad9d5"/>
    <x v="1"/>
    <s v="bpn-rosetecm-05"/>
    <s v="575a1268-b4a6-4e7d-bf50-7b7f633ad9d5"/>
    <s v="Medium"/>
    <s v="RESURFACED"/>
    <x v="0"/>
    <m/>
    <m/>
    <m/>
    <m/>
    <x v="0"/>
  </r>
  <r>
    <x v="0"/>
    <s v="575c0629-7e13-443e-9403-ab4cba5d16d4"/>
    <x v="2"/>
    <s v="miambcpc18xln2d.bpna.popularinc.net"/>
    <s v="575c0629-7e13-443e-9403-ab4cba5d16d4"/>
    <s v="High"/>
    <s v="ACTIVE"/>
    <x v="0"/>
    <m/>
    <m/>
    <m/>
    <m/>
    <x v="0"/>
  </r>
  <r>
    <x v="0"/>
    <s v="575d4baa-d147-4098-906d-0b13a255e083"/>
    <x v="0"/>
    <s v="miambko9npfq73l.bpna.popularinc.net"/>
    <s v="575d4baa-d147-4098-906d-0b13a255e083"/>
    <s v="High"/>
    <s v="FIXED"/>
    <x v="0"/>
    <m/>
    <m/>
    <m/>
    <m/>
    <x v="0"/>
  </r>
  <r>
    <x v="0"/>
    <s v="575d5b4e-624b-460d-b6f7-27a4c463bc93"/>
    <x v="1"/>
    <e v="#N/A"/>
    <e v="#N/A"/>
    <e v="#N/A"/>
    <s v="RESURFACED"/>
    <x v="0"/>
    <m/>
    <m/>
    <m/>
    <m/>
    <x v="0"/>
  </r>
  <r>
    <x v="0"/>
    <s v="575ee432-9d90-4abb-b006-e7681a5838a0"/>
    <x v="0"/>
    <e v="#N/A"/>
    <e v="#N/A"/>
    <e v="#N/A"/>
    <s v="FIXED"/>
    <x v="0"/>
    <m/>
    <m/>
    <m/>
    <m/>
    <x v="0"/>
  </r>
  <r>
    <x v="0"/>
    <s v="575ee86d-2aec-4b10-a8ba-f58a352acc90"/>
    <x v="0"/>
    <e v="#N/A"/>
    <e v="#N/A"/>
    <e v="#N/A"/>
    <s v="FIXED"/>
    <x v="0"/>
    <m/>
    <m/>
    <m/>
    <m/>
    <x v="0"/>
  </r>
  <r>
    <x v="1"/>
    <s v="575fd990-e09c-45b2-8558-174d62910cc3"/>
    <x v="0"/>
    <e v="#N/A"/>
    <e v="#N/A"/>
    <e v="#N/A"/>
    <s v="FIXED"/>
    <x v="0"/>
    <m/>
    <m/>
    <m/>
    <m/>
    <x v="0"/>
  </r>
  <r>
    <x v="7"/>
    <s v="576109a5-65ba-488d-b928-5c1a5dfaff95"/>
    <x v="2"/>
    <s v="bpn-roseirdb-01"/>
    <s v="576109a5-65ba-488d-b928-5c1a5dfaff95"/>
    <s v="High"/>
    <s v="ACTIVE"/>
    <x v="0"/>
    <m/>
    <m/>
    <m/>
    <m/>
    <x v="0"/>
  </r>
  <r>
    <x v="0"/>
    <s v="5761440a-320d-475e-9c52-bc9107592dec"/>
    <x v="0"/>
    <e v="#N/A"/>
    <e v="#N/A"/>
    <e v="#N/A"/>
    <s v="FIXED"/>
    <x v="0"/>
    <m/>
    <m/>
    <m/>
    <m/>
    <x v="0"/>
  </r>
  <r>
    <x v="0"/>
    <s v="57619ad8-b53f-48ac-8517-3131c50c9473"/>
    <x v="0"/>
    <e v="#N/A"/>
    <e v="#N/A"/>
    <e v="#N/A"/>
    <s v="FIXED"/>
    <x v="0"/>
    <m/>
    <m/>
    <m/>
    <m/>
    <x v="0"/>
  </r>
  <r>
    <x v="0"/>
    <s v="5761dc66-6f1a-4a1e-bb79-fc4cbd4f36e6"/>
    <x v="0"/>
    <e v="#N/A"/>
    <e v="#N/A"/>
    <e v="#N/A"/>
    <s v="FIXED"/>
    <x v="0"/>
    <m/>
    <m/>
    <m/>
    <m/>
    <x v="0"/>
  </r>
  <r>
    <x v="2"/>
    <s v="5761eb2d-6b9c-441c-8a41-a6d69a727923"/>
    <x v="0"/>
    <e v="#N/A"/>
    <e v="#N/A"/>
    <e v="#N/A"/>
    <s v="FIXED"/>
    <x v="0"/>
    <m/>
    <m/>
    <m/>
    <m/>
    <x v="0"/>
  </r>
  <r>
    <x v="5"/>
    <s v="5763cfa5-b480-4d7f-877b-c66ae1344045"/>
    <x v="0"/>
    <e v="#N/A"/>
    <e v="#N/A"/>
    <e v="#N/A"/>
    <s v="FIXED"/>
    <x v="0"/>
    <m/>
    <m/>
    <m/>
    <m/>
    <x v="0"/>
  </r>
  <r>
    <x v="12"/>
    <s v="5763d96c-f58c-4043-9fe8-29f5ee6591e2"/>
    <x v="0"/>
    <e v="#N/A"/>
    <e v="#N/A"/>
    <e v="#N/A"/>
    <s v="FIXED"/>
    <x v="0"/>
    <m/>
    <m/>
    <m/>
    <m/>
    <x v="0"/>
  </r>
  <r>
    <x v="10"/>
    <s v="57644fb8-535f-4c84-91ef-5df4fb1c64f2"/>
    <x v="2"/>
    <s v="bpn-roseblas-03"/>
    <s v="57644fb8-535f-4c84-91ef-5df4fb1c64f2"/>
    <s v="Medium"/>
    <s v="ACTIVE"/>
    <x v="0"/>
    <m/>
    <m/>
    <m/>
    <m/>
    <x v="0"/>
  </r>
  <r>
    <x v="3"/>
    <s v="576504da-0ebc-42fb-9039-963ec622974d"/>
    <x v="2"/>
    <s v="pcb-rosemx-10"/>
    <s v="576504da-0ebc-42fb-9039-963ec622974d"/>
    <s v="High"/>
    <s v="ACTIVE"/>
    <x v="0"/>
    <m/>
    <m/>
    <m/>
    <m/>
    <x v="0"/>
  </r>
  <r>
    <x v="0"/>
    <s v="57653ac7-dd76-4270-81d7-f349a6bc8f06"/>
    <x v="0"/>
    <e v="#N/A"/>
    <e v="#N/A"/>
    <e v="#N/A"/>
    <s v="FIXED"/>
    <x v="0"/>
    <m/>
    <m/>
    <m/>
    <m/>
    <x v="0"/>
  </r>
  <r>
    <x v="0"/>
    <s v="57662768-ae6c-4b42-a881-627cdeae4fa5"/>
    <x v="0"/>
    <e v="#N/A"/>
    <e v="#N/A"/>
    <e v="#N/A"/>
    <s v="FIXED"/>
    <x v="0"/>
    <m/>
    <m/>
    <m/>
    <m/>
    <x v="0"/>
  </r>
  <r>
    <x v="0"/>
    <s v="57667a13-ec9e-4143-ba45-5bf4c8d459c2"/>
    <x v="0"/>
    <e v="#N/A"/>
    <e v="#N/A"/>
    <e v="#N/A"/>
    <s v="FIXED"/>
    <x v="0"/>
    <m/>
    <m/>
    <m/>
    <m/>
    <x v="0"/>
  </r>
  <r>
    <x v="0"/>
    <s v="5767e885-ebd3-45b1-8db1-49ab9ce4f506"/>
    <x v="0"/>
    <e v="#N/A"/>
    <e v="#N/A"/>
    <e v="#N/A"/>
    <s v="FIXED"/>
    <x v="0"/>
    <m/>
    <m/>
    <m/>
    <m/>
    <x v="0"/>
  </r>
  <r>
    <x v="0"/>
    <s v="5769f901-d731-4a19-b866-2f0ea3688b4d"/>
    <x v="0"/>
    <e v="#N/A"/>
    <e v="#N/A"/>
    <e v="#N/A"/>
    <s v="FIXED"/>
    <x v="0"/>
    <m/>
    <m/>
    <m/>
    <m/>
    <x v="0"/>
  </r>
  <r>
    <x v="0"/>
    <s v="576c57a9-3bde-4b8e-8b2c-f68e2139ecab"/>
    <x v="0"/>
    <e v="#N/A"/>
    <e v="#N/A"/>
    <e v="#N/A"/>
    <s v="FIXED"/>
    <x v="0"/>
    <m/>
    <m/>
    <m/>
    <m/>
    <x v="0"/>
  </r>
  <r>
    <x v="2"/>
    <s v="576cea04-0d8c-4f55-af17-ad487a50e957"/>
    <x v="0"/>
    <e v="#N/A"/>
    <e v="#N/A"/>
    <e v="#N/A"/>
    <s v="FIXED"/>
    <x v="0"/>
    <m/>
    <m/>
    <m/>
    <m/>
    <x v="0"/>
  </r>
  <r>
    <x v="0"/>
    <s v="576e7dcc-129d-46db-b511-94310326313f"/>
    <x v="0"/>
    <e v="#N/A"/>
    <e v="#N/A"/>
    <e v="#N/A"/>
    <s v="FIXED"/>
    <x v="0"/>
    <m/>
    <m/>
    <m/>
    <m/>
    <x v="0"/>
  </r>
  <r>
    <x v="6"/>
    <s v="576ed23c-4f63-4c07-bd7e-6570d5f82353"/>
    <x v="0"/>
    <s v="bpn-rosepvws-03"/>
    <s v="576ed23c-4f63-4c07-bd7e-6570d5f82353"/>
    <s v="Critical"/>
    <s v="FIXED"/>
    <x v="0"/>
    <m/>
    <m/>
    <m/>
    <m/>
    <x v="0"/>
  </r>
  <r>
    <x v="7"/>
    <s v="576ed8f7-cf95-4270-ade6-429e3678b4aa"/>
    <x v="0"/>
    <e v="#N/A"/>
    <e v="#N/A"/>
    <e v="#N/A"/>
    <s v="FIXED"/>
    <x v="0"/>
    <m/>
    <m/>
    <m/>
    <m/>
    <x v="0"/>
  </r>
  <r>
    <x v="0"/>
    <s v="576f36f5-e7a6-4030-aac3-e5bc3e515f76"/>
    <x v="0"/>
    <e v="#N/A"/>
    <e v="#N/A"/>
    <e v="#N/A"/>
    <s v="FIXED"/>
    <x v="0"/>
    <m/>
    <m/>
    <m/>
    <m/>
    <x v="0"/>
  </r>
  <r>
    <x v="0"/>
    <s v="576f8a79-8c41-4807-8322-7a3349dcfa87"/>
    <x v="0"/>
    <e v="#N/A"/>
    <e v="#N/A"/>
    <e v="#N/A"/>
    <s v="FIXED"/>
    <x v="0"/>
    <m/>
    <m/>
    <m/>
    <m/>
    <x v="0"/>
  </r>
  <r>
    <x v="2"/>
    <s v="5770ac7f-46d8-4de1-8139-7aa6e8e725f4"/>
    <x v="0"/>
    <s v="bpn-rosecbws-04"/>
    <s v="5770ac7f-46d8-4de1-8139-7aa6e8e725f4"/>
    <s v="Critical"/>
    <s v="FIXED"/>
    <x v="0"/>
    <m/>
    <m/>
    <m/>
    <m/>
    <x v="0"/>
  </r>
  <r>
    <x v="0"/>
    <s v="5771748c-0257-482e-af97-1551b16b97fb"/>
    <x v="0"/>
    <e v="#N/A"/>
    <e v="#N/A"/>
    <e v="#N/A"/>
    <s v="FIXED"/>
    <x v="0"/>
    <m/>
    <m/>
    <m/>
    <m/>
    <x v="0"/>
  </r>
  <r>
    <x v="4"/>
    <s v="5771ddb7-541c-4ce8-8237-1bd2ddd85ba1"/>
    <x v="0"/>
    <e v="#N/A"/>
    <e v="#N/A"/>
    <e v="#N/A"/>
    <s v="FIXED"/>
    <x v="0"/>
    <m/>
    <m/>
    <m/>
    <m/>
    <x v="0"/>
  </r>
  <r>
    <x v="0"/>
    <s v="57736b10-03d9-4e92-8fed-cdae6be13ee5"/>
    <x v="0"/>
    <s v="0001brn3xzlnd2d.bpna.popularinc.net"/>
    <s v="57736b10-03d9-4e92-8fed-cdae6be13ee5"/>
    <s v="Medium"/>
    <s v="FIXED"/>
    <x v="0"/>
    <m/>
    <m/>
    <m/>
    <m/>
    <x v="0"/>
  </r>
  <r>
    <x v="0"/>
    <s v="57736ca8-940c-42ba-983f-c18f2eb5c0f5"/>
    <x v="0"/>
    <e v="#N/A"/>
    <e v="#N/A"/>
    <e v="#N/A"/>
    <s v="FIXED"/>
    <x v="0"/>
    <m/>
    <m/>
    <m/>
    <m/>
    <x v="0"/>
  </r>
  <r>
    <x v="0"/>
    <s v="5773dd77-f53f-44a0-bd18-55751e731a0a"/>
    <x v="0"/>
    <e v="#N/A"/>
    <e v="#N/A"/>
    <e v="#N/A"/>
    <s v="FIXED"/>
    <x v="0"/>
    <m/>
    <m/>
    <m/>
    <m/>
    <x v="0"/>
  </r>
  <r>
    <x v="0"/>
    <s v="57744d70-2b2c-43dc-ae9d-3d54a1574152"/>
    <x v="0"/>
    <e v="#N/A"/>
    <e v="#N/A"/>
    <e v="#N/A"/>
    <s v="FIXED"/>
    <x v="0"/>
    <m/>
    <m/>
    <m/>
    <m/>
    <x v="0"/>
  </r>
  <r>
    <x v="0"/>
    <s v="577593b8-d639-49db-9ad7-745c74e71dd6"/>
    <x v="0"/>
    <e v="#N/A"/>
    <e v="#N/A"/>
    <e v="#N/A"/>
    <s v="FIXED"/>
    <x v="0"/>
    <m/>
    <m/>
    <m/>
    <m/>
    <x v="0"/>
  </r>
  <r>
    <x v="0"/>
    <s v="5775f243-f3b9-49e0-a56d-9dfe63376e83"/>
    <x v="0"/>
    <e v="#N/A"/>
    <e v="#N/A"/>
    <e v="#N/A"/>
    <s v="FIXED"/>
    <x v="0"/>
    <m/>
    <m/>
    <m/>
    <m/>
    <x v="0"/>
  </r>
  <r>
    <x v="9"/>
    <s v="5776454b-19ee-4976-bc97-e1c0b40abd2b"/>
    <x v="0"/>
    <e v="#N/A"/>
    <e v="#N/A"/>
    <e v="#N/A"/>
    <s v="FIXED"/>
    <x v="0"/>
    <m/>
    <m/>
    <m/>
    <m/>
    <x v="0"/>
  </r>
  <r>
    <x v="6"/>
    <s v="5777327b-7ec7-47c8-ad66-829f590bae7a"/>
    <x v="1"/>
    <s v="bpn-rosetecm-05"/>
    <s v="5777327b-7ec7-47c8-ad66-829f590bae7a"/>
    <s v="Medium"/>
    <s v="RESURFACED"/>
    <x v="0"/>
    <m/>
    <m/>
    <m/>
    <m/>
    <x v="0"/>
  </r>
  <r>
    <x v="0"/>
    <s v="57775d30-69cb-4a23-b98f-22f4b2e8b181"/>
    <x v="0"/>
    <e v="#N/A"/>
    <e v="#N/A"/>
    <e v="#N/A"/>
    <s v="FIXED"/>
    <x v="0"/>
    <m/>
    <m/>
    <m/>
    <m/>
    <x v="0"/>
  </r>
  <r>
    <x v="0"/>
    <s v="57778c3f-ba66-403a-bf7b-3feaf69e3e0e"/>
    <x v="0"/>
    <s v="0097brn3xljnd2d.bpna.popularinc.net"/>
    <s v="57778c3f-ba66-403a-bf7b-3feaf69e3e0e"/>
    <s v="Medium"/>
    <s v="FIXED"/>
    <x v="0"/>
    <m/>
    <m/>
    <m/>
    <m/>
    <x v="0"/>
  </r>
  <r>
    <x v="0"/>
    <s v="5778ac8c-7fbb-41c0-8864-c0ab4335d14e"/>
    <x v="0"/>
    <e v="#N/A"/>
    <e v="#N/A"/>
    <e v="#N/A"/>
    <s v="FIXED"/>
    <x v="0"/>
    <m/>
    <m/>
    <m/>
    <m/>
    <x v="0"/>
  </r>
  <r>
    <x v="0"/>
    <s v="5778e688-1e66-4f82-abd9-085b0820575b"/>
    <x v="0"/>
    <e v="#N/A"/>
    <e v="#N/A"/>
    <e v="#N/A"/>
    <s v="FIXED"/>
    <x v="0"/>
    <m/>
    <m/>
    <m/>
    <m/>
    <x v="0"/>
  </r>
  <r>
    <x v="0"/>
    <s v="57799be4-5a0a-4d8f-828c-c3cd3f6affa1"/>
    <x v="0"/>
    <e v="#N/A"/>
    <e v="#N/A"/>
    <e v="#N/A"/>
    <s v="FIXED"/>
    <x v="0"/>
    <m/>
    <m/>
    <m/>
    <m/>
    <x v="0"/>
  </r>
  <r>
    <x v="0"/>
    <s v="5779bdc0-ba8b-4c78-b40b-8a65cb8c7a6b"/>
    <x v="1"/>
    <s v="miambko1417ll3l"/>
    <s v="5779bdc0-ba8b-4c78-b40b-8a65cb8c7a6b"/>
    <s v="Medium"/>
    <s v="RESURFACED"/>
    <x v="0"/>
    <m/>
    <m/>
    <m/>
    <m/>
    <x v="0"/>
  </r>
  <r>
    <x v="0"/>
    <s v="577aabca-930c-4e7f-9255-2ed28db0de0d"/>
    <x v="0"/>
    <e v="#N/A"/>
    <e v="#N/A"/>
    <e v="#N/A"/>
    <s v="FIXED"/>
    <x v="0"/>
    <m/>
    <m/>
    <m/>
    <m/>
    <x v="0"/>
  </r>
  <r>
    <x v="0"/>
    <s v="577ab24a-c3da-4da2-ae04-4672a3542720"/>
    <x v="0"/>
    <e v="#N/A"/>
    <e v="#N/A"/>
    <e v="#N/A"/>
    <s v="FIXED"/>
    <x v="0"/>
    <m/>
    <m/>
    <m/>
    <m/>
    <x v="0"/>
  </r>
  <r>
    <x v="0"/>
    <s v="577ad9be-659c-44f7-8129-e38eb493bbe6"/>
    <x v="0"/>
    <e v="#N/A"/>
    <e v="#N/A"/>
    <e v="#N/A"/>
    <s v="FIXED"/>
    <x v="0"/>
    <m/>
    <m/>
    <m/>
    <m/>
    <x v="0"/>
  </r>
  <r>
    <x v="0"/>
    <s v="577bbddb-c6ec-4a54-a65a-ed9877e6a67a"/>
    <x v="0"/>
    <e v="#N/A"/>
    <e v="#N/A"/>
    <e v="#N/A"/>
    <s v="FIXED"/>
    <x v="0"/>
    <m/>
    <m/>
    <m/>
    <m/>
    <x v="0"/>
  </r>
  <r>
    <x v="0"/>
    <s v="577cee11-4f47-4f8a-b827-15fcbfaa5ac4"/>
    <x v="0"/>
    <e v="#N/A"/>
    <e v="#N/A"/>
    <e v="#N/A"/>
    <s v="FIXED"/>
    <x v="0"/>
    <m/>
    <m/>
    <m/>
    <m/>
    <x v="0"/>
  </r>
  <r>
    <x v="0"/>
    <s v="577cf5d1-e522-4849-a255-ba7eb06ae0fa"/>
    <x v="0"/>
    <e v="#N/A"/>
    <e v="#N/A"/>
    <e v="#N/A"/>
    <s v="FIXED"/>
    <x v="0"/>
    <m/>
    <m/>
    <m/>
    <m/>
    <x v="0"/>
  </r>
  <r>
    <x v="0"/>
    <s v="577d8196-866c-4fca-9034-ec90f110b3f7"/>
    <x v="0"/>
    <e v="#N/A"/>
    <e v="#N/A"/>
    <e v="#N/A"/>
    <s v="FIXED"/>
    <x v="0"/>
    <m/>
    <m/>
    <m/>
    <m/>
    <x v="0"/>
  </r>
  <r>
    <x v="0"/>
    <s v="577deacc-c1b6-4a29-8851-8a0a28a554af"/>
    <x v="0"/>
    <e v="#N/A"/>
    <e v="#N/A"/>
    <e v="#N/A"/>
    <s v="FIXED"/>
    <x v="0"/>
    <m/>
    <m/>
    <m/>
    <m/>
    <x v="0"/>
  </r>
  <r>
    <x v="9"/>
    <s v="577e8281-a372-4576-aeeb-9058ad23dbf9"/>
    <x v="0"/>
    <e v="#N/A"/>
    <e v="#N/A"/>
    <e v="#N/A"/>
    <s v="FIXED"/>
    <x v="0"/>
    <m/>
    <m/>
    <m/>
    <m/>
    <x v="0"/>
  </r>
  <r>
    <x v="0"/>
    <s v="577f5425-64ea-4315-a6ce-53cd535d368e"/>
    <x v="0"/>
    <e v="#N/A"/>
    <e v="#N/A"/>
    <e v="#N/A"/>
    <s v="FIXED"/>
    <x v="0"/>
    <m/>
    <m/>
    <m/>
    <m/>
    <x v="0"/>
  </r>
  <r>
    <x v="7"/>
    <s v="577f9101-b643-4386-bb60-25d8f16448fb"/>
    <x v="0"/>
    <e v="#N/A"/>
    <e v="#N/A"/>
    <e v="#N/A"/>
    <s v="FIXED"/>
    <x v="0"/>
    <m/>
    <m/>
    <m/>
    <m/>
    <x v="0"/>
  </r>
  <r>
    <x v="1"/>
    <s v="5781f957-d965-42c9-a02a-1be2b97c4d68"/>
    <x v="0"/>
    <e v="#N/A"/>
    <e v="#N/A"/>
    <e v="#N/A"/>
    <s v="FIXED"/>
    <x v="0"/>
    <m/>
    <m/>
    <m/>
    <m/>
    <x v="0"/>
  </r>
  <r>
    <x v="0"/>
    <s v="578234bd-0284-4478-a630-fdf88fdb209d"/>
    <x v="0"/>
    <e v="#N/A"/>
    <e v="#N/A"/>
    <e v="#N/A"/>
    <s v="FIXED"/>
    <x v="0"/>
    <m/>
    <m/>
    <m/>
    <m/>
    <x v="0"/>
  </r>
  <r>
    <x v="0"/>
    <s v="578340da-4c39-423b-ae91-92d93e1c2587"/>
    <x v="0"/>
    <e v="#N/A"/>
    <e v="#N/A"/>
    <e v="#N/A"/>
    <s v="FIXED"/>
    <x v="0"/>
    <m/>
    <m/>
    <m/>
    <m/>
    <x v="0"/>
  </r>
  <r>
    <x v="6"/>
    <s v="578367c6-81e6-43e3-8fa4-ad2cdd2850c3"/>
    <x v="1"/>
    <s v="bpn-rosetecm-05"/>
    <s v="578367c6-81e6-43e3-8fa4-ad2cdd2850c3"/>
    <s v="Medium"/>
    <s v="RESURFACED"/>
    <x v="0"/>
    <m/>
    <m/>
    <m/>
    <m/>
    <x v="0"/>
  </r>
  <r>
    <x v="6"/>
    <s v="5784d983-a718-4ec4-b7d6-64679bc88050"/>
    <x v="0"/>
    <e v="#N/A"/>
    <e v="#N/A"/>
    <e v="#N/A"/>
    <s v="FIXED"/>
    <x v="0"/>
    <m/>
    <m/>
    <m/>
    <m/>
    <x v="0"/>
  </r>
  <r>
    <x v="4"/>
    <s v="5785341e-757e-4452-82cb-37ce449983a5"/>
    <x v="0"/>
    <e v="#N/A"/>
    <e v="#N/A"/>
    <e v="#N/A"/>
    <s v="FIXED"/>
    <x v="0"/>
    <m/>
    <m/>
    <m/>
    <m/>
    <x v="0"/>
  </r>
  <r>
    <x v="0"/>
    <s v="5785a98e-6123-426a-b1d8-4ab3a0426319"/>
    <x v="2"/>
    <s v="miambko9317ll3l"/>
    <s v="5785a98e-6123-426a-b1d8-4ab3a0426319"/>
    <s v="High"/>
    <s v="ACTIVE"/>
    <x v="0"/>
    <m/>
    <m/>
    <m/>
    <m/>
    <x v="0"/>
  </r>
  <r>
    <x v="0"/>
    <s v="57876e24-ca56-4d21-a3c4-67d9715f6667"/>
    <x v="0"/>
    <e v="#N/A"/>
    <e v="#N/A"/>
    <e v="#N/A"/>
    <s v="FIXED"/>
    <x v="0"/>
    <m/>
    <m/>
    <m/>
    <m/>
    <x v="0"/>
  </r>
  <r>
    <x v="0"/>
    <s v="5787b402-ee05-48d8-8d27-c731ad19e57f"/>
    <x v="0"/>
    <e v="#N/A"/>
    <e v="#N/A"/>
    <e v="#N/A"/>
    <s v="FIXED"/>
    <x v="0"/>
    <m/>
    <m/>
    <m/>
    <m/>
    <x v="0"/>
  </r>
  <r>
    <x v="0"/>
    <s v="57881b03-e067-4097-a6b5-e7db17f4460a"/>
    <x v="0"/>
    <e v="#N/A"/>
    <e v="#N/A"/>
    <e v="#N/A"/>
    <s v="FIXED"/>
    <x v="0"/>
    <m/>
    <m/>
    <m/>
    <m/>
    <x v="0"/>
  </r>
  <r>
    <x v="2"/>
    <s v="5788c21a-89b8-4a19-bf5d-cd7a6ece828a"/>
    <x v="1"/>
    <s v="bpn-rosepmdb-02"/>
    <s v="5788c21a-89b8-4a19-bf5d-cd7a6ece828a"/>
    <s v="Medium"/>
    <s v="RESURFACED"/>
    <x v="0"/>
    <m/>
    <m/>
    <m/>
    <m/>
    <x v="0"/>
  </r>
  <r>
    <x v="0"/>
    <s v="57898bad-db6e-431a-9b0a-7ab099004169"/>
    <x v="0"/>
    <e v="#N/A"/>
    <e v="#N/A"/>
    <e v="#N/A"/>
    <s v="FIXED"/>
    <x v="0"/>
    <m/>
    <m/>
    <m/>
    <m/>
    <x v="0"/>
  </r>
  <r>
    <x v="0"/>
    <s v="5789d34e-ebe9-44cb-ba1b-9b81215aa3df"/>
    <x v="0"/>
    <e v="#N/A"/>
    <e v="#N/A"/>
    <e v="#N/A"/>
    <s v="FIXED"/>
    <x v="0"/>
    <m/>
    <m/>
    <m/>
    <m/>
    <x v="0"/>
  </r>
  <r>
    <x v="0"/>
    <s v="578b4364-5a57-41e3-b2e8-dd7dc6e0d639"/>
    <x v="0"/>
    <e v="#N/A"/>
    <e v="#N/A"/>
    <e v="#N/A"/>
    <s v="FIXED"/>
    <x v="0"/>
    <m/>
    <m/>
    <m/>
    <m/>
    <x v="0"/>
  </r>
  <r>
    <x v="0"/>
    <s v="578be34b-9831-400f-b2e7-4799f45e9a8c"/>
    <x v="0"/>
    <e v="#N/A"/>
    <e v="#N/A"/>
    <e v="#N/A"/>
    <s v="FIXED"/>
    <x v="0"/>
    <m/>
    <m/>
    <m/>
    <m/>
    <x v="0"/>
  </r>
  <r>
    <x v="11"/>
    <s v="578c5fe2-ff15-4588-acd3-2414b8731723"/>
    <x v="0"/>
    <e v="#N/A"/>
    <e v="#N/A"/>
    <e v="#N/A"/>
    <s v="FIXED"/>
    <x v="0"/>
    <m/>
    <m/>
    <m/>
    <m/>
    <x v="0"/>
  </r>
  <r>
    <x v="4"/>
    <s v="578d92ba-a2c4-4653-840a-887138d5c75e"/>
    <x v="0"/>
    <e v="#N/A"/>
    <e v="#N/A"/>
    <e v="#N/A"/>
    <s v="FIXED"/>
    <x v="0"/>
    <m/>
    <m/>
    <m/>
    <m/>
    <x v="0"/>
  </r>
  <r>
    <x v="1"/>
    <s v="578dfe5e-3298-4b67-8c59-5bae80479d09"/>
    <x v="0"/>
    <e v="#N/A"/>
    <e v="#N/A"/>
    <e v="#N/A"/>
    <s v="FIXED"/>
    <x v="0"/>
    <m/>
    <m/>
    <m/>
    <m/>
    <x v="0"/>
  </r>
  <r>
    <x v="0"/>
    <s v="578e602c-c734-487b-aa8f-fe9bd1f9876c"/>
    <x v="0"/>
    <e v="#N/A"/>
    <e v="#N/A"/>
    <e v="#N/A"/>
    <s v="FIXED"/>
    <x v="0"/>
    <m/>
    <m/>
    <m/>
    <m/>
    <x v="0"/>
  </r>
  <r>
    <x v="0"/>
    <s v="578ef1f9-3d5f-4ef4-ba14-52a2a7e12c23"/>
    <x v="0"/>
    <e v="#N/A"/>
    <e v="#N/A"/>
    <e v="#N/A"/>
    <s v="FIXED"/>
    <x v="0"/>
    <m/>
    <m/>
    <m/>
    <m/>
    <x v="0"/>
  </r>
  <r>
    <x v="1"/>
    <s v="578f9284-ea9a-4fa9-9f7c-672647f045c3"/>
    <x v="0"/>
    <e v="#N/A"/>
    <e v="#N/A"/>
    <e v="#N/A"/>
    <s v="FIXED"/>
    <x v="0"/>
    <m/>
    <m/>
    <m/>
    <m/>
    <x v="0"/>
  </r>
  <r>
    <x v="1"/>
    <s v="578fc415-0272-4419-b868-23e41983b393"/>
    <x v="0"/>
    <e v="#N/A"/>
    <e v="#N/A"/>
    <e v="#N/A"/>
    <s v="FIXED"/>
    <x v="0"/>
    <m/>
    <m/>
    <m/>
    <m/>
    <x v="0"/>
  </r>
  <r>
    <x v="0"/>
    <s v="57901171-d0ab-4a1a-b198-ad47e649f8b0"/>
    <x v="0"/>
    <e v="#N/A"/>
    <e v="#N/A"/>
    <e v="#N/A"/>
    <s v="FIXED"/>
    <x v="0"/>
    <m/>
    <m/>
    <m/>
    <m/>
    <x v="0"/>
  </r>
  <r>
    <x v="2"/>
    <s v="57917306-af0b-4651-bde9-35cf3d3db379"/>
    <x v="2"/>
    <s v="bpn-rosecmas-05"/>
    <s v="57917306-af0b-4651-bde9-35cf3d3db379"/>
    <s v="Medium"/>
    <s v="ACTIVE"/>
    <x v="0"/>
    <m/>
    <m/>
    <m/>
    <m/>
    <x v="0"/>
  </r>
  <r>
    <x v="0"/>
    <s v="5791a8cf-a527-44fe-bcbc-ce29d9138a3f"/>
    <x v="0"/>
    <e v="#N/A"/>
    <e v="#N/A"/>
    <e v="#N/A"/>
    <s v="FIXED"/>
    <x v="0"/>
    <m/>
    <m/>
    <m/>
    <m/>
    <x v="0"/>
  </r>
  <r>
    <x v="0"/>
    <s v="5792bc2b-3da6-4981-9eb5-22034a5c0013"/>
    <x v="0"/>
    <e v="#N/A"/>
    <e v="#N/A"/>
    <e v="#N/A"/>
    <s v="FIXED"/>
    <x v="0"/>
    <m/>
    <m/>
    <m/>
    <m/>
    <x v="0"/>
  </r>
  <r>
    <x v="0"/>
    <s v="57942995-c614-4794-9d0e-c4c2668cbbf9"/>
    <x v="0"/>
    <e v="#N/A"/>
    <e v="#N/A"/>
    <e v="#N/A"/>
    <s v="FIXED"/>
    <x v="0"/>
    <m/>
    <m/>
    <m/>
    <m/>
    <x v="0"/>
  </r>
  <r>
    <x v="0"/>
    <s v="579490a1-a895-461e-9001-26b0556e2c9e"/>
    <x v="0"/>
    <e v="#N/A"/>
    <e v="#N/A"/>
    <e v="#N/A"/>
    <s v="FIXED"/>
    <x v="0"/>
    <m/>
    <m/>
    <m/>
    <m/>
    <x v="0"/>
  </r>
  <r>
    <x v="0"/>
    <s v="5794c26d-70e0-4e77-853f-95d571b43e29"/>
    <x v="0"/>
    <e v="#N/A"/>
    <e v="#N/A"/>
    <e v="#N/A"/>
    <s v="FIXED"/>
    <x v="0"/>
    <m/>
    <m/>
    <m/>
    <m/>
    <x v="0"/>
  </r>
  <r>
    <x v="0"/>
    <s v="5794deed-423c-4d3f-b024-68d3e339f79e"/>
    <x v="2"/>
    <s v="0006brn67ywlr2d.bpna.popularinc.net"/>
    <s v="5794deed-423c-4d3f-b024-68d3e339f79e"/>
    <s v="High"/>
    <s v="ACTIVE"/>
    <x v="0"/>
    <m/>
    <m/>
    <m/>
    <m/>
    <x v="0"/>
  </r>
  <r>
    <x v="11"/>
    <s v="57976d57-9d4b-4458-9446-450d3a25fcf1"/>
    <x v="0"/>
    <e v="#N/A"/>
    <e v="#N/A"/>
    <e v="#N/A"/>
    <s v="FIXED"/>
    <x v="0"/>
    <m/>
    <m/>
    <m/>
    <m/>
    <x v="0"/>
  </r>
  <r>
    <x v="0"/>
    <s v="5797a4f5-920e-4777-aa5f-8e1ee5a622a1"/>
    <x v="2"/>
    <s v="0031brn8532sd2d.bpna.popularinc.net"/>
    <s v="5797a4f5-920e-4777-aa5f-8e1ee5a622a1"/>
    <s v="High"/>
    <s v="ACTIVE"/>
    <x v="0"/>
    <m/>
    <m/>
    <m/>
    <m/>
    <x v="0"/>
  </r>
  <r>
    <x v="0"/>
    <s v="57988b50-0e17-4722-a7e7-2f40f80461af"/>
    <x v="0"/>
    <e v="#N/A"/>
    <e v="#N/A"/>
    <e v="#N/A"/>
    <s v="FIXED"/>
    <x v="0"/>
    <m/>
    <m/>
    <m/>
    <m/>
    <x v="0"/>
  </r>
  <r>
    <x v="0"/>
    <s v="579a0e72-a020-41f7-894a-e5250a9d36ef"/>
    <x v="0"/>
    <e v="#N/A"/>
    <e v="#N/A"/>
    <e v="#N/A"/>
    <s v="FIXED"/>
    <x v="0"/>
    <m/>
    <m/>
    <m/>
    <m/>
    <x v="0"/>
  </r>
  <r>
    <x v="0"/>
    <s v="579b5183-621f-422e-a4e5-856d4849f083"/>
    <x v="0"/>
    <e v="#N/A"/>
    <e v="#N/A"/>
    <e v="#N/A"/>
    <s v="FIXED"/>
    <x v="0"/>
    <m/>
    <m/>
    <m/>
    <m/>
    <x v="0"/>
  </r>
  <r>
    <x v="0"/>
    <s v="579b55f0-66de-46e0-9a4e-2c2a2e8c70df"/>
    <x v="0"/>
    <s v="miambkobpl29y2l.bpna.popularinc.net"/>
    <s v="579b55f0-66de-46e0-9a4e-2c2a2e8c70df"/>
    <s v="Critical"/>
    <s v="FIXED"/>
    <x v="0"/>
    <m/>
    <m/>
    <m/>
    <m/>
    <x v="0"/>
  </r>
  <r>
    <x v="1"/>
    <s v="579e279d-7a95-47ee-9119-c84fc06a9f25"/>
    <x v="0"/>
    <e v="#N/A"/>
    <e v="#N/A"/>
    <e v="#N/A"/>
    <s v="FIXED"/>
    <x v="0"/>
    <m/>
    <m/>
    <m/>
    <m/>
    <x v="0"/>
  </r>
  <r>
    <x v="0"/>
    <s v="579e3a42-ad4d-487c-a0e9-e9186ce55a4d"/>
    <x v="0"/>
    <e v="#N/A"/>
    <e v="#N/A"/>
    <e v="#N/A"/>
    <s v="FIXED"/>
    <x v="0"/>
    <m/>
    <m/>
    <m/>
    <m/>
    <x v="0"/>
  </r>
  <r>
    <x v="0"/>
    <s v="579ea467-b93a-4cb2-999b-44b5b383d043"/>
    <x v="0"/>
    <e v="#N/A"/>
    <e v="#N/A"/>
    <e v="#N/A"/>
    <s v="FIXED"/>
    <x v="0"/>
    <m/>
    <m/>
    <m/>
    <m/>
    <x v="0"/>
  </r>
  <r>
    <x v="7"/>
    <s v="579f049c-8345-49f9-aa87-47f5dee42caf"/>
    <x v="0"/>
    <e v="#N/A"/>
    <e v="#N/A"/>
    <e v="#N/A"/>
    <s v="FIXED"/>
    <x v="0"/>
    <m/>
    <m/>
    <m/>
    <m/>
    <x v="0"/>
  </r>
  <r>
    <x v="2"/>
    <s v="579fadab-b99f-4444-90af-7749589f8615"/>
    <x v="0"/>
    <e v="#N/A"/>
    <e v="#N/A"/>
    <e v="#N/A"/>
    <s v="FIXED"/>
    <x v="0"/>
    <m/>
    <m/>
    <m/>
    <m/>
    <x v="0"/>
  </r>
  <r>
    <x v="2"/>
    <s v="579fb313-84fd-4d6e-a6c8-fe29c27967e3"/>
    <x v="0"/>
    <e v="#N/A"/>
    <e v="#N/A"/>
    <e v="#N/A"/>
    <s v="FIXED"/>
    <x v="0"/>
    <m/>
    <m/>
    <m/>
    <m/>
    <x v="0"/>
  </r>
  <r>
    <x v="2"/>
    <s v="57a07cf1-ddf3-41cf-8cc1-49f702303454"/>
    <x v="0"/>
    <e v="#N/A"/>
    <e v="#N/A"/>
    <e v="#N/A"/>
    <s v="FIXED"/>
    <x v="0"/>
    <m/>
    <m/>
    <m/>
    <m/>
    <x v="0"/>
  </r>
  <r>
    <x v="0"/>
    <s v="57a30d90-1594-4aaf-9de1-cfe45d71993e"/>
    <x v="0"/>
    <e v="#N/A"/>
    <e v="#N/A"/>
    <e v="#N/A"/>
    <s v="FIXED"/>
    <x v="0"/>
    <m/>
    <m/>
    <m/>
    <m/>
    <x v="0"/>
  </r>
  <r>
    <x v="2"/>
    <s v="57a42398-24f2-44d2-9f25-ab6f23a05fea"/>
    <x v="0"/>
    <e v="#N/A"/>
    <e v="#N/A"/>
    <e v="#N/A"/>
    <s v="FIXED"/>
    <x v="0"/>
    <m/>
    <m/>
    <m/>
    <m/>
    <x v="0"/>
  </r>
  <r>
    <x v="0"/>
    <s v="57a4431d-7709-4dba-8044-12d90daa18ed"/>
    <x v="0"/>
    <s v="0001brn8553sd2d.bpna.popularinc.net"/>
    <s v="57a4431d-7709-4dba-8044-12d90daa18ed"/>
    <s v="High"/>
    <s v="FIXED"/>
    <x v="0"/>
    <m/>
    <m/>
    <m/>
    <m/>
    <x v="0"/>
  </r>
  <r>
    <x v="0"/>
    <s v="57a4a44c-a5e6-4954-b10a-e123b5afe064"/>
    <x v="0"/>
    <e v="#N/A"/>
    <e v="#N/A"/>
    <e v="#N/A"/>
    <s v="FIXED"/>
    <x v="0"/>
    <m/>
    <m/>
    <m/>
    <m/>
    <x v="0"/>
  </r>
  <r>
    <x v="0"/>
    <s v="57a54b2f-44ae-4801-8379-5bae09e784cc"/>
    <x v="0"/>
    <e v="#N/A"/>
    <e v="#N/A"/>
    <e v="#N/A"/>
    <s v="FIXED"/>
    <x v="0"/>
    <m/>
    <m/>
    <m/>
    <m/>
    <x v="0"/>
  </r>
  <r>
    <x v="0"/>
    <s v="57a5d822-2e64-4092-88f8-bdd52c3cba86"/>
    <x v="0"/>
    <e v="#N/A"/>
    <e v="#N/A"/>
    <e v="#N/A"/>
    <s v="FIXED"/>
    <x v="0"/>
    <m/>
    <m/>
    <m/>
    <m/>
    <x v="0"/>
  </r>
  <r>
    <x v="6"/>
    <s v="57a638ab-8ff7-40cd-907b-397dac8cbc41"/>
    <x v="2"/>
    <s v="bpn-roseclts-02"/>
    <s v="57a638ab-8ff7-40cd-907b-397dac8cbc41"/>
    <s v="High"/>
    <s v="ACTIVE"/>
    <x v="0"/>
    <m/>
    <m/>
    <m/>
    <m/>
    <x v="0"/>
  </r>
  <r>
    <x v="0"/>
    <s v="57a6d01f-abfd-4c57-9571-0bd3d4521074"/>
    <x v="0"/>
    <e v="#N/A"/>
    <e v="#N/A"/>
    <e v="#N/A"/>
    <s v="FIXED"/>
    <x v="0"/>
    <m/>
    <m/>
    <m/>
    <m/>
    <x v="0"/>
  </r>
  <r>
    <x v="0"/>
    <s v="57a72e62-0cc3-4a99-8136-9e5b8f9cf2ad"/>
    <x v="0"/>
    <e v="#N/A"/>
    <e v="#N/A"/>
    <e v="#N/A"/>
    <s v="FIXED"/>
    <x v="0"/>
    <m/>
    <m/>
    <m/>
    <m/>
    <x v="0"/>
  </r>
  <r>
    <x v="0"/>
    <s v="57a77055-ad00-44a2-b52e-5fe18bb28713"/>
    <x v="0"/>
    <e v="#N/A"/>
    <e v="#N/A"/>
    <e v="#N/A"/>
    <s v="FIXED"/>
    <x v="0"/>
    <m/>
    <m/>
    <m/>
    <m/>
    <x v="0"/>
  </r>
  <r>
    <x v="0"/>
    <s v="57a7cad5-9540-43e6-b4e7-d8fe8cd30182"/>
    <x v="0"/>
    <e v="#N/A"/>
    <e v="#N/A"/>
    <e v="#N/A"/>
    <s v="FIXED"/>
    <x v="0"/>
    <m/>
    <m/>
    <m/>
    <m/>
    <x v="0"/>
  </r>
  <r>
    <x v="0"/>
    <s v="57a7e3c0-c84d-4237-9b70-2a55a5781401"/>
    <x v="0"/>
    <s v="rosebrn99kvqn2l.bpna.popularinc.net"/>
    <s v="57a7e3c0-c84d-4237-9b70-2a55a5781401"/>
    <s v="Critical"/>
    <s v="FIXED"/>
    <x v="0"/>
    <m/>
    <m/>
    <m/>
    <m/>
    <x v="0"/>
  </r>
  <r>
    <x v="0"/>
    <s v="57a8f278-e0d7-4d0f-9cf1-6ce47be25804"/>
    <x v="0"/>
    <e v="#N/A"/>
    <e v="#N/A"/>
    <e v="#N/A"/>
    <s v="FIXED"/>
    <x v="0"/>
    <m/>
    <m/>
    <m/>
    <m/>
    <x v="0"/>
  </r>
  <r>
    <x v="0"/>
    <s v="57a927a7-6f6e-4f8d-a5e4-a1d13b8eb74b"/>
    <x v="0"/>
    <e v="#N/A"/>
    <e v="#N/A"/>
    <e v="#N/A"/>
    <s v="FIXED"/>
    <x v="0"/>
    <m/>
    <m/>
    <m/>
    <m/>
    <x v="0"/>
  </r>
  <r>
    <x v="0"/>
    <s v="57a98c30-ed10-41c4-9353-4de356a16dbe"/>
    <x v="0"/>
    <e v="#N/A"/>
    <e v="#N/A"/>
    <e v="#N/A"/>
    <s v="FIXED"/>
    <x v="0"/>
    <m/>
    <m/>
    <m/>
    <m/>
    <x v="0"/>
  </r>
  <r>
    <x v="2"/>
    <s v="57ab9008-80e1-4615-87af-da875fb197a3"/>
    <x v="0"/>
    <e v="#N/A"/>
    <e v="#N/A"/>
    <e v="#N/A"/>
    <s v="FIXED"/>
    <x v="0"/>
    <m/>
    <m/>
    <m/>
    <m/>
    <x v="0"/>
  </r>
  <r>
    <x v="0"/>
    <s v="57acb0aa-958b-486e-99f1-639462a111bf"/>
    <x v="0"/>
    <e v="#N/A"/>
    <e v="#N/A"/>
    <e v="#N/A"/>
    <s v="FIXED"/>
    <x v="0"/>
    <m/>
    <m/>
    <m/>
    <m/>
    <x v="0"/>
  </r>
  <r>
    <x v="13"/>
    <s v="57ad9092-e5d0-44a3-8990-9cc41188d9e7"/>
    <x v="0"/>
    <e v="#N/A"/>
    <e v="#N/A"/>
    <e v="#N/A"/>
    <s v="FIXED"/>
    <x v="0"/>
    <m/>
    <m/>
    <m/>
    <m/>
    <x v="0"/>
  </r>
  <r>
    <x v="0"/>
    <s v="57adbc57-167b-4607-8270-d26034b509fd"/>
    <x v="0"/>
    <e v="#N/A"/>
    <e v="#N/A"/>
    <e v="#N/A"/>
    <s v="FIXED"/>
    <x v="0"/>
    <m/>
    <m/>
    <m/>
    <m/>
    <x v="0"/>
  </r>
  <r>
    <x v="0"/>
    <s v="57af0028-6a9c-4f7a-bf9f-8e1fff59e448"/>
    <x v="0"/>
    <s v="0225trn84y1sd2d"/>
    <s v="57af0028-6a9c-4f7a-bf9f-8e1fff59e448"/>
    <s v="High"/>
    <s v="FIXED"/>
    <x v="0"/>
    <m/>
    <m/>
    <m/>
    <m/>
    <x v="0"/>
  </r>
  <r>
    <x v="6"/>
    <s v="57af0e63-1e2b-4d2e-9ee2-cd21e11a8580"/>
    <x v="0"/>
    <e v="#N/A"/>
    <e v="#N/A"/>
    <e v="#N/A"/>
    <s v="FIXED"/>
    <x v="0"/>
    <m/>
    <m/>
    <m/>
    <m/>
    <x v="0"/>
  </r>
  <r>
    <x v="7"/>
    <s v="57af8ade-8097-4241-9254-a0792c5cbdf8"/>
    <x v="2"/>
    <s v="bpn-rosedb-06"/>
    <s v="57af8ade-8097-4241-9254-a0792c5cbdf8"/>
    <s v="Medium"/>
    <s v="ACTIVE"/>
    <x v="0"/>
    <m/>
    <m/>
    <m/>
    <m/>
    <x v="0"/>
  </r>
  <r>
    <x v="7"/>
    <s v="57afb2af-c06a-4616-805c-e49f75559fcd"/>
    <x v="0"/>
    <e v="#N/A"/>
    <e v="#N/A"/>
    <e v="#N/A"/>
    <s v="FIXED"/>
    <x v="0"/>
    <m/>
    <m/>
    <m/>
    <m/>
    <x v="0"/>
  </r>
  <r>
    <x v="0"/>
    <s v="57b03cec-5680-4365-b36c-bf45951666eb"/>
    <x v="0"/>
    <e v="#N/A"/>
    <e v="#N/A"/>
    <e v="#N/A"/>
    <s v="FIXED"/>
    <x v="0"/>
    <m/>
    <m/>
    <m/>
    <m/>
    <x v="0"/>
  </r>
  <r>
    <x v="0"/>
    <s v="57b16502-9a9a-4556-8769-f3d2c0a11f48"/>
    <x v="0"/>
    <e v="#N/A"/>
    <e v="#N/A"/>
    <e v="#N/A"/>
    <s v="FIXED"/>
    <x v="0"/>
    <m/>
    <m/>
    <m/>
    <m/>
    <x v="0"/>
  </r>
  <r>
    <x v="7"/>
    <s v="57b1ed31-6b08-4824-b5ed-3fa40bdd752a"/>
    <x v="0"/>
    <e v="#N/A"/>
    <e v="#N/A"/>
    <e v="#N/A"/>
    <s v="FIXED"/>
    <x v="0"/>
    <m/>
    <m/>
    <m/>
    <m/>
    <x v="0"/>
  </r>
  <r>
    <x v="5"/>
    <s v="57b4f5ff-6ac2-4489-b752-99499cb6dd43"/>
    <x v="0"/>
    <e v="#N/A"/>
    <e v="#N/A"/>
    <e v="#N/A"/>
    <s v="FIXED"/>
    <x v="0"/>
    <m/>
    <m/>
    <m/>
    <m/>
    <x v="0"/>
  </r>
  <r>
    <x v="1"/>
    <s v="57b56db7-6438-4658-9496-4c4584a8fc7e"/>
    <x v="0"/>
    <e v="#N/A"/>
    <e v="#N/A"/>
    <e v="#N/A"/>
    <s v="FIXED"/>
    <x v="0"/>
    <m/>
    <m/>
    <m/>
    <m/>
    <x v="0"/>
  </r>
  <r>
    <x v="0"/>
    <s v="57b5a1e0-3676-4b5d-b597-68148be1bbe8"/>
    <x v="0"/>
    <e v="#N/A"/>
    <e v="#N/A"/>
    <e v="#N/A"/>
    <s v="FIXED"/>
    <x v="0"/>
    <m/>
    <m/>
    <m/>
    <m/>
    <x v="0"/>
  </r>
  <r>
    <x v="0"/>
    <s v="57b5a635-eb71-4a25-9e65-08b619ec27de"/>
    <x v="0"/>
    <s v="0031bcp7pjj9n2d.bpna.popularinc.net"/>
    <s v="57b5a635-eb71-4a25-9e65-08b619ec27de"/>
    <s v="High"/>
    <s v="FIXED"/>
    <x v="0"/>
    <m/>
    <m/>
    <m/>
    <m/>
    <x v="0"/>
  </r>
  <r>
    <x v="0"/>
    <s v="57b64cba-b3bb-45a4-930c-89184c53ced5"/>
    <x v="0"/>
    <e v="#N/A"/>
    <e v="#N/A"/>
    <e v="#N/A"/>
    <s v="FIXED"/>
    <x v="0"/>
    <m/>
    <m/>
    <m/>
    <m/>
    <x v="0"/>
  </r>
  <r>
    <x v="0"/>
    <s v="57b69b24-c907-440b-9d9e-7f8852c9b677"/>
    <x v="2"/>
    <e v="#N/A"/>
    <e v="#N/A"/>
    <e v="#N/A"/>
    <s v="ACTIVE"/>
    <x v="0"/>
    <m/>
    <m/>
    <m/>
    <m/>
    <x v="0"/>
  </r>
  <r>
    <x v="0"/>
    <s v="57b6fc00-0778-4aae-a9a0-c1d268ba019a"/>
    <x v="0"/>
    <s v="rosebkodwr62x2l.bpna.popularinc.net"/>
    <s v="57b6fc00-0778-4aae-a9a0-c1d268ba019a"/>
    <s v="Medium"/>
    <s v="FIXED"/>
    <x v="0"/>
    <m/>
    <m/>
    <m/>
    <m/>
    <x v="0"/>
  </r>
  <r>
    <x v="7"/>
    <s v="57b70ca6-81b4-414b-ac05-96b6619b1bec"/>
    <x v="2"/>
    <s v="bpn-rosepmdb-03"/>
    <s v="57b70ca6-81b4-414b-ac05-96b6619b1bec"/>
    <s v="Medium"/>
    <s v="ACTIVE"/>
    <x v="0"/>
    <m/>
    <m/>
    <m/>
    <m/>
    <x v="0"/>
  </r>
  <r>
    <x v="4"/>
    <s v="57b98988-98b5-48f4-b420-6cf0be1e06d9"/>
    <x v="0"/>
    <e v="#N/A"/>
    <e v="#N/A"/>
    <e v="#N/A"/>
    <s v="FIXED"/>
    <x v="0"/>
    <m/>
    <m/>
    <m/>
    <m/>
    <x v="0"/>
  </r>
  <r>
    <x v="4"/>
    <s v="57bba371-09ab-4688-8a4a-66221af1d65b"/>
    <x v="0"/>
    <e v="#N/A"/>
    <e v="#N/A"/>
    <e v="#N/A"/>
    <s v="FIXED"/>
    <x v="0"/>
    <m/>
    <m/>
    <m/>
    <m/>
    <x v="0"/>
  </r>
  <r>
    <x v="0"/>
    <s v="57bbfc20-1dbf-4a84-aa5b-ef4f46bb3ce1"/>
    <x v="0"/>
    <e v="#N/A"/>
    <e v="#N/A"/>
    <e v="#N/A"/>
    <s v="FIXED"/>
    <x v="0"/>
    <m/>
    <m/>
    <m/>
    <m/>
    <x v="0"/>
  </r>
  <r>
    <x v="0"/>
    <s v="57bc03d7-959e-4eb2-88a7-adcf3e4bcbe7"/>
    <x v="0"/>
    <e v="#N/A"/>
    <e v="#N/A"/>
    <e v="#N/A"/>
    <s v="FIXED"/>
    <x v="0"/>
    <m/>
    <m/>
    <m/>
    <m/>
    <x v="0"/>
  </r>
  <r>
    <x v="0"/>
    <s v="57bc2b6d-e140-4a5b-9880-f057443ac626"/>
    <x v="0"/>
    <e v="#N/A"/>
    <e v="#N/A"/>
    <e v="#N/A"/>
    <s v="FIXED"/>
    <x v="0"/>
    <m/>
    <m/>
    <m/>
    <m/>
    <x v="0"/>
  </r>
  <r>
    <x v="5"/>
    <s v="57bc59fa-277a-4bca-a832-f99f4d7424bf"/>
    <x v="1"/>
    <s v="bpn-rosedvdb-02"/>
    <s v="57bc59fa-277a-4bca-a832-f99f4d7424bf"/>
    <s v="Medium"/>
    <s v="RESURFACED"/>
    <x v="0"/>
    <m/>
    <m/>
    <m/>
    <m/>
    <x v="0"/>
  </r>
  <r>
    <x v="0"/>
    <s v="57bdb94c-0f47-48f6-97d3-da82e9a95312"/>
    <x v="0"/>
    <e v="#N/A"/>
    <e v="#N/A"/>
    <e v="#N/A"/>
    <s v="FIXED"/>
    <x v="0"/>
    <m/>
    <m/>
    <m/>
    <m/>
    <x v="0"/>
  </r>
  <r>
    <x v="6"/>
    <s v="57be63e0-761c-458c-a59d-d2c3b29e29ea"/>
    <x v="1"/>
    <e v="#N/A"/>
    <e v="#N/A"/>
    <e v="#N/A"/>
    <s v="RESURFACED"/>
    <x v="0"/>
    <m/>
    <m/>
    <m/>
    <m/>
    <x v="0"/>
  </r>
  <r>
    <x v="0"/>
    <s v="57c06d7a-b9b0-4c2d-8eef-92ec160acbc8"/>
    <x v="0"/>
    <e v="#N/A"/>
    <e v="#N/A"/>
    <e v="#N/A"/>
    <s v="FIXED"/>
    <x v="0"/>
    <m/>
    <m/>
    <m/>
    <m/>
    <x v="0"/>
  </r>
  <r>
    <x v="1"/>
    <s v="57c06efb-1f4a-4751-961d-425234cddc70"/>
    <x v="1"/>
    <s v="bpn-miamdcdn-02"/>
    <s v="57c06efb-1f4a-4751-961d-425234cddc70"/>
    <s v="Medium"/>
    <s v="RESURFACED"/>
    <x v="0"/>
    <m/>
    <m/>
    <m/>
    <m/>
    <x v="0"/>
  </r>
  <r>
    <x v="0"/>
    <s v="57c07e5b-4dd4-485b-8f76-893c8b00c232"/>
    <x v="0"/>
    <e v="#N/A"/>
    <e v="#N/A"/>
    <e v="#N/A"/>
    <s v="FIXED"/>
    <x v="0"/>
    <m/>
    <m/>
    <m/>
    <m/>
    <x v="0"/>
  </r>
  <r>
    <x v="0"/>
    <s v="57c0b300-1491-4128-b999-2bb4e11a261e"/>
    <x v="0"/>
    <e v="#N/A"/>
    <e v="#N/A"/>
    <e v="#N/A"/>
    <s v="FIXED"/>
    <x v="0"/>
    <m/>
    <m/>
    <m/>
    <m/>
    <x v="0"/>
  </r>
  <r>
    <x v="7"/>
    <s v="57c11502-1c8d-45fc-bcee-7c9adb7a20a8"/>
    <x v="0"/>
    <e v="#N/A"/>
    <e v="#N/A"/>
    <e v="#N/A"/>
    <s v="FIXED"/>
    <x v="0"/>
    <m/>
    <m/>
    <m/>
    <m/>
    <x v="0"/>
  </r>
  <r>
    <x v="0"/>
    <s v="57c3f3f1-30ee-4b57-92cd-da2a8d47ab4e"/>
    <x v="0"/>
    <e v="#N/A"/>
    <e v="#N/A"/>
    <e v="#N/A"/>
    <s v="FIXED"/>
    <x v="0"/>
    <m/>
    <m/>
    <m/>
    <m/>
    <x v="0"/>
  </r>
  <r>
    <x v="1"/>
    <s v="57c4bb9c-19fb-424d-81a4-93df6c45cec0"/>
    <x v="1"/>
    <s v="bpn-0264bp-01"/>
    <s v="57c4bb9c-19fb-424d-81a4-93df6c45cec0"/>
    <s v="Critical"/>
    <s v="RESURFACED"/>
    <x v="0"/>
    <m/>
    <m/>
    <m/>
    <m/>
    <x v="0"/>
  </r>
  <r>
    <x v="0"/>
    <s v="57c55d5f-f0c8-45c0-9ebc-d0132387f21b"/>
    <x v="0"/>
    <s v="0006bcp84k1sd2d.bpna.popularinc.net"/>
    <s v="57c55d5f-f0c8-45c0-9ebc-d0132387f21b"/>
    <s v="Critical"/>
    <s v="FIXED"/>
    <x v="0"/>
    <m/>
    <m/>
    <m/>
    <m/>
    <x v="0"/>
  </r>
  <r>
    <x v="0"/>
    <s v="57c6aeba-248d-4f87-81c8-b9aa692ab2af"/>
    <x v="0"/>
    <e v="#N/A"/>
    <e v="#N/A"/>
    <e v="#N/A"/>
    <s v="FIXED"/>
    <x v="0"/>
    <m/>
    <m/>
    <m/>
    <m/>
    <x v="0"/>
  </r>
  <r>
    <x v="0"/>
    <s v="57c725a4-b4b5-447b-9e74-274db74225c8"/>
    <x v="0"/>
    <e v="#N/A"/>
    <e v="#N/A"/>
    <e v="#N/A"/>
    <s v="FIXED"/>
    <x v="0"/>
    <m/>
    <m/>
    <m/>
    <m/>
    <x v="0"/>
  </r>
  <r>
    <x v="4"/>
    <s v="57c74e6a-4ac5-4c01-b26b-97d6d45cd953"/>
    <x v="0"/>
    <s v="miambko61x6ll3l"/>
    <s v="57c74e6a-4ac5-4c01-b26b-97d6d45cd953"/>
    <s v="Critical"/>
    <s v="FIXED"/>
    <x v="0"/>
    <m/>
    <m/>
    <m/>
    <m/>
    <x v="0"/>
  </r>
  <r>
    <x v="0"/>
    <s v="57c7faff-a6b0-4f0b-a52b-e6ebb83075b9"/>
    <x v="0"/>
    <e v="#N/A"/>
    <e v="#N/A"/>
    <e v="#N/A"/>
    <s v="FIXED"/>
    <x v="0"/>
    <m/>
    <m/>
    <m/>
    <m/>
    <x v="0"/>
  </r>
  <r>
    <x v="1"/>
    <s v="57c8d822-3d49-4e37-836c-82d2f3501156"/>
    <x v="2"/>
    <s v="bpn-0071bp-01"/>
    <s v="57c8d822-3d49-4e37-836c-82d2f3501156"/>
    <s v="Medium"/>
    <s v="ACTIVE"/>
    <x v="0"/>
    <m/>
    <m/>
    <m/>
    <m/>
    <x v="0"/>
  </r>
  <r>
    <x v="1"/>
    <s v="57c91679-f784-49eb-8d62-c2cefd4e116e"/>
    <x v="2"/>
    <s v="bpn-bdwybp-01"/>
    <s v="57c91679-f784-49eb-8d62-c2cefd4e116e"/>
    <s v="High"/>
    <s v="ACTIVE"/>
    <x v="0"/>
    <m/>
    <m/>
    <m/>
    <m/>
    <x v="0"/>
  </r>
  <r>
    <x v="9"/>
    <s v="57c918c9-0dbc-464e-9987-6d73eba46d96"/>
    <x v="0"/>
    <s v="bpn-rosedvlt-01"/>
    <s v="57c918c9-0dbc-464e-9987-6d73eba46d96"/>
    <s v="Medium"/>
    <s v="FIXED"/>
    <x v="0"/>
    <m/>
    <m/>
    <m/>
    <m/>
    <x v="0"/>
  </r>
  <r>
    <x v="0"/>
    <s v="57ca5c11-0068-4380-9f5a-55b26d0ca6b0"/>
    <x v="0"/>
    <e v="#N/A"/>
    <e v="#N/A"/>
    <e v="#N/A"/>
    <s v="FIXED"/>
    <x v="0"/>
    <m/>
    <m/>
    <m/>
    <m/>
    <x v="0"/>
  </r>
  <r>
    <x v="0"/>
    <s v="57cc1fbc-7b66-40cc-b838-bbd6bd21d01a"/>
    <x v="0"/>
    <s v="0019brn14shkb2d.bpna.popularinc.net"/>
    <s v="57cc1fbc-7b66-40cc-b838-bbd6bd21d01a"/>
    <s v="Medium"/>
    <s v="FIXED"/>
    <x v="0"/>
    <m/>
    <m/>
    <m/>
    <m/>
    <x v="0"/>
  </r>
  <r>
    <x v="4"/>
    <s v="57cd0f4f-8887-4cc3-ac4c-947f8499631b"/>
    <x v="0"/>
    <e v="#N/A"/>
    <e v="#N/A"/>
    <e v="#N/A"/>
    <s v="FIXED"/>
    <x v="0"/>
    <m/>
    <m/>
    <m/>
    <m/>
    <x v="0"/>
  </r>
  <r>
    <x v="0"/>
    <s v="57cd2755-e0c7-4798-8b70-b575e47322bb"/>
    <x v="0"/>
    <s v="miambkofqx2x33l.bpna.popularinc.net"/>
    <s v="57cd2755-e0c7-4798-8b70-b575e47322bb"/>
    <s v="High"/>
    <s v="FIXED"/>
    <x v="0"/>
    <m/>
    <m/>
    <m/>
    <m/>
    <x v="0"/>
  </r>
  <r>
    <x v="0"/>
    <s v="57cd2b67-e8d0-4276-92a1-11722cec9249"/>
    <x v="0"/>
    <e v="#N/A"/>
    <e v="#N/A"/>
    <e v="#N/A"/>
    <s v="FIXED"/>
    <x v="0"/>
    <m/>
    <m/>
    <m/>
    <m/>
    <x v="0"/>
  </r>
  <r>
    <x v="6"/>
    <s v="57cdd5db-f774-4b32-9679-49cae86db78a"/>
    <x v="2"/>
    <s v="bpn-rosepvdb-02"/>
    <s v="57cdd5db-f774-4b32-9679-49cae86db78a"/>
    <s v="Critical"/>
    <s v="ACTIVE"/>
    <x v="0"/>
    <m/>
    <m/>
    <m/>
    <m/>
    <x v="0"/>
  </r>
  <r>
    <x v="1"/>
    <s v="57cee50a-983d-42b2-823d-c5a0c272a36f"/>
    <x v="2"/>
    <s v="bpn-0253bp-01"/>
    <s v="57cee50a-983d-42b2-823d-c5a0c272a36f"/>
    <s v="Medium"/>
    <s v="ACTIVE"/>
    <x v="0"/>
    <m/>
    <m/>
    <m/>
    <m/>
    <x v="0"/>
  </r>
  <r>
    <x v="0"/>
    <s v="57cf3532-3d2c-47a5-ae5f-20a76472eed5"/>
    <x v="0"/>
    <e v="#N/A"/>
    <e v="#N/A"/>
    <e v="#N/A"/>
    <s v="FIXED"/>
    <x v="0"/>
    <m/>
    <m/>
    <m/>
    <m/>
    <x v="0"/>
  </r>
  <r>
    <x v="2"/>
    <s v="57d05b38-3480-4293-86b9-0e577b3422fc"/>
    <x v="0"/>
    <e v="#N/A"/>
    <e v="#N/A"/>
    <e v="#N/A"/>
    <s v="FIXED"/>
    <x v="0"/>
    <m/>
    <m/>
    <m/>
    <m/>
    <x v="0"/>
  </r>
  <r>
    <x v="0"/>
    <s v="57d0648d-bd56-4a0b-b0ef-7b8d5ee0695e"/>
    <x v="0"/>
    <e v="#N/A"/>
    <e v="#N/A"/>
    <e v="#N/A"/>
    <s v="FIXED"/>
    <x v="0"/>
    <m/>
    <m/>
    <m/>
    <m/>
    <x v="0"/>
  </r>
  <r>
    <x v="0"/>
    <s v="57d0aa96-107d-43c2-bf84-ff39282a370f"/>
    <x v="0"/>
    <e v="#N/A"/>
    <e v="#N/A"/>
    <e v="#N/A"/>
    <s v="FIXED"/>
    <x v="0"/>
    <m/>
    <m/>
    <m/>
    <m/>
    <x v="0"/>
  </r>
  <r>
    <x v="0"/>
    <s v="57d164ee-8f1b-4f47-a940-4b361d4ca01f"/>
    <x v="0"/>
    <e v="#N/A"/>
    <e v="#N/A"/>
    <e v="#N/A"/>
    <s v="FIXED"/>
    <x v="0"/>
    <m/>
    <m/>
    <m/>
    <m/>
    <x v="0"/>
  </r>
  <r>
    <x v="0"/>
    <s v="57d2487a-0ab3-47c7-9e22-8d920d255a58"/>
    <x v="0"/>
    <e v="#N/A"/>
    <e v="#N/A"/>
    <e v="#N/A"/>
    <s v="FIXED"/>
    <x v="0"/>
    <m/>
    <m/>
    <m/>
    <m/>
    <x v="0"/>
  </r>
  <r>
    <x v="0"/>
    <s v="57d2aaa3-f123-4ea8-b007-51162f0deeda"/>
    <x v="0"/>
    <e v="#N/A"/>
    <e v="#N/A"/>
    <e v="#N/A"/>
    <s v="FIXED"/>
    <x v="0"/>
    <m/>
    <m/>
    <m/>
    <m/>
    <x v="0"/>
  </r>
  <r>
    <x v="0"/>
    <s v="57d2e28f-f93b-4829-95c6-a3f42273fee2"/>
    <x v="0"/>
    <e v="#N/A"/>
    <e v="#N/A"/>
    <e v="#N/A"/>
    <s v="FIXED"/>
    <x v="0"/>
    <m/>
    <m/>
    <m/>
    <m/>
    <x v="0"/>
  </r>
  <r>
    <x v="1"/>
    <s v="57d2f07f-6a5d-453e-bb9f-a6a9d37d42ae"/>
    <x v="0"/>
    <e v="#N/A"/>
    <e v="#N/A"/>
    <e v="#N/A"/>
    <s v="FIXED"/>
    <x v="0"/>
    <m/>
    <m/>
    <m/>
    <m/>
    <x v="0"/>
  </r>
  <r>
    <x v="2"/>
    <s v="57d33700-1328-47c7-8e01-ef4ccb4b21d8"/>
    <x v="0"/>
    <e v="#N/A"/>
    <e v="#N/A"/>
    <e v="#N/A"/>
    <s v="FIXED"/>
    <x v="0"/>
    <m/>
    <m/>
    <m/>
    <m/>
    <x v="0"/>
  </r>
  <r>
    <x v="0"/>
    <s v="57d3393c-2a9f-4bef-ac02-15dbd62e32a9"/>
    <x v="0"/>
    <e v="#N/A"/>
    <e v="#N/A"/>
    <e v="#N/A"/>
    <s v="FIXED"/>
    <x v="0"/>
    <m/>
    <m/>
    <m/>
    <m/>
    <x v="0"/>
  </r>
  <r>
    <x v="13"/>
    <s v="57d3dc33-45ce-422f-a90d-631e13462edc"/>
    <x v="1"/>
    <s v="bpn-rosetecm-03"/>
    <s v="57d3dc33-45ce-422f-a90d-631e13462edc"/>
    <s v="Medium"/>
    <s v="RESURFACED"/>
    <x v="0"/>
    <m/>
    <m/>
    <m/>
    <m/>
    <x v="0"/>
  </r>
  <r>
    <x v="2"/>
    <s v="57d429c1-47e4-4327-8990-7ecbe78be264"/>
    <x v="0"/>
    <e v="#N/A"/>
    <e v="#N/A"/>
    <e v="#N/A"/>
    <s v="FIXED"/>
    <x v="0"/>
    <m/>
    <m/>
    <m/>
    <m/>
    <x v="0"/>
  </r>
  <r>
    <x v="0"/>
    <s v="57d485d6-bda0-4556-b6a7-9175df4cd0b6"/>
    <x v="0"/>
    <s v="0006bcp3xnfnd2d.bpna.popularinc.net"/>
    <s v="57d485d6-bda0-4556-b6a7-9175df4cd0b6"/>
    <s v="Medium"/>
    <s v="FIXED"/>
    <x v="0"/>
    <m/>
    <m/>
    <m/>
    <m/>
    <x v="0"/>
  </r>
  <r>
    <x v="0"/>
    <s v="57d5a406-2f91-4b58-b92c-4e5ff9a28da1"/>
    <x v="0"/>
    <e v="#N/A"/>
    <e v="#N/A"/>
    <e v="#N/A"/>
    <s v="FIXED"/>
    <x v="0"/>
    <m/>
    <m/>
    <m/>
    <m/>
    <x v="0"/>
  </r>
  <r>
    <x v="0"/>
    <s v="57d5b0df-19d6-474f-963f-cdf3b543ab5b"/>
    <x v="0"/>
    <e v="#N/A"/>
    <e v="#N/A"/>
    <e v="#N/A"/>
    <s v="FIXED"/>
    <x v="0"/>
    <m/>
    <m/>
    <m/>
    <m/>
    <x v="0"/>
  </r>
  <r>
    <x v="0"/>
    <s v="57d5b63e-051f-4473-aa87-25b5bc9daa89"/>
    <x v="0"/>
    <e v="#N/A"/>
    <e v="#N/A"/>
    <e v="#N/A"/>
    <s v="FIXED"/>
    <x v="0"/>
    <m/>
    <m/>
    <m/>
    <m/>
    <x v="0"/>
  </r>
  <r>
    <x v="2"/>
    <s v="57d5b6c2-2b1c-4232-b5e1-eeab2e357d14"/>
    <x v="0"/>
    <e v="#N/A"/>
    <e v="#N/A"/>
    <e v="#N/A"/>
    <s v="FIXED"/>
    <x v="0"/>
    <m/>
    <m/>
    <m/>
    <m/>
    <x v="0"/>
  </r>
  <r>
    <x v="0"/>
    <s v="57d5e434-e46a-4b65-99d5-555aaccb363c"/>
    <x v="0"/>
    <e v="#N/A"/>
    <e v="#N/A"/>
    <e v="#N/A"/>
    <s v="FIXED"/>
    <x v="0"/>
    <m/>
    <m/>
    <m/>
    <m/>
    <x v="0"/>
  </r>
  <r>
    <x v="0"/>
    <s v="57d5f6a5-15bd-430b-aff7-c74cb5beb75f"/>
    <x v="0"/>
    <e v="#N/A"/>
    <e v="#N/A"/>
    <e v="#N/A"/>
    <s v="FIXED"/>
    <x v="0"/>
    <m/>
    <m/>
    <m/>
    <m/>
    <x v="0"/>
  </r>
  <r>
    <x v="0"/>
    <s v="57d68359-8702-4733-8b0e-a97d2b9db8a2"/>
    <x v="0"/>
    <e v="#N/A"/>
    <e v="#N/A"/>
    <e v="#N/A"/>
    <s v="FIXED"/>
    <x v="0"/>
    <m/>
    <m/>
    <m/>
    <m/>
    <x v="0"/>
  </r>
  <r>
    <x v="0"/>
    <s v="57d7b602-c3c4-41ad-91cb-10e714ae9e00"/>
    <x v="0"/>
    <e v="#N/A"/>
    <e v="#N/A"/>
    <e v="#N/A"/>
    <s v="FIXED"/>
    <x v="0"/>
    <m/>
    <m/>
    <m/>
    <m/>
    <x v="0"/>
  </r>
  <r>
    <x v="1"/>
    <s v="57d7e734-0b72-487a-8e75-305e84ca558e"/>
    <x v="0"/>
    <e v="#N/A"/>
    <e v="#N/A"/>
    <e v="#N/A"/>
    <s v="FIXED"/>
    <x v="0"/>
    <m/>
    <m/>
    <m/>
    <m/>
    <x v="0"/>
  </r>
  <r>
    <x v="2"/>
    <s v="57d7fa46-43ac-4497-bdd7-c467f6145b16"/>
    <x v="1"/>
    <s v="bpn-roseclts-01"/>
    <s v="57d7fa46-43ac-4497-bdd7-c467f6145b16"/>
    <s v="Critical"/>
    <s v="RESURFACED"/>
    <x v="0"/>
    <m/>
    <m/>
    <m/>
    <m/>
    <x v="0"/>
  </r>
  <r>
    <x v="0"/>
    <s v="57d90a29-0928-4f0d-b43c-a34fac6abb87"/>
    <x v="0"/>
    <e v="#N/A"/>
    <e v="#N/A"/>
    <e v="#N/A"/>
    <s v="FIXED"/>
    <x v="0"/>
    <m/>
    <m/>
    <m/>
    <m/>
    <x v="0"/>
  </r>
  <r>
    <x v="10"/>
    <s v="57d90c74-9c38-416c-abcc-8e63267d0f92"/>
    <x v="0"/>
    <e v="#N/A"/>
    <e v="#N/A"/>
    <e v="#N/A"/>
    <s v="FIXED"/>
    <x v="0"/>
    <m/>
    <m/>
    <m/>
    <m/>
    <x v="0"/>
  </r>
  <r>
    <x v="0"/>
    <s v="57d9b4bd-e96b-45a1-9348-b6ace69d3e6c"/>
    <x v="0"/>
    <e v="#N/A"/>
    <e v="#N/A"/>
    <e v="#N/A"/>
    <s v="FIXED"/>
    <x v="0"/>
    <m/>
    <m/>
    <m/>
    <m/>
    <x v="0"/>
  </r>
  <r>
    <x v="0"/>
    <s v="57dad5d5-2b4e-4e45-8230-c2a01a2a365b"/>
    <x v="0"/>
    <e v="#N/A"/>
    <e v="#N/A"/>
    <e v="#N/A"/>
    <s v="FIXED"/>
    <x v="0"/>
    <m/>
    <m/>
    <m/>
    <m/>
    <x v="0"/>
  </r>
  <r>
    <x v="0"/>
    <s v="57db15b2-b5c3-4de0-88ee-11b60e70c66b"/>
    <x v="0"/>
    <e v="#N/A"/>
    <e v="#N/A"/>
    <e v="#N/A"/>
    <s v="FIXED"/>
    <x v="0"/>
    <m/>
    <m/>
    <m/>
    <m/>
    <x v="0"/>
  </r>
  <r>
    <x v="0"/>
    <s v="57db6e10-95d6-4444-b284-299b20123aaf"/>
    <x v="0"/>
    <s v="0265brn2xfxgb2d.bpna.popularinc.net"/>
    <s v="57db6e10-95d6-4444-b284-299b20123aaf"/>
    <s v="High"/>
    <s v="FIXED"/>
    <x v="0"/>
    <m/>
    <m/>
    <m/>
    <m/>
    <x v="0"/>
  </r>
  <r>
    <x v="0"/>
    <s v="57ddcb8e-3b85-4981-9ce4-8048e78ea3e4"/>
    <x v="0"/>
    <e v="#N/A"/>
    <e v="#N/A"/>
    <e v="#N/A"/>
    <s v="FIXED"/>
    <x v="0"/>
    <m/>
    <m/>
    <m/>
    <m/>
    <x v="0"/>
  </r>
  <r>
    <x v="6"/>
    <s v="57de31bc-cca3-4033-ad19-a407273e80a2"/>
    <x v="0"/>
    <e v="#N/A"/>
    <e v="#N/A"/>
    <e v="#N/A"/>
    <s v="FIXED"/>
    <x v="0"/>
    <m/>
    <m/>
    <m/>
    <m/>
    <x v="0"/>
  </r>
  <r>
    <x v="2"/>
    <s v="57df4335-011d-4cfd-a649-6429fa57b34a"/>
    <x v="1"/>
    <s v="bpn-rosesecs-01"/>
    <s v="57df4335-011d-4cfd-a649-6429fa57b34a"/>
    <s v="High"/>
    <s v="RESURFACED"/>
    <x v="0"/>
    <m/>
    <m/>
    <m/>
    <m/>
    <x v="0"/>
  </r>
  <r>
    <x v="2"/>
    <s v="57e150c9-fecc-4246-8b7e-9bc419114542"/>
    <x v="0"/>
    <e v="#N/A"/>
    <e v="#N/A"/>
    <e v="#N/A"/>
    <s v="FIXED"/>
    <x v="0"/>
    <m/>
    <m/>
    <m/>
    <m/>
    <x v="0"/>
  </r>
  <r>
    <x v="7"/>
    <s v="57e17bcf-55f5-4916-80fe-043c5f1781db"/>
    <x v="0"/>
    <e v="#N/A"/>
    <e v="#N/A"/>
    <e v="#N/A"/>
    <s v="FIXED"/>
    <x v="0"/>
    <m/>
    <m/>
    <m/>
    <m/>
    <x v="0"/>
  </r>
  <r>
    <x v="4"/>
    <s v="57e21a3b-1e99-4f61-806e-011ad3562750"/>
    <x v="1"/>
    <e v="#N/A"/>
    <e v="#N/A"/>
    <e v="#N/A"/>
    <s v="RESURFACED"/>
    <x v="0"/>
    <m/>
    <m/>
    <m/>
    <m/>
    <x v="0"/>
  </r>
  <r>
    <x v="0"/>
    <s v="57e26f75-0680-4d29-bb83-3c358a6b6bd1"/>
    <x v="0"/>
    <e v="#N/A"/>
    <e v="#N/A"/>
    <e v="#N/A"/>
    <s v="FIXED"/>
    <x v="0"/>
    <m/>
    <m/>
    <m/>
    <m/>
    <x v="0"/>
  </r>
  <r>
    <x v="0"/>
    <s v="57e43bb6-52ed-43bc-8a77-4e675e683f80"/>
    <x v="0"/>
    <e v="#N/A"/>
    <e v="#N/A"/>
    <e v="#N/A"/>
    <s v="FIXED"/>
    <x v="0"/>
    <m/>
    <m/>
    <m/>
    <m/>
    <x v="0"/>
  </r>
  <r>
    <x v="7"/>
    <s v="57e47364-0dc8-4043-960a-280a93140d6c"/>
    <x v="0"/>
    <e v="#N/A"/>
    <e v="#N/A"/>
    <e v="#N/A"/>
    <s v="FIXED"/>
    <x v="0"/>
    <m/>
    <m/>
    <m/>
    <m/>
    <x v="0"/>
  </r>
  <r>
    <x v="0"/>
    <s v="57e4d8c4-dbb2-4732-af26-dadcf5cab620"/>
    <x v="0"/>
    <e v="#N/A"/>
    <e v="#N/A"/>
    <e v="#N/A"/>
    <s v="FIXED"/>
    <x v="0"/>
    <m/>
    <m/>
    <m/>
    <m/>
    <x v="0"/>
  </r>
  <r>
    <x v="4"/>
    <s v="57e4f2a7-cc8d-4c4a-afd2-68110fef939b"/>
    <x v="0"/>
    <e v="#N/A"/>
    <e v="#N/A"/>
    <e v="#N/A"/>
    <s v="FIXED"/>
    <x v="0"/>
    <m/>
    <m/>
    <m/>
    <m/>
    <x v="0"/>
  </r>
  <r>
    <x v="0"/>
    <s v="57e73544-05c2-4784-971a-67749a3fb14e"/>
    <x v="0"/>
    <e v="#N/A"/>
    <e v="#N/A"/>
    <e v="#N/A"/>
    <s v="FIXED"/>
    <x v="0"/>
    <m/>
    <m/>
    <m/>
    <m/>
    <x v="0"/>
  </r>
  <r>
    <x v="0"/>
    <s v="57e79755-5eb3-43eb-86ee-cf563a9f069f"/>
    <x v="0"/>
    <e v="#N/A"/>
    <e v="#N/A"/>
    <e v="#N/A"/>
    <s v="FIXED"/>
    <x v="0"/>
    <m/>
    <m/>
    <m/>
    <m/>
    <x v="0"/>
  </r>
  <r>
    <x v="1"/>
    <s v="57e7f1e2-18cd-4cd6-93bf-09ad05fda912"/>
    <x v="0"/>
    <e v="#N/A"/>
    <e v="#N/A"/>
    <e v="#N/A"/>
    <s v="FIXED"/>
    <x v="0"/>
    <m/>
    <m/>
    <m/>
    <m/>
    <x v="0"/>
  </r>
  <r>
    <x v="0"/>
    <s v="57e82ad8-0add-4291-9cc8-fe5a2fb68b47"/>
    <x v="0"/>
    <e v="#N/A"/>
    <e v="#N/A"/>
    <e v="#N/A"/>
    <s v="FIXED"/>
    <x v="0"/>
    <m/>
    <m/>
    <m/>
    <m/>
    <x v="0"/>
  </r>
  <r>
    <x v="0"/>
    <s v="57e8d014-a568-4cc7-9abb-9151b00c269b"/>
    <x v="1"/>
    <s v="bdwybko74pn3g2l.bpna.popularinc.net"/>
    <s v="57e8d014-a568-4cc7-9abb-9151b00c269b"/>
    <s v="High"/>
    <s v="RESURFACED"/>
    <x v="0"/>
    <m/>
    <m/>
    <m/>
    <m/>
    <x v="0"/>
  </r>
  <r>
    <x v="0"/>
    <s v="57e8dec1-2a6d-4d91-b1b1-23306258b4b4"/>
    <x v="0"/>
    <e v="#N/A"/>
    <e v="#N/A"/>
    <e v="#N/A"/>
    <s v="FIXED"/>
    <x v="0"/>
    <m/>
    <m/>
    <m/>
    <m/>
    <x v="0"/>
  </r>
  <r>
    <x v="0"/>
    <s v="57e8f613-570a-40e9-af5d-f8c63a64daab"/>
    <x v="0"/>
    <e v="#N/A"/>
    <e v="#N/A"/>
    <e v="#N/A"/>
    <s v="FIXED"/>
    <x v="0"/>
    <m/>
    <m/>
    <m/>
    <m/>
    <x v="0"/>
  </r>
  <r>
    <x v="0"/>
    <s v="57e9bca4-1a34-4352-b890-cfeeb34ce0d5"/>
    <x v="0"/>
    <e v="#N/A"/>
    <e v="#N/A"/>
    <e v="#N/A"/>
    <s v="FIXED"/>
    <x v="0"/>
    <m/>
    <m/>
    <m/>
    <m/>
    <x v="0"/>
  </r>
  <r>
    <x v="0"/>
    <s v="57e9d59f-2c4e-4848-b22a-c4c107940568"/>
    <x v="0"/>
    <e v="#N/A"/>
    <e v="#N/A"/>
    <e v="#N/A"/>
    <s v="FIXED"/>
    <x v="0"/>
    <m/>
    <m/>
    <m/>
    <m/>
    <x v="0"/>
  </r>
  <r>
    <x v="0"/>
    <s v="57eab015-fe16-4e5a-a94c-8d2c8560be6c"/>
    <x v="0"/>
    <e v="#N/A"/>
    <e v="#N/A"/>
    <e v="#N/A"/>
    <s v="FIXED"/>
    <x v="0"/>
    <m/>
    <m/>
    <m/>
    <m/>
    <x v="0"/>
  </r>
  <r>
    <x v="0"/>
    <s v="57eb5885-4a3d-476b-9430-bb63491c9006"/>
    <x v="0"/>
    <e v="#N/A"/>
    <e v="#N/A"/>
    <e v="#N/A"/>
    <s v="FIXED"/>
    <x v="0"/>
    <m/>
    <m/>
    <m/>
    <m/>
    <x v="0"/>
  </r>
  <r>
    <x v="0"/>
    <s v="57ec0f57-02d6-4cea-b89c-49ad7d85a9dd"/>
    <x v="0"/>
    <e v="#N/A"/>
    <e v="#N/A"/>
    <e v="#N/A"/>
    <s v="FIXED"/>
    <x v="0"/>
    <m/>
    <m/>
    <m/>
    <m/>
    <x v="0"/>
  </r>
  <r>
    <x v="0"/>
    <s v="57ec2076-8d9b-495d-b9e0-dd4da708a506"/>
    <x v="0"/>
    <e v="#N/A"/>
    <e v="#N/A"/>
    <e v="#N/A"/>
    <s v="FIXED"/>
    <x v="0"/>
    <m/>
    <m/>
    <m/>
    <m/>
    <x v="0"/>
  </r>
  <r>
    <x v="6"/>
    <s v="57ec60c8-767a-4f78-bd99-d7666bb344db"/>
    <x v="0"/>
    <e v="#N/A"/>
    <e v="#N/A"/>
    <e v="#N/A"/>
    <s v="FIXED"/>
    <x v="0"/>
    <m/>
    <m/>
    <m/>
    <m/>
    <x v="0"/>
  </r>
  <r>
    <x v="0"/>
    <s v="57eebe13-9126-417f-86a7-b1c80872786e"/>
    <x v="0"/>
    <e v="#N/A"/>
    <e v="#N/A"/>
    <e v="#N/A"/>
    <s v="FIXED"/>
    <x v="0"/>
    <m/>
    <m/>
    <m/>
    <m/>
    <x v="0"/>
  </r>
  <r>
    <x v="0"/>
    <s v="57eee7a6-eeb3-4fd4-a535-544b131fed23"/>
    <x v="0"/>
    <e v="#N/A"/>
    <e v="#N/A"/>
    <e v="#N/A"/>
    <s v="FIXED"/>
    <x v="0"/>
    <m/>
    <m/>
    <m/>
    <m/>
    <x v="0"/>
  </r>
  <r>
    <x v="0"/>
    <s v="57ef2660-8f89-41e0-8d3f-4afa87095e78"/>
    <x v="0"/>
    <e v="#N/A"/>
    <e v="#N/A"/>
    <e v="#N/A"/>
    <s v="FIXED"/>
    <x v="0"/>
    <m/>
    <m/>
    <m/>
    <m/>
    <x v="0"/>
  </r>
  <r>
    <x v="0"/>
    <s v="57ef4022-ebad-4a5a-be2a-f4fe1b4a12c5"/>
    <x v="0"/>
    <e v="#N/A"/>
    <e v="#N/A"/>
    <e v="#N/A"/>
    <s v="FIXED"/>
    <x v="0"/>
    <m/>
    <m/>
    <m/>
    <m/>
    <x v="0"/>
  </r>
  <r>
    <x v="0"/>
    <s v="57efb230-9aff-4331-92e7-f0395c6c429f"/>
    <x v="0"/>
    <e v="#N/A"/>
    <e v="#N/A"/>
    <e v="#N/A"/>
    <s v="FIXED"/>
    <x v="0"/>
    <m/>
    <m/>
    <m/>
    <m/>
    <x v="0"/>
  </r>
  <r>
    <x v="2"/>
    <s v="57f21f36-9252-46d8-a039-b26a22bf6a86"/>
    <x v="0"/>
    <e v="#N/A"/>
    <e v="#N/A"/>
    <e v="#N/A"/>
    <s v="FIXED"/>
    <x v="0"/>
    <m/>
    <m/>
    <m/>
    <m/>
    <x v="0"/>
  </r>
  <r>
    <x v="4"/>
    <s v="57f2c433-5d97-44d3-8d00-e2ab3bffa2ab"/>
    <x v="0"/>
    <e v="#N/A"/>
    <e v="#N/A"/>
    <e v="#N/A"/>
    <s v="FIXED"/>
    <x v="0"/>
    <m/>
    <m/>
    <m/>
    <m/>
    <x v="0"/>
  </r>
  <r>
    <x v="0"/>
    <s v="57f2db0e-1ec1-4e14-bcf3-b8c2c8fb6722"/>
    <x v="0"/>
    <e v="#N/A"/>
    <e v="#N/A"/>
    <e v="#N/A"/>
    <s v="FIXED"/>
    <x v="0"/>
    <m/>
    <m/>
    <m/>
    <m/>
    <x v="0"/>
  </r>
  <r>
    <x v="4"/>
    <s v="57f344ca-6e19-48b6-adbe-410c84daa2ec"/>
    <x v="0"/>
    <e v="#N/A"/>
    <e v="#N/A"/>
    <e v="#N/A"/>
    <s v="FIXED"/>
    <x v="0"/>
    <m/>
    <m/>
    <m/>
    <m/>
    <x v="0"/>
  </r>
  <r>
    <x v="4"/>
    <s v="57f38ffb-d054-456d-a5fe-a329bfcd8bab"/>
    <x v="0"/>
    <e v="#N/A"/>
    <e v="#N/A"/>
    <e v="#N/A"/>
    <s v="FIXED"/>
    <x v="0"/>
    <m/>
    <m/>
    <m/>
    <m/>
    <x v="0"/>
  </r>
  <r>
    <x v="0"/>
    <s v="57f3c683-71bf-44b6-80e3-9d34bb2f3793"/>
    <x v="0"/>
    <e v="#N/A"/>
    <e v="#N/A"/>
    <e v="#N/A"/>
    <s v="FIXED"/>
    <x v="0"/>
    <m/>
    <m/>
    <m/>
    <m/>
    <x v="0"/>
  </r>
  <r>
    <x v="9"/>
    <s v="57f40cba-ee37-45b5-a2ae-c41275561648"/>
    <x v="0"/>
    <e v="#N/A"/>
    <e v="#N/A"/>
    <e v="#N/A"/>
    <s v="FIXED"/>
    <x v="0"/>
    <m/>
    <m/>
    <m/>
    <m/>
    <x v="0"/>
  </r>
  <r>
    <x v="0"/>
    <s v="57f4aea4-5b0b-45aa-ae47-bfb1148373e3"/>
    <x v="0"/>
    <e v="#N/A"/>
    <e v="#N/A"/>
    <e v="#N/A"/>
    <s v="FIXED"/>
    <x v="0"/>
    <m/>
    <m/>
    <m/>
    <m/>
    <x v="0"/>
  </r>
  <r>
    <x v="0"/>
    <s v="57f4d42e-d508-457d-975e-ea70973eceb8"/>
    <x v="0"/>
    <e v="#N/A"/>
    <e v="#N/A"/>
    <e v="#N/A"/>
    <s v="FIXED"/>
    <x v="0"/>
    <m/>
    <m/>
    <m/>
    <m/>
    <x v="0"/>
  </r>
  <r>
    <x v="0"/>
    <s v="57f550df-bc81-4c39-8dd6-27967f933ff9"/>
    <x v="1"/>
    <s v="bdwybkogc05rn2l"/>
    <s v="57f550df-bc81-4c39-8dd6-27967f933ff9"/>
    <s v="High"/>
    <s v="RESURFACED"/>
    <x v="0"/>
    <m/>
    <m/>
    <m/>
    <m/>
    <x v="0"/>
  </r>
  <r>
    <x v="0"/>
    <s v="57f7ebf0-9574-404a-be12-690b5269027c"/>
    <x v="0"/>
    <e v="#N/A"/>
    <e v="#N/A"/>
    <e v="#N/A"/>
    <s v="FIXED"/>
    <x v="0"/>
    <m/>
    <m/>
    <m/>
    <m/>
    <x v="0"/>
  </r>
  <r>
    <x v="0"/>
    <s v="57f81140-ef0c-495a-9637-6395f1d1ea56"/>
    <x v="0"/>
    <e v="#N/A"/>
    <e v="#N/A"/>
    <e v="#N/A"/>
    <s v="FIXED"/>
    <x v="0"/>
    <m/>
    <m/>
    <m/>
    <m/>
    <x v="0"/>
  </r>
  <r>
    <x v="0"/>
    <s v="57f97cf6-085a-4397-90f4-55c2777e87f6"/>
    <x v="0"/>
    <e v="#N/A"/>
    <e v="#N/A"/>
    <e v="#N/A"/>
    <s v="FIXED"/>
    <x v="0"/>
    <m/>
    <m/>
    <m/>
    <m/>
    <x v="0"/>
  </r>
  <r>
    <x v="0"/>
    <s v="57fb79a8-d566-4087-9dcb-549db11bd83f"/>
    <x v="0"/>
    <e v="#N/A"/>
    <e v="#N/A"/>
    <e v="#N/A"/>
    <s v="FIXED"/>
    <x v="0"/>
    <m/>
    <m/>
    <m/>
    <m/>
    <x v="0"/>
  </r>
  <r>
    <x v="0"/>
    <s v="57fc2fb5-e347-46a5-990d-ce3f559e19c0"/>
    <x v="0"/>
    <e v="#N/A"/>
    <e v="#N/A"/>
    <e v="#N/A"/>
    <s v="FIXED"/>
    <x v="0"/>
    <m/>
    <m/>
    <m/>
    <m/>
    <x v="0"/>
  </r>
  <r>
    <x v="0"/>
    <s v="57fcf2a8-1903-4918-9924-1ec56b18fd4f"/>
    <x v="0"/>
    <e v="#N/A"/>
    <e v="#N/A"/>
    <e v="#N/A"/>
    <s v="FIXED"/>
    <x v="0"/>
    <m/>
    <m/>
    <m/>
    <m/>
    <x v="0"/>
  </r>
  <r>
    <x v="1"/>
    <s v="57feb7f4-6b68-4be5-a54c-76c7baef6850"/>
    <x v="2"/>
    <s v="bpn-rosefats-01"/>
    <s v="57feb7f4-6b68-4be5-a54c-76c7baef6850"/>
    <s v="High"/>
    <s v="ACTIVE"/>
    <x v="0"/>
    <m/>
    <m/>
    <m/>
    <m/>
    <x v="0"/>
  </r>
  <r>
    <x v="0"/>
    <s v="57fee0d4-1060-45a0-b9f7-cb83485cb3c1"/>
    <x v="0"/>
    <e v="#N/A"/>
    <e v="#N/A"/>
    <e v="#N/A"/>
    <s v="FIXED"/>
    <x v="0"/>
    <m/>
    <m/>
    <m/>
    <m/>
    <x v="0"/>
  </r>
  <r>
    <x v="0"/>
    <s v="5800532a-612f-4f57-b984-2736274c1307"/>
    <x v="0"/>
    <e v="#N/A"/>
    <e v="#N/A"/>
    <e v="#N/A"/>
    <s v="FIXED"/>
    <x v="0"/>
    <m/>
    <m/>
    <m/>
    <m/>
    <x v="0"/>
  </r>
  <r>
    <x v="0"/>
    <s v="580134ef-cef8-41bf-a2b2-1e7d9860803d"/>
    <x v="0"/>
    <e v="#N/A"/>
    <e v="#N/A"/>
    <e v="#N/A"/>
    <s v="FIXED"/>
    <x v="0"/>
    <m/>
    <m/>
    <m/>
    <m/>
    <x v="0"/>
  </r>
  <r>
    <x v="4"/>
    <s v="580153cb-ec61-4106-a222-16b4d7e00f8c"/>
    <x v="0"/>
    <e v="#N/A"/>
    <e v="#N/A"/>
    <e v="#N/A"/>
    <s v="FIXED"/>
    <x v="0"/>
    <m/>
    <m/>
    <m/>
    <m/>
    <x v="0"/>
  </r>
  <r>
    <x v="0"/>
    <s v="5801cbfd-96e9-4e0e-a830-026e4c604a6c"/>
    <x v="0"/>
    <e v="#N/A"/>
    <e v="#N/A"/>
    <e v="#N/A"/>
    <s v="FIXED"/>
    <x v="0"/>
    <m/>
    <m/>
    <m/>
    <m/>
    <x v="0"/>
  </r>
  <r>
    <x v="2"/>
    <s v="5801ec54-51cf-49cc-9f72-6118dd724d66"/>
    <x v="1"/>
    <s v="bpn-rosecmas-05"/>
    <s v="5801ec54-51cf-49cc-9f72-6118dd724d66"/>
    <s v="Low"/>
    <s v="RESURFACED"/>
    <x v="0"/>
    <m/>
    <m/>
    <m/>
    <m/>
    <x v="0"/>
  </r>
  <r>
    <x v="2"/>
    <s v="58024692-41bd-4f1b-a392-547c8e3de175"/>
    <x v="0"/>
    <e v="#N/A"/>
    <e v="#N/A"/>
    <e v="#N/A"/>
    <s v="FIXED"/>
    <x v="0"/>
    <m/>
    <m/>
    <m/>
    <m/>
    <x v="0"/>
  </r>
  <r>
    <x v="0"/>
    <s v="58024ac1-243d-4773-8122-55a1c036e5a9"/>
    <x v="0"/>
    <e v="#N/A"/>
    <e v="#N/A"/>
    <e v="#N/A"/>
    <s v="FIXED"/>
    <x v="0"/>
    <m/>
    <m/>
    <m/>
    <m/>
    <x v="0"/>
  </r>
  <r>
    <x v="2"/>
    <s v="58027009-d977-4610-bb88-927be0fe48c3"/>
    <x v="3"/>
    <e v="#N/A"/>
    <e v="#N/A"/>
    <e v="#N/A"/>
    <s v="NEW"/>
    <x v="0"/>
    <m/>
    <m/>
    <m/>
    <m/>
    <x v="0"/>
  </r>
  <r>
    <x v="6"/>
    <s v="5803f71d-c013-46ea-a613-19e5c190fcf5"/>
    <x v="0"/>
    <e v="#N/A"/>
    <e v="#N/A"/>
    <e v="#N/A"/>
    <s v="FIXED"/>
    <x v="0"/>
    <m/>
    <m/>
    <m/>
    <m/>
    <x v="0"/>
  </r>
  <r>
    <x v="2"/>
    <s v="5804ff95-fad6-44bb-9e66-a1d7ea790131"/>
    <x v="0"/>
    <e v="#N/A"/>
    <e v="#N/A"/>
    <e v="#N/A"/>
    <s v="FIXED"/>
    <x v="0"/>
    <m/>
    <m/>
    <m/>
    <m/>
    <x v="0"/>
  </r>
  <r>
    <x v="4"/>
    <s v="58050221-ef4a-4e6e-b612-fc60ed74cb5f"/>
    <x v="2"/>
    <s v="miambkoc2j66j3l"/>
    <s v="58050221-ef4a-4e6e-b612-fc60ed74cb5f"/>
    <s v="High"/>
    <s v="ACTIVE"/>
    <x v="0"/>
    <m/>
    <m/>
    <m/>
    <m/>
    <x v="0"/>
  </r>
  <r>
    <x v="1"/>
    <s v="5805ab06-eb75-4e53-9231-2eebfc2a25c6"/>
    <x v="1"/>
    <s v="bpn-0036bp-01"/>
    <s v="5805ab06-eb75-4e53-9231-2eebfc2a25c6"/>
    <s v="High"/>
    <s v="RESURFACED"/>
    <x v="0"/>
    <m/>
    <m/>
    <m/>
    <m/>
    <x v="0"/>
  </r>
  <r>
    <x v="0"/>
    <s v="5805df8a-61c2-4610-99fd-ec243fb6d55f"/>
    <x v="0"/>
    <e v="#N/A"/>
    <e v="#N/A"/>
    <e v="#N/A"/>
    <s v="FIXED"/>
    <x v="0"/>
    <m/>
    <m/>
    <m/>
    <m/>
    <x v="0"/>
  </r>
  <r>
    <x v="0"/>
    <s v="58062788-a7b7-4e07-9fa9-61cb904353d0"/>
    <x v="0"/>
    <e v="#N/A"/>
    <e v="#N/A"/>
    <e v="#N/A"/>
    <s v="FIXED"/>
    <x v="0"/>
    <m/>
    <m/>
    <m/>
    <m/>
    <x v="0"/>
  </r>
  <r>
    <x v="0"/>
    <s v="58063915-3069-458d-8ce1-8b97cdaf390b"/>
    <x v="0"/>
    <e v="#N/A"/>
    <e v="#N/A"/>
    <e v="#N/A"/>
    <s v="FIXED"/>
    <x v="0"/>
    <m/>
    <m/>
    <m/>
    <m/>
    <x v="0"/>
  </r>
  <r>
    <x v="0"/>
    <s v="5806ee32-44ea-4592-98e6-9f192d0373b3"/>
    <x v="0"/>
    <e v="#N/A"/>
    <e v="#N/A"/>
    <e v="#N/A"/>
    <s v="FIXED"/>
    <x v="0"/>
    <m/>
    <m/>
    <m/>
    <m/>
    <x v="0"/>
  </r>
  <r>
    <x v="0"/>
    <s v="5807a29a-a503-4bb4-a7a3-f6b8a997cf9a"/>
    <x v="0"/>
    <e v="#N/A"/>
    <e v="#N/A"/>
    <e v="#N/A"/>
    <s v="FIXED"/>
    <x v="0"/>
    <m/>
    <m/>
    <m/>
    <m/>
    <x v="0"/>
  </r>
  <r>
    <x v="21"/>
    <s v="58081700-b90b-4e81-be72-1a27368c9085"/>
    <x v="0"/>
    <e v="#N/A"/>
    <e v="#N/A"/>
    <e v="#N/A"/>
    <s v="FIXED"/>
    <x v="0"/>
    <m/>
    <m/>
    <m/>
    <m/>
    <x v="0"/>
  </r>
  <r>
    <x v="6"/>
    <s v="58097864-2457-4911-9738-8a9181f7ae71"/>
    <x v="1"/>
    <s v="bpn-rosetecm-05"/>
    <s v="58097864-2457-4911-9738-8a9181f7ae71"/>
    <s v="Medium"/>
    <s v="RESURFACED"/>
    <x v="0"/>
    <m/>
    <m/>
    <m/>
    <m/>
    <x v="0"/>
  </r>
  <r>
    <x v="0"/>
    <s v="580a8138-5bd9-421d-9597-3975605e7230"/>
    <x v="0"/>
    <e v="#N/A"/>
    <e v="#N/A"/>
    <e v="#N/A"/>
    <s v="FIXED"/>
    <x v="0"/>
    <m/>
    <m/>
    <m/>
    <m/>
    <x v="0"/>
  </r>
  <r>
    <x v="0"/>
    <s v="580b0a44-a63b-4435-ab71-a2b702850062"/>
    <x v="0"/>
    <e v="#N/A"/>
    <e v="#N/A"/>
    <e v="#N/A"/>
    <s v="FIXED"/>
    <x v="0"/>
    <m/>
    <m/>
    <m/>
    <m/>
    <x v="0"/>
  </r>
  <r>
    <x v="0"/>
    <s v="580b22a0-17e7-43bd-b18d-81fe674e32e1"/>
    <x v="0"/>
    <e v="#N/A"/>
    <e v="#N/A"/>
    <e v="#N/A"/>
    <s v="FIXED"/>
    <x v="0"/>
    <m/>
    <m/>
    <m/>
    <m/>
    <x v="0"/>
  </r>
  <r>
    <x v="4"/>
    <s v="580b25f6-0757-49a0-8a55-2ccc716851f1"/>
    <x v="0"/>
    <e v="#N/A"/>
    <e v="#N/A"/>
    <e v="#N/A"/>
    <s v="FIXED"/>
    <x v="0"/>
    <m/>
    <m/>
    <m/>
    <m/>
    <x v="0"/>
  </r>
  <r>
    <x v="6"/>
    <s v="580b83bb-bf0c-4f91-abfc-c9f416abd0a2"/>
    <x v="1"/>
    <s v="bpn-rosetecm-05"/>
    <s v="580b83bb-bf0c-4f91-abfc-c9f416abd0a2"/>
    <s v="Medium"/>
    <s v="RESURFACED"/>
    <x v="0"/>
    <m/>
    <m/>
    <m/>
    <m/>
    <x v="0"/>
  </r>
  <r>
    <x v="0"/>
    <s v="580c6409-c364-4c0b-b552-70c3f579ecf8"/>
    <x v="0"/>
    <e v="#N/A"/>
    <e v="#N/A"/>
    <e v="#N/A"/>
    <s v="FIXED"/>
    <x v="0"/>
    <m/>
    <m/>
    <m/>
    <m/>
    <x v="0"/>
  </r>
  <r>
    <x v="7"/>
    <s v="580ee822-41e3-47b5-a01a-64e49aa97468"/>
    <x v="0"/>
    <e v="#N/A"/>
    <e v="#N/A"/>
    <e v="#N/A"/>
    <s v="FIXED"/>
    <x v="0"/>
    <m/>
    <m/>
    <m/>
    <m/>
    <x v="0"/>
  </r>
  <r>
    <x v="0"/>
    <s v="580f532b-e984-43be-92dd-d188ad1d2c75"/>
    <x v="0"/>
    <e v="#N/A"/>
    <e v="#N/A"/>
    <e v="#N/A"/>
    <s v="FIXED"/>
    <x v="0"/>
    <m/>
    <m/>
    <m/>
    <m/>
    <x v="0"/>
  </r>
  <r>
    <x v="0"/>
    <s v="580fbe20-08cf-4f90-bdd3-79cca90730e8"/>
    <x v="0"/>
    <e v="#N/A"/>
    <e v="#N/A"/>
    <e v="#N/A"/>
    <s v="FIXED"/>
    <x v="0"/>
    <m/>
    <m/>
    <m/>
    <m/>
    <x v="0"/>
  </r>
  <r>
    <x v="4"/>
    <s v="5810c0b7-dec2-495c-bfa3-1f822eb43dfa"/>
    <x v="0"/>
    <e v="#N/A"/>
    <e v="#N/A"/>
    <e v="#N/A"/>
    <s v="FIXED"/>
    <x v="0"/>
    <m/>
    <m/>
    <m/>
    <m/>
    <x v="0"/>
  </r>
  <r>
    <x v="0"/>
    <s v="581272ad-ac39-42e7-896c-3d9e5a10d6f3"/>
    <x v="0"/>
    <s v="0091brnbzwsnd2d.bpna.popularinc.net"/>
    <s v="581272ad-ac39-42e7-896c-3d9e5a10d6f3"/>
    <s v="Critical"/>
    <s v="FIXED"/>
    <x v="0"/>
    <m/>
    <m/>
    <m/>
    <m/>
    <x v="0"/>
  </r>
  <r>
    <x v="0"/>
    <s v="5812bfc6-49a2-4df3-9107-5b4d974ae811"/>
    <x v="0"/>
    <e v="#N/A"/>
    <e v="#N/A"/>
    <e v="#N/A"/>
    <s v="FIXED"/>
    <x v="0"/>
    <m/>
    <m/>
    <m/>
    <m/>
    <x v="0"/>
  </r>
  <r>
    <x v="0"/>
    <s v="58131131-e2ca-42a2-a59a-dd4fd2dd7e13"/>
    <x v="0"/>
    <e v="#N/A"/>
    <e v="#N/A"/>
    <e v="#N/A"/>
    <s v="FIXED"/>
    <x v="0"/>
    <m/>
    <m/>
    <m/>
    <m/>
    <x v="0"/>
  </r>
  <r>
    <x v="0"/>
    <s v="58133b81-75e7-478b-a433-3e4da00c7681"/>
    <x v="0"/>
    <e v="#N/A"/>
    <e v="#N/A"/>
    <e v="#N/A"/>
    <s v="FIXED"/>
    <x v="0"/>
    <m/>
    <m/>
    <m/>
    <m/>
    <x v="0"/>
  </r>
  <r>
    <x v="7"/>
    <s v="5814aa4b-3769-4c19-86b2-cdeb3482f4fa"/>
    <x v="1"/>
    <s v="bpn-cmtyfrmq-02"/>
    <s v="5814aa4b-3769-4c19-86b2-cdeb3482f4fa"/>
    <s v="Medium"/>
    <s v="RESURFACED"/>
    <x v="0"/>
    <m/>
    <m/>
    <m/>
    <m/>
    <x v="0"/>
  </r>
  <r>
    <x v="0"/>
    <s v="5814ce2a-3093-43e4-beee-b440fd94510b"/>
    <x v="0"/>
    <e v="#N/A"/>
    <e v="#N/A"/>
    <e v="#N/A"/>
    <s v="FIXED"/>
    <x v="0"/>
    <m/>
    <m/>
    <m/>
    <m/>
    <x v="0"/>
  </r>
  <r>
    <x v="1"/>
    <s v="5814f649-0d83-4da7-8c68-8f1986ebc39c"/>
    <x v="1"/>
    <s v="bpn-0007bp-01"/>
    <s v="5814f649-0d83-4da7-8c68-8f1986ebc39c"/>
    <s v="Medium"/>
    <s v="RESURFACED"/>
    <x v="0"/>
    <m/>
    <m/>
    <m/>
    <m/>
    <x v="0"/>
  </r>
  <r>
    <x v="4"/>
    <s v="58159478-8e1e-4baf-98f8-5940251899d9"/>
    <x v="0"/>
    <e v="#N/A"/>
    <e v="#N/A"/>
    <e v="#N/A"/>
    <s v="FIXED"/>
    <x v="0"/>
    <m/>
    <m/>
    <m/>
    <m/>
    <x v="0"/>
  </r>
  <r>
    <x v="0"/>
    <s v="5816a37b-648e-4b42-b76e-927d3549a2d9"/>
    <x v="0"/>
    <e v="#N/A"/>
    <e v="#N/A"/>
    <e v="#N/A"/>
    <s v="FIXED"/>
    <x v="0"/>
    <m/>
    <m/>
    <m/>
    <m/>
    <x v="0"/>
  </r>
  <r>
    <x v="0"/>
    <s v="5818746a-bb10-448d-9f22-0bbd7b0b8abb"/>
    <x v="0"/>
    <e v="#N/A"/>
    <e v="#N/A"/>
    <e v="#N/A"/>
    <s v="FIXED"/>
    <x v="0"/>
    <m/>
    <m/>
    <m/>
    <m/>
    <x v="0"/>
  </r>
  <r>
    <x v="1"/>
    <s v="58187c87-4d76-4f3e-8ef5-5676c279997c"/>
    <x v="0"/>
    <e v="#N/A"/>
    <e v="#N/A"/>
    <e v="#N/A"/>
    <s v="FIXED"/>
    <x v="0"/>
    <m/>
    <m/>
    <m/>
    <m/>
    <x v="0"/>
  </r>
  <r>
    <x v="0"/>
    <s v="58195d3f-ad6e-43bf-831b-d5d137012697"/>
    <x v="0"/>
    <e v="#N/A"/>
    <e v="#N/A"/>
    <e v="#N/A"/>
    <s v="FIXED"/>
    <x v="0"/>
    <m/>
    <m/>
    <m/>
    <m/>
    <x v="0"/>
  </r>
  <r>
    <x v="6"/>
    <s v="5819c8bc-b21b-4c12-8a3f-b9dd5d9f7eae"/>
    <x v="0"/>
    <e v="#N/A"/>
    <e v="#N/A"/>
    <e v="#N/A"/>
    <s v="FIXED"/>
    <x v="0"/>
    <m/>
    <m/>
    <m/>
    <m/>
    <x v="0"/>
  </r>
  <r>
    <x v="0"/>
    <s v="5819f3fc-6bdd-42c3-b66c-a2d1c5781849"/>
    <x v="0"/>
    <e v="#N/A"/>
    <e v="#N/A"/>
    <e v="#N/A"/>
    <s v="FIXED"/>
    <x v="0"/>
    <m/>
    <m/>
    <m/>
    <m/>
    <x v="0"/>
  </r>
  <r>
    <x v="1"/>
    <s v="581b5904-705d-4b10-9e58-924374f6ed7f"/>
    <x v="2"/>
    <s v="bpn-0012bp-01"/>
    <s v="581b5904-705d-4b10-9e58-924374f6ed7f"/>
    <s v="Medium"/>
    <s v="ACTIVE"/>
    <x v="0"/>
    <m/>
    <m/>
    <m/>
    <m/>
    <x v="0"/>
  </r>
  <r>
    <x v="0"/>
    <s v="581c2c14-803d-475f-a31e-097c0c4a762f"/>
    <x v="0"/>
    <e v="#N/A"/>
    <e v="#N/A"/>
    <e v="#N/A"/>
    <s v="FIXED"/>
    <x v="0"/>
    <m/>
    <m/>
    <m/>
    <m/>
    <x v="0"/>
  </r>
  <r>
    <x v="0"/>
    <s v="581d124d-f725-4fae-91f0-f24cbd0a99b4"/>
    <x v="0"/>
    <e v="#N/A"/>
    <e v="#N/A"/>
    <e v="#N/A"/>
    <s v="FIXED"/>
    <x v="0"/>
    <m/>
    <m/>
    <m/>
    <m/>
    <x v="0"/>
  </r>
  <r>
    <x v="0"/>
    <s v="581da61a-25af-4802-bb33-77c54edae8a5"/>
    <x v="0"/>
    <e v="#N/A"/>
    <e v="#N/A"/>
    <e v="#N/A"/>
    <s v="FIXED"/>
    <x v="0"/>
    <m/>
    <m/>
    <m/>
    <m/>
    <x v="0"/>
  </r>
  <r>
    <x v="0"/>
    <s v="581dc6bf-284e-456c-aa19-46544c437ff0"/>
    <x v="0"/>
    <e v="#N/A"/>
    <e v="#N/A"/>
    <e v="#N/A"/>
    <s v="FIXED"/>
    <x v="0"/>
    <m/>
    <m/>
    <m/>
    <m/>
    <x v="0"/>
  </r>
  <r>
    <x v="0"/>
    <s v="581de2fc-58f7-4c25-9b63-9fc7e2eb69db"/>
    <x v="0"/>
    <e v="#N/A"/>
    <e v="#N/A"/>
    <e v="#N/A"/>
    <s v="FIXED"/>
    <x v="0"/>
    <m/>
    <m/>
    <m/>
    <m/>
    <x v="0"/>
  </r>
  <r>
    <x v="0"/>
    <s v="581e209c-21c7-4883-9834-a22bdfec53db"/>
    <x v="0"/>
    <e v="#N/A"/>
    <e v="#N/A"/>
    <e v="#N/A"/>
    <s v="FIXED"/>
    <x v="0"/>
    <m/>
    <m/>
    <m/>
    <m/>
    <x v="0"/>
  </r>
  <r>
    <x v="6"/>
    <s v="581f3024-91b9-4ee8-813d-92f6855b1346"/>
    <x v="2"/>
    <s v="bpn-rosepvws-03"/>
    <s v="581f3024-91b9-4ee8-813d-92f6855b1346"/>
    <s v="Medium"/>
    <s v="ACTIVE"/>
    <x v="0"/>
    <m/>
    <m/>
    <m/>
    <m/>
    <x v="0"/>
  </r>
  <r>
    <x v="10"/>
    <s v="581f7379-817a-42ff-9b2b-52643ea6911f"/>
    <x v="2"/>
    <s v="bpn-cmtyfrdb-02"/>
    <s v="581f7379-817a-42ff-9b2b-52643ea6911f"/>
    <s v="High"/>
    <s v="ACTIVE"/>
    <x v="0"/>
    <m/>
    <m/>
    <m/>
    <m/>
    <x v="0"/>
  </r>
  <r>
    <x v="0"/>
    <s v="582179c1-81d8-4abf-8355-d608f5e32add"/>
    <x v="0"/>
    <e v="#N/A"/>
    <e v="#N/A"/>
    <e v="#N/A"/>
    <s v="FIXED"/>
    <x v="0"/>
    <m/>
    <m/>
    <m/>
    <m/>
    <x v="0"/>
  </r>
  <r>
    <x v="1"/>
    <s v="58234564-eb4d-4c7c-b2f7-742fd358efd2"/>
    <x v="1"/>
    <s v="bpn-atmsep-01"/>
    <s v="58234564-eb4d-4c7c-b2f7-742fd358efd2"/>
    <s v="Medium"/>
    <s v="RESURFACED"/>
    <x v="0"/>
    <m/>
    <m/>
    <m/>
    <m/>
    <x v="0"/>
  </r>
  <r>
    <x v="0"/>
    <s v="58241da3-0f64-480d-97ca-ac38b94106c6"/>
    <x v="0"/>
    <e v="#N/A"/>
    <e v="#N/A"/>
    <e v="#N/A"/>
    <s v="FIXED"/>
    <x v="0"/>
    <m/>
    <m/>
    <m/>
    <m/>
    <x v="0"/>
  </r>
  <r>
    <x v="0"/>
    <s v="582425f1-7800-4bf3-abec-c2b31a8879b2"/>
    <x v="0"/>
    <e v="#N/A"/>
    <e v="#N/A"/>
    <e v="#N/A"/>
    <s v="FIXED"/>
    <x v="0"/>
    <m/>
    <m/>
    <m/>
    <m/>
    <x v="0"/>
  </r>
  <r>
    <x v="6"/>
    <s v="5824bac9-960c-40e3-9128-ffcc19d13dfc"/>
    <x v="0"/>
    <e v="#N/A"/>
    <e v="#N/A"/>
    <e v="#N/A"/>
    <s v="FIXED"/>
    <x v="0"/>
    <m/>
    <m/>
    <m/>
    <m/>
    <x v="0"/>
  </r>
  <r>
    <x v="0"/>
    <s v="5824eee5-d576-458f-a2f7-785310e9f82c"/>
    <x v="0"/>
    <e v="#N/A"/>
    <e v="#N/A"/>
    <e v="#N/A"/>
    <s v="FIXED"/>
    <x v="0"/>
    <m/>
    <m/>
    <m/>
    <m/>
    <x v="0"/>
  </r>
  <r>
    <x v="0"/>
    <s v="58270178-3cfd-49a0-9283-b65cd8de08ec"/>
    <x v="0"/>
    <e v="#N/A"/>
    <e v="#N/A"/>
    <e v="#N/A"/>
    <s v="FIXED"/>
    <x v="0"/>
    <m/>
    <m/>
    <m/>
    <m/>
    <x v="0"/>
  </r>
  <r>
    <x v="4"/>
    <s v="58272a70-afe7-4e88-ac8b-c1b27df99b64"/>
    <x v="0"/>
    <e v="#N/A"/>
    <e v="#N/A"/>
    <e v="#N/A"/>
    <s v="FIXED"/>
    <x v="0"/>
    <m/>
    <m/>
    <m/>
    <m/>
    <x v="0"/>
  </r>
  <r>
    <x v="2"/>
    <s v="58287b11-3df9-4256-94a7-aa7601a5ba8e"/>
    <x v="0"/>
    <e v="#N/A"/>
    <e v="#N/A"/>
    <e v="#N/A"/>
    <s v="FIXED"/>
    <x v="0"/>
    <m/>
    <m/>
    <m/>
    <m/>
    <x v="0"/>
  </r>
  <r>
    <x v="0"/>
    <s v="58287f89-ce0f-4125-8a6f-36f086d3f372"/>
    <x v="0"/>
    <e v="#N/A"/>
    <e v="#N/A"/>
    <e v="#N/A"/>
    <s v="FIXED"/>
    <x v="0"/>
    <m/>
    <m/>
    <m/>
    <m/>
    <x v="0"/>
  </r>
  <r>
    <x v="4"/>
    <s v="5829e900-c350-4940-8bb4-8e467b3bdc03"/>
    <x v="1"/>
    <s v="nbyrbrn6hmsq73l.bpna.popularinc.net"/>
    <s v="5829e900-c350-4940-8bb4-8e467b3bdc03"/>
    <s v="Medium"/>
    <s v="RESURFACED"/>
    <x v="0"/>
    <m/>
    <m/>
    <m/>
    <m/>
    <x v="0"/>
  </r>
  <r>
    <x v="0"/>
    <s v="582ac75c-f5df-4142-9b61-e9c148bd269e"/>
    <x v="0"/>
    <e v="#N/A"/>
    <e v="#N/A"/>
    <e v="#N/A"/>
    <s v="FIXED"/>
    <x v="0"/>
    <m/>
    <m/>
    <m/>
    <m/>
    <x v="0"/>
  </r>
  <r>
    <x v="7"/>
    <s v="582b4388-4a7d-424c-987e-18736d740d7a"/>
    <x v="0"/>
    <e v="#N/A"/>
    <e v="#N/A"/>
    <e v="#N/A"/>
    <s v="FIXED"/>
    <x v="0"/>
    <m/>
    <m/>
    <m/>
    <m/>
    <x v="0"/>
  </r>
  <r>
    <x v="1"/>
    <s v="582b5324-ef64-4161-b9d6-35726e3defdf"/>
    <x v="0"/>
    <e v="#N/A"/>
    <e v="#N/A"/>
    <e v="#N/A"/>
    <s v="FIXED"/>
    <x v="0"/>
    <m/>
    <m/>
    <m/>
    <m/>
    <x v="0"/>
  </r>
  <r>
    <x v="4"/>
    <s v="582b7e6b-57a2-4fc9-9d07-a4ac43bfc38f"/>
    <x v="0"/>
    <s v="bdwybko6t3c6h2l"/>
    <s v="582b7e6b-57a2-4fc9-9d07-a4ac43bfc38f"/>
    <s v="Medium"/>
    <s v="FIXED"/>
    <x v="0"/>
    <m/>
    <m/>
    <m/>
    <m/>
    <x v="0"/>
  </r>
  <r>
    <x v="7"/>
    <s v="582b8392-9a75-4470-b6db-9ddac4df1b99"/>
    <x v="0"/>
    <e v="#N/A"/>
    <e v="#N/A"/>
    <e v="#N/A"/>
    <s v="FIXED"/>
    <x v="0"/>
    <m/>
    <m/>
    <m/>
    <m/>
    <x v="0"/>
  </r>
  <r>
    <x v="0"/>
    <s v="582bff04-a6aa-42fd-84ef-6efce8d25b1e"/>
    <x v="0"/>
    <e v="#N/A"/>
    <e v="#N/A"/>
    <e v="#N/A"/>
    <s v="FIXED"/>
    <x v="0"/>
    <m/>
    <m/>
    <m/>
    <m/>
    <x v="0"/>
  </r>
  <r>
    <x v="0"/>
    <s v="582c7d42-2209-4ca3-9660-b81f5deb6695"/>
    <x v="0"/>
    <e v="#N/A"/>
    <e v="#N/A"/>
    <e v="#N/A"/>
    <s v="FIXED"/>
    <x v="0"/>
    <m/>
    <m/>
    <m/>
    <m/>
    <x v="0"/>
  </r>
  <r>
    <x v="10"/>
    <s v="582cc10d-4939-415e-aa49-07c9d8e1606f"/>
    <x v="0"/>
    <e v="#N/A"/>
    <e v="#N/A"/>
    <e v="#N/A"/>
    <s v="FIXED"/>
    <x v="0"/>
    <m/>
    <m/>
    <m/>
    <m/>
    <x v="0"/>
  </r>
  <r>
    <x v="0"/>
    <s v="582cdef7-c7b4-48eb-9969-0a6d21d65342"/>
    <x v="0"/>
    <e v="#N/A"/>
    <e v="#N/A"/>
    <e v="#N/A"/>
    <s v="FIXED"/>
    <x v="0"/>
    <m/>
    <m/>
    <m/>
    <m/>
    <x v="0"/>
  </r>
  <r>
    <x v="4"/>
    <s v="582daec5-5e90-4557-bd12-dbaa6175fe74"/>
    <x v="0"/>
    <e v="#N/A"/>
    <e v="#N/A"/>
    <e v="#N/A"/>
    <s v="FIXED"/>
    <x v="0"/>
    <m/>
    <m/>
    <m/>
    <m/>
    <x v="0"/>
  </r>
  <r>
    <x v="0"/>
    <s v="582ea388-5088-46bb-abb2-73fb6e2a73f9"/>
    <x v="0"/>
    <e v="#N/A"/>
    <e v="#N/A"/>
    <e v="#N/A"/>
    <s v="FIXED"/>
    <x v="0"/>
    <m/>
    <m/>
    <m/>
    <m/>
    <x v="0"/>
  </r>
  <r>
    <x v="0"/>
    <s v="582fc122-6ad1-4a9e-bc64-dbd0aa1e19c7"/>
    <x v="0"/>
    <e v="#N/A"/>
    <e v="#N/A"/>
    <e v="#N/A"/>
    <s v="FIXED"/>
    <x v="0"/>
    <m/>
    <m/>
    <m/>
    <m/>
    <x v="0"/>
  </r>
  <r>
    <x v="2"/>
    <s v="58301f9e-09ec-4b99-ae1c-5c1c93e74194"/>
    <x v="0"/>
    <e v="#N/A"/>
    <e v="#N/A"/>
    <e v="#N/A"/>
    <s v="FIXED"/>
    <x v="0"/>
    <m/>
    <m/>
    <m/>
    <m/>
    <x v="0"/>
  </r>
  <r>
    <x v="0"/>
    <s v="583073f7-0d96-4ceb-ac89-35d627849f4e"/>
    <x v="0"/>
    <e v="#N/A"/>
    <e v="#N/A"/>
    <e v="#N/A"/>
    <s v="FIXED"/>
    <x v="0"/>
    <m/>
    <m/>
    <m/>
    <m/>
    <x v="0"/>
  </r>
  <r>
    <x v="7"/>
    <s v="5830fa96-8831-4050-987e-3abcb227c682"/>
    <x v="0"/>
    <e v="#N/A"/>
    <e v="#N/A"/>
    <e v="#N/A"/>
    <s v="FIXED"/>
    <x v="0"/>
    <m/>
    <m/>
    <m/>
    <m/>
    <x v="0"/>
  </r>
  <r>
    <x v="0"/>
    <s v="5832df6d-320a-4e4a-9ff2-99839dcfa45e"/>
    <x v="1"/>
    <s v="miambko2rvfmh2l.bpna.popularinc.net"/>
    <s v="5832df6d-320a-4e4a-9ff2-99839dcfa45e"/>
    <s v="High"/>
    <s v="RESURFACED"/>
    <x v="0"/>
    <m/>
    <m/>
    <m/>
    <m/>
    <x v="0"/>
  </r>
  <r>
    <x v="0"/>
    <s v="583345ee-7e39-48b1-8aa4-d0906ccf84f2"/>
    <x v="0"/>
    <e v="#N/A"/>
    <e v="#N/A"/>
    <e v="#N/A"/>
    <s v="FIXED"/>
    <x v="0"/>
    <m/>
    <m/>
    <m/>
    <m/>
    <x v="0"/>
  </r>
  <r>
    <x v="0"/>
    <s v="58336ad3-cc5f-49d0-81be-6677ccbefc52"/>
    <x v="0"/>
    <e v="#N/A"/>
    <e v="#N/A"/>
    <e v="#N/A"/>
    <s v="FIXED"/>
    <x v="0"/>
    <m/>
    <m/>
    <m/>
    <m/>
    <x v="0"/>
  </r>
  <r>
    <x v="0"/>
    <s v="5834afab-3ed7-45ae-ae84-eb96468ca5c6"/>
    <x v="0"/>
    <e v="#N/A"/>
    <e v="#N/A"/>
    <e v="#N/A"/>
    <s v="FIXED"/>
    <x v="0"/>
    <m/>
    <m/>
    <m/>
    <m/>
    <x v="0"/>
  </r>
  <r>
    <x v="1"/>
    <s v="5834f5a2-6280-44d0-8d1d-a7474f638363"/>
    <x v="0"/>
    <e v="#N/A"/>
    <e v="#N/A"/>
    <e v="#N/A"/>
    <s v="FIXED"/>
    <x v="0"/>
    <m/>
    <m/>
    <m/>
    <m/>
    <x v="0"/>
  </r>
  <r>
    <x v="0"/>
    <s v="5836f3cf-d538-4330-a3d6-e5df3515df82"/>
    <x v="0"/>
    <e v="#N/A"/>
    <e v="#N/A"/>
    <e v="#N/A"/>
    <s v="FIXED"/>
    <x v="0"/>
    <m/>
    <m/>
    <m/>
    <m/>
    <x v="0"/>
  </r>
  <r>
    <x v="0"/>
    <s v="58380ceb-1b54-4609-96ac-be7cf4ebc82f"/>
    <x v="0"/>
    <e v="#N/A"/>
    <e v="#N/A"/>
    <e v="#N/A"/>
    <s v="FIXED"/>
    <x v="0"/>
    <m/>
    <m/>
    <m/>
    <m/>
    <x v="0"/>
  </r>
  <r>
    <x v="0"/>
    <s v="58385170-ea1e-4b8b-b5d3-00d5aed43e01"/>
    <x v="0"/>
    <e v="#N/A"/>
    <e v="#N/A"/>
    <e v="#N/A"/>
    <s v="FIXED"/>
    <x v="0"/>
    <m/>
    <m/>
    <m/>
    <m/>
    <x v="0"/>
  </r>
  <r>
    <x v="9"/>
    <s v="5838d870-0178-4903-9b2d-43ee82d19789"/>
    <x v="0"/>
    <e v="#N/A"/>
    <e v="#N/A"/>
    <e v="#N/A"/>
    <s v="FIXED"/>
    <x v="0"/>
    <m/>
    <m/>
    <m/>
    <m/>
    <x v="0"/>
  </r>
  <r>
    <x v="0"/>
    <s v="5839142e-b115-4310-a995-d4b98dd2510f"/>
    <x v="0"/>
    <s v="bdwybko3969ph2l.bpna.popularinc.net"/>
    <s v="5839142e-b115-4310-a995-d4b98dd2510f"/>
    <s v="Medium"/>
    <s v="FIXED"/>
    <x v="0"/>
    <m/>
    <m/>
    <m/>
    <m/>
    <x v="0"/>
  </r>
  <r>
    <x v="0"/>
    <s v="58397d38-625a-4472-a25a-8e63fe95c116"/>
    <x v="0"/>
    <e v="#N/A"/>
    <e v="#N/A"/>
    <e v="#N/A"/>
    <s v="FIXED"/>
    <x v="0"/>
    <m/>
    <m/>
    <m/>
    <m/>
    <x v="0"/>
  </r>
  <r>
    <x v="1"/>
    <s v="583a083a-d0b8-42f3-9ce6-36b7d3e1b3d2"/>
    <x v="0"/>
    <e v="#N/A"/>
    <e v="#N/A"/>
    <e v="#N/A"/>
    <s v="FIXED"/>
    <x v="0"/>
    <m/>
    <m/>
    <m/>
    <m/>
    <x v="0"/>
  </r>
  <r>
    <x v="0"/>
    <s v="583a6031-f25c-4b7c-8346-ce5e42bfa85e"/>
    <x v="0"/>
    <e v="#N/A"/>
    <e v="#N/A"/>
    <e v="#N/A"/>
    <s v="FIXED"/>
    <x v="0"/>
    <m/>
    <m/>
    <m/>
    <m/>
    <x v="0"/>
  </r>
  <r>
    <x v="0"/>
    <s v="583d86bc-12c1-450c-8341-8bb82abcf62b"/>
    <x v="0"/>
    <e v="#N/A"/>
    <e v="#N/A"/>
    <e v="#N/A"/>
    <s v="FIXED"/>
    <x v="0"/>
    <m/>
    <m/>
    <m/>
    <m/>
    <x v="0"/>
  </r>
  <r>
    <x v="0"/>
    <s v="583df1f0-2d6d-4686-ab85-42b3df9d20aa"/>
    <x v="0"/>
    <e v="#N/A"/>
    <e v="#N/A"/>
    <e v="#N/A"/>
    <s v="FIXED"/>
    <x v="0"/>
    <m/>
    <m/>
    <m/>
    <m/>
    <x v="0"/>
  </r>
  <r>
    <x v="0"/>
    <s v="583e76e1-4f3b-4cda-9d7d-9c21eea9fa21"/>
    <x v="0"/>
    <e v="#N/A"/>
    <e v="#N/A"/>
    <e v="#N/A"/>
    <s v="FIXED"/>
    <x v="0"/>
    <m/>
    <m/>
    <m/>
    <m/>
    <x v="0"/>
  </r>
  <r>
    <x v="7"/>
    <s v="583f073b-f1dc-4f57-a2a3-22559a126ab2"/>
    <x v="0"/>
    <e v="#N/A"/>
    <e v="#N/A"/>
    <e v="#N/A"/>
    <s v="FIXED"/>
    <x v="0"/>
    <m/>
    <m/>
    <m/>
    <m/>
    <x v="0"/>
  </r>
  <r>
    <x v="2"/>
    <s v="583f8573-e3d4-42ca-b789-dae107601c6a"/>
    <x v="0"/>
    <e v="#N/A"/>
    <e v="#N/A"/>
    <e v="#N/A"/>
    <s v="FIXED"/>
    <x v="0"/>
    <m/>
    <m/>
    <m/>
    <m/>
    <x v="0"/>
  </r>
  <r>
    <x v="0"/>
    <s v="584042bb-2ed6-40da-bb54-bffc5527a12e"/>
    <x v="0"/>
    <e v="#N/A"/>
    <e v="#N/A"/>
    <e v="#N/A"/>
    <s v="FIXED"/>
    <x v="0"/>
    <m/>
    <m/>
    <m/>
    <m/>
    <x v="0"/>
  </r>
  <r>
    <x v="0"/>
    <s v="58411dd2-00b9-42e3-8607-5b082b653776"/>
    <x v="0"/>
    <e v="#N/A"/>
    <e v="#N/A"/>
    <e v="#N/A"/>
    <s v="FIXED"/>
    <x v="0"/>
    <m/>
    <m/>
    <m/>
    <m/>
    <x v="0"/>
  </r>
  <r>
    <x v="0"/>
    <s v="584272a8-9919-4bc1-9a8a-b7dbd7583d64"/>
    <x v="0"/>
    <e v="#N/A"/>
    <e v="#N/A"/>
    <e v="#N/A"/>
    <s v="FIXED"/>
    <x v="0"/>
    <m/>
    <m/>
    <m/>
    <m/>
    <x v="0"/>
  </r>
  <r>
    <x v="20"/>
    <s v="5842a8e6-8224-41cb-8349-e4217ba2b996"/>
    <x v="0"/>
    <e v="#N/A"/>
    <e v="#N/A"/>
    <e v="#N/A"/>
    <s v="FIXED"/>
    <x v="0"/>
    <m/>
    <m/>
    <m/>
    <m/>
    <x v="0"/>
  </r>
  <r>
    <x v="2"/>
    <s v="5844c4c5-c122-4084-9492-db51d2e7b1b8"/>
    <x v="0"/>
    <e v="#N/A"/>
    <e v="#N/A"/>
    <e v="#N/A"/>
    <s v="FIXED"/>
    <x v="0"/>
    <m/>
    <m/>
    <m/>
    <m/>
    <x v="0"/>
  </r>
  <r>
    <x v="0"/>
    <s v="5846976a-40ba-45e8-b37b-008488cdb302"/>
    <x v="0"/>
    <e v="#N/A"/>
    <e v="#N/A"/>
    <e v="#N/A"/>
    <s v="FIXED"/>
    <x v="0"/>
    <m/>
    <m/>
    <m/>
    <m/>
    <x v="0"/>
  </r>
  <r>
    <x v="0"/>
    <s v="5848035e-c09f-47ab-9c6f-e126972bfea7"/>
    <x v="0"/>
    <e v="#N/A"/>
    <e v="#N/A"/>
    <e v="#N/A"/>
    <s v="FIXED"/>
    <x v="0"/>
    <m/>
    <m/>
    <m/>
    <m/>
    <x v="0"/>
  </r>
  <r>
    <x v="4"/>
    <s v="58482093-5749-475a-87e2-99c4ec9fb790"/>
    <x v="0"/>
    <e v="#N/A"/>
    <e v="#N/A"/>
    <e v="#N/A"/>
    <s v="FIXED"/>
    <x v="0"/>
    <m/>
    <m/>
    <m/>
    <m/>
    <x v="0"/>
  </r>
  <r>
    <x v="7"/>
    <s v="58484d41-d6ad-4af3-ac8b-98046526581c"/>
    <x v="0"/>
    <e v="#N/A"/>
    <e v="#N/A"/>
    <e v="#N/A"/>
    <s v="FIXED"/>
    <x v="0"/>
    <m/>
    <m/>
    <m/>
    <m/>
    <x v="0"/>
  </r>
  <r>
    <x v="0"/>
    <s v="584891a1-94dc-402f-94cf-b59478b1cdcd"/>
    <x v="0"/>
    <e v="#N/A"/>
    <e v="#N/A"/>
    <e v="#N/A"/>
    <s v="FIXED"/>
    <x v="0"/>
    <m/>
    <m/>
    <m/>
    <m/>
    <x v="0"/>
  </r>
  <r>
    <x v="0"/>
    <s v="58490a3b-f83e-4188-a43a-9f83aecdf41d"/>
    <x v="0"/>
    <e v="#N/A"/>
    <e v="#N/A"/>
    <e v="#N/A"/>
    <s v="FIXED"/>
    <x v="0"/>
    <m/>
    <m/>
    <m/>
    <m/>
    <x v="0"/>
  </r>
  <r>
    <x v="4"/>
    <s v="58491597-7bb5-4071-a49d-0c471369211e"/>
    <x v="0"/>
    <e v="#N/A"/>
    <e v="#N/A"/>
    <e v="#N/A"/>
    <s v="FIXED"/>
    <x v="0"/>
    <m/>
    <m/>
    <m/>
    <m/>
    <x v="0"/>
  </r>
  <r>
    <x v="2"/>
    <s v="584a0dfb-2fd0-4a74-807c-10d015253169"/>
    <x v="0"/>
    <e v="#N/A"/>
    <e v="#N/A"/>
    <e v="#N/A"/>
    <s v="FIXED"/>
    <x v="0"/>
    <m/>
    <m/>
    <m/>
    <m/>
    <x v="0"/>
  </r>
  <r>
    <x v="0"/>
    <s v="584c151f-705e-4a0b-beda-2ded5f7a23e6"/>
    <x v="0"/>
    <e v="#N/A"/>
    <e v="#N/A"/>
    <e v="#N/A"/>
    <s v="FIXED"/>
    <x v="0"/>
    <m/>
    <m/>
    <m/>
    <m/>
    <x v="0"/>
  </r>
  <r>
    <x v="0"/>
    <s v="584c4381-0be8-4431-a1ce-b79165dcd3c6"/>
    <x v="0"/>
    <e v="#N/A"/>
    <e v="#N/A"/>
    <e v="#N/A"/>
    <s v="FIXED"/>
    <x v="0"/>
    <m/>
    <m/>
    <m/>
    <m/>
    <x v="0"/>
  </r>
  <r>
    <x v="1"/>
    <s v="584db589-724a-4ad3-93f0-ca034b275942"/>
    <x v="2"/>
    <s v="bpn-bdwybp-02"/>
    <s v="584db589-724a-4ad3-93f0-ca034b275942"/>
    <s v="Low"/>
    <s v="ACTIVE"/>
    <x v="0"/>
    <m/>
    <m/>
    <m/>
    <m/>
    <x v="0"/>
  </r>
  <r>
    <x v="0"/>
    <s v="584e12ca-6277-44e9-9147-00f9565cf6da"/>
    <x v="0"/>
    <e v="#N/A"/>
    <e v="#N/A"/>
    <e v="#N/A"/>
    <s v="FIXED"/>
    <x v="0"/>
    <m/>
    <m/>
    <m/>
    <m/>
    <x v="0"/>
  </r>
  <r>
    <x v="2"/>
    <s v="584e2a78-291a-4d3a-9800-5200c71119bd"/>
    <x v="1"/>
    <s v="bpn-roseirdb-11"/>
    <s v="584e2a78-291a-4d3a-9800-5200c71119bd"/>
    <s v="High"/>
    <s v="RESURFACED"/>
    <x v="0"/>
    <m/>
    <m/>
    <m/>
    <m/>
    <x v="0"/>
  </r>
  <r>
    <x v="0"/>
    <s v="584fd959-60df-4c17-b62a-2b04860ff05d"/>
    <x v="0"/>
    <e v="#N/A"/>
    <e v="#N/A"/>
    <e v="#N/A"/>
    <s v="FIXED"/>
    <x v="0"/>
    <m/>
    <m/>
    <m/>
    <m/>
    <x v="0"/>
  </r>
  <r>
    <x v="4"/>
    <s v="58504f9c-36fe-4570-892d-7882994c0b52"/>
    <x v="0"/>
    <e v="#N/A"/>
    <e v="#N/A"/>
    <e v="#N/A"/>
    <s v="FIXED"/>
    <x v="0"/>
    <m/>
    <m/>
    <m/>
    <m/>
    <x v="0"/>
  </r>
  <r>
    <x v="11"/>
    <s v="5850d188-054c-44e2-b3c1-3940bede679f"/>
    <x v="0"/>
    <e v="#N/A"/>
    <e v="#N/A"/>
    <e v="#N/A"/>
    <s v="FIXED"/>
    <x v="0"/>
    <m/>
    <m/>
    <m/>
    <m/>
    <x v="0"/>
  </r>
  <r>
    <x v="0"/>
    <s v="58513579-aa53-49cf-b143-0234a978d5e6"/>
    <x v="0"/>
    <s v="bdwybrn3d61zd3l.bpna.popularinc.net"/>
    <s v="58513579-aa53-49cf-b143-0234a978d5e6"/>
    <s v="Medium"/>
    <s v="FIXED"/>
    <x v="0"/>
    <m/>
    <m/>
    <m/>
    <m/>
    <x v="0"/>
  </r>
  <r>
    <x v="7"/>
    <s v="58530e73-22aa-44f9-bfed-9d96715238fa"/>
    <x v="1"/>
    <s v="bpn-cmtycias-01"/>
    <s v="58530e73-22aa-44f9-bfed-9d96715238fa"/>
    <s v="Medium"/>
    <s v="RESURFACED"/>
    <x v="0"/>
    <m/>
    <m/>
    <m/>
    <m/>
    <x v="0"/>
  </r>
  <r>
    <x v="0"/>
    <s v="58536afb-735a-48d7-a954-e2e50606e564"/>
    <x v="0"/>
    <s v="0012brn7phl9n2d.bpna.popularinc.net"/>
    <s v="58536afb-735a-48d7-a954-e2e50606e564"/>
    <s v="High"/>
    <s v="FIXED"/>
    <x v="0"/>
    <m/>
    <m/>
    <m/>
    <m/>
    <x v="0"/>
  </r>
  <r>
    <x v="0"/>
    <s v="58541eaf-1261-4767-9e25-2aa1a49b4577"/>
    <x v="0"/>
    <e v="#N/A"/>
    <e v="#N/A"/>
    <e v="#N/A"/>
    <s v="FIXED"/>
    <x v="0"/>
    <m/>
    <m/>
    <m/>
    <m/>
    <x v="0"/>
  </r>
  <r>
    <x v="0"/>
    <s v="5854ced0-66fa-4545-ab95-a89c88dd06df"/>
    <x v="0"/>
    <e v="#N/A"/>
    <e v="#N/A"/>
    <e v="#N/A"/>
    <s v="FIXED"/>
    <x v="0"/>
    <m/>
    <m/>
    <m/>
    <m/>
    <x v="0"/>
  </r>
  <r>
    <x v="0"/>
    <s v="58553963-2abb-436e-b711-1f2dbb0ef067"/>
    <x v="2"/>
    <s v="0066brn21fmnd2d.bpna.popularinc.net"/>
    <s v="58553963-2abb-436e-b711-1f2dbb0ef067"/>
    <s v="High"/>
    <s v="ACTIVE"/>
    <x v="0"/>
    <m/>
    <m/>
    <m/>
    <m/>
    <x v="0"/>
  </r>
  <r>
    <x v="0"/>
    <s v="58562a41-9c77-4d4f-b9f4-02f716ace4f8"/>
    <x v="0"/>
    <e v="#N/A"/>
    <e v="#N/A"/>
    <e v="#N/A"/>
    <s v="FIXED"/>
    <x v="0"/>
    <m/>
    <m/>
    <m/>
    <m/>
    <x v="0"/>
  </r>
  <r>
    <x v="0"/>
    <s v="58569519-20a4-4348-b7dd-d10b2915bc5d"/>
    <x v="0"/>
    <e v="#N/A"/>
    <e v="#N/A"/>
    <e v="#N/A"/>
    <s v="FIXED"/>
    <x v="0"/>
    <m/>
    <m/>
    <m/>
    <m/>
    <x v="0"/>
  </r>
  <r>
    <x v="0"/>
    <s v="585755ab-dce8-4297-ab9c-b0338e4e50b4"/>
    <x v="0"/>
    <e v="#N/A"/>
    <e v="#N/A"/>
    <e v="#N/A"/>
    <s v="FIXED"/>
    <x v="0"/>
    <m/>
    <m/>
    <m/>
    <m/>
    <x v="0"/>
  </r>
  <r>
    <x v="7"/>
    <s v="585865b8-759b-4c89-8c8a-afd3f20d8933"/>
    <x v="0"/>
    <e v="#N/A"/>
    <e v="#N/A"/>
    <e v="#N/A"/>
    <s v="FIXED"/>
    <x v="0"/>
    <m/>
    <m/>
    <m/>
    <m/>
    <x v="0"/>
  </r>
  <r>
    <x v="0"/>
    <s v="5858913e-938d-403b-8444-0240c79b8d19"/>
    <x v="0"/>
    <e v="#N/A"/>
    <e v="#N/A"/>
    <e v="#N/A"/>
    <s v="FIXED"/>
    <x v="0"/>
    <m/>
    <m/>
    <m/>
    <m/>
    <x v="0"/>
  </r>
  <r>
    <x v="0"/>
    <s v="5858a2e7-8348-4f28-828c-7db62ba0f823"/>
    <x v="0"/>
    <e v="#N/A"/>
    <e v="#N/A"/>
    <e v="#N/A"/>
    <s v="FIXED"/>
    <x v="0"/>
    <m/>
    <m/>
    <m/>
    <m/>
    <x v="0"/>
  </r>
  <r>
    <x v="0"/>
    <s v="585938d9-41cc-4f59-91de-3692c95ff765"/>
    <x v="0"/>
    <e v="#N/A"/>
    <e v="#N/A"/>
    <e v="#N/A"/>
    <s v="FIXED"/>
    <x v="0"/>
    <m/>
    <m/>
    <m/>
    <m/>
    <x v="0"/>
  </r>
  <r>
    <x v="0"/>
    <s v="58593fb4-7146-4091-a0e8-4bad29239cd3"/>
    <x v="0"/>
    <e v="#N/A"/>
    <e v="#N/A"/>
    <e v="#N/A"/>
    <s v="FIXED"/>
    <x v="0"/>
    <m/>
    <m/>
    <m/>
    <m/>
    <x v="0"/>
  </r>
  <r>
    <x v="0"/>
    <s v="5859a0e1-79b3-4519-8b04-c91b0693c531"/>
    <x v="0"/>
    <e v="#N/A"/>
    <e v="#N/A"/>
    <e v="#N/A"/>
    <s v="FIXED"/>
    <x v="0"/>
    <m/>
    <m/>
    <m/>
    <m/>
    <x v="0"/>
  </r>
  <r>
    <x v="2"/>
    <s v="585a3cd5-f3ed-4fae-9fda-772ff9126383"/>
    <x v="2"/>
    <s v="bpn-primgvtp-01"/>
    <s v="585a3cd5-f3ed-4fae-9fda-772ff9126383"/>
    <s v="Critical"/>
    <s v="ACTIVE"/>
    <x v="0"/>
    <m/>
    <m/>
    <m/>
    <m/>
    <x v="0"/>
  </r>
  <r>
    <x v="0"/>
    <s v="585a5454-8e07-4be1-bf5a-0ed424e6bd20"/>
    <x v="0"/>
    <s v="miambko879q3g2l.bpna.popularinc.net"/>
    <s v="585a5454-8e07-4be1-bf5a-0ed424e6bd20"/>
    <s v="Critical"/>
    <s v="FIXED"/>
    <x v="0"/>
    <m/>
    <m/>
    <m/>
    <m/>
    <x v="0"/>
  </r>
  <r>
    <x v="0"/>
    <s v="585cb5ae-bc51-4a3b-b95d-2c353abc65bd"/>
    <x v="0"/>
    <e v="#N/A"/>
    <e v="#N/A"/>
    <e v="#N/A"/>
    <s v="FIXED"/>
    <x v="0"/>
    <m/>
    <m/>
    <m/>
    <m/>
    <x v="0"/>
  </r>
  <r>
    <x v="0"/>
    <s v="585d7f20-11db-4367-bb30-53484c8e4fab"/>
    <x v="0"/>
    <e v="#N/A"/>
    <e v="#N/A"/>
    <e v="#N/A"/>
    <s v="FIXED"/>
    <x v="0"/>
    <m/>
    <m/>
    <m/>
    <m/>
    <x v="0"/>
  </r>
  <r>
    <x v="0"/>
    <s v="585daee1-a3f1-4973-b09c-c9a62a0e60e4"/>
    <x v="0"/>
    <e v="#N/A"/>
    <e v="#N/A"/>
    <e v="#N/A"/>
    <s v="FIXED"/>
    <x v="0"/>
    <m/>
    <m/>
    <m/>
    <m/>
    <x v="0"/>
  </r>
  <r>
    <x v="1"/>
    <s v="585dedd1-5425-4e3b-ab89-647daf6fc736"/>
    <x v="0"/>
    <e v="#N/A"/>
    <e v="#N/A"/>
    <e v="#N/A"/>
    <s v="FIXED"/>
    <x v="0"/>
    <m/>
    <m/>
    <m/>
    <m/>
    <x v="0"/>
  </r>
  <r>
    <x v="4"/>
    <s v="585e772f-f34b-4c36-ae25-419bee30ba3b"/>
    <x v="0"/>
    <e v="#N/A"/>
    <e v="#N/A"/>
    <e v="#N/A"/>
    <s v="FIXED"/>
    <x v="0"/>
    <m/>
    <m/>
    <m/>
    <m/>
    <x v="0"/>
  </r>
  <r>
    <x v="0"/>
    <s v="585f681b-d308-4949-ae4f-cc0018ef600d"/>
    <x v="0"/>
    <e v="#N/A"/>
    <e v="#N/A"/>
    <e v="#N/A"/>
    <s v="FIXED"/>
    <x v="0"/>
    <m/>
    <m/>
    <m/>
    <m/>
    <x v="0"/>
  </r>
  <r>
    <x v="0"/>
    <s v="585f9c15-a0cc-41bb-b524-dd8b63f47a6c"/>
    <x v="0"/>
    <e v="#N/A"/>
    <e v="#N/A"/>
    <e v="#N/A"/>
    <s v="FIXED"/>
    <x v="0"/>
    <m/>
    <m/>
    <m/>
    <m/>
    <x v="0"/>
  </r>
  <r>
    <x v="2"/>
    <s v="58601a3f-7b98-4498-b64f-8916c61fd3ed"/>
    <x v="0"/>
    <e v="#N/A"/>
    <e v="#N/A"/>
    <e v="#N/A"/>
    <s v="FIXED"/>
    <x v="0"/>
    <m/>
    <m/>
    <m/>
    <m/>
    <x v="0"/>
  </r>
  <r>
    <x v="4"/>
    <s v="5860b9be-027b-43dd-b481-6fc7b27c3bee"/>
    <x v="0"/>
    <e v="#N/A"/>
    <e v="#N/A"/>
    <e v="#N/A"/>
    <s v="FIXED"/>
    <x v="0"/>
    <m/>
    <m/>
    <m/>
    <m/>
    <x v="0"/>
  </r>
  <r>
    <x v="2"/>
    <s v="58611114-8604-4244-af26-a95a402dc89f"/>
    <x v="0"/>
    <e v="#N/A"/>
    <e v="#N/A"/>
    <e v="#N/A"/>
    <s v="FIXED"/>
    <x v="0"/>
    <m/>
    <m/>
    <m/>
    <m/>
    <x v="0"/>
  </r>
  <r>
    <x v="0"/>
    <s v="58622509-6a9f-467d-ae7d-60eb349c9201"/>
    <x v="0"/>
    <e v="#N/A"/>
    <e v="#N/A"/>
    <e v="#N/A"/>
    <s v="FIXED"/>
    <x v="0"/>
    <m/>
    <m/>
    <m/>
    <m/>
    <x v="0"/>
  </r>
  <r>
    <x v="4"/>
    <s v="58647690-b89e-43a1-9620-dd9a9d0bfee5"/>
    <x v="0"/>
    <e v="#N/A"/>
    <e v="#N/A"/>
    <e v="#N/A"/>
    <s v="FIXED"/>
    <x v="0"/>
    <m/>
    <m/>
    <m/>
    <m/>
    <x v="0"/>
  </r>
  <r>
    <x v="0"/>
    <s v="5864f704-71a6-4f79-94f4-709883d9a27e"/>
    <x v="0"/>
    <e v="#N/A"/>
    <e v="#N/A"/>
    <e v="#N/A"/>
    <s v="FIXED"/>
    <x v="0"/>
    <m/>
    <m/>
    <m/>
    <m/>
    <x v="0"/>
  </r>
  <r>
    <x v="0"/>
    <s v="58667fc0-c9c3-4f33-a7ec-b5b9420df82a"/>
    <x v="0"/>
    <e v="#N/A"/>
    <e v="#N/A"/>
    <e v="#N/A"/>
    <s v="FIXED"/>
    <x v="0"/>
    <m/>
    <m/>
    <m/>
    <m/>
    <x v="0"/>
  </r>
  <r>
    <x v="0"/>
    <s v="5866efb9-27b6-49a6-b2ad-dc387e841077"/>
    <x v="0"/>
    <s v="bdwybkobdqz4h2l.bpna.popularinc.net"/>
    <s v="5866efb9-27b6-49a6-b2ad-dc387e841077"/>
    <s v="High"/>
    <s v="FIXED"/>
    <x v="0"/>
    <m/>
    <m/>
    <m/>
    <m/>
    <x v="0"/>
  </r>
  <r>
    <x v="0"/>
    <s v="58679c72-837a-47ed-8d47-22266f863d7b"/>
    <x v="0"/>
    <e v="#N/A"/>
    <e v="#N/A"/>
    <e v="#N/A"/>
    <s v="FIXED"/>
    <x v="0"/>
    <m/>
    <m/>
    <m/>
    <m/>
    <x v="0"/>
  </r>
  <r>
    <x v="0"/>
    <s v="58679f1a-ea76-4dc5-847a-da9d0de94f10"/>
    <x v="2"/>
    <s v="0254brn84k2sd2d.bpna.popularinc.net"/>
    <s v="58679f1a-ea76-4dc5-847a-da9d0de94f10"/>
    <s v="High"/>
    <s v="ACTIVE"/>
    <x v="0"/>
    <m/>
    <m/>
    <m/>
    <m/>
    <x v="0"/>
  </r>
  <r>
    <x v="0"/>
    <s v="58681b5f-9378-4a8a-9617-791d1f3a11fb"/>
    <x v="0"/>
    <e v="#N/A"/>
    <e v="#N/A"/>
    <e v="#N/A"/>
    <s v="FIXED"/>
    <x v="0"/>
    <m/>
    <m/>
    <m/>
    <m/>
    <x v="0"/>
  </r>
  <r>
    <x v="0"/>
    <s v="586a64cd-6eda-4d87-b8e8-6647969d8d59"/>
    <x v="0"/>
    <e v="#N/A"/>
    <e v="#N/A"/>
    <e v="#N/A"/>
    <s v="FIXED"/>
    <x v="0"/>
    <m/>
    <m/>
    <m/>
    <m/>
    <x v="0"/>
  </r>
  <r>
    <x v="0"/>
    <s v="586aa3ed-f22d-4851-add2-2426184d4797"/>
    <x v="0"/>
    <e v="#N/A"/>
    <e v="#N/A"/>
    <e v="#N/A"/>
    <s v="FIXED"/>
    <x v="0"/>
    <m/>
    <m/>
    <m/>
    <m/>
    <x v="0"/>
  </r>
  <r>
    <x v="2"/>
    <s v="586bfa1f-1b51-4f94-8a45-309e6d15f0be"/>
    <x v="3"/>
    <e v="#N/A"/>
    <e v="#N/A"/>
    <e v="#N/A"/>
    <s v="NEW"/>
    <x v="0"/>
    <m/>
    <m/>
    <m/>
    <m/>
    <x v="0"/>
  </r>
  <r>
    <x v="26"/>
    <s v="586d2ade-2e2c-47ff-9f5f-a1053c781004"/>
    <x v="2"/>
    <n v="0"/>
    <s v="586d2ade-2e2c-47ff-9f5f-a1053c781004"/>
    <s v="Medium"/>
    <s v="ACTIVE"/>
    <x v="0"/>
    <m/>
    <m/>
    <m/>
    <m/>
    <x v="0"/>
  </r>
  <r>
    <x v="0"/>
    <s v="586df7bb-5576-4d87-b890-86abbafaf8ec"/>
    <x v="0"/>
    <e v="#N/A"/>
    <e v="#N/A"/>
    <e v="#N/A"/>
    <s v="FIXED"/>
    <x v="0"/>
    <m/>
    <m/>
    <m/>
    <m/>
    <x v="0"/>
  </r>
  <r>
    <x v="0"/>
    <s v="586e15c0-7aa2-4986-a592-420f33a77d97"/>
    <x v="0"/>
    <e v="#N/A"/>
    <e v="#N/A"/>
    <e v="#N/A"/>
    <s v="FIXED"/>
    <x v="0"/>
    <m/>
    <m/>
    <m/>
    <m/>
    <x v="0"/>
  </r>
  <r>
    <x v="0"/>
    <s v="586ec805-bbb6-4255-ac5d-4b64331f06b9"/>
    <x v="0"/>
    <e v="#N/A"/>
    <e v="#N/A"/>
    <e v="#N/A"/>
    <s v="FIXED"/>
    <x v="0"/>
    <m/>
    <m/>
    <m/>
    <m/>
    <x v="0"/>
  </r>
  <r>
    <x v="20"/>
    <s v="586f1254-b4bb-409a-ab3a-7e7b75db969e"/>
    <x v="0"/>
    <e v="#N/A"/>
    <e v="#N/A"/>
    <e v="#N/A"/>
    <s v="FIXED"/>
    <x v="0"/>
    <m/>
    <m/>
    <m/>
    <m/>
    <x v="0"/>
  </r>
  <r>
    <x v="6"/>
    <s v="586f5f03-8aeb-4303-b310-72e860937ad0"/>
    <x v="0"/>
    <e v="#N/A"/>
    <e v="#N/A"/>
    <e v="#N/A"/>
    <s v="FIXED"/>
    <x v="0"/>
    <m/>
    <m/>
    <m/>
    <m/>
    <x v="0"/>
  </r>
  <r>
    <x v="15"/>
    <s v="58702da1-0b85-460b-b186-1307bb9f7718"/>
    <x v="0"/>
    <e v="#N/A"/>
    <e v="#N/A"/>
    <e v="#N/A"/>
    <s v="FIXED"/>
    <x v="0"/>
    <m/>
    <m/>
    <m/>
    <m/>
    <x v="0"/>
  </r>
  <r>
    <x v="0"/>
    <s v="58706e9a-91af-4a31-80d9-40cee44accf3"/>
    <x v="0"/>
    <e v="#N/A"/>
    <e v="#N/A"/>
    <e v="#N/A"/>
    <s v="FIXED"/>
    <x v="0"/>
    <m/>
    <m/>
    <m/>
    <m/>
    <x v="0"/>
  </r>
  <r>
    <x v="0"/>
    <s v="58709c76-0741-44ea-888f-6fc286221e57"/>
    <x v="0"/>
    <e v="#N/A"/>
    <e v="#N/A"/>
    <e v="#N/A"/>
    <s v="FIXED"/>
    <x v="0"/>
    <m/>
    <m/>
    <m/>
    <m/>
    <x v="0"/>
  </r>
  <r>
    <x v="0"/>
    <s v="5871bb86-fe76-4715-baeb-bb1ac51a583c"/>
    <x v="0"/>
    <e v="#N/A"/>
    <e v="#N/A"/>
    <e v="#N/A"/>
    <s v="FIXED"/>
    <x v="0"/>
    <m/>
    <m/>
    <m/>
    <m/>
    <x v="0"/>
  </r>
  <r>
    <x v="0"/>
    <s v="587225c5-b412-415e-b287-27503c5b7bc4"/>
    <x v="0"/>
    <e v="#N/A"/>
    <e v="#N/A"/>
    <e v="#N/A"/>
    <s v="FIXED"/>
    <x v="0"/>
    <m/>
    <m/>
    <m/>
    <m/>
    <x v="0"/>
  </r>
  <r>
    <x v="0"/>
    <s v="58746ee9-0906-4c19-8605-450e9faf131f"/>
    <x v="0"/>
    <e v="#N/A"/>
    <e v="#N/A"/>
    <e v="#N/A"/>
    <s v="FIXED"/>
    <x v="0"/>
    <m/>
    <m/>
    <m/>
    <m/>
    <x v="0"/>
  </r>
  <r>
    <x v="2"/>
    <s v="58749b64-ff7d-4e20-8e6a-384f1ce1a129"/>
    <x v="0"/>
    <e v="#N/A"/>
    <e v="#N/A"/>
    <e v="#N/A"/>
    <s v="FIXED"/>
    <x v="0"/>
    <m/>
    <m/>
    <m/>
    <m/>
    <x v="0"/>
  </r>
  <r>
    <x v="0"/>
    <s v="5874cd9f-4df1-4f30-88ca-dafe478eaabb"/>
    <x v="0"/>
    <e v="#N/A"/>
    <e v="#N/A"/>
    <e v="#N/A"/>
    <s v="FIXED"/>
    <x v="0"/>
    <m/>
    <m/>
    <m/>
    <m/>
    <x v="0"/>
  </r>
  <r>
    <x v="0"/>
    <s v="58752636-b36f-4283-a3fd-0d83c3d6e0ea"/>
    <x v="0"/>
    <e v="#N/A"/>
    <e v="#N/A"/>
    <e v="#N/A"/>
    <s v="FIXED"/>
    <x v="0"/>
    <m/>
    <m/>
    <m/>
    <m/>
    <x v="0"/>
  </r>
  <r>
    <x v="2"/>
    <s v="58753da8-504a-4089-8311-57a06ebfe7d5"/>
    <x v="3"/>
    <e v="#N/A"/>
    <e v="#N/A"/>
    <e v="#N/A"/>
    <s v="NEW"/>
    <x v="0"/>
    <m/>
    <m/>
    <m/>
    <m/>
    <x v="0"/>
  </r>
  <r>
    <x v="1"/>
    <s v="5876af70-d092-45e1-8e1b-9cbb9b6cdb80"/>
    <x v="0"/>
    <e v="#N/A"/>
    <e v="#N/A"/>
    <e v="#N/A"/>
    <s v="FIXED"/>
    <x v="0"/>
    <m/>
    <m/>
    <m/>
    <m/>
    <x v="0"/>
  </r>
  <r>
    <x v="0"/>
    <s v="5877cee1-4dd9-43c5-81de-2b38f65895f5"/>
    <x v="0"/>
    <e v="#N/A"/>
    <e v="#N/A"/>
    <e v="#N/A"/>
    <s v="FIXED"/>
    <x v="0"/>
    <m/>
    <m/>
    <m/>
    <m/>
    <x v="0"/>
  </r>
  <r>
    <x v="0"/>
    <s v="5878cb3f-4de8-4126-803f-4f5a77c39104"/>
    <x v="0"/>
    <e v="#N/A"/>
    <e v="#N/A"/>
    <e v="#N/A"/>
    <s v="FIXED"/>
    <x v="0"/>
    <m/>
    <m/>
    <m/>
    <m/>
    <x v="0"/>
  </r>
  <r>
    <x v="0"/>
    <s v="587bcf16-c296-469a-b7ab-f88b83fd9023"/>
    <x v="0"/>
    <e v="#N/A"/>
    <e v="#N/A"/>
    <e v="#N/A"/>
    <s v="FIXED"/>
    <x v="0"/>
    <m/>
    <m/>
    <m/>
    <m/>
    <x v="0"/>
  </r>
  <r>
    <x v="6"/>
    <s v="587c4945-ad09-4064-9a22-9ad2c73d6abf"/>
    <x v="0"/>
    <e v="#N/A"/>
    <e v="#N/A"/>
    <e v="#N/A"/>
    <s v="FIXED"/>
    <x v="0"/>
    <m/>
    <m/>
    <m/>
    <m/>
    <x v="0"/>
  </r>
  <r>
    <x v="13"/>
    <s v="587cbc6b-e7df-4e91-9199-f87895b77064"/>
    <x v="0"/>
    <e v="#N/A"/>
    <e v="#N/A"/>
    <e v="#N/A"/>
    <s v="FIXED"/>
    <x v="0"/>
    <m/>
    <m/>
    <m/>
    <m/>
    <x v="0"/>
  </r>
  <r>
    <x v="0"/>
    <s v="587e363d-6c36-4c41-a2e0-d3d408eb3fb0"/>
    <x v="0"/>
    <e v="#N/A"/>
    <e v="#N/A"/>
    <e v="#N/A"/>
    <s v="FIXED"/>
    <x v="0"/>
    <m/>
    <m/>
    <m/>
    <m/>
    <x v="0"/>
  </r>
  <r>
    <x v="0"/>
    <s v="587eab69-4c99-46cf-9d5a-93272389c423"/>
    <x v="0"/>
    <e v="#N/A"/>
    <e v="#N/A"/>
    <e v="#N/A"/>
    <s v="FIXED"/>
    <x v="0"/>
    <m/>
    <m/>
    <m/>
    <m/>
    <x v="0"/>
  </r>
  <r>
    <x v="0"/>
    <s v="587f1f55-f49f-42a1-8949-456fa9808040"/>
    <x v="0"/>
    <e v="#N/A"/>
    <e v="#N/A"/>
    <e v="#N/A"/>
    <s v="FIXED"/>
    <x v="0"/>
    <m/>
    <m/>
    <m/>
    <m/>
    <x v="0"/>
  </r>
  <r>
    <x v="0"/>
    <s v="5880ad85-2d23-4a25-9f65-1a8ff023159d"/>
    <x v="1"/>
    <s v="miambko3jd62x2l.bpna.popularinc.net"/>
    <s v="5880ad85-2d23-4a25-9f65-1a8ff023159d"/>
    <s v="Medium"/>
    <s v="RESURFACED"/>
    <x v="0"/>
    <m/>
    <m/>
    <m/>
    <m/>
    <x v="0"/>
  </r>
  <r>
    <x v="4"/>
    <s v="5880e854-d39e-4b20-becb-320ffd3f671b"/>
    <x v="0"/>
    <e v="#N/A"/>
    <e v="#N/A"/>
    <e v="#N/A"/>
    <s v="FIXED"/>
    <x v="0"/>
    <m/>
    <m/>
    <m/>
    <m/>
    <x v="0"/>
  </r>
  <r>
    <x v="0"/>
    <s v="5881cb1b-c3d0-419b-9381-301fc171e8f3"/>
    <x v="0"/>
    <e v="#N/A"/>
    <e v="#N/A"/>
    <e v="#N/A"/>
    <s v="FIXED"/>
    <x v="0"/>
    <m/>
    <m/>
    <m/>
    <m/>
    <x v="0"/>
  </r>
  <r>
    <x v="0"/>
    <s v="5882c90c-a604-46a8-88d1-c18cd9d3f123"/>
    <x v="0"/>
    <e v="#N/A"/>
    <e v="#N/A"/>
    <e v="#N/A"/>
    <s v="FIXED"/>
    <x v="0"/>
    <m/>
    <m/>
    <m/>
    <m/>
    <x v="0"/>
  </r>
  <r>
    <x v="0"/>
    <s v="588343e4-0d75-4eff-ba50-96ac83f8b702"/>
    <x v="0"/>
    <e v="#N/A"/>
    <e v="#N/A"/>
    <e v="#N/A"/>
    <s v="FIXED"/>
    <x v="0"/>
    <m/>
    <m/>
    <m/>
    <m/>
    <x v="0"/>
  </r>
  <r>
    <x v="0"/>
    <s v="58835af3-5a50-4fcd-afc9-9c792d28496d"/>
    <x v="0"/>
    <e v="#N/A"/>
    <e v="#N/A"/>
    <e v="#N/A"/>
    <s v="FIXED"/>
    <x v="0"/>
    <m/>
    <m/>
    <m/>
    <m/>
    <x v="0"/>
  </r>
  <r>
    <x v="0"/>
    <s v="5883dcf0-9391-450a-be90-184e7c00a409"/>
    <x v="0"/>
    <s v="0094brn3xkknd2d.bpna.popularinc.net"/>
    <s v="5883dcf0-9391-450a-be90-184e7c00a409"/>
    <s v="Medium"/>
    <s v="FIXED"/>
    <x v="0"/>
    <m/>
    <m/>
    <m/>
    <m/>
    <x v="0"/>
  </r>
  <r>
    <x v="2"/>
    <s v="588438d9-8580-4097-a5fb-2cd4c043ceb2"/>
    <x v="0"/>
    <e v="#N/A"/>
    <e v="#N/A"/>
    <e v="#N/A"/>
    <s v="FIXED"/>
    <x v="0"/>
    <m/>
    <m/>
    <m/>
    <m/>
    <x v="0"/>
  </r>
  <r>
    <x v="0"/>
    <s v="58845796-234c-4981-9c7e-8fff61517278"/>
    <x v="0"/>
    <e v="#N/A"/>
    <e v="#N/A"/>
    <e v="#N/A"/>
    <s v="FIXED"/>
    <x v="0"/>
    <m/>
    <m/>
    <m/>
    <m/>
    <x v="0"/>
  </r>
  <r>
    <x v="4"/>
    <s v="5884aa7d-4b92-4d6a-84be-4ae97b39db94"/>
    <x v="0"/>
    <e v="#N/A"/>
    <e v="#N/A"/>
    <e v="#N/A"/>
    <s v="FIXED"/>
    <x v="0"/>
    <m/>
    <m/>
    <m/>
    <m/>
    <x v="0"/>
  </r>
  <r>
    <x v="0"/>
    <s v="588618ce-b1ed-4435-8aa3-745d636f42da"/>
    <x v="0"/>
    <e v="#N/A"/>
    <e v="#N/A"/>
    <e v="#N/A"/>
    <s v="FIXED"/>
    <x v="0"/>
    <m/>
    <m/>
    <m/>
    <m/>
    <x v="0"/>
  </r>
  <r>
    <x v="0"/>
    <s v="5886ebcf-16de-409a-a42e-a82277fa7425"/>
    <x v="0"/>
    <e v="#N/A"/>
    <e v="#N/A"/>
    <e v="#N/A"/>
    <s v="FIXED"/>
    <x v="0"/>
    <m/>
    <m/>
    <m/>
    <m/>
    <x v="0"/>
  </r>
  <r>
    <x v="0"/>
    <s v="5887212a-f576-446a-9760-91b3a32f3b09"/>
    <x v="0"/>
    <e v="#N/A"/>
    <e v="#N/A"/>
    <e v="#N/A"/>
    <s v="FIXED"/>
    <x v="0"/>
    <m/>
    <m/>
    <m/>
    <m/>
    <x v="0"/>
  </r>
  <r>
    <x v="0"/>
    <s v="588772fd-de48-4d21-b941-28eafcebb44a"/>
    <x v="0"/>
    <e v="#N/A"/>
    <e v="#N/A"/>
    <e v="#N/A"/>
    <s v="FIXED"/>
    <x v="0"/>
    <m/>
    <m/>
    <m/>
    <m/>
    <x v="0"/>
  </r>
  <r>
    <x v="0"/>
    <s v="58882377-6093-4591-8952-ab08922ee733"/>
    <x v="0"/>
    <e v="#N/A"/>
    <e v="#N/A"/>
    <e v="#N/A"/>
    <s v="FIXED"/>
    <x v="0"/>
    <m/>
    <m/>
    <m/>
    <m/>
    <x v="0"/>
  </r>
  <r>
    <x v="2"/>
    <s v="58892d9a-36fb-4341-bdf1-9029af629911"/>
    <x v="0"/>
    <e v="#N/A"/>
    <e v="#N/A"/>
    <e v="#N/A"/>
    <s v="FIXED"/>
    <x v="0"/>
    <m/>
    <m/>
    <m/>
    <m/>
    <x v="0"/>
  </r>
  <r>
    <x v="6"/>
    <s v="58896917-5a5c-4d67-b1a8-d7ca3e3a3695"/>
    <x v="0"/>
    <e v="#N/A"/>
    <e v="#N/A"/>
    <e v="#N/A"/>
    <s v="FIXED"/>
    <x v="0"/>
    <m/>
    <m/>
    <m/>
    <m/>
    <x v="0"/>
  </r>
  <r>
    <x v="2"/>
    <s v="588972fb-dc50-44cd-ad6a-f8c3f3946531"/>
    <x v="1"/>
    <e v="#N/A"/>
    <e v="#N/A"/>
    <e v="#N/A"/>
    <s v="RESURFACED"/>
    <x v="0"/>
    <m/>
    <m/>
    <m/>
    <m/>
    <x v="0"/>
  </r>
  <r>
    <x v="0"/>
    <s v="5889e823-b76d-4865-8a24-06b206811c76"/>
    <x v="0"/>
    <e v="#N/A"/>
    <e v="#N/A"/>
    <e v="#N/A"/>
    <s v="FIXED"/>
    <x v="0"/>
    <m/>
    <m/>
    <m/>
    <m/>
    <x v="0"/>
  </r>
  <r>
    <x v="4"/>
    <s v="588a3e0b-0d6c-4e2e-a928-6962bdf7cff6"/>
    <x v="0"/>
    <e v="#N/A"/>
    <e v="#N/A"/>
    <e v="#N/A"/>
    <s v="FIXED"/>
    <x v="0"/>
    <m/>
    <m/>
    <m/>
    <m/>
    <x v="0"/>
  </r>
  <r>
    <x v="2"/>
    <s v="588a732e-1f01-44c7-9723-8d2a59ba0525"/>
    <x v="0"/>
    <e v="#N/A"/>
    <e v="#N/A"/>
    <e v="#N/A"/>
    <s v="FIXED"/>
    <x v="0"/>
    <m/>
    <m/>
    <m/>
    <m/>
    <x v="0"/>
  </r>
  <r>
    <x v="6"/>
    <s v="588b391c-bcb8-4f70-b369-b5bbdf3e0304"/>
    <x v="0"/>
    <s v="bpn-rosetecm-02"/>
    <s v="588b391c-bcb8-4f70-b369-b5bbdf3e0304"/>
    <s v="Critical"/>
    <s v="FIXED"/>
    <x v="0"/>
    <m/>
    <m/>
    <m/>
    <m/>
    <x v="0"/>
  </r>
  <r>
    <x v="0"/>
    <s v="588c55c4-b07f-44d9-8df6-bfecad16aa6d"/>
    <x v="0"/>
    <e v="#N/A"/>
    <e v="#N/A"/>
    <e v="#N/A"/>
    <s v="FIXED"/>
    <x v="0"/>
    <m/>
    <m/>
    <m/>
    <m/>
    <x v="0"/>
  </r>
  <r>
    <x v="0"/>
    <s v="588c708c-d67c-43f3-aae8-bb3099b209ca"/>
    <x v="0"/>
    <e v="#N/A"/>
    <e v="#N/A"/>
    <e v="#N/A"/>
    <s v="FIXED"/>
    <x v="0"/>
    <m/>
    <m/>
    <m/>
    <m/>
    <x v="0"/>
  </r>
  <r>
    <x v="0"/>
    <s v="588cb4fb-2456-45d2-a0a1-fb84a205cef7"/>
    <x v="0"/>
    <e v="#N/A"/>
    <e v="#N/A"/>
    <e v="#N/A"/>
    <s v="FIXED"/>
    <x v="0"/>
    <m/>
    <m/>
    <m/>
    <m/>
    <x v="0"/>
  </r>
  <r>
    <x v="0"/>
    <s v="588ce952-353a-40f5-a694-30c2ce5b4a91"/>
    <x v="0"/>
    <e v="#N/A"/>
    <e v="#N/A"/>
    <e v="#N/A"/>
    <s v="FIXED"/>
    <x v="0"/>
    <m/>
    <m/>
    <m/>
    <m/>
    <x v="0"/>
  </r>
  <r>
    <x v="0"/>
    <s v="588cf1cb-8f6d-497c-a9c0-9ce97add3dd4"/>
    <x v="1"/>
    <e v="#N/A"/>
    <e v="#N/A"/>
    <e v="#N/A"/>
    <s v="RESURFACED"/>
    <x v="0"/>
    <m/>
    <m/>
    <m/>
    <m/>
    <x v="0"/>
  </r>
  <r>
    <x v="0"/>
    <s v="588dea6e-3cd2-4395-a9a2-19c50f63e72a"/>
    <x v="0"/>
    <e v="#N/A"/>
    <e v="#N/A"/>
    <e v="#N/A"/>
    <s v="FIXED"/>
    <x v="0"/>
    <m/>
    <m/>
    <m/>
    <m/>
    <x v="0"/>
  </r>
  <r>
    <x v="7"/>
    <s v="588e28e6-0d8c-4e7c-8f5b-e3bff06ecc9d"/>
    <x v="0"/>
    <e v="#N/A"/>
    <e v="#N/A"/>
    <e v="#N/A"/>
    <s v="FIXED"/>
    <x v="0"/>
    <m/>
    <m/>
    <m/>
    <m/>
    <x v="0"/>
  </r>
  <r>
    <x v="4"/>
    <s v="588f420c-3422-4b80-92ef-37a35d159f6b"/>
    <x v="0"/>
    <e v="#N/A"/>
    <e v="#N/A"/>
    <e v="#N/A"/>
    <s v="FIXED"/>
    <x v="0"/>
    <m/>
    <m/>
    <m/>
    <m/>
    <x v="0"/>
  </r>
  <r>
    <x v="0"/>
    <s v="588f8bcd-5360-4869-b197-759239134ecc"/>
    <x v="0"/>
    <e v="#N/A"/>
    <e v="#N/A"/>
    <e v="#N/A"/>
    <s v="FIXED"/>
    <x v="0"/>
    <m/>
    <m/>
    <m/>
    <m/>
    <x v="0"/>
  </r>
  <r>
    <x v="4"/>
    <s v="588fce79-389e-44b4-93f2-ce2a12ed7081"/>
    <x v="0"/>
    <e v="#N/A"/>
    <e v="#N/A"/>
    <e v="#N/A"/>
    <s v="FIXED"/>
    <x v="0"/>
    <m/>
    <m/>
    <m/>
    <m/>
    <x v="0"/>
  </r>
  <r>
    <x v="0"/>
    <s v="5890af71-be8f-4564-9e81-0acb31fd99a6"/>
    <x v="0"/>
    <e v="#N/A"/>
    <e v="#N/A"/>
    <e v="#N/A"/>
    <s v="FIXED"/>
    <x v="0"/>
    <m/>
    <m/>
    <m/>
    <m/>
    <x v="0"/>
  </r>
  <r>
    <x v="10"/>
    <s v="5892ea0d-5d78-455f-88f7-05c1f5d9131e"/>
    <x v="0"/>
    <s v="bpn-cmtyblas-02"/>
    <s v="5892ea0d-5d78-455f-88f7-05c1f5d9131e"/>
    <s v="Medium"/>
    <s v="FIXED"/>
    <x v="0"/>
    <m/>
    <m/>
    <m/>
    <m/>
    <x v="0"/>
  </r>
  <r>
    <x v="0"/>
    <s v="5892f9cf-6b59-481b-91c4-209b9552b8f4"/>
    <x v="0"/>
    <e v="#N/A"/>
    <e v="#N/A"/>
    <e v="#N/A"/>
    <s v="FIXED"/>
    <x v="0"/>
    <m/>
    <m/>
    <m/>
    <m/>
    <x v="0"/>
  </r>
  <r>
    <x v="0"/>
    <s v="58939da1-02f2-4f67-8dd6-1c552768f88d"/>
    <x v="0"/>
    <e v="#N/A"/>
    <e v="#N/A"/>
    <e v="#N/A"/>
    <s v="FIXED"/>
    <x v="0"/>
    <m/>
    <m/>
    <m/>
    <m/>
    <x v="0"/>
  </r>
  <r>
    <x v="9"/>
    <s v="58963418-7de1-4ed2-8c91-6653aa3f1953"/>
    <x v="0"/>
    <e v="#N/A"/>
    <e v="#N/A"/>
    <e v="#N/A"/>
    <s v="FIXED"/>
    <x v="0"/>
    <m/>
    <m/>
    <m/>
    <m/>
    <x v="0"/>
  </r>
  <r>
    <x v="0"/>
    <s v="589687af-f169-4cb8-8e8f-2f1c5ec0f598"/>
    <x v="0"/>
    <e v="#N/A"/>
    <e v="#N/A"/>
    <e v="#N/A"/>
    <s v="FIXED"/>
    <x v="0"/>
    <m/>
    <m/>
    <m/>
    <m/>
    <x v="0"/>
  </r>
  <r>
    <x v="17"/>
    <s v="5896e28c-2276-48fe-b8d2-5940c66f2fe1"/>
    <x v="0"/>
    <e v="#N/A"/>
    <e v="#N/A"/>
    <e v="#N/A"/>
    <s v="FIXED"/>
    <x v="0"/>
    <m/>
    <m/>
    <m/>
    <m/>
    <x v="0"/>
  </r>
  <r>
    <x v="2"/>
    <s v="5897519a-3c4a-4166-8a6f-2bd744c92973"/>
    <x v="1"/>
    <s v="bpn-rosecmas-05"/>
    <s v="5897519a-3c4a-4166-8a6f-2bd744c92973"/>
    <s v="Medium"/>
    <s v="RESURFACED"/>
    <x v="0"/>
    <m/>
    <m/>
    <m/>
    <m/>
    <x v="0"/>
  </r>
  <r>
    <x v="0"/>
    <s v="58986cf0-d89c-46a1-88d8-1c373964e00c"/>
    <x v="0"/>
    <e v="#N/A"/>
    <e v="#N/A"/>
    <e v="#N/A"/>
    <s v="FIXED"/>
    <x v="0"/>
    <m/>
    <m/>
    <m/>
    <m/>
    <x v="0"/>
  </r>
  <r>
    <x v="7"/>
    <s v="5898ddbb-0d72-4c44-8e46-f0e5a805eeb3"/>
    <x v="2"/>
    <s v="bpn-roseempr01x"/>
    <s v="5898ddbb-0d72-4c44-8e46-f0e5a805eeb3"/>
    <s v="Medium"/>
    <s v="ACTIVE"/>
    <x v="0"/>
    <m/>
    <m/>
    <m/>
    <m/>
    <x v="0"/>
  </r>
  <r>
    <x v="0"/>
    <s v="58990038-9aeb-4908-b591-72d62702edab"/>
    <x v="0"/>
    <e v="#N/A"/>
    <e v="#N/A"/>
    <e v="#N/A"/>
    <s v="FIXED"/>
    <x v="0"/>
    <m/>
    <m/>
    <m/>
    <m/>
    <x v="0"/>
  </r>
  <r>
    <x v="0"/>
    <s v="58995282-34c1-48af-97e3-3b4823d67f52"/>
    <x v="0"/>
    <e v="#N/A"/>
    <e v="#N/A"/>
    <e v="#N/A"/>
    <s v="FIXED"/>
    <x v="0"/>
    <m/>
    <m/>
    <m/>
    <m/>
    <x v="0"/>
  </r>
  <r>
    <x v="0"/>
    <s v="5899787e-8106-4128-936f-c14f95bfd292"/>
    <x v="0"/>
    <e v="#N/A"/>
    <e v="#N/A"/>
    <e v="#N/A"/>
    <s v="FIXED"/>
    <x v="0"/>
    <m/>
    <m/>
    <m/>
    <m/>
    <x v="0"/>
  </r>
  <r>
    <x v="1"/>
    <s v="5899f683-a097-48f1-b9bd-44d05e5cdda5"/>
    <x v="0"/>
    <e v="#N/A"/>
    <e v="#N/A"/>
    <e v="#N/A"/>
    <s v="FIXED"/>
    <x v="0"/>
    <m/>
    <m/>
    <m/>
    <m/>
    <x v="0"/>
  </r>
  <r>
    <x v="0"/>
    <s v="589b9fd5-17cd-42e8-848e-bcbd38ecc0ef"/>
    <x v="0"/>
    <e v="#N/A"/>
    <e v="#N/A"/>
    <e v="#N/A"/>
    <s v="FIXED"/>
    <x v="0"/>
    <m/>
    <m/>
    <m/>
    <m/>
    <x v="0"/>
  </r>
  <r>
    <x v="0"/>
    <s v="589d2e64-28fc-462f-80e5-735c1dcfa777"/>
    <x v="2"/>
    <s v="0030brnc00rnd2d.bpna.popularinc.net"/>
    <s v="589d2e64-28fc-462f-80e5-735c1dcfa777"/>
    <s v="High"/>
    <s v="ACTIVE"/>
    <x v="0"/>
    <m/>
    <m/>
    <m/>
    <m/>
    <x v="0"/>
  </r>
  <r>
    <x v="0"/>
    <s v="589d7640-153a-4c16-97f3-2e084acd922d"/>
    <x v="0"/>
    <e v="#N/A"/>
    <e v="#N/A"/>
    <e v="#N/A"/>
    <s v="FIXED"/>
    <x v="0"/>
    <m/>
    <m/>
    <m/>
    <m/>
    <x v="0"/>
  </r>
  <r>
    <x v="4"/>
    <s v="589d9200-d52a-4aa1-8417-e1a1fc69f1f8"/>
    <x v="0"/>
    <e v="#N/A"/>
    <e v="#N/A"/>
    <e v="#N/A"/>
    <s v="FIXED"/>
    <x v="0"/>
    <m/>
    <m/>
    <m/>
    <m/>
    <x v="0"/>
  </r>
  <r>
    <x v="4"/>
    <s v="589de586-4af2-46ca-883b-5910d6738eeb"/>
    <x v="0"/>
    <e v="#N/A"/>
    <e v="#N/A"/>
    <e v="#N/A"/>
    <s v="FIXED"/>
    <x v="0"/>
    <m/>
    <m/>
    <m/>
    <m/>
    <x v="0"/>
  </r>
  <r>
    <x v="2"/>
    <s v="589df842-2a70-4411-b13e-9f411a276fa4"/>
    <x v="0"/>
    <e v="#N/A"/>
    <e v="#N/A"/>
    <e v="#N/A"/>
    <s v="FIXED"/>
    <x v="0"/>
    <m/>
    <m/>
    <m/>
    <m/>
    <x v="0"/>
  </r>
  <r>
    <x v="1"/>
    <s v="589e531a-08c4-4f91-8104-360ba2772568"/>
    <x v="0"/>
    <e v="#N/A"/>
    <e v="#N/A"/>
    <e v="#N/A"/>
    <s v="FIXED"/>
    <x v="0"/>
    <m/>
    <m/>
    <m/>
    <m/>
    <x v="0"/>
  </r>
  <r>
    <x v="6"/>
    <s v="589e5b82-80d8-45b7-bb20-4fed28c603a0"/>
    <x v="0"/>
    <e v="#N/A"/>
    <e v="#N/A"/>
    <e v="#N/A"/>
    <s v="FIXED"/>
    <x v="0"/>
    <m/>
    <m/>
    <m/>
    <m/>
    <x v="0"/>
  </r>
  <r>
    <x v="5"/>
    <s v="589e67f9-af1f-4cf0-b572-716b144f02fa"/>
    <x v="0"/>
    <e v="#N/A"/>
    <e v="#N/A"/>
    <e v="#N/A"/>
    <s v="FIXED"/>
    <x v="0"/>
    <m/>
    <m/>
    <m/>
    <m/>
    <x v="0"/>
  </r>
  <r>
    <x v="0"/>
    <s v="589e8e7e-5103-4c62-8e44-06d01ebe386a"/>
    <x v="0"/>
    <e v="#N/A"/>
    <e v="#N/A"/>
    <e v="#N/A"/>
    <s v="FIXED"/>
    <x v="0"/>
    <m/>
    <m/>
    <m/>
    <m/>
    <x v="0"/>
  </r>
  <r>
    <x v="0"/>
    <s v="58a08ad8-2df1-4a1e-b19c-c57c64d50355"/>
    <x v="0"/>
    <e v="#N/A"/>
    <e v="#N/A"/>
    <e v="#N/A"/>
    <s v="FIXED"/>
    <x v="0"/>
    <m/>
    <m/>
    <m/>
    <m/>
    <x v="0"/>
  </r>
  <r>
    <x v="2"/>
    <s v="58a0b7fe-c77a-4100-87e1-9a82b0bec5b9"/>
    <x v="3"/>
    <e v="#N/A"/>
    <e v="#N/A"/>
    <e v="#N/A"/>
    <s v="NEW"/>
    <x v="0"/>
    <m/>
    <m/>
    <m/>
    <m/>
    <x v="0"/>
  </r>
  <r>
    <x v="0"/>
    <s v="58a19dc5-39b6-4557-b5f3-05b5e7b5d915"/>
    <x v="0"/>
    <e v="#N/A"/>
    <e v="#N/A"/>
    <e v="#N/A"/>
    <s v="FIXED"/>
    <x v="0"/>
    <m/>
    <m/>
    <m/>
    <m/>
    <x v="0"/>
  </r>
  <r>
    <x v="0"/>
    <s v="58a2730f-6d49-4e7d-bbc9-4d6887d7b824"/>
    <x v="0"/>
    <e v="#N/A"/>
    <e v="#N/A"/>
    <e v="#N/A"/>
    <s v="FIXED"/>
    <x v="0"/>
    <m/>
    <m/>
    <m/>
    <m/>
    <x v="0"/>
  </r>
  <r>
    <x v="0"/>
    <s v="58a2a8c1-9ffb-475a-a039-95d18c344100"/>
    <x v="0"/>
    <e v="#N/A"/>
    <e v="#N/A"/>
    <e v="#N/A"/>
    <s v="FIXED"/>
    <x v="0"/>
    <m/>
    <m/>
    <m/>
    <m/>
    <x v="0"/>
  </r>
  <r>
    <x v="7"/>
    <s v="58a2b88c-aa58-43ad-aea1-cab90ebb073e"/>
    <x v="0"/>
    <e v="#N/A"/>
    <e v="#N/A"/>
    <e v="#N/A"/>
    <s v="FIXED"/>
    <x v="0"/>
    <m/>
    <m/>
    <m/>
    <m/>
    <x v="0"/>
  </r>
  <r>
    <x v="2"/>
    <s v="58a2eb44-86af-4c42-9af4-356d1849fb7d"/>
    <x v="1"/>
    <e v="#N/A"/>
    <e v="#N/A"/>
    <e v="#N/A"/>
    <s v="RESURFACED"/>
    <x v="0"/>
    <m/>
    <m/>
    <m/>
    <m/>
    <x v="0"/>
  </r>
  <r>
    <x v="0"/>
    <s v="58a415a7-6120-4899-9199-e4dbad4d0fd8"/>
    <x v="0"/>
    <e v="#N/A"/>
    <e v="#N/A"/>
    <e v="#N/A"/>
    <s v="FIXED"/>
    <x v="0"/>
    <m/>
    <m/>
    <m/>
    <m/>
    <x v="0"/>
  </r>
  <r>
    <x v="1"/>
    <s v="58a46906-df13-44f8-a991-22ae87289513"/>
    <x v="0"/>
    <e v="#N/A"/>
    <e v="#N/A"/>
    <e v="#N/A"/>
    <s v="FIXED"/>
    <x v="0"/>
    <m/>
    <m/>
    <m/>
    <m/>
    <x v="0"/>
  </r>
  <r>
    <x v="4"/>
    <s v="58a5592f-4492-42d4-888a-92fc6edbc1ee"/>
    <x v="0"/>
    <e v="#N/A"/>
    <e v="#N/A"/>
    <e v="#N/A"/>
    <s v="FIXED"/>
    <x v="0"/>
    <m/>
    <m/>
    <m/>
    <m/>
    <x v="0"/>
  </r>
  <r>
    <x v="0"/>
    <s v="58a767e2-be04-49b1-81c7-ce729670997d"/>
    <x v="0"/>
    <e v="#N/A"/>
    <e v="#N/A"/>
    <e v="#N/A"/>
    <s v="FIXED"/>
    <x v="0"/>
    <m/>
    <m/>
    <m/>
    <m/>
    <x v="0"/>
  </r>
  <r>
    <x v="0"/>
    <s v="58a7fbd5-e0ab-4ad9-b403-4e6f972863af"/>
    <x v="0"/>
    <e v="#N/A"/>
    <e v="#N/A"/>
    <e v="#N/A"/>
    <s v="FIXED"/>
    <x v="0"/>
    <m/>
    <m/>
    <m/>
    <m/>
    <x v="0"/>
  </r>
  <r>
    <x v="0"/>
    <s v="58aa6008-e543-4e8a-a7ab-9d3263ef881b"/>
    <x v="0"/>
    <e v="#N/A"/>
    <e v="#N/A"/>
    <e v="#N/A"/>
    <s v="FIXED"/>
    <x v="0"/>
    <m/>
    <m/>
    <m/>
    <m/>
    <x v="0"/>
  </r>
  <r>
    <x v="1"/>
    <s v="58aac9b8-fd14-4f6a-b57d-adefa8e9990b"/>
    <x v="0"/>
    <e v="#N/A"/>
    <e v="#N/A"/>
    <e v="#N/A"/>
    <s v="FIXED"/>
    <x v="0"/>
    <m/>
    <m/>
    <m/>
    <m/>
    <x v="0"/>
  </r>
  <r>
    <x v="0"/>
    <s v="58ac10af-f47b-4089-8859-ce8a697c9bb8"/>
    <x v="0"/>
    <e v="#N/A"/>
    <e v="#N/A"/>
    <e v="#N/A"/>
    <s v="FIXED"/>
    <x v="0"/>
    <m/>
    <m/>
    <m/>
    <m/>
    <x v="0"/>
  </r>
  <r>
    <x v="9"/>
    <s v="58ac3c9b-2987-4996-a1b0-7396a210a8e2"/>
    <x v="0"/>
    <e v="#N/A"/>
    <e v="#N/A"/>
    <e v="#N/A"/>
    <s v="FIXED"/>
    <x v="0"/>
    <m/>
    <m/>
    <m/>
    <m/>
    <x v="0"/>
  </r>
  <r>
    <x v="0"/>
    <s v="58ac75c3-2bd3-403b-b8bc-f928e9455478"/>
    <x v="0"/>
    <e v="#N/A"/>
    <e v="#N/A"/>
    <e v="#N/A"/>
    <s v="FIXED"/>
    <x v="0"/>
    <m/>
    <m/>
    <m/>
    <m/>
    <x v="0"/>
  </r>
  <r>
    <x v="1"/>
    <s v="58ac8ba1-f3a8-430c-aa61-45171d8e1f55"/>
    <x v="0"/>
    <e v="#N/A"/>
    <e v="#N/A"/>
    <e v="#N/A"/>
    <s v="FIXED"/>
    <x v="0"/>
    <m/>
    <m/>
    <m/>
    <m/>
    <x v="0"/>
  </r>
  <r>
    <x v="0"/>
    <s v="58b01416-4c83-4dbc-834f-8e6096745141"/>
    <x v="0"/>
    <e v="#N/A"/>
    <e v="#N/A"/>
    <e v="#N/A"/>
    <s v="FIXED"/>
    <x v="0"/>
    <m/>
    <m/>
    <m/>
    <m/>
    <x v="0"/>
  </r>
  <r>
    <x v="0"/>
    <s v="58b0c57c-74e5-4975-87fc-1dbf972e053e"/>
    <x v="0"/>
    <e v="#N/A"/>
    <e v="#N/A"/>
    <e v="#N/A"/>
    <s v="FIXED"/>
    <x v="0"/>
    <m/>
    <m/>
    <m/>
    <m/>
    <x v="0"/>
  </r>
  <r>
    <x v="0"/>
    <s v="58b10989-ad79-4985-b509-a1f1bda31b9e"/>
    <x v="0"/>
    <e v="#N/A"/>
    <e v="#N/A"/>
    <e v="#N/A"/>
    <s v="FIXED"/>
    <x v="0"/>
    <m/>
    <m/>
    <m/>
    <m/>
    <x v="0"/>
  </r>
  <r>
    <x v="0"/>
    <s v="58b11b3a-d659-4fff-b3d8-fd0c665083df"/>
    <x v="0"/>
    <e v="#N/A"/>
    <e v="#N/A"/>
    <e v="#N/A"/>
    <s v="FIXED"/>
    <x v="0"/>
    <m/>
    <m/>
    <m/>
    <m/>
    <x v="0"/>
  </r>
  <r>
    <x v="10"/>
    <s v="58b1ffd5-1eec-47c6-9a49-355f9767095e"/>
    <x v="0"/>
    <e v="#N/A"/>
    <e v="#N/A"/>
    <e v="#N/A"/>
    <s v="FIXED"/>
    <x v="0"/>
    <m/>
    <m/>
    <m/>
    <m/>
    <x v="0"/>
  </r>
  <r>
    <x v="0"/>
    <s v="58b23ec0-4f5b-4503-ad0e-e046e212b1d1"/>
    <x v="0"/>
    <e v="#N/A"/>
    <e v="#N/A"/>
    <e v="#N/A"/>
    <s v="FIXED"/>
    <x v="0"/>
    <m/>
    <m/>
    <m/>
    <m/>
    <x v="0"/>
  </r>
  <r>
    <x v="7"/>
    <s v="58b36134-8b0f-4380-bbfd-c7214b4035a7"/>
    <x v="0"/>
    <e v="#N/A"/>
    <e v="#N/A"/>
    <e v="#N/A"/>
    <s v="FIXED"/>
    <x v="0"/>
    <m/>
    <m/>
    <m/>
    <m/>
    <x v="0"/>
  </r>
  <r>
    <x v="2"/>
    <s v="58b3ae3d-3c85-45f9-be08-5632912ead14"/>
    <x v="0"/>
    <e v="#N/A"/>
    <e v="#N/A"/>
    <e v="#N/A"/>
    <s v="FIXED"/>
    <x v="0"/>
    <m/>
    <m/>
    <m/>
    <m/>
    <x v="0"/>
  </r>
  <r>
    <x v="0"/>
    <s v="58b565ca-1e0b-4841-bced-64ec7e3109f8"/>
    <x v="0"/>
    <e v="#N/A"/>
    <e v="#N/A"/>
    <e v="#N/A"/>
    <s v="FIXED"/>
    <x v="0"/>
    <m/>
    <m/>
    <m/>
    <m/>
    <x v="0"/>
  </r>
  <r>
    <x v="5"/>
    <s v="58b66603-62bc-49c8-be6e-6ca142b40711"/>
    <x v="2"/>
    <s v="bpn-cmtyfr-02"/>
    <s v="58b66603-62bc-49c8-be6e-6ca142b40711"/>
    <s v="Medium"/>
    <s v="ACTIVE"/>
    <x v="0"/>
    <m/>
    <m/>
    <m/>
    <m/>
    <x v="0"/>
  </r>
  <r>
    <x v="0"/>
    <s v="58b781cd-f8bb-48a1-95fc-e8239ff688d0"/>
    <x v="0"/>
    <e v="#N/A"/>
    <e v="#N/A"/>
    <e v="#N/A"/>
    <s v="FIXED"/>
    <x v="0"/>
    <m/>
    <m/>
    <m/>
    <m/>
    <x v="0"/>
  </r>
  <r>
    <x v="0"/>
    <s v="58b82d01-1edb-4a97-9620-ae26ab427541"/>
    <x v="0"/>
    <e v="#N/A"/>
    <e v="#N/A"/>
    <e v="#N/A"/>
    <s v="FIXED"/>
    <x v="0"/>
    <m/>
    <m/>
    <m/>
    <m/>
    <x v="0"/>
  </r>
  <r>
    <x v="0"/>
    <s v="58bb211b-bfcb-46f2-9edd-8463678b02b1"/>
    <x v="0"/>
    <e v="#N/A"/>
    <e v="#N/A"/>
    <e v="#N/A"/>
    <s v="FIXED"/>
    <x v="0"/>
    <m/>
    <m/>
    <m/>
    <m/>
    <x v="0"/>
  </r>
  <r>
    <x v="11"/>
    <s v="58bb35d2-e821-4142-81d7-7af9741be9ad"/>
    <x v="0"/>
    <e v="#N/A"/>
    <e v="#N/A"/>
    <e v="#N/A"/>
    <s v="FIXED"/>
    <x v="0"/>
    <m/>
    <m/>
    <m/>
    <m/>
    <x v="0"/>
  </r>
  <r>
    <x v="0"/>
    <s v="58bbde15-2c54-4baf-b4e4-ab164635d50d"/>
    <x v="0"/>
    <e v="#N/A"/>
    <e v="#N/A"/>
    <e v="#N/A"/>
    <s v="FIXED"/>
    <x v="0"/>
    <m/>
    <m/>
    <m/>
    <m/>
    <x v="0"/>
  </r>
  <r>
    <x v="2"/>
    <s v="58be6a24-9d28-4936-85b6-87b0b67337a2"/>
    <x v="3"/>
    <e v="#N/A"/>
    <e v="#N/A"/>
    <e v="#N/A"/>
    <s v="NEW"/>
    <x v="0"/>
    <m/>
    <m/>
    <m/>
    <m/>
    <x v="0"/>
  </r>
  <r>
    <x v="2"/>
    <s v="58be76f6-fce9-4b19-9072-cc152149b8d9"/>
    <x v="0"/>
    <e v="#N/A"/>
    <e v="#N/A"/>
    <e v="#N/A"/>
    <s v="FIXED"/>
    <x v="0"/>
    <m/>
    <m/>
    <m/>
    <m/>
    <x v="0"/>
  </r>
  <r>
    <x v="0"/>
    <s v="58bea04d-f6c3-4d67-9ee8-f172e9be384c"/>
    <x v="0"/>
    <e v="#N/A"/>
    <e v="#N/A"/>
    <e v="#N/A"/>
    <s v="FIXED"/>
    <x v="0"/>
    <m/>
    <m/>
    <m/>
    <m/>
    <x v="0"/>
  </r>
  <r>
    <x v="1"/>
    <s v="58c0c165-4f71-4db7-9797-7541b6073fdc"/>
    <x v="0"/>
    <e v="#N/A"/>
    <e v="#N/A"/>
    <e v="#N/A"/>
    <s v="FIXED"/>
    <x v="0"/>
    <m/>
    <m/>
    <m/>
    <m/>
    <x v="0"/>
  </r>
  <r>
    <x v="4"/>
    <s v="58c1723c-fc13-4d00-bda5-0fc4e8979862"/>
    <x v="0"/>
    <e v="#N/A"/>
    <e v="#N/A"/>
    <e v="#N/A"/>
    <s v="FIXED"/>
    <x v="0"/>
    <m/>
    <m/>
    <m/>
    <m/>
    <x v="0"/>
  </r>
  <r>
    <x v="0"/>
    <s v="58c17ab3-5b7f-4dae-9324-7759c0318921"/>
    <x v="0"/>
    <e v="#N/A"/>
    <e v="#N/A"/>
    <e v="#N/A"/>
    <s v="FIXED"/>
    <x v="0"/>
    <m/>
    <m/>
    <m/>
    <m/>
    <x v="0"/>
  </r>
  <r>
    <x v="0"/>
    <s v="58c331bf-aeb5-4a67-bc42-e2d449fe4ef8"/>
    <x v="0"/>
    <e v="#N/A"/>
    <e v="#N/A"/>
    <e v="#N/A"/>
    <s v="FIXED"/>
    <x v="0"/>
    <m/>
    <m/>
    <m/>
    <m/>
    <x v="0"/>
  </r>
  <r>
    <x v="0"/>
    <s v="58c355f6-6696-4ead-a8db-29fde84091f7"/>
    <x v="1"/>
    <s v="miambrngr9sq73l.bpna.popularinc.net"/>
    <s v="58c355f6-6696-4ead-a8db-29fde84091f7"/>
    <s v="Critical"/>
    <s v="RESURFACED"/>
    <x v="0"/>
    <m/>
    <m/>
    <m/>
    <m/>
    <x v="0"/>
  </r>
  <r>
    <x v="2"/>
    <s v="58c50229-537d-47b7-b9ad-14fa6b031071"/>
    <x v="0"/>
    <e v="#N/A"/>
    <e v="#N/A"/>
    <e v="#N/A"/>
    <s v="FIXED"/>
    <x v="0"/>
    <m/>
    <m/>
    <m/>
    <m/>
    <x v="0"/>
  </r>
  <r>
    <x v="0"/>
    <s v="58c5829c-557d-4a98-b828-7f32f48a9e72"/>
    <x v="0"/>
    <e v="#N/A"/>
    <e v="#N/A"/>
    <e v="#N/A"/>
    <s v="FIXED"/>
    <x v="0"/>
    <m/>
    <m/>
    <m/>
    <m/>
    <x v="0"/>
  </r>
  <r>
    <x v="0"/>
    <s v="58c5d260-074a-48ce-8442-c8d9e73d058a"/>
    <x v="0"/>
    <e v="#N/A"/>
    <e v="#N/A"/>
    <e v="#N/A"/>
    <s v="FIXED"/>
    <x v="0"/>
    <m/>
    <m/>
    <m/>
    <m/>
    <x v="0"/>
  </r>
  <r>
    <x v="0"/>
    <s v="58c643ff-9f71-4fa3-b096-5021bf01a05b"/>
    <x v="0"/>
    <s v="miambko8zk1tg3l"/>
    <s v="58c643ff-9f71-4fa3-b096-5021bf01a05b"/>
    <s v="Critical"/>
    <s v="FIXED"/>
    <x v="0"/>
    <m/>
    <m/>
    <m/>
    <m/>
    <x v="0"/>
  </r>
  <r>
    <x v="1"/>
    <s v="58c66e56-0628-40af-a402-9dfe4ef74a8d"/>
    <x v="0"/>
    <e v="#N/A"/>
    <e v="#N/A"/>
    <e v="#N/A"/>
    <s v="FIXED"/>
    <x v="0"/>
    <m/>
    <m/>
    <m/>
    <m/>
    <x v="0"/>
  </r>
  <r>
    <x v="0"/>
    <s v="58c68c83-04ee-4f0d-b4fc-b84201b39556"/>
    <x v="0"/>
    <e v="#N/A"/>
    <e v="#N/A"/>
    <e v="#N/A"/>
    <s v="FIXED"/>
    <x v="0"/>
    <m/>
    <m/>
    <m/>
    <m/>
    <x v="0"/>
  </r>
  <r>
    <x v="0"/>
    <s v="58c71668-5e4b-48f0-a3cf-a849ed1279d2"/>
    <x v="0"/>
    <e v="#N/A"/>
    <e v="#N/A"/>
    <e v="#N/A"/>
    <s v="FIXED"/>
    <x v="0"/>
    <m/>
    <m/>
    <m/>
    <m/>
    <x v="0"/>
  </r>
  <r>
    <x v="0"/>
    <s v="58c74410-829a-47b9-810a-3525c80fad78"/>
    <x v="0"/>
    <e v="#N/A"/>
    <e v="#N/A"/>
    <e v="#N/A"/>
    <s v="FIXED"/>
    <x v="0"/>
    <m/>
    <m/>
    <m/>
    <m/>
    <x v="0"/>
  </r>
  <r>
    <x v="4"/>
    <s v="58c90263-8a49-497e-8e41-551e8ffcdd3d"/>
    <x v="2"/>
    <s v="miambko61x6ll3l"/>
    <s v="58c90263-8a49-497e-8e41-551e8ffcdd3d"/>
    <s v="High"/>
    <s v="ACTIVE"/>
    <x v="0"/>
    <m/>
    <m/>
    <m/>
    <m/>
    <x v="0"/>
  </r>
  <r>
    <x v="1"/>
    <s v="58ca18fd-9862-45c9-999d-e8289103af57"/>
    <x v="0"/>
    <e v="#N/A"/>
    <e v="#N/A"/>
    <e v="#N/A"/>
    <s v="FIXED"/>
    <x v="0"/>
    <m/>
    <m/>
    <m/>
    <m/>
    <x v="0"/>
  </r>
  <r>
    <x v="0"/>
    <s v="58ca8782-a376-4ce1-b958-a0ddcbf8b27a"/>
    <x v="2"/>
    <e v="#N/A"/>
    <e v="#N/A"/>
    <e v="#N/A"/>
    <s v="ACTIVE"/>
    <x v="0"/>
    <m/>
    <m/>
    <m/>
    <m/>
    <x v="0"/>
  </r>
  <r>
    <x v="1"/>
    <s v="58ca8c09-8420-4934-941d-35140dd4ba3c"/>
    <x v="0"/>
    <e v="#N/A"/>
    <e v="#N/A"/>
    <e v="#N/A"/>
    <s v="FIXED"/>
    <x v="0"/>
    <m/>
    <m/>
    <m/>
    <m/>
    <x v="0"/>
  </r>
  <r>
    <x v="0"/>
    <s v="58ca9956-f7f2-4f1a-b7ee-afdea6f438b5"/>
    <x v="0"/>
    <e v="#N/A"/>
    <e v="#N/A"/>
    <e v="#N/A"/>
    <s v="FIXED"/>
    <x v="0"/>
    <m/>
    <m/>
    <m/>
    <m/>
    <x v="0"/>
  </r>
  <r>
    <x v="0"/>
    <s v="58cabf98-2f41-4f8d-b558-75c10056df4d"/>
    <x v="0"/>
    <e v="#N/A"/>
    <e v="#N/A"/>
    <e v="#N/A"/>
    <s v="FIXED"/>
    <x v="0"/>
    <m/>
    <m/>
    <m/>
    <m/>
    <x v="0"/>
  </r>
  <r>
    <x v="0"/>
    <s v="58caf1a5-46a6-4e4b-acb7-9c2781f6117c"/>
    <x v="0"/>
    <e v="#N/A"/>
    <e v="#N/A"/>
    <e v="#N/A"/>
    <s v="FIXED"/>
    <x v="0"/>
    <m/>
    <m/>
    <m/>
    <m/>
    <x v="0"/>
  </r>
  <r>
    <x v="4"/>
    <s v="58cb4df8-5920-4930-b917-b82c477b0516"/>
    <x v="0"/>
    <e v="#N/A"/>
    <e v="#N/A"/>
    <e v="#N/A"/>
    <s v="FIXED"/>
    <x v="0"/>
    <m/>
    <m/>
    <m/>
    <m/>
    <x v="0"/>
  </r>
  <r>
    <x v="0"/>
    <s v="58cbe711-0bf5-4737-b9f5-f94f750835f0"/>
    <x v="0"/>
    <e v="#N/A"/>
    <e v="#N/A"/>
    <e v="#N/A"/>
    <s v="FIXED"/>
    <x v="0"/>
    <m/>
    <m/>
    <m/>
    <m/>
    <x v="0"/>
  </r>
  <r>
    <x v="6"/>
    <s v="58cc1920-2f83-45fa-9162-438a343ec63a"/>
    <x v="0"/>
    <e v="#N/A"/>
    <e v="#N/A"/>
    <e v="#N/A"/>
    <s v="FIXED"/>
    <x v="0"/>
    <m/>
    <m/>
    <m/>
    <m/>
    <x v="0"/>
  </r>
  <r>
    <x v="2"/>
    <s v="58cdead1-6bbd-46f9-aeb7-ad3edb7e2590"/>
    <x v="0"/>
    <s v="bpn-cmtygvur-01"/>
    <s v="58cdead1-6bbd-46f9-aeb7-ad3edb7e2590"/>
    <s v="Critical"/>
    <s v="FIXED"/>
    <x v="0"/>
    <m/>
    <m/>
    <m/>
    <m/>
    <x v="0"/>
  </r>
  <r>
    <x v="0"/>
    <s v="58ce7101-2f10-4d42-831b-7a3a8849ef2c"/>
    <x v="0"/>
    <e v="#N/A"/>
    <e v="#N/A"/>
    <e v="#N/A"/>
    <s v="FIXED"/>
    <x v="0"/>
    <m/>
    <m/>
    <m/>
    <m/>
    <x v="0"/>
  </r>
  <r>
    <x v="1"/>
    <s v="58ce78da-2563-4500-a8fa-363a11bddcd3"/>
    <x v="0"/>
    <e v="#N/A"/>
    <e v="#N/A"/>
    <e v="#N/A"/>
    <s v="FIXED"/>
    <x v="0"/>
    <m/>
    <m/>
    <m/>
    <m/>
    <x v="0"/>
  </r>
  <r>
    <x v="0"/>
    <s v="58cee47c-3230-4fbe-a964-71d4956b1af2"/>
    <x v="0"/>
    <e v="#N/A"/>
    <e v="#N/A"/>
    <e v="#N/A"/>
    <s v="FIXED"/>
    <x v="0"/>
    <m/>
    <m/>
    <m/>
    <m/>
    <x v="0"/>
  </r>
  <r>
    <x v="2"/>
    <s v="58cf01bb-f776-45c0-a181-d2479c4b970a"/>
    <x v="0"/>
    <e v="#N/A"/>
    <e v="#N/A"/>
    <e v="#N/A"/>
    <s v="FIXED"/>
    <x v="0"/>
    <m/>
    <m/>
    <m/>
    <m/>
    <x v="0"/>
  </r>
  <r>
    <x v="0"/>
    <s v="58cf187c-2e35-4bde-bb7f-e6379fc8ae26"/>
    <x v="0"/>
    <e v="#N/A"/>
    <e v="#N/A"/>
    <e v="#N/A"/>
    <s v="FIXED"/>
    <x v="0"/>
    <m/>
    <m/>
    <m/>
    <m/>
    <x v="0"/>
  </r>
  <r>
    <x v="1"/>
    <s v="58cf89db-d11a-4e73-b297-25ae6c61a542"/>
    <x v="0"/>
    <e v="#N/A"/>
    <e v="#N/A"/>
    <e v="#N/A"/>
    <s v="FIXED"/>
    <x v="0"/>
    <m/>
    <m/>
    <m/>
    <m/>
    <x v="0"/>
  </r>
  <r>
    <x v="0"/>
    <s v="58cfa382-12aa-4c3b-a827-5385f5eeea84"/>
    <x v="0"/>
    <e v="#N/A"/>
    <e v="#N/A"/>
    <e v="#N/A"/>
    <s v="FIXED"/>
    <x v="0"/>
    <m/>
    <m/>
    <m/>
    <m/>
    <x v="0"/>
  </r>
  <r>
    <x v="4"/>
    <s v="58cfabec-bebf-47cb-bb99-7b551b3f984a"/>
    <x v="0"/>
    <e v="#N/A"/>
    <e v="#N/A"/>
    <e v="#N/A"/>
    <s v="FIXED"/>
    <x v="0"/>
    <m/>
    <m/>
    <m/>
    <m/>
    <x v="0"/>
  </r>
  <r>
    <x v="0"/>
    <s v="58cfbd33-e9bb-418e-ab2b-2df1eca5abaf"/>
    <x v="0"/>
    <e v="#N/A"/>
    <e v="#N/A"/>
    <e v="#N/A"/>
    <s v="FIXED"/>
    <x v="0"/>
    <m/>
    <m/>
    <m/>
    <m/>
    <x v="0"/>
  </r>
  <r>
    <x v="1"/>
    <s v="58d029d4-1f83-46a0-9fe8-44981153a5a4"/>
    <x v="2"/>
    <s v="bpn-roseevmx-02"/>
    <s v="58d029d4-1f83-46a0-9fe8-44981153a5a4"/>
    <s v="Low"/>
    <s v="ACTIVE"/>
    <x v="0"/>
    <m/>
    <m/>
    <m/>
    <m/>
    <x v="0"/>
  </r>
  <r>
    <x v="0"/>
    <s v="58d29697-f7a1-4c5e-b1ac-097fdcdf1c99"/>
    <x v="0"/>
    <e v="#N/A"/>
    <e v="#N/A"/>
    <e v="#N/A"/>
    <s v="FIXED"/>
    <x v="0"/>
    <m/>
    <m/>
    <m/>
    <m/>
    <x v="0"/>
  </r>
  <r>
    <x v="0"/>
    <s v="58d55791-316a-4339-93a4-f69942d985df"/>
    <x v="0"/>
    <s v="bdwybko4mwk2g2l.bpna.popularinc.net"/>
    <s v="58d55791-316a-4339-93a4-f69942d985df"/>
    <s v="Medium"/>
    <s v="FIXED"/>
    <x v="0"/>
    <m/>
    <m/>
    <m/>
    <m/>
    <x v="0"/>
  </r>
  <r>
    <x v="0"/>
    <s v="58d56b4e-d985-4121-b9a7-3f756b193f51"/>
    <x v="1"/>
    <e v="#N/A"/>
    <e v="#N/A"/>
    <e v="#N/A"/>
    <s v="RESURFACED"/>
    <x v="0"/>
    <m/>
    <m/>
    <m/>
    <m/>
    <x v="0"/>
  </r>
  <r>
    <x v="0"/>
    <s v="58d64eda-cb44-4bdc-9929-0ffeb8444cc7"/>
    <x v="0"/>
    <e v="#N/A"/>
    <e v="#N/A"/>
    <e v="#N/A"/>
    <s v="FIXED"/>
    <x v="0"/>
    <m/>
    <m/>
    <m/>
    <m/>
    <x v="0"/>
  </r>
  <r>
    <x v="0"/>
    <s v="58d670c0-57c7-42cf-9463-67368f950c6c"/>
    <x v="0"/>
    <e v="#N/A"/>
    <e v="#N/A"/>
    <e v="#N/A"/>
    <s v="FIXED"/>
    <x v="0"/>
    <m/>
    <m/>
    <m/>
    <m/>
    <x v="0"/>
  </r>
  <r>
    <x v="0"/>
    <s v="58d8249f-159d-458c-ad21-05df0cb1c8b3"/>
    <x v="0"/>
    <e v="#N/A"/>
    <e v="#N/A"/>
    <e v="#N/A"/>
    <s v="FIXED"/>
    <x v="0"/>
    <m/>
    <m/>
    <m/>
    <m/>
    <x v="0"/>
  </r>
  <r>
    <x v="0"/>
    <s v="58d8f26f-f3f5-47fe-bfd1-2e3fdcc4366d"/>
    <x v="0"/>
    <e v="#N/A"/>
    <e v="#N/A"/>
    <e v="#N/A"/>
    <s v="FIXED"/>
    <x v="0"/>
    <m/>
    <m/>
    <m/>
    <m/>
    <x v="0"/>
  </r>
  <r>
    <x v="0"/>
    <s v="58dafe0e-ed44-4eda-bae8-82e73f0bc581"/>
    <x v="0"/>
    <e v="#N/A"/>
    <e v="#N/A"/>
    <e v="#N/A"/>
    <s v="FIXED"/>
    <x v="0"/>
    <m/>
    <m/>
    <m/>
    <m/>
    <x v="0"/>
  </r>
  <r>
    <x v="4"/>
    <s v="58db34ec-a7dc-4c29-a9e7-f333bb4a3dd1"/>
    <x v="0"/>
    <e v="#N/A"/>
    <e v="#N/A"/>
    <e v="#N/A"/>
    <s v="FIXED"/>
    <x v="0"/>
    <m/>
    <m/>
    <m/>
    <m/>
    <x v="0"/>
  </r>
  <r>
    <x v="0"/>
    <s v="58dd6b21-b22c-4186-bd70-d1dfe029adb1"/>
    <x v="0"/>
    <e v="#N/A"/>
    <e v="#N/A"/>
    <e v="#N/A"/>
    <s v="FIXED"/>
    <x v="0"/>
    <m/>
    <m/>
    <m/>
    <m/>
    <x v="0"/>
  </r>
  <r>
    <x v="0"/>
    <s v="58dd9675-7560-4289-98f8-d767429a3e6d"/>
    <x v="0"/>
    <e v="#N/A"/>
    <e v="#N/A"/>
    <e v="#N/A"/>
    <s v="FIXED"/>
    <x v="0"/>
    <m/>
    <m/>
    <m/>
    <m/>
    <x v="0"/>
  </r>
  <r>
    <x v="2"/>
    <s v="58de76eb-4ff4-4fcd-9781-04a1e4120e7d"/>
    <x v="1"/>
    <e v="#N/A"/>
    <e v="#N/A"/>
    <e v="#N/A"/>
    <s v="RESURFACED"/>
    <x v="0"/>
    <m/>
    <m/>
    <m/>
    <m/>
    <x v="0"/>
  </r>
  <r>
    <x v="2"/>
    <s v="58ded427-c612-48ce-8b8b-a8f674e5adeb"/>
    <x v="0"/>
    <e v="#N/A"/>
    <e v="#N/A"/>
    <e v="#N/A"/>
    <s v="FIXED"/>
    <x v="0"/>
    <m/>
    <m/>
    <m/>
    <m/>
    <x v="0"/>
  </r>
  <r>
    <x v="0"/>
    <s v="58df42e3-92af-49cc-bbe4-e39966153e06"/>
    <x v="0"/>
    <e v="#N/A"/>
    <e v="#N/A"/>
    <e v="#N/A"/>
    <s v="FIXED"/>
    <x v="0"/>
    <m/>
    <m/>
    <m/>
    <m/>
    <x v="0"/>
  </r>
  <r>
    <x v="4"/>
    <s v="58df99a2-ec89-4537-af31-fe903da245d0"/>
    <x v="0"/>
    <e v="#N/A"/>
    <e v="#N/A"/>
    <e v="#N/A"/>
    <s v="FIXED"/>
    <x v="0"/>
    <m/>
    <m/>
    <m/>
    <m/>
    <x v="0"/>
  </r>
  <r>
    <x v="0"/>
    <s v="58dfa65c-4346-402e-ad28-3c48ba84af32"/>
    <x v="0"/>
    <e v="#N/A"/>
    <e v="#N/A"/>
    <e v="#N/A"/>
    <s v="FIXED"/>
    <x v="0"/>
    <m/>
    <m/>
    <m/>
    <m/>
    <x v="0"/>
  </r>
  <r>
    <x v="0"/>
    <s v="58dfcf7b-315d-49d4-8389-1704094b74a9"/>
    <x v="0"/>
    <e v="#N/A"/>
    <e v="#N/A"/>
    <e v="#N/A"/>
    <s v="FIXED"/>
    <x v="0"/>
    <m/>
    <m/>
    <m/>
    <m/>
    <x v="0"/>
  </r>
  <r>
    <x v="0"/>
    <s v="58e0067e-4f54-4b25-9085-3757ec5aec00"/>
    <x v="0"/>
    <e v="#N/A"/>
    <e v="#N/A"/>
    <e v="#N/A"/>
    <s v="FIXED"/>
    <x v="0"/>
    <m/>
    <m/>
    <m/>
    <m/>
    <x v="0"/>
  </r>
  <r>
    <x v="0"/>
    <s v="58e0a862-2169-4c70-857e-c34ece9cbea9"/>
    <x v="0"/>
    <e v="#N/A"/>
    <e v="#N/A"/>
    <e v="#N/A"/>
    <s v="FIXED"/>
    <x v="0"/>
    <m/>
    <m/>
    <m/>
    <m/>
    <x v="0"/>
  </r>
  <r>
    <x v="0"/>
    <s v="58e0c096-e833-461a-8d3e-2e38c001ffc5"/>
    <x v="0"/>
    <e v="#N/A"/>
    <e v="#N/A"/>
    <e v="#N/A"/>
    <s v="FIXED"/>
    <x v="0"/>
    <m/>
    <m/>
    <m/>
    <m/>
    <x v="0"/>
  </r>
  <r>
    <x v="0"/>
    <s v="58e1610b-a1e8-4267-8f59-2bb6d51c6496"/>
    <x v="1"/>
    <s v="bdwybrn7bk5zd3l.bpna.popularinc.net"/>
    <s v="58e1610b-a1e8-4267-8f59-2bb6d51c6496"/>
    <s v="High"/>
    <s v="RESURFACED"/>
    <x v="0"/>
    <m/>
    <m/>
    <m/>
    <m/>
    <x v="0"/>
  </r>
  <r>
    <x v="4"/>
    <s v="58e27048-f3b5-442e-b2c6-41e5a388d9af"/>
    <x v="0"/>
    <e v="#N/A"/>
    <e v="#N/A"/>
    <e v="#N/A"/>
    <s v="FIXED"/>
    <x v="0"/>
    <m/>
    <m/>
    <m/>
    <m/>
    <x v="0"/>
  </r>
  <r>
    <x v="2"/>
    <s v="58e3c914-3e30-4ace-9d75-0135e9fee943"/>
    <x v="0"/>
    <e v="#N/A"/>
    <e v="#N/A"/>
    <e v="#N/A"/>
    <s v="FIXED"/>
    <x v="0"/>
    <m/>
    <m/>
    <m/>
    <m/>
    <x v="0"/>
  </r>
  <r>
    <x v="0"/>
    <s v="58e45031-3adc-41f6-9295-14ddd16d7cb2"/>
    <x v="0"/>
    <e v="#N/A"/>
    <e v="#N/A"/>
    <e v="#N/A"/>
    <s v="FIXED"/>
    <x v="0"/>
    <m/>
    <m/>
    <m/>
    <m/>
    <x v="0"/>
  </r>
  <r>
    <x v="1"/>
    <s v="58e47380-1720-4c8b-bf94-e96e71f943a4"/>
    <x v="0"/>
    <s v="bpn-rosedgnd-01"/>
    <s v="58e47380-1720-4c8b-bf94-e96e71f943a4"/>
    <s v="High"/>
    <s v="FIXED"/>
    <x v="0"/>
    <m/>
    <m/>
    <m/>
    <m/>
    <x v="0"/>
  </r>
  <r>
    <x v="0"/>
    <s v="58e4d387-614c-4e8e-847c-81e283099427"/>
    <x v="0"/>
    <e v="#N/A"/>
    <e v="#N/A"/>
    <e v="#N/A"/>
    <s v="FIXED"/>
    <x v="0"/>
    <m/>
    <m/>
    <m/>
    <m/>
    <x v="0"/>
  </r>
  <r>
    <x v="0"/>
    <s v="58e5f1d5-bf87-4a21-8645-82ed39fcf2fe"/>
    <x v="0"/>
    <e v="#N/A"/>
    <e v="#N/A"/>
    <e v="#N/A"/>
    <s v="FIXED"/>
    <x v="0"/>
    <m/>
    <m/>
    <m/>
    <m/>
    <x v="0"/>
  </r>
  <r>
    <x v="10"/>
    <s v="58e648a3-4b60-44f8-a3ba-107032309fba"/>
    <x v="0"/>
    <e v="#N/A"/>
    <e v="#N/A"/>
    <e v="#N/A"/>
    <s v="FIXED"/>
    <x v="0"/>
    <m/>
    <m/>
    <m/>
    <m/>
    <x v="0"/>
  </r>
  <r>
    <x v="0"/>
    <s v="58e66712-a8cf-4957-bc41-ae7b0c95d549"/>
    <x v="0"/>
    <e v="#N/A"/>
    <e v="#N/A"/>
    <e v="#N/A"/>
    <s v="FIXED"/>
    <x v="0"/>
    <m/>
    <m/>
    <m/>
    <m/>
    <x v="0"/>
  </r>
  <r>
    <x v="0"/>
    <s v="58e758e9-8d70-41a9-9e34-3686797dba9e"/>
    <x v="0"/>
    <e v="#N/A"/>
    <e v="#N/A"/>
    <e v="#N/A"/>
    <s v="FIXED"/>
    <x v="0"/>
    <m/>
    <m/>
    <m/>
    <m/>
    <x v="0"/>
  </r>
  <r>
    <x v="0"/>
    <s v="58e7fa4f-f28a-4d02-b86e-2a23134d8de6"/>
    <x v="0"/>
    <e v="#N/A"/>
    <e v="#N/A"/>
    <e v="#N/A"/>
    <s v="FIXED"/>
    <x v="0"/>
    <m/>
    <m/>
    <m/>
    <m/>
    <x v="0"/>
  </r>
  <r>
    <x v="0"/>
    <s v="58e8746c-86d3-41be-b11c-705dae778c31"/>
    <x v="0"/>
    <e v="#N/A"/>
    <e v="#N/A"/>
    <e v="#N/A"/>
    <s v="FIXED"/>
    <x v="0"/>
    <m/>
    <m/>
    <m/>
    <m/>
    <x v="0"/>
  </r>
  <r>
    <x v="4"/>
    <s v="58e8c7f2-5c87-443c-8182-aaf17d7b579e"/>
    <x v="3"/>
    <e v="#N/A"/>
    <e v="#N/A"/>
    <e v="#N/A"/>
    <s v="NEW"/>
    <x v="0"/>
    <m/>
    <m/>
    <m/>
    <m/>
    <x v="0"/>
  </r>
  <r>
    <x v="4"/>
    <s v="58e9102c-62b6-4764-95bb-f6a0479775b4"/>
    <x v="0"/>
    <e v="#N/A"/>
    <e v="#N/A"/>
    <e v="#N/A"/>
    <s v="FIXED"/>
    <x v="0"/>
    <m/>
    <m/>
    <m/>
    <m/>
    <x v="0"/>
  </r>
  <r>
    <x v="6"/>
    <s v="58e921b9-85f7-4540-b041-47db9204a68c"/>
    <x v="0"/>
    <e v="#N/A"/>
    <e v="#N/A"/>
    <e v="#N/A"/>
    <s v="FIXED"/>
    <x v="0"/>
    <m/>
    <m/>
    <m/>
    <m/>
    <x v="0"/>
  </r>
  <r>
    <x v="0"/>
    <s v="58e945f4-2d7e-4a9b-8672-0e06ba6da916"/>
    <x v="0"/>
    <e v="#N/A"/>
    <e v="#N/A"/>
    <e v="#N/A"/>
    <s v="FIXED"/>
    <x v="0"/>
    <m/>
    <m/>
    <m/>
    <m/>
    <x v="0"/>
  </r>
  <r>
    <x v="0"/>
    <s v="58ea1d4b-902d-4447-9def-873b2356e25b"/>
    <x v="0"/>
    <e v="#N/A"/>
    <e v="#N/A"/>
    <e v="#N/A"/>
    <s v="FIXED"/>
    <x v="0"/>
    <m/>
    <m/>
    <m/>
    <m/>
    <x v="0"/>
  </r>
  <r>
    <x v="0"/>
    <s v="58eb2f67-7682-47ce-a6af-e4daf49b95a5"/>
    <x v="0"/>
    <e v="#N/A"/>
    <e v="#N/A"/>
    <e v="#N/A"/>
    <s v="FIXED"/>
    <x v="0"/>
    <m/>
    <m/>
    <m/>
    <m/>
    <x v="0"/>
  </r>
  <r>
    <x v="2"/>
    <s v="58eb7b84-1b9f-4b6f-8109-01d5a4451711"/>
    <x v="0"/>
    <e v="#N/A"/>
    <e v="#N/A"/>
    <e v="#N/A"/>
    <s v="FIXED"/>
    <x v="0"/>
    <m/>
    <m/>
    <m/>
    <m/>
    <x v="0"/>
  </r>
  <r>
    <x v="1"/>
    <s v="58ebb4a5-6513-4222-b273-a5bbbc5d8b59"/>
    <x v="2"/>
    <s v="bpn-rosecpas-01"/>
    <s v="58ebb4a5-6513-4222-b273-a5bbbc5d8b59"/>
    <s v="Low"/>
    <s v="ACTIVE"/>
    <x v="0"/>
    <m/>
    <m/>
    <m/>
    <m/>
    <x v="0"/>
  </r>
  <r>
    <x v="2"/>
    <s v="58ebcb27-c31a-4d67-abdb-65c5ff43a081"/>
    <x v="0"/>
    <e v="#N/A"/>
    <e v="#N/A"/>
    <e v="#N/A"/>
    <s v="FIXED"/>
    <x v="0"/>
    <m/>
    <m/>
    <m/>
    <m/>
    <x v="0"/>
  </r>
  <r>
    <x v="0"/>
    <s v="58ec1f7d-60bb-4d0d-b283-466a73c68da0"/>
    <x v="0"/>
    <e v="#N/A"/>
    <e v="#N/A"/>
    <e v="#N/A"/>
    <s v="FIXED"/>
    <x v="0"/>
    <m/>
    <m/>
    <m/>
    <m/>
    <x v="0"/>
  </r>
  <r>
    <x v="2"/>
    <s v="58ed2a3c-ffa0-4c93-bde9-702b59a5a4e4"/>
    <x v="2"/>
    <e v="#N/A"/>
    <e v="#N/A"/>
    <e v="#N/A"/>
    <s v="ACTIVE"/>
    <x v="0"/>
    <m/>
    <m/>
    <m/>
    <m/>
    <x v="0"/>
  </r>
  <r>
    <x v="0"/>
    <s v="58ef2612-d667-4183-8e49-2152b737f194"/>
    <x v="0"/>
    <e v="#N/A"/>
    <e v="#N/A"/>
    <e v="#N/A"/>
    <s v="FIXED"/>
    <x v="0"/>
    <m/>
    <m/>
    <m/>
    <m/>
    <x v="0"/>
  </r>
  <r>
    <x v="0"/>
    <s v="58efa5fa-23a9-4070-a1d3-974617b8adc4"/>
    <x v="2"/>
    <s v="0265brn3xxjnd2d.bpna.popularinc.net"/>
    <s v="58efa5fa-23a9-4070-a1d3-974617b8adc4"/>
    <s v="High"/>
    <s v="ACTIVE"/>
    <x v="0"/>
    <m/>
    <m/>
    <m/>
    <m/>
    <x v="0"/>
  </r>
  <r>
    <x v="0"/>
    <s v="58efd292-6a59-4f7b-a911-203870660990"/>
    <x v="2"/>
    <s v="0095brn3xhnnd2d.bpna.popularinc.net"/>
    <s v="58efd292-6a59-4f7b-a911-203870660990"/>
    <s v="High"/>
    <s v="ACTIVE"/>
    <x v="0"/>
    <m/>
    <m/>
    <m/>
    <m/>
    <x v="0"/>
  </r>
  <r>
    <x v="0"/>
    <s v="58f04443-06c2-4e70-a608-beea6bda478b"/>
    <x v="0"/>
    <s v="0258brn3xxlnd2d.bpna.popularinc.net"/>
    <s v="58f04443-06c2-4e70-a608-beea6bda478b"/>
    <s v="Critical"/>
    <s v="FIXED"/>
    <x v="0"/>
    <m/>
    <m/>
    <m/>
    <m/>
    <x v="0"/>
  </r>
  <r>
    <x v="0"/>
    <s v="58f0738f-42ad-4790-9768-630f0261cfda"/>
    <x v="0"/>
    <e v="#N/A"/>
    <e v="#N/A"/>
    <e v="#N/A"/>
    <s v="FIXED"/>
    <x v="0"/>
    <m/>
    <m/>
    <m/>
    <m/>
    <x v="0"/>
  </r>
  <r>
    <x v="0"/>
    <s v="58f10635-4cd4-47ce-ab9d-76c63b202dea"/>
    <x v="0"/>
    <e v="#N/A"/>
    <e v="#N/A"/>
    <e v="#N/A"/>
    <s v="FIXED"/>
    <x v="0"/>
    <m/>
    <m/>
    <m/>
    <m/>
    <x v="0"/>
  </r>
  <r>
    <x v="0"/>
    <s v="58f17fbb-ae1c-49f7-b9c2-38ee884facc9"/>
    <x v="0"/>
    <e v="#N/A"/>
    <e v="#N/A"/>
    <e v="#N/A"/>
    <s v="FIXED"/>
    <x v="0"/>
    <m/>
    <m/>
    <m/>
    <m/>
    <x v="0"/>
  </r>
  <r>
    <x v="2"/>
    <s v="58f27bc3-932d-4708-b9a0-c6d77b5a81eb"/>
    <x v="2"/>
    <s v="bpn-rosecmas-05"/>
    <s v="58f27bc3-932d-4708-b9a0-c6d77b5a81eb"/>
    <s v="High"/>
    <s v="ACTIVE"/>
    <x v="0"/>
    <m/>
    <m/>
    <m/>
    <m/>
    <x v="0"/>
  </r>
  <r>
    <x v="0"/>
    <s v="58f2a12b-5767-4131-a8c4-4cd95e26feda"/>
    <x v="0"/>
    <e v="#N/A"/>
    <e v="#N/A"/>
    <e v="#N/A"/>
    <s v="FIXED"/>
    <x v="0"/>
    <m/>
    <m/>
    <m/>
    <m/>
    <x v="0"/>
  </r>
  <r>
    <x v="10"/>
    <s v="58f329fe-0377-4e99-84ba-a35e32672210"/>
    <x v="0"/>
    <e v="#N/A"/>
    <e v="#N/A"/>
    <e v="#N/A"/>
    <s v="FIXED"/>
    <x v="0"/>
    <m/>
    <m/>
    <m/>
    <m/>
    <x v="0"/>
  </r>
  <r>
    <x v="0"/>
    <s v="58f3ec75-32f6-4c72-b0ad-507765116804"/>
    <x v="0"/>
    <e v="#N/A"/>
    <e v="#N/A"/>
    <e v="#N/A"/>
    <s v="FIXED"/>
    <x v="0"/>
    <m/>
    <m/>
    <m/>
    <m/>
    <x v="0"/>
  </r>
  <r>
    <x v="1"/>
    <s v="58f44791-53a8-4334-8ced-80ac8ebda409"/>
    <x v="0"/>
    <e v="#N/A"/>
    <e v="#N/A"/>
    <e v="#N/A"/>
    <s v="FIXED"/>
    <x v="0"/>
    <m/>
    <m/>
    <m/>
    <m/>
    <x v="0"/>
  </r>
  <r>
    <x v="0"/>
    <s v="58f57a1c-5b00-4724-9e22-c08c4d698371"/>
    <x v="0"/>
    <e v="#N/A"/>
    <e v="#N/A"/>
    <e v="#N/A"/>
    <s v="FIXED"/>
    <x v="0"/>
    <m/>
    <m/>
    <m/>
    <m/>
    <x v="0"/>
  </r>
  <r>
    <x v="4"/>
    <s v="58f58deb-c765-4b78-99ca-6169a6238eb3"/>
    <x v="0"/>
    <e v="#N/A"/>
    <e v="#N/A"/>
    <e v="#N/A"/>
    <s v="FIXED"/>
    <x v="0"/>
    <m/>
    <m/>
    <m/>
    <m/>
    <x v="0"/>
  </r>
  <r>
    <x v="0"/>
    <s v="58f64c2b-04d9-4b0b-b164-104413d9954d"/>
    <x v="0"/>
    <e v="#N/A"/>
    <e v="#N/A"/>
    <e v="#N/A"/>
    <s v="FIXED"/>
    <x v="0"/>
    <m/>
    <m/>
    <m/>
    <m/>
    <x v="0"/>
  </r>
  <r>
    <x v="10"/>
    <s v="58f6af6a-e705-40cb-89b1-59a4675a1435"/>
    <x v="0"/>
    <e v="#N/A"/>
    <e v="#N/A"/>
    <e v="#N/A"/>
    <s v="FIXED"/>
    <x v="0"/>
    <m/>
    <m/>
    <m/>
    <m/>
    <x v="0"/>
  </r>
  <r>
    <x v="0"/>
    <s v="58f70157-71b3-454f-b142-e2e3e3c4583f"/>
    <x v="0"/>
    <e v="#N/A"/>
    <e v="#N/A"/>
    <e v="#N/A"/>
    <s v="FIXED"/>
    <x v="0"/>
    <m/>
    <m/>
    <m/>
    <m/>
    <x v="0"/>
  </r>
  <r>
    <x v="0"/>
    <s v="58f7c01a-982b-485f-8834-b3fe4da701db"/>
    <x v="0"/>
    <e v="#N/A"/>
    <e v="#N/A"/>
    <e v="#N/A"/>
    <s v="FIXED"/>
    <x v="0"/>
    <m/>
    <m/>
    <m/>
    <m/>
    <x v="0"/>
  </r>
  <r>
    <x v="4"/>
    <s v="58f7f0e9-ee6f-4192-bcfe-5ee11b5ec117"/>
    <x v="0"/>
    <e v="#N/A"/>
    <e v="#N/A"/>
    <e v="#N/A"/>
    <s v="FIXED"/>
    <x v="0"/>
    <m/>
    <m/>
    <m/>
    <m/>
    <x v="0"/>
  </r>
  <r>
    <x v="6"/>
    <s v="58f81838-8ec7-43cf-92db-0fd92ce51426"/>
    <x v="0"/>
    <e v="#N/A"/>
    <e v="#N/A"/>
    <e v="#N/A"/>
    <s v="FIXED"/>
    <x v="0"/>
    <m/>
    <m/>
    <m/>
    <m/>
    <x v="0"/>
  </r>
  <r>
    <x v="2"/>
    <s v="58f8d2a9-c78f-4d32-8971-749e2f0fd6a0"/>
    <x v="0"/>
    <e v="#N/A"/>
    <e v="#N/A"/>
    <e v="#N/A"/>
    <s v="FIXED"/>
    <x v="0"/>
    <m/>
    <m/>
    <m/>
    <m/>
    <x v="0"/>
  </r>
  <r>
    <x v="0"/>
    <s v="58f9d515-d36b-4d31-bdcb-6c38c286b6bf"/>
    <x v="0"/>
    <e v="#N/A"/>
    <e v="#N/A"/>
    <e v="#N/A"/>
    <s v="FIXED"/>
    <x v="0"/>
    <m/>
    <m/>
    <m/>
    <m/>
    <x v="0"/>
  </r>
  <r>
    <x v="0"/>
    <s v="58fa10eb-03ae-4fd1-9223-998d12b1252b"/>
    <x v="0"/>
    <e v="#N/A"/>
    <e v="#N/A"/>
    <e v="#N/A"/>
    <s v="FIXED"/>
    <x v="0"/>
    <m/>
    <m/>
    <m/>
    <m/>
    <x v="0"/>
  </r>
  <r>
    <x v="0"/>
    <s v="58fac174-3e5d-4ded-8a7c-350a0a2c04b8"/>
    <x v="1"/>
    <s v="miambkohlrb8h2l.bpna.popularinc.net"/>
    <s v="58fac174-3e5d-4ded-8a7c-350a0a2c04b8"/>
    <s v="High"/>
    <s v="RESURFACED"/>
    <x v="0"/>
    <m/>
    <m/>
    <m/>
    <m/>
    <x v="0"/>
  </r>
  <r>
    <x v="0"/>
    <s v="58fb64a9-c9c5-4f6a-8f6a-864ce46d17c9"/>
    <x v="0"/>
    <e v="#N/A"/>
    <e v="#N/A"/>
    <e v="#N/A"/>
    <s v="FIXED"/>
    <x v="0"/>
    <m/>
    <m/>
    <m/>
    <m/>
    <x v="0"/>
  </r>
  <r>
    <x v="0"/>
    <s v="58fc0bca-f97e-4446-90ac-3e4cbb6b3d0e"/>
    <x v="0"/>
    <e v="#N/A"/>
    <e v="#N/A"/>
    <e v="#N/A"/>
    <s v="FIXED"/>
    <x v="0"/>
    <m/>
    <m/>
    <m/>
    <m/>
    <x v="0"/>
  </r>
  <r>
    <x v="0"/>
    <s v="58fda1d4-c2cb-4b55-8990-5c713c4f2451"/>
    <x v="0"/>
    <e v="#N/A"/>
    <e v="#N/A"/>
    <e v="#N/A"/>
    <s v="FIXED"/>
    <x v="0"/>
    <m/>
    <m/>
    <m/>
    <m/>
    <x v="0"/>
  </r>
  <r>
    <x v="0"/>
    <s v="58ff0411-b447-492f-8e00-594982ef1c75"/>
    <x v="0"/>
    <e v="#N/A"/>
    <e v="#N/A"/>
    <e v="#N/A"/>
    <s v="FIXED"/>
    <x v="0"/>
    <m/>
    <m/>
    <m/>
    <m/>
    <x v="0"/>
  </r>
  <r>
    <x v="2"/>
    <s v="5900e770-a141-40ed-b987-f3082a78336b"/>
    <x v="2"/>
    <s v="bpn-roseirps-02"/>
    <s v="5900e770-a141-40ed-b987-f3082a78336b"/>
    <s v="Medium"/>
    <s v="ACTIVE"/>
    <x v="0"/>
    <m/>
    <m/>
    <m/>
    <m/>
    <x v="0"/>
  </r>
  <r>
    <x v="0"/>
    <s v="5902cf79-53bb-495b-b1a1-3cbe49785e36"/>
    <x v="0"/>
    <e v="#N/A"/>
    <e v="#N/A"/>
    <e v="#N/A"/>
    <s v="FIXED"/>
    <x v="0"/>
    <m/>
    <m/>
    <m/>
    <m/>
    <x v="0"/>
  </r>
  <r>
    <x v="9"/>
    <s v="59033c59-79a0-4bed-8786-1fe5f71d09dd"/>
    <x v="0"/>
    <e v="#N/A"/>
    <e v="#N/A"/>
    <e v="#N/A"/>
    <s v="FIXED"/>
    <x v="0"/>
    <m/>
    <m/>
    <m/>
    <m/>
    <x v="0"/>
  </r>
  <r>
    <x v="0"/>
    <s v="5903b0cf-7e1f-4af4-98f1-c50561837f25"/>
    <x v="0"/>
    <e v="#N/A"/>
    <e v="#N/A"/>
    <e v="#N/A"/>
    <s v="FIXED"/>
    <x v="0"/>
    <m/>
    <m/>
    <m/>
    <m/>
    <x v="0"/>
  </r>
  <r>
    <x v="0"/>
    <s v="5903da04-2683-46bf-9e36-bcdcf2a216e8"/>
    <x v="0"/>
    <e v="#N/A"/>
    <e v="#N/A"/>
    <e v="#N/A"/>
    <s v="FIXED"/>
    <x v="0"/>
    <m/>
    <m/>
    <m/>
    <m/>
    <x v="0"/>
  </r>
  <r>
    <x v="4"/>
    <s v="59061351-c0bf-4fab-9318-820c2d7f450a"/>
    <x v="0"/>
    <e v="#N/A"/>
    <e v="#N/A"/>
    <e v="#N/A"/>
    <s v="FIXED"/>
    <x v="0"/>
    <m/>
    <m/>
    <m/>
    <m/>
    <x v="0"/>
  </r>
  <r>
    <x v="2"/>
    <s v="59066a6b-9ead-4ccf-befd-ba4c2e04b3e8"/>
    <x v="0"/>
    <e v="#N/A"/>
    <e v="#N/A"/>
    <e v="#N/A"/>
    <s v="FIXED"/>
    <x v="0"/>
    <m/>
    <m/>
    <m/>
    <m/>
    <x v="0"/>
  </r>
  <r>
    <x v="0"/>
    <s v="590673ac-61ab-48ee-b13b-23e4628cc42c"/>
    <x v="0"/>
    <e v="#N/A"/>
    <e v="#N/A"/>
    <e v="#N/A"/>
    <s v="FIXED"/>
    <x v="0"/>
    <m/>
    <m/>
    <m/>
    <m/>
    <x v="0"/>
  </r>
  <r>
    <x v="0"/>
    <s v="5906bad9-ade5-4829-af77-eb79a90e6b43"/>
    <x v="0"/>
    <e v="#N/A"/>
    <e v="#N/A"/>
    <e v="#N/A"/>
    <s v="FIXED"/>
    <x v="0"/>
    <m/>
    <m/>
    <m/>
    <m/>
    <x v="0"/>
  </r>
  <r>
    <x v="0"/>
    <s v="5906caf7-4acc-499b-8d20-2b699e622f29"/>
    <x v="0"/>
    <e v="#N/A"/>
    <e v="#N/A"/>
    <e v="#N/A"/>
    <s v="FIXED"/>
    <x v="0"/>
    <m/>
    <m/>
    <m/>
    <m/>
    <x v="0"/>
  </r>
  <r>
    <x v="4"/>
    <s v="5906d94c-5c4e-45ec-a088-0f89798bafb3"/>
    <x v="0"/>
    <e v="#N/A"/>
    <e v="#N/A"/>
    <e v="#N/A"/>
    <s v="FIXED"/>
    <x v="0"/>
    <m/>
    <m/>
    <m/>
    <m/>
    <x v="0"/>
  </r>
  <r>
    <x v="0"/>
    <s v="59078484-26f5-48d9-acca-235a2c48f918"/>
    <x v="0"/>
    <e v="#N/A"/>
    <e v="#N/A"/>
    <e v="#N/A"/>
    <s v="FIXED"/>
    <x v="0"/>
    <m/>
    <m/>
    <m/>
    <m/>
    <x v="0"/>
  </r>
  <r>
    <x v="1"/>
    <s v="59085ec1-8535-4a8c-9919-61976bd1aab1"/>
    <x v="0"/>
    <e v="#N/A"/>
    <e v="#N/A"/>
    <e v="#N/A"/>
    <s v="FIXED"/>
    <x v="0"/>
    <m/>
    <m/>
    <m/>
    <m/>
    <x v="0"/>
  </r>
  <r>
    <x v="1"/>
    <s v="590943d2-e6ba-43d4-a405-196575f23d23"/>
    <x v="0"/>
    <s v="bpn-0060bp-01"/>
    <s v="590943d2-e6ba-43d4-a405-196575f23d23"/>
    <s v="Medium"/>
    <s v="FIXED"/>
    <x v="0"/>
    <m/>
    <m/>
    <m/>
    <m/>
    <x v="0"/>
  </r>
  <r>
    <x v="0"/>
    <s v="590af39c-f62a-4c7b-ab2a-13a69512e362"/>
    <x v="0"/>
    <e v="#N/A"/>
    <e v="#N/A"/>
    <e v="#N/A"/>
    <s v="FIXED"/>
    <x v="0"/>
    <m/>
    <m/>
    <m/>
    <m/>
    <x v="0"/>
  </r>
  <r>
    <x v="0"/>
    <s v="590bbd51-1b9e-4b4c-9a6b-bb61fd2e69df"/>
    <x v="0"/>
    <e v="#N/A"/>
    <e v="#N/A"/>
    <e v="#N/A"/>
    <s v="FIXED"/>
    <x v="0"/>
    <m/>
    <m/>
    <m/>
    <m/>
    <x v="0"/>
  </r>
  <r>
    <x v="0"/>
    <s v="590c2cf2-9889-48fa-bfad-442bb2afc878"/>
    <x v="0"/>
    <e v="#N/A"/>
    <e v="#N/A"/>
    <e v="#N/A"/>
    <s v="FIXED"/>
    <x v="0"/>
    <m/>
    <m/>
    <m/>
    <m/>
    <x v="0"/>
  </r>
  <r>
    <x v="0"/>
    <s v="590e1a46-d8e7-46d3-9047-9de25184d99f"/>
    <x v="0"/>
    <e v="#N/A"/>
    <e v="#N/A"/>
    <e v="#N/A"/>
    <s v="FIXED"/>
    <x v="0"/>
    <m/>
    <m/>
    <m/>
    <m/>
    <x v="0"/>
  </r>
  <r>
    <x v="0"/>
    <s v="590edd09-2a02-4350-9365-f53d69ee2da5"/>
    <x v="0"/>
    <e v="#N/A"/>
    <e v="#N/A"/>
    <e v="#N/A"/>
    <s v="FIXED"/>
    <x v="0"/>
    <m/>
    <m/>
    <m/>
    <m/>
    <x v="0"/>
  </r>
  <r>
    <x v="0"/>
    <s v="590f0bf2-325f-4727-b5b1-0c1eaec0e266"/>
    <x v="0"/>
    <e v="#N/A"/>
    <e v="#N/A"/>
    <e v="#N/A"/>
    <s v="FIXED"/>
    <x v="0"/>
    <m/>
    <m/>
    <m/>
    <m/>
    <x v="0"/>
  </r>
  <r>
    <x v="0"/>
    <s v="59115333-8c9d-43ba-8645-d3aa4e98fbfc"/>
    <x v="0"/>
    <e v="#N/A"/>
    <e v="#N/A"/>
    <e v="#N/A"/>
    <s v="FIXED"/>
    <x v="0"/>
    <m/>
    <m/>
    <m/>
    <m/>
    <x v="0"/>
  </r>
  <r>
    <x v="0"/>
    <s v="5911ffb9-afe5-450c-8557-f03a5273cf30"/>
    <x v="0"/>
    <e v="#N/A"/>
    <e v="#N/A"/>
    <e v="#N/A"/>
    <s v="FIXED"/>
    <x v="0"/>
    <m/>
    <m/>
    <m/>
    <m/>
    <x v="0"/>
  </r>
  <r>
    <x v="0"/>
    <s v="59148c3a-cc7e-4d13-93b2-7b900466d21a"/>
    <x v="0"/>
    <e v="#N/A"/>
    <e v="#N/A"/>
    <e v="#N/A"/>
    <s v="FIXED"/>
    <x v="0"/>
    <m/>
    <m/>
    <m/>
    <m/>
    <x v="0"/>
  </r>
  <r>
    <x v="0"/>
    <s v="5915408e-3b8f-4cc6-828b-8e21d8df2fd0"/>
    <x v="0"/>
    <e v="#N/A"/>
    <e v="#N/A"/>
    <e v="#N/A"/>
    <s v="FIXED"/>
    <x v="0"/>
    <m/>
    <m/>
    <m/>
    <m/>
    <x v="0"/>
  </r>
  <r>
    <x v="4"/>
    <s v="591701ff-6568-46a0-9c07-570a0f199c99"/>
    <x v="0"/>
    <e v="#N/A"/>
    <e v="#N/A"/>
    <e v="#N/A"/>
    <s v="FIXED"/>
    <x v="0"/>
    <m/>
    <m/>
    <m/>
    <m/>
    <x v="0"/>
  </r>
  <r>
    <x v="6"/>
    <s v="59170ba4-4eb7-4ddb-8956-4396144318c9"/>
    <x v="1"/>
    <s v="bpn-rosetecm-05"/>
    <s v="59170ba4-4eb7-4ddb-8956-4396144318c9"/>
    <s v="Medium"/>
    <s v="RESURFACED"/>
    <x v="0"/>
    <m/>
    <m/>
    <m/>
    <m/>
    <x v="0"/>
  </r>
  <r>
    <x v="0"/>
    <s v="59185753-fa33-45f4-86a8-bd309534c70f"/>
    <x v="0"/>
    <e v="#N/A"/>
    <e v="#N/A"/>
    <e v="#N/A"/>
    <s v="FIXED"/>
    <x v="0"/>
    <m/>
    <m/>
    <m/>
    <m/>
    <x v="0"/>
  </r>
  <r>
    <x v="7"/>
    <s v="5918cee1-7f6c-41b8-9778-5bcbca613710"/>
    <x v="0"/>
    <e v="#N/A"/>
    <e v="#N/A"/>
    <e v="#N/A"/>
    <s v="FIXED"/>
    <x v="0"/>
    <m/>
    <m/>
    <m/>
    <m/>
    <x v="0"/>
  </r>
  <r>
    <x v="0"/>
    <s v="591a6827-d1a6-47f9-a6ae-4ab4121d65b8"/>
    <x v="0"/>
    <e v="#N/A"/>
    <e v="#N/A"/>
    <e v="#N/A"/>
    <s v="FIXED"/>
    <x v="0"/>
    <m/>
    <m/>
    <m/>
    <m/>
    <x v="0"/>
  </r>
  <r>
    <x v="0"/>
    <s v="591acf48-2f96-4a4a-a33c-cbf89dd9281a"/>
    <x v="0"/>
    <e v="#N/A"/>
    <e v="#N/A"/>
    <e v="#N/A"/>
    <s v="FIXED"/>
    <x v="0"/>
    <m/>
    <m/>
    <m/>
    <m/>
    <x v="0"/>
  </r>
  <r>
    <x v="0"/>
    <s v="591bd3b5-fa5f-4fba-acff-f0d13e5170a6"/>
    <x v="1"/>
    <s v="rosebko884s733l.bpna.popularinc.net"/>
    <s v="591bd3b5-fa5f-4fba-acff-f0d13e5170a6"/>
    <s v="Critical"/>
    <s v="RESURFACED"/>
    <x v="0"/>
    <m/>
    <m/>
    <m/>
    <m/>
    <x v="0"/>
  </r>
  <r>
    <x v="5"/>
    <s v="591d4cfe-c90b-4b62-a6e5-302850186283"/>
    <x v="0"/>
    <e v="#N/A"/>
    <e v="#N/A"/>
    <e v="#N/A"/>
    <s v="FIXED"/>
    <x v="0"/>
    <m/>
    <m/>
    <m/>
    <m/>
    <x v="0"/>
  </r>
  <r>
    <x v="0"/>
    <s v="591d56cb-3cf0-40b3-964b-f8a7e8714198"/>
    <x v="0"/>
    <e v="#N/A"/>
    <e v="#N/A"/>
    <e v="#N/A"/>
    <s v="FIXED"/>
    <x v="0"/>
    <m/>
    <m/>
    <m/>
    <m/>
    <x v="0"/>
  </r>
  <r>
    <x v="0"/>
    <s v="591dde09-902f-4d60-b604-5c3334055a60"/>
    <x v="0"/>
    <e v="#N/A"/>
    <e v="#N/A"/>
    <e v="#N/A"/>
    <s v="FIXED"/>
    <x v="0"/>
    <m/>
    <m/>
    <m/>
    <m/>
    <x v="0"/>
  </r>
  <r>
    <x v="1"/>
    <s v="591e0b4f-cb58-4d8e-b9fd-0bd9f845da76"/>
    <x v="3"/>
    <e v="#N/A"/>
    <e v="#N/A"/>
    <e v="#N/A"/>
    <s v="NEW"/>
    <x v="0"/>
    <m/>
    <m/>
    <m/>
    <m/>
    <x v="0"/>
  </r>
  <r>
    <x v="0"/>
    <s v="591f5682-0724-4ea8-b72d-924daffa219b"/>
    <x v="0"/>
    <e v="#N/A"/>
    <e v="#N/A"/>
    <e v="#N/A"/>
    <s v="FIXED"/>
    <x v="0"/>
    <m/>
    <m/>
    <m/>
    <m/>
    <x v="0"/>
  </r>
  <r>
    <x v="2"/>
    <s v="592072b9-d05f-4cf4-a43b-3fbdeae197ff"/>
    <x v="0"/>
    <e v="#N/A"/>
    <e v="#N/A"/>
    <e v="#N/A"/>
    <s v="FIXED"/>
    <x v="0"/>
    <m/>
    <m/>
    <m/>
    <m/>
    <x v="0"/>
  </r>
  <r>
    <x v="0"/>
    <s v="5921462a-7254-4644-a278-0afe7004b64a"/>
    <x v="0"/>
    <e v="#N/A"/>
    <e v="#N/A"/>
    <e v="#N/A"/>
    <s v="FIXED"/>
    <x v="0"/>
    <m/>
    <m/>
    <m/>
    <m/>
    <x v="0"/>
  </r>
  <r>
    <x v="0"/>
    <s v="59216ade-b1ea-4126-8851-dbcf912ab993"/>
    <x v="0"/>
    <e v="#N/A"/>
    <e v="#N/A"/>
    <e v="#N/A"/>
    <s v="FIXED"/>
    <x v="0"/>
    <m/>
    <m/>
    <m/>
    <m/>
    <x v="0"/>
  </r>
  <r>
    <x v="0"/>
    <s v="5922bc13-0896-4ce5-9cf7-a2b4e6c51549"/>
    <x v="0"/>
    <e v="#N/A"/>
    <e v="#N/A"/>
    <e v="#N/A"/>
    <s v="FIXED"/>
    <x v="0"/>
    <m/>
    <m/>
    <m/>
    <m/>
    <x v="0"/>
  </r>
  <r>
    <x v="0"/>
    <s v="5923287a-622b-45b6-b866-8232243353f6"/>
    <x v="0"/>
    <e v="#N/A"/>
    <e v="#N/A"/>
    <e v="#N/A"/>
    <s v="FIXED"/>
    <x v="0"/>
    <m/>
    <m/>
    <m/>
    <m/>
    <x v="0"/>
  </r>
  <r>
    <x v="0"/>
    <s v="5924e6b2-00e3-4501-b9bb-df7725dd5347"/>
    <x v="0"/>
    <e v="#N/A"/>
    <e v="#N/A"/>
    <e v="#N/A"/>
    <s v="FIXED"/>
    <x v="0"/>
    <m/>
    <m/>
    <m/>
    <m/>
    <x v="0"/>
  </r>
  <r>
    <x v="7"/>
    <s v="592663dc-4c25-4d47-8d71-ca14bc6af535"/>
    <x v="0"/>
    <e v="#N/A"/>
    <e v="#N/A"/>
    <e v="#N/A"/>
    <s v="FIXED"/>
    <x v="0"/>
    <m/>
    <m/>
    <m/>
    <m/>
    <x v="0"/>
  </r>
  <r>
    <x v="0"/>
    <s v="5926a660-8f9e-4b84-ae62-35f70f79eccf"/>
    <x v="0"/>
    <e v="#N/A"/>
    <e v="#N/A"/>
    <e v="#N/A"/>
    <s v="FIXED"/>
    <x v="0"/>
    <m/>
    <m/>
    <m/>
    <m/>
    <x v="0"/>
  </r>
  <r>
    <x v="1"/>
    <s v="59272b9b-17c8-4ed8-a2ab-1f3702ab5514"/>
    <x v="0"/>
    <s v="bpn-0012bp-01"/>
    <s v="59272b9b-17c8-4ed8-a2ab-1f3702ab5514"/>
    <s v="Critical"/>
    <s v="FIXED"/>
    <x v="0"/>
    <m/>
    <m/>
    <m/>
    <m/>
    <x v="0"/>
  </r>
  <r>
    <x v="0"/>
    <s v="592764f6-b746-4ab1-b323-a62f4866281b"/>
    <x v="0"/>
    <e v="#N/A"/>
    <e v="#N/A"/>
    <e v="#N/A"/>
    <s v="FIXED"/>
    <x v="0"/>
    <m/>
    <m/>
    <m/>
    <m/>
    <x v="0"/>
  </r>
  <r>
    <x v="0"/>
    <s v="5927714c-f445-4ef0-8d92-96197bee07e0"/>
    <x v="0"/>
    <e v="#N/A"/>
    <e v="#N/A"/>
    <e v="#N/A"/>
    <s v="FIXED"/>
    <x v="0"/>
    <m/>
    <m/>
    <m/>
    <m/>
    <x v="0"/>
  </r>
  <r>
    <x v="0"/>
    <s v="59284555-1e89-4967-8aae-9739acea2a15"/>
    <x v="0"/>
    <e v="#N/A"/>
    <e v="#N/A"/>
    <e v="#N/A"/>
    <s v="FIXED"/>
    <x v="0"/>
    <m/>
    <m/>
    <m/>
    <m/>
    <x v="0"/>
  </r>
  <r>
    <x v="1"/>
    <s v="5928f3e8-3a33-438d-95fd-420cd331245f"/>
    <x v="0"/>
    <e v="#N/A"/>
    <e v="#N/A"/>
    <e v="#N/A"/>
    <s v="FIXED"/>
    <x v="0"/>
    <m/>
    <m/>
    <m/>
    <m/>
    <x v="0"/>
  </r>
  <r>
    <x v="0"/>
    <s v="59295777-85cd-444e-a206-7826473bf1ed"/>
    <x v="0"/>
    <e v="#N/A"/>
    <e v="#N/A"/>
    <e v="#N/A"/>
    <s v="FIXED"/>
    <x v="0"/>
    <m/>
    <m/>
    <m/>
    <m/>
    <x v="0"/>
  </r>
  <r>
    <x v="0"/>
    <s v="592b6097-7a00-4559-8a37-6b0a641bfb16"/>
    <x v="0"/>
    <e v="#N/A"/>
    <e v="#N/A"/>
    <e v="#N/A"/>
    <s v="FIXED"/>
    <x v="0"/>
    <m/>
    <m/>
    <m/>
    <m/>
    <x v="0"/>
  </r>
  <r>
    <x v="0"/>
    <s v="592c1b74-1ff4-41cf-86f2-8578148f55bb"/>
    <x v="0"/>
    <s v="miambko6w8wqn2l.bpna.popularinc.net"/>
    <s v="592c1b74-1ff4-41cf-86f2-8578148f55bb"/>
    <s v="Critical"/>
    <s v="FIXED"/>
    <x v="0"/>
    <m/>
    <m/>
    <m/>
    <m/>
    <x v="0"/>
  </r>
  <r>
    <x v="1"/>
    <s v="592c2510-540a-46cd-b4fb-65a6b04d461d"/>
    <x v="0"/>
    <e v="#N/A"/>
    <e v="#N/A"/>
    <e v="#N/A"/>
    <s v="FIXED"/>
    <x v="0"/>
    <m/>
    <m/>
    <m/>
    <m/>
    <x v="0"/>
  </r>
  <r>
    <x v="0"/>
    <s v="592c4d95-e663-49e8-a706-5bafbc54cd00"/>
    <x v="0"/>
    <s v="bdwybrn34px0m2d.bpna.popularinc.net"/>
    <s v="592c4d95-e663-49e8-a706-5bafbc54cd00"/>
    <s v="Critical"/>
    <s v="FIXED"/>
    <x v="0"/>
    <m/>
    <m/>
    <m/>
    <m/>
    <x v="0"/>
  </r>
  <r>
    <x v="1"/>
    <s v="592c770c-62fb-4f69-bdbe-5679568b1068"/>
    <x v="0"/>
    <e v="#N/A"/>
    <e v="#N/A"/>
    <e v="#N/A"/>
    <s v="FIXED"/>
    <x v="0"/>
    <m/>
    <m/>
    <m/>
    <m/>
    <x v="0"/>
  </r>
  <r>
    <x v="0"/>
    <s v="592d7b23-890b-4217-8828-c5dd4b2dbdd4"/>
    <x v="0"/>
    <s v="0058brnc02tnd2d.bpna.popularinc.net"/>
    <s v="592d7b23-890b-4217-8828-c5dd4b2dbdd4"/>
    <s v="Critical"/>
    <s v="FIXED"/>
    <x v="0"/>
    <m/>
    <m/>
    <m/>
    <m/>
    <x v="0"/>
  </r>
  <r>
    <x v="0"/>
    <s v="592da119-2908-46e1-a47b-954a74cabe3c"/>
    <x v="0"/>
    <e v="#N/A"/>
    <e v="#N/A"/>
    <e v="#N/A"/>
    <s v="FIXED"/>
    <x v="0"/>
    <m/>
    <m/>
    <m/>
    <m/>
    <x v="0"/>
  </r>
  <r>
    <x v="0"/>
    <s v="592e1ac1-e208-4678-800b-0289b59cbdaf"/>
    <x v="0"/>
    <e v="#N/A"/>
    <e v="#N/A"/>
    <e v="#N/A"/>
    <s v="FIXED"/>
    <x v="0"/>
    <m/>
    <m/>
    <m/>
    <m/>
    <x v="0"/>
  </r>
  <r>
    <x v="4"/>
    <s v="592ec885-225d-4bd7-8fe4-64ad4999918b"/>
    <x v="0"/>
    <e v="#N/A"/>
    <e v="#N/A"/>
    <e v="#N/A"/>
    <s v="FIXED"/>
    <x v="0"/>
    <m/>
    <m/>
    <m/>
    <m/>
    <x v="0"/>
  </r>
  <r>
    <x v="2"/>
    <s v="592efa6c-afd7-482e-a5e1-dd9dfa9d1dcb"/>
    <x v="0"/>
    <e v="#N/A"/>
    <e v="#N/A"/>
    <e v="#N/A"/>
    <s v="FIXED"/>
    <x v="0"/>
    <m/>
    <m/>
    <m/>
    <m/>
    <x v="0"/>
  </r>
  <r>
    <x v="1"/>
    <s v="592fb6da-395b-4051-981d-1849619dd291"/>
    <x v="0"/>
    <e v="#N/A"/>
    <e v="#N/A"/>
    <e v="#N/A"/>
    <s v="FIXED"/>
    <x v="0"/>
    <m/>
    <m/>
    <m/>
    <m/>
    <x v="0"/>
  </r>
  <r>
    <x v="0"/>
    <s v="5930e62b-9e7c-4d46-94c4-94b0a36aff9e"/>
    <x v="0"/>
    <e v="#N/A"/>
    <e v="#N/A"/>
    <e v="#N/A"/>
    <s v="FIXED"/>
    <x v="0"/>
    <m/>
    <m/>
    <m/>
    <m/>
    <x v="0"/>
  </r>
  <r>
    <x v="0"/>
    <s v="593165b4-c6d0-4b58-86f4-5daa660fcb44"/>
    <x v="0"/>
    <e v="#N/A"/>
    <e v="#N/A"/>
    <e v="#N/A"/>
    <s v="FIXED"/>
    <x v="0"/>
    <m/>
    <m/>
    <m/>
    <m/>
    <x v="0"/>
  </r>
  <r>
    <x v="0"/>
    <s v="59324cb8-2a78-4a46-be36-ec5f1eda1df9"/>
    <x v="0"/>
    <e v="#N/A"/>
    <e v="#N/A"/>
    <e v="#N/A"/>
    <s v="FIXED"/>
    <x v="0"/>
    <m/>
    <m/>
    <m/>
    <m/>
    <x v="0"/>
  </r>
  <r>
    <x v="0"/>
    <s v="59337559-11ac-4f27-9a50-9ecc52385135"/>
    <x v="0"/>
    <e v="#N/A"/>
    <e v="#N/A"/>
    <e v="#N/A"/>
    <s v="FIXED"/>
    <x v="0"/>
    <m/>
    <m/>
    <m/>
    <m/>
    <x v="0"/>
  </r>
  <r>
    <x v="0"/>
    <s v="593375ec-3d47-4bd1-9a54-fbd4fea1be84"/>
    <x v="1"/>
    <s v="miambkobpl29y2l.bpna.popularinc.net"/>
    <s v="593375ec-3d47-4bd1-9a54-fbd4fea1be84"/>
    <s v="Medium"/>
    <s v="RESURFACED"/>
    <x v="0"/>
    <m/>
    <m/>
    <m/>
    <m/>
    <x v="0"/>
  </r>
  <r>
    <x v="4"/>
    <s v="5934789e-e33a-446f-8a3f-e14d399f4d97"/>
    <x v="0"/>
    <e v="#N/A"/>
    <e v="#N/A"/>
    <e v="#N/A"/>
    <s v="FIXED"/>
    <x v="0"/>
    <m/>
    <m/>
    <m/>
    <m/>
    <x v="0"/>
  </r>
  <r>
    <x v="0"/>
    <s v="59349fb0-29f8-4928-9906-f7800b54455b"/>
    <x v="0"/>
    <e v="#N/A"/>
    <e v="#N/A"/>
    <e v="#N/A"/>
    <s v="FIXED"/>
    <x v="0"/>
    <m/>
    <m/>
    <m/>
    <m/>
    <x v="0"/>
  </r>
  <r>
    <x v="0"/>
    <s v="59352117-91d7-4f25-8048-fb6b8edd87ee"/>
    <x v="0"/>
    <e v="#N/A"/>
    <e v="#N/A"/>
    <e v="#N/A"/>
    <s v="FIXED"/>
    <x v="0"/>
    <m/>
    <m/>
    <m/>
    <m/>
    <x v="0"/>
  </r>
  <r>
    <x v="4"/>
    <s v="593560e7-8b98-48ab-a76c-15b209daf3db"/>
    <x v="0"/>
    <e v="#N/A"/>
    <e v="#N/A"/>
    <e v="#N/A"/>
    <s v="FIXED"/>
    <x v="0"/>
    <m/>
    <m/>
    <m/>
    <m/>
    <x v="0"/>
  </r>
  <r>
    <x v="0"/>
    <s v="59359884-c5b0-403c-a917-64ceeed1b2a6"/>
    <x v="0"/>
    <e v="#N/A"/>
    <e v="#N/A"/>
    <e v="#N/A"/>
    <s v="FIXED"/>
    <x v="0"/>
    <m/>
    <m/>
    <m/>
    <m/>
    <x v="0"/>
  </r>
  <r>
    <x v="0"/>
    <s v="5935f65e-2d35-4931-9a03-2ee427067d82"/>
    <x v="3"/>
    <e v="#N/A"/>
    <e v="#N/A"/>
    <e v="#N/A"/>
    <s v="NEW"/>
    <x v="0"/>
    <m/>
    <m/>
    <m/>
    <m/>
    <x v="0"/>
  </r>
  <r>
    <x v="0"/>
    <s v="593705d0-1e90-4592-a8e1-f9108f277f0f"/>
    <x v="0"/>
    <e v="#N/A"/>
    <e v="#N/A"/>
    <e v="#N/A"/>
    <s v="FIXED"/>
    <x v="0"/>
    <m/>
    <m/>
    <m/>
    <m/>
    <x v="0"/>
  </r>
  <r>
    <x v="7"/>
    <s v="5937d344-f27e-4fff-ab7f-8a7f29b1075a"/>
    <x v="2"/>
    <s v="bpn-rosepmws-01"/>
    <s v="5937d344-f27e-4fff-ab7f-8a7f29b1075a"/>
    <s v="High"/>
    <s v="ACTIVE"/>
    <x v="0"/>
    <m/>
    <m/>
    <m/>
    <m/>
    <x v="0"/>
  </r>
  <r>
    <x v="0"/>
    <s v="5939c545-be49-480b-b10c-020630e7f151"/>
    <x v="0"/>
    <e v="#N/A"/>
    <e v="#N/A"/>
    <e v="#N/A"/>
    <s v="FIXED"/>
    <x v="0"/>
    <m/>
    <m/>
    <m/>
    <m/>
    <x v="0"/>
  </r>
  <r>
    <x v="0"/>
    <s v="593a7c39-25b3-4924-ba8d-6a11815eb20b"/>
    <x v="0"/>
    <e v="#N/A"/>
    <e v="#N/A"/>
    <e v="#N/A"/>
    <s v="FIXED"/>
    <x v="0"/>
    <m/>
    <m/>
    <m/>
    <m/>
    <x v="0"/>
  </r>
  <r>
    <x v="0"/>
    <s v="593b0820-b860-4811-b325-3e1c302acb29"/>
    <x v="0"/>
    <e v="#N/A"/>
    <e v="#N/A"/>
    <e v="#N/A"/>
    <s v="FIXED"/>
    <x v="0"/>
    <m/>
    <m/>
    <m/>
    <m/>
    <x v="0"/>
  </r>
  <r>
    <x v="0"/>
    <s v="593b7a63-f9eb-4643-978f-a80419e8aadc"/>
    <x v="0"/>
    <e v="#N/A"/>
    <e v="#N/A"/>
    <e v="#N/A"/>
    <s v="FIXED"/>
    <x v="0"/>
    <m/>
    <m/>
    <m/>
    <m/>
    <x v="0"/>
  </r>
  <r>
    <x v="20"/>
    <s v="593b8b97-5d04-4e9d-8e7a-a0e2112c9148"/>
    <x v="0"/>
    <e v="#N/A"/>
    <e v="#N/A"/>
    <e v="#N/A"/>
    <s v="FIXED"/>
    <x v="0"/>
    <m/>
    <m/>
    <m/>
    <m/>
    <x v="0"/>
  </r>
  <r>
    <x v="8"/>
    <s v="593bf170-569a-49bf-baf3-34e5258d5112"/>
    <x v="0"/>
    <e v="#N/A"/>
    <e v="#N/A"/>
    <e v="#N/A"/>
    <s v="FIXED"/>
    <x v="0"/>
    <m/>
    <m/>
    <m/>
    <m/>
    <x v="0"/>
  </r>
  <r>
    <x v="0"/>
    <s v="593bfb6f-05d2-4d2e-b26a-875737645357"/>
    <x v="0"/>
    <e v="#N/A"/>
    <e v="#N/A"/>
    <e v="#N/A"/>
    <s v="FIXED"/>
    <x v="0"/>
    <m/>
    <m/>
    <m/>
    <m/>
    <x v="0"/>
  </r>
  <r>
    <x v="0"/>
    <s v="593c7897-d660-44c4-a5b7-b5a47a54a2e2"/>
    <x v="0"/>
    <e v="#N/A"/>
    <e v="#N/A"/>
    <e v="#N/A"/>
    <s v="FIXED"/>
    <x v="0"/>
    <m/>
    <m/>
    <m/>
    <m/>
    <x v="0"/>
  </r>
  <r>
    <x v="1"/>
    <s v="593d59de-6a23-48f8-9116-23fb26803778"/>
    <x v="0"/>
    <e v="#N/A"/>
    <e v="#N/A"/>
    <e v="#N/A"/>
    <s v="FIXED"/>
    <x v="0"/>
    <m/>
    <m/>
    <m/>
    <m/>
    <x v="0"/>
  </r>
  <r>
    <x v="0"/>
    <s v="593e2e5e-4c74-47c4-bd99-ea5c4bf08128"/>
    <x v="0"/>
    <e v="#N/A"/>
    <e v="#N/A"/>
    <e v="#N/A"/>
    <s v="FIXED"/>
    <x v="0"/>
    <m/>
    <m/>
    <m/>
    <m/>
    <x v="0"/>
  </r>
  <r>
    <x v="0"/>
    <s v="593ffd4e-d042-416f-9c75-54e236835bd6"/>
    <x v="2"/>
    <s v="0022brnbz0rnd2d.bpna.popularinc.net"/>
    <s v="593ffd4e-d042-416f-9c75-54e236835bd6"/>
    <s v="High"/>
    <s v="ACTIVE"/>
    <x v="0"/>
    <m/>
    <m/>
    <m/>
    <m/>
    <x v="0"/>
  </r>
  <r>
    <x v="1"/>
    <s v="5941b5c5-9b2f-426a-9280-f90244eb1e60"/>
    <x v="0"/>
    <e v="#N/A"/>
    <e v="#N/A"/>
    <e v="#N/A"/>
    <s v="FIXED"/>
    <x v="0"/>
    <m/>
    <m/>
    <m/>
    <m/>
    <x v="0"/>
  </r>
  <r>
    <x v="0"/>
    <s v="59428859-7f0e-4c2e-99b3-7883033c65ba"/>
    <x v="0"/>
    <e v="#N/A"/>
    <e v="#N/A"/>
    <e v="#N/A"/>
    <s v="FIXED"/>
    <x v="0"/>
    <m/>
    <m/>
    <m/>
    <m/>
    <x v="0"/>
  </r>
  <r>
    <x v="4"/>
    <s v="5943b574-4ebf-4a58-9681-008d73cd95c8"/>
    <x v="0"/>
    <e v="#N/A"/>
    <e v="#N/A"/>
    <e v="#N/A"/>
    <s v="FIXED"/>
    <x v="0"/>
    <m/>
    <m/>
    <m/>
    <m/>
    <x v="0"/>
  </r>
  <r>
    <x v="0"/>
    <s v="5943dd57-76e1-4320-a4bb-6c10aceebafd"/>
    <x v="0"/>
    <e v="#N/A"/>
    <e v="#N/A"/>
    <e v="#N/A"/>
    <s v="FIXED"/>
    <x v="0"/>
    <m/>
    <m/>
    <m/>
    <m/>
    <x v="0"/>
  </r>
  <r>
    <x v="0"/>
    <s v="5944128f-e23b-4b45-b3ed-5c054a213fcd"/>
    <x v="0"/>
    <e v="#N/A"/>
    <e v="#N/A"/>
    <e v="#N/A"/>
    <s v="FIXED"/>
    <x v="0"/>
    <m/>
    <m/>
    <m/>
    <m/>
    <x v="0"/>
  </r>
  <r>
    <x v="0"/>
    <s v="59448162-3c5b-44ee-81cd-be9add6e59dc"/>
    <x v="0"/>
    <e v="#N/A"/>
    <e v="#N/A"/>
    <e v="#N/A"/>
    <s v="FIXED"/>
    <x v="0"/>
    <m/>
    <m/>
    <m/>
    <m/>
    <x v="0"/>
  </r>
  <r>
    <x v="0"/>
    <s v="594587d4-22d9-452a-abb8-19eb9fd59f97"/>
    <x v="0"/>
    <e v="#N/A"/>
    <e v="#N/A"/>
    <e v="#N/A"/>
    <s v="FIXED"/>
    <x v="0"/>
    <m/>
    <m/>
    <m/>
    <m/>
    <x v="0"/>
  </r>
  <r>
    <x v="0"/>
    <s v="59458cbc-39ce-48d5-98bf-3aa8119f1b22"/>
    <x v="0"/>
    <e v="#N/A"/>
    <e v="#N/A"/>
    <e v="#N/A"/>
    <s v="FIXED"/>
    <x v="0"/>
    <m/>
    <m/>
    <m/>
    <m/>
    <x v="0"/>
  </r>
  <r>
    <x v="0"/>
    <s v="594689db-de8b-43df-a48c-8beacb50dbbb"/>
    <x v="2"/>
    <s v="bdwybko946kph2l.bpna.popularinc.net"/>
    <s v="594689db-de8b-43df-a48c-8beacb50dbbb"/>
    <s v="High"/>
    <s v="ACTIVE"/>
    <x v="0"/>
    <m/>
    <m/>
    <m/>
    <m/>
    <x v="0"/>
  </r>
  <r>
    <x v="4"/>
    <s v="5948266b-d9fd-4220-a30d-b8e5e867066e"/>
    <x v="0"/>
    <s v="bdwybko67vzhq2d.bpna.popularinc.net"/>
    <s v="5948266b-d9fd-4220-a30d-b8e5e867066e"/>
    <s v="Critical"/>
    <s v="FIXED"/>
    <x v="0"/>
    <m/>
    <m/>
    <m/>
    <m/>
    <x v="0"/>
  </r>
  <r>
    <x v="0"/>
    <s v="5949b9f9-a9c9-40b0-b4b6-61a2995350dd"/>
    <x v="0"/>
    <e v="#N/A"/>
    <e v="#N/A"/>
    <e v="#N/A"/>
    <s v="FIXED"/>
    <x v="0"/>
    <m/>
    <m/>
    <m/>
    <m/>
    <x v="0"/>
  </r>
  <r>
    <x v="0"/>
    <s v="594aeef8-f7f3-4694-a33f-d86e77f7b34b"/>
    <x v="0"/>
    <e v="#N/A"/>
    <e v="#N/A"/>
    <e v="#N/A"/>
    <s v="FIXED"/>
    <x v="0"/>
    <m/>
    <m/>
    <m/>
    <m/>
    <x v="0"/>
  </r>
  <r>
    <x v="4"/>
    <s v="594b2c00-5ea6-4c0c-826f-0cc38bf3a2a7"/>
    <x v="0"/>
    <e v="#N/A"/>
    <e v="#N/A"/>
    <e v="#N/A"/>
    <s v="FIXED"/>
    <x v="0"/>
    <m/>
    <m/>
    <m/>
    <m/>
    <x v="0"/>
  </r>
  <r>
    <x v="10"/>
    <s v="594c535b-91e0-4a17-b624-db3e57113769"/>
    <x v="0"/>
    <e v="#N/A"/>
    <e v="#N/A"/>
    <e v="#N/A"/>
    <s v="FIXED"/>
    <x v="0"/>
    <m/>
    <m/>
    <m/>
    <m/>
    <x v="0"/>
  </r>
  <r>
    <x v="0"/>
    <s v="594cc1a8-f991-4ea1-bfe5-097213d174ed"/>
    <x v="0"/>
    <e v="#N/A"/>
    <e v="#N/A"/>
    <e v="#N/A"/>
    <s v="FIXED"/>
    <x v="0"/>
    <m/>
    <m/>
    <m/>
    <m/>
    <x v="0"/>
  </r>
  <r>
    <x v="0"/>
    <s v="594dc665-3dff-4ae0-b56c-a316e91215cd"/>
    <x v="0"/>
    <e v="#N/A"/>
    <e v="#N/A"/>
    <e v="#N/A"/>
    <s v="FIXED"/>
    <x v="0"/>
    <m/>
    <m/>
    <m/>
    <m/>
    <x v="0"/>
  </r>
  <r>
    <x v="0"/>
    <s v="594ea8b7-9a79-4e06-b1a7-acb4f3fd4a13"/>
    <x v="0"/>
    <s v="miambko7nd09y2l.bpna.popularinc.net"/>
    <s v="594ea8b7-9a79-4e06-b1a7-acb4f3fd4a13"/>
    <s v="Critical"/>
    <s v="FIXED"/>
    <x v="0"/>
    <m/>
    <m/>
    <m/>
    <m/>
    <x v="0"/>
  </r>
  <r>
    <x v="8"/>
    <s v="594f16c8-7cd8-474e-860e-009b43f47fbe"/>
    <x v="0"/>
    <e v="#N/A"/>
    <e v="#N/A"/>
    <e v="#N/A"/>
    <s v="FIXED"/>
    <x v="0"/>
    <m/>
    <m/>
    <m/>
    <m/>
    <x v="0"/>
  </r>
  <r>
    <x v="4"/>
    <s v="594f509e-3fe8-4473-9e4f-38e5a25cfc8e"/>
    <x v="0"/>
    <e v="#N/A"/>
    <e v="#N/A"/>
    <e v="#N/A"/>
    <s v="FIXED"/>
    <x v="0"/>
    <m/>
    <m/>
    <m/>
    <m/>
    <x v="0"/>
  </r>
  <r>
    <x v="1"/>
    <s v="5950bebb-4b61-4b36-8bb6-3295c67a4d2e"/>
    <x v="2"/>
    <s v="bpn-primacdb-01"/>
    <s v="5950bebb-4b61-4b36-8bb6-3295c67a4d2e"/>
    <s v="Medium"/>
    <s v="ACTIVE"/>
    <x v="0"/>
    <m/>
    <m/>
    <m/>
    <m/>
    <x v="0"/>
  </r>
  <r>
    <x v="4"/>
    <s v="59510d79-40dc-4813-88ee-75b3f6e24687"/>
    <x v="0"/>
    <e v="#N/A"/>
    <e v="#N/A"/>
    <e v="#N/A"/>
    <s v="FIXED"/>
    <x v="0"/>
    <m/>
    <m/>
    <m/>
    <m/>
    <x v="0"/>
  </r>
  <r>
    <x v="2"/>
    <s v="59518bd5-449a-47c0-a997-662f5f490eeb"/>
    <x v="0"/>
    <e v="#N/A"/>
    <e v="#N/A"/>
    <e v="#N/A"/>
    <s v="FIXED"/>
    <x v="0"/>
    <m/>
    <m/>
    <m/>
    <m/>
    <x v="0"/>
  </r>
  <r>
    <x v="0"/>
    <s v="595220e9-e1f1-47c7-aef1-f0c62fd89236"/>
    <x v="0"/>
    <e v="#N/A"/>
    <e v="#N/A"/>
    <e v="#N/A"/>
    <s v="FIXED"/>
    <x v="0"/>
    <m/>
    <m/>
    <m/>
    <m/>
    <x v="0"/>
  </r>
  <r>
    <x v="0"/>
    <s v="5952d97e-147e-4cb1-b5ed-d17e3b35ba04"/>
    <x v="0"/>
    <e v="#N/A"/>
    <e v="#N/A"/>
    <e v="#N/A"/>
    <s v="FIXED"/>
    <x v="0"/>
    <m/>
    <m/>
    <m/>
    <m/>
    <x v="0"/>
  </r>
  <r>
    <x v="0"/>
    <s v="595427d6-952f-4735-81b2-638864389815"/>
    <x v="0"/>
    <e v="#N/A"/>
    <e v="#N/A"/>
    <e v="#N/A"/>
    <s v="FIXED"/>
    <x v="0"/>
    <m/>
    <m/>
    <m/>
    <m/>
    <x v="0"/>
  </r>
  <r>
    <x v="0"/>
    <s v="59569814-be93-4207-85b2-79a165b7534f"/>
    <x v="0"/>
    <e v="#N/A"/>
    <e v="#N/A"/>
    <e v="#N/A"/>
    <s v="FIXED"/>
    <x v="0"/>
    <m/>
    <m/>
    <m/>
    <m/>
    <x v="0"/>
  </r>
  <r>
    <x v="0"/>
    <s v="5956bd02-c1ee-4030-ae39-e37bf167593f"/>
    <x v="0"/>
    <e v="#N/A"/>
    <e v="#N/A"/>
    <e v="#N/A"/>
    <s v="FIXED"/>
    <x v="0"/>
    <m/>
    <m/>
    <m/>
    <m/>
    <x v="0"/>
  </r>
  <r>
    <x v="2"/>
    <s v="5956eb75-9b93-4249-b02e-bce83ba195d7"/>
    <x v="0"/>
    <e v="#N/A"/>
    <e v="#N/A"/>
    <e v="#N/A"/>
    <s v="FIXED"/>
    <x v="0"/>
    <m/>
    <m/>
    <m/>
    <m/>
    <x v="0"/>
  </r>
  <r>
    <x v="9"/>
    <s v="5956f107-d9b0-4a24-b9fa-d00f625d8a2f"/>
    <x v="0"/>
    <e v="#N/A"/>
    <e v="#N/A"/>
    <e v="#N/A"/>
    <s v="FIXED"/>
    <x v="0"/>
    <m/>
    <m/>
    <m/>
    <m/>
    <x v="0"/>
  </r>
  <r>
    <x v="2"/>
    <s v="5957252c-2a14-4352-871b-b7bdcad747cd"/>
    <x v="3"/>
    <s v="bpn-rosecmas-05"/>
    <s v="5957252c-2a14-4352-871b-b7bdcad747cd"/>
    <s v="Medium"/>
    <s v="NEW"/>
    <x v="0"/>
    <m/>
    <m/>
    <m/>
    <m/>
    <x v="0"/>
  </r>
  <r>
    <x v="0"/>
    <s v="59574b7b-7a4a-4d75-9375-ef30665da52a"/>
    <x v="0"/>
    <e v="#N/A"/>
    <e v="#N/A"/>
    <e v="#N/A"/>
    <s v="FIXED"/>
    <x v="0"/>
    <m/>
    <m/>
    <m/>
    <m/>
    <x v="0"/>
  </r>
  <r>
    <x v="0"/>
    <s v="5957aea4-ad1f-43ba-92a0-d4858373ed72"/>
    <x v="0"/>
    <e v="#N/A"/>
    <e v="#N/A"/>
    <e v="#N/A"/>
    <s v="FIXED"/>
    <x v="0"/>
    <m/>
    <m/>
    <m/>
    <m/>
    <x v="0"/>
  </r>
  <r>
    <x v="6"/>
    <s v="5957d48e-62cc-473d-83c5-120e90734754"/>
    <x v="2"/>
    <e v="#N/A"/>
    <e v="#N/A"/>
    <e v="#N/A"/>
    <s v="ACTIVE"/>
    <x v="0"/>
    <m/>
    <m/>
    <m/>
    <m/>
    <x v="0"/>
  </r>
  <r>
    <x v="0"/>
    <s v="5959a550-58f3-454f-989f-c49d526faaeb"/>
    <x v="0"/>
    <e v="#N/A"/>
    <e v="#N/A"/>
    <e v="#N/A"/>
    <s v="FIXED"/>
    <x v="0"/>
    <m/>
    <m/>
    <m/>
    <m/>
    <x v="0"/>
  </r>
  <r>
    <x v="0"/>
    <s v="595ad85b-740c-46f6-be41-48f068abc099"/>
    <x v="0"/>
    <e v="#N/A"/>
    <e v="#N/A"/>
    <e v="#N/A"/>
    <s v="FIXED"/>
    <x v="0"/>
    <m/>
    <m/>
    <m/>
    <m/>
    <x v="0"/>
  </r>
  <r>
    <x v="2"/>
    <s v="595b49b4-5419-4c87-9cbf-bd430e4273bf"/>
    <x v="0"/>
    <e v="#N/A"/>
    <e v="#N/A"/>
    <e v="#N/A"/>
    <s v="FIXED"/>
    <x v="0"/>
    <m/>
    <m/>
    <m/>
    <m/>
    <x v="0"/>
  </r>
  <r>
    <x v="6"/>
    <s v="595cfc46-be37-40df-af15-659a550a5897"/>
    <x v="0"/>
    <e v="#N/A"/>
    <e v="#N/A"/>
    <e v="#N/A"/>
    <s v="FIXED"/>
    <x v="0"/>
    <m/>
    <m/>
    <m/>
    <m/>
    <x v="0"/>
  </r>
  <r>
    <x v="0"/>
    <s v="595d0661-36bf-4d22-9ddf-65d1ff4293c1"/>
    <x v="0"/>
    <e v="#N/A"/>
    <e v="#N/A"/>
    <e v="#N/A"/>
    <s v="FIXED"/>
    <x v="0"/>
    <m/>
    <m/>
    <m/>
    <m/>
    <x v="0"/>
  </r>
  <r>
    <x v="0"/>
    <s v="595daf19-2149-4357-a56a-c5b337ce3cc3"/>
    <x v="0"/>
    <e v="#N/A"/>
    <e v="#N/A"/>
    <e v="#N/A"/>
    <s v="FIXED"/>
    <x v="0"/>
    <m/>
    <m/>
    <m/>
    <m/>
    <x v="0"/>
  </r>
  <r>
    <x v="0"/>
    <s v="595dbc3a-6f32-4104-93d4-afed33c7a18e"/>
    <x v="0"/>
    <e v="#N/A"/>
    <e v="#N/A"/>
    <e v="#N/A"/>
    <s v="FIXED"/>
    <x v="0"/>
    <m/>
    <m/>
    <m/>
    <m/>
    <x v="0"/>
  </r>
  <r>
    <x v="0"/>
    <s v="595ece4e-538e-409c-9e85-b616e9e60e8d"/>
    <x v="0"/>
    <e v="#N/A"/>
    <e v="#N/A"/>
    <e v="#N/A"/>
    <s v="FIXED"/>
    <x v="0"/>
    <m/>
    <m/>
    <m/>
    <m/>
    <x v="0"/>
  </r>
  <r>
    <x v="0"/>
    <s v="595f6cc4-6881-422b-a74b-68f98bd218ef"/>
    <x v="0"/>
    <e v="#N/A"/>
    <e v="#N/A"/>
    <e v="#N/A"/>
    <s v="FIXED"/>
    <x v="0"/>
    <m/>
    <m/>
    <m/>
    <m/>
    <x v="0"/>
  </r>
  <r>
    <x v="2"/>
    <s v="59601c80-5d08-492d-83a6-62b6e35bb690"/>
    <x v="2"/>
    <e v="#N/A"/>
    <e v="#N/A"/>
    <e v="#N/A"/>
    <s v="ACTIVE"/>
    <x v="0"/>
    <m/>
    <m/>
    <m/>
    <m/>
    <x v="0"/>
  </r>
  <r>
    <x v="0"/>
    <s v="59608a03-698f-4a29-9803-5c3de62ae7b8"/>
    <x v="0"/>
    <e v="#N/A"/>
    <e v="#N/A"/>
    <e v="#N/A"/>
    <s v="FIXED"/>
    <x v="0"/>
    <m/>
    <m/>
    <m/>
    <m/>
    <x v="0"/>
  </r>
  <r>
    <x v="0"/>
    <s v="59619a4d-f6e6-4b46-a212-0f90d4441850"/>
    <x v="0"/>
    <e v="#N/A"/>
    <e v="#N/A"/>
    <e v="#N/A"/>
    <s v="FIXED"/>
    <x v="0"/>
    <m/>
    <m/>
    <m/>
    <m/>
    <x v="0"/>
  </r>
  <r>
    <x v="0"/>
    <s v="59629daa-379e-442f-bd63-9252a65cbb11"/>
    <x v="0"/>
    <e v="#N/A"/>
    <e v="#N/A"/>
    <e v="#N/A"/>
    <s v="FIXED"/>
    <x v="0"/>
    <m/>
    <m/>
    <m/>
    <m/>
    <x v="0"/>
  </r>
  <r>
    <x v="1"/>
    <s v="5963529c-64db-464c-bc09-eb24d5c55caa"/>
    <x v="0"/>
    <e v="#N/A"/>
    <e v="#N/A"/>
    <e v="#N/A"/>
    <s v="FIXED"/>
    <x v="0"/>
    <m/>
    <m/>
    <m/>
    <m/>
    <x v="0"/>
  </r>
  <r>
    <x v="0"/>
    <s v="59638a99-f098-4a84-8400-a9b5ba0b1a28"/>
    <x v="1"/>
    <e v="#N/A"/>
    <e v="#N/A"/>
    <e v="#N/A"/>
    <s v="RESURFACED"/>
    <x v="0"/>
    <m/>
    <m/>
    <m/>
    <m/>
    <x v="0"/>
  </r>
  <r>
    <x v="0"/>
    <s v="59642498-7495-499f-aa82-1c11d727733d"/>
    <x v="0"/>
    <e v="#N/A"/>
    <e v="#N/A"/>
    <e v="#N/A"/>
    <s v="FIXED"/>
    <x v="0"/>
    <m/>
    <m/>
    <m/>
    <m/>
    <x v="0"/>
  </r>
  <r>
    <x v="0"/>
    <s v="5964f8b1-0e4b-40bc-bb9b-777c7be02b03"/>
    <x v="0"/>
    <e v="#N/A"/>
    <e v="#N/A"/>
    <e v="#N/A"/>
    <s v="FIXED"/>
    <x v="0"/>
    <m/>
    <m/>
    <m/>
    <m/>
    <x v="0"/>
  </r>
  <r>
    <x v="0"/>
    <s v="59651c01-c3ff-4e13-925d-9159bed4dd06"/>
    <x v="0"/>
    <e v="#N/A"/>
    <e v="#N/A"/>
    <e v="#N/A"/>
    <s v="FIXED"/>
    <x v="0"/>
    <m/>
    <m/>
    <m/>
    <m/>
    <x v="0"/>
  </r>
  <r>
    <x v="0"/>
    <s v="59667572-f2ac-4aee-8472-2ce7eabdafbe"/>
    <x v="0"/>
    <e v="#N/A"/>
    <e v="#N/A"/>
    <e v="#N/A"/>
    <s v="FIXED"/>
    <x v="0"/>
    <m/>
    <m/>
    <m/>
    <m/>
    <x v="0"/>
  </r>
  <r>
    <x v="0"/>
    <s v="5968e1ba-f6ec-40f9-8eb5-ac000d2ba90f"/>
    <x v="0"/>
    <e v="#N/A"/>
    <e v="#N/A"/>
    <e v="#N/A"/>
    <s v="FIXED"/>
    <x v="0"/>
    <m/>
    <m/>
    <m/>
    <m/>
    <x v="0"/>
  </r>
  <r>
    <x v="0"/>
    <s v="596958d1-8f82-4f8f-83cf-ca10fe58b7d1"/>
    <x v="0"/>
    <e v="#N/A"/>
    <e v="#N/A"/>
    <e v="#N/A"/>
    <s v="FIXED"/>
    <x v="0"/>
    <m/>
    <m/>
    <m/>
    <m/>
    <x v="0"/>
  </r>
  <r>
    <x v="1"/>
    <s v="596b514a-a55b-4146-bf73-f7c8d4baeee2"/>
    <x v="2"/>
    <s v="bpn-atmsep-01"/>
    <s v="596b514a-a55b-4146-bf73-f7c8d4baeee2"/>
    <s v="Medium"/>
    <s v="ACTIVE"/>
    <x v="0"/>
    <m/>
    <m/>
    <m/>
    <m/>
    <x v="0"/>
  </r>
  <r>
    <x v="0"/>
    <s v="596b6b40-c2f6-45f4-96bd-184b2fc70369"/>
    <x v="0"/>
    <e v="#N/A"/>
    <e v="#N/A"/>
    <e v="#N/A"/>
    <s v="FIXED"/>
    <x v="0"/>
    <m/>
    <m/>
    <m/>
    <m/>
    <x v="0"/>
  </r>
  <r>
    <x v="0"/>
    <s v="596be534-87d0-4e4a-b3ea-b2f556521248"/>
    <x v="0"/>
    <e v="#N/A"/>
    <e v="#N/A"/>
    <e v="#N/A"/>
    <s v="FIXED"/>
    <x v="0"/>
    <m/>
    <m/>
    <m/>
    <m/>
    <x v="0"/>
  </r>
  <r>
    <x v="5"/>
    <s v="596c2967-bbf9-4582-89fb-ba2ef939e7be"/>
    <x v="3"/>
    <e v="#N/A"/>
    <e v="#N/A"/>
    <e v="#N/A"/>
    <s v="NEW"/>
    <x v="0"/>
    <m/>
    <m/>
    <m/>
    <m/>
    <x v="0"/>
  </r>
  <r>
    <x v="0"/>
    <s v="596c3b2e-3121-4b3a-9d08-d65bafeca272"/>
    <x v="0"/>
    <e v="#N/A"/>
    <e v="#N/A"/>
    <e v="#N/A"/>
    <s v="FIXED"/>
    <x v="0"/>
    <m/>
    <m/>
    <m/>
    <m/>
    <x v="0"/>
  </r>
  <r>
    <x v="11"/>
    <s v="596c40a0-276a-42a6-834d-7cca0dcfd750"/>
    <x v="0"/>
    <e v="#N/A"/>
    <e v="#N/A"/>
    <e v="#N/A"/>
    <s v="FIXED"/>
    <x v="0"/>
    <m/>
    <m/>
    <m/>
    <m/>
    <x v="0"/>
  </r>
  <r>
    <x v="0"/>
    <s v="596cd25e-c988-42c2-bd5d-1aeb7fbb8eb2"/>
    <x v="0"/>
    <e v="#N/A"/>
    <e v="#N/A"/>
    <e v="#N/A"/>
    <s v="FIXED"/>
    <x v="0"/>
    <m/>
    <m/>
    <m/>
    <m/>
    <x v="0"/>
  </r>
  <r>
    <x v="2"/>
    <s v="596cec5b-3151-4782-b289-28fa1611bb44"/>
    <x v="0"/>
    <e v="#N/A"/>
    <e v="#N/A"/>
    <e v="#N/A"/>
    <s v="FIXED"/>
    <x v="0"/>
    <m/>
    <m/>
    <m/>
    <m/>
    <x v="0"/>
  </r>
  <r>
    <x v="2"/>
    <s v="596d72c4-838c-4c71-9763-55eeb9b4b1cb"/>
    <x v="0"/>
    <e v="#N/A"/>
    <e v="#N/A"/>
    <e v="#N/A"/>
    <s v="FIXED"/>
    <x v="0"/>
    <m/>
    <m/>
    <m/>
    <m/>
    <x v="0"/>
  </r>
  <r>
    <x v="1"/>
    <s v="596ddc45-98cf-4ffe-849f-efa0960a98fc"/>
    <x v="0"/>
    <e v="#N/A"/>
    <e v="#N/A"/>
    <e v="#N/A"/>
    <s v="FIXED"/>
    <x v="0"/>
    <m/>
    <m/>
    <m/>
    <m/>
    <x v="0"/>
  </r>
  <r>
    <x v="0"/>
    <s v="596dfd7a-c64f-499a-b0da-0cf7dd19fee5"/>
    <x v="0"/>
    <e v="#N/A"/>
    <e v="#N/A"/>
    <e v="#N/A"/>
    <s v="FIXED"/>
    <x v="0"/>
    <m/>
    <m/>
    <m/>
    <m/>
    <x v="0"/>
  </r>
  <r>
    <x v="1"/>
    <s v="596e0de1-6721-464d-883c-49a2bf194be7"/>
    <x v="1"/>
    <s v="bpn-0051bp-01"/>
    <s v="596e0de1-6721-464d-883c-49a2bf194be7"/>
    <s v="Medium"/>
    <s v="RESURFACED"/>
    <x v="0"/>
    <m/>
    <m/>
    <m/>
    <m/>
    <x v="0"/>
  </r>
  <r>
    <x v="0"/>
    <s v="596f1eaa-6820-4b27-9479-9965e36ba7d4"/>
    <x v="0"/>
    <e v="#N/A"/>
    <e v="#N/A"/>
    <e v="#N/A"/>
    <s v="FIXED"/>
    <x v="0"/>
    <m/>
    <m/>
    <m/>
    <m/>
    <x v="0"/>
  </r>
  <r>
    <x v="0"/>
    <s v="596f36ec-d364-4f08-8fa0-f449d20922a8"/>
    <x v="2"/>
    <s v="miambko3cwv733l.bpna.popularinc.net"/>
    <s v="596f36ec-d364-4f08-8fa0-f449d20922a8"/>
    <s v="High"/>
    <s v="ACTIVE"/>
    <x v="0"/>
    <m/>
    <m/>
    <m/>
    <m/>
    <x v="0"/>
  </r>
  <r>
    <x v="0"/>
    <s v="596ffb7e-0b0f-4309-b91c-12978c6fe56c"/>
    <x v="0"/>
    <e v="#N/A"/>
    <e v="#N/A"/>
    <e v="#N/A"/>
    <s v="FIXED"/>
    <x v="0"/>
    <m/>
    <m/>
    <m/>
    <m/>
    <x v="0"/>
  </r>
  <r>
    <x v="0"/>
    <s v="597084a6-43cc-4f68-8b40-c08006383c83"/>
    <x v="0"/>
    <e v="#N/A"/>
    <e v="#N/A"/>
    <e v="#N/A"/>
    <s v="FIXED"/>
    <x v="0"/>
    <m/>
    <m/>
    <m/>
    <m/>
    <x v="0"/>
  </r>
  <r>
    <x v="6"/>
    <s v="59717537-ca4f-4182-892f-c55358b238f7"/>
    <x v="0"/>
    <s v="bpn-rosepvas-01"/>
    <s v="59717537-ca4f-4182-892f-c55358b238f7"/>
    <s v="Medium"/>
    <s v="FIXED"/>
    <x v="0"/>
    <m/>
    <m/>
    <m/>
    <m/>
    <x v="0"/>
  </r>
  <r>
    <x v="0"/>
    <s v="5971cd04-9833-4443-b635-08e7cd906765"/>
    <x v="0"/>
    <e v="#N/A"/>
    <e v="#N/A"/>
    <e v="#N/A"/>
    <s v="FIXED"/>
    <x v="0"/>
    <m/>
    <m/>
    <m/>
    <m/>
    <x v="0"/>
  </r>
  <r>
    <x v="0"/>
    <s v="5972c149-218d-4f4e-8f29-45c1f5b5fa68"/>
    <x v="0"/>
    <e v="#N/A"/>
    <e v="#N/A"/>
    <e v="#N/A"/>
    <s v="FIXED"/>
    <x v="0"/>
    <m/>
    <m/>
    <m/>
    <m/>
    <x v="0"/>
  </r>
  <r>
    <x v="0"/>
    <s v="5973339c-604c-437c-ae02-8d5b8296fd23"/>
    <x v="2"/>
    <s v="0258brnflmsq73l.bpna.popularinc.net"/>
    <s v="5973339c-604c-437c-ae02-8d5b8296fd23"/>
    <s v="High"/>
    <s v="ACTIVE"/>
    <x v="0"/>
    <m/>
    <m/>
    <m/>
    <m/>
    <x v="0"/>
  </r>
  <r>
    <x v="5"/>
    <s v="5973c1aa-0178-4950-a834-5ab1cbda0c26"/>
    <x v="0"/>
    <e v="#N/A"/>
    <e v="#N/A"/>
    <e v="#N/A"/>
    <s v="FIXED"/>
    <x v="0"/>
    <m/>
    <m/>
    <m/>
    <m/>
    <x v="0"/>
  </r>
  <r>
    <x v="7"/>
    <s v="59744376-fdbf-4266-ab1e-c7471982760d"/>
    <x v="2"/>
    <s v="bpn-bdwypr-01"/>
    <s v="59744376-fdbf-4266-ab1e-c7471982760d"/>
    <s v="Medium"/>
    <s v="ACTIVE"/>
    <x v="0"/>
    <m/>
    <m/>
    <m/>
    <m/>
    <x v="0"/>
  </r>
  <r>
    <x v="0"/>
    <s v="5974c105-135a-435e-bf94-af22757a73dd"/>
    <x v="1"/>
    <s v="miambrnb6nz633l.bpna.popularinc.net"/>
    <s v="5974c105-135a-435e-bf94-af22757a73dd"/>
    <s v="Medium"/>
    <s v="RESURFACED"/>
    <x v="0"/>
    <m/>
    <m/>
    <m/>
    <m/>
    <x v="0"/>
  </r>
  <r>
    <x v="9"/>
    <s v="5975b483-c7cd-42ca-9798-91ef3de11b02"/>
    <x v="0"/>
    <s v="bpn-roseitts04x.bpna.popularinc.net"/>
    <s v="5975b483-c7cd-42ca-9798-91ef3de11b02"/>
    <s v="Medium"/>
    <s v="FIXED"/>
    <x v="0"/>
    <m/>
    <m/>
    <m/>
    <m/>
    <x v="0"/>
  </r>
  <r>
    <x v="0"/>
    <s v="5975ddcb-29df-4626-9cad-1fadefed9c24"/>
    <x v="0"/>
    <e v="#N/A"/>
    <e v="#N/A"/>
    <e v="#N/A"/>
    <s v="FIXED"/>
    <x v="0"/>
    <m/>
    <m/>
    <m/>
    <m/>
    <x v="0"/>
  </r>
  <r>
    <x v="0"/>
    <s v="5975f3ca-26a6-4fcf-9866-8536ddddf6f2"/>
    <x v="0"/>
    <e v="#N/A"/>
    <e v="#N/A"/>
    <e v="#N/A"/>
    <s v="FIXED"/>
    <x v="0"/>
    <m/>
    <m/>
    <m/>
    <m/>
    <x v="0"/>
  </r>
  <r>
    <x v="0"/>
    <s v="5977b665-a3f3-41b2-9bee-86aed0685389"/>
    <x v="0"/>
    <e v="#N/A"/>
    <e v="#N/A"/>
    <e v="#N/A"/>
    <s v="FIXED"/>
    <x v="0"/>
    <m/>
    <m/>
    <m/>
    <m/>
    <x v="0"/>
  </r>
  <r>
    <x v="4"/>
    <s v="5977b6f5-36d7-4a95-887c-2b08f329404f"/>
    <x v="0"/>
    <e v="#N/A"/>
    <e v="#N/A"/>
    <e v="#N/A"/>
    <s v="FIXED"/>
    <x v="0"/>
    <m/>
    <m/>
    <m/>
    <m/>
    <x v="0"/>
  </r>
  <r>
    <x v="0"/>
    <s v="597873a8-7bff-4c29-83b5-695be1cf2dd2"/>
    <x v="0"/>
    <e v="#N/A"/>
    <e v="#N/A"/>
    <e v="#N/A"/>
    <s v="FIXED"/>
    <x v="0"/>
    <m/>
    <m/>
    <m/>
    <m/>
    <x v="0"/>
  </r>
  <r>
    <x v="0"/>
    <s v="5979a6eb-9c2f-44f5-a11c-9f50981f66d1"/>
    <x v="0"/>
    <e v="#N/A"/>
    <e v="#N/A"/>
    <e v="#N/A"/>
    <s v="FIXED"/>
    <x v="0"/>
    <m/>
    <m/>
    <m/>
    <m/>
    <x v="0"/>
  </r>
  <r>
    <x v="0"/>
    <s v="5979efae-7baa-40ae-9b6e-04ff0e1a3c0e"/>
    <x v="0"/>
    <e v="#N/A"/>
    <e v="#N/A"/>
    <e v="#N/A"/>
    <s v="FIXED"/>
    <x v="0"/>
    <m/>
    <m/>
    <m/>
    <m/>
    <x v="0"/>
  </r>
  <r>
    <x v="1"/>
    <s v="597c1f33-a3d2-4dd6-9046-a981314d594e"/>
    <x v="2"/>
    <s v="bpn-0007bp-01"/>
    <s v="597c1f33-a3d2-4dd6-9046-a981314d594e"/>
    <s v="Low"/>
    <s v="ACTIVE"/>
    <x v="0"/>
    <m/>
    <m/>
    <m/>
    <m/>
    <x v="0"/>
  </r>
  <r>
    <x v="0"/>
    <s v="597ca417-d9ef-4266-9231-3a4e91657e1a"/>
    <x v="0"/>
    <e v="#N/A"/>
    <e v="#N/A"/>
    <e v="#N/A"/>
    <s v="FIXED"/>
    <x v="0"/>
    <m/>
    <m/>
    <m/>
    <m/>
    <x v="0"/>
  </r>
  <r>
    <x v="7"/>
    <s v="597cb1a9-3025-499a-8c72-fc4d29a49819"/>
    <x v="0"/>
    <e v="#N/A"/>
    <e v="#N/A"/>
    <e v="#N/A"/>
    <s v="FIXED"/>
    <x v="0"/>
    <m/>
    <m/>
    <m/>
    <m/>
    <x v="0"/>
  </r>
  <r>
    <x v="0"/>
    <s v="597ee449-34e5-4620-9b09-f96edde74e06"/>
    <x v="0"/>
    <e v="#N/A"/>
    <e v="#N/A"/>
    <e v="#N/A"/>
    <s v="FIXED"/>
    <x v="0"/>
    <m/>
    <m/>
    <m/>
    <m/>
    <x v="0"/>
  </r>
  <r>
    <x v="5"/>
    <s v="597f7113-2dc3-43de-9379-b3c4e59a1fce"/>
    <x v="0"/>
    <e v="#N/A"/>
    <e v="#N/A"/>
    <e v="#N/A"/>
    <s v="FIXED"/>
    <x v="0"/>
    <m/>
    <m/>
    <m/>
    <m/>
    <x v="0"/>
  </r>
  <r>
    <x v="0"/>
    <s v="598005c0-1cb9-4d45-abdb-56fa0c22fb8e"/>
    <x v="0"/>
    <e v="#N/A"/>
    <e v="#N/A"/>
    <e v="#N/A"/>
    <s v="FIXED"/>
    <x v="0"/>
    <m/>
    <m/>
    <m/>
    <m/>
    <x v="0"/>
  </r>
  <r>
    <x v="6"/>
    <s v="5980e37c-afb2-424d-a446-da890a5a68a1"/>
    <x v="2"/>
    <e v="#N/A"/>
    <e v="#N/A"/>
    <e v="#N/A"/>
    <s v="ACTIVE"/>
    <x v="0"/>
    <m/>
    <m/>
    <m/>
    <m/>
    <x v="0"/>
  </r>
  <r>
    <x v="0"/>
    <s v="59812c9f-e8a4-406a-8341-550911c7f464"/>
    <x v="0"/>
    <e v="#N/A"/>
    <e v="#N/A"/>
    <e v="#N/A"/>
    <s v="FIXED"/>
    <x v="0"/>
    <m/>
    <m/>
    <m/>
    <m/>
    <x v="0"/>
  </r>
  <r>
    <x v="0"/>
    <s v="5981f1ab-44fd-43cd-be6d-f075922b12da"/>
    <x v="0"/>
    <e v="#N/A"/>
    <e v="#N/A"/>
    <e v="#N/A"/>
    <s v="FIXED"/>
    <x v="0"/>
    <m/>
    <m/>
    <m/>
    <m/>
    <x v="0"/>
  </r>
  <r>
    <x v="0"/>
    <s v="5982ec42-89b6-4d28-a16b-643f7ca16d5a"/>
    <x v="0"/>
    <e v="#N/A"/>
    <e v="#N/A"/>
    <e v="#N/A"/>
    <s v="FIXED"/>
    <x v="0"/>
    <m/>
    <m/>
    <m/>
    <m/>
    <x v="0"/>
  </r>
  <r>
    <x v="11"/>
    <s v="59838f4d-8431-4d7d-adca-90714e1aff06"/>
    <x v="0"/>
    <e v="#N/A"/>
    <e v="#N/A"/>
    <e v="#N/A"/>
    <s v="FIXED"/>
    <x v="0"/>
    <m/>
    <m/>
    <m/>
    <m/>
    <x v="0"/>
  </r>
  <r>
    <x v="0"/>
    <s v="5983b906-3855-4e9d-ab64-a0acbd0dedba"/>
    <x v="0"/>
    <e v="#N/A"/>
    <e v="#N/A"/>
    <e v="#N/A"/>
    <s v="FIXED"/>
    <x v="0"/>
    <m/>
    <m/>
    <m/>
    <m/>
    <x v="0"/>
  </r>
  <r>
    <x v="1"/>
    <s v="5983d83c-0b67-4839-8831-1e384fc943aa"/>
    <x v="0"/>
    <s v="bpn-rosedgnd-01"/>
    <s v="5983d83c-0b67-4839-8831-1e384fc943aa"/>
    <s v="Critical"/>
    <s v="FIXED"/>
    <x v="0"/>
    <m/>
    <m/>
    <m/>
    <m/>
    <x v="0"/>
  </r>
  <r>
    <x v="0"/>
    <s v="59845674-fe39-4c44-91e0-3392c3e9a540"/>
    <x v="0"/>
    <e v="#N/A"/>
    <e v="#N/A"/>
    <e v="#N/A"/>
    <s v="FIXED"/>
    <x v="0"/>
    <m/>
    <m/>
    <m/>
    <m/>
    <x v="0"/>
  </r>
  <r>
    <x v="0"/>
    <s v="5985ad22-810f-458b-a80e-5d4d14d2319b"/>
    <x v="0"/>
    <e v="#N/A"/>
    <e v="#N/A"/>
    <e v="#N/A"/>
    <s v="FIXED"/>
    <x v="0"/>
    <m/>
    <m/>
    <m/>
    <m/>
    <x v="0"/>
  </r>
  <r>
    <x v="0"/>
    <s v="5985d535-bbb4-4566-aec3-96958a8df9c4"/>
    <x v="0"/>
    <e v="#N/A"/>
    <e v="#N/A"/>
    <e v="#N/A"/>
    <s v="FIXED"/>
    <x v="0"/>
    <m/>
    <m/>
    <m/>
    <m/>
    <x v="0"/>
  </r>
  <r>
    <x v="0"/>
    <s v="59868a74-5f92-4fd7-84b5-290a83a54675"/>
    <x v="0"/>
    <e v="#N/A"/>
    <e v="#N/A"/>
    <e v="#N/A"/>
    <s v="FIXED"/>
    <x v="0"/>
    <m/>
    <m/>
    <m/>
    <m/>
    <x v="0"/>
  </r>
  <r>
    <x v="2"/>
    <s v="59884058-3343-407a-a626-a1d91078f062"/>
    <x v="0"/>
    <e v="#N/A"/>
    <e v="#N/A"/>
    <e v="#N/A"/>
    <s v="FIXED"/>
    <x v="0"/>
    <m/>
    <m/>
    <m/>
    <m/>
    <x v="0"/>
  </r>
  <r>
    <x v="0"/>
    <s v="5988c5a8-0701-4cdc-99fb-b73e4f7e2832"/>
    <x v="0"/>
    <e v="#N/A"/>
    <e v="#N/A"/>
    <e v="#N/A"/>
    <s v="FIXED"/>
    <x v="0"/>
    <m/>
    <m/>
    <m/>
    <m/>
    <x v="0"/>
  </r>
  <r>
    <x v="4"/>
    <s v="598a102b-aab1-42ca-8f88-1a0e41a9fe8f"/>
    <x v="0"/>
    <e v="#N/A"/>
    <e v="#N/A"/>
    <e v="#N/A"/>
    <s v="FIXED"/>
    <x v="0"/>
    <m/>
    <m/>
    <m/>
    <m/>
    <x v="0"/>
  </r>
  <r>
    <x v="13"/>
    <s v="598a5ac8-913f-476c-b177-43860e4d242a"/>
    <x v="2"/>
    <s v="bpn-roseterr-01"/>
    <s v="598a5ac8-913f-476c-b177-43860e4d242a"/>
    <s v="Medium"/>
    <s v="ACTIVE"/>
    <x v="0"/>
    <m/>
    <m/>
    <m/>
    <m/>
    <x v="0"/>
  </r>
  <r>
    <x v="11"/>
    <s v="598d0528-0673-4319-88ed-339b0d31e2e8"/>
    <x v="0"/>
    <e v="#N/A"/>
    <e v="#N/A"/>
    <e v="#N/A"/>
    <s v="FIXED"/>
    <x v="0"/>
    <m/>
    <m/>
    <m/>
    <m/>
    <x v="0"/>
  </r>
  <r>
    <x v="2"/>
    <s v="598e0462-eaff-48b0-a714-8b607ee7de1a"/>
    <x v="0"/>
    <e v="#N/A"/>
    <e v="#N/A"/>
    <e v="#N/A"/>
    <s v="FIXED"/>
    <x v="0"/>
    <m/>
    <m/>
    <m/>
    <m/>
    <x v="0"/>
  </r>
  <r>
    <x v="0"/>
    <s v="598e0e79-ec93-479b-9519-7e1e7fbf844e"/>
    <x v="0"/>
    <e v="#N/A"/>
    <e v="#N/A"/>
    <e v="#N/A"/>
    <s v="FIXED"/>
    <x v="0"/>
    <m/>
    <m/>
    <m/>
    <m/>
    <x v="0"/>
  </r>
  <r>
    <x v="0"/>
    <s v="598ecd8a-dc47-4f2e-88fa-fd37dfc50c51"/>
    <x v="0"/>
    <e v="#N/A"/>
    <e v="#N/A"/>
    <e v="#N/A"/>
    <s v="FIXED"/>
    <x v="0"/>
    <m/>
    <m/>
    <m/>
    <m/>
    <x v="0"/>
  </r>
  <r>
    <x v="0"/>
    <s v="598f5a34-d68a-41ee-83bc-ad02f414daf1"/>
    <x v="0"/>
    <e v="#N/A"/>
    <e v="#N/A"/>
    <e v="#N/A"/>
    <s v="FIXED"/>
    <x v="0"/>
    <m/>
    <m/>
    <m/>
    <m/>
    <x v="0"/>
  </r>
  <r>
    <x v="8"/>
    <s v="598f89be-39ce-4fe0-8e28-5f9a9f06c613"/>
    <x v="0"/>
    <e v="#N/A"/>
    <e v="#N/A"/>
    <e v="#N/A"/>
    <s v="FIXED"/>
    <x v="0"/>
    <m/>
    <m/>
    <m/>
    <m/>
    <x v="0"/>
  </r>
  <r>
    <x v="0"/>
    <s v="5991bff0-1b74-44cb-b36a-95591a607c66"/>
    <x v="0"/>
    <e v="#N/A"/>
    <e v="#N/A"/>
    <e v="#N/A"/>
    <s v="FIXED"/>
    <x v="0"/>
    <m/>
    <m/>
    <m/>
    <m/>
    <x v="0"/>
  </r>
  <r>
    <x v="0"/>
    <s v="59925dd5-d2cd-4978-b757-6e286b02f818"/>
    <x v="0"/>
    <e v="#N/A"/>
    <e v="#N/A"/>
    <e v="#N/A"/>
    <s v="FIXED"/>
    <x v="0"/>
    <m/>
    <m/>
    <m/>
    <m/>
    <x v="0"/>
  </r>
  <r>
    <x v="0"/>
    <s v="5992ccc1-b364-4f59-bd87-1bece47eec01"/>
    <x v="0"/>
    <e v="#N/A"/>
    <e v="#N/A"/>
    <e v="#N/A"/>
    <s v="FIXED"/>
    <x v="0"/>
    <m/>
    <m/>
    <m/>
    <m/>
    <x v="0"/>
  </r>
  <r>
    <x v="1"/>
    <s v="59930184-75a6-4987-93a4-2ec0e9603a27"/>
    <x v="0"/>
    <e v="#N/A"/>
    <e v="#N/A"/>
    <e v="#N/A"/>
    <s v="FIXED"/>
    <x v="0"/>
    <m/>
    <m/>
    <m/>
    <m/>
    <x v="0"/>
  </r>
  <r>
    <x v="10"/>
    <s v="59932965-d17b-4176-9b85-c17c08fe3d90"/>
    <x v="1"/>
    <s v="bpn-cmtyacdb-01"/>
    <s v="59932965-d17b-4176-9b85-c17c08fe3d90"/>
    <s v="Medium"/>
    <s v="RESURFACED"/>
    <x v="0"/>
    <m/>
    <m/>
    <m/>
    <m/>
    <x v="0"/>
  </r>
  <r>
    <x v="0"/>
    <s v="599367bd-9369-453e-b79a-a71e5f1b9e70"/>
    <x v="0"/>
    <e v="#N/A"/>
    <e v="#N/A"/>
    <e v="#N/A"/>
    <s v="FIXED"/>
    <x v="0"/>
    <m/>
    <m/>
    <m/>
    <m/>
    <x v="0"/>
  </r>
  <r>
    <x v="0"/>
    <s v="5993778c-8e05-404c-bc37-8e22c68f22ea"/>
    <x v="0"/>
    <e v="#N/A"/>
    <e v="#N/A"/>
    <e v="#N/A"/>
    <s v="FIXED"/>
    <x v="0"/>
    <m/>
    <m/>
    <m/>
    <m/>
    <x v="0"/>
  </r>
  <r>
    <x v="0"/>
    <s v="5993f7d4-f317-4f8a-bb41-244205bf600e"/>
    <x v="0"/>
    <e v="#N/A"/>
    <e v="#N/A"/>
    <e v="#N/A"/>
    <s v="FIXED"/>
    <x v="0"/>
    <m/>
    <m/>
    <m/>
    <m/>
    <x v="0"/>
  </r>
  <r>
    <x v="1"/>
    <s v="5995a035-dd3c-46d0-830b-b728d6ba521d"/>
    <x v="2"/>
    <s v="bpn-0065bp-01"/>
    <s v="5995a035-dd3c-46d0-830b-b728d6ba521d"/>
    <s v="High"/>
    <s v="ACTIVE"/>
    <x v="0"/>
    <m/>
    <m/>
    <m/>
    <m/>
    <x v="0"/>
  </r>
  <r>
    <x v="0"/>
    <s v="59964f0f-aee4-43bd-885f-028bfde69bb0"/>
    <x v="0"/>
    <e v="#N/A"/>
    <e v="#N/A"/>
    <e v="#N/A"/>
    <s v="FIXED"/>
    <x v="0"/>
    <m/>
    <m/>
    <m/>
    <m/>
    <x v="0"/>
  </r>
  <r>
    <x v="0"/>
    <s v="5996a645-486c-40d0-acf8-95a252d66d16"/>
    <x v="0"/>
    <e v="#N/A"/>
    <e v="#N/A"/>
    <e v="#N/A"/>
    <s v="FIXED"/>
    <x v="0"/>
    <m/>
    <m/>
    <m/>
    <m/>
    <x v="0"/>
  </r>
  <r>
    <x v="0"/>
    <s v="5996ed3e-2ee7-4a4b-ae8f-989e366456d0"/>
    <x v="0"/>
    <e v="#N/A"/>
    <e v="#N/A"/>
    <e v="#N/A"/>
    <s v="FIXED"/>
    <x v="0"/>
    <m/>
    <m/>
    <m/>
    <m/>
    <x v="0"/>
  </r>
  <r>
    <x v="2"/>
    <s v="599708bb-0b75-49a6-9d4c-08023cb61f89"/>
    <x v="0"/>
    <e v="#N/A"/>
    <e v="#N/A"/>
    <e v="#N/A"/>
    <s v="FIXED"/>
    <x v="0"/>
    <m/>
    <m/>
    <m/>
    <m/>
    <x v="0"/>
  </r>
  <r>
    <x v="0"/>
    <s v="599741e6-24ad-43f1-9c62-3e737e43408e"/>
    <x v="0"/>
    <e v="#N/A"/>
    <e v="#N/A"/>
    <e v="#N/A"/>
    <s v="FIXED"/>
    <x v="0"/>
    <m/>
    <m/>
    <m/>
    <m/>
    <x v="0"/>
  </r>
  <r>
    <x v="0"/>
    <s v="599774fd-e65d-4321-918b-51aec3fcfe30"/>
    <x v="0"/>
    <e v="#N/A"/>
    <e v="#N/A"/>
    <e v="#N/A"/>
    <s v="FIXED"/>
    <x v="0"/>
    <m/>
    <m/>
    <m/>
    <m/>
    <x v="0"/>
  </r>
  <r>
    <x v="0"/>
    <s v="599812ef-a5f7-477f-8836-1c77dfdcddd9"/>
    <x v="0"/>
    <e v="#N/A"/>
    <e v="#N/A"/>
    <e v="#N/A"/>
    <s v="FIXED"/>
    <x v="0"/>
    <m/>
    <m/>
    <m/>
    <m/>
    <x v="0"/>
  </r>
  <r>
    <x v="7"/>
    <s v="5999752d-9aea-424c-a230-d2886314d814"/>
    <x v="0"/>
    <e v="#N/A"/>
    <e v="#N/A"/>
    <e v="#N/A"/>
    <s v="FIXED"/>
    <x v="0"/>
    <m/>
    <m/>
    <m/>
    <m/>
    <x v="0"/>
  </r>
  <r>
    <x v="0"/>
    <s v="59999f57-5add-4b4f-8bd3-09e03793128c"/>
    <x v="0"/>
    <e v="#N/A"/>
    <e v="#N/A"/>
    <e v="#N/A"/>
    <s v="FIXED"/>
    <x v="0"/>
    <m/>
    <m/>
    <m/>
    <m/>
    <x v="0"/>
  </r>
  <r>
    <x v="0"/>
    <s v="5999a4f2-9a43-4d88-94b8-52b2ec51348e"/>
    <x v="0"/>
    <e v="#N/A"/>
    <e v="#N/A"/>
    <e v="#N/A"/>
    <s v="FIXED"/>
    <x v="0"/>
    <m/>
    <m/>
    <m/>
    <m/>
    <x v="0"/>
  </r>
  <r>
    <x v="0"/>
    <s v="599b39cc-6fc9-4365-a7a5-ac6c98083fac"/>
    <x v="0"/>
    <e v="#N/A"/>
    <e v="#N/A"/>
    <e v="#N/A"/>
    <s v="FIXED"/>
    <x v="0"/>
    <m/>
    <m/>
    <m/>
    <m/>
    <x v="0"/>
  </r>
  <r>
    <x v="0"/>
    <s v="599b49e2-8f95-4d81-9199-98ec65741534"/>
    <x v="0"/>
    <e v="#N/A"/>
    <e v="#N/A"/>
    <e v="#N/A"/>
    <s v="FIXED"/>
    <x v="0"/>
    <m/>
    <m/>
    <m/>
    <m/>
    <x v="0"/>
  </r>
  <r>
    <x v="7"/>
    <s v="599ba6d0-4024-4ad1-8bae-72e08e57af6d"/>
    <x v="0"/>
    <e v="#N/A"/>
    <e v="#N/A"/>
    <e v="#N/A"/>
    <s v="FIXED"/>
    <x v="0"/>
    <m/>
    <m/>
    <m/>
    <m/>
    <x v="0"/>
  </r>
  <r>
    <x v="2"/>
    <s v="599d3fce-44e7-4203-a414-669aa8c80abe"/>
    <x v="0"/>
    <e v="#N/A"/>
    <e v="#N/A"/>
    <e v="#N/A"/>
    <s v="FIXED"/>
    <x v="0"/>
    <m/>
    <m/>
    <m/>
    <m/>
    <x v="0"/>
  </r>
  <r>
    <x v="0"/>
    <s v="599e4f92-9bd3-4d40-a0e2-c6984d860657"/>
    <x v="0"/>
    <e v="#N/A"/>
    <e v="#N/A"/>
    <e v="#N/A"/>
    <s v="FIXED"/>
    <x v="0"/>
    <m/>
    <m/>
    <m/>
    <m/>
    <x v="0"/>
  </r>
  <r>
    <x v="0"/>
    <s v="59a002c0-ba91-42fb-977a-6bd37c24f944"/>
    <x v="0"/>
    <e v="#N/A"/>
    <e v="#N/A"/>
    <e v="#N/A"/>
    <s v="FIXED"/>
    <x v="0"/>
    <m/>
    <m/>
    <m/>
    <m/>
    <x v="0"/>
  </r>
  <r>
    <x v="0"/>
    <s v="59a006a5-61d7-4e51-856d-10692c58a27f"/>
    <x v="0"/>
    <e v="#N/A"/>
    <e v="#N/A"/>
    <e v="#N/A"/>
    <s v="FIXED"/>
    <x v="0"/>
    <m/>
    <m/>
    <m/>
    <m/>
    <x v="0"/>
  </r>
  <r>
    <x v="0"/>
    <s v="59a03f85-495b-4460-8365-72217acf77e9"/>
    <x v="0"/>
    <e v="#N/A"/>
    <e v="#N/A"/>
    <e v="#N/A"/>
    <s v="FIXED"/>
    <x v="0"/>
    <m/>
    <m/>
    <m/>
    <m/>
    <x v="0"/>
  </r>
  <r>
    <x v="0"/>
    <s v="59a0e067-8026-42b8-9d31-512e03694247"/>
    <x v="0"/>
    <e v="#N/A"/>
    <e v="#N/A"/>
    <e v="#N/A"/>
    <s v="FIXED"/>
    <x v="0"/>
    <m/>
    <m/>
    <m/>
    <m/>
    <x v="0"/>
  </r>
  <r>
    <x v="0"/>
    <s v="59a119cd-483f-4988-8c52-4b114d8c1893"/>
    <x v="0"/>
    <e v="#N/A"/>
    <e v="#N/A"/>
    <e v="#N/A"/>
    <s v="FIXED"/>
    <x v="0"/>
    <m/>
    <m/>
    <m/>
    <m/>
    <x v="0"/>
  </r>
  <r>
    <x v="2"/>
    <s v="59a1959b-51f3-4fa5-b0c8-3cf07e39fea9"/>
    <x v="0"/>
    <e v="#N/A"/>
    <e v="#N/A"/>
    <e v="#N/A"/>
    <s v="FIXED"/>
    <x v="0"/>
    <m/>
    <m/>
    <m/>
    <m/>
    <x v="0"/>
  </r>
  <r>
    <x v="0"/>
    <s v="59a6739c-c0ce-44e1-8513-fb0f6524a05b"/>
    <x v="0"/>
    <e v="#N/A"/>
    <e v="#N/A"/>
    <e v="#N/A"/>
    <s v="FIXED"/>
    <x v="0"/>
    <m/>
    <m/>
    <m/>
    <m/>
    <x v="0"/>
  </r>
  <r>
    <x v="0"/>
    <s v="59a7436f-5e83-4e52-b03a-24025efb182c"/>
    <x v="0"/>
    <e v="#N/A"/>
    <e v="#N/A"/>
    <e v="#N/A"/>
    <s v="FIXED"/>
    <x v="0"/>
    <m/>
    <m/>
    <m/>
    <m/>
    <x v="0"/>
  </r>
  <r>
    <x v="0"/>
    <s v="59ab6c7c-fb84-44f5-b968-918d3a6e61d4"/>
    <x v="0"/>
    <e v="#N/A"/>
    <e v="#N/A"/>
    <e v="#N/A"/>
    <s v="FIXED"/>
    <x v="0"/>
    <m/>
    <m/>
    <m/>
    <m/>
    <x v="0"/>
  </r>
  <r>
    <x v="0"/>
    <s v="59ab9c9c-92ea-461f-92e0-aa919a2e7438"/>
    <x v="0"/>
    <e v="#N/A"/>
    <e v="#N/A"/>
    <e v="#N/A"/>
    <s v="FIXED"/>
    <x v="0"/>
    <m/>
    <m/>
    <m/>
    <m/>
    <x v="0"/>
  </r>
  <r>
    <x v="0"/>
    <s v="59abf25e-e2b7-4bcc-a489-43a56cc99bd0"/>
    <x v="0"/>
    <s v="miambko9znmkg3l"/>
    <s v="59abf25e-e2b7-4bcc-a489-43a56cc99bd0"/>
    <s v="High"/>
    <s v="FIXED"/>
    <x v="0"/>
    <m/>
    <m/>
    <m/>
    <m/>
    <x v="0"/>
  </r>
  <r>
    <x v="0"/>
    <s v="59ac0e9a-ce28-4f5e-a561-ce12dd2e7699"/>
    <x v="0"/>
    <e v="#N/A"/>
    <e v="#N/A"/>
    <e v="#N/A"/>
    <s v="FIXED"/>
    <x v="0"/>
    <m/>
    <m/>
    <m/>
    <m/>
    <x v="0"/>
  </r>
  <r>
    <x v="0"/>
    <s v="59ad9589-da4d-45b9-95d2-a891a05292ba"/>
    <x v="0"/>
    <e v="#N/A"/>
    <e v="#N/A"/>
    <e v="#N/A"/>
    <s v="FIXED"/>
    <x v="0"/>
    <m/>
    <m/>
    <m/>
    <m/>
    <x v="0"/>
  </r>
  <r>
    <x v="0"/>
    <s v="59b0fea9-16b7-41d1-a51b-4bd4c38248b0"/>
    <x v="0"/>
    <e v="#N/A"/>
    <e v="#N/A"/>
    <e v="#N/A"/>
    <s v="FIXED"/>
    <x v="0"/>
    <m/>
    <m/>
    <m/>
    <m/>
    <x v="0"/>
  </r>
  <r>
    <x v="0"/>
    <s v="59b10d4b-790f-45a4-8b2f-c4eb8c9dcb6a"/>
    <x v="0"/>
    <e v="#N/A"/>
    <e v="#N/A"/>
    <e v="#N/A"/>
    <s v="FIXED"/>
    <x v="0"/>
    <m/>
    <m/>
    <m/>
    <m/>
    <x v="0"/>
  </r>
  <r>
    <x v="0"/>
    <s v="59b13359-9daa-4363-bc44-c99595d70b91"/>
    <x v="0"/>
    <e v="#N/A"/>
    <e v="#N/A"/>
    <e v="#N/A"/>
    <s v="FIXED"/>
    <x v="0"/>
    <m/>
    <m/>
    <m/>
    <m/>
    <x v="0"/>
  </r>
  <r>
    <x v="0"/>
    <s v="59b40e23-aa0c-465f-a2d2-539c37c22208"/>
    <x v="0"/>
    <e v="#N/A"/>
    <e v="#N/A"/>
    <e v="#N/A"/>
    <s v="FIXED"/>
    <x v="0"/>
    <m/>
    <m/>
    <m/>
    <m/>
    <x v="0"/>
  </r>
  <r>
    <x v="4"/>
    <s v="59b45b70-d190-41a6-a3fa-93839972a3af"/>
    <x v="0"/>
    <e v="#N/A"/>
    <e v="#N/A"/>
    <e v="#N/A"/>
    <s v="FIXED"/>
    <x v="0"/>
    <m/>
    <m/>
    <m/>
    <m/>
    <x v="0"/>
  </r>
  <r>
    <x v="0"/>
    <s v="59b472f1-dab0-4995-b6fd-994a92ddcb13"/>
    <x v="0"/>
    <e v="#N/A"/>
    <e v="#N/A"/>
    <e v="#N/A"/>
    <s v="FIXED"/>
    <x v="0"/>
    <m/>
    <m/>
    <m/>
    <m/>
    <x v="0"/>
  </r>
  <r>
    <x v="4"/>
    <s v="59b63bff-4428-4900-bd56-155584224cca"/>
    <x v="0"/>
    <e v="#N/A"/>
    <e v="#N/A"/>
    <e v="#N/A"/>
    <s v="FIXED"/>
    <x v="0"/>
    <m/>
    <m/>
    <m/>
    <m/>
    <x v="0"/>
  </r>
  <r>
    <x v="0"/>
    <s v="59b77eb0-8344-4283-ae69-eefd0161e585"/>
    <x v="0"/>
    <e v="#N/A"/>
    <e v="#N/A"/>
    <e v="#N/A"/>
    <s v="FIXED"/>
    <x v="0"/>
    <m/>
    <m/>
    <m/>
    <m/>
    <x v="0"/>
  </r>
  <r>
    <x v="0"/>
    <s v="59b7bfa1-c675-4bef-8962-9c71e1c8b2d5"/>
    <x v="0"/>
    <e v="#N/A"/>
    <e v="#N/A"/>
    <e v="#N/A"/>
    <s v="FIXED"/>
    <x v="0"/>
    <m/>
    <m/>
    <m/>
    <m/>
    <x v="0"/>
  </r>
  <r>
    <x v="1"/>
    <s v="59b8c9a1-2f7a-4aa9-8f87-da45109559ef"/>
    <x v="1"/>
    <s v="bpn-0092bp-01"/>
    <s v="59b8c9a1-2f7a-4aa9-8f87-da45109559ef"/>
    <s v="Medium"/>
    <s v="RESURFACED"/>
    <x v="0"/>
    <m/>
    <m/>
    <m/>
    <m/>
    <x v="0"/>
  </r>
  <r>
    <x v="4"/>
    <s v="59ba2a0a-7b08-400c-9593-e1719dc2faf8"/>
    <x v="0"/>
    <s v="miambkobb05zd3l.bpna.popularinc.net"/>
    <s v="59ba2a0a-7b08-400c-9593-e1719dc2faf8"/>
    <s v="High"/>
    <s v="FIXED"/>
    <x v="0"/>
    <m/>
    <m/>
    <m/>
    <m/>
    <x v="0"/>
  </r>
  <r>
    <x v="1"/>
    <s v="59bbe386-2054-4112-bc61-0de0dc06b891"/>
    <x v="2"/>
    <s v="bpn-0066bp-01"/>
    <s v="59bbe386-2054-4112-bc61-0de0dc06b891"/>
    <s v="Medium"/>
    <s v="ACTIVE"/>
    <x v="0"/>
    <m/>
    <m/>
    <m/>
    <m/>
    <x v="0"/>
  </r>
  <r>
    <x v="0"/>
    <s v="59bca21b-7328-4d49-9c6a-ff25dcbb9018"/>
    <x v="0"/>
    <e v="#N/A"/>
    <e v="#N/A"/>
    <e v="#N/A"/>
    <s v="FIXED"/>
    <x v="0"/>
    <m/>
    <m/>
    <m/>
    <m/>
    <x v="0"/>
  </r>
  <r>
    <x v="0"/>
    <s v="59bd454a-dac4-48d8-83ad-749231c45aee"/>
    <x v="0"/>
    <e v="#N/A"/>
    <e v="#N/A"/>
    <e v="#N/A"/>
    <s v="FIXED"/>
    <x v="0"/>
    <m/>
    <m/>
    <m/>
    <m/>
    <x v="0"/>
  </r>
  <r>
    <x v="7"/>
    <s v="59bdc32d-4096-414e-9b3e-61cb26475a6b"/>
    <x v="2"/>
    <s v="bpn-rosepmws-01"/>
    <s v="59bdc32d-4096-414e-9b3e-61cb26475a6b"/>
    <s v="Medium"/>
    <s v="ACTIVE"/>
    <x v="0"/>
    <m/>
    <m/>
    <m/>
    <m/>
    <x v="0"/>
  </r>
  <r>
    <x v="0"/>
    <s v="59be0163-e307-466c-8ade-32d1b3bfd721"/>
    <x v="0"/>
    <e v="#N/A"/>
    <e v="#N/A"/>
    <e v="#N/A"/>
    <s v="FIXED"/>
    <x v="0"/>
    <m/>
    <m/>
    <m/>
    <m/>
    <x v="0"/>
  </r>
  <r>
    <x v="1"/>
    <s v="59be92d1-0b57-4e65-ab67-040980a4022d"/>
    <x v="0"/>
    <s v="bpn-rosefars-05"/>
    <s v="59be92d1-0b57-4e65-ab67-040980a4022d"/>
    <s v="Medium"/>
    <s v="FIXED"/>
    <x v="0"/>
    <m/>
    <m/>
    <m/>
    <m/>
    <x v="0"/>
  </r>
  <r>
    <x v="9"/>
    <s v="59be9573-ef33-4f81-a35b-4564bb668664"/>
    <x v="2"/>
    <s v="bpn-rosewrws-04"/>
    <s v="59be9573-ef33-4f81-a35b-4564bb668664"/>
    <s v="Medium"/>
    <s v="ACTIVE"/>
    <x v="0"/>
    <m/>
    <m/>
    <m/>
    <m/>
    <x v="0"/>
  </r>
  <r>
    <x v="9"/>
    <s v="59be9670-e396-4f59-b5b7-52168c71fb19"/>
    <x v="0"/>
    <e v="#N/A"/>
    <e v="#N/A"/>
    <e v="#N/A"/>
    <s v="FIXED"/>
    <x v="0"/>
    <m/>
    <m/>
    <m/>
    <m/>
    <x v="0"/>
  </r>
  <r>
    <x v="1"/>
    <s v="59be984e-3984-41cf-9afd-8ab59a31def2"/>
    <x v="2"/>
    <s v="bpn-roseevmx-01"/>
    <s v="59be984e-3984-41cf-9afd-8ab59a31def2"/>
    <s v="High"/>
    <s v="ACTIVE"/>
    <x v="0"/>
    <m/>
    <m/>
    <m/>
    <m/>
    <x v="0"/>
  </r>
  <r>
    <x v="1"/>
    <s v="59bf5511-33dc-4f1c-9178-6c4b8f06a4c3"/>
    <x v="0"/>
    <e v="#N/A"/>
    <e v="#N/A"/>
    <e v="#N/A"/>
    <s v="FIXED"/>
    <x v="0"/>
    <m/>
    <m/>
    <m/>
    <m/>
    <x v="0"/>
  </r>
  <r>
    <x v="0"/>
    <s v="59c075c7-b80d-4b44-b809-f114d3864435"/>
    <x v="0"/>
    <e v="#N/A"/>
    <e v="#N/A"/>
    <e v="#N/A"/>
    <s v="FIXED"/>
    <x v="0"/>
    <m/>
    <m/>
    <m/>
    <m/>
    <x v="0"/>
  </r>
  <r>
    <x v="4"/>
    <s v="59c14a78-4a0d-4aba-87f0-dd638fc88c09"/>
    <x v="0"/>
    <e v="#N/A"/>
    <e v="#N/A"/>
    <e v="#N/A"/>
    <s v="FIXED"/>
    <x v="0"/>
    <m/>
    <m/>
    <m/>
    <m/>
    <x v="0"/>
  </r>
  <r>
    <x v="0"/>
    <s v="59c2071f-d97e-464a-81a0-8280b1856363"/>
    <x v="0"/>
    <e v="#N/A"/>
    <e v="#N/A"/>
    <e v="#N/A"/>
    <s v="FIXED"/>
    <x v="0"/>
    <m/>
    <m/>
    <m/>
    <m/>
    <x v="0"/>
  </r>
  <r>
    <x v="0"/>
    <s v="59c22934-a621-4c4e-96b0-87880d3e21fe"/>
    <x v="0"/>
    <e v="#N/A"/>
    <e v="#N/A"/>
    <e v="#N/A"/>
    <s v="FIXED"/>
    <x v="0"/>
    <m/>
    <m/>
    <m/>
    <m/>
    <x v="0"/>
  </r>
  <r>
    <x v="0"/>
    <s v="59c47e4d-f4ae-4a65-bccc-d237c0ad4ba0"/>
    <x v="0"/>
    <e v="#N/A"/>
    <e v="#N/A"/>
    <e v="#N/A"/>
    <s v="FIXED"/>
    <x v="0"/>
    <m/>
    <m/>
    <m/>
    <m/>
    <x v="0"/>
  </r>
  <r>
    <x v="0"/>
    <s v="59c4fe11-20e4-4bb2-a863-ad4515af4ef2"/>
    <x v="0"/>
    <e v="#N/A"/>
    <e v="#N/A"/>
    <e v="#N/A"/>
    <s v="FIXED"/>
    <x v="0"/>
    <m/>
    <m/>
    <m/>
    <m/>
    <x v="0"/>
  </r>
  <r>
    <x v="0"/>
    <s v="59c54d55-8407-4734-83e3-058b47e6ea95"/>
    <x v="0"/>
    <e v="#N/A"/>
    <e v="#N/A"/>
    <e v="#N/A"/>
    <s v="FIXED"/>
    <x v="0"/>
    <m/>
    <m/>
    <m/>
    <m/>
    <x v="0"/>
  </r>
  <r>
    <x v="0"/>
    <s v="59c5810f-ff35-4844-ae32-53db8f6b7826"/>
    <x v="0"/>
    <e v="#N/A"/>
    <e v="#N/A"/>
    <e v="#N/A"/>
    <s v="FIXED"/>
    <x v="0"/>
    <m/>
    <m/>
    <m/>
    <m/>
    <x v="0"/>
  </r>
  <r>
    <x v="2"/>
    <s v="59c5bd5a-3050-4592-b557-421edfa38977"/>
    <x v="2"/>
    <s v="bpn-cmtygvmp-01"/>
    <s v="59c5bd5a-3050-4592-b557-421edfa38977"/>
    <s v="Critical"/>
    <s v="ACTIVE"/>
    <x v="0"/>
    <m/>
    <m/>
    <m/>
    <m/>
    <x v="0"/>
  </r>
  <r>
    <x v="0"/>
    <s v="59c68864-dda0-46bf-a543-842719cca353"/>
    <x v="0"/>
    <e v="#N/A"/>
    <e v="#N/A"/>
    <e v="#N/A"/>
    <s v="FIXED"/>
    <x v="0"/>
    <m/>
    <m/>
    <m/>
    <m/>
    <x v="0"/>
  </r>
  <r>
    <x v="0"/>
    <s v="59c69344-7b59-468a-b4ed-9664a852bdea"/>
    <x v="0"/>
    <e v="#N/A"/>
    <e v="#N/A"/>
    <e v="#N/A"/>
    <s v="FIXED"/>
    <x v="0"/>
    <m/>
    <m/>
    <m/>
    <m/>
    <x v="0"/>
  </r>
  <r>
    <x v="19"/>
    <s v="59c6a309-8fc5-4c9a-9ee0-19cb98a15b3d"/>
    <x v="2"/>
    <s v="bpn-roseitts-01.bpna.popularinc.net"/>
    <s v="59c6a309-8fc5-4c9a-9ee0-19cb98a15b3d"/>
    <s v="Medium"/>
    <s v="ACTIVE"/>
    <x v="0"/>
    <m/>
    <m/>
    <m/>
    <m/>
    <x v="0"/>
  </r>
  <r>
    <x v="0"/>
    <s v="59c6b516-f1b2-41e2-8be9-e13a12ef30c6"/>
    <x v="0"/>
    <e v="#N/A"/>
    <e v="#N/A"/>
    <e v="#N/A"/>
    <s v="FIXED"/>
    <x v="0"/>
    <m/>
    <m/>
    <m/>
    <m/>
    <x v="0"/>
  </r>
  <r>
    <x v="0"/>
    <s v="59c74450-7781-4170-b9fa-4542d5164156"/>
    <x v="0"/>
    <e v="#N/A"/>
    <e v="#N/A"/>
    <e v="#N/A"/>
    <s v="FIXED"/>
    <x v="0"/>
    <m/>
    <m/>
    <m/>
    <m/>
    <x v="0"/>
  </r>
  <r>
    <x v="5"/>
    <s v="59c81a01-be91-4204-93c7-7c11f4a15300"/>
    <x v="1"/>
    <s v="bpn-rosedvbl-02"/>
    <s v="59c81a01-be91-4204-93c7-7c11f4a15300"/>
    <s v="Critical"/>
    <s v="RESURFACED"/>
    <x v="0"/>
    <m/>
    <m/>
    <m/>
    <m/>
    <x v="0"/>
  </r>
  <r>
    <x v="0"/>
    <s v="59c93a18-08ec-4a20-924d-cb21ec8adc60"/>
    <x v="0"/>
    <s v="0012brn3xplnd2d.bpna.popularinc.net"/>
    <s v="59c93a18-08ec-4a20-924d-cb21ec8adc60"/>
    <s v="Critical"/>
    <s v="FIXED"/>
    <x v="0"/>
    <m/>
    <m/>
    <m/>
    <m/>
    <x v="0"/>
  </r>
  <r>
    <x v="0"/>
    <s v="59c9e974-54f4-465e-8d38-69efa5381613"/>
    <x v="0"/>
    <e v="#N/A"/>
    <e v="#N/A"/>
    <e v="#N/A"/>
    <s v="FIXED"/>
    <x v="0"/>
    <m/>
    <m/>
    <m/>
    <m/>
    <x v="0"/>
  </r>
  <r>
    <x v="7"/>
    <s v="59ca2be3-7f8f-428d-bdef-ad6e7c2d63c8"/>
    <x v="2"/>
    <s v="bpn-rosedvts-01"/>
    <s v="59ca2be3-7f8f-428d-bdef-ad6e7c2d63c8"/>
    <s v="Medium"/>
    <s v="ACTIVE"/>
    <x v="0"/>
    <m/>
    <m/>
    <m/>
    <m/>
    <x v="0"/>
  </r>
  <r>
    <x v="9"/>
    <s v="59ca2e85-a2b6-4ff4-91d8-835b30a2dd4f"/>
    <x v="0"/>
    <e v="#N/A"/>
    <e v="#N/A"/>
    <e v="#N/A"/>
    <s v="FIXED"/>
    <x v="0"/>
    <m/>
    <m/>
    <m/>
    <m/>
    <x v="0"/>
  </r>
  <r>
    <x v="7"/>
    <s v="59ca5c2c-29ce-4f5c-9121-d4067ea81770"/>
    <x v="0"/>
    <e v="#N/A"/>
    <e v="#N/A"/>
    <e v="#N/A"/>
    <s v="FIXED"/>
    <x v="0"/>
    <m/>
    <m/>
    <m/>
    <m/>
    <x v="0"/>
  </r>
  <r>
    <x v="0"/>
    <s v="59cb0d7a-8869-4a6b-a934-8048bf4607c3"/>
    <x v="0"/>
    <e v="#N/A"/>
    <e v="#N/A"/>
    <e v="#N/A"/>
    <s v="FIXED"/>
    <x v="0"/>
    <m/>
    <m/>
    <m/>
    <m/>
    <x v="0"/>
  </r>
  <r>
    <x v="0"/>
    <s v="59cb4df0-280f-4d0f-a483-cf8c87867bf2"/>
    <x v="0"/>
    <e v="#N/A"/>
    <e v="#N/A"/>
    <e v="#N/A"/>
    <s v="FIXED"/>
    <x v="0"/>
    <m/>
    <m/>
    <m/>
    <m/>
    <x v="0"/>
  </r>
  <r>
    <x v="4"/>
    <s v="59cbbe41-96b4-4eb1-b4ec-cb7d423c4a9f"/>
    <x v="0"/>
    <e v="#N/A"/>
    <e v="#N/A"/>
    <e v="#N/A"/>
    <s v="FIXED"/>
    <x v="0"/>
    <m/>
    <m/>
    <m/>
    <m/>
    <x v="0"/>
  </r>
  <r>
    <x v="0"/>
    <s v="59cc321f-1e42-4cb5-b386-c3b4894e4ec8"/>
    <x v="2"/>
    <s v="bdwybkodnbyfh2l.bpna.popularinc.net"/>
    <s v="59cc321f-1e42-4cb5-b386-c3b4894e4ec8"/>
    <s v="High"/>
    <s v="ACTIVE"/>
    <x v="0"/>
    <m/>
    <m/>
    <m/>
    <m/>
    <x v="0"/>
  </r>
  <r>
    <x v="10"/>
    <s v="59cc4fe8-2c8d-4d88-b051-6760547879f3"/>
    <x v="2"/>
    <s v="bpn-rosenmas-01"/>
    <s v="59cc4fe8-2c8d-4d88-b051-6760547879f3"/>
    <s v="Medium"/>
    <s v="ACTIVE"/>
    <x v="0"/>
    <m/>
    <m/>
    <m/>
    <m/>
    <x v="0"/>
  </r>
  <r>
    <x v="7"/>
    <s v="59cc533b-cd71-4cfe-a6e7-8eaddad287c6"/>
    <x v="0"/>
    <e v="#N/A"/>
    <e v="#N/A"/>
    <e v="#N/A"/>
    <s v="FIXED"/>
    <x v="0"/>
    <m/>
    <m/>
    <m/>
    <m/>
    <x v="0"/>
  </r>
  <r>
    <x v="0"/>
    <s v="59ccfb09-ee08-412e-a6c5-f4343eebe744"/>
    <x v="0"/>
    <e v="#N/A"/>
    <e v="#N/A"/>
    <e v="#N/A"/>
    <s v="FIXED"/>
    <x v="0"/>
    <m/>
    <m/>
    <m/>
    <m/>
    <x v="0"/>
  </r>
  <r>
    <x v="0"/>
    <s v="59cd4e08-df28-4f6f-8e9e-651b86c2e03a"/>
    <x v="0"/>
    <e v="#N/A"/>
    <e v="#N/A"/>
    <e v="#N/A"/>
    <s v="FIXED"/>
    <x v="0"/>
    <m/>
    <m/>
    <m/>
    <m/>
    <x v="0"/>
  </r>
  <r>
    <x v="4"/>
    <s v="59ce1231-5dd6-434b-922f-34708f173371"/>
    <x v="0"/>
    <e v="#N/A"/>
    <e v="#N/A"/>
    <e v="#N/A"/>
    <s v="FIXED"/>
    <x v="0"/>
    <m/>
    <m/>
    <m/>
    <m/>
    <x v="0"/>
  </r>
  <r>
    <x v="0"/>
    <s v="59ce1f25-0802-4a90-a7ca-efe4e3712baa"/>
    <x v="0"/>
    <e v="#N/A"/>
    <e v="#N/A"/>
    <e v="#N/A"/>
    <s v="FIXED"/>
    <x v="0"/>
    <m/>
    <m/>
    <m/>
    <m/>
    <x v="0"/>
  </r>
  <r>
    <x v="1"/>
    <s v="59ce38c8-d200-4cc7-ba2e-e3f2227410e7"/>
    <x v="2"/>
    <s v="bpn-primacdb-01"/>
    <s v="59ce38c8-d200-4cc7-ba2e-e3f2227410e7"/>
    <s v="Medium"/>
    <s v="ACTIVE"/>
    <x v="0"/>
    <m/>
    <m/>
    <m/>
    <m/>
    <x v="0"/>
  </r>
  <r>
    <x v="0"/>
    <s v="59d07209-6c80-45e5-888e-b439f18a8b74"/>
    <x v="0"/>
    <e v="#N/A"/>
    <e v="#N/A"/>
    <e v="#N/A"/>
    <s v="FIXED"/>
    <x v="0"/>
    <m/>
    <m/>
    <m/>
    <m/>
    <x v="0"/>
  </r>
  <r>
    <x v="0"/>
    <s v="59d122a0-2846-4831-95eb-c6ce7f0c53cd"/>
    <x v="0"/>
    <e v="#N/A"/>
    <e v="#N/A"/>
    <e v="#N/A"/>
    <s v="FIXED"/>
    <x v="0"/>
    <m/>
    <m/>
    <m/>
    <m/>
    <x v="0"/>
  </r>
  <r>
    <x v="0"/>
    <s v="59d14800-e018-4e22-9226-624cf78537a0"/>
    <x v="0"/>
    <e v="#N/A"/>
    <e v="#N/A"/>
    <e v="#N/A"/>
    <s v="FIXED"/>
    <x v="0"/>
    <m/>
    <m/>
    <m/>
    <m/>
    <x v="0"/>
  </r>
  <r>
    <x v="1"/>
    <s v="59d549d2-36b0-41fc-bb0d-b2c01037f695"/>
    <x v="0"/>
    <e v="#N/A"/>
    <e v="#N/A"/>
    <e v="#N/A"/>
    <s v="FIXED"/>
    <x v="0"/>
    <m/>
    <m/>
    <m/>
    <m/>
    <x v="0"/>
  </r>
  <r>
    <x v="0"/>
    <s v="59d653eb-6bac-49bc-ad70-6a08d136519d"/>
    <x v="0"/>
    <e v="#N/A"/>
    <e v="#N/A"/>
    <e v="#N/A"/>
    <s v="FIXED"/>
    <x v="0"/>
    <m/>
    <m/>
    <m/>
    <m/>
    <x v="0"/>
  </r>
  <r>
    <x v="1"/>
    <s v="59d6e19c-ac5c-4745-ba34-dd02052054ae"/>
    <x v="0"/>
    <e v="#N/A"/>
    <e v="#N/A"/>
    <e v="#N/A"/>
    <s v="FIXED"/>
    <x v="0"/>
    <m/>
    <m/>
    <m/>
    <m/>
    <x v="0"/>
  </r>
  <r>
    <x v="0"/>
    <s v="59d7c140-8e8d-4035-aed0-818b7ee02bb7"/>
    <x v="0"/>
    <e v="#N/A"/>
    <e v="#N/A"/>
    <e v="#N/A"/>
    <s v="FIXED"/>
    <x v="0"/>
    <m/>
    <m/>
    <m/>
    <m/>
    <x v="0"/>
  </r>
  <r>
    <x v="0"/>
    <s v="59d80775-991e-42d1-9fc6-19973c43b97e"/>
    <x v="0"/>
    <e v="#N/A"/>
    <e v="#N/A"/>
    <e v="#N/A"/>
    <s v="FIXED"/>
    <x v="0"/>
    <m/>
    <m/>
    <m/>
    <m/>
    <x v="0"/>
  </r>
  <r>
    <x v="0"/>
    <s v="59d911e9-6f92-4063-88ca-beb18c9ecab7"/>
    <x v="0"/>
    <e v="#N/A"/>
    <e v="#N/A"/>
    <e v="#N/A"/>
    <s v="FIXED"/>
    <x v="0"/>
    <m/>
    <m/>
    <m/>
    <m/>
    <x v="0"/>
  </r>
  <r>
    <x v="0"/>
    <s v="59da1c90-6dc9-46bc-9625-e7848039231e"/>
    <x v="0"/>
    <e v="#N/A"/>
    <e v="#N/A"/>
    <e v="#N/A"/>
    <s v="FIXED"/>
    <x v="0"/>
    <m/>
    <m/>
    <m/>
    <m/>
    <x v="0"/>
  </r>
  <r>
    <x v="0"/>
    <s v="59dada1b-7bcd-4a40-98ef-2685ea62dfbd"/>
    <x v="0"/>
    <e v="#N/A"/>
    <e v="#N/A"/>
    <e v="#N/A"/>
    <s v="FIXED"/>
    <x v="0"/>
    <m/>
    <m/>
    <m/>
    <m/>
    <x v="0"/>
  </r>
  <r>
    <x v="0"/>
    <s v="59dd0a71-72bb-4e8f-8725-4fcd9e697fe2"/>
    <x v="0"/>
    <e v="#N/A"/>
    <e v="#N/A"/>
    <e v="#N/A"/>
    <s v="FIXED"/>
    <x v="0"/>
    <m/>
    <m/>
    <m/>
    <m/>
    <x v="0"/>
  </r>
  <r>
    <x v="20"/>
    <s v="59dd314e-94ff-41e7-9629-cfcce6dfa640"/>
    <x v="2"/>
    <s v="bpn-roseirfi-10"/>
    <s v="59dd314e-94ff-41e7-9629-cfcce6dfa640"/>
    <s v="Medium"/>
    <s v="ACTIVE"/>
    <x v="0"/>
    <m/>
    <m/>
    <m/>
    <m/>
    <x v="0"/>
  </r>
  <r>
    <x v="0"/>
    <s v="59ddd7b3-da99-4070-a8b8-e5a1508c1324"/>
    <x v="0"/>
    <e v="#N/A"/>
    <e v="#N/A"/>
    <e v="#N/A"/>
    <s v="FIXED"/>
    <x v="0"/>
    <m/>
    <m/>
    <m/>
    <m/>
    <x v="0"/>
  </r>
  <r>
    <x v="0"/>
    <s v="59dea938-1a92-426f-9e20-767f2bd3c470"/>
    <x v="0"/>
    <e v="#N/A"/>
    <e v="#N/A"/>
    <e v="#N/A"/>
    <s v="FIXED"/>
    <x v="0"/>
    <m/>
    <m/>
    <m/>
    <m/>
    <x v="0"/>
  </r>
  <r>
    <x v="0"/>
    <s v="59dff7a2-2577-4022-95a5-519ec55eec25"/>
    <x v="0"/>
    <e v="#N/A"/>
    <e v="#N/A"/>
    <e v="#N/A"/>
    <s v="FIXED"/>
    <x v="0"/>
    <m/>
    <m/>
    <m/>
    <m/>
    <x v="0"/>
  </r>
  <r>
    <x v="4"/>
    <s v="59e0508b-6169-4350-bcde-6cfda42b8a71"/>
    <x v="0"/>
    <e v="#N/A"/>
    <e v="#N/A"/>
    <e v="#N/A"/>
    <s v="FIXED"/>
    <x v="0"/>
    <m/>
    <m/>
    <m/>
    <m/>
    <x v="0"/>
  </r>
  <r>
    <x v="4"/>
    <s v="59e2ba45-0dab-4478-862e-540a9f87c290"/>
    <x v="0"/>
    <e v="#N/A"/>
    <e v="#N/A"/>
    <e v="#N/A"/>
    <s v="FIXED"/>
    <x v="0"/>
    <m/>
    <m/>
    <m/>
    <m/>
    <x v="0"/>
  </r>
  <r>
    <x v="0"/>
    <s v="59e2e352-616b-4395-809f-713c4e91369c"/>
    <x v="0"/>
    <e v="#N/A"/>
    <e v="#N/A"/>
    <e v="#N/A"/>
    <s v="FIXED"/>
    <x v="0"/>
    <m/>
    <m/>
    <m/>
    <m/>
    <x v="0"/>
  </r>
  <r>
    <x v="6"/>
    <s v="59e3f59a-5291-4dc4-b127-e2815272a671"/>
    <x v="0"/>
    <e v="#N/A"/>
    <e v="#N/A"/>
    <e v="#N/A"/>
    <s v="FIXED"/>
    <x v="0"/>
    <m/>
    <m/>
    <m/>
    <m/>
    <x v="0"/>
  </r>
  <r>
    <x v="10"/>
    <s v="59e5246e-b9c0-4a22-a88b-1973dd29689a"/>
    <x v="2"/>
    <s v="bpn-rosenmas-01"/>
    <s v="59e5246e-b9c0-4a22-a88b-1973dd29689a"/>
    <s v="Medium"/>
    <s v="ACTIVE"/>
    <x v="0"/>
    <m/>
    <m/>
    <m/>
    <m/>
    <x v="0"/>
  </r>
  <r>
    <x v="0"/>
    <s v="59e6bf44-a352-4c00-bb48-cc742f52cc63"/>
    <x v="0"/>
    <e v="#N/A"/>
    <e v="#N/A"/>
    <e v="#N/A"/>
    <s v="FIXED"/>
    <x v="0"/>
    <m/>
    <m/>
    <m/>
    <m/>
    <x v="0"/>
  </r>
  <r>
    <x v="0"/>
    <s v="59e6caaf-5aea-4d8b-92b9-290586dbc494"/>
    <x v="0"/>
    <e v="#N/A"/>
    <e v="#N/A"/>
    <e v="#N/A"/>
    <s v="FIXED"/>
    <x v="0"/>
    <m/>
    <m/>
    <m/>
    <m/>
    <x v="0"/>
  </r>
  <r>
    <x v="0"/>
    <s v="59e8e814-a56a-403c-a61d-3dcba0d38597"/>
    <x v="0"/>
    <e v="#N/A"/>
    <e v="#N/A"/>
    <e v="#N/A"/>
    <s v="FIXED"/>
    <x v="0"/>
    <m/>
    <m/>
    <m/>
    <m/>
    <x v="0"/>
  </r>
  <r>
    <x v="0"/>
    <s v="59e8fb0e-356c-4be3-bcc5-813547de2935"/>
    <x v="0"/>
    <e v="#N/A"/>
    <e v="#N/A"/>
    <e v="#N/A"/>
    <s v="FIXED"/>
    <x v="0"/>
    <m/>
    <m/>
    <m/>
    <m/>
    <x v="0"/>
  </r>
  <r>
    <x v="0"/>
    <s v="59e9882b-526b-4367-86d8-3558b4e31e17"/>
    <x v="0"/>
    <e v="#N/A"/>
    <e v="#N/A"/>
    <e v="#N/A"/>
    <s v="FIXED"/>
    <x v="0"/>
    <m/>
    <m/>
    <m/>
    <m/>
    <x v="0"/>
  </r>
  <r>
    <x v="4"/>
    <s v="59ea1d95-6bf3-4b07-93f3-234a77e3978c"/>
    <x v="0"/>
    <e v="#N/A"/>
    <e v="#N/A"/>
    <e v="#N/A"/>
    <s v="FIXED"/>
    <x v="0"/>
    <m/>
    <m/>
    <m/>
    <m/>
    <x v="0"/>
  </r>
  <r>
    <x v="0"/>
    <s v="59ea8f2b-e999-4734-97dd-a621d275cf38"/>
    <x v="0"/>
    <e v="#N/A"/>
    <e v="#N/A"/>
    <e v="#N/A"/>
    <s v="FIXED"/>
    <x v="0"/>
    <m/>
    <m/>
    <m/>
    <m/>
    <x v="0"/>
  </r>
  <r>
    <x v="7"/>
    <s v="59ebf141-064e-44ee-9667-8cfe3b6a97ff"/>
    <x v="0"/>
    <e v="#N/A"/>
    <e v="#N/A"/>
    <e v="#N/A"/>
    <s v="FIXED"/>
    <x v="0"/>
    <m/>
    <m/>
    <m/>
    <m/>
    <x v="0"/>
  </r>
  <r>
    <x v="0"/>
    <s v="59ebf568-b780-45a0-b23a-b788443a7814"/>
    <x v="0"/>
    <e v="#N/A"/>
    <e v="#N/A"/>
    <e v="#N/A"/>
    <s v="FIXED"/>
    <x v="0"/>
    <m/>
    <m/>
    <m/>
    <m/>
    <x v="0"/>
  </r>
  <r>
    <x v="2"/>
    <s v="59ec2f7d-5e64-4cae-858d-2be2e7b6aafc"/>
    <x v="1"/>
    <s v="bpn-rosebidp-01"/>
    <s v="59ec2f7d-5e64-4cae-858d-2be2e7b6aafc"/>
    <s v="Medium"/>
    <s v="RESURFACED"/>
    <x v="0"/>
    <m/>
    <m/>
    <m/>
    <m/>
    <x v="0"/>
  </r>
  <r>
    <x v="1"/>
    <s v="59ed1a52-7694-42f6-9451-3f614081f93e"/>
    <x v="0"/>
    <s v="bpn-bdwybp-01"/>
    <s v="59ed1a52-7694-42f6-9451-3f614081f93e"/>
    <s v="High"/>
    <s v="FIXED"/>
    <x v="0"/>
    <m/>
    <m/>
    <m/>
    <m/>
    <x v="0"/>
  </r>
  <r>
    <x v="0"/>
    <s v="59ed47e6-e3dc-48e9-bfef-a5d08b3cee60"/>
    <x v="0"/>
    <e v="#N/A"/>
    <e v="#N/A"/>
    <e v="#N/A"/>
    <s v="FIXED"/>
    <x v="0"/>
    <m/>
    <m/>
    <m/>
    <m/>
    <x v="0"/>
  </r>
  <r>
    <x v="0"/>
    <s v="59ed4e4d-caea-48db-8134-bcd596453850"/>
    <x v="0"/>
    <e v="#N/A"/>
    <e v="#N/A"/>
    <e v="#N/A"/>
    <s v="FIXED"/>
    <x v="0"/>
    <m/>
    <m/>
    <m/>
    <m/>
    <x v="0"/>
  </r>
  <r>
    <x v="0"/>
    <s v="59ed746e-4915-4e00-a393-e4313d5af248"/>
    <x v="0"/>
    <e v="#N/A"/>
    <e v="#N/A"/>
    <e v="#N/A"/>
    <s v="FIXED"/>
    <x v="0"/>
    <m/>
    <m/>
    <m/>
    <m/>
    <x v="0"/>
  </r>
  <r>
    <x v="0"/>
    <s v="59ee83bb-280f-47e6-bad5-a9d1919cfff7"/>
    <x v="0"/>
    <e v="#N/A"/>
    <e v="#N/A"/>
    <e v="#N/A"/>
    <s v="FIXED"/>
    <x v="0"/>
    <m/>
    <m/>
    <m/>
    <m/>
    <x v="0"/>
  </r>
  <r>
    <x v="7"/>
    <s v="59eeb97d-f913-4f18-9d01-866c74fd9e4a"/>
    <x v="0"/>
    <e v="#N/A"/>
    <e v="#N/A"/>
    <e v="#N/A"/>
    <s v="FIXED"/>
    <x v="0"/>
    <m/>
    <m/>
    <m/>
    <m/>
    <x v="0"/>
  </r>
  <r>
    <x v="0"/>
    <s v="59ef811f-667d-4db5-9ba4-1429311cc803"/>
    <x v="0"/>
    <e v="#N/A"/>
    <e v="#N/A"/>
    <e v="#N/A"/>
    <s v="FIXED"/>
    <x v="0"/>
    <m/>
    <m/>
    <m/>
    <m/>
    <x v="0"/>
  </r>
  <r>
    <x v="2"/>
    <s v="59efc041-b805-45d9-afcb-90397a69d88d"/>
    <x v="0"/>
    <e v="#N/A"/>
    <e v="#N/A"/>
    <e v="#N/A"/>
    <s v="FIXED"/>
    <x v="0"/>
    <m/>
    <m/>
    <m/>
    <m/>
    <x v="0"/>
  </r>
  <r>
    <x v="4"/>
    <s v="59f59002-90b0-4454-835f-6bd3a5e3dac4"/>
    <x v="0"/>
    <e v="#N/A"/>
    <e v="#N/A"/>
    <e v="#N/A"/>
    <s v="FIXED"/>
    <x v="0"/>
    <m/>
    <m/>
    <m/>
    <m/>
    <x v="0"/>
  </r>
  <r>
    <x v="0"/>
    <s v="59f6095b-8a64-4346-82bb-29ef24265275"/>
    <x v="0"/>
    <e v="#N/A"/>
    <e v="#N/A"/>
    <e v="#N/A"/>
    <s v="FIXED"/>
    <x v="0"/>
    <m/>
    <m/>
    <m/>
    <m/>
    <x v="0"/>
  </r>
  <r>
    <x v="0"/>
    <s v="59f6ddaa-a4f9-4475-8079-954711850d72"/>
    <x v="0"/>
    <e v="#N/A"/>
    <e v="#N/A"/>
    <e v="#N/A"/>
    <s v="FIXED"/>
    <x v="0"/>
    <m/>
    <m/>
    <m/>
    <m/>
    <x v="0"/>
  </r>
  <r>
    <x v="10"/>
    <s v="59f74cbd-1a46-4f5f-bceb-0c0022a3bcfe"/>
    <x v="1"/>
    <s v="bpn-cmtyfrdb-01"/>
    <s v="59f74cbd-1a46-4f5f-bceb-0c0022a3bcfe"/>
    <s v="Medium"/>
    <s v="RESURFACED"/>
    <x v="0"/>
    <m/>
    <m/>
    <m/>
    <m/>
    <x v="0"/>
  </r>
  <r>
    <x v="4"/>
    <s v="59f75855-4167-456d-9a74-475c847df0f9"/>
    <x v="0"/>
    <e v="#N/A"/>
    <e v="#N/A"/>
    <e v="#N/A"/>
    <s v="FIXED"/>
    <x v="0"/>
    <m/>
    <m/>
    <m/>
    <m/>
    <x v="0"/>
  </r>
  <r>
    <x v="9"/>
    <s v="59f78c8e-90d7-4f40-8f33-cca80cf5eec6"/>
    <x v="0"/>
    <e v="#N/A"/>
    <e v="#N/A"/>
    <e v="#N/A"/>
    <s v="FIXED"/>
    <x v="0"/>
    <m/>
    <m/>
    <m/>
    <m/>
    <x v="0"/>
  </r>
  <r>
    <x v="0"/>
    <s v="59f7d85a-0407-46b4-98ff-f994bb3f4ec9"/>
    <x v="0"/>
    <e v="#N/A"/>
    <e v="#N/A"/>
    <e v="#N/A"/>
    <s v="FIXED"/>
    <x v="0"/>
    <m/>
    <m/>
    <m/>
    <m/>
    <x v="0"/>
  </r>
  <r>
    <x v="0"/>
    <s v="59f901ef-cb8f-46c8-8695-c4b5e588dc88"/>
    <x v="0"/>
    <e v="#N/A"/>
    <e v="#N/A"/>
    <e v="#N/A"/>
    <s v="FIXED"/>
    <x v="0"/>
    <m/>
    <m/>
    <m/>
    <m/>
    <x v="0"/>
  </r>
  <r>
    <x v="0"/>
    <s v="59f985b0-f594-4ab2-9bc3-555effc1e109"/>
    <x v="0"/>
    <e v="#N/A"/>
    <e v="#N/A"/>
    <e v="#N/A"/>
    <s v="FIXED"/>
    <x v="0"/>
    <m/>
    <m/>
    <m/>
    <m/>
    <x v="0"/>
  </r>
  <r>
    <x v="0"/>
    <s v="59f9ecb5-2ce5-453a-b33c-4db222933919"/>
    <x v="0"/>
    <e v="#N/A"/>
    <e v="#N/A"/>
    <e v="#N/A"/>
    <s v="FIXED"/>
    <x v="0"/>
    <m/>
    <m/>
    <m/>
    <m/>
    <x v="0"/>
  </r>
  <r>
    <x v="0"/>
    <s v="59faf105-19a0-4058-9854-9acf0f43096e"/>
    <x v="0"/>
    <e v="#N/A"/>
    <e v="#N/A"/>
    <e v="#N/A"/>
    <s v="FIXED"/>
    <x v="0"/>
    <m/>
    <m/>
    <m/>
    <m/>
    <x v="0"/>
  </r>
  <r>
    <x v="2"/>
    <s v="59fb3fe1-36f7-4e8c-9087-dbbe512c31f0"/>
    <x v="0"/>
    <e v="#N/A"/>
    <e v="#N/A"/>
    <e v="#N/A"/>
    <s v="FIXED"/>
    <x v="0"/>
    <m/>
    <m/>
    <m/>
    <m/>
    <x v="0"/>
  </r>
  <r>
    <x v="0"/>
    <s v="59fb7d3b-41c9-4f43-a8a7-e6dc3904bff9"/>
    <x v="1"/>
    <s v="0025brn8tc2zd3l.bpna.popularinc.net"/>
    <s v="59fb7d3b-41c9-4f43-a8a7-e6dc3904bff9"/>
    <s v="High"/>
    <s v="RESURFACED"/>
    <x v="0"/>
    <m/>
    <m/>
    <m/>
    <m/>
    <x v="0"/>
  </r>
  <r>
    <x v="0"/>
    <s v="59fc92da-aa90-4d46-8209-6d8a975541f4"/>
    <x v="0"/>
    <e v="#N/A"/>
    <e v="#N/A"/>
    <e v="#N/A"/>
    <s v="FIXED"/>
    <x v="0"/>
    <m/>
    <m/>
    <m/>
    <m/>
    <x v="0"/>
  </r>
  <r>
    <x v="0"/>
    <s v="59fe99d1-b45e-498c-99c5-96ef6b1d6bd6"/>
    <x v="0"/>
    <e v="#N/A"/>
    <e v="#N/A"/>
    <e v="#N/A"/>
    <s v="FIXED"/>
    <x v="0"/>
    <m/>
    <m/>
    <m/>
    <m/>
    <x v="0"/>
  </r>
  <r>
    <x v="1"/>
    <s v="5a02a390-a16d-48b4-b20d-58669da6691a"/>
    <x v="0"/>
    <e v="#N/A"/>
    <e v="#N/A"/>
    <e v="#N/A"/>
    <s v="FIXED"/>
    <x v="0"/>
    <m/>
    <m/>
    <m/>
    <m/>
    <x v="0"/>
  </r>
  <r>
    <x v="6"/>
    <s v="5a02e020-e9ba-45de-b49d-75a768ef4144"/>
    <x v="0"/>
    <e v="#N/A"/>
    <e v="#N/A"/>
    <e v="#N/A"/>
    <s v="FIXED"/>
    <x v="0"/>
    <m/>
    <m/>
    <m/>
    <m/>
    <x v="0"/>
  </r>
  <r>
    <x v="4"/>
    <s v="5a059746-9676-45e9-ab3b-a5831a52ef97"/>
    <x v="0"/>
    <s v="bdwybrn41221z2l.bpna.popularinc.net"/>
    <s v="5a059746-9676-45e9-ab3b-a5831a52ef97"/>
    <s v="Critical"/>
    <s v="FIXED"/>
    <x v="0"/>
    <m/>
    <m/>
    <m/>
    <m/>
    <x v="0"/>
  </r>
  <r>
    <x v="0"/>
    <s v="5a05df67-839a-405e-9408-23c5b4022f91"/>
    <x v="0"/>
    <e v="#N/A"/>
    <e v="#N/A"/>
    <e v="#N/A"/>
    <s v="FIXED"/>
    <x v="0"/>
    <m/>
    <m/>
    <m/>
    <m/>
    <x v="0"/>
  </r>
  <r>
    <x v="1"/>
    <s v="5a05f0e3-7d9b-4078-93d7-6492c6c8c0d9"/>
    <x v="1"/>
    <s v="bpn-0258bp-01"/>
    <s v="5a05f0e3-7d9b-4078-93d7-6492c6c8c0d9"/>
    <s v="Medium"/>
    <s v="RESURFACED"/>
    <x v="0"/>
    <m/>
    <m/>
    <m/>
    <m/>
    <x v="0"/>
  </r>
  <r>
    <x v="0"/>
    <s v="5a07a6a0-6051-4e22-9950-1a33a15a78ec"/>
    <x v="0"/>
    <e v="#N/A"/>
    <e v="#N/A"/>
    <e v="#N/A"/>
    <s v="FIXED"/>
    <x v="0"/>
    <m/>
    <m/>
    <m/>
    <m/>
    <x v="0"/>
  </r>
  <r>
    <x v="4"/>
    <s v="5a07e507-1d5d-4997-8f3c-f061dd50b07d"/>
    <x v="2"/>
    <s v="miambko2p9t6s2l.bpna.popularinc.net"/>
    <s v="5a07e507-1d5d-4997-8f3c-f061dd50b07d"/>
    <s v="Critical"/>
    <s v="ACTIVE"/>
    <x v="0"/>
    <m/>
    <m/>
    <m/>
    <m/>
    <x v="0"/>
  </r>
  <r>
    <x v="0"/>
    <s v="5a07e809-08ac-4453-89ab-1bdcf50af0dc"/>
    <x v="0"/>
    <e v="#N/A"/>
    <e v="#N/A"/>
    <e v="#N/A"/>
    <s v="FIXED"/>
    <x v="0"/>
    <m/>
    <m/>
    <m/>
    <m/>
    <x v="0"/>
  </r>
  <r>
    <x v="0"/>
    <s v="5a082573-deaf-44df-ba8a-e8cdf0e97151"/>
    <x v="0"/>
    <e v="#N/A"/>
    <e v="#N/A"/>
    <e v="#N/A"/>
    <s v="FIXED"/>
    <x v="0"/>
    <m/>
    <m/>
    <m/>
    <m/>
    <x v="0"/>
  </r>
  <r>
    <x v="4"/>
    <s v="5a082d84-7adb-4817-a4cf-adff4fb40738"/>
    <x v="0"/>
    <e v="#N/A"/>
    <e v="#N/A"/>
    <e v="#N/A"/>
    <s v="FIXED"/>
    <x v="0"/>
    <m/>
    <m/>
    <m/>
    <m/>
    <x v="0"/>
  </r>
  <r>
    <x v="0"/>
    <s v="5a08703c-71c5-4115-a2e9-6d3e3427d057"/>
    <x v="0"/>
    <e v="#N/A"/>
    <e v="#N/A"/>
    <e v="#N/A"/>
    <s v="FIXED"/>
    <x v="0"/>
    <m/>
    <m/>
    <m/>
    <m/>
    <x v="0"/>
  </r>
  <r>
    <x v="0"/>
    <s v="5a08a720-31be-4fe2-a404-0839532e611a"/>
    <x v="0"/>
    <e v="#N/A"/>
    <e v="#N/A"/>
    <e v="#N/A"/>
    <s v="FIXED"/>
    <x v="0"/>
    <m/>
    <m/>
    <m/>
    <m/>
    <x v="0"/>
  </r>
  <r>
    <x v="0"/>
    <s v="5a0ab9cc-95fa-4e85-a8f9-93a71bc6a336"/>
    <x v="0"/>
    <e v="#N/A"/>
    <e v="#N/A"/>
    <e v="#N/A"/>
    <s v="FIXED"/>
    <x v="0"/>
    <m/>
    <m/>
    <m/>
    <m/>
    <x v="0"/>
  </r>
  <r>
    <x v="0"/>
    <s v="5a0b6a37-22f4-4574-b1ac-556fdbe23a66"/>
    <x v="0"/>
    <s v="0006brn3xzdnd2d.bpna.popularinc.net"/>
    <s v="5a0b6a37-22f4-4574-b1ac-556fdbe23a66"/>
    <s v="High"/>
    <s v="FIXED"/>
    <x v="0"/>
    <m/>
    <m/>
    <m/>
    <m/>
    <x v="0"/>
  </r>
  <r>
    <x v="1"/>
    <s v="5a0c604e-d555-465c-af1a-e074ea98f238"/>
    <x v="0"/>
    <e v="#N/A"/>
    <e v="#N/A"/>
    <e v="#N/A"/>
    <s v="FIXED"/>
    <x v="0"/>
    <m/>
    <m/>
    <m/>
    <m/>
    <x v="0"/>
  </r>
  <r>
    <x v="12"/>
    <s v="5a0d4df1-1e2d-4d84-8c63-2ddb929d8c2d"/>
    <x v="0"/>
    <e v="#N/A"/>
    <e v="#N/A"/>
    <e v="#N/A"/>
    <s v="FIXED"/>
    <x v="0"/>
    <m/>
    <m/>
    <m/>
    <m/>
    <x v="0"/>
  </r>
  <r>
    <x v="0"/>
    <s v="5a0d8b38-c0e5-4b9e-8b8e-e1dc4743459f"/>
    <x v="0"/>
    <e v="#N/A"/>
    <e v="#N/A"/>
    <e v="#N/A"/>
    <s v="FIXED"/>
    <x v="0"/>
    <m/>
    <m/>
    <m/>
    <m/>
    <x v="0"/>
  </r>
  <r>
    <x v="0"/>
    <s v="5a0df528-e82b-4448-a25c-1c615dcba5b3"/>
    <x v="0"/>
    <e v="#N/A"/>
    <e v="#N/A"/>
    <e v="#N/A"/>
    <s v="FIXED"/>
    <x v="0"/>
    <m/>
    <m/>
    <m/>
    <m/>
    <x v="0"/>
  </r>
  <r>
    <x v="0"/>
    <s v="5a0f1c2e-d805-419f-a7ae-dac33ca7a5a1"/>
    <x v="0"/>
    <e v="#N/A"/>
    <e v="#N/A"/>
    <e v="#N/A"/>
    <s v="FIXED"/>
    <x v="0"/>
    <m/>
    <m/>
    <m/>
    <m/>
    <x v="0"/>
  </r>
  <r>
    <x v="1"/>
    <s v="5a10cd10-4cd7-4f5b-8b86-890b095e7f0b"/>
    <x v="0"/>
    <e v="#N/A"/>
    <e v="#N/A"/>
    <e v="#N/A"/>
    <s v="FIXED"/>
    <x v="0"/>
    <m/>
    <m/>
    <m/>
    <m/>
    <x v="0"/>
  </r>
  <r>
    <x v="2"/>
    <s v="5a1138c4-7285-4669-8e56-da9e2408b270"/>
    <x v="0"/>
    <e v="#N/A"/>
    <e v="#N/A"/>
    <e v="#N/A"/>
    <s v="FIXED"/>
    <x v="0"/>
    <m/>
    <m/>
    <m/>
    <m/>
    <x v="0"/>
  </r>
  <r>
    <x v="0"/>
    <s v="5a12c2ca-0993-432c-b96a-83573af5e4e1"/>
    <x v="0"/>
    <e v="#N/A"/>
    <e v="#N/A"/>
    <e v="#N/A"/>
    <s v="FIXED"/>
    <x v="0"/>
    <m/>
    <m/>
    <m/>
    <m/>
    <x v="0"/>
  </r>
  <r>
    <x v="0"/>
    <s v="5a130443-e563-49a4-bd00-723ce86d4535"/>
    <x v="0"/>
    <s v="0035brn7p7j9n2d.bpna.popularinc.net"/>
    <s v="5a130443-e563-49a4-bd00-723ce86d4535"/>
    <s v="High"/>
    <s v="FIXED"/>
    <x v="0"/>
    <m/>
    <m/>
    <m/>
    <m/>
    <x v="0"/>
  </r>
  <r>
    <x v="0"/>
    <s v="5a13148c-5b19-465e-94bd-23b408468f5e"/>
    <x v="0"/>
    <e v="#N/A"/>
    <e v="#N/A"/>
    <e v="#N/A"/>
    <s v="FIXED"/>
    <x v="0"/>
    <m/>
    <m/>
    <m/>
    <m/>
    <x v="0"/>
  </r>
  <r>
    <x v="1"/>
    <s v="5a13692b-96ae-43d1-9ffb-d73ed4343647"/>
    <x v="1"/>
    <s v="bpn-rosemq-01"/>
    <s v="5a13692b-96ae-43d1-9ffb-d73ed4343647"/>
    <s v="Medium"/>
    <s v="RESURFACED"/>
    <x v="0"/>
    <m/>
    <m/>
    <m/>
    <m/>
    <x v="0"/>
  </r>
  <r>
    <x v="0"/>
    <s v="5a146b1e-f0c9-46b9-bc1f-a288cd741a42"/>
    <x v="0"/>
    <e v="#N/A"/>
    <e v="#N/A"/>
    <e v="#N/A"/>
    <s v="FIXED"/>
    <x v="0"/>
    <m/>
    <m/>
    <m/>
    <m/>
    <x v="0"/>
  </r>
  <r>
    <x v="2"/>
    <s v="5a14e72b-427e-4ceb-bc83-d74080205901"/>
    <x v="0"/>
    <e v="#N/A"/>
    <e v="#N/A"/>
    <e v="#N/A"/>
    <s v="FIXED"/>
    <x v="0"/>
    <m/>
    <m/>
    <m/>
    <m/>
    <x v="0"/>
  </r>
  <r>
    <x v="2"/>
    <s v="5a15abb9-671b-43df-b853-cc29e11f79a6"/>
    <x v="0"/>
    <e v="#N/A"/>
    <e v="#N/A"/>
    <e v="#N/A"/>
    <s v="FIXED"/>
    <x v="0"/>
    <m/>
    <m/>
    <m/>
    <m/>
    <x v="0"/>
  </r>
  <r>
    <x v="6"/>
    <s v="5a169281-0036-427d-a60a-aa3fd2c626ea"/>
    <x v="0"/>
    <e v="#N/A"/>
    <e v="#N/A"/>
    <e v="#N/A"/>
    <s v="FIXED"/>
    <x v="0"/>
    <m/>
    <m/>
    <m/>
    <m/>
    <x v="0"/>
  </r>
  <r>
    <x v="2"/>
    <s v="5a16cbcf-d252-46dd-8015-7977ed987d35"/>
    <x v="0"/>
    <e v="#N/A"/>
    <e v="#N/A"/>
    <e v="#N/A"/>
    <s v="FIXED"/>
    <x v="0"/>
    <m/>
    <m/>
    <m/>
    <m/>
    <x v="0"/>
  </r>
  <r>
    <x v="0"/>
    <s v="5a16e008-acb4-41b5-a0c7-da914fa14824"/>
    <x v="0"/>
    <e v="#N/A"/>
    <e v="#N/A"/>
    <e v="#N/A"/>
    <s v="FIXED"/>
    <x v="0"/>
    <m/>
    <m/>
    <m/>
    <m/>
    <x v="0"/>
  </r>
  <r>
    <x v="0"/>
    <s v="5a174ba5-8e7e-49c3-a05a-7aebeacecea8"/>
    <x v="0"/>
    <e v="#N/A"/>
    <e v="#N/A"/>
    <e v="#N/A"/>
    <s v="FIXED"/>
    <x v="0"/>
    <m/>
    <m/>
    <m/>
    <m/>
    <x v="0"/>
  </r>
  <r>
    <x v="0"/>
    <s v="5a17b86a-6a9f-471b-b29f-8b3b48b4b9de"/>
    <x v="0"/>
    <e v="#N/A"/>
    <e v="#N/A"/>
    <e v="#N/A"/>
    <s v="FIXED"/>
    <x v="0"/>
    <m/>
    <m/>
    <m/>
    <m/>
    <x v="0"/>
  </r>
  <r>
    <x v="0"/>
    <s v="5a1a76ac-8546-4f18-b263-3fb5b254968f"/>
    <x v="0"/>
    <e v="#N/A"/>
    <e v="#N/A"/>
    <e v="#N/A"/>
    <s v="FIXED"/>
    <x v="0"/>
    <m/>
    <m/>
    <m/>
    <m/>
    <x v="0"/>
  </r>
  <r>
    <x v="0"/>
    <s v="5a1b17b9-de6b-4f6e-8fe3-8c96ec60a140"/>
    <x v="0"/>
    <e v="#N/A"/>
    <e v="#N/A"/>
    <e v="#N/A"/>
    <s v="FIXED"/>
    <x v="0"/>
    <m/>
    <m/>
    <m/>
    <m/>
    <x v="0"/>
  </r>
  <r>
    <x v="6"/>
    <s v="5a1b828e-47f3-4ae6-8fbf-7a7a9d356fea"/>
    <x v="0"/>
    <e v="#N/A"/>
    <e v="#N/A"/>
    <e v="#N/A"/>
    <s v="FIXED"/>
    <x v="0"/>
    <m/>
    <m/>
    <m/>
    <m/>
    <x v="0"/>
  </r>
  <r>
    <x v="4"/>
    <s v="5a1bd4e7-55ba-42d2-b05d-946534896525"/>
    <x v="0"/>
    <s v="bdwybkojy3yqn2l.bpna.popularinc.net"/>
    <s v="5a1bd4e7-55ba-42d2-b05d-946534896525"/>
    <s v="High"/>
    <s v="FIXED"/>
    <x v="0"/>
    <m/>
    <m/>
    <m/>
    <m/>
    <x v="0"/>
  </r>
  <r>
    <x v="0"/>
    <s v="5a1bf379-090a-4df0-80e9-f5db226f3bd5"/>
    <x v="1"/>
    <e v="#N/A"/>
    <e v="#N/A"/>
    <e v="#N/A"/>
    <s v="RESURFACED"/>
    <x v="0"/>
    <m/>
    <m/>
    <m/>
    <m/>
    <x v="0"/>
  </r>
  <r>
    <x v="4"/>
    <s v="5a1d0218-b97b-4cf7-a189-89ddad936cfe"/>
    <x v="0"/>
    <e v="#N/A"/>
    <e v="#N/A"/>
    <e v="#N/A"/>
    <s v="FIXED"/>
    <x v="0"/>
    <m/>
    <m/>
    <m/>
    <m/>
    <x v="0"/>
  </r>
  <r>
    <x v="1"/>
    <s v="5a1d9958-b02d-4c06-bcad-1c01b37fc79f"/>
    <x v="0"/>
    <e v="#N/A"/>
    <e v="#N/A"/>
    <e v="#N/A"/>
    <s v="FIXED"/>
    <x v="0"/>
    <m/>
    <m/>
    <m/>
    <m/>
    <x v="0"/>
  </r>
  <r>
    <x v="2"/>
    <s v="5a1ea8e5-8e40-489e-8805-6e00baaa1afd"/>
    <x v="1"/>
    <s v="bpn-rosecmas-05"/>
    <s v="5a1ea8e5-8e40-489e-8805-6e00baaa1afd"/>
    <s v="Medium"/>
    <s v="RESURFACED"/>
    <x v="0"/>
    <m/>
    <m/>
    <m/>
    <m/>
    <x v="0"/>
  </r>
  <r>
    <x v="4"/>
    <s v="5a1f1742-b543-4d1f-a8c2-a4e7c60907ac"/>
    <x v="2"/>
    <e v="#N/A"/>
    <e v="#N/A"/>
    <e v="#N/A"/>
    <s v="ACTIVE"/>
    <x v="0"/>
    <m/>
    <m/>
    <m/>
    <m/>
    <x v="0"/>
  </r>
  <r>
    <x v="0"/>
    <s v="5a1f837e-b1d2-4bbc-b2d4-995908a804cf"/>
    <x v="0"/>
    <e v="#N/A"/>
    <e v="#N/A"/>
    <e v="#N/A"/>
    <s v="FIXED"/>
    <x v="0"/>
    <m/>
    <m/>
    <m/>
    <m/>
    <x v="0"/>
  </r>
  <r>
    <x v="0"/>
    <s v="5a20892c-0231-4f64-b758-7f9ab0bf96a1"/>
    <x v="0"/>
    <e v="#N/A"/>
    <e v="#N/A"/>
    <e v="#N/A"/>
    <s v="FIXED"/>
    <x v="0"/>
    <m/>
    <m/>
    <m/>
    <m/>
    <x v="0"/>
  </r>
  <r>
    <x v="0"/>
    <s v="5a21070a-3200-42c0-b6f9-bf84b06b69fa"/>
    <x v="0"/>
    <e v="#N/A"/>
    <e v="#N/A"/>
    <e v="#N/A"/>
    <s v="FIXED"/>
    <x v="0"/>
    <m/>
    <m/>
    <m/>
    <m/>
    <x v="0"/>
  </r>
  <r>
    <x v="0"/>
    <s v="5a22da87-3a6d-43f8-bd19-e8441da8cbb0"/>
    <x v="0"/>
    <e v="#N/A"/>
    <e v="#N/A"/>
    <e v="#N/A"/>
    <s v="FIXED"/>
    <x v="0"/>
    <m/>
    <m/>
    <m/>
    <m/>
    <x v="0"/>
  </r>
  <r>
    <x v="6"/>
    <s v="5a2369f6-1fab-41ce-a92c-6c9fdfd9e1db"/>
    <x v="2"/>
    <e v="#N/A"/>
    <e v="#N/A"/>
    <e v="#N/A"/>
    <s v="ACTIVE"/>
    <x v="0"/>
    <m/>
    <m/>
    <m/>
    <m/>
    <x v="0"/>
  </r>
  <r>
    <x v="2"/>
    <s v="5a23704e-0395-4a2a-8064-5146c495e0ba"/>
    <x v="1"/>
    <s v="bpn-cmtypmdb-02"/>
    <s v="5a23704e-0395-4a2a-8064-5146c495e0ba"/>
    <s v="High"/>
    <s v="RESURFACED"/>
    <x v="0"/>
    <m/>
    <m/>
    <m/>
    <m/>
    <x v="0"/>
  </r>
  <r>
    <x v="0"/>
    <s v="5a237082-77e8-489d-8cf2-302fb159be9b"/>
    <x v="0"/>
    <e v="#N/A"/>
    <e v="#N/A"/>
    <e v="#N/A"/>
    <s v="FIXED"/>
    <x v="0"/>
    <m/>
    <m/>
    <m/>
    <m/>
    <x v="0"/>
  </r>
  <r>
    <x v="0"/>
    <s v="5a23e891-be7e-4ce6-b05d-ced5a76f63b9"/>
    <x v="0"/>
    <e v="#N/A"/>
    <e v="#N/A"/>
    <e v="#N/A"/>
    <s v="FIXED"/>
    <x v="0"/>
    <m/>
    <m/>
    <m/>
    <m/>
    <x v="0"/>
  </r>
  <r>
    <x v="0"/>
    <s v="5a253cbd-4d00-431c-af4a-e6f7e8056645"/>
    <x v="2"/>
    <e v="#N/A"/>
    <e v="#N/A"/>
    <e v="#N/A"/>
    <s v="ACTIVE"/>
    <x v="0"/>
    <m/>
    <m/>
    <m/>
    <m/>
    <x v="0"/>
  </r>
  <r>
    <x v="0"/>
    <s v="5a258183-2156-4375-8a6a-9c90a5701c37"/>
    <x v="0"/>
    <e v="#N/A"/>
    <e v="#N/A"/>
    <e v="#N/A"/>
    <s v="FIXED"/>
    <x v="0"/>
    <m/>
    <m/>
    <m/>
    <m/>
    <x v="0"/>
  </r>
  <r>
    <x v="0"/>
    <s v="5a25cd4c-d0a9-4384-9a7f-18ae9ec02159"/>
    <x v="0"/>
    <e v="#N/A"/>
    <e v="#N/A"/>
    <e v="#N/A"/>
    <s v="FIXED"/>
    <x v="0"/>
    <m/>
    <m/>
    <m/>
    <m/>
    <x v="0"/>
  </r>
  <r>
    <x v="11"/>
    <s v="5a26bb33-1672-4280-afd6-dfd26ec6243d"/>
    <x v="0"/>
    <e v="#N/A"/>
    <e v="#N/A"/>
    <e v="#N/A"/>
    <s v="FIXED"/>
    <x v="0"/>
    <m/>
    <m/>
    <m/>
    <m/>
    <x v="0"/>
  </r>
  <r>
    <x v="6"/>
    <s v="5a27531b-89f6-4338-a24d-2a9d26cf2849"/>
    <x v="1"/>
    <s v="bpn-primdev-01"/>
    <s v="5a27531b-89f6-4338-a24d-2a9d26cf2849"/>
    <s v="Critical"/>
    <s v="RESURFACED"/>
    <x v="0"/>
    <m/>
    <m/>
    <m/>
    <m/>
    <x v="0"/>
  </r>
  <r>
    <x v="0"/>
    <s v="5a296c18-9bbf-44be-bb54-fe76cb9c537f"/>
    <x v="0"/>
    <e v="#N/A"/>
    <e v="#N/A"/>
    <e v="#N/A"/>
    <s v="FIXED"/>
    <x v="0"/>
    <m/>
    <m/>
    <m/>
    <m/>
    <x v="0"/>
  </r>
  <r>
    <x v="0"/>
    <s v="5a2a883e-767f-4a00-8f18-a3c0170c7fca"/>
    <x v="0"/>
    <e v="#N/A"/>
    <e v="#N/A"/>
    <e v="#N/A"/>
    <s v="FIXED"/>
    <x v="0"/>
    <m/>
    <m/>
    <m/>
    <m/>
    <x v="0"/>
  </r>
  <r>
    <x v="1"/>
    <s v="5a2ab445-21ec-492a-9453-fc63754fb7f9"/>
    <x v="0"/>
    <e v="#N/A"/>
    <e v="#N/A"/>
    <e v="#N/A"/>
    <s v="FIXED"/>
    <x v="0"/>
    <m/>
    <m/>
    <m/>
    <m/>
    <x v="0"/>
  </r>
  <r>
    <x v="0"/>
    <s v="5a2ab65d-cf87-4598-98b9-5236b8597044"/>
    <x v="0"/>
    <e v="#N/A"/>
    <e v="#N/A"/>
    <e v="#N/A"/>
    <s v="FIXED"/>
    <x v="0"/>
    <m/>
    <m/>
    <m/>
    <m/>
    <x v="0"/>
  </r>
  <r>
    <x v="0"/>
    <s v="5a2b1a1f-98e6-4c09-925a-2738601d14e9"/>
    <x v="0"/>
    <e v="#N/A"/>
    <e v="#N/A"/>
    <e v="#N/A"/>
    <s v="FIXED"/>
    <x v="0"/>
    <m/>
    <m/>
    <m/>
    <m/>
    <x v="0"/>
  </r>
  <r>
    <x v="6"/>
    <s v="5a2b23f8-ed94-4039-982e-d7dba8c44284"/>
    <x v="0"/>
    <e v="#N/A"/>
    <e v="#N/A"/>
    <e v="#N/A"/>
    <s v="FIXED"/>
    <x v="0"/>
    <m/>
    <m/>
    <m/>
    <m/>
    <x v="0"/>
  </r>
  <r>
    <x v="0"/>
    <s v="5a2b83b0-b560-4f9c-b622-389168ea81e2"/>
    <x v="0"/>
    <e v="#N/A"/>
    <e v="#N/A"/>
    <e v="#N/A"/>
    <s v="FIXED"/>
    <x v="0"/>
    <m/>
    <m/>
    <m/>
    <m/>
    <x v="0"/>
  </r>
  <r>
    <x v="1"/>
    <s v="5a2c40b5-bf34-4558-8128-008420df5f87"/>
    <x v="0"/>
    <e v="#N/A"/>
    <e v="#N/A"/>
    <e v="#N/A"/>
    <s v="FIXED"/>
    <x v="0"/>
    <m/>
    <m/>
    <m/>
    <m/>
    <x v="0"/>
  </r>
  <r>
    <x v="0"/>
    <s v="5a2d3b9b-b95d-4cd1-8a68-82e287c7921d"/>
    <x v="0"/>
    <e v="#N/A"/>
    <e v="#N/A"/>
    <e v="#N/A"/>
    <s v="FIXED"/>
    <x v="0"/>
    <m/>
    <m/>
    <m/>
    <m/>
    <x v="0"/>
  </r>
  <r>
    <x v="0"/>
    <s v="5a2d7a76-4be3-458c-9c16-a6495365cf8f"/>
    <x v="0"/>
    <e v="#N/A"/>
    <e v="#N/A"/>
    <e v="#N/A"/>
    <s v="FIXED"/>
    <x v="0"/>
    <m/>
    <m/>
    <m/>
    <m/>
    <x v="0"/>
  </r>
  <r>
    <x v="10"/>
    <s v="5a2de745-7ce3-49b7-a153-2131aea34bac"/>
    <x v="0"/>
    <e v="#N/A"/>
    <e v="#N/A"/>
    <e v="#N/A"/>
    <s v="FIXED"/>
    <x v="0"/>
    <m/>
    <m/>
    <m/>
    <m/>
    <x v="0"/>
  </r>
  <r>
    <x v="0"/>
    <s v="5a2f3ae7-1db0-4fda-b82c-0caf6af3e54a"/>
    <x v="0"/>
    <e v="#N/A"/>
    <e v="#N/A"/>
    <e v="#N/A"/>
    <s v="FIXED"/>
    <x v="0"/>
    <m/>
    <m/>
    <m/>
    <m/>
    <x v="0"/>
  </r>
  <r>
    <x v="0"/>
    <s v="5a30e256-53a8-45fd-9333-51d5f1c1f218"/>
    <x v="0"/>
    <e v="#N/A"/>
    <e v="#N/A"/>
    <e v="#N/A"/>
    <s v="FIXED"/>
    <x v="0"/>
    <m/>
    <m/>
    <m/>
    <m/>
    <x v="0"/>
  </r>
  <r>
    <x v="0"/>
    <s v="5a31d21f-8732-4ae1-9b6c-6d3c63c01afa"/>
    <x v="0"/>
    <e v="#N/A"/>
    <e v="#N/A"/>
    <e v="#N/A"/>
    <s v="FIXED"/>
    <x v="0"/>
    <m/>
    <m/>
    <m/>
    <m/>
    <x v="0"/>
  </r>
  <r>
    <x v="4"/>
    <s v="5a31ee4e-4dee-4e13-b7c2-4d39002e79f1"/>
    <x v="0"/>
    <e v="#N/A"/>
    <e v="#N/A"/>
    <e v="#N/A"/>
    <s v="FIXED"/>
    <x v="0"/>
    <m/>
    <m/>
    <m/>
    <m/>
    <x v="0"/>
  </r>
  <r>
    <x v="6"/>
    <s v="5a3220b1-2652-4c17-a8c4-9febca7196f3"/>
    <x v="0"/>
    <e v="#N/A"/>
    <e v="#N/A"/>
    <e v="#N/A"/>
    <s v="FIXED"/>
    <x v="0"/>
    <m/>
    <m/>
    <m/>
    <m/>
    <x v="0"/>
  </r>
  <r>
    <x v="6"/>
    <s v="5a32f666-c76f-4eff-89f3-b6c501ecb194"/>
    <x v="2"/>
    <s v="bpn-roseclts-02"/>
    <s v="5a32f666-c76f-4eff-89f3-b6c501ecb194"/>
    <s v="High"/>
    <s v="ACTIVE"/>
    <x v="0"/>
    <m/>
    <m/>
    <m/>
    <m/>
    <x v="0"/>
  </r>
  <r>
    <x v="0"/>
    <s v="5a34ffa2-e133-4784-b921-3a53b18cc960"/>
    <x v="0"/>
    <e v="#N/A"/>
    <e v="#N/A"/>
    <e v="#N/A"/>
    <s v="FIXED"/>
    <x v="0"/>
    <m/>
    <m/>
    <m/>
    <m/>
    <x v="0"/>
  </r>
  <r>
    <x v="0"/>
    <s v="5a35b4a3-ac79-4bbd-8e55-14cfd45daf70"/>
    <x v="0"/>
    <e v="#N/A"/>
    <e v="#N/A"/>
    <e v="#N/A"/>
    <s v="FIXED"/>
    <x v="0"/>
    <m/>
    <m/>
    <m/>
    <m/>
    <x v="0"/>
  </r>
  <r>
    <x v="0"/>
    <s v="5a35eb9a-d10a-4e09-ae16-2b656d27c6b6"/>
    <x v="0"/>
    <e v="#N/A"/>
    <e v="#N/A"/>
    <e v="#N/A"/>
    <s v="FIXED"/>
    <x v="0"/>
    <m/>
    <m/>
    <m/>
    <m/>
    <x v="0"/>
  </r>
  <r>
    <x v="0"/>
    <s v="5a360ea7-a1e7-430e-8b7c-2088644935ce"/>
    <x v="0"/>
    <e v="#N/A"/>
    <e v="#N/A"/>
    <e v="#N/A"/>
    <s v="FIXED"/>
    <x v="0"/>
    <m/>
    <m/>
    <m/>
    <m/>
    <x v="0"/>
  </r>
  <r>
    <x v="0"/>
    <s v="5a3699e0-8195-4bfe-a46e-ce8616aa4971"/>
    <x v="0"/>
    <e v="#N/A"/>
    <e v="#N/A"/>
    <e v="#N/A"/>
    <s v="FIXED"/>
    <x v="0"/>
    <m/>
    <m/>
    <m/>
    <m/>
    <x v="0"/>
  </r>
  <r>
    <x v="0"/>
    <s v="5a376ea5-3c3a-4dd8-8bdb-be6f1357483f"/>
    <x v="0"/>
    <e v="#N/A"/>
    <e v="#N/A"/>
    <e v="#N/A"/>
    <s v="FIXED"/>
    <x v="0"/>
    <m/>
    <m/>
    <m/>
    <m/>
    <x v="0"/>
  </r>
  <r>
    <x v="6"/>
    <s v="5a37fa9a-bffd-4348-982d-fa8ebdf0e655"/>
    <x v="1"/>
    <s v="bpn-rosetecm-05"/>
    <s v="5a37fa9a-bffd-4348-982d-fa8ebdf0e655"/>
    <s v="Medium"/>
    <s v="RESURFACED"/>
    <x v="0"/>
    <m/>
    <m/>
    <m/>
    <m/>
    <x v="0"/>
  </r>
  <r>
    <x v="0"/>
    <s v="5a3899e2-7bb0-4904-bafb-7aaa36fd4ca3"/>
    <x v="0"/>
    <e v="#N/A"/>
    <e v="#N/A"/>
    <e v="#N/A"/>
    <s v="FIXED"/>
    <x v="0"/>
    <m/>
    <m/>
    <m/>
    <m/>
    <x v="0"/>
  </r>
  <r>
    <x v="7"/>
    <s v="5a396ac2-fd95-4351-bbad-ebbd63d6a59d"/>
    <x v="0"/>
    <e v="#N/A"/>
    <e v="#N/A"/>
    <e v="#N/A"/>
    <s v="FIXED"/>
    <x v="0"/>
    <m/>
    <m/>
    <m/>
    <m/>
    <x v="0"/>
  </r>
  <r>
    <x v="4"/>
    <s v="5a3bfdc0-7aaa-4171-a4df-6d84e4ab63f8"/>
    <x v="0"/>
    <e v="#N/A"/>
    <e v="#N/A"/>
    <e v="#N/A"/>
    <s v="FIXED"/>
    <x v="0"/>
    <m/>
    <m/>
    <m/>
    <m/>
    <x v="0"/>
  </r>
  <r>
    <x v="0"/>
    <s v="5a3c855d-2716-4cdd-a680-739ad8d4d649"/>
    <x v="0"/>
    <e v="#N/A"/>
    <e v="#N/A"/>
    <e v="#N/A"/>
    <s v="FIXED"/>
    <x v="0"/>
    <m/>
    <m/>
    <m/>
    <m/>
    <x v="0"/>
  </r>
  <r>
    <x v="0"/>
    <s v="5a3c8785-cc9f-4fca-980d-55be4232b483"/>
    <x v="0"/>
    <e v="#N/A"/>
    <e v="#N/A"/>
    <e v="#N/A"/>
    <s v="FIXED"/>
    <x v="0"/>
    <m/>
    <m/>
    <m/>
    <m/>
    <x v="0"/>
  </r>
  <r>
    <x v="0"/>
    <s v="5a3e242b-7f38-467c-bc94-88e16a48bcbe"/>
    <x v="0"/>
    <e v="#N/A"/>
    <e v="#N/A"/>
    <e v="#N/A"/>
    <s v="FIXED"/>
    <x v="0"/>
    <m/>
    <m/>
    <m/>
    <m/>
    <x v="0"/>
  </r>
  <r>
    <x v="0"/>
    <s v="5a3e39f8-d150-4025-b549-04ee2a891f88"/>
    <x v="0"/>
    <e v="#N/A"/>
    <e v="#N/A"/>
    <e v="#N/A"/>
    <s v="FIXED"/>
    <x v="0"/>
    <m/>
    <m/>
    <m/>
    <m/>
    <x v="0"/>
  </r>
  <r>
    <x v="0"/>
    <s v="5a413c72-c7d7-463b-92f0-31f4f4e6d4f2"/>
    <x v="0"/>
    <e v="#N/A"/>
    <e v="#N/A"/>
    <e v="#N/A"/>
    <s v="FIXED"/>
    <x v="0"/>
    <m/>
    <m/>
    <m/>
    <m/>
    <x v="0"/>
  </r>
  <r>
    <x v="5"/>
    <s v="5a43f5e1-dc7f-4222-b1ac-83f92fcca8a6"/>
    <x v="0"/>
    <e v="#N/A"/>
    <e v="#N/A"/>
    <e v="#N/A"/>
    <s v="FIXED"/>
    <x v="0"/>
    <m/>
    <m/>
    <m/>
    <m/>
    <x v="0"/>
  </r>
  <r>
    <x v="1"/>
    <s v="5a44e381-b477-4ee4-99bd-c4909fa78519"/>
    <x v="0"/>
    <e v="#N/A"/>
    <e v="#N/A"/>
    <e v="#N/A"/>
    <s v="FIXED"/>
    <x v="0"/>
    <m/>
    <m/>
    <m/>
    <m/>
    <x v="0"/>
  </r>
  <r>
    <x v="1"/>
    <s v="5a452089-06bf-4766-99a7-307e5bfca2be"/>
    <x v="0"/>
    <e v="#N/A"/>
    <e v="#N/A"/>
    <e v="#N/A"/>
    <s v="FIXED"/>
    <x v="0"/>
    <m/>
    <m/>
    <m/>
    <m/>
    <x v="0"/>
  </r>
  <r>
    <x v="4"/>
    <s v="5a457c4f-72c8-44ab-b7f1-3ec979febb80"/>
    <x v="0"/>
    <e v="#N/A"/>
    <e v="#N/A"/>
    <e v="#N/A"/>
    <s v="FIXED"/>
    <x v="0"/>
    <m/>
    <m/>
    <m/>
    <m/>
    <x v="0"/>
  </r>
  <r>
    <x v="1"/>
    <s v="5a459d79-4b70-46ea-bc47-69f1c7d6e739"/>
    <x v="2"/>
    <s v="bpn-rosebt-02"/>
    <s v="5a459d79-4b70-46ea-bc47-69f1c7d6e739"/>
    <s v="Medium"/>
    <s v="ACTIVE"/>
    <x v="0"/>
    <m/>
    <m/>
    <m/>
    <m/>
    <x v="0"/>
  </r>
  <r>
    <x v="0"/>
    <s v="5a45a682-b051-42a1-8afe-7c3dcc006edf"/>
    <x v="0"/>
    <e v="#N/A"/>
    <e v="#N/A"/>
    <e v="#N/A"/>
    <s v="FIXED"/>
    <x v="0"/>
    <m/>
    <m/>
    <m/>
    <m/>
    <x v="0"/>
  </r>
  <r>
    <x v="1"/>
    <s v="5a4723ae-2d4b-4f41-828c-e9a62803ba78"/>
    <x v="2"/>
    <s v="bpn-0051bp-01"/>
    <s v="5a4723ae-2d4b-4f41-828c-e9a62803ba78"/>
    <s v="Medium"/>
    <s v="ACTIVE"/>
    <x v="0"/>
    <m/>
    <m/>
    <m/>
    <m/>
    <x v="0"/>
  </r>
  <r>
    <x v="0"/>
    <s v="5a475904-9c3f-43b4-8692-daf1b4d027cf"/>
    <x v="0"/>
    <e v="#N/A"/>
    <e v="#N/A"/>
    <e v="#N/A"/>
    <s v="FIXED"/>
    <x v="0"/>
    <m/>
    <m/>
    <m/>
    <m/>
    <x v="0"/>
  </r>
  <r>
    <x v="0"/>
    <s v="5a478aad-afb2-4db1-ae50-4fed65ddd900"/>
    <x v="0"/>
    <e v="#N/A"/>
    <e v="#N/A"/>
    <e v="#N/A"/>
    <s v="FIXED"/>
    <x v="0"/>
    <m/>
    <m/>
    <m/>
    <m/>
    <x v="0"/>
  </r>
  <r>
    <x v="0"/>
    <s v="5a4866d3-7fb9-4649-860f-6d783c6c1dae"/>
    <x v="0"/>
    <e v="#N/A"/>
    <e v="#N/A"/>
    <e v="#N/A"/>
    <s v="FIXED"/>
    <x v="0"/>
    <m/>
    <m/>
    <m/>
    <m/>
    <x v="0"/>
  </r>
  <r>
    <x v="0"/>
    <s v="5a486c44-6e0c-47de-b3ff-dbfeb5cedd83"/>
    <x v="2"/>
    <s v="rosebkodwr62x2l.bpna.popularinc.net"/>
    <s v="5a486c44-6e0c-47de-b3ff-dbfeb5cedd83"/>
    <s v="High"/>
    <s v="ACTIVE"/>
    <x v="0"/>
    <m/>
    <m/>
    <m/>
    <m/>
    <x v="0"/>
  </r>
  <r>
    <x v="7"/>
    <s v="5a48d5e4-3597-404b-929b-3c86c9ebdfa4"/>
    <x v="0"/>
    <e v="#N/A"/>
    <e v="#N/A"/>
    <e v="#N/A"/>
    <s v="FIXED"/>
    <x v="0"/>
    <m/>
    <m/>
    <m/>
    <m/>
    <x v="0"/>
  </r>
  <r>
    <x v="0"/>
    <s v="5a4a81e1-3c45-4304-b80d-13b5cbc7d5b7"/>
    <x v="0"/>
    <s v="miambko3jd62x2l.bpna.popularinc.net"/>
    <s v="5a4a81e1-3c45-4304-b80d-13b5cbc7d5b7"/>
    <s v="Critical"/>
    <s v="FIXED"/>
    <x v="0"/>
    <m/>
    <m/>
    <m/>
    <m/>
    <x v="0"/>
  </r>
  <r>
    <x v="7"/>
    <s v="5a4b5769-aeda-42d8-917f-1cba1670901d"/>
    <x v="0"/>
    <e v="#N/A"/>
    <e v="#N/A"/>
    <e v="#N/A"/>
    <s v="FIXED"/>
    <x v="0"/>
    <m/>
    <m/>
    <m/>
    <m/>
    <x v="0"/>
  </r>
  <r>
    <x v="9"/>
    <s v="5a4cbe7f-c95c-4984-8419-51bced1668fa"/>
    <x v="0"/>
    <e v="#N/A"/>
    <e v="#N/A"/>
    <e v="#N/A"/>
    <s v="FIXED"/>
    <x v="0"/>
    <m/>
    <m/>
    <m/>
    <m/>
    <x v="0"/>
  </r>
  <r>
    <x v="0"/>
    <s v="5a4d9bdd-4d42-41a0-8d55-863ce7f63058"/>
    <x v="0"/>
    <e v="#N/A"/>
    <e v="#N/A"/>
    <e v="#N/A"/>
    <s v="FIXED"/>
    <x v="0"/>
    <m/>
    <m/>
    <m/>
    <m/>
    <x v="0"/>
  </r>
  <r>
    <x v="4"/>
    <s v="5a4dae38-d89e-4601-97b2-7be4ccf1e7f9"/>
    <x v="0"/>
    <e v="#N/A"/>
    <e v="#N/A"/>
    <e v="#N/A"/>
    <s v="FIXED"/>
    <x v="0"/>
    <m/>
    <m/>
    <m/>
    <m/>
    <x v="0"/>
  </r>
  <r>
    <x v="0"/>
    <s v="5a4e3cfe-28e3-44de-9527-3b411f3c3a04"/>
    <x v="0"/>
    <e v="#N/A"/>
    <e v="#N/A"/>
    <e v="#N/A"/>
    <s v="FIXED"/>
    <x v="0"/>
    <m/>
    <m/>
    <m/>
    <m/>
    <x v="0"/>
  </r>
  <r>
    <x v="0"/>
    <s v="5a4fbbed-6df0-4d8a-b7ed-f93d795a1153"/>
    <x v="0"/>
    <e v="#N/A"/>
    <e v="#N/A"/>
    <e v="#N/A"/>
    <s v="FIXED"/>
    <x v="0"/>
    <m/>
    <m/>
    <m/>
    <m/>
    <x v="0"/>
  </r>
  <r>
    <x v="0"/>
    <s v="5a538c18-a18e-407b-ad04-df0971e506a2"/>
    <x v="0"/>
    <e v="#N/A"/>
    <e v="#N/A"/>
    <e v="#N/A"/>
    <s v="FIXED"/>
    <x v="0"/>
    <m/>
    <m/>
    <m/>
    <m/>
    <x v="0"/>
  </r>
  <r>
    <x v="1"/>
    <s v="5a54525c-955c-469a-a63e-452cfd5f28d5"/>
    <x v="1"/>
    <s v="bpn-rosewrrc-02"/>
    <s v="5a54525c-955c-469a-a63e-452cfd5f28d5"/>
    <s v="High"/>
    <s v="RESURFACED"/>
    <x v="0"/>
    <m/>
    <m/>
    <m/>
    <m/>
    <x v="0"/>
  </r>
  <r>
    <x v="0"/>
    <s v="5a551c0e-a272-4a75-9c45-b3eb6e88b140"/>
    <x v="0"/>
    <e v="#N/A"/>
    <e v="#N/A"/>
    <e v="#N/A"/>
    <s v="FIXED"/>
    <x v="0"/>
    <m/>
    <m/>
    <m/>
    <m/>
    <x v="0"/>
  </r>
  <r>
    <x v="0"/>
    <s v="5a5736e5-af3f-4e6c-9f8a-7a59abdc7b68"/>
    <x v="0"/>
    <e v="#N/A"/>
    <e v="#N/A"/>
    <e v="#N/A"/>
    <s v="FIXED"/>
    <x v="0"/>
    <m/>
    <m/>
    <m/>
    <m/>
    <x v="0"/>
  </r>
  <r>
    <x v="0"/>
    <s v="5a587fbb-e764-4db0-a4c6-80c91131723c"/>
    <x v="0"/>
    <e v="#N/A"/>
    <e v="#N/A"/>
    <e v="#N/A"/>
    <s v="FIXED"/>
    <x v="0"/>
    <m/>
    <m/>
    <m/>
    <m/>
    <x v="0"/>
  </r>
  <r>
    <x v="0"/>
    <s v="5a5a9ad8-1dc0-400a-b232-00747da5db11"/>
    <x v="0"/>
    <e v="#N/A"/>
    <e v="#N/A"/>
    <e v="#N/A"/>
    <s v="FIXED"/>
    <x v="0"/>
    <m/>
    <m/>
    <m/>
    <m/>
    <x v="0"/>
  </r>
  <r>
    <x v="2"/>
    <s v="5a5b0525-446c-4152-a9c7-90df4dc79fd6"/>
    <x v="0"/>
    <e v="#N/A"/>
    <e v="#N/A"/>
    <e v="#N/A"/>
    <s v="FIXED"/>
    <x v="0"/>
    <m/>
    <m/>
    <m/>
    <m/>
    <x v="0"/>
  </r>
  <r>
    <x v="1"/>
    <s v="5a5b4f53-0a62-4e8a-95fd-1799e8db4c66"/>
    <x v="1"/>
    <s v="bpn-rosefats-01"/>
    <s v="5a5b4f53-0a62-4e8a-95fd-1799e8db4c66"/>
    <s v="High"/>
    <s v="RESURFACED"/>
    <x v="0"/>
    <m/>
    <m/>
    <m/>
    <m/>
    <x v="0"/>
  </r>
  <r>
    <x v="11"/>
    <s v="5a5bfe9f-1ac8-4fce-8653-bc508b276a00"/>
    <x v="0"/>
    <e v="#N/A"/>
    <e v="#N/A"/>
    <e v="#N/A"/>
    <s v="FIXED"/>
    <x v="0"/>
    <m/>
    <m/>
    <m/>
    <m/>
    <x v="0"/>
  </r>
  <r>
    <x v="0"/>
    <s v="5a5c9d2f-85f7-4a04-9057-3f418cccd6f8"/>
    <x v="0"/>
    <e v="#N/A"/>
    <e v="#N/A"/>
    <e v="#N/A"/>
    <s v="FIXED"/>
    <x v="0"/>
    <m/>
    <m/>
    <m/>
    <m/>
    <x v="0"/>
  </r>
  <r>
    <x v="0"/>
    <s v="5a5cd9e7-92d4-457e-a32d-997d972c36d9"/>
    <x v="0"/>
    <e v="#N/A"/>
    <e v="#N/A"/>
    <e v="#N/A"/>
    <s v="FIXED"/>
    <x v="0"/>
    <m/>
    <m/>
    <m/>
    <m/>
    <x v="0"/>
  </r>
  <r>
    <x v="0"/>
    <s v="5a5d6463-2499-4ebd-b7a8-bfc356f37687"/>
    <x v="0"/>
    <e v="#N/A"/>
    <e v="#N/A"/>
    <e v="#N/A"/>
    <s v="FIXED"/>
    <x v="0"/>
    <m/>
    <m/>
    <m/>
    <m/>
    <x v="0"/>
  </r>
  <r>
    <x v="0"/>
    <s v="5a5e6435-310c-4594-a658-7dea450b8b0b"/>
    <x v="0"/>
    <e v="#N/A"/>
    <e v="#N/A"/>
    <e v="#N/A"/>
    <s v="FIXED"/>
    <x v="0"/>
    <m/>
    <m/>
    <m/>
    <m/>
    <x v="0"/>
  </r>
  <r>
    <x v="0"/>
    <s v="5a5f4ef5-789a-4dea-8748-6dc3a25b6931"/>
    <x v="0"/>
    <e v="#N/A"/>
    <e v="#N/A"/>
    <e v="#N/A"/>
    <s v="FIXED"/>
    <x v="0"/>
    <m/>
    <m/>
    <m/>
    <m/>
    <x v="0"/>
  </r>
  <r>
    <x v="2"/>
    <s v="5a601c8f-1db8-46f7-8c9d-21742f3f84be"/>
    <x v="0"/>
    <e v="#N/A"/>
    <e v="#N/A"/>
    <e v="#N/A"/>
    <s v="FIXED"/>
    <x v="0"/>
    <m/>
    <m/>
    <m/>
    <m/>
    <x v="0"/>
  </r>
  <r>
    <x v="6"/>
    <s v="5a603ca7-8ea4-434b-bc67-d63862423602"/>
    <x v="0"/>
    <s v="bpn-rosepvas-01"/>
    <s v="5a603ca7-8ea4-434b-bc67-d63862423602"/>
    <s v="Critical"/>
    <s v="FIXED"/>
    <x v="0"/>
    <m/>
    <m/>
    <m/>
    <m/>
    <x v="0"/>
  </r>
  <r>
    <x v="0"/>
    <s v="5a604f40-7d40-470b-8a9f-10c8e7c835b2"/>
    <x v="0"/>
    <s v="0091brn3xnnnd2d.bpna.popularinc.net"/>
    <s v="5a604f40-7d40-470b-8a9f-10c8e7c835b2"/>
    <s v="High"/>
    <s v="FIXED"/>
    <x v="0"/>
    <m/>
    <m/>
    <m/>
    <m/>
    <x v="0"/>
  </r>
  <r>
    <x v="0"/>
    <s v="5a609d01-aa8c-4cc1-8d2b-291172bf2915"/>
    <x v="0"/>
    <e v="#N/A"/>
    <e v="#N/A"/>
    <e v="#N/A"/>
    <s v="FIXED"/>
    <x v="0"/>
    <m/>
    <m/>
    <m/>
    <m/>
    <x v="0"/>
  </r>
  <r>
    <x v="7"/>
    <s v="5a625f75-d695-4da6-a631-da341f6527aa"/>
    <x v="0"/>
    <e v="#N/A"/>
    <e v="#N/A"/>
    <e v="#N/A"/>
    <s v="FIXED"/>
    <x v="0"/>
    <m/>
    <m/>
    <m/>
    <m/>
    <x v="0"/>
  </r>
  <r>
    <x v="0"/>
    <s v="5a62a602-f4f9-476b-96b1-4ae4bd530997"/>
    <x v="0"/>
    <e v="#N/A"/>
    <e v="#N/A"/>
    <e v="#N/A"/>
    <s v="FIXED"/>
    <x v="0"/>
    <m/>
    <m/>
    <m/>
    <m/>
    <x v="0"/>
  </r>
  <r>
    <x v="0"/>
    <s v="5a62f2bc-f2a2-41a7-9694-c413e9b7b982"/>
    <x v="0"/>
    <e v="#N/A"/>
    <e v="#N/A"/>
    <e v="#N/A"/>
    <s v="FIXED"/>
    <x v="0"/>
    <m/>
    <m/>
    <m/>
    <m/>
    <x v="0"/>
  </r>
  <r>
    <x v="0"/>
    <s v="5a63a529-005f-4445-bc63-51b970ff2dcf"/>
    <x v="0"/>
    <s v="0093brn7pgj9n2d.bpna.popularinc.net"/>
    <s v="5a63a529-005f-4445-bc63-51b970ff2dcf"/>
    <s v="Medium"/>
    <s v="FIXED"/>
    <x v="0"/>
    <m/>
    <m/>
    <m/>
    <m/>
    <x v="0"/>
  </r>
  <r>
    <x v="0"/>
    <s v="5a65a812-8820-4e9c-8fec-1bb915aae2df"/>
    <x v="0"/>
    <e v="#N/A"/>
    <e v="#N/A"/>
    <e v="#N/A"/>
    <s v="FIXED"/>
    <x v="0"/>
    <m/>
    <m/>
    <m/>
    <m/>
    <x v="0"/>
  </r>
  <r>
    <x v="0"/>
    <s v="5a65b477-04ac-483e-8f72-b929c090efbd"/>
    <x v="0"/>
    <e v="#N/A"/>
    <e v="#N/A"/>
    <e v="#N/A"/>
    <s v="FIXED"/>
    <x v="0"/>
    <m/>
    <m/>
    <m/>
    <m/>
    <x v="0"/>
  </r>
  <r>
    <x v="10"/>
    <s v="5a660df5-15ba-4ae8-a564-3e66e2b27436"/>
    <x v="1"/>
    <s v="bpn-rosefrdb-01"/>
    <s v="5a660df5-15ba-4ae8-a564-3e66e2b27436"/>
    <s v="Medium"/>
    <s v="RESURFACED"/>
    <x v="0"/>
    <m/>
    <m/>
    <m/>
    <m/>
    <x v="0"/>
  </r>
  <r>
    <x v="0"/>
    <s v="5a668afe-79d4-484d-a430-b5752c7042db"/>
    <x v="0"/>
    <e v="#N/A"/>
    <e v="#N/A"/>
    <e v="#N/A"/>
    <s v="FIXED"/>
    <x v="0"/>
    <m/>
    <m/>
    <m/>
    <m/>
    <x v="0"/>
  </r>
  <r>
    <x v="5"/>
    <s v="5a6732a9-a9e2-493d-8420-bb0085460af0"/>
    <x v="0"/>
    <e v="#N/A"/>
    <e v="#N/A"/>
    <e v="#N/A"/>
    <s v="FIXED"/>
    <x v="0"/>
    <m/>
    <m/>
    <m/>
    <m/>
    <x v="0"/>
  </r>
  <r>
    <x v="6"/>
    <s v="5a69459f-c016-4c94-98a9-2a043d07866b"/>
    <x v="1"/>
    <s v="bpn-rosetecm-05"/>
    <s v="5a69459f-c016-4c94-98a9-2a043d07866b"/>
    <s v="Medium"/>
    <s v="RESURFACED"/>
    <x v="0"/>
    <m/>
    <m/>
    <m/>
    <m/>
    <x v="0"/>
  </r>
  <r>
    <x v="0"/>
    <s v="5a6a1fc3-047c-48a9-9f2c-15978be20c98"/>
    <x v="0"/>
    <e v="#N/A"/>
    <e v="#N/A"/>
    <e v="#N/A"/>
    <s v="FIXED"/>
    <x v="0"/>
    <m/>
    <m/>
    <m/>
    <m/>
    <x v="0"/>
  </r>
  <r>
    <x v="0"/>
    <s v="5a6a3957-e45e-4d6e-8818-78746d2bf93e"/>
    <x v="0"/>
    <e v="#N/A"/>
    <e v="#N/A"/>
    <e v="#N/A"/>
    <s v="FIXED"/>
    <x v="0"/>
    <m/>
    <m/>
    <m/>
    <m/>
    <x v="0"/>
  </r>
  <r>
    <x v="0"/>
    <s v="5a6a4bf3-149c-442c-bfe3-946f435f6d8d"/>
    <x v="0"/>
    <e v="#N/A"/>
    <e v="#N/A"/>
    <e v="#N/A"/>
    <s v="FIXED"/>
    <x v="0"/>
    <m/>
    <m/>
    <m/>
    <m/>
    <x v="0"/>
  </r>
  <r>
    <x v="0"/>
    <s v="5a6a8f02-e51f-48bd-9d60-9983497eca12"/>
    <x v="0"/>
    <e v="#N/A"/>
    <e v="#N/A"/>
    <e v="#N/A"/>
    <s v="FIXED"/>
    <x v="0"/>
    <m/>
    <m/>
    <m/>
    <m/>
    <x v="0"/>
  </r>
  <r>
    <x v="0"/>
    <s v="5a6aacdf-96a5-4041-8b0b-6983227edf7c"/>
    <x v="0"/>
    <e v="#N/A"/>
    <e v="#N/A"/>
    <e v="#N/A"/>
    <s v="FIXED"/>
    <x v="0"/>
    <m/>
    <m/>
    <m/>
    <m/>
    <x v="0"/>
  </r>
  <r>
    <x v="0"/>
    <s v="5a6cae0e-61de-4c6d-94cd-b669f6fb376f"/>
    <x v="0"/>
    <e v="#N/A"/>
    <e v="#N/A"/>
    <e v="#N/A"/>
    <s v="FIXED"/>
    <x v="0"/>
    <m/>
    <m/>
    <m/>
    <m/>
    <x v="0"/>
  </r>
  <r>
    <x v="6"/>
    <s v="5a6d43bf-e9ac-4cf8-a08e-835123ab5906"/>
    <x v="0"/>
    <e v="#N/A"/>
    <e v="#N/A"/>
    <e v="#N/A"/>
    <s v="FIXED"/>
    <x v="0"/>
    <m/>
    <m/>
    <m/>
    <m/>
    <x v="0"/>
  </r>
  <r>
    <x v="2"/>
    <s v="5a6e89b9-5e2e-4f3f-b0d9-ebf5ed8970c8"/>
    <x v="0"/>
    <e v="#N/A"/>
    <e v="#N/A"/>
    <e v="#N/A"/>
    <s v="FIXED"/>
    <x v="0"/>
    <m/>
    <m/>
    <m/>
    <m/>
    <x v="0"/>
  </r>
  <r>
    <x v="0"/>
    <s v="5a6ff085-482f-4bd0-89de-7b15878111bc"/>
    <x v="0"/>
    <e v="#N/A"/>
    <e v="#N/A"/>
    <e v="#N/A"/>
    <s v="FIXED"/>
    <x v="0"/>
    <m/>
    <m/>
    <m/>
    <m/>
    <x v="0"/>
  </r>
  <r>
    <x v="7"/>
    <s v="5a70e999-aaa6-4271-83a9-33029a976d17"/>
    <x v="0"/>
    <e v="#N/A"/>
    <e v="#N/A"/>
    <e v="#N/A"/>
    <s v="FIXED"/>
    <x v="0"/>
    <m/>
    <m/>
    <m/>
    <m/>
    <x v="0"/>
  </r>
  <r>
    <x v="0"/>
    <s v="5a71426f-c6cb-4d5a-b877-f79957ed50ad"/>
    <x v="0"/>
    <e v="#N/A"/>
    <e v="#N/A"/>
    <e v="#N/A"/>
    <s v="FIXED"/>
    <x v="0"/>
    <m/>
    <m/>
    <m/>
    <m/>
    <x v="0"/>
  </r>
  <r>
    <x v="4"/>
    <s v="5a71c3ce-6718-4080-943a-f32b3fa8ed84"/>
    <x v="0"/>
    <e v="#N/A"/>
    <e v="#N/A"/>
    <e v="#N/A"/>
    <s v="FIXED"/>
    <x v="0"/>
    <m/>
    <m/>
    <m/>
    <m/>
    <x v="0"/>
  </r>
  <r>
    <x v="0"/>
    <s v="5a735a85-19dd-4e11-9b1a-992d4c74e825"/>
    <x v="0"/>
    <e v="#N/A"/>
    <e v="#N/A"/>
    <e v="#N/A"/>
    <s v="FIXED"/>
    <x v="0"/>
    <m/>
    <m/>
    <m/>
    <m/>
    <x v="0"/>
  </r>
  <r>
    <x v="0"/>
    <s v="5a739ca7-c168-4ff4-8b81-31e68ea84da2"/>
    <x v="0"/>
    <e v="#N/A"/>
    <e v="#N/A"/>
    <e v="#N/A"/>
    <s v="FIXED"/>
    <x v="0"/>
    <m/>
    <m/>
    <m/>
    <m/>
    <x v="0"/>
  </r>
  <r>
    <x v="4"/>
    <s v="5a73b7d7-8759-4f38-8f99-1b3cba6e8cf4"/>
    <x v="0"/>
    <e v="#N/A"/>
    <e v="#N/A"/>
    <e v="#N/A"/>
    <s v="FIXED"/>
    <x v="0"/>
    <m/>
    <m/>
    <m/>
    <m/>
    <x v="0"/>
  </r>
  <r>
    <x v="0"/>
    <s v="5a75a99e-3f77-485b-9f50-802708bd545c"/>
    <x v="0"/>
    <e v="#N/A"/>
    <e v="#N/A"/>
    <e v="#N/A"/>
    <s v="FIXED"/>
    <x v="0"/>
    <m/>
    <m/>
    <m/>
    <m/>
    <x v="0"/>
  </r>
  <r>
    <x v="2"/>
    <s v="5a77e2c4-4dd8-4da3-9836-12a4f78ab006"/>
    <x v="0"/>
    <e v="#N/A"/>
    <e v="#N/A"/>
    <e v="#N/A"/>
    <s v="FIXED"/>
    <x v="0"/>
    <m/>
    <m/>
    <m/>
    <m/>
    <x v="0"/>
  </r>
  <r>
    <x v="5"/>
    <s v="5a782ca8-e2da-4092-a2ba-efc1f102ebac"/>
    <x v="2"/>
    <e v="#N/A"/>
    <e v="#N/A"/>
    <e v="#N/A"/>
    <s v="ACTIVE"/>
    <x v="0"/>
    <m/>
    <m/>
    <m/>
    <m/>
    <x v="0"/>
  </r>
  <r>
    <x v="1"/>
    <s v="5a7aa157-ad8e-4a6d-9ac4-e19aac89e725"/>
    <x v="2"/>
    <s v="bpn-rosedcdn-03"/>
    <s v="5a7aa157-ad8e-4a6d-9ac4-e19aac89e725"/>
    <s v="Medium"/>
    <s v="ACTIVE"/>
    <x v="0"/>
    <m/>
    <m/>
    <m/>
    <m/>
    <x v="0"/>
  </r>
  <r>
    <x v="0"/>
    <s v="5a7b248e-2fff-4d46-ab68-7d51f07f54a2"/>
    <x v="0"/>
    <e v="#N/A"/>
    <e v="#N/A"/>
    <e v="#N/A"/>
    <s v="FIXED"/>
    <x v="0"/>
    <m/>
    <m/>
    <m/>
    <m/>
    <x v="0"/>
  </r>
  <r>
    <x v="0"/>
    <s v="5a7b6240-09c0-4acf-99a6-79b2cb7902fa"/>
    <x v="0"/>
    <e v="#N/A"/>
    <e v="#N/A"/>
    <e v="#N/A"/>
    <s v="FIXED"/>
    <x v="0"/>
    <m/>
    <m/>
    <m/>
    <m/>
    <x v="0"/>
  </r>
  <r>
    <x v="0"/>
    <s v="5a7be463-3279-46ac-b951-d3c9ee1907c6"/>
    <x v="0"/>
    <e v="#N/A"/>
    <e v="#N/A"/>
    <e v="#N/A"/>
    <s v="FIXED"/>
    <x v="0"/>
    <m/>
    <m/>
    <m/>
    <m/>
    <x v="0"/>
  </r>
  <r>
    <x v="0"/>
    <s v="5a7bf7e2-684b-406d-bc1e-fa53e7a24d8f"/>
    <x v="0"/>
    <e v="#N/A"/>
    <e v="#N/A"/>
    <e v="#N/A"/>
    <s v="FIXED"/>
    <x v="0"/>
    <m/>
    <m/>
    <m/>
    <m/>
    <x v="0"/>
  </r>
  <r>
    <x v="0"/>
    <s v="5a7d29fd-23ae-41d9-a8e5-754c81ced6e7"/>
    <x v="0"/>
    <e v="#N/A"/>
    <e v="#N/A"/>
    <e v="#N/A"/>
    <s v="FIXED"/>
    <x v="0"/>
    <m/>
    <m/>
    <m/>
    <m/>
    <x v="0"/>
  </r>
  <r>
    <x v="4"/>
    <s v="5a7e1e57-4305-468a-a7e3-471c79bf6be2"/>
    <x v="0"/>
    <e v="#N/A"/>
    <e v="#N/A"/>
    <e v="#N/A"/>
    <s v="FIXED"/>
    <x v="0"/>
    <m/>
    <m/>
    <m/>
    <m/>
    <x v="0"/>
  </r>
  <r>
    <x v="0"/>
    <s v="5a7fc4cb-5142-430b-98be-649609f5da01"/>
    <x v="0"/>
    <e v="#N/A"/>
    <e v="#N/A"/>
    <e v="#N/A"/>
    <s v="FIXED"/>
    <x v="0"/>
    <m/>
    <m/>
    <m/>
    <m/>
    <x v="0"/>
  </r>
  <r>
    <x v="0"/>
    <s v="5a80519f-3152-442c-862c-9130742c6dd3"/>
    <x v="0"/>
    <e v="#N/A"/>
    <e v="#N/A"/>
    <e v="#N/A"/>
    <s v="FIXED"/>
    <x v="0"/>
    <m/>
    <m/>
    <m/>
    <m/>
    <x v="0"/>
  </r>
  <r>
    <x v="0"/>
    <s v="5a80632d-6da3-4fe7-9a2a-8d69923f44ad"/>
    <x v="0"/>
    <e v="#N/A"/>
    <e v="#N/A"/>
    <e v="#N/A"/>
    <s v="FIXED"/>
    <x v="0"/>
    <m/>
    <m/>
    <m/>
    <m/>
    <x v="0"/>
  </r>
  <r>
    <x v="1"/>
    <s v="5a807442-11e4-4b24-b31a-9b4bce6ffb03"/>
    <x v="1"/>
    <s v="bpn-rosedgnd-01"/>
    <s v="5a807442-11e4-4b24-b31a-9b4bce6ffb03"/>
    <s v="Medium"/>
    <s v="RESURFACED"/>
    <x v="0"/>
    <m/>
    <m/>
    <m/>
    <m/>
    <x v="0"/>
  </r>
  <r>
    <x v="7"/>
    <s v="5a80fb1b-c80d-4a2a-8b73-14636ac78813"/>
    <x v="2"/>
    <s v="bpn-rosets-01"/>
    <s v="5a80fb1b-c80d-4a2a-8b73-14636ac78813"/>
    <s v="Medium"/>
    <s v="ACTIVE"/>
    <x v="0"/>
    <m/>
    <m/>
    <m/>
    <m/>
    <x v="0"/>
  </r>
  <r>
    <x v="16"/>
    <s v="5a81d5e3-fbea-48e2-8609-2dd692ed245d"/>
    <x v="0"/>
    <e v="#N/A"/>
    <e v="#N/A"/>
    <e v="#N/A"/>
    <s v="FIXED"/>
    <x v="0"/>
    <m/>
    <m/>
    <m/>
    <m/>
    <x v="0"/>
  </r>
  <r>
    <x v="2"/>
    <s v="5a849719-6b93-4efa-b189-55b0571aebce"/>
    <x v="2"/>
    <s v="bpn-roseev-10"/>
    <s v="5a849719-6b93-4efa-b189-55b0571aebce"/>
    <s v="Medium"/>
    <s v="ACTIVE"/>
    <x v="0"/>
    <m/>
    <m/>
    <m/>
    <m/>
    <x v="0"/>
  </r>
  <r>
    <x v="2"/>
    <s v="5a8530eb-2193-4c1c-8789-5d9da4e77962"/>
    <x v="0"/>
    <e v="#N/A"/>
    <e v="#N/A"/>
    <e v="#N/A"/>
    <s v="FIXED"/>
    <x v="0"/>
    <m/>
    <m/>
    <m/>
    <m/>
    <x v="0"/>
  </r>
  <r>
    <x v="0"/>
    <s v="5a85709a-0d9c-40af-96f9-d4bc4bfac864"/>
    <x v="0"/>
    <e v="#N/A"/>
    <e v="#N/A"/>
    <e v="#N/A"/>
    <s v="FIXED"/>
    <x v="0"/>
    <m/>
    <m/>
    <m/>
    <m/>
    <x v="0"/>
  </r>
  <r>
    <x v="0"/>
    <s v="5a86191b-4be8-44b9-8250-4a4b01671d7a"/>
    <x v="0"/>
    <e v="#N/A"/>
    <e v="#N/A"/>
    <e v="#N/A"/>
    <s v="FIXED"/>
    <x v="0"/>
    <m/>
    <m/>
    <m/>
    <m/>
    <x v="0"/>
  </r>
  <r>
    <x v="0"/>
    <s v="5a867edd-c661-4fe4-bafc-8b3e591478bd"/>
    <x v="0"/>
    <s v="miambkoft9t6s2l.bpna.popularinc.net"/>
    <s v="5a867edd-c661-4fe4-bafc-8b3e591478bd"/>
    <s v="Medium"/>
    <s v="FIXED"/>
    <x v="0"/>
    <m/>
    <m/>
    <m/>
    <m/>
    <x v="0"/>
  </r>
  <r>
    <x v="5"/>
    <s v="5a8894dd-0f2e-46c5-9227-808316b4fe04"/>
    <x v="0"/>
    <e v="#N/A"/>
    <e v="#N/A"/>
    <e v="#N/A"/>
    <s v="FIXED"/>
    <x v="0"/>
    <m/>
    <m/>
    <m/>
    <m/>
    <x v="0"/>
  </r>
  <r>
    <x v="0"/>
    <s v="5a88d4a0-6575-402a-be9a-8d215ccb6572"/>
    <x v="0"/>
    <e v="#N/A"/>
    <e v="#N/A"/>
    <e v="#N/A"/>
    <s v="FIXED"/>
    <x v="0"/>
    <m/>
    <m/>
    <m/>
    <m/>
    <x v="0"/>
  </r>
  <r>
    <x v="1"/>
    <s v="5a8bf170-be24-4312-9ddc-5be8545d821c"/>
    <x v="0"/>
    <s v="bpn-rosebows-02"/>
    <s v="5a8bf170-be24-4312-9ddc-5be8545d821c"/>
    <s v="Medium"/>
    <s v="FIXED"/>
    <x v="0"/>
    <m/>
    <m/>
    <m/>
    <m/>
    <x v="0"/>
  </r>
  <r>
    <x v="3"/>
    <s v="5a8c7d75-95c4-4a50-8410-7554a63b8096"/>
    <x v="0"/>
    <e v="#N/A"/>
    <e v="#N/A"/>
    <e v="#N/A"/>
    <s v="FIXED"/>
    <x v="0"/>
    <m/>
    <m/>
    <m/>
    <m/>
    <x v="0"/>
  </r>
  <r>
    <x v="0"/>
    <s v="5a8d005b-d61a-402d-a77f-79d3c7125400"/>
    <x v="0"/>
    <e v="#N/A"/>
    <e v="#N/A"/>
    <e v="#N/A"/>
    <s v="FIXED"/>
    <x v="0"/>
    <m/>
    <m/>
    <m/>
    <m/>
    <x v="0"/>
  </r>
  <r>
    <x v="0"/>
    <s v="5a8d14d8-c44a-4065-827c-c785a07dd249"/>
    <x v="0"/>
    <e v="#N/A"/>
    <e v="#N/A"/>
    <e v="#N/A"/>
    <s v="FIXED"/>
    <x v="0"/>
    <m/>
    <m/>
    <m/>
    <m/>
    <x v="0"/>
  </r>
  <r>
    <x v="0"/>
    <s v="5a8d311a-f018-4ea6-8395-f53e2a1f990d"/>
    <x v="0"/>
    <e v="#N/A"/>
    <e v="#N/A"/>
    <e v="#N/A"/>
    <s v="FIXED"/>
    <x v="0"/>
    <m/>
    <m/>
    <m/>
    <m/>
    <x v="0"/>
  </r>
  <r>
    <x v="0"/>
    <s v="5a8d5045-d159-4af6-a908-89540471cbe2"/>
    <x v="0"/>
    <e v="#N/A"/>
    <e v="#N/A"/>
    <e v="#N/A"/>
    <s v="FIXED"/>
    <x v="0"/>
    <m/>
    <m/>
    <m/>
    <m/>
    <x v="0"/>
  </r>
  <r>
    <x v="0"/>
    <s v="5a8e39eb-29dc-4bd7-8e1a-79343058cbea"/>
    <x v="0"/>
    <e v="#N/A"/>
    <e v="#N/A"/>
    <e v="#N/A"/>
    <s v="FIXED"/>
    <x v="0"/>
    <m/>
    <m/>
    <m/>
    <m/>
    <x v="0"/>
  </r>
  <r>
    <x v="6"/>
    <s v="5a8e4260-44d1-4117-a784-c92f7d2232d2"/>
    <x v="0"/>
    <e v="#N/A"/>
    <e v="#N/A"/>
    <e v="#N/A"/>
    <s v="FIXED"/>
    <x v="0"/>
    <m/>
    <m/>
    <m/>
    <m/>
    <x v="0"/>
  </r>
  <r>
    <x v="0"/>
    <s v="5a8ea016-c81a-442b-a22c-0792cefef7ed"/>
    <x v="1"/>
    <e v="#N/A"/>
    <e v="#N/A"/>
    <e v="#N/A"/>
    <s v="RESURFACED"/>
    <x v="0"/>
    <m/>
    <m/>
    <m/>
    <m/>
    <x v="0"/>
  </r>
  <r>
    <x v="0"/>
    <s v="5a8f2ca7-4c8b-4bd8-b1eb-d88f844d9e45"/>
    <x v="0"/>
    <e v="#N/A"/>
    <e v="#N/A"/>
    <e v="#N/A"/>
    <s v="FIXED"/>
    <x v="0"/>
    <m/>
    <m/>
    <m/>
    <m/>
    <x v="0"/>
  </r>
  <r>
    <x v="0"/>
    <s v="5a8f8e1e-08a8-4f50-8552-2164f89d0c8d"/>
    <x v="0"/>
    <s v="0006bcp3y1jnd2d.bpna.popularinc.net"/>
    <s v="5a8f8e1e-08a8-4f50-8552-2164f89d0c8d"/>
    <s v="Critical"/>
    <s v="FIXED"/>
    <x v="0"/>
    <m/>
    <m/>
    <m/>
    <m/>
    <x v="0"/>
  </r>
  <r>
    <x v="4"/>
    <s v="5a90cc45-5b07-4abd-b130-e40520469295"/>
    <x v="0"/>
    <e v="#N/A"/>
    <e v="#N/A"/>
    <e v="#N/A"/>
    <s v="FIXED"/>
    <x v="0"/>
    <m/>
    <m/>
    <m/>
    <m/>
    <x v="0"/>
  </r>
  <r>
    <x v="17"/>
    <s v="5a90f0d6-1c6f-4c67-b8dc-3625b71d4a51"/>
    <x v="0"/>
    <e v="#N/A"/>
    <e v="#N/A"/>
    <e v="#N/A"/>
    <s v="FIXED"/>
    <x v="0"/>
    <m/>
    <m/>
    <m/>
    <m/>
    <x v="0"/>
  </r>
  <r>
    <x v="0"/>
    <s v="5a918f1f-23ed-4a74-bbb0-5506dbd13730"/>
    <x v="0"/>
    <e v="#N/A"/>
    <e v="#N/A"/>
    <e v="#N/A"/>
    <s v="FIXED"/>
    <x v="0"/>
    <m/>
    <m/>
    <m/>
    <m/>
    <x v="0"/>
  </r>
  <r>
    <x v="0"/>
    <s v="5a92476c-bc86-4acb-a068-2396b1ab2b61"/>
    <x v="0"/>
    <e v="#N/A"/>
    <e v="#N/A"/>
    <e v="#N/A"/>
    <s v="FIXED"/>
    <x v="0"/>
    <m/>
    <m/>
    <m/>
    <m/>
    <x v="0"/>
  </r>
  <r>
    <x v="4"/>
    <s v="5a92d7e3-e2f3-4c20-a7dd-292282237cae"/>
    <x v="0"/>
    <e v="#N/A"/>
    <e v="#N/A"/>
    <e v="#N/A"/>
    <s v="FIXED"/>
    <x v="0"/>
    <m/>
    <m/>
    <m/>
    <m/>
    <x v="0"/>
  </r>
  <r>
    <x v="0"/>
    <s v="5a930f79-dace-4ac8-8925-41cab7598041"/>
    <x v="0"/>
    <e v="#N/A"/>
    <e v="#N/A"/>
    <e v="#N/A"/>
    <s v="FIXED"/>
    <x v="0"/>
    <m/>
    <m/>
    <m/>
    <m/>
    <x v="0"/>
  </r>
  <r>
    <x v="0"/>
    <s v="5a939c1b-ac7e-4f6e-957a-ef3a1f035026"/>
    <x v="0"/>
    <e v="#N/A"/>
    <e v="#N/A"/>
    <e v="#N/A"/>
    <s v="FIXED"/>
    <x v="0"/>
    <m/>
    <m/>
    <m/>
    <m/>
    <x v="0"/>
  </r>
  <r>
    <x v="0"/>
    <s v="5a93e5f7-12e0-493f-8d6d-866ec061e62c"/>
    <x v="0"/>
    <e v="#N/A"/>
    <e v="#N/A"/>
    <e v="#N/A"/>
    <s v="FIXED"/>
    <x v="0"/>
    <m/>
    <m/>
    <m/>
    <m/>
    <x v="0"/>
  </r>
  <r>
    <x v="0"/>
    <s v="5a9571fe-462f-4582-b81d-0fc2c040f30c"/>
    <x v="0"/>
    <e v="#N/A"/>
    <e v="#N/A"/>
    <e v="#N/A"/>
    <s v="FIXED"/>
    <x v="0"/>
    <m/>
    <m/>
    <m/>
    <m/>
    <x v="0"/>
  </r>
  <r>
    <x v="0"/>
    <s v="5a95af84-09c7-40eb-8de1-60c67dc65ea2"/>
    <x v="0"/>
    <e v="#N/A"/>
    <e v="#N/A"/>
    <e v="#N/A"/>
    <s v="FIXED"/>
    <x v="0"/>
    <m/>
    <m/>
    <m/>
    <m/>
    <x v="0"/>
  </r>
  <r>
    <x v="0"/>
    <s v="5a972f3d-410a-44e5-a80f-9031199e4eb9"/>
    <x v="0"/>
    <e v="#N/A"/>
    <e v="#N/A"/>
    <e v="#N/A"/>
    <s v="FIXED"/>
    <x v="0"/>
    <m/>
    <m/>
    <m/>
    <m/>
    <x v="0"/>
  </r>
  <r>
    <x v="0"/>
    <s v="5a97b994-8ac2-42fc-98f7-2911a411b2ed"/>
    <x v="0"/>
    <e v="#N/A"/>
    <e v="#N/A"/>
    <e v="#N/A"/>
    <s v="FIXED"/>
    <x v="0"/>
    <m/>
    <m/>
    <m/>
    <m/>
    <x v="0"/>
  </r>
  <r>
    <x v="0"/>
    <s v="5a97c04d-db61-43c5-9d7b-92ef30c23c60"/>
    <x v="0"/>
    <e v="#N/A"/>
    <e v="#N/A"/>
    <e v="#N/A"/>
    <s v="FIXED"/>
    <x v="0"/>
    <m/>
    <m/>
    <m/>
    <m/>
    <x v="0"/>
  </r>
  <r>
    <x v="0"/>
    <s v="5a982ba0-274c-42a1-9f75-001df9ecbc00"/>
    <x v="0"/>
    <e v="#N/A"/>
    <e v="#N/A"/>
    <e v="#N/A"/>
    <s v="FIXED"/>
    <x v="0"/>
    <m/>
    <m/>
    <m/>
    <m/>
    <x v="0"/>
  </r>
  <r>
    <x v="2"/>
    <s v="5a9952b6-1558-43c9-95f0-59d3b71a3099"/>
    <x v="1"/>
    <s v="bpn-rosebidp-01"/>
    <s v="5a9952b6-1558-43c9-95f0-59d3b71a3099"/>
    <s v="High"/>
    <s v="RESURFACED"/>
    <x v="0"/>
    <m/>
    <m/>
    <m/>
    <m/>
    <x v="0"/>
  </r>
  <r>
    <x v="2"/>
    <s v="5a9abb40-ad91-4434-8f95-cb5da7fd8801"/>
    <x v="0"/>
    <e v="#N/A"/>
    <e v="#N/A"/>
    <e v="#N/A"/>
    <s v="FIXED"/>
    <x v="0"/>
    <m/>
    <m/>
    <m/>
    <m/>
    <x v="0"/>
  </r>
  <r>
    <x v="0"/>
    <s v="5a9b8dbe-451a-4aca-b3a4-7b8adb4e6e79"/>
    <x v="0"/>
    <e v="#N/A"/>
    <e v="#N/A"/>
    <e v="#N/A"/>
    <s v="FIXED"/>
    <x v="0"/>
    <m/>
    <m/>
    <m/>
    <m/>
    <x v="0"/>
  </r>
  <r>
    <x v="0"/>
    <s v="5a9c188f-ca2f-487d-a9a8-22c218713715"/>
    <x v="0"/>
    <e v="#N/A"/>
    <e v="#N/A"/>
    <e v="#N/A"/>
    <s v="FIXED"/>
    <x v="0"/>
    <m/>
    <m/>
    <m/>
    <m/>
    <x v="0"/>
  </r>
  <r>
    <x v="10"/>
    <s v="5a9d7434-cf49-4697-914f-d82545f88e01"/>
    <x v="0"/>
    <e v="#N/A"/>
    <e v="#N/A"/>
    <e v="#N/A"/>
    <s v="FIXED"/>
    <x v="0"/>
    <m/>
    <m/>
    <m/>
    <m/>
    <x v="0"/>
  </r>
  <r>
    <x v="7"/>
    <s v="5a9ddc3d-f0de-4f95-93ae-13015825f097"/>
    <x v="2"/>
    <s v="bpn-roseirps-04"/>
    <s v="5a9ddc3d-f0de-4f95-93ae-13015825f097"/>
    <s v="Medium"/>
    <s v="ACTIVE"/>
    <x v="0"/>
    <m/>
    <m/>
    <m/>
    <m/>
    <x v="0"/>
  </r>
  <r>
    <x v="7"/>
    <s v="5a9ea6c5-7c6a-443f-8de4-b6d083ad9d15"/>
    <x v="0"/>
    <e v="#N/A"/>
    <e v="#N/A"/>
    <e v="#N/A"/>
    <s v="FIXED"/>
    <x v="0"/>
    <m/>
    <m/>
    <m/>
    <m/>
    <x v="0"/>
  </r>
  <r>
    <x v="0"/>
    <s v="5a9f2df1-ed28-4797-a675-fff13d5350f0"/>
    <x v="0"/>
    <e v="#N/A"/>
    <e v="#N/A"/>
    <e v="#N/A"/>
    <s v="FIXED"/>
    <x v="0"/>
    <m/>
    <m/>
    <m/>
    <m/>
    <x v="0"/>
  </r>
  <r>
    <x v="7"/>
    <s v="5a9fbbed-8b03-47bc-85e3-db3ef66f5f13"/>
    <x v="0"/>
    <e v="#N/A"/>
    <e v="#N/A"/>
    <e v="#N/A"/>
    <s v="FIXED"/>
    <x v="0"/>
    <m/>
    <m/>
    <m/>
    <m/>
    <x v="0"/>
  </r>
  <r>
    <x v="0"/>
    <s v="5a9fe326-31bf-46ad-a10a-fc0294435ccc"/>
    <x v="0"/>
    <e v="#N/A"/>
    <e v="#N/A"/>
    <e v="#N/A"/>
    <s v="FIXED"/>
    <x v="0"/>
    <m/>
    <m/>
    <m/>
    <m/>
    <x v="0"/>
  </r>
  <r>
    <x v="2"/>
    <s v="5aa0f60f-1334-4567-92ad-ff7b6ccf7470"/>
    <x v="0"/>
    <e v="#N/A"/>
    <e v="#N/A"/>
    <e v="#N/A"/>
    <s v="FIXED"/>
    <x v="0"/>
    <m/>
    <m/>
    <m/>
    <m/>
    <x v="0"/>
  </r>
  <r>
    <x v="0"/>
    <s v="5aa2d0d7-69b2-4ee0-8d96-fde74ff24c29"/>
    <x v="0"/>
    <e v="#N/A"/>
    <e v="#N/A"/>
    <e v="#N/A"/>
    <s v="FIXED"/>
    <x v="0"/>
    <m/>
    <m/>
    <m/>
    <m/>
    <x v="0"/>
  </r>
  <r>
    <x v="0"/>
    <s v="5aa327d9-ae32-4efc-bacd-122518f5e3d3"/>
    <x v="0"/>
    <e v="#N/A"/>
    <e v="#N/A"/>
    <e v="#N/A"/>
    <s v="FIXED"/>
    <x v="0"/>
    <m/>
    <m/>
    <m/>
    <m/>
    <x v="0"/>
  </r>
  <r>
    <x v="4"/>
    <s v="5aa335c9-821f-4e69-8f7a-39d10ace0476"/>
    <x v="0"/>
    <e v="#N/A"/>
    <e v="#N/A"/>
    <e v="#N/A"/>
    <s v="FIXED"/>
    <x v="0"/>
    <m/>
    <m/>
    <m/>
    <m/>
    <x v="0"/>
  </r>
  <r>
    <x v="0"/>
    <s v="5aa38f3d-dc3e-4174-a64e-45c751b45dbf"/>
    <x v="0"/>
    <e v="#N/A"/>
    <e v="#N/A"/>
    <e v="#N/A"/>
    <s v="FIXED"/>
    <x v="0"/>
    <m/>
    <m/>
    <m/>
    <m/>
    <x v="0"/>
  </r>
  <r>
    <x v="0"/>
    <s v="5aa46259-caaa-41e8-91c4-b0623fdca1d3"/>
    <x v="0"/>
    <e v="#N/A"/>
    <e v="#N/A"/>
    <e v="#N/A"/>
    <s v="FIXED"/>
    <x v="0"/>
    <m/>
    <m/>
    <m/>
    <m/>
    <x v="0"/>
  </r>
  <r>
    <x v="6"/>
    <s v="5aa71d5c-1fe1-48be-afee-66e3275c7f6b"/>
    <x v="0"/>
    <e v="#N/A"/>
    <e v="#N/A"/>
    <e v="#N/A"/>
    <s v="FIXED"/>
    <x v="0"/>
    <m/>
    <m/>
    <m/>
    <m/>
    <x v="0"/>
  </r>
  <r>
    <x v="0"/>
    <s v="5aa82255-0f75-48a2-bae4-164c325297e0"/>
    <x v="0"/>
    <e v="#N/A"/>
    <e v="#N/A"/>
    <e v="#N/A"/>
    <s v="FIXED"/>
    <x v="0"/>
    <m/>
    <m/>
    <m/>
    <m/>
    <x v="0"/>
  </r>
  <r>
    <x v="0"/>
    <s v="5aa8e22b-f92a-4c44-8a56-a07f77038551"/>
    <x v="0"/>
    <e v="#N/A"/>
    <e v="#N/A"/>
    <e v="#N/A"/>
    <s v="FIXED"/>
    <x v="0"/>
    <m/>
    <m/>
    <m/>
    <m/>
    <x v="0"/>
  </r>
  <r>
    <x v="0"/>
    <s v="5aa9507b-49c6-42d8-88be-fcd4f30ddcd5"/>
    <x v="0"/>
    <e v="#N/A"/>
    <e v="#N/A"/>
    <e v="#N/A"/>
    <s v="FIXED"/>
    <x v="0"/>
    <m/>
    <m/>
    <m/>
    <m/>
    <x v="0"/>
  </r>
  <r>
    <x v="2"/>
    <s v="5aa9ad92-7a40-4c7a-8779-7d3065ac618d"/>
    <x v="0"/>
    <e v="#N/A"/>
    <e v="#N/A"/>
    <e v="#N/A"/>
    <s v="FIXED"/>
    <x v="0"/>
    <m/>
    <m/>
    <m/>
    <m/>
    <x v="0"/>
  </r>
  <r>
    <x v="0"/>
    <s v="5aaa77c5-6b89-41f0-9c83-f8e6e00c0b56"/>
    <x v="0"/>
    <e v="#N/A"/>
    <e v="#N/A"/>
    <e v="#N/A"/>
    <s v="FIXED"/>
    <x v="0"/>
    <m/>
    <m/>
    <m/>
    <m/>
    <x v="0"/>
  </r>
  <r>
    <x v="0"/>
    <s v="5aac8a44-c2eb-494a-9dcb-78cc2e48d918"/>
    <x v="0"/>
    <e v="#N/A"/>
    <e v="#N/A"/>
    <e v="#N/A"/>
    <s v="FIXED"/>
    <x v="0"/>
    <m/>
    <m/>
    <m/>
    <m/>
    <x v="0"/>
  </r>
  <r>
    <x v="5"/>
    <s v="5aacaf7f-0952-44c2-9487-34056e8cb3d9"/>
    <x v="0"/>
    <s v="bpn-rosedvts-03"/>
    <s v="5aacaf7f-0952-44c2-9487-34056e8cb3d9"/>
    <s v="High"/>
    <s v="FIXED"/>
    <x v="0"/>
    <m/>
    <m/>
    <m/>
    <m/>
    <x v="0"/>
  </r>
  <r>
    <x v="0"/>
    <s v="5aad311c-830d-44f7-9a0e-a26327bcd774"/>
    <x v="0"/>
    <e v="#N/A"/>
    <e v="#N/A"/>
    <e v="#N/A"/>
    <s v="FIXED"/>
    <x v="0"/>
    <m/>
    <m/>
    <m/>
    <m/>
    <x v="0"/>
  </r>
  <r>
    <x v="1"/>
    <s v="5aadb54d-41be-4c71-99bc-49cc93ecb89d"/>
    <x v="2"/>
    <s v="bpn-rosecpws-01"/>
    <s v="5aadb54d-41be-4c71-99bc-49cc93ecb89d"/>
    <s v="Low"/>
    <s v="ACTIVE"/>
    <x v="0"/>
    <m/>
    <m/>
    <m/>
    <m/>
    <x v="0"/>
  </r>
  <r>
    <x v="0"/>
    <s v="5aaf45b3-79ac-439c-984e-1df588f4e977"/>
    <x v="0"/>
    <e v="#N/A"/>
    <e v="#N/A"/>
    <e v="#N/A"/>
    <s v="FIXED"/>
    <x v="0"/>
    <m/>
    <m/>
    <m/>
    <m/>
    <x v="0"/>
  </r>
  <r>
    <x v="0"/>
    <s v="5aafc392-fa1f-4990-a5cb-9ce1ee740bb5"/>
    <x v="0"/>
    <e v="#N/A"/>
    <e v="#N/A"/>
    <e v="#N/A"/>
    <s v="FIXED"/>
    <x v="0"/>
    <m/>
    <m/>
    <m/>
    <m/>
    <x v="0"/>
  </r>
  <r>
    <x v="2"/>
    <s v="5ab0eaae-9f3b-4ea9-848f-9f2d60b415c9"/>
    <x v="0"/>
    <e v="#N/A"/>
    <e v="#N/A"/>
    <e v="#N/A"/>
    <s v="FIXED"/>
    <x v="0"/>
    <m/>
    <m/>
    <m/>
    <m/>
    <x v="0"/>
  </r>
  <r>
    <x v="0"/>
    <s v="5ab0f6c4-e1c2-4ae4-8d78-df716763be67"/>
    <x v="0"/>
    <e v="#N/A"/>
    <e v="#N/A"/>
    <e v="#N/A"/>
    <s v="FIXED"/>
    <x v="0"/>
    <m/>
    <m/>
    <m/>
    <m/>
    <x v="0"/>
  </r>
  <r>
    <x v="1"/>
    <s v="5ab1be8a-f5de-4022-9940-7483b3bc7e08"/>
    <x v="0"/>
    <e v="#N/A"/>
    <e v="#N/A"/>
    <e v="#N/A"/>
    <s v="FIXED"/>
    <x v="0"/>
    <m/>
    <m/>
    <m/>
    <m/>
    <x v="0"/>
  </r>
  <r>
    <x v="0"/>
    <s v="5ab1fda7-9036-4242-aa09-b891ded45557"/>
    <x v="0"/>
    <e v="#N/A"/>
    <e v="#N/A"/>
    <e v="#N/A"/>
    <s v="FIXED"/>
    <x v="0"/>
    <m/>
    <m/>
    <m/>
    <m/>
    <x v="0"/>
  </r>
  <r>
    <x v="0"/>
    <s v="5ab2c8bf-c2e8-48db-8239-05debedf021c"/>
    <x v="0"/>
    <e v="#N/A"/>
    <e v="#N/A"/>
    <e v="#N/A"/>
    <s v="FIXED"/>
    <x v="0"/>
    <m/>
    <m/>
    <m/>
    <m/>
    <x v="0"/>
  </r>
  <r>
    <x v="0"/>
    <s v="5ab32a7b-8a0f-4bd1-b127-d023dc98444f"/>
    <x v="0"/>
    <e v="#N/A"/>
    <e v="#N/A"/>
    <e v="#N/A"/>
    <s v="FIXED"/>
    <x v="0"/>
    <m/>
    <m/>
    <m/>
    <m/>
    <x v="0"/>
  </r>
  <r>
    <x v="2"/>
    <s v="5ab33d1f-30bd-4c42-901e-6604b783c48c"/>
    <x v="2"/>
    <s v="clusterdb-03"/>
    <s v="5ab33d1f-30bd-4c42-901e-6604b783c48c"/>
    <s v="Medium"/>
    <s v="ACTIVE"/>
    <x v="0"/>
    <m/>
    <m/>
    <m/>
    <m/>
    <x v="0"/>
  </r>
  <r>
    <x v="0"/>
    <s v="5ab48e07-97e7-4024-a774-f0ac64fdd886"/>
    <x v="0"/>
    <e v="#N/A"/>
    <e v="#N/A"/>
    <e v="#N/A"/>
    <s v="FIXED"/>
    <x v="0"/>
    <m/>
    <m/>
    <m/>
    <m/>
    <x v="0"/>
  </r>
  <r>
    <x v="0"/>
    <s v="5ab50b2e-33c8-4893-8faa-4f032920fc97"/>
    <x v="0"/>
    <e v="#N/A"/>
    <e v="#N/A"/>
    <e v="#N/A"/>
    <s v="FIXED"/>
    <x v="0"/>
    <m/>
    <m/>
    <m/>
    <m/>
    <x v="0"/>
  </r>
  <r>
    <x v="0"/>
    <s v="5ab53d81-3e22-43fc-bc87-3d205747d244"/>
    <x v="0"/>
    <e v="#N/A"/>
    <e v="#N/A"/>
    <e v="#N/A"/>
    <s v="FIXED"/>
    <x v="0"/>
    <m/>
    <m/>
    <m/>
    <m/>
    <x v="0"/>
  </r>
  <r>
    <x v="5"/>
    <s v="5ab5d3f0-cee1-4059-b7ed-268d01c515ed"/>
    <x v="0"/>
    <e v="#N/A"/>
    <e v="#N/A"/>
    <e v="#N/A"/>
    <s v="FIXED"/>
    <x v="0"/>
    <m/>
    <m/>
    <m/>
    <m/>
    <x v="0"/>
  </r>
  <r>
    <x v="0"/>
    <s v="5ab84255-9820-4130-890b-aff6199bd5da"/>
    <x v="0"/>
    <e v="#N/A"/>
    <e v="#N/A"/>
    <e v="#N/A"/>
    <s v="FIXED"/>
    <x v="0"/>
    <m/>
    <m/>
    <m/>
    <m/>
    <x v="0"/>
  </r>
  <r>
    <x v="0"/>
    <s v="5aba40d1-958f-4f35-a188-aa9c43ed457f"/>
    <x v="0"/>
    <e v="#N/A"/>
    <e v="#N/A"/>
    <e v="#N/A"/>
    <s v="FIXED"/>
    <x v="0"/>
    <m/>
    <m/>
    <m/>
    <m/>
    <x v="0"/>
  </r>
  <r>
    <x v="0"/>
    <s v="5abc654f-9c6d-4191-9a21-551b95ea5a28"/>
    <x v="0"/>
    <e v="#N/A"/>
    <e v="#N/A"/>
    <e v="#N/A"/>
    <s v="FIXED"/>
    <x v="0"/>
    <m/>
    <m/>
    <m/>
    <m/>
    <x v="0"/>
  </r>
  <r>
    <x v="0"/>
    <s v="5abd3a3d-4b2a-47fb-aecf-3dc2d3211761"/>
    <x v="0"/>
    <e v="#N/A"/>
    <e v="#N/A"/>
    <e v="#N/A"/>
    <s v="FIXED"/>
    <x v="0"/>
    <m/>
    <m/>
    <m/>
    <m/>
    <x v="0"/>
  </r>
  <r>
    <x v="0"/>
    <s v="5abdee56-f9d8-489b-a09d-fe06675aa866"/>
    <x v="0"/>
    <e v="#N/A"/>
    <e v="#N/A"/>
    <e v="#N/A"/>
    <s v="FIXED"/>
    <x v="0"/>
    <m/>
    <m/>
    <m/>
    <m/>
    <x v="0"/>
  </r>
  <r>
    <x v="0"/>
    <s v="5abe23e3-d2d5-4cd5-a534-14888ab802ea"/>
    <x v="0"/>
    <e v="#N/A"/>
    <e v="#N/A"/>
    <e v="#N/A"/>
    <s v="FIXED"/>
    <x v="0"/>
    <m/>
    <m/>
    <m/>
    <m/>
    <x v="0"/>
  </r>
  <r>
    <x v="0"/>
    <s v="5abea0bd-41cc-469f-8d23-92eaf27d5033"/>
    <x v="0"/>
    <e v="#N/A"/>
    <e v="#N/A"/>
    <e v="#N/A"/>
    <s v="FIXED"/>
    <x v="0"/>
    <m/>
    <m/>
    <m/>
    <m/>
    <x v="0"/>
  </r>
  <r>
    <x v="2"/>
    <s v="5abf7f12-0451-4383-8742-2e88dce4d876"/>
    <x v="0"/>
    <e v="#N/A"/>
    <e v="#N/A"/>
    <e v="#N/A"/>
    <s v="FIXED"/>
    <x v="0"/>
    <m/>
    <m/>
    <m/>
    <m/>
    <x v="0"/>
  </r>
  <r>
    <x v="1"/>
    <s v="5abfc3cb-dc91-491c-ab3c-b7ca01e4c9ec"/>
    <x v="1"/>
    <s v="bpn-miambp-01"/>
    <s v="5abfc3cb-dc91-491c-ab3c-b7ca01e4c9ec"/>
    <s v="Medium"/>
    <s v="RESURFACED"/>
    <x v="0"/>
    <m/>
    <m/>
    <m/>
    <m/>
    <x v="0"/>
  </r>
  <r>
    <x v="0"/>
    <s v="5abfca77-4c8c-4e30-872d-890b125f6050"/>
    <x v="0"/>
    <e v="#N/A"/>
    <e v="#N/A"/>
    <e v="#N/A"/>
    <s v="FIXED"/>
    <x v="0"/>
    <m/>
    <m/>
    <m/>
    <m/>
    <x v="0"/>
  </r>
  <r>
    <x v="8"/>
    <s v="5ac0f0ae-7837-45b2-a9e0-1afbf15de104"/>
    <x v="0"/>
    <e v="#N/A"/>
    <e v="#N/A"/>
    <e v="#N/A"/>
    <s v="FIXED"/>
    <x v="0"/>
    <m/>
    <m/>
    <m/>
    <m/>
    <x v="0"/>
  </r>
  <r>
    <x v="0"/>
    <s v="5ac1e46b-7cea-4340-9aef-6508d9c5d717"/>
    <x v="0"/>
    <e v="#N/A"/>
    <e v="#N/A"/>
    <e v="#N/A"/>
    <s v="FIXED"/>
    <x v="0"/>
    <m/>
    <m/>
    <m/>
    <m/>
    <x v="0"/>
  </r>
  <r>
    <x v="0"/>
    <s v="5ac2bdf4-ce20-4c33-bef2-c3d83ea2f54f"/>
    <x v="0"/>
    <e v="#N/A"/>
    <e v="#N/A"/>
    <e v="#N/A"/>
    <s v="FIXED"/>
    <x v="0"/>
    <m/>
    <m/>
    <m/>
    <m/>
    <x v="0"/>
  </r>
  <r>
    <x v="4"/>
    <s v="5ac35079-cbb6-4609-b6f6-6a7524ba9d24"/>
    <x v="0"/>
    <e v="#N/A"/>
    <e v="#N/A"/>
    <e v="#N/A"/>
    <s v="FIXED"/>
    <x v="0"/>
    <m/>
    <m/>
    <m/>
    <m/>
    <x v="0"/>
  </r>
  <r>
    <x v="0"/>
    <s v="5ac3da41-b3ac-4072-95b3-5b0962412ad7"/>
    <x v="0"/>
    <e v="#N/A"/>
    <e v="#N/A"/>
    <e v="#N/A"/>
    <s v="FIXED"/>
    <x v="0"/>
    <m/>
    <m/>
    <m/>
    <m/>
    <x v="0"/>
  </r>
  <r>
    <x v="0"/>
    <s v="5ac6417e-032d-4bcb-9b35-ccf52824cf4b"/>
    <x v="0"/>
    <e v="#N/A"/>
    <e v="#N/A"/>
    <e v="#N/A"/>
    <s v="FIXED"/>
    <x v="0"/>
    <m/>
    <m/>
    <m/>
    <m/>
    <x v="0"/>
  </r>
  <r>
    <x v="0"/>
    <s v="5ac6f83b-4d56-48ff-a627-71e5fc9f1ba6"/>
    <x v="0"/>
    <e v="#N/A"/>
    <e v="#N/A"/>
    <e v="#N/A"/>
    <s v="FIXED"/>
    <x v="0"/>
    <m/>
    <m/>
    <m/>
    <m/>
    <x v="0"/>
  </r>
  <r>
    <x v="4"/>
    <s v="5ac7c508-ccfc-4ded-ab43-4e0f6a84b8ea"/>
    <x v="0"/>
    <e v="#N/A"/>
    <e v="#N/A"/>
    <e v="#N/A"/>
    <s v="FIXED"/>
    <x v="0"/>
    <m/>
    <m/>
    <m/>
    <m/>
    <x v="0"/>
  </r>
  <r>
    <x v="0"/>
    <s v="5ac7e321-09a2-47f7-a3d6-1db0c2ceb764"/>
    <x v="0"/>
    <e v="#N/A"/>
    <e v="#N/A"/>
    <e v="#N/A"/>
    <s v="FIXED"/>
    <x v="0"/>
    <m/>
    <m/>
    <m/>
    <m/>
    <x v="0"/>
  </r>
  <r>
    <x v="0"/>
    <s v="5ac8665a-836d-45ae-9e36-7092ec5264fc"/>
    <x v="0"/>
    <e v="#N/A"/>
    <e v="#N/A"/>
    <e v="#N/A"/>
    <s v="FIXED"/>
    <x v="0"/>
    <m/>
    <m/>
    <m/>
    <m/>
    <x v="0"/>
  </r>
  <r>
    <x v="4"/>
    <s v="5ac88e54-68ad-4b5e-8675-313ed23da91c"/>
    <x v="0"/>
    <s v="bdwybko5hnp3g2l.bpna.popularinc.net"/>
    <s v="5ac88e54-68ad-4b5e-8675-313ed23da91c"/>
    <s v="Critical"/>
    <s v="FIXED"/>
    <x v="0"/>
    <m/>
    <m/>
    <m/>
    <m/>
    <x v="0"/>
  </r>
  <r>
    <x v="4"/>
    <s v="5aca5e54-43c0-4027-847d-311be78f10ef"/>
    <x v="1"/>
    <e v="#N/A"/>
    <e v="#N/A"/>
    <e v="#N/A"/>
    <s v="RESURFACED"/>
    <x v="0"/>
    <m/>
    <m/>
    <m/>
    <m/>
    <x v="0"/>
  </r>
  <r>
    <x v="0"/>
    <s v="5aca6d8b-bed3-4dbd-8b79-27ad03c8da4b"/>
    <x v="0"/>
    <e v="#N/A"/>
    <e v="#N/A"/>
    <e v="#N/A"/>
    <s v="FIXED"/>
    <x v="0"/>
    <m/>
    <m/>
    <m/>
    <m/>
    <x v="0"/>
  </r>
  <r>
    <x v="0"/>
    <s v="5acb8bac-0e2f-4173-a9bc-12e4c6f30184"/>
    <x v="1"/>
    <s v="0006brn7nxj9n2d.bpna.popularinc.net"/>
    <s v="5acb8bac-0e2f-4173-a9bc-12e4c6f30184"/>
    <s v="High"/>
    <s v="RESURFACED"/>
    <x v="0"/>
    <m/>
    <m/>
    <m/>
    <m/>
    <x v="0"/>
  </r>
  <r>
    <x v="0"/>
    <s v="5acd6b47-4baa-4db3-914e-847a41465d02"/>
    <x v="0"/>
    <e v="#N/A"/>
    <e v="#N/A"/>
    <e v="#N/A"/>
    <s v="FIXED"/>
    <x v="0"/>
    <m/>
    <m/>
    <m/>
    <m/>
    <x v="0"/>
  </r>
  <r>
    <x v="1"/>
    <s v="5ace86bb-b6d9-4846-a23a-336fc2018807"/>
    <x v="2"/>
    <s v="bpn-roseempr-03"/>
    <s v="5ace86bb-b6d9-4846-a23a-336fc2018807"/>
    <s v="Low"/>
    <s v="ACTIVE"/>
    <x v="0"/>
    <m/>
    <m/>
    <m/>
    <m/>
    <x v="0"/>
  </r>
  <r>
    <x v="2"/>
    <s v="5acedbc0-44ad-4121-a6b7-d4332ef3e761"/>
    <x v="1"/>
    <s v="bpn-rosegvws-01"/>
    <s v="5acedbc0-44ad-4121-a6b7-d4332ef3e761"/>
    <s v="Medium"/>
    <s v="RESURFACED"/>
    <x v="0"/>
    <m/>
    <m/>
    <m/>
    <m/>
    <x v="0"/>
  </r>
  <r>
    <x v="0"/>
    <s v="5ad00a4f-13b1-4817-8dd6-fb7bde2bfb64"/>
    <x v="0"/>
    <e v="#N/A"/>
    <e v="#N/A"/>
    <e v="#N/A"/>
    <s v="FIXED"/>
    <x v="0"/>
    <m/>
    <m/>
    <m/>
    <m/>
    <x v="0"/>
  </r>
  <r>
    <x v="2"/>
    <s v="5ad0f26a-c7f7-4730-b8ad-2b15c89ddbc1"/>
    <x v="2"/>
    <s v="bpn-cmtygnsm-01"/>
    <s v="5ad0f26a-c7f7-4730-b8ad-2b15c89ddbc1"/>
    <s v="High"/>
    <s v="ACTIVE"/>
    <x v="0"/>
    <m/>
    <m/>
    <m/>
    <m/>
    <x v="0"/>
  </r>
  <r>
    <x v="4"/>
    <s v="5ad1875e-e318-410f-9f0b-54aa000abd7e"/>
    <x v="0"/>
    <e v="#N/A"/>
    <e v="#N/A"/>
    <e v="#N/A"/>
    <s v="FIXED"/>
    <x v="0"/>
    <m/>
    <m/>
    <m/>
    <m/>
    <x v="0"/>
  </r>
  <r>
    <x v="0"/>
    <s v="5ad1f86d-a332-41ef-92da-ae7e7215054b"/>
    <x v="0"/>
    <e v="#N/A"/>
    <e v="#N/A"/>
    <e v="#N/A"/>
    <s v="FIXED"/>
    <x v="0"/>
    <m/>
    <m/>
    <m/>
    <m/>
    <x v="0"/>
  </r>
  <r>
    <x v="7"/>
    <s v="5ad230dc-0b02-4b63-a845-1f723db387d5"/>
    <x v="0"/>
    <s v="bpn-rosepr01x"/>
    <s v="5ad230dc-0b02-4b63-a845-1f723db387d5"/>
    <s v="High"/>
    <s v="FIXED"/>
    <x v="0"/>
    <m/>
    <m/>
    <m/>
    <m/>
    <x v="0"/>
  </r>
  <r>
    <x v="0"/>
    <s v="5ad24c89-f93c-4c23-984c-c991a41900b5"/>
    <x v="0"/>
    <e v="#N/A"/>
    <e v="#N/A"/>
    <e v="#N/A"/>
    <s v="FIXED"/>
    <x v="0"/>
    <m/>
    <m/>
    <m/>
    <m/>
    <x v="0"/>
  </r>
  <r>
    <x v="0"/>
    <s v="5ad261dd-10e1-4a47-a583-e8c00e4c1884"/>
    <x v="0"/>
    <e v="#N/A"/>
    <e v="#N/A"/>
    <e v="#N/A"/>
    <s v="FIXED"/>
    <x v="0"/>
    <m/>
    <m/>
    <m/>
    <m/>
    <x v="0"/>
  </r>
  <r>
    <x v="4"/>
    <s v="5ad2fc84-07c3-4269-b200-ed5ca7c951fd"/>
    <x v="0"/>
    <e v="#N/A"/>
    <e v="#N/A"/>
    <e v="#N/A"/>
    <s v="FIXED"/>
    <x v="0"/>
    <m/>
    <m/>
    <m/>
    <m/>
    <x v="0"/>
  </r>
  <r>
    <x v="0"/>
    <s v="5ad3fd59-b24c-4ee7-a40c-cb6164173dff"/>
    <x v="0"/>
    <e v="#N/A"/>
    <e v="#N/A"/>
    <e v="#N/A"/>
    <s v="FIXED"/>
    <x v="0"/>
    <m/>
    <m/>
    <m/>
    <m/>
    <x v="0"/>
  </r>
  <r>
    <x v="0"/>
    <s v="5ad453a5-7ee3-42f7-af5a-aef016cbf029"/>
    <x v="0"/>
    <e v="#N/A"/>
    <e v="#N/A"/>
    <e v="#N/A"/>
    <s v="FIXED"/>
    <x v="0"/>
    <m/>
    <m/>
    <m/>
    <m/>
    <x v="0"/>
  </r>
  <r>
    <x v="0"/>
    <s v="5ad457fc-ce6b-45c0-9149-33d021db74cc"/>
    <x v="0"/>
    <e v="#N/A"/>
    <e v="#N/A"/>
    <e v="#N/A"/>
    <s v="FIXED"/>
    <x v="0"/>
    <m/>
    <m/>
    <m/>
    <m/>
    <x v="0"/>
  </r>
  <r>
    <x v="0"/>
    <s v="5ad5269e-3d57-46f3-a6a8-5fd04dc78445"/>
    <x v="0"/>
    <e v="#N/A"/>
    <e v="#N/A"/>
    <e v="#N/A"/>
    <s v="FIXED"/>
    <x v="0"/>
    <m/>
    <m/>
    <m/>
    <m/>
    <x v="0"/>
  </r>
  <r>
    <x v="0"/>
    <s v="5ad57dde-786b-43fa-ac64-3781599e441d"/>
    <x v="0"/>
    <e v="#N/A"/>
    <e v="#N/A"/>
    <e v="#N/A"/>
    <s v="FIXED"/>
    <x v="0"/>
    <m/>
    <m/>
    <m/>
    <m/>
    <x v="0"/>
  </r>
  <r>
    <x v="0"/>
    <s v="5ad668ff-d252-4ff9-9a0f-6cc6e378346b"/>
    <x v="0"/>
    <s v="bdwybko8c597g3l.bpna.popularinc.net"/>
    <s v="5ad668ff-d252-4ff9-9a0f-6cc6e378346b"/>
    <s v="Critical"/>
    <s v="FIXED"/>
    <x v="0"/>
    <m/>
    <m/>
    <m/>
    <m/>
    <x v="0"/>
  </r>
  <r>
    <x v="0"/>
    <s v="5ad7cca3-960a-4a04-9a79-57f582a09225"/>
    <x v="0"/>
    <e v="#N/A"/>
    <e v="#N/A"/>
    <e v="#N/A"/>
    <s v="FIXED"/>
    <x v="0"/>
    <m/>
    <m/>
    <m/>
    <m/>
    <x v="0"/>
  </r>
  <r>
    <x v="0"/>
    <s v="5ad8c182-0aa0-49a5-9e01-abd761e54430"/>
    <x v="1"/>
    <s v="miambko88109y2l.bpna.popularinc.net"/>
    <s v="5ad8c182-0aa0-49a5-9e01-abd761e54430"/>
    <s v="High"/>
    <s v="RESURFACED"/>
    <x v="0"/>
    <m/>
    <m/>
    <m/>
    <m/>
    <x v="0"/>
  </r>
  <r>
    <x v="0"/>
    <s v="5ad9687e-69d9-42e6-aaf3-a7ddca43dc79"/>
    <x v="0"/>
    <e v="#N/A"/>
    <e v="#N/A"/>
    <e v="#N/A"/>
    <s v="FIXED"/>
    <x v="0"/>
    <m/>
    <m/>
    <m/>
    <m/>
    <x v="0"/>
  </r>
  <r>
    <x v="0"/>
    <s v="5ada7158-9bda-4511-b70a-4e261282d605"/>
    <x v="0"/>
    <e v="#N/A"/>
    <e v="#N/A"/>
    <e v="#N/A"/>
    <s v="FIXED"/>
    <x v="0"/>
    <m/>
    <m/>
    <m/>
    <m/>
    <x v="0"/>
  </r>
  <r>
    <x v="0"/>
    <s v="5adb00ac-9d46-4e30-b072-0522102f389c"/>
    <x v="0"/>
    <s v="miambko2z28bk3l"/>
    <s v="5adb00ac-9d46-4e30-b072-0522102f389c"/>
    <s v="Medium"/>
    <s v="FIXED"/>
    <x v="0"/>
    <m/>
    <m/>
    <m/>
    <m/>
    <x v="0"/>
  </r>
  <r>
    <x v="0"/>
    <s v="5adb17bc-940c-4e93-93df-9e97bd69c20f"/>
    <x v="0"/>
    <e v="#N/A"/>
    <e v="#N/A"/>
    <e v="#N/A"/>
    <s v="FIXED"/>
    <x v="0"/>
    <m/>
    <m/>
    <m/>
    <m/>
    <x v="0"/>
  </r>
  <r>
    <x v="1"/>
    <s v="5adb1d82-b079-4096-b6f9-42b60fdb98cc"/>
    <x v="0"/>
    <e v="#N/A"/>
    <e v="#N/A"/>
    <e v="#N/A"/>
    <s v="FIXED"/>
    <x v="0"/>
    <m/>
    <m/>
    <m/>
    <m/>
    <x v="0"/>
  </r>
  <r>
    <x v="0"/>
    <s v="5adc791e-d205-48cb-ab1b-40711f09dbcf"/>
    <x v="0"/>
    <e v="#N/A"/>
    <e v="#N/A"/>
    <e v="#N/A"/>
    <s v="FIXED"/>
    <x v="0"/>
    <m/>
    <m/>
    <m/>
    <m/>
    <x v="0"/>
  </r>
  <r>
    <x v="1"/>
    <s v="5adcad9e-42fc-4442-a447-287bde5a77c7"/>
    <x v="0"/>
    <e v="#N/A"/>
    <e v="#N/A"/>
    <e v="#N/A"/>
    <s v="FIXED"/>
    <x v="0"/>
    <m/>
    <m/>
    <m/>
    <m/>
    <x v="0"/>
  </r>
  <r>
    <x v="0"/>
    <s v="5add3053-3ebd-482f-acc1-8934582c71c2"/>
    <x v="0"/>
    <e v="#N/A"/>
    <e v="#N/A"/>
    <e v="#N/A"/>
    <s v="FIXED"/>
    <x v="0"/>
    <m/>
    <m/>
    <m/>
    <m/>
    <x v="0"/>
  </r>
  <r>
    <x v="10"/>
    <s v="5add61f6-b040-49c3-bb40-ba5f375eecd6"/>
    <x v="0"/>
    <e v="#N/A"/>
    <e v="#N/A"/>
    <e v="#N/A"/>
    <s v="FIXED"/>
    <x v="0"/>
    <m/>
    <m/>
    <m/>
    <m/>
    <x v="0"/>
  </r>
  <r>
    <x v="4"/>
    <s v="5add6776-589b-492e-88ef-cfb190f46da4"/>
    <x v="0"/>
    <s v="rosebko6ytjph2l.bpna.popularinc.net"/>
    <s v="5add6776-589b-492e-88ef-cfb190f46da4"/>
    <s v="Critical"/>
    <s v="FIXED"/>
    <x v="0"/>
    <m/>
    <m/>
    <m/>
    <m/>
    <x v="0"/>
  </r>
  <r>
    <x v="10"/>
    <s v="5add784d-7b53-4b02-a660-7bc4fd273695"/>
    <x v="1"/>
    <s v="bpn-cmtyacdb-02"/>
    <s v="5add784d-7b53-4b02-a660-7bc4fd273695"/>
    <s v="Medium"/>
    <s v="RESURFACED"/>
    <x v="0"/>
    <m/>
    <m/>
    <m/>
    <m/>
    <x v="0"/>
  </r>
  <r>
    <x v="1"/>
    <s v="5ade338c-9a2f-45f0-9e19-a64811880761"/>
    <x v="1"/>
    <s v="bpn-0060bp-01"/>
    <s v="5ade338c-9a2f-45f0-9e19-a64811880761"/>
    <s v="Medium"/>
    <s v="RESURFACED"/>
    <x v="0"/>
    <m/>
    <m/>
    <m/>
    <m/>
    <x v="0"/>
  </r>
  <r>
    <x v="6"/>
    <s v="5adf5b66-7b22-4810-88e4-6b5801ea4b30"/>
    <x v="1"/>
    <s v="bpn-rosepvas-02"/>
    <s v="5adf5b66-7b22-4810-88e4-6b5801ea4b30"/>
    <s v="Medium"/>
    <s v="RESURFACED"/>
    <x v="0"/>
    <m/>
    <m/>
    <m/>
    <m/>
    <x v="0"/>
  </r>
  <r>
    <x v="0"/>
    <s v="5ae15ba2-2747-4fa0-ada1-098bade06a24"/>
    <x v="0"/>
    <e v="#N/A"/>
    <e v="#N/A"/>
    <e v="#N/A"/>
    <s v="FIXED"/>
    <x v="0"/>
    <m/>
    <m/>
    <m/>
    <m/>
    <x v="0"/>
  </r>
  <r>
    <x v="0"/>
    <s v="5ae20ba4-d69d-4bdd-948d-eeabf4f6bdf0"/>
    <x v="0"/>
    <e v="#N/A"/>
    <e v="#N/A"/>
    <e v="#N/A"/>
    <s v="FIXED"/>
    <x v="0"/>
    <m/>
    <m/>
    <m/>
    <m/>
    <x v="0"/>
  </r>
  <r>
    <x v="0"/>
    <s v="5ae28c0c-b89e-4e12-9713-343088bc05b2"/>
    <x v="0"/>
    <e v="#N/A"/>
    <e v="#N/A"/>
    <e v="#N/A"/>
    <s v="FIXED"/>
    <x v="0"/>
    <m/>
    <m/>
    <m/>
    <m/>
    <x v="0"/>
  </r>
  <r>
    <x v="0"/>
    <s v="5ae3bb91-152c-476e-ac08-f4cbfbd76b4e"/>
    <x v="0"/>
    <e v="#N/A"/>
    <e v="#N/A"/>
    <e v="#N/A"/>
    <s v="FIXED"/>
    <x v="0"/>
    <m/>
    <m/>
    <m/>
    <m/>
    <x v="0"/>
  </r>
  <r>
    <x v="0"/>
    <s v="5ae4d6cb-594b-4a80-9879-2d1cf24e09ac"/>
    <x v="0"/>
    <e v="#N/A"/>
    <e v="#N/A"/>
    <e v="#N/A"/>
    <s v="FIXED"/>
    <x v="0"/>
    <m/>
    <m/>
    <m/>
    <m/>
    <x v="0"/>
  </r>
  <r>
    <x v="1"/>
    <s v="5ae4f63a-b021-48aa-b3f7-a0c0c644216a"/>
    <x v="0"/>
    <e v="#N/A"/>
    <e v="#N/A"/>
    <e v="#N/A"/>
    <s v="FIXED"/>
    <x v="0"/>
    <m/>
    <m/>
    <m/>
    <m/>
    <x v="0"/>
  </r>
  <r>
    <x v="18"/>
    <s v="5ae66e08-142d-498a-b0ec-6f347e7173d5"/>
    <x v="0"/>
    <e v="#N/A"/>
    <e v="#N/A"/>
    <e v="#N/A"/>
    <s v="FIXED"/>
    <x v="0"/>
    <m/>
    <m/>
    <m/>
    <m/>
    <x v="0"/>
  </r>
  <r>
    <x v="0"/>
    <s v="5ae6e715-0ab4-4c53-8da7-5f433df2f3ec"/>
    <x v="0"/>
    <e v="#N/A"/>
    <e v="#N/A"/>
    <e v="#N/A"/>
    <s v="FIXED"/>
    <x v="0"/>
    <m/>
    <m/>
    <m/>
    <m/>
    <x v="0"/>
  </r>
  <r>
    <x v="2"/>
    <s v="5ae7b969-e562-48b3-8b2b-947280bc161a"/>
    <x v="1"/>
    <s v="bpn-rosesecs-01"/>
    <s v="5ae7b969-e562-48b3-8b2b-947280bc161a"/>
    <s v="Low"/>
    <s v="RESURFACED"/>
    <x v="0"/>
    <m/>
    <m/>
    <m/>
    <m/>
    <x v="0"/>
  </r>
  <r>
    <x v="0"/>
    <s v="5ae9bb58-ea7f-493f-a342-e587425fbe32"/>
    <x v="0"/>
    <e v="#N/A"/>
    <e v="#N/A"/>
    <e v="#N/A"/>
    <s v="FIXED"/>
    <x v="0"/>
    <m/>
    <m/>
    <m/>
    <m/>
    <x v="0"/>
  </r>
  <r>
    <x v="0"/>
    <s v="5ae9df88-8e20-4404-b5eb-f8d6f833cd7a"/>
    <x v="0"/>
    <e v="#N/A"/>
    <e v="#N/A"/>
    <e v="#N/A"/>
    <s v="FIXED"/>
    <x v="0"/>
    <m/>
    <m/>
    <m/>
    <m/>
    <x v="0"/>
  </r>
  <r>
    <x v="11"/>
    <s v="5aea89ed-14db-4fe6-b2f6-ca504ed72029"/>
    <x v="0"/>
    <e v="#N/A"/>
    <e v="#N/A"/>
    <e v="#N/A"/>
    <s v="FIXED"/>
    <x v="0"/>
    <m/>
    <m/>
    <m/>
    <m/>
    <x v="0"/>
  </r>
  <r>
    <x v="0"/>
    <s v="5aedbbf8-201e-4fe4-8377-a630a4cdffbc"/>
    <x v="0"/>
    <e v="#N/A"/>
    <e v="#N/A"/>
    <e v="#N/A"/>
    <s v="FIXED"/>
    <x v="0"/>
    <m/>
    <m/>
    <m/>
    <m/>
    <x v="0"/>
  </r>
  <r>
    <x v="0"/>
    <s v="5aee32d6-b385-41ca-a7d1-96c6614d0ac8"/>
    <x v="0"/>
    <e v="#N/A"/>
    <e v="#N/A"/>
    <e v="#N/A"/>
    <s v="FIXED"/>
    <x v="0"/>
    <m/>
    <m/>
    <m/>
    <m/>
    <x v="0"/>
  </r>
  <r>
    <x v="0"/>
    <s v="5aee8ff3-0301-497c-9926-655f4e7d0b41"/>
    <x v="0"/>
    <e v="#N/A"/>
    <e v="#N/A"/>
    <e v="#N/A"/>
    <s v="FIXED"/>
    <x v="0"/>
    <m/>
    <m/>
    <m/>
    <m/>
    <x v="0"/>
  </r>
  <r>
    <x v="9"/>
    <s v="5aef8bc5-e984-42bc-a6af-af340637de0b"/>
    <x v="0"/>
    <e v="#N/A"/>
    <e v="#N/A"/>
    <e v="#N/A"/>
    <s v="FIXED"/>
    <x v="0"/>
    <m/>
    <m/>
    <m/>
    <m/>
    <x v="0"/>
  </r>
  <r>
    <x v="0"/>
    <s v="5aefa617-a772-4ff1-b26d-88f122b6463f"/>
    <x v="0"/>
    <e v="#N/A"/>
    <e v="#N/A"/>
    <e v="#N/A"/>
    <s v="FIXED"/>
    <x v="0"/>
    <m/>
    <m/>
    <m/>
    <m/>
    <x v="0"/>
  </r>
  <r>
    <x v="0"/>
    <s v="5af00748-fd4d-4c42-b432-536a41a252c7"/>
    <x v="0"/>
    <e v="#N/A"/>
    <e v="#N/A"/>
    <e v="#N/A"/>
    <s v="FIXED"/>
    <x v="0"/>
    <m/>
    <m/>
    <m/>
    <m/>
    <x v="0"/>
  </r>
  <r>
    <x v="0"/>
    <s v="5af041b1-9d62-403e-9e36-4bb4fd0479bf"/>
    <x v="0"/>
    <e v="#N/A"/>
    <e v="#N/A"/>
    <e v="#N/A"/>
    <s v="FIXED"/>
    <x v="0"/>
    <m/>
    <m/>
    <m/>
    <m/>
    <x v="0"/>
  </r>
  <r>
    <x v="7"/>
    <s v="5af0c822-474b-46b6-bbe0-98eb3e011513"/>
    <x v="0"/>
    <e v="#N/A"/>
    <e v="#N/A"/>
    <e v="#N/A"/>
    <s v="FIXED"/>
    <x v="0"/>
    <m/>
    <m/>
    <m/>
    <m/>
    <x v="0"/>
  </r>
  <r>
    <x v="2"/>
    <s v="5af145e0-c0a9-4b5e-9937-c97565039a07"/>
    <x v="3"/>
    <e v="#N/A"/>
    <e v="#N/A"/>
    <e v="#N/A"/>
    <s v="NEW"/>
    <x v="0"/>
    <m/>
    <m/>
    <m/>
    <m/>
    <x v="0"/>
  </r>
  <r>
    <x v="0"/>
    <s v="5af3970a-3a73-4679-88ee-640a96d8bcf5"/>
    <x v="0"/>
    <e v="#N/A"/>
    <e v="#N/A"/>
    <e v="#N/A"/>
    <s v="FIXED"/>
    <x v="0"/>
    <m/>
    <m/>
    <m/>
    <m/>
    <x v="0"/>
  </r>
  <r>
    <x v="0"/>
    <s v="5af3e37e-682f-46e0-b20b-d33b5fa93b91"/>
    <x v="0"/>
    <e v="#N/A"/>
    <e v="#N/A"/>
    <e v="#N/A"/>
    <s v="FIXED"/>
    <x v="0"/>
    <m/>
    <m/>
    <m/>
    <m/>
    <x v="0"/>
  </r>
  <r>
    <x v="0"/>
    <s v="5af43dc8-f27a-4f00-8d49-dd74176364ac"/>
    <x v="0"/>
    <e v="#N/A"/>
    <e v="#N/A"/>
    <e v="#N/A"/>
    <s v="FIXED"/>
    <x v="0"/>
    <m/>
    <m/>
    <m/>
    <m/>
    <x v="0"/>
  </r>
  <r>
    <x v="1"/>
    <s v="5af53767-9807-4bbf-976c-88ee1ff1d286"/>
    <x v="0"/>
    <e v="#N/A"/>
    <e v="#N/A"/>
    <e v="#N/A"/>
    <s v="FIXED"/>
    <x v="0"/>
    <m/>
    <m/>
    <m/>
    <m/>
    <x v="0"/>
  </r>
  <r>
    <x v="0"/>
    <s v="5af59f4f-474a-481d-9d50-bcc6eacedf82"/>
    <x v="0"/>
    <e v="#N/A"/>
    <e v="#N/A"/>
    <e v="#N/A"/>
    <s v="FIXED"/>
    <x v="0"/>
    <m/>
    <m/>
    <m/>
    <m/>
    <x v="0"/>
  </r>
  <r>
    <x v="1"/>
    <s v="5af5b23a-9ea9-4e9f-93d2-9650b7fb41da"/>
    <x v="0"/>
    <e v="#N/A"/>
    <e v="#N/A"/>
    <e v="#N/A"/>
    <s v="FIXED"/>
    <x v="0"/>
    <m/>
    <m/>
    <m/>
    <m/>
    <x v="0"/>
  </r>
  <r>
    <x v="0"/>
    <s v="5af5bf68-27d5-43f1-88f4-6a82b2564ce5"/>
    <x v="0"/>
    <e v="#N/A"/>
    <e v="#N/A"/>
    <e v="#N/A"/>
    <s v="FIXED"/>
    <x v="0"/>
    <m/>
    <m/>
    <m/>
    <m/>
    <x v="0"/>
  </r>
  <r>
    <x v="0"/>
    <s v="5af62573-d3c6-4e05-91ac-726c5a95bdd5"/>
    <x v="0"/>
    <e v="#N/A"/>
    <e v="#N/A"/>
    <e v="#N/A"/>
    <s v="FIXED"/>
    <x v="0"/>
    <m/>
    <m/>
    <m/>
    <m/>
    <x v="0"/>
  </r>
  <r>
    <x v="0"/>
    <s v="5af73ffb-e01f-4c7b-8e3d-77067c9b2b3f"/>
    <x v="0"/>
    <e v="#N/A"/>
    <e v="#N/A"/>
    <e v="#N/A"/>
    <s v="FIXED"/>
    <x v="0"/>
    <m/>
    <m/>
    <m/>
    <m/>
    <x v="0"/>
  </r>
  <r>
    <x v="4"/>
    <s v="5af7f334-1c85-4091-bd03-cd5483c59b02"/>
    <x v="0"/>
    <s v="bdwybko54nj7g3l"/>
    <s v="5af7f334-1c85-4091-bd03-cd5483c59b02"/>
    <s v="High"/>
    <s v="FIXED"/>
    <x v="0"/>
    <m/>
    <m/>
    <m/>
    <m/>
    <x v="0"/>
  </r>
  <r>
    <x v="1"/>
    <s v="5af8346d-4ff3-4ffe-afec-0d812337ab84"/>
    <x v="0"/>
    <e v="#N/A"/>
    <e v="#N/A"/>
    <e v="#N/A"/>
    <s v="FIXED"/>
    <x v="0"/>
    <m/>
    <m/>
    <m/>
    <m/>
    <x v="0"/>
  </r>
  <r>
    <x v="0"/>
    <s v="5af90c43-531a-4ba3-a936-48eb42857203"/>
    <x v="0"/>
    <e v="#N/A"/>
    <e v="#N/A"/>
    <e v="#N/A"/>
    <s v="FIXED"/>
    <x v="0"/>
    <m/>
    <m/>
    <m/>
    <m/>
    <x v="0"/>
  </r>
  <r>
    <x v="4"/>
    <s v="5af90dff-fd32-4b61-be37-c54097d2de90"/>
    <x v="0"/>
    <e v="#N/A"/>
    <e v="#N/A"/>
    <e v="#N/A"/>
    <s v="FIXED"/>
    <x v="0"/>
    <m/>
    <m/>
    <m/>
    <m/>
    <x v="0"/>
  </r>
  <r>
    <x v="7"/>
    <s v="5af933f4-fdda-4d85-a71a-2a7eb4ac378d"/>
    <x v="0"/>
    <e v="#N/A"/>
    <e v="#N/A"/>
    <e v="#N/A"/>
    <s v="FIXED"/>
    <x v="0"/>
    <m/>
    <m/>
    <m/>
    <m/>
    <x v="0"/>
  </r>
  <r>
    <x v="4"/>
    <s v="5af93ce1-5360-40a0-b1df-e5ec135c1541"/>
    <x v="0"/>
    <e v="#N/A"/>
    <e v="#N/A"/>
    <e v="#N/A"/>
    <s v="FIXED"/>
    <x v="0"/>
    <m/>
    <m/>
    <m/>
    <m/>
    <x v="0"/>
  </r>
  <r>
    <x v="0"/>
    <s v="5afc80d7-cd92-4a97-8c90-ea46684da0e5"/>
    <x v="0"/>
    <e v="#N/A"/>
    <e v="#N/A"/>
    <e v="#N/A"/>
    <s v="FIXED"/>
    <x v="0"/>
    <m/>
    <m/>
    <m/>
    <m/>
    <x v="0"/>
  </r>
  <r>
    <x v="6"/>
    <s v="5afca65d-572e-436f-8f39-82515cf0cbf5"/>
    <x v="1"/>
    <s v="bpn-rosetecm-05"/>
    <s v="5afca65d-572e-436f-8f39-82515cf0cbf5"/>
    <s v="Low"/>
    <s v="RESURFACED"/>
    <x v="0"/>
    <m/>
    <m/>
    <m/>
    <m/>
    <x v="0"/>
  </r>
  <r>
    <x v="4"/>
    <s v="5afce66a-1c54-43c2-bf63-825457628f61"/>
    <x v="0"/>
    <e v="#N/A"/>
    <e v="#N/A"/>
    <e v="#N/A"/>
    <s v="FIXED"/>
    <x v="0"/>
    <m/>
    <m/>
    <m/>
    <m/>
    <x v="0"/>
  </r>
  <r>
    <x v="4"/>
    <s v="5aff174f-1b84-4111-8a66-d46a97cae099"/>
    <x v="0"/>
    <e v="#N/A"/>
    <e v="#N/A"/>
    <e v="#N/A"/>
    <s v="FIXED"/>
    <x v="0"/>
    <m/>
    <m/>
    <m/>
    <m/>
    <x v="0"/>
  </r>
  <r>
    <x v="0"/>
    <s v="5aff72ac-7a6a-42b3-9a8d-dffee0cbebc9"/>
    <x v="0"/>
    <e v="#N/A"/>
    <e v="#N/A"/>
    <e v="#N/A"/>
    <s v="FIXED"/>
    <x v="0"/>
    <m/>
    <m/>
    <m/>
    <m/>
    <x v="0"/>
  </r>
  <r>
    <x v="0"/>
    <s v="5aff99f8-f792-4796-aa7c-39042d722824"/>
    <x v="0"/>
    <e v="#N/A"/>
    <e v="#N/A"/>
    <e v="#N/A"/>
    <s v="FIXED"/>
    <x v="0"/>
    <m/>
    <m/>
    <m/>
    <m/>
    <x v="0"/>
  </r>
  <r>
    <x v="0"/>
    <s v="5affa82b-0fdb-40e3-bcf8-c2ce393dc6fd"/>
    <x v="0"/>
    <e v="#N/A"/>
    <e v="#N/A"/>
    <e v="#N/A"/>
    <s v="FIXED"/>
    <x v="0"/>
    <m/>
    <m/>
    <m/>
    <m/>
    <x v="0"/>
  </r>
  <r>
    <x v="0"/>
    <s v="5b006e06-6159-42f9-b59c-f46ed14fdd92"/>
    <x v="0"/>
    <e v="#N/A"/>
    <e v="#N/A"/>
    <e v="#N/A"/>
    <s v="FIXED"/>
    <x v="0"/>
    <m/>
    <m/>
    <m/>
    <m/>
    <x v="0"/>
  </r>
  <r>
    <x v="4"/>
    <s v="5b014b0c-7138-46a8-b3ec-ae1de0240e3b"/>
    <x v="0"/>
    <e v="#N/A"/>
    <e v="#N/A"/>
    <e v="#N/A"/>
    <s v="FIXED"/>
    <x v="0"/>
    <m/>
    <m/>
    <m/>
    <m/>
    <x v="0"/>
  </r>
  <r>
    <x v="4"/>
    <s v="5b018f04-767c-461d-b0e1-54c31a23e2fb"/>
    <x v="0"/>
    <e v="#N/A"/>
    <e v="#N/A"/>
    <e v="#N/A"/>
    <s v="FIXED"/>
    <x v="0"/>
    <m/>
    <m/>
    <m/>
    <m/>
    <x v="0"/>
  </r>
  <r>
    <x v="0"/>
    <s v="5b029528-a279-4015-82e4-6717f1611910"/>
    <x v="0"/>
    <e v="#N/A"/>
    <e v="#N/A"/>
    <e v="#N/A"/>
    <s v="FIXED"/>
    <x v="0"/>
    <m/>
    <m/>
    <m/>
    <m/>
    <x v="0"/>
  </r>
  <r>
    <x v="4"/>
    <s v="5b040972-358f-4953-a9d6-10587c7686bb"/>
    <x v="0"/>
    <e v="#N/A"/>
    <e v="#N/A"/>
    <e v="#N/A"/>
    <s v="FIXED"/>
    <x v="0"/>
    <m/>
    <m/>
    <m/>
    <m/>
    <x v="0"/>
  </r>
  <r>
    <x v="0"/>
    <s v="5b04e9b5-a5aa-4b92-a86e-ffce203b979e"/>
    <x v="0"/>
    <e v="#N/A"/>
    <e v="#N/A"/>
    <e v="#N/A"/>
    <s v="FIXED"/>
    <x v="0"/>
    <m/>
    <m/>
    <m/>
    <m/>
    <x v="0"/>
  </r>
  <r>
    <x v="0"/>
    <s v="5b05afde-bdd8-4df6-a484-3bbb9d630ca3"/>
    <x v="0"/>
    <e v="#N/A"/>
    <e v="#N/A"/>
    <e v="#N/A"/>
    <s v="FIXED"/>
    <x v="0"/>
    <m/>
    <m/>
    <m/>
    <m/>
    <x v="0"/>
  </r>
  <r>
    <x v="7"/>
    <s v="5b0826ad-0883-4cf9-adf2-e7f2a8f17219"/>
    <x v="0"/>
    <e v="#N/A"/>
    <e v="#N/A"/>
    <e v="#N/A"/>
    <s v="FIXED"/>
    <x v="0"/>
    <m/>
    <m/>
    <m/>
    <m/>
    <x v="0"/>
  </r>
  <r>
    <x v="1"/>
    <s v="5b09816d-a691-47a3-a6bd-024f14af4076"/>
    <x v="2"/>
    <s v="bpn-rosebp-03"/>
    <s v="5b09816d-a691-47a3-a6bd-024f14af4076"/>
    <s v="Medium"/>
    <s v="ACTIVE"/>
    <x v="0"/>
    <m/>
    <m/>
    <m/>
    <m/>
    <x v="0"/>
  </r>
  <r>
    <x v="0"/>
    <s v="5b0a600e-1c6f-4fc5-9997-b466dbd07286"/>
    <x v="0"/>
    <e v="#N/A"/>
    <e v="#N/A"/>
    <e v="#N/A"/>
    <s v="FIXED"/>
    <x v="0"/>
    <m/>
    <m/>
    <m/>
    <m/>
    <x v="0"/>
  </r>
  <r>
    <x v="0"/>
    <s v="5b0a704a-1588-4285-87e3-b6831f14d0c0"/>
    <x v="0"/>
    <e v="#N/A"/>
    <e v="#N/A"/>
    <e v="#N/A"/>
    <s v="FIXED"/>
    <x v="0"/>
    <m/>
    <m/>
    <m/>
    <m/>
    <x v="0"/>
  </r>
  <r>
    <x v="4"/>
    <s v="5b0c5abf-1866-4985-8b7e-13463adfa45c"/>
    <x v="0"/>
    <e v="#N/A"/>
    <e v="#N/A"/>
    <e v="#N/A"/>
    <s v="FIXED"/>
    <x v="0"/>
    <m/>
    <m/>
    <m/>
    <m/>
    <x v="0"/>
  </r>
  <r>
    <x v="0"/>
    <s v="5b0ce9f4-3cfd-4cc9-b06b-ef1b8b75e56a"/>
    <x v="0"/>
    <e v="#N/A"/>
    <e v="#N/A"/>
    <e v="#N/A"/>
    <s v="FIXED"/>
    <x v="0"/>
    <m/>
    <m/>
    <m/>
    <m/>
    <x v="0"/>
  </r>
  <r>
    <x v="2"/>
    <s v="5b0cf395-8ea4-4a73-b9a5-fb84bc6cd761"/>
    <x v="0"/>
    <e v="#N/A"/>
    <e v="#N/A"/>
    <e v="#N/A"/>
    <s v="FIXED"/>
    <x v="0"/>
    <m/>
    <m/>
    <m/>
    <m/>
    <x v="0"/>
  </r>
  <r>
    <x v="0"/>
    <s v="5b0d4db2-b298-4b29-9352-1a3e75f5e712"/>
    <x v="0"/>
    <e v="#N/A"/>
    <e v="#N/A"/>
    <e v="#N/A"/>
    <s v="FIXED"/>
    <x v="0"/>
    <m/>
    <m/>
    <m/>
    <m/>
    <x v="0"/>
  </r>
  <r>
    <x v="9"/>
    <s v="5b0d5856-32a2-4651-9f35-8223a1fc9eba"/>
    <x v="0"/>
    <e v="#N/A"/>
    <e v="#N/A"/>
    <e v="#N/A"/>
    <s v="FIXED"/>
    <x v="0"/>
    <m/>
    <m/>
    <m/>
    <m/>
    <x v="0"/>
  </r>
  <r>
    <x v="0"/>
    <s v="5b0d8a04-13aa-41a1-ba1b-b20a7c8d1df1"/>
    <x v="0"/>
    <e v="#N/A"/>
    <e v="#N/A"/>
    <e v="#N/A"/>
    <s v="FIXED"/>
    <x v="0"/>
    <m/>
    <m/>
    <m/>
    <m/>
    <x v="0"/>
  </r>
  <r>
    <x v="0"/>
    <s v="5b0e084f-6488-44e0-9f95-3fc3862d54a7"/>
    <x v="0"/>
    <s v="0051brnbzzrnd2d.bpna.popularinc.net"/>
    <s v="5b0e084f-6488-44e0-9f95-3fc3862d54a7"/>
    <s v="High"/>
    <s v="FIXED"/>
    <x v="0"/>
    <m/>
    <m/>
    <m/>
    <m/>
    <x v="0"/>
  </r>
  <r>
    <x v="0"/>
    <s v="5b0e6157-a5bf-4ddf-a174-060427f6846d"/>
    <x v="0"/>
    <e v="#N/A"/>
    <e v="#N/A"/>
    <e v="#N/A"/>
    <s v="FIXED"/>
    <x v="0"/>
    <m/>
    <m/>
    <m/>
    <m/>
    <x v="0"/>
  </r>
  <r>
    <x v="10"/>
    <s v="5b10269f-408f-4c57-bce0-6c7819b80b8f"/>
    <x v="2"/>
    <s v="bpn-rosefrbe-01"/>
    <s v="5b10269f-408f-4c57-bce0-6c7819b80b8f"/>
    <s v="High"/>
    <s v="ACTIVE"/>
    <x v="0"/>
    <m/>
    <m/>
    <m/>
    <m/>
    <x v="0"/>
  </r>
  <r>
    <x v="0"/>
    <s v="5b106393-dd70-4769-8c15-ecae14cdb40d"/>
    <x v="0"/>
    <s v="0058brnc01tnd2d.bpna.popularinc.net"/>
    <s v="5b106393-dd70-4769-8c15-ecae14cdb40d"/>
    <s v="Medium"/>
    <s v="FIXED"/>
    <x v="0"/>
    <m/>
    <m/>
    <m/>
    <m/>
    <x v="0"/>
  </r>
  <r>
    <x v="2"/>
    <s v="5b110584-22b8-4433-8978-213771f7c287"/>
    <x v="0"/>
    <s v="bpn-roseclts-04"/>
    <s v="5b110584-22b8-4433-8978-213771f7c287"/>
    <s v="High"/>
    <s v="FIXED"/>
    <x v="0"/>
    <m/>
    <m/>
    <m/>
    <m/>
    <x v="0"/>
  </r>
  <r>
    <x v="0"/>
    <s v="5b11cb0a-d769-4054-88a6-14e44d727143"/>
    <x v="0"/>
    <e v="#N/A"/>
    <e v="#N/A"/>
    <e v="#N/A"/>
    <s v="FIXED"/>
    <x v="0"/>
    <m/>
    <m/>
    <m/>
    <m/>
    <x v="0"/>
  </r>
  <r>
    <x v="0"/>
    <s v="5b139b55-7a55-40f8-95e1-9d1da4d1576f"/>
    <x v="0"/>
    <e v="#N/A"/>
    <e v="#N/A"/>
    <e v="#N/A"/>
    <s v="FIXED"/>
    <x v="0"/>
    <m/>
    <m/>
    <m/>
    <m/>
    <x v="0"/>
  </r>
  <r>
    <x v="4"/>
    <s v="5b1571c0-8b2d-4faa-894c-52cdf225b6b3"/>
    <x v="0"/>
    <e v="#N/A"/>
    <e v="#N/A"/>
    <e v="#N/A"/>
    <s v="FIXED"/>
    <x v="0"/>
    <m/>
    <m/>
    <m/>
    <m/>
    <x v="0"/>
  </r>
  <r>
    <x v="0"/>
    <s v="5b175c24-d449-410d-a751-6f774251b61f"/>
    <x v="0"/>
    <e v="#N/A"/>
    <e v="#N/A"/>
    <e v="#N/A"/>
    <s v="FIXED"/>
    <x v="0"/>
    <m/>
    <m/>
    <m/>
    <m/>
    <x v="0"/>
  </r>
  <r>
    <x v="0"/>
    <s v="5b17e980-a202-4cef-8730-9ec79fce948a"/>
    <x v="0"/>
    <e v="#N/A"/>
    <e v="#N/A"/>
    <e v="#N/A"/>
    <s v="FIXED"/>
    <x v="0"/>
    <m/>
    <m/>
    <m/>
    <m/>
    <x v="0"/>
  </r>
  <r>
    <x v="0"/>
    <s v="5b184280-202f-4f06-b1af-7d1e63e3a9dd"/>
    <x v="0"/>
    <e v="#N/A"/>
    <e v="#N/A"/>
    <e v="#N/A"/>
    <s v="FIXED"/>
    <x v="0"/>
    <m/>
    <m/>
    <m/>
    <m/>
    <x v="0"/>
  </r>
  <r>
    <x v="0"/>
    <s v="5b18a396-0d12-4a6f-bbbd-76f3ecb04af9"/>
    <x v="0"/>
    <e v="#N/A"/>
    <e v="#N/A"/>
    <e v="#N/A"/>
    <s v="FIXED"/>
    <x v="0"/>
    <m/>
    <m/>
    <m/>
    <m/>
    <x v="0"/>
  </r>
  <r>
    <x v="2"/>
    <s v="5b19a138-a883-45a8-a1a0-14b6fa91432d"/>
    <x v="0"/>
    <e v="#N/A"/>
    <e v="#N/A"/>
    <e v="#N/A"/>
    <s v="FIXED"/>
    <x v="0"/>
    <m/>
    <m/>
    <m/>
    <m/>
    <x v="0"/>
  </r>
  <r>
    <x v="24"/>
    <s v="5b19f27b-9378-46d1-8278-57a1c9ba5068"/>
    <x v="0"/>
    <e v="#N/A"/>
    <e v="#N/A"/>
    <e v="#N/A"/>
    <s v="FIXED"/>
    <x v="0"/>
    <m/>
    <m/>
    <m/>
    <m/>
    <x v="0"/>
  </r>
  <r>
    <x v="0"/>
    <s v="5b19f57e-0c82-4326-9964-79fd6c69b730"/>
    <x v="0"/>
    <e v="#N/A"/>
    <e v="#N/A"/>
    <e v="#N/A"/>
    <s v="FIXED"/>
    <x v="0"/>
    <m/>
    <m/>
    <m/>
    <m/>
    <x v="0"/>
  </r>
  <r>
    <x v="0"/>
    <s v="5b1a4066-abff-4ce8-86aa-ac91ef4606f2"/>
    <x v="0"/>
    <e v="#N/A"/>
    <e v="#N/A"/>
    <e v="#N/A"/>
    <s v="FIXED"/>
    <x v="0"/>
    <m/>
    <m/>
    <m/>
    <m/>
    <x v="0"/>
  </r>
  <r>
    <x v="0"/>
    <s v="5b1a885c-376f-470b-a3db-9cc7e0345c90"/>
    <x v="0"/>
    <e v="#N/A"/>
    <e v="#N/A"/>
    <e v="#N/A"/>
    <s v="FIXED"/>
    <x v="0"/>
    <m/>
    <m/>
    <m/>
    <m/>
    <x v="0"/>
  </r>
  <r>
    <x v="0"/>
    <s v="5b1b06ee-2aed-4927-9f91-13f10192c985"/>
    <x v="0"/>
    <e v="#N/A"/>
    <e v="#N/A"/>
    <e v="#N/A"/>
    <s v="FIXED"/>
    <x v="0"/>
    <m/>
    <m/>
    <m/>
    <m/>
    <x v="0"/>
  </r>
  <r>
    <x v="0"/>
    <s v="5b1b6c2a-a99a-405d-8ce8-c04713b2129c"/>
    <x v="0"/>
    <e v="#N/A"/>
    <e v="#N/A"/>
    <e v="#N/A"/>
    <s v="FIXED"/>
    <x v="0"/>
    <m/>
    <m/>
    <m/>
    <m/>
    <x v="0"/>
  </r>
  <r>
    <x v="11"/>
    <s v="5b1d6eb6-95de-413e-9f24-e9c6acd9b7ef"/>
    <x v="0"/>
    <e v="#N/A"/>
    <e v="#N/A"/>
    <e v="#N/A"/>
    <s v="FIXED"/>
    <x v="0"/>
    <m/>
    <m/>
    <m/>
    <m/>
    <x v="0"/>
  </r>
  <r>
    <x v="6"/>
    <s v="5b1d8e89-9f7b-4bb1-a9a7-29d6e927eb39"/>
    <x v="0"/>
    <e v="#N/A"/>
    <e v="#N/A"/>
    <e v="#N/A"/>
    <s v="FIXED"/>
    <x v="0"/>
    <m/>
    <m/>
    <m/>
    <m/>
    <x v="0"/>
  </r>
  <r>
    <x v="0"/>
    <s v="5b1e0883-31f5-487a-9044-0ec7a55a113b"/>
    <x v="0"/>
    <e v="#N/A"/>
    <e v="#N/A"/>
    <e v="#N/A"/>
    <s v="FIXED"/>
    <x v="0"/>
    <m/>
    <m/>
    <m/>
    <m/>
    <x v="0"/>
  </r>
  <r>
    <x v="0"/>
    <s v="5b1e4202-9d17-4724-8783-86170ea45897"/>
    <x v="0"/>
    <e v="#N/A"/>
    <e v="#N/A"/>
    <e v="#N/A"/>
    <s v="FIXED"/>
    <x v="0"/>
    <m/>
    <m/>
    <m/>
    <m/>
    <x v="0"/>
  </r>
  <r>
    <x v="0"/>
    <s v="5b1e95c8-a2f5-4ac1-bf8c-29afe6edb453"/>
    <x v="0"/>
    <e v="#N/A"/>
    <e v="#N/A"/>
    <e v="#N/A"/>
    <s v="FIXED"/>
    <x v="0"/>
    <m/>
    <m/>
    <m/>
    <m/>
    <x v="0"/>
  </r>
  <r>
    <x v="0"/>
    <s v="5b1e9d70-688f-4fc3-9f63-9689fbd414da"/>
    <x v="0"/>
    <e v="#N/A"/>
    <e v="#N/A"/>
    <e v="#N/A"/>
    <s v="FIXED"/>
    <x v="0"/>
    <m/>
    <m/>
    <m/>
    <m/>
    <x v="0"/>
  </r>
  <r>
    <x v="0"/>
    <s v="5b1f8ea4-5cbd-4f55-b805-b0304369c111"/>
    <x v="0"/>
    <e v="#N/A"/>
    <e v="#N/A"/>
    <e v="#N/A"/>
    <s v="FIXED"/>
    <x v="0"/>
    <m/>
    <m/>
    <m/>
    <m/>
    <x v="0"/>
  </r>
  <r>
    <x v="0"/>
    <s v="5b2032cb-bf8c-4935-9042-5697573c6758"/>
    <x v="0"/>
    <e v="#N/A"/>
    <e v="#N/A"/>
    <e v="#N/A"/>
    <s v="FIXED"/>
    <x v="0"/>
    <m/>
    <m/>
    <m/>
    <m/>
    <x v="0"/>
  </r>
  <r>
    <x v="0"/>
    <s v="5b215599-53b4-4d25-8612-eeec90d1639b"/>
    <x v="0"/>
    <e v="#N/A"/>
    <e v="#N/A"/>
    <e v="#N/A"/>
    <s v="FIXED"/>
    <x v="0"/>
    <m/>
    <m/>
    <m/>
    <m/>
    <x v="0"/>
  </r>
  <r>
    <x v="0"/>
    <s v="5b22843f-cbdf-466e-9ca7-b28b467c07ab"/>
    <x v="0"/>
    <e v="#N/A"/>
    <e v="#N/A"/>
    <e v="#N/A"/>
    <s v="FIXED"/>
    <x v="0"/>
    <m/>
    <m/>
    <m/>
    <m/>
    <x v="0"/>
  </r>
  <r>
    <x v="0"/>
    <s v="5b23096e-5586-4229-9809-e635bf14df32"/>
    <x v="0"/>
    <e v="#N/A"/>
    <e v="#N/A"/>
    <e v="#N/A"/>
    <s v="FIXED"/>
    <x v="0"/>
    <m/>
    <m/>
    <m/>
    <m/>
    <x v="0"/>
  </r>
  <r>
    <x v="0"/>
    <s v="5b247a28-97af-40cc-87b9-fc3279c5c972"/>
    <x v="0"/>
    <e v="#N/A"/>
    <e v="#N/A"/>
    <e v="#N/A"/>
    <s v="FIXED"/>
    <x v="0"/>
    <m/>
    <m/>
    <m/>
    <m/>
    <x v="0"/>
  </r>
  <r>
    <x v="2"/>
    <s v="5b254a52-31c8-4abf-901d-8c060db18156"/>
    <x v="2"/>
    <s v="bpn-rosepmdb-02"/>
    <s v="5b254a52-31c8-4abf-901d-8c060db18156"/>
    <s v="High"/>
    <s v="ACTIVE"/>
    <x v="0"/>
    <m/>
    <m/>
    <m/>
    <m/>
    <x v="0"/>
  </r>
  <r>
    <x v="6"/>
    <s v="5b25e4bf-8a65-4a99-8e17-1158b33b64f1"/>
    <x v="0"/>
    <e v="#N/A"/>
    <e v="#N/A"/>
    <e v="#N/A"/>
    <s v="FIXED"/>
    <x v="0"/>
    <m/>
    <m/>
    <m/>
    <m/>
    <x v="0"/>
  </r>
  <r>
    <x v="0"/>
    <s v="5b26d891-f00f-4f63-a69b-2bef762f786d"/>
    <x v="0"/>
    <e v="#N/A"/>
    <e v="#N/A"/>
    <e v="#N/A"/>
    <s v="FIXED"/>
    <x v="0"/>
    <m/>
    <m/>
    <m/>
    <m/>
    <x v="0"/>
  </r>
  <r>
    <x v="0"/>
    <s v="5b289775-c0d9-4f8e-8043-abead1857faa"/>
    <x v="0"/>
    <e v="#N/A"/>
    <e v="#N/A"/>
    <e v="#N/A"/>
    <s v="FIXED"/>
    <x v="0"/>
    <m/>
    <m/>
    <m/>
    <m/>
    <x v="0"/>
  </r>
  <r>
    <x v="2"/>
    <s v="5b2939ae-c3d4-46d5-9458-b2079bb4fc7c"/>
    <x v="1"/>
    <s v="bpn-rosecmas-05"/>
    <s v="5b2939ae-c3d4-46d5-9458-b2079bb4fc7c"/>
    <s v="High"/>
    <s v="RESURFACED"/>
    <x v="0"/>
    <m/>
    <m/>
    <m/>
    <m/>
    <x v="0"/>
  </r>
  <r>
    <x v="2"/>
    <s v="5b29f2b9-26b9-4917-b9f2-04ea8e9a3609"/>
    <x v="1"/>
    <e v="#N/A"/>
    <e v="#N/A"/>
    <e v="#N/A"/>
    <s v="RESURFACED"/>
    <x v="0"/>
    <m/>
    <m/>
    <m/>
    <m/>
    <x v="0"/>
  </r>
  <r>
    <x v="2"/>
    <s v="5b2ab490-6c00-4b80-9196-43f4cbf9bc3f"/>
    <x v="0"/>
    <e v="#N/A"/>
    <e v="#N/A"/>
    <e v="#N/A"/>
    <s v="FIXED"/>
    <x v="0"/>
    <m/>
    <m/>
    <m/>
    <m/>
    <x v="0"/>
  </r>
  <r>
    <x v="0"/>
    <s v="5b2bc5ee-cf8b-4971-a4a6-e6c28cd39597"/>
    <x v="0"/>
    <e v="#N/A"/>
    <e v="#N/A"/>
    <e v="#N/A"/>
    <s v="FIXED"/>
    <x v="0"/>
    <m/>
    <m/>
    <m/>
    <m/>
    <x v="0"/>
  </r>
  <r>
    <x v="0"/>
    <s v="5b2c44d5-6007-4131-96fc-97ebe532d9a6"/>
    <x v="0"/>
    <s v="miambkofqx2x33l.bpna.popularinc.net"/>
    <s v="5b2c44d5-6007-4131-96fc-97ebe532d9a6"/>
    <s v="Critical"/>
    <s v="FIXED"/>
    <x v="0"/>
    <m/>
    <m/>
    <m/>
    <m/>
    <x v="0"/>
  </r>
  <r>
    <x v="0"/>
    <s v="5b2ccd3a-f96c-4110-bb86-c448904d69db"/>
    <x v="0"/>
    <e v="#N/A"/>
    <e v="#N/A"/>
    <e v="#N/A"/>
    <s v="FIXED"/>
    <x v="0"/>
    <m/>
    <m/>
    <m/>
    <m/>
    <x v="0"/>
  </r>
  <r>
    <x v="0"/>
    <s v="5b2e1974-0898-4e04-a9e7-109a04ada291"/>
    <x v="0"/>
    <e v="#N/A"/>
    <e v="#N/A"/>
    <e v="#N/A"/>
    <s v="FIXED"/>
    <x v="0"/>
    <m/>
    <m/>
    <m/>
    <m/>
    <x v="0"/>
  </r>
  <r>
    <x v="4"/>
    <s v="5b2e75b3-6ed3-48dd-b7e6-cfc204b797d9"/>
    <x v="0"/>
    <e v="#N/A"/>
    <e v="#N/A"/>
    <e v="#N/A"/>
    <s v="FIXED"/>
    <x v="0"/>
    <m/>
    <m/>
    <m/>
    <m/>
    <x v="0"/>
  </r>
  <r>
    <x v="0"/>
    <s v="5b2f187f-8cc6-4189-ae18-2466480a09dc"/>
    <x v="0"/>
    <e v="#N/A"/>
    <e v="#N/A"/>
    <e v="#N/A"/>
    <s v="FIXED"/>
    <x v="0"/>
    <m/>
    <m/>
    <m/>
    <m/>
    <x v="0"/>
  </r>
  <r>
    <x v="0"/>
    <s v="5b2fc041-5a2b-4f23-8645-b96685820a3f"/>
    <x v="0"/>
    <s v="0025brnbzssnd2d.bpna.popularinc.net"/>
    <s v="5b2fc041-5a2b-4f23-8645-b96685820a3f"/>
    <s v="Critical"/>
    <s v="FIXED"/>
    <x v="0"/>
    <m/>
    <m/>
    <m/>
    <m/>
    <x v="0"/>
  </r>
  <r>
    <x v="0"/>
    <s v="5b302093-0e44-4716-b068-a9acfe771ae2"/>
    <x v="0"/>
    <e v="#N/A"/>
    <e v="#N/A"/>
    <e v="#N/A"/>
    <s v="FIXED"/>
    <x v="0"/>
    <m/>
    <m/>
    <m/>
    <m/>
    <x v="0"/>
  </r>
  <r>
    <x v="0"/>
    <s v="5b308c3d-1126-4147-94b4-9be443db03c0"/>
    <x v="1"/>
    <e v="#N/A"/>
    <e v="#N/A"/>
    <e v="#N/A"/>
    <s v="RESURFACED"/>
    <x v="0"/>
    <m/>
    <m/>
    <m/>
    <m/>
    <x v="0"/>
  </r>
  <r>
    <x v="0"/>
    <s v="5b313c16-e3fb-412c-8700-249a9457e9ed"/>
    <x v="0"/>
    <e v="#N/A"/>
    <e v="#N/A"/>
    <e v="#N/A"/>
    <s v="FIXED"/>
    <x v="0"/>
    <m/>
    <m/>
    <m/>
    <m/>
    <x v="0"/>
  </r>
  <r>
    <x v="0"/>
    <s v="5b31a98f-baed-4d2d-bfc8-11b5ebfeed9d"/>
    <x v="0"/>
    <s v="miambko45l62x2l.bpna.popularinc.net"/>
    <s v="5b31a98f-baed-4d2d-bfc8-11b5ebfeed9d"/>
    <s v="Critical"/>
    <s v="FIXED"/>
    <x v="0"/>
    <m/>
    <m/>
    <m/>
    <m/>
    <x v="0"/>
  </r>
  <r>
    <x v="2"/>
    <s v="5b324878-2729-4f9d-a153-201111fb8a53"/>
    <x v="0"/>
    <e v="#N/A"/>
    <e v="#N/A"/>
    <e v="#N/A"/>
    <s v="FIXED"/>
    <x v="0"/>
    <m/>
    <m/>
    <m/>
    <m/>
    <x v="0"/>
  </r>
  <r>
    <x v="4"/>
    <s v="5b32cdca-c4c8-47b4-a5d3-374f38599b81"/>
    <x v="2"/>
    <s v="rosebko6ytjph2l.bpna.popularinc.net"/>
    <s v="5b32cdca-c4c8-47b4-a5d3-374f38599b81"/>
    <s v="High"/>
    <s v="ACTIVE"/>
    <x v="0"/>
    <m/>
    <m/>
    <m/>
    <m/>
    <x v="0"/>
  </r>
  <r>
    <x v="4"/>
    <s v="5b331d35-fe35-4899-9e74-2d09f69bb9cb"/>
    <x v="0"/>
    <e v="#N/A"/>
    <e v="#N/A"/>
    <e v="#N/A"/>
    <s v="FIXED"/>
    <x v="0"/>
    <m/>
    <m/>
    <m/>
    <m/>
    <x v="0"/>
  </r>
  <r>
    <x v="0"/>
    <s v="5b33300d-e7f2-4d07-908d-45fd36ad0657"/>
    <x v="0"/>
    <e v="#N/A"/>
    <e v="#N/A"/>
    <e v="#N/A"/>
    <s v="FIXED"/>
    <x v="0"/>
    <m/>
    <m/>
    <m/>
    <m/>
    <x v="0"/>
  </r>
  <r>
    <x v="0"/>
    <s v="5b348b95-454d-4b32-90a9-8326e4023f6d"/>
    <x v="0"/>
    <e v="#N/A"/>
    <e v="#N/A"/>
    <e v="#N/A"/>
    <s v="FIXED"/>
    <x v="0"/>
    <m/>
    <m/>
    <m/>
    <m/>
    <x v="0"/>
  </r>
  <r>
    <x v="0"/>
    <s v="5b3510b7-842d-4fc4-a0d1-cc1f3b745ed4"/>
    <x v="0"/>
    <e v="#N/A"/>
    <e v="#N/A"/>
    <e v="#N/A"/>
    <s v="FIXED"/>
    <x v="0"/>
    <m/>
    <m/>
    <m/>
    <m/>
    <x v="0"/>
  </r>
  <r>
    <x v="0"/>
    <s v="5b364ff8-9f37-4f48-aa49-85e0ddc1d4d3"/>
    <x v="0"/>
    <e v="#N/A"/>
    <e v="#N/A"/>
    <e v="#N/A"/>
    <s v="FIXED"/>
    <x v="0"/>
    <m/>
    <m/>
    <m/>
    <m/>
    <x v="0"/>
  </r>
  <r>
    <x v="0"/>
    <s v="5b36d271-2411-4b2c-a62a-56de47d55412"/>
    <x v="0"/>
    <e v="#N/A"/>
    <e v="#N/A"/>
    <e v="#N/A"/>
    <s v="FIXED"/>
    <x v="0"/>
    <m/>
    <m/>
    <m/>
    <m/>
    <x v="0"/>
  </r>
  <r>
    <x v="0"/>
    <s v="5b36eafe-e202-4dca-8f30-ad4df1e39966"/>
    <x v="0"/>
    <e v="#N/A"/>
    <e v="#N/A"/>
    <e v="#N/A"/>
    <s v="FIXED"/>
    <x v="0"/>
    <m/>
    <m/>
    <m/>
    <m/>
    <x v="0"/>
  </r>
  <r>
    <x v="0"/>
    <s v="5b37a1a6-a200-4a04-9152-d2a1c16af632"/>
    <x v="0"/>
    <e v="#N/A"/>
    <e v="#N/A"/>
    <e v="#N/A"/>
    <s v="FIXED"/>
    <x v="0"/>
    <m/>
    <m/>
    <m/>
    <m/>
    <x v="0"/>
  </r>
  <r>
    <x v="0"/>
    <s v="5b38e9bf-066e-47d9-b5d5-8b20df7f6ddd"/>
    <x v="0"/>
    <e v="#N/A"/>
    <e v="#N/A"/>
    <e v="#N/A"/>
    <s v="FIXED"/>
    <x v="0"/>
    <m/>
    <m/>
    <m/>
    <m/>
    <x v="0"/>
  </r>
  <r>
    <x v="0"/>
    <s v="5b38ff5e-306c-416b-ae94-5b36910b4aca"/>
    <x v="0"/>
    <e v="#N/A"/>
    <e v="#N/A"/>
    <e v="#N/A"/>
    <s v="FIXED"/>
    <x v="0"/>
    <m/>
    <m/>
    <m/>
    <m/>
    <x v="0"/>
  </r>
  <r>
    <x v="0"/>
    <s v="5b392487-15f8-46eb-afed-64ccc9027fe7"/>
    <x v="0"/>
    <e v="#N/A"/>
    <e v="#N/A"/>
    <e v="#N/A"/>
    <s v="FIXED"/>
    <x v="0"/>
    <m/>
    <m/>
    <m/>
    <m/>
    <x v="0"/>
  </r>
  <r>
    <x v="0"/>
    <s v="5b3a0ad0-a7d5-4dc3-9072-c0745c82bb59"/>
    <x v="0"/>
    <e v="#N/A"/>
    <e v="#N/A"/>
    <e v="#N/A"/>
    <s v="FIXED"/>
    <x v="0"/>
    <m/>
    <m/>
    <m/>
    <m/>
    <x v="0"/>
  </r>
  <r>
    <x v="0"/>
    <s v="5b3d17c7-4b74-4540-b8f8-78ed97caee40"/>
    <x v="0"/>
    <e v="#N/A"/>
    <e v="#N/A"/>
    <e v="#N/A"/>
    <s v="FIXED"/>
    <x v="0"/>
    <m/>
    <m/>
    <m/>
    <m/>
    <x v="0"/>
  </r>
  <r>
    <x v="6"/>
    <s v="5b3e89fb-3f8e-469b-a858-815822264a85"/>
    <x v="0"/>
    <e v="#N/A"/>
    <e v="#N/A"/>
    <e v="#N/A"/>
    <s v="FIXED"/>
    <x v="0"/>
    <m/>
    <m/>
    <m/>
    <m/>
    <x v="0"/>
  </r>
  <r>
    <x v="0"/>
    <s v="5b405f3b-92fa-4ab4-809a-05bcfeab7224"/>
    <x v="1"/>
    <s v="0062brnbysqnd2d.bpna.popularinc.net"/>
    <s v="5b405f3b-92fa-4ab4-809a-05bcfeab7224"/>
    <s v="High"/>
    <s v="RESURFACED"/>
    <x v="0"/>
    <m/>
    <m/>
    <m/>
    <m/>
    <x v="0"/>
  </r>
  <r>
    <x v="0"/>
    <s v="5b42cf0c-9fff-44bf-81e4-6246558287e9"/>
    <x v="0"/>
    <e v="#N/A"/>
    <e v="#N/A"/>
    <e v="#N/A"/>
    <s v="FIXED"/>
    <x v="0"/>
    <m/>
    <m/>
    <m/>
    <m/>
    <x v="0"/>
  </r>
  <r>
    <x v="4"/>
    <s v="5b4346ba-f995-4765-9a7b-a0fcd1e6720d"/>
    <x v="0"/>
    <e v="#N/A"/>
    <e v="#N/A"/>
    <e v="#N/A"/>
    <s v="FIXED"/>
    <x v="0"/>
    <m/>
    <m/>
    <m/>
    <m/>
    <x v="0"/>
  </r>
  <r>
    <x v="0"/>
    <s v="5b434788-27fe-49c3-bbfc-fee7010317d1"/>
    <x v="0"/>
    <e v="#N/A"/>
    <e v="#N/A"/>
    <e v="#N/A"/>
    <s v="FIXED"/>
    <x v="0"/>
    <m/>
    <m/>
    <m/>
    <m/>
    <x v="0"/>
  </r>
  <r>
    <x v="0"/>
    <s v="5b4394cd-1012-4e8a-bdbc-de84237a265f"/>
    <x v="0"/>
    <e v="#N/A"/>
    <e v="#N/A"/>
    <e v="#N/A"/>
    <s v="FIXED"/>
    <x v="0"/>
    <m/>
    <m/>
    <m/>
    <m/>
    <x v="0"/>
  </r>
  <r>
    <x v="1"/>
    <s v="5b43fac8-7821-477b-ae96-9cab175b646a"/>
    <x v="0"/>
    <e v="#N/A"/>
    <e v="#N/A"/>
    <e v="#N/A"/>
    <s v="FIXED"/>
    <x v="0"/>
    <m/>
    <m/>
    <m/>
    <m/>
    <x v="0"/>
  </r>
  <r>
    <x v="0"/>
    <s v="5b44ab36-dfdf-4c63-9cf1-c14f225acf6d"/>
    <x v="0"/>
    <e v="#N/A"/>
    <e v="#N/A"/>
    <e v="#N/A"/>
    <s v="FIXED"/>
    <x v="0"/>
    <m/>
    <m/>
    <m/>
    <m/>
    <x v="0"/>
  </r>
  <r>
    <x v="0"/>
    <s v="5b44f249-ccc1-4197-aea6-7cc04a09f9f6"/>
    <x v="0"/>
    <e v="#N/A"/>
    <e v="#N/A"/>
    <e v="#N/A"/>
    <s v="FIXED"/>
    <x v="0"/>
    <m/>
    <m/>
    <m/>
    <m/>
    <x v="0"/>
  </r>
  <r>
    <x v="6"/>
    <s v="5b455295-877d-4b6b-900a-747b512d7f2b"/>
    <x v="0"/>
    <e v="#N/A"/>
    <e v="#N/A"/>
    <e v="#N/A"/>
    <s v="FIXED"/>
    <x v="0"/>
    <m/>
    <m/>
    <m/>
    <m/>
    <x v="0"/>
  </r>
  <r>
    <x v="2"/>
    <s v="5b45e965-e4f6-4d76-9487-00753a60f25b"/>
    <x v="0"/>
    <e v="#N/A"/>
    <e v="#N/A"/>
    <e v="#N/A"/>
    <s v="FIXED"/>
    <x v="0"/>
    <m/>
    <m/>
    <m/>
    <m/>
    <x v="0"/>
  </r>
  <r>
    <x v="0"/>
    <s v="5b467621-9365-4c1f-b35e-43d6f2e03f46"/>
    <x v="0"/>
    <e v="#N/A"/>
    <e v="#N/A"/>
    <e v="#N/A"/>
    <s v="FIXED"/>
    <x v="0"/>
    <m/>
    <m/>
    <m/>
    <m/>
    <x v="0"/>
  </r>
  <r>
    <x v="0"/>
    <s v="5b483a11-a21e-4d96-a07d-2e398d59d36e"/>
    <x v="0"/>
    <e v="#N/A"/>
    <e v="#N/A"/>
    <e v="#N/A"/>
    <s v="FIXED"/>
    <x v="0"/>
    <m/>
    <m/>
    <m/>
    <m/>
    <x v="0"/>
  </r>
  <r>
    <x v="1"/>
    <s v="5b4873d0-365a-412e-9145-4dab9772af1f"/>
    <x v="0"/>
    <e v="#N/A"/>
    <e v="#N/A"/>
    <e v="#N/A"/>
    <s v="FIXED"/>
    <x v="0"/>
    <m/>
    <m/>
    <m/>
    <m/>
    <x v="0"/>
  </r>
  <r>
    <x v="0"/>
    <s v="5b48f1a9-9a75-4f76-baa3-bb8647aac6de"/>
    <x v="0"/>
    <e v="#N/A"/>
    <e v="#N/A"/>
    <e v="#N/A"/>
    <s v="FIXED"/>
    <x v="0"/>
    <m/>
    <m/>
    <m/>
    <m/>
    <x v="0"/>
  </r>
  <r>
    <x v="0"/>
    <s v="5b4aec14-5d0e-4325-93c3-8d3115ecedca"/>
    <x v="0"/>
    <e v="#N/A"/>
    <e v="#N/A"/>
    <e v="#N/A"/>
    <s v="FIXED"/>
    <x v="0"/>
    <m/>
    <m/>
    <m/>
    <m/>
    <x v="0"/>
  </r>
  <r>
    <x v="0"/>
    <s v="5b4ce069-ba7e-4116-a10f-98094aef441e"/>
    <x v="0"/>
    <e v="#N/A"/>
    <e v="#N/A"/>
    <e v="#N/A"/>
    <s v="FIXED"/>
    <x v="0"/>
    <m/>
    <m/>
    <m/>
    <m/>
    <x v="0"/>
  </r>
  <r>
    <x v="0"/>
    <s v="5b4f8755-244a-4409-99ca-e3ae378b2b27"/>
    <x v="0"/>
    <e v="#N/A"/>
    <e v="#N/A"/>
    <e v="#N/A"/>
    <s v="FIXED"/>
    <x v="0"/>
    <m/>
    <m/>
    <m/>
    <m/>
    <x v="0"/>
  </r>
  <r>
    <x v="0"/>
    <s v="5b4fbdf6-3ef2-407e-bea8-a6e37b7993da"/>
    <x v="0"/>
    <e v="#N/A"/>
    <e v="#N/A"/>
    <e v="#N/A"/>
    <s v="FIXED"/>
    <x v="0"/>
    <m/>
    <m/>
    <m/>
    <m/>
    <x v="0"/>
  </r>
  <r>
    <x v="0"/>
    <s v="5b5040fb-7bfb-4d71-9dc0-9bff16a8ddd7"/>
    <x v="0"/>
    <s v="0019bcp8hvxlr2d.bpna.popularinc.net"/>
    <s v="5b5040fb-7bfb-4d71-9dc0-9bff16a8ddd7"/>
    <s v="Medium"/>
    <s v="FIXED"/>
    <x v="0"/>
    <m/>
    <m/>
    <m/>
    <m/>
    <x v="0"/>
  </r>
  <r>
    <x v="1"/>
    <s v="5b507624-0563-4fa7-9f52-7c39df28e420"/>
    <x v="2"/>
    <s v="bpn-roseadcb-02"/>
    <s v="5b507624-0563-4fa7-9f52-7c39df28e420"/>
    <s v="Medium"/>
    <s v="ACTIVE"/>
    <x v="0"/>
    <m/>
    <m/>
    <m/>
    <m/>
    <x v="0"/>
  </r>
  <r>
    <x v="0"/>
    <s v="5b510342-a85a-4df1-802a-c0f5030c0a6b"/>
    <x v="0"/>
    <e v="#N/A"/>
    <e v="#N/A"/>
    <e v="#N/A"/>
    <s v="FIXED"/>
    <x v="0"/>
    <m/>
    <m/>
    <m/>
    <m/>
    <x v="0"/>
  </r>
  <r>
    <x v="7"/>
    <s v="5b5251ab-ca71-47a6-992a-d0a7fd51a52b"/>
    <x v="0"/>
    <e v="#N/A"/>
    <e v="#N/A"/>
    <e v="#N/A"/>
    <s v="FIXED"/>
    <x v="0"/>
    <m/>
    <m/>
    <m/>
    <m/>
    <x v="0"/>
  </r>
  <r>
    <x v="1"/>
    <s v="5b52e254-eb7e-4c1e-bc84-e5c806563532"/>
    <x v="0"/>
    <e v="#N/A"/>
    <e v="#N/A"/>
    <e v="#N/A"/>
    <s v="FIXED"/>
    <x v="0"/>
    <m/>
    <m/>
    <m/>
    <m/>
    <x v="0"/>
  </r>
  <r>
    <x v="0"/>
    <s v="5b53dcd3-72d5-4e12-94c2-146cf4ea2563"/>
    <x v="0"/>
    <e v="#N/A"/>
    <e v="#N/A"/>
    <e v="#N/A"/>
    <s v="FIXED"/>
    <x v="0"/>
    <m/>
    <m/>
    <m/>
    <m/>
    <x v="0"/>
  </r>
  <r>
    <x v="0"/>
    <s v="5b53fa41-5979-4cef-9848-dc4d8c7dba53"/>
    <x v="0"/>
    <e v="#N/A"/>
    <e v="#N/A"/>
    <e v="#N/A"/>
    <s v="FIXED"/>
    <x v="0"/>
    <m/>
    <m/>
    <m/>
    <m/>
    <x v="0"/>
  </r>
  <r>
    <x v="0"/>
    <s v="5b55185f-c83e-4a84-83e9-3648f4d7326c"/>
    <x v="0"/>
    <e v="#N/A"/>
    <e v="#N/A"/>
    <e v="#N/A"/>
    <s v="FIXED"/>
    <x v="0"/>
    <m/>
    <m/>
    <m/>
    <m/>
    <x v="0"/>
  </r>
  <r>
    <x v="9"/>
    <s v="5b55c4b2-a532-409e-9311-5f2aadfee6f0"/>
    <x v="0"/>
    <e v="#N/A"/>
    <e v="#N/A"/>
    <e v="#N/A"/>
    <s v="FIXED"/>
    <x v="0"/>
    <m/>
    <m/>
    <m/>
    <m/>
    <x v="0"/>
  </r>
  <r>
    <x v="0"/>
    <s v="5b56c6f2-a037-41f4-9d34-1ff6e96a202e"/>
    <x v="0"/>
    <e v="#N/A"/>
    <e v="#N/A"/>
    <e v="#N/A"/>
    <s v="FIXED"/>
    <x v="0"/>
    <m/>
    <m/>
    <m/>
    <m/>
    <x v="0"/>
  </r>
  <r>
    <x v="0"/>
    <s v="5b572519-d33d-4eff-b9f8-7c852db5ae26"/>
    <x v="0"/>
    <e v="#N/A"/>
    <e v="#N/A"/>
    <e v="#N/A"/>
    <s v="FIXED"/>
    <x v="0"/>
    <m/>
    <m/>
    <m/>
    <m/>
    <x v="0"/>
  </r>
  <r>
    <x v="0"/>
    <s v="5b582c8e-fe8f-4b16-9ae2-2e2692bee9fe"/>
    <x v="1"/>
    <e v="#N/A"/>
    <e v="#N/A"/>
    <e v="#N/A"/>
    <s v="RESURFACED"/>
    <x v="0"/>
    <m/>
    <m/>
    <m/>
    <m/>
    <x v="0"/>
  </r>
  <r>
    <x v="7"/>
    <s v="5b5937d9-c3c4-4cb0-bc2d-d6326ceadcc1"/>
    <x v="2"/>
    <s v="bpn-roseirps-04"/>
    <s v="5b5937d9-c3c4-4cb0-bc2d-d6326ceadcc1"/>
    <s v="Medium"/>
    <s v="ACTIVE"/>
    <x v="0"/>
    <m/>
    <m/>
    <m/>
    <m/>
    <x v="0"/>
  </r>
  <r>
    <x v="0"/>
    <s v="5b598007-87e7-4fac-9c14-f83eb52f7524"/>
    <x v="0"/>
    <e v="#N/A"/>
    <e v="#N/A"/>
    <e v="#N/A"/>
    <s v="FIXED"/>
    <x v="0"/>
    <m/>
    <m/>
    <m/>
    <m/>
    <x v="0"/>
  </r>
  <r>
    <x v="0"/>
    <s v="5b59d906-7133-4aeb-989d-755a3a1b1f4c"/>
    <x v="0"/>
    <e v="#N/A"/>
    <e v="#N/A"/>
    <e v="#N/A"/>
    <s v="FIXED"/>
    <x v="0"/>
    <m/>
    <m/>
    <m/>
    <m/>
    <x v="0"/>
  </r>
  <r>
    <x v="3"/>
    <s v="5b5a80f5-d1e3-46d2-8622-5292a862efa8"/>
    <x v="0"/>
    <e v="#N/A"/>
    <e v="#N/A"/>
    <e v="#N/A"/>
    <s v="FIXED"/>
    <x v="0"/>
    <m/>
    <m/>
    <m/>
    <m/>
    <x v="0"/>
  </r>
  <r>
    <x v="5"/>
    <s v="5b5afd6c-ec84-4cab-9937-b4485e1cfb22"/>
    <x v="0"/>
    <e v="#N/A"/>
    <e v="#N/A"/>
    <e v="#N/A"/>
    <s v="FIXED"/>
    <x v="0"/>
    <m/>
    <m/>
    <m/>
    <m/>
    <x v="0"/>
  </r>
  <r>
    <x v="0"/>
    <s v="5b5bb5df-8863-440b-9067-87cae2f0b696"/>
    <x v="0"/>
    <e v="#N/A"/>
    <e v="#N/A"/>
    <e v="#N/A"/>
    <s v="FIXED"/>
    <x v="0"/>
    <m/>
    <m/>
    <m/>
    <m/>
    <x v="0"/>
  </r>
  <r>
    <x v="7"/>
    <s v="5b5bedc1-8cd0-4630-934e-4ff620218174"/>
    <x v="2"/>
    <s v="bpn-miamfipr-01"/>
    <s v="5b5bedc1-8cd0-4630-934e-4ff620218174"/>
    <s v="High"/>
    <s v="ACTIVE"/>
    <x v="0"/>
    <m/>
    <m/>
    <m/>
    <m/>
    <x v="0"/>
  </r>
  <r>
    <x v="2"/>
    <s v="5b5bf93b-61ac-4c25-80d3-850f6d0e992a"/>
    <x v="0"/>
    <e v="#N/A"/>
    <e v="#N/A"/>
    <e v="#N/A"/>
    <s v="FIXED"/>
    <x v="0"/>
    <m/>
    <m/>
    <m/>
    <m/>
    <x v="0"/>
  </r>
  <r>
    <x v="0"/>
    <s v="5b5ce791-b631-410c-aa5f-b504821bb44b"/>
    <x v="0"/>
    <e v="#N/A"/>
    <e v="#N/A"/>
    <e v="#N/A"/>
    <s v="FIXED"/>
    <x v="0"/>
    <m/>
    <m/>
    <m/>
    <m/>
    <x v="0"/>
  </r>
  <r>
    <x v="0"/>
    <s v="5b5d0e31-7f49-4884-b20b-b9f49fc9b6e9"/>
    <x v="0"/>
    <e v="#N/A"/>
    <e v="#N/A"/>
    <e v="#N/A"/>
    <s v="FIXED"/>
    <x v="0"/>
    <m/>
    <m/>
    <m/>
    <m/>
    <x v="0"/>
  </r>
  <r>
    <x v="0"/>
    <s v="5b5d593d-017e-42c3-a519-0e32b8bdbb95"/>
    <x v="0"/>
    <e v="#N/A"/>
    <e v="#N/A"/>
    <e v="#N/A"/>
    <s v="FIXED"/>
    <x v="0"/>
    <m/>
    <m/>
    <m/>
    <m/>
    <x v="0"/>
  </r>
  <r>
    <x v="11"/>
    <s v="5b5d97c1-369d-4695-a184-474b406de9aa"/>
    <x v="0"/>
    <e v="#N/A"/>
    <e v="#N/A"/>
    <e v="#N/A"/>
    <s v="FIXED"/>
    <x v="0"/>
    <m/>
    <m/>
    <m/>
    <m/>
    <x v="0"/>
  </r>
  <r>
    <x v="2"/>
    <s v="5b5e3d41-db55-4909-aba2-cdca828f1b1b"/>
    <x v="0"/>
    <e v="#N/A"/>
    <e v="#N/A"/>
    <e v="#N/A"/>
    <s v="FIXED"/>
    <x v="0"/>
    <m/>
    <m/>
    <m/>
    <m/>
    <x v="0"/>
  </r>
  <r>
    <x v="0"/>
    <s v="5b5effa2-2bba-4a91-b24c-5109f8e6f02a"/>
    <x v="0"/>
    <e v="#N/A"/>
    <e v="#N/A"/>
    <e v="#N/A"/>
    <s v="FIXED"/>
    <x v="0"/>
    <m/>
    <m/>
    <m/>
    <m/>
    <x v="0"/>
  </r>
  <r>
    <x v="4"/>
    <s v="5b5f82a7-eecd-4691-bd40-6cded5df064b"/>
    <x v="0"/>
    <e v="#N/A"/>
    <e v="#N/A"/>
    <e v="#N/A"/>
    <s v="FIXED"/>
    <x v="0"/>
    <m/>
    <m/>
    <m/>
    <m/>
    <x v="0"/>
  </r>
  <r>
    <x v="4"/>
    <s v="5b5f9f35-2377-4fd9-908f-70261e8eb3e9"/>
    <x v="0"/>
    <s v="miambkohqdvp73l.bpna.popularinc.net"/>
    <s v="5b5f9f35-2377-4fd9-908f-70261e8eb3e9"/>
    <s v="High"/>
    <s v="FIXED"/>
    <x v="0"/>
    <m/>
    <m/>
    <m/>
    <m/>
    <x v="0"/>
  </r>
  <r>
    <x v="4"/>
    <s v="5b5fd356-b7be-4c87-9321-cc752f12b273"/>
    <x v="0"/>
    <e v="#N/A"/>
    <e v="#N/A"/>
    <e v="#N/A"/>
    <s v="FIXED"/>
    <x v="0"/>
    <m/>
    <m/>
    <m/>
    <m/>
    <x v="0"/>
  </r>
  <r>
    <x v="2"/>
    <s v="5b5fd8ac-4891-47e0-b0cf-ac227f5019c4"/>
    <x v="2"/>
    <s v="bpn-cmtygvrm-01"/>
    <s v="5b5fd8ac-4891-47e0-b0cf-ac227f5019c4"/>
    <s v="Medium"/>
    <s v="ACTIVE"/>
    <x v="0"/>
    <m/>
    <m/>
    <m/>
    <m/>
    <x v="0"/>
  </r>
  <r>
    <x v="0"/>
    <s v="5b6207db-9a6a-46e9-b7b8-3d904ce0621c"/>
    <x v="0"/>
    <e v="#N/A"/>
    <e v="#N/A"/>
    <e v="#N/A"/>
    <s v="FIXED"/>
    <x v="0"/>
    <m/>
    <m/>
    <m/>
    <m/>
    <x v="0"/>
  </r>
  <r>
    <x v="0"/>
    <s v="5b63deee-f630-4001-99da-00ed1197651d"/>
    <x v="0"/>
    <e v="#N/A"/>
    <e v="#N/A"/>
    <e v="#N/A"/>
    <s v="FIXED"/>
    <x v="0"/>
    <m/>
    <m/>
    <m/>
    <m/>
    <x v="0"/>
  </r>
  <r>
    <x v="0"/>
    <s v="5b664eac-1cad-43d2-b780-f2fdb7b557fc"/>
    <x v="0"/>
    <e v="#N/A"/>
    <e v="#N/A"/>
    <e v="#N/A"/>
    <s v="FIXED"/>
    <x v="0"/>
    <m/>
    <m/>
    <m/>
    <m/>
    <x v="0"/>
  </r>
  <r>
    <x v="0"/>
    <s v="5b66bee3-7f74-4473-8db2-0031e2b54753"/>
    <x v="0"/>
    <e v="#N/A"/>
    <e v="#N/A"/>
    <e v="#N/A"/>
    <s v="FIXED"/>
    <x v="0"/>
    <m/>
    <m/>
    <m/>
    <m/>
    <x v="0"/>
  </r>
  <r>
    <x v="0"/>
    <s v="5b68547c-1f48-4ea6-bfd5-705e42e5fc17"/>
    <x v="0"/>
    <e v="#N/A"/>
    <e v="#N/A"/>
    <e v="#N/A"/>
    <s v="FIXED"/>
    <x v="0"/>
    <m/>
    <m/>
    <m/>
    <m/>
    <x v="0"/>
  </r>
  <r>
    <x v="0"/>
    <s v="5b6954ee-ac30-465c-b373-00d6a2f33523"/>
    <x v="0"/>
    <e v="#N/A"/>
    <e v="#N/A"/>
    <e v="#N/A"/>
    <s v="FIXED"/>
    <x v="0"/>
    <m/>
    <m/>
    <m/>
    <m/>
    <x v="0"/>
  </r>
  <r>
    <x v="0"/>
    <s v="5b69caf9-16de-42b8-b43e-80e7e4960b8b"/>
    <x v="0"/>
    <e v="#N/A"/>
    <e v="#N/A"/>
    <e v="#N/A"/>
    <s v="FIXED"/>
    <x v="0"/>
    <m/>
    <m/>
    <m/>
    <m/>
    <x v="0"/>
  </r>
  <r>
    <x v="1"/>
    <s v="5b6b1540-7cd1-4588-9f47-f9076258bc49"/>
    <x v="0"/>
    <e v="#N/A"/>
    <e v="#N/A"/>
    <e v="#N/A"/>
    <s v="FIXED"/>
    <x v="0"/>
    <m/>
    <m/>
    <m/>
    <m/>
    <x v="0"/>
  </r>
  <r>
    <x v="1"/>
    <s v="5b6b5700-cf26-44d8-9556-e23013f3babb"/>
    <x v="0"/>
    <e v="#N/A"/>
    <e v="#N/A"/>
    <e v="#N/A"/>
    <s v="FIXED"/>
    <x v="0"/>
    <m/>
    <m/>
    <m/>
    <m/>
    <x v="0"/>
  </r>
  <r>
    <x v="4"/>
    <s v="5b6d56cf-7ad6-4ced-9abf-2beb1e57370f"/>
    <x v="0"/>
    <s v="0062brnbz1tnd2d.bpna.popularinc.net"/>
    <s v="5b6d56cf-7ad6-4ced-9abf-2beb1e57370f"/>
    <s v="High"/>
    <s v="FIXED"/>
    <x v="0"/>
    <m/>
    <m/>
    <m/>
    <m/>
    <x v="0"/>
  </r>
  <r>
    <x v="0"/>
    <s v="5b6d843e-2c9d-4863-a1fb-10b3bbbe286f"/>
    <x v="0"/>
    <e v="#N/A"/>
    <e v="#N/A"/>
    <e v="#N/A"/>
    <s v="FIXED"/>
    <x v="0"/>
    <m/>
    <m/>
    <m/>
    <m/>
    <x v="0"/>
  </r>
  <r>
    <x v="11"/>
    <s v="5b6da60d-aac3-4b76-a268-d2a015813610"/>
    <x v="0"/>
    <e v="#N/A"/>
    <e v="#N/A"/>
    <e v="#N/A"/>
    <s v="FIXED"/>
    <x v="0"/>
    <m/>
    <m/>
    <m/>
    <m/>
    <x v="0"/>
  </r>
  <r>
    <x v="0"/>
    <s v="5b6e3dd0-a8f8-46bf-b97c-da420a919853"/>
    <x v="0"/>
    <e v="#N/A"/>
    <e v="#N/A"/>
    <e v="#N/A"/>
    <s v="FIXED"/>
    <x v="0"/>
    <m/>
    <m/>
    <m/>
    <m/>
    <x v="0"/>
  </r>
  <r>
    <x v="0"/>
    <s v="5b6e95ea-d959-43c2-9051-4a8639f02ce2"/>
    <x v="0"/>
    <e v="#N/A"/>
    <e v="#N/A"/>
    <e v="#N/A"/>
    <s v="FIXED"/>
    <x v="0"/>
    <m/>
    <m/>
    <m/>
    <m/>
    <x v="0"/>
  </r>
  <r>
    <x v="0"/>
    <s v="5b6ec191-0bd1-4c59-a348-50544f4902ca"/>
    <x v="0"/>
    <e v="#N/A"/>
    <e v="#N/A"/>
    <e v="#N/A"/>
    <s v="FIXED"/>
    <x v="0"/>
    <m/>
    <m/>
    <m/>
    <m/>
    <x v="0"/>
  </r>
  <r>
    <x v="0"/>
    <s v="5b703cda-d7c5-4043-8741-ca47dffe80ad"/>
    <x v="0"/>
    <e v="#N/A"/>
    <e v="#N/A"/>
    <e v="#N/A"/>
    <s v="FIXED"/>
    <x v="0"/>
    <m/>
    <m/>
    <m/>
    <m/>
    <x v="0"/>
  </r>
  <r>
    <x v="0"/>
    <s v="5b7040d5-2f15-4093-8d9a-9583ca63df09"/>
    <x v="0"/>
    <e v="#N/A"/>
    <e v="#N/A"/>
    <e v="#N/A"/>
    <s v="FIXED"/>
    <x v="0"/>
    <m/>
    <m/>
    <m/>
    <m/>
    <x v="0"/>
  </r>
  <r>
    <x v="0"/>
    <s v="5b70b8f6-426d-43da-a2c6-3fa30cfb8848"/>
    <x v="0"/>
    <e v="#N/A"/>
    <e v="#N/A"/>
    <e v="#N/A"/>
    <s v="FIXED"/>
    <x v="0"/>
    <m/>
    <m/>
    <m/>
    <m/>
    <x v="0"/>
  </r>
  <r>
    <x v="0"/>
    <s v="5b70d35e-c23d-47af-bb76-61c0df857336"/>
    <x v="0"/>
    <e v="#N/A"/>
    <e v="#N/A"/>
    <e v="#N/A"/>
    <s v="FIXED"/>
    <x v="0"/>
    <m/>
    <m/>
    <m/>
    <m/>
    <x v="0"/>
  </r>
  <r>
    <x v="4"/>
    <s v="5b710767-6126-42e6-923e-7a12ccd5b024"/>
    <x v="0"/>
    <e v="#N/A"/>
    <e v="#N/A"/>
    <e v="#N/A"/>
    <s v="FIXED"/>
    <x v="0"/>
    <m/>
    <m/>
    <m/>
    <m/>
    <x v="0"/>
  </r>
  <r>
    <x v="2"/>
    <s v="5b7242ea-7042-4002-8bcd-d24102bf7589"/>
    <x v="0"/>
    <e v="#N/A"/>
    <e v="#N/A"/>
    <e v="#N/A"/>
    <s v="FIXED"/>
    <x v="0"/>
    <m/>
    <m/>
    <m/>
    <m/>
    <x v="0"/>
  </r>
  <r>
    <x v="7"/>
    <s v="5b735dba-53de-4833-a0b5-26a7d9068dff"/>
    <x v="2"/>
    <s v="bpn-rosewras-03"/>
    <s v="5b735dba-53de-4833-a0b5-26a7d9068dff"/>
    <s v="High"/>
    <s v="ACTIVE"/>
    <x v="0"/>
    <m/>
    <m/>
    <m/>
    <m/>
    <x v="0"/>
  </r>
  <r>
    <x v="0"/>
    <s v="5b760a02-1721-4324-9c9c-5efd1e4d66ee"/>
    <x v="0"/>
    <e v="#N/A"/>
    <e v="#N/A"/>
    <e v="#N/A"/>
    <s v="FIXED"/>
    <x v="0"/>
    <m/>
    <m/>
    <m/>
    <m/>
    <x v="0"/>
  </r>
  <r>
    <x v="0"/>
    <s v="5b762015-6503-49e9-af63-53f56aed7050"/>
    <x v="0"/>
    <e v="#N/A"/>
    <e v="#N/A"/>
    <e v="#N/A"/>
    <s v="FIXED"/>
    <x v="0"/>
    <m/>
    <m/>
    <m/>
    <m/>
    <x v="0"/>
  </r>
  <r>
    <x v="0"/>
    <s v="5b770332-7f7c-494e-a3b1-c4f86ad2eaef"/>
    <x v="0"/>
    <e v="#N/A"/>
    <e v="#N/A"/>
    <e v="#N/A"/>
    <s v="FIXED"/>
    <x v="0"/>
    <m/>
    <m/>
    <m/>
    <m/>
    <x v="0"/>
  </r>
  <r>
    <x v="0"/>
    <s v="5b776eb2-0659-4700-b6f7-e4c91b80d363"/>
    <x v="0"/>
    <e v="#N/A"/>
    <e v="#N/A"/>
    <e v="#N/A"/>
    <s v="FIXED"/>
    <x v="0"/>
    <m/>
    <m/>
    <m/>
    <m/>
    <x v="0"/>
  </r>
  <r>
    <x v="4"/>
    <s v="5b77f1eb-a716-42c3-8d50-b39fd0d1cf2f"/>
    <x v="0"/>
    <s v="0264brn3xyjnd2d.bpna.popularinc.net"/>
    <s v="5b77f1eb-a716-42c3-8d50-b39fd0d1cf2f"/>
    <s v="Critical"/>
    <s v="FIXED"/>
    <x v="0"/>
    <m/>
    <m/>
    <m/>
    <m/>
    <x v="0"/>
  </r>
  <r>
    <x v="0"/>
    <s v="5b782ce5-1189-46bc-ab20-d71fd848fa3f"/>
    <x v="0"/>
    <e v="#N/A"/>
    <e v="#N/A"/>
    <e v="#N/A"/>
    <s v="FIXED"/>
    <x v="0"/>
    <m/>
    <m/>
    <m/>
    <m/>
    <x v="0"/>
  </r>
  <r>
    <x v="10"/>
    <s v="5b783ec1-d599-40ab-9d37-bf7f96ff9a6c"/>
    <x v="0"/>
    <e v="#N/A"/>
    <e v="#N/A"/>
    <e v="#N/A"/>
    <s v="FIXED"/>
    <x v="0"/>
    <m/>
    <m/>
    <m/>
    <m/>
    <x v="0"/>
  </r>
  <r>
    <x v="0"/>
    <s v="5b78a06b-3c52-4c3b-b70c-83408b01f825"/>
    <x v="0"/>
    <e v="#N/A"/>
    <e v="#N/A"/>
    <e v="#N/A"/>
    <s v="FIXED"/>
    <x v="0"/>
    <m/>
    <m/>
    <m/>
    <m/>
    <x v="0"/>
  </r>
  <r>
    <x v="0"/>
    <s v="5b78e662-cf9a-49dc-94bb-341ab06d95c9"/>
    <x v="0"/>
    <e v="#N/A"/>
    <e v="#N/A"/>
    <e v="#N/A"/>
    <s v="FIXED"/>
    <x v="0"/>
    <m/>
    <m/>
    <m/>
    <m/>
    <x v="0"/>
  </r>
  <r>
    <x v="0"/>
    <s v="5b79d988-0ce6-4940-9ac3-872bd0680020"/>
    <x v="0"/>
    <e v="#N/A"/>
    <e v="#N/A"/>
    <e v="#N/A"/>
    <s v="FIXED"/>
    <x v="0"/>
    <m/>
    <m/>
    <m/>
    <m/>
    <x v="0"/>
  </r>
  <r>
    <x v="0"/>
    <s v="5b7a1017-d7da-41cd-af47-82fa7344eabe"/>
    <x v="0"/>
    <e v="#N/A"/>
    <e v="#N/A"/>
    <e v="#N/A"/>
    <s v="FIXED"/>
    <x v="0"/>
    <m/>
    <m/>
    <m/>
    <m/>
    <x v="0"/>
  </r>
  <r>
    <x v="0"/>
    <s v="5b7a97ab-f399-4bc9-b3af-08ea2b64f66a"/>
    <x v="0"/>
    <e v="#N/A"/>
    <e v="#N/A"/>
    <e v="#N/A"/>
    <s v="FIXED"/>
    <x v="0"/>
    <m/>
    <m/>
    <m/>
    <m/>
    <x v="0"/>
  </r>
  <r>
    <x v="0"/>
    <s v="5b7a9fce-a999-43db-8400-effb300028df"/>
    <x v="0"/>
    <s v="bdwybko67wyhq2d.bpna.popularinc.net"/>
    <s v="5b7a9fce-a999-43db-8400-effb300028df"/>
    <s v="High"/>
    <s v="FIXED"/>
    <x v="0"/>
    <m/>
    <m/>
    <m/>
    <m/>
    <x v="0"/>
  </r>
  <r>
    <x v="0"/>
    <s v="5b7aacd7-3375-4545-bd6d-6a7f67430813"/>
    <x v="0"/>
    <e v="#N/A"/>
    <e v="#N/A"/>
    <e v="#N/A"/>
    <s v="FIXED"/>
    <x v="0"/>
    <m/>
    <m/>
    <m/>
    <m/>
    <x v="0"/>
  </r>
  <r>
    <x v="4"/>
    <s v="5b7aca4a-e35d-443b-adad-706d92d7af98"/>
    <x v="0"/>
    <e v="#N/A"/>
    <e v="#N/A"/>
    <e v="#N/A"/>
    <s v="FIXED"/>
    <x v="0"/>
    <m/>
    <m/>
    <m/>
    <m/>
    <x v="0"/>
  </r>
  <r>
    <x v="0"/>
    <s v="5b7b40d7-10f2-4454-8667-c81564d4b509"/>
    <x v="0"/>
    <e v="#N/A"/>
    <e v="#N/A"/>
    <e v="#N/A"/>
    <s v="FIXED"/>
    <x v="0"/>
    <m/>
    <m/>
    <m/>
    <m/>
    <x v="0"/>
  </r>
  <r>
    <x v="4"/>
    <s v="5b7b4a99-3a40-45e1-a93c-5e02a4f375cc"/>
    <x v="0"/>
    <e v="#N/A"/>
    <e v="#N/A"/>
    <e v="#N/A"/>
    <s v="FIXED"/>
    <x v="0"/>
    <m/>
    <m/>
    <m/>
    <m/>
    <x v="0"/>
  </r>
  <r>
    <x v="6"/>
    <s v="5b7c18c9-79f1-44b1-8d8c-4c3efc630546"/>
    <x v="0"/>
    <e v="#N/A"/>
    <e v="#N/A"/>
    <e v="#N/A"/>
    <s v="FIXED"/>
    <x v="0"/>
    <m/>
    <m/>
    <m/>
    <m/>
    <x v="0"/>
  </r>
  <r>
    <x v="0"/>
    <s v="5b7c3589-96ef-46dc-b31d-b1638078a870"/>
    <x v="0"/>
    <e v="#N/A"/>
    <e v="#N/A"/>
    <e v="#N/A"/>
    <s v="FIXED"/>
    <x v="0"/>
    <m/>
    <m/>
    <m/>
    <m/>
    <x v="0"/>
  </r>
  <r>
    <x v="4"/>
    <s v="5b7cc112-f253-45fa-be80-7517625c8e5c"/>
    <x v="0"/>
    <s v="0036brn7pth9n2d"/>
    <s v="5b7cc112-f253-45fa-be80-7517625c8e5c"/>
    <s v="Critical"/>
    <s v="FIXED"/>
    <x v="0"/>
    <m/>
    <m/>
    <m/>
    <m/>
    <x v="0"/>
  </r>
  <r>
    <x v="0"/>
    <s v="5b7de73e-7cd3-41e1-bbaf-e4ad4f19ea16"/>
    <x v="0"/>
    <e v="#N/A"/>
    <e v="#N/A"/>
    <e v="#N/A"/>
    <s v="FIXED"/>
    <x v="0"/>
    <m/>
    <m/>
    <m/>
    <m/>
    <x v="0"/>
  </r>
  <r>
    <x v="0"/>
    <s v="5b7fee03-43b0-4d43-ad69-bdbf7e23fcb2"/>
    <x v="0"/>
    <e v="#N/A"/>
    <e v="#N/A"/>
    <e v="#N/A"/>
    <s v="FIXED"/>
    <x v="0"/>
    <m/>
    <m/>
    <m/>
    <m/>
    <x v="0"/>
  </r>
  <r>
    <x v="0"/>
    <s v="5b807d34-3fc3-49b3-9355-a9473f6c1100"/>
    <x v="0"/>
    <e v="#N/A"/>
    <e v="#N/A"/>
    <e v="#N/A"/>
    <s v="FIXED"/>
    <x v="0"/>
    <m/>
    <m/>
    <m/>
    <m/>
    <x v="0"/>
  </r>
  <r>
    <x v="3"/>
    <s v="5b845e7f-bff3-4549-addc-be91707aa112"/>
    <x v="0"/>
    <e v="#N/A"/>
    <e v="#N/A"/>
    <e v="#N/A"/>
    <s v="FIXED"/>
    <x v="0"/>
    <m/>
    <m/>
    <m/>
    <m/>
    <x v="0"/>
  </r>
  <r>
    <x v="0"/>
    <s v="5b8487df-5273-4ef7-8721-5cc81b8d51f2"/>
    <x v="0"/>
    <e v="#N/A"/>
    <e v="#N/A"/>
    <e v="#N/A"/>
    <s v="FIXED"/>
    <x v="0"/>
    <m/>
    <m/>
    <m/>
    <m/>
    <x v="0"/>
  </r>
  <r>
    <x v="0"/>
    <s v="5b85c30e-2f77-4c6b-b837-5521ce74f40b"/>
    <x v="0"/>
    <e v="#N/A"/>
    <e v="#N/A"/>
    <e v="#N/A"/>
    <s v="FIXED"/>
    <x v="0"/>
    <m/>
    <m/>
    <m/>
    <m/>
    <x v="0"/>
  </r>
  <r>
    <x v="2"/>
    <s v="5b86c01b-4573-4b13-a040-ab171b3d27a9"/>
    <x v="0"/>
    <e v="#N/A"/>
    <e v="#N/A"/>
    <e v="#N/A"/>
    <s v="FIXED"/>
    <x v="0"/>
    <m/>
    <m/>
    <m/>
    <m/>
    <x v="0"/>
  </r>
  <r>
    <x v="0"/>
    <s v="5b89084a-8a5c-498a-beb4-b365c36572ea"/>
    <x v="0"/>
    <e v="#N/A"/>
    <e v="#N/A"/>
    <e v="#N/A"/>
    <s v="FIXED"/>
    <x v="0"/>
    <m/>
    <m/>
    <m/>
    <m/>
    <x v="0"/>
  </r>
  <r>
    <x v="0"/>
    <s v="5b89e39e-3789-417b-a5ea-a3ea5e78e800"/>
    <x v="1"/>
    <s v="miambkohp9t6s2l.bpna.popularinc.net"/>
    <s v="5b89e39e-3789-417b-a5ea-a3ea5e78e800"/>
    <s v="High"/>
    <s v="RESURFACED"/>
    <x v="0"/>
    <m/>
    <m/>
    <m/>
    <m/>
    <x v="0"/>
  </r>
  <r>
    <x v="2"/>
    <s v="5b8a744e-cb75-4cf8-8582-f943667d1d25"/>
    <x v="3"/>
    <e v="#N/A"/>
    <e v="#N/A"/>
    <e v="#N/A"/>
    <s v="NEW"/>
    <x v="0"/>
    <m/>
    <m/>
    <m/>
    <m/>
    <x v="0"/>
  </r>
  <r>
    <x v="0"/>
    <s v="5b8a8807-417a-4fbf-be01-8d7f619175ac"/>
    <x v="0"/>
    <e v="#N/A"/>
    <e v="#N/A"/>
    <e v="#N/A"/>
    <s v="FIXED"/>
    <x v="0"/>
    <m/>
    <m/>
    <m/>
    <m/>
    <x v="0"/>
  </r>
  <r>
    <x v="4"/>
    <s v="5b8a8c04-e35f-4f52-b3c3-6cad6834ee22"/>
    <x v="0"/>
    <e v="#N/A"/>
    <e v="#N/A"/>
    <e v="#N/A"/>
    <s v="FIXED"/>
    <x v="0"/>
    <m/>
    <m/>
    <m/>
    <m/>
    <x v="0"/>
  </r>
  <r>
    <x v="9"/>
    <s v="5b8b46b4-e674-407b-b21c-fed2a63dc267"/>
    <x v="0"/>
    <e v="#N/A"/>
    <e v="#N/A"/>
    <e v="#N/A"/>
    <s v="FIXED"/>
    <x v="0"/>
    <m/>
    <m/>
    <m/>
    <m/>
    <x v="0"/>
  </r>
  <r>
    <x v="2"/>
    <s v="5b8b7115-6bd5-4bce-8106-0199413f32cf"/>
    <x v="3"/>
    <e v="#N/A"/>
    <e v="#N/A"/>
    <e v="#N/A"/>
    <s v="NEW"/>
    <x v="0"/>
    <m/>
    <m/>
    <m/>
    <m/>
    <x v="0"/>
  </r>
  <r>
    <x v="0"/>
    <s v="5b8b8f9d-5a69-4fe2-b50d-5f5a1d05dab3"/>
    <x v="2"/>
    <s v="0060brn7ppj9n2d.bpna.popularinc.net"/>
    <s v="5b8b8f9d-5a69-4fe2-b50d-5f5a1d05dab3"/>
    <s v="High"/>
    <s v="ACTIVE"/>
    <x v="0"/>
    <m/>
    <m/>
    <m/>
    <m/>
    <x v="0"/>
  </r>
  <r>
    <x v="0"/>
    <s v="5b8c70a2-1e7a-49d7-a0c1-3f9b3863943d"/>
    <x v="0"/>
    <e v="#N/A"/>
    <e v="#N/A"/>
    <e v="#N/A"/>
    <s v="FIXED"/>
    <x v="0"/>
    <m/>
    <m/>
    <m/>
    <m/>
    <x v="0"/>
  </r>
  <r>
    <x v="0"/>
    <s v="5b8cd399-5a3c-4a93-9771-80c1b9ed06df"/>
    <x v="0"/>
    <e v="#N/A"/>
    <e v="#N/A"/>
    <e v="#N/A"/>
    <s v="FIXED"/>
    <x v="0"/>
    <m/>
    <m/>
    <m/>
    <m/>
    <x v="0"/>
  </r>
  <r>
    <x v="0"/>
    <s v="5b8ce7bd-9b4e-4d34-86d4-a5a233a7e012"/>
    <x v="0"/>
    <e v="#N/A"/>
    <e v="#N/A"/>
    <e v="#N/A"/>
    <s v="FIXED"/>
    <x v="0"/>
    <m/>
    <m/>
    <m/>
    <m/>
    <x v="0"/>
  </r>
  <r>
    <x v="0"/>
    <s v="5b8e6a66-3eca-40eb-bf9c-15eb7dedf45f"/>
    <x v="0"/>
    <e v="#N/A"/>
    <e v="#N/A"/>
    <e v="#N/A"/>
    <s v="FIXED"/>
    <x v="0"/>
    <m/>
    <m/>
    <m/>
    <m/>
    <x v="0"/>
  </r>
  <r>
    <x v="10"/>
    <s v="5b8e7f1d-c504-4b8c-a90d-b39a431836a3"/>
    <x v="0"/>
    <e v="#N/A"/>
    <e v="#N/A"/>
    <e v="#N/A"/>
    <s v="FIXED"/>
    <x v="0"/>
    <m/>
    <m/>
    <m/>
    <m/>
    <x v="0"/>
  </r>
  <r>
    <x v="0"/>
    <s v="5b90c20c-3254-44b7-b8cf-61c2ea55b6ea"/>
    <x v="0"/>
    <e v="#N/A"/>
    <e v="#N/A"/>
    <e v="#N/A"/>
    <s v="FIXED"/>
    <x v="0"/>
    <m/>
    <m/>
    <m/>
    <m/>
    <x v="0"/>
  </r>
  <r>
    <x v="0"/>
    <s v="5b90d0fb-ea15-4a70-9d80-4d7b1cb4778a"/>
    <x v="0"/>
    <e v="#N/A"/>
    <e v="#N/A"/>
    <e v="#N/A"/>
    <s v="FIXED"/>
    <x v="0"/>
    <m/>
    <m/>
    <m/>
    <m/>
    <x v="0"/>
  </r>
  <r>
    <x v="4"/>
    <s v="5b91a111-fa50-47f2-ad8c-6f4a23c2d0de"/>
    <x v="0"/>
    <e v="#N/A"/>
    <e v="#N/A"/>
    <e v="#N/A"/>
    <s v="FIXED"/>
    <x v="0"/>
    <m/>
    <m/>
    <m/>
    <m/>
    <x v="0"/>
  </r>
  <r>
    <x v="0"/>
    <s v="5b91c1c4-9906-4f58-b95f-9cb5eae1e8c9"/>
    <x v="0"/>
    <e v="#N/A"/>
    <e v="#N/A"/>
    <e v="#N/A"/>
    <s v="FIXED"/>
    <x v="0"/>
    <m/>
    <m/>
    <m/>
    <m/>
    <x v="0"/>
  </r>
  <r>
    <x v="0"/>
    <s v="5b91dc44-4bde-4f04-b09b-084f19f93ba9"/>
    <x v="0"/>
    <e v="#N/A"/>
    <e v="#N/A"/>
    <e v="#N/A"/>
    <s v="FIXED"/>
    <x v="0"/>
    <m/>
    <m/>
    <m/>
    <m/>
    <x v="0"/>
  </r>
  <r>
    <x v="0"/>
    <s v="5b93436b-968f-4bd5-8003-de3292275aff"/>
    <x v="0"/>
    <e v="#N/A"/>
    <e v="#N/A"/>
    <e v="#N/A"/>
    <s v="FIXED"/>
    <x v="0"/>
    <m/>
    <m/>
    <m/>
    <m/>
    <x v="0"/>
  </r>
  <r>
    <x v="1"/>
    <s v="5b937037-1fa4-4722-8f38-b6bff6b2ff8f"/>
    <x v="0"/>
    <e v="#N/A"/>
    <e v="#N/A"/>
    <e v="#N/A"/>
    <s v="FIXED"/>
    <x v="0"/>
    <m/>
    <m/>
    <m/>
    <m/>
    <x v="0"/>
  </r>
  <r>
    <x v="0"/>
    <s v="5b93836c-f5aa-4b60-b0ca-3069fbca4ed8"/>
    <x v="0"/>
    <e v="#N/A"/>
    <e v="#N/A"/>
    <e v="#N/A"/>
    <s v="FIXED"/>
    <x v="0"/>
    <m/>
    <m/>
    <m/>
    <m/>
    <x v="0"/>
  </r>
  <r>
    <x v="1"/>
    <s v="5b939ddd-5023-4055-b332-76db0c6fb239"/>
    <x v="0"/>
    <e v="#N/A"/>
    <e v="#N/A"/>
    <e v="#N/A"/>
    <s v="FIXED"/>
    <x v="0"/>
    <m/>
    <m/>
    <m/>
    <m/>
    <x v="0"/>
  </r>
  <r>
    <x v="0"/>
    <s v="5b948d42-5d1a-4a21-96f0-de7773754dbb"/>
    <x v="0"/>
    <e v="#N/A"/>
    <e v="#N/A"/>
    <e v="#N/A"/>
    <s v="FIXED"/>
    <x v="0"/>
    <m/>
    <m/>
    <m/>
    <m/>
    <x v="0"/>
  </r>
  <r>
    <x v="4"/>
    <s v="5b955d1d-3480-4a0e-abfc-0222637396e4"/>
    <x v="0"/>
    <e v="#N/A"/>
    <e v="#N/A"/>
    <e v="#N/A"/>
    <s v="FIXED"/>
    <x v="0"/>
    <m/>
    <m/>
    <m/>
    <m/>
    <x v="0"/>
  </r>
  <r>
    <x v="0"/>
    <s v="5b9565b1-27b7-47ee-b348-eca161891964"/>
    <x v="0"/>
    <e v="#N/A"/>
    <e v="#N/A"/>
    <e v="#N/A"/>
    <s v="FIXED"/>
    <x v="0"/>
    <m/>
    <m/>
    <m/>
    <m/>
    <x v="0"/>
  </r>
  <r>
    <x v="0"/>
    <s v="5b95e7da-e024-4bf1-9710-835158a7cde2"/>
    <x v="0"/>
    <e v="#N/A"/>
    <e v="#N/A"/>
    <e v="#N/A"/>
    <s v="FIXED"/>
    <x v="0"/>
    <m/>
    <m/>
    <m/>
    <m/>
    <x v="0"/>
  </r>
  <r>
    <x v="0"/>
    <s v="5b964fab-5a68-44aa-abc1-05d05ca392d4"/>
    <x v="1"/>
    <s v="0262brn7p6l9n2d.bpna.popularinc.net"/>
    <s v="5b964fab-5a68-44aa-abc1-05d05ca392d4"/>
    <s v="High"/>
    <s v="RESURFACED"/>
    <x v="0"/>
    <m/>
    <m/>
    <m/>
    <m/>
    <x v="0"/>
  </r>
  <r>
    <x v="1"/>
    <s v="5b970c1d-1918-4a05-9fc0-fa61241cde7b"/>
    <x v="0"/>
    <e v="#N/A"/>
    <e v="#N/A"/>
    <e v="#N/A"/>
    <s v="FIXED"/>
    <x v="0"/>
    <m/>
    <m/>
    <m/>
    <m/>
    <x v="0"/>
  </r>
  <r>
    <x v="0"/>
    <s v="5b97cc2a-ca5d-45df-a132-4d5240adc749"/>
    <x v="0"/>
    <e v="#N/A"/>
    <e v="#N/A"/>
    <e v="#N/A"/>
    <s v="FIXED"/>
    <x v="0"/>
    <m/>
    <m/>
    <m/>
    <m/>
    <x v="0"/>
  </r>
  <r>
    <x v="0"/>
    <s v="5b98191d-210c-4c9c-9113-af749504fbec"/>
    <x v="0"/>
    <e v="#N/A"/>
    <e v="#N/A"/>
    <e v="#N/A"/>
    <s v="FIXED"/>
    <x v="0"/>
    <m/>
    <m/>
    <m/>
    <m/>
    <x v="0"/>
  </r>
  <r>
    <x v="0"/>
    <s v="5b98f9f0-bb40-4804-8907-9cb2251b4511"/>
    <x v="0"/>
    <e v="#N/A"/>
    <e v="#N/A"/>
    <e v="#N/A"/>
    <s v="FIXED"/>
    <x v="0"/>
    <m/>
    <m/>
    <m/>
    <m/>
    <x v="0"/>
  </r>
  <r>
    <x v="0"/>
    <s v="5b99a5d6-f603-4753-aa51-ed83e2c24837"/>
    <x v="0"/>
    <e v="#N/A"/>
    <e v="#N/A"/>
    <e v="#N/A"/>
    <s v="FIXED"/>
    <x v="0"/>
    <m/>
    <m/>
    <m/>
    <m/>
    <x v="0"/>
  </r>
  <r>
    <x v="4"/>
    <s v="5b99fae3-3095-47b3-a354-2a6041ee342b"/>
    <x v="0"/>
    <s v="bdwybko7pqf9n2d"/>
    <s v="5b99fae3-3095-47b3-a354-2a6041ee342b"/>
    <s v="High"/>
    <s v="FIXED"/>
    <x v="0"/>
    <m/>
    <m/>
    <m/>
    <m/>
    <x v="0"/>
  </r>
  <r>
    <x v="0"/>
    <s v="5b9dba31-32b0-44b4-b65f-73cb180207d6"/>
    <x v="0"/>
    <e v="#N/A"/>
    <e v="#N/A"/>
    <e v="#N/A"/>
    <s v="FIXED"/>
    <x v="0"/>
    <m/>
    <m/>
    <m/>
    <m/>
    <x v="0"/>
  </r>
  <r>
    <x v="0"/>
    <s v="5b9e1d6d-167c-4ef0-8b15-5c7a69817b0d"/>
    <x v="0"/>
    <e v="#N/A"/>
    <e v="#N/A"/>
    <e v="#N/A"/>
    <s v="FIXED"/>
    <x v="0"/>
    <m/>
    <m/>
    <m/>
    <m/>
    <x v="0"/>
  </r>
  <r>
    <x v="4"/>
    <s v="5b9e49ea-9b1f-4764-841e-467f14244186"/>
    <x v="0"/>
    <e v="#N/A"/>
    <e v="#N/A"/>
    <e v="#N/A"/>
    <s v="FIXED"/>
    <x v="0"/>
    <m/>
    <m/>
    <m/>
    <m/>
    <x v="0"/>
  </r>
  <r>
    <x v="0"/>
    <s v="5b9f3c33-7413-4d56-af05-84396e857157"/>
    <x v="0"/>
    <e v="#N/A"/>
    <e v="#N/A"/>
    <e v="#N/A"/>
    <s v="FIXED"/>
    <x v="0"/>
    <m/>
    <m/>
    <m/>
    <m/>
    <x v="0"/>
  </r>
  <r>
    <x v="2"/>
    <s v="5b9f653b-d8da-4e10-9778-a71a2edb4649"/>
    <x v="0"/>
    <e v="#N/A"/>
    <e v="#N/A"/>
    <e v="#N/A"/>
    <s v="FIXED"/>
    <x v="0"/>
    <m/>
    <m/>
    <m/>
    <m/>
    <x v="0"/>
  </r>
  <r>
    <x v="0"/>
    <s v="5ba01a26-0548-4677-80b4-f0c3aa81eb53"/>
    <x v="0"/>
    <e v="#N/A"/>
    <e v="#N/A"/>
    <e v="#N/A"/>
    <s v="FIXED"/>
    <x v="0"/>
    <m/>
    <m/>
    <m/>
    <m/>
    <x v="0"/>
  </r>
  <r>
    <x v="1"/>
    <s v="5ba07fe2-e3ed-4e6c-b5e3-aa9f7b921d85"/>
    <x v="2"/>
    <s v="bpn-0036bp-01"/>
    <s v="5ba07fe2-e3ed-4e6c-b5e3-aa9f7b921d85"/>
    <s v="Medium"/>
    <s v="ACTIVE"/>
    <x v="0"/>
    <m/>
    <m/>
    <m/>
    <m/>
    <x v="0"/>
  </r>
  <r>
    <x v="0"/>
    <s v="5ba08fe3-38b1-4baf-a68f-0cc59d7a1e88"/>
    <x v="0"/>
    <s v="0036brn7pwf9n2d.bpna.popularinc.net"/>
    <s v="5ba08fe3-38b1-4baf-a68f-0cc59d7a1e88"/>
    <s v="Critical"/>
    <s v="FIXED"/>
    <x v="0"/>
    <m/>
    <m/>
    <m/>
    <m/>
    <x v="0"/>
  </r>
  <r>
    <x v="0"/>
    <s v="5ba104e3-7032-42c7-b285-97b0f0482a04"/>
    <x v="0"/>
    <e v="#N/A"/>
    <e v="#N/A"/>
    <e v="#N/A"/>
    <s v="FIXED"/>
    <x v="0"/>
    <m/>
    <m/>
    <m/>
    <m/>
    <x v="0"/>
  </r>
  <r>
    <x v="9"/>
    <s v="5ba1eeb0-7be2-4e45-af15-6c8336d3b614"/>
    <x v="0"/>
    <e v="#N/A"/>
    <e v="#N/A"/>
    <e v="#N/A"/>
    <s v="FIXED"/>
    <x v="0"/>
    <m/>
    <m/>
    <m/>
    <m/>
    <x v="0"/>
  </r>
  <r>
    <x v="6"/>
    <s v="5ba4d92b-52ee-4d8f-8139-42fba2976bdd"/>
    <x v="0"/>
    <e v="#N/A"/>
    <e v="#N/A"/>
    <e v="#N/A"/>
    <s v="FIXED"/>
    <x v="0"/>
    <m/>
    <m/>
    <m/>
    <m/>
    <x v="0"/>
  </r>
  <r>
    <x v="11"/>
    <s v="5ba5581b-199a-4e0a-9775-9a087cd55931"/>
    <x v="0"/>
    <e v="#N/A"/>
    <e v="#N/A"/>
    <e v="#N/A"/>
    <s v="FIXED"/>
    <x v="0"/>
    <m/>
    <m/>
    <m/>
    <m/>
    <x v="0"/>
  </r>
  <r>
    <x v="0"/>
    <s v="5ba60787-d43b-4419-8115-942eb9caf389"/>
    <x v="0"/>
    <e v="#N/A"/>
    <e v="#N/A"/>
    <e v="#N/A"/>
    <s v="FIXED"/>
    <x v="0"/>
    <m/>
    <m/>
    <m/>
    <m/>
    <x v="0"/>
  </r>
  <r>
    <x v="10"/>
    <s v="5ba61c19-94a3-4dda-b6ab-87fe105d2ba8"/>
    <x v="1"/>
    <e v="#N/A"/>
    <e v="#N/A"/>
    <e v="#N/A"/>
    <s v="RESURFACED"/>
    <x v="0"/>
    <m/>
    <m/>
    <m/>
    <m/>
    <x v="0"/>
  </r>
  <r>
    <x v="0"/>
    <s v="5ba63aa9-3376-44c3-9c1d-4f8a8c1a2a37"/>
    <x v="0"/>
    <e v="#N/A"/>
    <e v="#N/A"/>
    <e v="#N/A"/>
    <s v="FIXED"/>
    <x v="0"/>
    <m/>
    <m/>
    <m/>
    <m/>
    <x v="0"/>
  </r>
  <r>
    <x v="5"/>
    <s v="5ba7d352-13ac-47b2-9a59-24c350a7c6fd"/>
    <x v="0"/>
    <e v="#N/A"/>
    <e v="#N/A"/>
    <e v="#N/A"/>
    <s v="FIXED"/>
    <x v="0"/>
    <m/>
    <m/>
    <m/>
    <m/>
    <x v="0"/>
  </r>
  <r>
    <x v="0"/>
    <s v="5ba82060-6ebc-44f4-8484-d9329aa7919d"/>
    <x v="0"/>
    <e v="#N/A"/>
    <e v="#N/A"/>
    <e v="#N/A"/>
    <s v="FIXED"/>
    <x v="0"/>
    <m/>
    <m/>
    <m/>
    <m/>
    <x v="0"/>
  </r>
  <r>
    <x v="0"/>
    <s v="5ba8405b-3df8-4da2-adcc-f28724ad2253"/>
    <x v="0"/>
    <e v="#N/A"/>
    <e v="#N/A"/>
    <e v="#N/A"/>
    <s v="FIXED"/>
    <x v="0"/>
    <m/>
    <m/>
    <m/>
    <m/>
    <x v="0"/>
  </r>
  <r>
    <x v="0"/>
    <s v="5ba8c842-803d-4ebb-ab4c-3edb0f20fb15"/>
    <x v="0"/>
    <e v="#N/A"/>
    <e v="#N/A"/>
    <e v="#N/A"/>
    <s v="FIXED"/>
    <x v="0"/>
    <m/>
    <m/>
    <m/>
    <m/>
    <x v="0"/>
  </r>
  <r>
    <x v="6"/>
    <s v="5ba8cf2a-846c-4cb6-b15c-756418fab913"/>
    <x v="0"/>
    <e v="#N/A"/>
    <e v="#N/A"/>
    <e v="#N/A"/>
    <s v="FIXED"/>
    <x v="0"/>
    <m/>
    <m/>
    <m/>
    <m/>
    <x v="0"/>
  </r>
  <r>
    <x v="0"/>
    <s v="5ba923f5-760c-4f78-a5a9-9be9895e2500"/>
    <x v="0"/>
    <e v="#N/A"/>
    <e v="#N/A"/>
    <e v="#N/A"/>
    <s v="FIXED"/>
    <x v="0"/>
    <m/>
    <m/>
    <m/>
    <m/>
    <x v="0"/>
  </r>
  <r>
    <x v="0"/>
    <s v="5ba94fee-b073-4e59-be18-d37d9d17552b"/>
    <x v="0"/>
    <e v="#N/A"/>
    <e v="#N/A"/>
    <e v="#N/A"/>
    <s v="FIXED"/>
    <x v="0"/>
    <m/>
    <m/>
    <m/>
    <m/>
    <x v="0"/>
  </r>
  <r>
    <x v="4"/>
    <s v="5ba9f316-f0c4-4e88-b60e-7d5bd15b75e7"/>
    <x v="0"/>
    <e v="#N/A"/>
    <e v="#N/A"/>
    <e v="#N/A"/>
    <s v="FIXED"/>
    <x v="0"/>
    <m/>
    <m/>
    <m/>
    <m/>
    <x v="0"/>
  </r>
  <r>
    <x v="0"/>
    <s v="5babfa78-b130-432f-8750-23f1a08c5f82"/>
    <x v="0"/>
    <e v="#N/A"/>
    <e v="#N/A"/>
    <e v="#N/A"/>
    <s v="FIXED"/>
    <x v="0"/>
    <m/>
    <m/>
    <m/>
    <m/>
    <x v="0"/>
  </r>
  <r>
    <x v="6"/>
    <s v="5babfc74-33f9-4e77-8430-62e5aa704895"/>
    <x v="1"/>
    <s v="bpn-roseasts-03.bpna.popularinc.net"/>
    <s v="5babfc74-33f9-4e77-8430-62e5aa704895"/>
    <s v="High"/>
    <s v="RESURFACED"/>
    <x v="0"/>
    <m/>
    <m/>
    <m/>
    <m/>
    <x v="0"/>
  </r>
  <r>
    <x v="4"/>
    <s v="5bac1b2e-dd45-4355-a599-70156a365da2"/>
    <x v="0"/>
    <e v="#N/A"/>
    <e v="#N/A"/>
    <e v="#N/A"/>
    <s v="FIXED"/>
    <x v="0"/>
    <m/>
    <m/>
    <m/>
    <m/>
    <x v="0"/>
  </r>
  <r>
    <x v="0"/>
    <s v="5bad1173-e0cd-477f-ba2f-d32bca3ed32a"/>
    <x v="0"/>
    <e v="#N/A"/>
    <e v="#N/A"/>
    <e v="#N/A"/>
    <s v="FIXED"/>
    <x v="0"/>
    <m/>
    <m/>
    <m/>
    <m/>
    <x v="0"/>
  </r>
  <r>
    <x v="0"/>
    <s v="5bad86e2-17f0-471c-a495-6d952beb630f"/>
    <x v="0"/>
    <e v="#N/A"/>
    <e v="#N/A"/>
    <e v="#N/A"/>
    <s v="FIXED"/>
    <x v="0"/>
    <m/>
    <m/>
    <m/>
    <m/>
    <x v="0"/>
  </r>
  <r>
    <x v="0"/>
    <s v="5bade869-064d-4256-8681-d2c19907399c"/>
    <x v="0"/>
    <e v="#N/A"/>
    <e v="#N/A"/>
    <e v="#N/A"/>
    <s v="FIXED"/>
    <x v="0"/>
    <m/>
    <m/>
    <m/>
    <m/>
    <x v="0"/>
  </r>
  <r>
    <x v="0"/>
    <s v="5baf3538-92cb-49a5-9c59-8e9f271e2f4b"/>
    <x v="0"/>
    <e v="#N/A"/>
    <e v="#N/A"/>
    <e v="#N/A"/>
    <s v="FIXED"/>
    <x v="0"/>
    <m/>
    <m/>
    <m/>
    <m/>
    <x v="0"/>
  </r>
  <r>
    <x v="0"/>
    <s v="5bafeac2-2a31-49d7-91e0-e401a5ba4249"/>
    <x v="1"/>
    <s v="0012brnbz4rnd2d.bpna.popularinc.net"/>
    <s v="5bafeac2-2a31-49d7-91e0-e401a5ba4249"/>
    <s v="High"/>
    <s v="RESURFACED"/>
    <x v="0"/>
    <m/>
    <m/>
    <m/>
    <m/>
    <x v="0"/>
  </r>
  <r>
    <x v="12"/>
    <s v="5bb0266c-f05e-498d-9f5a-3e76ff09f07d"/>
    <x v="2"/>
    <s v="miambko34qj7m2d"/>
    <s v="5bb0266c-f05e-498d-9f5a-3e76ff09f07d"/>
    <s v="High"/>
    <s v="ACTIVE"/>
    <x v="0"/>
    <m/>
    <m/>
    <m/>
    <m/>
    <x v="0"/>
  </r>
  <r>
    <x v="0"/>
    <s v="5bb204ec-9309-401f-9758-002bc405b378"/>
    <x v="0"/>
    <e v="#N/A"/>
    <e v="#N/A"/>
    <e v="#N/A"/>
    <s v="FIXED"/>
    <x v="0"/>
    <m/>
    <m/>
    <m/>
    <m/>
    <x v="0"/>
  </r>
  <r>
    <x v="5"/>
    <s v="5bb372e6-987a-466e-9ca1-22326b370033"/>
    <x v="0"/>
    <e v="#N/A"/>
    <e v="#N/A"/>
    <e v="#N/A"/>
    <s v="FIXED"/>
    <x v="0"/>
    <m/>
    <m/>
    <m/>
    <m/>
    <x v="0"/>
  </r>
  <r>
    <x v="0"/>
    <s v="5bb4042a-3930-4312-9129-27018149ad42"/>
    <x v="0"/>
    <e v="#N/A"/>
    <e v="#N/A"/>
    <e v="#N/A"/>
    <s v="FIXED"/>
    <x v="0"/>
    <m/>
    <m/>
    <m/>
    <m/>
    <x v="0"/>
  </r>
  <r>
    <x v="0"/>
    <s v="5bb4876f-d0c3-4420-a330-57da797e3353"/>
    <x v="0"/>
    <e v="#N/A"/>
    <e v="#N/A"/>
    <e v="#N/A"/>
    <s v="FIXED"/>
    <x v="0"/>
    <m/>
    <m/>
    <m/>
    <m/>
    <x v="0"/>
  </r>
  <r>
    <x v="0"/>
    <s v="5bb608f8-68d7-407e-b09e-f705af8da7c0"/>
    <x v="0"/>
    <e v="#N/A"/>
    <e v="#N/A"/>
    <e v="#N/A"/>
    <s v="FIXED"/>
    <x v="0"/>
    <m/>
    <m/>
    <m/>
    <m/>
    <x v="0"/>
  </r>
  <r>
    <x v="0"/>
    <s v="5bb6383f-1f8f-41b8-b48a-b20407c82460"/>
    <x v="0"/>
    <e v="#N/A"/>
    <e v="#N/A"/>
    <e v="#N/A"/>
    <s v="FIXED"/>
    <x v="0"/>
    <m/>
    <m/>
    <m/>
    <m/>
    <x v="0"/>
  </r>
  <r>
    <x v="0"/>
    <s v="5bb63ac8-f67a-4299-a9d3-264cd63bb742"/>
    <x v="0"/>
    <e v="#N/A"/>
    <e v="#N/A"/>
    <e v="#N/A"/>
    <s v="FIXED"/>
    <x v="0"/>
    <m/>
    <m/>
    <m/>
    <m/>
    <x v="0"/>
  </r>
  <r>
    <x v="0"/>
    <s v="5bb645c5-1bde-4413-81d8-1c461b26de93"/>
    <x v="0"/>
    <e v="#N/A"/>
    <e v="#N/A"/>
    <e v="#N/A"/>
    <s v="FIXED"/>
    <x v="0"/>
    <m/>
    <m/>
    <m/>
    <m/>
    <x v="0"/>
  </r>
  <r>
    <x v="9"/>
    <s v="5bb72040-2b57-4228-803c-4e7c662b4281"/>
    <x v="2"/>
    <s v="bpn-rosewrws-04"/>
    <s v="5bb72040-2b57-4228-803c-4e7c662b4281"/>
    <s v="High"/>
    <s v="ACTIVE"/>
    <x v="0"/>
    <m/>
    <m/>
    <m/>
    <m/>
    <x v="0"/>
  </r>
  <r>
    <x v="0"/>
    <s v="5bb799ed-b918-4b32-9abc-ee77dcfcd96e"/>
    <x v="0"/>
    <e v="#N/A"/>
    <e v="#N/A"/>
    <e v="#N/A"/>
    <s v="FIXED"/>
    <x v="0"/>
    <m/>
    <m/>
    <m/>
    <m/>
    <x v="0"/>
  </r>
  <r>
    <x v="0"/>
    <s v="5bb7c33f-4ac3-4ede-b0c6-cfbce2b955ee"/>
    <x v="0"/>
    <e v="#N/A"/>
    <e v="#N/A"/>
    <e v="#N/A"/>
    <s v="FIXED"/>
    <x v="0"/>
    <m/>
    <m/>
    <m/>
    <m/>
    <x v="0"/>
  </r>
  <r>
    <x v="4"/>
    <s v="5bb8c5ee-968a-4d7c-9dbb-2fe21098316c"/>
    <x v="0"/>
    <e v="#N/A"/>
    <e v="#N/A"/>
    <e v="#N/A"/>
    <s v="FIXED"/>
    <x v="0"/>
    <m/>
    <m/>
    <m/>
    <m/>
    <x v="0"/>
  </r>
  <r>
    <x v="0"/>
    <s v="5bb95bc1-2480-4ec8-8047-bd6f46f63317"/>
    <x v="0"/>
    <e v="#N/A"/>
    <e v="#N/A"/>
    <e v="#N/A"/>
    <s v="FIXED"/>
    <x v="0"/>
    <m/>
    <m/>
    <m/>
    <m/>
    <x v="0"/>
  </r>
  <r>
    <x v="0"/>
    <s v="5bb97c07-2205-40f6-a89a-938e34993a03"/>
    <x v="0"/>
    <e v="#N/A"/>
    <e v="#N/A"/>
    <e v="#N/A"/>
    <s v="FIXED"/>
    <x v="0"/>
    <m/>
    <m/>
    <m/>
    <m/>
    <x v="0"/>
  </r>
  <r>
    <x v="10"/>
    <s v="5bba26e2-5819-454f-805c-43cabdf844c3"/>
    <x v="2"/>
    <e v="#N/A"/>
    <e v="#N/A"/>
    <e v="#N/A"/>
    <s v="ACTIVE"/>
    <x v="0"/>
    <m/>
    <m/>
    <m/>
    <m/>
    <x v="0"/>
  </r>
  <r>
    <x v="0"/>
    <s v="5bba50f2-7ca9-45e1-a773-cfd089544eb8"/>
    <x v="0"/>
    <e v="#N/A"/>
    <e v="#N/A"/>
    <e v="#N/A"/>
    <s v="FIXED"/>
    <x v="0"/>
    <m/>
    <m/>
    <m/>
    <m/>
    <x v="0"/>
  </r>
  <r>
    <x v="0"/>
    <s v="5bbc5451-af41-4f6b-94a8-fea3b3f937e8"/>
    <x v="0"/>
    <e v="#N/A"/>
    <e v="#N/A"/>
    <e v="#N/A"/>
    <s v="FIXED"/>
    <x v="0"/>
    <m/>
    <m/>
    <m/>
    <m/>
    <x v="0"/>
  </r>
  <r>
    <x v="0"/>
    <s v="5bbca1a7-2bae-4e7f-a396-8a90f1ba37bb"/>
    <x v="0"/>
    <e v="#N/A"/>
    <e v="#N/A"/>
    <e v="#N/A"/>
    <s v="FIXED"/>
    <x v="0"/>
    <m/>
    <m/>
    <m/>
    <m/>
    <x v="0"/>
  </r>
  <r>
    <x v="1"/>
    <s v="5bbcd1e6-0594-4f3d-ab4c-3aa3e3c4ef64"/>
    <x v="2"/>
    <s v="bpn-primacdb-01"/>
    <s v="5bbcd1e6-0594-4f3d-ab4c-3aa3e3c4ef64"/>
    <s v="Medium"/>
    <s v="ACTIVE"/>
    <x v="0"/>
    <m/>
    <m/>
    <m/>
    <m/>
    <x v="0"/>
  </r>
  <r>
    <x v="0"/>
    <s v="5bbd569e-5d40-41ec-8311-7b759ab0050e"/>
    <x v="0"/>
    <e v="#N/A"/>
    <e v="#N/A"/>
    <e v="#N/A"/>
    <s v="FIXED"/>
    <x v="0"/>
    <m/>
    <m/>
    <m/>
    <m/>
    <x v="0"/>
  </r>
  <r>
    <x v="0"/>
    <s v="5bbd6ab7-9d75-4a3b-8d37-fa1148dd264e"/>
    <x v="0"/>
    <e v="#N/A"/>
    <e v="#N/A"/>
    <e v="#N/A"/>
    <s v="FIXED"/>
    <x v="0"/>
    <m/>
    <m/>
    <m/>
    <m/>
    <x v="0"/>
  </r>
  <r>
    <x v="0"/>
    <s v="5bbd6d81-e761-4865-a377-638ae1b31f62"/>
    <x v="0"/>
    <e v="#N/A"/>
    <e v="#N/A"/>
    <e v="#N/A"/>
    <s v="FIXED"/>
    <x v="0"/>
    <m/>
    <m/>
    <m/>
    <m/>
    <x v="0"/>
  </r>
  <r>
    <x v="5"/>
    <s v="5bbd9b84-e78d-4016-8b49-46f9e80fc9bc"/>
    <x v="2"/>
    <s v="bpn-rosedvdb-02"/>
    <s v="5bbd9b84-e78d-4016-8b49-46f9e80fc9bc"/>
    <s v="High"/>
    <s v="ACTIVE"/>
    <x v="0"/>
    <m/>
    <m/>
    <m/>
    <m/>
    <x v="0"/>
  </r>
  <r>
    <x v="4"/>
    <s v="5bbdb6a1-b675-4293-ac1a-c26ea7c0a1eb"/>
    <x v="0"/>
    <s v="miambkogwlqp73l.bpna.popularinc.net"/>
    <s v="5bbdb6a1-b675-4293-ac1a-c26ea7c0a1eb"/>
    <s v="High"/>
    <s v="FIXED"/>
    <x v="0"/>
    <m/>
    <m/>
    <m/>
    <m/>
    <x v="0"/>
  </r>
  <r>
    <x v="2"/>
    <s v="5bbe1177-7396-4e19-864f-f5fd99257ea1"/>
    <x v="0"/>
    <e v="#N/A"/>
    <e v="#N/A"/>
    <e v="#N/A"/>
    <s v="FIXED"/>
    <x v="0"/>
    <m/>
    <m/>
    <m/>
    <m/>
    <x v="0"/>
  </r>
  <r>
    <x v="11"/>
    <s v="5bbe5d2f-75c7-4fff-8993-ce11af0e8c8d"/>
    <x v="2"/>
    <s v="bpn-rosetedb-03"/>
    <s v="5bbe5d2f-75c7-4fff-8993-ce11af0e8c8d"/>
    <s v="Medium"/>
    <s v="ACTIVE"/>
    <x v="0"/>
    <m/>
    <m/>
    <m/>
    <m/>
    <x v="0"/>
  </r>
  <r>
    <x v="0"/>
    <s v="5bbef4ad-8bfd-4b6f-b088-f662fb788cf5"/>
    <x v="0"/>
    <e v="#N/A"/>
    <e v="#N/A"/>
    <e v="#N/A"/>
    <s v="FIXED"/>
    <x v="0"/>
    <m/>
    <m/>
    <m/>
    <m/>
    <x v="0"/>
  </r>
  <r>
    <x v="0"/>
    <s v="5bbf10fb-0076-40dd-9c80-9bac73b716d3"/>
    <x v="0"/>
    <e v="#N/A"/>
    <e v="#N/A"/>
    <e v="#N/A"/>
    <s v="FIXED"/>
    <x v="0"/>
    <m/>
    <m/>
    <m/>
    <m/>
    <x v="0"/>
  </r>
  <r>
    <x v="0"/>
    <s v="5bbf2eb9-9991-4363-aceb-d8b1499d0118"/>
    <x v="0"/>
    <e v="#N/A"/>
    <e v="#N/A"/>
    <e v="#N/A"/>
    <s v="FIXED"/>
    <x v="0"/>
    <m/>
    <m/>
    <m/>
    <m/>
    <x v="0"/>
  </r>
  <r>
    <x v="0"/>
    <s v="5bbfc338-953c-40f2-8265-a1fc757ddbc1"/>
    <x v="0"/>
    <e v="#N/A"/>
    <e v="#N/A"/>
    <e v="#N/A"/>
    <s v="FIXED"/>
    <x v="0"/>
    <m/>
    <m/>
    <m/>
    <m/>
    <x v="0"/>
  </r>
  <r>
    <x v="0"/>
    <s v="5bbfdc3c-c846-4bc0-9da0-e05dcb11d571"/>
    <x v="0"/>
    <e v="#N/A"/>
    <e v="#N/A"/>
    <e v="#N/A"/>
    <s v="FIXED"/>
    <x v="0"/>
    <m/>
    <m/>
    <m/>
    <m/>
    <x v="0"/>
  </r>
  <r>
    <x v="0"/>
    <s v="5bc1b321-1d76-4b3e-8d09-9eac984f2862"/>
    <x v="0"/>
    <e v="#N/A"/>
    <e v="#N/A"/>
    <e v="#N/A"/>
    <s v="FIXED"/>
    <x v="0"/>
    <m/>
    <m/>
    <m/>
    <m/>
    <x v="0"/>
  </r>
  <r>
    <x v="0"/>
    <s v="5bc26aa3-d0e2-4826-875b-774c121b2737"/>
    <x v="0"/>
    <e v="#N/A"/>
    <e v="#N/A"/>
    <e v="#N/A"/>
    <s v="FIXED"/>
    <x v="0"/>
    <m/>
    <m/>
    <m/>
    <m/>
    <x v="0"/>
  </r>
  <r>
    <x v="4"/>
    <s v="5bc47cba-2bf2-454b-af67-2543dad86804"/>
    <x v="0"/>
    <e v="#N/A"/>
    <e v="#N/A"/>
    <e v="#N/A"/>
    <s v="FIXED"/>
    <x v="0"/>
    <m/>
    <m/>
    <m/>
    <m/>
    <x v="0"/>
  </r>
  <r>
    <x v="0"/>
    <s v="5bc48ebc-fa3c-4398-96c5-573851fa856a"/>
    <x v="0"/>
    <e v="#N/A"/>
    <e v="#N/A"/>
    <e v="#N/A"/>
    <s v="FIXED"/>
    <x v="0"/>
    <m/>
    <m/>
    <m/>
    <m/>
    <x v="0"/>
  </r>
  <r>
    <x v="2"/>
    <s v="5bc5293a-6f80-42fe-b89b-48ac9a1f3b9c"/>
    <x v="0"/>
    <e v="#N/A"/>
    <e v="#N/A"/>
    <e v="#N/A"/>
    <s v="FIXED"/>
    <x v="0"/>
    <m/>
    <m/>
    <m/>
    <m/>
    <x v="0"/>
  </r>
  <r>
    <x v="0"/>
    <s v="5bc5a510-c6d4-41bb-ab6a-1a2a9b59bfb3"/>
    <x v="0"/>
    <e v="#N/A"/>
    <e v="#N/A"/>
    <e v="#N/A"/>
    <s v="FIXED"/>
    <x v="0"/>
    <m/>
    <m/>
    <m/>
    <m/>
    <x v="0"/>
  </r>
  <r>
    <x v="0"/>
    <s v="5bc62dbe-2282-47b1-8973-8eaad9d6c19f"/>
    <x v="0"/>
    <e v="#N/A"/>
    <e v="#N/A"/>
    <e v="#N/A"/>
    <s v="FIXED"/>
    <x v="0"/>
    <m/>
    <m/>
    <m/>
    <m/>
    <x v="0"/>
  </r>
  <r>
    <x v="16"/>
    <s v="5bc65d55-0ec6-4038-aab7-a9b43b69d52c"/>
    <x v="0"/>
    <e v="#N/A"/>
    <e v="#N/A"/>
    <e v="#N/A"/>
    <s v="FIXED"/>
    <x v="0"/>
    <m/>
    <m/>
    <m/>
    <m/>
    <x v="0"/>
  </r>
  <r>
    <x v="0"/>
    <s v="5bc680ca-c42d-4f99-8472-ebe90f7d0db9"/>
    <x v="0"/>
    <e v="#N/A"/>
    <e v="#N/A"/>
    <e v="#N/A"/>
    <s v="FIXED"/>
    <x v="0"/>
    <m/>
    <m/>
    <m/>
    <m/>
    <x v="0"/>
  </r>
  <r>
    <x v="0"/>
    <s v="5bc7090c-ed33-489c-905c-0460eb371080"/>
    <x v="0"/>
    <e v="#N/A"/>
    <e v="#N/A"/>
    <e v="#N/A"/>
    <s v="FIXED"/>
    <x v="0"/>
    <m/>
    <m/>
    <m/>
    <m/>
    <x v="0"/>
  </r>
  <r>
    <x v="0"/>
    <s v="5bc736dd-a8d8-4ee3-8c31-7429819b98de"/>
    <x v="0"/>
    <e v="#N/A"/>
    <e v="#N/A"/>
    <e v="#N/A"/>
    <s v="FIXED"/>
    <x v="0"/>
    <m/>
    <m/>
    <m/>
    <m/>
    <x v="0"/>
  </r>
  <r>
    <x v="10"/>
    <s v="5bc76787-3242-4f8f-a417-23ed3ae7d611"/>
    <x v="0"/>
    <e v="#N/A"/>
    <e v="#N/A"/>
    <e v="#N/A"/>
    <s v="FIXED"/>
    <x v="0"/>
    <m/>
    <m/>
    <m/>
    <m/>
    <x v="0"/>
  </r>
  <r>
    <x v="0"/>
    <s v="5bc7d349-5b47-4d5c-9416-b8798c53ed76"/>
    <x v="0"/>
    <e v="#N/A"/>
    <e v="#N/A"/>
    <e v="#N/A"/>
    <s v="FIXED"/>
    <x v="0"/>
    <m/>
    <m/>
    <m/>
    <m/>
    <x v="0"/>
  </r>
  <r>
    <x v="1"/>
    <s v="5bc7de88-6118-4954-802e-6e924941fd82"/>
    <x v="2"/>
    <s v="bpn-rosefars-05"/>
    <s v="5bc7de88-6118-4954-802e-6e924941fd82"/>
    <s v="High"/>
    <s v="ACTIVE"/>
    <x v="0"/>
    <m/>
    <m/>
    <m/>
    <m/>
    <x v="0"/>
  </r>
  <r>
    <x v="0"/>
    <s v="5bc8b0f2-3741-4efe-97b1-7b744ef3fb59"/>
    <x v="0"/>
    <e v="#N/A"/>
    <e v="#N/A"/>
    <e v="#N/A"/>
    <s v="FIXED"/>
    <x v="0"/>
    <m/>
    <m/>
    <m/>
    <m/>
    <x v="0"/>
  </r>
  <r>
    <x v="0"/>
    <s v="5bc8f526-a0d8-4fbb-bfd0-6e4c2d44b923"/>
    <x v="0"/>
    <s v="0006bcp3xxdnd2d.bpna.popularinc.net"/>
    <s v="5bc8f526-a0d8-4fbb-bfd0-6e4c2d44b923"/>
    <s v="Critical"/>
    <s v="FIXED"/>
    <x v="0"/>
    <m/>
    <m/>
    <m/>
    <m/>
    <x v="0"/>
  </r>
  <r>
    <x v="0"/>
    <s v="5bc93878-576f-46fe-aac3-fb2f0089f4e5"/>
    <x v="0"/>
    <e v="#N/A"/>
    <e v="#N/A"/>
    <e v="#N/A"/>
    <s v="FIXED"/>
    <x v="0"/>
    <m/>
    <m/>
    <m/>
    <m/>
    <x v="0"/>
  </r>
  <r>
    <x v="9"/>
    <s v="5bca29d2-8b8d-40ff-b9ca-2b3d5a94584d"/>
    <x v="0"/>
    <e v="#N/A"/>
    <e v="#N/A"/>
    <e v="#N/A"/>
    <s v="FIXED"/>
    <x v="0"/>
    <m/>
    <m/>
    <m/>
    <m/>
    <x v="0"/>
  </r>
  <r>
    <x v="0"/>
    <s v="5bca3f4f-2a58-4f91-b847-ae342f5aee37"/>
    <x v="0"/>
    <e v="#N/A"/>
    <e v="#N/A"/>
    <e v="#N/A"/>
    <s v="FIXED"/>
    <x v="0"/>
    <m/>
    <m/>
    <m/>
    <m/>
    <x v="0"/>
  </r>
  <r>
    <x v="0"/>
    <s v="5bcac5f8-1b83-4b9f-88a1-b96b92dea54b"/>
    <x v="0"/>
    <e v="#N/A"/>
    <e v="#N/A"/>
    <e v="#N/A"/>
    <s v="FIXED"/>
    <x v="0"/>
    <m/>
    <m/>
    <m/>
    <m/>
    <x v="0"/>
  </r>
  <r>
    <x v="0"/>
    <s v="5bcbea20-5b30-48ab-91bb-50f49e2ad0c3"/>
    <x v="0"/>
    <e v="#N/A"/>
    <e v="#N/A"/>
    <e v="#N/A"/>
    <s v="FIXED"/>
    <x v="0"/>
    <m/>
    <m/>
    <m/>
    <m/>
    <x v="0"/>
  </r>
  <r>
    <x v="0"/>
    <s v="5bcc3594-1967-47c1-a305-05e10c4b0ad4"/>
    <x v="0"/>
    <s v="bdwybko6rtjph2l.bpna.popularinc.net"/>
    <s v="5bcc3594-1967-47c1-a305-05e10c4b0ad4"/>
    <s v="High"/>
    <s v="FIXED"/>
    <x v="0"/>
    <m/>
    <m/>
    <m/>
    <m/>
    <x v="0"/>
  </r>
  <r>
    <x v="2"/>
    <s v="5bcf8378-8370-45f5-ba5b-908d7cc89654"/>
    <x v="0"/>
    <e v="#N/A"/>
    <e v="#N/A"/>
    <e v="#N/A"/>
    <s v="FIXED"/>
    <x v="0"/>
    <m/>
    <m/>
    <m/>
    <m/>
    <x v="0"/>
  </r>
  <r>
    <x v="0"/>
    <s v="5bd0443e-4ff5-470d-943c-b8b88f9c8dbc"/>
    <x v="0"/>
    <e v="#N/A"/>
    <e v="#N/A"/>
    <e v="#N/A"/>
    <s v="FIXED"/>
    <x v="0"/>
    <m/>
    <m/>
    <m/>
    <m/>
    <x v="0"/>
  </r>
  <r>
    <x v="0"/>
    <s v="5bd25de5-1940-41cd-abfc-1230b89ab99a"/>
    <x v="0"/>
    <e v="#N/A"/>
    <e v="#N/A"/>
    <e v="#N/A"/>
    <s v="FIXED"/>
    <x v="0"/>
    <m/>
    <m/>
    <m/>
    <m/>
    <x v="0"/>
  </r>
  <r>
    <x v="4"/>
    <s v="5bd2a709-6034-4ed8-8521-a3c6fa099434"/>
    <x v="0"/>
    <e v="#N/A"/>
    <e v="#N/A"/>
    <e v="#N/A"/>
    <s v="FIXED"/>
    <x v="0"/>
    <m/>
    <m/>
    <m/>
    <m/>
    <x v="0"/>
  </r>
  <r>
    <x v="13"/>
    <s v="5bd31726-7aca-4379-8a29-15fba5d34fa6"/>
    <x v="1"/>
    <s v="bpn-rosetecm-03"/>
    <s v="5bd31726-7aca-4379-8a29-15fba5d34fa6"/>
    <s v="Medium"/>
    <s v="RESURFACED"/>
    <x v="0"/>
    <m/>
    <m/>
    <m/>
    <m/>
    <x v="0"/>
  </r>
  <r>
    <x v="0"/>
    <s v="5bd3a7ef-edde-464d-8946-3c57d6755b9b"/>
    <x v="0"/>
    <e v="#N/A"/>
    <e v="#N/A"/>
    <e v="#N/A"/>
    <s v="FIXED"/>
    <x v="0"/>
    <m/>
    <m/>
    <m/>
    <m/>
    <x v="0"/>
  </r>
  <r>
    <x v="0"/>
    <s v="5bd3d5dc-b40a-4f57-9dbe-ba7835d3c363"/>
    <x v="0"/>
    <e v="#N/A"/>
    <e v="#N/A"/>
    <e v="#N/A"/>
    <s v="FIXED"/>
    <x v="0"/>
    <m/>
    <m/>
    <m/>
    <m/>
    <x v="0"/>
  </r>
  <r>
    <x v="0"/>
    <s v="5bd4694e-5a13-4876-b20a-218561b23cb9"/>
    <x v="0"/>
    <e v="#N/A"/>
    <e v="#N/A"/>
    <e v="#N/A"/>
    <s v="FIXED"/>
    <x v="0"/>
    <m/>
    <m/>
    <m/>
    <m/>
    <x v="0"/>
  </r>
  <r>
    <x v="0"/>
    <s v="5bd5133f-e51b-432d-b0aa-75caa93cc2ef"/>
    <x v="0"/>
    <e v="#N/A"/>
    <e v="#N/A"/>
    <e v="#N/A"/>
    <s v="FIXED"/>
    <x v="0"/>
    <m/>
    <m/>
    <m/>
    <m/>
    <x v="0"/>
  </r>
  <r>
    <x v="0"/>
    <s v="5bd6bf37-7058-4338-aadf-86155696548e"/>
    <x v="1"/>
    <s v="0064brnbzzsnd2d.bpna.popularinc.net"/>
    <s v="5bd6bf37-7058-4338-aadf-86155696548e"/>
    <s v="High"/>
    <s v="RESURFACED"/>
    <x v="0"/>
    <m/>
    <m/>
    <m/>
    <m/>
    <x v="0"/>
  </r>
  <r>
    <x v="0"/>
    <s v="5bd73163-5df7-442c-a77f-08e47049ac1c"/>
    <x v="0"/>
    <s v="0030brnbz9snd2d.bpna.popularinc.net"/>
    <s v="5bd73163-5df7-442c-a77f-08e47049ac1c"/>
    <s v="Critical"/>
    <s v="FIXED"/>
    <x v="0"/>
    <m/>
    <m/>
    <m/>
    <m/>
    <x v="0"/>
  </r>
  <r>
    <x v="0"/>
    <s v="5bd75c1c-f1d9-4679-98bb-3ea3c494eb6f"/>
    <x v="0"/>
    <e v="#N/A"/>
    <e v="#N/A"/>
    <e v="#N/A"/>
    <s v="FIXED"/>
    <x v="0"/>
    <m/>
    <m/>
    <m/>
    <m/>
    <x v="0"/>
  </r>
  <r>
    <x v="0"/>
    <s v="5bd779c3-fc75-493c-9c1d-4071b1fa2b08"/>
    <x v="0"/>
    <e v="#N/A"/>
    <e v="#N/A"/>
    <e v="#N/A"/>
    <s v="FIXED"/>
    <x v="0"/>
    <m/>
    <m/>
    <m/>
    <m/>
    <x v="0"/>
  </r>
  <r>
    <x v="0"/>
    <s v="5bd7d48b-eaa4-40b9-8bc8-6a61661ab07d"/>
    <x v="0"/>
    <e v="#N/A"/>
    <e v="#N/A"/>
    <e v="#N/A"/>
    <s v="FIXED"/>
    <x v="0"/>
    <m/>
    <m/>
    <m/>
    <m/>
    <x v="0"/>
  </r>
  <r>
    <x v="0"/>
    <s v="5bd80245-6c90-462e-a744-9367d077af3b"/>
    <x v="2"/>
    <s v="0071brnb644182d.bpna.popularinc.net"/>
    <s v="5bd80245-6c90-462e-a744-9367d077af3b"/>
    <s v="High"/>
    <s v="ACTIVE"/>
    <x v="0"/>
    <m/>
    <m/>
    <m/>
    <m/>
    <x v="0"/>
  </r>
  <r>
    <x v="0"/>
    <s v="5bd86889-7c04-4b21-8ffd-8c7b53a2a1d1"/>
    <x v="0"/>
    <e v="#N/A"/>
    <e v="#N/A"/>
    <e v="#N/A"/>
    <s v="FIXED"/>
    <x v="0"/>
    <m/>
    <m/>
    <m/>
    <m/>
    <x v="0"/>
  </r>
  <r>
    <x v="5"/>
    <s v="5bd8ccd2-852f-47a7-b6b9-44d2c173b8c6"/>
    <x v="1"/>
    <s v="bpn-rosedvac-01"/>
    <s v="5bd8ccd2-852f-47a7-b6b9-44d2c173b8c6"/>
    <s v="Medium"/>
    <s v="RESURFACED"/>
    <x v="0"/>
    <m/>
    <m/>
    <m/>
    <m/>
    <x v="0"/>
  </r>
  <r>
    <x v="0"/>
    <s v="5bd94f17-99a3-4273-a1d3-6a5c94f0e8fe"/>
    <x v="0"/>
    <e v="#N/A"/>
    <e v="#N/A"/>
    <e v="#N/A"/>
    <s v="FIXED"/>
    <x v="0"/>
    <m/>
    <m/>
    <m/>
    <m/>
    <x v="0"/>
  </r>
  <r>
    <x v="10"/>
    <s v="5bda78ab-3ee6-4a7c-92c2-385dededa34d"/>
    <x v="0"/>
    <e v="#N/A"/>
    <e v="#N/A"/>
    <e v="#N/A"/>
    <s v="FIXED"/>
    <x v="0"/>
    <m/>
    <m/>
    <m/>
    <m/>
    <x v="0"/>
  </r>
  <r>
    <x v="0"/>
    <s v="5bda8dab-334d-4e1c-8cc8-792f0ec80909"/>
    <x v="0"/>
    <e v="#N/A"/>
    <e v="#N/A"/>
    <e v="#N/A"/>
    <s v="FIXED"/>
    <x v="0"/>
    <m/>
    <m/>
    <m/>
    <m/>
    <x v="0"/>
  </r>
  <r>
    <x v="0"/>
    <s v="5bdb07ea-1bb7-41f4-8d65-27b42e1d5828"/>
    <x v="0"/>
    <e v="#N/A"/>
    <e v="#N/A"/>
    <e v="#N/A"/>
    <s v="FIXED"/>
    <x v="0"/>
    <m/>
    <m/>
    <m/>
    <m/>
    <x v="0"/>
  </r>
  <r>
    <x v="7"/>
    <s v="5bdb4a43-6f59-4270-b8eb-53c0fd6cb33d"/>
    <x v="0"/>
    <s v="bpn-rosewrts-05"/>
    <s v="5bdb4a43-6f59-4270-b8eb-53c0fd6cb33d"/>
    <s v="Medium"/>
    <s v="FIXED"/>
    <x v="0"/>
    <m/>
    <m/>
    <m/>
    <m/>
    <x v="0"/>
  </r>
  <r>
    <x v="7"/>
    <s v="5bdf3f84-82bc-44d1-9ecb-f07ffac7c1c1"/>
    <x v="0"/>
    <e v="#N/A"/>
    <e v="#N/A"/>
    <e v="#N/A"/>
    <s v="FIXED"/>
    <x v="0"/>
    <m/>
    <m/>
    <m/>
    <m/>
    <x v="0"/>
  </r>
  <r>
    <x v="0"/>
    <s v="5be08505-d578-4fe0-b576-4fdafa15c935"/>
    <x v="0"/>
    <s v="rosebko41lnmh2l.bpna.popularinc.net"/>
    <s v="5be08505-d578-4fe0-b576-4fdafa15c935"/>
    <s v="Critical"/>
    <s v="FIXED"/>
    <x v="0"/>
    <m/>
    <m/>
    <m/>
    <m/>
    <x v="0"/>
  </r>
  <r>
    <x v="0"/>
    <s v="5be09493-09f5-4ff6-95e1-4371333176d8"/>
    <x v="0"/>
    <e v="#N/A"/>
    <e v="#N/A"/>
    <e v="#N/A"/>
    <s v="FIXED"/>
    <x v="0"/>
    <m/>
    <m/>
    <m/>
    <m/>
    <x v="0"/>
  </r>
  <r>
    <x v="13"/>
    <s v="5be1383c-0d01-41f5-8edc-672a0b581762"/>
    <x v="0"/>
    <e v="#N/A"/>
    <e v="#N/A"/>
    <e v="#N/A"/>
    <s v="FIXED"/>
    <x v="0"/>
    <m/>
    <m/>
    <m/>
    <m/>
    <x v="0"/>
  </r>
  <r>
    <x v="1"/>
    <s v="5be15592-527a-43af-b632-059fe4e0afd4"/>
    <x v="1"/>
    <s v="bpn-primgvmp-01"/>
    <s v="5be15592-527a-43af-b632-059fe4e0afd4"/>
    <s v="High"/>
    <s v="RESURFACED"/>
    <x v="0"/>
    <m/>
    <m/>
    <m/>
    <m/>
    <x v="0"/>
  </r>
  <r>
    <x v="0"/>
    <s v="5be17500-b699-48e0-987e-15cab8c1f9d9"/>
    <x v="0"/>
    <e v="#N/A"/>
    <e v="#N/A"/>
    <e v="#N/A"/>
    <s v="FIXED"/>
    <x v="0"/>
    <m/>
    <m/>
    <m/>
    <m/>
    <x v="0"/>
  </r>
  <r>
    <x v="0"/>
    <s v="5be1a4b3-9cfa-4882-a81c-44b22ada45b0"/>
    <x v="0"/>
    <e v="#N/A"/>
    <e v="#N/A"/>
    <e v="#N/A"/>
    <s v="FIXED"/>
    <x v="0"/>
    <m/>
    <m/>
    <m/>
    <m/>
    <x v="0"/>
  </r>
  <r>
    <x v="0"/>
    <s v="5be1c957-4f8e-486b-ac61-1ca9763b52f8"/>
    <x v="0"/>
    <s v="miambko8vk1tg3l"/>
    <s v="5be1c957-4f8e-486b-ac61-1ca9763b52f8"/>
    <s v="Medium"/>
    <s v="FIXED"/>
    <x v="0"/>
    <m/>
    <m/>
    <m/>
    <m/>
    <x v="0"/>
  </r>
  <r>
    <x v="2"/>
    <s v="5be29c62-050f-4fb7-a27d-46d23f5954af"/>
    <x v="0"/>
    <e v="#N/A"/>
    <e v="#N/A"/>
    <e v="#N/A"/>
    <s v="FIXED"/>
    <x v="0"/>
    <m/>
    <m/>
    <m/>
    <m/>
    <x v="0"/>
  </r>
  <r>
    <x v="8"/>
    <s v="5be2a59c-257b-4fb9-8815-6c8d4eb88b52"/>
    <x v="0"/>
    <e v="#N/A"/>
    <e v="#N/A"/>
    <e v="#N/A"/>
    <s v="FIXED"/>
    <x v="0"/>
    <m/>
    <m/>
    <m/>
    <m/>
    <x v="0"/>
  </r>
  <r>
    <x v="4"/>
    <s v="5be30443-ad3f-4867-bb75-46278f62d76b"/>
    <x v="0"/>
    <e v="#N/A"/>
    <e v="#N/A"/>
    <e v="#N/A"/>
    <s v="FIXED"/>
    <x v="0"/>
    <m/>
    <m/>
    <m/>
    <m/>
    <x v="0"/>
  </r>
  <r>
    <x v="0"/>
    <s v="5be32688-6bc2-4628-9614-a89cbd715ad6"/>
    <x v="0"/>
    <e v="#N/A"/>
    <e v="#N/A"/>
    <e v="#N/A"/>
    <s v="FIXED"/>
    <x v="0"/>
    <m/>
    <m/>
    <m/>
    <m/>
    <x v="0"/>
  </r>
  <r>
    <x v="1"/>
    <s v="5be3752a-f231-4796-8ada-a138c078a973"/>
    <x v="1"/>
    <s v="pcb-rosemx-13"/>
    <s v="5be3752a-f231-4796-8ada-a138c078a973"/>
    <s v="Medium"/>
    <s v="RESURFACED"/>
    <x v="0"/>
    <m/>
    <m/>
    <m/>
    <m/>
    <x v="0"/>
  </r>
  <r>
    <x v="4"/>
    <s v="5be396c0-cee3-4b6a-8da6-d283d7c3b551"/>
    <x v="0"/>
    <s v="bdwybko5hnp3g2l.bpna.popularinc.net"/>
    <s v="5be396c0-cee3-4b6a-8da6-d283d7c3b551"/>
    <s v="High"/>
    <s v="FIXED"/>
    <x v="0"/>
    <m/>
    <m/>
    <m/>
    <m/>
    <x v="0"/>
  </r>
  <r>
    <x v="0"/>
    <s v="5be46366-c83f-4b25-965a-09cbb2338fb0"/>
    <x v="0"/>
    <e v="#N/A"/>
    <e v="#N/A"/>
    <e v="#N/A"/>
    <s v="FIXED"/>
    <x v="0"/>
    <m/>
    <m/>
    <m/>
    <m/>
    <x v="0"/>
  </r>
  <r>
    <x v="0"/>
    <s v="5be4a246-4795-4a11-88b3-3227dd9274eb"/>
    <x v="0"/>
    <e v="#N/A"/>
    <e v="#N/A"/>
    <e v="#N/A"/>
    <s v="FIXED"/>
    <x v="0"/>
    <m/>
    <m/>
    <m/>
    <m/>
    <x v="0"/>
  </r>
  <r>
    <x v="0"/>
    <s v="5be5bb21-e8fd-4980-88b5-d3600a2430cb"/>
    <x v="0"/>
    <e v="#N/A"/>
    <e v="#N/A"/>
    <e v="#N/A"/>
    <s v="FIXED"/>
    <x v="0"/>
    <m/>
    <m/>
    <m/>
    <m/>
    <x v="0"/>
  </r>
  <r>
    <x v="9"/>
    <s v="5be68bb0-13cc-4b87-9c7a-40398d386561"/>
    <x v="0"/>
    <e v="#N/A"/>
    <e v="#N/A"/>
    <e v="#N/A"/>
    <s v="FIXED"/>
    <x v="0"/>
    <m/>
    <m/>
    <m/>
    <m/>
    <x v="0"/>
  </r>
  <r>
    <x v="2"/>
    <s v="5be76559-63d8-43c6-9f41-3a8664f86912"/>
    <x v="1"/>
    <s v="bpn-rosebidp-01"/>
    <s v="5be76559-63d8-43c6-9f41-3a8664f86912"/>
    <s v="Critical"/>
    <s v="RESURFACED"/>
    <x v="0"/>
    <m/>
    <m/>
    <m/>
    <m/>
    <x v="0"/>
  </r>
  <r>
    <x v="0"/>
    <s v="5be85c2d-3aac-421b-a140-be5ad93d97b0"/>
    <x v="0"/>
    <e v="#N/A"/>
    <e v="#N/A"/>
    <e v="#N/A"/>
    <s v="FIXED"/>
    <x v="0"/>
    <m/>
    <m/>
    <m/>
    <m/>
    <x v="0"/>
  </r>
  <r>
    <x v="0"/>
    <s v="5be9736a-1274-4deb-8df1-080e354ce711"/>
    <x v="0"/>
    <e v="#N/A"/>
    <e v="#N/A"/>
    <e v="#N/A"/>
    <s v="FIXED"/>
    <x v="0"/>
    <m/>
    <m/>
    <m/>
    <m/>
    <x v="0"/>
  </r>
  <r>
    <x v="0"/>
    <s v="5be9cd39-6578-4115-a7b3-ed5c6f3d3948"/>
    <x v="0"/>
    <e v="#N/A"/>
    <e v="#N/A"/>
    <e v="#N/A"/>
    <s v="FIXED"/>
    <x v="0"/>
    <m/>
    <m/>
    <m/>
    <m/>
    <x v="0"/>
  </r>
  <r>
    <x v="0"/>
    <s v="5beae72f-d5c5-4e7e-b964-83567145bd35"/>
    <x v="0"/>
    <e v="#N/A"/>
    <e v="#N/A"/>
    <e v="#N/A"/>
    <s v="FIXED"/>
    <x v="0"/>
    <m/>
    <m/>
    <m/>
    <m/>
    <x v="0"/>
  </r>
  <r>
    <x v="4"/>
    <s v="5bebb76b-af7b-4035-a258-b37ddbc71284"/>
    <x v="0"/>
    <s v="0006bcp67zzhq2d.bpna.popularinc.net"/>
    <s v="5bebb76b-af7b-4035-a258-b37ddbc71284"/>
    <s v="Critical"/>
    <s v="FIXED"/>
    <x v="0"/>
    <m/>
    <m/>
    <m/>
    <m/>
    <x v="0"/>
  </r>
  <r>
    <x v="0"/>
    <s v="5bec60d9-c3df-47ac-b29a-82b31ade3b9d"/>
    <x v="0"/>
    <e v="#N/A"/>
    <e v="#N/A"/>
    <e v="#N/A"/>
    <s v="FIXED"/>
    <x v="0"/>
    <m/>
    <m/>
    <m/>
    <m/>
    <x v="0"/>
  </r>
  <r>
    <x v="0"/>
    <s v="5bedafd7-a00f-4fb1-9ad8-0a1a131065f5"/>
    <x v="0"/>
    <e v="#N/A"/>
    <e v="#N/A"/>
    <e v="#N/A"/>
    <s v="FIXED"/>
    <x v="0"/>
    <m/>
    <m/>
    <m/>
    <m/>
    <x v="0"/>
  </r>
  <r>
    <x v="0"/>
    <s v="5bedf7bd-4352-4f1f-b5a4-5cf0cc715e89"/>
    <x v="0"/>
    <e v="#N/A"/>
    <e v="#N/A"/>
    <e v="#N/A"/>
    <s v="FIXED"/>
    <x v="0"/>
    <m/>
    <m/>
    <m/>
    <m/>
    <x v="0"/>
  </r>
  <r>
    <x v="0"/>
    <s v="5bee979b-9044-433b-a6d5-21e01d9fff25"/>
    <x v="0"/>
    <e v="#N/A"/>
    <e v="#N/A"/>
    <e v="#N/A"/>
    <s v="FIXED"/>
    <x v="0"/>
    <m/>
    <m/>
    <m/>
    <m/>
    <x v="0"/>
  </r>
  <r>
    <x v="0"/>
    <s v="5beec351-ebf5-4f8f-ac3e-0f7a9702017d"/>
    <x v="0"/>
    <e v="#N/A"/>
    <e v="#N/A"/>
    <e v="#N/A"/>
    <s v="FIXED"/>
    <x v="0"/>
    <m/>
    <m/>
    <m/>
    <m/>
    <x v="0"/>
  </r>
  <r>
    <x v="0"/>
    <s v="5bf00e72-2c0b-4efa-865a-3ee04df306a0"/>
    <x v="0"/>
    <e v="#N/A"/>
    <e v="#N/A"/>
    <e v="#N/A"/>
    <s v="FIXED"/>
    <x v="0"/>
    <m/>
    <m/>
    <m/>
    <m/>
    <x v="0"/>
  </r>
  <r>
    <x v="1"/>
    <s v="5bf0579c-881e-4721-8870-ad9910f3d946"/>
    <x v="0"/>
    <e v="#N/A"/>
    <e v="#N/A"/>
    <e v="#N/A"/>
    <s v="FIXED"/>
    <x v="0"/>
    <m/>
    <m/>
    <m/>
    <m/>
    <x v="0"/>
  </r>
  <r>
    <x v="5"/>
    <s v="5bf07ae1-cbc3-4d47-ba7e-1eacb667764b"/>
    <x v="0"/>
    <e v="#N/A"/>
    <e v="#N/A"/>
    <e v="#N/A"/>
    <s v="FIXED"/>
    <x v="0"/>
    <m/>
    <m/>
    <m/>
    <m/>
    <x v="0"/>
  </r>
  <r>
    <x v="0"/>
    <s v="5bf0bbf3-5b4b-4d05-affd-427c08e6f3fa"/>
    <x v="0"/>
    <s v="miambko24dx633l.bpna.popularinc.net"/>
    <s v="5bf0bbf3-5b4b-4d05-affd-427c08e6f3fa"/>
    <s v="Medium"/>
    <s v="FIXED"/>
    <x v="0"/>
    <m/>
    <m/>
    <m/>
    <m/>
    <x v="0"/>
  </r>
  <r>
    <x v="6"/>
    <s v="5bf1fa5b-3b09-4186-ac7c-72ad4d28e8d2"/>
    <x v="0"/>
    <e v="#N/A"/>
    <e v="#N/A"/>
    <e v="#N/A"/>
    <s v="FIXED"/>
    <x v="0"/>
    <m/>
    <m/>
    <m/>
    <m/>
    <x v="0"/>
  </r>
  <r>
    <x v="0"/>
    <s v="5bf28249-30d1-4d43-a37e-d66a6a9dade9"/>
    <x v="0"/>
    <e v="#N/A"/>
    <e v="#N/A"/>
    <e v="#N/A"/>
    <s v="FIXED"/>
    <x v="0"/>
    <m/>
    <m/>
    <m/>
    <m/>
    <x v="0"/>
  </r>
  <r>
    <x v="6"/>
    <s v="5bf59fb2-c4e3-44c2-b77b-64e8aedc9baf"/>
    <x v="0"/>
    <e v="#N/A"/>
    <e v="#N/A"/>
    <e v="#N/A"/>
    <s v="FIXED"/>
    <x v="0"/>
    <m/>
    <m/>
    <m/>
    <m/>
    <x v="0"/>
  </r>
  <r>
    <x v="0"/>
    <s v="5bf68124-ef6f-40c6-b33b-ebf83e4d17da"/>
    <x v="0"/>
    <e v="#N/A"/>
    <e v="#N/A"/>
    <e v="#N/A"/>
    <s v="FIXED"/>
    <x v="0"/>
    <m/>
    <m/>
    <m/>
    <m/>
    <x v="0"/>
  </r>
  <r>
    <x v="4"/>
    <s v="5bf69f94-24c0-476d-b124-639859e4e4ff"/>
    <x v="0"/>
    <e v="#N/A"/>
    <e v="#N/A"/>
    <e v="#N/A"/>
    <s v="FIXED"/>
    <x v="0"/>
    <m/>
    <m/>
    <m/>
    <m/>
    <x v="0"/>
  </r>
  <r>
    <x v="0"/>
    <s v="5bf74d93-215a-4964-b81c-b89b72e69c34"/>
    <x v="0"/>
    <e v="#N/A"/>
    <e v="#N/A"/>
    <e v="#N/A"/>
    <s v="FIXED"/>
    <x v="0"/>
    <m/>
    <m/>
    <m/>
    <m/>
    <x v="0"/>
  </r>
  <r>
    <x v="0"/>
    <s v="5bf7918e-feb0-44a5-b352-a299e76bef1c"/>
    <x v="0"/>
    <e v="#N/A"/>
    <e v="#N/A"/>
    <e v="#N/A"/>
    <s v="FIXED"/>
    <x v="0"/>
    <m/>
    <m/>
    <m/>
    <m/>
    <x v="0"/>
  </r>
  <r>
    <x v="6"/>
    <s v="5bf7b927-a00c-4b1c-b89a-89fab6ade81b"/>
    <x v="0"/>
    <e v="#N/A"/>
    <e v="#N/A"/>
    <e v="#N/A"/>
    <s v="FIXED"/>
    <x v="0"/>
    <m/>
    <m/>
    <m/>
    <m/>
    <x v="0"/>
  </r>
  <r>
    <x v="0"/>
    <s v="5bf7ce16-c17a-473a-9f63-97d1e3ea8e84"/>
    <x v="0"/>
    <e v="#N/A"/>
    <e v="#N/A"/>
    <e v="#N/A"/>
    <s v="FIXED"/>
    <x v="0"/>
    <m/>
    <m/>
    <m/>
    <m/>
    <x v="0"/>
  </r>
  <r>
    <x v="0"/>
    <s v="5bf84d33-5ca1-4097-a101-81cbdfb8219f"/>
    <x v="0"/>
    <e v="#N/A"/>
    <e v="#N/A"/>
    <e v="#N/A"/>
    <s v="FIXED"/>
    <x v="0"/>
    <m/>
    <m/>
    <m/>
    <m/>
    <x v="0"/>
  </r>
  <r>
    <x v="6"/>
    <s v="5bf8e0eb-a0d0-402a-9832-c93b8d61354c"/>
    <x v="2"/>
    <e v="#N/A"/>
    <e v="#N/A"/>
    <e v="#N/A"/>
    <s v="ACTIVE"/>
    <x v="0"/>
    <m/>
    <m/>
    <m/>
    <m/>
    <x v="0"/>
  </r>
  <r>
    <x v="0"/>
    <s v="5bf939cd-dcf7-4713-a409-6204a0823b57"/>
    <x v="0"/>
    <e v="#N/A"/>
    <e v="#N/A"/>
    <e v="#N/A"/>
    <s v="FIXED"/>
    <x v="0"/>
    <m/>
    <m/>
    <m/>
    <m/>
    <x v="0"/>
  </r>
  <r>
    <x v="0"/>
    <s v="5bf98080-c2da-4f94-8280-6733f72de54d"/>
    <x v="0"/>
    <e v="#N/A"/>
    <e v="#N/A"/>
    <e v="#N/A"/>
    <s v="FIXED"/>
    <x v="0"/>
    <m/>
    <m/>
    <m/>
    <m/>
    <x v="0"/>
  </r>
  <r>
    <x v="2"/>
    <s v="5bfa2dc2-cd52-468e-9159-59fdb33ee953"/>
    <x v="0"/>
    <e v="#N/A"/>
    <e v="#N/A"/>
    <e v="#N/A"/>
    <s v="FIXED"/>
    <x v="0"/>
    <m/>
    <m/>
    <m/>
    <m/>
    <x v="0"/>
  </r>
  <r>
    <x v="0"/>
    <s v="5bfc3b10-be41-4a02-a84d-30bb5ffad91a"/>
    <x v="0"/>
    <s v="bdwybrn8503sd2d"/>
    <s v="5bfc3b10-be41-4a02-a84d-30bb5ffad91a"/>
    <s v="Critical"/>
    <s v="FIXED"/>
    <x v="0"/>
    <m/>
    <m/>
    <m/>
    <m/>
    <x v="0"/>
  </r>
  <r>
    <x v="0"/>
    <s v="5bfdbdba-3222-4dd4-a507-00ed228237ff"/>
    <x v="0"/>
    <e v="#N/A"/>
    <e v="#N/A"/>
    <e v="#N/A"/>
    <s v="FIXED"/>
    <x v="0"/>
    <m/>
    <m/>
    <m/>
    <m/>
    <x v="0"/>
  </r>
  <r>
    <x v="0"/>
    <s v="5bfe2e8e-75d0-4fe1-bf31-8b691c50dfce"/>
    <x v="0"/>
    <e v="#N/A"/>
    <e v="#N/A"/>
    <e v="#N/A"/>
    <s v="FIXED"/>
    <x v="0"/>
    <m/>
    <m/>
    <m/>
    <m/>
    <x v="0"/>
  </r>
  <r>
    <x v="7"/>
    <s v="5bff2105-4b53-4c17-907d-6b5168330eaf"/>
    <x v="0"/>
    <e v="#N/A"/>
    <e v="#N/A"/>
    <e v="#N/A"/>
    <s v="FIXED"/>
    <x v="0"/>
    <m/>
    <m/>
    <m/>
    <m/>
    <x v="0"/>
  </r>
  <r>
    <x v="11"/>
    <s v="5bff351d-ebda-44ae-a69a-8506bb142bd3"/>
    <x v="0"/>
    <e v="#N/A"/>
    <e v="#N/A"/>
    <e v="#N/A"/>
    <s v="FIXED"/>
    <x v="0"/>
    <m/>
    <m/>
    <m/>
    <m/>
    <x v="0"/>
  </r>
  <r>
    <x v="0"/>
    <s v="5bff77f1-e921-4173-8052-824683bdd7e9"/>
    <x v="0"/>
    <e v="#N/A"/>
    <e v="#N/A"/>
    <e v="#N/A"/>
    <s v="FIXED"/>
    <x v="0"/>
    <m/>
    <m/>
    <m/>
    <m/>
    <x v="0"/>
  </r>
  <r>
    <x v="4"/>
    <s v="5bff7969-1d75-4443-bb3a-78741c539475"/>
    <x v="0"/>
    <e v="#N/A"/>
    <e v="#N/A"/>
    <e v="#N/A"/>
    <s v="FIXED"/>
    <x v="0"/>
    <m/>
    <m/>
    <m/>
    <m/>
    <x v="0"/>
  </r>
  <r>
    <x v="0"/>
    <s v="5c002349-5ef6-4f82-bd37-3c8db456fc50"/>
    <x v="0"/>
    <e v="#N/A"/>
    <e v="#N/A"/>
    <e v="#N/A"/>
    <s v="FIXED"/>
    <x v="0"/>
    <m/>
    <m/>
    <m/>
    <m/>
    <x v="0"/>
  </r>
  <r>
    <x v="0"/>
    <s v="5c00a6fc-e733-4890-919d-7ce5f196f58d"/>
    <x v="1"/>
    <e v="#N/A"/>
    <e v="#N/A"/>
    <e v="#N/A"/>
    <s v="RESURFACED"/>
    <x v="0"/>
    <m/>
    <m/>
    <m/>
    <m/>
    <x v="0"/>
  </r>
  <r>
    <x v="0"/>
    <s v="5c010d73-b79f-4c51-8aa2-e02d1a3bb947"/>
    <x v="0"/>
    <e v="#N/A"/>
    <e v="#N/A"/>
    <e v="#N/A"/>
    <s v="FIXED"/>
    <x v="0"/>
    <m/>
    <m/>
    <m/>
    <m/>
    <x v="0"/>
  </r>
  <r>
    <x v="6"/>
    <s v="5c01233d-4d72-4216-b4f7-2c3e3db71f7b"/>
    <x v="0"/>
    <e v="#N/A"/>
    <e v="#N/A"/>
    <e v="#N/A"/>
    <s v="FIXED"/>
    <x v="0"/>
    <m/>
    <m/>
    <m/>
    <m/>
    <x v="0"/>
  </r>
  <r>
    <x v="0"/>
    <s v="5c017fb9-5e26-4b54-851d-5f1bb272acaa"/>
    <x v="0"/>
    <e v="#N/A"/>
    <e v="#N/A"/>
    <e v="#N/A"/>
    <s v="FIXED"/>
    <x v="0"/>
    <m/>
    <m/>
    <m/>
    <m/>
    <x v="0"/>
  </r>
  <r>
    <x v="0"/>
    <s v="5c02dfcf-2c50-4c03-8f05-ec8bfcd5ad7a"/>
    <x v="0"/>
    <e v="#N/A"/>
    <e v="#N/A"/>
    <e v="#N/A"/>
    <s v="FIXED"/>
    <x v="0"/>
    <m/>
    <m/>
    <m/>
    <m/>
    <x v="0"/>
  </r>
  <r>
    <x v="0"/>
    <s v="5c034581-e7b7-4f8b-8092-75416cb81284"/>
    <x v="0"/>
    <e v="#N/A"/>
    <e v="#N/A"/>
    <e v="#N/A"/>
    <s v="FIXED"/>
    <x v="0"/>
    <m/>
    <m/>
    <m/>
    <m/>
    <x v="0"/>
  </r>
  <r>
    <x v="6"/>
    <s v="5c0397a9-72ea-415b-b29e-20515c9635e3"/>
    <x v="2"/>
    <s v="bpn-roseclts-05"/>
    <s v="5c0397a9-72ea-415b-b29e-20515c9635e3"/>
    <s v="High"/>
    <s v="ACTIVE"/>
    <x v="0"/>
    <m/>
    <m/>
    <m/>
    <m/>
    <x v="0"/>
  </r>
  <r>
    <x v="6"/>
    <s v="5c03fb30-b749-45f7-8fb6-3e5b8f3242c3"/>
    <x v="1"/>
    <s v="bpn-rosedvdp-02"/>
    <s v="5c03fb30-b749-45f7-8fb6-3e5b8f3242c3"/>
    <s v="Medium"/>
    <s v="RESURFACED"/>
    <x v="0"/>
    <m/>
    <m/>
    <m/>
    <m/>
    <x v="0"/>
  </r>
  <r>
    <x v="0"/>
    <s v="5c04275d-600c-46fe-bc25-bdd8a110e055"/>
    <x v="0"/>
    <e v="#N/A"/>
    <e v="#N/A"/>
    <e v="#N/A"/>
    <s v="FIXED"/>
    <x v="0"/>
    <m/>
    <m/>
    <m/>
    <m/>
    <x v="0"/>
  </r>
  <r>
    <x v="11"/>
    <s v="5c04352f-be3c-4695-b8a8-62413b54170d"/>
    <x v="0"/>
    <e v="#N/A"/>
    <e v="#N/A"/>
    <e v="#N/A"/>
    <s v="FIXED"/>
    <x v="0"/>
    <m/>
    <m/>
    <m/>
    <m/>
    <x v="0"/>
  </r>
  <r>
    <x v="0"/>
    <s v="5c070fb4-dbc7-4275-8efe-ae57a52d7e6c"/>
    <x v="0"/>
    <e v="#N/A"/>
    <e v="#N/A"/>
    <e v="#N/A"/>
    <s v="FIXED"/>
    <x v="0"/>
    <m/>
    <m/>
    <m/>
    <m/>
    <x v="0"/>
  </r>
  <r>
    <x v="0"/>
    <s v="5c082544-3e72-4c82-8ccf-bddd4d3201b7"/>
    <x v="0"/>
    <e v="#N/A"/>
    <e v="#N/A"/>
    <e v="#N/A"/>
    <s v="FIXED"/>
    <x v="0"/>
    <m/>
    <m/>
    <m/>
    <m/>
    <x v="0"/>
  </r>
  <r>
    <x v="0"/>
    <s v="5c084c8e-5034-477b-b98d-ac568494ac44"/>
    <x v="0"/>
    <e v="#N/A"/>
    <e v="#N/A"/>
    <e v="#N/A"/>
    <s v="FIXED"/>
    <x v="0"/>
    <m/>
    <m/>
    <m/>
    <m/>
    <x v="0"/>
  </r>
  <r>
    <x v="6"/>
    <s v="5c085e09-151b-4ecd-bf68-bab5e57575c5"/>
    <x v="0"/>
    <e v="#N/A"/>
    <e v="#N/A"/>
    <e v="#N/A"/>
    <s v="FIXED"/>
    <x v="0"/>
    <m/>
    <m/>
    <m/>
    <m/>
    <x v="0"/>
  </r>
  <r>
    <x v="0"/>
    <s v="5c09b4e8-3b84-460a-8fd3-8793266b3e05"/>
    <x v="0"/>
    <e v="#N/A"/>
    <e v="#N/A"/>
    <e v="#N/A"/>
    <s v="FIXED"/>
    <x v="0"/>
    <m/>
    <m/>
    <m/>
    <m/>
    <x v="0"/>
  </r>
  <r>
    <x v="0"/>
    <s v="5c09c74c-a151-40d6-bdae-1eab68793b75"/>
    <x v="0"/>
    <e v="#N/A"/>
    <e v="#N/A"/>
    <e v="#N/A"/>
    <s v="FIXED"/>
    <x v="0"/>
    <m/>
    <m/>
    <m/>
    <m/>
    <x v="0"/>
  </r>
  <r>
    <x v="4"/>
    <s v="5c09d1e2-b5f4-4b13-9023-dd2f0a395ae2"/>
    <x v="2"/>
    <s v="miambkoc2j66j3l"/>
    <s v="5c09d1e2-b5f4-4b13-9023-dd2f0a395ae2"/>
    <s v="Critical"/>
    <s v="ACTIVE"/>
    <x v="0"/>
    <m/>
    <m/>
    <m/>
    <m/>
    <x v="0"/>
  </r>
  <r>
    <x v="0"/>
    <s v="5c09f5dd-6b0e-480b-8274-4655de012fa9"/>
    <x v="0"/>
    <e v="#N/A"/>
    <e v="#N/A"/>
    <e v="#N/A"/>
    <s v="FIXED"/>
    <x v="0"/>
    <m/>
    <m/>
    <m/>
    <m/>
    <x v="0"/>
  </r>
  <r>
    <x v="4"/>
    <s v="5c0b4720-2222-4f78-9db8-f389bdedccc9"/>
    <x v="2"/>
    <s v="0006bcp67zzhq2d.bpna.popularinc.net"/>
    <s v="5c0b4720-2222-4f78-9db8-f389bdedccc9"/>
    <s v="High"/>
    <s v="ACTIVE"/>
    <x v="0"/>
    <m/>
    <m/>
    <m/>
    <m/>
    <x v="0"/>
  </r>
  <r>
    <x v="0"/>
    <s v="5c0ba994-608f-4095-8293-72df15ffe391"/>
    <x v="0"/>
    <e v="#N/A"/>
    <e v="#N/A"/>
    <e v="#N/A"/>
    <s v="FIXED"/>
    <x v="0"/>
    <m/>
    <m/>
    <m/>
    <m/>
    <x v="0"/>
  </r>
  <r>
    <x v="0"/>
    <s v="5c0bb5cc-7325-4aba-91b4-ac6f531b1721"/>
    <x v="0"/>
    <s v="0032bkofzzz633l.bpna.popularinc.net"/>
    <s v="5c0bb5cc-7325-4aba-91b4-ac6f531b1721"/>
    <s v="Medium"/>
    <s v="FIXED"/>
    <x v="0"/>
    <m/>
    <m/>
    <m/>
    <m/>
    <x v="0"/>
  </r>
  <r>
    <x v="1"/>
    <s v="5c0c8a64-6de0-4ad9-9716-cf24ff321a25"/>
    <x v="0"/>
    <e v="#N/A"/>
    <e v="#N/A"/>
    <e v="#N/A"/>
    <s v="FIXED"/>
    <x v="0"/>
    <m/>
    <m/>
    <m/>
    <m/>
    <x v="0"/>
  </r>
  <r>
    <x v="4"/>
    <s v="5c0d79e1-1e3c-436a-9292-3afd56ea7d47"/>
    <x v="0"/>
    <s v="miambko3rt1rl3l"/>
    <s v="5c0d79e1-1e3c-436a-9292-3afd56ea7d47"/>
    <s v="High"/>
    <s v="FIXED"/>
    <x v="0"/>
    <m/>
    <m/>
    <m/>
    <m/>
    <x v="0"/>
  </r>
  <r>
    <x v="0"/>
    <s v="5c0e22f0-cbd5-4131-8c1b-b0bd1a86bdbb"/>
    <x v="0"/>
    <e v="#N/A"/>
    <e v="#N/A"/>
    <e v="#N/A"/>
    <s v="FIXED"/>
    <x v="0"/>
    <m/>
    <m/>
    <m/>
    <m/>
    <x v="0"/>
  </r>
  <r>
    <x v="4"/>
    <s v="5c0e4193-d60d-45ce-93cf-8142215bae4d"/>
    <x v="0"/>
    <e v="#N/A"/>
    <e v="#N/A"/>
    <e v="#N/A"/>
    <s v="FIXED"/>
    <x v="0"/>
    <m/>
    <m/>
    <m/>
    <m/>
    <x v="0"/>
  </r>
  <r>
    <x v="2"/>
    <s v="5c0f23f7-b9e2-4c80-a062-7fe8e8007df7"/>
    <x v="0"/>
    <e v="#N/A"/>
    <e v="#N/A"/>
    <e v="#N/A"/>
    <s v="FIXED"/>
    <x v="0"/>
    <m/>
    <m/>
    <m/>
    <m/>
    <x v="0"/>
  </r>
  <r>
    <x v="1"/>
    <s v="5c100de6-6bca-44aa-8f7e-e71aed10b524"/>
    <x v="1"/>
    <s v="bpn-rosebp-01"/>
    <s v="5c100de6-6bca-44aa-8f7e-e71aed10b524"/>
    <s v="Medium"/>
    <s v="RESURFACED"/>
    <x v="0"/>
    <m/>
    <m/>
    <m/>
    <m/>
    <x v="0"/>
  </r>
  <r>
    <x v="0"/>
    <s v="5c1024a6-da30-4473-bbc0-dd72e819e485"/>
    <x v="0"/>
    <e v="#N/A"/>
    <e v="#N/A"/>
    <e v="#N/A"/>
    <s v="FIXED"/>
    <x v="0"/>
    <m/>
    <m/>
    <m/>
    <m/>
    <x v="0"/>
  </r>
  <r>
    <x v="1"/>
    <s v="5c10eb49-e373-4bdd-a2b9-635c0ac2ed95"/>
    <x v="2"/>
    <s v="bpn-0265bp-01"/>
    <s v="5c10eb49-e373-4bdd-a2b9-635c0ac2ed95"/>
    <s v="Medium"/>
    <s v="ACTIVE"/>
    <x v="0"/>
    <m/>
    <m/>
    <m/>
    <m/>
    <x v="0"/>
  </r>
  <r>
    <x v="0"/>
    <s v="5c10fee8-3f55-44dc-b1a6-93e531ae8baf"/>
    <x v="0"/>
    <e v="#N/A"/>
    <e v="#N/A"/>
    <e v="#N/A"/>
    <s v="FIXED"/>
    <x v="0"/>
    <m/>
    <m/>
    <m/>
    <m/>
    <x v="0"/>
  </r>
  <r>
    <x v="0"/>
    <s v="5c12b5b3-a851-4c9f-b33f-b13699d5c43d"/>
    <x v="0"/>
    <e v="#N/A"/>
    <e v="#N/A"/>
    <e v="#N/A"/>
    <s v="FIXED"/>
    <x v="0"/>
    <m/>
    <m/>
    <m/>
    <m/>
    <x v="0"/>
  </r>
  <r>
    <x v="0"/>
    <s v="5c136d3c-145b-41e1-99f7-393d5657e5d5"/>
    <x v="0"/>
    <e v="#N/A"/>
    <e v="#N/A"/>
    <e v="#N/A"/>
    <s v="FIXED"/>
    <x v="0"/>
    <m/>
    <m/>
    <m/>
    <m/>
    <x v="0"/>
  </r>
  <r>
    <x v="0"/>
    <s v="5c13ac91-d1c6-4e64-bf09-8794b564a3e9"/>
    <x v="0"/>
    <e v="#N/A"/>
    <e v="#N/A"/>
    <e v="#N/A"/>
    <s v="FIXED"/>
    <x v="0"/>
    <m/>
    <m/>
    <m/>
    <m/>
    <x v="0"/>
  </r>
  <r>
    <x v="0"/>
    <s v="5c13ce2f-ef33-4eb7-8925-1cf6752d92ed"/>
    <x v="0"/>
    <e v="#N/A"/>
    <e v="#N/A"/>
    <e v="#N/A"/>
    <s v="FIXED"/>
    <x v="0"/>
    <m/>
    <m/>
    <m/>
    <m/>
    <x v="0"/>
  </r>
  <r>
    <x v="0"/>
    <s v="5c145401-6404-42cd-9076-08a30020523b"/>
    <x v="0"/>
    <e v="#N/A"/>
    <e v="#N/A"/>
    <e v="#N/A"/>
    <s v="FIXED"/>
    <x v="0"/>
    <m/>
    <m/>
    <m/>
    <m/>
    <x v="0"/>
  </r>
  <r>
    <x v="6"/>
    <s v="5c14f262-cfd6-4e5c-8603-ecc429ebdf94"/>
    <x v="0"/>
    <s v="bpn-rosetecm-05"/>
    <s v="5c14f262-cfd6-4e5c-8603-ecc429ebdf94"/>
    <s v="Critical"/>
    <s v="FIXED"/>
    <x v="0"/>
    <m/>
    <m/>
    <m/>
    <m/>
    <x v="0"/>
  </r>
  <r>
    <x v="0"/>
    <s v="5c150093-eaed-4130-8468-d0691dc79ad1"/>
    <x v="0"/>
    <e v="#N/A"/>
    <e v="#N/A"/>
    <e v="#N/A"/>
    <s v="FIXED"/>
    <x v="0"/>
    <m/>
    <m/>
    <m/>
    <m/>
    <x v="0"/>
  </r>
  <r>
    <x v="0"/>
    <s v="5c153083-02fc-4071-84bf-db49e5a82fee"/>
    <x v="0"/>
    <e v="#N/A"/>
    <e v="#N/A"/>
    <e v="#N/A"/>
    <s v="FIXED"/>
    <x v="0"/>
    <m/>
    <m/>
    <m/>
    <m/>
    <x v="0"/>
  </r>
  <r>
    <x v="0"/>
    <s v="5c15f4bc-8a81-4717-9068-edbd57096b5d"/>
    <x v="0"/>
    <e v="#N/A"/>
    <e v="#N/A"/>
    <e v="#N/A"/>
    <s v="FIXED"/>
    <x v="0"/>
    <m/>
    <m/>
    <m/>
    <m/>
    <x v="0"/>
  </r>
  <r>
    <x v="2"/>
    <s v="5c162650-60ae-41a3-9fb8-4f2fd292bb28"/>
    <x v="0"/>
    <e v="#N/A"/>
    <e v="#N/A"/>
    <e v="#N/A"/>
    <s v="FIXED"/>
    <x v="0"/>
    <m/>
    <m/>
    <m/>
    <m/>
    <x v="0"/>
  </r>
  <r>
    <x v="0"/>
    <s v="5c166597-a038-4db7-a3ad-6a184fe97698"/>
    <x v="0"/>
    <e v="#N/A"/>
    <e v="#N/A"/>
    <e v="#N/A"/>
    <s v="FIXED"/>
    <x v="0"/>
    <m/>
    <m/>
    <m/>
    <m/>
    <x v="0"/>
  </r>
  <r>
    <x v="0"/>
    <s v="5c16e07e-6183-4751-a295-969788297e67"/>
    <x v="0"/>
    <e v="#N/A"/>
    <e v="#N/A"/>
    <e v="#N/A"/>
    <s v="FIXED"/>
    <x v="0"/>
    <m/>
    <m/>
    <m/>
    <m/>
    <x v="0"/>
  </r>
  <r>
    <x v="0"/>
    <s v="5c1728bc-138c-492e-a9bd-920dae80d183"/>
    <x v="0"/>
    <e v="#N/A"/>
    <e v="#N/A"/>
    <e v="#N/A"/>
    <s v="FIXED"/>
    <x v="0"/>
    <m/>
    <m/>
    <m/>
    <m/>
    <x v="0"/>
  </r>
  <r>
    <x v="0"/>
    <s v="5c1809aa-c4e6-400a-8caa-19530b15dc88"/>
    <x v="0"/>
    <e v="#N/A"/>
    <e v="#N/A"/>
    <e v="#N/A"/>
    <s v="FIXED"/>
    <x v="0"/>
    <m/>
    <m/>
    <m/>
    <m/>
    <x v="0"/>
  </r>
  <r>
    <x v="10"/>
    <s v="5c196eb4-25be-45b7-85e1-4eabf2acd38d"/>
    <x v="0"/>
    <e v="#N/A"/>
    <e v="#N/A"/>
    <e v="#N/A"/>
    <s v="FIXED"/>
    <x v="0"/>
    <m/>
    <m/>
    <m/>
    <m/>
    <x v="0"/>
  </r>
  <r>
    <x v="0"/>
    <s v="5c1a438b-0be2-4ca8-a307-9e9a26bc0bc6"/>
    <x v="0"/>
    <e v="#N/A"/>
    <e v="#N/A"/>
    <e v="#N/A"/>
    <s v="FIXED"/>
    <x v="0"/>
    <m/>
    <m/>
    <m/>
    <m/>
    <x v="0"/>
  </r>
  <r>
    <x v="0"/>
    <s v="5c1a9e12-c7a1-4e5a-8d9e-48f5f0e82074"/>
    <x v="0"/>
    <e v="#N/A"/>
    <e v="#N/A"/>
    <e v="#N/A"/>
    <s v="FIXED"/>
    <x v="0"/>
    <m/>
    <m/>
    <m/>
    <m/>
    <x v="0"/>
  </r>
  <r>
    <x v="0"/>
    <s v="5c1bad4c-cc7c-4e33-9089-041ce356737d"/>
    <x v="0"/>
    <e v="#N/A"/>
    <e v="#N/A"/>
    <e v="#N/A"/>
    <s v="FIXED"/>
    <x v="0"/>
    <m/>
    <m/>
    <m/>
    <m/>
    <x v="0"/>
  </r>
  <r>
    <x v="7"/>
    <s v="5c1c2184-33d6-42c7-9afb-7a588070d09e"/>
    <x v="0"/>
    <e v="#N/A"/>
    <e v="#N/A"/>
    <e v="#N/A"/>
    <s v="FIXED"/>
    <x v="0"/>
    <m/>
    <m/>
    <m/>
    <m/>
    <x v="0"/>
  </r>
  <r>
    <x v="0"/>
    <s v="5c1ccc13-fab5-4e1e-80ca-c1c07254d284"/>
    <x v="0"/>
    <e v="#N/A"/>
    <e v="#N/A"/>
    <e v="#N/A"/>
    <s v="FIXED"/>
    <x v="0"/>
    <m/>
    <m/>
    <m/>
    <m/>
    <x v="0"/>
  </r>
  <r>
    <x v="0"/>
    <s v="5c1db0f3-0068-487d-8f74-09c75212b9d3"/>
    <x v="0"/>
    <e v="#N/A"/>
    <e v="#N/A"/>
    <e v="#N/A"/>
    <s v="FIXED"/>
    <x v="0"/>
    <m/>
    <m/>
    <m/>
    <m/>
    <x v="0"/>
  </r>
  <r>
    <x v="2"/>
    <s v="5c1dc364-c80f-472c-af19-b9fbdd611793"/>
    <x v="0"/>
    <e v="#N/A"/>
    <e v="#N/A"/>
    <e v="#N/A"/>
    <s v="FIXED"/>
    <x v="0"/>
    <m/>
    <m/>
    <m/>
    <m/>
    <x v="0"/>
  </r>
  <r>
    <x v="2"/>
    <s v="5c1f2626-8660-4232-9e1b-e32c9a15cb58"/>
    <x v="2"/>
    <s v="bpn-cmtygvfd-01"/>
    <s v="5c1f2626-8660-4232-9e1b-e32c9a15cb58"/>
    <s v="Medium"/>
    <s v="ACTIVE"/>
    <x v="0"/>
    <m/>
    <m/>
    <m/>
    <m/>
    <x v="0"/>
  </r>
  <r>
    <x v="2"/>
    <s v="5c1f76e5-29ae-458f-ad45-d6b2223af595"/>
    <x v="1"/>
    <s v="bpn-rosecmas-06"/>
    <s v="5c1f76e5-29ae-458f-ad45-d6b2223af595"/>
    <s v="Medium"/>
    <s v="RESURFACED"/>
    <x v="0"/>
    <m/>
    <m/>
    <m/>
    <m/>
    <x v="0"/>
  </r>
  <r>
    <x v="0"/>
    <s v="5c203b34-043f-4c9f-a492-8a3944743af3"/>
    <x v="0"/>
    <e v="#N/A"/>
    <e v="#N/A"/>
    <e v="#N/A"/>
    <s v="FIXED"/>
    <x v="0"/>
    <m/>
    <m/>
    <m/>
    <m/>
    <x v="0"/>
  </r>
  <r>
    <x v="0"/>
    <s v="5c205883-ecb6-43e9-98a9-415ae5339b0f"/>
    <x v="0"/>
    <e v="#N/A"/>
    <e v="#N/A"/>
    <e v="#N/A"/>
    <s v="FIXED"/>
    <x v="0"/>
    <m/>
    <m/>
    <m/>
    <m/>
    <x v="0"/>
  </r>
  <r>
    <x v="2"/>
    <s v="5c2136d8-4d15-4111-ab96-2574ccaf5dc6"/>
    <x v="0"/>
    <e v="#N/A"/>
    <e v="#N/A"/>
    <e v="#N/A"/>
    <s v="FIXED"/>
    <x v="0"/>
    <m/>
    <m/>
    <m/>
    <m/>
    <x v="0"/>
  </r>
  <r>
    <x v="0"/>
    <s v="5c22536b-44a2-4dc4-92ff-4a32bab6774e"/>
    <x v="0"/>
    <e v="#N/A"/>
    <e v="#N/A"/>
    <e v="#N/A"/>
    <s v="FIXED"/>
    <x v="0"/>
    <m/>
    <m/>
    <m/>
    <m/>
    <x v="0"/>
  </r>
  <r>
    <x v="0"/>
    <s v="5c22ec89-142f-42f6-9796-f329f013aeec"/>
    <x v="0"/>
    <e v="#N/A"/>
    <e v="#N/A"/>
    <e v="#N/A"/>
    <s v="FIXED"/>
    <x v="0"/>
    <m/>
    <m/>
    <m/>
    <m/>
    <x v="0"/>
  </r>
  <r>
    <x v="0"/>
    <s v="5c2316b7-bd15-43f6-ae95-decfbe63b258"/>
    <x v="0"/>
    <e v="#N/A"/>
    <e v="#N/A"/>
    <e v="#N/A"/>
    <s v="FIXED"/>
    <x v="0"/>
    <m/>
    <m/>
    <m/>
    <m/>
    <x v="0"/>
  </r>
  <r>
    <x v="0"/>
    <s v="5c238b9d-0cfe-4455-b538-efe53cd43862"/>
    <x v="1"/>
    <e v="#N/A"/>
    <e v="#N/A"/>
    <e v="#N/A"/>
    <s v="RESURFACED"/>
    <x v="0"/>
    <m/>
    <m/>
    <m/>
    <m/>
    <x v="0"/>
  </r>
  <r>
    <x v="0"/>
    <s v="5c243b19-09b6-4251-bad9-9ef41ec9bd96"/>
    <x v="0"/>
    <e v="#N/A"/>
    <e v="#N/A"/>
    <e v="#N/A"/>
    <s v="FIXED"/>
    <x v="0"/>
    <m/>
    <m/>
    <m/>
    <m/>
    <x v="0"/>
  </r>
  <r>
    <x v="10"/>
    <s v="5c254472-babc-4ab0-a720-33bdaa03ee85"/>
    <x v="0"/>
    <e v="#N/A"/>
    <e v="#N/A"/>
    <e v="#N/A"/>
    <s v="FIXED"/>
    <x v="0"/>
    <m/>
    <m/>
    <m/>
    <m/>
    <x v="0"/>
  </r>
  <r>
    <x v="0"/>
    <s v="5c259414-997d-413c-aa29-52d886d39501"/>
    <x v="0"/>
    <e v="#N/A"/>
    <e v="#N/A"/>
    <e v="#N/A"/>
    <s v="FIXED"/>
    <x v="0"/>
    <m/>
    <m/>
    <m/>
    <m/>
    <x v="0"/>
  </r>
  <r>
    <x v="0"/>
    <s v="5c2790fd-1c25-49d5-a391-02e64c323080"/>
    <x v="0"/>
    <e v="#N/A"/>
    <e v="#N/A"/>
    <e v="#N/A"/>
    <s v="FIXED"/>
    <x v="0"/>
    <m/>
    <m/>
    <m/>
    <m/>
    <x v="0"/>
  </r>
  <r>
    <x v="6"/>
    <s v="5c28e05f-154c-4803-8185-f53290ba208a"/>
    <x v="0"/>
    <e v="#N/A"/>
    <e v="#N/A"/>
    <e v="#N/A"/>
    <s v="FIXED"/>
    <x v="0"/>
    <m/>
    <m/>
    <m/>
    <m/>
    <x v="0"/>
  </r>
  <r>
    <x v="0"/>
    <s v="5c291fef-9714-4e2f-ac2a-baac2c1e9bee"/>
    <x v="0"/>
    <e v="#N/A"/>
    <e v="#N/A"/>
    <e v="#N/A"/>
    <s v="FIXED"/>
    <x v="0"/>
    <m/>
    <m/>
    <m/>
    <m/>
    <x v="0"/>
  </r>
  <r>
    <x v="0"/>
    <s v="5c29810e-0114-4880-9934-3d424731171b"/>
    <x v="2"/>
    <s v="bdwybko794n3g2l.bpna.popularinc.net"/>
    <s v="5c29810e-0114-4880-9934-3d424731171b"/>
    <s v="High"/>
    <s v="ACTIVE"/>
    <x v="0"/>
    <m/>
    <m/>
    <m/>
    <m/>
    <x v="0"/>
  </r>
  <r>
    <x v="0"/>
    <s v="5c2a8419-f314-4c3e-a3a7-ebdbca0a20c5"/>
    <x v="0"/>
    <s v="0025brnbzxsnd2d.bpna.popularinc.net"/>
    <s v="5c2a8419-f314-4c3e-a3a7-ebdbca0a20c5"/>
    <s v="Critical"/>
    <s v="FIXED"/>
    <x v="0"/>
    <m/>
    <m/>
    <m/>
    <m/>
    <x v="0"/>
  </r>
  <r>
    <x v="7"/>
    <s v="5c2b4fa1-2353-48c4-9b3c-c406b12fc84c"/>
    <x v="1"/>
    <s v="bpn-cmtyfrmq-01"/>
    <s v="5c2b4fa1-2353-48c4-9b3c-c406b12fc84c"/>
    <s v="Medium"/>
    <s v="RESURFACED"/>
    <x v="0"/>
    <m/>
    <m/>
    <m/>
    <m/>
    <x v="0"/>
  </r>
  <r>
    <x v="2"/>
    <s v="5c2bb386-47b1-4f6c-a649-ef56d2d12fd5"/>
    <x v="1"/>
    <s v="bpn-roserrdb-01"/>
    <s v="5c2bb386-47b1-4f6c-a649-ef56d2d12fd5"/>
    <s v="Medium"/>
    <s v="RESURFACED"/>
    <x v="0"/>
    <m/>
    <m/>
    <m/>
    <m/>
    <x v="0"/>
  </r>
  <r>
    <x v="0"/>
    <s v="5c2cdcbf-28e4-4109-aebf-47521c7fdfed"/>
    <x v="0"/>
    <e v="#N/A"/>
    <e v="#N/A"/>
    <e v="#N/A"/>
    <s v="FIXED"/>
    <x v="0"/>
    <m/>
    <m/>
    <m/>
    <m/>
    <x v="0"/>
  </r>
  <r>
    <x v="2"/>
    <s v="5c2d8033-bae1-4ea1-8ccc-2d3a7dcac048"/>
    <x v="0"/>
    <e v="#N/A"/>
    <e v="#N/A"/>
    <e v="#N/A"/>
    <s v="FIXED"/>
    <x v="0"/>
    <m/>
    <m/>
    <m/>
    <m/>
    <x v="0"/>
  </r>
  <r>
    <x v="0"/>
    <s v="5c2da97d-629d-4ec6-8478-37c04a004fe6"/>
    <x v="0"/>
    <e v="#N/A"/>
    <e v="#N/A"/>
    <e v="#N/A"/>
    <s v="FIXED"/>
    <x v="0"/>
    <m/>
    <m/>
    <m/>
    <m/>
    <x v="0"/>
  </r>
  <r>
    <x v="0"/>
    <s v="5c2df858-04fc-4313-b57e-900e288caecf"/>
    <x v="0"/>
    <e v="#N/A"/>
    <e v="#N/A"/>
    <e v="#N/A"/>
    <s v="FIXED"/>
    <x v="0"/>
    <m/>
    <m/>
    <m/>
    <m/>
    <x v="0"/>
  </r>
  <r>
    <x v="0"/>
    <s v="5c2df8e2-f0e0-43e1-81e6-9aa0faf4d7ce"/>
    <x v="0"/>
    <e v="#N/A"/>
    <e v="#N/A"/>
    <e v="#N/A"/>
    <s v="FIXED"/>
    <x v="0"/>
    <m/>
    <m/>
    <m/>
    <m/>
    <x v="0"/>
  </r>
  <r>
    <x v="4"/>
    <s v="5c2e2903-d2d0-49b1-a2c7-60de5285a2da"/>
    <x v="0"/>
    <e v="#N/A"/>
    <e v="#N/A"/>
    <e v="#N/A"/>
    <s v="FIXED"/>
    <x v="0"/>
    <m/>
    <m/>
    <m/>
    <m/>
    <x v="0"/>
  </r>
  <r>
    <x v="0"/>
    <s v="5c2e435c-f2df-4af9-bb13-932f6eeb8c53"/>
    <x v="0"/>
    <e v="#N/A"/>
    <e v="#N/A"/>
    <e v="#N/A"/>
    <s v="FIXED"/>
    <x v="0"/>
    <m/>
    <m/>
    <m/>
    <m/>
    <x v="0"/>
  </r>
  <r>
    <x v="6"/>
    <s v="5c2e716b-73e2-421f-80d0-17fcee8556df"/>
    <x v="0"/>
    <e v="#N/A"/>
    <e v="#N/A"/>
    <e v="#N/A"/>
    <s v="FIXED"/>
    <x v="0"/>
    <m/>
    <m/>
    <m/>
    <m/>
    <x v="0"/>
  </r>
  <r>
    <x v="0"/>
    <s v="5c2eea56-6ead-40dc-a5ce-ba607497f562"/>
    <x v="0"/>
    <e v="#N/A"/>
    <e v="#N/A"/>
    <e v="#N/A"/>
    <s v="FIXED"/>
    <x v="0"/>
    <m/>
    <m/>
    <m/>
    <m/>
    <x v="0"/>
  </r>
  <r>
    <x v="0"/>
    <s v="5c30d07d-26c3-4485-8e4d-e8ef507797e7"/>
    <x v="0"/>
    <s v="bdwybko64vp3g2l"/>
    <s v="5c30d07d-26c3-4485-8e4d-e8ef507797e7"/>
    <s v="High"/>
    <s v="FIXED"/>
    <x v="0"/>
    <m/>
    <m/>
    <m/>
    <m/>
    <x v="0"/>
  </r>
  <r>
    <x v="4"/>
    <s v="5c30fc09-c6b4-4cbe-b313-9ca2b8bb15ca"/>
    <x v="0"/>
    <e v="#N/A"/>
    <e v="#N/A"/>
    <e v="#N/A"/>
    <s v="FIXED"/>
    <x v="0"/>
    <m/>
    <m/>
    <m/>
    <m/>
    <x v="0"/>
  </r>
  <r>
    <x v="0"/>
    <s v="5c311c14-ad74-47f0-8502-578ee8357eb6"/>
    <x v="0"/>
    <e v="#N/A"/>
    <e v="#N/A"/>
    <e v="#N/A"/>
    <s v="FIXED"/>
    <x v="0"/>
    <m/>
    <m/>
    <m/>
    <m/>
    <x v="0"/>
  </r>
  <r>
    <x v="0"/>
    <s v="5c315cb2-530e-45da-b8b5-1c7740e0ad5b"/>
    <x v="0"/>
    <e v="#N/A"/>
    <e v="#N/A"/>
    <e v="#N/A"/>
    <s v="FIXED"/>
    <x v="0"/>
    <m/>
    <m/>
    <m/>
    <m/>
    <x v="0"/>
  </r>
  <r>
    <x v="0"/>
    <s v="5c32dd71-a2ba-47db-ad40-a53975b1a0e1"/>
    <x v="0"/>
    <e v="#N/A"/>
    <e v="#N/A"/>
    <e v="#N/A"/>
    <s v="FIXED"/>
    <x v="0"/>
    <m/>
    <m/>
    <m/>
    <m/>
    <x v="0"/>
  </r>
  <r>
    <x v="7"/>
    <s v="5c344df2-543f-4246-8729-08f94b6630cb"/>
    <x v="0"/>
    <e v="#N/A"/>
    <e v="#N/A"/>
    <e v="#N/A"/>
    <s v="FIXED"/>
    <x v="0"/>
    <m/>
    <m/>
    <m/>
    <m/>
    <x v="0"/>
  </r>
  <r>
    <x v="2"/>
    <s v="5c35ad15-1101-4f3d-b2a4-9494454adb79"/>
    <x v="0"/>
    <e v="#N/A"/>
    <e v="#N/A"/>
    <e v="#N/A"/>
    <s v="FIXED"/>
    <x v="0"/>
    <m/>
    <m/>
    <m/>
    <m/>
    <x v="0"/>
  </r>
  <r>
    <x v="0"/>
    <s v="5c35d77d-a24e-4cc2-84b2-7a9e426715fc"/>
    <x v="0"/>
    <e v="#N/A"/>
    <e v="#N/A"/>
    <e v="#N/A"/>
    <s v="FIXED"/>
    <x v="0"/>
    <m/>
    <m/>
    <m/>
    <m/>
    <x v="0"/>
  </r>
  <r>
    <x v="0"/>
    <s v="5c365b8b-b26f-4ada-b7f7-e6d9e6a9f14e"/>
    <x v="0"/>
    <e v="#N/A"/>
    <e v="#N/A"/>
    <e v="#N/A"/>
    <s v="FIXED"/>
    <x v="0"/>
    <m/>
    <m/>
    <m/>
    <m/>
    <x v="0"/>
  </r>
  <r>
    <x v="4"/>
    <s v="5c36bab5-a418-4cc4-acab-7b578dc703c5"/>
    <x v="0"/>
    <e v="#N/A"/>
    <e v="#N/A"/>
    <e v="#N/A"/>
    <s v="FIXED"/>
    <x v="0"/>
    <m/>
    <m/>
    <m/>
    <m/>
    <x v="0"/>
  </r>
  <r>
    <x v="9"/>
    <s v="5c37b92a-64c9-4c6d-85e5-c41425ec437f"/>
    <x v="0"/>
    <e v="#N/A"/>
    <e v="#N/A"/>
    <e v="#N/A"/>
    <s v="FIXED"/>
    <x v="0"/>
    <m/>
    <m/>
    <m/>
    <m/>
    <x v="0"/>
  </r>
  <r>
    <x v="0"/>
    <s v="5c37d766-9e65-487e-84b8-5691ac28bcec"/>
    <x v="0"/>
    <e v="#N/A"/>
    <e v="#N/A"/>
    <e v="#N/A"/>
    <s v="FIXED"/>
    <x v="0"/>
    <m/>
    <m/>
    <m/>
    <m/>
    <x v="0"/>
  </r>
  <r>
    <x v="10"/>
    <s v="5c3a097f-fee8-419a-823a-d37df2d5cde5"/>
    <x v="0"/>
    <e v="#N/A"/>
    <e v="#N/A"/>
    <e v="#N/A"/>
    <s v="FIXED"/>
    <x v="0"/>
    <m/>
    <m/>
    <m/>
    <m/>
    <x v="0"/>
  </r>
  <r>
    <x v="0"/>
    <s v="5c3a3333-abc6-4fad-8c01-f20dfe593d55"/>
    <x v="0"/>
    <e v="#N/A"/>
    <e v="#N/A"/>
    <e v="#N/A"/>
    <s v="FIXED"/>
    <x v="0"/>
    <m/>
    <m/>
    <m/>
    <m/>
    <x v="0"/>
  </r>
  <r>
    <x v="2"/>
    <s v="5c3a67f1-9823-4292-924c-9180e4ac094c"/>
    <x v="0"/>
    <e v="#N/A"/>
    <e v="#N/A"/>
    <e v="#N/A"/>
    <s v="FIXED"/>
    <x v="0"/>
    <m/>
    <m/>
    <m/>
    <m/>
    <x v="0"/>
  </r>
  <r>
    <x v="7"/>
    <s v="5c3aac2f-adde-4b90-ad7f-cc8641fbd50e"/>
    <x v="0"/>
    <s v="bpn-bdwyfipr-03"/>
    <s v="5c3aac2f-adde-4b90-ad7f-cc8641fbd50e"/>
    <s v="Medium"/>
    <s v="FIXED"/>
    <x v="0"/>
    <m/>
    <m/>
    <m/>
    <m/>
    <x v="0"/>
  </r>
  <r>
    <x v="4"/>
    <s v="5c3acdbc-8fc2-4880-93f8-a3373cfa558c"/>
    <x v="0"/>
    <e v="#N/A"/>
    <e v="#N/A"/>
    <e v="#N/A"/>
    <s v="FIXED"/>
    <x v="0"/>
    <m/>
    <m/>
    <m/>
    <m/>
    <x v="0"/>
  </r>
  <r>
    <x v="0"/>
    <s v="5c3c423d-a1ba-4e3d-a6a0-dea198ac8914"/>
    <x v="0"/>
    <e v="#N/A"/>
    <e v="#N/A"/>
    <e v="#N/A"/>
    <s v="FIXED"/>
    <x v="0"/>
    <m/>
    <m/>
    <m/>
    <m/>
    <x v="0"/>
  </r>
  <r>
    <x v="0"/>
    <s v="5c3c6c62-53eb-4d05-b7b0-4218852b7867"/>
    <x v="0"/>
    <e v="#N/A"/>
    <e v="#N/A"/>
    <e v="#N/A"/>
    <s v="FIXED"/>
    <x v="0"/>
    <m/>
    <m/>
    <m/>
    <m/>
    <x v="0"/>
  </r>
  <r>
    <x v="0"/>
    <s v="5c3e961c-fe6a-44b6-8228-d73f66effe40"/>
    <x v="0"/>
    <e v="#N/A"/>
    <e v="#N/A"/>
    <e v="#N/A"/>
    <s v="FIXED"/>
    <x v="0"/>
    <m/>
    <m/>
    <m/>
    <m/>
    <x v="0"/>
  </r>
  <r>
    <x v="0"/>
    <s v="5c3eaed1-7146-4846-92a5-5ea4f326c53f"/>
    <x v="0"/>
    <e v="#N/A"/>
    <e v="#N/A"/>
    <e v="#N/A"/>
    <s v="FIXED"/>
    <x v="0"/>
    <m/>
    <m/>
    <m/>
    <m/>
    <x v="0"/>
  </r>
  <r>
    <x v="10"/>
    <s v="5c3ec9c1-19f9-4088-a155-04d9d4407b0f"/>
    <x v="2"/>
    <s v="bpn-rosedb-05"/>
    <s v="5c3ec9c1-19f9-4088-a155-04d9d4407b0f"/>
    <s v="High"/>
    <s v="ACTIVE"/>
    <x v="0"/>
    <m/>
    <m/>
    <m/>
    <m/>
    <x v="0"/>
  </r>
  <r>
    <x v="0"/>
    <s v="5c3f2bcf-af2a-4080-9d6d-1e879aa1b6bb"/>
    <x v="0"/>
    <e v="#N/A"/>
    <e v="#N/A"/>
    <e v="#N/A"/>
    <s v="FIXED"/>
    <x v="0"/>
    <m/>
    <m/>
    <m/>
    <m/>
    <x v="0"/>
  </r>
  <r>
    <x v="0"/>
    <s v="5c3f7ca1-c1b9-4fd1-ae74-a24f91248bec"/>
    <x v="0"/>
    <e v="#N/A"/>
    <e v="#N/A"/>
    <e v="#N/A"/>
    <s v="FIXED"/>
    <x v="0"/>
    <m/>
    <m/>
    <m/>
    <m/>
    <x v="0"/>
  </r>
  <r>
    <x v="0"/>
    <s v="5c3faada-2270-4496-befb-25905289c6ed"/>
    <x v="0"/>
    <s v="bdwybrng3fmkh2d.bpna.popularinc.net"/>
    <s v="5c3faada-2270-4496-befb-25905289c6ed"/>
    <s v="High"/>
    <s v="FIXED"/>
    <x v="0"/>
    <m/>
    <m/>
    <m/>
    <m/>
    <x v="0"/>
  </r>
  <r>
    <x v="0"/>
    <s v="5c3fbe03-bd76-4886-b864-43b7b6f9e41d"/>
    <x v="0"/>
    <e v="#N/A"/>
    <e v="#N/A"/>
    <e v="#N/A"/>
    <s v="FIXED"/>
    <x v="0"/>
    <m/>
    <m/>
    <m/>
    <m/>
    <x v="0"/>
  </r>
  <r>
    <x v="6"/>
    <s v="5c3ff545-6450-4117-829a-e92d490e3b27"/>
    <x v="0"/>
    <s v="bpn-rosetecm-02"/>
    <s v="5c3ff545-6450-4117-829a-e92d490e3b27"/>
    <s v="Medium"/>
    <s v="FIXED"/>
    <x v="0"/>
    <m/>
    <m/>
    <m/>
    <m/>
    <x v="0"/>
  </r>
  <r>
    <x v="1"/>
    <s v="5c40530e-3a4f-4d22-a609-c0e723f70356"/>
    <x v="0"/>
    <e v="#N/A"/>
    <e v="#N/A"/>
    <e v="#N/A"/>
    <s v="FIXED"/>
    <x v="0"/>
    <m/>
    <m/>
    <m/>
    <m/>
    <x v="0"/>
  </r>
  <r>
    <x v="0"/>
    <s v="5c40f152-2e17-4118-aac9-e7c307ac11c0"/>
    <x v="0"/>
    <e v="#N/A"/>
    <e v="#N/A"/>
    <e v="#N/A"/>
    <s v="FIXED"/>
    <x v="0"/>
    <m/>
    <m/>
    <m/>
    <m/>
    <x v="0"/>
  </r>
  <r>
    <x v="0"/>
    <s v="5c41a8d1-5e09-4bc6-b5f6-6e7bb1d3ebd2"/>
    <x v="0"/>
    <e v="#N/A"/>
    <e v="#N/A"/>
    <e v="#N/A"/>
    <s v="FIXED"/>
    <x v="0"/>
    <m/>
    <m/>
    <m/>
    <m/>
    <x v="0"/>
  </r>
  <r>
    <x v="0"/>
    <s v="5c44f47b-5467-44db-9563-099380179063"/>
    <x v="0"/>
    <e v="#N/A"/>
    <e v="#N/A"/>
    <e v="#N/A"/>
    <s v="FIXED"/>
    <x v="0"/>
    <m/>
    <m/>
    <m/>
    <m/>
    <x v="0"/>
  </r>
  <r>
    <x v="0"/>
    <s v="5c45158c-63ec-4f16-9511-9d83fbff2b3f"/>
    <x v="0"/>
    <e v="#N/A"/>
    <e v="#N/A"/>
    <e v="#N/A"/>
    <s v="FIXED"/>
    <x v="0"/>
    <m/>
    <m/>
    <m/>
    <m/>
    <x v="0"/>
  </r>
  <r>
    <x v="1"/>
    <s v="5c45f61a-dec5-46a5-ab5b-3b315a6485f5"/>
    <x v="0"/>
    <e v="#N/A"/>
    <e v="#N/A"/>
    <e v="#N/A"/>
    <s v="FIXED"/>
    <x v="0"/>
    <m/>
    <m/>
    <m/>
    <m/>
    <x v="0"/>
  </r>
  <r>
    <x v="0"/>
    <s v="5c467ff5-e0a0-4036-8b48-5b1d10e92199"/>
    <x v="0"/>
    <e v="#N/A"/>
    <e v="#N/A"/>
    <e v="#N/A"/>
    <s v="FIXED"/>
    <x v="0"/>
    <m/>
    <m/>
    <m/>
    <m/>
    <x v="0"/>
  </r>
  <r>
    <x v="1"/>
    <s v="5c46a590-9272-4e1a-a3e6-6ab0df81b3e2"/>
    <x v="2"/>
    <s v="bpn-rosebp-03"/>
    <s v="5c46a590-9272-4e1a-a3e6-6ab0df81b3e2"/>
    <s v="Medium"/>
    <s v="ACTIVE"/>
    <x v="0"/>
    <m/>
    <m/>
    <m/>
    <m/>
    <x v="0"/>
  </r>
  <r>
    <x v="0"/>
    <s v="5c484dc6-140c-4a32-95a9-801f1a5f6adc"/>
    <x v="0"/>
    <e v="#N/A"/>
    <e v="#N/A"/>
    <e v="#N/A"/>
    <s v="FIXED"/>
    <x v="0"/>
    <m/>
    <m/>
    <m/>
    <m/>
    <x v="0"/>
  </r>
  <r>
    <x v="5"/>
    <s v="5c48f103-46e9-488b-89fc-a06047832b72"/>
    <x v="0"/>
    <e v="#N/A"/>
    <e v="#N/A"/>
    <e v="#N/A"/>
    <s v="FIXED"/>
    <x v="0"/>
    <m/>
    <m/>
    <m/>
    <m/>
    <x v="0"/>
  </r>
  <r>
    <x v="0"/>
    <s v="5c49308a-791d-40d9-8930-63a5337fa7b7"/>
    <x v="0"/>
    <e v="#N/A"/>
    <e v="#N/A"/>
    <e v="#N/A"/>
    <s v="FIXED"/>
    <x v="0"/>
    <m/>
    <m/>
    <m/>
    <m/>
    <x v="0"/>
  </r>
  <r>
    <x v="1"/>
    <s v="5c498b08-5ba6-4422-bb5b-7a662741a9a3"/>
    <x v="2"/>
    <s v="bpn-rosewrdb-01"/>
    <s v="5c498b08-5ba6-4422-bb5b-7a662741a9a3"/>
    <s v="Medium"/>
    <s v="ACTIVE"/>
    <x v="0"/>
    <m/>
    <m/>
    <m/>
    <m/>
    <x v="0"/>
  </r>
  <r>
    <x v="0"/>
    <s v="5c4997c1-4fcb-42e9-890f-3e459bdd8c75"/>
    <x v="0"/>
    <e v="#N/A"/>
    <e v="#N/A"/>
    <e v="#N/A"/>
    <s v="FIXED"/>
    <x v="0"/>
    <m/>
    <m/>
    <m/>
    <m/>
    <x v="0"/>
  </r>
  <r>
    <x v="2"/>
    <s v="5c4b83c6-ee9f-4105-81ba-b84504d6cb6c"/>
    <x v="0"/>
    <e v="#N/A"/>
    <e v="#N/A"/>
    <e v="#N/A"/>
    <s v="FIXED"/>
    <x v="0"/>
    <m/>
    <m/>
    <m/>
    <m/>
    <x v="0"/>
  </r>
  <r>
    <x v="0"/>
    <s v="5c4c10f0-9ed7-4c87-ad8c-f67e4c311ee7"/>
    <x v="0"/>
    <e v="#N/A"/>
    <e v="#N/A"/>
    <e v="#N/A"/>
    <s v="FIXED"/>
    <x v="0"/>
    <m/>
    <m/>
    <m/>
    <m/>
    <x v="0"/>
  </r>
  <r>
    <x v="0"/>
    <s v="5c4c3beb-cb22-411a-915d-6bd21a3df12a"/>
    <x v="0"/>
    <e v="#N/A"/>
    <e v="#N/A"/>
    <e v="#N/A"/>
    <s v="FIXED"/>
    <x v="0"/>
    <m/>
    <m/>
    <m/>
    <m/>
    <x v="0"/>
  </r>
  <r>
    <x v="5"/>
    <s v="5c4ce334-7193-4954-ab2d-7e383ebf9901"/>
    <x v="3"/>
    <e v="#N/A"/>
    <e v="#N/A"/>
    <e v="#N/A"/>
    <s v="NEW"/>
    <x v="0"/>
    <m/>
    <m/>
    <m/>
    <m/>
    <x v="0"/>
  </r>
  <r>
    <x v="0"/>
    <s v="5c4d8dd6-d591-4550-8a39-500d41e521a5"/>
    <x v="0"/>
    <e v="#N/A"/>
    <e v="#N/A"/>
    <e v="#N/A"/>
    <s v="FIXED"/>
    <x v="0"/>
    <m/>
    <m/>
    <m/>
    <m/>
    <x v="0"/>
  </r>
  <r>
    <x v="0"/>
    <s v="5c4dae49-8ce6-4442-97de-fcc712f70f9d"/>
    <x v="0"/>
    <e v="#N/A"/>
    <e v="#N/A"/>
    <e v="#N/A"/>
    <s v="FIXED"/>
    <x v="0"/>
    <m/>
    <m/>
    <m/>
    <m/>
    <x v="0"/>
  </r>
  <r>
    <x v="0"/>
    <s v="5c4dedd3-0f92-4b47-a55b-126ed2b869c4"/>
    <x v="0"/>
    <e v="#N/A"/>
    <e v="#N/A"/>
    <e v="#N/A"/>
    <s v="FIXED"/>
    <x v="0"/>
    <m/>
    <m/>
    <m/>
    <m/>
    <x v="0"/>
  </r>
  <r>
    <x v="1"/>
    <s v="5c4df407-c918-452a-b3aa-4fba3a0d6f04"/>
    <x v="0"/>
    <e v="#N/A"/>
    <e v="#N/A"/>
    <e v="#N/A"/>
    <s v="FIXED"/>
    <x v="0"/>
    <m/>
    <m/>
    <m/>
    <m/>
    <x v="0"/>
  </r>
  <r>
    <x v="0"/>
    <s v="5c4e64fb-cf52-4740-a425-19b78f3fc55f"/>
    <x v="0"/>
    <e v="#N/A"/>
    <e v="#N/A"/>
    <e v="#N/A"/>
    <s v="FIXED"/>
    <x v="0"/>
    <m/>
    <m/>
    <m/>
    <m/>
    <x v="0"/>
  </r>
  <r>
    <x v="0"/>
    <s v="5c4e79c0-2f3f-40c7-bc8d-eb663e5f042c"/>
    <x v="0"/>
    <e v="#N/A"/>
    <e v="#N/A"/>
    <e v="#N/A"/>
    <s v="FIXED"/>
    <x v="0"/>
    <m/>
    <m/>
    <m/>
    <m/>
    <x v="0"/>
  </r>
  <r>
    <x v="0"/>
    <s v="5c4eea2f-6ff6-49d1-a89b-48fac6014e51"/>
    <x v="0"/>
    <e v="#N/A"/>
    <e v="#N/A"/>
    <e v="#N/A"/>
    <s v="FIXED"/>
    <x v="0"/>
    <m/>
    <m/>
    <m/>
    <m/>
    <x v="0"/>
  </r>
  <r>
    <x v="0"/>
    <s v="5c4ef905-5080-430a-9c9b-08d1fb6d0b88"/>
    <x v="0"/>
    <e v="#N/A"/>
    <e v="#N/A"/>
    <e v="#N/A"/>
    <s v="FIXED"/>
    <x v="0"/>
    <m/>
    <m/>
    <m/>
    <m/>
    <x v="0"/>
  </r>
  <r>
    <x v="4"/>
    <s v="5c4f656a-18d3-4e70-be5f-4b39cc1c3726"/>
    <x v="0"/>
    <e v="#N/A"/>
    <e v="#N/A"/>
    <e v="#N/A"/>
    <s v="FIXED"/>
    <x v="0"/>
    <m/>
    <m/>
    <m/>
    <m/>
    <x v="0"/>
  </r>
  <r>
    <x v="0"/>
    <s v="5c4fd15c-a706-4d16-80eb-397c88e478b6"/>
    <x v="0"/>
    <e v="#N/A"/>
    <e v="#N/A"/>
    <e v="#N/A"/>
    <s v="FIXED"/>
    <x v="0"/>
    <m/>
    <m/>
    <m/>
    <m/>
    <x v="0"/>
  </r>
  <r>
    <x v="0"/>
    <s v="5c50397b-dd10-4ae6-bf04-6fea8145322f"/>
    <x v="0"/>
    <e v="#N/A"/>
    <e v="#N/A"/>
    <e v="#N/A"/>
    <s v="FIXED"/>
    <x v="0"/>
    <m/>
    <m/>
    <m/>
    <m/>
    <x v="0"/>
  </r>
  <r>
    <x v="7"/>
    <s v="5c50c193-150e-4018-bb62-05d3131922a5"/>
    <x v="0"/>
    <e v="#N/A"/>
    <e v="#N/A"/>
    <e v="#N/A"/>
    <s v="FIXED"/>
    <x v="0"/>
    <m/>
    <m/>
    <m/>
    <m/>
    <x v="0"/>
  </r>
  <r>
    <x v="0"/>
    <s v="5c513b2c-5b92-4fa6-8acc-a226fa00892a"/>
    <x v="0"/>
    <e v="#N/A"/>
    <e v="#N/A"/>
    <e v="#N/A"/>
    <s v="FIXED"/>
    <x v="0"/>
    <m/>
    <m/>
    <m/>
    <m/>
    <x v="0"/>
  </r>
  <r>
    <x v="0"/>
    <s v="5c514e1e-bd99-4f30-ad66-9da7207c627c"/>
    <x v="0"/>
    <e v="#N/A"/>
    <e v="#N/A"/>
    <e v="#N/A"/>
    <s v="FIXED"/>
    <x v="0"/>
    <m/>
    <m/>
    <m/>
    <m/>
    <x v="0"/>
  </r>
  <r>
    <x v="6"/>
    <s v="5c5177e2-4a30-41da-b527-4ea840d7607e"/>
    <x v="1"/>
    <s v="bpn-rosetecm-05"/>
    <s v="5c5177e2-4a30-41da-b527-4ea840d7607e"/>
    <s v="Medium"/>
    <s v="RESURFACED"/>
    <x v="0"/>
    <m/>
    <m/>
    <m/>
    <m/>
    <x v="0"/>
  </r>
  <r>
    <x v="0"/>
    <s v="5c523b4e-888e-4a93-9c4b-63b90b137477"/>
    <x v="0"/>
    <e v="#N/A"/>
    <e v="#N/A"/>
    <e v="#N/A"/>
    <s v="FIXED"/>
    <x v="0"/>
    <m/>
    <m/>
    <m/>
    <m/>
    <x v="0"/>
  </r>
  <r>
    <x v="0"/>
    <s v="5c5243a7-5511-4d9a-b724-4bea6c96c4bd"/>
    <x v="0"/>
    <e v="#N/A"/>
    <e v="#N/A"/>
    <e v="#N/A"/>
    <s v="FIXED"/>
    <x v="0"/>
    <m/>
    <m/>
    <m/>
    <m/>
    <x v="0"/>
  </r>
  <r>
    <x v="0"/>
    <s v="5c53445d-98ef-4267-803c-f69894fde708"/>
    <x v="0"/>
    <e v="#N/A"/>
    <e v="#N/A"/>
    <e v="#N/A"/>
    <s v="FIXED"/>
    <x v="0"/>
    <m/>
    <m/>
    <m/>
    <m/>
    <x v="0"/>
  </r>
  <r>
    <x v="0"/>
    <s v="5c535e4d-4866-4602-b6a3-f93d26ed67de"/>
    <x v="0"/>
    <e v="#N/A"/>
    <e v="#N/A"/>
    <e v="#N/A"/>
    <s v="FIXED"/>
    <x v="0"/>
    <m/>
    <m/>
    <m/>
    <m/>
    <x v="0"/>
  </r>
  <r>
    <x v="0"/>
    <s v="5c53a48d-198b-4440-af53-ccd97243c867"/>
    <x v="0"/>
    <s v="bdwybko4qnx6s2l.bpna.popularinc.net"/>
    <s v="5c53a48d-198b-4440-af53-ccd97243c867"/>
    <s v="High"/>
    <s v="FIXED"/>
    <x v="0"/>
    <m/>
    <m/>
    <m/>
    <m/>
    <x v="0"/>
  </r>
  <r>
    <x v="2"/>
    <s v="5c5469af-3627-421c-b838-f1bdda94123f"/>
    <x v="3"/>
    <s v="bpn-rosecmas-05"/>
    <s v="5c5469af-3627-421c-b838-f1bdda94123f"/>
    <s v="Low"/>
    <s v="NEW"/>
    <x v="0"/>
    <m/>
    <m/>
    <m/>
    <m/>
    <x v="0"/>
  </r>
  <r>
    <x v="6"/>
    <s v="5c549359-66c0-4fea-b255-0b260f3775d3"/>
    <x v="0"/>
    <e v="#N/A"/>
    <e v="#N/A"/>
    <e v="#N/A"/>
    <s v="FIXED"/>
    <x v="0"/>
    <m/>
    <m/>
    <m/>
    <m/>
    <x v="0"/>
  </r>
  <r>
    <x v="1"/>
    <s v="5c54d4a5-a363-4d52-8a01-68695c642b93"/>
    <x v="0"/>
    <e v="#N/A"/>
    <e v="#N/A"/>
    <e v="#N/A"/>
    <s v="FIXED"/>
    <x v="0"/>
    <m/>
    <m/>
    <m/>
    <m/>
    <x v="0"/>
  </r>
  <r>
    <x v="0"/>
    <s v="5c571e01-a358-4817-8273-3685e7aabf6c"/>
    <x v="0"/>
    <e v="#N/A"/>
    <e v="#N/A"/>
    <e v="#N/A"/>
    <s v="FIXED"/>
    <x v="0"/>
    <m/>
    <m/>
    <m/>
    <m/>
    <x v="0"/>
  </r>
  <r>
    <x v="4"/>
    <s v="5c586075-b84b-42a4-8d7e-217dd9da097d"/>
    <x v="0"/>
    <e v="#N/A"/>
    <e v="#N/A"/>
    <e v="#N/A"/>
    <s v="FIXED"/>
    <x v="0"/>
    <m/>
    <m/>
    <m/>
    <m/>
    <x v="0"/>
  </r>
  <r>
    <x v="10"/>
    <s v="5c5927e3-68ed-4789-b9df-c85b7e44d344"/>
    <x v="1"/>
    <s v="bpn-roseblas-03"/>
    <s v="5c5927e3-68ed-4789-b9df-c85b7e44d344"/>
    <s v="Medium"/>
    <s v="RESURFACED"/>
    <x v="0"/>
    <m/>
    <m/>
    <m/>
    <m/>
    <x v="0"/>
  </r>
  <r>
    <x v="1"/>
    <s v="5c5975f4-ac78-4907-a2d4-9699d02e53a7"/>
    <x v="2"/>
    <s v="bpn-rosecpas-01"/>
    <s v="5c5975f4-ac78-4907-a2d4-9699d02e53a7"/>
    <s v="Medium"/>
    <s v="ACTIVE"/>
    <x v="0"/>
    <m/>
    <m/>
    <m/>
    <m/>
    <x v="0"/>
  </r>
  <r>
    <x v="0"/>
    <s v="5c5a3203-7639-4f8e-8a83-d7f2e2e09a2d"/>
    <x v="0"/>
    <e v="#N/A"/>
    <e v="#N/A"/>
    <e v="#N/A"/>
    <s v="FIXED"/>
    <x v="0"/>
    <m/>
    <m/>
    <m/>
    <m/>
    <x v="0"/>
  </r>
  <r>
    <x v="1"/>
    <s v="5c5ae0b1-141b-4800-8f7a-03109b0f2063"/>
    <x v="0"/>
    <s v="bpn-0058bp-01"/>
    <s v="5c5ae0b1-141b-4800-8f7a-03109b0f2063"/>
    <s v="Medium"/>
    <s v="FIXED"/>
    <x v="0"/>
    <m/>
    <m/>
    <m/>
    <m/>
    <x v="0"/>
  </r>
  <r>
    <x v="0"/>
    <s v="5c5b1264-7c4a-4a18-9524-3785ecfd5074"/>
    <x v="2"/>
    <s v="bdwytrng3cjkh2d"/>
    <s v="5c5b1264-7c4a-4a18-9524-3785ecfd5074"/>
    <s v="High"/>
    <s v="ACTIVE"/>
    <x v="0"/>
    <m/>
    <m/>
    <m/>
    <m/>
    <x v="0"/>
  </r>
  <r>
    <x v="1"/>
    <s v="5c5bcdc8-012d-412b-a1c5-19d1cd38ef4d"/>
    <x v="0"/>
    <e v="#N/A"/>
    <e v="#N/A"/>
    <e v="#N/A"/>
    <s v="FIXED"/>
    <x v="0"/>
    <m/>
    <m/>
    <m/>
    <m/>
    <x v="0"/>
  </r>
  <r>
    <x v="4"/>
    <s v="5c5cac4d-a2bd-4c1d-b903-ba5f196fbc87"/>
    <x v="0"/>
    <e v="#N/A"/>
    <e v="#N/A"/>
    <e v="#N/A"/>
    <s v="FIXED"/>
    <x v="0"/>
    <m/>
    <m/>
    <m/>
    <m/>
    <x v="0"/>
  </r>
  <r>
    <x v="4"/>
    <s v="5c5ce53d-4fbc-408b-a355-6b4ebfb025c2"/>
    <x v="0"/>
    <e v="#N/A"/>
    <e v="#N/A"/>
    <e v="#N/A"/>
    <s v="FIXED"/>
    <x v="0"/>
    <m/>
    <m/>
    <m/>
    <m/>
    <x v="0"/>
  </r>
  <r>
    <x v="0"/>
    <s v="5c5cf516-0846-4ba4-b1f9-c8cf5dd3e188"/>
    <x v="0"/>
    <e v="#N/A"/>
    <e v="#N/A"/>
    <e v="#N/A"/>
    <s v="FIXED"/>
    <x v="0"/>
    <m/>
    <m/>
    <m/>
    <m/>
    <x v="0"/>
  </r>
  <r>
    <x v="4"/>
    <s v="5c5dcc3c-fca2-4fa8-bb9a-73f033015bf4"/>
    <x v="0"/>
    <e v="#N/A"/>
    <e v="#N/A"/>
    <e v="#N/A"/>
    <s v="FIXED"/>
    <x v="0"/>
    <m/>
    <m/>
    <m/>
    <m/>
    <x v="0"/>
  </r>
  <r>
    <x v="0"/>
    <s v="5c5e2811-6b20-4fe4-8e53-166e41e3f90a"/>
    <x v="0"/>
    <e v="#N/A"/>
    <e v="#N/A"/>
    <e v="#N/A"/>
    <s v="FIXED"/>
    <x v="0"/>
    <m/>
    <m/>
    <m/>
    <m/>
    <x v="0"/>
  </r>
  <r>
    <x v="0"/>
    <s v="5c5f2c15-2e1b-45e2-9287-bcdbbf8e0ae1"/>
    <x v="0"/>
    <e v="#N/A"/>
    <e v="#N/A"/>
    <e v="#N/A"/>
    <s v="FIXED"/>
    <x v="0"/>
    <m/>
    <m/>
    <m/>
    <m/>
    <x v="0"/>
  </r>
  <r>
    <x v="1"/>
    <s v="5c5f803d-29c8-4b36-9231-1bfd6c1727f1"/>
    <x v="0"/>
    <e v="#N/A"/>
    <e v="#N/A"/>
    <e v="#N/A"/>
    <s v="FIXED"/>
    <x v="0"/>
    <m/>
    <m/>
    <m/>
    <m/>
    <x v="0"/>
  </r>
  <r>
    <x v="0"/>
    <s v="5c5fdeb8-39ce-47ad-835a-962ec1375ba2"/>
    <x v="0"/>
    <e v="#N/A"/>
    <e v="#N/A"/>
    <e v="#N/A"/>
    <s v="FIXED"/>
    <x v="0"/>
    <m/>
    <m/>
    <m/>
    <m/>
    <x v="0"/>
  </r>
  <r>
    <x v="0"/>
    <s v="5c6059ad-ec92-45b4-b9bf-8def8ec95518"/>
    <x v="0"/>
    <e v="#N/A"/>
    <e v="#N/A"/>
    <e v="#N/A"/>
    <s v="FIXED"/>
    <x v="0"/>
    <m/>
    <m/>
    <m/>
    <m/>
    <x v="0"/>
  </r>
  <r>
    <x v="0"/>
    <s v="5c609bb7-96de-40bc-8f78-903f52ef3020"/>
    <x v="0"/>
    <e v="#N/A"/>
    <e v="#N/A"/>
    <e v="#N/A"/>
    <s v="FIXED"/>
    <x v="0"/>
    <m/>
    <m/>
    <m/>
    <m/>
    <x v="0"/>
  </r>
  <r>
    <x v="1"/>
    <s v="5c6141f3-4f17-4b9b-bf39-07adfe46ae94"/>
    <x v="2"/>
    <s v="bpn-backgvws-01"/>
    <s v="5c6141f3-4f17-4b9b-bf39-07adfe46ae94"/>
    <s v="Medium"/>
    <s v="ACTIVE"/>
    <x v="0"/>
    <m/>
    <m/>
    <m/>
    <m/>
    <x v="0"/>
  </r>
  <r>
    <x v="0"/>
    <s v="5c630f89-a979-4858-a1ab-6485a17342cd"/>
    <x v="0"/>
    <e v="#N/A"/>
    <e v="#N/A"/>
    <e v="#N/A"/>
    <s v="FIXED"/>
    <x v="0"/>
    <m/>
    <m/>
    <m/>
    <m/>
    <x v="0"/>
  </r>
  <r>
    <x v="4"/>
    <s v="5c633a07-c53e-4c04-9a48-33b5a799d4de"/>
    <x v="0"/>
    <e v="#N/A"/>
    <e v="#N/A"/>
    <e v="#N/A"/>
    <s v="FIXED"/>
    <x v="0"/>
    <m/>
    <m/>
    <m/>
    <m/>
    <x v="0"/>
  </r>
  <r>
    <x v="4"/>
    <s v="5c6416c3-f4de-4dd2-8b28-58d61b1c0b6c"/>
    <x v="0"/>
    <e v="#N/A"/>
    <e v="#N/A"/>
    <e v="#N/A"/>
    <s v="FIXED"/>
    <x v="0"/>
    <m/>
    <m/>
    <m/>
    <m/>
    <x v="0"/>
  </r>
  <r>
    <x v="0"/>
    <s v="5c64555b-68b5-4bdd-bf04-9a00cac6716f"/>
    <x v="0"/>
    <e v="#N/A"/>
    <e v="#N/A"/>
    <e v="#N/A"/>
    <s v="FIXED"/>
    <x v="0"/>
    <m/>
    <m/>
    <m/>
    <m/>
    <x v="0"/>
  </r>
  <r>
    <x v="7"/>
    <s v="5c650d03-82ab-4d4c-8eba-38925d626b46"/>
    <x v="1"/>
    <s v="bpn-miamvdsm-01"/>
    <s v="5c650d03-82ab-4d4c-8eba-38925d626b46"/>
    <s v="Medium"/>
    <s v="RESURFACED"/>
    <x v="0"/>
    <m/>
    <m/>
    <m/>
    <m/>
    <x v="0"/>
  </r>
  <r>
    <x v="4"/>
    <s v="5c656fa9-dbe1-46cb-a595-5449f786dc76"/>
    <x v="0"/>
    <e v="#N/A"/>
    <e v="#N/A"/>
    <e v="#N/A"/>
    <s v="FIXED"/>
    <x v="0"/>
    <m/>
    <m/>
    <m/>
    <m/>
    <x v="0"/>
  </r>
  <r>
    <x v="0"/>
    <s v="5c6591d6-f2f6-4bc5-a19d-81b247cd6c6d"/>
    <x v="0"/>
    <e v="#N/A"/>
    <e v="#N/A"/>
    <e v="#N/A"/>
    <s v="FIXED"/>
    <x v="0"/>
    <m/>
    <m/>
    <m/>
    <m/>
    <x v="0"/>
  </r>
  <r>
    <x v="0"/>
    <s v="5c66101b-82fa-4b03-a6f4-5b66299c1212"/>
    <x v="0"/>
    <e v="#N/A"/>
    <e v="#N/A"/>
    <e v="#N/A"/>
    <s v="FIXED"/>
    <x v="0"/>
    <m/>
    <m/>
    <m/>
    <m/>
    <x v="0"/>
  </r>
  <r>
    <x v="0"/>
    <s v="5c678930-fddd-4fd1-b841-fdf7239e7342"/>
    <x v="0"/>
    <e v="#N/A"/>
    <e v="#N/A"/>
    <e v="#N/A"/>
    <s v="FIXED"/>
    <x v="0"/>
    <m/>
    <m/>
    <m/>
    <m/>
    <x v="0"/>
  </r>
  <r>
    <x v="0"/>
    <s v="5c67e9bc-ae12-49ce-af68-942c5126ab7a"/>
    <x v="0"/>
    <e v="#N/A"/>
    <e v="#N/A"/>
    <e v="#N/A"/>
    <s v="FIXED"/>
    <x v="0"/>
    <m/>
    <m/>
    <m/>
    <m/>
    <x v="0"/>
  </r>
  <r>
    <x v="0"/>
    <s v="5c681811-3640-443d-beeb-e04f058fbd31"/>
    <x v="0"/>
    <e v="#N/A"/>
    <e v="#N/A"/>
    <e v="#N/A"/>
    <s v="FIXED"/>
    <x v="0"/>
    <m/>
    <m/>
    <m/>
    <m/>
    <x v="0"/>
  </r>
  <r>
    <x v="0"/>
    <s v="5c68b40f-b156-4b31-aa6c-51e8cbca84d7"/>
    <x v="0"/>
    <e v="#N/A"/>
    <e v="#N/A"/>
    <e v="#N/A"/>
    <s v="FIXED"/>
    <x v="0"/>
    <m/>
    <m/>
    <m/>
    <m/>
    <x v="0"/>
  </r>
  <r>
    <x v="0"/>
    <s v="5c693bb3-8438-46ba-951c-65371ab99091"/>
    <x v="0"/>
    <e v="#N/A"/>
    <e v="#N/A"/>
    <e v="#N/A"/>
    <s v="FIXED"/>
    <x v="0"/>
    <m/>
    <m/>
    <m/>
    <m/>
    <x v="0"/>
  </r>
  <r>
    <x v="10"/>
    <s v="5c69943b-df8f-446c-ae22-716fe4f990ac"/>
    <x v="0"/>
    <s v="bpn-rosefr-02"/>
    <s v="5c69943b-df8f-446c-ae22-716fe4f990ac"/>
    <s v="High"/>
    <s v="FIXED"/>
    <x v="0"/>
    <m/>
    <m/>
    <m/>
    <m/>
    <x v="0"/>
  </r>
  <r>
    <x v="0"/>
    <s v="5c69dfb3-921c-48b1-b0ab-0ae46e612903"/>
    <x v="0"/>
    <e v="#N/A"/>
    <e v="#N/A"/>
    <e v="#N/A"/>
    <s v="FIXED"/>
    <x v="0"/>
    <m/>
    <m/>
    <m/>
    <m/>
    <x v="0"/>
  </r>
  <r>
    <x v="4"/>
    <s v="5c6ab2f5-6daa-4e7f-bb07-6a808d7f7f02"/>
    <x v="0"/>
    <e v="#N/A"/>
    <e v="#N/A"/>
    <e v="#N/A"/>
    <s v="FIXED"/>
    <x v="0"/>
    <m/>
    <m/>
    <m/>
    <m/>
    <x v="0"/>
  </r>
  <r>
    <x v="0"/>
    <s v="5c6c2761-f24e-4e3d-8db2-a55e469f7201"/>
    <x v="0"/>
    <e v="#N/A"/>
    <e v="#N/A"/>
    <e v="#N/A"/>
    <s v="FIXED"/>
    <x v="0"/>
    <m/>
    <m/>
    <m/>
    <m/>
    <x v="0"/>
  </r>
  <r>
    <x v="0"/>
    <s v="5c6c508a-b961-4bf1-a855-140755197987"/>
    <x v="0"/>
    <e v="#N/A"/>
    <e v="#N/A"/>
    <e v="#N/A"/>
    <s v="FIXED"/>
    <x v="0"/>
    <m/>
    <m/>
    <m/>
    <m/>
    <x v="0"/>
  </r>
  <r>
    <x v="0"/>
    <s v="5c6df9f1-4423-4d11-af88-f90c7e2f1cf3"/>
    <x v="0"/>
    <e v="#N/A"/>
    <e v="#N/A"/>
    <e v="#N/A"/>
    <s v="FIXED"/>
    <x v="0"/>
    <m/>
    <m/>
    <m/>
    <m/>
    <x v="0"/>
  </r>
  <r>
    <x v="0"/>
    <s v="5c6fe3ee-8414-41ec-8246-8e721d3af9a0"/>
    <x v="0"/>
    <s v="miambko3z07ll3l"/>
    <s v="5c6fe3ee-8414-41ec-8246-8e721d3af9a0"/>
    <s v="Critical"/>
    <s v="FIXED"/>
    <x v="0"/>
    <m/>
    <m/>
    <m/>
    <m/>
    <x v="0"/>
  </r>
  <r>
    <x v="0"/>
    <s v="5c700c5e-af50-4781-b7fd-2e4a41dbd4c8"/>
    <x v="0"/>
    <e v="#N/A"/>
    <e v="#N/A"/>
    <e v="#N/A"/>
    <s v="FIXED"/>
    <x v="0"/>
    <m/>
    <m/>
    <m/>
    <m/>
    <x v="0"/>
  </r>
  <r>
    <x v="4"/>
    <s v="5c7034ee-4710-4104-9998-7f6d3fa642e3"/>
    <x v="0"/>
    <e v="#N/A"/>
    <e v="#N/A"/>
    <e v="#N/A"/>
    <s v="FIXED"/>
    <x v="0"/>
    <m/>
    <m/>
    <m/>
    <m/>
    <x v="0"/>
  </r>
  <r>
    <x v="6"/>
    <s v="5c72fc51-d4e7-4487-bb60-0b91e15ced26"/>
    <x v="0"/>
    <s v="bpn-cmtymw01b"/>
    <s v="5c72fc51-d4e7-4487-bb60-0b91e15ced26"/>
    <s v="Medium"/>
    <s v="FIXED"/>
    <x v="0"/>
    <m/>
    <m/>
    <m/>
    <m/>
    <x v="0"/>
  </r>
  <r>
    <x v="0"/>
    <s v="5c737701-c1a2-41cc-ad77-7c70ac738a0c"/>
    <x v="0"/>
    <e v="#N/A"/>
    <e v="#N/A"/>
    <e v="#N/A"/>
    <s v="FIXED"/>
    <x v="0"/>
    <m/>
    <m/>
    <m/>
    <m/>
    <x v="0"/>
  </r>
  <r>
    <x v="2"/>
    <s v="5c73a072-0862-4b11-aeb7-7c2784797d8d"/>
    <x v="0"/>
    <e v="#N/A"/>
    <e v="#N/A"/>
    <e v="#N/A"/>
    <s v="FIXED"/>
    <x v="0"/>
    <m/>
    <m/>
    <m/>
    <m/>
    <x v="0"/>
  </r>
  <r>
    <x v="0"/>
    <s v="5c74d514-df9b-41e2-ad90-e10e1e6bda0a"/>
    <x v="0"/>
    <e v="#N/A"/>
    <e v="#N/A"/>
    <e v="#N/A"/>
    <s v="FIXED"/>
    <x v="0"/>
    <m/>
    <m/>
    <m/>
    <m/>
    <x v="0"/>
  </r>
  <r>
    <x v="0"/>
    <s v="5c750538-83ba-40b9-b91a-daeb22804b76"/>
    <x v="0"/>
    <e v="#N/A"/>
    <e v="#N/A"/>
    <e v="#N/A"/>
    <s v="FIXED"/>
    <x v="0"/>
    <m/>
    <m/>
    <m/>
    <m/>
    <x v="0"/>
  </r>
  <r>
    <x v="0"/>
    <s v="5c75430a-92dc-46bc-91f6-1ecb4eb49fb7"/>
    <x v="0"/>
    <e v="#N/A"/>
    <e v="#N/A"/>
    <e v="#N/A"/>
    <s v="FIXED"/>
    <x v="0"/>
    <m/>
    <m/>
    <m/>
    <m/>
    <x v="0"/>
  </r>
  <r>
    <x v="0"/>
    <s v="5c765055-1a4a-4914-abeb-64b4018f09b0"/>
    <x v="0"/>
    <e v="#N/A"/>
    <e v="#N/A"/>
    <e v="#N/A"/>
    <s v="FIXED"/>
    <x v="0"/>
    <m/>
    <m/>
    <m/>
    <m/>
    <x v="0"/>
  </r>
  <r>
    <x v="9"/>
    <s v="5c768f09-7909-4b64-8f75-fcf8561d5453"/>
    <x v="0"/>
    <e v="#N/A"/>
    <e v="#N/A"/>
    <e v="#N/A"/>
    <s v="FIXED"/>
    <x v="0"/>
    <m/>
    <m/>
    <m/>
    <m/>
    <x v="0"/>
  </r>
  <r>
    <x v="2"/>
    <s v="5c7734e0-df36-4150-b3c1-45d05fca6a2f"/>
    <x v="2"/>
    <s v="bpn-rosecmas-05"/>
    <s v="5c7734e0-df36-4150-b3c1-45d05fca6a2f"/>
    <s v="Medium"/>
    <s v="ACTIVE"/>
    <x v="0"/>
    <m/>
    <m/>
    <m/>
    <m/>
    <x v="0"/>
  </r>
  <r>
    <x v="0"/>
    <s v="5c773e26-fc55-4110-9487-c4173c5cf46a"/>
    <x v="0"/>
    <e v="#N/A"/>
    <e v="#N/A"/>
    <e v="#N/A"/>
    <s v="FIXED"/>
    <x v="0"/>
    <m/>
    <m/>
    <m/>
    <m/>
    <x v="0"/>
  </r>
  <r>
    <x v="1"/>
    <s v="5c77ad06-37c6-4c2f-8c50-29d3dc80e57d"/>
    <x v="2"/>
    <s v="bpn-0256bp-01"/>
    <s v="5c77ad06-37c6-4c2f-8c50-29d3dc80e57d"/>
    <s v="Medium"/>
    <s v="ACTIVE"/>
    <x v="0"/>
    <m/>
    <m/>
    <m/>
    <m/>
    <x v="0"/>
  </r>
  <r>
    <x v="1"/>
    <s v="5c7a99b8-12a2-4a87-841e-f5fe44d0b35a"/>
    <x v="0"/>
    <e v="#N/A"/>
    <e v="#N/A"/>
    <e v="#N/A"/>
    <s v="FIXED"/>
    <x v="0"/>
    <m/>
    <m/>
    <m/>
    <m/>
    <x v="0"/>
  </r>
  <r>
    <x v="0"/>
    <s v="5c7b6f15-8edd-4465-97a7-28b42cb83cc9"/>
    <x v="0"/>
    <e v="#N/A"/>
    <e v="#N/A"/>
    <e v="#N/A"/>
    <s v="FIXED"/>
    <x v="0"/>
    <m/>
    <m/>
    <m/>
    <m/>
    <x v="0"/>
  </r>
  <r>
    <x v="2"/>
    <s v="5c7cbb2d-e92f-452f-a901-e80ee5d0d521"/>
    <x v="2"/>
    <s v="bpn-rosecmas-05"/>
    <s v="5c7cbb2d-e92f-452f-a901-e80ee5d0d521"/>
    <s v="Medium"/>
    <s v="ACTIVE"/>
    <x v="0"/>
    <m/>
    <m/>
    <m/>
    <m/>
    <x v="0"/>
  </r>
  <r>
    <x v="0"/>
    <s v="5c7d25ea-c52b-432b-9d49-7c90480d7abc"/>
    <x v="0"/>
    <e v="#N/A"/>
    <e v="#N/A"/>
    <e v="#N/A"/>
    <s v="FIXED"/>
    <x v="0"/>
    <m/>
    <m/>
    <m/>
    <m/>
    <x v="0"/>
  </r>
  <r>
    <x v="0"/>
    <s v="5c7f14be-11e0-4bc2-aa71-32173a4d9385"/>
    <x v="0"/>
    <e v="#N/A"/>
    <e v="#N/A"/>
    <e v="#N/A"/>
    <s v="FIXED"/>
    <x v="0"/>
    <m/>
    <m/>
    <m/>
    <m/>
    <x v="0"/>
  </r>
  <r>
    <x v="6"/>
    <s v="5c7f36b8-9b45-4aff-8ad7-0985af12c613"/>
    <x v="0"/>
    <e v="#N/A"/>
    <e v="#N/A"/>
    <e v="#N/A"/>
    <s v="FIXED"/>
    <x v="0"/>
    <m/>
    <m/>
    <m/>
    <m/>
    <x v="0"/>
  </r>
  <r>
    <x v="0"/>
    <s v="5c7f950e-1b11-4e9d-971a-6b51fc40b868"/>
    <x v="0"/>
    <e v="#N/A"/>
    <e v="#N/A"/>
    <e v="#N/A"/>
    <s v="FIXED"/>
    <x v="0"/>
    <m/>
    <m/>
    <m/>
    <m/>
    <x v="0"/>
  </r>
  <r>
    <x v="9"/>
    <s v="5c809808-207c-4f2c-9dcb-c6792fc69df4"/>
    <x v="0"/>
    <e v="#N/A"/>
    <e v="#N/A"/>
    <e v="#N/A"/>
    <s v="FIXED"/>
    <x v="0"/>
    <m/>
    <m/>
    <m/>
    <m/>
    <x v="0"/>
  </r>
  <r>
    <x v="0"/>
    <s v="5c80b2f0-c994-49ec-a18a-d4b7d2188dd2"/>
    <x v="0"/>
    <e v="#N/A"/>
    <e v="#N/A"/>
    <e v="#N/A"/>
    <s v="FIXED"/>
    <x v="0"/>
    <m/>
    <m/>
    <m/>
    <m/>
    <x v="0"/>
  </r>
  <r>
    <x v="0"/>
    <s v="5c817e2e-7c4c-473a-9f8d-3e8d9664a49e"/>
    <x v="0"/>
    <e v="#N/A"/>
    <e v="#N/A"/>
    <e v="#N/A"/>
    <s v="FIXED"/>
    <x v="0"/>
    <m/>
    <m/>
    <m/>
    <m/>
    <x v="0"/>
  </r>
  <r>
    <x v="10"/>
    <s v="5c8180b9-c390-4e66-bab9-7fcc8924cd1d"/>
    <x v="0"/>
    <e v="#N/A"/>
    <e v="#N/A"/>
    <e v="#N/A"/>
    <s v="FIXED"/>
    <x v="0"/>
    <m/>
    <m/>
    <m/>
    <m/>
    <x v="0"/>
  </r>
  <r>
    <x v="1"/>
    <s v="5c8195fc-0a48-4a26-b033-997dea26bb38"/>
    <x v="0"/>
    <e v="#N/A"/>
    <e v="#N/A"/>
    <e v="#N/A"/>
    <s v="FIXED"/>
    <x v="0"/>
    <m/>
    <m/>
    <m/>
    <m/>
    <x v="0"/>
  </r>
  <r>
    <x v="10"/>
    <s v="5c81adc8-6cef-461a-8782-d13af5bd0803"/>
    <x v="1"/>
    <s v="bpn-roseblas-03"/>
    <s v="5c81adc8-6cef-461a-8782-d13af5bd0803"/>
    <s v="Medium"/>
    <s v="RESURFACED"/>
    <x v="0"/>
    <m/>
    <m/>
    <m/>
    <m/>
    <x v="0"/>
  </r>
  <r>
    <x v="2"/>
    <s v="5c821074-39a3-4ddf-af40-195e337468ef"/>
    <x v="0"/>
    <e v="#N/A"/>
    <e v="#N/A"/>
    <e v="#N/A"/>
    <s v="FIXED"/>
    <x v="0"/>
    <m/>
    <m/>
    <m/>
    <m/>
    <x v="0"/>
  </r>
  <r>
    <x v="6"/>
    <s v="5c82a2f2-f1cc-4478-8e50-39c394a2fb55"/>
    <x v="0"/>
    <e v="#N/A"/>
    <e v="#N/A"/>
    <e v="#N/A"/>
    <s v="FIXED"/>
    <x v="0"/>
    <m/>
    <m/>
    <m/>
    <m/>
    <x v="0"/>
  </r>
  <r>
    <x v="10"/>
    <s v="5c82b554-85e3-4a14-b0b0-10b1345068e8"/>
    <x v="0"/>
    <e v="#N/A"/>
    <e v="#N/A"/>
    <e v="#N/A"/>
    <s v="FIXED"/>
    <x v="0"/>
    <m/>
    <m/>
    <m/>
    <m/>
    <x v="0"/>
  </r>
  <r>
    <x v="0"/>
    <s v="5c835a3e-29cd-4d66-80e4-6b4b2e7b44af"/>
    <x v="1"/>
    <e v="#N/A"/>
    <e v="#N/A"/>
    <e v="#N/A"/>
    <s v="RESURFACED"/>
    <x v="0"/>
    <m/>
    <m/>
    <m/>
    <m/>
    <x v="0"/>
  </r>
  <r>
    <x v="0"/>
    <s v="5c8461c4-30fc-44cb-b0dc-9e4b13bcd442"/>
    <x v="0"/>
    <s v="bdwybkogxdp3g2l"/>
    <s v="5c8461c4-30fc-44cb-b0dc-9e4b13bcd442"/>
    <s v="High"/>
    <s v="FIXED"/>
    <x v="0"/>
    <m/>
    <m/>
    <m/>
    <m/>
    <x v="0"/>
  </r>
  <r>
    <x v="1"/>
    <s v="5c84d008-297f-4b7d-8eab-158b1425902f"/>
    <x v="0"/>
    <e v="#N/A"/>
    <e v="#N/A"/>
    <e v="#N/A"/>
    <s v="FIXED"/>
    <x v="0"/>
    <m/>
    <m/>
    <m/>
    <m/>
    <x v="0"/>
  </r>
  <r>
    <x v="0"/>
    <s v="5c854521-863e-409d-a51c-8d7c79bff6da"/>
    <x v="0"/>
    <e v="#N/A"/>
    <e v="#N/A"/>
    <e v="#N/A"/>
    <s v="FIXED"/>
    <x v="0"/>
    <m/>
    <m/>
    <m/>
    <m/>
    <x v="0"/>
  </r>
  <r>
    <x v="2"/>
    <s v="5c85b610-b755-4d27-9158-ab0a32316841"/>
    <x v="0"/>
    <e v="#N/A"/>
    <e v="#N/A"/>
    <e v="#N/A"/>
    <s v="FIXED"/>
    <x v="0"/>
    <m/>
    <m/>
    <m/>
    <m/>
    <x v="0"/>
  </r>
  <r>
    <x v="0"/>
    <s v="5c85e054-2898-40fa-bfd0-a855920180c8"/>
    <x v="0"/>
    <e v="#N/A"/>
    <e v="#N/A"/>
    <e v="#N/A"/>
    <s v="FIXED"/>
    <x v="0"/>
    <m/>
    <m/>
    <m/>
    <m/>
    <x v="0"/>
  </r>
  <r>
    <x v="1"/>
    <s v="5c8675e9-1acf-4554-9c9d-bfeaced7429f"/>
    <x v="0"/>
    <e v="#N/A"/>
    <e v="#N/A"/>
    <e v="#N/A"/>
    <s v="FIXED"/>
    <x v="0"/>
    <m/>
    <m/>
    <m/>
    <m/>
    <x v="0"/>
  </r>
  <r>
    <x v="1"/>
    <s v="5c87dec4-b5a4-4838-8c45-e8f80b666a8f"/>
    <x v="1"/>
    <s v="bpn-roseevmx-01"/>
    <s v="5c87dec4-b5a4-4838-8c45-e8f80b666a8f"/>
    <s v="Medium"/>
    <s v="RESURFACED"/>
    <x v="0"/>
    <m/>
    <m/>
    <m/>
    <m/>
    <x v="0"/>
  </r>
  <r>
    <x v="4"/>
    <s v="5c89c5c6-6a60-4e89-93a2-c30700a99b3e"/>
    <x v="0"/>
    <e v="#N/A"/>
    <e v="#N/A"/>
    <e v="#N/A"/>
    <s v="FIXED"/>
    <x v="0"/>
    <m/>
    <m/>
    <m/>
    <m/>
    <x v="0"/>
  </r>
  <r>
    <x v="2"/>
    <s v="5c8a8ab3-0ddc-4c6a-a4f4-23dff9a0caf1"/>
    <x v="2"/>
    <s v="bpn-roseclts-04"/>
    <s v="5c8a8ab3-0ddc-4c6a-a4f4-23dff9a0caf1"/>
    <s v="Critical"/>
    <s v="ACTIVE"/>
    <x v="0"/>
    <m/>
    <m/>
    <m/>
    <m/>
    <x v="0"/>
  </r>
  <r>
    <x v="7"/>
    <s v="5c8ab9b6-6cff-440c-b052-2378152a92c4"/>
    <x v="0"/>
    <e v="#N/A"/>
    <e v="#N/A"/>
    <e v="#N/A"/>
    <s v="FIXED"/>
    <x v="0"/>
    <m/>
    <m/>
    <m/>
    <m/>
    <x v="0"/>
  </r>
  <r>
    <x v="0"/>
    <s v="5c8ac007-79c7-4742-babc-916a44c97965"/>
    <x v="0"/>
    <e v="#N/A"/>
    <e v="#N/A"/>
    <e v="#N/A"/>
    <s v="FIXED"/>
    <x v="0"/>
    <m/>
    <m/>
    <m/>
    <m/>
    <x v="0"/>
  </r>
  <r>
    <x v="0"/>
    <s v="5c8b33a8-a4fc-4685-ae48-03ecc5fefbe4"/>
    <x v="0"/>
    <e v="#N/A"/>
    <e v="#N/A"/>
    <e v="#N/A"/>
    <s v="FIXED"/>
    <x v="0"/>
    <m/>
    <m/>
    <m/>
    <m/>
    <x v="0"/>
  </r>
  <r>
    <x v="0"/>
    <s v="5c8b7ab9-d270-4477-a103-afd3163f3656"/>
    <x v="0"/>
    <e v="#N/A"/>
    <e v="#N/A"/>
    <e v="#N/A"/>
    <s v="FIXED"/>
    <x v="0"/>
    <m/>
    <m/>
    <m/>
    <m/>
    <x v="0"/>
  </r>
  <r>
    <x v="0"/>
    <s v="5c8b7ead-f506-450c-a816-0ede8e732b03"/>
    <x v="0"/>
    <e v="#N/A"/>
    <e v="#N/A"/>
    <e v="#N/A"/>
    <s v="FIXED"/>
    <x v="0"/>
    <m/>
    <m/>
    <m/>
    <m/>
    <x v="0"/>
  </r>
  <r>
    <x v="6"/>
    <s v="5c8c78a8-5b77-4ef6-986b-d917fe0cc302"/>
    <x v="0"/>
    <e v="#N/A"/>
    <e v="#N/A"/>
    <e v="#N/A"/>
    <s v="FIXED"/>
    <x v="0"/>
    <m/>
    <m/>
    <m/>
    <m/>
    <x v="0"/>
  </r>
  <r>
    <x v="0"/>
    <s v="5c8ca468-48b2-4f16-acac-7e444874461e"/>
    <x v="0"/>
    <e v="#N/A"/>
    <e v="#N/A"/>
    <e v="#N/A"/>
    <s v="FIXED"/>
    <x v="0"/>
    <m/>
    <m/>
    <m/>
    <m/>
    <x v="0"/>
  </r>
  <r>
    <x v="0"/>
    <s v="5c8d1598-b2c8-4919-a166-28a17a8e1597"/>
    <x v="0"/>
    <e v="#N/A"/>
    <e v="#N/A"/>
    <e v="#N/A"/>
    <s v="FIXED"/>
    <x v="0"/>
    <m/>
    <m/>
    <m/>
    <m/>
    <x v="0"/>
  </r>
  <r>
    <x v="0"/>
    <s v="5c8d734b-d9a9-43bd-9191-f65610046224"/>
    <x v="0"/>
    <e v="#N/A"/>
    <e v="#N/A"/>
    <e v="#N/A"/>
    <s v="FIXED"/>
    <x v="0"/>
    <m/>
    <m/>
    <m/>
    <m/>
    <x v="0"/>
  </r>
  <r>
    <x v="1"/>
    <s v="5c8d76c4-6154-4900-9d9a-6ca911ed7a27"/>
    <x v="0"/>
    <e v="#N/A"/>
    <e v="#N/A"/>
    <e v="#N/A"/>
    <s v="FIXED"/>
    <x v="0"/>
    <m/>
    <m/>
    <m/>
    <m/>
    <x v="0"/>
  </r>
  <r>
    <x v="7"/>
    <s v="5c8d76e8-1945-4b4b-b66b-7914bf23a7e1"/>
    <x v="0"/>
    <e v="#N/A"/>
    <e v="#N/A"/>
    <e v="#N/A"/>
    <s v="FIXED"/>
    <x v="0"/>
    <m/>
    <m/>
    <m/>
    <m/>
    <x v="0"/>
  </r>
  <r>
    <x v="10"/>
    <s v="5c8e4ab4-8bd3-47b6-934e-d5a910290be9"/>
    <x v="0"/>
    <s v="bpn-cmtyfr-01"/>
    <s v="5c8e4ab4-8bd3-47b6-934e-d5a910290be9"/>
    <s v="High"/>
    <s v="FIXED"/>
    <x v="0"/>
    <m/>
    <m/>
    <m/>
    <m/>
    <x v="0"/>
  </r>
  <r>
    <x v="0"/>
    <s v="5c8f1e72-ef35-44c3-8347-b1f9c8a93cba"/>
    <x v="0"/>
    <e v="#N/A"/>
    <e v="#N/A"/>
    <e v="#N/A"/>
    <s v="FIXED"/>
    <x v="0"/>
    <m/>
    <m/>
    <m/>
    <m/>
    <x v="0"/>
  </r>
  <r>
    <x v="0"/>
    <s v="5c914902-8394-4817-be28-416621137e87"/>
    <x v="0"/>
    <e v="#N/A"/>
    <e v="#N/A"/>
    <e v="#N/A"/>
    <s v="FIXED"/>
    <x v="0"/>
    <m/>
    <m/>
    <m/>
    <m/>
    <x v="0"/>
  </r>
  <r>
    <x v="0"/>
    <s v="5c91dcd5-7323-4422-889e-a40ebf4fc6aa"/>
    <x v="0"/>
    <e v="#N/A"/>
    <e v="#N/A"/>
    <e v="#N/A"/>
    <s v="FIXED"/>
    <x v="0"/>
    <m/>
    <m/>
    <m/>
    <m/>
    <x v="0"/>
  </r>
  <r>
    <x v="7"/>
    <s v="5c920492-1a48-4526-b566-5eeaf59086e8"/>
    <x v="0"/>
    <e v="#N/A"/>
    <e v="#N/A"/>
    <e v="#N/A"/>
    <s v="FIXED"/>
    <x v="0"/>
    <m/>
    <m/>
    <m/>
    <m/>
    <x v="0"/>
  </r>
  <r>
    <x v="4"/>
    <s v="5c936b66-5de9-4e9a-8611-649a140d2536"/>
    <x v="0"/>
    <e v="#N/A"/>
    <e v="#N/A"/>
    <e v="#N/A"/>
    <s v="FIXED"/>
    <x v="0"/>
    <m/>
    <m/>
    <m/>
    <m/>
    <x v="0"/>
  </r>
  <r>
    <x v="0"/>
    <s v="5c9835c1-7a9c-4b40-953c-89bb9fd060d9"/>
    <x v="0"/>
    <e v="#N/A"/>
    <e v="#N/A"/>
    <e v="#N/A"/>
    <s v="FIXED"/>
    <x v="0"/>
    <m/>
    <m/>
    <m/>
    <m/>
    <x v="0"/>
  </r>
  <r>
    <x v="0"/>
    <s v="5c98600e-f8e4-4a00-9db1-dfb92caf6a2c"/>
    <x v="0"/>
    <e v="#N/A"/>
    <e v="#N/A"/>
    <e v="#N/A"/>
    <s v="FIXED"/>
    <x v="0"/>
    <m/>
    <m/>
    <m/>
    <m/>
    <x v="0"/>
  </r>
  <r>
    <x v="0"/>
    <s v="5c989baf-efcc-45cc-abe3-a28408235cec"/>
    <x v="0"/>
    <e v="#N/A"/>
    <e v="#N/A"/>
    <e v="#N/A"/>
    <s v="FIXED"/>
    <x v="0"/>
    <m/>
    <m/>
    <m/>
    <m/>
    <x v="0"/>
  </r>
  <r>
    <x v="4"/>
    <s v="5c991757-169c-44ab-b02f-0961924b24d5"/>
    <x v="0"/>
    <e v="#N/A"/>
    <e v="#N/A"/>
    <e v="#N/A"/>
    <s v="FIXED"/>
    <x v="0"/>
    <m/>
    <m/>
    <m/>
    <m/>
    <x v="0"/>
  </r>
  <r>
    <x v="1"/>
    <s v="5c9a2a89-e55f-48ae-8152-58b939256b5e"/>
    <x v="0"/>
    <e v="#N/A"/>
    <e v="#N/A"/>
    <e v="#N/A"/>
    <s v="FIXED"/>
    <x v="0"/>
    <m/>
    <m/>
    <m/>
    <m/>
    <x v="0"/>
  </r>
  <r>
    <x v="2"/>
    <s v="5c9a7584-40f3-44b5-bb17-4377797be507"/>
    <x v="3"/>
    <e v="#N/A"/>
    <e v="#N/A"/>
    <e v="#N/A"/>
    <s v="NEW"/>
    <x v="0"/>
    <m/>
    <m/>
    <m/>
    <m/>
    <x v="0"/>
  </r>
  <r>
    <x v="0"/>
    <s v="5c9bb554-32c9-4090-be41-7bc29ca1615f"/>
    <x v="0"/>
    <e v="#N/A"/>
    <e v="#N/A"/>
    <e v="#N/A"/>
    <s v="FIXED"/>
    <x v="0"/>
    <m/>
    <m/>
    <m/>
    <m/>
    <x v="0"/>
  </r>
  <r>
    <x v="0"/>
    <s v="5c9c35cc-810b-48c0-a14c-360d4ee588c1"/>
    <x v="0"/>
    <e v="#N/A"/>
    <e v="#N/A"/>
    <e v="#N/A"/>
    <s v="FIXED"/>
    <x v="0"/>
    <m/>
    <m/>
    <m/>
    <m/>
    <x v="0"/>
  </r>
  <r>
    <x v="2"/>
    <s v="5c9c81df-3ffb-42aa-8d33-43c6168c395f"/>
    <x v="0"/>
    <e v="#N/A"/>
    <e v="#N/A"/>
    <e v="#N/A"/>
    <s v="FIXED"/>
    <x v="0"/>
    <m/>
    <m/>
    <m/>
    <m/>
    <x v="0"/>
  </r>
  <r>
    <x v="0"/>
    <s v="5c9dd02b-b5cd-4803-9446-f0470d806546"/>
    <x v="0"/>
    <e v="#N/A"/>
    <e v="#N/A"/>
    <e v="#N/A"/>
    <s v="FIXED"/>
    <x v="0"/>
    <m/>
    <m/>
    <m/>
    <m/>
    <x v="0"/>
  </r>
  <r>
    <x v="0"/>
    <s v="5c9dd2eb-c271-45e3-ad88-cabb011da299"/>
    <x v="2"/>
    <s v="0031brng3dgkh2d.bpna.popularinc.net"/>
    <s v="5c9dd2eb-c271-45e3-ad88-cabb011da299"/>
    <s v="High"/>
    <s v="ACTIVE"/>
    <x v="0"/>
    <m/>
    <m/>
    <m/>
    <m/>
    <x v="0"/>
  </r>
  <r>
    <x v="0"/>
    <s v="5c9f8ac0-e998-472e-b67c-346fad858ff2"/>
    <x v="0"/>
    <s v="0032bkofzzz633l.bpna.popularinc.net"/>
    <s v="5c9f8ac0-e998-472e-b67c-346fad858ff2"/>
    <s v="Medium"/>
    <s v="FIXED"/>
    <x v="0"/>
    <m/>
    <m/>
    <m/>
    <m/>
    <x v="0"/>
  </r>
  <r>
    <x v="0"/>
    <s v="5ca00937-49d0-4224-8678-b11810675cf2"/>
    <x v="0"/>
    <e v="#N/A"/>
    <e v="#N/A"/>
    <e v="#N/A"/>
    <s v="FIXED"/>
    <x v="0"/>
    <m/>
    <m/>
    <m/>
    <m/>
    <x v="0"/>
  </r>
  <r>
    <x v="9"/>
    <s v="5ca135f8-5d50-45b1-ab94-586202fb010b"/>
    <x v="0"/>
    <e v="#N/A"/>
    <e v="#N/A"/>
    <e v="#N/A"/>
    <s v="FIXED"/>
    <x v="0"/>
    <m/>
    <m/>
    <m/>
    <m/>
    <x v="0"/>
  </r>
  <r>
    <x v="0"/>
    <s v="5ca19497-0a70-4085-99f9-dc07595ff5b4"/>
    <x v="1"/>
    <s v="bdwybkob738ph2l.bpna.popularinc.net"/>
    <s v="5ca19497-0a70-4085-99f9-dc07595ff5b4"/>
    <s v="High"/>
    <s v="RESURFACED"/>
    <x v="0"/>
    <m/>
    <m/>
    <m/>
    <m/>
    <x v="0"/>
  </r>
  <r>
    <x v="0"/>
    <s v="5ca24709-d617-4faf-ad1c-9ec57bcb8c06"/>
    <x v="0"/>
    <e v="#N/A"/>
    <e v="#N/A"/>
    <e v="#N/A"/>
    <s v="FIXED"/>
    <x v="0"/>
    <m/>
    <m/>
    <m/>
    <m/>
    <x v="0"/>
  </r>
  <r>
    <x v="0"/>
    <s v="5ca29480-81f1-47cc-9858-6408e3c908a7"/>
    <x v="0"/>
    <e v="#N/A"/>
    <e v="#N/A"/>
    <e v="#N/A"/>
    <s v="FIXED"/>
    <x v="0"/>
    <m/>
    <m/>
    <m/>
    <m/>
    <x v="0"/>
  </r>
  <r>
    <x v="0"/>
    <s v="5ca2daf9-0d07-4132-bcad-922dc04ed8b7"/>
    <x v="0"/>
    <e v="#N/A"/>
    <e v="#N/A"/>
    <e v="#N/A"/>
    <s v="FIXED"/>
    <x v="0"/>
    <m/>
    <m/>
    <m/>
    <m/>
    <x v="0"/>
  </r>
  <r>
    <x v="1"/>
    <s v="5ca2fb6d-0cba-4c23-a4ef-4fe574738c58"/>
    <x v="0"/>
    <e v="#N/A"/>
    <e v="#N/A"/>
    <e v="#N/A"/>
    <s v="FIXED"/>
    <x v="0"/>
    <m/>
    <m/>
    <m/>
    <m/>
    <x v="0"/>
  </r>
  <r>
    <x v="0"/>
    <s v="5ca40c83-41db-4abf-b9a8-96a9757162ed"/>
    <x v="0"/>
    <e v="#N/A"/>
    <e v="#N/A"/>
    <e v="#N/A"/>
    <s v="FIXED"/>
    <x v="0"/>
    <m/>
    <m/>
    <m/>
    <m/>
    <x v="0"/>
  </r>
  <r>
    <x v="0"/>
    <s v="5ca48f79-4617-4e9b-965e-7a9b7de1bf18"/>
    <x v="0"/>
    <e v="#N/A"/>
    <e v="#N/A"/>
    <e v="#N/A"/>
    <s v="FIXED"/>
    <x v="0"/>
    <m/>
    <m/>
    <m/>
    <m/>
    <x v="0"/>
  </r>
  <r>
    <x v="0"/>
    <s v="5ca5ef24-1395-41ae-a550-c1c6509f62b5"/>
    <x v="0"/>
    <e v="#N/A"/>
    <e v="#N/A"/>
    <e v="#N/A"/>
    <s v="FIXED"/>
    <x v="0"/>
    <m/>
    <m/>
    <m/>
    <m/>
    <x v="0"/>
  </r>
  <r>
    <x v="0"/>
    <s v="5ca677af-c3e1-4106-8ef2-db5d3ba8ed05"/>
    <x v="0"/>
    <e v="#N/A"/>
    <e v="#N/A"/>
    <e v="#N/A"/>
    <s v="FIXED"/>
    <x v="0"/>
    <m/>
    <m/>
    <m/>
    <m/>
    <x v="0"/>
  </r>
  <r>
    <x v="1"/>
    <s v="5ca776b6-639c-4ed9-9181-3775f09cac4d"/>
    <x v="0"/>
    <e v="#N/A"/>
    <e v="#N/A"/>
    <e v="#N/A"/>
    <s v="FIXED"/>
    <x v="0"/>
    <m/>
    <m/>
    <m/>
    <m/>
    <x v="0"/>
  </r>
  <r>
    <x v="0"/>
    <s v="5ca8430d-7d8a-43a4-8cf2-084d0d7f0ea3"/>
    <x v="0"/>
    <s v="0090brn7p9l9n2d"/>
    <s v="5ca8430d-7d8a-43a4-8cf2-084d0d7f0ea3"/>
    <s v="High"/>
    <s v="FIXED"/>
    <x v="0"/>
    <m/>
    <m/>
    <m/>
    <m/>
    <x v="0"/>
  </r>
  <r>
    <x v="1"/>
    <s v="5ca86f3c-de99-4354-9892-b16f5594cb24"/>
    <x v="0"/>
    <e v="#N/A"/>
    <e v="#N/A"/>
    <e v="#N/A"/>
    <s v="FIXED"/>
    <x v="0"/>
    <m/>
    <m/>
    <m/>
    <m/>
    <x v="0"/>
  </r>
  <r>
    <x v="0"/>
    <s v="5ca93201-0ccc-4c50-bb7e-7998d84ec9e3"/>
    <x v="0"/>
    <e v="#N/A"/>
    <e v="#N/A"/>
    <e v="#N/A"/>
    <s v="FIXED"/>
    <x v="0"/>
    <m/>
    <m/>
    <m/>
    <m/>
    <x v="0"/>
  </r>
  <r>
    <x v="9"/>
    <s v="5caa0068-23f1-40cb-8ade-2339876cee4b"/>
    <x v="0"/>
    <s v="bpn-rosedvdi-01"/>
    <s v="5caa0068-23f1-40cb-8ade-2339876cee4b"/>
    <s v="High"/>
    <s v="FIXED"/>
    <x v="0"/>
    <m/>
    <m/>
    <m/>
    <m/>
    <x v="0"/>
  </r>
  <r>
    <x v="0"/>
    <s v="5caa4342-1446-4d6a-87d9-986d3bf68cd9"/>
    <x v="0"/>
    <e v="#N/A"/>
    <e v="#N/A"/>
    <e v="#N/A"/>
    <s v="FIXED"/>
    <x v="0"/>
    <m/>
    <m/>
    <m/>
    <m/>
    <x v="0"/>
  </r>
  <r>
    <x v="2"/>
    <s v="5caaadef-f351-42a7-93ac-924d715279b1"/>
    <x v="0"/>
    <e v="#N/A"/>
    <e v="#N/A"/>
    <e v="#N/A"/>
    <s v="FIXED"/>
    <x v="0"/>
    <m/>
    <m/>
    <m/>
    <m/>
    <x v="0"/>
  </r>
  <r>
    <x v="0"/>
    <s v="5caaca99-a6bc-4c64-b2c2-d1522bfe35de"/>
    <x v="0"/>
    <e v="#N/A"/>
    <e v="#N/A"/>
    <e v="#N/A"/>
    <s v="FIXED"/>
    <x v="0"/>
    <m/>
    <m/>
    <m/>
    <m/>
    <x v="0"/>
  </r>
  <r>
    <x v="10"/>
    <s v="5caacd7e-1345-44fd-954a-723e99ab447c"/>
    <x v="2"/>
    <e v="#N/A"/>
    <e v="#N/A"/>
    <e v="#N/A"/>
    <s v="ACTIVE"/>
    <x v="0"/>
    <m/>
    <m/>
    <m/>
    <m/>
    <x v="0"/>
  </r>
  <r>
    <x v="0"/>
    <s v="5cabe666-088e-42ff-9760-46d1756e8ca3"/>
    <x v="0"/>
    <e v="#N/A"/>
    <e v="#N/A"/>
    <e v="#N/A"/>
    <s v="FIXED"/>
    <x v="0"/>
    <m/>
    <m/>
    <m/>
    <m/>
    <x v="0"/>
  </r>
  <r>
    <x v="0"/>
    <s v="5cac21a7-1ffc-4640-9e56-275f1761eb1d"/>
    <x v="0"/>
    <e v="#N/A"/>
    <e v="#N/A"/>
    <e v="#N/A"/>
    <s v="FIXED"/>
    <x v="0"/>
    <m/>
    <m/>
    <m/>
    <m/>
    <x v="0"/>
  </r>
  <r>
    <x v="0"/>
    <s v="5cace63b-98b2-4cc0-a88c-33d55c906ad1"/>
    <x v="0"/>
    <e v="#N/A"/>
    <e v="#N/A"/>
    <e v="#N/A"/>
    <s v="FIXED"/>
    <x v="0"/>
    <m/>
    <m/>
    <m/>
    <m/>
    <x v="0"/>
  </r>
  <r>
    <x v="0"/>
    <s v="5cade16f-8f4c-4dc4-94e1-aa3299a1d1e8"/>
    <x v="0"/>
    <s v="bdwybko8462rn2l"/>
    <s v="5cade16f-8f4c-4dc4-94e1-aa3299a1d1e8"/>
    <s v="Medium"/>
    <s v="FIXED"/>
    <x v="0"/>
    <m/>
    <m/>
    <m/>
    <m/>
    <x v="0"/>
  </r>
  <r>
    <x v="0"/>
    <s v="5cae97cc-13e8-4c7d-877f-8fd636f4c6d5"/>
    <x v="0"/>
    <e v="#N/A"/>
    <e v="#N/A"/>
    <e v="#N/A"/>
    <s v="FIXED"/>
    <x v="0"/>
    <m/>
    <m/>
    <m/>
    <m/>
    <x v="0"/>
  </r>
  <r>
    <x v="1"/>
    <s v="5cb2f5f0-ab42-4c57-8453-12b2cc7ac263"/>
    <x v="2"/>
    <s v="bpn-0253bp-01"/>
    <s v="5cb2f5f0-ab42-4c57-8453-12b2cc7ac263"/>
    <s v="Medium"/>
    <s v="ACTIVE"/>
    <x v="0"/>
    <m/>
    <m/>
    <m/>
    <m/>
    <x v="0"/>
  </r>
  <r>
    <x v="0"/>
    <s v="5cb303b1-da62-45b6-81d7-abbd38b1ec5f"/>
    <x v="0"/>
    <e v="#N/A"/>
    <e v="#N/A"/>
    <e v="#N/A"/>
    <s v="FIXED"/>
    <x v="0"/>
    <m/>
    <m/>
    <m/>
    <m/>
    <x v="0"/>
  </r>
  <r>
    <x v="0"/>
    <s v="5cb30884-7ff0-419d-b361-4b9275e9da9f"/>
    <x v="0"/>
    <e v="#N/A"/>
    <e v="#N/A"/>
    <e v="#N/A"/>
    <s v="FIXED"/>
    <x v="0"/>
    <m/>
    <m/>
    <m/>
    <m/>
    <x v="0"/>
  </r>
  <r>
    <x v="0"/>
    <s v="5cb33141-00de-414a-b6eb-92d40463954c"/>
    <x v="0"/>
    <e v="#N/A"/>
    <e v="#N/A"/>
    <e v="#N/A"/>
    <s v="FIXED"/>
    <x v="0"/>
    <m/>
    <m/>
    <m/>
    <m/>
    <x v="0"/>
  </r>
  <r>
    <x v="0"/>
    <s v="5cb41ccd-d5fc-4819-bc9f-341be8b30214"/>
    <x v="0"/>
    <e v="#N/A"/>
    <e v="#N/A"/>
    <e v="#N/A"/>
    <s v="FIXED"/>
    <x v="0"/>
    <m/>
    <m/>
    <m/>
    <m/>
    <x v="0"/>
  </r>
  <r>
    <x v="4"/>
    <s v="5cb652ac-196a-4c57-baa6-160a339f6607"/>
    <x v="0"/>
    <e v="#N/A"/>
    <e v="#N/A"/>
    <e v="#N/A"/>
    <s v="FIXED"/>
    <x v="0"/>
    <m/>
    <m/>
    <m/>
    <m/>
    <x v="0"/>
  </r>
  <r>
    <x v="4"/>
    <s v="5cb824c6-6258-419b-ba82-eacda9556671"/>
    <x v="1"/>
    <e v="#N/A"/>
    <e v="#N/A"/>
    <e v="#N/A"/>
    <s v="RESURFACED"/>
    <x v="0"/>
    <m/>
    <m/>
    <m/>
    <m/>
    <x v="0"/>
  </r>
  <r>
    <x v="4"/>
    <s v="5cb86bb3-447d-4f20-bf0f-451716d273f1"/>
    <x v="0"/>
    <e v="#N/A"/>
    <e v="#N/A"/>
    <e v="#N/A"/>
    <s v="FIXED"/>
    <x v="0"/>
    <m/>
    <m/>
    <m/>
    <m/>
    <x v="0"/>
  </r>
  <r>
    <x v="0"/>
    <s v="5cb8a726-35d3-4dfb-9a09-d99bd6e4530e"/>
    <x v="0"/>
    <e v="#N/A"/>
    <e v="#N/A"/>
    <e v="#N/A"/>
    <s v="FIXED"/>
    <x v="0"/>
    <m/>
    <m/>
    <m/>
    <m/>
    <x v="0"/>
  </r>
  <r>
    <x v="0"/>
    <s v="5cb8b6b4-6399-444a-9616-14b8c5f184c5"/>
    <x v="0"/>
    <e v="#N/A"/>
    <e v="#N/A"/>
    <e v="#N/A"/>
    <s v="FIXED"/>
    <x v="0"/>
    <m/>
    <m/>
    <m/>
    <m/>
    <x v="0"/>
  </r>
  <r>
    <x v="0"/>
    <s v="5cbaddba-da84-4975-bfe2-216eaa076dd0"/>
    <x v="0"/>
    <e v="#N/A"/>
    <e v="#N/A"/>
    <e v="#N/A"/>
    <s v="FIXED"/>
    <x v="0"/>
    <m/>
    <m/>
    <m/>
    <m/>
    <x v="0"/>
  </r>
  <r>
    <x v="11"/>
    <s v="5cbf4482-f7d8-46f0-be3f-732cc31b35c0"/>
    <x v="2"/>
    <s v="bpp-rosedcdn-01.bppr.popularinc.net"/>
    <s v="5cbf4482-f7d8-46f0-be3f-732cc31b35c0"/>
    <s v="Medium"/>
    <s v="ACTIVE"/>
    <x v="0"/>
    <m/>
    <m/>
    <m/>
    <m/>
    <x v="0"/>
  </r>
  <r>
    <x v="1"/>
    <s v="5cc0b466-213b-40df-83aa-c2149db53d8f"/>
    <x v="0"/>
    <e v="#N/A"/>
    <e v="#N/A"/>
    <e v="#N/A"/>
    <s v="FIXED"/>
    <x v="0"/>
    <m/>
    <m/>
    <m/>
    <m/>
    <x v="0"/>
  </r>
  <r>
    <x v="0"/>
    <s v="5cc0ca7b-0d28-4413-a660-76a83b5a7a25"/>
    <x v="0"/>
    <e v="#N/A"/>
    <e v="#N/A"/>
    <e v="#N/A"/>
    <s v="FIXED"/>
    <x v="0"/>
    <m/>
    <m/>
    <m/>
    <m/>
    <x v="0"/>
  </r>
  <r>
    <x v="3"/>
    <s v="5cc1dfff-fd11-4675-b88e-04c482fdb8c0"/>
    <x v="0"/>
    <s v="bpn-rosedb-02"/>
    <s v="5cc1dfff-fd11-4675-b88e-04c482fdb8c0"/>
    <s v="Medium"/>
    <s v="FIXED"/>
    <x v="0"/>
    <m/>
    <m/>
    <m/>
    <m/>
    <x v="0"/>
  </r>
  <r>
    <x v="4"/>
    <s v="5cc2206a-898a-47d6-aac5-45321559bb1d"/>
    <x v="2"/>
    <s v="bdwybko6hht6s2l"/>
    <s v="5cc2206a-898a-47d6-aac5-45321559bb1d"/>
    <s v="High"/>
    <s v="ACTIVE"/>
    <x v="0"/>
    <m/>
    <m/>
    <m/>
    <m/>
    <x v="0"/>
  </r>
  <r>
    <x v="10"/>
    <s v="5cc363ac-c16e-4cc4-931b-d4de6aac5ddf"/>
    <x v="1"/>
    <s v="bpn-rosetpdb-01"/>
    <s v="5cc363ac-c16e-4cc4-931b-d4de6aac5ddf"/>
    <s v="Medium"/>
    <s v="RESURFACED"/>
    <x v="0"/>
    <m/>
    <m/>
    <m/>
    <m/>
    <x v="0"/>
  </r>
  <r>
    <x v="0"/>
    <s v="5cc3b325-5b79-4e69-883c-7a1b5d36cb0a"/>
    <x v="0"/>
    <e v="#N/A"/>
    <e v="#N/A"/>
    <e v="#N/A"/>
    <s v="FIXED"/>
    <x v="0"/>
    <m/>
    <m/>
    <m/>
    <m/>
    <x v="0"/>
  </r>
  <r>
    <x v="2"/>
    <s v="5cc4d4a9-5601-4185-9443-962fd30192aa"/>
    <x v="1"/>
    <s v="bpn-cmtypmdb-02"/>
    <s v="5cc4d4a9-5601-4185-9443-962fd30192aa"/>
    <s v="Medium"/>
    <s v="RESURFACED"/>
    <x v="0"/>
    <m/>
    <m/>
    <m/>
    <m/>
    <x v="0"/>
  </r>
  <r>
    <x v="13"/>
    <s v="5cc6bf37-8ca5-4b12-818b-5989af070029"/>
    <x v="0"/>
    <s v="bpn-rosedvdb-11"/>
    <s v="5cc6bf37-8ca5-4b12-818b-5989af070029"/>
    <s v="High"/>
    <s v="FIXED"/>
    <x v="0"/>
    <m/>
    <m/>
    <m/>
    <m/>
    <x v="0"/>
  </r>
  <r>
    <x v="4"/>
    <s v="5cc6e0a1-5824-4e6b-b6fb-bc71b61b7190"/>
    <x v="0"/>
    <e v="#N/A"/>
    <e v="#N/A"/>
    <e v="#N/A"/>
    <s v="FIXED"/>
    <x v="0"/>
    <m/>
    <m/>
    <m/>
    <m/>
    <x v="0"/>
  </r>
  <r>
    <x v="0"/>
    <s v="5cc7605f-4468-4210-8ee1-695b192aebb2"/>
    <x v="0"/>
    <e v="#N/A"/>
    <e v="#N/A"/>
    <e v="#N/A"/>
    <s v="FIXED"/>
    <x v="0"/>
    <m/>
    <m/>
    <m/>
    <m/>
    <x v="0"/>
  </r>
  <r>
    <x v="0"/>
    <s v="5cc7a234-2c13-48be-b0df-d2004e342398"/>
    <x v="0"/>
    <e v="#N/A"/>
    <e v="#N/A"/>
    <e v="#N/A"/>
    <s v="FIXED"/>
    <x v="0"/>
    <m/>
    <m/>
    <m/>
    <m/>
    <x v="0"/>
  </r>
  <r>
    <x v="0"/>
    <s v="5cc7af80-52b7-4185-a744-f88d14294ec8"/>
    <x v="0"/>
    <e v="#N/A"/>
    <e v="#N/A"/>
    <e v="#N/A"/>
    <s v="FIXED"/>
    <x v="0"/>
    <m/>
    <m/>
    <m/>
    <m/>
    <x v="0"/>
  </r>
  <r>
    <x v="1"/>
    <s v="5cc84626-3539-472c-ac85-522ce1564404"/>
    <x v="2"/>
    <s v="bpn-rosedcdn-01"/>
    <s v="5cc84626-3539-472c-ac85-522ce1564404"/>
    <s v="Medium"/>
    <s v="ACTIVE"/>
    <x v="0"/>
    <m/>
    <m/>
    <m/>
    <m/>
    <x v="0"/>
  </r>
  <r>
    <x v="5"/>
    <s v="5cca0b08-8fdd-4b62-a9d4-537830c123ab"/>
    <x v="1"/>
    <s v="bpn-roseacap-02"/>
    <s v="5cca0b08-8fdd-4b62-a9d4-537830c123ab"/>
    <s v="Medium"/>
    <s v="RESURFACED"/>
    <x v="0"/>
    <m/>
    <m/>
    <m/>
    <m/>
    <x v="0"/>
  </r>
  <r>
    <x v="0"/>
    <s v="5ccc008d-da14-418d-8263-c8b8ef5895ca"/>
    <x v="0"/>
    <e v="#N/A"/>
    <e v="#N/A"/>
    <e v="#N/A"/>
    <s v="FIXED"/>
    <x v="0"/>
    <m/>
    <m/>
    <m/>
    <m/>
    <x v="0"/>
  </r>
  <r>
    <x v="7"/>
    <s v="5ccc9813-690c-4748-8a01-39fda8ebd3f4"/>
    <x v="2"/>
    <s v="bpn-bdwypr-01"/>
    <s v="5ccc9813-690c-4748-8a01-39fda8ebd3f4"/>
    <s v="High"/>
    <s v="ACTIVE"/>
    <x v="0"/>
    <m/>
    <m/>
    <m/>
    <m/>
    <x v="0"/>
  </r>
  <r>
    <x v="0"/>
    <s v="5ccda83a-6092-4c42-82c3-2f1f086bc9a6"/>
    <x v="0"/>
    <e v="#N/A"/>
    <e v="#N/A"/>
    <e v="#N/A"/>
    <s v="FIXED"/>
    <x v="0"/>
    <m/>
    <m/>
    <m/>
    <m/>
    <x v="0"/>
  </r>
  <r>
    <x v="0"/>
    <s v="5cce968e-36a0-4737-84d4-4014a21aaee6"/>
    <x v="0"/>
    <e v="#N/A"/>
    <e v="#N/A"/>
    <e v="#N/A"/>
    <s v="FIXED"/>
    <x v="0"/>
    <m/>
    <m/>
    <m/>
    <m/>
    <x v="0"/>
  </r>
  <r>
    <x v="0"/>
    <s v="5ccf4bf5-53d1-459d-bb0d-863307911e8c"/>
    <x v="0"/>
    <e v="#N/A"/>
    <e v="#N/A"/>
    <e v="#N/A"/>
    <s v="FIXED"/>
    <x v="0"/>
    <m/>
    <m/>
    <m/>
    <m/>
    <x v="0"/>
  </r>
  <r>
    <x v="0"/>
    <s v="5ccf79a8-09fb-4203-8615-8ad977bb1f93"/>
    <x v="0"/>
    <e v="#N/A"/>
    <e v="#N/A"/>
    <e v="#N/A"/>
    <s v="FIXED"/>
    <x v="0"/>
    <m/>
    <m/>
    <m/>
    <m/>
    <x v="0"/>
  </r>
  <r>
    <x v="0"/>
    <s v="5cd0319f-3b67-4ba8-9b66-59f016a67235"/>
    <x v="0"/>
    <e v="#N/A"/>
    <e v="#N/A"/>
    <e v="#N/A"/>
    <s v="FIXED"/>
    <x v="0"/>
    <m/>
    <m/>
    <m/>
    <m/>
    <x v="0"/>
  </r>
  <r>
    <x v="1"/>
    <s v="5cd1c569-7219-4dd8-8db8-ef98e1f75290"/>
    <x v="0"/>
    <e v="#N/A"/>
    <e v="#N/A"/>
    <e v="#N/A"/>
    <s v="FIXED"/>
    <x v="0"/>
    <m/>
    <m/>
    <m/>
    <m/>
    <x v="0"/>
  </r>
  <r>
    <x v="7"/>
    <s v="5cd3adfd-3422-49d7-8054-8a42703d1d99"/>
    <x v="0"/>
    <s v="bpn-roseempr01x"/>
    <s v="5cd3adfd-3422-49d7-8054-8a42703d1d99"/>
    <s v="Medium"/>
    <s v="FIXED"/>
    <x v="0"/>
    <m/>
    <m/>
    <m/>
    <m/>
    <x v="0"/>
  </r>
  <r>
    <x v="0"/>
    <s v="5cd57115-ccf9-4c91-a1e7-ed345b909826"/>
    <x v="0"/>
    <e v="#N/A"/>
    <e v="#N/A"/>
    <e v="#N/A"/>
    <s v="FIXED"/>
    <x v="0"/>
    <m/>
    <m/>
    <m/>
    <m/>
    <x v="0"/>
  </r>
  <r>
    <x v="0"/>
    <s v="5cd58e1a-a730-473d-80a3-6daa765ff034"/>
    <x v="0"/>
    <e v="#N/A"/>
    <e v="#N/A"/>
    <e v="#N/A"/>
    <s v="FIXED"/>
    <x v="0"/>
    <m/>
    <m/>
    <m/>
    <m/>
    <x v="0"/>
  </r>
  <r>
    <x v="2"/>
    <s v="5cd6b9f9-ea21-47e1-836c-ebeaa67c05e9"/>
    <x v="2"/>
    <s v="bpn-rosecmas-05"/>
    <s v="5cd6b9f9-ea21-47e1-836c-ebeaa67c05e9"/>
    <s v="Medium"/>
    <s v="ACTIVE"/>
    <x v="0"/>
    <m/>
    <m/>
    <m/>
    <m/>
    <x v="0"/>
  </r>
  <r>
    <x v="1"/>
    <s v="5cd6bab9-cc7e-4ae7-93ae-efbcee3a4c6a"/>
    <x v="2"/>
    <s v="bpn-0066bp-01"/>
    <s v="5cd6bab9-cc7e-4ae7-93ae-efbcee3a4c6a"/>
    <s v="High"/>
    <s v="ACTIVE"/>
    <x v="0"/>
    <m/>
    <m/>
    <m/>
    <m/>
    <x v="0"/>
  </r>
  <r>
    <x v="1"/>
    <s v="5cd700e7-3ee6-4984-be29-e06f70611726"/>
    <x v="0"/>
    <e v="#N/A"/>
    <e v="#N/A"/>
    <e v="#N/A"/>
    <s v="FIXED"/>
    <x v="0"/>
    <m/>
    <m/>
    <m/>
    <m/>
    <x v="0"/>
  </r>
  <r>
    <x v="0"/>
    <s v="5cd78f91-1ca2-441d-8e9a-f748008267c1"/>
    <x v="0"/>
    <e v="#N/A"/>
    <e v="#N/A"/>
    <e v="#N/A"/>
    <s v="FIXED"/>
    <x v="0"/>
    <m/>
    <m/>
    <m/>
    <m/>
    <x v="0"/>
  </r>
  <r>
    <x v="2"/>
    <s v="5cd86a42-33fc-4ec0-aa7f-c49ff3439a40"/>
    <x v="0"/>
    <e v="#N/A"/>
    <e v="#N/A"/>
    <e v="#N/A"/>
    <s v="FIXED"/>
    <x v="0"/>
    <m/>
    <m/>
    <m/>
    <m/>
    <x v="0"/>
  </r>
  <r>
    <x v="0"/>
    <s v="5cd8ac87-8bfa-43af-b2d2-52022ac4a376"/>
    <x v="0"/>
    <e v="#N/A"/>
    <e v="#N/A"/>
    <e v="#N/A"/>
    <s v="FIXED"/>
    <x v="0"/>
    <m/>
    <m/>
    <m/>
    <m/>
    <x v="0"/>
  </r>
  <r>
    <x v="0"/>
    <s v="5cd8b821-b28d-4814-989a-ef6fe371b348"/>
    <x v="0"/>
    <e v="#N/A"/>
    <e v="#N/A"/>
    <e v="#N/A"/>
    <s v="FIXED"/>
    <x v="0"/>
    <m/>
    <m/>
    <m/>
    <m/>
    <x v="0"/>
  </r>
  <r>
    <x v="0"/>
    <s v="5cd97d4b-0b0c-41c0-a7e2-4277155cf433"/>
    <x v="0"/>
    <e v="#N/A"/>
    <e v="#N/A"/>
    <e v="#N/A"/>
    <s v="FIXED"/>
    <x v="0"/>
    <m/>
    <m/>
    <m/>
    <m/>
    <x v="0"/>
  </r>
  <r>
    <x v="0"/>
    <s v="5cde9575-dd23-4703-ad3d-5883d90af44a"/>
    <x v="0"/>
    <e v="#N/A"/>
    <e v="#N/A"/>
    <e v="#N/A"/>
    <s v="FIXED"/>
    <x v="0"/>
    <m/>
    <m/>
    <m/>
    <m/>
    <x v="0"/>
  </r>
  <r>
    <x v="4"/>
    <s v="5cdf482b-ff1d-4954-a83e-83b2296a7a39"/>
    <x v="2"/>
    <s v="rosebkobfynmh2l.bpna.popularinc.net"/>
    <s v="5cdf482b-ff1d-4954-a83e-83b2296a7a39"/>
    <s v="High"/>
    <s v="ACTIVE"/>
    <x v="0"/>
    <m/>
    <m/>
    <m/>
    <m/>
    <x v="0"/>
  </r>
  <r>
    <x v="13"/>
    <s v="5ce0776d-cd53-40fd-9213-96f64624a562"/>
    <x v="0"/>
    <e v="#N/A"/>
    <e v="#N/A"/>
    <e v="#N/A"/>
    <s v="FIXED"/>
    <x v="0"/>
    <m/>
    <m/>
    <m/>
    <m/>
    <x v="0"/>
  </r>
  <r>
    <x v="1"/>
    <s v="5ce0da9a-3e89-4e0e-b13a-2bee26741f73"/>
    <x v="0"/>
    <e v="#N/A"/>
    <e v="#N/A"/>
    <e v="#N/A"/>
    <s v="FIXED"/>
    <x v="0"/>
    <m/>
    <m/>
    <m/>
    <m/>
    <x v="0"/>
  </r>
  <r>
    <x v="6"/>
    <s v="5ce13592-33b0-4a7a-baff-d0860eff9e5b"/>
    <x v="0"/>
    <e v="#N/A"/>
    <e v="#N/A"/>
    <e v="#N/A"/>
    <s v="FIXED"/>
    <x v="0"/>
    <m/>
    <m/>
    <m/>
    <m/>
    <x v="0"/>
  </r>
  <r>
    <x v="4"/>
    <s v="5ce173f8-dfcd-4c3b-8bb9-c7b453d1f8bf"/>
    <x v="0"/>
    <s v="rosebkobfynmh2l.bpna.popularinc.net"/>
    <s v="5ce173f8-dfcd-4c3b-8bb9-c7b453d1f8bf"/>
    <s v="Medium"/>
    <s v="FIXED"/>
    <x v="0"/>
    <m/>
    <m/>
    <m/>
    <m/>
    <x v="0"/>
  </r>
  <r>
    <x v="0"/>
    <s v="5ce1a4f7-49b2-4440-969b-9f43499a4f52"/>
    <x v="0"/>
    <e v="#N/A"/>
    <e v="#N/A"/>
    <e v="#N/A"/>
    <s v="FIXED"/>
    <x v="0"/>
    <m/>
    <m/>
    <m/>
    <m/>
    <x v="0"/>
  </r>
  <r>
    <x v="0"/>
    <s v="5ce1c6c0-eb87-4e8a-ad32-fcf295544895"/>
    <x v="0"/>
    <e v="#N/A"/>
    <e v="#N/A"/>
    <e v="#N/A"/>
    <s v="FIXED"/>
    <x v="0"/>
    <m/>
    <m/>
    <m/>
    <m/>
    <x v="0"/>
  </r>
  <r>
    <x v="0"/>
    <s v="5ce1f6e7-c4db-44ef-ad24-4e658e3c8adc"/>
    <x v="0"/>
    <e v="#N/A"/>
    <e v="#N/A"/>
    <e v="#N/A"/>
    <s v="FIXED"/>
    <x v="0"/>
    <m/>
    <m/>
    <m/>
    <m/>
    <x v="0"/>
  </r>
  <r>
    <x v="12"/>
    <s v="5ce219ae-3bc3-435e-bd8b-2157020dd278"/>
    <x v="0"/>
    <e v="#N/A"/>
    <e v="#N/A"/>
    <e v="#N/A"/>
    <s v="FIXED"/>
    <x v="0"/>
    <m/>
    <m/>
    <m/>
    <m/>
    <x v="0"/>
  </r>
  <r>
    <x v="4"/>
    <s v="5ce21cf1-83c5-40df-8d35-913b0ae2f980"/>
    <x v="0"/>
    <e v="#N/A"/>
    <e v="#N/A"/>
    <e v="#N/A"/>
    <s v="FIXED"/>
    <x v="0"/>
    <m/>
    <m/>
    <m/>
    <m/>
    <x v="0"/>
  </r>
  <r>
    <x v="6"/>
    <s v="5ce2b209-438e-4120-a8a0-15f9c75bf33e"/>
    <x v="1"/>
    <s v="bpn-rosetecm-05"/>
    <s v="5ce2b209-438e-4120-a8a0-15f9c75bf33e"/>
    <s v="Medium"/>
    <s v="RESURFACED"/>
    <x v="0"/>
    <m/>
    <m/>
    <m/>
    <m/>
    <x v="0"/>
  </r>
  <r>
    <x v="14"/>
    <s v="5ce3b78a-df2f-4160-825f-dd7628944a81"/>
    <x v="2"/>
    <s v="bpn-roseapp-12.bpna.popularinc.net"/>
    <s v="5ce3b78a-df2f-4160-825f-dd7628944a81"/>
    <s v="Medium"/>
    <s v="ACTIVE"/>
    <x v="0"/>
    <m/>
    <m/>
    <m/>
    <m/>
    <x v="0"/>
  </r>
  <r>
    <x v="2"/>
    <s v="5ce40fb2-7dc6-4fc1-bb0c-a2c819970765"/>
    <x v="0"/>
    <e v="#N/A"/>
    <e v="#N/A"/>
    <e v="#N/A"/>
    <s v="FIXED"/>
    <x v="0"/>
    <m/>
    <m/>
    <m/>
    <m/>
    <x v="0"/>
  </r>
  <r>
    <x v="4"/>
    <s v="5ce44bce-9b2c-46a2-a941-ee669becb0cf"/>
    <x v="0"/>
    <e v="#N/A"/>
    <e v="#N/A"/>
    <e v="#N/A"/>
    <s v="FIXED"/>
    <x v="0"/>
    <m/>
    <m/>
    <m/>
    <m/>
    <x v="0"/>
  </r>
  <r>
    <x v="0"/>
    <s v="5ce75da1-15b8-4818-a296-0db913c97e28"/>
    <x v="0"/>
    <e v="#N/A"/>
    <e v="#N/A"/>
    <e v="#N/A"/>
    <s v="FIXED"/>
    <x v="0"/>
    <m/>
    <m/>
    <m/>
    <m/>
    <x v="0"/>
  </r>
  <r>
    <x v="0"/>
    <s v="5ce8a149-f171-4f4c-a3ca-522d9940ab2f"/>
    <x v="0"/>
    <e v="#N/A"/>
    <e v="#N/A"/>
    <e v="#N/A"/>
    <s v="FIXED"/>
    <x v="0"/>
    <m/>
    <m/>
    <m/>
    <m/>
    <x v="0"/>
  </r>
  <r>
    <x v="0"/>
    <s v="5cea64b6-a617-4bbd-9788-0dbeb35f4ce5"/>
    <x v="0"/>
    <e v="#N/A"/>
    <e v="#N/A"/>
    <e v="#N/A"/>
    <s v="FIXED"/>
    <x v="0"/>
    <m/>
    <m/>
    <m/>
    <m/>
    <x v="0"/>
  </r>
  <r>
    <x v="0"/>
    <s v="5cebfc81-7a14-46fe-860d-dc46bcd84349"/>
    <x v="0"/>
    <e v="#N/A"/>
    <e v="#N/A"/>
    <e v="#N/A"/>
    <s v="FIXED"/>
    <x v="0"/>
    <m/>
    <m/>
    <m/>
    <m/>
    <x v="0"/>
  </r>
  <r>
    <x v="0"/>
    <s v="5cec2744-e755-4685-98e4-52b7c6560d0c"/>
    <x v="0"/>
    <e v="#N/A"/>
    <e v="#N/A"/>
    <e v="#N/A"/>
    <s v="FIXED"/>
    <x v="0"/>
    <m/>
    <m/>
    <m/>
    <m/>
    <x v="0"/>
  </r>
  <r>
    <x v="0"/>
    <s v="5ced3046-a744-4abc-a44a-4040f5ee0b9f"/>
    <x v="0"/>
    <e v="#N/A"/>
    <e v="#N/A"/>
    <e v="#N/A"/>
    <s v="FIXED"/>
    <x v="0"/>
    <m/>
    <m/>
    <m/>
    <m/>
    <x v="0"/>
  </r>
  <r>
    <x v="0"/>
    <s v="5cedd79c-86fe-4a02-aaca-6cd10e69c2c0"/>
    <x v="0"/>
    <e v="#N/A"/>
    <e v="#N/A"/>
    <e v="#N/A"/>
    <s v="FIXED"/>
    <x v="0"/>
    <m/>
    <m/>
    <m/>
    <m/>
    <x v="0"/>
  </r>
  <r>
    <x v="2"/>
    <s v="5cee5c40-28a3-4273-a1bd-6d35f4d15e89"/>
    <x v="0"/>
    <e v="#N/A"/>
    <e v="#N/A"/>
    <e v="#N/A"/>
    <s v="FIXED"/>
    <x v="0"/>
    <m/>
    <m/>
    <m/>
    <m/>
    <x v="0"/>
  </r>
  <r>
    <x v="2"/>
    <s v="5cef431e-214a-4b2b-bb1e-5c74b61df2da"/>
    <x v="1"/>
    <s v="bpn-rosebidp-01"/>
    <s v="5cef431e-214a-4b2b-bb1e-5c74b61df2da"/>
    <s v="Critical"/>
    <s v="RESURFACED"/>
    <x v="0"/>
    <m/>
    <m/>
    <m/>
    <m/>
    <x v="0"/>
  </r>
  <r>
    <x v="0"/>
    <s v="5cef670e-3558-40d4-84b4-d410a4db9500"/>
    <x v="0"/>
    <e v="#N/A"/>
    <e v="#N/A"/>
    <e v="#N/A"/>
    <s v="FIXED"/>
    <x v="0"/>
    <m/>
    <m/>
    <m/>
    <m/>
    <x v="0"/>
  </r>
  <r>
    <x v="0"/>
    <s v="5ceffe2e-738c-4be6-ba2c-a221abcf9472"/>
    <x v="0"/>
    <e v="#N/A"/>
    <e v="#N/A"/>
    <e v="#N/A"/>
    <s v="FIXED"/>
    <x v="0"/>
    <m/>
    <m/>
    <m/>
    <m/>
    <x v="0"/>
  </r>
  <r>
    <x v="0"/>
    <s v="5cf07cdf-76cf-4010-9226-098c4706451e"/>
    <x v="0"/>
    <e v="#N/A"/>
    <e v="#N/A"/>
    <e v="#N/A"/>
    <s v="FIXED"/>
    <x v="0"/>
    <m/>
    <m/>
    <m/>
    <m/>
    <x v="0"/>
  </r>
  <r>
    <x v="0"/>
    <s v="5cf1caa9-2fae-434c-ab39-ba9f83d20086"/>
    <x v="0"/>
    <e v="#N/A"/>
    <e v="#N/A"/>
    <e v="#N/A"/>
    <s v="FIXED"/>
    <x v="0"/>
    <m/>
    <m/>
    <m/>
    <m/>
    <x v="0"/>
  </r>
  <r>
    <x v="0"/>
    <s v="5cf2597a-8140-49cc-a40f-e4b791728d0d"/>
    <x v="0"/>
    <e v="#N/A"/>
    <e v="#N/A"/>
    <e v="#N/A"/>
    <s v="FIXED"/>
    <x v="0"/>
    <m/>
    <m/>
    <m/>
    <m/>
    <x v="0"/>
  </r>
  <r>
    <x v="0"/>
    <s v="5cf4926e-7f1f-451f-b62a-e22a42b336cd"/>
    <x v="0"/>
    <e v="#N/A"/>
    <e v="#N/A"/>
    <e v="#N/A"/>
    <s v="FIXED"/>
    <x v="0"/>
    <m/>
    <m/>
    <m/>
    <m/>
    <x v="0"/>
  </r>
  <r>
    <x v="0"/>
    <s v="5cf4acef-deb6-433a-9495-f5fa4693481d"/>
    <x v="0"/>
    <e v="#N/A"/>
    <e v="#N/A"/>
    <e v="#N/A"/>
    <s v="FIXED"/>
    <x v="0"/>
    <m/>
    <m/>
    <m/>
    <m/>
    <x v="0"/>
  </r>
  <r>
    <x v="11"/>
    <s v="5cf5702b-f59d-4317-acd3-47ca477a13a9"/>
    <x v="0"/>
    <e v="#N/A"/>
    <e v="#N/A"/>
    <e v="#N/A"/>
    <s v="FIXED"/>
    <x v="0"/>
    <m/>
    <m/>
    <m/>
    <m/>
    <x v="0"/>
  </r>
  <r>
    <x v="0"/>
    <s v="5cf72352-3f8e-41cd-a8ea-41f807cc164b"/>
    <x v="0"/>
    <e v="#N/A"/>
    <e v="#N/A"/>
    <e v="#N/A"/>
    <s v="FIXED"/>
    <x v="0"/>
    <m/>
    <m/>
    <m/>
    <m/>
    <x v="0"/>
  </r>
  <r>
    <x v="0"/>
    <s v="5cf72af2-376b-4ce7-b559-dcb46c089b13"/>
    <x v="0"/>
    <e v="#N/A"/>
    <e v="#N/A"/>
    <e v="#N/A"/>
    <s v="FIXED"/>
    <x v="0"/>
    <m/>
    <m/>
    <m/>
    <m/>
    <x v="0"/>
  </r>
  <r>
    <x v="0"/>
    <s v="5cf867f0-2838-4465-8b85-3733054ba7d9"/>
    <x v="0"/>
    <e v="#N/A"/>
    <e v="#N/A"/>
    <e v="#N/A"/>
    <s v="FIXED"/>
    <x v="0"/>
    <m/>
    <m/>
    <m/>
    <m/>
    <x v="0"/>
  </r>
  <r>
    <x v="0"/>
    <s v="5cf87bbb-0e09-415d-ac38-333cc7c88ab3"/>
    <x v="0"/>
    <e v="#N/A"/>
    <e v="#N/A"/>
    <e v="#N/A"/>
    <s v="FIXED"/>
    <x v="0"/>
    <m/>
    <m/>
    <m/>
    <m/>
    <x v="0"/>
  </r>
  <r>
    <x v="0"/>
    <s v="5cf8d1a6-d321-47d2-a1c3-08b2ff960327"/>
    <x v="0"/>
    <e v="#N/A"/>
    <e v="#N/A"/>
    <e v="#N/A"/>
    <s v="FIXED"/>
    <x v="0"/>
    <m/>
    <m/>
    <m/>
    <m/>
    <x v="0"/>
  </r>
  <r>
    <x v="0"/>
    <s v="5cfaf82c-d8dd-4a65-819c-b82b6503c740"/>
    <x v="0"/>
    <e v="#N/A"/>
    <e v="#N/A"/>
    <e v="#N/A"/>
    <s v="FIXED"/>
    <x v="0"/>
    <m/>
    <m/>
    <m/>
    <m/>
    <x v="0"/>
  </r>
  <r>
    <x v="6"/>
    <s v="5cfb4b54-a955-4679-ab56-011663dfd8fa"/>
    <x v="1"/>
    <s v="bpn-rosetecm-05"/>
    <s v="5cfb4b54-a955-4679-ab56-011663dfd8fa"/>
    <s v="Medium"/>
    <s v="RESURFACED"/>
    <x v="0"/>
    <m/>
    <m/>
    <m/>
    <m/>
    <x v="0"/>
  </r>
  <r>
    <x v="0"/>
    <s v="5cfc53dc-ece6-47cd-90a1-98c3006b332b"/>
    <x v="0"/>
    <e v="#N/A"/>
    <e v="#N/A"/>
    <e v="#N/A"/>
    <s v="FIXED"/>
    <x v="0"/>
    <m/>
    <m/>
    <m/>
    <m/>
    <x v="0"/>
  </r>
  <r>
    <x v="4"/>
    <s v="5cfe24f3-4e43-4058-847c-509dab829c22"/>
    <x v="0"/>
    <e v="#N/A"/>
    <e v="#N/A"/>
    <e v="#N/A"/>
    <s v="FIXED"/>
    <x v="0"/>
    <m/>
    <m/>
    <m/>
    <m/>
    <x v="0"/>
  </r>
  <r>
    <x v="1"/>
    <s v="5d004b21-c6c2-4ecb-9f7c-3c6a1265e498"/>
    <x v="0"/>
    <e v="#N/A"/>
    <e v="#N/A"/>
    <e v="#N/A"/>
    <s v="FIXED"/>
    <x v="0"/>
    <m/>
    <m/>
    <m/>
    <m/>
    <x v="0"/>
  </r>
  <r>
    <x v="0"/>
    <s v="5d005539-5a1f-4885-9a76-abd280169eaa"/>
    <x v="0"/>
    <e v="#N/A"/>
    <e v="#N/A"/>
    <e v="#N/A"/>
    <s v="FIXED"/>
    <x v="0"/>
    <m/>
    <m/>
    <m/>
    <m/>
    <x v="0"/>
  </r>
  <r>
    <x v="2"/>
    <s v="5d00e919-9723-4ec2-9e77-aee98be909a2"/>
    <x v="1"/>
    <s v="bpn-cmtyitts-01"/>
    <s v="5d00e919-9723-4ec2-9e77-aee98be909a2"/>
    <s v="Critical"/>
    <s v="RESURFACED"/>
    <x v="0"/>
    <m/>
    <m/>
    <m/>
    <m/>
    <x v="0"/>
  </r>
  <r>
    <x v="2"/>
    <s v="5d0128a7-eeb0-45e2-8511-367b5a6533d6"/>
    <x v="1"/>
    <s v="bpn-cmtygvrm-01"/>
    <s v="5d0128a7-eeb0-45e2-8511-367b5a6533d6"/>
    <s v="Critical"/>
    <s v="RESURFACED"/>
    <x v="0"/>
    <m/>
    <m/>
    <m/>
    <m/>
    <x v="0"/>
  </r>
  <r>
    <x v="5"/>
    <s v="5d0184b1-51c3-40b1-b18c-3059ec9202fb"/>
    <x v="1"/>
    <s v="bpn-rosedvbl-01"/>
    <s v="5d0184b1-51c3-40b1-b18c-3059ec9202fb"/>
    <s v="High"/>
    <s v="RESURFACED"/>
    <x v="0"/>
    <m/>
    <m/>
    <m/>
    <m/>
    <x v="0"/>
  </r>
  <r>
    <x v="0"/>
    <s v="5d018ac4-d817-479b-885d-1af3e2ae0d3c"/>
    <x v="0"/>
    <e v="#N/A"/>
    <e v="#N/A"/>
    <e v="#N/A"/>
    <s v="FIXED"/>
    <x v="0"/>
    <m/>
    <m/>
    <m/>
    <m/>
    <x v="0"/>
  </r>
  <r>
    <x v="0"/>
    <s v="5d020746-5794-4a14-8363-2e9189a60532"/>
    <x v="0"/>
    <e v="#N/A"/>
    <e v="#N/A"/>
    <e v="#N/A"/>
    <s v="FIXED"/>
    <x v="0"/>
    <m/>
    <m/>
    <m/>
    <m/>
    <x v="0"/>
  </r>
  <r>
    <x v="0"/>
    <s v="5d02f943-be1f-43cd-a854-91e804cc9bcd"/>
    <x v="0"/>
    <e v="#N/A"/>
    <e v="#N/A"/>
    <e v="#N/A"/>
    <s v="FIXED"/>
    <x v="0"/>
    <m/>
    <m/>
    <m/>
    <m/>
    <x v="0"/>
  </r>
  <r>
    <x v="5"/>
    <s v="5d031984-f004-4b52-9693-f93e08ebdb86"/>
    <x v="0"/>
    <e v="#N/A"/>
    <e v="#N/A"/>
    <e v="#N/A"/>
    <s v="FIXED"/>
    <x v="0"/>
    <m/>
    <m/>
    <m/>
    <m/>
    <x v="0"/>
  </r>
  <r>
    <x v="0"/>
    <s v="5d034ca9-ee97-4e93-b23d-8e02f352b3c7"/>
    <x v="0"/>
    <e v="#N/A"/>
    <e v="#N/A"/>
    <e v="#N/A"/>
    <s v="FIXED"/>
    <x v="0"/>
    <m/>
    <m/>
    <m/>
    <m/>
    <x v="0"/>
  </r>
  <r>
    <x v="1"/>
    <s v="5d04ae03-bd5e-4dff-9cab-f96bbb554a80"/>
    <x v="0"/>
    <e v="#N/A"/>
    <e v="#N/A"/>
    <e v="#N/A"/>
    <s v="FIXED"/>
    <x v="0"/>
    <m/>
    <m/>
    <m/>
    <m/>
    <x v="0"/>
  </r>
  <r>
    <x v="7"/>
    <s v="5d05e148-87e4-4b55-a753-e3a4d3a89df0"/>
    <x v="0"/>
    <e v="#N/A"/>
    <e v="#N/A"/>
    <e v="#N/A"/>
    <s v="FIXED"/>
    <x v="0"/>
    <m/>
    <m/>
    <m/>
    <m/>
    <x v="0"/>
  </r>
  <r>
    <x v="0"/>
    <s v="5d060aeb-c659-49b8-b985-15467d247522"/>
    <x v="0"/>
    <e v="#N/A"/>
    <e v="#N/A"/>
    <e v="#N/A"/>
    <s v="FIXED"/>
    <x v="0"/>
    <m/>
    <m/>
    <m/>
    <m/>
    <x v="0"/>
  </r>
  <r>
    <x v="0"/>
    <s v="5d068cfe-5913-42b5-8e6f-391386837abf"/>
    <x v="0"/>
    <e v="#N/A"/>
    <e v="#N/A"/>
    <e v="#N/A"/>
    <s v="FIXED"/>
    <x v="0"/>
    <m/>
    <m/>
    <m/>
    <m/>
    <x v="0"/>
  </r>
  <r>
    <x v="7"/>
    <s v="5d0793ef-ac51-4bbd-8a5c-228da0c00c14"/>
    <x v="0"/>
    <e v="#N/A"/>
    <e v="#N/A"/>
    <e v="#N/A"/>
    <s v="FIXED"/>
    <x v="0"/>
    <m/>
    <m/>
    <m/>
    <m/>
    <x v="0"/>
  </r>
  <r>
    <x v="0"/>
    <s v="5d09207e-33d9-40df-8e5d-c25a7c8d4500"/>
    <x v="0"/>
    <s v="bdwybkogxdp3g2l"/>
    <s v="5d09207e-33d9-40df-8e5d-c25a7c8d4500"/>
    <s v="Medium"/>
    <s v="FIXED"/>
    <x v="0"/>
    <m/>
    <m/>
    <m/>
    <m/>
    <x v="0"/>
  </r>
  <r>
    <x v="0"/>
    <s v="5d099040-1d68-4679-accf-2e905e14d2ba"/>
    <x v="0"/>
    <e v="#N/A"/>
    <e v="#N/A"/>
    <e v="#N/A"/>
    <s v="FIXED"/>
    <x v="0"/>
    <m/>
    <m/>
    <m/>
    <m/>
    <x v="0"/>
  </r>
  <r>
    <x v="1"/>
    <s v="5d09b883-eecf-4bef-b796-aaa1d90c3c2d"/>
    <x v="1"/>
    <s v="bpn-primgvfr-01"/>
    <s v="5d09b883-eecf-4bef-b796-aaa1d90c3c2d"/>
    <s v="Medium"/>
    <s v="RESURFACED"/>
    <x v="0"/>
    <m/>
    <m/>
    <m/>
    <m/>
    <x v="0"/>
  </r>
  <r>
    <x v="0"/>
    <s v="5d0a36cc-852f-416e-b166-02ceb1ebc641"/>
    <x v="0"/>
    <e v="#N/A"/>
    <e v="#N/A"/>
    <e v="#N/A"/>
    <s v="FIXED"/>
    <x v="0"/>
    <m/>
    <m/>
    <m/>
    <m/>
    <x v="0"/>
  </r>
  <r>
    <x v="10"/>
    <s v="5d0a768a-8b33-44f9-9350-adcd339d21b6"/>
    <x v="0"/>
    <e v="#N/A"/>
    <e v="#N/A"/>
    <e v="#N/A"/>
    <s v="FIXED"/>
    <x v="0"/>
    <m/>
    <m/>
    <m/>
    <m/>
    <x v="0"/>
  </r>
  <r>
    <x v="1"/>
    <s v="5d0b172c-bcf5-4a47-95aa-31a1693facff"/>
    <x v="0"/>
    <s v="bpn-roseds-02"/>
    <s v="5d0b172c-bcf5-4a47-95aa-31a1693facff"/>
    <s v="Critical"/>
    <s v="FIXED"/>
    <x v="0"/>
    <m/>
    <m/>
    <m/>
    <m/>
    <x v="0"/>
  </r>
  <r>
    <x v="1"/>
    <s v="5d0b6de6-651d-46ec-9c2e-1794ba8c706e"/>
    <x v="1"/>
    <s v="bpn-rosebp-01"/>
    <s v="5d0b6de6-651d-46ec-9c2e-1794ba8c706e"/>
    <s v="Medium"/>
    <s v="RESURFACED"/>
    <x v="0"/>
    <m/>
    <m/>
    <m/>
    <m/>
    <x v="0"/>
  </r>
  <r>
    <x v="6"/>
    <s v="5d0bb2e4-bdab-4795-96f9-e796da3c3b25"/>
    <x v="0"/>
    <e v="#N/A"/>
    <e v="#N/A"/>
    <e v="#N/A"/>
    <s v="FIXED"/>
    <x v="0"/>
    <m/>
    <m/>
    <m/>
    <m/>
    <x v="0"/>
  </r>
  <r>
    <x v="10"/>
    <s v="5d0c1e95-0730-4c46-a7df-b7ae5ab23c8b"/>
    <x v="2"/>
    <e v="#N/A"/>
    <e v="#N/A"/>
    <e v="#N/A"/>
    <s v="ACTIVE"/>
    <x v="0"/>
    <m/>
    <m/>
    <m/>
    <m/>
    <x v="0"/>
  </r>
  <r>
    <x v="0"/>
    <s v="5d0cbbc1-9023-4e03-9db5-fc9aa88bccf8"/>
    <x v="0"/>
    <e v="#N/A"/>
    <e v="#N/A"/>
    <e v="#N/A"/>
    <s v="FIXED"/>
    <x v="0"/>
    <m/>
    <m/>
    <m/>
    <m/>
    <x v="0"/>
  </r>
  <r>
    <x v="0"/>
    <s v="5d0ce6cf-2944-440b-9d2e-d14dbb2e4478"/>
    <x v="0"/>
    <e v="#N/A"/>
    <e v="#N/A"/>
    <e v="#N/A"/>
    <s v="FIXED"/>
    <x v="0"/>
    <m/>
    <m/>
    <m/>
    <m/>
    <x v="0"/>
  </r>
  <r>
    <x v="4"/>
    <s v="5d0de8d2-c135-481c-9758-5d9cfce01788"/>
    <x v="0"/>
    <e v="#N/A"/>
    <e v="#N/A"/>
    <e v="#N/A"/>
    <s v="FIXED"/>
    <x v="0"/>
    <m/>
    <m/>
    <m/>
    <m/>
    <x v="0"/>
  </r>
  <r>
    <x v="5"/>
    <s v="5d0e7dc5-7878-4738-80ee-6c1f67e4d053"/>
    <x v="0"/>
    <e v="#N/A"/>
    <e v="#N/A"/>
    <e v="#N/A"/>
    <s v="FIXED"/>
    <x v="0"/>
    <m/>
    <m/>
    <m/>
    <m/>
    <x v="0"/>
  </r>
  <r>
    <x v="6"/>
    <s v="5d0fba9e-169f-474d-be77-f40ffc28f78e"/>
    <x v="0"/>
    <e v="#N/A"/>
    <e v="#N/A"/>
    <e v="#N/A"/>
    <s v="FIXED"/>
    <x v="0"/>
    <m/>
    <m/>
    <m/>
    <m/>
    <x v="0"/>
  </r>
  <r>
    <x v="0"/>
    <s v="5d112c72-9241-405f-8be5-0c216fa2c47e"/>
    <x v="1"/>
    <e v="#N/A"/>
    <e v="#N/A"/>
    <e v="#N/A"/>
    <s v="RESURFACED"/>
    <x v="0"/>
    <m/>
    <m/>
    <m/>
    <m/>
    <x v="0"/>
  </r>
  <r>
    <x v="0"/>
    <s v="5d11520a-374a-4ecb-9fdb-3a3a2469a130"/>
    <x v="0"/>
    <e v="#N/A"/>
    <e v="#N/A"/>
    <e v="#N/A"/>
    <s v="FIXED"/>
    <x v="0"/>
    <m/>
    <m/>
    <m/>
    <m/>
    <x v="0"/>
  </r>
  <r>
    <x v="2"/>
    <s v="5d11637b-0bab-40f6-ba91-ad515f4829ff"/>
    <x v="0"/>
    <e v="#N/A"/>
    <e v="#N/A"/>
    <e v="#N/A"/>
    <s v="FIXED"/>
    <x v="0"/>
    <m/>
    <m/>
    <m/>
    <m/>
    <x v="0"/>
  </r>
  <r>
    <x v="0"/>
    <s v="5d118d90-d048-444b-8de4-b133e8b04c09"/>
    <x v="0"/>
    <e v="#N/A"/>
    <e v="#N/A"/>
    <e v="#N/A"/>
    <s v="FIXED"/>
    <x v="0"/>
    <m/>
    <m/>
    <m/>
    <m/>
    <x v="0"/>
  </r>
  <r>
    <x v="0"/>
    <s v="5d13d6a7-7650-4b98-913d-c897aeed7a6e"/>
    <x v="0"/>
    <e v="#N/A"/>
    <e v="#N/A"/>
    <e v="#N/A"/>
    <s v="FIXED"/>
    <x v="0"/>
    <m/>
    <m/>
    <m/>
    <m/>
    <x v="0"/>
  </r>
  <r>
    <x v="0"/>
    <s v="5d147873-3249-4b8c-8d8e-908c1e976181"/>
    <x v="0"/>
    <e v="#N/A"/>
    <e v="#N/A"/>
    <e v="#N/A"/>
    <s v="FIXED"/>
    <x v="0"/>
    <m/>
    <m/>
    <m/>
    <m/>
    <x v="0"/>
  </r>
  <r>
    <x v="0"/>
    <s v="5d14bca6-b373-4acd-9e73-87a6d0e75224"/>
    <x v="0"/>
    <e v="#N/A"/>
    <e v="#N/A"/>
    <e v="#N/A"/>
    <s v="FIXED"/>
    <x v="0"/>
    <m/>
    <m/>
    <m/>
    <m/>
    <x v="0"/>
  </r>
  <r>
    <x v="0"/>
    <s v="5d1535b4-f96b-4377-9a64-7f42f9bf2900"/>
    <x v="0"/>
    <e v="#N/A"/>
    <e v="#N/A"/>
    <e v="#N/A"/>
    <s v="FIXED"/>
    <x v="0"/>
    <m/>
    <m/>
    <m/>
    <m/>
    <x v="0"/>
  </r>
  <r>
    <x v="0"/>
    <s v="5d16097d-879f-461f-9d3a-efcc03acbdb5"/>
    <x v="0"/>
    <e v="#N/A"/>
    <e v="#N/A"/>
    <e v="#N/A"/>
    <s v="FIXED"/>
    <x v="0"/>
    <m/>
    <m/>
    <m/>
    <m/>
    <x v="0"/>
  </r>
  <r>
    <x v="13"/>
    <s v="5d178d8d-e1e3-490d-9e5a-5cec0c7d69f0"/>
    <x v="1"/>
    <s v="bpn-rosetecm-03"/>
    <s v="5d178d8d-e1e3-490d-9e5a-5cec0c7d69f0"/>
    <s v="Medium"/>
    <s v="RESURFACED"/>
    <x v="0"/>
    <m/>
    <m/>
    <m/>
    <m/>
    <x v="0"/>
  </r>
  <r>
    <x v="0"/>
    <s v="5d185b4a-77d9-4f91-80a0-a5cc927dc04c"/>
    <x v="0"/>
    <e v="#N/A"/>
    <e v="#N/A"/>
    <e v="#N/A"/>
    <s v="FIXED"/>
    <x v="0"/>
    <m/>
    <m/>
    <m/>
    <m/>
    <x v="0"/>
  </r>
  <r>
    <x v="0"/>
    <s v="5d187b51-24bd-48d0-bd2a-d74cbd3fbaa0"/>
    <x v="0"/>
    <e v="#N/A"/>
    <e v="#N/A"/>
    <e v="#N/A"/>
    <s v="FIXED"/>
    <x v="0"/>
    <m/>
    <m/>
    <m/>
    <m/>
    <x v="0"/>
  </r>
  <r>
    <x v="0"/>
    <s v="5d194069-0b77-4a94-a405-c6661155eb64"/>
    <x v="0"/>
    <e v="#N/A"/>
    <e v="#N/A"/>
    <e v="#N/A"/>
    <s v="FIXED"/>
    <x v="0"/>
    <m/>
    <m/>
    <m/>
    <m/>
    <x v="0"/>
  </r>
  <r>
    <x v="0"/>
    <s v="5d1b558f-ebfb-42b2-9e77-6b45ed4c8c72"/>
    <x v="0"/>
    <e v="#N/A"/>
    <e v="#N/A"/>
    <e v="#N/A"/>
    <s v="FIXED"/>
    <x v="0"/>
    <m/>
    <m/>
    <m/>
    <m/>
    <x v="0"/>
  </r>
  <r>
    <x v="1"/>
    <s v="5d1bdd7d-64e5-4a31-b346-901d40aac066"/>
    <x v="0"/>
    <e v="#N/A"/>
    <e v="#N/A"/>
    <e v="#N/A"/>
    <s v="FIXED"/>
    <x v="0"/>
    <m/>
    <m/>
    <m/>
    <m/>
    <x v="0"/>
  </r>
  <r>
    <x v="1"/>
    <s v="5d1d9be3-b697-40c8-8dd3-9fb61455d8ea"/>
    <x v="0"/>
    <e v="#N/A"/>
    <e v="#N/A"/>
    <e v="#N/A"/>
    <s v="FIXED"/>
    <x v="0"/>
    <m/>
    <m/>
    <m/>
    <m/>
    <x v="0"/>
  </r>
  <r>
    <x v="5"/>
    <s v="5d1e8d3b-5cfc-406e-bb87-fd6e3b11c43b"/>
    <x v="0"/>
    <e v="#N/A"/>
    <e v="#N/A"/>
    <e v="#N/A"/>
    <s v="FIXED"/>
    <x v="0"/>
    <m/>
    <m/>
    <m/>
    <m/>
    <x v="0"/>
  </r>
  <r>
    <x v="0"/>
    <s v="5d1f2fc7-7d14-4b78-9098-c118f84193e8"/>
    <x v="0"/>
    <e v="#N/A"/>
    <e v="#N/A"/>
    <e v="#N/A"/>
    <s v="FIXED"/>
    <x v="0"/>
    <m/>
    <m/>
    <m/>
    <m/>
    <x v="0"/>
  </r>
  <r>
    <x v="0"/>
    <s v="5d1f850f-fec7-4247-a52b-59eb9f32dc30"/>
    <x v="0"/>
    <e v="#N/A"/>
    <e v="#N/A"/>
    <e v="#N/A"/>
    <s v="FIXED"/>
    <x v="0"/>
    <m/>
    <m/>
    <m/>
    <m/>
    <x v="0"/>
  </r>
  <r>
    <x v="2"/>
    <s v="5d1fe78a-642a-40ee-898f-267a1225eff4"/>
    <x v="2"/>
    <s v="bpn-cmtygvmp-01"/>
    <s v="5d1fe78a-642a-40ee-898f-267a1225eff4"/>
    <s v="Medium"/>
    <s v="ACTIVE"/>
    <x v="0"/>
    <m/>
    <m/>
    <m/>
    <m/>
    <x v="0"/>
  </r>
  <r>
    <x v="0"/>
    <s v="5d21ca7d-4c78-43cc-a3f1-a6b653914173"/>
    <x v="0"/>
    <e v="#N/A"/>
    <e v="#N/A"/>
    <e v="#N/A"/>
    <s v="FIXED"/>
    <x v="0"/>
    <m/>
    <m/>
    <m/>
    <m/>
    <x v="0"/>
  </r>
  <r>
    <x v="7"/>
    <s v="5d231dcb-733c-4f40-b6d2-81037a8913fc"/>
    <x v="0"/>
    <e v="#N/A"/>
    <e v="#N/A"/>
    <e v="#N/A"/>
    <s v="FIXED"/>
    <x v="0"/>
    <m/>
    <m/>
    <m/>
    <m/>
    <x v="0"/>
  </r>
  <r>
    <x v="4"/>
    <s v="5d25575f-9a6f-4322-9734-4ab0305e66c7"/>
    <x v="2"/>
    <s v="0064brnbzrsnd2d.bpna.popularinc.net"/>
    <s v="5d25575f-9a6f-4322-9734-4ab0305e66c7"/>
    <s v="High"/>
    <s v="ACTIVE"/>
    <x v="0"/>
    <m/>
    <m/>
    <m/>
    <m/>
    <x v="0"/>
  </r>
  <r>
    <x v="1"/>
    <s v="5d2665dc-89c8-4d1c-8e0b-8a40e38d60be"/>
    <x v="0"/>
    <e v="#N/A"/>
    <e v="#N/A"/>
    <e v="#N/A"/>
    <s v="FIXED"/>
    <x v="0"/>
    <m/>
    <m/>
    <m/>
    <m/>
    <x v="0"/>
  </r>
  <r>
    <x v="4"/>
    <s v="5d268a6e-013d-4530-8cda-37d358638c80"/>
    <x v="1"/>
    <e v="#N/A"/>
    <e v="#N/A"/>
    <e v="#N/A"/>
    <s v="RESURFACED"/>
    <x v="0"/>
    <m/>
    <m/>
    <m/>
    <m/>
    <x v="0"/>
  </r>
  <r>
    <x v="0"/>
    <s v="5d26b495-4eb6-478c-ac35-c07012fb0cd4"/>
    <x v="0"/>
    <e v="#N/A"/>
    <e v="#N/A"/>
    <e v="#N/A"/>
    <s v="FIXED"/>
    <x v="0"/>
    <m/>
    <m/>
    <m/>
    <m/>
    <x v="0"/>
  </r>
  <r>
    <x v="3"/>
    <s v="5d275ca1-0a82-48d6-9dff-d7b8f4062bec"/>
    <x v="2"/>
    <s v="pcb-cmtymx-10"/>
    <s v="5d275ca1-0a82-48d6-9dff-d7b8f4062bec"/>
    <s v="High"/>
    <s v="ACTIVE"/>
    <x v="0"/>
    <m/>
    <m/>
    <m/>
    <m/>
    <x v="0"/>
  </r>
  <r>
    <x v="16"/>
    <s v="5d2ade92-9c85-4acb-b0be-fd4df1a724e9"/>
    <x v="0"/>
    <e v="#N/A"/>
    <e v="#N/A"/>
    <e v="#N/A"/>
    <s v="FIXED"/>
    <x v="0"/>
    <m/>
    <m/>
    <m/>
    <m/>
    <x v="0"/>
  </r>
  <r>
    <x v="0"/>
    <s v="5d2b9780-ebf7-4ffa-9668-8c76d2e6bf2d"/>
    <x v="0"/>
    <e v="#N/A"/>
    <e v="#N/A"/>
    <e v="#N/A"/>
    <s v="FIXED"/>
    <x v="0"/>
    <m/>
    <m/>
    <m/>
    <m/>
    <x v="0"/>
  </r>
  <r>
    <x v="0"/>
    <s v="5d2bc837-7cd8-44a9-b701-592a378c0dbe"/>
    <x v="0"/>
    <e v="#N/A"/>
    <e v="#N/A"/>
    <e v="#N/A"/>
    <s v="FIXED"/>
    <x v="0"/>
    <m/>
    <m/>
    <m/>
    <m/>
    <x v="0"/>
  </r>
  <r>
    <x v="0"/>
    <s v="5d2ccd7b-a28e-48c0-b778-21ed725c405f"/>
    <x v="0"/>
    <e v="#N/A"/>
    <e v="#N/A"/>
    <e v="#N/A"/>
    <s v="FIXED"/>
    <x v="0"/>
    <m/>
    <m/>
    <m/>
    <m/>
    <x v="0"/>
  </r>
  <r>
    <x v="0"/>
    <s v="5d2cfcf1-6be7-4865-aba3-92d7e23e9b96"/>
    <x v="0"/>
    <e v="#N/A"/>
    <e v="#N/A"/>
    <e v="#N/A"/>
    <s v="FIXED"/>
    <x v="0"/>
    <m/>
    <m/>
    <m/>
    <m/>
    <x v="0"/>
  </r>
  <r>
    <x v="0"/>
    <s v="5d2e7734-e46f-409f-8dc2-4bd17e722dfd"/>
    <x v="0"/>
    <e v="#N/A"/>
    <e v="#N/A"/>
    <e v="#N/A"/>
    <s v="FIXED"/>
    <x v="0"/>
    <m/>
    <m/>
    <m/>
    <m/>
    <x v="0"/>
  </r>
  <r>
    <x v="0"/>
    <s v="5d2efc6d-f546-4b3e-9fc2-918e1dca6c9a"/>
    <x v="0"/>
    <e v="#N/A"/>
    <e v="#N/A"/>
    <e v="#N/A"/>
    <s v="FIXED"/>
    <x v="0"/>
    <m/>
    <m/>
    <m/>
    <m/>
    <x v="0"/>
  </r>
  <r>
    <x v="0"/>
    <s v="5d2fbbef-08e8-414d-b645-f2482fee08c8"/>
    <x v="0"/>
    <e v="#N/A"/>
    <e v="#N/A"/>
    <e v="#N/A"/>
    <s v="FIXED"/>
    <x v="0"/>
    <m/>
    <m/>
    <m/>
    <m/>
    <x v="0"/>
  </r>
  <r>
    <x v="4"/>
    <s v="5d300510-fcca-4d54-a7d1-c7be5f2826dc"/>
    <x v="0"/>
    <s v="bdwybko2pp6pl3l"/>
    <s v="5d300510-fcca-4d54-a7d1-c7be5f2826dc"/>
    <s v="Critical"/>
    <s v="FIXED"/>
    <x v="0"/>
    <m/>
    <m/>
    <m/>
    <m/>
    <x v="0"/>
  </r>
  <r>
    <x v="0"/>
    <s v="5d300c05-417c-4388-904c-84147015f524"/>
    <x v="0"/>
    <e v="#N/A"/>
    <e v="#N/A"/>
    <e v="#N/A"/>
    <s v="FIXED"/>
    <x v="0"/>
    <m/>
    <m/>
    <m/>
    <m/>
    <x v="0"/>
  </r>
  <r>
    <x v="0"/>
    <s v="5d301888-24d2-4187-b487-8d6776676396"/>
    <x v="0"/>
    <e v="#N/A"/>
    <e v="#N/A"/>
    <e v="#N/A"/>
    <s v="FIXED"/>
    <x v="0"/>
    <m/>
    <m/>
    <m/>
    <m/>
    <x v="0"/>
  </r>
  <r>
    <x v="0"/>
    <s v="5d306394-5dc8-4469-ad9a-9648dbadcd4a"/>
    <x v="0"/>
    <e v="#N/A"/>
    <e v="#N/A"/>
    <e v="#N/A"/>
    <s v="FIXED"/>
    <x v="0"/>
    <m/>
    <m/>
    <m/>
    <m/>
    <x v="0"/>
  </r>
  <r>
    <x v="8"/>
    <s v="5d3165f7-3694-461f-a16b-cb56af6bb6bb"/>
    <x v="0"/>
    <e v="#N/A"/>
    <e v="#N/A"/>
    <e v="#N/A"/>
    <s v="FIXED"/>
    <x v="0"/>
    <m/>
    <m/>
    <m/>
    <m/>
    <x v="0"/>
  </r>
  <r>
    <x v="0"/>
    <s v="5d323a43-ceae-4d91-9c31-0c7496c1ff0d"/>
    <x v="0"/>
    <e v="#N/A"/>
    <e v="#N/A"/>
    <e v="#N/A"/>
    <s v="FIXED"/>
    <x v="0"/>
    <m/>
    <m/>
    <m/>
    <m/>
    <x v="0"/>
  </r>
  <r>
    <x v="0"/>
    <s v="5d323df0-902f-40bd-9704-d2bc11dacf80"/>
    <x v="0"/>
    <e v="#N/A"/>
    <e v="#N/A"/>
    <e v="#N/A"/>
    <s v="FIXED"/>
    <x v="0"/>
    <m/>
    <m/>
    <m/>
    <m/>
    <x v="0"/>
  </r>
  <r>
    <x v="0"/>
    <s v="5d331e33-347b-4452-aaeb-a3750f5499a6"/>
    <x v="0"/>
    <e v="#N/A"/>
    <e v="#N/A"/>
    <e v="#N/A"/>
    <s v="FIXED"/>
    <x v="0"/>
    <m/>
    <m/>
    <m/>
    <m/>
    <x v="0"/>
  </r>
  <r>
    <x v="0"/>
    <s v="5d33256c-38ef-4ba8-a897-3099bef11282"/>
    <x v="0"/>
    <e v="#N/A"/>
    <e v="#N/A"/>
    <e v="#N/A"/>
    <s v="FIXED"/>
    <x v="0"/>
    <m/>
    <m/>
    <m/>
    <m/>
    <x v="0"/>
  </r>
  <r>
    <x v="0"/>
    <s v="5d33ffec-4de9-4859-bd83-3e5d442ce3f5"/>
    <x v="0"/>
    <e v="#N/A"/>
    <e v="#N/A"/>
    <e v="#N/A"/>
    <s v="FIXED"/>
    <x v="0"/>
    <m/>
    <m/>
    <m/>
    <m/>
    <x v="0"/>
  </r>
  <r>
    <x v="0"/>
    <s v="5d34ad94-f0f6-4fb5-a5eb-ffc47a014e14"/>
    <x v="0"/>
    <e v="#N/A"/>
    <e v="#N/A"/>
    <e v="#N/A"/>
    <s v="FIXED"/>
    <x v="0"/>
    <m/>
    <m/>
    <m/>
    <m/>
    <x v="0"/>
  </r>
  <r>
    <x v="2"/>
    <s v="5d34fc78-4c41-4748-ab09-e7e97a3b73a9"/>
    <x v="1"/>
    <s v="bpn-cmtygvws-01"/>
    <s v="5d34fc78-4c41-4748-ab09-e7e97a3b73a9"/>
    <s v="Low"/>
    <s v="RESURFACED"/>
    <x v="0"/>
    <m/>
    <m/>
    <m/>
    <m/>
    <x v="0"/>
  </r>
  <r>
    <x v="0"/>
    <s v="5d35c896-59d8-4749-ae41-604462324b18"/>
    <x v="0"/>
    <e v="#N/A"/>
    <e v="#N/A"/>
    <e v="#N/A"/>
    <s v="FIXED"/>
    <x v="0"/>
    <m/>
    <m/>
    <m/>
    <m/>
    <x v="0"/>
  </r>
  <r>
    <x v="0"/>
    <s v="5d3617fd-8b03-474c-9858-dd1bf34d63e9"/>
    <x v="0"/>
    <e v="#N/A"/>
    <e v="#N/A"/>
    <e v="#N/A"/>
    <s v="FIXED"/>
    <x v="0"/>
    <m/>
    <m/>
    <m/>
    <m/>
    <x v="0"/>
  </r>
  <r>
    <x v="0"/>
    <s v="5d361ecd-11fd-4520-b100-a5f64361d47a"/>
    <x v="0"/>
    <e v="#N/A"/>
    <e v="#N/A"/>
    <e v="#N/A"/>
    <s v="FIXED"/>
    <x v="0"/>
    <m/>
    <m/>
    <m/>
    <m/>
    <x v="0"/>
  </r>
  <r>
    <x v="6"/>
    <s v="5d37507d-f909-4733-82d0-b8284976bde6"/>
    <x v="1"/>
    <s v="bpn-rosetecm-05"/>
    <s v="5d37507d-f909-4733-82d0-b8284976bde6"/>
    <s v="Medium"/>
    <s v="RESURFACED"/>
    <x v="0"/>
    <m/>
    <m/>
    <m/>
    <m/>
    <x v="0"/>
  </r>
  <r>
    <x v="7"/>
    <s v="5d38a919-1c4b-483c-827b-c08e7f299023"/>
    <x v="0"/>
    <e v="#N/A"/>
    <e v="#N/A"/>
    <e v="#N/A"/>
    <s v="FIXED"/>
    <x v="0"/>
    <m/>
    <m/>
    <m/>
    <m/>
    <x v="0"/>
  </r>
  <r>
    <x v="0"/>
    <s v="5d399483-92f2-4762-b749-3799b19a7aca"/>
    <x v="0"/>
    <e v="#N/A"/>
    <e v="#N/A"/>
    <e v="#N/A"/>
    <s v="FIXED"/>
    <x v="0"/>
    <m/>
    <m/>
    <m/>
    <m/>
    <x v="0"/>
  </r>
  <r>
    <x v="2"/>
    <s v="5d39f98d-329a-405f-b415-96decb788a33"/>
    <x v="0"/>
    <e v="#N/A"/>
    <e v="#N/A"/>
    <e v="#N/A"/>
    <s v="FIXED"/>
    <x v="0"/>
    <m/>
    <m/>
    <m/>
    <m/>
    <x v="0"/>
  </r>
  <r>
    <x v="1"/>
    <s v="5d3a1523-45d7-4592-a8cd-0043f7f563a6"/>
    <x v="2"/>
    <s v="bpn-rosebows-02"/>
    <s v="5d3a1523-45d7-4592-a8cd-0043f7f563a6"/>
    <s v="Medium"/>
    <s v="ACTIVE"/>
    <x v="0"/>
    <m/>
    <m/>
    <m/>
    <m/>
    <x v="0"/>
  </r>
  <r>
    <x v="0"/>
    <s v="5d3b3472-3c53-4878-b80e-35f7d6c53ac2"/>
    <x v="0"/>
    <e v="#N/A"/>
    <e v="#N/A"/>
    <e v="#N/A"/>
    <s v="FIXED"/>
    <x v="0"/>
    <m/>
    <m/>
    <m/>
    <m/>
    <x v="0"/>
  </r>
  <r>
    <x v="2"/>
    <s v="5d3c1f5f-2c36-419a-b828-e2f2522022bf"/>
    <x v="0"/>
    <s v="bpn-rosepmws-02"/>
    <s v="5d3c1f5f-2c36-419a-b828-e2f2522022bf"/>
    <s v="Medium"/>
    <s v="FIXED"/>
    <x v="0"/>
    <m/>
    <m/>
    <m/>
    <m/>
    <x v="0"/>
  </r>
  <r>
    <x v="0"/>
    <s v="5d3c991a-2e6f-4067-b7ef-9d4f59b2b6e3"/>
    <x v="0"/>
    <s v="rosebkodwr62x2l.bpna.popularinc.net"/>
    <s v="5d3c991a-2e6f-4067-b7ef-9d4f59b2b6e3"/>
    <s v="Medium"/>
    <s v="FIXED"/>
    <x v="0"/>
    <m/>
    <m/>
    <m/>
    <m/>
    <x v="0"/>
  </r>
  <r>
    <x v="5"/>
    <s v="5d3cea14-3aeb-4917-8f90-215d95b371d4"/>
    <x v="0"/>
    <e v="#N/A"/>
    <e v="#N/A"/>
    <e v="#N/A"/>
    <s v="FIXED"/>
    <x v="0"/>
    <m/>
    <m/>
    <m/>
    <m/>
    <x v="0"/>
  </r>
  <r>
    <x v="0"/>
    <s v="5d3cef4f-06ed-4a0a-b7ce-5c1b8a62f889"/>
    <x v="0"/>
    <e v="#N/A"/>
    <e v="#N/A"/>
    <e v="#N/A"/>
    <s v="FIXED"/>
    <x v="0"/>
    <m/>
    <m/>
    <m/>
    <m/>
    <x v="0"/>
  </r>
  <r>
    <x v="0"/>
    <s v="5d3d2ea5-e027-4b90-b47d-89f186f65dcc"/>
    <x v="0"/>
    <e v="#N/A"/>
    <e v="#N/A"/>
    <e v="#N/A"/>
    <s v="FIXED"/>
    <x v="0"/>
    <m/>
    <m/>
    <m/>
    <m/>
    <x v="0"/>
  </r>
  <r>
    <x v="0"/>
    <s v="5d3e27a9-6d5a-4996-b934-e83eaa33c0de"/>
    <x v="0"/>
    <e v="#N/A"/>
    <e v="#N/A"/>
    <e v="#N/A"/>
    <s v="FIXED"/>
    <x v="0"/>
    <m/>
    <m/>
    <m/>
    <m/>
    <x v="0"/>
  </r>
  <r>
    <x v="0"/>
    <s v="5d3ee011-dd7b-4edb-8c12-91f4dcaae710"/>
    <x v="0"/>
    <e v="#N/A"/>
    <e v="#N/A"/>
    <e v="#N/A"/>
    <s v="FIXED"/>
    <x v="0"/>
    <m/>
    <m/>
    <m/>
    <m/>
    <x v="0"/>
  </r>
  <r>
    <x v="0"/>
    <s v="5d3f2261-58d4-45c3-8d8c-9a1f79bbc291"/>
    <x v="0"/>
    <e v="#N/A"/>
    <e v="#N/A"/>
    <e v="#N/A"/>
    <s v="FIXED"/>
    <x v="0"/>
    <m/>
    <m/>
    <m/>
    <m/>
    <x v="0"/>
  </r>
  <r>
    <x v="0"/>
    <s v="5d3fca83-855d-4b63-a6fe-fe295fb574e5"/>
    <x v="0"/>
    <e v="#N/A"/>
    <e v="#N/A"/>
    <e v="#N/A"/>
    <s v="FIXED"/>
    <x v="0"/>
    <m/>
    <m/>
    <m/>
    <m/>
    <x v="0"/>
  </r>
  <r>
    <x v="2"/>
    <s v="5d40ad0e-ea2d-4c57-8a0e-75f7994b571a"/>
    <x v="2"/>
    <e v="#N/A"/>
    <e v="#N/A"/>
    <e v="#N/A"/>
    <s v="ACTIVE"/>
    <x v="0"/>
    <m/>
    <m/>
    <m/>
    <m/>
    <x v="0"/>
  </r>
  <r>
    <x v="0"/>
    <s v="5d4208ca-5920-49ec-8504-2ca2126e67ea"/>
    <x v="0"/>
    <e v="#N/A"/>
    <e v="#N/A"/>
    <e v="#N/A"/>
    <s v="FIXED"/>
    <x v="0"/>
    <m/>
    <m/>
    <m/>
    <m/>
    <x v="0"/>
  </r>
  <r>
    <x v="2"/>
    <s v="5d4255c8-7801-41da-bd6c-993fa5e17bf3"/>
    <x v="0"/>
    <s v="bpn-rosecmas-06"/>
    <s v="5d4255c8-7801-41da-bd6c-993fa5e17bf3"/>
    <s v="Medium"/>
    <s v="FIXED"/>
    <x v="0"/>
    <m/>
    <m/>
    <m/>
    <m/>
    <x v="0"/>
  </r>
  <r>
    <x v="0"/>
    <s v="5d433fe3-60a1-4d59-a47c-0a92b1f711b6"/>
    <x v="0"/>
    <e v="#N/A"/>
    <e v="#N/A"/>
    <e v="#N/A"/>
    <s v="FIXED"/>
    <x v="0"/>
    <m/>
    <m/>
    <m/>
    <m/>
    <x v="0"/>
  </r>
  <r>
    <x v="0"/>
    <s v="5d435640-3676-48d6-adb1-a5eebf5deffd"/>
    <x v="0"/>
    <e v="#N/A"/>
    <e v="#N/A"/>
    <e v="#N/A"/>
    <s v="FIXED"/>
    <x v="0"/>
    <m/>
    <m/>
    <m/>
    <m/>
    <x v="0"/>
  </r>
  <r>
    <x v="4"/>
    <s v="5d4394df-3dab-47ec-bfb3-b96de40bed74"/>
    <x v="0"/>
    <e v="#N/A"/>
    <e v="#N/A"/>
    <e v="#N/A"/>
    <s v="FIXED"/>
    <x v="0"/>
    <m/>
    <m/>
    <m/>
    <m/>
    <x v="0"/>
  </r>
  <r>
    <x v="0"/>
    <s v="5d441c52-3bee-4cc0-b6f3-7a4da5663d0e"/>
    <x v="0"/>
    <e v="#N/A"/>
    <e v="#N/A"/>
    <e v="#N/A"/>
    <s v="FIXED"/>
    <x v="0"/>
    <m/>
    <m/>
    <m/>
    <m/>
    <x v="0"/>
  </r>
  <r>
    <x v="0"/>
    <s v="5d44982f-a0da-43bc-b135-eb276f337a09"/>
    <x v="0"/>
    <e v="#N/A"/>
    <e v="#N/A"/>
    <e v="#N/A"/>
    <s v="FIXED"/>
    <x v="0"/>
    <m/>
    <m/>
    <m/>
    <m/>
    <x v="0"/>
  </r>
  <r>
    <x v="2"/>
    <s v="5d44a164-3aee-4c03-bc2c-7129275bd3fe"/>
    <x v="0"/>
    <s v="bpn-cmtypmws-02"/>
    <s v="5d44a164-3aee-4c03-bc2c-7129275bd3fe"/>
    <s v="Critical"/>
    <s v="FIXED"/>
    <x v="0"/>
    <m/>
    <m/>
    <m/>
    <m/>
    <x v="0"/>
  </r>
  <r>
    <x v="0"/>
    <s v="5d44f0d3-5f14-4955-bcf1-a7d61d8a6bb2"/>
    <x v="0"/>
    <e v="#N/A"/>
    <e v="#N/A"/>
    <e v="#N/A"/>
    <s v="FIXED"/>
    <x v="0"/>
    <m/>
    <m/>
    <m/>
    <m/>
    <x v="0"/>
  </r>
  <r>
    <x v="4"/>
    <s v="5d475da2-c4ab-41ef-9efa-a2e822f2df9b"/>
    <x v="0"/>
    <e v="#N/A"/>
    <e v="#N/A"/>
    <e v="#N/A"/>
    <s v="FIXED"/>
    <x v="0"/>
    <m/>
    <m/>
    <m/>
    <m/>
    <x v="0"/>
  </r>
  <r>
    <x v="0"/>
    <s v="5d47e4bb-8550-4994-8896-cad3a0e9a447"/>
    <x v="0"/>
    <e v="#N/A"/>
    <e v="#N/A"/>
    <e v="#N/A"/>
    <s v="FIXED"/>
    <x v="0"/>
    <m/>
    <m/>
    <m/>
    <m/>
    <x v="0"/>
  </r>
  <r>
    <x v="0"/>
    <s v="5d4a076f-3c8e-44c0-8aa7-8de890d0dec9"/>
    <x v="0"/>
    <e v="#N/A"/>
    <e v="#N/A"/>
    <e v="#N/A"/>
    <s v="FIXED"/>
    <x v="0"/>
    <m/>
    <m/>
    <m/>
    <m/>
    <x v="0"/>
  </r>
  <r>
    <x v="9"/>
    <s v="5d4a2b0f-5271-4d1e-94cf-09b85533460b"/>
    <x v="0"/>
    <e v="#N/A"/>
    <e v="#N/A"/>
    <e v="#N/A"/>
    <s v="FIXED"/>
    <x v="0"/>
    <m/>
    <m/>
    <m/>
    <m/>
    <x v="0"/>
  </r>
  <r>
    <x v="0"/>
    <s v="5d4a74a5-13dc-45de-9524-9fe0fd6fb2a1"/>
    <x v="0"/>
    <e v="#N/A"/>
    <e v="#N/A"/>
    <e v="#N/A"/>
    <s v="FIXED"/>
    <x v="0"/>
    <m/>
    <m/>
    <m/>
    <m/>
    <x v="0"/>
  </r>
  <r>
    <x v="1"/>
    <s v="5d4ab3fb-e2b1-47bc-8c64-46400e4a0df2"/>
    <x v="0"/>
    <e v="#N/A"/>
    <e v="#N/A"/>
    <e v="#N/A"/>
    <s v="FIXED"/>
    <x v="0"/>
    <m/>
    <m/>
    <m/>
    <m/>
    <x v="0"/>
  </r>
  <r>
    <x v="4"/>
    <s v="5d4d06ee-45c2-41ea-bad3-2415609bcc4d"/>
    <x v="0"/>
    <e v="#N/A"/>
    <e v="#N/A"/>
    <e v="#N/A"/>
    <s v="FIXED"/>
    <x v="0"/>
    <m/>
    <m/>
    <m/>
    <m/>
    <x v="0"/>
  </r>
  <r>
    <x v="4"/>
    <s v="5d4d1c8f-58ce-4a91-8802-6875ac50c20f"/>
    <x v="0"/>
    <e v="#N/A"/>
    <e v="#N/A"/>
    <e v="#N/A"/>
    <s v="FIXED"/>
    <x v="0"/>
    <m/>
    <m/>
    <m/>
    <m/>
    <x v="0"/>
  </r>
  <r>
    <x v="0"/>
    <s v="5d4f5b15-6653-42a0-91ed-3ca7fc6736d4"/>
    <x v="0"/>
    <e v="#N/A"/>
    <e v="#N/A"/>
    <e v="#N/A"/>
    <s v="FIXED"/>
    <x v="0"/>
    <m/>
    <m/>
    <m/>
    <m/>
    <x v="0"/>
  </r>
  <r>
    <x v="0"/>
    <s v="5d4fd74a-408c-464f-9b7e-41cab70bb50c"/>
    <x v="0"/>
    <s v="miambko9p276j3l.bpna.popularinc.net"/>
    <s v="5d4fd74a-408c-464f-9b7e-41cab70bb50c"/>
    <s v="Critical"/>
    <s v="FIXED"/>
    <x v="0"/>
    <m/>
    <m/>
    <m/>
    <m/>
    <x v="0"/>
  </r>
  <r>
    <x v="1"/>
    <s v="5d50c6d9-0840-4d4f-afde-82ac52ee9009"/>
    <x v="0"/>
    <e v="#N/A"/>
    <e v="#N/A"/>
    <e v="#N/A"/>
    <s v="FIXED"/>
    <x v="0"/>
    <m/>
    <m/>
    <m/>
    <m/>
    <x v="0"/>
  </r>
  <r>
    <x v="0"/>
    <s v="5d513ed5-d4e9-4b03-b4fe-63ff4fd6173e"/>
    <x v="0"/>
    <e v="#N/A"/>
    <e v="#N/A"/>
    <e v="#N/A"/>
    <s v="FIXED"/>
    <x v="0"/>
    <m/>
    <m/>
    <m/>
    <m/>
    <x v="0"/>
  </r>
  <r>
    <x v="4"/>
    <s v="5d5306af-50e8-4c80-898a-c591ec05618e"/>
    <x v="0"/>
    <e v="#N/A"/>
    <e v="#N/A"/>
    <e v="#N/A"/>
    <s v="FIXED"/>
    <x v="0"/>
    <m/>
    <m/>
    <m/>
    <m/>
    <x v="0"/>
  </r>
  <r>
    <x v="0"/>
    <s v="5d535dcc-5d6b-41ab-881b-dfe9601db5f6"/>
    <x v="0"/>
    <e v="#N/A"/>
    <e v="#N/A"/>
    <e v="#N/A"/>
    <s v="FIXED"/>
    <x v="0"/>
    <m/>
    <m/>
    <m/>
    <m/>
    <x v="0"/>
  </r>
  <r>
    <x v="0"/>
    <s v="5d537cef-62ef-488c-b722-bdfc3371e99d"/>
    <x v="0"/>
    <e v="#N/A"/>
    <e v="#N/A"/>
    <e v="#N/A"/>
    <s v="FIXED"/>
    <x v="0"/>
    <m/>
    <m/>
    <m/>
    <m/>
    <x v="0"/>
  </r>
  <r>
    <x v="0"/>
    <s v="5d5412ca-3cd9-461d-8e14-0013ff675fd9"/>
    <x v="0"/>
    <e v="#N/A"/>
    <e v="#N/A"/>
    <e v="#N/A"/>
    <s v="FIXED"/>
    <x v="0"/>
    <m/>
    <m/>
    <m/>
    <m/>
    <x v="0"/>
  </r>
  <r>
    <x v="0"/>
    <s v="5d54f366-c1d7-4d3c-8bac-29fc1562be0a"/>
    <x v="0"/>
    <e v="#N/A"/>
    <e v="#N/A"/>
    <e v="#N/A"/>
    <s v="FIXED"/>
    <x v="0"/>
    <m/>
    <m/>
    <m/>
    <m/>
    <x v="0"/>
  </r>
  <r>
    <x v="1"/>
    <s v="5d556d0f-4dca-49e8-ab98-e8ba319f10f7"/>
    <x v="1"/>
    <s v="bpn-rosewrrc-03"/>
    <s v="5d556d0f-4dca-49e8-ab98-e8ba319f10f7"/>
    <s v="High"/>
    <s v="RESURFACED"/>
    <x v="0"/>
    <m/>
    <m/>
    <m/>
    <m/>
    <x v="0"/>
  </r>
  <r>
    <x v="2"/>
    <s v="5d56bc5f-2dad-47d0-a12c-58cd263e6bbc"/>
    <x v="0"/>
    <e v="#N/A"/>
    <e v="#N/A"/>
    <e v="#N/A"/>
    <s v="FIXED"/>
    <x v="0"/>
    <m/>
    <m/>
    <m/>
    <m/>
    <x v="0"/>
  </r>
  <r>
    <x v="2"/>
    <s v="5d56f5c6-44a7-4b67-8acb-62fdbc8da3b8"/>
    <x v="1"/>
    <s v="bpn-roseirdb-11"/>
    <s v="5d56f5c6-44a7-4b67-8acb-62fdbc8da3b8"/>
    <s v="Medium"/>
    <s v="RESURFACED"/>
    <x v="0"/>
    <m/>
    <m/>
    <m/>
    <m/>
    <x v="0"/>
  </r>
  <r>
    <x v="0"/>
    <s v="5d56fe6a-a69e-432f-aa61-e20bb727af4f"/>
    <x v="0"/>
    <e v="#N/A"/>
    <e v="#N/A"/>
    <e v="#N/A"/>
    <s v="FIXED"/>
    <x v="0"/>
    <m/>
    <m/>
    <m/>
    <m/>
    <x v="0"/>
  </r>
  <r>
    <x v="2"/>
    <s v="5d57de4a-4cbc-41f0-a9b2-ce93d73fd6c5"/>
    <x v="0"/>
    <s v="bpn-cmtygnsm-01"/>
    <s v="5d57de4a-4cbc-41f0-a9b2-ce93d73fd6c5"/>
    <s v="Critical"/>
    <s v="FIXED"/>
    <x v="0"/>
    <m/>
    <m/>
    <m/>
    <m/>
    <x v="0"/>
  </r>
  <r>
    <x v="0"/>
    <s v="5d589530-92ca-4c48-87ce-bcbe585ab439"/>
    <x v="0"/>
    <e v="#N/A"/>
    <e v="#N/A"/>
    <e v="#N/A"/>
    <s v="FIXED"/>
    <x v="0"/>
    <m/>
    <m/>
    <m/>
    <m/>
    <x v="0"/>
  </r>
  <r>
    <x v="0"/>
    <s v="5d592fec-3b84-4acd-96e3-3d0ff83fa985"/>
    <x v="0"/>
    <e v="#N/A"/>
    <e v="#N/A"/>
    <e v="#N/A"/>
    <s v="FIXED"/>
    <x v="0"/>
    <m/>
    <m/>
    <m/>
    <m/>
    <x v="0"/>
  </r>
  <r>
    <x v="4"/>
    <s v="5d593919-d035-45ad-af9b-2e0e4de898ef"/>
    <x v="0"/>
    <e v="#N/A"/>
    <e v="#N/A"/>
    <e v="#N/A"/>
    <s v="FIXED"/>
    <x v="0"/>
    <m/>
    <m/>
    <m/>
    <m/>
    <x v="0"/>
  </r>
  <r>
    <x v="8"/>
    <s v="5d5a17ff-2064-4fe9-95eb-409b2cebdf38"/>
    <x v="0"/>
    <s v="0012brn7pck9n2d.bpna.popularinc.net"/>
    <s v="5d5a17ff-2064-4fe9-95eb-409b2cebdf38"/>
    <s v="High"/>
    <s v="FIXED"/>
    <x v="0"/>
    <m/>
    <m/>
    <m/>
    <m/>
    <x v="0"/>
  </r>
  <r>
    <x v="0"/>
    <s v="5d5b7fff-4d7e-422b-b5db-1e096ea19c9f"/>
    <x v="0"/>
    <e v="#N/A"/>
    <e v="#N/A"/>
    <e v="#N/A"/>
    <s v="FIXED"/>
    <x v="0"/>
    <m/>
    <m/>
    <m/>
    <m/>
    <x v="0"/>
  </r>
  <r>
    <x v="1"/>
    <s v="5d5bc53c-0eb8-45d3-a387-a01899e34ea6"/>
    <x v="2"/>
    <s v="bpn-0094bp-01"/>
    <s v="5d5bc53c-0eb8-45d3-a387-a01899e34ea6"/>
    <s v="Medium"/>
    <s v="ACTIVE"/>
    <x v="0"/>
    <m/>
    <m/>
    <m/>
    <m/>
    <x v="0"/>
  </r>
  <r>
    <x v="0"/>
    <s v="5d5bdb47-43cc-4410-aa18-58b2d8bc1dab"/>
    <x v="0"/>
    <s v="0253brn43xq633l.bpna.popularinc.net"/>
    <s v="5d5bdb47-43cc-4410-aa18-58b2d8bc1dab"/>
    <s v="Medium"/>
    <s v="FIXED"/>
    <x v="0"/>
    <m/>
    <m/>
    <m/>
    <m/>
    <x v="0"/>
  </r>
  <r>
    <x v="10"/>
    <s v="5d5c4b22-62d9-46fc-bb8e-4b2567fa9bbe"/>
    <x v="0"/>
    <e v="#N/A"/>
    <e v="#N/A"/>
    <e v="#N/A"/>
    <s v="FIXED"/>
    <x v="0"/>
    <m/>
    <m/>
    <m/>
    <m/>
    <x v="0"/>
  </r>
  <r>
    <x v="11"/>
    <s v="5d5ceca4-2f38-41a0-be3a-ca389d467c62"/>
    <x v="0"/>
    <e v="#N/A"/>
    <e v="#N/A"/>
    <e v="#N/A"/>
    <s v="FIXED"/>
    <x v="0"/>
    <m/>
    <m/>
    <m/>
    <m/>
    <x v="0"/>
  </r>
  <r>
    <x v="0"/>
    <s v="5d5d2789-af06-4143-8c27-b3ec5d1546ea"/>
    <x v="0"/>
    <e v="#N/A"/>
    <e v="#N/A"/>
    <e v="#N/A"/>
    <s v="FIXED"/>
    <x v="0"/>
    <m/>
    <m/>
    <m/>
    <m/>
    <x v="0"/>
  </r>
  <r>
    <x v="0"/>
    <s v="5d5d6511-824c-439c-b86a-3d2ee2788cda"/>
    <x v="0"/>
    <e v="#N/A"/>
    <e v="#N/A"/>
    <e v="#N/A"/>
    <s v="FIXED"/>
    <x v="0"/>
    <m/>
    <m/>
    <m/>
    <m/>
    <x v="0"/>
  </r>
  <r>
    <x v="0"/>
    <s v="5d5f2c1e-7645-4517-a315-86a122f700df"/>
    <x v="0"/>
    <e v="#N/A"/>
    <e v="#N/A"/>
    <e v="#N/A"/>
    <s v="FIXED"/>
    <x v="0"/>
    <m/>
    <m/>
    <m/>
    <m/>
    <x v="0"/>
  </r>
  <r>
    <x v="0"/>
    <s v="5d60e63e-9e0d-4da4-960c-3b846ce220e3"/>
    <x v="0"/>
    <e v="#N/A"/>
    <e v="#N/A"/>
    <e v="#N/A"/>
    <s v="FIXED"/>
    <x v="0"/>
    <m/>
    <m/>
    <m/>
    <m/>
    <x v="0"/>
  </r>
  <r>
    <x v="4"/>
    <s v="5d62bc18-d327-49f7-869c-22d7bb84a079"/>
    <x v="0"/>
    <s v="bdwybko13b6pl3l"/>
    <s v="5d62bc18-d327-49f7-869c-22d7bb84a079"/>
    <s v="Critical"/>
    <s v="FIXED"/>
    <x v="0"/>
    <m/>
    <m/>
    <m/>
    <m/>
    <x v="0"/>
  </r>
  <r>
    <x v="2"/>
    <s v="5d637400-1a45-44de-bd4b-0a52686d6c2b"/>
    <x v="0"/>
    <e v="#N/A"/>
    <e v="#N/A"/>
    <e v="#N/A"/>
    <s v="FIXED"/>
    <x v="0"/>
    <m/>
    <m/>
    <m/>
    <m/>
    <x v="0"/>
  </r>
  <r>
    <x v="2"/>
    <s v="5d647e7f-8be4-4180-a0e1-78c76144da35"/>
    <x v="3"/>
    <e v="#N/A"/>
    <e v="#N/A"/>
    <e v="#N/A"/>
    <s v="NEW"/>
    <x v="0"/>
    <m/>
    <m/>
    <m/>
    <m/>
    <x v="0"/>
  </r>
  <r>
    <x v="0"/>
    <s v="5d66880c-02cd-4fe1-9939-4bd87ef1cf52"/>
    <x v="0"/>
    <e v="#N/A"/>
    <e v="#N/A"/>
    <e v="#N/A"/>
    <s v="FIXED"/>
    <x v="0"/>
    <m/>
    <m/>
    <m/>
    <m/>
    <x v="0"/>
  </r>
  <r>
    <x v="0"/>
    <s v="5d675b66-64c1-479b-9a3e-ac454e2e3df5"/>
    <x v="0"/>
    <e v="#N/A"/>
    <e v="#N/A"/>
    <e v="#N/A"/>
    <s v="FIXED"/>
    <x v="0"/>
    <m/>
    <m/>
    <m/>
    <m/>
    <x v="0"/>
  </r>
  <r>
    <x v="0"/>
    <s v="5d678256-7bd7-4127-becc-4d8c303b9276"/>
    <x v="0"/>
    <e v="#N/A"/>
    <e v="#N/A"/>
    <e v="#N/A"/>
    <s v="FIXED"/>
    <x v="0"/>
    <m/>
    <m/>
    <m/>
    <m/>
    <x v="0"/>
  </r>
  <r>
    <x v="0"/>
    <s v="5d681264-9dfd-4a06-90fa-c9318caf1a02"/>
    <x v="0"/>
    <e v="#N/A"/>
    <e v="#N/A"/>
    <e v="#N/A"/>
    <s v="FIXED"/>
    <x v="0"/>
    <m/>
    <m/>
    <m/>
    <m/>
    <x v="0"/>
  </r>
  <r>
    <x v="0"/>
    <s v="5d69ea90-afe8-46a9-a35f-ee8b8b06be46"/>
    <x v="0"/>
    <e v="#N/A"/>
    <e v="#N/A"/>
    <e v="#N/A"/>
    <s v="FIXED"/>
    <x v="0"/>
    <m/>
    <m/>
    <m/>
    <m/>
    <x v="0"/>
  </r>
  <r>
    <x v="0"/>
    <s v="5d69ebfa-789e-4643-b958-5605fa981474"/>
    <x v="0"/>
    <s v="miambko7804x33l"/>
    <s v="5d69ebfa-789e-4643-b958-5605fa981474"/>
    <s v="Medium"/>
    <s v="FIXED"/>
    <x v="0"/>
    <m/>
    <m/>
    <m/>
    <m/>
    <x v="0"/>
  </r>
  <r>
    <x v="0"/>
    <s v="5d6a1486-0186-4445-bd8e-cfef2f7a107a"/>
    <x v="0"/>
    <e v="#N/A"/>
    <e v="#N/A"/>
    <e v="#N/A"/>
    <s v="FIXED"/>
    <x v="0"/>
    <m/>
    <m/>
    <m/>
    <m/>
    <x v="0"/>
  </r>
  <r>
    <x v="0"/>
    <s v="5d6d2819-a128-4e49-93c2-a6854eb2e611"/>
    <x v="0"/>
    <e v="#N/A"/>
    <e v="#N/A"/>
    <e v="#N/A"/>
    <s v="FIXED"/>
    <x v="0"/>
    <m/>
    <m/>
    <m/>
    <m/>
    <x v="0"/>
  </r>
  <r>
    <x v="0"/>
    <s v="5d6d29c6-5898-4116-9cd8-f9e42554ba67"/>
    <x v="1"/>
    <s v="0006bcp3xrknd2d.bpna.popularinc.net"/>
    <s v="5d6d29c6-5898-4116-9cd8-f9e42554ba67"/>
    <s v="High"/>
    <s v="RESURFACED"/>
    <x v="0"/>
    <m/>
    <m/>
    <m/>
    <m/>
    <x v="0"/>
  </r>
  <r>
    <x v="4"/>
    <s v="5d6e40b4-ff17-4b1a-9e2a-225a7323bfe0"/>
    <x v="0"/>
    <e v="#N/A"/>
    <e v="#N/A"/>
    <e v="#N/A"/>
    <s v="FIXED"/>
    <x v="0"/>
    <m/>
    <m/>
    <m/>
    <m/>
    <x v="0"/>
  </r>
  <r>
    <x v="0"/>
    <s v="5d6ed32a-6c22-4244-bf99-6991dd829a01"/>
    <x v="0"/>
    <s v="miambkoj0r5zd3l"/>
    <s v="5d6ed32a-6c22-4244-bf99-6991dd829a01"/>
    <s v="High"/>
    <s v="FIXED"/>
    <x v="0"/>
    <m/>
    <m/>
    <m/>
    <m/>
    <x v="0"/>
  </r>
  <r>
    <x v="9"/>
    <s v="5d6f1959-dde4-48b6-a431-85b360b802cd"/>
    <x v="0"/>
    <e v="#N/A"/>
    <e v="#N/A"/>
    <e v="#N/A"/>
    <s v="FIXED"/>
    <x v="0"/>
    <m/>
    <m/>
    <m/>
    <m/>
    <x v="0"/>
  </r>
  <r>
    <x v="0"/>
    <s v="5d6f6252-2b87-43a9-93ce-ab88b58a0e6d"/>
    <x v="0"/>
    <e v="#N/A"/>
    <e v="#N/A"/>
    <e v="#N/A"/>
    <s v="FIXED"/>
    <x v="0"/>
    <m/>
    <m/>
    <m/>
    <m/>
    <x v="0"/>
  </r>
  <r>
    <x v="2"/>
    <s v="5d7075ec-aa58-40cf-9720-dd6a93c27b61"/>
    <x v="0"/>
    <e v="#N/A"/>
    <e v="#N/A"/>
    <e v="#N/A"/>
    <s v="FIXED"/>
    <x v="0"/>
    <m/>
    <m/>
    <m/>
    <m/>
    <x v="0"/>
  </r>
  <r>
    <x v="10"/>
    <s v="5d70f046-ebc7-4541-abcd-3200937db82b"/>
    <x v="2"/>
    <s v="bpn-rosewsus-01"/>
    <s v="5d70f046-ebc7-4541-abcd-3200937db82b"/>
    <s v="Medium"/>
    <s v="ACTIVE"/>
    <x v="0"/>
    <m/>
    <m/>
    <m/>
    <m/>
    <x v="0"/>
  </r>
  <r>
    <x v="6"/>
    <s v="5d714f7a-51e9-464d-b4f7-782996d1c08f"/>
    <x v="1"/>
    <s v="bpn-rosetecm-05"/>
    <s v="5d714f7a-51e9-464d-b4f7-782996d1c08f"/>
    <s v="Medium"/>
    <s v="RESURFACED"/>
    <x v="0"/>
    <m/>
    <m/>
    <m/>
    <m/>
    <x v="0"/>
  </r>
  <r>
    <x v="0"/>
    <s v="5d725370-7104-4eb2-9712-374b6c3e0c1a"/>
    <x v="0"/>
    <e v="#N/A"/>
    <e v="#N/A"/>
    <e v="#N/A"/>
    <s v="FIXED"/>
    <x v="0"/>
    <m/>
    <m/>
    <m/>
    <m/>
    <x v="0"/>
  </r>
  <r>
    <x v="7"/>
    <s v="5d726a57-5287-49b8-815b-a0a2cb7d9a25"/>
    <x v="1"/>
    <e v="#N/A"/>
    <e v="#N/A"/>
    <e v="#N/A"/>
    <s v="RESURFACED"/>
    <x v="0"/>
    <m/>
    <m/>
    <m/>
    <m/>
    <x v="0"/>
  </r>
  <r>
    <x v="7"/>
    <s v="5d7479e3-2658-4cf4-b4da-bbf389abc0ee"/>
    <x v="0"/>
    <e v="#N/A"/>
    <e v="#N/A"/>
    <e v="#N/A"/>
    <s v="FIXED"/>
    <x v="0"/>
    <m/>
    <m/>
    <m/>
    <m/>
    <x v="0"/>
  </r>
  <r>
    <x v="4"/>
    <s v="5d78095d-e0d6-4141-bb17-7a396c52c8b0"/>
    <x v="0"/>
    <e v="#N/A"/>
    <e v="#N/A"/>
    <e v="#N/A"/>
    <s v="FIXED"/>
    <x v="0"/>
    <m/>
    <m/>
    <m/>
    <m/>
    <x v="0"/>
  </r>
  <r>
    <x v="0"/>
    <s v="5d786129-1456-4703-85e7-0bb8d0cb9382"/>
    <x v="0"/>
    <s v="miambkobb266j3l.bpna.popularinc.net"/>
    <s v="5d786129-1456-4703-85e7-0bb8d0cb9382"/>
    <s v="High"/>
    <s v="FIXED"/>
    <x v="0"/>
    <m/>
    <m/>
    <m/>
    <m/>
    <x v="0"/>
  </r>
  <r>
    <x v="2"/>
    <s v="5d788483-aa6b-4242-ad1a-168a0159376b"/>
    <x v="0"/>
    <e v="#N/A"/>
    <e v="#N/A"/>
    <e v="#N/A"/>
    <s v="FIXED"/>
    <x v="0"/>
    <m/>
    <m/>
    <m/>
    <m/>
    <x v="0"/>
  </r>
  <r>
    <x v="0"/>
    <s v="5d7894fe-7d69-45cd-be06-ed3eea060b68"/>
    <x v="0"/>
    <e v="#N/A"/>
    <e v="#N/A"/>
    <e v="#N/A"/>
    <s v="FIXED"/>
    <x v="0"/>
    <m/>
    <m/>
    <m/>
    <m/>
    <x v="0"/>
  </r>
  <r>
    <x v="0"/>
    <s v="5d7917e7-29c1-43c4-902b-64d4927021b3"/>
    <x v="0"/>
    <e v="#N/A"/>
    <e v="#N/A"/>
    <e v="#N/A"/>
    <s v="FIXED"/>
    <x v="0"/>
    <m/>
    <m/>
    <m/>
    <m/>
    <x v="0"/>
  </r>
  <r>
    <x v="0"/>
    <s v="5d79c616-9112-4d99-bf77-215896ed14a0"/>
    <x v="0"/>
    <e v="#N/A"/>
    <e v="#N/A"/>
    <e v="#N/A"/>
    <s v="FIXED"/>
    <x v="0"/>
    <m/>
    <m/>
    <m/>
    <m/>
    <x v="0"/>
  </r>
  <r>
    <x v="2"/>
    <s v="5d79c796-9cc0-4276-8431-cfc9012750b7"/>
    <x v="0"/>
    <e v="#N/A"/>
    <e v="#N/A"/>
    <e v="#N/A"/>
    <s v="FIXED"/>
    <x v="0"/>
    <m/>
    <m/>
    <m/>
    <m/>
    <x v="0"/>
  </r>
  <r>
    <x v="0"/>
    <s v="5d7a839f-d190-4348-8d90-e4a13f6270e4"/>
    <x v="0"/>
    <e v="#N/A"/>
    <e v="#N/A"/>
    <e v="#N/A"/>
    <s v="FIXED"/>
    <x v="0"/>
    <m/>
    <m/>
    <m/>
    <m/>
    <x v="0"/>
  </r>
  <r>
    <x v="6"/>
    <s v="5d7b5d2b-3edf-45ba-a919-3d8aba61fd92"/>
    <x v="1"/>
    <s v="bpn-cmtymw01b"/>
    <s v="5d7b5d2b-3edf-45ba-a919-3d8aba61fd92"/>
    <s v="High"/>
    <s v="RESURFACED"/>
    <x v="0"/>
    <m/>
    <m/>
    <m/>
    <m/>
    <x v="0"/>
  </r>
  <r>
    <x v="0"/>
    <s v="5d7c2db4-6874-4f75-a602-9d293bb93b3f"/>
    <x v="0"/>
    <e v="#N/A"/>
    <e v="#N/A"/>
    <e v="#N/A"/>
    <s v="FIXED"/>
    <x v="0"/>
    <m/>
    <m/>
    <m/>
    <m/>
    <x v="0"/>
  </r>
  <r>
    <x v="7"/>
    <s v="5d7dd7c2-5c8c-455c-9346-fa1e2e6692e0"/>
    <x v="0"/>
    <e v="#N/A"/>
    <e v="#N/A"/>
    <e v="#N/A"/>
    <s v="FIXED"/>
    <x v="0"/>
    <m/>
    <m/>
    <m/>
    <m/>
    <x v="0"/>
  </r>
  <r>
    <x v="4"/>
    <s v="5d7e13c8-dffb-47e1-b9b8-5bcf5b9041a1"/>
    <x v="0"/>
    <e v="#N/A"/>
    <e v="#N/A"/>
    <e v="#N/A"/>
    <s v="FIXED"/>
    <x v="0"/>
    <m/>
    <m/>
    <m/>
    <m/>
    <x v="0"/>
  </r>
  <r>
    <x v="0"/>
    <s v="5d7eee43-cc26-422b-8fea-c0f6e95708c3"/>
    <x v="1"/>
    <e v="#N/A"/>
    <e v="#N/A"/>
    <e v="#N/A"/>
    <s v="RESURFACED"/>
    <x v="0"/>
    <m/>
    <m/>
    <m/>
    <m/>
    <x v="0"/>
  </r>
  <r>
    <x v="0"/>
    <s v="5d7f03bf-f99e-40f1-b47a-942a708f8d73"/>
    <x v="0"/>
    <e v="#N/A"/>
    <e v="#N/A"/>
    <e v="#N/A"/>
    <s v="FIXED"/>
    <x v="0"/>
    <m/>
    <m/>
    <m/>
    <m/>
    <x v="0"/>
  </r>
  <r>
    <x v="4"/>
    <s v="5d802e1b-51b7-40e6-9b5d-ff270abfcafe"/>
    <x v="0"/>
    <e v="#N/A"/>
    <e v="#N/A"/>
    <e v="#N/A"/>
    <s v="FIXED"/>
    <x v="0"/>
    <m/>
    <m/>
    <m/>
    <m/>
    <x v="0"/>
  </r>
  <r>
    <x v="0"/>
    <s v="5d82b0d8-7c4e-4d14-97e8-cd214b8c395c"/>
    <x v="2"/>
    <s v="0031bcp83rxln2d.bpna.popularinc.net"/>
    <s v="5d82b0d8-7c4e-4d14-97e8-cd214b8c395c"/>
    <s v="High"/>
    <s v="ACTIVE"/>
    <x v="0"/>
    <m/>
    <m/>
    <m/>
    <m/>
    <x v="0"/>
  </r>
  <r>
    <x v="2"/>
    <s v="5d83cd8b-6428-42db-a729-098f07a4e884"/>
    <x v="0"/>
    <e v="#N/A"/>
    <e v="#N/A"/>
    <e v="#N/A"/>
    <s v="FIXED"/>
    <x v="0"/>
    <m/>
    <m/>
    <m/>
    <m/>
    <x v="0"/>
  </r>
  <r>
    <x v="0"/>
    <s v="5d85b7c0-705c-4133-8123-d63aeb0d664b"/>
    <x v="0"/>
    <e v="#N/A"/>
    <e v="#N/A"/>
    <e v="#N/A"/>
    <s v="FIXED"/>
    <x v="0"/>
    <m/>
    <m/>
    <m/>
    <m/>
    <x v="0"/>
  </r>
  <r>
    <x v="0"/>
    <s v="5d884220-158e-4798-8b79-0cf6c41682f9"/>
    <x v="0"/>
    <e v="#N/A"/>
    <e v="#N/A"/>
    <e v="#N/A"/>
    <s v="FIXED"/>
    <x v="0"/>
    <m/>
    <m/>
    <m/>
    <m/>
    <x v="0"/>
  </r>
  <r>
    <x v="0"/>
    <s v="5d892e73-6cea-4b34-8d4c-d7bb502999f1"/>
    <x v="0"/>
    <e v="#N/A"/>
    <e v="#N/A"/>
    <e v="#N/A"/>
    <s v="FIXED"/>
    <x v="0"/>
    <m/>
    <m/>
    <m/>
    <m/>
    <x v="0"/>
  </r>
  <r>
    <x v="0"/>
    <s v="5d893522-6a55-4b4c-8577-c7661ac47b6d"/>
    <x v="2"/>
    <s v="bdwybko5csd3g2l.bpna.popularinc.net"/>
    <s v="5d893522-6a55-4b4c-8577-c7661ac47b6d"/>
    <s v="High"/>
    <s v="ACTIVE"/>
    <x v="0"/>
    <m/>
    <m/>
    <m/>
    <m/>
    <x v="0"/>
  </r>
  <r>
    <x v="0"/>
    <s v="5d8b6d3e-6949-41e4-8202-0cba653ef9e5"/>
    <x v="0"/>
    <e v="#N/A"/>
    <e v="#N/A"/>
    <e v="#N/A"/>
    <s v="FIXED"/>
    <x v="0"/>
    <m/>
    <m/>
    <m/>
    <m/>
    <x v="0"/>
  </r>
  <r>
    <x v="0"/>
    <s v="5d8c5dc5-3fa0-4c6f-84b4-04f8b85846ac"/>
    <x v="0"/>
    <e v="#N/A"/>
    <e v="#N/A"/>
    <e v="#N/A"/>
    <s v="FIXED"/>
    <x v="0"/>
    <m/>
    <m/>
    <m/>
    <m/>
    <x v="0"/>
  </r>
  <r>
    <x v="11"/>
    <s v="5d8c687b-9058-4f12-ba31-d4c4d9f7c096"/>
    <x v="0"/>
    <e v="#N/A"/>
    <e v="#N/A"/>
    <e v="#N/A"/>
    <s v="FIXED"/>
    <x v="0"/>
    <m/>
    <m/>
    <m/>
    <m/>
    <x v="0"/>
  </r>
  <r>
    <x v="0"/>
    <s v="5d8d6d23-ca1e-47ae-a905-5569ca90f838"/>
    <x v="0"/>
    <e v="#N/A"/>
    <e v="#N/A"/>
    <e v="#N/A"/>
    <s v="FIXED"/>
    <x v="0"/>
    <m/>
    <m/>
    <m/>
    <m/>
    <x v="0"/>
  </r>
  <r>
    <x v="0"/>
    <s v="5d8eb7c2-eecf-4d19-89a9-2e4395b544fe"/>
    <x v="0"/>
    <e v="#N/A"/>
    <e v="#N/A"/>
    <e v="#N/A"/>
    <s v="FIXED"/>
    <x v="0"/>
    <m/>
    <m/>
    <m/>
    <m/>
    <x v="0"/>
  </r>
  <r>
    <x v="4"/>
    <s v="5d8f22d4-b4b5-4ecd-b910-06ff45fe275b"/>
    <x v="0"/>
    <e v="#N/A"/>
    <e v="#N/A"/>
    <e v="#N/A"/>
    <s v="FIXED"/>
    <x v="0"/>
    <m/>
    <m/>
    <m/>
    <m/>
    <x v="0"/>
  </r>
  <r>
    <x v="0"/>
    <s v="5d8f48a6-7d13-4156-ab3f-8762a652912f"/>
    <x v="0"/>
    <e v="#N/A"/>
    <e v="#N/A"/>
    <e v="#N/A"/>
    <s v="FIXED"/>
    <x v="0"/>
    <m/>
    <m/>
    <m/>
    <m/>
    <x v="0"/>
  </r>
  <r>
    <x v="0"/>
    <s v="5d909841-a237-4f7e-9d42-0926baafb08c"/>
    <x v="0"/>
    <e v="#N/A"/>
    <e v="#N/A"/>
    <e v="#N/A"/>
    <s v="FIXED"/>
    <x v="0"/>
    <m/>
    <m/>
    <m/>
    <m/>
    <x v="0"/>
  </r>
  <r>
    <x v="9"/>
    <s v="5d90ac1d-5db7-4365-b93b-16e4e8a1f475"/>
    <x v="0"/>
    <e v="#N/A"/>
    <e v="#N/A"/>
    <e v="#N/A"/>
    <s v="FIXED"/>
    <x v="0"/>
    <m/>
    <m/>
    <m/>
    <m/>
    <x v="0"/>
  </r>
  <r>
    <x v="0"/>
    <s v="5d90e550-02c7-4819-b717-b9ab9db27952"/>
    <x v="0"/>
    <e v="#N/A"/>
    <e v="#N/A"/>
    <e v="#N/A"/>
    <s v="FIXED"/>
    <x v="0"/>
    <m/>
    <m/>
    <m/>
    <m/>
    <x v="0"/>
  </r>
  <r>
    <x v="0"/>
    <s v="5d9142d1-56cb-4680-a3ed-ac2f35eff2af"/>
    <x v="0"/>
    <e v="#N/A"/>
    <e v="#N/A"/>
    <e v="#N/A"/>
    <s v="FIXED"/>
    <x v="0"/>
    <m/>
    <m/>
    <m/>
    <m/>
    <x v="0"/>
  </r>
  <r>
    <x v="11"/>
    <s v="5d92d06d-6a8d-4f96-a084-dc29f139561b"/>
    <x v="0"/>
    <e v="#N/A"/>
    <e v="#N/A"/>
    <e v="#N/A"/>
    <s v="FIXED"/>
    <x v="0"/>
    <m/>
    <m/>
    <m/>
    <m/>
    <x v="0"/>
  </r>
  <r>
    <x v="2"/>
    <s v="5d92d5d1-0e6c-4466-9d76-46a2da6b2dc8"/>
    <x v="0"/>
    <e v="#N/A"/>
    <e v="#N/A"/>
    <e v="#N/A"/>
    <s v="FIXED"/>
    <x v="0"/>
    <m/>
    <m/>
    <m/>
    <m/>
    <x v="0"/>
  </r>
  <r>
    <x v="4"/>
    <s v="5d9336c5-2529-4d7b-96fc-1df9d4e4f669"/>
    <x v="0"/>
    <e v="#N/A"/>
    <e v="#N/A"/>
    <e v="#N/A"/>
    <s v="FIXED"/>
    <x v="0"/>
    <m/>
    <m/>
    <m/>
    <m/>
    <x v="0"/>
  </r>
  <r>
    <x v="0"/>
    <s v="5d94df48-7482-4ebe-8806-7714a76a3278"/>
    <x v="0"/>
    <e v="#N/A"/>
    <e v="#N/A"/>
    <e v="#N/A"/>
    <s v="FIXED"/>
    <x v="0"/>
    <m/>
    <m/>
    <m/>
    <m/>
    <x v="0"/>
  </r>
  <r>
    <x v="0"/>
    <s v="5d954ba3-3cab-46c9-bd1e-9596675e27b5"/>
    <x v="0"/>
    <e v="#N/A"/>
    <e v="#N/A"/>
    <e v="#N/A"/>
    <s v="FIXED"/>
    <x v="0"/>
    <m/>
    <m/>
    <m/>
    <m/>
    <x v="0"/>
  </r>
  <r>
    <x v="0"/>
    <s v="5d95a765-5ef1-45e8-a938-d62474a1a222"/>
    <x v="0"/>
    <s v="miambko9y7c8h2l"/>
    <s v="5d95a765-5ef1-45e8-a938-d62474a1a222"/>
    <s v="Medium"/>
    <s v="FIXED"/>
    <x v="0"/>
    <m/>
    <m/>
    <m/>
    <m/>
    <x v="0"/>
  </r>
  <r>
    <x v="0"/>
    <s v="5d9742bc-8886-421c-a0e8-509c80edeb10"/>
    <x v="0"/>
    <e v="#N/A"/>
    <e v="#N/A"/>
    <e v="#N/A"/>
    <s v="FIXED"/>
    <x v="0"/>
    <m/>
    <m/>
    <m/>
    <m/>
    <x v="0"/>
  </r>
  <r>
    <x v="1"/>
    <s v="5d9838ac-abee-4e00-8650-78368136cdf4"/>
    <x v="0"/>
    <e v="#N/A"/>
    <e v="#N/A"/>
    <e v="#N/A"/>
    <s v="FIXED"/>
    <x v="0"/>
    <m/>
    <m/>
    <m/>
    <m/>
    <x v="0"/>
  </r>
  <r>
    <x v="10"/>
    <s v="5d9a13db-2e81-4fbe-b0aa-25cdd96fca6c"/>
    <x v="0"/>
    <e v="#N/A"/>
    <e v="#N/A"/>
    <e v="#N/A"/>
    <s v="FIXED"/>
    <x v="0"/>
    <m/>
    <m/>
    <m/>
    <m/>
    <x v="0"/>
  </r>
  <r>
    <x v="1"/>
    <s v="5d9b219b-0fa1-4f36-aba5-447c932be939"/>
    <x v="2"/>
    <s v="bpn-0062bp-01"/>
    <s v="5d9b219b-0fa1-4f36-aba5-447c932be939"/>
    <s v="Medium"/>
    <s v="ACTIVE"/>
    <x v="0"/>
    <m/>
    <m/>
    <m/>
    <m/>
    <x v="0"/>
  </r>
  <r>
    <x v="2"/>
    <s v="5d9b2782-1c21-4776-9426-585247ae98be"/>
    <x v="0"/>
    <e v="#N/A"/>
    <e v="#N/A"/>
    <e v="#N/A"/>
    <s v="FIXED"/>
    <x v="0"/>
    <m/>
    <m/>
    <m/>
    <m/>
    <x v="0"/>
  </r>
  <r>
    <x v="2"/>
    <s v="5d9b9c08-15d4-4c43-9824-99dbb3f8e899"/>
    <x v="0"/>
    <e v="#N/A"/>
    <e v="#N/A"/>
    <e v="#N/A"/>
    <s v="FIXED"/>
    <x v="0"/>
    <m/>
    <m/>
    <m/>
    <m/>
    <x v="0"/>
  </r>
  <r>
    <x v="7"/>
    <s v="5d9c4fa6-5de1-4bb4-8339-400a2ff742d4"/>
    <x v="0"/>
    <e v="#N/A"/>
    <e v="#N/A"/>
    <e v="#N/A"/>
    <s v="FIXED"/>
    <x v="0"/>
    <m/>
    <m/>
    <m/>
    <m/>
    <x v="0"/>
  </r>
  <r>
    <x v="2"/>
    <s v="5d9e63a3-2d76-4c1f-9361-38460c80757b"/>
    <x v="0"/>
    <e v="#N/A"/>
    <e v="#N/A"/>
    <e v="#N/A"/>
    <s v="FIXED"/>
    <x v="0"/>
    <m/>
    <m/>
    <m/>
    <m/>
    <x v="0"/>
  </r>
  <r>
    <x v="0"/>
    <s v="5d9e8f6c-dd1b-4623-8e7a-c49497ee5f2c"/>
    <x v="0"/>
    <s v="0035brn7pfh9n2d.bpna.popularinc.net"/>
    <s v="5d9e8f6c-dd1b-4623-8e7a-c49497ee5f2c"/>
    <s v="High"/>
    <s v="FIXED"/>
    <x v="0"/>
    <m/>
    <m/>
    <m/>
    <m/>
    <x v="0"/>
  </r>
  <r>
    <x v="11"/>
    <s v="5d9ed87c-3348-455d-8571-847f4e2d84dc"/>
    <x v="2"/>
    <s v="bpn-rosetebp-01"/>
    <s v="5d9ed87c-3348-455d-8571-847f4e2d84dc"/>
    <s v="Medium"/>
    <s v="ACTIVE"/>
    <x v="0"/>
    <m/>
    <m/>
    <m/>
    <m/>
    <x v="0"/>
  </r>
  <r>
    <x v="6"/>
    <s v="5d9f0369-0931-4cf5-9e20-38ceaaf4b78e"/>
    <x v="2"/>
    <s v="bpn-rosetets-02"/>
    <s v="5d9f0369-0931-4cf5-9e20-38ceaaf4b78e"/>
    <s v="High"/>
    <s v="ACTIVE"/>
    <x v="0"/>
    <m/>
    <m/>
    <m/>
    <m/>
    <x v="0"/>
  </r>
  <r>
    <x v="1"/>
    <s v="5d9f306c-1d6e-4e66-9877-48799e245622"/>
    <x v="0"/>
    <e v="#N/A"/>
    <e v="#N/A"/>
    <e v="#N/A"/>
    <s v="FIXED"/>
    <x v="0"/>
    <m/>
    <m/>
    <m/>
    <m/>
    <x v="0"/>
  </r>
  <r>
    <x v="0"/>
    <s v="5d9f3977-5550-4617-a9c2-5702a0249095"/>
    <x v="0"/>
    <e v="#N/A"/>
    <e v="#N/A"/>
    <e v="#N/A"/>
    <s v="FIXED"/>
    <x v="0"/>
    <m/>
    <m/>
    <m/>
    <m/>
    <x v="0"/>
  </r>
  <r>
    <x v="0"/>
    <s v="5da07bed-3db6-4566-a23d-351b005245c5"/>
    <x v="0"/>
    <e v="#N/A"/>
    <e v="#N/A"/>
    <e v="#N/A"/>
    <s v="FIXED"/>
    <x v="0"/>
    <m/>
    <m/>
    <m/>
    <m/>
    <x v="0"/>
  </r>
  <r>
    <x v="4"/>
    <s v="5da0949f-60ba-4d8a-9445-fc55dd1a8c22"/>
    <x v="0"/>
    <e v="#N/A"/>
    <e v="#N/A"/>
    <e v="#N/A"/>
    <s v="FIXED"/>
    <x v="0"/>
    <m/>
    <m/>
    <m/>
    <m/>
    <x v="0"/>
  </r>
  <r>
    <x v="0"/>
    <s v="5da1d2a2-5b9c-44e1-98f4-f74bceb802c5"/>
    <x v="2"/>
    <s v="0022brnc15xln2d.bpna.popularinc.net"/>
    <s v="5da1d2a2-5b9c-44e1-98f4-f74bceb802c5"/>
    <s v="High"/>
    <s v="ACTIVE"/>
    <x v="0"/>
    <m/>
    <m/>
    <m/>
    <m/>
    <x v="0"/>
  </r>
  <r>
    <x v="11"/>
    <s v="5da26346-6a81-47b7-84b2-7c91945ef102"/>
    <x v="0"/>
    <e v="#N/A"/>
    <e v="#N/A"/>
    <e v="#N/A"/>
    <s v="FIXED"/>
    <x v="0"/>
    <m/>
    <m/>
    <m/>
    <m/>
    <x v="0"/>
  </r>
  <r>
    <x v="0"/>
    <s v="5da29b53-1583-40c6-a68e-8b09ba80ce07"/>
    <x v="0"/>
    <e v="#N/A"/>
    <e v="#N/A"/>
    <e v="#N/A"/>
    <s v="FIXED"/>
    <x v="0"/>
    <m/>
    <m/>
    <m/>
    <m/>
    <x v="0"/>
  </r>
  <r>
    <x v="4"/>
    <s v="5da2f5a3-bf8b-4b25-8bcf-92adf2fc4d8f"/>
    <x v="0"/>
    <e v="#N/A"/>
    <e v="#N/A"/>
    <e v="#N/A"/>
    <s v="FIXED"/>
    <x v="0"/>
    <m/>
    <m/>
    <m/>
    <m/>
    <x v="0"/>
  </r>
  <r>
    <x v="2"/>
    <s v="5da425ad-7667-4dd2-aab9-5d85ecb2aab1"/>
    <x v="0"/>
    <e v="#N/A"/>
    <e v="#N/A"/>
    <e v="#N/A"/>
    <s v="FIXED"/>
    <x v="0"/>
    <m/>
    <m/>
    <m/>
    <m/>
    <x v="0"/>
  </r>
  <r>
    <x v="0"/>
    <s v="5da45733-c1c7-4d68-bf0a-412a104cde52"/>
    <x v="0"/>
    <e v="#N/A"/>
    <e v="#N/A"/>
    <e v="#N/A"/>
    <s v="FIXED"/>
    <x v="0"/>
    <m/>
    <m/>
    <m/>
    <m/>
    <x v="0"/>
  </r>
  <r>
    <x v="0"/>
    <s v="5da5803b-43f2-4596-967b-a396de484e08"/>
    <x v="0"/>
    <e v="#N/A"/>
    <e v="#N/A"/>
    <e v="#N/A"/>
    <s v="FIXED"/>
    <x v="0"/>
    <m/>
    <m/>
    <m/>
    <m/>
    <x v="0"/>
  </r>
  <r>
    <x v="0"/>
    <s v="5da68a76-565c-40cc-b371-5e26efc72d47"/>
    <x v="0"/>
    <e v="#N/A"/>
    <e v="#N/A"/>
    <e v="#N/A"/>
    <s v="FIXED"/>
    <x v="0"/>
    <m/>
    <m/>
    <m/>
    <m/>
    <x v="0"/>
  </r>
  <r>
    <x v="1"/>
    <s v="5da7295a-6dc5-4bef-b756-eaf728fea0d6"/>
    <x v="0"/>
    <e v="#N/A"/>
    <e v="#N/A"/>
    <e v="#N/A"/>
    <s v="FIXED"/>
    <x v="0"/>
    <m/>
    <m/>
    <m/>
    <m/>
    <x v="0"/>
  </r>
  <r>
    <x v="4"/>
    <s v="5da7daba-0d6a-4eba-8ef2-9bf89e4e2d64"/>
    <x v="0"/>
    <s v="bdwybko6f382g2l"/>
    <s v="5da7daba-0d6a-4eba-8ef2-9bf89e4e2d64"/>
    <s v="Medium"/>
    <s v="FIXED"/>
    <x v="0"/>
    <m/>
    <m/>
    <m/>
    <m/>
    <x v="0"/>
  </r>
  <r>
    <x v="4"/>
    <s v="5da89f11-f2f7-403b-b526-6f1a37df60d3"/>
    <x v="0"/>
    <e v="#N/A"/>
    <e v="#N/A"/>
    <e v="#N/A"/>
    <s v="FIXED"/>
    <x v="0"/>
    <m/>
    <m/>
    <m/>
    <m/>
    <x v="0"/>
  </r>
  <r>
    <x v="6"/>
    <s v="5da8ae17-035c-4397-8861-daa29f0dfd6b"/>
    <x v="0"/>
    <e v="#N/A"/>
    <e v="#N/A"/>
    <e v="#N/A"/>
    <s v="FIXED"/>
    <x v="0"/>
    <m/>
    <m/>
    <m/>
    <m/>
    <x v="0"/>
  </r>
  <r>
    <x v="0"/>
    <s v="5da8af62-e6cf-4238-a142-b8f2c5422558"/>
    <x v="0"/>
    <e v="#N/A"/>
    <e v="#N/A"/>
    <e v="#N/A"/>
    <s v="FIXED"/>
    <x v="0"/>
    <m/>
    <m/>
    <m/>
    <m/>
    <x v="0"/>
  </r>
  <r>
    <x v="0"/>
    <s v="5da9b8fd-1f77-42c9-b7cf-2a694bf8001c"/>
    <x v="0"/>
    <e v="#N/A"/>
    <e v="#N/A"/>
    <e v="#N/A"/>
    <s v="FIXED"/>
    <x v="0"/>
    <m/>
    <m/>
    <m/>
    <m/>
    <x v="0"/>
  </r>
  <r>
    <x v="7"/>
    <s v="5daca072-9fe1-4fff-bb58-a921df6fcbff"/>
    <x v="2"/>
    <s v="bpn-rosebadb-02"/>
    <s v="5daca072-9fe1-4fff-bb58-a921df6fcbff"/>
    <s v="Medium"/>
    <s v="ACTIVE"/>
    <x v="0"/>
    <m/>
    <m/>
    <m/>
    <m/>
    <x v="0"/>
  </r>
  <r>
    <x v="0"/>
    <s v="5dadaf9f-83d0-403c-91b5-3162b174e4a8"/>
    <x v="0"/>
    <e v="#N/A"/>
    <e v="#N/A"/>
    <e v="#N/A"/>
    <s v="FIXED"/>
    <x v="0"/>
    <m/>
    <m/>
    <m/>
    <m/>
    <x v="0"/>
  </r>
  <r>
    <x v="0"/>
    <s v="5dae44f3-69bd-4cee-b9b2-fd87f9a5ee9c"/>
    <x v="0"/>
    <e v="#N/A"/>
    <e v="#N/A"/>
    <e v="#N/A"/>
    <s v="FIXED"/>
    <x v="0"/>
    <m/>
    <m/>
    <m/>
    <m/>
    <x v="0"/>
  </r>
  <r>
    <x v="7"/>
    <s v="5daebacf-49da-42ec-a0ef-a7ac39d03e61"/>
    <x v="0"/>
    <e v="#N/A"/>
    <e v="#N/A"/>
    <e v="#N/A"/>
    <s v="FIXED"/>
    <x v="0"/>
    <m/>
    <m/>
    <m/>
    <m/>
    <x v="0"/>
  </r>
  <r>
    <x v="1"/>
    <s v="5daed91a-9e4a-487b-8959-ecb5a4a22b4a"/>
    <x v="0"/>
    <e v="#N/A"/>
    <e v="#N/A"/>
    <e v="#N/A"/>
    <s v="FIXED"/>
    <x v="0"/>
    <m/>
    <m/>
    <m/>
    <m/>
    <x v="0"/>
  </r>
  <r>
    <x v="0"/>
    <s v="5dafef3e-9d72-4fed-b149-ec839b3fc026"/>
    <x v="2"/>
    <s v="miambko879q3g2l.bpna.popularinc.net"/>
    <s v="5dafef3e-9d72-4fed-b149-ec839b3fc026"/>
    <s v="High"/>
    <s v="ACTIVE"/>
    <x v="0"/>
    <m/>
    <m/>
    <m/>
    <m/>
    <x v="0"/>
  </r>
  <r>
    <x v="2"/>
    <s v="5db13584-255f-4b7b-88a4-eb1b565d81cc"/>
    <x v="2"/>
    <s v="bpn-roseiras-01"/>
    <s v="5db13584-255f-4b7b-88a4-eb1b565d81cc"/>
    <s v="High"/>
    <s v="ACTIVE"/>
    <x v="0"/>
    <m/>
    <m/>
    <m/>
    <m/>
    <x v="0"/>
  </r>
  <r>
    <x v="0"/>
    <s v="5db1edbc-f006-4462-a7ee-9193180c5a43"/>
    <x v="0"/>
    <e v="#N/A"/>
    <e v="#N/A"/>
    <e v="#N/A"/>
    <s v="FIXED"/>
    <x v="0"/>
    <m/>
    <m/>
    <m/>
    <m/>
    <x v="0"/>
  </r>
  <r>
    <x v="0"/>
    <s v="5db1f994-aee5-424a-9e33-c28af52be33a"/>
    <x v="0"/>
    <e v="#N/A"/>
    <e v="#N/A"/>
    <e v="#N/A"/>
    <s v="FIXED"/>
    <x v="0"/>
    <m/>
    <m/>
    <m/>
    <m/>
    <x v="0"/>
  </r>
  <r>
    <x v="1"/>
    <s v="5db3403e-039b-4c79-88ff-b4f5d46cd3ca"/>
    <x v="0"/>
    <e v="#N/A"/>
    <e v="#N/A"/>
    <e v="#N/A"/>
    <s v="FIXED"/>
    <x v="0"/>
    <m/>
    <m/>
    <m/>
    <m/>
    <x v="0"/>
  </r>
  <r>
    <x v="0"/>
    <s v="5db3407d-b502-4a0b-b3d9-93a107ac266d"/>
    <x v="0"/>
    <e v="#N/A"/>
    <e v="#N/A"/>
    <e v="#N/A"/>
    <s v="FIXED"/>
    <x v="0"/>
    <m/>
    <m/>
    <m/>
    <m/>
    <x v="0"/>
  </r>
  <r>
    <x v="4"/>
    <s v="5db37022-9226-44e7-8f10-6be38825aed4"/>
    <x v="0"/>
    <e v="#N/A"/>
    <e v="#N/A"/>
    <e v="#N/A"/>
    <s v="FIXED"/>
    <x v="0"/>
    <m/>
    <m/>
    <m/>
    <m/>
    <x v="0"/>
  </r>
  <r>
    <x v="0"/>
    <s v="5db39a4d-68f0-45f0-aced-647811c55d82"/>
    <x v="0"/>
    <e v="#N/A"/>
    <e v="#N/A"/>
    <e v="#N/A"/>
    <s v="FIXED"/>
    <x v="0"/>
    <m/>
    <m/>
    <m/>
    <m/>
    <x v="0"/>
  </r>
  <r>
    <x v="0"/>
    <s v="5db48634-f1c7-4a8c-8585-61028ecc2969"/>
    <x v="0"/>
    <e v="#N/A"/>
    <e v="#N/A"/>
    <e v="#N/A"/>
    <s v="FIXED"/>
    <x v="0"/>
    <m/>
    <m/>
    <m/>
    <m/>
    <x v="0"/>
  </r>
  <r>
    <x v="2"/>
    <s v="5db52d96-5fc9-4aa6-9eb0-afa295271da9"/>
    <x v="0"/>
    <e v="#N/A"/>
    <e v="#N/A"/>
    <e v="#N/A"/>
    <s v="FIXED"/>
    <x v="0"/>
    <m/>
    <m/>
    <m/>
    <m/>
    <x v="0"/>
  </r>
  <r>
    <x v="4"/>
    <s v="5db5725a-0825-48e6-ba70-1be1dc334297"/>
    <x v="0"/>
    <e v="#N/A"/>
    <e v="#N/A"/>
    <e v="#N/A"/>
    <s v="FIXED"/>
    <x v="0"/>
    <m/>
    <m/>
    <m/>
    <m/>
    <x v="0"/>
  </r>
  <r>
    <x v="0"/>
    <s v="5db6472e-5371-42df-b2e9-45c10130c716"/>
    <x v="0"/>
    <e v="#N/A"/>
    <e v="#N/A"/>
    <e v="#N/A"/>
    <s v="FIXED"/>
    <x v="0"/>
    <m/>
    <m/>
    <m/>
    <m/>
    <x v="0"/>
  </r>
  <r>
    <x v="1"/>
    <s v="5db6a588-2b31-4753-bf5e-3086e5f8a068"/>
    <x v="1"/>
    <s v="bpn-0031bp-01"/>
    <s v="5db6a588-2b31-4753-bf5e-3086e5f8a068"/>
    <s v="Medium"/>
    <s v="RESURFACED"/>
    <x v="0"/>
    <m/>
    <m/>
    <m/>
    <m/>
    <x v="0"/>
  </r>
  <r>
    <x v="1"/>
    <s v="5db74aef-f223-446d-9615-e43009297870"/>
    <x v="0"/>
    <e v="#N/A"/>
    <e v="#N/A"/>
    <e v="#N/A"/>
    <s v="FIXED"/>
    <x v="0"/>
    <m/>
    <m/>
    <m/>
    <m/>
    <x v="0"/>
  </r>
  <r>
    <x v="0"/>
    <s v="5db7a3d3-18dc-4468-9f0a-1c2cba7e46fd"/>
    <x v="0"/>
    <e v="#N/A"/>
    <e v="#N/A"/>
    <e v="#N/A"/>
    <s v="FIXED"/>
    <x v="0"/>
    <m/>
    <m/>
    <m/>
    <m/>
    <x v="0"/>
  </r>
  <r>
    <x v="0"/>
    <s v="5db8ef7a-3797-4a83-9612-c573b3179567"/>
    <x v="0"/>
    <e v="#N/A"/>
    <e v="#N/A"/>
    <e v="#N/A"/>
    <s v="FIXED"/>
    <x v="0"/>
    <m/>
    <m/>
    <m/>
    <m/>
    <x v="0"/>
  </r>
  <r>
    <x v="0"/>
    <s v="5db8fac0-4cd7-46d1-85db-1655d9343c0e"/>
    <x v="0"/>
    <e v="#N/A"/>
    <e v="#N/A"/>
    <e v="#N/A"/>
    <s v="FIXED"/>
    <x v="0"/>
    <m/>
    <m/>
    <m/>
    <m/>
    <x v="0"/>
  </r>
  <r>
    <x v="0"/>
    <s v="5dba6a18-b156-499f-8167-98b9ed5fb64f"/>
    <x v="0"/>
    <e v="#N/A"/>
    <e v="#N/A"/>
    <e v="#N/A"/>
    <s v="FIXED"/>
    <x v="0"/>
    <m/>
    <m/>
    <m/>
    <m/>
    <x v="0"/>
  </r>
  <r>
    <x v="0"/>
    <s v="5dba7505-44e1-4722-9c02-81b1fe8b2b9c"/>
    <x v="0"/>
    <e v="#N/A"/>
    <e v="#N/A"/>
    <e v="#N/A"/>
    <s v="FIXED"/>
    <x v="0"/>
    <m/>
    <m/>
    <m/>
    <m/>
    <x v="0"/>
  </r>
  <r>
    <x v="0"/>
    <s v="5dbb317d-51e4-4fd0-80de-30e7fa718408"/>
    <x v="0"/>
    <e v="#N/A"/>
    <e v="#N/A"/>
    <e v="#N/A"/>
    <s v="FIXED"/>
    <x v="0"/>
    <m/>
    <m/>
    <m/>
    <m/>
    <x v="0"/>
  </r>
  <r>
    <x v="2"/>
    <s v="5dbc2287-346d-45b7-8e10-8c2d73e392c9"/>
    <x v="0"/>
    <e v="#N/A"/>
    <e v="#N/A"/>
    <e v="#N/A"/>
    <s v="FIXED"/>
    <x v="0"/>
    <m/>
    <m/>
    <m/>
    <m/>
    <x v="0"/>
  </r>
  <r>
    <x v="0"/>
    <s v="5dbcf3ae-e3d6-4f11-b1bf-f7662513780a"/>
    <x v="0"/>
    <e v="#N/A"/>
    <e v="#N/A"/>
    <e v="#N/A"/>
    <s v="FIXED"/>
    <x v="0"/>
    <m/>
    <m/>
    <m/>
    <m/>
    <x v="0"/>
  </r>
  <r>
    <x v="4"/>
    <s v="5dbe649e-e050-4911-8ede-74f58aa32347"/>
    <x v="0"/>
    <e v="#N/A"/>
    <e v="#N/A"/>
    <e v="#N/A"/>
    <s v="FIXED"/>
    <x v="0"/>
    <m/>
    <m/>
    <m/>
    <m/>
    <x v="0"/>
  </r>
  <r>
    <x v="2"/>
    <s v="5dbebb70-bd40-4cb3-90a6-9741a79434a6"/>
    <x v="2"/>
    <s v="bpn-rosegvrm-01"/>
    <s v="5dbebb70-bd40-4cb3-90a6-9741a79434a6"/>
    <s v="Medium"/>
    <s v="ACTIVE"/>
    <x v="0"/>
    <m/>
    <m/>
    <m/>
    <m/>
    <x v="0"/>
  </r>
  <r>
    <x v="0"/>
    <s v="5dbf6a00-a8fc-4987-b2a2-e1ffc4adddca"/>
    <x v="0"/>
    <e v="#N/A"/>
    <e v="#N/A"/>
    <e v="#N/A"/>
    <s v="FIXED"/>
    <x v="0"/>
    <m/>
    <m/>
    <m/>
    <m/>
    <x v="0"/>
  </r>
  <r>
    <x v="0"/>
    <s v="5dbfd3a0-c1db-4101-8a8a-79a769634091"/>
    <x v="0"/>
    <e v="#N/A"/>
    <e v="#N/A"/>
    <e v="#N/A"/>
    <s v="FIXED"/>
    <x v="0"/>
    <m/>
    <m/>
    <m/>
    <m/>
    <x v="0"/>
  </r>
  <r>
    <x v="0"/>
    <s v="5dc0175f-34e8-4398-8b5c-45f7d4175e17"/>
    <x v="0"/>
    <e v="#N/A"/>
    <e v="#N/A"/>
    <e v="#N/A"/>
    <s v="FIXED"/>
    <x v="0"/>
    <m/>
    <m/>
    <m/>
    <m/>
    <x v="0"/>
  </r>
  <r>
    <x v="11"/>
    <s v="5dc019a4-1b46-478d-b640-d79746815f03"/>
    <x v="0"/>
    <e v="#N/A"/>
    <e v="#N/A"/>
    <e v="#N/A"/>
    <s v="FIXED"/>
    <x v="0"/>
    <m/>
    <m/>
    <m/>
    <m/>
    <x v="0"/>
  </r>
  <r>
    <x v="0"/>
    <s v="5dc03cc1-9fa3-4241-97e4-c1f4d7a1bcb2"/>
    <x v="0"/>
    <e v="#N/A"/>
    <e v="#N/A"/>
    <e v="#N/A"/>
    <s v="FIXED"/>
    <x v="0"/>
    <m/>
    <m/>
    <m/>
    <m/>
    <x v="0"/>
  </r>
  <r>
    <x v="0"/>
    <s v="5dc0986e-98e0-406d-a713-ad533e49ee9e"/>
    <x v="0"/>
    <s v="miambko3cwv733l.bpna.popularinc.net"/>
    <s v="5dc0986e-98e0-406d-a713-ad533e49ee9e"/>
    <s v="Critical"/>
    <s v="FIXED"/>
    <x v="0"/>
    <m/>
    <m/>
    <m/>
    <m/>
    <x v="0"/>
  </r>
  <r>
    <x v="0"/>
    <s v="5dc0ad11-368b-44f1-8a32-142d5556047a"/>
    <x v="0"/>
    <e v="#N/A"/>
    <e v="#N/A"/>
    <e v="#N/A"/>
    <s v="FIXED"/>
    <x v="0"/>
    <m/>
    <m/>
    <m/>
    <m/>
    <x v="0"/>
  </r>
  <r>
    <x v="7"/>
    <s v="5dc0b42b-2fb6-4b66-9349-8e9f8160a1ac"/>
    <x v="0"/>
    <e v="#N/A"/>
    <e v="#N/A"/>
    <e v="#N/A"/>
    <s v="FIXED"/>
    <x v="0"/>
    <m/>
    <m/>
    <m/>
    <m/>
    <x v="0"/>
  </r>
  <r>
    <x v="2"/>
    <s v="5dc0fa3d-63bc-475c-97bd-3b323fede2a4"/>
    <x v="0"/>
    <e v="#N/A"/>
    <e v="#N/A"/>
    <e v="#N/A"/>
    <s v="FIXED"/>
    <x v="0"/>
    <m/>
    <m/>
    <m/>
    <m/>
    <x v="0"/>
  </r>
  <r>
    <x v="4"/>
    <s v="5dc16071-d89d-4e44-9239-d75752dcf3c7"/>
    <x v="0"/>
    <e v="#N/A"/>
    <e v="#N/A"/>
    <e v="#N/A"/>
    <s v="FIXED"/>
    <x v="0"/>
    <m/>
    <m/>
    <m/>
    <m/>
    <x v="0"/>
  </r>
  <r>
    <x v="0"/>
    <s v="5dc270bc-41af-4941-b3f3-70feaae8f25d"/>
    <x v="0"/>
    <e v="#N/A"/>
    <e v="#N/A"/>
    <e v="#N/A"/>
    <s v="FIXED"/>
    <x v="0"/>
    <m/>
    <m/>
    <m/>
    <m/>
    <x v="0"/>
  </r>
  <r>
    <x v="0"/>
    <s v="5dc2a31d-3651-4709-9c81-669a7ced230d"/>
    <x v="0"/>
    <e v="#N/A"/>
    <e v="#N/A"/>
    <e v="#N/A"/>
    <s v="FIXED"/>
    <x v="0"/>
    <m/>
    <m/>
    <m/>
    <m/>
    <x v="0"/>
  </r>
  <r>
    <x v="6"/>
    <s v="5dc2ced6-717d-4341-be96-0634994e8791"/>
    <x v="0"/>
    <e v="#N/A"/>
    <e v="#N/A"/>
    <e v="#N/A"/>
    <s v="FIXED"/>
    <x v="0"/>
    <m/>
    <m/>
    <m/>
    <m/>
    <x v="0"/>
  </r>
  <r>
    <x v="0"/>
    <s v="5dc2ebca-aedc-4f29-98d8-f704a575d985"/>
    <x v="0"/>
    <e v="#N/A"/>
    <e v="#N/A"/>
    <e v="#N/A"/>
    <s v="FIXED"/>
    <x v="0"/>
    <m/>
    <m/>
    <m/>
    <m/>
    <x v="0"/>
  </r>
  <r>
    <x v="0"/>
    <s v="5dc3f02d-f852-4f1c-a6c0-22553497807d"/>
    <x v="0"/>
    <e v="#N/A"/>
    <e v="#N/A"/>
    <e v="#N/A"/>
    <s v="FIXED"/>
    <x v="0"/>
    <m/>
    <m/>
    <m/>
    <m/>
    <x v="0"/>
  </r>
  <r>
    <x v="0"/>
    <s v="5dc4889d-9a8b-45d5-8303-c4f050e4b933"/>
    <x v="1"/>
    <e v="#N/A"/>
    <e v="#N/A"/>
    <e v="#N/A"/>
    <s v="RESURFACED"/>
    <x v="0"/>
    <m/>
    <m/>
    <m/>
    <m/>
    <x v="0"/>
  </r>
  <r>
    <x v="0"/>
    <s v="5dc4bb92-7dbf-4d76-b9c7-6b59f1631e36"/>
    <x v="0"/>
    <e v="#N/A"/>
    <e v="#N/A"/>
    <e v="#N/A"/>
    <s v="FIXED"/>
    <x v="0"/>
    <m/>
    <m/>
    <m/>
    <m/>
    <x v="0"/>
  </r>
  <r>
    <x v="7"/>
    <s v="5dc4f070-69fe-4203-bb2d-3100fc29cae3"/>
    <x v="0"/>
    <e v="#N/A"/>
    <e v="#N/A"/>
    <e v="#N/A"/>
    <s v="FIXED"/>
    <x v="0"/>
    <m/>
    <m/>
    <m/>
    <m/>
    <x v="0"/>
  </r>
  <r>
    <x v="0"/>
    <s v="5dc5cb42-e0c5-4f8b-98f7-485c57bdfe3e"/>
    <x v="0"/>
    <e v="#N/A"/>
    <e v="#N/A"/>
    <e v="#N/A"/>
    <s v="FIXED"/>
    <x v="0"/>
    <m/>
    <m/>
    <m/>
    <m/>
    <x v="0"/>
  </r>
  <r>
    <x v="2"/>
    <s v="5dc75256-4356-4c1b-91ae-111efd6c8bd1"/>
    <x v="0"/>
    <e v="#N/A"/>
    <e v="#N/A"/>
    <e v="#N/A"/>
    <s v="FIXED"/>
    <x v="0"/>
    <m/>
    <m/>
    <m/>
    <m/>
    <x v="0"/>
  </r>
  <r>
    <x v="7"/>
    <s v="5dc89564-27d6-45e5-acef-ab475ff3cf91"/>
    <x v="0"/>
    <e v="#N/A"/>
    <e v="#N/A"/>
    <e v="#N/A"/>
    <s v="FIXED"/>
    <x v="0"/>
    <m/>
    <m/>
    <m/>
    <m/>
    <x v="0"/>
  </r>
  <r>
    <x v="0"/>
    <s v="5dca7e6c-2471-4e3a-8dd7-1b0c952023a6"/>
    <x v="0"/>
    <e v="#N/A"/>
    <e v="#N/A"/>
    <e v="#N/A"/>
    <s v="FIXED"/>
    <x v="0"/>
    <m/>
    <m/>
    <m/>
    <m/>
    <x v="0"/>
  </r>
  <r>
    <x v="7"/>
    <s v="5dcbcf13-b37d-487e-87df-284247c88d90"/>
    <x v="0"/>
    <e v="#N/A"/>
    <e v="#N/A"/>
    <e v="#N/A"/>
    <s v="FIXED"/>
    <x v="0"/>
    <m/>
    <m/>
    <m/>
    <m/>
    <x v="0"/>
  </r>
  <r>
    <x v="3"/>
    <s v="5dcc371c-1422-4e2b-97fb-4c64dd1feea0"/>
    <x v="2"/>
    <s v="bpn-rosedb-02"/>
    <s v="5dcc371c-1422-4e2b-97fb-4c64dd1feea0"/>
    <s v="High"/>
    <s v="ACTIVE"/>
    <x v="0"/>
    <m/>
    <m/>
    <m/>
    <m/>
    <x v="0"/>
  </r>
  <r>
    <x v="0"/>
    <s v="5dcc3d09-9bff-40d7-80cc-4efaa63cc8ae"/>
    <x v="0"/>
    <e v="#N/A"/>
    <e v="#N/A"/>
    <e v="#N/A"/>
    <s v="FIXED"/>
    <x v="0"/>
    <m/>
    <m/>
    <m/>
    <m/>
    <x v="0"/>
  </r>
  <r>
    <x v="6"/>
    <s v="5dcd4e44-bdb3-4f31-88f9-2affcd80bef0"/>
    <x v="1"/>
    <s v="bpn-rosetecm-05"/>
    <s v="5dcd4e44-bdb3-4f31-88f9-2affcd80bef0"/>
    <s v="Medium"/>
    <s v="RESURFACED"/>
    <x v="0"/>
    <m/>
    <m/>
    <m/>
    <m/>
    <x v="0"/>
  </r>
  <r>
    <x v="0"/>
    <s v="5dce02f4-a911-4743-a295-15d2d816f979"/>
    <x v="0"/>
    <e v="#N/A"/>
    <e v="#N/A"/>
    <e v="#N/A"/>
    <s v="FIXED"/>
    <x v="0"/>
    <m/>
    <m/>
    <m/>
    <m/>
    <x v="0"/>
  </r>
  <r>
    <x v="0"/>
    <s v="5dcfa12e-14a6-490f-8fe9-62aa75f3fc99"/>
    <x v="0"/>
    <e v="#N/A"/>
    <e v="#N/A"/>
    <e v="#N/A"/>
    <s v="FIXED"/>
    <x v="0"/>
    <m/>
    <m/>
    <m/>
    <m/>
    <x v="0"/>
  </r>
  <r>
    <x v="7"/>
    <s v="5dd02739-9f8f-4d98-8239-21a73f29edcc"/>
    <x v="0"/>
    <e v="#N/A"/>
    <e v="#N/A"/>
    <e v="#N/A"/>
    <s v="FIXED"/>
    <x v="0"/>
    <m/>
    <m/>
    <m/>
    <m/>
    <x v="0"/>
  </r>
  <r>
    <x v="0"/>
    <s v="5dd0279c-67a4-42b7-866a-c794364b5e54"/>
    <x v="0"/>
    <e v="#N/A"/>
    <e v="#N/A"/>
    <e v="#N/A"/>
    <s v="FIXED"/>
    <x v="0"/>
    <m/>
    <m/>
    <m/>
    <m/>
    <x v="0"/>
  </r>
  <r>
    <x v="2"/>
    <s v="5dd063e1-f39c-4e94-80d7-bc69473da601"/>
    <x v="0"/>
    <e v="#N/A"/>
    <e v="#N/A"/>
    <e v="#N/A"/>
    <s v="FIXED"/>
    <x v="0"/>
    <m/>
    <m/>
    <m/>
    <m/>
    <x v="0"/>
  </r>
  <r>
    <x v="4"/>
    <s v="5dd0db24-6bf8-414b-bf7e-70595e7e09c9"/>
    <x v="2"/>
    <s v="0260brn3xrmnd2d"/>
    <s v="5dd0db24-6bf8-414b-bf7e-70595e7e09c9"/>
    <s v="High"/>
    <s v="ACTIVE"/>
    <x v="0"/>
    <m/>
    <m/>
    <m/>
    <m/>
    <x v="0"/>
  </r>
  <r>
    <x v="17"/>
    <s v="5dd2c12a-40bc-4644-989f-af782df3037b"/>
    <x v="0"/>
    <e v="#N/A"/>
    <e v="#N/A"/>
    <e v="#N/A"/>
    <s v="FIXED"/>
    <x v="0"/>
    <m/>
    <m/>
    <m/>
    <m/>
    <x v="0"/>
  </r>
  <r>
    <x v="0"/>
    <s v="5dd2c8ed-3550-44e9-ad97-d9b51e9fe9ed"/>
    <x v="0"/>
    <e v="#N/A"/>
    <e v="#N/A"/>
    <e v="#N/A"/>
    <s v="FIXED"/>
    <x v="0"/>
    <m/>
    <m/>
    <m/>
    <m/>
    <x v="0"/>
  </r>
  <r>
    <x v="2"/>
    <s v="5dd36b02-f643-4633-b37d-4744631c3878"/>
    <x v="2"/>
    <s v="bpn-roseiras-10"/>
    <s v="5dd36b02-f643-4633-b37d-4744631c3878"/>
    <s v="Low"/>
    <s v="ACTIVE"/>
    <x v="0"/>
    <m/>
    <m/>
    <m/>
    <m/>
    <x v="0"/>
  </r>
  <r>
    <x v="20"/>
    <s v="5dd458ba-4034-4057-9e6b-c607a1773438"/>
    <x v="0"/>
    <e v="#N/A"/>
    <e v="#N/A"/>
    <e v="#N/A"/>
    <s v="FIXED"/>
    <x v="0"/>
    <m/>
    <m/>
    <m/>
    <m/>
    <x v="0"/>
  </r>
  <r>
    <x v="0"/>
    <s v="5dd4626e-db10-4b9b-9cf5-dd33623c3c6b"/>
    <x v="0"/>
    <e v="#N/A"/>
    <e v="#N/A"/>
    <e v="#N/A"/>
    <s v="FIXED"/>
    <x v="0"/>
    <m/>
    <m/>
    <m/>
    <m/>
    <x v="0"/>
  </r>
  <r>
    <x v="0"/>
    <s v="5dd4d247-8fb3-40df-a641-578b27c0bda8"/>
    <x v="0"/>
    <e v="#N/A"/>
    <e v="#N/A"/>
    <e v="#N/A"/>
    <s v="FIXED"/>
    <x v="0"/>
    <m/>
    <m/>
    <m/>
    <m/>
    <x v="0"/>
  </r>
  <r>
    <x v="0"/>
    <s v="5dd4db9b-22e5-43fe-9090-c7a07905fd21"/>
    <x v="0"/>
    <e v="#N/A"/>
    <e v="#N/A"/>
    <e v="#N/A"/>
    <s v="FIXED"/>
    <x v="0"/>
    <m/>
    <m/>
    <m/>
    <m/>
    <x v="0"/>
  </r>
  <r>
    <x v="7"/>
    <s v="5dd73b5a-615a-4c0b-9ba1-d08ad4615808"/>
    <x v="0"/>
    <s v="bpn-bdwyfipr-03"/>
    <s v="5dd73b5a-615a-4c0b-9ba1-d08ad4615808"/>
    <s v="Medium"/>
    <s v="FIXED"/>
    <x v="0"/>
    <m/>
    <m/>
    <m/>
    <m/>
    <x v="0"/>
  </r>
  <r>
    <x v="5"/>
    <s v="5dd7adbc-1fe4-43d6-9783-f5ae1713514d"/>
    <x v="0"/>
    <e v="#N/A"/>
    <e v="#N/A"/>
    <e v="#N/A"/>
    <s v="FIXED"/>
    <x v="0"/>
    <m/>
    <m/>
    <m/>
    <m/>
    <x v="0"/>
  </r>
  <r>
    <x v="2"/>
    <s v="5dd7d062-2e16-4646-a7f8-5f83d5961356"/>
    <x v="0"/>
    <e v="#N/A"/>
    <e v="#N/A"/>
    <e v="#N/A"/>
    <s v="FIXED"/>
    <x v="0"/>
    <m/>
    <m/>
    <m/>
    <m/>
    <x v="0"/>
  </r>
  <r>
    <x v="0"/>
    <s v="5dd7d0f6-8bd1-4d6d-b4d5-7252b22fc718"/>
    <x v="0"/>
    <e v="#N/A"/>
    <e v="#N/A"/>
    <e v="#N/A"/>
    <s v="FIXED"/>
    <x v="0"/>
    <m/>
    <m/>
    <m/>
    <m/>
    <x v="0"/>
  </r>
  <r>
    <x v="0"/>
    <s v="5dd7d9c3-a570-496f-b197-75e7d1aaf3ee"/>
    <x v="0"/>
    <s v="miambkoh317ll3l"/>
    <s v="5dd7d9c3-a570-496f-b197-75e7d1aaf3ee"/>
    <s v="Critical"/>
    <s v="FIXED"/>
    <x v="0"/>
    <m/>
    <m/>
    <m/>
    <m/>
    <x v="0"/>
  </r>
  <r>
    <x v="0"/>
    <s v="5dd7ffab-97af-4bea-b7f7-40fcb47c06b2"/>
    <x v="0"/>
    <e v="#N/A"/>
    <e v="#N/A"/>
    <e v="#N/A"/>
    <s v="FIXED"/>
    <x v="0"/>
    <m/>
    <m/>
    <m/>
    <m/>
    <x v="0"/>
  </r>
  <r>
    <x v="2"/>
    <s v="5dd836fd-3548-466b-ae15-800d3510a3de"/>
    <x v="0"/>
    <e v="#N/A"/>
    <e v="#N/A"/>
    <e v="#N/A"/>
    <s v="FIXED"/>
    <x v="0"/>
    <m/>
    <m/>
    <m/>
    <m/>
    <x v="0"/>
  </r>
  <r>
    <x v="0"/>
    <s v="5dd87796-40bf-4f2e-89dd-895914e7881c"/>
    <x v="0"/>
    <e v="#N/A"/>
    <e v="#N/A"/>
    <e v="#N/A"/>
    <s v="FIXED"/>
    <x v="0"/>
    <m/>
    <m/>
    <m/>
    <m/>
    <x v="0"/>
  </r>
  <r>
    <x v="0"/>
    <s v="5dd89112-57e1-41f5-8966-8455796236be"/>
    <x v="0"/>
    <e v="#N/A"/>
    <e v="#N/A"/>
    <e v="#N/A"/>
    <s v="FIXED"/>
    <x v="0"/>
    <m/>
    <m/>
    <m/>
    <m/>
    <x v="0"/>
  </r>
  <r>
    <x v="10"/>
    <s v="5dd8c64c-89b3-4624-862f-737d5f64bb69"/>
    <x v="0"/>
    <e v="#N/A"/>
    <e v="#N/A"/>
    <e v="#N/A"/>
    <s v="FIXED"/>
    <x v="0"/>
    <m/>
    <m/>
    <m/>
    <m/>
    <x v="0"/>
  </r>
  <r>
    <x v="4"/>
    <s v="5dd9c824-edc4-43c6-9bd3-ce81a89e50fe"/>
    <x v="1"/>
    <s v="bdwybkojs1zqn2l"/>
    <s v="5dd9c824-edc4-43c6-9bd3-ce81a89e50fe"/>
    <s v="Critical"/>
    <s v="RESURFACED"/>
    <x v="0"/>
    <m/>
    <m/>
    <m/>
    <m/>
    <x v="0"/>
  </r>
  <r>
    <x v="0"/>
    <s v="5dda4427-80b5-4302-a88c-15df937275e4"/>
    <x v="0"/>
    <e v="#N/A"/>
    <e v="#N/A"/>
    <e v="#N/A"/>
    <s v="FIXED"/>
    <x v="0"/>
    <m/>
    <m/>
    <m/>
    <m/>
    <x v="0"/>
  </r>
  <r>
    <x v="0"/>
    <s v="5dda9fee-e8c2-44e6-b082-2f6e5913f345"/>
    <x v="0"/>
    <e v="#N/A"/>
    <e v="#N/A"/>
    <e v="#N/A"/>
    <s v="FIXED"/>
    <x v="0"/>
    <m/>
    <m/>
    <m/>
    <m/>
    <x v="0"/>
  </r>
  <r>
    <x v="0"/>
    <s v="5ddc4201-5778-4573-8123-661c734b04ac"/>
    <x v="0"/>
    <e v="#N/A"/>
    <e v="#N/A"/>
    <e v="#N/A"/>
    <s v="FIXED"/>
    <x v="0"/>
    <m/>
    <m/>
    <m/>
    <m/>
    <x v="0"/>
  </r>
  <r>
    <x v="0"/>
    <s v="5ddc78f3-e09c-440b-a178-f2b0c01aff5a"/>
    <x v="0"/>
    <e v="#N/A"/>
    <e v="#N/A"/>
    <e v="#N/A"/>
    <s v="FIXED"/>
    <x v="0"/>
    <m/>
    <m/>
    <m/>
    <m/>
    <x v="0"/>
  </r>
  <r>
    <x v="2"/>
    <s v="5ddd6f65-2f88-4c04-897b-04f249aa9807"/>
    <x v="0"/>
    <e v="#N/A"/>
    <e v="#N/A"/>
    <e v="#N/A"/>
    <s v="FIXED"/>
    <x v="0"/>
    <m/>
    <m/>
    <m/>
    <m/>
    <x v="0"/>
  </r>
  <r>
    <x v="4"/>
    <s v="5ddde9d8-7558-4f52-ba39-a7d625046c35"/>
    <x v="0"/>
    <e v="#N/A"/>
    <e v="#N/A"/>
    <e v="#N/A"/>
    <s v="FIXED"/>
    <x v="0"/>
    <m/>
    <m/>
    <m/>
    <m/>
    <x v="0"/>
  </r>
  <r>
    <x v="0"/>
    <s v="5dddec3b-67fa-4ae3-ab5c-a586eca16e55"/>
    <x v="0"/>
    <e v="#N/A"/>
    <e v="#N/A"/>
    <e v="#N/A"/>
    <s v="FIXED"/>
    <x v="0"/>
    <m/>
    <m/>
    <m/>
    <m/>
    <x v="0"/>
  </r>
  <r>
    <x v="0"/>
    <s v="5dde853f-466e-45f6-a167-827f986532bd"/>
    <x v="0"/>
    <e v="#N/A"/>
    <e v="#N/A"/>
    <e v="#N/A"/>
    <s v="FIXED"/>
    <x v="0"/>
    <m/>
    <m/>
    <m/>
    <m/>
    <x v="0"/>
  </r>
  <r>
    <x v="0"/>
    <s v="5ddead5b-6319-43c9-8e1e-f0af449ac4cb"/>
    <x v="0"/>
    <e v="#N/A"/>
    <e v="#N/A"/>
    <e v="#N/A"/>
    <s v="FIXED"/>
    <x v="0"/>
    <m/>
    <m/>
    <m/>
    <m/>
    <x v="0"/>
  </r>
  <r>
    <x v="4"/>
    <s v="5de006f3-b6d0-4c82-a915-b5785a5458d6"/>
    <x v="0"/>
    <e v="#N/A"/>
    <e v="#N/A"/>
    <e v="#N/A"/>
    <s v="FIXED"/>
    <x v="0"/>
    <m/>
    <m/>
    <m/>
    <m/>
    <x v="0"/>
  </r>
  <r>
    <x v="0"/>
    <s v="5de169c3-7364-49a2-adf3-86f733caf60b"/>
    <x v="0"/>
    <e v="#N/A"/>
    <e v="#N/A"/>
    <e v="#N/A"/>
    <s v="FIXED"/>
    <x v="0"/>
    <m/>
    <m/>
    <m/>
    <m/>
    <x v="0"/>
  </r>
  <r>
    <x v="0"/>
    <s v="5de1ad5b-9445-4d17-a85d-a7ab61d2c2d1"/>
    <x v="0"/>
    <e v="#N/A"/>
    <e v="#N/A"/>
    <e v="#N/A"/>
    <s v="FIXED"/>
    <x v="0"/>
    <m/>
    <m/>
    <m/>
    <m/>
    <x v="0"/>
  </r>
  <r>
    <x v="7"/>
    <s v="5de24e3f-f919-4508-ba03-9d476a50ba19"/>
    <x v="2"/>
    <s v="bpn-rosefrmq-01"/>
    <s v="5de24e3f-f919-4508-ba03-9d476a50ba19"/>
    <s v="Medium"/>
    <s v="ACTIVE"/>
    <x v="0"/>
    <m/>
    <m/>
    <m/>
    <m/>
    <x v="0"/>
  </r>
  <r>
    <x v="0"/>
    <s v="5de37c89-09e6-4132-8dc7-e411291a9f59"/>
    <x v="0"/>
    <e v="#N/A"/>
    <e v="#N/A"/>
    <e v="#N/A"/>
    <s v="FIXED"/>
    <x v="0"/>
    <m/>
    <m/>
    <m/>
    <m/>
    <x v="0"/>
  </r>
  <r>
    <x v="0"/>
    <s v="5de4b617-1b08-424d-b25e-f62980294a17"/>
    <x v="0"/>
    <e v="#N/A"/>
    <e v="#N/A"/>
    <e v="#N/A"/>
    <s v="FIXED"/>
    <x v="0"/>
    <m/>
    <m/>
    <m/>
    <m/>
    <x v="0"/>
  </r>
  <r>
    <x v="0"/>
    <s v="5de4f097-a557-40df-bfcc-6a2dd6718256"/>
    <x v="2"/>
    <s v="0066brn3xjdnd2d.bpna.popularinc.net"/>
    <s v="5de4f097-a557-40df-bfcc-6a2dd6718256"/>
    <s v="High"/>
    <s v="ACTIVE"/>
    <x v="0"/>
    <m/>
    <m/>
    <m/>
    <m/>
    <x v="0"/>
  </r>
  <r>
    <x v="0"/>
    <s v="5de72233-14fb-4c33-a8b4-2ffb44174db3"/>
    <x v="0"/>
    <e v="#N/A"/>
    <e v="#N/A"/>
    <e v="#N/A"/>
    <s v="FIXED"/>
    <x v="0"/>
    <m/>
    <m/>
    <m/>
    <m/>
    <x v="0"/>
  </r>
  <r>
    <x v="0"/>
    <s v="5de7e2dc-eeda-4c23-93ce-e97e370e9870"/>
    <x v="0"/>
    <e v="#N/A"/>
    <e v="#N/A"/>
    <e v="#N/A"/>
    <s v="FIXED"/>
    <x v="0"/>
    <m/>
    <m/>
    <m/>
    <m/>
    <x v="0"/>
  </r>
  <r>
    <x v="1"/>
    <s v="5de84f4f-7cca-488b-a310-81a448450cf4"/>
    <x v="0"/>
    <e v="#N/A"/>
    <e v="#N/A"/>
    <e v="#N/A"/>
    <s v="FIXED"/>
    <x v="0"/>
    <m/>
    <m/>
    <m/>
    <m/>
    <x v="0"/>
  </r>
  <r>
    <x v="0"/>
    <s v="5dea1e5e-096b-4db2-b4ad-8b4ef42eb95f"/>
    <x v="0"/>
    <e v="#N/A"/>
    <e v="#N/A"/>
    <e v="#N/A"/>
    <s v="FIXED"/>
    <x v="0"/>
    <m/>
    <m/>
    <m/>
    <m/>
    <x v="0"/>
  </r>
  <r>
    <x v="1"/>
    <s v="5deab72c-414a-4180-83dd-2b29e3af128c"/>
    <x v="2"/>
    <s v="bpn-rosewrrc-03"/>
    <s v="5deab72c-414a-4180-83dd-2b29e3af128c"/>
    <s v="Medium"/>
    <s v="ACTIVE"/>
    <x v="0"/>
    <m/>
    <m/>
    <m/>
    <m/>
    <x v="0"/>
  </r>
  <r>
    <x v="0"/>
    <s v="5deafa0b-0340-459b-9ddd-157f14dd35c3"/>
    <x v="0"/>
    <e v="#N/A"/>
    <e v="#N/A"/>
    <e v="#N/A"/>
    <s v="FIXED"/>
    <x v="0"/>
    <m/>
    <m/>
    <m/>
    <m/>
    <x v="0"/>
  </r>
  <r>
    <x v="0"/>
    <s v="5deb23f0-06cb-4082-9b90-62769262cd07"/>
    <x v="0"/>
    <e v="#N/A"/>
    <e v="#N/A"/>
    <e v="#N/A"/>
    <s v="FIXED"/>
    <x v="0"/>
    <m/>
    <m/>
    <m/>
    <m/>
    <x v="0"/>
  </r>
  <r>
    <x v="2"/>
    <s v="5deb3a00-2f04-47e3-93a1-5defd03d7793"/>
    <x v="0"/>
    <e v="#N/A"/>
    <e v="#N/A"/>
    <e v="#N/A"/>
    <s v="FIXED"/>
    <x v="0"/>
    <m/>
    <m/>
    <m/>
    <m/>
    <x v="0"/>
  </r>
  <r>
    <x v="0"/>
    <s v="5deb40ca-a7dc-4551-ab51-1b75dbba1076"/>
    <x v="0"/>
    <s v="miambko6rc66j3l.bpna.popularinc.net"/>
    <s v="5deb40ca-a7dc-4551-ab51-1b75dbba1076"/>
    <s v="Critical"/>
    <s v="FIXED"/>
    <x v="0"/>
    <m/>
    <m/>
    <m/>
    <m/>
    <x v="0"/>
  </r>
  <r>
    <x v="0"/>
    <s v="5deceb4f-bd5c-40d6-9406-29d067b23c10"/>
    <x v="0"/>
    <e v="#N/A"/>
    <e v="#N/A"/>
    <e v="#N/A"/>
    <s v="FIXED"/>
    <x v="0"/>
    <m/>
    <m/>
    <m/>
    <m/>
    <x v="0"/>
  </r>
  <r>
    <x v="0"/>
    <s v="5ded2fdf-713f-44c1-a044-f6e6bd1f1322"/>
    <x v="0"/>
    <e v="#N/A"/>
    <e v="#N/A"/>
    <e v="#N/A"/>
    <s v="FIXED"/>
    <x v="0"/>
    <m/>
    <m/>
    <m/>
    <m/>
    <x v="0"/>
  </r>
  <r>
    <x v="0"/>
    <s v="5deec1a4-08e7-4ff6-85eb-db969a7c3db6"/>
    <x v="0"/>
    <e v="#N/A"/>
    <e v="#N/A"/>
    <e v="#N/A"/>
    <s v="FIXED"/>
    <x v="0"/>
    <m/>
    <m/>
    <m/>
    <m/>
    <x v="0"/>
  </r>
  <r>
    <x v="0"/>
    <s v="5df01e85-e43a-4b92-b889-1cb8ad6efcfa"/>
    <x v="1"/>
    <e v="#N/A"/>
    <e v="#N/A"/>
    <e v="#N/A"/>
    <s v="RESURFACED"/>
    <x v="0"/>
    <m/>
    <m/>
    <m/>
    <m/>
    <x v="0"/>
  </r>
  <r>
    <x v="4"/>
    <s v="5df07dcc-819f-4c6b-b591-e1cf93a5e2f5"/>
    <x v="0"/>
    <e v="#N/A"/>
    <e v="#N/A"/>
    <e v="#N/A"/>
    <s v="FIXED"/>
    <x v="0"/>
    <m/>
    <m/>
    <m/>
    <m/>
    <x v="0"/>
  </r>
  <r>
    <x v="0"/>
    <s v="5df15a95-01c4-453d-85c8-629e516db0b2"/>
    <x v="1"/>
    <e v="#N/A"/>
    <e v="#N/A"/>
    <e v="#N/A"/>
    <s v="RESURFACED"/>
    <x v="0"/>
    <m/>
    <m/>
    <m/>
    <m/>
    <x v="0"/>
  </r>
  <r>
    <x v="6"/>
    <s v="5df3e2d5-d9e8-4a2a-b337-4295e05743da"/>
    <x v="1"/>
    <s v="bpn-cmtymw01b"/>
    <s v="5df3e2d5-d9e8-4a2a-b337-4295e05743da"/>
    <s v="Medium"/>
    <s v="RESURFACED"/>
    <x v="0"/>
    <m/>
    <m/>
    <m/>
    <m/>
    <x v="0"/>
  </r>
  <r>
    <x v="0"/>
    <s v="5df4308e-16e8-43d7-b25f-ee3fd0f5d4b2"/>
    <x v="0"/>
    <e v="#N/A"/>
    <e v="#N/A"/>
    <e v="#N/A"/>
    <s v="FIXED"/>
    <x v="0"/>
    <m/>
    <m/>
    <m/>
    <m/>
    <x v="0"/>
  </r>
  <r>
    <x v="0"/>
    <s v="5df639b3-2ff1-459a-9cba-8c615aec810e"/>
    <x v="0"/>
    <e v="#N/A"/>
    <e v="#N/A"/>
    <e v="#N/A"/>
    <s v="FIXED"/>
    <x v="0"/>
    <m/>
    <m/>
    <m/>
    <m/>
    <x v="0"/>
  </r>
  <r>
    <x v="4"/>
    <s v="5df87684-4a42-4ca1-a0ce-eeb1696d99d9"/>
    <x v="0"/>
    <e v="#N/A"/>
    <e v="#N/A"/>
    <e v="#N/A"/>
    <s v="FIXED"/>
    <x v="0"/>
    <m/>
    <m/>
    <m/>
    <m/>
    <x v="0"/>
  </r>
  <r>
    <x v="2"/>
    <s v="5df9bb91-a33f-4420-bfde-8a01c83d0afa"/>
    <x v="2"/>
    <s v="bpn-rosecmas-05"/>
    <s v="5df9bb91-a33f-4420-bfde-8a01c83d0afa"/>
    <s v="Low"/>
    <s v="ACTIVE"/>
    <x v="0"/>
    <m/>
    <m/>
    <m/>
    <m/>
    <x v="0"/>
  </r>
  <r>
    <x v="4"/>
    <s v="5dfa4b16-2c36-4528-a8b2-1979aee6a7ed"/>
    <x v="0"/>
    <e v="#N/A"/>
    <e v="#N/A"/>
    <e v="#N/A"/>
    <s v="FIXED"/>
    <x v="0"/>
    <m/>
    <m/>
    <m/>
    <m/>
    <x v="0"/>
  </r>
  <r>
    <x v="0"/>
    <s v="5dfb0216-d940-4c0a-8624-cf93649acec6"/>
    <x v="0"/>
    <e v="#N/A"/>
    <e v="#N/A"/>
    <e v="#N/A"/>
    <s v="FIXED"/>
    <x v="0"/>
    <m/>
    <m/>
    <m/>
    <m/>
    <x v="0"/>
  </r>
  <r>
    <x v="1"/>
    <s v="5dfb7f69-2124-44db-b80f-897d40c81916"/>
    <x v="0"/>
    <e v="#N/A"/>
    <e v="#N/A"/>
    <e v="#N/A"/>
    <s v="FIXED"/>
    <x v="0"/>
    <m/>
    <m/>
    <m/>
    <m/>
    <x v="0"/>
  </r>
  <r>
    <x v="3"/>
    <s v="5dfbf7a6-a8ce-48dc-8d00-9885b8fa679f"/>
    <x v="0"/>
    <e v="#N/A"/>
    <e v="#N/A"/>
    <e v="#N/A"/>
    <s v="FIXED"/>
    <x v="0"/>
    <m/>
    <m/>
    <m/>
    <m/>
    <x v="0"/>
  </r>
  <r>
    <x v="0"/>
    <s v="5dfcb012-2172-4178-8a3f-8be70390f045"/>
    <x v="0"/>
    <e v="#N/A"/>
    <e v="#N/A"/>
    <e v="#N/A"/>
    <s v="FIXED"/>
    <x v="0"/>
    <m/>
    <m/>
    <m/>
    <m/>
    <x v="0"/>
  </r>
  <r>
    <x v="0"/>
    <s v="5dfff6cd-c54a-4785-869f-b55a00c47c6a"/>
    <x v="0"/>
    <s v="0025brn8tc2zd3l.bpna.popularinc.net"/>
    <s v="5dfff6cd-c54a-4785-869f-b55a00c47c6a"/>
    <s v="High"/>
    <s v="FIXED"/>
    <x v="0"/>
    <m/>
    <m/>
    <m/>
    <m/>
    <x v="0"/>
  </r>
  <r>
    <x v="1"/>
    <s v="5e003209-bc01-4ea4-a93c-0dd4392a00ac"/>
    <x v="2"/>
    <e v="#N/A"/>
    <e v="#N/A"/>
    <e v="#N/A"/>
    <s v="ACTIVE"/>
    <x v="0"/>
    <m/>
    <m/>
    <m/>
    <m/>
    <x v="0"/>
  </r>
  <r>
    <x v="12"/>
    <s v="5e00de00-8dff-4aae-a370-168b66f3e96c"/>
    <x v="0"/>
    <e v="#N/A"/>
    <e v="#N/A"/>
    <e v="#N/A"/>
    <s v="FIXED"/>
    <x v="0"/>
    <m/>
    <m/>
    <m/>
    <m/>
    <x v="0"/>
  </r>
  <r>
    <x v="0"/>
    <s v="5e0166c4-960a-4c22-ac5c-774c49e5f5c7"/>
    <x v="1"/>
    <s v="0006brn3xdlnd2d.bpna.popularinc.net"/>
    <s v="5e0166c4-960a-4c22-ac5c-774c49e5f5c7"/>
    <s v="High"/>
    <s v="RESURFACED"/>
    <x v="0"/>
    <m/>
    <m/>
    <m/>
    <m/>
    <x v="0"/>
  </r>
  <r>
    <x v="0"/>
    <s v="5e017fd8-29b6-40b9-acbc-35db060fa3fd"/>
    <x v="0"/>
    <e v="#N/A"/>
    <e v="#N/A"/>
    <e v="#N/A"/>
    <s v="FIXED"/>
    <x v="0"/>
    <m/>
    <m/>
    <m/>
    <m/>
    <x v="0"/>
  </r>
  <r>
    <x v="0"/>
    <s v="5e0250a5-086b-4f55-a1c0-72093b60a6a1"/>
    <x v="0"/>
    <e v="#N/A"/>
    <e v="#N/A"/>
    <e v="#N/A"/>
    <s v="FIXED"/>
    <x v="0"/>
    <m/>
    <m/>
    <m/>
    <m/>
    <x v="0"/>
  </r>
  <r>
    <x v="0"/>
    <s v="5e02f5a2-0350-4813-869e-cd138c1260ac"/>
    <x v="0"/>
    <e v="#N/A"/>
    <e v="#N/A"/>
    <e v="#N/A"/>
    <s v="FIXED"/>
    <x v="0"/>
    <m/>
    <m/>
    <m/>
    <m/>
    <x v="0"/>
  </r>
  <r>
    <x v="0"/>
    <s v="5e030eff-1a3d-4b38-b52f-78d19da7e687"/>
    <x v="0"/>
    <e v="#N/A"/>
    <e v="#N/A"/>
    <e v="#N/A"/>
    <s v="FIXED"/>
    <x v="0"/>
    <m/>
    <m/>
    <m/>
    <m/>
    <x v="0"/>
  </r>
  <r>
    <x v="0"/>
    <s v="5e0376e9-13ae-424c-bff5-9a0277e0fe98"/>
    <x v="0"/>
    <s v="bdwybko59ys6s2l.bpna.popularinc.net"/>
    <s v="5e0376e9-13ae-424c-bff5-9a0277e0fe98"/>
    <s v="High"/>
    <s v="FIXED"/>
    <x v="0"/>
    <m/>
    <m/>
    <m/>
    <m/>
    <x v="0"/>
  </r>
  <r>
    <x v="0"/>
    <s v="5e0437cb-c0d1-4e26-adaf-2e9808d2712c"/>
    <x v="0"/>
    <e v="#N/A"/>
    <e v="#N/A"/>
    <e v="#N/A"/>
    <s v="FIXED"/>
    <x v="0"/>
    <m/>
    <m/>
    <m/>
    <m/>
    <x v="0"/>
  </r>
  <r>
    <x v="1"/>
    <s v="5e048274-2036-4fa6-9443-2559dd74ccd7"/>
    <x v="0"/>
    <s v="bpn-roseds-02"/>
    <s v="5e048274-2036-4fa6-9443-2559dd74ccd7"/>
    <s v="Medium"/>
    <s v="FIXED"/>
    <x v="0"/>
    <m/>
    <m/>
    <m/>
    <m/>
    <x v="0"/>
  </r>
  <r>
    <x v="0"/>
    <s v="5e049bdb-f61e-4ae2-9e72-8a68daf247b8"/>
    <x v="0"/>
    <e v="#N/A"/>
    <e v="#N/A"/>
    <e v="#N/A"/>
    <s v="FIXED"/>
    <x v="0"/>
    <m/>
    <m/>
    <m/>
    <m/>
    <x v="0"/>
  </r>
  <r>
    <x v="2"/>
    <s v="5e04c77b-608c-481d-a96c-21a7a4d39deb"/>
    <x v="0"/>
    <e v="#N/A"/>
    <e v="#N/A"/>
    <e v="#N/A"/>
    <s v="FIXED"/>
    <x v="0"/>
    <m/>
    <m/>
    <m/>
    <m/>
    <x v="0"/>
  </r>
  <r>
    <x v="0"/>
    <s v="5e04d0b9-cb6b-492b-a4fb-11f010fd72a1"/>
    <x v="0"/>
    <e v="#N/A"/>
    <e v="#N/A"/>
    <e v="#N/A"/>
    <s v="FIXED"/>
    <x v="0"/>
    <m/>
    <m/>
    <m/>
    <m/>
    <x v="0"/>
  </r>
  <r>
    <x v="0"/>
    <s v="5e063570-c38a-449c-a2d7-99ac4365989e"/>
    <x v="0"/>
    <e v="#N/A"/>
    <e v="#N/A"/>
    <e v="#N/A"/>
    <s v="FIXED"/>
    <x v="0"/>
    <m/>
    <m/>
    <m/>
    <m/>
    <x v="0"/>
  </r>
  <r>
    <x v="4"/>
    <s v="5e0724bc-7698-4e1a-8b66-71e4120b1036"/>
    <x v="0"/>
    <e v="#N/A"/>
    <e v="#N/A"/>
    <e v="#N/A"/>
    <s v="FIXED"/>
    <x v="0"/>
    <m/>
    <m/>
    <m/>
    <m/>
    <x v="0"/>
  </r>
  <r>
    <x v="0"/>
    <s v="5e074f8f-c806-41fa-af1d-0fcac6d42c0e"/>
    <x v="0"/>
    <e v="#N/A"/>
    <e v="#N/A"/>
    <e v="#N/A"/>
    <s v="FIXED"/>
    <x v="0"/>
    <m/>
    <m/>
    <m/>
    <m/>
    <x v="0"/>
  </r>
  <r>
    <x v="5"/>
    <s v="5e08175a-2daa-401c-86b4-f7aafab31339"/>
    <x v="0"/>
    <e v="#N/A"/>
    <e v="#N/A"/>
    <e v="#N/A"/>
    <s v="FIXED"/>
    <x v="0"/>
    <m/>
    <m/>
    <m/>
    <m/>
    <x v="0"/>
  </r>
  <r>
    <x v="1"/>
    <s v="5e08f78c-9375-4b36-818a-8b3eb5a6d14b"/>
    <x v="0"/>
    <e v="#N/A"/>
    <e v="#N/A"/>
    <e v="#N/A"/>
    <s v="FIXED"/>
    <x v="0"/>
    <m/>
    <m/>
    <m/>
    <m/>
    <x v="0"/>
  </r>
  <r>
    <x v="0"/>
    <s v="5e08fc5e-2532-47f9-8904-52f8e4191827"/>
    <x v="0"/>
    <e v="#N/A"/>
    <e v="#N/A"/>
    <e v="#N/A"/>
    <s v="FIXED"/>
    <x v="0"/>
    <m/>
    <m/>
    <m/>
    <m/>
    <x v="0"/>
  </r>
  <r>
    <x v="4"/>
    <s v="5e097cdb-ec77-4825-a1bd-ab680030a525"/>
    <x v="0"/>
    <e v="#N/A"/>
    <e v="#N/A"/>
    <e v="#N/A"/>
    <s v="FIXED"/>
    <x v="0"/>
    <m/>
    <m/>
    <m/>
    <m/>
    <x v="0"/>
  </r>
  <r>
    <x v="2"/>
    <s v="5e0bd76f-bf2c-4b71-8901-1008c10ad8cd"/>
    <x v="1"/>
    <s v="bpn-cmtygvrm-01"/>
    <s v="5e0bd76f-bf2c-4b71-8901-1008c10ad8cd"/>
    <s v="Medium"/>
    <s v="RESURFACED"/>
    <x v="0"/>
    <m/>
    <m/>
    <m/>
    <m/>
    <x v="0"/>
  </r>
  <r>
    <x v="0"/>
    <s v="5e0bec11-9933-44b3-9532-725b82669feb"/>
    <x v="1"/>
    <s v="miambko69ksp73l.bpna.popularinc.net"/>
    <s v="5e0bec11-9933-44b3-9532-725b82669feb"/>
    <s v="High"/>
    <s v="RESURFACED"/>
    <x v="0"/>
    <m/>
    <m/>
    <m/>
    <m/>
    <x v="0"/>
  </r>
  <r>
    <x v="0"/>
    <s v="5e0c5124-7a6d-468d-8850-96e97ed88309"/>
    <x v="0"/>
    <e v="#N/A"/>
    <e v="#N/A"/>
    <e v="#N/A"/>
    <s v="FIXED"/>
    <x v="0"/>
    <m/>
    <m/>
    <m/>
    <m/>
    <x v="0"/>
  </r>
  <r>
    <x v="0"/>
    <s v="5e0c5413-4413-48f8-8022-041cad3875ba"/>
    <x v="0"/>
    <e v="#N/A"/>
    <e v="#N/A"/>
    <e v="#N/A"/>
    <s v="FIXED"/>
    <x v="0"/>
    <m/>
    <m/>
    <m/>
    <m/>
    <x v="0"/>
  </r>
  <r>
    <x v="0"/>
    <s v="5e0cf883-f849-46fd-9ec4-ce899ad249b7"/>
    <x v="0"/>
    <e v="#N/A"/>
    <e v="#N/A"/>
    <e v="#N/A"/>
    <s v="FIXED"/>
    <x v="0"/>
    <m/>
    <m/>
    <m/>
    <m/>
    <x v="0"/>
  </r>
  <r>
    <x v="4"/>
    <s v="5e0f630a-841a-4675-ad41-e127b33a106b"/>
    <x v="0"/>
    <e v="#N/A"/>
    <e v="#N/A"/>
    <e v="#N/A"/>
    <s v="FIXED"/>
    <x v="0"/>
    <m/>
    <m/>
    <m/>
    <m/>
    <x v="0"/>
  </r>
  <r>
    <x v="0"/>
    <s v="5e0f705f-e42e-4616-bb82-864987e7b025"/>
    <x v="0"/>
    <e v="#N/A"/>
    <e v="#N/A"/>
    <e v="#N/A"/>
    <s v="FIXED"/>
    <x v="0"/>
    <m/>
    <m/>
    <m/>
    <m/>
    <x v="0"/>
  </r>
  <r>
    <x v="1"/>
    <s v="5e103b48-642e-496d-aa53-0ff65e378f00"/>
    <x v="0"/>
    <e v="#N/A"/>
    <e v="#N/A"/>
    <e v="#N/A"/>
    <s v="FIXED"/>
    <x v="0"/>
    <m/>
    <m/>
    <m/>
    <m/>
    <x v="0"/>
  </r>
  <r>
    <x v="0"/>
    <s v="5e110b4b-f056-4009-89c1-486224574a59"/>
    <x v="0"/>
    <s v="bdwybkoc2ls6s2l.bpna.popularinc.net"/>
    <s v="5e110b4b-f056-4009-89c1-486224574a59"/>
    <s v="Critical"/>
    <s v="FIXED"/>
    <x v="0"/>
    <m/>
    <m/>
    <m/>
    <m/>
    <x v="0"/>
  </r>
  <r>
    <x v="2"/>
    <s v="5e112c50-ae08-400d-a33b-f8a6d49fc08c"/>
    <x v="1"/>
    <s v="bpn-rosegvsp-01"/>
    <s v="5e112c50-ae08-400d-a33b-f8a6d49fc08c"/>
    <s v="Medium"/>
    <s v="RESURFACED"/>
    <x v="0"/>
    <m/>
    <m/>
    <m/>
    <m/>
    <x v="0"/>
  </r>
  <r>
    <x v="4"/>
    <s v="5e11564c-cb75-48f6-a6f8-e38a6cc0e5cd"/>
    <x v="0"/>
    <e v="#N/A"/>
    <e v="#N/A"/>
    <e v="#N/A"/>
    <s v="FIXED"/>
    <x v="0"/>
    <m/>
    <m/>
    <m/>
    <m/>
    <x v="0"/>
  </r>
  <r>
    <x v="0"/>
    <s v="5e12611f-6fd2-4baf-93e5-5fd2148ba07e"/>
    <x v="0"/>
    <e v="#N/A"/>
    <e v="#N/A"/>
    <e v="#N/A"/>
    <s v="FIXED"/>
    <x v="0"/>
    <m/>
    <m/>
    <m/>
    <m/>
    <x v="0"/>
  </r>
  <r>
    <x v="0"/>
    <s v="5e137baa-8208-4b05-a35d-0708ec558f35"/>
    <x v="0"/>
    <e v="#N/A"/>
    <e v="#N/A"/>
    <e v="#N/A"/>
    <s v="FIXED"/>
    <x v="0"/>
    <m/>
    <m/>
    <m/>
    <m/>
    <x v="0"/>
  </r>
  <r>
    <x v="0"/>
    <s v="5e13b822-57ea-4d3e-9605-1e3d08272e10"/>
    <x v="0"/>
    <e v="#N/A"/>
    <e v="#N/A"/>
    <e v="#N/A"/>
    <s v="FIXED"/>
    <x v="0"/>
    <m/>
    <m/>
    <m/>
    <m/>
    <x v="0"/>
  </r>
  <r>
    <x v="1"/>
    <s v="5e13d5b7-92af-4cc5-8a25-8c3de691d226"/>
    <x v="0"/>
    <e v="#N/A"/>
    <e v="#N/A"/>
    <e v="#N/A"/>
    <s v="FIXED"/>
    <x v="0"/>
    <m/>
    <m/>
    <m/>
    <m/>
    <x v="0"/>
  </r>
  <r>
    <x v="0"/>
    <s v="5e141393-b620-4c13-b278-c001e6331aca"/>
    <x v="0"/>
    <e v="#N/A"/>
    <e v="#N/A"/>
    <e v="#N/A"/>
    <s v="FIXED"/>
    <x v="0"/>
    <m/>
    <m/>
    <m/>
    <m/>
    <x v="0"/>
  </r>
  <r>
    <x v="6"/>
    <s v="5e16270c-f7fa-438a-8040-f34ea829844c"/>
    <x v="0"/>
    <e v="#N/A"/>
    <e v="#N/A"/>
    <e v="#N/A"/>
    <s v="FIXED"/>
    <x v="0"/>
    <m/>
    <m/>
    <m/>
    <m/>
    <x v="0"/>
  </r>
  <r>
    <x v="0"/>
    <s v="5e163df2-a0b1-4e87-baaf-1501b09559b1"/>
    <x v="0"/>
    <e v="#N/A"/>
    <e v="#N/A"/>
    <e v="#N/A"/>
    <s v="FIXED"/>
    <x v="0"/>
    <m/>
    <m/>
    <m/>
    <m/>
    <x v="0"/>
  </r>
  <r>
    <x v="0"/>
    <s v="5e1642a7-8b50-476c-b1ab-74c5477dc721"/>
    <x v="0"/>
    <e v="#N/A"/>
    <e v="#N/A"/>
    <e v="#N/A"/>
    <s v="FIXED"/>
    <x v="0"/>
    <m/>
    <m/>
    <m/>
    <m/>
    <x v="0"/>
  </r>
  <r>
    <x v="6"/>
    <s v="5e16db74-f90e-4e07-842e-c0284eef589c"/>
    <x v="0"/>
    <s v="bpn-rosepvas-02"/>
    <s v="5e16db74-f90e-4e07-842e-c0284eef589c"/>
    <s v="Critical"/>
    <s v="FIXED"/>
    <x v="0"/>
    <m/>
    <m/>
    <m/>
    <m/>
    <x v="0"/>
  </r>
  <r>
    <x v="0"/>
    <s v="5e16e203-72a9-4a28-8eff-c31de3cbb1bb"/>
    <x v="0"/>
    <e v="#N/A"/>
    <e v="#N/A"/>
    <e v="#N/A"/>
    <s v="FIXED"/>
    <x v="0"/>
    <m/>
    <m/>
    <m/>
    <m/>
    <x v="0"/>
  </r>
  <r>
    <x v="0"/>
    <s v="5e189612-0c38-436a-a506-cc3435f7bef1"/>
    <x v="0"/>
    <e v="#N/A"/>
    <e v="#N/A"/>
    <e v="#N/A"/>
    <s v="FIXED"/>
    <x v="0"/>
    <m/>
    <m/>
    <m/>
    <m/>
    <x v="0"/>
  </r>
  <r>
    <x v="0"/>
    <s v="5e18d845-f34f-4430-b75d-cdc6fe3523a7"/>
    <x v="0"/>
    <e v="#N/A"/>
    <e v="#N/A"/>
    <e v="#N/A"/>
    <s v="FIXED"/>
    <x v="0"/>
    <m/>
    <m/>
    <m/>
    <m/>
    <x v="0"/>
  </r>
  <r>
    <x v="0"/>
    <s v="5e18fee8-e9bc-440f-99eb-766dd2253a01"/>
    <x v="0"/>
    <e v="#N/A"/>
    <e v="#N/A"/>
    <e v="#N/A"/>
    <s v="FIXED"/>
    <x v="0"/>
    <m/>
    <m/>
    <m/>
    <m/>
    <x v="0"/>
  </r>
  <r>
    <x v="7"/>
    <s v="5e190ddc-8ce0-4e53-8d41-487d0903acfb"/>
    <x v="0"/>
    <e v="#N/A"/>
    <e v="#N/A"/>
    <e v="#N/A"/>
    <s v="FIXED"/>
    <x v="0"/>
    <m/>
    <m/>
    <m/>
    <m/>
    <x v="0"/>
  </r>
  <r>
    <x v="2"/>
    <s v="5e19929a-f96b-4967-a915-9c84053c65b7"/>
    <x v="2"/>
    <s v="bpn-rosegvws-01"/>
    <s v="5e19929a-f96b-4967-a915-9c84053c65b7"/>
    <s v="Low"/>
    <s v="ACTIVE"/>
    <x v="0"/>
    <m/>
    <m/>
    <m/>
    <m/>
    <x v="0"/>
  </r>
  <r>
    <x v="1"/>
    <s v="5e1a14db-0c16-4ca9-a607-8604924f72e1"/>
    <x v="0"/>
    <e v="#N/A"/>
    <e v="#N/A"/>
    <e v="#N/A"/>
    <s v="FIXED"/>
    <x v="0"/>
    <m/>
    <m/>
    <m/>
    <m/>
    <x v="0"/>
  </r>
  <r>
    <x v="10"/>
    <s v="5e1a7250-ad2d-4e97-b2b3-b48a6a6affbb"/>
    <x v="2"/>
    <e v="#N/A"/>
    <e v="#N/A"/>
    <e v="#N/A"/>
    <s v="ACTIVE"/>
    <x v="0"/>
    <m/>
    <m/>
    <m/>
    <m/>
    <x v="0"/>
  </r>
  <r>
    <x v="0"/>
    <s v="5e1c2210-8b88-4b19-b4ba-83defe180f8e"/>
    <x v="0"/>
    <e v="#N/A"/>
    <e v="#N/A"/>
    <e v="#N/A"/>
    <s v="FIXED"/>
    <x v="0"/>
    <m/>
    <m/>
    <m/>
    <m/>
    <x v="0"/>
  </r>
  <r>
    <x v="0"/>
    <s v="5e1c9ee5-f511-4ce5-b1f9-e30a1e6a0233"/>
    <x v="0"/>
    <e v="#N/A"/>
    <e v="#N/A"/>
    <e v="#N/A"/>
    <s v="FIXED"/>
    <x v="0"/>
    <m/>
    <m/>
    <m/>
    <m/>
    <x v="0"/>
  </r>
  <r>
    <x v="11"/>
    <s v="5e1cfb83-3f20-492b-a6eb-56c2da82f44f"/>
    <x v="0"/>
    <e v="#N/A"/>
    <e v="#N/A"/>
    <e v="#N/A"/>
    <s v="FIXED"/>
    <x v="0"/>
    <m/>
    <m/>
    <m/>
    <m/>
    <x v="0"/>
  </r>
  <r>
    <x v="0"/>
    <s v="5e1f077d-4571-4245-b33b-ea56c4f312e2"/>
    <x v="0"/>
    <e v="#N/A"/>
    <e v="#N/A"/>
    <e v="#N/A"/>
    <s v="FIXED"/>
    <x v="0"/>
    <m/>
    <m/>
    <m/>
    <m/>
    <x v="0"/>
  </r>
  <r>
    <x v="0"/>
    <s v="5e1f7146-8830-4531-a231-4794f1fb9b71"/>
    <x v="0"/>
    <e v="#N/A"/>
    <e v="#N/A"/>
    <e v="#N/A"/>
    <s v="FIXED"/>
    <x v="0"/>
    <m/>
    <m/>
    <m/>
    <m/>
    <x v="0"/>
  </r>
  <r>
    <x v="2"/>
    <s v="5e204cb0-f7b5-4ede-8f7f-d96d1eed6ea8"/>
    <x v="0"/>
    <e v="#N/A"/>
    <e v="#N/A"/>
    <e v="#N/A"/>
    <s v="FIXED"/>
    <x v="0"/>
    <m/>
    <m/>
    <m/>
    <m/>
    <x v="0"/>
  </r>
  <r>
    <x v="0"/>
    <s v="5e20edce-f544-4df7-8767-ad6cabba39e9"/>
    <x v="0"/>
    <e v="#N/A"/>
    <e v="#N/A"/>
    <e v="#N/A"/>
    <s v="FIXED"/>
    <x v="0"/>
    <m/>
    <m/>
    <m/>
    <m/>
    <x v="0"/>
  </r>
  <r>
    <x v="0"/>
    <s v="5e212f60-f078-4ac4-9f1c-35bac3c1977a"/>
    <x v="0"/>
    <e v="#N/A"/>
    <e v="#N/A"/>
    <e v="#N/A"/>
    <s v="FIXED"/>
    <x v="0"/>
    <m/>
    <m/>
    <m/>
    <m/>
    <x v="0"/>
  </r>
  <r>
    <x v="0"/>
    <s v="5e2328ca-0cf8-4f97-be1b-cd69f2dc7809"/>
    <x v="0"/>
    <e v="#N/A"/>
    <e v="#N/A"/>
    <e v="#N/A"/>
    <s v="FIXED"/>
    <x v="0"/>
    <m/>
    <m/>
    <m/>
    <m/>
    <x v="0"/>
  </r>
  <r>
    <x v="0"/>
    <s v="5e235c43-5142-4bab-8ade-a779f71d76b6"/>
    <x v="0"/>
    <e v="#N/A"/>
    <e v="#N/A"/>
    <e v="#N/A"/>
    <s v="FIXED"/>
    <x v="0"/>
    <m/>
    <m/>
    <m/>
    <m/>
    <x v="0"/>
  </r>
  <r>
    <x v="0"/>
    <s v="5e24e987-e699-49c6-86f6-6d486ed11a5c"/>
    <x v="0"/>
    <e v="#N/A"/>
    <e v="#N/A"/>
    <e v="#N/A"/>
    <s v="FIXED"/>
    <x v="0"/>
    <m/>
    <m/>
    <m/>
    <m/>
    <x v="0"/>
  </r>
  <r>
    <x v="11"/>
    <s v="5e251397-b23e-4c10-ae71-811262d8ce71"/>
    <x v="2"/>
    <e v="#N/A"/>
    <e v="#N/A"/>
    <e v="#N/A"/>
    <s v="ACTIVE"/>
    <x v="0"/>
    <m/>
    <m/>
    <m/>
    <m/>
    <x v="0"/>
  </r>
  <r>
    <x v="0"/>
    <s v="5e25403f-afd9-4bf8-9e65-739dcd552a0a"/>
    <x v="0"/>
    <e v="#N/A"/>
    <e v="#N/A"/>
    <e v="#N/A"/>
    <s v="FIXED"/>
    <x v="0"/>
    <m/>
    <m/>
    <m/>
    <m/>
    <x v="0"/>
  </r>
  <r>
    <x v="0"/>
    <s v="5e25df14-e5bb-4a0c-bb73-91a65c615dbc"/>
    <x v="0"/>
    <e v="#N/A"/>
    <e v="#N/A"/>
    <e v="#N/A"/>
    <s v="FIXED"/>
    <x v="0"/>
    <m/>
    <m/>
    <m/>
    <m/>
    <x v="0"/>
  </r>
  <r>
    <x v="1"/>
    <s v="5e267616-7337-43c7-b733-c03f38cf3a62"/>
    <x v="2"/>
    <s v="bpn-0071bp-01"/>
    <s v="5e267616-7337-43c7-b733-c03f38cf3a62"/>
    <s v="Medium"/>
    <s v="ACTIVE"/>
    <x v="0"/>
    <m/>
    <m/>
    <m/>
    <m/>
    <x v="0"/>
  </r>
  <r>
    <x v="0"/>
    <s v="5e28a6fc-3f77-4cd4-8f66-7a7e1134028f"/>
    <x v="0"/>
    <e v="#N/A"/>
    <e v="#N/A"/>
    <e v="#N/A"/>
    <s v="FIXED"/>
    <x v="0"/>
    <m/>
    <m/>
    <m/>
    <m/>
    <x v="0"/>
  </r>
  <r>
    <x v="0"/>
    <s v="5e293ce2-7127-4fb9-a1a5-5333a7a04698"/>
    <x v="0"/>
    <e v="#N/A"/>
    <e v="#N/A"/>
    <e v="#N/A"/>
    <s v="FIXED"/>
    <x v="0"/>
    <m/>
    <m/>
    <m/>
    <m/>
    <x v="0"/>
  </r>
  <r>
    <x v="1"/>
    <s v="5e2a1634-8269-4eb5-bef0-757595a5b52c"/>
    <x v="0"/>
    <e v="#N/A"/>
    <e v="#N/A"/>
    <e v="#N/A"/>
    <s v="FIXED"/>
    <x v="0"/>
    <m/>
    <m/>
    <m/>
    <m/>
    <x v="0"/>
  </r>
  <r>
    <x v="0"/>
    <s v="5e2ad833-5161-4e68-ab64-20f945e7c246"/>
    <x v="0"/>
    <e v="#N/A"/>
    <e v="#N/A"/>
    <e v="#N/A"/>
    <s v="FIXED"/>
    <x v="0"/>
    <m/>
    <m/>
    <m/>
    <m/>
    <x v="0"/>
  </r>
  <r>
    <x v="13"/>
    <s v="5e2b3e4c-63f4-4aa9-a3ac-148a54237c7d"/>
    <x v="2"/>
    <s v="bpn-rosetecm-03"/>
    <s v="5e2b3e4c-63f4-4aa9-a3ac-148a54237c7d"/>
    <s v="Critical"/>
    <s v="ACTIVE"/>
    <x v="0"/>
    <m/>
    <m/>
    <m/>
    <m/>
    <x v="0"/>
  </r>
  <r>
    <x v="0"/>
    <s v="5e2ba833-6a59-4744-87eb-dba09a1b9537"/>
    <x v="2"/>
    <s v="0071brnb645182d.bpna.popularinc.net"/>
    <s v="5e2ba833-6a59-4744-87eb-dba09a1b9537"/>
    <s v="High"/>
    <s v="ACTIVE"/>
    <x v="0"/>
    <m/>
    <m/>
    <m/>
    <m/>
    <x v="0"/>
  </r>
  <r>
    <x v="0"/>
    <s v="5e2bc467-4daf-4d89-8738-832fc8986473"/>
    <x v="0"/>
    <e v="#N/A"/>
    <e v="#N/A"/>
    <e v="#N/A"/>
    <s v="FIXED"/>
    <x v="0"/>
    <m/>
    <m/>
    <m/>
    <m/>
    <x v="0"/>
  </r>
  <r>
    <x v="0"/>
    <s v="5e2c148a-5ce9-4e10-af7b-ccd2ec9923a6"/>
    <x v="0"/>
    <e v="#N/A"/>
    <e v="#N/A"/>
    <e v="#N/A"/>
    <s v="FIXED"/>
    <x v="0"/>
    <m/>
    <m/>
    <m/>
    <m/>
    <x v="0"/>
  </r>
  <r>
    <x v="0"/>
    <s v="5e2c9ead-a488-4210-91fc-02b67306ec85"/>
    <x v="0"/>
    <e v="#N/A"/>
    <e v="#N/A"/>
    <e v="#N/A"/>
    <s v="FIXED"/>
    <x v="0"/>
    <m/>
    <m/>
    <m/>
    <m/>
    <x v="0"/>
  </r>
  <r>
    <x v="2"/>
    <s v="5e2cce27-5c6a-4ea9-a4cb-d8969a8bee83"/>
    <x v="2"/>
    <s v="bpn-rosecmas-06"/>
    <s v="5e2cce27-5c6a-4ea9-a4cb-d8969a8bee83"/>
    <s v="Low"/>
    <s v="ACTIVE"/>
    <x v="0"/>
    <m/>
    <m/>
    <m/>
    <m/>
    <x v="0"/>
  </r>
  <r>
    <x v="3"/>
    <s v="5e2d1e61-9517-4173-86d7-f2b079772d1f"/>
    <x v="2"/>
    <s v="bpn-rosedb-02"/>
    <s v="5e2d1e61-9517-4173-86d7-f2b079772d1f"/>
    <s v="Medium"/>
    <s v="ACTIVE"/>
    <x v="0"/>
    <m/>
    <m/>
    <m/>
    <m/>
    <x v="0"/>
  </r>
  <r>
    <x v="4"/>
    <s v="5e2e0a97-4ac9-4dcf-94e0-06ef1361ec5b"/>
    <x v="0"/>
    <e v="#N/A"/>
    <e v="#N/A"/>
    <e v="#N/A"/>
    <s v="FIXED"/>
    <x v="0"/>
    <m/>
    <m/>
    <m/>
    <m/>
    <x v="0"/>
  </r>
  <r>
    <x v="0"/>
    <s v="5e2e1738-2cee-4f1c-aeba-16c6e0c29504"/>
    <x v="0"/>
    <e v="#N/A"/>
    <e v="#N/A"/>
    <e v="#N/A"/>
    <s v="FIXED"/>
    <x v="0"/>
    <m/>
    <m/>
    <m/>
    <m/>
    <x v="0"/>
  </r>
  <r>
    <x v="0"/>
    <s v="5e2ec3e9-8a83-450b-ae0f-e8ecfccbaa39"/>
    <x v="0"/>
    <e v="#N/A"/>
    <e v="#N/A"/>
    <e v="#N/A"/>
    <s v="FIXED"/>
    <x v="0"/>
    <m/>
    <m/>
    <m/>
    <m/>
    <x v="0"/>
  </r>
  <r>
    <x v="0"/>
    <s v="5e2f31d2-eb3a-45fd-ab0c-7c235dc5611e"/>
    <x v="0"/>
    <e v="#N/A"/>
    <e v="#N/A"/>
    <e v="#N/A"/>
    <s v="FIXED"/>
    <x v="0"/>
    <m/>
    <m/>
    <m/>
    <m/>
    <x v="0"/>
  </r>
  <r>
    <x v="0"/>
    <s v="5e310f70-6d2b-4ecd-8dcf-fa848fe92ca8"/>
    <x v="0"/>
    <e v="#N/A"/>
    <e v="#N/A"/>
    <e v="#N/A"/>
    <s v="FIXED"/>
    <x v="0"/>
    <m/>
    <m/>
    <m/>
    <m/>
    <x v="0"/>
  </r>
  <r>
    <x v="0"/>
    <s v="5e31367b-9a50-4319-b883-45f94b1155da"/>
    <x v="0"/>
    <e v="#N/A"/>
    <e v="#N/A"/>
    <e v="#N/A"/>
    <s v="FIXED"/>
    <x v="0"/>
    <m/>
    <m/>
    <m/>
    <m/>
    <x v="0"/>
  </r>
  <r>
    <x v="0"/>
    <s v="5e31bc1f-2f77-4309-ba2d-194f71308e4a"/>
    <x v="0"/>
    <e v="#N/A"/>
    <e v="#N/A"/>
    <e v="#N/A"/>
    <s v="FIXED"/>
    <x v="0"/>
    <m/>
    <m/>
    <m/>
    <m/>
    <x v="0"/>
  </r>
  <r>
    <x v="4"/>
    <s v="5e31e0ac-77bc-4e94-ad34-fd1c019ac5b7"/>
    <x v="0"/>
    <e v="#N/A"/>
    <e v="#N/A"/>
    <e v="#N/A"/>
    <s v="FIXED"/>
    <x v="0"/>
    <m/>
    <m/>
    <m/>
    <m/>
    <x v="0"/>
  </r>
  <r>
    <x v="0"/>
    <s v="5e31ee8b-3fa4-4ccf-833e-6b6e1d109f12"/>
    <x v="0"/>
    <e v="#N/A"/>
    <e v="#N/A"/>
    <e v="#N/A"/>
    <s v="FIXED"/>
    <x v="0"/>
    <m/>
    <m/>
    <m/>
    <m/>
    <x v="0"/>
  </r>
  <r>
    <x v="0"/>
    <s v="5e3215b7-e331-45d8-b397-eb25fdafc6e4"/>
    <x v="0"/>
    <s v="miambko5bk1tg3l"/>
    <s v="5e3215b7-e331-45d8-b397-eb25fdafc6e4"/>
    <s v="Medium"/>
    <s v="FIXED"/>
    <x v="0"/>
    <m/>
    <m/>
    <m/>
    <m/>
    <x v="0"/>
  </r>
  <r>
    <x v="4"/>
    <s v="5e32652b-d80c-41ae-b01b-62ec6db1c9c9"/>
    <x v="0"/>
    <e v="#N/A"/>
    <e v="#N/A"/>
    <e v="#N/A"/>
    <s v="FIXED"/>
    <x v="0"/>
    <m/>
    <m/>
    <m/>
    <m/>
    <x v="0"/>
  </r>
  <r>
    <x v="6"/>
    <s v="5e32dac6-062c-4196-aaaf-f0c2f1aab7a9"/>
    <x v="0"/>
    <s v="bpn-rosetecm-05"/>
    <s v="5e32dac6-062c-4196-aaaf-f0c2f1aab7a9"/>
    <s v="Medium"/>
    <s v="FIXED"/>
    <x v="0"/>
    <m/>
    <m/>
    <m/>
    <m/>
    <x v="0"/>
  </r>
  <r>
    <x v="12"/>
    <s v="5e32f66f-30b8-4314-971a-bb545e359745"/>
    <x v="0"/>
    <s v="miambko34qj7m2d"/>
    <s v="5e32f66f-30b8-4314-971a-bb545e359745"/>
    <s v="Critical"/>
    <s v="FIXED"/>
    <x v="0"/>
    <m/>
    <m/>
    <m/>
    <m/>
    <x v="0"/>
  </r>
  <r>
    <x v="0"/>
    <s v="5e339ef0-08f1-42d5-ae39-dd5fa314a744"/>
    <x v="0"/>
    <e v="#N/A"/>
    <e v="#N/A"/>
    <e v="#N/A"/>
    <s v="FIXED"/>
    <x v="0"/>
    <m/>
    <m/>
    <m/>
    <m/>
    <x v="0"/>
  </r>
  <r>
    <x v="0"/>
    <s v="5e3492ba-8124-4287-a813-0edc0f17cdce"/>
    <x v="0"/>
    <e v="#N/A"/>
    <e v="#N/A"/>
    <e v="#N/A"/>
    <s v="FIXED"/>
    <x v="0"/>
    <m/>
    <m/>
    <m/>
    <m/>
    <x v="0"/>
  </r>
  <r>
    <x v="0"/>
    <s v="5e349ccc-98fe-4695-8755-9342529317e8"/>
    <x v="0"/>
    <e v="#N/A"/>
    <e v="#N/A"/>
    <e v="#N/A"/>
    <s v="FIXED"/>
    <x v="0"/>
    <m/>
    <m/>
    <m/>
    <m/>
    <x v="0"/>
  </r>
  <r>
    <x v="0"/>
    <s v="5e351ceb-a7a4-456d-a45c-820c69abdc94"/>
    <x v="0"/>
    <e v="#N/A"/>
    <e v="#N/A"/>
    <e v="#N/A"/>
    <s v="FIXED"/>
    <x v="0"/>
    <m/>
    <m/>
    <m/>
    <m/>
    <x v="0"/>
  </r>
  <r>
    <x v="1"/>
    <s v="5e35b7df-cf37-4c7c-883f-5a608298ff55"/>
    <x v="0"/>
    <e v="#N/A"/>
    <e v="#N/A"/>
    <e v="#N/A"/>
    <s v="FIXED"/>
    <x v="0"/>
    <m/>
    <m/>
    <m/>
    <m/>
    <x v="0"/>
  </r>
  <r>
    <x v="0"/>
    <s v="5e3648f8-96ba-49c5-b480-dca2a524bbf6"/>
    <x v="0"/>
    <e v="#N/A"/>
    <e v="#N/A"/>
    <e v="#N/A"/>
    <s v="FIXED"/>
    <x v="0"/>
    <m/>
    <m/>
    <m/>
    <m/>
    <x v="0"/>
  </r>
  <r>
    <x v="0"/>
    <s v="5e36a64f-9c69-419b-a929-06c71718b7a0"/>
    <x v="0"/>
    <s v="miambkogw07ll3l"/>
    <s v="5e36a64f-9c69-419b-a929-06c71718b7a0"/>
    <s v="Critical"/>
    <s v="FIXED"/>
    <x v="0"/>
    <m/>
    <m/>
    <m/>
    <m/>
    <x v="0"/>
  </r>
  <r>
    <x v="4"/>
    <s v="5e38d2e8-d4f1-4886-83fb-b0fceda49988"/>
    <x v="0"/>
    <e v="#N/A"/>
    <e v="#N/A"/>
    <e v="#N/A"/>
    <s v="FIXED"/>
    <x v="0"/>
    <m/>
    <m/>
    <m/>
    <m/>
    <x v="0"/>
  </r>
  <r>
    <x v="9"/>
    <s v="5e3a0697-5aa5-4dd1-8f93-6026c8d3f17f"/>
    <x v="0"/>
    <e v="#N/A"/>
    <e v="#N/A"/>
    <e v="#N/A"/>
    <s v="FIXED"/>
    <x v="0"/>
    <m/>
    <m/>
    <m/>
    <m/>
    <x v="0"/>
  </r>
  <r>
    <x v="0"/>
    <s v="5e3a3657-b819-4d70-83a7-5ee2871cb7ee"/>
    <x v="0"/>
    <e v="#N/A"/>
    <e v="#N/A"/>
    <e v="#N/A"/>
    <s v="FIXED"/>
    <x v="0"/>
    <m/>
    <m/>
    <m/>
    <m/>
    <x v="0"/>
  </r>
  <r>
    <x v="0"/>
    <s v="5e3b8692-4c01-4014-8229-5326244616ad"/>
    <x v="0"/>
    <e v="#N/A"/>
    <e v="#N/A"/>
    <e v="#N/A"/>
    <s v="FIXED"/>
    <x v="0"/>
    <m/>
    <m/>
    <m/>
    <m/>
    <x v="0"/>
  </r>
  <r>
    <x v="0"/>
    <s v="5e3be689-6404-4960-ae50-13da2a06d064"/>
    <x v="0"/>
    <e v="#N/A"/>
    <e v="#N/A"/>
    <e v="#N/A"/>
    <s v="FIXED"/>
    <x v="0"/>
    <m/>
    <m/>
    <m/>
    <m/>
    <x v="0"/>
  </r>
  <r>
    <x v="7"/>
    <s v="5e3ce351-4293-4378-bdd4-d3c3071efa18"/>
    <x v="0"/>
    <s v="bpn-roseemts-02"/>
    <s v="5e3ce351-4293-4378-bdd4-d3c3071efa18"/>
    <s v="Medium"/>
    <s v="FIXED"/>
    <x v="0"/>
    <m/>
    <m/>
    <m/>
    <m/>
    <x v="0"/>
  </r>
  <r>
    <x v="2"/>
    <s v="5e3e0acb-2457-41f5-a815-da8eecfdcb05"/>
    <x v="0"/>
    <e v="#N/A"/>
    <e v="#N/A"/>
    <e v="#N/A"/>
    <s v="FIXED"/>
    <x v="0"/>
    <m/>
    <m/>
    <m/>
    <m/>
    <x v="0"/>
  </r>
  <r>
    <x v="0"/>
    <s v="5e3e4384-b860-4471-81b4-b800c7a29652"/>
    <x v="0"/>
    <e v="#N/A"/>
    <e v="#N/A"/>
    <e v="#N/A"/>
    <s v="FIXED"/>
    <x v="0"/>
    <m/>
    <m/>
    <m/>
    <m/>
    <x v="0"/>
  </r>
  <r>
    <x v="0"/>
    <s v="5e3e5e51-112c-4f63-b017-7797d1d05bbf"/>
    <x v="0"/>
    <e v="#N/A"/>
    <e v="#N/A"/>
    <e v="#N/A"/>
    <s v="FIXED"/>
    <x v="0"/>
    <m/>
    <m/>
    <m/>
    <m/>
    <x v="0"/>
  </r>
  <r>
    <x v="11"/>
    <s v="5e3f13dd-73be-4846-bea1-4c135ac8952e"/>
    <x v="0"/>
    <e v="#N/A"/>
    <e v="#N/A"/>
    <e v="#N/A"/>
    <s v="FIXED"/>
    <x v="0"/>
    <m/>
    <m/>
    <m/>
    <m/>
    <x v="0"/>
  </r>
  <r>
    <x v="2"/>
    <s v="5e3f4421-83f4-40c1-810e-978f50c99e25"/>
    <x v="3"/>
    <s v="bpn-rosecmas-06"/>
    <s v="5e3f4421-83f4-40c1-810e-978f50c99e25"/>
    <s v="Medium"/>
    <s v="NEW"/>
    <x v="0"/>
    <m/>
    <m/>
    <m/>
    <m/>
    <x v="0"/>
  </r>
  <r>
    <x v="4"/>
    <s v="5e403760-6303-4e5b-9277-ccb006f7dc53"/>
    <x v="0"/>
    <e v="#N/A"/>
    <e v="#N/A"/>
    <e v="#N/A"/>
    <s v="FIXED"/>
    <x v="0"/>
    <m/>
    <m/>
    <m/>
    <m/>
    <x v="0"/>
  </r>
  <r>
    <x v="4"/>
    <s v="5e411a5d-d74f-4b09-8c16-62710620c1b7"/>
    <x v="0"/>
    <e v="#N/A"/>
    <e v="#N/A"/>
    <e v="#N/A"/>
    <s v="FIXED"/>
    <x v="0"/>
    <m/>
    <m/>
    <m/>
    <m/>
    <x v="0"/>
  </r>
  <r>
    <x v="10"/>
    <s v="5e42e21f-f9be-48e8-935d-1733b4f72b37"/>
    <x v="2"/>
    <s v="bpn-cmtyblas-01"/>
    <s v="5e42e21f-f9be-48e8-935d-1733b4f72b37"/>
    <s v="Medium"/>
    <s v="ACTIVE"/>
    <x v="0"/>
    <m/>
    <m/>
    <m/>
    <m/>
    <x v="0"/>
  </r>
  <r>
    <x v="0"/>
    <s v="5e43363f-8a6c-407f-9da5-83acb2f624bf"/>
    <x v="0"/>
    <e v="#N/A"/>
    <e v="#N/A"/>
    <e v="#N/A"/>
    <s v="FIXED"/>
    <x v="0"/>
    <m/>
    <m/>
    <m/>
    <m/>
    <x v="0"/>
  </r>
  <r>
    <x v="2"/>
    <s v="5e435c02-6c20-477a-8eca-b2176c39693c"/>
    <x v="0"/>
    <e v="#N/A"/>
    <e v="#N/A"/>
    <e v="#N/A"/>
    <s v="FIXED"/>
    <x v="0"/>
    <m/>
    <m/>
    <m/>
    <m/>
    <x v="0"/>
  </r>
  <r>
    <x v="1"/>
    <s v="5e448b01-908b-4a10-b11e-5a6a969c1a43"/>
    <x v="0"/>
    <e v="#N/A"/>
    <e v="#N/A"/>
    <e v="#N/A"/>
    <s v="FIXED"/>
    <x v="0"/>
    <m/>
    <m/>
    <m/>
    <m/>
    <x v="0"/>
  </r>
  <r>
    <x v="0"/>
    <s v="5e459db7-3505-4152-b283-f608c566372a"/>
    <x v="0"/>
    <e v="#N/A"/>
    <e v="#N/A"/>
    <e v="#N/A"/>
    <s v="FIXED"/>
    <x v="0"/>
    <m/>
    <m/>
    <m/>
    <m/>
    <x v="0"/>
  </r>
  <r>
    <x v="4"/>
    <s v="5e45f0ea-c799-4542-bc45-d98cc8e89cce"/>
    <x v="0"/>
    <e v="#N/A"/>
    <e v="#N/A"/>
    <e v="#N/A"/>
    <s v="FIXED"/>
    <x v="0"/>
    <m/>
    <m/>
    <m/>
    <m/>
    <x v="0"/>
  </r>
  <r>
    <x v="1"/>
    <s v="5e47f503-e4e9-4fc1-b7a9-0ac2ba4e77d0"/>
    <x v="0"/>
    <e v="#N/A"/>
    <e v="#N/A"/>
    <e v="#N/A"/>
    <s v="FIXED"/>
    <x v="0"/>
    <m/>
    <m/>
    <m/>
    <m/>
    <x v="0"/>
  </r>
  <r>
    <x v="0"/>
    <s v="5e4c886c-f32b-4260-89d8-ba2147ec9644"/>
    <x v="0"/>
    <e v="#N/A"/>
    <e v="#N/A"/>
    <e v="#N/A"/>
    <s v="FIXED"/>
    <x v="0"/>
    <m/>
    <m/>
    <m/>
    <m/>
    <x v="0"/>
  </r>
  <r>
    <x v="2"/>
    <s v="5e4d9296-8849-4739-86bf-89bbbcca2bce"/>
    <x v="0"/>
    <e v="#N/A"/>
    <e v="#N/A"/>
    <e v="#N/A"/>
    <s v="FIXED"/>
    <x v="0"/>
    <m/>
    <m/>
    <m/>
    <m/>
    <x v="0"/>
  </r>
  <r>
    <x v="0"/>
    <s v="5e4dd6dd-e7a7-44c5-9819-c99fdc6acece"/>
    <x v="0"/>
    <s v="0031bcp7pjj9n2d.bpna.popularinc.net"/>
    <s v="5e4dd6dd-e7a7-44c5-9819-c99fdc6acece"/>
    <s v="Critical"/>
    <s v="FIXED"/>
    <x v="0"/>
    <m/>
    <m/>
    <m/>
    <m/>
    <x v="0"/>
  </r>
  <r>
    <x v="0"/>
    <s v="5e4eb280-d681-427e-acb5-f2dff870b148"/>
    <x v="0"/>
    <e v="#N/A"/>
    <e v="#N/A"/>
    <e v="#N/A"/>
    <s v="FIXED"/>
    <x v="0"/>
    <m/>
    <m/>
    <m/>
    <m/>
    <x v="0"/>
  </r>
  <r>
    <x v="0"/>
    <s v="5e50ebd7-a81c-48b1-b7a9-ab0d83d2bd63"/>
    <x v="0"/>
    <e v="#N/A"/>
    <e v="#N/A"/>
    <e v="#N/A"/>
    <s v="FIXED"/>
    <x v="0"/>
    <m/>
    <m/>
    <m/>
    <m/>
    <x v="0"/>
  </r>
  <r>
    <x v="0"/>
    <s v="5e514d37-ba6e-4936-8327-16c1c4d730df"/>
    <x v="0"/>
    <e v="#N/A"/>
    <e v="#N/A"/>
    <e v="#N/A"/>
    <s v="FIXED"/>
    <x v="0"/>
    <m/>
    <m/>
    <m/>
    <m/>
    <x v="0"/>
  </r>
  <r>
    <x v="0"/>
    <s v="5e52012d-d8e7-4471-87fb-23b96a29cadb"/>
    <x v="2"/>
    <s v="bdwybko8530sd2d.bpna.popularinc.net"/>
    <s v="5e52012d-d8e7-4471-87fb-23b96a29cadb"/>
    <s v="High"/>
    <s v="ACTIVE"/>
    <x v="0"/>
    <m/>
    <m/>
    <m/>
    <m/>
    <x v="0"/>
  </r>
  <r>
    <x v="2"/>
    <s v="5e5277ff-51b5-4410-a975-dd6972f7cc51"/>
    <x v="1"/>
    <e v="#N/A"/>
    <e v="#N/A"/>
    <e v="#N/A"/>
    <s v="RESURFACED"/>
    <x v="0"/>
    <m/>
    <m/>
    <m/>
    <m/>
    <x v="0"/>
  </r>
  <r>
    <x v="0"/>
    <s v="5e528eff-9a37-4c8f-88e0-76504f7bffb5"/>
    <x v="0"/>
    <e v="#N/A"/>
    <e v="#N/A"/>
    <e v="#N/A"/>
    <s v="FIXED"/>
    <x v="0"/>
    <m/>
    <m/>
    <m/>
    <m/>
    <x v="0"/>
  </r>
  <r>
    <x v="0"/>
    <s v="5e5452cf-f594-4326-816f-3728313187a7"/>
    <x v="0"/>
    <e v="#N/A"/>
    <e v="#N/A"/>
    <e v="#N/A"/>
    <s v="FIXED"/>
    <x v="0"/>
    <m/>
    <m/>
    <m/>
    <m/>
    <x v="0"/>
  </r>
  <r>
    <x v="2"/>
    <s v="5e54f132-936f-4078-bd28-fb7c39231120"/>
    <x v="2"/>
    <s v="bpn-rosebp-02"/>
    <s v="5e54f132-936f-4078-bd28-fb7c39231120"/>
    <s v="Medium"/>
    <s v="ACTIVE"/>
    <x v="0"/>
    <m/>
    <m/>
    <m/>
    <m/>
    <x v="0"/>
  </r>
  <r>
    <x v="0"/>
    <s v="5e55bb66-1202-4caa-bc7c-b739633b0cb2"/>
    <x v="0"/>
    <s v="bdwybkob738ph2l.bpna.popularinc.net"/>
    <s v="5e55bb66-1202-4caa-bc7c-b739633b0cb2"/>
    <s v="Critical"/>
    <s v="FIXED"/>
    <x v="0"/>
    <m/>
    <m/>
    <m/>
    <m/>
    <x v="0"/>
  </r>
  <r>
    <x v="4"/>
    <s v="5e55c49a-b8f2-49e5-86ac-635669d85898"/>
    <x v="0"/>
    <s v="miambrnhtf4x33l.bpna.popularinc.net"/>
    <s v="5e55c49a-b8f2-49e5-86ac-635669d85898"/>
    <s v="Medium"/>
    <s v="FIXED"/>
    <x v="0"/>
    <m/>
    <m/>
    <m/>
    <m/>
    <x v="0"/>
  </r>
  <r>
    <x v="0"/>
    <s v="5e55d4b5-761a-4535-9c94-1f0a5095ae12"/>
    <x v="0"/>
    <e v="#N/A"/>
    <e v="#N/A"/>
    <e v="#N/A"/>
    <s v="FIXED"/>
    <x v="0"/>
    <m/>
    <m/>
    <m/>
    <m/>
    <x v="0"/>
  </r>
  <r>
    <x v="0"/>
    <s v="5e576426-a4b3-4d7a-9c62-37c0fe4d387b"/>
    <x v="0"/>
    <e v="#N/A"/>
    <e v="#N/A"/>
    <e v="#N/A"/>
    <s v="FIXED"/>
    <x v="0"/>
    <m/>
    <m/>
    <m/>
    <m/>
    <x v="0"/>
  </r>
  <r>
    <x v="1"/>
    <s v="5e57a988-7555-47d4-834c-96a21933cab4"/>
    <x v="3"/>
    <e v="#N/A"/>
    <e v="#N/A"/>
    <e v="#N/A"/>
    <s v="NEW"/>
    <x v="0"/>
    <m/>
    <m/>
    <m/>
    <m/>
    <x v="0"/>
  </r>
  <r>
    <x v="0"/>
    <s v="5e59c952-d852-4c2c-9ec4-a8ee7acc741d"/>
    <x v="0"/>
    <s v="rosebko98l62x2l"/>
    <s v="5e59c952-d852-4c2c-9ec4-a8ee7acc741d"/>
    <s v="Critical"/>
    <s v="FIXED"/>
    <x v="0"/>
    <m/>
    <m/>
    <m/>
    <m/>
    <x v="0"/>
  </r>
  <r>
    <x v="0"/>
    <s v="5e5a516b-7957-4ffb-95fa-5d987fff2bbb"/>
    <x v="0"/>
    <e v="#N/A"/>
    <e v="#N/A"/>
    <e v="#N/A"/>
    <s v="FIXED"/>
    <x v="0"/>
    <m/>
    <m/>
    <m/>
    <m/>
    <x v="0"/>
  </r>
  <r>
    <x v="4"/>
    <s v="5e5a6935-69da-4b23-906e-f301cd507cbb"/>
    <x v="0"/>
    <e v="#N/A"/>
    <e v="#N/A"/>
    <e v="#N/A"/>
    <s v="FIXED"/>
    <x v="0"/>
    <m/>
    <m/>
    <m/>
    <m/>
    <x v="0"/>
  </r>
  <r>
    <x v="0"/>
    <s v="5e5bb5f1-e5c3-42e9-95f4-229f570997b5"/>
    <x v="0"/>
    <e v="#N/A"/>
    <e v="#N/A"/>
    <e v="#N/A"/>
    <s v="FIXED"/>
    <x v="0"/>
    <m/>
    <m/>
    <m/>
    <m/>
    <x v="0"/>
  </r>
  <r>
    <x v="0"/>
    <s v="5e5c06be-0292-4d5d-a721-7c775c47495a"/>
    <x v="0"/>
    <e v="#N/A"/>
    <e v="#N/A"/>
    <e v="#N/A"/>
    <s v="FIXED"/>
    <x v="0"/>
    <m/>
    <m/>
    <m/>
    <m/>
    <x v="0"/>
  </r>
  <r>
    <x v="7"/>
    <s v="5e5d5740-4443-4038-9644-5985eafd73c7"/>
    <x v="0"/>
    <e v="#N/A"/>
    <e v="#N/A"/>
    <e v="#N/A"/>
    <s v="FIXED"/>
    <x v="0"/>
    <m/>
    <m/>
    <m/>
    <m/>
    <x v="0"/>
  </r>
  <r>
    <x v="0"/>
    <s v="5e5dc16c-ca7c-41ca-9da5-1b3ed89b493f"/>
    <x v="0"/>
    <e v="#N/A"/>
    <e v="#N/A"/>
    <e v="#N/A"/>
    <s v="FIXED"/>
    <x v="0"/>
    <m/>
    <m/>
    <m/>
    <m/>
    <x v="0"/>
  </r>
  <r>
    <x v="2"/>
    <s v="5e5dcec0-6f2d-4a19-8f61-90df5e1d81f8"/>
    <x v="2"/>
    <s v="bpn-rosecmas-06"/>
    <s v="5e5dcec0-6f2d-4a19-8f61-90df5e1d81f8"/>
    <s v="Medium"/>
    <s v="ACTIVE"/>
    <x v="0"/>
    <m/>
    <m/>
    <m/>
    <m/>
    <x v="0"/>
  </r>
  <r>
    <x v="0"/>
    <s v="5e5dea65-70a5-4d8d-86e9-b20099187896"/>
    <x v="0"/>
    <e v="#N/A"/>
    <e v="#N/A"/>
    <e v="#N/A"/>
    <s v="FIXED"/>
    <x v="0"/>
    <m/>
    <m/>
    <m/>
    <m/>
    <x v="0"/>
  </r>
  <r>
    <x v="4"/>
    <s v="5e5e02ff-956e-4906-95f1-42fda3f1a358"/>
    <x v="0"/>
    <e v="#N/A"/>
    <e v="#N/A"/>
    <e v="#N/A"/>
    <s v="FIXED"/>
    <x v="0"/>
    <m/>
    <m/>
    <m/>
    <m/>
    <x v="0"/>
  </r>
  <r>
    <x v="1"/>
    <s v="5e5e3905-fc7b-4428-b75e-6333ee848b0a"/>
    <x v="1"/>
    <s v="bpn-0019bp-01"/>
    <s v="5e5e3905-fc7b-4428-b75e-6333ee848b0a"/>
    <s v="Medium"/>
    <s v="RESURFACED"/>
    <x v="0"/>
    <m/>
    <m/>
    <m/>
    <m/>
    <x v="0"/>
  </r>
  <r>
    <x v="4"/>
    <s v="5e5fadc7-cb4b-41b2-b8b7-606137d418d9"/>
    <x v="0"/>
    <e v="#N/A"/>
    <e v="#N/A"/>
    <e v="#N/A"/>
    <s v="FIXED"/>
    <x v="0"/>
    <m/>
    <m/>
    <m/>
    <m/>
    <x v="0"/>
  </r>
  <r>
    <x v="0"/>
    <s v="5e5fe1fc-c439-402a-bfb4-ca0aeae9fc83"/>
    <x v="0"/>
    <e v="#N/A"/>
    <e v="#N/A"/>
    <e v="#N/A"/>
    <s v="FIXED"/>
    <x v="0"/>
    <m/>
    <m/>
    <m/>
    <m/>
    <x v="0"/>
  </r>
  <r>
    <x v="7"/>
    <s v="5e6016f9-0b4c-4948-b745-65b9e8fd2710"/>
    <x v="0"/>
    <e v="#N/A"/>
    <e v="#N/A"/>
    <e v="#N/A"/>
    <s v="FIXED"/>
    <x v="0"/>
    <m/>
    <m/>
    <m/>
    <m/>
    <x v="0"/>
  </r>
  <r>
    <x v="4"/>
    <s v="5e618161-c439-44da-8ffb-b8983a554112"/>
    <x v="0"/>
    <e v="#N/A"/>
    <e v="#N/A"/>
    <e v="#N/A"/>
    <s v="FIXED"/>
    <x v="0"/>
    <m/>
    <m/>
    <m/>
    <m/>
    <x v="0"/>
  </r>
  <r>
    <x v="0"/>
    <s v="5e61f301-c62b-4f73-ad8d-74f92bc9e12b"/>
    <x v="0"/>
    <e v="#N/A"/>
    <e v="#N/A"/>
    <e v="#N/A"/>
    <s v="FIXED"/>
    <x v="0"/>
    <m/>
    <m/>
    <m/>
    <m/>
    <x v="0"/>
  </r>
  <r>
    <x v="10"/>
    <s v="5e622db2-4cfb-4496-927a-128190878099"/>
    <x v="0"/>
    <e v="#N/A"/>
    <e v="#N/A"/>
    <e v="#N/A"/>
    <s v="FIXED"/>
    <x v="0"/>
    <m/>
    <m/>
    <m/>
    <m/>
    <x v="0"/>
  </r>
  <r>
    <x v="6"/>
    <s v="5e623119-fba5-4225-8a24-7b4f1e168f00"/>
    <x v="1"/>
    <e v="#N/A"/>
    <e v="#N/A"/>
    <e v="#N/A"/>
    <s v="RESURFACED"/>
    <x v="0"/>
    <m/>
    <m/>
    <m/>
    <m/>
    <x v="0"/>
  </r>
  <r>
    <x v="0"/>
    <s v="5e65104c-3f21-4a10-9398-77edcf19e1d1"/>
    <x v="0"/>
    <e v="#N/A"/>
    <e v="#N/A"/>
    <e v="#N/A"/>
    <s v="FIXED"/>
    <x v="0"/>
    <m/>
    <m/>
    <m/>
    <m/>
    <x v="0"/>
  </r>
  <r>
    <x v="1"/>
    <s v="5e65545d-9e5a-4548-9b57-ca985d685929"/>
    <x v="0"/>
    <e v="#N/A"/>
    <e v="#N/A"/>
    <e v="#N/A"/>
    <s v="FIXED"/>
    <x v="0"/>
    <m/>
    <m/>
    <m/>
    <m/>
    <x v="0"/>
  </r>
  <r>
    <x v="9"/>
    <s v="5e666aae-3aeb-42ef-a9c2-0ef12f93d11b"/>
    <x v="0"/>
    <e v="#N/A"/>
    <e v="#N/A"/>
    <e v="#N/A"/>
    <s v="FIXED"/>
    <x v="0"/>
    <m/>
    <m/>
    <m/>
    <m/>
    <x v="0"/>
  </r>
  <r>
    <x v="4"/>
    <s v="5e6692f6-ec1e-457e-b305-bb51ed940e44"/>
    <x v="0"/>
    <e v="#N/A"/>
    <e v="#N/A"/>
    <e v="#N/A"/>
    <s v="FIXED"/>
    <x v="0"/>
    <m/>
    <m/>
    <m/>
    <m/>
    <x v="0"/>
  </r>
  <r>
    <x v="4"/>
    <s v="5e6810ac-c21e-427f-9df7-97a6426ee93b"/>
    <x v="0"/>
    <e v="#N/A"/>
    <e v="#N/A"/>
    <e v="#N/A"/>
    <s v="FIXED"/>
    <x v="0"/>
    <m/>
    <m/>
    <m/>
    <m/>
    <x v="0"/>
  </r>
  <r>
    <x v="4"/>
    <s v="5e68168a-24a7-41fe-a8cf-ab9520aa9392"/>
    <x v="0"/>
    <e v="#N/A"/>
    <e v="#N/A"/>
    <e v="#N/A"/>
    <s v="FIXED"/>
    <x v="0"/>
    <m/>
    <m/>
    <m/>
    <m/>
    <x v="0"/>
  </r>
  <r>
    <x v="0"/>
    <s v="5e6930f4-b4bc-463b-abac-ce823008e740"/>
    <x v="0"/>
    <e v="#N/A"/>
    <e v="#N/A"/>
    <e v="#N/A"/>
    <s v="FIXED"/>
    <x v="0"/>
    <m/>
    <m/>
    <m/>
    <m/>
    <x v="0"/>
  </r>
  <r>
    <x v="9"/>
    <s v="5e6a8c70-f2d2-46a7-a0ab-3aba91c9788e"/>
    <x v="1"/>
    <s v="bpn-rosedvir-04"/>
    <s v="5e6a8c70-f2d2-46a7-a0ab-3aba91c9788e"/>
    <s v="High"/>
    <s v="RESURFACED"/>
    <x v="0"/>
    <m/>
    <m/>
    <m/>
    <m/>
    <x v="0"/>
  </r>
  <r>
    <x v="2"/>
    <s v="5e6b3f87-4cb8-4923-ac23-3f88e6e21e49"/>
    <x v="0"/>
    <e v="#N/A"/>
    <e v="#N/A"/>
    <e v="#N/A"/>
    <s v="FIXED"/>
    <x v="0"/>
    <m/>
    <m/>
    <m/>
    <m/>
    <x v="0"/>
  </r>
  <r>
    <x v="0"/>
    <s v="5e6b5808-5636-4db5-b9cd-a8ad64512bdf"/>
    <x v="0"/>
    <e v="#N/A"/>
    <e v="#N/A"/>
    <e v="#N/A"/>
    <s v="FIXED"/>
    <x v="0"/>
    <m/>
    <m/>
    <m/>
    <m/>
    <x v="0"/>
  </r>
  <r>
    <x v="5"/>
    <s v="5e6c0e21-57a4-4bdd-beb5-c84e8e363908"/>
    <x v="2"/>
    <s v="bpn-roseacdb-01"/>
    <s v="5e6c0e21-57a4-4bdd-beb5-c84e8e363908"/>
    <s v="Medium"/>
    <s v="ACTIVE"/>
    <x v="0"/>
    <m/>
    <m/>
    <m/>
    <m/>
    <x v="0"/>
  </r>
  <r>
    <x v="10"/>
    <s v="5e6c5f70-3ada-4afa-8cab-e8b5caeb89fa"/>
    <x v="2"/>
    <e v="#N/A"/>
    <e v="#N/A"/>
    <e v="#N/A"/>
    <s v="ACTIVE"/>
    <x v="0"/>
    <m/>
    <m/>
    <m/>
    <m/>
    <x v="0"/>
  </r>
  <r>
    <x v="0"/>
    <s v="5e6c9e42-f81d-4591-91bb-70878466b9f1"/>
    <x v="0"/>
    <e v="#N/A"/>
    <e v="#N/A"/>
    <e v="#N/A"/>
    <s v="FIXED"/>
    <x v="0"/>
    <m/>
    <m/>
    <m/>
    <m/>
    <x v="0"/>
  </r>
  <r>
    <x v="0"/>
    <s v="5e6f208d-2390-4f3b-98dd-db0e5688d6b2"/>
    <x v="2"/>
    <s v="rosebkodwr62x2l.bpna.popularinc.net"/>
    <s v="5e6f208d-2390-4f3b-98dd-db0e5688d6b2"/>
    <s v="High"/>
    <s v="ACTIVE"/>
    <x v="0"/>
    <m/>
    <m/>
    <m/>
    <m/>
    <x v="0"/>
  </r>
  <r>
    <x v="0"/>
    <s v="5e6f96ef-d547-4b62-90d9-0a3790bb0555"/>
    <x v="0"/>
    <e v="#N/A"/>
    <e v="#N/A"/>
    <e v="#N/A"/>
    <s v="FIXED"/>
    <x v="0"/>
    <m/>
    <m/>
    <m/>
    <m/>
    <x v="0"/>
  </r>
  <r>
    <x v="2"/>
    <s v="5e70466e-a322-442b-b916-23782307cded"/>
    <x v="0"/>
    <e v="#N/A"/>
    <e v="#N/A"/>
    <e v="#N/A"/>
    <s v="FIXED"/>
    <x v="0"/>
    <m/>
    <m/>
    <m/>
    <m/>
    <x v="0"/>
  </r>
  <r>
    <x v="0"/>
    <s v="5e714fdf-4fbe-4f0f-9a63-8d6845a7c9d5"/>
    <x v="0"/>
    <e v="#N/A"/>
    <e v="#N/A"/>
    <e v="#N/A"/>
    <s v="FIXED"/>
    <x v="0"/>
    <m/>
    <m/>
    <m/>
    <m/>
    <x v="0"/>
  </r>
  <r>
    <x v="0"/>
    <s v="5e717b99-aec1-46a1-96af-81cda1fc5677"/>
    <x v="0"/>
    <e v="#N/A"/>
    <e v="#N/A"/>
    <e v="#N/A"/>
    <s v="FIXED"/>
    <x v="0"/>
    <m/>
    <m/>
    <m/>
    <m/>
    <x v="0"/>
  </r>
  <r>
    <x v="0"/>
    <s v="5e720ec0-3034-42f2-a61c-088c7e5f3f6f"/>
    <x v="0"/>
    <e v="#N/A"/>
    <e v="#N/A"/>
    <e v="#N/A"/>
    <s v="FIXED"/>
    <x v="0"/>
    <m/>
    <m/>
    <m/>
    <m/>
    <x v="0"/>
  </r>
  <r>
    <x v="0"/>
    <s v="5e73b8aa-1964-47cc-870e-112bcb08f7d1"/>
    <x v="0"/>
    <e v="#N/A"/>
    <e v="#N/A"/>
    <e v="#N/A"/>
    <s v="FIXED"/>
    <x v="0"/>
    <m/>
    <m/>
    <m/>
    <m/>
    <x v="0"/>
  </r>
  <r>
    <x v="0"/>
    <s v="5e73feff-611a-441a-92b3-bf4885b3477a"/>
    <x v="0"/>
    <e v="#N/A"/>
    <e v="#N/A"/>
    <e v="#N/A"/>
    <s v="FIXED"/>
    <x v="0"/>
    <m/>
    <m/>
    <m/>
    <m/>
    <x v="0"/>
  </r>
  <r>
    <x v="0"/>
    <s v="5e74225b-0682-4bcd-a442-16e6d4e4fa50"/>
    <x v="0"/>
    <e v="#N/A"/>
    <e v="#N/A"/>
    <e v="#N/A"/>
    <s v="FIXED"/>
    <x v="0"/>
    <m/>
    <m/>
    <m/>
    <m/>
    <x v="0"/>
  </r>
  <r>
    <x v="0"/>
    <s v="5e74eb43-e89b-447a-8c15-d63bb8f331bc"/>
    <x v="0"/>
    <e v="#N/A"/>
    <e v="#N/A"/>
    <e v="#N/A"/>
    <s v="FIXED"/>
    <x v="0"/>
    <m/>
    <m/>
    <m/>
    <m/>
    <x v="0"/>
  </r>
  <r>
    <x v="0"/>
    <s v="5e75dc38-a458-4957-afdb-2adc78b09083"/>
    <x v="0"/>
    <e v="#N/A"/>
    <e v="#N/A"/>
    <e v="#N/A"/>
    <s v="FIXED"/>
    <x v="0"/>
    <m/>
    <m/>
    <m/>
    <m/>
    <x v="0"/>
  </r>
  <r>
    <x v="1"/>
    <s v="5e75dea4-ae98-47af-8c22-d970735d37b4"/>
    <x v="2"/>
    <s v="bpn-0091bp-01"/>
    <s v="5e75dea4-ae98-47af-8c22-d970735d37b4"/>
    <s v="Medium"/>
    <s v="ACTIVE"/>
    <x v="0"/>
    <m/>
    <m/>
    <m/>
    <m/>
    <x v="0"/>
  </r>
  <r>
    <x v="0"/>
    <s v="5e76ddc7-4f25-488c-95f2-576d32f5fee7"/>
    <x v="0"/>
    <e v="#N/A"/>
    <e v="#N/A"/>
    <e v="#N/A"/>
    <s v="FIXED"/>
    <x v="0"/>
    <m/>
    <m/>
    <m/>
    <m/>
    <x v="0"/>
  </r>
  <r>
    <x v="4"/>
    <s v="5e77c248-ada8-462a-8403-194e76272c49"/>
    <x v="0"/>
    <e v="#N/A"/>
    <e v="#N/A"/>
    <e v="#N/A"/>
    <s v="FIXED"/>
    <x v="0"/>
    <m/>
    <m/>
    <m/>
    <m/>
    <x v="0"/>
  </r>
  <r>
    <x v="9"/>
    <s v="5e7844c0-3804-4b79-aaf1-93b4d97abf13"/>
    <x v="0"/>
    <e v="#N/A"/>
    <e v="#N/A"/>
    <e v="#N/A"/>
    <s v="FIXED"/>
    <x v="0"/>
    <m/>
    <m/>
    <m/>
    <m/>
    <x v="0"/>
  </r>
  <r>
    <x v="0"/>
    <s v="5e78ddb1-673a-4fb3-b591-e706b15c1c27"/>
    <x v="0"/>
    <e v="#N/A"/>
    <e v="#N/A"/>
    <e v="#N/A"/>
    <s v="FIXED"/>
    <x v="0"/>
    <m/>
    <m/>
    <m/>
    <m/>
    <x v="0"/>
  </r>
  <r>
    <x v="0"/>
    <s v="5e78df6d-0b45-408e-b3b6-89be0706850c"/>
    <x v="0"/>
    <e v="#N/A"/>
    <e v="#N/A"/>
    <e v="#N/A"/>
    <s v="FIXED"/>
    <x v="0"/>
    <m/>
    <m/>
    <m/>
    <m/>
    <x v="0"/>
  </r>
  <r>
    <x v="0"/>
    <s v="5e7b9468-d4c3-48f2-9064-9a8e0d8624ef"/>
    <x v="0"/>
    <e v="#N/A"/>
    <e v="#N/A"/>
    <e v="#N/A"/>
    <s v="FIXED"/>
    <x v="0"/>
    <m/>
    <m/>
    <m/>
    <m/>
    <x v="0"/>
  </r>
  <r>
    <x v="2"/>
    <s v="5e7e38bf-44ed-4f66-87a8-e53573b7621b"/>
    <x v="1"/>
    <e v="#N/A"/>
    <e v="#N/A"/>
    <e v="#N/A"/>
    <s v="RESURFACED"/>
    <x v="0"/>
    <m/>
    <m/>
    <m/>
    <m/>
    <x v="0"/>
  </r>
  <r>
    <x v="1"/>
    <s v="5e805db7-9a30-421c-87f5-a80c1f9004a3"/>
    <x v="0"/>
    <e v="#N/A"/>
    <e v="#N/A"/>
    <e v="#N/A"/>
    <s v="FIXED"/>
    <x v="0"/>
    <m/>
    <m/>
    <m/>
    <m/>
    <x v="0"/>
  </r>
  <r>
    <x v="0"/>
    <s v="5e8092d9-fce0-4dcb-bfe8-09d24fdd27f1"/>
    <x v="0"/>
    <e v="#N/A"/>
    <e v="#N/A"/>
    <e v="#N/A"/>
    <s v="FIXED"/>
    <x v="0"/>
    <m/>
    <m/>
    <m/>
    <m/>
    <x v="0"/>
  </r>
  <r>
    <x v="12"/>
    <s v="5e80ec50-0dc7-4ddf-ad0a-82e9a4cec8e8"/>
    <x v="0"/>
    <e v="#N/A"/>
    <e v="#N/A"/>
    <e v="#N/A"/>
    <s v="FIXED"/>
    <x v="0"/>
    <m/>
    <m/>
    <m/>
    <m/>
    <x v="0"/>
  </r>
  <r>
    <x v="4"/>
    <s v="5e81945b-6049-43db-b69d-fe72771f015a"/>
    <x v="0"/>
    <e v="#N/A"/>
    <e v="#N/A"/>
    <e v="#N/A"/>
    <s v="FIXED"/>
    <x v="0"/>
    <m/>
    <m/>
    <m/>
    <m/>
    <x v="0"/>
  </r>
  <r>
    <x v="0"/>
    <s v="5e82909c-ba96-43d2-9d67-086b98d92d9f"/>
    <x v="2"/>
    <e v="#N/A"/>
    <e v="#N/A"/>
    <e v="#N/A"/>
    <s v="ACTIVE"/>
    <x v="0"/>
    <m/>
    <m/>
    <m/>
    <m/>
    <x v="0"/>
  </r>
  <r>
    <x v="0"/>
    <s v="5e83686b-1e1b-4405-9fb5-6cfba8d9a68b"/>
    <x v="0"/>
    <e v="#N/A"/>
    <e v="#N/A"/>
    <e v="#N/A"/>
    <s v="FIXED"/>
    <x v="0"/>
    <m/>
    <m/>
    <m/>
    <m/>
    <x v="0"/>
  </r>
  <r>
    <x v="0"/>
    <s v="5e839bbd-d1e3-49fc-aef2-586771ebe5bc"/>
    <x v="0"/>
    <e v="#N/A"/>
    <e v="#N/A"/>
    <e v="#N/A"/>
    <s v="FIXED"/>
    <x v="0"/>
    <m/>
    <m/>
    <m/>
    <m/>
    <x v="0"/>
  </r>
  <r>
    <x v="0"/>
    <s v="5e83e3ed-fddd-4fb0-94fb-4d484cfcb41b"/>
    <x v="0"/>
    <e v="#N/A"/>
    <e v="#N/A"/>
    <e v="#N/A"/>
    <s v="FIXED"/>
    <x v="0"/>
    <m/>
    <m/>
    <m/>
    <m/>
    <x v="0"/>
  </r>
  <r>
    <x v="0"/>
    <s v="5e846ad8-cb06-4996-87a9-d10aa290d2f0"/>
    <x v="0"/>
    <e v="#N/A"/>
    <e v="#N/A"/>
    <e v="#N/A"/>
    <s v="FIXED"/>
    <x v="0"/>
    <m/>
    <m/>
    <m/>
    <m/>
    <x v="0"/>
  </r>
  <r>
    <x v="0"/>
    <s v="5e8522d6-a9a6-4101-8c50-26c9c08666fe"/>
    <x v="0"/>
    <e v="#N/A"/>
    <e v="#N/A"/>
    <e v="#N/A"/>
    <s v="FIXED"/>
    <x v="0"/>
    <m/>
    <m/>
    <m/>
    <m/>
    <x v="0"/>
  </r>
  <r>
    <x v="6"/>
    <s v="5e86200d-7c97-49e9-a30a-c4f98f7c9b15"/>
    <x v="0"/>
    <e v="#N/A"/>
    <e v="#N/A"/>
    <e v="#N/A"/>
    <s v="FIXED"/>
    <x v="0"/>
    <m/>
    <m/>
    <m/>
    <m/>
    <x v="0"/>
  </r>
  <r>
    <x v="1"/>
    <s v="5e862263-9316-4fba-a620-71f8ddbe9647"/>
    <x v="0"/>
    <e v="#N/A"/>
    <e v="#N/A"/>
    <e v="#N/A"/>
    <s v="FIXED"/>
    <x v="0"/>
    <m/>
    <m/>
    <m/>
    <m/>
    <x v="0"/>
  </r>
  <r>
    <x v="0"/>
    <s v="5e86dc36-36f8-48ae-ba87-80ad07e2fbd3"/>
    <x v="0"/>
    <e v="#N/A"/>
    <e v="#N/A"/>
    <e v="#N/A"/>
    <s v="FIXED"/>
    <x v="0"/>
    <m/>
    <m/>
    <m/>
    <m/>
    <x v="0"/>
  </r>
  <r>
    <x v="0"/>
    <s v="5e86f5ee-84ee-46ca-8e3d-86d05f018efb"/>
    <x v="0"/>
    <e v="#N/A"/>
    <e v="#N/A"/>
    <e v="#N/A"/>
    <s v="FIXED"/>
    <x v="0"/>
    <m/>
    <m/>
    <m/>
    <m/>
    <x v="0"/>
  </r>
  <r>
    <x v="2"/>
    <s v="5e876973-240a-4451-b3d3-aa8867c79b6e"/>
    <x v="0"/>
    <e v="#N/A"/>
    <e v="#N/A"/>
    <e v="#N/A"/>
    <s v="FIXED"/>
    <x v="0"/>
    <m/>
    <m/>
    <m/>
    <m/>
    <x v="0"/>
  </r>
  <r>
    <x v="0"/>
    <s v="5e88a02f-9732-4ab5-9b8e-31b6a661d05f"/>
    <x v="0"/>
    <e v="#N/A"/>
    <e v="#N/A"/>
    <e v="#N/A"/>
    <s v="FIXED"/>
    <x v="0"/>
    <m/>
    <m/>
    <m/>
    <m/>
    <x v="0"/>
  </r>
  <r>
    <x v="0"/>
    <s v="5e88f940-f79f-47d0-8e09-50418287a14c"/>
    <x v="0"/>
    <s v="rosebko77qq633l.bpna.popularinc.net"/>
    <s v="5e88f940-f79f-47d0-8e09-50418287a14c"/>
    <s v="Medium"/>
    <s v="FIXED"/>
    <x v="0"/>
    <m/>
    <m/>
    <m/>
    <m/>
    <x v="0"/>
  </r>
  <r>
    <x v="0"/>
    <s v="5e89375f-5dc5-45ef-aafe-ef0df8a71e4e"/>
    <x v="0"/>
    <e v="#N/A"/>
    <e v="#N/A"/>
    <e v="#N/A"/>
    <s v="FIXED"/>
    <x v="0"/>
    <m/>
    <m/>
    <m/>
    <m/>
    <x v="0"/>
  </r>
  <r>
    <x v="0"/>
    <s v="5e895200-a9bc-4e96-a378-ab7ab1308a1b"/>
    <x v="0"/>
    <e v="#N/A"/>
    <e v="#N/A"/>
    <e v="#N/A"/>
    <s v="FIXED"/>
    <x v="0"/>
    <m/>
    <m/>
    <m/>
    <m/>
    <x v="0"/>
  </r>
  <r>
    <x v="0"/>
    <s v="5e8b66df-7daf-4ab3-baf7-6222028816d8"/>
    <x v="1"/>
    <s v="miambkoc1ry633l.bpna.popularinc.net"/>
    <s v="5e8b66df-7daf-4ab3-baf7-6222028816d8"/>
    <s v="High"/>
    <s v="RESURFACED"/>
    <x v="0"/>
    <m/>
    <m/>
    <m/>
    <m/>
    <x v="0"/>
  </r>
  <r>
    <x v="0"/>
    <s v="5e8c0479-aca3-4fd1-8ea7-196461f81ddd"/>
    <x v="0"/>
    <s v="bdwybrn2k36zd3l.bpna.popularinc.net"/>
    <s v="5e8c0479-aca3-4fd1-8ea7-196461f81ddd"/>
    <s v="Critical"/>
    <s v="FIXED"/>
    <x v="0"/>
    <m/>
    <m/>
    <m/>
    <m/>
    <x v="0"/>
  </r>
  <r>
    <x v="2"/>
    <s v="5e8c75c9-bd68-4556-9615-9a34491036a9"/>
    <x v="2"/>
    <s v="bpn-rosecmas-06"/>
    <s v="5e8c75c9-bd68-4556-9615-9a34491036a9"/>
    <s v="High"/>
    <s v="ACTIVE"/>
    <x v="0"/>
    <m/>
    <m/>
    <m/>
    <m/>
    <x v="0"/>
  </r>
  <r>
    <x v="0"/>
    <s v="5e8e4aeb-0c70-4a79-8f47-5a3a202dc605"/>
    <x v="0"/>
    <e v="#N/A"/>
    <e v="#N/A"/>
    <e v="#N/A"/>
    <s v="FIXED"/>
    <x v="0"/>
    <m/>
    <m/>
    <m/>
    <m/>
    <x v="0"/>
  </r>
  <r>
    <x v="6"/>
    <s v="5e8ec446-d048-469f-89f4-ef365839b885"/>
    <x v="0"/>
    <e v="#N/A"/>
    <e v="#N/A"/>
    <e v="#N/A"/>
    <s v="FIXED"/>
    <x v="0"/>
    <m/>
    <m/>
    <m/>
    <m/>
    <x v="0"/>
  </r>
  <r>
    <x v="0"/>
    <s v="5e8ef5e2-39cd-4748-a585-42924264594b"/>
    <x v="0"/>
    <e v="#N/A"/>
    <e v="#N/A"/>
    <e v="#N/A"/>
    <s v="FIXED"/>
    <x v="0"/>
    <m/>
    <m/>
    <m/>
    <m/>
    <x v="0"/>
  </r>
  <r>
    <x v="0"/>
    <s v="5e8f6a79-5087-4651-89b3-8988dac4f782"/>
    <x v="0"/>
    <e v="#N/A"/>
    <e v="#N/A"/>
    <e v="#N/A"/>
    <s v="FIXED"/>
    <x v="0"/>
    <m/>
    <m/>
    <m/>
    <m/>
    <x v="0"/>
  </r>
  <r>
    <x v="0"/>
    <s v="5e9047c6-dc56-4462-a6e7-8282337a0de4"/>
    <x v="0"/>
    <e v="#N/A"/>
    <e v="#N/A"/>
    <e v="#N/A"/>
    <s v="FIXED"/>
    <x v="0"/>
    <m/>
    <m/>
    <m/>
    <m/>
    <x v="0"/>
  </r>
  <r>
    <x v="0"/>
    <s v="5e9132c3-93c4-465f-adae-520dbaa32acc"/>
    <x v="0"/>
    <e v="#N/A"/>
    <e v="#N/A"/>
    <e v="#N/A"/>
    <s v="FIXED"/>
    <x v="0"/>
    <m/>
    <m/>
    <m/>
    <m/>
    <x v="0"/>
  </r>
  <r>
    <x v="0"/>
    <s v="5e91b62a-180c-4086-bc3f-a87a2121c7c1"/>
    <x v="0"/>
    <e v="#N/A"/>
    <e v="#N/A"/>
    <e v="#N/A"/>
    <s v="FIXED"/>
    <x v="0"/>
    <m/>
    <m/>
    <m/>
    <m/>
    <x v="0"/>
  </r>
  <r>
    <x v="0"/>
    <s v="5e92619f-b661-4329-abd2-a89e84443635"/>
    <x v="0"/>
    <e v="#N/A"/>
    <e v="#N/A"/>
    <e v="#N/A"/>
    <s v="FIXED"/>
    <x v="0"/>
    <m/>
    <m/>
    <m/>
    <m/>
    <x v="0"/>
  </r>
  <r>
    <x v="0"/>
    <s v="5e92bc18-db0d-43e6-b92d-c81e3fa59b59"/>
    <x v="0"/>
    <s v="miambko96fqp73l.bpna.popularinc.net"/>
    <s v="5e92bc18-db0d-43e6-b92d-c81e3fa59b59"/>
    <s v="Critical"/>
    <s v="FIXED"/>
    <x v="0"/>
    <m/>
    <m/>
    <m/>
    <m/>
    <x v="0"/>
  </r>
  <r>
    <x v="0"/>
    <s v="5e92fdb2-9845-4024-a248-cb6b9b9c6724"/>
    <x v="0"/>
    <e v="#N/A"/>
    <e v="#N/A"/>
    <e v="#N/A"/>
    <s v="FIXED"/>
    <x v="0"/>
    <m/>
    <m/>
    <m/>
    <m/>
    <x v="0"/>
  </r>
  <r>
    <x v="0"/>
    <s v="5e931ab4-4628-4bb5-a097-3b396004289c"/>
    <x v="0"/>
    <e v="#N/A"/>
    <e v="#N/A"/>
    <e v="#N/A"/>
    <s v="FIXED"/>
    <x v="0"/>
    <m/>
    <m/>
    <m/>
    <m/>
    <x v="0"/>
  </r>
  <r>
    <x v="0"/>
    <s v="5e93ab39-6bef-4fbb-ae62-7f652de87867"/>
    <x v="0"/>
    <e v="#N/A"/>
    <e v="#N/A"/>
    <e v="#N/A"/>
    <s v="FIXED"/>
    <x v="0"/>
    <m/>
    <m/>
    <m/>
    <m/>
    <x v="0"/>
  </r>
  <r>
    <x v="0"/>
    <s v="5e93cc89-0be9-425b-b541-937b588425f6"/>
    <x v="1"/>
    <s v="miambko4t5j633l"/>
    <s v="5e93cc89-0be9-425b-b541-937b588425f6"/>
    <s v="High"/>
    <s v="RESURFACED"/>
    <x v="0"/>
    <m/>
    <m/>
    <m/>
    <m/>
    <x v="0"/>
  </r>
  <r>
    <x v="0"/>
    <s v="5e946640-7bad-431b-a78a-3fbedfb323c0"/>
    <x v="1"/>
    <s v="miambkobb266j3l.bpna.popularinc.net"/>
    <s v="5e946640-7bad-431b-a78a-3fbedfb323c0"/>
    <s v="High"/>
    <s v="RESURFACED"/>
    <x v="0"/>
    <m/>
    <m/>
    <m/>
    <m/>
    <x v="0"/>
  </r>
  <r>
    <x v="0"/>
    <s v="5e948c15-7411-47b5-b807-131cb363999a"/>
    <x v="0"/>
    <e v="#N/A"/>
    <e v="#N/A"/>
    <e v="#N/A"/>
    <s v="FIXED"/>
    <x v="0"/>
    <m/>
    <m/>
    <m/>
    <m/>
    <x v="0"/>
  </r>
  <r>
    <x v="0"/>
    <s v="5e96c906-5e69-4cc7-bdce-172f1a069944"/>
    <x v="0"/>
    <e v="#N/A"/>
    <e v="#N/A"/>
    <e v="#N/A"/>
    <s v="FIXED"/>
    <x v="0"/>
    <m/>
    <m/>
    <m/>
    <m/>
    <x v="0"/>
  </r>
  <r>
    <x v="0"/>
    <s v="5e96fb43-e918-45a7-9c94-cdce50f81b42"/>
    <x v="0"/>
    <e v="#N/A"/>
    <e v="#N/A"/>
    <e v="#N/A"/>
    <s v="FIXED"/>
    <x v="0"/>
    <m/>
    <m/>
    <m/>
    <m/>
    <x v="0"/>
  </r>
  <r>
    <x v="0"/>
    <s v="5e97c23d-f944-484d-b0b1-7fbcaf2c84a4"/>
    <x v="0"/>
    <e v="#N/A"/>
    <e v="#N/A"/>
    <e v="#N/A"/>
    <s v="FIXED"/>
    <x v="0"/>
    <m/>
    <m/>
    <m/>
    <m/>
    <x v="0"/>
  </r>
  <r>
    <x v="0"/>
    <s v="5e987369-0561-4507-a624-75c6b42a1c5e"/>
    <x v="0"/>
    <e v="#N/A"/>
    <e v="#N/A"/>
    <e v="#N/A"/>
    <s v="FIXED"/>
    <x v="0"/>
    <m/>
    <m/>
    <m/>
    <m/>
    <x v="0"/>
  </r>
  <r>
    <x v="0"/>
    <s v="5e98e882-3a76-42ed-9589-31dda88c1006"/>
    <x v="0"/>
    <s v="0252brn7nzh9n2d.bpna.popularinc.net"/>
    <s v="5e98e882-3a76-42ed-9589-31dda88c1006"/>
    <s v="High"/>
    <s v="FIXED"/>
    <x v="0"/>
    <m/>
    <m/>
    <m/>
    <m/>
    <x v="0"/>
  </r>
  <r>
    <x v="0"/>
    <s v="5e9983a4-0fca-4620-9b83-120b0ff16178"/>
    <x v="0"/>
    <e v="#N/A"/>
    <e v="#N/A"/>
    <e v="#N/A"/>
    <s v="FIXED"/>
    <x v="0"/>
    <m/>
    <m/>
    <m/>
    <m/>
    <x v="0"/>
  </r>
  <r>
    <x v="2"/>
    <s v="5e99e5c6-9b7a-46a7-9330-871e97be6bb5"/>
    <x v="1"/>
    <s v="bpn-primgvws-03"/>
    <s v="5e99e5c6-9b7a-46a7-9330-871e97be6bb5"/>
    <s v="Medium"/>
    <s v="RESURFACED"/>
    <x v="0"/>
    <m/>
    <m/>
    <m/>
    <m/>
    <x v="0"/>
  </r>
  <r>
    <x v="15"/>
    <s v="5e9a6184-bc3b-486c-a1a9-d26219f67b49"/>
    <x v="0"/>
    <e v="#N/A"/>
    <e v="#N/A"/>
    <e v="#N/A"/>
    <s v="FIXED"/>
    <x v="0"/>
    <m/>
    <m/>
    <m/>
    <m/>
    <x v="0"/>
  </r>
  <r>
    <x v="4"/>
    <s v="5e9afe4e-4800-4936-9174-52706f462431"/>
    <x v="0"/>
    <e v="#N/A"/>
    <e v="#N/A"/>
    <e v="#N/A"/>
    <s v="FIXED"/>
    <x v="0"/>
    <m/>
    <m/>
    <m/>
    <m/>
    <x v="0"/>
  </r>
  <r>
    <x v="0"/>
    <s v="5e9b062f-795c-411b-b6a7-717db615e255"/>
    <x v="0"/>
    <e v="#N/A"/>
    <e v="#N/A"/>
    <e v="#N/A"/>
    <s v="FIXED"/>
    <x v="0"/>
    <m/>
    <m/>
    <m/>
    <m/>
    <x v="0"/>
  </r>
  <r>
    <x v="0"/>
    <s v="5e9bdddc-2d5c-4d4d-a820-228bf78cb748"/>
    <x v="0"/>
    <s v="miambrn3j01zd3l.bpna.popularinc.net"/>
    <s v="5e9bdddc-2d5c-4d4d-a820-228bf78cb748"/>
    <s v="Critical"/>
    <s v="FIXED"/>
    <x v="0"/>
    <m/>
    <m/>
    <m/>
    <m/>
    <x v="0"/>
  </r>
  <r>
    <x v="2"/>
    <s v="5e9c94e4-7876-45aa-84f4-a29ec1090960"/>
    <x v="0"/>
    <e v="#N/A"/>
    <e v="#N/A"/>
    <e v="#N/A"/>
    <s v="FIXED"/>
    <x v="0"/>
    <m/>
    <m/>
    <m/>
    <m/>
    <x v="0"/>
  </r>
  <r>
    <x v="0"/>
    <s v="5e9ceb2d-d02b-4ee1-9f62-e3cc473cca65"/>
    <x v="0"/>
    <e v="#N/A"/>
    <e v="#N/A"/>
    <e v="#N/A"/>
    <s v="FIXED"/>
    <x v="0"/>
    <m/>
    <m/>
    <m/>
    <m/>
    <x v="0"/>
  </r>
  <r>
    <x v="0"/>
    <s v="5e9d42e9-cdea-41a9-a68e-d31698aa6537"/>
    <x v="0"/>
    <e v="#N/A"/>
    <e v="#N/A"/>
    <e v="#N/A"/>
    <s v="FIXED"/>
    <x v="0"/>
    <m/>
    <m/>
    <m/>
    <m/>
    <x v="0"/>
  </r>
  <r>
    <x v="0"/>
    <s v="5e9da405-372d-4ecd-9dd0-3a906cb9fc75"/>
    <x v="0"/>
    <e v="#N/A"/>
    <e v="#N/A"/>
    <e v="#N/A"/>
    <s v="FIXED"/>
    <x v="0"/>
    <m/>
    <m/>
    <m/>
    <m/>
    <x v="0"/>
  </r>
  <r>
    <x v="0"/>
    <s v="5e9e5fa2-c1bd-481a-8881-c4cdc211344e"/>
    <x v="0"/>
    <e v="#N/A"/>
    <e v="#N/A"/>
    <e v="#N/A"/>
    <s v="FIXED"/>
    <x v="0"/>
    <m/>
    <m/>
    <m/>
    <m/>
    <x v="0"/>
  </r>
  <r>
    <x v="2"/>
    <s v="5e9ee2b8-db06-4ef5-8332-eef3e3578513"/>
    <x v="3"/>
    <s v="bpn-rosecmas-06"/>
    <s v="5e9ee2b8-db06-4ef5-8332-eef3e3578513"/>
    <s v="High"/>
    <s v="NEW"/>
    <x v="0"/>
    <m/>
    <m/>
    <m/>
    <m/>
    <x v="0"/>
  </r>
  <r>
    <x v="0"/>
    <s v="5e9f5e9e-b19d-4b6f-88e1-99553d885cc8"/>
    <x v="0"/>
    <e v="#N/A"/>
    <e v="#N/A"/>
    <e v="#N/A"/>
    <s v="FIXED"/>
    <x v="0"/>
    <m/>
    <m/>
    <m/>
    <m/>
    <x v="0"/>
  </r>
  <r>
    <x v="11"/>
    <s v="5e9facb8-613b-4e54-b4c6-9ba90602ebae"/>
    <x v="0"/>
    <e v="#N/A"/>
    <e v="#N/A"/>
    <e v="#N/A"/>
    <s v="FIXED"/>
    <x v="0"/>
    <m/>
    <m/>
    <m/>
    <m/>
    <x v="0"/>
  </r>
  <r>
    <x v="0"/>
    <s v="5e9fff2d-6a05-48df-a8cf-60bd00c5dd70"/>
    <x v="0"/>
    <e v="#N/A"/>
    <e v="#N/A"/>
    <e v="#N/A"/>
    <s v="FIXED"/>
    <x v="0"/>
    <m/>
    <m/>
    <m/>
    <m/>
    <x v="0"/>
  </r>
  <r>
    <x v="0"/>
    <s v="5ea01fae-4ce3-40c6-b78f-003126d4bf29"/>
    <x v="0"/>
    <e v="#N/A"/>
    <e v="#N/A"/>
    <e v="#N/A"/>
    <s v="FIXED"/>
    <x v="0"/>
    <m/>
    <m/>
    <m/>
    <m/>
    <x v="0"/>
  </r>
  <r>
    <x v="0"/>
    <s v="5ea0b68e-f26d-4cb7-8843-92a2548e1507"/>
    <x v="0"/>
    <e v="#N/A"/>
    <e v="#N/A"/>
    <e v="#N/A"/>
    <s v="FIXED"/>
    <x v="0"/>
    <m/>
    <m/>
    <m/>
    <m/>
    <x v="0"/>
  </r>
  <r>
    <x v="0"/>
    <s v="5ea35bd6-737e-489d-a533-ccd5ca07b685"/>
    <x v="0"/>
    <e v="#N/A"/>
    <e v="#N/A"/>
    <e v="#N/A"/>
    <s v="FIXED"/>
    <x v="0"/>
    <m/>
    <m/>
    <m/>
    <m/>
    <x v="0"/>
  </r>
  <r>
    <x v="4"/>
    <s v="5ea374ee-1fca-4f39-8f2b-8efe79fe2bf5"/>
    <x v="0"/>
    <e v="#N/A"/>
    <e v="#N/A"/>
    <e v="#N/A"/>
    <s v="FIXED"/>
    <x v="0"/>
    <m/>
    <m/>
    <m/>
    <m/>
    <x v="0"/>
  </r>
  <r>
    <x v="6"/>
    <s v="5ea3d833-677d-4857-96d7-9ef59a84da51"/>
    <x v="2"/>
    <s v="bpn-rosepvws-03"/>
    <s v="5ea3d833-677d-4857-96d7-9ef59a84da51"/>
    <s v="High"/>
    <s v="ACTIVE"/>
    <x v="0"/>
    <m/>
    <m/>
    <m/>
    <m/>
    <x v="0"/>
  </r>
  <r>
    <x v="4"/>
    <s v="5ea45492-03f4-47fd-932d-add44ad14078"/>
    <x v="0"/>
    <e v="#N/A"/>
    <e v="#N/A"/>
    <e v="#N/A"/>
    <s v="FIXED"/>
    <x v="0"/>
    <m/>
    <m/>
    <m/>
    <m/>
    <x v="0"/>
  </r>
  <r>
    <x v="0"/>
    <s v="5ea45737-3f13-4925-a495-3b89e83c6ca2"/>
    <x v="0"/>
    <e v="#N/A"/>
    <e v="#N/A"/>
    <e v="#N/A"/>
    <s v="FIXED"/>
    <x v="0"/>
    <m/>
    <m/>
    <m/>
    <m/>
    <x v="0"/>
  </r>
  <r>
    <x v="9"/>
    <s v="5ea51b23-f68a-4402-8c21-7c76ada198e6"/>
    <x v="0"/>
    <e v="#N/A"/>
    <e v="#N/A"/>
    <e v="#N/A"/>
    <s v="FIXED"/>
    <x v="0"/>
    <m/>
    <m/>
    <m/>
    <m/>
    <x v="0"/>
  </r>
  <r>
    <x v="0"/>
    <s v="5ea72a9a-abfe-45e1-9a78-98fafb504b38"/>
    <x v="0"/>
    <e v="#N/A"/>
    <e v="#N/A"/>
    <e v="#N/A"/>
    <s v="FIXED"/>
    <x v="0"/>
    <m/>
    <m/>
    <m/>
    <m/>
    <x v="0"/>
  </r>
  <r>
    <x v="0"/>
    <s v="5ea76bc2-88e8-410f-85da-5f591bc407dc"/>
    <x v="0"/>
    <e v="#N/A"/>
    <e v="#N/A"/>
    <e v="#N/A"/>
    <s v="FIXED"/>
    <x v="0"/>
    <m/>
    <m/>
    <m/>
    <m/>
    <x v="0"/>
  </r>
  <r>
    <x v="0"/>
    <s v="5ea7ce70-371c-480d-add0-9a6826ba39df"/>
    <x v="0"/>
    <s v="bdwybkobrc5zd3l.bpna.popularinc.net"/>
    <s v="5ea7ce70-371c-480d-add0-9a6826ba39df"/>
    <s v="Critical"/>
    <s v="FIXED"/>
    <x v="0"/>
    <m/>
    <m/>
    <m/>
    <m/>
    <x v="0"/>
  </r>
  <r>
    <x v="0"/>
    <s v="5ea827b9-a723-4486-86f0-6f899e784b46"/>
    <x v="0"/>
    <e v="#N/A"/>
    <e v="#N/A"/>
    <e v="#N/A"/>
    <s v="FIXED"/>
    <x v="0"/>
    <m/>
    <m/>
    <m/>
    <m/>
    <x v="0"/>
  </r>
  <r>
    <x v="4"/>
    <s v="5ea870ac-3111-4f3b-8380-d5cca5107fee"/>
    <x v="1"/>
    <s v="bdwybko54nj7g3l"/>
    <s v="5ea870ac-3111-4f3b-8380-d5cca5107fee"/>
    <s v="High"/>
    <s v="RESURFACED"/>
    <x v="0"/>
    <m/>
    <m/>
    <m/>
    <m/>
    <x v="0"/>
  </r>
  <r>
    <x v="0"/>
    <s v="5ea94299-e474-42d9-9528-79ff8d2695d9"/>
    <x v="0"/>
    <s v="0006brn3xmjnd2d.bpna.popularinc.net"/>
    <s v="5ea94299-e474-42d9-9528-79ff8d2695d9"/>
    <s v="Critical"/>
    <s v="FIXED"/>
    <x v="0"/>
    <m/>
    <m/>
    <m/>
    <m/>
    <x v="0"/>
  </r>
  <r>
    <x v="1"/>
    <s v="5ea94477-dee4-4ba8-9c96-c668a1c5ccdd"/>
    <x v="0"/>
    <e v="#N/A"/>
    <e v="#N/A"/>
    <e v="#N/A"/>
    <s v="FIXED"/>
    <x v="0"/>
    <m/>
    <m/>
    <m/>
    <m/>
    <x v="0"/>
  </r>
  <r>
    <x v="0"/>
    <s v="5ea9c8d3-4ba1-47fd-af26-6a21ef83f393"/>
    <x v="0"/>
    <e v="#N/A"/>
    <e v="#N/A"/>
    <e v="#N/A"/>
    <s v="FIXED"/>
    <x v="0"/>
    <m/>
    <m/>
    <m/>
    <m/>
    <x v="0"/>
  </r>
  <r>
    <x v="0"/>
    <s v="5ea9cdda-3529-4715-a995-34819d841fa3"/>
    <x v="0"/>
    <s v="0006bcp3y2fnd2d.bpna.popularinc.net"/>
    <s v="5ea9cdda-3529-4715-a995-34819d841fa3"/>
    <s v="Critical"/>
    <s v="FIXED"/>
    <x v="0"/>
    <m/>
    <m/>
    <m/>
    <m/>
    <x v="0"/>
  </r>
  <r>
    <x v="0"/>
    <s v="5eab0cb0-6a87-418f-9e35-8a82e6492544"/>
    <x v="2"/>
    <s v="bdwybko1pk9ph2l.bpna.popularinc.net"/>
    <s v="5eab0cb0-6a87-418f-9e35-8a82e6492544"/>
    <s v="High"/>
    <s v="ACTIVE"/>
    <x v="0"/>
    <m/>
    <m/>
    <m/>
    <m/>
    <x v="0"/>
  </r>
  <r>
    <x v="0"/>
    <s v="5eab7fae-6781-4651-927d-e56cd9340954"/>
    <x v="0"/>
    <e v="#N/A"/>
    <e v="#N/A"/>
    <e v="#N/A"/>
    <s v="FIXED"/>
    <x v="0"/>
    <m/>
    <m/>
    <m/>
    <m/>
    <x v="0"/>
  </r>
  <r>
    <x v="0"/>
    <s v="5eac020a-5bdb-4429-a105-ff1059e997cf"/>
    <x v="0"/>
    <e v="#N/A"/>
    <e v="#N/A"/>
    <e v="#N/A"/>
    <s v="FIXED"/>
    <x v="0"/>
    <m/>
    <m/>
    <m/>
    <m/>
    <x v="0"/>
  </r>
  <r>
    <x v="0"/>
    <s v="5eac5656-b95d-4ce8-b448-c37abb1ccacd"/>
    <x v="0"/>
    <e v="#N/A"/>
    <e v="#N/A"/>
    <e v="#N/A"/>
    <s v="FIXED"/>
    <x v="0"/>
    <m/>
    <m/>
    <m/>
    <m/>
    <x v="0"/>
  </r>
  <r>
    <x v="2"/>
    <s v="5eac6d8a-c399-4858-b584-7e2f482003d0"/>
    <x v="0"/>
    <e v="#N/A"/>
    <e v="#N/A"/>
    <e v="#N/A"/>
    <s v="FIXED"/>
    <x v="0"/>
    <m/>
    <m/>
    <m/>
    <m/>
    <x v="0"/>
  </r>
  <r>
    <x v="10"/>
    <s v="5eac74b2-f500-4bb9-91aa-c744011bd216"/>
    <x v="1"/>
    <s v="bpn-roseblas-01"/>
    <s v="5eac74b2-f500-4bb9-91aa-c744011bd216"/>
    <s v="Medium"/>
    <s v="RESURFACED"/>
    <x v="0"/>
    <m/>
    <m/>
    <m/>
    <m/>
    <x v="0"/>
  </r>
  <r>
    <x v="0"/>
    <s v="5eb0bc46-1048-40b8-b29b-50a680960072"/>
    <x v="2"/>
    <s v="bdwybrn3bylkh2d.bpna.popularinc.net"/>
    <s v="5eb0bc46-1048-40b8-b29b-50a680960072"/>
    <s v="High"/>
    <s v="ACTIVE"/>
    <x v="0"/>
    <m/>
    <m/>
    <m/>
    <m/>
    <x v="0"/>
  </r>
  <r>
    <x v="6"/>
    <s v="5eb0c2a0-e970-4165-b73a-585a7b8931e4"/>
    <x v="1"/>
    <s v="bpn-rosetecm-05"/>
    <s v="5eb0c2a0-e970-4165-b73a-585a7b8931e4"/>
    <s v="Medium"/>
    <s v="RESURFACED"/>
    <x v="0"/>
    <m/>
    <m/>
    <m/>
    <m/>
    <x v="0"/>
  </r>
  <r>
    <x v="0"/>
    <s v="5eb126f1-b014-42c8-98f6-423160e83957"/>
    <x v="0"/>
    <e v="#N/A"/>
    <e v="#N/A"/>
    <e v="#N/A"/>
    <s v="FIXED"/>
    <x v="0"/>
    <m/>
    <m/>
    <m/>
    <m/>
    <x v="0"/>
  </r>
  <r>
    <x v="0"/>
    <s v="5eb14330-832f-4c5e-8aa1-afad01811e50"/>
    <x v="0"/>
    <e v="#N/A"/>
    <e v="#N/A"/>
    <e v="#N/A"/>
    <s v="FIXED"/>
    <x v="0"/>
    <m/>
    <m/>
    <m/>
    <m/>
    <x v="0"/>
  </r>
  <r>
    <x v="0"/>
    <s v="5eb19bcc-0b28-4cfd-8a7b-8d62de0a6cfe"/>
    <x v="0"/>
    <e v="#N/A"/>
    <e v="#N/A"/>
    <e v="#N/A"/>
    <s v="FIXED"/>
    <x v="0"/>
    <m/>
    <m/>
    <m/>
    <m/>
    <x v="0"/>
  </r>
  <r>
    <x v="2"/>
    <s v="5eb340f2-f5d1-4325-8cc9-8ca19e1fcc3d"/>
    <x v="0"/>
    <e v="#N/A"/>
    <e v="#N/A"/>
    <e v="#N/A"/>
    <s v="FIXED"/>
    <x v="0"/>
    <m/>
    <m/>
    <m/>
    <m/>
    <x v="0"/>
  </r>
  <r>
    <x v="0"/>
    <s v="5eb41e76-07e9-4d75-bd02-0ddd26d6f6b6"/>
    <x v="0"/>
    <e v="#N/A"/>
    <e v="#N/A"/>
    <e v="#N/A"/>
    <s v="FIXED"/>
    <x v="0"/>
    <m/>
    <m/>
    <m/>
    <m/>
    <x v="0"/>
  </r>
  <r>
    <x v="0"/>
    <s v="5eb4c163-0479-4e15-bfca-8595f0977f5d"/>
    <x v="1"/>
    <s v="miambrng48c8h2l.bpna.popularinc.net"/>
    <s v="5eb4c163-0479-4e15-bfca-8595f0977f5d"/>
    <s v="High"/>
    <s v="RESURFACED"/>
    <x v="0"/>
    <m/>
    <m/>
    <m/>
    <m/>
    <x v="0"/>
  </r>
  <r>
    <x v="2"/>
    <s v="5eb61c66-004b-4a27-b2ee-170744b213c3"/>
    <x v="3"/>
    <e v="#N/A"/>
    <e v="#N/A"/>
    <e v="#N/A"/>
    <s v="NEW"/>
    <x v="0"/>
    <m/>
    <m/>
    <m/>
    <m/>
    <x v="0"/>
  </r>
  <r>
    <x v="6"/>
    <s v="5eb6d2cb-d58f-4d40-a55b-941ae72fd0ea"/>
    <x v="0"/>
    <e v="#N/A"/>
    <e v="#N/A"/>
    <e v="#N/A"/>
    <s v="FIXED"/>
    <x v="0"/>
    <m/>
    <m/>
    <m/>
    <m/>
    <x v="0"/>
  </r>
  <r>
    <x v="0"/>
    <s v="5eb8f8c3-5706-4923-8a1a-0c44a6e36ab5"/>
    <x v="0"/>
    <e v="#N/A"/>
    <e v="#N/A"/>
    <e v="#N/A"/>
    <s v="FIXED"/>
    <x v="0"/>
    <m/>
    <m/>
    <m/>
    <m/>
    <x v="0"/>
  </r>
  <r>
    <x v="9"/>
    <s v="5ebb7682-0248-44b5-bd49-39432a573c3d"/>
    <x v="0"/>
    <e v="#N/A"/>
    <e v="#N/A"/>
    <e v="#N/A"/>
    <s v="FIXED"/>
    <x v="0"/>
    <m/>
    <m/>
    <m/>
    <m/>
    <x v="0"/>
  </r>
  <r>
    <x v="4"/>
    <s v="5ebb7a46-c187-44b6-89e5-48eea77cc0c4"/>
    <x v="0"/>
    <e v="#N/A"/>
    <e v="#N/A"/>
    <e v="#N/A"/>
    <s v="FIXED"/>
    <x v="0"/>
    <m/>
    <m/>
    <m/>
    <m/>
    <x v="0"/>
  </r>
  <r>
    <x v="0"/>
    <s v="5ebc1bbd-0c89-494c-9710-f4ba6598dfae"/>
    <x v="0"/>
    <e v="#N/A"/>
    <e v="#N/A"/>
    <e v="#N/A"/>
    <s v="FIXED"/>
    <x v="0"/>
    <m/>
    <m/>
    <m/>
    <m/>
    <x v="0"/>
  </r>
  <r>
    <x v="6"/>
    <s v="5ebc9de7-6c4b-4237-bb16-9fa9505b98d0"/>
    <x v="2"/>
    <e v="#N/A"/>
    <e v="#N/A"/>
    <e v="#N/A"/>
    <s v="ACTIVE"/>
    <x v="0"/>
    <m/>
    <m/>
    <m/>
    <m/>
    <x v="0"/>
  </r>
  <r>
    <x v="4"/>
    <s v="5ebcb5ab-ec61-4bbb-8173-0e5da2b25a15"/>
    <x v="0"/>
    <e v="#N/A"/>
    <e v="#N/A"/>
    <e v="#N/A"/>
    <s v="FIXED"/>
    <x v="0"/>
    <m/>
    <m/>
    <m/>
    <m/>
    <x v="0"/>
  </r>
  <r>
    <x v="7"/>
    <s v="5ebec745-4cc1-4f73-a33b-e232c45becd3"/>
    <x v="0"/>
    <e v="#N/A"/>
    <e v="#N/A"/>
    <e v="#N/A"/>
    <s v="FIXED"/>
    <x v="0"/>
    <m/>
    <m/>
    <m/>
    <m/>
    <x v="0"/>
  </r>
  <r>
    <x v="2"/>
    <s v="5ebef8c1-5a46-43c6-bd48-8491b851ed97"/>
    <x v="1"/>
    <e v="#N/A"/>
    <e v="#N/A"/>
    <e v="#N/A"/>
    <s v="RESURFACED"/>
    <x v="0"/>
    <m/>
    <m/>
    <m/>
    <m/>
    <x v="0"/>
  </r>
  <r>
    <x v="0"/>
    <s v="5ebf333d-0896-4ab8-8f74-cf2cdf9d0675"/>
    <x v="0"/>
    <e v="#N/A"/>
    <e v="#N/A"/>
    <e v="#N/A"/>
    <s v="FIXED"/>
    <x v="0"/>
    <m/>
    <m/>
    <m/>
    <m/>
    <x v="0"/>
  </r>
  <r>
    <x v="6"/>
    <s v="5ebfa947-ca78-4552-a188-be88f1790a1e"/>
    <x v="0"/>
    <e v="#N/A"/>
    <e v="#N/A"/>
    <e v="#N/A"/>
    <s v="FIXED"/>
    <x v="0"/>
    <m/>
    <m/>
    <m/>
    <m/>
    <x v="0"/>
  </r>
  <r>
    <x v="0"/>
    <s v="5ebfca07-9226-4daa-ae22-96c69f680732"/>
    <x v="0"/>
    <e v="#N/A"/>
    <e v="#N/A"/>
    <e v="#N/A"/>
    <s v="FIXED"/>
    <x v="0"/>
    <m/>
    <m/>
    <m/>
    <m/>
    <x v="0"/>
  </r>
  <r>
    <x v="1"/>
    <s v="5ec009d7-8883-4d38-896d-4419a68d32d0"/>
    <x v="0"/>
    <e v="#N/A"/>
    <e v="#N/A"/>
    <e v="#N/A"/>
    <s v="FIXED"/>
    <x v="0"/>
    <m/>
    <m/>
    <m/>
    <m/>
    <x v="0"/>
  </r>
  <r>
    <x v="2"/>
    <s v="5ec077b0-45a6-4ef2-b41e-4ae7ccb1241c"/>
    <x v="1"/>
    <s v="bpn-roseev-02"/>
    <s v="5ec077b0-45a6-4ef2-b41e-4ae7ccb1241c"/>
    <s v="Critical"/>
    <s v="RESURFACED"/>
    <x v="0"/>
    <m/>
    <m/>
    <m/>
    <m/>
    <x v="0"/>
  </r>
  <r>
    <x v="0"/>
    <s v="5ec0f960-5dff-475b-b482-1d6d6ed8bddc"/>
    <x v="0"/>
    <e v="#N/A"/>
    <e v="#N/A"/>
    <e v="#N/A"/>
    <s v="FIXED"/>
    <x v="0"/>
    <m/>
    <m/>
    <m/>
    <m/>
    <x v="0"/>
  </r>
  <r>
    <x v="0"/>
    <s v="5ec1c8e7-0adc-472b-a973-251fb74cd123"/>
    <x v="0"/>
    <e v="#N/A"/>
    <e v="#N/A"/>
    <e v="#N/A"/>
    <s v="FIXED"/>
    <x v="0"/>
    <m/>
    <m/>
    <m/>
    <m/>
    <x v="0"/>
  </r>
  <r>
    <x v="0"/>
    <s v="5ec2321a-f582-4ebd-a687-23397dbb4cbd"/>
    <x v="0"/>
    <e v="#N/A"/>
    <e v="#N/A"/>
    <e v="#N/A"/>
    <s v="FIXED"/>
    <x v="0"/>
    <m/>
    <m/>
    <m/>
    <m/>
    <x v="0"/>
  </r>
  <r>
    <x v="0"/>
    <s v="5ec27e1f-6ffc-4d8b-b1cc-d2f81cffcb5a"/>
    <x v="0"/>
    <e v="#N/A"/>
    <e v="#N/A"/>
    <e v="#N/A"/>
    <s v="FIXED"/>
    <x v="0"/>
    <m/>
    <m/>
    <m/>
    <m/>
    <x v="0"/>
  </r>
  <r>
    <x v="6"/>
    <s v="5ec35818-3603-4705-92f0-84f189ffa0ac"/>
    <x v="0"/>
    <e v="#N/A"/>
    <e v="#N/A"/>
    <e v="#N/A"/>
    <s v="FIXED"/>
    <x v="0"/>
    <m/>
    <m/>
    <m/>
    <m/>
    <x v="0"/>
  </r>
  <r>
    <x v="0"/>
    <s v="5ec41a02-c70d-4bcd-a452-ab2430da305b"/>
    <x v="0"/>
    <e v="#N/A"/>
    <e v="#N/A"/>
    <e v="#N/A"/>
    <s v="FIXED"/>
    <x v="0"/>
    <m/>
    <m/>
    <m/>
    <m/>
    <x v="0"/>
  </r>
  <r>
    <x v="0"/>
    <s v="5ec4533e-eb89-4d32-93c9-c8dde0d68b0e"/>
    <x v="0"/>
    <e v="#N/A"/>
    <e v="#N/A"/>
    <e v="#N/A"/>
    <s v="FIXED"/>
    <x v="0"/>
    <m/>
    <m/>
    <m/>
    <m/>
    <x v="0"/>
  </r>
  <r>
    <x v="0"/>
    <s v="5ec5f46b-709b-4a6d-85c2-7700eef3e91c"/>
    <x v="0"/>
    <e v="#N/A"/>
    <e v="#N/A"/>
    <e v="#N/A"/>
    <s v="FIXED"/>
    <x v="0"/>
    <m/>
    <m/>
    <m/>
    <m/>
    <x v="0"/>
  </r>
  <r>
    <x v="0"/>
    <s v="5ec65c98-4840-4b41-9bbe-961607663bf0"/>
    <x v="0"/>
    <e v="#N/A"/>
    <e v="#N/A"/>
    <e v="#N/A"/>
    <s v="FIXED"/>
    <x v="0"/>
    <m/>
    <m/>
    <m/>
    <m/>
    <x v="0"/>
  </r>
  <r>
    <x v="0"/>
    <s v="5ec77c41-55a1-4aa5-a6dd-530cbc9e3cc8"/>
    <x v="0"/>
    <e v="#N/A"/>
    <e v="#N/A"/>
    <e v="#N/A"/>
    <s v="FIXED"/>
    <x v="0"/>
    <m/>
    <m/>
    <m/>
    <m/>
    <x v="0"/>
  </r>
  <r>
    <x v="0"/>
    <s v="5ec8892b-cb22-46b5-a00d-376c7873ecce"/>
    <x v="0"/>
    <e v="#N/A"/>
    <e v="#N/A"/>
    <e v="#N/A"/>
    <s v="FIXED"/>
    <x v="0"/>
    <m/>
    <m/>
    <m/>
    <m/>
    <x v="0"/>
  </r>
  <r>
    <x v="0"/>
    <s v="5ec99a3e-896c-4cb1-9c9b-bd71202fe27a"/>
    <x v="0"/>
    <e v="#N/A"/>
    <e v="#N/A"/>
    <e v="#N/A"/>
    <s v="FIXED"/>
    <x v="0"/>
    <m/>
    <m/>
    <m/>
    <m/>
    <x v="0"/>
  </r>
  <r>
    <x v="6"/>
    <s v="5ec9c12d-a8b2-4e8d-b7bd-6e09ad8ca72a"/>
    <x v="0"/>
    <e v="#N/A"/>
    <e v="#N/A"/>
    <e v="#N/A"/>
    <s v="FIXED"/>
    <x v="0"/>
    <m/>
    <m/>
    <m/>
    <m/>
    <x v="0"/>
  </r>
  <r>
    <x v="0"/>
    <s v="5ec9c904-894a-4c58-9059-45b00fbc64ed"/>
    <x v="0"/>
    <e v="#N/A"/>
    <e v="#N/A"/>
    <e v="#N/A"/>
    <s v="FIXED"/>
    <x v="0"/>
    <m/>
    <m/>
    <m/>
    <m/>
    <x v="0"/>
  </r>
  <r>
    <x v="6"/>
    <s v="5ecaab9d-8a19-489e-9887-3a17968f1de1"/>
    <x v="0"/>
    <e v="#N/A"/>
    <e v="#N/A"/>
    <e v="#N/A"/>
    <s v="FIXED"/>
    <x v="0"/>
    <m/>
    <m/>
    <m/>
    <m/>
    <x v="0"/>
  </r>
  <r>
    <x v="0"/>
    <s v="5ecb2661-dcb5-49b6-85f2-25de5a7cc0ce"/>
    <x v="0"/>
    <e v="#N/A"/>
    <e v="#N/A"/>
    <e v="#N/A"/>
    <s v="FIXED"/>
    <x v="0"/>
    <m/>
    <m/>
    <m/>
    <m/>
    <x v="0"/>
  </r>
  <r>
    <x v="0"/>
    <s v="5ecb6db4-c13c-458c-8aa5-7fc88a518137"/>
    <x v="0"/>
    <e v="#N/A"/>
    <e v="#N/A"/>
    <e v="#N/A"/>
    <s v="FIXED"/>
    <x v="0"/>
    <m/>
    <m/>
    <m/>
    <m/>
    <x v="0"/>
  </r>
  <r>
    <x v="0"/>
    <s v="5ecba51a-3b5b-445f-8ba0-35f6fb0f4502"/>
    <x v="0"/>
    <e v="#N/A"/>
    <e v="#N/A"/>
    <e v="#N/A"/>
    <s v="FIXED"/>
    <x v="0"/>
    <m/>
    <m/>
    <m/>
    <m/>
    <x v="0"/>
  </r>
  <r>
    <x v="0"/>
    <s v="5ecd2a7c-08c9-46c3-a3bd-91d8e5f1aa3a"/>
    <x v="0"/>
    <e v="#N/A"/>
    <e v="#N/A"/>
    <e v="#N/A"/>
    <s v="FIXED"/>
    <x v="0"/>
    <m/>
    <m/>
    <m/>
    <m/>
    <x v="0"/>
  </r>
  <r>
    <x v="0"/>
    <s v="5ecd8b16-23ad-4a28-a958-2676ebf1eb69"/>
    <x v="0"/>
    <e v="#N/A"/>
    <e v="#N/A"/>
    <e v="#N/A"/>
    <s v="FIXED"/>
    <x v="0"/>
    <m/>
    <m/>
    <m/>
    <m/>
    <x v="0"/>
  </r>
  <r>
    <x v="10"/>
    <s v="5ecfea63-dc31-4c6b-87f2-b96378bea191"/>
    <x v="0"/>
    <e v="#N/A"/>
    <e v="#N/A"/>
    <e v="#N/A"/>
    <s v="FIXED"/>
    <x v="0"/>
    <m/>
    <m/>
    <m/>
    <m/>
    <x v="0"/>
  </r>
  <r>
    <x v="0"/>
    <s v="5ed0bda5-7439-4a17-b4b5-7e3c7c6605dc"/>
    <x v="0"/>
    <e v="#N/A"/>
    <e v="#N/A"/>
    <e v="#N/A"/>
    <s v="FIXED"/>
    <x v="0"/>
    <m/>
    <m/>
    <m/>
    <m/>
    <x v="0"/>
  </r>
  <r>
    <x v="1"/>
    <s v="5ed123b5-b8f7-431c-a864-99895eb2ce0b"/>
    <x v="0"/>
    <e v="#N/A"/>
    <e v="#N/A"/>
    <e v="#N/A"/>
    <s v="FIXED"/>
    <x v="0"/>
    <m/>
    <m/>
    <m/>
    <m/>
    <x v="0"/>
  </r>
  <r>
    <x v="0"/>
    <s v="5ed30a78-53a5-4194-a6f0-727e60d64e4a"/>
    <x v="0"/>
    <e v="#N/A"/>
    <e v="#N/A"/>
    <e v="#N/A"/>
    <s v="FIXED"/>
    <x v="0"/>
    <m/>
    <m/>
    <m/>
    <m/>
    <x v="0"/>
  </r>
  <r>
    <x v="0"/>
    <s v="5ed3d29f-06f6-47cb-80be-32ce96923140"/>
    <x v="0"/>
    <e v="#N/A"/>
    <e v="#N/A"/>
    <e v="#N/A"/>
    <s v="FIXED"/>
    <x v="0"/>
    <m/>
    <m/>
    <m/>
    <m/>
    <x v="0"/>
  </r>
  <r>
    <x v="0"/>
    <s v="5ed5eb5b-16e3-47d5-9787-de7a48226d48"/>
    <x v="0"/>
    <e v="#N/A"/>
    <e v="#N/A"/>
    <e v="#N/A"/>
    <s v="FIXED"/>
    <x v="0"/>
    <m/>
    <m/>
    <m/>
    <m/>
    <x v="0"/>
  </r>
  <r>
    <x v="7"/>
    <s v="5ed626e8-7932-40e6-b22e-16beabe29621"/>
    <x v="0"/>
    <e v="#N/A"/>
    <e v="#N/A"/>
    <e v="#N/A"/>
    <s v="FIXED"/>
    <x v="0"/>
    <m/>
    <m/>
    <m/>
    <m/>
    <x v="0"/>
  </r>
  <r>
    <x v="0"/>
    <s v="5ed67f1f-6ee9-4a29-9cf1-b795e3564889"/>
    <x v="0"/>
    <e v="#N/A"/>
    <e v="#N/A"/>
    <e v="#N/A"/>
    <s v="FIXED"/>
    <x v="0"/>
    <m/>
    <m/>
    <m/>
    <m/>
    <x v="0"/>
  </r>
  <r>
    <x v="0"/>
    <s v="5ed69b5d-af82-4e5e-ba28-7f5b22723ca9"/>
    <x v="0"/>
    <e v="#N/A"/>
    <e v="#N/A"/>
    <e v="#N/A"/>
    <s v="FIXED"/>
    <x v="0"/>
    <m/>
    <m/>
    <m/>
    <m/>
    <x v="0"/>
  </r>
  <r>
    <x v="2"/>
    <s v="5ed75ea1-ab01-4d26-b07d-d9764034c383"/>
    <x v="0"/>
    <e v="#N/A"/>
    <e v="#N/A"/>
    <e v="#N/A"/>
    <s v="FIXED"/>
    <x v="0"/>
    <m/>
    <m/>
    <m/>
    <m/>
    <x v="0"/>
  </r>
  <r>
    <x v="4"/>
    <s v="5ed77ee6-f69b-4ef3-9818-4909411b9454"/>
    <x v="0"/>
    <e v="#N/A"/>
    <e v="#N/A"/>
    <e v="#N/A"/>
    <s v="FIXED"/>
    <x v="0"/>
    <m/>
    <m/>
    <m/>
    <m/>
    <x v="0"/>
  </r>
  <r>
    <x v="0"/>
    <s v="5ed83088-a48f-4611-a82c-c956c60c5b4b"/>
    <x v="0"/>
    <e v="#N/A"/>
    <e v="#N/A"/>
    <e v="#N/A"/>
    <s v="FIXED"/>
    <x v="0"/>
    <m/>
    <m/>
    <m/>
    <m/>
    <x v="0"/>
  </r>
  <r>
    <x v="0"/>
    <s v="5ed85b69-213d-4fa6-a975-391a8d064e6e"/>
    <x v="0"/>
    <e v="#N/A"/>
    <e v="#N/A"/>
    <e v="#N/A"/>
    <s v="FIXED"/>
    <x v="0"/>
    <m/>
    <m/>
    <m/>
    <m/>
    <x v="0"/>
  </r>
  <r>
    <x v="0"/>
    <s v="5ed906d9-61d7-4652-8fc2-c69837708a72"/>
    <x v="0"/>
    <e v="#N/A"/>
    <e v="#N/A"/>
    <e v="#N/A"/>
    <s v="FIXED"/>
    <x v="0"/>
    <m/>
    <m/>
    <m/>
    <m/>
    <x v="0"/>
  </r>
  <r>
    <x v="0"/>
    <s v="5ed937ce-70f6-44ce-a335-0a59b0806a2b"/>
    <x v="0"/>
    <e v="#N/A"/>
    <e v="#N/A"/>
    <e v="#N/A"/>
    <s v="FIXED"/>
    <x v="0"/>
    <m/>
    <m/>
    <m/>
    <m/>
    <x v="0"/>
  </r>
  <r>
    <x v="0"/>
    <s v="5eda2e21-6312-42d3-9b21-5740a0a2b17b"/>
    <x v="0"/>
    <e v="#N/A"/>
    <e v="#N/A"/>
    <e v="#N/A"/>
    <s v="FIXED"/>
    <x v="0"/>
    <m/>
    <m/>
    <m/>
    <m/>
    <x v="0"/>
  </r>
  <r>
    <x v="0"/>
    <s v="5edaea56-c984-4fdf-8ef8-05e187ab64a4"/>
    <x v="0"/>
    <e v="#N/A"/>
    <e v="#N/A"/>
    <e v="#N/A"/>
    <s v="FIXED"/>
    <x v="0"/>
    <m/>
    <m/>
    <m/>
    <m/>
    <x v="0"/>
  </r>
  <r>
    <x v="0"/>
    <s v="5edc096a-5007-41c8-999f-59926106e9ec"/>
    <x v="0"/>
    <e v="#N/A"/>
    <e v="#N/A"/>
    <e v="#N/A"/>
    <s v="FIXED"/>
    <x v="0"/>
    <m/>
    <m/>
    <m/>
    <m/>
    <x v="0"/>
  </r>
  <r>
    <x v="0"/>
    <s v="5edce27b-fd0b-4676-9dc1-d4a966eef161"/>
    <x v="0"/>
    <e v="#N/A"/>
    <e v="#N/A"/>
    <e v="#N/A"/>
    <s v="FIXED"/>
    <x v="0"/>
    <m/>
    <m/>
    <m/>
    <m/>
    <x v="0"/>
  </r>
  <r>
    <x v="0"/>
    <s v="5edd6259-7e69-456c-bd90-3eba85f50da2"/>
    <x v="0"/>
    <e v="#N/A"/>
    <e v="#N/A"/>
    <e v="#N/A"/>
    <s v="FIXED"/>
    <x v="0"/>
    <m/>
    <m/>
    <m/>
    <m/>
    <x v="0"/>
  </r>
  <r>
    <x v="0"/>
    <s v="5edd6879-ac10-437c-a8c9-82aed11f86c4"/>
    <x v="0"/>
    <e v="#N/A"/>
    <e v="#N/A"/>
    <e v="#N/A"/>
    <s v="FIXED"/>
    <x v="0"/>
    <m/>
    <m/>
    <m/>
    <m/>
    <x v="0"/>
  </r>
  <r>
    <x v="0"/>
    <s v="5eddb22b-9012-4295-8e63-ee5a1a35b7e0"/>
    <x v="0"/>
    <e v="#N/A"/>
    <e v="#N/A"/>
    <e v="#N/A"/>
    <s v="FIXED"/>
    <x v="0"/>
    <m/>
    <m/>
    <m/>
    <m/>
    <x v="0"/>
  </r>
  <r>
    <x v="0"/>
    <s v="5ee01a6b-cb7e-47c2-8947-e5e3f139d530"/>
    <x v="0"/>
    <e v="#N/A"/>
    <e v="#N/A"/>
    <e v="#N/A"/>
    <s v="FIXED"/>
    <x v="0"/>
    <m/>
    <m/>
    <m/>
    <m/>
    <x v="0"/>
  </r>
  <r>
    <x v="4"/>
    <s v="5ee03b1e-aac2-4460-9b1c-d06f38882d13"/>
    <x v="0"/>
    <e v="#N/A"/>
    <e v="#N/A"/>
    <e v="#N/A"/>
    <s v="FIXED"/>
    <x v="0"/>
    <m/>
    <m/>
    <m/>
    <m/>
    <x v="0"/>
  </r>
  <r>
    <x v="0"/>
    <s v="5ee0ab83-6cdb-42d4-8623-d1a74147c803"/>
    <x v="0"/>
    <e v="#N/A"/>
    <e v="#N/A"/>
    <e v="#N/A"/>
    <s v="FIXED"/>
    <x v="0"/>
    <m/>
    <m/>
    <m/>
    <m/>
    <x v="0"/>
  </r>
  <r>
    <x v="0"/>
    <s v="5ee0e38a-93d7-43e7-943e-20d20c331863"/>
    <x v="0"/>
    <e v="#N/A"/>
    <e v="#N/A"/>
    <e v="#N/A"/>
    <s v="FIXED"/>
    <x v="0"/>
    <m/>
    <m/>
    <m/>
    <m/>
    <x v="0"/>
  </r>
  <r>
    <x v="1"/>
    <s v="5ee10f82-3032-4372-a90a-57bc1413a36a"/>
    <x v="2"/>
    <s v="bpn-0031bp-01"/>
    <s v="5ee10f82-3032-4372-a90a-57bc1413a36a"/>
    <s v="Medium"/>
    <s v="ACTIVE"/>
    <x v="0"/>
    <m/>
    <m/>
    <m/>
    <m/>
    <x v="0"/>
  </r>
  <r>
    <x v="0"/>
    <s v="5ee152bd-816b-4ff8-afcf-77ce74b79abd"/>
    <x v="0"/>
    <e v="#N/A"/>
    <e v="#N/A"/>
    <e v="#N/A"/>
    <s v="FIXED"/>
    <x v="0"/>
    <m/>
    <m/>
    <m/>
    <m/>
    <x v="0"/>
  </r>
  <r>
    <x v="6"/>
    <s v="5ee184bc-150b-42fb-af53-d0354406d9b2"/>
    <x v="1"/>
    <s v="bpn-rosetecm-05"/>
    <s v="5ee184bc-150b-42fb-af53-d0354406d9b2"/>
    <s v="Medium"/>
    <s v="RESURFACED"/>
    <x v="0"/>
    <m/>
    <m/>
    <m/>
    <m/>
    <x v="0"/>
  </r>
  <r>
    <x v="2"/>
    <s v="5ee2f982-1446-41bc-a38c-53b3a97a7388"/>
    <x v="0"/>
    <e v="#N/A"/>
    <e v="#N/A"/>
    <e v="#N/A"/>
    <s v="FIXED"/>
    <x v="0"/>
    <m/>
    <m/>
    <m/>
    <m/>
    <x v="0"/>
  </r>
  <r>
    <x v="0"/>
    <s v="5ee35f4c-0fef-4160-aa15-58e42f57b83c"/>
    <x v="0"/>
    <e v="#N/A"/>
    <e v="#N/A"/>
    <e v="#N/A"/>
    <s v="FIXED"/>
    <x v="0"/>
    <m/>
    <m/>
    <m/>
    <m/>
    <x v="0"/>
  </r>
  <r>
    <x v="0"/>
    <s v="5ee40c70-4904-4761-8222-0a99d86d34a0"/>
    <x v="0"/>
    <e v="#N/A"/>
    <e v="#N/A"/>
    <e v="#N/A"/>
    <s v="FIXED"/>
    <x v="0"/>
    <m/>
    <m/>
    <m/>
    <m/>
    <x v="0"/>
  </r>
  <r>
    <x v="0"/>
    <s v="5ee5fcde-8d6d-4326-879b-3a9410ab1de2"/>
    <x v="0"/>
    <e v="#N/A"/>
    <e v="#N/A"/>
    <e v="#N/A"/>
    <s v="FIXED"/>
    <x v="0"/>
    <m/>
    <m/>
    <m/>
    <m/>
    <x v="0"/>
  </r>
  <r>
    <x v="2"/>
    <s v="5ee6d930-8750-411b-9a8b-11929b003531"/>
    <x v="0"/>
    <e v="#N/A"/>
    <e v="#N/A"/>
    <e v="#N/A"/>
    <s v="FIXED"/>
    <x v="0"/>
    <m/>
    <m/>
    <m/>
    <m/>
    <x v="0"/>
  </r>
  <r>
    <x v="0"/>
    <s v="5ee714f7-15d4-4630-80a3-f78965eb3d99"/>
    <x v="0"/>
    <e v="#N/A"/>
    <e v="#N/A"/>
    <e v="#N/A"/>
    <s v="FIXED"/>
    <x v="0"/>
    <m/>
    <m/>
    <m/>
    <m/>
    <x v="0"/>
  </r>
  <r>
    <x v="0"/>
    <s v="5ee75779-8549-4d56-a6ba-64bfc10f3772"/>
    <x v="0"/>
    <e v="#N/A"/>
    <e v="#N/A"/>
    <e v="#N/A"/>
    <s v="FIXED"/>
    <x v="0"/>
    <m/>
    <m/>
    <m/>
    <m/>
    <x v="0"/>
  </r>
  <r>
    <x v="21"/>
    <s v="5ee8ac16-963c-49b9-a5e2-9b14ea9668a7"/>
    <x v="2"/>
    <s v="bpn-roseasts-04"/>
    <s v="5ee8ac16-963c-49b9-a5e2-9b14ea9668a7"/>
    <s v="High"/>
    <s v="ACTIVE"/>
    <x v="0"/>
    <m/>
    <m/>
    <m/>
    <m/>
    <x v="0"/>
  </r>
  <r>
    <x v="0"/>
    <s v="5ee8b2b7-65b3-4123-831a-44be3d4d08d0"/>
    <x v="0"/>
    <e v="#N/A"/>
    <e v="#N/A"/>
    <e v="#N/A"/>
    <s v="FIXED"/>
    <x v="0"/>
    <m/>
    <m/>
    <m/>
    <m/>
    <x v="0"/>
  </r>
  <r>
    <x v="11"/>
    <s v="5ee94f4c-0481-47de-8f9f-03aa8a036319"/>
    <x v="0"/>
    <e v="#N/A"/>
    <e v="#N/A"/>
    <e v="#N/A"/>
    <s v="FIXED"/>
    <x v="0"/>
    <m/>
    <m/>
    <m/>
    <m/>
    <x v="0"/>
  </r>
  <r>
    <x v="0"/>
    <s v="5eea5723-52d9-40b2-9653-a23aadbc0ee3"/>
    <x v="0"/>
    <e v="#N/A"/>
    <e v="#N/A"/>
    <e v="#N/A"/>
    <s v="FIXED"/>
    <x v="0"/>
    <m/>
    <m/>
    <m/>
    <m/>
    <x v="0"/>
  </r>
  <r>
    <x v="0"/>
    <s v="5eeadaab-6492-4290-94b8-d5d2b277e8a1"/>
    <x v="0"/>
    <e v="#N/A"/>
    <e v="#N/A"/>
    <e v="#N/A"/>
    <s v="FIXED"/>
    <x v="0"/>
    <m/>
    <m/>
    <m/>
    <m/>
    <x v="0"/>
  </r>
  <r>
    <x v="0"/>
    <s v="5eeafc76-4406-4628-9883-1b4bb4dcc012"/>
    <x v="0"/>
    <e v="#N/A"/>
    <e v="#N/A"/>
    <e v="#N/A"/>
    <s v="FIXED"/>
    <x v="0"/>
    <m/>
    <m/>
    <m/>
    <m/>
    <x v="0"/>
  </r>
  <r>
    <x v="0"/>
    <s v="5eeafd7c-dfbf-4617-822f-4b16339665f6"/>
    <x v="0"/>
    <e v="#N/A"/>
    <e v="#N/A"/>
    <e v="#N/A"/>
    <s v="FIXED"/>
    <x v="0"/>
    <m/>
    <m/>
    <m/>
    <m/>
    <x v="0"/>
  </r>
  <r>
    <x v="1"/>
    <s v="5eeb1ad2-ec5f-45d6-8e68-a74040eddbd4"/>
    <x v="2"/>
    <e v="#N/A"/>
    <e v="#N/A"/>
    <e v="#N/A"/>
    <s v="ACTIVE"/>
    <x v="0"/>
    <m/>
    <m/>
    <m/>
    <m/>
    <x v="0"/>
  </r>
  <r>
    <x v="1"/>
    <s v="5eeb6ce9-8530-4a18-99f2-7f27dd37eee0"/>
    <x v="0"/>
    <e v="#N/A"/>
    <e v="#N/A"/>
    <e v="#N/A"/>
    <s v="FIXED"/>
    <x v="0"/>
    <m/>
    <m/>
    <m/>
    <m/>
    <x v="0"/>
  </r>
  <r>
    <x v="1"/>
    <s v="5eeb9071-3978-4ac0-82f9-f41afd1d401f"/>
    <x v="2"/>
    <s v="bpn-0263bp-01"/>
    <s v="5eeb9071-3978-4ac0-82f9-f41afd1d401f"/>
    <s v="Medium"/>
    <s v="ACTIVE"/>
    <x v="0"/>
    <m/>
    <m/>
    <m/>
    <m/>
    <x v="0"/>
  </r>
  <r>
    <x v="0"/>
    <s v="5eec169a-28f2-40aa-8b93-41dd087bae93"/>
    <x v="0"/>
    <e v="#N/A"/>
    <e v="#N/A"/>
    <e v="#N/A"/>
    <s v="FIXED"/>
    <x v="0"/>
    <m/>
    <m/>
    <m/>
    <m/>
    <x v="0"/>
  </r>
  <r>
    <x v="0"/>
    <s v="5eed1086-a3fc-478d-aeb5-1ae421ab586c"/>
    <x v="0"/>
    <e v="#N/A"/>
    <e v="#N/A"/>
    <e v="#N/A"/>
    <s v="FIXED"/>
    <x v="0"/>
    <m/>
    <m/>
    <m/>
    <m/>
    <x v="0"/>
  </r>
  <r>
    <x v="4"/>
    <s v="5eed899c-2efb-42cc-b751-2b75b994c3ff"/>
    <x v="0"/>
    <e v="#N/A"/>
    <e v="#N/A"/>
    <e v="#N/A"/>
    <s v="FIXED"/>
    <x v="0"/>
    <m/>
    <m/>
    <m/>
    <m/>
    <x v="0"/>
  </r>
  <r>
    <x v="0"/>
    <s v="5eee0214-4428-4925-98ca-c7671cda29a6"/>
    <x v="0"/>
    <e v="#N/A"/>
    <e v="#N/A"/>
    <e v="#N/A"/>
    <s v="FIXED"/>
    <x v="0"/>
    <m/>
    <m/>
    <m/>
    <m/>
    <x v="0"/>
  </r>
  <r>
    <x v="5"/>
    <s v="5eee4c43-7dfd-4878-878c-2d52e073d07a"/>
    <x v="2"/>
    <e v="#N/A"/>
    <e v="#N/A"/>
    <e v="#N/A"/>
    <s v="ACTIVE"/>
    <x v="0"/>
    <m/>
    <m/>
    <m/>
    <m/>
    <x v="0"/>
  </r>
  <r>
    <x v="6"/>
    <s v="5eeea080-5f1b-4e87-8c6b-86a77955a544"/>
    <x v="1"/>
    <s v="bpn-rosetecm-05"/>
    <s v="5eeea080-5f1b-4e87-8c6b-86a77955a544"/>
    <s v="Medium"/>
    <s v="RESURFACED"/>
    <x v="0"/>
    <m/>
    <m/>
    <m/>
    <m/>
    <x v="0"/>
  </r>
  <r>
    <x v="1"/>
    <s v="5eeee1b0-c0af-4aed-a50d-12ce467f7b02"/>
    <x v="0"/>
    <e v="#N/A"/>
    <e v="#N/A"/>
    <e v="#N/A"/>
    <s v="FIXED"/>
    <x v="0"/>
    <m/>
    <m/>
    <m/>
    <m/>
    <x v="0"/>
  </r>
  <r>
    <x v="0"/>
    <s v="5ef140eb-69e7-4de2-8171-5129fe5160d4"/>
    <x v="0"/>
    <e v="#N/A"/>
    <e v="#N/A"/>
    <e v="#N/A"/>
    <s v="FIXED"/>
    <x v="0"/>
    <m/>
    <m/>
    <m/>
    <m/>
    <x v="0"/>
  </r>
  <r>
    <x v="0"/>
    <s v="5ef2f759-3925-4097-848e-41ed5d0fe1c1"/>
    <x v="0"/>
    <e v="#N/A"/>
    <e v="#N/A"/>
    <e v="#N/A"/>
    <s v="FIXED"/>
    <x v="0"/>
    <m/>
    <m/>
    <m/>
    <m/>
    <x v="0"/>
  </r>
  <r>
    <x v="0"/>
    <s v="5ef337a8-cc82-436f-9e65-ceb5823cff46"/>
    <x v="0"/>
    <e v="#N/A"/>
    <e v="#N/A"/>
    <e v="#N/A"/>
    <s v="FIXED"/>
    <x v="0"/>
    <m/>
    <m/>
    <m/>
    <m/>
    <x v="0"/>
  </r>
  <r>
    <x v="0"/>
    <s v="5ef3821f-d4c5-4746-b57f-f884f52f810c"/>
    <x v="0"/>
    <e v="#N/A"/>
    <e v="#N/A"/>
    <e v="#N/A"/>
    <s v="FIXED"/>
    <x v="0"/>
    <m/>
    <m/>
    <m/>
    <m/>
    <x v="0"/>
  </r>
  <r>
    <x v="0"/>
    <s v="5ef3f4dc-ef32-44e1-8868-7a422148dbd6"/>
    <x v="0"/>
    <e v="#N/A"/>
    <e v="#N/A"/>
    <e v="#N/A"/>
    <s v="FIXED"/>
    <x v="0"/>
    <m/>
    <m/>
    <m/>
    <m/>
    <x v="0"/>
  </r>
  <r>
    <x v="7"/>
    <s v="5ef4d0f9-14a6-40ea-b560-52b022d7b045"/>
    <x v="0"/>
    <e v="#N/A"/>
    <e v="#N/A"/>
    <e v="#N/A"/>
    <s v="FIXED"/>
    <x v="0"/>
    <m/>
    <m/>
    <m/>
    <m/>
    <x v="0"/>
  </r>
  <r>
    <x v="0"/>
    <s v="5ef4da90-fc90-4714-9c7d-581c6b03ec11"/>
    <x v="0"/>
    <e v="#N/A"/>
    <e v="#N/A"/>
    <e v="#N/A"/>
    <s v="FIXED"/>
    <x v="0"/>
    <m/>
    <m/>
    <m/>
    <m/>
    <x v="0"/>
  </r>
  <r>
    <x v="4"/>
    <s v="5ef5d629-11f9-4499-a895-de106a874d74"/>
    <x v="0"/>
    <e v="#N/A"/>
    <e v="#N/A"/>
    <e v="#N/A"/>
    <s v="FIXED"/>
    <x v="0"/>
    <m/>
    <m/>
    <m/>
    <m/>
    <x v="0"/>
  </r>
  <r>
    <x v="0"/>
    <s v="5ef5e82a-08a4-4c81-93ef-0f6c676f1fef"/>
    <x v="0"/>
    <e v="#N/A"/>
    <e v="#N/A"/>
    <e v="#N/A"/>
    <s v="FIXED"/>
    <x v="0"/>
    <m/>
    <m/>
    <m/>
    <m/>
    <x v="0"/>
  </r>
  <r>
    <x v="0"/>
    <s v="5ef642a3-fd28-4f7b-a556-94ac9b944d86"/>
    <x v="0"/>
    <e v="#N/A"/>
    <e v="#N/A"/>
    <e v="#N/A"/>
    <s v="FIXED"/>
    <x v="0"/>
    <m/>
    <m/>
    <m/>
    <m/>
    <x v="0"/>
  </r>
  <r>
    <x v="0"/>
    <s v="5ef6cc56-4eb5-42a7-84af-89786d4691cc"/>
    <x v="0"/>
    <e v="#N/A"/>
    <e v="#N/A"/>
    <e v="#N/A"/>
    <s v="FIXED"/>
    <x v="0"/>
    <m/>
    <m/>
    <m/>
    <m/>
    <x v="0"/>
  </r>
  <r>
    <x v="4"/>
    <s v="5ef742dd-fe6c-4658-922b-697ecf230169"/>
    <x v="0"/>
    <e v="#N/A"/>
    <e v="#N/A"/>
    <e v="#N/A"/>
    <s v="FIXED"/>
    <x v="0"/>
    <m/>
    <m/>
    <m/>
    <m/>
    <x v="0"/>
  </r>
  <r>
    <x v="7"/>
    <s v="5ef7454a-f9f6-42b5-83a1-28c56a82b5ed"/>
    <x v="0"/>
    <e v="#N/A"/>
    <e v="#N/A"/>
    <e v="#N/A"/>
    <s v="FIXED"/>
    <x v="0"/>
    <m/>
    <m/>
    <m/>
    <m/>
    <x v="0"/>
  </r>
  <r>
    <x v="0"/>
    <s v="5ef7afb2-0403-4eeb-a191-423944179dfe"/>
    <x v="0"/>
    <e v="#N/A"/>
    <e v="#N/A"/>
    <e v="#N/A"/>
    <s v="FIXED"/>
    <x v="0"/>
    <m/>
    <m/>
    <m/>
    <m/>
    <x v="0"/>
  </r>
  <r>
    <x v="7"/>
    <s v="5ef89c6c-a8af-4fa1-9721-f5f91bf91881"/>
    <x v="0"/>
    <e v="#N/A"/>
    <e v="#N/A"/>
    <e v="#N/A"/>
    <s v="FIXED"/>
    <x v="0"/>
    <m/>
    <m/>
    <m/>
    <m/>
    <x v="0"/>
  </r>
  <r>
    <x v="0"/>
    <s v="5ef8cc10-6926-4ad7-93dd-c52c3253e6a9"/>
    <x v="0"/>
    <e v="#N/A"/>
    <e v="#N/A"/>
    <e v="#N/A"/>
    <s v="FIXED"/>
    <x v="0"/>
    <m/>
    <m/>
    <m/>
    <m/>
    <x v="0"/>
  </r>
  <r>
    <x v="0"/>
    <s v="5ef9f549-c96a-429b-9690-e1e37aa79cf2"/>
    <x v="0"/>
    <e v="#N/A"/>
    <e v="#N/A"/>
    <e v="#N/A"/>
    <s v="FIXED"/>
    <x v="0"/>
    <m/>
    <m/>
    <m/>
    <m/>
    <x v="0"/>
  </r>
  <r>
    <x v="0"/>
    <s v="5efa08ca-ea75-4ea8-aab1-249a212831db"/>
    <x v="0"/>
    <e v="#N/A"/>
    <e v="#N/A"/>
    <e v="#N/A"/>
    <s v="FIXED"/>
    <x v="0"/>
    <m/>
    <m/>
    <m/>
    <m/>
    <x v="0"/>
  </r>
  <r>
    <x v="0"/>
    <s v="5efaa10e-4912-44b7-910a-ab11ef4bcb04"/>
    <x v="0"/>
    <e v="#N/A"/>
    <e v="#N/A"/>
    <e v="#N/A"/>
    <s v="FIXED"/>
    <x v="0"/>
    <m/>
    <m/>
    <m/>
    <m/>
    <x v="0"/>
  </r>
  <r>
    <x v="7"/>
    <s v="5efb9226-e281-4ef9-8210-ee361e709341"/>
    <x v="0"/>
    <e v="#N/A"/>
    <e v="#N/A"/>
    <e v="#N/A"/>
    <s v="FIXED"/>
    <x v="0"/>
    <m/>
    <m/>
    <m/>
    <m/>
    <x v="0"/>
  </r>
  <r>
    <x v="0"/>
    <s v="5efbc5af-4b23-48ec-a188-1c23e13f3d49"/>
    <x v="0"/>
    <e v="#N/A"/>
    <e v="#N/A"/>
    <e v="#N/A"/>
    <s v="FIXED"/>
    <x v="0"/>
    <m/>
    <m/>
    <m/>
    <m/>
    <x v="0"/>
  </r>
  <r>
    <x v="4"/>
    <s v="5efc570b-aa21-4607-9206-1cce910da2ec"/>
    <x v="0"/>
    <e v="#N/A"/>
    <e v="#N/A"/>
    <e v="#N/A"/>
    <s v="FIXED"/>
    <x v="0"/>
    <m/>
    <m/>
    <m/>
    <m/>
    <x v="0"/>
  </r>
  <r>
    <x v="1"/>
    <s v="5efc8ec3-b03a-45dd-b138-12df88c785c3"/>
    <x v="1"/>
    <s v="bpn-roseempr-03"/>
    <s v="5efc8ec3-b03a-45dd-b138-12df88c785c3"/>
    <s v="Medium"/>
    <s v="RESURFACED"/>
    <x v="0"/>
    <m/>
    <m/>
    <m/>
    <m/>
    <x v="0"/>
  </r>
  <r>
    <x v="0"/>
    <s v="5efcd07b-9e18-47b6-8a71-ab946034b553"/>
    <x v="0"/>
    <e v="#N/A"/>
    <e v="#N/A"/>
    <e v="#N/A"/>
    <s v="FIXED"/>
    <x v="0"/>
    <m/>
    <m/>
    <m/>
    <m/>
    <x v="0"/>
  </r>
  <r>
    <x v="4"/>
    <s v="5efcf43b-d16e-4a30-815c-ce3b18c523e2"/>
    <x v="0"/>
    <e v="#N/A"/>
    <e v="#N/A"/>
    <e v="#N/A"/>
    <s v="FIXED"/>
    <x v="0"/>
    <m/>
    <m/>
    <m/>
    <m/>
    <x v="0"/>
  </r>
  <r>
    <x v="0"/>
    <s v="5efd045c-736f-45ef-836e-9a717459441e"/>
    <x v="2"/>
    <s v="bdwybrn8503sd2d"/>
    <s v="5efd045c-736f-45ef-836e-9a717459441e"/>
    <s v="High"/>
    <s v="ACTIVE"/>
    <x v="0"/>
    <m/>
    <m/>
    <m/>
    <m/>
    <x v="0"/>
  </r>
  <r>
    <x v="0"/>
    <s v="5efe032d-25c6-49d7-9d5d-4ca1fe058473"/>
    <x v="0"/>
    <e v="#N/A"/>
    <e v="#N/A"/>
    <e v="#N/A"/>
    <s v="FIXED"/>
    <x v="0"/>
    <m/>
    <m/>
    <m/>
    <m/>
    <x v="0"/>
  </r>
  <r>
    <x v="4"/>
    <s v="5eff5b96-ca0d-485e-b9e0-8ba815173a49"/>
    <x v="0"/>
    <e v="#N/A"/>
    <e v="#N/A"/>
    <e v="#N/A"/>
    <s v="FIXED"/>
    <x v="0"/>
    <m/>
    <m/>
    <m/>
    <m/>
    <x v="0"/>
  </r>
  <r>
    <x v="6"/>
    <s v="5eff9a67-8825-4fb7-bee7-7de10df59206"/>
    <x v="3"/>
    <s v="bpn-rosetecm-05"/>
    <s v="5eff9a67-8825-4fb7-bee7-7de10df59206"/>
    <s v="Medium"/>
    <s v="NEW"/>
    <x v="0"/>
    <m/>
    <m/>
    <m/>
    <m/>
    <x v="0"/>
  </r>
  <r>
    <x v="0"/>
    <s v="5f009041-8e74-4db4-bda6-d79cbec8a1da"/>
    <x v="0"/>
    <e v="#N/A"/>
    <e v="#N/A"/>
    <e v="#N/A"/>
    <s v="FIXED"/>
    <x v="0"/>
    <m/>
    <m/>
    <m/>
    <m/>
    <x v="0"/>
  </r>
  <r>
    <x v="0"/>
    <s v="5f00afb4-9831-42be-b2fa-f86f5bc018ba"/>
    <x v="0"/>
    <e v="#N/A"/>
    <e v="#N/A"/>
    <e v="#N/A"/>
    <s v="FIXED"/>
    <x v="0"/>
    <m/>
    <m/>
    <m/>
    <m/>
    <x v="0"/>
  </r>
  <r>
    <x v="1"/>
    <s v="5f027f37-a430-4133-891a-29d2de7b4f83"/>
    <x v="2"/>
    <s v="bpn-rosedb-04"/>
    <s v="5f027f37-a430-4133-891a-29d2de7b4f83"/>
    <s v="High"/>
    <s v="ACTIVE"/>
    <x v="0"/>
    <m/>
    <m/>
    <m/>
    <m/>
    <x v="0"/>
  </r>
  <r>
    <x v="9"/>
    <s v="5f03797e-3659-4d67-b0c8-1b43c6f6a39e"/>
    <x v="0"/>
    <e v="#N/A"/>
    <e v="#N/A"/>
    <e v="#N/A"/>
    <s v="FIXED"/>
    <x v="0"/>
    <m/>
    <m/>
    <m/>
    <m/>
    <x v="0"/>
  </r>
  <r>
    <x v="5"/>
    <s v="5f0394c8-7cc1-4ab9-b8d7-04098a06e8c7"/>
    <x v="0"/>
    <e v="#N/A"/>
    <e v="#N/A"/>
    <e v="#N/A"/>
    <s v="FIXED"/>
    <x v="0"/>
    <m/>
    <m/>
    <m/>
    <m/>
    <x v="0"/>
  </r>
  <r>
    <x v="0"/>
    <s v="5f046959-0f3b-41ec-affe-74e1564dd2b0"/>
    <x v="0"/>
    <e v="#N/A"/>
    <e v="#N/A"/>
    <e v="#N/A"/>
    <s v="FIXED"/>
    <x v="0"/>
    <m/>
    <m/>
    <m/>
    <m/>
    <x v="0"/>
  </r>
  <r>
    <x v="4"/>
    <s v="5f05b746-07d8-42bf-aa05-ec4dbaca05f5"/>
    <x v="0"/>
    <s v="bdwybko1nb1ql3l"/>
    <s v="5f05b746-07d8-42bf-aa05-ec4dbaca05f5"/>
    <s v="Medium"/>
    <s v="FIXED"/>
    <x v="0"/>
    <m/>
    <m/>
    <m/>
    <m/>
    <x v="0"/>
  </r>
  <r>
    <x v="2"/>
    <s v="5f066a1d-382e-4d93-bcb1-bb341d7c6cd0"/>
    <x v="3"/>
    <e v="#N/A"/>
    <e v="#N/A"/>
    <e v="#N/A"/>
    <s v="NEW"/>
    <x v="0"/>
    <m/>
    <m/>
    <m/>
    <m/>
    <x v="0"/>
  </r>
  <r>
    <x v="0"/>
    <s v="5f06f705-00b8-42d2-a510-b3e8c49fb893"/>
    <x v="0"/>
    <e v="#N/A"/>
    <e v="#N/A"/>
    <e v="#N/A"/>
    <s v="FIXED"/>
    <x v="0"/>
    <m/>
    <m/>
    <m/>
    <m/>
    <x v="0"/>
  </r>
  <r>
    <x v="6"/>
    <s v="5f086615-c2a7-482a-ad88-820088c51ef8"/>
    <x v="2"/>
    <s v="bpn-rosepvws-03"/>
    <s v="5f086615-c2a7-482a-ad88-820088c51ef8"/>
    <s v="Critical"/>
    <s v="ACTIVE"/>
    <x v="0"/>
    <m/>
    <m/>
    <m/>
    <m/>
    <x v="0"/>
  </r>
  <r>
    <x v="0"/>
    <s v="5f0877a4-6138-42be-8a86-b8387767034c"/>
    <x v="0"/>
    <e v="#N/A"/>
    <e v="#N/A"/>
    <e v="#N/A"/>
    <s v="FIXED"/>
    <x v="0"/>
    <m/>
    <m/>
    <m/>
    <m/>
    <x v="0"/>
  </r>
  <r>
    <x v="0"/>
    <s v="5f08adfc-5c48-494d-8797-4135e24e571e"/>
    <x v="0"/>
    <e v="#N/A"/>
    <e v="#N/A"/>
    <e v="#N/A"/>
    <s v="FIXED"/>
    <x v="0"/>
    <m/>
    <m/>
    <m/>
    <m/>
    <x v="0"/>
  </r>
  <r>
    <x v="0"/>
    <s v="5f095c14-747b-4d0e-9382-c02b1ae24689"/>
    <x v="0"/>
    <e v="#N/A"/>
    <e v="#N/A"/>
    <e v="#N/A"/>
    <s v="FIXED"/>
    <x v="0"/>
    <m/>
    <m/>
    <m/>
    <m/>
    <x v="0"/>
  </r>
  <r>
    <x v="0"/>
    <s v="5f0a4293-4551-4741-838c-148e5c9f2914"/>
    <x v="0"/>
    <e v="#N/A"/>
    <e v="#N/A"/>
    <e v="#N/A"/>
    <s v="FIXED"/>
    <x v="0"/>
    <m/>
    <m/>
    <m/>
    <m/>
    <x v="0"/>
  </r>
  <r>
    <x v="0"/>
    <s v="5f0a77bb-fb10-4fa3-8ac2-d35110718e54"/>
    <x v="0"/>
    <e v="#N/A"/>
    <e v="#N/A"/>
    <e v="#N/A"/>
    <s v="FIXED"/>
    <x v="0"/>
    <m/>
    <m/>
    <m/>
    <m/>
    <x v="0"/>
  </r>
  <r>
    <x v="10"/>
    <s v="5f0b3c1a-1594-42ca-a70c-d52c73f8ab59"/>
    <x v="0"/>
    <e v="#N/A"/>
    <e v="#N/A"/>
    <e v="#N/A"/>
    <s v="FIXED"/>
    <x v="0"/>
    <m/>
    <m/>
    <m/>
    <m/>
    <x v="0"/>
  </r>
  <r>
    <x v="0"/>
    <s v="5f0b6345-5126-4e10-b9c7-502fed6552e4"/>
    <x v="0"/>
    <e v="#N/A"/>
    <e v="#N/A"/>
    <e v="#N/A"/>
    <s v="FIXED"/>
    <x v="0"/>
    <m/>
    <m/>
    <m/>
    <m/>
    <x v="0"/>
  </r>
  <r>
    <x v="0"/>
    <s v="5f0b8654-006b-448f-a10f-f8aeb711c6b1"/>
    <x v="0"/>
    <e v="#N/A"/>
    <e v="#N/A"/>
    <e v="#N/A"/>
    <s v="FIXED"/>
    <x v="0"/>
    <m/>
    <m/>
    <m/>
    <m/>
    <x v="0"/>
  </r>
  <r>
    <x v="0"/>
    <s v="5f0b8d62-d4ee-4c6c-8fcf-e07b980b11b6"/>
    <x v="0"/>
    <e v="#N/A"/>
    <e v="#N/A"/>
    <e v="#N/A"/>
    <s v="FIXED"/>
    <x v="0"/>
    <m/>
    <m/>
    <m/>
    <m/>
    <x v="0"/>
  </r>
  <r>
    <x v="4"/>
    <s v="5f0bb5be-f651-4df5-b697-43d17d87a44a"/>
    <x v="0"/>
    <e v="#N/A"/>
    <e v="#N/A"/>
    <e v="#N/A"/>
    <s v="FIXED"/>
    <x v="0"/>
    <m/>
    <m/>
    <m/>
    <m/>
    <x v="0"/>
  </r>
  <r>
    <x v="16"/>
    <s v="5f0bd4b5-7124-4423-ac75-e78442ef5b45"/>
    <x v="0"/>
    <e v="#N/A"/>
    <e v="#N/A"/>
    <e v="#N/A"/>
    <s v="FIXED"/>
    <x v="0"/>
    <m/>
    <m/>
    <m/>
    <m/>
    <x v="0"/>
  </r>
  <r>
    <x v="0"/>
    <s v="5f0ce72c-daf6-4311-bf70-186df4747628"/>
    <x v="0"/>
    <e v="#N/A"/>
    <e v="#N/A"/>
    <e v="#N/A"/>
    <s v="FIXED"/>
    <x v="0"/>
    <m/>
    <m/>
    <m/>
    <m/>
    <x v="0"/>
  </r>
  <r>
    <x v="0"/>
    <s v="5f0e0c28-a777-4c4e-91fd-d46bf4daa7d7"/>
    <x v="2"/>
    <s v="miambko9npfq73l.bpna.popularinc.net"/>
    <s v="5f0e0c28-a777-4c4e-91fd-d46bf4daa7d7"/>
    <s v="High"/>
    <s v="ACTIVE"/>
    <x v="0"/>
    <m/>
    <m/>
    <m/>
    <m/>
    <x v="0"/>
  </r>
  <r>
    <x v="0"/>
    <s v="5f0fe95e-1476-4901-8133-c7474c14a0fd"/>
    <x v="1"/>
    <s v="miambrngr9sq73l.bpna.popularinc.net"/>
    <s v="5f0fe95e-1476-4901-8133-c7474c14a0fd"/>
    <s v="High"/>
    <s v="RESURFACED"/>
    <x v="0"/>
    <m/>
    <m/>
    <m/>
    <m/>
    <x v="0"/>
  </r>
  <r>
    <x v="2"/>
    <s v="5f114193-dbd2-46d7-b5e5-543e894ff48d"/>
    <x v="0"/>
    <e v="#N/A"/>
    <e v="#N/A"/>
    <e v="#N/A"/>
    <s v="FIXED"/>
    <x v="0"/>
    <m/>
    <m/>
    <m/>
    <m/>
    <x v="0"/>
  </r>
  <r>
    <x v="0"/>
    <s v="5f116ed7-9f5e-4ba1-afb1-b19a6c807679"/>
    <x v="0"/>
    <e v="#N/A"/>
    <e v="#N/A"/>
    <e v="#N/A"/>
    <s v="FIXED"/>
    <x v="0"/>
    <m/>
    <m/>
    <m/>
    <m/>
    <x v="0"/>
  </r>
  <r>
    <x v="0"/>
    <s v="5f11ea37-f4af-4743-a274-a15596d6964f"/>
    <x v="1"/>
    <s v="bdwybrn3d61zd3l.bpna.popularinc.net"/>
    <s v="5f11ea37-f4af-4743-a274-a15596d6964f"/>
    <s v="High"/>
    <s v="RESURFACED"/>
    <x v="0"/>
    <m/>
    <m/>
    <m/>
    <m/>
    <x v="0"/>
  </r>
  <r>
    <x v="0"/>
    <s v="5f1289f1-11cd-4b05-a276-2fbeb4342f3f"/>
    <x v="0"/>
    <e v="#N/A"/>
    <e v="#N/A"/>
    <e v="#N/A"/>
    <s v="FIXED"/>
    <x v="0"/>
    <m/>
    <m/>
    <m/>
    <m/>
    <x v="0"/>
  </r>
  <r>
    <x v="0"/>
    <s v="5f129708-f0a1-4587-876e-91b20b079ae3"/>
    <x v="0"/>
    <e v="#N/A"/>
    <e v="#N/A"/>
    <e v="#N/A"/>
    <s v="FIXED"/>
    <x v="0"/>
    <m/>
    <m/>
    <m/>
    <m/>
    <x v="0"/>
  </r>
  <r>
    <x v="0"/>
    <s v="5f12e334-53fb-4f5c-8425-a1f304a61bed"/>
    <x v="0"/>
    <e v="#N/A"/>
    <e v="#N/A"/>
    <e v="#N/A"/>
    <s v="FIXED"/>
    <x v="0"/>
    <m/>
    <m/>
    <m/>
    <m/>
    <x v="0"/>
  </r>
  <r>
    <x v="0"/>
    <s v="5f1397d7-7743-40f4-aa4b-aab5b9ccb836"/>
    <x v="0"/>
    <e v="#N/A"/>
    <e v="#N/A"/>
    <e v="#N/A"/>
    <s v="FIXED"/>
    <x v="0"/>
    <m/>
    <m/>
    <m/>
    <m/>
    <x v="0"/>
  </r>
  <r>
    <x v="4"/>
    <s v="5f150d9a-2d8f-4660-b15b-a5e63e2cb9cd"/>
    <x v="0"/>
    <e v="#N/A"/>
    <e v="#N/A"/>
    <e v="#N/A"/>
    <s v="FIXED"/>
    <x v="0"/>
    <m/>
    <m/>
    <m/>
    <m/>
    <x v="0"/>
  </r>
  <r>
    <x v="14"/>
    <s v="5f15279b-069a-4967-abbd-c5afe0381fb0"/>
    <x v="2"/>
    <s v="bpn-roseapp-10"/>
    <s v="5f15279b-069a-4967-abbd-c5afe0381fb0"/>
    <s v="Medium"/>
    <s v="ACTIVE"/>
    <x v="0"/>
    <m/>
    <m/>
    <m/>
    <m/>
    <x v="0"/>
  </r>
  <r>
    <x v="0"/>
    <s v="5f15b70f-816b-42f1-9df6-54f8a7443b42"/>
    <x v="0"/>
    <e v="#N/A"/>
    <e v="#N/A"/>
    <e v="#N/A"/>
    <s v="FIXED"/>
    <x v="0"/>
    <m/>
    <m/>
    <m/>
    <m/>
    <x v="0"/>
  </r>
  <r>
    <x v="0"/>
    <s v="5f17271e-9e5e-4a26-a684-06a149006e8c"/>
    <x v="0"/>
    <e v="#N/A"/>
    <e v="#N/A"/>
    <e v="#N/A"/>
    <s v="FIXED"/>
    <x v="0"/>
    <m/>
    <m/>
    <m/>
    <m/>
    <x v="0"/>
  </r>
  <r>
    <x v="0"/>
    <s v="5f177a02-ae76-4b83-9c8d-0a26f408c85e"/>
    <x v="0"/>
    <e v="#N/A"/>
    <e v="#N/A"/>
    <e v="#N/A"/>
    <s v="FIXED"/>
    <x v="0"/>
    <m/>
    <m/>
    <m/>
    <m/>
    <x v="0"/>
  </r>
  <r>
    <x v="0"/>
    <s v="5f17e96b-5aa4-4b51-b7a6-1a335336bd2b"/>
    <x v="0"/>
    <e v="#N/A"/>
    <e v="#N/A"/>
    <e v="#N/A"/>
    <s v="FIXED"/>
    <x v="0"/>
    <m/>
    <m/>
    <m/>
    <m/>
    <x v="0"/>
  </r>
  <r>
    <x v="0"/>
    <s v="5f182821-5efd-4f68-82da-78abdd6da7f7"/>
    <x v="0"/>
    <e v="#N/A"/>
    <e v="#N/A"/>
    <e v="#N/A"/>
    <s v="FIXED"/>
    <x v="0"/>
    <m/>
    <m/>
    <m/>
    <m/>
    <x v="0"/>
  </r>
  <r>
    <x v="0"/>
    <s v="5f18445e-adda-4ef1-b192-0f361217dafe"/>
    <x v="0"/>
    <e v="#N/A"/>
    <e v="#N/A"/>
    <e v="#N/A"/>
    <s v="FIXED"/>
    <x v="0"/>
    <m/>
    <m/>
    <m/>
    <m/>
    <x v="0"/>
  </r>
  <r>
    <x v="0"/>
    <s v="5f1909c4-ff00-406b-bc27-19bc217efbbf"/>
    <x v="0"/>
    <e v="#N/A"/>
    <e v="#N/A"/>
    <e v="#N/A"/>
    <s v="FIXED"/>
    <x v="0"/>
    <m/>
    <m/>
    <m/>
    <m/>
    <x v="0"/>
  </r>
  <r>
    <x v="0"/>
    <s v="5f1909f2-149d-4905-aa0e-7acb1512341a"/>
    <x v="0"/>
    <e v="#N/A"/>
    <e v="#N/A"/>
    <e v="#N/A"/>
    <s v="FIXED"/>
    <x v="0"/>
    <m/>
    <m/>
    <m/>
    <m/>
    <x v="0"/>
  </r>
  <r>
    <x v="4"/>
    <s v="5f1922a5-e464-41dc-98d3-65704ac34e4d"/>
    <x v="0"/>
    <s v="miambko1qb76j3l"/>
    <s v="5f1922a5-e464-41dc-98d3-65704ac34e4d"/>
    <s v="High"/>
    <s v="FIXED"/>
    <x v="0"/>
    <m/>
    <m/>
    <m/>
    <m/>
    <x v="0"/>
  </r>
  <r>
    <x v="0"/>
    <s v="5f1b50bb-fe3d-4d2f-b4c3-ddb8499cbd45"/>
    <x v="0"/>
    <e v="#N/A"/>
    <e v="#N/A"/>
    <e v="#N/A"/>
    <s v="FIXED"/>
    <x v="0"/>
    <m/>
    <m/>
    <m/>
    <m/>
    <x v="0"/>
  </r>
  <r>
    <x v="0"/>
    <s v="5f1c5de5-508c-41c5-9858-7bdc415a6544"/>
    <x v="1"/>
    <e v="#N/A"/>
    <e v="#N/A"/>
    <e v="#N/A"/>
    <s v="RESURFACED"/>
    <x v="0"/>
    <m/>
    <m/>
    <m/>
    <m/>
    <x v="0"/>
  </r>
  <r>
    <x v="1"/>
    <s v="5f1cda47-7c98-4603-b68d-446617bd7b4e"/>
    <x v="0"/>
    <e v="#N/A"/>
    <e v="#N/A"/>
    <e v="#N/A"/>
    <s v="FIXED"/>
    <x v="0"/>
    <m/>
    <m/>
    <m/>
    <m/>
    <x v="0"/>
  </r>
  <r>
    <x v="5"/>
    <s v="5f1e5deb-17c8-4974-9efa-163c11730293"/>
    <x v="0"/>
    <e v="#N/A"/>
    <e v="#N/A"/>
    <e v="#N/A"/>
    <s v="FIXED"/>
    <x v="0"/>
    <m/>
    <m/>
    <m/>
    <m/>
    <x v="0"/>
  </r>
  <r>
    <x v="13"/>
    <s v="5f1ee541-d21b-4e8b-9870-bb489a9a45ca"/>
    <x v="2"/>
    <s v="bpn-rosedvir-01"/>
    <s v="5f1ee541-d21b-4e8b-9870-bb489a9a45ca"/>
    <s v="Medium"/>
    <s v="ACTIVE"/>
    <x v="0"/>
    <m/>
    <m/>
    <m/>
    <m/>
    <x v="0"/>
  </r>
  <r>
    <x v="0"/>
    <s v="5f1f02d2-613b-48e0-bb07-aae04ac76b46"/>
    <x v="0"/>
    <e v="#N/A"/>
    <e v="#N/A"/>
    <e v="#N/A"/>
    <s v="FIXED"/>
    <x v="0"/>
    <m/>
    <m/>
    <m/>
    <m/>
    <x v="0"/>
  </r>
  <r>
    <x v="0"/>
    <s v="5f1f2acf-584a-44a7-a457-59758220b771"/>
    <x v="0"/>
    <e v="#N/A"/>
    <e v="#N/A"/>
    <e v="#N/A"/>
    <s v="FIXED"/>
    <x v="0"/>
    <m/>
    <m/>
    <m/>
    <m/>
    <x v="0"/>
  </r>
  <r>
    <x v="7"/>
    <s v="5f223451-9ff3-4874-945c-3a63b92dd341"/>
    <x v="2"/>
    <s v="bpn-rosewrts-05"/>
    <s v="5f223451-9ff3-4874-945c-3a63b92dd341"/>
    <s v="High"/>
    <s v="ACTIVE"/>
    <x v="0"/>
    <m/>
    <m/>
    <m/>
    <m/>
    <x v="0"/>
  </r>
  <r>
    <x v="0"/>
    <s v="5f2265eb-695a-4536-9b3b-2eadd81c2564"/>
    <x v="0"/>
    <e v="#N/A"/>
    <e v="#N/A"/>
    <e v="#N/A"/>
    <s v="FIXED"/>
    <x v="0"/>
    <m/>
    <m/>
    <m/>
    <m/>
    <x v="0"/>
  </r>
  <r>
    <x v="0"/>
    <s v="5f22bea6-dcde-41fe-a67c-fe18a9028777"/>
    <x v="0"/>
    <s v="0019brn14thkb2d.bpna.popularinc.net"/>
    <s v="5f22bea6-dcde-41fe-a67c-fe18a9028777"/>
    <s v="High"/>
    <s v="FIXED"/>
    <x v="0"/>
    <m/>
    <m/>
    <m/>
    <m/>
    <x v="0"/>
  </r>
  <r>
    <x v="9"/>
    <s v="5f2412e1-f13e-4c18-8896-d5dc7a457a75"/>
    <x v="0"/>
    <e v="#N/A"/>
    <e v="#N/A"/>
    <e v="#N/A"/>
    <s v="FIXED"/>
    <x v="0"/>
    <m/>
    <m/>
    <m/>
    <m/>
    <x v="0"/>
  </r>
  <r>
    <x v="4"/>
    <s v="5f244e68-6934-4155-8afc-1d32153d57b0"/>
    <x v="0"/>
    <e v="#N/A"/>
    <e v="#N/A"/>
    <e v="#N/A"/>
    <s v="FIXED"/>
    <x v="0"/>
    <m/>
    <m/>
    <m/>
    <m/>
    <x v="0"/>
  </r>
  <r>
    <x v="6"/>
    <s v="5f24d30c-9b62-463d-855f-4f37ac44c424"/>
    <x v="0"/>
    <e v="#N/A"/>
    <e v="#N/A"/>
    <e v="#N/A"/>
    <s v="FIXED"/>
    <x v="0"/>
    <m/>
    <m/>
    <m/>
    <m/>
    <x v="0"/>
  </r>
  <r>
    <x v="0"/>
    <s v="5f24de48-b30f-4804-8481-d545703394ee"/>
    <x v="0"/>
    <e v="#N/A"/>
    <e v="#N/A"/>
    <e v="#N/A"/>
    <s v="FIXED"/>
    <x v="0"/>
    <m/>
    <m/>
    <m/>
    <m/>
    <x v="0"/>
  </r>
  <r>
    <x v="0"/>
    <s v="5f25b7d9-6fa9-4421-a62a-fc2029420f1c"/>
    <x v="0"/>
    <e v="#N/A"/>
    <e v="#N/A"/>
    <e v="#N/A"/>
    <s v="FIXED"/>
    <x v="0"/>
    <m/>
    <m/>
    <m/>
    <m/>
    <x v="0"/>
  </r>
  <r>
    <x v="4"/>
    <s v="5f25b978-f9a8-43dd-bf8f-06e3fcdd1fce"/>
    <x v="0"/>
    <e v="#N/A"/>
    <e v="#N/A"/>
    <e v="#N/A"/>
    <s v="FIXED"/>
    <x v="0"/>
    <m/>
    <m/>
    <m/>
    <m/>
    <x v="0"/>
  </r>
  <r>
    <x v="1"/>
    <s v="5f26400a-acbb-41b1-8532-ff1de38d39b3"/>
    <x v="2"/>
    <e v="#N/A"/>
    <e v="#N/A"/>
    <e v="#N/A"/>
    <s v="ACTIVE"/>
    <x v="0"/>
    <m/>
    <m/>
    <m/>
    <m/>
    <x v="0"/>
  </r>
  <r>
    <x v="0"/>
    <s v="5f26c559-f68a-48b8-b5d9-9919111a7796"/>
    <x v="0"/>
    <e v="#N/A"/>
    <e v="#N/A"/>
    <e v="#N/A"/>
    <s v="FIXED"/>
    <x v="0"/>
    <m/>
    <m/>
    <m/>
    <m/>
    <x v="0"/>
  </r>
  <r>
    <x v="11"/>
    <s v="5f26f02f-db51-45dd-8b60-0830bfc520bd"/>
    <x v="0"/>
    <e v="#N/A"/>
    <e v="#N/A"/>
    <e v="#N/A"/>
    <s v="FIXED"/>
    <x v="0"/>
    <m/>
    <m/>
    <m/>
    <m/>
    <x v="0"/>
  </r>
  <r>
    <x v="0"/>
    <s v="5f2832d0-0983-4c9d-b438-76f3ad4a8c8e"/>
    <x v="0"/>
    <e v="#N/A"/>
    <e v="#N/A"/>
    <e v="#N/A"/>
    <s v="FIXED"/>
    <x v="0"/>
    <m/>
    <m/>
    <m/>
    <m/>
    <x v="0"/>
  </r>
  <r>
    <x v="0"/>
    <s v="5f2984e2-06e3-46fc-8fbd-258573d7c419"/>
    <x v="0"/>
    <e v="#N/A"/>
    <e v="#N/A"/>
    <e v="#N/A"/>
    <s v="FIXED"/>
    <x v="0"/>
    <m/>
    <m/>
    <m/>
    <m/>
    <x v="0"/>
  </r>
  <r>
    <x v="0"/>
    <s v="5f299a4e-8598-47ce-9db9-3d975c90b5e7"/>
    <x v="0"/>
    <e v="#N/A"/>
    <e v="#N/A"/>
    <e v="#N/A"/>
    <s v="FIXED"/>
    <x v="0"/>
    <m/>
    <m/>
    <m/>
    <m/>
    <x v="0"/>
  </r>
  <r>
    <x v="0"/>
    <s v="5f2a142a-4975-4ce3-9b45-8bb23632b605"/>
    <x v="0"/>
    <e v="#N/A"/>
    <e v="#N/A"/>
    <e v="#N/A"/>
    <s v="FIXED"/>
    <x v="0"/>
    <m/>
    <m/>
    <m/>
    <m/>
    <x v="0"/>
  </r>
  <r>
    <x v="0"/>
    <s v="5f2a1c54-85cb-455a-8f7a-88a5f05f3de9"/>
    <x v="0"/>
    <e v="#N/A"/>
    <e v="#N/A"/>
    <e v="#N/A"/>
    <s v="FIXED"/>
    <x v="0"/>
    <m/>
    <m/>
    <m/>
    <m/>
    <x v="0"/>
  </r>
  <r>
    <x v="1"/>
    <s v="5f2a39c8-1bb2-4dd1-b39e-15b5a3e0e2ed"/>
    <x v="0"/>
    <e v="#N/A"/>
    <e v="#N/A"/>
    <e v="#N/A"/>
    <s v="FIXED"/>
    <x v="0"/>
    <m/>
    <m/>
    <m/>
    <m/>
    <x v="0"/>
  </r>
  <r>
    <x v="4"/>
    <s v="5f2aad3d-633c-4952-9c5f-5df52b0abf7c"/>
    <x v="0"/>
    <e v="#N/A"/>
    <e v="#N/A"/>
    <e v="#N/A"/>
    <s v="FIXED"/>
    <x v="0"/>
    <m/>
    <m/>
    <m/>
    <m/>
    <x v="0"/>
  </r>
  <r>
    <x v="0"/>
    <s v="5f2ac968-1ba5-43f2-84f3-54b2156abc20"/>
    <x v="0"/>
    <e v="#N/A"/>
    <e v="#N/A"/>
    <e v="#N/A"/>
    <s v="FIXED"/>
    <x v="0"/>
    <m/>
    <m/>
    <m/>
    <m/>
    <x v="0"/>
  </r>
  <r>
    <x v="2"/>
    <s v="5f2b3f44-394e-4bc9-866b-faf6c9e7d421"/>
    <x v="0"/>
    <e v="#N/A"/>
    <e v="#N/A"/>
    <e v="#N/A"/>
    <s v="FIXED"/>
    <x v="0"/>
    <m/>
    <m/>
    <m/>
    <m/>
    <x v="0"/>
  </r>
  <r>
    <x v="0"/>
    <s v="5f2b76e5-63c7-42ca-8478-854353aaa1f7"/>
    <x v="0"/>
    <e v="#N/A"/>
    <e v="#N/A"/>
    <e v="#N/A"/>
    <s v="FIXED"/>
    <x v="0"/>
    <m/>
    <m/>
    <m/>
    <m/>
    <x v="0"/>
  </r>
  <r>
    <x v="1"/>
    <s v="5f2c1eda-58e2-4d0f-ba1b-a1c1d0d0f49b"/>
    <x v="0"/>
    <e v="#N/A"/>
    <e v="#N/A"/>
    <e v="#N/A"/>
    <s v="FIXED"/>
    <x v="0"/>
    <m/>
    <m/>
    <m/>
    <m/>
    <x v="0"/>
  </r>
  <r>
    <x v="0"/>
    <s v="5f2cbc4c-56ac-44e4-af61-2ce28889dc85"/>
    <x v="0"/>
    <e v="#N/A"/>
    <e v="#N/A"/>
    <e v="#N/A"/>
    <s v="FIXED"/>
    <x v="0"/>
    <m/>
    <m/>
    <m/>
    <m/>
    <x v="0"/>
  </r>
  <r>
    <x v="12"/>
    <s v="5f2f04a0-42f6-4aea-9e2e-9c39d13ecb69"/>
    <x v="0"/>
    <e v="#N/A"/>
    <e v="#N/A"/>
    <e v="#N/A"/>
    <s v="FIXED"/>
    <x v="0"/>
    <m/>
    <m/>
    <m/>
    <m/>
    <x v="0"/>
  </r>
  <r>
    <x v="2"/>
    <s v="5f301b93-ada9-436c-9151-e9ff1db1a499"/>
    <x v="1"/>
    <s v="clusterdb-03"/>
    <s v="5f301b93-ada9-436c-9151-e9ff1db1a499"/>
    <s v="Medium"/>
    <s v="RESURFACED"/>
    <x v="0"/>
    <m/>
    <m/>
    <m/>
    <m/>
    <x v="0"/>
  </r>
  <r>
    <x v="0"/>
    <s v="5f32bab4-becd-4430-89fa-0ac6ec758045"/>
    <x v="0"/>
    <e v="#N/A"/>
    <e v="#N/A"/>
    <e v="#N/A"/>
    <s v="FIXED"/>
    <x v="0"/>
    <m/>
    <m/>
    <m/>
    <m/>
    <x v="0"/>
  </r>
  <r>
    <x v="1"/>
    <s v="5f32e8b4-c1d1-45b2-864e-d6111a29873f"/>
    <x v="2"/>
    <e v="#N/A"/>
    <e v="#N/A"/>
    <e v="#N/A"/>
    <s v="ACTIVE"/>
    <x v="0"/>
    <m/>
    <m/>
    <m/>
    <m/>
    <x v="0"/>
  </r>
  <r>
    <x v="6"/>
    <s v="5f330e7c-90b5-48f9-bfa3-abe793be2d78"/>
    <x v="2"/>
    <s v="bpn-rosepvdb-02"/>
    <s v="5f330e7c-90b5-48f9-bfa3-abe793be2d78"/>
    <s v="Medium"/>
    <s v="ACTIVE"/>
    <x v="0"/>
    <m/>
    <m/>
    <m/>
    <m/>
    <x v="0"/>
  </r>
  <r>
    <x v="0"/>
    <s v="5f339b57-3ff6-4827-aa40-dff656d93339"/>
    <x v="0"/>
    <e v="#N/A"/>
    <e v="#N/A"/>
    <e v="#N/A"/>
    <s v="FIXED"/>
    <x v="0"/>
    <m/>
    <m/>
    <m/>
    <m/>
    <x v="0"/>
  </r>
  <r>
    <x v="0"/>
    <s v="5f342ef1-5fae-47f3-9a6c-f6640f00daec"/>
    <x v="0"/>
    <e v="#N/A"/>
    <e v="#N/A"/>
    <e v="#N/A"/>
    <s v="FIXED"/>
    <x v="0"/>
    <m/>
    <m/>
    <m/>
    <m/>
    <x v="0"/>
  </r>
  <r>
    <x v="0"/>
    <s v="5f363163-c037-4b20-8cca-fc7ae03755e3"/>
    <x v="0"/>
    <e v="#N/A"/>
    <e v="#N/A"/>
    <e v="#N/A"/>
    <s v="FIXED"/>
    <x v="0"/>
    <m/>
    <m/>
    <m/>
    <m/>
    <x v="0"/>
  </r>
  <r>
    <x v="0"/>
    <s v="5f372114-2f58-4b16-88ac-e1c50da9d4b4"/>
    <x v="0"/>
    <e v="#N/A"/>
    <e v="#N/A"/>
    <e v="#N/A"/>
    <s v="FIXED"/>
    <x v="0"/>
    <m/>
    <m/>
    <m/>
    <m/>
    <x v="0"/>
  </r>
  <r>
    <x v="10"/>
    <s v="5f38fd26-ec73-4274-9f42-9e40dca032f7"/>
    <x v="1"/>
    <s v="bpn-rosefrbe-01"/>
    <s v="5f38fd26-ec73-4274-9f42-9e40dca032f7"/>
    <s v="Medium"/>
    <s v="RESURFACED"/>
    <x v="0"/>
    <m/>
    <m/>
    <m/>
    <m/>
    <x v="0"/>
  </r>
  <r>
    <x v="1"/>
    <s v="5f39066a-c4b9-447c-a2c0-1c9554cd4dca"/>
    <x v="0"/>
    <e v="#N/A"/>
    <e v="#N/A"/>
    <e v="#N/A"/>
    <s v="FIXED"/>
    <x v="0"/>
    <m/>
    <m/>
    <m/>
    <m/>
    <x v="0"/>
  </r>
  <r>
    <x v="0"/>
    <s v="5f3a04df-258d-4a45-ad25-0f70ee94379d"/>
    <x v="0"/>
    <e v="#N/A"/>
    <e v="#N/A"/>
    <e v="#N/A"/>
    <s v="FIXED"/>
    <x v="0"/>
    <m/>
    <m/>
    <m/>
    <m/>
    <x v="0"/>
  </r>
  <r>
    <x v="0"/>
    <s v="5f3a8b69-9107-4f9e-b187-50e0916f3fc7"/>
    <x v="0"/>
    <s v="miambko2qc2rn2l.bpna.popularinc.net"/>
    <s v="5f3a8b69-9107-4f9e-b187-50e0916f3fc7"/>
    <s v="Medium"/>
    <s v="FIXED"/>
    <x v="0"/>
    <m/>
    <m/>
    <m/>
    <m/>
    <x v="0"/>
  </r>
  <r>
    <x v="4"/>
    <s v="5f3b69f5-90f4-410f-aa7b-9b978a36dee2"/>
    <x v="0"/>
    <e v="#N/A"/>
    <e v="#N/A"/>
    <e v="#N/A"/>
    <s v="FIXED"/>
    <x v="0"/>
    <m/>
    <m/>
    <m/>
    <m/>
    <x v="0"/>
  </r>
  <r>
    <x v="0"/>
    <s v="5f3cb326-4252-4e32-8e75-4c8edc8258a8"/>
    <x v="0"/>
    <e v="#N/A"/>
    <e v="#N/A"/>
    <e v="#N/A"/>
    <s v="FIXED"/>
    <x v="0"/>
    <m/>
    <m/>
    <m/>
    <m/>
    <x v="0"/>
  </r>
  <r>
    <x v="0"/>
    <s v="5f3d6b12-e16e-4212-935e-30c4c42f721e"/>
    <x v="0"/>
    <e v="#N/A"/>
    <e v="#N/A"/>
    <e v="#N/A"/>
    <s v="FIXED"/>
    <x v="0"/>
    <m/>
    <m/>
    <m/>
    <m/>
    <x v="0"/>
  </r>
  <r>
    <x v="0"/>
    <s v="5f3dc99e-bd7d-4fc6-b436-419f87993ab6"/>
    <x v="0"/>
    <e v="#N/A"/>
    <e v="#N/A"/>
    <e v="#N/A"/>
    <s v="FIXED"/>
    <x v="0"/>
    <m/>
    <m/>
    <m/>
    <m/>
    <x v="0"/>
  </r>
  <r>
    <x v="6"/>
    <s v="5f3dcdd1-5cf7-4e9f-b6d7-0c3913332f61"/>
    <x v="0"/>
    <e v="#N/A"/>
    <e v="#N/A"/>
    <e v="#N/A"/>
    <s v="FIXED"/>
    <x v="0"/>
    <m/>
    <m/>
    <m/>
    <m/>
    <x v="0"/>
  </r>
  <r>
    <x v="0"/>
    <s v="5f3e19ef-a7a1-4aa5-8749-96db44fd485c"/>
    <x v="0"/>
    <e v="#N/A"/>
    <e v="#N/A"/>
    <e v="#N/A"/>
    <s v="FIXED"/>
    <x v="0"/>
    <m/>
    <m/>
    <m/>
    <m/>
    <x v="0"/>
  </r>
  <r>
    <x v="1"/>
    <s v="5f3e9f3f-84ba-4a7f-ae4b-dff1a558a3d2"/>
    <x v="2"/>
    <s v="bpn-roseadcb-02"/>
    <s v="5f3e9f3f-84ba-4a7f-ae4b-dff1a558a3d2"/>
    <s v="High"/>
    <s v="ACTIVE"/>
    <x v="0"/>
    <m/>
    <m/>
    <m/>
    <m/>
    <x v="0"/>
  </r>
  <r>
    <x v="0"/>
    <s v="5f3f2090-a02c-4cb6-aff8-a13d19b617ae"/>
    <x v="0"/>
    <e v="#N/A"/>
    <e v="#N/A"/>
    <e v="#N/A"/>
    <s v="FIXED"/>
    <x v="0"/>
    <m/>
    <m/>
    <m/>
    <m/>
    <x v="0"/>
  </r>
  <r>
    <x v="0"/>
    <s v="5f3ff5ac-19ec-415f-b9a5-a6b51755e4de"/>
    <x v="0"/>
    <e v="#N/A"/>
    <e v="#N/A"/>
    <e v="#N/A"/>
    <s v="FIXED"/>
    <x v="0"/>
    <m/>
    <m/>
    <m/>
    <m/>
    <x v="0"/>
  </r>
  <r>
    <x v="0"/>
    <s v="5f406590-6ae1-481f-aa4b-6c4ffb51ab19"/>
    <x v="0"/>
    <e v="#N/A"/>
    <e v="#N/A"/>
    <e v="#N/A"/>
    <s v="FIXED"/>
    <x v="0"/>
    <m/>
    <m/>
    <m/>
    <m/>
    <x v="0"/>
  </r>
  <r>
    <x v="0"/>
    <s v="5f40aaa6-a470-402d-bb4f-78c06f7c32a2"/>
    <x v="0"/>
    <s v="0019brn14thkb2d.bpna.popularinc.net"/>
    <s v="5f40aaa6-a470-402d-bb4f-78c06f7c32a2"/>
    <s v="Critical"/>
    <s v="FIXED"/>
    <x v="0"/>
    <m/>
    <m/>
    <m/>
    <m/>
    <x v="0"/>
  </r>
  <r>
    <x v="0"/>
    <s v="5f4188ce-341e-4062-9553-e8b784905c52"/>
    <x v="0"/>
    <e v="#N/A"/>
    <e v="#N/A"/>
    <e v="#N/A"/>
    <s v="FIXED"/>
    <x v="0"/>
    <m/>
    <m/>
    <m/>
    <m/>
    <x v="0"/>
  </r>
  <r>
    <x v="0"/>
    <s v="5f41fb7c-6994-4518-ab24-adb44469dbf7"/>
    <x v="0"/>
    <e v="#N/A"/>
    <e v="#N/A"/>
    <e v="#N/A"/>
    <s v="FIXED"/>
    <x v="0"/>
    <m/>
    <m/>
    <m/>
    <m/>
    <x v="0"/>
  </r>
  <r>
    <x v="0"/>
    <s v="5f42305f-e3f7-475e-92c9-64b94974dce1"/>
    <x v="0"/>
    <e v="#N/A"/>
    <e v="#N/A"/>
    <e v="#N/A"/>
    <s v="FIXED"/>
    <x v="0"/>
    <m/>
    <m/>
    <m/>
    <m/>
    <x v="0"/>
  </r>
  <r>
    <x v="0"/>
    <s v="5f42d310-f887-4c41-a4f8-8d40f11600fc"/>
    <x v="0"/>
    <e v="#N/A"/>
    <e v="#N/A"/>
    <e v="#N/A"/>
    <s v="FIXED"/>
    <x v="0"/>
    <m/>
    <m/>
    <m/>
    <m/>
    <x v="0"/>
  </r>
  <r>
    <x v="0"/>
    <s v="5f42fbfa-ee02-4a95-b309-c6617fdb868a"/>
    <x v="0"/>
    <e v="#N/A"/>
    <e v="#N/A"/>
    <e v="#N/A"/>
    <s v="FIXED"/>
    <x v="0"/>
    <m/>
    <m/>
    <m/>
    <m/>
    <x v="0"/>
  </r>
  <r>
    <x v="0"/>
    <s v="5f443728-36b9-4f9d-b6de-da55817bbb22"/>
    <x v="0"/>
    <s v="0036brn83sp9n2d.bpna.popularinc.net"/>
    <s v="5f443728-36b9-4f9d-b6de-da55817bbb22"/>
    <s v="Medium"/>
    <s v="FIXED"/>
    <x v="0"/>
    <m/>
    <m/>
    <m/>
    <m/>
    <x v="0"/>
  </r>
  <r>
    <x v="0"/>
    <s v="5f4452ce-ec74-4f9d-bfbb-23041f9f40fc"/>
    <x v="0"/>
    <e v="#N/A"/>
    <e v="#N/A"/>
    <e v="#N/A"/>
    <s v="FIXED"/>
    <x v="0"/>
    <m/>
    <m/>
    <m/>
    <m/>
    <x v="0"/>
  </r>
  <r>
    <x v="0"/>
    <s v="5f44eabe-1fa1-4486-82b9-ed5716d6c46b"/>
    <x v="0"/>
    <e v="#N/A"/>
    <e v="#N/A"/>
    <e v="#N/A"/>
    <s v="FIXED"/>
    <x v="0"/>
    <m/>
    <m/>
    <m/>
    <m/>
    <x v="0"/>
  </r>
  <r>
    <x v="0"/>
    <s v="5f4531f4-6d97-4ed9-a6e9-5bfee81db1c8"/>
    <x v="0"/>
    <e v="#N/A"/>
    <e v="#N/A"/>
    <e v="#N/A"/>
    <s v="FIXED"/>
    <x v="0"/>
    <m/>
    <m/>
    <m/>
    <m/>
    <x v="0"/>
  </r>
  <r>
    <x v="1"/>
    <s v="5f465b69-193c-4d9d-80c8-06dfe14c8e21"/>
    <x v="2"/>
    <s v="bpn-0019bp-01"/>
    <s v="5f465b69-193c-4d9d-80c8-06dfe14c8e21"/>
    <s v="High"/>
    <s v="ACTIVE"/>
    <x v="0"/>
    <m/>
    <m/>
    <m/>
    <m/>
    <x v="0"/>
  </r>
  <r>
    <x v="0"/>
    <s v="5f46b89b-7418-4bcc-aa13-a3aa2d4a5141"/>
    <x v="0"/>
    <e v="#N/A"/>
    <e v="#N/A"/>
    <e v="#N/A"/>
    <s v="FIXED"/>
    <x v="0"/>
    <m/>
    <m/>
    <m/>
    <m/>
    <x v="0"/>
  </r>
  <r>
    <x v="2"/>
    <s v="5f473e4e-b2fe-447e-9021-66cc45b6677e"/>
    <x v="0"/>
    <e v="#N/A"/>
    <e v="#N/A"/>
    <e v="#N/A"/>
    <s v="FIXED"/>
    <x v="0"/>
    <m/>
    <m/>
    <m/>
    <m/>
    <x v="0"/>
  </r>
  <r>
    <x v="4"/>
    <s v="5f47a750-7471-4078-817e-7eb77125f87a"/>
    <x v="0"/>
    <e v="#N/A"/>
    <e v="#N/A"/>
    <e v="#N/A"/>
    <s v="FIXED"/>
    <x v="0"/>
    <m/>
    <m/>
    <m/>
    <m/>
    <x v="0"/>
  </r>
  <r>
    <x v="6"/>
    <s v="5f47f7fc-76f9-412c-97ce-d0a5a236211a"/>
    <x v="0"/>
    <s v="bpn-roseclts-03"/>
    <s v="5f47f7fc-76f9-412c-97ce-d0a5a236211a"/>
    <s v="Medium"/>
    <s v="FIXED"/>
    <x v="0"/>
    <m/>
    <m/>
    <m/>
    <m/>
    <x v="0"/>
  </r>
  <r>
    <x v="0"/>
    <s v="5f48bbbb-7514-42b0-9a4a-8ba749fc455c"/>
    <x v="0"/>
    <e v="#N/A"/>
    <e v="#N/A"/>
    <e v="#N/A"/>
    <s v="FIXED"/>
    <x v="0"/>
    <m/>
    <m/>
    <m/>
    <m/>
    <x v="0"/>
  </r>
  <r>
    <x v="0"/>
    <s v="5f496d78-1bdb-444b-ba9f-5ba4db1c73cb"/>
    <x v="0"/>
    <e v="#N/A"/>
    <e v="#N/A"/>
    <e v="#N/A"/>
    <s v="FIXED"/>
    <x v="0"/>
    <m/>
    <m/>
    <m/>
    <m/>
    <x v="0"/>
  </r>
  <r>
    <x v="1"/>
    <s v="5f49f9f8-b77c-453d-8c68-29d0090bd6f5"/>
    <x v="2"/>
    <s v="bpn-0260bp-01"/>
    <s v="5f49f9f8-b77c-453d-8c68-29d0090bd6f5"/>
    <s v="Medium"/>
    <s v="ACTIVE"/>
    <x v="0"/>
    <m/>
    <m/>
    <m/>
    <m/>
    <x v="0"/>
  </r>
  <r>
    <x v="4"/>
    <s v="5f4ad447-282e-4529-a240-b31cc6cf5d7e"/>
    <x v="0"/>
    <e v="#N/A"/>
    <e v="#N/A"/>
    <e v="#N/A"/>
    <s v="FIXED"/>
    <x v="0"/>
    <m/>
    <m/>
    <m/>
    <m/>
    <x v="0"/>
  </r>
  <r>
    <x v="9"/>
    <s v="5f4b1bd0-507e-458d-9765-c521e90833dc"/>
    <x v="0"/>
    <e v="#N/A"/>
    <e v="#N/A"/>
    <e v="#N/A"/>
    <s v="FIXED"/>
    <x v="0"/>
    <m/>
    <m/>
    <m/>
    <m/>
    <x v="0"/>
  </r>
  <r>
    <x v="0"/>
    <s v="5f4c3c5e-66e1-44cf-aa28-991f7f67936e"/>
    <x v="0"/>
    <e v="#N/A"/>
    <e v="#N/A"/>
    <e v="#N/A"/>
    <s v="FIXED"/>
    <x v="0"/>
    <m/>
    <m/>
    <m/>
    <m/>
    <x v="0"/>
  </r>
  <r>
    <x v="0"/>
    <s v="5f4d34bf-caae-45c9-be9f-c04e90018fe2"/>
    <x v="0"/>
    <e v="#N/A"/>
    <e v="#N/A"/>
    <e v="#N/A"/>
    <s v="FIXED"/>
    <x v="0"/>
    <m/>
    <m/>
    <m/>
    <m/>
    <x v="0"/>
  </r>
  <r>
    <x v="0"/>
    <s v="5f4d68db-98ad-4883-890b-cbede3065581"/>
    <x v="0"/>
    <e v="#N/A"/>
    <e v="#N/A"/>
    <e v="#N/A"/>
    <s v="FIXED"/>
    <x v="0"/>
    <m/>
    <m/>
    <m/>
    <m/>
    <x v="0"/>
  </r>
  <r>
    <x v="1"/>
    <s v="5f4f31a3-5ea4-407d-810e-7e14f8fb14a0"/>
    <x v="0"/>
    <e v="#N/A"/>
    <e v="#N/A"/>
    <e v="#N/A"/>
    <s v="FIXED"/>
    <x v="0"/>
    <m/>
    <m/>
    <m/>
    <m/>
    <x v="0"/>
  </r>
  <r>
    <x v="0"/>
    <s v="5f4fc9d6-6a6c-4eb1-8d5b-4b367e5000c9"/>
    <x v="2"/>
    <s v="bdwybrn8503sd2d"/>
    <s v="5f4fc9d6-6a6c-4eb1-8d5b-4b367e5000c9"/>
    <s v="High"/>
    <s v="ACTIVE"/>
    <x v="0"/>
    <m/>
    <m/>
    <m/>
    <m/>
    <x v="0"/>
  </r>
  <r>
    <x v="4"/>
    <s v="5f4fe523-ba98-4b61-aee2-d3e21e845883"/>
    <x v="0"/>
    <e v="#N/A"/>
    <e v="#N/A"/>
    <e v="#N/A"/>
    <s v="FIXED"/>
    <x v="0"/>
    <m/>
    <m/>
    <m/>
    <m/>
    <x v="0"/>
  </r>
  <r>
    <x v="0"/>
    <s v="5f51d8c5-3de6-45fd-9778-a3505a34c5b9"/>
    <x v="0"/>
    <e v="#N/A"/>
    <e v="#N/A"/>
    <e v="#N/A"/>
    <s v="FIXED"/>
    <x v="0"/>
    <m/>
    <m/>
    <m/>
    <m/>
    <x v="0"/>
  </r>
  <r>
    <x v="0"/>
    <s v="5f520e5c-3b5f-4ebf-8bff-b5dbd3dd123a"/>
    <x v="0"/>
    <e v="#N/A"/>
    <e v="#N/A"/>
    <e v="#N/A"/>
    <s v="FIXED"/>
    <x v="0"/>
    <m/>
    <m/>
    <m/>
    <m/>
    <x v="0"/>
  </r>
  <r>
    <x v="2"/>
    <s v="5f522667-31f9-4ccd-9751-10099dae1793"/>
    <x v="0"/>
    <e v="#N/A"/>
    <e v="#N/A"/>
    <e v="#N/A"/>
    <s v="FIXED"/>
    <x v="0"/>
    <m/>
    <m/>
    <m/>
    <m/>
    <x v="0"/>
  </r>
  <r>
    <x v="0"/>
    <s v="5f525fab-e172-44a4-ba30-10ae1570a920"/>
    <x v="0"/>
    <e v="#N/A"/>
    <e v="#N/A"/>
    <e v="#N/A"/>
    <s v="FIXED"/>
    <x v="0"/>
    <m/>
    <m/>
    <m/>
    <m/>
    <x v="0"/>
  </r>
  <r>
    <x v="0"/>
    <s v="5f53286e-e595-4da5-885e-5d4812af869b"/>
    <x v="0"/>
    <e v="#N/A"/>
    <e v="#N/A"/>
    <e v="#N/A"/>
    <s v="FIXED"/>
    <x v="0"/>
    <m/>
    <m/>
    <m/>
    <m/>
    <x v="0"/>
  </r>
  <r>
    <x v="0"/>
    <s v="5f548d1b-f5e6-416b-ad9f-3667c6d9334b"/>
    <x v="0"/>
    <e v="#N/A"/>
    <e v="#N/A"/>
    <e v="#N/A"/>
    <s v="FIXED"/>
    <x v="0"/>
    <m/>
    <m/>
    <m/>
    <m/>
    <x v="0"/>
  </r>
  <r>
    <x v="0"/>
    <s v="5f54a878-ec5c-4ff1-ad95-ed6e5e59589e"/>
    <x v="1"/>
    <s v="miambkodd0q3g2l.bpna.popularinc.net"/>
    <s v="5f54a878-ec5c-4ff1-ad95-ed6e5e59589e"/>
    <s v="Critical"/>
    <s v="RESURFACED"/>
    <x v="0"/>
    <m/>
    <m/>
    <m/>
    <m/>
    <x v="0"/>
  </r>
  <r>
    <x v="0"/>
    <s v="5f56435c-050c-46ee-a4dc-8a5a74fe182e"/>
    <x v="0"/>
    <e v="#N/A"/>
    <e v="#N/A"/>
    <e v="#N/A"/>
    <s v="FIXED"/>
    <x v="0"/>
    <m/>
    <m/>
    <m/>
    <m/>
    <x v="0"/>
  </r>
  <r>
    <x v="7"/>
    <s v="5f574129-d502-4d57-af51-cb10559f4e03"/>
    <x v="0"/>
    <e v="#N/A"/>
    <e v="#N/A"/>
    <e v="#N/A"/>
    <s v="FIXED"/>
    <x v="0"/>
    <m/>
    <m/>
    <m/>
    <m/>
    <x v="0"/>
  </r>
  <r>
    <x v="0"/>
    <s v="5f5819f4-88eb-488d-9424-e1bf3319c6a5"/>
    <x v="0"/>
    <e v="#N/A"/>
    <e v="#N/A"/>
    <e v="#N/A"/>
    <s v="FIXED"/>
    <x v="0"/>
    <m/>
    <m/>
    <m/>
    <m/>
    <x v="0"/>
  </r>
  <r>
    <x v="0"/>
    <s v="5f583782-ebab-4bf0-b7eb-1adc70c43a20"/>
    <x v="0"/>
    <e v="#N/A"/>
    <e v="#N/A"/>
    <e v="#N/A"/>
    <s v="FIXED"/>
    <x v="0"/>
    <m/>
    <m/>
    <m/>
    <m/>
    <x v="0"/>
  </r>
  <r>
    <x v="0"/>
    <s v="5f58fd21-41e3-4c1e-b9aa-dfe79618766a"/>
    <x v="0"/>
    <e v="#N/A"/>
    <e v="#N/A"/>
    <e v="#N/A"/>
    <s v="FIXED"/>
    <x v="0"/>
    <m/>
    <m/>
    <m/>
    <m/>
    <x v="0"/>
  </r>
  <r>
    <x v="0"/>
    <s v="5f59b07e-74aa-431d-8bdc-3cf25fe18d3f"/>
    <x v="0"/>
    <e v="#N/A"/>
    <e v="#N/A"/>
    <e v="#N/A"/>
    <s v="FIXED"/>
    <x v="0"/>
    <m/>
    <m/>
    <m/>
    <m/>
    <x v="0"/>
  </r>
  <r>
    <x v="0"/>
    <s v="5f59ed8f-1cac-4c01-ab1e-487d74eb3811"/>
    <x v="0"/>
    <e v="#N/A"/>
    <e v="#N/A"/>
    <e v="#N/A"/>
    <s v="FIXED"/>
    <x v="0"/>
    <m/>
    <m/>
    <m/>
    <m/>
    <x v="0"/>
  </r>
  <r>
    <x v="5"/>
    <s v="5f5aa1a3-0628-414e-b2cc-5eb7e420d0ee"/>
    <x v="0"/>
    <e v="#N/A"/>
    <e v="#N/A"/>
    <e v="#N/A"/>
    <s v="FIXED"/>
    <x v="0"/>
    <m/>
    <m/>
    <m/>
    <m/>
    <x v="0"/>
  </r>
  <r>
    <x v="0"/>
    <s v="5f5b35df-3367-4fb9-866d-e4ac34f01c20"/>
    <x v="0"/>
    <e v="#N/A"/>
    <e v="#N/A"/>
    <e v="#N/A"/>
    <s v="FIXED"/>
    <x v="0"/>
    <m/>
    <m/>
    <m/>
    <m/>
    <x v="0"/>
  </r>
  <r>
    <x v="0"/>
    <s v="5f5c5826-6722-4264-92d7-2adc470b5059"/>
    <x v="0"/>
    <e v="#N/A"/>
    <e v="#N/A"/>
    <e v="#N/A"/>
    <s v="FIXED"/>
    <x v="0"/>
    <m/>
    <m/>
    <m/>
    <m/>
    <x v="0"/>
  </r>
  <r>
    <x v="0"/>
    <s v="5f5cda79-7f8f-4f34-87fa-679ecd058a8b"/>
    <x v="0"/>
    <e v="#N/A"/>
    <e v="#N/A"/>
    <e v="#N/A"/>
    <s v="FIXED"/>
    <x v="0"/>
    <m/>
    <m/>
    <m/>
    <m/>
    <x v="0"/>
  </r>
  <r>
    <x v="0"/>
    <s v="5f5d52b1-1f52-4591-b292-87f6d24f6a2e"/>
    <x v="0"/>
    <e v="#N/A"/>
    <e v="#N/A"/>
    <e v="#N/A"/>
    <s v="FIXED"/>
    <x v="0"/>
    <m/>
    <m/>
    <m/>
    <m/>
    <x v="0"/>
  </r>
  <r>
    <x v="0"/>
    <s v="5f5d8016-41ce-4974-8f8c-50bc7ef7a96b"/>
    <x v="0"/>
    <e v="#N/A"/>
    <e v="#N/A"/>
    <e v="#N/A"/>
    <s v="FIXED"/>
    <x v="0"/>
    <m/>
    <m/>
    <m/>
    <m/>
    <x v="0"/>
  </r>
  <r>
    <x v="1"/>
    <s v="5f60e639-66e0-4f1c-8601-5a120ff177cf"/>
    <x v="2"/>
    <s v="bpn-roseadcb-02"/>
    <s v="5f60e639-66e0-4f1c-8601-5a120ff177cf"/>
    <s v="Medium"/>
    <s v="ACTIVE"/>
    <x v="0"/>
    <m/>
    <m/>
    <m/>
    <m/>
    <x v="0"/>
  </r>
  <r>
    <x v="0"/>
    <s v="5f60f9a1-ed18-4756-8a49-6cfa5a2828b2"/>
    <x v="0"/>
    <s v="0006bcp8513sd2d.bpna.popularinc.net"/>
    <s v="5f60f9a1-ed18-4756-8a49-6cfa5a2828b2"/>
    <s v="Critical"/>
    <s v="FIXED"/>
    <x v="0"/>
    <m/>
    <m/>
    <m/>
    <m/>
    <x v="0"/>
  </r>
  <r>
    <x v="0"/>
    <s v="5f620a4f-cc95-46ce-9ab3-44dbdc1c0d2a"/>
    <x v="0"/>
    <e v="#N/A"/>
    <e v="#N/A"/>
    <e v="#N/A"/>
    <s v="FIXED"/>
    <x v="0"/>
    <m/>
    <m/>
    <m/>
    <m/>
    <x v="0"/>
  </r>
  <r>
    <x v="2"/>
    <s v="5f62af4e-685a-4a62-8c0c-e009f12b0915"/>
    <x v="0"/>
    <e v="#N/A"/>
    <e v="#N/A"/>
    <e v="#N/A"/>
    <s v="FIXED"/>
    <x v="0"/>
    <m/>
    <m/>
    <m/>
    <m/>
    <x v="0"/>
  </r>
  <r>
    <x v="0"/>
    <s v="5f62e09e-d482-4bc7-93c9-f8c0bdd763c5"/>
    <x v="0"/>
    <e v="#N/A"/>
    <e v="#N/A"/>
    <e v="#N/A"/>
    <s v="FIXED"/>
    <x v="0"/>
    <m/>
    <m/>
    <m/>
    <m/>
    <x v="0"/>
  </r>
  <r>
    <x v="0"/>
    <s v="5f63af7d-cd71-45ad-8380-c38906a23d70"/>
    <x v="0"/>
    <e v="#N/A"/>
    <e v="#N/A"/>
    <e v="#N/A"/>
    <s v="FIXED"/>
    <x v="0"/>
    <m/>
    <m/>
    <m/>
    <m/>
    <x v="0"/>
  </r>
  <r>
    <x v="2"/>
    <s v="5f64d886-a857-4b9d-93a2-e1e2eead4487"/>
    <x v="0"/>
    <e v="#N/A"/>
    <e v="#N/A"/>
    <e v="#N/A"/>
    <s v="FIXED"/>
    <x v="0"/>
    <m/>
    <m/>
    <m/>
    <m/>
    <x v="0"/>
  </r>
  <r>
    <x v="0"/>
    <s v="5f64edb9-2c77-4866-bd4f-313958635308"/>
    <x v="0"/>
    <e v="#N/A"/>
    <e v="#N/A"/>
    <e v="#N/A"/>
    <s v="FIXED"/>
    <x v="0"/>
    <m/>
    <m/>
    <m/>
    <m/>
    <x v="0"/>
  </r>
  <r>
    <x v="2"/>
    <s v="5f65a425-1ee7-4424-be72-b4f85311b034"/>
    <x v="0"/>
    <s v="bpn-roseirps-01"/>
    <s v="5f65a425-1ee7-4424-be72-b4f85311b034"/>
    <s v="Critical"/>
    <s v="FIXED"/>
    <x v="0"/>
    <m/>
    <m/>
    <m/>
    <m/>
    <x v="0"/>
  </r>
  <r>
    <x v="0"/>
    <s v="5f660eb5-4eda-47bf-88e4-115dd8873a2d"/>
    <x v="0"/>
    <e v="#N/A"/>
    <e v="#N/A"/>
    <e v="#N/A"/>
    <s v="FIXED"/>
    <x v="0"/>
    <m/>
    <m/>
    <m/>
    <m/>
    <x v="0"/>
  </r>
  <r>
    <x v="0"/>
    <s v="5f6626f4-c7b8-462b-8b97-4969586155c3"/>
    <x v="0"/>
    <e v="#N/A"/>
    <e v="#N/A"/>
    <e v="#N/A"/>
    <s v="FIXED"/>
    <x v="0"/>
    <m/>
    <m/>
    <m/>
    <m/>
    <x v="0"/>
  </r>
  <r>
    <x v="13"/>
    <s v="5f66b918-1578-4bfd-bfd2-78836e1206bc"/>
    <x v="0"/>
    <e v="#N/A"/>
    <e v="#N/A"/>
    <e v="#N/A"/>
    <s v="FIXED"/>
    <x v="0"/>
    <m/>
    <m/>
    <m/>
    <m/>
    <x v="0"/>
  </r>
  <r>
    <x v="0"/>
    <s v="5f66d846-eb26-4bdf-a8b1-0a6cd78c1701"/>
    <x v="0"/>
    <e v="#N/A"/>
    <e v="#N/A"/>
    <e v="#N/A"/>
    <s v="FIXED"/>
    <x v="0"/>
    <m/>
    <m/>
    <m/>
    <m/>
    <x v="0"/>
  </r>
  <r>
    <x v="0"/>
    <s v="5f679fdd-1065-46b1-80a6-1c9f6e27950e"/>
    <x v="0"/>
    <e v="#N/A"/>
    <e v="#N/A"/>
    <e v="#N/A"/>
    <s v="FIXED"/>
    <x v="0"/>
    <m/>
    <m/>
    <m/>
    <m/>
    <x v="0"/>
  </r>
  <r>
    <x v="0"/>
    <s v="5f6893d4-ee65-4231-b052-a60affe93e8b"/>
    <x v="2"/>
    <s v="bdwybko1cht6s2l.bpna.popularinc.net"/>
    <s v="5f6893d4-ee65-4231-b052-a60affe93e8b"/>
    <s v="High"/>
    <s v="ACTIVE"/>
    <x v="0"/>
    <m/>
    <m/>
    <m/>
    <m/>
    <x v="0"/>
  </r>
  <r>
    <x v="2"/>
    <s v="5f69ca6f-f1bf-4308-9219-17591821e895"/>
    <x v="0"/>
    <e v="#N/A"/>
    <e v="#N/A"/>
    <e v="#N/A"/>
    <s v="FIXED"/>
    <x v="0"/>
    <m/>
    <m/>
    <m/>
    <m/>
    <x v="0"/>
  </r>
  <r>
    <x v="6"/>
    <s v="5f69cb77-ab8d-4eb3-9dd9-10a99b8a9657"/>
    <x v="1"/>
    <e v="#N/A"/>
    <e v="#N/A"/>
    <e v="#N/A"/>
    <s v="RESURFACED"/>
    <x v="0"/>
    <m/>
    <m/>
    <m/>
    <m/>
    <x v="0"/>
  </r>
  <r>
    <x v="0"/>
    <s v="5f6a4a2b-f370-4c78-9595-c8f7415569a4"/>
    <x v="0"/>
    <e v="#N/A"/>
    <e v="#N/A"/>
    <e v="#N/A"/>
    <s v="FIXED"/>
    <x v="0"/>
    <m/>
    <m/>
    <m/>
    <m/>
    <x v="0"/>
  </r>
  <r>
    <x v="1"/>
    <s v="5f6a9b68-4ea7-474a-9303-3b9ff6694644"/>
    <x v="0"/>
    <s v="bpn-0066bp-01"/>
    <s v="5f6a9b68-4ea7-474a-9303-3b9ff6694644"/>
    <s v="High"/>
    <s v="FIXED"/>
    <x v="0"/>
    <m/>
    <m/>
    <m/>
    <m/>
    <x v="0"/>
  </r>
  <r>
    <x v="0"/>
    <s v="5f6b06f0-ae2e-4550-9501-29ff4d3c6e8b"/>
    <x v="0"/>
    <e v="#N/A"/>
    <e v="#N/A"/>
    <e v="#N/A"/>
    <s v="FIXED"/>
    <x v="0"/>
    <m/>
    <m/>
    <m/>
    <m/>
    <x v="0"/>
  </r>
  <r>
    <x v="0"/>
    <s v="5f6c1acb-70f0-4274-9258-0343658fe3bf"/>
    <x v="0"/>
    <e v="#N/A"/>
    <e v="#N/A"/>
    <e v="#N/A"/>
    <s v="FIXED"/>
    <x v="0"/>
    <m/>
    <m/>
    <m/>
    <m/>
    <x v="0"/>
  </r>
  <r>
    <x v="0"/>
    <s v="5f6c488c-2830-4cf6-806d-d2597b73968f"/>
    <x v="0"/>
    <e v="#N/A"/>
    <e v="#N/A"/>
    <e v="#N/A"/>
    <s v="FIXED"/>
    <x v="0"/>
    <m/>
    <m/>
    <m/>
    <m/>
    <x v="0"/>
  </r>
  <r>
    <x v="10"/>
    <s v="5f6d104a-c946-40a4-9f42-a45b1fe6a53d"/>
    <x v="0"/>
    <e v="#N/A"/>
    <e v="#N/A"/>
    <e v="#N/A"/>
    <s v="FIXED"/>
    <x v="0"/>
    <m/>
    <m/>
    <m/>
    <m/>
    <x v="0"/>
  </r>
  <r>
    <x v="0"/>
    <s v="5f6da8a3-3453-4712-9f9d-d93f322aa737"/>
    <x v="0"/>
    <e v="#N/A"/>
    <e v="#N/A"/>
    <e v="#N/A"/>
    <s v="FIXED"/>
    <x v="0"/>
    <m/>
    <m/>
    <m/>
    <m/>
    <x v="0"/>
  </r>
  <r>
    <x v="1"/>
    <s v="5f6e9bab-c084-44d4-ac16-523e132433bf"/>
    <x v="2"/>
    <s v="bpn-rosedcdn-03"/>
    <s v="5f6e9bab-c084-44d4-ac16-523e132433bf"/>
    <s v="High"/>
    <s v="ACTIVE"/>
    <x v="0"/>
    <m/>
    <m/>
    <m/>
    <m/>
    <x v="0"/>
  </r>
  <r>
    <x v="2"/>
    <s v="5f6ea914-4fb3-4a79-b883-ed6dd6f46bbb"/>
    <x v="3"/>
    <e v="#N/A"/>
    <e v="#N/A"/>
    <e v="#N/A"/>
    <s v="NEW"/>
    <x v="0"/>
    <m/>
    <m/>
    <m/>
    <m/>
    <x v="0"/>
  </r>
  <r>
    <x v="0"/>
    <s v="5f6fb20c-20c6-49dd-a9ad-571fd2d15c53"/>
    <x v="0"/>
    <e v="#N/A"/>
    <e v="#N/A"/>
    <e v="#N/A"/>
    <s v="FIXED"/>
    <x v="0"/>
    <m/>
    <m/>
    <m/>
    <m/>
    <x v="0"/>
  </r>
  <r>
    <x v="6"/>
    <s v="5f7257b2-df2e-421b-96cf-86d8ee3e280e"/>
    <x v="0"/>
    <e v="#N/A"/>
    <e v="#N/A"/>
    <e v="#N/A"/>
    <s v="FIXED"/>
    <x v="0"/>
    <m/>
    <m/>
    <m/>
    <m/>
    <x v="0"/>
  </r>
  <r>
    <x v="0"/>
    <s v="5f72da80-9b09-4677-be4a-fc1025354f24"/>
    <x v="0"/>
    <e v="#N/A"/>
    <e v="#N/A"/>
    <e v="#N/A"/>
    <s v="FIXED"/>
    <x v="0"/>
    <m/>
    <m/>
    <m/>
    <m/>
    <x v="0"/>
  </r>
  <r>
    <x v="0"/>
    <s v="5f72e2ea-1fd7-4d8a-b7c1-4bbce9e23997"/>
    <x v="0"/>
    <e v="#N/A"/>
    <e v="#N/A"/>
    <e v="#N/A"/>
    <s v="FIXED"/>
    <x v="0"/>
    <m/>
    <m/>
    <m/>
    <m/>
    <x v="0"/>
  </r>
  <r>
    <x v="0"/>
    <s v="5f7361d6-c870-4d5b-baca-9bbda5536bcb"/>
    <x v="0"/>
    <e v="#N/A"/>
    <e v="#N/A"/>
    <e v="#N/A"/>
    <s v="FIXED"/>
    <x v="0"/>
    <m/>
    <m/>
    <m/>
    <m/>
    <x v="0"/>
  </r>
  <r>
    <x v="1"/>
    <s v="5f748626-2c63-4a94-8f0f-1fc54d54a609"/>
    <x v="2"/>
    <s v="bpn-rosedt-02"/>
    <s v="5f748626-2c63-4a94-8f0f-1fc54d54a609"/>
    <s v="Medium"/>
    <s v="ACTIVE"/>
    <x v="0"/>
    <m/>
    <m/>
    <m/>
    <m/>
    <x v="0"/>
  </r>
  <r>
    <x v="0"/>
    <s v="5f74e07d-801e-488d-ba6a-6a048eabb271"/>
    <x v="0"/>
    <e v="#N/A"/>
    <e v="#N/A"/>
    <e v="#N/A"/>
    <s v="FIXED"/>
    <x v="0"/>
    <m/>
    <m/>
    <m/>
    <m/>
    <x v="0"/>
  </r>
  <r>
    <x v="0"/>
    <s v="5f751a58-a394-4583-98b8-8c018074e70f"/>
    <x v="0"/>
    <e v="#N/A"/>
    <e v="#N/A"/>
    <e v="#N/A"/>
    <s v="FIXED"/>
    <x v="0"/>
    <m/>
    <m/>
    <m/>
    <m/>
    <x v="0"/>
  </r>
  <r>
    <x v="0"/>
    <s v="5f75bdbf-406b-4f96-920f-42c8b6a3627f"/>
    <x v="0"/>
    <s v="0035brn7pfh9n2d.bpna.popularinc.net"/>
    <s v="5f75bdbf-406b-4f96-920f-42c8b6a3627f"/>
    <s v="Medium"/>
    <s v="FIXED"/>
    <x v="0"/>
    <m/>
    <m/>
    <m/>
    <m/>
    <x v="0"/>
  </r>
  <r>
    <x v="0"/>
    <s v="5f75e249-a94c-40e0-9f9e-e3abb306a829"/>
    <x v="0"/>
    <e v="#N/A"/>
    <e v="#N/A"/>
    <e v="#N/A"/>
    <s v="FIXED"/>
    <x v="0"/>
    <m/>
    <m/>
    <m/>
    <m/>
    <x v="0"/>
  </r>
  <r>
    <x v="0"/>
    <s v="5f75e2fa-db6a-4923-835c-2de0baf96b26"/>
    <x v="0"/>
    <e v="#N/A"/>
    <e v="#N/A"/>
    <e v="#N/A"/>
    <s v="FIXED"/>
    <x v="0"/>
    <m/>
    <m/>
    <m/>
    <m/>
    <x v="0"/>
  </r>
  <r>
    <x v="4"/>
    <s v="5f79db2d-d43f-4e2f-8b32-759abf400610"/>
    <x v="0"/>
    <e v="#N/A"/>
    <e v="#N/A"/>
    <e v="#N/A"/>
    <s v="FIXED"/>
    <x v="0"/>
    <m/>
    <m/>
    <m/>
    <m/>
    <x v="0"/>
  </r>
  <r>
    <x v="13"/>
    <s v="5f7a37b0-7b08-4a57-9ce0-fc562571d1d6"/>
    <x v="0"/>
    <e v="#N/A"/>
    <e v="#N/A"/>
    <e v="#N/A"/>
    <s v="FIXED"/>
    <x v="0"/>
    <m/>
    <m/>
    <m/>
    <m/>
    <x v="0"/>
  </r>
  <r>
    <x v="7"/>
    <s v="5f7ba410-dfa9-4f39-a312-44352bbf773d"/>
    <x v="0"/>
    <e v="#N/A"/>
    <e v="#N/A"/>
    <e v="#N/A"/>
    <s v="FIXED"/>
    <x v="0"/>
    <m/>
    <m/>
    <m/>
    <m/>
    <x v="0"/>
  </r>
  <r>
    <x v="0"/>
    <s v="5f7ba89b-14a9-4c2e-901b-97d5c583c941"/>
    <x v="0"/>
    <e v="#N/A"/>
    <e v="#N/A"/>
    <e v="#N/A"/>
    <s v="FIXED"/>
    <x v="0"/>
    <m/>
    <m/>
    <m/>
    <m/>
    <x v="0"/>
  </r>
  <r>
    <x v="0"/>
    <s v="5f7c8ced-4043-4e57-a34f-f0ee8cfb6a20"/>
    <x v="0"/>
    <e v="#N/A"/>
    <e v="#N/A"/>
    <e v="#N/A"/>
    <s v="FIXED"/>
    <x v="0"/>
    <m/>
    <m/>
    <m/>
    <m/>
    <x v="0"/>
  </r>
  <r>
    <x v="10"/>
    <s v="5f7cd81c-a054-400b-bfd5-2c6868afd25c"/>
    <x v="0"/>
    <e v="#N/A"/>
    <e v="#N/A"/>
    <e v="#N/A"/>
    <s v="FIXED"/>
    <x v="0"/>
    <m/>
    <m/>
    <m/>
    <m/>
    <x v="0"/>
  </r>
  <r>
    <x v="0"/>
    <s v="5f7e6225-4699-4328-b5cb-d8246bc74e17"/>
    <x v="0"/>
    <e v="#N/A"/>
    <e v="#N/A"/>
    <e v="#N/A"/>
    <s v="FIXED"/>
    <x v="0"/>
    <m/>
    <m/>
    <m/>
    <m/>
    <x v="0"/>
  </r>
  <r>
    <x v="0"/>
    <s v="5f808b90-a932-452d-94a9-2e748304f3a9"/>
    <x v="0"/>
    <e v="#N/A"/>
    <e v="#N/A"/>
    <e v="#N/A"/>
    <s v="FIXED"/>
    <x v="0"/>
    <m/>
    <m/>
    <m/>
    <m/>
    <x v="0"/>
  </r>
  <r>
    <x v="0"/>
    <s v="5f80f3e9-977a-4319-8136-7dca8b0393d3"/>
    <x v="0"/>
    <e v="#N/A"/>
    <e v="#N/A"/>
    <e v="#N/A"/>
    <s v="FIXED"/>
    <x v="0"/>
    <m/>
    <m/>
    <m/>
    <m/>
    <x v="0"/>
  </r>
  <r>
    <x v="0"/>
    <s v="5f819300-06e4-446f-a6ef-5a507797bab3"/>
    <x v="0"/>
    <e v="#N/A"/>
    <e v="#N/A"/>
    <e v="#N/A"/>
    <s v="FIXED"/>
    <x v="0"/>
    <m/>
    <m/>
    <m/>
    <m/>
    <x v="0"/>
  </r>
  <r>
    <x v="1"/>
    <s v="5f81ac98-8f28-44cb-9416-eb1c5ff312fd"/>
    <x v="0"/>
    <e v="#N/A"/>
    <e v="#N/A"/>
    <e v="#N/A"/>
    <s v="FIXED"/>
    <x v="0"/>
    <m/>
    <m/>
    <m/>
    <m/>
    <x v="0"/>
  </r>
  <r>
    <x v="0"/>
    <s v="5f81bb38-e226-4828-b782-e23e7ec525fc"/>
    <x v="0"/>
    <e v="#N/A"/>
    <e v="#N/A"/>
    <e v="#N/A"/>
    <s v="FIXED"/>
    <x v="0"/>
    <m/>
    <m/>
    <m/>
    <m/>
    <x v="0"/>
  </r>
  <r>
    <x v="0"/>
    <s v="5f820d48-e96b-477b-9a9f-ca9a546d8662"/>
    <x v="0"/>
    <e v="#N/A"/>
    <e v="#N/A"/>
    <e v="#N/A"/>
    <s v="FIXED"/>
    <x v="0"/>
    <m/>
    <m/>
    <m/>
    <m/>
    <x v="0"/>
  </r>
  <r>
    <x v="0"/>
    <s v="5f832b3f-7ffa-4556-a83d-1c03d0ea37e9"/>
    <x v="0"/>
    <e v="#N/A"/>
    <e v="#N/A"/>
    <e v="#N/A"/>
    <s v="FIXED"/>
    <x v="0"/>
    <m/>
    <m/>
    <m/>
    <m/>
    <x v="0"/>
  </r>
  <r>
    <x v="6"/>
    <s v="5f833f3b-233b-46ba-911c-c8fbb8c0d44e"/>
    <x v="2"/>
    <s v="bpn-roseev-03"/>
    <s v="5f833f3b-233b-46ba-911c-c8fbb8c0d44e"/>
    <s v="High"/>
    <s v="ACTIVE"/>
    <x v="0"/>
    <m/>
    <m/>
    <m/>
    <m/>
    <x v="0"/>
  </r>
  <r>
    <x v="0"/>
    <s v="5f83f69e-e7e3-44e1-a552-2a2e45af888d"/>
    <x v="0"/>
    <e v="#N/A"/>
    <e v="#N/A"/>
    <e v="#N/A"/>
    <s v="FIXED"/>
    <x v="0"/>
    <m/>
    <m/>
    <m/>
    <m/>
    <x v="0"/>
  </r>
  <r>
    <x v="1"/>
    <s v="5f84547c-ae00-4002-a3cc-da8f9313150f"/>
    <x v="2"/>
    <s v="bpn-miamdgnd-01"/>
    <s v="5f84547c-ae00-4002-a3cc-da8f9313150f"/>
    <s v="Medium"/>
    <s v="ACTIVE"/>
    <x v="0"/>
    <m/>
    <m/>
    <m/>
    <m/>
    <x v="0"/>
  </r>
  <r>
    <x v="0"/>
    <s v="5f85068a-0f66-4792-9c63-6a153a4a8cdd"/>
    <x v="0"/>
    <e v="#N/A"/>
    <e v="#N/A"/>
    <e v="#N/A"/>
    <s v="FIXED"/>
    <x v="0"/>
    <m/>
    <m/>
    <m/>
    <m/>
    <x v="0"/>
  </r>
  <r>
    <x v="0"/>
    <s v="5f858b4f-1f5f-40fd-94c8-59b220127188"/>
    <x v="1"/>
    <s v="miambkodcyhp73l.bpna.popularinc.net"/>
    <s v="5f858b4f-1f5f-40fd-94c8-59b220127188"/>
    <s v="Critical"/>
    <s v="RESURFACED"/>
    <x v="0"/>
    <m/>
    <m/>
    <m/>
    <m/>
    <x v="0"/>
  </r>
  <r>
    <x v="2"/>
    <s v="5f85f578-2353-4959-90d6-9060a2888e26"/>
    <x v="1"/>
    <s v="bpn-rosegvrm-01"/>
    <s v="5f85f578-2353-4959-90d6-9060a2888e26"/>
    <s v="Medium"/>
    <s v="RESURFACED"/>
    <x v="0"/>
    <m/>
    <m/>
    <m/>
    <m/>
    <x v="0"/>
  </r>
  <r>
    <x v="0"/>
    <s v="5f8697fb-b574-4130-8bce-3941ff4901c8"/>
    <x v="0"/>
    <e v="#N/A"/>
    <e v="#N/A"/>
    <e v="#N/A"/>
    <s v="FIXED"/>
    <x v="0"/>
    <m/>
    <m/>
    <m/>
    <m/>
    <x v="0"/>
  </r>
  <r>
    <x v="0"/>
    <s v="5f87b9f4-78ca-4e18-a18f-02099ae5ba3b"/>
    <x v="0"/>
    <e v="#N/A"/>
    <e v="#N/A"/>
    <e v="#N/A"/>
    <s v="FIXED"/>
    <x v="0"/>
    <m/>
    <m/>
    <m/>
    <m/>
    <x v="0"/>
  </r>
  <r>
    <x v="6"/>
    <s v="5f889c6c-feb7-426a-a498-7f9e8ce53143"/>
    <x v="0"/>
    <e v="#N/A"/>
    <e v="#N/A"/>
    <e v="#N/A"/>
    <s v="FIXED"/>
    <x v="0"/>
    <m/>
    <m/>
    <m/>
    <m/>
    <x v="0"/>
  </r>
  <r>
    <x v="0"/>
    <s v="5f8b5a9e-b85c-4371-a665-4d08550b82c6"/>
    <x v="0"/>
    <e v="#N/A"/>
    <e v="#N/A"/>
    <e v="#N/A"/>
    <s v="FIXED"/>
    <x v="0"/>
    <m/>
    <m/>
    <m/>
    <m/>
    <x v="0"/>
  </r>
  <r>
    <x v="1"/>
    <s v="5f8d46d3-6d19-4458-969c-7ac39835a99e"/>
    <x v="1"/>
    <s v="bpn-rosewrrc-03"/>
    <s v="5f8d46d3-6d19-4458-969c-7ac39835a99e"/>
    <s v="High"/>
    <s v="RESURFACED"/>
    <x v="0"/>
    <m/>
    <m/>
    <m/>
    <m/>
    <x v="0"/>
  </r>
  <r>
    <x v="0"/>
    <s v="5f8e64dc-1f63-41e8-97ef-a4f74d518cfe"/>
    <x v="0"/>
    <e v="#N/A"/>
    <e v="#N/A"/>
    <e v="#N/A"/>
    <s v="FIXED"/>
    <x v="0"/>
    <m/>
    <m/>
    <m/>
    <m/>
    <x v="0"/>
  </r>
  <r>
    <x v="0"/>
    <s v="5f8e935e-a53f-45f7-be6d-60a851954772"/>
    <x v="0"/>
    <e v="#N/A"/>
    <e v="#N/A"/>
    <e v="#N/A"/>
    <s v="FIXED"/>
    <x v="0"/>
    <m/>
    <m/>
    <m/>
    <m/>
    <x v="0"/>
  </r>
  <r>
    <x v="0"/>
    <s v="5f8eda02-2bda-4533-9350-4ef467c40887"/>
    <x v="0"/>
    <e v="#N/A"/>
    <e v="#N/A"/>
    <e v="#N/A"/>
    <s v="FIXED"/>
    <x v="0"/>
    <m/>
    <m/>
    <m/>
    <m/>
    <x v="0"/>
  </r>
  <r>
    <x v="4"/>
    <s v="5f8f2e4e-749c-4bbd-a3b7-f721f1f90c44"/>
    <x v="0"/>
    <e v="#N/A"/>
    <e v="#N/A"/>
    <e v="#N/A"/>
    <s v="FIXED"/>
    <x v="0"/>
    <m/>
    <m/>
    <m/>
    <m/>
    <x v="0"/>
  </r>
  <r>
    <x v="0"/>
    <s v="5f8f662f-1769-402f-85c6-575c55680835"/>
    <x v="0"/>
    <e v="#N/A"/>
    <e v="#N/A"/>
    <e v="#N/A"/>
    <s v="FIXED"/>
    <x v="0"/>
    <m/>
    <m/>
    <m/>
    <m/>
    <x v="0"/>
  </r>
  <r>
    <x v="4"/>
    <s v="5f908616-b10d-4643-a292-4dbf9a20df9c"/>
    <x v="0"/>
    <e v="#N/A"/>
    <e v="#N/A"/>
    <e v="#N/A"/>
    <s v="FIXED"/>
    <x v="0"/>
    <m/>
    <m/>
    <m/>
    <m/>
    <x v="0"/>
  </r>
  <r>
    <x v="1"/>
    <s v="5f930efb-0783-43b7-a9a1-105ed00be29c"/>
    <x v="2"/>
    <s v="bpn-0090bp-01"/>
    <s v="5f930efb-0783-43b7-a9a1-105ed00be29c"/>
    <s v="Medium"/>
    <s v="ACTIVE"/>
    <x v="0"/>
    <m/>
    <m/>
    <m/>
    <m/>
    <x v="0"/>
  </r>
  <r>
    <x v="2"/>
    <s v="5f949a6a-e640-40f5-a3c4-bf0f0f54a4ba"/>
    <x v="0"/>
    <s v="bpn-rosegvur-01"/>
    <s v="5f949a6a-e640-40f5-a3c4-bf0f0f54a4ba"/>
    <s v="Medium"/>
    <s v="FIXED"/>
    <x v="0"/>
    <m/>
    <m/>
    <m/>
    <m/>
    <x v="0"/>
  </r>
  <r>
    <x v="0"/>
    <s v="5f95ad00-a6a5-480b-ba2c-a2a5739d43fd"/>
    <x v="0"/>
    <e v="#N/A"/>
    <e v="#N/A"/>
    <e v="#N/A"/>
    <s v="FIXED"/>
    <x v="0"/>
    <m/>
    <m/>
    <m/>
    <m/>
    <x v="0"/>
  </r>
  <r>
    <x v="0"/>
    <s v="5f95bcf4-d72a-4fe9-aa1c-ae283d1fec47"/>
    <x v="0"/>
    <e v="#N/A"/>
    <e v="#N/A"/>
    <e v="#N/A"/>
    <s v="FIXED"/>
    <x v="0"/>
    <m/>
    <m/>
    <m/>
    <m/>
    <x v="0"/>
  </r>
  <r>
    <x v="0"/>
    <s v="5f968dc0-1ff6-48c1-8c4f-b0ce6a682b7a"/>
    <x v="0"/>
    <e v="#N/A"/>
    <e v="#N/A"/>
    <e v="#N/A"/>
    <s v="FIXED"/>
    <x v="0"/>
    <m/>
    <m/>
    <m/>
    <m/>
    <x v="0"/>
  </r>
  <r>
    <x v="0"/>
    <s v="5f971b9c-0563-42ff-b0d1-b3c3c095eee9"/>
    <x v="0"/>
    <e v="#N/A"/>
    <e v="#N/A"/>
    <e v="#N/A"/>
    <s v="FIXED"/>
    <x v="0"/>
    <m/>
    <m/>
    <m/>
    <m/>
    <x v="0"/>
  </r>
  <r>
    <x v="0"/>
    <s v="5f9804da-ef3f-4a7e-915b-54ab60662a37"/>
    <x v="0"/>
    <e v="#N/A"/>
    <e v="#N/A"/>
    <e v="#N/A"/>
    <s v="FIXED"/>
    <x v="0"/>
    <m/>
    <m/>
    <m/>
    <m/>
    <x v="0"/>
  </r>
  <r>
    <x v="4"/>
    <s v="5f98f6cb-3ec7-4180-be58-bef0e41b9350"/>
    <x v="2"/>
    <e v="#N/A"/>
    <e v="#N/A"/>
    <e v="#N/A"/>
    <s v="ACTIVE"/>
    <x v="0"/>
    <m/>
    <m/>
    <m/>
    <m/>
    <x v="0"/>
  </r>
  <r>
    <x v="0"/>
    <s v="5f99b906-449d-45db-9ef4-5099f6cc50bc"/>
    <x v="0"/>
    <e v="#N/A"/>
    <e v="#N/A"/>
    <e v="#N/A"/>
    <s v="FIXED"/>
    <x v="0"/>
    <m/>
    <m/>
    <m/>
    <m/>
    <x v="0"/>
  </r>
  <r>
    <x v="0"/>
    <s v="5f99ef19-7d2f-4ce4-9554-ed42dea7745f"/>
    <x v="0"/>
    <e v="#N/A"/>
    <e v="#N/A"/>
    <e v="#N/A"/>
    <s v="FIXED"/>
    <x v="0"/>
    <m/>
    <m/>
    <m/>
    <m/>
    <x v="0"/>
  </r>
  <r>
    <x v="0"/>
    <s v="5f9a0dd7-16ef-40a7-9835-0d99698a576a"/>
    <x v="0"/>
    <e v="#N/A"/>
    <e v="#N/A"/>
    <e v="#N/A"/>
    <s v="FIXED"/>
    <x v="0"/>
    <m/>
    <m/>
    <m/>
    <m/>
    <x v="0"/>
  </r>
  <r>
    <x v="7"/>
    <s v="5f9afa8b-df73-4ea4-80f1-c31d38044402"/>
    <x v="0"/>
    <e v="#N/A"/>
    <e v="#N/A"/>
    <e v="#N/A"/>
    <s v="FIXED"/>
    <x v="0"/>
    <m/>
    <m/>
    <m/>
    <m/>
    <x v="0"/>
  </r>
  <r>
    <x v="0"/>
    <s v="5f9bed18-8b33-4f2c-9671-a384ae2618d1"/>
    <x v="0"/>
    <e v="#N/A"/>
    <e v="#N/A"/>
    <e v="#N/A"/>
    <s v="FIXED"/>
    <x v="0"/>
    <m/>
    <m/>
    <m/>
    <m/>
    <x v="0"/>
  </r>
  <r>
    <x v="5"/>
    <s v="5f9dc114-3778-4e79-9773-4efe5ca3c2ce"/>
    <x v="0"/>
    <e v="#N/A"/>
    <e v="#N/A"/>
    <e v="#N/A"/>
    <s v="FIXED"/>
    <x v="0"/>
    <m/>
    <m/>
    <m/>
    <m/>
    <x v="0"/>
  </r>
  <r>
    <x v="0"/>
    <s v="5f9dc71b-cdab-44b8-a60f-7590e9168581"/>
    <x v="0"/>
    <e v="#N/A"/>
    <e v="#N/A"/>
    <e v="#N/A"/>
    <s v="FIXED"/>
    <x v="0"/>
    <m/>
    <m/>
    <m/>
    <m/>
    <x v="0"/>
  </r>
  <r>
    <x v="0"/>
    <s v="5f9e9c37-78f4-4bef-b576-6073ea85840c"/>
    <x v="0"/>
    <e v="#N/A"/>
    <e v="#N/A"/>
    <e v="#N/A"/>
    <s v="FIXED"/>
    <x v="0"/>
    <m/>
    <m/>
    <m/>
    <m/>
    <x v="0"/>
  </r>
  <r>
    <x v="0"/>
    <s v="5f9f130c-e3a0-438a-933c-4cd951ec5fcb"/>
    <x v="0"/>
    <e v="#N/A"/>
    <e v="#N/A"/>
    <e v="#N/A"/>
    <s v="FIXED"/>
    <x v="0"/>
    <m/>
    <m/>
    <m/>
    <m/>
    <x v="0"/>
  </r>
  <r>
    <x v="0"/>
    <s v="5f9f2cda-662c-4017-9a0d-22b5f2d6a952"/>
    <x v="0"/>
    <e v="#N/A"/>
    <e v="#N/A"/>
    <e v="#N/A"/>
    <s v="FIXED"/>
    <x v="0"/>
    <m/>
    <m/>
    <m/>
    <m/>
    <x v="0"/>
  </r>
  <r>
    <x v="7"/>
    <s v="5fa04838-fd7f-4a53-b172-b06225cc1212"/>
    <x v="0"/>
    <e v="#N/A"/>
    <e v="#N/A"/>
    <e v="#N/A"/>
    <s v="FIXED"/>
    <x v="0"/>
    <m/>
    <m/>
    <m/>
    <m/>
    <x v="0"/>
  </r>
  <r>
    <x v="0"/>
    <s v="5fa07f6c-deff-43aa-a230-319aab87b893"/>
    <x v="0"/>
    <s v="miambkohxr09y2l.bpna.popularinc.net"/>
    <s v="5fa07f6c-deff-43aa-a230-319aab87b893"/>
    <s v="Critical"/>
    <s v="FIXED"/>
    <x v="0"/>
    <m/>
    <m/>
    <m/>
    <m/>
    <x v="0"/>
  </r>
  <r>
    <x v="0"/>
    <s v="5fa2dc2d-09d8-4d31-b2ab-f3f3ad763dd6"/>
    <x v="0"/>
    <e v="#N/A"/>
    <e v="#N/A"/>
    <e v="#N/A"/>
    <s v="FIXED"/>
    <x v="0"/>
    <m/>
    <m/>
    <m/>
    <m/>
    <x v="0"/>
  </r>
  <r>
    <x v="0"/>
    <s v="5fa34d09-bda4-4c06-87d5-931132c23670"/>
    <x v="0"/>
    <e v="#N/A"/>
    <e v="#N/A"/>
    <e v="#N/A"/>
    <s v="FIXED"/>
    <x v="0"/>
    <m/>
    <m/>
    <m/>
    <m/>
    <x v="0"/>
  </r>
  <r>
    <x v="0"/>
    <s v="5fa3b00d-c83e-4a11-af74-ca3fcd4d1553"/>
    <x v="0"/>
    <e v="#N/A"/>
    <e v="#N/A"/>
    <e v="#N/A"/>
    <s v="FIXED"/>
    <x v="0"/>
    <m/>
    <m/>
    <m/>
    <m/>
    <x v="0"/>
  </r>
  <r>
    <x v="2"/>
    <s v="5fa426b6-3f2e-4a72-b909-9b5b143dd036"/>
    <x v="1"/>
    <e v="#N/A"/>
    <e v="#N/A"/>
    <e v="#N/A"/>
    <s v="RESURFACED"/>
    <x v="0"/>
    <m/>
    <m/>
    <m/>
    <m/>
    <x v="0"/>
  </r>
  <r>
    <x v="6"/>
    <s v="5fa4b102-c0ad-4001-bd6a-5fa7fc457f41"/>
    <x v="0"/>
    <s v="bpn-rosepvws-04"/>
    <s v="5fa4b102-c0ad-4001-bd6a-5fa7fc457f41"/>
    <s v="High"/>
    <s v="FIXED"/>
    <x v="0"/>
    <m/>
    <m/>
    <m/>
    <m/>
    <x v="0"/>
  </r>
  <r>
    <x v="4"/>
    <s v="5fa4c694-1208-43dc-9371-0579427f5b02"/>
    <x v="0"/>
    <e v="#N/A"/>
    <e v="#N/A"/>
    <e v="#N/A"/>
    <s v="FIXED"/>
    <x v="0"/>
    <m/>
    <m/>
    <m/>
    <m/>
    <x v="0"/>
  </r>
  <r>
    <x v="0"/>
    <s v="5fa62870-337b-4917-bf7a-51ee49e88df9"/>
    <x v="0"/>
    <e v="#N/A"/>
    <e v="#N/A"/>
    <e v="#N/A"/>
    <s v="FIXED"/>
    <x v="0"/>
    <m/>
    <m/>
    <m/>
    <m/>
    <x v="0"/>
  </r>
  <r>
    <x v="4"/>
    <s v="5fa6735e-82e9-4f18-ad38-6caaf8ab0490"/>
    <x v="0"/>
    <e v="#N/A"/>
    <e v="#N/A"/>
    <e v="#N/A"/>
    <s v="FIXED"/>
    <x v="0"/>
    <m/>
    <m/>
    <m/>
    <m/>
    <x v="0"/>
  </r>
  <r>
    <x v="9"/>
    <s v="5fa6aa1f-215d-4c63-9925-9d23401f99c3"/>
    <x v="0"/>
    <e v="#N/A"/>
    <e v="#N/A"/>
    <e v="#N/A"/>
    <s v="FIXED"/>
    <x v="0"/>
    <m/>
    <m/>
    <m/>
    <m/>
    <x v="0"/>
  </r>
  <r>
    <x v="2"/>
    <s v="5fa96ad4-04dc-41ee-b79b-49fcbd2d0082"/>
    <x v="1"/>
    <e v="#N/A"/>
    <e v="#N/A"/>
    <e v="#N/A"/>
    <s v="RESURFACED"/>
    <x v="0"/>
    <m/>
    <m/>
    <m/>
    <m/>
    <x v="0"/>
  </r>
  <r>
    <x v="0"/>
    <s v="5fa9e5d6-d161-439a-ab83-88b12cb89490"/>
    <x v="0"/>
    <e v="#N/A"/>
    <e v="#N/A"/>
    <e v="#N/A"/>
    <s v="FIXED"/>
    <x v="0"/>
    <m/>
    <m/>
    <m/>
    <m/>
    <x v="0"/>
  </r>
  <r>
    <x v="2"/>
    <s v="5faa45af-e877-4901-b41a-1a7acb3d9663"/>
    <x v="1"/>
    <s v="bpn-rosecmas-05"/>
    <s v="5faa45af-e877-4901-b41a-1a7acb3d9663"/>
    <s v="Medium"/>
    <s v="RESURFACED"/>
    <x v="0"/>
    <m/>
    <m/>
    <m/>
    <m/>
    <x v="0"/>
  </r>
  <r>
    <x v="0"/>
    <s v="5fab094d-b0b2-4ccd-875e-75f0a0fc26b1"/>
    <x v="0"/>
    <e v="#N/A"/>
    <e v="#N/A"/>
    <e v="#N/A"/>
    <s v="FIXED"/>
    <x v="0"/>
    <m/>
    <m/>
    <m/>
    <m/>
    <x v="0"/>
  </r>
  <r>
    <x v="0"/>
    <s v="5fab6bf3-c6a4-4411-ad94-a8e40d8240d6"/>
    <x v="2"/>
    <e v="#N/A"/>
    <e v="#N/A"/>
    <e v="#N/A"/>
    <s v="ACTIVE"/>
    <x v="0"/>
    <m/>
    <m/>
    <m/>
    <m/>
    <x v="0"/>
  </r>
  <r>
    <x v="0"/>
    <s v="5fad757f-43f5-4934-ae3f-23fee04549f3"/>
    <x v="0"/>
    <e v="#N/A"/>
    <e v="#N/A"/>
    <e v="#N/A"/>
    <s v="FIXED"/>
    <x v="0"/>
    <m/>
    <m/>
    <m/>
    <m/>
    <x v="0"/>
  </r>
  <r>
    <x v="2"/>
    <s v="5fad7b72-a1b0-45c9-a580-9dfd6dffaccb"/>
    <x v="0"/>
    <e v="#N/A"/>
    <e v="#N/A"/>
    <e v="#N/A"/>
    <s v="FIXED"/>
    <x v="0"/>
    <m/>
    <m/>
    <m/>
    <m/>
    <x v="0"/>
  </r>
  <r>
    <x v="0"/>
    <s v="5fadd999-5446-42de-81ef-01b00cd816a4"/>
    <x v="2"/>
    <s v="0001brn3xlhnd2d.bpna.popularinc.net"/>
    <s v="5fadd999-5446-42de-81ef-01b00cd816a4"/>
    <s v="High"/>
    <s v="ACTIVE"/>
    <x v="0"/>
    <m/>
    <m/>
    <m/>
    <m/>
    <x v="0"/>
  </r>
  <r>
    <x v="0"/>
    <s v="5faf8f38-48d8-409a-9da7-bda293f57327"/>
    <x v="0"/>
    <e v="#N/A"/>
    <e v="#N/A"/>
    <e v="#N/A"/>
    <s v="FIXED"/>
    <x v="0"/>
    <m/>
    <m/>
    <m/>
    <m/>
    <x v="0"/>
  </r>
  <r>
    <x v="0"/>
    <s v="5faf939f-9c1d-40c0-98fd-80d3f900c4a2"/>
    <x v="0"/>
    <e v="#N/A"/>
    <e v="#N/A"/>
    <e v="#N/A"/>
    <s v="FIXED"/>
    <x v="0"/>
    <m/>
    <m/>
    <m/>
    <m/>
    <x v="0"/>
  </r>
  <r>
    <x v="0"/>
    <s v="5fb0ae7b-1b05-4824-bb87-f4bfd833450c"/>
    <x v="0"/>
    <e v="#N/A"/>
    <e v="#N/A"/>
    <e v="#N/A"/>
    <s v="FIXED"/>
    <x v="0"/>
    <m/>
    <m/>
    <m/>
    <m/>
    <x v="0"/>
  </r>
  <r>
    <x v="0"/>
    <s v="5fb10c46-783d-40fb-955a-6c420638def7"/>
    <x v="0"/>
    <e v="#N/A"/>
    <e v="#N/A"/>
    <e v="#N/A"/>
    <s v="FIXED"/>
    <x v="0"/>
    <m/>
    <m/>
    <m/>
    <m/>
    <x v="0"/>
  </r>
  <r>
    <x v="0"/>
    <s v="5fb1a811-10c5-4e50-a6b7-36e7f18f3ceb"/>
    <x v="0"/>
    <e v="#N/A"/>
    <e v="#N/A"/>
    <e v="#N/A"/>
    <s v="FIXED"/>
    <x v="0"/>
    <m/>
    <m/>
    <m/>
    <m/>
    <x v="0"/>
  </r>
  <r>
    <x v="4"/>
    <s v="5fb33824-ed19-4be5-b517-f1dcbbc4a3e5"/>
    <x v="0"/>
    <e v="#N/A"/>
    <e v="#N/A"/>
    <e v="#N/A"/>
    <s v="FIXED"/>
    <x v="0"/>
    <m/>
    <m/>
    <m/>
    <m/>
    <x v="0"/>
  </r>
  <r>
    <x v="0"/>
    <s v="5fb4316d-268f-4707-b81e-dab66c4b688c"/>
    <x v="0"/>
    <e v="#N/A"/>
    <e v="#N/A"/>
    <e v="#N/A"/>
    <s v="FIXED"/>
    <x v="0"/>
    <m/>
    <m/>
    <m/>
    <m/>
    <x v="0"/>
  </r>
  <r>
    <x v="0"/>
    <s v="5fb44d1e-fcc1-4c5a-b0c1-23ea5e07157e"/>
    <x v="0"/>
    <e v="#N/A"/>
    <e v="#N/A"/>
    <e v="#N/A"/>
    <s v="FIXED"/>
    <x v="0"/>
    <m/>
    <m/>
    <m/>
    <m/>
    <x v="0"/>
  </r>
  <r>
    <x v="0"/>
    <s v="5fb4949f-1734-429d-8283-22fffa3f9bb1"/>
    <x v="0"/>
    <e v="#N/A"/>
    <e v="#N/A"/>
    <e v="#N/A"/>
    <s v="FIXED"/>
    <x v="0"/>
    <m/>
    <m/>
    <m/>
    <m/>
    <x v="0"/>
  </r>
  <r>
    <x v="11"/>
    <s v="5fb4ca41-4f49-4a97-9456-ee3575ff9a3c"/>
    <x v="2"/>
    <s v="bpn-rosetebt-03"/>
    <s v="5fb4ca41-4f49-4a97-9456-ee3575ff9a3c"/>
    <s v="Medium"/>
    <s v="ACTIVE"/>
    <x v="0"/>
    <m/>
    <m/>
    <m/>
    <m/>
    <x v="0"/>
  </r>
  <r>
    <x v="0"/>
    <s v="5fb51871-b235-471c-aa7f-02a3f366b5b7"/>
    <x v="2"/>
    <s v="0031bcp7p9k9n2d.bpna.popularinc.net"/>
    <s v="5fb51871-b235-471c-aa7f-02a3f366b5b7"/>
    <s v="High"/>
    <s v="ACTIVE"/>
    <x v="0"/>
    <m/>
    <m/>
    <m/>
    <m/>
    <x v="0"/>
  </r>
  <r>
    <x v="0"/>
    <s v="5fb53198-cb64-4e0d-8748-8cde6a35a9d2"/>
    <x v="0"/>
    <e v="#N/A"/>
    <e v="#N/A"/>
    <e v="#N/A"/>
    <s v="FIXED"/>
    <x v="0"/>
    <m/>
    <m/>
    <m/>
    <m/>
    <x v="0"/>
  </r>
  <r>
    <x v="0"/>
    <s v="5fb7027a-fbd6-4671-b247-33e92562131d"/>
    <x v="0"/>
    <e v="#N/A"/>
    <e v="#N/A"/>
    <e v="#N/A"/>
    <s v="FIXED"/>
    <x v="0"/>
    <m/>
    <m/>
    <m/>
    <m/>
    <x v="0"/>
  </r>
  <r>
    <x v="7"/>
    <s v="5fb744fd-fb34-4dbd-87a5-e78f06fd4605"/>
    <x v="0"/>
    <e v="#N/A"/>
    <e v="#N/A"/>
    <e v="#N/A"/>
    <s v="FIXED"/>
    <x v="0"/>
    <m/>
    <m/>
    <m/>
    <m/>
    <x v="0"/>
  </r>
  <r>
    <x v="0"/>
    <s v="5fb7ffef-3da1-42a0-8ecb-be5e88a5e77e"/>
    <x v="0"/>
    <e v="#N/A"/>
    <e v="#N/A"/>
    <e v="#N/A"/>
    <s v="FIXED"/>
    <x v="0"/>
    <m/>
    <m/>
    <m/>
    <m/>
    <x v="0"/>
  </r>
  <r>
    <x v="7"/>
    <s v="5fb882b3-35cc-40be-afb1-37649aa05893"/>
    <x v="0"/>
    <e v="#N/A"/>
    <e v="#N/A"/>
    <e v="#N/A"/>
    <s v="FIXED"/>
    <x v="0"/>
    <m/>
    <m/>
    <m/>
    <m/>
    <x v="0"/>
  </r>
  <r>
    <x v="0"/>
    <s v="5fb887c0-e7fc-4723-89c8-2a7617f6cd61"/>
    <x v="0"/>
    <e v="#N/A"/>
    <e v="#N/A"/>
    <e v="#N/A"/>
    <s v="FIXED"/>
    <x v="0"/>
    <m/>
    <m/>
    <m/>
    <m/>
    <x v="0"/>
  </r>
  <r>
    <x v="0"/>
    <s v="5fba0590-8817-4582-b2e6-65afbfef22a7"/>
    <x v="0"/>
    <e v="#N/A"/>
    <e v="#N/A"/>
    <e v="#N/A"/>
    <s v="FIXED"/>
    <x v="0"/>
    <m/>
    <m/>
    <m/>
    <m/>
    <x v="0"/>
  </r>
  <r>
    <x v="0"/>
    <s v="5fba6ce0-291b-4c6b-847a-e26dfb8c734e"/>
    <x v="0"/>
    <e v="#N/A"/>
    <e v="#N/A"/>
    <e v="#N/A"/>
    <s v="FIXED"/>
    <x v="0"/>
    <m/>
    <m/>
    <m/>
    <m/>
    <x v="0"/>
  </r>
  <r>
    <x v="6"/>
    <s v="5fba881f-3080-46dc-850a-b268c3351f13"/>
    <x v="0"/>
    <e v="#N/A"/>
    <e v="#N/A"/>
    <e v="#N/A"/>
    <s v="FIXED"/>
    <x v="0"/>
    <m/>
    <m/>
    <m/>
    <m/>
    <x v="0"/>
  </r>
  <r>
    <x v="9"/>
    <s v="5fbb0e7e-2fa6-4ff0-8c54-5716b56b04e5"/>
    <x v="0"/>
    <e v="#N/A"/>
    <e v="#N/A"/>
    <e v="#N/A"/>
    <s v="FIXED"/>
    <x v="0"/>
    <m/>
    <m/>
    <m/>
    <m/>
    <x v="0"/>
  </r>
  <r>
    <x v="0"/>
    <s v="5fbb6760-20b4-4aae-8065-47685ae6f58f"/>
    <x v="0"/>
    <s v="miambrn6c96zd3l.bpna.popularinc.net"/>
    <s v="5fbb6760-20b4-4aae-8065-47685ae6f58f"/>
    <s v="Critical"/>
    <s v="FIXED"/>
    <x v="0"/>
    <m/>
    <m/>
    <m/>
    <m/>
    <x v="0"/>
  </r>
  <r>
    <x v="16"/>
    <s v="5fbbbbfc-9550-4f2b-9012-905c0843469b"/>
    <x v="0"/>
    <e v="#N/A"/>
    <e v="#N/A"/>
    <e v="#N/A"/>
    <s v="FIXED"/>
    <x v="0"/>
    <m/>
    <m/>
    <m/>
    <m/>
    <x v="0"/>
  </r>
  <r>
    <x v="0"/>
    <s v="5fbcaca0-9dc4-4175-8fb6-376ec2a921f2"/>
    <x v="0"/>
    <e v="#N/A"/>
    <e v="#N/A"/>
    <e v="#N/A"/>
    <s v="FIXED"/>
    <x v="0"/>
    <m/>
    <m/>
    <m/>
    <m/>
    <x v="0"/>
  </r>
  <r>
    <x v="4"/>
    <s v="5fbcb9c0-1240-458c-b938-5a3335359d60"/>
    <x v="0"/>
    <e v="#N/A"/>
    <e v="#N/A"/>
    <e v="#N/A"/>
    <s v="FIXED"/>
    <x v="0"/>
    <m/>
    <m/>
    <m/>
    <m/>
    <x v="0"/>
  </r>
  <r>
    <x v="0"/>
    <s v="5fbe8cb5-4ff7-4b6b-91ab-2ddef89c6bc3"/>
    <x v="0"/>
    <e v="#N/A"/>
    <e v="#N/A"/>
    <e v="#N/A"/>
    <s v="FIXED"/>
    <x v="0"/>
    <m/>
    <m/>
    <m/>
    <m/>
    <x v="0"/>
  </r>
  <r>
    <x v="0"/>
    <s v="5fbf0694-47ba-4c20-8bca-01a20a093b9f"/>
    <x v="0"/>
    <e v="#N/A"/>
    <e v="#N/A"/>
    <e v="#N/A"/>
    <s v="FIXED"/>
    <x v="0"/>
    <m/>
    <m/>
    <m/>
    <m/>
    <x v="0"/>
  </r>
  <r>
    <x v="0"/>
    <s v="5fc02ef9-5001-4021-8478-22d081a5fceb"/>
    <x v="0"/>
    <e v="#N/A"/>
    <e v="#N/A"/>
    <e v="#N/A"/>
    <s v="FIXED"/>
    <x v="0"/>
    <m/>
    <m/>
    <m/>
    <m/>
    <x v="0"/>
  </r>
  <r>
    <x v="9"/>
    <s v="5fc1a84f-d679-44bf-91e9-73a89ab758c2"/>
    <x v="0"/>
    <e v="#N/A"/>
    <e v="#N/A"/>
    <e v="#N/A"/>
    <s v="FIXED"/>
    <x v="0"/>
    <m/>
    <m/>
    <m/>
    <m/>
    <x v="0"/>
  </r>
  <r>
    <x v="10"/>
    <s v="5fc22145-ceff-4c84-91cb-7d010f11a447"/>
    <x v="2"/>
    <s v="bpn-rosesccm-01"/>
    <s v="5fc22145-ceff-4c84-91cb-7d010f11a447"/>
    <s v="High"/>
    <s v="ACTIVE"/>
    <x v="0"/>
    <m/>
    <m/>
    <m/>
    <m/>
    <x v="0"/>
  </r>
  <r>
    <x v="0"/>
    <s v="5fc26a76-e2f0-4fe5-8a21-739cc5fc21d3"/>
    <x v="0"/>
    <e v="#N/A"/>
    <e v="#N/A"/>
    <e v="#N/A"/>
    <s v="FIXED"/>
    <x v="0"/>
    <m/>
    <m/>
    <m/>
    <m/>
    <x v="0"/>
  </r>
  <r>
    <x v="0"/>
    <s v="5fc3b10c-f6ce-4350-9d8d-2069943283d0"/>
    <x v="0"/>
    <e v="#N/A"/>
    <e v="#N/A"/>
    <e v="#N/A"/>
    <s v="FIXED"/>
    <x v="0"/>
    <m/>
    <m/>
    <m/>
    <m/>
    <x v="0"/>
  </r>
  <r>
    <x v="0"/>
    <s v="5fc3b305-600f-4216-b871-fbff58a39c29"/>
    <x v="0"/>
    <e v="#N/A"/>
    <e v="#N/A"/>
    <e v="#N/A"/>
    <s v="FIXED"/>
    <x v="0"/>
    <m/>
    <m/>
    <m/>
    <m/>
    <x v="0"/>
  </r>
  <r>
    <x v="0"/>
    <s v="5fc59ea6-208d-4d37-9a06-367639ee22f0"/>
    <x v="0"/>
    <e v="#N/A"/>
    <e v="#N/A"/>
    <e v="#N/A"/>
    <s v="FIXED"/>
    <x v="0"/>
    <m/>
    <m/>
    <m/>
    <m/>
    <x v="0"/>
  </r>
  <r>
    <x v="0"/>
    <s v="5fc5dff2-d336-4fba-b9f0-a98b83832791"/>
    <x v="0"/>
    <s v="rosebkoc1bxln2d.bpna.popularinc.net"/>
    <s v="5fc5dff2-d336-4fba-b9f0-a98b83832791"/>
    <s v="High"/>
    <s v="FIXED"/>
    <x v="0"/>
    <m/>
    <m/>
    <m/>
    <m/>
    <x v="0"/>
  </r>
  <r>
    <x v="4"/>
    <s v="5fc5f22f-c4e1-46d7-9861-8d9c30ad51c5"/>
    <x v="1"/>
    <s v="bdwybko13b6pl3l"/>
    <s v="5fc5f22f-c4e1-46d7-9861-8d9c30ad51c5"/>
    <s v="High"/>
    <s v="RESURFACED"/>
    <x v="0"/>
    <m/>
    <m/>
    <m/>
    <m/>
    <x v="0"/>
  </r>
  <r>
    <x v="4"/>
    <s v="5fc60d2f-ef64-4c2e-a18e-d2f2a869f991"/>
    <x v="0"/>
    <e v="#N/A"/>
    <e v="#N/A"/>
    <e v="#N/A"/>
    <s v="FIXED"/>
    <x v="0"/>
    <m/>
    <m/>
    <m/>
    <m/>
    <x v="0"/>
  </r>
  <r>
    <x v="2"/>
    <s v="5fc68608-338d-4fc1-b47c-1ced5d74fade"/>
    <x v="0"/>
    <e v="#N/A"/>
    <e v="#N/A"/>
    <e v="#N/A"/>
    <s v="FIXED"/>
    <x v="0"/>
    <m/>
    <m/>
    <m/>
    <m/>
    <x v="0"/>
  </r>
  <r>
    <x v="4"/>
    <s v="5fc75600-5e2e-480e-b13d-079d3ec66191"/>
    <x v="0"/>
    <e v="#N/A"/>
    <e v="#N/A"/>
    <e v="#N/A"/>
    <s v="FIXED"/>
    <x v="0"/>
    <m/>
    <m/>
    <m/>
    <m/>
    <x v="0"/>
  </r>
  <r>
    <x v="10"/>
    <s v="5fc83106-1b86-44fd-b8bb-23b289e95912"/>
    <x v="0"/>
    <e v="#N/A"/>
    <e v="#N/A"/>
    <e v="#N/A"/>
    <s v="FIXED"/>
    <x v="0"/>
    <m/>
    <m/>
    <m/>
    <m/>
    <x v="0"/>
  </r>
  <r>
    <x v="0"/>
    <s v="5fc96d41-4baf-4cca-8969-54208892e834"/>
    <x v="0"/>
    <e v="#N/A"/>
    <e v="#N/A"/>
    <e v="#N/A"/>
    <s v="FIXED"/>
    <x v="0"/>
    <m/>
    <m/>
    <m/>
    <m/>
    <x v="0"/>
  </r>
  <r>
    <x v="0"/>
    <s v="5fca60be-6dbe-4a3b-9c47-2d56405e2004"/>
    <x v="0"/>
    <e v="#N/A"/>
    <e v="#N/A"/>
    <e v="#N/A"/>
    <s v="FIXED"/>
    <x v="0"/>
    <m/>
    <m/>
    <m/>
    <m/>
    <x v="0"/>
  </r>
  <r>
    <x v="4"/>
    <s v="5fcbafd2-222a-4e29-b3c9-4942abbf6a02"/>
    <x v="0"/>
    <e v="#N/A"/>
    <e v="#N/A"/>
    <e v="#N/A"/>
    <s v="FIXED"/>
    <x v="0"/>
    <m/>
    <m/>
    <m/>
    <m/>
    <x v="0"/>
  </r>
  <r>
    <x v="0"/>
    <s v="5fcbcf58-286a-4fbd-a035-7e253c1c984d"/>
    <x v="0"/>
    <e v="#N/A"/>
    <e v="#N/A"/>
    <e v="#N/A"/>
    <s v="FIXED"/>
    <x v="0"/>
    <m/>
    <m/>
    <m/>
    <m/>
    <x v="0"/>
  </r>
  <r>
    <x v="0"/>
    <s v="5fcce2a3-a38f-4c42-a36e-e6a0c6053c7f"/>
    <x v="0"/>
    <e v="#N/A"/>
    <e v="#N/A"/>
    <e v="#N/A"/>
    <s v="FIXED"/>
    <x v="0"/>
    <m/>
    <m/>
    <m/>
    <m/>
    <x v="0"/>
  </r>
  <r>
    <x v="5"/>
    <s v="5fcd2ae2-c638-44d9-92a9-ff56bdcf5c79"/>
    <x v="0"/>
    <e v="#N/A"/>
    <e v="#N/A"/>
    <e v="#N/A"/>
    <s v="FIXED"/>
    <x v="0"/>
    <m/>
    <m/>
    <m/>
    <m/>
    <x v="0"/>
  </r>
  <r>
    <x v="0"/>
    <s v="5fd05386-472e-4101-a24d-54dbd49339f8"/>
    <x v="0"/>
    <e v="#N/A"/>
    <e v="#N/A"/>
    <e v="#N/A"/>
    <s v="FIXED"/>
    <x v="0"/>
    <m/>
    <m/>
    <m/>
    <m/>
    <x v="0"/>
  </r>
  <r>
    <x v="0"/>
    <s v="5fd17ece-28c3-4a16-b29a-09d944bc4f2b"/>
    <x v="0"/>
    <e v="#N/A"/>
    <e v="#N/A"/>
    <e v="#N/A"/>
    <s v="FIXED"/>
    <x v="0"/>
    <m/>
    <m/>
    <m/>
    <m/>
    <x v="0"/>
  </r>
  <r>
    <x v="4"/>
    <s v="5fd24a9e-df00-483b-8000-7c9f4e62ea9f"/>
    <x v="0"/>
    <e v="#N/A"/>
    <e v="#N/A"/>
    <e v="#N/A"/>
    <s v="FIXED"/>
    <x v="0"/>
    <m/>
    <m/>
    <m/>
    <m/>
    <x v="0"/>
  </r>
  <r>
    <x v="10"/>
    <s v="5fd2c2ec-3c40-459b-9ef4-fead1814a7aa"/>
    <x v="0"/>
    <e v="#N/A"/>
    <e v="#N/A"/>
    <e v="#N/A"/>
    <s v="FIXED"/>
    <x v="0"/>
    <m/>
    <m/>
    <m/>
    <m/>
    <x v="0"/>
  </r>
  <r>
    <x v="10"/>
    <s v="5fd3797b-5810-47ce-8232-fcbd69e2bc78"/>
    <x v="0"/>
    <e v="#N/A"/>
    <e v="#N/A"/>
    <e v="#N/A"/>
    <s v="FIXED"/>
    <x v="0"/>
    <m/>
    <m/>
    <m/>
    <m/>
    <x v="0"/>
  </r>
  <r>
    <x v="1"/>
    <s v="5fd48d65-dc3d-4f07-8d6d-669e145ca4ac"/>
    <x v="0"/>
    <e v="#N/A"/>
    <e v="#N/A"/>
    <e v="#N/A"/>
    <s v="FIXED"/>
    <x v="0"/>
    <m/>
    <m/>
    <m/>
    <m/>
    <x v="0"/>
  </r>
  <r>
    <x v="0"/>
    <s v="5fd4f02d-65d7-4859-ac97-276483a6b35d"/>
    <x v="0"/>
    <e v="#N/A"/>
    <e v="#N/A"/>
    <e v="#N/A"/>
    <s v="FIXED"/>
    <x v="0"/>
    <m/>
    <m/>
    <m/>
    <m/>
    <x v="0"/>
  </r>
  <r>
    <x v="0"/>
    <s v="5fd59c2d-018f-495c-8d3c-8bcdd914ec00"/>
    <x v="0"/>
    <e v="#N/A"/>
    <e v="#N/A"/>
    <e v="#N/A"/>
    <s v="FIXED"/>
    <x v="0"/>
    <m/>
    <m/>
    <m/>
    <m/>
    <x v="0"/>
  </r>
  <r>
    <x v="0"/>
    <s v="5fd5d09f-82ae-4267-bc49-729c77bd85b8"/>
    <x v="0"/>
    <e v="#N/A"/>
    <e v="#N/A"/>
    <e v="#N/A"/>
    <s v="FIXED"/>
    <x v="0"/>
    <m/>
    <m/>
    <m/>
    <m/>
    <x v="0"/>
  </r>
  <r>
    <x v="2"/>
    <s v="5fd75fbb-fd84-4bc0-9741-7e6a6bea2c11"/>
    <x v="2"/>
    <s v="bpn-cmtygvrm-01"/>
    <s v="5fd75fbb-fd84-4bc0-9741-7e6a6bea2c11"/>
    <s v="Medium"/>
    <s v="ACTIVE"/>
    <x v="0"/>
    <m/>
    <m/>
    <m/>
    <m/>
    <x v="0"/>
  </r>
  <r>
    <x v="0"/>
    <s v="5fd76eb0-9314-4a04-80ba-cbdd6370af6e"/>
    <x v="0"/>
    <e v="#N/A"/>
    <e v="#N/A"/>
    <e v="#N/A"/>
    <s v="FIXED"/>
    <x v="0"/>
    <m/>
    <m/>
    <m/>
    <m/>
    <x v="0"/>
  </r>
  <r>
    <x v="0"/>
    <s v="5fd85272-8b97-44ec-9ef3-832e0707cb0b"/>
    <x v="0"/>
    <e v="#N/A"/>
    <e v="#N/A"/>
    <e v="#N/A"/>
    <s v="FIXED"/>
    <x v="0"/>
    <m/>
    <m/>
    <m/>
    <m/>
    <x v="0"/>
  </r>
  <r>
    <x v="0"/>
    <s v="5fd98443-63a7-4764-b746-cdb348dbe522"/>
    <x v="0"/>
    <e v="#N/A"/>
    <e v="#N/A"/>
    <e v="#N/A"/>
    <s v="FIXED"/>
    <x v="0"/>
    <m/>
    <m/>
    <m/>
    <m/>
    <x v="0"/>
  </r>
  <r>
    <x v="0"/>
    <s v="5fd9b87c-988d-4fec-9062-46fb7f85cd7c"/>
    <x v="0"/>
    <e v="#N/A"/>
    <e v="#N/A"/>
    <e v="#N/A"/>
    <s v="FIXED"/>
    <x v="0"/>
    <m/>
    <m/>
    <m/>
    <m/>
    <x v="0"/>
  </r>
  <r>
    <x v="0"/>
    <s v="5fdac834-8c14-45db-8e8e-abbf71136c43"/>
    <x v="0"/>
    <e v="#N/A"/>
    <e v="#N/A"/>
    <e v="#N/A"/>
    <s v="FIXED"/>
    <x v="0"/>
    <m/>
    <m/>
    <m/>
    <m/>
    <x v="0"/>
  </r>
  <r>
    <x v="0"/>
    <s v="5fdc2bdd-fecc-4500-95d7-4e37da9358ce"/>
    <x v="0"/>
    <e v="#N/A"/>
    <e v="#N/A"/>
    <e v="#N/A"/>
    <s v="FIXED"/>
    <x v="0"/>
    <m/>
    <m/>
    <m/>
    <m/>
    <x v="0"/>
  </r>
  <r>
    <x v="0"/>
    <s v="5fde0a6b-6a2a-4a6e-b3c4-906f22b277c7"/>
    <x v="0"/>
    <s v="0006bcp3xzfnd2d.bpna.popularinc.net"/>
    <s v="5fde0a6b-6a2a-4a6e-b3c4-906f22b277c7"/>
    <s v="Critical"/>
    <s v="FIXED"/>
    <x v="0"/>
    <m/>
    <m/>
    <m/>
    <m/>
    <x v="0"/>
  </r>
  <r>
    <x v="0"/>
    <s v="5fde30ca-3275-4a8a-b16f-4919a10ed039"/>
    <x v="0"/>
    <e v="#N/A"/>
    <e v="#N/A"/>
    <e v="#N/A"/>
    <s v="FIXED"/>
    <x v="0"/>
    <m/>
    <m/>
    <m/>
    <m/>
    <x v="0"/>
  </r>
  <r>
    <x v="4"/>
    <s v="5fde6b8a-ec4f-4aee-a552-6f3ad89ef45a"/>
    <x v="0"/>
    <e v="#N/A"/>
    <e v="#N/A"/>
    <e v="#N/A"/>
    <s v="FIXED"/>
    <x v="0"/>
    <m/>
    <m/>
    <m/>
    <m/>
    <x v="0"/>
  </r>
  <r>
    <x v="0"/>
    <s v="5fde8d5f-1907-47a2-b79f-c1110d64a051"/>
    <x v="0"/>
    <e v="#N/A"/>
    <e v="#N/A"/>
    <e v="#N/A"/>
    <s v="FIXED"/>
    <x v="0"/>
    <m/>
    <m/>
    <m/>
    <m/>
    <x v="0"/>
  </r>
  <r>
    <x v="0"/>
    <s v="5fdf5adb-d247-42d0-b683-76b4612adf1a"/>
    <x v="0"/>
    <e v="#N/A"/>
    <e v="#N/A"/>
    <e v="#N/A"/>
    <s v="FIXED"/>
    <x v="0"/>
    <m/>
    <m/>
    <m/>
    <m/>
    <x v="0"/>
  </r>
  <r>
    <x v="0"/>
    <s v="5fe01ccd-95b6-4c93-873d-a21105ac9056"/>
    <x v="0"/>
    <e v="#N/A"/>
    <e v="#N/A"/>
    <e v="#N/A"/>
    <s v="FIXED"/>
    <x v="0"/>
    <m/>
    <m/>
    <m/>
    <m/>
    <x v="0"/>
  </r>
  <r>
    <x v="1"/>
    <s v="5fe01f89-5ff2-4ca4-ae85-7edad146addc"/>
    <x v="2"/>
    <s v="bpn-backgvfr-01"/>
    <s v="5fe01f89-5ff2-4ca4-ae85-7edad146addc"/>
    <s v="Medium"/>
    <s v="ACTIVE"/>
    <x v="0"/>
    <m/>
    <m/>
    <m/>
    <m/>
    <x v="0"/>
  </r>
  <r>
    <x v="0"/>
    <s v="5fe1313f-c4a5-4170-843f-5c1fde17fad9"/>
    <x v="1"/>
    <e v="#N/A"/>
    <e v="#N/A"/>
    <e v="#N/A"/>
    <s v="RESURFACED"/>
    <x v="0"/>
    <m/>
    <m/>
    <m/>
    <m/>
    <x v="0"/>
  </r>
  <r>
    <x v="1"/>
    <s v="5fe1385a-daf2-425a-aa97-967cbb091917"/>
    <x v="0"/>
    <e v="#N/A"/>
    <e v="#N/A"/>
    <e v="#N/A"/>
    <s v="FIXED"/>
    <x v="0"/>
    <m/>
    <m/>
    <m/>
    <m/>
    <x v="0"/>
  </r>
  <r>
    <x v="0"/>
    <s v="5fe2c188-94b5-4fa9-9574-5645aa2cc770"/>
    <x v="0"/>
    <e v="#N/A"/>
    <e v="#N/A"/>
    <e v="#N/A"/>
    <s v="FIXED"/>
    <x v="0"/>
    <m/>
    <m/>
    <m/>
    <m/>
    <x v="0"/>
  </r>
  <r>
    <x v="0"/>
    <s v="5fe4f19c-be1e-483b-b98d-efa3f30338cf"/>
    <x v="0"/>
    <e v="#N/A"/>
    <e v="#N/A"/>
    <e v="#N/A"/>
    <s v="FIXED"/>
    <x v="0"/>
    <m/>
    <m/>
    <m/>
    <m/>
    <x v="0"/>
  </r>
  <r>
    <x v="0"/>
    <s v="5fe52aef-1fb1-482b-ace5-becef03b26bc"/>
    <x v="0"/>
    <e v="#N/A"/>
    <e v="#N/A"/>
    <e v="#N/A"/>
    <s v="FIXED"/>
    <x v="0"/>
    <m/>
    <m/>
    <m/>
    <m/>
    <x v="0"/>
  </r>
  <r>
    <x v="0"/>
    <s v="5fe5fcda-c257-4959-8866-c1eace2e8b34"/>
    <x v="0"/>
    <e v="#N/A"/>
    <e v="#N/A"/>
    <e v="#N/A"/>
    <s v="FIXED"/>
    <x v="0"/>
    <m/>
    <m/>
    <m/>
    <m/>
    <x v="0"/>
  </r>
  <r>
    <x v="7"/>
    <s v="5fe6ceae-3600-4d79-b8cf-8b2e7df9d09e"/>
    <x v="0"/>
    <e v="#N/A"/>
    <e v="#N/A"/>
    <e v="#N/A"/>
    <s v="FIXED"/>
    <x v="0"/>
    <m/>
    <m/>
    <m/>
    <m/>
    <x v="0"/>
  </r>
  <r>
    <x v="0"/>
    <s v="5fe73c08-5f9c-4ddc-828d-dd59e0a1777f"/>
    <x v="0"/>
    <e v="#N/A"/>
    <e v="#N/A"/>
    <e v="#N/A"/>
    <s v="FIXED"/>
    <x v="0"/>
    <m/>
    <m/>
    <m/>
    <m/>
    <x v="0"/>
  </r>
  <r>
    <x v="0"/>
    <s v="5fe7ffbb-2398-470d-8a58-80ee2cfa21ed"/>
    <x v="1"/>
    <s v="0092brn7pwl9n2d.bpna.popularinc.net"/>
    <s v="5fe7ffbb-2398-470d-8a58-80ee2cfa21ed"/>
    <s v="High"/>
    <s v="RESURFACED"/>
    <x v="0"/>
    <m/>
    <m/>
    <m/>
    <m/>
    <x v="0"/>
  </r>
  <r>
    <x v="0"/>
    <s v="5fe844b2-9474-4bbc-a308-00850a7a9e2c"/>
    <x v="0"/>
    <e v="#N/A"/>
    <e v="#N/A"/>
    <e v="#N/A"/>
    <s v="FIXED"/>
    <x v="0"/>
    <m/>
    <m/>
    <m/>
    <m/>
    <x v="0"/>
  </r>
  <r>
    <x v="0"/>
    <s v="5fe8a4b0-db3a-4588-a81d-77c626b13133"/>
    <x v="0"/>
    <e v="#N/A"/>
    <e v="#N/A"/>
    <e v="#N/A"/>
    <s v="FIXED"/>
    <x v="0"/>
    <m/>
    <m/>
    <m/>
    <m/>
    <x v="0"/>
  </r>
  <r>
    <x v="0"/>
    <s v="5fe9ace2-7cb3-4d96-98a8-77320534d074"/>
    <x v="0"/>
    <e v="#N/A"/>
    <e v="#N/A"/>
    <e v="#N/A"/>
    <s v="FIXED"/>
    <x v="0"/>
    <m/>
    <m/>
    <m/>
    <m/>
    <x v="0"/>
  </r>
  <r>
    <x v="0"/>
    <s v="5fe9d70e-be96-492c-8319-8c026688123d"/>
    <x v="0"/>
    <e v="#N/A"/>
    <e v="#N/A"/>
    <e v="#N/A"/>
    <s v="FIXED"/>
    <x v="0"/>
    <m/>
    <m/>
    <m/>
    <m/>
    <x v="0"/>
  </r>
  <r>
    <x v="0"/>
    <s v="5fee2343-dda1-4747-83b9-f80c6811dc01"/>
    <x v="0"/>
    <e v="#N/A"/>
    <e v="#N/A"/>
    <e v="#N/A"/>
    <s v="FIXED"/>
    <x v="0"/>
    <m/>
    <m/>
    <m/>
    <m/>
    <x v="0"/>
  </r>
  <r>
    <x v="0"/>
    <s v="5fef1168-9390-4cae-a199-131d7fb105f1"/>
    <x v="0"/>
    <e v="#N/A"/>
    <e v="#N/A"/>
    <e v="#N/A"/>
    <s v="FIXED"/>
    <x v="0"/>
    <m/>
    <m/>
    <m/>
    <m/>
    <x v="0"/>
  </r>
  <r>
    <x v="0"/>
    <s v="5fefb637-7ef9-4e79-91de-5dbec9f192f8"/>
    <x v="0"/>
    <e v="#N/A"/>
    <e v="#N/A"/>
    <e v="#N/A"/>
    <s v="FIXED"/>
    <x v="0"/>
    <m/>
    <m/>
    <m/>
    <m/>
    <x v="0"/>
  </r>
  <r>
    <x v="1"/>
    <s v="5fefd7f6-b4cf-435c-9b0d-50f59ab7db6e"/>
    <x v="0"/>
    <s v="bpn-backgvsp-01"/>
    <s v="5fefd7f6-b4cf-435c-9b0d-50f59ab7db6e"/>
    <s v="Medium"/>
    <s v="FIXED"/>
    <x v="0"/>
    <m/>
    <m/>
    <m/>
    <m/>
    <x v="0"/>
  </r>
  <r>
    <x v="5"/>
    <s v="5ff0fc09-dea3-41e4-8267-0e3da4a78022"/>
    <x v="0"/>
    <e v="#N/A"/>
    <e v="#N/A"/>
    <e v="#N/A"/>
    <s v="FIXED"/>
    <x v="0"/>
    <m/>
    <m/>
    <m/>
    <m/>
    <x v="0"/>
  </r>
  <r>
    <x v="0"/>
    <s v="5ff24023-79fb-4847-b391-098e902714bf"/>
    <x v="0"/>
    <e v="#N/A"/>
    <e v="#N/A"/>
    <e v="#N/A"/>
    <s v="FIXED"/>
    <x v="0"/>
    <m/>
    <m/>
    <m/>
    <m/>
    <x v="0"/>
  </r>
  <r>
    <x v="4"/>
    <s v="5ff3a799-2829-46dc-ba57-a677c815b0ad"/>
    <x v="0"/>
    <e v="#N/A"/>
    <e v="#N/A"/>
    <e v="#N/A"/>
    <s v="FIXED"/>
    <x v="0"/>
    <m/>
    <m/>
    <m/>
    <m/>
    <x v="0"/>
  </r>
  <r>
    <x v="1"/>
    <s v="5ff5383e-57e6-46bc-a2c0-381d56686ee0"/>
    <x v="0"/>
    <e v="#N/A"/>
    <e v="#N/A"/>
    <e v="#N/A"/>
    <s v="FIXED"/>
    <x v="0"/>
    <m/>
    <m/>
    <m/>
    <m/>
    <x v="0"/>
  </r>
  <r>
    <x v="0"/>
    <s v="5ff565d3-bcf3-40e2-854b-d7da0d2aacd6"/>
    <x v="0"/>
    <e v="#N/A"/>
    <e v="#N/A"/>
    <e v="#N/A"/>
    <s v="FIXED"/>
    <x v="0"/>
    <m/>
    <m/>
    <m/>
    <m/>
    <x v="0"/>
  </r>
  <r>
    <x v="0"/>
    <s v="5ff5ec9c-c1c4-43cc-8363-22294ae09027"/>
    <x v="0"/>
    <s v="0256brn34py0m2d.bpna.popularinc.net"/>
    <s v="5ff5ec9c-c1c4-43cc-8363-22294ae09027"/>
    <s v="Medium"/>
    <s v="FIXED"/>
    <x v="0"/>
    <m/>
    <m/>
    <m/>
    <m/>
    <x v="0"/>
  </r>
  <r>
    <x v="0"/>
    <s v="5ff62bd0-200c-45c4-b9ff-558fe89bc675"/>
    <x v="0"/>
    <e v="#N/A"/>
    <e v="#N/A"/>
    <e v="#N/A"/>
    <s v="FIXED"/>
    <x v="0"/>
    <m/>
    <m/>
    <m/>
    <m/>
    <x v="0"/>
  </r>
  <r>
    <x v="0"/>
    <s v="5ff788e9-a56f-475b-8268-bf8a61edbf07"/>
    <x v="0"/>
    <e v="#N/A"/>
    <e v="#N/A"/>
    <e v="#N/A"/>
    <s v="FIXED"/>
    <x v="0"/>
    <m/>
    <m/>
    <m/>
    <m/>
    <x v="0"/>
  </r>
  <r>
    <x v="0"/>
    <s v="5ff7fc6e-c33b-434b-a8cb-1ced2d23beb9"/>
    <x v="0"/>
    <e v="#N/A"/>
    <e v="#N/A"/>
    <e v="#N/A"/>
    <s v="FIXED"/>
    <x v="0"/>
    <m/>
    <m/>
    <m/>
    <m/>
    <x v="0"/>
  </r>
  <r>
    <x v="1"/>
    <s v="5ff84484-8092-4f02-bd69-2c796e658576"/>
    <x v="0"/>
    <e v="#N/A"/>
    <e v="#N/A"/>
    <e v="#N/A"/>
    <s v="FIXED"/>
    <x v="0"/>
    <m/>
    <m/>
    <m/>
    <m/>
    <x v="0"/>
  </r>
  <r>
    <x v="0"/>
    <s v="5ff8e40b-0b8a-4347-8428-2a85a13760e5"/>
    <x v="0"/>
    <e v="#N/A"/>
    <e v="#N/A"/>
    <e v="#N/A"/>
    <s v="FIXED"/>
    <x v="0"/>
    <m/>
    <m/>
    <m/>
    <m/>
    <x v="0"/>
  </r>
  <r>
    <x v="1"/>
    <s v="5ff9a17c-58eb-496d-a4e5-c5c77b78b59f"/>
    <x v="0"/>
    <e v="#N/A"/>
    <e v="#N/A"/>
    <e v="#N/A"/>
    <s v="FIXED"/>
    <x v="0"/>
    <m/>
    <m/>
    <m/>
    <m/>
    <x v="0"/>
  </r>
  <r>
    <x v="4"/>
    <s v="5ffa9bbf-f40f-4a5b-9c64-9957abb0df29"/>
    <x v="0"/>
    <e v="#N/A"/>
    <e v="#N/A"/>
    <e v="#N/A"/>
    <s v="FIXED"/>
    <x v="0"/>
    <m/>
    <m/>
    <m/>
    <m/>
    <x v="0"/>
  </r>
  <r>
    <x v="0"/>
    <s v="5ffbcc61-34d7-4d05-a521-e2c9bd5fbc2c"/>
    <x v="0"/>
    <e v="#N/A"/>
    <e v="#N/A"/>
    <e v="#N/A"/>
    <s v="FIXED"/>
    <x v="0"/>
    <m/>
    <m/>
    <m/>
    <m/>
    <x v="0"/>
  </r>
  <r>
    <x v="0"/>
    <s v="5ffcdcc6-fb6f-4bca-9a9a-e9c25308ae1f"/>
    <x v="0"/>
    <e v="#N/A"/>
    <e v="#N/A"/>
    <e v="#N/A"/>
    <s v="FIXED"/>
    <x v="0"/>
    <m/>
    <m/>
    <m/>
    <m/>
    <x v="0"/>
  </r>
  <r>
    <x v="6"/>
    <s v="5fff93a7-61f1-49f9-a95a-d3fb0dd92ec7"/>
    <x v="2"/>
    <e v="#N/A"/>
    <e v="#N/A"/>
    <e v="#N/A"/>
    <s v="ACTIVE"/>
    <x v="0"/>
    <m/>
    <m/>
    <m/>
    <m/>
    <x v="0"/>
  </r>
  <r>
    <x v="2"/>
    <s v="60017171-3ab6-4b6d-9ef7-b346ae268328"/>
    <x v="0"/>
    <e v="#N/A"/>
    <e v="#N/A"/>
    <e v="#N/A"/>
    <s v="FIXED"/>
    <x v="0"/>
    <m/>
    <m/>
    <m/>
    <m/>
    <x v="0"/>
  </r>
  <r>
    <x v="0"/>
    <s v="6001aee8-6608-41f7-a7c1-989dbead02f8"/>
    <x v="0"/>
    <e v="#N/A"/>
    <e v="#N/A"/>
    <e v="#N/A"/>
    <s v="FIXED"/>
    <x v="0"/>
    <m/>
    <m/>
    <m/>
    <m/>
    <x v="0"/>
  </r>
  <r>
    <x v="0"/>
    <s v="60031443-520d-4ef9-8ec7-bd1c18612b1d"/>
    <x v="0"/>
    <e v="#N/A"/>
    <e v="#N/A"/>
    <e v="#N/A"/>
    <s v="FIXED"/>
    <x v="0"/>
    <m/>
    <m/>
    <m/>
    <m/>
    <x v="0"/>
  </r>
  <r>
    <x v="1"/>
    <s v="6003183a-058f-4f6e-ace8-78852f19205a"/>
    <x v="2"/>
    <s v="bpn-0071bp-01"/>
    <s v="6003183a-058f-4f6e-ace8-78852f19205a"/>
    <s v="Medium"/>
    <s v="ACTIVE"/>
    <x v="0"/>
    <m/>
    <m/>
    <m/>
    <m/>
    <x v="0"/>
  </r>
  <r>
    <x v="12"/>
    <s v="60032d4a-17eb-44b9-9042-c77ee39887c9"/>
    <x v="0"/>
    <e v="#N/A"/>
    <e v="#N/A"/>
    <e v="#N/A"/>
    <s v="FIXED"/>
    <x v="0"/>
    <m/>
    <m/>
    <m/>
    <m/>
    <x v="0"/>
  </r>
  <r>
    <x v="1"/>
    <s v="6004f970-3a1d-4db4-b79b-143c3888b4bb"/>
    <x v="0"/>
    <e v="#N/A"/>
    <e v="#N/A"/>
    <e v="#N/A"/>
    <s v="FIXED"/>
    <x v="0"/>
    <m/>
    <m/>
    <m/>
    <m/>
    <x v="0"/>
  </r>
  <r>
    <x v="4"/>
    <s v="600572a4-87bc-46f0-86f9-658e2ef4e0e5"/>
    <x v="0"/>
    <e v="#N/A"/>
    <e v="#N/A"/>
    <e v="#N/A"/>
    <s v="FIXED"/>
    <x v="0"/>
    <m/>
    <m/>
    <m/>
    <m/>
    <x v="0"/>
  </r>
  <r>
    <x v="0"/>
    <s v="6005898f-e345-4d07-81d6-e45074cf05e9"/>
    <x v="0"/>
    <e v="#N/A"/>
    <e v="#N/A"/>
    <e v="#N/A"/>
    <s v="FIXED"/>
    <x v="0"/>
    <m/>
    <m/>
    <m/>
    <m/>
    <x v="0"/>
  </r>
  <r>
    <x v="0"/>
    <s v="6005d33a-8249-4651-91a1-9ae87cae830e"/>
    <x v="0"/>
    <e v="#N/A"/>
    <e v="#N/A"/>
    <e v="#N/A"/>
    <s v="FIXED"/>
    <x v="0"/>
    <m/>
    <m/>
    <m/>
    <m/>
    <x v="0"/>
  </r>
  <r>
    <x v="0"/>
    <s v="600651d0-0e1e-480e-a421-047215e92239"/>
    <x v="0"/>
    <e v="#N/A"/>
    <e v="#N/A"/>
    <e v="#N/A"/>
    <s v="FIXED"/>
    <x v="0"/>
    <m/>
    <m/>
    <m/>
    <m/>
    <x v="0"/>
  </r>
  <r>
    <x v="1"/>
    <s v="6006fab2-9600-4116-a029-b59bedb11e5b"/>
    <x v="0"/>
    <e v="#N/A"/>
    <e v="#N/A"/>
    <e v="#N/A"/>
    <s v="FIXED"/>
    <x v="0"/>
    <m/>
    <m/>
    <m/>
    <m/>
    <x v="0"/>
  </r>
  <r>
    <x v="4"/>
    <s v="60087c46-619c-49fa-ab00-36b5c79f7ec7"/>
    <x v="2"/>
    <e v="#N/A"/>
    <e v="#N/A"/>
    <e v="#N/A"/>
    <s v="ACTIVE"/>
    <x v="0"/>
    <m/>
    <m/>
    <m/>
    <m/>
    <x v="0"/>
  </r>
  <r>
    <x v="2"/>
    <s v="6008992f-f6e5-49de-bc89-869eeaa77a5f"/>
    <x v="0"/>
    <e v="#N/A"/>
    <e v="#N/A"/>
    <e v="#N/A"/>
    <s v="FIXED"/>
    <x v="0"/>
    <m/>
    <m/>
    <m/>
    <m/>
    <x v="0"/>
  </r>
  <r>
    <x v="0"/>
    <s v="600a50b4-90ca-46ee-bb7d-cc363577a9d8"/>
    <x v="0"/>
    <e v="#N/A"/>
    <e v="#N/A"/>
    <e v="#N/A"/>
    <s v="FIXED"/>
    <x v="0"/>
    <m/>
    <m/>
    <m/>
    <m/>
    <x v="0"/>
  </r>
  <r>
    <x v="7"/>
    <s v="600ad059-323d-42e5-843e-d24ada43cc42"/>
    <x v="0"/>
    <e v="#N/A"/>
    <e v="#N/A"/>
    <e v="#N/A"/>
    <s v="FIXED"/>
    <x v="0"/>
    <m/>
    <m/>
    <m/>
    <m/>
    <x v="0"/>
  </r>
  <r>
    <x v="0"/>
    <s v="600c1c38-b914-4c40-8a41-b9862748965d"/>
    <x v="0"/>
    <e v="#N/A"/>
    <e v="#N/A"/>
    <e v="#N/A"/>
    <s v="FIXED"/>
    <x v="0"/>
    <m/>
    <m/>
    <m/>
    <m/>
    <x v="0"/>
  </r>
  <r>
    <x v="0"/>
    <s v="600df706-3d88-472a-85b0-bce64cf9b4e0"/>
    <x v="0"/>
    <e v="#N/A"/>
    <e v="#N/A"/>
    <e v="#N/A"/>
    <s v="FIXED"/>
    <x v="0"/>
    <m/>
    <m/>
    <m/>
    <m/>
    <x v="0"/>
  </r>
  <r>
    <x v="0"/>
    <s v="600e1092-67c5-48a9-9e59-de342553032e"/>
    <x v="0"/>
    <e v="#N/A"/>
    <e v="#N/A"/>
    <e v="#N/A"/>
    <s v="FIXED"/>
    <x v="0"/>
    <m/>
    <m/>
    <m/>
    <m/>
    <x v="0"/>
  </r>
  <r>
    <x v="0"/>
    <s v="600e4ac8-60ad-40d4-b38d-6ecb35aa144f"/>
    <x v="0"/>
    <e v="#N/A"/>
    <e v="#N/A"/>
    <e v="#N/A"/>
    <s v="FIXED"/>
    <x v="0"/>
    <m/>
    <m/>
    <m/>
    <m/>
    <x v="0"/>
  </r>
  <r>
    <x v="0"/>
    <s v="600e5259-552e-4e62-b268-08be90f919ea"/>
    <x v="0"/>
    <e v="#N/A"/>
    <e v="#N/A"/>
    <e v="#N/A"/>
    <s v="FIXED"/>
    <x v="0"/>
    <m/>
    <m/>
    <m/>
    <m/>
    <x v="0"/>
  </r>
  <r>
    <x v="0"/>
    <s v="600e99ad-3ea6-45fc-baad-287ea57e969f"/>
    <x v="0"/>
    <e v="#N/A"/>
    <e v="#N/A"/>
    <e v="#N/A"/>
    <s v="FIXED"/>
    <x v="0"/>
    <m/>
    <m/>
    <m/>
    <m/>
    <x v="0"/>
  </r>
  <r>
    <x v="0"/>
    <s v="600f4777-96aa-4574-926f-8c30439d88a9"/>
    <x v="0"/>
    <e v="#N/A"/>
    <e v="#N/A"/>
    <e v="#N/A"/>
    <s v="FIXED"/>
    <x v="0"/>
    <m/>
    <m/>
    <m/>
    <m/>
    <x v="0"/>
  </r>
  <r>
    <x v="0"/>
    <s v="600f4f1d-ce5f-4f10-96ca-3bf3cfeb3a11"/>
    <x v="0"/>
    <e v="#N/A"/>
    <e v="#N/A"/>
    <e v="#N/A"/>
    <s v="FIXED"/>
    <x v="0"/>
    <m/>
    <m/>
    <m/>
    <m/>
    <x v="0"/>
  </r>
  <r>
    <x v="4"/>
    <s v="60104b1b-684c-4a1b-9aba-f4d0cc758e76"/>
    <x v="0"/>
    <e v="#N/A"/>
    <e v="#N/A"/>
    <e v="#N/A"/>
    <s v="FIXED"/>
    <x v="0"/>
    <m/>
    <m/>
    <m/>
    <m/>
    <x v="0"/>
  </r>
  <r>
    <x v="0"/>
    <s v="6010ad80-9516-4162-b933-f55064fde174"/>
    <x v="0"/>
    <e v="#N/A"/>
    <e v="#N/A"/>
    <e v="#N/A"/>
    <s v="FIXED"/>
    <x v="0"/>
    <m/>
    <m/>
    <m/>
    <m/>
    <x v="0"/>
  </r>
  <r>
    <x v="0"/>
    <s v="60116d89-f6d4-489e-aa2e-308ac8e5f740"/>
    <x v="0"/>
    <e v="#N/A"/>
    <e v="#N/A"/>
    <e v="#N/A"/>
    <s v="FIXED"/>
    <x v="0"/>
    <m/>
    <m/>
    <m/>
    <m/>
    <x v="0"/>
  </r>
  <r>
    <x v="4"/>
    <s v="60125128-d435-4c22-85fe-aec9bf0031ee"/>
    <x v="0"/>
    <e v="#N/A"/>
    <e v="#N/A"/>
    <e v="#N/A"/>
    <s v="FIXED"/>
    <x v="0"/>
    <m/>
    <m/>
    <m/>
    <m/>
    <x v="0"/>
  </r>
  <r>
    <x v="1"/>
    <s v="601266db-dc26-4653-b672-2858b8827373"/>
    <x v="2"/>
    <s v="bpn-rosebows-02"/>
    <s v="601266db-dc26-4653-b672-2858b8827373"/>
    <s v="Medium"/>
    <s v="ACTIVE"/>
    <x v="0"/>
    <m/>
    <m/>
    <m/>
    <m/>
    <x v="0"/>
  </r>
  <r>
    <x v="0"/>
    <s v="6013610b-48e5-44dd-be4c-57d79ab6f2c7"/>
    <x v="0"/>
    <e v="#N/A"/>
    <e v="#N/A"/>
    <e v="#N/A"/>
    <s v="FIXED"/>
    <x v="0"/>
    <m/>
    <m/>
    <m/>
    <m/>
    <x v="0"/>
  </r>
  <r>
    <x v="0"/>
    <s v="6013edde-7b62-462e-a1aa-04f5cb199737"/>
    <x v="0"/>
    <e v="#N/A"/>
    <e v="#N/A"/>
    <e v="#N/A"/>
    <s v="FIXED"/>
    <x v="0"/>
    <m/>
    <m/>
    <m/>
    <m/>
    <x v="0"/>
  </r>
  <r>
    <x v="7"/>
    <s v="6015c0f4-10ba-466d-b11f-f840111c5f13"/>
    <x v="0"/>
    <e v="#N/A"/>
    <e v="#N/A"/>
    <e v="#N/A"/>
    <s v="FIXED"/>
    <x v="0"/>
    <m/>
    <m/>
    <m/>
    <m/>
    <x v="0"/>
  </r>
  <r>
    <x v="0"/>
    <s v="601984d2-834b-4127-95bf-93f475ea19dd"/>
    <x v="0"/>
    <e v="#N/A"/>
    <e v="#N/A"/>
    <e v="#N/A"/>
    <s v="FIXED"/>
    <x v="0"/>
    <m/>
    <m/>
    <m/>
    <m/>
    <x v="0"/>
  </r>
  <r>
    <x v="6"/>
    <s v="6019b00f-b70d-4d69-a522-777688063e4c"/>
    <x v="0"/>
    <e v="#N/A"/>
    <e v="#N/A"/>
    <e v="#N/A"/>
    <s v="FIXED"/>
    <x v="0"/>
    <m/>
    <m/>
    <m/>
    <m/>
    <x v="0"/>
  </r>
  <r>
    <x v="0"/>
    <s v="6019e1e9-210e-4aa7-b602-4f283ee84558"/>
    <x v="0"/>
    <e v="#N/A"/>
    <e v="#N/A"/>
    <e v="#N/A"/>
    <s v="FIXED"/>
    <x v="0"/>
    <m/>
    <m/>
    <m/>
    <m/>
    <x v="0"/>
  </r>
  <r>
    <x v="0"/>
    <s v="601af5f4-16e4-4ba3-8938-67d6a51ab1f3"/>
    <x v="0"/>
    <e v="#N/A"/>
    <e v="#N/A"/>
    <e v="#N/A"/>
    <s v="FIXED"/>
    <x v="0"/>
    <m/>
    <m/>
    <m/>
    <m/>
    <x v="0"/>
  </r>
  <r>
    <x v="1"/>
    <s v="601b72a3-4b69-49b7-9b41-52738c05622b"/>
    <x v="0"/>
    <e v="#N/A"/>
    <e v="#N/A"/>
    <e v="#N/A"/>
    <s v="FIXED"/>
    <x v="0"/>
    <m/>
    <m/>
    <m/>
    <m/>
    <x v="0"/>
  </r>
  <r>
    <x v="0"/>
    <s v="601c93e4-d5ad-4b0d-82ac-096f6f59c50b"/>
    <x v="0"/>
    <e v="#N/A"/>
    <e v="#N/A"/>
    <e v="#N/A"/>
    <s v="FIXED"/>
    <x v="0"/>
    <m/>
    <m/>
    <m/>
    <m/>
    <x v="0"/>
  </r>
  <r>
    <x v="1"/>
    <s v="601da097-afb8-4b3b-acd1-19bdd420d4a5"/>
    <x v="1"/>
    <s v="bpn-rosewrrc-03"/>
    <s v="601da097-afb8-4b3b-acd1-19bdd420d4a5"/>
    <s v="High"/>
    <s v="RESURFACED"/>
    <x v="0"/>
    <m/>
    <m/>
    <m/>
    <m/>
    <x v="0"/>
  </r>
  <r>
    <x v="5"/>
    <s v="601ddf44-5c31-478e-b3a2-cafa17156e45"/>
    <x v="0"/>
    <e v="#N/A"/>
    <e v="#N/A"/>
    <e v="#N/A"/>
    <s v="FIXED"/>
    <x v="0"/>
    <m/>
    <m/>
    <m/>
    <m/>
    <x v="0"/>
  </r>
  <r>
    <x v="4"/>
    <s v="601feb49-7969-43fa-894f-12d984dc5890"/>
    <x v="0"/>
    <e v="#N/A"/>
    <e v="#N/A"/>
    <e v="#N/A"/>
    <s v="FIXED"/>
    <x v="0"/>
    <m/>
    <m/>
    <m/>
    <m/>
    <x v="0"/>
  </r>
  <r>
    <x v="0"/>
    <s v="6021f0bb-35f0-4b12-908c-a66c3cb4062b"/>
    <x v="0"/>
    <e v="#N/A"/>
    <e v="#N/A"/>
    <e v="#N/A"/>
    <s v="FIXED"/>
    <x v="0"/>
    <m/>
    <m/>
    <m/>
    <m/>
    <x v="0"/>
  </r>
  <r>
    <x v="0"/>
    <s v="6022505a-4a21-4e27-8e98-7e747c24cb2e"/>
    <x v="0"/>
    <e v="#N/A"/>
    <e v="#N/A"/>
    <e v="#N/A"/>
    <s v="FIXED"/>
    <x v="0"/>
    <m/>
    <m/>
    <m/>
    <m/>
    <x v="0"/>
  </r>
  <r>
    <x v="0"/>
    <s v="60226bb6-1584-4c95-a4a7-7311e7f48817"/>
    <x v="0"/>
    <e v="#N/A"/>
    <e v="#N/A"/>
    <e v="#N/A"/>
    <s v="FIXED"/>
    <x v="0"/>
    <m/>
    <m/>
    <m/>
    <m/>
    <x v="0"/>
  </r>
  <r>
    <x v="0"/>
    <s v="6022c1c9-6c9f-4a54-b9a7-0f9f04051c6e"/>
    <x v="0"/>
    <e v="#N/A"/>
    <e v="#N/A"/>
    <e v="#N/A"/>
    <s v="FIXED"/>
    <x v="0"/>
    <m/>
    <m/>
    <m/>
    <m/>
    <x v="0"/>
  </r>
  <r>
    <x v="0"/>
    <s v="6022f7ad-c199-43e2-b692-0da73614eefc"/>
    <x v="0"/>
    <e v="#N/A"/>
    <e v="#N/A"/>
    <e v="#N/A"/>
    <s v="FIXED"/>
    <x v="0"/>
    <m/>
    <m/>
    <m/>
    <m/>
    <x v="0"/>
  </r>
  <r>
    <x v="0"/>
    <s v="60231ab8-b8ea-483f-84fd-28a24bb41132"/>
    <x v="0"/>
    <e v="#N/A"/>
    <e v="#N/A"/>
    <e v="#N/A"/>
    <s v="FIXED"/>
    <x v="0"/>
    <m/>
    <m/>
    <m/>
    <m/>
    <x v="0"/>
  </r>
  <r>
    <x v="0"/>
    <s v="60232100-4a2a-4848-8a83-bc3f73f3bb9a"/>
    <x v="0"/>
    <e v="#N/A"/>
    <e v="#N/A"/>
    <e v="#N/A"/>
    <s v="FIXED"/>
    <x v="0"/>
    <m/>
    <m/>
    <m/>
    <m/>
    <x v="0"/>
  </r>
  <r>
    <x v="0"/>
    <s v="602416a4-538f-40b5-873c-c2821fdea6b8"/>
    <x v="0"/>
    <e v="#N/A"/>
    <e v="#N/A"/>
    <e v="#N/A"/>
    <s v="FIXED"/>
    <x v="0"/>
    <m/>
    <m/>
    <m/>
    <m/>
    <x v="0"/>
  </r>
  <r>
    <x v="6"/>
    <s v="60246427-63dc-474e-9efd-da8f311339c1"/>
    <x v="2"/>
    <s v="bpn-rosetecm-05"/>
    <s v="60246427-63dc-474e-9efd-da8f311339c1"/>
    <s v="Medium"/>
    <s v="ACTIVE"/>
    <x v="0"/>
    <m/>
    <m/>
    <m/>
    <m/>
    <x v="0"/>
  </r>
  <r>
    <x v="2"/>
    <s v="6025296b-6f1c-46e1-8153-ed1d13426242"/>
    <x v="0"/>
    <e v="#N/A"/>
    <e v="#N/A"/>
    <e v="#N/A"/>
    <s v="FIXED"/>
    <x v="0"/>
    <m/>
    <m/>
    <m/>
    <m/>
    <x v="0"/>
  </r>
  <r>
    <x v="0"/>
    <s v="60257612-f048-44ef-b990-7988526f3fb7"/>
    <x v="0"/>
    <e v="#N/A"/>
    <e v="#N/A"/>
    <e v="#N/A"/>
    <s v="FIXED"/>
    <x v="0"/>
    <m/>
    <m/>
    <m/>
    <m/>
    <x v="0"/>
  </r>
  <r>
    <x v="0"/>
    <s v="60265965-751c-42a3-80c7-555e08a12d0a"/>
    <x v="0"/>
    <e v="#N/A"/>
    <e v="#N/A"/>
    <e v="#N/A"/>
    <s v="FIXED"/>
    <x v="0"/>
    <m/>
    <m/>
    <m/>
    <m/>
    <x v="0"/>
  </r>
  <r>
    <x v="0"/>
    <s v="6026cf48-b7cd-446c-a541-d8e6e832b33b"/>
    <x v="0"/>
    <e v="#N/A"/>
    <e v="#N/A"/>
    <e v="#N/A"/>
    <s v="FIXED"/>
    <x v="0"/>
    <m/>
    <m/>
    <m/>
    <m/>
    <x v="0"/>
  </r>
  <r>
    <x v="4"/>
    <s v="6026d4ac-6ea1-4c9c-856a-5b07646b81fc"/>
    <x v="0"/>
    <e v="#N/A"/>
    <e v="#N/A"/>
    <e v="#N/A"/>
    <s v="FIXED"/>
    <x v="0"/>
    <m/>
    <m/>
    <m/>
    <m/>
    <x v="0"/>
  </r>
  <r>
    <x v="0"/>
    <s v="60293675-3e88-4956-b7cc-c1e005c4e214"/>
    <x v="0"/>
    <e v="#N/A"/>
    <e v="#N/A"/>
    <e v="#N/A"/>
    <s v="FIXED"/>
    <x v="0"/>
    <m/>
    <m/>
    <m/>
    <m/>
    <x v="0"/>
  </r>
  <r>
    <x v="0"/>
    <s v="602977ef-ca08-4738-92aa-bbd9d6879f0d"/>
    <x v="0"/>
    <e v="#N/A"/>
    <e v="#N/A"/>
    <e v="#N/A"/>
    <s v="FIXED"/>
    <x v="0"/>
    <m/>
    <m/>
    <m/>
    <m/>
    <x v="0"/>
  </r>
  <r>
    <x v="1"/>
    <s v="602efbb9-613a-427c-9e3a-4fa9ec8bc357"/>
    <x v="0"/>
    <e v="#N/A"/>
    <e v="#N/A"/>
    <e v="#N/A"/>
    <s v="FIXED"/>
    <x v="0"/>
    <m/>
    <m/>
    <m/>
    <m/>
    <x v="0"/>
  </r>
  <r>
    <x v="0"/>
    <s v="602fa0c4-6a8b-4480-a338-404092930ef4"/>
    <x v="0"/>
    <e v="#N/A"/>
    <e v="#N/A"/>
    <e v="#N/A"/>
    <s v="FIXED"/>
    <x v="0"/>
    <m/>
    <m/>
    <m/>
    <m/>
    <x v="0"/>
  </r>
  <r>
    <x v="0"/>
    <s v="6031c8ea-b847-4de4-8587-853c1b86b398"/>
    <x v="0"/>
    <e v="#N/A"/>
    <e v="#N/A"/>
    <e v="#N/A"/>
    <s v="FIXED"/>
    <x v="0"/>
    <m/>
    <m/>
    <m/>
    <m/>
    <x v="0"/>
  </r>
  <r>
    <x v="0"/>
    <s v="60326c6d-8d0d-4baf-920a-4afa66a3732d"/>
    <x v="0"/>
    <e v="#N/A"/>
    <e v="#N/A"/>
    <e v="#N/A"/>
    <s v="FIXED"/>
    <x v="0"/>
    <m/>
    <m/>
    <m/>
    <m/>
    <x v="0"/>
  </r>
  <r>
    <x v="2"/>
    <s v="6032bf65-f755-419d-9acd-f8b7a7069015"/>
    <x v="0"/>
    <e v="#N/A"/>
    <e v="#N/A"/>
    <e v="#N/A"/>
    <s v="FIXED"/>
    <x v="0"/>
    <m/>
    <m/>
    <m/>
    <m/>
    <x v="0"/>
  </r>
  <r>
    <x v="0"/>
    <s v="6033db58-908f-47d1-a3bc-052bde5d616d"/>
    <x v="0"/>
    <e v="#N/A"/>
    <e v="#N/A"/>
    <e v="#N/A"/>
    <s v="FIXED"/>
    <x v="0"/>
    <m/>
    <m/>
    <m/>
    <m/>
    <x v="0"/>
  </r>
  <r>
    <x v="9"/>
    <s v="6034c174-412f-45f4-8f03-18b77dfa4012"/>
    <x v="0"/>
    <e v="#N/A"/>
    <e v="#N/A"/>
    <e v="#N/A"/>
    <s v="FIXED"/>
    <x v="0"/>
    <m/>
    <m/>
    <m/>
    <m/>
    <x v="0"/>
  </r>
  <r>
    <x v="10"/>
    <s v="6034dcc3-7c10-4a2b-bfa6-03384b49a0fa"/>
    <x v="0"/>
    <e v="#N/A"/>
    <e v="#N/A"/>
    <e v="#N/A"/>
    <s v="FIXED"/>
    <x v="0"/>
    <m/>
    <m/>
    <m/>
    <m/>
    <x v="0"/>
  </r>
  <r>
    <x v="4"/>
    <s v="603571af-a932-4061-93c0-fca6c9a8bf57"/>
    <x v="0"/>
    <e v="#N/A"/>
    <e v="#N/A"/>
    <e v="#N/A"/>
    <s v="FIXED"/>
    <x v="0"/>
    <m/>
    <m/>
    <m/>
    <m/>
    <x v="0"/>
  </r>
  <r>
    <x v="0"/>
    <s v="6036651a-914a-4f8d-b5bf-73989b696c82"/>
    <x v="0"/>
    <e v="#N/A"/>
    <e v="#N/A"/>
    <e v="#N/A"/>
    <s v="FIXED"/>
    <x v="0"/>
    <m/>
    <m/>
    <m/>
    <m/>
    <x v="0"/>
  </r>
  <r>
    <x v="2"/>
    <s v="60375231-5ad6-47d1-ac02-afcaeb8deee7"/>
    <x v="0"/>
    <e v="#N/A"/>
    <e v="#N/A"/>
    <e v="#N/A"/>
    <s v="FIXED"/>
    <x v="0"/>
    <m/>
    <m/>
    <m/>
    <m/>
    <x v="0"/>
  </r>
  <r>
    <x v="0"/>
    <s v="60378c23-59b6-460f-a21d-cbab4021a2be"/>
    <x v="0"/>
    <e v="#N/A"/>
    <e v="#N/A"/>
    <e v="#N/A"/>
    <s v="FIXED"/>
    <x v="0"/>
    <m/>
    <m/>
    <m/>
    <m/>
    <x v="0"/>
  </r>
  <r>
    <x v="0"/>
    <s v="6038074e-cadd-444c-b8ec-7df82e06690c"/>
    <x v="0"/>
    <e v="#N/A"/>
    <e v="#N/A"/>
    <e v="#N/A"/>
    <s v="FIXED"/>
    <x v="0"/>
    <m/>
    <m/>
    <m/>
    <m/>
    <x v="0"/>
  </r>
  <r>
    <x v="0"/>
    <s v="60387429-681d-43b1-801c-a410cadd53b3"/>
    <x v="0"/>
    <e v="#N/A"/>
    <e v="#N/A"/>
    <e v="#N/A"/>
    <s v="FIXED"/>
    <x v="0"/>
    <m/>
    <m/>
    <m/>
    <m/>
    <x v="0"/>
  </r>
  <r>
    <x v="4"/>
    <s v="6038ba74-437c-42d9-a9e2-f8ac300939e1"/>
    <x v="0"/>
    <s v="miambkod50xbk3l"/>
    <s v="6038ba74-437c-42d9-a9e2-f8ac300939e1"/>
    <s v="High"/>
    <s v="FIXED"/>
    <x v="0"/>
    <m/>
    <m/>
    <m/>
    <m/>
    <x v="0"/>
  </r>
  <r>
    <x v="7"/>
    <s v="60393c6e-73b4-4e81-8f41-af3064fc7fe3"/>
    <x v="0"/>
    <e v="#N/A"/>
    <e v="#N/A"/>
    <e v="#N/A"/>
    <s v="FIXED"/>
    <x v="0"/>
    <m/>
    <m/>
    <m/>
    <m/>
    <x v="0"/>
  </r>
  <r>
    <x v="0"/>
    <s v="60394c73-ffe7-49c2-bf4e-bdeb69ecf54e"/>
    <x v="0"/>
    <e v="#N/A"/>
    <e v="#N/A"/>
    <e v="#N/A"/>
    <s v="FIXED"/>
    <x v="0"/>
    <m/>
    <m/>
    <m/>
    <m/>
    <x v="0"/>
  </r>
  <r>
    <x v="0"/>
    <s v="603a3996-d28a-48d2-81cf-e8fcc6a31e8f"/>
    <x v="0"/>
    <s v="0019brn14tgkb2d.bpna.popularinc.net"/>
    <s v="603a3996-d28a-48d2-81cf-e8fcc6a31e8f"/>
    <s v="Critical"/>
    <s v="FIXED"/>
    <x v="0"/>
    <m/>
    <m/>
    <m/>
    <m/>
    <x v="0"/>
  </r>
  <r>
    <x v="0"/>
    <s v="603a4574-43ca-454f-bd1a-6f96e9a172e3"/>
    <x v="0"/>
    <e v="#N/A"/>
    <e v="#N/A"/>
    <e v="#N/A"/>
    <s v="FIXED"/>
    <x v="0"/>
    <m/>
    <m/>
    <m/>
    <m/>
    <x v="0"/>
  </r>
  <r>
    <x v="0"/>
    <s v="603a4d83-14cf-40ff-bffa-1afb78516b4e"/>
    <x v="0"/>
    <e v="#N/A"/>
    <e v="#N/A"/>
    <e v="#N/A"/>
    <s v="FIXED"/>
    <x v="0"/>
    <m/>
    <m/>
    <m/>
    <m/>
    <x v="0"/>
  </r>
  <r>
    <x v="0"/>
    <s v="603a614a-2e5d-45c7-8616-6337a5057c29"/>
    <x v="0"/>
    <e v="#N/A"/>
    <e v="#N/A"/>
    <e v="#N/A"/>
    <s v="FIXED"/>
    <x v="0"/>
    <m/>
    <m/>
    <m/>
    <m/>
    <x v="0"/>
  </r>
  <r>
    <x v="0"/>
    <s v="603ac596-1531-4b75-aa29-973a426fc2ce"/>
    <x v="0"/>
    <e v="#N/A"/>
    <e v="#N/A"/>
    <e v="#N/A"/>
    <s v="FIXED"/>
    <x v="0"/>
    <m/>
    <m/>
    <m/>
    <m/>
    <x v="0"/>
  </r>
  <r>
    <x v="0"/>
    <s v="603b60bd-adbd-4b7e-bf80-e5b65b0c815b"/>
    <x v="0"/>
    <e v="#N/A"/>
    <e v="#N/A"/>
    <e v="#N/A"/>
    <s v="FIXED"/>
    <x v="0"/>
    <m/>
    <m/>
    <m/>
    <m/>
    <x v="0"/>
  </r>
  <r>
    <x v="0"/>
    <s v="603c0ddc-9e71-452d-aeee-9c9e7f1894cf"/>
    <x v="0"/>
    <e v="#N/A"/>
    <e v="#N/A"/>
    <e v="#N/A"/>
    <s v="FIXED"/>
    <x v="0"/>
    <m/>
    <m/>
    <m/>
    <m/>
    <x v="0"/>
  </r>
  <r>
    <x v="0"/>
    <s v="603c355f-1647-48d0-9357-ebc458e4c00e"/>
    <x v="0"/>
    <e v="#N/A"/>
    <e v="#N/A"/>
    <e v="#N/A"/>
    <s v="FIXED"/>
    <x v="0"/>
    <m/>
    <m/>
    <m/>
    <m/>
    <x v="0"/>
  </r>
  <r>
    <x v="0"/>
    <s v="603d0fdf-6f1c-49ff-96ef-7b6cc3952b69"/>
    <x v="0"/>
    <e v="#N/A"/>
    <e v="#N/A"/>
    <e v="#N/A"/>
    <s v="FIXED"/>
    <x v="0"/>
    <m/>
    <m/>
    <m/>
    <m/>
    <x v="0"/>
  </r>
  <r>
    <x v="0"/>
    <s v="603d32d8-d65c-43a4-a181-c5796ae995d5"/>
    <x v="1"/>
    <s v="bdwybko8md62x2l.bpna.popularinc.net"/>
    <s v="603d32d8-d65c-43a4-a181-c5796ae995d5"/>
    <s v="High"/>
    <s v="RESURFACED"/>
    <x v="0"/>
    <m/>
    <m/>
    <m/>
    <m/>
    <x v="0"/>
  </r>
  <r>
    <x v="4"/>
    <s v="603d6811-0388-4e13-b569-7834a85770ca"/>
    <x v="2"/>
    <s v="miambkoc2j66j3l"/>
    <s v="603d6811-0388-4e13-b569-7834a85770ca"/>
    <s v="High"/>
    <s v="ACTIVE"/>
    <x v="0"/>
    <m/>
    <m/>
    <m/>
    <m/>
    <x v="0"/>
  </r>
  <r>
    <x v="0"/>
    <s v="603daf22-cbbc-4264-859a-a649a86b8f8d"/>
    <x v="0"/>
    <e v="#N/A"/>
    <e v="#N/A"/>
    <e v="#N/A"/>
    <s v="FIXED"/>
    <x v="0"/>
    <m/>
    <m/>
    <m/>
    <m/>
    <x v="0"/>
  </r>
  <r>
    <x v="2"/>
    <s v="603f0db8-3764-486d-af5a-eaf9035fd0a7"/>
    <x v="0"/>
    <e v="#N/A"/>
    <e v="#N/A"/>
    <e v="#N/A"/>
    <s v="FIXED"/>
    <x v="0"/>
    <m/>
    <m/>
    <m/>
    <m/>
    <x v="0"/>
  </r>
  <r>
    <x v="0"/>
    <s v="603f9e97-f33d-44fa-9bd5-b7b3c7e7abbd"/>
    <x v="0"/>
    <e v="#N/A"/>
    <e v="#N/A"/>
    <e v="#N/A"/>
    <s v="FIXED"/>
    <x v="0"/>
    <m/>
    <m/>
    <m/>
    <m/>
    <x v="0"/>
  </r>
  <r>
    <x v="0"/>
    <s v="60404401-9c30-4cd4-b8fb-c71a0ee6de37"/>
    <x v="0"/>
    <s v="0031bcp7pqj9n2d.bpna.popularinc.net"/>
    <s v="60404401-9c30-4cd4-b8fb-c71a0ee6de37"/>
    <s v="High"/>
    <s v="FIXED"/>
    <x v="0"/>
    <m/>
    <m/>
    <m/>
    <m/>
    <x v="0"/>
  </r>
  <r>
    <x v="0"/>
    <s v="604173d4-6ad8-469c-8155-5883d974bbe9"/>
    <x v="0"/>
    <e v="#N/A"/>
    <e v="#N/A"/>
    <e v="#N/A"/>
    <s v="FIXED"/>
    <x v="0"/>
    <m/>
    <m/>
    <m/>
    <m/>
    <x v="0"/>
  </r>
  <r>
    <x v="0"/>
    <s v="60419dfa-9723-4280-b5f6-0baf8dbaf9aa"/>
    <x v="0"/>
    <e v="#N/A"/>
    <e v="#N/A"/>
    <e v="#N/A"/>
    <s v="FIXED"/>
    <x v="0"/>
    <m/>
    <m/>
    <m/>
    <m/>
    <x v="0"/>
  </r>
  <r>
    <x v="4"/>
    <s v="6042b64d-c9f4-4285-9347-36aec6e796ed"/>
    <x v="0"/>
    <e v="#N/A"/>
    <e v="#N/A"/>
    <e v="#N/A"/>
    <s v="FIXED"/>
    <x v="0"/>
    <m/>
    <m/>
    <m/>
    <m/>
    <x v="0"/>
  </r>
  <r>
    <x v="9"/>
    <s v="6042dadd-f4f5-4fac-a745-030816774469"/>
    <x v="0"/>
    <e v="#N/A"/>
    <e v="#N/A"/>
    <e v="#N/A"/>
    <s v="FIXED"/>
    <x v="0"/>
    <m/>
    <m/>
    <m/>
    <m/>
    <x v="0"/>
  </r>
  <r>
    <x v="0"/>
    <s v="6042dcda-7e1f-43de-9230-7f642b1c695e"/>
    <x v="0"/>
    <e v="#N/A"/>
    <e v="#N/A"/>
    <e v="#N/A"/>
    <s v="FIXED"/>
    <x v="0"/>
    <m/>
    <m/>
    <m/>
    <m/>
    <x v="0"/>
  </r>
  <r>
    <x v="0"/>
    <s v="6043822a-08e6-4085-bec1-2e65db4aedb7"/>
    <x v="0"/>
    <e v="#N/A"/>
    <e v="#N/A"/>
    <e v="#N/A"/>
    <s v="FIXED"/>
    <x v="0"/>
    <m/>
    <m/>
    <m/>
    <m/>
    <x v="0"/>
  </r>
  <r>
    <x v="10"/>
    <s v="6044446e-42f0-454a-8f9a-a0f41a509470"/>
    <x v="0"/>
    <e v="#N/A"/>
    <e v="#N/A"/>
    <e v="#N/A"/>
    <s v="FIXED"/>
    <x v="0"/>
    <m/>
    <m/>
    <m/>
    <m/>
    <x v="0"/>
  </r>
  <r>
    <x v="0"/>
    <s v="60450a24-e657-4a9d-bb1c-ff4d82604a02"/>
    <x v="0"/>
    <e v="#N/A"/>
    <e v="#N/A"/>
    <e v="#N/A"/>
    <s v="FIXED"/>
    <x v="0"/>
    <m/>
    <m/>
    <m/>
    <m/>
    <x v="0"/>
  </r>
  <r>
    <x v="6"/>
    <s v="60456374-4916-42ba-9b1c-ad9c84f02b4d"/>
    <x v="0"/>
    <e v="#N/A"/>
    <e v="#N/A"/>
    <e v="#N/A"/>
    <s v="FIXED"/>
    <x v="0"/>
    <m/>
    <m/>
    <m/>
    <m/>
    <x v="0"/>
  </r>
  <r>
    <x v="11"/>
    <s v="60468469-7fc0-406f-89a8-c11af87bec83"/>
    <x v="0"/>
    <e v="#N/A"/>
    <e v="#N/A"/>
    <e v="#N/A"/>
    <s v="FIXED"/>
    <x v="0"/>
    <m/>
    <m/>
    <m/>
    <m/>
    <x v="0"/>
  </r>
  <r>
    <x v="0"/>
    <s v="6046fe68-a7f7-4d2f-941d-cb7c04ffded9"/>
    <x v="0"/>
    <e v="#N/A"/>
    <e v="#N/A"/>
    <e v="#N/A"/>
    <s v="FIXED"/>
    <x v="0"/>
    <m/>
    <m/>
    <m/>
    <m/>
    <x v="0"/>
  </r>
  <r>
    <x v="0"/>
    <s v="6049e901-9464-4f1d-ae67-f7e4074358a7"/>
    <x v="0"/>
    <e v="#N/A"/>
    <e v="#N/A"/>
    <e v="#N/A"/>
    <s v="FIXED"/>
    <x v="0"/>
    <m/>
    <m/>
    <m/>
    <m/>
    <x v="0"/>
  </r>
  <r>
    <x v="0"/>
    <s v="604a19cd-d86d-4f43-89be-b7f1f2d06685"/>
    <x v="0"/>
    <e v="#N/A"/>
    <e v="#N/A"/>
    <e v="#N/A"/>
    <s v="FIXED"/>
    <x v="0"/>
    <m/>
    <m/>
    <m/>
    <m/>
    <x v="0"/>
  </r>
  <r>
    <x v="0"/>
    <s v="604a622d-1b3c-4cd8-8b8b-7e68c0735443"/>
    <x v="0"/>
    <e v="#N/A"/>
    <e v="#N/A"/>
    <e v="#N/A"/>
    <s v="FIXED"/>
    <x v="0"/>
    <m/>
    <m/>
    <m/>
    <m/>
    <x v="0"/>
  </r>
  <r>
    <x v="0"/>
    <s v="604a815b-6971-40fb-adbb-10de084a441a"/>
    <x v="0"/>
    <e v="#N/A"/>
    <e v="#N/A"/>
    <e v="#N/A"/>
    <s v="FIXED"/>
    <x v="0"/>
    <m/>
    <m/>
    <m/>
    <m/>
    <x v="0"/>
  </r>
  <r>
    <x v="0"/>
    <s v="604acc6d-121d-4071-b12e-a22d37c45ece"/>
    <x v="0"/>
    <e v="#N/A"/>
    <e v="#N/A"/>
    <e v="#N/A"/>
    <s v="FIXED"/>
    <x v="0"/>
    <m/>
    <m/>
    <m/>
    <m/>
    <x v="0"/>
  </r>
  <r>
    <x v="0"/>
    <s v="604afe57-19dd-4447-a742-f080d635d592"/>
    <x v="0"/>
    <e v="#N/A"/>
    <e v="#N/A"/>
    <e v="#N/A"/>
    <s v="FIXED"/>
    <x v="0"/>
    <m/>
    <m/>
    <m/>
    <m/>
    <x v="0"/>
  </r>
  <r>
    <x v="12"/>
    <s v="604b14cd-00ba-4ff0-93ec-9c142e22a32b"/>
    <x v="0"/>
    <e v="#N/A"/>
    <e v="#N/A"/>
    <e v="#N/A"/>
    <s v="FIXED"/>
    <x v="0"/>
    <m/>
    <m/>
    <m/>
    <m/>
    <x v="0"/>
  </r>
  <r>
    <x v="0"/>
    <s v="604d73f6-b748-41f6-8424-3b211e1b45d4"/>
    <x v="0"/>
    <e v="#N/A"/>
    <e v="#N/A"/>
    <e v="#N/A"/>
    <s v="FIXED"/>
    <x v="0"/>
    <m/>
    <m/>
    <m/>
    <m/>
    <x v="0"/>
  </r>
  <r>
    <x v="0"/>
    <s v="604da846-af02-4327-9738-593572095548"/>
    <x v="0"/>
    <e v="#N/A"/>
    <e v="#N/A"/>
    <e v="#N/A"/>
    <s v="FIXED"/>
    <x v="0"/>
    <m/>
    <m/>
    <m/>
    <m/>
    <x v="0"/>
  </r>
  <r>
    <x v="0"/>
    <s v="604db6f9-2873-4173-94bf-362990d9396f"/>
    <x v="0"/>
    <e v="#N/A"/>
    <e v="#N/A"/>
    <e v="#N/A"/>
    <s v="FIXED"/>
    <x v="0"/>
    <m/>
    <m/>
    <m/>
    <m/>
    <x v="0"/>
  </r>
  <r>
    <x v="0"/>
    <s v="604df692-83f3-4bfc-82e4-65bb03b40cc0"/>
    <x v="0"/>
    <e v="#N/A"/>
    <e v="#N/A"/>
    <e v="#N/A"/>
    <s v="FIXED"/>
    <x v="0"/>
    <m/>
    <m/>
    <m/>
    <m/>
    <x v="0"/>
  </r>
  <r>
    <x v="0"/>
    <s v="604ec0b9-2df0-4382-911a-6051dcb0d020"/>
    <x v="0"/>
    <e v="#N/A"/>
    <e v="#N/A"/>
    <e v="#N/A"/>
    <s v="FIXED"/>
    <x v="0"/>
    <m/>
    <m/>
    <m/>
    <m/>
    <x v="0"/>
  </r>
  <r>
    <x v="0"/>
    <s v="604f20cb-2da2-409b-a3c0-4d51ae722e99"/>
    <x v="1"/>
    <e v="#N/A"/>
    <e v="#N/A"/>
    <e v="#N/A"/>
    <s v="RESURFACED"/>
    <x v="0"/>
    <m/>
    <m/>
    <m/>
    <m/>
    <x v="0"/>
  </r>
  <r>
    <x v="0"/>
    <s v="604f3e87-ab93-4645-b534-21eda54561d2"/>
    <x v="0"/>
    <e v="#N/A"/>
    <e v="#N/A"/>
    <e v="#N/A"/>
    <s v="FIXED"/>
    <x v="0"/>
    <m/>
    <m/>
    <m/>
    <m/>
    <x v="0"/>
  </r>
  <r>
    <x v="0"/>
    <s v="604f705e-b2cd-4077-9400-817e0373b723"/>
    <x v="0"/>
    <e v="#N/A"/>
    <e v="#N/A"/>
    <e v="#N/A"/>
    <s v="FIXED"/>
    <x v="0"/>
    <m/>
    <m/>
    <m/>
    <m/>
    <x v="0"/>
  </r>
  <r>
    <x v="0"/>
    <s v="604f8570-8ec1-4247-9bd9-e49b8aac0f97"/>
    <x v="0"/>
    <e v="#N/A"/>
    <e v="#N/A"/>
    <e v="#N/A"/>
    <s v="FIXED"/>
    <x v="0"/>
    <m/>
    <m/>
    <m/>
    <m/>
    <x v="0"/>
  </r>
  <r>
    <x v="0"/>
    <s v="604fa03e-4ce0-4ced-a6fe-6dbd344fce4c"/>
    <x v="0"/>
    <e v="#N/A"/>
    <e v="#N/A"/>
    <e v="#N/A"/>
    <s v="FIXED"/>
    <x v="0"/>
    <m/>
    <m/>
    <m/>
    <m/>
    <x v="0"/>
  </r>
  <r>
    <x v="0"/>
    <s v="60507b53-494e-4e90-b9c3-76639b7c063f"/>
    <x v="0"/>
    <e v="#N/A"/>
    <e v="#N/A"/>
    <e v="#N/A"/>
    <s v="FIXED"/>
    <x v="0"/>
    <m/>
    <m/>
    <m/>
    <m/>
    <x v="0"/>
  </r>
  <r>
    <x v="10"/>
    <s v="6050a077-edbd-4dbd-aa37-bcef03389299"/>
    <x v="0"/>
    <e v="#N/A"/>
    <e v="#N/A"/>
    <e v="#N/A"/>
    <s v="FIXED"/>
    <x v="0"/>
    <m/>
    <m/>
    <m/>
    <m/>
    <x v="0"/>
  </r>
  <r>
    <x v="0"/>
    <s v="6051a092-3d46-437c-93dc-a2260db5e8b9"/>
    <x v="0"/>
    <s v="bdwybrn7lc5zd3l.bpna.popularinc.net"/>
    <s v="6051a092-3d46-437c-93dc-a2260db5e8b9"/>
    <s v="High"/>
    <s v="FIXED"/>
    <x v="0"/>
    <m/>
    <m/>
    <m/>
    <m/>
    <x v="0"/>
  </r>
  <r>
    <x v="9"/>
    <s v="6052206e-a197-4885-8f33-a386f98d1c16"/>
    <x v="1"/>
    <e v="#N/A"/>
    <e v="#N/A"/>
    <e v="#N/A"/>
    <s v="RESURFACED"/>
    <x v="0"/>
    <m/>
    <m/>
    <m/>
    <m/>
    <x v="0"/>
  </r>
  <r>
    <x v="0"/>
    <s v="60524d2a-b9f7-4c19-a404-fde302ec4c3b"/>
    <x v="0"/>
    <e v="#N/A"/>
    <e v="#N/A"/>
    <e v="#N/A"/>
    <s v="FIXED"/>
    <x v="0"/>
    <m/>
    <m/>
    <m/>
    <m/>
    <x v="0"/>
  </r>
  <r>
    <x v="0"/>
    <s v="6052eafc-6f06-411e-9e69-c283eb80c3d2"/>
    <x v="0"/>
    <e v="#N/A"/>
    <e v="#N/A"/>
    <e v="#N/A"/>
    <s v="FIXED"/>
    <x v="0"/>
    <m/>
    <m/>
    <m/>
    <m/>
    <x v="0"/>
  </r>
  <r>
    <x v="0"/>
    <s v="60533537-0c37-48ff-9864-88a4ec70a9e9"/>
    <x v="0"/>
    <e v="#N/A"/>
    <e v="#N/A"/>
    <e v="#N/A"/>
    <s v="FIXED"/>
    <x v="0"/>
    <m/>
    <m/>
    <m/>
    <m/>
    <x v="0"/>
  </r>
  <r>
    <x v="0"/>
    <s v="6053def8-af75-45e7-b251-c5752bb46ea4"/>
    <x v="0"/>
    <e v="#N/A"/>
    <e v="#N/A"/>
    <e v="#N/A"/>
    <s v="FIXED"/>
    <x v="0"/>
    <m/>
    <m/>
    <m/>
    <m/>
    <x v="0"/>
  </r>
  <r>
    <x v="0"/>
    <s v="60544ba4-84e9-4c94-90d5-6fcecf7f2cb6"/>
    <x v="0"/>
    <e v="#N/A"/>
    <e v="#N/A"/>
    <e v="#N/A"/>
    <s v="FIXED"/>
    <x v="0"/>
    <m/>
    <m/>
    <m/>
    <m/>
    <x v="0"/>
  </r>
  <r>
    <x v="0"/>
    <s v="60561d8d-dc2c-4784-96e8-c387a6e595f8"/>
    <x v="1"/>
    <s v="miambko3xjskg3l"/>
    <s v="60561d8d-dc2c-4784-96e8-c387a6e595f8"/>
    <s v="High"/>
    <s v="RESURFACED"/>
    <x v="0"/>
    <m/>
    <m/>
    <m/>
    <m/>
    <x v="0"/>
  </r>
  <r>
    <x v="2"/>
    <s v="6057ab52-7a6a-4ff6-9123-63609dbc9427"/>
    <x v="0"/>
    <e v="#N/A"/>
    <e v="#N/A"/>
    <e v="#N/A"/>
    <s v="FIXED"/>
    <x v="0"/>
    <m/>
    <m/>
    <m/>
    <m/>
    <x v="0"/>
  </r>
  <r>
    <x v="7"/>
    <s v="6057e8ab-6826-4460-8c1b-e9d8e27bdcd5"/>
    <x v="0"/>
    <e v="#N/A"/>
    <e v="#N/A"/>
    <e v="#N/A"/>
    <s v="FIXED"/>
    <x v="0"/>
    <m/>
    <m/>
    <m/>
    <m/>
    <x v="0"/>
  </r>
  <r>
    <x v="0"/>
    <s v="6059628e-0ca9-4ceb-a85d-689a08d99042"/>
    <x v="0"/>
    <e v="#N/A"/>
    <e v="#N/A"/>
    <e v="#N/A"/>
    <s v="FIXED"/>
    <x v="0"/>
    <m/>
    <m/>
    <m/>
    <m/>
    <x v="0"/>
  </r>
  <r>
    <x v="0"/>
    <s v="605987ea-9541-4615-b74d-ab28f4665245"/>
    <x v="0"/>
    <e v="#N/A"/>
    <e v="#N/A"/>
    <e v="#N/A"/>
    <s v="FIXED"/>
    <x v="0"/>
    <m/>
    <m/>
    <m/>
    <m/>
    <x v="0"/>
  </r>
  <r>
    <x v="6"/>
    <s v="605ae267-eb24-419b-8bec-e1790c881a76"/>
    <x v="0"/>
    <e v="#N/A"/>
    <e v="#N/A"/>
    <e v="#N/A"/>
    <s v="FIXED"/>
    <x v="0"/>
    <m/>
    <m/>
    <m/>
    <m/>
    <x v="0"/>
  </r>
  <r>
    <x v="0"/>
    <s v="605b4af4-aa44-49da-a76e-a13d68b0a3d5"/>
    <x v="0"/>
    <e v="#N/A"/>
    <e v="#N/A"/>
    <e v="#N/A"/>
    <s v="FIXED"/>
    <x v="0"/>
    <m/>
    <m/>
    <m/>
    <m/>
    <x v="0"/>
  </r>
  <r>
    <x v="0"/>
    <s v="605c5bb1-f4cc-4260-9cc3-743bb998218d"/>
    <x v="0"/>
    <e v="#N/A"/>
    <e v="#N/A"/>
    <e v="#N/A"/>
    <s v="FIXED"/>
    <x v="0"/>
    <m/>
    <m/>
    <m/>
    <m/>
    <x v="0"/>
  </r>
  <r>
    <x v="4"/>
    <s v="605ce179-08d5-464b-8eeb-f4bb52b36d29"/>
    <x v="0"/>
    <e v="#N/A"/>
    <e v="#N/A"/>
    <e v="#N/A"/>
    <s v="FIXED"/>
    <x v="0"/>
    <m/>
    <m/>
    <m/>
    <m/>
    <x v="0"/>
  </r>
  <r>
    <x v="0"/>
    <s v="605e1002-784f-4a17-96e8-77cee3bca8a2"/>
    <x v="0"/>
    <e v="#N/A"/>
    <e v="#N/A"/>
    <e v="#N/A"/>
    <s v="FIXED"/>
    <x v="0"/>
    <m/>
    <m/>
    <m/>
    <m/>
    <x v="0"/>
  </r>
  <r>
    <x v="0"/>
    <s v="605e7b58-f69e-4d4f-b3b5-ac755f090edf"/>
    <x v="0"/>
    <e v="#N/A"/>
    <e v="#N/A"/>
    <e v="#N/A"/>
    <s v="FIXED"/>
    <x v="0"/>
    <m/>
    <m/>
    <m/>
    <m/>
    <x v="0"/>
  </r>
  <r>
    <x v="7"/>
    <s v="605ef8ac-8ce3-47ae-80f3-eef31d08f125"/>
    <x v="0"/>
    <e v="#N/A"/>
    <e v="#N/A"/>
    <e v="#N/A"/>
    <s v="FIXED"/>
    <x v="0"/>
    <m/>
    <m/>
    <m/>
    <m/>
    <x v="0"/>
  </r>
  <r>
    <x v="4"/>
    <s v="605f4f3d-0a88-42c5-b02d-48a1cef86969"/>
    <x v="0"/>
    <e v="#N/A"/>
    <e v="#N/A"/>
    <e v="#N/A"/>
    <s v="FIXED"/>
    <x v="0"/>
    <m/>
    <m/>
    <m/>
    <m/>
    <x v="0"/>
  </r>
  <r>
    <x v="5"/>
    <s v="606305b8-12d7-457b-a12b-3d5925b82fb9"/>
    <x v="0"/>
    <e v="#N/A"/>
    <e v="#N/A"/>
    <e v="#N/A"/>
    <s v="FIXED"/>
    <x v="0"/>
    <m/>
    <m/>
    <m/>
    <m/>
    <x v="0"/>
  </r>
  <r>
    <x v="0"/>
    <s v="6063c69c-8cef-4b22-a8df-f07f102fbc94"/>
    <x v="0"/>
    <s v="bdwybkodr40rn2l.bpna.popularinc.net"/>
    <s v="6063c69c-8cef-4b22-a8df-f07f102fbc94"/>
    <s v="Critical"/>
    <s v="FIXED"/>
    <x v="0"/>
    <m/>
    <m/>
    <m/>
    <m/>
    <x v="0"/>
  </r>
  <r>
    <x v="4"/>
    <s v="6063dce3-9065-400a-9357-0f475c0e8284"/>
    <x v="1"/>
    <s v="nbyrbrn6hmsq73l.bpna.popularinc.net"/>
    <s v="6063dce3-9065-400a-9357-0f475c0e8284"/>
    <s v="High"/>
    <s v="RESURFACED"/>
    <x v="0"/>
    <m/>
    <m/>
    <m/>
    <m/>
    <x v="0"/>
  </r>
  <r>
    <x v="2"/>
    <s v="6064643f-4bd4-45d4-944e-7f6fa229769f"/>
    <x v="3"/>
    <s v="bpn-rosecmas-05"/>
    <s v="6064643f-4bd4-45d4-944e-7f6fa229769f"/>
    <s v="Medium"/>
    <s v="NEW"/>
    <x v="0"/>
    <m/>
    <m/>
    <m/>
    <m/>
    <x v="0"/>
  </r>
  <r>
    <x v="2"/>
    <s v="6065f2cd-3d2b-4ed6-9a2b-3e90b6edc7aa"/>
    <x v="0"/>
    <e v="#N/A"/>
    <e v="#N/A"/>
    <e v="#N/A"/>
    <s v="FIXED"/>
    <x v="0"/>
    <m/>
    <m/>
    <m/>
    <m/>
    <x v="0"/>
  </r>
  <r>
    <x v="2"/>
    <s v="6065fe5e-56ab-4aff-b5bd-57eac0def3bb"/>
    <x v="0"/>
    <e v="#N/A"/>
    <e v="#N/A"/>
    <e v="#N/A"/>
    <s v="FIXED"/>
    <x v="0"/>
    <m/>
    <m/>
    <m/>
    <m/>
    <x v="0"/>
  </r>
  <r>
    <x v="0"/>
    <s v="60665f55-e86e-4d45-9281-36f3a30a8c83"/>
    <x v="0"/>
    <e v="#N/A"/>
    <e v="#N/A"/>
    <e v="#N/A"/>
    <s v="FIXED"/>
    <x v="0"/>
    <m/>
    <m/>
    <m/>
    <m/>
    <x v="0"/>
  </r>
  <r>
    <x v="1"/>
    <s v="6066d6bb-a1c9-406e-80a3-cd78b9a577d6"/>
    <x v="0"/>
    <e v="#N/A"/>
    <e v="#N/A"/>
    <e v="#N/A"/>
    <s v="FIXED"/>
    <x v="0"/>
    <m/>
    <m/>
    <m/>
    <m/>
    <x v="0"/>
  </r>
  <r>
    <x v="13"/>
    <s v="60674af5-b72e-47fa-b38d-034f9891856f"/>
    <x v="0"/>
    <e v="#N/A"/>
    <e v="#N/A"/>
    <e v="#N/A"/>
    <s v="FIXED"/>
    <x v="0"/>
    <m/>
    <m/>
    <m/>
    <m/>
    <x v="0"/>
  </r>
  <r>
    <x v="0"/>
    <s v="60679637-aade-464b-9088-2fb62a01709e"/>
    <x v="0"/>
    <e v="#N/A"/>
    <e v="#N/A"/>
    <e v="#N/A"/>
    <s v="FIXED"/>
    <x v="0"/>
    <m/>
    <m/>
    <m/>
    <m/>
    <x v="0"/>
  </r>
  <r>
    <x v="5"/>
    <s v="6067b4f4-d387-4a4d-bf96-2dcdd0ef9cce"/>
    <x v="0"/>
    <e v="#N/A"/>
    <e v="#N/A"/>
    <e v="#N/A"/>
    <s v="FIXED"/>
    <x v="0"/>
    <m/>
    <m/>
    <m/>
    <m/>
    <x v="0"/>
  </r>
  <r>
    <x v="0"/>
    <s v="60680812-2983-4875-ad13-45b38b998666"/>
    <x v="0"/>
    <e v="#N/A"/>
    <e v="#N/A"/>
    <e v="#N/A"/>
    <s v="FIXED"/>
    <x v="0"/>
    <m/>
    <m/>
    <m/>
    <m/>
    <x v="0"/>
  </r>
  <r>
    <x v="0"/>
    <s v="6068c9ee-9445-4778-abc5-2417fa99eb20"/>
    <x v="0"/>
    <e v="#N/A"/>
    <e v="#N/A"/>
    <e v="#N/A"/>
    <s v="FIXED"/>
    <x v="0"/>
    <m/>
    <m/>
    <m/>
    <m/>
    <x v="0"/>
  </r>
  <r>
    <x v="1"/>
    <s v="606923ff-3a1b-4e25-82cd-ab97ae9ba2c2"/>
    <x v="0"/>
    <e v="#N/A"/>
    <e v="#N/A"/>
    <e v="#N/A"/>
    <s v="FIXED"/>
    <x v="0"/>
    <m/>
    <m/>
    <m/>
    <m/>
    <x v="0"/>
  </r>
  <r>
    <x v="0"/>
    <s v="6069b225-1e4f-488e-ac8a-00e5d3471960"/>
    <x v="0"/>
    <e v="#N/A"/>
    <e v="#N/A"/>
    <e v="#N/A"/>
    <s v="FIXED"/>
    <x v="0"/>
    <m/>
    <m/>
    <m/>
    <m/>
    <x v="0"/>
  </r>
  <r>
    <x v="4"/>
    <s v="6069dc9b-55c9-4fdc-9be0-8b35025f4a22"/>
    <x v="0"/>
    <e v="#N/A"/>
    <e v="#N/A"/>
    <e v="#N/A"/>
    <s v="FIXED"/>
    <x v="0"/>
    <m/>
    <m/>
    <m/>
    <m/>
    <x v="0"/>
  </r>
  <r>
    <x v="0"/>
    <s v="606a037e-6c60-42ae-8a67-18710e7bed5a"/>
    <x v="0"/>
    <e v="#N/A"/>
    <e v="#N/A"/>
    <e v="#N/A"/>
    <s v="FIXED"/>
    <x v="0"/>
    <m/>
    <m/>
    <m/>
    <m/>
    <x v="0"/>
  </r>
  <r>
    <x v="11"/>
    <s v="606a6d24-9087-4122-820e-5a9cef8cc147"/>
    <x v="0"/>
    <e v="#N/A"/>
    <e v="#N/A"/>
    <e v="#N/A"/>
    <s v="FIXED"/>
    <x v="0"/>
    <m/>
    <m/>
    <m/>
    <m/>
    <x v="0"/>
  </r>
  <r>
    <x v="0"/>
    <s v="606bac69-7133-48b1-a88d-74637848d8d6"/>
    <x v="0"/>
    <e v="#N/A"/>
    <e v="#N/A"/>
    <e v="#N/A"/>
    <s v="FIXED"/>
    <x v="0"/>
    <m/>
    <m/>
    <m/>
    <m/>
    <x v="0"/>
  </r>
  <r>
    <x v="0"/>
    <s v="606c1b01-d0bd-462e-b1a6-91daaebb4585"/>
    <x v="0"/>
    <e v="#N/A"/>
    <e v="#N/A"/>
    <e v="#N/A"/>
    <s v="FIXED"/>
    <x v="0"/>
    <m/>
    <m/>
    <m/>
    <m/>
    <x v="0"/>
  </r>
  <r>
    <x v="0"/>
    <s v="606c2b2f-b73d-4dcb-af7e-3f0db7816478"/>
    <x v="2"/>
    <s v="0066brn21dlnd2d.bpna.popularinc.net"/>
    <s v="606c2b2f-b73d-4dcb-af7e-3f0db7816478"/>
    <s v="High"/>
    <s v="ACTIVE"/>
    <x v="0"/>
    <m/>
    <m/>
    <m/>
    <m/>
    <x v="0"/>
  </r>
  <r>
    <x v="0"/>
    <s v="606c580c-8505-49a6-9890-6e7d8f10b6b7"/>
    <x v="0"/>
    <e v="#N/A"/>
    <e v="#N/A"/>
    <e v="#N/A"/>
    <s v="FIXED"/>
    <x v="0"/>
    <m/>
    <m/>
    <m/>
    <m/>
    <x v="0"/>
  </r>
  <r>
    <x v="0"/>
    <s v="606d8ec4-2395-4d8b-ab8c-ebc1ef2c1eff"/>
    <x v="0"/>
    <e v="#N/A"/>
    <e v="#N/A"/>
    <e v="#N/A"/>
    <s v="FIXED"/>
    <x v="0"/>
    <m/>
    <m/>
    <m/>
    <m/>
    <x v="0"/>
  </r>
  <r>
    <x v="2"/>
    <s v="606e5f48-b19c-4572-94f9-81c45ef58417"/>
    <x v="0"/>
    <e v="#N/A"/>
    <e v="#N/A"/>
    <e v="#N/A"/>
    <s v="FIXED"/>
    <x v="0"/>
    <m/>
    <m/>
    <m/>
    <m/>
    <x v="0"/>
  </r>
  <r>
    <x v="0"/>
    <s v="606f6152-6262-4158-839e-439693d810f1"/>
    <x v="0"/>
    <e v="#N/A"/>
    <e v="#N/A"/>
    <e v="#N/A"/>
    <s v="FIXED"/>
    <x v="0"/>
    <m/>
    <m/>
    <m/>
    <m/>
    <x v="0"/>
  </r>
  <r>
    <x v="1"/>
    <s v="606fee2a-bae8-4683-bc39-199085a7d0ea"/>
    <x v="2"/>
    <e v="#N/A"/>
    <e v="#N/A"/>
    <e v="#N/A"/>
    <s v="ACTIVE"/>
    <x v="0"/>
    <m/>
    <m/>
    <m/>
    <m/>
    <x v="0"/>
  </r>
  <r>
    <x v="4"/>
    <s v="607008e3-a77e-4fe0-a4ec-b959a6f525e2"/>
    <x v="0"/>
    <e v="#N/A"/>
    <e v="#N/A"/>
    <e v="#N/A"/>
    <s v="FIXED"/>
    <x v="0"/>
    <m/>
    <m/>
    <m/>
    <m/>
    <x v="0"/>
  </r>
  <r>
    <x v="2"/>
    <s v="60705d68-9218-4676-932f-e77cc8ed3035"/>
    <x v="0"/>
    <e v="#N/A"/>
    <e v="#N/A"/>
    <e v="#N/A"/>
    <s v="FIXED"/>
    <x v="0"/>
    <m/>
    <m/>
    <m/>
    <m/>
    <x v="0"/>
  </r>
  <r>
    <x v="0"/>
    <s v="6070abc0-23fc-4986-bfc9-f29f5e1eb214"/>
    <x v="0"/>
    <e v="#N/A"/>
    <e v="#N/A"/>
    <e v="#N/A"/>
    <s v="FIXED"/>
    <x v="0"/>
    <m/>
    <m/>
    <m/>
    <m/>
    <x v="0"/>
  </r>
  <r>
    <x v="0"/>
    <s v="6070bd8d-6354-4fee-9d5a-e4e562793296"/>
    <x v="0"/>
    <e v="#N/A"/>
    <e v="#N/A"/>
    <e v="#N/A"/>
    <s v="FIXED"/>
    <x v="0"/>
    <m/>
    <m/>
    <m/>
    <m/>
    <x v="0"/>
  </r>
  <r>
    <x v="0"/>
    <s v="6072d451-9516-4f07-bf0c-48fc9468b249"/>
    <x v="0"/>
    <e v="#N/A"/>
    <e v="#N/A"/>
    <e v="#N/A"/>
    <s v="FIXED"/>
    <x v="0"/>
    <m/>
    <m/>
    <m/>
    <m/>
    <x v="0"/>
  </r>
  <r>
    <x v="0"/>
    <s v="607305b6-55b1-4cb6-a9ec-f088168b1716"/>
    <x v="0"/>
    <e v="#N/A"/>
    <e v="#N/A"/>
    <e v="#N/A"/>
    <s v="FIXED"/>
    <x v="0"/>
    <m/>
    <m/>
    <m/>
    <m/>
    <x v="0"/>
  </r>
  <r>
    <x v="0"/>
    <s v="6075266b-f4a1-4164-be56-159f0be691d1"/>
    <x v="0"/>
    <e v="#N/A"/>
    <e v="#N/A"/>
    <e v="#N/A"/>
    <s v="FIXED"/>
    <x v="0"/>
    <m/>
    <m/>
    <m/>
    <m/>
    <x v="0"/>
  </r>
  <r>
    <x v="0"/>
    <s v="60755f03-17d7-45a5-bfe9-fad5a5dfbbad"/>
    <x v="0"/>
    <e v="#N/A"/>
    <e v="#N/A"/>
    <e v="#N/A"/>
    <s v="FIXED"/>
    <x v="0"/>
    <m/>
    <m/>
    <m/>
    <m/>
    <x v="0"/>
  </r>
  <r>
    <x v="0"/>
    <s v="6075e15e-6381-48c0-86bf-d0f908512653"/>
    <x v="0"/>
    <e v="#N/A"/>
    <e v="#N/A"/>
    <e v="#N/A"/>
    <s v="FIXED"/>
    <x v="0"/>
    <m/>
    <m/>
    <m/>
    <m/>
    <x v="0"/>
  </r>
  <r>
    <x v="6"/>
    <s v="60762022-96c8-40cc-b62b-aae94d28cc69"/>
    <x v="0"/>
    <e v="#N/A"/>
    <e v="#N/A"/>
    <e v="#N/A"/>
    <s v="FIXED"/>
    <x v="0"/>
    <m/>
    <m/>
    <m/>
    <m/>
    <x v="0"/>
  </r>
  <r>
    <x v="4"/>
    <s v="60769ddd-605e-449d-a46b-183e7487de42"/>
    <x v="0"/>
    <e v="#N/A"/>
    <e v="#N/A"/>
    <e v="#N/A"/>
    <s v="FIXED"/>
    <x v="0"/>
    <m/>
    <m/>
    <m/>
    <m/>
    <x v="0"/>
  </r>
  <r>
    <x v="0"/>
    <s v="6077bb4e-3c50-4113-b62b-91e65e057eca"/>
    <x v="0"/>
    <s v="miambkodpy62x2l.bpna.popularinc.net"/>
    <s v="6077bb4e-3c50-4113-b62b-91e65e057eca"/>
    <s v="Medium"/>
    <s v="FIXED"/>
    <x v="0"/>
    <m/>
    <m/>
    <m/>
    <m/>
    <x v="0"/>
  </r>
  <r>
    <x v="1"/>
    <s v="60780eca-6408-4c08-95b5-0df3dd80e2b9"/>
    <x v="0"/>
    <e v="#N/A"/>
    <e v="#N/A"/>
    <e v="#N/A"/>
    <s v="FIXED"/>
    <x v="0"/>
    <m/>
    <m/>
    <m/>
    <m/>
    <x v="0"/>
  </r>
  <r>
    <x v="0"/>
    <s v="6078b5c0-aaad-4a61-beec-8f2101fcf50c"/>
    <x v="0"/>
    <e v="#N/A"/>
    <e v="#N/A"/>
    <e v="#N/A"/>
    <s v="FIXED"/>
    <x v="0"/>
    <m/>
    <m/>
    <m/>
    <m/>
    <x v="0"/>
  </r>
  <r>
    <x v="0"/>
    <s v="6079e939-2168-461e-bb14-820f7c18d9d9"/>
    <x v="0"/>
    <e v="#N/A"/>
    <e v="#N/A"/>
    <e v="#N/A"/>
    <s v="FIXED"/>
    <x v="0"/>
    <m/>
    <m/>
    <m/>
    <m/>
    <x v="0"/>
  </r>
  <r>
    <x v="0"/>
    <s v="607c0287-c463-4160-b220-a576cfad2354"/>
    <x v="0"/>
    <e v="#N/A"/>
    <e v="#N/A"/>
    <e v="#N/A"/>
    <s v="FIXED"/>
    <x v="0"/>
    <m/>
    <m/>
    <m/>
    <m/>
    <x v="0"/>
  </r>
  <r>
    <x v="1"/>
    <s v="607c6919-0ae9-44d1-a0e2-3f9098188900"/>
    <x v="2"/>
    <s v="bpn-rosedh-01"/>
    <s v="607c6919-0ae9-44d1-a0e2-3f9098188900"/>
    <s v="Medium"/>
    <s v="ACTIVE"/>
    <x v="0"/>
    <m/>
    <m/>
    <m/>
    <m/>
    <x v="0"/>
  </r>
  <r>
    <x v="0"/>
    <s v="607e535a-52e7-4689-b838-0971dfa1aa8f"/>
    <x v="0"/>
    <e v="#N/A"/>
    <e v="#N/A"/>
    <e v="#N/A"/>
    <s v="FIXED"/>
    <x v="0"/>
    <m/>
    <m/>
    <m/>
    <m/>
    <x v="0"/>
  </r>
  <r>
    <x v="0"/>
    <s v="607e594a-0a16-4da3-973b-25312acf0f0c"/>
    <x v="2"/>
    <s v="rosebko5nk5mh2l.bpna.popularinc.net"/>
    <s v="607e594a-0a16-4da3-973b-25312acf0f0c"/>
    <s v="High"/>
    <s v="ACTIVE"/>
    <x v="0"/>
    <m/>
    <m/>
    <m/>
    <m/>
    <x v="0"/>
  </r>
  <r>
    <x v="11"/>
    <s v="607eecf7-7e06-4747-bdb3-bbb98be54076"/>
    <x v="0"/>
    <e v="#N/A"/>
    <e v="#N/A"/>
    <e v="#N/A"/>
    <s v="FIXED"/>
    <x v="0"/>
    <m/>
    <m/>
    <m/>
    <m/>
    <x v="0"/>
  </r>
  <r>
    <x v="2"/>
    <s v="608140cd-1a6c-4069-b667-c042f68037a5"/>
    <x v="0"/>
    <e v="#N/A"/>
    <e v="#N/A"/>
    <e v="#N/A"/>
    <s v="FIXED"/>
    <x v="0"/>
    <m/>
    <m/>
    <m/>
    <m/>
    <x v="0"/>
  </r>
  <r>
    <x v="0"/>
    <s v="60835f5a-150d-45c2-a251-11297f054448"/>
    <x v="0"/>
    <e v="#N/A"/>
    <e v="#N/A"/>
    <e v="#N/A"/>
    <s v="FIXED"/>
    <x v="0"/>
    <m/>
    <m/>
    <m/>
    <m/>
    <x v="0"/>
  </r>
  <r>
    <x v="1"/>
    <s v="6083697a-97f8-4884-a102-79222cd3b298"/>
    <x v="0"/>
    <e v="#N/A"/>
    <e v="#N/A"/>
    <e v="#N/A"/>
    <s v="FIXED"/>
    <x v="0"/>
    <m/>
    <m/>
    <m/>
    <m/>
    <x v="0"/>
  </r>
  <r>
    <x v="0"/>
    <s v="6083be8e-1605-40c3-bd52-3df1a4ab2ebe"/>
    <x v="0"/>
    <e v="#N/A"/>
    <e v="#N/A"/>
    <e v="#N/A"/>
    <s v="FIXED"/>
    <x v="0"/>
    <m/>
    <m/>
    <m/>
    <m/>
    <x v="0"/>
  </r>
  <r>
    <x v="6"/>
    <s v="608456e2-9d49-48a1-8f33-3ee3fc6e2c9d"/>
    <x v="0"/>
    <e v="#N/A"/>
    <e v="#N/A"/>
    <e v="#N/A"/>
    <s v="FIXED"/>
    <x v="0"/>
    <m/>
    <m/>
    <m/>
    <m/>
    <x v="0"/>
  </r>
  <r>
    <x v="0"/>
    <s v="608465bd-1913-45fc-9176-c74686519787"/>
    <x v="0"/>
    <e v="#N/A"/>
    <e v="#N/A"/>
    <e v="#N/A"/>
    <s v="FIXED"/>
    <x v="0"/>
    <m/>
    <m/>
    <m/>
    <m/>
    <x v="0"/>
  </r>
  <r>
    <x v="10"/>
    <s v="6086c3ae-7757-40d8-b237-333ac1547642"/>
    <x v="0"/>
    <e v="#N/A"/>
    <e v="#N/A"/>
    <e v="#N/A"/>
    <s v="FIXED"/>
    <x v="0"/>
    <m/>
    <m/>
    <m/>
    <m/>
    <x v="0"/>
  </r>
  <r>
    <x v="9"/>
    <s v="6086c5c0-a90d-49c5-9210-49458dddabb1"/>
    <x v="0"/>
    <e v="#N/A"/>
    <e v="#N/A"/>
    <e v="#N/A"/>
    <s v="FIXED"/>
    <x v="0"/>
    <m/>
    <m/>
    <m/>
    <m/>
    <x v="0"/>
  </r>
  <r>
    <x v="1"/>
    <s v="6088151e-72d7-4138-aea6-45b1c499a889"/>
    <x v="0"/>
    <e v="#N/A"/>
    <e v="#N/A"/>
    <e v="#N/A"/>
    <s v="FIXED"/>
    <x v="0"/>
    <m/>
    <m/>
    <m/>
    <m/>
    <x v="0"/>
  </r>
  <r>
    <x v="4"/>
    <s v="60881a56-9740-4fad-9cb9-85e98ebfe4d9"/>
    <x v="0"/>
    <s v="bdwybkoc14zln2d"/>
    <s v="60881a56-9740-4fad-9cb9-85e98ebfe4d9"/>
    <s v="Critical"/>
    <s v="FIXED"/>
    <x v="0"/>
    <m/>
    <m/>
    <m/>
    <m/>
    <x v="0"/>
  </r>
  <r>
    <x v="0"/>
    <s v="60884024-cc12-4dfd-b45e-d30aff73b3f1"/>
    <x v="0"/>
    <e v="#N/A"/>
    <e v="#N/A"/>
    <e v="#N/A"/>
    <s v="FIXED"/>
    <x v="0"/>
    <m/>
    <m/>
    <m/>
    <m/>
    <x v="0"/>
  </r>
  <r>
    <x v="2"/>
    <s v="6089e955-fb25-4b2e-a10a-9b63dfe4557e"/>
    <x v="0"/>
    <e v="#N/A"/>
    <e v="#N/A"/>
    <e v="#N/A"/>
    <s v="FIXED"/>
    <x v="0"/>
    <m/>
    <m/>
    <m/>
    <m/>
    <x v="0"/>
  </r>
  <r>
    <x v="0"/>
    <s v="608a2030-f18b-491a-85e4-89f0eafd6e32"/>
    <x v="1"/>
    <e v="#N/A"/>
    <e v="#N/A"/>
    <e v="#N/A"/>
    <s v="RESURFACED"/>
    <x v="0"/>
    <m/>
    <m/>
    <m/>
    <m/>
    <x v="0"/>
  </r>
  <r>
    <x v="0"/>
    <s v="608a2cc3-1742-4079-b1b3-fcb97cbd2d84"/>
    <x v="0"/>
    <e v="#N/A"/>
    <e v="#N/A"/>
    <e v="#N/A"/>
    <s v="FIXED"/>
    <x v="0"/>
    <m/>
    <m/>
    <m/>
    <m/>
    <x v="0"/>
  </r>
  <r>
    <x v="4"/>
    <s v="608a6a16-5824-4bc7-9e41-8430d3eb2666"/>
    <x v="0"/>
    <e v="#N/A"/>
    <e v="#N/A"/>
    <e v="#N/A"/>
    <s v="FIXED"/>
    <x v="0"/>
    <m/>
    <m/>
    <m/>
    <m/>
    <x v="0"/>
  </r>
  <r>
    <x v="0"/>
    <s v="608af60b-a9a2-491d-b1a5-b04edee8a455"/>
    <x v="0"/>
    <e v="#N/A"/>
    <e v="#N/A"/>
    <e v="#N/A"/>
    <s v="FIXED"/>
    <x v="0"/>
    <m/>
    <m/>
    <m/>
    <m/>
    <x v="0"/>
  </r>
  <r>
    <x v="0"/>
    <s v="608b0089-4854-4737-b089-622ae0c47e70"/>
    <x v="0"/>
    <e v="#N/A"/>
    <e v="#N/A"/>
    <e v="#N/A"/>
    <s v="FIXED"/>
    <x v="0"/>
    <m/>
    <m/>
    <m/>
    <m/>
    <x v="0"/>
  </r>
  <r>
    <x v="0"/>
    <s v="608b3637-d916-4fcd-a2ce-5b601f1c3f86"/>
    <x v="0"/>
    <e v="#N/A"/>
    <e v="#N/A"/>
    <e v="#N/A"/>
    <s v="FIXED"/>
    <x v="0"/>
    <m/>
    <m/>
    <m/>
    <m/>
    <x v="0"/>
  </r>
  <r>
    <x v="0"/>
    <s v="608baff9-3a55-4894-9813-cc0df9019054"/>
    <x v="0"/>
    <e v="#N/A"/>
    <e v="#N/A"/>
    <e v="#N/A"/>
    <s v="FIXED"/>
    <x v="0"/>
    <m/>
    <m/>
    <m/>
    <m/>
    <x v="0"/>
  </r>
  <r>
    <x v="0"/>
    <s v="608d2343-2b22-4e53-a883-daed36e4241c"/>
    <x v="0"/>
    <e v="#N/A"/>
    <e v="#N/A"/>
    <e v="#N/A"/>
    <s v="FIXED"/>
    <x v="0"/>
    <m/>
    <m/>
    <m/>
    <m/>
    <x v="0"/>
  </r>
  <r>
    <x v="3"/>
    <s v="608e6566-9390-4ef1-803b-744a4ae1e178"/>
    <x v="2"/>
    <s v="bpn-rosedb-02"/>
    <s v="608e6566-9390-4ef1-803b-744a4ae1e178"/>
    <s v="High"/>
    <s v="ACTIVE"/>
    <x v="0"/>
    <m/>
    <m/>
    <m/>
    <m/>
    <x v="0"/>
  </r>
  <r>
    <x v="0"/>
    <s v="608f2067-0f6b-4304-bcdf-23b5f67e1559"/>
    <x v="0"/>
    <e v="#N/A"/>
    <e v="#N/A"/>
    <e v="#N/A"/>
    <s v="FIXED"/>
    <x v="0"/>
    <m/>
    <m/>
    <m/>
    <m/>
    <x v="0"/>
  </r>
  <r>
    <x v="0"/>
    <s v="608fa41c-8a7b-4294-9b4f-bd277aa8627d"/>
    <x v="0"/>
    <e v="#N/A"/>
    <e v="#N/A"/>
    <e v="#N/A"/>
    <s v="FIXED"/>
    <x v="0"/>
    <m/>
    <m/>
    <m/>
    <m/>
    <x v="0"/>
  </r>
  <r>
    <x v="0"/>
    <s v="609089f0-df3b-4537-8cc1-548d97b876f4"/>
    <x v="0"/>
    <e v="#N/A"/>
    <e v="#N/A"/>
    <e v="#N/A"/>
    <s v="FIXED"/>
    <x v="0"/>
    <m/>
    <m/>
    <m/>
    <m/>
    <x v="0"/>
  </r>
  <r>
    <x v="0"/>
    <s v="609233a6-fa8d-4bac-b4c3-39158a7aa299"/>
    <x v="0"/>
    <e v="#N/A"/>
    <e v="#N/A"/>
    <e v="#N/A"/>
    <s v="FIXED"/>
    <x v="0"/>
    <m/>
    <m/>
    <m/>
    <m/>
    <x v="0"/>
  </r>
  <r>
    <x v="0"/>
    <s v="60924a35-67f8-45ce-8952-29292efb52e3"/>
    <x v="0"/>
    <e v="#N/A"/>
    <e v="#N/A"/>
    <e v="#N/A"/>
    <s v="FIXED"/>
    <x v="0"/>
    <m/>
    <m/>
    <m/>
    <m/>
    <x v="0"/>
  </r>
  <r>
    <x v="0"/>
    <s v="60925a80-a338-412b-9d9a-ff5d0542d351"/>
    <x v="0"/>
    <e v="#N/A"/>
    <e v="#N/A"/>
    <e v="#N/A"/>
    <s v="FIXED"/>
    <x v="0"/>
    <m/>
    <m/>
    <m/>
    <m/>
    <x v="0"/>
  </r>
  <r>
    <x v="1"/>
    <s v="609323dc-fe7a-435c-81fa-66adfea71750"/>
    <x v="0"/>
    <s v="bpn-0095bp-01"/>
    <s v="609323dc-fe7a-435c-81fa-66adfea71750"/>
    <s v="Critical"/>
    <s v="FIXED"/>
    <x v="0"/>
    <m/>
    <m/>
    <m/>
    <m/>
    <x v="0"/>
  </r>
  <r>
    <x v="0"/>
    <s v="60934534-a966-4740-8834-5b654247e72a"/>
    <x v="0"/>
    <s v="bdwybkobnb1ql3l"/>
    <s v="60934534-a966-4740-8834-5b654247e72a"/>
    <s v="Critical"/>
    <s v="FIXED"/>
    <x v="0"/>
    <m/>
    <m/>
    <m/>
    <m/>
    <x v="0"/>
  </r>
  <r>
    <x v="1"/>
    <s v="6093a4a5-f5aa-4a75-bf3f-df3a8dfe6d31"/>
    <x v="2"/>
    <s v="bpn-rosefars-05"/>
    <s v="6093a4a5-f5aa-4a75-bf3f-df3a8dfe6d31"/>
    <s v="High"/>
    <s v="ACTIVE"/>
    <x v="0"/>
    <m/>
    <m/>
    <m/>
    <m/>
    <x v="0"/>
  </r>
  <r>
    <x v="7"/>
    <s v="6093dc19-f732-4c20-9257-3dafe16073cf"/>
    <x v="2"/>
    <s v="bpn-miamfipr-01"/>
    <s v="6093dc19-f732-4c20-9257-3dafe16073cf"/>
    <s v="Medium"/>
    <s v="ACTIVE"/>
    <x v="0"/>
    <m/>
    <m/>
    <m/>
    <m/>
    <x v="0"/>
  </r>
  <r>
    <x v="0"/>
    <s v="60947dbb-3557-4d38-af2f-1f6d9519f211"/>
    <x v="0"/>
    <e v="#N/A"/>
    <e v="#N/A"/>
    <e v="#N/A"/>
    <s v="FIXED"/>
    <x v="0"/>
    <m/>
    <m/>
    <m/>
    <m/>
    <x v="0"/>
  </r>
  <r>
    <x v="0"/>
    <s v="6094b412-8a92-4954-b0e2-8d7a5d4f6c2d"/>
    <x v="0"/>
    <s v="miambkog22cxd3l.bpna.popularinc.net"/>
    <s v="6094b412-8a92-4954-b0e2-8d7a5d4f6c2d"/>
    <s v="Critical"/>
    <s v="FIXED"/>
    <x v="0"/>
    <m/>
    <m/>
    <m/>
    <m/>
    <x v="0"/>
  </r>
  <r>
    <x v="4"/>
    <s v="60960074-c432-4800-83b1-c0f6a9a05501"/>
    <x v="0"/>
    <e v="#N/A"/>
    <e v="#N/A"/>
    <e v="#N/A"/>
    <s v="FIXED"/>
    <x v="0"/>
    <m/>
    <m/>
    <m/>
    <m/>
    <x v="0"/>
  </r>
  <r>
    <x v="7"/>
    <s v="6096170e-2538-4882-b846-d96d16ef060b"/>
    <x v="0"/>
    <e v="#N/A"/>
    <e v="#N/A"/>
    <e v="#N/A"/>
    <s v="FIXED"/>
    <x v="0"/>
    <m/>
    <m/>
    <m/>
    <m/>
    <x v="0"/>
  </r>
  <r>
    <x v="7"/>
    <s v="6096b43f-c059-43fa-a0f7-a14bd7918cf0"/>
    <x v="2"/>
    <s v="bpn-roseirps-03"/>
    <s v="6096b43f-c059-43fa-a0f7-a14bd7918cf0"/>
    <s v="High"/>
    <s v="ACTIVE"/>
    <x v="0"/>
    <m/>
    <m/>
    <m/>
    <m/>
    <x v="0"/>
  </r>
  <r>
    <x v="0"/>
    <s v="60985967-731a-46a4-9af3-bcf2bbc8177e"/>
    <x v="0"/>
    <e v="#N/A"/>
    <e v="#N/A"/>
    <e v="#N/A"/>
    <s v="FIXED"/>
    <x v="0"/>
    <m/>
    <m/>
    <m/>
    <m/>
    <x v="0"/>
  </r>
  <r>
    <x v="0"/>
    <s v="6099396f-02da-4899-acba-b3337f475aa3"/>
    <x v="0"/>
    <s v="miambko879q3g2l.bpna.popularinc.net"/>
    <s v="6099396f-02da-4899-acba-b3337f475aa3"/>
    <s v="High"/>
    <s v="FIXED"/>
    <x v="0"/>
    <m/>
    <m/>
    <m/>
    <m/>
    <x v="0"/>
  </r>
  <r>
    <x v="0"/>
    <s v="6099506e-dfc8-4b37-98bd-beef21ca601b"/>
    <x v="0"/>
    <e v="#N/A"/>
    <e v="#N/A"/>
    <e v="#N/A"/>
    <s v="FIXED"/>
    <x v="0"/>
    <m/>
    <m/>
    <m/>
    <m/>
    <x v="0"/>
  </r>
  <r>
    <x v="2"/>
    <s v="609a3406-172e-47cf-ad5a-090fa12a5e00"/>
    <x v="0"/>
    <e v="#N/A"/>
    <e v="#N/A"/>
    <e v="#N/A"/>
    <s v="FIXED"/>
    <x v="0"/>
    <m/>
    <m/>
    <m/>
    <m/>
    <x v="0"/>
  </r>
  <r>
    <x v="12"/>
    <s v="609a605c-4999-474a-be0a-7929b6dfd3f7"/>
    <x v="1"/>
    <s v="miambkoc1bq9n2d"/>
    <s v="609a605c-4999-474a-be0a-7929b6dfd3f7"/>
    <s v="High"/>
    <s v="RESURFACED"/>
    <x v="0"/>
    <m/>
    <m/>
    <m/>
    <m/>
    <x v="0"/>
  </r>
  <r>
    <x v="0"/>
    <s v="609a8a1f-2072-4813-8f4d-31b5e89cca28"/>
    <x v="0"/>
    <e v="#N/A"/>
    <e v="#N/A"/>
    <e v="#N/A"/>
    <s v="FIXED"/>
    <x v="0"/>
    <m/>
    <m/>
    <m/>
    <m/>
    <x v="0"/>
  </r>
  <r>
    <x v="0"/>
    <s v="609be05b-dd1c-412d-9c83-054b33354504"/>
    <x v="0"/>
    <e v="#N/A"/>
    <e v="#N/A"/>
    <e v="#N/A"/>
    <s v="FIXED"/>
    <x v="0"/>
    <m/>
    <m/>
    <m/>
    <m/>
    <x v="0"/>
  </r>
  <r>
    <x v="0"/>
    <s v="609c3167-84dc-4b6e-81f4-41d7b28a43d7"/>
    <x v="0"/>
    <e v="#N/A"/>
    <e v="#N/A"/>
    <e v="#N/A"/>
    <s v="FIXED"/>
    <x v="0"/>
    <m/>
    <m/>
    <m/>
    <m/>
    <x v="0"/>
  </r>
  <r>
    <x v="6"/>
    <s v="609c7a7d-b192-4d9e-a7ef-890e796d52f0"/>
    <x v="2"/>
    <s v="bpn-roseclts-05"/>
    <s v="609c7a7d-b192-4d9e-a7ef-890e796d52f0"/>
    <s v="High"/>
    <s v="ACTIVE"/>
    <x v="0"/>
    <m/>
    <m/>
    <m/>
    <m/>
    <x v="0"/>
  </r>
  <r>
    <x v="0"/>
    <s v="609d6a32-a208-407a-9e0a-eba86956bf3e"/>
    <x v="0"/>
    <e v="#N/A"/>
    <e v="#N/A"/>
    <e v="#N/A"/>
    <s v="FIXED"/>
    <x v="0"/>
    <m/>
    <m/>
    <m/>
    <m/>
    <x v="0"/>
  </r>
  <r>
    <x v="0"/>
    <s v="609e9916-0a1f-487b-a93d-6dd806c45bd0"/>
    <x v="0"/>
    <e v="#N/A"/>
    <e v="#N/A"/>
    <e v="#N/A"/>
    <s v="FIXED"/>
    <x v="0"/>
    <m/>
    <m/>
    <m/>
    <m/>
    <x v="0"/>
  </r>
  <r>
    <x v="0"/>
    <s v="609eab87-e045-44e0-b370-e4daa44ddf25"/>
    <x v="0"/>
    <s v="miambkogny09y2l.bpna.popularinc.net"/>
    <s v="609eab87-e045-44e0-b370-e4daa44ddf25"/>
    <s v="Medium"/>
    <s v="FIXED"/>
    <x v="0"/>
    <m/>
    <m/>
    <m/>
    <m/>
    <x v="0"/>
  </r>
  <r>
    <x v="0"/>
    <s v="609f8667-b21c-4772-b682-582c78482b87"/>
    <x v="0"/>
    <e v="#N/A"/>
    <e v="#N/A"/>
    <e v="#N/A"/>
    <s v="FIXED"/>
    <x v="0"/>
    <m/>
    <m/>
    <m/>
    <m/>
    <x v="0"/>
  </r>
  <r>
    <x v="1"/>
    <s v="60a16ad2-0e48-4872-a674-e966ec38d6f2"/>
    <x v="1"/>
    <s v="bpn-0255bp-01"/>
    <s v="60a16ad2-0e48-4872-a674-e966ec38d6f2"/>
    <s v="Medium"/>
    <s v="RESURFACED"/>
    <x v="0"/>
    <m/>
    <m/>
    <m/>
    <m/>
    <x v="0"/>
  </r>
  <r>
    <x v="0"/>
    <s v="60a2f13d-6c82-4ab4-b985-af0e34751bc1"/>
    <x v="0"/>
    <e v="#N/A"/>
    <e v="#N/A"/>
    <e v="#N/A"/>
    <s v="FIXED"/>
    <x v="0"/>
    <m/>
    <m/>
    <m/>
    <m/>
    <x v="0"/>
  </r>
  <r>
    <x v="0"/>
    <s v="60a365c6-d6ef-4cd3-9749-4163a02f1f1a"/>
    <x v="0"/>
    <e v="#N/A"/>
    <e v="#N/A"/>
    <e v="#N/A"/>
    <s v="FIXED"/>
    <x v="0"/>
    <m/>
    <m/>
    <m/>
    <m/>
    <x v="0"/>
  </r>
  <r>
    <x v="0"/>
    <s v="60a37e63-8b72-49d1-8d47-53c811e9490a"/>
    <x v="0"/>
    <e v="#N/A"/>
    <e v="#N/A"/>
    <e v="#N/A"/>
    <s v="FIXED"/>
    <x v="0"/>
    <m/>
    <m/>
    <m/>
    <m/>
    <x v="0"/>
  </r>
  <r>
    <x v="0"/>
    <s v="60a46239-cf42-422b-ac8a-93d7011f3fa2"/>
    <x v="0"/>
    <e v="#N/A"/>
    <e v="#N/A"/>
    <e v="#N/A"/>
    <s v="FIXED"/>
    <x v="0"/>
    <m/>
    <m/>
    <m/>
    <m/>
    <x v="0"/>
  </r>
  <r>
    <x v="0"/>
    <s v="60a4f342-f286-454a-985d-8c2e8bf05bcc"/>
    <x v="0"/>
    <e v="#N/A"/>
    <e v="#N/A"/>
    <e v="#N/A"/>
    <s v="FIXED"/>
    <x v="0"/>
    <m/>
    <m/>
    <m/>
    <m/>
    <x v="0"/>
  </r>
  <r>
    <x v="0"/>
    <s v="60a54303-2072-4c2b-8bc2-cd4436ac48cb"/>
    <x v="0"/>
    <e v="#N/A"/>
    <e v="#N/A"/>
    <e v="#N/A"/>
    <s v="FIXED"/>
    <x v="0"/>
    <m/>
    <m/>
    <m/>
    <m/>
    <x v="0"/>
  </r>
  <r>
    <x v="9"/>
    <s v="60a59f30-2718-4157-a5f1-07320fedbf4a"/>
    <x v="0"/>
    <e v="#N/A"/>
    <e v="#N/A"/>
    <e v="#N/A"/>
    <s v="FIXED"/>
    <x v="0"/>
    <m/>
    <m/>
    <m/>
    <m/>
    <x v="0"/>
  </r>
  <r>
    <x v="0"/>
    <s v="60a5ca2e-6d11-43a2-bd64-36bc2ea4ff54"/>
    <x v="0"/>
    <s v="miambkojfcv633l.bpna.popularinc.net"/>
    <s v="60a5ca2e-6d11-43a2-bd64-36bc2ea4ff54"/>
    <s v="Critical"/>
    <s v="FIXED"/>
    <x v="0"/>
    <m/>
    <m/>
    <m/>
    <m/>
    <x v="0"/>
  </r>
  <r>
    <x v="0"/>
    <s v="60a75720-dee0-45bf-8867-4f234de1bf95"/>
    <x v="0"/>
    <e v="#N/A"/>
    <e v="#N/A"/>
    <e v="#N/A"/>
    <s v="FIXED"/>
    <x v="0"/>
    <m/>
    <m/>
    <m/>
    <m/>
    <x v="0"/>
  </r>
  <r>
    <x v="0"/>
    <s v="60a7a4f7-a4b5-43f5-a4cb-f686862fc650"/>
    <x v="0"/>
    <e v="#N/A"/>
    <e v="#N/A"/>
    <e v="#N/A"/>
    <s v="FIXED"/>
    <x v="0"/>
    <m/>
    <m/>
    <m/>
    <m/>
    <x v="0"/>
  </r>
  <r>
    <x v="1"/>
    <s v="60a86f47-1135-47dc-9c00-177ac5fe006d"/>
    <x v="2"/>
    <s v="bpn-0066bp-01"/>
    <s v="60a86f47-1135-47dc-9c00-177ac5fe006d"/>
    <s v="Medium"/>
    <s v="ACTIVE"/>
    <x v="0"/>
    <m/>
    <m/>
    <m/>
    <m/>
    <x v="0"/>
  </r>
  <r>
    <x v="4"/>
    <s v="60a8d42a-74e1-4443-9c7e-6992ed78005b"/>
    <x v="0"/>
    <e v="#N/A"/>
    <e v="#N/A"/>
    <e v="#N/A"/>
    <s v="FIXED"/>
    <x v="0"/>
    <m/>
    <m/>
    <m/>
    <m/>
    <x v="0"/>
  </r>
  <r>
    <x v="0"/>
    <s v="60aaa2bf-6255-4383-94ee-cee8d8097173"/>
    <x v="0"/>
    <e v="#N/A"/>
    <e v="#N/A"/>
    <e v="#N/A"/>
    <s v="FIXED"/>
    <x v="0"/>
    <m/>
    <m/>
    <m/>
    <m/>
    <x v="0"/>
  </r>
  <r>
    <x v="0"/>
    <s v="60ac0a2f-a3ee-4e2b-aa99-0f5097f94c21"/>
    <x v="2"/>
    <s v="0001brn84q2sd2d.bpna.popularinc.net"/>
    <s v="60ac0a2f-a3ee-4e2b-aa99-0f5097f94c21"/>
    <s v="High"/>
    <s v="ACTIVE"/>
    <x v="0"/>
    <m/>
    <m/>
    <m/>
    <m/>
    <x v="0"/>
  </r>
  <r>
    <x v="0"/>
    <s v="60acbef6-3137-401b-b0eb-118ae388a68d"/>
    <x v="0"/>
    <e v="#N/A"/>
    <e v="#N/A"/>
    <e v="#N/A"/>
    <s v="FIXED"/>
    <x v="0"/>
    <m/>
    <m/>
    <m/>
    <m/>
    <x v="0"/>
  </r>
  <r>
    <x v="0"/>
    <s v="60ace20e-e6cf-47fb-bf3d-f9cc25b05798"/>
    <x v="0"/>
    <e v="#N/A"/>
    <e v="#N/A"/>
    <e v="#N/A"/>
    <s v="FIXED"/>
    <x v="0"/>
    <m/>
    <m/>
    <m/>
    <m/>
    <x v="0"/>
  </r>
  <r>
    <x v="2"/>
    <s v="60ae2ccc-a69c-4652-b1fe-ef88bc525a53"/>
    <x v="0"/>
    <e v="#N/A"/>
    <e v="#N/A"/>
    <e v="#N/A"/>
    <s v="FIXED"/>
    <x v="0"/>
    <m/>
    <m/>
    <m/>
    <m/>
    <x v="0"/>
  </r>
  <r>
    <x v="0"/>
    <s v="60aeb5f0-2e02-4699-b965-7b1cb4a06b54"/>
    <x v="0"/>
    <e v="#N/A"/>
    <e v="#N/A"/>
    <e v="#N/A"/>
    <s v="FIXED"/>
    <x v="0"/>
    <m/>
    <m/>
    <m/>
    <m/>
    <x v="0"/>
  </r>
  <r>
    <x v="0"/>
    <s v="60af42ac-3ba0-42cb-8bb4-972ed9e964b3"/>
    <x v="1"/>
    <s v="0007brn3xffnd2d.bpna.popularinc.net"/>
    <s v="60af42ac-3ba0-42cb-8bb4-972ed9e964b3"/>
    <s v="High"/>
    <s v="RESURFACED"/>
    <x v="0"/>
    <m/>
    <m/>
    <m/>
    <m/>
    <x v="0"/>
  </r>
  <r>
    <x v="0"/>
    <s v="60b0ba4f-b999-4ea5-ba3a-2c54afe202b5"/>
    <x v="0"/>
    <e v="#N/A"/>
    <e v="#N/A"/>
    <e v="#N/A"/>
    <s v="FIXED"/>
    <x v="0"/>
    <m/>
    <m/>
    <m/>
    <m/>
    <x v="0"/>
  </r>
  <r>
    <x v="0"/>
    <s v="60b1ab1d-5c51-491a-8c79-8992f598cf59"/>
    <x v="0"/>
    <e v="#N/A"/>
    <e v="#N/A"/>
    <e v="#N/A"/>
    <s v="FIXED"/>
    <x v="0"/>
    <m/>
    <m/>
    <m/>
    <m/>
    <x v="0"/>
  </r>
  <r>
    <x v="2"/>
    <s v="60b241d0-4068-487f-b5b8-ac49b1bfcc87"/>
    <x v="0"/>
    <e v="#N/A"/>
    <e v="#N/A"/>
    <e v="#N/A"/>
    <s v="FIXED"/>
    <x v="0"/>
    <m/>
    <m/>
    <m/>
    <m/>
    <x v="0"/>
  </r>
  <r>
    <x v="10"/>
    <s v="60b24bc6-5bf6-4051-b14e-202bed1d735b"/>
    <x v="0"/>
    <e v="#N/A"/>
    <e v="#N/A"/>
    <e v="#N/A"/>
    <s v="FIXED"/>
    <x v="0"/>
    <m/>
    <m/>
    <m/>
    <m/>
    <x v="0"/>
  </r>
  <r>
    <x v="0"/>
    <s v="60b25853-e5ce-4dad-a37c-39ebbe70899e"/>
    <x v="0"/>
    <e v="#N/A"/>
    <e v="#N/A"/>
    <e v="#N/A"/>
    <s v="FIXED"/>
    <x v="0"/>
    <m/>
    <m/>
    <m/>
    <m/>
    <x v="0"/>
  </r>
  <r>
    <x v="0"/>
    <s v="60b36458-f895-4afd-899a-cfa6c04e37d0"/>
    <x v="0"/>
    <e v="#N/A"/>
    <e v="#N/A"/>
    <e v="#N/A"/>
    <s v="FIXED"/>
    <x v="0"/>
    <m/>
    <m/>
    <m/>
    <m/>
    <x v="0"/>
  </r>
  <r>
    <x v="1"/>
    <s v="60b36728-a236-432f-929a-6000902fde7d"/>
    <x v="0"/>
    <e v="#N/A"/>
    <e v="#N/A"/>
    <e v="#N/A"/>
    <s v="FIXED"/>
    <x v="0"/>
    <m/>
    <m/>
    <m/>
    <m/>
    <x v="0"/>
  </r>
  <r>
    <x v="7"/>
    <s v="60b3a828-7df7-4f86-b8b3-e7e962f5d615"/>
    <x v="0"/>
    <e v="#N/A"/>
    <e v="#N/A"/>
    <e v="#N/A"/>
    <s v="FIXED"/>
    <x v="0"/>
    <m/>
    <m/>
    <m/>
    <m/>
    <x v="0"/>
  </r>
  <r>
    <x v="0"/>
    <s v="60b4afcf-a3ee-47af-903d-3b1949fcb608"/>
    <x v="0"/>
    <e v="#N/A"/>
    <e v="#N/A"/>
    <e v="#N/A"/>
    <s v="FIXED"/>
    <x v="0"/>
    <m/>
    <m/>
    <m/>
    <m/>
    <x v="0"/>
  </r>
  <r>
    <x v="0"/>
    <s v="60b65259-583b-4bb8-9fdf-d4ef0fb4208d"/>
    <x v="0"/>
    <e v="#N/A"/>
    <e v="#N/A"/>
    <e v="#N/A"/>
    <s v="FIXED"/>
    <x v="0"/>
    <m/>
    <m/>
    <m/>
    <m/>
    <x v="0"/>
  </r>
  <r>
    <x v="0"/>
    <s v="60b7558d-6e9a-4272-a9db-60b523c2f124"/>
    <x v="0"/>
    <e v="#N/A"/>
    <e v="#N/A"/>
    <e v="#N/A"/>
    <s v="FIXED"/>
    <x v="0"/>
    <m/>
    <m/>
    <m/>
    <m/>
    <x v="0"/>
  </r>
  <r>
    <x v="0"/>
    <s v="60b96d23-e0bd-46b6-a128-bfa8be9eb0e8"/>
    <x v="0"/>
    <e v="#N/A"/>
    <e v="#N/A"/>
    <e v="#N/A"/>
    <s v="FIXED"/>
    <x v="0"/>
    <m/>
    <m/>
    <m/>
    <m/>
    <x v="0"/>
  </r>
  <r>
    <x v="0"/>
    <s v="60b9fb0f-7002-46bf-9a9f-43693d851563"/>
    <x v="0"/>
    <e v="#N/A"/>
    <e v="#N/A"/>
    <e v="#N/A"/>
    <s v="FIXED"/>
    <x v="0"/>
    <m/>
    <m/>
    <m/>
    <m/>
    <x v="0"/>
  </r>
  <r>
    <x v="0"/>
    <s v="60ba0910-1fe9-4b4b-b327-bccce9a1af1b"/>
    <x v="0"/>
    <e v="#N/A"/>
    <e v="#N/A"/>
    <e v="#N/A"/>
    <s v="FIXED"/>
    <x v="0"/>
    <m/>
    <m/>
    <m/>
    <m/>
    <x v="0"/>
  </r>
  <r>
    <x v="0"/>
    <s v="60bbedcf-9262-4091-82c9-3d6211de5d9d"/>
    <x v="0"/>
    <e v="#N/A"/>
    <e v="#N/A"/>
    <e v="#N/A"/>
    <s v="FIXED"/>
    <x v="0"/>
    <m/>
    <m/>
    <m/>
    <m/>
    <x v="0"/>
  </r>
  <r>
    <x v="0"/>
    <s v="60bc6931-fdc8-44ef-a049-1ed204454b7b"/>
    <x v="0"/>
    <e v="#N/A"/>
    <e v="#N/A"/>
    <e v="#N/A"/>
    <s v="FIXED"/>
    <x v="0"/>
    <m/>
    <m/>
    <m/>
    <m/>
    <x v="0"/>
  </r>
  <r>
    <x v="4"/>
    <s v="60bd6f20-86a8-46f4-95ec-902e0d0ad85f"/>
    <x v="0"/>
    <e v="#N/A"/>
    <e v="#N/A"/>
    <e v="#N/A"/>
    <s v="FIXED"/>
    <x v="0"/>
    <m/>
    <m/>
    <m/>
    <m/>
    <x v="0"/>
  </r>
  <r>
    <x v="0"/>
    <s v="60bdf170-2a85-4446-abb9-f4910ce5b9ba"/>
    <x v="0"/>
    <e v="#N/A"/>
    <e v="#N/A"/>
    <e v="#N/A"/>
    <s v="FIXED"/>
    <x v="0"/>
    <m/>
    <m/>
    <m/>
    <m/>
    <x v="0"/>
  </r>
  <r>
    <x v="1"/>
    <s v="60c004cd-331f-4362-8e20-99a7d900e03b"/>
    <x v="2"/>
    <s v="bpn-0022bp-01"/>
    <s v="60c004cd-331f-4362-8e20-99a7d900e03b"/>
    <s v="Medium"/>
    <s v="ACTIVE"/>
    <x v="0"/>
    <m/>
    <m/>
    <m/>
    <m/>
    <x v="0"/>
  </r>
  <r>
    <x v="0"/>
    <s v="60c04c8f-4273-4130-8d59-167d967a279b"/>
    <x v="1"/>
    <s v="rosebko5nk5mh2l.bpna.popularinc.net"/>
    <s v="60c04c8f-4273-4130-8d59-167d967a279b"/>
    <s v="Critical"/>
    <s v="RESURFACED"/>
    <x v="0"/>
    <m/>
    <m/>
    <m/>
    <m/>
    <x v="0"/>
  </r>
  <r>
    <x v="11"/>
    <s v="60c08089-c590-4db8-b560-fb2666f59f5a"/>
    <x v="0"/>
    <e v="#N/A"/>
    <e v="#N/A"/>
    <e v="#N/A"/>
    <s v="FIXED"/>
    <x v="0"/>
    <m/>
    <m/>
    <m/>
    <m/>
    <x v="0"/>
  </r>
  <r>
    <x v="11"/>
    <s v="60c12cfb-2287-4b34-a38b-01030e125338"/>
    <x v="0"/>
    <e v="#N/A"/>
    <e v="#N/A"/>
    <e v="#N/A"/>
    <s v="FIXED"/>
    <x v="0"/>
    <m/>
    <m/>
    <m/>
    <m/>
    <x v="0"/>
  </r>
  <r>
    <x v="0"/>
    <s v="60c17723-0898-427b-8423-73b21d8f6a64"/>
    <x v="0"/>
    <e v="#N/A"/>
    <e v="#N/A"/>
    <e v="#N/A"/>
    <s v="FIXED"/>
    <x v="0"/>
    <m/>
    <m/>
    <m/>
    <m/>
    <x v="0"/>
  </r>
  <r>
    <x v="0"/>
    <s v="60c237d9-eb30-487a-9be8-76dcda7889f7"/>
    <x v="0"/>
    <e v="#N/A"/>
    <e v="#N/A"/>
    <e v="#N/A"/>
    <s v="FIXED"/>
    <x v="0"/>
    <m/>
    <m/>
    <m/>
    <m/>
    <x v="0"/>
  </r>
  <r>
    <x v="0"/>
    <s v="60c347fd-c06c-4f2b-a72d-26a667f75e30"/>
    <x v="0"/>
    <e v="#N/A"/>
    <e v="#N/A"/>
    <e v="#N/A"/>
    <s v="FIXED"/>
    <x v="0"/>
    <m/>
    <m/>
    <m/>
    <m/>
    <x v="0"/>
  </r>
  <r>
    <x v="1"/>
    <s v="60c4acd2-3677-4c70-a3bd-4903bc0898fc"/>
    <x v="2"/>
    <s v="bpn-0090bp-01"/>
    <s v="60c4acd2-3677-4c70-a3bd-4903bc0898fc"/>
    <s v="Critical"/>
    <s v="ACTIVE"/>
    <x v="0"/>
    <m/>
    <m/>
    <m/>
    <m/>
    <x v="0"/>
  </r>
  <r>
    <x v="0"/>
    <s v="60c51d50-1c54-47ae-9d58-816282e264cd"/>
    <x v="0"/>
    <e v="#N/A"/>
    <e v="#N/A"/>
    <e v="#N/A"/>
    <s v="FIXED"/>
    <x v="0"/>
    <m/>
    <m/>
    <m/>
    <m/>
    <x v="0"/>
  </r>
  <r>
    <x v="7"/>
    <s v="60c5d5e6-223b-4a6e-b550-9d83e709cd47"/>
    <x v="2"/>
    <s v="bpn-rosedras-01"/>
    <s v="60c5d5e6-223b-4a6e-b550-9d83e709cd47"/>
    <s v="Medium"/>
    <s v="ACTIVE"/>
    <x v="0"/>
    <m/>
    <m/>
    <m/>
    <m/>
    <x v="0"/>
  </r>
  <r>
    <x v="0"/>
    <s v="60c5fdfc-4f8a-4255-9864-6535b64a1be4"/>
    <x v="0"/>
    <e v="#N/A"/>
    <e v="#N/A"/>
    <e v="#N/A"/>
    <s v="FIXED"/>
    <x v="0"/>
    <m/>
    <m/>
    <m/>
    <m/>
    <x v="0"/>
  </r>
  <r>
    <x v="9"/>
    <s v="60c638c7-ca4d-4158-ad4e-8c1c2d566e77"/>
    <x v="0"/>
    <e v="#N/A"/>
    <e v="#N/A"/>
    <e v="#N/A"/>
    <s v="FIXED"/>
    <x v="0"/>
    <m/>
    <m/>
    <m/>
    <m/>
    <x v="0"/>
  </r>
  <r>
    <x v="0"/>
    <s v="60c72f32-39c9-4dc7-97b9-7f79f6f25d74"/>
    <x v="0"/>
    <s v="bdwybrn3bylkh2d.bpna.popularinc.net"/>
    <s v="60c72f32-39c9-4dc7-97b9-7f79f6f25d74"/>
    <s v="Critical"/>
    <s v="FIXED"/>
    <x v="0"/>
    <m/>
    <m/>
    <m/>
    <m/>
    <x v="0"/>
  </r>
  <r>
    <x v="0"/>
    <s v="60c73d40-71c5-4495-8caf-1a51d7a29cc1"/>
    <x v="0"/>
    <e v="#N/A"/>
    <e v="#N/A"/>
    <e v="#N/A"/>
    <s v="FIXED"/>
    <x v="0"/>
    <m/>
    <m/>
    <m/>
    <m/>
    <x v="0"/>
  </r>
  <r>
    <x v="1"/>
    <s v="60c7aefe-6ada-4dc7-ad16-e458495c3448"/>
    <x v="0"/>
    <e v="#N/A"/>
    <e v="#N/A"/>
    <e v="#N/A"/>
    <s v="FIXED"/>
    <x v="0"/>
    <m/>
    <m/>
    <m/>
    <m/>
    <x v="0"/>
  </r>
  <r>
    <x v="6"/>
    <s v="60cb177d-6a53-425c-b3c8-5c13ba8a4a2c"/>
    <x v="1"/>
    <s v="bpn-rosetecm-05"/>
    <s v="60cb177d-6a53-425c-b3c8-5c13ba8a4a2c"/>
    <s v="High"/>
    <s v="RESURFACED"/>
    <x v="0"/>
    <m/>
    <m/>
    <m/>
    <m/>
    <x v="0"/>
  </r>
  <r>
    <x v="4"/>
    <s v="60cbdf3d-2bf4-425c-982f-e521b44c6ed4"/>
    <x v="0"/>
    <e v="#N/A"/>
    <e v="#N/A"/>
    <e v="#N/A"/>
    <s v="FIXED"/>
    <x v="0"/>
    <m/>
    <m/>
    <m/>
    <m/>
    <x v="0"/>
  </r>
  <r>
    <x v="2"/>
    <s v="60cd87e5-7356-49f5-9848-1f224dc5da0e"/>
    <x v="0"/>
    <e v="#N/A"/>
    <e v="#N/A"/>
    <e v="#N/A"/>
    <s v="FIXED"/>
    <x v="0"/>
    <m/>
    <m/>
    <m/>
    <m/>
    <x v="0"/>
  </r>
  <r>
    <x v="0"/>
    <s v="60cda853-eebc-4f23-8e6d-23aa32e627ce"/>
    <x v="0"/>
    <e v="#N/A"/>
    <e v="#N/A"/>
    <e v="#N/A"/>
    <s v="FIXED"/>
    <x v="0"/>
    <m/>
    <m/>
    <m/>
    <m/>
    <x v="0"/>
  </r>
  <r>
    <x v="0"/>
    <s v="60cdfe26-ad7c-450e-b185-6416fce43115"/>
    <x v="0"/>
    <e v="#N/A"/>
    <e v="#N/A"/>
    <e v="#N/A"/>
    <s v="FIXED"/>
    <x v="0"/>
    <m/>
    <m/>
    <m/>
    <m/>
    <x v="0"/>
  </r>
  <r>
    <x v="0"/>
    <s v="60ceb528-d097-4c55-9c64-3c0192c00cb7"/>
    <x v="0"/>
    <e v="#N/A"/>
    <e v="#N/A"/>
    <e v="#N/A"/>
    <s v="FIXED"/>
    <x v="0"/>
    <m/>
    <m/>
    <m/>
    <m/>
    <x v="0"/>
  </r>
  <r>
    <x v="0"/>
    <s v="60d08397-4727-492a-ac51-a4e19bf90b53"/>
    <x v="0"/>
    <e v="#N/A"/>
    <e v="#N/A"/>
    <e v="#N/A"/>
    <s v="FIXED"/>
    <x v="0"/>
    <m/>
    <m/>
    <m/>
    <m/>
    <x v="0"/>
  </r>
  <r>
    <x v="1"/>
    <s v="60d103eb-0ff4-4d2b-83e6-620b50f7a274"/>
    <x v="0"/>
    <e v="#N/A"/>
    <e v="#N/A"/>
    <e v="#N/A"/>
    <s v="FIXED"/>
    <x v="0"/>
    <m/>
    <m/>
    <m/>
    <m/>
    <x v="0"/>
  </r>
  <r>
    <x v="0"/>
    <s v="60d16937-f9dd-4ecb-be3d-cc649a26247c"/>
    <x v="0"/>
    <e v="#N/A"/>
    <e v="#N/A"/>
    <e v="#N/A"/>
    <s v="FIXED"/>
    <x v="0"/>
    <m/>
    <m/>
    <m/>
    <m/>
    <x v="0"/>
  </r>
  <r>
    <x v="4"/>
    <s v="60d3b03f-7229-4fad-bc76-2031f423f1ae"/>
    <x v="0"/>
    <e v="#N/A"/>
    <e v="#N/A"/>
    <e v="#N/A"/>
    <s v="FIXED"/>
    <x v="0"/>
    <m/>
    <m/>
    <m/>
    <m/>
    <x v="0"/>
  </r>
  <r>
    <x v="2"/>
    <s v="60d43dbc-f8cd-4ef1-b454-1c50164c293a"/>
    <x v="0"/>
    <e v="#N/A"/>
    <e v="#N/A"/>
    <e v="#N/A"/>
    <s v="FIXED"/>
    <x v="0"/>
    <m/>
    <m/>
    <m/>
    <m/>
    <x v="0"/>
  </r>
  <r>
    <x v="0"/>
    <s v="60d45d79-9825-4d18-af25-51cc3abcd940"/>
    <x v="0"/>
    <e v="#N/A"/>
    <e v="#N/A"/>
    <e v="#N/A"/>
    <s v="FIXED"/>
    <x v="0"/>
    <m/>
    <m/>
    <m/>
    <m/>
    <x v="0"/>
  </r>
  <r>
    <x v="0"/>
    <s v="60d58f04-9817-4c32-901b-4b1ca37092f3"/>
    <x v="0"/>
    <s v="miambkohfnj7g3l"/>
    <s v="60d58f04-9817-4c32-901b-4b1ca37092f3"/>
    <s v="High"/>
    <s v="FIXED"/>
    <x v="0"/>
    <m/>
    <m/>
    <m/>
    <m/>
    <x v="0"/>
  </r>
  <r>
    <x v="0"/>
    <s v="60d6666c-194d-4274-8c5f-c1e86c32884e"/>
    <x v="0"/>
    <e v="#N/A"/>
    <e v="#N/A"/>
    <e v="#N/A"/>
    <s v="FIXED"/>
    <x v="0"/>
    <m/>
    <m/>
    <m/>
    <m/>
    <x v="0"/>
  </r>
  <r>
    <x v="0"/>
    <s v="60d9149c-d9b8-450c-975c-c189412d41c8"/>
    <x v="0"/>
    <e v="#N/A"/>
    <e v="#N/A"/>
    <e v="#N/A"/>
    <s v="FIXED"/>
    <x v="0"/>
    <m/>
    <m/>
    <m/>
    <m/>
    <x v="0"/>
  </r>
  <r>
    <x v="0"/>
    <s v="60d93f8c-0304-4a3f-bd3a-05d8c80c5268"/>
    <x v="0"/>
    <e v="#N/A"/>
    <e v="#N/A"/>
    <e v="#N/A"/>
    <s v="FIXED"/>
    <x v="0"/>
    <m/>
    <m/>
    <m/>
    <m/>
    <x v="0"/>
  </r>
  <r>
    <x v="4"/>
    <s v="60daa55e-571a-46c4-862b-cbf858acaaf2"/>
    <x v="0"/>
    <e v="#N/A"/>
    <e v="#N/A"/>
    <e v="#N/A"/>
    <s v="FIXED"/>
    <x v="0"/>
    <m/>
    <m/>
    <m/>
    <m/>
    <x v="0"/>
  </r>
  <r>
    <x v="0"/>
    <s v="60daafa1-b06d-493d-8e8f-e95d66828e9a"/>
    <x v="0"/>
    <e v="#N/A"/>
    <e v="#N/A"/>
    <e v="#N/A"/>
    <s v="FIXED"/>
    <x v="0"/>
    <m/>
    <m/>
    <m/>
    <m/>
    <x v="0"/>
  </r>
  <r>
    <x v="2"/>
    <s v="60dad229-9654-424d-8408-39638f991cf1"/>
    <x v="0"/>
    <e v="#N/A"/>
    <e v="#N/A"/>
    <e v="#N/A"/>
    <s v="FIXED"/>
    <x v="0"/>
    <m/>
    <m/>
    <m/>
    <m/>
    <x v="0"/>
  </r>
  <r>
    <x v="1"/>
    <s v="60dbf68d-bdeb-47bb-b434-5c6b6d8cf17b"/>
    <x v="2"/>
    <s v="bpn-0001bp-01"/>
    <s v="60dbf68d-bdeb-47bb-b434-5c6b6d8cf17b"/>
    <s v="Critical"/>
    <s v="ACTIVE"/>
    <x v="0"/>
    <m/>
    <m/>
    <m/>
    <m/>
    <x v="0"/>
  </r>
  <r>
    <x v="1"/>
    <s v="60dcbddc-b95e-48dd-baf6-c37fe810541d"/>
    <x v="0"/>
    <s v="bpn-rosebows-01"/>
    <s v="60dcbddc-b95e-48dd-baf6-c37fe810541d"/>
    <s v="Medium"/>
    <s v="FIXED"/>
    <x v="0"/>
    <m/>
    <m/>
    <m/>
    <m/>
    <x v="0"/>
  </r>
  <r>
    <x v="0"/>
    <s v="60dd1ea3-f58d-4707-8d4c-218e24df3748"/>
    <x v="0"/>
    <e v="#N/A"/>
    <e v="#N/A"/>
    <e v="#N/A"/>
    <s v="FIXED"/>
    <x v="0"/>
    <m/>
    <m/>
    <m/>
    <m/>
    <x v="0"/>
  </r>
  <r>
    <x v="0"/>
    <s v="60de5992-9218-4e50-a8a8-7f4ccfbdd49c"/>
    <x v="0"/>
    <e v="#N/A"/>
    <e v="#N/A"/>
    <e v="#N/A"/>
    <s v="FIXED"/>
    <x v="0"/>
    <m/>
    <m/>
    <m/>
    <m/>
    <x v="0"/>
  </r>
  <r>
    <x v="0"/>
    <s v="60de8921-ff88-4090-a2bc-54456433ec77"/>
    <x v="0"/>
    <e v="#N/A"/>
    <e v="#N/A"/>
    <e v="#N/A"/>
    <s v="FIXED"/>
    <x v="0"/>
    <m/>
    <m/>
    <m/>
    <m/>
    <x v="0"/>
  </r>
  <r>
    <x v="0"/>
    <s v="60dea67f-47de-4eed-932e-9ae82cba9e01"/>
    <x v="0"/>
    <e v="#N/A"/>
    <e v="#N/A"/>
    <e v="#N/A"/>
    <s v="FIXED"/>
    <x v="0"/>
    <m/>
    <m/>
    <m/>
    <m/>
    <x v="0"/>
  </r>
  <r>
    <x v="0"/>
    <s v="60dec2aa-f534-4f5a-9ce1-4302ab741262"/>
    <x v="0"/>
    <e v="#N/A"/>
    <e v="#N/A"/>
    <e v="#N/A"/>
    <s v="FIXED"/>
    <x v="0"/>
    <m/>
    <m/>
    <m/>
    <m/>
    <x v="0"/>
  </r>
  <r>
    <x v="0"/>
    <s v="60defb94-b806-45cc-8716-cd90b23dce18"/>
    <x v="0"/>
    <e v="#N/A"/>
    <e v="#N/A"/>
    <e v="#N/A"/>
    <s v="FIXED"/>
    <x v="0"/>
    <m/>
    <m/>
    <m/>
    <m/>
    <x v="0"/>
  </r>
  <r>
    <x v="0"/>
    <s v="60dff909-3a32-4963-a4f6-530fa5a35fcb"/>
    <x v="0"/>
    <e v="#N/A"/>
    <e v="#N/A"/>
    <e v="#N/A"/>
    <s v="FIXED"/>
    <x v="0"/>
    <m/>
    <m/>
    <m/>
    <m/>
    <x v="0"/>
  </r>
  <r>
    <x v="4"/>
    <s v="60e027eb-4b12-49dc-b851-6b975f049826"/>
    <x v="0"/>
    <e v="#N/A"/>
    <e v="#N/A"/>
    <e v="#N/A"/>
    <s v="FIXED"/>
    <x v="0"/>
    <m/>
    <m/>
    <m/>
    <m/>
    <x v="0"/>
  </r>
  <r>
    <x v="0"/>
    <s v="60e052c6-8038-4b98-86f8-5444dd0028c2"/>
    <x v="0"/>
    <e v="#N/A"/>
    <e v="#N/A"/>
    <e v="#N/A"/>
    <s v="FIXED"/>
    <x v="0"/>
    <m/>
    <m/>
    <m/>
    <m/>
    <x v="0"/>
  </r>
  <r>
    <x v="7"/>
    <s v="60e1485c-26d0-4bf3-8992-1acada763beb"/>
    <x v="0"/>
    <e v="#N/A"/>
    <e v="#N/A"/>
    <e v="#N/A"/>
    <s v="FIXED"/>
    <x v="0"/>
    <m/>
    <m/>
    <m/>
    <m/>
    <x v="0"/>
  </r>
  <r>
    <x v="5"/>
    <s v="60e43f8b-2b87-4dd6-8d4a-71876758e452"/>
    <x v="0"/>
    <e v="#N/A"/>
    <e v="#N/A"/>
    <e v="#N/A"/>
    <s v="FIXED"/>
    <x v="0"/>
    <m/>
    <m/>
    <m/>
    <m/>
    <x v="0"/>
  </r>
  <r>
    <x v="0"/>
    <s v="60e4f55e-777f-4f59-a1c9-a8cb5552219a"/>
    <x v="0"/>
    <e v="#N/A"/>
    <e v="#N/A"/>
    <e v="#N/A"/>
    <s v="FIXED"/>
    <x v="0"/>
    <m/>
    <m/>
    <m/>
    <m/>
    <x v="0"/>
  </r>
  <r>
    <x v="0"/>
    <s v="60e52d49-c5bb-43f7-8372-7dd0d1418594"/>
    <x v="0"/>
    <e v="#N/A"/>
    <e v="#N/A"/>
    <e v="#N/A"/>
    <s v="FIXED"/>
    <x v="0"/>
    <m/>
    <m/>
    <m/>
    <m/>
    <x v="0"/>
  </r>
  <r>
    <x v="7"/>
    <s v="60e6245b-e114-44be-92b0-5c626ab8ecc1"/>
    <x v="0"/>
    <e v="#N/A"/>
    <e v="#N/A"/>
    <e v="#N/A"/>
    <s v="FIXED"/>
    <x v="0"/>
    <m/>
    <m/>
    <m/>
    <m/>
    <x v="0"/>
  </r>
  <r>
    <x v="1"/>
    <s v="60e6255c-64d9-4710-89b6-a8fb1ed21bfc"/>
    <x v="0"/>
    <e v="#N/A"/>
    <e v="#N/A"/>
    <e v="#N/A"/>
    <s v="FIXED"/>
    <x v="0"/>
    <m/>
    <m/>
    <m/>
    <m/>
    <x v="0"/>
  </r>
  <r>
    <x v="0"/>
    <s v="60e74153-4225-46d6-b980-d2b3978c536c"/>
    <x v="0"/>
    <e v="#N/A"/>
    <e v="#N/A"/>
    <e v="#N/A"/>
    <s v="FIXED"/>
    <x v="0"/>
    <m/>
    <m/>
    <m/>
    <m/>
    <x v="0"/>
  </r>
  <r>
    <x v="0"/>
    <s v="60e835c0-5d8a-48a0-b615-d90745764333"/>
    <x v="0"/>
    <e v="#N/A"/>
    <e v="#N/A"/>
    <e v="#N/A"/>
    <s v="FIXED"/>
    <x v="0"/>
    <m/>
    <m/>
    <m/>
    <m/>
    <x v="0"/>
  </r>
  <r>
    <x v="0"/>
    <s v="60e84f37-9121-4552-b6f1-ada5a21f68bc"/>
    <x v="0"/>
    <e v="#N/A"/>
    <e v="#N/A"/>
    <e v="#N/A"/>
    <s v="FIXED"/>
    <x v="0"/>
    <m/>
    <m/>
    <m/>
    <m/>
    <x v="0"/>
  </r>
  <r>
    <x v="11"/>
    <s v="60e9abdc-ad3c-4cd6-8440-02cfc8b90c06"/>
    <x v="0"/>
    <e v="#N/A"/>
    <e v="#N/A"/>
    <e v="#N/A"/>
    <s v="FIXED"/>
    <x v="0"/>
    <m/>
    <m/>
    <m/>
    <m/>
    <x v="0"/>
  </r>
  <r>
    <x v="0"/>
    <s v="60e9c1c4-28e3-4b11-85de-3cc4c4ccaff2"/>
    <x v="0"/>
    <e v="#N/A"/>
    <e v="#N/A"/>
    <e v="#N/A"/>
    <s v="FIXED"/>
    <x v="0"/>
    <m/>
    <m/>
    <m/>
    <m/>
    <x v="0"/>
  </r>
  <r>
    <x v="0"/>
    <s v="60ea0591-b2f2-41a9-9faa-5c1ff224e5ba"/>
    <x v="0"/>
    <e v="#N/A"/>
    <e v="#N/A"/>
    <e v="#N/A"/>
    <s v="FIXED"/>
    <x v="0"/>
    <m/>
    <m/>
    <m/>
    <m/>
    <x v="0"/>
  </r>
  <r>
    <x v="0"/>
    <s v="60eb1f46-6b6a-4c68-8feb-d52b08e39465"/>
    <x v="0"/>
    <e v="#N/A"/>
    <e v="#N/A"/>
    <e v="#N/A"/>
    <s v="FIXED"/>
    <x v="0"/>
    <m/>
    <m/>
    <m/>
    <m/>
    <x v="0"/>
  </r>
  <r>
    <x v="0"/>
    <s v="60ebc138-4344-4536-9144-b06db580af1b"/>
    <x v="0"/>
    <e v="#N/A"/>
    <e v="#N/A"/>
    <e v="#N/A"/>
    <s v="FIXED"/>
    <x v="0"/>
    <m/>
    <m/>
    <m/>
    <m/>
    <x v="0"/>
  </r>
  <r>
    <x v="26"/>
    <s v="60eceb86-355c-4794-9c6f-3bbe9d4cb5a5"/>
    <x v="1"/>
    <n v="0"/>
    <s v="60eceb86-355c-4794-9c6f-3bbe9d4cb5a5"/>
    <s v="Medium"/>
    <s v="RESURFACED"/>
    <x v="0"/>
    <m/>
    <m/>
    <m/>
    <m/>
    <x v="0"/>
  </r>
  <r>
    <x v="0"/>
    <s v="60ed0038-ca26-4884-8deb-a943e2013395"/>
    <x v="0"/>
    <e v="#N/A"/>
    <e v="#N/A"/>
    <e v="#N/A"/>
    <s v="FIXED"/>
    <x v="0"/>
    <m/>
    <m/>
    <m/>
    <m/>
    <x v="0"/>
  </r>
  <r>
    <x v="4"/>
    <s v="60ee3596-d873-495c-b765-a837ab1a6f75"/>
    <x v="0"/>
    <e v="#N/A"/>
    <e v="#N/A"/>
    <e v="#N/A"/>
    <s v="FIXED"/>
    <x v="0"/>
    <m/>
    <m/>
    <m/>
    <m/>
    <x v="0"/>
  </r>
  <r>
    <x v="5"/>
    <s v="60f018a5-febb-4157-b333-beb10df7f279"/>
    <x v="0"/>
    <e v="#N/A"/>
    <e v="#N/A"/>
    <e v="#N/A"/>
    <s v="FIXED"/>
    <x v="0"/>
    <m/>
    <m/>
    <m/>
    <m/>
    <x v="0"/>
  </r>
  <r>
    <x v="4"/>
    <s v="60f05694-af2f-4633-a193-44b0209a6f05"/>
    <x v="0"/>
    <e v="#N/A"/>
    <e v="#N/A"/>
    <e v="#N/A"/>
    <s v="FIXED"/>
    <x v="0"/>
    <m/>
    <m/>
    <m/>
    <m/>
    <x v="0"/>
  </r>
  <r>
    <x v="0"/>
    <s v="60f14054-4e73-4482-b8e4-31cd634df61a"/>
    <x v="0"/>
    <e v="#N/A"/>
    <e v="#N/A"/>
    <e v="#N/A"/>
    <s v="FIXED"/>
    <x v="0"/>
    <m/>
    <m/>
    <m/>
    <m/>
    <x v="0"/>
  </r>
  <r>
    <x v="0"/>
    <s v="60f14995-7aa4-4a81-bc32-ee2255f1e8d7"/>
    <x v="0"/>
    <e v="#N/A"/>
    <e v="#N/A"/>
    <e v="#N/A"/>
    <s v="FIXED"/>
    <x v="0"/>
    <m/>
    <m/>
    <m/>
    <m/>
    <x v="0"/>
  </r>
  <r>
    <x v="6"/>
    <s v="60f19de2-3660-4723-bab9-29894d08ad2a"/>
    <x v="0"/>
    <e v="#N/A"/>
    <e v="#N/A"/>
    <e v="#N/A"/>
    <s v="FIXED"/>
    <x v="0"/>
    <m/>
    <m/>
    <m/>
    <m/>
    <x v="0"/>
  </r>
  <r>
    <x v="0"/>
    <s v="60f20431-0160-4e2a-82c2-4a40f07148d9"/>
    <x v="0"/>
    <e v="#N/A"/>
    <e v="#N/A"/>
    <e v="#N/A"/>
    <s v="FIXED"/>
    <x v="0"/>
    <m/>
    <m/>
    <m/>
    <m/>
    <x v="0"/>
  </r>
  <r>
    <x v="0"/>
    <s v="60f4018c-9c07-437e-b03f-b6b87ca3b695"/>
    <x v="0"/>
    <e v="#N/A"/>
    <e v="#N/A"/>
    <e v="#N/A"/>
    <s v="FIXED"/>
    <x v="0"/>
    <m/>
    <m/>
    <m/>
    <m/>
    <x v="0"/>
  </r>
  <r>
    <x v="6"/>
    <s v="60f46cf7-7fdb-43d9-84d1-91c5fadeef17"/>
    <x v="1"/>
    <s v="bpn-rosetecm-05"/>
    <s v="60f46cf7-7fdb-43d9-84d1-91c5fadeef17"/>
    <s v="Medium"/>
    <s v="RESURFACED"/>
    <x v="0"/>
    <m/>
    <m/>
    <m/>
    <m/>
    <x v="0"/>
  </r>
  <r>
    <x v="1"/>
    <s v="60f4b74a-ff66-40b4-ab97-c795cc764fa6"/>
    <x v="0"/>
    <e v="#N/A"/>
    <e v="#N/A"/>
    <e v="#N/A"/>
    <s v="FIXED"/>
    <x v="0"/>
    <m/>
    <m/>
    <m/>
    <m/>
    <x v="0"/>
  </r>
  <r>
    <x v="13"/>
    <s v="60f620eb-6960-469b-aa05-7cf9cb018ee4"/>
    <x v="2"/>
    <s v="bpn-roseterr-01"/>
    <s v="60f620eb-6960-469b-aa05-7cf9cb018ee4"/>
    <s v="High"/>
    <s v="ACTIVE"/>
    <x v="0"/>
    <m/>
    <m/>
    <m/>
    <m/>
    <x v="0"/>
  </r>
  <r>
    <x v="0"/>
    <s v="60f6b8b6-a786-47fd-8729-efee6562e7c9"/>
    <x v="0"/>
    <e v="#N/A"/>
    <e v="#N/A"/>
    <e v="#N/A"/>
    <s v="FIXED"/>
    <x v="0"/>
    <m/>
    <m/>
    <m/>
    <m/>
    <x v="0"/>
  </r>
  <r>
    <x v="0"/>
    <s v="60f6cada-8f3f-4c5a-8e42-3da046c293e2"/>
    <x v="0"/>
    <s v="bdwybrn86r2rn2l"/>
    <s v="60f6cada-8f3f-4c5a-8e42-3da046c293e2"/>
    <s v="Critical"/>
    <s v="FIXED"/>
    <x v="0"/>
    <m/>
    <m/>
    <m/>
    <m/>
    <x v="0"/>
  </r>
  <r>
    <x v="0"/>
    <s v="60f6f30f-6f58-41a5-9d4c-c497d8633f16"/>
    <x v="0"/>
    <e v="#N/A"/>
    <e v="#N/A"/>
    <e v="#N/A"/>
    <s v="FIXED"/>
    <x v="0"/>
    <m/>
    <m/>
    <m/>
    <m/>
    <x v="0"/>
  </r>
  <r>
    <x v="0"/>
    <s v="60f6fb84-d4da-4294-8573-8378cd438789"/>
    <x v="0"/>
    <s v="0097brn3xzknd2d.bpna.popularinc.net"/>
    <s v="60f6fb84-d4da-4294-8573-8378cd438789"/>
    <s v="Critical"/>
    <s v="FIXED"/>
    <x v="0"/>
    <m/>
    <m/>
    <m/>
    <m/>
    <x v="0"/>
  </r>
  <r>
    <x v="2"/>
    <s v="60f81302-b5fb-4518-a0b7-b178272fba17"/>
    <x v="0"/>
    <e v="#N/A"/>
    <e v="#N/A"/>
    <e v="#N/A"/>
    <s v="FIXED"/>
    <x v="0"/>
    <m/>
    <m/>
    <m/>
    <m/>
    <x v="0"/>
  </r>
  <r>
    <x v="0"/>
    <s v="60f8853e-210c-452f-bdd3-8e96e0925e9d"/>
    <x v="0"/>
    <e v="#N/A"/>
    <e v="#N/A"/>
    <e v="#N/A"/>
    <s v="FIXED"/>
    <x v="0"/>
    <m/>
    <m/>
    <m/>
    <m/>
    <x v="0"/>
  </r>
  <r>
    <x v="0"/>
    <s v="60f88f19-9d51-44f1-9369-bda6b402e98a"/>
    <x v="0"/>
    <e v="#N/A"/>
    <e v="#N/A"/>
    <e v="#N/A"/>
    <s v="FIXED"/>
    <x v="0"/>
    <m/>
    <m/>
    <m/>
    <m/>
    <x v="0"/>
  </r>
  <r>
    <x v="0"/>
    <s v="60f983d1-8f14-4d9b-b686-e08b28734c1f"/>
    <x v="0"/>
    <e v="#N/A"/>
    <e v="#N/A"/>
    <e v="#N/A"/>
    <s v="FIXED"/>
    <x v="0"/>
    <m/>
    <m/>
    <m/>
    <m/>
    <x v="0"/>
  </r>
  <r>
    <x v="0"/>
    <s v="60fc23a1-94a8-4390-8324-f528c9a44ef2"/>
    <x v="0"/>
    <e v="#N/A"/>
    <e v="#N/A"/>
    <e v="#N/A"/>
    <s v="FIXED"/>
    <x v="0"/>
    <m/>
    <m/>
    <m/>
    <m/>
    <x v="0"/>
  </r>
  <r>
    <x v="0"/>
    <s v="60fc2f17-571d-42d7-9a56-fbf414decbb1"/>
    <x v="0"/>
    <e v="#N/A"/>
    <e v="#N/A"/>
    <e v="#N/A"/>
    <s v="FIXED"/>
    <x v="0"/>
    <m/>
    <m/>
    <m/>
    <m/>
    <x v="0"/>
  </r>
  <r>
    <x v="0"/>
    <s v="60fd678f-bf4b-4077-93f1-853784595e2d"/>
    <x v="0"/>
    <e v="#N/A"/>
    <e v="#N/A"/>
    <e v="#N/A"/>
    <s v="FIXED"/>
    <x v="0"/>
    <m/>
    <m/>
    <m/>
    <m/>
    <x v="0"/>
  </r>
  <r>
    <x v="0"/>
    <s v="60fdcdea-e82e-42f6-9293-78f2bf4279ad"/>
    <x v="0"/>
    <e v="#N/A"/>
    <e v="#N/A"/>
    <e v="#N/A"/>
    <s v="FIXED"/>
    <x v="0"/>
    <m/>
    <m/>
    <m/>
    <m/>
    <x v="0"/>
  </r>
  <r>
    <x v="4"/>
    <s v="60fde4c3-3d35-40aa-84a3-96ccfba7ad3b"/>
    <x v="0"/>
    <e v="#N/A"/>
    <e v="#N/A"/>
    <e v="#N/A"/>
    <s v="FIXED"/>
    <x v="0"/>
    <m/>
    <m/>
    <m/>
    <m/>
    <x v="0"/>
  </r>
  <r>
    <x v="4"/>
    <s v="60fdf18b-b28b-4f9e-8a45-9e36f25ee95b"/>
    <x v="0"/>
    <e v="#N/A"/>
    <e v="#N/A"/>
    <e v="#N/A"/>
    <s v="FIXED"/>
    <x v="0"/>
    <m/>
    <m/>
    <m/>
    <m/>
    <x v="0"/>
  </r>
  <r>
    <x v="3"/>
    <s v="60fe3db7-c61f-46d8-8764-4b01858f43f9"/>
    <x v="0"/>
    <e v="#N/A"/>
    <e v="#N/A"/>
    <e v="#N/A"/>
    <s v="FIXED"/>
    <x v="0"/>
    <m/>
    <m/>
    <m/>
    <m/>
    <x v="0"/>
  </r>
  <r>
    <x v="0"/>
    <s v="60fe7c50-9450-4372-b020-367b1f305d7c"/>
    <x v="0"/>
    <e v="#N/A"/>
    <e v="#N/A"/>
    <e v="#N/A"/>
    <s v="FIXED"/>
    <x v="0"/>
    <m/>
    <m/>
    <m/>
    <m/>
    <x v="0"/>
  </r>
  <r>
    <x v="4"/>
    <s v="60feaea7-9d56-49de-9390-b1dfa5991d4e"/>
    <x v="0"/>
    <e v="#N/A"/>
    <e v="#N/A"/>
    <e v="#N/A"/>
    <s v="FIXED"/>
    <x v="0"/>
    <m/>
    <m/>
    <m/>
    <m/>
    <x v="0"/>
  </r>
  <r>
    <x v="0"/>
    <s v="60ff9b0c-c2cb-4699-a1ab-603b70f34952"/>
    <x v="0"/>
    <e v="#N/A"/>
    <e v="#N/A"/>
    <e v="#N/A"/>
    <s v="FIXED"/>
    <x v="0"/>
    <m/>
    <m/>
    <m/>
    <m/>
    <x v="0"/>
  </r>
  <r>
    <x v="0"/>
    <s v="60ffacd1-6a46-4e7e-a636-1e56d1add6bf"/>
    <x v="0"/>
    <e v="#N/A"/>
    <e v="#N/A"/>
    <e v="#N/A"/>
    <s v="FIXED"/>
    <x v="0"/>
    <m/>
    <m/>
    <m/>
    <m/>
    <x v="0"/>
  </r>
  <r>
    <x v="0"/>
    <s v="61007dc6-3f48-4573-ba3e-a682b0d2edd6"/>
    <x v="0"/>
    <e v="#N/A"/>
    <e v="#N/A"/>
    <e v="#N/A"/>
    <s v="FIXED"/>
    <x v="0"/>
    <m/>
    <m/>
    <m/>
    <m/>
    <x v="0"/>
  </r>
  <r>
    <x v="0"/>
    <s v="6102988f-2bba-494e-a5a9-bfcbbc11b561"/>
    <x v="0"/>
    <e v="#N/A"/>
    <e v="#N/A"/>
    <e v="#N/A"/>
    <s v="FIXED"/>
    <x v="0"/>
    <m/>
    <m/>
    <m/>
    <m/>
    <x v="0"/>
  </r>
  <r>
    <x v="4"/>
    <s v="6102e5e2-119a-49fa-83de-f2127f3b37ea"/>
    <x v="0"/>
    <e v="#N/A"/>
    <e v="#N/A"/>
    <e v="#N/A"/>
    <s v="FIXED"/>
    <x v="0"/>
    <m/>
    <m/>
    <m/>
    <m/>
    <x v="0"/>
  </r>
  <r>
    <x v="5"/>
    <s v="61045e12-33a2-4075-a640-47efe1327a49"/>
    <x v="2"/>
    <s v="bpn-rosedvqa-05"/>
    <s v="61045e12-33a2-4075-a640-47efe1327a49"/>
    <s v="High"/>
    <s v="ACTIVE"/>
    <x v="0"/>
    <m/>
    <m/>
    <m/>
    <m/>
    <x v="0"/>
  </r>
  <r>
    <x v="0"/>
    <s v="6105482b-86e4-4eed-92dc-4b8adf3f4265"/>
    <x v="0"/>
    <e v="#N/A"/>
    <e v="#N/A"/>
    <e v="#N/A"/>
    <s v="FIXED"/>
    <x v="0"/>
    <m/>
    <m/>
    <m/>
    <m/>
    <x v="0"/>
  </r>
  <r>
    <x v="0"/>
    <s v="6105db70-ee34-4f4c-aecd-b9e9d2c93237"/>
    <x v="0"/>
    <e v="#N/A"/>
    <e v="#N/A"/>
    <e v="#N/A"/>
    <s v="FIXED"/>
    <x v="0"/>
    <m/>
    <m/>
    <m/>
    <m/>
    <x v="0"/>
  </r>
  <r>
    <x v="0"/>
    <s v="610613a1-8eb9-4c0e-b8af-970f34ce8c89"/>
    <x v="0"/>
    <e v="#N/A"/>
    <e v="#N/A"/>
    <e v="#N/A"/>
    <s v="FIXED"/>
    <x v="0"/>
    <m/>
    <m/>
    <m/>
    <m/>
    <x v="0"/>
  </r>
  <r>
    <x v="0"/>
    <s v="610689c1-907d-43ff-9a6f-07a91c5ba4d4"/>
    <x v="0"/>
    <e v="#N/A"/>
    <e v="#N/A"/>
    <e v="#N/A"/>
    <s v="FIXED"/>
    <x v="0"/>
    <m/>
    <m/>
    <m/>
    <m/>
    <x v="0"/>
  </r>
  <r>
    <x v="17"/>
    <s v="6106c0e3-35d5-4d1d-a92a-5b4d54ef3fbc"/>
    <x v="0"/>
    <e v="#N/A"/>
    <e v="#N/A"/>
    <e v="#N/A"/>
    <s v="FIXED"/>
    <x v="0"/>
    <m/>
    <m/>
    <m/>
    <m/>
    <x v="0"/>
  </r>
  <r>
    <x v="0"/>
    <s v="6107146d-f831-423c-a449-51864cbef39b"/>
    <x v="0"/>
    <e v="#N/A"/>
    <e v="#N/A"/>
    <e v="#N/A"/>
    <s v="FIXED"/>
    <x v="0"/>
    <m/>
    <m/>
    <m/>
    <m/>
    <x v="0"/>
  </r>
  <r>
    <x v="0"/>
    <s v="6108ba8e-462b-4e58-aefc-898398b650b7"/>
    <x v="0"/>
    <e v="#N/A"/>
    <e v="#N/A"/>
    <e v="#N/A"/>
    <s v="FIXED"/>
    <x v="0"/>
    <m/>
    <m/>
    <m/>
    <m/>
    <x v="0"/>
  </r>
  <r>
    <x v="0"/>
    <s v="610a31e7-6421-4106-a6fe-cd301bf67b3d"/>
    <x v="0"/>
    <e v="#N/A"/>
    <e v="#N/A"/>
    <e v="#N/A"/>
    <s v="FIXED"/>
    <x v="0"/>
    <m/>
    <m/>
    <m/>
    <m/>
    <x v="0"/>
  </r>
  <r>
    <x v="0"/>
    <s v="610a827c-739f-431c-88e7-362fd5a08505"/>
    <x v="0"/>
    <e v="#N/A"/>
    <e v="#N/A"/>
    <e v="#N/A"/>
    <s v="FIXED"/>
    <x v="0"/>
    <m/>
    <m/>
    <m/>
    <m/>
    <x v="0"/>
  </r>
  <r>
    <x v="0"/>
    <s v="610b4532-4bff-4809-a386-ebda00820384"/>
    <x v="0"/>
    <e v="#N/A"/>
    <e v="#N/A"/>
    <e v="#N/A"/>
    <s v="FIXED"/>
    <x v="0"/>
    <m/>
    <m/>
    <m/>
    <m/>
    <x v="0"/>
  </r>
  <r>
    <x v="0"/>
    <s v="610bcb32-9348-423c-870d-f2831b2f76f4"/>
    <x v="0"/>
    <e v="#N/A"/>
    <e v="#N/A"/>
    <e v="#N/A"/>
    <s v="FIXED"/>
    <x v="0"/>
    <m/>
    <m/>
    <m/>
    <m/>
    <x v="0"/>
  </r>
  <r>
    <x v="0"/>
    <s v="610c1387-afd3-407a-baba-f2fc2407d707"/>
    <x v="0"/>
    <e v="#N/A"/>
    <e v="#N/A"/>
    <e v="#N/A"/>
    <s v="FIXED"/>
    <x v="0"/>
    <m/>
    <m/>
    <m/>
    <m/>
    <x v="0"/>
  </r>
  <r>
    <x v="1"/>
    <s v="610c2357-d263-4776-85eb-9d1227647180"/>
    <x v="0"/>
    <e v="#N/A"/>
    <e v="#N/A"/>
    <e v="#N/A"/>
    <s v="FIXED"/>
    <x v="0"/>
    <m/>
    <m/>
    <m/>
    <m/>
    <x v="0"/>
  </r>
  <r>
    <x v="0"/>
    <s v="6110d323-bf5a-4917-b9fb-722bb3389d22"/>
    <x v="0"/>
    <e v="#N/A"/>
    <e v="#N/A"/>
    <e v="#N/A"/>
    <s v="FIXED"/>
    <x v="0"/>
    <m/>
    <m/>
    <m/>
    <m/>
    <x v="0"/>
  </r>
  <r>
    <x v="11"/>
    <s v="61122265-37fd-43c3-98f1-6ae66354871a"/>
    <x v="1"/>
    <s v="bpn-rosetebp-01"/>
    <s v="61122265-37fd-43c3-98f1-6ae66354871a"/>
    <s v="Medium"/>
    <s v="RESURFACED"/>
    <x v="0"/>
    <m/>
    <m/>
    <m/>
    <m/>
    <x v="0"/>
  </r>
  <r>
    <x v="4"/>
    <s v="6113c8eb-32a0-4ff6-a724-96507f644686"/>
    <x v="0"/>
    <e v="#N/A"/>
    <e v="#N/A"/>
    <e v="#N/A"/>
    <s v="FIXED"/>
    <x v="0"/>
    <m/>
    <m/>
    <m/>
    <m/>
    <x v="0"/>
  </r>
  <r>
    <x v="0"/>
    <s v="6114078a-2c2a-48e0-af11-335c9416e7b6"/>
    <x v="0"/>
    <e v="#N/A"/>
    <e v="#N/A"/>
    <e v="#N/A"/>
    <s v="FIXED"/>
    <x v="0"/>
    <m/>
    <m/>
    <m/>
    <m/>
    <x v="0"/>
  </r>
  <r>
    <x v="0"/>
    <s v="61147d31-7958-4149-a596-8aa23547d97d"/>
    <x v="0"/>
    <e v="#N/A"/>
    <e v="#N/A"/>
    <e v="#N/A"/>
    <s v="FIXED"/>
    <x v="0"/>
    <m/>
    <m/>
    <m/>
    <m/>
    <x v="0"/>
  </r>
  <r>
    <x v="0"/>
    <s v="6115aeb3-905d-4d46-a7bc-10614c78c335"/>
    <x v="0"/>
    <s v="0065brn7nxl9n2d.bpna.popularinc.net"/>
    <s v="6115aeb3-905d-4d46-a7bc-10614c78c335"/>
    <s v="Medium"/>
    <s v="FIXED"/>
    <x v="0"/>
    <m/>
    <m/>
    <m/>
    <m/>
    <x v="0"/>
  </r>
  <r>
    <x v="1"/>
    <s v="6115e386-6177-4f27-abb7-144539862470"/>
    <x v="0"/>
    <e v="#N/A"/>
    <e v="#N/A"/>
    <e v="#N/A"/>
    <s v="FIXED"/>
    <x v="0"/>
    <m/>
    <m/>
    <m/>
    <m/>
    <x v="0"/>
  </r>
  <r>
    <x v="0"/>
    <s v="6116db1d-4be7-4d1c-9eae-090865cd7b31"/>
    <x v="0"/>
    <e v="#N/A"/>
    <e v="#N/A"/>
    <e v="#N/A"/>
    <s v="FIXED"/>
    <x v="0"/>
    <m/>
    <m/>
    <m/>
    <m/>
    <x v="0"/>
  </r>
  <r>
    <x v="0"/>
    <s v="6117288f-0400-4432-ad0b-98d370dcb451"/>
    <x v="0"/>
    <e v="#N/A"/>
    <e v="#N/A"/>
    <e v="#N/A"/>
    <s v="FIXED"/>
    <x v="0"/>
    <m/>
    <m/>
    <m/>
    <m/>
    <x v="0"/>
  </r>
  <r>
    <x v="2"/>
    <s v="61179e71-3bdc-4675-9f50-a09c313d1c45"/>
    <x v="0"/>
    <e v="#N/A"/>
    <e v="#N/A"/>
    <e v="#N/A"/>
    <s v="FIXED"/>
    <x v="0"/>
    <m/>
    <m/>
    <m/>
    <m/>
    <x v="0"/>
  </r>
  <r>
    <x v="0"/>
    <s v="61183e27-35b6-46ac-8368-7035eb8be483"/>
    <x v="0"/>
    <e v="#N/A"/>
    <e v="#N/A"/>
    <e v="#N/A"/>
    <s v="FIXED"/>
    <x v="0"/>
    <m/>
    <m/>
    <m/>
    <m/>
    <x v="0"/>
  </r>
  <r>
    <x v="0"/>
    <s v="61199874-bec7-49b8-9ce7-20691b18c3cd"/>
    <x v="0"/>
    <e v="#N/A"/>
    <e v="#N/A"/>
    <e v="#N/A"/>
    <s v="FIXED"/>
    <x v="0"/>
    <m/>
    <m/>
    <m/>
    <m/>
    <x v="0"/>
  </r>
  <r>
    <x v="1"/>
    <s v="611b8dd2-5b8f-47e6-965c-401ec5bd4a92"/>
    <x v="0"/>
    <e v="#N/A"/>
    <e v="#N/A"/>
    <e v="#N/A"/>
    <s v="FIXED"/>
    <x v="0"/>
    <m/>
    <m/>
    <m/>
    <m/>
    <x v="0"/>
  </r>
  <r>
    <x v="0"/>
    <s v="611c402e-7e50-45cf-ba8b-3dcba9a50623"/>
    <x v="0"/>
    <e v="#N/A"/>
    <e v="#N/A"/>
    <e v="#N/A"/>
    <s v="FIXED"/>
    <x v="0"/>
    <m/>
    <m/>
    <m/>
    <m/>
    <x v="0"/>
  </r>
  <r>
    <x v="0"/>
    <s v="611c85ae-74ba-400f-bc13-8568c6c21fdd"/>
    <x v="0"/>
    <e v="#N/A"/>
    <e v="#N/A"/>
    <e v="#N/A"/>
    <s v="FIXED"/>
    <x v="0"/>
    <m/>
    <m/>
    <m/>
    <m/>
    <x v="0"/>
  </r>
  <r>
    <x v="0"/>
    <s v="611cf1a5-a252-4604-82e6-98f1996a3075"/>
    <x v="0"/>
    <e v="#N/A"/>
    <e v="#N/A"/>
    <e v="#N/A"/>
    <s v="FIXED"/>
    <x v="0"/>
    <m/>
    <m/>
    <m/>
    <m/>
    <x v="0"/>
  </r>
  <r>
    <x v="4"/>
    <s v="611da786-1059-44d9-b832-02468c8422a7"/>
    <x v="0"/>
    <e v="#N/A"/>
    <e v="#N/A"/>
    <e v="#N/A"/>
    <s v="FIXED"/>
    <x v="0"/>
    <m/>
    <m/>
    <m/>
    <m/>
    <x v="0"/>
  </r>
  <r>
    <x v="0"/>
    <s v="611da8ad-8bad-4215-966f-6540d5d6fa48"/>
    <x v="0"/>
    <e v="#N/A"/>
    <e v="#N/A"/>
    <e v="#N/A"/>
    <s v="FIXED"/>
    <x v="0"/>
    <m/>
    <m/>
    <m/>
    <m/>
    <x v="0"/>
  </r>
  <r>
    <x v="7"/>
    <s v="611da8ea-336d-438b-85e7-ef426e01dd2a"/>
    <x v="0"/>
    <e v="#N/A"/>
    <e v="#N/A"/>
    <e v="#N/A"/>
    <s v="FIXED"/>
    <x v="0"/>
    <m/>
    <m/>
    <m/>
    <m/>
    <x v="0"/>
  </r>
  <r>
    <x v="0"/>
    <s v="611eb8ce-f261-4c9a-8c73-750541d4e720"/>
    <x v="0"/>
    <e v="#N/A"/>
    <e v="#N/A"/>
    <e v="#N/A"/>
    <s v="FIXED"/>
    <x v="0"/>
    <m/>
    <m/>
    <m/>
    <m/>
    <x v="0"/>
  </r>
  <r>
    <x v="1"/>
    <s v="611edf58-3221-4554-b683-fdb0f7d982c3"/>
    <x v="1"/>
    <s v="bpn-0065bp-01"/>
    <s v="611edf58-3221-4554-b683-fdb0f7d982c3"/>
    <s v="Medium"/>
    <s v="RESURFACED"/>
    <x v="0"/>
    <m/>
    <m/>
    <m/>
    <m/>
    <x v="0"/>
  </r>
  <r>
    <x v="4"/>
    <s v="611f649d-c7a2-4e65-9846-5de4c87dabb0"/>
    <x v="0"/>
    <e v="#N/A"/>
    <e v="#N/A"/>
    <e v="#N/A"/>
    <s v="FIXED"/>
    <x v="0"/>
    <m/>
    <m/>
    <m/>
    <m/>
    <x v="0"/>
  </r>
  <r>
    <x v="0"/>
    <s v="611fc6bf-366a-4ec4-b7f5-d63f642e8c8d"/>
    <x v="0"/>
    <e v="#N/A"/>
    <e v="#N/A"/>
    <e v="#N/A"/>
    <s v="FIXED"/>
    <x v="0"/>
    <m/>
    <m/>
    <m/>
    <m/>
    <x v="0"/>
  </r>
  <r>
    <x v="0"/>
    <s v="611ffc16-9f2e-4297-9508-9c65b944c948"/>
    <x v="0"/>
    <e v="#N/A"/>
    <e v="#N/A"/>
    <e v="#N/A"/>
    <s v="FIXED"/>
    <x v="0"/>
    <m/>
    <m/>
    <m/>
    <m/>
    <x v="0"/>
  </r>
  <r>
    <x v="6"/>
    <s v="61202afd-e55a-4665-9b33-3ba9412a8c67"/>
    <x v="0"/>
    <e v="#N/A"/>
    <e v="#N/A"/>
    <e v="#N/A"/>
    <s v="FIXED"/>
    <x v="0"/>
    <m/>
    <m/>
    <m/>
    <m/>
    <x v="0"/>
  </r>
  <r>
    <x v="2"/>
    <s v="61204ac4-f366-402f-be13-f10d48f453b3"/>
    <x v="1"/>
    <e v="#N/A"/>
    <e v="#N/A"/>
    <e v="#N/A"/>
    <s v="RESURFACED"/>
    <x v="0"/>
    <m/>
    <m/>
    <m/>
    <m/>
    <x v="0"/>
  </r>
  <r>
    <x v="1"/>
    <s v="61205c43-a2bc-48fd-af7d-e0296f64dde1"/>
    <x v="1"/>
    <s v="bpn-0066bp-01"/>
    <s v="61205c43-a2bc-48fd-af7d-e0296f64dde1"/>
    <s v="Medium"/>
    <s v="RESURFACED"/>
    <x v="0"/>
    <m/>
    <m/>
    <m/>
    <m/>
    <x v="0"/>
  </r>
  <r>
    <x v="4"/>
    <s v="61205c9b-bf33-4ef8-a686-bffe9875b346"/>
    <x v="0"/>
    <e v="#N/A"/>
    <e v="#N/A"/>
    <e v="#N/A"/>
    <s v="FIXED"/>
    <x v="0"/>
    <m/>
    <m/>
    <m/>
    <m/>
    <x v="0"/>
  </r>
  <r>
    <x v="0"/>
    <s v="6120883a-1cdf-46f2-89f5-e4b79efe549e"/>
    <x v="0"/>
    <e v="#N/A"/>
    <e v="#N/A"/>
    <e v="#N/A"/>
    <s v="FIXED"/>
    <x v="0"/>
    <m/>
    <m/>
    <m/>
    <m/>
    <x v="0"/>
  </r>
  <r>
    <x v="6"/>
    <s v="6120b931-309b-4c34-85f9-f0ed06e77c91"/>
    <x v="0"/>
    <e v="#N/A"/>
    <e v="#N/A"/>
    <e v="#N/A"/>
    <s v="FIXED"/>
    <x v="0"/>
    <m/>
    <m/>
    <m/>
    <m/>
    <x v="0"/>
  </r>
  <r>
    <x v="1"/>
    <s v="6120bddd-30c6-49ab-a6b8-fe8de9c04424"/>
    <x v="0"/>
    <e v="#N/A"/>
    <e v="#N/A"/>
    <e v="#N/A"/>
    <s v="FIXED"/>
    <x v="0"/>
    <m/>
    <m/>
    <m/>
    <m/>
    <x v="0"/>
  </r>
  <r>
    <x v="0"/>
    <s v="61218384-8237-4712-a829-c37a335b9f8a"/>
    <x v="0"/>
    <e v="#N/A"/>
    <e v="#N/A"/>
    <e v="#N/A"/>
    <s v="FIXED"/>
    <x v="0"/>
    <m/>
    <m/>
    <m/>
    <m/>
    <x v="0"/>
  </r>
  <r>
    <x v="9"/>
    <s v="6121918b-f84c-4a6c-a943-8d703d465640"/>
    <x v="3"/>
    <e v="#N/A"/>
    <e v="#N/A"/>
    <e v="#N/A"/>
    <s v="NEW"/>
    <x v="0"/>
    <m/>
    <m/>
    <m/>
    <m/>
    <x v="0"/>
  </r>
  <r>
    <x v="0"/>
    <s v="6123782c-b20f-4e7a-8082-af63fe033413"/>
    <x v="0"/>
    <e v="#N/A"/>
    <e v="#N/A"/>
    <e v="#N/A"/>
    <s v="FIXED"/>
    <x v="0"/>
    <m/>
    <m/>
    <m/>
    <m/>
    <x v="0"/>
  </r>
  <r>
    <x v="0"/>
    <s v="6127ba7f-4fad-424e-a158-d7f442f7c385"/>
    <x v="0"/>
    <e v="#N/A"/>
    <e v="#N/A"/>
    <e v="#N/A"/>
    <s v="FIXED"/>
    <x v="0"/>
    <m/>
    <m/>
    <m/>
    <m/>
    <x v="0"/>
  </r>
  <r>
    <x v="0"/>
    <s v="612802a6-3bd3-4819-83ec-f85876eaad04"/>
    <x v="0"/>
    <e v="#N/A"/>
    <e v="#N/A"/>
    <e v="#N/A"/>
    <s v="FIXED"/>
    <x v="0"/>
    <m/>
    <m/>
    <m/>
    <m/>
    <x v="0"/>
  </r>
  <r>
    <x v="1"/>
    <s v="61284e0b-a07f-4b48-a174-e14a63a5cae1"/>
    <x v="3"/>
    <e v="#N/A"/>
    <e v="#N/A"/>
    <e v="#N/A"/>
    <s v="NEW"/>
    <x v="0"/>
    <m/>
    <m/>
    <m/>
    <m/>
    <x v="0"/>
  </r>
  <r>
    <x v="0"/>
    <s v="61285162-0610-4d74-a9c6-0077fc9b73f6"/>
    <x v="0"/>
    <e v="#N/A"/>
    <e v="#N/A"/>
    <e v="#N/A"/>
    <s v="FIXED"/>
    <x v="0"/>
    <m/>
    <m/>
    <m/>
    <m/>
    <x v="0"/>
  </r>
  <r>
    <x v="3"/>
    <s v="61291775-8670-4f59-af26-ecaae6bf1608"/>
    <x v="0"/>
    <e v="#N/A"/>
    <e v="#N/A"/>
    <e v="#N/A"/>
    <s v="FIXED"/>
    <x v="0"/>
    <m/>
    <m/>
    <m/>
    <m/>
    <x v="0"/>
  </r>
  <r>
    <x v="4"/>
    <s v="6129464c-c058-4a37-ba90-54be67268ee7"/>
    <x v="0"/>
    <e v="#N/A"/>
    <e v="#N/A"/>
    <e v="#N/A"/>
    <s v="FIXED"/>
    <x v="0"/>
    <m/>
    <m/>
    <m/>
    <m/>
    <x v="0"/>
  </r>
  <r>
    <x v="0"/>
    <s v="6129ef55-9385-4dde-a921-20494be2f676"/>
    <x v="0"/>
    <e v="#N/A"/>
    <e v="#N/A"/>
    <e v="#N/A"/>
    <s v="FIXED"/>
    <x v="0"/>
    <m/>
    <m/>
    <m/>
    <m/>
    <x v="0"/>
  </r>
  <r>
    <x v="4"/>
    <s v="612a15bb-51bf-40b3-b56e-97f585248d56"/>
    <x v="0"/>
    <e v="#N/A"/>
    <e v="#N/A"/>
    <e v="#N/A"/>
    <s v="FIXED"/>
    <x v="0"/>
    <m/>
    <m/>
    <m/>
    <m/>
    <x v="0"/>
  </r>
  <r>
    <x v="4"/>
    <s v="612a775a-bdf7-44c9-9440-5e9969a8a2e3"/>
    <x v="0"/>
    <s v="bdwybko54nj7g3l"/>
    <s v="612a775a-bdf7-44c9-9440-5e9969a8a2e3"/>
    <s v="Medium"/>
    <s v="FIXED"/>
    <x v="0"/>
    <m/>
    <m/>
    <m/>
    <m/>
    <x v="0"/>
  </r>
  <r>
    <x v="6"/>
    <s v="612abfd5-e087-43ba-bb1c-d0a64df5bd3a"/>
    <x v="0"/>
    <e v="#N/A"/>
    <e v="#N/A"/>
    <e v="#N/A"/>
    <s v="FIXED"/>
    <x v="0"/>
    <m/>
    <m/>
    <m/>
    <m/>
    <x v="0"/>
  </r>
  <r>
    <x v="0"/>
    <s v="612becdc-89b4-46f3-a4e8-7dc9c8c6ed99"/>
    <x v="0"/>
    <e v="#N/A"/>
    <e v="#N/A"/>
    <e v="#N/A"/>
    <s v="FIXED"/>
    <x v="0"/>
    <m/>
    <m/>
    <m/>
    <m/>
    <x v="0"/>
  </r>
  <r>
    <x v="0"/>
    <s v="612cf20a-977e-4072-a9ec-c487a3611700"/>
    <x v="0"/>
    <e v="#N/A"/>
    <e v="#N/A"/>
    <e v="#N/A"/>
    <s v="FIXED"/>
    <x v="0"/>
    <m/>
    <m/>
    <m/>
    <m/>
    <x v="0"/>
  </r>
  <r>
    <x v="0"/>
    <s v="612d7596-ce3f-468a-a4fc-6dc153e05bc0"/>
    <x v="0"/>
    <e v="#N/A"/>
    <e v="#N/A"/>
    <e v="#N/A"/>
    <s v="FIXED"/>
    <x v="0"/>
    <m/>
    <m/>
    <m/>
    <m/>
    <x v="0"/>
  </r>
  <r>
    <x v="4"/>
    <s v="612ed160-abb7-4591-8b9b-8b4354e90473"/>
    <x v="0"/>
    <e v="#N/A"/>
    <e v="#N/A"/>
    <e v="#N/A"/>
    <s v="FIXED"/>
    <x v="0"/>
    <m/>
    <m/>
    <m/>
    <m/>
    <x v="0"/>
  </r>
  <r>
    <x v="2"/>
    <s v="612f6f0d-4c7f-4b50-ad0b-2f150e7a4cae"/>
    <x v="0"/>
    <e v="#N/A"/>
    <e v="#N/A"/>
    <e v="#N/A"/>
    <s v="FIXED"/>
    <x v="0"/>
    <m/>
    <m/>
    <m/>
    <m/>
    <x v="0"/>
  </r>
  <r>
    <x v="0"/>
    <s v="612fcf04-c436-4512-b3bf-5a63c79b0345"/>
    <x v="0"/>
    <e v="#N/A"/>
    <e v="#N/A"/>
    <e v="#N/A"/>
    <s v="FIXED"/>
    <x v="0"/>
    <m/>
    <m/>
    <m/>
    <m/>
    <x v="0"/>
  </r>
  <r>
    <x v="0"/>
    <s v="6132a8b6-f9f3-430e-87e5-ef295b1a1a81"/>
    <x v="0"/>
    <e v="#N/A"/>
    <e v="#N/A"/>
    <e v="#N/A"/>
    <s v="FIXED"/>
    <x v="0"/>
    <m/>
    <m/>
    <m/>
    <m/>
    <x v="0"/>
  </r>
  <r>
    <x v="1"/>
    <s v="6133dadc-8277-4a34-924b-1ff41ec51412"/>
    <x v="2"/>
    <s v="bpn-0064bp-01"/>
    <s v="6133dadc-8277-4a34-924b-1ff41ec51412"/>
    <s v="Medium"/>
    <s v="ACTIVE"/>
    <x v="0"/>
    <m/>
    <m/>
    <m/>
    <m/>
    <x v="0"/>
  </r>
  <r>
    <x v="0"/>
    <s v="613524f7-c532-4f5c-bc9d-23bc5b7e2d50"/>
    <x v="0"/>
    <e v="#N/A"/>
    <e v="#N/A"/>
    <e v="#N/A"/>
    <s v="FIXED"/>
    <x v="0"/>
    <m/>
    <m/>
    <m/>
    <m/>
    <x v="0"/>
  </r>
  <r>
    <x v="20"/>
    <s v="613535b9-0c80-480c-9529-2a8db46e9647"/>
    <x v="2"/>
    <s v="bpn-roseirfi-10"/>
    <s v="613535b9-0c80-480c-9529-2a8db46e9647"/>
    <s v="Medium"/>
    <s v="ACTIVE"/>
    <x v="0"/>
    <m/>
    <m/>
    <m/>
    <m/>
    <x v="0"/>
  </r>
  <r>
    <x v="0"/>
    <s v="61354daa-4b24-4bdf-b722-055c812e285e"/>
    <x v="0"/>
    <s v="bdwybkojf05x33l"/>
    <s v="61354daa-4b24-4bdf-b722-055c812e285e"/>
    <s v="Medium"/>
    <s v="FIXED"/>
    <x v="0"/>
    <m/>
    <m/>
    <m/>
    <m/>
    <x v="0"/>
  </r>
  <r>
    <x v="0"/>
    <s v="6135713d-6a4f-494c-9aee-5c9d82c06ee0"/>
    <x v="0"/>
    <e v="#N/A"/>
    <e v="#N/A"/>
    <e v="#N/A"/>
    <s v="FIXED"/>
    <x v="0"/>
    <m/>
    <m/>
    <m/>
    <m/>
    <x v="0"/>
  </r>
  <r>
    <x v="0"/>
    <s v="6135888d-c032-4f26-bb52-cd8ef2cf7ed1"/>
    <x v="0"/>
    <e v="#N/A"/>
    <e v="#N/A"/>
    <e v="#N/A"/>
    <s v="FIXED"/>
    <x v="0"/>
    <m/>
    <m/>
    <m/>
    <m/>
    <x v="0"/>
  </r>
  <r>
    <x v="1"/>
    <s v="6135c26b-a122-488e-afa4-5ea19f3dc508"/>
    <x v="0"/>
    <s v="bpn-rosewras-02"/>
    <s v="6135c26b-a122-488e-afa4-5ea19f3dc508"/>
    <s v="High"/>
    <s v="FIXED"/>
    <x v="0"/>
    <m/>
    <m/>
    <m/>
    <m/>
    <x v="0"/>
  </r>
  <r>
    <x v="0"/>
    <s v="6135f909-b987-4648-bf61-af0deb543b2b"/>
    <x v="0"/>
    <s v="0035brnbz2tnd2d.bpna.popularinc.net"/>
    <s v="6135f909-b987-4648-bf61-af0deb543b2b"/>
    <s v="Critical"/>
    <s v="FIXED"/>
    <x v="0"/>
    <m/>
    <m/>
    <m/>
    <m/>
    <x v="0"/>
  </r>
  <r>
    <x v="0"/>
    <s v="61360e82-8600-4a1f-b98b-c577b04c4b5f"/>
    <x v="0"/>
    <e v="#N/A"/>
    <e v="#N/A"/>
    <e v="#N/A"/>
    <s v="FIXED"/>
    <x v="0"/>
    <m/>
    <m/>
    <m/>
    <m/>
    <x v="0"/>
  </r>
  <r>
    <x v="6"/>
    <s v="6136bc5b-fba2-44e4-aec2-652beb3d274d"/>
    <x v="0"/>
    <e v="#N/A"/>
    <e v="#N/A"/>
    <e v="#N/A"/>
    <s v="FIXED"/>
    <x v="0"/>
    <m/>
    <m/>
    <m/>
    <m/>
    <x v="0"/>
  </r>
  <r>
    <x v="0"/>
    <s v="61378f7a-08e8-46e2-84a6-b68d4ff52b1a"/>
    <x v="0"/>
    <s v="miambko6nrv633l.bpna.popularinc.net"/>
    <s v="61378f7a-08e8-46e2-84a6-b68d4ff52b1a"/>
    <s v="Critical"/>
    <s v="FIXED"/>
    <x v="0"/>
    <m/>
    <m/>
    <m/>
    <m/>
    <x v="0"/>
  </r>
  <r>
    <x v="7"/>
    <s v="6138e546-f4fd-453a-8090-13fbdbbfc127"/>
    <x v="0"/>
    <e v="#N/A"/>
    <e v="#N/A"/>
    <e v="#N/A"/>
    <s v="FIXED"/>
    <x v="0"/>
    <m/>
    <m/>
    <m/>
    <m/>
    <x v="0"/>
  </r>
  <r>
    <x v="0"/>
    <s v="613a0062-f3d0-46e5-9bde-b4676188969c"/>
    <x v="0"/>
    <e v="#N/A"/>
    <e v="#N/A"/>
    <e v="#N/A"/>
    <s v="FIXED"/>
    <x v="0"/>
    <m/>
    <m/>
    <m/>
    <m/>
    <x v="0"/>
  </r>
  <r>
    <x v="0"/>
    <s v="613a4852-2c69-47d9-81fd-e4f07b0ff9ec"/>
    <x v="0"/>
    <e v="#N/A"/>
    <e v="#N/A"/>
    <e v="#N/A"/>
    <s v="FIXED"/>
    <x v="0"/>
    <m/>
    <m/>
    <m/>
    <m/>
    <x v="0"/>
  </r>
  <r>
    <x v="0"/>
    <s v="613a6cd2-10e2-4150-9827-8291831b7cc5"/>
    <x v="0"/>
    <e v="#N/A"/>
    <e v="#N/A"/>
    <e v="#N/A"/>
    <s v="FIXED"/>
    <x v="0"/>
    <m/>
    <m/>
    <m/>
    <m/>
    <x v="0"/>
  </r>
  <r>
    <x v="11"/>
    <s v="613bb966-dbed-4dd7-83c7-40348cefdd60"/>
    <x v="0"/>
    <e v="#N/A"/>
    <e v="#N/A"/>
    <e v="#N/A"/>
    <s v="FIXED"/>
    <x v="0"/>
    <m/>
    <m/>
    <m/>
    <m/>
    <x v="0"/>
  </r>
  <r>
    <x v="4"/>
    <s v="613c3d89-1d2e-4cff-a0cf-e43d4de8210c"/>
    <x v="0"/>
    <e v="#N/A"/>
    <e v="#N/A"/>
    <e v="#N/A"/>
    <s v="FIXED"/>
    <x v="0"/>
    <m/>
    <m/>
    <m/>
    <m/>
    <x v="0"/>
  </r>
  <r>
    <x v="0"/>
    <s v="613ce689-f396-4df7-927b-dd5e6b85894a"/>
    <x v="1"/>
    <s v="rosebkocp2c8h2l.bpna.popularinc.net"/>
    <s v="613ce689-f396-4df7-927b-dd5e6b85894a"/>
    <s v="Critical"/>
    <s v="RESURFACED"/>
    <x v="0"/>
    <m/>
    <m/>
    <m/>
    <m/>
    <x v="0"/>
  </r>
  <r>
    <x v="0"/>
    <s v="613ce9ca-795a-4865-8c7b-b6a81fb00084"/>
    <x v="0"/>
    <e v="#N/A"/>
    <e v="#N/A"/>
    <e v="#N/A"/>
    <s v="FIXED"/>
    <x v="0"/>
    <m/>
    <m/>
    <m/>
    <m/>
    <x v="0"/>
  </r>
  <r>
    <x v="0"/>
    <s v="613d1b92-677c-45d7-ba88-2b01fc16dd7e"/>
    <x v="0"/>
    <e v="#N/A"/>
    <e v="#N/A"/>
    <e v="#N/A"/>
    <s v="FIXED"/>
    <x v="0"/>
    <m/>
    <m/>
    <m/>
    <m/>
    <x v="0"/>
  </r>
  <r>
    <x v="1"/>
    <s v="613d37e8-2652-44f0-acc5-975549699d9d"/>
    <x v="2"/>
    <s v="bpn-0256bp-01"/>
    <s v="613d37e8-2652-44f0-acc5-975549699d9d"/>
    <s v="High"/>
    <s v="ACTIVE"/>
    <x v="0"/>
    <m/>
    <m/>
    <m/>
    <m/>
    <x v="0"/>
  </r>
  <r>
    <x v="0"/>
    <s v="613e555a-390a-4af3-907b-be36cf641a0c"/>
    <x v="0"/>
    <e v="#N/A"/>
    <e v="#N/A"/>
    <e v="#N/A"/>
    <s v="FIXED"/>
    <x v="0"/>
    <m/>
    <m/>
    <m/>
    <m/>
    <x v="0"/>
  </r>
  <r>
    <x v="5"/>
    <s v="613ed9ee-3fd4-4e21-94a5-42e2e2595048"/>
    <x v="1"/>
    <s v="bpn-roseacps-01"/>
    <s v="613ed9ee-3fd4-4e21-94a5-42e2e2595048"/>
    <s v="Medium"/>
    <s v="RESURFACED"/>
    <x v="0"/>
    <m/>
    <m/>
    <m/>
    <m/>
    <x v="0"/>
  </r>
  <r>
    <x v="4"/>
    <s v="613ef0e8-202a-40f1-853d-8e47dee3157a"/>
    <x v="0"/>
    <e v="#N/A"/>
    <e v="#N/A"/>
    <e v="#N/A"/>
    <s v="FIXED"/>
    <x v="0"/>
    <m/>
    <m/>
    <m/>
    <m/>
    <x v="0"/>
  </r>
  <r>
    <x v="1"/>
    <s v="613f9206-cbbe-4086-bb59-f106ff9d4934"/>
    <x v="0"/>
    <e v="#N/A"/>
    <e v="#N/A"/>
    <e v="#N/A"/>
    <s v="FIXED"/>
    <x v="0"/>
    <m/>
    <m/>
    <m/>
    <m/>
    <x v="0"/>
  </r>
  <r>
    <x v="8"/>
    <s v="61402ece-5dab-4cb3-9769-b911fbc93159"/>
    <x v="0"/>
    <e v="#N/A"/>
    <e v="#N/A"/>
    <e v="#N/A"/>
    <s v="FIXED"/>
    <x v="0"/>
    <m/>
    <m/>
    <m/>
    <m/>
    <x v="0"/>
  </r>
  <r>
    <x v="0"/>
    <s v="6140cbd4-4f33-429f-aa6b-79e7029bf477"/>
    <x v="0"/>
    <e v="#N/A"/>
    <e v="#N/A"/>
    <e v="#N/A"/>
    <s v="FIXED"/>
    <x v="0"/>
    <m/>
    <m/>
    <m/>
    <m/>
    <x v="0"/>
  </r>
  <r>
    <x v="0"/>
    <s v="61410746-e919-424e-a8d9-f5b6c3af6ec6"/>
    <x v="0"/>
    <e v="#N/A"/>
    <e v="#N/A"/>
    <e v="#N/A"/>
    <s v="FIXED"/>
    <x v="0"/>
    <m/>
    <m/>
    <m/>
    <m/>
    <x v="0"/>
  </r>
  <r>
    <x v="4"/>
    <s v="6141703e-bccb-40ae-b9fb-cd9e9993777f"/>
    <x v="0"/>
    <s v="0091brnc1bn9n2d"/>
    <s v="6141703e-bccb-40ae-b9fb-cd9e9993777f"/>
    <s v="Critical"/>
    <s v="FIXED"/>
    <x v="0"/>
    <m/>
    <m/>
    <m/>
    <m/>
    <x v="0"/>
  </r>
  <r>
    <x v="0"/>
    <s v="6141ea29-8b70-4c11-9ecb-2fec04fd693f"/>
    <x v="1"/>
    <s v="rosebko1cq5mh2l"/>
    <s v="6141ea29-8b70-4c11-9ecb-2fec04fd693f"/>
    <s v="Medium"/>
    <s v="RESURFACED"/>
    <x v="0"/>
    <m/>
    <m/>
    <m/>
    <m/>
    <x v="0"/>
  </r>
  <r>
    <x v="10"/>
    <s v="61423d85-7d04-495e-9486-df43bfefbb2f"/>
    <x v="0"/>
    <e v="#N/A"/>
    <e v="#N/A"/>
    <e v="#N/A"/>
    <s v="FIXED"/>
    <x v="0"/>
    <m/>
    <m/>
    <m/>
    <m/>
    <x v="0"/>
  </r>
  <r>
    <x v="0"/>
    <s v="61424c68-6b37-4922-8b80-661968db68ef"/>
    <x v="0"/>
    <e v="#N/A"/>
    <e v="#N/A"/>
    <e v="#N/A"/>
    <s v="FIXED"/>
    <x v="0"/>
    <m/>
    <m/>
    <m/>
    <m/>
    <x v="0"/>
  </r>
  <r>
    <x v="0"/>
    <s v="61425b65-fdee-496b-adc9-8dc199935393"/>
    <x v="0"/>
    <e v="#N/A"/>
    <e v="#N/A"/>
    <e v="#N/A"/>
    <s v="FIXED"/>
    <x v="0"/>
    <m/>
    <m/>
    <m/>
    <m/>
    <x v="0"/>
  </r>
  <r>
    <x v="4"/>
    <s v="6142a101-99b6-4c9c-acdb-29bc9c7de3d1"/>
    <x v="0"/>
    <e v="#N/A"/>
    <e v="#N/A"/>
    <e v="#N/A"/>
    <s v="FIXED"/>
    <x v="0"/>
    <m/>
    <m/>
    <m/>
    <m/>
    <x v="0"/>
  </r>
  <r>
    <x v="0"/>
    <s v="6142ab91-97e7-4048-84a0-35273e4d67f4"/>
    <x v="0"/>
    <e v="#N/A"/>
    <e v="#N/A"/>
    <e v="#N/A"/>
    <s v="FIXED"/>
    <x v="0"/>
    <m/>
    <m/>
    <m/>
    <m/>
    <x v="0"/>
  </r>
  <r>
    <x v="0"/>
    <s v="614658fe-c453-4f07-9b7e-18f057cf3556"/>
    <x v="0"/>
    <s v="0030brnbzysnd2d.bpna.popularinc.net"/>
    <s v="614658fe-c453-4f07-9b7e-18f057cf3556"/>
    <s v="Critical"/>
    <s v="FIXED"/>
    <x v="0"/>
    <m/>
    <m/>
    <m/>
    <m/>
    <x v="0"/>
  </r>
  <r>
    <x v="0"/>
    <s v="61467332-fa8c-444d-a45a-25053e317b46"/>
    <x v="0"/>
    <s v="bdwybko7qdp3g2l.bpna.popularinc.net"/>
    <s v="61467332-fa8c-444d-a45a-25053e317b46"/>
    <s v="High"/>
    <s v="FIXED"/>
    <x v="0"/>
    <m/>
    <m/>
    <m/>
    <m/>
    <x v="0"/>
  </r>
  <r>
    <x v="0"/>
    <s v="6146cc99-b441-401a-91b9-e9bd990a1e90"/>
    <x v="0"/>
    <e v="#N/A"/>
    <e v="#N/A"/>
    <e v="#N/A"/>
    <s v="FIXED"/>
    <x v="0"/>
    <m/>
    <m/>
    <m/>
    <m/>
    <x v="0"/>
  </r>
  <r>
    <x v="0"/>
    <s v="6146fc5c-dc3f-4315-935e-c209cc212928"/>
    <x v="2"/>
    <s v="0006bcp8522sd2d.bpna.popularinc.net"/>
    <s v="6146fc5c-dc3f-4315-935e-c209cc212928"/>
    <s v="High"/>
    <s v="ACTIVE"/>
    <x v="0"/>
    <m/>
    <m/>
    <m/>
    <m/>
    <x v="0"/>
  </r>
  <r>
    <x v="0"/>
    <s v="61470be1-2fd8-4da7-a8a7-e3c1969ceac1"/>
    <x v="0"/>
    <e v="#N/A"/>
    <e v="#N/A"/>
    <e v="#N/A"/>
    <s v="FIXED"/>
    <x v="0"/>
    <m/>
    <m/>
    <m/>
    <m/>
    <x v="0"/>
  </r>
  <r>
    <x v="0"/>
    <s v="6147e850-2ea2-41a8-b523-9d92f8761931"/>
    <x v="0"/>
    <e v="#N/A"/>
    <e v="#N/A"/>
    <e v="#N/A"/>
    <s v="FIXED"/>
    <x v="0"/>
    <m/>
    <m/>
    <m/>
    <m/>
    <x v="0"/>
  </r>
  <r>
    <x v="7"/>
    <s v="6148451e-ddee-4ba4-a44a-d1e2450139ca"/>
    <x v="0"/>
    <e v="#N/A"/>
    <e v="#N/A"/>
    <e v="#N/A"/>
    <s v="FIXED"/>
    <x v="0"/>
    <m/>
    <m/>
    <m/>
    <m/>
    <x v="0"/>
  </r>
  <r>
    <x v="0"/>
    <s v="61487b39-5f95-4131-87c9-aabdbdd61e60"/>
    <x v="0"/>
    <e v="#N/A"/>
    <e v="#N/A"/>
    <e v="#N/A"/>
    <s v="FIXED"/>
    <x v="0"/>
    <m/>
    <m/>
    <m/>
    <m/>
    <x v="0"/>
  </r>
  <r>
    <x v="0"/>
    <s v="614a818b-ab1c-4d6c-bcb2-010045d6007c"/>
    <x v="0"/>
    <s v="rosebko4gfw4m2l.bpna.popularinc.net"/>
    <s v="614a818b-ab1c-4d6c-bcb2-010045d6007c"/>
    <s v="Critical"/>
    <s v="FIXED"/>
    <x v="0"/>
    <m/>
    <m/>
    <m/>
    <m/>
    <x v="0"/>
  </r>
  <r>
    <x v="4"/>
    <s v="614b3a67-5a2b-475c-8db8-df9959e48374"/>
    <x v="0"/>
    <e v="#N/A"/>
    <e v="#N/A"/>
    <e v="#N/A"/>
    <s v="FIXED"/>
    <x v="0"/>
    <m/>
    <m/>
    <m/>
    <m/>
    <x v="0"/>
  </r>
  <r>
    <x v="0"/>
    <s v="614ba2e0-8658-4b4f-a37d-de1ec82a0de1"/>
    <x v="0"/>
    <e v="#N/A"/>
    <e v="#N/A"/>
    <e v="#N/A"/>
    <s v="FIXED"/>
    <x v="0"/>
    <m/>
    <m/>
    <m/>
    <m/>
    <x v="0"/>
  </r>
  <r>
    <x v="0"/>
    <s v="614bc133-725a-4796-b0f6-40c0b9693be4"/>
    <x v="0"/>
    <e v="#N/A"/>
    <e v="#N/A"/>
    <e v="#N/A"/>
    <s v="FIXED"/>
    <x v="0"/>
    <m/>
    <m/>
    <m/>
    <m/>
    <x v="0"/>
  </r>
  <r>
    <x v="7"/>
    <s v="614c5886-9b02-4108-ac1a-1f044f142772"/>
    <x v="1"/>
    <s v="bpn-rosedras-01"/>
    <s v="614c5886-9b02-4108-ac1a-1f044f142772"/>
    <s v="Low"/>
    <s v="RESURFACED"/>
    <x v="0"/>
    <m/>
    <m/>
    <m/>
    <m/>
    <x v="0"/>
  </r>
  <r>
    <x v="2"/>
    <s v="614ccae2-47b8-4396-abf5-6f5ec5f2b8d5"/>
    <x v="0"/>
    <s v="bpn-roseev-10"/>
    <s v="614ccae2-47b8-4396-abf5-6f5ec5f2b8d5"/>
    <s v="Critical"/>
    <s v="FIXED"/>
    <x v="0"/>
    <m/>
    <m/>
    <m/>
    <m/>
    <x v="0"/>
  </r>
  <r>
    <x v="4"/>
    <s v="614d240a-4b56-4430-ba33-6a0ce161d6fb"/>
    <x v="0"/>
    <e v="#N/A"/>
    <e v="#N/A"/>
    <e v="#N/A"/>
    <s v="FIXED"/>
    <x v="0"/>
    <m/>
    <m/>
    <m/>
    <m/>
    <x v="0"/>
  </r>
  <r>
    <x v="4"/>
    <s v="614d5129-c010-4f09-9a8e-e244427dfd6c"/>
    <x v="0"/>
    <e v="#N/A"/>
    <e v="#N/A"/>
    <e v="#N/A"/>
    <s v="FIXED"/>
    <x v="0"/>
    <m/>
    <m/>
    <m/>
    <m/>
    <x v="0"/>
  </r>
  <r>
    <x v="0"/>
    <s v="614dc224-6702-4bfa-bfd2-99f9f82efff1"/>
    <x v="0"/>
    <e v="#N/A"/>
    <e v="#N/A"/>
    <e v="#N/A"/>
    <s v="FIXED"/>
    <x v="0"/>
    <m/>
    <m/>
    <m/>
    <m/>
    <x v="0"/>
  </r>
  <r>
    <x v="0"/>
    <s v="614dceb8-f51e-4c6d-95a8-ff99f4d186db"/>
    <x v="0"/>
    <e v="#N/A"/>
    <e v="#N/A"/>
    <e v="#N/A"/>
    <s v="FIXED"/>
    <x v="0"/>
    <m/>
    <m/>
    <m/>
    <m/>
    <x v="0"/>
  </r>
  <r>
    <x v="0"/>
    <s v="614e9ec2-78c9-4622-9936-837dc0235a0b"/>
    <x v="0"/>
    <e v="#N/A"/>
    <e v="#N/A"/>
    <e v="#N/A"/>
    <s v="FIXED"/>
    <x v="0"/>
    <m/>
    <m/>
    <m/>
    <m/>
    <x v="0"/>
  </r>
  <r>
    <x v="0"/>
    <s v="6150e3f4-148f-4a75-a341-cee8b3d1cc43"/>
    <x v="0"/>
    <e v="#N/A"/>
    <e v="#N/A"/>
    <e v="#N/A"/>
    <s v="FIXED"/>
    <x v="0"/>
    <m/>
    <m/>
    <m/>
    <m/>
    <x v="0"/>
  </r>
  <r>
    <x v="0"/>
    <s v="61511f2a-b11a-436c-bb83-328f25640f54"/>
    <x v="0"/>
    <e v="#N/A"/>
    <e v="#N/A"/>
    <e v="#N/A"/>
    <s v="FIXED"/>
    <x v="0"/>
    <m/>
    <m/>
    <m/>
    <m/>
    <x v="0"/>
  </r>
  <r>
    <x v="11"/>
    <s v="61516a28-dd76-433c-8974-dd57020d014b"/>
    <x v="0"/>
    <e v="#N/A"/>
    <e v="#N/A"/>
    <e v="#N/A"/>
    <s v="FIXED"/>
    <x v="0"/>
    <m/>
    <m/>
    <m/>
    <m/>
    <x v="0"/>
  </r>
  <r>
    <x v="1"/>
    <s v="615281a5-9f02-4502-a5b3-4412b112553f"/>
    <x v="1"/>
    <s v="bpn-0262bp-01"/>
    <s v="615281a5-9f02-4502-a5b3-4412b112553f"/>
    <s v="Medium"/>
    <s v="RESURFACED"/>
    <x v="0"/>
    <m/>
    <m/>
    <m/>
    <m/>
    <x v="0"/>
  </r>
  <r>
    <x v="4"/>
    <s v="6152dd2c-6629-4b4a-92f3-e7fe4f47f994"/>
    <x v="0"/>
    <e v="#N/A"/>
    <e v="#N/A"/>
    <e v="#N/A"/>
    <s v="FIXED"/>
    <x v="0"/>
    <m/>
    <m/>
    <m/>
    <m/>
    <x v="0"/>
  </r>
  <r>
    <x v="4"/>
    <s v="615372df-2ace-4883-8d60-1842f31193e1"/>
    <x v="0"/>
    <s v="bdwybkogxgz633l"/>
    <s v="615372df-2ace-4883-8d60-1842f31193e1"/>
    <s v="High"/>
    <s v="FIXED"/>
    <x v="0"/>
    <m/>
    <m/>
    <m/>
    <m/>
    <x v="0"/>
  </r>
  <r>
    <x v="9"/>
    <s v="615388ae-01d8-4ed7-82e8-6037537dea53"/>
    <x v="0"/>
    <e v="#N/A"/>
    <e v="#N/A"/>
    <e v="#N/A"/>
    <s v="FIXED"/>
    <x v="0"/>
    <m/>
    <m/>
    <m/>
    <m/>
    <x v="0"/>
  </r>
  <r>
    <x v="4"/>
    <s v="61546469-f2f4-4be4-af7a-4b1f1e8985c7"/>
    <x v="0"/>
    <e v="#N/A"/>
    <e v="#N/A"/>
    <e v="#N/A"/>
    <s v="FIXED"/>
    <x v="0"/>
    <m/>
    <m/>
    <m/>
    <m/>
    <x v="0"/>
  </r>
  <r>
    <x v="0"/>
    <s v="6154a79b-29f1-460b-a772-d39ab2161ffd"/>
    <x v="0"/>
    <e v="#N/A"/>
    <e v="#N/A"/>
    <e v="#N/A"/>
    <s v="FIXED"/>
    <x v="0"/>
    <m/>
    <m/>
    <m/>
    <m/>
    <x v="0"/>
  </r>
  <r>
    <x v="0"/>
    <s v="6154de75-e580-4e08-b28d-bd7ae4370673"/>
    <x v="0"/>
    <s v="miambkofql56j3l.bpna.popularinc.net"/>
    <s v="6154de75-e580-4e08-b28d-bd7ae4370673"/>
    <s v="Critical"/>
    <s v="FIXED"/>
    <x v="0"/>
    <m/>
    <m/>
    <m/>
    <m/>
    <x v="0"/>
  </r>
  <r>
    <x v="1"/>
    <s v="61554453-ea6b-4d4e-8663-50066af82925"/>
    <x v="0"/>
    <e v="#N/A"/>
    <e v="#N/A"/>
    <e v="#N/A"/>
    <s v="FIXED"/>
    <x v="0"/>
    <m/>
    <m/>
    <m/>
    <m/>
    <x v="0"/>
  </r>
  <r>
    <x v="2"/>
    <s v="6155a98e-4de9-4c46-a36b-e9b80647aaf2"/>
    <x v="0"/>
    <e v="#N/A"/>
    <e v="#N/A"/>
    <e v="#N/A"/>
    <s v="FIXED"/>
    <x v="0"/>
    <m/>
    <m/>
    <m/>
    <m/>
    <x v="0"/>
  </r>
  <r>
    <x v="0"/>
    <s v="61593bd5-2c04-4bb5-9e29-e1b9528e9d05"/>
    <x v="0"/>
    <e v="#N/A"/>
    <e v="#N/A"/>
    <e v="#N/A"/>
    <s v="FIXED"/>
    <x v="0"/>
    <m/>
    <m/>
    <m/>
    <m/>
    <x v="0"/>
  </r>
  <r>
    <x v="0"/>
    <s v="6159402a-17ec-4ab5-9ace-ee460486e2c6"/>
    <x v="0"/>
    <e v="#N/A"/>
    <e v="#N/A"/>
    <e v="#N/A"/>
    <s v="FIXED"/>
    <x v="0"/>
    <m/>
    <m/>
    <m/>
    <m/>
    <x v="0"/>
  </r>
  <r>
    <x v="0"/>
    <s v="6159e6dc-07a1-4814-bf66-eacb728ebae2"/>
    <x v="0"/>
    <s v="miambko1417ll3l"/>
    <s v="6159e6dc-07a1-4814-bf66-eacb728ebae2"/>
    <s v="High"/>
    <s v="FIXED"/>
    <x v="0"/>
    <m/>
    <m/>
    <m/>
    <m/>
    <x v="0"/>
  </r>
  <r>
    <x v="0"/>
    <s v="6159ee73-f19f-41bd-80fe-38ba11afa059"/>
    <x v="0"/>
    <e v="#N/A"/>
    <e v="#N/A"/>
    <e v="#N/A"/>
    <s v="FIXED"/>
    <x v="0"/>
    <m/>
    <m/>
    <m/>
    <m/>
    <x v="0"/>
  </r>
  <r>
    <x v="0"/>
    <s v="615a5c39-8e5e-4240-a263-cc0ad8248275"/>
    <x v="0"/>
    <e v="#N/A"/>
    <e v="#N/A"/>
    <e v="#N/A"/>
    <s v="FIXED"/>
    <x v="0"/>
    <m/>
    <m/>
    <m/>
    <m/>
    <x v="0"/>
  </r>
  <r>
    <x v="0"/>
    <s v="615b0237-9829-4cf2-9b7a-b82c1660421a"/>
    <x v="0"/>
    <e v="#N/A"/>
    <e v="#N/A"/>
    <e v="#N/A"/>
    <s v="FIXED"/>
    <x v="0"/>
    <m/>
    <m/>
    <m/>
    <m/>
    <x v="0"/>
  </r>
  <r>
    <x v="0"/>
    <s v="615b3e0b-0918-462c-bcfe-3f26267da26c"/>
    <x v="1"/>
    <s v="miambkohxr09y2l.bpna.popularinc.net"/>
    <s v="615b3e0b-0918-462c-bcfe-3f26267da26c"/>
    <s v="High"/>
    <s v="RESURFACED"/>
    <x v="0"/>
    <m/>
    <m/>
    <m/>
    <m/>
    <x v="0"/>
  </r>
  <r>
    <x v="0"/>
    <s v="615bc180-48cf-4c6f-ab66-967c5d76d3e9"/>
    <x v="0"/>
    <e v="#N/A"/>
    <e v="#N/A"/>
    <e v="#N/A"/>
    <s v="FIXED"/>
    <x v="0"/>
    <m/>
    <m/>
    <m/>
    <m/>
    <x v="0"/>
  </r>
  <r>
    <x v="13"/>
    <s v="615bc404-70f9-42c8-9b4d-0777be77b87f"/>
    <x v="0"/>
    <e v="#N/A"/>
    <e v="#N/A"/>
    <e v="#N/A"/>
    <s v="FIXED"/>
    <x v="0"/>
    <m/>
    <m/>
    <m/>
    <m/>
    <x v="0"/>
  </r>
  <r>
    <x v="0"/>
    <s v="615be564-430b-4062-a8e2-17c927cf6fa7"/>
    <x v="0"/>
    <e v="#N/A"/>
    <e v="#N/A"/>
    <e v="#N/A"/>
    <s v="FIXED"/>
    <x v="0"/>
    <m/>
    <m/>
    <m/>
    <m/>
    <x v="0"/>
  </r>
  <r>
    <x v="0"/>
    <s v="615dcb5d-ab34-4a31-b794-6424f17403af"/>
    <x v="0"/>
    <e v="#N/A"/>
    <e v="#N/A"/>
    <e v="#N/A"/>
    <s v="FIXED"/>
    <x v="0"/>
    <m/>
    <m/>
    <m/>
    <m/>
    <x v="0"/>
  </r>
  <r>
    <x v="11"/>
    <s v="615f4604-3607-48c3-9b25-89a5a20d691c"/>
    <x v="0"/>
    <e v="#N/A"/>
    <e v="#N/A"/>
    <e v="#N/A"/>
    <s v="FIXED"/>
    <x v="0"/>
    <m/>
    <m/>
    <m/>
    <m/>
    <x v="0"/>
  </r>
  <r>
    <x v="4"/>
    <s v="615f4aa4-5b8d-4ee7-8394-38445f1bda48"/>
    <x v="0"/>
    <s v="bdwybko9bzhw33l.bpna.popularinc.net"/>
    <s v="615f4aa4-5b8d-4ee7-8394-38445f1bda48"/>
    <s v="Medium"/>
    <s v="FIXED"/>
    <x v="0"/>
    <m/>
    <m/>
    <m/>
    <m/>
    <x v="0"/>
  </r>
  <r>
    <x v="0"/>
    <s v="615f7398-fb46-406d-aadb-08e918a2bcbb"/>
    <x v="0"/>
    <e v="#N/A"/>
    <e v="#N/A"/>
    <e v="#N/A"/>
    <s v="FIXED"/>
    <x v="0"/>
    <m/>
    <m/>
    <m/>
    <m/>
    <x v="0"/>
  </r>
  <r>
    <x v="2"/>
    <s v="615ffaa6-57d7-45a8-ab93-0c6074231694"/>
    <x v="2"/>
    <s v="bpn-cmtygvws-01"/>
    <s v="615ffaa6-57d7-45a8-ab93-0c6074231694"/>
    <s v="Medium"/>
    <s v="ACTIVE"/>
    <x v="0"/>
    <m/>
    <m/>
    <m/>
    <m/>
    <x v="0"/>
  </r>
  <r>
    <x v="0"/>
    <s v="6160dd51-1f15-4f53-8771-81ba80ba8198"/>
    <x v="0"/>
    <e v="#N/A"/>
    <e v="#N/A"/>
    <e v="#N/A"/>
    <s v="FIXED"/>
    <x v="0"/>
    <m/>
    <m/>
    <m/>
    <m/>
    <x v="0"/>
  </r>
  <r>
    <x v="0"/>
    <s v="61610d4a-f5ee-4436-ae51-f4697c322b27"/>
    <x v="0"/>
    <e v="#N/A"/>
    <e v="#N/A"/>
    <e v="#N/A"/>
    <s v="FIXED"/>
    <x v="0"/>
    <m/>
    <m/>
    <m/>
    <m/>
    <x v="0"/>
  </r>
  <r>
    <x v="2"/>
    <s v="61616f69-924e-480e-bd0a-1651ef83a7f6"/>
    <x v="0"/>
    <e v="#N/A"/>
    <e v="#N/A"/>
    <e v="#N/A"/>
    <s v="FIXED"/>
    <x v="0"/>
    <m/>
    <m/>
    <m/>
    <m/>
    <x v="0"/>
  </r>
  <r>
    <x v="0"/>
    <s v="616201e3-16f1-4a29-99b2-bd08b81ed80b"/>
    <x v="0"/>
    <e v="#N/A"/>
    <e v="#N/A"/>
    <e v="#N/A"/>
    <s v="FIXED"/>
    <x v="0"/>
    <m/>
    <m/>
    <m/>
    <m/>
    <x v="0"/>
  </r>
  <r>
    <x v="6"/>
    <s v="61620a36-ced8-4cc2-8250-555da295339d"/>
    <x v="0"/>
    <e v="#N/A"/>
    <e v="#N/A"/>
    <e v="#N/A"/>
    <s v="FIXED"/>
    <x v="0"/>
    <m/>
    <m/>
    <m/>
    <m/>
    <x v="0"/>
  </r>
  <r>
    <x v="10"/>
    <s v="61625009-655e-45af-b79c-641e329dc7f1"/>
    <x v="0"/>
    <s v="bpn-roseblas-02"/>
    <s v="61625009-655e-45af-b79c-641e329dc7f1"/>
    <s v="Medium"/>
    <s v="FIXED"/>
    <x v="0"/>
    <m/>
    <m/>
    <m/>
    <m/>
    <x v="0"/>
  </r>
  <r>
    <x v="0"/>
    <s v="6162b98d-51ce-45f6-9a12-5f82f2b7e0e4"/>
    <x v="0"/>
    <e v="#N/A"/>
    <e v="#N/A"/>
    <e v="#N/A"/>
    <s v="FIXED"/>
    <x v="0"/>
    <m/>
    <m/>
    <m/>
    <m/>
    <x v="0"/>
  </r>
  <r>
    <x v="7"/>
    <s v="6162d071-ee64-4580-9ecf-596b5dc94839"/>
    <x v="0"/>
    <e v="#N/A"/>
    <e v="#N/A"/>
    <e v="#N/A"/>
    <s v="FIXED"/>
    <x v="0"/>
    <m/>
    <m/>
    <m/>
    <m/>
    <x v="0"/>
  </r>
  <r>
    <x v="0"/>
    <s v="6163ce5d-6c48-44a8-ae0f-3f4e1021e607"/>
    <x v="0"/>
    <e v="#N/A"/>
    <e v="#N/A"/>
    <e v="#N/A"/>
    <s v="FIXED"/>
    <x v="0"/>
    <m/>
    <m/>
    <m/>
    <m/>
    <x v="0"/>
  </r>
  <r>
    <x v="12"/>
    <s v="6163df7f-9f27-4de3-b636-7e8a4cf865e6"/>
    <x v="0"/>
    <e v="#N/A"/>
    <e v="#N/A"/>
    <e v="#N/A"/>
    <s v="FIXED"/>
    <x v="0"/>
    <m/>
    <m/>
    <m/>
    <m/>
    <x v="0"/>
  </r>
  <r>
    <x v="0"/>
    <s v="6164c5bb-8dd0-49b7-8195-fd32ce409a83"/>
    <x v="0"/>
    <e v="#N/A"/>
    <e v="#N/A"/>
    <e v="#N/A"/>
    <s v="FIXED"/>
    <x v="0"/>
    <m/>
    <m/>
    <m/>
    <m/>
    <x v="0"/>
  </r>
  <r>
    <x v="7"/>
    <s v="6164da69-755e-4d6d-bfb9-0041f24efeee"/>
    <x v="0"/>
    <e v="#N/A"/>
    <e v="#N/A"/>
    <e v="#N/A"/>
    <s v="FIXED"/>
    <x v="0"/>
    <m/>
    <m/>
    <m/>
    <m/>
    <x v="0"/>
  </r>
  <r>
    <x v="0"/>
    <s v="6166e563-da4d-4288-8173-127d82a8bf80"/>
    <x v="0"/>
    <e v="#N/A"/>
    <e v="#N/A"/>
    <e v="#N/A"/>
    <s v="FIXED"/>
    <x v="0"/>
    <m/>
    <m/>
    <m/>
    <m/>
    <x v="0"/>
  </r>
  <r>
    <x v="0"/>
    <s v="61670f3b-35ed-4e4e-b03e-d015d4b4deb4"/>
    <x v="0"/>
    <e v="#N/A"/>
    <e v="#N/A"/>
    <e v="#N/A"/>
    <s v="FIXED"/>
    <x v="0"/>
    <m/>
    <m/>
    <m/>
    <m/>
    <x v="0"/>
  </r>
  <r>
    <x v="0"/>
    <s v="61679808-905c-4738-82eb-f4a90dc953b7"/>
    <x v="0"/>
    <e v="#N/A"/>
    <e v="#N/A"/>
    <e v="#N/A"/>
    <s v="FIXED"/>
    <x v="0"/>
    <m/>
    <m/>
    <m/>
    <m/>
    <x v="0"/>
  </r>
  <r>
    <x v="0"/>
    <s v="61688ed2-d58f-4f67-adc8-c2539fa97156"/>
    <x v="0"/>
    <e v="#N/A"/>
    <e v="#N/A"/>
    <e v="#N/A"/>
    <s v="FIXED"/>
    <x v="0"/>
    <m/>
    <m/>
    <m/>
    <m/>
    <x v="0"/>
  </r>
  <r>
    <x v="1"/>
    <s v="6168f30c-585a-4dc9-af63-9b5d42363a9c"/>
    <x v="1"/>
    <s v="bpn-primgvws-01"/>
    <s v="6168f30c-585a-4dc9-af63-9b5d42363a9c"/>
    <s v="High"/>
    <s v="RESURFACED"/>
    <x v="0"/>
    <m/>
    <m/>
    <m/>
    <m/>
    <x v="0"/>
  </r>
  <r>
    <x v="0"/>
    <s v="616ad349-fbfb-49c1-8328-23430a1a1d27"/>
    <x v="0"/>
    <e v="#N/A"/>
    <e v="#N/A"/>
    <e v="#N/A"/>
    <s v="FIXED"/>
    <x v="0"/>
    <m/>
    <m/>
    <m/>
    <m/>
    <x v="0"/>
  </r>
  <r>
    <x v="2"/>
    <s v="616b6bc8-22f8-4a55-b599-f33385ba381d"/>
    <x v="0"/>
    <e v="#N/A"/>
    <e v="#N/A"/>
    <e v="#N/A"/>
    <s v="FIXED"/>
    <x v="0"/>
    <m/>
    <m/>
    <m/>
    <m/>
    <x v="0"/>
  </r>
  <r>
    <x v="0"/>
    <s v="616bb254-cd21-479f-8256-1c975ec9d542"/>
    <x v="1"/>
    <s v="miambko6vl51z2l.bpna.popularinc.net"/>
    <s v="616bb254-cd21-479f-8256-1c975ec9d542"/>
    <s v="Medium"/>
    <s v="RESURFACED"/>
    <x v="0"/>
    <m/>
    <m/>
    <m/>
    <m/>
    <x v="0"/>
  </r>
  <r>
    <x v="0"/>
    <s v="616c66b6-86cf-45b7-b0a1-e5bbfeae4253"/>
    <x v="0"/>
    <e v="#N/A"/>
    <e v="#N/A"/>
    <e v="#N/A"/>
    <s v="FIXED"/>
    <x v="0"/>
    <m/>
    <m/>
    <m/>
    <m/>
    <x v="0"/>
  </r>
  <r>
    <x v="0"/>
    <s v="616e0e41-d673-4300-bbf1-a834632409a9"/>
    <x v="0"/>
    <e v="#N/A"/>
    <e v="#N/A"/>
    <e v="#N/A"/>
    <s v="FIXED"/>
    <x v="0"/>
    <m/>
    <m/>
    <m/>
    <m/>
    <x v="0"/>
  </r>
  <r>
    <x v="0"/>
    <s v="616ed1b0-dd44-4aeb-8dfa-efca98e24cfe"/>
    <x v="0"/>
    <e v="#N/A"/>
    <e v="#N/A"/>
    <e v="#N/A"/>
    <s v="FIXED"/>
    <x v="0"/>
    <m/>
    <m/>
    <m/>
    <m/>
    <x v="0"/>
  </r>
  <r>
    <x v="0"/>
    <s v="6170a94e-cbe4-4d66-9675-0ef6027d2253"/>
    <x v="0"/>
    <e v="#N/A"/>
    <e v="#N/A"/>
    <e v="#N/A"/>
    <s v="FIXED"/>
    <x v="0"/>
    <m/>
    <m/>
    <m/>
    <m/>
    <x v="0"/>
  </r>
  <r>
    <x v="0"/>
    <s v="61713e79-41fc-481a-8a42-43375aa6470d"/>
    <x v="0"/>
    <e v="#N/A"/>
    <e v="#N/A"/>
    <e v="#N/A"/>
    <s v="FIXED"/>
    <x v="0"/>
    <m/>
    <m/>
    <m/>
    <m/>
    <x v="0"/>
  </r>
  <r>
    <x v="7"/>
    <s v="6172aaed-d079-4328-858c-169c884b06a1"/>
    <x v="0"/>
    <e v="#N/A"/>
    <e v="#N/A"/>
    <e v="#N/A"/>
    <s v="FIXED"/>
    <x v="0"/>
    <m/>
    <m/>
    <m/>
    <m/>
    <x v="0"/>
  </r>
  <r>
    <x v="0"/>
    <s v="61738504-b1c8-466b-a842-c8579a2a43c7"/>
    <x v="0"/>
    <e v="#N/A"/>
    <e v="#N/A"/>
    <e v="#N/A"/>
    <s v="FIXED"/>
    <x v="0"/>
    <m/>
    <m/>
    <m/>
    <m/>
    <x v="0"/>
  </r>
  <r>
    <x v="0"/>
    <s v="6173d371-4026-470e-afce-c03ce63e979f"/>
    <x v="0"/>
    <e v="#N/A"/>
    <e v="#N/A"/>
    <e v="#N/A"/>
    <s v="FIXED"/>
    <x v="0"/>
    <m/>
    <m/>
    <m/>
    <m/>
    <x v="0"/>
  </r>
  <r>
    <x v="7"/>
    <s v="6173e698-3005-4c8f-b6f7-d65b52792d3e"/>
    <x v="0"/>
    <e v="#N/A"/>
    <e v="#N/A"/>
    <e v="#N/A"/>
    <s v="FIXED"/>
    <x v="0"/>
    <m/>
    <m/>
    <m/>
    <m/>
    <x v="0"/>
  </r>
  <r>
    <x v="0"/>
    <s v="6174966c-ba30-4388-b33f-336fe8889405"/>
    <x v="0"/>
    <e v="#N/A"/>
    <e v="#N/A"/>
    <e v="#N/A"/>
    <s v="FIXED"/>
    <x v="0"/>
    <m/>
    <m/>
    <m/>
    <m/>
    <x v="0"/>
  </r>
  <r>
    <x v="2"/>
    <s v="6174c8d8-1ee1-471f-9309-ca43d8d61716"/>
    <x v="1"/>
    <s v="bpn-primgvws-02"/>
    <s v="6174c8d8-1ee1-471f-9309-ca43d8d61716"/>
    <s v="High"/>
    <s v="RESURFACED"/>
    <x v="0"/>
    <m/>
    <m/>
    <m/>
    <m/>
    <x v="0"/>
  </r>
  <r>
    <x v="0"/>
    <s v="61759469-666a-4996-bcbf-efd04cf4c3ea"/>
    <x v="0"/>
    <e v="#N/A"/>
    <e v="#N/A"/>
    <e v="#N/A"/>
    <s v="FIXED"/>
    <x v="0"/>
    <m/>
    <m/>
    <m/>
    <m/>
    <x v="0"/>
  </r>
  <r>
    <x v="12"/>
    <s v="6175a672-935c-4866-9c92-9d2a492aa0a7"/>
    <x v="0"/>
    <e v="#N/A"/>
    <e v="#N/A"/>
    <e v="#N/A"/>
    <s v="FIXED"/>
    <x v="0"/>
    <m/>
    <m/>
    <m/>
    <m/>
    <x v="0"/>
  </r>
  <r>
    <x v="0"/>
    <s v="6176f2d7-11d5-4693-8575-55a872c94583"/>
    <x v="0"/>
    <e v="#N/A"/>
    <e v="#N/A"/>
    <e v="#N/A"/>
    <s v="FIXED"/>
    <x v="0"/>
    <m/>
    <m/>
    <m/>
    <m/>
    <x v="0"/>
  </r>
  <r>
    <x v="4"/>
    <s v="61790876-a7a6-4bb9-98a1-e3bfc6d62c02"/>
    <x v="0"/>
    <s v="bdwybko8p96pl3l"/>
    <s v="61790876-a7a6-4bb9-98a1-e3bfc6d62c02"/>
    <s v="High"/>
    <s v="FIXED"/>
    <x v="0"/>
    <m/>
    <m/>
    <m/>
    <m/>
    <x v="0"/>
  </r>
  <r>
    <x v="0"/>
    <s v="61798e8f-a1ec-4816-81fd-c72e7e7632fb"/>
    <x v="0"/>
    <s v="0066brn3xpdnd2d.bpna.popularinc.net"/>
    <s v="61798e8f-a1ec-4816-81fd-c72e7e7632fb"/>
    <s v="Medium"/>
    <s v="FIXED"/>
    <x v="0"/>
    <m/>
    <m/>
    <m/>
    <m/>
    <x v="0"/>
  </r>
  <r>
    <x v="0"/>
    <s v="617a8db7-23cc-402a-bec5-ee650f72f08f"/>
    <x v="0"/>
    <e v="#N/A"/>
    <e v="#N/A"/>
    <e v="#N/A"/>
    <s v="FIXED"/>
    <x v="0"/>
    <m/>
    <m/>
    <m/>
    <m/>
    <x v="0"/>
  </r>
  <r>
    <x v="0"/>
    <s v="617addf2-3ee5-4e76-a647-a8dccdc8be43"/>
    <x v="0"/>
    <e v="#N/A"/>
    <e v="#N/A"/>
    <e v="#N/A"/>
    <s v="FIXED"/>
    <x v="0"/>
    <m/>
    <m/>
    <m/>
    <m/>
    <x v="0"/>
  </r>
  <r>
    <x v="5"/>
    <s v="617ba50c-d8f7-4b5d-bf76-07a780fab8fb"/>
    <x v="0"/>
    <s v="bpn-rosedvts-03"/>
    <s v="617ba50c-d8f7-4b5d-bf76-07a780fab8fb"/>
    <s v="High"/>
    <s v="FIXED"/>
    <x v="0"/>
    <m/>
    <m/>
    <m/>
    <m/>
    <x v="0"/>
  </r>
  <r>
    <x v="0"/>
    <s v="617d5c4d-a0af-4c93-b44e-749cb391df1e"/>
    <x v="0"/>
    <s v="bdwybko6j5q3g2l.bpna.popularinc.net"/>
    <s v="617d5c4d-a0af-4c93-b44e-749cb391df1e"/>
    <s v="High"/>
    <s v="FIXED"/>
    <x v="0"/>
    <m/>
    <m/>
    <m/>
    <m/>
    <x v="0"/>
  </r>
  <r>
    <x v="0"/>
    <s v="617d9de3-1042-4128-9498-b46b9fa37d4f"/>
    <x v="0"/>
    <e v="#N/A"/>
    <e v="#N/A"/>
    <e v="#N/A"/>
    <s v="FIXED"/>
    <x v="0"/>
    <m/>
    <m/>
    <m/>
    <m/>
    <x v="0"/>
  </r>
  <r>
    <x v="0"/>
    <s v="617dace4-819b-4a77-9cb4-56b4bbc5b696"/>
    <x v="0"/>
    <e v="#N/A"/>
    <e v="#N/A"/>
    <e v="#N/A"/>
    <s v="FIXED"/>
    <x v="0"/>
    <m/>
    <m/>
    <m/>
    <m/>
    <x v="0"/>
  </r>
  <r>
    <x v="0"/>
    <s v="617dbf2a-337e-4f59-a996-9de9d216f3be"/>
    <x v="0"/>
    <e v="#N/A"/>
    <e v="#N/A"/>
    <e v="#N/A"/>
    <s v="FIXED"/>
    <x v="0"/>
    <m/>
    <m/>
    <m/>
    <m/>
    <x v="0"/>
  </r>
  <r>
    <x v="9"/>
    <s v="617e92ee-97f5-4ba0-b54a-b4feaac18e01"/>
    <x v="0"/>
    <e v="#N/A"/>
    <e v="#N/A"/>
    <e v="#N/A"/>
    <s v="FIXED"/>
    <x v="0"/>
    <m/>
    <m/>
    <m/>
    <m/>
    <x v="0"/>
  </r>
  <r>
    <x v="0"/>
    <s v="617f37ac-982a-451e-9e28-2e147f1271e4"/>
    <x v="0"/>
    <e v="#N/A"/>
    <e v="#N/A"/>
    <e v="#N/A"/>
    <s v="FIXED"/>
    <x v="0"/>
    <m/>
    <m/>
    <m/>
    <m/>
    <x v="0"/>
  </r>
  <r>
    <x v="0"/>
    <s v="6181a8ec-280c-408c-8b8d-5284e3af8911"/>
    <x v="0"/>
    <e v="#N/A"/>
    <e v="#N/A"/>
    <e v="#N/A"/>
    <s v="FIXED"/>
    <x v="0"/>
    <m/>
    <m/>
    <m/>
    <m/>
    <x v="0"/>
  </r>
  <r>
    <x v="0"/>
    <s v="61823471-be21-4b1e-8626-dee617c0c7f1"/>
    <x v="1"/>
    <e v="#N/A"/>
    <e v="#N/A"/>
    <e v="#N/A"/>
    <s v="RESURFACED"/>
    <x v="0"/>
    <m/>
    <m/>
    <m/>
    <m/>
    <x v="0"/>
  </r>
  <r>
    <x v="0"/>
    <s v="61825bc8-166b-4d95-9cf8-11f3a9cdd29e"/>
    <x v="0"/>
    <e v="#N/A"/>
    <e v="#N/A"/>
    <e v="#N/A"/>
    <s v="FIXED"/>
    <x v="0"/>
    <m/>
    <m/>
    <m/>
    <m/>
    <x v="0"/>
  </r>
  <r>
    <x v="0"/>
    <s v="6182642a-5bae-42d8-96c4-942e56a71d9c"/>
    <x v="0"/>
    <e v="#N/A"/>
    <e v="#N/A"/>
    <e v="#N/A"/>
    <s v="FIXED"/>
    <x v="0"/>
    <m/>
    <m/>
    <m/>
    <m/>
    <x v="0"/>
  </r>
  <r>
    <x v="1"/>
    <s v="6183081b-b4eb-40a8-aef4-f84535bf8f34"/>
    <x v="0"/>
    <e v="#N/A"/>
    <e v="#N/A"/>
    <e v="#N/A"/>
    <s v="FIXED"/>
    <x v="0"/>
    <m/>
    <m/>
    <m/>
    <m/>
    <x v="0"/>
  </r>
  <r>
    <x v="0"/>
    <s v="61832f89-a908-4f28-bd40-99e8bd9d37e3"/>
    <x v="0"/>
    <e v="#N/A"/>
    <e v="#N/A"/>
    <e v="#N/A"/>
    <s v="FIXED"/>
    <x v="0"/>
    <m/>
    <m/>
    <m/>
    <m/>
    <x v="0"/>
  </r>
  <r>
    <x v="0"/>
    <s v="6183caf7-40e0-4bb3-a1ab-09776ce5ee2b"/>
    <x v="0"/>
    <e v="#N/A"/>
    <e v="#N/A"/>
    <e v="#N/A"/>
    <s v="FIXED"/>
    <x v="0"/>
    <m/>
    <m/>
    <m/>
    <m/>
    <x v="0"/>
  </r>
  <r>
    <x v="7"/>
    <s v="6183de1f-b90f-4c96-8c8e-586dc7c868ca"/>
    <x v="0"/>
    <e v="#N/A"/>
    <e v="#N/A"/>
    <e v="#N/A"/>
    <s v="FIXED"/>
    <x v="0"/>
    <m/>
    <m/>
    <m/>
    <m/>
    <x v="0"/>
  </r>
  <r>
    <x v="1"/>
    <s v="618456ac-d5a2-4a47-ab91-bc242881b2e4"/>
    <x v="0"/>
    <e v="#N/A"/>
    <e v="#N/A"/>
    <e v="#N/A"/>
    <s v="FIXED"/>
    <x v="0"/>
    <m/>
    <m/>
    <m/>
    <m/>
    <x v="0"/>
  </r>
  <r>
    <x v="0"/>
    <s v="618456cf-aae4-4a9e-ad01-df886308d7d0"/>
    <x v="0"/>
    <e v="#N/A"/>
    <e v="#N/A"/>
    <e v="#N/A"/>
    <s v="FIXED"/>
    <x v="0"/>
    <m/>
    <m/>
    <m/>
    <m/>
    <x v="0"/>
  </r>
  <r>
    <x v="0"/>
    <s v="618474e1-aacc-494c-b51c-85d9aeb4f9c8"/>
    <x v="0"/>
    <e v="#N/A"/>
    <e v="#N/A"/>
    <e v="#N/A"/>
    <s v="FIXED"/>
    <x v="0"/>
    <m/>
    <m/>
    <m/>
    <m/>
    <x v="0"/>
  </r>
  <r>
    <x v="0"/>
    <s v="61847604-aa71-4c58-a6f5-68c83c357378"/>
    <x v="0"/>
    <e v="#N/A"/>
    <e v="#N/A"/>
    <e v="#N/A"/>
    <s v="FIXED"/>
    <x v="0"/>
    <m/>
    <m/>
    <m/>
    <m/>
    <x v="0"/>
  </r>
  <r>
    <x v="0"/>
    <s v="6185af24-a776-481c-aef4-b8e7a0bad686"/>
    <x v="0"/>
    <e v="#N/A"/>
    <e v="#N/A"/>
    <e v="#N/A"/>
    <s v="FIXED"/>
    <x v="0"/>
    <m/>
    <m/>
    <m/>
    <m/>
    <x v="0"/>
  </r>
  <r>
    <x v="7"/>
    <s v="6185be7b-5901-4d30-86be-62d6f7908ffa"/>
    <x v="0"/>
    <e v="#N/A"/>
    <e v="#N/A"/>
    <e v="#N/A"/>
    <s v="FIXED"/>
    <x v="0"/>
    <m/>
    <m/>
    <m/>
    <m/>
    <x v="0"/>
  </r>
  <r>
    <x v="0"/>
    <s v="6185e664-7c01-4cec-8a86-4d4a7bb14b76"/>
    <x v="0"/>
    <e v="#N/A"/>
    <e v="#N/A"/>
    <e v="#N/A"/>
    <s v="FIXED"/>
    <x v="0"/>
    <m/>
    <m/>
    <m/>
    <m/>
    <x v="0"/>
  </r>
  <r>
    <x v="0"/>
    <s v="61864e10-60df-4e53-9d5a-63f27dde98d4"/>
    <x v="0"/>
    <e v="#N/A"/>
    <e v="#N/A"/>
    <e v="#N/A"/>
    <s v="FIXED"/>
    <x v="0"/>
    <m/>
    <m/>
    <m/>
    <m/>
    <x v="0"/>
  </r>
  <r>
    <x v="2"/>
    <s v="618745bb-766e-43bf-95fe-4d45be95b5a6"/>
    <x v="0"/>
    <e v="#N/A"/>
    <e v="#N/A"/>
    <e v="#N/A"/>
    <s v="FIXED"/>
    <x v="0"/>
    <m/>
    <m/>
    <m/>
    <m/>
    <x v="0"/>
  </r>
  <r>
    <x v="0"/>
    <s v="6187c61e-8e44-4094-9895-fbd471b692ca"/>
    <x v="0"/>
    <e v="#N/A"/>
    <e v="#N/A"/>
    <e v="#N/A"/>
    <s v="FIXED"/>
    <x v="0"/>
    <m/>
    <m/>
    <m/>
    <m/>
    <x v="0"/>
  </r>
  <r>
    <x v="0"/>
    <s v="6187cc1d-f920-4b62-9a20-9c50e1112c46"/>
    <x v="0"/>
    <e v="#N/A"/>
    <e v="#N/A"/>
    <e v="#N/A"/>
    <s v="FIXED"/>
    <x v="0"/>
    <m/>
    <m/>
    <m/>
    <m/>
    <x v="0"/>
  </r>
  <r>
    <x v="10"/>
    <s v="618a1fe3-2a16-4f15-adb9-b12396574c30"/>
    <x v="0"/>
    <e v="#N/A"/>
    <e v="#N/A"/>
    <e v="#N/A"/>
    <s v="FIXED"/>
    <x v="0"/>
    <m/>
    <m/>
    <m/>
    <m/>
    <x v="0"/>
  </r>
  <r>
    <x v="6"/>
    <s v="618c3f47-c8de-43db-8e66-78b2d7407515"/>
    <x v="0"/>
    <e v="#N/A"/>
    <e v="#N/A"/>
    <e v="#N/A"/>
    <s v="FIXED"/>
    <x v="0"/>
    <m/>
    <m/>
    <m/>
    <m/>
    <x v="0"/>
  </r>
  <r>
    <x v="4"/>
    <s v="618cca7f-4cf0-45dd-86df-f73dbfdd6268"/>
    <x v="0"/>
    <e v="#N/A"/>
    <e v="#N/A"/>
    <e v="#N/A"/>
    <s v="FIXED"/>
    <x v="0"/>
    <m/>
    <m/>
    <m/>
    <m/>
    <x v="0"/>
  </r>
  <r>
    <x v="0"/>
    <s v="618d3c00-3631-4b4a-88bc-e1c12e76eeb3"/>
    <x v="0"/>
    <e v="#N/A"/>
    <e v="#N/A"/>
    <e v="#N/A"/>
    <s v="FIXED"/>
    <x v="0"/>
    <m/>
    <m/>
    <m/>
    <m/>
    <x v="0"/>
  </r>
  <r>
    <x v="0"/>
    <s v="618edacd-a001-429f-b930-eda01b31ff60"/>
    <x v="0"/>
    <e v="#N/A"/>
    <e v="#N/A"/>
    <e v="#N/A"/>
    <s v="FIXED"/>
    <x v="0"/>
    <m/>
    <m/>
    <m/>
    <m/>
    <x v="0"/>
  </r>
  <r>
    <x v="0"/>
    <s v="618f23cb-10ff-4b92-84e3-af77e203c918"/>
    <x v="0"/>
    <e v="#N/A"/>
    <e v="#N/A"/>
    <e v="#N/A"/>
    <s v="FIXED"/>
    <x v="0"/>
    <m/>
    <m/>
    <m/>
    <m/>
    <x v="0"/>
  </r>
  <r>
    <x v="7"/>
    <s v="618f928e-5b79-4646-bd5b-521d6360a7e3"/>
    <x v="1"/>
    <s v="bpn-rosewxds-01"/>
    <s v="618f928e-5b79-4646-bd5b-521d6360a7e3"/>
    <s v="Medium"/>
    <s v="RESURFACED"/>
    <x v="0"/>
    <m/>
    <m/>
    <m/>
    <m/>
    <x v="0"/>
  </r>
  <r>
    <x v="0"/>
    <s v="618f9ab9-78ae-4fca-9be5-4597946533ad"/>
    <x v="0"/>
    <e v="#N/A"/>
    <e v="#N/A"/>
    <e v="#N/A"/>
    <s v="FIXED"/>
    <x v="0"/>
    <m/>
    <m/>
    <m/>
    <m/>
    <x v="0"/>
  </r>
  <r>
    <x v="1"/>
    <s v="618fdc02-4c65-4c1b-bc8b-80e374e244a5"/>
    <x v="0"/>
    <e v="#N/A"/>
    <e v="#N/A"/>
    <e v="#N/A"/>
    <s v="FIXED"/>
    <x v="0"/>
    <m/>
    <m/>
    <m/>
    <m/>
    <x v="0"/>
  </r>
  <r>
    <x v="0"/>
    <s v="6190a030-be8b-4de9-a321-4a9b68658f41"/>
    <x v="0"/>
    <e v="#N/A"/>
    <e v="#N/A"/>
    <e v="#N/A"/>
    <s v="FIXED"/>
    <x v="0"/>
    <m/>
    <m/>
    <m/>
    <m/>
    <x v="0"/>
  </r>
  <r>
    <x v="6"/>
    <s v="61927141-a1ad-4fa6-8fbf-e2e74009825e"/>
    <x v="1"/>
    <s v="bpn-rosepvas-02"/>
    <s v="61927141-a1ad-4fa6-8fbf-e2e74009825e"/>
    <s v="High"/>
    <s v="RESURFACED"/>
    <x v="0"/>
    <m/>
    <m/>
    <m/>
    <m/>
    <x v="0"/>
  </r>
  <r>
    <x v="0"/>
    <s v="619337e2-5487-4369-9956-73832c78932c"/>
    <x v="0"/>
    <e v="#N/A"/>
    <e v="#N/A"/>
    <e v="#N/A"/>
    <s v="FIXED"/>
    <x v="0"/>
    <m/>
    <m/>
    <m/>
    <m/>
    <x v="0"/>
  </r>
  <r>
    <x v="0"/>
    <s v="6194b52c-0934-4cbc-bcfd-ce214422617b"/>
    <x v="0"/>
    <e v="#N/A"/>
    <e v="#N/A"/>
    <e v="#N/A"/>
    <s v="FIXED"/>
    <x v="0"/>
    <m/>
    <m/>
    <m/>
    <m/>
    <x v="0"/>
  </r>
  <r>
    <x v="3"/>
    <s v="6194c32e-12e8-4c9a-810d-1e619ccf5c99"/>
    <x v="0"/>
    <e v="#N/A"/>
    <e v="#N/A"/>
    <e v="#N/A"/>
    <s v="FIXED"/>
    <x v="0"/>
    <m/>
    <m/>
    <m/>
    <m/>
    <x v="0"/>
  </r>
  <r>
    <x v="0"/>
    <s v="6194c3dd-48f5-4fb9-9152-89e0d0d84384"/>
    <x v="0"/>
    <e v="#N/A"/>
    <e v="#N/A"/>
    <e v="#N/A"/>
    <s v="FIXED"/>
    <x v="0"/>
    <m/>
    <m/>
    <m/>
    <m/>
    <x v="0"/>
  </r>
  <r>
    <x v="4"/>
    <s v="6196e690-5595-4ba4-a3e5-ad5f2ab89407"/>
    <x v="0"/>
    <s v="bdwybkobz6vbk3l"/>
    <s v="6196e690-5595-4ba4-a3e5-ad5f2ab89407"/>
    <s v="Medium"/>
    <s v="FIXED"/>
    <x v="0"/>
    <m/>
    <m/>
    <m/>
    <m/>
    <x v="0"/>
  </r>
  <r>
    <x v="0"/>
    <s v="6196f436-87ab-45cd-a8c6-aab5d09f3b9c"/>
    <x v="0"/>
    <e v="#N/A"/>
    <e v="#N/A"/>
    <e v="#N/A"/>
    <s v="FIXED"/>
    <x v="0"/>
    <m/>
    <m/>
    <m/>
    <m/>
    <x v="0"/>
  </r>
  <r>
    <x v="9"/>
    <s v="61971198-658a-4da8-8a62-34d6b71809db"/>
    <x v="0"/>
    <e v="#N/A"/>
    <e v="#N/A"/>
    <e v="#N/A"/>
    <s v="FIXED"/>
    <x v="0"/>
    <m/>
    <m/>
    <m/>
    <m/>
    <x v="0"/>
  </r>
  <r>
    <x v="0"/>
    <s v="619714ee-0f5f-4993-aa82-6343d48a84a0"/>
    <x v="0"/>
    <e v="#N/A"/>
    <e v="#N/A"/>
    <e v="#N/A"/>
    <s v="FIXED"/>
    <x v="0"/>
    <m/>
    <m/>
    <m/>
    <m/>
    <x v="0"/>
  </r>
  <r>
    <x v="6"/>
    <s v="61972b24-0ff5-46ad-ab3b-9633e44c0882"/>
    <x v="0"/>
    <e v="#N/A"/>
    <e v="#N/A"/>
    <e v="#N/A"/>
    <s v="FIXED"/>
    <x v="0"/>
    <m/>
    <m/>
    <m/>
    <m/>
    <x v="0"/>
  </r>
  <r>
    <x v="1"/>
    <s v="6197ae94-c0dd-4dc2-9020-782bec71e577"/>
    <x v="0"/>
    <e v="#N/A"/>
    <e v="#N/A"/>
    <e v="#N/A"/>
    <s v="FIXED"/>
    <x v="0"/>
    <m/>
    <m/>
    <m/>
    <m/>
    <x v="0"/>
  </r>
  <r>
    <x v="0"/>
    <s v="619909f4-bcf6-4952-9c1a-c1ac42eba682"/>
    <x v="0"/>
    <e v="#N/A"/>
    <e v="#N/A"/>
    <e v="#N/A"/>
    <s v="FIXED"/>
    <x v="0"/>
    <m/>
    <m/>
    <m/>
    <m/>
    <x v="0"/>
  </r>
  <r>
    <x v="10"/>
    <s v="619942b6-cbae-42e4-9b9b-48bdb82d3b89"/>
    <x v="0"/>
    <e v="#N/A"/>
    <e v="#N/A"/>
    <e v="#N/A"/>
    <s v="FIXED"/>
    <x v="0"/>
    <m/>
    <m/>
    <m/>
    <m/>
    <x v="0"/>
  </r>
  <r>
    <x v="2"/>
    <s v="619a2bf9-1107-461c-b325-5f25adf03437"/>
    <x v="3"/>
    <e v="#N/A"/>
    <e v="#N/A"/>
    <e v="#N/A"/>
    <s v="NEW"/>
    <x v="0"/>
    <m/>
    <m/>
    <m/>
    <m/>
    <x v="0"/>
  </r>
  <r>
    <x v="4"/>
    <s v="619afbac-b0cd-45eb-83a4-22070a620580"/>
    <x v="0"/>
    <e v="#N/A"/>
    <e v="#N/A"/>
    <e v="#N/A"/>
    <s v="FIXED"/>
    <x v="0"/>
    <m/>
    <m/>
    <m/>
    <m/>
    <x v="0"/>
  </r>
  <r>
    <x v="11"/>
    <s v="619b2a55-dc04-4011-8341-fa5fdaba845c"/>
    <x v="0"/>
    <s v="bpn-rosetedb-04"/>
    <s v="619b2a55-dc04-4011-8341-fa5fdaba845c"/>
    <s v="High"/>
    <s v="FIXED"/>
    <x v="0"/>
    <m/>
    <m/>
    <m/>
    <m/>
    <x v="0"/>
  </r>
  <r>
    <x v="2"/>
    <s v="619c13a7-5fa9-4eef-b96a-885c44534568"/>
    <x v="1"/>
    <s v="bpn-primgvws-03"/>
    <s v="619c13a7-5fa9-4eef-b96a-885c44534568"/>
    <s v="Medium"/>
    <s v="RESURFACED"/>
    <x v="0"/>
    <m/>
    <m/>
    <m/>
    <m/>
    <x v="0"/>
  </r>
  <r>
    <x v="0"/>
    <s v="619c6f1b-96c9-4b56-bf1c-83ea3154c24d"/>
    <x v="0"/>
    <e v="#N/A"/>
    <e v="#N/A"/>
    <e v="#N/A"/>
    <s v="FIXED"/>
    <x v="0"/>
    <m/>
    <m/>
    <m/>
    <m/>
    <x v="0"/>
  </r>
  <r>
    <x v="0"/>
    <s v="619da5e7-ac84-4f93-951b-99e664a0471e"/>
    <x v="0"/>
    <e v="#N/A"/>
    <e v="#N/A"/>
    <e v="#N/A"/>
    <s v="FIXED"/>
    <x v="0"/>
    <m/>
    <m/>
    <m/>
    <m/>
    <x v="0"/>
  </r>
  <r>
    <x v="1"/>
    <s v="619dd9a1-06ff-4a5c-89ce-edc31a47d1b8"/>
    <x v="0"/>
    <e v="#N/A"/>
    <e v="#N/A"/>
    <e v="#N/A"/>
    <s v="FIXED"/>
    <x v="0"/>
    <m/>
    <m/>
    <m/>
    <m/>
    <x v="0"/>
  </r>
  <r>
    <x v="10"/>
    <s v="619e6c0e-d725-4baf-9679-c983f4302bf7"/>
    <x v="0"/>
    <e v="#N/A"/>
    <e v="#N/A"/>
    <e v="#N/A"/>
    <s v="FIXED"/>
    <x v="0"/>
    <m/>
    <m/>
    <m/>
    <m/>
    <x v="0"/>
  </r>
  <r>
    <x v="0"/>
    <s v="619e6d46-e2e7-46ee-a06a-1599e12422d3"/>
    <x v="0"/>
    <e v="#N/A"/>
    <e v="#N/A"/>
    <e v="#N/A"/>
    <s v="FIXED"/>
    <x v="0"/>
    <m/>
    <m/>
    <m/>
    <m/>
    <x v="0"/>
  </r>
  <r>
    <x v="0"/>
    <s v="619f3024-18d5-4c1c-9302-2acf6c857841"/>
    <x v="0"/>
    <e v="#N/A"/>
    <e v="#N/A"/>
    <e v="#N/A"/>
    <s v="FIXED"/>
    <x v="0"/>
    <m/>
    <m/>
    <m/>
    <m/>
    <x v="0"/>
  </r>
  <r>
    <x v="0"/>
    <s v="619fe28c-45c0-4fcd-aacb-3e6d5387799b"/>
    <x v="0"/>
    <e v="#N/A"/>
    <e v="#N/A"/>
    <e v="#N/A"/>
    <s v="FIXED"/>
    <x v="0"/>
    <m/>
    <m/>
    <m/>
    <m/>
    <x v="0"/>
  </r>
  <r>
    <x v="2"/>
    <s v="61a281a9-9954-4795-a297-7633be7a9bc9"/>
    <x v="0"/>
    <e v="#N/A"/>
    <e v="#N/A"/>
    <e v="#N/A"/>
    <s v="FIXED"/>
    <x v="0"/>
    <m/>
    <m/>
    <m/>
    <m/>
    <x v="0"/>
  </r>
  <r>
    <x v="0"/>
    <s v="61a31369-a195-4f34-8ed1-71de607a5733"/>
    <x v="0"/>
    <e v="#N/A"/>
    <e v="#N/A"/>
    <e v="#N/A"/>
    <s v="FIXED"/>
    <x v="0"/>
    <m/>
    <m/>
    <m/>
    <m/>
    <x v="0"/>
  </r>
  <r>
    <x v="0"/>
    <s v="61a36e8e-684f-45af-af15-af779cfd30e7"/>
    <x v="0"/>
    <s v="0062brnbysqnd2d.bpna.popularinc.net"/>
    <s v="61a36e8e-684f-45af-af15-af779cfd30e7"/>
    <s v="High"/>
    <s v="FIXED"/>
    <x v="0"/>
    <m/>
    <m/>
    <m/>
    <m/>
    <x v="0"/>
  </r>
  <r>
    <x v="0"/>
    <s v="61a3a82d-a33e-4db9-b619-fe16c1fe8d48"/>
    <x v="0"/>
    <e v="#N/A"/>
    <e v="#N/A"/>
    <e v="#N/A"/>
    <s v="FIXED"/>
    <x v="0"/>
    <m/>
    <m/>
    <m/>
    <m/>
    <x v="0"/>
  </r>
  <r>
    <x v="0"/>
    <s v="61a48cb4-0908-4eb5-b3db-577a52690a96"/>
    <x v="0"/>
    <e v="#N/A"/>
    <e v="#N/A"/>
    <e v="#N/A"/>
    <s v="FIXED"/>
    <x v="0"/>
    <m/>
    <m/>
    <m/>
    <m/>
    <x v="0"/>
  </r>
  <r>
    <x v="0"/>
    <s v="61a54596-126c-4acf-a749-2e47e719dfdb"/>
    <x v="0"/>
    <e v="#N/A"/>
    <e v="#N/A"/>
    <e v="#N/A"/>
    <s v="FIXED"/>
    <x v="0"/>
    <m/>
    <m/>
    <m/>
    <m/>
    <x v="0"/>
  </r>
  <r>
    <x v="4"/>
    <s v="61a5c34e-e49e-4f50-881c-e3b0b313100c"/>
    <x v="0"/>
    <e v="#N/A"/>
    <e v="#N/A"/>
    <e v="#N/A"/>
    <s v="FIXED"/>
    <x v="0"/>
    <m/>
    <m/>
    <m/>
    <m/>
    <x v="0"/>
  </r>
  <r>
    <x v="0"/>
    <s v="61a6334d-1806-4b3c-bd7c-2aa6d1c3a76d"/>
    <x v="0"/>
    <e v="#N/A"/>
    <e v="#N/A"/>
    <e v="#N/A"/>
    <s v="FIXED"/>
    <x v="0"/>
    <m/>
    <m/>
    <m/>
    <m/>
    <x v="0"/>
  </r>
  <r>
    <x v="2"/>
    <s v="61a63546-b3cd-4541-bfa7-4536873f5c60"/>
    <x v="0"/>
    <e v="#N/A"/>
    <e v="#N/A"/>
    <e v="#N/A"/>
    <s v="FIXED"/>
    <x v="0"/>
    <m/>
    <m/>
    <m/>
    <m/>
    <x v="0"/>
  </r>
  <r>
    <x v="2"/>
    <s v="61a73223-8bb4-4d03-8f73-250248b4c319"/>
    <x v="0"/>
    <e v="#N/A"/>
    <e v="#N/A"/>
    <e v="#N/A"/>
    <s v="FIXED"/>
    <x v="0"/>
    <m/>
    <m/>
    <m/>
    <m/>
    <x v="0"/>
  </r>
  <r>
    <x v="0"/>
    <s v="61a789ed-d305-4e01-bbe7-ea412fe917e0"/>
    <x v="0"/>
    <e v="#N/A"/>
    <e v="#N/A"/>
    <e v="#N/A"/>
    <s v="FIXED"/>
    <x v="0"/>
    <m/>
    <m/>
    <m/>
    <m/>
    <x v="0"/>
  </r>
  <r>
    <x v="0"/>
    <s v="61a85426-3c9d-48d9-937a-eae0071cd29c"/>
    <x v="0"/>
    <s v="bdwybko4qnx6s2l.bpna.popularinc.net"/>
    <s v="61a85426-3c9d-48d9-937a-eae0071cd29c"/>
    <s v="Medium"/>
    <s v="FIXED"/>
    <x v="0"/>
    <m/>
    <m/>
    <m/>
    <m/>
    <x v="0"/>
  </r>
  <r>
    <x v="0"/>
    <s v="61a8ea1d-9bbf-4b62-96dd-b1dd74a6402b"/>
    <x v="0"/>
    <e v="#N/A"/>
    <e v="#N/A"/>
    <e v="#N/A"/>
    <s v="FIXED"/>
    <x v="0"/>
    <m/>
    <m/>
    <m/>
    <m/>
    <x v="0"/>
  </r>
  <r>
    <x v="0"/>
    <s v="61abc93e-baa3-4af2-9b57-7c87e8842254"/>
    <x v="0"/>
    <e v="#N/A"/>
    <e v="#N/A"/>
    <e v="#N/A"/>
    <s v="FIXED"/>
    <x v="0"/>
    <m/>
    <m/>
    <m/>
    <m/>
    <x v="0"/>
  </r>
  <r>
    <x v="0"/>
    <s v="61ac4a17-b8d9-4ad1-9414-7902891c0c60"/>
    <x v="0"/>
    <s v="0262brn8550sd2d.bpna.popularinc.net"/>
    <s v="61ac4a17-b8d9-4ad1-9414-7902891c0c60"/>
    <s v="Critical"/>
    <s v="FIXED"/>
    <x v="0"/>
    <m/>
    <m/>
    <m/>
    <m/>
    <x v="0"/>
  </r>
  <r>
    <x v="0"/>
    <s v="61ac5844-94e8-4949-beff-9cc121aa3163"/>
    <x v="0"/>
    <e v="#N/A"/>
    <e v="#N/A"/>
    <e v="#N/A"/>
    <s v="FIXED"/>
    <x v="0"/>
    <m/>
    <m/>
    <m/>
    <m/>
    <x v="0"/>
  </r>
  <r>
    <x v="0"/>
    <s v="61acd4a9-e9d0-4bea-86e8-ca477b1a4506"/>
    <x v="0"/>
    <e v="#N/A"/>
    <e v="#N/A"/>
    <e v="#N/A"/>
    <s v="FIXED"/>
    <x v="0"/>
    <m/>
    <m/>
    <m/>
    <m/>
    <x v="0"/>
  </r>
  <r>
    <x v="0"/>
    <s v="61ad10a5-3891-4429-a40a-45d2e76c1f52"/>
    <x v="0"/>
    <e v="#N/A"/>
    <e v="#N/A"/>
    <e v="#N/A"/>
    <s v="FIXED"/>
    <x v="0"/>
    <m/>
    <m/>
    <m/>
    <m/>
    <x v="0"/>
  </r>
  <r>
    <x v="0"/>
    <s v="61ad7ddc-8565-4f89-a081-87fd9edf4553"/>
    <x v="0"/>
    <e v="#N/A"/>
    <e v="#N/A"/>
    <e v="#N/A"/>
    <s v="FIXED"/>
    <x v="0"/>
    <m/>
    <m/>
    <m/>
    <m/>
    <x v="0"/>
  </r>
  <r>
    <x v="1"/>
    <s v="61ade907-ba68-4405-bf65-dbf0d5fd7b5a"/>
    <x v="0"/>
    <e v="#N/A"/>
    <e v="#N/A"/>
    <e v="#N/A"/>
    <s v="FIXED"/>
    <x v="0"/>
    <m/>
    <m/>
    <m/>
    <m/>
    <x v="0"/>
  </r>
  <r>
    <x v="0"/>
    <s v="61adf55f-3548-470c-87b2-44ab80ccdf8d"/>
    <x v="0"/>
    <e v="#N/A"/>
    <e v="#N/A"/>
    <e v="#N/A"/>
    <s v="FIXED"/>
    <x v="0"/>
    <m/>
    <m/>
    <m/>
    <m/>
    <x v="0"/>
  </r>
  <r>
    <x v="0"/>
    <s v="61afbb73-871f-4fa1-822e-b75459504dfc"/>
    <x v="0"/>
    <e v="#N/A"/>
    <e v="#N/A"/>
    <e v="#N/A"/>
    <s v="FIXED"/>
    <x v="0"/>
    <m/>
    <m/>
    <m/>
    <m/>
    <x v="0"/>
  </r>
  <r>
    <x v="1"/>
    <s v="61afc42b-4c55-42aa-a0ab-2406db9b2e0e"/>
    <x v="0"/>
    <e v="#N/A"/>
    <e v="#N/A"/>
    <e v="#N/A"/>
    <s v="FIXED"/>
    <x v="0"/>
    <m/>
    <m/>
    <m/>
    <m/>
    <x v="0"/>
  </r>
  <r>
    <x v="0"/>
    <s v="61b01677-653a-479c-aab3-fb5f7b24bb12"/>
    <x v="0"/>
    <e v="#N/A"/>
    <e v="#N/A"/>
    <e v="#N/A"/>
    <s v="FIXED"/>
    <x v="0"/>
    <m/>
    <m/>
    <m/>
    <m/>
    <x v="0"/>
  </r>
  <r>
    <x v="0"/>
    <s v="61b0d406-113c-402b-9185-5e2accc33488"/>
    <x v="0"/>
    <e v="#N/A"/>
    <e v="#N/A"/>
    <e v="#N/A"/>
    <s v="FIXED"/>
    <x v="0"/>
    <m/>
    <m/>
    <m/>
    <m/>
    <x v="0"/>
  </r>
  <r>
    <x v="0"/>
    <s v="61b0e46e-5535-4427-8045-604ddaba74c2"/>
    <x v="0"/>
    <e v="#N/A"/>
    <e v="#N/A"/>
    <e v="#N/A"/>
    <s v="FIXED"/>
    <x v="0"/>
    <m/>
    <m/>
    <m/>
    <m/>
    <x v="0"/>
  </r>
  <r>
    <x v="2"/>
    <s v="61b16e7f-94ff-4a9a-9aa1-8476000f552e"/>
    <x v="0"/>
    <e v="#N/A"/>
    <e v="#N/A"/>
    <e v="#N/A"/>
    <s v="FIXED"/>
    <x v="0"/>
    <m/>
    <m/>
    <m/>
    <m/>
    <x v="0"/>
  </r>
  <r>
    <x v="0"/>
    <s v="61b1aa1c-419b-4360-aa1f-6b605946648a"/>
    <x v="0"/>
    <e v="#N/A"/>
    <e v="#N/A"/>
    <e v="#N/A"/>
    <s v="FIXED"/>
    <x v="0"/>
    <m/>
    <m/>
    <m/>
    <m/>
    <x v="0"/>
  </r>
  <r>
    <x v="2"/>
    <s v="61b1e1f0-796c-4c87-9107-db1e7a591edc"/>
    <x v="0"/>
    <e v="#N/A"/>
    <e v="#N/A"/>
    <e v="#N/A"/>
    <s v="FIXED"/>
    <x v="0"/>
    <m/>
    <m/>
    <m/>
    <m/>
    <x v="0"/>
  </r>
  <r>
    <x v="0"/>
    <s v="61b1f586-ffb2-439b-9f6e-52c9cc28b7dc"/>
    <x v="0"/>
    <e v="#N/A"/>
    <e v="#N/A"/>
    <e v="#N/A"/>
    <s v="FIXED"/>
    <x v="0"/>
    <m/>
    <m/>
    <m/>
    <m/>
    <x v="0"/>
  </r>
  <r>
    <x v="1"/>
    <s v="61b2ada0-a867-4985-95ac-336a7d8009a1"/>
    <x v="0"/>
    <e v="#N/A"/>
    <e v="#N/A"/>
    <e v="#N/A"/>
    <s v="FIXED"/>
    <x v="0"/>
    <m/>
    <m/>
    <m/>
    <m/>
    <x v="0"/>
  </r>
  <r>
    <x v="0"/>
    <s v="61b38aef-af10-44d9-a9fb-e199b69c2237"/>
    <x v="0"/>
    <e v="#N/A"/>
    <e v="#N/A"/>
    <e v="#N/A"/>
    <s v="FIXED"/>
    <x v="0"/>
    <m/>
    <m/>
    <m/>
    <m/>
    <x v="0"/>
  </r>
  <r>
    <x v="0"/>
    <s v="61b466ac-67f8-4e5b-97d0-22ba970ce4fc"/>
    <x v="0"/>
    <e v="#N/A"/>
    <e v="#N/A"/>
    <e v="#N/A"/>
    <s v="FIXED"/>
    <x v="0"/>
    <m/>
    <m/>
    <m/>
    <m/>
    <x v="0"/>
  </r>
  <r>
    <x v="2"/>
    <s v="61b53c59-5e85-4836-9f41-cc622fa89b1d"/>
    <x v="2"/>
    <s v="bpn-roseiras-02"/>
    <s v="61b53c59-5e85-4836-9f41-cc622fa89b1d"/>
    <s v="Medium"/>
    <s v="ACTIVE"/>
    <x v="0"/>
    <m/>
    <m/>
    <m/>
    <m/>
    <x v="0"/>
  </r>
  <r>
    <x v="0"/>
    <s v="61b58198-4bfc-4274-a7ce-f405f3acba7e"/>
    <x v="0"/>
    <e v="#N/A"/>
    <e v="#N/A"/>
    <e v="#N/A"/>
    <s v="FIXED"/>
    <x v="0"/>
    <m/>
    <m/>
    <m/>
    <m/>
    <x v="0"/>
  </r>
  <r>
    <x v="4"/>
    <s v="61b6265c-d70b-48c1-b3a4-35f26239d93d"/>
    <x v="0"/>
    <e v="#N/A"/>
    <e v="#N/A"/>
    <e v="#N/A"/>
    <s v="FIXED"/>
    <x v="0"/>
    <m/>
    <m/>
    <m/>
    <m/>
    <x v="0"/>
  </r>
  <r>
    <x v="4"/>
    <s v="61b6454e-749f-42f4-bd07-e7f6f57cc7cd"/>
    <x v="0"/>
    <e v="#N/A"/>
    <e v="#N/A"/>
    <e v="#N/A"/>
    <s v="FIXED"/>
    <x v="0"/>
    <m/>
    <m/>
    <m/>
    <m/>
    <x v="0"/>
  </r>
  <r>
    <x v="0"/>
    <s v="61b6f898-2272-45d4-99e7-fd876861aea3"/>
    <x v="0"/>
    <e v="#N/A"/>
    <e v="#N/A"/>
    <e v="#N/A"/>
    <s v="FIXED"/>
    <x v="0"/>
    <m/>
    <m/>
    <m/>
    <m/>
    <x v="0"/>
  </r>
  <r>
    <x v="0"/>
    <s v="61b7936e-71ff-4142-9c44-ded63e394f59"/>
    <x v="0"/>
    <e v="#N/A"/>
    <e v="#N/A"/>
    <e v="#N/A"/>
    <s v="FIXED"/>
    <x v="0"/>
    <m/>
    <m/>
    <m/>
    <m/>
    <x v="0"/>
  </r>
  <r>
    <x v="0"/>
    <s v="61b7a8df-984f-4b05-be57-8475e56a1700"/>
    <x v="0"/>
    <e v="#N/A"/>
    <e v="#N/A"/>
    <e v="#N/A"/>
    <s v="FIXED"/>
    <x v="0"/>
    <m/>
    <m/>
    <m/>
    <m/>
    <x v="0"/>
  </r>
  <r>
    <x v="0"/>
    <s v="61b929ee-2e8e-4881-a76f-94b9db4e2598"/>
    <x v="0"/>
    <e v="#N/A"/>
    <e v="#N/A"/>
    <e v="#N/A"/>
    <s v="FIXED"/>
    <x v="0"/>
    <m/>
    <m/>
    <m/>
    <m/>
    <x v="0"/>
  </r>
  <r>
    <x v="4"/>
    <s v="61b96d64-3f7c-4b8c-8bc8-841a990c36f3"/>
    <x v="0"/>
    <e v="#N/A"/>
    <e v="#N/A"/>
    <e v="#N/A"/>
    <s v="FIXED"/>
    <x v="0"/>
    <m/>
    <m/>
    <m/>
    <m/>
    <x v="0"/>
  </r>
  <r>
    <x v="2"/>
    <s v="61bb297e-f65c-43e3-9534-fd72acc19389"/>
    <x v="0"/>
    <e v="#N/A"/>
    <e v="#N/A"/>
    <e v="#N/A"/>
    <s v="FIXED"/>
    <x v="0"/>
    <m/>
    <m/>
    <m/>
    <m/>
    <x v="0"/>
  </r>
  <r>
    <x v="0"/>
    <s v="61bca0ca-678a-4db4-959e-1eb06305b596"/>
    <x v="0"/>
    <e v="#N/A"/>
    <e v="#N/A"/>
    <e v="#N/A"/>
    <s v="FIXED"/>
    <x v="0"/>
    <m/>
    <m/>
    <m/>
    <m/>
    <x v="0"/>
  </r>
  <r>
    <x v="7"/>
    <s v="61bd7dc8-f246-49d6-b7de-f87c289d7ea1"/>
    <x v="0"/>
    <e v="#N/A"/>
    <e v="#N/A"/>
    <e v="#N/A"/>
    <s v="FIXED"/>
    <x v="0"/>
    <m/>
    <m/>
    <m/>
    <m/>
    <x v="0"/>
  </r>
  <r>
    <x v="4"/>
    <s v="61bdcdaa-f32b-4420-9188-000808672afd"/>
    <x v="0"/>
    <e v="#N/A"/>
    <e v="#N/A"/>
    <e v="#N/A"/>
    <s v="FIXED"/>
    <x v="0"/>
    <m/>
    <m/>
    <m/>
    <m/>
    <x v="0"/>
  </r>
  <r>
    <x v="0"/>
    <s v="61be0188-1e1d-4437-80ed-fce3fade5e7a"/>
    <x v="0"/>
    <e v="#N/A"/>
    <e v="#N/A"/>
    <e v="#N/A"/>
    <s v="FIXED"/>
    <x v="0"/>
    <m/>
    <m/>
    <m/>
    <m/>
    <x v="0"/>
  </r>
  <r>
    <x v="0"/>
    <s v="61c02e63-223e-49a7-87ec-b76fe806e4e6"/>
    <x v="0"/>
    <e v="#N/A"/>
    <e v="#N/A"/>
    <e v="#N/A"/>
    <s v="FIXED"/>
    <x v="0"/>
    <m/>
    <m/>
    <m/>
    <m/>
    <x v="0"/>
  </r>
  <r>
    <x v="0"/>
    <s v="61c03e85-5b22-4e5e-85fd-c24a39a9e27d"/>
    <x v="0"/>
    <e v="#N/A"/>
    <e v="#N/A"/>
    <e v="#N/A"/>
    <s v="FIXED"/>
    <x v="0"/>
    <m/>
    <m/>
    <m/>
    <m/>
    <x v="0"/>
  </r>
  <r>
    <x v="0"/>
    <s v="61c2deb6-b473-40da-94a8-5e68a676d2bd"/>
    <x v="0"/>
    <e v="#N/A"/>
    <e v="#N/A"/>
    <e v="#N/A"/>
    <s v="FIXED"/>
    <x v="0"/>
    <m/>
    <m/>
    <m/>
    <m/>
    <x v="0"/>
  </r>
  <r>
    <x v="0"/>
    <s v="61c37aa3-922f-4b79-be52-cc9f99f5bd4f"/>
    <x v="0"/>
    <e v="#N/A"/>
    <e v="#N/A"/>
    <e v="#N/A"/>
    <s v="FIXED"/>
    <x v="0"/>
    <m/>
    <m/>
    <m/>
    <m/>
    <x v="0"/>
  </r>
  <r>
    <x v="0"/>
    <s v="61c3c7ea-21b2-4824-b9e8-843a489da22c"/>
    <x v="0"/>
    <e v="#N/A"/>
    <e v="#N/A"/>
    <e v="#N/A"/>
    <s v="FIXED"/>
    <x v="0"/>
    <m/>
    <m/>
    <m/>
    <m/>
    <x v="0"/>
  </r>
  <r>
    <x v="0"/>
    <s v="61c3e3bf-a002-4b0a-b41f-8a082fc19110"/>
    <x v="0"/>
    <e v="#N/A"/>
    <e v="#N/A"/>
    <e v="#N/A"/>
    <s v="FIXED"/>
    <x v="0"/>
    <m/>
    <m/>
    <m/>
    <m/>
    <x v="0"/>
  </r>
  <r>
    <x v="0"/>
    <s v="61c3e783-c64c-4956-ba6b-5233cc09ed6c"/>
    <x v="0"/>
    <e v="#N/A"/>
    <e v="#N/A"/>
    <e v="#N/A"/>
    <s v="FIXED"/>
    <x v="0"/>
    <m/>
    <m/>
    <m/>
    <m/>
    <x v="0"/>
  </r>
  <r>
    <x v="0"/>
    <s v="61c5390d-514b-4513-a8ff-d14e41d48558"/>
    <x v="0"/>
    <e v="#N/A"/>
    <e v="#N/A"/>
    <e v="#N/A"/>
    <s v="FIXED"/>
    <x v="0"/>
    <m/>
    <m/>
    <m/>
    <m/>
    <x v="0"/>
  </r>
  <r>
    <x v="7"/>
    <s v="61c60731-043f-4a83-93c9-9c8787e59b54"/>
    <x v="0"/>
    <e v="#N/A"/>
    <e v="#N/A"/>
    <e v="#N/A"/>
    <s v="FIXED"/>
    <x v="0"/>
    <m/>
    <m/>
    <m/>
    <m/>
    <x v="0"/>
  </r>
  <r>
    <x v="0"/>
    <s v="61c61599-b294-4fe4-967e-4d7a2a0cd937"/>
    <x v="0"/>
    <s v="miambko2st4zd3l.bpna.popularinc.net"/>
    <s v="61c61599-b294-4fe4-967e-4d7a2a0cd937"/>
    <s v="Medium"/>
    <s v="FIXED"/>
    <x v="0"/>
    <m/>
    <m/>
    <m/>
    <m/>
    <x v="0"/>
  </r>
  <r>
    <x v="5"/>
    <s v="61c6bc31-d4fb-4aab-b71c-28ec1ba57bc9"/>
    <x v="0"/>
    <e v="#N/A"/>
    <e v="#N/A"/>
    <e v="#N/A"/>
    <s v="FIXED"/>
    <x v="0"/>
    <m/>
    <m/>
    <m/>
    <m/>
    <x v="0"/>
  </r>
  <r>
    <x v="5"/>
    <s v="61c87800-59fd-462c-b68d-967e284a665d"/>
    <x v="2"/>
    <s v="bpn-cmtyfr-02"/>
    <s v="61c87800-59fd-462c-b68d-967e284a665d"/>
    <s v="Medium"/>
    <s v="ACTIVE"/>
    <x v="0"/>
    <m/>
    <m/>
    <m/>
    <m/>
    <x v="0"/>
  </r>
  <r>
    <x v="0"/>
    <s v="61c927c5-72aa-41be-8864-f90331caee5b"/>
    <x v="0"/>
    <e v="#N/A"/>
    <e v="#N/A"/>
    <e v="#N/A"/>
    <s v="FIXED"/>
    <x v="0"/>
    <m/>
    <m/>
    <m/>
    <m/>
    <x v="0"/>
  </r>
  <r>
    <x v="0"/>
    <s v="61ca098c-322c-45e3-a21d-9b9f06be6ec7"/>
    <x v="0"/>
    <s v="miambko8ld09y2l.bpna.popularinc.net"/>
    <s v="61ca098c-322c-45e3-a21d-9b9f06be6ec7"/>
    <s v="Medium"/>
    <s v="FIXED"/>
    <x v="0"/>
    <m/>
    <m/>
    <m/>
    <m/>
    <x v="0"/>
  </r>
  <r>
    <x v="2"/>
    <s v="61cab3dc-a6a5-4bf0-abc3-0270700156e6"/>
    <x v="1"/>
    <s v="bpn-rosecmas-06"/>
    <s v="61cab3dc-a6a5-4bf0-abc3-0270700156e6"/>
    <s v="Medium"/>
    <s v="RESURFACED"/>
    <x v="0"/>
    <m/>
    <m/>
    <m/>
    <m/>
    <x v="0"/>
  </r>
  <r>
    <x v="0"/>
    <s v="61cbfc22-e3e7-4c1a-8d0c-3f43355b1d10"/>
    <x v="0"/>
    <s v="miambko14c6pl3l"/>
    <s v="61cbfc22-e3e7-4c1a-8d0c-3f43355b1d10"/>
    <s v="High"/>
    <s v="FIXED"/>
    <x v="0"/>
    <m/>
    <m/>
    <m/>
    <m/>
    <x v="0"/>
  </r>
  <r>
    <x v="0"/>
    <s v="61cc3144-c252-4042-b589-7eb4a372a283"/>
    <x v="1"/>
    <s v="miambko2qc2rn2l.bpna.popularinc.net"/>
    <s v="61cc3144-c252-4042-b589-7eb4a372a283"/>
    <s v="High"/>
    <s v="RESURFACED"/>
    <x v="0"/>
    <m/>
    <m/>
    <m/>
    <m/>
    <x v="0"/>
  </r>
  <r>
    <x v="1"/>
    <s v="61cc6ff3-f283-4f91-a495-91e6e871d0be"/>
    <x v="0"/>
    <e v="#N/A"/>
    <e v="#N/A"/>
    <e v="#N/A"/>
    <s v="FIXED"/>
    <x v="0"/>
    <m/>
    <m/>
    <m/>
    <m/>
    <x v="0"/>
  </r>
  <r>
    <x v="1"/>
    <s v="61cd75c3-4b84-45aa-b5f3-8194c86b42d6"/>
    <x v="0"/>
    <e v="#N/A"/>
    <e v="#N/A"/>
    <e v="#N/A"/>
    <s v="FIXED"/>
    <x v="0"/>
    <m/>
    <m/>
    <m/>
    <m/>
    <x v="0"/>
  </r>
  <r>
    <x v="4"/>
    <s v="61cdb6d2-8caa-4175-a300-e0f5b1ac8fb6"/>
    <x v="0"/>
    <e v="#N/A"/>
    <e v="#N/A"/>
    <e v="#N/A"/>
    <s v="FIXED"/>
    <x v="0"/>
    <m/>
    <m/>
    <m/>
    <m/>
    <x v="0"/>
  </r>
  <r>
    <x v="0"/>
    <s v="61cdfc1b-c95a-4dd1-bff3-5e648500f964"/>
    <x v="0"/>
    <e v="#N/A"/>
    <e v="#N/A"/>
    <e v="#N/A"/>
    <s v="FIXED"/>
    <x v="0"/>
    <m/>
    <m/>
    <m/>
    <m/>
    <x v="0"/>
  </r>
  <r>
    <x v="1"/>
    <s v="61ce1578-896e-4b65-acc9-86fe1ebba423"/>
    <x v="1"/>
    <s v="bpn-0095bp-01"/>
    <s v="61ce1578-896e-4b65-acc9-86fe1ebba423"/>
    <s v="Medium"/>
    <s v="RESURFACED"/>
    <x v="0"/>
    <m/>
    <m/>
    <m/>
    <m/>
    <x v="0"/>
  </r>
  <r>
    <x v="7"/>
    <s v="61cea42f-f7dd-4801-8543-a77699c47969"/>
    <x v="0"/>
    <e v="#N/A"/>
    <e v="#N/A"/>
    <e v="#N/A"/>
    <s v="FIXED"/>
    <x v="0"/>
    <m/>
    <m/>
    <m/>
    <m/>
    <x v="0"/>
  </r>
  <r>
    <x v="0"/>
    <s v="61cf7607-a73d-433f-8c4a-9d2458c4856e"/>
    <x v="0"/>
    <e v="#N/A"/>
    <e v="#N/A"/>
    <e v="#N/A"/>
    <s v="FIXED"/>
    <x v="0"/>
    <m/>
    <m/>
    <m/>
    <m/>
    <x v="0"/>
  </r>
  <r>
    <x v="4"/>
    <s v="61d0375e-c291-4acd-8f06-eb4cfdb43874"/>
    <x v="0"/>
    <s v="bdwybko63pn3g2l"/>
    <s v="61d0375e-c291-4acd-8f06-eb4cfdb43874"/>
    <s v="High"/>
    <s v="FIXED"/>
    <x v="0"/>
    <m/>
    <m/>
    <m/>
    <m/>
    <x v="0"/>
  </r>
  <r>
    <x v="0"/>
    <s v="61d0726d-fe36-443c-98de-b602ce3e2b3b"/>
    <x v="0"/>
    <e v="#N/A"/>
    <e v="#N/A"/>
    <e v="#N/A"/>
    <s v="FIXED"/>
    <x v="0"/>
    <m/>
    <m/>
    <m/>
    <m/>
    <x v="0"/>
  </r>
  <r>
    <x v="0"/>
    <s v="61d18755-b760-4402-a5b8-e6543b842dc7"/>
    <x v="0"/>
    <e v="#N/A"/>
    <e v="#N/A"/>
    <e v="#N/A"/>
    <s v="FIXED"/>
    <x v="0"/>
    <m/>
    <m/>
    <m/>
    <m/>
    <x v="0"/>
  </r>
  <r>
    <x v="0"/>
    <s v="61d26836-0d36-41d3-ab10-862be7abcd65"/>
    <x v="0"/>
    <e v="#N/A"/>
    <e v="#N/A"/>
    <e v="#N/A"/>
    <s v="FIXED"/>
    <x v="0"/>
    <m/>
    <m/>
    <m/>
    <m/>
    <x v="0"/>
  </r>
  <r>
    <x v="0"/>
    <s v="61d40f74-cf70-4bf2-93e0-b57ea31e90f5"/>
    <x v="0"/>
    <e v="#N/A"/>
    <e v="#N/A"/>
    <e v="#N/A"/>
    <s v="FIXED"/>
    <x v="0"/>
    <m/>
    <m/>
    <m/>
    <m/>
    <x v="0"/>
  </r>
  <r>
    <x v="10"/>
    <s v="61d44b19-dedc-4e7a-ac79-a6ce20447af7"/>
    <x v="0"/>
    <e v="#N/A"/>
    <e v="#N/A"/>
    <e v="#N/A"/>
    <s v="FIXED"/>
    <x v="0"/>
    <m/>
    <m/>
    <m/>
    <m/>
    <x v="0"/>
  </r>
  <r>
    <x v="0"/>
    <s v="61d4bb07-54cc-4893-a25f-2194b34288d0"/>
    <x v="0"/>
    <e v="#N/A"/>
    <e v="#N/A"/>
    <e v="#N/A"/>
    <s v="FIXED"/>
    <x v="0"/>
    <m/>
    <m/>
    <m/>
    <m/>
    <x v="0"/>
  </r>
  <r>
    <x v="1"/>
    <s v="61d61ced-9e9c-4b22-a68f-9d44324b6ccc"/>
    <x v="0"/>
    <e v="#N/A"/>
    <e v="#N/A"/>
    <e v="#N/A"/>
    <s v="FIXED"/>
    <x v="0"/>
    <m/>
    <m/>
    <m/>
    <m/>
    <x v="0"/>
  </r>
  <r>
    <x v="0"/>
    <s v="61d69e40-95e3-42fb-b9ac-cb6a20f84310"/>
    <x v="0"/>
    <e v="#N/A"/>
    <e v="#N/A"/>
    <e v="#N/A"/>
    <s v="FIXED"/>
    <x v="0"/>
    <m/>
    <m/>
    <m/>
    <m/>
    <x v="0"/>
  </r>
  <r>
    <x v="2"/>
    <s v="61d8b619-f392-4e7d-9f8f-7f32917f89c3"/>
    <x v="0"/>
    <e v="#N/A"/>
    <e v="#N/A"/>
    <e v="#N/A"/>
    <s v="FIXED"/>
    <x v="0"/>
    <m/>
    <m/>
    <m/>
    <m/>
    <x v="0"/>
  </r>
  <r>
    <x v="1"/>
    <s v="61d92cbf-6837-41ba-b743-b5fbeae3f72d"/>
    <x v="2"/>
    <s v="bpn-roseboas-01"/>
    <s v="61d92cbf-6837-41ba-b743-b5fbeae3f72d"/>
    <s v="Medium"/>
    <s v="ACTIVE"/>
    <x v="0"/>
    <m/>
    <m/>
    <m/>
    <m/>
    <x v="0"/>
  </r>
  <r>
    <x v="0"/>
    <s v="61d9cc08-baca-4595-8dab-ee0740515f04"/>
    <x v="0"/>
    <e v="#N/A"/>
    <e v="#N/A"/>
    <e v="#N/A"/>
    <s v="FIXED"/>
    <x v="0"/>
    <m/>
    <m/>
    <m/>
    <m/>
    <x v="0"/>
  </r>
  <r>
    <x v="1"/>
    <s v="61da5bbc-d6d2-4345-8240-34f9b05e7c67"/>
    <x v="0"/>
    <e v="#N/A"/>
    <e v="#N/A"/>
    <e v="#N/A"/>
    <s v="FIXED"/>
    <x v="0"/>
    <m/>
    <m/>
    <m/>
    <m/>
    <x v="0"/>
  </r>
  <r>
    <x v="4"/>
    <s v="61db0337-51ba-43df-85a6-c3b8ca3dd4f9"/>
    <x v="0"/>
    <e v="#N/A"/>
    <e v="#N/A"/>
    <e v="#N/A"/>
    <s v="FIXED"/>
    <x v="0"/>
    <m/>
    <m/>
    <m/>
    <m/>
    <x v="0"/>
  </r>
  <r>
    <x v="6"/>
    <s v="61dbe2fc-c545-4717-a18e-2282f057521d"/>
    <x v="0"/>
    <e v="#N/A"/>
    <e v="#N/A"/>
    <e v="#N/A"/>
    <s v="FIXED"/>
    <x v="0"/>
    <m/>
    <m/>
    <m/>
    <m/>
    <x v="0"/>
  </r>
  <r>
    <x v="0"/>
    <s v="61dbe682-b3df-417e-a38d-a70db00cfae2"/>
    <x v="0"/>
    <e v="#N/A"/>
    <e v="#N/A"/>
    <e v="#N/A"/>
    <s v="FIXED"/>
    <x v="0"/>
    <m/>
    <m/>
    <m/>
    <m/>
    <x v="0"/>
  </r>
  <r>
    <x v="2"/>
    <s v="61dcc8ae-e4fc-44e1-8311-7ee656091f33"/>
    <x v="1"/>
    <s v="bpn-rosecmas-06"/>
    <s v="61dcc8ae-e4fc-44e1-8311-7ee656091f33"/>
    <s v="Low"/>
    <s v="RESURFACED"/>
    <x v="0"/>
    <m/>
    <m/>
    <m/>
    <m/>
    <x v="0"/>
  </r>
  <r>
    <x v="0"/>
    <s v="61dd0c0c-a304-49ed-ad70-937d9891936c"/>
    <x v="0"/>
    <e v="#N/A"/>
    <e v="#N/A"/>
    <e v="#N/A"/>
    <s v="FIXED"/>
    <x v="0"/>
    <m/>
    <m/>
    <m/>
    <m/>
    <x v="0"/>
  </r>
  <r>
    <x v="0"/>
    <s v="61dda016-dc07-4dc2-b0b4-e02010a76652"/>
    <x v="0"/>
    <e v="#N/A"/>
    <e v="#N/A"/>
    <e v="#N/A"/>
    <s v="FIXED"/>
    <x v="0"/>
    <m/>
    <m/>
    <m/>
    <m/>
    <x v="0"/>
  </r>
  <r>
    <x v="0"/>
    <s v="61deee3f-42ae-47c2-81c4-9a11ec36896e"/>
    <x v="0"/>
    <e v="#N/A"/>
    <e v="#N/A"/>
    <e v="#N/A"/>
    <s v="FIXED"/>
    <x v="0"/>
    <m/>
    <m/>
    <m/>
    <m/>
    <x v="0"/>
  </r>
  <r>
    <x v="6"/>
    <s v="61df6e83-1863-4411-bdbd-90760dace8ef"/>
    <x v="2"/>
    <s v="bpn-roseclts-02"/>
    <s v="61df6e83-1863-4411-bdbd-90760dace8ef"/>
    <s v="Medium"/>
    <s v="ACTIVE"/>
    <x v="0"/>
    <m/>
    <m/>
    <m/>
    <m/>
    <x v="0"/>
  </r>
  <r>
    <x v="0"/>
    <s v="61e089b5-4cf0-4cce-90a7-4008878534ee"/>
    <x v="0"/>
    <e v="#N/A"/>
    <e v="#N/A"/>
    <e v="#N/A"/>
    <s v="FIXED"/>
    <x v="0"/>
    <m/>
    <m/>
    <m/>
    <m/>
    <x v="0"/>
  </r>
  <r>
    <x v="0"/>
    <s v="61e1da21-909f-4036-94e7-623bf1f94a0b"/>
    <x v="0"/>
    <e v="#N/A"/>
    <e v="#N/A"/>
    <e v="#N/A"/>
    <s v="FIXED"/>
    <x v="0"/>
    <m/>
    <m/>
    <m/>
    <m/>
    <x v="0"/>
  </r>
  <r>
    <x v="0"/>
    <s v="61e1ee14-18fd-42f5-a6e7-fafa1d3dfdb8"/>
    <x v="0"/>
    <e v="#N/A"/>
    <e v="#N/A"/>
    <e v="#N/A"/>
    <s v="FIXED"/>
    <x v="0"/>
    <m/>
    <m/>
    <m/>
    <m/>
    <x v="0"/>
  </r>
  <r>
    <x v="0"/>
    <s v="61e303d5-f04b-4443-8afe-bd4c6792d9c4"/>
    <x v="0"/>
    <e v="#N/A"/>
    <e v="#N/A"/>
    <e v="#N/A"/>
    <s v="FIXED"/>
    <x v="0"/>
    <m/>
    <m/>
    <m/>
    <m/>
    <x v="0"/>
  </r>
  <r>
    <x v="0"/>
    <s v="61e327cc-3d61-451d-97c4-de37df5e1e95"/>
    <x v="0"/>
    <e v="#N/A"/>
    <e v="#N/A"/>
    <e v="#N/A"/>
    <s v="FIXED"/>
    <x v="0"/>
    <m/>
    <m/>
    <m/>
    <m/>
    <x v="0"/>
  </r>
  <r>
    <x v="0"/>
    <s v="61e339b3-102b-4707-986a-85a7f5d5570f"/>
    <x v="0"/>
    <e v="#N/A"/>
    <e v="#N/A"/>
    <e v="#N/A"/>
    <s v="FIXED"/>
    <x v="0"/>
    <m/>
    <m/>
    <m/>
    <m/>
    <x v="0"/>
  </r>
  <r>
    <x v="0"/>
    <s v="61e377f3-5bbf-428d-980f-cb794f379337"/>
    <x v="0"/>
    <e v="#N/A"/>
    <e v="#N/A"/>
    <e v="#N/A"/>
    <s v="FIXED"/>
    <x v="0"/>
    <m/>
    <m/>
    <m/>
    <m/>
    <x v="0"/>
  </r>
  <r>
    <x v="0"/>
    <s v="61e40b37-c344-4bbd-9341-4a81c0efd149"/>
    <x v="0"/>
    <e v="#N/A"/>
    <e v="#N/A"/>
    <e v="#N/A"/>
    <s v="FIXED"/>
    <x v="0"/>
    <m/>
    <m/>
    <m/>
    <m/>
    <x v="0"/>
  </r>
  <r>
    <x v="0"/>
    <s v="61e47897-3fe2-4a55-9b71-fdca3a3cc682"/>
    <x v="0"/>
    <s v="miambkodpy62x2l.bpna.popularinc.net"/>
    <s v="61e47897-3fe2-4a55-9b71-fdca3a3cc682"/>
    <s v="Critical"/>
    <s v="FIXED"/>
    <x v="0"/>
    <m/>
    <m/>
    <m/>
    <m/>
    <x v="0"/>
  </r>
  <r>
    <x v="0"/>
    <s v="61e52720-3792-4903-b492-7c764f53c96c"/>
    <x v="0"/>
    <e v="#N/A"/>
    <e v="#N/A"/>
    <e v="#N/A"/>
    <s v="FIXED"/>
    <x v="0"/>
    <m/>
    <m/>
    <m/>
    <m/>
    <x v="0"/>
  </r>
  <r>
    <x v="0"/>
    <s v="61e5b4a2-90bb-4794-a73f-e5876d439241"/>
    <x v="0"/>
    <e v="#N/A"/>
    <e v="#N/A"/>
    <e v="#N/A"/>
    <s v="FIXED"/>
    <x v="0"/>
    <m/>
    <m/>
    <m/>
    <m/>
    <x v="0"/>
  </r>
  <r>
    <x v="0"/>
    <s v="61e5cfbc-4cd6-4bb0-a550-722748942bb2"/>
    <x v="0"/>
    <e v="#N/A"/>
    <e v="#N/A"/>
    <e v="#N/A"/>
    <s v="FIXED"/>
    <x v="0"/>
    <m/>
    <m/>
    <m/>
    <m/>
    <x v="0"/>
  </r>
  <r>
    <x v="9"/>
    <s v="61e6bf07-bfc7-4a92-b3da-ab0c4435d5f9"/>
    <x v="0"/>
    <e v="#N/A"/>
    <e v="#N/A"/>
    <e v="#N/A"/>
    <s v="FIXED"/>
    <x v="0"/>
    <m/>
    <m/>
    <m/>
    <m/>
    <x v="0"/>
  </r>
  <r>
    <x v="0"/>
    <s v="61e8dc16-4c1f-4bc3-8525-d9c15d29baa8"/>
    <x v="0"/>
    <e v="#N/A"/>
    <e v="#N/A"/>
    <e v="#N/A"/>
    <s v="FIXED"/>
    <x v="0"/>
    <m/>
    <m/>
    <m/>
    <m/>
    <x v="0"/>
  </r>
  <r>
    <x v="1"/>
    <s v="61ea2de8-28a6-4ff2-a430-239b44442eb5"/>
    <x v="2"/>
    <s v="bpn-0091bp-01"/>
    <s v="61ea2de8-28a6-4ff2-a430-239b44442eb5"/>
    <s v="Critical"/>
    <s v="ACTIVE"/>
    <x v="0"/>
    <m/>
    <m/>
    <m/>
    <m/>
    <x v="0"/>
  </r>
  <r>
    <x v="0"/>
    <s v="61ea35cd-a916-42c8-b47b-d87d31412b73"/>
    <x v="0"/>
    <e v="#N/A"/>
    <e v="#N/A"/>
    <e v="#N/A"/>
    <s v="FIXED"/>
    <x v="0"/>
    <m/>
    <m/>
    <m/>
    <m/>
    <x v="0"/>
  </r>
  <r>
    <x v="11"/>
    <s v="61eaa2f9-b8bd-40b7-8b9f-8396f4b6bc8e"/>
    <x v="2"/>
    <s v="bpn-rosetedb-03"/>
    <s v="61eaa2f9-b8bd-40b7-8b9f-8396f4b6bc8e"/>
    <s v="Low"/>
    <s v="ACTIVE"/>
    <x v="0"/>
    <m/>
    <m/>
    <m/>
    <m/>
    <x v="0"/>
  </r>
  <r>
    <x v="0"/>
    <s v="61eb004a-2d28-40da-b0ab-05e673001a11"/>
    <x v="0"/>
    <e v="#N/A"/>
    <e v="#N/A"/>
    <e v="#N/A"/>
    <s v="FIXED"/>
    <x v="0"/>
    <m/>
    <m/>
    <m/>
    <m/>
    <x v="0"/>
  </r>
  <r>
    <x v="0"/>
    <s v="61eb09d0-2deb-49ac-b46c-97b53cc3c844"/>
    <x v="0"/>
    <e v="#N/A"/>
    <e v="#N/A"/>
    <e v="#N/A"/>
    <s v="FIXED"/>
    <x v="0"/>
    <m/>
    <m/>
    <m/>
    <m/>
    <x v="0"/>
  </r>
  <r>
    <x v="1"/>
    <s v="61eb1ff9-b6c7-43dd-ab5d-405514e9fe90"/>
    <x v="2"/>
    <s v="bpn-0022bp-01"/>
    <s v="61eb1ff9-b6c7-43dd-ab5d-405514e9fe90"/>
    <s v="Medium"/>
    <s v="ACTIVE"/>
    <x v="0"/>
    <m/>
    <m/>
    <m/>
    <m/>
    <x v="0"/>
  </r>
  <r>
    <x v="0"/>
    <s v="61eb3d79-ae74-4375-afe2-73e69c02c6c9"/>
    <x v="0"/>
    <e v="#N/A"/>
    <e v="#N/A"/>
    <e v="#N/A"/>
    <s v="FIXED"/>
    <x v="0"/>
    <m/>
    <m/>
    <m/>
    <m/>
    <x v="0"/>
  </r>
  <r>
    <x v="0"/>
    <s v="61ebbb2f-d176-4f21-af7e-3923c717c729"/>
    <x v="0"/>
    <e v="#N/A"/>
    <e v="#N/A"/>
    <e v="#N/A"/>
    <s v="FIXED"/>
    <x v="0"/>
    <m/>
    <m/>
    <m/>
    <m/>
    <x v="0"/>
  </r>
  <r>
    <x v="4"/>
    <s v="61ebcc19-a955-420e-b6cf-a7c86f44709d"/>
    <x v="0"/>
    <e v="#N/A"/>
    <e v="#N/A"/>
    <e v="#N/A"/>
    <s v="FIXED"/>
    <x v="0"/>
    <m/>
    <m/>
    <m/>
    <m/>
    <x v="0"/>
  </r>
  <r>
    <x v="0"/>
    <s v="61ed9b4c-5c92-4b96-b573-1149f64c63b9"/>
    <x v="0"/>
    <e v="#N/A"/>
    <e v="#N/A"/>
    <e v="#N/A"/>
    <s v="FIXED"/>
    <x v="0"/>
    <m/>
    <m/>
    <m/>
    <m/>
    <x v="0"/>
  </r>
  <r>
    <x v="10"/>
    <s v="61edb13a-d980-498f-a3c3-682a8446b95b"/>
    <x v="2"/>
    <s v="bpn-cmtyfr-01"/>
    <s v="61edb13a-d980-498f-a3c3-682a8446b95b"/>
    <s v="High"/>
    <s v="ACTIVE"/>
    <x v="0"/>
    <m/>
    <m/>
    <m/>
    <m/>
    <x v="0"/>
  </r>
  <r>
    <x v="1"/>
    <s v="61ef0027-17ce-43fc-8467-2369b34b1170"/>
    <x v="0"/>
    <e v="#N/A"/>
    <e v="#N/A"/>
    <e v="#N/A"/>
    <s v="FIXED"/>
    <x v="0"/>
    <m/>
    <m/>
    <m/>
    <m/>
    <x v="0"/>
  </r>
  <r>
    <x v="1"/>
    <s v="61ef17c9-bb1e-482c-a175-11051679a496"/>
    <x v="0"/>
    <e v="#N/A"/>
    <e v="#N/A"/>
    <e v="#N/A"/>
    <s v="FIXED"/>
    <x v="0"/>
    <m/>
    <m/>
    <m/>
    <m/>
    <x v="0"/>
  </r>
  <r>
    <x v="0"/>
    <s v="61ef3a46-4a2d-441d-aa8a-dab88128ce73"/>
    <x v="0"/>
    <e v="#N/A"/>
    <e v="#N/A"/>
    <e v="#N/A"/>
    <s v="FIXED"/>
    <x v="0"/>
    <m/>
    <m/>
    <m/>
    <m/>
    <x v="0"/>
  </r>
  <r>
    <x v="1"/>
    <s v="61ef687e-2e41-4a21-a8a3-416795c16388"/>
    <x v="0"/>
    <e v="#N/A"/>
    <e v="#N/A"/>
    <e v="#N/A"/>
    <s v="FIXED"/>
    <x v="0"/>
    <m/>
    <m/>
    <m/>
    <m/>
    <x v="0"/>
  </r>
  <r>
    <x v="0"/>
    <s v="61f07391-0ea3-4736-ba76-bfcdd4f5e558"/>
    <x v="0"/>
    <e v="#N/A"/>
    <e v="#N/A"/>
    <e v="#N/A"/>
    <s v="FIXED"/>
    <x v="0"/>
    <m/>
    <m/>
    <m/>
    <m/>
    <x v="0"/>
  </r>
  <r>
    <x v="0"/>
    <s v="61f08240-2cc6-4c7e-86ae-65fe26427373"/>
    <x v="0"/>
    <e v="#N/A"/>
    <e v="#N/A"/>
    <e v="#N/A"/>
    <s v="FIXED"/>
    <x v="0"/>
    <m/>
    <m/>
    <m/>
    <m/>
    <x v="0"/>
  </r>
  <r>
    <x v="0"/>
    <s v="61f189fe-2130-418d-b641-620312aeba59"/>
    <x v="0"/>
    <e v="#N/A"/>
    <e v="#N/A"/>
    <e v="#N/A"/>
    <s v="FIXED"/>
    <x v="0"/>
    <m/>
    <m/>
    <m/>
    <m/>
    <x v="0"/>
  </r>
  <r>
    <x v="0"/>
    <s v="61f1bf5f-108a-4be7-8a05-b551f36968e9"/>
    <x v="0"/>
    <e v="#N/A"/>
    <e v="#N/A"/>
    <e v="#N/A"/>
    <s v="FIXED"/>
    <x v="0"/>
    <m/>
    <m/>
    <m/>
    <m/>
    <x v="0"/>
  </r>
  <r>
    <x v="0"/>
    <s v="61f2c88b-0bbb-452b-83d1-0fdcb304dc85"/>
    <x v="0"/>
    <e v="#N/A"/>
    <e v="#N/A"/>
    <e v="#N/A"/>
    <s v="FIXED"/>
    <x v="0"/>
    <m/>
    <m/>
    <m/>
    <m/>
    <x v="0"/>
  </r>
  <r>
    <x v="0"/>
    <s v="61f37a36-c9c1-4e7d-b16c-4daabce2e660"/>
    <x v="0"/>
    <e v="#N/A"/>
    <e v="#N/A"/>
    <e v="#N/A"/>
    <s v="FIXED"/>
    <x v="0"/>
    <m/>
    <m/>
    <m/>
    <m/>
    <x v="0"/>
  </r>
  <r>
    <x v="10"/>
    <s v="61f388b5-ebcd-4a1b-a981-1a4330622393"/>
    <x v="0"/>
    <e v="#N/A"/>
    <e v="#N/A"/>
    <e v="#N/A"/>
    <s v="FIXED"/>
    <x v="0"/>
    <m/>
    <m/>
    <m/>
    <m/>
    <x v="0"/>
  </r>
  <r>
    <x v="0"/>
    <s v="61f475d1-9798-4b7a-91ee-66352f77678b"/>
    <x v="0"/>
    <e v="#N/A"/>
    <e v="#N/A"/>
    <e v="#N/A"/>
    <s v="FIXED"/>
    <x v="0"/>
    <m/>
    <m/>
    <m/>
    <m/>
    <x v="0"/>
  </r>
  <r>
    <x v="0"/>
    <s v="61f4fba0-2fac-4b62-9b97-93e99b9e07d7"/>
    <x v="0"/>
    <e v="#N/A"/>
    <e v="#N/A"/>
    <e v="#N/A"/>
    <s v="FIXED"/>
    <x v="0"/>
    <m/>
    <m/>
    <m/>
    <m/>
    <x v="0"/>
  </r>
  <r>
    <x v="0"/>
    <s v="61f6150c-47f6-4b5e-a67e-61311c6493a8"/>
    <x v="0"/>
    <e v="#N/A"/>
    <e v="#N/A"/>
    <e v="#N/A"/>
    <s v="FIXED"/>
    <x v="0"/>
    <m/>
    <m/>
    <m/>
    <m/>
    <x v="0"/>
  </r>
  <r>
    <x v="1"/>
    <s v="61f64471-a9a2-47ca-8a86-01609459488a"/>
    <x v="0"/>
    <e v="#N/A"/>
    <e v="#N/A"/>
    <e v="#N/A"/>
    <s v="FIXED"/>
    <x v="0"/>
    <m/>
    <m/>
    <m/>
    <m/>
    <x v="0"/>
  </r>
  <r>
    <x v="0"/>
    <s v="61f72592-c531-4a25-a1d0-9553c1fef5bc"/>
    <x v="0"/>
    <e v="#N/A"/>
    <e v="#N/A"/>
    <e v="#N/A"/>
    <s v="FIXED"/>
    <x v="0"/>
    <m/>
    <m/>
    <m/>
    <m/>
    <x v="0"/>
  </r>
  <r>
    <x v="0"/>
    <s v="61f8068c-870b-4720-b633-790006d2a07b"/>
    <x v="0"/>
    <e v="#N/A"/>
    <e v="#N/A"/>
    <e v="#N/A"/>
    <s v="FIXED"/>
    <x v="0"/>
    <m/>
    <m/>
    <m/>
    <m/>
    <x v="0"/>
  </r>
  <r>
    <x v="7"/>
    <s v="61f8f8c8-4c2f-4781-9aaa-ea41f95c9b97"/>
    <x v="0"/>
    <e v="#N/A"/>
    <e v="#N/A"/>
    <e v="#N/A"/>
    <s v="FIXED"/>
    <x v="0"/>
    <m/>
    <m/>
    <m/>
    <m/>
    <x v="0"/>
  </r>
  <r>
    <x v="0"/>
    <s v="61f92882-9ece-4076-b84a-0e229db9db79"/>
    <x v="0"/>
    <e v="#N/A"/>
    <e v="#N/A"/>
    <e v="#N/A"/>
    <s v="FIXED"/>
    <x v="0"/>
    <m/>
    <m/>
    <m/>
    <m/>
    <x v="0"/>
  </r>
  <r>
    <x v="0"/>
    <s v="61fa1e07-0a5f-44c6-81e9-e2f7d7713828"/>
    <x v="0"/>
    <e v="#N/A"/>
    <e v="#N/A"/>
    <e v="#N/A"/>
    <s v="FIXED"/>
    <x v="0"/>
    <m/>
    <m/>
    <m/>
    <m/>
    <x v="0"/>
  </r>
  <r>
    <x v="0"/>
    <s v="61fa37f8-7863-48c1-86da-0bd1d9ce546e"/>
    <x v="0"/>
    <e v="#N/A"/>
    <e v="#N/A"/>
    <e v="#N/A"/>
    <s v="FIXED"/>
    <x v="0"/>
    <m/>
    <m/>
    <m/>
    <m/>
    <x v="0"/>
  </r>
  <r>
    <x v="0"/>
    <s v="61fa67e6-460f-48fa-963f-9442c97bf1fe"/>
    <x v="0"/>
    <e v="#N/A"/>
    <e v="#N/A"/>
    <e v="#N/A"/>
    <s v="FIXED"/>
    <x v="0"/>
    <m/>
    <m/>
    <m/>
    <m/>
    <x v="0"/>
  </r>
  <r>
    <x v="0"/>
    <s v="61fae1d3-ee43-46ca-8f5d-c31546f4ce7a"/>
    <x v="0"/>
    <e v="#N/A"/>
    <e v="#N/A"/>
    <e v="#N/A"/>
    <s v="FIXED"/>
    <x v="0"/>
    <m/>
    <m/>
    <m/>
    <m/>
    <x v="0"/>
  </r>
  <r>
    <x v="0"/>
    <s v="61fcc720-a5bd-4582-a90a-3695a5477ae0"/>
    <x v="0"/>
    <e v="#N/A"/>
    <e v="#N/A"/>
    <e v="#N/A"/>
    <s v="FIXED"/>
    <x v="0"/>
    <m/>
    <m/>
    <m/>
    <m/>
    <x v="0"/>
  </r>
  <r>
    <x v="0"/>
    <s v="61fcea1c-4ee2-4ddf-a91a-1e4899e60401"/>
    <x v="0"/>
    <s v="miambrn2xfzgb2d.bpna.popularinc.net"/>
    <s v="61fcea1c-4ee2-4ddf-a91a-1e4899e60401"/>
    <s v="Critical"/>
    <s v="FIXED"/>
    <x v="0"/>
    <m/>
    <m/>
    <m/>
    <m/>
    <x v="0"/>
  </r>
  <r>
    <x v="0"/>
    <s v="61fd6178-f88f-4adc-adc2-f1f2eb6ca370"/>
    <x v="0"/>
    <e v="#N/A"/>
    <e v="#N/A"/>
    <e v="#N/A"/>
    <s v="FIXED"/>
    <x v="0"/>
    <m/>
    <m/>
    <m/>
    <m/>
    <x v="0"/>
  </r>
  <r>
    <x v="0"/>
    <s v="61fe83d1-de35-40f8-9744-5577055fd9db"/>
    <x v="0"/>
    <e v="#N/A"/>
    <e v="#N/A"/>
    <e v="#N/A"/>
    <s v="FIXED"/>
    <x v="0"/>
    <m/>
    <m/>
    <m/>
    <m/>
    <x v="0"/>
  </r>
  <r>
    <x v="4"/>
    <s v="61ff77ce-0768-404d-91e7-ee39f199ed24"/>
    <x v="0"/>
    <e v="#N/A"/>
    <e v="#N/A"/>
    <e v="#N/A"/>
    <s v="FIXED"/>
    <x v="0"/>
    <m/>
    <m/>
    <m/>
    <m/>
    <x v="0"/>
  </r>
  <r>
    <x v="6"/>
    <s v="61ffcc6f-8729-49fd-9b99-ae705b8cb066"/>
    <x v="0"/>
    <e v="#N/A"/>
    <e v="#N/A"/>
    <e v="#N/A"/>
    <s v="FIXED"/>
    <x v="0"/>
    <m/>
    <m/>
    <m/>
    <m/>
    <x v="0"/>
  </r>
  <r>
    <x v="0"/>
    <s v="6200f458-5cec-4f2a-829d-9b336629c112"/>
    <x v="0"/>
    <e v="#N/A"/>
    <e v="#N/A"/>
    <e v="#N/A"/>
    <s v="FIXED"/>
    <x v="0"/>
    <m/>
    <m/>
    <m/>
    <m/>
    <x v="0"/>
  </r>
  <r>
    <x v="0"/>
    <s v="62027101-7280-4e3f-b613-c3837e61a38e"/>
    <x v="0"/>
    <e v="#N/A"/>
    <e v="#N/A"/>
    <e v="#N/A"/>
    <s v="FIXED"/>
    <x v="0"/>
    <m/>
    <m/>
    <m/>
    <m/>
    <x v="0"/>
  </r>
  <r>
    <x v="4"/>
    <s v="62041456-91f0-4320-8abf-a87ff9a34c99"/>
    <x v="1"/>
    <e v="#N/A"/>
    <e v="#N/A"/>
    <e v="#N/A"/>
    <s v="RESURFACED"/>
    <x v="0"/>
    <m/>
    <m/>
    <m/>
    <m/>
    <x v="0"/>
  </r>
  <r>
    <x v="0"/>
    <s v="6204d3c9-a7ea-4b62-8a04-cc00ac6f815a"/>
    <x v="0"/>
    <e v="#N/A"/>
    <e v="#N/A"/>
    <e v="#N/A"/>
    <s v="FIXED"/>
    <x v="0"/>
    <m/>
    <m/>
    <m/>
    <m/>
    <x v="0"/>
  </r>
  <r>
    <x v="0"/>
    <s v="6205630d-4d1c-4ada-86cd-071008660faa"/>
    <x v="0"/>
    <e v="#N/A"/>
    <e v="#N/A"/>
    <e v="#N/A"/>
    <s v="FIXED"/>
    <x v="0"/>
    <m/>
    <m/>
    <m/>
    <m/>
    <x v="0"/>
  </r>
  <r>
    <x v="6"/>
    <s v="6205bfc3-9308-4b36-bdf0-caaa8434db65"/>
    <x v="2"/>
    <s v="bpn-rosetecm-05"/>
    <s v="6205bfc3-9308-4b36-bdf0-caaa8434db65"/>
    <s v="Medium"/>
    <s v="ACTIVE"/>
    <x v="0"/>
    <m/>
    <m/>
    <m/>
    <m/>
    <x v="0"/>
  </r>
  <r>
    <x v="4"/>
    <s v="62060573-f83f-44bb-8208-7ee656a82a9e"/>
    <x v="0"/>
    <e v="#N/A"/>
    <e v="#N/A"/>
    <e v="#N/A"/>
    <s v="FIXED"/>
    <x v="0"/>
    <m/>
    <m/>
    <m/>
    <m/>
    <x v="0"/>
  </r>
  <r>
    <x v="1"/>
    <s v="6206770f-8176-4a25-91b5-6525abf9e916"/>
    <x v="0"/>
    <e v="#N/A"/>
    <e v="#N/A"/>
    <e v="#N/A"/>
    <s v="FIXED"/>
    <x v="0"/>
    <m/>
    <m/>
    <m/>
    <m/>
    <x v="0"/>
  </r>
  <r>
    <x v="0"/>
    <s v="62067906-3a3e-4b82-9d9f-db432be660c2"/>
    <x v="0"/>
    <e v="#N/A"/>
    <e v="#N/A"/>
    <e v="#N/A"/>
    <s v="FIXED"/>
    <x v="0"/>
    <m/>
    <m/>
    <m/>
    <m/>
    <x v="0"/>
  </r>
  <r>
    <x v="10"/>
    <s v="6207351d-1b14-44cf-9cec-c23c23270dbe"/>
    <x v="3"/>
    <e v="#N/A"/>
    <e v="#N/A"/>
    <e v="#N/A"/>
    <s v="NEW"/>
    <x v="0"/>
    <m/>
    <m/>
    <m/>
    <m/>
    <x v="0"/>
  </r>
  <r>
    <x v="10"/>
    <s v="62073887-77cc-4700-adb5-e156128c1aa6"/>
    <x v="2"/>
    <s v="bpn-rosedb-05"/>
    <s v="62073887-77cc-4700-adb5-e156128c1aa6"/>
    <s v="Medium"/>
    <s v="ACTIVE"/>
    <x v="0"/>
    <m/>
    <m/>
    <m/>
    <m/>
    <x v="0"/>
  </r>
  <r>
    <x v="0"/>
    <s v="6207a859-0f52-43f3-915e-b8eec9f718b4"/>
    <x v="0"/>
    <e v="#N/A"/>
    <e v="#N/A"/>
    <e v="#N/A"/>
    <s v="FIXED"/>
    <x v="0"/>
    <m/>
    <m/>
    <m/>
    <m/>
    <x v="0"/>
  </r>
  <r>
    <x v="0"/>
    <s v="6207db91-41d3-4a86-87a5-f944e0a31fe6"/>
    <x v="0"/>
    <e v="#N/A"/>
    <e v="#N/A"/>
    <e v="#N/A"/>
    <s v="FIXED"/>
    <x v="0"/>
    <m/>
    <m/>
    <m/>
    <m/>
    <x v="0"/>
  </r>
  <r>
    <x v="0"/>
    <s v="62080e9a-0692-46f0-b522-fa0faf183c22"/>
    <x v="0"/>
    <e v="#N/A"/>
    <e v="#N/A"/>
    <e v="#N/A"/>
    <s v="FIXED"/>
    <x v="0"/>
    <m/>
    <m/>
    <m/>
    <m/>
    <x v="0"/>
  </r>
  <r>
    <x v="0"/>
    <s v="62087a64-ae41-4f25-92ef-8be19cdd2722"/>
    <x v="0"/>
    <e v="#N/A"/>
    <e v="#N/A"/>
    <e v="#N/A"/>
    <s v="FIXED"/>
    <x v="0"/>
    <m/>
    <m/>
    <m/>
    <m/>
    <x v="0"/>
  </r>
  <r>
    <x v="2"/>
    <s v="6208adb9-02d3-407a-acdd-707a634ec6eb"/>
    <x v="0"/>
    <e v="#N/A"/>
    <e v="#N/A"/>
    <e v="#N/A"/>
    <s v="FIXED"/>
    <x v="0"/>
    <m/>
    <m/>
    <m/>
    <m/>
    <x v="0"/>
  </r>
  <r>
    <x v="0"/>
    <s v="620a7366-496d-4d7e-bee2-f1baf03687e6"/>
    <x v="0"/>
    <e v="#N/A"/>
    <e v="#N/A"/>
    <e v="#N/A"/>
    <s v="FIXED"/>
    <x v="0"/>
    <m/>
    <m/>
    <m/>
    <m/>
    <x v="0"/>
  </r>
  <r>
    <x v="0"/>
    <s v="620a8fcc-9b1d-4fe7-ba03-80ee1afb2f37"/>
    <x v="0"/>
    <e v="#N/A"/>
    <e v="#N/A"/>
    <e v="#N/A"/>
    <s v="FIXED"/>
    <x v="0"/>
    <m/>
    <m/>
    <m/>
    <m/>
    <x v="0"/>
  </r>
  <r>
    <x v="0"/>
    <s v="620b626a-4f61-42fd-8335-df7baae52216"/>
    <x v="0"/>
    <e v="#N/A"/>
    <e v="#N/A"/>
    <e v="#N/A"/>
    <s v="FIXED"/>
    <x v="0"/>
    <m/>
    <m/>
    <m/>
    <m/>
    <x v="0"/>
  </r>
  <r>
    <x v="0"/>
    <s v="620bad7a-59dd-49ec-8f17-640b1dd5e196"/>
    <x v="0"/>
    <e v="#N/A"/>
    <e v="#N/A"/>
    <e v="#N/A"/>
    <s v="FIXED"/>
    <x v="0"/>
    <m/>
    <m/>
    <m/>
    <m/>
    <x v="0"/>
  </r>
  <r>
    <x v="0"/>
    <s v="620cf748-9eae-4b1b-b4f2-04e701fabd01"/>
    <x v="0"/>
    <e v="#N/A"/>
    <e v="#N/A"/>
    <e v="#N/A"/>
    <s v="FIXED"/>
    <x v="0"/>
    <m/>
    <m/>
    <m/>
    <m/>
    <x v="0"/>
  </r>
  <r>
    <x v="0"/>
    <s v="620d0418-8bb5-4ea0-bed1-c3468ab5dd59"/>
    <x v="0"/>
    <e v="#N/A"/>
    <e v="#N/A"/>
    <e v="#N/A"/>
    <s v="FIXED"/>
    <x v="0"/>
    <m/>
    <m/>
    <m/>
    <m/>
    <x v="0"/>
  </r>
  <r>
    <x v="4"/>
    <s v="620d1200-a01f-496c-bd21-a003586bae8a"/>
    <x v="0"/>
    <e v="#N/A"/>
    <e v="#N/A"/>
    <e v="#N/A"/>
    <s v="FIXED"/>
    <x v="0"/>
    <m/>
    <m/>
    <m/>
    <m/>
    <x v="0"/>
  </r>
  <r>
    <x v="0"/>
    <s v="620d99a1-95d1-4fea-819f-b1033f12e0a4"/>
    <x v="0"/>
    <e v="#N/A"/>
    <e v="#N/A"/>
    <e v="#N/A"/>
    <s v="FIXED"/>
    <x v="0"/>
    <m/>
    <m/>
    <m/>
    <m/>
    <x v="0"/>
  </r>
  <r>
    <x v="10"/>
    <s v="620e98b5-3ce0-4f83-9f9a-b56fea4046ae"/>
    <x v="0"/>
    <e v="#N/A"/>
    <e v="#N/A"/>
    <e v="#N/A"/>
    <s v="FIXED"/>
    <x v="0"/>
    <m/>
    <m/>
    <m/>
    <m/>
    <x v="0"/>
  </r>
  <r>
    <x v="0"/>
    <s v="620ef3bc-32a5-4c80-b8e3-7e7f7d21fdf9"/>
    <x v="0"/>
    <e v="#N/A"/>
    <e v="#N/A"/>
    <e v="#N/A"/>
    <s v="FIXED"/>
    <x v="0"/>
    <m/>
    <m/>
    <m/>
    <m/>
    <x v="0"/>
  </r>
  <r>
    <x v="0"/>
    <s v="62108d87-082d-4d35-ab19-5aa9e51713f1"/>
    <x v="1"/>
    <s v="bdwybrn5wlqp73l.bpna.popularinc.net"/>
    <s v="62108d87-082d-4d35-ab19-5aa9e51713f1"/>
    <s v="High"/>
    <s v="RESURFACED"/>
    <x v="0"/>
    <m/>
    <m/>
    <m/>
    <m/>
    <x v="0"/>
  </r>
  <r>
    <x v="7"/>
    <s v="621105c4-6470-4ed6-a69f-ffef13e1cfcd"/>
    <x v="0"/>
    <e v="#N/A"/>
    <e v="#N/A"/>
    <e v="#N/A"/>
    <s v="FIXED"/>
    <x v="0"/>
    <m/>
    <m/>
    <m/>
    <m/>
    <x v="0"/>
  </r>
  <r>
    <x v="0"/>
    <s v="62111cf9-64a0-49d5-80f6-845c77c9e8ca"/>
    <x v="0"/>
    <e v="#N/A"/>
    <e v="#N/A"/>
    <e v="#N/A"/>
    <s v="FIXED"/>
    <x v="0"/>
    <m/>
    <m/>
    <m/>
    <m/>
    <x v="0"/>
  </r>
  <r>
    <x v="0"/>
    <s v="6213153e-9a4d-41e9-a673-1f23f0be594c"/>
    <x v="0"/>
    <e v="#N/A"/>
    <e v="#N/A"/>
    <e v="#N/A"/>
    <s v="FIXED"/>
    <x v="0"/>
    <m/>
    <m/>
    <m/>
    <m/>
    <x v="0"/>
  </r>
  <r>
    <x v="0"/>
    <s v="621335a3-f00b-4a01-b1c2-3cfec790ed19"/>
    <x v="0"/>
    <e v="#N/A"/>
    <e v="#N/A"/>
    <e v="#N/A"/>
    <s v="FIXED"/>
    <x v="0"/>
    <m/>
    <m/>
    <m/>
    <m/>
    <x v="0"/>
  </r>
  <r>
    <x v="0"/>
    <s v="6213dfc8-56d2-4168-9f4d-73a932e27074"/>
    <x v="0"/>
    <e v="#N/A"/>
    <e v="#N/A"/>
    <e v="#N/A"/>
    <s v="FIXED"/>
    <x v="0"/>
    <m/>
    <m/>
    <m/>
    <m/>
    <x v="0"/>
  </r>
  <r>
    <x v="6"/>
    <s v="621488e0-1090-4b06-bfdf-71ebac50440f"/>
    <x v="0"/>
    <e v="#N/A"/>
    <e v="#N/A"/>
    <e v="#N/A"/>
    <s v="FIXED"/>
    <x v="0"/>
    <m/>
    <m/>
    <m/>
    <m/>
    <x v="0"/>
  </r>
  <r>
    <x v="0"/>
    <s v="62154473-3a71-465e-befd-c880fb746ca1"/>
    <x v="0"/>
    <s v="bdwybkogy8hph2l.bpna.popularinc.net"/>
    <s v="62154473-3a71-465e-befd-c880fb746ca1"/>
    <s v="Critical"/>
    <s v="FIXED"/>
    <x v="0"/>
    <m/>
    <m/>
    <m/>
    <m/>
    <x v="0"/>
  </r>
  <r>
    <x v="0"/>
    <s v="62157864-6e09-4538-9e19-1d317dd499d2"/>
    <x v="0"/>
    <e v="#N/A"/>
    <e v="#N/A"/>
    <e v="#N/A"/>
    <s v="FIXED"/>
    <x v="0"/>
    <m/>
    <m/>
    <m/>
    <m/>
    <x v="0"/>
  </r>
  <r>
    <x v="0"/>
    <s v="6215ef78-f011-4466-ad2f-7d32470ba909"/>
    <x v="0"/>
    <e v="#N/A"/>
    <e v="#N/A"/>
    <e v="#N/A"/>
    <s v="FIXED"/>
    <x v="0"/>
    <m/>
    <m/>
    <m/>
    <m/>
    <x v="0"/>
  </r>
  <r>
    <x v="0"/>
    <s v="6215f709-d767-4052-874c-f3974e1ceb51"/>
    <x v="0"/>
    <e v="#N/A"/>
    <e v="#N/A"/>
    <e v="#N/A"/>
    <s v="FIXED"/>
    <x v="0"/>
    <m/>
    <m/>
    <m/>
    <m/>
    <x v="0"/>
  </r>
  <r>
    <x v="0"/>
    <s v="6215f730-cf9a-4249-b19e-b5caa2f79b01"/>
    <x v="0"/>
    <e v="#N/A"/>
    <e v="#N/A"/>
    <e v="#N/A"/>
    <s v="FIXED"/>
    <x v="0"/>
    <m/>
    <m/>
    <m/>
    <m/>
    <x v="0"/>
  </r>
  <r>
    <x v="2"/>
    <s v="6216d7bc-b522-4db9-afad-10fc89390b4c"/>
    <x v="0"/>
    <e v="#N/A"/>
    <e v="#N/A"/>
    <e v="#N/A"/>
    <s v="FIXED"/>
    <x v="0"/>
    <m/>
    <m/>
    <m/>
    <m/>
    <x v="0"/>
  </r>
  <r>
    <x v="2"/>
    <s v="6217df92-dca9-4a6f-9a30-abb4cf16b393"/>
    <x v="1"/>
    <s v="bpn-rosecmas-05"/>
    <s v="6217df92-dca9-4a6f-9a30-abb4cf16b393"/>
    <s v="Medium"/>
    <s v="RESURFACED"/>
    <x v="0"/>
    <m/>
    <m/>
    <m/>
    <m/>
    <x v="0"/>
  </r>
  <r>
    <x v="22"/>
    <s v="621b65e2-c8ef-4174-b651-1d3a5f2534cc"/>
    <x v="0"/>
    <e v="#N/A"/>
    <e v="#N/A"/>
    <e v="#N/A"/>
    <s v="FIXED"/>
    <x v="0"/>
    <m/>
    <m/>
    <m/>
    <m/>
    <x v="0"/>
  </r>
  <r>
    <x v="2"/>
    <s v="621dd0bd-a9f8-4fb1-91fe-a59394f4ebef"/>
    <x v="0"/>
    <e v="#N/A"/>
    <e v="#N/A"/>
    <e v="#N/A"/>
    <s v="FIXED"/>
    <x v="0"/>
    <m/>
    <m/>
    <m/>
    <m/>
    <x v="0"/>
  </r>
  <r>
    <x v="0"/>
    <s v="621e1e6b-ce0e-478d-a57e-20cff309bdc5"/>
    <x v="0"/>
    <e v="#N/A"/>
    <e v="#N/A"/>
    <e v="#N/A"/>
    <s v="FIXED"/>
    <x v="0"/>
    <m/>
    <m/>
    <m/>
    <m/>
    <x v="0"/>
  </r>
  <r>
    <x v="0"/>
    <s v="621e76f0-b166-4102-a317-ecac8c2a5c0c"/>
    <x v="0"/>
    <e v="#N/A"/>
    <e v="#N/A"/>
    <e v="#N/A"/>
    <s v="FIXED"/>
    <x v="0"/>
    <m/>
    <m/>
    <m/>
    <m/>
    <x v="0"/>
  </r>
  <r>
    <x v="0"/>
    <s v="621efc16-5a9f-49a2-84a7-6b3baaaa2b6e"/>
    <x v="0"/>
    <e v="#N/A"/>
    <e v="#N/A"/>
    <e v="#N/A"/>
    <s v="FIXED"/>
    <x v="0"/>
    <m/>
    <m/>
    <m/>
    <m/>
    <x v="0"/>
  </r>
  <r>
    <x v="0"/>
    <s v="622021b0-113b-4081-80ae-cd6b67afbfd6"/>
    <x v="0"/>
    <e v="#N/A"/>
    <e v="#N/A"/>
    <e v="#N/A"/>
    <s v="FIXED"/>
    <x v="0"/>
    <m/>
    <m/>
    <m/>
    <m/>
    <x v="0"/>
  </r>
  <r>
    <x v="0"/>
    <s v="62231411-924a-464e-94f5-d42136a00588"/>
    <x v="0"/>
    <e v="#N/A"/>
    <e v="#N/A"/>
    <e v="#N/A"/>
    <s v="FIXED"/>
    <x v="0"/>
    <m/>
    <m/>
    <m/>
    <m/>
    <x v="0"/>
  </r>
  <r>
    <x v="0"/>
    <s v="622358c0-d3c6-4985-bde0-a6c79279b8f6"/>
    <x v="0"/>
    <e v="#N/A"/>
    <e v="#N/A"/>
    <e v="#N/A"/>
    <s v="FIXED"/>
    <x v="0"/>
    <m/>
    <m/>
    <m/>
    <m/>
    <x v="0"/>
  </r>
  <r>
    <x v="2"/>
    <s v="622544a3-8b52-499f-8683-e27ee14278e1"/>
    <x v="0"/>
    <e v="#N/A"/>
    <e v="#N/A"/>
    <e v="#N/A"/>
    <s v="FIXED"/>
    <x v="0"/>
    <m/>
    <m/>
    <m/>
    <m/>
    <x v="0"/>
  </r>
  <r>
    <x v="1"/>
    <s v="6225515b-de08-476e-832f-683edbf19a4f"/>
    <x v="0"/>
    <e v="#N/A"/>
    <e v="#N/A"/>
    <e v="#N/A"/>
    <s v="FIXED"/>
    <x v="0"/>
    <m/>
    <m/>
    <m/>
    <m/>
    <x v="0"/>
  </r>
  <r>
    <x v="0"/>
    <s v="62259a82-da1a-4e0d-89af-296fd6a1748d"/>
    <x v="0"/>
    <e v="#N/A"/>
    <e v="#N/A"/>
    <e v="#N/A"/>
    <s v="FIXED"/>
    <x v="0"/>
    <m/>
    <m/>
    <m/>
    <m/>
    <x v="0"/>
  </r>
  <r>
    <x v="2"/>
    <s v="6228b4fa-5ed6-4ba5-866c-09ac624c5d3e"/>
    <x v="1"/>
    <s v="bpn-rosebidp-01"/>
    <s v="6228b4fa-5ed6-4ba5-866c-09ac624c5d3e"/>
    <s v="Medium"/>
    <s v="RESURFACED"/>
    <x v="0"/>
    <m/>
    <m/>
    <m/>
    <m/>
    <x v="0"/>
  </r>
  <r>
    <x v="0"/>
    <s v="622a180b-17be-48da-92c5-049052119c04"/>
    <x v="0"/>
    <e v="#N/A"/>
    <e v="#N/A"/>
    <e v="#N/A"/>
    <s v="FIXED"/>
    <x v="0"/>
    <m/>
    <m/>
    <m/>
    <m/>
    <x v="0"/>
  </r>
  <r>
    <x v="4"/>
    <s v="622a4f66-c06a-4749-b505-b8365b1319be"/>
    <x v="0"/>
    <e v="#N/A"/>
    <e v="#N/A"/>
    <e v="#N/A"/>
    <s v="FIXED"/>
    <x v="0"/>
    <m/>
    <m/>
    <m/>
    <m/>
    <x v="0"/>
  </r>
  <r>
    <x v="0"/>
    <s v="622a717f-dda5-4939-8b06-2ae92131467e"/>
    <x v="0"/>
    <e v="#N/A"/>
    <e v="#N/A"/>
    <e v="#N/A"/>
    <s v="FIXED"/>
    <x v="0"/>
    <m/>
    <m/>
    <m/>
    <m/>
    <x v="0"/>
  </r>
  <r>
    <x v="0"/>
    <s v="622b31b7-cd6f-436d-ac41-c5d3d362e61e"/>
    <x v="0"/>
    <e v="#N/A"/>
    <e v="#N/A"/>
    <e v="#N/A"/>
    <s v="FIXED"/>
    <x v="0"/>
    <m/>
    <m/>
    <m/>
    <m/>
    <x v="0"/>
  </r>
  <r>
    <x v="2"/>
    <s v="622db3ca-85b2-4d9d-b02b-4e2d92a128e7"/>
    <x v="3"/>
    <e v="#N/A"/>
    <e v="#N/A"/>
    <e v="#N/A"/>
    <s v="NEW"/>
    <x v="0"/>
    <m/>
    <m/>
    <m/>
    <m/>
    <x v="0"/>
  </r>
  <r>
    <x v="0"/>
    <s v="622e62b2-62a8-4bf6-8a01-c4daed35dc35"/>
    <x v="0"/>
    <e v="#N/A"/>
    <e v="#N/A"/>
    <e v="#N/A"/>
    <s v="FIXED"/>
    <x v="0"/>
    <m/>
    <m/>
    <m/>
    <m/>
    <x v="0"/>
  </r>
  <r>
    <x v="4"/>
    <s v="622e71d1-aee7-4f3f-9590-30cff5da79bb"/>
    <x v="0"/>
    <e v="#N/A"/>
    <e v="#N/A"/>
    <e v="#N/A"/>
    <s v="FIXED"/>
    <x v="0"/>
    <m/>
    <m/>
    <m/>
    <m/>
    <x v="0"/>
  </r>
  <r>
    <x v="0"/>
    <s v="622ecf20-c6ba-4f54-868c-ddc967eaf8a1"/>
    <x v="0"/>
    <e v="#N/A"/>
    <e v="#N/A"/>
    <e v="#N/A"/>
    <s v="FIXED"/>
    <x v="0"/>
    <m/>
    <m/>
    <m/>
    <m/>
    <x v="0"/>
  </r>
  <r>
    <x v="15"/>
    <s v="622f2c91-df51-4a83-9101-e57236c8fcca"/>
    <x v="0"/>
    <e v="#N/A"/>
    <e v="#N/A"/>
    <e v="#N/A"/>
    <s v="FIXED"/>
    <x v="0"/>
    <m/>
    <m/>
    <m/>
    <m/>
    <x v="0"/>
  </r>
  <r>
    <x v="7"/>
    <s v="622fd1fe-fc04-4e51-9311-16e4c61e865f"/>
    <x v="0"/>
    <e v="#N/A"/>
    <e v="#N/A"/>
    <e v="#N/A"/>
    <s v="FIXED"/>
    <x v="0"/>
    <m/>
    <m/>
    <m/>
    <m/>
    <x v="0"/>
  </r>
  <r>
    <x v="1"/>
    <s v="62304a9d-4742-4c1c-9d3c-3043fe48204a"/>
    <x v="0"/>
    <e v="#N/A"/>
    <e v="#N/A"/>
    <e v="#N/A"/>
    <s v="FIXED"/>
    <x v="0"/>
    <m/>
    <m/>
    <m/>
    <m/>
    <x v="0"/>
  </r>
  <r>
    <x v="0"/>
    <s v="62317355-7a50-449d-b5ca-70e392b3e0a6"/>
    <x v="0"/>
    <e v="#N/A"/>
    <e v="#N/A"/>
    <e v="#N/A"/>
    <s v="FIXED"/>
    <x v="0"/>
    <m/>
    <m/>
    <m/>
    <m/>
    <x v="0"/>
  </r>
  <r>
    <x v="1"/>
    <s v="6233c645-525a-4874-9920-8fc59687c440"/>
    <x v="2"/>
    <s v="bpn-0062bp-01"/>
    <s v="6233c645-525a-4874-9920-8fc59687c440"/>
    <s v="Medium"/>
    <s v="ACTIVE"/>
    <x v="0"/>
    <m/>
    <m/>
    <m/>
    <m/>
    <x v="0"/>
  </r>
  <r>
    <x v="0"/>
    <s v="6234c487-010b-4c83-b330-86aa9d32968e"/>
    <x v="0"/>
    <e v="#N/A"/>
    <e v="#N/A"/>
    <e v="#N/A"/>
    <s v="FIXED"/>
    <x v="0"/>
    <m/>
    <m/>
    <m/>
    <m/>
    <x v="0"/>
  </r>
  <r>
    <x v="2"/>
    <s v="62353d21-1fad-4078-a07f-45e31e529663"/>
    <x v="0"/>
    <e v="#N/A"/>
    <e v="#N/A"/>
    <e v="#N/A"/>
    <s v="FIXED"/>
    <x v="0"/>
    <m/>
    <m/>
    <m/>
    <m/>
    <x v="0"/>
  </r>
  <r>
    <x v="0"/>
    <s v="6235cac3-f27f-4c22-8529-e6c51f033e7f"/>
    <x v="0"/>
    <e v="#N/A"/>
    <e v="#N/A"/>
    <e v="#N/A"/>
    <s v="FIXED"/>
    <x v="0"/>
    <m/>
    <m/>
    <m/>
    <m/>
    <x v="0"/>
  </r>
  <r>
    <x v="0"/>
    <s v="62370fd4-7f2e-4193-bb34-8c081dd37149"/>
    <x v="0"/>
    <e v="#N/A"/>
    <e v="#N/A"/>
    <e v="#N/A"/>
    <s v="FIXED"/>
    <x v="0"/>
    <m/>
    <m/>
    <m/>
    <m/>
    <x v="0"/>
  </r>
  <r>
    <x v="0"/>
    <s v="62374494-92a9-4525-a723-9199b4a78b35"/>
    <x v="0"/>
    <e v="#N/A"/>
    <e v="#N/A"/>
    <e v="#N/A"/>
    <s v="FIXED"/>
    <x v="0"/>
    <m/>
    <m/>
    <m/>
    <m/>
    <x v="0"/>
  </r>
  <r>
    <x v="0"/>
    <s v="62394835-04ff-4527-8ebd-822048ca1a11"/>
    <x v="0"/>
    <e v="#N/A"/>
    <e v="#N/A"/>
    <e v="#N/A"/>
    <s v="FIXED"/>
    <x v="0"/>
    <m/>
    <m/>
    <m/>
    <m/>
    <x v="0"/>
  </r>
  <r>
    <x v="0"/>
    <s v="623a4ed3-6c15-483a-a048-2e5fb285172f"/>
    <x v="0"/>
    <e v="#N/A"/>
    <e v="#N/A"/>
    <e v="#N/A"/>
    <s v="FIXED"/>
    <x v="0"/>
    <m/>
    <m/>
    <m/>
    <m/>
    <x v="0"/>
  </r>
  <r>
    <x v="10"/>
    <s v="623ae027-4e6d-4622-8e33-3e54ae003f01"/>
    <x v="0"/>
    <e v="#N/A"/>
    <e v="#N/A"/>
    <e v="#N/A"/>
    <s v="FIXED"/>
    <x v="0"/>
    <m/>
    <m/>
    <m/>
    <m/>
    <x v="0"/>
  </r>
  <r>
    <x v="4"/>
    <s v="623bf8c2-f3f6-44ed-b7d8-97f1e97e6c6b"/>
    <x v="0"/>
    <e v="#N/A"/>
    <e v="#N/A"/>
    <e v="#N/A"/>
    <s v="FIXED"/>
    <x v="0"/>
    <m/>
    <m/>
    <m/>
    <m/>
    <x v="0"/>
  </r>
  <r>
    <x v="0"/>
    <s v="623cd6ca-04ce-4d5e-bae2-db17ab8c4346"/>
    <x v="0"/>
    <e v="#N/A"/>
    <e v="#N/A"/>
    <e v="#N/A"/>
    <s v="FIXED"/>
    <x v="0"/>
    <m/>
    <m/>
    <m/>
    <m/>
    <x v="0"/>
  </r>
  <r>
    <x v="1"/>
    <s v="623cec93-0f53-49e8-b387-4ac98761f911"/>
    <x v="0"/>
    <e v="#N/A"/>
    <e v="#N/A"/>
    <e v="#N/A"/>
    <s v="FIXED"/>
    <x v="0"/>
    <m/>
    <m/>
    <m/>
    <m/>
    <x v="0"/>
  </r>
  <r>
    <x v="0"/>
    <s v="623ebdb7-cc3c-42da-a5ed-870da1152af5"/>
    <x v="0"/>
    <e v="#N/A"/>
    <e v="#N/A"/>
    <e v="#N/A"/>
    <s v="FIXED"/>
    <x v="0"/>
    <m/>
    <m/>
    <m/>
    <m/>
    <x v="0"/>
  </r>
  <r>
    <x v="0"/>
    <s v="623ee811-b368-4420-afd9-2dbf7bc49a30"/>
    <x v="0"/>
    <e v="#N/A"/>
    <e v="#N/A"/>
    <e v="#N/A"/>
    <s v="FIXED"/>
    <x v="0"/>
    <m/>
    <m/>
    <m/>
    <m/>
    <x v="0"/>
  </r>
  <r>
    <x v="0"/>
    <s v="623fca33-7a76-4810-9281-6030c23be70d"/>
    <x v="0"/>
    <e v="#N/A"/>
    <e v="#N/A"/>
    <e v="#N/A"/>
    <s v="FIXED"/>
    <x v="0"/>
    <m/>
    <m/>
    <m/>
    <m/>
    <x v="0"/>
  </r>
  <r>
    <x v="0"/>
    <s v="6240dde0-0d25-4179-b684-f292c8556453"/>
    <x v="0"/>
    <e v="#N/A"/>
    <e v="#N/A"/>
    <e v="#N/A"/>
    <s v="FIXED"/>
    <x v="0"/>
    <m/>
    <m/>
    <m/>
    <m/>
    <x v="0"/>
  </r>
  <r>
    <x v="2"/>
    <s v="6240e972-c8fc-447b-98df-659923f57d13"/>
    <x v="2"/>
    <s v="bpn-cmtygvws-01"/>
    <s v="6240e972-c8fc-447b-98df-659923f57d13"/>
    <s v="Medium"/>
    <s v="ACTIVE"/>
    <x v="0"/>
    <m/>
    <m/>
    <m/>
    <m/>
    <x v="0"/>
  </r>
  <r>
    <x v="0"/>
    <s v="624254b8-173e-4541-810a-a19ccf98c28e"/>
    <x v="0"/>
    <e v="#N/A"/>
    <e v="#N/A"/>
    <e v="#N/A"/>
    <s v="FIXED"/>
    <x v="0"/>
    <m/>
    <m/>
    <m/>
    <m/>
    <x v="0"/>
  </r>
  <r>
    <x v="0"/>
    <s v="624270e9-238c-4f28-b92a-1588acfce901"/>
    <x v="0"/>
    <e v="#N/A"/>
    <e v="#N/A"/>
    <e v="#N/A"/>
    <s v="FIXED"/>
    <x v="0"/>
    <m/>
    <m/>
    <m/>
    <m/>
    <x v="0"/>
  </r>
  <r>
    <x v="1"/>
    <s v="624317e6-cf11-43eb-86b9-b086d324d443"/>
    <x v="2"/>
    <s v="bpn-atmnetop-01"/>
    <s v="624317e6-cf11-43eb-86b9-b086d324d443"/>
    <s v="Medium"/>
    <s v="ACTIVE"/>
    <x v="0"/>
    <m/>
    <m/>
    <m/>
    <m/>
    <x v="0"/>
  </r>
  <r>
    <x v="0"/>
    <s v="6243443e-ba88-4a46-9fd1-4dfb49c91182"/>
    <x v="0"/>
    <e v="#N/A"/>
    <e v="#N/A"/>
    <e v="#N/A"/>
    <s v="FIXED"/>
    <x v="0"/>
    <m/>
    <m/>
    <m/>
    <m/>
    <x v="0"/>
  </r>
  <r>
    <x v="4"/>
    <s v="6243752e-b38c-4c3d-a848-730240e5b172"/>
    <x v="0"/>
    <s v="bdwybko54nj7g3l"/>
    <s v="6243752e-b38c-4c3d-a848-730240e5b172"/>
    <s v="Medium"/>
    <s v="FIXED"/>
    <x v="0"/>
    <m/>
    <m/>
    <m/>
    <m/>
    <x v="0"/>
  </r>
  <r>
    <x v="0"/>
    <s v="6243d421-a7f9-4a4e-9fc0-f86664ff35f5"/>
    <x v="0"/>
    <e v="#N/A"/>
    <e v="#N/A"/>
    <e v="#N/A"/>
    <s v="FIXED"/>
    <x v="0"/>
    <m/>
    <m/>
    <m/>
    <m/>
    <x v="0"/>
  </r>
  <r>
    <x v="0"/>
    <s v="6243e4c8-ac82-4c81-a6c4-5b1f01bb7087"/>
    <x v="0"/>
    <e v="#N/A"/>
    <e v="#N/A"/>
    <e v="#N/A"/>
    <s v="FIXED"/>
    <x v="0"/>
    <m/>
    <m/>
    <m/>
    <m/>
    <x v="0"/>
  </r>
  <r>
    <x v="1"/>
    <s v="6245aaa5-bc8b-498a-b95e-71f7ef3c4825"/>
    <x v="2"/>
    <s v="bpn-0255bp-01"/>
    <s v="6245aaa5-bc8b-498a-b95e-71f7ef3c4825"/>
    <s v="High"/>
    <s v="ACTIVE"/>
    <x v="0"/>
    <m/>
    <m/>
    <m/>
    <m/>
    <x v="0"/>
  </r>
  <r>
    <x v="0"/>
    <s v="6246a715-eb26-4e65-9ebb-f9d864f935d2"/>
    <x v="0"/>
    <e v="#N/A"/>
    <e v="#N/A"/>
    <e v="#N/A"/>
    <s v="FIXED"/>
    <x v="0"/>
    <m/>
    <m/>
    <m/>
    <m/>
    <x v="0"/>
  </r>
  <r>
    <x v="0"/>
    <s v="624765f1-19a0-4a44-85df-4b24b706457f"/>
    <x v="0"/>
    <e v="#N/A"/>
    <e v="#N/A"/>
    <e v="#N/A"/>
    <s v="FIXED"/>
    <x v="0"/>
    <m/>
    <m/>
    <m/>
    <m/>
    <x v="0"/>
  </r>
  <r>
    <x v="2"/>
    <s v="6247c504-cac3-40ac-845f-814eed1a9553"/>
    <x v="0"/>
    <e v="#N/A"/>
    <e v="#N/A"/>
    <e v="#N/A"/>
    <s v="FIXED"/>
    <x v="0"/>
    <m/>
    <m/>
    <m/>
    <m/>
    <x v="0"/>
  </r>
  <r>
    <x v="4"/>
    <s v="6247e650-156a-4721-86d2-5b62d64bc8ae"/>
    <x v="0"/>
    <e v="#N/A"/>
    <e v="#N/A"/>
    <e v="#N/A"/>
    <s v="FIXED"/>
    <x v="0"/>
    <m/>
    <m/>
    <m/>
    <m/>
    <x v="0"/>
  </r>
  <r>
    <x v="1"/>
    <s v="62482a91-f3e5-42f2-9684-518d0d265d13"/>
    <x v="2"/>
    <s v="bpn-roseaddb-01"/>
    <s v="62482a91-f3e5-42f2-9684-518d0d265d13"/>
    <s v="Medium"/>
    <s v="ACTIVE"/>
    <x v="0"/>
    <m/>
    <m/>
    <m/>
    <m/>
    <x v="0"/>
  </r>
  <r>
    <x v="4"/>
    <s v="62485d6a-db7f-44f8-81a9-1fe8e4f2f050"/>
    <x v="0"/>
    <e v="#N/A"/>
    <e v="#N/A"/>
    <e v="#N/A"/>
    <s v="FIXED"/>
    <x v="0"/>
    <m/>
    <m/>
    <m/>
    <m/>
    <x v="0"/>
  </r>
  <r>
    <x v="0"/>
    <s v="6249d179-c548-463f-af40-057f1bf1f5aa"/>
    <x v="0"/>
    <e v="#N/A"/>
    <e v="#N/A"/>
    <e v="#N/A"/>
    <s v="FIXED"/>
    <x v="0"/>
    <m/>
    <m/>
    <m/>
    <m/>
    <x v="0"/>
  </r>
  <r>
    <x v="0"/>
    <s v="6249f9da-c041-43ea-97af-3392734c63a4"/>
    <x v="0"/>
    <e v="#N/A"/>
    <e v="#N/A"/>
    <e v="#N/A"/>
    <s v="FIXED"/>
    <x v="0"/>
    <m/>
    <m/>
    <m/>
    <m/>
    <x v="0"/>
  </r>
  <r>
    <x v="4"/>
    <s v="624de7a4-b6ac-4337-8805-ecce30030638"/>
    <x v="0"/>
    <e v="#N/A"/>
    <e v="#N/A"/>
    <e v="#N/A"/>
    <s v="FIXED"/>
    <x v="0"/>
    <m/>
    <m/>
    <m/>
    <m/>
    <x v="0"/>
  </r>
  <r>
    <x v="11"/>
    <s v="624ed6bf-32e6-4fe6-8692-1ddea09ebd20"/>
    <x v="0"/>
    <e v="#N/A"/>
    <e v="#N/A"/>
    <e v="#N/A"/>
    <s v="FIXED"/>
    <x v="0"/>
    <m/>
    <m/>
    <m/>
    <m/>
    <x v="0"/>
  </r>
  <r>
    <x v="0"/>
    <s v="6250c8e6-c8b1-472f-b4f5-131b85da1745"/>
    <x v="0"/>
    <e v="#N/A"/>
    <e v="#N/A"/>
    <e v="#N/A"/>
    <s v="FIXED"/>
    <x v="0"/>
    <m/>
    <m/>
    <m/>
    <m/>
    <x v="0"/>
  </r>
  <r>
    <x v="6"/>
    <s v="62512653-9266-4f97-8ca4-9884e21f23c6"/>
    <x v="0"/>
    <e v="#N/A"/>
    <e v="#N/A"/>
    <e v="#N/A"/>
    <s v="FIXED"/>
    <x v="0"/>
    <m/>
    <m/>
    <m/>
    <m/>
    <x v="0"/>
  </r>
  <r>
    <x v="4"/>
    <s v="6251bb8d-6aa5-4ebc-8e5a-81f7664ae3a5"/>
    <x v="0"/>
    <e v="#N/A"/>
    <e v="#N/A"/>
    <e v="#N/A"/>
    <s v="FIXED"/>
    <x v="0"/>
    <m/>
    <m/>
    <m/>
    <m/>
    <x v="0"/>
  </r>
  <r>
    <x v="1"/>
    <s v="6251c57c-7baf-4913-8340-f8e37af7dcb2"/>
    <x v="0"/>
    <e v="#N/A"/>
    <e v="#N/A"/>
    <e v="#N/A"/>
    <s v="FIXED"/>
    <x v="0"/>
    <m/>
    <m/>
    <m/>
    <m/>
    <x v="0"/>
  </r>
  <r>
    <x v="4"/>
    <s v="62533da3-142b-4657-a92d-f7db2c5b89ff"/>
    <x v="0"/>
    <e v="#N/A"/>
    <e v="#N/A"/>
    <e v="#N/A"/>
    <s v="FIXED"/>
    <x v="0"/>
    <m/>
    <m/>
    <m/>
    <m/>
    <x v="0"/>
  </r>
  <r>
    <x v="0"/>
    <s v="625341fc-05a1-4d3a-99a6-47175bf2357e"/>
    <x v="0"/>
    <e v="#N/A"/>
    <e v="#N/A"/>
    <e v="#N/A"/>
    <s v="FIXED"/>
    <x v="0"/>
    <m/>
    <m/>
    <m/>
    <m/>
    <x v="0"/>
  </r>
  <r>
    <x v="10"/>
    <s v="62535e6f-0a24-4f48-98d6-bf6e61cc4574"/>
    <x v="1"/>
    <s v="bpn-cmtyfrdb-01"/>
    <s v="62535e6f-0a24-4f48-98d6-bf6e61cc4574"/>
    <s v="Medium"/>
    <s v="RESURFACED"/>
    <x v="0"/>
    <m/>
    <m/>
    <m/>
    <m/>
    <x v="0"/>
  </r>
  <r>
    <x v="0"/>
    <s v="6253708e-4e78-41dc-b834-2269a84ec927"/>
    <x v="0"/>
    <e v="#N/A"/>
    <e v="#N/A"/>
    <e v="#N/A"/>
    <s v="FIXED"/>
    <x v="0"/>
    <m/>
    <m/>
    <m/>
    <m/>
    <x v="0"/>
  </r>
  <r>
    <x v="0"/>
    <s v="62549ccb-3014-45dc-b10c-307f3db47a04"/>
    <x v="0"/>
    <e v="#N/A"/>
    <e v="#N/A"/>
    <e v="#N/A"/>
    <s v="FIXED"/>
    <x v="0"/>
    <m/>
    <m/>
    <m/>
    <m/>
    <x v="0"/>
  </r>
  <r>
    <x v="6"/>
    <s v="62562605-df31-412f-b2de-d921e1be39ce"/>
    <x v="0"/>
    <e v="#N/A"/>
    <e v="#N/A"/>
    <e v="#N/A"/>
    <s v="FIXED"/>
    <x v="0"/>
    <m/>
    <m/>
    <m/>
    <m/>
    <x v="0"/>
  </r>
  <r>
    <x v="0"/>
    <s v="62563794-94c5-4a8e-8d25-60f706bd1d22"/>
    <x v="0"/>
    <e v="#N/A"/>
    <e v="#N/A"/>
    <e v="#N/A"/>
    <s v="FIXED"/>
    <x v="0"/>
    <m/>
    <m/>
    <m/>
    <m/>
    <x v="0"/>
  </r>
  <r>
    <x v="0"/>
    <s v="625688ab-cb40-4017-84fb-66f8ce754ec9"/>
    <x v="0"/>
    <e v="#N/A"/>
    <e v="#N/A"/>
    <e v="#N/A"/>
    <s v="FIXED"/>
    <x v="0"/>
    <m/>
    <m/>
    <m/>
    <m/>
    <x v="0"/>
  </r>
  <r>
    <x v="0"/>
    <s v="6257a42b-0778-4365-9b8f-afd6727cf039"/>
    <x v="0"/>
    <e v="#N/A"/>
    <e v="#N/A"/>
    <e v="#N/A"/>
    <s v="FIXED"/>
    <x v="0"/>
    <m/>
    <m/>
    <m/>
    <m/>
    <x v="0"/>
  </r>
  <r>
    <x v="0"/>
    <s v="6257c297-7648-4eff-8a0e-571a0a6f6910"/>
    <x v="0"/>
    <e v="#N/A"/>
    <e v="#N/A"/>
    <e v="#N/A"/>
    <s v="FIXED"/>
    <x v="0"/>
    <m/>
    <m/>
    <m/>
    <m/>
    <x v="0"/>
  </r>
  <r>
    <x v="2"/>
    <s v="6258374a-d5bb-4704-97da-15f6aec9a2d4"/>
    <x v="1"/>
    <s v="bpn-rosegvws-01"/>
    <s v="6258374a-d5bb-4704-97da-15f6aec9a2d4"/>
    <s v="Medium"/>
    <s v="RESURFACED"/>
    <x v="0"/>
    <m/>
    <m/>
    <m/>
    <m/>
    <x v="0"/>
  </r>
  <r>
    <x v="0"/>
    <s v="62584829-f065-4c41-bd1e-b6844c6a85f2"/>
    <x v="0"/>
    <e v="#N/A"/>
    <e v="#N/A"/>
    <e v="#N/A"/>
    <s v="FIXED"/>
    <x v="0"/>
    <m/>
    <m/>
    <m/>
    <m/>
    <x v="0"/>
  </r>
  <r>
    <x v="0"/>
    <s v="625a0987-cd19-427b-8b59-8793796772da"/>
    <x v="0"/>
    <e v="#N/A"/>
    <e v="#N/A"/>
    <e v="#N/A"/>
    <s v="FIXED"/>
    <x v="0"/>
    <m/>
    <m/>
    <m/>
    <m/>
    <x v="0"/>
  </r>
  <r>
    <x v="2"/>
    <s v="625ac48b-f0c3-4dc3-ac75-3f30ccb31672"/>
    <x v="2"/>
    <s v="bpn-cmtygnsm-01"/>
    <s v="625ac48b-f0c3-4dc3-ac75-3f30ccb31672"/>
    <s v="Medium"/>
    <s v="ACTIVE"/>
    <x v="0"/>
    <m/>
    <m/>
    <m/>
    <m/>
    <x v="0"/>
  </r>
  <r>
    <x v="0"/>
    <s v="625b38a5-b13d-4636-9fd8-e3ec1a8bf275"/>
    <x v="0"/>
    <e v="#N/A"/>
    <e v="#N/A"/>
    <e v="#N/A"/>
    <s v="FIXED"/>
    <x v="0"/>
    <m/>
    <m/>
    <m/>
    <m/>
    <x v="0"/>
  </r>
  <r>
    <x v="0"/>
    <s v="625b77cf-c207-4652-97da-fe3648522c74"/>
    <x v="0"/>
    <e v="#N/A"/>
    <e v="#N/A"/>
    <e v="#N/A"/>
    <s v="FIXED"/>
    <x v="0"/>
    <m/>
    <m/>
    <m/>
    <m/>
    <x v="0"/>
  </r>
  <r>
    <x v="0"/>
    <s v="625c1700-7d95-4a09-8591-9ceca105e194"/>
    <x v="0"/>
    <e v="#N/A"/>
    <e v="#N/A"/>
    <e v="#N/A"/>
    <s v="FIXED"/>
    <x v="0"/>
    <m/>
    <m/>
    <m/>
    <m/>
    <x v="0"/>
  </r>
  <r>
    <x v="0"/>
    <s v="625d5284-f204-43f0-b3b5-ceeeb86f877e"/>
    <x v="0"/>
    <e v="#N/A"/>
    <e v="#N/A"/>
    <e v="#N/A"/>
    <s v="FIXED"/>
    <x v="0"/>
    <m/>
    <m/>
    <m/>
    <m/>
    <x v="0"/>
  </r>
  <r>
    <x v="10"/>
    <s v="625d62ab-65ec-4792-bc34-e1e40d5e7153"/>
    <x v="0"/>
    <e v="#N/A"/>
    <e v="#N/A"/>
    <e v="#N/A"/>
    <s v="FIXED"/>
    <x v="0"/>
    <m/>
    <m/>
    <m/>
    <m/>
    <x v="0"/>
  </r>
  <r>
    <x v="1"/>
    <s v="625f78b1-4d43-4ecd-8908-142d8807be35"/>
    <x v="0"/>
    <e v="#N/A"/>
    <e v="#N/A"/>
    <e v="#N/A"/>
    <s v="FIXED"/>
    <x v="0"/>
    <m/>
    <m/>
    <m/>
    <m/>
    <x v="0"/>
  </r>
  <r>
    <x v="0"/>
    <s v="6261774e-f9bd-4cf1-abbd-1df904f5faa2"/>
    <x v="0"/>
    <s v="0264brnffjq633l.bpna.popularinc.net"/>
    <s v="6261774e-f9bd-4cf1-abbd-1df904f5faa2"/>
    <s v="Critical"/>
    <s v="FIXED"/>
    <x v="0"/>
    <m/>
    <m/>
    <m/>
    <m/>
    <x v="0"/>
  </r>
  <r>
    <x v="7"/>
    <s v="62622444-aaaa-48aa-9b64-2bef91314d02"/>
    <x v="0"/>
    <e v="#N/A"/>
    <e v="#N/A"/>
    <e v="#N/A"/>
    <s v="FIXED"/>
    <x v="0"/>
    <m/>
    <m/>
    <m/>
    <m/>
    <x v="0"/>
  </r>
  <r>
    <x v="0"/>
    <s v="62627a75-200b-4629-9400-711905295573"/>
    <x v="0"/>
    <s v="bdwytrng3chkh2d"/>
    <s v="62627a75-200b-4629-9400-711905295573"/>
    <s v="Critical"/>
    <s v="FIXED"/>
    <x v="0"/>
    <m/>
    <m/>
    <m/>
    <m/>
    <x v="0"/>
  </r>
  <r>
    <x v="0"/>
    <s v="6262919b-379f-4e41-be80-2c2fec07df4d"/>
    <x v="0"/>
    <e v="#N/A"/>
    <e v="#N/A"/>
    <e v="#N/A"/>
    <s v="FIXED"/>
    <x v="0"/>
    <m/>
    <m/>
    <m/>
    <m/>
    <x v="0"/>
  </r>
  <r>
    <x v="0"/>
    <s v="6262b42d-1102-423a-90bc-d9a0a4ccd437"/>
    <x v="0"/>
    <e v="#N/A"/>
    <e v="#N/A"/>
    <e v="#N/A"/>
    <s v="FIXED"/>
    <x v="0"/>
    <m/>
    <m/>
    <m/>
    <m/>
    <x v="0"/>
  </r>
  <r>
    <x v="0"/>
    <s v="62632598-f3eb-4080-afa7-229b4ad46a8c"/>
    <x v="0"/>
    <e v="#N/A"/>
    <e v="#N/A"/>
    <e v="#N/A"/>
    <s v="FIXED"/>
    <x v="0"/>
    <m/>
    <m/>
    <m/>
    <m/>
    <x v="0"/>
  </r>
  <r>
    <x v="5"/>
    <s v="62637a6e-8941-4fdc-bcff-d64b336921ab"/>
    <x v="0"/>
    <e v="#N/A"/>
    <e v="#N/A"/>
    <e v="#N/A"/>
    <s v="FIXED"/>
    <x v="0"/>
    <m/>
    <m/>
    <m/>
    <m/>
    <x v="0"/>
  </r>
  <r>
    <x v="4"/>
    <s v="62639649-6ffb-42e4-be1c-fd6994d4ddb9"/>
    <x v="0"/>
    <s v="miambko2x07ll3l"/>
    <s v="62639649-6ffb-42e4-be1c-fd6994d4ddb9"/>
    <s v="High"/>
    <s v="FIXED"/>
    <x v="0"/>
    <m/>
    <m/>
    <m/>
    <m/>
    <x v="0"/>
  </r>
  <r>
    <x v="6"/>
    <s v="6263d802-194f-4b39-b26f-dafc1883b202"/>
    <x v="0"/>
    <e v="#N/A"/>
    <e v="#N/A"/>
    <e v="#N/A"/>
    <s v="FIXED"/>
    <x v="0"/>
    <m/>
    <m/>
    <m/>
    <m/>
    <x v="0"/>
  </r>
  <r>
    <x v="0"/>
    <s v="62654807-0a85-4d89-b75e-01235da7cff7"/>
    <x v="0"/>
    <e v="#N/A"/>
    <e v="#N/A"/>
    <e v="#N/A"/>
    <s v="FIXED"/>
    <x v="0"/>
    <m/>
    <m/>
    <m/>
    <m/>
    <x v="0"/>
  </r>
  <r>
    <x v="5"/>
    <s v="62655c91-64b2-4dcb-889a-fd999be75dd1"/>
    <x v="0"/>
    <e v="#N/A"/>
    <e v="#N/A"/>
    <e v="#N/A"/>
    <s v="FIXED"/>
    <x v="0"/>
    <m/>
    <m/>
    <m/>
    <m/>
    <x v="0"/>
  </r>
  <r>
    <x v="4"/>
    <s v="6265ba67-7cf9-40f6-824b-c2b1bcbe9bfb"/>
    <x v="0"/>
    <e v="#N/A"/>
    <e v="#N/A"/>
    <e v="#N/A"/>
    <s v="FIXED"/>
    <x v="0"/>
    <m/>
    <m/>
    <m/>
    <m/>
    <x v="0"/>
  </r>
  <r>
    <x v="0"/>
    <s v="6265f972-2312-4666-864b-5d23f8b46e7b"/>
    <x v="0"/>
    <e v="#N/A"/>
    <e v="#N/A"/>
    <e v="#N/A"/>
    <s v="FIXED"/>
    <x v="0"/>
    <m/>
    <m/>
    <m/>
    <m/>
    <x v="0"/>
  </r>
  <r>
    <x v="0"/>
    <s v="6268ab0d-7ae7-4c3a-9b21-83261558e615"/>
    <x v="0"/>
    <e v="#N/A"/>
    <e v="#N/A"/>
    <e v="#N/A"/>
    <s v="FIXED"/>
    <x v="0"/>
    <m/>
    <m/>
    <m/>
    <m/>
    <x v="0"/>
  </r>
  <r>
    <x v="0"/>
    <s v="6268bc6d-c45a-428e-bc94-e72fe1d779a4"/>
    <x v="0"/>
    <e v="#N/A"/>
    <e v="#N/A"/>
    <e v="#N/A"/>
    <s v="FIXED"/>
    <x v="0"/>
    <m/>
    <m/>
    <m/>
    <m/>
    <x v="0"/>
  </r>
  <r>
    <x v="6"/>
    <s v="62690651-19d7-4532-81cd-80b25e394a32"/>
    <x v="0"/>
    <e v="#N/A"/>
    <e v="#N/A"/>
    <e v="#N/A"/>
    <s v="FIXED"/>
    <x v="0"/>
    <m/>
    <m/>
    <m/>
    <m/>
    <x v="0"/>
  </r>
  <r>
    <x v="2"/>
    <s v="6269c324-07cc-41ad-9e61-914069f58e49"/>
    <x v="0"/>
    <e v="#N/A"/>
    <e v="#N/A"/>
    <e v="#N/A"/>
    <s v="FIXED"/>
    <x v="0"/>
    <m/>
    <m/>
    <m/>
    <m/>
    <x v="0"/>
  </r>
  <r>
    <x v="4"/>
    <s v="626a4a18-9c52-4deb-87be-11f60b90d457"/>
    <x v="0"/>
    <e v="#N/A"/>
    <e v="#N/A"/>
    <e v="#N/A"/>
    <s v="FIXED"/>
    <x v="0"/>
    <m/>
    <m/>
    <m/>
    <m/>
    <x v="0"/>
  </r>
  <r>
    <x v="9"/>
    <s v="626b6b21-d458-4c18-bbe2-f46a220656f8"/>
    <x v="0"/>
    <e v="#N/A"/>
    <e v="#N/A"/>
    <e v="#N/A"/>
    <s v="FIXED"/>
    <x v="0"/>
    <m/>
    <m/>
    <m/>
    <m/>
    <x v="0"/>
  </r>
  <r>
    <x v="0"/>
    <s v="626b974f-32ba-42b4-a849-f18c0d09905c"/>
    <x v="0"/>
    <e v="#N/A"/>
    <e v="#N/A"/>
    <e v="#N/A"/>
    <s v="FIXED"/>
    <x v="0"/>
    <m/>
    <m/>
    <m/>
    <m/>
    <x v="0"/>
  </r>
  <r>
    <x v="0"/>
    <s v="626d3fa4-4e4d-4ff9-9ece-525d9329e927"/>
    <x v="0"/>
    <e v="#N/A"/>
    <e v="#N/A"/>
    <e v="#N/A"/>
    <s v="FIXED"/>
    <x v="0"/>
    <m/>
    <m/>
    <m/>
    <m/>
    <x v="0"/>
  </r>
  <r>
    <x v="0"/>
    <s v="626d46f5-5ea4-47f4-8fc7-1161b748edca"/>
    <x v="0"/>
    <e v="#N/A"/>
    <e v="#N/A"/>
    <e v="#N/A"/>
    <s v="FIXED"/>
    <x v="0"/>
    <m/>
    <m/>
    <m/>
    <m/>
    <x v="0"/>
  </r>
  <r>
    <x v="1"/>
    <s v="626f0225-6f0c-4dec-99e9-1c6e888e73f3"/>
    <x v="2"/>
    <s v="bpn-rosewrrc-02"/>
    <s v="626f0225-6f0c-4dec-99e9-1c6e888e73f3"/>
    <s v="Low"/>
    <s v="ACTIVE"/>
    <x v="0"/>
    <m/>
    <m/>
    <m/>
    <m/>
    <x v="0"/>
  </r>
  <r>
    <x v="0"/>
    <s v="626f1bcf-12bb-4a9d-b8d1-dc79d1750f8c"/>
    <x v="0"/>
    <s v="0001brn3y0hnd2d.bpna.popularinc.net"/>
    <s v="626f1bcf-12bb-4a9d-b8d1-dc79d1750f8c"/>
    <s v="Critical"/>
    <s v="FIXED"/>
    <x v="0"/>
    <m/>
    <m/>
    <m/>
    <m/>
    <x v="0"/>
  </r>
  <r>
    <x v="1"/>
    <s v="6271430d-c98f-44b0-8c93-cefa3a0b7ead"/>
    <x v="0"/>
    <s v="bpn-rosefars-02"/>
    <s v="6271430d-c98f-44b0-8c93-cefa3a0b7ead"/>
    <s v="High"/>
    <s v="FIXED"/>
    <x v="0"/>
    <m/>
    <m/>
    <m/>
    <m/>
    <x v="0"/>
  </r>
  <r>
    <x v="3"/>
    <s v="62740c0d-3892-4ad1-9ed8-eecd6bb55f39"/>
    <x v="2"/>
    <s v="pcb-rosemx-10"/>
    <s v="62740c0d-3892-4ad1-9ed8-eecd6bb55f39"/>
    <s v="Critical"/>
    <s v="ACTIVE"/>
    <x v="0"/>
    <m/>
    <m/>
    <m/>
    <m/>
    <x v="0"/>
  </r>
  <r>
    <x v="0"/>
    <s v="6274c5bf-a6b4-47d4-8c48-7fee63908200"/>
    <x v="0"/>
    <e v="#N/A"/>
    <e v="#N/A"/>
    <e v="#N/A"/>
    <s v="FIXED"/>
    <x v="0"/>
    <m/>
    <m/>
    <m/>
    <m/>
    <x v="0"/>
  </r>
  <r>
    <x v="4"/>
    <s v="627505d0-e203-4616-a5a4-526a6a91e8db"/>
    <x v="0"/>
    <s v="miambkobwnmkg3l"/>
    <s v="627505d0-e203-4616-a5a4-526a6a91e8db"/>
    <s v="Medium"/>
    <s v="FIXED"/>
    <x v="0"/>
    <m/>
    <m/>
    <m/>
    <m/>
    <x v="0"/>
  </r>
  <r>
    <x v="0"/>
    <s v="6275341f-2681-43ee-9f3c-4f97b85b2b2d"/>
    <x v="0"/>
    <e v="#N/A"/>
    <e v="#N/A"/>
    <e v="#N/A"/>
    <s v="FIXED"/>
    <x v="0"/>
    <m/>
    <m/>
    <m/>
    <m/>
    <x v="0"/>
  </r>
  <r>
    <x v="0"/>
    <s v="62755b95-4a98-4e08-a82f-4d3fd510f2da"/>
    <x v="0"/>
    <e v="#N/A"/>
    <e v="#N/A"/>
    <e v="#N/A"/>
    <s v="FIXED"/>
    <x v="0"/>
    <m/>
    <m/>
    <m/>
    <m/>
    <x v="0"/>
  </r>
  <r>
    <x v="0"/>
    <s v="6275971a-f173-4ce0-ba86-440ac7ffe362"/>
    <x v="0"/>
    <e v="#N/A"/>
    <e v="#N/A"/>
    <e v="#N/A"/>
    <s v="FIXED"/>
    <x v="0"/>
    <m/>
    <m/>
    <m/>
    <m/>
    <x v="0"/>
  </r>
  <r>
    <x v="5"/>
    <s v="6277da5b-cec3-408b-99d4-7486ecccec8f"/>
    <x v="0"/>
    <e v="#N/A"/>
    <e v="#N/A"/>
    <e v="#N/A"/>
    <s v="FIXED"/>
    <x v="0"/>
    <m/>
    <m/>
    <m/>
    <m/>
    <x v="0"/>
  </r>
  <r>
    <x v="11"/>
    <s v="62783cde-5de4-4279-8da2-a431d57bed92"/>
    <x v="2"/>
    <s v="bpn-rosetebp-02"/>
    <s v="62783cde-5de4-4279-8da2-a431d57bed92"/>
    <s v="Low"/>
    <s v="ACTIVE"/>
    <x v="0"/>
    <m/>
    <m/>
    <m/>
    <m/>
    <x v="0"/>
  </r>
  <r>
    <x v="0"/>
    <s v="6278d1e8-9f90-4c80-9732-7a0863d1220e"/>
    <x v="0"/>
    <e v="#N/A"/>
    <e v="#N/A"/>
    <e v="#N/A"/>
    <s v="FIXED"/>
    <x v="0"/>
    <m/>
    <m/>
    <m/>
    <m/>
    <x v="0"/>
  </r>
  <r>
    <x v="0"/>
    <s v="6279323d-695e-4786-9bca-92daf56a9c4f"/>
    <x v="0"/>
    <e v="#N/A"/>
    <e v="#N/A"/>
    <e v="#N/A"/>
    <s v="FIXED"/>
    <x v="0"/>
    <m/>
    <m/>
    <m/>
    <m/>
    <x v="0"/>
  </r>
  <r>
    <x v="0"/>
    <s v="62797599-02a1-47d0-8217-e725447274d0"/>
    <x v="0"/>
    <e v="#N/A"/>
    <e v="#N/A"/>
    <e v="#N/A"/>
    <s v="FIXED"/>
    <x v="0"/>
    <m/>
    <m/>
    <m/>
    <m/>
    <x v="0"/>
  </r>
  <r>
    <x v="0"/>
    <s v="6279f23a-09cb-486a-a3bd-b1ba3b1a438c"/>
    <x v="0"/>
    <e v="#N/A"/>
    <e v="#N/A"/>
    <e v="#N/A"/>
    <s v="FIXED"/>
    <x v="0"/>
    <m/>
    <m/>
    <m/>
    <m/>
    <x v="0"/>
  </r>
  <r>
    <x v="0"/>
    <s v="627a59e4-f62e-40d4-9d85-57f94fa4da48"/>
    <x v="2"/>
    <s v="rosebko1mfnbh2l"/>
    <s v="627a59e4-f62e-40d4-9d85-57f94fa4da48"/>
    <s v="High"/>
    <s v="ACTIVE"/>
    <x v="0"/>
    <m/>
    <m/>
    <m/>
    <m/>
    <x v="0"/>
  </r>
  <r>
    <x v="0"/>
    <s v="627a74f6-fc8e-463f-b551-fdbb13183d83"/>
    <x v="0"/>
    <e v="#N/A"/>
    <e v="#N/A"/>
    <e v="#N/A"/>
    <s v="FIXED"/>
    <x v="0"/>
    <m/>
    <m/>
    <m/>
    <m/>
    <x v="0"/>
  </r>
  <r>
    <x v="0"/>
    <s v="627a92fb-f515-400d-b4fd-6ae99f6a17f3"/>
    <x v="0"/>
    <e v="#N/A"/>
    <e v="#N/A"/>
    <e v="#N/A"/>
    <s v="FIXED"/>
    <x v="0"/>
    <m/>
    <m/>
    <m/>
    <m/>
    <x v="0"/>
  </r>
  <r>
    <x v="0"/>
    <s v="627ab7e8-008f-4922-ae2e-909c28dcec28"/>
    <x v="0"/>
    <s v="0093brn3y0mnd2d.bpna.popularinc.net"/>
    <s v="627ab7e8-008f-4922-ae2e-909c28dcec28"/>
    <s v="Medium"/>
    <s v="FIXED"/>
    <x v="0"/>
    <m/>
    <m/>
    <m/>
    <m/>
    <x v="0"/>
  </r>
  <r>
    <x v="12"/>
    <s v="627b3673-b5ae-4d9c-9588-293263b103a2"/>
    <x v="0"/>
    <e v="#N/A"/>
    <e v="#N/A"/>
    <e v="#N/A"/>
    <s v="FIXED"/>
    <x v="0"/>
    <m/>
    <m/>
    <m/>
    <m/>
    <x v="0"/>
  </r>
  <r>
    <x v="0"/>
    <s v="627da60f-c2e2-449e-b23a-887e49fe4e0a"/>
    <x v="0"/>
    <e v="#N/A"/>
    <e v="#N/A"/>
    <e v="#N/A"/>
    <s v="FIXED"/>
    <x v="0"/>
    <m/>
    <m/>
    <m/>
    <m/>
    <x v="0"/>
  </r>
  <r>
    <x v="7"/>
    <s v="627dfacf-07fc-4178-997f-a915996724f3"/>
    <x v="0"/>
    <e v="#N/A"/>
    <e v="#N/A"/>
    <e v="#N/A"/>
    <s v="FIXED"/>
    <x v="0"/>
    <m/>
    <m/>
    <m/>
    <m/>
    <x v="0"/>
  </r>
  <r>
    <x v="1"/>
    <s v="627e0099-6623-46b5-ba1a-25a790fcfc0f"/>
    <x v="2"/>
    <s v="bpn-roseempr-03"/>
    <s v="627e0099-6623-46b5-ba1a-25a790fcfc0f"/>
    <s v="Medium"/>
    <s v="ACTIVE"/>
    <x v="0"/>
    <m/>
    <m/>
    <m/>
    <m/>
    <x v="0"/>
  </r>
  <r>
    <x v="0"/>
    <s v="627e56a7-eb79-46e0-ac21-81630095caef"/>
    <x v="0"/>
    <e v="#N/A"/>
    <e v="#N/A"/>
    <e v="#N/A"/>
    <s v="FIXED"/>
    <x v="0"/>
    <m/>
    <m/>
    <m/>
    <m/>
    <x v="0"/>
  </r>
  <r>
    <x v="2"/>
    <s v="627e6190-d9c3-40c6-81c4-d15788ec3f63"/>
    <x v="0"/>
    <e v="#N/A"/>
    <e v="#N/A"/>
    <e v="#N/A"/>
    <s v="FIXED"/>
    <x v="0"/>
    <m/>
    <m/>
    <m/>
    <m/>
    <x v="0"/>
  </r>
  <r>
    <x v="0"/>
    <s v="627e76a2-2627-483a-8a21-f762c7d59bb8"/>
    <x v="0"/>
    <e v="#N/A"/>
    <e v="#N/A"/>
    <e v="#N/A"/>
    <s v="FIXED"/>
    <x v="0"/>
    <m/>
    <m/>
    <m/>
    <m/>
    <x v="0"/>
  </r>
  <r>
    <x v="0"/>
    <s v="627ed45d-fea7-4fd2-a493-6110932acfb8"/>
    <x v="0"/>
    <e v="#N/A"/>
    <e v="#N/A"/>
    <e v="#N/A"/>
    <s v="FIXED"/>
    <x v="0"/>
    <m/>
    <m/>
    <m/>
    <m/>
    <x v="0"/>
  </r>
  <r>
    <x v="0"/>
    <s v="627f2881-a7ec-4db3-9f23-0c82897956d4"/>
    <x v="0"/>
    <e v="#N/A"/>
    <e v="#N/A"/>
    <e v="#N/A"/>
    <s v="FIXED"/>
    <x v="0"/>
    <m/>
    <m/>
    <m/>
    <m/>
    <x v="0"/>
  </r>
  <r>
    <x v="0"/>
    <s v="62803092-ad21-4386-b8a2-bf6f403441e7"/>
    <x v="0"/>
    <s v="rosebkobg86mh2l.bpna.popularinc.net"/>
    <s v="62803092-ad21-4386-b8a2-bf6f403441e7"/>
    <s v="High"/>
    <s v="FIXED"/>
    <x v="0"/>
    <m/>
    <m/>
    <m/>
    <m/>
    <x v="0"/>
  </r>
  <r>
    <x v="0"/>
    <s v="628115b6-64c5-4e4d-a029-dcfd419e596d"/>
    <x v="2"/>
    <s v="0090brn7pxj9n2d.bpna.popularinc.net"/>
    <s v="628115b6-64c5-4e4d-a029-dcfd419e596d"/>
    <s v="High"/>
    <s v="ACTIVE"/>
    <x v="0"/>
    <m/>
    <m/>
    <m/>
    <m/>
    <x v="0"/>
  </r>
  <r>
    <x v="0"/>
    <s v="62815f47-ed8f-40c2-9ee6-17870abccd95"/>
    <x v="0"/>
    <e v="#N/A"/>
    <e v="#N/A"/>
    <e v="#N/A"/>
    <s v="FIXED"/>
    <x v="0"/>
    <m/>
    <m/>
    <m/>
    <m/>
    <x v="0"/>
  </r>
  <r>
    <x v="0"/>
    <s v="62823b21-3570-4e28-8a21-ba6bb51d5c8f"/>
    <x v="0"/>
    <e v="#N/A"/>
    <e v="#N/A"/>
    <e v="#N/A"/>
    <s v="FIXED"/>
    <x v="0"/>
    <m/>
    <m/>
    <m/>
    <m/>
    <x v="0"/>
  </r>
  <r>
    <x v="12"/>
    <s v="62831f30-d898-44d7-b024-5294bb760739"/>
    <x v="1"/>
    <s v="miambkoc1bq9n2d"/>
    <s v="62831f30-d898-44d7-b024-5294bb760739"/>
    <s v="High"/>
    <s v="RESURFACED"/>
    <x v="0"/>
    <m/>
    <m/>
    <m/>
    <m/>
    <x v="0"/>
  </r>
  <r>
    <x v="0"/>
    <s v="62839cfd-e71a-47ce-b5d6-ee672f6e269a"/>
    <x v="0"/>
    <e v="#N/A"/>
    <e v="#N/A"/>
    <e v="#N/A"/>
    <s v="FIXED"/>
    <x v="0"/>
    <m/>
    <m/>
    <m/>
    <m/>
    <x v="0"/>
  </r>
  <r>
    <x v="0"/>
    <s v="62841e5c-8910-4f48-ab79-849362fa4d25"/>
    <x v="1"/>
    <s v="0058brnbzwqnd2d.bpna.popularinc.net"/>
    <s v="62841e5c-8910-4f48-ab79-849362fa4d25"/>
    <s v="High"/>
    <s v="RESURFACED"/>
    <x v="0"/>
    <m/>
    <m/>
    <m/>
    <m/>
    <x v="0"/>
  </r>
  <r>
    <x v="2"/>
    <s v="6284829a-6d45-4614-ba75-8920e41b9009"/>
    <x v="0"/>
    <e v="#N/A"/>
    <e v="#N/A"/>
    <e v="#N/A"/>
    <s v="FIXED"/>
    <x v="0"/>
    <m/>
    <m/>
    <m/>
    <m/>
    <x v="0"/>
  </r>
  <r>
    <x v="1"/>
    <s v="6284e5ea-ed16-4db2-a1fd-8d5ba5d9fc1b"/>
    <x v="0"/>
    <e v="#N/A"/>
    <e v="#N/A"/>
    <e v="#N/A"/>
    <s v="FIXED"/>
    <x v="0"/>
    <m/>
    <m/>
    <m/>
    <m/>
    <x v="0"/>
  </r>
  <r>
    <x v="5"/>
    <s v="6286a760-8659-4c7c-931f-282668e0cc5a"/>
    <x v="1"/>
    <s v="bpn-rosedvfr-01"/>
    <s v="6286a760-8659-4c7c-931f-282668e0cc5a"/>
    <s v="Medium"/>
    <s v="RESURFACED"/>
    <x v="0"/>
    <m/>
    <m/>
    <m/>
    <m/>
    <x v="0"/>
  </r>
  <r>
    <x v="3"/>
    <s v="6288b768-7014-475b-ab17-a156b409b5a0"/>
    <x v="2"/>
    <s v="bpn-rosedb-02"/>
    <s v="6288b768-7014-475b-ab17-a156b409b5a0"/>
    <s v="Medium"/>
    <s v="ACTIVE"/>
    <x v="0"/>
    <m/>
    <m/>
    <m/>
    <m/>
    <x v="0"/>
  </r>
  <r>
    <x v="0"/>
    <s v="6288be74-a634-4a15-83a6-2cf7bb82d13c"/>
    <x v="0"/>
    <e v="#N/A"/>
    <e v="#N/A"/>
    <e v="#N/A"/>
    <s v="FIXED"/>
    <x v="0"/>
    <m/>
    <m/>
    <m/>
    <m/>
    <x v="0"/>
  </r>
  <r>
    <x v="0"/>
    <s v="628a2844-c828-4e3c-8979-813a02cada7e"/>
    <x v="0"/>
    <e v="#N/A"/>
    <e v="#N/A"/>
    <e v="#N/A"/>
    <s v="FIXED"/>
    <x v="0"/>
    <m/>
    <m/>
    <m/>
    <m/>
    <x v="0"/>
  </r>
  <r>
    <x v="0"/>
    <s v="628a3855-f43d-4698-8578-22e8259a1a53"/>
    <x v="0"/>
    <e v="#N/A"/>
    <e v="#N/A"/>
    <e v="#N/A"/>
    <s v="FIXED"/>
    <x v="0"/>
    <m/>
    <m/>
    <m/>
    <m/>
    <x v="0"/>
  </r>
  <r>
    <x v="10"/>
    <s v="628a57c8-5eb0-4bc0-b73d-85f42996e0d6"/>
    <x v="2"/>
    <s v="bpn-roseblas-03"/>
    <s v="628a57c8-5eb0-4bc0-b73d-85f42996e0d6"/>
    <s v="Medium"/>
    <s v="ACTIVE"/>
    <x v="0"/>
    <m/>
    <m/>
    <m/>
    <m/>
    <x v="0"/>
  </r>
  <r>
    <x v="0"/>
    <s v="628a68fe-a258-424e-bd1f-c98e82b74f35"/>
    <x v="0"/>
    <e v="#N/A"/>
    <e v="#N/A"/>
    <e v="#N/A"/>
    <s v="FIXED"/>
    <x v="0"/>
    <m/>
    <m/>
    <m/>
    <m/>
    <x v="0"/>
  </r>
  <r>
    <x v="1"/>
    <s v="628a8bf5-6c68-4e42-b1b9-d381b52bf793"/>
    <x v="0"/>
    <e v="#N/A"/>
    <e v="#N/A"/>
    <e v="#N/A"/>
    <s v="FIXED"/>
    <x v="0"/>
    <m/>
    <m/>
    <m/>
    <m/>
    <x v="0"/>
  </r>
  <r>
    <x v="1"/>
    <s v="628ad49e-e9eb-4661-b074-496d98090989"/>
    <x v="0"/>
    <e v="#N/A"/>
    <e v="#N/A"/>
    <e v="#N/A"/>
    <s v="FIXED"/>
    <x v="0"/>
    <m/>
    <m/>
    <m/>
    <m/>
    <x v="0"/>
  </r>
  <r>
    <x v="0"/>
    <s v="628c644d-4259-4356-a922-a6797dac2b7c"/>
    <x v="0"/>
    <e v="#N/A"/>
    <e v="#N/A"/>
    <e v="#N/A"/>
    <s v="FIXED"/>
    <x v="0"/>
    <m/>
    <m/>
    <m/>
    <m/>
    <x v="0"/>
  </r>
  <r>
    <x v="0"/>
    <s v="628d20bd-86f1-42b9-b98f-d0b8b41f4df4"/>
    <x v="0"/>
    <e v="#N/A"/>
    <e v="#N/A"/>
    <e v="#N/A"/>
    <s v="FIXED"/>
    <x v="0"/>
    <m/>
    <m/>
    <m/>
    <m/>
    <x v="0"/>
  </r>
  <r>
    <x v="1"/>
    <s v="628e9d61-892e-4b69-84c7-ea791a888d67"/>
    <x v="1"/>
    <s v="bpn-0263bp-01"/>
    <s v="628e9d61-892e-4b69-84c7-ea791a888d67"/>
    <s v="Critical"/>
    <s v="RESURFACED"/>
    <x v="0"/>
    <m/>
    <m/>
    <m/>
    <m/>
    <x v="0"/>
  </r>
  <r>
    <x v="0"/>
    <s v="628ead9c-b36f-479d-8689-9505bb9010ae"/>
    <x v="0"/>
    <e v="#N/A"/>
    <e v="#N/A"/>
    <e v="#N/A"/>
    <s v="FIXED"/>
    <x v="0"/>
    <m/>
    <m/>
    <m/>
    <m/>
    <x v="0"/>
  </r>
  <r>
    <x v="0"/>
    <s v="628f2e3d-5676-4fde-8af1-947a94a14e43"/>
    <x v="0"/>
    <e v="#N/A"/>
    <e v="#N/A"/>
    <e v="#N/A"/>
    <s v="FIXED"/>
    <x v="0"/>
    <m/>
    <m/>
    <m/>
    <m/>
    <x v="0"/>
  </r>
  <r>
    <x v="0"/>
    <s v="628f6f1b-b33b-4777-8031-98ff1880616f"/>
    <x v="0"/>
    <e v="#N/A"/>
    <e v="#N/A"/>
    <e v="#N/A"/>
    <s v="FIXED"/>
    <x v="0"/>
    <m/>
    <m/>
    <m/>
    <m/>
    <x v="0"/>
  </r>
  <r>
    <x v="0"/>
    <s v="6291f762-8194-42c7-a668-a223b7ba792e"/>
    <x v="0"/>
    <e v="#N/A"/>
    <e v="#N/A"/>
    <e v="#N/A"/>
    <s v="FIXED"/>
    <x v="0"/>
    <m/>
    <m/>
    <m/>
    <m/>
    <x v="0"/>
  </r>
  <r>
    <x v="0"/>
    <s v="6291fae6-c8ca-4b63-830e-277759ae8ce0"/>
    <x v="0"/>
    <e v="#N/A"/>
    <e v="#N/A"/>
    <e v="#N/A"/>
    <s v="FIXED"/>
    <x v="0"/>
    <m/>
    <m/>
    <m/>
    <m/>
    <x v="0"/>
  </r>
  <r>
    <x v="0"/>
    <s v="62927fa7-c89b-4b3f-8cec-3137974ce365"/>
    <x v="0"/>
    <e v="#N/A"/>
    <e v="#N/A"/>
    <e v="#N/A"/>
    <s v="FIXED"/>
    <x v="0"/>
    <m/>
    <m/>
    <m/>
    <m/>
    <x v="0"/>
  </r>
  <r>
    <x v="0"/>
    <s v="62931e8d-b948-43e7-b174-d5bfad38a8da"/>
    <x v="0"/>
    <e v="#N/A"/>
    <e v="#N/A"/>
    <e v="#N/A"/>
    <s v="FIXED"/>
    <x v="0"/>
    <m/>
    <m/>
    <m/>
    <m/>
    <x v="0"/>
  </r>
  <r>
    <x v="0"/>
    <s v="6293601e-0c09-4f2d-94ba-7e11f1005026"/>
    <x v="0"/>
    <e v="#N/A"/>
    <e v="#N/A"/>
    <e v="#N/A"/>
    <s v="FIXED"/>
    <x v="0"/>
    <m/>
    <m/>
    <m/>
    <m/>
    <x v="0"/>
  </r>
  <r>
    <x v="1"/>
    <s v="62958209-db15-48c8-b07d-f5b009709368"/>
    <x v="0"/>
    <e v="#N/A"/>
    <e v="#N/A"/>
    <e v="#N/A"/>
    <s v="FIXED"/>
    <x v="0"/>
    <m/>
    <m/>
    <m/>
    <m/>
    <x v="0"/>
  </r>
  <r>
    <x v="0"/>
    <s v="62966b9f-2232-4e79-9a5c-d808fcdfe4e7"/>
    <x v="0"/>
    <e v="#N/A"/>
    <e v="#N/A"/>
    <e v="#N/A"/>
    <s v="FIXED"/>
    <x v="0"/>
    <m/>
    <m/>
    <m/>
    <m/>
    <x v="0"/>
  </r>
  <r>
    <x v="1"/>
    <s v="6296a6fa-312a-4c47-9133-75214dac2850"/>
    <x v="0"/>
    <e v="#N/A"/>
    <e v="#N/A"/>
    <e v="#N/A"/>
    <s v="FIXED"/>
    <x v="0"/>
    <m/>
    <m/>
    <m/>
    <m/>
    <x v="0"/>
  </r>
  <r>
    <x v="0"/>
    <s v="6296d745-6d72-4a62-a3ba-fe0d8e745ed9"/>
    <x v="0"/>
    <e v="#N/A"/>
    <e v="#N/A"/>
    <e v="#N/A"/>
    <s v="FIXED"/>
    <x v="0"/>
    <m/>
    <m/>
    <m/>
    <m/>
    <x v="0"/>
  </r>
  <r>
    <x v="0"/>
    <s v="6296e7d0-66c2-48a8-9dbc-4e0799e99628"/>
    <x v="0"/>
    <e v="#N/A"/>
    <e v="#N/A"/>
    <e v="#N/A"/>
    <s v="FIXED"/>
    <x v="0"/>
    <m/>
    <m/>
    <m/>
    <m/>
    <x v="0"/>
  </r>
  <r>
    <x v="9"/>
    <s v="6297b5b4-6d7a-4f65-a06b-82a44ca402fa"/>
    <x v="0"/>
    <e v="#N/A"/>
    <e v="#N/A"/>
    <e v="#N/A"/>
    <s v="FIXED"/>
    <x v="0"/>
    <m/>
    <m/>
    <m/>
    <m/>
    <x v="0"/>
  </r>
  <r>
    <x v="0"/>
    <s v="6297f217-ed9b-4aec-b8e4-396a1c1c1ede"/>
    <x v="0"/>
    <s v="bdwybko1017ll3l"/>
    <s v="6297f217-ed9b-4aec-b8e4-396a1c1c1ede"/>
    <s v="Medium"/>
    <s v="FIXED"/>
    <x v="0"/>
    <m/>
    <m/>
    <m/>
    <m/>
    <x v="0"/>
  </r>
  <r>
    <x v="0"/>
    <s v="6297f9ff-0232-4c4e-b487-49f28c899118"/>
    <x v="0"/>
    <e v="#N/A"/>
    <e v="#N/A"/>
    <e v="#N/A"/>
    <s v="FIXED"/>
    <x v="0"/>
    <m/>
    <m/>
    <m/>
    <m/>
    <x v="0"/>
  </r>
  <r>
    <x v="0"/>
    <s v="62990b05-11c5-4e02-9905-50e902e14286"/>
    <x v="0"/>
    <e v="#N/A"/>
    <e v="#N/A"/>
    <e v="#N/A"/>
    <s v="FIXED"/>
    <x v="0"/>
    <m/>
    <m/>
    <m/>
    <m/>
    <x v="0"/>
  </r>
  <r>
    <x v="2"/>
    <s v="62991bd2-26a3-45d8-812f-b7ed882bf842"/>
    <x v="0"/>
    <e v="#N/A"/>
    <e v="#N/A"/>
    <e v="#N/A"/>
    <s v="FIXED"/>
    <x v="0"/>
    <m/>
    <m/>
    <m/>
    <m/>
    <x v="0"/>
  </r>
  <r>
    <x v="3"/>
    <s v="629a41d9-7790-4f88-880a-e5318f2ec96b"/>
    <x v="0"/>
    <e v="#N/A"/>
    <e v="#N/A"/>
    <e v="#N/A"/>
    <s v="FIXED"/>
    <x v="0"/>
    <m/>
    <m/>
    <m/>
    <m/>
    <x v="0"/>
  </r>
  <r>
    <x v="0"/>
    <s v="629a4f5a-7c7b-4fcd-b5b9-d2756ae3055e"/>
    <x v="0"/>
    <e v="#N/A"/>
    <e v="#N/A"/>
    <e v="#N/A"/>
    <s v="FIXED"/>
    <x v="0"/>
    <m/>
    <m/>
    <m/>
    <m/>
    <x v="0"/>
  </r>
  <r>
    <x v="1"/>
    <s v="629aa975-969f-4dae-a803-6cc6e0dc1f5b"/>
    <x v="0"/>
    <e v="#N/A"/>
    <e v="#N/A"/>
    <e v="#N/A"/>
    <s v="FIXED"/>
    <x v="0"/>
    <m/>
    <m/>
    <m/>
    <m/>
    <x v="0"/>
  </r>
  <r>
    <x v="0"/>
    <s v="629c92f3-ea7f-447d-acd4-9c3173ac7a26"/>
    <x v="0"/>
    <e v="#N/A"/>
    <e v="#N/A"/>
    <e v="#N/A"/>
    <s v="FIXED"/>
    <x v="0"/>
    <m/>
    <m/>
    <m/>
    <m/>
    <x v="0"/>
  </r>
  <r>
    <x v="0"/>
    <s v="629d4668-6ace-460a-8297-af5f30565305"/>
    <x v="0"/>
    <e v="#N/A"/>
    <e v="#N/A"/>
    <e v="#N/A"/>
    <s v="FIXED"/>
    <x v="0"/>
    <m/>
    <m/>
    <m/>
    <m/>
    <x v="0"/>
  </r>
  <r>
    <x v="7"/>
    <s v="629d5774-a7f5-47b0-9bff-851696b8c996"/>
    <x v="1"/>
    <s v="bpn-rosemoto-01"/>
    <s v="629d5774-a7f5-47b0-9bff-851696b8c996"/>
    <s v="Medium"/>
    <s v="RESURFACED"/>
    <x v="0"/>
    <m/>
    <m/>
    <m/>
    <m/>
    <x v="0"/>
  </r>
  <r>
    <x v="0"/>
    <s v="629dd182-e7b1-4126-ab20-7407b1e5533d"/>
    <x v="0"/>
    <e v="#N/A"/>
    <e v="#N/A"/>
    <e v="#N/A"/>
    <s v="FIXED"/>
    <x v="0"/>
    <m/>
    <m/>
    <m/>
    <m/>
    <x v="0"/>
  </r>
  <r>
    <x v="0"/>
    <s v="629ee601-fef8-4163-b4e7-d47a25d9fdcb"/>
    <x v="0"/>
    <e v="#N/A"/>
    <e v="#N/A"/>
    <e v="#N/A"/>
    <s v="FIXED"/>
    <x v="0"/>
    <m/>
    <m/>
    <m/>
    <m/>
    <x v="0"/>
  </r>
  <r>
    <x v="0"/>
    <s v="629f081f-6c21-484e-ab9c-595eee08c7c4"/>
    <x v="0"/>
    <e v="#N/A"/>
    <e v="#N/A"/>
    <e v="#N/A"/>
    <s v="FIXED"/>
    <x v="0"/>
    <m/>
    <m/>
    <m/>
    <m/>
    <x v="0"/>
  </r>
  <r>
    <x v="0"/>
    <s v="629fe212-14c7-426b-a13b-2fc39ce111f1"/>
    <x v="0"/>
    <e v="#N/A"/>
    <e v="#N/A"/>
    <e v="#N/A"/>
    <s v="FIXED"/>
    <x v="0"/>
    <m/>
    <m/>
    <m/>
    <m/>
    <x v="0"/>
  </r>
  <r>
    <x v="9"/>
    <s v="62a0bc4e-3dfa-4003-9ff3-36ce497709b9"/>
    <x v="0"/>
    <e v="#N/A"/>
    <e v="#N/A"/>
    <e v="#N/A"/>
    <s v="FIXED"/>
    <x v="0"/>
    <m/>
    <m/>
    <m/>
    <m/>
    <x v="0"/>
  </r>
  <r>
    <x v="0"/>
    <s v="62a22b27-a043-4253-9e43-e35bc1dffafc"/>
    <x v="1"/>
    <s v="rosebkocp2c8h2l.bpna.popularinc.net"/>
    <s v="62a22b27-a043-4253-9e43-e35bc1dffafc"/>
    <s v="High"/>
    <s v="RESURFACED"/>
    <x v="0"/>
    <m/>
    <m/>
    <m/>
    <m/>
    <x v="0"/>
  </r>
  <r>
    <x v="0"/>
    <s v="62a2ad67-df7e-4382-9172-7160a503d6aa"/>
    <x v="0"/>
    <e v="#N/A"/>
    <e v="#N/A"/>
    <e v="#N/A"/>
    <s v="FIXED"/>
    <x v="0"/>
    <m/>
    <m/>
    <m/>
    <m/>
    <x v="0"/>
  </r>
  <r>
    <x v="0"/>
    <s v="62a33c8c-6a51-44d3-ba95-753051de7615"/>
    <x v="0"/>
    <s v="0258brnflmsq73l.bpna.popularinc.net"/>
    <s v="62a33c8c-6a51-44d3-ba95-753051de7615"/>
    <s v="High"/>
    <s v="FIXED"/>
    <x v="0"/>
    <m/>
    <m/>
    <m/>
    <m/>
    <x v="0"/>
  </r>
  <r>
    <x v="0"/>
    <s v="62a3878b-b816-4064-a517-2a5e1bb0be40"/>
    <x v="0"/>
    <s v="0006brn3xfgnd2d.bpna.popularinc.net"/>
    <s v="62a3878b-b816-4064-a517-2a5e1bb0be40"/>
    <s v="Critical"/>
    <s v="FIXED"/>
    <x v="0"/>
    <m/>
    <m/>
    <m/>
    <m/>
    <x v="0"/>
  </r>
  <r>
    <x v="0"/>
    <s v="62a517f0-372b-4bf4-95f4-d7827d5b4adc"/>
    <x v="0"/>
    <e v="#N/A"/>
    <e v="#N/A"/>
    <e v="#N/A"/>
    <s v="FIXED"/>
    <x v="0"/>
    <m/>
    <m/>
    <m/>
    <m/>
    <x v="0"/>
  </r>
  <r>
    <x v="0"/>
    <s v="62a53fc6-620b-4578-97f2-440e554bc705"/>
    <x v="0"/>
    <e v="#N/A"/>
    <e v="#N/A"/>
    <e v="#N/A"/>
    <s v="FIXED"/>
    <x v="0"/>
    <m/>
    <m/>
    <m/>
    <m/>
    <x v="0"/>
  </r>
  <r>
    <x v="0"/>
    <s v="62a56295-eb50-42da-a99e-72f8b2c6530e"/>
    <x v="0"/>
    <s v="0071brnb647182d.bpna.popularinc.net"/>
    <s v="62a56295-eb50-42da-a99e-72f8b2c6530e"/>
    <s v="Medium"/>
    <s v="FIXED"/>
    <x v="0"/>
    <m/>
    <m/>
    <m/>
    <m/>
    <x v="0"/>
  </r>
  <r>
    <x v="2"/>
    <s v="62a57bb0-8d95-4e10-8192-753db1f07682"/>
    <x v="0"/>
    <e v="#N/A"/>
    <e v="#N/A"/>
    <e v="#N/A"/>
    <s v="FIXED"/>
    <x v="0"/>
    <m/>
    <m/>
    <m/>
    <m/>
    <x v="0"/>
  </r>
  <r>
    <x v="5"/>
    <s v="62a5de7a-deae-4e9b-8c23-8c8736998dda"/>
    <x v="0"/>
    <e v="#N/A"/>
    <e v="#N/A"/>
    <e v="#N/A"/>
    <s v="FIXED"/>
    <x v="0"/>
    <m/>
    <m/>
    <m/>
    <m/>
    <x v="0"/>
  </r>
  <r>
    <x v="0"/>
    <s v="62a65c13-e927-4ae4-8462-38fa51a2dd7f"/>
    <x v="0"/>
    <e v="#N/A"/>
    <e v="#N/A"/>
    <e v="#N/A"/>
    <s v="FIXED"/>
    <x v="0"/>
    <m/>
    <m/>
    <m/>
    <m/>
    <x v="0"/>
  </r>
  <r>
    <x v="0"/>
    <s v="62a66b27-75b9-4479-b36e-b443b027b58e"/>
    <x v="0"/>
    <e v="#N/A"/>
    <e v="#N/A"/>
    <e v="#N/A"/>
    <s v="FIXED"/>
    <x v="0"/>
    <m/>
    <m/>
    <m/>
    <m/>
    <x v="0"/>
  </r>
  <r>
    <x v="0"/>
    <s v="62a751a7-057b-4e45-831b-ffa8b5d39192"/>
    <x v="0"/>
    <e v="#N/A"/>
    <e v="#N/A"/>
    <e v="#N/A"/>
    <s v="FIXED"/>
    <x v="0"/>
    <m/>
    <m/>
    <m/>
    <m/>
    <x v="0"/>
  </r>
  <r>
    <x v="5"/>
    <s v="62a7ed8d-1793-4b91-9568-cc6a14b4b2e5"/>
    <x v="0"/>
    <e v="#N/A"/>
    <e v="#N/A"/>
    <e v="#N/A"/>
    <s v="FIXED"/>
    <x v="0"/>
    <m/>
    <m/>
    <m/>
    <m/>
    <x v="0"/>
  </r>
  <r>
    <x v="0"/>
    <s v="62a80403-7d30-4e68-9d6f-1f11fe05e78d"/>
    <x v="0"/>
    <e v="#N/A"/>
    <e v="#N/A"/>
    <e v="#N/A"/>
    <s v="FIXED"/>
    <x v="0"/>
    <m/>
    <m/>
    <m/>
    <m/>
    <x v="0"/>
  </r>
  <r>
    <x v="13"/>
    <s v="62a8861b-30fb-46f4-a6d8-74d736f5677f"/>
    <x v="0"/>
    <e v="#N/A"/>
    <e v="#N/A"/>
    <e v="#N/A"/>
    <s v="FIXED"/>
    <x v="0"/>
    <m/>
    <m/>
    <m/>
    <m/>
    <x v="0"/>
  </r>
  <r>
    <x v="0"/>
    <s v="62a89eab-f4d1-432a-a0a8-30d9437f4e33"/>
    <x v="0"/>
    <e v="#N/A"/>
    <e v="#N/A"/>
    <e v="#N/A"/>
    <s v="FIXED"/>
    <x v="0"/>
    <m/>
    <m/>
    <m/>
    <m/>
    <x v="0"/>
  </r>
  <r>
    <x v="0"/>
    <s v="62a9d12c-1b12-47a6-9cda-1418931c4547"/>
    <x v="0"/>
    <e v="#N/A"/>
    <e v="#N/A"/>
    <e v="#N/A"/>
    <s v="FIXED"/>
    <x v="0"/>
    <m/>
    <m/>
    <m/>
    <m/>
    <x v="0"/>
  </r>
  <r>
    <x v="0"/>
    <s v="62a9f461-98bf-4310-8412-d340384509ef"/>
    <x v="0"/>
    <e v="#N/A"/>
    <e v="#N/A"/>
    <e v="#N/A"/>
    <s v="FIXED"/>
    <x v="0"/>
    <m/>
    <m/>
    <m/>
    <m/>
    <x v="0"/>
  </r>
  <r>
    <x v="0"/>
    <s v="62aa8714-96de-4e16-a2ed-5c95cd7daafb"/>
    <x v="0"/>
    <e v="#N/A"/>
    <e v="#N/A"/>
    <e v="#N/A"/>
    <s v="FIXED"/>
    <x v="0"/>
    <m/>
    <m/>
    <m/>
    <m/>
    <x v="0"/>
  </r>
  <r>
    <x v="0"/>
    <s v="62ab8edc-bb95-42e6-ae1a-3ca7fbe9aed0"/>
    <x v="0"/>
    <s v="miambkoc18wln2d.bpna.popularinc.net"/>
    <s v="62ab8edc-bb95-42e6-ae1a-3ca7fbe9aed0"/>
    <s v="High"/>
    <s v="FIXED"/>
    <x v="0"/>
    <m/>
    <m/>
    <m/>
    <m/>
    <x v="0"/>
  </r>
  <r>
    <x v="0"/>
    <s v="62abbfaa-6c55-4627-94d4-8c25688b049c"/>
    <x v="0"/>
    <e v="#N/A"/>
    <e v="#N/A"/>
    <e v="#N/A"/>
    <s v="FIXED"/>
    <x v="0"/>
    <m/>
    <m/>
    <m/>
    <m/>
    <x v="0"/>
  </r>
  <r>
    <x v="0"/>
    <s v="62ac5d37-e3c6-406b-af35-61ea70b2e8ae"/>
    <x v="0"/>
    <e v="#N/A"/>
    <e v="#N/A"/>
    <e v="#N/A"/>
    <s v="FIXED"/>
    <x v="0"/>
    <m/>
    <m/>
    <m/>
    <m/>
    <x v="0"/>
  </r>
  <r>
    <x v="0"/>
    <s v="62acb752-a814-48d5-a046-b3567634be90"/>
    <x v="0"/>
    <e v="#N/A"/>
    <e v="#N/A"/>
    <e v="#N/A"/>
    <s v="FIXED"/>
    <x v="0"/>
    <m/>
    <m/>
    <m/>
    <m/>
    <x v="0"/>
  </r>
  <r>
    <x v="0"/>
    <s v="62ae6aa0-aa8a-4d5c-ac8e-f1bc8343379a"/>
    <x v="0"/>
    <e v="#N/A"/>
    <e v="#N/A"/>
    <e v="#N/A"/>
    <s v="FIXED"/>
    <x v="0"/>
    <m/>
    <m/>
    <m/>
    <m/>
    <x v="0"/>
  </r>
  <r>
    <x v="0"/>
    <s v="62b040cc-8a96-4e50-b23d-de433ba8835d"/>
    <x v="0"/>
    <e v="#N/A"/>
    <e v="#N/A"/>
    <e v="#N/A"/>
    <s v="FIXED"/>
    <x v="0"/>
    <m/>
    <m/>
    <m/>
    <m/>
    <x v="0"/>
  </r>
  <r>
    <x v="0"/>
    <s v="62b071ac-2568-4a09-85d1-4a2ee107a3dd"/>
    <x v="0"/>
    <e v="#N/A"/>
    <e v="#N/A"/>
    <e v="#N/A"/>
    <s v="FIXED"/>
    <x v="0"/>
    <m/>
    <m/>
    <m/>
    <m/>
    <x v="0"/>
  </r>
  <r>
    <x v="0"/>
    <s v="62b0ce81-dc82-4606-9e1b-aef47dfc8764"/>
    <x v="0"/>
    <e v="#N/A"/>
    <e v="#N/A"/>
    <e v="#N/A"/>
    <s v="FIXED"/>
    <x v="0"/>
    <m/>
    <m/>
    <m/>
    <m/>
    <x v="0"/>
  </r>
  <r>
    <x v="0"/>
    <s v="62b24122-94c3-4c0c-b3d0-643f47cffd25"/>
    <x v="0"/>
    <e v="#N/A"/>
    <e v="#N/A"/>
    <e v="#N/A"/>
    <s v="FIXED"/>
    <x v="0"/>
    <m/>
    <m/>
    <m/>
    <m/>
    <x v="0"/>
  </r>
  <r>
    <x v="0"/>
    <s v="62b26ea0-9516-4650-8d01-d7d3e4e9f4a6"/>
    <x v="0"/>
    <e v="#N/A"/>
    <e v="#N/A"/>
    <e v="#N/A"/>
    <s v="FIXED"/>
    <x v="0"/>
    <m/>
    <m/>
    <m/>
    <m/>
    <x v="0"/>
  </r>
  <r>
    <x v="0"/>
    <s v="62b29540-de72-457e-ad00-991531a1ef5d"/>
    <x v="0"/>
    <e v="#N/A"/>
    <e v="#N/A"/>
    <e v="#N/A"/>
    <s v="FIXED"/>
    <x v="0"/>
    <m/>
    <m/>
    <m/>
    <m/>
    <x v="0"/>
  </r>
  <r>
    <x v="0"/>
    <s v="62b306a8-d0f5-4d29-b132-99e82f4891c5"/>
    <x v="0"/>
    <e v="#N/A"/>
    <e v="#N/A"/>
    <e v="#N/A"/>
    <s v="FIXED"/>
    <x v="0"/>
    <m/>
    <m/>
    <m/>
    <m/>
    <x v="0"/>
  </r>
  <r>
    <x v="0"/>
    <s v="62b36cca-a488-483b-981a-2337d6c8243b"/>
    <x v="0"/>
    <e v="#N/A"/>
    <e v="#N/A"/>
    <e v="#N/A"/>
    <s v="FIXED"/>
    <x v="0"/>
    <m/>
    <m/>
    <m/>
    <m/>
    <x v="0"/>
  </r>
  <r>
    <x v="12"/>
    <s v="62b40e50-4a31-4968-907c-a4bd7c23ba66"/>
    <x v="0"/>
    <e v="#N/A"/>
    <e v="#N/A"/>
    <e v="#N/A"/>
    <s v="FIXED"/>
    <x v="0"/>
    <m/>
    <m/>
    <m/>
    <m/>
    <x v="0"/>
  </r>
  <r>
    <x v="0"/>
    <s v="62b46880-4ecc-4a9e-a6d1-9a67687a9f16"/>
    <x v="0"/>
    <e v="#N/A"/>
    <e v="#N/A"/>
    <e v="#N/A"/>
    <s v="FIXED"/>
    <x v="0"/>
    <m/>
    <m/>
    <m/>
    <m/>
    <x v="0"/>
  </r>
  <r>
    <x v="0"/>
    <s v="62b4a515-c5c9-4bc7-8dfe-dc13e58907c5"/>
    <x v="2"/>
    <e v="#N/A"/>
    <e v="#N/A"/>
    <e v="#N/A"/>
    <s v="ACTIVE"/>
    <x v="0"/>
    <m/>
    <m/>
    <m/>
    <m/>
    <x v="0"/>
  </r>
  <r>
    <x v="2"/>
    <s v="62b4f99d-2988-4af6-992b-5e111c3c7bf9"/>
    <x v="2"/>
    <s v="bpn-cmtygnsm-01"/>
    <s v="62b4f99d-2988-4af6-992b-5e111c3c7bf9"/>
    <s v="Critical"/>
    <s v="ACTIVE"/>
    <x v="0"/>
    <m/>
    <m/>
    <m/>
    <m/>
    <x v="0"/>
  </r>
  <r>
    <x v="2"/>
    <s v="62b50edb-1ed6-4aa0-b5ea-72db307d0db4"/>
    <x v="3"/>
    <s v="bpn-rosecmas-06"/>
    <s v="62b50edb-1ed6-4aa0-b5ea-72db307d0db4"/>
    <s v="Medium"/>
    <s v="NEW"/>
    <x v="0"/>
    <m/>
    <m/>
    <m/>
    <m/>
    <x v="0"/>
  </r>
  <r>
    <x v="1"/>
    <s v="62b561ea-e0db-4e17-8641-e96258aa1ae0"/>
    <x v="2"/>
    <s v="bpn-0012bp-01"/>
    <s v="62b561ea-e0db-4e17-8641-e96258aa1ae0"/>
    <s v="Medium"/>
    <s v="ACTIVE"/>
    <x v="0"/>
    <m/>
    <m/>
    <m/>
    <m/>
    <x v="0"/>
  </r>
  <r>
    <x v="2"/>
    <s v="62b58702-6064-4ed8-a341-e6b1226c992c"/>
    <x v="1"/>
    <s v="bpn-rosecmas-06"/>
    <s v="62b58702-6064-4ed8-a341-e6b1226c992c"/>
    <s v="Medium"/>
    <s v="RESURFACED"/>
    <x v="0"/>
    <m/>
    <m/>
    <m/>
    <m/>
    <x v="0"/>
  </r>
  <r>
    <x v="0"/>
    <s v="62b604fb-c65e-4e2f-89d5-ffb691c3554f"/>
    <x v="0"/>
    <e v="#N/A"/>
    <e v="#N/A"/>
    <e v="#N/A"/>
    <s v="FIXED"/>
    <x v="0"/>
    <m/>
    <m/>
    <m/>
    <m/>
    <x v="0"/>
  </r>
  <r>
    <x v="0"/>
    <s v="62b60537-915c-4d10-be68-4819a3c5b0d3"/>
    <x v="0"/>
    <s v="miambkobb266j3l.bpna.popularinc.net"/>
    <s v="62b60537-915c-4d10-be68-4819a3c5b0d3"/>
    <s v="High"/>
    <s v="FIXED"/>
    <x v="0"/>
    <m/>
    <m/>
    <m/>
    <m/>
    <x v="0"/>
  </r>
  <r>
    <x v="0"/>
    <s v="62b62617-e837-4434-9339-87fea4994efe"/>
    <x v="2"/>
    <s v="bdwybkocwnq633l.bpna.popularinc.net"/>
    <s v="62b62617-e837-4434-9339-87fea4994efe"/>
    <s v="High"/>
    <s v="ACTIVE"/>
    <x v="0"/>
    <m/>
    <m/>
    <m/>
    <m/>
    <x v="0"/>
  </r>
  <r>
    <x v="0"/>
    <s v="62b63d54-f1d3-48ee-a281-fa8894f920a3"/>
    <x v="0"/>
    <e v="#N/A"/>
    <e v="#N/A"/>
    <e v="#N/A"/>
    <s v="FIXED"/>
    <x v="0"/>
    <m/>
    <m/>
    <m/>
    <m/>
    <x v="0"/>
  </r>
  <r>
    <x v="0"/>
    <s v="62b67831-9e94-458e-9643-d279929f893b"/>
    <x v="0"/>
    <e v="#N/A"/>
    <e v="#N/A"/>
    <e v="#N/A"/>
    <s v="FIXED"/>
    <x v="0"/>
    <m/>
    <m/>
    <m/>
    <m/>
    <x v="0"/>
  </r>
  <r>
    <x v="0"/>
    <s v="62b850ef-3b7e-48b8-9f28-5c151cdfa284"/>
    <x v="0"/>
    <e v="#N/A"/>
    <e v="#N/A"/>
    <e v="#N/A"/>
    <s v="FIXED"/>
    <x v="0"/>
    <m/>
    <m/>
    <m/>
    <m/>
    <x v="0"/>
  </r>
  <r>
    <x v="0"/>
    <s v="62b86125-4e6a-439b-94b2-34048efc9492"/>
    <x v="0"/>
    <e v="#N/A"/>
    <e v="#N/A"/>
    <e v="#N/A"/>
    <s v="FIXED"/>
    <x v="0"/>
    <m/>
    <m/>
    <m/>
    <m/>
    <x v="0"/>
  </r>
  <r>
    <x v="4"/>
    <s v="62b8c8d0-8096-47a9-a834-8e15f60a6670"/>
    <x v="0"/>
    <e v="#N/A"/>
    <e v="#N/A"/>
    <e v="#N/A"/>
    <s v="FIXED"/>
    <x v="0"/>
    <m/>
    <m/>
    <m/>
    <m/>
    <x v="0"/>
  </r>
  <r>
    <x v="4"/>
    <s v="62b9983e-a0e8-4fbe-8edf-e2402f3cd768"/>
    <x v="0"/>
    <e v="#N/A"/>
    <e v="#N/A"/>
    <e v="#N/A"/>
    <s v="FIXED"/>
    <x v="0"/>
    <m/>
    <m/>
    <m/>
    <m/>
    <x v="0"/>
  </r>
  <r>
    <x v="0"/>
    <s v="62bd19ca-fedf-4993-8bf0-880be78aa0db"/>
    <x v="0"/>
    <s v="0062brnbypqnd2d.bpna.popularinc.net"/>
    <s v="62bd19ca-fedf-4993-8bf0-880be78aa0db"/>
    <s v="Medium"/>
    <s v="FIXED"/>
    <x v="0"/>
    <m/>
    <m/>
    <m/>
    <m/>
    <x v="0"/>
  </r>
  <r>
    <x v="0"/>
    <s v="62bd2865-027a-45c5-86ae-81f8fd6ac3af"/>
    <x v="0"/>
    <e v="#N/A"/>
    <e v="#N/A"/>
    <e v="#N/A"/>
    <s v="FIXED"/>
    <x v="0"/>
    <m/>
    <m/>
    <m/>
    <m/>
    <x v="0"/>
  </r>
  <r>
    <x v="0"/>
    <s v="62bdce10-2c15-444f-8476-bf5cdd7f549a"/>
    <x v="1"/>
    <s v="0263brn8572sd2d.bpna.popularinc.net"/>
    <s v="62bdce10-2c15-444f-8476-bf5cdd7f549a"/>
    <s v="High"/>
    <s v="RESURFACED"/>
    <x v="0"/>
    <m/>
    <m/>
    <m/>
    <m/>
    <x v="0"/>
  </r>
  <r>
    <x v="0"/>
    <s v="62bdd1ea-9cf5-4276-b2fe-fed427ae1808"/>
    <x v="0"/>
    <e v="#N/A"/>
    <e v="#N/A"/>
    <e v="#N/A"/>
    <s v="FIXED"/>
    <x v="0"/>
    <m/>
    <m/>
    <m/>
    <m/>
    <x v="0"/>
  </r>
  <r>
    <x v="0"/>
    <s v="62bddb49-acc7-4767-a9bd-f9860a5990da"/>
    <x v="0"/>
    <e v="#N/A"/>
    <e v="#N/A"/>
    <e v="#N/A"/>
    <s v="FIXED"/>
    <x v="0"/>
    <m/>
    <m/>
    <m/>
    <m/>
    <x v="0"/>
  </r>
  <r>
    <x v="0"/>
    <s v="62be161e-a244-44af-b761-329568d6c0d1"/>
    <x v="0"/>
    <s v="0006bcp3xnfnd2d.bpna.popularinc.net"/>
    <s v="62be161e-a244-44af-b761-329568d6c0d1"/>
    <s v="Critical"/>
    <s v="FIXED"/>
    <x v="0"/>
    <m/>
    <m/>
    <m/>
    <m/>
    <x v="0"/>
  </r>
  <r>
    <x v="0"/>
    <s v="62bf381c-762c-4001-9cc3-9a11a8144ba0"/>
    <x v="0"/>
    <e v="#N/A"/>
    <e v="#N/A"/>
    <e v="#N/A"/>
    <s v="FIXED"/>
    <x v="0"/>
    <m/>
    <m/>
    <m/>
    <m/>
    <x v="0"/>
  </r>
  <r>
    <x v="0"/>
    <s v="62bfc1d8-4442-4fb2-8c71-fedfe9d4814b"/>
    <x v="0"/>
    <e v="#N/A"/>
    <e v="#N/A"/>
    <e v="#N/A"/>
    <s v="FIXED"/>
    <x v="0"/>
    <m/>
    <m/>
    <m/>
    <m/>
    <x v="0"/>
  </r>
  <r>
    <x v="0"/>
    <s v="62bffd11-cf5e-4ab1-89fa-c18a8441870d"/>
    <x v="0"/>
    <e v="#N/A"/>
    <e v="#N/A"/>
    <e v="#N/A"/>
    <s v="FIXED"/>
    <x v="0"/>
    <m/>
    <m/>
    <m/>
    <m/>
    <x v="0"/>
  </r>
  <r>
    <x v="0"/>
    <s v="62c196dc-8e39-40a6-9f3c-9021cdfd6ca6"/>
    <x v="0"/>
    <e v="#N/A"/>
    <e v="#N/A"/>
    <e v="#N/A"/>
    <s v="FIXED"/>
    <x v="0"/>
    <m/>
    <m/>
    <m/>
    <m/>
    <x v="0"/>
  </r>
  <r>
    <x v="0"/>
    <s v="62c23974-93c9-400f-8bc5-ba89295a72d2"/>
    <x v="0"/>
    <e v="#N/A"/>
    <e v="#N/A"/>
    <e v="#N/A"/>
    <s v="FIXED"/>
    <x v="0"/>
    <m/>
    <m/>
    <m/>
    <m/>
    <x v="0"/>
  </r>
  <r>
    <x v="0"/>
    <s v="62c39e6f-7cd5-4f0d-84f9-0610bc5b1513"/>
    <x v="0"/>
    <e v="#N/A"/>
    <e v="#N/A"/>
    <e v="#N/A"/>
    <s v="FIXED"/>
    <x v="0"/>
    <m/>
    <m/>
    <m/>
    <m/>
    <x v="0"/>
  </r>
  <r>
    <x v="6"/>
    <s v="62c415e6-acf4-445e-bbf4-03655e9bdd26"/>
    <x v="0"/>
    <e v="#N/A"/>
    <e v="#N/A"/>
    <e v="#N/A"/>
    <s v="FIXED"/>
    <x v="0"/>
    <m/>
    <m/>
    <m/>
    <m/>
    <x v="0"/>
  </r>
  <r>
    <x v="0"/>
    <s v="62c43b62-d964-431a-ac96-34364ddc2e55"/>
    <x v="0"/>
    <e v="#N/A"/>
    <e v="#N/A"/>
    <e v="#N/A"/>
    <s v="FIXED"/>
    <x v="0"/>
    <m/>
    <m/>
    <m/>
    <m/>
    <x v="0"/>
  </r>
  <r>
    <x v="0"/>
    <s v="62c44cfd-250d-4b99-abc2-76a596883d9d"/>
    <x v="0"/>
    <e v="#N/A"/>
    <e v="#N/A"/>
    <e v="#N/A"/>
    <s v="FIXED"/>
    <x v="0"/>
    <m/>
    <m/>
    <m/>
    <m/>
    <x v="0"/>
  </r>
  <r>
    <x v="0"/>
    <s v="62c50d1e-633b-49f5-a51e-759145a0cc7c"/>
    <x v="0"/>
    <e v="#N/A"/>
    <e v="#N/A"/>
    <e v="#N/A"/>
    <s v="FIXED"/>
    <x v="0"/>
    <m/>
    <m/>
    <m/>
    <m/>
    <x v="0"/>
  </r>
  <r>
    <x v="2"/>
    <s v="62c570ae-b342-4b1a-ab5a-0b6d5be3f12e"/>
    <x v="2"/>
    <s v="bpn-cmtygnsm-01"/>
    <s v="62c570ae-b342-4b1a-ab5a-0b6d5be3f12e"/>
    <s v="Low"/>
    <s v="ACTIVE"/>
    <x v="0"/>
    <m/>
    <m/>
    <m/>
    <m/>
    <x v="0"/>
  </r>
  <r>
    <x v="4"/>
    <s v="62c5ba11-63f4-4f4d-bc36-c09731192ff8"/>
    <x v="0"/>
    <e v="#N/A"/>
    <e v="#N/A"/>
    <e v="#N/A"/>
    <s v="FIXED"/>
    <x v="0"/>
    <m/>
    <m/>
    <m/>
    <m/>
    <x v="0"/>
  </r>
  <r>
    <x v="0"/>
    <s v="62c8cb84-9221-428a-a99b-8dac42ee1023"/>
    <x v="0"/>
    <s v="miambko7n70jl3l"/>
    <s v="62c8cb84-9221-428a-a99b-8dac42ee1023"/>
    <s v="Medium"/>
    <s v="FIXED"/>
    <x v="0"/>
    <m/>
    <m/>
    <m/>
    <m/>
    <x v="0"/>
  </r>
  <r>
    <x v="0"/>
    <s v="62c930c5-b0a6-41f8-8033-253ccf61f232"/>
    <x v="0"/>
    <e v="#N/A"/>
    <e v="#N/A"/>
    <e v="#N/A"/>
    <s v="FIXED"/>
    <x v="0"/>
    <m/>
    <m/>
    <m/>
    <m/>
    <x v="0"/>
  </r>
  <r>
    <x v="0"/>
    <s v="62c97bf1-546d-43ff-90cf-06319c762e6a"/>
    <x v="0"/>
    <e v="#N/A"/>
    <e v="#N/A"/>
    <e v="#N/A"/>
    <s v="FIXED"/>
    <x v="0"/>
    <m/>
    <m/>
    <m/>
    <m/>
    <x v="0"/>
  </r>
  <r>
    <x v="0"/>
    <s v="62ca9983-04dc-4a4b-9a18-0d7db0428af1"/>
    <x v="0"/>
    <e v="#N/A"/>
    <e v="#N/A"/>
    <e v="#N/A"/>
    <s v="FIXED"/>
    <x v="0"/>
    <m/>
    <m/>
    <m/>
    <m/>
    <x v="0"/>
  </r>
  <r>
    <x v="0"/>
    <s v="62cae037-3eb3-4423-9169-d0143b896fb2"/>
    <x v="0"/>
    <e v="#N/A"/>
    <e v="#N/A"/>
    <e v="#N/A"/>
    <s v="FIXED"/>
    <x v="0"/>
    <m/>
    <m/>
    <m/>
    <m/>
    <x v="0"/>
  </r>
  <r>
    <x v="9"/>
    <s v="62cb6e9d-6cc5-480d-bd4e-8f3a97c9bc28"/>
    <x v="0"/>
    <e v="#N/A"/>
    <e v="#N/A"/>
    <e v="#N/A"/>
    <s v="FIXED"/>
    <x v="0"/>
    <m/>
    <m/>
    <m/>
    <m/>
    <x v="0"/>
  </r>
  <r>
    <x v="10"/>
    <s v="62cbaa4e-20de-4fcc-83e9-b8ee8a43318f"/>
    <x v="1"/>
    <s v="bpn-rosefrdb-02"/>
    <s v="62cbaa4e-20de-4fcc-83e9-b8ee8a43318f"/>
    <s v="Medium"/>
    <s v="RESURFACED"/>
    <x v="0"/>
    <m/>
    <m/>
    <m/>
    <m/>
    <x v="0"/>
  </r>
  <r>
    <x v="0"/>
    <s v="62cd18f7-fd7a-4dc5-a554-d4f3a436e7ec"/>
    <x v="0"/>
    <e v="#N/A"/>
    <e v="#N/A"/>
    <e v="#N/A"/>
    <s v="FIXED"/>
    <x v="0"/>
    <m/>
    <m/>
    <m/>
    <m/>
    <x v="0"/>
  </r>
  <r>
    <x v="1"/>
    <s v="62cd3f60-cc96-4210-ae44-e5603e105db1"/>
    <x v="2"/>
    <s v="bpn-rosefats-01"/>
    <s v="62cd3f60-cc96-4210-ae44-e5603e105db1"/>
    <s v="Low"/>
    <s v="ACTIVE"/>
    <x v="0"/>
    <m/>
    <m/>
    <m/>
    <m/>
    <x v="0"/>
  </r>
  <r>
    <x v="11"/>
    <s v="62ceb649-4cd7-4efc-a860-6bba1f3b7104"/>
    <x v="0"/>
    <e v="#N/A"/>
    <e v="#N/A"/>
    <e v="#N/A"/>
    <s v="FIXED"/>
    <x v="0"/>
    <m/>
    <m/>
    <m/>
    <m/>
    <x v="0"/>
  </r>
  <r>
    <x v="0"/>
    <s v="62cef9cc-6da3-4b30-8ab9-2eb914ad0746"/>
    <x v="0"/>
    <e v="#N/A"/>
    <e v="#N/A"/>
    <e v="#N/A"/>
    <s v="FIXED"/>
    <x v="0"/>
    <m/>
    <m/>
    <m/>
    <m/>
    <x v="0"/>
  </r>
  <r>
    <x v="2"/>
    <s v="62cf751f-a4d8-4b72-b95c-177f41ecc442"/>
    <x v="0"/>
    <e v="#N/A"/>
    <e v="#N/A"/>
    <e v="#N/A"/>
    <s v="FIXED"/>
    <x v="0"/>
    <m/>
    <m/>
    <m/>
    <m/>
    <x v="0"/>
  </r>
  <r>
    <x v="0"/>
    <s v="62cfc855-d624-4889-9ddf-28cbd16feb1c"/>
    <x v="0"/>
    <s v="bdwybko8gw7fh2l.bpna.popularinc.net"/>
    <s v="62cfc855-d624-4889-9ddf-28cbd16feb1c"/>
    <s v="Critical"/>
    <s v="FIXED"/>
    <x v="0"/>
    <m/>
    <m/>
    <m/>
    <m/>
    <x v="0"/>
  </r>
  <r>
    <x v="11"/>
    <s v="62d01d97-1347-4eb0-90d3-62af8c415e8b"/>
    <x v="2"/>
    <s v="bpn-rosetebt-03"/>
    <s v="62d01d97-1347-4eb0-90d3-62af8c415e8b"/>
    <s v="Medium"/>
    <s v="ACTIVE"/>
    <x v="0"/>
    <m/>
    <m/>
    <m/>
    <m/>
    <x v="0"/>
  </r>
  <r>
    <x v="0"/>
    <s v="62d0df45-1f37-4c76-afb7-683053839ff0"/>
    <x v="0"/>
    <s v="miambkobpd09y2l.bpna.popularinc.net"/>
    <s v="62d0df45-1f37-4c76-afb7-683053839ff0"/>
    <s v="Critical"/>
    <s v="FIXED"/>
    <x v="0"/>
    <m/>
    <m/>
    <m/>
    <m/>
    <x v="0"/>
  </r>
  <r>
    <x v="0"/>
    <s v="62d134ed-70b4-43e4-9e91-234751b07b58"/>
    <x v="0"/>
    <e v="#N/A"/>
    <e v="#N/A"/>
    <e v="#N/A"/>
    <s v="FIXED"/>
    <x v="0"/>
    <m/>
    <m/>
    <m/>
    <m/>
    <x v="0"/>
  </r>
  <r>
    <x v="0"/>
    <s v="62d19423-4a30-44f8-bdfa-6f473b7e951f"/>
    <x v="0"/>
    <e v="#N/A"/>
    <e v="#N/A"/>
    <e v="#N/A"/>
    <s v="FIXED"/>
    <x v="0"/>
    <m/>
    <m/>
    <m/>
    <m/>
    <x v="0"/>
  </r>
  <r>
    <x v="15"/>
    <s v="62d31952-52ed-42b6-b17e-61f5fbe93574"/>
    <x v="2"/>
    <s v="bpn-rosedvdb-03"/>
    <s v="62d31952-52ed-42b6-b17e-61f5fbe93574"/>
    <s v="High"/>
    <s v="ACTIVE"/>
    <x v="0"/>
    <m/>
    <m/>
    <m/>
    <m/>
    <x v="0"/>
  </r>
  <r>
    <x v="4"/>
    <s v="62d37193-fcaa-4220-8339-ec0f0297cdd5"/>
    <x v="1"/>
    <s v="miambko8krb8h2l.bpna.popularinc.net"/>
    <s v="62d37193-fcaa-4220-8339-ec0f0297cdd5"/>
    <s v="High"/>
    <s v="RESURFACED"/>
    <x v="0"/>
    <m/>
    <m/>
    <m/>
    <m/>
    <x v="0"/>
  </r>
  <r>
    <x v="0"/>
    <s v="62d529db-e330-466c-bef6-95b59232c40c"/>
    <x v="0"/>
    <e v="#N/A"/>
    <e v="#N/A"/>
    <e v="#N/A"/>
    <s v="FIXED"/>
    <x v="0"/>
    <m/>
    <m/>
    <m/>
    <m/>
    <x v="0"/>
  </r>
  <r>
    <x v="10"/>
    <s v="62d55f4e-e6ac-4130-a759-8cbde1993d78"/>
    <x v="0"/>
    <e v="#N/A"/>
    <e v="#N/A"/>
    <e v="#N/A"/>
    <s v="FIXED"/>
    <x v="0"/>
    <m/>
    <m/>
    <m/>
    <m/>
    <x v="0"/>
  </r>
  <r>
    <x v="0"/>
    <s v="62d5c99d-39f9-4835-96e5-b32a033ade39"/>
    <x v="0"/>
    <e v="#N/A"/>
    <e v="#N/A"/>
    <e v="#N/A"/>
    <s v="FIXED"/>
    <x v="0"/>
    <m/>
    <m/>
    <m/>
    <m/>
    <x v="0"/>
  </r>
  <r>
    <x v="0"/>
    <s v="62d61eae-eac7-473b-b258-1f7cbb6fd338"/>
    <x v="0"/>
    <e v="#N/A"/>
    <e v="#N/A"/>
    <e v="#N/A"/>
    <s v="FIXED"/>
    <x v="0"/>
    <m/>
    <m/>
    <m/>
    <m/>
    <x v="0"/>
  </r>
  <r>
    <x v="4"/>
    <s v="62d7129e-73a0-419e-ac8c-5db4e7f7b334"/>
    <x v="0"/>
    <e v="#N/A"/>
    <e v="#N/A"/>
    <e v="#N/A"/>
    <s v="FIXED"/>
    <x v="0"/>
    <m/>
    <m/>
    <m/>
    <m/>
    <x v="0"/>
  </r>
  <r>
    <x v="1"/>
    <s v="62d7c3e4-c935-405d-ad4a-1695a99950a5"/>
    <x v="0"/>
    <e v="#N/A"/>
    <e v="#N/A"/>
    <e v="#N/A"/>
    <s v="FIXED"/>
    <x v="0"/>
    <m/>
    <m/>
    <m/>
    <m/>
    <x v="0"/>
  </r>
  <r>
    <x v="0"/>
    <s v="62d81ef8-cd69-40ae-bcad-41abf5bcc1ab"/>
    <x v="0"/>
    <e v="#N/A"/>
    <e v="#N/A"/>
    <e v="#N/A"/>
    <s v="FIXED"/>
    <x v="0"/>
    <m/>
    <m/>
    <m/>
    <m/>
    <x v="0"/>
  </r>
  <r>
    <x v="4"/>
    <s v="62d87852-daad-4513-b95e-16eb10495d95"/>
    <x v="0"/>
    <e v="#N/A"/>
    <e v="#N/A"/>
    <e v="#N/A"/>
    <s v="FIXED"/>
    <x v="0"/>
    <m/>
    <m/>
    <m/>
    <m/>
    <x v="0"/>
  </r>
  <r>
    <x v="0"/>
    <s v="62dc400a-ebbd-4dcf-a1ce-13478c1afc01"/>
    <x v="0"/>
    <e v="#N/A"/>
    <e v="#N/A"/>
    <e v="#N/A"/>
    <s v="FIXED"/>
    <x v="0"/>
    <m/>
    <m/>
    <m/>
    <m/>
    <x v="0"/>
  </r>
  <r>
    <x v="0"/>
    <s v="62dca052-8a8f-4a59-8b33-d8e577e208db"/>
    <x v="0"/>
    <e v="#N/A"/>
    <e v="#N/A"/>
    <e v="#N/A"/>
    <s v="FIXED"/>
    <x v="0"/>
    <m/>
    <m/>
    <m/>
    <m/>
    <x v="0"/>
  </r>
  <r>
    <x v="4"/>
    <s v="62e0540b-60f1-490a-9903-614952d977e1"/>
    <x v="0"/>
    <e v="#N/A"/>
    <e v="#N/A"/>
    <e v="#N/A"/>
    <s v="FIXED"/>
    <x v="0"/>
    <m/>
    <m/>
    <m/>
    <m/>
    <x v="0"/>
  </r>
  <r>
    <x v="0"/>
    <s v="62e0e8e6-cf72-4f88-a8fa-e9d95d504f07"/>
    <x v="0"/>
    <e v="#N/A"/>
    <e v="#N/A"/>
    <e v="#N/A"/>
    <s v="FIXED"/>
    <x v="0"/>
    <m/>
    <m/>
    <m/>
    <m/>
    <x v="0"/>
  </r>
  <r>
    <x v="0"/>
    <s v="62e15caa-d493-44d7-bb0b-e491fe59c18f"/>
    <x v="0"/>
    <e v="#N/A"/>
    <e v="#N/A"/>
    <e v="#N/A"/>
    <s v="FIXED"/>
    <x v="0"/>
    <m/>
    <m/>
    <m/>
    <m/>
    <x v="0"/>
  </r>
  <r>
    <x v="1"/>
    <s v="62e222a4-057a-4359-bdcf-3767ad85b37c"/>
    <x v="0"/>
    <e v="#N/A"/>
    <e v="#N/A"/>
    <e v="#N/A"/>
    <s v="FIXED"/>
    <x v="0"/>
    <m/>
    <m/>
    <m/>
    <m/>
    <x v="0"/>
  </r>
  <r>
    <x v="0"/>
    <s v="62e28688-a42b-413f-826b-db40d07b0100"/>
    <x v="0"/>
    <e v="#N/A"/>
    <e v="#N/A"/>
    <e v="#N/A"/>
    <s v="FIXED"/>
    <x v="0"/>
    <m/>
    <m/>
    <m/>
    <m/>
    <x v="0"/>
  </r>
  <r>
    <x v="0"/>
    <s v="62e49306-4b41-44ee-9c2f-4b0e6ce2a45e"/>
    <x v="0"/>
    <s v="rosebkofc0b5m2l.bpna.popularinc.net"/>
    <s v="62e49306-4b41-44ee-9c2f-4b0e6ce2a45e"/>
    <s v="Medium"/>
    <s v="FIXED"/>
    <x v="0"/>
    <m/>
    <m/>
    <m/>
    <m/>
    <x v="0"/>
  </r>
  <r>
    <x v="0"/>
    <s v="62e61440-300a-4bc7-9a42-ec52cad29ef2"/>
    <x v="1"/>
    <s v="miambko9bzvxy2l.bpna.popularinc.net"/>
    <s v="62e61440-300a-4bc7-9a42-ec52cad29ef2"/>
    <s v="High"/>
    <s v="RESURFACED"/>
    <x v="0"/>
    <m/>
    <m/>
    <m/>
    <m/>
    <x v="0"/>
  </r>
  <r>
    <x v="0"/>
    <s v="62e70dca-a092-4bce-96fa-8722f395bc73"/>
    <x v="0"/>
    <e v="#N/A"/>
    <e v="#N/A"/>
    <e v="#N/A"/>
    <s v="FIXED"/>
    <x v="0"/>
    <m/>
    <m/>
    <m/>
    <m/>
    <x v="0"/>
  </r>
  <r>
    <x v="0"/>
    <s v="62e73dd8-ef89-4c12-b791-cfa008116b62"/>
    <x v="0"/>
    <e v="#N/A"/>
    <e v="#N/A"/>
    <e v="#N/A"/>
    <s v="FIXED"/>
    <x v="0"/>
    <m/>
    <m/>
    <m/>
    <m/>
    <x v="0"/>
  </r>
  <r>
    <x v="1"/>
    <s v="62e77647-7133-48b7-a994-e786674faac1"/>
    <x v="1"/>
    <s v="bpn-0258bp-01"/>
    <s v="62e77647-7133-48b7-a994-e786674faac1"/>
    <s v="Medium"/>
    <s v="RESURFACED"/>
    <x v="0"/>
    <m/>
    <m/>
    <m/>
    <m/>
    <x v="0"/>
  </r>
  <r>
    <x v="0"/>
    <s v="62e99fb5-d153-4409-ad6b-7bb356fb4b73"/>
    <x v="0"/>
    <e v="#N/A"/>
    <e v="#N/A"/>
    <e v="#N/A"/>
    <s v="FIXED"/>
    <x v="0"/>
    <m/>
    <m/>
    <m/>
    <m/>
    <x v="0"/>
  </r>
  <r>
    <x v="0"/>
    <s v="62eb3c97-dbf1-48e2-b318-4fb96c589309"/>
    <x v="0"/>
    <e v="#N/A"/>
    <e v="#N/A"/>
    <e v="#N/A"/>
    <s v="FIXED"/>
    <x v="0"/>
    <m/>
    <m/>
    <m/>
    <m/>
    <x v="0"/>
  </r>
  <r>
    <x v="0"/>
    <s v="62eca69b-18c4-44a8-81db-27203c588f5c"/>
    <x v="0"/>
    <e v="#N/A"/>
    <e v="#N/A"/>
    <e v="#N/A"/>
    <s v="FIXED"/>
    <x v="0"/>
    <m/>
    <m/>
    <m/>
    <m/>
    <x v="0"/>
  </r>
  <r>
    <x v="0"/>
    <s v="62eca6ff-5c78-4623-a08e-f8829bafb7c7"/>
    <x v="0"/>
    <e v="#N/A"/>
    <e v="#N/A"/>
    <e v="#N/A"/>
    <s v="FIXED"/>
    <x v="0"/>
    <m/>
    <m/>
    <m/>
    <m/>
    <x v="0"/>
  </r>
  <r>
    <x v="0"/>
    <s v="62ed0dad-851a-4948-913d-e5bc7f7b28dd"/>
    <x v="0"/>
    <e v="#N/A"/>
    <e v="#N/A"/>
    <e v="#N/A"/>
    <s v="FIXED"/>
    <x v="0"/>
    <m/>
    <m/>
    <m/>
    <m/>
    <x v="0"/>
  </r>
  <r>
    <x v="0"/>
    <s v="62edbb0a-466a-40f5-8bf7-2f55f727b065"/>
    <x v="0"/>
    <e v="#N/A"/>
    <e v="#N/A"/>
    <e v="#N/A"/>
    <s v="FIXED"/>
    <x v="0"/>
    <m/>
    <m/>
    <m/>
    <m/>
    <x v="0"/>
  </r>
  <r>
    <x v="0"/>
    <s v="62ee21ed-3c39-4b50-a8e9-c4f4ef83079d"/>
    <x v="0"/>
    <e v="#N/A"/>
    <e v="#N/A"/>
    <e v="#N/A"/>
    <s v="FIXED"/>
    <x v="0"/>
    <m/>
    <m/>
    <m/>
    <m/>
    <x v="0"/>
  </r>
  <r>
    <x v="0"/>
    <s v="62eebc55-3a1a-48a9-981d-8bcf4c8da428"/>
    <x v="0"/>
    <e v="#N/A"/>
    <e v="#N/A"/>
    <e v="#N/A"/>
    <s v="FIXED"/>
    <x v="0"/>
    <m/>
    <m/>
    <m/>
    <m/>
    <x v="0"/>
  </r>
  <r>
    <x v="0"/>
    <s v="62eedb1f-0078-412c-b187-3da39172ceb1"/>
    <x v="0"/>
    <e v="#N/A"/>
    <e v="#N/A"/>
    <e v="#N/A"/>
    <s v="FIXED"/>
    <x v="0"/>
    <m/>
    <m/>
    <m/>
    <m/>
    <x v="0"/>
  </r>
  <r>
    <x v="4"/>
    <s v="62f02f61-d6bb-40e8-851f-f34f22e6d202"/>
    <x v="0"/>
    <e v="#N/A"/>
    <e v="#N/A"/>
    <e v="#N/A"/>
    <s v="FIXED"/>
    <x v="0"/>
    <m/>
    <m/>
    <m/>
    <m/>
    <x v="0"/>
  </r>
  <r>
    <x v="0"/>
    <s v="62f069ca-c95b-412d-bb78-03138e006556"/>
    <x v="0"/>
    <e v="#N/A"/>
    <e v="#N/A"/>
    <e v="#N/A"/>
    <s v="FIXED"/>
    <x v="0"/>
    <m/>
    <m/>
    <m/>
    <m/>
    <x v="0"/>
  </r>
  <r>
    <x v="0"/>
    <s v="62f106ce-c816-4409-ad24-940203878f3e"/>
    <x v="0"/>
    <e v="#N/A"/>
    <e v="#N/A"/>
    <e v="#N/A"/>
    <s v="FIXED"/>
    <x v="0"/>
    <m/>
    <m/>
    <m/>
    <m/>
    <x v="0"/>
  </r>
  <r>
    <x v="4"/>
    <s v="62f352f7-c783-40f2-af54-f653785257bf"/>
    <x v="0"/>
    <e v="#N/A"/>
    <e v="#N/A"/>
    <e v="#N/A"/>
    <s v="FIXED"/>
    <x v="0"/>
    <m/>
    <m/>
    <m/>
    <m/>
    <x v="0"/>
  </r>
  <r>
    <x v="0"/>
    <s v="62f3cbfb-d96c-441d-b72e-9edd6b714ae0"/>
    <x v="0"/>
    <e v="#N/A"/>
    <e v="#N/A"/>
    <e v="#N/A"/>
    <s v="FIXED"/>
    <x v="0"/>
    <m/>
    <m/>
    <m/>
    <m/>
    <x v="0"/>
  </r>
  <r>
    <x v="4"/>
    <s v="62f633a0-6896-4d07-8ce9-f2f57be547e7"/>
    <x v="0"/>
    <s v="0062brnbz1tnd2d.bpna.popularinc.net"/>
    <s v="62f633a0-6896-4d07-8ce9-f2f57be547e7"/>
    <s v="Medium"/>
    <s v="FIXED"/>
    <x v="0"/>
    <m/>
    <m/>
    <m/>
    <m/>
    <x v="0"/>
  </r>
  <r>
    <x v="4"/>
    <s v="62f68b6f-e0ec-41dd-81f3-42d60eb8c29c"/>
    <x v="0"/>
    <e v="#N/A"/>
    <e v="#N/A"/>
    <e v="#N/A"/>
    <s v="FIXED"/>
    <x v="0"/>
    <m/>
    <m/>
    <m/>
    <m/>
    <x v="0"/>
  </r>
  <r>
    <x v="0"/>
    <s v="62f6baa3-ee85-453c-b0f9-73d0344f8df9"/>
    <x v="0"/>
    <e v="#N/A"/>
    <e v="#N/A"/>
    <e v="#N/A"/>
    <s v="FIXED"/>
    <x v="0"/>
    <m/>
    <m/>
    <m/>
    <m/>
    <x v="0"/>
  </r>
  <r>
    <x v="0"/>
    <s v="62f77c2b-8eae-42bf-a184-d42c8c768257"/>
    <x v="0"/>
    <e v="#N/A"/>
    <e v="#N/A"/>
    <e v="#N/A"/>
    <s v="FIXED"/>
    <x v="0"/>
    <m/>
    <m/>
    <m/>
    <m/>
    <x v="0"/>
  </r>
  <r>
    <x v="2"/>
    <s v="62f7a6d6-937e-4d52-b48c-bbc892037d1b"/>
    <x v="0"/>
    <e v="#N/A"/>
    <e v="#N/A"/>
    <e v="#N/A"/>
    <s v="FIXED"/>
    <x v="0"/>
    <m/>
    <m/>
    <m/>
    <m/>
    <x v="0"/>
  </r>
  <r>
    <x v="6"/>
    <s v="62faebe4-7c9a-472e-83cb-280a8f5023f9"/>
    <x v="1"/>
    <s v="bpn-rosepvas-02"/>
    <s v="62faebe4-7c9a-472e-83cb-280a8f5023f9"/>
    <s v="High"/>
    <s v="RESURFACED"/>
    <x v="0"/>
    <m/>
    <m/>
    <m/>
    <m/>
    <x v="0"/>
  </r>
  <r>
    <x v="6"/>
    <s v="62fb4d9d-76a1-4c17-9300-8df98bbead31"/>
    <x v="1"/>
    <e v="#N/A"/>
    <e v="#N/A"/>
    <e v="#N/A"/>
    <s v="RESURFACED"/>
    <x v="0"/>
    <m/>
    <m/>
    <m/>
    <m/>
    <x v="0"/>
  </r>
  <r>
    <x v="0"/>
    <s v="62fc6763-38b2-4c82-9dd8-e016eacb17c1"/>
    <x v="0"/>
    <e v="#N/A"/>
    <e v="#N/A"/>
    <e v="#N/A"/>
    <s v="FIXED"/>
    <x v="0"/>
    <m/>
    <m/>
    <m/>
    <m/>
    <x v="0"/>
  </r>
  <r>
    <x v="0"/>
    <s v="62fd40b4-fe3d-4aed-944b-4496d650a4d3"/>
    <x v="0"/>
    <e v="#N/A"/>
    <e v="#N/A"/>
    <e v="#N/A"/>
    <s v="FIXED"/>
    <x v="0"/>
    <m/>
    <m/>
    <m/>
    <m/>
    <x v="0"/>
  </r>
  <r>
    <x v="4"/>
    <s v="62fd740a-7e8e-433f-8a35-2382cb03435a"/>
    <x v="0"/>
    <e v="#N/A"/>
    <e v="#N/A"/>
    <e v="#N/A"/>
    <s v="FIXED"/>
    <x v="0"/>
    <m/>
    <m/>
    <m/>
    <m/>
    <x v="0"/>
  </r>
  <r>
    <x v="6"/>
    <s v="62fe9dce-9fed-4705-a848-a6742e4399df"/>
    <x v="0"/>
    <e v="#N/A"/>
    <e v="#N/A"/>
    <e v="#N/A"/>
    <s v="FIXED"/>
    <x v="0"/>
    <m/>
    <m/>
    <m/>
    <m/>
    <x v="0"/>
  </r>
  <r>
    <x v="0"/>
    <s v="62ff0fc6-4422-4a48-90f0-4949a5080a8e"/>
    <x v="0"/>
    <e v="#N/A"/>
    <e v="#N/A"/>
    <e v="#N/A"/>
    <s v="FIXED"/>
    <x v="0"/>
    <m/>
    <m/>
    <m/>
    <m/>
    <x v="0"/>
  </r>
  <r>
    <x v="4"/>
    <s v="62ff898b-3e03-442e-b440-b551eec29cb7"/>
    <x v="0"/>
    <e v="#N/A"/>
    <e v="#N/A"/>
    <e v="#N/A"/>
    <s v="FIXED"/>
    <x v="0"/>
    <m/>
    <m/>
    <m/>
    <m/>
    <x v="0"/>
  </r>
  <r>
    <x v="2"/>
    <s v="63009344-0c14-4fe1-9ab7-37c7afe743a9"/>
    <x v="0"/>
    <e v="#N/A"/>
    <e v="#N/A"/>
    <e v="#N/A"/>
    <s v="FIXED"/>
    <x v="0"/>
    <m/>
    <m/>
    <m/>
    <m/>
    <x v="0"/>
  </r>
  <r>
    <x v="0"/>
    <s v="63014333-91e7-4ea0-a1ed-940bab41f640"/>
    <x v="0"/>
    <e v="#N/A"/>
    <e v="#N/A"/>
    <e v="#N/A"/>
    <s v="FIXED"/>
    <x v="0"/>
    <m/>
    <m/>
    <m/>
    <m/>
    <x v="0"/>
  </r>
  <r>
    <x v="5"/>
    <s v="6301b225-ebba-44ed-8424-6068db93fbc7"/>
    <x v="2"/>
    <s v="bpn-rosedvts-03"/>
    <s v="6301b225-ebba-44ed-8424-6068db93fbc7"/>
    <s v="Medium"/>
    <s v="ACTIVE"/>
    <x v="0"/>
    <m/>
    <m/>
    <m/>
    <m/>
    <x v="0"/>
  </r>
  <r>
    <x v="0"/>
    <s v="63025046-3eba-4ca7-9213-cc9fd50c1fb2"/>
    <x v="0"/>
    <e v="#N/A"/>
    <e v="#N/A"/>
    <e v="#N/A"/>
    <s v="FIXED"/>
    <x v="0"/>
    <m/>
    <m/>
    <m/>
    <m/>
    <x v="0"/>
  </r>
  <r>
    <x v="0"/>
    <s v="6302fa5e-3ec9-40ed-992c-d3270332672f"/>
    <x v="0"/>
    <e v="#N/A"/>
    <e v="#N/A"/>
    <e v="#N/A"/>
    <s v="FIXED"/>
    <x v="0"/>
    <m/>
    <m/>
    <m/>
    <m/>
    <x v="0"/>
  </r>
  <r>
    <x v="0"/>
    <s v="63030f42-c873-4c71-9245-c0748c1cf076"/>
    <x v="0"/>
    <e v="#N/A"/>
    <e v="#N/A"/>
    <e v="#N/A"/>
    <s v="FIXED"/>
    <x v="0"/>
    <m/>
    <m/>
    <m/>
    <m/>
    <x v="0"/>
  </r>
  <r>
    <x v="1"/>
    <s v="630314be-1e4b-435c-b285-f1306389680f"/>
    <x v="1"/>
    <s v="bpn-roseevmx-02"/>
    <s v="630314be-1e4b-435c-b285-f1306389680f"/>
    <s v="Medium"/>
    <s v="RESURFACED"/>
    <x v="0"/>
    <m/>
    <m/>
    <m/>
    <m/>
    <x v="0"/>
  </r>
  <r>
    <x v="0"/>
    <s v="63039cfc-85e7-4f3b-bd9d-e88f4ef65181"/>
    <x v="0"/>
    <s v="0252brn7p6m9n2d.bpna.popularinc.net"/>
    <s v="63039cfc-85e7-4f3b-bd9d-e88f4ef65181"/>
    <s v="Medium"/>
    <s v="FIXED"/>
    <x v="0"/>
    <m/>
    <m/>
    <m/>
    <m/>
    <x v="0"/>
  </r>
  <r>
    <x v="6"/>
    <s v="6303ffbc-6237-43bc-a2a5-de487a33f8aa"/>
    <x v="2"/>
    <e v="#N/A"/>
    <e v="#N/A"/>
    <e v="#N/A"/>
    <s v="ACTIVE"/>
    <x v="0"/>
    <m/>
    <m/>
    <m/>
    <m/>
    <x v="0"/>
  </r>
  <r>
    <x v="5"/>
    <s v="63062172-2305-41fe-8f89-e890fb22d12e"/>
    <x v="2"/>
    <s v="bpn-rosedvbl-02"/>
    <s v="63062172-2305-41fe-8f89-e890fb22d12e"/>
    <s v="Medium"/>
    <s v="ACTIVE"/>
    <x v="0"/>
    <m/>
    <m/>
    <m/>
    <m/>
    <x v="0"/>
  </r>
  <r>
    <x v="0"/>
    <s v="63075349-18d5-4560-bc97-a31ad6dcb4c4"/>
    <x v="1"/>
    <e v="#N/A"/>
    <e v="#N/A"/>
    <e v="#N/A"/>
    <s v="RESURFACED"/>
    <x v="0"/>
    <m/>
    <m/>
    <m/>
    <m/>
    <x v="0"/>
  </r>
  <r>
    <x v="2"/>
    <s v="63084540-10cc-43ab-8beb-87fb97b14fad"/>
    <x v="0"/>
    <e v="#N/A"/>
    <e v="#N/A"/>
    <e v="#N/A"/>
    <s v="FIXED"/>
    <x v="0"/>
    <m/>
    <m/>
    <m/>
    <m/>
    <x v="0"/>
  </r>
  <r>
    <x v="0"/>
    <s v="6308f709-3d82-4a43-8800-085ede3ad3d2"/>
    <x v="0"/>
    <e v="#N/A"/>
    <e v="#N/A"/>
    <e v="#N/A"/>
    <s v="FIXED"/>
    <x v="0"/>
    <m/>
    <m/>
    <m/>
    <m/>
    <x v="0"/>
  </r>
  <r>
    <x v="4"/>
    <s v="6309bb9a-f74d-483b-8bfc-e49a1854b653"/>
    <x v="0"/>
    <e v="#N/A"/>
    <e v="#N/A"/>
    <e v="#N/A"/>
    <s v="FIXED"/>
    <x v="0"/>
    <m/>
    <m/>
    <m/>
    <m/>
    <x v="0"/>
  </r>
  <r>
    <x v="0"/>
    <s v="630a83a4-bdeb-485f-b2e8-c13efd4000de"/>
    <x v="0"/>
    <e v="#N/A"/>
    <e v="#N/A"/>
    <e v="#N/A"/>
    <s v="FIXED"/>
    <x v="0"/>
    <m/>
    <m/>
    <m/>
    <m/>
    <x v="0"/>
  </r>
  <r>
    <x v="1"/>
    <s v="630ab1a6-ed18-491a-9d7a-a46063796a41"/>
    <x v="0"/>
    <e v="#N/A"/>
    <e v="#N/A"/>
    <e v="#N/A"/>
    <s v="FIXED"/>
    <x v="0"/>
    <m/>
    <m/>
    <m/>
    <m/>
    <x v="0"/>
  </r>
  <r>
    <x v="4"/>
    <s v="630aea9e-ca5e-48d3-b169-f1233ecef275"/>
    <x v="0"/>
    <e v="#N/A"/>
    <e v="#N/A"/>
    <e v="#N/A"/>
    <s v="FIXED"/>
    <x v="0"/>
    <m/>
    <m/>
    <m/>
    <m/>
    <x v="0"/>
  </r>
  <r>
    <x v="0"/>
    <s v="630bcb4e-f83b-4f76-a9d7-90e30fb92c9b"/>
    <x v="0"/>
    <e v="#N/A"/>
    <e v="#N/A"/>
    <e v="#N/A"/>
    <s v="FIXED"/>
    <x v="0"/>
    <m/>
    <m/>
    <m/>
    <m/>
    <x v="0"/>
  </r>
  <r>
    <x v="0"/>
    <s v="630ca716-3896-45d5-9e81-da62275b424b"/>
    <x v="0"/>
    <e v="#N/A"/>
    <e v="#N/A"/>
    <e v="#N/A"/>
    <s v="FIXED"/>
    <x v="0"/>
    <m/>
    <m/>
    <m/>
    <m/>
    <x v="0"/>
  </r>
  <r>
    <x v="0"/>
    <s v="630caf4d-7baf-45cd-b80b-dfce55cb2061"/>
    <x v="2"/>
    <s v="0264brn3xpjnd2d.bpna.popularinc.net"/>
    <s v="630caf4d-7baf-45cd-b80b-dfce55cb2061"/>
    <s v="High"/>
    <s v="ACTIVE"/>
    <x v="0"/>
    <m/>
    <m/>
    <m/>
    <m/>
    <x v="0"/>
  </r>
  <r>
    <x v="4"/>
    <s v="630ce0e0-ecf1-40d5-9a57-d577126933f6"/>
    <x v="0"/>
    <e v="#N/A"/>
    <e v="#N/A"/>
    <e v="#N/A"/>
    <s v="FIXED"/>
    <x v="0"/>
    <m/>
    <m/>
    <m/>
    <m/>
    <x v="0"/>
  </r>
  <r>
    <x v="0"/>
    <s v="630e5216-94d8-4629-9aad-5eb8e0515734"/>
    <x v="0"/>
    <e v="#N/A"/>
    <e v="#N/A"/>
    <e v="#N/A"/>
    <s v="FIXED"/>
    <x v="0"/>
    <m/>
    <m/>
    <m/>
    <m/>
    <x v="0"/>
  </r>
  <r>
    <x v="0"/>
    <s v="630e6f95-d83f-43db-9692-5224127eb6ac"/>
    <x v="0"/>
    <e v="#N/A"/>
    <e v="#N/A"/>
    <e v="#N/A"/>
    <s v="FIXED"/>
    <x v="0"/>
    <m/>
    <m/>
    <m/>
    <m/>
    <x v="0"/>
  </r>
  <r>
    <x v="0"/>
    <s v="630fd745-16c3-45eb-915f-78ce9a5d32c3"/>
    <x v="0"/>
    <e v="#N/A"/>
    <e v="#N/A"/>
    <e v="#N/A"/>
    <s v="FIXED"/>
    <x v="0"/>
    <m/>
    <m/>
    <m/>
    <m/>
    <x v="0"/>
  </r>
  <r>
    <x v="0"/>
    <s v="631048e9-07b9-4574-ad06-4e5183247c1d"/>
    <x v="0"/>
    <e v="#N/A"/>
    <e v="#N/A"/>
    <e v="#N/A"/>
    <s v="FIXED"/>
    <x v="0"/>
    <m/>
    <m/>
    <m/>
    <m/>
    <x v="0"/>
  </r>
  <r>
    <x v="4"/>
    <s v="6310d82f-ba2c-49f9-8649-c10205f0fc07"/>
    <x v="0"/>
    <e v="#N/A"/>
    <e v="#N/A"/>
    <e v="#N/A"/>
    <s v="FIXED"/>
    <x v="0"/>
    <m/>
    <m/>
    <m/>
    <m/>
    <x v="0"/>
  </r>
  <r>
    <x v="4"/>
    <s v="6314496b-eacf-40e9-9626-86806213fea6"/>
    <x v="0"/>
    <e v="#N/A"/>
    <e v="#N/A"/>
    <e v="#N/A"/>
    <s v="FIXED"/>
    <x v="0"/>
    <m/>
    <m/>
    <m/>
    <m/>
    <x v="0"/>
  </r>
  <r>
    <x v="0"/>
    <s v="6314f7da-444c-45bf-83ac-1c2b336b4707"/>
    <x v="0"/>
    <e v="#N/A"/>
    <e v="#N/A"/>
    <e v="#N/A"/>
    <s v="FIXED"/>
    <x v="0"/>
    <m/>
    <m/>
    <m/>
    <m/>
    <x v="0"/>
  </r>
  <r>
    <x v="2"/>
    <s v="6315ccb8-1972-4e67-95ec-78c47066e2f6"/>
    <x v="1"/>
    <s v="bpn-roseclts-01"/>
    <s v="6315ccb8-1972-4e67-95ec-78c47066e2f6"/>
    <s v="High"/>
    <s v="RESURFACED"/>
    <x v="0"/>
    <m/>
    <m/>
    <m/>
    <m/>
    <x v="0"/>
  </r>
  <r>
    <x v="2"/>
    <s v="631690e9-5fc8-4484-b71c-ae997e4356df"/>
    <x v="3"/>
    <e v="#N/A"/>
    <e v="#N/A"/>
    <e v="#N/A"/>
    <s v="NEW"/>
    <x v="0"/>
    <m/>
    <m/>
    <m/>
    <m/>
    <x v="0"/>
  </r>
  <r>
    <x v="0"/>
    <s v="6316cbc6-cdf3-4fcf-9fb0-70822934193c"/>
    <x v="0"/>
    <e v="#N/A"/>
    <e v="#N/A"/>
    <e v="#N/A"/>
    <s v="FIXED"/>
    <x v="0"/>
    <m/>
    <m/>
    <m/>
    <m/>
    <x v="0"/>
  </r>
  <r>
    <x v="2"/>
    <s v="63180abc-7c4e-4815-9b58-ec9a00a391b1"/>
    <x v="0"/>
    <e v="#N/A"/>
    <e v="#N/A"/>
    <e v="#N/A"/>
    <s v="FIXED"/>
    <x v="0"/>
    <m/>
    <m/>
    <m/>
    <m/>
    <x v="0"/>
  </r>
  <r>
    <x v="12"/>
    <s v="6319ee7c-cf32-4aed-af27-a21b9fa72307"/>
    <x v="0"/>
    <e v="#N/A"/>
    <e v="#N/A"/>
    <e v="#N/A"/>
    <s v="FIXED"/>
    <x v="0"/>
    <m/>
    <m/>
    <m/>
    <m/>
    <x v="0"/>
  </r>
  <r>
    <x v="0"/>
    <s v="631b5177-0ae5-47ab-a632-21d4ff0f3d6f"/>
    <x v="0"/>
    <e v="#N/A"/>
    <e v="#N/A"/>
    <e v="#N/A"/>
    <s v="FIXED"/>
    <x v="0"/>
    <m/>
    <m/>
    <m/>
    <m/>
    <x v="0"/>
  </r>
  <r>
    <x v="5"/>
    <s v="631b65a6-afce-44bb-9172-83e0f4fbd3a6"/>
    <x v="1"/>
    <e v="#N/A"/>
    <e v="#N/A"/>
    <e v="#N/A"/>
    <s v="RESURFACED"/>
    <x v="0"/>
    <m/>
    <m/>
    <m/>
    <m/>
    <x v="0"/>
  </r>
  <r>
    <x v="0"/>
    <s v="631bae3e-d03f-4233-afb6-bcb77d8211bc"/>
    <x v="0"/>
    <e v="#N/A"/>
    <e v="#N/A"/>
    <e v="#N/A"/>
    <s v="FIXED"/>
    <x v="0"/>
    <m/>
    <m/>
    <m/>
    <m/>
    <x v="0"/>
  </r>
  <r>
    <x v="7"/>
    <s v="631e14e8-45ba-4d25-ac93-3a559d06dd85"/>
    <x v="0"/>
    <e v="#N/A"/>
    <e v="#N/A"/>
    <e v="#N/A"/>
    <s v="FIXED"/>
    <x v="0"/>
    <m/>
    <m/>
    <m/>
    <m/>
    <x v="0"/>
  </r>
  <r>
    <x v="4"/>
    <s v="63203272-ddd7-4c5c-8a1a-9c3c60f39909"/>
    <x v="0"/>
    <e v="#N/A"/>
    <e v="#N/A"/>
    <e v="#N/A"/>
    <s v="FIXED"/>
    <x v="0"/>
    <m/>
    <m/>
    <m/>
    <m/>
    <x v="0"/>
  </r>
  <r>
    <x v="1"/>
    <s v="63203754-f1c8-45ca-8ae8-72cbc6976b07"/>
    <x v="0"/>
    <e v="#N/A"/>
    <e v="#N/A"/>
    <e v="#N/A"/>
    <s v="FIXED"/>
    <x v="0"/>
    <m/>
    <m/>
    <m/>
    <m/>
    <x v="0"/>
  </r>
  <r>
    <x v="0"/>
    <s v="6320fa88-4c77-43bd-a569-1f4f49782a26"/>
    <x v="0"/>
    <e v="#N/A"/>
    <e v="#N/A"/>
    <e v="#N/A"/>
    <s v="FIXED"/>
    <x v="0"/>
    <m/>
    <m/>
    <m/>
    <m/>
    <x v="0"/>
  </r>
  <r>
    <x v="0"/>
    <s v="63221941-460a-4f7d-92aa-9226fe498ff1"/>
    <x v="0"/>
    <e v="#N/A"/>
    <e v="#N/A"/>
    <e v="#N/A"/>
    <s v="FIXED"/>
    <x v="0"/>
    <m/>
    <m/>
    <m/>
    <m/>
    <x v="0"/>
  </r>
  <r>
    <x v="2"/>
    <s v="6322318a-a007-4b03-b262-975d179dad0a"/>
    <x v="0"/>
    <e v="#N/A"/>
    <e v="#N/A"/>
    <e v="#N/A"/>
    <s v="FIXED"/>
    <x v="0"/>
    <m/>
    <m/>
    <m/>
    <m/>
    <x v="0"/>
  </r>
  <r>
    <x v="0"/>
    <s v="63230dbc-599b-489b-a716-811cc9445d95"/>
    <x v="0"/>
    <e v="#N/A"/>
    <e v="#N/A"/>
    <e v="#N/A"/>
    <s v="FIXED"/>
    <x v="0"/>
    <m/>
    <m/>
    <m/>
    <m/>
    <x v="0"/>
  </r>
  <r>
    <x v="6"/>
    <s v="632489b8-262e-403c-b849-fda44f39d629"/>
    <x v="0"/>
    <e v="#N/A"/>
    <e v="#N/A"/>
    <e v="#N/A"/>
    <s v="FIXED"/>
    <x v="0"/>
    <m/>
    <m/>
    <m/>
    <m/>
    <x v="0"/>
  </r>
  <r>
    <x v="2"/>
    <s v="63256d41-430a-4664-a7bf-9787b31299b7"/>
    <x v="0"/>
    <e v="#N/A"/>
    <e v="#N/A"/>
    <e v="#N/A"/>
    <s v="FIXED"/>
    <x v="0"/>
    <m/>
    <m/>
    <m/>
    <m/>
    <x v="0"/>
  </r>
  <r>
    <x v="0"/>
    <s v="6325949c-70ba-46d6-b471-226cf12f7963"/>
    <x v="0"/>
    <e v="#N/A"/>
    <e v="#N/A"/>
    <e v="#N/A"/>
    <s v="FIXED"/>
    <x v="0"/>
    <m/>
    <m/>
    <m/>
    <m/>
    <x v="0"/>
  </r>
  <r>
    <x v="0"/>
    <s v="6325b5df-0c95-41d1-8b9e-d0830ba628c2"/>
    <x v="0"/>
    <e v="#N/A"/>
    <e v="#N/A"/>
    <e v="#N/A"/>
    <s v="FIXED"/>
    <x v="0"/>
    <m/>
    <m/>
    <m/>
    <m/>
    <x v="0"/>
  </r>
  <r>
    <x v="2"/>
    <s v="6326f6a8-701c-4d85-a255-1e8c880ec371"/>
    <x v="1"/>
    <s v="bpn-rosepmdb-02"/>
    <s v="6326f6a8-701c-4d85-a255-1e8c880ec371"/>
    <s v="Low"/>
    <s v="RESURFACED"/>
    <x v="0"/>
    <m/>
    <m/>
    <m/>
    <m/>
    <x v="0"/>
  </r>
  <r>
    <x v="0"/>
    <s v="63273fd9-6b1d-47c1-a345-efff37d42c23"/>
    <x v="0"/>
    <e v="#N/A"/>
    <e v="#N/A"/>
    <e v="#N/A"/>
    <s v="FIXED"/>
    <x v="0"/>
    <m/>
    <m/>
    <m/>
    <m/>
    <x v="0"/>
  </r>
  <r>
    <x v="0"/>
    <s v="63277bee-93f9-45de-84a3-5b683c730abb"/>
    <x v="0"/>
    <e v="#N/A"/>
    <e v="#N/A"/>
    <e v="#N/A"/>
    <s v="FIXED"/>
    <x v="0"/>
    <m/>
    <m/>
    <m/>
    <m/>
    <x v="0"/>
  </r>
  <r>
    <x v="0"/>
    <s v="63277d9c-fe89-4091-bb39-a73cca65d303"/>
    <x v="0"/>
    <e v="#N/A"/>
    <e v="#N/A"/>
    <e v="#N/A"/>
    <s v="FIXED"/>
    <x v="0"/>
    <m/>
    <m/>
    <m/>
    <m/>
    <x v="0"/>
  </r>
  <r>
    <x v="0"/>
    <s v="6328046a-4761-4ffe-a660-9af2a5091197"/>
    <x v="0"/>
    <e v="#N/A"/>
    <e v="#N/A"/>
    <e v="#N/A"/>
    <s v="FIXED"/>
    <x v="0"/>
    <m/>
    <m/>
    <m/>
    <m/>
    <x v="0"/>
  </r>
  <r>
    <x v="5"/>
    <s v="63288a19-f9d0-4272-81db-2ed45ae64a26"/>
    <x v="1"/>
    <e v="#N/A"/>
    <e v="#N/A"/>
    <e v="#N/A"/>
    <s v="RESURFACED"/>
    <x v="0"/>
    <m/>
    <m/>
    <m/>
    <m/>
    <x v="0"/>
  </r>
  <r>
    <x v="0"/>
    <s v="6328e80d-6803-42c5-b719-d6281a82af14"/>
    <x v="0"/>
    <e v="#N/A"/>
    <e v="#N/A"/>
    <e v="#N/A"/>
    <s v="FIXED"/>
    <x v="0"/>
    <m/>
    <m/>
    <m/>
    <m/>
    <x v="0"/>
  </r>
  <r>
    <x v="1"/>
    <s v="63297bee-d0bd-4bc1-a0e8-c03557886a2f"/>
    <x v="1"/>
    <s v="bpn-0031bp-01"/>
    <s v="63297bee-d0bd-4bc1-a0e8-c03557886a2f"/>
    <s v="Medium"/>
    <s v="RESURFACED"/>
    <x v="0"/>
    <m/>
    <m/>
    <m/>
    <m/>
    <x v="0"/>
  </r>
  <r>
    <x v="1"/>
    <s v="632aa65d-500b-4ada-bd63-e18e53290dd3"/>
    <x v="2"/>
    <s v="bpn-roseadcb-02"/>
    <s v="632aa65d-500b-4ada-bd63-e18e53290dd3"/>
    <s v="High"/>
    <s v="ACTIVE"/>
    <x v="0"/>
    <m/>
    <m/>
    <m/>
    <m/>
    <x v="0"/>
  </r>
  <r>
    <x v="4"/>
    <s v="632aabd4-7660-48da-bf8a-ff20aca33fd2"/>
    <x v="0"/>
    <e v="#N/A"/>
    <e v="#N/A"/>
    <e v="#N/A"/>
    <s v="FIXED"/>
    <x v="0"/>
    <m/>
    <m/>
    <m/>
    <m/>
    <x v="0"/>
  </r>
  <r>
    <x v="4"/>
    <s v="632cddfc-a465-4155-8b83-fa0df3dbd9e7"/>
    <x v="0"/>
    <e v="#N/A"/>
    <e v="#N/A"/>
    <e v="#N/A"/>
    <s v="FIXED"/>
    <x v="0"/>
    <m/>
    <m/>
    <m/>
    <m/>
    <x v="0"/>
  </r>
  <r>
    <x v="0"/>
    <s v="632d7587-275a-4d74-8fc1-e2e95ea621e1"/>
    <x v="0"/>
    <e v="#N/A"/>
    <e v="#N/A"/>
    <e v="#N/A"/>
    <s v="FIXED"/>
    <x v="0"/>
    <m/>
    <m/>
    <m/>
    <m/>
    <x v="0"/>
  </r>
  <r>
    <x v="0"/>
    <s v="632ea15d-0e80-4351-946d-7e11baa4b280"/>
    <x v="0"/>
    <e v="#N/A"/>
    <e v="#N/A"/>
    <e v="#N/A"/>
    <s v="FIXED"/>
    <x v="0"/>
    <m/>
    <m/>
    <m/>
    <m/>
    <x v="0"/>
  </r>
  <r>
    <x v="0"/>
    <s v="632f91d4-456a-485c-bab0-44d595142ffc"/>
    <x v="0"/>
    <e v="#N/A"/>
    <e v="#N/A"/>
    <e v="#N/A"/>
    <s v="FIXED"/>
    <x v="0"/>
    <m/>
    <m/>
    <m/>
    <m/>
    <x v="0"/>
  </r>
  <r>
    <x v="2"/>
    <s v="632fbeec-fe67-4b32-af30-9eb1c95ca87a"/>
    <x v="2"/>
    <s v="bpn-roseev-01"/>
    <s v="632fbeec-fe67-4b32-af30-9eb1c95ca87a"/>
    <s v="High"/>
    <s v="ACTIVE"/>
    <x v="0"/>
    <m/>
    <m/>
    <m/>
    <m/>
    <x v="0"/>
  </r>
  <r>
    <x v="4"/>
    <s v="63304003-5239-4d4f-a7c6-0cbc854a4964"/>
    <x v="0"/>
    <e v="#N/A"/>
    <e v="#N/A"/>
    <e v="#N/A"/>
    <s v="FIXED"/>
    <x v="0"/>
    <m/>
    <m/>
    <m/>
    <m/>
    <x v="0"/>
  </r>
  <r>
    <x v="0"/>
    <s v="63304593-c488-499f-9265-c8881502c4f0"/>
    <x v="0"/>
    <e v="#N/A"/>
    <e v="#N/A"/>
    <e v="#N/A"/>
    <s v="FIXED"/>
    <x v="0"/>
    <m/>
    <m/>
    <m/>
    <m/>
    <x v="0"/>
  </r>
  <r>
    <x v="0"/>
    <s v="6330ab00-78ce-4567-ae0e-a35249f99cc3"/>
    <x v="0"/>
    <e v="#N/A"/>
    <e v="#N/A"/>
    <e v="#N/A"/>
    <s v="FIXED"/>
    <x v="0"/>
    <m/>
    <m/>
    <m/>
    <m/>
    <x v="0"/>
  </r>
  <r>
    <x v="0"/>
    <s v="633230d5-3ccd-4891-913f-4fc3c57ac1bf"/>
    <x v="0"/>
    <e v="#N/A"/>
    <e v="#N/A"/>
    <e v="#N/A"/>
    <s v="FIXED"/>
    <x v="0"/>
    <m/>
    <m/>
    <m/>
    <m/>
    <x v="0"/>
  </r>
  <r>
    <x v="0"/>
    <s v="6332b763-fcae-47e6-866c-c81fbfe67d74"/>
    <x v="0"/>
    <e v="#N/A"/>
    <e v="#N/A"/>
    <e v="#N/A"/>
    <s v="FIXED"/>
    <x v="0"/>
    <m/>
    <m/>
    <m/>
    <m/>
    <x v="0"/>
  </r>
  <r>
    <x v="1"/>
    <s v="633309a6-3be1-453a-9dc2-d72559a66eea"/>
    <x v="0"/>
    <e v="#N/A"/>
    <e v="#N/A"/>
    <e v="#N/A"/>
    <s v="FIXED"/>
    <x v="0"/>
    <m/>
    <m/>
    <m/>
    <m/>
    <x v="0"/>
  </r>
  <r>
    <x v="0"/>
    <s v="6333e69c-ba8e-43ef-b10d-de7acb5d1191"/>
    <x v="0"/>
    <e v="#N/A"/>
    <e v="#N/A"/>
    <e v="#N/A"/>
    <s v="FIXED"/>
    <x v="0"/>
    <m/>
    <m/>
    <m/>
    <m/>
    <x v="0"/>
  </r>
  <r>
    <x v="2"/>
    <s v="633461c4-0f2f-4693-8164-a634345189f8"/>
    <x v="0"/>
    <e v="#N/A"/>
    <e v="#N/A"/>
    <e v="#N/A"/>
    <s v="FIXED"/>
    <x v="0"/>
    <m/>
    <m/>
    <m/>
    <m/>
    <x v="0"/>
  </r>
  <r>
    <x v="0"/>
    <s v="6334c88e-ea5c-4242-acc4-90dd9522515b"/>
    <x v="0"/>
    <e v="#N/A"/>
    <e v="#N/A"/>
    <e v="#N/A"/>
    <s v="FIXED"/>
    <x v="0"/>
    <m/>
    <m/>
    <m/>
    <m/>
    <x v="0"/>
  </r>
  <r>
    <x v="2"/>
    <s v="63356449-c3e2-4419-a392-ad17dfac6ade"/>
    <x v="0"/>
    <e v="#N/A"/>
    <e v="#N/A"/>
    <e v="#N/A"/>
    <s v="FIXED"/>
    <x v="0"/>
    <m/>
    <m/>
    <m/>
    <m/>
    <x v="0"/>
  </r>
  <r>
    <x v="0"/>
    <s v="6337776d-8ea9-45de-97c7-f2b9ac38ca1b"/>
    <x v="0"/>
    <e v="#N/A"/>
    <e v="#N/A"/>
    <e v="#N/A"/>
    <s v="FIXED"/>
    <x v="0"/>
    <m/>
    <m/>
    <m/>
    <m/>
    <x v="0"/>
  </r>
  <r>
    <x v="0"/>
    <s v="633a5751-61f4-4b6e-a953-007751214309"/>
    <x v="0"/>
    <s v="0065brn3xdgnd2d.bpna.popularinc.net"/>
    <s v="633a5751-61f4-4b6e-a953-007751214309"/>
    <s v="Critical"/>
    <s v="FIXED"/>
    <x v="0"/>
    <m/>
    <m/>
    <m/>
    <m/>
    <x v="0"/>
  </r>
  <r>
    <x v="0"/>
    <s v="633b6375-ce1d-49b4-bd37-3f1310ba63a2"/>
    <x v="0"/>
    <e v="#N/A"/>
    <e v="#N/A"/>
    <e v="#N/A"/>
    <s v="FIXED"/>
    <x v="0"/>
    <m/>
    <m/>
    <m/>
    <m/>
    <x v="0"/>
  </r>
  <r>
    <x v="1"/>
    <s v="633c5033-3448-48c9-a231-a5cd025b8581"/>
    <x v="1"/>
    <s v="bpn-0264bp-01"/>
    <s v="633c5033-3448-48c9-a231-a5cd025b8581"/>
    <s v="Medium"/>
    <s v="RESURFACED"/>
    <x v="0"/>
    <m/>
    <m/>
    <m/>
    <m/>
    <x v="0"/>
  </r>
  <r>
    <x v="0"/>
    <s v="633c963b-5025-4078-953d-edbfbb1f7776"/>
    <x v="0"/>
    <e v="#N/A"/>
    <e v="#N/A"/>
    <e v="#N/A"/>
    <s v="FIXED"/>
    <x v="0"/>
    <m/>
    <m/>
    <m/>
    <m/>
    <x v="0"/>
  </r>
  <r>
    <x v="0"/>
    <s v="633cb987-3ddc-4bef-b39b-323cba48fb88"/>
    <x v="0"/>
    <e v="#N/A"/>
    <e v="#N/A"/>
    <e v="#N/A"/>
    <s v="FIXED"/>
    <x v="0"/>
    <m/>
    <m/>
    <m/>
    <m/>
    <x v="0"/>
  </r>
  <r>
    <x v="0"/>
    <s v="633d1465-58f5-42d2-b207-57dc00816e06"/>
    <x v="0"/>
    <e v="#N/A"/>
    <e v="#N/A"/>
    <e v="#N/A"/>
    <s v="FIXED"/>
    <x v="0"/>
    <m/>
    <m/>
    <m/>
    <m/>
    <x v="0"/>
  </r>
  <r>
    <x v="0"/>
    <s v="633eacf0-0ac0-486a-9805-791d9ab5eaaf"/>
    <x v="0"/>
    <e v="#N/A"/>
    <e v="#N/A"/>
    <e v="#N/A"/>
    <s v="FIXED"/>
    <x v="0"/>
    <m/>
    <m/>
    <m/>
    <m/>
    <x v="0"/>
  </r>
  <r>
    <x v="0"/>
    <s v="633f59df-6bb1-43bb-b142-d300b612b723"/>
    <x v="2"/>
    <s v="rosebko1mfnbh2l"/>
    <s v="633f59df-6bb1-43bb-b142-d300b612b723"/>
    <s v="High"/>
    <s v="ACTIVE"/>
    <x v="0"/>
    <m/>
    <m/>
    <m/>
    <m/>
    <x v="0"/>
  </r>
  <r>
    <x v="0"/>
    <s v="633f7818-0a6e-4476-8490-c227262ba7f6"/>
    <x v="0"/>
    <e v="#N/A"/>
    <e v="#N/A"/>
    <e v="#N/A"/>
    <s v="FIXED"/>
    <x v="0"/>
    <m/>
    <m/>
    <m/>
    <m/>
    <x v="0"/>
  </r>
  <r>
    <x v="0"/>
    <s v="634092f2-78fd-40b7-b2e1-cc71c6312b89"/>
    <x v="0"/>
    <e v="#N/A"/>
    <e v="#N/A"/>
    <e v="#N/A"/>
    <s v="FIXED"/>
    <x v="0"/>
    <m/>
    <m/>
    <m/>
    <m/>
    <x v="0"/>
  </r>
  <r>
    <x v="0"/>
    <s v="63409302-ac70-472b-b3d9-5c2b77e86ba7"/>
    <x v="0"/>
    <e v="#N/A"/>
    <e v="#N/A"/>
    <e v="#N/A"/>
    <s v="FIXED"/>
    <x v="0"/>
    <m/>
    <m/>
    <m/>
    <m/>
    <x v="0"/>
  </r>
  <r>
    <x v="0"/>
    <s v="6340bd22-ad43-4035-bcd4-1212b3a9d42a"/>
    <x v="0"/>
    <e v="#N/A"/>
    <e v="#N/A"/>
    <e v="#N/A"/>
    <s v="FIXED"/>
    <x v="0"/>
    <m/>
    <m/>
    <m/>
    <m/>
    <x v="0"/>
  </r>
  <r>
    <x v="0"/>
    <s v="63412fd8-eca8-421f-aa34-cd6308d42fe1"/>
    <x v="0"/>
    <e v="#N/A"/>
    <e v="#N/A"/>
    <e v="#N/A"/>
    <s v="FIXED"/>
    <x v="0"/>
    <m/>
    <m/>
    <m/>
    <m/>
    <x v="0"/>
  </r>
  <r>
    <x v="0"/>
    <s v="6341a9d6-789b-4373-bb8e-2ce5244255a7"/>
    <x v="0"/>
    <s v="0265brn2xfwgb2d.bpna.popularinc.net"/>
    <s v="6341a9d6-789b-4373-bb8e-2ce5244255a7"/>
    <s v="Critical"/>
    <s v="FIXED"/>
    <x v="0"/>
    <m/>
    <m/>
    <m/>
    <m/>
    <x v="0"/>
  </r>
  <r>
    <x v="0"/>
    <s v="63422874-0f66-40cb-beff-3a6060d3b853"/>
    <x v="0"/>
    <e v="#N/A"/>
    <e v="#N/A"/>
    <e v="#N/A"/>
    <s v="FIXED"/>
    <x v="0"/>
    <m/>
    <m/>
    <m/>
    <m/>
    <x v="0"/>
  </r>
  <r>
    <x v="0"/>
    <s v="6342558b-1e87-4796-baa5-be07e4ce4d2f"/>
    <x v="0"/>
    <e v="#N/A"/>
    <e v="#N/A"/>
    <e v="#N/A"/>
    <s v="FIXED"/>
    <x v="0"/>
    <m/>
    <m/>
    <m/>
    <m/>
    <x v="0"/>
  </r>
  <r>
    <x v="0"/>
    <s v="63428da7-3f96-4acd-8490-69b49f4daade"/>
    <x v="0"/>
    <e v="#N/A"/>
    <e v="#N/A"/>
    <e v="#N/A"/>
    <s v="FIXED"/>
    <x v="0"/>
    <m/>
    <m/>
    <m/>
    <m/>
    <x v="0"/>
  </r>
  <r>
    <x v="2"/>
    <s v="6344eb2f-1e42-4564-82c9-b7d099782532"/>
    <x v="0"/>
    <e v="#N/A"/>
    <e v="#N/A"/>
    <e v="#N/A"/>
    <s v="FIXED"/>
    <x v="0"/>
    <m/>
    <m/>
    <m/>
    <m/>
    <x v="0"/>
  </r>
  <r>
    <x v="0"/>
    <s v="63452fbc-5758-4b34-b9c9-3260992e957a"/>
    <x v="0"/>
    <e v="#N/A"/>
    <e v="#N/A"/>
    <e v="#N/A"/>
    <s v="FIXED"/>
    <x v="0"/>
    <m/>
    <m/>
    <m/>
    <m/>
    <x v="0"/>
  </r>
  <r>
    <x v="12"/>
    <s v="63455bce-ab94-4fcb-843a-fe79f2a743bf"/>
    <x v="0"/>
    <e v="#N/A"/>
    <e v="#N/A"/>
    <e v="#N/A"/>
    <s v="FIXED"/>
    <x v="0"/>
    <m/>
    <m/>
    <m/>
    <m/>
    <x v="0"/>
  </r>
  <r>
    <x v="0"/>
    <s v="63473464-42c4-405f-9218-a5c6badece08"/>
    <x v="0"/>
    <e v="#N/A"/>
    <e v="#N/A"/>
    <e v="#N/A"/>
    <s v="FIXED"/>
    <x v="0"/>
    <m/>
    <m/>
    <m/>
    <m/>
    <x v="0"/>
  </r>
  <r>
    <x v="7"/>
    <s v="634a1eaa-0cf3-409f-b274-2886867b57ef"/>
    <x v="0"/>
    <e v="#N/A"/>
    <e v="#N/A"/>
    <e v="#N/A"/>
    <s v="FIXED"/>
    <x v="0"/>
    <m/>
    <m/>
    <m/>
    <m/>
    <x v="0"/>
  </r>
  <r>
    <x v="0"/>
    <s v="634a470f-4e0c-49b6-9703-59f676d7b9e7"/>
    <x v="0"/>
    <e v="#N/A"/>
    <e v="#N/A"/>
    <e v="#N/A"/>
    <s v="FIXED"/>
    <x v="0"/>
    <m/>
    <m/>
    <m/>
    <m/>
    <x v="0"/>
  </r>
  <r>
    <x v="0"/>
    <s v="634b05c5-b786-44e6-8bba-445f1a8d8363"/>
    <x v="0"/>
    <e v="#N/A"/>
    <e v="#N/A"/>
    <e v="#N/A"/>
    <s v="FIXED"/>
    <x v="0"/>
    <m/>
    <m/>
    <m/>
    <m/>
    <x v="0"/>
  </r>
  <r>
    <x v="4"/>
    <s v="634b43a1-cb3d-497f-8a5a-6ca83f427245"/>
    <x v="0"/>
    <e v="#N/A"/>
    <e v="#N/A"/>
    <e v="#N/A"/>
    <s v="FIXED"/>
    <x v="0"/>
    <m/>
    <m/>
    <m/>
    <m/>
    <x v="0"/>
  </r>
  <r>
    <x v="4"/>
    <s v="634bc635-26d0-4758-b383-06345833ccde"/>
    <x v="0"/>
    <e v="#N/A"/>
    <e v="#N/A"/>
    <e v="#N/A"/>
    <s v="FIXED"/>
    <x v="0"/>
    <m/>
    <m/>
    <m/>
    <m/>
    <x v="0"/>
  </r>
  <r>
    <x v="0"/>
    <s v="634d5b17-6c10-4512-acde-1849ec9c66b8"/>
    <x v="0"/>
    <e v="#N/A"/>
    <e v="#N/A"/>
    <e v="#N/A"/>
    <s v="FIXED"/>
    <x v="0"/>
    <m/>
    <m/>
    <m/>
    <m/>
    <x v="0"/>
  </r>
  <r>
    <x v="0"/>
    <s v="634e4a6c-7d07-47d1-b723-cccec68dc054"/>
    <x v="0"/>
    <e v="#N/A"/>
    <e v="#N/A"/>
    <e v="#N/A"/>
    <s v="FIXED"/>
    <x v="0"/>
    <m/>
    <m/>
    <m/>
    <m/>
    <x v="0"/>
  </r>
  <r>
    <x v="0"/>
    <s v="634eba7d-f045-4c65-b080-3751ed083e6d"/>
    <x v="0"/>
    <e v="#N/A"/>
    <e v="#N/A"/>
    <e v="#N/A"/>
    <s v="FIXED"/>
    <x v="0"/>
    <m/>
    <m/>
    <m/>
    <m/>
    <x v="0"/>
  </r>
  <r>
    <x v="1"/>
    <s v="6350a7e6-dcb8-4e52-a771-51825709b97a"/>
    <x v="0"/>
    <e v="#N/A"/>
    <e v="#N/A"/>
    <e v="#N/A"/>
    <s v="FIXED"/>
    <x v="0"/>
    <m/>
    <m/>
    <m/>
    <m/>
    <x v="0"/>
  </r>
  <r>
    <x v="7"/>
    <s v="6351d707-2b9a-4dfd-b50d-9bdb605c9ebc"/>
    <x v="2"/>
    <s v="bpn-miamfipr-01"/>
    <s v="6351d707-2b9a-4dfd-b50d-9bdb605c9ebc"/>
    <s v="Medium"/>
    <s v="ACTIVE"/>
    <x v="0"/>
    <m/>
    <m/>
    <m/>
    <m/>
    <x v="0"/>
  </r>
  <r>
    <x v="0"/>
    <s v="63521185-dbd0-445d-91c7-89465824aa30"/>
    <x v="0"/>
    <e v="#N/A"/>
    <e v="#N/A"/>
    <e v="#N/A"/>
    <s v="FIXED"/>
    <x v="0"/>
    <m/>
    <m/>
    <m/>
    <m/>
    <x v="0"/>
  </r>
  <r>
    <x v="0"/>
    <s v="63529c45-c31e-4964-b1c1-fbfeb3166daa"/>
    <x v="0"/>
    <e v="#N/A"/>
    <e v="#N/A"/>
    <e v="#N/A"/>
    <s v="FIXED"/>
    <x v="0"/>
    <m/>
    <m/>
    <m/>
    <m/>
    <x v="0"/>
  </r>
  <r>
    <x v="1"/>
    <s v="6352a7e5-8059-4491-8210-e1a6b544a759"/>
    <x v="0"/>
    <s v="bpn-0065bp-01"/>
    <s v="6352a7e5-8059-4491-8210-e1a6b544a759"/>
    <s v="Critical"/>
    <s v="FIXED"/>
    <x v="0"/>
    <m/>
    <m/>
    <m/>
    <m/>
    <x v="0"/>
  </r>
  <r>
    <x v="0"/>
    <s v="6352ef8a-748a-4695-80a8-8826f3bbb837"/>
    <x v="0"/>
    <e v="#N/A"/>
    <e v="#N/A"/>
    <e v="#N/A"/>
    <s v="FIXED"/>
    <x v="0"/>
    <m/>
    <m/>
    <m/>
    <m/>
    <x v="0"/>
  </r>
  <r>
    <x v="0"/>
    <s v="6353f676-a70a-43bb-92b8-ee79125512f9"/>
    <x v="0"/>
    <e v="#N/A"/>
    <e v="#N/A"/>
    <e v="#N/A"/>
    <s v="FIXED"/>
    <x v="0"/>
    <m/>
    <m/>
    <m/>
    <m/>
    <x v="0"/>
  </r>
  <r>
    <x v="9"/>
    <s v="6354b55f-f07f-4f2f-82e4-ff15e725b69c"/>
    <x v="0"/>
    <e v="#N/A"/>
    <e v="#N/A"/>
    <e v="#N/A"/>
    <s v="FIXED"/>
    <x v="0"/>
    <m/>
    <m/>
    <m/>
    <m/>
    <x v="0"/>
  </r>
  <r>
    <x v="0"/>
    <s v="6354f549-7ae0-4483-b70e-922757a58922"/>
    <x v="0"/>
    <e v="#N/A"/>
    <e v="#N/A"/>
    <e v="#N/A"/>
    <s v="FIXED"/>
    <x v="0"/>
    <m/>
    <m/>
    <m/>
    <m/>
    <x v="0"/>
  </r>
  <r>
    <x v="0"/>
    <s v="6355f75c-ff2d-4e96-8b9e-6329037cbdcd"/>
    <x v="0"/>
    <e v="#N/A"/>
    <e v="#N/A"/>
    <e v="#N/A"/>
    <s v="FIXED"/>
    <x v="0"/>
    <m/>
    <m/>
    <m/>
    <m/>
    <x v="0"/>
  </r>
  <r>
    <x v="11"/>
    <s v="63561549-9ae3-464c-911a-55be61e5d8ee"/>
    <x v="0"/>
    <e v="#N/A"/>
    <e v="#N/A"/>
    <e v="#N/A"/>
    <s v="FIXED"/>
    <x v="0"/>
    <m/>
    <m/>
    <m/>
    <m/>
    <x v="0"/>
  </r>
  <r>
    <x v="0"/>
    <s v="63565a44-c809-4c03-8bd3-1974cad06d2f"/>
    <x v="0"/>
    <e v="#N/A"/>
    <e v="#N/A"/>
    <e v="#N/A"/>
    <s v="FIXED"/>
    <x v="0"/>
    <m/>
    <m/>
    <m/>
    <m/>
    <x v="0"/>
  </r>
  <r>
    <x v="0"/>
    <s v="63568ddc-68cc-4c97-9e8f-aa0e472b158e"/>
    <x v="0"/>
    <e v="#N/A"/>
    <e v="#N/A"/>
    <e v="#N/A"/>
    <s v="FIXED"/>
    <x v="0"/>
    <m/>
    <m/>
    <m/>
    <m/>
    <x v="0"/>
  </r>
  <r>
    <x v="0"/>
    <s v="6356caa4-c0fd-4c21-8353-32b570d83a7e"/>
    <x v="0"/>
    <e v="#N/A"/>
    <e v="#N/A"/>
    <e v="#N/A"/>
    <s v="FIXED"/>
    <x v="0"/>
    <m/>
    <m/>
    <m/>
    <m/>
    <x v="0"/>
  </r>
  <r>
    <x v="0"/>
    <s v="635731f0-8114-438a-a7dc-cbd4c4e8417b"/>
    <x v="0"/>
    <e v="#N/A"/>
    <e v="#N/A"/>
    <e v="#N/A"/>
    <s v="FIXED"/>
    <x v="0"/>
    <m/>
    <m/>
    <m/>
    <m/>
    <x v="0"/>
  </r>
  <r>
    <x v="0"/>
    <s v="63575c2a-edfe-4b44-8fea-07ea98ad631f"/>
    <x v="0"/>
    <e v="#N/A"/>
    <e v="#N/A"/>
    <e v="#N/A"/>
    <s v="FIXED"/>
    <x v="0"/>
    <m/>
    <m/>
    <m/>
    <m/>
    <x v="0"/>
  </r>
  <r>
    <x v="0"/>
    <s v="63578bf9-185c-4c02-b2dc-f20740ed3519"/>
    <x v="0"/>
    <e v="#N/A"/>
    <e v="#N/A"/>
    <e v="#N/A"/>
    <s v="FIXED"/>
    <x v="0"/>
    <m/>
    <m/>
    <m/>
    <m/>
    <x v="0"/>
  </r>
  <r>
    <x v="0"/>
    <s v="6357a8f9-6dfb-494d-a218-b4b68c85f16b"/>
    <x v="0"/>
    <e v="#N/A"/>
    <e v="#N/A"/>
    <e v="#N/A"/>
    <s v="FIXED"/>
    <x v="0"/>
    <m/>
    <m/>
    <m/>
    <m/>
    <x v="0"/>
  </r>
  <r>
    <x v="0"/>
    <s v="63585d6d-f362-431a-bb89-21309bbea09c"/>
    <x v="0"/>
    <e v="#N/A"/>
    <e v="#N/A"/>
    <e v="#N/A"/>
    <s v="FIXED"/>
    <x v="0"/>
    <m/>
    <m/>
    <m/>
    <m/>
    <x v="0"/>
  </r>
  <r>
    <x v="6"/>
    <s v="6358c68f-b6a3-4f88-a0f6-1dde850f7759"/>
    <x v="0"/>
    <s v="bpn-roseclts-03"/>
    <s v="6358c68f-b6a3-4f88-a0f6-1dde850f7759"/>
    <s v="Medium"/>
    <s v="FIXED"/>
    <x v="0"/>
    <m/>
    <m/>
    <m/>
    <m/>
    <x v="0"/>
  </r>
  <r>
    <x v="1"/>
    <s v="635ae769-b2b2-43e6-86d0-6add10ff92e2"/>
    <x v="2"/>
    <s v="bpn-rosecbws04x"/>
    <s v="635ae769-b2b2-43e6-86d0-6add10ff92e2"/>
    <s v="Medium"/>
    <s v="ACTIVE"/>
    <x v="0"/>
    <m/>
    <m/>
    <m/>
    <m/>
    <x v="0"/>
  </r>
  <r>
    <x v="11"/>
    <s v="635b2102-a9ed-4bcd-83b5-969116346b72"/>
    <x v="0"/>
    <s v="bpn-rosedvqa-01"/>
    <s v="635b2102-a9ed-4bcd-83b5-969116346b72"/>
    <s v="Critical"/>
    <s v="FIXED"/>
    <x v="0"/>
    <m/>
    <m/>
    <m/>
    <m/>
    <x v="0"/>
  </r>
  <r>
    <x v="2"/>
    <s v="635bcb2f-c0ee-486b-b799-f64f007b0fd0"/>
    <x v="0"/>
    <e v="#N/A"/>
    <e v="#N/A"/>
    <e v="#N/A"/>
    <s v="FIXED"/>
    <x v="0"/>
    <m/>
    <m/>
    <m/>
    <m/>
    <x v="0"/>
  </r>
  <r>
    <x v="2"/>
    <s v="635d0f57-499e-4de3-b470-fd6714ee5549"/>
    <x v="0"/>
    <e v="#N/A"/>
    <e v="#N/A"/>
    <e v="#N/A"/>
    <s v="FIXED"/>
    <x v="0"/>
    <m/>
    <m/>
    <m/>
    <m/>
    <x v="0"/>
  </r>
  <r>
    <x v="4"/>
    <s v="635dcb22-1454-4ee7-950e-622c0d4ced21"/>
    <x v="0"/>
    <e v="#N/A"/>
    <e v="#N/A"/>
    <e v="#N/A"/>
    <s v="FIXED"/>
    <x v="0"/>
    <m/>
    <m/>
    <m/>
    <m/>
    <x v="0"/>
  </r>
  <r>
    <x v="0"/>
    <s v="635e1266-6a41-48e8-8440-1d264a703ffc"/>
    <x v="0"/>
    <e v="#N/A"/>
    <e v="#N/A"/>
    <e v="#N/A"/>
    <s v="FIXED"/>
    <x v="0"/>
    <m/>
    <m/>
    <m/>
    <m/>
    <x v="0"/>
  </r>
  <r>
    <x v="1"/>
    <s v="635e3422-5e96-431e-b6d3-1b7fb914d759"/>
    <x v="0"/>
    <e v="#N/A"/>
    <e v="#N/A"/>
    <e v="#N/A"/>
    <s v="FIXED"/>
    <x v="0"/>
    <m/>
    <m/>
    <m/>
    <m/>
    <x v="0"/>
  </r>
  <r>
    <x v="15"/>
    <s v="635e923c-9f5d-4736-81fb-08dc71f05066"/>
    <x v="0"/>
    <s v="bpn-rosedvdb-03"/>
    <s v="635e923c-9f5d-4736-81fb-08dc71f05066"/>
    <s v="Medium"/>
    <s v="FIXED"/>
    <x v="0"/>
    <m/>
    <m/>
    <m/>
    <m/>
    <x v="0"/>
  </r>
  <r>
    <x v="0"/>
    <s v="635e958c-150c-47d4-8b61-d996a00c509e"/>
    <x v="0"/>
    <e v="#N/A"/>
    <e v="#N/A"/>
    <e v="#N/A"/>
    <s v="FIXED"/>
    <x v="0"/>
    <m/>
    <m/>
    <m/>
    <m/>
    <x v="0"/>
  </r>
  <r>
    <x v="0"/>
    <s v="635eabfd-e27d-4f60-9cbd-7ea2827ffde5"/>
    <x v="2"/>
    <e v="#N/A"/>
    <e v="#N/A"/>
    <e v="#N/A"/>
    <s v="ACTIVE"/>
    <x v="0"/>
    <m/>
    <m/>
    <m/>
    <m/>
    <x v="0"/>
  </r>
  <r>
    <x v="4"/>
    <s v="6361d59d-0445-4fac-9480-aea16bfd24d4"/>
    <x v="0"/>
    <e v="#N/A"/>
    <e v="#N/A"/>
    <e v="#N/A"/>
    <s v="FIXED"/>
    <x v="0"/>
    <m/>
    <m/>
    <m/>
    <m/>
    <x v="0"/>
  </r>
  <r>
    <x v="0"/>
    <s v="63628083-5654-48c8-89ce-e38797dec71f"/>
    <x v="0"/>
    <e v="#N/A"/>
    <e v="#N/A"/>
    <e v="#N/A"/>
    <s v="FIXED"/>
    <x v="0"/>
    <m/>
    <m/>
    <m/>
    <m/>
    <x v="0"/>
  </r>
  <r>
    <x v="2"/>
    <s v="6362ca95-be76-486c-8e63-c8173dd3433d"/>
    <x v="2"/>
    <s v="bpn-rosecmas-06"/>
    <s v="6362ca95-be76-486c-8e63-c8173dd3433d"/>
    <s v="Medium"/>
    <s v="ACTIVE"/>
    <x v="0"/>
    <m/>
    <m/>
    <m/>
    <m/>
    <x v="0"/>
  </r>
  <r>
    <x v="5"/>
    <s v="63632a58-bcda-4e87-b601-44c96981e447"/>
    <x v="0"/>
    <e v="#N/A"/>
    <e v="#N/A"/>
    <e v="#N/A"/>
    <s v="FIXED"/>
    <x v="0"/>
    <m/>
    <m/>
    <m/>
    <m/>
    <x v="0"/>
  </r>
  <r>
    <x v="0"/>
    <s v="63645915-3929-4463-a7f6-4a1d1c56f59d"/>
    <x v="0"/>
    <e v="#N/A"/>
    <e v="#N/A"/>
    <e v="#N/A"/>
    <s v="FIXED"/>
    <x v="0"/>
    <m/>
    <m/>
    <m/>
    <m/>
    <x v="0"/>
  </r>
  <r>
    <x v="0"/>
    <s v="6364df53-b483-468e-a658-70913e3a7003"/>
    <x v="1"/>
    <s v="miambkofqx2x33l.bpna.popularinc.net"/>
    <s v="6364df53-b483-468e-a658-70913e3a7003"/>
    <s v="High"/>
    <s v="RESURFACED"/>
    <x v="0"/>
    <m/>
    <m/>
    <m/>
    <m/>
    <x v="0"/>
  </r>
  <r>
    <x v="6"/>
    <s v="636528ff-f85d-49d7-bba9-44f22359abae"/>
    <x v="0"/>
    <e v="#N/A"/>
    <e v="#N/A"/>
    <e v="#N/A"/>
    <s v="FIXED"/>
    <x v="0"/>
    <m/>
    <m/>
    <m/>
    <m/>
    <x v="0"/>
  </r>
  <r>
    <x v="0"/>
    <s v="636603c9-8c5c-4336-90e5-8996e58e8fa8"/>
    <x v="0"/>
    <e v="#N/A"/>
    <e v="#N/A"/>
    <e v="#N/A"/>
    <s v="FIXED"/>
    <x v="0"/>
    <m/>
    <m/>
    <m/>
    <m/>
    <x v="0"/>
  </r>
  <r>
    <x v="0"/>
    <s v="6367f800-60a7-44b4-a744-a3f0835a7fbf"/>
    <x v="0"/>
    <e v="#N/A"/>
    <e v="#N/A"/>
    <e v="#N/A"/>
    <s v="FIXED"/>
    <x v="0"/>
    <m/>
    <m/>
    <m/>
    <m/>
    <x v="0"/>
  </r>
  <r>
    <x v="5"/>
    <s v="636897d3-e248-4a67-b84d-bf7860864cc7"/>
    <x v="0"/>
    <e v="#N/A"/>
    <e v="#N/A"/>
    <e v="#N/A"/>
    <s v="FIXED"/>
    <x v="0"/>
    <m/>
    <m/>
    <m/>
    <m/>
    <x v="0"/>
  </r>
  <r>
    <x v="0"/>
    <s v="63689feb-6978-4a14-a8fe-9ac37b70568a"/>
    <x v="0"/>
    <e v="#N/A"/>
    <e v="#N/A"/>
    <e v="#N/A"/>
    <s v="FIXED"/>
    <x v="0"/>
    <m/>
    <m/>
    <m/>
    <m/>
    <x v="0"/>
  </r>
  <r>
    <x v="6"/>
    <s v="6368b858-ea80-467c-8329-9c44419f800c"/>
    <x v="0"/>
    <e v="#N/A"/>
    <e v="#N/A"/>
    <e v="#N/A"/>
    <s v="FIXED"/>
    <x v="0"/>
    <m/>
    <m/>
    <m/>
    <m/>
    <x v="0"/>
  </r>
  <r>
    <x v="0"/>
    <s v="63691ecb-22b2-497f-86f7-726bef91f1b9"/>
    <x v="0"/>
    <e v="#N/A"/>
    <e v="#N/A"/>
    <e v="#N/A"/>
    <s v="FIXED"/>
    <x v="0"/>
    <m/>
    <m/>
    <m/>
    <m/>
    <x v="0"/>
  </r>
  <r>
    <x v="0"/>
    <s v="636952fc-a7aa-443c-87cd-5c4050459a58"/>
    <x v="0"/>
    <e v="#N/A"/>
    <e v="#N/A"/>
    <e v="#N/A"/>
    <s v="FIXED"/>
    <x v="0"/>
    <m/>
    <m/>
    <m/>
    <m/>
    <x v="0"/>
  </r>
  <r>
    <x v="1"/>
    <s v="636960cb-c661-4943-b43a-86079f750bcd"/>
    <x v="0"/>
    <e v="#N/A"/>
    <e v="#N/A"/>
    <e v="#N/A"/>
    <s v="FIXED"/>
    <x v="0"/>
    <m/>
    <m/>
    <m/>
    <m/>
    <x v="0"/>
  </r>
  <r>
    <x v="2"/>
    <s v="6369ccd8-d44e-448d-897d-bba52c4a63b5"/>
    <x v="0"/>
    <e v="#N/A"/>
    <e v="#N/A"/>
    <e v="#N/A"/>
    <s v="FIXED"/>
    <x v="0"/>
    <m/>
    <m/>
    <m/>
    <m/>
    <x v="0"/>
  </r>
  <r>
    <x v="0"/>
    <s v="636b4023-a616-46f5-be3a-eeb18bb20f3f"/>
    <x v="0"/>
    <e v="#N/A"/>
    <e v="#N/A"/>
    <e v="#N/A"/>
    <s v="FIXED"/>
    <x v="0"/>
    <m/>
    <m/>
    <m/>
    <m/>
    <x v="0"/>
  </r>
  <r>
    <x v="0"/>
    <s v="636ba1e0-3dc3-4de4-8183-680c14052e70"/>
    <x v="0"/>
    <e v="#N/A"/>
    <e v="#N/A"/>
    <e v="#N/A"/>
    <s v="FIXED"/>
    <x v="0"/>
    <m/>
    <m/>
    <m/>
    <m/>
    <x v="0"/>
  </r>
  <r>
    <x v="0"/>
    <s v="636bc9dc-cf60-4d6d-9edf-09711989600d"/>
    <x v="0"/>
    <e v="#N/A"/>
    <e v="#N/A"/>
    <e v="#N/A"/>
    <s v="FIXED"/>
    <x v="0"/>
    <m/>
    <m/>
    <m/>
    <m/>
    <x v="0"/>
  </r>
  <r>
    <x v="0"/>
    <s v="636c70cf-4a92-4969-9e90-d0004cfad84f"/>
    <x v="0"/>
    <e v="#N/A"/>
    <e v="#N/A"/>
    <e v="#N/A"/>
    <s v="FIXED"/>
    <x v="0"/>
    <m/>
    <m/>
    <m/>
    <m/>
    <x v="0"/>
  </r>
  <r>
    <x v="0"/>
    <s v="636cb396-5d56-482a-903d-9535c54b2c00"/>
    <x v="0"/>
    <e v="#N/A"/>
    <e v="#N/A"/>
    <e v="#N/A"/>
    <s v="FIXED"/>
    <x v="0"/>
    <m/>
    <m/>
    <m/>
    <m/>
    <x v="0"/>
  </r>
  <r>
    <x v="9"/>
    <s v="636d252b-095a-4411-96f3-5393d00a2bdf"/>
    <x v="2"/>
    <s v="bpn-rosedvir-05"/>
    <s v="636d252b-095a-4411-96f3-5393d00a2bdf"/>
    <s v="Medium"/>
    <s v="ACTIVE"/>
    <x v="0"/>
    <m/>
    <m/>
    <m/>
    <m/>
    <x v="0"/>
  </r>
  <r>
    <x v="6"/>
    <s v="636d2d9c-a460-44e6-8e7a-1a1154f0294c"/>
    <x v="1"/>
    <s v="bpn-rosetecm-04"/>
    <s v="636d2d9c-a460-44e6-8e7a-1a1154f0294c"/>
    <s v="Low"/>
    <s v="RESURFACED"/>
    <x v="0"/>
    <m/>
    <m/>
    <m/>
    <m/>
    <x v="0"/>
  </r>
  <r>
    <x v="17"/>
    <s v="636df779-a6cd-408b-aed1-1438060493bb"/>
    <x v="0"/>
    <e v="#N/A"/>
    <e v="#N/A"/>
    <e v="#N/A"/>
    <s v="FIXED"/>
    <x v="0"/>
    <m/>
    <m/>
    <m/>
    <m/>
    <x v="0"/>
  </r>
  <r>
    <x v="2"/>
    <s v="6371f9a2-5781-4819-961a-d228ec02e018"/>
    <x v="0"/>
    <s v="bpn-rosecmas-05"/>
    <s v="6371f9a2-5781-4819-961a-d228ec02e018"/>
    <s v="Medium"/>
    <s v="FIXED"/>
    <x v="0"/>
    <m/>
    <m/>
    <m/>
    <m/>
    <x v="0"/>
  </r>
  <r>
    <x v="6"/>
    <s v="63723b63-765e-4107-af03-75eac21fe952"/>
    <x v="0"/>
    <e v="#N/A"/>
    <e v="#N/A"/>
    <e v="#N/A"/>
    <s v="FIXED"/>
    <x v="0"/>
    <m/>
    <m/>
    <m/>
    <m/>
    <x v="0"/>
  </r>
  <r>
    <x v="0"/>
    <s v="63723c85-b014-42d1-9932-0e286098743d"/>
    <x v="2"/>
    <s v="0030brnc00rnd2d.bpna.popularinc.net"/>
    <s v="63723c85-b014-42d1-9932-0e286098743d"/>
    <s v="High"/>
    <s v="ACTIVE"/>
    <x v="0"/>
    <m/>
    <m/>
    <m/>
    <m/>
    <x v="0"/>
  </r>
  <r>
    <x v="0"/>
    <s v="63738a93-fcb5-402c-910b-74020335b62e"/>
    <x v="0"/>
    <e v="#N/A"/>
    <e v="#N/A"/>
    <e v="#N/A"/>
    <s v="FIXED"/>
    <x v="0"/>
    <m/>
    <m/>
    <m/>
    <m/>
    <x v="0"/>
  </r>
  <r>
    <x v="0"/>
    <s v="6373a433-1d83-4ae0-88f4-a5ab2cf28b96"/>
    <x v="0"/>
    <e v="#N/A"/>
    <e v="#N/A"/>
    <e v="#N/A"/>
    <s v="FIXED"/>
    <x v="0"/>
    <m/>
    <m/>
    <m/>
    <m/>
    <x v="0"/>
  </r>
  <r>
    <x v="0"/>
    <s v="63748e8b-a9a1-4fab-957f-e756494759ff"/>
    <x v="0"/>
    <e v="#N/A"/>
    <e v="#N/A"/>
    <e v="#N/A"/>
    <s v="FIXED"/>
    <x v="0"/>
    <m/>
    <m/>
    <m/>
    <m/>
    <x v="0"/>
  </r>
  <r>
    <x v="1"/>
    <s v="6375bb84-55f8-40b7-893b-0879b740f6e2"/>
    <x v="0"/>
    <e v="#N/A"/>
    <e v="#N/A"/>
    <e v="#N/A"/>
    <s v="FIXED"/>
    <x v="0"/>
    <m/>
    <m/>
    <m/>
    <m/>
    <x v="0"/>
  </r>
  <r>
    <x v="0"/>
    <s v="637806f9-e165-4cf5-afef-8239a122c7bb"/>
    <x v="0"/>
    <e v="#N/A"/>
    <e v="#N/A"/>
    <e v="#N/A"/>
    <s v="FIXED"/>
    <x v="0"/>
    <m/>
    <m/>
    <m/>
    <m/>
    <x v="0"/>
  </r>
  <r>
    <x v="1"/>
    <s v="6378d606-2572-4174-916a-aa5bc9715494"/>
    <x v="0"/>
    <e v="#N/A"/>
    <e v="#N/A"/>
    <e v="#N/A"/>
    <s v="FIXED"/>
    <x v="0"/>
    <m/>
    <m/>
    <m/>
    <m/>
    <x v="0"/>
  </r>
  <r>
    <x v="2"/>
    <s v="6378fac2-fcc4-4872-920a-46310858227d"/>
    <x v="2"/>
    <s v="bpn-rosefx-02"/>
    <s v="6378fac2-fcc4-4872-920a-46310858227d"/>
    <s v="Medium"/>
    <s v="ACTIVE"/>
    <x v="0"/>
    <m/>
    <m/>
    <m/>
    <m/>
    <x v="0"/>
  </r>
  <r>
    <x v="0"/>
    <s v="6379a983-6145-4594-968f-97bde42152ff"/>
    <x v="0"/>
    <e v="#N/A"/>
    <e v="#N/A"/>
    <e v="#N/A"/>
    <s v="FIXED"/>
    <x v="0"/>
    <m/>
    <m/>
    <m/>
    <m/>
    <x v="0"/>
  </r>
  <r>
    <x v="11"/>
    <s v="637add0f-0b33-404c-9574-904d8820b314"/>
    <x v="0"/>
    <e v="#N/A"/>
    <e v="#N/A"/>
    <e v="#N/A"/>
    <s v="FIXED"/>
    <x v="0"/>
    <m/>
    <m/>
    <m/>
    <m/>
    <x v="0"/>
  </r>
  <r>
    <x v="0"/>
    <s v="637afd9b-2263-4c99-9641-384f3554d707"/>
    <x v="2"/>
    <s v="miambko7tnmkg3l"/>
    <s v="637afd9b-2263-4c99-9641-384f3554d707"/>
    <s v="Critical"/>
    <s v="ACTIVE"/>
    <x v="0"/>
    <m/>
    <m/>
    <m/>
    <m/>
    <x v="0"/>
  </r>
  <r>
    <x v="0"/>
    <s v="637b08d6-d31a-4a51-b955-856968638030"/>
    <x v="0"/>
    <e v="#N/A"/>
    <e v="#N/A"/>
    <e v="#N/A"/>
    <s v="FIXED"/>
    <x v="0"/>
    <m/>
    <m/>
    <m/>
    <m/>
    <x v="0"/>
  </r>
  <r>
    <x v="6"/>
    <s v="637baea9-bf07-4b89-ab05-d0c7ccd41935"/>
    <x v="0"/>
    <e v="#N/A"/>
    <e v="#N/A"/>
    <e v="#N/A"/>
    <s v="FIXED"/>
    <x v="0"/>
    <m/>
    <m/>
    <m/>
    <m/>
    <x v="0"/>
  </r>
  <r>
    <x v="0"/>
    <s v="637bbd5a-ebd7-4b6e-93c8-d081ef0ae59d"/>
    <x v="0"/>
    <e v="#N/A"/>
    <e v="#N/A"/>
    <e v="#N/A"/>
    <s v="FIXED"/>
    <x v="0"/>
    <m/>
    <m/>
    <m/>
    <m/>
    <x v="0"/>
  </r>
  <r>
    <x v="2"/>
    <s v="637bc91c-9708-423f-9737-be9068cea821"/>
    <x v="0"/>
    <e v="#N/A"/>
    <e v="#N/A"/>
    <e v="#N/A"/>
    <s v="FIXED"/>
    <x v="0"/>
    <m/>
    <m/>
    <m/>
    <m/>
    <x v="0"/>
  </r>
  <r>
    <x v="0"/>
    <s v="637c2ddc-6ab8-49bd-8545-d0c1a09b5f20"/>
    <x v="0"/>
    <e v="#N/A"/>
    <e v="#N/A"/>
    <e v="#N/A"/>
    <s v="FIXED"/>
    <x v="0"/>
    <m/>
    <m/>
    <m/>
    <m/>
    <x v="0"/>
  </r>
  <r>
    <x v="0"/>
    <s v="637d684e-40de-435c-948f-44f692712ca6"/>
    <x v="0"/>
    <e v="#N/A"/>
    <e v="#N/A"/>
    <e v="#N/A"/>
    <s v="FIXED"/>
    <x v="0"/>
    <m/>
    <m/>
    <m/>
    <m/>
    <x v="0"/>
  </r>
  <r>
    <x v="1"/>
    <s v="637d7d90-99cc-4c04-a0df-a9920bd3bc10"/>
    <x v="0"/>
    <e v="#N/A"/>
    <e v="#N/A"/>
    <e v="#N/A"/>
    <s v="FIXED"/>
    <x v="0"/>
    <m/>
    <m/>
    <m/>
    <m/>
    <x v="0"/>
  </r>
  <r>
    <x v="0"/>
    <s v="637df3d3-6f93-4f05-9130-9c23b5cd9fb6"/>
    <x v="0"/>
    <e v="#N/A"/>
    <e v="#N/A"/>
    <e v="#N/A"/>
    <s v="FIXED"/>
    <x v="0"/>
    <m/>
    <m/>
    <m/>
    <m/>
    <x v="0"/>
  </r>
  <r>
    <x v="0"/>
    <s v="637e9753-e01b-43f9-a88c-50ab203cebe2"/>
    <x v="0"/>
    <e v="#N/A"/>
    <e v="#N/A"/>
    <e v="#N/A"/>
    <s v="FIXED"/>
    <x v="0"/>
    <m/>
    <m/>
    <m/>
    <m/>
    <x v="0"/>
  </r>
  <r>
    <x v="0"/>
    <s v="637f3ded-1b58-42db-9d25-dd4d47a6e723"/>
    <x v="0"/>
    <e v="#N/A"/>
    <e v="#N/A"/>
    <e v="#N/A"/>
    <s v="FIXED"/>
    <x v="0"/>
    <m/>
    <m/>
    <m/>
    <m/>
    <x v="0"/>
  </r>
  <r>
    <x v="0"/>
    <s v="637fd312-08df-4a61-b6d4-3dac5e110cd3"/>
    <x v="0"/>
    <e v="#N/A"/>
    <e v="#N/A"/>
    <e v="#N/A"/>
    <s v="FIXED"/>
    <x v="0"/>
    <m/>
    <m/>
    <m/>
    <m/>
    <x v="0"/>
  </r>
  <r>
    <x v="0"/>
    <s v="63806438-81cf-469c-a98a-2fb62d44c336"/>
    <x v="0"/>
    <e v="#N/A"/>
    <e v="#N/A"/>
    <e v="#N/A"/>
    <s v="FIXED"/>
    <x v="0"/>
    <m/>
    <m/>
    <m/>
    <m/>
    <x v="0"/>
  </r>
  <r>
    <x v="0"/>
    <s v="6380bd48-3dfe-4716-bb66-ee2d6ffc77e6"/>
    <x v="0"/>
    <e v="#N/A"/>
    <e v="#N/A"/>
    <e v="#N/A"/>
    <s v="FIXED"/>
    <x v="0"/>
    <m/>
    <m/>
    <m/>
    <m/>
    <x v="0"/>
  </r>
  <r>
    <x v="0"/>
    <s v="6380ebc1-18f2-4705-b8ec-9f75774b19d5"/>
    <x v="1"/>
    <e v="#N/A"/>
    <e v="#N/A"/>
    <e v="#N/A"/>
    <s v="RESURFACED"/>
    <x v="0"/>
    <m/>
    <m/>
    <m/>
    <m/>
    <x v="0"/>
  </r>
  <r>
    <x v="7"/>
    <s v="63815146-9ac0-4c01-a4bd-0772f139be77"/>
    <x v="0"/>
    <e v="#N/A"/>
    <e v="#N/A"/>
    <e v="#N/A"/>
    <s v="FIXED"/>
    <x v="0"/>
    <m/>
    <m/>
    <m/>
    <m/>
    <x v="0"/>
  </r>
  <r>
    <x v="0"/>
    <s v="6381547b-616a-4ee4-b570-e9071f0c1cc3"/>
    <x v="0"/>
    <e v="#N/A"/>
    <e v="#N/A"/>
    <e v="#N/A"/>
    <s v="FIXED"/>
    <x v="0"/>
    <m/>
    <m/>
    <m/>
    <m/>
    <x v="0"/>
  </r>
  <r>
    <x v="0"/>
    <s v="6382724e-10b1-4574-95f3-2ebc5c1f0750"/>
    <x v="0"/>
    <e v="#N/A"/>
    <e v="#N/A"/>
    <e v="#N/A"/>
    <s v="FIXED"/>
    <x v="0"/>
    <m/>
    <m/>
    <m/>
    <m/>
    <x v="0"/>
  </r>
  <r>
    <x v="0"/>
    <s v="6383e28c-a0b6-4614-9518-30facf25a150"/>
    <x v="0"/>
    <e v="#N/A"/>
    <e v="#N/A"/>
    <e v="#N/A"/>
    <s v="FIXED"/>
    <x v="0"/>
    <m/>
    <m/>
    <m/>
    <m/>
    <x v="0"/>
  </r>
  <r>
    <x v="2"/>
    <s v="638427d3-c3a5-466f-afea-8bcf5c825a2d"/>
    <x v="0"/>
    <e v="#N/A"/>
    <e v="#N/A"/>
    <e v="#N/A"/>
    <s v="FIXED"/>
    <x v="0"/>
    <m/>
    <m/>
    <m/>
    <m/>
    <x v="0"/>
  </r>
  <r>
    <x v="0"/>
    <s v="6384356a-f498-44b0-a477-740639907472"/>
    <x v="0"/>
    <e v="#N/A"/>
    <e v="#N/A"/>
    <e v="#N/A"/>
    <s v="FIXED"/>
    <x v="0"/>
    <m/>
    <m/>
    <m/>
    <m/>
    <x v="0"/>
  </r>
  <r>
    <x v="0"/>
    <s v="63847e6d-e486-478e-a09d-73e753717f60"/>
    <x v="0"/>
    <e v="#N/A"/>
    <e v="#N/A"/>
    <e v="#N/A"/>
    <s v="FIXED"/>
    <x v="0"/>
    <m/>
    <m/>
    <m/>
    <m/>
    <x v="0"/>
  </r>
  <r>
    <x v="0"/>
    <s v="6386101b-ecbe-4bfb-b0e5-31fea7f891ef"/>
    <x v="0"/>
    <e v="#N/A"/>
    <e v="#N/A"/>
    <e v="#N/A"/>
    <s v="FIXED"/>
    <x v="0"/>
    <m/>
    <m/>
    <m/>
    <m/>
    <x v="0"/>
  </r>
  <r>
    <x v="6"/>
    <s v="63879855-be1e-4f71-883c-d4fa865c8779"/>
    <x v="0"/>
    <e v="#N/A"/>
    <e v="#N/A"/>
    <e v="#N/A"/>
    <s v="FIXED"/>
    <x v="0"/>
    <m/>
    <m/>
    <m/>
    <m/>
    <x v="0"/>
  </r>
  <r>
    <x v="0"/>
    <s v="63882b03-cc3d-4db3-91dc-3036d56ae618"/>
    <x v="0"/>
    <e v="#N/A"/>
    <e v="#N/A"/>
    <e v="#N/A"/>
    <s v="FIXED"/>
    <x v="0"/>
    <m/>
    <m/>
    <m/>
    <m/>
    <x v="0"/>
  </r>
  <r>
    <x v="0"/>
    <s v="63886093-7845-4ab8-9289-0e5751ab7a5f"/>
    <x v="0"/>
    <e v="#N/A"/>
    <e v="#N/A"/>
    <e v="#N/A"/>
    <s v="FIXED"/>
    <x v="0"/>
    <m/>
    <m/>
    <m/>
    <m/>
    <x v="0"/>
  </r>
  <r>
    <x v="0"/>
    <s v="638868f2-4eb9-4c75-bd37-76d2456fc886"/>
    <x v="0"/>
    <e v="#N/A"/>
    <e v="#N/A"/>
    <e v="#N/A"/>
    <s v="FIXED"/>
    <x v="0"/>
    <m/>
    <m/>
    <m/>
    <m/>
    <x v="0"/>
  </r>
  <r>
    <x v="2"/>
    <s v="6388843e-29c6-41f5-b248-cfd8419d124b"/>
    <x v="2"/>
    <s v="bpn-roseempr-01"/>
    <s v="6388843e-29c6-41f5-b248-cfd8419d124b"/>
    <s v="Medium"/>
    <s v="ACTIVE"/>
    <x v="0"/>
    <m/>
    <m/>
    <m/>
    <m/>
    <x v="0"/>
  </r>
  <r>
    <x v="0"/>
    <s v="63891d50-711b-40fc-8d0f-6f4b5f6ef796"/>
    <x v="0"/>
    <s v="0031bcp83swln2d.bpna.popularinc.net"/>
    <s v="63891d50-711b-40fc-8d0f-6f4b5f6ef796"/>
    <s v="High"/>
    <s v="FIXED"/>
    <x v="0"/>
    <m/>
    <m/>
    <m/>
    <m/>
    <x v="0"/>
  </r>
  <r>
    <x v="7"/>
    <s v="638960fb-a87f-4549-ac7f-49a0cca5ce33"/>
    <x v="0"/>
    <e v="#N/A"/>
    <e v="#N/A"/>
    <e v="#N/A"/>
    <s v="FIXED"/>
    <x v="0"/>
    <m/>
    <m/>
    <m/>
    <m/>
    <x v="0"/>
  </r>
  <r>
    <x v="0"/>
    <s v="638addfd-138f-4fde-b8fb-ffe207812eec"/>
    <x v="0"/>
    <e v="#N/A"/>
    <e v="#N/A"/>
    <e v="#N/A"/>
    <s v="FIXED"/>
    <x v="0"/>
    <m/>
    <m/>
    <m/>
    <m/>
    <x v="0"/>
  </r>
  <r>
    <x v="0"/>
    <s v="638b0d4b-9ed2-4715-a398-f0c521429ada"/>
    <x v="0"/>
    <e v="#N/A"/>
    <e v="#N/A"/>
    <e v="#N/A"/>
    <s v="FIXED"/>
    <x v="0"/>
    <m/>
    <m/>
    <m/>
    <m/>
    <x v="0"/>
  </r>
  <r>
    <x v="0"/>
    <s v="638b35f1-019f-455e-baef-f7244ccc9f4e"/>
    <x v="0"/>
    <e v="#N/A"/>
    <e v="#N/A"/>
    <e v="#N/A"/>
    <s v="FIXED"/>
    <x v="0"/>
    <m/>
    <m/>
    <m/>
    <m/>
    <x v="0"/>
  </r>
  <r>
    <x v="2"/>
    <s v="638d4453-490d-4529-a405-a9f9d1e157e0"/>
    <x v="0"/>
    <e v="#N/A"/>
    <e v="#N/A"/>
    <e v="#N/A"/>
    <s v="FIXED"/>
    <x v="0"/>
    <m/>
    <m/>
    <m/>
    <m/>
    <x v="0"/>
  </r>
  <r>
    <x v="5"/>
    <s v="638dbbb2-14b1-4fc2-bd7f-fb4df26b0313"/>
    <x v="0"/>
    <e v="#N/A"/>
    <e v="#N/A"/>
    <e v="#N/A"/>
    <s v="FIXED"/>
    <x v="0"/>
    <m/>
    <m/>
    <m/>
    <m/>
    <x v="0"/>
  </r>
  <r>
    <x v="6"/>
    <s v="638dd76c-f58b-4ee4-a32c-1efe9a0692ad"/>
    <x v="0"/>
    <e v="#N/A"/>
    <e v="#N/A"/>
    <e v="#N/A"/>
    <s v="FIXED"/>
    <x v="0"/>
    <m/>
    <m/>
    <m/>
    <m/>
    <x v="0"/>
  </r>
  <r>
    <x v="0"/>
    <s v="638e5152-804b-4b20-a3be-dbfb2118157f"/>
    <x v="0"/>
    <e v="#N/A"/>
    <e v="#N/A"/>
    <e v="#N/A"/>
    <s v="FIXED"/>
    <x v="0"/>
    <m/>
    <m/>
    <m/>
    <m/>
    <x v="0"/>
  </r>
  <r>
    <x v="0"/>
    <s v="638e8526-ba7f-4676-a694-9126d901efc9"/>
    <x v="0"/>
    <e v="#N/A"/>
    <e v="#N/A"/>
    <e v="#N/A"/>
    <s v="FIXED"/>
    <x v="0"/>
    <m/>
    <m/>
    <m/>
    <m/>
    <x v="0"/>
  </r>
  <r>
    <x v="0"/>
    <s v="638fd438-52f2-40b6-9d4a-f498f2c91eb4"/>
    <x v="0"/>
    <e v="#N/A"/>
    <e v="#N/A"/>
    <e v="#N/A"/>
    <s v="FIXED"/>
    <x v="0"/>
    <m/>
    <m/>
    <m/>
    <m/>
    <x v="0"/>
  </r>
  <r>
    <x v="2"/>
    <s v="63904c2e-e37e-48df-961b-1a049b556699"/>
    <x v="0"/>
    <e v="#N/A"/>
    <e v="#N/A"/>
    <e v="#N/A"/>
    <s v="FIXED"/>
    <x v="0"/>
    <m/>
    <m/>
    <m/>
    <m/>
    <x v="0"/>
  </r>
  <r>
    <x v="0"/>
    <s v="639208b2-cd6d-46ef-885b-a76acd123406"/>
    <x v="0"/>
    <e v="#N/A"/>
    <e v="#N/A"/>
    <e v="#N/A"/>
    <s v="FIXED"/>
    <x v="0"/>
    <m/>
    <m/>
    <m/>
    <m/>
    <x v="0"/>
  </r>
  <r>
    <x v="0"/>
    <s v="6393c954-ce0e-4aaf-9ac2-7017da1dc36f"/>
    <x v="0"/>
    <e v="#N/A"/>
    <e v="#N/A"/>
    <e v="#N/A"/>
    <s v="FIXED"/>
    <x v="0"/>
    <m/>
    <m/>
    <m/>
    <m/>
    <x v="0"/>
  </r>
  <r>
    <x v="0"/>
    <s v="6394b1d0-c35f-458a-80bb-e3a33ec44380"/>
    <x v="0"/>
    <e v="#N/A"/>
    <e v="#N/A"/>
    <e v="#N/A"/>
    <s v="FIXED"/>
    <x v="0"/>
    <m/>
    <m/>
    <m/>
    <m/>
    <x v="0"/>
  </r>
  <r>
    <x v="4"/>
    <s v="6394b2b7-1b76-4479-b57a-3df05eb8cc3f"/>
    <x v="0"/>
    <e v="#N/A"/>
    <e v="#N/A"/>
    <e v="#N/A"/>
    <s v="FIXED"/>
    <x v="0"/>
    <m/>
    <m/>
    <m/>
    <m/>
    <x v="0"/>
  </r>
  <r>
    <x v="0"/>
    <s v="639505d5-0edb-4b3b-8a3c-a416b84f71da"/>
    <x v="0"/>
    <s v="miambko7nd09y2l.bpna.popularinc.net"/>
    <s v="639505d5-0edb-4b3b-8a3c-a416b84f71da"/>
    <s v="Critical"/>
    <s v="FIXED"/>
    <x v="0"/>
    <m/>
    <m/>
    <m/>
    <m/>
    <x v="0"/>
  </r>
  <r>
    <x v="0"/>
    <s v="6396e00d-6fb7-4222-bb14-a1504487bf47"/>
    <x v="0"/>
    <e v="#N/A"/>
    <e v="#N/A"/>
    <e v="#N/A"/>
    <s v="FIXED"/>
    <x v="0"/>
    <m/>
    <m/>
    <m/>
    <m/>
    <x v="0"/>
  </r>
  <r>
    <x v="0"/>
    <s v="63970625-72db-4459-89a2-aace56e44b93"/>
    <x v="0"/>
    <e v="#N/A"/>
    <e v="#N/A"/>
    <e v="#N/A"/>
    <s v="FIXED"/>
    <x v="0"/>
    <m/>
    <m/>
    <m/>
    <m/>
    <x v="0"/>
  </r>
  <r>
    <x v="1"/>
    <s v="63970c7a-bc5d-49ad-ac40-a1749c4729e6"/>
    <x v="0"/>
    <e v="#N/A"/>
    <e v="#N/A"/>
    <e v="#N/A"/>
    <s v="FIXED"/>
    <x v="0"/>
    <m/>
    <m/>
    <m/>
    <m/>
    <x v="0"/>
  </r>
  <r>
    <x v="21"/>
    <s v="63977f3c-9b6f-4881-8096-b66443f33ff2"/>
    <x v="0"/>
    <e v="#N/A"/>
    <e v="#N/A"/>
    <e v="#N/A"/>
    <s v="FIXED"/>
    <x v="0"/>
    <m/>
    <m/>
    <m/>
    <m/>
    <x v="0"/>
  </r>
  <r>
    <x v="0"/>
    <s v="6397a58e-4a85-410f-8cdb-cc53bbc919bf"/>
    <x v="0"/>
    <s v="miambko2tlqp73l.bpna.popularinc.net"/>
    <s v="6397a58e-4a85-410f-8cdb-cc53bbc919bf"/>
    <s v="Medium"/>
    <s v="FIXED"/>
    <x v="0"/>
    <m/>
    <m/>
    <m/>
    <m/>
    <x v="0"/>
  </r>
  <r>
    <x v="4"/>
    <s v="6397adb5-a0fc-4036-90d7-881c613561f7"/>
    <x v="0"/>
    <e v="#N/A"/>
    <e v="#N/A"/>
    <e v="#N/A"/>
    <s v="FIXED"/>
    <x v="0"/>
    <m/>
    <m/>
    <m/>
    <m/>
    <x v="0"/>
  </r>
  <r>
    <x v="0"/>
    <s v="63989e25-c015-485f-baf4-67f1c09f6eab"/>
    <x v="1"/>
    <e v="#N/A"/>
    <e v="#N/A"/>
    <e v="#N/A"/>
    <s v="RESURFACED"/>
    <x v="0"/>
    <m/>
    <m/>
    <m/>
    <m/>
    <x v="0"/>
  </r>
  <r>
    <x v="0"/>
    <s v="6399169f-4934-49b1-8b0f-ba8330a7748f"/>
    <x v="0"/>
    <e v="#N/A"/>
    <e v="#N/A"/>
    <e v="#N/A"/>
    <s v="FIXED"/>
    <x v="0"/>
    <m/>
    <m/>
    <m/>
    <m/>
    <x v="0"/>
  </r>
  <r>
    <x v="1"/>
    <s v="63992a14-3034-434a-bdfb-914097d04dc4"/>
    <x v="0"/>
    <e v="#N/A"/>
    <e v="#N/A"/>
    <e v="#N/A"/>
    <s v="FIXED"/>
    <x v="0"/>
    <m/>
    <m/>
    <m/>
    <m/>
    <x v="0"/>
  </r>
  <r>
    <x v="0"/>
    <s v="639b0c1c-1bae-4b2d-899c-ea19c62a38a0"/>
    <x v="0"/>
    <e v="#N/A"/>
    <e v="#N/A"/>
    <e v="#N/A"/>
    <s v="FIXED"/>
    <x v="0"/>
    <m/>
    <m/>
    <m/>
    <m/>
    <x v="0"/>
  </r>
  <r>
    <x v="0"/>
    <s v="639ba98f-9e89-489f-acf2-232b53f506dc"/>
    <x v="0"/>
    <e v="#N/A"/>
    <e v="#N/A"/>
    <e v="#N/A"/>
    <s v="FIXED"/>
    <x v="0"/>
    <m/>
    <m/>
    <m/>
    <m/>
    <x v="0"/>
  </r>
  <r>
    <x v="1"/>
    <s v="639be6fd-621c-42da-95d7-449db745aa85"/>
    <x v="0"/>
    <e v="#N/A"/>
    <e v="#N/A"/>
    <e v="#N/A"/>
    <s v="FIXED"/>
    <x v="0"/>
    <m/>
    <m/>
    <m/>
    <m/>
    <x v="0"/>
  </r>
  <r>
    <x v="21"/>
    <s v="639c60b7-2300-41a2-bfa7-405e2a0e6bc2"/>
    <x v="1"/>
    <s v="bpn-roseasts-04"/>
    <s v="639c60b7-2300-41a2-bfa7-405e2a0e6bc2"/>
    <s v="Medium"/>
    <s v="RESURFACED"/>
    <x v="0"/>
    <m/>
    <m/>
    <m/>
    <m/>
    <x v="0"/>
  </r>
  <r>
    <x v="2"/>
    <s v="639e68ea-ed43-45ff-bdbd-d4e51cfef0a1"/>
    <x v="2"/>
    <s v="bpn-roseemts-01"/>
    <s v="639e68ea-ed43-45ff-bdbd-d4e51cfef0a1"/>
    <s v="High"/>
    <s v="ACTIVE"/>
    <x v="0"/>
    <m/>
    <m/>
    <m/>
    <m/>
    <x v="0"/>
  </r>
  <r>
    <x v="0"/>
    <s v="639e6945-e74f-49ac-8404-00ead5f2eacb"/>
    <x v="0"/>
    <e v="#N/A"/>
    <e v="#N/A"/>
    <e v="#N/A"/>
    <s v="FIXED"/>
    <x v="0"/>
    <m/>
    <m/>
    <m/>
    <m/>
    <x v="0"/>
  </r>
  <r>
    <x v="0"/>
    <s v="63a02a4a-6de3-4679-b69e-431cfe1e352e"/>
    <x v="0"/>
    <e v="#N/A"/>
    <e v="#N/A"/>
    <e v="#N/A"/>
    <s v="FIXED"/>
    <x v="0"/>
    <m/>
    <m/>
    <m/>
    <m/>
    <x v="0"/>
  </r>
  <r>
    <x v="7"/>
    <s v="63a053fa-eb93-42e6-97e9-e9e3240e7601"/>
    <x v="0"/>
    <e v="#N/A"/>
    <e v="#N/A"/>
    <e v="#N/A"/>
    <s v="FIXED"/>
    <x v="0"/>
    <m/>
    <m/>
    <m/>
    <m/>
    <x v="0"/>
  </r>
  <r>
    <x v="0"/>
    <s v="63a071e6-2f75-40d0-ba9b-ceb10d57d85a"/>
    <x v="0"/>
    <e v="#N/A"/>
    <e v="#N/A"/>
    <e v="#N/A"/>
    <s v="FIXED"/>
    <x v="0"/>
    <m/>
    <m/>
    <m/>
    <m/>
    <x v="0"/>
  </r>
  <r>
    <x v="0"/>
    <s v="63a26b52-b8ea-4aca-8023-3dd503468cd6"/>
    <x v="0"/>
    <e v="#N/A"/>
    <e v="#N/A"/>
    <e v="#N/A"/>
    <s v="FIXED"/>
    <x v="0"/>
    <m/>
    <m/>
    <m/>
    <m/>
    <x v="0"/>
  </r>
  <r>
    <x v="0"/>
    <s v="63a43f79-cea7-4964-8984-1faa747bc54d"/>
    <x v="0"/>
    <e v="#N/A"/>
    <e v="#N/A"/>
    <e v="#N/A"/>
    <s v="FIXED"/>
    <x v="0"/>
    <m/>
    <m/>
    <m/>
    <m/>
    <x v="0"/>
  </r>
  <r>
    <x v="0"/>
    <s v="63a46ff8-0de6-478b-bacf-9839f4dc3402"/>
    <x v="0"/>
    <s v="miambkojzj1x33l.bpna.popularinc.net"/>
    <s v="63a46ff8-0de6-478b-bacf-9839f4dc3402"/>
    <s v="Medium"/>
    <s v="FIXED"/>
    <x v="0"/>
    <m/>
    <m/>
    <m/>
    <m/>
    <x v="0"/>
  </r>
  <r>
    <x v="0"/>
    <s v="63a4b4e2-814a-4008-941f-9438fb5c5fd8"/>
    <x v="0"/>
    <e v="#N/A"/>
    <e v="#N/A"/>
    <e v="#N/A"/>
    <s v="FIXED"/>
    <x v="0"/>
    <m/>
    <m/>
    <m/>
    <m/>
    <x v="0"/>
  </r>
  <r>
    <x v="0"/>
    <s v="63a50b27-fca1-4161-ad16-bccc80e81d37"/>
    <x v="0"/>
    <e v="#N/A"/>
    <e v="#N/A"/>
    <e v="#N/A"/>
    <s v="FIXED"/>
    <x v="0"/>
    <m/>
    <m/>
    <m/>
    <m/>
    <x v="0"/>
  </r>
  <r>
    <x v="0"/>
    <s v="63a574de-a3e8-4bbf-af00-979276dbc635"/>
    <x v="0"/>
    <e v="#N/A"/>
    <e v="#N/A"/>
    <e v="#N/A"/>
    <s v="FIXED"/>
    <x v="0"/>
    <m/>
    <m/>
    <m/>
    <m/>
    <x v="0"/>
  </r>
  <r>
    <x v="0"/>
    <s v="63a8003c-3bd9-4500-9a20-b3e0ff740d69"/>
    <x v="1"/>
    <s v="0092brn7pmh9n2d.bpna.popularinc.net"/>
    <s v="63a8003c-3bd9-4500-9a20-b3e0ff740d69"/>
    <s v="High"/>
    <s v="RESURFACED"/>
    <x v="0"/>
    <m/>
    <m/>
    <m/>
    <m/>
    <x v="0"/>
  </r>
  <r>
    <x v="7"/>
    <s v="63a90d12-e86a-4059-aadf-0cf82c1afef4"/>
    <x v="0"/>
    <e v="#N/A"/>
    <e v="#N/A"/>
    <e v="#N/A"/>
    <s v="FIXED"/>
    <x v="0"/>
    <m/>
    <m/>
    <m/>
    <m/>
    <x v="0"/>
  </r>
  <r>
    <x v="0"/>
    <s v="63a947de-02ee-4a32-9539-351c37c5f30a"/>
    <x v="0"/>
    <e v="#N/A"/>
    <e v="#N/A"/>
    <e v="#N/A"/>
    <s v="FIXED"/>
    <x v="0"/>
    <m/>
    <m/>
    <m/>
    <m/>
    <x v="0"/>
  </r>
  <r>
    <x v="1"/>
    <s v="63aa703b-6d93-4104-a967-f6946b72b802"/>
    <x v="2"/>
    <s v="bpn-0006bp-01"/>
    <s v="63aa703b-6d93-4104-a967-f6946b72b802"/>
    <s v="Medium"/>
    <s v="ACTIVE"/>
    <x v="0"/>
    <m/>
    <m/>
    <m/>
    <m/>
    <x v="0"/>
  </r>
  <r>
    <x v="1"/>
    <s v="63aa8401-6098-4a02-be2a-7c9399487ea5"/>
    <x v="2"/>
    <s v="bpn-0255bp-01"/>
    <s v="63aa8401-6098-4a02-be2a-7c9399487ea5"/>
    <s v="Medium"/>
    <s v="ACTIVE"/>
    <x v="0"/>
    <m/>
    <m/>
    <m/>
    <m/>
    <x v="0"/>
  </r>
  <r>
    <x v="0"/>
    <s v="63aaf79b-2c74-4622-a03f-87aa9a623a22"/>
    <x v="0"/>
    <e v="#N/A"/>
    <e v="#N/A"/>
    <e v="#N/A"/>
    <s v="FIXED"/>
    <x v="0"/>
    <m/>
    <m/>
    <m/>
    <m/>
    <x v="0"/>
  </r>
  <r>
    <x v="0"/>
    <s v="63ab4de0-0254-47c7-ad49-1daa2e9b54f3"/>
    <x v="0"/>
    <e v="#N/A"/>
    <e v="#N/A"/>
    <e v="#N/A"/>
    <s v="FIXED"/>
    <x v="0"/>
    <m/>
    <m/>
    <m/>
    <m/>
    <x v="0"/>
  </r>
  <r>
    <x v="0"/>
    <s v="63ac09dd-29b7-4363-b36d-1aec553c0bfa"/>
    <x v="0"/>
    <e v="#N/A"/>
    <e v="#N/A"/>
    <e v="#N/A"/>
    <s v="FIXED"/>
    <x v="0"/>
    <m/>
    <m/>
    <m/>
    <m/>
    <x v="0"/>
  </r>
  <r>
    <x v="10"/>
    <s v="63ac10bc-3df1-4fa3-aefb-0452ff129548"/>
    <x v="0"/>
    <e v="#N/A"/>
    <e v="#N/A"/>
    <e v="#N/A"/>
    <s v="FIXED"/>
    <x v="0"/>
    <m/>
    <m/>
    <m/>
    <m/>
    <x v="0"/>
  </r>
  <r>
    <x v="0"/>
    <s v="63ae9aee-6182-4e1c-ac9e-6b56939b6fb6"/>
    <x v="0"/>
    <s v="bdwybkogy8hph2l.bpna.popularinc.net"/>
    <s v="63ae9aee-6182-4e1c-ac9e-6b56939b6fb6"/>
    <s v="Critical"/>
    <s v="FIXED"/>
    <x v="0"/>
    <m/>
    <m/>
    <m/>
    <m/>
    <x v="0"/>
  </r>
  <r>
    <x v="0"/>
    <s v="63af13a7-e4ea-4ed5-86a2-972c84b05354"/>
    <x v="0"/>
    <e v="#N/A"/>
    <e v="#N/A"/>
    <e v="#N/A"/>
    <s v="FIXED"/>
    <x v="0"/>
    <m/>
    <m/>
    <m/>
    <m/>
    <x v="0"/>
  </r>
  <r>
    <x v="4"/>
    <s v="63af6515-27f0-40af-b39a-abc2b9001881"/>
    <x v="0"/>
    <e v="#N/A"/>
    <e v="#N/A"/>
    <e v="#N/A"/>
    <s v="FIXED"/>
    <x v="0"/>
    <m/>
    <m/>
    <m/>
    <m/>
    <x v="0"/>
  </r>
  <r>
    <x v="0"/>
    <s v="63afed9e-ae65-4b70-b7ea-b2c76c38253c"/>
    <x v="0"/>
    <e v="#N/A"/>
    <e v="#N/A"/>
    <e v="#N/A"/>
    <s v="FIXED"/>
    <x v="0"/>
    <m/>
    <m/>
    <m/>
    <m/>
    <x v="0"/>
  </r>
  <r>
    <x v="0"/>
    <s v="63b08f49-f9bf-40b5-8c27-a59d1f4d7712"/>
    <x v="0"/>
    <e v="#N/A"/>
    <e v="#N/A"/>
    <e v="#N/A"/>
    <s v="FIXED"/>
    <x v="0"/>
    <m/>
    <m/>
    <m/>
    <m/>
    <x v="0"/>
  </r>
  <r>
    <x v="0"/>
    <s v="63b0cd07-0f3b-46a2-9fc4-3c6fbb496414"/>
    <x v="0"/>
    <e v="#N/A"/>
    <e v="#N/A"/>
    <e v="#N/A"/>
    <s v="FIXED"/>
    <x v="0"/>
    <m/>
    <m/>
    <m/>
    <m/>
    <x v="0"/>
  </r>
  <r>
    <x v="6"/>
    <s v="63b10dd6-0676-4755-85f6-501bb64cc556"/>
    <x v="1"/>
    <s v="bpn-rosetecm-05"/>
    <s v="63b10dd6-0676-4755-85f6-501bb64cc556"/>
    <s v="High"/>
    <s v="RESURFACED"/>
    <x v="0"/>
    <m/>
    <m/>
    <m/>
    <m/>
    <x v="0"/>
  </r>
  <r>
    <x v="0"/>
    <s v="63b17b27-0977-4fcd-ac4f-65a081213235"/>
    <x v="0"/>
    <e v="#N/A"/>
    <e v="#N/A"/>
    <e v="#N/A"/>
    <s v="FIXED"/>
    <x v="0"/>
    <m/>
    <m/>
    <m/>
    <m/>
    <x v="0"/>
  </r>
  <r>
    <x v="2"/>
    <s v="63b2582a-034a-4cb9-8c85-0ced241f2b3b"/>
    <x v="0"/>
    <e v="#N/A"/>
    <e v="#N/A"/>
    <e v="#N/A"/>
    <s v="FIXED"/>
    <x v="0"/>
    <m/>
    <m/>
    <m/>
    <m/>
    <x v="0"/>
  </r>
  <r>
    <x v="1"/>
    <s v="63b260b2-6270-4795-8ac8-eece63d4d217"/>
    <x v="0"/>
    <e v="#N/A"/>
    <e v="#N/A"/>
    <e v="#N/A"/>
    <s v="FIXED"/>
    <x v="0"/>
    <m/>
    <m/>
    <m/>
    <m/>
    <x v="0"/>
  </r>
  <r>
    <x v="4"/>
    <s v="63b2c927-6899-4eb1-aaf2-3b2334c5cb43"/>
    <x v="0"/>
    <e v="#N/A"/>
    <e v="#N/A"/>
    <e v="#N/A"/>
    <s v="FIXED"/>
    <x v="0"/>
    <m/>
    <m/>
    <m/>
    <m/>
    <x v="0"/>
  </r>
  <r>
    <x v="0"/>
    <s v="63b43edd-e070-4d7b-af04-82627e648d56"/>
    <x v="0"/>
    <e v="#N/A"/>
    <e v="#N/A"/>
    <e v="#N/A"/>
    <s v="FIXED"/>
    <x v="0"/>
    <m/>
    <m/>
    <m/>
    <m/>
    <x v="0"/>
  </r>
  <r>
    <x v="1"/>
    <s v="63b5a62a-0a31-4bc8-ac61-daefa278aa54"/>
    <x v="0"/>
    <e v="#N/A"/>
    <e v="#N/A"/>
    <e v="#N/A"/>
    <s v="FIXED"/>
    <x v="0"/>
    <m/>
    <m/>
    <m/>
    <m/>
    <x v="0"/>
  </r>
  <r>
    <x v="0"/>
    <s v="63b67d13-800c-494c-988c-a9565e32e1e8"/>
    <x v="0"/>
    <e v="#N/A"/>
    <e v="#N/A"/>
    <e v="#N/A"/>
    <s v="FIXED"/>
    <x v="0"/>
    <m/>
    <m/>
    <m/>
    <m/>
    <x v="0"/>
  </r>
  <r>
    <x v="0"/>
    <s v="63b68815-22c4-4652-9c25-dba1f6d52f2e"/>
    <x v="0"/>
    <e v="#N/A"/>
    <e v="#N/A"/>
    <e v="#N/A"/>
    <s v="FIXED"/>
    <x v="0"/>
    <m/>
    <m/>
    <m/>
    <m/>
    <x v="0"/>
  </r>
  <r>
    <x v="0"/>
    <s v="63b73df9-337f-42fc-b2a9-a8a9a7ea5c21"/>
    <x v="0"/>
    <e v="#N/A"/>
    <e v="#N/A"/>
    <e v="#N/A"/>
    <s v="FIXED"/>
    <x v="0"/>
    <m/>
    <m/>
    <m/>
    <m/>
    <x v="0"/>
  </r>
  <r>
    <x v="0"/>
    <s v="63b84734-910e-42f8-925f-099de19d851f"/>
    <x v="0"/>
    <e v="#N/A"/>
    <e v="#N/A"/>
    <e v="#N/A"/>
    <s v="FIXED"/>
    <x v="0"/>
    <m/>
    <m/>
    <m/>
    <m/>
    <x v="0"/>
  </r>
  <r>
    <x v="0"/>
    <s v="63b8d950-1ab9-49cd-bb9f-7373fdbc90b7"/>
    <x v="0"/>
    <e v="#N/A"/>
    <e v="#N/A"/>
    <e v="#N/A"/>
    <s v="FIXED"/>
    <x v="0"/>
    <m/>
    <m/>
    <m/>
    <m/>
    <x v="0"/>
  </r>
  <r>
    <x v="1"/>
    <s v="63b90163-68c7-45c6-96a6-81e39c65cb16"/>
    <x v="1"/>
    <s v="bpn-0071bp-01"/>
    <s v="63b90163-68c7-45c6-96a6-81e39c65cb16"/>
    <s v="Medium"/>
    <s v="RESURFACED"/>
    <x v="0"/>
    <m/>
    <m/>
    <m/>
    <m/>
    <x v="0"/>
  </r>
  <r>
    <x v="0"/>
    <s v="63b96225-f0ce-4ceb-b7b4-f774dadd1659"/>
    <x v="0"/>
    <s v="0006bcp8521sd2d.bpna.popularinc.net"/>
    <s v="63b96225-f0ce-4ceb-b7b4-f774dadd1659"/>
    <s v="Medium"/>
    <s v="FIXED"/>
    <x v="0"/>
    <m/>
    <m/>
    <m/>
    <m/>
    <x v="0"/>
  </r>
  <r>
    <x v="2"/>
    <s v="63b973e3-188c-4394-9466-14808ec1059c"/>
    <x v="0"/>
    <e v="#N/A"/>
    <e v="#N/A"/>
    <e v="#N/A"/>
    <s v="FIXED"/>
    <x v="0"/>
    <m/>
    <m/>
    <m/>
    <m/>
    <x v="0"/>
  </r>
  <r>
    <x v="0"/>
    <s v="63b9b2a5-35f4-497f-91e0-89ef867cb278"/>
    <x v="0"/>
    <e v="#N/A"/>
    <e v="#N/A"/>
    <e v="#N/A"/>
    <s v="FIXED"/>
    <x v="0"/>
    <m/>
    <m/>
    <m/>
    <m/>
    <x v="0"/>
  </r>
  <r>
    <x v="0"/>
    <s v="63bcc19c-826a-423c-b22c-8ed60e6edae1"/>
    <x v="0"/>
    <e v="#N/A"/>
    <e v="#N/A"/>
    <e v="#N/A"/>
    <s v="FIXED"/>
    <x v="0"/>
    <m/>
    <m/>
    <m/>
    <m/>
    <x v="0"/>
  </r>
  <r>
    <x v="2"/>
    <s v="63bdc812-0e74-46f5-811d-4d6fa398aa13"/>
    <x v="3"/>
    <e v="#N/A"/>
    <e v="#N/A"/>
    <e v="#N/A"/>
    <s v="NEW"/>
    <x v="0"/>
    <m/>
    <m/>
    <m/>
    <m/>
    <x v="0"/>
  </r>
  <r>
    <x v="0"/>
    <s v="63c0e669-cfb3-491d-bd0c-595267180a24"/>
    <x v="0"/>
    <e v="#N/A"/>
    <e v="#N/A"/>
    <e v="#N/A"/>
    <s v="FIXED"/>
    <x v="0"/>
    <m/>
    <m/>
    <m/>
    <m/>
    <x v="0"/>
  </r>
  <r>
    <x v="4"/>
    <s v="63c28204-04af-4921-b79a-e865b52f0ce4"/>
    <x v="0"/>
    <s v="bdwybko6f382g2l"/>
    <s v="63c28204-04af-4921-b79a-e865b52f0ce4"/>
    <s v="High"/>
    <s v="FIXED"/>
    <x v="0"/>
    <m/>
    <m/>
    <m/>
    <m/>
    <x v="0"/>
  </r>
  <r>
    <x v="0"/>
    <s v="63c4f126-a900-4cf4-bcc9-bb26ce6dd314"/>
    <x v="0"/>
    <e v="#N/A"/>
    <e v="#N/A"/>
    <e v="#N/A"/>
    <s v="FIXED"/>
    <x v="0"/>
    <m/>
    <m/>
    <m/>
    <m/>
    <x v="0"/>
  </r>
  <r>
    <x v="0"/>
    <s v="63c5ee4f-257f-4ae4-962c-3b3723104db6"/>
    <x v="0"/>
    <e v="#N/A"/>
    <e v="#N/A"/>
    <e v="#N/A"/>
    <s v="FIXED"/>
    <x v="0"/>
    <m/>
    <m/>
    <m/>
    <m/>
    <x v="0"/>
  </r>
  <r>
    <x v="2"/>
    <s v="63c6764c-0f18-489c-ae38-b4163c5565b9"/>
    <x v="0"/>
    <e v="#N/A"/>
    <e v="#N/A"/>
    <e v="#N/A"/>
    <s v="FIXED"/>
    <x v="0"/>
    <m/>
    <m/>
    <m/>
    <m/>
    <x v="0"/>
  </r>
  <r>
    <x v="1"/>
    <s v="63c7e41d-6f21-4a4d-898a-37f1bd8d90db"/>
    <x v="0"/>
    <e v="#N/A"/>
    <e v="#N/A"/>
    <e v="#N/A"/>
    <s v="FIXED"/>
    <x v="0"/>
    <m/>
    <m/>
    <m/>
    <m/>
    <x v="0"/>
  </r>
  <r>
    <x v="1"/>
    <s v="63cac245-e012-4df3-bb83-58dc3d6b18ef"/>
    <x v="2"/>
    <s v="bpn-0264bp-01"/>
    <s v="63cac245-e012-4df3-bb83-58dc3d6b18ef"/>
    <s v="High"/>
    <s v="ACTIVE"/>
    <x v="0"/>
    <m/>
    <m/>
    <m/>
    <m/>
    <x v="0"/>
  </r>
  <r>
    <x v="4"/>
    <s v="63cb266f-7335-4746-b8ea-dd85e97b8ede"/>
    <x v="0"/>
    <e v="#N/A"/>
    <e v="#N/A"/>
    <e v="#N/A"/>
    <s v="FIXED"/>
    <x v="0"/>
    <m/>
    <m/>
    <m/>
    <m/>
    <x v="0"/>
  </r>
  <r>
    <x v="0"/>
    <s v="63cb5ebb-2529-407a-8fad-0b94616245b4"/>
    <x v="0"/>
    <e v="#N/A"/>
    <e v="#N/A"/>
    <e v="#N/A"/>
    <s v="FIXED"/>
    <x v="0"/>
    <m/>
    <m/>
    <m/>
    <m/>
    <x v="0"/>
  </r>
  <r>
    <x v="4"/>
    <s v="63cb658e-174e-4bcc-aa1d-3d9f16be2189"/>
    <x v="0"/>
    <e v="#N/A"/>
    <e v="#N/A"/>
    <e v="#N/A"/>
    <s v="FIXED"/>
    <x v="0"/>
    <m/>
    <m/>
    <m/>
    <m/>
    <x v="0"/>
  </r>
  <r>
    <x v="0"/>
    <s v="63cbb63e-e88d-4c64-a7dc-b6a487c49c76"/>
    <x v="0"/>
    <e v="#N/A"/>
    <e v="#N/A"/>
    <e v="#N/A"/>
    <s v="FIXED"/>
    <x v="0"/>
    <m/>
    <m/>
    <m/>
    <m/>
    <x v="0"/>
  </r>
  <r>
    <x v="0"/>
    <s v="63cbbb93-b068-420f-9059-feacf611fb6d"/>
    <x v="0"/>
    <e v="#N/A"/>
    <e v="#N/A"/>
    <e v="#N/A"/>
    <s v="FIXED"/>
    <x v="0"/>
    <m/>
    <m/>
    <m/>
    <m/>
    <x v="0"/>
  </r>
  <r>
    <x v="0"/>
    <s v="63cc1b8d-1b6c-44ea-9225-f771d3424e22"/>
    <x v="0"/>
    <e v="#N/A"/>
    <e v="#N/A"/>
    <e v="#N/A"/>
    <s v="FIXED"/>
    <x v="0"/>
    <m/>
    <m/>
    <m/>
    <m/>
    <x v="0"/>
  </r>
  <r>
    <x v="0"/>
    <s v="63ce4244-290e-4c13-8754-dd91aef64a7f"/>
    <x v="0"/>
    <e v="#N/A"/>
    <e v="#N/A"/>
    <e v="#N/A"/>
    <s v="FIXED"/>
    <x v="0"/>
    <m/>
    <m/>
    <m/>
    <m/>
    <x v="0"/>
  </r>
  <r>
    <x v="0"/>
    <s v="63cecaa0-fab1-4a6e-a12a-0fb2eeb5ac40"/>
    <x v="0"/>
    <e v="#N/A"/>
    <e v="#N/A"/>
    <e v="#N/A"/>
    <s v="FIXED"/>
    <x v="0"/>
    <m/>
    <m/>
    <m/>
    <m/>
    <x v="0"/>
  </r>
  <r>
    <x v="0"/>
    <s v="63cee1fe-7a9c-49ba-b5b6-f47f0d69b7f4"/>
    <x v="0"/>
    <e v="#N/A"/>
    <e v="#N/A"/>
    <e v="#N/A"/>
    <s v="FIXED"/>
    <x v="0"/>
    <m/>
    <m/>
    <m/>
    <m/>
    <x v="0"/>
  </r>
  <r>
    <x v="0"/>
    <s v="63cf1c80-1795-4b3c-859d-c046d9808c82"/>
    <x v="0"/>
    <e v="#N/A"/>
    <e v="#N/A"/>
    <e v="#N/A"/>
    <s v="FIXED"/>
    <x v="0"/>
    <m/>
    <m/>
    <m/>
    <m/>
    <x v="0"/>
  </r>
  <r>
    <x v="0"/>
    <s v="63cf313b-ff89-4b18-a18b-592453b193c1"/>
    <x v="0"/>
    <e v="#N/A"/>
    <e v="#N/A"/>
    <e v="#N/A"/>
    <s v="FIXED"/>
    <x v="0"/>
    <m/>
    <m/>
    <m/>
    <m/>
    <x v="0"/>
  </r>
  <r>
    <x v="0"/>
    <s v="63cf8455-4b61-4987-8555-d110518f915f"/>
    <x v="0"/>
    <e v="#N/A"/>
    <e v="#N/A"/>
    <e v="#N/A"/>
    <s v="FIXED"/>
    <x v="0"/>
    <m/>
    <m/>
    <m/>
    <m/>
    <x v="0"/>
  </r>
  <r>
    <x v="1"/>
    <s v="63cfb902-5af0-4cb4-9f8d-ff81cd545aed"/>
    <x v="0"/>
    <e v="#N/A"/>
    <e v="#N/A"/>
    <e v="#N/A"/>
    <s v="FIXED"/>
    <x v="0"/>
    <m/>
    <m/>
    <m/>
    <m/>
    <x v="0"/>
  </r>
  <r>
    <x v="6"/>
    <s v="63cfd3ce-6d25-4ba1-aad1-e6c84a2d81f5"/>
    <x v="0"/>
    <e v="#N/A"/>
    <e v="#N/A"/>
    <e v="#N/A"/>
    <s v="FIXED"/>
    <x v="0"/>
    <m/>
    <m/>
    <m/>
    <m/>
    <x v="0"/>
  </r>
  <r>
    <x v="2"/>
    <s v="63d0c0c5-58a4-4967-8a1f-c43ca7cb9d33"/>
    <x v="0"/>
    <e v="#N/A"/>
    <e v="#N/A"/>
    <e v="#N/A"/>
    <s v="FIXED"/>
    <x v="0"/>
    <m/>
    <m/>
    <m/>
    <m/>
    <x v="0"/>
  </r>
  <r>
    <x v="0"/>
    <s v="63d1e029-991c-4f83-942f-971be10bb42f"/>
    <x v="0"/>
    <e v="#N/A"/>
    <e v="#N/A"/>
    <e v="#N/A"/>
    <s v="FIXED"/>
    <x v="0"/>
    <m/>
    <m/>
    <m/>
    <m/>
    <x v="0"/>
  </r>
  <r>
    <x v="1"/>
    <s v="63d21766-5e53-4bb5-8eba-0ec42de2a7a4"/>
    <x v="2"/>
    <e v="#N/A"/>
    <e v="#N/A"/>
    <e v="#N/A"/>
    <s v="ACTIVE"/>
    <x v="0"/>
    <m/>
    <m/>
    <m/>
    <m/>
    <x v="0"/>
  </r>
  <r>
    <x v="0"/>
    <s v="63d23ca6-8267-40e7-ae3a-8d5ecdd78994"/>
    <x v="0"/>
    <e v="#N/A"/>
    <e v="#N/A"/>
    <e v="#N/A"/>
    <s v="FIXED"/>
    <x v="0"/>
    <m/>
    <m/>
    <m/>
    <m/>
    <x v="0"/>
  </r>
  <r>
    <x v="2"/>
    <s v="63d2affb-ac18-4e9d-b43c-04dfec3fb1eb"/>
    <x v="0"/>
    <e v="#N/A"/>
    <e v="#N/A"/>
    <e v="#N/A"/>
    <s v="FIXED"/>
    <x v="0"/>
    <m/>
    <m/>
    <m/>
    <m/>
    <x v="0"/>
  </r>
  <r>
    <x v="17"/>
    <s v="63d2e281-20a4-486a-ac3f-5e4602a78b1c"/>
    <x v="0"/>
    <e v="#N/A"/>
    <e v="#N/A"/>
    <e v="#N/A"/>
    <s v="FIXED"/>
    <x v="0"/>
    <m/>
    <m/>
    <m/>
    <m/>
    <x v="0"/>
  </r>
  <r>
    <x v="1"/>
    <s v="63d385a6-af38-40c2-9cf7-6c07adf180df"/>
    <x v="2"/>
    <s v="bpn-0030bp-01"/>
    <s v="63d385a6-af38-40c2-9cf7-6c07adf180df"/>
    <s v="Medium"/>
    <s v="ACTIVE"/>
    <x v="0"/>
    <m/>
    <m/>
    <m/>
    <m/>
    <x v="0"/>
  </r>
  <r>
    <x v="0"/>
    <s v="63d46bec-789b-44f3-9df5-53dae3b64221"/>
    <x v="0"/>
    <e v="#N/A"/>
    <e v="#N/A"/>
    <e v="#N/A"/>
    <s v="FIXED"/>
    <x v="0"/>
    <m/>
    <m/>
    <m/>
    <m/>
    <x v="0"/>
  </r>
  <r>
    <x v="0"/>
    <s v="63d4add3-d65a-4ad3-96b6-56f3cc3fb6d3"/>
    <x v="0"/>
    <e v="#N/A"/>
    <e v="#N/A"/>
    <e v="#N/A"/>
    <s v="FIXED"/>
    <x v="0"/>
    <m/>
    <m/>
    <m/>
    <m/>
    <x v="0"/>
  </r>
  <r>
    <x v="0"/>
    <s v="63d57f1c-498e-49cc-a163-e9a9149945cf"/>
    <x v="0"/>
    <e v="#N/A"/>
    <e v="#N/A"/>
    <e v="#N/A"/>
    <s v="FIXED"/>
    <x v="0"/>
    <m/>
    <m/>
    <m/>
    <m/>
    <x v="0"/>
  </r>
  <r>
    <x v="0"/>
    <s v="63d68936-df2b-4bee-8cb7-cce4b7a582be"/>
    <x v="0"/>
    <e v="#N/A"/>
    <e v="#N/A"/>
    <e v="#N/A"/>
    <s v="FIXED"/>
    <x v="0"/>
    <m/>
    <m/>
    <m/>
    <m/>
    <x v="0"/>
  </r>
  <r>
    <x v="0"/>
    <s v="63d87558-d14c-4ca3-adb5-0df28a9ba774"/>
    <x v="2"/>
    <s v="bdwybkocqcffh2l.bpna.popularinc.net"/>
    <s v="63d87558-d14c-4ca3-adb5-0df28a9ba774"/>
    <s v="High"/>
    <s v="ACTIVE"/>
    <x v="0"/>
    <m/>
    <m/>
    <m/>
    <m/>
    <x v="0"/>
  </r>
  <r>
    <x v="6"/>
    <s v="63d8d980-113e-4bec-b997-f2d7963478ac"/>
    <x v="1"/>
    <s v="bpn-rosetecm-05"/>
    <s v="63d8d980-113e-4bec-b997-f2d7963478ac"/>
    <s v="Medium"/>
    <s v="RESURFACED"/>
    <x v="0"/>
    <m/>
    <m/>
    <m/>
    <m/>
    <x v="0"/>
  </r>
  <r>
    <x v="0"/>
    <s v="63daa7fa-bcb5-4a0c-9365-344e9af38762"/>
    <x v="0"/>
    <e v="#N/A"/>
    <e v="#N/A"/>
    <e v="#N/A"/>
    <s v="FIXED"/>
    <x v="0"/>
    <m/>
    <m/>
    <m/>
    <m/>
    <x v="0"/>
  </r>
  <r>
    <x v="0"/>
    <s v="63dd761a-95bc-42c9-9c48-4dd6b304cb42"/>
    <x v="0"/>
    <e v="#N/A"/>
    <e v="#N/A"/>
    <e v="#N/A"/>
    <s v="FIXED"/>
    <x v="0"/>
    <m/>
    <m/>
    <m/>
    <m/>
    <x v="0"/>
  </r>
  <r>
    <x v="0"/>
    <s v="63ddafee-2b09-4f4f-a59b-ea9b16fdd943"/>
    <x v="0"/>
    <e v="#N/A"/>
    <e v="#N/A"/>
    <e v="#N/A"/>
    <s v="FIXED"/>
    <x v="0"/>
    <m/>
    <m/>
    <m/>
    <m/>
    <x v="0"/>
  </r>
  <r>
    <x v="0"/>
    <s v="63de465b-5db1-4f1d-bf22-b1add11ee336"/>
    <x v="0"/>
    <s v="miambko69ksp73l.bpna.popularinc.net"/>
    <s v="63de465b-5db1-4f1d-bf22-b1add11ee336"/>
    <s v="High"/>
    <s v="FIXED"/>
    <x v="0"/>
    <m/>
    <m/>
    <m/>
    <m/>
    <x v="0"/>
  </r>
  <r>
    <x v="2"/>
    <s v="63e10d24-07b0-4d1a-b706-c71b41c5822e"/>
    <x v="2"/>
    <s v="bpn-roseclts-04"/>
    <s v="63e10d24-07b0-4d1a-b706-c71b41c5822e"/>
    <s v="Medium"/>
    <s v="ACTIVE"/>
    <x v="0"/>
    <m/>
    <m/>
    <m/>
    <m/>
    <x v="0"/>
  </r>
  <r>
    <x v="0"/>
    <s v="63e16bda-ad8c-4045-8e45-6655531a9be5"/>
    <x v="0"/>
    <e v="#N/A"/>
    <e v="#N/A"/>
    <e v="#N/A"/>
    <s v="FIXED"/>
    <x v="0"/>
    <m/>
    <m/>
    <m/>
    <m/>
    <x v="0"/>
  </r>
  <r>
    <x v="0"/>
    <s v="63e1ea5d-fafc-4389-9cf5-65382e26385d"/>
    <x v="0"/>
    <e v="#N/A"/>
    <e v="#N/A"/>
    <e v="#N/A"/>
    <s v="FIXED"/>
    <x v="0"/>
    <m/>
    <m/>
    <m/>
    <m/>
    <x v="0"/>
  </r>
  <r>
    <x v="1"/>
    <s v="63e2e89d-7759-4985-ba66-2579f86f3ba0"/>
    <x v="0"/>
    <e v="#N/A"/>
    <e v="#N/A"/>
    <e v="#N/A"/>
    <s v="FIXED"/>
    <x v="0"/>
    <m/>
    <m/>
    <m/>
    <m/>
    <x v="0"/>
  </r>
  <r>
    <x v="4"/>
    <s v="63e38484-4acc-4111-baa9-aa4e5a2a3b5b"/>
    <x v="0"/>
    <e v="#N/A"/>
    <e v="#N/A"/>
    <e v="#N/A"/>
    <s v="FIXED"/>
    <x v="0"/>
    <m/>
    <m/>
    <m/>
    <m/>
    <x v="0"/>
  </r>
  <r>
    <x v="4"/>
    <s v="63e43c3d-15e3-4cfa-a246-3b6465dc8ecf"/>
    <x v="0"/>
    <e v="#N/A"/>
    <e v="#N/A"/>
    <e v="#N/A"/>
    <s v="FIXED"/>
    <x v="0"/>
    <m/>
    <m/>
    <m/>
    <m/>
    <x v="0"/>
  </r>
  <r>
    <x v="0"/>
    <s v="63e5bf6d-6faa-4b83-8544-31f11bb0b87b"/>
    <x v="0"/>
    <e v="#N/A"/>
    <e v="#N/A"/>
    <e v="#N/A"/>
    <s v="FIXED"/>
    <x v="0"/>
    <m/>
    <m/>
    <m/>
    <m/>
    <x v="0"/>
  </r>
  <r>
    <x v="12"/>
    <s v="63e9366a-4623-455d-9944-13c254a46901"/>
    <x v="0"/>
    <e v="#N/A"/>
    <e v="#N/A"/>
    <e v="#N/A"/>
    <s v="FIXED"/>
    <x v="0"/>
    <m/>
    <m/>
    <m/>
    <m/>
    <x v="0"/>
  </r>
  <r>
    <x v="0"/>
    <s v="63ea805f-18d3-43ee-a0d7-5c28d3f9a2d6"/>
    <x v="0"/>
    <e v="#N/A"/>
    <e v="#N/A"/>
    <e v="#N/A"/>
    <s v="FIXED"/>
    <x v="0"/>
    <m/>
    <m/>
    <m/>
    <m/>
    <x v="0"/>
  </r>
  <r>
    <x v="2"/>
    <s v="63eb8bfe-15b2-41ba-a4fb-1410efa17580"/>
    <x v="0"/>
    <e v="#N/A"/>
    <e v="#N/A"/>
    <e v="#N/A"/>
    <s v="FIXED"/>
    <x v="0"/>
    <m/>
    <m/>
    <m/>
    <m/>
    <x v="0"/>
  </r>
  <r>
    <x v="5"/>
    <s v="63ebad77-3da5-47a1-8e15-820f21885016"/>
    <x v="0"/>
    <e v="#N/A"/>
    <e v="#N/A"/>
    <e v="#N/A"/>
    <s v="FIXED"/>
    <x v="0"/>
    <m/>
    <m/>
    <m/>
    <m/>
    <x v="0"/>
  </r>
  <r>
    <x v="0"/>
    <s v="63ec2f7a-6baa-48a4-ad95-6bd30ee904b5"/>
    <x v="0"/>
    <s v="0031brn8532sd2d.bpna.popularinc.net"/>
    <s v="63ec2f7a-6baa-48a4-ad95-6bd30ee904b5"/>
    <s v="Critical"/>
    <s v="FIXED"/>
    <x v="0"/>
    <m/>
    <m/>
    <m/>
    <m/>
    <x v="0"/>
  </r>
  <r>
    <x v="6"/>
    <s v="63ec6046-b937-413d-9cb7-a006e479bb45"/>
    <x v="1"/>
    <s v="bpn-rosetecm-05"/>
    <s v="63ec6046-b937-413d-9cb7-a006e479bb45"/>
    <s v="High"/>
    <s v="RESURFACED"/>
    <x v="0"/>
    <m/>
    <m/>
    <m/>
    <m/>
    <x v="0"/>
  </r>
  <r>
    <x v="0"/>
    <s v="63ee279a-94b8-4466-961d-591514f17949"/>
    <x v="0"/>
    <e v="#N/A"/>
    <e v="#N/A"/>
    <e v="#N/A"/>
    <s v="FIXED"/>
    <x v="0"/>
    <m/>
    <m/>
    <m/>
    <m/>
    <x v="0"/>
  </r>
  <r>
    <x v="0"/>
    <s v="63ee7b91-073b-411c-8529-6bc6b7faa5ce"/>
    <x v="0"/>
    <e v="#N/A"/>
    <e v="#N/A"/>
    <e v="#N/A"/>
    <s v="FIXED"/>
    <x v="0"/>
    <m/>
    <m/>
    <m/>
    <m/>
    <x v="0"/>
  </r>
  <r>
    <x v="0"/>
    <s v="63f021c6-9658-4622-b3aa-1e19eb9dfb67"/>
    <x v="2"/>
    <s v="rosebkobg86mh2l.bpna.popularinc.net"/>
    <s v="63f021c6-9658-4622-b3aa-1e19eb9dfb67"/>
    <s v="High"/>
    <s v="ACTIVE"/>
    <x v="0"/>
    <m/>
    <m/>
    <m/>
    <m/>
    <x v="0"/>
  </r>
  <r>
    <x v="0"/>
    <s v="63f0a8f0-6a50-4fd6-b3c9-96d22281a893"/>
    <x v="0"/>
    <e v="#N/A"/>
    <e v="#N/A"/>
    <e v="#N/A"/>
    <s v="FIXED"/>
    <x v="0"/>
    <m/>
    <m/>
    <m/>
    <m/>
    <x v="0"/>
  </r>
  <r>
    <x v="1"/>
    <s v="63f0ed58-4962-429c-98c3-9093f014edbd"/>
    <x v="0"/>
    <e v="#N/A"/>
    <e v="#N/A"/>
    <e v="#N/A"/>
    <s v="FIXED"/>
    <x v="0"/>
    <m/>
    <m/>
    <m/>
    <m/>
    <x v="0"/>
  </r>
  <r>
    <x v="0"/>
    <s v="63f20f09-d3d7-4b93-b668-313e897b98a8"/>
    <x v="0"/>
    <e v="#N/A"/>
    <e v="#N/A"/>
    <e v="#N/A"/>
    <s v="FIXED"/>
    <x v="0"/>
    <m/>
    <m/>
    <m/>
    <m/>
    <x v="0"/>
  </r>
  <r>
    <x v="4"/>
    <s v="63f23c21-5f0c-496f-ad74-724ac1733875"/>
    <x v="0"/>
    <e v="#N/A"/>
    <e v="#N/A"/>
    <e v="#N/A"/>
    <s v="FIXED"/>
    <x v="0"/>
    <m/>
    <m/>
    <m/>
    <m/>
    <x v="0"/>
  </r>
  <r>
    <x v="6"/>
    <s v="63f24403-3600-436d-ad54-70e3fdc34050"/>
    <x v="0"/>
    <e v="#N/A"/>
    <e v="#N/A"/>
    <e v="#N/A"/>
    <s v="FIXED"/>
    <x v="0"/>
    <m/>
    <m/>
    <m/>
    <m/>
    <x v="0"/>
  </r>
  <r>
    <x v="4"/>
    <s v="63f27a47-9734-4a05-a7cf-13c139f1737e"/>
    <x v="0"/>
    <e v="#N/A"/>
    <e v="#N/A"/>
    <e v="#N/A"/>
    <s v="FIXED"/>
    <x v="0"/>
    <m/>
    <m/>
    <m/>
    <m/>
    <x v="0"/>
  </r>
  <r>
    <x v="11"/>
    <s v="63f290bd-53d0-4591-aa2a-905164fdca35"/>
    <x v="2"/>
    <s v="bpn-roserc-02"/>
    <s v="63f290bd-53d0-4591-aa2a-905164fdca35"/>
    <s v="High"/>
    <s v="ACTIVE"/>
    <x v="0"/>
    <m/>
    <m/>
    <m/>
    <m/>
    <x v="0"/>
  </r>
  <r>
    <x v="0"/>
    <s v="63f32898-3567-4c6c-89f5-1ca242d0a9fc"/>
    <x v="0"/>
    <e v="#N/A"/>
    <e v="#N/A"/>
    <e v="#N/A"/>
    <s v="FIXED"/>
    <x v="0"/>
    <m/>
    <m/>
    <m/>
    <m/>
    <x v="0"/>
  </r>
  <r>
    <x v="12"/>
    <s v="63f32e5d-3ff9-414b-b1a6-b15be200b450"/>
    <x v="0"/>
    <e v="#N/A"/>
    <e v="#N/A"/>
    <e v="#N/A"/>
    <s v="FIXED"/>
    <x v="0"/>
    <m/>
    <m/>
    <m/>
    <m/>
    <x v="0"/>
  </r>
  <r>
    <x v="0"/>
    <s v="63f58197-7467-4465-b646-dda73cd48b2a"/>
    <x v="0"/>
    <e v="#N/A"/>
    <e v="#N/A"/>
    <e v="#N/A"/>
    <s v="FIXED"/>
    <x v="0"/>
    <m/>
    <m/>
    <m/>
    <m/>
    <x v="0"/>
  </r>
  <r>
    <x v="0"/>
    <s v="63f588ee-8ff5-4441-a313-1c539d440391"/>
    <x v="0"/>
    <e v="#N/A"/>
    <e v="#N/A"/>
    <e v="#N/A"/>
    <s v="FIXED"/>
    <x v="0"/>
    <m/>
    <m/>
    <m/>
    <m/>
    <x v="0"/>
  </r>
  <r>
    <x v="0"/>
    <s v="63f62511-0897-43ae-a4c0-f5b4af8b7544"/>
    <x v="0"/>
    <e v="#N/A"/>
    <e v="#N/A"/>
    <e v="#N/A"/>
    <s v="FIXED"/>
    <x v="0"/>
    <m/>
    <m/>
    <m/>
    <m/>
    <x v="0"/>
  </r>
  <r>
    <x v="0"/>
    <s v="63f6ab93-23a8-445f-bf46-7fd58c2bc99e"/>
    <x v="2"/>
    <s v="bdwybko2g0q3g2l.bpna.popularinc.net"/>
    <s v="63f6ab93-23a8-445f-bf46-7fd58c2bc99e"/>
    <s v="High"/>
    <s v="ACTIVE"/>
    <x v="0"/>
    <m/>
    <m/>
    <m/>
    <m/>
    <x v="0"/>
  </r>
  <r>
    <x v="0"/>
    <s v="63f772fa-aab6-4911-9733-0779a51a572d"/>
    <x v="0"/>
    <e v="#N/A"/>
    <e v="#N/A"/>
    <e v="#N/A"/>
    <s v="FIXED"/>
    <x v="0"/>
    <m/>
    <m/>
    <m/>
    <m/>
    <x v="0"/>
  </r>
  <r>
    <x v="0"/>
    <s v="63f89b21-462e-4c4a-88c3-7957169d055c"/>
    <x v="0"/>
    <e v="#N/A"/>
    <e v="#N/A"/>
    <e v="#N/A"/>
    <s v="FIXED"/>
    <x v="0"/>
    <m/>
    <m/>
    <m/>
    <m/>
    <x v="0"/>
  </r>
  <r>
    <x v="0"/>
    <s v="63f8da56-59c7-4c4a-a365-dd63491b60b4"/>
    <x v="0"/>
    <e v="#N/A"/>
    <e v="#N/A"/>
    <e v="#N/A"/>
    <s v="FIXED"/>
    <x v="0"/>
    <m/>
    <m/>
    <m/>
    <m/>
    <x v="0"/>
  </r>
  <r>
    <x v="4"/>
    <s v="63f8f833-27bb-47d6-9579-45505c675e5d"/>
    <x v="0"/>
    <e v="#N/A"/>
    <e v="#N/A"/>
    <e v="#N/A"/>
    <s v="FIXED"/>
    <x v="0"/>
    <m/>
    <m/>
    <m/>
    <m/>
    <x v="0"/>
  </r>
  <r>
    <x v="6"/>
    <s v="63f9360c-3760-4e1d-9c02-4366cb3595b1"/>
    <x v="1"/>
    <s v="bpn-rosepvws-03"/>
    <s v="63f9360c-3760-4e1d-9c02-4366cb3595b1"/>
    <s v="Critical"/>
    <s v="RESURFACED"/>
    <x v="0"/>
    <m/>
    <m/>
    <m/>
    <m/>
    <x v="0"/>
  </r>
  <r>
    <x v="1"/>
    <s v="63f938e8-822d-4979-a43e-ebc4e3f4f311"/>
    <x v="2"/>
    <s v="bpn-0263bp-01"/>
    <s v="63f938e8-822d-4979-a43e-ebc4e3f4f311"/>
    <s v="Medium"/>
    <s v="ACTIVE"/>
    <x v="0"/>
    <m/>
    <m/>
    <m/>
    <m/>
    <x v="0"/>
  </r>
  <r>
    <x v="1"/>
    <s v="63fb7c0c-c174-4c40-9300-12ad3820b890"/>
    <x v="0"/>
    <e v="#N/A"/>
    <e v="#N/A"/>
    <e v="#N/A"/>
    <s v="FIXED"/>
    <x v="0"/>
    <m/>
    <m/>
    <m/>
    <m/>
    <x v="0"/>
  </r>
  <r>
    <x v="2"/>
    <s v="63fc988b-4d57-435d-aaba-28719df9dccd"/>
    <x v="0"/>
    <e v="#N/A"/>
    <e v="#N/A"/>
    <e v="#N/A"/>
    <s v="FIXED"/>
    <x v="0"/>
    <m/>
    <m/>
    <m/>
    <m/>
    <x v="0"/>
  </r>
  <r>
    <x v="7"/>
    <s v="63fd4ff1-362c-4380-844f-985f332e0699"/>
    <x v="0"/>
    <e v="#N/A"/>
    <e v="#N/A"/>
    <e v="#N/A"/>
    <s v="FIXED"/>
    <x v="0"/>
    <m/>
    <m/>
    <m/>
    <m/>
    <x v="0"/>
  </r>
  <r>
    <x v="5"/>
    <s v="63fe25b1-9460-4044-b68a-8186a8259bd3"/>
    <x v="1"/>
    <e v="#N/A"/>
    <e v="#N/A"/>
    <e v="#N/A"/>
    <s v="RESURFACED"/>
    <x v="0"/>
    <m/>
    <m/>
    <m/>
    <m/>
    <x v="0"/>
  </r>
  <r>
    <x v="0"/>
    <s v="63feb7f6-105c-4338-81f2-7c8e4a02dbb5"/>
    <x v="0"/>
    <e v="#N/A"/>
    <e v="#N/A"/>
    <e v="#N/A"/>
    <s v="FIXED"/>
    <x v="0"/>
    <m/>
    <m/>
    <m/>
    <m/>
    <x v="0"/>
  </r>
  <r>
    <x v="1"/>
    <s v="63ff32eb-c2c2-41eb-a5b9-a123917b487f"/>
    <x v="2"/>
    <s v="bpn-rosebp-01"/>
    <s v="63ff32eb-c2c2-41eb-a5b9-a123917b487f"/>
    <s v="Medium"/>
    <s v="ACTIVE"/>
    <x v="0"/>
    <m/>
    <m/>
    <m/>
    <m/>
    <x v="0"/>
  </r>
  <r>
    <x v="11"/>
    <s v="64002aae-a8a4-4e33-9d40-93e0d86f01ca"/>
    <x v="1"/>
    <s v="bpn-rosetecb-01"/>
    <s v="64002aae-a8a4-4e33-9d40-93e0d86f01ca"/>
    <s v="Medium"/>
    <s v="RESURFACED"/>
    <x v="0"/>
    <m/>
    <m/>
    <m/>
    <m/>
    <x v="0"/>
  </r>
  <r>
    <x v="0"/>
    <s v="6400d966-d58c-429e-883b-fc722b010e75"/>
    <x v="0"/>
    <e v="#N/A"/>
    <e v="#N/A"/>
    <e v="#N/A"/>
    <s v="FIXED"/>
    <x v="0"/>
    <m/>
    <m/>
    <m/>
    <m/>
    <x v="0"/>
  </r>
  <r>
    <x v="2"/>
    <s v="640133e0-51d7-4752-ac4b-d11a7bc415bd"/>
    <x v="2"/>
    <s v="bpn-roseev-01"/>
    <s v="640133e0-51d7-4752-ac4b-d11a7bc415bd"/>
    <s v="Critical"/>
    <s v="ACTIVE"/>
    <x v="0"/>
    <m/>
    <m/>
    <m/>
    <m/>
    <x v="0"/>
  </r>
  <r>
    <x v="0"/>
    <s v="64015875-1843-46a5-9a77-0827a7c1f0e8"/>
    <x v="0"/>
    <e v="#N/A"/>
    <e v="#N/A"/>
    <e v="#N/A"/>
    <s v="FIXED"/>
    <x v="0"/>
    <m/>
    <m/>
    <m/>
    <m/>
    <x v="0"/>
  </r>
  <r>
    <x v="1"/>
    <s v="6401e643-957a-4411-a4d2-4b13cce16f74"/>
    <x v="0"/>
    <e v="#N/A"/>
    <e v="#N/A"/>
    <e v="#N/A"/>
    <s v="FIXED"/>
    <x v="0"/>
    <m/>
    <m/>
    <m/>
    <m/>
    <x v="0"/>
  </r>
  <r>
    <x v="4"/>
    <s v="640210a7-5be1-4edc-bf5d-c279aaa65f4f"/>
    <x v="0"/>
    <e v="#N/A"/>
    <e v="#N/A"/>
    <e v="#N/A"/>
    <s v="FIXED"/>
    <x v="0"/>
    <m/>
    <m/>
    <m/>
    <m/>
    <x v="0"/>
  </r>
  <r>
    <x v="0"/>
    <s v="64022fda-efff-4716-bb8b-4589e3102d46"/>
    <x v="0"/>
    <e v="#N/A"/>
    <e v="#N/A"/>
    <e v="#N/A"/>
    <s v="FIXED"/>
    <x v="0"/>
    <m/>
    <m/>
    <m/>
    <m/>
    <x v="0"/>
  </r>
  <r>
    <x v="2"/>
    <s v="64024f17-709a-43f3-b96a-6796be62b2e2"/>
    <x v="0"/>
    <e v="#N/A"/>
    <e v="#N/A"/>
    <e v="#N/A"/>
    <s v="FIXED"/>
    <x v="0"/>
    <m/>
    <m/>
    <m/>
    <m/>
    <x v="0"/>
  </r>
  <r>
    <x v="1"/>
    <s v="6402ace3-5db2-4e2d-9f82-52c23af08bf4"/>
    <x v="1"/>
    <s v="bpn-rosefars-02"/>
    <s v="6402ace3-5db2-4e2d-9f82-52c23af08bf4"/>
    <s v="Medium"/>
    <s v="RESURFACED"/>
    <x v="0"/>
    <m/>
    <m/>
    <m/>
    <m/>
    <x v="0"/>
  </r>
  <r>
    <x v="0"/>
    <s v="6402b75f-b4e4-4274-9118-b091972999ac"/>
    <x v="0"/>
    <e v="#N/A"/>
    <e v="#N/A"/>
    <e v="#N/A"/>
    <s v="FIXED"/>
    <x v="0"/>
    <m/>
    <m/>
    <m/>
    <m/>
    <x v="0"/>
  </r>
  <r>
    <x v="4"/>
    <s v="6402d1a2-b828-43b4-b5d2-e7eec323587e"/>
    <x v="0"/>
    <e v="#N/A"/>
    <e v="#N/A"/>
    <e v="#N/A"/>
    <s v="FIXED"/>
    <x v="0"/>
    <m/>
    <m/>
    <m/>
    <m/>
    <x v="0"/>
  </r>
  <r>
    <x v="0"/>
    <s v="640314f4-88fa-4e63-9d8b-dd5553437798"/>
    <x v="0"/>
    <e v="#N/A"/>
    <e v="#N/A"/>
    <e v="#N/A"/>
    <s v="FIXED"/>
    <x v="0"/>
    <m/>
    <m/>
    <m/>
    <m/>
    <x v="0"/>
  </r>
  <r>
    <x v="0"/>
    <s v="6403b0e5-dfd2-4ea2-b531-c0f6dc43056b"/>
    <x v="0"/>
    <e v="#N/A"/>
    <e v="#N/A"/>
    <e v="#N/A"/>
    <s v="FIXED"/>
    <x v="0"/>
    <m/>
    <m/>
    <m/>
    <m/>
    <x v="0"/>
  </r>
  <r>
    <x v="0"/>
    <s v="6405b32d-108f-461e-84e9-858d30efd3e8"/>
    <x v="0"/>
    <e v="#N/A"/>
    <e v="#N/A"/>
    <e v="#N/A"/>
    <s v="FIXED"/>
    <x v="0"/>
    <m/>
    <m/>
    <m/>
    <m/>
    <x v="0"/>
  </r>
  <r>
    <x v="11"/>
    <s v="6405d4e4-a9ca-4503-9f5a-07164c34f0d2"/>
    <x v="0"/>
    <e v="#N/A"/>
    <e v="#N/A"/>
    <e v="#N/A"/>
    <s v="FIXED"/>
    <x v="0"/>
    <m/>
    <m/>
    <m/>
    <m/>
    <x v="0"/>
  </r>
  <r>
    <x v="0"/>
    <s v="64068fae-3914-48c5-921f-79b93cb6d66e"/>
    <x v="0"/>
    <e v="#N/A"/>
    <e v="#N/A"/>
    <e v="#N/A"/>
    <s v="FIXED"/>
    <x v="0"/>
    <m/>
    <m/>
    <m/>
    <m/>
    <x v="0"/>
  </r>
  <r>
    <x v="0"/>
    <s v="6406a010-6839-4d9e-82e3-8293798da8cc"/>
    <x v="0"/>
    <e v="#N/A"/>
    <e v="#N/A"/>
    <e v="#N/A"/>
    <s v="FIXED"/>
    <x v="0"/>
    <m/>
    <m/>
    <m/>
    <m/>
    <x v="0"/>
  </r>
  <r>
    <x v="4"/>
    <s v="6406a8e9-cb41-479f-bd67-2f57552d3310"/>
    <x v="0"/>
    <e v="#N/A"/>
    <e v="#N/A"/>
    <e v="#N/A"/>
    <s v="FIXED"/>
    <x v="0"/>
    <m/>
    <m/>
    <m/>
    <m/>
    <x v="0"/>
  </r>
  <r>
    <x v="6"/>
    <s v="6406ee68-9530-4cca-ad35-13a09b90d89e"/>
    <x v="1"/>
    <s v="bpn-rosetecm-05"/>
    <s v="6406ee68-9530-4cca-ad35-13a09b90d89e"/>
    <s v="Medium"/>
    <s v="RESURFACED"/>
    <x v="0"/>
    <m/>
    <m/>
    <m/>
    <m/>
    <x v="0"/>
  </r>
  <r>
    <x v="0"/>
    <s v="6407de44-f979-47a6-aded-b2d1730523ff"/>
    <x v="0"/>
    <e v="#N/A"/>
    <e v="#N/A"/>
    <e v="#N/A"/>
    <s v="FIXED"/>
    <x v="0"/>
    <m/>
    <m/>
    <m/>
    <m/>
    <x v="0"/>
  </r>
  <r>
    <x v="1"/>
    <s v="640a9513-988e-4300-8f93-8a0066594e65"/>
    <x v="2"/>
    <s v="bpn-rosednwi-01"/>
    <s v="640a9513-988e-4300-8f93-8a0066594e65"/>
    <s v="Medium"/>
    <s v="ACTIVE"/>
    <x v="0"/>
    <m/>
    <m/>
    <m/>
    <m/>
    <x v="0"/>
  </r>
  <r>
    <x v="0"/>
    <s v="640c0009-f774-44c5-9ead-8f022bc40549"/>
    <x v="0"/>
    <e v="#N/A"/>
    <e v="#N/A"/>
    <e v="#N/A"/>
    <s v="FIXED"/>
    <x v="0"/>
    <m/>
    <m/>
    <m/>
    <m/>
    <x v="0"/>
  </r>
  <r>
    <x v="0"/>
    <s v="640cf601-a40f-4216-9b34-7ec38520b2d0"/>
    <x v="0"/>
    <s v="miambko9znmkg3l"/>
    <s v="640cf601-a40f-4216-9b34-7ec38520b2d0"/>
    <s v="Medium"/>
    <s v="FIXED"/>
    <x v="0"/>
    <m/>
    <m/>
    <m/>
    <m/>
    <x v="0"/>
  </r>
  <r>
    <x v="0"/>
    <s v="640d26b1-91b0-4706-b39e-3aa06e174494"/>
    <x v="0"/>
    <e v="#N/A"/>
    <e v="#N/A"/>
    <e v="#N/A"/>
    <s v="FIXED"/>
    <x v="0"/>
    <m/>
    <m/>
    <m/>
    <m/>
    <x v="0"/>
  </r>
  <r>
    <x v="0"/>
    <s v="640d4ac5-18e2-42db-b1a5-545f284221ba"/>
    <x v="0"/>
    <e v="#N/A"/>
    <e v="#N/A"/>
    <e v="#N/A"/>
    <s v="FIXED"/>
    <x v="0"/>
    <m/>
    <m/>
    <m/>
    <m/>
    <x v="0"/>
  </r>
  <r>
    <x v="4"/>
    <s v="640d6e0e-9776-40fa-a6ec-6edf1114b89d"/>
    <x v="0"/>
    <e v="#N/A"/>
    <e v="#N/A"/>
    <e v="#N/A"/>
    <s v="FIXED"/>
    <x v="0"/>
    <m/>
    <m/>
    <m/>
    <m/>
    <x v="0"/>
  </r>
  <r>
    <x v="0"/>
    <s v="640df6c7-4c48-4512-aed8-2cd4a45c55ec"/>
    <x v="0"/>
    <e v="#N/A"/>
    <e v="#N/A"/>
    <e v="#N/A"/>
    <s v="FIXED"/>
    <x v="0"/>
    <m/>
    <m/>
    <m/>
    <m/>
    <x v="0"/>
  </r>
  <r>
    <x v="1"/>
    <s v="640f4195-4eb9-4a7a-8dff-c32acd4c5189"/>
    <x v="2"/>
    <s v="bpn-primacdb-01"/>
    <s v="640f4195-4eb9-4a7a-8dff-c32acd4c5189"/>
    <s v="Low"/>
    <s v="ACTIVE"/>
    <x v="0"/>
    <m/>
    <m/>
    <m/>
    <m/>
    <x v="0"/>
  </r>
  <r>
    <x v="1"/>
    <s v="641104e5-343f-4894-afcc-3905aa843860"/>
    <x v="2"/>
    <s v="bpn-atmnetop-01"/>
    <s v="641104e5-343f-4894-afcc-3905aa843860"/>
    <s v="Low"/>
    <s v="ACTIVE"/>
    <x v="0"/>
    <m/>
    <m/>
    <m/>
    <m/>
    <x v="0"/>
  </r>
  <r>
    <x v="4"/>
    <s v="6411e72d-c348-4b65-b044-e4bfd5aa84bc"/>
    <x v="0"/>
    <e v="#N/A"/>
    <e v="#N/A"/>
    <e v="#N/A"/>
    <s v="FIXED"/>
    <x v="0"/>
    <m/>
    <m/>
    <m/>
    <m/>
    <x v="0"/>
  </r>
  <r>
    <x v="2"/>
    <s v="6412b58b-089a-474d-9a99-db47a475d4cc"/>
    <x v="0"/>
    <e v="#N/A"/>
    <e v="#N/A"/>
    <e v="#N/A"/>
    <s v="FIXED"/>
    <x v="0"/>
    <m/>
    <m/>
    <m/>
    <m/>
    <x v="0"/>
  </r>
  <r>
    <x v="5"/>
    <s v="6413cac0-7c35-487c-a7ad-d141d8616d05"/>
    <x v="0"/>
    <e v="#N/A"/>
    <e v="#N/A"/>
    <e v="#N/A"/>
    <s v="FIXED"/>
    <x v="0"/>
    <m/>
    <m/>
    <m/>
    <m/>
    <x v="0"/>
  </r>
  <r>
    <x v="2"/>
    <s v="6416c72a-56e0-49eb-8332-1b2b9aeed177"/>
    <x v="2"/>
    <s v="bpn-primgvts-01"/>
    <s v="6416c72a-56e0-49eb-8332-1b2b9aeed177"/>
    <s v="Medium"/>
    <s v="ACTIVE"/>
    <x v="0"/>
    <m/>
    <m/>
    <m/>
    <m/>
    <x v="0"/>
  </r>
  <r>
    <x v="0"/>
    <s v="6417cd2f-2893-43a4-a2b6-635eb4843904"/>
    <x v="2"/>
    <s v="bdwybko7vjz4h2l.bpna.popularinc.net"/>
    <s v="6417cd2f-2893-43a4-a2b6-635eb4843904"/>
    <s v="High"/>
    <s v="ACTIVE"/>
    <x v="0"/>
    <m/>
    <m/>
    <m/>
    <m/>
    <x v="0"/>
  </r>
  <r>
    <x v="7"/>
    <s v="64187a13-fafe-4524-9b96-559e653fcc22"/>
    <x v="0"/>
    <e v="#N/A"/>
    <e v="#N/A"/>
    <e v="#N/A"/>
    <s v="FIXED"/>
    <x v="0"/>
    <m/>
    <m/>
    <m/>
    <m/>
    <x v="0"/>
  </r>
  <r>
    <x v="0"/>
    <s v="64198517-cb98-483c-83ea-556aa97a8ead"/>
    <x v="0"/>
    <e v="#N/A"/>
    <e v="#N/A"/>
    <e v="#N/A"/>
    <s v="FIXED"/>
    <x v="0"/>
    <m/>
    <m/>
    <m/>
    <m/>
    <x v="0"/>
  </r>
  <r>
    <x v="6"/>
    <s v="6419dfee-4081-4540-b05a-88de178be10d"/>
    <x v="0"/>
    <e v="#N/A"/>
    <e v="#N/A"/>
    <e v="#N/A"/>
    <s v="FIXED"/>
    <x v="0"/>
    <m/>
    <m/>
    <m/>
    <m/>
    <x v="0"/>
  </r>
  <r>
    <x v="0"/>
    <s v="641a3687-def1-4ef5-b7ae-b5792e32064a"/>
    <x v="0"/>
    <e v="#N/A"/>
    <e v="#N/A"/>
    <e v="#N/A"/>
    <s v="FIXED"/>
    <x v="0"/>
    <m/>
    <m/>
    <m/>
    <m/>
    <x v="0"/>
  </r>
  <r>
    <x v="0"/>
    <s v="641a7894-9d31-4004-bd8d-c28d9a4385ed"/>
    <x v="0"/>
    <e v="#N/A"/>
    <e v="#N/A"/>
    <e v="#N/A"/>
    <s v="FIXED"/>
    <x v="0"/>
    <m/>
    <m/>
    <m/>
    <m/>
    <x v="0"/>
  </r>
  <r>
    <x v="0"/>
    <s v="641aa562-7904-4fbb-aec5-0386b44139fb"/>
    <x v="0"/>
    <e v="#N/A"/>
    <e v="#N/A"/>
    <e v="#N/A"/>
    <s v="FIXED"/>
    <x v="0"/>
    <m/>
    <m/>
    <m/>
    <m/>
    <x v="0"/>
  </r>
  <r>
    <x v="0"/>
    <s v="641afcf2-7ef6-48e7-9e05-7bdd6b9817b8"/>
    <x v="0"/>
    <s v="bdwybrncx7y4h2l"/>
    <s v="641afcf2-7ef6-48e7-9e05-7bdd6b9817b8"/>
    <s v="High"/>
    <s v="FIXED"/>
    <x v="0"/>
    <m/>
    <m/>
    <m/>
    <m/>
    <x v="0"/>
  </r>
  <r>
    <x v="0"/>
    <s v="641d8b89-94f8-4903-a9c8-e8f7670dc9a6"/>
    <x v="1"/>
    <s v="miambkodd0q3g2l.bpna.popularinc.net"/>
    <s v="641d8b89-94f8-4903-a9c8-e8f7670dc9a6"/>
    <s v="Medium"/>
    <s v="RESURFACED"/>
    <x v="0"/>
    <m/>
    <m/>
    <m/>
    <m/>
    <x v="0"/>
  </r>
  <r>
    <x v="2"/>
    <s v="641da40f-0acf-4e2f-880d-5ab2dc7dc5b1"/>
    <x v="0"/>
    <e v="#N/A"/>
    <e v="#N/A"/>
    <e v="#N/A"/>
    <s v="FIXED"/>
    <x v="0"/>
    <m/>
    <m/>
    <m/>
    <m/>
    <x v="0"/>
  </r>
  <r>
    <x v="0"/>
    <s v="641f8fa7-06b9-43af-9a95-61a043bc60e4"/>
    <x v="0"/>
    <e v="#N/A"/>
    <e v="#N/A"/>
    <e v="#N/A"/>
    <s v="FIXED"/>
    <x v="0"/>
    <m/>
    <m/>
    <m/>
    <m/>
    <x v="0"/>
  </r>
  <r>
    <x v="0"/>
    <s v="641fb062-4c51-4071-8123-fa3c90180be0"/>
    <x v="0"/>
    <e v="#N/A"/>
    <e v="#N/A"/>
    <e v="#N/A"/>
    <s v="FIXED"/>
    <x v="0"/>
    <m/>
    <m/>
    <m/>
    <m/>
    <x v="0"/>
  </r>
  <r>
    <x v="0"/>
    <s v="641fdf68-f845-4fd7-acf5-d5f5aaa932cd"/>
    <x v="0"/>
    <e v="#N/A"/>
    <e v="#N/A"/>
    <e v="#N/A"/>
    <s v="FIXED"/>
    <x v="0"/>
    <m/>
    <m/>
    <m/>
    <m/>
    <x v="0"/>
  </r>
  <r>
    <x v="0"/>
    <s v="64207b1b-a17d-4848-81b7-0e2e0ef41c30"/>
    <x v="0"/>
    <e v="#N/A"/>
    <e v="#N/A"/>
    <e v="#N/A"/>
    <s v="FIXED"/>
    <x v="0"/>
    <m/>
    <m/>
    <m/>
    <m/>
    <x v="0"/>
  </r>
  <r>
    <x v="0"/>
    <s v="64226139-0553-45da-b67c-61c1487659f3"/>
    <x v="0"/>
    <e v="#N/A"/>
    <e v="#N/A"/>
    <e v="#N/A"/>
    <s v="FIXED"/>
    <x v="0"/>
    <m/>
    <m/>
    <m/>
    <m/>
    <x v="0"/>
  </r>
  <r>
    <x v="1"/>
    <s v="64227a1a-fd87-49c8-b1a4-c252d58adcc7"/>
    <x v="0"/>
    <e v="#N/A"/>
    <e v="#N/A"/>
    <e v="#N/A"/>
    <s v="FIXED"/>
    <x v="0"/>
    <m/>
    <m/>
    <m/>
    <m/>
    <x v="0"/>
  </r>
  <r>
    <x v="4"/>
    <s v="64235a1b-60d7-4b14-ae51-a1671bdf0eea"/>
    <x v="0"/>
    <e v="#N/A"/>
    <e v="#N/A"/>
    <e v="#N/A"/>
    <s v="FIXED"/>
    <x v="0"/>
    <m/>
    <m/>
    <m/>
    <m/>
    <x v="0"/>
  </r>
  <r>
    <x v="0"/>
    <s v="642645d2-47de-416b-b5a1-580669035ea8"/>
    <x v="0"/>
    <e v="#N/A"/>
    <e v="#N/A"/>
    <e v="#N/A"/>
    <s v="FIXED"/>
    <x v="0"/>
    <m/>
    <m/>
    <m/>
    <m/>
    <x v="0"/>
  </r>
  <r>
    <x v="0"/>
    <s v="64268231-720a-4b65-bfad-fe6a2501def5"/>
    <x v="0"/>
    <e v="#N/A"/>
    <e v="#N/A"/>
    <e v="#N/A"/>
    <s v="FIXED"/>
    <x v="0"/>
    <m/>
    <m/>
    <m/>
    <m/>
    <x v="0"/>
  </r>
  <r>
    <x v="0"/>
    <s v="64276a85-707f-4883-8762-5d2d57da5322"/>
    <x v="0"/>
    <s v="0001brn3xzlnd2d.bpna.popularinc.net"/>
    <s v="64276a85-707f-4883-8762-5d2d57da5322"/>
    <s v="High"/>
    <s v="FIXED"/>
    <x v="0"/>
    <m/>
    <m/>
    <m/>
    <m/>
    <x v="0"/>
  </r>
  <r>
    <x v="0"/>
    <s v="642782d0-90d9-424f-aef1-9f50cb86f66a"/>
    <x v="0"/>
    <e v="#N/A"/>
    <e v="#N/A"/>
    <e v="#N/A"/>
    <s v="FIXED"/>
    <x v="0"/>
    <m/>
    <m/>
    <m/>
    <m/>
    <x v="0"/>
  </r>
  <r>
    <x v="0"/>
    <s v="642805d5-e5e7-4f5a-b5f0-185ed8821949"/>
    <x v="0"/>
    <e v="#N/A"/>
    <e v="#N/A"/>
    <e v="#N/A"/>
    <s v="FIXED"/>
    <x v="0"/>
    <m/>
    <m/>
    <m/>
    <m/>
    <x v="0"/>
  </r>
  <r>
    <x v="0"/>
    <s v="6428107a-cb99-47d2-8573-753295f66233"/>
    <x v="0"/>
    <e v="#N/A"/>
    <e v="#N/A"/>
    <e v="#N/A"/>
    <s v="FIXED"/>
    <x v="0"/>
    <m/>
    <m/>
    <m/>
    <m/>
    <x v="0"/>
  </r>
  <r>
    <x v="0"/>
    <s v="642a2556-1b0f-443f-b37b-bdcb43ec9b01"/>
    <x v="0"/>
    <s v="miambko3xjskg3l"/>
    <s v="642a2556-1b0f-443f-b37b-bdcb43ec9b01"/>
    <s v="High"/>
    <s v="FIXED"/>
    <x v="0"/>
    <m/>
    <m/>
    <m/>
    <m/>
    <x v="0"/>
  </r>
  <r>
    <x v="0"/>
    <s v="642b54fd-d7bb-44fd-81eb-039c9d56e805"/>
    <x v="0"/>
    <e v="#N/A"/>
    <e v="#N/A"/>
    <e v="#N/A"/>
    <s v="FIXED"/>
    <x v="0"/>
    <m/>
    <m/>
    <m/>
    <m/>
    <x v="0"/>
  </r>
  <r>
    <x v="0"/>
    <s v="642bc55c-a055-44d5-bf8d-bd5eebfc1b2c"/>
    <x v="0"/>
    <e v="#N/A"/>
    <e v="#N/A"/>
    <e v="#N/A"/>
    <s v="FIXED"/>
    <x v="0"/>
    <m/>
    <m/>
    <m/>
    <m/>
    <x v="0"/>
  </r>
  <r>
    <x v="0"/>
    <s v="642d142c-0032-4d1f-be6a-2d3817b4e5d7"/>
    <x v="0"/>
    <e v="#N/A"/>
    <e v="#N/A"/>
    <e v="#N/A"/>
    <s v="FIXED"/>
    <x v="0"/>
    <m/>
    <m/>
    <m/>
    <m/>
    <x v="0"/>
  </r>
  <r>
    <x v="6"/>
    <s v="642d1441-15c5-428a-8e64-127fb5ad01ce"/>
    <x v="0"/>
    <e v="#N/A"/>
    <e v="#N/A"/>
    <e v="#N/A"/>
    <s v="FIXED"/>
    <x v="0"/>
    <m/>
    <m/>
    <m/>
    <m/>
    <x v="0"/>
  </r>
  <r>
    <x v="4"/>
    <s v="642e2f6a-99fa-4991-8668-1d8f67f94d72"/>
    <x v="0"/>
    <s v="miambko37gs1z2l"/>
    <s v="642e2f6a-99fa-4991-8668-1d8f67f94d72"/>
    <s v="Critical"/>
    <s v="FIXED"/>
    <x v="0"/>
    <m/>
    <m/>
    <m/>
    <m/>
    <x v="0"/>
  </r>
  <r>
    <x v="0"/>
    <s v="642e6d3c-71a3-4c01-9fd0-515d028fd3ec"/>
    <x v="0"/>
    <e v="#N/A"/>
    <e v="#N/A"/>
    <e v="#N/A"/>
    <s v="FIXED"/>
    <x v="0"/>
    <m/>
    <m/>
    <m/>
    <m/>
    <x v="0"/>
  </r>
  <r>
    <x v="4"/>
    <s v="642ee6f9-e5a9-4666-bf2a-e8578f229089"/>
    <x v="0"/>
    <e v="#N/A"/>
    <e v="#N/A"/>
    <e v="#N/A"/>
    <s v="FIXED"/>
    <x v="0"/>
    <m/>
    <m/>
    <m/>
    <m/>
    <x v="0"/>
  </r>
  <r>
    <x v="0"/>
    <s v="642f3f36-b2b1-48bb-96fd-05c632561b5c"/>
    <x v="0"/>
    <e v="#N/A"/>
    <e v="#N/A"/>
    <e v="#N/A"/>
    <s v="FIXED"/>
    <x v="0"/>
    <m/>
    <m/>
    <m/>
    <m/>
    <x v="0"/>
  </r>
  <r>
    <x v="4"/>
    <s v="643026b0-5ebd-4a73-b71a-b5172d3bde01"/>
    <x v="0"/>
    <e v="#N/A"/>
    <e v="#N/A"/>
    <e v="#N/A"/>
    <s v="FIXED"/>
    <x v="0"/>
    <m/>
    <m/>
    <m/>
    <m/>
    <x v="0"/>
  </r>
  <r>
    <x v="4"/>
    <s v="64303617-f153-441b-98f4-2eb574df4d6d"/>
    <x v="0"/>
    <e v="#N/A"/>
    <e v="#N/A"/>
    <e v="#N/A"/>
    <s v="FIXED"/>
    <x v="0"/>
    <m/>
    <m/>
    <m/>
    <m/>
    <x v="0"/>
  </r>
  <r>
    <x v="0"/>
    <s v="64307a24-58a0-4b39-a264-d4ec5ff00746"/>
    <x v="0"/>
    <e v="#N/A"/>
    <e v="#N/A"/>
    <e v="#N/A"/>
    <s v="FIXED"/>
    <x v="0"/>
    <m/>
    <m/>
    <m/>
    <m/>
    <x v="0"/>
  </r>
  <r>
    <x v="7"/>
    <s v="64308cad-969e-461c-9d34-df1eba75e1cb"/>
    <x v="0"/>
    <e v="#N/A"/>
    <e v="#N/A"/>
    <e v="#N/A"/>
    <s v="FIXED"/>
    <x v="0"/>
    <m/>
    <m/>
    <m/>
    <m/>
    <x v="0"/>
  </r>
  <r>
    <x v="0"/>
    <s v="64314c3b-ae9a-414b-976c-54b068ef0004"/>
    <x v="0"/>
    <e v="#N/A"/>
    <e v="#N/A"/>
    <e v="#N/A"/>
    <s v="FIXED"/>
    <x v="0"/>
    <m/>
    <m/>
    <m/>
    <m/>
    <x v="0"/>
  </r>
  <r>
    <x v="4"/>
    <s v="64325f01-e8a7-4bfd-9ce6-bc855e60ce8e"/>
    <x v="0"/>
    <e v="#N/A"/>
    <e v="#N/A"/>
    <e v="#N/A"/>
    <s v="FIXED"/>
    <x v="0"/>
    <m/>
    <m/>
    <m/>
    <m/>
    <x v="0"/>
  </r>
  <r>
    <x v="0"/>
    <s v="6432ac3a-6b30-4d43-90e3-e16d8e6b25a8"/>
    <x v="0"/>
    <s v="bdwybko9gk2rn2l.bpna.popularinc.net"/>
    <s v="6432ac3a-6b30-4d43-90e3-e16d8e6b25a8"/>
    <s v="Medium"/>
    <s v="FIXED"/>
    <x v="0"/>
    <m/>
    <m/>
    <m/>
    <m/>
    <x v="0"/>
  </r>
  <r>
    <x v="6"/>
    <s v="64334c14-59b7-4dfd-8998-afffcdcaa524"/>
    <x v="0"/>
    <e v="#N/A"/>
    <e v="#N/A"/>
    <e v="#N/A"/>
    <s v="FIXED"/>
    <x v="0"/>
    <m/>
    <m/>
    <m/>
    <m/>
    <x v="0"/>
  </r>
  <r>
    <x v="0"/>
    <s v="643420d3-d961-4d50-b1fa-27554574e3c9"/>
    <x v="0"/>
    <e v="#N/A"/>
    <e v="#N/A"/>
    <e v="#N/A"/>
    <s v="FIXED"/>
    <x v="0"/>
    <m/>
    <m/>
    <m/>
    <m/>
    <x v="0"/>
  </r>
  <r>
    <x v="0"/>
    <s v="643487ba-2b95-4ebf-b2cc-e880ff2ee94a"/>
    <x v="0"/>
    <e v="#N/A"/>
    <e v="#N/A"/>
    <e v="#N/A"/>
    <s v="FIXED"/>
    <x v="0"/>
    <m/>
    <m/>
    <m/>
    <m/>
    <x v="0"/>
  </r>
  <r>
    <x v="2"/>
    <s v="64348d8c-1f94-4901-be4f-94fca71ae02f"/>
    <x v="0"/>
    <e v="#N/A"/>
    <e v="#N/A"/>
    <e v="#N/A"/>
    <s v="FIXED"/>
    <x v="0"/>
    <m/>
    <m/>
    <m/>
    <m/>
    <x v="0"/>
  </r>
  <r>
    <x v="4"/>
    <s v="6434faf3-ac98-4c4c-930b-3eb6585eb7de"/>
    <x v="0"/>
    <e v="#N/A"/>
    <e v="#N/A"/>
    <e v="#N/A"/>
    <s v="FIXED"/>
    <x v="0"/>
    <m/>
    <m/>
    <m/>
    <m/>
    <x v="0"/>
  </r>
  <r>
    <x v="2"/>
    <s v="6435f904-a431-4888-8600-e3c3ab72e05b"/>
    <x v="0"/>
    <e v="#N/A"/>
    <e v="#N/A"/>
    <e v="#N/A"/>
    <s v="FIXED"/>
    <x v="0"/>
    <m/>
    <m/>
    <m/>
    <m/>
    <x v="0"/>
  </r>
  <r>
    <x v="0"/>
    <s v="6436d269-aa20-475d-81ce-379edbbfb6ff"/>
    <x v="0"/>
    <e v="#N/A"/>
    <e v="#N/A"/>
    <e v="#N/A"/>
    <s v="FIXED"/>
    <x v="0"/>
    <m/>
    <m/>
    <m/>
    <m/>
    <x v="0"/>
  </r>
  <r>
    <x v="0"/>
    <s v="6436d967-e8b8-4f6a-a0a8-453827e06a0c"/>
    <x v="0"/>
    <e v="#N/A"/>
    <e v="#N/A"/>
    <e v="#N/A"/>
    <s v="FIXED"/>
    <x v="0"/>
    <m/>
    <m/>
    <m/>
    <m/>
    <x v="0"/>
  </r>
  <r>
    <x v="0"/>
    <s v="6437033c-9720-49e5-beaf-5878d0ef218a"/>
    <x v="0"/>
    <e v="#N/A"/>
    <e v="#N/A"/>
    <e v="#N/A"/>
    <s v="FIXED"/>
    <x v="0"/>
    <m/>
    <m/>
    <m/>
    <m/>
    <x v="0"/>
  </r>
  <r>
    <x v="0"/>
    <s v="643720c1-6bb3-416e-932e-2ec5d1ba4ee6"/>
    <x v="0"/>
    <e v="#N/A"/>
    <e v="#N/A"/>
    <e v="#N/A"/>
    <s v="FIXED"/>
    <x v="0"/>
    <m/>
    <m/>
    <m/>
    <m/>
    <x v="0"/>
  </r>
  <r>
    <x v="0"/>
    <s v="6437d7b2-ebaf-42e6-b3d2-9bada3543c79"/>
    <x v="0"/>
    <s v="bdwybko67v0jq2d.bpna.popularinc.net"/>
    <s v="6437d7b2-ebaf-42e6-b3d2-9bada3543c79"/>
    <s v="Critical"/>
    <s v="FIXED"/>
    <x v="0"/>
    <m/>
    <m/>
    <m/>
    <m/>
    <x v="0"/>
  </r>
  <r>
    <x v="2"/>
    <s v="643891a4-d091-427b-aa21-bfa93fdfbc58"/>
    <x v="0"/>
    <e v="#N/A"/>
    <e v="#N/A"/>
    <e v="#N/A"/>
    <s v="FIXED"/>
    <x v="0"/>
    <m/>
    <m/>
    <m/>
    <m/>
    <x v="0"/>
  </r>
  <r>
    <x v="5"/>
    <s v="6438e157-d965-48b5-a080-5c1e07c9fdc4"/>
    <x v="0"/>
    <e v="#N/A"/>
    <e v="#N/A"/>
    <e v="#N/A"/>
    <s v="FIXED"/>
    <x v="0"/>
    <m/>
    <m/>
    <m/>
    <m/>
    <x v="0"/>
  </r>
  <r>
    <x v="5"/>
    <s v="6439fce9-01b8-4685-a558-8a930956ec9b"/>
    <x v="0"/>
    <e v="#N/A"/>
    <e v="#N/A"/>
    <e v="#N/A"/>
    <s v="FIXED"/>
    <x v="0"/>
    <m/>
    <m/>
    <m/>
    <m/>
    <x v="0"/>
  </r>
  <r>
    <x v="4"/>
    <s v="643bbe0a-c587-430e-bdd9-a30ee026514f"/>
    <x v="0"/>
    <e v="#N/A"/>
    <e v="#N/A"/>
    <e v="#N/A"/>
    <s v="FIXED"/>
    <x v="0"/>
    <m/>
    <m/>
    <m/>
    <m/>
    <x v="0"/>
  </r>
  <r>
    <x v="0"/>
    <s v="643bf5ca-6acc-46cd-9954-d9c89406c0df"/>
    <x v="0"/>
    <e v="#N/A"/>
    <e v="#N/A"/>
    <e v="#N/A"/>
    <s v="FIXED"/>
    <x v="0"/>
    <m/>
    <m/>
    <m/>
    <m/>
    <x v="0"/>
  </r>
  <r>
    <x v="0"/>
    <s v="643bf5e2-24e1-4dba-b744-e2af36944086"/>
    <x v="0"/>
    <e v="#N/A"/>
    <e v="#N/A"/>
    <e v="#N/A"/>
    <s v="FIXED"/>
    <x v="0"/>
    <m/>
    <m/>
    <m/>
    <m/>
    <x v="0"/>
  </r>
  <r>
    <x v="0"/>
    <s v="643d1480-1d22-44ff-acd0-964b954eec63"/>
    <x v="0"/>
    <s v="rosebkobyrqnd2d.bpna.popularinc.net"/>
    <s v="643d1480-1d22-44ff-acd0-964b954eec63"/>
    <s v="High"/>
    <s v="FIXED"/>
    <x v="0"/>
    <m/>
    <m/>
    <m/>
    <m/>
    <x v="0"/>
  </r>
  <r>
    <x v="1"/>
    <s v="643d3613-92d9-4349-bbbd-5e15278812c0"/>
    <x v="1"/>
    <s v="bpn-rosemq-04"/>
    <s v="643d3613-92d9-4349-bbbd-5e15278812c0"/>
    <s v="Medium"/>
    <s v="RESURFACED"/>
    <x v="0"/>
    <m/>
    <m/>
    <m/>
    <m/>
    <x v="0"/>
  </r>
  <r>
    <x v="11"/>
    <s v="643daaa6-7eed-4f96-ab36-385900a5a4d8"/>
    <x v="0"/>
    <e v="#N/A"/>
    <e v="#N/A"/>
    <e v="#N/A"/>
    <s v="FIXED"/>
    <x v="0"/>
    <m/>
    <m/>
    <m/>
    <m/>
    <x v="0"/>
  </r>
  <r>
    <x v="4"/>
    <s v="643dae55-bba5-405b-a318-3aa85d99c34a"/>
    <x v="0"/>
    <s v="bdwybko3bymkh2d.bpna.popularinc.net"/>
    <s v="643dae55-bba5-405b-a318-3aa85d99c34a"/>
    <s v="Medium"/>
    <s v="FIXED"/>
    <x v="0"/>
    <m/>
    <m/>
    <m/>
    <m/>
    <x v="0"/>
  </r>
  <r>
    <x v="0"/>
    <s v="643e094e-d761-4495-b6af-ab0a49136c14"/>
    <x v="0"/>
    <s v="bdwybkofjmsq73l.bpna.popularinc.net"/>
    <s v="643e094e-d761-4495-b6af-ab0a49136c14"/>
    <s v="Medium"/>
    <s v="FIXED"/>
    <x v="0"/>
    <m/>
    <m/>
    <m/>
    <m/>
    <x v="0"/>
  </r>
  <r>
    <x v="0"/>
    <s v="643e7373-abcf-4916-9575-f3e2d56e9c6c"/>
    <x v="0"/>
    <e v="#N/A"/>
    <e v="#N/A"/>
    <e v="#N/A"/>
    <s v="FIXED"/>
    <x v="0"/>
    <m/>
    <m/>
    <m/>
    <m/>
    <x v="0"/>
  </r>
  <r>
    <x v="10"/>
    <s v="643fb3ee-0bd9-456e-a910-09fe1726c208"/>
    <x v="0"/>
    <e v="#N/A"/>
    <e v="#N/A"/>
    <e v="#N/A"/>
    <s v="FIXED"/>
    <x v="0"/>
    <m/>
    <m/>
    <m/>
    <m/>
    <x v="0"/>
  </r>
  <r>
    <x v="0"/>
    <s v="643fd992-04a4-4e86-aee9-f1d32b34e84d"/>
    <x v="0"/>
    <e v="#N/A"/>
    <e v="#N/A"/>
    <e v="#N/A"/>
    <s v="FIXED"/>
    <x v="0"/>
    <m/>
    <m/>
    <m/>
    <m/>
    <x v="0"/>
  </r>
  <r>
    <x v="5"/>
    <s v="644039f2-def2-48c0-a592-a2701672d944"/>
    <x v="0"/>
    <e v="#N/A"/>
    <e v="#N/A"/>
    <e v="#N/A"/>
    <s v="FIXED"/>
    <x v="0"/>
    <m/>
    <m/>
    <m/>
    <m/>
    <x v="0"/>
  </r>
  <r>
    <x v="7"/>
    <s v="64418b5e-6755-4f4c-b0f4-682539f13c29"/>
    <x v="0"/>
    <e v="#N/A"/>
    <e v="#N/A"/>
    <e v="#N/A"/>
    <s v="FIXED"/>
    <x v="0"/>
    <m/>
    <m/>
    <m/>
    <m/>
    <x v="0"/>
  </r>
  <r>
    <x v="4"/>
    <s v="644191dd-985c-4596-937a-f185bb78e1af"/>
    <x v="0"/>
    <e v="#N/A"/>
    <e v="#N/A"/>
    <e v="#N/A"/>
    <s v="FIXED"/>
    <x v="0"/>
    <m/>
    <m/>
    <m/>
    <m/>
    <x v="0"/>
  </r>
  <r>
    <x v="0"/>
    <s v="6441af7b-8c84-4fcf-a5c5-058791f1ed14"/>
    <x v="0"/>
    <e v="#N/A"/>
    <e v="#N/A"/>
    <e v="#N/A"/>
    <s v="FIXED"/>
    <x v="0"/>
    <m/>
    <m/>
    <m/>
    <m/>
    <x v="0"/>
  </r>
  <r>
    <x v="2"/>
    <s v="6441ba4b-b7e8-47ca-ba8f-dcf0ea302f80"/>
    <x v="0"/>
    <e v="#N/A"/>
    <e v="#N/A"/>
    <e v="#N/A"/>
    <s v="FIXED"/>
    <x v="0"/>
    <m/>
    <m/>
    <m/>
    <m/>
    <x v="0"/>
  </r>
  <r>
    <x v="0"/>
    <s v="64431408-0a1e-454e-919d-bca33e9ca6bc"/>
    <x v="0"/>
    <e v="#N/A"/>
    <e v="#N/A"/>
    <e v="#N/A"/>
    <s v="FIXED"/>
    <x v="0"/>
    <m/>
    <m/>
    <m/>
    <m/>
    <x v="0"/>
  </r>
  <r>
    <x v="0"/>
    <s v="644443d6-627b-46b1-8571-e7eb3397f541"/>
    <x v="0"/>
    <e v="#N/A"/>
    <e v="#N/A"/>
    <e v="#N/A"/>
    <s v="FIXED"/>
    <x v="0"/>
    <m/>
    <m/>
    <m/>
    <m/>
    <x v="0"/>
  </r>
  <r>
    <x v="0"/>
    <s v="644622f6-5368-4a8b-91d8-695af6ccedcc"/>
    <x v="0"/>
    <e v="#N/A"/>
    <e v="#N/A"/>
    <e v="#N/A"/>
    <s v="FIXED"/>
    <x v="0"/>
    <m/>
    <m/>
    <m/>
    <m/>
    <x v="0"/>
  </r>
  <r>
    <x v="0"/>
    <s v="6447e350-2e7e-4abf-b832-6bc79cacd31f"/>
    <x v="1"/>
    <s v="miambko2btqp73l.bpna.popularinc.net"/>
    <s v="6447e350-2e7e-4abf-b832-6bc79cacd31f"/>
    <s v="High"/>
    <s v="RESURFACED"/>
    <x v="0"/>
    <m/>
    <m/>
    <m/>
    <m/>
    <x v="0"/>
  </r>
  <r>
    <x v="6"/>
    <s v="6447f633-90f9-471f-a425-89cef5f3c136"/>
    <x v="2"/>
    <s v="bpn-rosetecm-05"/>
    <s v="6447f633-90f9-471f-a425-89cef5f3c136"/>
    <s v="Medium"/>
    <s v="ACTIVE"/>
    <x v="0"/>
    <m/>
    <m/>
    <m/>
    <m/>
    <x v="0"/>
  </r>
  <r>
    <x v="0"/>
    <s v="64488bc8-032d-4b7e-99d6-a028a5e72dbf"/>
    <x v="0"/>
    <e v="#N/A"/>
    <e v="#N/A"/>
    <e v="#N/A"/>
    <s v="FIXED"/>
    <x v="0"/>
    <m/>
    <m/>
    <m/>
    <m/>
    <x v="0"/>
  </r>
  <r>
    <x v="0"/>
    <s v="6449b3f1-6c2e-4c72-9394-84c8be960971"/>
    <x v="0"/>
    <e v="#N/A"/>
    <e v="#N/A"/>
    <e v="#N/A"/>
    <s v="FIXED"/>
    <x v="0"/>
    <m/>
    <m/>
    <m/>
    <m/>
    <x v="0"/>
  </r>
  <r>
    <x v="1"/>
    <s v="644a801f-c9b5-4408-ab4d-84d7b324347b"/>
    <x v="0"/>
    <e v="#N/A"/>
    <e v="#N/A"/>
    <e v="#N/A"/>
    <s v="FIXED"/>
    <x v="0"/>
    <m/>
    <m/>
    <m/>
    <m/>
    <x v="0"/>
  </r>
  <r>
    <x v="0"/>
    <s v="644af031-32b1-4115-aa9a-4eaf5042b8eb"/>
    <x v="0"/>
    <e v="#N/A"/>
    <e v="#N/A"/>
    <e v="#N/A"/>
    <s v="FIXED"/>
    <x v="0"/>
    <m/>
    <m/>
    <m/>
    <m/>
    <x v="0"/>
  </r>
  <r>
    <x v="0"/>
    <s v="644b5bca-2e0f-414a-86cb-09933f3f3332"/>
    <x v="0"/>
    <e v="#N/A"/>
    <e v="#N/A"/>
    <e v="#N/A"/>
    <s v="FIXED"/>
    <x v="0"/>
    <m/>
    <m/>
    <m/>
    <m/>
    <x v="0"/>
  </r>
  <r>
    <x v="2"/>
    <s v="644b6d70-0cc3-4fa8-9024-537dd91fe60b"/>
    <x v="2"/>
    <s v="bpn-cmtygvur-01"/>
    <s v="644b6d70-0cc3-4fa8-9024-537dd91fe60b"/>
    <s v="Medium"/>
    <s v="ACTIVE"/>
    <x v="0"/>
    <m/>
    <m/>
    <m/>
    <m/>
    <x v="0"/>
  </r>
  <r>
    <x v="0"/>
    <s v="644c0633-2878-454e-9f77-205e70d3ecb7"/>
    <x v="0"/>
    <s v="0065brn3xfjnd2d.bpna.popularinc.net"/>
    <s v="644c0633-2878-454e-9f77-205e70d3ecb7"/>
    <s v="High"/>
    <s v="FIXED"/>
    <x v="0"/>
    <m/>
    <m/>
    <m/>
    <m/>
    <x v="0"/>
  </r>
  <r>
    <x v="13"/>
    <s v="644c4a25-1845-4b10-8df0-012743a96cab"/>
    <x v="0"/>
    <e v="#N/A"/>
    <e v="#N/A"/>
    <e v="#N/A"/>
    <s v="FIXED"/>
    <x v="0"/>
    <m/>
    <m/>
    <m/>
    <m/>
    <x v="0"/>
  </r>
  <r>
    <x v="7"/>
    <s v="644c8d66-df9b-4188-8814-39b5702d5b6f"/>
    <x v="0"/>
    <e v="#N/A"/>
    <e v="#N/A"/>
    <e v="#N/A"/>
    <s v="FIXED"/>
    <x v="0"/>
    <m/>
    <m/>
    <m/>
    <m/>
    <x v="0"/>
  </r>
  <r>
    <x v="4"/>
    <s v="644e4676-144d-4803-b055-e49c993882fd"/>
    <x v="0"/>
    <e v="#N/A"/>
    <e v="#N/A"/>
    <e v="#N/A"/>
    <s v="FIXED"/>
    <x v="0"/>
    <m/>
    <m/>
    <m/>
    <m/>
    <x v="0"/>
  </r>
  <r>
    <x v="0"/>
    <s v="644f40ed-7f02-4ac5-b170-1687bf88620e"/>
    <x v="0"/>
    <e v="#N/A"/>
    <e v="#N/A"/>
    <e v="#N/A"/>
    <s v="FIXED"/>
    <x v="0"/>
    <m/>
    <m/>
    <m/>
    <m/>
    <x v="0"/>
  </r>
  <r>
    <x v="0"/>
    <s v="644f7741-fdee-4078-9a09-a26451bf111e"/>
    <x v="0"/>
    <e v="#N/A"/>
    <e v="#N/A"/>
    <e v="#N/A"/>
    <s v="FIXED"/>
    <x v="0"/>
    <m/>
    <m/>
    <m/>
    <m/>
    <x v="0"/>
  </r>
  <r>
    <x v="0"/>
    <s v="64504d84-4d62-4cb6-98e3-f586837a7557"/>
    <x v="0"/>
    <e v="#N/A"/>
    <e v="#N/A"/>
    <e v="#N/A"/>
    <s v="FIXED"/>
    <x v="0"/>
    <m/>
    <m/>
    <m/>
    <m/>
    <x v="0"/>
  </r>
  <r>
    <x v="1"/>
    <s v="6450a51f-9278-4bc6-9b8d-eab6e5bab2a5"/>
    <x v="0"/>
    <e v="#N/A"/>
    <e v="#N/A"/>
    <e v="#N/A"/>
    <s v="FIXED"/>
    <x v="0"/>
    <m/>
    <m/>
    <m/>
    <m/>
    <x v="0"/>
  </r>
  <r>
    <x v="2"/>
    <s v="6451b40f-0aef-4bbf-9b71-31b3f621504b"/>
    <x v="2"/>
    <s v="bpn-roseitts-04"/>
    <s v="6451b40f-0aef-4bbf-9b71-31b3f621504b"/>
    <s v="High"/>
    <s v="ACTIVE"/>
    <x v="0"/>
    <m/>
    <m/>
    <m/>
    <m/>
    <x v="0"/>
  </r>
  <r>
    <x v="0"/>
    <s v="6451ca54-3664-46c1-8c2f-38ada5cbb516"/>
    <x v="0"/>
    <e v="#N/A"/>
    <e v="#N/A"/>
    <e v="#N/A"/>
    <s v="FIXED"/>
    <x v="0"/>
    <m/>
    <m/>
    <m/>
    <m/>
    <x v="0"/>
  </r>
  <r>
    <x v="0"/>
    <s v="6452052b-d089-41b6-b76f-49c90d45cb65"/>
    <x v="0"/>
    <e v="#N/A"/>
    <e v="#N/A"/>
    <e v="#N/A"/>
    <s v="FIXED"/>
    <x v="0"/>
    <m/>
    <m/>
    <m/>
    <m/>
    <x v="0"/>
  </r>
  <r>
    <x v="0"/>
    <s v="6452348f-a8b3-4266-9227-5437fc613491"/>
    <x v="0"/>
    <e v="#N/A"/>
    <e v="#N/A"/>
    <e v="#N/A"/>
    <s v="FIXED"/>
    <x v="0"/>
    <m/>
    <m/>
    <m/>
    <m/>
    <x v="0"/>
  </r>
  <r>
    <x v="7"/>
    <s v="645237f0-9d2a-467a-b19a-bb7fd3bc9e08"/>
    <x v="2"/>
    <s v="bpn-rosefrmq-02"/>
    <s v="645237f0-9d2a-467a-b19a-bb7fd3bc9e08"/>
    <s v="Medium"/>
    <s v="ACTIVE"/>
    <x v="0"/>
    <m/>
    <m/>
    <m/>
    <m/>
    <x v="0"/>
  </r>
  <r>
    <x v="0"/>
    <s v="6452a596-0f1a-48e9-88f3-a2e9442544c3"/>
    <x v="0"/>
    <e v="#N/A"/>
    <e v="#N/A"/>
    <e v="#N/A"/>
    <s v="FIXED"/>
    <x v="0"/>
    <m/>
    <m/>
    <m/>
    <m/>
    <x v="0"/>
  </r>
  <r>
    <x v="0"/>
    <s v="64547220-288b-4193-8de0-74c6de0b6f3a"/>
    <x v="0"/>
    <e v="#N/A"/>
    <e v="#N/A"/>
    <e v="#N/A"/>
    <s v="FIXED"/>
    <x v="0"/>
    <m/>
    <m/>
    <m/>
    <m/>
    <x v="0"/>
  </r>
  <r>
    <x v="0"/>
    <s v="6454e7c1-7641-4b0f-a585-e97a024e7b37"/>
    <x v="0"/>
    <e v="#N/A"/>
    <e v="#N/A"/>
    <e v="#N/A"/>
    <s v="FIXED"/>
    <x v="0"/>
    <m/>
    <m/>
    <m/>
    <m/>
    <x v="0"/>
  </r>
  <r>
    <x v="0"/>
    <s v="6457226f-79b7-40c0-b28c-d427653e4284"/>
    <x v="0"/>
    <e v="#N/A"/>
    <e v="#N/A"/>
    <e v="#N/A"/>
    <s v="FIXED"/>
    <x v="0"/>
    <m/>
    <m/>
    <m/>
    <m/>
    <x v="0"/>
  </r>
  <r>
    <x v="0"/>
    <s v="645764a6-8c96-4267-8d82-f753d7f4ce6e"/>
    <x v="0"/>
    <e v="#N/A"/>
    <e v="#N/A"/>
    <e v="#N/A"/>
    <s v="FIXED"/>
    <x v="0"/>
    <m/>
    <m/>
    <m/>
    <m/>
    <x v="0"/>
  </r>
  <r>
    <x v="2"/>
    <s v="6457a69d-8096-4397-9b22-57ddd361e1d3"/>
    <x v="0"/>
    <e v="#N/A"/>
    <e v="#N/A"/>
    <e v="#N/A"/>
    <s v="FIXED"/>
    <x v="0"/>
    <m/>
    <m/>
    <m/>
    <m/>
    <x v="0"/>
  </r>
  <r>
    <x v="6"/>
    <s v="6457cba6-8a8d-49f9-ab7b-c79ce3827b0f"/>
    <x v="0"/>
    <e v="#N/A"/>
    <e v="#N/A"/>
    <e v="#N/A"/>
    <s v="FIXED"/>
    <x v="0"/>
    <m/>
    <m/>
    <m/>
    <m/>
    <x v="0"/>
  </r>
  <r>
    <x v="0"/>
    <s v="64587ef3-8036-4471-9e42-a79da1e0e64a"/>
    <x v="2"/>
    <s v="0006bcp3xxdnd2d.bpna.popularinc.net"/>
    <s v="64587ef3-8036-4471-9e42-a79da1e0e64a"/>
    <s v="High"/>
    <s v="ACTIVE"/>
    <x v="0"/>
    <m/>
    <m/>
    <m/>
    <m/>
    <x v="0"/>
  </r>
  <r>
    <x v="1"/>
    <s v="6458a4d3-ade5-4b81-a3dc-86b4f1d229ba"/>
    <x v="0"/>
    <e v="#N/A"/>
    <e v="#N/A"/>
    <e v="#N/A"/>
    <s v="FIXED"/>
    <x v="0"/>
    <m/>
    <m/>
    <m/>
    <m/>
    <x v="0"/>
  </r>
  <r>
    <x v="0"/>
    <s v="6458f79b-a2e7-4006-b6b7-af409222fe12"/>
    <x v="0"/>
    <e v="#N/A"/>
    <e v="#N/A"/>
    <e v="#N/A"/>
    <s v="FIXED"/>
    <x v="0"/>
    <m/>
    <m/>
    <m/>
    <m/>
    <x v="0"/>
  </r>
  <r>
    <x v="0"/>
    <s v="645922e0-8e72-4c32-9a7e-230345ff2dc5"/>
    <x v="0"/>
    <e v="#N/A"/>
    <e v="#N/A"/>
    <e v="#N/A"/>
    <s v="FIXED"/>
    <x v="0"/>
    <m/>
    <m/>
    <m/>
    <m/>
    <x v="0"/>
  </r>
  <r>
    <x v="0"/>
    <s v="645a708f-a069-4395-b57e-9fbf5b400592"/>
    <x v="0"/>
    <e v="#N/A"/>
    <e v="#N/A"/>
    <e v="#N/A"/>
    <s v="FIXED"/>
    <x v="0"/>
    <m/>
    <m/>
    <m/>
    <m/>
    <x v="0"/>
  </r>
  <r>
    <x v="0"/>
    <s v="645ac54f-0fdc-4d7d-8c67-052516bca433"/>
    <x v="0"/>
    <e v="#N/A"/>
    <e v="#N/A"/>
    <e v="#N/A"/>
    <s v="FIXED"/>
    <x v="0"/>
    <m/>
    <m/>
    <m/>
    <m/>
    <x v="0"/>
  </r>
  <r>
    <x v="4"/>
    <s v="645af1a9-a949-43be-b117-5b23539dba41"/>
    <x v="0"/>
    <e v="#N/A"/>
    <e v="#N/A"/>
    <e v="#N/A"/>
    <s v="FIXED"/>
    <x v="0"/>
    <m/>
    <m/>
    <m/>
    <m/>
    <x v="0"/>
  </r>
  <r>
    <x v="0"/>
    <s v="645be3b1-fc45-44fd-adb7-c062963f3e05"/>
    <x v="0"/>
    <e v="#N/A"/>
    <e v="#N/A"/>
    <e v="#N/A"/>
    <s v="FIXED"/>
    <x v="0"/>
    <m/>
    <m/>
    <m/>
    <m/>
    <x v="0"/>
  </r>
  <r>
    <x v="4"/>
    <s v="645be3dc-62d5-4fdc-be5f-562810e5cfc7"/>
    <x v="0"/>
    <e v="#N/A"/>
    <e v="#N/A"/>
    <e v="#N/A"/>
    <s v="FIXED"/>
    <x v="0"/>
    <m/>
    <m/>
    <m/>
    <m/>
    <x v="0"/>
  </r>
  <r>
    <x v="0"/>
    <s v="645d6ae3-f723-4c99-80f8-e93abf10b69e"/>
    <x v="0"/>
    <e v="#N/A"/>
    <e v="#N/A"/>
    <e v="#N/A"/>
    <s v="FIXED"/>
    <x v="0"/>
    <m/>
    <m/>
    <m/>
    <m/>
    <x v="0"/>
  </r>
  <r>
    <x v="0"/>
    <s v="645d9ed3-96ae-4083-b9a2-78aea1fd61d2"/>
    <x v="0"/>
    <e v="#N/A"/>
    <e v="#N/A"/>
    <e v="#N/A"/>
    <s v="FIXED"/>
    <x v="0"/>
    <m/>
    <m/>
    <m/>
    <m/>
    <x v="0"/>
  </r>
  <r>
    <x v="0"/>
    <s v="645e4a23-7043-4ebf-b364-bce8997634d6"/>
    <x v="0"/>
    <e v="#N/A"/>
    <e v="#N/A"/>
    <e v="#N/A"/>
    <s v="FIXED"/>
    <x v="0"/>
    <m/>
    <m/>
    <m/>
    <m/>
    <x v="0"/>
  </r>
  <r>
    <x v="0"/>
    <s v="645f04f1-3a56-4826-acd7-6098058ffe57"/>
    <x v="0"/>
    <e v="#N/A"/>
    <e v="#N/A"/>
    <e v="#N/A"/>
    <s v="FIXED"/>
    <x v="0"/>
    <m/>
    <m/>
    <m/>
    <m/>
    <x v="0"/>
  </r>
  <r>
    <x v="9"/>
    <s v="645f65c8-e802-4635-ab73-03baf8cc5497"/>
    <x v="0"/>
    <e v="#N/A"/>
    <e v="#N/A"/>
    <e v="#N/A"/>
    <s v="FIXED"/>
    <x v="0"/>
    <m/>
    <m/>
    <m/>
    <m/>
    <x v="0"/>
  </r>
  <r>
    <x v="1"/>
    <s v="646049a8-9d59-4868-9137-1521d8d562f1"/>
    <x v="0"/>
    <e v="#N/A"/>
    <e v="#N/A"/>
    <e v="#N/A"/>
    <s v="FIXED"/>
    <x v="0"/>
    <m/>
    <m/>
    <m/>
    <m/>
    <x v="0"/>
  </r>
  <r>
    <x v="4"/>
    <s v="6460aaba-fd35-422f-8d4e-af71d42e297b"/>
    <x v="0"/>
    <e v="#N/A"/>
    <e v="#N/A"/>
    <e v="#N/A"/>
    <s v="FIXED"/>
    <x v="0"/>
    <m/>
    <m/>
    <m/>
    <m/>
    <x v="0"/>
  </r>
  <r>
    <x v="4"/>
    <s v="646111e3-4366-4c42-9895-21c036256beb"/>
    <x v="0"/>
    <e v="#N/A"/>
    <e v="#N/A"/>
    <e v="#N/A"/>
    <s v="FIXED"/>
    <x v="0"/>
    <m/>
    <m/>
    <m/>
    <m/>
    <x v="0"/>
  </r>
  <r>
    <x v="0"/>
    <s v="64613368-2b0a-4e95-a472-6faaf8944793"/>
    <x v="0"/>
    <e v="#N/A"/>
    <e v="#N/A"/>
    <e v="#N/A"/>
    <s v="FIXED"/>
    <x v="0"/>
    <m/>
    <m/>
    <m/>
    <m/>
    <x v="0"/>
  </r>
  <r>
    <x v="2"/>
    <s v="64617036-683c-4913-abea-fd00d082b047"/>
    <x v="1"/>
    <e v="#N/A"/>
    <e v="#N/A"/>
    <e v="#N/A"/>
    <s v="RESURFACED"/>
    <x v="0"/>
    <m/>
    <m/>
    <m/>
    <m/>
    <x v="0"/>
  </r>
  <r>
    <x v="0"/>
    <s v="6461a125-a53f-4c31-ab37-16a54f6182cb"/>
    <x v="0"/>
    <e v="#N/A"/>
    <e v="#N/A"/>
    <e v="#N/A"/>
    <s v="FIXED"/>
    <x v="0"/>
    <m/>
    <m/>
    <m/>
    <m/>
    <x v="0"/>
  </r>
  <r>
    <x v="0"/>
    <s v="6462f5af-30aa-4fd1-ad89-bd1e88112b27"/>
    <x v="0"/>
    <e v="#N/A"/>
    <e v="#N/A"/>
    <e v="#N/A"/>
    <s v="FIXED"/>
    <x v="0"/>
    <m/>
    <m/>
    <m/>
    <m/>
    <x v="0"/>
  </r>
  <r>
    <x v="2"/>
    <s v="64630ea4-92b3-4490-a892-b65d1f6d1527"/>
    <x v="1"/>
    <s v="bpn-roseirdb-11"/>
    <s v="64630ea4-92b3-4490-a892-b65d1f6d1527"/>
    <s v="Medium"/>
    <s v="RESURFACED"/>
    <x v="0"/>
    <m/>
    <m/>
    <m/>
    <m/>
    <x v="0"/>
  </r>
  <r>
    <x v="4"/>
    <s v="646393eb-45d9-4d10-a665-32db56c49762"/>
    <x v="0"/>
    <e v="#N/A"/>
    <e v="#N/A"/>
    <e v="#N/A"/>
    <s v="FIXED"/>
    <x v="0"/>
    <m/>
    <m/>
    <m/>
    <m/>
    <x v="0"/>
  </r>
  <r>
    <x v="9"/>
    <s v="64652da4-b3a3-44a4-8051-5ade2a3e6f85"/>
    <x v="0"/>
    <s v="bpn-roseitts04x.bpna.popularinc.net"/>
    <s v="64652da4-b3a3-44a4-8051-5ade2a3e6f85"/>
    <s v="High"/>
    <s v="FIXED"/>
    <x v="0"/>
    <m/>
    <m/>
    <m/>
    <m/>
    <x v="0"/>
  </r>
  <r>
    <x v="0"/>
    <s v="6466dad0-dec8-4462-8dd2-c2b984bd9ae5"/>
    <x v="0"/>
    <e v="#N/A"/>
    <e v="#N/A"/>
    <e v="#N/A"/>
    <s v="FIXED"/>
    <x v="0"/>
    <m/>
    <m/>
    <m/>
    <m/>
    <x v="0"/>
  </r>
  <r>
    <x v="4"/>
    <s v="6466f231-6f50-41e6-b18b-6c561941e4b9"/>
    <x v="0"/>
    <e v="#N/A"/>
    <e v="#N/A"/>
    <e v="#N/A"/>
    <s v="FIXED"/>
    <x v="0"/>
    <m/>
    <m/>
    <m/>
    <m/>
    <x v="0"/>
  </r>
  <r>
    <x v="0"/>
    <s v="6467a874-a755-4ae7-bbba-2402ee1eb31a"/>
    <x v="0"/>
    <e v="#N/A"/>
    <e v="#N/A"/>
    <e v="#N/A"/>
    <s v="FIXED"/>
    <x v="0"/>
    <m/>
    <m/>
    <m/>
    <m/>
    <x v="0"/>
  </r>
  <r>
    <x v="0"/>
    <s v="6468be60-3f54-4be6-b43a-11376e532b2a"/>
    <x v="0"/>
    <e v="#N/A"/>
    <e v="#N/A"/>
    <e v="#N/A"/>
    <s v="FIXED"/>
    <x v="0"/>
    <m/>
    <m/>
    <m/>
    <m/>
    <x v="0"/>
  </r>
  <r>
    <x v="6"/>
    <s v="6469cf05-0781-4550-8d99-11ff55feb9b4"/>
    <x v="0"/>
    <e v="#N/A"/>
    <e v="#N/A"/>
    <e v="#N/A"/>
    <s v="FIXED"/>
    <x v="0"/>
    <m/>
    <m/>
    <m/>
    <m/>
    <x v="0"/>
  </r>
  <r>
    <x v="0"/>
    <s v="6469d9ec-9c4e-4eda-a171-0b2df56aad3c"/>
    <x v="0"/>
    <s v="0001brn8553sd2d.bpna.popularinc.net"/>
    <s v="6469d9ec-9c4e-4eda-a171-0b2df56aad3c"/>
    <s v="Medium"/>
    <s v="FIXED"/>
    <x v="0"/>
    <m/>
    <m/>
    <m/>
    <m/>
    <x v="0"/>
  </r>
  <r>
    <x v="0"/>
    <s v="646a3ac8-1329-4e51-9696-c6024c8c561d"/>
    <x v="0"/>
    <e v="#N/A"/>
    <e v="#N/A"/>
    <e v="#N/A"/>
    <s v="FIXED"/>
    <x v="0"/>
    <m/>
    <m/>
    <m/>
    <m/>
    <x v="0"/>
  </r>
  <r>
    <x v="0"/>
    <s v="646a613e-0383-44b0-9d2e-9d146cf4cfb3"/>
    <x v="0"/>
    <e v="#N/A"/>
    <e v="#N/A"/>
    <e v="#N/A"/>
    <s v="FIXED"/>
    <x v="0"/>
    <m/>
    <m/>
    <m/>
    <m/>
    <x v="0"/>
  </r>
  <r>
    <x v="0"/>
    <s v="646aa462-3bef-4dc4-934c-03f12986446a"/>
    <x v="0"/>
    <s v="bdwybrn1wk1zd3l"/>
    <s v="646aa462-3bef-4dc4-934c-03f12986446a"/>
    <s v="High"/>
    <s v="FIXED"/>
    <x v="0"/>
    <m/>
    <m/>
    <m/>
    <m/>
    <x v="0"/>
  </r>
  <r>
    <x v="0"/>
    <s v="646b257b-c90c-4b89-a6bc-3d6a009e2606"/>
    <x v="0"/>
    <e v="#N/A"/>
    <e v="#N/A"/>
    <e v="#N/A"/>
    <s v="FIXED"/>
    <x v="0"/>
    <m/>
    <m/>
    <m/>
    <m/>
    <x v="0"/>
  </r>
  <r>
    <x v="4"/>
    <s v="646c1892-92fc-49a7-8468-bab51297ccbe"/>
    <x v="0"/>
    <e v="#N/A"/>
    <e v="#N/A"/>
    <e v="#N/A"/>
    <s v="FIXED"/>
    <x v="0"/>
    <m/>
    <m/>
    <m/>
    <m/>
    <x v="0"/>
  </r>
  <r>
    <x v="2"/>
    <s v="646d46bf-118b-4c26-a356-2ef6f55e0456"/>
    <x v="0"/>
    <e v="#N/A"/>
    <e v="#N/A"/>
    <e v="#N/A"/>
    <s v="FIXED"/>
    <x v="0"/>
    <m/>
    <m/>
    <m/>
    <m/>
    <x v="0"/>
  </r>
  <r>
    <x v="1"/>
    <s v="646db848-c481-48d4-ad75-1e108848fc22"/>
    <x v="1"/>
    <s v="bpn-rosefars-02"/>
    <s v="646db848-c481-48d4-ad75-1e108848fc22"/>
    <s v="Medium"/>
    <s v="RESURFACED"/>
    <x v="0"/>
    <m/>
    <m/>
    <m/>
    <m/>
    <x v="0"/>
  </r>
  <r>
    <x v="0"/>
    <s v="646eaf42-972c-4927-91ae-1a05fbe5969a"/>
    <x v="0"/>
    <e v="#N/A"/>
    <e v="#N/A"/>
    <e v="#N/A"/>
    <s v="FIXED"/>
    <x v="0"/>
    <m/>
    <m/>
    <m/>
    <m/>
    <x v="0"/>
  </r>
  <r>
    <x v="1"/>
    <s v="646fd28f-a1cb-4a00-9507-23fe803f220c"/>
    <x v="0"/>
    <e v="#N/A"/>
    <e v="#N/A"/>
    <e v="#N/A"/>
    <s v="FIXED"/>
    <x v="0"/>
    <m/>
    <m/>
    <m/>
    <m/>
    <x v="0"/>
  </r>
  <r>
    <x v="4"/>
    <s v="647034e6-d6d0-42e8-bd09-a6d538cdfeff"/>
    <x v="0"/>
    <e v="#N/A"/>
    <e v="#N/A"/>
    <e v="#N/A"/>
    <s v="FIXED"/>
    <x v="0"/>
    <m/>
    <m/>
    <m/>
    <m/>
    <x v="0"/>
  </r>
  <r>
    <x v="2"/>
    <s v="6471356d-2ee9-43c6-8cea-734dff0e2938"/>
    <x v="0"/>
    <e v="#N/A"/>
    <e v="#N/A"/>
    <e v="#N/A"/>
    <s v="FIXED"/>
    <x v="0"/>
    <m/>
    <m/>
    <m/>
    <m/>
    <x v="0"/>
  </r>
  <r>
    <x v="3"/>
    <s v="647191b1-42e7-47b7-a35b-86008ea99261"/>
    <x v="2"/>
    <s v="bpn-rosedb-03"/>
    <s v="647191b1-42e7-47b7-a35b-86008ea99261"/>
    <s v="Critical"/>
    <s v="ACTIVE"/>
    <x v="0"/>
    <m/>
    <m/>
    <m/>
    <m/>
    <x v="0"/>
  </r>
  <r>
    <x v="0"/>
    <s v="6473c16d-6c65-45ae-9066-0664574be0e1"/>
    <x v="0"/>
    <e v="#N/A"/>
    <e v="#N/A"/>
    <e v="#N/A"/>
    <s v="FIXED"/>
    <x v="0"/>
    <m/>
    <m/>
    <m/>
    <m/>
    <x v="0"/>
  </r>
  <r>
    <x v="0"/>
    <s v="64742f9a-52e7-4f1f-b246-d972c60c61b7"/>
    <x v="0"/>
    <e v="#N/A"/>
    <e v="#N/A"/>
    <e v="#N/A"/>
    <s v="FIXED"/>
    <x v="0"/>
    <m/>
    <m/>
    <m/>
    <m/>
    <x v="0"/>
  </r>
  <r>
    <x v="10"/>
    <s v="64749407-27e2-4f85-a0a7-13a0886b0148"/>
    <x v="0"/>
    <e v="#N/A"/>
    <e v="#N/A"/>
    <e v="#N/A"/>
    <s v="FIXED"/>
    <x v="0"/>
    <m/>
    <m/>
    <m/>
    <m/>
    <x v="0"/>
  </r>
  <r>
    <x v="0"/>
    <s v="64750bad-4e05-462f-b0fe-e151feec8fa6"/>
    <x v="0"/>
    <s v="0006bcpbysrnd2d.bpna.popularinc.net"/>
    <s v="64750bad-4e05-462f-b0fe-e151feec8fa6"/>
    <s v="Medium"/>
    <s v="FIXED"/>
    <x v="0"/>
    <m/>
    <m/>
    <m/>
    <m/>
    <x v="0"/>
  </r>
  <r>
    <x v="11"/>
    <s v="6475538c-14eb-43a9-8ce3-764e501e31e9"/>
    <x v="0"/>
    <e v="#N/A"/>
    <e v="#N/A"/>
    <e v="#N/A"/>
    <s v="FIXED"/>
    <x v="0"/>
    <m/>
    <m/>
    <m/>
    <m/>
    <x v="0"/>
  </r>
  <r>
    <x v="0"/>
    <s v="64757e85-8880-4af1-ab32-1bf5db761861"/>
    <x v="0"/>
    <e v="#N/A"/>
    <e v="#N/A"/>
    <e v="#N/A"/>
    <s v="FIXED"/>
    <x v="0"/>
    <m/>
    <m/>
    <m/>
    <m/>
    <x v="0"/>
  </r>
  <r>
    <x v="0"/>
    <s v="64772ee2-e481-498b-8c65-3281027384ef"/>
    <x v="0"/>
    <e v="#N/A"/>
    <e v="#N/A"/>
    <e v="#N/A"/>
    <s v="FIXED"/>
    <x v="0"/>
    <m/>
    <m/>
    <m/>
    <m/>
    <x v="0"/>
  </r>
  <r>
    <x v="0"/>
    <s v="64786a01-5384-499c-a14c-191d538db567"/>
    <x v="0"/>
    <e v="#N/A"/>
    <e v="#N/A"/>
    <e v="#N/A"/>
    <s v="FIXED"/>
    <x v="0"/>
    <m/>
    <m/>
    <m/>
    <m/>
    <x v="0"/>
  </r>
  <r>
    <x v="0"/>
    <s v="647917d9-3df6-45a6-9390-8c8c0cfa8251"/>
    <x v="0"/>
    <e v="#N/A"/>
    <e v="#N/A"/>
    <e v="#N/A"/>
    <s v="FIXED"/>
    <x v="0"/>
    <m/>
    <m/>
    <m/>
    <m/>
    <x v="0"/>
  </r>
  <r>
    <x v="0"/>
    <s v="6479736d-e892-472e-9381-240d4926ea26"/>
    <x v="0"/>
    <e v="#N/A"/>
    <e v="#N/A"/>
    <e v="#N/A"/>
    <s v="FIXED"/>
    <x v="0"/>
    <m/>
    <m/>
    <m/>
    <m/>
    <x v="0"/>
  </r>
  <r>
    <x v="0"/>
    <s v="64797b51-9c87-4bb6-b100-d1e5e06015e1"/>
    <x v="0"/>
    <e v="#N/A"/>
    <e v="#N/A"/>
    <e v="#N/A"/>
    <s v="FIXED"/>
    <x v="0"/>
    <m/>
    <m/>
    <m/>
    <m/>
    <x v="0"/>
  </r>
  <r>
    <x v="1"/>
    <s v="6479e9d4-a3a7-4c0c-b02f-10187f3d04b7"/>
    <x v="1"/>
    <s v="bpn-0031bp-01"/>
    <s v="6479e9d4-a3a7-4c0c-b02f-10187f3d04b7"/>
    <s v="Medium"/>
    <s v="RESURFACED"/>
    <x v="0"/>
    <m/>
    <m/>
    <m/>
    <m/>
    <x v="0"/>
  </r>
  <r>
    <x v="0"/>
    <s v="647a05d7-3749-4bb2-9681-3b447b44213f"/>
    <x v="0"/>
    <e v="#N/A"/>
    <e v="#N/A"/>
    <e v="#N/A"/>
    <s v="FIXED"/>
    <x v="0"/>
    <m/>
    <m/>
    <m/>
    <m/>
    <x v="0"/>
  </r>
  <r>
    <x v="0"/>
    <s v="647a929e-f9b3-48d6-b375-c042d4e09f89"/>
    <x v="0"/>
    <e v="#N/A"/>
    <e v="#N/A"/>
    <e v="#N/A"/>
    <s v="FIXED"/>
    <x v="0"/>
    <m/>
    <m/>
    <m/>
    <m/>
    <x v="0"/>
  </r>
  <r>
    <x v="0"/>
    <s v="647b67c0-7a69-446d-905f-8a9e19f3a16d"/>
    <x v="0"/>
    <e v="#N/A"/>
    <e v="#N/A"/>
    <e v="#N/A"/>
    <s v="FIXED"/>
    <x v="0"/>
    <m/>
    <m/>
    <m/>
    <m/>
    <x v="0"/>
  </r>
  <r>
    <x v="0"/>
    <s v="647b68ac-1a19-461c-ac1e-bcc0eeea5244"/>
    <x v="0"/>
    <s v="0007brn84j1sd2d.bpna.popularinc.net"/>
    <s v="647b68ac-1a19-461c-ac1e-bcc0eeea5244"/>
    <s v="Medium"/>
    <s v="FIXED"/>
    <x v="0"/>
    <m/>
    <m/>
    <m/>
    <m/>
    <x v="0"/>
  </r>
  <r>
    <x v="0"/>
    <s v="647d076f-bf20-43f7-90f5-a9d5ef80e016"/>
    <x v="0"/>
    <e v="#N/A"/>
    <e v="#N/A"/>
    <e v="#N/A"/>
    <s v="FIXED"/>
    <x v="0"/>
    <m/>
    <m/>
    <m/>
    <m/>
    <x v="0"/>
  </r>
  <r>
    <x v="0"/>
    <s v="647d968f-2f04-477c-9764-93382f9eb023"/>
    <x v="0"/>
    <e v="#N/A"/>
    <e v="#N/A"/>
    <e v="#N/A"/>
    <s v="FIXED"/>
    <x v="0"/>
    <m/>
    <m/>
    <m/>
    <m/>
    <x v="0"/>
  </r>
  <r>
    <x v="0"/>
    <s v="647dc5bb-3ecf-4303-98e5-a71707e3ee41"/>
    <x v="0"/>
    <e v="#N/A"/>
    <e v="#N/A"/>
    <e v="#N/A"/>
    <s v="FIXED"/>
    <x v="0"/>
    <m/>
    <m/>
    <m/>
    <m/>
    <x v="0"/>
  </r>
  <r>
    <x v="0"/>
    <s v="647e1ffd-aef3-417d-9b52-2da6d42842be"/>
    <x v="0"/>
    <e v="#N/A"/>
    <e v="#N/A"/>
    <e v="#N/A"/>
    <s v="FIXED"/>
    <x v="0"/>
    <m/>
    <m/>
    <m/>
    <m/>
    <x v="0"/>
  </r>
  <r>
    <x v="7"/>
    <s v="647e3594-faac-408a-9a08-ab5284b60a31"/>
    <x v="0"/>
    <e v="#N/A"/>
    <e v="#N/A"/>
    <e v="#N/A"/>
    <s v="FIXED"/>
    <x v="0"/>
    <m/>
    <m/>
    <m/>
    <m/>
    <x v="0"/>
  </r>
  <r>
    <x v="1"/>
    <s v="647e7161-08af-48f6-b308-dff543cdfb0d"/>
    <x v="1"/>
    <s v="bpn-primgvws-01"/>
    <s v="647e7161-08af-48f6-b308-dff543cdfb0d"/>
    <s v="High"/>
    <s v="RESURFACED"/>
    <x v="0"/>
    <m/>
    <m/>
    <m/>
    <m/>
    <x v="0"/>
  </r>
  <r>
    <x v="4"/>
    <s v="647f2bcd-d0e3-402a-bc42-b801a6bf7d79"/>
    <x v="0"/>
    <s v="bdwybko6t3c6h2l"/>
    <s v="647f2bcd-d0e3-402a-bc42-b801a6bf7d79"/>
    <s v="Medium"/>
    <s v="FIXED"/>
    <x v="0"/>
    <m/>
    <m/>
    <m/>
    <m/>
    <x v="0"/>
  </r>
  <r>
    <x v="0"/>
    <s v="64803495-877b-4800-948d-98db4ec350f6"/>
    <x v="0"/>
    <e v="#N/A"/>
    <e v="#N/A"/>
    <e v="#N/A"/>
    <s v="FIXED"/>
    <x v="0"/>
    <m/>
    <m/>
    <m/>
    <m/>
    <x v="0"/>
  </r>
  <r>
    <x v="0"/>
    <s v="64806e33-176b-4795-ad1f-561c776d7396"/>
    <x v="0"/>
    <e v="#N/A"/>
    <e v="#N/A"/>
    <e v="#N/A"/>
    <s v="FIXED"/>
    <x v="0"/>
    <m/>
    <m/>
    <m/>
    <m/>
    <x v="0"/>
  </r>
  <r>
    <x v="0"/>
    <s v="648203aa-4979-41d4-aea9-180dc5a8ba74"/>
    <x v="0"/>
    <e v="#N/A"/>
    <e v="#N/A"/>
    <e v="#N/A"/>
    <s v="FIXED"/>
    <x v="0"/>
    <m/>
    <m/>
    <m/>
    <m/>
    <x v="0"/>
  </r>
  <r>
    <x v="0"/>
    <s v="64839f31-92a2-47f5-a625-8ff0de66ab4b"/>
    <x v="0"/>
    <e v="#N/A"/>
    <e v="#N/A"/>
    <e v="#N/A"/>
    <s v="FIXED"/>
    <x v="0"/>
    <m/>
    <m/>
    <m/>
    <m/>
    <x v="0"/>
  </r>
  <r>
    <x v="0"/>
    <s v="6483a71d-3566-4f97-a497-f1249c106c3b"/>
    <x v="0"/>
    <e v="#N/A"/>
    <e v="#N/A"/>
    <e v="#N/A"/>
    <s v="FIXED"/>
    <x v="0"/>
    <m/>
    <m/>
    <m/>
    <m/>
    <x v="0"/>
  </r>
  <r>
    <x v="2"/>
    <s v="6483af41-feb6-4855-b548-8786de872d60"/>
    <x v="0"/>
    <e v="#N/A"/>
    <e v="#N/A"/>
    <e v="#N/A"/>
    <s v="FIXED"/>
    <x v="0"/>
    <m/>
    <m/>
    <m/>
    <m/>
    <x v="0"/>
  </r>
  <r>
    <x v="0"/>
    <s v="64849561-e228-4ecf-9efd-02cf41b00dd3"/>
    <x v="0"/>
    <e v="#N/A"/>
    <e v="#N/A"/>
    <e v="#N/A"/>
    <s v="FIXED"/>
    <x v="0"/>
    <m/>
    <m/>
    <m/>
    <m/>
    <x v="0"/>
  </r>
  <r>
    <x v="0"/>
    <s v="6484b076-99b4-4cbb-ab06-b161a0bed69a"/>
    <x v="0"/>
    <e v="#N/A"/>
    <e v="#N/A"/>
    <e v="#N/A"/>
    <s v="FIXED"/>
    <x v="0"/>
    <m/>
    <m/>
    <m/>
    <m/>
    <x v="0"/>
  </r>
  <r>
    <x v="0"/>
    <s v="6486eca1-c4f5-4167-a576-cace129f3efb"/>
    <x v="0"/>
    <e v="#N/A"/>
    <e v="#N/A"/>
    <e v="#N/A"/>
    <s v="FIXED"/>
    <x v="0"/>
    <m/>
    <m/>
    <m/>
    <m/>
    <x v="0"/>
  </r>
  <r>
    <x v="0"/>
    <s v="64889447-4f71-4858-9bf2-1af056753edc"/>
    <x v="0"/>
    <e v="#N/A"/>
    <e v="#N/A"/>
    <e v="#N/A"/>
    <s v="FIXED"/>
    <x v="0"/>
    <m/>
    <m/>
    <m/>
    <m/>
    <x v="0"/>
  </r>
  <r>
    <x v="1"/>
    <s v="64896f01-c57d-46e6-ae3a-169c6a5d812b"/>
    <x v="0"/>
    <e v="#N/A"/>
    <e v="#N/A"/>
    <e v="#N/A"/>
    <s v="FIXED"/>
    <x v="0"/>
    <m/>
    <m/>
    <m/>
    <m/>
    <x v="0"/>
  </r>
  <r>
    <x v="0"/>
    <s v="6489f779-8885-4468-a596-72decd647615"/>
    <x v="0"/>
    <e v="#N/A"/>
    <e v="#N/A"/>
    <e v="#N/A"/>
    <s v="FIXED"/>
    <x v="0"/>
    <m/>
    <m/>
    <m/>
    <m/>
    <x v="0"/>
  </r>
  <r>
    <x v="2"/>
    <s v="648abaa6-56dc-4040-9b9b-c1d1a325c6b5"/>
    <x v="1"/>
    <s v="bpn-roseiras-01"/>
    <s v="648abaa6-56dc-4040-9b9b-c1d1a325c6b5"/>
    <s v="Critical"/>
    <s v="RESURFACED"/>
    <x v="0"/>
    <m/>
    <m/>
    <m/>
    <m/>
    <x v="0"/>
  </r>
  <r>
    <x v="0"/>
    <s v="648c7eea-00b7-4c0e-877c-6010f82f3623"/>
    <x v="0"/>
    <e v="#N/A"/>
    <e v="#N/A"/>
    <e v="#N/A"/>
    <s v="FIXED"/>
    <x v="0"/>
    <m/>
    <m/>
    <m/>
    <m/>
    <x v="0"/>
  </r>
  <r>
    <x v="0"/>
    <s v="648d2be4-4f44-43e8-ae05-ff85053c2df9"/>
    <x v="0"/>
    <s v="miambkogny09y2l.bpna.popularinc.net"/>
    <s v="648d2be4-4f44-43e8-ae05-ff85053c2df9"/>
    <s v="Critical"/>
    <s v="FIXED"/>
    <x v="0"/>
    <m/>
    <m/>
    <m/>
    <m/>
    <x v="0"/>
  </r>
  <r>
    <x v="2"/>
    <s v="648de23c-dfcb-4abe-9c5b-52e7859942e0"/>
    <x v="0"/>
    <e v="#N/A"/>
    <e v="#N/A"/>
    <e v="#N/A"/>
    <s v="FIXED"/>
    <x v="0"/>
    <m/>
    <m/>
    <m/>
    <m/>
    <x v="0"/>
  </r>
  <r>
    <x v="0"/>
    <s v="648e1aeb-c8a5-422b-afc8-9a36b5bf50b4"/>
    <x v="0"/>
    <e v="#N/A"/>
    <e v="#N/A"/>
    <e v="#N/A"/>
    <s v="FIXED"/>
    <x v="0"/>
    <m/>
    <m/>
    <m/>
    <m/>
    <x v="0"/>
  </r>
  <r>
    <x v="1"/>
    <s v="648e57d9-00c7-4218-a453-8196f98c96da"/>
    <x v="0"/>
    <e v="#N/A"/>
    <e v="#N/A"/>
    <e v="#N/A"/>
    <s v="FIXED"/>
    <x v="0"/>
    <m/>
    <m/>
    <m/>
    <m/>
    <x v="0"/>
  </r>
  <r>
    <x v="0"/>
    <s v="648eb8f2-9c1a-4496-a4b6-81decdeddff2"/>
    <x v="0"/>
    <e v="#N/A"/>
    <e v="#N/A"/>
    <e v="#N/A"/>
    <s v="FIXED"/>
    <x v="0"/>
    <m/>
    <m/>
    <m/>
    <m/>
    <x v="0"/>
  </r>
  <r>
    <x v="3"/>
    <s v="648f6cc1-da3e-452f-ab1b-0cfe06ed2d7f"/>
    <x v="0"/>
    <e v="#N/A"/>
    <e v="#N/A"/>
    <e v="#N/A"/>
    <s v="FIXED"/>
    <x v="0"/>
    <m/>
    <m/>
    <m/>
    <m/>
    <x v="0"/>
  </r>
  <r>
    <x v="0"/>
    <s v="648fd35d-185d-4a52-8fc5-ef41989c4c91"/>
    <x v="0"/>
    <e v="#N/A"/>
    <e v="#N/A"/>
    <e v="#N/A"/>
    <s v="FIXED"/>
    <x v="0"/>
    <m/>
    <m/>
    <m/>
    <m/>
    <x v="0"/>
  </r>
  <r>
    <x v="4"/>
    <s v="64900329-6c17-46e5-bc95-92c8421a72ba"/>
    <x v="2"/>
    <s v="bdwybkobz6vbk3l"/>
    <s v="64900329-6c17-46e5-bc95-92c8421a72ba"/>
    <s v="High"/>
    <s v="ACTIVE"/>
    <x v="0"/>
    <m/>
    <m/>
    <m/>
    <m/>
    <x v="0"/>
  </r>
  <r>
    <x v="0"/>
    <s v="649031c0-e119-4cf8-a7cc-3a9b550b5084"/>
    <x v="0"/>
    <e v="#N/A"/>
    <e v="#N/A"/>
    <e v="#N/A"/>
    <s v="FIXED"/>
    <x v="0"/>
    <m/>
    <m/>
    <m/>
    <m/>
    <x v="0"/>
  </r>
  <r>
    <x v="7"/>
    <s v="64906be5-e21b-4a34-ab4f-e1371e962bdb"/>
    <x v="0"/>
    <e v="#N/A"/>
    <e v="#N/A"/>
    <e v="#N/A"/>
    <s v="FIXED"/>
    <x v="0"/>
    <m/>
    <m/>
    <m/>
    <m/>
    <x v="0"/>
  </r>
  <r>
    <x v="0"/>
    <s v="6490f4ff-2aa8-483b-80d3-3bd5359e5dd0"/>
    <x v="0"/>
    <e v="#N/A"/>
    <e v="#N/A"/>
    <e v="#N/A"/>
    <s v="FIXED"/>
    <x v="0"/>
    <m/>
    <m/>
    <m/>
    <m/>
    <x v="0"/>
  </r>
  <r>
    <x v="2"/>
    <s v="6492705d-74a6-4e8f-94b3-783d264cbdad"/>
    <x v="2"/>
    <s v="bpn-roseirps-02"/>
    <s v="6492705d-74a6-4e8f-94b3-783d264cbdad"/>
    <s v="Low"/>
    <s v="ACTIVE"/>
    <x v="0"/>
    <m/>
    <m/>
    <m/>
    <m/>
    <x v="0"/>
  </r>
  <r>
    <x v="1"/>
    <s v="6492ce6e-be9e-4837-904b-606974c8984d"/>
    <x v="0"/>
    <e v="#N/A"/>
    <e v="#N/A"/>
    <e v="#N/A"/>
    <s v="FIXED"/>
    <x v="0"/>
    <m/>
    <m/>
    <m/>
    <m/>
    <x v="0"/>
  </r>
  <r>
    <x v="4"/>
    <s v="6492e529-9ff4-4dc1-83f2-926469ac4625"/>
    <x v="0"/>
    <e v="#N/A"/>
    <e v="#N/A"/>
    <e v="#N/A"/>
    <s v="FIXED"/>
    <x v="0"/>
    <m/>
    <m/>
    <m/>
    <m/>
    <x v="0"/>
  </r>
  <r>
    <x v="0"/>
    <s v="64941cf4-1bd8-4a63-b89f-023aa323de43"/>
    <x v="0"/>
    <e v="#N/A"/>
    <e v="#N/A"/>
    <e v="#N/A"/>
    <s v="FIXED"/>
    <x v="0"/>
    <m/>
    <m/>
    <m/>
    <m/>
    <x v="0"/>
  </r>
  <r>
    <x v="0"/>
    <s v="64953c28-4d37-43cf-8e24-ae0fd6cbdf6f"/>
    <x v="0"/>
    <e v="#N/A"/>
    <e v="#N/A"/>
    <e v="#N/A"/>
    <s v="FIXED"/>
    <x v="0"/>
    <m/>
    <m/>
    <m/>
    <m/>
    <x v="0"/>
  </r>
  <r>
    <x v="2"/>
    <s v="64965e8d-514c-4c9c-8342-2db361870e30"/>
    <x v="1"/>
    <s v="bpn-rosegvur-01"/>
    <s v="64965e8d-514c-4c9c-8342-2db361870e30"/>
    <s v="Medium"/>
    <s v="RESURFACED"/>
    <x v="0"/>
    <m/>
    <m/>
    <m/>
    <m/>
    <x v="0"/>
  </r>
  <r>
    <x v="4"/>
    <s v="6496fd4d-595a-44ea-96a1-74f6872ca1dc"/>
    <x v="0"/>
    <e v="#N/A"/>
    <e v="#N/A"/>
    <e v="#N/A"/>
    <s v="FIXED"/>
    <x v="0"/>
    <m/>
    <m/>
    <m/>
    <m/>
    <x v="0"/>
  </r>
  <r>
    <x v="9"/>
    <s v="64980338-c641-4e2a-9c12-fa53e053e64e"/>
    <x v="0"/>
    <s v="bpn-rosedvci-01"/>
    <s v="64980338-c641-4e2a-9c12-fa53e053e64e"/>
    <s v="High"/>
    <s v="FIXED"/>
    <x v="0"/>
    <m/>
    <m/>
    <m/>
    <m/>
    <x v="0"/>
  </r>
  <r>
    <x v="4"/>
    <s v="649826b1-74ba-4bfc-9f20-b2ace0b4e42f"/>
    <x v="0"/>
    <e v="#N/A"/>
    <e v="#N/A"/>
    <e v="#N/A"/>
    <s v="FIXED"/>
    <x v="0"/>
    <m/>
    <m/>
    <m/>
    <m/>
    <x v="0"/>
  </r>
  <r>
    <x v="0"/>
    <s v="6498889e-456a-438d-951c-cad7c22b54fd"/>
    <x v="0"/>
    <e v="#N/A"/>
    <e v="#N/A"/>
    <e v="#N/A"/>
    <s v="FIXED"/>
    <x v="0"/>
    <m/>
    <m/>
    <m/>
    <m/>
    <x v="0"/>
  </r>
  <r>
    <x v="4"/>
    <s v="64997844-a8aa-4c0b-a600-5e9bf980b8d5"/>
    <x v="0"/>
    <e v="#N/A"/>
    <e v="#N/A"/>
    <e v="#N/A"/>
    <s v="FIXED"/>
    <x v="0"/>
    <m/>
    <m/>
    <m/>
    <m/>
    <x v="0"/>
  </r>
  <r>
    <x v="0"/>
    <s v="6499fdb6-8002-4da9-8cdf-7c4dd395999c"/>
    <x v="0"/>
    <e v="#N/A"/>
    <e v="#N/A"/>
    <e v="#N/A"/>
    <s v="FIXED"/>
    <x v="0"/>
    <m/>
    <m/>
    <m/>
    <m/>
    <x v="0"/>
  </r>
  <r>
    <x v="4"/>
    <s v="649a423c-2f46-4ffa-b410-ad325405c5ab"/>
    <x v="0"/>
    <e v="#N/A"/>
    <e v="#N/A"/>
    <e v="#N/A"/>
    <s v="FIXED"/>
    <x v="0"/>
    <m/>
    <m/>
    <m/>
    <m/>
    <x v="0"/>
  </r>
  <r>
    <x v="0"/>
    <s v="649ab649-774d-419c-96d2-59f39f584cc1"/>
    <x v="0"/>
    <s v="0006brngjjq633l.bpna.popularinc.net"/>
    <s v="649ab649-774d-419c-96d2-59f39f584cc1"/>
    <s v="Medium"/>
    <s v="FIXED"/>
    <x v="0"/>
    <m/>
    <m/>
    <m/>
    <m/>
    <x v="0"/>
  </r>
  <r>
    <x v="7"/>
    <s v="649b40f2-e92b-4351-ab72-c77dab427f54"/>
    <x v="0"/>
    <e v="#N/A"/>
    <e v="#N/A"/>
    <e v="#N/A"/>
    <s v="FIXED"/>
    <x v="0"/>
    <m/>
    <m/>
    <m/>
    <m/>
    <x v="0"/>
  </r>
  <r>
    <x v="0"/>
    <s v="649c1cfc-74dd-4630-838f-7d76ebba355a"/>
    <x v="0"/>
    <e v="#N/A"/>
    <e v="#N/A"/>
    <e v="#N/A"/>
    <s v="FIXED"/>
    <x v="0"/>
    <m/>
    <m/>
    <m/>
    <m/>
    <x v="0"/>
  </r>
  <r>
    <x v="0"/>
    <s v="649d9177-0e95-4ad4-8e34-48018efa1f4e"/>
    <x v="0"/>
    <e v="#N/A"/>
    <e v="#N/A"/>
    <e v="#N/A"/>
    <s v="FIXED"/>
    <x v="0"/>
    <m/>
    <m/>
    <m/>
    <m/>
    <x v="0"/>
  </r>
  <r>
    <x v="0"/>
    <s v="649e877b-5552-4bb0-a30f-f680be1e842e"/>
    <x v="0"/>
    <e v="#N/A"/>
    <e v="#N/A"/>
    <e v="#N/A"/>
    <s v="FIXED"/>
    <x v="0"/>
    <m/>
    <m/>
    <m/>
    <m/>
    <x v="0"/>
  </r>
  <r>
    <x v="0"/>
    <s v="64a0fcba-c881-4346-93f4-c649a0a08494"/>
    <x v="0"/>
    <s v="bdwybko8gw7fh2l.bpna.popularinc.net"/>
    <s v="64a0fcba-c881-4346-93f4-c649a0a08494"/>
    <s v="High"/>
    <s v="FIXED"/>
    <x v="0"/>
    <m/>
    <m/>
    <m/>
    <m/>
    <x v="0"/>
  </r>
  <r>
    <x v="3"/>
    <s v="64a3ebc6-e040-4684-97ca-8ff54bebb669"/>
    <x v="2"/>
    <s v="bpn-rosedb-02"/>
    <s v="64a3ebc6-e040-4684-97ca-8ff54bebb669"/>
    <s v="Critical"/>
    <s v="ACTIVE"/>
    <x v="0"/>
    <m/>
    <m/>
    <m/>
    <m/>
    <x v="0"/>
  </r>
  <r>
    <x v="0"/>
    <s v="64a467b9-2c64-473d-9709-506e5a470b96"/>
    <x v="0"/>
    <s v="miambko16r2rn2l.bpna.popularinc.net"/>
    <s v="64a467b9-2c64-473d-9709-506e5a470b96"/>
    <s v="High"/>
    <s v="FIXED"/>
    <x v="0"/>
    <m/>
    <m/>
    <m/>
    <m/>
    <x v="0"/>
  </r>
  <r>
    <x v="7"/>
    <s v="64a4685c-93cb-4332-aecd-40e4a1cfea63"/>
    <x v="0"/>
    <e v="#N/A"/>
    <e v="#N/A"/>
    <e v="#N/A"/>
    <s v="FIXED"/>
    <x v="0"/>
    <m/>
    <m/>
    <m/>
    <m/>
    <x v="0"/>
  </r>
  <r>
    <x v="0"/>
    <s v="64a48bfd-574e-4fa9-aace-9da68cacef54"/>
    <x v="0"/>
    <e v="#N/A"/>
    <e v="#N/A"/>
    <e v="#N/A"/>
    <s v="FIXED"/>
    <x v="0"/>
    <m/>
    <m/>
    <m/>
    <m/>
    <x v="0"/>
  </r>
  <r>
    <x v="2"/>
    <s v="64a49ecf-9b90-4035-a66c-3141f307a167"/>
    <x v="0"/>
    <e v="#N/A"/>
    <e v="#N/A"/>
    <e v="#N/A"/>
    <s v="FIXED"/>
    <x v="0"/>
    <m/>
    <m/>
    <m/>
    <m/>
    <x v="0"/>
  </r>
  <r>
    <x v="7"/>
    <s v="64a5e2fc-c68c-4920-ad2e-f022d0260616"/>
    <x v="0"/>
    <e v="#N/A"/>
    <e v="#N/A"/>
    <e v="#N/A"/>
    <s v="FIXED"/>
    <x v="0"/>
    <m/>
    <m/>
    <m/>
    <m/>
    <x v="0"/>
  </r>
  <r>
    <x v="4"/>
    <s v="64a7805f-18de-4672-9a77-014b665b2ec8"/>
    <x v="2"/>
    <s v="bdwybrng3fhkh2d.bpna.popularinc.net"/>
    <s v="64a7805f-18de-4672-9a77-014b665b2ec8"/>
    <s v="High"/>
    <s v="ACTIVE"/>
    <x v="0"/>
    <m/>
    <m/>
    <m/>
    <m/>
    <x v="0"/>
  </r>
  <r>
    <x v="0"/>
    <s v="64a7c28d-9288-4e96-ab9f-387e8169d424"/>
    <x v="0"/>
    <s v="0255trn8541sd2d"/>
    <s v="64a7c28d-9288-4e96-ab9f-387e8169d424"/>
    <s v="Critical"/>
    <s v="FIXED"/>
    <x v="0"/>
    <m/>
    <m/>
    <m/>
    <m/>
    <x v="0"/>
  </r>
  <r>
    <x v="0"/>
    <s v="64aa20fe-df4a-4da4-ae20-0112703a99cc"/>
    <x v="0"/>
    <e v="#N/A"/>
    <e v="#N/A"/>
    <e v="#N/A"/>
    <s v="FIXED"/>
    <x v="0"/>
    <m/>
    <m/>
    <m/>
    <m/>
    <x v="0"/>
  </r>
  <r>
    <x v="0"/>
    <s v="64ab1db6-4f91-4650-a54f-93c3cdeba4e7"/>
    <x v="0"/>
    <e v="#N/A"/>
    <e v="#N/A"/>
    <e v="#N/A"/>
    <s v="FIXED"/>
    <x v="0"/>
    <m/>
    <m/>
    <m/>
    <m/>
    <x v="0"/>
  </r>
  <r>
    <x v="0"/>
    <s v="64ab987f-ecf1-4e25-84c0-fd59faded78c"/>
    <x v="0"/>
    <s v="bdwybko2ykhp73l.bpna.popularinc.net"/>
    <s v="64ab987f-ecf1-4e25-84c0-fd59faded78c"/>
    <s v="Critical"/>
    <s v="FIXED"/>
    <x v="0"/>
    <m/>
    <m/>
    <m/>
    <m/>
    <x v="0"/>
  </r>
  <r>
    <x v="0"/>
    <s v="64abb60d-171b-4a7f-81ef-c1d88c374929"/>
    <x v="0"/>
    <e v="#N/A"/>
    <e v="#N/A"/>
    <e v="#N/A"/>
    <s v="FIXED"/>
    <x v="0"/>
    <m/>
    <m/>
    <m/>
    <m/>
    <x v="0"/>
  </r>
  <r>
    <x v="0"/>
    <s v="64ac0f9f-6905-476e-b879-9fa05ef3f926"/>
    <x v="0"/>
    <e v="#N/A"/>
    <e v="#N/A"/>
    <e v="#N/A"/>
    <s v="FIXED"/>
    <x v="0"/>
    <m/>
    <m/>
    <m/>
    <m/>
    <x v="0"/>
  </r>
  <r>
    <x v="2"/>
    <s v="64ac746a-7c52-4ec0-9fe6-ed4cd4be15d8"/>
    <x v="0"/>
    <e v="#N/A"/>
    <e v="#N/A"/>
    <e v="#N/A"/>
    <s v="FIXED"/>
    <x v="0"/>
    <m/>
    <m/>
    <m/>
    <m/>
    <x v="0"/>
  </r>
  <r>
    <x v="2"/>
    <s v="64adddb4-a1a4-47a2-ab9d-0f98711e2ecf"/>
    <x v="0"/>
    <e v="#N/A"/>
    <e v="#N/A"/>
    <e v="#N/A"/>
    <s v="FIXED"/>
    <x v="0"/>
    <m/>
    <m/>
    <m/>
    <m/>
    <x v="0"/>
  </r>
  <r>
    <x v="11"/>
    <s v="64adee99-4e10-408d-b470-ec87e0e3ab5b"/>
    <x v="0"/>
    <e v="#N/A"/>
    <e v="#N/A"/>
    <e v="#N/A"/>
    <s v="FIXED"/>
    <x v="0"/>
    <m/>
    <m/>
    <m/>
    <m/>
    <x v="0"/>
  </r>
  <r>
    <x v="0"/>
    <s v="64adf3b4-4f9c-485e-a18d-2a4f76729c30"/>
    <x v="0"/>
    <e v="#N/A"/>
    <e v="#N/A"/>
    <e v="#N/A"/>
    <s v="FIXED"/>
    <x v="0"/>
    <m/>
    <m/>
    <m/>
    <m/>
    <x v="0"/>
  </r>
  <r>
    <x v="0"/>
    <s v="64ae2e19-d19e-4141-9150-2f067973a3be"/>
    <x v="2"/>
    <s v="0253brn7pfg9n2d.bpna.popularinc.net"/>
    <s v="64ae2e19-d19e-4141-9150-2f067973a3be"/>
    <s v="High"/>
    <s v="ACTIVE"/>
    <x v="0"/>
    <m/>
    <m/>
    <m/>
    <m/>
    <x v="0"/>
  </r>
  <r>
    <x v="0"/>
    <s v="64ae3132-7b00-4d4e-ba62-049533270a0d"/>
    <x v="0"/>
    <e v="#N/A"/>
    <e v="#N/A"/>
    <e v="#N/A"/>
    <s v="FIXED"/>
    <x v="0"/>
    <m/>
    <m/>
    <m/>
    <m/>
    <x v="0"/>
  </r>
  <r>
    <x v="0"/>
    <s v="64aef7ce-9b42-4a71-8fa0-36141c04c0ff"/>
    <x v="0"/>
    <e v="#N/A"/>
    <e v="#N/A"/>
    <e v="#N/A"/>
    <s v="FIXED"/>
    <x v="0"/>
    <m/>
    <m/>
    <m/>
    <m/>
    <x v="0"/>
  </r>
  <r>
    <x v="4"/>
    <s v="64af0323-f6d1-43a3-8d2e-8cf830171382"/>
    <x v="0"/>
    <e v="#N/A"/>
    <e v="#N/A"/>
    <e v="#N/A"/>
    <s v="FIXED"/>
    <x v="0"/>
    <m/>
    <m/>
    <m/>
    <m/>
    <x v="0"/>
  </r>
  <r>
    <x v="7"/>
    <s v="64af908c-889f-436e-a2fb-7a66762fc3fa"/>
    <x v="0"/>
    <e v="#N/A"/>
    <e v="#N/A"/>
    <e v="#N/A"/>
    <s v="FIXED"/>
    <x v="0"/>
    <m/>
    <m/>
    <m/>
    <m/>
    <x v="0"/>
  </r>
  <r>
    <x v="0"/>
    <s v="64b199a7-71ff-4009-b94d-90650435355f"/>
    <x v="0"/>
    <e v="#N/A"/>
    <e v="#N/A"/>
    <e v="#N/A"/>
    <s v="FIXED"/>
    <x v="0"/>
    <m/>
    <m/>
    <m/>
    <m/>
    <x v="0"/>
  </r>
  <r>
    <x v="0"/>
    <s v="64b1a656-9f38-4d89-baab-69a56246b8e6"/>
    <x v="0"/>
    <e v="#N/A"/>
    <e v="#N/A"/>
    <e v="#N/A"/>
    <s v="FIXED"/>
    <x v="0"/>
    <m/>
    <m/>
    <m/>
    <m/>
    <x v="0"/>
  </r>
  <r>
    <x v="0"/>
    <s v="64b25089-80f9-4f7c-ba64-ccb27624e322"/>
    <x v="0"/>
    <e v="#N/A"/>
    <e v="#N/A"/>
    <e v="#N/A"/>
    <s v="FIXED"/>
    <x v="0"/>
    <m/>
    <m/>
    <m/>
    <m/>
    <x v="0"/>
  </r>
  <r>
    <x v="0"/>
    <s v="64b26472-793d-45f4-83ed-2151c49f8f70"/>
    <x v="0"/>
    <e v="#N/A"/>
    <e v="#N/A"/>
    <e v="#N/A"/>
    <s v="FIXED"/>
    <x v="0"/>
    <m/>
    <m/>
    <m/>
    <m/>
    <x v="0"/>
  </r>
  <r>
    <x v="0"/>
    <s v="64b30dd2-2b0f-489d-b86e-a7e519dcbdfc"/>
    <x v="0"/>
    <e v="#N/A"/>
    <e v="#N/A"/>
    <e v="#N/A"/>
    <s v="FIXED"/>
    <x v="0"/>
    <m/>
    <m/>
    <m/>
    <m/>
    <x v="0"/>
  </r>
  <r>
    <x v="0"/>
    <s v="64b368ec-5156-412e-bb58-9304319b75df"/>
    <x v="0"/>
    <s v="rosebko98l62x2l"/>
    <s v="64b368ec-5156-412e-bb58-9304319b75df"/>
    <s v="High"/>
    <s v="FIXED"/>
    <x v="0"/>
    <m/>
    <m/>
    <m/>
    <m/>
    <x v="0"/>
  </r>
  <r>
    <x v="0"/>
    <s v="64b5f553-ecce-46f6-a452-496c063ab644"/>
    <x v="0"/>
    <e v="#N/A"/>
    <e v="#N/A"/>
    <e v="#N/A"/>
    <s v="FIXED"/>
    <x v="0"/>
    <m/>
    <m/>
    <m/>
    <m/>
    <x v="0"/>
  </r>
  <r>
    <x v="0"/>
    <s v="64b620a0-01e0-4bfb-9c34-06a66576beef"/>
    <x v="0"/>
    <e v="#N/A"/>
    <e v="#N/A"/>
    <e v="#N/A"/>
    <s v="FIXED"/>
    <x v="0"/>
    <m/>
    <m/>
    <m/>
    <m/>
    <x v="0"/>
  </r>
  <r>
    <x v="0"/>
    <s v="64b62600-95d1-4e3e-ac79-530d46b66adb"/>
    <x v="0"/>
    <e v="#N/A"/>
    <e v="#N/A"/>
    <e v="#N/A"/>
    <s v="FIXED"/>
    <x v="0"/>
    <m/>
    <m/>
    <m/>
    <m/>
    <x v="0"/>
  </r>
  <r>
    <x v="9"/>
    <s v="64b76493-de66-4c06-889f-6e1662ae33a1"/>
    <x v="0"/>
    <e v="#N/A"/>
    <e v="#N/A"/>
    <e v="#N/A"/>
    <s v="FIXED"/>
    <x v="0"/>
    <m/>
    <m/>
    <m/>
    <m/>
    <x v="0"/>
  </r>
  <r>
    <x v="13"/>
    <s v="64b7c787-144b-4bb3-a794-ed36c05ba06e"/>
    <x v="2"/>
    <s v="bpn-rosedvdb-11"/>
    <s v="64b7c787-144b-4bb3-a794-ed36c05ba06e"/>
    <s v="Medium"/>
    <s v="ACTIVE"/>
    <x v="0"/>
    <m/>
    <m/>
    <m/>
    <m/>
    <x v="0"/>
  </r>
  <r>
    <x v="6"/>
    <s v="64b83c8c-b3f9-41b6-83d9-e27cbf8b74f3"/>
    <x v="2"/>
    <s v="bpn-rosedvdp-02"/>
    <s v="64b83c8c-b3f9-41b6-83d9-e27cbf8b74f3"/>
    <s v="Medium"/>
    <s v="ACTIVE"/>
    <x v="0"/>
    <m/>
    <m/>
    <m/>
    <m/>
    <x v="0"/>
  </r>
  <r>
    <x v="0"/>
    <s v="64b8404e-6a92-453f-ae6b-970eb324b5ae"/>
    <x v="0"/>
    <e v="#N/A"/>
    <e v="#N/A"/>
    <e v="#N/A"/>
    <s v="FIXED"/>
    <x v="0"/>
    <m/>
    <m/>
    <m/>
    <m/>
    <x v="0"/>
  </r>
  <r>
    <x v="0"/>
    <s v="64b9116d-4cde-4b59-b794-deb897d4509e"/>
    <x v="0"/>
    <e v="#N/A"/>
    <e v="#N/A"/>
    <e v="#N/A"/>
    <s v="FIXED"/>
    <x v="0"/>
    <m/>
    <m/>
    <m/>
    <m/>
    <x v="0"/>
  </r>
  <r>
    <x v="0"/>
    <s v="64bb0b3b-fc48-41aa-bb79-86ed364d8600"/>
    <x v="0"/>
    <e v="#N/A"/>
    <e v="#N/A"/>
    <e v="#N/A"/>
    <s v="FIXED"/>
    <x v="0"/>
    <m/>
    <m/>
    <m/>
    <m/>
    <x v="0"/>
  </r>
  <r>
    <x v="1"/>
    <s v="64bca524-dc42-4686-b674-8ce6a54a6f69"/>
    <x v="0"/>
    <e v="#N/A"/>
    <e v="#N/A"/>
    <e v="#N/A"/>
    <s v="FIXED"/>
    <x v="0"/>
    <m/>
    <m/>
    <m/>
    <m/>
    <x v="0"/>
  </r>
  <r>
    <x v="1"/>
    <s v="64bcd1c8-e30b-4b36-b6d0-1aeef2e75a0b"/>
    <x v="0"/>
    <e v="#N/A"/>
    <e v="#N/A"/>
    <e v="#N/A"/>
    <s v="FIXED"/>
    <x v="0"/>
    <m/>
    <m/>
    <m/>
    <m/>
    <x v="0"/>
  </r>
  <r>
    <x v="6"/>
    <s v="64bdacb1-1cc5-4c57-b18f-2076675f46fc"/>
    <x v="0"/>
    <e v="#N/A"/>
    <e v="#N/A"/>
    <e v="#N/A"/>
    <s v="FIXED"/>
    <x v="0"/>
    <m/>
    <m/>
    <m/>
    <m/>
    <x v="0"/>
  </r>
  <r>
    <x v="1"/>
    <s v="64be809d-9c3e-4ebc-84ac-b42bbfd4dc21"/>
    <x v="0"/>
    <e v="#N/A"/>
    <e v="#N/A"/>
    <e v="#N/A"/>
    <s v="FIXED"/>
    <x v="0"/>
    <m/>
    <m/>
    <m/>
    <m/>
    <x v="0"/>
  </r>
  <r>
    <x v="0"/>
    <s v="64beca75-ab72-4532-8021-753a2994717a"/>
    <x v="0"/>
    <e v="#N/A"/>
    <e v="#N/A"/>
    <e v="#N/A"/>
    <s v="FIXED"/>
    <x v="0"/>
    <m/>
    <m/>
    <m/>
    <m/>
    <x v="0"/>
  </r>
  <r>
    <x v="0"/>
    <s v="64bf28e5-7579-464d-a085-4994a10b7a89"/>
    <x v="0"/>
    <e v="#N/A"/>
    <e v="#N/A"/>
    <e v="#N/A"/>
    <s v="FIXED"/>
    <x v="0"/>
    <m/>
    <m/>
    <m/>
    <m/>
    <x v="0"/>
  </r>
  <r>
    <x v="7"/>
    <s v="64c1a348-b2a6-4039-9419-f06c98216292"/>
    <x v="0"/>
    <e v="#N/A"/>
    <e v="#N/A"/>
    <e v="#N/A"/>
    <s v="FIXED"/>
    <x v="0"/>
    <m/>
    <m/>
    <m/>
    <m/>
    <x v="0"/>
  </r>
  <r>
    <x v="0"/>
    <s v="64c2b87e-9028-4a4f-89c5-36aa4c3d26b5"/>
    <x v="0"/>
    <e v="#N/A"/>
    <e v="#N/A"/>
    <e v="#N/A"/>
    <s v="FIXED"/>
    <x v="0"/>
    <m/>
    <m/>
    <m/>
    <m/>
    <x v="0"/>
  </r>
  <r>
    <x v="2"/>
    <s v="64c2d8c4-27dc-4e8a-8346-44bb9a969323"/>
    <x v="3"/>
    <e v="#N/A"/>
    <e v="#N/A"/>
    <e v="#N/A"/>
    <s v="NEW"/>
    <x v="0"/>
    <m/>
    <m/>
    <m/>
    <m/>
    <x v="0"/>
  </r>
  <r>
    <x v="1"/>
    <s v="64c3f928-e4bc-47c5-bdf3-44792112a016"/>
    <x v="0"/>
    <e v="#N/A"/>
    <e v="#N/A"/>
    <e v="#N/A"/>
    <s v="FIXED"/>
    <x v="0"/>
    <m/>
    <m/>
    <m/>
    <m/>
    <x v="0"/>
  </r>
  <r>
    <x v="0"/>
    <s v="64c49430-3a8d-4ca7-92af-e6893f40199e"/>
    <x v="0"/>
    <e v="#N/A"/>
    <e v="#N/A"/>
    <e v="#N/A"/>
    <s v="FIXED"/>
    <x v="0"/>
    <m/>
    <m/>
    <m/>
    <m/>
    <x v="0"/>
  </r>
  <r>
    <x v="10"/>
    <s v="64c4c60b-7b79-4199-a534-1c7f6d131bf2"/>
    <x v="0"/>
    <e v="#N/A"/>
    <e v="#N/A"/>
    <e v="#N/A"/>
    <s v="FIXED"/>
    <x v="0"/>
    <m/>
    <m/>
    <m/>
    <m/>
    <x v="0"/>
  </r>
  <r>
    <x v="0"/>
    <s v="64c62c35-1f8b-42e6-964b-dc7758cd644c"/>
    <x v="0"/>
    <e v="#N/A"/>
    <e v="#N/A"/>
    <e v="#N/A"/>
    <s v="FIXED"/>
    <x v="0"/>
    <m/>
    <m/>
    <m/>
    <m/>
    <x v="0"/>
  </r>
  <r>
    <x v="0"/>
    <s v="64c6b5f7-c4a5-4d44-b28d-70aee96ba89b"/>
    <x v="0"/>
    <e v="#N/A"/>
    <e v="#N/A"/>
    <e v="#N/A"/>
    <s v="FIXED"/>
    <x v="0"/>
    <m/>
    <m/>
    <m/>
    <m/>
    <x v="0"/>
  </r>
  <r>
    <x v="0"/>
    <s v="64c71c92-8909-464a-9eb6-06f06ef31195"/>
    <x v="0"/>
    <e v="#N/A"/>
    <e v="#N/A"/>
    <e v="#N/A"/>
    <s v="FIXED"/>
    <x v="0"/>
    <m/>
    <m/>
    <m/>
    <m/>
    <x v="0"/>
  </r>
  <r>
    <x v="5"/>
    <s v="64c79caa-3edc-426f-98e8-6bf9031c0d2d"/>
    <x v="1"/>
    <s v="bpn-rosedvdb-04"/>
    <s v="64c79caa-3edc-426f-98e8-6bf9031c0d2d"/>
    <s v="Medium"/>
    <s v="RESURFACED"/>
    <x v="0"/>
    <m/>
    <m/>
    <m/>
    <m/>
    <x v="0"/>
  </r>
  <r>
    <x v="7"/>
    <s v="64c8f010-5628-4164-94f1-43349e0c9d10"/>
    <x v="0"/>
    <e v="#N/A"/>
    <e v="#N/A"/>
    <e v="#N/A"/>
    <s v="FIXED"/>
    <x v="0"/>
    <m/>
    <m/>
    <m/>
    <m/>
    <x v="0"/>
  </r>
  <r>
    <x v="0"/>
    <s v="64c9cbf2-f2e2-412c-a8eb-55f30d849a28"/>
    <x v="0"/>
    <e v="#N/A"/>
    <e v="#N/A"/>
    <e v="#N/A"/>
    <s v="FIXED"/>
    <x v="0"/>
    <m/>
    <m/>
    <m/>
    <m/>
    <x v="0"/>
  </r>
  <r>
    <x v="0"/>
    <s v="64c9d349-97ec-40e6-adf0-76c799788331"/>
    <x v="0"/>
    <e v="#N/A"/>
    <e v="#N/A"/>
    <e v="#N/A"/>
    <s v="FIXED"/>
    <x v="0"/>
    <m/>
    <m/>
    <m/>
    <m/>
    <x v="0"/>
  </r>
  <r>
    <x v="0"/>
    <s v="64c9e0f5-6f75-419a-85cd-aabe294cdb6f"/>
    <x v="0"/>
    <e v="#N/A"/>
    <e v="#N/A"/>
    <e v="#N/A"/>
    <s v="FIXED"/>
    <x v="0"/>
    <m/>
    <m/>
    <m/>
    <m/>
    <x v="0"/>
  </r>
  <r>
    <x v="0"/>
    <s v="64ca1897-0663-498c-924b-b075341336ca"/>
    <x v="0"/>
    <e v="#N/A"/>
    <e v="#N/A"/>
    <e v="#N/A"/>
    <s v="FIXED"/>
    <x v="0"/>
    <m/>
    <m/>
    <m/>
    <m/>
    <x v="0"/>
  </r>
  <r>
    <x v="1"/>
    <s v="64ca868f-ef1b-469c-be03-fd9b5e73fd69"/>
    <x v="0"/>
    <e v="#N/A"/>
    <e v="#N/A"/>
    <e v="#N/A"/>
    <s v="FIXED"/>
    <x v="0"/>
    <m/>
    <m/>
    <m/>
    <m/>
    <x v="0"/>
  </r>
  <r>
    <x v="0"/>
    <s v="64cb0140-24f0-4746-a7e3-716c9022cb7c"/>
    <x v="0"/>
    <s v="rosebko41lnmh2l.bpna.popularinc.net"/>
    <s v="64cb0140-24f0-4746-a7e3-716c9022cb7c"/>
    <s v="High"/>
    <s v="FIXED"/>
    <x v="0"/>
    <m/>
    <m/>
    <m/>
    <m/>
    <x v="0"/>
  </r>
  <r>
    <x v="0"/>
    <s v="64cb0a64-ff17-45bc-9f38-db55003a7f8c"/>
    <x v="0"/>
    <e v="#N/A"/>
    <e v="#N/A"/>
    <e v="#N/A"/>
    <s v="FIXED"/>
    <x v="0"/>
    <m/>
    <m/>
    <m/>
    <m/>
    <x v="0"/>
  </r>
  <r>
    <x v="4"/>
    <s v="64ccd494-68fe-4771-b60e-f34680b4efc0"/>
    <x v="0"/>
    <e v="#N/A"/>
    <e v="#N/A"/>
    <e v="#N/A"/>
    <s v="FIXED"/>
    <x v="0"/>
    <m/>
    <m/>
    <m/>
    <m/>
    <x v="0"/>
  </r>
  <r>
    <x v="1"/>
    <s v="64cdeb52-2514-4575-8718-fd42af299590"/>
    <x v="0"/>
    <e v="#N/A"/>
    <e v="#N/A"/>
    <e v="#N/A"/>
    <s v="FIXED"/>
    <x v="0"/>
    <m/>
    <m/>
    <m/>
    <m/>
    <x v="0"/>
  </r>
  <r>
    <x v="0"/>
    <s v="64cf14e0-e3b5-48e3-94e6-c0d809714e3b"/>
    <x v="0"/>
    <e v="#N/A"/>
    <e v="#N/A"/>
    <e v="#N/A"/>
    <s v="FIXED"/>
    <x v="0"/>
    <m/>
    <m/>
    <m/>
    <m/>
    <x v="0"/>
  </r>
  <r>
    <x v="0"/>
    <s v="64cf2733-6581-4826-a46e-c8714717f91c"/>
    <x v="0"/>
    <e v="#N/A"/>
    <e v="#N/A"/>
    <e v="#N/A"/>
    <s v="FIXED"/>
    <x v="0"/>
    <m/>
    <m/>
    <m/>
    <m/>
    <x v="0"/>
  </r>
  <r>
    <x v="0"/>
    <s v="64d0adc2-1911-45cf-9eeb-5d7313395f15"/>
    <x v="0"/>
    <e v="#N/A"/>
    <e v="#N/A"/>
    <e v="#N/A"/>
    <s v="FIXED"/>
    <x v="0"/>
    <m/>
    <m/>
    <m/>
    <m/>
    <x v="0"/>
  </r>
  <r>
    <x v="0"/>
    <s v="64d2ab35-3348-4a63-b041-9de919da4da7"/>
    <x v="0"/>
    <e v="#N/A"/>
    <e v="#N/A"/>
    <e v="#N/A"/>
    <s v="FIXED"/>
    <x v="0"/>
    <m/>
    <m/>
    <m/>
    <m/>
    <x v="0"/>
  </r>
  <r>
    <x v="0"/>
    <s v="64d32374-051f-4c33-a628-75792fb205f2"/>
    <x v="0"/>
    <e v="#N/A"/>
    <e v="#N/A"/>
    <e v="#N/A"/>
    <s v="FIXED"/>
    <x v="0"/>
    <m/>
    <m/>
    <m/>
    <m/>
    <x v="0"/>
  </r>
  <r>
    <x v="0"/>
    <s v="64d324f9-7937-424e-8bb9-afe0f4e4f6a5"/>
    <x v="0"/>
    <e v="#N/A"/>
    <e v="#N/A"/>
    <e v="#N/A"/>
    <s v="FIXED"/>
    <x v="0"/>
    <m/>
    <m/>
    <m/>
    <m/>
    <x v="0"/>
  </r>
  <r>
    <x v="0"/>
    <s v="64d3bd84-2a11-4c5f-9621-c64cb512a9d9"/>
    <x v="0"/>
    <e v="#N/A"/>
    <e v="#N/A"/>
    <e v="#N/A"/>
    <s v="FIXED"/>
    <x v="0"/>
    <m/>
    <m/>
    <m/>
    <m/>
    <x v="0"/>
  </r>
  <r>
    <x v="13"/>
    <s v="64d3d73b-7fe1-49d6-bd02-33db82d572b6"/>
    <x v="0"/>
    <e v="#N/A"/>
    <e v="#N/A"/>
    <e v="#N/A"/>
    <s v="FIXED"/>
    <x v="0"/>
    <m/>
    <m/>
    <m/>
    <m/>
    <x v="0"/>
  </r>
  <r>
    <x v="4"/>
    <s v="64d406de-f40f-49fa-90cc-29b28c0d285e"/>
    <x v="0"/>
    <s v="bdwybkojwbx6s2l.bpna.popularinc.net"/>
    <s v="64d406de-f40f-49fa-90cc-29b28c0d285e"/>
    <s v="High"/>
    <s v="FIXED"/>
    <x v="0"/>
    <m/>
    <m/>
    <m/>
    <m/>
    <x v="0"/>
  </r>
  <r>
    <x v="0"/>
    <s v="64d41b2a-059c-4943-852a-3405c6863d66"/>
    <x v="1"/>
    <s v="0097brn3xnpnd2d.bpna.popularinc.net"/>
    <s v="64d41b2a-059c-4943-852a-3405c6863d66"/>
    <s v="High"/>
    <s v="RESURFACED"/>
    <x v="0"/>
    <m/>
    <m/>
    <m/>
    <m/>
    <x v="0"/>
  </r>
  <r>
    <x v="4"/>
    <s v="64d44159-2b18-47aa-91ad-07d90b25565c"/>
    <x v="0"/>
    <e v="#N/A"/>
    <e v="#N/A"/>
    <e v="#N/A"/>
    <s v="FIXED"/>
    <x v="0"/>
    <m/>
    <m/>
    <m/>
    <m/>
    <x v="0"/>
  </r>
  <r>
    <x v="1"/>
    <s v="64d4bbf9-b1e6-4b3e-8e62-1ecb854b7d9f"/>
    <x v="0"/>
    <e v="#N/A"/>
    <e v="#N/A"/>
    <e v="#N/A"/>
    <s v="FIXED"/>
    <x v="0"/>
    <m/>
    <m/>
    <m/>
    <m/>
    <x v="0"/>
  </r>
  <r>
    <x v="7"/>
    <s v="64d53d70-488e-4632-88e0-87daea9bf943"/>
    <x v="0"/>
    <e v="#N/A"/>
    <e v="#N/A"/>
    <e v="#N/A"/>
    <s v="FIXED"/>
    <x v="0"/>
    <m/>
    <m/>
    <m/>
    <m/>
    <x v="0"/>
  </r>
  <r>
    <x v="0"/>
    <s v="64d5adc2-a01c-49d1-865d-282320576031"/>
    <x v="0"/>
    <e v="#N/A"/>
    <e v="#N/A"/>
    <e v="#N/A"/>
    <s v="FIXED"/>
    <x v="0"/>
    <m/>
    <m/>
    <m/>
    <m/>
    <x v="0"/>
  </r>
  <r>
    <x v="2"/>
    <s v="64d781f4-c369-4f0f-9e4c-2ee40c814905"/>
    <x v="0"/>
    <s v="bpn-roseirps-01"/>
    <s v="64d781f4-c369-4f0f-9e4c-2ee40c814905"/>
    <s v="Critical"/>
    <s v="FIXED"/>
    <x v="0"/>
    <m/>
    <m/>
    <m/>
    <m/>
    <x v="0"/>
  </r>
  <r>
    <x v="0"/>
    <s v="64d7e1b8-66e5-4800-b039-eb0537bd4f30"/>
    <x v="0"/>
    <s v="miambko3x07ll3l"/>
    <s v="64d7e1b8-66e5-4800-b039-eb0537bd4f30"/>
    <s v="Medium"/>
    <s v="FIXED"/>
    <x v="0"/>
    <m/>
    <m/>
    <m/>
    <m/>
    <x v="0"/>
  </r>
  <r>
    <x v="0"/>
    <s v="64d86e18-ab31-43aa-893b-d5403172c9c3"/>
    <x v="0"/>
    <e v="#N/A"/>
    <e v="#N/A"/>
    <e v="#N/A"/>
    <s v="FIXED"/>
    <x v="0"/>
    <m/>
    <m/>
    <m/>
    <m/>
    <x v="0"/>
  </r>
  <r>
    <x v="0"/>
    <s v="64d9121b-d7d5-44d1-b31f-59bb37aa5d80"/>
    <x v="0"/>
    <e v="#N/A"/>
    <e v="#N/A"/>
    <e v="#N/A"/>
    <s v="FIXED"/>
    <x v="0"/>
    <m/>
    <m/>
    <m/>
    <m/>
    <x v="0"/>
  </r>
  <r>
    <x v="7"/>
    <s v="64d94a32-385a-45df-b2d7-f95c551ffb8b"/>
    <x v="0"/>
    <e v="#N/A"/>
    <e v="#N/A"/>
    <e v="#N/A"/>
    <s v="FIXED"/>
    <x v="0"/>
    <m/>
    <m/>
    <m/>
    <m/>
    <x v="0"/>
  </r>
  <r>
    <x v="0"/>
    <s v="64d953c3-d31d-4177-a5c1-d73cb366c9a8"/>
    <x v="0"/>
    <e v="#N/A"/>
    <e v="#N/A"/>
    <e v="#N/A"/>
    <s v="FIXED"/>
    <x v="0"/>
    <m/>
    <m/>
    <m/>
    <m/>
    <x v="0"/>
  </r>
  <r>
    <x v="0"/>
    <s v="64d991ad-6ab1-46ba-a139-da38a5ccd2fb"/>
    <x v="0"/>
    <e v="#N/A"/>
    <e v="#N/A"/>
    <e v="#N/A"/>
    <s v="FIXED"/>
    <x v="0"/>
    <m/>
    <m/>
    <m/>
    <m/>
    <x v="0"/>
  </r>
  <r>
    <x v="0"/>
    <s v="64da3aa6-a1d1-4f3a-be25-3c97299f1997"/>
    <x v="0"/>
    <e v="#N/A"/>
    <e v="#N/A"/>
    <e v="#N/A"/>
    <s v="FIXED"/>
    <x v="0"/>
    <m/>
    <m/>
    <m/>
    <m/>
    <x v="0"/>
  </r>
  <r>
    <x v="0"/>
    <s v="64da63d6-1acd-4641-8283-8efe8b3d3d38"/>
    <x v="0"/>
    <e v="#N/A"/>
    <e v="#N/A"/>
    <e v="#N/A"/>
    <s v="FIXED"/>
    <x v="0"/>
    <m/>
    <m/>
    <m/>
    <m/>
    <x v="0"/>
  </r>
  <r>
    <x v="4"/>
    <s v="64de5e7f-30a8-4561-86f3-af776d969bc6"/>
    <x v="0"/>
    <e v="#N/A"/>
    <e v="#N/A"/>
    <e v="#N/A"/>
    <s v="FIXED"/>
    <x v="0"/>
    <m/>
    <m/>
    <m/>
    <m/>
    <x v="0"/>
  </r>
  <r>
    <x v="0"/>
    <s v="64dec9e3-eeea-4dff-986d-02cbfaea484d"/>
    <x v="0"/>
    <e v="#N/A"/>
    <e v="#N/A"/>
    <e v="#N/A"/>
    <s v="FIXED"/>
    <x v="0"/>
    <m/>
    <m/>
    <m/>
    <m/>
    <x v="0"/>
  </r>
  <r>
    <x v="4"/>
    <s v="64df449e-1e73-4121-8d63-d84bea675c6e"/>
    <x v="0"/>
    <e v="#N/A"/>
    <e v="#N/A"/>
    <e v="#N/A"/>
    <s v="FIXED"/>
    <x v="0"/>
    <m/>
    <m/>
    <m/>
    <m/>
    <x v="0"/>
  </r>
  <r>
    <x v="0"/>
    <s v="64dfc95d-dd5d-4ddd-b395-2d8813060831"/>
    <x v="0"/>
    <e v="#N/A"/>
    <e v="#N/A"/>
    <e v="#N/A"/>
    <s v="FIXED"/>
    <x v="0"/>
    <m/>
    <m/>
    <m/>
    <m/>
    <x v="0"/>
  </r>
  <r>
    <x v="0"/>
    <s v="64e0cf9a-faa4-45d3-8945-74b1da903951"/>
    <x v="0"/>
    <e v="#N/A"/>
    <e v="#N/A"/>
    <e v="#N/A"/>
    <s v="FIXED"/>
    <x v="0"/>
    <m/>
    <m/>
    <m/>
    <m/>
    <x v="0"/>
  </r>
  <r>
    <x v="0"/>
    <s v="64e1a303-9f35-4762-ac87-8b93d17bd702"/>
    <x v="0"/>
    <e v="#N/A"/>
    <e v="#N/A"/>
    <e v="#N/A"/>
    <s v="FIXED"/>
    <x v="0"/>
    <m/>
    <m/>
    <m/>
    <m/>
    <x v="0"/>
  </r>
  <r>
    <x v="0"/>
    <s v="64e1f28a-f72d-4fb7-a75d-8b9ea225e6bc"/>
    <x v="0"/>
    <e v="#N/A"/>
    <e v="#N/A"/>
    <e v="#N/A"/>
    <s v="FIXED"/>
    <x v="0"/>
    <m/>
    <m/>
    <m/>
    <m/>
    <x v="0"/>
  </r>
  <r>
    <x v="7"/>
    <s v="64e32e6f-eb25-4468-b713-6d291487267c"/>
    <x v="0"/>
    <e v="#N/A"/>
    <e v="#N/A"/>
    <e v="#N/A"/>
    <s v="FIXED"/>
    <x v="0"/>
    <m/>
    <m/>
    <m/>
    <m/>
    <x v="0"/>
  </r>
  <r>
    <x v="2"/>
    <s v="64e451b0-a915-4769-8182-261fa7233cad"/>
    <x v="0"/>
    <e v="#N/A"/>
    <e v="#N/A"/>
    <e v="#N/A"/>
    <s v="FIXED"/>
    <x v="0"/>
    <m/>
    <m/>
    <m/>
    <m/>
    <x v="0"/>
  </r>
  <r>
    <x v="2"/>
    <s v="64e4ba0a-ce1f-4b9d-a31f-950349d3b022"/>
    <x v="0"/>
    <e v="#N/A"/>
    <e v="#N/A"/>
    <e v="#N/A"/>
    <s v="FIXED"/>
    <x v="0"/>
    <m/>
    <m/>
    <m/>
    <m/>
    <x v="0"/>
  </r>
  <r>
    <x v="4"/>
    <s v="64e4e115-4f52-47eb-8d26-3785c5fa199c"/>
    <x v="0"/>
    <e v="#N/A"/>
    <e v="#N/A"/>
    <e v="#N/A"/>
    <s v="FIXED"/>
    <x v="0"/>
    <m/>
    <m/>
    <m/>
    <m/>
    <x v="0"/>
  </r>
  <r>
    <x v="0"/>
    <s v="64e524f9-e1f7-4fa1-8241-0d127bd38bff"/>
    <x v="0"/>
    <e v="#N/A"/>
    <e v="#N/A"/>
    <e v="#N/A"/>
    <s v="FIXED"/>
    <x v="0"/>
    <m/>
    <m/>
    <m/>
    <m/>
    <x v="0"/>
  </r>
  <r>
    <x v="0"/>
    <s v="64e57e21-bba9-44c5-a413-6d23e121ad33"/>
    <x v="0"/>
    <e v="#N/A"/>
    <e v="#N/A"/>
    <e v="#N/A"/>
    <s v="FIXED"/>
    <x v="0"/>
    <m/>
    <m/>
    <m/>
    <m/>
    <x v="0"/>
  </r>
  <r>
    <x v="11"/>
    <s v="64e69b5c-429e-46bc-8172-1faa2c512d38"/>
    <x v="3"/>
    <e v="#N/A"/>
    <e v="#N/A"/>
    <e v="#N/A"/>
    <s v="NEW"/>
    <x v="0"/>
    <m/>
    <m/>
    <m/>
    <m/>
    <x v="0"/>
  </r>
  <r>
    <x v="1"/>
    <s v="64e70d3f-134a-430e-b876-291475598e55"/>
    <x v="0"/>
    <e v="#N/A"/>
    <e v="#N/A"/>
    <e v="#N/A"/>
    <s v="FIXED"/>
    <x v="0"/>
    <m/>
    <m/>
    <m/>
    <m/>
    <x v="0"/>
  </r>
  <r>
    <x v="0"/>
    <s v="64e74514-52a3-41f8-9216-9c81061f9211"/>
    <x v="0"/>
    <e v="#N/A"/>
    <e v="#N/A"/>
    <e v="#N/A"/>
    <s v="FIXED"/>
    <x v="0"/>
    <m/>
    <m/>
    <m/>
    <m/>
    <x v="0"/>
  </r>
  <r>
    <x v="7"/>
    <s v="64e79c8a-4362-452f-935f-56fcd85f302e"/>
    <x v="0"/>
    <e v="#N/A"/>
    <e v="#N/A"/>
    <e v="#N/A"/>
    <s v="FIXED"/>
    <x v="0"/>
    <m/>
    <m/>
    <m/>
    <m/>
    <x v="0"/>
  </r>
  <r>
    <x v="0"/>
    <s v="64e7c852-27e2-4349-81c1-1561f6c05f72"/>
    <x v="0"/>
    <e v="#N/A"/>
    <e v="#N/A"/>
    <e v="#N/A"/>
    <s v="FIXED"/>
    <x v="0"/>
    <m/>
    <m/>
    <m/>
    <m/>
    <x v="0"/>
  </r>
  <r>
    <x v="0"/>
    <s v="64e8139c-9279-403f-a59f-1296a9171659"/>
    <x v="0"/>
    <e v="#N/A"/>
    <e v="#N/A"/>
    <e v="#N/A"/>
    <s v="FIXED"/>
    <x v="0"/>
    <m/>
    <m/>
    <m/>
    <m/>
    <x v="0"/>
  </r>
  <r>
    <x v="0"/>
    <s v="64e86453-2d6e-458e-827f-0c63f8562c6e"/>
    <x v="0"/>
    <e v="#N/A"/>
    <e v="#N/A"/>
    <e v="#N/A"/>
    <s v="FIXED"/>
    <x v="0"/>
    <m/>
    <m/>
    <m/>
    <m/>
    <x v="0"/>
  </r>
  <r>
    <x v="0"/>
    <s v="64e8a68c-8df8-4afc-afc7-1ab089c497d9"/>
    <x v="0"/>
    <e v="#N/A"/>
    <e v="#N/A"/>
    <e v="#N/A"/>
    <s v="FIXED"/>
    <x v="0"/>
    <m/>
    <m/>
    <m/>
    <m/>
    <x v="0"/>
  </r>
  <r>
    <x v="11"/>
    <s v="64e8c493-7bcc-4203-9025-eeeeaf7158ae"/>
    <x v="0"/>
    <e v="#N/A"/>
    <e v="#N/A"/>
    <e v="#N/A"/>
    <s v="FIXED"/>
    <x v="0"/>
    <m/>
    <m/>
    <m/>
    <m/>
    <x v="0"/>
  </r>
  <r>
    <x v="0"/>
    <s v="64e983f6-d5e3-4661-b4ef-df571fb54b10"/>
    <x v="0"/>
    <e v="#N/A"/>
    <e v="#N/A"/>
    <e v="#N/A"/>
    <s v="FIXED"/>
    <x v="0"/>
    <m/>
    <m/>
    <m/>
    <m/>
    <x v="0"/>
  </r>
  <r>
    <x v="6"/>
    <s v="64e9e217-e9ad-4d0f-ab35-14764583754f"/>
    <x v="1"/>
    <e v="#N/A"/>
    <e v="#N/A"/>
    <e v="#N/A"/>
    <s v="RESURFACED"/>
    <x v="0"/>
    <m/>
    <m/>
    <m/>
    <m/>
    <x v="0"/>
  </r>
  <r>
    <x v="4"/>
    <s v="64e9ec84-d239-4a70-9276-7bf14b806284"/>
    <x v="0"/>
    <e v="#N/A"/>
    <e v="#N/A"/>
    <e v="#N/A"/>
    <s v="FIXED"/>
    <x v="0"/>
    <m/>
    <m/>
    <m/>
    <m/>
    <x v="0"/>
  </r>
  <r>
    <x v="0"/>
    <s v="64ea4426-ccac-4b52-9730-a46f87f2a908"/>
    <x v="0"/>
    <e v="#N/A"/>
    <e v="#N/A"/>
    <e v="#N/A"/>
    <s v="FIXED"/>
    <x v="0"/>
    <m/>
    <m/>
    <m/>
    <m/>
    <x v="0"/>
  </r>
  <r>
    <x v="0"/>
    <s v="64eaa830-ecfa-470b-8400-e464c795c3dc"/>
    <x v="0"/>
    <e v="#N/A"/>
    <e v="#N/A"/>
    <e v="#N/A"/>
    <s v="FIXED"/>
    <x v="0"/>
    <m/>
    <m/>
    <m/>
    <m/>
    <x v="0"/>
  </r>
  <r>
    <x v="0"/>
    <s v="64eb7d25-0070-45d7-9f5f-d6ef43444a75"/>
    <x v="0"/>
    <e v="#N/A"/>
    <e v="#N/A"/>
    <e v="#N/A"/>
    <s v="FIXED"/>
    <x v="0"/>
    <m/>
    <m/>
    <m/>
    <m/>
    <x v="0"/>
  </r>
  <r>
    <x v="0"/>
    <s v="64ebc50a-3453-4082-9510-c3923522c080"/>
    <x v="0"/>
    <e v="#N/A"/>
    <e v="#N/A"/>
    <e v="#N/A"/>
    <s v="FIXED"/>
    <x v="0"/>
    <m/>
    <m/>
    <m/>
    <m/>
    <x v="0"/>
  </r>
  <r>
    <x v="0"/>
    <s v="64ec9a82-8c3d-487d-9ceb-f2b3b77d34eb"/>
    <x v="0"/>
    <e v="#N/A"/>
    <e v="#N/A"/>
    <e v="#N/A"/>
    <s v="FIXED"/>
    <x v="0"/>
    <m/>
    <m/>
    <m/>
    <m/>
    <x v="0"/>
  </r>
  <r>
    <x v="0"/>
    <s v="64ed1839-6a49-4d7b-b202-4c8454d11902"/>
    <x v="0"/>
    <e v="#N/A"/>
    <e v="#N/A"/>
    <e v="#N/A"/>
    <s v="FIXED"/>
    <x v="0"/>
    <m/>
    <m/>
    <m/>
    <m/>
    <x v="0"/>
  </r>
  <r>
    <x v="0"/>
    <s v="64ed7914-73d0-4c9d-b1d3-87433989d1fb"/>
    <x v="0"/>
    <s v="miambko8vk1tg3l"/>
    <s v="64ed7914-73d0-4c9d-b1d3-87433989d1fb"/>
    <s v="Medium"/>
    <s v="FIXED"/>
    <x v="0"/>
    <m/>
    <m/>
    <m/>
    <m/>
    <x v="0"/>
  </r>
  <r>
    <x v="10"/>
    <s v="64ee2dde-4511-46c9-b500-9bdb2c9d8711"/>
    <x v="2"/>
    <s v="bpn-rosetpdb-01"/>
    <s v="64ee2dde-4511-46c9-b500-9bdb2c9d8711"/>
    <s v="High"/>
    <s v="ACTIVE"/>
    <x v="0"/>
    <m/>
    <m/>
    <m/>
    <m/>
    <x v="0"/>
  </r>
  <r>
    <x v="0"/>
    <s v="64eeb187-4c57-4e8f-90d3-2b38d991851f"/>
    <x v="0"/>
    <e v="#N/A"/>
    <e v="#N/A"/>
    <e v="#N/A"/>
    <s v="FIXED"/>
    <x v="0"/>
    <m/>
    <m/>
    <m/>
    <m/>
    <x v="0"/>
  </r>
  <r>
    <x v="11"/>
    <s v="64ef630b-8e48-4321-924c-d675fca93b07"/>
    <x v="0"/>
    <e v="#N/A"/>
    <e v="#N/A"/>
    <e v="#N/A"/>
    <s v="FIXED"/>
    <x v="0"/>
    <m/>
    <m/>
    <m/>
    <m/>
    <x v="0"/>
  </r>
  <r>
    <x v="1"/>
    <s v="64ef9f20-de3a-4070-8b9a-5ddd3b2324f0"/>
    <x v="0"/>
    <e v="#N/A"/>
    <e v="#N/A"/>
    <e v="#N/A"/>
    <s v="FIXED"/>
    <x v="0"/>
    <m/>
    <m/>
    <m/>
    <m/>
    <x v="0"/>
  </r>
  <r>
    <x v="0"/>
    <s v="64f011da-4564-4813-9429-70848b4bca74"/>
    <x v="0"/>
    <e v="#N/A"/>
    <e v="#N/A"/>
    <e v="#N/A"/>
    <s v="FIXED"/>
    <x v="0"/>
    <m/>
    <m/>
    <m/>
    <m/>
    <x v="0"/>
  </r>
  <r>
    <x v="0"/>
    <s v="64f048a7-a485-4b0a-8efc-40154d6ccf44"/>
    <x v="0"/>
    <e v="#N/A"/>
    <e v="#N/A"/>
    <e v="#N/A"/>
    <s v="FIXED"/>
    <x v="0"/>
    <m/>
    <m/>
    <m/>
    <m/>
    <x v="0"/>
  </r>
  <r>
    <x v="0"/>
    <s v="64f0c81d-c1ab-4c9b-b5a1-3da2857b89f6"/>
    <x v="0"/>
    <e v="#N/A"/>
    <e v="#N/A"/>
    <e v="#N/A"/>
    <s v="FIXED"/>
    <x v="0"/>
    <m/>
    <m/>
    <m/>
    <m/>
    <x v="0"/>
  </r>
  <r>
    <x v="0"/>
    <s v="64f278e5-6cc3-447e-9ce0-767b8bc63f56"/>
    <x v="0"/>
    <e v="#N/A"/>
    <e v="#N/A"/>
    <e v="#N/A"/>
    <s v="FIXED"/>
    <x v="0"/>
    <m/>
    <m/>
    <m/>
    <m/>
    <x v="0"/>
  </r>
  <r>
    <x v="0"/>
    <s v="64f28498-e809-4ece-b222-064748338d46"/>
    <x v="0"/>
    <e v="#N/A"/>
    <e v="#N/A"/>
    <e v="#N/A"/>
    <s v="FIXED"/>
    <x v="0"/>
    <m/>
    <m/>
    <m/>
    <m/>
    <x v="0"/>
  </r>
  <r>
    <x v="0"/>
    <s v="64f39431-1033-4b8a-9d39-70a665aea245"/>
    <x v="0"/>
    <e v="#N/A"/>
    <e v="#N/A"/>
    <e v="#N/A"/>
    <s v="FIXED"/>
    <x v="0"/>
    <m/>
    <m/>
    <m/>
    <m/>
    <x v="0"/>
  </r>
  <r>
    <x v="4"/>
    <s v="64f3bc6d-d2ed-46d4-9231-5970bec2b2dc"/>
    <x v="0"/>
    <e v="#N/A"/>
    <e v="#N/A"/>
    <e v="#N/A"/>
    <s v="FIXED"/>
    <x v="0"/>
    <m/>
    <m/>
    <m/>
    <m/>
    <x v="0"/>
  </r>
  <r>
    <x v="4"/>
    <s v="64f506f8-aa71-4481-843a-7ed739520f76"/>
    <x v="0"/>
    <s v="bdwybkod9pn3g2l.bpna.popularinc.net"/>
    <s v="64f506f8-aa71-4481-843a-7ed739520f76"/>
    <s v="Critical"/>
    <s v="FIXED"/>
    <x v="0"/>
    <m/>
    <m/>
    <m/>
    <m/>
    <x v="0"/>
  </r>
  <r>
    <x v="2"/>
    <s v="64f578fc-34f8-4ca0-8f2e-a1b3256bb174"/>
    <x v="1"/>
    <s v="bpn-rosecmas-06"/>
    <s v="64f578fc-34f8-4ca0-8f2e-a1b3256bb174"/>
    <s v="Low"/>
    <s v="RESURFACED"/>
    <x v="0"/>
    <m/>
    <m/>
    <m/>
    <m/>
    <x v="0"/>
  </r>
  <r>
    <x v="9"/>
    <s v="64f5e718-2abb-48b7-8420-3b6f240e297a"/>
    <x v="0"/>
    <e v="#N/A"/>
    <e v="#N/A"/>
    <e v="#N/A"/>
    <s v="FIXED"/>
    <x v="0"/>
    <m/>
    <m/>
    <m/>
    <m/>
    <x v="0"/>
  </r>
  <r>
    <x v="4"/>
    <s v="64f7256c-7a5f-47f7-9c1b-e1f638b4eff5"/>
    <x v="0"/>
    <e v="#N/A"/>
    <e v="#N/A"/>
    <e v="#N/A"/>
    <s v="FIXED"/>
    <x v="0"/>
    <m/>
    <m/>
    <m/>
    <m/>
    <x v="0"/>
  </r>
  <r>
    <x v="0"/>
    <s v="64f9c4c3-9e2b-464f-9a44-9c78fa1941c3"/>
    <x v="0"/>
    <s v="miambko1qgt733l.bpna.popularinc.net"/>
    <s v="64f9c4c3-9e2b-464f-9a44-9c78fa1941c3"/>
    <s v="Critical"/>
    <s v="FIXED"/>
    <x v="0"/>
    <m/>
    <m/>
    <m/>
    <m/>
    <x v="0"/>
  </r>
  <r>
    <x v="1"/>
    <s v="64fa0252-9ddf-4eea-aa7b-75df6151c7f8"/>
    <x v="0"/>
    <e v="#N/A"/>
    <e v="#N/A"/>
    <e v="#N/A"/>
    <s v="FIXED"/>
    <x v="0"/>
    <m/>
    <m/>
    <m/>
    <m/>
    <x v="0"/>
  </r>
  <r>
    <x v="0"/>
    <s v="64fa7820-7605-47ba-89d7-0cffe3407364"/>
    <x v="0"/>
    <e v="#N/A"/>
    <e v="#N/A"/>
    <e v="#N/A"/>
    <s v="FIXED"/>
    <x v="0"/>
    <m/>
    <m/>
    <m/>
    <m/>
    <x v="0"/>
  </r>
  <r>
    <x v="0"/>
    <s v="64fba7cf-afcb-4b17-beb4-a9898a541bb4"/>
    <x v="0"/>
    <e v="#N/A"/>
    <e v="#N/A"/>
    <e v="#N/A"/>
    <s v="FIXED"/>
    <x v="0"/>
    <m/>
    <m/>
    <m/>
    <m/>
    <x v="0"/>
  </r>
  <r>
    <x v="0"/>
    <s v="64fbbbe7-7511-4cfe-aa39-5c56ee9ceabc"/>
    <x v="0"/>
    <e v="#N/A"/>
    <e v="#N/A"/>
    <e v="#N/A"/>
    <s v="FIXED"/>
    <x v="0"/>
    <m/>
    <m/>
    <m/>
    <m/>
    <x v="0"/>
  </r>
  <r>
    <x v="7"/>
    <s v="64fbe5cf-0505-469f-83b6-54b822f32eca"/>
    <x v="0"/>
    <e v="#N/A"/>
    <e v="#N/A"/>
    <e v="#N/A"/>
    <s v="FIXED"/>
    <x v="0"/>
    <m/>
    <m/>
    <m/>
    <m/>
    <x v="0"/>
  </r>
  <r>
    <x v="0"/>
    <s v="64fc0859-42d8-48d2-b1e3-53bc69abe5f6"/>
    <x v="0"/>
    <e v="#N/A"/>
    <e v="#N/A"/>
    <e v="#N/A"/>
    <s v="FIXED"/>
    <x v="0"/>
    <m/>
    <m/>
    <m/>
    <m/>
    <x v="0"/>
  </r>
  <r>
    <x v="0"/>
    <s v="64fe5060-e980-4ffb-8c69-8e31da66a4f7"/>
    <x v="0"/>
    <e v="#N/A"/>
    <e v="#N/A"/>
    <e v="#N/A"/>
    <s v="FIXED"/>
    <x v="0"/>
    <m/>
    <m/>
    <m/>
    <m/>
    <x v="0"/>
  </r>
  <r>
    <x v="18"/>
    <s v="64ff4902-416a-422d-a0fd-a5eb60a93713"/>
    <x v="2"/>
    <s v="biportal.bpna.popularinc.net"/>
    <s v="64ff4902-416a-422d-a0fd-a5eb60a93713"/>
    <s v="Medium"/>
    <s v="ACTIVE"/>
    <x v="0"/>
    <m/>
    <m/>
    <m/>
    <m/>
    <x v="0"/>
  </r>
  <r>
    <x v="0"/>
    <s v="65003695-90bc-4fb9-99fa-f151894898f1"/>
    <x v="0"/>
    <e v="#N/A"/>
    <e v="#N/A"/>
    <e v="#N/A"/>
    <s v="FIXED"/>
    <x v="0"/>
    <m/>
    <m/>
    <m/>
    <m/>
    <x v="0"/>
  </r>
  <r>
    <x v="2"/>
    <s v="65005b3c-2605-4fad-8b69-c9102da3cee5"/>
    <x v="0"/>
    <e v="#N/A"/>
    <e v="#N/A"/>
    <e v="#N/A"/>
    <s v="FIXED"/>
    <x v="0"/>
    <m/>
    <m/>
    <m/>
    <m/>
    <x v="0"/>
  </r>
  <r>
    <x v="0"/>
    <s v="65008844-6b60-4580-a144-536986d74900"/>
    <x v="0"/>
    <e v="#N/A"/>
    <e v="#N/A"/>
    <e v="#N/A"/>
    <s v="FIXED"/>
    <x v="0"/>
    <m/>
    <m/>
    <m/>
    <m/>
    <x v="0"/>
  </r>
  <r>
    <x v="0"/>
    <s v="6501097b-ccd1-4071-8003-0c5a15561316"/>
    <x v="0"/>
    <e v="#N/A"/>
    <e v="#N/A"/>
    <e v="#N/A"/>
    <s v="FIXED"/>
    <x v="0"/>
    <m/>
    <m/>
    <m/>
    <m/>
    <x v="0"/>
  </r>
  <r>
    <x v="1"/>
    <s v="650342e8-3552-4c7f-8be2-2343fd484d66"/>
    <x v="2"/>
    <s v="bpn-0058bp-01"/>
    <s v="650342e8-3552-4c7f-8be2-2343fd484d66"/>
    <s v="Medium"/>
    <s v="ACTIVE"/>
    <x v="0"/>
    <m/>
    <m/>
    <m/>
    <m/>
    <x v="0"/>
  </r>
  <r>
    <x v="2"/>
    <s v="65064ccd-a379-491b-a040-a2aa4e1e2518"/>
    <x v="0"/>
    <e v="#N/A"/>
    <e v="#N/A"/>
    <e v="#N/A"/>
    <s v="FIXED"/>
    <x v="0"/>
    <m/>
    <m/>
    <m/>
    <m/>
    <x v="0"/>
  </r>
  <r>
    <x v="0"/>
    <s v="6506c072-c461-4ec9-b131-9b8848aea03a"/>
    <x v="0"/>
    <e v="#N/A"/>
    <e v="#N/A"/>
    <e v="#N/A"/>
    <s v="FIXED"/>
    <x v="0"/>
    <m/>
    <m/>
    <m/>
    <m/>
    <x v="0"/>
  </r>
  <r>
    <x v="0"/>
    <s v="6508237f-746f-46d2-95d8-cdd3c8554cb4"/>
    <x v="0"/>
    <e v="#N/A"/>
    <e v="#N/A"/>
    <e v="#N/A"/>
    <s v="FIXED"/>
    <x v="0"/>
    <m/>
    <m/>
    <m/>
    <m/>
    <x v="0"/>
  </r>
  <r>
    <x v="9"/>
    <s v="65089798-9bd6-44fd-8884-6a7c875cf98b"/>
    <x v="0"/>
    <e v="#N/A"/>
    <e v="#N/A"/>
    <e v="#N/A"/>
    <s v="FIXED"/>
    <x v="0"/>
    <m/>
    <m/>
    <m/>
    <m/>
    <x v="0"/>
  </r>
  <r>
    <x v="0"/>
    <s v="6508d0ff-be14-4ebb-b394-6d48354ff2c1"/>
    <x v="0"/>
    <e v="#N/A"/>
    <e v="#N/A"/>
    <e v="#N/A"/>
    <s v="FIXED"/>
    <x v="0"/>
    <m/>
    <m/>
    <m/>
    <m/>
    <x v="0"/>
  </r>
  <r>
    <x v="0"/>
    <s v="6508e2c2-7238-468a-a383-1aa726e8a9a1"/>
    <x v="0"/>
    <e v="#N/A"/>
    <e v="#N/A"/>
    <e v="#N/A"/>
    <s v="FIXED"/>
    <x v="0"/>
    <m/>
    <m/>
    <m/>
    <m/>
    <x v="0"/>
  </r>
  <r>
    <x v="0"/>
    <s v="650a126d-f8be-4ef4-a46f-c74df69d1829"/>
    <x v="0"/>
    <e v="#N/A"/>
    <e v="#N/A"/>
    <e v="#N/A"/>
    <s v="FIXED"/>
    <x v="0"/>
    <m/>
    <m/>
    <m/>
    <m/>
    <x v="0"/>
  </r>
  <r>
    <x v="0"/>
    <s v="650a8f16-9bbd-43ed-876d-e447623e64ba"/>
    <x v="0"/>
    <e v="#N/A"/>
    <e v="#N/A"/>
    <e v="#N/A"/>
    <s v="FIXED"/>
    <x v="0"/>
    <m/>
    <m/>
    <m/>
    <m/>
    <x v="0"/>
  </r>
  <r>
    <x v="0"/>
    <s v="650bf470-2d70-484f-803e-3c09bfe4e674"/>
    <x v="0"/>
    <e v="#N/A"/>
    <e v="#N/A"/>
    <e v="#N/A"/>
    <s v="FIXED"/>
    <x v="0"/>
    <m/>
    <m/>
    <m/>
    <m/>
    <x v="0"/>
  </r>
  <r>
    <x v="0"/>
    <s v="650d508d-47cc-48b3-9493-f1fdd3df1c4a"/>
    <x v="0"/>
    <e v="#N/A"/>
    <e v="#N/A"/>
    <e v="#N/A"/>
    <s v="FIXED"/>
    <x v="0"/>
    <m/>
    <m/>
    <m/>
    <m/>
    <x v="0"/>
  </r>
  <r>
    <x v="0"/>
    <s v="650df1e5-22a2-4426-872f-6f55a02e8727"/>
    <x v="0"/>
    <e v="#N/A"/>
    <e v="#N/A"/>
    <e v="#N/A"/>
    <s v="FIXED"/>
    <x v="0"/>
    <m/>
    <m/>
    <m/>
    <m/>
    <x v="0"/>
  </r>
  <r>
    <x v="0"/>
    <s v="650f229b-f9b1-4e65-ad19-d346a88752f1"/>
    <x v="0"/>
    <e v="#N/A"/>
    <e v="#N/A"/>
    <e v="#N/A"/>
    <s v="FIXED"/>
    <x v="0"/>
    <m/>
    <m/>
    <m/>
    <m/>
    <x v="0"/>
  </r>
  <r>
    <x v="0"/>
    <s v="650fd94e-d3d4-4f64-83f2-6c1ae260b154"/>
    <x v="0"/>
    <e v="#N/A"/>
    <e v="#N/A"/>
    <e v="#N/A"/>
    <s v="FIXED"/>
    <x v="0"/>
    <m/>
    <m/>
    <m/>
    <m/>
    <x v="0"/>
  </r>
  <r>
    <x v="5"/>
    <s v="65117cdd-45b8-4868-bd63-fdf0d3e55237"/>
    <x v="0"/>
    <e v="#N/A"/>
    <e v="#N/A"/>
    <e v="#N/A"/>
    <s v="FIXED"/>
    <x v="0"/>
    <m/>
    <m/>
    <m/>
    <m/>
    <x v="0"/>
  </r>
  <r>
    <x v="0"/>
    <s v="6511b330-4024-450c-a522-56a5e341d943"/>
    <x v="0"/>
    <e v="#N/A"/>
    <e v="#N/A"/>
    <e v="#N/A"/>
    <s v="FIXED"/>
    <x v="0"/>
    <m/>
    <m/>
    <m/>
    <m/>
    <x v="0"/>
  </r>
  <r>
    <x v="0"/>
    <s v="65120c90-b2ff-479d-a6a3-7a0cafd471cd"/>
    <x v="0"/>
    <e v="#N/A"/>
    <e v="#N/A"/>
    <e v="#N/A"/>
    <s v="FIXED"/>
    <x v="0"/>
    <m/>
    <m/>
    <m/>
    <m/>
    <x v="0"/>
  </r>
  <r>
    <x v="0"/>
    <s v="651236be-b9cc-4126-a48c-514c948e1b0d"/>
    <x v="0"/>
    <e v="#N/A"/>
    <e v="#N/A"/>
    <e v="#N/A"/>
    <s v="FIXED"/>
    <x v="0"/>
    <m/>
    <m/>
    <m/>
    <m/>
    <x v="0"/>
  </r>
  <r>
    <x v="1"/>
    <s v="6512f5c0-2347-4132-8c0b-f6746893875c"/>
    <x v="2"/>
    <s v="bpn-rosedcdn-03"/>
    <s v="6512f5c0-2347-4132-8c0b-f6746893875c"/>
    <s v="Medium"/>
    <s v="ACTIVE"/>
    <x v="0"/>
    <m/>
    <m/>
    <m/>
    <m/>
    <x v="0"/>
  </r>
  <r>
    <x v="0"/>
    <s v="6514143d-e2a7-4378-af59-c45fa018f452"/>
    <x v="0"/>
    <e v="#N/A"/>
    <e v="#N/A"/>
    <e v="#N/A"/>
    <s v="FIXED"/>
    <x v="0"/>
    <m/>
    <m/>
    <m/>
    <m/>
    <x v="0"/>
  </r>
  <r>
    <x v="0"/>
    <s v="65147bcf-a85a-4a31-b531-61023152087f"/>
    <x v="0"/>
    <e v="#N/A"/>
    <e v="#N/A"/>
    <e v="#N/A"/>
    <s v="FIXED"/>
    <x v="0"/>
    <m/>
    <m/>
    <m/>
    <m/>
    <x v="0"/>
  </r>
  <r>
    <x v="0"/>
    <s v="651561c1-10d9-4323-99cc-9092b66a9707"/>
    <x v="0"/>
    <e v="#N/A"/>
    <e v="#N/A"/>
    <e v="#N/A"/>
    <s v="FIXED"/>
    <x v="0"/>
    <m/>
    <m/>
    <m/>
    <m/>
    <x v="0"/>
  </r>
  <r>
    <x v="0"/>
    <s v="6515ee74-f1ec-4e50-b18e-d084fc99a167"/>
    <x v="0"/>
    <e v="#N/A"/>
    <e v="#N/A"/>
    <e v="#N/A"/>
    <s v="FIXED"/>
    <x v="0"/>
    <m/>
    <m/>
    <m/>
    <m/>
    <x v="0"/>
  </r>
  <r>
    <x v="1"/>
    <s v="6516d05f-c72d-4eb2-ab38-304f37798d9b"/>
    <x v="1"/>
    <s v="bpn-0092bp-01"/>
    <s v="6516d05f-c72d-4eb2-ab38-304f37798d9b"/>
    <s v="Medium"/>
    <s v="RESURFACED"/>
    <x v="0"/>
    <m/>
    <m/>
    <m/>
    <m/>
    <x v="0"/>
  </r>
  <r>
    <x v="2"/>
    <s v="65176ba8-bdad-4ab0-9e12-f5662a07632d"/>
    <x v="2"/>
    <e v="#N/A"/>
    <e v="#N/A"/>
    <e v="#N/A"/>
    <s v="ACTIVE"/>
    <x v="0"/>
    <m/>
    <m/>
    <m/>
    <m/>
    <x v="0"/>
  </r>
  <r>
    <x v="0"/>
    <s v="651802e3-9757-47dc-9d2c-0f722d6f7942"/>
    <x v="0"/>
    <s v="bdwybko4qnx6s2l.bpna.popularinc.net"/>
    <s v="651802e3-9757-47dc-9d2c-0f722d6f7942"/>
    <s v="High"/>
    <s v="FIXED"/>
    <x v="0"/>
    <m/>
    <m/>
    <m/>
    <m/>
    <x v="0"/>
  </r>
  <r>
    <x v="0"/>
    <s v="6518e085-9cc7-4faa-a082-70c4a83a21a4"/>
    <x v="0"/>
    <e v="#N/A"/>
    <e v="#N/A"/>
    <e v="#N/A"/>
    <s v="FIXED"/>
    <x v="0"/>
    <m/>
    <m/>
    <m/>
    <m/>
    <x v="0"/>
  </r>
  <r>
    <x v="0"/>
    <s v="65191854-25fd-4d03-88e9-5ee4ee2bfa52"/>
    <x v="0"/>
    <e v="#N/A"/>
    <e v="#N/A"/>
    <e v="#N/A"/>
    <s v="FIXED"/>
    <x v="0"/>
    <m/>
    <m/>
    <m/>
    <m/>
    <x v="0"/>
  </r>
  <r>
    <x v="0"/>
    <s v="651b16bf-01a5-4dd8-bbd2-d9d7857ae1da"/>
    <x v="0"/>
    <s v="0058brnbzfrnd2d.bpna.popularinc.net"/>
    <s v="651b16bf-01a5-4dd8-bbd2-d9d7857ae1da"/>
    <s v="High"/>
    <s v="FIXED"/>
    <x v="0"/>
    <m/>
    <m/>
    <m/>
    <m/>
    <x v="0"/>
  </r>
  <r>
    <x v="7"/>
    <s v="651d11f4-f9ce-4470-9c6d-6fe88eec2cd4"/>
    <x v="2"/>
    <s v="bpn-rosefrmq-02"/>
    <s v="651d11f4-f9ce-4470-9c6d-6fe88eec2cd4"/>
    <s v="Medium"/>
    <s v="ACTIVE"/>
    <x v="0"/>
    <m/>
    <m/>
    <m/>
    <m/>
    <x v="0"/>
  </r>
  <r>
    <x v="0"/>
    <s v="651df37b-1320-4b71-992c-8eec17631567"/>
    <x v="1"/>
    <s v="miambko3jd62x2l.bpna.popularinc.net"/>
    <s v="651df37b-1320-4b71-992c-8eec17631567"/>
    <s v="High"/>
    <s v="RESURFACED"/>
    <x v="0"/>
    <m/>
    <m/>
    <m/>
    <m/>
    <x v="0"/>
  </r>
  <r>
    <x v="1"/>
    <s v="651e0e5d-c8db-4356-8b9f-f139c2deeb46"/>
    <x v="0"/>
    <e v="#N/A"/>
    <e v="#N/A"/>
    <e v="#N/A"/>
    <s v="FIXED"/>
    <x v="0"/>
    <m/>
    <m/>
    <m/>
    <m/>
    <x v="0"/>
  </r>
  <r>
    <x v="0"/>
    <s v="65201ca1-6a60-45bb-b40d-62db4b54134e"/>
    <x v="0"/>
    <e v="#N/A"/>
    <e v="#N/A"/>
    <e v="#N/A"/>
    <s v="FIXED"/>
    <x v="0"/>
    <m/>
    <m/>
    <m/>
    <m/>
    <x v="0"/>
  </r>
  <r>
    <x v="0"/>
    <s v="652319f3-7967-4333-8108-77cab402d840"/>
    <x v="0"/>
    <e v="#N/A"/>
    <e v="#N/A"/>
    <e v="#N/A"/>
    <s v="FIXED"/>
    <x v="0"/>
    <m/>
    <m/>
    <m/>
    <m/>
    <x v="0"/>
  </r>
  <r>
    <x v="0"/>
    <s v="652351d1-e78f-414f-8d0d-d67d9af7816f"/>
    <x v="0"/>
    <e v="#N/A"/>
    <e v="#N/A"/>
    <e v="#N/A"/>
    <s v="FIXED"/>
    <x v="0"/>
    <m/>
    <m/>
    <m/>
    <m/>
    <x v="0"/>
  </r>
  <r>
    <x v="0"/>
    <s v="65235771-90ba-4dd3-b424-a39fcc7be860"/>
    <x v="0"/>
    <e v="#N/A"/>
    <e v="#N/A"/>
    <e v="#N/A"/>
    <s v="FIXED"/>
    <x v="0"/>
    <m/>
    <m/>
    <m/>
    <m/>
    <x v="0"/>
  </r>
  <r>
    <x v="0"/>
    <s v="6523acc4-38de-4283-baa1-8c99b3817c1a"/>
    <x v="0"/>
    <e v="#N/A"/>
    <e v="#N/A"/>
    <e v="#N/A"/>
    <s v="FIXED"/>
    <x v="0"/>
    <m/>
    <m/>
    <m/>
    <m/>
    <x v="0"/>
  </r>
  <r>
    <x v="10"/>
    <s v="652403eb-8717-4c44-964b-5e516ca0690c"/>
    <x v="0"/>
    <e v="#N/A"/>
    <e v="#N/A"/>
    <e v="#N/A"/>
    <s v="FIXED"/>
    <x v="0"/>
    <m/>
    <m/>
    <m/>
    <m/>
    <x v="0"/>
  </r>
  <r>
    <x v="2"/>
    <s v="652410f7-362d-4dca-8f94-76937a367d24"/>
    <x v="0"/>
    <e v="#N/A"/>
    <e v="#N/A"/>
    <e v="#N/A"/>
    <s v="FIXED"/>
    <x v="0"/>
    <m/>
    <m/>
    <m/>
    <m/>
    <x v="0"/>
  </r>
  <r>
    <x v="4"/>
    <s v="6524111a-a1d0-4388-a2c2-7cf32df3368b"/>
    <x v="0"/>
    <e v="#N/A"/>
    <e v="#N/A"/>
    <e v="#N/A"/>
    <s v="FIXED"/>
    <x v="0"/>
    <m/>
    <m/>
    <m/>
    <m/>
    <x v="0"/>
  </r>
  <r>
    <x v="0"/>
    <s v="6524bae9-19ab-4581-9f10-06a865f840ea"/>
    <x v="0"/>
    <s v="bdwybkocr03rn2l"/>
    <s v="6524bae9-19ab-4581-9f10-06a865f840ea"/>
    <s v="High"/>
    <s v="FIXED"/>
    <x v="0"/>
    <m/>
    <m/>
    <m/>
    <m/>
    <x v="0"/>
  </r>
  <r>
    <x v="1"/>
    <s v="6524f38e-01e1-4cb4-ac3e-8348e2681184"/>
    <x v="0"/>
    <e v="#N/A"/>
    <e v="#N/A"/>
    <e v="#N/A"/>
    <s v="FIXED"/>
    <x v="0"/>
    <m/>
    <m/>
    <m/>
    <m/>
    <x v="0"/>
  </r>
  <r>
    <x v="0"/>
    <s v="6525f823-59d2-4ffd-9304-eeadb2847f6a"/>
    <x v="0"/>
    <e v="#N/A"/>
    <e v="#N/A"/>
    <e v="#N/A"/>
    <s v="FIXED"/>
    <x v="0"/>
    <m/>
    <m/>
    <m/>
    <m/>
    <x v="0"/>
  </r>
  <r>
    <x v="0"/>
    <s v="65264fd2-5385-4185-8ac6-b1b2fe5cefb2"/>
    <x v="0"/>
    <e v="#N/A"/>
    <e v="#N/A"/>
    <e v="#N/A"/>
    <s v="FIXED"/>
    <x v="0"/>
    <m/>
    <m/>
    <m/>
    <m/>
    <x v="0"/>
  </r>
  <r>
    <x v="11"/>
    <s v="65274085-d593-4712-b40e-8f9049bbbe17"/>
    <x v="2"/>
    <s v="bpn-rosetews-01"/>
    <s v="65274085-d593-4712-b40e-8f9049bbbe17"/>
    <s v="Critical"/>
    <s v="ACTIVE"/>
    <x v="0"/>
    <m/>
    <m/>
    <m/>
    <m/>
    <x v="0"/>
  </r>
  <r>
    <x v="10"/>
    <s v="652904bf-d1ac-4720-8287-a5086b9d1274"/>
    <x v="1"/>
    <s v="bpn-rosefrdb-02"/>
    <s v="652904bf-d1ac-4720-8287-a5086b9d1274"/>
    <s v="Medium"/>
    <s v="RESURFACED"/>
    <x v="0"/>
    <m/>
    <m/>
    <m/>
    <m/>
    <x v="0"/>
  </r>
  <r>
    <x v="0"/>
    <s v="65290e36-7743-47b1-8a72-424e6f19f681"/>
    <x v="0"/>
    <e v="#N/A"/>
    <e v="#N/A"/>
    <e v="#N/A"/>
    <s v="FIXED"/>
    <x v="0"/>
    <m/>
    <m/>
    <m/>
    <m/>
    <x v="0"/>
  </r>
  <r>
    <x v="5"/>
    <s v="6529490a-66b7-4233-8218-8a419102c3b7"/>
    <x v="2"/>
    <e v="#N/A"/>
    <e v="#N/A"/>
    <e v="#N/A"/>
    <s v="ACTIVE"/>
    <x v="0"/>
    <m/>
    <m/>
    <m/>
    <m/>
    <x v="0"/>
  </r>
  <r>
    <x v="0"/>
    <s v="65297417-2fd0-4c3e-86f6-357b069af984"/>
    <x v="0"/>
    <e v="#N/A"/>
    <e v="#N/A"/>
    <e v="#N/A"/>
    <s v="FIXED"/>
    <x v="0"/>
    <m/>
    <m/>
    <m/>
    <m/>
    <x v="0"/>
  </r>
  <r>
    <x v="0"/>
    <s v="652b198d-390d-4ebb-b7c5-61bbaca2af75"/>
    <x v="0"/>
    <e v="#N/A"/>
    <e v="#N/A"/>
    <e v="#N/A"/>
    <s v="FIXED"/>
    <x v="0"/>
    <m/>
    <m/>
    <m/>
    <m/>
    <x v="0"/>
  </r>
  <r>
    <x v="0"/>
    <s v="652c2700-4974-42c5-9e9b-91eea4fdce08"/>
    <x v="0"/>
    <e v="#N/A"/>
    <e v="#N/A"/>
    <e v="#N/A"/>
    <s v="FIXED"/>
    <x v="0"/>
    <m/>
    <m/>
    <m/>
    <m/>
    <x v="0"/>
  </r>
  <r>
    <x v="0"/>
    <s v="652c5970-2be2-4a08-abab-d8e8b46003a7"/>
    <x v="0"/>
    <s v="miambkodcyhp73l.bpna.popularinc.net"/>
    <s v="652c5970-2be2-4a08-abab-d8e8b46003a7"/>
    <s v="High"/>
    <s v="FIXED"/>
    <x v="0"/>
    <m/>
    <m/>
    <m/>
    <m/>
    <x v="0"/>
  </r>
  <r>
    <x v="0"/>
    <s v="652cf08e-596b-4630-a689-d06531572459"/>
    <x v="0"/>
    <e v="#N/A"/>
    <e v="#N/A"/>
    <e v="#N/A"/>
    <s v="FIXED"/>
    <x v="0"/>
    <m/>
    <m/>
    <m/>
    <m/>
    <x v="0"/>
  </r>
  <r>
    <x v="10"/>
    <s v="652d408e-5830-4df4-91db-bd2263050395"/>
    <x v="1"/>
    <s v="bpn-roseacap-01"/>
    <s v="652d408e-5830-4df4-91db-bd2263050395"/>
    <s v="High"/>
    <s v="RESURFACED"/>
    <x v="0"/>
    <m/>
    <m/>
    <m/>
    <m/>
    <x v="0"/>
  </r>
  <r>
    <x v="3"/>
    <s v="652d813f-8175-40dc-a1a6-092685faba92"/>
    <x v="2"/>
    <s v="pcb-rosemx-10"/>
    <s v="652d813f-8175-40dc-a1a6-092685faba92"/>
    <s v="Medium"/>
    <s v="ACTIVE"/>
    <x v="0"/>
    <m/>
    <m/>
    <m/>
    <m/>
    <x v="0"/>
  </r>
  <r>
    <x v="0"/>
    <s v="652e2899-bdfb-4e37-bf7a-a3da1e7aa0c8"/>
    <x v="0"/>
    <e v="#N/A"/>
    <e v="#N/A"/>
    <e v="#N/A"/>
    <s v="FIXED"/>
    <x v="0"/>
    <m/>
    <m/>
    <m/>
    <m/>
    <x v="0"/>
  </r>
  <r>
    <x v="0"/>
    <s v="652e809c-65ad-4ae3-986d-bac7caf2a501"/>
    <x v="0"/>
    <e v="#N/A"/>
    <e v="#N/A"/>
    <e v="#N/A"/>
    <s v="FIXED"/>
    <x v="0"/>
    <m/>
    <m/>
    <m/>
    <m/>
    <x v="0"/>
  </r>
  <r>
    <x v="6"/>
    <s v="6530901c-92d4-4fcb-baaa-f3c5582cea0e"/>
    <x v="2"/>
    <s v="bpn-roseev-03"/>
    <s v="6530901c-92d4-4fcb-baaa-f3c5582cea0e"/>
    <s v="High"/>
    <s v="ACTIVE"/>
    <x v="0"/>
    <m/>
    <m/>
    <m/>
    <m/>
    <x v="0"/>
  </r>
  <r>
    <x v="0"/>
    <s v="653152e2-8b7f-4d31-846b-70d9d7cf852e"/>
    <x v="0"/>
    <s v="0262brn84w0sd2d.bpna.popularinc.net"/>
    <s v="653152e2-8b7f-4d31-846b-70d9d7cf852e"/>
    <s v="Critical"/>
    <s v="FIXED"/>
    <x v="0"/>
    <m/>
    <m/>
    <m/>
    <m/>
    <x v="0"/>
  </r>
  <r>
    <x v="0"/>
    <s v="65331400-342d-40af-bd62-8189a5504427"/>
    <x v="0"/>
    <e v="#N/A"/>
    <e v="#N/A"/>
    <e v="#N/A"/>
    <s v="FIXED"/>
    <x v="0"/>
    <m/>
    <m/>
    <m/>
    <m/>
    <x v="0"/>
  </r>
  <r>
    <x v="0"/>
    <s v="65344756-40af-442c-b5b7-357b68151981"/>
    <x v="0"/>
    <e v="#N/A"/>
    <e v="#N/A"/>
    <e v="#N/A"/>
    <s v="FIXED"/>
    <x v="0"/>
    <m/>
    <m/>
    <m/>
    <m/>
    <x v="0"/>
  </r>
  <r>
    <x v="0"/>
    <s v="65344788-5631-46dd-988f-59f74c503e7b"/>
    <x v="0"/>
    <e v="#N/A"/>
    <e v="#N/A"/>
    <e v="#N/A"/>
    <s v="FIXED"/>
    <x v="0"/>
    <m/>
    <m/>
    <m/>
    <m/>
    <x v="0"/>
  </r>
  <r>
    <x v="0"/>
    <s v="65348c16-d8be-4d12-82d2-15b2786a1f5b"/>
    <x v="0"/>
    <e v="#N/A"/>
    <e v="#N/A"/>
    <e v="#N/A"/>
    <s v="FIXED"/>
    <x v="0"/>
    <m/>
    <m/>
    <m/>
    <m/>
    <x v="0"/>
  </r>
  <r>
    <x v="1"/>
    <s v="65352c18-e314-49f2-a561-d7b8c3fcaddd"/>
    <x v="2"/>
    <s v="bpn-rosefs-01"/>
    <s v="65352c18-e314-49f2-a561-d7b8c3fcaddd"/>
    <s v="Medium"/>
    <s v="ACTIVE"/>
    <x v="0"/>
    <m/>
    <m/>
    <m/>
    <m/>
    <x v="0"/>
  </r>
  <r>
    <x v="0"/>
    <s v="6535fc06-8043-4260-9e99-bc26b70e7163"/>
    <x v="0"/>
    <e v="#N/A"/>
    <e v="#N/A"/>
    <e v="#N/A"/>
    <s v="FIXED"/>
    <x v="0"/>
    <m/>
    <m/>
    <m/>
    <m/>
    <x v="0"/>
  </r>
  <r>
    <x v="0"/>
    <s v="6536787d-c4ec-4f18-88c9-eb5ff86bd77f"/>
    <x v="0"/>
    <e v="#N/A"/>
    <e v="#N/A"/>
    <e v="#N/A"/>
    <s v="FIXED"/>
    <x v="0"/>
    <m/>
    <m/>
    <m/>
    <m/>
    <x v="0"/>
  </r>
  <r>
    <x v="0"/>
    <s v="65371759-0552-42c5-bb21-fe04a517da60"/>
    <x v="0"/>
    <e v="#N/A"/>
    <e v="#N/A"/>
    <e v="#N/A"/>
    <s v="FIXED"/>
    <x v="0"/>
    <m/>
    <m/>
    <m/>
    <m/>
    <x v="0"/>
  </r>
  <r>
    <x v="2"/>
    <s v="6537aed2-842f-480a-a6af-91b26e1bd9a8"/>
    <x v="1"/>
    <s v="bpn-primgvws-03"/>
    <s v="6537aed2-842f-480a-a6af-91b26e1bd9a8"/>
    <s v="Medium"/>
    <s v="RESURFACED"/>
    <x v="0"/>
    <m/>
    <m/>
    <m/>
    <m/>
    <x v="0"/>
  </r>
  <r>
    <x v="5"/>
    <s v="65386517-2d29-48a2-b529-3295f7549900"/>
    <x v="0"/>
    <e v="#N/A"/>
    <e v="#N/A"/>
    <e v="#N/A"/>
    <s v="FIXED"/>
    <x v="0"/>
    <m/>
    <m/>
    <m/>
    <m/>
    <x v="0"/>
  </r>
  <r>
    <x v="0"/>
    <s v="6538c4a0-364c-4793-9884-8739ef0777fc"/>
    <x v="0"/>
    <e v="#N/A"/>
    <e v="#N/A"/>
    <e v="#N/A"/>
    <s v="FIXED"/>
    <x v="0"/>
    <m/>
    <m/>
    <m/>
    <m/>
    <x v="0"/>
  </r>
  <r>
    <x v="0"/>
    <s v="6538cd9d-8920-44bc-8312-1df67c9092b3"/>
    <x v="0"/>
    <e v="#N/A"/>
    <e v="#N/A"/>
    <e v="#N/A"/>
    <s v="FIXED"/>
    <x v="0"/>
    <m/>
    <m/>
    <m/>
    <m/>
    <x v="0"/>
  </r>
  <r>
    <x v="0"/>
    <s v="6539bf0d-b013-470a-82be-06509d4b947a"/>
    <x v="0"/>
    <e v="#N/A"/>
    <e v="#N/A"/>
    <e v="#N/A"/>
    <s v="FIXED"/>
    <x v="0"/>
    <m/>
    <m/>
    <m/>
    <m/>
    <x v="0"/>
  </r>
  <r>
    <x v="0"/>
    <s v="653a71f6-6a13-422b-9e33-4ba151b7081d"/>
    <x v="0"/>
    <e v="#N/A"/>
    <e v="#N/A"/>
    <e v="#N/A"/>
    <s v="FIXED"/>
    <x v="0"/>
    <m/>
    <m/>
    <m/>
    <m/>
    <x v="0"/>
  </r>
  <r>
    <x v="7"/>
    <s v="653a8300-7924-4295-a470-fbb79a251c0c"/>
    <x v="0"/>
    <e v="#N/A"/>
    <e v="#N/A"/>
    <e v="#N/A"/>
    <s v="FIXED"/>
    <x v="0"/>
    <m/>
    <m/>
    <m/>
    <m/>
    <x v="0"/>
  </r>
  <r>
    <x v="0"/>
    <s v="653b6f76-7879-421e-8518-9d21ccd9bd01"/>
    <x v="0"/>
    <e v="#N/A"/>
    <e v="#N/A"/>
    <e v="#N/A"/>
    <s v="FIXED"/>
    <x v="0"/>
    <m/>
    <m/>
    <m/>
    <m/>
    <x v="0"/>
  </r>
  <r>
    <x v="7"/>
    <s v="653d80e5-f6ac-4eaa-8c2f-c7a45c491c86"/>
    <x v="0"/>
    <e v="#N/A"/>
    <e v="#N/A"/>
    <e v="#N/A"/>
    <s v="FIXED"/>
    <x v="0"/>
    <m/>
    <m/>
    <m/>
    <m/>
    <x v="0"/>
  </r>
  <r>
    <x v="6"/>
    <s v="653e4307-57c5-4546-942c-7cc8f0a5c676"/>
    <x v="0"/>
    <e v="#N/A"/>
    <e v="#N/A"/>
    <e v="#N/A"/>
    <s v="FIXED"/>
    <x v="0"/>
    <m/>
    <m/>
    <m/>
    <m/>
    <x v="0"/>
  </r>
  <r>
    <x v="5"/>
    <s v="653e9a2f-889d-4b25-8fe8-0877ca652a7e"/>
    <x v="0"/>
    <e v="#N/A"/>
    <e v="#N/A"/>
    <e v="#N/A"/>
    <s v="FIXED"/>
    <x v="0"/>
    <m/>
    <m/>
    <m/>
    <m/>
    <x v="0"/>
  </r>
  <r>
    <x v="0"/>
    <s v="653edb8e-39de-40c9-b570-d55ff0fa6a56"/>
    <x v="0"/>
    <e v="#N/A"/>
    <e v="#N/A"/>
    <e v="#N/A"/>
    <s v="FIXED"/>
    <x v="0"/>
    <m/>
    <m/>
    <m/>
    <m/>
    <x v="0"/>
  </r>
  <r>
    <x v="1"/>
    <s v="653f5eab-45be-4847-a94f-08ff7e6ba286"/>
    <x v="0"/>
    <e v="#N/A"/>
    <e v="#N/A"/>
    <e v="#N/A"/>
    <s v="FIXED"/>
    <x v="0"/>
    <m/>
    <m/>
    <m/>
    <m/>
    <x v="0"/>
  </r>
  <r>
    <x v="7"/>
    <s v="6540fb4b-35d3-4a07-9661-842581398792"/>
    <x v="0"/>
    <e v="#N/A"/>
    <e v="#N/A"/>
    <e v="#N/A"/>
    <s v="FIXED"/>
    <x v="0"/>
    <m/>
    <m/>
    <m/>
    <m/>
    <x v="0"/>
  </r>
  <r>
    <x v="4"/>
    <s v="65418ea3-3343-49ff-90e4-0c9aceb72df3"/>
    <x v="0"/>
    <e v="#N/A"/>
    <e v="#N/A"/>
    <e v="#N/A"/>
    <s v="FIXED"/>
    <x v="0"/>
    <m/>
    <m/>
    <m/>
    <m/>
    <x v="0"/>
  </r>
  <r>
    <x v="4"/>
    <s v="6541c98e-55cf-4160-9b5f-51e4c63e7133"/>
    <x v="0"/>
    <e v="#N/A"/>
    <e v="#N/A"/>
    <e v="#N/A"/>
    <s v="FIXED"/>
    <x v="0"/>
    <m/>
    <m/>
    <m/>
    <m/>
    <x v="0"/>
  </r>
  <r>
    <x v="0"/>
    <s v="65422fe5-5a9a-4323-a886-63eda2923613"/>
    <x v="0"/>
    <e v="#N/A"/>
    <e v="#N/A"/>
    <e v="#N/A"/>
    <s v="FIXED"/>
    <x v="0"/>
    <m/>
    <m/>
    <m/>
    <m/>
    <x v="0"/>
  </r>
  <r>
    <x v="1"/>
    <s v="6542aa5e-e7b0-4430-9bf7-94c9ba298acb"/>
    <x v="0"/>
    <e v="#N/A"/>
    <e v="#N/A"/>
    <e v="#N/A"/>
    <s v="FIXED"/>
    <x v="0"/>
    <m/>
    <m/>
    <m/>
    <m/>
    <x v="0"/>
  </r>
  <r>
    <x v="0"/>
    <s v="6542d188-41d7-4986-97b9-b526581f434e"/>
    <x v="0"/>
    <e v="#N/A"/>
    <e v="#N/A"/>
    <e v="#N/A"/>
    <s v="FIXED"/>
    <x v="0"/>
    <m/>
    <m/>
    <m/>
    <m/>
    <x v="0"/>
  </r>
  <r>
    <x v="0"/>
    <s v="6542d6df-1f53-42d3-b21e-a6c9d3b5e7a9"/>
    <x v="0"/>
    <e v="#N/A"/>
    <e v="#N/A"/>
    <e v="#N/A"/>
    <s v="FIXED"/>
    <x v="0"/>
    <m/>
    <m/>
    <m/>
    <m/>
    <x v="0"/>
  </r>
  <r>
    <x v="4"/>
    <s v="6542f15e-c8d1-41a8-9a09-ba0f5313c892"/>
    <x v="0"/>
    <e v="#N/A"/>
    <e v="#N/A"/>
    <e v="#N/A"/>
    <s v="FIXED"/>
    <x v="0"/>
    <m/>
    <m/>
    <m/>
    <m/>
    <x v="0"/>
  </r>
  <r>
    <x v="0"/>
    <s v="65434ce1-37b6-4822-9151-47e909151f5b"/>
    <x v="0"/>
    <e v="#N/A"/>
    <e v="#N/A"/>
    <e v="#N/A"/>
    <s v="FIXED"/>
    <x v="0"/>
    <m/>
    <m/>
    <m/>
    <m/>
    <x v="0"/>
  </r>
  <r>
    <x v="0"/>
    <s v="65439198-0a1f-41a4-b8b2-92ee380e1996"/>
    <x v="0"/>
    <e v="#N/A"/>
    <e v="#N/A"/>
    <e v="#N/A"/>
    <s v="FIXED"/>
    <x v="0"/>
    <m/>
    <m/>
    <m/>
    <m/>
    <x v="0"/>
  </r>
  <r>
    <x v="0"/>
    <s v="65440fa8-b558-4b2e-868e-63bf2eee2c5f"/>
    <x v="0"/>
    <e v="#N/A"/>
    <e v="#N/A"/>
    <e v="#N/A"/>
    <s v="FIXED"/>
    <x v="0"/>
    <m/>
    <m/>
    <m/>
    <m/>
    <x v="0"/>
  </r>
  <r>
    <x v="0"/>
    <s v="6545260f-e5cc-40d4-b828-8e5f45bf763c"/>
    <x v="0"/>
    <e v="#N/A"/>
    <e v="#N/A"/>
    <e v="#N/A"/>
    <s v="FIXED"/>
    <x v="0"/>
    <m/>
    <m/>
    <m/>
    <m/>
    <x v="0"/>
  </r>
  <r>
    <x v="0"/>
    <s v="65466811-38bd-4a66-ad1e-5f8eea886087"/>
    <x v="0"/>
    <e v="#N/A"/>
    <e v="#N/A"/>
    <e v="#N/A"/>
    <s v="FIXED"/>
    <x v="0"/>
    <m/>
    <m/>
    <m/>
    <m/>
    <x v="0"/>
  </r>
  <r>
    <x v="0"/>
    <s v="654697f1-33d0-45ed-b5a4-843a641064a9"/>
    <x v="0"/>
    <e v="#N/A"/>
    <e v="#N/A"/>
    <e v="#N/A"/>
    <s v="FIXED"/>
    <x v="0"/>
    <m/>
    <m/>
    <m/>
    <m/>
    <x v="0"/>
  </r>
  <r>
    <x v="4"/>
    <s v="65474ffa-4288-4b87-ba2c-4d0d3140ffb8"/>
    <x v="0"/>
    <e v="#N/A"/>
    <e v="#N/A"/>
    <e v="#N/A"/>
    <s v="FIXED"/>
    <x v="0"/>
    <m/>
    <m/>
    <m/>
    <m/>
    <x v="0"/>
  </r>
  <r>
    <x v="1"/>
    <s v="65477865-bd35-4f75-940b-fdd63f6456bb"/>
    <x v="1"/>
    <s v="bpn-0051bp-01"/>
    <s v="65477865-bd35-4f75-940b-fdd63f6456bb"/>
    <s v="Medium"/>
    <s v="RESURFACED"/>
    <x v="0"/>
    <m/>
    <m/>
    <m/>
    <m/>
    <x v="0"/>
  </r>
  <r>
    <x v="0"/>
    <s v="6547e211-622e-44f9-a490-8d0ba762e4cb"/>
    <x v="0"/>
    <e v="#N/A"/>
    <e v="#N/A"/>
    <e v="#N/A"/>
    <s v="FIXED"/>
    <x v="0"/>
    <m/>
    <m/>
    <m/>
    <m/>
    <x v="0"/>
  </r>
  <r>
    <x v="0"/>
    <s v="6548cf07-681f-44e4-ab5d-b6765c3be6b8"/>
    <x v="0"/>
    <e v="#N/A"/>
    <e v="#N/A"/>
    <e v="#N/A"/>
    <s v="FIXED"/>
    <x v="0"/>
    <m/>
    <m/>
    <m/>
    <m/>
    <x v="0"/>
  </r>
  <r>
    <x v="1"/>
    <s v="65492122-d9c8-4a3b-97fd-89703150fd3a"/>
    <x v="0"/>
    <e v="#N/A"/>
    <e v="#N/A"/>
    <e v="#N/A"/>
    <s v="FIXED"/>
    <x v="0"/>
    <m/>
    <m/>
    <m/>
    <m/>
    <x v="0"/>
  </r>
  <r>
    <x v="0"/>
    <s v="654a93fb-1300-4399-b67e-689e91311906"/>
    <x v="0"/>
    <e v="#N/A"/>
    <e v="#N/A"/>
    <e v="#N/A"/>
    <s v="FIXED"/>
    <x v="0"/>
    <m/>
    <m/>
    <m/>
    <m/>
    <x v="0"/>
  </r>
  <r>
    <x v="6"/>
    <s v="654c2c2c-5705-4872-a58a-658750369ad1"/>
    <x v="1"/>
    <s v="bpn-rosedvdp-02"/>
    <s v="654c2c2c-5705-4872-a58a-658750369ad1"/>
    <s v="Medium"/>
    <s v="RESURFACED"/>
    <x v="0"/>
    <m/>
    <m/>
    <m/>
    <m/>
    <x v="0"/>
  </r>
  <r>
    <x v="1"/>
    <s v="654de3ce-7174-451c-858d-24e85a90b494"/>
    <x v="2"/>
    <s v="bpn-roseasts03x"/>
    <s v="654de3ce-7174-451c-858d-24e85a90b494"/>
    <s v="Medium"/>
    <s v="ACTIVE"/>
    <x v="0"/>
    <m/>
    <m/>
    <m/>
    <m/>
    <x v="0"/>
  </r>
  <r>
    <x v="0"/>
    <s v="654de963-db1b-4cde-b4b3-7b30fd0e9dd9"/>
    <x v="0"/>
    <e v="#N/A"/>
    <e v="#N/A"/>
    <e v="#N/A"/>
    <s v="FIXED"/>
    <x v="0"/>
    <m/>
    <m/>
    <m/>
    <m/>
    <x v="0"/>
  </r>
  <r>
    <x v="0"/>
    <s v="654e2e21-ada8-4e6f-ba41-f16ab18c25c9"/>
    <x v="0"/>
    <e v="#N/A"/>
    <e v="#N/A"/>
    <e v="#N/A"/>
    <s v="FIXED"/>
    <x v="0"/>
    <m/>
    <m/>
    <m/>
    <m/>
    <x v="0"/>
  </r>
  <r>
    <x v="1"/>
    <s v="654e7870-c2cb-4400-8915-c0d3abf558da"/>
    <x v="0"/>
    <e v="#N/A"/>
    <e v="#N/A"/>
    <e v="#N/A"/>
    <s v="FIXED"/>
    <x v="0"/>
    <m/>
    <m/>
    <m/>
    <m/>
    <x v="0"/>
  </r>
  <r>
    <x v="0"/>
    <s v="654fba4e-4074-4c35-8fb4-4d3f26f4002c"/>
    <x v="0"/>
    <e v="#N/A"/>
    <e v="#N/A"/>
    <e v="#N/A"/>
    <s v="FIXED"/>
    <x v="0"/>
    <m/>
    <m/>
    <m/>
    <m/>
    <x v="0"/>
  </r>
  <r>
    <x v="0"/>
    <s v="654fc0f3-e274-4cf9-a460-9e153f2836c7"/>
    <x v="0"/>
    <e v="#N/A"/>
    <e v="#N/A"/>
    <e v="#N/A"/>
    <s v="FIXED"/>
    <x v="0"/>
    <m/>
    <m/>
    <m/>
    <m/>
    <x v="0"/>
  </r>
  <r>
    <x v="0"/>
    <s v="6550ef35-1651-4579-b194-3ba6f75e2bc7"/>
    <x v="0"/>
    <e v="#N/A"/>
    <e v="#N/A"/>
    <e v="#N/A"/>
    <s v="FIXED"/>
    <x v="0"/>
    <m/>
    <m/>
    <m/>
    <m/>
    <x v="0"/>
  </r>
  <r>
    <x v="6"/>
    <s v="65519efa-a046-4596-9359-17cbcbd41933"/>
    <x v="0"/>
    <e v="#N/A"/>
    <e v="#N/A"/>
    <e v="#N/A"/>
    <s v="FIXED"/>
    <x v="0"/>
    <m/>
    <m/>
    <m/>
    <m/>
    <x v="0"/>
  </r>
  <r>
    <x v="0"/>
    <s v="6551af5b-d62a-499f-bb61-7091122cc5fc"/>
    <x v="0"/>
    <e v="#N/A"/>
    <e v="#N/A"/>
    <e v="#N/A"/>
    <s v="FIXED"/>
    <x v="0"/>
    <m/>
    <m/>
    <m/>
    <m/>
    <x v="0"/>
  </r>
  <r>
    <x v="0"/>
    <s v="6552244c-aabe-453f-a815-f2b6484c37f2"/>
    <x v="0"/>
    <e v="#N/A"/>
    <e v="#N/A"/>
    <e v="#N/A"/>
    <s v="FIXED"/>
    <x v="0"/>
    <m/>
    <m/>
    <m/>
    <m/>
    <x v="0"/>
  </r>
  <r>
    <x v="2"/>
    <s v="6553198d-cc5c-4a6a-a056-64c8410ffe26"/>
    <x v="0"/>
    <e v="#N/A"/>
    <e v="#N/A"/>
    <e v="#N/A"/>
    <s v="FIXED"/>
    <x v="0"/>
    <m/>
    <m/>
    <m/>
    <m/>
    <x v="0"/>
  </r>
  <r>
    <x v="0"/>
    <s v="65535792-e3f3-4aa1-b5c1-bdf9ddd8bbb7"/>
    <x v="0"/>
    <e v="#N/A"/>
    <e v="#N/A"/>
    <e v="#N/A"/>
    <s v="FIXED"/>
    <x v="0"/>
    <m/>
    <m/>
    <m/>
    <m/>
    <x v="0"/>
  </r>
  <r>
    <x v="0"/>
    <s v="655368bf-f2f7-4e6b-b0d6-0db76f17ff17"/>
    <x v="0"/>
    <e v="#N/A"/>
    <e v="#N/A"/>
    <e v="#N/A"/>
    <s v="FIXED"/>
    <x v="0"/>
    <m/>
    <m/>
    <m/>
    <m/>
    <x v="0"/>
  </r>
  <r>
    <x v="6"/>
    <s v="65546ce0-62ec-48fb-a492-35e1081663b1"/>
    <x v="0"/>
    <s v="bpn-rosetecm-05"/>
    <s v="65546ce0-62ec-48fb-a492-35e1081663b1"/>
    <s v="Medium"/>
    <s v="FIXED"/>
    <x v="0"/>
    <m/>
    <m/>
    <m/>
    <m/>
    <x v="0"/>
  </r>
  <r>
    <x v="1"/>
    <s v="655514c9-6a37-468a-bed2-dec7ae2e9151"/>
    <x v="0"/>
    <s v="bpn-rosebows-02"/>
    <s v="655514c9-6a37-468a-bed2-dec7ae2e9151"/>
    <s v="High"/>
    <s v="FIXED"/>
    <x v="0"/>
    <m/>
    <m/>
    <m/>
    <m/>
    <x v="0"/>
  </r>
  <r>
    <x v="0"/>
    <s v="65558d1f-6100-4cef-980e-87014a3627f3"/>
    <x v="0"/>
    <e v="#N/A"/>
    <e v="#N/A"/>
    <e v="#N/A"/>
    <s v="FIXED"/>
    <x v="0"/>
    <m/>
    <m/>
    <m/>
    <m/>
    <x v="0"/>
  </r>
  <r>
    <x v="2"/>
    <s v="655677f2-83a4-428d-a66e-317a45cf3e5b"/>
    <x v="0"/>
    <e v="#N/A"/>
    <e v="#N/A"/>
    <e v="#N/A"/>
    <s v="FIXED"/>
    <x v="0"/>
    <m/>
    <m/>
    <m/>
    <m/>
    <x v="0"/>
  </r>
  <r>
    <x v="1"/>
    <s v="6556bf4b-7be9-485e-8086-482e34a67356"/>
    <x v="0"/>
    <e v="#N/A"/>
    <e v="#N/A"/>
    <e v="#N/A"/>
    <s v="FIXED"/>
    <x v="0"/>
    <m/>
    <m/>
    <m/>
    <m/>
    <x v="0"/>
  </r>
  <r>
    <x v="1"/>
    <s v="65586594-4b16-489b-b61b-c6f48971bf6b"/>
    <x v="0"/>
    <e v="#N/A"/>
    <e v="#N/A"/>
    <e v="#N/A"/>
    <s v="FIXED"/>
    <x v="0"/>
    <m/>
    <m/>
    <m/>
    <m/>
    <x v="0"/>
  </r>
  <r>
    <x v="0"/>
    <s v="655866ab-5b1c-4042-9602-f17eaeaf916f"/>
    <x v="2"/>
    <e v="#N/A"/>
    <e v="#N/A"/>
    <e v="#N/A"/>
    <s v="ACTIVE"/>
    <x v="0"/>
    <m/>
    <m/>
    <m/>
    <m/>
    <x v="0"/>
  </r>
  <r>
    <x v="0"/>
    <s v="6558a50a-48db-4f55-9cc7-a2d8874d6c44"/>
    <x v="0"/>
    <e v="#N/A"/>
    <e v="#N/A"/>
    <e v="#N/A"/>
    <s v="FIXED"/>
    <x v="0"/>
    <m/>
    <m/>
    <m/>
    <m/>
    <x v="0"/>
  </r>
  <r>
    <x v="10"/>
    <s v="655abe0e-8c3b-4e87-8dcc-0b256f9d7791"/>
    <x v="0"/>
    <e v="#N/A"/>
    <e v="#N/A"/>
    <e v="#N/A"/>
    <s v="FIXED"/>
    <x v="0"/>
    <m/>
    <m/>
    <m/>
    <m/>
    <x v="0"/>
  </r>
  <r>
    <x v="2"/>
    <s v="655c0d62-d705-491a-a5b6-a81081b9c90b"/>
    <x v="0"/>
    <e v="#N/A"/>
    <e v="#N/A"/>
    <e v="#N/A"/>
    <s v="FIXED"/>
    <x v="0"/>
    <m/>
    <m/>
    <m/>
    <m/>
    <x v="0"/>
  </r>
  <r>
    <x v="0"/>
    <s v="655c8908-542c-4913-9345-15609059f0fb"/>
    <x v="1"/>
    <e v="#N/A"/>
    <e v="#N/A"/>
    <e v="#N/A"/>
    <s v="RESURFACED"/>
    <x v="0"/>
    <m/>
    <m/>
    <m/>
    <m/>
    <x v="0"/>
  </r>
  <r>
    <x v="1"/>
    <s v="655cadfc-6cae-4ecf-8a55-233384d9960b"/>
    <x v="2"/>
    <s v="bpn-0025bp-01"/>
    <s v="655cadfc-6cae-4ecf-8a55-233384d9960b"/>
    <s v="Low"/>
    <s v="ACTIVE"/>
    <x v="0"/>
    <m/>
    <m/>
    <m/>
    <m/>
    <x v="0"/>
  </r>
  <r>
    <x v="0"/>
    <s v="655cff13-0363-4466-8169-e8fa03811993"/>
    <x v="0"/>
    <s v="miambko9638ph2l.bpna.popularinc.net"/>
    <s v="655cff13-0363-4466-8169-e8fa03811993"/>
    <s v="Critical"/>
    <s v="FIXED"/>
    <x v="0"/>
    <m/>
    <m/>
    <m/>
    <m/>
    <x v="0"/>
  </r>
  <r>
    <x v="0"/>
    <s v="655d189f-dad4-4636-9a4e-8d02a9acaa27"/>
    <x v="0"/>
    <e v="#N/A"/>
    <e v="#N/A"/>
    <e v="#N/A"/>
    <s v="FIXED"/>
    <x v="0"/>
    <m/>
    <m/>
    <m/>
    <m/>
    <x v="0"/>
  </r>
  <r>
    <x v="0"/>
    <s v="655e1048-99a9-4fb2-a8c2-c51b4d7acba2"/>
    <x v="0"/>
    <e v="#N/A"/>
    <e v="#N/A"/>
    <e v="#N/A"/>
    <s v="FIXED"/>
    <x v="0"/>
    <m/>
    <m/>
    <m/>
    <m/>
    <x v="0"/>
  </r>
  <r>
    <x v="0"/>
    <s v="655e773d-5926-497a-b7b4-7d8b25c3d223"/>
    <x v="0"/>
    <e v="#N/A"/>
    <e v="#N/A"/>
    <e v="#N/A"/>
    <s v="FIXED"/>
    <x v="0"/>
    <m/>
    <m/>
    <m/>
    <m/>
    <x v="0"/>
  </r>
  <r>
    <x v="7"/>
    <s v="65603784-0413-4d26-9ee9-c14bbd6c966f"/>
    <x v="0"/>
    <e v="#N/A"/>
    <e v="#N/A"/>
    <e v="#N/A"/>
    <s v="FIXED"/>
    <x v="0"/>
    <m/>
    <m/>
    <m/>
    <m/>
    <x v="0"/>
  </r>
  <r>
    <x v="0"/>
    <s v="6560e33d-37f6-4e6b-9dfa-28172b607637"/>
    <x v="0"/>
    <e v="#N/A"/>
    <e v="#N/A"/>
    <e v="#N/A"/>
    <s v="FIXED"/>
    <x v="0"/>
    <m/>
    <m/>
    <m/>
    <m/>
    <x v="0"/>
  </r>
  <r>
    <x v="3"/>
    <s v="6562436b-f71f-41f8-b4bf-501f8937ed58"/>
    <x v="0"/>
    <e v="#N/A"/>
    <e v="#N/A"/>
    <e v="#N/A"/>
    <s v="FIXED"/>
    <x v="0"/>
    <m/>
    <m/>
    <m/>
    <m/>
    <x v="0"/>
  </r>
  <r>
    <x v="10"/>
    <s v="65630b5f-581f-453a-9e49-723a6122427e"/>
    <x v="2"/>
    <s v="bpn-cmtyfrdb-02"/>
    <s v="65630b5f-581f-453a-9e49-723a6122427e"/>
    <s v="High"/>
    <s v="ACTIVE"/>
    <x v="0"/>
    <m/>
    <m/>
    <m/>
    <m/>
    <x v="0"/>
  </r>
  <r>
    <x v="6"/>
    <s v="65634e1a-8841-42ab-8db7-437507b5fdcc"/>
    <x v="2"/>
    <s v="bpn-rosetets-02"/>
    <s v="65634e1a-8841-42ab-8db7-437507b5fdcc"/>
    <s v="Critical"/>
    <s v="ACTIVE"/>
    <x v="0"/>
    <m/>
    <m/>
    <m/>
    <m/>
    <x v="0"/>
  </r>
  <r>
    <x v="0"/>
    <s v="6563c757-e67d-44ad-a371-4056bb38240c"/>
    <x v="0"/>
    <e v="#N/A"/>
    <e v="#N/A"/>
    <e v="#N/A"/>
    <s v="FIXED"/>
    <x v="0"/>
    <m/>
    <m/>
    <m/>
    <m/>
    <x v="0"/>
  </r>
  <r>
    <x v="0"/>
    <s v="6565aeaa-3acc-45a8-92a8-1449ce64032b"/>
    <x v="0"/>
    <e v="#N/A"/>
    <e v="#N/A"/>
    <e v="#N/A"/>
    <s v="FIXED"/>
    <x v="0"/>
    <m/>
    <m/>
    <m/>
    <m/>
    <x v="0"/>
  </r>
  <r>
    <x v="0"/>
    <s v="65664f7e-0407-4aca-8eff-1f70efbd93d3"/>
    <x v="0"/>
    <e v="#N/A"/>
    <e v="#N/A"/>
    <e v="#N/A"/>
    <s v="FIXED"/>
    <x v="0"/>
    <m/>
    <m/>
    <m/>
    <m/>
    <x v="0"/>
  </r>
  <r>
    <x v="0"/>
    <s v="65671780-f2ef-4552-9a86-df4bc02fa4c7"/>
    <x v="1"/>
    <s v="0006bcp3y1lnd2d.bpna.popularinc.net"/>
    <s v="65671780-f2ef-4552-9a86-df4bc02fa4c7"/>
    <s v="High"/>
    <s v="RESURFACED"/>
    <x v="0"/>
    <m/>
    <m/>
    <m/>
    <m/>
    <x v="0"/>
  </r>
  <r>
    <x v="0"/>
    <s v="656776ea-1afb-4918-ac7f-cd0d3d06190f"/>
    <x v="0"/>
    <e v="#N/A"/>
    <e v="#N/A"/>
    <e v="#N/A"/>
    <s v="FIXED"/>
    <x v="0"/>
    <m/>
    <m/>
    <m/>
    <m/>
    <x v="0"/>
  </r>
  <r>
    <x v="0"/>
    <s v="6567c509-06d3-4fec-b5bc-1e8379c55276"/>
    <x v="0"/>
    <e v="#N/A"/>
    <e v="#N/A"/>
    <e v="#N/A"/>
    <s v="FIXED"/>
    <x v="0"/>
    <m/>
    <m/>
    <m/>
    <m/>
    <x v="0"/>
  </r>
  <r>
    <x v="0"/>
    <s v="65683b30-b1e6-421a-9fd8-49a28f62c1c1"/>
    <x v="0"/>
    <e v="#N/A"/>
    <e v="#N/A"/>
    <e v="#N/A"/>
    <s v="FIXED"/>
    <x v="0"/>
    <m/>
    <m/>
    <m/>
    <m/>
    <x v="0"/>
  </r>
  <r>
    <x v="0"/>
    <s v="65694da1-339c-4b80-bbfa-afc6423821bd"/>
    <x v="0"/>
    <e v="#N/A"/>
    <e v="#N/A"/>
    <e v="#N/A"/>
    <s v="FIXED"/>
    <x v="0"/>
    <m/>
    <m/>
    <m/>
    <m/>
    <x v="0"/>
  </r>
  <r>
    <x v="1"/>
    <s v="656a728a-0243-4491-bdd0-5e729f1ebc33"/>
    <x v="0"/>
    <e v="#N/A"/>
    <e v="#N/A"/>
    <e v="#N/A"/>
    <s v="FIXED"/>
    <x v="0"/>
    <m/>
    <m/>
    <m/>
    <m/>
    <x v="0"/>
  </r>
  <r>
    <x v="0"/>
    <s v="656a7b81-82df-4c3c-89fc-6a3068649639"/>
    <x v="0"/>
    <e v="#N/A"/>
    <e v="#N/A"/>
    <e v="#N/A"/>
    <s v="FIXED"/>
    <x v="0"/>
    <m/>
    <m/>
    <m/>
    <m/>
    <x v="0"/>
  </r>
  <r>
    <x v="0"/>
    <s v="656a8059-2d8e-4ace-89f7-173a57189fa6"/>
    <x v="0"/>
    <e v="#N/A"/>
    <e v="#N/A"/>
    <e v="#N/A"/>
    <s v="FIXED"/>
    <x v="0"/>
    <m/>
    <m/>
    <m/>
    <m/>
    <x v="0"/>
  </r>
  <r>
    <x v="0"/>
    <s v="656d51f6-74fa-446c-9a3f-b328ce892443"/>
    <x v="0"/>
    <e v="#N/A"/>
    <e v="#N/A"/>
    <e v="#N/A"/>
    <s v="FIXED"/>
    <x v="0"/>
    <m/>
    <m/>
    <m/>
    <m/>
    <x v="0"/>
  </r>
  <r>
    <x v="6"/>
    <s v="656db7d6-c3cc-4121-a2d5-38fc31c40dc0"/>
    <x v="1"/>
    <s v="bpn-rosepvas-02"/>
    <s v="656db7d6-c3cc-4121-a2d5-38fc31c40dc0"/>
    <s v="High"/>
    <s v="RESURFACED"/>
    <x v="0"/>
    <m/>
    <m/>
    <m/>
    <m/>
    <x v="0"/>
  </r>
  <r>
    <x v="0"/>
    <s v="656de6c2-5872-4651-aeca-f6c9aff44295"/>
    <x v="0"/>
    <e v="#N/A"/>
    <e v="#N/A"/>
    <e v="#N/A"/>
    <s v="FIXED"/>
    <x v="0"/>
    <m/>
    <m/>
    <m/>
    <m/>
    <x v="0"/>
  </r>
  <r>
    <x v="0"/>
    <s v="656e04e9-de11-46b6-9f98-74fc5b02955e"/>
    <x v="0"/>
    <e v="#N/A"/>
    <e v="#N/A"/>
    <e v="#N/A"/>
    <s v="FIXED"/>
    <x v="0"/>
    <m/>
    <m/>
    <m/>
    <m/>
    <x v="0"/>
  </r>
  <r>
    <x v="0"/>
    <s v="656ebea9-86c2-47b1-9b34-6e63df1ba735"/>
    <x v="0"/>
    <e v="#N/A"/>
    <e v="#N/A"/>
    <e v="#N/A"/>
    <s v="FIXED"/>
    <x v="0"/>
    <m/>
    <m/>
    <m/>
    <m/>
    <x v="0"/>
  </r>
  <r>
    <x v="0"/>
    <s v="656ec0ca-0040-4b14-b648-f447ed83ea1a"/>
    <x v="0"/>
    <e v="#N/A"/>
    <e v="#N/A"/>
    <e v="#N/A"/>
    <s v="FIXED"/>
    <x v="0"/>
    <m/>
    <m/>
    <m/>
    <m/>
    <x v="0"/>
  </r>
  <r>
    <x v="0"/>
    <s v="656ec930-9170-4553-9272-3308d399a23a"/>
    <x v="0"/>
    <e v="#N/A"/>
    <e v="#N/A"/>
    <e v="#N/A"/>
    <s v="FIXED"/>
    <x v="0"/>
    <m/>
    <m/>
    <m/>
    <m/>
    <x v="0"/>
  </r>
  <r>
    <x v="11"/>
    <s v="656f4a63-2327-4cf2-bb32-3adb7cd734e3"/>
    <x v="2"/>
    <s v="bpn-rosetebt-03"/>
    <s v="656f4a63-2327-4cf2-bb32-3adb7cd734e3"/>
    <s v="Medium"/>
    <s v="ACTIVE"/>
    <x v="0"/>
    <m/>
    <m/>
    <m/>
    <m/>
    <x v="0"/>
  </r>
  <r>
    <x v="2"/>
    <s v="656f60d9-6de2-405a-9e0c-6fc082d06062"/>
    <x v="0"/>
    <e v="#N/A"/>
    <e v="#N/A"/>
    <e v="#N/A"/>
    <s v="FIXED"/>
    <x v="0"/>
    <m/>
    <m/>
    <m/>
    <m/>
    <x v="0"/>
  </r>
  <r>
    <x v="0"/>
    <s v="656fb7d1-9e83-44ad-b648-a3545f3c870e"/>
    <x v="0"/>
    <e v="#N/A"/>
    <e v="#N/A"/>
    <e v="#N/A"/>
    <s v="FIXED"/>
    <x v="0"/>
    <m/>
    <m/>
    <m/>
    <m/>
    <x v="0"/>
  </r>
  <r>
    <x v="0"/>
    <s v="656fdde6-e28d-47cb-8a30-bfddee39c33c"/>
    <x v="0"/>
    <e v="#N/A"/>
    <e v="#N/A"/>
    <e v="#N/A"/>
    <s v="FIXED"/>
    <x v="0"/>
    <m/>
    <m/>
    <m/>
    <m/>
    <x v="0"/>
  </r>
  <r>
    <x v="0"/>
    <s v="656ff985-ad6a-4a1d-b12e-e695c482fef0"/>
    <x v="0"/>
    <e v="#N/A"/>
    <e v="#N/A"/>
    <e v="#N/A"/>
    <s v="FIXED"/>
    <x v="0"/>
    <m/>
    <m/>
    <m/>
    <m/>
    <x v="0"/>
  </r>
  <r>
    <x v="0"/>
    <s v="656ffd54-7543-4a3c-811a-9a9df7fcff44"/>
    <x v="0"/>
    <e v="#N/A"/>
    <e v="#N/A"/>
    <e v="#N/A"/>
    <s v="FIXED"/>
    <x v="0"/>
    <m/>
    <m/>
    <m/>
    <m/>
    <x v="0"/>
  </r>
  <r>
    <x v="0"/>
    <s v="65722c7b-62dc-4b42-a412-a53920cae064"/>
    <x v="0"/>
    <e v="#N/A"/>
    <e v="#N/A"/>
    <e v="#N/A"/>
    <s v="FIXED"/>
    <x v="0"/>
    <m/>
    <m/>
    <m/>
    <m/>
    <x v="0"/>
  </r>
  <r>
    <x v="0"/>
    <s v="6572c64c-9f9b-43fe-94ba-afd9b31480e5"/>
    <x v="1"/>
    <s v="0064brnbzhqnd2d.bpna.popularinc.net"/>
    <s v="6572c64c-9f9b-43fe-94ba-afd9b31480e5"/>
    <s v="High"/>
    <s v="RESURFACED"/>
    <x v="0"/>
    <m/>
    <m/>
    <m/>
    <m/>
    <x v="0"/>
  </r>
  <r>
    <x v="0"/>
    <s v="6573c80d-5e67-4392-8694-112c459ac9c4"/>
    <x v="0"/>
    <e v="#N/A"/>
    <e v="#N/A"/>
    <e v="#N/A"/>
    <s v="FIXED"/>
    <x v="0"/>
    <m/>
    <m/>
    <m/>
    <m/>
    <x v="0"/>
  </r>
  <r>
    <x v="0"/>
    <s v="6574143a-69cc-44e6-8690-b1880e907ce1"/>
    <x v="0"/>
    <e v="#N/A"/>
    <e v="#N/A"/>
    <e v="#N/A"/>
    <s v="FIXED"/>
    <x v="0"/>
    <m/>
    <m/>
    <m/>
    <m/>
    <x v="0"/>
  </r>
  <r>
    <x v="0"/>
    <s v="65743b82-3a05-44c3-9da9-31a9e2eb939e"/>
    <x v="0"/>
    <e v="#N/A"/>
    <e v="#N/A"/>
    <e v="#N/A"/>
    <s v="FIXED"/>
    <x v="0"/>
    <m/>
    <m/>
    <m/>
    <m/>
    <x v="0"/>
  </r>
  <r>
    <x v="0"/>
    <s v="65745a5c-40c9-493e-80dc-c06cbf13fe21"/>
    <x v="0"/>
    <e v="#N/A"/>
    <e v="#N/A"/>
    <e v="#N/A"/>
    <s v="FIXED"/>
    <x v="0"/>
    <m/>
    <m/>
    <m/>
    <m/>
    <x v="0"/>
  </r>
  <r>
    <x v="0"/>
    <s v="6574b121-104d-4417-8e66-7502f06cc1fa"/>
    <x v="0"/>
    <e v="#N/A"/>
    <e v="#N/A"/>
    <e v="#N/A"/>
    <s v="FIXED"/>
    <x v="0"/>
    <m/>
    <m/>
    <m/>
    <m/>
    <x v="0"/>
  </r>
  <r>
    <x v="0"/>
    <s v="6574ef36-90e5-4664-a6ea-4b241ff64896"/>
    <x v="0"/>
    <e v="#N/A"/>
    <e v="#N/A"/>
    <e v="#N/A"/>
    <s v="FIXED"/>
    <x v="0"/>
    <m/>
    <m/>
    <m/>
    <m/>
    <x v="0"/>
  </r>
  <r>
    <x v="4"/>
    <s v="6574fcf7-1ee2-4c7f-8bc3-2132f0a6a366"/>
    <x v="0"/>
    <e v="#N/A"/>
    <e v="#N/A"/>
    <e v="#N/A"/>
    <s v="FIXED"/>
    <x v="0"/>
    <m/>
    <m/>
    <m/>
    <m/>
    <x v="0"/>
  </r>
  <r>
    <x v="1"/>
    <s v="65755876-5aa6-4c8c-a202-3777bf271e5e"/>
    <x v="2"/>
    <s v="bpn-rosewrrc-02"/>
    <s v="65755876-5aa6-4c8c-a202-3777bf271e5e"/>
    <s v="High"/>
    <s v="ACTIVE"/>
    <x v="0"/>
    <m/>
    <m/>
    <m/>
    <m/>
    <x v="0"/>
  </r>
  <r>
    <x v="1"/>
    <s v="6575d337-99ba-4b08-8da2-5dedc565d0d6"/>
    <x v="0"/>
    <e v="#N/A"/>
    <e v="#N/A"/>
    <e v="#N/A"/>
    <s v="FIXED"/>
    <x v="0"/>
    <m/>
    <m/>
    <m/>
    <m/>
    <x v="0"/>
  </r>
  <r>
    <x v="4"/>
    <s v="657700bd-4aa0-48ea-81d6-5c2ae3641efc"/>
    <x v="0"/>
    <e v="#N/A"/>
    <e v="#N/A"/>
    <e v="#N/A"/>
    <s v="FIXED"/>
    <x v="0"/>
    <m/>
    <m/>
    <m/>
    <m/>
    <x v="0"/>
  </r>
  <r>
    <x v="0"/>
    <s v="65772a77-8272-4d56-a349-68f7211ffd21"/>
    <x v="0"/>
    <e v="#N/A"/>
    <e v="#N/A"/>
    <e v="#N/A"/>
    <s v="FIXED"/>
    <x v="0"/>
    <m/>
    <m/>
    <m/>
    <m/>
    <x v="0"/>
  </r>
  <r>
    <x v="0"/>
    <s v="65772b58-b73e-47d1-a29f-29f5bee60f38"/>
    <x v="0"/>
    <e v="#N/A"/>
    <e v="#N/A"/>
    <e v="#N/A"/>
    <s v="FIXED"/>
    <x v="0"/>
    <m/>
    <m/>
    <m/>
    <m/>
    <x v="0"/>
  </r>
  <r>
    <x v="2"/>
    <s v="657843ee-d0f0-4546-adac-6ccf3a1d5372"/>
    <x v="1"/>
    <s v="bpn-rosecmas-05"/>
    <s v="657843ee-d0f0-4546-adac-6ccf3a1d5372"/>
    <s v="Low"/>
    <s v="RESURFACED"/>
    <x v="0"/>
    <m/>
    <m/>
    <m/>
    <m/>
    <x v="0"/>
  </r>
  <r>
    <x v="0"/>
    <s v="65786fb8-ac51-4ed0-ba39-f09a4a6fdf42"/>
    <x v="0"/>
    <e v="#N/A"/>
    <e v="#N/A"/>
    <e v="#N/A"/>
    <s v="FIXED"/>
    <x v="0"/>
    <m/>
    <m/>
    <m/>
    <m/>
    <x v="0"/>
  </r>
  <r>
    <x v="2"/>
    <s v="6578f807-d108-4b39-b11a-9b0aa6e5cbb8"/>
    <x v="0"/>
    <e v="#N/A"/>
    <e v="#N/A"/>
    <e v="#N/A"/>
    <s v="FIXED"/>
    <x v="0"/>
    <m/>
    <m/>
    <m/>
    <m/>
    <x v="0"/>
  </r>
  <r>
    <x v="0"/>
    <s v="657991ad-0109-4ba5-9d9e-538ea94428f0"/>
    <x v="0"/>
    <e v="#N/A"/>
    <e v="#N/A"/>
    <e v="#N/A"/>
    <s v="FIXED"/>
    <x v="0"/>
    <m/>
    <m/>
    <m/>
    <m/>
    <x v="0"/>
  </r>
  <r>
    <x v="0"/>
    <s v="6579da01-0327-418d-89ef-5e30f809c74a"/>
    <x v="0"/>
    <e v="#N/A"/>
    <e v="#N/A"/>
    <e v="#N/A"/>
    <s v="FIXED"/>
    <x v="0"/>
    <m/>
    <m/>
    <m/>
    <m/>
    <x v="0"/>
  </r>
  <r>
    <x v="0"/>
    <s v="657c7457-96dd-4f52-83be-adf7cbf4fc08"/>
    <x v="0"/>
    <e v="#N/A"/>
    <e v="#N/A"/>
    <e v="#N/A"/>
    <s v="FIXED"/>
    <x v="0"/>
    <m/>
    <m/>
    <m/>
    <m/>
    <x v="0"/>
  </r>
  <r>
    <x v="0"/>
    <s v="657ca51d-f05e-4b01-906e-2bb5725133c5"/>
    <x v="0"/>
    <s v="bdwybko1h1zgh2l.bpna.popularinc.net"/>
    <s v="657ca51d-f05e-4b01-906e-2bb5725133c5"/>
    <s v="Critical"/>
    <s v="FIXED"/>
    <x v="0"/>
    <m/>
    <m/>
    <m/>
    <m/>
    <x v="0"/>
  </r>
  <r>
    <x v="0"/>
    <s v="657d6110-6c34-4ce5-81e1-d82cfa38d765"/>
    <x v="0"/>
    <e v="#N/A"/>
    <e v="#N/A"/>
    <e v="#N/A"/>
    <s v="FIXED"/>
    <x v="0"/>
    <m/>
    <m/>
    <m/>
    <m/>
    <x v="0"/>
  </r>
  <r>
    <x v="0"/>
    <s v="657d8c75-c66e-407e-8baa-c6d77a32a7cb"/>
    <x v="0"/>
    <e v="#N/A"/>
    <e v="#N/A"/>
    <e v="#N/A"/>
    <s v="FIXED"/>
    <x v="0"/>
    <m/>
    <m/>
    <m/>
    <m/>
    <x v="0"/>
  </r>
  <r>
    <x v="0"/>
    <s v="657ecfc8-bf23-4245-9bfa-229889799f59"/>
    <x v="0"/>
    <e v="#N/A"/>
    <e v="#N/A"/>
    <e v="#N/A"/>
    <s v="FIXED"/>
    <x v="0"/>
    <m/>
    <m/>
    <m/>
    <m/>
    <x v="0"/>
  </r>
  <r>
    <x v="10"/>
    <s v="657f3902-3ecd-4d61-a8c8-3d8b727174e8"/>
    <x v="0"/>
    <e v="#N/A"/>
    <e v="#N/A"/>
    <e v="#N/A"/>
    <s v="FIXED"/>
    <x v="0"/>
    <m/>
    <m/>
    <m/>
    <m/>
    <x v="0"/>
  </r>
  <r>
    <x v="0"/>
    <s v="657f623e-36af-42bc-a1bf-43220fa24930"/>
    <x v="0"/>
    <e v="#N/A"/>
    <e v="#N/A"/>
    <e v="#N/A"/>
    <s v="FIXED"/>
    <x v="0"/>
    <m/>
    <m/>
    <m/>
    <m/>
    <x v="0"/>
  </r>
  <r>
    <x v="0"/>
    <s v="657fd18a-8255-4d3c-a808-4ce223e39375"/>
    <x v="0"/>
    <e v="#N/A"/>
    <e v="#N/A"/>
    <e v="#N/A"/>
    <s v="FIXED"/>
    <x v="0"/>
    <m/>
    <m/>
    <m/>
    <m/>
    <x v="0"/>
  </r>
  <r>
    <x v="2"/>
    <s v="658059fc-7b15-4fe1-a924-dfe784e383be"/>
    <x v="0"/>
    <e v="#N/A"/>
    <e v="#N/A"/>
    <e v="#N/A"/>
    <s v="FIXED"/>
    <x v="0"/>
    <m/>
    <m/>
    <m/>
    <m/>
    <x v="0"/>
  </r>
  <r>
    <x v="0"/>
    <s v="65806430-bf9b-43ef-a422-0c1ab3a4a747"/>
    <x v="0"/>
    <e v="#N/A"/>
    <e v="#N/A"/>
    <e v="#N/A"/>
    <s v="FIXED"/>
    <x v="0"/>
    <m/>
    <m/>
    <m/>
    <m/>
    <x v="0"/>
  </r>
  <r>
    <x v="0"/>
    <s v="65806e19-ab50-426f-8280-cc2a10b2fa28"/>
    <x v="0"/>
    <e v="#N/A"/>
    <e v="#N/A"/>
    <e v="#N/A"/>
    <s v="FIXED"/>
    <x v="0"/>
    <m/>
    <m/>
    <m/>
    <m/>
    <x v="0"/>
  </r>
  <r>
    <x v="0"/>
    <s v="65809a36-86dc-437d-a939-d55b8c1bb786"/>
    <x v="0"/>
    <e v="#N/A"/>
    <e v="#N/A"/>
    <e v="#N/A"/>
    <s v="FIXED"/>
    <x v="0"/>
    <m/>
    <m/>
    <m/>
    <m/>
    <x v="0"/>
  </r>
  <r>
    <x v="0"/>
    <s v="6581492d-1b82-41a7-bf17-683a89686c06"/>
    <x v="1"/>
    <s v="0095brn3xngnd2d.bpna.popularinc.net"/>
    <s v="6581492d-1b82-41a7-bf17-683a89686c06"/>
    <s v="High"/>
    <s v="RESURFACED"/>
    <x v="0"/>
    <m/>
    <m/>
    <m/>
    <m/>
    <x v="0"/>
  </r>
  <r>
    <x v="2"/>
    <s v="6581553b-c10b-41cb-97ac-235c704b7e3f"/>
    <x v="2"/>
    <s v="bpn-primgvtp-01"/>
    <s v="6581553b-c10b-41cb-97ac-235c704b7e3f"/>
    <s v="Medium"/>
    <s v="ACTIVE"/>
    <x v="0"/>
    <m/>
    <m/>
    <m/>
    <m/>
    <x v="0"/>
  </r>
  <r>
    <x v="1"/>
    <s v="65824875-9cd0-443e-a490-aaf9003281e3"/>
    <x v="0"/>
    <e v="#N/A"/>
    <e v="#N/A"/>
    <e v="#N/A"/>
    <s v="FIXED"/>
    <x v="0"/>
    <m/>
    <m/>
    <m/>
    <m/>
    <x v="0"/>
  </r>
  <r>
    <x v="0"/>
    <s v="6583108e-f80b-45db-ba1e-83955690a3b9"/>
    <x v="0"/>
    <e v="#N/A"/>
    <e v="#N/A"/>
    <e v="#N/A"/>
    <s v="FIXED"/>
    <x v="0"/>
    <m/>
    <m/>
    <m/>
    <m/>
    <x v="0"/>
  </r>
  <r>
    <x v="0"/>
    <s v="6583e172-cd31-4e70-b90c-1b043b1297ce"/>
    <x v="0"/>
    <e v="#N/A"/>
    <e v="#N/A"/>
    <e v="#N/A"/>
    <s v="FIXED"/>
    <x v="0"/>
    <m/>
    <m/>
    <m/>
    <m/>
    <x v="0"/>
  </r>
  <r>
    <x v="0"/>
    <s v="65848fd5-e248-4f4c-b597-c39977af3af8"/>
    <x v="0"/>
    <e v="#N/A"/>
    <e v="#N/A"/>
    <e v="#N/A"/>
    <s v="FIXED"/>
    <x v="0"/>
    <m/>
    <m/>
    <m/>
    <m/>
    <x v="0"/>
  </r>
  <r>
    <x v="0"/>
    <s v="6584f930-e819-4788-a646-dab297865832"/>
    <x v="0"/>
    <e v="#N/A"/>
    <e v="#N/A"/>
    <e v="#N/A"/>
    <s v="FIXED"/>
    <x v="0"/>
    <m/>
    <m/>
    <m/>
    <m/>
    <x v="0"/>
  </r>
  <r>
    <x v="0"/>
    <s v="6586c6f9-bb16-4a54-9919-3bec907d8573"/>
    <x v="0"/>
    <e v="#N/A"/>
    <e v="#N/A"/>
    <e v="#N/A"/>
    <s v="FIXED"/>
    <x v="0"/>
    <m/>
    <m/>
    <m/>
    <m/>
    <x v="0"/>
  </r>
  <r>
    <x v="4"/>
    <s v="6586ef16-ce83-4649-80c5-75326055fd52"/>
    <x v="0"/>
    <e v="#N/A"/>
    <e v="#N/A"/>
    <e v="#N/A"/>
    <s v="FIXED"/>
    <x v="0"/>
    <m/>
    <m/>
    <m/>
    <m/>
    <x v="0"/>
  </r>
  <r>
    <x v="6"/>
    <s v="65871527-3334-4f64-a953-416066479e2d"/>
    <x v="1"/>
    <s v="bpn-rosetecm-05"/>
    <s v="65871527-3334-4f64-a953-416066479e2d"/>
    <s v="Medium"/>
    <s v="RESURFACED"/>
    <x v="0"/>
    <m/>
    <m/>
    <m/>
    <m/>
    <x v="0"/>
  </r>
  <r>
    <x v="6"/>
    <s v="6588d814-1c47-4812-853f-e1282e24b040"/>
    <x v="0"/>
    <e v="#N/A"/>
    <e v="#N/A"/>
    <e v="#N/A"/>
    <s v="FIXED"/>
    <x v="0"/>
    <m/>
    <m/>
    <m/>
    <m/>
    <x v="0"/>
  </r>
  <r>
    <x v="0"/>
    <s v="6588fa4a-b181-4eb5-82bc-59ff37a2adca"/>
    <x v="0"/>
    <e v="#N/A"/>
    <e v="#N/A"/>
    <e v="#N/A"/>
    <s v="FIXED"/>
    <x v="0"/>
    <m/>
    <m/>
    <m/>
    <m/>
    <x v="0"/>
  </r>
  <r>
    <x v="4"/>
    <s v="658943ba-930d-413e-9d51-eff8f71f4298"/>
    <x v="0"/>
    <e v="#N/A"/>
    <e v="#N/A"/>
    <e v="#N/A"/>
    <s v="FIXED"/>
    <x v="0"/>
    <m/>
    <m/>
    <m/>
    <m/>
    <x v="0"/>
  </r>
  <r>
    <x v="11"/>
    <s v="658945fd-2522-4517-bd5d-8d881b6c4bb4"/>
    <x v="2"/>
    <s v="bpn-rosewrdb-02"/>
    <s v="658945fd-2522-4517-bd5d-8d881b6c4bb4"/>
    <s v="Low"/>
    <s v="ACTIVE"/>
    <x v="0"/>
    <m/>
    <m/>
    <m/>
    <m/>
    <x v="0"/>
  </r>
  <r>
    <x v="0"/>
    <s v="65897a9e-e878-464b-90c0-3c84c79211a2"/>
    <x v="0"/>
    <e v="#N/A"/>
    <e v="#N/A"/>
    <e v="#N/A"/>
    <s v="FIXED"/>
    <x v="0"/>
    <m/>
    <m/>
    <m/>
    <m/>
    <x v="0"/>
  </r>
  <r>
    <x v="1"/>
    <s v="658a0a5e-1be0-4832-a063-9092d2e00977"/>
    <x v="2"/>
    <s v="bpn-roseiaws-02"/>
    <s v="658a0a5e-1be0-4832-a063-9092d2e00977"/>
    <s v="High"/>
    <s v="ACTIVE"/>
    <x v="0"/>
    <m/>
    <m/>
    <m/>
    <m/>
    <x v="0"/>
  </r>
  <r>
    <x v="0"/>
    <s v="658a359d-e356-4b65-846f-a13c0617f74e"/>
    <x v="0"/>
    <e v="#N/A"/>
    <e v="#N/A"/>
    <e v="#N/A"/>
    <s v="FIXED"/>
    <x v="0"/>
    <m/>
    <m/>
    <m/>
    <m/>
    <x v="0"/>
  </r>
  <r>
    <x v="0"/>
    <s v="658abb63-60eb-4199-812a-e7565156ae81"/>
    <x v="0"/>
    <e v="#N/A"/>
    <e v="#N/A"/>
    <e v="#N/A"/>
    <s v="FIXED"/>
    <x v="0"/>
    <m/>
    <m/>
    <m/>
    <m/>
    <x v="0"/>
  </r>
  <r>
    <x v="2"/>
    <s v="658b4544-db87-40f4-966b-b31f0159b35b"/>
    <x v="0"/>
    <e v="#N/A"/>
    <e v="#N/A"/>
    <e v="#N/A"/>
    <s v="FIXED"/>
    <x v="0"/>
    <m/>
    <m/>
    <m/>
    <m/>
    <x v="0"/>
  </r>
  <r>
    <x v="1"/>
    <s v="658f4111-5c94-4e9a-8c5f-8c326b7b42d3"/>
    <x v="0"/>
    <e v="#N/A"/>
    <e v="#N/A"/>
    <e v="#N/A"/>
    <s v="FIXED"/>
    <x v="0"/>
    <m/>
    <m/>
    <m/>
    <m/>
    <x v="0"/>
  </r>
  <r>
    <x v="0"/>
    <s v="658fe6f4-7046-4d1b-b714-9a4f850d5f48"/>
    <x v="0"/>
    <e v="#N/A"/>
    <e v="#N/A"/>
    <e v="#N/A"/>
    <s v="FIXED"/>
    <x v="0"/>
    <m/>
    <m/>
    <m/>
    <m/>
    <x v="0"/>
  </r>
  <r>
    <x v="0"/>
    <s v="6591027f-67ba-47ba-9caa-d3962c64f423"/>
    <x v="0"/>
    <e v="#N/A"/>
    <e v="#N/A"/>
    <e v="#N/A"/>
    <s v="FIXED"/>
    <x v="0"/>
    <m/>
    <m/>
    <m/>
    <m/>
    <x v="0"/>
  </r>
  <r>
    <x v="1"/>
    <s v="65912df0-aab5-4e43-bc0e-1fadb1b260f0"/>
    <x v="1"/>
    <s v="bpn-0001bp-01"/>
    <s v="65912df0-aab5-4e43-bc0e-1fadb1b260f0"/>
    <s v="Medium"/>
    <s v="RESURFACED"/>
    <x v="0"/>
    <m/>
    <m/>
    <m/>
    <m/>
    <x v="0"/>
  </r>
  <r>
    <x v="0"/>
    <s v="6593447b-ebcc-445c-8dae-8d3a7eb4d57c"/>
    <x v="0"/>
    <e v="#N/A"/>
    <e v="#N/A"/>
    <e v="#N/A"/>
    <s v="FIXED"/>
    <x v="0"/>
    <m/>
    <m/>
    <m/>
    <m/>
    <x v="0"/>
  </r>
  <r>
    <x v="1"/>
    <s v="6594b687-8e0b-4a6e-87fb-080176fff7d1"/>
    <x v="2"/>
    <s v="bpn-0036bp-01"/>
    <s v="6594b687-8e0b-4a6e-87fb-080176fff7d1"/>
    <s v="Medium"/>
    <s v="ACTIVE"/>
    <x v="0"/>
    <m/>
    <m/>
    <m/>
    <m/>
    <x v="0"/>
  </r>
  <r>
    <x v="0"/>
    <s v="65954e67-7e1c-44c3-9827-35aab19a3a37"/>
    <x v="0"/>
    <e v="#N/A"/>
    <e v="#N/A"/>
    <e v="#N/A"/>
    <s v="FIXED"/>
    <x v="0"/>
    <m/>
    <m/>
    <m/>
    <m/>
    <x v="0"/>
  </r>
  <r>
    <x v="0"/>
    <s v="6595546e-b6ad-480c-ad13-bd08567bb8b0"/>
    <x v="0"/>
    <e v="#N/A"/>
    <e v="#N/A"/>
    <e v="#N/A"/>
    <s v="FIXED"/>
    <x v="0"/>
    <m/>
    <m/>
    <m/>
    <m/>
    <x v="0"/>
  </r>
  <r>
    <x v="6"/>
    <s v="659619d6-e2cf-472a-82d2-659189f9bd14"/>
    <x v="0"/>
    <s v="bpn-rosepvws-04"/>
    <s v="659619d6-e2cf-472a-82d2-659189f9bd14"/>
    <s v="Medium"/>
    <s v="FIXED"/>
    <x v="0"/>
    <m/>
    <m/>
    <m/>
    <m/>
    <x v="0"/>
  </r>
  <r>
    <x v="0"/>
    <s v="65968ad4-39c6-4672-b356-269808e059e1"/>
    <x v="0"/>
    <e v="#N/A"/>
    <e v="#N/A"/>
    <e v="#N/A"/>
    <s v="FIXED"/>
    <x v="0"/>
    <m/>
    <m/>
    <m/>
    <m/>
    <x v="0"/>
  </r>
  <r>
    <x v="0"/>
    <s v="6596fe9e-5d1b-4cba-88c1-4e24118c0938"/>
    <x v="0"/>
    <e v="#N/A"/>
    <e v="#N/A"/>
    <e v="#N/A"/>
    <s v="FIXED"/>
    <x v="0"/>
    <m/>
    <m/>
    <m/>
    <m/>
    <x v="0"/>
  </r>
  <r>
    <x v="7"/>
    <s v="65975167-ea13-4e93-9703-6a72b3d08978"/>
    <x v="0"/>
    <e v="#N/A"/>
    <e v="#N/A"/>
    <e v="#N/A"/>
    <s v="FIXED"/>
    <x v="0"/>
    <m/>
    <m/>
    <m/>
    <m/>
    <x v="0"/>
  </r>
  <r>
    <x v="0"/>
    <s v="6598b229-da22-4bd4-ac20-733e72eccdfb"/>
    <x v="0"/>
    <e v="#N/A"/>
    <e v="#N/A"/>
    <e v="#N/A"/>
    <s v="FIXED"/>
    <x v="0"/>
    <m/>
    <m/>
    <m/>
    <m/>
    <x v="0"/>
  </r>
  <r>
    <x v="0"/>
    <s v="65991262-9088-4f3b-b259-f3efb325a83f"/>
    <x v="0"/>
    <e v="#N/A"/>
    <e v="#N/A"/>
    <e v="#N/A"/>
    <s v="FIXED"/>
    <x v="0"/>
    <m/>
    <m/>
    <m/>
    <m/>
    <x v="0"/>
  </r>
  <r>
    <x v="0"/>
    <s v="659a48b1-fc27-4382-b38c-e74e6984154b"/>
    <x v="0"/>
    <e v="#N/A"/>
    <e v="#N/A"/>
    <e v="#N/A"/>
    <s v="FIXED"/>
    <x v="0"/>
    <m/>
    <m/>
    <m/>
    <m/>
    <x v="0"/>
  </r>
  <r>
    <x v="0"/>
    <s v="659b7d41-dc6a-4e8f-8f43-a038eb9b4778"/>
    <x v="0"/>
    <e v="#N/A"/>
    <e v="#N/A"/>
    <e v="#N/A"/>
    <s v="FIXED"/>
    <x v="0"/>
    <m/>
    <m/>
    <m/>
    <m/>
    <x v="0"/>
  </r>
  <r>
    <x v="1"/>
    <s v="659dfc50-1a06-4a7a-925b-362fb14ec728"/>
    <x v="2"/>
    <s v="bpn-0019bp-01"/>
    <s v="659dfc50-1a06-4a7a-925b-362fb14ec728"/>
    <s v="Medium"/>
    <s v="ACTIVE"/>
    <x v="0"/>
    <m/>
    <m/>
    <m/>
    <m/>
    <x v="0"/>
  </r>
  <r>
    <x v="0"/>
    <s v="659e3178-466c-4317-8f63-dbd66c80f614"/>
    <x v="0"/>
    <e v="#N/A"/>
    <e v="#N/A"/>
    <e v="#N/A"/>
    <s v="FIXED"/>
    <x v="0"/>
    <m/>
    <m/>
    <m/>
    <m/>
    <x v="0"/>
  </r>
  <r>
    <x v="2"/>
    <s v="659e67d8-d123-4ccc-b7f0-84d85eaf015e"/>
    <x v="0"/>
    <e v="#N/A"/>
    <e v="#N/A"/>
    <e v="#N/A"/>
    <s v="FIXED"/>
    <x v="0"/>
    <m/>
    <m/>
    <m/>
    <m/>
    <x v="0"/>
  </r>
  <r>
    <x v="0"/>
    <s v="659fe6d6-94a9-4817-be18-a1afaa0a6e37"/>
    <x v="0"/>
    <e v="#N/A"/>
    <e v="#N/A"/>
    <e v="#N/A"/>
    <s v="FIXED"/>
    <x v="0"/>
    <m/>
    <m/>
    <m/>
    <m/>
    <x v="0"/>
  </r>
  <r>
    <x v="1"/>
    <s v="65a007d8-73a9-4d62-ba3d-d602e7202711"/>
    <x v="0"/>
    <e v="#N/A"/>
    <e v="#N/A"/>
    <e v="#N/A"/>
    <s v="FIXED"/>
    <x v="0"/>
    <m/>
    <m/>
    <m/>
    <m/>
    <x v="0"/>
  </r>
  <r>
    <x v="0"/>
    <s v="65a169b8-7486-45d8-a9d5-1078d1aae5f4"/>
    <x v="0"/>
    <e v="#N/A"/>
    <e v="#N/A"/>
    <e v="#N/A"/>
    <s v="FIXED"/>
    <x v="0"/>
    <m/>
    <m/>
    <m/>
    <m/>
    <x v="0"/>
  </r>
  <r>
    <x v="0"/>
    <s v="65a23222-3478-4113-b894-19537d16fd87"/>
    <x v="0"/>
    <e v="#N/A"/>
    <e v="#N/A"/>
    <e v="#N/A"/>
    <s v="FIXED"/>
    <x v="0"/>
    <m/>
    <m/>
    <m/>
    <m/>
    <x v="0"/>
  </r>
  <r>
    <x v="0"/>
    <s v="65a23df0-a02f-4e02-9e98-a2724c83236e"/>
    <x v="0"/>
    <e v="#N/A"/>
    <e v="#N/A"/>
    <e v="#N/A"/>
    <s v="FIXED"/>
    <x v="0"/>
    <m/>
    <m/>
    <m/>
    <m/>
    <x v="0"/>
  </r>
  <r>
    <x v="0"/>
    <s v="65a4fc27-2708-413e-a199-c43ff019bb12"/>
    <x v="0"/>
    <e v="#N/A"/>
    <e v="#N/A"/>
    <e v="#N/A"/>
    <s v="FIXED"/>
    <x v="0"/>
    <m/>
    <m/>
    <m/>
    <m/>
    <x v="0"/>
  </r>
  <r>
    <x v="0"/>
    <s v="65a55f91-e26f-4985-810f-800d1f543518"/>
    <x v="0"/>
    <e v="#N/A"/>
    <e v="#N/A"/>
    <e v="#N/A"/>
    <s v="FIXED"/>
    <x v="0"/>
    <m/>
    <m/>
    <m/>
    <m/>
    <x v="0"/>
  </r>
  <r>
    <x v="0"/>
    <s v="65a6117a-2a69-4f5e-8cbf-3e27149180ff"/>
    <x v="0"/>
    <e v="#N/A"/>
    <e v="#N/A"/>
    <e v="#N/A"/>
    <s v="FIXED"/>
    <x v="0"/>
    <m/>
    <m/>
    <m/>
    <m/>
    <x v="0"/>
  </r>
  <r>
    <x v="0"/>
    <s v="65a61b9d-3c94-4f7e-a15d-027967dd619a"/>
    <x v="0"/>
    <e v="#N/A"/>
    <e v="#N/A"/>
    <e v="#N/A"/>
    <s v="FIXED"/>
    <x v="0"/>
    <m/>
    <m/>
    <m/>
    <m/>
    <x v="0"/>
  </r>
  <r>
    <x v="0"/>
    <s v="65a69d27-d916-4f47-8ddb-2af5cafc445d"/>
    <x v="0"/>
    <e v="#N/A"/>
    <e v="#N/A"/>
    <e v="#N/A"/>
    <s v="FIXED"/>
    <x v="0"/>
    <m/>
    <m/>
    <m/>
    <m/>
    <x v="0"/>
  </r>
  <r>
    <x v="0"/>
    <s v="65a7f0fd-f9d6-4305-8753-92403722050b"/>
    <x v="0"/>
    <e v="#N/A"/>
    <e v="#N/A"/>
    <e v="#N/A"/>
    <s v="FIXED"/>
    <x v="0"/>
    <m/>
    <m/>
    <m/>
    <m/>
    <x v="0"/>
  </r>
  <r>
    <x v="7"/>
    <s v="65a9a670-b58d-4790-ae20-898e0943f3dd"/>
    <x v="2"/>
    <s v="bpn-roseemts-02"/>
    <s v="65a9a670-b58d-4790-ae20-898e0943f3dd"/>
    <s v="Medium"/>
    <s v="ACTIVE"/>
    <x v="0"/>
    <m/>
    <m/>
    <m/>
    <m/>
    <x v="0"/>
  </r>
  <r>
    <x v="0"/>
    <s v="65aa4299-97b2-498c-a8ee-4a193024cf42"/>
    <x v="0"/>
    <e v="#N/A"/>
    <e v="#N/A"/>
    <e v="#N/A"/>
    <s v="FIXED"/>
    <x v="0"/>
    <m/>
    <m/>
    <m/>
    <m/>
    <x v="0"/>
  </r>
  <r>
    <x v="0"/>
    <s v="65aa627d-161f-4b00-82de-09f7d8aca8fd"/>
    <x v="0"/>
    <e v="#N/A"/>
    <e v="#N/A"/>
    <e v="#N/A"/>
    <s v="FIXED"/>
    <x v="0"/>
    <m/>
    <m/>
    <m/>
    <m/>
    <x v="0"/>
  </r>
  <r>
    <x v="0"/>
    <s v="65aa711e-1fb2-410f-831d-1c91f4effd1b"/>
    <x v="0"/>
    <e v="#N/A"/>
    <e v="#N/A"/>
    <e v="#N/A"/>
    <s v="FIXED"/>
    <x v="0"/>
    <m/>
    <m/>
    <m/>
    <m/>
    <x v="0"/>
  </r>
  <r>
    <x v="1"/>
    <s v="65aa7c91-a5cb-4420-a83a-cda24fa7a7fb"/>
    <x v="0"/>
    <e v="#N/A"/>
    <e v="#N/A"/>
    <e v="#N/A"/>
    <s v="FIXED"/>
    <x v="0"/>
    <m/>
    <m/>
    <m/>
    <m/>
    <x v="0"/>
  </r>
  <r>
    <x v="0"/>
    <s v="65aa8f1d-bd2c-4837-a195-531527aaf7b1"/>
    <x v="2"/>
    <s v="bdwybko4mzq7h2l.bpna.popularinc.net"/>
    <s v="65aa8f1d-bd2c-4837-a195-531527aaf7b1"/>
    <s v="High"/>
    <s v="ACTIVE"/>
    <x v="0"/>
    <m/>
    <m/>
    <m/>
    <m/>
    <x v="0"/>
  </r>
  <r>
    <x v="0"/>
    <s v="65ab1cae-962c-4856-afd5-debf7d55087b"/>
    <x v="0"/>
    <e v="#N/A"/>
    <e v="#N/A"/>
    <e v="#N/A"/>
    <s v="FIXED"/>
    <x v="0"/>
    <m/>
    <m/>
    <m/>
    <m/>
    <x v="0"/>
  </r>
  <r>
    <x v="0"/>
    <s v="65ab1f39-68e0-4e09-906c-46a89c4b402c"/>
    <x v="0"/>
    <e v="#N/A"/>
    <e v="#N/A"/>
    <e v="#N/A"/>
    <s v="FIXED"/>
    <x v="0"/>
    <m/>
    <m/>
    <m/>
    <m/>
    <x v="0"/>
  </r>
  <r>
    <x v="0"/>
    <s v="65ab7e03-fa43-41a5-a11e-2ee1d8492d6b"/>
    <x v="0"/>
    <e v="#N/A"/>
    <e v="#N/A"/>
    <e v="#N/A"/>
    <s v="FIXED"/>
    <x v="0"/>
    <m/>
    <m/>
    <m/>
    <m/>
    <x v="0"/>
  </r>
  <r>
    <x v="1"/>
    <s v="65ac1922-24ac-4750-9efa-dac74b4dcf19"/>
    <x v="0"/>
    <e v="#N/A"/>
    <e v="#N/A"/>
    <e v="#N/A"/>
    <s v="FIXED"/>
    <x v="0"/>
    <m/>
    <m/>
    <m/>
    <m/>
    <x v="0"/>
  </r>
  <r>
    <x v="4"/>
    <s v="65ac358f-d270-4491-a0a4-08ac15e06445"/>
    <x v="1"/>
    <s v="bdwybkoj51v733l"/>
    <s v="65ac358f-d270-4491-a0a4-08ac15e06445"/>
    <s v="Medium"/>
    <s v="RESURFACED"/>
    <x v="0"/>
    <m/>
    <m/>
    <m/>
    <m/>
    <x v="0"/>
  </r>
  <r>
    <x v="9"/>
    <s v="65ac6926-ffe5-4b6e-9698-3786c66be938"/>
    <x v="0"/>
    <e v="#N/A"/>
    <e v="#N/A"/>
    <e v="#N/A"/>
    <s v="FIXED"/>
    <x v="0"/>
    <m/>
    <m/>
    <m/>
    <m/>
    <x v="0"/>
  </r>
  <r>
    <x v="0"/>
    <s v="65ac9141-61ac-40f9-8abd-3f81a5cb9d31"/>
    <x v="0"/>
    <s v="0071brnb642182d.bpna.popularinc.net"/>
    <s v="65ac9141-61ac-40f9-8abd-3f81a5cb9d31"/>
    <s v="Critical"/>
    <s v="FIXED"/>
    <x v="0"/>
    <m/>
    <m/>
    <m/>
    <m/>
    <x v="0"/>
  </r>
  <r>
    <x v="4"/>
    <s v="65aca826-8bbd-43f8-8daa-b5079a2e0eff"/>
    <x v="0"/>
    <e v="#N/A"/>
    <e v="#N/A"/>
    <e v="#N/A"/>
    <s v="FIXED"/>
    <x v="0"/>
    <m/>
    <m/>
    <m/>
    <m/>
    <x v="0"/>
  </r>
  <r>
    <x v="0"/>
    <s v="65acc9a0-200d-4fd5-90f6-ff65115f2d01"/>
    <x v="0"/>
    <e v="#N/A"/>
    <e v="#N/A"/>
    <e v="#N/A"/>
    <s v="FIXED"/>
    <x v="0"/>
    <m/>
    <m/>
    <m/>
    <m/>
    <x v="0"/>
  </r>
  <r>
    <x v="0"/>
    <s v="65ae17a0-56b2-4b46-8e1a-d1efd1f8c372"/>
    <x v="0"/>
    <e v="#N/A"/>
    <e v="#N/A"/>
    <e v="#N/A"/>
    <s v="FIXED"/>
    <x v="0"/>
    <m/>
    <m/>
    <m/>
    <m/>
    <x v="0"/>
  </r>
  <r>
    <x v="0"/>
    <s v="65aecb88-794f-4d4e-a764-8b262bf7e0e9"/>
    <x v="0"/>
    <e v="#N/A"/>
    <e v="#N/A"/>
    <e v="#N/A"/>
    <s v="FIXED"/>
    <x v="0"/>
    <m/>
    <m/>
    <m/>
    <m/>
    <x v="0"/>
  </r>
  <r>
    <x v="0"/>
    <s v="65aee965-56ff-4d5b-a4ed-d4f3e7cd9fd0"/>
    <x v="0"/>
    <e v="#N/A"/>
    <e v="#N/A"/>
    <e v="#N/A"/>
    <s v="FIXED"/>
    <x v="0"/>
    <m/>
    <m/>
    <m/>
    <m/>
    <x v="0"/>
  </r>
  <r>
    <x v="0"/>
    <s v="65af085a-6d9a-4506-b753-24cd2740b784"/>
    <x v="0"/>
    <e v="#N/A"/>
    <e v="#N/A"/>
    <e v="#N/A"/>
    <s v="FIXED"/>
    <x v="0"/>
    <m/>
    <m/>
    <m/>
    <m/>
    <x v="0"/>
  </r>
  <r>
    <x v="0"/>
    <s v="65af1f49-9ed9-4280-a362-c35917206fdb"/>
    <x v="0"/>
    <e v="#N/A"/>
    <e v="#N/A"/>
    <e v="#N/A"/>
    <s v="FIXED"/>
    <x v="0"/>
    <m/>
    <m/>
    <m/>
    <m/>
    <x v="0"/>
  </r>
  <r>
    <x v="0"/>
    <s v="65b00ca1-440c-4011-a61c-a7657e6a157c"/>
    <x v="0"/>
    <e v="#N/A"/>
    <e v="#N/A"/>
    <e v="#N/A"/>
    <s v="FIXED"/>
    <x v="0"/>
    <m/>
    <m/>
    <m/>
    <m/>
    <x v="0"/>
  </r>
  <r>
    <x v="1"/>
    <s v="65b0140c-783f-433e-90aa-606d9c5b4d00"/>
    <x v="0"/>
    <e v="#N/A"/>
    <e v="#N/A"/>
    <e v="#N/A"/>
    <s v="FIXED"/>
    <x v="0"/>
    <m/>
    <m/>
    <m/>
    <m/>
    <x v="0"/>
  </r>
  <r>
    <x v="0"/>
    <s v="65b09a7a-2c26-4b82-b7fb-e57bc20ec438"/>
    <x v="0"/>
    <e v="#N/A"/>
    <e v="#N/A"/>
    <e v="#N/A"/>
    <s v="FIXED"/>
    <x v="0"/>
    <m/>
    <m/>
    <m/>
    <m/>
    <x v="0"/>
  </r>
  <r>
    <x v="1"/>
    <s v="65b16ff2-7cf8-42af-99a0-21c0b97a1483"/>
    <x v="0"/>
    <e v="#N/A"/>
    <e v="#N/A"/>
    <e v="#N/A"/>
    <s v="FIXED"/>
    <x v="0"/>
    <m/>
    <m/>
    <m/>
    <m/>
    <x v="0"/>
  </r>
  <r>
    <x v="5"/>
    <s v="65b458bc-7cb8-46dc-8b4c-0b38527a07bf"/>
    <x v="0"/>
    <e v="#N/A"/>
    <e v="#N/A"/>
    <e v="#N/A"/>
    <s v="FIXED"/>
    <x v="0"/>
    <m/>
    <m/>
    <m/>
    <m/>
    <x v="0"/>
  </r>
  <r>
    <x v="4"/>
    <s v="65b48139-2fe4-4bdf-8ae9-cac4d96cc710"/>
    <x v="0"/>
    <e v="#N/A"/>
    <e v="#N/A"/>
    <e v="#N/A"/>
    <s v="FIXED"/>
    <x v="0"/>
    <m/>
    <m/>
    <m/>
    <m/>
    <x v="0"/>
  </r>
  <r>
    <x v="0"/>
    <s v="65b4c790-f647-4ae6-aa47-f3228a8a6d3b"/>
    <x v="0"/>
    <e v="#N/A"/>
    <e v="#N/A"/>
    <e v="#N/A"/>
    <s v="FIXED"/>
    <x v="0"/>
    <m/>
    <m/>
    <m/>
    <m/>
    <x v="0"/>
  </r>
  <r>
    <x v="0"/>
    <s v="65b50d43-4411-4972-a4b9-cc50cad382f3"/>
    <x v="0"/>
    <e v="#N/A"/>
    <e v="#N/A"/>
    <e v="#N/A"/>
    <s v="FIXED"/>
    <x v="0"/>
    <m/>
    <m/>
    <m/>
    <m/>
    <x v="0"/>
  </r>
  <r>
    <x v="0"/>
    <s v="65b5acf7-729d-4d9d-8742-51e7252608e1"/>
    <x v="0"/>
    <e v="#N/A"/>
    <e v="#N/A"/>
    <e v="#N/A"/>
    <s v="FIXED"/>
    <x v="0"/>
    <m/>
    <m/>
    <m/>
    <m/>
    <x v="0"/>
  </r>
  <r>
    <x v="2"/>
    <s v="65b6a8ec-09d6-48cb-93bd-ef49b5e6024a"/>
    <x v="0"/>
    <e v="#N/A"/>
    <e v="#N/A"/>
    <e v="#N/A"/>
    <s v="FIXED"/>
    <x v="0"/>
    <m/>
    <m/>
    <m/>
    <m/>
    <x v="0"/>
  </r>
  <r>
    <x v="0"/>
    <s v="65b785cb-1195-4b89-bde6-d67615690d11"/>
    <x v="0"/>
    <e v="#N/A"/>
    <e v="#N/A"/>
    <e v="#N/A"/>
    <s v="FIXED"/>
    <x v="0"/>
    <m/>
    <m/>
    <m/>
    <m/>
    <x v="0"/>
  </r>
  <r>
    <x v="4"/>
    <s v="65b7f9da-2b89-43c5-9be5-ca7492c62499"/>
    <x v="0"/>
    <e v="#N/A"/>
    <e v="#N/A"/>
    <e v="#N/A"/>
    <s v="FIXED"/>
    <x v="0"/>
    <m/>
    <m/>
    <m/>
    <m/>
    <x v="0"/>
  </r>
  <r>
    <x v="0"/>
    <s v="65b856f1-d9c6-4044-aea1-5ad1ec50d62a"/>
    <x v="0"/>
    <e v="#N/A"/>
    <e v="#N/A"/>
    <e v="#N/A"/>
    <s v="FIXED"/>
    <x v="0"/>
    <m/>
    <m/>
    <m/>
    <m/>
    <x v="0"/>
  </r>
  <r>
    <x v="7"/>
    <s v="65b92fa5-c749-41b9-bf11-d1de2897ed59"/>
    <x v="0"/>
    <e v="#N/A"/>
    <e v="#N/A"/>
    <e v="#N/A"/>
    <s v="FIXED"/>
    <x v="0"/>
    <m/>
    <m/>
    <m/>
    <m/>
    <x v="0"/>
  </r>
  <r>
    <x v="2"/>
    <s v="65b93e5f-a344-4280-8640-eb40b22a4f56"/>
    <x v="2"/>
    <e v="#N/A"/>
    <e v="#N/A"/>
    <e v="#N/A"/>
    <s v="ACTIVE"/>
    <x v="0"/>
    <m/>
    <m/>
    <m/>
    <m/>
    <x v="0"/>
  </r>
  <r>
    <x v="0"/>
    <s v="65b9afdf-158d-4ad7-b0c0-8f9d0bc515d8"/>
    <x v="0"/>
    <e v="#N/A"/>
    <e v="#N/A"/>
    <e v="#N/A"/>
    <s v="FIXED"/>
    <x v="0"/>
    <m/>
    <m/>
    <m/>
    <m/>
    <x v="0"/>
  </r>
  <r>
    <x v="0"/>
    <s v="65bb0c65-c7bb-459a-be43-223caabb8190"/>
    <x v="0"/>
    <e v="#N/A"/>
    <e v="#N/A"/>
    <e v="#N/A"/>
    <s v="FIXED"/>
    <x v="0"/>
    <m/>
    <m/>
    <m/>
    <m/>
    <x v="0"/>
  </r>
  <r>
    <x v="0"/>
    <s v="65bb4280-28e6-472f-accb-2bff335eec19"/>
    <x v="0"/>
    <e v="#N/A"/>
    <e v="#N/A"/>
    <e v="#N/A"/>
    <s v="FIXED"/>
    <x v="0"/>
    <m/>
    <m/>
    <m/>
    <m/>
    <x v="0"/>
  </r>
  <r>
    <x v="0"/>
    <s v="65bb66b4-1a0c-4c04-bb14-60cd529d0a5a"/>
    <x v="0"/>
    <e v="#N/A"/>
    <e v="#N/A"/>
    <e v="#N/A"/>
    <s v="FIXED"/>
    <x v="0"/>
    <m/>
    <m/>
    <m/>
    <m/>
    <x v="0"/>
  </r>
  <r>
    <x v="0"/>
    <s v="65bbe658-cc67-48e9-8294-f2583e4e4b43"/>
    <x v="0"/>
    <e v="#N/A"/>
    <e v="#N/A"/>
    <e v="#N/A"/>
    <s v="FIXED"/>
    <x v="0"/>
    <m/>
    <m/>
    <m/>
    <m/>
    <x v="0"/>
  </r>
  <r>
    <x v="6"/>
    <s v="65bc8a3f-6eed-4e1e-a02e-eb72c72c2381"/>
    <x v="0"/>
    <e v="#N/A"/>
    <e v="#N/A"/>
    <e v="#N/A"/>
    <s v="FIXED"/>
    <x v="0"/>
    <m/>
    <m/>
    <m/>
    <m/>
    <x v="0"/>
  </r>
  <r>
    <x v="0"/>
    <s v="65bce066-71b5-4cbf-82f6-01a295d1bb50"/>
    <x v="0"/>
    <e v="#N/A"/>
    <e v="#N/A"/>
    <e v="#N/A"/>
    <s v="FIXED"/>
    <x v="0"/>
    <m/>
    <m/>
    <m/>
    <m/>
    <x v="0"/>
  </r>
  <r>
    <x v="0"/>
    <s v="65bff554-9653-4979-a8f7-b7ce28e24204"/>
    <x v="0"/>
    <e v="#N/A"/>
    <e v="#N/A"/>
    <e v="#N/A"/>
    <s v="FIXED"/>
    <x v="0"/>
    <m/>
    <m/>
    <m/>
    <m/>
    <x v="0"/>
  </r>
  <r>
    <x v="13"/>
    <s v="65c03bf8-b5f1-4b96-becd-029f2f1bd00f"/>
    <x v="0"/>
    <s v="bpn-rosedvdb-11"/>
    <s v="65c03bf8-b5f1-4b96-becd-029f2f1bd00f"/>
    <s v="Critical"/>
    <s v="FIXED"/>
    <x v="0"/>
    <m/>
    <m/>
    <m/>
    <m/>
    <x v="0"/>
  </r>
  <r>
    <x v="0"/>
    <s v="65c041b1-1d0c-4858-a132-447354427846"/>
    <x v="0"/>
    <e v="#N/A"/>
    <e v="#N/A"/>
    <e v="#N/A"/>
    <s v="FIXED"/>
    <x v="0"/>
    <m/>
    <m/>
    <m/>
    <m/>
    <x v="0"/>
  </r>
  <r>
    <x v="2"/>
    <s v="65c12e1d-9071-4de7-9fe9-ed726052bfbd"/>
    <x v="0"/>
    <e v="#N/A"/>
    <e v="#N/A"/>
    <e v="#N/A"/>
    <s v="FIXED"/>
    <x v="0"/>
    <m/>
    <m/>
    <m/>
    <m/>
    <x v="0"/>
  </r>
  <r>
    <x v="0"/>
    <s v="65c1784a-8073-4a00-b62d-6b7a9257bd31"/>
    <x v="0"/>
    <e v="#N/A"/>
    <e v="#N/A"/>
    <e v="#N/A"/>
    <s v="FIXED"/>
    <x v="0"/>
    <m/>
    <m/>
    <m/>
    <m/>
    <x v="0"/>
  </r>
  <r>
    <x v="0"/>
    <s v="65c295a4-a99e-40d6-8e5d-3dd731b2c692"/>
    <x v="0"/>
    <e v="#N/A"/>
    <e v="#N/A"/>
    <e v="#N/A"/>
    <s v="FIXED"/>
    <x v="0"/>
    <m/>
    <m/>
    <m/>
    <m/>
    <x v="0"/>
  </r>
  <r>
    <x v="0"/>
    <s v="65c2a693-4a50-4563-96d0-60ff91501c13"/>
    <x v="0"/>
    <e v="#N/A"/>
    <e v="#N/A"/>
    <e v="#N/A"/>
    <s v="FIXED"/>
    <x v="0"/>
    <m/>
    <m/>
    <m/>
    <m/>
    <x v="0"/>
  </r>
  <r>
    <x v="0"/>
    <s v="65c31ee2-222c-4b86-b535-699775660c0c"/>
    <x v="0"/>
    <e v="#N/A"/>
    <e v="#N/A"/>
    <e v="#N/A"/>
    <s v="FIXED"/>
    <x v="0"/>
    <m/>
    <m/>
    <m/>
    <m/>
    <x v="0"/>
  </r>
  <r>
    <x v="1"/>
    <s v="65c38172-d077-4667-985b-631295f0c533"/>
    <x v="0"/>
    <e v="#N/A"/>
    <e v="#N/A"/>
    <e v="#N/A"/>
    <s v="FIXED"/>
    <x v="0"/>
    <m/>
    <m/>
    <m/>
    <m/>
    <x v="0"/>
  </r>
  <r>
    <x v="0"/>
    <s v="65c4c087-1134-4cc3-b21d-a32c3fcf9771"/>
    <x v="0"/>
    <e v="#N/A"/>
    <e v="#N/A"/>
    <e v="#N/A"/>
    <s v="FIXED"/>
    <x v="0"/>
    <m/>
    <m/>
    <m/>
    <m/>
    <x v="0"/>
  </r>
  <r>
    <x v="0"/>
    <s v="65c4fb68-e02f-4107-95e6-f6a759e4f6b9"/>
    <x v="0"/>
    <e v="#N/A"/>
    <e v="#N/A"/>
    <e v="#N/A"/>
    <s v="FIXED"/>
    <x v="0"/>
    <m/>
    <m/>
    <m/>
    <m/>
    <x v="0"/>
  </r>
  <r>
    <x v="2"/>
    <s v="65c602b7-19d0-4231-bcfd-004cc99477de"/>
    <x v="1"/>
    <s v="bpn-rosebidp-01"/>
    <s v="65c602b7-19d0-4231-bcfd-004cc99477de"/>
    <s v="Medium"/>
    <s v="RESURFACED"/>
    <x v="0"/>
    <m/>
    <m/>
    <m/>
    <m/>
    <x v="0"/>
  </r>
  <r>
    <x v="0"/>
    <s v="65c696c6-f3b1-408f-9052-6248cf82d500"/>
    <x v="0"/>
    <e v="#N/A"/>
    <e v="#N/A"/>
    <e v="#N/A"/>
    <s v="FIXED"/>
    <x v="0"/>
    <m/>
    <m/>
    <m/>
    <m/>
    <x v="0"/>
  </r>
  <r>
    <x v="0"/>
    <s v="65c6d47d-3be0-4a85-ab6e-d807eb404194"/>
    <x v="0"/>
    <e v="#N/A"/>
    <e v="#N/A"/>
    <e v="#N/A"/>
    <s v="FIXED"/>
    <x v="0"/>
    <m/>
    <m/>
    <m/>
    <m/>
    <x v="0"/>
  </r>
  <r>
    <x v="0"/>
    <s v="65c76a35-20cc-4ab2-bac8-bfd5f0c4df95"/>
    <x v="0"/>
    <e v="#N/A"/>
    <e v="#N/A"/>
    <e v="#N/A"/>
    <s v="FIXED"/>
    <x v="0"/>
    <m/>
    <m/>
    <m/>
    <m/>
    <x v="0"/>
  </r>
  <r>
    <x v="2"/>
    <s v="65c7a026-9c31-443a-866d-8bfb7fb9bdc6"/>
    <x v="0"/>
    <e v="#N/A"/>
    <e v="#N/A"/>
    <e v="#N/A"/>
    <s v="FIXED"/>
    <x v="0"/>
    <m/>
    <m/>
    <m/>
    <m/>
    <x v="0"/>
  </r>
  <r>
    <x v="4"/>
    <s v="65caa33c-0da0-4f90-bebf-1e277cb661c8"/>
    <x v="0"/>
    <e v="#N/A"/>
    <e v="#N/A"/>
    <e v="#N/A"/>
    <s v="FIXED"/>
    <x v="0"/>
    <m/>
    <m/>
    <m/>
    <m/>
    <x v="0"/>
  </r>
  <r>
    <x v="0"/>
    <s v="65cbdafb-eb4f-4070-bc2d-fc77d2408b40"/>
    <x v="0"/>
    <e v="#N/A"/>
    <e v="#N/A"/>
    <e v="#N/A"/>
    <s v="FIXED"/>
    <x v="0"/>
    <m/>
    <m/>
    <m/>
    <m/>
    <x v="0"/>
  </r>
  <r>
    <x v="0"/>
    <s v="65cca774-18b4-434e-aa7c-83884b4d2aba"/>
    <x v="0"/>
    <e v="#N/A"/>
    <e v="#N/A"/>
    <e v="#N/A"/>
    <s v="FIXED"/>
    <x v="0"/>
    <m/>
    <m/>
    <m/>
    <m/>
    <x v="0"/>
  </r>
  <r>
    <x v="4"/>
    <s v="65cd206f-b67e-40eb-af47-b0e7f9e05ca8"/>
    <x v="0"/>
    <e v="#N/A"/>
    <e v="#N/A"/>
    <e v="#N/A"/>
    <s v="FIXED"/>
    <x v="0"/>
    <m/>
    <m/>
    <m/>
    <m/>
    <x v="0"/>
  </r>
  <r>
    <x v="4"/>
    <s v="65cd89bd-2a0c-40ea-a265-756c44176704"/>
    <x v="0"/>
    <e v="#N/A"/>
    <e v="#N/A"/>
    <e v="#N/A"/>
    <s v="FIXED"/>
    <x v="0"/>
    <m/>
    <m/>
    <m/>
    <m/>
    <x v="0"/>
  </r>
  <r>
    <x v="13"/>
    <s v="65ce4160-7613-47ac-a043-e0fe69e7fcf0"/>
    <x v="2"/>
    <s v="bpn-rosedvir-02"/>
    <s v="65ce4160-7613-47ac-a043-e0fe69e7fcf0"/>
    <s v="Critical"/>
    <s v="ACTIVE"/>
    <x v="0"/>
    <m/>
    <m/>
    <m/>
    <m/>
    <x v="0"/>
  </r>
  <r>
    <x v="0"/>
    <s v="65cfb9ff-0f36-4cd6-a7c5-737304da98f6"/>
    <x v="0"/>
    <e v="#N/A"/>
    <e v="#N/A"/>
    <e v="#N/A"/>
    <s v="FIXED"/>
    <x v="0"/>
    <m/>
    <m/>
    <m/>
    <m/>
    <x v="0"/>
  </r>
  <r>
    <x v="10"/>
    <s v="65d04213-db0e-4291-bfd6-9aa5291f1d09"/>
    <x v="0"/>
    <e v="#N/A"/>
    <e v="#N/A"/>
    <e v="#N/A"/>
    <s v="FIXED"/>
    <x v="0"/>
    <m/>
    <m/>
    <m/>
    <m/>
    <x v="0"/>
  </r>
  <r>
    <x v="0"/>
    <s v="65d0482c-f1fc-4101-a7c3-588093252480"/>
    <x v="0"/>
    <e v="#N/A"/>
    <e v="#N/A"/>
    <e v="#N/A"/>
    <s v="FIXED"/>
    <x v="0"/>
    <m/>
    <m/>
    <m/>
    <m/>
    <x v="0"/>
  </r>
  <r>
    <x v="1"/>
    <s v="65d2e313-3e27-42d9-a575-33d17bb06f51"/>
    <x v="0"/>
    <e v="#N/A"/>
    <e v="#N/A"/>
    <e v="#N/A"/>
    <s v="FIXED"/>
    <x v="0"/>
    <m/>
    <m/>
    <m/>
    <m/>
    <x v="0"/>
  </r>
  <r>
    <x v="0"/>
    <s v="65d33561-43b2-43f4-a92b-3645767ce8d8"/>
    <x v="0"/>
    <e v="#N/A"/>
    <e v="#N/A"/>
    <e v="#N/A"/>
    <s v="FIXED"/>
    <x v="0"/>
    <m/>
    <m/>
    <m/>
    <m/>
    <x v="0"/>
  </r>
  <r>
    <x v="1"/>
    <s v="65d37dc8-3307-4d8c-a0ad-8d0ee9568618"/>
    <x v="0"/>
    <e v="#N/A"/>
    <e v="#N/A"/>
    <e v="#N/A"/>
    <s v="FIXED"/>
    <x v="0"/>
    <m/>
    <m/>
    <m/>
    <m/>
    <x v="0"/>
  </r>
  <r>
    <x v="1"/>
    <s v="65d3adbc-31ce-43ec-baa9-19a2ce782bb0"/>
    <x v="0"/>
    <e v="#N/A"/>
    <e v="#N/A"/>
    <e v="#N/A"/>
    <s v="FIXED"/>
    <x v="0"/>
    <m/>
    <m/>
    <m/>
    <m/>
    <x v="0"/>
  </r>
  <r>
    <x v="0"/>
    <s v="65d403d1-d7d1-4416-abce-f1a035e0b853"/>
    <x v="0"/>
    <e v="#N/A"/>
    <e v="#N/A"/>
    <e v="#N/A"/>
    <s v="FIXED"/>
    <x v="0"/>
    <m/>
    <m/>
    <m/>
    <m/>
    <x v="0"/>
  </r>
  <r>
    <x v="4"/>
    <s v="65d46ecc-a40c-4389-9a6a-98ce07625a38"/>
    <x v="0"/>
    <e v="#N/A"/>
    <e v="#N/A"/>
    <e v="#N/A"/>
    <s v="FIXED"/>
    <x v="0"/>
    <m/>
    <m/>
    <m/>
    <m/>
    <x v="0"/>
  </r>
  <r>
    <x v="4"/>
    <s v="65d47c71-47bc-4d8b-a0c4-a02b0551280a"/>
    <x v="0"/>
    <e v="#N/A"/>
    <e v="#N/A"/>
    <e v="#N/A"/>
    <s v="FIXED"/>
    <x v="0"/>
    <m/>
    <m/>
    <m/>
    <m/>
    <x v="0"/>
  </r>
  <r>
    <x v="0"/>
    <s v="65d6ada5-a549-45fb-9e2f-e24ff5659cbe"/>
    <x v="0"/>
    <e v="#N/A"/>
    <e v="#N/A"/>
    <e v="#N/A"/>
    <s v="FIXED"/>
    <x v="0"/>
    <m/>
    <m/>
    <m/>
    <m/>
    <x v="0"/>
  </r>
  <r>
    <x v="2"/>
    <s v="65d96556-1d6a-4e07-8afb-d9c69b80ffe0"/>
    <x v="0"/>
    <e v="#N/A"/>
    <e v="#N/A"/>
    <e v="#N/A"/>
    <s v="FIXED"/>
    <x v="0"/>
    <m/>
    <m/>
    <m/>
    <m/>
    <x v="0"/>
  </r>
  <r>
    <x v="0"/>
    <s v="65dc825e-ab7e-4466-8d1e-347f859c948f"/>
    <x v="0"/>
    <e v="#N/A"/>
    <e v="#N/A"/>
    <e v="#N/A"/>
    <s v="FIXED"/>
    <x v="0"/>
    <m/>
    <m/>
    <m/>
    <m/>
    <x v="0"/>
  </r>
  <r>
    <x v="0"/>
    <s v="65dcf99a-309b-4148-b9b8-75b188aee679"/>
    <x v="0"/>
    <e v="#N/A"/>
    <e v="#N/A"/>
    <e v="#N/A"/>
    <s v="FIXED"/>
    <x v="0"/>
    <m/>
    <m/>
    <m/>
    <m/>
    <x v="0"/>
  </r>
  <r>
    <x v="0"/>
    <s v="65dd3624-662c-46d9-9951-15d8d3cbe07a"/>
    <x v="0"/>
    <e v="#N/A"/>
    <e v="#N/A"/>
    <e v="#N/A"/>
    <s v="FIXED"/>
    <x v="0"/>
    <m/>
    <m/>
    <m/>
    <m/>
    <x v="0"/>
  </r>
  <r>
    <x v="4"/>
    <s v="65dd4579-0b49-44c7-993e-9bd48d8f9812"/>
    <x v="0"/>
    <s v="bdwybko7pqf9n2d"/>
    <s v="65dd4579-0b49-44c7-993e-9bd48d8f9812"/>
    <s v="Medium"/>
    <s v="FIXED"/>
    <x v="0"/>
    <m/>
    <m/>
    <m/>
    <m/>
    <x v="0"/>
  </r>
  <r>
    <x v="2"/>
    <s v="65dd605a-2512-44fc-ac9b-748179eb1fed"/>
    <x v="1"/>
    <s v="bpn-rosecmas-05"/>
    <s v="65dd605a-2512-44fc-ac9b-748179eb1fed"/>
    <s v="Medium"/>
    <s v="RESURFACED"/>
    <x v="0"/>
    <m/>
    <m/>
    <m/>
    <m/>
    <x v="0"/>
  </r>
  <r>
    <x v="0"/>
    <s v="65dd7582-6d06-419c-b234-1c6c83ce97d6"/>
    <x v="0"/>
    <e v="#N/A"/>
    <e v="#N/A"/>
    <e v="#N/A"/>
    <s v="FIXED"/>
    <x v="0"/>
    <m/>
    <m/>
    <m/>
    <m/>
    <x v="0"/>
  </r>
  <r>
    <x v="0"/>
    <s v="65ded849-71ea-4100-b80f-0443b4449e8d"/>
    <x v="0"/>
    <e v="#N/A"/>
    <e v="#N/A"/>
    <e v="#N/A"/>
    <s v="FIXED"/>
    <x v="0"/>
    <m/>
    <m/>
    <m/>
    <m/>
    <x v="0"/>
  </r>
  <r>
    <x v="4"/>
    <s v="65df17c8-9c54-49b1-9c7f-9c6e936203fd"/>
    <x v="2"/>
    <e v="#N/A"/>
    <e v="#N/A"/>
    <e v="#N/A"/>
    <s v="ACTIVE"/>
    <x v="0"/>
    <m/>
    <m/>
    <m/>
    <m/>
    <x v="0"/>
  </r>
  <r>
    <x v="0"/>
    <s v="65df691d-8fbf-42a1-8fbb-ae10f80415b6"/>
    <x v="0"/>
    <e v="#N/A"/>
    <e v="#N/A"/>
    <e v="#N/A"/>
    <s v="FIXED"/>
    <x v="0"/>
    <m/>
    <m/>
    <m/>
    <m/>
    <x v="0"/>
  </r>
  <r>
    <x v="0"/>
    <s v="65dfdec5-3202-4ea3-a0da-c3642ecbaf37"/>
    <x v="0"/>
    <e v="#N/A"/>
    <e v="#N/A"/>
    <e v="#N/A"/>
    <s v="FIXED"/>
    <x v="0"/>
    <m/>
    <m/>
    <m/>
    <m/>
    <x v="0"/>
  </r>
  <r>
    <x v="0"/>
    <s v="65e05c21-3837-4f74-940f-44536b38c03f"/>
    <x v="0"/>
    <s v="miambko9x2c8h2l.bpna.popularinc.net"/>
    <s v="65e05c21-3837-4f74-940f-44536b38c03f"/>
    <s v="High"/>
    <s v="FIXED"/>
    <x v="0"/>
    <m/>
    <m/>
    <m/>
    <m/>
    <x v="0"/>
  </r>
  <r>
    <x v="0"/>
    <s v="65e13c01-546a-4fbc-9b95-9fa29122bf35"/>
    <x v="0"/>
    <e v="#N/A"/>
    <e v="#N/A"/>
    <e v="#N/A"/>
    <s v="FIXED"/>
    <x v="0"/>
    <m/>
    <m/>
    <m/>
    <m/>
    <x v="0"/>
  </r>
  <r>
    <x v="14"/>
    <s v="65e13ec6-dc52-42db-a6b9-0911c4f7f9ad"/>
    <x v="2"/>
    <s v="bpn-roseapp-10"/>
    <s v="65e13ec6-dc52-42db-a6b9-0911c4f7f9ad"/>
    <s v="Medium"/>
    <s v="ACTIVE"/>
    <x v="0"/>
    <m/>
    <m/>
    <m/>
    <m/>
    <x v="0"/>
  </r>
  <r>
    <x v="0"/>
    <s v="65e301a4-f4ba-418c-832e-7cff099dc474"/>
    <x v="0"/>
    <e v="#N/A"/>
    <e v="#N/A"/>
    <e v="#N/A"/>
    <s v="FIXED"/>
    <x v="0"/>
    <m/>
    <m/>
    <m/>
    <m/>
    <x v="0"/>
  </r>
  <r>
    <x v="0"/>
    <s v="65e3c3be-a45f-4ecf-9e61-65da4efb2d2d"/>
    <x v="0"/>
    <s v="miambko94ms1z2l.bpna.popularinc.net"/>
    <s v="65e3c3be-a45f-4ecf-9e61-65da4efb2d2d"/>
    <s v="Critical"/>
    <s v="FIXED"/>
    <x v="0"/>
    <m/>
    <m/>
    <m/>
    <m/>
    <x v="0"/>
  </r>
  <r>
    <x v="6"/>
    <s v="65e5a5a0-0494-4e28-851e-f4fb2b2ca061"/>
    <x v="0"/>
    <e v="#N/A"/>
    <e v="#N/A"/>
    <e v="#N/A"/>
    <s v="FIXED"/>
    <x v="0"/>
    <m/>
    <m/>
    <m/>
    <m/>
    <x v="0"/>
  </r>
  <r>
    <x v="0"/>
    <s v="65e5c1ed-82e0-492b-ba18-474e9f4cceac"/>
    <x v="0"/>
    <e v="#N/A"/>
    <e v="#N/A"/>
    <e v="#N/A"/>
    <s v="FIXED"/>
    <x v="0"/>
    <m/>
    <m/>
    <m/>
    <m/>
    <x v="0"/>
  </r>
  <r>
    <x v="15"/>
    <s v="65e6009e-7fb3-456f-bacb-aa1c4eda37fc"/>
    <x v="0"/>
    <e v="#N/A"/>
    <e v="#N/A"/>
    <e v="#N/A"/>
    <s v="FIXED"/>
    <x v="0"/>
    <m/>
    <m/>
    <m/>
    <m/>
    <x v="0"/>
  </r>
  <r>
    <x v="0"/>
    <s v="65e6ebbe-b522-4b6a-9d14-628aad218c11"/>
    <x v="0"/>
    <e v="#N/A"/>
    <e v="#N/A"/>
    <e v="#N/A"/>
    <s v="FIXED"/>
    <x v="0"/>
    <m/>
    <m/>
    <m/>
    <m/>
    <x v="0"/>
  </r>
  <r>
    <x v="0"/>
    <s v="65e71ca7-fb0a-4b77-9a34-b38898a47309"/>
    <x v="0"/>
    <e v="#N/A"/>
    <e v="#N/A"/>
    <e v="#N/A"/>
    <s v="FIXED"/>
    <x v="0"/>
    <m/>
    <m/>
    <m/>
    <m/>
    <x v="0"/>
  </r>
  <r>
    <x v="0"/>
    <s v="65e7a4b2-76ae-4003-93a1-3f13f4ca99bb"/>
    <x v="0"/>
    <e v="#N/A"/>
    <e v="#N/A"/>
    <e v="#N/A"/>
    <s v="FIXED"/>
    <x v="0"/>
    <m/>
    <m/>
    <m/>
    <m/>
    <x v="0"/>
  </r>
  <r>
    <x v="4"/>
    <s v="65e85669-de83-47a5-8cbd-487751b5285f"/>
    <x v="0"/>
    <e v="#N/A"/>
    <e v="#N/A"/>
    <e v="#N/A"/>
    <s v="FIXED"/>
    <x v="0"/>
    <m/>
    <m/>
    <m/>
    <m/>
    <x v="0"/>
  </r>
  <r>
    <x v="4"/>
    <s v="65e89413-ab60-47d5-a676-9d0d239a8ec2"/>
    <x v="0"/>
    <e v="#N/A"/>
    <e v="#N/A"/>
    <e v="#N/A"/>
    <s v="FIXED"/>
    <x v="0"/>
    <m/>
    <m/>
    <m/>
    <m/>
    <x v="0"/>
  </r>
  <r>
    <x v="0"/>
    <s v="65e92fdf-7986-4f0d-9856-0c4916c914b2"/>
    <x v="0"/>
    <s v="bdwybko5vc2rn2l.bpna.popularinc.net"/>
    <s v="65e92fdf-7986-4f0d-9856-0c4916c914b2"/>
    <s v="High"/>
    <s v="FIXED"/>
    <x v="0"/>
    <m/>
    <m/>
    <m/>
    <m/>
    <x v="0"/>
  </r>
  <r>
    <x v="0"/>
    <s v="65e945e9-e55d-40e5-a450-d27ac45531d9"/>
    <x v="0"/>
    <e v="#N/A"/>
    <e v="#N/A"/>
    <e v="#N/A"/>
    <s v="FIXED"/>
    <x v="0"/>
    <m/>
    <m/>
    <m/>
    <m/>
    <x v="0"/>
  </r>
  <r>
    <x v="0"/>
    <s v="65e99080-acd6-44ea-8361-e2697ad23762"/>
    <x v="0"/>
    <e v="#N/A"/>
    <e v="#N/A"/>
    <e v="#N/A"/>
    <s v="FIXED"/>
    <x v="0"/>
    <m/>
    <m/>
    <m/>
    <m/>
    <x v="0"/>
  </r>
  <r>
    <x v="0"/>
    <s v="65e99d03-4879-449a-a4c4-f75e3090b1e3"/>
    <x v="0"/>
    <e v="#N/A"/>
    <e v="#N/A"/>
    <e v="#N/A"/>
    <s v="FIXED"/>
    <x v="0"/>
    <m/>
    <m/>
    <m/>
    <m/>
    <x v="0"/>
  </r>
  <r>
    <x v="0"/>
    <s v="65eb22da-af78-470f-97ea-833eb83902e1"/>
    <x v="0"/>
    <e v="#N/A"/>
    <e v="#N/A"/>
    <e v="#N/A"/>
    <s v="FIXED"/>
    <x v="0"/>
    <m/>
    <m/>
    <m/>
    <m/>
    <x v="0"/>
  </r>
  <r>
    <x v="0"/>
    <s v="65ec3a39-07f7-487a-af94-280545339bf3"/>
    <x v="0"/>
    <e v="#N/A"/>
    <e v="#N/A"/>
    <e v="#N/A"/>
    <s v="FIXED"/>
    <x v="0"/>
    <m/>
    <m/>
    <m/>
    <m/>
    <x v="0"/>
  </r>
  <r>
    <x v="0"/>
    <s v="65edfcab-8697-45d1-afb3-276cb232bc60"/>
    <x v="0"/>
    <e v="#N/A"/>
    <e v="#N/A"/>
    <e v="#N/A"/>
    <s v="FIXED"/>
    <x v="0"/>
    <m/>
    <m/>
    <m/>
    <m/>
    <x v="0"/>
  </r>
  <r>
    <x v="2"/>
    <s v="65ee1b1b-c85a-454a-8824-9fffef07c341"/>
    <x v="1"/>
    <s v="bpn-roseclts-01"/>
    <s v="65ee1b1b-c85a-454a-8824-9fffef07c341"/>
    <s v="High"/>
    <s v="RESURFACED"/>
    <x v="0"/>
    <m/>
    <m/>
    <m/>
    <m/>
    <x v="0"/>
  </r>
  <r>
    <x v="6"/>
    <s v="65ee1e19-0313-4624-b7bd-ca4d4c3c4469"/>
    <x v="0"/>
    <e v="#N/A"/>
    <e v="#N/A"/>
    <e v="#N/A"/>
    <s v="FIXED"/>
    <x v="0"/>
    <m/>
    <m/>
    <m/>
    <m/>
    <x v="0"/>
  </r>
  <r>
    <x v="0"/>
    <s v="65ee2e17-bca4-4430-a3e5-f5d49095ad78"/>
    <x v="0"/>
    <e v="#N/A"/>
    <e v="#N/A"/>
    <e v="#N/A"/>
    <s v="FIXED"/>
    <x v="0"/>
    <m/>
    <m/>
    <m/>
    <m/>
    <x v="0"/>
  </r>
  <r>
    <x v="4"/>
    <s v="65ee67eb-8113-45f3-b708-0e1e63243972"/>
    <x v="0"/>
    <e v="#N/A"/>
    <e v="#N/A"/>
    <e v="#N/A"/>
    <s v="FIXED"/>
    <x v="0"/>
    <m/>
    <m/>
    <m/>
    <m/>
    <x v="0"/>
  </r>
  <r>
    <x v="0"/>
    <s v="65ef900c-4db8-480b-9b22-df2b320e1780"/>
    <x v="0"/>
    <e v="#N/A"/>
    <e v="#N/A"/>
    <e v="#N/A"/>
    <s v="FIXED"/>
    <x v="0"/>
    <m/>
    <m/>
    <m/>
    <m/>
    <x v="0"/>
  </r>
  <r>
    <x v="1"/>
    <s v="65efd8f8-e6dc-4715-859d-c050318fb278"/>
    <x v="0"/>
    <e v="#N/A"/>
    <e v="#N/A"/>
    <e v="#N/A"/>
    <s v="FIXED"/>
    <x v="0"/>
    <m/>
    <m/>
    <m/>
    <m/>
    <x v="0"/>
  </r>
  <r>
    <x v="0"/>
    <s v="65efdcd3-88cf-4467-ac8b-78008c045aab"/>
    <x v="0"/>
    <e v="#N/A"/>
    <e v="#N/A"/>
    <e v="#N/A"/>
    <s v="FIXED"/>
    <x v="0"/>
    <m/>
    <m/>
    <m/>
    <m/>
    <x v="0"/>
  </r>
  <r>
    <x v="0"/>
    <s v="65f0109c-9673-4043-8085-7bc65926662b"/>
    <x v="0"/>
    <e v="#N/A"/>
    <e v="#N/A"/>
    <e v="#N/A"/>
    <s v="FIXED"/>
    <x v="0"/>
    <m/>
    <m/>
    <m/>
    <m/>
    <x v="0"/>
  </r>
  <r>
    <x v="0"/>
    <s v="65f01acf-f1de-4ea0-9484-0dbe827e43de"/>
    <x v="0"/>
    <e v="#N/A"/>
    <e v="#N/A"/>
    <e v="#N/A"/>
    <s v="FIXED"/>
    <x v="0"/>
    <m/>
    <m/>
    <m/>
    <m/>
    <x v="0"/>
  </r>
  <r>
    <x v="4"/>
    <s v="65f0f725-c52e-4acf-9a8b-02295685ef1e"/>
    <x v="0"/>
    <s v="0254brn84y0sd2d.bpna.popularinc.net"/>
    <s v="65f0f725-c52e-4acf-9a8b-02295685ef1e"/>
    <s v="Critical"/>
    <s v="FIXED"/>
    <x v="0"/>
    <m/>
    <m/>
    <m/>
    <m/>
    <x v="0"/>
  </r>
  <r>
    <x v="0"/>
    <s v="65f1e8a6-a9ae-4901-a1d4-6025673f29ef"/>
    <x v="0"/>
    <e v="#N/A"/>
    <e v="#N/A"/>
    <e v="#N/A"/>
    <s v="FIXED"/>
    <x v="0"/>
    <m/>
    <m/>
    <m/>
    <m/>
    <x v="0"/>
  </r>
  <r>
    <x v="0"/>
    <s v="65f37f1e-03e8-4e5e-ba4b-b6926206cc2d"/>
    <x v="0"/>
    <e v="#N/A"/>
    <e v="#N/A"/>
    <e v="#N/A"/>
    <s v="FIXED"/>
    <x v="0"/>
    <m/>
    <m/>
    <m/>
    <m/>
    <x v="0"/>
  </r>
  <r>
    <x v="2"/>
    <s v="65f3ece9-a9e2-4b19-a84b-b11e7fae21dc"/>
    <x v="1"/>
    <s v="bpn-rosecmas-06"/>
    <s v="65f3ece9-a9e2-4b19-a84b-b11e7fae21dc"/>
    <s v="Medium"/>
    <s v="RESURFACED"/>
    <x v="0"/>
    <m/>
    <m/>
    <m/>
    <m/>
    <x v="0"/>
  </r>
  <r>
    <x v="4"/>
    <s v="65f4161c-60fa-44a2-aab8-68faf62ce756"/>
    <x v="0"/>
    <e v="#N/A"/>
    <e v="#N/A"/>
    <e v="#N/A"/>
    <s v="FIXED"/>
    <x v="0"/>
    <m/>
    <m/>
    <m/>
    <m/>
    <x v="0"/>
  </r>
  <r>
    <x v="0"/>
    <s v="65f41fa4-72c6-4c2f-bb93-08134b28a6dd"/>
    <x v="0"/>
    <e v="#N/A"/>
    <e v="#N/A"/>
    <e v="#N/A"/>
    <s v="FIXED"/>
    <x v="0"/>
    <m/>
    <m/>
    <m/>
    <m/>
    <x v="0"/>
  </r>
  <r>
    <x v="1"/>
    <s v="65f539dd-82f3-4503-b564-bed82452a7d9"/>
    <x v="0"/>
    <e v="#N/A"/>
    <e v="#N/A"/>
    <e v="#N/A"/>
    <s v="FIXED"/>
    <x v="0"/>
    <m/>
    <m/>
    <m/>
    <m/>
    <x v="0"/>
  </r>
  <r>
    <x v="0"/>
    <s v="65f5dde3-a4f2-4763-89db-da9874514bdd"/>
    <x v="0"/>
    <e v="#N/A"/>
    <e v="#N/A"/>
    <e v="#N/A"/>
    <s v="FIXED"/>
    <x v="0"/>
    <m/>
    <m/>
    <m/>
    <m/>
    <x v="0"/>
  </r>
  <r>
    <x v="6"/>
    <s v="65f61181-3210-4b69-8af9-7641694c7fff"/>
    <x v="0"/>
    <e v="#N/A"/>
    <e v="#N/A"/>
    <e v="#N/A"/>
    <s v="FIXED"/>
    <x v="0"/>
    <m/>
    <m/>
    <m/>
    <m/>
    <x v="0"/>
  </r>
  <r>
    <x v="0"/>
    <s v="65f61bba-6ad4-405f-b10a-d6c2af2a2a32"/>
    <x v="2"/>
    <s v="0022brnbyqrnd2d.bpna.popularinc.net"/>
    <s v="65f61bba-6ad4-405f-b10a-d6c2af2a2a32"/>
    <s v="High"/>
    <s v="ACTIVE"/>
    <x v="0"/>
    <m/>
    <m/>
    <m/>
    <m/>
    <x v="0"/>
  </r>
  <r>
    <x v="2"/>
    <s v="65f707a5-a25a-4e69-8b9f-9684eaafe487"/>
    <x v="0"/>
    <s v="bpn-rosegvmp-01"/>
    <s v="65f707a5-a25a-4e69-8b9f-9684eaafe487"/>
    <s v="High"/>
    <s v="FIXED"/>
    <x v="0"/>
    <m/>
    <m/>
    <m/>
    <m/>
    <x v="0"/>
  </r>
  <r>
    <x v="4"/>
    <s v="65f70c5e-4f59-4510-9835-ea960694b804"/>
    <x v="0"/>
    <s v="miambkog22cxd3l.bpna.popularinc.net"/>
    <s v="65f70c5e-4f59-4510-9835-ea960694b804"/>
    <s v="Critical"/>
    <s v="FIXED"/>
    <x v="0"/>
    <m/>
    <m/>
    <m/>
    <m/>
    <x v="0"/>
  </r>
  <r>
    <x v="0"/>
    <s v="65f7c10a-33d9-45b0-a7d2-53b5b397ebe7"/>
    <x v="0"/>
    <e v="#N/A"/>
    <e v="#N/A"/>
    <e v="#N/A"/>
    <s v="FIXED"/>
    <x v="0"/>
    <m/>
    <m/>
    <m/>
    <m/>
    <x v="0"/>
  </r>
  <r>
    <x v="1"/>
    <s v="65f85e87-21db-42d1-a140-08af3617ee1d"/>
    <x v="0"/>
    <e v="#N/A"/>
    <e v="#N/A"/>
    <e v="#N/A"/>
    <s v="FIXED"/>
    <x v="0"/>
    <m/>
    <m/>
    <m/>
    <m/>
    <x v="0"/>
  </r>
  <r>
    <x v="1"/>
    <s v="65f85f70-db4c-4cbc-8951-e3d31a70ae07"/>
    <x v="0"/>
    <e v="#N/A"/>
    <e v="#N/A"/>
    <e v="#N/A"/>
    <s v="FIXED"/>
    <x v="0"/>
    <m/>
    <m/>
    <m/>
    <m/>
    <x v="0"/>
  </r>
  <r>
    <x v="0"/>
    <s v="65f94871-fb50-4eff-bb89-703d2dfa81a6"/>
    <x v="0"/>
    <e v="#N/A"/>
    <e v="#N/A"/>
    <e v="#N/A"/>
    <s v="FIXED"/>
    <x v="0"/>
    <m/>
    <m/>
    <m/>
    <m/>
    <x v="0"/>
  </r>
  <r>
    <x v="6"/>
    <s v="65fb7990-d68b-493c-97ce-9d24bd7a5dba"/>
    <x v="0"/>
    <s v="bpn-rosetecm-05"/>
    <s v="65fb7990-d68b-493c-97ce-9d24bd7a5dba"/>
    <s v="High"/>
    <s v="FIXED"/>
    <x v="0"/>
    <m/>
    <m/>
    <m/>
    <m/>
    <x v="0"/>
  </r>
  <r>
    <x v="11"/>
    <s v="65fbb7e7-668e-45c6-91d7-210bfff8ff23"/>
    <x v="0"/>
    <e v="#N/A"/>
    <e v="#N/A"/>
    <e v="#N/A"/>
    <s v="FIXED"/>
    <x v="0"/>
    <m/>
    <m/>
    <m/>
    <m/>
    <x v="0"/>
  </r>
  <r>
    <x v="4"/>
    <s v="65fc66a5-632c-4d0a-8365-92103cbd3b7c"/>
    <x v="0"/>
    <e v="#N/A"/>
    <e v="#N/A"/>
    <e v="#N/A"/>
    <s v="FIXED"/>
    <x v="0"/>
    <m/>
    <m/>
    <m/>
    <m/>
    <x v="0"/>
  </r>
  <r>
    <x v="0"/>
    <s v="65fcc46a-0ad8-41cd-9a27-e3a0b35f8497"/>
    <x v="0"/>
    <e v="#N/A"/>
    <e v="#N/A"/>
    <e v="#N/A"/>
    <s v="FIXED"/>
    <x v="0"/>
    <m/>
    <m/>
    <m/>
    <m/>
    <x v="0"/>
  </r>
  <r>
    <x v="0"/>
    <s v="65fe8a0b-2b54-4864-a233-61f4f2233e70"/>
    <x v="0"/>
    <e v="#N/A"/>
    <e v="#N/A"/>
    <e v="#N/A"/>
    <s v="FIXED"/>
    <x v="0"/>
    <m/>
    <m/>
    <m/>
    <m/>
    <x v="0"/>
  </r>
  <r>
    <x v="2"/>
    <s v="65ff5b94-54f8-4964-9728-4efdb7c2ab1b"/>
    <x v="0"/>
    <e v="#N/A"/>
    <e v="#N/A"/>
    <e v="#N/A"/>
    <s v="FIXED"/>
    <x v="0"/>
    <m/>
    <m/>
    <m/>
    <m/>
    <x v="0"/>
  </r>
  <r>
    <x v="0"/>
    <s v="65ffb499-7b9c-44af-9072-1b48fd108318"/>
    <x v="0"/>
    <s v="0092brn7pkg9n2d.bpna.popularinc.net"/>
    <s v="65ffb499-7b9c-44af-9072-1b48fd108318"/>
    <s v="Medium"/>
    <s v="FIXED"/>
    <x v="0"/>
    <m/>
    <m/>
    <m/>
    <m/>
    <x v="0"/>
  </r>
  <r>
    <x v="6"/>
    <s v="66003c6a-58b3-4543-bdbb-88b74e2d4093"/>
    <x v="0"/>
    <s v="bpn-rosetecm-04"/>
    <s v="66003c6a-58b3-4543-bdbb-88b74e2d4093"/>
    <s v="High"/>
    <s v="FIXED"/>
    <x v="0"/>
    <m/>
    <m/>
    <m/>
    <m/>
    <x v="0"/>
  </r>
  <r>
    <x v="2"/>
    <s v="6600a912-41b1-406a-9c19-9aa6baa40f1f"/>
    <x v="2"/>
    <s v="bpn-roseclts-01"/>
    <s v="6600a912-41b1-406a-9c19-9aa6baa40f1f"/>
    <s v="High"/>
    <s v="ACTIVE"/>
    <x v="0"/>
    <m/>
    <m/>
    <m/>
    <m/>
    <x v="0"/>
  </r>
  <r>
    <x v="7"/>
    <s v="66017d60-88d8-4934-be27-23071331dd1a"/>
    <x v="2"/>
    <s v="bpn-rosebadb-02"/>
    <s v="66017d60-88d8-4934-be27-23071331dd1a"/>
    <s v="High"/>
    <s v="ACTIVE"/>
    <x v="0"/>
    <m/>
    <m/>
    <m/>
    <m/>
    <x v="0"/>
  </r>
  <r>
    <x v="0"/>
    <s v="660217a5-d2ac-4790-bad2-a495c01a90ea"/>
    <x v="0"/>
    <e v="#N/A"/>
    <e v="#N/A"/>
    <e v="#N/A"/>
    <s v="FIXED"/>
    <x v="0"/>
    <m/>
    <m/>
    <m/>
    <m/>
    <x v="0"/>
  </r>
  <r>
    <x v="2"/>
    <s v="66023985-260f-4551-b15d-ff86b7ae41f7"/>
    <x v="0"/>
    <e v="#N/A"/>
    <e v="#N/A"/>
    <e v="#N/A"/>
    <s v="FIXED"/>
    <x v="0"/>
    <m/>
    <m/>
    <m/>
    <m/>
    <x v="0"/>
  </r>
  <r>
    <x v="0"/>
    <s v="660296d6-f5ff-4fed-ab82-e311d6b54b4d"/>
    <x v="0"/>
    <e v="#N/A"/>
    <e v="#N/A"/>
    <e v="#N/A"/>
    <s v="FIXED"/>
    <x v="0"/>
    <m/>
    <m/>
    <m/>
    <m/>
    <x v="0"/>
  </r>
  <r>
    <x v="0"/>
    <s v="6602aca2-69da-49fc-8804-ad1063431c95"/>
    <x v="0"/>
    <e v="#N/A"/>
    <e v="#N/A"/>
    <e v="#N/A"/>
    <s v="FIXED"/>
    <x v="0"/>
    <m/>
    <m/>
    <m/>
    <m/>
    <x v="0"/>
  </r>
  <r>
    <x v="2"/>
    <s v="66046995-51c7-4bfe-9778-2cf6f297cdec"/>
    <x v="0"/>
    <e v="#N/A"/>
    <e v="#N/A"/>
    <e v="#N/A"/>
    <s v="FIXED"/>
    <x v="0"/>
    <m/>
    <m/>
    <m/>
    <m/>
    <x v="0"/>
  </r>
  <r>
    <x v="0"/>
    <s v="660482b4-b9f8-4f15-8c8e-32eda5c77f00"/>
    <x v="0"/>
    <e v="#N/A"/>
    <e v="#N/A"/>
    <e v="#N/A"/>
    <s v="FIXED"/>
    <x v="0"/>
    <m/>
    <m/>
    <m/>
    <m/>
    <x v="0"/>
  </r>
  <r>
    <x v="4"/>
    <s v="6604baad-de09-4d4c-aacc-286773ed7e28"/>
    <x v="0"/>
    <s v="bdwybrn3y3yqn2l.bpna.popularinc.net"/>
    <s v="6604baad-de09-4d4c-aacc-286773ed7e28"/>
    <s v="Critical"/>
    <s v="FIXED"/>
    <x v="0"/>
    <m/>
    <m/>
    <m/>
    <m/>
    <x v="0"/>
  </r>
  <r>
    <x v="0"/>
    <s v="6604fe04-fc94-4ee9-810e-fd7bca1b3b6b"/>
    <x v="0"/>
    <e v="#N/A"/>
    <e v="#N/A"/>
    <e v="#N/A"/>
    <s v="FIXED"/>
    <x v="0"/>
    <m/>
    <m/>
    <m/>
    <m/>
    <x v="0"/>
  </r>
  <r>
    <x v="0"/>
    <s v="66064609-9d89-4032-879e-99b1cdd52655"/>
    <x v="0"/>
    <e v="#N/A"/>
    <e v="#N/A"/>
    <e v="#N/A"/>
    <s v="FIXED"/>
    <x v="0"/>
    <m/>
    <m/>
    <m/>
    <m/>
    <x v="0"/>
  </r>
  <r>
    <x v="4"/>
    <s v="6606c51d-fa02-43b7-9e81-8513b5908f83"/>
    <x v="0"/>
    <e v="#N/A"/>
    <e v="#N/A"/>
    <e v="#N/A"/>
    <s v="FIXED"/>
    <x v="0"/>
    <m/>
    <m/>
    <m/>
    <m/>
    <x v="0"/>
  </r>
  <r>
    <x v="0"/>
    <s v="66072519-e095-4fb1-8cc8-bb2caf849bf8"/>
    <x v="0"/>
    <e v="#N/A"/>
    <e v="#N/A"/>
    <e v="#N/A"/>
    <s v="FIXED"/>
    <x v="0"/>
    <m/>
    <m/>
    <m/>
    <m/>
    <x v="0"/>
  </r>
  <r>
    <x v="0"/>
    <s v="660ac0e0-ed92-49f8-8d87-a14d73d5da59"/>
    <x v="0"/>
    <e v="#N/A"/>
    <e v="#N/A"/>
    <e v="#N/A"/>
    <s v="FIXED"/>
    <x v="0"/>
    <m/>
    <m/>
    <m/>
    <m/>
    <x v="0"/>
  </r>
  <r>
    <x v="2"/>
    <s v="660bec2d-7860-4f28-be01-663907bbe772"/>
    <x v="0"/>
    <e v="#N/A"/>
    <e v="#N/A"/>
    <e v="#N/A"/>
    <s v="FIXED"/>
    <x v="0"/>
    <m/>
    <m/>
    <m/>
    <m/>
    <x v="0"/>
  </r>
  <r>
    <x v="5"/>
    <s v="660cc3e1-49a7-4a13-82de-97b3bc36e738"/>
    <x v="0"/>
    <e v="#N/A"/>
    <e v="#N/A"/>
    <e v="#N/A"/>
    <s v="FIXED"/>
    <x v="0"/>
    <m/>
    <m/>
    <m/>
    <m/>
    <x v="0"/>
  </r>
  <r>
    <x v="11"/>
    <s v="660cea99-92c1-4bdf-a43c-37fa76431420"/>
    <x v="0"/>
    <e v="#N/A"/>
    <e v="#N/A"/>
    <e v="#N/A"/>
    <s v="FIXED"/>
    <x v="0"/>
    <m/>
    <m/>
    <m/>
    <m/>
    <x v="0"/>
  </r>
  <r>
    <x v="0"/>
    <s v="660dc72e-9254-4363-9dae-5e8a42816467"/>
    <x v="0"/>
    <e v="#N/A"/>
    <e v="#N/A"/>
    <e v="#N/A"/>
    <s v="FIXED"/>
    <x v="0"/>
    <m/>
    <m/>
    <m/>
    <m/>
    <x v="0"/>
  </r>
  <r>
    <x v="0"/>
    <s v="660eb415-8419-4e08-b275-9c608399ab36"/>
    <x v="0"/>
    <e v="#N/A"/>
    <e v="#N/A"/>
    <e v="#N/A"/>
    <s v="FIXED"/>
    <x v="0"/>
    <m/>
    <m/>
    <m/>
    <m/>
    <x v="0"/>
  </r>
  <r>
    <x v="0"/>
    <s v="660f781a-33d7-4d2b-baca-e94ad564facf"/>
    <x v="0"/>
    <e v="#N/A"/>
    <e v="#N/A"/>
    <e v="#N/A"/>
    <s v="FIXED"/>
    <x v="0"/>
    <m/>
    <m/>
    <m/>
    <m/>
    <x v="0"/>
  </r>
  <r>
    <x v="0"/>
    <s v="660fefc5-7e30-478e-a49b-eb96e4bc95ac"/>
    <x v="0"/>
    <e v="#N/A"/>
    <e v="#N/A"/>
    <e v="#N/A"/>
    <s v="FIXED"/>
    <x v="0"/>
    <m/>
    <m/>
    <m/>
    <m/>
    <x v="0"/>
  </r>
  <r>
    <x v="0"/>
    <s v="6611edc3-3fa6-4012-9b0e-4d19637780c9"/>
    <x v="0"/>
    <e v="#N/A"/>
    <e v="#N/A"/>
    <e v="#N/A"/>
    <s v="FIXED"/>
    <x v="0"/>
    <m/>
    <m/>
    <m/>
    <m/>
    <x v="0"/>
  </r>
  <r>
    <x v="4"/>
    <s v="6611fb00-f90d-411a-ab82-ee819776b080"/>
    <x v="0"/>
    <e v="#N/A"/>
    <e v="#N/A"/>
    <e v="#N/A"/>
    <s v="FIXED"/>
    <x v="0"/>
    <m/>
    <m/>
    <m/>
    <m/>
    <x v="0"/>
  </r>
  <r>
    <x v="0"/>
    <s v="661218a4-5ff3-422d-88e5-a0c809a8dd8a"/>
    <x v="0"/>
    <e v="#N/A"/>
    <e v="#N/A"/>
    <e v="#N/A"/>
    <s v="FIXED"/>
    <x v="0"/>
    <m/>
    <m/>
    <m/>
    <m/>
    <x v="0"/>
  </r>
  <r>
    <x v="2"/>
    <s v="6613723e-17a3-4510-b2a2-d24cabec53e0"/>
    <x v="0"/>
    <s v="bpn-rosecmas-05"/>
    <s v="6613723e-17a3-4510-b2a2-d24cabec53e0"/>
    <s v="High"/>
    <s v="FIXED"/>
    <x v="0"/>
    <m/>
    <m/>
    <m/>
    <m/>
    <x v="0"/>
  </r>
  <r>
    <x v="0"/>
    <s v="66147afa-8b72-48c3-a137-fa88ab7c3ffc"/>
    <x v="0"/>
    <e v="#N/A"/>
    <e v="#N/A"/>
    <e v="#N/A"/>
    <s v="FIXED"/>
    <x v="0"/>
    <m/>
    <m/>
    <m/>
    <m/>
    <x v="0"/>
  </r>
  <r>
    <x v="1"/>
    <s v="6614d47b-01ef-4976-bfdd-11c345fa6182"/>
    <x v="0"/>
    <e v="#N/A"/>
    <e v="#N/A"/>
    <e v="#N/A"/>
    <s v="FIXED"/>
    <x v="0"/>
    <m/>
    <m/>
    <m/>
    <m/>
    <x v="0"/>
  </r>
  <r>
    <x v="0"/>
    <s v="6615044a-7d70-4cdc-844e-c1fc51d0167e"/>
    <x v="0"/>
    <e v="#N/A"/>
    <e v="#N/A"/>
    <e v="#N/A"/>
    <s v="FIXED"/>
    <x v="0"/>
    <m/>
    <m/>
    <m/>
    <m/>
    <x v="0"/>
  </r>
  <r>
    <x v="0"/>
    <s v="6615a7c0-7a4b-4fc2-a022-0140d2814897"/>
    <x v="0"/>
    <s v="0025brnbzssnd2d.bpna.popularinc.net"/>
    <s v="6615a7c0-7a4b-4fc2-a022-0140d2814897"/>
    <s v="High"/>
    <s v="FIXED"/>
    <x v="0"/>
    <m/>
    <m/>
    <m/>
    <m/>
    <x v="0"/>
  </r>
  <r>
    <x v="0"/>
    <s v="6615d342-dbaa-4fdb-8aac-dd935ef7425c"/>
    <x v="0"/>
    <e v="#N/A"/>
    <e v="#N/A"/>
    <e v="#N/A"/>
    <s v="FIXED"/>
    <x v="0"/>
    <m/>
    <m/>
    <m/>
    <m/>
    <x v="0"/>
  </r>
  <r>
    <x v="0"/>
    <s v="66175c1b-dcb8-44de-b42c-4923ded79a8e"/>
    <x v="0"/>
    <e v="#N/A"/>
    <e v="#N/A"/>
    <e v="#N/A"/>
    <s v="FIXED"/>
    <x v="0"/>
    <m/>
    <m/>
    <m/>
    <m/>
    <x v="0"/>
  </r>
  <r>
    <x v="0"/>
    <s v="6617daaf-985c-4e40-8372-ae549e498660"/>
    <x v="0"/>
    <e v="#N/A"/>
    <e v="#N/A"/>
    <e v="#N/A"/>
    <s v="FIXED"/>
    <x v="0"/>
    <m/>
    <m/>
    <m/>
    <m/>
    <x v="0"/>
  </r>
  <r>
    <x v="0"/>
    <s v="66182555-d3f2-48f2-8fbc-29117e3e572d"/>
    <x v="0"/>
    <e v="#N/A"/>
    <e v="#N/A"/>
    <e v="#N/A"/>
    <s v="FIXED"/>
    <x v="0"/>
    <m/>
    <m/>
    <m/>
    <m/>
    <x v="0"/>
  </r>
  <r>
    <x v="2"/>
    <s v="66186d2a-dc13-4627-a3f3-3ba9b5acb74c"/>
    <x v="0"/>
    <e v="#N/A"/>
    <e v="#N/A"/>
    <e v="#N/A"/>
    <s v="FIXED"/>
    <x v="0"/>
    <m/>
    <m/>
    <m/>
    <m/>
    <x v="0"/>
  </r>
  <r>
    <x v="0"/>
    <s v="661ba499-3cbe-4864-ba6a-f681258a3d57"/>
    <x v="0"/>
    <e v="#N/A"/>
    <e v="#N/A"/>
    <e v="#N/A"/>
    <s v="FIXED"/>
    <x v="0"/>
    <m/>
    <m/>
    <m/>
    <m/>
    <x v="0"/>
  </r>
  <r>
    <x v="6"/>
    <s v="661da80a-30bd-464c-a4ea-158693263da6"/>
    <x v="0"/>
    <e v="#N/A"/>
    <e v="#N/A"/>
    <e v="#N/A"/>
    <s v="FIXED"/>
    <x v="0"/>
    <m/>
    <m/>
    <m/>
    <m/>
    <x v="0"/>
  </r>
  <r>
    <x v="0"/>
    <s v="661f47f5-665e-426c-80d2-124e1715c3ef"/>
    <x v="1"/>
    <e v="#N/A"/>
    <e v="#N/A"/>
    <e v="#N/A"/>
    <s v="RESURFACED"/>
    <x v="0"/>
    <m/>
    <m/>
    <m/>
    <m/>
    <x v="0"/>
  </r>
  <r>
    <x v="0"/>
    <s v="661f9a3a-b506-4278-b958-f47dbaca99b2"/>
    <x v="0"/>
    <e v="#N/A"/>
    <e v="#N/A"/>
    <e v="#N/A"/>
    <s v="FIXED"/>
    <x v="0"/>
    <m/>
    <m/>
    <m/>
    <m/>
    <x v="0"/>
  </r>
  <r>
    <x v="0"/>
    <s v="6620213a-f68d-478d-b10c-812b01f3ad3f"/>
    <x v="0"/>
    <e v="#N/A"/>
    <e v="#N/A"/>
    <e v="#N/A"/>
    <s v="FIXED"/>
    <x v="0"/>
    <m/>
    <m/>
    <m/>
    <m/>
    <x v="0"/>
  </r>
  <r>
    <x v="0"/>
    <s v="66212738-101a-48b9-9d62-568e76c7dd0e"/>
    <x v="0"/>
    <e v="#N/A"/>
    <e v="#N/A"/>
    <e v="#N/A"/>
    <s v="FIXED"/>
    <x v="0"/>
    <m/>
    <m/>
    <m/>
    <m/>
    <x v="0"/>
  </r>
  <r>
    <x v="0"/>
    <s v="6621cd1a-1239-4e7f-bc29-0221abf70ba9"/>
    <x v="0"/>
    <e v="#N/A"/>
    <e v="#N/A"/>
    <e v="#N/A"/>
    <s v="FIXED"/>
    <x v="0"/>
    <m/>
    <m/>
    <m/>
    <m/>
    <x v="0"/>
  </r>
  <r>
    <x v="2"/>
    <s v="6623e343-9563-493a-8861-61d98998e828"/>
    <x v="0"/>
    <e v="#N/A"/>
    <e v="#N/A"/>
    <e v="#N/A"/>
    <s v="FIXED"/>
    <x v="0"/>
    <m/>
    <m/>
    <m/>
    <m/>
    <x v="0"/>
  </r>
  <r>
    <x v="0"/>
    <s v="6624055b-ad1d-4b37-b1c7-2b277a920717"/>
    <x v="0"/>
    <e v="#N/A"/>
    <e v="#N/A"/>
    <e v="#N/A"/>
    <s v="FIXED"/>
    <x v="0"/>
    <m/>
    <m/>
    <m/>
    <m/>
    <x v="0"/>
  </r>
  <r>
    <x v="2"/>
    <s v="66255fe6-b227-42a8-ac24-7e34f1d35b41"/>
    <x v="3"/>
    <e v="#N/A"/>
    <e v="#N/A"/>
    <e v="#N/A"/>
    <s v="NEW"/>
    <x v="0"/>
    <m/>
    <m/>
    <m/>
    <m/>
    <x v="0"/>
  </r>
  <r>
    <x v="2"/>
    <s v="66258b60-e2e5-465f-8ae2-a884eba3a5c6"/>
    <x v="0"/>
    <s v="bpn-primgvws-03"/>
    <s v="66258b60-e2e5-465f-8ae2-a884eba3a5c6"/>
    <s v="High"/>
    <s v="FIXED"/>
    <x v="0"/>
    <m/>
    <m/>
    <m/>
    <m/>
    <x v="0"/>
  </r>
  <r>
    <x v="0"/>
    <s v="6625f966-7391-4fa8-bef0-08b26c973fc8"/>
    <x v="0"/>
    <e v="#N/A"/>
    <e v="#N/A"/>
    <e v="#N/A"/>
    <s v="FIXED"/>
    <x v="0"/>
    <m/>
    <m/>
    <m/>
    <m/>
    <x v="0"/>
  </r>
  <r>
    <x v="0"/>
    <s v="66276ffc-e194-426c-903c-5a7fb629c9a3"/>
    <x v="0"/>
    <e v="#N/A"/>
    <e v="#N/A"/>
    <e v="#N/A"/>
    <s v="FIXED"/>
    <x v="0"/>
    <m/>
    <m/>
    <m/>
    <m/>
    <x v="0"/>
  </r>
  <r>
    <x v="19"/>
    <s v="662856d4-643f-41fb-8f17-74c7466d6d8c"/>
    <x v="3"/>
    <e v="#N/A"/>
    <e v="#N/A"/>
    <e v="#N/A"/>
    <s v="NEW"/>
    <x v="0"/>
    <m/>
    <m/>
    <m/>
    <m/>
    <x v="0"/>
  </r>
  <r>
    <x v="4"/>
    <s v="66294382-0d5f-4657-a7fc-b747d276c808"/>
    <x v="0"/>
    <e v="#N/A"/>
    <e v="#N/A"/>
    <e v="#N/A"/>
    <s v="FIXED"/>
    <x v="0"/>
    <m/>
    <m/>
    <m/>
    <m/>
    <x v="0"/>
  </r>
  <r>
    <x v="0"/>
    <s v="662a5cc6-bdd5-4542-84d2-b097efeae35d"/>
    <x v="0"/>
    <e v="#N/A"/>
    <e v="#N/A"/>
    <e v="#N/A"/>
    <s v="FIXED"/>
    <x v="0"/>
    <m/>
    <m/>
    <m/>
    <m/>
    <x v="0"/>
  </r>
  <r>
    <x v="4"/>
    <s v="662bdb02-466e-48ea-8da9-f4cd06682469"/>
    <x v="0"/>
    <e v="#N/A"/>
    <e v="#N/A"/>
    <e v="#N/A"/>
    <s v="FIXED"/>
    <x v="0"/>
    <m/>
    <m/>
    <m/>
    <m/>
    <x v="0"/>
  </r>
  <r>
    <x v="0"/>
    <s v="662c299d-4bcf-4db8-ac40-dab65d93a1f4"/>
    <x v="0"/>
    <s v="0066brn21dlnd2d.bpna.popularinc.net"/>
    <s v="662c299d-4bcf-4db8-ac40-dab65d93a1f4"/>
    <s v="Critical"/>
    <s v="FIXED"/>
    <x v="0"/>
    <m/>
    <m/>
    <m/>
    <m/>
    <x v="0"/>
  </r>
  <r>
    <x v="1"/>
    <s v="662cb103-6f76-480d-ae77-3008d1e6bf05"/>
    <x v="0"/>
    <e v="#N/A"/>
    <e v="#N/A"/>
    <e v="#N/A"/>
    <s v="FIXED"/>
    <x v="0"/>
    <m/>
    <m/>
    <m/>
    <m/>
    <x v="0"/>
  </r>
  <r>
    <x v="0"/>
    <s v="662d00e9-d51a-4a32-987d-22066db7552e"/>
    <x v="0"/>
    <e v="#N/A"/>
    <e v="#N/A"/>
    <e v="#N/A"/>
    <s v="FIXED"/>
    <x v="0"/>
    <m/>
    <m/>
    <m/>
    <m/>
    <x v="0"/>
  </r>
  <r>
    <x v="0"/>
    <s v="662d33c1-222c-42e4-81ac-4003b2c56314"/>
    <x v="0"/>
    <e v="#N/A"/>
    <e v="#N/A"/>
    <e v="#N/A"/>
    <s v="FIXED"/>
    <x v="0"/>
    <m/>
    <m/>
    <m/>
    <m/>
    <x v="0"/>
  </r>
  <r>
    <x v="0"/>
    <s v="662d790d-dce8-4850-87e3-a376102cb411"/>
    <x v="0"/>
    <e v="#N/A"/>
    <e v="#N/A"/>
    <e v="#N/A"/>
    <s v="FIXED"/>
    <x v="0"/>
    <m/>
    <m/>
    <m/>
    <m/>
    <x v="0"/>
  </r>
  <r>
    <x v="10"/>
    <s v="662df17a-019b-4b7a-914b-f982f34b4058"/>
    <x v="0"/>
    <e v="#N/A"/>
    <e v="#N/A"/>
    <e v="#N/A"/>
    <s v="FIXED"/>
    <x v="0"/>
    <m/>
    <m/>
    <m/>
    <m/>
    <x v="0"/>
  </r>
  <r>
    <x v="2"/>
    <s v="662e0e1e-4fc6-44ae-ba0a-d4a230a40aa9"/>
    <x v="3"/>
    <e v="#N/A"/>
    <e v="#N/A"/>
    <e v="#N/A"/>
    <s v="NEW"/>
    <x v="0"/>
    <m/>
    <m/>
    <m/>
    <m/>
    <x v="0"/>
  </r>
  <r>
    <x v="0"/>
    <s v="662f756f-a905-42c5-8499-9d748874ae70"/>
    <x v="0"/>
    <e v="#N/A"/>
    <e v="#N/A"/>
    <e v="#N/A"/>
    <s v="FIXED"/>
    <x v="0"/>
    <m/>
    <m/>
    <m/>
    <m/>
    <x v="0"/>
  </r>
  <r>
    <x v="0"/>
    <s v="662f7bca-352a-443b-85ec-086406c8d8ff"/>
    <x v="1"/>
    <s v="0260brn7pjh9n2d.bpna.popularinc.net"/>
    <s v="662f7bca-352a-443b-85ec-086406c8d8ff"/>
    <s v="High"/>
    <s v="RESURFACED"/>
    <x v="0"/>
    <m/>
    <m/>
    <m/>
    <m/>
    <x v="0"/>
  </r>
  <r>
    <x v="0"/>
    <s v="663048ee-95ce-4709-8e46-19c77fcfb944"/>
    <x v="0"/>
    <e v="#N/A"/>
    <e v="#N/A"/>
    <e v="#N/A"/>
    <s v="FIXED"/>
    <x v="0"/>
    <m/>
    <m/>
    <m/>
    <m/>
    <x v="0"/>
  </r>
  <r>
    <x v="0"/>
    <s v="663051c3-4675-43a9-b2d8-49818ad93a1d"/>
    <x v="0"/>
    <e v="#N/A"/>
    <e v="#N/A"/>
    <e v="#N/A"/>
    <s v="FIXED"/>
    <x v="0"/>
    <m/>
    <m/>
    <m/>
    <m/>
    <x v="0"/>
  </r>
  <r>
    <x v="0"/>
    <s v="663144cf-e04c-41bf-90fb-19fb9baa5402"/>
    <x v="0"/>
    <e v="#N/A"/>
    <e v="#N/A"/>
    <e v="#N/A"/>
    <s v="FIXED"/>
    <x v="0"/>
    <m/>
    <m/>
    <m/>
    <m/>
    <x v="0"/>
  </r>
  <r>
    <x v="2"/>
    <s v="66323d33-5a83-4880-908b-46b69b9b907c"/>
    <x v="1"/>
    <s v="bpn-rosecmas-06"/>
    <s v="66323d33-5a83-4880-908b-46b69b9b907c"/>
    <s v="Medium"/>
    <s v="RESURFACED"/>
    <x v="0"/>
    <m/>
    <m/>
    <m/>
    <m/>
    <x v="0"/>
  </r>
  <r>
    <x v="0"/>
    <s v="6632524c-2778-450d-81bd-6a56fb9c3d82"/>
    <x v="0"/>
    <s v="0031brn3xydnd2d.bpna.popularinc.net"/>
    <s v="6632524c-2778-450d-81bd-6a56fb9c3d82"/>
    <s v="Medium"/>
    <s v="FIXED"/>
    <x v="0"/>
    <m/>
    <m/>
    <m/>
    <m/>
    <x v="0"/>
  </r>
  <r>
    <x v="0"/>
    <s v="6632cacd-1109-40dc-813d-341a610af2fb"/>
    <x v="0"/>
    <e v="#N/A"/>
    <e v="#N/A"/>
    <e v="#N/A"/>
    <s v="FIXED"/>
    <x v="0"/>
    <m/>
    <m/>
    <m/>
    <m/>
    <x v="0"/>
  </r>
  <r>
    <x v="0"/>
    <s v="663328cf-9d15-46fc-a881-94b1152fece2"/>
    <x v="0"/>
    <e v="#N/A"/>
    <e v="#N/A"/>
    <e v="#N/A"/>
    <s v="FIXED"/>
    <x v="0"/>
    <m/>
    <m/>
    <m/>
    <m/>
    <x v="0"/>
  </r>
  <r>
    <x v="0"/>
    <s v="6634078d-9a4c-4b27-addc-201f4102799c"/>
    <x v="0"/>
    <e v="#N/A"/>
    <e v="#N/A"/>
    <e v="#N/A"/>
    <s v="FIXED"/>
    <x v="0"/>
    <m/>
    <m/>
    <m/>
    <m/>
    <x v="0"/>
  </r>
  <r>
    <x v="7"/>
    <s v="663532af-e103-416c-a54d-0f04fa0e8238"/>
    <x v="0"/>
    <s v="bpn-rosebias-02"/>
    <s v="663532af-e103-416c-a54d-0f04fa0e8238"/>
    <s v="Medium"/>
    <s v="FIXED"/>
    <x v="0"/>
    <m/>
    <m/>
    <m/>
    <m/>
    <x v="0"/>
  </r>
  <r>
    <x v="0"/>
    <s v="6635b6fa-ccf5-41ab-b09d-c0f20b75d247"/>
    <x v="0"/>
    <e v="#N/A"/>
    <e v="#N/A"/>
    <e v="#N/A"/>
    <s v="FIXED"/>
    <x v="0"/>
    <m/>
    <m/>
    <m/>
    <m/>
    <x v="0"/>
  </r>
  <r>
    <x v="9"/>
    <s v="663955c3-ef58-4005-b5f1-f28145eea180"/>
    <x v="2"/>
    <s v="bpn-roseclts-09.bpna.popularinc.net"/>
    <s v="663955c3-ef58-4005-b5f1-f28145eea180"/>
    <s v="High"/>
    <s v="ACTIVE"/>
    <x v="0"/>
    <m/>
    <m/>
    <m/>
    <m/>
    <x v="0"/>
  </r>
  <r>
    <x v="0"/>
    <s v="663a3936-7451-4f2a-8b47-eb79c3dbd3a0"/>
    <x v="0"/>
    <e v="#N/A"/>
    <e v="#N/A"/>
    <e v="#N/A"/>
    <s v="FIXED"/>
    <x v="0"/>
    <m/>
    <m/>
    <m/>
    <m/>
    <x v="0"/>
  </r>
  <r>
    <x v="0"/>
    <s v="663afb0a-2205-4839-bb3d-e008d44a1fe5"/>
    <x v="0"/>
    <e v="#N/A"/>
    <e v="#N/A"/>
    <e v="#N/A"/>
    <s v="FIXED"/>
    <x v="0"/>
    <m/>
    <m/>
    <m/>
    <m/>
    <x v="0"/>
  </r>
  <r>
    <x v="14"/>
    <s v="663c1ea6-4577-4096-9425-f5bb6d3d20e6"/>
    <x v="2"/>
    <s v="bpn-roseapp-10"/>
    <s v="663c1ea6-4577-4096-9425-f5bb6d3d20e6"/>
    <s v="Medium"/>
    <s v="ACTIVE"/>
    <x v="0"/>
    <m/>
    <m/>
    <m/>
    <m/>
    <x v="0"/>
  </r>
  <r>
    <x v="4"/>
    <s v="663c7687-f3aa-4aad-87b4-8f677ce2bdbf"/>
    <x v="0"/>
    <e v="#N/A"/>
    <e v="#N/A"/>
    <e v="#N/A"/>
    <s v="FIXED"/>
    <x v="0"/>
    <m/>
    <m/>
    <m/>
    <m/>
    <x v="0"/>
  </r>
  <r>
    <x v="1"/>
    <s v="663de54f-2724-40eb-a450-54868866f0f6"/>
    <x v="0"/>
    <e v="#N/A"/>
    <e v="#N/A"/>
    <e v="#N/A"/>
    <s v="FIXED"/>
    <x v="0"/>
    <m/>
    <m/>
    <m/>
    <m/>
    <x v="0"/>
  </r>
  <r>
    <x v="1"/>
    <s v="663ea34b-8f17-4164-b9a0-4576c7b71d3a"/>
    <x v="0"/>
    <e v="#N/A"/>
    <e v="#N/A"/>
    <e v="#N/A"/>
    <s v="FIXED"/>
    <x v="0"/>
    <m/>
    <m/>
    <m/>
    <m/>
    <x v="0"/>
  </r>
  <r>
    <x v="1"/>
    <s v="663f88d2-3750-4b21-9302-6c10860108a4"/>
    <x v="1"/>
    <s v="bpn-0092bp-01"/>
    <s v="663f88d2-3750-4b21-9302-6c10860108a4"/>
    <s v="Medium"/>
    <s v="RESURFACED"/>
    <x v="0"/>
    <m/>
    <m/>
    <m/>
    <m/>
    <x v="0"/>
  </r>
  <r>
    <x v="5"/>
    <s v="663f8c76-6bc4-4b53-9850-e9743f9c84ab"/>
    <x v="2"/>
    <e v="#N/A"/>
    <e v="#N/A"/>
    <e v="#N/A"/>
    <s v="ACTIVE"/>
    <x v="0"/>
    <m/>
    <m/>
    <m/>
    <m/>
    <x v="0"/>
  </r>
  <r>
    <x v="2"/>
    <s v="6640cae7-e198-4a7f-8085-538d5cae3a4b"/>
    <x v="1"/>
    <s v="bpn-rosegvrm-01"/>
    <s v="6640cae7-e198-4a7f-8085-538d5cae3a4b"/>
    <s v="Critical"/>
    <s v="RESURFACED"/>
    <x v="0"/>
    <m/>
    <m/>
    <m/>
    <m/>
    <x v="0"/>
  </r>
  <r>
    <x v="0"/>
    <s v="66412a1a-fec8-49d4-8864-3b82c31a750f"/>
    <x v="0"/>
    <e v="#N/A"/>
    <e v="#N/A"/>
    <e v="#N/A"/>
    <s v="FIXED"/>
    <x v="0"/>
    <m/>
    <m/>
    <m/>
    <m/>
    <x v="0"/>
  </r>
  <r>
    <x v="0"/>
    <s v="664183b1-685d-45e3-82c5-5e15b359e7e5"/>
    <x v="0"/>
    <e v="#N/A"/>
    <e v="#N/A"/>
    <e v="#N/A"/>
    <s v="FIXED"/>
    <x v="0"/>
    <m/>
    <m/>
    <m/>
    <m/>
    <x v="0"/>
  </r>
  <r>
    <x v="0"/>
    <s v="6643206f-ef3c-4456-9be9-a52bf2840939"/>
    <x v="0"/>
    <s v="0006bcp8521sd2d.bpna.popularinc.net"/>
    <s v="6643206f-ef3c-4456-9be9-a52bf2840939"/>
    <s v="Critical"/>
    <s v="FIXED"/>
    <x v="0"/>
    <m/>
    <m/>
    <m/>
    <m/>
    <x v="0"/>
  </r>
  <r>
    <x v="0"/>
    <s v="66436e16-59e3-4b8a-846c-ab82d6df3aa5"/>
    <x v="0"/>
    <e v="#N/A"/>
    <e v="#N/A"/>
    <e v="#N/A"/>
    <s v="FIXED"/>
    <x v="0"/>
    <m/>
    <m/>
    <m/>
    <m/>
    <x v="0"/>
  </r>
  <r>
    <x v="0"/>
    <s v="6645992a-5bad-48bc-88ae-068335147ebf"/>
    <x v="0"/>
    <e v="#N/A"/>
    <e v="#N/A"/>
    <e v="#N/A"/>
    <s v="FIXED"/>
    <x v="0"/>
    <m/>
    <m/>
    <m/>
    <m/>
    <x v="0"/>
  </r>
  <r>
    <x v="0"/>
    <s v="6645be11-3425-4c88-baf4-ab0bd276156d"/>
    <x v="0"/>
    <e v="#N/A"/>
    <e v="#N/A"/>
    <e v="#N/A"/>
    <s v="FIXED"/>
    <x v="0"/>
    <m/>
    <m/>
    <m/>
    <m/>
    <x v="0"/>
  </r>
  <r>
    <x v="1"/>
    <s v="6646e7e9-734a-4b87-928a-53e9223a92cc"/>
    <x v="2"/>
    <s v="bpn-0022bp-01"/>
    <s v="6646e7e9-734a-4b87-928a-53e9223a92cc"/>
    <s v="High"/>
    <s v="ACTIVE"/>
    <x v="0"/>
    <m/>
    <m/>
    <m/>
    <m/>
    <x v="0"/>
  </r>
  <r>
    <x v="4"/>
    <s v="664871ca-b183-4da4-be80-5713d7506678"/>
    <x v="0"/>
    <s v="bdwybrn3y3yqn2l.bpna.popularinc.net"/>
    <s v="664871ca-b183-4da4-be80-5713d7506678"/>
    <s v="High"/>
    <s v="FIXED"/>
    <x v="0"/>
    <m/>
    <m/>
    <m/>
    <m/>
    <x v="0"/>
  </r>
  <r>
    <x v="0"/>
    <s v="66492705-4bc3-4aa1-b4c1-f27b18dc5ac2"/>
    <x v="0"/>
    <e v="#N/A"/>
    <e v="#N/A"/>
    <e v="#N/A"/>
    <s v="FIXED"/>
    <x v="0"/>
    <m/>
    <m/>
    <m/>
    <m/>
    <x v="0"/>
  </r>
  <r>
    <x v="2"/>
    <s v="664944be-2232-488d-af4c-e5d7bc172a81"/>
    <x v="3"/>
    <e v="#N/A"/>
    <e v="#N/A"/>
    <e v="#N/A"/>
    <s v="NEW"/>
    <x v="0"/>
    <m/>
    <m/>
    <m/>
    <m/>
    <x v="0"/>
  </r>
  <r>
    <x v="15"/>
    <s v="664945b9-5da0-40ce-82c5-10468471c8bf"/>
    <x v="0"/>
    <e v="#N/A"/>
    <e v="#N/A"/>
    <e v="#N/A"/>
    <s v="FIXED"/>
    <x v="0"/>
    <m/>
    <m/>
    <m/>
    <m/>
    <x v="0"/>
  </r>
  <r>
    <x v="0"/>
    <s v="664a45b8-0f2a-4d2f-86bc-f3667f6bc9b9"/>
    <x v="0"/>
    <e v="#N/A"/>
    <e v="#N/A"/>
    <e v="#N/A"/>
    <s v="FIXED"/>
    <x v="0"/>
    <m/>
    <m/>
    <m/>
    <m/>
    <x v="0"/>
  </r>
  <r>
    <x v="0"/>
    <s v="664af65c-f433-458c-ba37-d118c8827b10"/>
    <x v="0"/>
    <e v="#N/A"/>
    <e v="#N/A"/>
    <e v="#N/A"/>
    <s v="FIXED"/>
    <x v="0"/>
    <m/>
    <m/>
    <m/>
    <m/>
    <x v="0"/>
  </r>
  <r>
    <x v="10"/>
    <s v="664bf199-8f07-47a3-a11c-bfb0b290fff8"/>
    <x v="0"/>
    <e v="#N/A"/>
    <e v="#N/A"/>
    <e v="#N/A"/>
    <s v="FIXED"/>
    <x v="0"/>
    <m/>
    <m/>
    <m/>
    <m/>
    <x v="0"/>
  </r>
  <r>
    <x v="4"/>
    <s v="664ca728-6da7-4a63-90bc-e7388281330a"/>
    <x v="0"/>
    <e v="#N/A"/>
    <e v="#N/A"/>
    <e v="#N/A"/>
    <s v="FIXED"/>
    <x v="0"/>
    <m/>
    <m/>
    <m/>
    <m/>
    <x v="0"/>
  </r>
  <r>
    <x v="0"/>
    <s v="664cb503-d553-4f84-a41a-f70078e87eb9"/>
    <x v="0"/>
    <e v="#N/A"/>
    <e v="#N/A"/>
    <e v="#N/A"/>
    <s v="FIXED"/>
    <x v="0"/>
    <m/>
    <m/>
    <m/>
    <m/>
    <x v="0"/>
  </r>
  <r>
    <x v="0"/>
    <s v="664d5b9d-de00-4f2b-bc7b-0574e1175ebf"/>
    <x v="0"/>
    <e v="#N/A"/>
    <e v="#N/A"/>
    <e v="#N/A"/>
    <s v="FIXED"/>
    <x v="0"/>
    <m/>
    <m/>
    <m/>
    <m/>
    <x v="0"/>
  </r>
  <r>
    <x v="7"/>
    <s v="664d8ba3-8958-4bce-8f94-45ca542b30d8"/>
    <x v="0"/>
    <e v="#N/A"/>
    <e v="#N/A"/>
    <e v="#N/A"/>
    <s v="FIXED"/>
    <x v="0"/>
    <m/>
    <m/>
    <m/>
    <m/>
    <x v="0"/>
  </r>
  <r>
    <x v="0"/>
    <s v="664ddc97-af51-4932-bfc0-ec70fa901109"/>
    <x v="0"/>
    <e v="#N/A"/>
    <e v="#N/A"/>
    <e v="#N/A"/>
    <s v="FIXED"/>
    <x v="0"/>
    <m/>
    <m/>
    <m/>
    <m/>
    <x v="0"/>
  </r>
  <r>
    <x v="7"/>
    <s v="664de52d-2ee0-4b05-bc40-9297eefc17a9"/>
    <x v="0"/>
    <e v="#N/A"/>
    <e v="#N/A"/>
    <e v="#N/A"/>
    <s v="FIXED"/>
    <x v="0"/>
    <m/>
    <m/>
    <m/>
    <m/>
    <x v="0"/>
  </r>
  <r>
    <x v="2"/>
    <s v="664eed71-2de4-4178-a81f-ee1a12dd629c"/>
    <x v="2"/>
    <s v="bpn-roseirps-01"/>
    <s v="664eed71-2de4-4178-a81f-ee1a12dd629c"/>
    <s v="Low"/>
    <s v="ACTIVE"/>
    <x v="0"/>
    <m/>
    <m/>
    <m/>
    <m/>
    <x v="0"/>
  </r>
  <r>
    <x v="4"/>
    <s v="664f334f-bcec-4973-8323-5bdfd1639ea6"/>
    <x v="0"/>
    <e v="#N/A"/>
    <e v="#N/A"/>
    <e v="#N/A"/>
    <s v="FIXED"/>
    <x v="0"/>
    <m/>
    <m/>
    <m/>
    <m/>
    <x v="0"/>
  </r>
  <r>
    <x v="8"/>
    <s v="665105e5-eb60-4004-ba54-55103cedb7d2"/>
    <x v="0"/>
    <s v="0256brnhs7s7m2d.bpna.popularinc.net"/>
    <s v="665105e5-eb60-4004-ba54-55103cedb7d2"/>
    <s v="Critical"/>
    <s v="FIXED"/>
    <x v="0"/>
    <m/>
    <m/>
    <m/>
    <m/>
    <x v="0"/>
  </r>
  <r>
    <x v="0"/>
    <s v="66522d2c-8d2c-4e9e-8cea-c7305814f232"/>
    <x v="0"/>
    <e v="#N/A"/>
    <e v="#N/A"/>
    <e v="#N/A"/>
    <s v="FIXED"/>
    <x v="0"/>
    <m/>
    <m/>
    <m/>
    <m/>
    <x v="0"/>
  </r>
  <r>
    <x v="0"/>
    <s v="6653bffe-c42d-43f2-a21a-c0b6e685457e"/>
    <x v="0"/>
    <e v="#N/A"/>
    <e v="#N/A"/>
    <e v="#N/A"/>
    <s v="FIXED"/>
    <x v="0"/>
    <m/>
    <m/>
    <m/>
    <m/>
    <x v="0"/>
  </r>
  <r>
    <x v="0"/>
    <s v="66541d94-cfbe-4514-8c76-e30d3be82acd"/>
    <x v="0"/>
    <s v="rosebko428c8h2l.bpna.popularinc.net"/>
    <s v="66541d94-cfbe-4514-8c76-e30d3be82acd"/>
    <s v="Critical"/>
    <s v="FIXED"/>
    <x v="0"/>
    <m/>
    <m/>
    <m/>
    <m/>
    <x v="0"/>
  </r>
  <r>
    <x v="0"/>
    <s v="66541e04-8a2a-4c5d-91b8-e6c68c25e5be"/>
    <x v="0"/>
    <e v="#N/A"/>
    <e v="#N/A"/>
    <e v="#N/A"/>
    <s v="FIXED"/>
    <x v="0"/>
    <m/>
    <m/>
    <m/>
    <m/>
    <x v="0"/>
  </r>
  <r>
    <x v="0"/>
    <s v="665437b1-4601-463d-9509-bfb84aa7747f"/>
    <x v="0"/>
    <e v="#N/A"/>
    <e v="#N/A"/>
    <e v="#N/A"/>
    <s v="FIXED"/>
    <x v="0"/>
    <m/>
    <m/>
    <m/>
    <m/>
    <x v="0"/>
  </r>
  <r>
    <x v="1"/>
    <s v="6654d534-bb0f-4307-afb8-df368c959d53"/>
    <x v="0"/>
    <e v="#N/A"/>
    <e v="#N/A"/>
    <e v="#N/A"/>
    <s v="FIXED"/>
    <x v="0"/>
    <m/>
    <m/>
    <m/>
    <m/>
    <x v="0"/>
  </r>
  <r>
    <x v="0"/>
    <s v="6654dfed-918a-4788-8ae4-67e2b0fae181"/>
    <x v="0"/>
    <e v="#N/A"/>
    <e v="#N/A"/>
    <e v="#N/A"/>
    <s v="FIXED"/>
    <x v="0"/>
    <m/>
    <m/>
    <m/>
    <m/>
    <x v="0"/>
  </r>
  <r>
    <x v="0"/>
    <s v="6655a889-f506-4205-a706-d35b7c5a86c7"/>
    <x v="2"/>
    <s v="bdwybkoftmb7g3l.bpna.popularinc.net"/>
    <s v="6655a889-f506-4205-a706-d35b7c5a86c7"/>
    <s v="High"/>
    <s v="ACTIVE"/>
    <x v="0"/>
    <m/>
    <m/>
    <m/>
    <m/>
    <x v="0"/>
  </r>
  <r>
    <x v="0"/>
    <s v="665608d5-3b6b-45e9-ab73-d6bda5f28e07"/>
    <x v="0"/>
    <e v="#N/A"/>
    <e v="#N/A"/>
    <e v="#N/A"/>
    <s v="FIXED"/>
    <x v="0"/>
    <m/>
    <m/>
    <m/>
    <m/>
    <x v="0"/>
  </r>
  <r>
    <x v="11"/>
    <s v="6656c118-ff9a-488e-854a-88c8452a1ce0"/>
    <x v="0"/>
    <e v="#N/A"/>
    <e v="#N/A"/>
    <e v="#N/A"/>
    <s v="FIXED"/>
    <x v="0"/>
    <m/>
    <m/>
    <m/>
    <m/>
    <x v="0"/>
  </r>
  <r>
    <x v="4"/>
    <s v="6656e00f-53d7-4aa0-bffb-0f18f306fc83"/>
    <x v="2"/>
    <e v="#N/A"/>
    <e v="#N/A"/>
    <e v="#N/A"/>
    <s v="ACTIVE"/>
    <x v="0"/>
    <m/>
    <m/>
    <m/>
    <m/>
    <x v="0"/>
  </r>
  <r>
    <x v="10"/>
    <s v="6659bf1d-caab-4d69-aaa2-2c85827c6c53"/>
    <x v="0"/>
    <e v="#N/A"/>
    <e v="#N/A"/>
    <e v="#N/A"/>
    <s v="FIXED"/>
    <x v="0"/>
    <m/>
    <m/>
    <m/>
    <m/>
    <x v="0"/>
  </r>
  <r>
    <x v="6"/>
    <s v="665acb89-17f4-4aa1-a9d4-133f049f4870"/>
    <x v="0"/>
    <e v="#N/A"/>
    <e v="#N/A"/>
    <e v="#N/A"/>
    <s v="FIXED"/>
    <x v="0"/>
    <m/>
    <m/>
    <m/>
    <m/>
    <x v="0"/>
  </r>
  <r>
    <x v="0"/>
    <s v="665ad3d5-a50d-433f-9b5a-564d54192797"/>
    <x v="0"/>
    <e v="#N/A"/>
    <e v="#N/A"/>
    <e v="#N/A"/>
    <s v="FIXED"/>
    <x v="0"/>
    <m/>
    <m/>
    <m/>
    <m/>
    <x v="0"/>
  </r>
  <r>
    <x v="9"/>
    <s v="665c0007-4616-4b6f-b2cd-7bc25a1bfbe9"/>
    <x v="0"/>
    <s v="bpn-roseitts04x.bpna.popularinc.net"/>
    <s v="665c0007-4616-4b6f-b2cd-7bc25a1bfbe9"/>
    <s v="High"/>
    <s v="FIXED"/>
    <x v="0"/>
    <m/>
    <m/>
    <m/>
    <m/>
    <x v="0"/>
  </r>
  <r>
    <x v="4"/>
    <s v="665cf0ff-9117-4692-bcab-e3d78468dbbc"/>
    <x v="0"/>
    <e v="#N/A"/>
    <e v="#N/A"/>
    <e v="#N/A"/>
    <s v="FIXED"/>
    <x v="0"/>
    <m/>
    <m/>
    <m/>
    <m/>
    <x v="0"/>
  </r>
  <r>
    <x v="0"/>
    <s v="665d31f5-0bf8-4f7f-a5f7-37d10d4bdeb2"/>
    <x v="0"/>
    <e v="#N/A"/>
    <e v="#N/A"/>
    <e v="#N/A"/>
    <s v="FIXED"/>
    <x v="0"/>
    <m/>
    <m/>
    <m/>
    <m/>
    <x v="0"/>
  </r>
  <r>
    <x v="9"/>
    <s v="665dc056-dc75-4291-b677-e4a2586c3b1b"/>
    <x v="0"/>
    <s v="bpn-rosedvlt-01"/>
    <s v="665dc056-dc75-4291-b677-e4a2586c3b1b"/>
    <s v="High"/>
    <s v="FIXED"/>
    <x v="0"/>
    <m/>
    <m/>
    <m/>
    <m/>
    <x v="0"/>
  </r>
  <r>
    <x v="2"/>
    <s v="665df9bf-e063-4760-b730-02a97cba3758"/>
    <x v="2"/>
    <s v="bpn-primgvws-02"/>
    <s v="665df9bf-e063-4760-b730-02a97cba3758"/>
    <s v="Medium"/>
    <s v="ACTIVE"/>
    <x v="0"/>
    <m/>
    <m/>
    <m/>
    <m/>
    <x v="0"/>
  </r>
  <r>
    <x v="0"/>
    <s v="665dff90-1081-4de1-93ab-04513857c3c4"/>
    <x v="0"/>
    <e v="#N/A"/>
    <e v="#N/A"/>
    <e v="#N/A"/>
    <s v="FIXED"/>
    <x v="0"/>
    <m/>
    <m/>
    <m/>
    <m/>
    <x v="0"/>
  </r>
  <r>
    <x v="0"/>
    <s v="665e468b-378b-4d79-bb2b-4f43ffb9db43"/>
    <x v="0"/>
    <e v="#N/A"/>
    <e v="#N/A"/>
    <e v="#N/A"/>
    <s v="FIXED"/>
    <x v="0"/>
    <m/>
    <m/>
    <m/>
    <m/>
    <x v="0"/>
  </r>
  <r>
    <x v="5"/>
    <s v="665e851d-46eb-4faa-ae3a-bc234df0dccd"/>
    <x v="0"/>
    <e v="#N/A"/>
    <e v="#N/A"/>
    <e v="#N/A"/>
    <s v="FIXED"/>
    <x v="0"/>
    <m/>
    <m/>
    <m/>
    <m/>
    <x v="0"/>
  </r>
  <r>
    <x v="0"/>
    <s v="665f30df-df69-4f9f-8a21-e9dd0fb39c5f"/>
    <x v="0"/>
    <e v="#N/A"/>
    <e v="#N/A"/>
    <e v="#N/A"/>
    <s v="FIXED"/>
    <x v="0"/>
    <m/>
    <m/>
    <m/>
    <m/>
    <x v="0"/>
  </r>
  <r>
    <x v="1"/>
    <s v="665fd458-8ad4-40e7-a1ca-3b83a57270c6"/>
    <x v="0"/>
    <e v="#N/A"/>
    <e v="#N/A"/>
    <e v="#N/A"/>
    <s v="FIXED"/>
    <x v="0"/>
    <m/>
    <m/>
    <m/>
    <m/>
    <x v="0"/>
  </r>
  <r>
    <x v="0"/>
    <s v="665ff3fd-a7c8-4bd6-bcc4-10ed8b7084bd"/>
    <x v="0"/>
    <e v="#N/A"/>
    <e v="#N/A"/>
    <e v="#N/A"/>
    <s v="FIXED"/>
    <x v="0"/>
    <m/>
    <m/>
    <m/>
    <m/>
    <x v="0"/>
  </r>
  <r>
    <x v="0"/>
    <s v="66617387-4834-4d53-b53e-c5f40c1da601"/>
    <x v="0"/>
    <e v="#N/A"/>
    <e v="#N/A"/>
    <e v="#N/A"/>
    <s v="FIXED"/>
    <x v="0"/>
    <m/>
    <m/>
    <m/>
    <m/>
    <x v="0"/>
  </r>
  <r>
    <x v="0"/>
    <s v="6662ac6e-1b77-48bc-8867-9662883d29d3"/>
    <x v="0"/>
    <e v="#N/A"/>
    <e v="#N/A"/>
    <e v="#N/A"/>
    <s v="FIXED"/>
    <x v="0"/>
    <m/>
    <m/>
    <m/>
    <m/>
    <x v="0"/>
  </r>
  <r>
    <x v="0"/>
    <s v="66636160-f09f-45f8-9c86-eb516bb49a8a"/>
    <x v="0"/>
    <e v="#N/A"/>
    <e v="#N/A"/>
    <e v="#N/A"/>
    <s v="FIXED"/>
    <x v="0"/>
    <m/>
    <m/>
    <m/>
    <m/>
    <x v="0"/>
  </r>
  <r>
    <x v="0"/>
    <s v="66643301-e9e2-4342-9d2e-ef1a954768a8"/>
    <x v="0"/>
    <e v="#N/A"/>
    <e v="#N/A"/>
    <e v="#N/A"/>
    <s v="FIXED"/>
    <x v="0"/>
    <m/>
    <m/>
    <m/>
    <m/>
    <x v="0"/>
  </r>
  <r>
    <x v="0"/>
    <s v="66649320-dae1-4458-bb91-8446e13c01dd"/>
    <x v="0"/>
    <e v="#N/A"/>
    <e v="#N/A"/>
    <e v="#N/A"/>
    <s v="FIXED"/>
    <x v="0"/>
    <m/>
    <m/>
    <m/>
    <m/>
    <x v="0"/>
  </r>
  <r>
    <x v="0"/>
    <s v="66651210-3fab-4b8b-84c1-1e750541d9bd"/>
    <x v="0"/>
    <e v="#N/A"/>
    <e v="#N/A"/>
    <e v="#N/A"/>
    <s v="FIXED"/>
    <x v="0"/>
    <m/>
    <m/>
    <m/>
    <m/>
    <x v="0"/>
  </r>
  <r>
    <x v="6"/>
    <s v="66660d5f-1354-4e44-bb78-7465b531dc25"/>
    <x v="0"/>
    <e v="#N/A"/>
    <e v="#N/A"/>
    <e v="#N/A"/>
    <s v="FIXED"/>
    <x v="0"/>
    <m/>
    <m/>
    <m/>
    <m/>
    <x v="0"/>
  </r>
  <r>
    <x v="9"/>
    <s v="66669cf7-58e1-4438-8f04-22ff90ac1290"/>
    <x v="0"/>
    <e v="#N/A"/>
    <e v="#N/A"/>
    <e v="#N/A"/>
    <s v="FIXED"/>
    <x v="0"/>
    <m/>
    <m/>
    <m/>
    <m/>
    <x v="0"/>
  </r>
  <r>
    <x v="4"/>
    <s v="66677ef3-15ae-4d96-bf15-8797879e6dd3"/>
    <x v="0"/>
    <e v="#N/A"/>
    <e v="#N/A"/>
    <e v="#N/A"/>
    <s v="FIXED"/>
    <x v="0"/>
    <m/>
    <m/>
    <m/>
    <m/>
    <x v="0"/>
  </r>
  <r>
    <x v="6"/>
    <s v="66687ab2-ea9a-4a5e-b10a-f8b4d1e9e785"/>
    <x v="1"/>
    <s v="bpn-rosepvdb-01"/>
    <s v="66687ab2-ea9a-4a5e-b10a-f8b4d1e9e785"/>
    <s v="Critical"/>
    <s v="RESURFACED"/>
    <x v="0"/>
    <m/>
    <m/>
    <m/>
    <m/>
    <x v="0"/>
  </r>
  <r>
    <x v="4"/>
    <s v="66688a12-1133-4f00-b2b9-e6939ef3cc9b"/>
    <x v="0"/>
    <s v="bdwybkoh1c6pl3l"/>
    <s v="66688a12-1133-4f00-b2b9-e6939ef3cc9b"/>
    <s v="Medium"/>
    <s v="FIXED"/>
    <x v="0"/>
    <m/>
    <m/>
    <m/>
    <m/>
    <x v="0"/>
  </r>
  <r>
    <x v="4"/>
    <s v="6668c785-b438-468c-a714-f1633702fd11"/>
    <x v="0"/>
    <e v="#N/A"/>
    <e v="#N/A"/>
    <e v="#N/A"/>
    <s v="FIXED"/>
    <x v="0"/>
    <m/>
    <m/>
    <m/>
    <m/>
    <x v="0"/>
  </r>
  <r>
    <x v="1"/>
    <s v="6669a643-587d-49b1-b390-a1c0c1d041ef"/>
    <x v="0"/>
    <e v="#N/A"/>
    <e v="#N/A"/>
    <e v="#N/A"/>
    <s v="FIXED"/>
    <x v="0"/>
    <m/>
    <m/>
    <m/>
    <m/>
    <x v="0"/>
  </r>
  <r>
    <x v="1"/>
    <s v="666a29a9-a0ae-4b01-879b-b50174af2446"/>
    <x v="2"/>
    <s v="bpn-0064bp-01"/>
    <s v="666a29a9-a0ae-4b01-879b-b50174af2446"/>
    <s v="Medium"/>
    <s v="ACTIVE"/>
    <x v="0"/>
    <m/>
    <m/>
    <m/>
    <m/>
    <x v="0"/>
  </r>
  <r>
    <x v="0"/>
    <s v="666a817e-be7d-4769-ba7f-4d6406163806"/>
    <x v="0"/>
    <e v="#N/A"/>
    <e v="#N/A"/>
    <e v="#N/A"/>
    <s v="FIXED"/>
    <x v="0"/>
    <m/>
    <m/>
    <m/>
    <m/>
    <x v="0"/>
  </r>
  <r>
    <x v="2"/>
    <s v="666c6512-9679-4851-984c-1c2362d0b3c1"/>
    <x v="1"/>
    <e v="#N/A"/>
    <e v="#N/A"/>
    <e v="#N/A"/>
    <s v="RESURFACED"/>
    <x v="0"/>
    <m/>
    <m/>
    <m/>
    <m/>
    <x v="0"/>
  </r>
  <r>
    <x v="11"/>
    <s v="666cb40f-bc1b-4842-9663-8197d3f4f002"/>
    <x v="0"/>
    <e v="#N/A"/>
    <e v="#N/A"/>
    <e v="#N/A"/>
    <s v="FIXED"/>
    <x v="0"/>
    <m/>
    <m/>
    <m/>
    <m/>
    <x v="0"/>
  </r>
  <r>
    <x v="0"/>
    <s v="666cc091-3f97-4ce4-af7f-254be51351a7"/>
    <x v="0"/>
    <e v="#N/A"/>
    <e v="#N/A"/>
    <e v="#N/A"/>
    <s v="FIXED"/>
    <x v="0"/>
    <m/>
    <m/>
    <m/>
    <m/>
    <x v="0"/>
  </r>
  <r>
    <x v="0"/>
    <s v="666d6005-5848-4a86-b10a-1f3f8d93fb3c"/>
    <x v="0"/>
    <e v="#N/A"/>
    <e v="#N/A"/>
    <e v="#N/A"/>
    <s v="FIXED"/>
    <x v="0"/>
    <m/>
    <m/>
    <m/>
    <m/>
    <x v="0"/>
  </r>
  <r>
    <x v="0"/>
    <s v="666da8f1-e9ab-4d66-b7a2-de6862a56e20"/>
    <x v="0"/>
    <e v="#N/A"/>
    <e v="#N/A"/>
    <e v="#N/A"/>
    <s v="FIXED"/>
    <x v="0"/>
    <m/>
    <m/>
    <m/>
    <m/>
    <x v="0"/>
  </r>
  <r>
    <x v="2"/>
    <s v="666dff45-857a-4b53-9f6e-c348b2871fdd"/>
    <x v="0"/>
    <e v="#N/A"/>
    <e v="#N/A"/>
    <e v="#N/A"/>
    <s v="FIXED"/>
    <x v="0"/>
    <m/>
    <m/>
    <m/>
    <m/>
    <x v="0"/>
  </r>
  <r>
    <x v="2"/>
    <s v="666e43c7-cc52-48a4-bf16-e089e9cc06e3"/>
    <x v="2"/>
    <e v="#N/A"/>
    <e v="#N/A"/>
    <e v="#N/A"/>
    <s v="ACTIVE"/>
    <x v="0"/>
    <m/>
    <m/>
    <m/>
    <m/>
    <x v="0"/>
  </r>
  <r>
    <x v="0"/>
    <s v="666ec3dd-e26c-4de3-b805-7c1adbdaad74"/>
    <x v="0"/>
    <e v="#N/A"/>
    <e v="#N/A"/>
    <e v="#N/A"/>
    <s v="FIXED"/>
    <x v="0"/>
    <m/>
    <m/>
    <m/>
    <m/>
    <x v="0"/>
  </r>
  <r>
    <x v="0"/>
    <s v="6670119d-07a2-4f5e-b0ef-f0a618298feb"/>
    <x v="2"/>
    <s v="0066brn3xjnnd2d.bpna.popularinc.net"/>
    <s v="6670119d-07a2-4f5e-b0ef-f0a618298feb"/>
    <s v="High"/>
    <s v="ACTIVE"/>
    <x v="0"/>
    <m/>
    <m/>
    <m/>
    <m/>
    <x v="0"/>
  </r>
  <r>
    <x v="0"/>
    <s v="66755bae-aa0b-40b8-95e5-758a24523315"/>
    <x v="0"/>
    <e v="#N/A"/>
    <e v="#N/A"/>
    <e v="#N/A"/>
    <s v="FIXED"/>
    <x v="0"/>
    <m/>
    <m/>
    <m/>
    <m/>
    <x v="0"/>
  </r>
  <r>
    <x v="0"/>
    <s v="6677dccc-79e6-4f79-aae7-7bcbab51999b"/>
    <x v="0"/>
    <e v="#N/A"/>
    <e v="#N/A"/>
    <e v="#N/A"/>
    <s v="FIXED"/>
    <x v="0"/>
    <m/>
    <m/>
    <m/>
    <m/>
    <x v="0"/>
  </r>
  <r>
    <x v="0"/>
    <s v="667886e0-5e20-457e-ab40-aeb7b4e885c8"/>
    <x v="0"/>
    <e v="#N/A"/>
    <e v="#N/A"/>
    <e v="#N/A"/>
    <s v="FIXED"/>
    <x v="0"/>
    <m/>
    <m/>
    <m/>
    <m/>
    <x v="0"/>
  </r>
  <r>
    <x v="4"/>
    <s v="6679145a-bf77-4417-a505-80dcd74846aa"/>
    <x v="0"/>
    <e v="#N/A"/>
    <e v="#N/A"/>
    <e v="#N/A"/>
    <s v="FIXED"/>
    <x v="0"/>
    <m/>
    <m/>
    <m/>
    <m/>
    <x v="0"/>
  </r>
  <r>
    <x v="15"/>
    <s v="6679425b-acfb-44c6-b530-a0feafaba108"/>
    <x v="0"/>
    <e v="#N/A"/>
    <e v="#N/A"/>
    <e v="#N/A"/>
    <s v="FIXED"/>
    <x v="0"/>
    <m/>
    <m/>
    <m/>
    <m/>
    <x v="0"/>
  </r>
  <r>
    <x v="0"/>
    <s v="66797816-30c0-4cc2-81dc-e10e2a0207f2"/>
    <x v="0"/>
    <e v="#N/A"/>
    <e v="#N/A"/>
    <e v="#N/A"/>
    <s v="FIXED"/>
    <x v="0"/>
    <m/>
    <m/>
    <m/>
    <m/>
    <x v="0"/>
  </r>
  <r>
    <x v="0"/>
    <s v="66797edc-b2b2-4300-b401-da4f88343ac8"/>
    <x v="0"/>
    <e v="#N/A"/>
    <e v="#N/A"/>
    <e v="#N/A"/>
    <s v="FIXED"/>
    <x v="0"/>
    <m/>
    <m/>
    <m/>
    <m/>
    <x v="0"/>
  </r>
  <r>
    <x v="4"/>
    <s v="667c2ee2-3995-462c-9df5-a95c289db65c"/>
    <x v="0"/>
    <e v="#N/A"/>
    <e v="#N/A"/>
    <e v="#N/A"/>
    <s v="FIXED"/>
    <x v="0"/>
    <m/>
    <m/>
    <m/>
    <m/>
    <x v="0"/>
  </r>
  <r>
    <x v="10"/>
    <s v="667da06b-0d58-4566-929c-7a406f5e1e3c"/>
    <x v="2"/>
    <s v="bpn-rosesccm-01"/>
    <s v="667da06b-0d58-4566-929c-7a406f5e1e3c"/>
    <s v="Medium"/>
    <s v="ACTIVE"/>
    <x v="0"/>
    <m/>
    <m/>
    <m/>
    <m/>
    <x v="0"/>
  </r>
  <r>
    <x v="4"/>
    <s v="667e52b2-55a0-4522-9357-eb825d3b80ed"/>
    <x v="0"/>
    <s v="miambko3rt1rl3l"/>
    <s v="667e52b2-55a0-4522-9357-eb825d3b80ed"/>
    <s v="Critical"/>
    <s v="FIXED"/>
    <x v="0"/>
    <m/>
    <m/>
    <m/>
    <m/>
    <x v="0"/>
  </r>
  <r>
    <x v="8"/>
    <s v="667ead0a-8380-44b3-bfd0-64a3b5ca504b"/>
    <x v="0"/>
    <e v="#N/A"/>
    <e v="#N/A"/>
    <e v="#N/A"/>
    <s v="FIXED"/>
    <x v="0"/>
    <m/>
    <m/>
    <m/>
    <m/>
    <x v="0"/>
  </r>
  <r>
    <x v="0"/>
    <s v="667ec2aa-a7ec-40de-afec-60aa3b033a4d"/>
    <x v="0"/>
    <e v="#N/A"/>
    <e v="#N/A"/>
    <e v="#N/A"/>
    <s v="FIXED"/>
    <x v="0"/>
    <m/>
    <m/>
    <m/>
    <m/>
    <x v="0"/>
  </r>
  <r>
    <x v="1"/>
    <s v="667fb9ef-a01a-479f-9c2b-98c7dfe592b2"/>
    <x v="1"/>
    <s v="bpn-rosefars-02"/>
    <s v="667fb9ef-a01a-479f-9c2b-98c7dfe592b2"/>
    <s v="Medium"/>
    <s v="RESURFACED"/>
    <x v="0"/>
    <m/>
    <m/>
    <m/>
    <m/>
    <x v="0"/>
  </r>
  <r>
    <x v="0"/>
    <s v="66815457-0167-4ab7-a5be-c954b872c20f"/>
    <x v="0"/>
    <e v="#N/A"/>
    <e v="#N/A"/>
    <e v="#N/A"/>
    <s v="FIXED"/>
    <x v="0"/>
    <m/>
    <m/>
    <m/>
    <m/>
    <x v="0"/>
  </r>
  <r>
    <x v="0"/>
    <s v="6681ccca-97f3-418d-b4f1-6a9aa476acb8"/>
    <x v="0"/>
    <e v="#N/A"/>
    <e v="#N/A"/>
    <e v="#N/A"/>
    <s v="FIXED"/>
    <x v="0"/>
    <m/>
    <m/>
    <m/>
    <m/>
    <x v="0"/>
  </r>
  <r>
    <x v="0"/>
    <s v="668487c6-c942-4086-889f-81d243de1491"/>
    <x v="0"/>
    <e v="#N/A"/>
    <e v="#N/A"/>
    <e v="#N/A"/>
    <s v="FIXED"/>
    <x v="0"/>
    <m/>
    <m/>
    <m/>
    <m/>
    <x v="0"/>
  </r>
  <r>
    <x v="1"/>
    <s v="6685988b-6692-443d-98e9-acf91ed97325"/>
    <x v="0"/>
    <e v="#N/A"/>
    <e v="#N/A"/>
    <e v="#N/A"/>
    <s v="FIXED"/>
    <x v="0"/>
    <m/>
    <m/>
    <m/>
    <m/>
    <x v="0"/>
  </r>
  <r>
    <x v="0"/>
    <s v="668655d4-317c-4afa-aeb9-7c3326a9eccd"/>
    <x v="0"/>
    <e v="#N/A"/>
    <e v="#N/A"/>
    <e v="#N/A"/>
    <s v="FIXED"/>
    <x v="0"/>
    <m/>
    <m/>
    <m/>
    <m/>
    <x v="0"/>
  </r>
  <r>
    <x v="4"/>
    <s v="6686d669-4cf3-47e1-91c8-ab662cc9369d"/>
    <x v="2"/>
    <s v="rosebko5grb8h2l.bpna.popularinc.net"/>
    <s v="6686d669-4cf3-47e1-91c8-ab662cc9369d"/>
    <s v="Medium"/>
    <s v="ACTIVE"/>
    <x v="0"/>
    <m/>
    <m/>
    <m/>
    <m/>
    <x v="0"/>
  </r>
  <r>
    <x v="0"/>
    <s v="668723f1-b3b4-49cf-951c-bc16f68646ac"/>
    <x v="0"/>
    <e v="#N/A"/>
    <e v="#N/A"/>
    <e v="#N/A"/>
    <s v="FIXED"/>
    <x v="0"/>
    <m/>
    <m/>
    <m/>
    <m/>
    <x v="0"/>
  </r>
  <r>
    <x v="7"/>
    <s v="6687a571-dbac-4861-8d2c-cd3f7ee4c109"/>
    <x v="0"/>
    <e v="#N/A"/>
    <e v="#N/A"/>
    <e v="#N/A"/>
    <s v="FIXED"/>
    <x v="0"/>
    <m/>
    <m/>
    <m/>
    <m/>
    <x v="0"/>
  </r>
  <r>
    <x v="0"/>
    <s v="66886272-41a0-4cbd-8666-d011d1837029"/>
    <x v="0"/>
    <e v="#N/A"/>
    <e v="#N/A"/>
    <e v="#N/A"/>
    <s v="FIXED"/>
    <x v="0"/>
    <m/>
    <m/>
    <m/>
    <m/>
    <x v="0"/>
  </r>
  <r>
    <x v="0"/>
    <s v="668a4dc0-c248-46ff-a061-30c2c0916c2f"/>
    <x v="0"/>
    <e v="#N/A"/>
    <e v="#N/A"/>
    <e v="#N/A"/>
    <s v="FIXED"/>
    <x v="0"/>
    <m/>
    <m/>
    <m/>
    <m/>
    <x v="0"/>
  </r>
  <r>
    <x v="0"/>
    <s v="668a7216-f748-45f3-b3c5-8b28a37a7057"/>
    <x v="0"/>
    <e v="#N/A"/>
    <e v="#N/A"/>
    <e v="#N/A"/>
    <s v="FIXED"/>
    <x v="0"/>
    <m/>
    <m/>
    <m/>
    <m/>
    <x v="0"/>
  </r>
  <r>
    <x v="0"/>
    <s v="668a908b-632e-46fe-b61b-ad41969a2e24"/>
    <x v="0"/>
    <e v="#N/A"/>
    <e v="#N/A"/>
    <e v="#N/A"/>
    <s v="FIXED"/>
    <x v="0"/>
    <m/>
    <m/>
    <m/>
    <m/>
    <x v="0"/>
  </r>
  <r>
    <x v="1"/>
    <s v="668bd0e4-f9ec-449e-b614-082f43bc6e0b"/>
    <x v="2"/>
    <s v="inmage-test"/>
    <s v="668bd0e4-f9ec-449e-b614-082f43bc6e0b"/>
    <s v="Medium"/>
    <s v="ACTIVE"/>
    <x v="0"/>
    <m/>
    <m/>
    <m/>
    <m/>
    <x v="0"/>
  </r>
  <r>
    <x v="4"/>
    <s v="668bdf0e-b273-4405-9e51-da58e02a3a00"/>
    <x v="1"/>
    <e v="#N/A"/>
    <e v="#N/A"/>
    <e v="#N/A"/>
    <s v="RESURFACED"/>
    <x v="0"/>
    <m/>
    <m/>
    <m/>
    <m/>
    <x v="0"/>
  </r>
  <r>
    <x v="0"/>
    <s v="668c206d-f7bc-4b85-a4a9-9ef82855ab49"/>
    <x v="0"/>
    <e v="#N/A"/>
    <e v="#N/A"/>
    <e v="#N/A"/>
    <s v="FIXED"/>
    <x v="0"/>
    <m/>
    <m/>
    <m/>
    <m/>
    <x v="0"/>
  </r>
  <r>
    <x v="0"/>
    <s v="668cd95b-7142-4996-8608-66d0580b1f19"/>
    <x v="0"/>
    <e v="#N/A"/>
    <e v="#N/A"/>
    <e v="#N/A"/>
    <s v="FIXED"/>
    <x v="0"/>
    <m/>
    <m/>
    <m/>
    <m/>
    <x v="0"/>
  </r>
  <r>
    <x v="0"/>
    <s v="668d9923-477e-40c7-bfa1-619141c69545"/>
    <x v="0"/>
    <e v="#N/A"/>
    <e v="#N/A"/>
    <e v="#N/A"/>
    <s v="FIXED"/>
    <x v="0"/>
    <m/>
    <m/>
    <m/>
    <m/>
    <x v="0"/>
  </r>
  <r>
    <x v="4"/>
    <s v="668d9d2f-800e-4569-8b22-6491f25491fb"/>
    <x v="0"/>
    <e v="#N/A"/>
    <e v="#N/A"/>
    <e v="#N/A"/>
    <s v="FIXED"/>
    <x v="0"/>
    <m/>
    <m/>
    <m/>
    <m/>
    <x v="0"/>
  </r>
  <r>
    <x v="11"/>
    <s v="668e2933-fec1-4313-8cf9-27c158497c07"/>
    <x v="0"/>
    <e v="#N/A"/>
    <e v="#N/A"/>
    <e v="#N/A"/>
    <s v="FIXED"/>
    <x v="0"/>
    <m/>
    <m/>
    <m/>
    <m/>
    <x v="0"/>
  </r>
  <r>
    <x v="2"/>
    <s v="668e799e-89d6-4eab-b913-436fd10a82d7"/>
    <x v="2"/>
    <s v="bpn-cmtygvrm-01"/>
    <s v="668e799e-89d6-4eab-b913-436fd10a82d7"/>
    <s v="Critical"/>
    <s v="ACTIVE"/>
    <x v="0"/>
    <m/>
    <m/>
    <m/>
    <m/>
    <x v="0"/>
  </r>
  <r>
    <x v="0"/>
    <s v="668f7402-086f-47a7-a491-840c2ab08946"/>
    <x v="0"/>
    <s v="0091brn3xlfnd2d.bpna.popularinc.net"/>
    <s v="668f7402-086f-47a7-a491-840c2ab08946"/>
    <s v="Critical"/>
    <s v="FIXED"/>
    <x v="0"/>
    <m/>
    <m/>
    <m/>
    <m/>
    <x v="0"/>
  </r>
  <r>
    <x v="0"/>
    <s v="668ffbf3-41c3-4402-8cbf-24be3fa5d9e6"/>
    <x v="0"/>
    <e v="#N/A"/>
    <e v="#N/A"/>
    <e v="#N/A"/>
    <s v="FIXED"/>
    <x v="0"/>
    <m/>
    <m/>
    <m/>
    <m/>
    <x v="0"/>
  </r>
  <r>
    <x v="0"/>
    <s v="669032bc-020c-4818-b86e-30b080d58e01"/>
    <x v="0"/>
    <e v="#N/A"/>
    <e v="#N/A"/>
    <e v="#N/A"/>
    <s v="FIXED"/>
    <x v="0"/>
    <m/>
    <m/>
    <m/>
    <m/>
    <x v="0"/>
  </r>
  <r>
    <x v="1"/>
    <s v="669050b2-d710-40b0-a8a7-3549529c3235"/>
    <x v="2"/>
    <s v="bpn-0255bp-01"/>
    <s v="669050b2-d710-40b0-a8a7-3549529c3235"/>
    <s v="Medium"/>
    <s v="ACTIVE"/>
    <x v="0"/>
    <m/>
    <m/>
    <m/>
    <m/>
    <x v="0"/>
  </r>
  <r>
    <x v="0"/>
    <s v="66906f86-75d3-49de-bea5-da3cd01562e0"/>
    <x v="0"/>
    <e v="#N/A"/>
    <e v="#N/A"/>
    <e v="#N/A"/>
    <s v="FIXED"/>
    <x v="0"/>
    <m/>
    <m/>
    <m/>
    <m/>
    <x v="0"/>
  </r>
  <r>
    <x v="4"/>
    <s v="6691a05c-a4c0-4242-907a-f8d67fca622b"/>
    <x v="0"/>
    <e v="#N/A"/>
    <e v="#N/A"/>
    <e v="#N/A"/>
    <s v="FIXED"/>
    <x v="0"/>
    <m/>
    <m/>
    <m/>
    <m/>
    <x v="0"/>
  </r>
  <r>
    <x v="0"/>
    <s v="6691df35-9c20-4cef-a1db-7ecda53f3ebf"/>
    <x v="0"/>
    <e v="#N/A"/>
    <e v="#N/A"/>
    <e v="#N/A"/>
    <s v="FIXED"/>
    <x v="0"/>
    <m/>
    <m/>
    <m/>
    <m/>
    <x v="0"/>
  </r>
  <r>
    <x v="0"/>
    <s v="6692a85e-172f-4f06-9a3f-e56b4e29bd48"/>
    <x v="0"/>
    <e v="#N/A"/>
    <e v="#N/A"/>
    <e v="#N/A"/>
    <s v="FIXED"/>
    <x v="0"/>
    <m/>
    <m/>
    <m/>
    <m/>
    <x v="0"/>
  </r>
  <r>
    <x v="0"/>
    <s v="66932be3-3fdf-42e5-b298-035711d9f204"/>
    <x v="0"/>
    <e v="#N/A"/>
    <e v="#N/A"/>
    <e v="#N/A"/>
    <s v="FIXED"/>
    <x v="0"/>
    <m/>
    <m/>
    <m/>
    <m/>
    <x v="0"/>
  </r>
  <r>
    <x v="0"/>
    <s v="6693c489-155f-417b-bed6-d0fbc6aeb0a7"/>
    <x v="0"/>
    <e v="#N/A"/>
    <e v="#N/A"/>
    <e v="#N/A"/>
    <s v="FIXED"/>
    <x v="0"/>
    <m/>
    <m/>
    <m/>
    <m/>
    <x v="0"/>
  </r>
  <r>
    <x v="0"/>
    <s v="6693d2c7-621f-4115-a20d-2c1037526721"/>
    <x v="0"/>
    <e v="#N/A"/>
    <e v="#N/A"/>
    <e v="#N/A"/>
    <s v="FIXED"/>
    <x v="0"/>
    <m/>
    <m/>
    <m/>
    <m/>
    <x v="0"/>
  </r>
  <r>
    <x v="2"/>
    <s v="66945887-681e-4f9f-9f31-14633e3b0826"/>
    <x v="0"/>
    <e v="#N/A"/>
    <e v="#N/A"/>
    <e v="#N/A"/>
    <s v="FIXED"/>
    <x v="0"/>
    <m/>
    <m/>
    <m/>
    <m/>
    <x v="0"/>
  </r>
  <r>
    <x v="0"/>
    <s v="6694bca5-9a15-4290-a869-97c4daa6485a"/>
    <x v="0"/>
    <e v="#N/A"/>
    <e v="#N/A"/>
    <e v="#N/A"/>
    <s v="FIXED"/>
    <x v="0"/>
    <m/>
    <m/>
    <m/>
    <m/>
    <x v="0"/>
  </r>
  <r>
    <x v="0"/>
    <s v="6695a5a5-dfb5-49f2-a979-de5d92b48f92"/>
    <x v="0"/>
    <e v="#N/A"/>
    <e v="#N/A"/>
    <e v="#N/A"/>
    <s v="FIXED"/>
    <x v="0"/>
    <m/>
    <m/>
    <m/>
    <m/>
    <x v="0"/>
  </r>
  <r>
    <x v="0"/>
    <s v="6696d02d-25f9-4d5c-a280-eca131c4bc35"/>
    <x v="0"/>
    <s v="0094brn3xjpnd2d.bpna.popularinc.net"/>
    <s v="6696d02d-25f9-4d5c-a280-eca131c4bc35"/>
    <s v="High"/>
    <s v="FIXED"/>
    <x v="0"/>
    <m/>
    <m/>
    <m/>
    <m/>
    <x v="0"/>
  </r>
  <r>
    <x v="4"/>
    <s v="6696fa27-64a7-47f2-8ca8-4d8a7729b21d"/>
    <x v="0"/>
    <e v="#N/A"/>
    <e v="#N/A"/>
    <e v="#N/A"/>
    <s v="FIXED"/>
    <x v="0"/>
    <m/>
    <m/>
    <m/>
    <m/>
    <x v="0"/>
  </r>
  <r>
    <x v="12"/>
    <s v="669712b8-9e0f-4e7c-9cd1-5f883282951e"/>
    <x v="0"/>
    <e v="#N/A"/>
    <e v="#N/A"/>
    <e v="#N/A"/>
    <s v="FIXED"/>
    <x v="0"/>
    <m/>
    <m/>
    <m/>
    <m/>
    <x v="0"/>
  </r>
  <r>
    <x v="7"/>
    <s v="66976ac1-7949-430e-b242-8e1be9951c3d"/>
    <x v="0"/>
    <e v="#N/A"/>
    <e v="#N/A"/>
    <e v="#N/A"/>
    <s v="FIXED"/>
    <x v="0"/>
    <m/>
    <m/>
    <m/>
    <m/>
    <x v="0"/>
  </r>
  <r>
    <x v="0"/>
    <s v="6699dec5-51f0-46fb-91ac-a6f79bd0bb0c"/>
    <x v="0"/>
    <e v="#N/A"/>
    <e v="#N/A"/>
    <e v="#N/A"/>
    <s v="FIXED"/>
    <x v="0"/>
    <m/>
    <m/>
    <m/>
    <m/>
    <x v="0"/>
  </r>
  <r>
    <x v="4"/>
    <s v="6699e314-356e-4da5-a8f8-03a9053a8ef8"/>
    <x v="0"/>
    <e v="#N/A"/>
    <e v="#N/A"/>
    <e v="#N/A"/>
    <s v="FIXED"/>
    <x v="0"/>
    <m/>
    <m/>
    <m/>
    <m/>
    <x v="0"/>
  </r>
  <r>
    <x v="1"/>
    <s v="669a5145-87b1-45ec-b558-e98f87498a16"/>
    <x v="0"/>
    <e v="#N/A"/>
    <e v="#N/A"/>
    <e v="#N/A"/>
    <s v="FIXED"/>
    <x v="0"/>
    <m/>
    <m/>
    <m/>
    <m/>
    <x v="0"/>
  </r>
  <r>
    <x v="6"/>
    <s v="669b32ce-3b55-4de4-9c00-c0cbc69fcdc3"/>
    <x v="0"/>
    <e v="#N/A"/>
    <e v="#N/A"/>
    <e v="#N/A"/>
    <s v="FIXED"/>
    <x v="0"/>
    <m/>
    <m/>
    <m/>
    <m/>
    <x v="0"/>
  </r>
  <r>
    <x v="0"/>
    <s v="669bc8e0-0707-4d2b-b841-2eaa51e0d4ba"/>
    <x v="0"/>
    <e v="#N/A"/>
    <e v="#N/A"/>
    <e v="#N/A"/>
    <s v="FIXED"/>
    <x v="0"/>
    <m/>
    <m/>
    <m/>
    <m/>
    <x v="0"/>
  </r>
  <r>
    <x v="1"/>
    <s v="669bfb31-653a-4e00-a5f3-0bacee0a3f7c"/>
    <x v="0"/>
    <e v="#N/A"/>
    <e v="#N/A"/>
    <e v="#N/A"/>
    <s v="FIXED"/>
    <x v="0"/>
    <m/>
    <m/>
    <m/>
    <m/>
    <x v="0"/>
  </r>
  <r>
    <x v="16"/>
    <s v="669d7461-f92c-4c95-b68e-0890d037130c"/>
    <x v="0"/>
    <e v="#N/A"/>
    <e v="#N/A"/>
    <e v="#N/A"/>
    <s v="FIXED"/>
    <x v="0"/>
    <m/>
    <m/>
    <m/>
    <m/>
    <x v="0"/>
  </r>
  <r>
    <x v="0"/>
    <s v="669dbb59-731d-40ec-8842-e4028ef68608"/>
    <x v="0"/>
    <e v="#N/A"/>
    <e v="#N/A"/>
    <e v="#N/A"/>
    <s v="FIXED"/>
    <x v="0"/>
    <m/>
    <m/>
    <m/>
    <m/>
    <x v="0"/>
  </r>
  <r>
    <x v="6"/>
    <s v="669e7be5-0b42-41bd-8d39-13e6ef2d8ef9"/>
    <x v="2"/>
    <e v="#N/A"/>
    <e v="#N/A"/>
    <e v="#N/A"/>
    <s v="ACTIVE"/>
    <x v="0"/>
    <m/>
    <m/>
    <m/>
    <m/>
    <x v="0"/>
  </r>
  <r>
    <x v="1"/>
    <s v="669ee5b7-beb6-4b77-95c5-43d86f7ec5b3"/>
    <x v="0"/>
    <e v="#N/A"/>
    <e v="#N/A"/>
    <e v="#N/A"/>
    <s v="FIXED"/>
    <x v="0"/>
    <m/>
    <m/>
    <m/>
    <m/>
    <x v="0"/>
  </r>
  <r>
    <x v="4"/>
    <s v="669f46ce-390a-47a6-8bf2-80e39154674f"/>
    <x v="0"/>
    <e v="#N/A"/>
    <e v="#N/A"/>
    <e v="#N/A"/>
    <s v="FIXED"/>
    <x v="0"/>
    <m/>
    <m/>
    <m/>
    <m/>
    <x v="0"/>
  </r>
  <r>
    <x v="0"/>
    <s v="66a103f3-5e51-4f0b-acd3-eb005184cdb3"/>
    <x v="0"/>
    <e v="#N/A"/>
    <e v="#N/A"/>
    <e v="#N/A"/>
    <s v="FIXED"/>
    <x v="0"/>
    <m/>
    <m/>
    <m/>
    <m/>
    <x v="0"/>
  </r>
  <r>
    <x v="0"/>
    <s v="66a117d4-ebbb-41dd-b971-ab9c21becb58"/>
    <x v="0"/>
    <e v="#N/A"/>
    <e v="#N/A"/>
    <e v="#N/A"/>
    <s v="FIXED"/>
    <x v="0"/>
    <m/>
    <m/>
    <m/>
    <m/>
    <x v="0"/>
  </r>
  <r>
    <x v="0"/>
    <s v="66a21849-51e3-47ab-ac64-de9a786c430c"/>
    <x v="0"/>
    <e v="#N/A"/>
    <e v="#N/A"/>
    <e v="#N/A"/>
    <s v="FIXED"/>
    <x v="0"/>
    <m/>
    <m/>
    <m/>
    <m/>
    <x v="0"/>
  </r>
  <r>
    <x v="4"/>
    <s v="66a21a63-3548-42a6-95dd-1aa212e7a9cc"/>
    <x v="0"/>
    <e v="#N/A"/>
    <e v="#N/A"/>
    <e v="#N/A"/>
    <s v="FIXED"/>
    <x v="0"/>
    <m/>
    <m/>
    <m/>
    <m/>
    <x v="0"/>
  </r>
  <r>
    <x v="0"/>
    <s v="66a28599-b8eb-4574-a98d-31c343838799"/>
    <x v="0"/>
    <e v="#N/A"/>
    <e v="#N/A"/>
    <e v="#N/A"/>
    <s v="FIXED"/>
    <x v="0"/>
    <m/>
    <m/>
    <m/>
    <m/>
    <x v="0"/>
  </r>
  <r>
    <x v="4"/>
    <s v="66a28719-fa99-4ace-b78b-32181f1d76f7"/>
    <x v="0"/>
    <s v="bdwybkojy3yqn2l.bpna.popularinc.net"/>
    <s v="66a28719-fa99-4ace-b78b-32181f1d76f7"/>
    <s v="High"/>
    <s v="FIXED"/>
    <x v="0"/>
    <m/>
    <m/>
    <m/>
    <m/>
    <x v="0"/>
  </r>
  <r>
    <x v="0"/>
    <s v="66a342f8-c4ce-4f28-9cb9-4174695efd76"/>
    <x v="0"/>
    <e v="#N/A"/>
    <e v="#N/A"/>
    <e v="#N/A"/>
    <s v="FIXED"/>
    <x v="0"/>
    <m/>
    <m/>
    <m/>
    <m/>
    <x v="0"/>
  </r>
  <r>
    <x v="0"/>
    <s v="66a516ef-2eb5-4b79-bcf8-e716ac903ffb"/>
    <x v="0"/>
    <e v="#N/A"/>
    <e v="#N/A"/>
    <e v="#N/A"/>
    <s v="FIXED"/>
    <x v="0"/>
    <m/>
    <m/>
    <m/>
    <m/>
    <x v="0"/>
  </r>
  <r>
    <x v="0"/>
    <s v="66a62fbf-fd2b-48af-b0d1-996d8ad54a31"/>
    <x v="1"/>
    <s v="miambko8v4y633l.bpna.popularinc.net"/>
    <s v="66a62fbf-fd2b-48af-b0d1-996d8ad54a31"/>
    <s v="Medium"/>
    <s v="RESURFACED"/>
    <x v="0"/>
    <m/>
    <m/>
    <m/>
    <m/>
    <x v="0"/>
  </r>
  <r>
    <x v="1"/>
    <s v="66a69d10-a273-4a0a-a639-bf031efc1005"/>
    <x v="0"/>
    <e v="#N/A"/>
    <e v="#N/A"/>
    <e v="#N/A"/>
    <s v="FIXED"/>
    <x v="0"/>
    <m/>
    <m/>
    <m/>
    <m/>
    <x v="0"/>
  </r>
  <r>
    <x v="7"/>
    <s v="66a71533-ddc8-4024-916c-bfce47231e6e"/>
    <x v="0"/>
    <e v="#N/A"/>
    <e v="#N/A"/>
    <e v="#N/A"/>
    <s v="FIXED"/>
    <x v="0"/>
    <m/>
    <m/>
    <m/>
    <m/>
    <x v="0"/>
  </r>
  <r>
    <x v="0"/>
    <s v="66a83ce4-b806-44ef-9afa-3a6c858c377b"/>
    <x v="0"/>
    <e v="#N/A"/>
    <e v="#N/A"/>
    <e v="#N/A"/>
    <s v="FIXED"/>
    <x v="0"/>
    <m/>
    <m/>
    <m/>
    <m/>
    <x v="0"/>
  </r>
  <r>
    <x v="1"/>
    <s v="66a88b50-35b6-417a-9767-006b359822ea"/>
    <x v="0"/>
    <e v="#N/A"/>
    <e v="#N/A"/>
    <e v="#N/A"/>
    <s v="FIXED"/>
    <x v="0"/>
    <m/>
    <m/>
    <m/>
    <m/>
    <x v="0"/>
  </r>
  <r>
    <x v="6"/>
    <s v="66a9d413-8f3e-4998-bba9-527b4d4777e4"/>
    <x v="2"/>
    <e v="#N/A"/>
    <e v="#N/A"/>
    <e v="#N/A"/>
    <s v="ACTIVE"/>
    <x v="0"/>
    <m/>
    <m/>
    <m/>
    <m/>
    <x v="0"/>
  </r>
  <r>
    <x v="0"/>
    <s v="66aa2a1a-50f0-4f5d-a8a9-bc20bb0c57a7"/>
    <x v="0"/>
    <e v="#N/A"/>
    <e v="#N/A"/>
    <e v="#N/A"/>
    <s v="FIXED"/>
    <x v="0"/>
    <m/>
    <m/>
    <m/>
    <m/>
    <x v="0"/>
  </r>
  <r>
    <x v="1"/>
    <s v="66aa560b-202a-4208-94c0-bf7a01599ee5"/>
    <x v="0"/>
    <e v="#N/A"/>
    <e v="#N/A"/>
    <e v="#N/A"/>
    <s v="FIXED"/>
    <x v="0"/>
    <m/>
    <m/>
    <m/>
    <m/>
    <x v="0"/>
  </r>
  <r>
    <x v="0"/>
    <s v="66aae01a-77c8-419b-ba37-9a03b78f8675"/>
    <x v="0"/>
    <e v="#N/A"/>
    <e v="#N/A"/>
    <e v="#N/A"/>
    <s v="FIXED"/>
    <x v="0"/>
    <m/>
    <m/>
    <m/>
    <m/>
    <x v="0"/>
  </r>
  <r>
    <x v="5"/>
    <s v="66ab06c6-3e4b-47c2-bb9e-32a4802907d1"/>
    <x v="0"/>
    <e v="#N/A"/>
    <e v="#N/A"/>
    <e v="#N/A"/>
    <s v="FIXED"/>
    <x v="0"/>
    <m/>
    <m/>
    <m/>
    <m/>
    <x v="0"/>
  </r>
  <r>
    <x v="0"/>
    <s v="66aceb18-356c-463e-b119-553413fba1aa"/>
    <x v="0"/>
    <s v="miambkoj1cc2j3l"/>
    <s v="66aceb18-356c-463e-b119-553413fba1aa"/>
    <s v="High"/>
    <s v="FIXED"/>
    <x v="0"/>
    <m/>
    <m/>
    <m/>
    <m/>
    <x v="0"/>
  </r>
  <r>
    <x v="0"/>
    <s v="66ae1284-91fa-4256-83b7-93fa22259816"/>
    <x v="0"/>
    <e v="#N/A"/>
    <e v="#N/A"/>
    <e v="#N/A"/>
    <s v="FIXED"/>
    <x v="0"/>
    <m/>
    <m/>
    <m/>
    <m/>
    <x v="0"/>
  </r>
  <r>
    <x v="0"/>
    <s v="66ae21d5-64ee-4cc4-ac52-ee323402365a"/>
    <x v="0"/>
    <e v="#N/A"/>
    <e v="#N/A"/>
    <e v="#N/A"/>
    <s v="FIXED"/>
    <x v="0"/>
    <m/>
    <m/>
    <m/>
    <m/>
    <x v="0"/>
  </r>
  <r>
    <x v="1"/>
    <s v="66ae3b80-f400-4b7f-9cda-6f55bd92b657"/>
    <x v="0"/>
    <e v="#N/A"/>
    <e v="#N/A"/>
    <e v="#N/A"/>
    <s v="FIXED"/>
    <x v="0"/>
    <m/>
    <m/>
    <m/>
    <m/>
    <x v="0"/>
  </r>
  <r>
    <x v="0"/>
    <s v="66af19fc-4336-4ab2-95bd-84b531ef3c8d"/>
    <x v="0"/>
    <e v="#N/A"/>
    <e v="#N/A"/>
    <e v="#N/A"/>
    <s v="FIXED"/>
    <x v="0"/>
    <m/>
    <m/>
    <m/>
    <m/>
    <x v="0"/>
  </r>
  <r>
    <x v="6"/>
    <s v="66af8baa-55c4-4188-89ed-cebbc2b6cb65"/>
    <x v="0"/>
    <e v="#N/A"/>
    <e v="#N/A"/>
    <e v="#N/A"/>
    <s v="FIXED"/>
    <x v="0"/>
    <m/>
    <m/>
    <m/>
    <m/>
    <x v="0"/>
  </r>
  <r>
    <x v="0"/>
    <s v="66b0833b-9d80-4261-b4fd-51964f048086"/>
    <x v="0"/>
    <e v="#N/A"/>
    <e v="#N/A"/>
    <e v="#N/A"/>
    <s v="FIXED"/>
    <x v="0"/>
    <m/>
    <m/>
    <m/>
    <m/>
    <x v="0"/>
  </r>
  <r>
    <x v="0"/>
    <s v="66b0b5cd-ce89-4671-9baa-656bff3e9495"/>
    <x v="0"/>
    <e v="#N/A"/>
    <e v="#N/A"/>
    <e v="#N/A"/>
    <s v="FIXED"/>
    <x v="0"/>
    <m/>
    <m/>
    <m/>
    <m/>
    <x v="0"/>
  </r>
  <r>
    <x v="0"/>
    <s v="66b0bb94-cf80-4ad6-bbf1-2eaecfa10c1a"/>
    <x v="0"/>
    <e v="#N/A"/>
    <e v="#N/A"/>
    <e v="#N/A"/>
    <s v="FIXED"/>
    <x v="0"/>
    <m/>
    <m/>
    <m/>
    <m/>
    <x v="0"/>
  </r>
  <r>
    <x v="0"/>
    <s v="66b21d1e-67bf-4402-b980-6672e0ea68f4"/>
    <x v="0"/>
    <s v="0031bcp7pkk9n2d.bpna.popularinc.net"/>
    <s v="66b21d1e-67bf-4402-b980-6672e0ea68f4"/>
    <s v="High"/>
    <s v="FIXED"/>
    <x v="0"/>
    <m/>
    <m/>
    <m/>
    <m/>
    <x v="0"/>
  </r>
  <r>
    <x v="5"/>
    <s v="66b31c73-b426-4fd9-9c42-2bad9951c74b"/>
    <x v="0"/>
    <e v="#N/A"/>
    <e v="#N/A"/>
    <e v="#N/A"/>
    <s v="FIXED"/>
    <x v="0"/>
    <m/>
    <m/>
    <m/>
    <m/>
    <x v="0"/>
  </r>
  <r>
    <x v="0"/>
    <s v="66b31d71-deff-4e02-b75b-2ffd6dd21798"/>
    <x v="0"/>
    <e v="#N/A"/>
    <e v="#N/A"/>
    <e v="#N/A"/>
    <s v="FIXED"/>
    <x v="0"/>
    <m/>
    <m/>
    <m/>
    <m/>
    <x v="0"/>
  </r>
  <r>
    <x v="4"/>
    <s v="66b3772c-31c6-4669-a6e7-9480d610d8f2"/>
    <x v="0"/>
    <s v="miambko7pnh9n2d.bpna.popularinc.net"/>
    <s v="66b3772c-31c6-4669-a6e7-9480d610d8f2"/>
    <s v="High"/>
    <s v="FIXED"/>
    <x v="0"/>
    <m/>
    <m/>
    <m/>
    <m/>
    <x v="0"/>
  </r>
  <r>
    <x v="0"/>
    <s v="66b5b4dd-e4d5-4f4f-8441-63b203cba897"/>
    <x v="1"/>
    <s v="bdwybkogq9n3g2l.bpna.popularinc.net"/>
    <s v="66b5b4dd-e4d5-4f4f-8441-63b203cba897"/>
    <s v="High"/>
    <s v="RESURFACED"/>
    <x v="0"/>
    <m/>
    <m/>
    <m/>
    <m/>
    <x v="0"/>
  </r>
  <r>
    <x v="0"/>
    <s v="66bb7403-cede-475d-adc7-06eccb385c3f"/>
    <x v="0"/>
    <e v="#N/A"/>
    <e v="#N/A"/>
    <e v="#N/A"/>
    <s v="FIXED"/>
    <x v="0"/>
    <m/>
    <m/>
    <m/>
    <m/>
    <x v="0"/>
  </r>
  <r>
    <x v="0"/>
    <s v="66bbfbba-d4c5-47fa-a90d-5532ff7f1266"/>
    <x v="0"/>
    <e v="#N/A"/>
    <e v="#N/A"/>
    <e v="#N/A"/>
    <s v="FIXED"/>
    <x v="0"/>
    <m/>
    <m/>
    <m/>
    <m/>
    <x v="0"/>
  </r>
  <r>
    <x v="0"/>
    <s v="66bcc0f5-2a37-4c61-9026-282a393b17c5"/>
    <x v="0"/>
    <e v="#N/A"/>
    <e v="#N/A"/>
    <e v="#N/A"/>
    <s v="FIXED"/>
    <x v="0"/>
    <m/>
    <m/>
    <m/>
    <m/>
    <x v="0"/>
  </r>
  <r>
    <x v="6"/>
    <s v="66bcd35d-ceea-4073-baf0-1147788ddde9"/>
    <x v="0"/>
    <e v="#N/A"/>
    <e v="#N/A"/>
    <e v="#N/A"/>
    <s v="FIXED"/>
    <x v="0"/>
    <m/>
    <m/>
    <m/>
    <m/>
    <x v="0"/>
  </r>
  <r>
    <x v="0"/>
    <s v="66bcdf16-220e-4afc-b402-ca23e1e26bcb"/>
    <x v="0"/>
    <e v="#N/A"/>
    <e v="#N/A"/>
    <e v="#N/A"/>
    <s v="FIXED"/>
    <x v="0"/>
    <m/>
    <m/>
    <m/>
    <m/>
    <x v="0"/>
  </r>
  <r>
    <x v="0"/>
    <s v="66be545f-51e9-4d63-ba78-d460d074e731"/>
    <x v="0"/>
    <e v="#N/A"/>
    <e v="#N/A"/>
    <e v="#N/A"/>
    <s v="FIXED"/>
    <x v="0"/>
    <m/>
    <m/>
    <m/>
    <m/>
    <x v="0"/>
  </r>
  <r>
    <x v="0"/>
    <s v="66beaffb-2181-44fa-b51c-c953173fbf52"/>
    <x v="0"/>
    <e v="#N/A"/>
    <e v="#N/A"/>
    <e v="#N/A"/>
    <s v="FIXED"/>
    <x v="0"/>
    <m/>
    <m/>
    <m/>
    <m/>
    <x v="0"/>
  </r>
  <r>
    <x v="0"/>
    <s v="66bf1a1b-58b6-4951-8346-0372d0343875"/>
    <x v="1"/>
    <s v="rosebko98l62x2l"/>
    <s v="66bf1a1b-58b6-4951-8346-0372d0343875"/>
    <s v="High"/>
    <s v="RESURFACED"/>
    <x v="0"/>
    <m/>
    <m/>
    <m/>
    <m/>
    <x v="0"/>
  </r>
  <r>
    <x v="0"/>
    <s v="66c0b0d2-75aa-4652-81aa-cef8c2d39cfc"/>
    <x v="0"/>
    <e v="#N/A"/>
    <e v="#N/A"/>
    <e v="#N/A"/>
    <s v="FIXED"/>
    <x v="0"/>
    <m/>
    <m/>
    <m/>
    <m/>
    <x v="0"/>
  </r>
  <r>
    <x v="1"/>
    <s v="66c11792-2dfc-4a7c-a61e-fe87fd41ed09"/>
    <x v="0"/>
    <e v="#N/A"/>
    <e v="#N/A"/>
    <e v="#N/A"/>
    <s v="FIXED"/>
    <x v="0"/>
    <m/>
    <m/>
    <m/>
    <m/>
    <x v="0"/>
  </r>
  <r>
    <x v="1"/>
    <s v="66c1386b-6787-4923-912f-ceb2d4953bc1"/>
    <x v="0"/>
    <e v="#N/A"/>
    <e v="#N/A"/>
    <e v="#N/A"/>
    <s v="FIXED"/>
    <x v="0"/>
    <m/>
    <m/>
    <m/>
    <m/>
    <x v="0"/>
  </r>
  <r>
    <x v="0"/>
    <s v="66c24070-f81b-4212-b341-0e3afd63c39c"/>
    <x v="0"/>
    <e v="#N/A"/>
    <e v="#N/A"/>
    <e v="#N/A"/>
    <s v="FIXED"/>
    <x v="0"/>
    <m/>
    <m/>
    <m/>
    <m/>
    <x v="0"/>
  </r>
  <r>
    <x v="0"/>
    <s v="66c26dbf-88f0-46ac-82b7-fb92ee313f39"/>
    <x v="0"/>
    <e v="#N/A"/>
    <e v="#N/A"/>
    <e v="#N/A"/>
    <s v="FIXED"/>
    <x v="0"/>
    <m/>
    <m/>
    <m/>
    <m/>
    <x v="0"/>
  </r>
  <r>
    <x v="0"/>
    <s v="66c2bded-d091-466a-bcb8-14dcf737e164"/>
    <x v="0"/>
    <e v="#N/A"/>
    <e v="#N/A"/>
    <e v="#N/A"/>
    <s v="FIXED"/>
    <x v="0"/>
    <m/>
    <m/>
    <m/>
    <m/>
    <x v="0"/>
  </r>
  <r>
    <x v="10"/>
    <s v="66c2c36d-ca6e-4be0-88e8-f48aa548e12e"/>
    <x v="0"/>
    <e v="#N/A"/>
    <e v="#N/A"/>
    <e v="#N/A"/>
    <s v="FIXED"/>
    <x v="0"/>
    <m/>
    <m/>
    <m/>
    <m/>
    <x v="0"/>
  </r>
  <r>
    <x v="0"/>
    <s v="66c31008-11c8-4242-bc28-985f157c1c82"/>
    <x v="0"/>
    <e v="#N/A"/>
    <e v="#N/A"/>
    <e v="#N/A"/>
    <s v="FIXED"/>
    <x v="0"/>
    <m/>
    <m/>
    <m/>
    <m/>
    <x v="0"/>
  </r>
  <r>
    <x v="0"/>
    <s v="66c31cb5-3a8d-438d-b814-5e2f46f02c4a"/>
    <x v="0"/>
    <e v="#N/A"/>
    <e v="#N/A"/>
    <e v="#N/A"/>
    <s v="FIXED"/>
    <x v="0"/>
    <m/>
    <m/>
    <m/>
    <m/>
    <x v="0"/>
  </r>
  <r>
    <x v="2"/>
    <s v="66c331ee-2c2e-4e2c-8191-39b488c87a60"/>
    <x v="3"/>
    <e v="#N/A"/>
    <e v="#N/A"/>
    <e v="#N/A"/>
    <s v="NEW"/>
    <x v="0"/>
    <m/>
    <m/>
    <m/>
    <m/>
    <x v="0"/>
  </r>
  <r>
    <x v="0"/>
    <s v="66c3502e-84f3-4d6a-992e-cce015b4cbe1"/>
    <x v="0"/>
    <e v="#N/A"/>
    <e v="#N/A"/>
    <e v="#N/A"/>
    <s v="FIXED"/>
    <x v="0"/>
    <m/>
    <m/>
    <m/>
    <m/>
    <x v="0"/>
  </r>
  <r>
    <x v="0"/>
    <s v="66c41873-9910-4e85-bd67-2e4be13dd162"/>
    <x v="2"/>
    <s v="miambkod89q9y2l.bpna.popularinc.net"/>
    <s v="66c41873-9910-4e85-bd67-2e4be13dd162"/>
    <s v="High"/>
    <s v="ACTIVE"/>
    <x v="0"/>
    <m/>
    <m/>
    <m/>
    <m/>
    <x v="0"/>
  </r>
  <r>
    <x v="10"/>
    <s v="66c4b6d8-e16f-41d6-9dfb-ee86a5b2ca28"/>
    <x v="2"/>
    <s v="bpn-rosebldb-01"/>
    <s v="66c4b6d8-e16f-41d6-9dfb-ee86a5b2ca28"/>
    <s v="Medium"/>
    <s v="ACTIVE"/>
    <x v="0"/>
    <m/>
    <m/>
    <m/>
    <m/>
    <x v="0"/>
  </r>
  <r>
    <x v="0"/>
    <s v="66c4bded-6a06-4cd2-8d73-d500bb4c0963"/>
    <x v="0"/>
    <e v="#N/A"/>
    <e v="#N/A"/>
    <e v="#N/A"/>
    <s v="FIXED"/>
    <x v="0"/>
    <m/>
    <m/>
    <m/>
    <m/>
    <x v="0"/>
  </r>
  <r>
    <x v="4"/>
    <s v="66c4c166-8073-4cba-9e4a-110ae042520c"/>
    <x v="0"/>
    <e v="#N/A"/>
    <e v="#N/A"/>
    <e v="#N/A"/>
    <s v="FIXED"/>
    <x v="0"/>
    <m/>
    <m/>
    <m/>
    <m/>
    <x v="0"/>
  </r>
  <r>
    <x v="0"/>
    <s v="66c4d2dd-ecbc-43ec-94f0-e30b10c167e1"/>
    <x v="0"/>
    <e v="#N/A"/>
    <e v="#N/A"/>
    <e v="#N/A"/>
    <s v="FIXED"/>
    <x v="0"/>
    <m/>
    <m/>
    <m/>
    <m/>
    <x v="0"/>
  </r>
  <r>
    <x v="0"/>
    <s v="66c54dad-4445-4c3b-90cf-ad94c4ca7f16"/>
    <x v="0"/>
    <e v="#N/A"/>
    <e v="#N/A"/>
    <e v="#N/A"/>
    <s v="FIXED"/>
    <x v="0"/>
    <m/>
    <m/>
    <m/>
    <m/>
    <x v="0"/>
  </r>
  <r>
    <x v="0"/>
    <s v="66c68f27-b75b-440b-ac3a-9547cf3d2814"/>
    <x v="0"/>
    <e v="#N/A"/>
    <e v="#N/A"/>
    <e v="#N/A"/>
    <s v="FIXED"/>
    <x v="0"/>
    <m/>
    <m/>
    <m/>
    <m/>
    <x v="0"/>
  </r>
  <r>
    <x v="4"/>
    <s v="66c6f3d5-ca5b-4feb-9ae3-5eec8b932143"/>
    <x v="0"/>
    <e v="#N/A"/>
    <e v="#N/A"/>
    <e v="#N/A"/>
    <s v="FIXED"/>
    <x v="0"/>
    <m/>
    <m/>
    <m/>
    <m/>
    <x v="0"/>
  </r>
  <r>
    <x v="0"/>
    <s v="66c73ce6-8897-4627-b488-bec7e3257a2f"/>
    <x v="0"/>
    <e v="#N/A"/>
    <e v="#N/A"/>
    <e v="#N/A"/>
    <s v="FIXED"/>
    <x v="0"/>
    <m/>
    <m/>
    <m/>
    <m/>
    <x v="0"/>
  </r>
  <r>
    <x v="0"/>
    <s v="66c86d08-09d8-43ba-85d1-e33be6c9e22d"/>
    <x v="0"/>
    <e v="#N/A"/>
    <e v="#N/A"/>
    <e v="#N/A"/>
    <s v="FIXED"/>
    <x v="0"/>
    <m/>
    <m/>
    <m/>
    <m/>
    <x v="0"/>
  </r>
  <r>
    <x v="0"/>
    <s v="66ca1cb2-c0b5-4c79-b898-684a4e614211"/>
    <x v="0"/>
    <e v="#N/A"/>
    <e v="#N/A"/>
    <e v="#N/A"/>
    <s v="FIXED"/>
    <x v="0"/>
    <m/>
    <m/>
    <m/>
    <m/>
    <x v="0"/>
  </r>
  <r>
    <x v="4"/>
    <s v="66ca2a34-7775-4a95-b985-ded9d47b9a72"/>
    <x v="0"/>
    <e v="#N/A"/>
    <e v="#N/A"/>
    <e v="#N/A"/>
    <s v="FIXED"/>
    <x v="0"/>
    <m/>
    <m/>
    <m/>
    <m/>
    <x v="0"/>
  </r>
  <r>
    <x v="4"/>
    <s v="66cb41e9-815b-4c38-8fdb-83a0a2c66db2"/>
    <x v="0"/>
    <e v="#N/A"/>
    <e v="#N/A"/>
    <e v="#N/A"/>
    <s v="FIXED"/>
    <x v="0"/>
    <m/>
    <m/>
    <m/>
    <m/>
    <x v="0"/>
  </r>
  <r>
    <x v="0"/>
    <s v="66cc6c89-6a39-49d4-98bc-762a7a94104f"/>
    <x v="0"/>
    <e v="#N/A"/>
    <e v="#N/A"/>
    <e v="#N/A"/>
    <s v="FIXED"/>
    <x v="0"/>
    <m/>
    <m/>
    <m/>
    <m/>
    <x v="0"/>
  </r>
  <r>
    <x v="7"/>
    <s v="66cd838d-0489-4562-b7cf-821d2fc40f05"/>
    <x v="0"/>
    <e v="#N/A"/>
    <e v="#N/A"/>
    <e v="#N/A"/>
    <s v="FIXED"/>
    <x v="0"/>
    <m/>
    <m/>
    <m/>
    <m/>
    <x v="0"/>
  </r>
  <r>
    <x v="0"/>
    <s v="66cfae97-16e3-4997-aa55-f6cee00e80cb"/>
    <x v="0"/>
    <s v="0006bcp84v1sd2d.bpna.popularinc.net"/>
    <s v="66cfae97-16e3-4997-aa55-f6cee00e80cb"/>
    <s v="Critical"/>
    <s v="FIXED"/>
    <x v="0"/>
    <m/>
    <m/>
    <m/>
    <m/>
    <x v="0"/>
  </r>
  <r>
    <x v="0"/>
    <s v="66d062e5-ad2a-43af-8621-a42bdbe42e71"/>
    <x v="0"/>
    <e v="#N/A"/>
    <e v="#N/A"/>
    <e v="#N/A"/>
    <s v="FIXED"/>
    <x v="0"/>
    <m/>
    <m/>
    <m/>
    <m/>
    <x v="0"/>
  </r>
  <r>
    <x v="0"/>
    <s v="66d0b46d-363b-4970-904e-a769f49bafe8"/>
    <x v="0"/>
    <e v="#N/A"/>
    <e v="#N/A"/>
    <e v="#N/A"/>
    <s v="FIXED"/>
    <x v="0"/>
    <m/>
    <m/>
    <m/>
    <m/>
    <x v="0"/>
  </r>
  <r>
    <x v="10"/>
    <s v="66d0f1ab-955e-49bb-9671-dc72edc68fa2"/>
    <x v="0"/>
    <e v="#N/A"/>
    <e v="#N/A"/>
    <e v="#N/A"/>
    <s v="FIXED"/>
    <x v="0"/>
    <m/>
    <m/>
    <m/>
    <m/>
    <x v="0"/>
  </r>
  <r>
    <x v="2"/>
    <s v="66d17979-f35e-466a-b0e1-4a6257d890c5"/>
    <x v="0"/>
    <s v="bpn-rosesecs-01"/>
    <s v="66d17979-f35e-466a-b0e1-4a6257d890c5"/>
    <s v="High"/>
    <s v="FIXED"/>
    <x v="0"/>
    <m/>
    <m/>
    <m/>
    <m/>
    <x v="0"/>
  </r>
  <r>
    <x v="4"/>
    <s v="66d2ddb8-20c3-48d7-a38e-dc3caab084bc"/>
    <x v="1"/>
    <e v="#N/A"/>
    <e v="#N/A"/>
    <e v="#N/A"/>
    <s v="RESURFACED"/>
    <x v="0"/>
    <m/>
    <m/>
    <m/>
    <m/>
    <x v="0"/>
  </r>
  <r>
    <x v="4"/>
    <s v="66d3ecab-2b81-44f4-8e23-a5a60610eef1"/>
    <x v="2"/>
    <s v="bdwybkod9pn3g2l.bpna.popularinc.net"/>
    <s v="66d3ecab-2b81-44f4-8e23-a5a60610eef1"/>
    <s v="High"/>
    <s v="ACTIVE"/>
    <x v="0"/>
    <m/>
    <m/>
    <m/>
    <m/>
    <x v="0"/>
  </r>
  <r>
    <x v="0"/>
    <s v="66d45d8c-6e32-4839-8c80-f5fd114af330"/>
    <x v="0"/>
    <e v="#N/A"/>
    <e v="#N/A"/>
    <e v="#N/A"/>
    <s v="FIXED"/>
    <x v="0"/>
    <m/>
    <m/>
    <m/>
    <m/>
    <x v="0"/>
  </r>
  <r>
    <x v="5"/>
    <s v="66d48eac-912b-42fe-afb3-a203b4eab454"/>
    <x v="0"/>
    <s v="bpn-roseterm-03"/>
    <s v="66d48eac-912b-42fe-afb3-a203b4eab454"/>
    <s v="High"/>
    <s v="FIXED"/>
    <x v="0"/>
    <m/>
    <m/>
    <m/>
    <m/>
    <x v="0"/>
  </r>
  <r>
    <x v="0"/>
    <s v="66d4f422-3b9d-4b7c-9520-08489f2dca55"/>
    <x v="0"/>
    <e v="#N/A"/>
    <e v="#N/A"/>
    <e v="#N/A"/>
    <s v="FIXED"/>
    <x v="0"/>
    <m/>
    <m/>
    <m/>
    <m/>
    <x v="0"/>
  </r>
  <r>
    <x v="0"/>
    <s v="66d51a86-1956-4cdd-9922-b81cc5721b0e"/>
    <x v="0"/>
    <e v="#N/A"/>
    <e v="#N/A"/>
    <e v="#N/A"/>
    <s v="FIXED"/>
    <x v="0"/>
    <m/>
    <m/>
    <m/>
    <m/>
    <x v="0"/>
  </r>
  <r>
    <x v="0"/>
    <s v="66d5891f-2ab8-4f71-a215-5654b8784740"/>
    <x v="0"/>
    <e v="#N/A"/>
    <e v="#N/A"/>
    <e v="#N/A"/>
    <s v="FIXED"/>
    <x v="0"/>
    <m/>
    <m/>
    <m/>
    <m/>
    <x v="0"/>
  </r>
  <r>
    <x v="0"/>
    <s v="66d716b2-8dae-4b8e-8a2a-98afef41a1c8"/>
    <x v="0"/>
    <e v="#N/A"/>
    <e v="#N/A"/>
    <e v="#N/A"/>
    <s v="FIXED"/>
    <x v="0"/>
    <m/>
    <m/>
    <m/>
    <m/>
    <x v="0"/>
  </r>
  <r>
    <x v="9"/>
    <s v="66d7f1d0-a00e-42de-bdeb-62e14b4efe60"/>
    <x v="0"/>
    <e v="#N/A"/>
    <e v="#N/A"/>
    <e v="#N/A"/>
    <s v="FIXED"/>
    <x v="0"/>
    <m/>
    <m/>
    <m/>
    <m/>
    <x v="0"/>
  </r>
  <r>
    <x v="18"/>
    <s v="66d889ba-a833-4b61-a3cb-4f991ce0b467"/>
    <x v="1"/>
    <n v="0"/>
    <s v="66d889ba-a833-4b61-a3cb-4f991ce0b467"/>
    <s v="Medium"/>
    <s v="RESURFACED"/>
    <x v="0"/>
    <m/>
    <m/>
    <m/>
    <m/>
    <x v="0"/>
  </r>
  <r>
    <x v="2"/>
    <s v="66d95977-da36-472b-ab12-d32733866ead"/>
    <x v="1"/>
    <s v="bpn-rosecmas-05"/>
    <s v="66d95977-da36-472b-ab12-d32733866ead"/>
    <s v="Medium"/>
    <s v="RESURFACED"/>
    <x v="0"/>
    <m/>
    <m/>
    <m/>
    <m/>
    <x v="0"/>
  </r>
  <r>
    <x v="0"/>
    <s v="66d9889e-bb60-4a9a-b9ba-00ae6b75e044"/>
    <x v="0"/>
    <e v="#N/A"/>
    <e v="#N/A"/>
    <e v="#N/A"/>
    <s v="FIXED"/>
    <x v="0"/>
    <m/>
    <m/>
    <m/>
    <m/>
    <x v="0"/>
  </r>
  <r>
    <x v="0"/>
    <s v="66d99126-e516-429b-814b-f131d88fc1fe"/>
    <x v="0"/>
    <e v="#N/A"/>
    <e v="#N/A"/>
    <e v="#N/A"/>
    <s v="FIXED"/>
    <x v="0"/>
    <m/>
    <m/>
    <m/>
    <m/>
    <x v="0"/>
  </r>
  <r>
    <x v="4"/>
    <s v="66d9bfc4-66bf-4090-8be0-6a7ea9282eca"/>
    <x v="0"/>
    <e v="#N/A"/>
    <e v="#N/A"/>
    <e v="#N/A"/>
    <s v="FIXED"/>
    <x v="0"/>
    <m/>
    <m/>
    <m/>
    <m/>
    <x v="0"/>
  </r>
  <r>
    <x v="0"/>
    <s v="66da8983-3f15-48d7-9a73-88042f71b6df"/>
    <x v="0"/>
    <e v="#N/A"/>
    <e v="#N/A"/>
    <e v="#N/A"/>
    <s v="FIXED"/>
    <x v="0"/>
    <m/>
    <m/>
    <m/>
    <m/>
    <x v="0"/>
  </r>
  <r>
    <x v="0"/>
    <s v="66daff2a-1e77-4e6c-ad90-af2b2a946ebd"/>
    <x v="0"/>
    <e v="#N/A"/>
    <e v="#N/A"/>
    <e v="#N/A"/>
    <s v="FIXED"/>
    <x v="0"/>
    <m/>
    <m/>
    <m/>
    <m/>
    <x v="0"/>
  </r>
  <r>
    <x v="0"/>
    <s v="66db4e8d-bf1a-44a5-ab13-0faa6eec470e"/>
    <x v="0"/>
    <e v="#N/A"/>
    <e v="#N/A"/>
    <e v="#N/A"/>
    <s v="FIXED"/>
    <x v="0"/>
    <m/>
    <m/>
    <m/>
    <m/>
    <x v="0"/>
  </r>
  <r>
    <x v="0"/>
    <s v="66dc2add-4813-4b68-aa99-7b89da4eedca"/>
    <x v="0"/>
    <s v="miambkobb266j3l.bpna.popularinc.net"/>
    <s v="66dc2add-4813-4b68-aa99-7b89da4eedca"/>
    <s v="Critical"/>
    <s v="FIXED"/>
    <x v="0"/>
    <m/>
    <m/>
    <m/>
    <m/>
    <x v="0"/>
  </r>
  <r>
    <x v="1"/>
    <s v="66dd1fd7-7b29-47b6-b010-d7928c92bf74"/>
    <x v="0"/>
    <s v="bpn-rosecpws-01"/>
    <s v="66dd1fd7-7b29-47b6-b010-d7928c92bf74"/>
    <s v="High"/>
    <s v="FIXED"/>
    <x v="0"/>
    <m/>
    <m/>
    <m/>
    <m/>
    <x v="0"/>
  </r>
  <r>
    <x v="2"/>
    <s v="66dd5af8-47f2-4846-8af0-587ed0ff87b0"/>
    <x v="2"/>
    <s v="bpn-rosecmas-06"/>
    <s v="66dd5af8-47f2-4846-8af0-587ed0ff87b0"/>
    <s v="Medium"/>
    <s v="ACTIVE"/>
    <x v="0"/>
    <m/>
    <m/>
    <m/>
    <m/>
    <x v="0"/>
  </r>
  <r>
    <x v="0"/>
    <s v="66de11a3-03d8-43c9-b998-17727392f04f"/>
    <x v="0"/>
    <e v="#N/A"/>
    <e v="#N/A"/>
    <e v="#N/A"/>
    <s v="FIXED"/>
    <x v="0"/>
    <m/>
    <m/>
    <m/>
    <m/>
    <x v="0"/>
  </r>
  <r>
    <x v="0"/>
    <s v="66dfbbd7-f9c9-46ca-8967-afeff6d7f84f"/>
    <x v="0"/>
    <e v="#N/A"/>
    <e v="#N/A"/>
    <e v="#N/A"/>
    <s v="FIXED"/>
    <x v="0"/>
    <m/>
    <m/>
    <m/>
    <m/>
    <x v="0"/>
  </r>
  <r>
    <x v="0"/>
    <s v="66e10719-23f5-488e-a039-dba2172bceb0"/>
    <x v="0"/>
    <e v="#N/A"/>
    <e v="#N/A"/>
    <e v="#N/A"/>
    <s v="FIXED"/>
    <x v="0"/>
    <m/>
    <m/>
    <m/>
    <m/>
    <x v="0"/>
  </r>
  <r>
    <x v="6"/>
    <s v="66e17c7b-4918-4204-9ca0-569cd6c3e322"/>
    <x v="0"/>
    <e v="#N/A"/>
    <e v="#N/A"/>
    <e v="#N/A"/>
    <s v="FIXED"/>
    <x v="0"/>
    <m/>
    <m/>
    <m/>
    <m/>
    <x v="0"/>
  </r>
  <r>
    <x v="0"/>
    <s v="66e19c15-d0c7-438d-a240-5cc9cd6e6c3b"/>
    <x v="0"/>
    <e v="#N/A"/>
    <e v="#N/A"/>
    <e v="#N/A"/>
    <s v="FIXED"/>
    <x v="0"/>
    <m/>
    <m/>
    <m/>
    <m/>
    <x v="0"/>
  </r>
  <r>
    <x v="0"/>
    <s v="66e1df26-ac8c-452f-9dd0-c1891c3287d4"/>
    <x v="0"/>
    <e v="#N/A"/>
    <e v="#N/A"/>
    <e v="#N/A"/>
    <s v="FIXED"/>
    <x v="0"/>
    <m/>
    <m/>
    <m/>
    <m/>
    <x v="0"/>
  </r>
  <r>
    <x v="4"/>
    <s v="66e23374-294c-47a6-a691-700c5d9e953a"/>
    <x v="2"/>
    <s v="bdwybko6f382g2l"/>
    <s v="66e23374-294c-47a6-a691-700c5d9e953a"/>
    <s v="Critical"/>
    <s v="ACTIVE"/>
    <x v="0"/>
    <m/>
    <m/>
    <m/>
    <m/>
    <x v="0"/>
  </r>
  <r>
    <x v="0"/>
    <s v="66e25c76-84cf-43e3-9a72-96a6fba11c51"/>
    <x v="0"/>
    <e v="#N/A"/>
    <e v="#N/A"/>
    <e v="#N/A"/>
    <s v="FIXED"/>
    <x v="0"/>
    <m/>
    <m/>
    <m/>
    <m/>
    <x v="0"/>
  </r>
  <r>
    <x v="0"/>
    <s v="66e2f3d8-8820-407d-ba8c-182006ab944a"/>
    <x v="0"/>
    <e v="#N/A"/>
    <e v="#N/A"/>
    <e v="#N/A"/>
    <s v="FIXED"/>
    <x v="0"/>
    <m/>
    <m/>
    <m/>
    <m/>
    <x v="0"/>
  </r>
  <r>
    <x v="0"/>
    <s v="66e4567d-5b79-41d6-a891-1d74aba1ae91"/>
    <x v="0"/>
    <e v="#N/A"/>
    <e v="#N/A"/>
    <e v="#N/A"/>
    <s v="FIXED"/>
    <x v="0"/>
    <m/>
    <m/>
    <m/>
    <m/>
    <x v="0"/>
  </r>
  <r>
    <x v="0"/>
    <s v="66e66d04-700c-4048-a63e-029636fe885b"/>
    <x v="0"/>
    <e v="#N/A"/>
    <e v="#N/A"/>
    <e v="#N/A"/>
    <s v="FIXED"/>
    <x v="0"/>
    <m/>
    <m/>
    <m/>
    <m/>
    <x v="0"/>
  </r>
  <r>
    <x v="0"/>
    <s v="66e778e2-b5c8-4946-a1fb-0bb494432368"/>
    <x v="0"/>
    <e v="#N/A"/>
    <e v="#N/A"/>
    <e v="#N/A"/>
    <s v="FIXED"/>
    <x v="0"/>
    <m/>
    <m/>
    <m/>
    <m/>
    <x v="0"/>
  </r>
  <r>
    <x v="0"/>
    <s v="66e7fa65-5309-40e8-a114-a5b5c8317767"/>
    <x v="0"/>
    <s v="0060brn8511sd2d"/>
    <s v="66e7fa65-5309-40e8-a114-a5b5c8317767"/>
    <s v="Medium"/>
    <s v="FIXED"/>
    <x v="0"/>
    <m/>
    <m/>
    <m/>
    <m/>
    <x v="0"/>
  </r>
  <r>
    <x v="0"/>
    <s v="66ea136f-973f-4fbb-b28e-265a09f97f13"/>
    <x v="0"/>
    <e v="#N/A"/>
    <e v="#N/A"/>
    <e v="#N/A"/>
    <s v="FIXED"/>
    <x v="0"/>
    <m/>
    <m/>
    <m/>
    <m/>
    <x v="0"/>
  </r>
  <r>
    <x v="1"/>
    <s v="66eb98d2-87f5-4ac8-81a0-2d338f1266e2"/>
    <x v="1"/>
    <s v="bpn-0264bp-01"/>
    <s v="66eb98d2-87f5-4ac8-81a0-2d338f1266e2"/>
    <s v="Medium"/>
    <s v="RESURFACED"/>
    <x v="0"/>
    <m/>
    <m/>
    <m/>
    <m/>
    <x v="0"/>
  </r>
  <r>
    <x v="0"/>
    <s v="66eba437-c4d2-42f6-a4ca-7829bc546f4c"/>
    <x v="0"/>
    <e v="#N/A"/>
    <e v="#N/A"/>
    <e v="#N/A"/>
    <s v="FIXED"/>
    <x v="0"/>
    <m/>
    <m/>
    <m/>
    <m/>
    <x v="0"/>
  </r>
  <r>
    <x v="6"/>
    <s v="66ee0ceb-ad4c-4046-b282-afdc0f09edc1"/>
    <x v="0"/>
    <e v="#N/A"/>
    <e v="#N/A"/>
    <e v="#N/A"/>
    <s v="FIXED"/>
    <x v="0"/>
    <m/>
    <m/>
    <m/>
    <m/>
    <x v="0"/>
  </r>
  <r>
    <x v="4"/>
    <s v="66eeb672-afcf-4774-8ba3-848d03c01183"/>
    <x v="0"/>
    <e v="#N/A"/>
    <e v="#N/A"/>
    <e v="#N/A"/>
    <s v="FIXED"/>
    <x v="0"/>
    <m/>
    <m/>
    <m/>
    <m/>
    <x v="0"/>
  </r>
  <r>
    <x v="1"/>
    <s v="66f0d919-b7a1-4ff3-bec1-bdd332e85d6f"/>
    <x v="0"/>
    <e v="#N/A"/>
    <e v="#N/A"/>
    <e v="#N/A"/>
    <s v="FIXED"/>
    <x v="0"/>
    <m/>
    <m/>
    <m/>
    <m/>
    <x v="0"/>
  </r>
  <r>
    <x v="0"/>
    <s v="66f18242-64f0-4555-a47c-0651c2275c21"/>
    <x v="0"/>
    <e v="#N/A"/>
    <e v="#N/A"/>
    <e v="#N/A"/>
    <s v="FIXED"/>
    <x v="0"/>
    <m/>
    <m/>
    <m/>
    <m/>
    <x v="0"/>
  </r>
  <r>
    <x v="0"/>
    <s v="66f271ab-d629-4a75-bf8e-1722fe9b8689"/>
    <x v="0"/>
    <e v="#N/A"/>
    <e v="#N/A"/>
    <e v="#N/A"/>
    <s v="FIXED"/>
    <x v="0"/>
    <m/>
    <m/>
    <m/>
    <m/>
    <x v="0"/>
  </r>
  <r>
    <x v="6"/>
    <s v="66f37a98-92a0-49d6-b8d2-9b1a0fa85fe0"/>
    <x v="0"/>
    <e v="#N/A"/>
    <e v="#N/A"/>
    <e v="#N/A"/>
    <s v="FIXED"/>
    <x v="0"/>
    <m/>
    <m/>
    <m/>
    <m/>
    <x v="0"/>
  </r>
  <r>
    <x v="6"/>
    <s v="66f42de5-13b4-490a-80ee-e4332e18ef7c"/>
    <x v="2"/>
    <s v="bpn-roseclts-05"/>
    <s v="66f42de5-13b4-490a-80ee-e4332e18ef7c"/>
    <s v="High"/>
    <s v="ACTIVE"/>
    <x v="0"/>
    <m/>
    <m/>
    <m/>
    <m/>
    <x v="0"/>
  </r>
  <r>
    <x v="7"/>
    <s v="66f4efac-5482-422e-940d-8a5af293cf04"/>
    <x v="0"/>
    <e v="#N/A"/>
    <e v="#N/A"/>
    <e v="#N/A"/>
    <s v="FIXED"/>
    <x v="0"/>
    <m/>
    <m/>
    <m/>
    <m/>
    <x v="0"/>
  </r>
  <r>
    <x v="11"/>
    <s v="66f5e6e8-98e0-4239-91e7-a3c3e804732c"/>
    <x v="0"/>
    <e v="#N/A"/>
    <e v="#N/A"/>
    <e v="#N/A"/>
    <s v="FIXED"/>
    <x v="0"/>
    <m/>
    <m/>
    <m/>
    <m/>
    <x v="0"/>
  </r>
  <r>
    <x v="0"/>
    <s v="66f6e366-b24b-438f-b5c2-8187932b9de9"/>
    <x v="0"/>
    <e v="#N/A"/>
    <e v="#N/A"/>
    <e v="#N/A"/>
    <s v="FIXED"/>
    <x v="0"/>
    <m/>
    <m/>
    <m/>
    <m/>
    <x v="0"/>
  </r>
  <r>
    <x v="1"/>
    <s v="66f7ab34-051e-4aeb-9f04-b233f03cac37"/>
    <x v="0"/>
    <e v="#N/A"/>
    <e v="#N/A"/>
    <e v="#N/A"/>
    <s v="FIXED"/>
    <x v="0"/>
    <m/>
    <m/>
    <m/>
    <m/>
    <x v="0"/>
  </r>
  <r>
    <x v="1"/>
    <s v="66f839f8-8841-4755-8cd0-6d1ecb2928b0"/>
    <x v="0"/>
    <e v="#N/A"/>
    <e v="#N/A"/>
    <e v="#N/A"/>
    <s v="FIXED"/>
    <x v="0"/>
    <m/>
    <m/>
    <m/>
    <m/>
    <x v="0"/>
  </r>
  <r>
    <x v="2"/>
    <s v="66f8ff38-d6a0-4d04-9419-aea770cce8a1"/>
    <x v="1"/>
    <e v="#N/A"/>
    <e v="#N/A"/>
    <e v="#N/A"/>
    <s v="RESURFACED"/>
    <x v="0"/>
    <m/>
    <m/>
    <m/>
    <m/>
    <x v="0"/>
  </r>
  <r>
    <x v="0"/>
    <s v="66f92f12-1b82-4133-95e7-63130da54e90"/>
    <x v="0"/>
    <e v="#N/A"/>
    <e v="#N/A"/>
    <e v="#N/A"/>
    <s v="FIXED"/>
    <x v="0"/>
    <m/>
    <m/>
    <m/>
    <m/>
    <x v="0"/>
  </r>
  <r>
    <x v="2"/>
    <s v="66f93a57-54a9-41cc-8d8c-39db647c2544"/>
    <x v="0"/>
    <e v="#N/A"/>
    <e v="#N/A"/>
    <e v="#N/A"/>
    <s v="FIXED"/>
    <x v="0"/>
    <m/>
    <m/>
    <m/>
    <m/>
    <x v="0"/>
  </r>
  <r>
    <x v="0"/>
    <s v="66fa8dc6-224a-4390-8f2e-dbc18253e535"/>
    <x v="0"/>
    <s v="bdwybko9wb77g3l.bpna.popularinc.net"/>
    <s v="66fa8dc6-224a-4390-8f2e-dbc18253e535"/>
    <s v="High"/>
    <s v="FIXED"/>
    <x v="0"/>
    <m/>
    <m/>
    <m/>
    <m/>
    <x v="0"/>
  </r>
  <r>
    <x v="0"/>
    <s v="66fabe90-63d9-4edd-8231-87e0598e5a8e"/>
    <x v="0"/>
    <e v="#N/A"/>
    <e v="#N/A"/>
    <e v="#N/A"/>
    <s v="FIXED"/>
    <x v="0"/>
    <m/>
    <m/>
    <m/>
    <m/>
    <x v="0"/>
  </r>
  <r>
    <x v="1"/>
    <s v="66fcb498-ca58-4fc2-84a9-2bcebcf037fb"/>
    <x v="0"/>
    <e v="#N/A"/>
    <e v="#N/A"/>
    <e v="#N/A"/>
    <s v="FIXED"/>
    <x v="0"/>
    <m/>
    <m/>
    <m/>
    <m/>
    <x v="0"/>
  </r>
  <r>
    <x v="4"/>
    <s v="66fd31c2-9fdc-4be1-83ba-2716824c2143"/>
    <x v="0"/>
    <e v="#N/A"/>
    <e v="#N/A"/>
    <e v="#N/A"/>
    <s v="FIXED"/>
    <x v="0"/>
    <m/>
    <m/>
    <m/>
    <m/>
    <x v="0"/>
  </r>
  <r>
    <x v="13"/>
    <s v="66fd7318-3697-4f6d-a6c1-3527059bb097"/>
    <x v="0"/>
    <s v="bpn-rosetecm-03"/>
    <s v="66fd7318-3697-4f6d-a6c1-3527059bb097"/>
    <s v="High"/>
    <s v="FIXED"/>
    <x v="0"/>
    <m/>
    <m/>
    <m/>
    <m/>
    <x v="0"/>
  </r>
  <r>
    <x v="0"/>
    <s v="66fdcc1a-2c02-4cee-9c44-53e4574ae34a"/>
    <x v="0"/>
    <e v="#N/A"/>
    <e v="#N/A"/>
    <e v="#N/A"/>
    <s v="FIXED"/>
    <x v="0"/>
    <m/>
    <m/>
    <m/>
    <m/>
    <x v="0"/>
  </r>
  <r>
    <x v="0"/>
    <s v="66fdd40f-e803-4f60-b327-f284ea3d6ec5"/>
    <x v="0"/>
    <e v="#N/A"/>
    <e v="#N/A"/>
    <e v="#N/A"/>
    <s v="FIXED"/>
    <x v="0"/>
    <m/>
    <m/>
    <m/>
    <m/>
    <x v="0"/>
  </r>
  <r>
    <x v="1"/>
    <s v="66fde4a7-a857-415d-acd1-e20f539078d7"/>
    <x v="0"/>
    <e v="#N/A"/>
    <e v="#N/A"/>
    <e v="#N/A"/>
    <s v="FIXED"/>
    <x v="0"/>
    <m/>
    <m/>
    <m/>
    <m/>
    <x v="0"/>
  </r>
  <r>
    <x v="0"/>
    <s v="66fee13f-cb7c-4a05-ab0b-88bb79975406"/>
    <x v="0"/>
    <e v="#N/A"/>
    <e v="#N/A"/>
    <e v="#N/A"/>
    <s v="FIXED"/>
    <x v="0"/>
    <m/>
    <m/>
    <m/>
    <m/>
    <x v="0"/>
  </r>
  <r>
    <x v="0"/>
    <s v="66feee07-825f-4c0d-8edc-ec84495c1d21"/>
    <x v="0"/>
    <e v="#N/A"/>
    <e v="#N/A"/>
    <e v="#N/A"/>
    <s v="FIXED"/>
    <x v="0"/>
    <m/>
    <m/>
    <m/>
    <m/>
    <x v="0"/>
  </r>
  <r>
    <x v="0"/>
    <s v="66fefdd0-ee40-4251-b3c7-e93d78bb901c"/>
    <x v="0"/>
    <e v="#N/A"/>
    <e v="#N/A"/>
    <e v="#N/A"/>
    <s v="FIXED"/>
    <x v="0"/>
    <m/>
    <m/>
    <m/>
    <m/>
    <x v="0"/>
  </r>
  <r>
    <x v="10"/>
    <s v="67000e9d-05bc-473a-acbe-2555d0e3dedd"/>
    <x v="2"/>
    <s v="bpn-rosefr-02"/>
    <s v="67000e9d-05bc-473a-acbe-2555d0e3dedd"/>
    <s v="Medium"/>
    <s v="ACTIVE"/>
    <x v="0"/>
    <m/>
    <m/>
    <m/>
    <m/>
    <x v="0"/>
  </r>
  <r>
    <x v="0"/>
    <s v="67013bef-6fbc-490e-a13d-0868d158f56d"/>
    <x v="0"/>
    <e v="#N/A"/>
    <e v="#N/A"/>
    <e v="#N/A"/>
    <s v="FIXED"/>
    <x v="0"/>
    <m/>
    <m/>
    <m/>
    <m/>
    <x v="0"/>
  </r>
  <r>
    <x v="1"/>
    <s v="670372f0-ac79-4a2a-9389-27fbcb5d015f"/>
    <x v="0"/>
    <e v="#N/A"/>
    <e v="#N/A"/>
    <e v="#N/A"/>
    <s v="FIXED"/>
    <x v="0"/>
    <m/>
    <m/>
    <m/>
    <m/>
    <x v="0"/>
  </r>
  <r>
    <x v="11"/>
    <s v="6703fb53-a8c7-43a7-b613-cdb50358790d"/>
    <x v="0"/>
    <e v="#N/A"/>
    <e v="#N/A"/>
    <e v="#N/A"/>
    <s v="FIXED"/>
    <x v="0"/>
    <m/>
    <m/>
    <m/>
    <m/>
    <x v="0"/>
  </r>
  <r>
    <x v="15"/>
    <s v="67047b9f-dad3-48d2-bbbc-f7e9d4125f3a"/>
    <x v="1"/>
    <e v="#N/A"/>
    <e v="#N/A"/>
    <e v="#N/A"/>
    <s v="RESURFACED"/>
    <x v="0"/>
    <m/>
    <m/>
    <m/>
    <m/>
    <x v="0"/>
  </r>
  <r>
    <x v="0"/>
    <s v="67050c07-7fff-4823-aafd-1eac8643ca35"/>
    <x v="0"/>
    <s v="0071brnb644182d.bpna.popularinc.net"/>
    <s v="67050c07-7fff-4823-aafd-1eac8643ca35"/>
    <s v="Critical"/>
    <s v="FIXED"/>
    <x v="0"/>
    <m/>
    <m/>
    <m/>
    <m/>
    <x v="0"/>
  </r>
  <r>
    <x v="0"/>
    <s v="67055ec0-b0c8-4d4a-8ace-1bcc37f295ce"/>
    <x v="0"/>
    <e v="#N/A"/>
    <e v="#N/A"/>
    <e v="#N/A"/>
    <s v="FIXED"/>
    <x v="0"/>
    <m/>
    <m/>
    <m/>
    <m/>
    <x v="0"/>
  </r>
  <r>
    <x v="0"/>
    <s v="6705bdd6-ed0e-4ceb-8b70-3724fcff6a86"/>
    <x v="0"/>
    <e v="#N/A"/>
    <e v="#N/A"/>
    <e v="#N/A"/>
    <s v="FIXED"/>
    <x v="0"/>
    <m/>
    <m/>
    <m/>
    <m/>
    <x v="0"/>
  </r>
  <r>
    <x v="6"/>
    <s v="670a1d86-870a-44ec-ad42-5b5da746af61"/>
    <x v="0"/>
    <e v="#N/A"/>
    <e v="#N/A"/>
    <e v="#N/A"/>
    <s v="FIXED"/>
    <x v="0"/>
    <m/>
    <m/>
    <m/>
    <m/>
    <x v="0"/>
  </r>
  <r>
    <x v="0"/>
    <s v="670aa5da-0d10-4ef7-aa8d-98f74e171e88"/>
    <x v="0"/>
    <e v="#N/A"/>
    <e v="#N/A"/>
    <e v="#N/A"/>
    <s v="FIXED"/>
    <x v="0"/>
    <m/>
    <m/>
    <m/>
    <m/>
    <x v="0"/>
  </r>
  <r>
    <x v="0"/>
    <s v="670ac8f1-0809-4604-9eb6-651829c8f1cb"/>
    <x v="0"/>
    <e v="#N/A"/>
    <e v="#N/A"/>
    <e v="#N/A"/>
    <s v="FIXED"/>
    <x v="0"/>
    <m/>
    <m/>
    <m/>
    <m/>
    <x v="0"/>
  </r>
  <r>
    <x v="0"/>
    <s v="670c19f5-5144-4a56-a21f-4e50166a4e57"/>
    <x v="0"/>
    <e v="#N/A"/>
    <e v="#N/A"/>
    <e v="#N/A"/>
    <s v="FIXED"/>
    <x v="0"/>
    <m/>
    <m/>
    <m/>
    <m/>
    <x v="0"/>
  </r>
  <r>
    <x v="0"/>
    <s v="670cb22e-77f0-4b09-a433-53431653ebeb"/>
    <x v="0"/>
    <e v="#N/A"/>
    <e v="#N/A"/>
    <e v="#N/A"/>
    <s v="FIXED"/>
    <x v="0"/>
    <m/>
    <m/>
    <m/>
    <m/>
    <x v="0"/>
  </r>
  <r>
    <x v="0"/>
    <s v="670d9f49-94f3-471c-8661-e841b82563f5"/>
    <x v="0"/>
    <e v="#N/A"/>
    <e v="#N/A"/>
    <e v="#N/A"/>
    <s v="FIXED"/>
    <x v="0"/>
    <m/>
    <m/>
    <m/>
    <m/>
    <x v="0"/>
  </r>
  <r>
    <x v="0"/>
    <s v="670de1fb-77f3-4d39-b7e2-9bf2963f0fcc"/>
    <x v="0"/>
    <s v="0006bcp3xkgnd2d.bpna.popularinc.net"/>
    <s v="670de1fb-77f3-4d39-b7e2-9bf2963f0fcc"/>
    <s v="Medium"/>
    <s v="FIXED"/>
    <x v="0"/>
    <m/>
    <m/>
    <m/>
    <m/>
    <x v="0"/>
  </r>
  <r>
    <x v="4"/>
    <s v="670de550-9877-49f9-8037-3a56497849bd"/>
    <x v="0"/>
    <e v="#N/A"/>
    <e v="#N/A"/>
    <e v="#N/A"/>
    <s v="FIXED"/>
    <x v="0"/>
    <m/>
    <m/>
    <m/>
    <m/>
    <x v="0"/>
  </r>
  <r>
    <x v="7"/>
    <s v="670ff498-db55-43a2-9b2c-3793fa8d5982"/>
    <x v="0"/>
    <e v="#N/A"/>
    <e v="#N/A"/>
    <e v="#N/A"/>
    <s v="FIXED"/>
    <x v="0"/>
    <m/>
    <m/>
    <m/>
    <m/>
    <x v="0"/>
  </r>
  <r>
    <x v="0"/>
    <s v="67115e49-88c0-4daf-b69e-f92f33302396"/>
    <x v="0"/>
    <e v="#N/A"/>
    <e v="#N/A"/>
    <e v="#N/A"/>
    <s v="FIXED"/>
    <x v="0"/>
    <m/>
    <m/>
    <m/>
    <m/>
    <x v="0"/>
  </r>
  <r>
    <x v="1"/>
    <s v="6712a5aa-3b49-4f64-be7b-52de8900fc3f"/>
    <x v="2"/>
    <s v="bpn-0071bp-01"/>
    <s v="6712a5aa-3b49-4f64-be7b-52de8900fc3f"/>
    <s v="Low"/>
    <s v="ACTIVE"/>
    <x v="0"/>
    <m/>
    <m/>
    <m/>
    <m/>
    <x v="0"/>
  </r>
  <r>
    <x v="5"/>
    <s v="6712efc4-a095-4671-b832-ed7d27b5bd9d"/>
    <x v="0"/>
    <e v="#N/A"/>
    <e v="#N/A"/>
    <e v="#N/A"/>
    <s v="FIXED"/>
    <x v="0"/>
    <m/>
    <m/>
    <m/>
    <m/>
    <x v="0"/>
  </r>
  <r>
    <x v="0"/>
    <s v="671483b6-6237-44b9-8221-fc97bee1c67e"/>
    <x v="0"/>
    <e v="#N/A"/>
    <e v="#N/A"/>
    <e v="#N/A"/>
    <s v="FIXED"/>
    <x v="0"/>
    <m/>
    <m/>
    <m/>
    <m/>
    <x v="0"/>
  </r>
  <r>
    <x v="0"/>
    <s v="6714940b-9a41-4d9c-80e1-7e15828bd16f"/>
    <x v="0"/>
    <s v="miambkoh0q3x33l.bpna.popularinc.net"/>
    <s v="6714940b-9a41-4d9c-80e1-7e15828bd16f"/>
    <s v="High"/>
    <s v="FIXED"/>
    <x v="0"/>
    <m/>
    <m/>
    <m/>
    <m/>
    <x v="0"/>
  </r>
  <r>
    <x v="2"/>
    <s v="6714fe9f-cd92-47b5-aa1d-343552d754c1"/>
    <x v="0"/>
    <s v="bpn-rosecmas-06"/>
    <s v="6714fe9f-cd92-47b5-aa1d-343552d754c1"/>
    <s v="Critical"/>
    <s v="FIXED"/>
    <x v="0"/>
    <m/>
    <m/>
    <m/>
    <m/>
    <x v="0"/>
  </r>
  <r>
    <x v="0"/>
    <s v="6714febe-5a6c-488f-b97e-36e6cb601a86"/>
    <x v="0"/>
    <e v="#N/A"/>
    <e v="#N/A"/>
    <e v="#N/A"/>
    <s v="FIXED"/>
    <x v="0"/>
    <m/>
    <m/>
    <m/>
    <m/>
    <x v="0"/>
  </r>
  <r>
    <x v="7"/>
    <s v="6715c70d-22b3-4ad7-8a26-6400f4b1a8b8"/>
    <x v="2"/>
    <s v="bpn-miamfipr-01"/>
    <s v="6715c70d-22b3-4ad7-8a26-6400f4b1a8b8"/>
    <s v="Medium"/>
    <s v="ACTIVE"/>
    <x v="0"/>
    <m/>
    <m/>
    <m/>
    <m/>
    <x v="0"/>
  </r>
  <r>
    <x v="0"/>
    <s v="67163c3b-4222-416f-80fd-5e5acf397557"/>
    <x v="0"/>
    <e v="#N/A"/>
    <e v="#N/A"/>
    <e v="#N/A"/>
    <s v="FIXED"/>
    <x v="0"/>
    <m/>
    <m/>
    <m/>
    <m/>
    <x v="0"/>
  </r>
  <r>
    <x v="1"/>
    <s v="6717c524-813d-4f68-9751-5c1d6738dbfb"/>
    <x v="1"/>
    <s v="bpn-0253bp-01"/>
    <s v="6717c524-813d-4f68-9751-5c1d6738dbfb"/>
    <s v="Critical"/>
    <s v="RESURFACED"/>
    <x v="0"/>
    <m/>
    <m/>
    <m/>
    <m/>
    <x v="0"/>
  </r>
  <r>
    <x v="6"/>
    <s v="6718368f-0609-43e7-aa79-3fff0d2cc5aa"/>
    <x v="2"/>
    <s v="bpn-rosetets-02"/>
    <s v="6718368f-0609-43e7-aa79-3fff0d2cc5aa"/>
    <s v="Medium"/>
    <s v="ACTIVE"/>
    <x v="0"/>
    <m/>
    <m/>
    <m/>
    <m/>
    <x v="0"/>
  </r>
  <r>
    <x v="0"/>
    <s v="6718392e-e271-4b10-a533-2d854903b66f"/>
    <x v="0"/>
    <e v="#N/A"/>
    <e v="#N/A"/>
    <e v="#N/A"/>
    <s v="FIXED"/>
    <x v="0"/>
    <m/>
    <m/>
    <m/>
    <m/>
    <x v="0"/>
  </r>
  <r>
    <x v="4"/>
    <s v="6718b21f-8de0-4e4f-a02a-4b4d00c15bcf"/>
    <x v="0"/>
    <e v="#N/A"/>
    <e v="#N/A"/>
    <e v="#N/A"/>
    <s v="FIXED"/>
    <x v="0"/>
    <m/>
    <m/>
    <m/>
    <m/>
    <x v="0"/>
  </r>
  <r>
    <x v="1"/>
    <s v="6719cbb1-28f4-4d13-8ff2-0d1e2f670350"/>
    <x v="0"/>
    <e v="#N/A"/>
    <e v="#N/A"/>
    <e v="#N/A"/>
    <s v="FIXED"/>
    <x v="0"/>
    <m/>
    <m/>
    <m/>
    <m/>
    <x v="0"/>
  </r>
  <r>
    <x v="4"/>
    <s v="671a7458-c1ce-43f6-a861-7a03bfecd814"/>
    <x v="0"/>
    <e v="#N/A"/>
    <e v="#N/A"/>
    <e v="#N/A"/>
    <s v="FIXED"/>
    <x v="0"/>
    <m/>
    <m/>
    <m/>
    <m/>
    <x v="0"/>
  </r>
  <r>
    <x v="0"/>
    <s v="671b0493-d1fa-438f-84ea-3a76a3d95c59"/>
    <x v="0"/>
    <e v="#N/A"/>
    <e v="#N/A"/>
    <e v="#N/A"/>
    <s v="FIXED"/>
    <x v="0"/>
    <m/>
    <m/>
    <m/>
    <m/>
    <x v="0"/>
  </r>
  <r>
    <x v="10"/>
    <s v="671c3eec-eb0d-40cc-a56f-f4d747031b96"/>
    <x v="0"/>
    <e v="#N/A"/>
    <e v="#N/A"/>
    <e v="#N/A"/>
    <s v="FIXED"/>
    <x v="0"/>
    <m/>
    <m/>
    <m/>
    <m/>
    <x v="0"/>
  </r>
  <r>
    <x v="11"/>
    <s v="671cb590-44de-4f51-a52f-3d80ea9552de"/>
    <x v="0"/>
    <e v="#N/A"/>
    <e v="#N/A"/>
    <e v="#N/A"/>
    <s v="FIXED"/>
    <x v="0"/>
    <m/>
    <m/>
    <m/>
    <m/>
    <x v="0"/>
  </r>
  <r>
    <x v="0"/>
    <s v="671d3dd0-70cc-4500-bf4a-842600df3f71"/>
    <x v="0"/>
    <e v="#N/A"/>
    <e v="#N/A"/>
    <e v="#N/A"/>
    <s v="FIXED"/>
    <x v="0"/>
    <m/>
    <m/>
    <m/>
    <m/>
    <x v="0"/>
  </r>
  <r>
    <x v="0"/>
    <s v="671d4ef1-d556-4f89-9a63-b6fb7d38af82"/>
    <x v="0"/>
    <e v="#N/A"/>
    <e v="#N/A"/>
    <e v="#N/A"/>
    <s v="FIXED"/>
    <x v="0"/>
    <m/>
    <m/>
    <m/>
    <m/>
    <x v="0"/>
  </r>
  <r>
    <x v="0"/>
    <s v="67201591-3d66-4b2e-8303-df9b9b2e5221"/>
    <x v="0"/>
    <e v="#N/A"/>
    <e v="#N/A"/>
    <e v="#N/A"/>
    <s v="FIXED"/>
    <x v="0"/>
    <m/>
    <m/>
    <m/>
    <m/>
    <x v="0"/>
  </r>
  <r>
    <x v="14"/>
    <s v="6721d0de-d6e9-4a70-b24d-ed48bf5c68e4"/>
    <x v="2"/>
    <n v="0"/>
    <s v="6721d0de-d6e9-4a70-b24d-ed48bf5c68e4"/>
    <s v="Medium"/>
    <s v="ACTIVE"/>
    <x v="0"/>
    <m/>
    <m/>
    <m/>
    <m/>
    <x v="0"/>
  </r>
  <r>
    <x v="12"/>
    <s v="6721dcc4-06cc-420a-aa7c-570a1fbf1de5"/>
    <x v="0"/>
    <e v="#N/A"/>
    <e v="#N/A"/>
    <e v="#N/A"/>
    <s v="FIXED"/>
    <x v="0"/>
    <m/>
    <m/>
    <m/>
    <m/>
    <x v="0"/>
  </r>
  <r>
    <x v="0"/>
    <s v="6722f0ae-d7af-44b3-820e-5d680e09fa39"/>
    <x v="0"/>
    <e v="#N/A"/>
    <e v="#N/A"/>
    <e v="#N/A"/>
    <s v="FIXED"/>
    <x v="0"/>
    <m/>
    <m/>
    <m/>
    <m/>
    <x v="0"/>
  </r>
  <r>
    <x v="0"/>
    <s v="6723d8bb-9d05-4e65-a21a-c57831872dbf"/>
    <x v="0"/>
    <s v="rosebkoc15n9n2d.bpna.popularinc.net"/>
    <s v="6723d8bb-9d05-4e65-a21a-c57831872dbf"/>
    <s v="Critical"/>
    <s v="FIXED"/>
    <x v="0"/>
    <m/>
    <m/>
    <m/>
    <m/>
    <x v="0"/>
  </r>
  <r>
    <x v="2"/>
    <s v="6724bfcd-bab7-4e96-b7c9-71db9a771f0e"/>
    <x v="0"/>
    <e v="#N/A"/>
    <e v="#N/A"/>
    <e v="#N/A"/>
    <s v="FIXED"/>
    <x v="0"/>
    <m/>
    <m/>
    <m/>
    <m/>
    <x v="0"/>
  </r>
  <r>
    <x v="4"/>
    <s v="67253f90-e12c-45c1-8d1d-bb63a5a6ab1f"/>
    <x v="0"/>
    <e v="#N/A"/>
    <e v="#N/A"/>
    <e v="#N/A"/>
    <s v="FIXED"/>
    <x v="0"/>
    <m/>
    <m/>
    <m/>
    <m/>
    <x v="0"/>
  </r>
  <r>
    <x v="1"/>
    <s v="672680dd-eab1-47e3-ad93-24ed39569007"/>
    <x v="0"/>
    <e v="#N/A"/>
    <e v="#N/A"/>
    <e v="#N/A"/>
    <s v="FIXED"/>
    <x v="0"/>
    <m/>
    <m/>
    <m/>
    <m/>
    <x v="0"/>
  </r>
  <r>
    <x v="0"/>
    <s v="672693c7-4c63-4250-b314-1cb04ac6b87e"/>
    <x v="0"/>
    <e v="#N/A"/>
    <e v="#N/A"/>
    <e v="#N/A"/>
    <s v="FIXED"/>
    <x v="0"/>
    <m/>
    <m/>
    <m/>
    <m/>
    <x v="0"/>
  </r>
  <r>
    <x v="19"/>
    <s v="672699b5-08b3-4398-972b-c093b2a9bb2b"/>
    <x v="2"/>
    <e v="#N/A"/>
    <e v="#N/A"/>
    <e v="#N/A"/>
    <s v="ACTIVE"/>
    <x v="0"/>
    <m/>
    <m/>
    <m/>
    <m/>
    <x v="0"/>
  </r>
  <r>
    <x v="10"/>
    <s v="67282e51-bbdd-430d-b4aa-619b465a9b7f"/>
    <x v="0"/>
    <e v="#N/A"/>
    <e v="#N/A"/>
    <e v="#N/A"/>
    <s v="FIXED"/>
    <x v="0"/>
    <m/>
    <m/>
    <m/>
    <m/>
    <x v="0"/>
  </r>
  <r>
    <x v="0"/>
    <s v="67284c17-d717-40c9-968d-fbb668494bd4"/>
    <x v="0"/>
    <e v="#N/A"/>
    <e v="#N/A"/>
    <e v="#N/A"/>
    <s v="FIXED"/>
    <x v="0"/>
    <m/>
    <m/>
    <m/>
    <m/>
    <x v="0"/>
  </r>
  <r>
    <x v="9"/>
    <s v="67286b11-2382-4a31-8e5c-e4195b29694c"/>
    <x v="0"/>
    <e v="#N/A"/>
    <e v="#N/A"/>
    <e v="#N/A"/>
    <s v="FIXED"/>
    <x v="0"/>
    <m/>
    <m/>
    <m/>
    <m/>
    <x v="0"/>
  </r>
  <r>
    <x v="0"/>
    <s v="67288653-565a-4415-beb6-d298729cbe73"/>
    <x v="0"/>
    <e v="#N/A"/>
    <e v="#N/A"/>
    <e v="#N/A"/>
    <s v="FIXED"/>
    <x v="0"/>
    <m/>
    <m/>
    <m/>
    <m/>
    <x v="0"/>
  </r>
  <r>
    <x v="0"/>
    <s v="67293ce7-4834-4450-a9c4-1306c4405481"/>
    <x v="0"/>
    <e v="#N/A"/>
    <e v="#N/A"/>
    <e v="#N/A"/>
    <s v="FIXED"/>
    <x v="0"/>
    <m/>
    <m/>
    <m/>
    <m/>
    <x v="0"/>
  </r>
  <r>
    <x v="2"/>
    <s v="672a0c7d-4572-4c80-8e3b-21c8f41074e5"/>
    <x v="0"/>
    <e v="#N/A"/>
    <e v="#N/A"/>
    <e v="#N/A"/>
    <s v="FIXED"/>
    <x v="0"/>
    <m/>
    <m/>
    <m/>
    <m/>
    <x v="0"/>
  </r>
  <r>
    <x v="0"/>
    <s v="672aa520-6c46-4ba1-ac36-797a0adb5e1c"/>
    <x v="0"/>
    <e v="#N/A"/>
    <e v="#N/A"/>
    <e v="#N/A"/>
    <s v="FIXED"/>
    <x v="0"/>
    <m/>
    <m/>
    <m/>
    <m/>
    <x v="0"/>
  </r>
  <r>
    <x v="1"/>
    <s v="672b1429-f18c-44b5-b7d0-bc3d8f1e3bbe"/>
    <x v="0"/>
    <e v="#N/A"/>
    <e v="#N/A"/>
    <e v="#N/A"/>
    <s v="FIXED"/>
    <x v="0"/>
    <m/>
    <m/>
    <m/>
    <m/>
    <x v="0"/>
  </r>
  <r>
    <x v="1"/>
    <s v="672d03a2-3fc5-4006-8ce2-20e572067029"/>
    <x v="0"/>
    <e v="#N/A"/>
    <e v="#N/A"/>
    <e v="#N/A"/>
    <s v="FIXED"/>
    <x v="0"/>
    <m/>
    <m/>
    <m/>
    <m/>
    <x v="0"/>
  </r>
  <r>
    <x v="0"/>
    <s v="672d8652-e590-428a-9dc2-8cf3b8f40077"/>
    <x v="0"/>
    <e v="#N/A"/>
    <e v="#N/A"/>
    <e v="#N/A"/>
    <s v="FIXED"/>
    <x v="0"/>
    <m/>
    <m/>
    <m/>
    <m/>
    <x v="0"/>
  </r>
  <r>
    <x v="2"/>
    <s v="672e7501-cd36-4da6-99bd-45a893217311"/>
    <x v="0"/>
    <e v="#N/A"/>
    <e v="#N/A"/>
    <e v="#N/A"/>
    <s v="FIXED"/>
    <x v="0"/>
    <m/>
    <m/>
    <m/>
    <m/>
    <x v="0"/>
  </r>
  <r>
    <x v="0"/>
    <s v="672ead03-b845-4d24-8a04-32c36f4ab6d3"/>
    <x v="0"/>
    <e v="#N/A"/>
    <e v="#N/A"/>
    <e v="#N/A"/>
    <s v="FIXED"/>
    <x v="0"/>
    <m/>
    <m/>
    <m/>
    <m/>
    <x v="0"/>
  </r>
  <r>
    <x v="7"/>
    <s v="672f65c6-18e7-496d-a74e-cb59700a61d7"/>
    <x v="2"/>
    <s v="bpn-rosedb-08"/>
    <s v="672f65c6-18e7-496d-a74e-cb59700a61d7"/>
    <s v="Medium"/>
    <s v="ACTIVE"/>
    <x v="0"/>
    <m/>
    <m/>
    <m/>
    <m/>
    <x v="0"/>
  </r>
  <r>
    <x v="0"/>
    <s v="672f8aad-4367-453c-a598-84d4cce81f5b"/>
    <x v="0"/>
    <e v="#N/A"/>
    <e v="#N/A"/>
    <e v="#N/A"/>
    <s v="FIXED"/>
    <x v="0"/>
    <m/>
    <m/>
    <m/>
    <m/>
    <x v="0"/>
  </r>
  <r>
    <x v="0"/>
    <s v="67307131-2e80-464e-8713-59718a2ecf28"/>
    <x v="0"/>
    <e v="#N/A"/>
    <e v="#N/A"/>
    <e v="#N/A"/>
    <s v="FIXED"/>
    <x v="0"/>
    <m/>
    <m/>
    <m/>
    <m/>
    <x v="0"/>
  </r>
  <r>
    <x v="0"/>
    <s v="6730a886-fccf-4b93-9c95-1ec2179f1223"/>
    <x v="0"/>
    <e v="#N/A"/>
    <e v="#N/A"/>
    <e v="#N/A"/>
    <s v="FIXED"/>
    <x v="0"/>
    <m/>
    <m/>
    <m/>
    <m/>
    <x v="0"/>
  </r>
  <r>
    <x v="0"/>
    <s v="6731c688-f557-476f-953e-f946427f2bca"/>
    <x v="0"/>
    <e v="#N/A"/>
    <e v="#N/A"/>
    <e v="#N/A"/>
    <s v="FIXED"/>
    <x v="0"/>
    <m/>
    <m/>
    <m/>
    <m/>
    <x v="0"/>
  </r>
  <r>
    <x v="2"/>
    <s v="6732a695-c7d7-4a0c-92fb-955de6c234f6"/>
    <x v="0"/>
    <e v="#N/A"/>
    <e v="#N/A"/>
    <e v="#N/A"/>
    <s v="FIXED"/>
    <x v="0"/>
    <m/>
    <m/>
    <m/>
    <m/>
    <x v="0"/>
  </r>
  <r>
    <x v="0"/>
    <s v="67339660-28ef-4b00-b614-bbf541f8df38"/>
    <x v="0"/>
    <e v="#N/A"/>
    <e v="#N/A"/>
    <e v="#N/A"/>
    <s v="FIXED"/>
    <x v="0"/>
    <m/>
    <m/>
    <m/>
    <m/>
    <x v="0"/>
  </r>
  <r>
    <x v="4"/>
    <s v="6733f5ac-a555-449d-ac2c-1136ac3dadbb"/>
    <x v="0"/>
    <e v="#N/A"/>
    <e v="#N/A"/>
    <e v="#N/A"/>
    <s v="FIXED"/>
    <x v="0"/>
    <m/>
    <m/>
    <m/>
    <m/>
    <x v="0"/>
  </r>
  <r>
    <x v="2"/>
    <s v="67341e33-94e4-4349-a8f0-39860f205f0e"/>
    <x v="0"/>
    <s v="bpn-cmtypmdb-02"/>
    <s v="67341e33-94e4-4349-a8f0-39860f205f0e"/>
    <s v="Critical"/>
    <s v="FIXED"/>
    <x v="0"/>
    <m/>
    <m/>
    <m/>
    <m/>
    <x v="0"/>
  </r>
  <r>
    <x v="0"/>
    <s v="673460f8-bc3d-4a04-a1e0-db12fb5e4c3e"/>
    <x v="0"/>
    <e v="#N/A"/>
    <e v="#N/A"/>
    <e v="#N/A"/>
    <s v="FIXED"/>
    <x v="0"/>
    <m/>
    <m/>
    <m/>
    <m/>
    <x v="0"/>
  </r>
  <r>
    <x v="9"/>
    <s v="67350045-043b-4290-be38-65ae67ae9b66"/>
    <x v="0"/>
    <e v="#N/A"/>
    <e v="#N/A"/>
    <e v="#N/A"/>
    <s v="FIXED"/>
    <x v="0"/>
    <m/>
    <m/>
    <m/>
    <m/>
    <x v="0"/>
  </r>
  <r>
    <x v="0"/>
    <s v="6735ab16-45a1-41dc-8583-44d8a4e99d18"/>
    <x v="0"/>
    <e v="#N/A"/>
    <e v="#N/A"/>
    <e v="#N/A"/>
    <s v="FIXED"/>
    <x v="0"/>
    <m/>
    <m/>
    <m/>
    <m/>
    <x v="0"/>
  </r>
  <r>
    <x v="5"/>
    <s v="6735e49b-d43c-416f-b5cf-e10c2bc6dc58"/>
    <x v="0"/>
    <e v="#N/A"/>
    <e v="#N/A"/>
    <e v="#N/A"/>
    <s v="FIXED"/>
    <x v="0"/>
    <m/>
    <m/>
    <m/>
    <m/>
    <x v="0"/>
  </r>
  <r>
    <x v="1"/>
    <s v="673a01e6-2ae1-427d-b20a-c2235fbac215"/>
    <x v="0"/>
    <e v="#N/A"/>
    <e v="#N/A"/>
    <e v="#N/A"/>
    <s v="FIXED"/>
    <x v="0"/>
    <m/>
    <m/>
    <m/>
    <m/>
    <x v="0"/>
  </r>
  <r>
    <x v="0"/>
    <s v="673ad47b-f002-4cf5-ac2e-aaeedf3c1414"/>
    <x v="0"/>
    <e v="#N/A"/>
    <e v="#N/A"/>
    <e v="#N/A"/>
    <s v="FIXED"/>
    <x v="0"/>
    <m/>
    <m/>
    <m/>
    <m/>
    <x v="0"/>
  </r>
  <r>
    <x v="2"/>
    <s v="673d6b95-d0c9-496c-ab95-89fa21d9f461"/>
    <x v="0"/>
    <e v="#N/A"/>
    <e v="#N/A"/>
    <e v="#N/A"/>
    <s v="FIXED"/>
    <x v="0"/>
    <m/>
    <m/>
    <m/>
    <m/>
    <x v="0"/>
  </r>
  <r>
    <x v="0"/>
    <s v="673d7cb7-4bc7-493b-9abc-65965768cd57"/>
    <x v="0"/>
    <e v="#N/A"/>
    <e v="#N/A"/>
    <e v="#N/A"/>
    <s v="FIXED"/>
    <x v="0"/>
    <m/>
    <m/>
    <m/>
    <m/>
    <x v="0"/>
  </r>
  <r>
    <x v="0"/>
    <s v="673dbf50-6123-4ec1-9a95-4a728c279e51"/>
    <x v="0"/>
    <e v="#N/A"/>
    <e v="#N/A"/>
    <e v="#N/A"/>
    <s v="FIXED"/>
    <x v="0"/>
    <m/>
    <m/>
    <m/>
    <m/>
    <x v="0"/>
  </r>
  <r>
    <x v="0"/>
    <s v="673dd86d-74a1-4f5c-9ffc-346aad55e4aa"/>
    <x v="0"/>
    <e v="#N/A"/>
    <e v="#N/A"/>
    <e v="#N/A"/>
    <s v="FIXED"/>
    <x v="0"/>
    <m/>
    <m/>
    <m/>
    <m/>
    <x v="0"/>
  </r>
  <r>
    <x v="1"/>
    <s v="673de942-e048-4222-95a7-374a0d470fec"/>
    <x v="0"/>
    <e v="#N/A"/>
    <e v="#N/A"/>
    <e v="#N/A"/>
    <s v="FIXED"/>
    <x v="0"/>
    <m/>
    <m/>
    <m/>
    <m/>
    <x v="0"/>
  </r>
  <r>
    <x v="0"/>
    <s v="673eaabf-abe3-46a6-aeb8-4c4181cd5444"/>
    <x v="0"/>
    <e v="#N/A"/>
    <e v="#N/A"/>
    <e v="#N/A"/>
    <s v="FIXED"/>
    <x v="0"/>
    <m/>
    <m/>
    <m/>
    <m/>
    <x v="0"/>
  </r>
  <r>
    <x v="19"/>
    <s v="673eb26f-4786-4ce8-9089-6b525ffc42ed"/>
    <x v="2"/>
    <s v="bpn-roseitts-01.bpna.popularinc.net"/>
    <s v="673eb26f-4786-4ce8-9089-6b525ffc42ed"/>
    <s v="Medium"/>
    <s v="ACTIVE"/>
    <x v="0"/>
    <m/>
    <m/>
    <m/>
    <m/>
    <x v="0"/>
  </r>
  <r>
    <x v="0"/>
    <s v="673f3cf3-8356-4d40-825e-ac29872d248b"/>
    <x v="1"/>
    <s v="0071brnb641182d.bpna.popularinc.net"/>
    <s v="673f3cf3-8356-4d40-825e-ac29872d248b"/>
    <s v="High"/>
    <s v="RESURFACED"/>
    <x v="0"/>
    <m/>
    <m/>
    <m/>
    <m/>
    <x v="0"/>
  </r>
  <r>
    <x v="0"/>
    <s v="673fc09e-52da-4a69-b05a-53839cb5714c"/>
    <x v="0"/>
    <e v="#N/A"/>
    <e v="#N/A"/>
    <e v="#N/A"/>
    <s v="FIXED"/>
    <x v="0"/>
    <m/>
    <m/>
    <m/>
    <m/>
    <x v="0"/>
  </r>
  <r>
    <x v="0"/>
    <s v="674134a5-40a3-46fb-9799-63dd1a02b958"/>
    <x v="0"/>
    <e v="#N/A"/>
    <e v="#N/A"/>
    <e v="#N/A"/>
    <s v="FIXED"/>
    <x v="0"/>
    <m/>
    <m/>
    <m/>
    <m/>
    <x v="0"/>
  </r>
  <r>
    <x v="0"/>
    <s v="67420154-31d4-4911-913e-8dddf1f025cf"/>
    <x v="0"/>
    <e v="#N/A"/>
    <e v="#N/A"/>
    <e v="#N/A"/>
    <s v="FIXED"/>
    <x v="0"/>
    <m/>
    <m/>
    <m/>
    <m/>
    <x v="0"/>
  </r>
  <r>
    <x v="0"/>
    <s v="674261df-0ab8-480e-ab5d-d9ff5b752c38"/>
    <x v="0"/>
    <e v="#N/A"/>
    <e v="#N/A"/>
    <e v="#N/A"/>
    <s v="FIXED"/>
    <x v="0"/>
    <m/>
    <m/>
    <m/>
    <m/>
    <x v="0"/>
  </r>
  <r>
    <x v="0"/>
    <s v="6742638c-0054-40b4-a8c9-279a674f5018"/>
    <x v="0"/>
    <e v="#N/A"/>
    <e v="#N/A"/>
    <e v="#N/A"/>
    <s v="FIXED"/>
    <x v="0"/>
    <m/>
    <m/>
    <m/>
    <m/>
    <x v="0"/>
  </r>
  <r>
    <x v="0"/>
    <s v="67427e18-6ffa-4953-a3b8-14d9be35bde5"/>
    <x v="0"/>
    <e v="#N/A"/>
    <e v="#N/A"/>
    <e v="#N/A"/>
    <s v="FIXED"/>
    <x v="0"/>
    <m/>
    <m/>
    <m/>
    <m/>
    <x v="0"/>
  </r>
  <r>
    <x v="0"/>
    <s v="6742a8d7-2afe-400f-b118-29883303679b"/>
    <x v="2"/>
    <s v="bdwybkoftmb7g3l.bpna.popularinc.net"/>
    <s v="6742a8d7-2afe-400f-b118-29883303679b"/>
    <s v="High"/>
    <s v="ACTIVE"/>
    <x v="0"/>
    <m/>
    <m/>
    <m/>
    <m/>
    <x v="0"/>
  </r>
  <r>
    <x v="0"/>
    <s v="67439095-1665-45b2-9dde-0f5339cd3e02"/>
    <x v="0"/>
    <s v="miambko54ls733l.bpna.popularinc.net"/>
    <s v="67439095-1665-45b2-9dde-0f5339cd3e02"/>
    <s v="Critical"/>
    <s v="FIXED"/>
    <x v="0"/>
    <m/>
    <m/>
    <m/>
    <m/>
    <x v="0"/>
  </r>
  <r>
    <x v="0"/>
    <s v="67439e0b-315c-4581-9a1c-56db796a1c22"/>
    <x v="0"/>
    <e v="#N/A"/>
    <e v="#N/A"/>
    <e v="#N/A"/>
    <s v="FIXED"/>
    <x v="0"/>
    <m/>
    <m/>
    <m/>
    <m/>
    <x v="0"/>
  </r>
  <r>
    <x v="0"/>
    <s v="6743b94c-5609-47ec-9042-a007d4b7ec8e"/>
    <x v="0"/>
    <e v="#N/A"/>
    <e v="#N/A"/>
    <e v="#N/A"/>
    <s v="FIXED"/>
    <x v="0"/>
    <m/>
    <m/>
    <m/>
    <m/>
    <x v="0"/>
  </r>
  <r>
    <x v="2"/>
    <s v="6743bfd4-7ad9-4cea-ba20-e212a4b5fa26"/>
    <x v="0"/>
    <e v="#N/A"/>
    <e v="#N/A"/>
    <e v="#N/A"/>
    <s v="FIXED"/>
    <x v="0"/>
    <m/>
    <m/>
    <m/>
    <m/>
    <x v="0"/>
  </r>
  <r>
    <x v="0"/>
    <s v="67453228-c5ce-4f93-ab90-d81af45c788b"/>
    <x v="0"/>
    <e v="#N/A"/>
    <e v="#N/A"/>
    <e v="#N/A"/>
    <s v="FIXED"/>
    <x v="0"/>
    <m/>
    <m/>
    <m/>
    <m/>
    <x v="0"/>
  </r>
  <r>
    <x v="0"/>
    <s v="67456e77-e40f-484c-bbd0-88bd253408c5"/>
    <x v="0"/>
    <e v="#N/A"/>
    <e v="#N/A"/>
    <e v="#N/A"/>
    <s v="FIXED"/>
    <x v="0"/>
    <m/>
    <m/>
    <m/>
    <m/>
    <x v="0"/>
  </r>
  <r>
    <x v="1"/>
    <s v="6745abbe-9031-4a07-b4cb-4372f57d0949"/>
    <x v="0"/>
    <e v="#N/A"/>
    <e v="#N/A"/>
    <e v="#N/A"/>
    <s v="FIXED"/>
    <x v="0"/>
    <m/>
    <m/>
    <m/>
    <m/>
    <x v="0"/>
  </r>
  <r>
    <x v="0"/>
    <s v="67460dad-eb1f-4600-a30d-2d008937242f"/>
    <x v="0"/>
    <e v="#N/A"/>
    <e v="#N/A"/>
    <e v="#N/A"/>
    <s v="FIXED"/>
    <x v="0"/>
    <m/>
    <m/>
    <m/>
    <m/>
    <x v="0"/>
  </r>
  <r>
    <x v="7"/>
    <s v="67469426-a706-417a-a6d4-901b01f62b82"/>
    <x v="0"/>
    <e v="#N/A"/>
    <e v="#N/A"/>
    <e v="#N/A"/>
    <s v="FIXED"/>
    <x v="0"/>
    <m/>
    <m/>
    <m/>
    <m/>
    <x v="0"/>
  </r>
  <r>
    <x v="0"/>
    <s v="6746e945-a505-4b43-859e-2c67f46968fc"/>
    <x v="0"/>
    <e v="#N/A"/>
    <e v="#N/A"/>
    <e v="#N/A"/>
    <s v="FIXED"/>
    <x v="0"/>
    <m/>
    <m/>
    <m/>
    <m/>
    <x v="0"/>
  </r>
  <r>
    <x v="0"/>
    <s v="6747bb57-d2ed-4599-9897-e55374bc70f3"/>
    <x v="0"/>
    <e v="#N/A"/>
    <e v="#N/A"/>
    <e v="#N/A"/>
    <s v="FIXED"/>
    <x v="0"/>
    <m/>
    <m/>
    <m/>
    <m/>
    <x v="0"/>
  </r>
  <r>
    <x v="2"/>
    <s v="674923e3-2958-48fc-aad2-9c5f286edfcd"/>
    <x v="0"/>
    <e v="#N/A"/>
    <e v="#N/A"/>
    <e v="#N/A"/>
    <s v="FIXED"/>
    <x v="0"/>
    <m/>
    <m/>
    <m/>
    <m/>
    <x v="0"/>
  </r>
  <r>
    <x v="0"/>
    <s v="6749c8e9-47a3-40c7-b1ae-0fda7ff3ebae"/>
    <x v="0"/>
    <e v="#N/A"/>
    <e v="#N/A"/>
    <e v="#N/A"/>
    <s v="FIXED"/>
    <x v="0"/>
    <m/>
    <m/>
    <m/>
    <m/>
    <x v="0"/>
  </r>
  <r>
    <x v="0"/>
    <s v="6749ec51-1942-4466-a29c-fb83109ab2d3"/>
    <x v="0"/>
    <e v="#N/A"/>
    <e v="#N/A"/>
    <e v="#N/A"/>
    <s v="FIXED"/>
    <x v="0"/>
    <m/>
    <m/>
    <m/>
    <m/>
    <x v="0"/>
  </r>
  <r>
    <x v="0"/>
    <s v="674a1bf2-645d-47bb-81d6-8efb5987fe5a"/>
    <x v="0"/>
    <e v="#N/A"/>
    <e v="#N/A"/>
    <e v="#N/A"/>
    <s v="FIXED"/>
    <x v="0"/>
    <m/>
    <m/>
    <m/>
    <m/>
    <x v="0"/>
  </r>
  <r>
    <x v="0"/>
    <s v="674b0b79-8f84-4cfd-9374-94a8f72d7fba"/>
    <x v="0"/>
    <e v="#N/A"/>
    <e v="#N/A"/>
    <e v="#N/A"/>
    <s v="FIXED"/>
    <x v="0"/>
    <m/>
    <m/>
    <m/>
    <m/>
    <x v="0"/>
  </r>
  <r>
    <x v="0"/>
    <s v="674b3764-b0f3-4e04-9076-a4883ff96f7e"/>
    <x v="1"/>
    <e v="#N/A"/>
    <e v="#N/A"/>
    <e v="#N/A"/>
    <s v="RESURFACED"/>
    <x v="0"/>
    <m/>
    <m/>
    <m/>
    <m/>
    <x v="0"/>
  </r>
  <r>
    <x v="1"/>
    <s v="674b611d-2051-4c06-aacc-1d6bc461e29a"/>
    <x v="0"/>
    <e v="#N/A"/>
    <e v="#N/A"/>
    <e v="#N/A"/>
    <s v="FIXED"/>
    <x v="0"/>
    <m/>
    <m/>
    <m/>
    <m/>
    <x v="0"/>
  </r>
  <r>
    <x v="0"/>
    <s v="674b6b06-379b-444e-994b-6200fe3ed19e"/>
    <x v="0"/>
    <e v="#N/A"/>
    <e v="#N/A"/>
    <e v="#N/A"/>
    <s v="FIXED"/>
    <x v="0"/>
    <m/>
    <m/>
    <m/>
    <m/>
    <x v="0"/>
  </r>
  <r>
    <x v="0"/>
    <s v="674b6c00-943b-4be6-aab2-d08739fa43a9"/>
    <x v="0"/>
    <e v="#N/A"/>
    <e v="#N/A"/>
    <e v="#N/A"/>
    <s v="FIXED"/>
    <x v="0"/>
    <m/>
    <m/>
    <m/>
    <m/>
    <x v="0"/>
  </r>
  <r>
    <x v="0"/>
    <s v="674bdcdd-00c5-466c-bf99-8a656f2a90a7"/>
    <x v="0"/>
    <e v="#N/A"/>
    <e v="#N/A"/>
    <e v="#N/A"/>
    <s v="FIXED"/>
    <x v="0"/>
    <m/>
    <m/>
    <m/>
    <m/>
    <x v="0"/>
  </r>
  <r>
    <x v="0"/>
    <s v="674c0285-c551-4524-b201-99255dd7d4cb"/>
    <x v="0"/>
    <e v="#N/A"/>
    <e v="#N/A"/>
    <e v="#N/A"/>
    <s v="FIXED"/>
    <x v="0"/>
    <m/>
    <m/>
    <m/>
    <m/>
    <x v="0"/>
  </r>
  <r>
    <x v="4"/>
    <s v="674cbec2-52ca-4920-b230-3d72efab40e5"/>
    <x v="0"/>
    <e v="#N/A"/>
    <e v="#N/A"/>
    <e v="#N/A"/>
    <s v="FIXED"/>
    <x v="0"/>
    <m/>
    <m/>
    <m/>
    <m/>
    <x v="0"/>
  </r>
  <r>
    <x v="0"/>
    <s v="674e0c48-a4ea-4ab4-a07c-7d1a8ead1a6e"/>
    <x v="0"/>
    <e v="#N/A"/>
    <e v="#N/A"/>
    <e v="#N/A"/>
    <s v="FIXED"/>
    <x v="0"/>
    <m/>
    <m/>
    <m/>
    <m/>
    <x v="0"/>
  </r>
  <r>
    <x v="1"/>
    <s v="674e46c8-b975-46de-b439-06209e058433"/>
    <x v="0"/>
    <e v="#N/A"/>
    <e v="#N/A"/>
    <e v="#N/A"/>
    <s v="FIXED"/>
    <x v="0"/>
    <m/>
    <m/>
    <m/>
    <m/>
    <x v="0"/>
  </r>
  <r>
    <x v="4"/>
    <s v="674e4f14-5081-4fb5-b0e7-a97e769a5fc7"/>
    <x v="0"/>
    <e v="#N/A"/>
    <e v="#N/A"/>
    <e v="#N/A"/>
    <s v="FIXED"/>
    <x v="0"/>
    <m/>
    <m/>
    <m/>
    <m/>
    <x v="0"/>
  </r>
  <r>
    <x v="0"/>
    <s v="674ed29c-24ff-4db0-ada9-c3b27f2560bb"/>
    <x v="0"/>
    <e v="#N/A"/>
    <e v="#N/A"/>
    <e v="#N/A"/>
    <s v="FIXED"/>
    <x v="0"/>
    <m/>
    <m/>
    <m/>
    <m/>
    <x v="0"/>
  </r>
  <r>
    <x v="7"/>
    <s v="674f649a-a2c4-44da-8a5f-096f2893f8ce"/>
    <x v="0"/>
    <e v="#N/A"/>
    <e v="#N/A"/>
    <e v="#N/A"/>
    <s v="FIXED"/>
    <x v="0"/>
    <m/>
    <m/>
    <m/>
    <m/>
    <x v="0"/>
  </r>
  <r>
    <x v="0"/>
    <s v="674f77d8-aee7-457c-8c80-a35062f0ab4c"/>
    <x v="0"/>
    <e v="#N/A"/>
    <e v="#N/A"/>
    <e v="#N/A"/>
    <s v="FIXED"/>
    <x v="0"/>
    <m/>
    <m/>
    <m/>
    <m/>
    <x v="0"/>
  </r>
  <r>
    <x v="11"/>
    <s v="67501e70-8e75-4de7-bde6-226540ff723e"/>
    <x v="0"/>
    <e v="#N/A"/>
    <e v="#N/A"/>
    <e v="#N/A"/>
    <s v="FIXED"/>
    <x v="0"/>
    <m/>
    <m/>
    <m/>
    <m/>
    <x v="0"/>
  </r>
  <r>
    <x v="2"/>
    <s v="6752a58f-a7ee-41fd-9366-14fa8000c1d7"/>
    <x v="2"/>
    <s v="bpn-rosecmas-05"/>
    <s v="6752a58f-a7ee-41fd-9366-14fa8000c1d7"/>
    <s v="Medium"/>
    <s v="ACTIVE"/>
    <x v="0"/>
    <m/>
    <m/>
    <m/>
    <m/>
    <x v="0"/>
  </r>
  <r>
    <x v="2"/>
    <s v="6753e454-7a33-4d9d-855e-c970d1bd3695"/>
    <x v="0"/>
    <e v="#N/A"/>
    <e v="#N/A"/>
    <e v="#N/A"/>
    <s v="FIXED"/>
    <x v="0"/>
    <m/>
    <m/>
    <m/>
    <m/>
    <x v="0"/>
  </r>
  <r>
    <x v="0"/>
    <s v="67544141-b747-4fff-b8f5-ea457b513cfb"/>
    <x v="0"/>
    <e v="#N/A"/>
    <e v="#N/A"/>
    <e v="#N/A"/>
    <s v="FIXED"/>
    <x v="0"/>
    <m/>
    <m/>
    <m/>
    <m/>
    <x v="0"/>
  </r>
  <r>
    <x v="0"/>
    <s v="675509eb-a5d0-4c93-90dc-7355cdf8c3a2"/>
    <x v="0"/>
    <e v="#N/A"/>
    <e v="#N/A"/>
    <e v="#N/A"/>
    <s v="FIXED"/>
    <x v="0"/>
    <m/>
    <m/>
    <m/>
    <m/>
    <x v="0"/>
  </r>
  <r>
    <x v="0"/>
    <s v="67568c18-a747-4219-8815-29790f82d8a7"/>
    <x v="0"/>
    <e v="#N/A"/>
    <e v="#N/A"/>
    <e v="#N/A"/>
    <s v="FIXED"/>
    <x v="0"/>
    <m/>
    <m/>
    <m/>
    <m/>
    <x v="0"/>
  </r>
  <r>
    <x v="0"/>
    <s v="6756c26e-ad95-4a17-81c6-f2f5ffc97004"/>
    <x v="0"/>
    <e v="#N/A"/>
    <e v="#N/A"/>
    <e v="#N/A"/>
    <s v="FIXED"/>
    <x v="0"/>
    <m/>
    <m/>
    <m/>
    <m/>
    <x v="0"/>
  </r>
  <r>
    <x v="9"/>
    <s v="675765d6-34d6-49b0-a25e-f2e54e9f9a66"/>
    <x v="0"/>
    <s v="bpn-rosedvdi-01"/>
    <s v="675765d6-34d6-49b0-a25e-f2e54e9f9a66"/>
    <s v="Medium"/>
    <s v="FIXED"/>
    <x v="0"/>
    <m/>
    <m/>
    <m/>
    <m/>
    <x v="0"/>
  </r>
  <r>
    <x v="7"/>
    <s v="6757a8ac-8a12-47cf-8803-4706861a1b28"/>
    <x v="0"/>
    <e v="#N/A"/>
    <e v="#N/A"/>
    <e v="#N/A"/>
    <s v="FIXED"/>
    <x v="0"/>
    <m/>
    <m/>
    <m/>
    <m/>
    <x v="0"/>
  </r>
  <r>
    <x v="0"/>
    <s v="67583653-7de3-467f-b970-7355d74fe189"/>
    <x v="0"/>
    <e v="#N/A"/>
    <e v="#N/A"/>
    <e v="#N/A"/>
    <s v="FIXED"/>
    <x v="0"/>
    <m/>
    <m/>
    <m/>
    <m/>
    <x v="0"/>
  </r>
  <r>
    <x v="0"/>
    <s v="6758deea-3351-4df6-a93c-c22d148d36fe"/>
    <x v="0"/>
    <e v="#N/A"/>
    <e v="#N/A"/>
    <e v="#N/A"/>
    <s v="FIXED"/>
    <x v="0"/>
    <m/>
    <m/>
    <m/>
    <m/>
    <x v="0"/>
  </r>
  <r>
    <x v="0"/>
    <s v="6759226d-b781-4c6a-a4a3-253fb138b374"/>
    <x v="0"/>
    <e v="#N/A"/>
    <e v="#N/A"/>
    <e v="#N/A"/>
    <s v="FIXED"/>
    <x v="0"/>
    <m/>
    <m/>
    <m/>
    <m/>
    <x v="0"/>
  </r>
  <r>
    <x v="0"/>
    <s v="6759c6c7-68de-4ff2-ab09-f6829d86bf0d"/>
    <x v="0"/>
    <e v="#N/A"/>
    <e v="#N/A"/>
    <e v="#N/A"/>
    <s v="FIXED"/>
    <x v="0"/>
    <m/>
    <m/>
    <m/>
    <m/>
    <x v="0"/>
  </r>
  <r>
    <x v="0"/>
    <s v="675a04cb-2167-4c57-9a16-363c0aa343f6"/>
    <x v="0"/>
    <e v="#N/A"/>
    <e v="#N/A"/>
    <e v="#N/A"/>
    <s v="FIXED"/>
    <x v="0"/>
    <m/>
    <m/>
    <m/>
    <m/>
    <x v="0"/>
  </r>
  <r>
    <x v="0"/>
    <s v="675a3c8a-afd1-45b3-994e-bd7642ad6a08"/>
    <x v="0"/>
    <e v="#N/A"/>
    <e v="#N/A"/>
    <e v="#N/A"/>
    <s v="FIXED"/>
    <x v="0"/>
    <m/>
    <m/>
    <m/>
    <m/>
    <x v="0"/>
  </r>
  <r>
    <x v="0"/>
    <s v="675f163b-e0e1-471e-bb23-638623d49529"/>
    <x v="0"/>
    <e v="#N/A"/>
    <e v="#N/A"/>
    <e v="#N/A"/>
    <s v="FIXED"/>
    <x v="0"/>
    <m/>
    <m/>
    <m/>
    <m/>
    <x v="0"/>
  </r>
  <r>
    <x v="0"/>
    <s v="675f26e2-88e2-44c5-a5d0-98bbe966937a"/>
    <x v="2"/>
    <s v="0025brnbzxsnd2d.bpna.popularinc.net"/>
    <s v="675f26e2-88e2-44c5-a5d0-98bbe966937a"/>
    <s v="High"/>
    <s v="ACTIVE"/>
    <x v="0"/>
    <m/>
    <m/>
    <m/>
    <m/>
    <x v="0"/>
  </r>
  <r>
    <x v="0"/>
    <s v="675f7b71-2b63-4c95-9175-73d98582b57e"/>
    <x v="0"/>
    <e v="#N/A"/>
    <e v="#N/A"/>
    <e v="#N/A"/>
    <s v="FIXED"/>
    <x v="0"/>
    <m/>
    <m/>
    <m/>
    <m/>
    <x v="0"/>
  </r>
  <r>
    <x v="0"/>
    <s v="67603e57-be99-4e7d-be9d-2738d2649951"/>
    <x v="0"/>
    <e v="#N/A"/>
    <e v="#N/A"/>
    <e v="#N/A"/>
    <s v="FIXED"/>
    <x v="0"/>
    <m/>
    <m/>
    <m/>
    <m/>
    <x v="0"/>
  </r>
  <r>
    <x v="1"/>
    <s v="67610d94-c6fc-46be-944d-75f9ebc3a742"/>
    <x v="0"/>
    <s v="bpn-0258bp-01"/>
    <s v="67610d94-c6fc-46be-944d-75f9ebc3a742"/>
    <s v="Critical"/>
    <s v="FIXED"/>
    <x v="0"/>
    <m/>
    <m/>
    <m/>
    <m/>
    <x v="0"/>
  </r>
  <r>
    <x v="0"/>
    <s v="67618905-d71c-4038-958d-03110230d7ed"/>
    <x v="0"/>
    <e v="#N/A"/>
    <e v="#N/A"/>
    <e v="#N/A"/>
    <s v="FIXED"/>
    <x v="0"/>
    <m/>
    <m/>
    <m/>
    <m/>
    <x v="0"/>
  </r>
  <r>
    <x v="0"/>
    <s v="67621244-e06e-4e62-bcca-16b834e2af3e"/>
    <x v="0"/>
    <e v="#N/A"/>
    <e v="#N/A"/>
    <e v="#N/A"/>
    <s v="FIXED"/>
    <x v="0"/>
    <m/>
    <m/>
    <m/>
    <m/>
    <x v="0"/>
  </r>
  <r>
    <x v="0"/>
    <s v="6762136e-37da-4340-8714-bab8ff9d32b2"/>
    <x v="0"/>
    <e v="#N/A"/>
    <e v="#N/A"/>
    <e v="#N/A"/>
    <s v="FIXED"/>
    <x v="0"/>
    <m/>
    <m/>
    <m/>
    <m/>
    <x v="0"/>
  </r>
  <r>
    <x v="0"/>
    <s v="67644a2b-bef7-4c34-8c7b-092b09e65134"/>
    <x v="0"/>
    <e v="#N/A"/>
    <e v="#N/A"/>
    <e v="#N/A"/>
    <s v="FIXED"/>
    <x v="0"/>
    <m/>
    <m/>
    <m/>
    <m/>
    <x v="0"/>
  </r>
  <r>
    <x v="1"/>
    <s v="6764c545-7ddd-487f-90f9-b4ff27b04c36"/>
    <x v="0"/>
    <e v="#N/A"/>
    <e v="#N/A"/>
    <e v="#N/A"/>
    <s v="FIXED"/>
    <x v="0"/>
    <m/>
    <m/>
    <m/>
    <m/>
    <x v="0"/>
  </r>
  <r>
    <x v="0"/>
    <s v="67663280-9f45-4d1a-a4e5-1eab6850378a"/>
    <x v="0"/>
    <s v="miambko1417ll3l"/>
    <s v="67663280-9f45-4d1a-a4e5-1eab6850378a"/>
    <s v="Medium"/>
    <s v="FIXED"/>
    <x v="0"/>
    <m/>
    <m/>
    <m/>
    <m/>
    <x v="0"/>
  </r>
  <r>
    <x v="0"/>
    <s v="67677ab4-675b-416d-b33d-1f3e0f691f1a"/>
    <x v="0"/>
    <e v="#N/A"/>
    <e v="#N/A"/>
    <e v="#N/A"/>
    <s v="FIXED"/>
    <x v="0"/>
    <m/>
    <m/>
    <m/>
    <m/>
    <x v="0"/>
  </r>
  <r>
    <x v="4"/>
    <s v="67678c21-f3d2-4f29-befb-a916e293e861"/>
    <x v="0"/>
    <e v="#N/A"/>
    <e v="#N/A"/>
    <e v="#N/A"/>
    <s v="FIXED"/>
    <x v="0"/>
    <m/>
    <m/>
    <m/>
    <m/>
    <x v="0"/>
  </r>
  <r>
    <x v="0"/>
    <s v="67683e40-17e5-454d-b6ef-235075039c64"/>
    <x v="0"/>
    <e v="#N/A"/>
    <e v="#N/A"/>
    <e v="#N/A"/>
    <s v="FIXED"/>
    <x v="0"/>
    <m/>
    <m/>
    <m/>
    <m/>
    <x v="0"/>
  </r>
  <r>
    <x v="1"/>
    <s v="6768ab43-54c5-4077-ba24-08faf5ea4945"/>
    <x v="0"/>
    <e v="#N/A"/>
    <e v="#N/A"/>
    <e v="#N/A"/>
    <s v="FIXED"/>
    <x v="0"/>
    <m/>
    <m/>
    <m/>
    <m/>
    <x v="0"/>
  </r>
  <r>
    <x v="0"/>
    <s v="6768e52e-af68-4fc8-bae5-e08258072b3b"/>
    <x v="0"/>
    <e v="#N/A"/>
    <e v="#N/A"/>
    <e v="#N/A"/>
    <s v="FIXED"/>
    <x v="0"/>
    <m/>
    <m/>
    <m/>
    <m/>
    <x v="0"/>
  </r>
  <r>
    <x v="0"/>
    <s v="6769e09f-273f-4cbb-825d-51e29f81f269"/>
    <x v="0"/>
    <e v="#N/A"/>
    <e v="#N/A"/>
    <e v="#N/A"/>
    <s v="FIXED"/>
    <x v="0"/>
    <m/>
    <m/>
    <m/>
    <m/>
    <x v="0"/>
  </r>
  <r>
    <x v="0"/>
    <s v="676ac1bc-7b19-4ed0-a11c-790761a4d191"/>
    <x v="0"/>
    <e v="#N/A"/>
    <e v="#N/A"/>
    <e v="#N/A"/>
    <s v="FIXED"/>
    <x v="0"/>
    <m/>
    <m/>
    <m/>
    <m/>
    <x v="0"/>
  </r>
  <r>
    <x v="0"/>
    <s v="676b0707-b1d4-4f49-b5a1-8329eb64c295"/>
    <x v="0"/>
    <e v="#N/A"/>
    <e v="#N/A"/>
    <e v="#N/A"/>
    <s v="FIXED"/>
    <x v="0"/>
    <m/>
    <m/>
    <m/>
    <m/>
    <x v="0"/>
  </r>
  <r>
    <x v="4"/>
    <s v="676b0fac-6960-466b-ba9d-437764973ac0"/>
    <x v="0"/>
    <e v="#N/A"/>
    <e v="#N/A"/>
    <e v="#N/A"/>
    <s v="FIXED"/>
    <x v="0"/>
    <m/>
    <m/>
    <m/>
    <m/>
    <x v="0"/>
  </r>
  <r>
    <x v="1"/>
    <s v="676c677c-550e-43db-aa71-b756d8296752"/>
    <x v="0"/>
    <e v="#N/A"/>
    <e v="#N/A"/>
    <e v="#N/A"/>
    <s v="FIXED"/>
    <x v="0"/>
    <m/>
    <m/>
    <m/>
    <m/>
    <x v="0"/>
  </r>
  <r>
    <x v="0"/>
    <s v="676c8e96-8701-4ba8-a66e-56460d4fde7d"/>
    <x v="0"/>
    <e v="#N/A"/>
    <e v="#N/A"/>
    <e v="#N/A"/>
    <s v="FIXED"/>
    <x v="0"/>
    <m/>
    <m/>
    <m/>
    <m/>
    <x v="0"/>
  </r>
  <r>
    <x v="0"/>
    <s v="676cff1d-1b82-4372-a524-a8fef525da85"/>
    <x v="0"/>
    <e v="#N/A"/>
    <e v="#N/A"/>
    <e v="#N/A"/>
    <s v="FIXED"/>
    <x v="0"/>
    <m/>
    <m/>
    <m/>
    <m/>
    <x v="0"/>
  </r>
  <r>
    <x v="4"/>
    <s v="676ee41a-17ba-4229-ae61-0bc4cfe5c11a"/>
    <x v="0"/>
    <e v="#N/A"/>
    <e v="#N/A"/>
    <e v="#N/A"/>
    <s v="FIXED"/>
    <x v="0"/>
    <m/>
    <m/>
    <m/>
    <m/>
    <x v="0"/>
  </r>
  <r>
    <x v="0"/>
    <s v="676efc66-68c7-43d5-8f42-b970576617ed"/>
    <x v="0"/>
    <e v="#N/A"/>
    <e v="#N/A"/>
    <e v="#N/A"/>
    <s v="FIXED"/>
    <x v="0"/>
    <m/>
    <m/>
    <m/>
    <m/>
    <x v="0"/>
  </r>
  <r>
    <x v="0"/>
    <s v="676f78c9-e478-4bd0-8ab7-e0135a826301"/>
    <x v="0"/>
    <e v="#N/A"/>
    <e v="#N/A"/>
    <e v="#N/A"/>
    <s v="FIXED"/>
    <x v="0"/>
    <m/>
    <m/>
    <m/>
    <m/>
    <x v="0"/>
  </r>
  <r>
    <x v="0"/>
    <s v="67701dc3-76f6-484d-a099-af7994191b73"/>
    <x v="0"/>
    <e v="#N/A"/>
    <e v="#N/A"/>
    <e v="#N/A"/>
    <s v="FIXED"/>
    <x v="0"/>
    <m/>
    <m/>
    <m/>
    <m/>
    <x v="0"/>
  </r>
  <r>
    <x v="0"/>
    <s v="6771ce8d-8860-407c-aac0-dad3007b5b24"/>
    <x v="0"/>
    <e v="#N/A"/>
    <e v="#N/A"/>
    <e v="#N/A"/>
    <s v="FIXED"/>
    <x v="0"/>
    <m/>
    <m/>
    <m/>
    <m/>
    <x v="0"/>
  </r>
  <r>
    <x v="0"/>
    <s v="6771d6d2-6f3d-41bf-9220-9a9ecf5f8150"/>
    <x v="0"/>
    <e v="#N/A"/>
    <e v="#N/A"/>
    <e v="#N/A"/>
    <s v="FIXED"/>
    <x v="0"/>
    <m/>
    <m/>
    <m/>
    <m/>
    <x v="0"/>
  </r>
  <r>
    <x v="4"/>
    <s v="67720782-8e8c-4d6e-8cce-64808bc0158d"/>
    <x v="0"/>
    <e v="#N/A"/>
    <e v="#N/A"/>
    <e v="#N/A"/>
    <s v="FIXED"/>
    <x v="0"/>
    <m/>
    <m/>
    <m/>
    <m/>
    <x v="0"/>
  </r>
  <r>
    <x v="1"/>
    <s v="6773aaaf-9ad7-4d7a-a51b-5fd500af4662"/>
    <x v="2"/>
    <s v="bpn-rosedb-04"/>
    <s v="6773aaaf-9ad7-4d7a-a51b-5fd500af4662"/>
    <s v="Medium"/>
    <s v="ACTIVE"/>
    <x v="0"/>
    <m/>
    <m/>
    <m/>
    <m/>
    <x v="0"/>
  </r>
  <r>
    <x v="6"/>
    <s v="6774a13f-df77-4577-9723-99db72d988ce"/>
    <x v="1"/>
    <s v="bpn-rosetecm-05"/>
    <s v="6774a13f-df77-4577-9723-99db72d988ce"/>
    <s v="Medium"/>
    <s v="RESURFACED"/>
    <x v="0"/>
    <m/>
    <m/>
    <m/>
    <m/>
    <x v="0"/>
  </r>
  <r>
    <x v="4"/>
    <s v="67750710-9da9-41f6-a5c7-4a1e6c60e69a"/>
    <x v="0"/>
    <e v="#N/A"/>
    <e v="#N/A"/>
    <e v="#N/A"/>
    <s v="FIXED"/>
    <x v="0"/>
    <m/>
    <m/>
    <m/>
    <m/>
    <x v="0"/>
  </r>
  <r>
    <x v="0"/>
    <s v="6775202c-0740-40d3-8664-6c0013a85f71"/>
    <x v="0"/>
    <s v="0030brnbzsrnd2d.bpna.popularinc.net"/>
    <s v="6775202c-0740-40d3-8664-6c0013a85f71"/>
    <s v="Critical"/>
    <s v="FIXED"/>
    <x v="0"/>
    <m/>
    <m/>
    <m/>
    <m/>
    <x v="0"/>
  </r>
  <r>
    <x v="0"/>
    <s v="677598d7-c3d1-4ddb-80f7-53ab718dc651"/>
    <x v="0"/>
    <e v="#N/A"/>
    <e v="#N/A"/>
    <e v="#N/A"/>
    <s v="FIXED"/>
    <x v="0"/>
    <m/>
    <m/>
    <m/>
    <m/>
    <x v="0"/>
  </r>
  <r>
    <x v="8"/>
    <s v="6778595d-e459-4133-ac7c-c59094966b54"/>
    <x v="0"/>
    <e v="#N/A"/>
    <e v="#N/A"/>
    <e v="#N/A"/>
    <s v="FIXED"/>
    <x v="0"/>
    <m/>
    <m/>
    <m/>
    <m/>
    <x v="0"/>
  </r>
  <r>
    <x v="2"/>
    <s v="67787a0a-696d-47bb-89ff-45c71225e6ad"/>
    <x v="0"/>
    <s v="bpn-roseemts-01"/>
    <s v="67787a0a-696d-47bb-89ff-45c71225e6ad"/>
    <s v="Critical"/>
    <s v="FIXED"/>
    <x v="0"/>
    <m/>
    <m/>
    <m/>
    <m/>
    <x v="0"/>
  </r>
  <r>
    <x v="0"/>
    <s v="67790563-4053-4475-8f2f-2d7184a31e0c"/>
    <x v="0"/>
    <e v="#N/A"/>
    <e v="#N/A"/>
    <e v="#N/A"/>
    <s v="FIXED"/>
    <x v="0"/>
    <m/>
    <m/>
    <m/>
    <m/>
    <x v="0"/>
  </r>
  <r>
    <x v="2"/>
    <s v="677a10ff-da86-41c7-923b-93ec2a360fdc"/>
    <x v="1"/>
    <e v="#N/A"/>
    <e v="#N/A"/>
    <e v="#N/A"/>
    <s v="RESURFACED"/>
    <x v="0"/>
    <m/>
    <m/>
    <m/>
    <m/>
    <x v="0"/>
  </r>
  <r>
    <x v="2"/>
    <s v="677a6902-a092-4629-b103-a8f1d3dc0983"/>
    <x v="2"/>
    <s v="bpn-roseclts-01"/>
    <s v="677a6902-a092-4629-b103-a8f1d3dc0983"/>
    <s v="Critical"/>
    <s v="ACTIVE"/>
    <x v="0"/>
    <m/>
    <m/>
    <m/>
    <m/>
    <x v="0"/>
  </r>
  <r>
    <x v="2"/>
    <s v="677a6a1c-aea5-4c48-9fbc-a73cb041537d"/>
    <x v="2"/>
    <s v="bpn-rosecmas-05"/>
    <s v="677a6a1c-aea5-4c48-9fbc-a73cb041537d"/>
    <s v="Medium"/>
    <s v="ACTIVE"/>
    <x v="0"/>
    <m/>
    <m/>
    <m/>
    <m/>
    <x v="0"/>
  </r>
  <r>
    <x v="2"/>
    <s v="677aedc4-eb80-4fd0-a6fe-d32418d1792e"/>
    <x v="2"/>
    <s v="bpn-rosebp-02"/>
    <s v="677aedc4-eb80-4fd0-a6fe-d32418d1792e"/>
    <s v="High"/>
    <s v="ACTIVE"/>
    <x v="0"/>
    <m/>
    <m/>
    <m/>
    <m/>
    <x v="0"/>
  </r>
  <r>
    <x v="3"/>
    <s v="677b06a3-0673-4371-a065-45205f0a9c75"/>
    <x v="0"/>
    <e v="#N/A"/>
    <e v="#N/A"/>
    <e v="#N/A"/>
    <s v="FIXED"/>
    <x v="0"/>
    <m/>
    <m/>
    <m/>
    <m/>
    <x v="0"/>
  </r>
  <r>
    <x v="0"/>
    <s v="677b2368-a67d-4fac-b02c-cdca74724a2b"/>
    <x v="0"/>
    <e v="#N/A"/>
    <e v="#N/A"/>
    <e v="#N/A"/>
    <s v="FIXED"/>
    <x v="0"/>
    <m/>
    <m/>
    <m/>
    <m/>
    <x v="0"/>
  </r>
  <r>
    <x v="0"/>
    <s v="677b2dae-2aff-49b5-b568-92a50ed6af12"/>
    <x v="0"/>
    <e v="#N/A"/>
    <e v="#N/A"/>
    <e v="#N/A"/>
    <s v="FIXED"/>
    <x v="0"/>
    <m/>
    <m/>
    <m/>
    <m/>
    <x v="0"/>
  </r>
  <r>
    <x v="0"/>
    <s v="677c6332-c6c9-413d-8380-21d660957d99"/>
    <x v="0"/>
    <e v="#N/A"/>
    <e v="#N/A"/>
    <e v="#N/A"/>
    <s v="FIXED"/>
    <x v="0"/>
    <m/>
    <m/>
    <m/>
    <m/>
    <x v="0"/>
  </r>
  <r>
    <x v="0"/>
    <s v="677d09e2-baef-4b02-9333-9545d8b3681f"/>
    <x v="0"/>
    <e v="#N/A"/>
    <e v="#N/A"/>
    <e v="#N/A"/>
    <s v="FIXED"/>
    <x v="0"/>
    <m/>
    <m/>
    <m/>
    <m/>
    <x v="0"/>
  </r>
  <r>
    <x v="2"/>
    <s v="677ea34c-5f04-498c-ba45-26a87cef86a8"/>
    <x v="2"/>
    <e v="#N/A"/>
    <e v="#N/A"/>
    <e v="#N/A"/>
    <s v="ACTIVE"/>
    <x v="0"/>
    <m/>
    <m/>
    <m/>
    <m/>
    <x v="0"/>
  </r>
  <r>
    <x v="0"/>
    <s v="677ec5a9-dbc9-4741-bd46-1e2bac9ffa80"/>
    <x v="0"/>
    <e v="#N/A"/>
    <e v="#N/A"/>
    <e v="#N/A"/>
    <s v="FIXED"/>
    <x v="0"/>
    <m/>
    <m/>
    <m/>
    <m/>
    <x v="0"/>
  </r>
  <r>
    <x v="0"/>
    <s v="677f8394-fdfa-43b6-b9c3-73bb78f8ae99"/>
    <x v="0"/>
    <e v="#N/A"/>
    <e v="#N/A"/>
    <e v="#N/A"/>
    <s v="FIXED"/>
    <x v="0"/>
    <m/>
    <m/>
    <m/>
    <m/>
    <x v="0"/>
  </r>
  <r>
    <x v="0"/>
    <s v="677fcb38-3929-4610-a9d7-5dff0ecba9ad"/>
    <x v="0"/>
    <e v="#N/A"/>
    <e v="#N/A"/>
    <e v="#N/A"/>
    <s v="FIXED"/>
    <x v="0"/>
    <m/>
    <m/>
    <m/>
    <m/>
    <x v="0"/>
  </r>
  <r>
    <x v="7"/>
    <s v="677ff925-dd60-4a07-8b1a-adbeeb905446"/>
    <x v="0"/>
    <s v="bpn-rosefrmq-02"/>
    <s v="677ff925-dd60-4a07-8b1a-adbeeb905446"/>
    <s v="Medium"/>
    <s v="FIXED"/>
    <x v="0"/>
    <m/>
    <m/>
    <m/>
    <m/>
    <x v="0"/>
  </r>
  <r>
    <x v="0"/>
    <s v="67800dc4-066a-4634-80be-ec964e9bb42f"/>
    <x v="0"/>
    <e v="#N/A"/>
    <e v="#N/A"/>
    <e v="#N/A"/>
    <s v="FIXED"/>
    <x v="0"/>
    <m/>
    <m/>
    <m/>
    <m/>
    <x v="0"/>
  </r>
  <r>
    <x v="0"/>
    <s v="678263e7-af90-496e-ba64-3b25bf135e71"/>
    <x v="0"/>
    <e v="#N/A"/>
    <e v="#N/A"/>
    <e v="#N/A"/>
    <s v="FIXED"/>
    <x v="0"/>
    <m/>
    <m/>
    <m/>
    <m/>
    <x v="0"/>
  </r>
  <r>
    <x v="0"/>
    <s v="6782d1fe-4049-4a36-91e8-2cae0afa339a"/>
    <x v="0"/>
    <e v="#N/A"/>
    <e v="#N/A"/>
    <e v="#N/A"/>
    <s v="FIXED"/>
    <x v="0"/>
    <m/>
    <m/>
    <m/>
    <m/>
    <x v="0"/>
  </r>
  <r>
    <x v="0"/>
    <s v="6783210e-c3cf-4ca1-9564-2f744f6d0075"/>
    <x v="0"/>
    <e v="#N/A"/>
    <e v="#N/A"/>
    <e v="#N/A"/>
    <s v="FIXED"/>
    <x v="0"/>
    <m/>
    <m/>
    <m/>
    <m/>
    <x v="0"/>
  </r>
  <r>
    <x v="0"/>
    <s v="6784e4c9-8c89-4fd7-87f3-92891c062db1"/>
    <x v="0"/>
    <e v="#N/A"/>
    <e v="#N/A"/>
    <e v="#N/A"/>
    <s v="FIXED"/>
    <x v="0"/>
    <m/>
    <m/>
    <m/>
    <m/>
    <x v="0"/>
  </r>
  <r>
    <x v="0"/>
    <s v="6785130e-d352-48e9-a054-041a892b190c"/>
    <x v="0"/>
    <e v="#N/A"/>
    <e v="#N/A"/>
    <e v="#N/A"/>
    <s v="FIXED"/>
    <x v="0"/>
    <m/>
    <m/>
    <m/>
    <m/>
    <x v="0"/>
  </r>
  <r>
    <x v="1"/>
    <s v="6786e2b9-4729-4dc7-b5b0-f818cb400b99"/>
    <x v="2"/>
    <s v="bpn-miamdcdn-02"/>
    <s v="6786e2b9-4729-4dc7-b5b0-f818cb400b99"/>
    <s v="Low"/>
    <s v="ACTIVE"/>
    <x v="0"/>
    <m/>
    <m/>
    <m/>
    <m/>
    <x v="0"/>
  </r>
  <r>
    <x v="6"/>
    <s v="678827e1-11a9-44fc-ae11-4062d3e09326"/>
    <x v="0"/>
    <e v="#N/A"/>
    <e v="#N/A"/>
    <e v="#N/A"/>
    <s v="FIXED"/>
    <x v="0"/>
    <m/>
    <m/>
    <m/>
    <m/>
    <x v="0"/>
  </r>
  <r>
    <x v="11"/>
    <s v="6789aafa-846f-43ff-8a86-8b2def782c59"/>
    <x v="0"/>
    <e v="#N/A"/>
    <e v="#N/A"/>
    <e v="#N/A"/>
    <s v="FIXED"/>
    <x v="0"/>
    <m/>
    <m/>
    <m/>
    <m/>
    <x v="0"/>
  </r>
  <r>
    <x v="0"/>
    <s v="678a974b-4202-411c-bedd-a494a675bbcd"/>
    <x v="0"/>
    <e v="#N/A"/>
    <e v="#N/A"/>
    <e v="#N/A"/>
    <s v="FIXED"/>
    <x v="0"/>
    <m/>
    <m/>
    <m/>
    <m/>
    <x v="0"/>
  </r>
  <r>
    <x v="0"/>
    <s v="678ae630-ab4a-4ae1-baf5-57409cbd4860"/>
    <x v="0"/>
    <e v="#N/A"/>
    <e v="#N/A"/>
    <e v="#N/A"/>
    <s v="FIXED"/>
    <x v="0"/>
    <m/>
    <m/>
    <m/>
    <m/>
    <x v="0"/>
  </r>
  <r>
    <x v="1"/>
    <s v="678c3b8e-4908-47f4-90b2-aac42b5fbdb9"/>
    <x v="0"/>
    <e v="#N/A"/>
    <e v="#N/A"/>
    <e v="#N/A"/>
    <s v="FIXED"/>
    <x v="0"/>
    <m/>
    <m/>
    <m/>
    <m/>
    <x v="0"/>
  </r>
  <r>
    <x v="1"/>
    <s v="678d4e77-35a7-4670-9bbd-928e279c14b3"/>
    <x v="0"/>
    <s v="bpn-primacdb-01"/>
    <s v="678d4e77-35a7-4670-9bbd-928e279c14b3"/>
    <s v="Medium"/>
    <s v="FIXED"/>
    <x v="0"/>
    <m/>
    <m/>
    <m/>
    <m/>
    <x v="0"/>
  </r>
  <r>
    <x v="0"/>
    <s v="678e1337-1ef2-4158-ad01-bf712acbf556"/>
    <x v="0"/>
    <e v="#N/A"/>
    <e v="#N/A"/>
    <e v="#N/A"/>
    <s v="FIXED"/>
    <x v="0"/>
    <m/>
    <m/>
    <m/>
    <m/>
    <x v="0"/>
  </r>
  <r>
    <x v="1"/>
    <s v="6790b9d4-5410-40a6-ba2b-a359608573bb"/>
    <x v="2"/>
    <s v="bpn-rosedcdn-03"/>
    <s v="6790b9d4-5410-40a6-ba2b-a359608573bb"/>
    <s v="Medium"/>
    <s v="ACTIVE"/>
    <x v="0"/>
    <m/>
    <m/>
    <m/>
    <m/>
    <x v="0"/>
  </r>
  <r>
    <x v="1"/>
    <s v="67918019-9b72-4174-b340-9ff9beadc7ad"/>
    <x v="0"/>
    <s v="bpn-roseboas-01"/>
    <s v="67918019-9b72-4174-b340-9ff9beadc7ad"/>
    <s v="Critical"/>
    <s v="FIXED"/>
    <x v="0"/>
    <m/>
    <m/>
    <m/>
    <m/>
    <x v="0"/>
  </r>
  <r>
    <x v="0"/>
    <s v="67918657-d09c-4bf0-919c-7fb194f81993"/>
    <x v="0"/>
    <e v="#N/A"/>
    <e v="#N/A"/>
    <e v="#N/A"/>
    <s v="FIXED"/>
    <x v="0"/>
    <m/>
    <m/>
    <m/>
    <m/>
    <x v="0"/>
  </r>
  <r>
    <x v="6"/>
    <s v="6793b7f5-a8cd-4bbe-a607-522c2b9aaf59"/>
    <x v="0"/>
    <e v="#N/A"/>
    <e v="#N/A"/>
    <e v="#N/A"/>
    <s v="FIXED"/>
    <x v="0"/>
    <m/>
    <m/>
    <m/>
    <m/>
    <x v="0"/>
  </r>
  <r>
    <x v="0"/>
    <s v="67945342-35c0-4419-8ab1-ba440417aadb"/>
    <x v="0"/>
    <e v="#N/A"/>
    <e v="#N/A"/>
    <e v="#N/A"/>
    <s v="FIXED"/>
    <x v="0"/>
    <m/>
    <m/>
    <m/>
    <m/>
    <x v="0"/>
  </r>
  <r>
    <x v="7"/>
    <s v="67948884-c0d5-450d-811c-a2a4ec4c171e"/>
    <x v="0"/>
    <e v="#N/A"/>
    <e v="#N/A"/>
    <e v="#N/A"/>
    <s v="FIXED"/>
    <x v="0"/>
    <m/>
    <m/>
    <m/>
    <m/>
    <x v="0"/>
  </r>
  <r>
    <x v="0"/>
    <s v="6794db7e-c350-4a17-b7d3-4630bc93f80c"/>
    <x v="0"/>
    <e v="#N/A"/>
    <e v="#N/A"/>
    <e v="#N/A"/>
    <s v="FIXED"/>
    <x v="0"/>
    <m/>
    <m/>
    <m/>
    <m/>
    <x v="0"/>
  </r>
  <r>
    <x v="0"/>
    <s v="67954037-8d45-42db-9a42-c25264eea915"/>
    <x v="0"/>
    <e v="#N/A"/>
    <e v="#N/A"/>
    <e v="#N/A"/>
    <s v="FIXED"/>
    <x v="0"/>
    <m/>
    <m/>
    <m/>
    <m/>
    <x v="0"/>
  </r>
  <r>
    <x v="0"/>
    <s v="6795fa6b-1c32-49c5-b8a5-828e761b1297"/>
    <x v="0"/>
    <e v="#N/A"/>
    <e v="#N/A"/>
    <e v="#N/A"/>
    <s v="FIXED"/>
    <x v="0"/>
    <m/>
    <m/>
    <m/>
    <m/>
    <x v="0"/>
  </r>
  <r>
    <x v="2"/>
    <s v="67980368-c309-414e-8c89-a467035ae9bb"/>
    <x v="2"/>
    <s v="bpn-rosepr-01"/>
    <s v="67980368-c309-414e-8c89-a467035ae9bb"/>
    <s v="Medium"/>
    <s v="ACTIVE"/>
    <x v="0"/>
    <m/>
    <m/>
    <m/>
    <m/>
    <x v="0"/>
  </r>
  <r>
    <x v="2"/>
    <s v="6798c3ed-3212-471c-b7e8-848a37a6d3ac"/>
    <x v="1"/>
    <s v="bpn-rosecmas-05"/>
    <s v="6798c3ed-3212-471c-b7e8-848a37a6d3ac"/>
    <s v="High"/>
    <s v="RESURFACED"/>
    <x v="0"/>
    <m/>
    <m/>
    <m/>
    <m/>
    <x v="0"/>
  </r>
  <r>
    <x v="0"/>
    <s v="6799eb0d-ab1d-4258-9422-abe30d7be854"/>
    <x v="0"/>
    <e v="#N/A"/>
    <e v="#N/A"/>
    <e v="#N/A"/>
    <s v="FIXED"/>
    <x v="0"/>
    <m/>
    <m/>
    <m/>
    <m/>
    <x v="0"/>
  </r>
  <r>
    <x v="10"/>
    <s v="679ae5bf-e8c6-4967-926f-eb0972295377"/>
    <x v="0"/>
    <e v="#N/A"/>
    <e v="#N/A"/>
    <e v="#N/A"/>
    <s v="FIXED"/>
    <x v="0"/>
    <m/>
    <m/>
    <m/>
    <m/>
    <x v="0"/>
  </r>
  <r>
    <x v="0"/>
    <s v="679b2a08-bd9b-4362-9640-85faf9ed3354"/>
    <x v="0"/>
    <e v="#N/A"/>
    <e v="#N/A"/>
    <e v="#N/A"/>
    <s v="FIXED"/>
    <x v="0"/>
    <m/>
    <m/>
    <m/>
    <m/>
    <x v="0"/>
  </r>
  <r>
    <x v="10"/>
    <s v="679bf7f3-31eb-48cf-a55d-55107c283d1a"/>
    <x v="0"/>
    <s v="bpn-roseacdb-02"/>
    <s v="679bf7f3-31eb-48cf-a55d-55107c283d1a"/>
    <s v="High"/>
    <s v="FIXED"/>
    <x v="0"/>
    <m/>
    <m/>
    <m/>
    <m/>
    <x v="0"/>
  </r>
  <r>
    <x v="0"/>
    <s v="679cc523-0ac7-4287-8dc1-2d31fb7349f6"/>
    <x v="0"/>
    <e v="#N/A"/>
    <e v="#N/A"/>
    <e v="#N/A"/>
    <s v="FIXED"/>
    <x v="0"/>
    <m/>
    <m/>
    <m/>
    <m/>
    <x v="0"/>
  </r>
  <r>
    <x v="4"/>
    <s v="679d95cd-b839-4ccf-99ab-fd42930ff148"/>
    <x v="0"/>
    <e v="#N/A"/>
    <e v="#N/A"/>
    <e v="#N/A"/>
    <s v="FIXED"/>
    <x v="0"/>
    <m/>
    <m/>
    <m/>
    <m/>
    <x v="0"/>
  </r>
  <r>
    <x v="0"/>
    <s v="679de9b9-4365-4c0b-8fbe-610ee927ac5c"/>
    <x v="0"/>
    <e v="#N/A"/>
    <e v="#N/A"/>
    <e v="#N/A"/>
    <s v="FIXED"/>
    <x v="0"/>
    <m/>
    <m/>
    <m/>
    <m/>
    <x v="0"/>
  </r>
  <r>
    <x v="0"/>
    <s v="679e8805-a85f-40e4-b30a-06eb35a3ed12"/>
    <x v="2"/>
    <s v="0258brnbz6snd2d.bpna.popularinc.net"/>
    <s v="679e8805-a85f-40e4-b30a-06eb35a3ed12"/>
    <s v="High"/>
    <s v="ACTIVE"/>
    <x v="0"/>
    <m/>
    <m/>
    <m/>
    <m/>
    <x v="0"/>
  </r>
  <r>
    <x v="4"/>
    <s v="679fb3f8-a235-45c4-ad73-d766794531a8"/>
    <x v="0"/>
    <e v="#N/A"/>
    <e v="#N/A"/>
    <e v="#N/A"/>
    <s v="FIXED"/>
    <x v="0"/>
    <m/>
    <m/>
    <m/>
    <m/>
    <x v="0"/>
  </r>
  <r>
    <x v="2"/>
    <s v="679fd15c-fb09-48bc-9669-6d1c87aad53f"/>
    <x v="0"/>
    <e v="#N/A"/>
    <e v="#N/A"/>
    <e v="#N/A"/>
    <s v="FIXED"/>
    <x v="0"/>
    <m/>
    <m/>
    <m/>
    <m/>
    <x v="0"/>
  </r>
  <r>
    <x v="2"/>
    <s v="67a01c2e-f911-4268-9a09-dd5b302948e1"/>
    <x v="0"/>
    <e v="#N/A"/>
    <e v="#N/A"/>
    <e v="#N/A"/>
    <s v="FIXED"/>
    <x v="0"/>
    <m/>
    <m/>
    <m/>
    <m/>
    <x v="0"/>
  </r>
  <r>
    <x v="0"/>
    <s v="67a0669d-e69d-45ac-80db-6864c967c60d"/>
    <x v="0"/>
    <e v="#N/A"/>
    <e v="#N/A"/>
    <e v="#N/A"/>
    <s v="FIXED"/>
    <x v="0"/>
    <m/>
    <m/>
    <m/>
    <m/>
    <x v="0"/>
  </r>
  <r>
    <x v="0"/>
    <s v="67a0e5b1-e95c-41a8-98ce-e352406ee79b"/>
    <x v="0"/>
    <e v="#N/A"/>
    <e v="#N/A"/>
    <e v="#N/A"/>
    <s v="FIXED"/>
    <x v="0"/>
    <m/>
    <m/>
    <m/>
    <m/>
    <x v="0"/>
  </r>
  <r>
    <x v="0"/>
    <s v="67a19c23-d14a-4cd9-bed0-746012eabafc"/>
    <x v="0"/>
    <e v="#N/A"/>
    <e v="#N/A"/>
    <e v="#N/A"/>
    <s v="FIXED"/>
    <x v="0"/>
    <m/>
    <m/>
    <m/>
    <m/>
    <x v="0"/>
  </r>
  <r>
    <x v="0"/>
    <s v="67a24ca8-dd1e-4be9-b49f-87e597462ce7"/>
    <x v="0"/>
    <e v="#N/A"/>
    <e v="#N/A"/>
    <e v="#N/A"/>
    <s v="FIXED"/>
    <x v="0"/>
    <m/>
    <m/>
    <m/>
    <m/>
    <x v="0"/>
  </r>
  <r>
    <x v="0"/>
    <s v="67a36922-8441-473c-983d-f3d143f173f4"/>
    <x v="0"/>
    <e v="#N/A"/>
    <e v="#N/A"/>
    <e v="#N/A"/>
    <s v="FIXED"/>
    <x v="0"/>
    <m/>
    <m/>
    <m/>
    <m/>
    <x v="0"/>
  </r>
  <r>
    <x v="2"/>
    <s v="67a46bc3-3fe9-4691-ad0b-523b80b36973"/>
    <x v="0"/>
    <e v="#N/A"/>
    <e v="#N/A"/>
    <e v="#N/A"/>
    <s v="FIXED"/>
    <x v="0"/>
    <m/>
    <m/>
    <m/>
    <m/>
    <x v="0"/>
  </r>
  <r>
    <x v="7"/>
    <s v="67a4b3cf-93b4-4592-9f80-271ddbd940e5"/>
    <x v="0"/>
    <e v="#N/A"/>
    <e v="#N/A"/>
    <e v="#N/A"/>
    <s v="FIXED"/>
    <x v="0"/>
    <m/>
    <m/>
    <m/>
    <m/>
    <x v="0"/>
  </r>
  <r>
    <x v="0"/>
    <s v="67a53a80-4e38-4152-a86a-34bf1ac546e6"/>
    <x v="0"/>
    <s v="bdwybko1lb0rn2l.bpna.popularinc.net"/>
    <s v="67a53a80-4e38-4152-a86a-34bf1ac546e6"/>
    <s v="Critical"/>
    <s v="FIXED"/>
    <x v="0"/>
    <m/>
    <m/>
    <m/>
    <m/>
    <x v="0"/>
  </r>
  <r>
    <x v="0"/>
    <s v="67a544a3-3b38-4a4a-8ce1-3bea5d92f115"/>
    <x v="0"/>
    <e v="#N/A"/>
    <e v="#N/A"/>
    <e v="#N/A"/>
    <s v="FIXED"/>
    <x v="0"/>
    <m/>
    <m/>
    <m/>
    <m/>
    <x v="0"/>
  </r>
  <r>
    <x v="0"/>
    <s v="67a56600-c9b9-45d4-b7de-2f4c1af9e70e"/>
    <x v="0"/>
    <e v="#N/A"/>
    <e v="#N/A"/>
    <e v="#N/A"/>
    <s v="FIXED"/>
    <x v="0"/>
    <m/>
    <m/>
    <m/>
    <m/>
    <x v="0"/>
  </r>
  <r>
    <x v="7"/>
    <s v="67a569f9-47a9-4fe5-ae42-69aaa1a4e41e"/>
    <x v="0"/>
    <e v="#N/A"/>
    <e v="#N/A"/>
    <e v="#N/A"/>
    <s v="FIXED"/>
    <x v="0"/>
    <m/>
    <m/>
    <m/>
    <m/>
    <x v="0"/>
  </r>
  <r>
    <x v="0"/>
    <s v="67a60333-c27d-485e-8b1a-7a10b38b2b30"/>
    <x v="0"/>
    <e v="#N/A"/>
    <e v="#N/A"/>
    <e v="#N/A"/>
    <s v="FIXED"/>
    <x v="0"/>
    <m/>
    <m/>
    <m/>
    <m/>
    <x v="0"/>
  </r>
  <r>
    <x v="0"/>
    <s v="67a92991-2680-4c42-b0f1-d159e727a08e"/>
    <x v="0"/>
    <e v="#N/A"/>
    <e v="#N/A"/>
    <e v="#N/A"/>
    <s v="FIXED"/>
    <x v="0"/>
    <m/>
    <m/>
    <m/>
    <m/>
    <x v="0"/>
  </r>
  <r>
    <x v="0"/>
    <s v="67a9a998-7b5e-41e7-9e1a-0f320fd5276c"/>
    <x v="0"/>
    <e v="#N/A"/>
    <e v="#N/A"/>
    <e v="#N/A"/>
    <s v="FIXED"/>
    <x v="0"/>
    <m/>
    <m/>
    <m/>
    <m/>
    <x v="0"/>
  </r>
  <r>
    <x v="1"/>
    <s v="67acb406-3b91-4a89-b15c-81d777e8d3d7"/>
    <x v="2"/>
    <s v="bpn-0090bp-01"/>
    <s v="67acb406-3b91-4a89-b15c-81d777e8d3d7"/>
    <s v="High"/>
    <s v="ACTIVE"/>
    <x v="0"/>
    <m/>
    <m/>
    <m/>
    <m/>
    <x v="0"/>
  </r>
  <r>
    <x v="0"/>
    <s v="67adffd9-139c-4843-80bc-40fc47c9ec99"/>
    <x v="0"/>
    <e v="#N/A"/>
    <e v="#N/A"/>
    <e v="#N/A"/>
    <s v="FIXED"/>
    <x v="0"/>
    <m/>
    <m/>
    <m/>
    <m/>
    <x v="0"/>
  </r>
  <r>
    <x v="0"/>
    <s v="67ae131a-1292-4896-800f-3de9664965c9"/>
    <x v="0"/>
    <s v="miambko9bzvxy2l.bpna.popularinc.net"/>
    <s v="67ae131a-1292-4896-800f-3de9664965c9"/>
    <s v="Critical"/>
    <s v="FIXED"/>
    <x v="0"/>
    <m/>
    <m/>
    <m/>
    <m/>
    <x v="0"/>
  </r>
  <r>
    <x v="1"/>
    <s v="67ae40a8-141f-4e21-875b-fe0932943ef3"/>
    <x v="0"/>
    <e v="#N/A"/>
    <e v="#N/A"/>
    <e v="#N/A"/>
    <s v="FIXED"/>
    <x v="0"/>
    <m/>
    <m/>
    <m/>
    <m/>
    <x v="0"/>
  </r>
  <r>
    <x v="0"/>
    <s v="67ae5598-d292-4c6f-a276-647931d6c1c7"/>
    <x v="0"/>
    <e v="#N/A"/>
    <e v="#N/A"/>
    <e v="#N/A"/>
    <s v="FIXED"/>
    <x v="0"/>
    <m/>
    <m/>
    <m/>
    <m/>
    <x v="0"/>
  </r>
  <r>
    <x v="0"/>
    <s v="67affd08-52b7-49a7-826a-31005b2fb33a"/>
    <x v="0"/>
    <e v="#N/A"/>
    <e v="#N/A"/>
    <e v="#N/A"/>
    <s v="FIXED"/>
    <x v="0"/>
    <m/>
    <m/>
    <m/>
    <m/>
    <x v="0"/>
  </r>
  <r>
    <x v="0"/>
    <s v="67b0c53d-c854-4090-83a6-fb728c064a19"/>
    <x v="0"/>
    <e v="#N/A"/>
    <e v="#N/A"/>
    <e v="#N/A"/>
    <s v="FIXED"/>
    <x v="0"/>
    <m/>
    <m/>
    <m/>
    <m/>
    <x v="0"/>
  </r>
  <r>
    <x v="13"/>
    <s v="67b1375a-cb60-4075-869a-97489c196f87"/>
    <x v="0"/>
    <e v="#N/A"/>
    <e v="#N/A"/>
    <e v="#N/A"/>
    <s v="FIXED"/>
    <x v="0"/>
    <m/>
    <m/>
    <m/>
    <m/>
    <x v="0"/>
  </r>
  <r>
    <x v="1"/>
    <s v="67b2a9a5-9309-4783-a905-a5b6ab502621"/>
    <x v="1"/>
    <s v="bpn-rosews-03"/>
    <s v="67b2a9a5-9309-4783-a905-a5b6ab502621"/>
    <s v="High"/>
    <s v="RESURFACED"/>
    <x v="0"/>
    <m/>
    <m/>
    <m/>
    <m/>
    <x v="0"/>
  </r>
  <r>
    <x v="7"/>
    <s v="67b3e651-9fe2-4285-ad2c-3970efa3bfdd"/>
    <x v="1"/>
    <s v="bpn-cmtyfrmq-01"/>
    <s v="67b3e651-9fe2-4285-ad2c-3970efa3bfdd"/>
    <s v="Medium"/>
    <s v="RESURFACED"/>
    <x v="0"/>
    <m/>
    <m/>
    <m/>
    <m/>
    <x v="0"/>
  </r>
  <r>
    <x v="7"/>
    <s v="67b40e95-d1cd-4488-ac4b-5f204eaa8996"/>
    <x v="0"/>
    <e v="#N/A"/>
    <e v="#N/A"/>
    <e v="#N/A"/>
    <s v="FIXED"/>
    <x v="0"/>
    <m/>
    <m/>
    <m/>
    <m/>
    <x v="0"/>
  </r>
  <r>
    <x v="0"/>
    <s v="67b41250-0a9f-4b9c-8042-58d3ef780e89"/>
    <x v="0"/>
    <e v="#N/A"/>
    <e v="#N/A"/>
    <e v="#N/A"/>
    <s v="FIXED"/>
    <x v="0"/>
    <m/>
    <m/>
    <m/>
    <m/>
    <x v="0"/>
  </r>
  <r>
    <x v="0"/>
    <s v="67b47510-416f-40d2-a9ee-27050e07a4bc"/>
    <x v="0"/>
    <e v="#N/A"/>
    <e v="#N/A"/>
    <e v="#N/A"/>
    <s v="FIXED"/>
    <x v="0"/>
    <m/>
    <m/>
    <m/>
    <m/>
    <x v="0"/>
  </r>
  <r>
    <x v="0"/>
    <s v="67b50b23-fadb-412b-8a91-3789f5a2b83d"/>
    <x v="0"/>
    <e v="#N/A"/>
    <e v="#N/A"/>
    <e v="#N/A"/>
    <s v="FIXED"/>
    <x v="0"/>
    <m/>
    <m/>
    <m/>
    <m/>
    <x v="0"/>
  </r>
  <r>
    <x v="11"/>
    <s v="67b50f77-0c9d-4e13-9305-b2b00efc5c56"/>
    <x v="0"/>
    <e v="#N/A"/>
    <e v="#N/A"/>
    <e v="#N/A"/>
    <s v="FIXED"/>
    <x v="0"/>
    <m/>
    <m/>
    <m/>
    <m/>
    <x v="0"/>
  </r>
  <r>
    <x v="7"/>
    <s v="67b5b5ba-8f7f-48e4-aa4c-046e416f85e0"/>
    <x v="0"/>
    <e v="#N/A"/>
    <e v="#N/A"/>
    <e v="#N/A"/>
    <s v="FIXED"/>
    <x v="0"/>
    <m/>
    <m/>
    <m/>
    <m/>
    <x v="0"/>
  </r>
  <r>
    <x v="0"/>
    <s v="67b5b8ae-cae8-462a-9166-e5a11dded5c7"/>
    <x v="0"/>
    <e v="#N/A"/>
    <e v="#N/A"/>
    <e v="#N/A"/>
    <s v="FIXED"/>
    <x v="0"/>
    <m/>
    <m/>
    <m/>
    <m/>
    <x v="0"/>
  </r>
  <r>
    <x v="1"/>
    <s v="67b61ea3-7e0e-4b34-bafb-455aa0722175"/>
    <x v="0"/>
    <e v="#N/A"/>
    <e v="#N/A"/>
    <e v="#N/A"/>
    <s v="FIXED"/>
    <x v="0"/>
    <m/>
    <m/>
    <m/>
    <m/>
    <x v="0"/>
  </r>
  <r>
    <x v="2"/>
    <s v="67b82c40-d77b-4e96-9bc1-fe8ff8aeb46e"/>
    <x v="0"/>
    <e v="#N/A"/>
    <e v="#N/A"/>
    <e v="#N/A"/>
    <s v="FIXED"/>
    <x v="0"/>
    <m/>
    <m/>
    <m/>
    <m/>
    <x v="0"/>
  </r>
  <r>
    <x v="0"/>
    <s v="67b91ed6-5ede-4ea0-a72f-860677e89bbe"/>
    <x v="0"/>
    <e v="#N/A"/>
    <e v="#N/A"/>
    <e v="#N/A"/>
    <s v="FIXED"/>
    <x v="0"/>
    <m/>
    <m/>
    <m/>
    <m/>
    <x v="0"/>
  </r>
  <r>
    <x v="4"/>
    <s v="67b9c233-3ba6-4d04-bbb6-9f845c243b81"/>
    <x v="0"/>
    <e v="#N/A"/>
    <e v="#N/A"/>
    <e v="#N/A"/>
    <s v="FIXED"/>
    <x v="0"/>
    <m/>
    <m/>
    <m/>
    <m/>
    <x v="0"/>
  </r>
  <r>
    <x v="0"/>
    <s v="67baf541-2f69-460e-8bc6-8a48b25d25c3"/>
    <x v="0"/>
    <e v="#N/A"/>
    <e v="#N/A"/>
    <e v="#N/A"/>
    <s v="FIXED"/>
    <x v="0"/>
    <m/>
    <m/>
    <m/>
    <m/>
    <x v="0"/>
  </r>
  <r>
    <x v="0"/>
    <s v="67bc0fa9-1f8a-4069-8e93-7860368b288c"/>
    <x v="0"/>
    <e v="#N/A"/>
    <e v="#N/A"/>
    <e v="#N/A"/>
    <s v="FIXED"/>
    <x v="0"/>
    <m/>
    <m/>
    <m/>
    <m/>
    <x v="0"/>
  </r>
  <r>
    <x v="0"/>
    <s v="67bc900f-c373-44c0-aea8-e313be5f3159"/>
    <x v="0"/>
    <e v="#N/A"/>
    <e v="#N/A"/>
    <e v="#N/A"/>
    <s v="FIXED"/>
    <x v="0"/>
    <m/>
    <m/>
    <m/>
    <m/>
    <x v="0"/>
  </r>
  <r>
    <x v="2"/>
    <s v="67bcbad4-3dd1-45bf-9872-8185366623fd"/>
    <x v="0"/>
    <e v="#N/A"/>
    <e v="#N/A"/>
    <e v="#N/A"/>
    <s v="FIXED"/>
    <x v="0"/>
    <m/>
    <m/>
    <m/>
    <m/>
    <x v="0"/>
  </r>
  <r>
    <x v="7"/>
    <s v="67bcc9fb-753a-4c51-9440-0fd074d0ae4c"/>
    <x v="0"/>
    <e v="#N/A"/>
    <e v="#N/A"/>
    <e v="#N/A"/>
    <s v="FIXED"/>
    <x v="0"/>
    <m/>
    <m/>
    <m/>
    <m/>
    <x v="0"/>
  </r>
  <r>
    <x v="0"/>
    <s v="67bd3eee-dce9-48de-8291-0b151f6d2731"/>
    <x v="0"/>
    <e v="#N/A"/>
    <e v="#N/A"/>
    <e v="#N/A"/>
    <s v="FIXED"/>
    <x v="0"/>
    <m/>
    <m/>
    <m/>
    <m/>
    <x v="0"/>
  </r>
  <r>
    <x v="1"/>
    <s v="67bda07b-fe4d-442a-9382-7023c8583a77"/>
    <x v="1"/>
    <s v="bpn-0035bp-01"/>
    <s v="67bda07b-fe4d-442a-9382-7023c8583a77"/>
    <s v="Low"/>
    <s v="RESURFACED"/>
    <x v="0"/>
    <m/>
    <m/>
    <m/>
    <m/>
    <x v="0"/>
  </r>
  <r>
    <x v="5"/>
    <s v="67be1e9c-6704-473c-a880-95a7a47652b4"/>
    <x v="2"/>
    <s v="bpn-cmtyfr-02"/>
    <s v="67be1e9c-6704-473c-a880-95a7a47652b4"/>
    <s v="Medium"/>
    <s v="ACTIVE"/>
    <x v="0"/>
    <m/>
    <m/>
    <m/>
    <m/>
    <x v="0"/>
  </r>
  <r>
    <x v="0"/>
    <s v="67be4c78-857e-4aef-b1fd-cb044b7d2ae6"/>
    <x v="0"/>
    <e v="#N/A"/>
    <e v="#N/A"/>
    <e v="#N/A"/>
    <s v="FIXED"/>
    <x v="0"/>
    <m/>
    <m/>
    <m/>
    <m/>
    <x v="0"/>
  </r>
  <r>
    <x v="0"/>
    <s v="67bf6b00-4ef8-434f-b727-e98ab62fb3cc"/>
    <x v="0"/>
    <e v="#N/A"/>
    <e v="#N/A"/>
    <e v="#N/A"/>
    <s v="FIXED"/>
    <x v="0"/>
    <m/>
    <m/>
    <m/>
    <m/>
    <x v="0"/>
  </r>
  <r>
    <x v="1"/>
    <s v="67bf7fdb-30bd-4869-954d-113d2cc8df40"/>
    <x v="0"/>
    <e v="#N/A"/>
    <e v="#N/A"/>
    <e v="#N/A"/>
    <s v="FIXED"/>
    <x v="0"/>
    <m/>
    <m/>
    <m/>
    <m/>
    <x v="0"/>
  </r>
  <r>
    <x v="1"/>
    <s v="67bf8826-26cb-45d0-b33e-84f4275b3ad1"/>
    <x v="0"/>
    <e v="#N/A"/>
    <e v="#N/A"/>
    <e v="#N/A"/>
    <s v="FIXED"/>
    <x v="0"/>
    <m/>
    <m/>
    <m/>
    <m/>
    <x v="0"/>
  </r>
  <r>
    <x v="7"/>
    <s v="67bf9aac-95a7-42e3-b981-da08433b50b9"/>
    <x v="0"/>
    <s v="bpn-cmtydras-01"/>
    <s v="67bf9aac-95a7-42e3-b981-da08433b50b9"/>
    <s v="High"/>
    <s v="FIXED"/>
    <x v="0"/>
    <m/>
    <m/>
    <m/>
    <m/>
    <x v="0"/>
  </r>
  <r>
    <x v="0"/>
    <s v="67bfe949-8883-4792-b0fb-1c69204cdd70"/>
    <x v="0"/>
    <s v="0064brnbzhqnd2d.bpna.popularinc.net"/>
    <s v="67bfe949-8883-4792-b0fb-1c69204cdd70"/>
    <s v="High"/>
    <s v="FIXED"/>
    <x v="0"/>
    <m/>
    <m/>
    <m/>
    <m/>
    <x v="0"/>
  </r>
  <r>
    <x v="0"/>
    <s v="67c0b5ca-a8ce-4903-8e5b-d9516989ea84"/>
    <x v="0"/>
    <e v="#N/A"/>
    <e v="#N/A"/>
    <e v="#N/A"/>
    <s v="FIXED"/>
    <x v="0"/>
    <m/>
    <m/>
    <m/>
    <m/>
    <x v="0"/>
  </r>
  <r>
    <x v="6"/>
    <s v="67c67b2d-b91c-4cdb-a67c-60ba1d06e3ed"/>
    <x v="1"/>
    <s v="bpn-rosepvas-02"/>
    <s v="67c67b2d-b91c-4cdb-a67c-60ba1d06e3ed"/>
    <s v="High"/>
    <s v="RESURFACED"/>
    <x v="0"/>
    <m/>
    <m/>
    <m/>
    <m/>
    <x v="0"/>
  </r>
  <r>
    <x v="0"/>
    <s v="67c799fa-9555-46a0-a7d7-a46940aca02a"/>
    <x v="0"/>
    <e v="#N/A"/>
    <e v="#N/A"/>
    <e v="#N/A"/>
    <s v="FIXED"/>
    <x v="0"/>
    <m/>
    <m/>
    <m/>
    <m/>
    <x v="0"/>
  </r>
  <r>
    <x v="0"/>
    <s v="67c7d68c-065d-4396-b1df-70af586db6f9"/>
    <x v="0"/>
    <e v="#N/A"/>
    <e v="#N/A"/>
    <e v="#N/A"/>
    <s v="FIXED"/>
    <x v="0"/>
    <m/>
    <m/>
    <m/>
    <m/>
    <x v="0"/>
  </r>
  <r>
    <x v="4"/>
    <s v="67c7dadd-8687-4358-8359-a56d2b233326"/>
    <x v="0"/>
    <e v="#N/A"/>
    <e v="#N/A"/>
    <e v="#N/A"/>
    <s v="FIXED"/>
    <x v="0"/>
    <m/>
    <m/>
    <m/>
    <m/>
    <x v="0"/>
  </r>
  <r>
    <x v="0"/>
    <s v="67c94203-b76a-42a8-8386-46968062c88f"/>
    <x v="0"/>
    <e v="#N/A"/>
    <e v="#N/A"/>
    <e v="#N/A"/>
    <s v="FIXED"/>
    <x v="0"/>
    <m/>
    <m/>
    <m/>
    <m/>
    <x v="0"/>
  </r>
  <r>
    <x v="0"/>
    <s v="67c99729-6d5f-421d-ae1b-1005b9364fb0"/>
    <x v="0"/>
    <e v="#N/A"/>
    <e v="#N/A"/>
    <e v="#N/A"/>
    <s v="FIXED"/>
    <x v="0"/>
    <m/>
    <m/>
    <m/>
    <m/>
    <x v="0"/>
  </r>
  <r>
    <x v="0"/>
    <s v="67c9d326-2eb8-420a-8488-2efcaaaeaea9"/>
    <x v="0"/>
    <e v="#N/A"/>
    <e v="#N/A"/>
    <e v="#N/A"/>
    <s v="FIXED"/>
    <x v="0"/>
    <m/>
    <m/>
    <m/>
    <m/>
    <x v="0"/>
  </r>
  <r>
    <x v="1"/>
    <s v="67ca03ec-2808-4512-8c9c-1d2aa7f666cf"/>
    <x v="0"/>
    <e v="#N/A"/>
    <e v="#N/A"/>
    <e v="#N/A"/>
    <s v="FIXED"/>
    <x v="0"/>
    <m/>
    <m/>
    <m/>
    <m/>
    <x v="0"/>
  </r>
  <r>
    <x v="0"/>
    <s v="67cbee97-2388-4a3c-9f14-93bfb550edb1"/>
    <x v="0"/>
    <e v="#N/A"/>
    <e v="#N/A"/>
    <e v="#N/A"/>
    <s v="FIXED"/>
    <x v="0"/>
    <m/>
    <m/>
    <m/>
    <m/>
    <x v="0"/>
  </r>
  <r>
    <x v="0"/>
    <s v="67ccf78d-4604-443d-b184-bd230508b8ad"/>
    <x v="0"/>
    <e v="#N/A"/>
    <e v="#N/A"/>
    <e v="#N/A"/>
    <s v="FIXED"/>
    <x v="0"/>
    <m/>
    <m/>
    <m/>
    <m/>
    <x v="0"/>
  </r>
  <r>
    <x v="4"/>
    <s v="67cd3d05-5732-4b38-89a8-433cbff305c2"/>
    <x v="0"/>
    <e v="#N/A"/>
    <e v="#N/A"/>
    <e v="#N/A"/>
    <s v="FIXED"/>
    <x v="0"/>
    <m/>
    <m/>
    <m/>
    <m/>
    <x v="0"/>
  </r>
  <r>
    <x v="7"/>
    <s v="67cd47c3-e40e-4507-ae59-ca6686e49025"/>
    <x v="0"/>
    <e v="#N/A"/>
    <e v="#N/A"/>
    <e v="#N/A"/>
    <s v="FIXED"/>
    <x v="0"/>
    <m/>
    <m/>
    <m/>
    <m/>
    <x v="0"/>
  </r>
  <r>
    <x v="0"/>
    <s v="67cf20da-272f-4609-b41b-88308795c48f"/>
    <x v="0"/>
    <e v="#N/A"/>
    <e v="#N/A"/>
    <e v="#N/A"/>
    <s v="FIXED"/>
    <x v="0"/>
    <m/>
    <m/>
    <m/>
    <m/>
    <x v="0"/>
  </r>
  <r>
    <x v="1"/>
    <s v="67d03506-2386-4e35-84cd-ebdad4336e7d"/>
    <x v="0"/>
    <e v="#N/A"/>
    <e v="#N/A"/>
    <e v="#N/A"/>
    <s v="FIXED"/>
    <x v="0"/>
    <m/>
    <m/>
    <m/>
    <m/>
    <x v="0"/>
  </r>
  <r>
    <x v="0"/>
    <s v="67d0cffc-2d77-4100-aafa-ca5780a3fdde"/>
    <x v="0"/>
    <e v="#N/A"/>
    <e v="#N/A"/>
    <e v="#N/A"/>
    <s v="FIXED"/>
    <x v="0"/>
    <m/>
    <m/>
    <m/>
    <m/>
    <x v="0"/>
  </r>
  <r>
    <x v="0"/>
    <s v="67d1a171-e0bd-4458-9f63-5c754785b562"/>
    <x v="0"/>
    <e v="#N/A"/>
    <e v="#N/A"/>
    <e v="#N/A"/>
    <s v="FIXED"/>
    <x v="0"/>
    <m/>
    <m/>
    <m/>
    <m/>
    <x v="0"/>
  </r>
  <r>
    <x v="0"/>
    <s v="67d44ef4-c31a-4dbb-ad2e-875875f2883c"/>
    <x v="0"/>
    <e v="#N/A"/>
    <e v="#N/A"/>
    <e v="#N/A"/>
    <s v="FIXED"/>
    <x v="0"/>
    <m/>
    <m/>
    <m/>
    <m/>
    <x v="0"/>
  </r>
  <r>
    <x v="0"/>
    <s v="67d4ebfa-cecb-4dd4-83d4-34945f8d0171"/>
    <x v="0"/>
    <e v="#N/A"/>
    <e v="#N/A"/>
    <e v="#N/A"/>
    <s v="FIXED"/>
    <x v="0"/>
    <m/>
    <m/>
    <m/>
    <m/>
    <x v="0"/>
  </r>
  <r>
    <x v="0"/>
    <s v="67d55b05-763a-44b3-ae2b-fe42b18b8d9b"/>
    <x v="0"/>
    <e v="#N/A"/>
    <e v="#N/A"/>
    <e v="#N/A"/>
    <s v="FIXED"/>
    <x v="0"/>
    <m/>
    <m/>
    <m/>
    <m/>
    <x v="0"/>
  </r>
  <r>
    <x v="1"/>
    <s v="67d5b009-cc72-4cbf-afca-1d3f8189de31"/>
    <x v="0"/>
    <e v="#N/A"/>
    <e v="#N/A"/>
    <e v="#N/A"/>
    <s v="FIXED"/>
    <x v="0"/>
    <m/>
    <m/>
    <m/>
    <m/>
    <x v="0"/>
  </r>
  <r>
    <x v="0"/>
    <s v="67d71ccc-1aff-48f2-bb16-832c383cdb7d"/>
    <x v="0"/>
    <e v="#N/A"/>
    <e v="#N/A"/>
    <e v="#N/A"/>
    <s v="FIXED"/>
    <x v="0"/>
    <m/>
    <m/>
    <m/>
    <m/>
    <x v="0"/>
  </r>
  <r>
    <x v="0"/>
    <s v="67d73f37-7025-410b-b813-2b31ed85be7c"/>
    <x v="0"/>
    <e v="#N/A"/>
    <e v="#N/A"/>
    <e v="#N/A"/>
    <s v="FIXED"/>
    <x v="0"/>
    <m/>
    <m/>
    <m/>
    <m/>
    <x v="0"/>
  </r>
  <r>
    <x v="0"/>
    <s v="67d7e954-4a66-4358-a025-cdc3fb173975"/>
    <x v="0"/>
    <e v="#N/A"/>
    <e v="#N/A"/>
    <e v="#N/A"/>
    <s v="FIXED"/>
    <x v="0"/>
    <m/>
    <m/>
    <m/>
    <m/>
    <x v="0"/>
  </r>
  <r>
    <x v="0"/>
    <s v="67d80821-1339-4e73-b8d4-132dfa8e1c88"/>
    <x v="0"/>
    <e v="#N/A"/>
    <e v="#N/A"/>
    <e v="#N/A"/>
    <s v="FIXED"/>
    <x v="0"/>
    <m/>
    <m/>
    <m/>
    <m/>
    <x v="0"/>
  </r>
  <r>
    <x v="0"/>
    <s v="67d8c36d-f631-45e7-8f53-e20e9f987124"/>
    <x v="0"/>
    <e v="#N/A"/>
    <e v="#N/A"/>
    <e v="#N/A"/>
    <s v="FIXED"/>
    <x v="0"/>
    <m/>
    <m/>
    <m/>
    <m/>
    <x v="0"/>
  </r>
  <r>
    <x v="10"/>
    <s v="67d9a6e2-518e-4636-b154-333ef5254c6e"/>
    <x v="0"/>
    <e v="#N/A"/>
    <e v="#N/A"/>
    <e v="#N/A"/>
    <s v="FIXED"/>
    <x v="0"/>
    <m/>
    <m/>
    <m/>
    <m/>
    <x v="0"/>
  </r>
  <r>
    <x v="0"/>
    <s v="67d9e798-bad4-46da-b3af-8cf89b22360b"/>
    <x v="0"/>
    <e v="#N/A"/>
    <e v="#N/A"/>
    <e v="#N/A"/>
    <s v="FIXED"/>
    <x v="0"/>
    <m/>
    <m/>
    <m/>
    <m/>
    <x v="0"/>
  </r>
  <r>
    <x v="8"/>
    <s v="67da165a-0b56-46b8-a6db-b22baf8b7533"/>
    <x v="0"/>
    <s v="0012brn7pck9n2d.bpna.popularinc.net"/>
    <s v="67da165a-0b56-46b8-a6db-b22baf8b7533"/>
    <s v="Critical"/>
    <s v="FIXED"/>
    <x v="0"/>
    <m/>
    <m/>
    <m/>
    <m/>
    <x v="0"/>
  </r>
  <r>
    <x v="0"/>
    <s v="67db1170-8a47-4809-bde5-b0f278560eb2"/>
    <x v="0"/>
    <e v="#N/A"/>
    <e v="#N/A"/>
    <e v="#N/A"/>
    <s v="FIXED"/>
    <x v="0"/>
    <m/>
    <m/>
    <m/>
    <m/>
    <x v="0"/>
  </r>
  <r>
    <x v="4"/>
    <s v="67db5135-dd76-4a39-9237-ae9862098f5b"/>
    <x v="2"/>
    <s v="bdwybko63pn3g2l"/>
    <s v="67db5135-dd76-4a39-9237-ae9862098f5b"/>
    <s v="High"/>
    <s v="ACTIVE"/>
    <x v="0"/>
    <m/>
    <m/>
    <m/>
    <m/>
    <x v="0"/>
  </r>
  <r>
    <x v="0"/>
    <s v="67dbdad8-6c36-4fb8-b5a1-f6d06de52ffe"/>
    <x v="0"/>
    <e v="#N/A"/>
    <e v="#N/A"/>
    <e v="#N/A"/>
    <s v="FIXED"/>
    <x v="0"/>
    <m/>
    <m/>
    <m/>
    <m/>
    <x v="0"/>
  </r>
  <r>
    <x v="0"/>
    <s v="67dc3654-76d4-49d2-b158-f6a17950430b"/>
    <x v="1"/>
    <s v="rosebkodwr62x2l.bpna.popularinc.net"/>
    <s v="67dc3654-76d4-49d2-b158-f6a17950430b"/>
    <s v="High"/>
    <s v="RESURFACED"/>
    <x v="0"/>
    <m/>
    <m/>
    <m/>
    <m/>
    <x v="0"/>
  </r>
  <r>
    <x v="4"/>
    <s v="67dce758-1298-447b-8c47-c25c0b2cc9eb"/>
    <x v="0"/>
    <e v="#N/A"/>
    <e v="#N/A"/>
    <e v="#N/A"/>
    <s v="FIXED"/>
    <x v="0"/>
    <m/>
    <m/>
    <m/>
    <m/>
    <x v="0"/>
  </r>
  <r>
    <x v="0"/>
    <s v="67dd5afc-7785-48dc-aad1-1c3f1203fa87"/>
    <x v="0"/>
    <e v="#N/A"/>
    <e v="#N/A"/>
    <e v="#N/A"/>
    <s v="FIXED"/>
    <x v="0"/>
    <m/>
    <m/>
    <m/>
    <m/>
    <x v="0"/>
  </r>
  <r>
    <x v="0"/>
    <s v="67dde766-5eac-42d0-a6ea-61e043819d32"/>
    <x v="0"/>
    <e v="#N/A"/>
    <e v="#N/A"/>
    <e v="#N/A"/>
    <s v="FIXED"/>
    <x v="0"/>
    <m/>
    <m/>
    <m/>
    <m/>
    <x v="0"/>
  </r>
  <r>
    <x v="0"/>
    <s v="67de97b8-1952-4c47-bac2-07ac52c07f39"/>
    <x v="0"/>
    <e v="#N/A"/>
    <e v="#N/A"/>
    <e v="#N/A"/>
    <s v="FIXED"/>
    <x v="0"/>
    <m/>
    <m/>
    <m/>
    <m/>
    <x v="0"/>
  </r>
  <r>
    <x v="0"/>
    <s v="67e1af9b-7082-443a-a75a-8d8644ffe9b6"/>
    <x v="0"/>
    <e v="#N/A"/>
    <e v="#N/A"/>
    <e v="#N/A"/>
    <s v="FIXED"/>
    <x v="0"/>
    <m/>
    <m/>
    <m/>
    <m/>
    <x v="0"/>
  </r>
  <r>
    <x v="2"/>
    <s v="67e21188-fc87-440d-b488-60954efe0951"/>
    <x v="0"/>
    <e v="#N/A"/>
    <e v="#N/A"/>
    <e v="#N/A"/>
    <s v="FIXED"/>
    <x v="0"/>
    <m/>
    <m/>
    <m/>
    <m/>
    <x v="0"/>
  </r>
  <r>
    <x v="0"/>
    <s v="67e46573-5983-47e0-a42a-79dbc982debd"/>
    <x v="0"/>
    <e v="#N/A"/>
    <e v="#N/A"/>
    <e v="#N/A"/>
    <s v="FIXED"/>
    <x v="0"/>
    <m/>
    <m/>
    <m/>
    <m/>
    <x v="0"/>
  </r>
  <r>
    <x v="0"/>
    <s v="67e64577-5876-4371-9632-89bb123a3993"/>
    <x v="0"/>
    <s v="miambko92b36j3l"/>
    <s v="67e64577-5876-4371-9632-89bb123a3993"/>
    <s v="Critical"/>
    <s v="FIXED"/>
    <x v="0"/>
    <m/>
    <m/>
    <m/>
    <m/>
    <x v="0"/>
  </r>
  <r>
    <x v="0"/>
    <s v="67e65cfe-e60c-45b1-af75-fdd83c7d92a1"/>
    <x v="1"/>
    <s v="bdwybrngzmjph2l"/>
    <s v="67e65cfe-e60c-45b1-af75-fdd83c7d92a1"/>
    <s v="High"/>
    <s v="RESURFACED"/>
    <x v="0"/>
    <m/>
    <m/>
    <m/>
    <m/>
    <x v="0"/>
  </r>
  <r>
    <x v="0"/>
    <s v="67e753a9-d407-454c-a124-03599ddbdad3"/>
    <x v="0"/>
    <e v="#N/A"/>
    <e v="#N/A"/>
    <e v="#N/A"/>
    <s v="FIXED"/>
    <x v="0"/>
    <m/>
    <m/>
    <m/>
    <m/>
    <x v="0"/>
  </r>
  <r>
    <x v="0"/>
    <s v="67e81de1-f90c-417b-905a-a7085f2d9319"/>
    <x v="0"/>
    <e v="#N/A"/>
    <e v="#N/A"/>
    <e v="#N/A"/>
    <s v="FIXED"/>
    <x v="0"/>
    <m/>
    <m/>
    <m/>
    <m/>
    <x v="0"/>
  </r>
  <r>
    <x v="0"/>
    <s v="67e82989-e224-4b67-8478-e48577d14211"/>
    <x v="0"/>
    <e v="#N/A"/>
    <e v="#N/A"/>
    <e v="#N/A"/>
    <s v="FIXED"/>
    <x v="0"/>
    <m/>
    <m/>
    <m/>
    <m/>
    <x v="0"/>
  </r>
  <r>
    <x v="0"/>
    <s v="67e954a0-883b-4a8c-8a2e-4fc675e2bcb8"/>
    <x v="1"/>
    <s v="0090brn7pfl9n2d.bpna.popularinc.net"/>
    <s v="67e954a0-883b-4a8c-8a2e-4fc675e2bcb8"/>
    <s v="High"/>
    <s v="RESURFACED"/>
    <x v="0"/>
    <m/>
    <m/>
    <m/>
    <m/>
    <x v="0"/>
  </r>
  <r>
    <x v="0"/>
    <s v="67ea1d69-ce0b-46cc-8c6f-aba61c993af9"/>
    <x v="0"/>
    <e v="#N/A"/>
    <e v="#N/A"/>
    <e v="#N/A"/>
    <s v="FIXED"/>
    <x v="0"/>
    <m/>
    <m/>
    <m/>
    <m/>
    <x v="0"/>
  </r>
  <r>
    <x v="6"/>
    <s v="67ead1d5-1314-44c5-8d32-f2fa1984c7a1"/>
    <x v="0"/>
    <e v="#N/A"/>
    <e v="#N/A"/>
    <e v="#N/A"/>
    <s v="FIXED"/>
    <x v="0"/>
    <m/>
    <m/>
    <m/>
    <m/>
    <x v="0"/>
  </r>
  <r>
    <x v="11"/>
    <s v="67eba12d-d08e-4ae6-bf1a-a0dc95d8cdc3"/>
    <x v="0"/>
    <e v="#N/A"/>
    <e v="#N/A"/>
    <e v="#N/A"/>
    <s v="FIXED"/>
    <x v="0"/>
    <m/>
    <m/>
    <m/>
    <m/>
    <x v="0"/>
  </r>
  <r>
    <x v="0"/>
    <s v="67eca6d5-f067-49bf-b1e6-659ac4aed986"/>
    <x v="0"/>
    <e v="#N/A"/>
    <e v="#N/A"/>
    <e v="#N/A"/>
    <s v="FIXED"/>
    <x v="0"/>
    <m/>
    <m/>
    <m/>
    <m/>
    <x v="0"/>
  </r>
  <r>
    <x v="0"/>
    <s v="67ee0405-d91f-495e-9ce6-ef97ed7bd12c"/>
    <x v="0"/>
    <e v="#N/A"/>
    <e v="#N/A"/>
    <e v="#N/A"/>
    <s v="FIXED"/>
    <x v="0"/>
    <m/>
    <m/>
    <m/>
    <m/>
    <x v="0"/>
  </r>
  <r>
    <x v="0"/>
    <s v="67ee3dc0-7dee-4c5a-9a5f-c7a82a116fc1"/>
    <x v="0"/>
    <e v="#N/A"/>
    <e v="#N/A"/>
    <e v="#N/A"/>
    <s v="FIXED"/>
    <x v="0"/>
    <m/>
    <m/>
    <m/>
    <m/>
    <x v="0"/>
  </r>
  <r>
    <x v="0"/>
    <s v="67f12df5-50c7-4107-97e9-87f27e9516d9"/>
    <x v="0"/>
    <e v="#N/A"/>
    <e v="#N/A"/>
    <e v="#N/A"/>
    <s v="FIXED"/>
    <x v="0"/>
    <m/>
    <m/>
    <m/>
    <m/>
    <x v="0"/>
  </r>
  <r>
    <x v="4"/>
    <s v="67f2675d-123b-4ff2-808c-3cd3232a0fca"/>
    <x v="0"/>
    <e v="#N/A"/>
    <e v="#N/A"/>
    <e v="#N/A"/>
    <s v="FIXED"/>
    <x v="0"/>
    <m/>
    <m/>
    <m/>
    <m/>
    <x v="0"/>
  </r>
  <r>
    <x v="0"/>
    <s v="67f288c7-1051-4626-b38f-bf09b449f529"/>
    <x v="0"/>
    <e v="#N/A"/>
    <e v="#N/A"/>
    <e v="#N/A"/>
    <s v="FIXED"/>
    <x v="0"/>
    <m/>
    <m/>
    <m/>
    <m/>
    <x v="0"/>
  </r>
  <r>
    <x v="0"/>
    <s v="67f305c7-4f63-43bc-ab16-229165be7621"/>
    <x v="0"/>
    <e v="#N/A"/>
    <e v="#N/A"/>
    <e v="#N/A"/>
    <s v="FIXED"/>
    <x v="0"/>
    <m/>
    <m/>
    <m/>
    <m/>
    <x v="0"/>
  </r>
  <r>
    <x v="6"/>
    <s v="67f31a33-ff7e-492f-be6a-66c7312fe6b5"/>
    <x v="0"/>
    <e v="#N/A"/>
    <e v="#N/A"/>
    <e v="#N/A"/>
    <s v="FIXED"/>
    <x v="0"/>
    <m/>
    <m/>
    <m/>
    <m/>
    <x v="0"/>
  </r>
  <r>
    <x v="0"/>
    <s v="67f3306b-b973-47a7-8e18-fd1a2ce5fc78"/>
    <x v="0"/>
    <e v="#N/A"/>
    <e v="#N/A"/>
    <e v="#N/A"/>
    <s v="FIXED"/>
    <x v="0"/>
    <m/>
    <m/>
    <m/>
    <m/>
    <x v="0"/>
  </r>
  <r>
    <x v="2"/>
    <s v="67f336ab-b5cd-4772-94f5-d77b906523a4"/>
    <x v="2"/>
    <s v="bpn-rosecmas-06"/>
    <s v="67f336ab-b5cd-4772-94f5-d77b906523a4"/>
    <s v="High"/>
    <s v="ACTIVE"/>
    <x v="0"/>
    <m/>
    <m/>
    <m/>
    <m/>
    <x v="0"/>
  </r>
  <r>
    <x v="6"/>
    <s v="67f4cf00-ffae-4465-b8b2-fbaa6158fa53"/>
    <x v="2"/>
    <s v="bpn-rosepvws-04"/>
    <s v="67f4cf00-ffae-4465-b8b2-fbaa6158fa53"/>
    <s v="High"/>
    <s v="ACTIVE"/>
    <x v="0"/>
    <m/>
    <m/>
    <m/>
    <m/>
    <x v="0"/>
  </r>
  <r>
    <x v="2"/>
    <s v="67f66fdd-7344-400d-8f90-ddf613197d45"/>
    <x v="2"/>
    <s v="bpn-roseiras-02"/>
    <s v="67f66fdd-7344-400d-8f90-ddf613197d45"/>
    <s v="Medium"/>
    <s v="ACTIVE"/>
    <x v="0"/>
    <m/>
    <m/>
    <m/>
    <m/>
    <x v="0"/>
  </r>
  <r>
    <x v="0"/>
    <s v="67f7d73f-4ed0-45bc-88ad-942e3f5d78f9"/>
    <x v="0"/>
    <s v="miambko8v4y633l.bpna.popularinc.net"/>
    <s v="67f7d73f-4ed0-45bc-88ad-942e3f5d78f9"/>
    <s v="Critical"/>
    <s v="FIXED"/>
    <x v="0"/>
    <m/>
    <m/>
    <m/>
    <m/>
    <x v="0"/>
  </r>
  <r>
    <x v="0"/>
    <s v="67f85056-ca51-4fc1-a820-8fe68f3def13"/>
    <x v="0"/>
    <e v="#N/A"/>
    <e v="#N/A"/>
    <e v="#N/A"/>
    <s v="FIXED"/>
    <x v="0"/>
    <m/>
    <m/>
    <m/>
    <m/>
    <x v="0"/>
  </r>
  <r>
    <x v="0"/>
    <s v="67f8f158-883a-458a-a3f4-436a8e12572e"/>
    <x v="0"/>
    <e v="#N/A"/>
    <e v="#N/A"/>
    <e v="#N/A"/>
    <s v="FIXED"/>
    <x v="0"/>
    <m/>
    <m/>
    <m/>
    <m/>
    <x v="0"/>
  </r>
  <r>
    <x v="6"/>
    <s v="67fab73c-a1a7-4cc6-a236-503b1071dd6e"/>
    <x v="2"/>
    <s v="bpn-primdev-01"/>
    <s v="67fab73c-a1a7-4cc6-a236-503b1071dd6e"/>
    <s v="Medium"/>
    <s v="ACTIVE"/>
    <x v="0"/>
    <m/>
    <m/>
    <m/>
    <m/>
    <x v="0"/>
  </r>
  <r>
    <x v="0"/>
    <s v="67fb2f57-7d98-48cf-b70e-0dbd80240db9"/>
    <x v="0"/>
    <e v="#N/A"/>
    <e v="#N/A"/>
    <e v="#N/A"/>
    <s v="FIXED"/>
    <x v="0"/>
    <m/>
    <m/>
    <m/>
    <m/>
    <x v="0"/>
  </r>
  <r>
    <x v="11"/>
    <s v="67fcd645-6af2-4fa2-ae68-34732765ea9c"/>
    <x v="0"/>
    <e v="#N/A"/>
    <e v="#N/A"/>
    <e v="#N/A"/>
    <s v="FIXED"/>
    <x v="0"/>
    <m/>
    <m/>
    <m/>
    <m/>
    <x v="0"/>
  </r>
  <r>
    <x v="0"/>
    <s v="67fdcbd9-926c-4dec-9648-bde453b994d8"/>
    <x v="0"/>
    <e v="#N/A"/>
    <e v="#N/A"/>
    <e v="#N/A"/>
    <s v="FIXED"/>
    <x v="0"/>
    <m/>
    <m/>
    <m/>
    <m/>
    <x v="0"/>
  </r>
  <r>
    <x v="0"/>
    <s v="67fe375a-9692-4480-8186-d109329a906d"/>
    <x v="0"/>
    <e v="#N/A"/>
    <e v="#N/A"/>
    <e v="#N/A"/>
    <s v="FIXED"/>
    <x v="0"/>
    <m/>
    <m/>
    <m/>
    <m/>
    <x v="0"/>
  </r>
  <r>
    <x v="4"/>
    <s v="67fe4754-9a81-4093-98b0-fa26925804b7"/>
    <x v="0"/>
    <e v="#N/A"/>
    <e v="#N/A"/>
    <e v="#N/A"/>
    <s v="FIXED"/>
    <x v="0"/>
    <m/>
    <m/>
    <m/>
    <m/>
    <x v="0"/>
  </r>
  <r>
    <x v="4"/>
    <s v="67feae60-f56a-46df-8d36-58854e2be9de"/>
    <x v="0"/>
    <e v="#N/A"/>
    <e v="#N/A"/>
    <e v="#N/A"/>
    <s v="FIXED"/>
    <x v="0"/>
    <m/>
    <m/>
    <m/>
    <m/>
    <x v="0"/>
  </r>
  <r>
    <x v="0"/>
    <s v="680063dd-df24-45c3-83b5-bea647ef3428"/>
    <x v="0"/>
    <e v="#N/A"/>
    <e v="#N/A"/>
    <e v="#N/A"/>
    <s v="FIXED"/>
    <x v="0"/>
    <m/>
    <m/>
    <m/>
    <m/>
    <x v="0"/>
  </r>
  <r>
    <x v="1"/>
    <s v="680119f3-d2a5-4980-b83c-94966220c1bd"/>
    <x v="0"/>
    <e v="#N/A"/>
    <e v="#N/A"/>
    <e v="#N/A"/>
    <s v="FIXED"/>
    <x v="0"/>
    <m/>
    <m/>
    <m/>
    <m/>
    <x v="0"/>
  </r>
  <r>
    <x v="0"/>
    <s v="68021976-912d-4a0c-a172-ccab47ab732c"/>
    <x v="0"/>
    <e v="#N/A"/>
    <e v="#N/A"/>
    <e v="#N/A"/>
    <s v="FIXED"/>
    <x v="0"/>
    <m/>
    <m/>
    <m/>
    <m/>
    <x v="0"/>
  </r>
  <r>
    <x v="0"/>
    <s v="6803d3b1-aec6-4ad2-a8cf-9e45a8b93d75"/>
    <x v="0"/>
    <e v="#N/A"/>
    <e v="#N/A"/>
    <e v="#N/A"/>
    <s v="FIXED"/>
    <x v="0"/>
    <m/>
    <m/>
    <m/>
    <m/>
    <x v="0"/>
  </r>
  <r>
    <x v="0"/>
    <s v="6804465e-4395-46ba-876d-07b1170916db"/>
    <x v="0"/>
    <e v="#N/A"/>
    <e v="#N/A"/>
    <e v="#N/A"/>
    <s v="FIXED"/>
    <x v="0"/>
    <m/>
    <m/>
    <m/>
    <m/>
    <x v="0"/>
  </r>
  <r>
    <x v="0"/>
    <s v="68047ba5-4651-4088-add5-7912edb581fa"/>
    <x v="0"/>
    <e v="#N/A"/>
    <e v="#N/A"/>
    <e v="#N/A"/>
    <s v="FIXED"/>
    <x v="0"/>
    <m/>
    <m/>
    <m/>
    <m/>
    <x v="0"/>
  </r>
  <r>
    <x v="0"/>
    <s v="6804a7a7-115c-44fd-8e4d-b58cc2499ac3"/>
    <x v="0"/>
    <e v="#N/A"/>
    <e v="#N/A"/>
    <e v="#N/A"/>
    <s v="FIXED"/>
    <x v="0"/>
    <m/>
    <m/>
    <m/>
    <m/>
    <x v="0"/>
  </r>
  <r>
    <x v="1"/>
    <s v="68057fe0-39ad-4753-8ff2-366c68ee2005"/>
    <x v="0"/>
    <e v="#N/A"/>
    <e v="#N/A"/>
    <e v="#N/A"/>
    <s v="FIXED"/>
    <x v="0"/>
    <m/>
    <m/>
    <m/>
    <m/>
    <x v="0"/>
  </r>
  <r>
    <x v="0"/>
    <s v="68059dd3-b629-4c31-9239-1b42cb562dd8"/>
    <x v="0"/>
    <e v="#N/A"/>
    <e v="#N/A"/>
    <e v="#N/A"/>
    <s v="FIXED"/>
    <x v="0"/>
    <m/>
    <m/>
    <m/>
    <m/>
    <x v="0"/>
  </r>
  <r>
    <x v="2"/>
    <s v="6805a435-669e-400d-9fdf-1306d1c16929"/>
    <x v="0"/>
    <e v="#N/A"/>
    <e v="#N/A"/>
    <e v="#N/A"/>
    <s v="FIXED"/>
    <x v="0"/>
    <m/>
    <m/>
    <m/>
    <m/>
    <x v="0"/>
  </r>
  <r>
    <x v="0"/>
    <s v="68075279-1aeb-4b1d-b445-f3302498f93f"/>
    <x v="0"/>
    <e v="#N/A"/>
    <e v="#N/A"/>
    <e v="#N/A"/>
    <s v="FIXED"/>
    <x v="0"/>
    <m/>
    <m/>
    <m/>
    <m/>
    <x v="0"/>
  </r>
  <r>
    <x v="7"/>
    <s v="6807bb5a-8851-4048-b59f-81e3ff50c1df"/>
    <x v="0"/>
    <e v="#N/A"/>
    <e v="#N/A"/>
    <e v="#N/A"/>
    <s v="FIXED"/>
    <x v="0"/>
    <m/>
    <m/>
    <m/>
    <m/>
    <x v="0"/>
  </r>
  <r>
    <x v="0"/>
    <s v="68083e66-9a3d-415a-8ce1-82fd0c9f5929"/>
    <x v="0"/>
    <e v="#N/A"/>
    <e v="#N/A"/>
    <e v="#N/A"/>
    <s v="FIXED"/>
    <x v="0"/>
    <m/>
    <m/>
    <m/>
    <m/>
    <x v="0"/>
  </r>
  <r>
    <x v="19"/>
    <s v="68085f85-6c7d-49a5-bb57-f932c98cdcc1"/>
    <x v="1"/>
    <e v="#N/A"/>
    <e v="#N/A"/>
    <e v="#N/A"/>
    <s v="RESURFACED"/>
    <x v="0"/>
    <m/>
    <m/>
    <m/>
    <m/>
    <x v="0"/>
  </r>
  <r>
    <x v="2"/>
    <s v="68087df0-fe49-4ecf-8e42-26c771c731f4"/>
    <x v="3"/>
    <e v="#N/A"/>
    <e v="#N/A"/>
    <e v="#N/A"/>
    <s v="NEW"/>
    <x v="0"/>
    <m/>
    <m/>
    <m/>
    <m/>
    <x v="0"/>
  </r>
  <r>
    <x v="2"/>
    <s v="6808919d-0129-4439-b252-e55a2f03f900"/>
    <x v="0"/>
    <e v="#N/A"/>
    <e v="#N/A"/>
    <e v="#N/A"/>
    <s v="FIXED"/>
    <x v="0"/>
    <m/>
    <m/>
    <m/>
    <m/>
    <x v="0"/>
  </r>
  <r>
    <x v="0"/>
    <s v="6808acf2-10da-4336-9c66-a32076a36a46"/>
    <x v="0"/>
    <e v="#N/A"/>
    <e v="#N/A"/>
    <e v="#N/A"/>
    <s v="FIXED"/>
    <x v="0"/>
    <m/>
    <m/>
    <m/>
    <m/>
    <x v="0"/>
  </r>
  <r>
    <x v="0"/>
    <s v="680958a0-88e6-417c-994e-4718e0213029"/>
    <x v="0"/>
    <e v="#N/A"/>
    <e v="#N/A"/>
    <e v="#N/A"/>
    <s v="FIXED"/>
    <x v="0"/>
    <m/>
    <m/>
    <m/>
    <m/>
    <x v="0"/>
  </r>
  <r>
    <x v="1"/>
    <s v="6809e6d1-d133-4044-afa9-a51cad8cd8d6"/>
    <x v="0"/>
    <e v="#N/A"/>
    <e v="#N/A"/>
    <e v="#N/A"/>
    <s v="FIXED"/>
    <x v="0"/>
    <m/>
    <m/>
    <m/>
    <m/>
    <x v="0"/>
  </r>
  <r>
    <x v="0"/>
    <s v="6809fed9-e1d0-49b6-8603-3a00bad3e26a"/>
    <x v="0"/>
    <e v="#N/A"/>
    <e v="#N/A"/>
    <e v="#N/A"/>
    <s v="FIXED"/>
    <x v="0"/>
    <m/>
    <m/>
    <m/>
    <m/>
    <x v="0"/>
  </r>
  <r>
    <x v="2"/>
    <s v="680a6037-0417-4921-b0cb-09d680bef60a"/>
    <x v="0"/>
    <e v="#N/A"/>
    <e v="#N/A"/>
    <e v="#N/A"/>
    <s v="FIXED"/>
    <x v="0"/>
    <m/>
    <m/>
    <m/>
    <m/>
    <x v="0"/>
  </r>
  <r>
    <x v="0"/>
    <s v="680a7d8b-1d08-4f18-b508-214dc9ec2d4f"/>
    <x v="0"/>
    <e v="#N/A"/>
    <e v="#N/A"/>
    <e v="#N/A"/>
    <s v="FIXED"/>
    <x v="0"/>
    <m/>
    <m/>
    <m/>
    <m/>
    <x v="0"/>
  </r>
  <r>
    <x v="7"/>
    <s v="680adcf2-84bf-44ce-8bdc-0bbd592ed163"/>
    <x v="0"/>
    <e v="#N/A"/>
    <e v="#N/A"/>
    <e v="#N/A"/>
    <s v="FIXED"/>
    <x v="0"/>
    <m/>
    <m/>
    <m/>
    <m/>
    <x v="0"/>
  </r>
  <r>
    <x v="0"/>
    <s v="680d7c03-5646-4a47-8a86-bd666bb3ff77"/>
    <x v="0"/>
    <e v="#N/A"/>
    <e v="#N/A"/>
    <e v="#N/A"/>
    <s v="FIXED"/>
    <x v="0"/>
    <m/>
    <m/>
    <m/>
    <m/>
    <x v="0"/>
  </r>
  <r>
    <x v="0"/>
    <s v="680e5ee0-5f4d-4d5a-ae9b-01160ab6fb0e"/>
    <x v="0"/>
    <e v="#N/A"/>
    <e v="#N/A"/>
    <e v="#N/A"/>
    <s v="FIXED"/>
    <x v="0"/>
    <m/>
    <m/>
    <m/>
    <m/>
    <x v="0"/>
  </r>
  <r>
    <x v="0"/>
    <s v="68104d64-437b-4e76-81d6-30068b198da6"/>
    <x v="0"/>
    <e v="#N/A"/>
    <e v="#N/A"/>
    <e v="#N/A"/>
    <s v="FIXED"/>
    <x v="0"/>
    <m/>
    <m/>
    <m/>
    <m/>
    <x v="0"/>
  </r>
  <r>
    <x v="0"/>
    <s v="68109b86-f541-46a4-a329-6904463d7bf9"/>
    <x v="0"/>
    <e v="#N/A"/>
    <e v="#N/A"/>
    <e v="#N/A"/>
    <s v="FIXED"/>
    <x v="0"/>
    <m/>
    <m/>
    <m/>
    <m/>
    <x v="0"/>
  </r>
  <r>
    <x v="0"/>
    <s v="68111eef-c187-4692-ab58-15e1ecfc6b30"/>
    <x v="0"/>
    <e v="#N/A"/>
    <e v="#N/A"/>
    <e v="#N/A"/>
    <s v="FIXED"/>
    <x v="0"/>
    <m/>
    <m/>
    <m/>
    <m/>
    <x v="0"/>
  </r>
  <r>
    <x v="0"/>
    <s v="68118892-7d3a-40f0-99d1-c688c812e255"/>
    <x v="0"/>
    <e v="#N/A"/>
    <e v="#N/A"/>
    <e v="#N/A"/>
    <s v="FIXED"/>
    <x v="0"/>
    <m/>
    <m/>
    <m/>
    <m/>
    <x v="0"/>
  </r>
  <r>
    <x v="0"/>
    <s v="6811f44b-9e61-4b68-a6c3-690cc4fdacd2"/>
    <x v="0"/>
    <e v="#N/A"/>
    <e v="#N/A"/>
    <e v="#N/A"/>
    <s v="FIXED"/>
    <x v="0"/>
    <m/>
    <m/>
    <m/>
    <m/>
    <x v="0"/>
  </r>
  <r>
    <x v="2"/>
    <s v="6812dae0-6746-4cb2-919b-ecdc2f52c203"/>
    <x v="2"/>
    <s v="bpn-roseclts-04"/>
    <s v="6812dae0-6746-4cb2-919b-ecdc2f52c203"/>
    <s v="High"/>
    <s v="ACTIVE"/>
    <x v="0"/>
    <m/>
    <m/>
    <m/>
    <m/>
    <x v="0"/>
  </r>
  <r>
    <x v="0"/>
    <s v="68142dc8-45e5-4e08-b693-d536aef081be"/>
    <x v="0"/>
    <e v="#N/A"/>
    <e v="#N/A"/>
    <e v="#N/A"/>
    <s v="FIXED"/>
    <x v="0"/>
    <m/>
    <m/>
    <m/>
    <m/>
    <x v="0"/>
  </r>
  <r>
    <x v="0"/>
    <s v="68143c8e-4877-473c-8ff4-ae2faa9cac45"/>
    <x v="0"/>
    <e v="#N/A"/>
    <e v="#N/A"/>
    <e v="#N/A"/>
    <s v="FIXED"/>
    <x v="0"/>
    <m/>
    <m/>
    <m/>
    <m/>
    <x v="0"/>
  </r>
  <r>
    <x v="4"/>
    <s v="6814442d-c920-431f-b09e-0b4b7203c354"/>
    <x v="0"/>
    <e v="#N/A"/>
    <e v="#N/A"/>
    <e v="#N/A"/>
    <s v="FIXED"/>
    <x v="0"/>
    <m/>
    <m/>
    <m/>
    <m/>
    <x v="0"/>
  </r>
  <r>
    <x v="0"/>
    <s v="68199ded-c395-489a-af9c-0143d4676e1c"/>
    <x v="1"/>
    <s v="0035brn7pfh9n2d.bpna.popularinc.net"/>
    <s v="68199ded-c395-489a-af9c-0143d4676e1c"/>
    <s v="High"/>
    <s v="RESURFACED"/>
    <x v="0"/>
    <m/>
    <m/>
    <m/>
    <m/>
    <x v="0"/>
  </r>
  <r>
    <x v="0"/>
    <s v="681ade28-d533-4aa9-8889-61918583f5a6"/>
    <x v="0"/>
    <e v="#N/A"/>
    <e v="#N/A"/>
    <e v="#N/A"/>
    <s v="FIXED"/>
    <x v="0"/>
    <m/>
    <m/>
    <m/>
    <m/>
    <x v="0"/>
  </r>
  <r>
    <x v="0"/>
    <s v="681d14bf-95a5-43b1-bfef-9fefe6f7d042"/>
    <x v="0"/>
    <e v="#N/A"/>
    <e v="#N/A"/>
    <e v="#N/A"/>
    <s v="FIXED"/>
    <x v="0"/>
    <m/>
    <m/>
    <m/>
    <m/>
    <x v="0"/>
  </r>
  <r>
    <x v="0"/>
    <s v="681d2329-2016-417b-b9a6-d66ca1fb78de"/>
    <x v="0"/>
    <e v="#N/A"/>
    <e v="#N/A"/>
    <e v="#N/A"/>
    <s v="FIXED"/>
    <x v="0"/>
    <m/>
    <m/>
    <m/>
    <m/>
    <x v="0"/>
  </r>
  <r>
    <x v="0"/>
    <s v="681e572a-08aa-4f24-9a9c-227649e12543"/>
    <x v="0"/>
    <e v="#N/A"/>
    <e v="#N/A"/>
    <e v="#N/A"/>
    <s v="FIXED"/>
    <x v="0"/>
    <m/>
    <m/>
    <m/>
    <m/>
    <x v="0"/>
  </r>
  <r>
    <x v="0"/>
    <s v="681eabc6-8e06-4fa0-bde0-18b636a6e721"/>
    <x v="0"/>
    <e v="#N/A"/>
    <e v="#N/A"/>
    <e v="#N/A"/>
    <s v="FIXED"/>
    <x v="0"/>
    <m/>
    <m/>
    <m/>
    <m/>
    <x v="0"/>
  </r>
  <r>
    <x v="0"/>
    <s v="681ede53-8f82-435a-9a9f-281f5c8ea269"/>
    <x v="0"/>
    <e v="#N/A"/>
    <e v="#N/A"/>
    <e v="#N/A"/>
    <s v="FIXED"/>
    <x v="0"/>
    <m/>
    <m/>
    <m/>
    <m/>
    <x v="0"/>
  </r>
  <r>
    <x v="6"/>
    <s v="681f3669-fa1b-403b-9b52-d914b4580bdf"/>
    <x v="1"/>
    <s v="bpn-rosetecm-05"/>
    <s v="681f3669-fa1b-403b-9b52-d914b4580bdf"/>
    <s v="Medium"/>
    <s v="RESURFACED"/>
    <x v="0"/>
    <m/>
    <m/>
    <m/>
    <m/>
    <x v="0"/>
  </r>
  <r>
    <x v="0"/>
    <s v="681f51ec-5a8a-4b95-b0f7-577fe2aeb6ab"/>
    <x v="0"/>
    <e v="#N/A"/>
    <e v="#N/A"/>
    <e v="#N/A"/>
    <s v="FIXED"/>
    <x v="0"/>
    <m/>
    <m/>
    <m/>
    <m/>
    <x v="0"/>
  </r>
  <r>
    <x v="1"/>
    <s v="68209f82-efe6-43ae-b4b1-157f90dd0bc8"/>
    <x v="0"/>
    <e v="#N/A"/>
    <e v="#N/A"/>
    <e v="#N/A"/>
    <s v="FIXED"/>
    <x v="0"/>
    <m/>
    <m/>
    <m/>
    <m/>
    <x v="0"/>
  </r>
  <r>
    <x v="0"/>
    <s v="6820ee45-bfae-48dc-bdb6-fa3b81ed6059"/>
    <x v="0"/>
    <e v="#N/A"/>
    <e v="#N/A"/>
    <e v="#N/A"/>
    <s v="FIXED"/>
    <x v="0"/>
    <m/>
    <m/>
    <m/>
    <m/>
    <x v="0"/>
  </r>
  <r>
    <x v="0"/>
    <s v="68214457-585f-4203-8663-a24dbbc9872e"/>
    <x v="1"/>
    <s v="0265brn2xgwgb2d.bpna.popularinc.net"/>
    <s v="68214457-585f-4203-8663-a24dbbc9872e"/>
    <s v="High"/>
    <s v="RESURFACED"/>
    <x v="0"/>
    <m/>
    <m/>
    <m/>
    <m/>
    <x v="0"/>
  </r>
  <r>
    <x v="0"/>
    <s v="6821d0f0-45e9-46f3-882b-a75c9f2e8872"/>
    <x v="0"/>
    <e v="#N/A"/>
    <e v="#N/A"/>
    <e v="#N/A"/>
    <s v="FIXED"/>
    <x v="0"/>
    <m/>
    <m/>
    <m/>
    <m/>
    <x v="0"/>
  </r>
  <r>
    <x v="0"/>
    <s v="68222fcc-a58f-47fc-8a6f-b95b5e28f998"/>
    <x v="0"/>
    <e v="#N/A"/>
    <e v="#N/A"/>
    <e v="#N/A"/>
    <s v="FIXED"/>
    <x v="0"/>
    <m/>
    <m/>
    <m/>
    <m/>
    <x v="0"/>
  </r>
  <r>
    <x v="4"/>
    <s v="6822c7c7-0af0-46f8-8776-160d8a6bf95b"/>
    <x v="0"/>
    <e v="#N/A"/>
    <e v="#N/A"/>
    <e v="#N/A"/>
    <s v="FIXED"/>
    <x v="0"/>
    <m/>
    <m/>
    <m/>
    <m/>
    <x v="0"/>
  </r>
  <r>
    <x v="0"/>
    <s v="6825707b-d164-4ab9-9c24-d81de6a9d30b"/>
    <x v="0"/>
    <e v="#N/A"/>
    <e v="#N/A"/>
    <e v="#N/A"/>
    <s v="FIXED"/>
    <x v="0"/>
    <m/>
    <m/>
    <m/>
    <m/>
    <x v="0"/>
  </r>
  <r>
    <x v="11"/>
    <s v="68259397-cc5b-4c2a-aec3-b5fe0c194ac2"/>
    <x v="2"/>
    <e v="#N/A"/>
    <e v="#N/A"/>
    <e v="#N/A"/>
    <s v="ACTIVE"/>
    <x v="0"/>
    <m/>
    <m/>
    <m/>
    <m/>
    <x v="0"/>
  </r>
  <r>
    <x v="0"/>
    <s v="68267652-34dc-45bf-9cd9-9f30c25b8f88"/>
    <x v="2"/>
    <s v="0264brn3xqhnd2d"/>
    <s v="68267652-34dc-45bf-9cd9-9f30c25b8f88"/>
    <s v="High"/>
    <s v="ACTIVE"/>
    <x v="0"/>
    <m/>
    <m/>
    <m/>
    <m/>
    <x v="0"/>
  </r>
  <r>
    <x v="0"/>
    <s v="682860d8-1a6d-4614-b3ee-2857cc66059b"/>
    <x v="0"/>
    <e v="#N/A"/>
    <e v="#N/A"/>
    <e v="#N/A"/>
    <s v="FIXED"/>
    <x v="0"/>
    <m/>
    <m/>
    <m/>
    <m/>
    <x v="0"/>
  </r>
  <r>
    <x v="0"/>
    <s v="68290934-2a62-4604-a976-df8f46770698"/>
    <x v="0"/>
    <e v="#N/A"/>
    <e v="#N/A"/>
    <e v="#N/A"/>
    <s v="FIXED"/>
    <x v="0"/>
    <m/>
    <m/>
    <m/>
    <m/>
    <x v="0"/>
  </r>
  <r>
    <x v="0"/>
    <s v="6829e87f-f52d-488f-ab57-2565175e18ca"/>
    <x v="0"/>
    <e v="#N/A"/>
    <e v="#N/A"/>
    <e v="#N/A"/>
    <s v="FIXED"/>
    <x v="0"/>
    <m/>
    <m/>
    <m/>
    <m/>
    <x v="0"/>
  </r>
  <r>
    <x v="8"/>
    <s v="682a1f21-16d9-458e-b188-24507b2f587b"/>
    <x v="0"/>
    <e v="#N/A"/>
    <e v="#N/A"/>
    <e v="#N/A"/>
    <s v="FIXED"/>
    <x v="0"/>
    <m/>
    <m/>
    <m/>
    <m/>
    <x v="0"/>
  </r>
  <r>
    <x v="2"/>
    <s v="682a3346-d6b5-4116-8ae5-49af65f1bb15"/>
    <x v="2"/>
    <s v="bpn-rosegvmp-01"/>
    <s v="682a3346-d6b5-4116-8ae5-49af65f1bb15"/>
    <s v="High"/>
    <s v="ACTIVE"/>
    <x v="0"/>
    <m/>
    <m/>
    <m/>
    <m/>
    <x v="0"/>
  </r>
  <r>
    <x v="7"/>
    <s v="682a3631-5f9e-4079-be51-756a1efd3771"/>
    <x v="0"/>
    <e v="#N/A"/>
    <e v="#N/A"/>
    <e v="#N/A"/>
    <s v="FIXED"/>
    <x v="0"/>
    <m/>
    <m/>
    <m/>
    <m/>
    <x v="0"/>
  </r>
  <r>
    <x v="0"/>
    <s v="682a4e30-454c-4d1b-ae44-50dca8d9d781"/>
    <x v="0"/>
    <e v="#N/A"/>
    <e v="#N/A"/>
    <e v="#N/A"/>
    <s v="FIXED"/>
    <x v="0"/>
    <m/>
    <m/>
    <m/>
    <m/>
    <x v="0"/>
  </r>
  <r>
    <x v="0"/>
    <s v="682b3cc4-7a3a-4c97-8e3f-157304d2446f"/>
    <x v="0"/>
    <e v="#N/A"/>
    <e v="#N/A"/>
    <e v="#N/A"/>
    <s v="FIXED"/>
    <x v="0"/>
    <m/>
    <m/>
    <m/>
    <m/>
    <x v="0"/>
  </r>
  <r>
    <x v="2"/>
    <s v="682b6e84-799b-429c-9610-8ff6ea26656a"/>
    <x v="0"/>
    <e v="#N/A"/>
    <e v="#N/A"/>
    <e v="#N/A"/>
    <s v="FIXED"/>
    <x v="0"/>
    <m/>
    <m/>
    <m/>
    <m/>
    <x v="0"/>
  </r>
  <r>
    <x v="0"/>
    <s v="682d754c-aab0-427b-b73f-f76fdee446f2"/>
    <x v="0"/>
    <e v="#N/A"/>
    <e v="#N/A"/>
    <e v="#N/A"/>
    <s v="FIXED"/>
    <x v="0"/>
    <m/>
    <m/>
    <m/>
    <m/>
    <x v="0"/>
  </r>
  <r>
    <x v="4"/>
    <s v="682d77f5-b572-465e-a897-416322c44a24"/>
    <x v="0"/>
    <e v="#N/A"/>
    <e v="#N/A"/>
    <e v="#N/A"/>
    <s v="FIXED"/>
    <x v="0"/>
    <m/>
    <m/>
    <m/>
    <m/>
    <x v="0"/>
  </r>
  <r>
    <x v="2"/>
    <s v="6831d5bb-bece-4c27-9a04-5c52a0393707"/>
    <x v="0"/>
    <e v="#N/A"/>
    <e v="#N/A"/>
    <e v="#N/A"/>
    <s v="FIXED"/>
    <x v="0"/>
    <m/>
    <m/>
    <m/>
    <m/>
    <x v="0"/>
  </r>
  <r>
    <x v="1"/>
    <s v="683222d4-4578-4cf4-8d3a-36fdea557536"/>
    <x v="0"/>
    <e v="#N/A"/>
    <e v="#N/A"/>
    <e v="#N/A"/>
    <s v="FIXED"/>
    <x v="0"/>
    <m/>
    <m/>
    <m/>
    <m/>
    <x v="0"/>
  </r>
  <r>
    <x v="0"/>
    <s v="6832d1af-c495-4b21-be5a-82bd4492ba2a"/>
    <x v="0"/>
    <s v="miambko1417ll3l"/>
    <s v="6832d1af-c495-4b21-be5a-82bd4492ba2a"/>
    <s v="Critical"/>
    <s v="FIXED"/>
    <x v="0"/>
    <m/>
    <m/>
    <m/>
    <m/>
    <x v="0"/>
  </r>
  <r>
    <x v="0"/>
    <s v="68331c67-7572-451c-8756-01e57d258d86"/>
    <x v="0"/>
    <e v="#N/A"/>
    <e v="#N/A"/>
    <e v="#N/A"/>
    <s v="FIXED"/>
    <x v="0"/>
    <m/>
    <m/>
    <m/>
    <m/>
    <x v="0"/>
  </r>
  <r>
    <x v="4"/>
    <s v="6833ce16-085f-4721-9f67-4bd80861b25e"/>
    <x v="0"/>
    <e v="#N/A"/>
    <e v="#N/A"/>
    <e v="#N/A"/>
    <s v="FIXED"/>
    <x v="0"/>
    <m/>
    <m/>
    <m/>
    <m/>
    <x v="0"/>
  </r>
  <r>
    <x v="0"/>
    <s v="6834ce9f-a563-4acb-be0a-dc3dc207d83e"/>
    <x v="0"/>
    <e v="#N/A"/>
    <e v="#N/A"/>
    <e v="#N/A"/>
    <s v="FIXED"/>
    <x v="0"/>
    <m/>
    <m/>
    <m/>
    <m/>
    <x v="0"/>
  </r>
  <r>
    <x v="0"/>
    <s v="68352a8c-2292-44f7-83bb-14bfee3831e2"/>
    <x v="0"/>
    <e v="#N/A"/>
    <e v="#N/A"/>
    <e v="#N/A"/>
    <s v="FIXED"/>
    <x v="0"/>
    <m/>
    <m/>
    <m/>
    <m/>
    <x v="0"/>
  </r>
  <r>
    <x v="2"/>
    <s v="68376dc5-482d-42d5-823a-3eb8fef28401"/>
    <x v="0"/>
    <s v="bpn-cmtygvfd-01"/>
    <s v="68376dc5-482d-42d5-823a-3eb8fef28401"/>
    <s v="Critical"/>
    <s v="FIXED"/>
    <x v="0"/>
    <m/>
    <m/>
    <m/>
    <m/>
    <x v="0"/>
  </r>
  <r>
    <x v="6"/>
    <s v="683884a5-79c2-45fe-996c-2bc1996faf6b"/>
    <x v="1"/>
    <s v="bpn-rosetecm-05"/>
    <s v="683884a5-79c2-45fe-996c-2bc1996faf6b"/>
    <s v="Medium"/>
    <s v="RESURFACED"/>
    <x v="0"/>
    <m/>
    <m/>
    <m/>
    <m/>
    <x v="0"/>
  </r>
  <r>
    <x v="0"/>
    <s v="683a265a-4ec9-4089-ac63-88b6176356ab"/>
    <x v="0"/>
    <e v="#N/A"/>
    <e v="#N/A"/>
    <e v="#N/A"/>
    <s v="FIXED"/>
    <x v="0"/>
    <m/>
    <m/>
    <m/>
    <m/>
    <x v="0"/>
  </r>
  <r>
    <x v="0"/>
    <s v="683a70f6-d06b-4bdd-be12-8b251fc88c4b"/>
    <x v="0"/>
    <e v="#N/A"/>
    <e v="#N/A"/>
    <e v="#N/A"/>
    <s v="FIXED"/>
    <x v="0"/>
    <m/>
    <m/>
    <m/>
    <m/>
    <x v="0"/>
  </r>
  <r>
    <x v="0"/>
    <s v="683c2990-dc32-4c1c-b609-082a994ed8c6"/>
    <x v="0"/>
    <e v="#N/A"/>
    <e v="#N/A"/>
    <e v="#N/A"/>
    <s v="FIXED"/>
    <x v="0"/>
    <m/>
    <m/>
    <m/>
    <m/>
    <x v="0"/>
  </r>
  <r>
    <x v="4"/>
    <s v="683c806f-5172-4583-b963-a693a20fadb2"/>
    <x v="0"/>
    <s v="bdwybrn3y3yqn2l.bpna.popularinc.net"/>
    <s v="683c806f-5172-4583-b963-a693a20fadb2"/>
    <s v="Critical"/>
    <s v="FIXED"/>
    <x v="0"/>
    <m/>
    <m/>
    <m/>
    <m/>
    <x v="0"/>
  </r>
  <r>
    <x v="1"/>
    <s v="683ca985-4169-43ff-9a0b-27142511ee22"/>
    <x v="2"/>
    <e v="#N/A"/>
    <e v="#N/A"/>
    <e v="#N/A"/>
    <s v="ACTIVE"/>
    <x v="0"/>
    <m/>
    <m/>
    <m/>
    <m/>
    <x v="0"/>
  </r>
  <r>
    <x v="0"/>
    <s v="683d26ef-847d-40b7-9aa7-49e64dd00d8b"/>
    <x v="0"/>
    <e v="#N/A"/>
    <e v="#N/A"/>
    <e v="#N/A"/>
    <s v="FIXED"/>
    <x v="0"/>
    <m/>
    <m/>
    <m/>
    <m/>
    <x v="0"/>
  </r>
  <r>
    <x v="0"/>
    <s v="683df63f-75a0-4f12-9810-0b07dd55027a"/>
    <x v="0"/>
    <e v="#N/A"/>
    <e v="#N/A"/>
    <e v="#N/A"/>
    <s v="FIXED"/>
    <x v="0"/>
    <m/>
    <m/>
    <m/>
    <m/>
    <x v="0"/>
  </r>
  <r>
    <x v="6"/>
    <s v="68400100-41a3-4ff0-937e-197cff3ae287"/>
    <x v="2"/>
    <s v="bpn-roseclts-05"/>
    <s v="68400100-41a3-4ff0-937e-197cff3ae287"/>
    <s v="Critical"/>
    <s v="ACTIVE"/>
    <x v="0"/>
    <m/>
    <m/>
    <m/>
    <m/>
    <x v="0"/>
  </r>
  <r>
    <x v="0"/>
    <s v="6840b6b0-f438-4be8-9c9d-832aa34ad487"/>
    <x v="0"/>
    <e v="#N/A"/>
    <e v="#N/A"/>
    <e v="#N/A"/>
    <s v="FIXED"/>
    <x v="0"/>
    <m/>
    <m/>
    <m/>
    <m/>
    <x v="0"/>
  </r>
  <r>
    <x v="2"/>
    <s v="68416ccb-3d1e-4ee9-9517-bfc12c8e31ca"/>
    <x v="0"/>
    <e v="#N/A"/>
    <e v="#N/A"/>
    <e v="#N/A"/>
    <s v="FIXED"/>
    <x v="0"/>
    <m/>
    <m/>
    <m/>
    <m/>
    <x v="0"/>
  </r>
  <r>
    <x v="4"/>
    <s v="68416dd9-280b-4bef-833c-0ce2d6c8b30a"/>
    <x v="0"/>
    <e v="#N/A"/>
    <e v="#N/A"/>
    <e v="#N/A"/>
    <s v="FIXED"/>
    <x v="0"/>
    <m/>
    <m/>
    <m/>
    <m/>
    <x v="0"/>
  </r>
  <r>
    <x v="2"/>
    <s v="68419d6b-dbf1-44c0-9428-fd12c022f702"/>
    <x v="0"/>
    <e v="#N/A"/>
    <e v="#N/A"/>
    <e v="#N/A"/>
    <s v="FIXED"/>
    <x v="0"/>
    <m/>
    <m/>
    <m/>
    <m/>
    <x v="0"/>
  </r>
  <r>
    <x v="7"/>
    <s v="6841b791-5daf-4d77-a5c1-d1d3269066b4"/>
    <x v="0"/>
    <e v="#N/A"/>
    <e v="#N/A"/>
    <e v="#N/A"/>
    <s v="FIXED"/>
    <x v="0"/>
    <m/>
    <m/>
    <m/>
    <m/>
    <x v="0"/>
  </r>
  <r>
    <x v="0"/>
    <s v="6841c6e6-95c2-4cb1-b60a-d9950420582a"/>
    <x v="0"/>
    <e v="#N/A"/>
    <e v="#N/A"/>
    <e v="#N/A"/>
    <s v="FIXED"/>
    <x v="0"/>
    <m/>
    <m/>
    <m/>
    <m/>
    <x v="0"/>
  </r>
  <r>
    <x v="0"/>
    <s v="6841e48a-afc4-4c1c-b867-ad5e75f69ad2"/>
    <x v="0"/>
    <e v="#N/A"/>
    <e v="#N/A"/>
    <e v="#N/A"/>
    <s v="FIXED"/>
    <x v="0"/>
    <m/>
    <m/>
    <m/>
    <m/>
    <x v="0"/>
  </r>
  <r>
    <x v="0"/>
    <s v="68425eef-1b46-48fc-bf2a-9b7ec020fdcd"/>
    <x v="0"/>
    <e v="#N/A"/>
    <e v="#N/A"/>
    <e v="#N/A"/>
    <s v="FIXED"/>
    <x v="0"/>
    <m/>
    <m/>
    <m/>
    <m/>
    <x v="0"/>
  </r>
  <r>
    <x v="0"/>
    <s v="6842809b-33b8-467c-9d0c-f784abf746f0"/>
    <x v="0"/>
    <e v="#N/A"/>
    <e v="#N/A"/>
    <e v="#N/A"/>
    <s v="FIXED"/>
    <x v="0"/>
    <m/>
    <m/>
    <m/>
    <m/>
    <x v="0"/>
  </r>
  <r>
    <x v="0"/>
    <s v="68434d5c-5973-443c-8696-4fb42e953558"/>
    <x v="0"/>
    <e v="#N/A"/>
    <e v="#N/A"/>
    <e v="#N/A"/>
    <s v="FIXED"/>
    <x v="0"/>
    <m/>
    <m/>
    <m/>
    <m/>
    <x v="0"/>
  </r>
  <r>
    <x v="2"/>
    <s v="6843d7bc-0413-4b79-a540-aeb4284c7a77"/>
    <x v="2"/>
    <s v="bpn-roserrdb-01"/>
    <s v="6843d7bc-0413-4b79-a540-aeb4284c7a77"/>
    <s v="High"/>
    <s v="ACTIVE"/>
    <x v="0"/>
    <m/>
    <m/>
    <m/>
    <m/>
    <x v="0"/>
  </r>
  <r>
    <x v="6"/>
    <s v="684405a8-6211-49c2-885e-330edcf3648c"/>
    <x v="1"/>
    <e v="#N/A"/>
    <e v="#N/A"/>
    <e v="#N/A"/>
    <s v="RESURFACED"/>
    <x v="0"/>
    <m/>
    <m/>
    <m/>
    <m/>
    <x v="0"/>
  </r>
  <r>
    <x v="0"/>
    <s v="684475f8-41dc-4943-a45e-d88b53b1c2f8"/>
    <x v="0"/>
    <e v="#N/A"/>
    <e v="#N/A"/>
    <e v="#N/A"/>
    <s v="FIXED"/>
    <x v="0"/>
    <m/>
    <m/>
    <m/>
    <m/>
    <x v="0"/>
  </r>
  <r>
    <x v="2"/>
    <s v="6846e805-417e-4ebe-a3c8-e9146f59b0ec"/>
    <x v="0"/>
    <s v="bpn-primgvts-01"/>
    <s v="6846e805-417e-4ebe-a3c8-e9146f59b0ec"/>
    <s v="High"/>
    <s v="FIXED"/>
    <x v="0"/>
    <m/>
    <m/>
    <m/>
    <m/>
    <x v="0"/>
  </r>
  <r>
    <x v="7"/>
    <s v="68495139-14ba-47ac-98ec-8fbb23752354"/>
    <x v="2"/>
    <s v="bpn-miamvdsm-01"/>
    <s v="68495139-14ba-47ac-98ec-8fbb23752354"/>
    <s v="High"/>
    <s v="ACTIVE"/>
    <x v="0"/>
    <m/>
    <m/>
    <m/>
    <m/>
    <x v="0"/>
  </r>
  <r>
    <x v="0"/>
    <s v="68495a2f-9b31-4b78-bd55-fa7b23472782"/>
    <x v="0"/>
    <e v="#N/A"/>
    <e v="#N/A"/>
    <e v="#N/A"/>
    <s v="FIXED"/>
    <x v="0"/>
    <m/>
    <m/>
    <m/>
    <m/>
    <x v="0"/>
  </r>
  <r>
    <x v="10"/>
    <s v="6849a159-7757-46fb-a5a8-4043068fcb97"/>
    <x v="0"/>
    <e v="#N/A"/>
    <e v="#N/A"/>
    <e v="#N/A"/>
    <s v="FIXED"/>
    <x v="0"/>
    <m/>
    <m/>
    <m/>
    <m/>
    <x v="0"/>
  </r>
  <r>
    <x v="0"/>
    <s v="684b8112-d588-48eb-bf39-433b43020228"/>
    <x v="2"/>
    <s v="bdwybkoh34xfh2l.bpna.popularinc.net"/>
    <s v="684b8112-d588-48eb-bf39-433b43020228"/>
    <s v="High"/>
    <s v="ACTIVE"/>
    <x v="0"/>
    <m/>
    <m/>
    <m/>
    <m/>
    <x v="0"/>
  </r>
  <r>
    <x v="0"/>
    <s v="684ca5a1-1e4c-4b04-b79d-61dc258745e6"/>
    <x v="0"/>
    <e v="#N/A"/>
    <e v="#N/A"/>
    <e v="#N/A"/>
    <s v="FIXED"/>
    <x v="0"/>
    <m/>
    <m/>
    <m/>
    <m/>
    <x v="0"/>
  </r>
  <r>
    <x v="11"/>
    <s v="684d4a90-4ab7-4bdc-befc-57f9cc1f0a7b"/>
    <x v="0"/>
    <s v="bpn-rosedvqa-02"/>
    <s v="684d4a90-4ab7-4bdc-befc-57f9cc1f0a7b"/>
    <s v="Critical"/>
    <s v="FIXED"/>
    <x v="0"/>
    <m/>
    <m/>
    <m/>
    <m/>
    <x v="0"/>
  </r>
  <r>
    <x v="0"/>
    <s v="684e7693-83f2-427d-b835-9e61c710eaa3"/>
    <x v="0"/>
    <e v="#N/A"/>
    <e v="#N/A"/>
    <e v="#N/A"/>
    <s v="FIXED"/>
    <x v="0"/>
    <m/>
    <m/>
    <m/>
    <m/>
    <x v="0"/>
  </r>
  <r>
    <x v="0"/>
    <s v="684fe62f-bd36-4f3e-9f0c-bce12b32ddb7"/>
    <x v="0"/>
    <e v="#N/A"/>
    <e v="#N/A"/>
    <e v="#N/A"/>
    <s v="FIXED"/>
    <x v="0"/>
    <m/>
    <m/>
    <m/>
    <m/>
    <x v="0"/>
  </r>
  <r>
    <x v="4"/>
    <s v="684fee9f-b6c6-4b3d-8a9f-d9575e7af4d0"/>
    <x v="0"/>
    <e v="#N/A"/>
    <e v="#N/A"/>
    <e v="#N/A"/>
    <s v="FIXED"/>
    <x v="0"/>
    <m/>
    <m/>
    <m/>
    <m/>
    <x v="0"/>
  </r>
  <r>
    <x v="0"/>
    <s v="685036fb-e0ae-4cda-aca4-025366a00941"/>
    <x v="0"/>
    <e v="#N/A"/>
    <e v="#N/A"/>
    <e v="#N/A"/>
    <s v="FIXED"/>
    <x v="0"/>
    <m/>
    <m/>
    <m/>
    <m/>
    <x v="0"/>
  </r>
  <r>
    <x v="0"/>
    <s v="685101bb-0c17-4f70-a707-0cc52c4a8690"/>
    <x v="0"/>
    <e v="#N/A"/>
    <e v="#N/A"/>
    <e v="#N/A"/>
    <s v="FIXED"/>
    <x v="0"/>
    <m/>
    <m/>
    <m/>
    <m/>
    <x v="0"/>
  </r>
  <r>
    <x v="0"/>
    <s v="685140e1-9993-43b2-b32d-88b2f3d5a783"/>
    <x v="0"/>
    <e v="#N/A"/>
    <e v="#N/A"/>
    <e v="#N/A"/>
    <s v="FIXED"/>
    <x v="0"/>
    <m/>
    <m/>
    <m/>
    <m/>
    <x v="0"/>
  </r>
  <r>
    <x v="2"/>
    <s v="68516688-7798-4e5a-bdea-c1d91a400651"/>
    <x v="1"/>
    <e v="#N/A"/>
    <e v="#N/A"/>
    <e v="#N/A"/>
    <s v="RESURFACED"/>
    <x v="0"/>
    <m/>
    <m/>
    <m/>
    <m/>
    <x v="0"/>
  </r>
  <r>
    <x v="0"/>
    <s v="68517e2d-0368-4845-8551-d912d683b4f3"/>
    <x v="0"/>
    <e v="#N/A"/>
    <e v="#N/A"/>
    <e v="#N/A"/>
    <s v="FIXED"/>
    <x v="0"/>
    <m/>
    <m/>
    <m/>
    <m/>
    <x v="0"/>
  </r>
  <r>
    <x v="0"/>
    <s v="6851e7a4-eae6-490c-9253-0e41592e2348"/>
    <x v="0"/>
    <e v="#N/A"/>
    <e v="#N/A"/>
    <e v="#N/A"/>
    <s v="FIXED"/>
    <x v="0"/>
    <m/>
    <m/>
    <m/>
    <m/>
    <x v="0"/>
  </r>
  <r>
    <x v="4"/>
    <s v="685221fc-4ed0-4ba6-be82-1a45ec6b2c00"/>
    <x v="0"/>
    <e v="#N/A"/>
    <e v="#N/A"/>
    <e v="#N/A"/>
    <s v="FIXED"/>
    <x v="0"/>
    <m/>
    <m/>
    <m/>
    <m/>
    <x v="0"/>
  </r>
  <r>
    <x v="0"/>
    <s v="68540565-e1ff-442c-bbc0-e04985b3ce89"/>
    <x v="0"/>
    <e v="#N/A"/>
    <e v="#N/A"/>
    <e v="#N/A"/>
    <s v="FIXED"/>
    <x v="0"/>
    <m/>
    <m/>
    <m/>
    <m/>
    <x v="0"/>
  </r>
  <r>
    <x v="4"/>
    <s v="6855c9aa-db3a-4e95-ab51-88d9944ed8f7"/>
    <x v="0"/>
    <e v="#N/A"/>
    <e v="#N/A"/>
    <e v="#N/A"/>
    <s v="FIXED"/>
    <x v="0"/>
    <m/>
    <m/>
    <m/>
    <m/>
    <x v="0"/>
  </r>
  <r>
    <x v="6"/>
    <s v="68567fbf-135f-43d3-87a8-833c4ed17e1c"/>
    <x v="1"/>
    <s v="bpn-rosetecm-05"/>
    <s v="68567fbf-135f-43d3-87a8-833c4ed17e1c"/>
    <s v="Medium"/>
    <s v="RESURFACED"/>
    <x v="0"/>
    <m/>
    <m/>
    <m/>
    <m/>
    <x v="0"/>
  </r>
  <r>
    <x v="0"/>
    <s v="6857820d-2304-4318-b2bb-6444d3dd3273"/>
    <x v="0"/>
    <e v="#N/A"/>
    <e v="#N/A"/>
    <e v="#N/A"/>
    <s v="FIXED"/>
    <x v="0"/>
    <m/>
    <m/>
    <m/>
    <m/>
    <x v="0"/>
  </r>
  <r>
    <x v="1"/>
    <s v="685839de-bd14-4230-961c-75b2773995a1"/>
    <x v="0"/>
    <e v="#N/A"/>
    <e v="#N/A"/>
    <e v="#N/A"/>
    <s v="FIXED"/>
    <x v="0"/>
    <m/>
    <m/>
    <m/>
    <m/>
    <x v="0"/>
  </r>
  <r>
    <x v="6"/>
    <s v="6858f1c5-a85e-414e-a798-0e2b600b7422"/>
    <x v="1"/>
    <e v="#N/A"/>
    <e v="#N/A"/>
    <e v="#N/A"/>
    <s v="RESURFACED"/>
    <x v="0"/>
    <m/>
    <m/>
    <m/>
    <m/>
    <x v="0"/>
  </r>
  <r>
    <x v="9"/>
    <s v="68597a2d-1fd3-41b1-96f0-3f921b2705d3"/>
    <x v="1"/>
    <s v="bpn-rosetedb-02"/>
    <s v="68597a2d-1fd3-41b1-96f0-3f921b2705d3"/>
    <s v="Medium"/>
    <s v="RESURFACED"/>
    <x v="0"/>
    <m/>
    <m/>
    <m/>
    <m/>
    <x v="0"/>
  </r>
  <r>
    <x v="0"/>
    <s v="68599a8f-f742-4fef-984a-ee046e56bddb"/>
    <x v="0"/>
    <e v="#N/A"/>
    <e v="#N/A"/>
    <e v="#N/A"/>
    <s v="FIXED"/>
    <x v="0"/>
    <m/>
    <m/>
    <m/>
    <m/>
    <x v="0"/>
  </r>
  <r>
    <x v="0"/>
    <s v="6859e0d8-1c7d-4617-b901-5c539fd7e6f1"/>
    <x v="0"/>
    <e v="#N/A"/>
    <e v="#N/A"/>
    <e v="#N/A"/>
    <s v="FIXED"/>
    <x v="0"/>
    <m/>
    <m/>
    <m/>
    <m/>
    <x v="0"/>
  </r>
  <r>
    <x v="0"/>
    <s v="685a150d-7ca0-48be-a44c-a0d724bd507e"/>
    <x v="1"/>
    <s v="bdwybrn7bk5zd3l.bpna.popularinc.net"/>
    <s v="685a150d-7ca0-48be-a44c-a0d724bd507e"/>
    <s v="Critical"/>
    <s v="RESURFACED"/>
    <x v="0"/>
    <m/>
    <m/>
    <m/>
    <m/>
    <x v="0"/>
  </r>
  <r>
    <x v="1"/>
    <s v="685ba6d1-48db-4e94-9fa0-5e6374f1b0ce"/>
    <x v="2"/>
    <s v="bpn-0062bp-01"/>
    <s v="685ba6d1-48db-4e94-9fa0-5e6374f1b0ce"/>
    <s v="Medium"/>
    <s v="ACTIVE"/>
    <x v="0"/>
    <m/>
    <m/>
    <m/>
    <m/>
    <x v="0"/>
  </r>
  <r>
    <x v="0"/>
    <s v="685c2165-61c2-4cf4-a19e-d441e09273d1"/>
    <x v="0"/>
    <e v="#N/A"/>
    <e v="#N/A"/>
    <e v="#N/A"/>
    <s v="FIXED"/>
    <x v="0"/>
    <m/>
    <m/>
    <m/>
    <m/>
    <x v="0"/>
  </r>
  <r>
    <x v="0"/>
    <s v="685d662b-09a9-456c-8853-793cb4a42edc"/>
    <x v="0"/>
    <e v="#N/A"/>
    <e v="#N/A"/>
    <e v="#N/A"/>
    <s v="FIXED"/>
    <x v="0"/>
    <m/>
    <m/>
    <m/>
    <m/>
    <x v="0"/>
  </r>
  <r>
    <x v="0"/>
    <s v="685db7ac-137b-44f4-821f-92a2aa30cc36"/>
    <x v="0"/>
    <e v="#N/A"/>
    <e v="#N/A"/>
    <e v="#N/A"/>
    <s v="FIXED"/>
    <x v="0"/>
    <m/>
    <m/>
    <m/>
    <m/>
    <x v="0"/>
  </r>
  <r>
    <x v="11"/>
    <s v="685eb8f0-de91-46ff-9bc4-e02ef41ff19e"/>
    <x v="0"/>
    <e v="#N/A"/>
    <e v="#N/A"/>
    <e v="#N/A"/>
    <s v="FIXED"/>
    <x v="0"/>
    <m/>
    <m/>
    <m/>
    <m/>
    <x v="0"/>
  </r>
  <r>
    <x v="4"/>
    <s v="685f4826-88a0-4997-abd0-3fbbdcf8266b"/>
    <x v="0"/>
    <e v="#N/A"/>
    <e v="#N/A"/>
    <e v="#N/A"/>
    <s v="FIXED"/>
    <x v="0"/>
    <m/>
    <m/>
    <m/>
    <m/>
    <x v="0"/>
  </r>
  <r>
    <x v="0"/>
    <s v="685ff8cc-fd41-4dcf-92f0-d7370fd959c7"/>
    <x v="0"/>
    <e v="#N/A"/>
    <e v="#N/A"/>
    <e v="#N/A"/>
    <s v="FIXED"/>
    <x v="0"/>
    <m/>
    <m/>
    <m/>
    <m/>
    <x v="0"/>
  </r>
  <r>
    <x v="0"/>
    <s v="6862a078-6c6a-440e-b831-823ed0bb19a8"/>
    <x v="0"/>
    <e v="#N/A"/>
    <e v="#N/A"/>
    <e v="#N/A"/>
    <s v="FIXED"/>
    <x v="0"/>
    <m/>
    <m/>
    <m/>
    <m/>
    <x v="0"/>
  </r>
  <r>
    <x v="0"/>
    <s v="686355b2-3c6c-453b-9a19-6404b8c8edf4"/>
    <x v="0"/>
    <e v="#N/A"/>
    <e v="#N/A"/>
    <e v="#N/A"/>
    <s v="FIXED"/>
    <x v="0"/>
    <m/>
    <m/>
    <m/>
    <m/>
    <x v="0"/>
  </r>
  <r>
    <x v="4"/>
    <s v="6863f07c-9d1e-4419-a60c-5850e278c241"/>
    <x v="0"/>
    <e v="#N/A"/>
    <e v="#N/A"/>
    <e v="#N/A"/>
    <s v="FIXED"/>
    <x v="0"/>
    <m/>
    <m/>
    <m/>
    <m/>
    <x v="0"/>
  </r>
  <r>
    <x v="2"/>
    <s v="6864ab12-32b2-453c-860f-5839d8fbce14"/>
    <x v="0"/>
    <e v="#N/A"/>
    <e v="#N/A"/>
    <e v="#N/A"/>
    <s v="FIXED"/>
    <x v="0"/>
    <m/>
    <m/>
    <m/>
    <m/>
    <x v="0"/>
  </r>
  <r>
    <x v="2"/>
    <s v="6865237b-4f04-4261-aac5-0370715ac608"/>
    <x v="0"/>
    <e v="#N/A"/>
    <e v="#N/A"/>
    <e v="#N/A"/>
    <s v="FIXED"/>
    <x v="0"/>
    <m/>
    <m/>
    <m/>
    <m/>
    <x v="0"/>
  </r>
  <r>
    <x v="0"/>
    <s v="68653afe-b98c-4784-93f6-2d33c581fc76"/>
    <x v="0"/>
    <e v="#N/A"/>
    <e v="#N/A"/>
    <e v="#N/A"/>
    <s v="FIXED"/>
    <x v="0"/>
    <m/>
    <m/>
    <m/>
    <m/>
    <x v="0"/>
  </r>
  <r>
    <x v="2"/>
    <s v="68658bd5-4482-4968-81e0-cafc95a22c6f"/>
    <x v="0"/>
    <e v="#N/A"/>
    <e v="#N/A"/>
    <e v="#N/A"/>
    <s v="FIXED"/>
    <x v="0"/>
    <m/>
    <m/>
    <m/>
    <m/>
    <x v="0"/>
  </r>
  <r>
    <x v="0"/>
    <s v="68664c8c-8eb5-4140-8d4c-2c381d95fb5e"/>
    <x v="0"/>
    <e v="#N/A"/>
    <e v="#N/A"/>
    <e v="#N/A"/>
    <s v="FIXED"/>
    <x v="0"/>
    <m/>
    <m/>
    <m/>
    <m/>
    <x v="0"/>
  </r>
  <r>
    <x v="0"/>
    <s v="6867c11f-6f35-499e-9e7c-218b168f00ff"/>
    <x v="0"/>
    <e v="#N/A"/>
    <e v="#N/A"/>
    <e v="#N/A"/>
    <s v="FIXED"/>
    <x v="0"/>
    <m/>
    <m/>
    <m/>
    <m/>
    <x v="0"/>
  </r>
  <r>
    <x v="0"/>
    <s v="6868b014-d1b2-48e5-ba7e-0c87de6718ac"/>
    <x v="0"/>
    <e v="#N/A"/>
    <e v="#N/A"/>
    <e v="#N/A"/>
    <s v="FIXED"/>
    <x v="0"/>
    <m/>
    <m/>
    <m/>
    <m/>
    <x v="0"/>
  </r>
  <r>
    <x v="0"/>
    <s v="686def98-9142-4958-9fba-0d95fd8963d1"/>
    <x v="0"/>
    <e v="#N/A"/>
    <e v="#N/A"/>
    <e v="#N/A"/>
    <s v="FIXED"/>
    <x v="0"/>
    <m/>
    <m/>
    <m/>
    <m/>
    <x v="0"/>
  </r>
  <r>
    <x v="0"/>
    <s v="686e76c6-91aa-4014-9bcb-a6bc63bdb4e2"/>
    <x v="0"/>
    <e v="#N/A"/>
    <e v="#N/A"/>
    <e v="#N/A"/>
    <s v="FIXED"/>
    <x v="0"/>
    <m/>
    <m/>
    <m/>
    <m/>
    <x v="0"/>
  </r>
  <r>
    <x v="0"/>
    <s v="686eee89-23da-4273-8335-8efdbf683877"/>
    <x v="0"/>
    <e v="#N/A"/>
    <e v="#N/A"/>
    <e v="#N/A"/>
    <s v="FIXED"/>
    <x v="0"/>
    <m/>
    <m/>
    <m/>
    <m/>
    <x v="0"/>
  </r>
  <r>
    <x v="0"/>
    <s v="686f122a-4b15-4897-9751-fedf6e3d95df"/>
    <x v="0"/>
    <e v="#N/A"/>
    <e v="#N/A"/>
    <e v="#N/A"/>
    <s v="FIXED"/>
    <x v="0"/>
    <m/>
    <m/>
    <m/>
    <m/>
    <x v="0"/>
  </r>
  <r>
    <x v="0"/>
    <s v="68712358-2add-4e80-b571-1d84330b2463"/>
    <x v="0"/>
    <e v="#N/A"/>
    <e v="#N/A"/>
    <e v="#N/A"/>
    <s v="FIXED"/>
    <x v="0"/>
    <m/>
    <m/>
    <m/>
    <m/>
    <x v="0"/>
  </r>
  <r>
    <x v="1"/>
    <s v="6871800c-f2a8-4ff3-94fa-8e010b9df3ff"/>
    <x v="1"/>
    <s v="bpn-miambp-01"/>
    <s v="6871800c-f2a8-4ff3-94fa-8e010b9df3ff"/>
    <s v="Medium"/>
    <s v="RESURFACED"/>
    <x v="0"/>
    <m/>
    <m/>
    <m/>
    <m/>
    <x v="0"/>
  </r>
  <r>
    <x v="0"/>
    <s v="68718cd4-10ca-4de5-9dd6-d4699a688139"/>
    <x v="0"/>
    <e v="#N/A"/>
    <e v="#N/A"/>
    <e v="#N/A"/>
    <s v="FIXED"/>
    <x v="0"/>
    <m/>
    <m/>
    <m/>
    <m/>
    <x v="0"/>
  </r>
  <r>
    <x v="2"/>
    <s v="6871ec00-aeb0-48cd-ae98-4bb203d2f035"/>
    <x v="0"/>
    <e v="#N/A"/>
    <e v="#N/A"/>
    <e v="#N/A"/>
    <s v="FIXED"/>
    <x v="0"/>
    <m/>
    <m/>
    <m/>
    <m/>
    <x v="0"/>
  </r>
  <r>
    <x v="0"/>
    <s v="6873551c-8a0c-41e7-902b-68f787a051ea"/>
    <x v="0"/>
    <e v="#N/A"/>
    <e v="#N/A"/>
    <e v="#N/A"/>
    <s v="FIXED"/>
    <x v="0"/>
    <m/>
    <m/>
    <m/>
    <m/>
    <x v="0"/>
  </r>
  <r>
    <x v="0"/>
    <s v="6873aa92-8492-46a5-a9b8-0366fb323f6c"/>
    <x v="0"/>
    <e v="#N/A"/>
    <e v="#N/A"/>
    <e v="#N/A"/>
    <s v="FIXED"/>
    <x v="0"/>
    <m/>
    <m/>
    <m/>
    <m/>
    <x v="0"/>
  </r>
  <r>
    <x v="0"/>
    <s v="6874d719-5d11-421c-b359-4bb5ec794254"/>
    <x v="0"/>
    <e v="#N/A"/>
    <e v="#N/A"/>
    <e v="#N/A"/>
    <s v="FIXED"/>
    <x v="0"/>
    <m/>
    <m/>
    <m/>
    <m/>
    <x v="0"/>
  </r>
  <r>
    <x v="0"/>
    <s v="6874ff55-d5ba-4ce7-b1f5-c80de881ebcd"/>
    <x v="0"/>
    <e v="#N/A"/>
    <e v="#N/A"/>
    <e v="#N/A"/>
    <s v="FIXED"/>
    <x v="0"/>
    <m/>
    <m/>
    <m/>
    <m/>
    <x v="0"/>
  </r>
  <r>
    <x v="0"/>
    <s v="687601d6-5108-413d-b619-9af69f4e2435"/>
    <x v="0"/>
    <e v="#N/A"/>
    <e v="#N/A"/>
    <e v="#N/A"/>
    <s v="FIXED"/>
    <x v="0"/>
    <m/>
    <m/>
    <m/>
    <m/>
    <x v="0"/>
  </r>
  <r>
    <x v="0"/>
    <s v="68762f7d-2476-4b8d-9770-d54a228f0d21"/>
    <x v="0"/>
    <e v="#N/A"/>
    <e v="#N/A"/>
    <e v="#N/A"/>
    <s v="FIXED"/>
    <x v="0"/>
    <m/>
    <m/>
    <m/>
    <m/>
    <x v="0"/>
  </r>
  <r>
    <x v="0"/>
    <s v="68764d76-1a65-4572-87cb-5c42f382f1e7"/>
    <x v="0"/>
    <e v="#N/A"/>
    <e v="#N/A"/>
    <e v="#N/A"/>
    <s v="FIXED"/>
    <x v="0"/>
    <m/>
    <m/>
    <m/>
    <m/>
    <x v="0"/>
  </r>
  <r>
    <x v="0"/>
    <s v="6877a51d-78bd-4d46-a76d-3aa158293568"/>
    <x v="0"/>
    <e v="#N/A"/>
    <e v="#N/A"/>
    <e v="#N/A"/>
    <s v="FIXED"/>
    <x v="0"/>
    <m/>
    <m/>
    <m/>
    <m/>
    <x v="0"/>
  </r>
  <r>
    <x v="5"/>
    <s v="6877cba0-ce77-4b38-93c6-f0bd28799748"/>
    <x v="0"/>
    <e v="#N/A"/>
    <e v="#N/A"/>
    <e v="#N/A"/>
    <s v="FIXED"/>
    <x v="0"/>
    <m/>
    <m/>
    <m/>
    <m/>
    <x v="0"/>
  </r>
  <r>
    <x v="0"/>
    <s v="6878349d-1d3c-4230-ab0e-b65a37821983"/>
    <x v="0"/>
    <e v="#N/A"/>
    <e v="#N/A"/>
    <e v="#N/A"/>
    <s v="FIXED"/>
    <x v="0"/>
    <m/>
    <m/>
    <m/>
    <m/>
    <x v="0"/>
  </r>
  <r>
    <x v="0"/>
    <s v="68792efe-bff4-45d7-b35d-db15cdce6131"/>
    <x v="0"/>
    <e v="#N/A"/>
    <e v="#N/A"/>
    <e v="#N/A"/>
    <s v="FIXED"/>
    <x v="0"/>
    <m/>
    <m/>
    <m/>
    <m/>
    <x v="0"/>
  </r>
  <r>
    <x v="5"/>
    <s v="687b16d2-eb2f-45b3-b7c7-958d670c9ecf"/>
    <x v="0"/>
    <e v="#N/A"/>
    <e v="#N/A"/>
    <e v="#N/A"/>
    <s v="FIXED"/>
    <x v="0"/>
    <m/>
    <m/>
    <m/>
    <m/>
    <x v="0"/>
  </r>
  <r>
    <x v="0"/>
    <s v="687b531f-623c-4c1e-9f3c-ddb8d361aa96"/>
    <x v="0"/>
    <e v="#N/A"/>
    <e v="#N/A"/>
    <e v="#N/A"/>
    <s v="FIXED"/>
    <x v="0"/>
    <m/>
    <m/>
    <m/>
    <m/>
    <x v="0"/>
  </r>
  <r>
    <x v="11"/>
    <s v="687b9a37-446f-4503-8b8e-9678dfc6d58e"/>
    <x v="2"/>
    <s v="bpn-rosedvir-03"/>
    <s v="687b9a37-446f-4503-8b8e-9678dfc6d58e"/>
    <s v="Low"/>
    <s v="ACTIVE"/>
    <x v="0"/>
    <m/>
    <m/>
    <m/>
    <m/>
    <x v="0"/>
  </r>
  <r>
    <x v="0"/>
    <s v="688020fd-d665-468d-b9ff-b8d114f542c3"/>
    <x v="0"/>
    <e v="#N/A"/>
    <e v="#N/A"/>
    <e v="#N/A"/>
    <s v="FIXED"/>
    <x v="0"/>
    <m/>
    <m/>
    <m/>
    <m/>
    <x v="0"/>
  </r>
  <r>
    <x v="0"/>
    <s v="6880665e-258f-4fe9-9a9e-30ca78d7d43e"/>
    <x v="0"/>
    <e v="#N/A"/>
    <e v="#N/A"/>
    <e v="#N/A"/>
    <s v="FIXED"/>
    <x v="0"/>
    <m/>
    <m/>
    <m/>
    <m/>
    <x v="0"/>
  </r>
  <r>
    <x v="9"/>
    <s v="6881e3fb-9546-4dc2-b973-cd1485b34759"/>
    <x v="0"/>
    <e v="#N/A"/>
    <e v="#N/A"/>
    <e v="#N/A"/>
    <s v="FIXED"/>
    <x v="0"/>
    <m/>
    <m/>
    <m/>
    <m/>
    <x v="0"/>
  </r>
  <r>
    <x v="0"/>
    <s v="68829abc-1888-4993-bf5a-28279fdb00a6"/>
    <x v="0"/>
    <e v="#N/A"/>
    <e v="#N/A"/>
    <e v="#N/A"/>
    <s v="FIXED"/>
    <x v="0"/>
    <m/>
    <m/>
    <m/>
    <m/>
    <x v="0"/>
  </r>
  <r>
    <x v="0"/>
    <s v="6882b681-e15f-4e5a-89d9-7f1601704cc4"/>
    <x v="0"/>
    <e v="#N/A"/>
    <e v="#N/A"/>
    <e v="#N/A"/>
    <s v="FIXED"/>
    <x v="0"/>
    <m/>
    <m/>
    <m/>
    <m/>
    <x v="0"/>
  </r>
  <r>
    <x v="0"/>
    <s v="6882c442-edda-42cd-9e59-ff4a29eb9505"/>
    <x v="0"/>
    <e v="#N/A"/>
    <e v="#N/A"/>
    <e v="#N/A"/>
    <s v="FIXED"/>
    <x v="0"/>
    <m/>
    <m/>
    <m/>
    <m/>
    <x v="0"/>
  </r>
  <r>
    <x v="6"/>
    <s v="68836128-3e96-49d5-be0e-50dedd26d75d"/>
    <x v="1"/>
    <s v="bpn-rosetecm-05"/>
    <s v="68836128-3e96-49d5-be0e-50dedd26d75d"/>
    <s v="Medium"/>
    <s v="RESURFACED"/>
    <x v="0"/>
    <m/>
    <m/>
    <m/>
    <m/>
    <x v="0"/>
  </r>
  <r>
    <x v="0"/>
    <s v="6883c63f-8592-44ae-ba04-eacd3bcbfd45"/>
    <x v="0"/>
    <e v="#N/A"/>
    <e v="#N/A"/>
    <e v="#N/A"/>
    <s v="FIXED"/>
    <x v="0"/>
    <m/>
    <m/>
    <m/>
    <m/>
    <x v="0"/>
  </r>
  <r>
    <x v="2"/>
    <s v="68842cdd-559c-47b5-bdce-be250e30804e"/>
    <x v="0"/>
    <e v="#N/A"/>
    <e v="#N/A"/>
    <e v="#N/A"/>
    <s v="FIXED"/>
    <x v="0"/>
    <m/>
    <m/>
    <m/>
    <m/>
    <x v="0"/>
  </r>
  <r>
    <x v="0"/>
    <s v="688438ad-05f6-4b6d-9e40-7ac3cfe13209"/>
    <x v="0"/>
    <e v="#N/A"/>
    <e v="#N/A"/>
    <e v="#N/A"/>
    <s v="FIXED"/>
    <x v="0"/>
    <m/>
    <m/>
    <m/>
    <m/>
    <x v="0"/>
  </r>
  <r>
    <x v="0"/>
    <s v="6885ced7-72ea-4c2d-b76f-59fdb44ad87e"/>
    <x v="0"/>
    <e v="#N/A"/>
    <e v="#N/A"/>
    <e v="#N/A"/>
    <s v="FIXED"/>
    <x v="0"/>
    <m/>
    <m/>
    <m/>
    <m/>
    <x v="0"/>
  </r>
  <r>
    <x v="4"/>
    <s v="68866839-896a-4393-9573-4cbcb843c64f"/>
    <x v="0"/>
    <s v="miambko57n66j3l"/>
    <s v="68866839-896a-4393-9573-4cbcb843c64f"/>
    <s v="Critical"/>
    <s v="FIXED"/>
    <x v="0"/>
    <m/>
    <m/>
    <m/>
    <m/>
    <x v="0"/>
  </r>
  <r>
    <x v="2"/>
    <s v="68867d89-6f53-48e7-bb97-31848eca6ccd"/>
    <x v="2"/>
    <s v="bpn-rosemw-01"/>
    <s v="68867d89-6f53-48e7-bb97-31848eca6ccd"/>
    <s v="High"/>
    <s v="ACTIVE"/>
    <x v="0"/>
    <m/>
    <m/>
    <m/>
    <m/>
    <x v="0"/>
  </r>
  <r>
    <x v="2"/>
    <s v="6886a311-8065-4220-b1a8-148fd8ca70ee"/>
    <x v="3"/>
    <e v="#N/A"/>
    <e v="#N/A"/>
    <e v="#N/A"/>
    <s v="NEW"/>
    <x v="0"/>
    <m/>
    <m/>
    <m/>
    <m/>
    <x v="0"/>
  </r>
  <r>
    <x v="0"/>
    <s v="68873b6c-0870-4586-aa9a-bfd6e2978bad"/>
    <x v="0"/>
    <e v="#N/A"/>
    <e v="#N/A"/>
    <e v="#N/A"/>
    <s v="FIXED"/>
    <x v="0"/>
    <m/>
    <m/>
    <m/>
    <m/>
    <x v="0"/>
  </r>
  <r>
    <x v="0"/>
    <s v="68878f4e-b927-45c7-a2d4-06932515728d"/>
    <x v="0"/>
    <e v="#N/A"/>
    <e v="#N/A"/>
    <e v="#N/A"/>
    <s v="FIXED"/>
    <x v="0"/>
    <m/>
    <m/>
    <m/>
    <m/>
    <x v="0"/>
  </r>
  <r>
    <x v="4"/>
    <s v="68895ba2-b622-4521-8fe0-5b5f3cf3b5f5"/>
    <x v="0"/>
    <s v="miambkobf8r633l"/>
    <s v="68895ba2-b622-4521-8fe0-5b5f3cf3b5f5"/>
    <s v="Medium"/>
    <s v="FIXED"/>
    <x v="0"/>
    <m/>
    <m/>
    <m/>
    <m/>
    <x v="0"/>
  </r>
  <r>
    <x v="0"/>
    <s v="688a8350-872e-4dd3-9430-242032e34227"/>
    <x v="0"/>
    <e v="#N/A"/>
    <e v="#N/A"/>
    <e v="#N/A"/>
    <s v="FIXED"/>
    <x v="0"/>
    <m/>
    <m/>
    <m/>
    <m/>
    <x v="0"/>
  </r>
  <r>
    <x v="0"/>
    <s v="688ad452-d5e9-4fd7-9f2a-2d05e9c26cd9"/>
    <x v="0"/>
    <e v="#N/A"/>
    <e v="#N/A"/>
    <e v="#N/A"/>
    <s v="FIXED"/>
    <x v="0"/>
    <m/>
    <m/>
    <m/>
    <m/>
    <x v="0"/>
  </r>
  <r>
    <x v="0"/>
    <s v="688b210a-0a99-4267-a1ed-b90230c89a32"/>
    <x v="0"/>
    <e v="#N/A"/>
    <e v="#N/A"/>
    <e v="#N/A"/>
    <s v="FIXED"/>
    <x v="0"/>
    <m/>
    <m/>
    <m/>
    <m/>
    <x v="0"/>
  </r>
  <r>
    <x v="13"/>
    <s v="688c1bad-be51-4264-bf1d-7eb700fbf455"/>
    <x v="0"/>
    <e v="#N/A"/>
    <e v="#N/A"/>
    <e v="#N/A"/>
    <s v="FIXED"/>
    <x v="0"/>
    <m/>
    <m/>
    <m/>
    <m/>
    <x v="0"/>
  </r>
  <r>
    <x v="11"/>
    <s v="688cbb73-42d5-4396-bba6-5b400e9bb375"/>
    <x v="1"/>
    <s v="bpn-0254bp-01"/>
    <s v="688cbb73-42d5-4396-bba6-5b400e9bb375"/>
    <s v="High"/>
    <s v="RESURFACED"/>
    <x v="0"/>
    <m/>
    <m/>
    <m/>
    <m/>
    <x v="0"/>
  </r>
  <r>
    <x v="1"/>
    <s v="689056aa-8732-4d63-9801-ca52433af59e"/>
    <x v="0"/>
    <e v="#N/A"/>
    <e v="#N/A"/>
    <e v="#N/A"/>
    <s v="FIXED"/>
    <x v="0"/>
    <m/>
    <m/>
    <m/>
    <m/>
    <x v="0"/>
  </r>
  <r>
    <x v="0"/>
    <s v="689071df-88a4-49f0-b2e9-e75d65fe63a2"/>
    <x v="0"/>
    <e v="#N/A"/>
    <e v="#N/A"/>
    <e v="#N/A"/>
    <s v="FIXED"/>
    <x v="0"/>
    <m/>
    <m/>
    <m/>
    <m/>
    <x v="0"/>
  </r>
  <r>
    <x v="12"/>
    <s v="68908859-227e-4e13-857e-13fb2a61b578"/>
    <x v="0"/>
    <e v="#N/A"/>
    <e v="#N/A"/>
    <e v="#N/A"/>
    <s v="FIXED"/>
    <x v="0"/>
    <m/>
    <m/>
    <m/>
    <m/>
    <x v="0"/>
  </r>
  <r>
    <x v="1"/>
    <s v="68911aaa-b7b1-4baf-ba18-c919013978a4"/>
    <x v="2"/>
    <s v="inmage-test"/>
    <s v="68911aaa-b7b1-4baf-ba18-c919013978a4"/>
    <s v="Medium"/>
    <s v="ACTIVE"/>
    <x v="0"/>
    <m/>
    <m/>
    <m/>
    <m/>
    <x v="0"/>
  </r>
  <r>
    <x v="4"/>
    <s v="68919832-f3af-4911-b111-af9f34209113"/>
    <x v="0"/>
    <e v="#N/A"/>
    <e v="#N/A"/>
    <e v="#N/A"/>
    <s v="FIXED"/>
    <x v="0"/>
    <m/>
    <m/>
    <m/>
    <m/>
    <x v="0"/>
  </r>
  <r>
    <x v="0"/>
    <s v="6892a8b9-12ce-4493-a04c-af4167cc633f"/>
    <x v="0"/>
    <e v="#N/A"/>
    <e v="#N/A"/>
    <e v="#N/A"/>
    <s v="FIXED"/>
    <x v="0"/>
    <m/>
    <m/>
    <m/>
    <m/>
    <x v="0"/>
  </r>
  <r>
    <x v="0"/>
    <s v="6892dcf3-c7db-4e97-a64a-eafdd537d53d"/>
    <x v="0"/>
    <e v="#N/A"/>
    <e v="#N/A"/>
    <e v="#N/A"/>
    <s v="FIXED"/>
    <x v="0"/>
    <m/>
    <m/>
    <m/>
    <m/>
    <x v="0"/>
  </r>
  <r>
    <x v="2"/>
    <s v="6893c0c8-2ffa-421d-a1c7-652fb440ac89"/>
    <x v="2"/>
    <s v="bpn-rosecmas-06"/>
    <s v="6893c0c8-2ffa-421d-a1c7-652fb440ac89"/>
    <s v="High"/>
    <s v="ACTIVE"/>
    <x v="0"/>
    <m/>
    <m/>
    <m/>
    <m/>
    <x v="0"/>
  </r>
  <r>
    <x v="0"/>
    <s v="6893e3ec-c5a6-434e-92f5-dbca014fb9e0"/>
    <x v="0"/>
    <e v="#N/A"/>
    <e v="#N/A"/>
    <e v="#N/A"/>
    <s v="FIXED"/>
    <x v="0"/>
    <m/>
    <m/>
    <m/>
    <m/>
    <x v="0"/>
  </r>
  <r>
    <x v="0"/>
    <s v="6894e065-35e6-4225-ac36-96fa9cad243f"/>
    <x v="0"/>
    <e v="#N/A"/>
    <e v="#N/A"/>
    <e v="#N/A"/>
    <s v="FIXED"/>
    <x v="0"/>
    <m/>
    <m/>
    <m/>
    <m/>
    <x v="0"/>
  </r>
  <r>
    <x v="0"/>
    <s v="6894e5f7-6dc9-4955-9296-f9c8e9b3baf8"/>
    <x v="0"/>
    <e v="#N/A"/>
    <e v="#N/A"/>
    <e v="#N/A"/>
    <s v="FIXED"/>
    <x v="0"/>
    <m/>
    <m/>
    <m/>
    <m/>
    <x v="0"/>
  </r>
  <r>
    <x v="0"/>
    <s v="6895c5e1-2016-45dd-af3e-4a4341a1e090"/>
    <x v="0"/>
    <e v="#N/A"/>
    <e v="#N/A"/>
    <e v="#N/A"/>
    <s v="FIXED"/>
    <x v="0"/>
    <m/>
    <m/>
    <m/>
    <m/>
    <x v="0"/>
  </r>
  <r>
    <x v="0"/>
    <s v="6895c9c5-f673-449e-8684-8d67606d5d45"/>
    <x v="0"/>
    <e v="#N/A"/>
    <e v="#N/A"/>
    <e v="#N/A"/>
    <s v="FIXED"/>
    <x v="0"/>
    <m/>
    <m/>
    <m/>
    <m/>
    <x v="0"/>
  </r>
  <r>
    <x v="4"/>
    <s v="68967b1c-0023-431d-9426-2c2e5076ba20"/>
    <x v="0"/>
    <e v="#N/A"/>
    <e v="#N/A"/>
    <e v="#N/A"/>
    <s v="FIXED"/>
    <x v="0"/>
    <m/>
    <m/>
    <m/>
    <m/>
    <x v="0"/>
  </r>
  <r>
    <x v="0"/>
    <s v="68969945-fe81-44a6-a067-d6d0b444c3ca"/>
    <x v="0"/>
    <e v="#N/A"/>
    <e v="#N/A"/>
    <e v="#N/A"/>
    <s v="FIXED"/>
    <x v="0"/>
    <m/>
    <m/>
    <m/>
    <m/>
    <x v="0"/>
  </r>
  <r>
    <x v="0"/>
    <s v="6896a490-7dab-4e8e-ac67-4d5980339a08"/>
    <x v="0"/>
    <e v="#N/A"/>
    <e v="#N/A"/>
    <e v="#N/A"/>
    <s v="FIXED"/>
    <x v="0"/>
    <m/>
    <m/>
    <m/>
    <m/>
    <x v="0"/>
  </r>
  <r>
    <x v="7"/>
    <s v="68984c45-9b96-4925-9d22-a235bb3db7ef"/>
    <x v="0"/>
    <e v="#N/A"/>
    <e v="#N/A"/>
    <e v="#N/A"/>
    <s v="FIXED"/>
    <x v="0"/>
    <m/>
    <m/>
    <m/>
    <m/>
    <x v="0"/>
  </r>
  <r>
    <x v="0"/>
    <s v="68986b77-0419-4c74-ae76-d35c07f71c8e"/>
    <x v="0"/>
    <e v="#N/A"/>
    <e v="#N/A"/>
    <e v="#N/A"/>
    <s v="FIXED"/>
    <x v="0"/>
    <m/>
    <m/>
    <m/>
    <m/>
    <x v="0"/>
  </r>
  <r>
    <x v="0"/>
    <s v="689ae214-4bba-4b65-917f-8088f7ecc1ea"/>
    <x v="0"/>
    <e v="#N/A"/>
    <e v="#N/A"/>
    <e v="#N/A"/>
    <s v="FIXED"/>
    <x v="0"/>
    <m/>
    <m/>
    <m/>
    <m/>
    <x v="0"/>
  </r>
  <r>
    <x v="2"/>
    <s v="689b6b91-1c2e-47e8-bc75-5064a302c8c7"/>
    <x v="0"/>
    <e v="#N/A"/>
    <e v="#N/A"/>
    <e v="#N/A"/>
    <s v="FIXED"/>
    <x v="0"/>
    <m/>
    <m/>
    <m/>
    <m/>
    <x v="0"/>
  </r>
  <r>
    <x v="0"/>
    <s v="689bfc64-836c-42bf-ae64-05ba486e0d29"/>
    <x v="0"/>
    <e v="#N/A"/>
    <e v="#N/A"/>
    <e v="#N/A"/>
    <s v="FIXED"/>
    <x v="0"/>
    <m/>
    <m/>
    <m/>
    <m/>
    <x v="0"/>
  </r>
  <r>
    <x v="0"/>
    <s v="689c2e68-21a4-41b5-b3bd-efeebaafb511"/>
    <x v="0"/>
    <e v="#N/A"/>
    <e v="#N/A"/>
    <e v="#N/A"/>
    <s v="FIXED"/>
    <x v="0"/>
    <m/>
    <m/>
    <m/>
    <m/>
    <x v="0"/>
  </r>
  <r>
    <x v="0"/>
    <s v="689e4d84-80f3-4071-a657-5d42080b0a5e"/>
    <x v="0"/>
    <e v="#N/A"/>
    <e v="#N/A"/>
    <e v="#N/A"/>
    <s v="FIXED"/>
    <x v="0"/>
    <m/>
    <m/>
    <m/>
    <m/>
    <x v="0"/>
  </r>
  <r>
    <x v="0"/>
    <s v="689f59e7-4814-40a0-afb0-900431442b83"/>
    <x v="0"/>
    <e v="#N/A"/>
    <e v="#N/A"/>
    <e v="#N/A"/>
    <s v="FIXED"/>
    <x v="0"/>
    <m/>
    <m/>
    <m/>
    <m/>
    <x v="0"/>
  </r>
  <r>
    <x v="7"/>
    <s v="689f74bf-87d3-472c-b9e0-01516ed9f85b"/>
    <x v="0"/>
    <e v="#N/A"/>
    <e v="#N/A"/>
    <e v="#N/A"/>
    <s v="FIXED"/>
    <x v="0"/>
    <m/>
    <m/>
    <m/>
    <m/>
    <x v="0"/>
  </r>
  <r>
    <x v="0"/>
    <s v="689fb6ab-9240-4431-85fb-cee35bd676b4"/>
    <x v="0"/>
    <e v="#N/A"/>
    <e v="#N/A"/>
    <e v="#N/A"/>
    <s v="FIXED"/>
    <x v="0"/>
    <m/>
    <m/>
    <m/>
    <m/>
    <x v="0"/>
  </r>
  <r>
    <x v="0"/>
    <s v="68a0b4db-8b5a-40ee-8151-18aea3ce9ee1"/>
    <x v="0"/>
    <e v="#N/A"/>
    <e v="#N/A"/>
    <e v="#N/A"/>
    <s v="FIXED"/>
    <x v="0"/>
    <m/>
    <m/>
    <m/>
    <m/>
    <x v="0"/>
  </r>
  <r>
    <x v="4"/>
    <s v="68a194b6-672f-4721-a7e4-9727a85a4919"/>
    <x v="0"/>
    <e v="#N/A"/>
    <e v="#N/A"/>
    <e v="#N/A"/>
    <s v="FIXED"/>
    <x v="0"/>
    <m/>
    <m/>
    <m/>
    <m/>
    <x v="0"/>
  </r>
  <r>
    <x v="13"/>
    <s v="68a1c876-dbe8-4e35-baa8-31424c8da6e8"/>
    <x v="0"/>
    <e v="#N/A"/>
    <e v="#N/A"/>
    <e v="#N/A"/>
    <s v="FIXED"/>
    <x v="0"/>
    <m/>
    <m/>
    <m/>
    <m/>
    <x v="0"/>
  </r>
  <r>
    <x v="2"/>
    <s v="68a29ad2-c05f-4ab3-a0fb-083e017d1c6e"/>
    <x v="0"/>
    <e v="#N/A"/>
    <e v="#N/A"/>
    <e v="#N/A"/>
    <s v="FIXED"/>
    <x v="0"/>
    <m/>
    <m/>
    <m/>
    <m/>
    <x v="0"/>
  </r>
  <r>
    <x v="0"/>
    <s v="68a2f6d9-6766-4587-86ec-cb35ca025ed0"/>
    <x v="0"/>
    <e v="#N/A"/>
    <e v="#N/A"/>
    <e v="#N/A"/>
    <s v="FIXED"/>
    <x v="0"/>
    <m/>
    <m/>
    <m/>
    <m/>
    <x v="0"/>
  </r>
  <r>
    <x v="4"/>
    <s v="68a4682e-0f52-447c-af74-ee7d98f40da5"/>
    <x v="0"/>
    <s v="bdwybko6l667g3l"/>
    <s v="68a4682e-0f52-447c-af74-ee7d98f40da5"/>
    <s v="Medium"/>
    <s v="FIXED"/>
    <x v="0"/>
    <m/>
    <m/>
    <m/>
    <m/>
    <x v="0"/>
  </r>
  <r>
    <x v="10"/>
    <s v="68a50dae-9d4e-4128-9d7f-9331374df470"/>
    <x v="0"/>
    <e v="#N/A"/>
    <e v="#N/A"/>
    <e v="#N/A"/>
    <s v="FIXED"/>
    <x v="0"/>
    <m/>
    <m/>
    <m/>
    <m/>
    <x v="0"/>
  </r>
  <r>
    <x v="0"/>
    <s v="68a8fec0-cb26-4f94-8f8a-add00fa100f7"/>
    <x v="0"/>
    <e v="#N/A"/>
    <e v="#N/A"/>
    <e v="#N/A"/>
    <s v="FIXED"/>
    <x v="0"/>
    <m/>
    <m/>
    <m/>
    <m/>
    <x v="0"/>
  </r>
  <r>
    <x v="0"/>
    <s v="68a91f5c-c2a5-4ac9-8dd6-2e23e4ac20b8"/>
    <x v="0"/>
    <e v="#N/A"/>
    <e v="#N/A"/>
    <e v="#N/A"/>
    <s v="FIXED"/>
    <x v="0"/>
    <m/>
    <m/>
    <m/>
    <m/>
    <x v="0"/>
  </r>
  <r>
    <x v="0"/>
    <s v="68aa5502-9895-4512-ac56-e7a251656f3b"/>
    <x v="0"/>
    <e v="#N/A"/>
    <e v="#N/A"/>
    <e v="#N/A"/>
    <s v="FIXED"/>
    <x v="0"/>
    <m/>
    <m/>
    <m/>
    <m/>
    <x v="0"/>
  </r>
  <r>
    <x v="0"/>
    <s v="68aa66ce-46a7-4aaa-92a1-0b945be3bf13"/>
    <x v="0"/>
    <e v="#N/A"/>
    <e v="#N/A"/>
    <e v="#N/A"/>
    <s v="FIXED"/>
    <x v="0"/>
    <m/>
    <m/>
    <m/>
    <m/>
    <x v="0"/>
  </r>
  <r>
    <x v="0"/>
    <s v="68aa6d39-4cfe-4dfc-b139-7cabfb34a0c3"/>
    <x v="0"/>
    <e v="#N/A"/>
    <e v="#N/A"/>
    <e v="#N/A"/>
    <s v="FIXED"/>
    <x v="0"/>
    <m/>
    <m/>
    <m/>
    <m/>
    <x v="0"/>
  </r>
  <r>
    <x v="0"/>
    <s v="68ac476e-4141-483e-bf2f-e31f1db1c129"/>
    <x v="0"/>
    <e v="#N/A"/>
    <e v="#N/A"/>
    <e v="#N/A"/>
    <s v="FIXED"/>
    <x v="0"/>
    <m/>
    <m/>
    <m/>
    <m/>
    <x v="0"/>
  </r>
  <r>
    <x v="0"/>
    <s v="68ac78d8-5bcd-48cc-a96b-87f663edd553"/>
    <x v="0"/>
    <e v="#N/A"/>
    <e v="#N/A"/>
    <e v="#N/A"/>
    <s v="FIXED"/>
    <x v="0"/>
    <m/>
    <m/>
    <m/>
    <m/>
    <x v="0"/>
  </r>
  <r>
    <x v="11"/>
    <s v="68aff742-b53b-4f95-b3af-9a9b53ff41da"/>
    <x v="0"/>
    <e v="#N/A"/>
    <e v="#N/A"/>
    <e v="#N/A"/>
    <s v="FIXED"/>
    <x v="0"/>
    <m/>
    <m/>
    <m/>
    <m/>
    <x v="0"/>
  </r>
  <r>
    <x v="4"/>
    <s v="68b05273-dabb-45e4-9212-40d16028378d"/>
    <x v="0"/>
    <e v="#N/A"/>
    <e v="#N/A"/>
    <e v="#N/A"/>
    <s v="FIXED"/>
    <x v="0"/>
    <m/>
    <m/>
    <m/>
    <m/>
    <x v="0"/>
  </r>
  <r>
    <x v="0"/>
    <s v="68b16877-d37b-44e2-b13d-67ccbcad569f"/>
    <x v="0"/>
    <e v="#N/A"/>
    <e v="#N/A"/>
    <e v="#N/A"/>
    <s v="FIXED"/>
    <x v="0"/>
    <m/>
    <m/>
    <m/>
    <m/>
    <x v="0"/>
  </r>
  <r>
    <x v="0"/>
    <s v="68b17b94-9a90-4d44-a31a-bbdb47ecaa30"/>
    <x v="0"/>
    <e v="#N/A"/>
    <e v="#N/A"/>
    <e v="#N/A"/>
    <s v="FIXED"/>
    <x v="0"/>
    <m/>
    <m/>
    <m/>
    <m/>
    <x v="0"/>
  </r>
  <r>
    <x v="1"/>
    <s v="68b19926-2828-43c2-a32c-62afa2cc6a31"/>
    <x v="2"/>
    <s v="bpn-0252bp-01"/>
    <s v="68b19926-2828-43c2-a32c-62afa2cc6a31"/>
    <s v="Low"/>
    <s v="ACTIVE"/>
    <x v="0"/>
    <m/>
    <m/>
    <m/>
    <m/>
    <x v="0"/>
  </r>
  <r>
    <x v="0"/>
    <s v="68b1f6ee-244b-4f92-bab4-df5ca8ac450b"/>
    <x v="0"/>
    <s v="0006brn3xynnd2d.bpna.popularinc.net"/>
    <s v="68b1f6ee-244b-4f92-bab4-df5ca8ac450b"/>
    <s v="Critical"/>
    <s v="FIXED"/>
    <x v="0"/>
    <m/>
    <m/>
    <m/>
    <m/>
    <x v="0"/>
  </r>
  <r>
    <x v="0"/>
    <s v="68b34ebc-8502-42bc-adc8-927db2361a1e"/>
    <x v="0"/>
    <e v="#N/A"/>
    <e v="#N/A"/>
    <e v="#N/A"/>
    <s v="FIXED"/>
    <x v="0"/>
    <m/>
    <m/>
    <m/>
    <m/>
    <x v="0"/>
  </r>
  <r>
    <x v="1"/>
    <s v="68b44912-c21d-4201-80b0-4b66438bec77"/>
    <x v="2"/>
    <s v="bpn-0255bp-01"/>
    <s v="68b44912-c21d-4201-80b0-4b66438bec77"/>
    <s v="High"/>
    <s v="ACTIVE"/>
    <x v="0"/>
    <m/>
    <m/>
    <m/>
    <m/>
    <x v="0"/>
  </r>
  <r>
    <x v="2"/>
    <s v="68b51d7d-3b1b-4fd2-ad69-93c7d6fd0b17"/>
    <x v="1"/>
    <e v="#N/A"/>
    <e v="#N/A"/>
    <e v="#N/A"/>
    <s v="RESURFACED"/>
    <x v="0"/>
    <m/>
    <m/>
    <m/>
    <m/>
    <x v="0"/>
  </r>
  <r>
    <x v="2"/>
    <s v="68b527a3-aad2-48eb-9e55-1aaa9db36b7a"/>
    <x v="0"/>
    <e v="#N/A"/>
    <e v="#N/A"/>
    <e v="#N/A"/>
    <s v="FIXED"/>
    <x v="0"/>
    <m/>
    <m/>
    <m/>
    <m/>
    <x v="0"/>
  </r>
  <r>
    <x v="0"/>
    <s v="68b52fc0-9e65-4c35-bd3a-a2b29c4d4153"/>
    <x v="0"/>
    <s v="0051brn3xpmnd2d.bpna.popularinc.net"/>
    <s v="68b52fc0-9e65-4c35-bd3a-a2b29c4d4153"/>
    <s v="Critical"/>
    <s v="FIXED"/>
    <x v="0"/>
    <m/>
    <m/>
    <m/>
    <m/>
    <x v="0"/>
  </r>
  <r>
    <x v="1"/>
    <s v="68b53b18-e157-4813-939f-03531c35915d"/>
    <x v="0"/>
    <e v="#N/A"/>
    <e v="#N/A"/>
    <e v="#N/A"/>
    <s v="FIXED"/>
    <x v="0"/>
    <m/>
    <m/>
    <m/>
    <m/>
    <x v="0"/>
  </r>
  <r>
    <x v="0"/>
    <s v="68b80d73-c180-42f4-b951-ce48211ebae6"/>
    <x v="0"/>
    <e v="#N/A"/>
    <e v="#N/A"/>
    <e v="#N/A"/>
    <s v="FIXED"/>
    <x v="0"/>
    <m/>
    <m/>
    <m/>
    <m/>
    <x v="0"/>
  </r>
  <r>
    <x v="0"/>
    <s v="68b84e0b-7006-495e-a62f-48ddd5f6edf6"/>
    <x v="0"/>
    <e v="#N/A"/>
    <e v="#N/A"/>
    <e v="#N/A"/>
    <s v="FIXED"/>
    <x v="0"/>
    <m/>
    <m/>
    <m/>
    <m/>
    <x v="0"/>
  </r>
  <r>
    <x v="1"/>
    <s v="68b8bd78-6a04-4f0d-9f1a-0dad08b0f1f8"/>
    <x v="0"/>
    <e v="#N/A"/>
    <e v="#N/A"/>
    <e v="#N/A"/>
    <s v="FIXED"/>
    <x v="0"/>
    <m/>
    <m/>
    <m/>
    <m/>
    <x v="0"/>
  </r>
  <r>
    <x v="0"/>
    <s v="68bb2489-1e72-4894-84f9-5c506a06cf89"/>
    <x v="0"/>
    <e v="#N/A"/>
    <e v="#N/A"/>
    <e v="#N/A"/>
    <s v="FIXED"/>
    <x v="0"/>
    <m/>
    <m/>
    <m/>
    <m/>
    <x v="0"/>
  </r>
  <r>
    <x v="0"/>
    <s v="68bbd3fd-082f-4148-9d25-96722cc953b3"/>
    <x v="0"/>
    <e v="#N/A"/>
    <e v="#N/A"/>
    <e v="#N/A"/>
    <s v="FIXED"/>
    <x v="0"/>
    <m/>
    <m/>
    <m/>
    <m/>
    <x v="0"/>
  </r>
  <r>
    <x v="0"/>
    <s v="68bcd506-330d-4db2-93d4-7cba083c2a58"/>
    <x v="0"/>
    <e v="#N/A"/>
    <e v="#N/A"/>
    <e v="#N/A"/>
    <s v="FIXED"/>
    <x v="0"/>
    <m/>
    <m/>
    <m/>
    <m/>
    <x v="0"/>
  </r>
  <r>
    <x v="0"/>
    <s v="68bd78bb-4607-46d9-872d-029a1f412403"/>
    <x v="0"/>
    <e v="#N/A"/>
    <e v="#N/A"/>
    <e v="#N/A"/>
    <s v="FIXED"/>
    <x v="0"/>
    <m/>
    <m/>
    <m/>
    <m/>
    <x v="0"/>
  </r>
  <r>
    <x v="0"/>
    <s v="68bec1ba-b0ce-41ef-b122-7481bb49aba0"/>
    <x v="0"/>
    <e v="#N/A"/>
    <e v="#N/A"/>
    <e v="#N/A"/>
    <s v="FIXED"/>
    <x v="0"/>
    <m/>
    <m/>
    <m/>
    <m/>
    <x v="0"/>
  </r>
  <r>
    <x v="0"/>
    <s v="68bf3e0d-d980-4563-9e4b-145faecc8c6d"/>
    <x v="0"/>
    <e v="#N/A"/>
    <e v="#N/A"/>
    <e v="#N/A"/>
    <s v="FIXED"/>
    <x v="0"/>
    <m/>
    <m/>
    <m/>
    <m/>
    <x v="0"/>
  </r>
  <r>
    <x v="0"/>
    <s v="68bf9bb5-65fc-4909-a594-0e1d116986de"/>
    <x v="0"/>
    <e v="#N/A"/>
    <e v="#N/A"/>
    <e v="#N/A"/>
    <s v="FIXED"/>
    <x v="0"/>
    <m/>
    <m/>
    <m/>
    <m/>
    <x v="0"/>
  </r>
  <r>
    <x v="0"/>
    <s v="68c36a26-5cc9-432a-b12c-bfa6ba55bd39"/>
    <x v="0"/>
    <e v="#N/A"/>
    <e v="#N/A"/>
    <e v="#N/A"/>
    <s v="FIXED"/>
    <x v="0"/>
    <m/>
    <m/>
    <m/>
    <m/>
    <x v="0"/>
  </r>
  <r>
    <x v="11"/>
    <s v="68c3dd4e-b1d6-49c0-8857-01c54681efb6"/>
    <x v="2"/>
    <s v="bpn-0254bp-01"/>
    <s v="68c3dd4e-b1d6-49c0-8857-01c54681efb6"/>
    <s v="Medium"/>
    <s v="ACTIVE"/>
    <x v="0"/>
    <m/>
    <m/>
    <m/>
    <m/>
    <x v="0"/>
  </r>
  <r>
    <x v="0"/>
    <s v="68c4a886-5085-4c6b-8ed3-9ac9bfde207a"/>
    <x v="0"/>
    <e v="#N/A"/>
    <e v="#N/A"/>
    <e v="#N/A"/>
    <s v="FIXED"/>
    <x v="0"/>
    <m/>
    <m/>
    <m/>
    <m/>
    <x v="0"/>
  </r>
  <r>
    <x v="0"/>
    <s v="68c51cd6-f0ea-41fe-9866-f4afe6a5834a"/>
    <x v="0"/>
    <e v="#N/A"/>
    <e v="#N/A"/>
    <e v="#N/A"/>
    <s v="FIXED"/>
    <x v="0"/>
    <m/>
    <m/>
    <m/>
    <m/>
    <x v="0"/>
  </r>
  <r>
    <x v="0"/>
    <s v="68c6144f-eed5-44ee-b9ef-743ab993eff8"/>
    <x v="0"/>
    <e v="#N/A"/>
    <e v="#N/A"/>
    <e v="#N/A"/>
    <s v="FIXED"/>
    <x v="0"/>
    <m/>
    <m/>
    <m/>
    <m/>
    <x v="0"/>
  </r>
  <r>
    <x v="0"/>
    <s v="68c63aad-56ca-4059-bd6c-626ddc034f58"/>
    <x v="0"/>
    <e v="#N/A"/>
    <e v="#N/A"/>
    <e v="#N/A"/>
    <s v="FIXED"/>
    <x v="0"/>
    <m/>
    <m/>
    <m/>
    <m/>
    <x v="0"/>
  </r>
  <r>
    <x v="0"/>
    <s v="68c6e516-e54c-47e5-b659-dc745240e180"/>
    <x v="0"/>
    <e v="#N/A"/>
    <e v="#N/A"/>
    <e v="#N/A"/>
    <s v="FIXED"/>
    <x v="0"/>
    <m/>
    <m/>
    <m/>
    <m/>
    <x v="0"/>
  </r>
  <r>
    <x v="0"/>
    <s v="68c6f18b-fdff-4e9c-abb6-737c2a6eba95"/>
    <x v="0"/>
    <e v="#N/A"/>
    <e v="#N/A"/>
    <e v="#N/A"/>
    <s v="FIXED"/>
    <x v="0"/>
    <m/>
    <m/>
    <m/>
    <m/>
    <x v="0"/>
  </r>
  <r>
    <x v="0"/>
    <s v="68c77d32-a8ed-4fb0-8a83-26ffe7d8f4b9"/>
    <x v="0"/>
    <e v="#N/A"/>
    <e v="#N/A"/>
    <e v="#N/A"/>
    <s v="FIXED"/>
    <x v="0"/>
    <m/>
    <m/>
    <m/>
    <m/>
    <x v="0"/>
  </r>
  <r>
    <x v="0"/>
    <s v="68c7fe66-ddce-4405-b4e4-40e761d621e3"/>
    <x v="0"/>
    <e v="#N/A"/>
    <e v="#N/A"/>
    <e v="#N/A"/>
    <s v="FIXED"/>
    <x v="0"/>
    <m/>
    <m/>
    <m/>
    <m/>
    <x v="0"/>
  </r>
  <r>
    <x v="0"/>
    <s v="68c854cc-7450-4579-a5bf-59053f144337"/>
    <x v="0"/>
    <e v="#N/A"/>
    <e v="#N/A"/>
    <e v="#N/A"/>
    <s v="FIXED"/>
    <x v="0"/>
    <m/>
    <m/>
    <m/>
    <m/>
    <x v="0"/>
  </r>
  <r>
    <x v="4"/>
    <s v="68c9a525-02eb-487c-a608-8af13d9bb8b0"/>
    <x v="0"/>
    <e v="#N/A"/>
    <e v="#N/A"/>
    <e v="#N/A"/>
    <s v="FIXED"/>
    <x v="0"/>
    <m/>
    <m/>
    <m/>
    <m/>
    <x v="0"/>
  </r>
  <r>
    <x v="10"/>
    <s v="68cb54fb-73a4-4096-9014-fe85544b07e8"/>
    <x v="1"/>
    <s v="bpn-rosermdb-01"/>
    <s v="68cb54fb-73a4-4096-9014-fe85544b07e8"/>
    <s v="Medium"/>
    <s v="RESURFACED"/>
    <x v="0"/>
    <m/>
    <m/>
    <m/>
    <m/>
    <x v="0"/>
  </r>
  <r>
    <x v="1"/>
    <s v="68cbce07-f07f-4950-b4f5-c538092fd969"/>
    <x v="0"/>
    <e v="#N/A"/>
    <e v="#N/A"/>
    <e v="#N/A"/>
    <s v="FIXED"/>
    <x v="0"/>
    <m/>
    <m/>
    <m/>
    <m/>
    <x v="0"/>
  </r>
  <r>
    <x v="0"/>
    <s v="68cbebdc-eb4c-458d-bffc-251ac4906afc"/>
    <x v="1"/>
    <s v="miambkog22cxd3l.bpna.popularinc.net"/>
    <s v="68cbebdc-eb4c-458d-bffc-251ac4906afc"/>
    <s v="High"/>
    <s v="RESURFACED"/>
    <x v="0"/>
    <m/>
    <m/>
    <m/>
    <m/>
    <x v="0"/>
  </r>
  <r>
    <x v="0"/>
    <s v="68cc30b2-fc1c-406c-bdc6-ac44da0b7d3c"/>
    <x v="0"/>
    <e v="#N/A"/>
    <e v="#N/A"/>
    <e v="#N/A"/>
    <s v="FIXED"/>
    <x v="0"/>
    <m/>
    <m/>
    <m/>
    <m/>
    <x v="0"/>
  </r>
  <r>
    <x v="0"/>
    <s v="68ccac5d-3c70-4c87-ac30-589f7d8ff643"/>
    <x v="0"/>
    <e v="#N/A"/>
    <e v="#N/A"/>
    <e v="#N/A"/>
    <s v="FIXED"/>
    <x v="0"/>
    <m/>
    <m/>
    <m/>
    <m/>
    <x v="0"/>
  </r>
  <r>
    <x v="0"/>
    <s v="68cd7e9b-5b5d-4341-ab5e-5ab96e769fd7"/>
    <x v="0"/>
    <e v="#N/A"/>
    <e v="#N/A"/>
    <e v="#N/A"/>
    <s v="FIXED"/>
    <x v="0"/>
    <m/>
    <m/>
    <m/>
    <m/>
    <x v="0"/>
  </r>
  <r>
    <x v="0"/>
    <s v="68ce854d-bc95-4d24-8d44-fdb3a626226d"/>
    <x v="0"/>
    <s v="miambko6nrv633l.bpna.popularinc.net"/>
    <s v="68ce854d-bc95-4d24-8d44-fdb3a626226d"/>
    <s v="High"/>
    <s v="FIXED"/>
    <x v="0"/>
    <m/>
    <m/>
    <m/>
    <m/>
    <x v="0"/>
  </r>
  <r>
    <x v="0"/>
    <s v="68cfc9bf-237f-43a5-b35a-5a3b8e6b679f"/>
    <x v="0"/>
    <s v="bdwybrn7bk5zd3l.bpna.popularinc.net"/>
    <s v="68cfc9bf-237f-43a5-b35a-5a3b8e6b679f"/>
    <s v="Medium"/>
    <s v="FIXED"/>
    <x v="0"/>
    <m/>
    <m/>
    <m/>
    <m/>
    <x v="0"/>
  </r>
  <r>
    <x v="0"/>
    <s v="68cfefb5-03b2-47b9-8f97-cffc588dd951"/>
    <x v="0"/>
    <e v="#N/A"/>
    <e v="#N/A"/>
    <e v="#N/A"/>
    <s v="FIXED"/>
    <x v="0"/>
    <m/>
    <m/>
    <m/>
    <m/>
    <x v="0"/>
  </r>
  <r>
    <x v="0"/>
    <s v="68d04b17-8156-4a9b-a7ce-bd390ff3455c"/>
    <x v="0"/>
    <e v="#N/A"/>
    <e v="#N/A"/>
    <e v="#N/A"/>
    <s v="FIXED"/>
    <x v="0"/>
    <m/>
    <m/>
    <m/>
    <m/>
    <x v="0"/>
  </r>
  <r>
    <x v="0"/>
    <s v="68d05343-b489-4fdd-9f2f-2e43efb7fcc9"/>
    <x v="0"/>
    <e v="#N/A"/>
    <e v="#N/A"/>
    <e v="#N/A"/>
    <s v="FIXED"/>
    <x v="0"/>
    <m/>
    <m/>
    <m/>
    <m/>
    <x v="0"/>
  </r>
  <r>
    <x v="0"/>
    <s v="68d0e5e1-21f2-4d04-9b07-157ddd4ef81e"/>
    <x v="0"/>
    <e v="#N/A"/>
    <e v="#N/A"/>
    <e v="#N/A"/>
    <s v="FIXED"/>
    <x v="0"/>
    <m/>
    <m/>
    <m/>
    <m/>
    <x v="0"/>
  </r>
  <r>
    <x v="0"/>
    <s v="68d197f1-70ac-4437-a364-777590776cf3"/>
    <x v="0"/>
    <e v="#N/A"/>
    <e v="#N/A"/>
    <e v="#N/A"/>
    <s v="FIXED"/>
    <x v="0"/>
    <m/>
    <m/>
    <m/>
    <m/>
    <x v="0"/>
  </r>
  <r>
    <x v="0"/>
    <s v="68d1b99d-cf5a-4fc4-9530-dcf8eae84d84"/>
    <x v="0"/>
    <e v="#N/A"/>
    <e v="#N/A"/>
    <e v="#N/A"/>
    <s v="FIXED"/>
    <x v="0"/>
    <m/>
    <m/>
    <m/>
    <m/>
    <x v="0"/>
  </r>
  <r>
    <x v="0"/>
    <s v="68d3b8a7-0e72-40e3-97a9-577fda1afee4"/>
    <x v="0"/>
    <e v="#N/A"/>
    <e v="#N/A"/>
    <e v="#N/A"/>
    <s v="FIXED"/>
    <x v="0"/>
    <m/>
    <m/>
    <m/>
    <m/>
    <x v="0"/>
  </r>
  <r>
    <x v="0"/>
    <s v="68d3e86c-8801-4c94-8827-88b59da30e5a"/>
    <x v="0"/>
    <e v="#N/A"/>
    <e v="#N/A"/>
    <e v="#N/A"/>
    <s v="FIXED"/>
    <x v="0"/>
    <m/>
    <m/>
    <m/>
    <m/>
    <x v="0"/>
  </r>
  <r>
    <x v="1"/>
    <s v="68d409ab-d630-49df-be32-ab4252f269ec"/>
    <x v="0"/>
    <e v="#N/A"/>
    <e v="#N/A"/>
    <e v="#N/A"/>
    <s v="FIXED"/>
    <x v="0"/>
    <m/>
    <m/>
    <m/>
    <m/>
    <x v="0"/>
  </r>
  <r>
    <x v="0"/>
    <s v="68d42765-6db2-4553-a0ea-99a7b04b81dd"/>
    <x v="0"/>
    <e v="#N/A"/>
    <e v="#N/A"/>
    <e v="#N/A"/>
    <s v="FIXED"/>
    <x v="0"/>
    <m/>
    <m/>
    <m/>
    <m/>
    <x v="0"/>
  </r>
  <r>
    <x v="0"/>
    <s v="68d43459-5812-44ab-b8a2-69a1a87b3139"/>
    <x v="0"/>
    <e v="#N/A"/>
    <e v="#N/A"/>
    <e v="#N/A"/>
    <s v="FIXED"/>
    <x v="0"/>
    <m/>
    <m/>
    <m/>
    <m/>
    <x v="0"/>
  </r>
  <r>
    <x v="0"/>
    <s v="68d4556b-b170-4a1e-9f42-f9957ec07c63"/>
    <x v="0"/>
    <e v="#N/A"/>
    <e v="#N/A"/>
    <e v="#N/A"/>
    <s v="FIXED"/>
    <x v="0"/>
    <m/>
    <m/>
    <m/>
    <m/>
    <x v="0"/>
  </r>
  <r>
    <x v="4"/>
    <s v="68d538c3-2eab-4a7e-a4a9-7023f2c1d01b"/>
    <x v="0"/>
    <e v="#N/A"/>
    <e v="#N/A"/>
    <e v="#N/A"/>
    <s v="FIXED"/>
    <x v="0"/>
    <m/>
    <m/>
    <m/>
    <m/>
    <x v="0"/>
  </r>
  <r>
    <x v="0"/>
    <s v="68d558b5-77e1-4df9-98d5-5531f0bf8f8e"/>
    <x v="0"/>
    <e v="#N/A"/>
    <e v="#N/A"/>
    <e v="#N/A"/>
    <s v="FIXED"/>
    <x v="0"/>
    <m/>
    <m/>
    <m/>
    <m/>
    <x v="0"/>
  </r>
  <r>
    <x v="0"/>
    <s v="68d6161a-9706-424b-a875-be996ad5363b"/>
    <x v="0"/>
    <e v="#N/A"/>
    <e v="#N/A"/>
    <e v="#N/A"/>
    <s v="FIXED"/>
    <x v="0"/>
    <m/>
    <m/>
    <m/>
    <m/>
    <x v="0"/>
  </r>
  <r>
    <x v="4"/>
    <s v="68d69699-0e25-4f59-89b5-8a269e69bbe0"/>
    <x v="0"/>
    <s v="miambko57n66j3l"/>
    <s v="68d69699-0e25-4f59-89b5-8a269e69bbe0"/>
    <s v="Medium"/>
    <s v="FIXED"/>
    <x v="0"/>
    <m/>
    <m/>
    <m/>
    <m/>
    <x v="0"/>
  </r>
  <r>
    <x v="0"/>
    <s v="68d7b414-d7d2-4949-9419-7ff917f1d380"/>
    <x v="0"/>
    <e v="#N/A"/>
    <e v="#N/A"/>
    <e v="#N/A"/>
    <s v="FIXED"/>
    <x v="0"/>
    <m/>
    <m/>
    <m/>
    <m/>
    <x v="0"/>
  </r>
  <r>
    <x v="0"/>
    <s v="68d7f889-b637-4b18-82d6-b23dbec4bdfc"/>
    <x v="0"/>
    <e v="#N/A"/>
    <e v="#N/A"/>
    <e v="#N/A"/>
    <s v="FIXED"/>
    <x v="0"/>
    <m/>
    <m/>
    <m/>
    <m/>
    <x v="0"/>
  </r>
  <r>
    <x v="7"/>
    <s v="68d8147d-00e5-4c68-90d7-ca9027aab32c"/>
    <x v="0"/>
    <e v="#N/A"/>
    <e v="#N/A"/>
    <e v="#N/A"/>
    <s v="FIXED"/>
    <x v="0"/>
    <m/>
    <m/>
    <m/>
    <m/>
    <x v="0"/>
  </r>
  <r>
    <x v="7"/>
    <s v="68da69e1-57ee-4697-96ba-dcf2c9fb008e"/>
    <x v="0"/>
    <e v="#N/A"/>
    <e v="#N/A"/>
    <e v="#N/A"/>
    <s v="FIXED"/>
    <x v="0"/>
    <m/>
    <m/>
    <m/>
    <m/>
    <x v="0"/>
  </r>
  <r>
    <x v="0"/>
    <s v="68da9f33-0758-4772-8a6d-dcf1afd2a286"/>
    <x v="0"/>
    <e v="#N/A"/>
    <e v="#N/A"/>
    <e v="#N/A"/>
    <s v="FIXED"/>
    <x v="0"/>
    <m/>
    <m/>
    <m/>
    <m/>
    <x v="0"/>
  </r>
  <r>
    <x v="1"/>
    <s v="68db8c8e-9e07-4d04-ab53-6cd0ac23e058"/>
    <x v="0"/>
    <s v="pcb-rosemx-13"/>
    <s v="68db8c8e-9e07-4d04-ab53-6cd0ac23e058"/>
    <s v="Critical"/>
    <s v="FIXED"/>
    <x v="0"/>
    <m/>
    <m/>
    <m/>
    <m/>
    <x v="0"/>
  </r>
  <r>
    <x v="0"/>
    <s v="68dc9636-23c9-4ff9-86b5-1819858d516c"/>
    <x v="0"/>
    <e v="#N/A"/>
    <e v="#N/A"/>
    <e v="#N/A"/>
    <s v="FIXED"/>
    <x v="0"/>
    <m/>
    <m/>
    <m/>
    <m/>
    <x v="0"/>
  </r>
  <r>
    <x v="0"/>
    <s v="68deb51c-9d4f-4f0d-8af6-c6af4fdc6286"/>
    <x v="0"/>
    <e v="#N/A"/>
    <e v="#N/A"/>
    <e v="#N/A"/>
    <s v="FIXED"/>
    <x v="0"/>
    <m/>
    <m/>
    <m/>
    <m/>
    <x v="0"/>
  </r>
  <r>
    <x v="0"/>
    <s v="68df8c96-2430-4c63-8cc9-3a113f6ff9d5"/>
    <x v="0"/>
    <e v="#N/A"/>
    <e v="#N/A"/>
    <e v="#N/A"/>
    <s v="FIXED"/>
    <x v="0"/>
    <m/>
    <m/>
    <m/>
    <m/>
    <x v="0"/>
  </r>
  <r>
    <x v="0"/>
    <s v="68dfd831-4cfa-4e10-80ee-a91fbcd727a2"/>
    <x v="0"/>
    <e v="#N/A"/>
    <e v="#N/A"/>
    <e v="#N/A"/>
    <s v="FIXED"/>
    <x v="0"/>
    <m/>
    <m/>
    <m/>
    <m/>
    <x v="0"/>
  </r>
  <r>
    <x v="0"/>
    <s v="68e02bb0-2629-404a-8098-0e7e9387e037"/>
    <x v="0"/>
    <e v="#N/A"/>
    <e v="#N/A"/>
    <e v="#N/A"/>
    <s v="FIXED"/>
    <x v="0"/>
    <m/>
    <m/>
    <m/>
    <m/>
    <x v="0"/>
  </r>
  <r>
    <x v="4"/>
    <s v="68e3e69d-e356-42a8-b5e2-a4d5a561d060"/>
    <x v="0"/>
    <e v="#N/A"/>
    <e v="#N/A"/>
    <e v="#N/A"/>
    <s v="FIXED"/>
    <x v="0"/>
    <m/>
    <m/>
    <m/>
    <m/>
    <x v="0"/>
  </r>
  <r>
    <x v="0"/>
    <s v="68e60dfc-2c4a-417d-a263-42df55a8d587"/>
    <x v="0"/>
    <e v="#N/A"/>
    <e v="#N/A"/>
    <e v="#N/A"/>
    <s v="FIXED"/>
    <x v="0"/>
    <m/>
    <m/>
    <m/>
    <m/>
    <x v="0"/>
  </r>
  <r>
    <x v="0"/>
    <s v="68e673ec-77bd-4c4f-a7fd-630ec2493b19"/>
    <x v="0"/>
    <e v="#N/A"/>
    <e v="#N/A"/>
    <e v="#N/A"/>
    <s v="FIXED"/>
    <x v="0"/>
    <m/>
    <m/>
    <m/>
    <m/>
    <x v="0"/>
  </r>
  <r>
    <x v="0"/>
    <s v="68e6c499-14d8-4dd5-97e2-1c18685f0c9d"/>
    <x v="0"/>
    <e v="#N/A"/>
    <e v="#N/A"/>
    <e v="#N/A"/>
    <s v="FIXED"/>
    <x v="0"/>
    <m/>
    <m/>
    <m/>
    <m/>
    <x v="0"/>
  </r>
  <r>
    <x v="0"/>
    <s v="68e7c40b-ea20-433a-b32c-3e6f0d9fabeb"/>
    <x v="0"/>
    <e v="#N/A"/>
    <e v="#N/A"/>
    <e v="#N/A"/>
    <s v="FIXED"/>
    <x v="0"/>
    <m/>
    <m/>
    <m/>
    <m/>
    <x v="0"/>
  </r>
  <r>
    <x v="0"/>
    <s v="68e84c30-0ab8-4d0a-a065-3709a2d6a4da"/>
    <x v="0"/>
    <e v="#N/A"/>
    <e v="#N/A"/>
    <e v="#N/A"/>
    <s v="FIXED"/>
    <x v="0"/>
    <m/>
    <m/>
    <m/>
    <m/>
    <x v="0"/>
  </r>
  <r>
    <x v="1"/>
    <s v="68e91be3-f96e-4ee9-ab35-03d3558a5ee9"/>
    <x v="0"/>
    <e v="#N/A"/>
    <e v="#N/A"/>
    <e v="#N/A"/>
    <s v="FIXED"/>
    <x v="0"/>
    <m/>
    <m/>
    <m/>
    <m/>
    <x v="0"/>
  </r>
  <r>
    <x v="6"/>
    <s v="68e9d596-57a7-4641-95c2-a4089e7ff7b2"/>
    <x v="0"/>
    <e v="#N/A"/>
    <e v="#N/A"/>
    <e v="#N/A"/>
    <s v="FIXED"/>
    <x v="0"/>
    <m/>
    <m/>
    <m/>
    <m/>
    <x v="0"/>
  </r>
  <r>
    <x v="0"/>
    <s v="68e9fa2b-f3f9-46d0-a808-300a3babed83"/>
    <x v="0"/>
    <e v="#N/A"/>
    <e v="#N/A"/>
    <e v="#N/A"/>
    <s v="FIXED"/>
    <x v="0"/>
    <m/>
    <m/>
    <m/>
    <m/>
    <x v="0"/>
  </r>
  <r>
    <x v="1"/>
    <s v="68ea4fa6-3e85-4618-ba3a-08e7abadc3eb"/>
    <x v="0"/>
    <e v="#N/A"/>
    <e v="#N/A"/>
    <e v="#N/A"/>
    <s v="FIXED"/>
    <x v="0"/>
    <m/>
    <m/>
    <m/>
    <m/>
    <x v="0"/>
  </r>
  <r>
    <x v="0"/>
    <s v="68ebb304-7877-4567-8e7b-94a42994c027"/>
    <x v="0"/>
    <e v="#N/A"/>
    <e v="#N/A"/>
    <e v="#N/A"/>
    <s v="FIXED"/>
    <x v="0"/>
    <m/>
    <m/>
    <m/>
    <m/>
    <x v="0"/>
  </r>
  <r>
    <x v="0"/>
    <s v="68ebec56-be88-4271-8851-8b43bcb1bfae"/>
    <x v="0"/>
    <e v="#N/A"/>
    <e v="#N/A"/>
    <e v="#N/A"/>
    <s v="FIXED"/>
    <x v="0"/>
    <m/>
    <m/>
    <m/>
    <m/>
    <x v="0"/>
  </r>
  <r>
    <x v="0"/>
    <s v="68ebfaa1-3741-48c6-9c57-3482228056c1"/>
    <x v="0"/>
    <e v="#N/A"/>
    <e v="#N/A"/>
    <e v="#N/A"/>
    <s v="FIXED"/>
    <x v="0"/>
    <m/>
    <m/>
    <m/>
    <m/>
    <x v="0"/>
  </r>
  <r>
    <x v="4"/>
    <s v="68ec01e4-dbc5-46b6-93ad-8e551c2eaa8e"/>
    <x v="0"/>
    <e v="#N/A"/>
    <e v="#N/A"/>
    <e v="#N/A"/>
    <s v="FIXED"/>
    <x v="0"/>
    <m/>
    <m/>
    <m/>
    <m/>
    <x v="0"/>
  </r>
  <r>
    <x v="0"/>
    <s v="68ec173a-056a-47e8-98f1-1b721749d18f"/>
    <x v="0"/>
    <e v="#N/A"/>
    <e v="#N/A"/>
    <e v="#N/A"/>
    <s v="FIXED"/>
    <x v="0"/>
    <m/>
    <m/>
    <m/>
    <m/>
    <x v="0"/>
  </r>
  <r>
    <x v="0"/>
    <s v="68ec3f47-cc54-4f7d-88ee-c08172e3a1e2"/>
    <x v="0"/>
    <e v="#N/A"/>
    <e v="#N/A"/>
    <e v="#N/A"/>
    <s v="FIXED"/>
    <x v="0"/>
    <m/>
    <m/>
    <m/>
    <m/>
    <x v="0"/>
  </r>
  <r>
    <x v="9"/>
    <s v="68ecdb2c-f9ba-4fb7-b1ec-7c61031a00a4"/>
    <x v="0"/>
    <e v="#N/A"/>
    <e v="#N/A"/>
    <e v="#N/A"/>
    <s v="FIXED"/>
    <x v="0"/>
    <m/>
    <m/>
    <m/>
    <m/>
    <x v="0"/>
  </r>
  <r>
    <x v="0"/>
    <s v="68ed5530-1448-46b7-8667-2ced7d40d0c0"/>
    <x v="0"/>
    <e v="#N/A"/>
    <e v="#N/A"/>
    <e v="#N/A"/>
    <s v="FIXED"/>
    <x v="0"/>
    <m/>
    <m/>
    <m/>
    <m/>
    <x v="0"/>
  </r>
  <r>
    <x v="4"/>
    <s v="68eeead9-bddb-46e8-9b19-a0ac3e5e0a13"/>
    <x v="0"/>
    <e v="#N/A"/>
    <e v="#N/A"/>
    <e v="#N/A"/>
    <s v="FIXED"/>
    <x v="0"/>
    <m/>
    <m/>
    <m/>
    <m/>
    <x v="0"/>
  </r>
  <r>
    <x v="4"/>
    <s v="68eef780-05d9-47fb-849a-d0085fb58c44"/>
    <x v="0"/>
    <e v="#N/A"/>
    <e v="#N/A"/>
    <e v="#N/A"/>
    <s v="FIXED"/>
    <x v="0"/>
    <m/>
    <m/>
    <m/>
    <m/>
    <x v="0"/>
  </r>
  <r>
    <x v="0"/>
    <s v="68ef1a9c-4ab0-4aae-8403-a7e4bf295262"/>
    <x v="0"/>
    <e v="#N/A"/>
    <e v="#N/A"/>
    <e v="#N/A"/>
    <s v="FIXED"/>
    <x v="0"/>
    <m/>
    <m/>
    <m/>
    <m/>
    <x v="0"/>
  </r>
  <r>
    <x v="0"/>
    <s v="68ef5e76-f254-43e1-a133-a0b916348260"/>
    <x v="0"/>
    <e v="#N/A"/>
    <e v="#N/A"/>
    <e v="#N/A"/>
    <s v="FIXED"/>
    <x v="0"/>
    <m/>
    <m/>
    <m/>
    <m/>
    <x v="0"/>
  </r>
  <r>
    <x v="0"/>
    <s v="68eff737-ea9c-4090-9183-4574b63ff35d"/>
    <x v="0"/>
    <e v="#N/A"/>
    <e v="#N/A"/>
    <e v="#N/A"/>
    <s v="FIXED"/>
    <x v="0"/>
    <m/>
    <m/>
    <m/>
    <m/>
    <x v="0"/>
  </r>
  <r>
    <x v="0"/>
    <s v="68f1308d-9d23-4d91-9031-7d53d3460a30"/>
    <x v="0"/>
    <e v="#N/A"/>
    <e v="#N/A"/>
    <e v="#N/A"/>
    <s v="FIXED"/>
    <x v="0"/>
    <m/>
    <m/>
    <m/>
    <m/>
    <x v="0"/>
  </r>
  <r>
    <x v="11"/>
    <s v="68f6a51e-30ec-4e46-b722-647cc1e03c1c"/>
    <x v="0"/>
    <e v="#N/A"/>
    <e v="#N/A"/>
    <e v="#N/A"/>
    <s v="FIXED"/>
    <x v="0"/>
    <m/>
    <m/>
    <m/>
    <m/>
    <x v="0"/>
  </r>
  <r>
    <x v="0"/>
    <s v="68f6f4c0-621c-4ee3-a779-b0a23d5a4fed"/>
    <x v="0"/>
    <e v="#N/A"/>
    <e v="#N/A"/>
    <e v="#N/A"/>
    <s v="FIXED"/>
    <x v="0"/>
    <m/>
    <m/>
    <m/>
    <m/>
    <x v="0"/>
  </r>
  <r>
    <x v="0"/>
    <s v="68f7957b-294c-4110-a89b-6c77983c9df4"/>
    <x v="0"/>
    <e v="#N/A"/>
    <e v="#N/A"/>
    <e v="#N/A"/>
    <s v="FIXED"/>
    <x v="0"/>
    <m/>
    <m/>
    <m/>
    <m/>
    <x v="0"/>
  </r>
  <r>
    <x v="6"/>
    <s v="68f8ccaf-d31a-46f1-922b-9aff365dfef4"/>
    <x v="0"/>
    <e v="#N/A"/>
    <e v="#N/A"/>
    <e v="#N/A"/>
    <s v="FIXED"/>
    <x v="0"/>
    <m/>
    <m/>
    <m/>
    <m/>
    <x v="0"/>
  </r>
  <r>
    <x v="2"/>
    <s v="68f956db-588b-4606-95ba-d6ca8fccf5ad"/>
    <x v="0"/>
    <e v="#N/A"/>
    <e v="#N/A"/>
    <e v="#N/A"/>
    <s v="FIXED"/>
    <x v="0"/>
    <m/>
    <m/>
    <m/>
    <m/>
    <x v="0"/>
  </r>
  <r>
    <x v="5"/>
    <s v="68fa457f-0935-4502-9745-06dc11dd0582"/>
    <x v="0"/>
    <e v="#N/A"/>
    <e v="#N/A"/>
    <e v="#N/A"/>
    <s v="FIXED"/>
    <x v="0"/>
    <m/>
    <m/>
    <m/>
    <m/>
    <x v="0"/>
  </r>
  <r>
    <x v="0"/>
    <s v="68faa946-2d80-4fd7-8c94-1cc6709f3413"/>
    <x v="0"/>
    <e v="#N/A"/>
    <e v="#N/A"/>
    <e v="#N/A"/>
    <s v="FIXED"/>
    <x v="0"/>
    <m/>
    <m/>
    <m/>
    <m/>
    <x v="0"/>
  </r>
  <r>
    <x v="0"/>
    <s v="68fb4860-471c-40ec-9381-8d4211a07728"/>
    <x v="0"/>
    <e v="#N/A"/>
    <e v="#N/A"/>
    <e v="#N/A"/>
    <s v="FIXED"/>
    <x v="0"/>
    <m/>
    <m/>
    <m/>
    <m/>
    <x v="0"/>
  </r>
  <r>
    <x v="4"/>
    <s v="68fbf0fa-9754-462b-8615-3d54b07abe4e"/>
    <x v="0"/>
    <e v="#N/A"/>
    <e v="#N/A"/>
    <e v="#N/A"/>
    <s v="FIXED"/>
    <x v="0"/>
    <m/>
    <m/>
    <m/>
    <m/>
    <x v="0"/>
  </r>
  <r>
    <x v="2"/>
    <s v="68fbfe41-f624-4cb1-bfb0-09c2ae1284d5"/>
    <x v="1"/>
    <s v="bpn-rosecmas-06"/>
    <s v="68fbfe41-f624-4cb1-bfb0-09c2ae1284d5"/>
    <s v="Medium"/>
    <s v="RESURFACED"/>
    <x v="0"/>
    <m/>
    <m/>
    <m/>
    <m/>
    <x v="0"/>
  </r>
  <r>
    <x v="0"/>
    <s v="68fc2ed0-ead3-4dc8-9195-40abdc06de2b"/>
    <x v="0"/>
    <e v="#N/A"/>
    <e v="#N/A"/>
    <e v="#N/A"/>
    <s v="FIXED"/>
    <x v="0"/>
    <m/>
    <m/>
    <m/>
    <m/>
    <x v="0"/>
  </r>
  <r>
    <x v="0"/>
    <s v="68fcfe41-5285-4e85-923d-e02cbab214fa"/>
    <x v="0"/>
    <s v="0065bko8mmsq73l.bpna.popularinc.net"/>
    <s v="68fcfe41-5285-4e85-923d-e02cbab214fa"/>
    <s v="High"/>
    <s v="FIXED"/>
    <x v="0"/>
    <m/>
    <m/>
    <m/>
    <m/>
    <x v="0"/>
  </r>
  <r>
    <x v="4"/>
    <s v="68fda355-7c34-49e9-918d-0dcc2e3edc1a"/>
    <x v="0"/>
    <e v="#N/A"/>
    <e v="#N/A"/>
    <e v="#N/A"/>
    <s v="FIXED"/>
    <x v="0"/>
    <m/>
    <m/>
    <m/>
    <m/>
    <x v="0"/>
  </r>
  <r>
    <x v="2"/>
    <s v="68fe318e-3de5-440e-99c0-6aeed00525f6"/>
    <x v="0"/>
    <e v="#N/A"/>
    <e v="#N/A"/>
    <e v="#N/A"/>
    <s v="FIXED"/>
    <x v="0"/>
    <m/>
    <m/>
    <m/>
    <m/>
    <x v="0"/>
  </r>
  <r>
    <x v="0"/>
    <s v="68fe4d57-be59-4bad-ae31-7b4b3d0d1dd3"/>
    <x v="0"/>
    <e v="#N/A"/>
    <e v="#N/A"/>
    <e v="#N/A"/>
    <s v="FIXED"/>
    <x v="0"/>
    <m/>
    <m/>
    <m/>
    <m/>
    <x v="0"/>
  </r>
  <r>
    <x v="0"/>
    <s v="68febad5-b2e6-4a47-94a3-4d309a421b5a"/>
    <x v="0"/>
    <e v="#N/A"/>
    <e v="#N/A"/>
    <e v="#N/A"/>
    <s v="FIXED"/>
    <x v="0"/>
    <m/>
    <m/>
    <m/>
    <m/>
    <x v="0"/>
  </r>
  <r>
    <x v="0"/>
    <s v="68ff19c2-b124-411e-8fa5-ef228fddd702"/>
    <x v="0"/>
    <s v="bdwybko1kb1ql3l"/>
    <s v="68ff19c2-b124-411e-8fa5-ef228fddd702"/>
    <s v="Critical"/>
    <s v="FIXED"/>
    <x v="0"/>
    <m/>
    <m/>
    <m/>
    <m/>
    <x v="0"/>
  </r>
  <r>
    <x v="0"/>
    <s v="68ff8f4b-d205-47d6-90a0-7e112d5f3880"/>
    <x v="0"/>
    <e v="#N/A"/>
    <e v="#N/A"/>
    <e v="#N/A"/>
    <s v="FIXED"/>
    <x v="0"/>
    <m/>
    <m/>
    <m/>
    <m/>
    <x v="0"/>
  </r>
  <r>
    <x v="0"/>
    <s v="69009c84-01cc-447f-8844-1e814770a038"/>
    <x v="0"/>
    <e v="#N/A"/>
    <e v="#N/A"/>
    <e v="#N/A"/>
    <s v="FIXED"/>
    <x v="0"/>
    <m/>
    <m/>
    <m/>
    <m/>
    <x v="0"/>
  </r>
  <r>
    <x v="0"/>
    <s v="6902468f-9549-4808-aa64-d63344cbd37a"/>
    <x v="0"/>
    <e v="#N/A"/>
    <e v="#N/A"/>
    <e v="#N/A"/>
    <s v="FIXED"/>
    <x v="0"/>
    <m/>
    <m/>
    <m/>
    <m/>
    <x v="0"/>
  </r>
  <r>
    <x v="18"/>
    <s v="690266e6-4701-47b3-99f1-06b6a506c950"/>
    <x v="2"/>
    <s v="bpn-rosedb-10.bpna.popularinc.net"/>
    <s v="690266e6-4701-47b3-99f1-06b6a506c950"/>
    <s v="Medium"/>
    <s v="ACTIVE"/>
    <x v="0"/>
    <m/>
    <m/>
    <m/>
    <m/>
    <x v="0"/>
  </r>
  <r>
    <x v="0"/>
    <s v="690272c8-01c1-4425-be75-f5e3e19d106a"/>
    <x v="0"/>
    <s v="0256brn7p6j9n2d"/>
    <s v="690272c8-01c1-4425-be75-f5e3e19d106a"/>
    <s v="Critical"/>
    <s v="FIXED"/>
    <x v="0"/>
    <m/>
    <m/>
    <m/>
    <m/>
    <x v="0"/>
  </r>
  <r>
    <x v="4"/>
    <s v="69044dbe-c87e-4438-8e1e-e3e516381b15"/>
    <x v="0"/>
    <e v="#N/A"/>
    <e v="#N/A"/>
    <e v="#N/A"/>
    <s v="FIXED"/>
    <x v="0"/>
    <m/>
    <m/>
    <m/>
    <m/>
    <x v="0"/>
  </r>
  <r>
    <x v="0"/>
    <s v="69053116-be4d-4a15-b1cc-717db282a54f"/>
    <x v="0"/>
    <e v="#N/A"/>
    <e v="#N/A"/>
    <e v="#N/A"/>
    <s v="FIXED"/>
    <x v="0"/>
    <m/>
    <m/>
    <m/>
    <m/>
    <x v="0"/>
  </r>
  <r>
    <x v="4"/>
    <s v="6905346f-c750-43a7-bff0-a3d2dad7e40f"/>
    <x v="0"/>
    <e v="#N/A"/>
    <e v="#N/A"/>
    <e v="#N/A"/>
    <s v="FIXED"/>
    <x v="0"/>
    <m/>
    <m/>
    <m/>
    <m/>
    <x v="0"/>
  </r>
  <r>
    <x v="0"/>
    <s v="69067a48-6796-477d-b274-dbeb8119af4c"/>
    <x v="0"/>
    <s v="rosebko428c8h2l.bpna.popularinc.net"/>
    <s v="69067a48-6796-477d-b274-dbeb8119af4c"/>
    <s v="Critical"/>
    <s v="FIXED"/>
    <x v="0"/>
    <m/>
    <m/>
    <m/>
    <m/>
    <x v="0"/>
  </r>
  <r>
    <x v="4"/>
    <s v="6907c03f-2c39-4f86-80a0-f59d0fdd62df"/>
    <x v="0"/>
    <e v="#N/A"/>
    <e v="#N/A"/>
    <e v="#N/A"/>
    <s v="FIXED"/>
    <x v="0"/>
    <m/>
    <m/>
    <m/>
    <m/>
    <x v="0"/>
  </r>
  <r>
    <x v="0"/>
    <s v="6907fc0e-10a0-4d68-97c2-cd27993edf38"/>
    <x v="0"/>
    <e v="#N/A"/>
    <e v="#N/A"/>
    <e v="#N/A"/>
    <s v="FIXED"/>
    <x v="0"/>
    <m/>
    <m/>
    <m/>
    <m/>
    <x v="0"/>
  </r>
  <r>
    <x v="1"/>
    <s v="6907fde6-a456-4e9a-9415-629433395a22"/>
    <x v="0"/>
    <e v="#N/A"/>
    <e v="#N/A"/>
    <e v="#N/A"/>
    <s v="FIXED"/>
    <x v="0"/>
    <m/>
    <m/>
    <m/>
    <m/>
    <x v="0"/>
  </r>
  <r>
    <x v="0"/>
    <s v="690833e1-6b64-4538-913e-4f6ed6f3e26a"/>
    <x v="0"/>
    <e v="#N/A"/>
    <e v="#N/A"/>
    <e v="#N/A"/>
    <s v="FIXED"/>
    <x v="0"/>
    <m/>
    <m/>
    <m/>
    <m/>
    <x v="0"/>
  </r>
  <r>
    <x v="3"/>
    <s v="690ce5fd-2d87-4652-b09e-3e21b276afd1"/>
    <x v="0"/>
    <e v="#N/A"/>
    <e v="#N/A"/>
    <e v="#N/A"/>
    <s v="FIXED"/>
    <x v="0"/>
    <m/>
    <m/>
    <m/>
    <m/>
    <x v="0"/>
  </r>
  <r>
    <x v="0"/>
    <s v="690d49e7-d891-4cd3-9037-33a9fa9b218f"/>
    <x v="0"/>
    <e v="#N/A"/>
    <e v="#N/A"/>
    <e v="#N/A"/>
    <s v="FIXED"/>
    <x v="0"/>
    <m/>
    <m/>
    <m/>
    <m/>
    <x v="0"/>
  </r>
  <r>
    <x v="0"/>
    <s v="690d6cfb-09ef-4b64-ab53-37f854927a24"/>
    <x v="0"/>
    <e v="#N/A"/>
    <e v="#N/A"/>
    <e v="#N/A"/>
    <s v="FIXED"/>
    <x v="0"/>
    <m/>
    <m/>
    <m/>
    <m/>
    <x v="0"/>
  </r>
  <r>
    <x v="1"/>
    <s v="690fd2f7-cf86-4c0c-9245-757fc7ef0adb"/>
    <x v="0"/>
    <s v="bpn-0260bp-01"/>
    <s v="690fd2f7-cf86-4c0c-9245-757fc7ef0adb"/>
    <s v="Critical"/>
    <s v="FIXED"/>
    <x v="0"/>
    <m/>
    <m/>
    <m/>
    <m/>
    <x v="0"/>
  </r>
  <r>
    <x v="0"/>
    <s v="6910019e-7862-4227-8995-9044ae0d468c"/>
    <x v="0"/>
    <e v="#N/A"/>
    <e v="#N/A"/>
    <e v="#N/A"/>
    <s v="FIXED"/>
    <x v="0"/>
    <m/>
    <m/>
    <m/>
    <m/>
    <x v="0"/>
  </r>
  <r>
    <x v="0"/>
    <s v="69110171-9eca-46bf-a63a-22c444f1119d"/>
    <x v="0"/>
    <e v="#N/A"/>
    <e v="#N/A"/>
    <e v="#N/A"/>
    <s v="FIXED"/>
    <x v="0"/>
    <m/>
    <m/>
    <m/>
    <m/>
    <x v="0"/>
  </r>
  <r>
    <x v="0"/>
    <s v="6911441b-c1c9-478e-bb87-30b9e5abc7b1"/>
    <x v="0"/>
    <e v="#N/A"/>
    <e v="#N/A"/>
    <e v="#N/A"/>
    <s v="FIXED"/>
    <x v="0"/>
    <m/>
    <m/>
    <m/>
    <m/>
    <x v="0"/>
  </r>
  <r>
    <x v="4"/>
    <s v="6911abfb-19db-469a-8a40-d74bbe7cba96"/>
    <x v="0"/>
    <e v="#N/A"/>
    <e v="#N/A"/>
    <e v="#N/A"/>
    <s v="FIXED"/>
    <x v="0"/>
    <m/>
    <m/>
    <m/>
    <m/>
    <x v="0"/>
  </r>
  <r>
    <x v="0"/>
    <s v="6911bc32-aef0-4550-a793-dc8758129971"/>
    <x v="0"/>
    <e v="#N/A"/>
    <e v="#N/A"/>
    <e v="#N/A"/>
    <s v="FIXED"/>
    <x v="0"/>
    <m/>
    <m/>
    <m/>
    <m/>
    <x v="0"/>
  </r>
  <r>
    <x v="0"/>
    <s v="69123791-9ea9-4846-919c-f74789b57d3d"/>
    <x v="0"/>
    <s v="0264brn3xrlnd2d.bpna.popularinc.net"/>
    <s v="69123791-9ea9-4846-919c-f74789b57d3d"/>
    <s v="Critical"/>
    <s v="FIXED"/>
    <x v="0"/>
    <m/>
    <m/>
    <m/>
    <m/>
    <x v="0"/>
  </r>
  <r>
    <x v="0"/>
    <s v="691271f2-3001-411c-8ce0-6139237d0da6"/>
    <x v="0"/>
    <e v="#N/A"/>
    <e v="#N/A"/>
    <e v="#N/A"/>
    <s v="FIXED"/>
    <x v="0"/>
    <m/>
    <m/>
    <m/>
    <m/>
    <x v="0"/>
  </r>
  <r>
    <x v="0"/>
    <s v="6913562a-c4b3-4681-ab25-307705227ab1"/>
    <x v="0"/>
    <e v="#N/A"/>
    <e v="#N/A"/>
    <e v="#N/A"/>
    <s v="FIXED"/>
    <x v="0"/>
    <m/>
    <m/>
    <m/>
    <m/>
    <x v="0"/>
  </r>
  <r>
    <x v="2"/>
    <s v="6914940a-b798-409f-8d6b-f2049ce581cc"/>
    <x v="0"/>
    <e v="#N/A"/>
    <e v="#N/A"/>
    <e v="#N/A"/>
    <s v="FIXED"/>
    <x v="0"/>
    <m/>
    <m/>
    <m/>
    <m/>
    <x v="0"/>
  </r>
  <r>
    <x v="2"/>
    <s v="6915158a-8016-4fcd-9e9f-bb294a366ae3"/>
    <x v="1"/>
    <e v="#N/A"/>
    <e v="#N/A"/>
    <e v="#N/A"/>
    <s v="RESURFACED"/>
    <x v="0"/>
    <m/>
    <m/>
    <m/>
    <m/>
    <x v="0"/>
  </r>
  <r>
    <x v="0"/>
    <s v="69173cef-8bfd-440b-a236-2979d6e7a1ec"/>
    <x v="1"/>
    <e v="#N/A"/>
    <e v="#N/A"/>
    <e v="#N/A"/>
    <s v="RESURFACED"/>
    <x v="0"/>
    <m/>
    <m/>
    <m/>
    <m/>
    <x v="0"/>
  </r>
  <r>
    <x v="0"/>
    <s v="6919ae7a-3599-4920-8858-23823f175831"/>
    <x v="0"/>
    <e v="#N/A"/>
    <e v="#N/A"/>
    <e v="#N/A"/>
    <s v="FIXED"/>
    <x v="0"/>
    <m/>
    <m/>
    <m/>
    <m/>
    <x v="0"/>
  </r>
  <r>
    <x v="4"/>
    <s v="691a3426-02ea-4df7-9ff5-8e1b11b4fb7e"/>
    <x v="1"/>
    <s v="miambko2fl62x2l.bpna.popularinc.net"/>
    <s v="691a3426-02ea-4df7-9ff5-8e1b11b4fb7e"/>
    <s v="High"/>
    <s v="RESURFACED"/>
    <x v="0"/>
    <m/>
    <m/>
    <m/>
    <m/>
    <x v="0"/>
  </r>
  <r>
    <x v="0"/>
    <s v="691a44c9-5067-414c-b53d-ea313f980ad8"/>
    <x v="0"/>
    <e v="#N/A"/>
    <e v="#N/A"/>
    <e v="#N/A"/>
    <s v="FIXED"/>
    <x v="0"/>
    <m/>
    <m/>
    <m/>
    <m/>
    <x v="0"/>
  </r>
  <r>
    <x v="0"/>
    <s v="691a6bf9-6e57-4a6c-abef-1131cf820cae"/>
    <x v="0"/>
    <e v="#N/A"/>
    <e v="#N/A"/>
    <e v="#N/A"/>
    <s v="FIXED"/>
    <x v="0"/>
    <m/>
    <m/>
    <m/>
    <m/>
    <x v="0"/>
  </r>
  <r>
    <x v="0"/>
    <s v="691a722b-3e85-48cd-b8ae-f23c5a50c698"/>
    <x v="0"/>
    <e v="#N/A"/>
    <e v="#N/A"/>
    <e v="#N/A"/>
    <s v="FIXED"/>
    <x v="0"/>
    <m/>
    <m/>
    <m/>
    <m/>
    <x v="0"/>
  </r>
  <r>
    <x v="0"/>
    <s v="691c3544-9093-41fa-9945-7562b8d697d6"/>
    <x v="0"/>
    <e v="#N/A"/>
    <e v="#N/A"/>
    <e v="#N/A"/>
    <s v="FIXED"/>
    <x v="0"/>
    <m/>
    <m/>
    <m/>
    <m/>
    <x v="0"/>
  </r>
  <r>
    <x v="1"/>
    <s v="691c7206-dbf7-43c0-afd8-9abfab246f8a"/>
    <x v="0"/>
    <e v="#N/A"/>
    <e v="#N/A"/>
    <e v="#N/A"/>
    <s v="FIXED"/>
    <x v="0"/>
    <m/>
    <m/>
    <m/>
    <m/>
    <x v="0"/>
  </r>
  <r>
    <x v="6"/>
    <s v="691ca705-3f1e-46ce-8c19-17fe6244e7bb"/>
    <x v="0"/>
    <e v="#N/A"/>
    <e v="#N/A"/>
    <e v="#N/A"/>
    <s v="FIXED"/>
    <x v="0"/>
    <m/>
    <m/>
    <m/>
    <m/>
    <x v="0"/>
  </r>
  <r>
    <x v="7"/>
    <s v="691ec6bc-902f-41de-a4be-e446ea63dd75"/>
    <x v="0"/>
    <e v="#N/A"/>
    <e v="#N/A"/>
    <e v="#N/A"/>
    <s v="FIXED"/>
    <x v="0"/>
    <m/>
    <m/>
    <m/>
    <m/>
    <x v="0"/>
  </r>
  <r>
    <x v="4"/>
    <s v="691fad5f-3fde-4a34-beb7-c743767041bf"/>
    <x v="0"/>
    <e v="#N/A"/>
    <e v="#N/A"/>
    <e v="#N/A"/>
    <s v="FIXED"/>
    <x v="0"/>
    <m/>
    <m/>
    <m/>
    <m/>
    <x v="0"/>
  </r>
  <r>
    <x v="0"/>
    <s v="69206a21-1386-4eed-9dfb-1728f35fc689"/>
    <x v="0"/>
    <e v="#N/A"/>
    <e v="#N/A"/>
    <e v="#N/A"/>
    <s v="FIXED"/>
    <x v="0"/>
    <m/>
    <m/>
    <m/>
    <m/>
    <x v="0"/>
  </r>
  <r>
    <x v="0"/>
    <s v="6920fe7b-e4ec-4238-b230-e99ffb8d0af9"/>
    <x v="2"/>
    <e v="#N/A"/>
    <e v="#N/A"/>
    <e v="#N/A"/>
    <s v="ACTIVE"/>
    <x v="0"/>
    <m/>
    <m/>
    <m/>
    <m/>
    <x v="0"/>
  </r>
  <r>
    <x v="0"/>
    <s v="692159bf-056a-4e05-88fb-a4310f4293cd"/>
    <x v="0"/>
    <e v="#N/A"/>
    <e v="#N/A"/>
    <e v="#N/A"/>
    <s v="FIXED"/>
    <x v="0"/>
    <m/>
    <m/>
    <m/>
    <m/>
    <x v="0"/>
  </r>
  <r>
    <x v="10"/>
    <s v="6921826a-3965-4a7f-9c8e-183b41df8f14"/>
    <x v="0"/>
    <e v="#N/A"/>
    <e v="#N/A"/>
    <e v="#N/A"/>
    <s v="FIXED"/>
    <x v="0"/>
    <m/>
    <m/>
    <m/>
    <m/>
    <x v="0"/>
  </r>
  <r>
    <x v="5"/>
    <s v="6921b725-ceeb-4a76-8e20-1ae5559ca68e"/>
    <x v="0"/>
    <e v="#N/A"/>
    <e v="#N/A"/>
    <e v="#N/A"/>
    <s v="FIXED"/>
    <x v="0"/>
    <m/>
    <m/>
    <m/>
    <m/>
    <x v="0"/>
  </r>
  <r>
    <x v="1"/>
    <s v="69246694-d139-44ec-8725-65261daa732e"/>
    <x v="0"/>
    <e v="#N/A"/>
    <e v="#N/A"/>
    <e v="#N/A"/>
    <s v="FIXED"/>
    <x v="0"/>
    <m/>
    <m/>
    <m/>
    <m/>
    <x v="0"/>
  </r>
  <r>
    <x v="0"/>
    <s v="6925ae05-8162-4fac-850d-6c3523e539eb"/>
    <x v="0"/>
    <e v="#N/A"/>
    <e v="#N/A"/>
    <e v="#N/A"/>
    <s v="FIXED"/>
    <x v="0"/>
    <m/>
    <m/>
    <m/>
    <m/>
    <x v="0"/>
  </r>
  <r>
    <x v="0"/>
    <s v="6925eeae-ecd8-4233-a30f-31dcfda5d6d5"/>
    <x v="0"/>
    <e v="#N/A"/>
    <e v="#N/A"/>
    <e v="#N/A"/>
    <s v="FIXED"/>
    <x v="0"/>
    <m/>
    <m/>
    <m/>
    <m/>
    <x v="0"/>
  </r>
  <r>
    <x v="12"/>
    <s v="6928529e-5e0f-487a-8197-6452761d9119"/>
    <x v="0"/>
    <e v="#N/A"/>
    <e v="#N/A"/>
    <e v="#N/A"/>
    <s v="FIXED"/>
    <x v="0"/>
    <m/>
    <m/>
    <m/>
    <m/>
    <x v="0"/>
  </r>
  <r>
    <x v="0"/>
    <s v="69297c91-07f2-4ab6-8056-6b5ed49fc499"/>
    <x v="0"/>
    <e v="#N/A"/>
    <e v="#N/A"/>
    <e v="#N/A"/>
    <s v="FIXED"/>
    <x v="0"/>
    <m/>
    <m/>
    <m/>
    <m/>
    <x v="0"/>
  </r>
  <r>
    <x v="0"/>
    <s v="692b7ea1-22b2-4478-8dcb-1a60880bfe19"/>
    <x v="2"/>
    <s v="bdwytrng3dmkh2d"/>
    <s v="692b7ea1-22b2-4478-8dcb-1a60880bfe19"/>
    <s v="High"/>
    <s v="ACTIVE"/>
    <x v="0"/>
    <m/>
    <m/>
    <m/>
    <m/>
    <x v="0"/>
  </r>
  <r>
    <x v="4"/>
    <s v="692bee9e-3bf6-4723-9e32-10d0cb1faee5"/>
    <x v="0"/>
    <e v="#N/A"/>
    <e v="#N/A"/>
    <e v="#N/A"/>
    <s v="FIXED"/>
    <x v="0"/>
    <m/>
    <m/>
    <m/>
    <m/>
    <x v="0"/>
  </r>
  <r>
    <x v="0"/>
    <s v="692da364-131f-4307-b7d1-f700711d9ea3"/>
    <x v="0"/>
    <s v="miambko7n70jl3l"/>
    <s v="692da364-131f-4307-b7d1-f700711d9ea3"/>
    <s v="Critical"/>
    <s v="FIXED"/>
    <x v="0"/>
    <m/>
    <m/>
    <m/>
    <m/>
    <x v="0"/>
  </r>
  <r>
    <x v="0"/>
    <s v="692db1dd-703a-493d-89a1-ff68017462e9"/>
    <x v="0"/>
    <e v="#N/A"/>
    <e v="#N/A"/>
    <e v="#N/A"/>
    <s v="FIXED"/>
    <x v="0"/>
    <m/>
    <m/>
    <m/>
    <m/>
    <x v="0"/>
  </r>
  <r>
    <x v="0"/>
    <s v="692e0c31-1988-4b31-a78b-6eb5d64a7e1d"/>
    <x v="0"/>
    <e v="#N/A"/>
    <e v="#N/A"/>
    <e v="#N/A"/>
    <s v="FIXED"/>
    <x v="0"/>
    <m/>
    <m/>
    <m/>
    <m/>
    <x v="0"/>
  </r>
  <r>
    <x v="1"/>
    <s v="692ecb4b-b741-4710-b94e-4714b95776c1"/>
    <x v="0"/>
    <e v="#N/A"/>
    <e v="#N/A"/>
    <e v="#N/A"/>
    <s v="FIXED"/>
    <x v="0"/>
    <m/>
    <m/>
    <m/>
    <m/>
    <x v="0"/>
  </r>
  <r>
    <x v="2"/>
    <s v="692ed59b-d511-4f17-a4ea-ad90915f62b6"/>
    <x v="0"/>
    <e v="#N/A"/>
    <e v="#N/A"/>
    <e v="#N/A"/>
    <s v="FIXED"/>
    <x v="0"/>
    <m/>
    <m/>
    <m/>
    <m/>
    <x v="0"/>
  </r>
  <r>
    <x v="0"/>
    <s v="6930b303-eb10-4f6c-943d-d7f78792ff51"/>
    <x v="0"/>
    <s v="0098brn3y1fnd2d.bpna.popularinc.net"/>
    <s v="6930b303-eb10-4f6c-943d-d7f78792ff51"/>
    <s v="Medium"/>
    <s v="FIXED"/>
    <x v="0"/>
    <m/>
    <m/>
    <m/>
    <m/>
    <x v="0"/>
  </r>
  <r>
    <x v="0"/>
    <s v="69313c79-1c23-4123-961a-6a8575299ce8"/>
    <x v="0"/>
    <e v="#N/A"/>
    <e v="#N/A"/>
    <e v="#N/A"/>
    <s v="FIXED"/>
    <x v="0"/>
    <m/>
    <m/>
    <m/>
    <m/>
    <x v="0"/>
  </r>
  <r>
    <x v="4"/>
    <s v="6931ce0a-374c-4363-a9a1-d68e660d3d90"/>
    <x v="0"/>
    <e v="#N/A"/>
    <e v="#N/A"/>
    <e v="#N/A"/>
    <s v="FIXED"/>
    <x v="0"/>
    <m/>
    <m/>
    <m/>
    <m/>
    <x v="0"/>
  </r>
  <r>
    <x v="0"/>
    <s v="6932050c-0d2b-467b-b960-63860d4245ba"/>
    <x v="0"/>
    <e v="#N/A"/>
    <e v="#N/A"/>
    <e v="#N/A"/>
    <s v="FIXED"/>
    <x v="0"/>
    <m/>
    <m/>
    <m/>
    <m/>
    <x v="0"/>
  </r>
  <r>
    <x v="0"/>
    <s v="6932d06f-c8d5-4307-bf9a-765458a9b3df"/>
    <x v="0"/>
    <e v="#N/A"/>
    <e v="#N/A"/>
    <e v="#N/A"/>
    <s v="FIXED"/>
    <x v="0"/>
    <m/>
    <m/>
    <m/>
    <m/>
    <x v="0"/>
  </r>
  <r>
    <x v="10"/>
    <s v="69349d45-6c51-451c-a8ab-305dede59a7f"/>
    <x v="0"/>
    <e v="#N/A"/>
    <e v="#N/A"/>
    <e v="#N/A"/>
    <s v="FIXED"/>
    <x v="0"/>
    <m/>
    <m/>
    <m/>
    <m/>
    <x v="0"/>
  </r>
  <r>
    <x v="0"/>
    <s v="69357aa2-f3ad-408c-847a-fa2abf4570dc"/>
    <x v="0"/>
    <e v="#N/A"/>
    <e v="#N/A"/>
    <e v="#N/A"/>
    <s v="FIXED"/>
    <x v="0"/>
    <m/>
    <m/>
    <m/>
    <m/>
    <x v="0"/>
  </r>
  <r>
    <x v="10"/>
    <s v="6936888c-20f0-4eb2-8d2d-47f2c39f848b"/>
    <x v="0"/>
    <e v="#N/A"/>
    <e v="#N/A"/>
    <e v="#N/A"/>
    <s v="FIXED"/>
    <x v="0"/>
    <m/>
    <m/>
    <m/>
    <m/>
    <x v="0"/>
  </r>
  <r>
    <x v="0"/>
    <s v="6936d24d-5a22-4e22-9b9b-c05990dbf1e8"/>
    <x v="0"/>
    <e v="#N/A"/>
    <e v="#N/A"/>
    <e v="#N/A"/>
    <s v="FIXED"/>
    <x v="0"/>
    <m/>
    <m/>
    <m/>
    <m/>
    <x v="0"/>
  </r>
  <r>
    <x v="0"/>
    <s v="6936d295-ebc3-400d-91fb-6993a8dd1da8"/>
    <x v="0"/>
    <s v="bdwybkojf05x33l"/>
    <s v="6936d295-ebc3-400d-91fb-6993a8dd1da8"/>
    <s v="High"/>
    <s v="FIXED"/>
    <x v="0"/>
    <m/>
    <m/>
    <m/>
    <m/>
    <x v="0"/>
  </r>
  <r>
    <x v="0"/>
    <s v="6937a43d-2278-4672-b895-9476ac17e750"/>
    <x v="0"/>
    <e v="#N/A"/>
    <e v="#N/A"/>
    <e v="#N/A"/>
    <s v="FIXED"/>
    <x v="0"/>
    <m/>
    <m/>
    <m/>
    <m/>
    <x v="0"/>
  </r>
  <r>
    <x v="6"/>
    <s v="69381a35-1e78-4ff0-807a-4a3e94be71c1"/>
    <x v="3"/>
    <s v="bpn-rosetecm-05"/>
    <s v="69381a35-1e78-4ff0-807a-4a3e94be71c1"/>
    <s v="Medium"/>
    <s v="NEW"/>
    <x v="0"/>
    <m/>
    <m/>
    <m/>
    <m/>
    <x v="0"/>
  </r>
  <r>
    <x v="0"/>
    <s v="69384137-fcd1-4a49-8087-0c37b83e9e6a"/>
    <x v="0"/>
    <e v="#N/A"/>
    <e v="#N/A"/>
    <e v="#N/A"/>
    <s v="FIXED"/>
    <x v="0"/>
    <m/>
    <m/>
    <m/>
    <m/>
    <x v="0"/>
  </r>
  <r>
    <x v="0"/>
    <s v="6938dc14-a84b-4b75-a82d-0c0e48a6ba09"/>
    <x v="0"/>
    <e v="#N/A"/>
    <e v="#N/A"/>
    <e v="#N/A"/>
    <s v="FIXED"/>
    <x v="0"/>
    <m/>
    <m/>
    <m/>
    <m/>
    <x v="0"/>
  </r>
  <r>
    <x v="0"/>
    <s v="6938ea3e-3890-418b-8d9a-78bce86ed69d"/>
    <x v="2"/>
    <s v="0097brn3xnpnd2d.bpna.popularinc.net"/>
    <s v="6938ea3e-3890-418b-8d9a-78bce86ed69d"/>
    <s v="High"/>
    <s v="ACTIVE"/>
    <x v="0"/>
    <m/>
    <m/>
    <m/>
    <m/>
    <x v="0"/>
  </r>
  <r>
    <x v="0"/>
    <s v="693977fd-a404-4fc5-ae0b-4d52f5bdd74e"/>
    <x v="0"/>
    <e v="#N/A"/>
    <e v="#N/A"/>
    <e v="#N/A"/>
    <s v="FIXED"/>
    <x v="0"/>
    <m/>
    <m/>
    <m/>
    <m/>
    <x v="0"/>
  </r>
  <r>
    <x v="0"/>
    <s v="693aeb9d-e304-4446-8c96-b9998b7bfd9f"/>
    <x v="0"/>
    <e v="#N/A"/>
    <e v="#N/A"/>
    <e v="#N/A"/>
    <s v="FIXED"/>
    <x v="0"/>
    <m/>
    <m/>
    <m/>
    <m/>
    <x v="0"/>
  </r>
  <r>
    <x v="0"/>
    <s v="693b0250-1663-4afd-99a7-e110d7b0eaf5"/>
    <x v="0"/>
    <e v="#N/A"/>
    <e v="#N/A"/>
    <e v="#N/A"/>
    <s v="FIXED"/>
    <x v="0"/>
    <m/>
    <m/>
    <m/>
    <m/>
    <x v="0"/>
  </r>
  <r>
    <x v="0"/>
    <s v="693b5c25-1a35-4445-a37e-da74f5183c81"/>
    <x v="0"/>
    <e v="#N/A"/>
    <e v="#N/A"/>
    <e v="#N/A"/>
    <s v="FIXED"/>
    <x v="0"/>
    <m/>
    <m/>
    <m/>
    <m/>
    <x v="0"/>
  </r>
  <r>
    <x v="6"/>
    <s v="693c59ec-88f1-481c-bc40-bebda5dfa0d2"/>
    <x v="1"/>
    <s v="bpn-rosepvas-01"/>
    <s v="693c59ec-88f1-481c-bc40-bebda5dfa0d2"/>
    <s v="Medium"/>
    <s v="RESURFACED"/>
    <x v="0"/>
    <m/>
    <m/>
    <m/>
    <m/>
    <x v="0"/>
  </r>
  <r>
    <x v="0"/>
    <s v="693c8688-11a1-4075-af74-fbcb653757b1"/>
    <x v="0"/>
    <e v="#N/A"/>
    <e v="#N/A"/>
    <e v="#N/A"/>
    <s v="FIXED"/>
    <x v="0"/>
    <m/>
    <m/>
    <m/>
    <m/>
    <x v="0"/>
  </r>
  <r>
    <x v="0"/>
    <s v="693d08ed-0c51-4265-952b-9474ab102bdc"/>
    <x v="0"/>
    <e v="#N/A"/>
    <e v="#N/A"/>
    <e v="#N/A"/>
    <s v="FIXED"/>
    <x v="0"/>
    <m/>
    <m/>
    <m/>
    <m/>
    <x v="0"/>
  </r>
  <r>
    <x v="2"/>
    <s v="693d5220-aa9d-42ca-ab42-1617a23e38e8"/>
    <x v="2"/>
    <s v="bpn-cmtygvrm-01"/>
    <s v="693d5220-aa9d-42ca-ab42-1617a23e38e8"/>
    <s v="Medium"/>
    <s v="ACTIVE"/>
    <x v="0"/>
    <m/>
    <m/>
    <m/>
    <m/>
    <x v="0"/>
  </r>
  <r>
    <x v="0"/>
    <s v="693d9dff-c840-4348-be92-0c3a4493ab1e"/>
    <x v="0"/>
    <e v="#N/A"/>
    <e v="#N/A"/>
    <e v="#N/A"/>
    <s v="FIXED"/>
    <x v="0"/>
    <m/>
    <m/>
    <m/>
    <m/>
    <x v="0"/>
  </r>
  <r>
    <x v="1"/>
    <s v="693e8aad-30ba-4199-9dcb-bbc09cf21cad"/>
    <x v="0"/>
    <e v="#N/A"/>
    <e v="#N/A"/>
    <e v="#N/A"/>
    <s v="FIXED"/>
    <x v="0"/>
    <m/>
    <m/>
    <m/>
    <m/>
    <x v="0"/>
  </r>
  <r>
    <x v="0"/>
    <s v="693f51af-5fb8-4657-8ee3-b570ac7ae6f6"/>
    <x v="0"/>
    <e v="#N/A"/>
    <e v="#N/A"/>
    <e v="#N/A"/>
    <s v="FIXED"/>
    <x v="0"/>
    <m/>
    <m/>
    <m/>
    <m/>
    <x v="0"/>
  </r>
  <r>
    <x v="0"/>
    <s v="693fe594-c9de-4366-a17a-0c7856accdb4"/>
    <x v="0"/>
    <e v="#N/A"/>
    <e v="#N/A"/>
    <e v="#N/A"/>
    <s v="FIXED"/>
    <x v="0"/>
    <m/>
    <m/>
    <m/>
    <m/>
    <x v="0"/>
  </r>
  <r>
    <x v="0"/>
    <s v="6940b6e6-a6bf-4fda-9ac6-dc1001a9dfba"/>
    <x v="0"/>
    <e v="#N/A"/>
    <e v="#N/A"/>
    <e v="#N/A"/>
    <s v="FIXED"/>
    <x v="0"/>
    <m/>
    <m/>
    <m/>
    <m/>
    <x v="0"/>
  </r>
  <r>
    <x v="1"/>
    <s v="69416e5d-7555-4f26-bf12-9d37ac6fd218"/>
    <x v="0"/>
    <e v="#N/A"/>
    <e v="#N/A"/>
    <e v="#N/A"/>
    <s v="FIXED"/>
    <x v="0"/>
    <m/>
    <m/>
    <m/>
    <m/>
    <x v="0"/>
  </r>
  <r>
    <x v="0"/>
    <s v="6943ef16-4cbe-4149-a5b3-91382997a682"/>
    <x v="0"/>
    <e v="#N/A"/>
    <e v="#N/A"/>
    <e v="#N/A"/>
    <s v="FIXED"/>
    <x v="0"/>
    <m/>
    <m/>
    <m/>
    <m/>
    <x v="0"/>
  </r>
  <r>
    <x v="0"/>
    <s v="69454c98-abcf-4d81-8b52-1301bdf11489"/>
    <x v="0"/>
    <e v="#N/A"/>
    <e v="#N/A"/>
    <e v="#N/A"/>
    <s v="FIXED"/>
    <x v="0"/>
    <m/>
    <m/>
    <m/>
    <m/>
    <x v="0"/>
  </r>
  <r>
    <x v="0"/>
    <s v="6947011c-ccfa-45d8-9f99-eedc51928f64"/>
    <x v="0"/>
    <e v="#N/A"/>
    <e v="#N/A"/>
    <e v="#N/A"/>
    <s v="FIXED"/>
    <x v="0"/>
    <m/>
    <m/>
    <m/>
    <m/>
    <x v="0"/>
  </r>
  <r>
    <x v="0"/>
    <s v="6949d41f-9529-46d8-a8d6-db9156c3fdb8"/>
    <x v="0"/>
    <s v="0012brn7phl9n2d.bpna.popularinc.net"/>
    <s v="6949d41f-9529-46d8-a8d6-db9156c3fdb8"/>
    <s v="Critical"/>
    <s v="FIXED"/>
    <x v="0"/>
    <m/>
    <m/>
    <m/>
    <m/>
    <x v="0"/>
  </r>
  <r>
    <x v="11"/>
    <s v="6949f51b-ca96-4af7-92d5-e2883eb6458d"/>
    <x v="0"/>
    <e v="#N/A"/>
    <e v="#N/A"/>
    <e v="#N/A"/>
    <s v="FIXED"/>
    <x v="0"/>
    <m/>
    <m/>
    <m/>
    <m/>
    <x v="0"/>
  </r>
  <r>
    <x v="2"/>
    <s v="694a015c-a781-406a-a926-fc994378a6a8"/>
    <x v="2"/>
    <s v="bpn-primgvts-01"/>
    <s v="694a015c-a781-406a-a926-fc994378a6a8"/>
    <s v="High"/>
    <s v="ACTIVE"/>
    <x v="0"/>
    <m/>
    <m/>
    <m/>
    <m/>
    <x v="0"/>
  </r>
  <r>
    <x v="2"/>
    <s v="694a3cab-f7c7-496d-8c60-a898f4487db5"/>
    <x v="0"/>
    <e v="#N/A"/>
    <e v="#N/A"/>
    <e v="#N/A"/>
    <s v="FIXED"/>
    <x v="0"/>
    <m/>
    <m/>
    <m/>
    <m/>
    <x v="0"/>
  </r>
  <r>
    <x v="0"/>
    <s v="694b802a-db2f-481d-97d7-5acad4f72b61"/>
    <x v="0"/>
    <e v="#N/A"/>
    <e v="#N/A"/>
    <e v="#N/A"/>
    <s v="FIXED"/>
    <x v="0"/>
    <m/>
    <m/>
    <m/>
    <m/>
    <x v="0"/>
  </r>
  <r>
    <x v="0"/>
    <s v="694bf026-d506-4ebf-94cf-02318d167c04"/>
    <x v="0"/>
    <e v="#N/A"/>
    <e v="#N/A"/>
    <e v="#N/A"/>
    <s v="FIXED"/>
    <x v="0"/>
    <m/>
    <m/>
    <m/>
    <m/>
    <x v="0"/>
  </r>
  <r>
    <x v="7"/>
    <s v="694c7194-f166-4ee8-90de-23643ce5dee6"/>
    <x v="0"/>
    <e v="#N/A"/>
    <e v="#N/A"/>
    <e v="#N/A"/>
    <s v="FIXED"/>
    <x v="0"/>
    <m/>
    <m/>
    <m/>
    <m/>
    <x v="0"/>
  </r>
  <r>
    <x v="0"/>
    <s v="694cf476-403c-41e0-aefe-8859b1f25557"/>
    <x v="0"/>
    <e v="#N/A"/>
    <e v="#N/A"/>
    <e v="#N/A"/>
    <s v="FIXED"/>
    <x v="0"/>
    <m/>
    <m/>
    <m/>
    <m/>
    <x v="0"/>
  </r>
  <r>
    <x v="0"/>
    <s v="694e5047-3ed8-4376-bc22-569008c0e3ec"/>
    <x v="0"/>
    <e v="#N/A"/>
    <e v="#N/A"/>
    <e v="#N/A"/>
    <s v="FIXED"/>
    <x v="0"/>
    <m/>
    <m/>
    <m/>
    <m/>
    <x v="0"/>
  </r>
  <r>
    <x v="1"/>
    <s v="694f5c2a-1d48-4773-a39b-02dacf1e824e"/>
    <x v="0"/>
    <e v="#N/A"/>
    <e v="#N/A"/>
    <e v="#N/A"/>
    <s v="FIXED"/>
    <x v="0"/>
    <m/>
    <m/>
    <m/>
    <m/>
    <x v="0"/>
  </r>
  <r>
    <x v="4"/>
    <s v="6950e385-b459-46ec-98c8-84c78e8b61fe"/>
    <x v="0"/>
    <e v="#N/A"/>
    <e v="#N/A"/>
    <e v="#N/A"/>
    <s v="FIXED"/>
    <x v="0"/>
    <m/>
    <m/>
    <m/>
    <m/>
    <x v="0"/>
  </r>
  <r>
    <x v="0"/>
    <s v="6952e211-4020-4c67-9758-ba482b22c7f9"/>
    <x v="0"/>
    <e v="#N/A"/>
    <e v="#N/A"/>
    <e v="#N/A"/>
    <s v="FIXED"/>
    <x v="0"/>
    <m/>
    <m/>
    <m/>
    <m/>
    <x v="0"/>
  </r>
  <r>
    <x v="0"/>
    <s v="69533ff5-3aec-4a37-80f0-c3e23c433d49"/>
    <x v="0"/>
    <e v="#N/A"/>
    <e v="#N/A"/>
    <e v="#N/A"/>
    <s v="FIXED"/>
    <x v="0"/>
    <m/>
    <m/>
    <m/>
    <m/>
    <x v="0"/>
  </r>
  <r>
    <x v="0"/>
    <s v="6953bde7-c975-46f0-8ec1-c17986de1bd0"/>
    <x v="0"/>
    <e v="#N/A"/>
    <e v="#N/A"/>
    <e v="#N/A"/>
    <s v="FIXED"/>
    <x v="0"/>
    <m/>
    <m/>
    <m/>
    <m/>
    <x v="0"/>
  </r>
  <r>
    <x v="11"/>
    <s v="6956bd95-c23e-44fc-9bf1-02e618fb74db"/>
    <x v="0"/>
    <e v="#N/A"/>
    <e v="#N/A"/>
    <e v="#N/A"/>
    <s v="FIXED"/>
    <x v="0"/>
    <m/>
    <m/>
    <m/>
    <m/>
    <x v="0"/>
  </r>
  <r>
    <x v="1"/>
    <s v="69581658-ff04-4be7-b636-02fc5f8ea556"/>
    <x v="2"/>
    <s v="bpn-primgvmp-01"/>
    <s v="69581658-ff04-4be7-b636-02fc5f8ea556"/>
    <s v="Medium"/>
    <s v="ACTIVE"/>
    <x v="0"/>
    <m/>
    <m/>
    <m/>
    <m/>
    <x v="0"/>
  </r>
  <r>
    <x v="1"/>
    <s v="695888d4-aa7b-43b1-aee7-62ab13f11088"/>
    <x v="0"/>
    <e v="#N/A"/>
    <e v="#N/A"/>
    <e v="#N/A"/>
    <s v="FIXED"/>
    <x v="0"/>
    <m/>
    <m/>
    <m/>
    <m/>
    <x v="0"/>
  </r>
  <r>
    <x v="0"/>
    <s v="6958f34e-0029-4766-9771-6a41b7f98d33"/>
    <x v="0"/>
    <e v="#N/A"/>
    <e v="#N/A"/>
    <e v="#N/A"/>
    <s v="FIXED"/>
    <x v="0"/>
    <m/>
    <m/>
    <m/>
    <m/>
    <x v="0"/>
  </r>
  <r>
    <x v="10"/>
    <s v="695a50c7-f7a0-402d-9538-f02560302057"/>
    <x v="2"/>
    <s v="bpn-cmtyfrdb-02"/>
    <s v="695a50c7-f7a0-402d-9538-f02560302057"/>
    <s v="Medium"/>
    <s v="ACTIVE"/>
    <x v="0"/>
    <m/>
    <m/>
    <m/>
    <m/>
    <x v="0"/>
  </r>
  <r>
    <x v="0"/>
    <s v="695b20ff-803f-4a5a-84a5-3771bd9f8dec"/>
    <x v="0"/>
    <e v="#N/A"/>
    <e v="#N/A"/>
    <e v="#N/A"/>
    <s v="FIXED"/>
    <x v="0"/>
    <m/>
    <m/>
    <m/>
    <m/>
    <x v="0"/>
  </r>
  <r>
    <x v="2"/>
    <s v="695b43df-c031-4ee0-a3a5-990bdb400022"/>
    <x v="0"/>
    <e v="#N/A"/>
    <e v="#N/A"/>
    <e v="#N/A"/>
    <s v="FIXED"/>
    <x v="0"/>
    <m/>
    <m/>
    <m/>
    <m/>
    <x v="0"/>
  </r>
  <r>
    <x v="0"/>
    <s v="695be36e-1ae7-4523-97f6-884b44397f1e"/>
    <x v="0"/>
    <e v="#N/A"/>
    <e v="#N/A"/>
    <e v="#N/A"/>
    <s v="FIXED"/>
    <x v="0"/>
    <m/>
    <m/>
    <m/>
    <m/>
    <x v="0"/>
  </r>
  <r>
    <x v="0"/>
    <s v="695c0a6c-fbfb-49e4-9831-6491f225db2e"/>
    <x v="0"/>
    <e v="#N/A"/>
    <e v="#N/A"/>
    <e v="#N/A"/>
    <s v="FIXED"/>
    <x v="0"/>
    <m/>
    <m/>
    <m/>
    <m/>
    <x v="0"/>
  </r>
  <r>
    <x v="0"/>
    <s v="695c9757-f503-4465-93e2-48305979d02d"/>
    <x v="0"/>
    <s v="0093brn3y0mnd2d.bpna.popularinc.net"/>
    <s v="695c9757-f503-4465-93e2-48305979d02d"/>
    <s v="High"/>
    <s v="FIXED"/>
    <x v="0"/>
    <m/>
    <m/>
    <m/>
    <m/>
    <x v="0"/>
  </r>
  <r>
    <x v="1"/>
    <s v="695c9fb2-ea98-41cd-81b2-639073d421e4"/>
    <x v="0"/>
    <e v="#N/A"/>
    <e v="#N/A"/>
    <e v="#N/A"/>
    <s v="FIXED"/>
    <x v="0"/>
    <m/>
    <m/>
    <m/>
    <m/>
    <x v="0"/>
  </r>
  <r>
    <x v="0"/>
    <s v="695cf6a0-0ce8-4b54-9673-f6bf88efb75a"/>
    <x v="0"/>
    <e v="#N/A"/>
    <e v="#N/A"/>
    <e v="#N/A"/>
    <s v="FIXED"/>
    <x v="0"/>
    <m/>
    <m/>
    <m/>
    <m/>
    <x v="0"/>
  </r>
  <r>
    <x v="0"/>
    <s v="695d7811-aa6d-4e3b-8b37-2557259fed2f"/>
    <x v="1"/>
    <e v="#N/A"/>
    <e v="#N/A"/>
    <e v="#N/A"/>
    <s v="RESURFACED"/>
    <x v="0"/>
    <m/>
    <m/>
    <m/>
    <m/>
    <x v="0"/>
  </r>
  <r>
    <x v="11"/>
    <s v="695dd221-1c93-4357-ade4-649d638f65d6"/>
    <x v="2"/>
    <s v="bpp-rosedcdn-01.bppr.popularinc.net"/>
    <s v="695dd221-1c93-4357-ade4-649d638f65d6"/>
    <s v="Medium"/>
    <s v="ACTIVE"/>
    <x v="0"/>
    <m/>
    <m/>
    <m/>
    <m/>
    <x v="0"/>
  </r>
  <r>
    <x v="0"/>
    <s v="695dd695-9084-4ba9-be60-3912d5aaab50"/>
    <x v="0"/>
    <e v="#N/A"/>
    <e v="#N/A"/>
    <e v="#N/A"/>
    <s v="FIXED"/>
    <x v="0"/>
    <m/>
    <m/>
    <m/>
    <m/>
    <x v="0"/>
  </r>
  <r>
    <x v="0"/>
    <s v="695e4b39-70b3-440f-a99f-4559827d8e0b"/>
    <x v="0"/>
    <e v="#N/A"/>
    <e v="#N/A"/>
    <e v="#N/A"/>
    <s v="FIXED"/>
    <x v="0"/>
    <m/>
    <m/>
    <m/>
    <m/>
    <x v="0"/>
  </r>
  <r>
    <x v="0"/>
    <s v="695e6249-014a-425d-b1f8-47888f57c1cf"/>
    <x v="0"/>
    <e v="#N/A"/>
    <e v="#N/A"/>
    <e v="#N/A"/>
    <s v="FIXED"/>
    <x v="0"/>
    <m/>
    <m/>
    <m/>
    <m/>
    <x v="0"/>
  </r>
  <r>
    <x v="0"/>
    <s v="695e9e89-7210-4285-8d6a-1a07eba2ec62"/>
    <x v="0"/>
    <e v="#N/A"/>
    <e v="#N/A"/>
    <e v="#N/A"/>
    <s v="FIXED"/>
    <x v="0"/>
    <m/>
    <m/>
    <m/>
    <m/>
    <x v="0"/>
  </r>
  <r>
    <x v="2"/>
    <s v="695f2f9d-370c-46cd-9880-c07b86ff7a3b"/>
    <x v="0"/>
    <e v="#N/A"/>
    <e v="#N/A"/>
    <e v="#N/A"/>
    <s v="FIXED"/>
    <x v="0"/>
    <m/>
    <m/>
    <m/>
    <m/>
    <x v="0"/>
  </r>
  <r>
    <x v="7"/>
    <s v="695ff11c-0fa4-4943-89a2-f4c9cf0c3e31"/>
    <x v="3"/>
    <e v="#N/A"/>
    <e v="#N/A"/>
    <e v="#N/A"/>
    <s v="NEW"/>
    <x v="0"/>
    <m/>
    <m/>
    <m/>
    <m/>
    <x v="0"/>
  </r>
  <r>
    <x v="0"/>
    <s v="69609208-fa2d-4ae9-82f9-6cbb3d133c67"/>
    <x v="0"/>
    <e v="#N/A"/>
    <e v="#N/A"/>
    <e v="#N/A"/>
    <s v="FIXED"/>
    <x v="0"/>
    <m/>
    <m/>
    <m/>
    <m/>
    <x v="0"/>
  </r>
  <r>
    <x v="0"/>
    <s v="696122d7-afa9-4713-93e2-c77d38a9bb26"/>
    <x v="0"/>
    <e v="#N/A"/>
    <e v="#N/A"/>
    <e v="#N/A"/>
    <s v="FIXED"/>
    <x v="0"/>
    <m/>
    <m/>
    <m/>
    <m/>
    <x v="0"/>
  </r>
  <r>
    <x v="0"/>
    <s v="69622824-2e1c-4de8-b7ca-4294089d56ef"/>
    <x v="0"/>
    <e v="#N/A"/>
    <e v="#N/A"/>
    <e v="#N/A"/>
    <s v="FIXED"/>
    <x v="0"/>
    <m/>
    <m/>
    <m/>
    <m/>
    <x v="0"/>
  </r>
  <r>
    <x v="0"/>
    <s v="696390e5-c840-4008-9dd0-16643d8e51a1"/>
    <x v="0"/>
    <e v="#N/A"/>
    <e v="#N/A"/>
    <e v="#N/A"/>
    <s v="FIXED"/>
    <x v="0"/>
    <m/>
    <m/>
    <m/>
    <m/>
    <x v="0"/>
  </r>
  <r>
    <x v="4"/>
    <s v="696465e6-e367-4512-8d76-d73eda41aacf"/>
    <x v="0"/>
    <e v="#N/A"/>
    <e v="#N/A"/>
    <e v="#N/A"/>
    <s v="FIXED"/>
    <x v="0"/>
    <m/>
    <m/>
    <m/>
    <m/>
    <x v="0"/>
  </r>
  <r>
    <x v="6"/>
    <s v="696505fe-309f-4186-9f64-57f7e182d7b2"/>
    <x v="0"/>
    <e v="#N/A"/>
    <e v="#N/A"/>
    <e v="#N/A"/>
    <s v="FIXED"/>
    <x v="0"/>
    <m/>
    <m/>
    <m/>
    <m/>
    <x v="0"/>
  </r>
  <r>
    <x v="2"/>
    <s v="69652735-1655-4623-9f98-ab139438442f"/>
    <x v="2"/>
    <s v="bpn-cmtygnsm-01"/>
    <s v="69652735-1655-4623-9f98-ab139438442f"/>
    <s v="Critical"/>
    <s v="ACTIVE"/>
    <x v="0"/>
    <m/>
    <m/>
    <m/>
    <m/>
    <x v="0"/>
  </r>
  <r>
    <x v="0"/>
    <s v="696742e9-982c-4669-b2ef-3cbb47114212"/>
    <x v="0"/>
    <e v="#N/A"/>
    <e v="#N/A"/>
    <e v="#N/A"/>
    <s v="FIXED"/>
    <x v="0"/>
    <m/>
    <m/>
    <m/>
    <m/>
    <x v="0"/>
  </r>
  <r>
    <x v="2"/>
    <s v="6967912a-2904-4d24-be9d-8d2bcef8aefe"/>
    <x v="0"/>
    <e v="#N/A"/>
    <e v="#N/A"/>
    <e v="#N/A"/>
    <s v="FIXED"/>
    <x v="0"/>
    <m/>
    <m/>
    <m/>
    <m/>
    <x v="0"/>
  </r>
  <r>
    <x v="0"/>
    <s v="69685e85-c25e-4736-a62b-2bbbbe6195a1"/>
    <x v="0"/>
    <e v="#N/A"/>
    <e v="#N/A"/>
    <e v="#N/A"/>
    <s v="FIXED"/>
    <x v="0"/>
    <m/>
    <m/>
    <m/>
    <m/>
    <x v="0"/>
  </r>
  <r>
    <x v="0"/>
    <s v="6968773c-44fd-4f3a-932f-a0c97ab42cca"/>
    <x v="0"/>
    <e v="#N/A"/>
    <e v="#N/A"/>
    <e v="#N/A"/>
    <s v="FIXED"/>
    <x v="0"/>
    <m/>
    <m/>
    <m/>
    <m/>
    <x v="0"/>
  </r>
  <r>
    <x v="0"/>
    <s v="69688291-6f34-41f4-b90d-7ccc07b32773"/>
    <x v="0"/>
    <e v="#N/A"/>
    <e v="#N/A"/>
    <e v="#N/A"/>
    <s v="FIXED"/>
    <x v="0"/>
    <m/>
    <m/>
    <m/>
    <m/>
    <x v="0"/>
  </r>
  <r>
    <x v="0"/>
    <s v="6968fbc1-95e8-47a2-b823-0bf96b595577"/>
    <x v="0"/>
    <e v="#N/A"/>
    <e v="#N/A"/>
    <e v="#N/A"/>
    <s v="FIXED"/>
    <x v="0"/>
    <m/>
    <m/>
    <m/>
    <m/>
    <x v="0"/>
  </r>
  <r>
    <x v="0"/>
    <s v="6969f994-4f02-4f08-a07e-84c17770f34b"/>
    <x v="0"/>
    <e v="#N/A"/>
    <e v="#N/A"/>
    <e v="#N/A"/>
    <s v="FIXED"/>
    <x v="0"/>
    <m/>
    <m/>
    <m/>
    <m/>
    <x v="0"/>
  </r>
  <r>
    <x v="0"/>
    <s v="696a46d8-d547-4873-b25f-9cd7038f26fc"/>
    <x v="0"/>
    <e v="#N/A"/>
    <e v="#N/A"/>
    <e v="#N/A"/>
    <s v="FIXED"/>
    <x v="0"/>
    <m/>
    <m/>
    <m/>
    <m/>
    <x v="0"/>
  </r>
  <r>
    <x v="2"/>
    <s v="696b009f-dedc-4885-a4e6-74968178a33e"/>
    <x v="0"/>
    <e v="#N/A"/>
    <e v="#N/A"/>
    <e v="#N/A"/>
    <s v="FIXED"/>
    <x v="0"/>
    <m/>
    <m/>
    <m/>
    <m/>
    <x v="0"/>
  </r>
  <r>
    <x v="0"/>
    <s v="696b1105-bde9-42fb-a40a-a11d5db3de04"/>
    <x v="0"/>
    <e v="#N/A"/>
    <e v="#N/A"/>
    <e v="#N/A"/>
    <s v="FIXED"/>
    <x v="0"/>
    <m/>
    <m/>
    <m/>
    <m/>
    <x v="0"/>
  </r>
  <r>
    <x v="0"/>
    <s v="696bcf6e-08cf-4072-9bd8-d149f2cd907f"/>
    <x v="0"/>
    <e v="#N/A"/>
    <e v="#N/A"/>
    <e v="#N/A"/>
    <s v="FIXED"/>
    <x v="0"/>
    <m/>
    <m/>
    <m/>
    <m/>
    <x v="0"/>
  </r>
  <r>
    <x v="0"/>
    <s v="696c253e-fcb4-4305-bb71-aa1c80167773"/>
    <x v="0"/>
    <e v="#N/A"/>
    <e v="#N/A"/>
    <e v="#N/A"/>
    <s v="FIXED"/>
    <x v="0"/>
    <m/>
    <m/>
    <m/>
    <m/>
    <x v="0"/>
  </r>
  <r>
    <x v="4"/>
    <s v="696cc95c-2a9c-4f31-a496-564c846c8b82"/>
    <x v="0"/>
    <s v="miambkogwlqp73l.bpna.popularinc.net"/>
    <s v="696cc95c-2a9c-4f31-a496-564c846c8b82"/>
    <s v="Critical"/>
    <s v="FIXED"/>
    <x v="0"/>
    <m/>
    <m/>
    <m/>
    <m/>
    <x v="0"/>
  </r>
  <r>
    <x v="0"/>
    <s v="696d3f44-5012-4adf-85e2-8d770368c52c"/>
    <x v="0"/>
    <e v="#N/A"/>
    <e v="#N/A"/>
    <e v="#N/A"/>
    <s v="FIXED"/>
    <x v="0"/>
    <m/>
    <m/>
    <m/>
    <m/>
    <x v="0"/>
  </r>
  <r>
    <x v="6"/>
    <s v="696f7ac2-9b11-4008-97eb-f121caa2ac65"/>
    <x v="0"/>
    <e v="#N/A"/>
    <e v="#N/A"/>
    <e v="#N/A"/>
    <s v="FIXED"/>
    <x v="0"/>
    <m/>
    <m/>
    <m/>
    <m/>
    <x v="0"/>
  </r>
  <r>
    <x v="0"/>
    <s v="696fc48a-930a-4189-bd99-d573fa6ee454"/>
    <x v="0"/>
    <e v="#N/A"/>
    <e v="#N/A"/>
    <e v="#N/A"/>
    <s v="FIXED"/>
    <x v="0"/>
    <m/>
    <m/>
    <m/>
    <m/>
    <x v="0"/>
  </r>
  <r>
    <x v="1"/>
    <s v="696ffe2b-3ba2-45da-bcca-145ebd14e250"/>
    <x v="0"/>
    <e v="#N/A"/>
    <e v="#N/A"/>
    <e v="#N/A"/>
    <s v="FIXED"/>
    <x v="0"/>
    <m/>
    <m/>
    <m/>
    <m/>
    <x v="0"/>
  </r>
  <r>
    <x v="0"/>
    <s v="69701c15-ef31-4702-89d8-823e65122c34"/>
    <x v="0"/>
    <e v="#N/A"/>
    <e v="#N/A"/>
    <e v="#N/A"/>
    <s v="FIXED"/>
    <x v="0"/>
    <m/>
    <m/>
    <m/>
    <m/>
    <x v="0"/>
  </r>
  <r>
    <x v="5"/>
    <s v="69706b31-bc4f-44ac-867d-2e503158b204"/>
    <x v="2"/>
    <e v="#N/A"/>
    <e v="#N/A"/>
    <e v="#N/A"/>
    <s v="ACTIVE"/>
    <x v="0"/>
    <m/>
    <m/>
    <m/>
    <m/>
    <x v="0"/>
  </r>
  <r>
    <x v="2"/>
    <s v="6970d89f-52a4-4544-84d5-1d5bb408a5db"/>
    <x v="3"/>
    <e v="#N/A"/>
    <e v="#N/A"/>
    <e v="#N/A"/>
    <s v="NEW"/>
    <x v="0"/>
    <m/>
    <m/>
    <m/>
    <m/>
    <x v="0"/>
  </r>
  <r>
    <x v="0"/>
    <s v="69714bab-e17f-46bb-9a4c-007fb0280e6e"/>
    <x v="0"/>
    <e v="#N/A"/>
    <e v="#N/A"/>
    <e v="#N/A"/>
    <s v="FIXED"/>
    <x v="0"/>
    <m/>
    <m/>
    <m/>
    <m/>
    <x v="0"/>
  </r>
  <r>
    <x v="4"/>
    <s v="6971f011-37b6-42b1-b128-09cbfec53ec6"/>
    <x v="0"/>
    <e v="#N/A"/>
    <e v="#N/A"/>
    <e v="#N/A"/>
    <s v="FIXED"/>
    <x v="0"/>
    <m/>
    <m/>
    <m/>
    <m/>
    <x v="0"/>
  </r>
  <r>
    <x v="0"/>
    <s v="69749b89-4a5f-43a8-adb2-f0c921be9d45"/>
    <x v="0"/>
    <s v="bdwybko9wb77g3l.bpna.popularinc.net"/>
    <s v="69749b89-4a5f-43a8-adb2-f0c921be9d45"/>
    <s v="Critical"/>
    <s v="FIXED"/>
    <x v="0"/>
    <m/>
    <m/>
    <m/>
    <m/>
    <x v="0"/>
  </r>
  <r>
    <x v="2"/>
    <s v="69756ba9-7dba-449c-a804-91316bfcedbc"/>
    <x v="1"/>
    <s v="bpn-rosecmas-05"/>
    <s v="69756ba9-7dba-449c-a804-91316bfcedbc"/>
    <s v="High"/>
    <s v="RESURFACED"/>
    <x v="0"/>
    <m/>
    <m/>
    <m/>
    <m/>
    <x v="0"/>
  </r>
  <r>
    <x v="0"/>
    <s v="6975e3fe-9766-45bb-badf-8f6175265af0"/>
    <x v="0"/>
    <e v="#N/A"/>
    <e v="#N/A"/>
    <e v="#N/A"/>
    <s v="FIXED"/>
    <x v="0"/>
    <m/>
    <m/>
    <m/>
    <m/>
    <x v="0"/>
  </r>
  <r>
    <x v="0"/>
    <s v="6976591e-d1e5-4b15-8e10-2795a1b335e6"/>
    <x v="0"/>
    <e v="#N/A"/>
    <e v="#N/A"/>
    <e v="#N/A"/>
    <s v="FIXED"/>
    <x v="0"/>
    <m/>
    <m/>
    <m/>
    <m/>
    <x v="0"/>
  </r>
  <r>
    <x v="2"/>
    <s v="697786bc-3357-482e-838b-94839912c673"/>
    <x v="0"/>
    <e v="#N/A"/>
    <e v="#N/A"/>
    <e v="#N/A"/>
    <s v="FIXED"/>
    <x v="0"/>
    <m/>
    <m/>
    <m/>
    <m/>
    <x v="0"/>
  </r>
  <r>
    <x v="0"/>
    <s v="6978fdbf-2ed1-474f-850e-d2136439ac96"/>
    <x v="0"/>
    <e v="#N/A"/>
    <e v="#N/A"/>
    <e v="#N/A"/>
    <s v="FIXED"/>
    <x v="0"/>
    <m/>
    <m/>
    <m/>
    <m/>
    <x v="0"/>
  </r>
  <r>
    <x v="0"/>
    <s v="69792880-5ba9-4216-8640-7683106e573d"/>
    <x v="0"/>
    <e v="#N/A"/>
    <e v="#N/A"/>
    <e v="#N/A"/>
    <s v="FIXED"/>
    <x v="0"/>
    <m/>
    <m/>
    <m/>
    <m/>
    <x v="0"/>
  </r>
  <r>
    <x v="0"/>
    <s v="697a4085-91b4-40ec-adfb-71078fbd9ab0"/>
    <x v="0"/>
    <e v="#N/A"/>
    <e v="#N/A"/>
    <e v="#N/A"/>
    <s v="FIXED"/>
    <x v="0"/>
    <m/>
    <m/>
    <m/>
    <m/>
    <x v="0"/>
  </r>
  <r>
    <x v="0"/>
    <s v="697af051-ebc9-4350-a18e-95e658796c34"/>
    <x v="0"/>
    <e v="#N/A"/>
    <e v="#N/A"/>
    <e v="#N/A"/>
    <s v="FIXED"/>
    <x v="0"/>
    <m/>
    <m/>
    <m/>
    <m/>
    <x v="0"/>
  </r>
  <r>
    <x v="0"/>
    <s v="697ba11a-9000-4c2e-86bb-da04587f0ce8"/>
    <x v="0"/>
    <e v="#N/A"/>
    <e v="#N/A"/>
    <e v="#N/A"/>
    <s v="FIXED"/>
    <x v="0"/>
    <m/>
    <m/>
    <m/>
    <m/>
    <x v="0"/>
  </r>
  <r>
    <x v="0"/>
    <s v="697bca91-b685-493c-9ef6-f8f1bc57cf03"/>
    <x v="0"/>
    <e v="#N/A"/>
    <e v="#N/A"/>
    <e v="#N/A"/>
    <s v="FIXED"/>
    <x v="0"/>
    <m/>
    <m/>
    <m/>
    <m/>
    <x v="0"/>
  </r>
  <r>
    <x v="4"/>
    <s v="697bec5f-eb99-489a-b571-2937c7d56e4d"/>
    <x v="2"/>
    <s v="0036brn7pth9n2d"/>
    <s v="697bec5f-eb99-489a-b571-2937c7d56e4d"/>
    <s v="High"/>
    <s v="ACTIVE"/>
    <x v="0"/>
    <m/>
    <m/>
    <m/>
    <m/>
    <x v="0"/>
  </r>
  <r>
    <x v="0"/>
    <s v="697c4e47-c00e-4663-9819-9739e8b9671c"/>
    <x v="0"/>
    <e v="#N/A"/>
    <e v="#N/A"/>
    <e v="#N/A"/>
    <s v="FIXED"/>
    <x v="0"/>
    <m/>
    <m/>
    <m/>
    <m/>
    <x v="0"/>
  </r>
  <r>
    <x v="1"/>
    <s v="697d4730-2d20-4c0e-93a9-8aef05a9730c"/>
    <x v="0"/>
    <e v="#N/A"/>
    <e v="#N/A"/>
    <e v="#N/A"/>
    <s v="FIXED"/>
    <x v="0"/>
    <m/>
    <m/>
    <m/>
    <m/>
    <x v="0"/>
  </r>
  <r>
    <x v="0"/>
    <s v="697ed193-aeed-4504-9522-d4b5e609c9e2"/>
    <x v="0"/>
    <e v="#N/A"/>
    <e v="#N/A"/>
    <e v="#N/A"/>
    <s v="FIXED"/>
    <x v="0"/>
    <m/>
    <m/>
    <m/>
    <m/>
    <x v="0"/>
  </r>
  <r>
    <x v="4"/>
    <s v="697ed1ef-af61-46fd-bb5b-f2c59a5dd685"/>
    <x v="0"/>
    <e v="#N/A"/>
    <e v="#N/A"/>
    <e v="#N/A"/>
    <s v="FIXED"/>
    <x v="0"/>
    <m/>
    <m/>
    <m/>
    <m/>
    <x v="0"/>
  </r>
  <r>
    <x v="2"/>
    <s v="697f7f04-38ff-428a-9b67-1c25b7d44c4d"/>
    <x v="1"/>
    <s v="bpn-cmtyitts-01"/>
    <s v="697f7f04-38ff-428a-9b67-1c25b7d44c4d"/>
    <s v="Medium"/>
    <s v="RESURFACED"/>
    <x v="0"/>
    <m/>
    <m/>
    <m/>
    <m/>
    <x v="0"/>
  </r>
  <r>
    <x v="0"/>
    <s v="698062d6-9b37-4d2e-80dc-cfed3643d6e5"/>
    <x v="0"/>
    <e v="#N/A"/>
    <e v="#N/A"/>
    <e v="#N/A"/>
    <s v="FIXED"/>
    <x v="0"/>
    <m/>
    <m/>
    <m/>
    <m/>
    <x v="0"/>
  </r>
  <r>
    <x v="0"/>
    <s v="698094db-c513-4b7c-9320-e8fc5a19f1fe"/>
    <x v="0"/>
    <e v="#N/A"/>
    <e v="#N/A"/>
    <e v="#N/A"/>
    <s v="FIXED"/>
    <x v="0"/>
    <m/>
    <m/>
    <m/>
    <m/>
    <x v="0"/>
  </r>
  <r>
    <x v="0"/>
    <s v="69824162-967e-424f-b386-cf450326be78"/>
    <x v="0"/>
    <e v="#N/A"/>
    <e v="#N/A"/>
    <e v="#N/A"/>
    <s v="FIXED"/>
    <x v="0"/>
    <m/>
    <m/>
    <m/>
    <m/>
    <x v="0"/>
  </r>
  <r>
    <x v="0"/>
    <s v="69827e85-3790-4797-bd1b-94ec69a75a74"/>
    <x v="0"/>
    <e v="#N/A"/>
    <e v="#N/A"/>
    <e v="#N/A"/>
    <s v="FIXED"/>
    <x v="0"/>
    <m/>
    <m/>
    <m/>
    <m/>
    <x v="0"/>
  </r>
  <r>
    <x v="0"/>
    <s v="69833fe0-3946-48a2-a6ea-93eac2b041a8"/>
    <x v="0"/>
    <e v="#N/A"/>
    <e v="#N/A"/>
    <e v="#N/A"/>
    <s v="FIXED"/>
    <x v="0"/>
    <m/>
    <m/>
    <m/>
    <m/>
    <x v="0"/>
  </r>
  <r>
    <x v="10"/>
    <s v="6983b047-f976-4101-9760-b03144f81774"/>
    <x v="2"/>
    <s v="bpn-rosefrdb-01"/>
    <s v="6983b047-f976-4101-9760-b03144f81774"/>
    <s v="Medium"/>
    <s v="ACTIVE"/>
    <x v="0"/>
    <m/>
    <m/>
    <m/>
    <m/>
    <x v="0"/>
  </r>
  <r>
    <x v="4"/>
    <s v="69858b40-8e09-4814-93c1-cbccfe6c9809"/>
    <x v="0"/>
    <e v="#N/A"/>
    <e v="#N/A"/>
    <e v="#N/A"/>
    <s v="FIXED"/>
    <x v="0"/>
    <m/>
    <m/>
    <m/>
    <m/>
    <x v="0"/>
  </r>
  <r>
    <x v="0"/>
    <s v="69860578-0f35-4cf1-84e8-990447daa073"/>
    <x v="0"/>
    <e v="#N/A"/>
    <e v="#N/A"/>
    <e v="#N/A"/>
    <s v="FIXED"/>
    <x v="0"/>
    <m/>
    <m/>
    <m/>
    <m/>
    <x v="0"/>
  </r>
  <r>
    <x v="4"/>
    <s v="69864f53-7df2-4a57-8ed1-3f18ee83ae2f"/>
    <x v="0"/>
    <e v="#N/A"/>
    <e v="#N/A"/>
    <e v="#N/A"/>
    <s v="FIXED"/>
    <x v="0"/>
    <m/>
    <m/>
    <m/>
    <m/>
    <x v="0"/>
  </r>
  <r>
    <x v="0"/>
    <s v="698693ed-46fc-4fcb-8638-61c8ce3c285a"/>
    <x v="0"/>
    <e v="#N/A"/>
    <e v="#N/A"/>
    <e v="#N/A"/>
    <s v="FIXED"/>
    <x v="0"/>
    <m/>
    <m/>
    <m/>
    <m/>
    <x v="0"/>
  </r>
  <r>
    <x v="0"/>
    <s v="6986dcb8-7ea8-4a94-9954-e9ae87156f8d"/>
    <x v="0"/>
    <e v="#N/A"/>
    <e v="#N/A"/>
    <e v="#N/A"/>
    <s v="FIXED"/>
    <x v="0"/>
    <m/>
    <m/>
    <m/>
    <m/>
    <x v="0"/>
  </r>
  <r>
    <x v="0"/>
    <s v="6987e9ee-5d37-434f-bbc0-30ee2087c3b1"/>
    <x v="0"/>
    <e v="#N/A"/>
    <e v="#N/A"/>
    <e v="#N/A"/>
    <s v="FIXED"/>
    <x v="0"/>
    <m/>
    <m/>
    <m/>
    <m/>
    <x v="0"/>
  </r>
  <r>
    <x v="0"/>
    <s v="698879cb-fabd-4a79-aa10-1e79340df41e"/>
    <x v="0"/>
    <e v="#N/A"/>
    <e v="#N/A"/>
    <e v="#N/A"/>
    <s v="FIXED"/>
    <x v="0"/>
    <m/>
    <m/>
    <m/>
    <m/>
    <x v="0"/>
  </r>
  <r>
    <x v="0"/>
    <s v="69892100-934d-475e-ab67-a2d848280564"/>
    <x v="0"/>
    <e v="#N/A"/>
    <e v="#N/A"/>
    <e v="#N/A"/>
    <s v="FIXED"/>
    <x v="0"/>
    <m/>
    <m/>
    <m/>
    <m/>
    <x v="0"/>
  </r>
  <r>
    <x v="0"/>
    <s v="698950ac-325d-43c3-9dfc-512e2c7acd35"/>
    <x v="0"/>
    <e v="#N/A"/>
    <e v="#N/A"/>
    <e v="#N/A"/>
    <s v="FIXED"/>
    <x v="0"/>
    <m/>
    <m/>
    <m/>
    <m/>
    <x v="0"/>
  </r>
  <r>
    <x v="0"/>
    <s v="698a629d-f83c-4d81-89e0-1025184720c8"/>
    <x v="0"/>
    <e v="#N/A"/>
    <e v="#N/A"/>
    <e v="#N/A"/>
    <s v="FIXED"/>
    <x v="0"/>
    <m/>
    <m/>
    <m/>
    <m/>
    <x v="0"/>
  </r>
  <r>
    <x v="6"/>
    <s v="698b13dd-7a56-4acd-9298-f15c72d5a7e8"/>
    <x v="0"/>
    <e v="#N/A"/>
    <e v="#N/A"/>
    <e v="#N/A"/>
    <s v="FIXED"/>
    <x v="0"/>
    <m/>
    <m/>
    <m/>
    <m/>
    <x v="0"/>
  </r>
  <r>
    <x v="0"/>
    <s v="698bafee-e64e-4af0-b7ab-755eafb0223b"/>
    <x v="0"/>
    <e v="#N/A"/>
    <e v="#N/A"/>
    <e v="#N/A"/>
    <s v="FIXED"/>
    <x v="0"/>
    <m/>
    <m/>
    <m/>
    <m/>
    <x v="0"/>
  </r>
  <r>
    <x v="0"/>
    <s v="698c165d-0ce1-4fff-9d01-116a492a2140"/>
    <x v="0"/>
    <e v="#N/A"/>
    <e v="#N/A"/>
    <e v="#N/A"/>
    <s v="FIXED"/>
    <x v="0"/>
    <m/>
    <m/>
    <m/>
    <m/>
    <x v="0"/>
  </r>
  <r>
    <x v="0"/>
    <s v="698c1da8-4a3f-42c1-ab4c-6ef5e2db92ad"/>
    <x v="0"/>
    <e v="#N/A"/>
    <e v="#N/A"/>
    <e v="#N/A"/>
    <s v="FIXED"/>
    <x v="0"/>
    <m/>
    <m/>
    <m/>
    <m/>
    <x v="0"/>
  </r>
  <r>
    <x v="0"/>
    <s v="698c4abf-b4d7-40ca-b72a-6a94bb9ccdc9"/>
    <x v="0"/>
    <e v="#N/A"/>
    <e v="#N/A"/>
    <e v="#N/A"/>
    <s v="FIXED"/>
    <x v="0"/>
    <m/>
    <m/>
    <m/>
    <m/>
    <x v="0"/>
  </r>
  <r>
    <x v="10"/>
    <s v="698c4b52-1621-4e96-85e4-04c67c262baf"/>
    <x v="0"/>
    <e v="#N/A"/>
    <e v="#N/A"/>
    <e v="#N/A"/>
    <s v="FIXED"/>
    <x v="0"/>
    <m/>
    <m/>
    <m/>
    <m/>
    <x v="0"/>
  </r>
  <r>
    <x v="12"/>
    <s v="698f8d5a-e04b-48e4-b631-55d181f3f6cc"/>
    <x v="0"/>
    <e v="#N/A"/>
    <e v="#N/A"/>
    <e v="#N/A"/>
    <s v="FIXED"/>
    <x v="0"/>
    <m/>
    <m/>
    <m/>
    <m/>
    <x v="0"/>
  </r>
  <r>
    <x v="0"/>
    <s v="698f9e44-df75-4e1f-a34c-d1984c7ccdd4"/>
    <x v="0"/>
    <s v="miambkoh317ll3l"/>
    <s v="698f9e44-df75-4e1f-a34c-d1984c7ccdd4"/>
    <s v="High"/>
    <s v="FIXED"/>
    <x v="0"/>
    <m/>
    <m/>
    <m/>
    <m/>
    <x v="0"/>
  </r>
  <r>
    <x v="0"/>
    <s v="699180d8-e650-43b0-8a6f-02062fcc2ad9"/>
    <x v="0"/>
    <e v="#N/A"/>
    <e v="#N/A"/>
    <e v="#N/A"/>
    <s v="FIXED"/>
    <x v="0"/>
    <m/>
    <m/>
    <m/>
    <m/>
    <x v="0"/>
  </r>
  <r>
    <x v="0"/>
    <s v="69920ae4-4268-4c60-be89-0a5612ebf481"/>
    <x v="0"/>
    <e v="#N/A"/>
    <e v="#N/A"/>
    <e v="#N/A"/>
    <s v="FIXED"/>
    <x v="0"/>
    <m/>
    <m/>
    <m/>
    <m/>
    <x v="0"/>
  </r>
  <r>
    <x v="2"/>
    <s v="6993ccbe-d769-49a8-8254-6cb3ce4c8e67"/>
    <x v="0"/>
    <e v="#N/A"/>
    <e v="#N/A"/>
    <e v="#N/A"/>
    <s v="FIXED"/>
    <x v="0"/>
    <m/>
    <m/>
    <m/>
    <m/>
    <x v="0"/>
  </r>
  <r>
    <x v="1"/>
    <s v="69948c63-417f-4523-847b-6e91000e2b06"/>
    <x v="2"/>
    <s v="bpn-0253bp-01"/>
    <s v="69948c63-417f-4523-847b-6e91000e2b06"/>
    <s v="Medium"/>
    <s v="ACTIVE"/>
    <x v="0"/>
    <m/>
    <m/>
    <m/>
    <m/>
    <x v="0"/>
  </r>
  <r>
    <x v="1"/>
    <s v="699633f8-eea9-4056-bbac-87dcd2a01b56"/>
    <x v="0"/>
    <e v="#N/A"/>
    <e v="#N/A"/>
    <e v="#N/A"/>
    <s v="FIXED"/>
    <x v="0"/>
    <m/>
    <m/>
    <m/>
    <m/>
    <x v="0"/>
  </r>
  <r>
    <x v="0"/>
    <s v="6996415c-55a2-48d3-90d5-47e4dadc44bc"/>
    <x v="0"/>
    <e v="#N/A"/>
    <e v="#N/A"/>
    <e v="#N/A"/>
    <s v="FIXED"/>
    <x v="0"/>
    <m/>
    <m/>
    <m/>
    <m/>
    <x v="0"/>
  </r>
  <r>
    <x v="1"/>
    <s v="6997e412-20fa-4451-a409-e833081aa383"/>
    <x v="2"/>
    <s v="bpn-0065bp-01"/>
    <s v="6997e412-20fa-4451-a409-e833081aa383"/>
    <s v="Medium"/>
    <s v="ACTIVE"/>
    <x v="0"/>
    <m/>
    <m/>
    <m/>
    <m/>
    <x v="0"/>
  </r>
  <r>
    <x v="0"/>
    <s v="69997740-c1a4-49ca-9bdc-3f34e98f0cd5"/>
    <x v="0"/>
    <s v="miambkodpk1tg3l"/>
    <s v="69997740-c1a4-49ca-9bdc-3f34e98f0cd5"/>
    <s v="Medium"/>
    <s v="FIXED"/>
    <x v="0"/>
    <m/>
    <m/>
    <m/>
    <m/>
    <x v="0"/>
  </r>
  <r>
    <x v="0"/>
    <s v="69997a95-9f0b-41ff-b0bb-d0519db85619"/>
    <x v="0"/>
    <e v="#N/A"/>
    <e v="#N/A"/>
    <e v="#N/A"/>
    <s v="FIXED"/>
    <x v="0"/>
    <m/>
    <m/>
    <m/>
    <m/>
    <x v="0"/>
  </r>
  <r>
    <x v="6"/>
    <s v="699aae8a-7b29-43cd-8bf4-41be1480081c"/>
    <x v="0"/>
    <e v="#N/A"/>
    <e v="#N/A"/>
    <e v="#N/A"/>
    <s v="FIXED"/>
    <x v="0"/>
    <m/>
    <m/>
    <m/>
    <m/>
    <x v="0"/>
  </r>
  <r>
    <x v="0"/>
    <s v="699bff05-0984-43c7-af7b-7e0baf9fccf8"/>
    <x v="0"/>
    <e v="#N/A"/>
    <e v="#N/A"/>
    <e v="#N/A"/>
    <s v="FIXED"/>
    <x v="0"/>
    <m/>
    <m/>
    <m/>
    <m/>
    <x v="0"/>
  </r>
  <r>
    <x v="4"/>
    <s v="699cc245-9779-4b98-b89e-5d1a19f78bbe"/>
    <x v="0"/>
    <e v="#N/A"/>
    <e v="#N/A"/>
    <e v="#N/A"/>
    <s v="FIXED"/>
    <x v="0"/>
    <m/>
    <m/>
    <m/>
    <m/>
    <x v="0"/>
  </r>
  <r>
    <x v="1"/>
    <s v="699d171d-f3cd-4f1d-aaa3-203b4775bd4a"/>
    <x v="2"/>
    <s v="bpn-0058bp-01"/>
    <s v="699d171d-f3cd-4f1d-aaa3-203b4775bd4a"/>
    <s v="Medium"/>
    <s v="ACTIVE"/>
    <x v="0"/>
    <m/>
    <m/>
    <m/>
    <m/>
    <x v="0"/>
  </r>
  <r>
    <x v="1"/>
    <s v="699d4fc5-a44b-4cc4-bdee-27615ee627da"/>
    <x v="0"/>
    <e v="#N/A"/>
    <e v="#N/A"/>
    <e v="#N/A"/>
    <s v="FIXED"/>
    <x v="0"/>
    <m/>
    <m/>
    <m/>
    <m/>
    <x v="0"/>
  </r>
  <r>
    <x v="0"/>
    <s v="69a1be91-14ba-4647-8883-30f1f3929c37"/>
    <x v="0"/>
    <e v="#N/A"/>
    <e v="#N/A"/>
    <e v="#N/A"/>
    <s v="FIXED"/>
    <x v="0"/>
    <m/>
    <m/>
    <m/>
    <m/>
    <x v="0"/>
  </r>
  <r>
    <x v="0"/>
    <s v="69a1d52a-d6db-42b4-a57c-4d6dec7d59bc"/>
    <x v="0"/>
    <e v="#N/A"/>
    <e v="#N/A"/>
    <e v="#N/A"/>
    <s v="FIXED"/>
    <x v="0"/>
    <m/>
    <m/>
    <m/>
    <m/>
    <x v="0"/>
  </r>
  <r>
    <x v="0"/>
    <s v="69a25763-a01c-445c-ae05-99022ae6a685"/>
    <x v="0"/>
    <e v="#N/A"/>
    <e v="#N/A"/>
    <e v="#N/A"/>
    <s v="FIXED"/>
    <x v="0"/>
    <m/>
    <m/>
    <m/>
    <m/>
    <x v="0"/>
  </r>
  <r>
    <x v="0"/>
    <s v="69a2bd7d-2e49-4191-9f4a-a161631cce90"/>
    <x v="2"/>
    <s v="bdwybkof77p3g2l.bpna.popularinc.net"/>
    <s v="69a2bd7d-2e49-4191-9f4a-a161631cce90"/>
    <s v="High"/>
    <s v="ACTIVE"/>
    <x v="0"/>
    <m/>
    <m/>
    <m/>
    <m/>
    <x v="0"/>
  </r>
  <r>
    <x v="0"/>
    <s v="69a381e8-5ed6-4025-8983-62fcf63fff49"/>
    <x v="0"/>
    <e v="#N/A"/>
    <e v="#N/A"/>
    <e v="#N/A"/>
    <s v="FIXED"/>
    <x v="0"/>
    <m/>
    <m/>
    <m/>
    <m/>
    <x v="0"/>
  </r>
  <r>
    <x v="4"/>
    <s v="69a3e45e-77f7-48f7-a031-9a3237bcb9ff"/>
    <x v="0"/>
    <e v="#N/A"/>
    <e v="#N/A"/>
    <e v="#N/A"/>
    <s v="FIXED"/>
    <x v="0"/>
    <m/>
    <m/>
    <m/>
    <m/>
    <x v="0"/>
  </r>
  <r>
    <x v="4"/>
    <s v="69a46af0-990d-4031-b934-c2d320c87ed3"/>
    <x v="2"/>
    <s v="bdwybkobznsnd2d"/>
    <s v="69a46af0-990d-4031-b934-c2d320c87ed3"/>
    <s v="Critical"/>
    <s v="ACTIVE"/>
    <x v="0"/>
    <m/>
    <m/>
    <m/>
    <m/>
    <x v="0"/>
  </r>
  <r>
    <x v="1"/>
    <s v="69a496ed-f803-4dce-ba21-f82ecc618b8b"/>
    <x v="0"/>
    <e v="#N/A"/>
    <e v="#N/A"/>
    <e v="#N/A"/>
    <s v="FIXED"/>
    <x v="0"/>
    <m/>
    <m/>
    <m/>
    <m/>
    <x v="0"/>
  </r>
  <r>
    <x v="4"/>
    <s v="69a4de86-ecb9-419b-b807-5bd9d0b38b35"/>
    <x v="0"/>
    <e v="#N/A"/>
    <e v="#N/A"/>
    <e v="#N/A"/>
    <s v="FIXED"/>
    <x v="0"/>
    <m/>
    <m/>
    <m/>
    <m/>
    <x v="0"/>
  </r>
  <r>
    <x v="0"/>
    <s v="69a5aa98-77b4-46f9-9784-e2381846d1e3"/>
    <x v="0"/>
    <e v="#N/A"/>
    <e v="#N/A"/>
    <e v="#N/A"/>
    <s v="FIXED"/>
    <x v="0"/>
    <m/>
    <m/>
    <m/>
    <m/>
    <x v="0"/>
  </r>
  <r>
    <x v="4"/>
    <s v="69a5e74f-15f2-4e28-a384-ec4a1ae8e6b8"/>
    <x v="2"/>
    <s v="rosebkobfynmh2l.bpna.popularinc.net"/>
    <s v="69a5e74f-15f2-4e28-a384-ec4a1ae8e6b8"/>
    <s v="Medium"/>
    <s v="ACTIVE"/>
    <x v="0"/>
    <m/>
    <m/>
    <m/>
    <m/>
    <x v="0"/>
  </r>
  <r>
    <x v="0"/>
    <s v="69a6a6d0-8c53-474e-a2ed-aa1138b1aff3"/>
    <x v="0"/>
    <e v="#N/A"/>
    <e v="#N/A"/>
    <e v="#N/A"/>
    <s v="FIXED"/>
    <x v="0"/>
    <m/>
    <m/>
    <m/>
    <m/>
    <x v="0"/>
  </r>
  <r>
    <x v="0"/>
    <s v="69a6d904-32f7-4da7-bb69-18dc5131ca0f"/>
    <x v="0"/>
    <e v="#N/A"/>
    <e v="#N/A"/>
    <e v="#N/A"/>
    <s v="FIXED"/>
    <x v="0"/>
    <m/>
    <m/>
    <m/>
    <m/>
    <x v="0"/>
  </r>
  <r>
    <x v="0"/>
    <s v="69a72e58-3343-4ec6-9668-b10d89b74e12"/>
    <x v="0"/>
    <e v="#N/A"/>
    <e v="#N/A"/>
    <e v="#N/A"/>
    <s v="FIXED"/>
    <x v="0"/>
    <m/>
    <m/>
    <m/>
    <m/>
    <x v="0"/>
  </r>
  <r>
    <x v="1"/>
    <s v="69a7b02a-20b6-496f-bdf1-389143497904"/>
    <x v="0"/>
    <e v="#N/A"/>
    <e v="#N/A"/>
    <e v="#N/A"/>
    <s v="FIXED"/>
    <x v="0"/>
    <m/>
    <m/>
    <m/>
    <m/>
    <x v="0"/>
  </r>
  <r>
    <x v="0"/>
    <s v="69a8251e-f3c8-4f9e-a59c-b10a368bad25"/>
    <x v="0"/>
    <e v="#N/A"/>
    <e v="#N/A"/>
    <e v="#N/A"/>
    <s v="FIXED"/>
    <x v="0"/>
    <m/>
    <m/>
    <m/>
    <m/>
    <x v="0"/>
  </r>
  <r>
    <x v="0"/>
    <s v="69a8621d-4d66-41cd-934d-27e8c8491a17"/>
    <x v="0"/>
    <s v="bdwybkohnb1ql3l"/>
    <s v="69a8621d-4d66-41cd-934d-27e8c8491a17"/>
    <s v="Critical"/>
    <s v="FIXED"/>
    <x v="0"/>
    <m/>
    <m/>
    <m/>
    <m/>
    <x v="0"/>
  </r>
  <r>
    <x v="0"/>
    <s v="69ac114b-508a-401f-bc73-5606733466b7"/>
    <x v="0"/>
    <e v="#N/A"/>
    <e v="#N/A"/>
    <e v="#N/A"/>
    <s v="FIXED"/>
    <x v="0"/>
    <m/>
    <m/>
    <m/>
    <m/>
    <x v="0"/>
  </r>
  <r>
    <x v="2"/>
    <s v="69ac2e3c-0d36-4aaa-b4e4-e2cd06629114"/>
    <x v="0"/>
    <e v="#N/A"/>
    <e v="#N/A"/>
    <e v="#N/A"/>
    <s v="FIXED"/>
    <x v="0"/>
    <m/>
    <m/>
    <m/>
    <m/>
    <x v="0"/>
  </r>
  <r>
    <x v="6"/>
    <s v="69ac6216-5abc-43da-a5ec-f108f81f30ba"/>
    <x v="0"/>
    <e v="#N/A"/>
    <e v="#N/A"/>
    <e v="#N/A"/>
    <s v="FIXED"/>
    <x v="0"/>
    <m/>
    <m/>
    <m/>
    <m/>
    <x v="0"/>
  </r>
  <r>
    <x v="7"/>
    <s v="69ae4c8c-4b9c-466f-b934-3e87a1e8aa55"/>
    <x v="0"/>
    <e v="#N/A"/>
    <e v="#N/A"/>
    <e v="#N/A"/>
    <s v="FIXED"/>
    <x v="0"/>
    <m/>
    <m/>
    <m/>
    <m/>
    <x v="0"/>
  </r>
  <r>
    <x v="0"/>
    <s v="69af4795-eec3-48c2-8dc0-bd026ec95b67"/>
    <x v="0"/>
    <e v="#N/A"/>
    <e v="#N/A"/>
    <e v="#N/A"/>
    <s v="FIXED"/>
    <x v="0"/>
    <m/>
    <m/>
    <m/>
    <m/>
    <x v="0"/>
  </r>
  <r>
    <x v="0"/>
    <s v="69afa7d2-3117-454b-aacb-01d0f068e1a8"/>
    <x v="0"/>
    <e v="#N/A"/>
    <e v="#N/A"/>
    <e v="#N/A"/>
    <s v="FIXED"/>
    <x v="0"/>
    <m/>
    <m/>
    <m/>
    <m/>
    <x v="0"/>
  </r>
  <r>
    <x v="0"/>
    <s v="69afabe8-872c-4dd2-8850-df1da707e1d5"/>
    <x v="0"/>
    <s v="0256brn34py0m2d.bpna.popularinc.net"/>
    <s v="69afabe8-872c-4dd2-8850-df1da707e1d5"/>
    <s v="High"/>
    <s v="FIXED"/>
    <x v="0"/>
    <m/>
    <m/>
    <m/>
    <m/>
    <x v="0"/>
  </r>
  <r>
    <x v="11"/>
    <s v="69b096e4-61e7-4c66-a044-b20f0b2187f2"/>
    <x v="0"/>
    <e v="#N/A"/>
    <e v="#N/A"/>
    <e v="#N/A"/>
    <s v="FIXED"/>
    <x v="0"/>
    <m/>
    <m/>
    <m/>
    <m/>
    <x v="0"/>
  </r>
  <r>
    <x v="0"/>
    <s v="69b4820d-6826-447d-99cd-4c8cc82515d7"/>
    <x v="0"/>
    <e v="#N/A"/>
    <e v="#N/A"/>
    <e v="#N/A"/>
    <s v="FIXED"/>
    <x v="0"/>
    <m/>
    <m/>
    <m/>
    <m/>
    <x v="0"/>
  </r>
  <r>
    <x v="1"/>
    <s v="69b4adbb-4ef9-4ff0-ac26-96dda9a79330"/>
    <x v="0"/>
    <e v="#N/A"/>
    <e v="#N/A"/>
    <e v="#N/A"/>
    <s v="FIXED"/>
    <x v="0"/>
    <m/>
    <m/>
    <m/>
    <m/>
    <x v="0"/>
  </r>
  <r>
    <x v="5"/>
    <s v="69b5ed3b-ef7e-4818-a7ef-46ad7dc57294"/>
    <x v="0"/>
    <e v="#N/A"/>
    <e v="#N/A"/>
    <e v="#N/A"/>
    <s v="FIXED"/>
    <x v="0"/>
    <m/>
    <m/>
    <m/>
    <m/>
    <x v="0"/>
  </r>
  <r>
    <x v="1"/>
    <s v="69b660ba-f7c6-45ef-9327-fb29db25e1e3"/>
    <x v="2"/>
    <s v="bpn-rosews-03"/>
    <s v="69b660ba-f7c6-45ef-9327-fb29db25e1e3"/>
    <s v="High"/>
    <s v="ACTIVE"/>
    <x v="0"/>
    <m/>
    <m/>
    <m/>
    <m/>
    <x v="0"/>
  </r>
  <r>
    <x v="0"/>
    <s v="69b69eeb-a6c6-4d45-951b-e1ddd641a207"/>
    <x v="0"/>
    <e v="#N/A"/>
    <e v="#N/A"/>
    <e v="#N/A"/>
    <s v="FIXED"/>
    <x v="0"/>
    <m/>
    <m/>
    <m/>
    <m/>
    <x v="0"/>
  </r>
  <r>
    <x v="4"/>
    <s v="69b71f3a-0d1b-414f-8e05-8e958e3f2248"/>
    <x v="0"/>
    <e v="#N/A"/>
    <e v="#N/A"/>
    <e v="#N/A"/>
    <s v="FIXED"/>
    <x v="0"/>
    <m/>
    <m/>
    <m/>
    <m/>
    <x v="0"/>
  </r>
  <r>
    <x v="0"/>
    <s v="69b774ea-24c0-4a91-a000-73f0bfe6f0f0"/>
    <x v="0"/>
    <e v="#N/A"/>
    <e v="#N/A"/>
    <e v="#N/A"/>
    <s v="FIXED"/>
    <x v="0"/>
    <m/>
    <m/>
    <m/>
    <m/>
    <x v="0"/>
  </r>
  <r>
    <x v="0"/>
    <s v="69b801b7-b84f-4262-9374-cb7ba7c8f20e"/>
    <x v="0"/>
    <e v="#N/A"/>
    <e v="#N/A"/>
    <e v="#N/A"/>
    <s v="FIXED"/>
    <x v="0"/>
    <m/>
    <m/>
    <m/>
    <m/>
    <x v="0"/>
  </r>
  <r>
    <x v="0"/>
    <s v="69b85ae5-4757-4076-bced-ec6edb62a24a"/>
    <x v="0"/>
    <e v="#N/A"/>
    <e v="#N/A"/>
    <e v="#N/A"/>
    <s v="FIXED"/>
    <x v="0"/>
    <m/>
    <m/>
    <m/>
    <m/>
    <x v="0"/>
  </r>
  <r>
    <x v="0"/>
    <s v="69b89f4c-5d94-42cf-80ee-bcf01af6f877"/>
    <x v="0"/>
    <e v="#N/A"/>
    <e v="#N/A"/>
    <e v="#N/A"/>
    <s v="FIXED"/>
    <x v="0"/>
    <m/>
    <m/>
    <m/>
    <m/>
    <x v="0"/>
  </r>
  <r>
    <x v="0"/>
    <s v="69b9c749-8427-44e0-9ae3-a15c77e5c86f"/>
    <x v="0"/>
    <e v="#N/A"/>
    <e v="#N/A"/>
    <e v="#N/A"/>
    <s v="FIXED"/>
    <x v="0"/>
    <m/>
    <m/>
    <m/>
    <m/>
    <x v="0"/>
  </r>
  <r>
    <x v="0"/>
    <s v="69ba1686-4dc9-479a-8e6d-6b5a2240f6f9"/>
    <x v="0"/>
    <e v="#N/A"/>
    <e v="#N/A"/>
    <e v="#N/A"/>
    <s v="FIXED"/>
    <x v="0"/>
    <m/>
    <m/>
    <m/>
    <m/>
    <x v="0"/>
  </r>
  <r>
    <x v="0"/>
    <s v="69bae7c4-3447-4781-be93-639849fc9f48"/>
    <x v="0"/>
    <e v="#N/A"/>
    <e v="#N/A"/>
    <e v="#N/A"/>
    <s v="FIXED"/>
    <x v="0"/>
    <m/>
    <m/>
    <m/>
    <m/>
    <x v="0"/>
  </r>
  <r>
    <x v="0"/>
    <s v="69bb0916-ce1f-42e6-8a2b-fe288a8abbf7"/>
    <x v="0"/>
    <e v="#N/A"/>
    <e v="#N/A"/>
    <e v="#N/A"/>
    <s v="FIXED"/>
    <x v="0"/>
    <m/>
    <m/>
    <m/>
    <m/>
    <x v="0"/>
  </r>
  <r>
    <x v="0"/>
    <s v="69bc9a4b-8d29-43ef-92b2-fe8f26fc9d0f"/>
    <x v="0"/>
    <e v="#N/A"/>
    <e v="#N/A"/>
    <e v="#N/A"/>
    <s v="FIXED"/>
    <x v="0"/>
    <m/>
    <m/>
    <m/>
    <m/>
    <x v="0"/>
  </r>
  <r>
    <x v="6"/>
    <s v="69bccd5a-d939-427e-b414-1ca13fbacc63"/>
    <x v="0"/>
    <e v="#N/A"/>
    <e v="#N/A"/>
    <e v="#N/A"/>
    <s v="FIXED"/>
    <x v="0"/>
    <m/>
    <m/>
    <m/>
    <m/>
    <x v="0"/>
  </r>
  <r>
    <x v="0"/>
    <s v="69bd8381-1333-4e4c-9766-e37edadc0044"/>
    <x v="0"/>
    <e v="#N/A"/>
    <e v="#N/A"/>
    <e v="#N/A"/>
    <s v="FIXED"/>
    <x v="0"/>
    <m/>
    <m/>
    <m/>
    <m/>
    <x v="0"/>
  </r>
  <r>
    <x v="1"/>
    <s v="69bd9616-3e23-4c3e-bce7-0a4d255ffe8d"/>
    <x v="2"/>
    <s v="bpn-0065bp-01"/>
    <s v="69bd9616-3e23-4c3e-bce7-0a4d255ffe8d"/>
    <s v="Medium"/>
    <s v="ACTIVE"/>
    <x v="0"/>
    <m/>
    <m/>
    <m/>
    <m/>
    <x v="0"/>
  </r>
  <r>
    <x v="0"/>
    <s v="69bdb9cc-408b-48e1-bc01-efe9c1766472"/>
    <x v="0"/>
    <e v="#N/A"/>
    <e v="#N/A"/>
    <e v="#N/A"/>
    <s v="FIXED"/>
    <x v="0"/>
    <m/>
    <m/>
    <m/>
    <m/>
    <x v="0"/>
  </r>
  <r>
    <x v="0"/>
    <s v="69bee3e0-21c8-4c58-b0eb-a2f64e296299"/>
    <x v="0"/>
    <s v="miambkojzj1x33l.bpna.popularinc.net"/>
    <s v="69bee3e0-21c8-4c58-b0eb-a2f64e296299"/>
    <s v="Medium"/>
    <s v="FIXED"/>
    <x v="0"/>
    <m/>
    <m/>
    <m/>
    <m/>
    <x v="0"/>
  </r>
  <r>
    <x v="0"/>
    <s v="69bfb696-e5e6-4370-8e63-ca049d602ff2"/>
    <x v="0"/>
    <e v="#N/A"/>
    <e v="#N/A"/>
    <e v="#N/A"/>
    <s v="FIXED"/>
    <x v="0"/>
    <m/>
    <m/>
    <m/>
    <m/>
    <x v="0"/>
  </r>
  <r>
    <x v="0"/>
    <s v="69bfedcd-3fe8-487f-a8c4-5ff620901b2b"/>
    <x v="0"/>
    <e v="#N/A"/>
    <e v="#N/A"/>
    <e v="#N/A"/>
    <s v="FIXED"/>
    <x v="0"/>
    <m/>
    <m/>
    <m/>
    <m/>
    <x v="0"/>
  </r>
  <r>
    <x v="1"/>
    <s v="69c01f81-8efc-46a6-ad0a-fe0fafbdb514"/>
    <x v="0"/>
    <e v="#N/A"/>
    <e v="#N/A"/>
    <e v="#N/A"/>
    <s v="FIXED"/>
    <x v="0"/>
    <m/>
    <m/>
    <m/>
    <m/>
    <x v="0"/>
  </r>
  <r>
    <x v="0"/>
    <s v="69c09095-7fa3-4bb5-b769-8075295c3a4b"/>
    <x v="0"/>
    <e v="#N/A"/>
    <e v="#N/A"/>
    <e v="#N/A"/>
    <s v="FIXED"/>
    <x v="0"/>
    <m/>
    <m/>
    <m/>
    <m/>
    <x v="0"/>
  </r>
  <r>
    <x v="0"/>
    <s v="69c0beec-ab86-445f-808e-134dc435d1bc"/>
    <x v="0"/>
    <e v="#N/A"/>
    <e v="#N/A"/>
    <e v="#N/A"/>
    <s v="FIXED"/>
    <x v="0"/>
    <m/>
    <m/>
    <m/>
    <m/>
    <x v="0"/>
  </r>
  <r>
    <x v="0"/>
    <s v="69c164bd-1086-4157-a38d-1edc65faa2d0"/>
    <x v="0"/>
    <s v="miambkoh0q3x33l.bpna.popularinc.net"/>
    <s v="69c164bd-1086-4157-a38d-1edc65faa2d0"/>
    <s v="High"/>
    <s v="FIXED"/>
    <x v="0"/>
    <m/>
    <m/>
    <m/>
    <m/>
    <x v="0"/>
  </r>
  <r>
    <x v="13"/>
    <s v="69c1b7ac-9e39-4c85-8cb8-05d287eed9a0"/>
    <x v="0"/>
    <e v="#N/A"/>
    <e v="#N/A"/>
    <e v="#N/A"/>
    <s v="FIXED"/>
    <x v="0"/>
    <m/>
    <m/>
    <m/>
    <m/>
    <x v="0"/>
  </r>
  <r>
    <x v="7"/>
    <s v="69c238c2-3f8e-4b37-ae56-b530795c3f6c"/>
    <x v="0"/>
    <e v="#N/A"/>
    <e v="#N/A"/>
    <e v="#N/A"/>
    <s v="FIXED"/>
    <x v="0"/>
    <m/>
    <m/>
    <m/>
    <m/>
    <x v="0"/>
  </r>
  <r>
    <x v="2"/>
    <s v="69c2be00-4b05-4260-a931-45c891d49682"/>
    <x v="1"/>
    <e v="#N/A"/>
    <e v="#N/A"/>
    <e v="#N/A"/>
    <s v="RESURFACED"/>
    <x v="0"/>
    <m/>
    <m/>
    <m/>
    <m/>
    <x v="0"/>
  </r>
  <r>
    <x v="0"/>
    <s v="69c3d036-6b56-41b2-8188-4499fe66ebee"/>
    <x v="0"/>
    <s v="miambko3x07ll3l"/>
    <s v="69c3d036-6b56-41b2-8188-4499fe66ebee"/>
    <s v="Critical"/>
    <s v="FIXED"/>
    <x v="0"/>
    <m/>
    <m/>
    <m/>
    <m/>
    <x v="0"/>
  </r>
  <r>
    <x v="2"/>
    <s v="69c53dea-f7bb-45f5-b7da-caaf9063c519"/>
    <x v="0"/>
    <e v="#N/A"/>
    <e v="#N/A"/>
    <e v="#N/A"/>
    <s v="FIXED"/>
    <x v="0"/>
    <m/>
    <m/>
    <m/>
    <m/>
    <x v="0"/>
  </r>
  <r>
    <x v="1"/>
    <s v="69c639a7-d2e1-44af-a91e-c017bd802a1d"/>
    <x v="0"/>
    <e v="#N/A"/>
    <e v="#N/A"/>
    <e v="#N/A"/>
    <s v="FIXED"/>
    <x v="0"/>
    <m/>
    <m/>
    <m/>
    <m/>
    <x v="0"/>
  </r>
  <r>
    <x v="0"/>
    <s v="69c70b41-b6a2-47c1-bbdb-19e5f8eed878"/>
    <x v="0"/>
    <s v="miambrn3j01zd3l.bpna.popularinc.net"/>
    <s v="69c70b41-b6a2-47c1-bbdb-19e5f8eed878"/>
    <s v="Medium"/>
    <s v="FIXED"/>
    <x v="0"/>
    <m/>
    <m/>
    <m/>
    <m/>
    <x v="0"/>
  </r>
  <r>
    <x v="0"/>
    <s v="69c79b09-ccea-4120-a40c-f8a123b24bc5"/>
    <x v="0"/>
    <e v="#N/A"/>
    <e v="#N/A"/>
    <e v="#N/A"/>
    <s v="FIXED"/>
    <x v="0"/>
    <m/>
    <m/>
    <m/>
    <m/>
    <x v="0"/>
  </r>
  <r>
    <x v="0"/>
    <s v="69c79ff5-fa0f-42cf-9b61-15798a5404f0"/>
    <x v="0"/>
    <e v="#N/A"/>
    <e v="#N/A"/>
    <e v="#N/A"/>
    <s v="FIXED"/>
    <x v="0"/>
    <m/>
    <m/>
    <m/>
    <m/>
    <x v="0"/>
  </r>
  <r>
    <x v="0"/>
    <s v="69c9d36a-1286-4ea0-be3a-9cfed5a20eb9"/>
    <x v="0"/>
    <e v="#N/A"/>
    <e v="#N/A"/>
    <e v="#N/A"/>
    <s v="FIXED"/>
    <x v="0"/>
    <m/>
    <m/>
    <m/>
    <m/>
    <x v="0"/>
  </r>
  <r>
    <x v="9"/>
    <s v="69c9f5d4-f08b-4434-a3db-9c059f896dbd"/>
    <x v="0"/>
    <e v="#N/A"/>
    <e v="#N/A"/>
    <e v="#N/A"/>
    <s v="FIXED"/>
    <x v="0"/>
    <m/>
    <m/>
    <m/>
    <m/>
    <x v="0"/>
  </r>
  <r>
    <x v="1"/>
    <s v="69cb7ac8-d20b-4a74-b5f3-dfa26a256374"/>
    <x v="0"/>
    <e v="#N/A"/>
    <e v="#N/A"/>
    <e v="#N/A"/>
    <s v="FIXED"/>
    <x v="0"/>
    <m/>
    <m/>
    <m/>
    <m/>
    <x v="0"/>
  </r>
  <r>
    <x v="0"/>
    <s v="69cbc2de-c534-4aef-934a-d9799c66580d"/>
    <x v="0"/>
    <s v="bdwybrn3bylkh2d.bpna.popularinc.net"/>
    <s v="69cbc2de-c534-4aef-934a-d9799c66580d"/>
    <s v="Medium"/>
    <s v="FIXED"/>
    <x v="0"/>
    <m/>
    <m/>
    <m/>
    <m/>
    <x v="0"/>
  </r>
  <r>
    <x v="2"/>
    <s v="69cbed4d-de66-4983-85f5-43fb2d961070"/>
    <x v="0"/>
    <e v="#N/A"/>
    <e v="#N/A"/>
    <e v="#N/A"/>
    <s v="FIXED"/>
    <x v="0"/>
    <m/>
    <m/>
    <m/>
    <m/>
    <x v="0"/>
  </r>
  <r>
    <x v="0"/>
    <s v="69cc1065-c3fb-42a1-9a59-501a8d17b7c3"/>
    <x v="0"/>
    <s v="0090brn7plg9n2d.bpna.popularinc.net"/>
    <s v="69cc1065-c3fb-42a1-9a59-501a8d17b7c3"/>
    <s v="High"/>
    <s v="FIXED"/>
    <x v="0"/>
    <m/>
    <m/>
    <m/>
    <m/>
    <x v="0"/>
  </r>
  <r>
    <x v="0"/>
    <s v="69ce2d29-7866-4658-8b77-995191a19f29"/>
    <x v="0"/>
    <e v="#N/A"/>
    <e v="#N/A"/>
    <e v="#N/A"/>
    <s v="FIXED"/>
    <x v="0"/>
    <m/>
    <m/>
    <m/>
    <m/>
    <x v="0"/>
  </r>
  <r>
    <x v="0"/>
    <s v="69cf01b6-0d45-4870-a857-972668b13d27"/>
    <x v="0"/>
    <e v="#N/A"/>
    <e v="#N/A"/>
    <e v="#N/A"/>
    <s v="FIXED"/>
    <x v="0"/>
    <m/>
    <m/>
    <m/>
    <m/>
    <x v="0"/>
  </r>
  <r>
    <x v="0"/>
    <s v="69cf7d84-8999-470a-a3e6-59b8d07392b0"/>
    <x v="0"/>
    <e v="#N/A"/>
    <e v="#N/A"/>
    <e v="#N/A"/>
    <s v="FIXED"/>
    <x v="0"/>
    <m/>
    <m/>
    <m/>
    <m/>
    <x v="0"/>
  </r>
  <r>
    <x v="2"/>
    <s v="69d13038-5f66-49a9-a594-3146124e4633"/>
    <x v="3"/>
    <s v="bpn-rosecmas-06"/>
    <s v="69d13038-5f66-49a9-a594-3146124e4633"/>
    <s v="Low"/>
    <s v="NEW"/>
    <x v="0"/>
    <m/>
    <m/>
    <m/>
    <m/>
    <x v="0"/>
  </r>
  <r>
    <x v="2"/>
    <s v="69d3febc-edea-4fa5-a18f-7ddda64be1ad"/>
    <x v="0"/>
    <e v="#N/A"/>
    <e v="#N/A"/>
    <e v="#N/A"/>
    <s v="FIXED"/>
    <x v="0"/>
    <m/>
    <m/>
    <m/>
    <m/>
    <x v="0"/>
  </r>
  <r>
    <x v="4"/>
    <s v="69d435f0-323a-481d-9139-dbb9dcaed319"/>
    <x v="0"/>
    <e v="#N/A"/>
    <e v="#N/A"/>
    <e v="#N/A"/>
    <s v="FIXED"/>
    <x v="0"/>
    <m/>
    <m/>
    <m/>
    <m/>
    <x v="0"/>
  </r>
  <r>
    <x v="0"/>
    <s v="69d52e01-981e-4c9a-882a-b71462df1551"/>
    <x v="0"/>
    <e v="#N/A"/>
    <e v="#N/A"/>
    <e v="#N/A"/>
    <s v="FIXED"/>
    <x v="0"/>
    <m/>
    <m/>
    <m/>
    <m/>
    <x v="0"/>
  </r>
  <r>
    <x v="5"/>
    <s v="69d6e7c7-3fb0-48fc-9455-a7deb8ef488b"/>
    <x v="0"/>
    <e v="#N/A"/>
    <e v="#N/A"/>
    <e v="#N/A"/>
    <s v="FIXED"/>
    <x v="0"/>
    <m/>
    <m/>
    <m/>
    <m/>
    <x v="0"/>
  </r>
  <r>
    <x v="0"/>
    <s v="69d778f0-d2e1-4c91-b64e-281013051a70"/>
    <x v="0"/>
    <e v="#N/A"/>
    <e v="#N/A"/>
    <e v="#N/A"/>
    <s v="FIXED"/>
    <x v="0"/>
    <m/>
    <m/>
    <m/>
    <m/>
    <x v="0"/>
  </r>
  <r>
    <x v="2"/>
    <s v="69da745e-b825-4c61-90ef-aa3967571442"/>
    <x v="0"/>
    <e v="#N/A"/>
    <e v="#N/A"/>
    <e v="#N/A"/>
    <s v="FIXED"/>
    <x v="0"/>
    <m/>
    <m/>
    <m/>
    <m/>
    <x v="0"/>
  </r>
  <r>
    <x v="0"/>
    <s v="69da9c9b-8328-447e-912a-04c80ae806f8"/>
    <x v="0"/>
    <e v="#N/A"/>
    <e v="#N/A"/>
    <e v="#N/A"/>
    <s v="FIXED"/>
    <x v="0"/>
    <m/>
    <m/>
    <m/>
    <m/>
    <x v="0"/>
  </r>
  <r>
    <x v="0"/>
    <s v="69dbebcc-09c6-4a1b-b7f3-17a0dc93efe9"/>
    <x v="0"/>
    <e v="#N/A"/>
    <e v="#N/A"/>
    <e v="#N/A"/>
    <s v="FIXED"/>
    <x v="0"/>
    <m/>
    <m/>
    <m/>
    <m/>
    <x v="0"/>
  </r>
  <r>
    <x v="0"/>
    <s v="69dc32d4-60ee-4e1b-ba7a-6f50babb3a27"/>
    <x v="0"/>
    <e v="#N/A"/>
    <e v="#N/A"/>
    <e v="#N/A"/>
    <s v="FIXED"/>
    <x v="0"/>
    <m/>
    <m/>
    <m/>
    <m/>
    <x v="0"/>
  </r>
  <r>
    <x v="0"/>
    <s v="69dfdb9a-77c3-42c0-9ad5-62422c87bd6c"/>
    <x v="0"/>
    <s v="0092brn7p9h9n2d.bpna.popularinc.net"/>
    <s v="69dfdb9a-77c3-42c0-9ad5-62422c87bd6c"/>
    <s v="Critical"/>
    <s v="FIXED"/>
    <x v="0"/>
    <m/>
    <m/>
    <m/>
    <m/>
    <x v="0"/>
  </r>
  <r>
    <x v="0"/>
    <s v="69e0206f-11a0-4dc7-a590-dbe23c27c2f6"/>
    <x v="0"/>
    <e v="#N/A"/>
    <e v="#N/A"/>
    <e v="#N/A"/>
    <s v="FIXED"/>
    <x v="0"/>
    <m/>
    <m/>
    <m/>
    <m/>
    <x v="0"/>
  </r>
  <r>
    <x v="6"/>
    <s v="69e03adb-9359-46a6-884e-dd31583f0ed5"/>
    <x v="1"/>
    <s v="bpn-rosetecm-05"/>
    <s v="69e03adb-9359-46a6-884e-dd31583f0ed5"/>
    <s v="Low"/>
    <s v="RESURFACED"/>
    <x v="0"/>
    <m/>
    <m/>
    <m/>
    <m/>
    <x v="0"/>
  </r>
  <r>
    <x v="5"/>
    <s v="69e0733b-7710-4e31-9a04-e06574e2fbdd"/>
    <x v="0"/>
    <e v="#N/A"/>
    <e v="#N/A"/>
    <e v="#N/A"/>
    <s v="FIXED"/>
    <x v="0"/>
    <m/>
    <m/>
    <m/>
    <m/>
    <x v="0"/>
  </r>
  <r>
    <x v="2"/>
    <s v="69e1813d-608f-46ba-9580-24af1b217a2c"/>
    <x v="3"/>
    <e v="#N/A"/>
    <e v="#N/A"/>
    <e v="#N/A"/>
    <s v="NEW"/>
    <x v="0"/>
    <m/>
    <m/>
    <m/>
    <m/>
    <x v="0"/>
  </r>
  <r>
    <x v="0"/>
    <s v="69e19185-1408-4b65-b268-0009a6ab2790"/>
    <x v="0"/>
    <s v="0071brnb644182d.bpna.popularinc.net"/>
    <s v="69e19185-1408-4b65-b268-0009a6ab2790"/>
    <s v="Medium"/>
    <s v="FIXED"/>
    <x v="0"/>
    <m/>
    <m/>
    <m/>
    <m/>
    <x v="0"/>
  </r>
  <r>
    <x v="0"/>
    <s v="69e1e8cc-e0b1-4919-ba39-15cfbf1dfee8"/>
    <x v="0"/>
    <e v="#N/A"/>
    <e v="#N/A"/>
    <e v="#N/A"/>
    <s v="FIXED"/>
    <x v="0"/>
    <m/>
    <m/>
    <m/>
    <m/>
    <x v="0"/>
  </r>
  <r>
    <x v="0"/>
    <s v="69e2a533-04d3-4669-91bc-a317932ae8d7"/>
    <x v="0"/>
    <e v="#N/A"/>
    <e v="#N/A"/>
    <e v="#N/A"/>
    <s v="FIXED"/>
    <x v="0"/>
    <m/>
    <m/>
    <m/>
    <m/>
    <x v="0"/>
  </r>
  <r>
    <x v="0"/>
    <s v="69e31117-0421-404d-8aaa-a5fc6b31c296"/>
    <x v="0"/>
    <e v="#N/A"/>
    <e v="#N/A"/>
    <e v="#N/A"/>
    <s v="FIXED"/>
    <x v="0"/>
    <m/>
    <m/>
    <m/>
    <m/>
    <x v="0"/>
  </r>
  <r>
    <x v="4"/>
    <s v="69e3a301-4f8c-4e83-b38f-a18dd6a2ebdd"/>
    <x v="0"/>
    <s v="miambko7pnh9n2d.bpna.popularinc.net"/>
    <s v="69e3a301-4f8c-4e83-b38f-a18dd6a2ebdd"/>
    <s v="Critical"/>
    <s v="FIXED"/>
    <x v="0"/>
    <m/>
    <m/>
    <m/>
    <m/>
    <x v="0"/>
  </r>
  <r>
    <x v="3"/>
    <s v="69e69582-8bd5-44a7-8cd7-7214587697d1"/>
    <x v="0"/>
    <e v="#N/A"/>
    <e v="#N/A"/>
    <e v="#N/A"/>
    <s v="FIXED"/>
    <x v="0"/>
    <m/>
    <m/>
    <m/>
    <m/>
    <x v="0"/>
  </r>
  <r>
    <x v="0"/>
    <s v="69e6e947-e111-421e-bab6-4d97874df9a9"/>
    <x v="0"/>
    <e v="#N/A"/>
    <e v="#N/A"/>
    <e v="#N/A"/>
    <s v="FIXED"/>
    <x v="0"/>
    <m/>
    <m/>
    <m/>
    <m/>
    <x v="0"/>
  </r>
  <r>
    <x v="2"/>
    <s v="69e879b2-bff5-403d-9ce7-c39bd5ca90f8"/>
    <x v="1"/>
    <s v="bpn-rosegvrm-01"/>
    <s v="69e879b2-bff5-403d-9ce7-c39bd5ca90f8"/>
    <s v="Medium"/>
    <s v="RESURFACED"/>
    <x v="0"/>
    <m/>
    <m/>
    <m/>
    <m/>
    <x v="0"/>
  </r>
  <r>
    <x v="0"/>
    <s v="69e967a2-ce4e-4c7b-9e80-3c33c21bfbb6"/>
    <x v="0"/>
    <e v="#N/A"/>
    <e v="#N/A"/>
    <e v="#N/A"/>
    <s v="FIXED"/>
    <x v="0"/>
    <m/>
    <m/>
    <m/>
    <m/>
    <x v="0"/>
  </r>
  <r>
    <x v="1"/>
    <s v="69ee74ab-484b-45b5-bd42-c17d7019b01a"/>
    <x v="0"/>
    <e v="#N/A"/>
    <e v="#N/A"/>
    <e v="#N/A"/>
    <s v="FIXED"/>
    <x v="0"/>
    <m/>
    <m/>
    <m/>
    <m/>
    <x v="0"/>
  </r>
  <r>
    <x v="4"/>
    <s v="69ee955a-0bb0-47cf-a224-d4c62ec62ad1"/>
    <x v="0"/>
    <s v="miambko7pnh9n2d.bpna.popularinc.net"/>
    <s v="69ee955a-0bb0-47cf-a224-d4c62ec62ad1"/>
    <s v="High"/>
    <s v="FIXED"/>
    <x v="0"/>
    <m/>
    <m/>
    <m/>
    <m/>
    <x v="0"/>
  </r>
  <r>
    <x v="0"/>
    <s v="69ef03c8-b852-4550-ad59-9f27012bc9f1"/>
    <x v="0"/>
    <e v="#N/A"/>
    <e v="#N/A"/>
    <e v="#N/A"/>
    <s v="FIXED"/>
    <x v="0"/>
    <m/>
    <m/>
    <m/>
    <m/>
    <x v="0"/>
  </r>
  <r>
    <x v="0"/>
    <s v="69ef8404-e70d-4a30-bceb-1e4af9f6a7fb"/>
    <x v="0"/>
    <e v="#N/A"/>
    <e v="#N/A"/>
    <e v="#N/A"/>
    <s v="FIXED"/>
    <x v="0"/>
    <m/>
    <m/>
    <m/>
    <m/>
    <x v="0"/>
  </r>
  <r>
    <x v="0"/>
    <s v="69f0cddc-4065-485f-bd17-dcda06c4e60b"/>
    <x v="0"/>
    <e v="#N/A"/>
    <e v="#N/A"/>
    <e v="#N/A"/>
    <s v="FIXED"/>
    <x v="0"/>
    <m/>
    <m/>
    <m/>
    <m/>
    <x v="0"/>
  </r>
  <r>
    <x v="0"/>
    <s v="69f15483-5731-4b2f-a5c7-90c6133b9ac3"/>
    <x v="0"/>
    <e v="#N/A"/>
    <e v="#N/A"/>
    <e v="#N/A"/>
    <s v="FIXED"/>
    <x v="0"/>
    <m/>
    <m/>
    <m/>
    <m/>
    <x v="0"/>
  </r>
  <r>
    <x v="5"/>
    <s v="69f18850-59d8-43cd-9dfc-3a0033749c79"/>
    <x v="0"/>
    <e v="#N/A"/>
    <e v="#N/A"/>
    <e v="#N/A"/>
    <s v="FIXED"/>
    <x v="0"/>
    <m/>
    <m/>
    <m/>
    <m/>
    <x v="0"/>
  </r>
  <r>
    <x v="0"/>
    <s v="69f1d955-3133-4593-891f-0e56666eba04"/>
    <x v="0"/>
    <e v="#N/A"/>
    <e v="#N/A"/>
    <e v="#N/A"/>
    <s v="FIXED"/>
    <x v="0"/>
    <m/>
    <m/>
    <m/>
    <m/>
    <x v="0"/>
  </r>
  <r>
    <x v="0"/>
    <s v="69f21f53-9515-43ee-94b5-d9602796bf64"/>
    <x v="0"/>
    <e v="#N/A"/>
    <e v="#N/A"/>
    <e v="#N/A"/>
    <s v="FIXED"/>
    <x v="0"/>
    <m/>
    <m/>
    <m/>
    <m/>
    <x v="0"/>
  </r>
  <r>
    <x v="0"/>
    <s v="69f2f10a-62f1-40b3-b76d-155365e6ae54"/>
    <x v="0"/>
    <e v="#N/A"/>
    <e v="#N/A"/>
    <e v="#N/A"/>
    <s v="FIXED"/>
    <x v="0"/>
    <m/>
    <m/>
    <m/>
    <m/>
    <x v="0"/>
  </r>
  <r>
    <x v="1"/>
    <s v="69f387ef-fdde-4c2f-916a-a6971c87db26"/>
    <x v="1"/>
    <s v="bpn-rosedb-04"/>
    <s v="69f387ef-fdde-4c2f-916a-a6971c87db26"/>
    <s v="Low"/>
    <s v="RESURFACED"/>
    <x v="0"/>
    <m/>
    <m/>
    <m/>
    <m/>
    <x v="0"/>
  </r>
  <r>
    <x v="0"/>
    <s v="69f42204-a651-4f78-955d-70a3424ed672"/>
    <x v="0"/>
    <e v="#N/A"/>
    <e v="#N/A"/>
    <e v="#N/A"/>
    <s v="FIXED"/>
    <x v="0"/>
    <m/>
    <m/>
    <m/>
    <m/>
    <x v="0"/>
  </r>
  <r>
    <x v="0"/>
    <s v="69f47b1c-95db-4ad8-b772-4d5892cbc132"/>
    <x v="0"/>
    <e v="#N/A"/>
    <e v="#N/A"/>
    <e v="#N/A"/>
    <s v="FIXED"/>
    <x v="0"/>
    <m/>
    <m/>
    <m/>
    <m/>
    <x v="0"/>
  </r>
  <r>
    <x v="13"/>
    <s v="69f494ce-723a-4d59-95b2-3379d1169123"/>
    <x v="0"/>
    <e v="#N/A"/>
    <e v="#N/A"/>
    <e v="#N/A"/>
    <s v="FIXED"/>
    <x v="0"/>
    <m/>
    <m/>
    <m/>
    <m/>
    <x v="0"/>
  </r>
  <r>
    <x v="11"/>
    <s v="69f4b01b-8ba0-4fa1-8978-80b5e9f7f75b"/>
    <x v="0"/>
    <e v="#N/A"/>
    <e v="#N/A"/>
    <e v="#N/A"/>
    <s v="FIXED"/>
    <x v="0"/>
    <m/>
    <m/>
    <m/>
    <m/>
    <x v="0"/>
  </r>
  <r>
    <x v="0"/>
    <s v="69f4ce17-215b-4c3e-a347-5f4a3496ea2b"/>
    <x v="0"/>
    <e v="#N/A"/>
    <e v="#N/A"/>
    <e v="#N/A"/>
    <s v="FIXED"/>
    <x v="0"/>
    <m/>
    <m/>
    <m/>
    <m/>
    <x v="0"/>
  </r>
  <r>
    <x v="0"/>
    <s v="69f4fb44-dd42-4385-b080-8e747c070730"/>
    <x v="0"/>
    <e v="#N/A"/>
    <e v="#N/A"/>
    <e v="#N/A"/>
    <s v="FIXED"/>
    <x v="0"/>
    <m/>
    <m/>
    <m/>
    <m/>
    <x v="0"/>
  </r>
  <r>
    <x v="0"/>
    <s v="69f5c641-745c-4e1f-ade2-a1eb8fdea9ee"/>
    <x v="0"/>
    <e v="#N/A"/>
    <e v="#N/A"/>
    <e v="#N/A"/>
    <s v="FIXED"/>
    <x v="0"/>
    <m/>
    <m/>
    <m/>
    <m/>
    <x v="0"/>
  </r>
  <r>
    <x v="1"/>
    <s v="69f711a9-adc3-4d6a-9b34-82807b3cb2ab"/>
    <x v="1"/>
    <s v="bpn-bdwydgnd-01"/>
    <s v="69f711a9-adc3-4d6a-9b34-82807b3cb2ab"/>
    <s v="Medium"/>
    <s v="RESURFACED"/>
    <x v="0"/>
    <m/>
    <m/>
    <m/>
    <m/>
    <x v="0"/>
  </r>
  <r>
    <x v="0"/>
    <s v="69f73705-d8be-4ffa-96ab-0c02b49e9912"/>
    <x v="0"/>
    <s v="miambkoj1cc2j3l"/>
    <s v="69f73705-d8be-4ffa-96ab-0c02b49e9912"/>
    <s v="Critical"/>
    <s v="FIXED"/>
    <x v="0"/>
    <m/>
    <m/>
    <m/>
    <m/>
    <x v="0"/>
  </r>
  <r>
    <x v="0"/>
    <s v="69f7d9b9-b09c-4258-8189-d52f6874d168"/>
    <x v="0"/>
    <e v="#N/A"/>
    <e v="#N/A"/>
    <e v="#N/A"/>
    <s v="FIXED"/>
    <x v="0"/>
    <m/>
    <m/>
    <m/>
    <m/>
    <x v="0"/>
  </r>
  <r>
    <x v="9"/>
    <s v="69f849b5-b07c-4748-8d20-89628b1b23ce"/>
    <x v="0"/>
    <e v="#N/A"/>
    <e v="#N/A"/>
    <e v="#N/A"/>
    <s v="FIXED"/>
    <x v="0"/>
    <m/>
    <m/>
    <m/>
    <m/>
    <x v="0"/>
  </r>
  <r>
    <x v="0"/>
    <s v="69f8e493-3e48-4798-a5bf-3a7379eb892b"/>
    <x v="0"/>
    <e v="#N/A"/>
    <e v="#N/A"/>
    <e v="#N/A"/>
    <s v="FIXED"/>
    <x v="0"/>
    <m/>
    <m/>
    <m/>
    <m/>
    <x v="0"/>
  </r>
  <r>
    <x v="0"/>
    <s v="69f8f754-c140-42fe-a542-278414b4930a"/>
    <x v="0"/>
    <e v="#N/A"/>
    <e v="#N/A"/>
    <e v="#N/A"/>
    <s v="FIXED"/>
    <x v="0"/>
    <m/>
    <m/>
    <m/>
    <m/>
    <x v="0"/>
  </r>
  <r>
    <x v="0"/>
    <s v="69f9319e-1bf1-476c-9a2e-c5ec7a2523be"/>
    <x v="0"/>
    <e v="#N/A"/>
    <e v="#N/A"/>
    <e v="#N/A"/>
    <s v="FIXED"/>
    <x v="0"/>
    <m/>
    <m/>
    <m/>
    <m/>
    <x v="0"/>
  </r>
  <r>
    <x v="4"/>
    <s v="69fa3004-fc04-4189-961b-29d7960fba5d"/>
    <x v="0"/>
    <e v="#N/A"/>
    <e v="#N/A"/>
    <e v="#N/A"/>
    <s v="FIXED"/>
    <x v="0"/>
    <m/>
    <m/>
    <m/>
    <m/>
    <x v="0"/>
  </r>
  <r>
    <x v="0"/>
    <s v="69fa6c97-5412-41cb-ba5a-d291a6384e6c"/>
    <x v="0"/>
    <e v="#N/A"/>
    <e v="#N/A"/>
    <e v="#N/A"/>
    <s v="FIXED"/>
    <x v="0"/>
    <m/>
    <m/>
    <m/>
    <m/>
    <x v="0"/>
  </r>
  <r>
    <x v="9"/>
    <s v="69fabb06-b960-4d2a-82a3-4cc936babcfc"/>
    <x v="1"/>
    <s v="bpn-rosedvdb-05"/>
    <s v="69fabb06-b960-4d2a-82a3-4cc936babcfc"/>
    <s v="High"/>
    <s v="RESURFACED"/>
    <x v="0"/>
    <m/>
    <m/>
    <m/>
    <m/>
    <x v="0"/>
  </r>
  <r>
    <x v="2"/>
    <s v="69fb11f6-34b5-471c-b667-f648c88f3c54"/>
    <x v="0"/>
    <e v="#N/A"/>
    <e v="#N/A"/>
    <e v="#N/A"/>
    <s v="FIXED"/>
    <x v="0"/>
    <m/>
    <m/>
    <m/>
    <m/>
    <x v="0"/>
  </r>
  <r>
    <x v="4"/>
    <s v="69fb13af-b632-4093-b26a-730ce220f334"/>
    <x v="0"/>
    <e v="#N/A"/>
    <e v="#N/A"/>
    <e v="#N/A"/>
    <s v="FIXED"/>
    <x v="0"/>
    <m/>
    <m/>
    <m/>
    <m/>
    <x v="0"/>
  </r>
  <r>
    <x v="0"/>
    <s v="69fc4162-798b-45f6-bd5c-4e0b98d33184"/>
    <x v="0"/>
    <e v="#N/A"/>
    <e v="#N/A"/>
    <e v="#N/A"/>
    <s v="FIXED"/>
    <x v="0"/>
    <m/>
    <m/>
    <m/>
    <m/>
    <x v="0"/>
  </r>
  <r>
    <x v="4"/>
    <s v="69fd0f44-c49a-4136-99b3-a535137136cc"/>
    <x v="0"/>
    <s v="miambko6nrv633l.bpna.popularinc.net"/>
    <s v="69fd0f44-c49a-4136-99b3-a535137136cc"/>
    <s v="Critical"/>
    <s v="FIXED"/>
    <x v="0"/>
    <m/>
    <m/>
    <m/>
    <m/>
    <x v="0"/>
  </r>
  <r>
    <x v="0"/>
    <s v="69fd3b32-fbba-4521-9443-a2ea359c7719"/>
    <x v="0"/>
    <e v="#N/A"/>
    <e v="#N/A"/>
    <e v="#N/A"/>
    <s v="FIXED"/>
    <x v="0"/>
    <m/>
    <m/>
    <m/>
    <m/>
    <x v="0"/>
  </r>
  <r>
    <x v="2"/>
    <s v="69fe7754-1893-4fd0-8f1c-84c26fcfd42e"/>
    <x v="1"/>
    <s v="bpn-roseutts-01"/>
    <s v="69fe7754-1893-4fd0-8f1c-84c26fcfd42e"/>
    <s v="Critical"/>
    <s v="RESURFACED"/>
    <x v="0"/>
    <m/>
    <m/>
    <m/>
    <m/>
    <x v="0"/>
  </r>
  <r>
    <x v="0"/>
    <s v="69ff63d9-9385-4288-8878-6bbdd97cd3f1"/>
    <x v="0"/>
    <e v="#N/A"/>
    <e v="#N/A"/>
    <e v="#N/A"/>
    <s v="FIXED"/>
    <x v="0"/>
    <m/>
    <m/>
    <m/>
    <m/>
    <x v="0"/>
  </r>
  <r>
    <x v="10"/>
    <s v="69ff6572-90bf-484d-a066-b00290095756"/>
    <x v="0"/>
    <e v="#N/A"/>
    <e v="#N/A"/>
    <e v="#N/A"/>
    <s v="FIXED"/>
    <x v="0"/>
    <m/>
    <m/>
    <m/>
    <m/>
    <x v="0"/>
  </r>
  <r>
    <x v="0"/>
    <s v="69ffa193-1fcf-43a4-9e93-4a49e3ccb3a4"/>
    <x v="0"/>
    <e v="#N/A"/>
    <e v="#N/A"/>
    <e v="#N/A"/>
    <s v="FIXED"/>
    <x v="0"/>
    <m/>
    <m/>
    <m/>
    <m/>
    <x v="0"/>
  </r>
  <r>
    <x v="6"/>
    <s v="6a018309-8a3e-4812-a976-29b81d70faa1"/>
    <x v="0"/>
    <e v="#N/A"/>
    <e v="#N/A"/>
    <e v="#N/A"/>
    <s v="FIXED"/>
    <x v="0"/>
    <m/>
    <m/>
    <m/>
    <m/>
    <x v="0"/>
  </r>
  <r>
    <x v="7"/>
    <s v="6a028d52-533c-41e1-bf97-33dbee9054ed"/>
    <x v="0"/>
    <e v="#N/A"/>
    <e v="#N/A"/>
    <e v="#N/A"/>
    <s v="FIXED"/>
    <x v="0"/>
    <m/>
    <m/>
    <m/>
    <m/>
    <x v="0"/>
  </r>
  <r>
    <x v="0"/>
    <s v="6a045e6a-b37a-46a7-9023-74ca6e43444b"/>
    <x v="0"/>
    <e v="#N/A"/>
    <e v="#N/A"/>
    <e v="#N/A"/>
    <s v="FIXED"/>
    <x v="0"/>
    <m/>
    <m/>
    <m/>
    <m/>
    <x v="0"/>
  </r>
  <r>
    <x v="4"/>
    <s v="6a046d30-2738-4f89-a8b8-b4764379eeaf"/>
    <x v="0"/>
    <e v="#N/A"/>
    <e v="#N/A"/>
    <e v="#N/A"/>
    <s v="FIXED"/>
    <x v="0"/>
    <m/>
    <m/>
    <m/>
    <m/>
    <x v="0"/>
  </r>
  <r>
    <x v="0"/>
    <s v="6a0652ee-d194-4e5c-bd29-6889a611cef5"/>
    <x v="0"/>
    <e v="#N/A"/>
    <e v="#N/A"/>
    <e v="#N/A"/>
    <s v="FIXED"/>
    <x v="0"/>
    <m/>
    <m/>
    <m/>
    <m/>
    <x v="0"/>
  </r>
  <r>
    <x v="0"/>
    <s v="6a06c8a6-4c51-4b24-be23-c9865c0aafe4"/>
    <x v="0"/>
    <e v="#N/A"/>
    <e v="#N/A"/>
    <e v="#N/A"/>
    <s v="FIXED"/>
    <x v="0"/>
    <m/>
    <m/>
    <m/>
    <m/>
    <x v="0"/>
  </r>
  <r>
    <x v="0"/>
    <s v="6a0780e9-5156-4752-b5fe-742bfcf43f3d"/>
    <x v="0"/>
    <s v="miambko7804x33l"/>
    <s v="6a0780e9-5156-4752-b5fe-742bfcf43f3d"/>
    <s v="Critical"/>
    <s v="FIXED"/>
    <x v="0"/>
    <m/>
    <m/>
    <m/>
    <m/>
    <x v="0"/>
  </r>
  <r>
    <x v="0"/>
    <s v="6a079440-1f5e-4ac4-aa2c-a0c5f2db1129"/>
    <x v="0"/>
    <e v="#N/A"/>
    <e v="#N/A"/>
    <e v="#N/A"/>
    <s v="FIXED"/>
    <x v="0"/>
    <m/>
    <m/>
    <m/>
    <m/>
    <x v="0"/>
  </r>
  <r>
    <x v="1"/>
    <s v="6a086cff-a8de-4f3a-a822-69886b30cffd"/>
    <x v="0"/>
    <e v="#N/A"/>
    <e v="#N/A"/>
    <e v="#N/A"/>
    <s v="FIXED"/>
    <x v="0"/>
    <m/>
    <m/>
    <m/>
    <m/>
    <x v="0"/>
  </r>
  <r>
    <x v="0"/>
    <s v="6a08ce02-5bf9-4f33-8d63-549a8ccf3cf3"/>
    <x v="0"/>
    <e v="#N/A"/>
    <e v="#N/A"/>
    <e v="#N/A"/>
    <s v="FIXED"/>
    <x v="0"/>
    <m/>
    <m/>
    <m/>
    <m/>
    <x v="0"/>
  </r>
  <r>
    <x v="7"/>
    <s v="6a092ca1-e501-4576-85bc-c5461f4fb4e9"/>
    <x v="0"/>
    <e v="#N/A"/>
    <e v="#N/A"/>
    <e v="#N/A"/>
    <s v="FIXED"/>
    <x v="0"/>
    <m/>
    <m/>
    <m/>
    <m/>
    <x v="0"/>
  </r>
  <r>
    <x v="2"/>
    <s v="6a098bb6-41b0-4af5-a146-ef44cc436487"/>
    <x v="2"/>
    <s v="bpn-rosegvur-01"/>
    <s v="6a098bb6-41b0-4af5-a146-ef44cc436487"/>
    <s v="High"/>
    <s v="ACTIVE"/>
    <x v="0"/>
    <m/>
    <m/>
    <m/>
    <m/>
    <x v="0"/>
  </r>
  <r>
    <x v="0"/>
    <s v="6a09a1ea-a897-4940-98b8-351afb36ce95"/>
    <x v="0"/>
    <e v="#N/A"/>
    <e v="#N/A"/>
    <e v="#N/A"/>
    <s v="FIXED"/>
    <x v="0"/>
    <m/>
    <m/>
    <m/>
    <m/>
    <x v="0"/>
  </r>
  <r>
    <x v="0"/>
    <s v="6a09de87-686e-4930-b71f-58667128a45e"/>
    <x v="0"/>
    <e v="#N/A"/>
    <e v="#N/A"/>
    <e v="#N/A"/>
    <s v="FIXED"/>
    <x v="0"/>
    <m/>
    <m/>
    <m/>
    <m/>
    <x v="0"/>
  </r>
  <r>
    <x v="0"/>
    <s v="6a0a2b82-17d5-404e-8bb2-3fd37062eb16"/>
    <x v="0"/>
    <e v="#N/A"/>
    <e v="#N/A"/>
    <e v="#N/A"/>
    <s v="FIXED"/>
    <x v="0"/>
    <m/>
    <m/>
    <m/>
    <m/>
    <x v="0"/>
  </r>
  <r>
    <x v="6"/>
    <s v="6a0aabf9-aa6f-4525-8f06-c927798a458f"/>
    <x v="0"/>
    <e v="#N/A"/>
    <e v="#N/A"/>
    <e v="#N/A"/>
    <s v="FIXED"/>
    <x v="0"/>
    <m/>
    <m/>
    <m/>
    <m/>
    <x v="0"/>
  </r>
  <r>
    <x v="6"/>
    <s v="6a0bee47-6468-41cb-bcf6-fe1e7cf4af19"/>
    <x v="1"/>
    <s v="bpn-rosetecm-05"/>
    <s v="6a0bee47-6468-41cb-bcf6-fe1e7cf4af19"/>
    <s v="Medium"/>
    <s v="RESURFACED"/>
    <x v="0"/>
    <m/>
    <m/>
    <m/>
    <m/>
    <x v="0"/>
  </r>
  <r>
    <x v="0"/>
    <s v="6a0d55f1-e0a3-47b6-b908-d89d431482aa"/>
    <x v="0"/>
    <e v="#N/A"/>
    <e v="#N/A"/>
    <e v="#N/A"/>
    <s v="FIXED"/>
    <x v="0"/>
    <m/>
    <m/>
    <m/>
    <m/>
    <x v="0"/>
  </r>
  <r>
    <x v="2"/>
    <s v="6a0dda0e-0b38-4d0c-ad22-8216547e23e5"/>
    <x v="1"/>
    <s v="bpn-rosecmas-06"/>
    <s v="6a0dda0e-0b38-4d0c-ad22-8216547e23e5"/>
    <s v="Medium"/>
    <s v="RESURFACED"/>
    <x v="0"/>
    <m/>
    <m/>
    <m/>
    <m/>
    <x v="0"/>
  </r>
  <r>
    <x v="0"/>
    <s v="6a0e2796-b086-4082-9511-a7e42a276083"/>
    <x v="0"/>
    <e v="#N/A"/>
    <e v="#N/A"/>
    <e v="#N/A"/>
    <s v="FIXED"/>
    <x v="0"/>
    <m/>
    <m/>
    <m/>
    <m/>
    <x v="0"/>
  </r>
  <r>
    <x v="0"/>
    <s v="6a0ef336-8298-43cb-87f9-1aa093e57c5f"/>
    <x v="0"/>
    <e v="#N/A"/>
    <e v="#N/A"/>
    <e v="#N/A"/>
    <s v="FIXED"/>
    <x v="0"/>
    <m/>
    <m/>
    <m/>
    <m/>
    <x v="0"/>
  </r>
  <r>
    <x v="0"/>
    <s v="6a100c93-4fb0-4e45-86d0-25522c11b98d"/>
    <x v="0"/>
    <e v="#N/A"/>
    <e v="#N/A"/>
    <e v="#N/A"/>
    <s v="FIXED"/>
    <x v="0"/>
    <m/>
    <m/>
    <m/>
    <m/>
    <x v="0"/>
  </r>
  <r>
    <x v="0"/>
    <s v="6a1137c3-38ca-4b21-8106-d4bbe0f1cdaa"/>
    <x v="0"/>
    <e v="#N/A"/>
    <e v="#N/A"/>
    <e v="#N/A"/>
    <s v="FIXED"/>
    <x v="0"/>
    <m/>
    <m/>
    <m/>
    <m/>
    <x v="0"/>
  </r>
  <r>
    <x v="0"/>
    <s v="6a117e11-dcab-4d97-8626-1c8ac0b21979"/>
    <x v="2"/>
    <s v="rosebko1mfnbh2l"/>
    <s v="6a117e11-dcab-4d97-8626-1c8ac0b21979"/>
    <s v="Medium"/>
    <s v="ACTIVE"/>
    <x v="0"/>
    <m/>
    <m/>
    <m/>
    <m/>
    <x v="0"/>
  </r>
  <r>
    <x v="0"/>
    <s v="6a11a0e1-13fc-4722-bfd0-2c56f3ca0652"/>
    <x v="0"/>
    <e v="#N/A"/>
    <e v="#N/A"/>
    <e v="#N/A"/>
    <s v="FIXED"/>
    <x v="0"/>
    <m/>
    <m/>
    <m/>
    <m/>
    <x v="0"/>
  </r>
  <r>
    <x v="1"/>
    <s v="6a12155a-82d8-42ec-be91-1299a3585e17"/>
    <x v="0"/>
    <e v="#N/A"/>
    <e v="#N/A"/>
    <e v="#N/A"/>
    <s v="FIXED"/>
    <x v="0"/>
    <m/>
    <m/>
    <m/>
    <m/>
    <x v="0"/>
  </r>
  <r>
    <x v="6"/>
    <s v="6a12d619-338e-43a0-a6e5-68e882ee09e1"/>
    <x v="0"/>
    <e v="#N/A"/>
    <e v="#N/A"/>
    <e v="#N/A"/>
    <s v="FIXED"/>
    <x v="0"/>
    <m/>
    <m/>
    <m/>
    <m/>
    <x v="0"/>
  </r>
  <r>
    <x v="0"/>
    <s v="6a14ae23-62d0-405e-81c4-05051af318af"/>
    <x v="0"/>
    <e v="#N/A"/>
    <e v="#N/A"/>
    <e v="#N/A"/>
    <s v="FIXED"/>
    <x v="0"/>
    <m/>
    <m/>
    <m/>
    <m/>
    <x v="0"/>
  </r>
  <r>
    <x v="0"/>
    <s v="6a158657-ca84-44d1-afca-1f8b992df649"/>
    <x v="0"/>
    <e v="#N/A"/>
    <e v="#N/A"/>
    <e v="#N/A"/>
    <s v="FIXED"/>
    <x v="0"/>
    <m/>
    <m/>
    <m/>
    <m/>
    <x v="0"/>
  </r>
  <r>
    <x v="0"/>
    <s v="6a160a94-9f11-437d-b66c-3a38e9d597e0"/>
    <x v="0"/>
    <e v="#N/A"/>
    <e v="#N/A"/>
    <e v="#N/A"/>
    <s v="FIXED"/>
    <x v="0"/>
    <m/>
    <m/>
    <m/>
    <m/>
    <x v="0"/>
  </r>
  <r>
    <x v="4"/>
    <s v="6a165d06-7737-4f93-944a-e0ff71534684"/>
    <x v="0"/>
    <e v="#N/A"/>
    <e v="#N/A"/>
    <e v="#N/A"/>
    <s v="FIXED"/>
    <x v="0"/>
    <m/>
    <m/>
    <m/>
    <m/>
    <x v="0"/>
  </r>
  <r>
    <x v="6"/>
    <s v="6a16c241-f10a-4f15-af1d-5be18c7cf4e4"/>
    <x v="2"/>
    <e v="#N/A"/>
    <e v="#N/A"/>
    <e v="#N/A"/>
    <s v="ACTIVE"/>
    <x v="0"/>
    <m/>
    <m/>
    <m/>
    <m/>
    <x v="0"/>
  </r>
  <r>
    <x v="0"/>
    <s v="6a185d56-103d-4c2b-8b2d-986e63870fcc"/>
    <x v="0"/>
    <e v="#N/A"/>
    <e v="#N/A"/>
    <e v="#N/A"/>
    <s v="FIXED"/>
    <x v="0"/>
    <m/>
    <m/>
    <m/>
    <m/>
    <x v="0"/>
  </r>
  <r>
    <x v="2"/>
    <s v="6a1a86fd-b9e4-45ae-b5ed-f9831ef340dc"/>
    <x v="0"/>
    <e v="#N/A"/>
    <e v="#N/A"/>
    <e v="#N/A"/>
    <s v="FIXED"/>
    <x v="0"/>
    <m/>
    <m/>
    <m/>
    <m/>
    <x v="0"/>
  </r>
  <r>
    <x v="0"/>
    <s v="6a1ab6cc-a677-4a1d-8927-b3da31c94158"/>
    <x v="0"/>
    <e v="#N/A"/>
    <e v="#N/A"/>
    <e v="#N/A"/>
    <s v="FIXED"/>
    <x v="0"/>
    <m/>
    <m/>
    <m/>
    <m/>
    <x v="0"/>
  </r>
  <r>
    <x v="7"/>
    <s v="6a1adfb5-8131-4a24-80df-a8e0564b55c3"/>
    <x v="1"/>
    <s v="bpn-roseitts-02"/>
    <s v="6a1adfb5-8131-4a24-80df-a8e0564b55c3"/>
    <s v="Medium"/>
    <s v="RESURFACED"/>
    <x v="0"/>
    <m/>
    <m/>
    <m/>
    <m/>
    <x v="0"/>
  </r>
  <r>
    <x v="0"/>
    <s v="6a1b9985-8abe-4ea1-b993-575ecebdf897"/>
    <x v="0"/>
    <e v="#N/A"/>
    <e v="#N/A"/>
    <e v="#N/A"/>
    <s v="FIXED"/>
    <x v="0"/>
    <m/>
    <m/>
    <m/>
    <m/>
    <x v="0"/>
  </r>
  <r>
    <x v="9"/>
    <s v="6a1c74f3-9fea-4a6e-b8f2-2b2ded69465b"/>
    <x v="0"/>
    <e v="#N/A"/>
    <e v="#N/A"/>
    <e v="#N/A"/>
    <s v="FIXED"/>
    <x v="0"/>
    <m/>
    <m/>
    <m/>
    <m/>
    <x v="0"/>
  </r>
  <r>
    <x v="0"/>
    <s v="6a1e50c1-1b2c-40c5-abd3-fb51399206a3"/>
    <x v="0"/>
    <s v="0091brnbzwsnd2d.bpna.popularinc.net"/>
    <s v="6a1e50c1-1b2c-40c5-abd3-fb51399206a3"/>
    <s v="Medium"/>
    <s v="FIXED"/>
    <x v="0"/>
    <m/>
    <m/>
    <m/>
    <m/>
    <x v="0"/>
  </r>
  <r>
    <x v="2"/>
    <s v="6a1ed0eb-3cbc-4ec3-b7a1-1ffd6795d8e8"/>
    <x v="2"/>
    <s v="bpn-roseirws-01"/>
    <s v="6a1ed0eb-3cbc-4ec3-b7a1-1ffd6795d8e8"/>
    <s v="Medium"/>
    <s v="ACTIVE"/>
    <x v="0"/>
    <m/>
    <m/>
    <m/>
    <m/>
    <x v="0"/>
  </r>
  <r>
    <x v="0"/>
    <s v="6a1f594d-66bd-47c3-bc58-94968d0564e2"/>
    <x v="0"/>
    <e v="#N/A"/>
    <e v="#N/A"/>
    <e v="#N/A"/>
    <s v="FIXED"/>
    <x v="0"/>
    <m/>
    <m/>
    <m/>
    <m/>
    <x v="0"/>
  </r>
  <r>
    <x v="4"/>
    <s v="6a2152bc-d309-44fe-aee1-b729ba0fe2db"/>
    <x v="0"/>
    <e v="#N/A"/>
    <e v="#N/A"/>
    <e v="#N/A"/>
    <s v="FIXED"/>
    <x v="0"/>
    <m/>
    <m/>
    <m/>
    <m/>
    <x v="0"/>
  </r>
  <r>
    <x v="0"/>
    <s v="6a21801d-393c-4ab6-b654-b7007c096456"/>
    <x v="0"/>
    <e v="#N/A"/>
    <e v="#N/A"/>
    <e v="#N/A"/>
    <s v="FIXED"/>
    <x v="0"/>
    <m/>
    <m/>
    <m/>
    <m/>
    <x v="0"/>
  </r>
  <r>
    <x v="0"/>
    <s v="6a2248d3-52dc-487c-b5a7-20ceacf38110"/>
    <x v="0"/>
    <e v="#N/A"/>
    <e v="#N/A"/>
    <e v="#N/A"/>
    <s v="FIXED"/>
    <x v="0"/>
    <m/>
    <m/>
    <m/>
    <m/>
    <x v="0"/>
  </r>
  <r>
    <x v="1"/>
    <s v="6a2300b5-a0bb-4ea6-a821-93df8d037498"/>
    <x v="0"/>
    <e v="#N/A"/>
    <e v="#N/A"/>
    <e v="#N/A"/>
    <s v="FIXED"/>
    <x v="0"/>
    <m/>
    <m/>
    <m/>
    <m/>
    <x v="0"/>
  </r>
  <r>
    <x v="1"/>
    <s v="6a244a9c-3a8b-44fa-b459-8d21050c747a"/>
    <x v="2"/>
    <s v="bpn-roseempr-03"/>
    <s v="6a244a9c-3a8b-44fa-b459-8d21050c747a"/>
    <s v="High"/>
    <s v="ACTIVE"/>
    <x v="0"/>
    <m/>
    <m/>
    <m/>
    <m/>
    <x v="0"/>
  </r>
  <r>
    <x v="0"/>
    <s v="6a249742-0a6b-4cac-8385-b4b1ef7ed5b0"/>
    <x v="0"/>
    <e v="#N/A"/>
    <e v="#N/A"/>
    <e v="#N/A"/>
    <s v="FIXED"/>
    <x v="0"/>
    <m/>
    <m/>
    <m/>
    <m/>
    <x v="0"/>
  </r>
  <r>
    <x v="9"/>
    <s v="6a252b56-4e16-4fb0-8209-de182bec3547"/>
    <x v="0"/>
    <e v="#N/A"/>
    <e v="#N/A"/>
    <e v="#N/A"/>
    <s v="FIXED"/>
    <x v="0"/>
    <m/>
    <m/>
    <m/>
    <m/>
    <x v="0"/>
  </r>
  <r>
    <x v="0"/>
    <s v="6a252ca4-c7fc-472c-9956-5d9c9fb2ad35"/>
    <x v="0"/>
    <s v="bdwybko8462rn2l"/>
    <s v="6a252ca4-c7fc-472c-9956-5d9c9fb2ad35"/>
    <s v="Critical"/>
    <s v="FIXED"/>
    <x v="0"/>
    <m/>
    <m/>
    <m/>
    <m/>
    <x v="0"/>
  </r>
  <r>
    <x v="2"/>
    <s v="6a25506a-095b-4bdf-8fd2-0f4e0cc7554c"/>
    <x v="0"/>
    <e v="#N/A"/>
    <e v="#N/A"/>
    <e v="#N/A"/>
    <s v="FIXED"/>
    <x v="0"/>
    <m/>
    <m/>
    <m/>
    <m/>
    <x v="0"/>
  </r>
  <r>
    <x v="0"/>
    <s v="6a2598e1-2258-4acb-9110-dead442e4fdd"/>
    <x v="0"/>
    <e v="#N/A"/>
    <e v="#N/A"/>
    <e v="#N/A"/>
    <s v="FIXED"/>
    <x v="0"/>
    <m/>
    <m/>
    <m/>
    <m/>
    <x v="0"/>
  </r>
  <r>
    <x v="0"/>
    <s v="6a26ec22-45b9-4fc5-b114-1507f942eb49"/>
    <x v="0"/>
    <e v="#N/A"/>
    <e v="#N/A"/>
    <e v="#N/A"/>
    <s v="FIXED"/>
    <x v="0"/>
    <m/>
    <m/>
    <m/>
    <m/>
    <x v="0"/>
  </r>
  <r>
    <x v="0"/>
    <s v="6a2757a2-429d-4aea-bf0c-7eb163b5ce90"/>
    <x v="0"/>
    <e v="#N/A"/>
    <e v="#N/A"/>
    <e v="#N/A"/>
    <s v="FIXED"/>
    <x v="0"/>
    <m/>
    <m/>
    <m/>
    <m/>
    <x v="0"/>
  </r>
  <r>
    <x v="0"/>
    <s v="6a27a654-f346-4ca1-869b-aafbd8e8f354"/>
    <x v="0"/>
    <e v="#N/A"/>
    <e v="#N/A"/>
    <e v="#N/A"/>
    <s v="FIXED"/>
    <x v="0"/>
    <m/>
    <m/>
    <m/>
    <m/>
    <x v="0"/>
  </r>
  <r>
    <x v="0"/>
    <s v="6a284b57-1ba8-4a5c-becc-532b340c1aaf"/>
    <x v="0"/>
    <s v="miambko88109y2l.bpna.popularinc.net"/>
    <s v="6a284b57-1ba8-4a5c-becc-532b340c1aaf"/>
    <s v="Critical"/>
    <s v="FIXED"/>
    <x v="0"/>
    <m/>
    <m/>
    <m/>
    <m/>
    <x v="0"/>
  </r>
  <r>
    <x v="0"/>
    <s v="6a297651-c412-432f-9286-4ba9284bc700"/>
    <x v="0"/>
    <e v="#N/A"/>
    <e v="#N/A"/>
    <e v="#N/A"/>
    <s v="FIXED"/>
    <x v="0"/>
    <m/>
    <m/>
    <m/>
    <m/>
    <x v="0"/>
  </r>
  <r>
    <x v="2"/>
    <s v="6a297817-e015-4241-9f47-ee6bba8877c6"/>
    <x v="3"/>
    <e v="#N/A"/>
    <e v="#N/A"/>
    <e v="#N/A"/>
    <s v="NEW"/>
    <x v="0"/>
    <m/>
    <m/>
    <m/>
    <m/>
    <x v="0"/>
  </r>
  <r>
    <x v="2"/>
    <s v="6a298b42-bf62-485b-9faa-016aa66409d0"/>
    <x v="0"/>
    <e v="#N/A"/>
    <e v="#N/A"/>
    <e v="#N/A"/>
    <s v="FIXED"/>
    <x v="0"/>
    <m/>
    <m/>
    <m/>
    <m/>
    <x v="0"/>
  </r>
  <r>
    <x v="1"/>
    <s v="6a2a4198-dfd9-471c-9b5e-2d830386a3d4"/>
    <x v="0"/>
    <e v="#N/A"/>
    <e v="#N/A"/>
    <e v="#N/A"/>
    <s v="FIXED"/>
    <x v="0"/>
    <m/>
    <m/>
    <m/>
    <m/>
    <x v="0"/>
  </r>
  <r>
    <x v="0"/>
    <s v="6a2a43ad-c5c9-4cf3-82f8-24d42424199d"/>
    <x v="0"/>
    <e v="#N/A"/>
    <e v="#N/A"/>
    <e v="#N/A"/>
    <s v="FIXED"/>
    <x v="0"/>
    <m/>
    <m/>
    <m/>
    <m/>
    <x v="0"/>
  </r>
  <r>
    <x v="0"/>
    <s v="6a2a8597-a561-47a6-98b8-a1d42239b313"/>
    <x v="0"/>
    <e v="#N/A"/>
    <e v="#N/A"/>
    <e v="#N/A"/>
    <s v="FIXED"/>
    <x v="0"/>
    <m/>
    <m/>
    <m/>
    <m/>
    <x v="0"/>
  </r>
  <r>
    <x v="0"/>
    <s v="6a2aae47-fb5b-40a5-b8d6-70303e866109"/>
    <x v="0"/>
    <e v="#N/A"/>
    <e v="#N/A"/>
    <e v="#N/A"/>
    <s v="FIXED"/>
    <x v="0"/>
    <m/>
    <m/>
    <m/>
    <m/>
    <x v="0"/>
  </r>
  <r>
    <x v="0"/>
    <s v="6a2c2d0f-9f24-45d7-8a3c-58e091f15c68"/>
    <x v="0"/>
    <e v="#N/A"/>
    <e v="#N/A"/>
    <e v="#N/A"/>
    <s v="FIXED"/>
    <x v="0"/>
    <m/>
    <m/>
    <m/>
    <m/>
    <x v="0"/>
  </r>
  <r>
    <x v="1"/>
    <s v="6a2f517e-1c1a-49b0-a765-7039ddbca904"/>
    <x v="0"/>
    <e v="#N/A"/>
    <e v="#N/A"/>
    <e v="#N/A"/>
    <s v="FIXED"/>
    <x v="0"/>
    <m/>
    <m/>
    <m/>
    <m/>
    <x v="0"/>
  </r>
  <r>
    <x v="7"/>
    <s v="6a2fac64-5f06-4860-b98e-fe326d190ea2"/>
    <x v="2"/>
    <s v="bpn-rosebias-02"/>
    <s v="6a2fac64-5f06-4860-b98e-fe326d190ea2"/>
    <s v="High"/>
    <s v="ACTIVE"/>
    <x v="0"/>
    <m/>
    <m/>
    <m/>
    <m/>
    <x v="0"/>
  </r>
  <r>
    <x v="0"/>
    <s v="6a302c13-9499-414f-9d82-47a21e8bbcd0"/>
    <x v="0"/>
    <e v="#N/A"/>
    <e v="#N/A"/>
    <e v="#N/A"/>
    <s v="FIXED"/>
    <x v="0"/>
    <m/>
    <m/>
    <m/>
    <m/>
    <x v="0"/>
  </r>
  <r>
    <x v="0"/>
    <s v="6a305399-2662-405b-a8c7-5e8507c698cd"/>
    <x v="0"/>
    <e v="#N/A"/>
    <e v="#N/A"/>
    <e v="#N/A"/>
    <s v="FIXED"/>
    <x v="0"/>
    <m/>
    <m/>
    <m/>
    <m/>
    <x v="0"/>
  </r>
  <r>
    <x v="0"/>
    <s v="6a31430b-b6ff-4338-aa34-561aada72c54"/>
    <x v="0"/>
    <e v="#N/A"/>
    <e v="#N/A"/>
    <e v="#N/A"/>
    <s v="FIXED"/>
    <x v="0"/>
    <m/>
    <m/>
    <m/>
    <m/>
    <x v="0"/>
  </r>
  <r>
    <x v="0"/>
    <s v="6a3304df-17aa-477a-b281-3f71bc11c1d9"/>
    <x v="0"/>
    <e v="#N/A"/>
    <e v="#N/A"/>
    <e v="#N/A"/>
    <s v="FIXED"/>
    <x v="0"/>
    <m/>
    <m/>
    <m/>
    <m/>
    <x v="0"/>
  </r>
  <r>
    <x v="0"/>
    <s v="6a33323d-e7e5-4629-811a-aa11924f725b"/>
    <x v="0"/>
    <e v="#N/A"/>
    <e v="#N/A"/>
    <e v="#N/A"/>
    <s v="FIXED"/>
    <x v="0"/>
    <m/>
    <m/>
    <m/>
    <m/>
    <x v="0"/>
  </r>
  <r>
    <x v="7"/>
    <s v="6a3413bd-607a-4595-b02c-b4b6009638a1"/>
    <x v="0"/>
    <e v="#N/A"/>
    <e v="#N/A"/>
    <e v="#N/A"/>
    <s v="FIXED"/>
    <x v="0"/>
    <m/>
    <m/>
    <m/>
    <m/>
    <x v="0"/>
  </r>
  <r>
    <x v="4"/>
    <s v="6a341a14-2be4-47fb-a855-f42e1442f298"/>
    <x v="0"/>
    <e v="#N/A"/>
    <e v="#N/A"/>
    <e v="#N/A"/>
    <s v="FIXED"/>
    <x v="0"/>
    <m/>
    <m/>
    <m/>
    <m/>
    <x v="0"/>
  </r>
  <r>
    <x v="0"/>
    <s v="6a35006c-2daf-4724-a27a-4201dfe6e1ad"/>
    <x v="0"/>
    <e v="#N/A"/>
    <e v="#N/A"/>
    <e v="#N/A"/>
    <s v="FIXED"/>
    <x v="0"/>
    <m/>
    <m/>
    <m/>
    <m/>
    <x v="0"/>
  </r>
  <r>
    <x v="0"/>
    <s v="6a353bf8-4b24-44bc-ac49-4b632c6297fb"/>
    <x v="0"/>
    <s v="0051brnbzwrnd2d.bpna.popularinc.net"/>
    <s v="6a353bf8-4b24-44bc-ac49-4b632c6297fb"/>
    <s v="Critical"/>
    <s v="FIXED"/>
    <x v="0"/>
    <m/>
    <m/>
    <m/>
    <m/>
    <x v="0"/>
  </r>
  <r>
    <x v="0"/>
    <s v="6a36e22e-3bc1-4f46-b6d9-c2ce94c0af75"/>
    <x v="0"/>
    <e v="#N/A"/>
    <e v="#N/A"/>
    <e v="#N/A"/>
    <s v="FIXED"/>
    <x v="0"/>
    <m/>
    <m/>
    <m/>
    <m/>
    <x v="0"/>
  </r>
  <r>
    <x v="0"/>
    <s v="6a37e2ce-3121-44c3-9d9b-17ce754f9b38"/>
    <x v="0"/>
    <e v="#N/A"/>
    <e v="#N/A"/>
    <e v="#N/A"/>
    <s v="FIXED"/>
    <x v="0"/>
    <m/>
    <m/>
    <m/>
    <m/>
    <x v="0"/>
  </r>
  <r>
    <x v="0"/>
    <s v="6a37e84d-de5a-441a-95d2-511cf3995a97"/>
    <x v="0"/>
    <e v="#N/A"/>
    <e v="#N/A"/>
    <e v="#N/A"/>
    <s v="FIXED"/>
    <x v="0"/>
    <m/>
    <m/>
    <m/>
    <m/>
    <x v="0"/>
  </r>
  <r>
    <x v="4"/>
    <s v="6a380c52-abf6-42b3-bce4-e483c33c18be"/>
    <x v="0"/>
    <e v="#N/A"/>
    <e v="#N/A"/>
    <e v="#N/A"/>
    <s v="FIXED"/>
    <x v="0"/>
    <m/>
    <m/>
    <m/>
    <m/>
    <x v="0"/>
  </r>
  <r>
    <x v="0"/>
    <s v="6a398169-ed2e-40ac-9a8b-2b2cb44b961f"/>
    <x v="0"/>
    <e v="#N/A"/>
    <e v="#N/A"/>
    <e v="#N/A"/>
    <s v="FIXED"/>
    <x v="0"/>
    <m/>
    <m/>
    <m/>
    <m/>
    <x v="0"/>
  </r>
  <r>
    <x v="2"/>
    <s v="6a39c1da-b048-47fa-890c-715258ccf6c7"/>
    <x v="0"/>
    <e v="#N/A"/>
    <e v="#N/A"/>
    <e v="#N/A"/>
    <s v="FIXED"/>
    <x v="0"/>
    <m/>
    <m/>
    <m/>
    <m/>
    <x v="0"/>
  </r>
  <r>
    <x v="4"/>
    <s v="6a39f7fd-48b2-4d48-936e-2b9cf66d2959"/>
    <x v="0"/>
    <e v="#N/A"/>
    <e v="#N/A"/>
    <e v="#N/A"/>
    <s v="FIXED"/>
    <x v="0"/>
    <m/>
    <m/>
    <m/>
    <m/>
    <x v="0"/>
  </r>
  <r>
    <x v="6"/>
    <s v="6a3a21ef-eb3a-4d27-99c4-ed182859cf9c"/>
    <x v="0"/>
    <e v="#N/A"/>
    <e v="#N/A"/>
    <e v="#N/A"/>
    <s v="FIXED"/>
    <x v="0"/>
    <m/>
    <m/>
    <m/>
    <m/>
    <x v="0"/>
  </r>
  <r>
    <x v="4"/>
    <s v="6a3b068e-e2b4-4e8b-8553-e2dbfc912769"/>
    <x v="0"/>
    <e v="#N/A"/>
    <e v="#N/A"/>
    <e v="#N/A"/>
    <s v="FIXED"/>
    <x v="0"/>
    <m/>
    <m/>
    <m/>
    <m/>
    <x v="0"/>
  </r>
  <r>
    <x v="0"/>
    <s v="6a3b78fb-843b-4733-8f41-b9f1e64aba1a"/>
    <x v="0"/>
    <e v="#N/A"/>
    <e v="#N/A"/>
    <e v="#N/A"/>
    <s v="FIXED"/>
    <x v="0"/>
    <m/>
    <m/>
    <m/>
    <m/>
    <x v="0"/>
  </r>
  <r>
    <x v="0"/>
    <s v="6a3c7b59-dd4d-4aac-9a18-186d2bc6e0ce"/>
    <x v="0"/>
    <e v="#N/A"/>
    <e v="#N/A"/>
    <e v="#N/A"/>
    <s v="FIXED"/>
    <x v="0"/>
    <m/>
    <m/>
    <m/>
    <m/>
    <x v="0"/>
  </r>
  <r>
    <x v="1"/>
    <s v="6a3c89a9-db98-483c-91e4-9c3006fd2b21"/>
    <x v="2"/>
    <s v="bpn-atmwsus-01"/>
    <s v="6a3c89a9-db98-483c-91e4-9c3006fd2b21"/>
    <s v="Critical"/>
    <s v="ACTIVE"/>
    <x v="0"/>
    <m/>
    <m/>
    <m/>
    <m/>
    <x v="0"/>
  </r>
  <r>
    <x v="0"/>
    <s v="6a3e9818-85e2-4cc3-87c9-af5c75b95cb2"/>
    <x v="0"/>
    <e v="#N/A"/>
    <e v="#N/A"/>
    <e v="#N/A"/>
    <s v="FIXED"/>
    <x v="0"/>
    <m/>
    <m/>
    <m/>
    <m/>
    <x v="0"/>
  </r>
  <r>
    <x v="0"/>
    <s v="6a3fc0be-157e-4e6f-aac1-e49f383fb45a"/>
    <x v="0"/>
    <e v="#N/A"/>
    <e v="#N/A"/>
    <e v="#N/A"/>
    <s v="FIXED"/>
    <x v="0"/>
    <m/>
    <m/>
    <m/>
    <m/>
    <x v="0"/>
  </r>
  <r>
    <x v="7"/>
    <s v="6a405fd1-0133-47f7-9db2-5b43ac57e672"/>
    <x v="0"/>
    <e v="#N/A"/>
    <e v="#N/A"/>
    <e v="#N/A"/>
    <s v="FIXED"/>
    <x v="0"/>
    <m/>
    <m/>
    <m/>
    <m/>
    <x v="0"/>
  </r>
  <r>
    <x v="1"/>
    <s v="6a40fb93-4745-4579-a275-14dea10d21cd"/>
    <x v="0"/>
    <e v="#N/A"/>
    <e v="#N/A"/>
    <e v="#N/A"/>
    <s v="FIXED"/>
    <x v="0"/>
    <m/>
    <m/>
    <m/>
    <m/>
    <x v="0"/>
  </r>
  <r>
    <x v="2"/>
    <s v="6a411ec9-ba8f-4a81-bc08-c0b6e2ebc60d"/>
    <x v="0"/>
    <e v="#N/A"/>
    <e v="#N/A"/>
    <e v="#N/A"/>
    <s v="FIXED"/>
    <x v="0"/>
    <m/>
    <m/>
    <m/>
    <m/>
    <x v="0"/>
  </r>
  <r>
    <x v="0"/>
    <s v="6a4124a4-3fe1-47d6-8bc4-afe32fd1a9be"/>
    <x v="0"/>
    <e v="#N/A"/>
    <e v="#N/A"/>
    <e v="#N/A"/>
    <s v="FIXED"/>
    <x v="0"/>
    <m/>
    <m/>
    <m/>
    <m/>
    <x v="0"/>
  </r>
  <r>
    <x v="9"/>
    <s v="6a414df6-f1b5-491a-9318-0387ac265e85"/>
    <x v="0"/>
    <e v="#N/A"/>
    <e v="#N/A"/>
    <e v="#N/A"/>
    <s v="FIXED"/>
    <x v="0"/>
    <m/>
    <m/>
    <m/>
    <m/>
    <x v="0"/>
  </r>
  <r>
    <x v="0"/>
    <s v="6a4390f2-6ae5-4a90-9064-a6712e6e09fd"/>
    <x v="0"/>
    <e v="#N/A"/>
    <e v="#N/A"/>
    <e v="#N/A"/>
    <s v="FIXED"/>
    <x v="0"/>
    <m/>
    <m/>
    <m/>
    <m/>
    <x v="0"/>
  </r>
  <r>
    <x v="6"/>
    <s v="6a43f9de-caf9-4d53-9047-098d1e46fbf7"/>
    <x v="1"/>
    <e v="#N/A"/>
    <e v="#N/A"/>
    <e v="#N/A"/>
    <s v="RESURFACED"/>
    <x v="0"/>
    <m/>
    <m/>
    <m/>
    <m/>
    <x v="0"/>
  </r>
  <r>
    <x v="1"/>
    <s v="6a449046-9a95-4e88-909e-56d9351069d0"/>
    <x v="0"/>
    <e v="#N/A"/>
    <e v="#N/A"/>
    <e v="#N/A"/>
    <s v="FIXED"/>
    <x v="0"/>
    <m/>
    <m/>
    <m/>
    <m/>
    <x v="0"/>
  </r>
  <r>
    <x v="2"/>
    <s v="6a4540ec-08be-44c2-a50b-1fbaa8bc9fbd"/>
    <x v="0"/>
    <e v="#N/A"/>
    <e v="#N/A"/>
    <e v="#N/A"/>
    <s v="FIXED"/>
    <x v="0"/>
    <m/>
    <m/>
    <m/>
    <m/>
    <x v="0"/>
  </r>
  <r>
    <x v="1"/>
    <s v="6a45b2c2-16f7-411c-8917-c5d5d9e68bda"/>
    <x v="1"/>
    <s v="bpn-0097bp-01"/>
    <s v="6a45b2c2-16f7-411c-8917-c5d5d9e68bda"/>
    <s v="Medium"/>
    <s v="RESURFACED"/>
    <x v="0"/>
    <m/>
    <m/>
    <m/>
    <m/>
    <x v="0"/>
  </r>
  <r>
    <x v="2"/>
    <s v="6a4681fd-abec-435f-88c7-8fcaab0d8ffb"/>
    <x v="0"/>
    <e v="#N/A"/>
    <e v="#N/A"/>
    <e v="#N/A"/>
    <s v="FIXED"/>
    <x v="0"/>
    <m/>
    <m/>
    <m/>
    <m/>
    <x v="0"/>
  </r>
  <r>
    <x v="1"/>
    <s v="6a4698ec-cdbe-4ed4-a89a-2ccbd9ff50c8"/>
    <x v="0"/>
    <e v="#N/A"/>
    <e v="#N/A"/>
    <e v="#N/A"/>
    <s v="FIXED"/>
    <x v="0"/>
    <m/>
    <m/>
    <m/>
    <m/>
    <x v="0"/>
  </r>
  <r>
    <x v="0"/>
    <s v="6a46b0ed-6ad2-40a9-957c-d0badd47a6b1"/>
    <x v="0"/>
    <e v="#N/A"/>
    <e v="#N/A"/>
    <e v="#N/A"/>
    <s v="FIXED"/>
    <x v="0"/>
    <m/>
    <m/>
    <m/>
    <m/>
    <x v="0"/>
  </r>
  <r>
    <x v="4"/>
    <s v="6a46e5cb-22e7-4d2c-a7f9-16cdd1220b59"/>
    <x v="0"/>
    <s v="bdwybko4lqlql3l"/>
    <s v="6a46e5cb-22e7-4d2c-a7f9-16cdd1220b59"/>
    <s v="Critical"/>
    <s v="FIXED"/>
    <x v="0"/>
    <m/>
    <m/>
    <m/>
    <m/>
    <x v="0"/>
  </r>
  <r>
    <x v="0"/>
    <s v="6a47d2f1-87f1-4f3c-9dfd-ffb2f80f5440"/>
    <x v="0"/>
    <e v="#N/A"/>
    <e v="#N/A"/>
    <e v="#N/A"/>
    <s v="FIXED"/>
    <x v="0"/>
    <m/>
    <m/>
    <m/>
    <m/>
    <x v="0"/>
  </r>
  <r>
    <x v="0"/>
    <s v="6a4ae115-1e62-472f-b6c6-83d0efdd8c3d"/>
    <x v="0"/>
    <e v="#N/A"/>
    <e v="#N/A"/>
    <e v="#N/A"/>
    <s v="FIXED"/>
    <x v="0"/>
    <m/>
    <m/>
    <m/>
    <m/>
    <x v="0"/>
  </r>
  <r>
    <x v="0"/>
    <s v="6a4ae5ac-b490-4112-bda8-5b7ca1d6cfbe"/>
    <x v="0"/>
    <e v="#N/A"/>
    <e v="#N/A"/>
    <e v="#N/A"/>
    <s v="FIXED"/>
    <x v="0"/>
    <m/>
    <m/>
    <m/>
    <m/>
    <x v="0"/>
  </r>
  <r>
    <x v="0"/>
    <s v="6a4b3d59-fe86-4079-9e26-9041f16876be"/>
    <x v="0"/>
    <e v="#N/A"/>
    <e v="#N/A"/>
    <e v="#N/A"/>
    <s v="FIXED"/>
    <x v="0"/>
    <m/>
    <m/>
    <m/>
    <m/>
    <x v="0"/>
  </r>
  <r>
    <x v="4"/>
    <s v="6a4c6709-11bb-40bc-b4d8-5ab83976275b"/>
    <x v="0"/>
    <s v="miambkognb8bk3l"/>
    <s v="6a4c6709-11bb-40bc-b4d8-5ab83976275b"/>
    <s v="High"/>
    <s v="FIXED"/>
    <x v="0"/>
    <m/>
    <m/>
    <m/>
    <m/>
    <x v="0"/>
  </r>
  <r>
    <x v="1"/>
    <s v="6a4caeb5-5d34-45d8-9b16-7866b26b9000"/>
    <x v="0"/>
    <e v="#N/A"/>
    <e v="#N/A"/>
    <e v="#N/A"/>
    <s v="FIXED"/>
    <x v="0"/>
    <m/>
    <m/>
    <m/>
    <m/>
    <x v="0"/>
  </r>
  <r>
    <x v="0"/>
    <s v="6a4d2556-adc8-4698-a4c3-54d2a4596ccb"/>
    <x v="0"/>
    <e v="#N/A"/>
    <e v="#N/A"/>
    <e v="#N/A"/>
    <s v="FIXED"/>
    <x v="0"/>
    <m/>
    <m/>
    <m/>
    <m/>
    <x v="0"/>
  </r>
  <r>
    <x v="4"/>
    <s v="6a4d96ec-ee5a-4c57-97c6-9f8fe487acc4"/>
    <x v="0"/>
    <e v="#N/A"/>
    <e v="#N/A"/>
    <e v="#N/A"/>
    <s v="FIXED"/>
    <x v="0"/>
    <m/>
    <m/>
    <m/>
    <m/>
    <x v="0"/>
  </r>
  <r>
    <x v="2"/>
    <s v="6a4e28f3-4885-4cfc-bda1-4865d77f96f2"/>
    <x v="0"/>
    <e v="#N/A"/>
    <e v="#N/A"/>
    <e v="#N/A"/>
    <s v="FIXED"/>
    <x v="0"/>
    <m/>
    <m/>
    <m/>
    <m/>
    <x v="0"/>
  </r>
  <r>
    <x v="4"/>
    <s v="6a4eaa3b-2260-49f6-82b4-d12604aa42a7"/>
    <x v="0"/>
    <s v="bdwybkogq9n3g2l.bpna.popularinc.net"/>
    <s v="6a4eaa3b-2260-49f6-82b4-d12604aa42a7"/>
    <s v="Medium"/>
    <s v="FIXED"/>
    <x v="0"/>
    <m/>
    <m/>
    <m/>
    <m/>
    <x v="0"/>
  </r>
  <r>
    <x v="0"/>
    <s v="6a4f66cb-65e4-40cf-a560-9d62ac2573f4"/>
    <x v="1"/>
    <s v="miambko8qw5sf2l.bpna.popularinc.net"/>
    <s v="6a4f66cb-65e4-40cf-a560-9d62ac2573f4"/>
    <s v="High"/>
    <s v="RESURFACED"/>
    <x v="0"/>
    <m/>
    <m/>
    <m/>
    <m/>
    <x v="0"/>
  </r>
  <r>
    <x v="0"/>
    <s v="6a51c3ee-da87-4eeb-98a8-c388b804e9fc"/>
    <x v="0"/>
    <s v="miambko88109y2l.bpna.popularinc.net"/>
    <s v="6a51c3ee-da87-4eeb-98a8-c388b804e9fc"/>
    <s v="Critical"/>
    <s v="FIXED"/>
    <x v="0"/>
    <m/>
    <m/>
    <m/>
    <m/>
    <x v="0"/>
  </r>
  <r>
    <x v="2"/>
    <s v="6a52f3d5-47e8-4818-a361-15e7660636fa"/>
    <x v="0"/>
    <e v="#N/A"/>
    <e v="#N/A"/>
    <e v="#N/A"/>
    <s v="FIXED"/>
    <x v="0"/>
    <m/>
    <m/>
    <m/>
    <m/>
    <x v="0"/>
  </r>
  <r>
    <x v="4"/>
    <s v="6a53ef08-33eb-4154-aa5f-14a7bbcfccd1"/>
    <x v="0"/>
    <s v="miambko8krb8h2l.bpna.popularinc.net"/>
    <s v="6a53ef08-33eb-4154-aa5f-14a7bbcfccd1"/>
    <s v="High"/>
    <s v="FIXED"/>
    <x v="0"/>
    <m/>
    <m/>
    <m/>
    <m/>
    <x v="0"/>
  </r>
  <r>
    <x v="0"/>
    <s v="6a53f8fd-12da-43b1-ac2a-d26f0f1d1682"/>
    <x v="0"/>
    <e v="#N/A"/>
    <e v="#N/A"/>
    <e v="#N/A"/>
    <s v="FIXED"/>
    <x v="0"/>
    <m/>
    <m/>
    <m/>
    <m/>
    <x v="0"/>
  </r>
  <r>
    <x v="0"/>
    <s v="6a556ffe-8fff-4e5d-91cd-9a542c77cd12"/>
    <x v="0"/>
    <e v="#N/A"/>
    <e v="#N/A"/>
    <e v="#N/A"/>
    <s v="FIXED"/>
    <x v="0"/>
    <m/>
    <m/>
    <m/>
    <m/>
    <x v="0"/>
  </r>
  <r>
    <x v="0"/>
    <s v="6a559abc-dc01-4659-8d35-26da76890da1"/>
    <x v="0"/>
    <e v="#N/A"/>
    <e v="#N/A"/>
    <e v="#N/A"/>
    <s v="FIXED"/>
    <x v="0"/>
    <m/>
    <m/>
    <m/>
    <m/>
    <x v="0"/>
  </r>
  <r>
    <x v="0"/>
    <s v="6a565ba4-20c0-412c-b222-1a6fc7b8b8e8"/>
    <x v="0"/>
    <e v="#N/A"/>
    <e v="#N/A"/>
    <e v="#N/A"/>
    <s v="FIXED"/>
    <x v="0"/>
    <m/>
    <m/>
    <m/>
    <m/>
    <x v="0"/>
  </r>
  <r>
    <x v="1"/>
    <s v="6a58e10d-5661-459d-b7e0-9ad279aac2e1"/>
    <x v="0"/>
    <e v="#N/A"/>
    <e v="#N/A"/>
    <e v="#N/A"/>
    <s v="FIXED"/>
    <x v="0"/>
    <m/>
    <m/>
    <m/>
    <m/>
    <x v="0"/>
  </r>
  <r>
    <x v="0"/>
    <s v="6a59438e-c13b-4c09-b0cf-50b703ff9656"/>
    <x v="2"/>
    <s v="0091brn3xlfnd2d.bpna.popularinc.net"/>
    <s v="6a59438e-c13b-4c09-b0cf-50b703ff9656"/>
    <s v="High"/>
    <s v="ACTIVE"/>
    <x v="0"/>
    <m/>
    <m/>
    <m/>
    <m/>
    <x v="0"/>
  </r>
  <r>
    <x v="2"/>
    <s v="6a595233-c7c6-4714-99b0-84863f5f709d"/>
    <x v="0"/>
    <e v="#N/A"/>
    <e v="#N/A"/>
    <e v="#N/A"/>
    <s v="FIXED"/>
    <x v="0"/>
    <m/>
    <m/>
    <m/>
    <m/>
    <x v="0"/>
  </r>
  <r>
    <x v="0"/>
    <s v="6a597e86-1a2c-42c2-b7b0-6cc3c9b273bc"/>
    <x v="0"/>
    <e v="#N/A"/>
    <e v="#N/A"/>
    <e v="#N/A"/>
    <s v="FIXED"/>
    <x v="0"/>
    <m/>
    <m/>
    <m/>
    <m/>
    <x v="0"/>
  </r>
  <r>
    <x v="0"/>
    <s v="6a598012-7db9-48ff-904c-159e4b478661"/>
    <x v="0"/>
    <e v="#N/A"/>
    <e v="#N/A"/>
    <e v="#N/A"/>
    <s v="FIXED"/>
    <x v="0"/>
    <m/>
    <m/>
    <m/>
    <m/>
    <x v="0"/>
  </r>
  <r>
    <x v="0"/>
    <s v="6a59e999-3e33-48ef-b58a-c7d7951e7c08"/>
    <x v="0"/>
    <e v="#N/A"/>
    <e v="#N/A"/>
    <e v="#N/A"/>
    <s v="FIXED"/>
    <x v="0"/>
    <m/>
    <m/>
    <m/>
    <m/>
    <x v="0"/>
  </r>
  <r>
    <x v="2"/>
    <s v="6a5a34de-b554-4e7a-8a0f-e6b98e101dd0"/>
    <x v="2"/>
    <s v="bpn-cmtygvfd-01"/>
    <s v="6a5a34de-b554-4e7a-8a0f-e6b98e101dd0"/>
    <s v="High"/>
    <s v="ACTIVE"/>
    <x v="0"/>
    <m/>
    <m/>
    <m/>
    <m/>
    <x v="0"/>
  </r>
  <r>
    <x v="0"/>
    <s v="6a5b4c85-7aab-4ee6-8c5f-34ff7cccd9fa"/>
    <x v="0"/>
    <e v="#N/A"/>
    <e v="#N/A"/>
    <e v="#N/A"/>
    <s v="FIXED"/>
    <x v="0"/>
    <m/>
    <m/>
    <m/>
    <m/>
    <x v="0"/>
  </r>
  <r>
    <x v="0"/>
    <s v="6a5d3970-a04f-4981-94d7-a6319978ca17"/>
    <x v="0"/>
    <e v="#N/A"/>
    <e v="#N/A"/>
    <e v="#N/A"/>
    <s v="FIXED"/>
    <x v="0"/>
    <m/>
    <m/>
    <m/>
    <m/>
    <x v="0"/>
  </r>
  <r>
    <x v="2"/>
    <s v="6a5d8cd8-af71-443b-88be-44a11c802b1f"/>
    <x v="0"/>
    <e v="#N/A"/>
    <e v="#N/A"/>
    <e v="#N/A"/>
    <s v="FIXED"/>
    <x v="0"/>
    <m/>
    <m/>
    <m/>
    <m/>
    <x v="0"/>
  </r>
  <r>
    <x v="0"/>
    <s v="6a5f40f1-3fb8-4c2a-88d6-852a3624852d"/>
    <x v="0"/>
    <e v="#N/A"/>
    <e v="#N/A"/>
    <e v="#N/A"/>
    <s v="FIXED"/>
    <x v="0"/>
    <m/>
    <m/>
    <m/>
    <m/>
    <x v="0"/>
  </r>
  <r>
    <x v="0"/>
    <s v="6a5f4be4-7782-4b9c-a17a-13c909e15f4f"/>
    <x v="0"/>
    <e v="#N/A"/>
    <e v="#N/A"/>
    <e v="#N/A"/>
    <s v="FIXED"/>
    <x v="0"/>
    <m/>
    <m/>
    <m/>
    <m/>
    <x v="0"/>
  </r>
  <r>
    <x v="7"/>
    <s v="6a5f762f-7a3f-4dc1-9f1c-c77ec4ef7b68"/>
    <x v="0"/>
    <e v="#N/A"/>
    <e v="#N/A"/>
    <e v="#N/A"/>
    <s v="FIXED"/>
    <x v="0"/>
    <m/>
    <m/>
    <m/>
    <m/>
    <x v="0"/>
  </r>
  <r>
    <x v="2"/>
    <s v="6a5f7a3b-f780-4a7c-a727-c26bb61871eb"/>
    <x v="0"/>
    <e v="#N/A"/>
    <e v="#N/A"/>
    <e v="#N/A"/>
    <s v="FIXED"/>
    <x v="0"/>
    <m/>
    <m/>
    <m/>
    <m/>
    <x v="0"/>
  </r>
  <r>
    <x v="0"/>
    <s v="6a5fe7fe-8898-45b4-b14f-6680190eedfb"/>
    <x v="0"/>
    <e v="#N/A"/>
    <e v="#N/A"/>
    <e v="#N/A"/>
    <s v="FIXED"/>
    <x v="0"/>
    <m/>
    <m/>
    <m/>
    <m/>
    <x v="0"/>
  </r>
  <r>
    <x v="0"/>
    <s v="6a62869e-17a9-47c2-a9b0-1645c42893dd"/>
    <x v="0"/>
    <e v="#N/A"/>
    <e v="#N/A"/>
    <e v="#N/A"/>
    <s v="FIXED"/>
    <x v="0"/>
    <m/>
    <m/>
    <m/>
    <m/>
    <x v="0"/>
  </r>
  <r>
    <x v="0"/>
    <s v="6a636a8c-a524-4d95-b460-0ee60de9a8fe"/>
    <x v="0"/>
    <e v="#N/A"/>
    <e v="#N/A"/>
    <e v="#N/A"/>
    <s v="FIXED"/>
    <x v="0"/>
    <m/>
    <m/>
    <m/>
    <m/>
    <x v="0"/>
  </r>
  <r>
    <x v="0"/>
    <s v="6a645252-5f6e-43c2-a680-bd53dfa92c42"/>
    <x v="0"/>
    <e v="#N/A"/>
    <e v="#N/A"/>
    <e v="#N/A"/>
    <s v="FIXED"/>
    <x v="0"/>
    <m/>
    <m/>
    <m/>
    <m/>
    <x v="0"/>
  </r>
  <r>
    <x v="2"/>
    <s v="6a679573-490b-4efb-8326-d4dad5803a94"/>
    <x v="3"/>
    <e v="#N/A"/>
    <e v="#N/A"/>
    <e v="#N/A"/>
    <s v="NEW"/>
    <x v="0"/>
    <m/>
    <m/>
    <m/>
    <m/>
    <x v="0"/>
  </r>
  <r>
    <x v="7"/>
    <s v="6a6856fa-1d36-43a1-8343-e35f3ea594e5"/>
    <x v="0"/>
    <e v="#N/A"/>
    <e v="#N/A"/>
    <e v="#N/A"/>
    <s v="FIXED"/>
    <x v="0"/>
    <m/>
    <m/>
    <m/>
    <m/>
    <x v="0"/>
  </r>
  <r>
    <x v="0"/>
    <s v="6a68ba34-92f9-48c2-9170-4f3d17d709be"/>
    <x v="0"/>
    <e v="#N/A"/>
    <e v="#N/A"/>
    <e v="#N/A"/>
    <s v="FIXED"/>
    <x v="0"/>
    <m/>
    <m/>
    <m/>
    <m/>
    <x v="0"/>
  </r>
  <r>
    <x v="0"/>
    <s v="6a69b4c4-b2c7-4f63-a5ed-8a84026ad978"/>
    <x v="0"/>
    <e v="#N/A"/>
    <e v="#N/A"/>
    <e v="#N/A"/>
    <s v="FIXED"/>
    <x v="0"/>
    <m/>
    <m/>
    <m/>
    <m/>
    <x v="0"/>
  </r>
  <r>
    <x v="0"/>
    <s v="6a6a5571-0721-46da-b0e2-0a25a2a4f012"/>
    <x v="0"/>
    <e v="#N/A"/>
    <e v="#N/A"/>
    <e v="#N/A"/>
    <s v="FIXED"/>
    <x v="0"/>
    <m/>
    <m/>
    <m/>
    <m/>
    <x v="0"/>
  </r>
  <r>
    <x v="0"/>
    <s v="6a6b235d-bde0-453b-a8aa-b9faef1bc564"/>
    <x v="0"/>
    <e v="#N/A"/>
    <e v="#N/A"/>
    <e v="#N/A"/>
    <s v="FIXED"/>
    <x v="0"/>
    <m/>
    <m/>
    <m/>
    <m/>
    <x v="0"/>
  </r>
  <r>
    <x v="0"/>
    <s v="6a6c03ea-5163-414e-8a8c-bbdaa487dd89"/>
    <x v="0"/>
    <e v="#N/A"/>
    <e v="#N/A"/>
    <e v="#N/A"/>
    <s v="FIXED"/>
    <x v="0"/>
    <m/>
    <m/>
    <m/>
    <m/>
    <x v="0"/>
  </r>
  <r>
    <x v="0"/>
    <s v="6a6d2ce4-28a0-45b0-a40f-af2cb8b86e77"/>
    <x v="0"/>
    <e v="#N/A"/>
    <e v="#N/A"/>
    <e v="#N/A"/>
    <s v="FIXED"/>
    <x v="0"/>
    <m/>
    <m/>
    <m/>
    <m/>
    <x v="0"/>
  </r>
  <r>
    <x v="0"/>
    <s v="6a6d79e0-4341-4273-ab6e-b1b7ab171799"/>
    <x v="0"/>
    <e v="#N/A"/>
    <e v="#N/A"/>
    <e v="#N/A"/>
    <s v="FIXED"/>
    <x v="0"/>
    <m/>
    <m/>
    <m/>
    <m/>
    <x v="0"/>
  </r>
  <r>
    <x v="0"/>
    <s v="6a6da527-306d-4bd7-ae96-04043bc14dc3"/>
    <x v="0"/>
    <e v="#N/A"/>
    <e v="#N/A"/>
    <e v="#N/A"/>
    <s v="FIXED"/>
    <x v="0"/>
    <m/>
    <m/>
    <m/>
    <m/>
    <x v="0"/>
  </r>
  <r>
    <x v="2"/>
    <s v="6a6dec77-5603-4b75-a704-04d87f510dca"/>
    <x v="0"/>
    <e v="#N/A"/>
    <e v="#N/A"/>
    <e v="#N/A"/>
    <s v="FIXED"/>
    <x v="0"/>
    <m/>
    <m/>
    <m/>
    <m/>
    <x v="0"/>
  </r>
  <r>
    <x v="0"/>
    <s v="6a6e7bfa-4dc4-43b6-8ba7-15ae84792ac1"/>
    <x v="0"/>
    <e v="#N/A"/>
    <e v="#N/A"/>
    <e v="#N/A"/>
    <s v="FIXED"/>
    <x v="0"/>
    <m/>
    <m/>
    <m/>
    <m/>
    <x v="0"/>
  </r>
  <r>
    <x v="0"/>
    <s v="6a6ecaf1-25df-474a-8665-dd386d66f9cd"/>
    <x v="0"/>
    <e v="#N/A"/>
    <e v="#N/A"/>
    <e v="#N/A"/>
    <s v="FIXED"/>
    <x v="0"/>
    <m/>
    <m/>
    <m/>
    <m/>
    <x v="0"/>
  </r>
  <r>
    <x v="0"/>
    <s v="6a7112c1-f62b-427a-83d0-79ecf077e988"/>
    <x v="0"/>
    <e v="#N/A"/>
    <e v="#N/A"/>
    <e v="#N/A"/>
    <s v="FIXED"/>
    <x v="0"/>
    <m/>
    <m/>
    <m/>
    <m/>
    <x v="0"/>
  </r>
  <r>
    <x v="0"/>
    <s v="6a718e68-919e-46e2-974a-dcbd5cf4b19f"/>
    <x v="0"/>
    <e v="#N/A"/>
    <e v="#N/A"/>
    <e v="#N/A"/>
    <s v="FIXED"/>
    <x v="0"/>
    <m/>
    <m/>
    <m/>
    <m/>
    <x v="0"/>
  </r>
  <r>
    <x v="10"/>
    <s v="6a723d27-e008-42a6-bbd7-ad810f0d9b38"/>
    <x v="0"/>
    <e v="#N/A"/>
    <e v="#N/A"/>
    <e v="#N/A"/>
    <s v="FIXED"/>
    <x v="0"/>
    <m/>
    <m/>
    <m/>
    <m/>
    <x v="0"/>
  </r>
  <r>
    <x v="0"/>
    <s v="6a7265dd-d9f1-49a0-a7c1-f39f36ef4c58"/>
    <x v="0"/>
    <e v="#N/A"/>
    <e v="#N/A"/>
    <e v="#N/A"/>
    <s v="FIXED"/>
    <x v="0"/>
    <m/>
    <m/>
    <m/>
    <m/>
    <x v="0"/>
  </r>
  <r>
    <x v="0"/>
    <s v="6a73927d-b9c4-499f-a30f-13414dfa7316"/>
    <x v="0"/>
    <e v="#N/A"/>
    <e v="#N/A"/>
    <e v="#N/A"/>
    <s v="FIXED"/>
    <x v="0"/>
    <m/>
    <m/>
    <m/>
    <m/>
    <x v="0"/>
  </r>
  <r>
    <x v="0"/>
    <s v="6a73db34-98f3-4607-89ad-30f6a0b7d688"/>
    <x v="0"/>
    <e v="#N/A"/>
    <e v="#N/A"/>
    <e v="#N/A"/>
    <s v="FIXED"/>
    <x v="0"/>
    <m/>
    <m/>
    <m/>
    <m/>
    <x v="0"/>
  </r>
  <r>
    <x v="2"/>
    <s v="6a73dd7d-51fe-45a1-9249-da2d79b44225"/>
    <x v="0"/>
    <e v="#N/A"/>
    <e v="#N/A"/>
    <e v="#N/A"/>
    <s v="FIXED"/>
    <x v="0"/>
    <m/>
    <m/>
    <m/>
    <m/>
    <x v="0"/>
  </r>
  <r>
    <x v="6"/>
    <s v="6a7518b1-18a8-4e37-8a75-ac7547b70537"/>
    <x v="0"/>
    <e v="#N/A"/>
    <e v="#N/A"/>
    <e v="#N/A"/>
    <s v="FIXED"/>
    <x v="0"/>
    <m/>
    <m/>
    <m/>
    <m/>
    <x v="0"/>
  </r>
  <r>
    <x v="1"/>
    <s v="6a755130-477d-476b-bf32-e8dd9d1855f7"/>
    <x v="0"/>
    <e v="#N/A"/>
    <e v="#N/A"/>
    <e v="#N/A"/>
    <s v="FIXED"/>
    <x v="0"/>
    <m/>
    <m/>
    <m/>
    <m/>
    <x v="0"/>
  </r>
  <r>
    <x v="7"/>
    <s v="6a764193-2318-432d-a41e-12b12908f7ef"/>
    <x v="0"/>
    <e v="#N/A"/>
    <e v="#N/A"/>
    <e v="#N/A"/>
    <s v="FIXED"/>
    <x v="0"/>
    <m/>
    <m/>
    <m/>
    <m/>
    <x v="0"/>
  </r>
  <r>
    <x v="0"/>
    <s v="6a77473c-f9c6-4eeb-b3a0-fbb40c6a97fc"/>
    <x v="0"/>
    <e v="#N/A"/>
    <e v="#N/A"/>
    <e v="#N/A"/>
    <s v="FIXED"/>
    <x v="0"/>
    <m/>
    <m/>
    <m/>
    <m/>
    <x v="0"/>
  </r>
  <r>
    <x v="0"/>
    <s v="6a7877eb-b1ee-4400-b37b-60b4295e9733"/>
    <x v="0"/>
    <e v="#N/A"/>
    <e v="#N/A"/>
    <e v="#N/A"/>
    <s v="FIXED"/>
    <x v="0"/>
    <m/>
    <m/>
    <m/>
    <m/>
    <x v="0"/>
  </r>
  <r>
    <x v="4"/>
    <s v="6a7a28d0-d48e-4f76-95e9-ee22e7057dd6"/>
    <x v="0"/>
    <e v="#N/A"/>
    <e v="#N/A"/>
    <e v="#N/A"/>
    <s v="FIXED"/>
    <x v="0"/>
    <m/>
    <m/>
    <m/>
    <m/>
    <x v="0"/>
  </r>
  <r>
    <x v="6"/>
    <s v="6a7a8207-7253-4542-9aca-0cf10af8ab1b"/>
    <x v="0"/>
    <e v="#N/A"/>
    <e v="#N/A"/>
    <e v="#N/A"/>
    <s v="FIXED"/>
    <x v="0"/>
    <m/>
    <m/>
    <m/>
    <m/>
    <x v="0"/>
  </r>
  <r>
    <x v="0"/>
    <s v="6a7b5577-a916-4ef9-a73b-f97276d8bfce"/>
    <x v="0"/>
    <e v="#N/A"/>
    <e v="#N/A"/>
    <e v="#N/A"/>
    <s v="FIXED"/>
    <x v="0"/>
    <m/>
    <m/>
    <m/>
    <m/>
    <x v="0"/>
  </r>
  <r>
    <x v="2"/>
    <s v="6a7c2e62-3a09-4288-b383-a17621989bb9"/>
    <x v="2"/>
    <s v="bpn-roseirdb-11"/>
    <s v="6a7c2e62-3a09-4288-b383-a17621989bb9"/>
    <s v="Low"/>
    <s v="ACTIVE"/>
    <x v="0"/>
    <m/>
    <m/>
    <m/>
    <m/>
    <x v="0"/>
  </r>
  <r>
    <x v="0"/>
    <s v="6a7c574c-39c5-4e46-b5ad-9fb7fa290a87"/>
    <x v="0"/>
    <e v="#N/A"/>
    <e v="#N/A"/>
    <e v="#N/A"/>
    <s v="FIXED"/>
    <x v="0"/>
    <m/>
    <m/>
    <m/>
    <m/>
    <x v="0"/>
  </r>
  <r>
    <x v="9"/>
    <s v="6a7c9073-09ef-4c3b-90bb-536567d4d1c8"/>
    <x v="0"/>
    <e v="#N/A"/>
    <e v="#N/A"/>
    <e v="#N/A"/>
    <s v="FIXED"/>
    <x v="0"/>
    <m/>
    <m/>
    <m/>
    <m/>
    <x v="0"/>
  </r>
  <r>
    <x v="2"/>
    <s v="6a7cc2a6-34ac-4e3f-815a-4b67c934a82d"/>
    <x v="2"/>
    <s v="bpn-rosecmas-05"/>
    <s v="6a7cc2a6-34ac-4e3f-815a-4b67c934a82d"/>
    <s v="Medium"/>
    <s v="ACTIVE"/>
    <x v="0"/>
    <m/>
    <m/>
    <m/>
    <m/>
    <x v="0"/>
  </r>
  <r>
    <x v="4"/>
    <s v="6a7de473-7584-45fc-8da5-5273be1291d6"/>
    <x v="0"/>
    <e v="#N/A"/>
    <e v="#N/A"/>
    <e v="#N/A"/>
    <s v="FIXED"/>
    <x v="0"/>
    <m/>
    <m/>
    <m/>
    <m/>
    <x v="0"/>
  </r>
  <r>
    <x v="4"/>
    <s v="6a7e32dd-d7ed-4970-be40-798e66c0d77e"/>
    <x v="0"/>
    <e v="#N/A"/>
    <e v="#N/A"/>
    <e v="#N/A"/>
    <s v="FIXED"/>
    <x v="0"/>
    <m/>
    <m/>
    <m/>
    <m/>
    <x v="0"/>
  </r>
  <r>
    <x v="2"/>
    <s v="6a7fc0c5-195d-4351-b1cd-d61694bf6b1b"/>
    <x v="0"/>
    <e v="#N/A"/>
    <e v="#N/A"/>
    <e v="#N/A"/>
    <s v="FIXED"/>
    <x v="0"/>
    <m/>
    <m/>
    <m/>
    <m/>
    <x v="0"/>
  </r>
  <r>
    <x v="10"/>
    <s v="6a820935-69e4-4f8a-9499-9f8ea130bffe"/>
    <x v="0"/>
    <e v="#N/A"/>
    <e v="#N/A"/>
    <e v="#N/A"/>
    <s v="FIXED"/>
    <x v="0"/>
    <m/>
    <m/>
    <m/>
    <m/>
    <x v="0"/>
  </r>
  <r>
    <x v="0"/>
    <s v="6a83b2a7-0338-4ccd-8a5a-a617ccfb03ec"/>
    <x v="0"/>
    <e v="#N/A"/>
    <e v="#N/A"/>
    <e v="#N/A"/>
    <s v="FIXED"/>
    <x v="0"/>
    <m/>
    <m/>
    <m/>
    <m/>
    <x v="0"/>
  </r>
  <r>
    <x v="0"/>
    <s v="6a83b749-7d20-4a59-b6f8-d886dbd151bb"/>
    <x v="0"/>
    <e v="#N/A"/>
    <e v="#N/A"/>
    <e v="#N/A"/>
    <s v="FIXED"/>
    <x v="0"/>
    <m/>
    <m/>
    <m/>
    <m/>
    <x v="0"/>
  </r>
  <r>
    <x v="1"/>
    <s v="6a8441e3-98e4-4608-ab39-dfa231e7d288"/>
    <x v="0"/>
    <e v="#N/A"/>
    <e v="#N/A"/>
    <e v="#N/A"/>
    <s v="FIXED"/>
    <x v="0"/>
    <m/>
    <m/>
    <m/>
    <m/>
    <x v="0"/>
  </r>
  <r>
    <x v="0"/>
    <s v="6a84c848-4d3f-43a6-b70a-7594a7a60c2c"/>
    <x v="0"/>
    <e v="#N/A"/>
    <e v="#N/A"/>
    <e v="#N/A"/>
    <s v="FIXED"/>
    <x v="0"/>
    <m/>
    <m/>
    <m/>
    <m/>
    <x v="0"/>
  </r>
  <r>
    <x v="0"/>
    <s v="6a8569fe-4015-4209-ab78-0a0c3b588a88"/>
    <x v="0"/>
    <s v="0031brn7p8l9n2d.bpna.popularinc.net"/>
    <s v="6a8569fe-4015-4209-ab78-0a0c3b588a88"/>
    <s v="High"/>
    <s v="FIXED"/>
    <x v="0"/>
    <m/>
    <m/>
    <m/>
    <m/>
    <x v="0"/>
  </r>
  <r>
    <x v="4"/>
    <s v="6a86bcf8-56b9-4c41-b092-86909a1f0c9a"/>
    <x v="0"/>
    <e v="#N/A"/>
    <e v="#N/A"/>
    <e v="#N/A"/>
    <s v="FIXED"/>
    <x v="0"/>
    <m/>
    <m/>
    <m/>
    <m/>
    <x v="0"/>
  </r>
  <r>
    <x v="0"/>
    <s v="6a89384a-06c1-4653-8737-1f21ce9f2f71"/>
    <x v="0"/>
    <e v="#N/A"/>
    <e v="#N/A"/>
    <e v="#N/A"/>
    <s v="FIXED"/>
    <x v="0"/>
    <m/>
    <m/>
    <m/>
    <m/>
    <x v="0"/>
  </r>
  <r>
    <x v="0"/>
    <s v="6a8a4752-7b82-4b7c-ab47-47a6aecf5bcb"/>
    <x v="0"/>
    <e v="#N/A"/>
    <e v="#N/A"/>
    <e v="#N/A"/>
    <s v="FIXED"/>
    <x v="0"/>
    <m/>
    <m/>
    <m/>
    <m/>
    <x v="0"/>
  </r>
  <r>
    <x v="0"/>
    <s v="6a8b258f-5b6e-4c8c-828e-3467a401ec77"/>
    <x v="0"/>
    <e v="#N/A"/>
    <e v="#N/A"/>
    <e v="#N/A"/>
    <s v="FIXED"/>
    <x v="0"/>
    <m/>
    <m/>
    <m/>
    <m/>
    <x v="0"/>
  </r>
  <r>
    <x v="0"/>
    <s v="6a8bef8a-0e3c-4d69-a8da-a378a82d9e12"/>
    <x v="0"/>
    <e v="#N/A"/>
    <e v="#N/A"/>
    <e v="#N/A"/>
    <s v="FIXED"/>
    <x v="0"/>
    <m/>
    <m/>
    <m/>
    <m/>
    <x v="0"/>
  </r>
  <r>
    <x v="7"/>
    <s v="6a8caf08-f5a5-496f-8b26-ca0063660db5"/>
    <x v="3"/>
    <e v="#N/A"/>
    <e v="#N/A"/>
    <e v="#N/A"/>
    <s v="NEW"/>
    <x v="0"/>
    <m/>
    <m/>
    <m/>
    <m/>
    <x v="0"/>
  </r>
  <r>
    <x v="0"/>
    <s v="6a8cfcc5-c4bd-47fd-abc3-7fd6e58d90e8"/>
    <x v="0"/>
    <s v="0065brn3xhhnd2d.bpna.popularinc.net"/>
    <s v="6a8cfcc5-c4bd-47fd-abc3-7fd6e58d90e8"/>
    <s v="Medium"/>
    <s v="FIXED"/>
    <x v="0"/>
    <m/>
    <m/>
    <m/>
    <m/>
    <x v="0"/>
  </r>
  <r>
    <x v="0"/>
    <s v="6a8d67a6-5fd3-4f26-9d4a-b2f220f9c4b7"/>
    <x v="0"/>
    <e v="#N/A"/>
    <e v="#N/A"/>
    <e v="#N/A"/>
    <s v="FIXED"/>
    <x v="0"/>
    <m/>
    <m/>
    <m/>
    <m/>
    <x v="0"/>
  </r>
  <r>
    <x v="0"/>
    <s v="6a8f7e11-152c-451b-bd59-6846c9ead01b"/>
    <x v="0"/>
    <e v="#N/A"/>
    <e v="#N/A"/>
    <e v="#N/A"/>
    <s v="FIXED"/>
    <x v="0"/>
    <m/>
    <m/>
    <m/>
    <m/>
    <x v="0"/>
  </r>
  <r>
    <x v="4"/>
    <s v="6a9111d5-d9e6-4bf0-83ac-928ed2f96207"/>
    <x v="0"/>
    <e v="#N/A"/>
    <e v="#N/A"/>
    <e v="#N/A"/>
    <s v="FIXED"/>
    <x v="0"/>
    <m/>
    <m/>
    <m/>
    <m/>
    <x v="0"/>
  </r>
  <r>
    <x v="11"/>
    <s v="6a9216fa-86bb-400c-a572-92d972cf6eb2"/>
    <x v="1"/>
    <s v="bpn-rosewrdb-02"/>
    <s v="6a9216fa-86bb-400c-a572-92d972cf6eb2"/>
    <s v="Medium"/>
    <s v="RESURFACED"/>
    <x v="0"/>
    <m/>
    <m/>
    <m/>
    <m/>
    <x v="0"/>
  </r>
  <r>
    <x v="1"/>
    <s v="6a92691f-3601-4ba6-9c68-b56685a7ffc6"/>
    <x v="0"/>
    <e v="#N/A"/>
    <e v="#N/A"/>
    <e v="#N/A"/>
    <s v="FIXED"/>
    <x v="0"/>
    <m/>
    <m/>
    <m/>
    <m/>
    <x v="0"/>
  </r>
  <r>
    <x v="0"/>
    <s v="6a939a9f-0aa1-4189-8ebe-571e02198718"/>
    <x v="0"/>
    <e v="#N/A"/>
    <e v="#N/A"/>
    <e v="#N/A"/>
    <s v="FIXED"/>
    <x v="0"/>
    <m/>
    <m/>
    <m/>
    <m/>
    <x v="0"/>
  </r>
  <r>
    <x v="0"/>
    <s v="6a9656d8-d4b6-4058-bae1-f9c8eb93fa3e"/>
    <x v="0"/>
    <s v="0260brnbz4qnd2d.bpna.popularinc.net"/>
    <s v="6a9656d8-d4b6-4058-bae1-f9c8eb93fa3e"/>
    <s v="Critical"/>
    <s v="FIXED"/>
    <x v="0"/>
    <m/>
    <m/>
    <m/>
    <m/>
    <x v="0"/>
  </r>
  <r>
    <x v="4"/>
    <s v="6a96e3de-02e3-461a-89c4-44e42f5a14b6"/>
    <x v="0"/>
    <e v="#N/A"/>
    <e v="#N/A"/>
    <e v="#N/A"/>
    <s v="FIXED"/>
    <x v="0"/>
    <m/>
    <m/>
    <m/>
    <m/>
    <x v="0"/>
  </r>
  <r>
    <x v="0"/>
    <s v="6a97c079-65b4-4aad-96b0-c2f3d5670b5f"/>
    <x v="0"/>
    <e v="#N/A"/>
    <e v="#N/A"/>
    <e v="#N/A"/>
    <s v="FIXED"/>
    <x v="0"/>
    <m/>
    <m/>
    <m/>
    <m/>
    <x v="0"/>
  </r>
  <r>
    <x v="0"/>
    <s v="6a986801-33ed-4a3a-9df9-df9fb86495f2"/>
    <x v="0"/>
    <e v="#N/A"/>
    <e v="#N/A"/>
    <e v="#N/A"/>
    <s v="FIXED"/>
    <x v="0"/>
    <m/>
    <m/>
    <m/>
    <m/>
    <x v="0"/>
  </r>
  <r>
    <x v="0"/>
    <s v="6a995260-e0e6-4dd7-836f-d28a617d45b0"/>
    <x v="0"/>
    <e v="#N/A"/>
    <e v="#N/A"/>
    <e v="#N/A"/>
    <s v="FIXED"/>
    <x v="0"/>
    <m/>
    <m/>
    <m/>
    <m/>
    <x v="0"/>
  </r>
  <r>
    <x v="0"/>
    <s v="6a9965cb-2605-4505-b3f2-b6982bdd4c11"/>
    <x v="0"/>
    <e v="#N/A"/>
    <e v="#N/A"/>
    <e v="#N/A"/>
    <s v="FIXED"/>
    <x v="0"/>
    <m/>
    <m/>
    <m/>
    <m/>
    <x v="0"/>
  </r>
  <r>
    <x v="0"/>
    <s v="6a997c8a-4168-4537-b454-49e715b07a5d"/>
    <x v="0"/>
    <e v="#N/A"/>
    <e v="#N/A"/>
    <e v="#N/A"/>
    <s v="FIXED"/>
    <x v="0"/>
    <m/>
    <m/>
    <m/>
    <m/>
    <x v="0"/>
  </r>
  <r>
    <x v="0"/>
    <s v="6a99df7b-1bde-4ded-ac57-c0479448651e"/>
    <x v="0"/>
    <e v="#N/A"/>
    <e v="#N/A"/>
    <e v="#N/A"/>
    <s v="FIXED"/>
    <x v="0"/>
    <m/>
    <m/>
    <m/>
    <m/>
    <x v="0"/>
  </r>
  <r>
    <x v="1"/>
    <s v="6a9a7aa0-a240-439c-8b9b-2eadb0fac70e"/>
    <x v="0"/>
    <e v="#N/A"/>
    <e v="#N/A"/>
    <e v="#N/A"/>
    <s v="FIXED"/>
    <x v="0"/>
    <m/>
    <m/>
    <m/>
    <m/>
    <x v="0"/>
  </r>
  <r>
    <x v="0"/>
    <s v="6a9c3968-6266-4c6f-9891-65a00c70299d"/>
    <x v="0"/>
    <e v="#N/A"/>
    <e v="#N/A"/>
    <e v="#N/A"/>
    <s v="FIXED"/>
    <x v="0"/>
    <m/>
    <m/>
    <m/>
    <m/>
    <x v="0"/>
  </r>
  <r>
    <x v="0"/>
    <s v="6a9c8136-8387-44dd-8234-969a8d66f1c3"/>
    <x v="0"/>
    <e v="#N/A"/>
    <e v="#N/A"/>
    <e v="#N/A"/>
    <s v="FIXED"/>
    <x v="0"/>
    <m/>
    <m/>
    <m/>
    <m/>
    <x v="0"/>
  </r>
  <r>
    <x v="0"/>
    <s v="6a9d1674-0698-4787-952d-63467d60ca80"/>
    <x v="0"/>
    <e v="#N/A"/>
    <e v="#N/A"/>
    <e v="#N/A"/>
    <s v="FIXED"/>
    <x v="0"/>
    <m/>
    <m/>
    <m/>
    <m/>
    <x v="0"/>
  </r>
  <r>
    <x v="1"/>
    <s v="6a9d5e99-a7a9-4904-ac8b-02407ceaba5e"/>
    <x v="0"/>
    <e v="#N/A"/>
    <e v="#N/A"/>
    <e v="#N/A"/>
    <s v="FIXED"/>
    <x v="0"/>
    <m/>
    <m/>
    <m/>
    <m/>
    <x v="0"/>
  </r>
  <r>
    <x v="0"/>
    <s v="6a9dfef7-dac4-415a-824a-8fe80bba92d3"/>
    <x v="0"/>
    <e v="#N/A"/>
    <e v="#N/A"/>
    <e v="#N/A"/>
    <s v="FIXED"/>
    <x v="0"/>
    <m/>
    <m/>
    <m/>
    <m/>
    <x v="0"/>
  </r>
  <r>
    <x v="1"/>
    <s v="6a9e7e02-cd08-406f-9235-e5ce0dd9c5ea"/>
    <x v="0"/>
    <e v="#N/A"/>
    <e v="#N/A"/>
    <e v="#N/A"/>
    <s v="FIXED"/>
    <x v="0"/>
    <m/>
    <m/>
    <m/>
    <m/>
    <x v="0"/>
  </r>
  <r>
    <x v="0"/>
    <s v="6a9f1e87-0ec4-4b90-9973-d97ccbd1f9a9"/>
    <x v="0"/>
    <e v="#N/A"/>
    <e v="#N/A"/>
    <e v="#N/A"/>
    <s v="FIXED"/>
    <x v="0"/>
    <m/>
    <m/>
    <m/>
    <m/>
    <x v="0"/>
  </r>
  <r>
    <x v="0"/>
    <s v="6aa02b13-1449-465e-9e93-6c1cbb218363"/>
    <x v="0"/>
    <e v="#N/A"/>
    <e v="#N/A"/>
    <e v="#N/A"/>
    <s v="FIXED"/>
    <x v="0"/>
    <m/>
    <m/>
    <m/>
    <m/>
    <x v="0"/>
  </r>
  <r>
    <x v="2"/>
    <s v="6aa063cc-b1a2-4a50-b3a1-b9118f907953"/>
    <x v="0"/>
    <e v="#N/A"/>
    <e v="#N/A"/>
    <e v="#N/A"/>
    <s v="FIXED"/>
    <x v="0"/>
    <m/>
    <m/>
    <m/>
    <m/>
    <x v="0"/>
  </r>
  <r>
    <x v="11"/>
    <s v="6aa0e61e-ddc3-4ce9-a7e0-e5a1130bea47"/>
    <x v="0"/>
    <e v="#N/A"/>
    <e v="#N/A"/>
    <e v="#N/A"/>
    <s v="FIXED"/>
    <x v="0"/>
    <m/>
    <m/>
    <m/>
    <m/>
    <x v="0"/>
  </r>
  <r>
    <x v="6"/>
    <s v="6aa1b6f3-a79d-477b-8137-8f558d6b6c2d"/>
    <x v="2"/>
    <s v="bpn-rosetecm-05"/>
    <s v="6aa1b6f3-a79d-477b-8137-8f558d6b6c2d"/>
    <s v="Medium"/>
    <s v="ACTIVE"/>
    <x v="0"/>
    <m/>
    <m/>
    <m/>
    <m/>
    <x v="0"/>
  </r>
  <r>
    <x v="0"/>
    <s v="6aa3d131-97c2-4a62-8b60-a7c2783c3414"/>
    <x v="0"/>
    <e v="#N/A"/>
    <e v="#N/A"/>
    <e v="#N/A"/>
    <s v="FIXED"/>
    <x v="0"/>
    <m/>
    <m/>
    <m/>
    <m/>
    <x v="0"/>
  </r>
  <r>
    <x v="0"/>
    <s v="6aa42c0d-f234-4d4c-9116-b6d1afac9f5f"/>
    <x v="0"/>
    <e v="#N/A"/>
    <e v="#N/A"/>
    <e v="#N/A"/>
    <s v="FIXED"/>
    <x v="0"/>
    <m/>
    <m/>
    <m/>
    <m/>
    <x v="0"/>
  </r>
  <r>
    <x v="0"/>
    <s v="6aa4eb69-89d2-4545-bbaa-d712d21e6f5d"/>
    <x v="0"/>
    <e v="#N/A"/>
    <e v="#N/A"/>
    <e v="#N/A"/>
    <s v="FIXED"/>
    <x v="0"/>
    <m/>
    <m/>
    <m/>
    <m/>
    <x v="0"/>
  </r>
  <r>
    <x v="1"/>
    <s v="6aa4ed18-f592-4848-873c-057ca8fee3ef"/>
    <x v="2"/>
    <s v="bpn-0097bp-01"/>
    <s v="6aa4ed18-f592-4848-873c-057ca8fee3ef"/>
    <s v="Medium"/>
    <s v="ACTIVE"/>
    <x v="0"/>
    <m/>
    <m/>
    <m/>
    <m/>
    <x v="0"/>
  </r>
  <r>
    <x v="0"/>
    <s v="6aa64651-60dd-48a7-bffe-b180e26084ef"/>
    <x v="0"/>
    <e v="#N/A"/>
    <e v="#N/A"/>
    <e v="#N/A"/>
    <s v="FIXED"/>
    <x v="0"/>
    <m/>
    <m/>
    <m/>
    <m/>
    <x v="0"/>
  </r>
  <r>
    <x v="0"/>
    <s v="6aa663d5-dc20-4787-a9f9-146e67f27fda"/>
    <x v="0"/>
    <e v="#N/A"/>
    <e v="#N/A"/>
    <e v="#N/A"/>
    <s v="FIXED"/>
    <x v="0"/>
    <m/>
    <m/>
    <m/>
    <m/>
    <x v="0"/>
  </r>
  <r>
    <x v="4"/>
    <s v="6aa748d2-3d07-4427-88e8-e71cce84f0d8"/>
    <x v="0"/>
    <e v="#N/A"/>
    <e v="#N/A"/>
    <e v="#N/A"/>
    <s v="FIXED"/>
    <x v="0"/>
    <m/>
    <m/>
    <m/>
    <m/>
    <x v="0"/>
  </r>
  <r>
    <x v="13"/>
    <s v="6aa7a501-e1d3-4662-a369-a632a029289a"/>
    <x v="0"/>
    <e v="#N/A"/>
    <e v="#N/A"/>
    <e v="#N/A"/>
    <s v="FIXED"/>
    <x v="0"/>
    <m/>
    <m/>
    <m/>
    <m/>
    <x v="0"/>
  </r>
  <r>
    <x v="0"/>
    <s v="6aa8bacd-e4ec-4b47-84de-7092881eb229"/>
    <x v="0"/>
    <e v="#N/A"/>
    <e v="#N/A"/>
    <e v="#N/A"/>
    <s v="FIXED"/>
    <x v="0"/>
    <m/>
    <m/>
    <m/>
    <m/>
    <x v="0"/>
  </r>
  <r>
    <x v="0"/>
    <s v="6aa97c60-dcf4-4a0c-bda8-ed9c1407cb5f"/>
    <x v="0"/>
    <e v="#N/A"/>
    <e v="#N/A"/>
    <e v="#N/A"/>
    <s v="FIXED"/>
    <x v="0"/>
    <m/>
    <m/>
    <m/>
    <m/>
    <x v="0"/>
  </r>
  <r>
    <x v="1"/>
    <s v="6aa99024-3347-4465-866f-31f0e5fe6f44"/>
    <x v="0"/>
    <s v="bpn-roseds-02"/>
    <s v="6aa99024-3347-4465-866f-31f0e5fe6f44"/>
    <s v="High"/>
    <s v="FIXED"/>
    <x v="0"/>
    <m/>
    <m/>
    <m/>
    <m/>
    <x v="0"/>
  </r>
  <r>
    <x v="0"/>
    <s v="6aabfa1c-c16c-4a42-a7bc-e68873403eed"/>
    <x v="0"/>
    <e v="#N/A"/>
    <e v="#N/A"/>
    <e v="#N/A"/>
    <s v="FIXED"/>
    <x v="0"/>
    <m/>
    <m/>
    <m/>
    <m/>
    <x v="0"/>
  </r>
  <r>
    <x v="4"/>
    <s v="6aac6200-89f7-42c9-9695-5b01e8106b0f"/>
    <x v="0"/>
    <e v="#N/A"/>
    <e v="#N/A"/>
    <e v="#N/A"/>
    <s v="FIXED"/>
    <x v="0"/>
    <m/>
    <m/>
    <m/>
    <m/>
    <x v="0"/>
  </r>
  <r>
    <x v="0"/>
    <s v="6aad361e-d4a5-48ba-a302-c98d2ceda502"/>
    <x v="0"/>
    <e v="#N/A"/>
    <e v="#N/A"/>
    <e v="#N/A"/>
    <s v="FIXED"/>
    <x v="0"/>
    <m/>
    <m/>
    <m/>
    <m/>
    <x v="0"/>
  </r>
  <r>
    <x v="0"/>
    <s v="6aada891-f4b5-4b34-afd0-8eff2bcfcdc7"/>
    <x v="0"/>
    <e v="#N/A"/>
    <e v="#N/A"/>
    <e v="#N/A"/>
    <s v="FIXED"/>
    <x v="0"/>
    <m/>
    <m/>
    <m/>
    <m/>
    <x v="0"/>
  </r>
  <r>
    <x v="0"/>
    <s v="6aae332f-6f7a-4c0d-b7f1-9ecbaf9b3924"/>
    <x v="0"/>
    <s v="rosebko44xq633l.bpna.popularinc.net"/>
    <s v="6aae332f-6f7a-4c0d-b7f1-9ecbaf9b3924"/>
    <s v="Critical"/>
    <s v="FIXED"/>
    <x v="0"/>
    <m/>
    <m/>
    <m/>
    <m/>
    <x v="0"/>
  </r>
  <r>
    <x v="0"/>
    <s v="6aaf1e5e-0fa7-4d94-9cbc-c52bd01bee44"/>
    <x v="0"/>
    <e v="#N/A"/>
    <e v="#N/A"/>
    <e v="#N/A"/>
    <s v="FIXED"/>
    <x v="0"/>
    <m/>
    <m/>
    <m/>
    <m/>
    <x v="0"/>
  </r>
  <r>
    <x v="0"/>
    <s v="6ab09ed7-39d8-4bb8-9d69-5f854d260447"/>
    <x v="0"/>
    <e v="#N/A"/>
    <e v="#N/A"/>
    <e v="#N/A"/>
    <s v="FIXED"/>
    <x v="0"/>
    <m/>
    <m/>
    <m/>
    <m/>
    <x v="0"/>
  </r>
  <r>
    <x v="0"/>
    <s v="6ab4c202-9110-4ad5-b77b-4cbe02dec0c4"/>
    <x v="0"/>
    <e v="#N/A"/>
    <e v="#N/A"/>
    <e v="#N/A"/>
    <s v="FIXED"/>
    <x v="0"/>
    <m/>
    <m/>
    <m/>
    <m/>
    <x v="0"/>
  </r>
  <r>
    <x v="0"/>
    <s v="6ab50f1b-9cd8-4d7e-8e4b-93f68de6dc76"/>
    <x v="0"/>
    <e v="#N/A"/>
    <e v="#N/A"/>
    <e v="#N/A"/>
    <s v="FIXED"/>
    <x v="0"/>
    <m/>
    <m/>
    <m/>
    <m/>
    <x v="0"/>
  </r>
  <r>
    <x v="0"/>
    <s v="6ab53995-7577-4434-be87-d2d3df68f0ec"/>
    <x v="1"/>
    <s v="0098brn3xsjnd2d.bpna.popularinc.net"/>
    <s v="6ab53995-7577-4434-be87-d2d3df68f0ec"/>
    <s v="High"/>
    <s v="RESURFACED"/>
    <x v="0"/>
    <m/>
    <m/>
    <m/>
    <m/>
    <x v="0"/>
  </r>
  <r>
    <x v="6"/>
    <s v="6ab5e4aa-b390-40bb-9982-95b7bc625388"/>
    <x v="0"/>
    <e v="#N/A"/>
    <e v="#N/A"/>
    <e v="#N/A"/>
    <s v="FIXED"/>
    <x v="0"/>
    <m/>
    <m/>
    <m/>
    <m/>
    <x v="0"/>
  </r>
  <r>
    <x v="1"/>
    <s v="6ab69c0e-807e-4246-9698-5834e4bbf021"/>
    <x v="1"/>
    <s v="bpn-0058bp-01"/>
    <s v="6ab69c0e-807e-4246-9698-5834e4bbf021"/>
    <s v="Medium"/>
    <s v="RESURFACED"/>
    <x v="0"/>
    <m/>
    <m/>
    <m/>
    <m/>
    <x v="0"/>
  </r>
  <r>
    <x v="0"/>
    <s v="6ab833bb-302f-4b80-a368-8beaa9e48f90"/>
    <x v="0"/>
    <e v="#N/A"/>
    <e v="#N/A"/>
    <e v="#N/A"/>
    <s v="FIXED"/>
    <x v="0"/>
    <m/>
    <m/>
    <m/>
    <m/>
    <x v="0"/>
  </r>
  <r>
    <x v="0"/>
    <s v="6ab9ac3e-662f-457a-9354-c82f8c7201bc"/>
    <x v="2"/>
    <s v="rosebko1mfnbh2l.bpna.popularinc.net"/>
    <s v="6ab9ac3e-662f-457a-9354-c82f8c7201bc"/>
    <s v="High"/>
    <s v="ACTIVE"/>
    <x v="0"/>
    <m/>
    <m/>
    <m/>
    <m/>
    <x v="0"/>
  </r>
  <r>
    <x v="0"/>
    <s v="6ab9bfd7-367e-4c69-b3b3-16afd1fbd538"/>
    <x v="0"/>
    <e v="#N/A"/>
    <e v="#N/A"/>
    <e v="#N/A"/>
    <s v="FIXED"/>
    <x v="0"/>
    <m/>
    <m/>
    <m/>
    <m/>
    <x v="0"/>
  </r>
  <r>
    <x v="1"/>
    <s v="6abb1fda-cf1e-4702-9d5e-61c15082c5be"/>
    <x v="0"/>
    <e v="#N/A"/>
    <e v="#N/A"/>
    <e v="#N/A"/>
    <s v="FIXED"/>
    <x v="0"/>
    <m/>
    <m/>
    <m/>
    <m/>
    <x v="0"/>
  </r>
  <r>
    <x v="4"/>
    <s v="6abba3a7-2912-4b8a-861a-60cbf3c4aedb"/>
    <x v="0"/>
    <e v="#N/A"/>
    <e v="#N/A"/>
    <e v="#N/A"/>
    <s v="FIXED"/>
    <x v="0"/>
    <m/>
    <m/>
    <m/>
    <m/>
    <x v="0"/>
  </r>
  <r>
    <x v="0"/>
    <s v="6abc45c7-8590-4ab3-a20b-cafcca5db4df"/>
    <x v="0"/>
    <e v="#N/A"/>
    <e v="#N/A"/>
    <e v="#N/A"/>
    <s v="FIXED"/>
    <x v="0"/>
    <m/>
    <m/>
    <m/>
    <m/>
    <x v="0"/>
  </r>
  <r>
    <x v="0"/>
    <s v="6abd82fa-7b38-4cb5-8cd6-8d73047fe67e"/>
    <x v="0"/>
    <e v="#N/A"/>
    <e v="#N/A"/>
    <e v="#N/A"/>
    <s v="FIXED"/>
    <x v="0"/>
    <m/>
    <m/>
    <m/>
    <m/>
    <x v="0"/>
  </r>
  <r>
    <x v="4"/>
    <s v="6abe0578-c5ad-4201-87ae-0e522a0023aa"/>
    <x v="0"/>
    <e v="#N/A"/>
    <e v="#N/A"/>
    <e v="#N/A"/>
    <s v="FIXED"/>
    <x v="0"/>
    <m/>
    <m/>
    <m/>
    <m/>
    <x v="0"/>
  </r>
  <r>
    <x v="0"/>
    <s v="6abe6796-1c46-4640-a1d6-b629e90758f1"/>
    <x v="0"/>
    <e v="#N/A"/>
    <e v="#N/A"/>
    <e v="#N/A"/>
    <s v="FIXED"/>
    <x v="0"/>
    <m/>
    <m/>
    <m/>
    <m/>
    <x v="0"/>
  </r>
  <r>
    <x v="9"/>
    <s v="6abece79-a6ec-40a6-a2ed-08f27703bf3a"/>
    <x v="2"/>
    <e v="#N/A"/>
    <e v="#N/A"/>
    <e v="#N/A"/>
    <s v="ACTIVE"/>
    <x v="0"/>
    <m/>
    <m/>
    <m/>
    <m/>
    <x v="0"/>
  </r>
  <r>
    <x v="1"/>
    <s v="6abf6c7d-e3fe-4870-8547-1e17d936caf6"/>
    <x v="0"/>
    <e v="#N/A"/>
    <e v="#N/A"/>
    <e v="#N/A"/>
    <s v="FIXED"/>
    <x v="0"/>
    <m/>
    <m/>
    <m/>
    <m/>
    <x v="0"/>
  </r>
  <r>
    <x v="0"/>
    <s v="6abf89ac-6152-4406-8311-cb2bfa8fa519"/>
    <x v="0"/>
    <e v="#N/A"/>
    <e v="#N/A"/>
    <e v="#N/A"/>
    <s v="FIXED"/>
    <x v="0"/>
    <m/>
    <m/>
    <m/>
    <m/>
    <x v="0"/>
  </r>
  <r>
    <x v="6"/>
    <s v="6abf97be-25c1-4382-b0dc-64c3f9843201"/>
    <x v="0"/>
    <e v="#N/A"/>
    <e v="#N/A"/>
    <e v="#N/A"/>
    <s v="FIXED"/>
    <x v="0"/>
    <m/>
    <m/>
    <m/>
    <m/>
    <x v="0"/>
  </r>
  <r>
    <x v="10"/>
    <s v="6ac0f51e-3552-4e2c-859a-56fffa9e56ef"/>
    <x v="2"/>
    <s v="bpn-rosecert-01"/>
    <s v="6ac0f51e-3552-4e2c-859a-56fffa9e56ef"/>
    <s v="Medium"/>
    <s v="ACTIVE"/>
    <x v="0"/>
    <m/>
    <m/>
    <m/>
    <m/>
    <x v="0"/>
  </r>
  <r>
    <x v="0"/>
    <s v="6ac120ac-932b-4d76-8c95-c263f8365aa9"/>
    <x v="0"/>
    <e v="#N/A"/>
    <e v="#N/A"/>
    <e v="#N/A"/>
    <s v="FIXED"/>
    <x v="0"/>
    <m/>
    <m/>
    <m/>
    <m/>
    <x v="0"/>
  </r>
  <r>
    <x v="4"/>
    <s v="6ac13e0e-b386-48cb-9590-e3a9088efcd0"/>
    <x v="0"/>
    <s v="miambkoh8bxp73l.bpna.popularinc.net"/>
    <s v="6ac13e0e-b386-48cb-9590-e3a9088efcd0"/>
    <s v="High"/>
    <s v="FIXED"/>
    <x v="0"/>
    <m/>
    <m/>
    <m/>
    <m/>
    <x v="0"/>
  </r>
  <r>
    <x v="0"/>
    <s v="6ac150fc-a0d5-48d6-a714-f974d85c1cee"/>
    <x v="0"/>
    <e v="#N/A"/>
    <e v="#N/A"/>
    <e v="#N/A"/>
    <s v="FIXED"/>
    <x v="0"/>
    <m/>
    <m/>
    <m/>
    <m/>
    <x v="0"/>
  </r>
  <r>
    <x v="0"/>
    <s v="6ac2baf2-c45a-46a9-88bc-16212e1464e6"/>
    <x v="0"/>
    <e v="#N/A"/>
    <e v="#N/A"/>
    <e v="#N/A"/>
    <s v="FIXED"/>
    <x v="0"/>
    <m/>
    <m/>
    <m/>
    <m/>
    <x v="0"/>
  </r>
  <r>
    <x v="0"/>
    <s v="6ac30d74-feeb-4102-9f78-87a3f878c034"/>
    <x v="0"/>
    <e v="#N/A"/>
    <e v="#N/A"/>
    <e v="#N/A"/>
    <s v="FIXED"/>
    <x v="0"/>
    <m/>
    <m/>
    <m/>
    <m/>
    <x v="0"/>
  </r>
  <r>
    <x v="0"/>
    <s v="6ac391ab-be83-4f52-84c7-e9f53731d4e2"/>
    <x v="0"/>
    <s v="0006bcp3xxdnd2d.bpna.popularinc.net"/>
    <s v="6ac391ab-be83-4f52-84c7-e9f53731d4e2"/>
    <s v="High"/>
    <s v="FIXED"/>
    <x v="0"/>
    <m/>
    <m/>
    <m/>
    <m/>
    <x v="0"/>
  </r>
  <r>
    <x v="0"/>
    <s v="6ac3a9f9-cb49-4d53-9238-37b1f4c43bcf"/>
    <x v="0"/>
    <e v="#N/A"/>
    <e v="#N/A"/>
    <e v="#N/A"/>
    <s v="FIXED"/>
    <x v="0"/>
    <m/>
    <m/>
    <m/>
    <m/>
    <x v="0"/>
  </r>
  <r>
    <x v="4"/>
    <s v="6ac434be-c35d-4848-8ded-a9931162a7c2"/>
    <x v="0"/>
    <e v="#N/A"/>
    <e v="#N/A"/>
    <e v="#N/A"/>
    <s v="FIXED"/>
    <x v="0"/>
    <m/>
    <m/>
    <m/>
    <m/>
    <x v="0"/>
  </r>
  <r>
    <x v="0"/>
    <s v="6ac44314-18b0-4adb-9fef-52ef782315c2"/>
    <x v="0"/>
    <e v="#N/A"/>
    <e v="#N/A"/>
    <e v="#N/A"/>
    <s v="FIXED"/>
    <x v="0"/>
    <m/>
    <m/>
    <m/>
    <m/>
    <x v="0"/>
  </r>
  <r>
    <x v="6"/>
    <s v="6ac48bda-c7c1-43d3-9b98-cef38bee3802"/>
    <x v="1"/>
    <e v="#N/A"/>
    <e v="#N/A"/>
    <e v="#N/A"/>
    <s v="RESURFACED"/>
    <x v="0"/>
    <m/>
    <m/>
    <m/>
    <m/>
    <x v="0"/>
  </r>
  <r>
    <x v="0"/>
    <s v="6ac4ee8a-50a9-414d-916c-df99369ac3a5"/>
    <x v="0"/>
    <e v="#N/A"/>
    <e v="#N/A"/>
    <e v="#N/A"/>
    <s v="FIXED"/>
    <x v="0"/>
    <m/>
    <m/>
    <m/>
    <m/>
    <x v="0"/>
  </r>
  <r>
    <x v="2"/>
    <s v="6ac50a92-5dc0-4744-acfd-817876457fe6"/>
    <x v="0"/>
    <e v="#N/A"/>
    <e v="#N/A"/>
    <e v="#N/A"/>
    <s v="FIXED"/>
    <x v="0"/>
    <m/>
    <m/>
    <m/>
    <m/>
    <x v="0"/>
  </r>
  <r>
    <x v="0"/>
    <s v="6ac59bf0-eb2e-4923-af60-d122b1c3aaf6"/>
    <x v="0"/>
    <e v="#N/A"/>
    <e v="#N/A"/>
    <e v="#N/A"/>
    <s v="FIXED"/>
    <x v="0"/>
    <m/>
    <m/>
    <m/>
    <m/>
    <x v="0"/>
  </r>
  <r>
    <x v="1"/>
    <s v="6ac5d766-25cd-4eda-8365-1874e5ff58a6"/>
    <x v="0"/>
    <e v="#N/A"/>
    <e v="#N/A"/>
    <e v="#N/A"/>
    <s v="FIXED"/>
    <x v="0"/>
    <m/>
    <m/>
    <m/>
    <m/>
    <x v="0"/>
  </r>
  <r>
    <x v="11"/>
    <s v="6ac66bc5-d3e6-4e26-8f58-078a1e42db24"/>
    <x v="2"/>
    <s v="bpn-rosetebp-01"/>
    <s v="6ac66bc5-d3e6-4e26-8f58-078a1e42db24"/>
    <s v="High"/>
    <s v="ACTIVE"/>
    <x v="0"/>
    <m/>
    <m/>
    <m/>
    <m/>
    <x v="0"/>
  </r>
  <r>
    <x v="0"/>
    <s v="6ac6b5cd-9f59-4071-96ce-f12dc951af46"/>
    <x v="0"/>
    <e v="#N/A"/>
    <e v="#N/A"/>
    <e v="#N/A"/>
    <s v="FIXED"/>
    <x v="0"/>
    <m/>
    <m/>
    <m/>
    <m/>
    <x v="0"/>
  </r>
  <r>
    <x v="0"/>
    <s v="6ac718b9-dab6-4aae-acc0-92c1f20fd2b0"/>
    <x v="0"/>
    <e v="#N/A"/>
    <e v="#N/A"/>
    <e v="#N/A"/>
    <s v="FIXED"/>
    <x v="0"/>
    <m/>
    <m/>
    <m/>
    <m/>
    <x v="0"/>
  </r>
  <r>
    <x v="0"/>
    <s v="6ac733f2-46e4-481f-98cf-23544a332661"/>
    <x v="0"/>
    <e v="#N/A"/>
    <e v="#N/A"/>
    <e v="#N/A"/>
    <s v="FIXED"/>
    <x v="0"/>
    <m/>
    <m/>
    <m/>
    <m/>
    <x v="0"/>
  </r>
  <r>
    <x v="2"/>
    <s v="6ac76c89-de31-4d74-8b9a-0b68818b9bda"/>
    <x v="0"/>
    <e v="#N/A"/>
    <e v="#N/A"/>
    <e v="#N/A"/>
    <s v="FIXED"/>
    <x v="0"/>
    <m/>
    <m/>
    <m/>
    <m/>
    <x v="0"/>
  </r>
  <r>
    <x v="0"/>
    <s v="6ac89785-1adc-4bd8-893a-a8687d704d51"/>
    <x v="0"/>
    <e v="#N/A"/>
    <e v="#N/A"/>
    <e v="#N/A"/>
    <s v="FIXED"/>
    <x v="0"/>
    <m/>
    <m/>
    <m/>
    <m/>
    <x v="0"/>
  </r>
  <r>
    <x v="0"/>
    <s v="6ac9efa4-3d38-4561-b8dc-7eecf9e097b7"/>
    <x v="0"/>
    <e v="#N/A"/>
    <e v="#N/A"/>
    <e v="#N/A"/>
    <s v="FIXED"/>
    <x v="0"/>
    <m/>
    <m/>
    <m/>
    <m/>
    <x v="0"/>
  </r>
  <r>
    <x v="0"/>
    <s v="6aca69c7-cb5c-41bd-85a8-9731ca978417"/>
    <x v="0"/>
    <e v="#N/A"/>
    <e v="#N/A"/>
    <e v="#N/A"/>
    <s v="FIXED"/>
    <x v="0"/>
    <m/>
    <m/>
    <m/>
    <m/>
    <x v="0"/>
  </r>
  <r>
    <x v="5"/>
    <s v="6acb2b18-2ed8-4a06-9b41-09d08955ed5c"/>
    <x v="0"/>
    <e v="#N/A"/>
    <e v="#N/A"/>
    <e v="#N/A"/>
    <s v="FIXED"/>
    <x v="0"/>
    <m/>
    <m/>
    <m/>
    <m/>
    <x v="0"/>
  </r>
  <r>
    <x v="0"/>
    <s v="6ace8e1d-0999-4cd1-8532-be2ca1d8d420"/>
    <x v="0"/>
    <e v="#N/A"/>
    <e v="#N/A"/>
    <e v="#N/A"/>
    <s v="FIXED"/>
    <x v="0"/>
    <m/>
    <m/>
    <m/>
    <m/>
    <x v="0"/>
  </r>
  <r>
    <x v="2"/>
    <s v="6acf921b-cfae-40f8-86ab-c20313a56565"/>
    <x v="3"/>
    <s v="bpn-rosecmas-05"/>
    <s v="6acf921b-cfae-40f8-86ab-c20313a56565"/>
    <s v="Medium"/>
    <s v="NEW"/>
    <x v="0"/>
    <m/>
    <m/>
    <m/>
    <m/>
    <x v="0"/>
  </r>
  <r>
    <x v="0"/>
    <s v="6ad1e41f-e3d1-4633-9f27-aa57353b2039"/>
    <x v="0"/>
    <e v="#N/A"/>
    <e v="#N/A"/>
    <e v="#N/A"/>
    <s v="FIXED"/>
    <x v="0"/>
    <m/>
    <m/>
    <m/>
    <m/>
    <x v="0"/>
  </r>
  <r>
    <x v="0"/>
    <s v="6ad24731-74ce-48ae-a0d2-ab5009a26df4"/>
    <x v="0"/>
    <e v="#N/A"/>
    <e v="#N/A"/>
    <e v="#N/A"/>
    <s v="FIXED"/>
    <x v="0"/>
    <m/>
    <m/>
    <m/>
    <m/>
    <x v="0"/>
  </r>
  <r>
    <x v="0"/>
    <s v="6ad2552f-4fe9-4185-8b4b-afa1d17e2053"/>
    <x v="0"/>
    <e v="#N/A"/>
    <e v="#N/A"/>
    <e v="#N/A"/>
    <s v="FIXED"/>
    <x v="0"/>
    <m/>
    <m/>
    <m/>
    <m/>
    <x v="0"/>
  </r>
  <r>
    <x v="0"/>
    <s v="6ad2a920-862b-462f-88b7-3cbcad6267d4"/>
    <x v="0"/>
    <e v="#N/A"/>
    <e v="#N/A"/>
    <e v="#N/A"/>
    <s v="FIXED"/>
    <x v="0"/>
    <m/>
    <m/>
    <m/>
    <m/>
    <x v="0"/>
  </r>
  <r>
    <x v="0"/>
    <s v="6ad3146e-356c-4a49-b42b-a2a9f804bb94"/>
    <x v="0"/>
    <s v="bdwybrnhcl62x2l.bpna.popularinc.net"/>
    <s v="6ad3146e-356c-4a49-b42b-a2a9f804bb94"/>
    <s v="Critical"/>
    <s v="FIXED"/>
    <x v="0"/>
    <m/>
    <m/>
    <m/>
    <m/>
    <x v="0"/>
  </r>
  <r>
    <x v="0"/>
    <s v="6ad49f45-d840-45a2-bc73-93a542b04b39"/>
    <x v="0"/>
    <e v="#N/A"/>
    <e v="#N/A"/>
    <e v="#N/A"/>
    <s v="FIXED"/>
    <x v="0"/>
    <m/>
    <m/>
    <m/>
    <m/>
    <x v="0"/>
  </r>
  <r>
    <x v="2"/>
    <s v="6ad4a26b-9fb4-4766-b41f-8c44d72fd8c7"/>
    <x v="0"/>
    <e v="#N/A"/>
    <e v="#N/A"/>
    <e v="#N/A"/>
    <s v="FIXED"/>
    <x v="0"/>
    <m/>
    <m/>
    <m/>
    <m/>
    <x v="0"/>
  </r>
  <r>
    <x v="0"/>
    <s v="6ad4c41b-0c02-4598-bb1e-57831fabdb1b"/>
    <x v="0"/>
    <e v="#N/A"/>
    <e v="#N/A"/>
    <e v="#N/A"/>
    <s v="FIXED"/>
    <x v="0"/>
    <m/>
    <m/>
    <m/>
    <m/>
    <x v="0"/>
  </r>
  <r>
    <x v="0"/>
    <s v="6ad609f5-437c-40d7-9a7e-b6dddd5107a4"/>
    <x v="0"/>
    <e v="#N/A"/>
    <e v="#N/A"/>
    <e v="#N/A"/>
    <s v="FIXED"/>
    <x v="0"/>
    <m/>
    <m/>
    <m/>
    <m/>
    <x v="0"/>
  </r>
  <r>
    <x v="0"/>
    <s v="6ad86b0b-2e7b-4a48-8180-95d235029c28"/>
    <x v="0"/>
    <e v="#N/A"/>
    <e v="#N/A"/>
    <e v="#N/A"/>
    <s v="FIXED"/>
    <x v="0"/>
    <m/>
    <m/>
    <m/>
    <m/>
    <x v="0"/>
  </r>
  <r>
    <x v="0"/>
    <s v="6ad89975-63e3-49c7-b539-500f6927130a"/>
    <x v="0"/>
    <e v="#N/A"/>
    <e v="#N/A"/>
    <e v="#N/A"/>
    <s v="FIXED"/>
    <x v="0"/>
    <m/>
    <m/>
    <m/>
    <m/>
    <x v="0"/>
  </r>
  <r>
    <x v="11"/>
    <s v="6ad8f234-871d-450a-9862-7d2fb86dcac0"/>
    <x v="0"/>
    <e v="#N/A"/>
    <e v="#N/A"/>
    <e v="#N/A"/>
    <s v="FIXED"/>
    <x v="0"/>
    <m/>
    <m/>
    <m/>
    <m/>
    <x v="0"/>
  </r>
  <r>
    <x v="1"/>
    <s v="6ad9a80b-f708-44a9-ae99-c6ca78272bac"/>
    <x v="0"/>
    <e v="#N/A"/>
    <e v="#N/A"/>
    <e v="#N/A"/>
    <s v="FIXED"/>
    <x v="0"/>
    <m/>
    <m/>
    <m/>
    <m/>
    <x v="0"/>
  </r>
  <r>
    <x v="11"/>
    <s v="6ada025a-0688-4f73-b07e-b7a0e89c9627"/>
    <x v="0"/>
    <s v="bpn-rosedvas-01"/>
    <s v="6ada025a-0688-4f73-b07e-b7a0e89c9627"/>
    <s v="High"/>
    <s v="FIXED"/>
    <x v="0"/>
    <m/>
    <m/>
    <m/>
    <m/>
    <x v="0"/>
  </r>
  <r>
    <x v="0"/>
    <s v="6ada1bdf-8006-41d9-9eb5-0926416905fd"/>
    <x v="0"/>
    <e v="#N/A"/>
    <e v="#N/A"/>
    <e v="#N/A"/>
    <s v="FIXED"/>
    <x v="0"/>
    <m/>
    <m/>
    <m/>
    <m/>
    <x v="0"/>
  </r>
  <r>
    <x v="1"/>
    <s v="6ada27a4-6d0f-41c9-8c12-b4e27fb7cae8"/>
    <x v="0"/>
    <s v="bpn-rosedcdn-03"/>
    <s v="6ada27a4-6d0f-41c9-8c12-b4e27fb7cae8"/>
    <s v="High"/>
    <s v="FIXED"/>
    <x v="0"/>
    <m/>
    <m/>
    <m/>
    <m/>
    <x v="0"/>
  </r>
  <r>
    <x v="0"/>
    <s v="6ada4eca-d03e-496e-94d8-b3a2eed41ce2"/>
    <x v="0"/>
    <e v="#N/A"/>
    <e v="#N/A"/>
    <e v="#N/A"/>
    <s v="FIXED"/>
    <x v="0"/>
    <m/>
    <m/>
    <m/>
    <m/>
    <x v="0"/>
  </r>
  <r>
    <x v="0"/>
    <s v="6adc98de-724f-4928-be26-8b4afee0252e"/>
    <x v="0"/>
    <e v="#N/A"/>
    <e v="#N/A"/>
    <e v="#N/A"/>
    <s v="FIXED"/>
    <x v="0"/>
    <m/>
    <m/>
    <m/>
    <m/>
    <x v="0"/>
  </r>
  <r>
    <x v="4"/>
    <s v="6adc9b73-29b0-4e0f-bdc5-02fd64c7ebb6"/>
    <x v="0"/>
    <e v="#N/A"/>
    <e v="#N/A"/>
    <e v="#N/A"/>
    <s v="FIXED"/>
    <x v="0"/>
    <m/>
    <m/>
    <m/>
    <m/>
    <x v="0"/>
  </r>
  <r>
    <x v="0"/>
    <s v="6adda736-1913-479a-a9c0-dc73f0187e80"/>
    <x v="0"/>
    <e v="#N/A"/>
    <e v="#N/A"/>
    <e v="#N/A"/>
    <s v="FIXED"/>
    <x v="0"/>
    <m/>
    <m/>
    <m/>
    <m/>
    <x v="0"/>
  </r>
  <r>
    <x v="0"/>
    <s v="6ade5e83-9a54-4e2e-8fac-57660053c386"/>
    <x v="0"/>
    <e v="#N/A"/>
    <e v="#N/A"/>
    <e v="#N/A"/>
    <s v="FIXED"/>
    <x v="0"/>
    <m/>
    <m/>
    <m/>
    <m/>
    <x v="0"/>
  </r>
  <r>
    <x v="0"/>
    <s v="6ae005c5-0b3f-4365-83d1-8587d8442c6b"/>
    <x v="0"/>
    <e v="#N/A"/>
    <e v="#N/A"/>
    <e v="#N/A"/>
    <s v="FIXED"/>
    <x v="0"/>
    <m/>
    <m/>
    <m/>
    <m/>
    <x v="0"/>
  </r>
  <r>
    <x v="0"/>
    <s v="6ae03ffc-21d3-4111-8ee7-de5bb23cf182"/>
    <x v="0"/>
    <e v="#N/A"/>
    <e v="#N/A"/>
    <e v="#N/A"/>
    <s v="FIXED"/>
    <x v="0"/>
    <m/>
    <m/>
    <m/>
    <m/>
    <x v="0"/>
  </r>
  <r>
    <x v="0"/>
    <s v="6ae0d75d-5d28-4eb8-ad54-c9da47b256c4"/>
    <x v="1"/>
    <s v="miambkoj705zd3l"/>
    <s v="6ae0d75d-5d28-4eb8-ad54-c9da47b256c4"/>
    <s v="High"/>
    <s v="RESURFACED"/>
    <x v="0"/>
    <m/>
    <m/>
    <m/>
    <m/>
    <x v="0"/>
  </r>
  <r>
    <x v="4"/>
    <s v="6ae0f5f0-0f99-4f98-8114-7be50780d624"/>
    <x v="0"/>
    <e v="#N/A"/>
    <e v="#N/A"/>
    <e v="#N/A"/>
    <s v="FIXED"/>
    <x v="0"/>
    <m/>
    <m/>
    <m/>
    <m/>
    <x v="0"/>
  </r>
  <r>
    <x v="0"/>
    <s v="6ae10371-0892-4ec2-a596-8c63f5b049a1"/>
    <x v="0"/>
    <e v="#N/A"/>
    <e v="#N/A"/>
    <e v="#N/A"/>
    <s v="FIXED"/>
    <x v="0"/>
    <m/>
    <m/>
    <m/>
    <m/>
    <x v="0"/>
  </r>
  <r>
    <x v="0"/>
    <s v="6ae46ece-4c07-4abd-b93c-2ec2eacb35de"/>
    <x v="0"/>
    <e v="#N/A"/>
    <e v="#N/A"/>
    <e v="#N/A"/>
    <s v="FIXED"/>
    <x v="0"/>
    <m/>
    <m/>
    <m/>
    <m/>
    <x v="0"/>
  </r>
  <r>
    <x v="6"/>
    <s v="6ae5424c-13e3-4a0a-ae1c-13ad147c16dc"/>
    <x v="0"/>
    <e v="#N/A"/>
    <e v="#N/A"/>
    <e v="#N/A"/>
    <s v="FIXED"/>
    <x v="0"/>
    <m/>
    <m/>
    <m/>
    <m/>
    <x v="0"/>
  </r>
  <r>
    <x v="0"/>
    <s v="6ae54e22-4d0e-455e-bcea-b88f6b4ba27f"/>
    <x v="0"/>
    <e v="#N/A"/>
    <e v="#N/A"/>
    <e v="#N/A"/>
    <s v="FIXED"/>
    <x v="0"/>
    <m/>
    <m/>
    <m/>
    <m/>
    <x v="0"/>
  </r>
  <r>
    <x v="4"/>
    <s v="6ae59080-851f-42c7-9533-590e4c29076d"/>
    <x v="0"/>
    <e v="#N/A"/>
    <e v="#N/A"/>
    <e v="#N/A"/>
    <s v="FIXED"/>
    <x v="0"/>
    <m/>
    <m/>
    <m/>
    <m/>
    <x v="0"/>
  </r>
  <r>
    <x v="0"/>
    <s v="6ae5d1d5-d29a-4361-b7d2-0ec4ea9e5cab"/>
    <x v="0"/>
    <e v="#N/A"/>
    <e v="#N/A"/>
    <e v="#N/A"/>
    <s v="FIXED"/>
    <x v="0"/>
    <m/>
    <m/>
    <m/>
    <m/>
    <x v="0"/>
  </r>
  <r>
    <x v="0"/>
    <s v="6ae6ca95-2814-4088-bc17-c5da21fafde1"/>
    <x v="0"/>
    <e v="#N/A"/>
    <e v="#N/A"/>
    <e v="#N/A"/>
    <s v="FIXED"/>
    <x v="0"/>
    <m/>
    <m/>
    <m/>
    <m/>
    <x v="0"/>
  </r>
  <r>
    <x v="0"/>
    <s v="6ae6d212-3df8-4d98-90de-23d838554aa3"/>
    <x v="0"/>
    <e v="#N/A"/>
    <e v="#N/A"/>
    <e v="#N/A"/>
    <s v="FIXED"/>
    <x v="0"/>
    <m/>
    <m/>
    <m/>
    <m/>
    <x v="0"/>
  </r>
  <r>
    <x v="0"/>
    <s v="6ae97ac5-90bf-41a1-a38e-323c812fcf29"/>
    <x v="0"/>
    <s v="miambko5bk1tg3l"/>
    <s v="6ae97ac5-90bf-41a1-a38e-323c812fcf29"/>
    <s v="Medium"/>
    <s v="FIXED"/>
    <x v="0"/>
    <m/>
    <m/>
    <m/>
    <m/>
    <x v="0"/>
  </r>
  <r>
    <x v="0"/>
    <s v="6aea751e-9454-4991-b363-36a599b39956"/>
    <x v="0"/>
    <e v="#N/A"/>
    <e v="#N/A"/>
    <e v="#N/A"/>
    <s v="FIXED"/>
    <x v="0"/>
    <m/>
    <m/>
    <m/>
    <m/>
    <x v="0"/>
  </r>
  <r>
    <x v="4"/>
    <s v="6aeab17c-2f60-4654-8cea-f8efdf11aec9"/>
    <x v="0"/>
    <e v="#N/A"/>
    <e v="#N/A"/>
    <e v="#N/A"/>
    <s v="FIXED"/>
    <x v="0"/>
    <m/>
    <m/>
    <m/>
    <m/>
    <x v="0"/>
  </r>
  <r>
    <x v="7"/>
    <s v="6aeb47d5-d272-4cdf-abba-4f8b8d0133e2"/>
    <x v="0"/>
    <e v="#N/A"/>
    <e v="#N/A"/>
    <e v="#N/A"/>
    <s v="FIXED"/>
    <x v="0"/>
    <m/>
    <m/>
    <m/>
    <m/>
    <x v="0"/>
  </r>
  <r>
    <x v="0"/>
    <s v="6aecb834-a8aa-49d1-8919-626fae3c3f12"/>
    <x v="0"/>
    <e v="#N/A"/>
    <e v="#N/A"/>
    <e v="#N/A"/>
    <s v="FIXED"/>
    <x v="0"/>
    <m/>
    <m/>
    <m/>
    <m/>
    <x v="0"/>
  </r>
  <r>
    <x v="4"/>
    <s v="6aecbbca-b2e5-4ec0-ae1c-5c55651e652a"/>
    <x v="2"/>
    <s v="rosebko5grb8h2l.bpna.popularinc.net"/>
    <s v="6aecbbca-b2e5-4ec0-ae1c-5c55651e652a"/>
    <s v="High"/>
    <s v="ACTIVE"/>
    <x v="0"/>
    <m/>
    <m/>
    <m/>
    <m/>
    <x v="0"/>
  </r>
  <r>
    <x v="0"/>
    <s v="6aed14cb-754f-4a4d-a6c1-5584fd70ca5c"/>
    <x v="0"/>
    <e v="#N/A"/>
    <e v="#N/A"/>
    <e v="#N/A"/>
    <s v="FIXED"/>
    <x v="0"/>
    <m/>
    <m/>
    <m/>
    <m/>
    <x v="0"/>
  </r>
  <r>
    <x v="0"/>
    <s v="6aedaeff-52b7-45d9-b514-b0cdb482a562"/>
    <x v="0"/>
    <e v="#N/A"/>
    <e v="#N/A"/>
    <e v="#N/A"/>
    <s v="FIXED"/>
    <x v="0"/>
    <m/>
    <m/>
    <m/>
    <m/>
    <x v="0"/>
  </r>
  <r>
    <x v="0"/>
    <s v="6aede614-10e3-4cbe-b3dc-e08d9aec7336"/>
    <x v="0"/>
    <e v="#N/A"/>
    <e v="#N/A"/>
    <e v="#N/A"/>
    <s v="FIXED"/>
    <x v="0"/>
    <m/>
    <m/>
    <m/>
    <m/>
    <x v="0"/>
  </r>
  <r>
    <x v="0"/>
    <s v="6aee493e-e7e1-40d3-b32b-82696a970b11"/>
    <x v="0"/>
    <e v="#N/A"/>
    <e v="#N/A"/>
    <e v="#N/A"/>
    <s v="FIXED"/>
    <x v="0"/>
    <m/>
    <m/>
    <m/>
    <m/>
    <x v="0"/>
  </r>
  <r>
    <x v="5"/>
    <s v="6af02e48-f69b-48ed-a2da-5840dccca866"/>
    <x v="0"/>
    <e v="#N/A"/>
    <e v="#N/A"/>
    <e v="#N/A"/>
    <s v="FIXED"/>
    <x v="0"/>
    <m/>
    <m/>
    <m/>
    <m/>
    <x v="0"/>
  </r>
  <r>
    <x v="0"/>
    <s v="6af0824e-86d2-4097-93cd-f597f6918d09"/>
    <x v="0"/>
    <e v="#N/A"/>
    <e v="#N/A"/>
    <e v="#N/A"/>
    <s v="FIXED"/>
    <x v="0"/>
    <m/>
    <m/>
    <m/>
    <m/>
    <x v="0"/>
  </r>
  <r>
    <x v="0"/>
    <s v="6af0d555-c1bf-4875-91c2-4e1587079d2f"/>
    <x v="0"/>
    <e v="#N/A"/>
    <e v="#N/A"/>
    <e v="#N/A"/>
    <s v="FIXED"/>
    <x v="0"/>
    <m/>
    <m/>
    <m/>
    <m/>
    <x v="0"/>
  </r>
  <r>
    <x v="4"/>
    <s v="6af1ee81-a414-473d-ad9a-8c08e82918dc"/>
    <x v="0"/>
    <e v="#N/A"/>
    <e v="#N/A"/>
    <e v="#N/A"/>
    <s v="FIXED"/>
    <x v="0"/>
    <m/>
    <m/>
    <m/>
    <m/>
    <x v="0"/>
  </r>
  <r>
    <x v="4"/>
    <s v="6af20f13-c020-4046-a251-5308d7dd22b2"/>
    <x v="0"/>
    <e v="#N/A"/>
    <e v="#N/A"/>
    <e v="#N/A"/>
    <s v="FIXED"/>
    <x v="0"/>
    <m/>
    <m/>
    <m/>
    <m/>
    <x v="0"/>
  </r>
  <r>
    <x v="0"/>
    <s v="6af3e437-e3ff-44e8-9951-51241ee12e74"/>
    <x v="0"/>
    <e v="#N/A"/>
    <e v="#N/A"/>
    <e v="#N/A"/>
    <s v="FIXED"/>
    <x v="0"/>
    <m/>
    <m/>
    <m/>
    <m/>
    <x v="0"/>
  </r>
  <r>
    <x v="0"/>
    <s v="6af41306-0d3c-4a0a-9f5e-fbacf526bf81"/>
    <x v="0"/>
    <e v="#N/A"/>
    <e v="#N/A"/>
    <e v="#N/A"/>
    <s v="FIXED"/>
    <x v="0"/>
    <m/>
    <m/>
    <m/>
    <m/>
    <x v="0"/>
  </r>
  <r>
    <x v="0"/>
    <s v="6af42800-e3b7-4d72-b7b9-c8ab114a3521"/>
    <x v="0"/>
    <s v="0060brn3xhpnd2d.bpna.popularinc.net"/>
    <s v="6af42800-e3b7-4d72-b7b9-c8ab114a3521"/>
    <s v="Critical"/>
    <s v="FIXED"/>
    <x v="0"/>
    <m/>
    <m/>
    <m/>
    <m/>
    <x v="0"/>
  </r>
  <r>
    <x v="2"/>
    <s v="6af48d04-c7af-411c-a962-4164ba8af6b1"/>
    <x v="0"/>
    <e v="#N/A"/>
    <e v="#N/A"/>
    <e v="#N/A"/>
    <s v="FIXED"/>
    <x v="0"/>
    <m/>
    <m/>
    <m/>
    <m/>
    <x v="0"/>
  </r>
  <r>
    <x v="0"/>
    <s v="6af527dc-3aa9-443b-81b6-6d0286eaf227"/>
    <x v="0"/>
    <e v="#N/A"/>
    <e v="#N/A"/>
    <e v="#N/A"/>
    <s v="FIXED"/>
    <x v="0"/>
    <m/>
    <m/>
    <m/>
    <m/>
    <x v="0"/>
  </r>
  <r>
    <x v="2"/>
    <s v="6af61ede-68cb-49ca-bb9a-4b06e99af69a"/>
    <x v="1"/>
    <s v="bpn-rosebidp-01"/>
    <s v="6af61ede-68cb-49ca-bb9a-4b06e99af69a"/>
    <s v="Critical"/>
    <s v="RESURFACED"/>
    <x v="0"/>
    <m/>
    <m/>
    <m/>
    <m/>
    <x v="0"/>
  </r>
  <r>
    <x v="0"/>
    <s v="6af6a30e-8db1-4206-82c7-47a4dd999b07"/>
    <x v="2"/>
    <s v="miambkohpjj633l.bpna.popularinc.net"/>
    <s v="6af6a30e-8db1-4206-82c7-47a4dd999b07"/>
    <s v="High"/>
    <s v="ACTIVE"/>
    <x v="0"/>
    <m/>
    <m/>
    <m/>
    <m/>
    <x v="0"/>
  </r>
  <r>
    <x v="0"/>
    <s v="6af72481-ab70-44a3-9b17-fc9ff9e20fc7"/>
    <x v="0"/>
    <e v="#N/A"/>
    <e v="#N/A"/>
    <e v="#N/A"/>
    <s v="FIXED"/>
    <x v="0"/>
    <m/>
    <m/>
    <m/>
    <m/>
    <x v="0"/>
  </r>
  <r>
    <x v="0"/>
    <s v="6af7ef05-9728-4750-bc82-d5489dc66d12"/>
    <x v="0"/>
    <e v="#N/A"/>
    <e v="#N/A"/>
    <e v="#N/A"/>
    <s v="FIXED"/>
    <x v="0"/>
    <m/>
    <m/>
    <m/>
    <m/>
    <x v="0"/>
  </r>
  <r>
    <x v="2"/>
    <s v="6af86501-3888-451d-9022-64d862ab425e"/>
    <x v="2"/>
    <s v="bpn-roseemts-01"/>
    <s v="6af86501-3888-451d-9022-64d862ab425e"/>
    <s v="Medium"/>
    <s v="ACTIVE"/>
    <x v="0"/>
    <m/>
    <m/>
    <m/>
    <m/>
    <x v="0"/>
  </r>
  <r>
    <x v="1"/>
    <s v="6af8fc67-55f7-44f2-9500-de0b04d1c657"/>
    <x v="2"/>
    <s v="bpn-0035bp-01"/>
    <s v="6af8fc67-55f7-44f2-9500-de0b04d1c657"/>
    <s v="Medium"/>
    <s v="ACTIVE"/>
    <x v="0"/>
    <m/>
    <m/>
    <m/>
    <m/>
    <x v="0"/>
  </r>
  <r>
    <x v="0"/>
    <s v="6af9eb1c-6dfd-4cba-8a7a-8d246ca2945b"/>
    <x v="0"/>
    <e v="#N/A"/>
    <e v="#N/A"/>
    <e v="#N/A"/>
    <s v="FIXED"/>
    <x v="0"/>
    <m/>
    <m/>
    <m/>
    <m/>
    <x v="0"/>
  </r>
  <r>
    <x v="0"/>
    <s v="6afb1277-b140-4eef-990d-0447e3245ff8"/>
    <x v="0"/>
    <e v="#N/A"/>
    <e v="#N/A"/>
    <e v="#N/A"/>
    <s v="FIXED"/>
    <x v="0"/>
    <m/>
    <m/>
    <m/>
    <m/>
    <x v="0"/>
  </r>
  <r>
    <x v="0"/>
    <s v="6afcf409-537a-4b82-867d-b3c8b630a741"/>
    <x v="0"/>
    <e v="#N/A"/>
    <e v="#N/A"/>
    <e v="#N/A"/>
    <s v="FIXED"/>
    <x v="0"/>
    <m/>
    <m/>
    <m/>
    <m/>
    <x v="0"/>
  </r>
  <r>
    <x v="0"/>
    <s v="6afd9626-c85d-4f03-b029-a05cec5cbdcd"/>
    <x v="0"/>
    <e v="#N/A"/>
    <e v="#N/A"/>
    <e v="#N/A"/>
    <s v="FIXED"/>
    <x v="0"/>
    <m/>
    <m/>
    <m/>
    <m/>
    <x v="0"/>
  </r>
  <r>
    <x v="4"/>
    <s v="6afdaab5-b2e8-455b-ab70-18777d208553"/>
    <x v="0"/>
    <e v="#N/A"/>
    <e v="#N/A"/>
    <e v="#N/A"/>
    <s v="FIXED"/>
    <x v="0"/>
    <m/>
    <m/>
    <m/>
    <m/>
    <x v="0"/>
  </r>
  <r>
    <x v="0"/>
    <s v="6afe5bcf-e504-447e-b593-0d4318927e7c"/>
    <x v="0"/>
    <e v="#N/A"/>
    <e v="#N/A"/>
    <e v="#N/A"/>
    <s v="FIXED"/>
    <x v="0"/>
    <m/>
    <m/>
    <m/>
    <m/>
    <x v="0"/>
  </r>
  <r>
    <x v="0"/>
    <s v="6aff8d0a-293a-4f36-86c0-be1b43157803"/>
    <x v="0"/>
    <e v="#N/A"/>
    <e v="#N/A"/>
    <e v="#N/A"/>
    <s v="FIXED"/>
    <x v="0"/>
    <m/>
    <m/>
    <m/>
    <m/>
    <x v="0"/>
  </r>
  <r>
    <x v="0"/>
    <s v="6affd1ba-8cc7-44c0-9a5f-ce7381081140"/>
    <x v="0"/>
    <e v="#N/A"/>
    <e v="#N/A"/>
    <e v="#N/A"/>
    <s v="FIXED"/>
    <x v="0"/>
    <m/>
    <m/>
    <m/>
    <m/>
    <x v="0"/>
  </r>
  <r>
    <x v="0"/>
    <s v="6b00477c-d554-4faf-81eb-d32ccc5d4caf"/>
    <x v="0"/>
    <e v="#N/A"/>
    <e v="#N/A"/>
    <e v="#N/A"/>
    <s v="FIXED"/>
    <x v="0"/>
    <m/>
    <m/>
    <m/>
    <m/>
    <x v="0"/>
  </r>
  <r>
    <x v="4"/>
    <s v="6b00c214-3f18-457c-80ac-b6cd89051507"/>
    <x v="0"/>
    <e v="#N/A"/>
    <e v="#N/A"/>
    <e v="#N/A"/>
    <s v="FIXED"/>
    <x v="0"/>
    <m/>
    <m/>
    <m/>
    <m/>
    <x v="0"/>
  </r>
  <r>
    <x v="4"/>
    <s v="6b01de83-80d6-4fbd-9d55-0f5f81e72aa6"/>
    <x v="0"/>
    <e v="#N/A"/>
    <e v="#N/A"/>
    <e v="#N/A"/>
    <s v="FIXED"/>
    <x v="0"/>
    <m/>
    <m/>
    <m/>
    <m/>
    <x v="0"/>
  </r>
  <r>
    <x v="6"/>
    <s v="6b021f14-2560-4d29-8bfa-b01c65c4ac06"/>
    <x v="1"/>
    <s v="bpn-rosetecm-05"/>
    <s v="6b021f14-2560-4d29-8bfa-b01c65c4ac06"/>
    <s v="Low"/>
    <s v="RESURFACED"/>
    <x v="0"/>
    <m/>
    <m/>
    <m/>
    <m/>
    <x v="0"/>
  </r>
  <r>
    <x v="0"/>
    <s v="6b032abb-bb78-4d64-b921-208a8e1b7ab9"/>
    <x v="0"/>
    <e v="#N/A"/>
    <e v="#N/A"/>
    <e v="#N/A"/>
    <s v="FIXED"/>
    <x v="0"/>
    <m/>
    <m/>
    <m/>
    <m/>
    <x v="0"/>
  </r>
  <r>
    <x v="0"/>
    <s v="6b058a48-b9a4-4701-ae54-07b838a7399f"/>
    <x v="0"/>
    <e v="#N/A"/>
    <e v="#N/A"/>
    <e v="#N/A"/>
    <s v="FIXED"/>
    <x v="0"/>
    <m/>
    <m/>
    <m/>
    <m/>
    <x v="0"/>
  </r>
  <r>
    <x v="10"/>
    <s v="6b059745-f403-41bd-a150-c67e11561dd9"/>
    <x v="0"/>
    <e v="#N/A"/>
    <e v="#N/A"/>
    <e v="#N/A"/>
    <s v="FIXED"/>
    <x v="0"/>
    <m/>
    <m/>
    <m/>
    <m/>
    <x v="0"/>
  </r>
  <r>
    <x v="4"/>
    <s v="6b05e507-4d79-4c20-97a0-d3037355f22d"/>
    <x v="0"/>
    <e v="#N/A"/>
    <e v="#N/A"/>
    <e v="#N/A"/>
    <s v="FIXED"/>
    <x v="0"/>
    <m/>
    <m/>
    <m/>
    <m/>
    <x v="0"/>
  </r>
  <r>
    <x v="0"/>
    <s v="6b0a2632-03a7-43a3-a248-a426d3edf6ab"/>
    <x v="0"/>
    <e v="#N/A"/>
    <e v="#N/A"/>
    <e v="#N/A"/>
    <s v="FIXED"/>
    <x v="0"/>
    <m/>
    <m/>
    <m/>
    <m/>
    <x v="0"/>
  </r>
  <r>
    <x v="0"/>
    <s v="6b0a5b61-b7dc-442f-a1c1-c9654c99d1cd"/>
    <x v="0"/>
    <e v="#N/A"/>
    <e v="#N/A"/>
    <e v="#N/A"/>
    <s v="FIXED"/>
    <x v="0"/>
    <m/>
    <m/>
    <m/>
    <m/>
    <x v="0"/>
  </r>
  <r>
    <x v="1"/>
    <s v="6b0a7e24-8f67-43dc-88ae-dd651e93c440"/>
    <x v="0"/>
    <e v="#N/A"/>
    <e v="#N/A"/>
    <e v="#N/A"/>
    <s v="FIXED"/>
    <x v="0"/>
    <m/>
    <m/>
    <m/>
    <m/>
    <x v="0"/>
  </r>
  <r>
    <x v="0"/>
    <s v="6b0c1ec4-6ca0-4697-9836-3085e5d37e51"/>
    <x v="0"/>
    <e v="#N/A"/>
    <e v="#N/A"/>
    <e v="#N/A"/>
    <s v="FIXED"/>
    <x v="0"/>
    <m/>
    <m/>
    <m/>
    <m/>
    <x v="0"/>
  </r>
  <r>
    <x v="0"/>
    <s v="6b0dbc80-539c-43a0-8382-90928baf0972"/>
    <x v="0"/>
    <s v="0031brn84x2sd2d.bpna.popularinc.net"/>
    <s v="6b0dbc80-539c-43a0-8382-90928baf0972"/>
    <s v="Critical"/>
    <s v="FIXED"/>
    <x v="0"/>
    <m/>
    <m/>
    <m/>
    <m/>
    <x v="0"/>
  </r>
  <r>
    <x v="0"/>
    <s v="6b0f6c0d-8dfc-4b0c-b8c2-850e4b863ac0"/>
    <x v="0"/>
    <e v="#N/A"/>
    <e v="#N/A"/>
    <e v="#N/A"/>
    <s v="FIXED"/>
    <x v="0"/>
    <m/>
    <m/>
    <m/>
    <m/>
    <x v="0"/>
  </r>
  <r>
    <x v="0"/>
    <s v="6b0fcc6f-ee88-40e4-8166-cd8d7f7bbb6d"/>
    <x v="0"/>
    <e v="#N/A"/>
    <e v="#N/A"/>
    <e v="#N/A"/>
    <s v="FIXED"/>
    <x v="0"/>
    <m/>
    <m/>
    <m/>
    <m/>
    <x v="0"/>
  </r>
  <r>
    <x v="0"/>
    <s v="6b106120-7a06-4f51-ab95-07f1522f0529"/>
    <x v="0"/>
    <e v="#N/A"/>
    <e v="#N/A"/>
    <e v="#N/A"/>
    <s v="FIXED"/>
    <x v="0"/>
    <m/>
    <m/>
    <m/>
    <m/>
    <x v="0"/>
  </r>
  <r>
    <x v="4"/>
    <s v="6b115afc-67c9-46df-8cdd-376c206337e3"/>
    <x v="0"/>
    <e v="#N/A"/>
    <e v="#N/A"/>
    <e v="#N/A"/>
    <s v="FIXED"/>
    <x v="0"/>
    <m/>
    <m/>
    <m/>
    <m/>
    <x v="0"/>
  </r>
  <r>
    <x v="0"/>
    <s v="6b11ff4e-12bf-47bb-be0e-3c7ee6a761f4"/>
    <x v="0"/>
    <e v="#N/A"/>
    <e v="#N/A"/>
    <e v="#N/A"/>
    <s v="FIXED"/>
    <x v="0"/>
    <m/>
    <m/>
    <m/>
    <m/>
    <x v="0"/>
  </r>
  <r>
    <x v="1"/>
    <s v="6b145646-e9d3-4152-9be1-a31f7f605ad7"/>
    <x v="0"/>
    <e v="#N/A"/>
    <e v="#N/A"/>
    <e v="#N/A"/>
    <s v="FIXED"/>
    <x v="0"/>
    <m/>
    <m/>
    <m/>
    <m/>
    <x v="0"/>
  </r>
  <r>
    <x v="0"/>
    <s v="6b152c87-e7ae-44dc-b0c0-790e9a4e1918"/>
    <x v="0"/>
    <e v="#N/A"/>
    <e v="#N/A"/>
    <e v="#N/A"/>
    <s v="FIXED"/>
    <x v="0"/>
    <m/>
    <m/>
    <m/>
    <m/>
    <x v="0"/>
  </r>
  <r>
    <x v="11"/>
    <s v="6b158e3a-cef2-4d7a-9167-a60846f3f553"/>
    <x v="0"/>
    <e v="#N/A"/>
    <e v="#N/A"/>
    <e v="#N/A"/>
    <s v="FIXED"/>
    <x v="0"/>
    <m/>
    <m/>
    <m/>
    <m/>
    <x v="0"/>
  </r>
  <r>
    <x v="0"/>
    <s v="6b15c546-d423-4aa2-9853-f23212de56ce"/>
    <x v="0"/>
    <e v="#N/A"/>
    <e v="#N/A"/>
    <e v="#N/A"/>
    <s v="FIXED"/>
    <x v="0"/>
    <m/>
    <m/>
    <m/>
    <m/>
    <x v="0"/>
  </r>
  <r>
    <x v="0"/>
    <s v="6b15d719-b112-4641-91ed-4ce193a9a106"/>
    <x v="0"/>
    <e v="#N/A"/>
    <e v="#N/A"/>
    <e v="#N/A"/>
    <s v="FIXED"/>
    <x v="0"/>
    <m/>
    <m/>
    <m/>
    <m/>
    <x v="0"/>
  </r>
  <r>
    <x v="10"/>
    <s v="6b176127-11d2-4ac6-b886-ed7541509941"/>
    <x v="0"/>
    <e v="#N/A"/>
    <e v="#N/A"/>
    <e v="#N/A"/>
    <s v="FIXED"/>
    <x v="0"/>
    <m/>
    <m/>
    <m/>
    <m/>
    <x v="0"/>
  </r>
  <r>
    <x v="6"/>
    <s v="6b19182f-77b2-4db3-a62a-19857d7ab89c"/>
    <x v="0"/>
    <e v="#N/A"/>
    <e v="#N/A"/>
    <e v="#N/A"/>
    <s v="FIXED"/>
    <x v="0"/>
    <m/>
    <m/>
    <m/>
    <m/>
    <x v="0"/>
  </r>
  <r>
    <x v="0"/>
    <s v="6b198efc-b660-4cb0-8548-aa5cb72c278b"/>
    <x v="0"/>
    <e v="#N/A"/>
    <e v="#N/A"/>
    <e v="#N/A"/>
    <s v="FIXED"/>
    <x v="0"/>
    <m/>
    <m/>
    <m/>
    <m/>
    <x v="0"/>
  </r>
  <r>
    <x v="0"/>
    <s v="6b19ff4a-7ba4-4669-a02a-990630c9805a"/>
    <x v="0"/>
    <e v="#N/A"/>
    <e v="#N/A"/>
    <e v="#N/A"/>
    <s v="FIXED"/>
    <x v="0"/>
    <m/>
    <m/>
    <m/>
    <m/>
    <x v="0"/>
  </r>
  <r>
    <x v="0"/>
    <s v="6b1a18f6-4981-49cf-9099-551d94b734d8"/>
    <x v="0"/>
    <e v="#N/A"/>
    <e v="#N/A"/>
    <e v="#N/A"/>
    <s v="FIXED"/>
    <x v="0"/>
    <m/>
    <m/>
    <m/>
    <m/>
    <x v="0"/>
  </r>
  <r>
    <x v="0"/>
    <s v="6b1a453b-fe5c-487f-8f6f-6417952d25ff"/>
    <x v="0"/>
    <e v="#N/A"/>
    <e v="#N/A"/>
    <e v="#N/A"/>
    <s v="FIXED"/>
    <x v="0"/>
    <m/>
    <m/>
    <m/>
    <m/>
    <x v="0"/>
  </r>
  <r>
    <x v="7"/>
    <s v="6b1a733e-c157-43c5-abd7-e19dc4e65bb4"/>
    <x v="0"/>
    <e v="#N/A"/>
    <e v="#N/A"/>
    <e v="#N/A"/>
    <s v="FIXED"/>
    <x v="0"/>
    <m/>
    <m/>
    <m/>
    <m/>
    <x v="0"/>
  </r>
  <r>
    <x v="4"/>
    <s v="6b1abdc5-4f0f-4af3-844c-3217762c5143"/>
    <x v="0"/>
    <e v="#N/A"/>
    <e v="#N/A"/>
    <e v="#N/A"/>
    <s v="FIXED"/>
    <x v="0"/>
    <m/>
    <m/>
    <m/>
    <m/>
    <x v="0"/>
  </r>
  <r>
    <x v="7"/>
    <s v="6b1c257f-2572-4567-8ef3-e20611c189cc"/>
    <x v="0"/>
    <e v="#N/A"/>
    <e v="#N/A"/>
    <e v="#N/A"/>
    <s v="FIXED"/>
    <x v="0"/>
    <m/>
    <m/>
    <m/>
    <m/>
    <x v="0"/>
  </r>
  <r>
    <x v="0"/>
    <s v="6b1c4cee-a51c-439a-883a-5d141b2307b3"/>
    <x v="0"/>
    <e v="#N/A"/>
    <e v="#N/A"/>
    <e v="#N/A"/>
    <s v="FIXED"/>
    <x v="0"/>
    <m/>
    <m/>
    <m/>
    <m/>
    <x v="0"/>
  </r>
  <r>
    <x v="0"/>
    <s v="6b1c4df1-ea4b-48b7-8d6c-58f617e9b7f7"/>
    <x v="0"/>
    <e v="#N/A"/>
    <e v="#N/A"/>
    <e v="#N/A"/>
    <s v="FIXED"/>
    <x v="0"/>
    <m/>
    <m/>
    <m/>
    <m/>
    <x v="0"/>
  </r>
  <r>
    <x v="0"/>
    <s v="6b1c9cbe-2a06-47ba-a21d-ad9bd303c2c7"/>
    <x v="0"/>
    <e v="#N/A"/>
    <e v="#N/A"/>
    <e v="#N/A"/>
    <s v="FIXED"/>
    <x v="0"/>
    <m/>
    <m/>
    <m/>
    <m/>
    <x v="0"/>
  </r>
  <r>
    <x v="0"/>
    <s v="6b1cb612-74b6-440b-92e3-323397715231"/>
    <x v="0"/>
    <e v="#N/A"/>
    <e v="#N/A"/>
    <e v="#N/A"/>
    <s v="FIXED"/>
    <x v="0"/>
    <m/>
    <m/>
    <m/>
    <m/>
    <x v="0"/>
  </r>
  <r>
    <x v="0"/>
    <s v="6b1cf7b2-bf91-404e-8e67-de9c8ea0e1d2"/>
    <x v="0"/>
    <e v="#N/A"/>
    <e v="#N/A"/>
    <e v="#N/A"/>
    <s v="FIXED"/>
    <x v="0"/>
    <m/>
    <m/>
    <m/>
    <m/>
    <x v="0"/>
  </r>
  <r>
    <x v="0"/>
    <s v="6b1d2ed8-cfef-434e-bf15-1c7cb9e12146"/>
    <x v="0"/>
    <e v="#N/A"/>
    <e v="#N/A"/>
    <e v="#N/A"/>
    <s v="FIXED"/>
    <x v="0"/>
    <m/>
    <m/>
    <m/>
    <m/>
    <x v="0"/>
  </r>
  <r>
    <x v="1"/>
    <s v="6b1da470-2065-441e-9f12-0da74440d4ca"/>
    <x v="1"/>
    <s v="bpn-0097bp-01"/>
    <s v="6b1da470-2065-441e-9f12-0da74440d4ca"/>
    <s v="Medium"/>
    <s v="RESURFACED"/>
    <x v="0"/>
    <m/>
    <m/>
    <m/>
    <m/>
    <x v="0"/>
  </r>
  <r>
    <x v="11"/>
    <s v="6b1f195e-469f-4a99-a947-e085a21239b3"/>
    <x v="0"/>
    <e v="#N/A"/>
    <e v="#N/A"/>
    <e v="#N/A"/>
    <s v="FIXED"/>
    <x v="0"/>
    <m/>
    <m/>
    <m/>
    <m/>
    <x v="0"/>
  </r>
  <r>
    <x v="0"/>
    <s v="6b1fb902-7ada-4be3-999e-d785ef22a837"/>
    <x v="0"/>
    <e v="#N/A"/>
    <e v="#N/A"/>
    <e v="#N/A"/>
    <s v="FIXED"/>
    <x v="0"/>
    <m/>
    <m/>
    <m/>
    <m/>
    <x v="0"/>
  </r>
  <r>
    <x v="0"/>
    <s v="6b1fe454-1fbe-44a2-9fc0-7a6a747ec90c"/>
    <x v="0"/>
    <e v="#N/A"/>
    <e v="#N/A"/>
    <e v="#N/A"/>
    <s v="FIXED"/>
    <x v="0"/>
    <m/>
    <m/>
    <m/>
    <m/>
    <x v="0"/>
  </r>
  <r>
    <x v="0"/>
    <s v="6b208306-60e6-4286-91c9-c6ad9022c2d4"/>
    <x v="0"/>
    <e v="#N/A"/>
    <e v="#N/A"/>
    <e v="#N/A"/>
    <s v="FIXED"/>
    <x v="0"/>
    <m/>
    <m/>
    <m/>
    <m/>
    <x v="0"/>
  </r>
  <r>
    <x v="4"/>
    <s v="6b21071b-2d3e-4994-a085-db1a7b7e8beb"/>
    <x v="0"/>
    <e v="#N/A"/>
    <e v="#N/A"/>
    <e v="#N/A"/>
    <s v="FIXED"/>
    <x v="0"/>
    <m/>
    <m/>
    <m/>
    <m/>
    <x v="0"/>
  </r>
  <r>
    <x v="0"/>
    <s v="6b21b025-fbfe-493b-b236-ee4d5334d962"/>
    <x v="0"/>
    <e v="#N/A"/>
    <e v="#N/A"/>
    <e v="#N/A"/>
    <s v="FIXED"/>
    <x v="0"/>
    <m/>
    <m/>
    <m/>
    <m/>
    <x v="0"/>
  </r>
  <r>
    <x v="1"/>
    <s v="6b2258af-3d86-46d5-aa1d-0d6bbbb19717"/>
    <x v="0"/>
    <e v="#N/A"/>
    <e v="#N/A"/>
    <e v="#N/A"/>
    <s v="FIXED"/>
    <x v="0"/>
    <m/>
    <m/>
    <m/>
    <m/>
    <x v="0"/>
  </r>
  <r>
    <x v="0"/>
    <s v="6b22c064-159e-4830-bdaf-de686853699f"/>
    <x v="0"/>
    <e v="#N/A"/>
    <e v="#N/A"/>
    <e v="#N/A"/>
    <s v="FIXED"/>
    <x v="0"/>
    <m/>
    <m/>
    <m/>
    <m/>
    <x v="0"/>
  </r>
  <r>
    <x v="0"/>
    <s v="6b2438c5-c5bf-4b98-b215-8598d2b9f224"/>
    <x v="0"/>
    <e v="#N/A"/>
    <e v="#N/A"/>
    <e v="#N/A"/>
    <s v="FIXED"/>
    <x v="0"/>
    <m/>
    <m/>
    <m/>
    <m/>
    <x v="0"/>
  </r>
  <r>
    <x v="0"/>
    <s v="6b25dda5-ad2e-4dc1-ae53-659d128ed911"/>
    <x v="0"/>
    <e v="#N/A"/>
    <e v="#N/A"/>
    <e v="#N/A"/>
    <s v="FIXED"/>
    <x v="0"/>
    <m/>
    <m/>
    <m/>
    <m/>
    <x v="0"/>
  </r>
  <r>
    <x v="6"/>
    <s v="6b26ecf3-0801-4bb1-b4af-82cbe35416c8"/>
    <x v="1"/>
    <e v="#N/A"/>
    <e v="#N/A"/>
    <e v="#N/A"/>
    <s v="RESURFACED"/>
    <x v="0"/>
    <m/>
    <m/>
    <m/>
    <m/>
    <x v="0"/>
  </r>
  <r>
    <x v="1"/>
    <s v="6b271135-3aa9-40c2-b9b0-733a919f4b8b"/>
    <x v="1"/>
    <s v="bpn-roseardb-01"/>
    <s v="6b271135-3aa9-40c2-b9b0-733a919f4b8b"/>
    <s v="Medium"/>
    <s v="RESURFACED"/>
    <x v="0"/>
    <m/>
    <m/>
    <m/>
    <m/>
    <x v="0"/>
  </r>
  <r>
    <x v="0"/>
    <s v="6b28b4c4-2e5e-4277-b730-b1405f097000"/>
    <x v="0"/>
    <e v="#N/A"/>
    <e v="#N/A"/>
    <e v="#N/A"/>
    <s v="FIXED"/>
    <x v="0"/>
    <m/>
    <m/>
    <m/>
    <m/>
    <x v="0"/>
  </r>
  <r>
    <x v="0"/>
    <s v="6b28efe4-0abb-4d87-8d1c-f82410ac6bf0"/>
    <x v="0"/>
    <e v="#N/A"/>
    <e v="#N/A"/>
    <e v="#N/A"/>
    <s v="FIXED"/>
    <x v="0"/>
    <m/>
    <m/>
    <m/>
    <m/>
    <x v="0"/>
  </r>
  <r>
    <x v="0"/>
    <s v="6b2934c8-590e-4a83-a173-428861427540"/>
    <x v="0"/>
    <e v="#N/A"/>
    <e v="#N/A"/>
    <e v="#N/A"/>
    <s v="FIXED"/>
    <x v="0"/>
    <m/>
    <m/>
    <m/>
    <m/>
    <x v="0"/>
  </r>
  <r>
    <x v="8"/>
    <s v="6b2a3372-ec86-40de-8750-b6e705296e42"/>
    <x v="0"/>
    <e v="#N/A"/>
    <e v="#N/A"/>
    <e v="#N/A"/>
    <s v="FIXED"/>
    <x v="0"/>
    <m/>
    <m/>
    <m/>
    <m/>
    <x v="0"/>
  </r>
  <r>
    <x v="0"/>
    <s v="6b2a4c75-f1f9-4e1f-bfbf-9dffb5f5a82a"/>
    <x v="0"/>
    <e v="#N/A"/>
    <e v="#N/A"/>
    <e v="#N/A"/>
    <s v="FIXED"/>
    <x v="0"/>
    <m/>
    <m/>
    <m/>
    <m/>
    <x v="0"/>
  </r>
  <r>
    <x v="2"/>
    <s v="6b2abee3-9549-466b-af41-2192fba59b5e"/>
    <x v="2"/>
    <s v="bpn-rosebidp-01"/>
    <s v="6b2abee3-9549-466b-af41-2192fba59b5e"/>
    <s v="Medium"/>
    <s v="ACTIVE"/>
    <x v="0"/>
    <m/>
    <m/>
    <m/>
    <m/>
    <x v="0"/>
  </r>
  <r>
    <x v="0"/>
    <s v="6b2b81d2-79ea-429b-ade9-feb4d0be28c3"/>
    <x v="0"/>
    <e v="#N/A"/>
    <e v="#N/A"/>
    <e v="#N/A"/>
    <s v="FIXED"/>
    <x v="0"/>
    <m/>
    <m/>
    <m/>
    <m/>
    <x v="0"/>
  </r>
  <r>
    <x v="0"/>
    <s v="6b2c51ca-4509-4c69-99d6-535edb255183"/>
    <x v="0"/>
    <e v="#N/A"/>
    <e v="#N/A"/>
    <e v="#N/A"/>
    <s v="FIXED"/>
    <x v="0"/>
    <m/>
    <m/>
    <m/>
    <m/>
    <x v="0"/>
  </r>
  <r>
    <x v="0"/>
    <s v="6b2d5f95-ff58-4162-80b9-8e5b79877c23"/>
    <x v="0"/>
    <e v="#N/A"/>
    <e v="#N/A"/>
    <e v="#N/A"/>
    <s v="FIXED"/>
    <x v="0"/>
    <m/>
    <m/>
    <m/>
    <m/>
    <x v="0"/>
  </r>
  <r>
    <x v="0"/>
    <s v="6b2d91b6-4d97-431d-8394-adf07a48cbd1"/>
    <x v="0"/>
    <e v="#N/A"/>
    <e v="#N/A"/>
    <e v="#N/A"/>
    <s v="FIXED"/>
    <x v="0"/>
    <m/>
    <m/>
    <m/>
    <m/>
    <x v="0"/>
  </r>
  <r>
    <x v="5"/>
    <s v="6b2e92f0-3bf9-460b-acee-0052da9a80b3"/>
    <x v="1"/>
    <s v="bpn-rosedvem-01"/>
    <s v="6b2e92f0-3bf9-460b-acee-0052da9a80b3"/>
    <s v="Medium"/>
    <s v="RESURFACED"/>
    <x v="0"/>
    <m/>
    <m/>
    <m/>
    <m/>
    <x v="0"/>
  </r>
  <r>
    <x v="0"/>
    <s v="6b2eac3a-0a30-45f4-86ce-9ab58d938205"/>
    <x v="0"/>
    <e v="#N/A"/>
    <e v="#N/A"/>
    <e v="#N/A"/>
    <s v="FIXED"/>
    <x v="0"/>
    <m/>
    <m/>
    <m/>
    <m/>
    <x v="0"/>
  </r>
  <r>
    <x v="7"/>
    <s v="6b2f03c1-5466-4393-9de3-d0a24bebdfb1"/>
    <x v="0"/>
    <e v="#N/A"/>
    <e v="#N/A"/>
    <e v="#N/A"/>
    <s v="FIXED"/>
    <x v="0"/>
    <m/>
    <m/>
    <m/>
    <m/>
    <x v="0"/>
  </r>
  <r>
    <x v="2"/>
    <s v="6b304b9c-eef0-4b2d-943d-17537f4f5ccc"/>
    <x v="2"/>
    <s v="bpn-primgvws-02"/>
    <s v="6b304b9c-eef0-4b2d-943d-17537f4f5ccc"/>
    <s v="Medium"/>
    <s v="ACTIVE"/>
    <x v="0"/>
    <m/>
    <m/>
    <m/>
    <m/>
    <x v="0"/>
  </r>
  <r>
    <x v="0"/>
    <s v="6b31e7c8-3f8c-4f78-aaaf-d4bd293eabb3"/>
    <x v="0"/>
    <e v="#N/A"/>
    <e v="#N/A"/>
    <e v="#N/A"/>
    <s v="FIXED"/>
    <x v="0"/>
    <m/>
    <m/>
    <m/>
    <m/>
    <x v="0"/>
  </r>
  <r>
    <x v="0"/>
    <s v="6b31f022-9a54-4edf-8aa9-01dfa8be7b25"/>
    <x v="2"/>
    <e v="#N/A"/>
    <e v="#N/A"/>
    <e v="#N/A"/>
    <s v="ACTIVE"/>
    <x v="0"/>
    <m/>
    <m/>
    <m/>
    <m/>
    <x v="0"/>
  </r>
  <r>
    <x v="4"/>
    <s v="6b3219f3-c419-4e7d-a108-459a59b7349e"/>
    <x v="0"/>
    <e v="#N/A"/>
    <e v="#N/A"/>
    <e v="#N/A"/>
    <s v="FIXED"/>
    <x v="0"/>
    <m/>
    <m/>
    <m/>
    <m/>
    <x v="0"/>
  </r>
  <r>
    <x v="9"/>
    <s v="6b32603c-c7a5-44fd-a90e-ef099ef6679c"/>
    <x v="0"/>
    <s v="bpn-rosedvqa-06"/>
    <s v="6b32603c-c7a5-44fd-a90e-ef099ef6679c"/>
    <s v="High"/>
    <s v="FIXED"/>
    <x v="0"/>
    <m/>
    <m/>
    <m/>
    <m/>
    <x v="0"/>
  </r>
  <r>
    <x v="7"/>
    <s v="6b32bc2b-847a-44fe-8092-1f6015b6bc95"/>
    <x v="0"/>
    <e v="#N/A"/>
    <e v="#N/A"/>
    <e v="#N/A"/>
    <s v="FIXED"/>
    <x v="0"/>
    <m/>
    <m/>
    <m/>
    <m/>
    <x v="0"/>
  </r>
  <r>
    <x v="6"/>
    <s v="6b32deb9-3293-4dae-92aa-50bbc146d86d"/>
    <x v="0"/>
    <e v="#N/A"/>
    <e v="#N/A"/>
    <e v="#N/A"/>
    <s v="FIXED"/>
    <x v="0"/>
    <m/>
    <m/>
    <m/>
    <m/>
    <x v="0"/>
  </r>
  <r>
    <x v="0"/>
    <s v="6b336af9-e81f-43e3-bf84-7d3ee9fae65b"/>
    <x v="0"/>
    <e v="#N/A"/>
    <e v="#N/A"/>
    <e v="#N/A"/>
    <s v="FIXED"/>
    <x v="0"/>
    <m/>
    <m/>
    <m/>
    <m/>
    <x v="0"/>
  </r>
  <r>
    <x v="0"/>
    <s v="6b33a595-ac65-47c9-8fff-44c3f382b25e"/>
    <x v="0"/>
    <e v="#N/A"/>
    <e v="#N/A"/>
    <e v="#N/A"/>
    <s v="FIXED"/>
    <x v="0"/>
    <m/>
    <m/>
    <m/>
    <m/>
    <x v="0"/>
  </r>
  <r>
    <x v="1"/>
    <s v="6b355fcd-0a0c-49f1-b696-87a1f64aff78"/>
    <x v="0"/>
    <e v="#N/A"/>
    <e v="#N/A"/>
    <e v="#N/A"/>
    <s v="FIXED"/>
    <x v="0"/>
    <m/>
    <m/>
    <m/>
    <m/>
    <x v="0"/>
  </r>
  <r>
    <x v="0"/>
    <s v="6b3579fb-e39d-4d92-9acb-db38f0dec9ad"/>
    <x v="0"/>
    <e v="#N/A"/>
    <e v="#N/A"/>
    <e v="#N/A"/>
    <s v="FIXED"/>
    <x v="0"/>
    <m/>
    <m/>
    <m/>
    <m/>
    <x v="0"/>
  </r>
  <r>
    <x v="6"/>
    <s v="6b366250-e64a-4e3a-a75a-b9936ccc819f"/>
    <x v="1"/>
    <s v="bpn-rosetecm-05"/>
    <s v="6b366250-e64a-4e3a-a75a-b9936ccc819f"/>
    <s v="High"/>
    <s v="RESURFACED"/>
    <x v="0"/>
    <m/>
    <m/>
    <m/>
    <m/>
    <x v="0"/>
  </r>
  <r>
    <x v="0"/>
    <s v="6b36b48a-d81c-4c4e-ada1-79e5bfde40fa"/>
    <x v="0"/>
    <s v="0006bcp3y1mnd2d.bpna.popularinc.net"/>
    <s v="6b36b48a-d81c-4c4e-ada1-79e5bfde40fa"/>
    <s v="Critical"/>
    <s v="FIXED"/>
    <x v="0"/>
    <m/>
    <m/>
    <m/>
    <m/>
    <x v="0"/>
  </r>
  <r>
    <x v="0"/>
    <s v="6b36d70b-1c61-4e0f-865f-93ceced3e960"/>
    <x v="0"/>
    <e v="#N/A"/>
    <e v="#N/A"/>
    <e v="#N/A"/>
    <s v="FIXED"/>
    <x v="0"/>
    <m/>
    <m/>
    <m/>
    <m/>
    <x v="0"/>
  </r>
  <r>
    <x v="0"/>
    <s v="6b3895b9-19b5-4123-9c37-82ad0a70d082"/>
    <x v="0"/>
    <e v="#N/A"/>
    <e v="#N/A"/>
    <e v="#N/A"/>
    <s v="FIXED"/>
    <x v="0"/>
    <m/>
    <m/>
    <m/>
    <m/>
    <x v="0"/>
  </r>
  <r>
    <x v="1"/>
    <s v="6b38e330-eca5-4699-8ce6-788b4821d333"/>
    <x v="0"/>
    <e v="#N/A"/>
    <e v="#N/A"/>
    <e v="#N/A"/>
    <s v="FIXED"/>
    <x v="0"/>
    <m/>
    <m/>
    <m/>
    <m/>
    <x v="0"/>
  </r>
  <r>
    <x v="0"/>
    <s v="6b38ed50-c52a-417e-b310-222e2b98098d"/>
    <x v="0"/>
    <e v="#N/A"/>
    <e v="#N/A"/>
    <e v="#N/A"/>
    <s v="FIXED"/>
    <x v="0"/>
    <m/>
    <m/>
    <m/>
    <m/>
    <x v="0"/>
  </r>
  <r>
    <x v="9"/>
    <s v="6b38f73a-93d2-46f4-a75c-cdbf9e8d5251"/>
    <x v="0"/>
    <e v="#N/A"/>
    <e v="#N/A"/>
    <e v="#N/A"/>
    <s v="FIXED"/>
    <x v="0"/>
    <m/>
    <m/>
    <m/>
    <m/>
    <x v="0"/>
  </r>
  <r>
    <x v="0"/>
    <s v="6b38f854-110f-4ee9-845b-62a4f300338d"/>
    <x v="0"/>
    <e v="#N/A"/>
    <e v="#N/A"/>
    <e v="#N/A"/>
    <s v="FIXED"/>
    <x v="0"/>
    <m/>
    <m/>
    <m/>
    <m/>
    <x v="0"/>
  </r>
  <r>
    <x v="0"/>
    <s v="6b3922ae-f719-4d24-83e0-9aaaa953fd73"/>
    <x v="0"/>
    <e v="#N/A"/>
    <e v="#N/A"/>
    <e v="#N/A"/>
    <s v="FIXED"/>
    <x v="0"/>
    <m/>
    <m/>
    <m/>
    <m/>
    <x v="0"/>
  </r>
  <r>
    <x v="7"/>
    <s v="6b39c699-0d0f-46c4-895c-b2c9d0943d64"/>
    <x v="0"/>
    <e v="#N/A"/>
    <e v="#N/A"/>
    <e v="#N/A"/>
    <s v="FIXED"/>
    <x v="0"/>
    <m/>
    <m/>
    <m/>
    <m/>
    <x v="0"/>
  </r>
  <r>
    <x v="6"/>
    <s v="6b39d0bd-bc94-4588-a8fe-d69c5a0ad6ca"/>
    <x v="1"/>
    <s v="bpn-rosetecm-05"/>
    <s v="6b39d0bd-bc94-4588-a8fe-d69c5a0ad6ca"/>
    <s v="Medium"/>
    <s v="RESURFACED"/>
    <x v="0"/>
    <m/>
    <m/>
    <m/>
    <m/>
    <x v="0"/>
  </r>
  <r>
    <x v="0"/>
    <s v="6b3aadfc-f040-4da9-968f-f6143de3ffe6"/>
    <x v="0"/>
    <e v="#N/A"/>
    <e v="#N/A"/>
    <e v="#N/A"/>
    <s v="FIXED"/>
    <x v="0"/>
    <m/>
    <m/>
    <m/>
    <m/>
    <x v="0"/>
  </r>
  <r>
    <x v="0"/>
    <s v="6b3b7199-8b75-4c39-8d86-30badf8f0078"/>
    <x v="0"/>
    <e v="#N/A"/>
    <e v="#N/A"/>
    <e v="#N/A"/>
    <s v="FIXED"/>
    <x v="0"/>
    <m/>
    <m/>
    <m/>
    <m/>
    <x v="0"/>
  </r>
  <r>
    <x v="0"/>
    <s v="6b3c8834-15ef-4a9f-9887-7983d20d8654"/>
    <x v="0"/>
    <e v="#N/A"/>
    <e v="#N/A"/>
    <e v="#N/A"/>
    <s v="FIXED"/>
    <x v="0"/>
    <m/>
    <m/>
    <m/>
    <m/>
    <x v="0"/>
  </r>
  <r>
    <x v="0"/>
    <s v="6b3c8c82-d116-4ce6-82ee-1e78bee475e3"/>
    <x v="0"/>
    <e v="#N/A"/>
    <e v="#N/A"/>
    <e v="#N/A"/>
    <s v="FIXED"/>
    <x v="0"/>
    <m/>
    <m/>
    <m/>
    <m/>
    <x v="0"/>
  </r>
  <r>
    <x v="1"/>
    <s v="6b3d0a6b-59b5-49f9-8105-c64837a0e17e"/>
    <x v="0"/>
    <e v="#N/A"/>
    <e v="#N/A"/>
    <e v="#N/A"/>
    <s v="FIXED"/>
    <x v="0"/>
    <m/>
    <m/>
    <m/>
    <m/>
    <x v="0"/>
  </r>
  <r>
    <x v="2"/>
    <s v="6b3e4859-610c-4e1e-8a92-cf4a483af516"/>
    <x v="0"/>
    <e v="#N/A"/>
    <e v="#N/A"/>
    <e v="#N/A"/>
    <s v="FIXED"/>
    <x v="0"/>
    <m/>
    <m/>
    <m/>
    <m/>
    <x v="0"/>
  </r>
  <r>
    <x v="0"/>
    <s v="6b3efb17-21e3-47c6-9281-8ba97e21e3e0"/>
    <x v="1"/>
    <e v="#N/A"/>
    <e v="#N/A"/>
    <e v="#N/A"/>
    <s v="RESURFACED"/>
    <x v="0"/>
    <m/>
    <m/>
    <m/>
    <m/>
    <x v="0"/>
  </r>
  <r>
    <x v="4"/>
    <s v="6b3fd2e1-74bc-41f7-88d1-3caccef8ce02"/>
    <x v="2"/>
    <s v="0254brn84y0sd2d.bpna.popularinc.net"/>
    <s v="6b3fd2e1-74bc-41f7-88d1-3caccef8ce02"/>
    <s v="High"/>
    <s v="ACTIVE"/>
    <x v="0"/>
    <m/>
    <m/>
    <m/>
    <m/>
    <x v="0"/>
  </r>
  <r>
    <x v="0"/>
    <s v="6b3fe33e-2dc8-4193-b8b6-041f1c0064ac"/>
    <x v="0"/>
    <e v="#N/A"/>
    <e v="#N/A"/>
    <e v="#N/A"/>
    <s v="FIXED"/>
    <x v="0"/>
    <m/>
    <m/>
    <m/>
    <m/>
    <x v="0"/>
  </r>
  <r>
    <x v="2"/>
    <s v="6b404777-e38d-45f5-b130-f78efa86cd65"/>
    <x v="0"/>
    <e v="#N/A"/>
    <e v="#N/A"/>
    <e v="#N/A"/>
    <s v="FIXED"/>
    <x v="0"/>
    <m/>
    <m/>
    <m/>
    <m/>
    <x v="0"/>
  </r>
  <r>
    <x v="0"/>
    <s v="6b40b253-b047-4e3d-99cc-41e69c5a0c90"/>
    <x v="0"/>
    <e v="#N/A"/>
    <e v="#N/A"/>
    <e v="#N/A"/>
    <s v="FIXED"/>
    <x v="0"/>
    <m/>
    <m/>
    <m/>
    <m/>
    <x v="0"/>
  </r>
  <r>
    <x v="1"/>
    <s v="6b40eae0-58af-46fa-b3e7-5d4f1140fc91"/>
    <x v="0"/>
    <e v="#N/A"/>
    <e v="#N/A"/>
    <e v="#N/A"/>
    <s v="FIXED"/>
    <x v="0"/>
    <m/>
    <m/>
    <m/>
    <m/>
    <x v="0"/>
  </r>
  <r>
    <x v="6"/>
    <s v="6b4236f3-6c9f-44a2-a7f2-e9ab100eec34"/>
    <x v="0"/>
    <e v="#N/A"/>
    <e v="#N/A"/>
    <e v="#N/A"/>
    <s v="FIXED"/>
    <x v="0"/>
    <m/>
    <m/>
    <m/>
    <m/>
    <x v="0"/>
  </r>
  <r>
    <x v="7"/>
    <s v="6b435f5c-d9f6-40b8-85ab-e5dc7c300e90"/>
    <x v="0"/>
    <e v="#N/A"/>
    <e v="#N/A"/>
    <e v="#N/A"/>
    <s v="FIXED"/>
    <x v="0"/>
    <m/>
    <m/>
    <m/>
    <m/>
    <x v="0"/>
  </r>
  <r>
    <x v="15"/>
    <s v="6b44ddd8-3bf5-4b5d-8420-0759e5a70bed"/>
    <x v="0"/>
    <e v="#N/A"/>
    <e v="#N/A"/>
    <e v="#N/A"/>
    <s v="FIXED"/>
    <x v="0"/>
    <m/>
    <m/>
    <m/>
    <m/>
    <x v="0"/>
  </r>
  <r>
    <x v="4"/>
    <s v="6b45107d-d441-4512-a712-ec82705853f1"/>
    <x v="0"/>
    <e v="#N/A"/>
    <e v="#N/A"/>
    <e v="#N/A"/>
    <s v="FIXED"/>
    <x v="0"/>
    <m/>
    <m/>
    <m/>
    <m/>
    <x v="0"/>
  </r>
  <r>
    <x v="1"/>
    <s v="6b456e96-f5c9-4586-84fd-54d1b4574abb"/>
    <x v="0"/>
    <e v="#N/A"/>
    <e v="#N/A"/>
    <e v="#N/A"/>
    <s v="FIXED"/>
    <x v="0"/>
    <m/>
    <m/>
    <m/>
    <m/>
    <x v="0"/>
  </r>
  <r>
    <x v="4"/>
    <s v="6b458b33-2d85-4779-8f82-5dc052eba1e2"/>
    <x v="0"/>
    <e v="#N/A"/>
    <e v="#N/A"/>
    <e v="#N/A"/>
    <s v="FIXED"/>
    <x v="0"/>
    <m/>
    <m/>
    <m/>
    <m/>
    <x v="0"/>
  </r>
  <r>
    <x v="4"/>
    <s v="6b4600f5-087b-4c84-8402-360eda0fbe15"/>
    <x v="0"/>
    <e v="#N/A"/>
    <e v="#N/A"/>
    <e v="#N/A"/>
    <s v="FIXED"/>
    <x v="0"/>
    <m/>
    <m/>
    <m/>
    <m/>
    <x v="0"/>
  </r>
  <r>
    <x v="0"/>
    <s v="6b4649cc-975d-49a2-8f70-a85e3e29000b"/>
    <x v="0"/>
    <e v="#N/A"/>
    <e v="#N/A"/>
    <e v="#N/A"/>
    <s v="FIXED"/>
    <x v="0"/>
    <m/>
    <m/>
    <m/>
    <m/>
    <x v="0"/>
  </r>
  <r>
    <x v="0"/>
    <s v="6b46ba43-2636-4129-8c54-08554a489231"/>
    <x v="0"/>
    <e v="#N/A"/>
    <e v="#N/A"/>
    <e v="#N/A"/>
    <s v="FIXED"/>
    <x v="0"/>
    <m/>
    <m/>
    <m/>
    <m/>
    <x v="0"/>
  </r>
  <r>
    <x v="2"/>
    <s v="6b473dc9-458c-4516-846a-341658a0cd0f"/>
    <x v="0"/>
    <e v="#N/A"/>
    <e v="#N/A"/>
    <e v="#N/A"/>
    <s v="FIXED"/>
    <x v="0"/>
    <m/>
    <m/>
    <m/>
    <m/>
    <x v="0"/>
  </r>
  <r>
    <x v="0"/>
    <s v="6b480bcc-29df-4d84-bf2b-357527c6aa47"/>
    <x v="0"/>
    <e v="#N/A"/>
    <e v="#N/A"/>
    <e v="#N/A"/>
    <s v="FIXED"/>
    <x v="0"/>
    <m/>
    <m/>
    <m/>
    <m/>
    <x v="0"/>
  </r>
  <r>
    <x v="0"/>
    <s v="6b48861e-d57a-4e36-a9f7-6a08c847351e"/>
    <x v="0"/>
    <e v="#N/A"/>
    <e v="#N/A"/>
    <e v="#N/A"/>
    <s v="FIXED"/>
    <x v="0"/>
    <m/>
    <m/>
    <m/>
    <m/>
    <x v="0"/>
  </r>
  <r>
    <x v="0"/>
    <s v="6b48977d-b24e-46a6-9eb1-2a2656bab652"/>
    <x v="0"/>
    <e v="#N/A"/>
    <e v="#N/A"/>
    <e v="#N/A"/>
    <s v="FIXED"/>
    <x v="0"/>
    <m/>
    <m/>
    <m/>
    <m/>
    <x v="0"/>
  </r>
  <r>
    <x v="0"/>
    <s v="6b48a29a-bf1c-4ed1-a0e0-66840a360f53"/>
    <x v="0"/>
    <e v="#N/A"/>
    <e v="#N/A"/>
    <e v="#N/A"/>
    <s v="FIXED"/>
    <x v="0"/>
    <m/>
    <m/>
    <m/>
    <m/>
    <x v="0"/>
  </r>
  <r>
    <x v="4"/>
    <s v="6b499e2f-698b-4bfb-a0da-e1a143b67516"/>
    <x v="0"/>
    <e v="#N/A"/>
    <e v="#N/A"/>
    <e v="#N/A"/>
    <s v="FIXED"/>
    <x v="0"/>
    <m/>
    <m/>
    <m/>
    <m/>
    <x v="0"/>
  </r>
  <r>
    <x v="6"/>
    <s v="6b49d49b-3734-45ef-9287-e36031edf992"/>
    <x v="1"/>
    <e v="#N/A"/>
    <e v="#N/A"/>
    <e v="#N/A"/>
    <s v="RESURFACED"/>
    <x v="0"/>
    <m/>
    <m/>
    <m/>
    <m/>
    <x v="0"/>
  </r>
  <r>
    <x v="0"/>
    <s v="6b4d9b63-bcc9-4451-ae36-85e9ffe4dca8"/>
    <x v="0"/>
    <e v="#N/A"/>
    <e v="#N/A"/>
    <e v="#N/A"/>
    <s v="FIXED"/>
    <x v="0"/>
    <m/>
    <m/>
    <m/>
    <m/>
    <x v="0"/>
  </r>
  <r>
    <x v="2"/>
    <s v="6b4f19de-16a8-4788-833c-e491efea55a8"/>
    <x v="1"/>
    <s v="bpn-primgvws-03"/>
    <s v="6b4f19de-16a8-4788-833c-e491efea55a8"/>
    <s v="High"/>
    <s v="RESURFACED"/>
    <x v="0"/>
    <m/>
    <m/>
    <m/>
    <m/>
    <x v="0"/>
  </r>
  <r>
    <x v="0"/>
    <s v="6b506960-ef0f-44f5-98a6-a2f463ab112b"/>
    <x v="0"/>
    <e v="#N/A"/>
    <e v="#N/A"/>
    <e v="#N/A"/>
    <s v="FIXED"/>
    <x v="0"/>
    <m/>
    <m/>
    <m/>
    <m/>
    <x v="0"/>
  </r>
  <r>
    <x v="0"/>
    <s v="6b50a737-7ff2-46ee-96c5-47944b0f63fc"/>
    <x v="0"/>
    <e v="#N/A"/>
    <e v="#N/A"/>
    <e v="#N/A"/>
    <s v="FIXED"/>
    <x v="0"/>
    <m/>
    <m/>
    <m/>
    <m/>
    <x v="0"/>
  </r>
  <r>
    <x v="11"/>
    <s v="6b50cbed-31b5-4986-9a18-0adaa6c02271"/>
    <x v="2"/>
    <s v="bpn-roseterc-01"/>
    <s v="6b50cbed-31b5-4986-9a18-0adaa6c02271"/>
    <s v="Medium"/>
    <s v="ACTIVE"/>
    <x v="0"/>
    <m/>
    <m/>
    <m/>
    <m/>
    <x v="0"/>
  </r>
  <r>
    <x v="0"/>
    <s v="6b516e54-b496-4fba-9c91-81197a12c17d"/>
    <x v="0"/>
    <e v="#N/A"/>
    <e v="#N/A"/>
    <e v="#N/A"/>
    <s v="FIXED"/>
    <x v="0"/>
    <m/>
    <m/>
    <m/>
    <m/>
    <x v="0"/>
  </r>
  <r>
    <x v="2"/>
    <s v="6b52127a-872f-42a1-9af2-dd6b41fbc30f"/>
    <x v="0"/>
    <e v="#N/A"/>
    <e v="#N/A"/>
    <e v="#N/A"/>
    <s v="FIXED"/>
    <x v="0"/>
    <m/>
    <m/>
    <m/>
    <m/>
    <x v="0"/>
  </r>
  <r>
    <x v="0"/>
    <s v="6b532123-aa68-46da-bcdd-a5aa75db473b"/>
    <x v="0"/>
    <e v="#N/A"/>
    <e v="#N/A"/>
    <e v="#N/A"/>
    <s v="FIXED"/>
    <x v="0"/>
    <m/>
    <m/>
    <m/>
    <m/>
    <x v="0"/>
  </r>
  <r>
    <x v="0"/>
    <s v="6b538324-3ba5-42a1-8b58-d9a0ddbb24bd"/>
    <x v="0"/>
    <e v="#N/A"/>
    <e v="#N/A"/>
    <e v="#N/A"/>
    <s v="FIXED"/>
    <x v="0"/>
    <m/>
    <m/>
    <m/>
    <m/>
    <x v="0"/>
  </r>
  <r>
    <x v="0"/>
    <s v="6b5387f4-8305-490e-acf6-6e751a47e559"/>
    <x v="0"/>
    <e v="#N/A"/>
    <e v="#N/A"/>
    <e v="#N/A"/>
    <s v="FIXED"/>
    <x v="0"/>
    <m/>
    <m/>
    <m/>
    <m/>
    <x v="0"/>
  </r>
  <r>
    <x v="0"/>
    <s v="6b547e9c-1b25-43c7-bd03-91e2fc8268eb"/>
    <x v="0"/>
    <e v="#N/A"/>
    <e v="#N/A"/>
    <e v="#N/A"/>
    <s v="FIXED"/>
    <x v="0"/>
    <m/>
    <m/>
    <m/>
    <m/>
    <x v="0"/>
  </r>
  <r>
    <x v="0"/>
    <s v="6b54ede1-4ecd-4db0-ac9b-0965411b4207"/>
    <x v="0"/>
    <e v="#N/A"/>
    <e v="#N/A"/>
    <e v="#N/A"/>
    <s v="FIXED"/>
    <x v="0"/>
    <m/>
    <m/>
    <m/>
    <m/>
    <x v="0"/>
  </r>
  <r>
    <x v="0"/>
    <s v="6b554fcf-5306-4f3d-a2a3-9049eed95065"/>
    <x v="0"/>
    <e v="#N/A"/>
    <e v="#N/A"/>
    <e v="#N/A"/>
    <s v="FIXED"/>
    <x v="0"/>
    <m/>
    <m/>
    <m/>
    <m/>
    <x v="0"/>
  </r>
  <r>
    <x v="2"/>
    <s v="6b562ec9-cf40-4abc-99e0-98f74fb06b57"/>
    <x v="0"/>
    <e v="#N/A"/>
    <e v="#N/A"/>
    <e v="#N/A"/>
    <s v="FIXED"/>
    <x v="0"/>
    <m/>
    <m/>
    <m/>
    <m/>
    <x v="0"/>
  </r>
  <r>
    <x v="0"/>
    <s v="6b567842-1aef-4ca4-a584-a2a333dd55e1"/>
    <x v="0"/>
    <e v="#N/A"/>
    <e v="#N/A"/>
    <e v="#N/A"/>
    <s v="FIXED"/>
    <x v="0"/>
    <m/>
    <m/>
    <m/>
    <m/>
    <x v="0"/>
  </r>
  <r>
    <x v="0"/>
    <s v="6b56824e-4174-4b45-8fa3-6ea92f4dfb69"/>
    <x v="0"/>
    <e v="#N/A"/>
    <e v="#N/A"/>
    <e v="#N/A"/>
    <s v="FIXED"/>
    <x v="0"/>
    <m/>
    <m/>
    <m/>
    <m/>
    <x v="0"/>
  </r>
  <r>
    <x v="7"/>
    <s v="6b58ccc6-3a42-4c21-b396-3a9a1835e702"/>
    <x v="2"/>
    <e v="#N/A"/>
    <e v="#N/A"/>
    <e v="#N/A"/>
    <s v="ACTIVE"/>
    <x v="0"/>
    <m/>
    <m/>
    <m/>
    <m/>
    <x v="0"/>
  </r>
  <r>
    <x v="0"/>
    <s v="6b5a165c-4d7a-49d6-ba56-3ce28a5a1b3e"/>
    <x v="0"/>
    <e v="#N/A"/>
    <e v="#N/A"/>
    <e v="#N/A"/>
    <s v="FIXED"/>
    <x v="0"/>
    <m/>
    <m/>
    <m/>
    <m/>
    <x v="0"/>
  </r>
  <r>
    <x v="0"/>
    <s v="6b5ab3c8-6f14-473a-b93a-01b27246af80"/>
    <x v="0"/>
    <e v="#N/A"/>
    <e v="#N/A"/>
    <e v="#N/A"/>
    <s v="FIXED"/>
    <x v="0"/>
    <m/>
    <m/>
    <m/>
    <m/>
    <x v="0"/>
  </r>
  <r>
    <x v="0"/>
    <s v="6b5ba4ef-af85-430f-a244-18659891072a"/>
    <x v="0"/>
    <e v="#N/A"/>
    <e v="#N/A"/>
    <e v="#N/A"/>
    <s v="FIXED"/>
    <x v="0"/>
    <m/>
    <m/>
    <m/>
    <m/>
    <x v="0"/>
  </r>
  <r>
    <x v="0"/>
    <s v="6b5cca11-9692-424f-bfd4-44f51c02d427"/>
    <x v="0"/>
    <e v="#N/A"/>
    <e v="#N/A"/>
    <e v="#N/A"/>
    <s v="FIXED"/>
    <x v="0"/>
    <m/>
    <m/>
    <m/>
    <m/>
    <x v="0"/>
  </r>
  <r>
    <x v="1"/>
    <s v="6b5ce7a1-92ca-4d53-bb54-d8e1bcebb405"/>
    <x v="0"/>
    <e v="#N/A"/>
    <e v="#N/A"/>
    <e v="#N/A"/>
    <s v="FIXED"/>
    <x v="0"/>
    <m/>
    <m/>
    <m/>
    <m/>
    <x v="0"/>
  </r>
  <r>
    <x v="11"/>
    <s v="6b5dc64d-e31a-4fe1-b27b-59674ccc6afc"/>
    <x v="0"/>
    <e v="#N/A"/>
    <e v="#N/A"/>
    <e v="#N/A"/>
    <s v="FIXED"/>
    <x v="0"/>
    <m/>
    <m/>
    <m/>
    <m/>
    <x v="0"/>
  </r>
  <r>
    <x v="0"/>
    <s v="6b5dec73-87bc-40f1-883c-5ab4659c1fee"/>
    <x v="0"/>
    <e v="#N/A"/>
    <e v="#N/A"/>
    <e v="#N/A"/>
    <s v="FIXED"/>
    <x v="0"/>
    <m/>
    <m/>
    <m/>
    <m/>
    <x v="0"/>
  </r>
  <r>
    <x v="0"/>
    <s v="6b5f96dc-1b37-44d6-878d-7e4091e32941"/>
    <x v="0"/>
    <e v="#N/A"/>
    <e v="#N/A"/>
    <e v="#N/A"/>
    <s v="FIXED"/>
    <x v="0"/>
    <m/>
    <m/>
    <m/>
    <m/>
    <x v="0"/>
  </r>
  <r>
    <x v="0"/>
    <s v="6b605d90-fe20-401e-819c-b103207d02fd"/>
    <x v="0"/>
    <e v="#N/A"/>
    <e v="#N/A"/>
    <e v="#N/A"/>
    <s v="FIXED"/>
    <x v="0"/>
    <m/>
    <m/>
    <m/>
    <m/>
    <x v="0"/>
  </r>
  <r>
    <x v="0"/>
    <s v="6b618e93-aa9b-4fc4-a244-6d6018ef5d54"/>
    <x v="0"/>
    <e v="#N/A"/>
    <e v="#N/A"/>
    <e v="#N/A"/>
    <s v="FIXED"/>
    <x v="0"/>
    <m/>
    <m/>
    <m/>
    <m/>
    <x v="0"/>
  </r>
  <r>
    <x v="4"/>
    <s v="6b635ae4-0e5e-4377-8119-f4a6d49d526e"/>
    <x v="0"/>
    <e v="#N/A"/>
    <e v="#N/A"/>
    <e v="#N/A"/>
    <s v="FIXED"/>
    <x v="0"/>
    <m/>
    <m/>
    <m/>
    <m/>
    <x v="0"/>
  </r>
  <r>
    <x v="0"/>
    <s v="6b63b62c-ba9c-4bf8-bee0-c9aeea2233cf"/>
    <x v="0"/>
    <e v="#N/A"/>
    <e v="#N/A"/>
    <e v="#N/A"/>
    <s v="FIXED"/>
    <x v="0"/>
    <m/>
    <m/>
    <m/>
    <m/>
    <x v="0"/>
  </r>
  <r>
    <x v="1"/>
    <s v="6b655b70-6635-4717-8155-33d915f513cf"/>
    <x v="0"/>
    <e v="#N/A"/>
    <e v="#N/A"/>
    <e v="#N/A"/>
    <s v="FIXED"/>
    <x v="0"/>
    <m/>
    <m/>
    <m/>
    <m/>
    <x v="0"/>
  </r>
  <r>
    <x v="0"/>
    <s v="6b669f18-21ae-4aaa-9157-312112ca133c"/>
    <x v="0"/>
    <e v="#N/A"/>
    <e v="#N/A"/>
    <e v="#N/A"/>
    <s v="FIXED"/>
    <x v="0"/>
    <m/>
    <m/>
    <m/>
    <m/>
    <x v="0"/>
  </r>
  <r>
    <x v="0"/>
    <s v="6b66c0f2-c90d-4a0d-96c6-6d833c914227"/>
    <x v="0"/>
    <e v="#N/A"/>
    <e v="#N/A"/>
    <e v="#N/A"/>
    <s v="FIXED"/>
    <x v="0"/>
    <m/>
    <m/>
    <m/>
    <m/>
    <x v="0"/>
  </r>
  <r>
    <x v="1"/>
    <s v="6b67e5c4-a825-46db-9d8c-fc5861a0365f"/>
    <x v="0"/>
    <e v="#N/A"/>
    <e v="#N/A"/>
    <e v="#N/A"/>
    <s v="FIXED"/>
    <x v="0"/>
    <m/>
    <m/>
    <m/>
    <m/>
    <x v="0"/>
  </r>
  <r>
    <x v="0"/>
    <s v="6b67e636-e931-46f1-9a62-e1005c1dacc6"/>
    <x v="0"/>
    <e v="#N/A"/>
    <e v="#N/A"/>
    <e v="#N/A"/>
    <s v="FIXED"/>
    <x v="0"/>
    <m/>
    <m/>
    <m/>
    <m/>
    <x v="0"/>
  </r>
  <r>
    <x v="0"/>
    <s v="6b67ec85-da39-4c28-a328-cadadc510361"/>
    <x v="0"/>
    <e v="#N/A"/>
    <e v="#N/A"/>
    <e v="#N/A"/>
    <s v="FIXED"/>
    <x v="0"/>
    <m/>
    <m/>
    <m/>
    <m/>
    <x v="0"/>
  </r>
  <r>
    <x v="11"/>
    <s v="6b69a30c-96f5-40ca-a560-fdb373ae3bb0"/>
    <x v="2"/>
    <s v="bpn-rosedvqa-01"/>
    <s v="6b69a30c-96f5-40ca-a560-fdb373ae3bb0"/>
    <s v="Medium"/>
    <s v="ACTIVE"/>
    <x v="0"/>
    <m/>
    <m/>
    <m/>
    <m/>
    <x v="0"/>
  </r>
  <r>
    <x v="1"/>
    <s v="6b6aa968-fb68-4aaa-a533-ed480d52ab61"/>
    <x v="0"/>
    <e v="#N/A"/>
    <e v="#N/A"/>
    <e v="#N/A"/>
    <s v="FIXED"/>
    <x v="0"/>
    <m/>
    <m/>
    <m/>
    <m/>
    <x v="0"/>
  </r>
  <r>
    <x v="0"/>
    <s v="6b6ba90a-59b3-446c-9314-8386f24715eb"/>
    <x v="0"/>
    <e v="#N/A"/>
    <e v="#N/A"/>
    <e v="#N/A"/>
    <s v="FIXED"/>
    <x v="0"/>
    <m/>
    <m/>
    <m/>
    <m/>
    <x v="0"/>
  </r>
  <r>
    <x v="0"/>
    <s v="6b6d3c87-bd84-44c6-a931-3449429fdaef"/>
    <x v="0"/>
    <e v="#N/A"/>
    <e v="#N/A"/>
    <e v="#N/A"/>
    <s v="FIXED"/>
    <x v="0"/>
    <m/>
    <m/>
    <m/>
    <m/>
    <x v="0"/>
  </r>
  <r>
    <x v="4"/>
    <s v="6b6d7394-a0bb-4b3f-96fe-3087e0ae0c98"/>
    <x v="0"/>
    <s v="bdwybko4lqlql3l"/>
    <s v="6b6d7394-a0bb-4b3f-96fe-3087e0ae0c98"/>
    <s v="Medium"/>
    <s v="FIXED"/>
    <x v="0"/>
    <m/>
    <m/>
    <m/>
    <m/>
    <x v="0"/>
  </r>
  <r>
    <x v="0"/>
    <s v="6b6e8934-bcc2-4661-8742-4dd8afc0219c"/>
    <x v="1"/>
    <s v="0094brn3xjpnd2d.bpna.popularinc.net"/>
    <s v="6b6e8934-bcc2-4661-8742-4dd8afc0219c"/>
    <s v="High"/>
    <s v="RESURFACED"/>
    <x v="0"/>
    <m/>
    <m/>
    <m/>
    <m/>
    <x v="0"/>
  </r>
  <r>
    <x v="4"/>
    <s v="6b6ee78e-13b2-47f5-ab0d-50f26087fa15"/>
    <x v="0"/>
    <e v="#N/A"/>
    <e v="#N/A"/>
    <e v="#N/A"/>
    <s v="FIXED"/>
    <x v="0"/>
    <m/>
    <m/>
    <m/>
    <m/>
    <x v="0"/>
  </r>
  <r>
    <x v="0"/>
    <s v="6b6f85d8-951d-432a-a8b0-42d7ea713204"/>
    <x v="0"/>
    <e v="#N/A"/>
    <e v="#N/A"/>
    <e v="#N/A"/>
    <s v="FIXED"/>
    <x v="0"/>
    <m/>
    <m/>
    <m/>
    <m/>
    <x v="0"/>
  </r>
  <r>
    <x v="0"/>
    <s v="6b6fac58-eea0-4977-8da3-7501768834d5"/>
    <x v="0"/>
    <e v="#N/A"/>
    <e v="#N/A"/>
    <e v="#N/A"/>
    <s v="FIXED"/>
    <x v="0"/>
    <m/>
    <m/>
    <m/>
    <m/>
    <x v="0"/>
  </r>
  <r>
    <x v="4"/>
    <s v="6b712431-e346-4ad0-995d-6ae0957b665d"/>
    <x v="0"/>
    <e v="#N/A"/>
    <e v="#N/A"/>
    <e v="#N/A"/>
    <s v="FIXED"/>
    <x v="0"/>
    <m/>
    <m/>
    <m/>
    <m/>
    <x v="0"/>
  </r>
  <r>
    <x v="4"/>
    <s v="6b71f5f9-d2bb-402c-a003-634e3ec9499c"/>
    <x v="0"/>
    <e v="#N/A"/>
    <e v="#N/A"/>
    <e v="#N/A"/>
    <s v="FIXED"/>
    <x v="0"/>
    <m/>
    <m/>
    <m/>
    <m/>
    <x v="0"/>
  </r>
  <r>
    <x v="0"/>
    <s v="6b71f7a1-972c-4e7a-9c7b-01b4445d8249"/>
    <x v="0"/>
    <e v="#N/A"/>
    <e v="#N/A"/>
    <e v="#N/A"/>
    <s v="FIXED"/>
    <x v="0"/>
    <m/>
    <m/>
    <m/>
    <m/>
    <x v="0"/>
  </r>
  <r>
    <x v="0"/>
    <s v="6b722c84-162b-4fbe-9dce-956416888498"/>
    <x v="0"/>
    <e v="#N/A"/>
    <e v="#N/A"/>
    <e v="#N/A"/>
    <s v="FIXED"/>
    <x v="0"/>
    <m/>
    <m/>
    <m/>
    <m/>
    <x v="0"/>
  </r>
  <r>
    <x v="0"/>
    <s v="6b72c12c-9b22-431e-92f0-e6f0b14c0f85"/>
    <x v="0"/>
    <e v="#N/A"/>
    <e v="#N/A"/>
    <e v="#N/A"/>
    <s v="FIXED"/>
    <x v="0"/>
    <m/>
    <m/>
    <m/>
    <m/>
    <x v="0"/>
  </r>
  <r>
    <x v="0"/>
    <s v="6b736dcf-e4da-4311-a8cc-f8d23bc27a61"/>
    <x v="0"/>
    <e v="#N/A"/>
    <e v="#N/A"/>
    <e v="#N/A"/>
    <s v="FIXED"/>
    <x v="0"/>
    <m/>
    <m/>
    <m/>
    <m/>
    <x v="0"/>
  </r>
  <r>
    <x v="0"/>
    <s v="6b73940e-844a-4486-a647-f920c20617bd"/>
    <x v="0"/>
    <e v="#N/A"/>
    <e v="#N/A"/>
    <e v="#N/A"/>
    <s v="FIXED"/>
    <x v="0"/>
    <m/>
    <m/>
    <m/>
    <m/>
    <x v="0"/>
  </r>
  <r>
    <x v="0"/>
    <s v="6b7400f2-f38b-45f1-ad29-c088f796326e"/>
    <x v="0"/>
    <e v="#N/A"/>
    <e v="#N/A"/>
    <e v="#N/A"/>
    <s v="FIXED"/>
    <x v="0"/>
    <m/>
    <m/>
    <m/>
    <m/>
    <x v="0"/>
  </r>
  <r>
    <x v="0"/>
    <s v="6b755aa5-ba2c-4f58-816e-06f2c3781e93"/>
    <x v="0"/>
    <e v="#N/A"/>
    <e v="#N/A"/>
    <e v="#N/A"/>
    <s v="FIXED"/>
    <x v="0"/>
    <m/>
    <m/>
    <m/>
    <m/>
    <x v="0"/>
  </r>
  <r>
    <x v="4"/>
    <s v="6b755fa9-3faf-4dd2-bd4f-8bd640026ddb"/>
    <x v="0"/>
    <e v="#N/A"/>
    <e v="#N/A"/>
    <e v="#N/A"/>
    <s v="FIXED"/>
    <x v="0"/>
    <m/>
    <m/>
    <m/>
    <m/>
    <x v="0"/>
  </r>
  <r>
    <x v="6"/>
    <s v="6b78b91b-77c8-446d-8b84-352aa525caff"/>
    <x v="0"/>
    <e v="#N/A"/>
    <e v="#N/A"/>
    <e v="#N/A"/>
    <s v="FIXED"/>
    <x v="0"/>
    <m/>
    <m/>
    <m/>
    <m/>
    <x v="0"/>
  </r>
  <r>
    <x v="0"/>
    <s v="6b78bc32-58e2-43fc-a844-533aba4c801a"/>
    <x v="0"/>
    <s v="0265brn2xgvgb2d.bpna.popularinc.net"/>
    <s v="6b78bc32-58e2-43fc-a844-533aba4c801a"/>
    <s v="Critical"/>
    <s v="FIXED"/>
    <x v="0"/>
    <m/>
    <m/>
    <m/>
    <m/>
    <x v="0"/>
  </r>
  <r>
    <x v="0"/>
    <s v="6b78ed74-b3fe-42d0-9b30-b40af21f8178"/>
    <x v="0"/>
    <e v="#N/A"/>
    <e v="#N/A"/>
    <e v="#N/A"/>
    <s v="FIXED"/>
    <x v="0"/>
    <m/>
    <m/>
    <m/>
    <m/>
    <x v="0"/>
  </r>
  <r>
    <x v="2"/>
    <s v="6b7a0d75-68bf-42b7-9881-552bb20c06a5"/>
    <x v="0"/>
    <e v="#N/A"/>
    <e v="#N/A"/>
    <e v="#N/A"/>
    <s v="FIXED"/>
    <x v="0"/>
    <m/>
    <m/>
    <m/>
    <m/>
    <x v="0"/>
  </r>
  <r>
    <x v="1"/>
    <s v="6b7aa72f-bcdd-4a02-bcae-e675cbf98329"/>
    <x v="2"/>
    <s v="bpn-rosecpws-01"/>
    <s v="6b7aa72f-bcdd-4a02-bcae-e675cbf98329"/>
    <s v="Medium"/>
    <s v="ACTIVE"/>
    <x v="0"/>
    <m/>
    <m/>
    <m/>
    <m/>
    <x v="0"/>
  </r>
  <r>
    <x v="0"/>
    <s v="6b7b7415-531e-4156-b825-74fc057a7709"/>
    <x v="0"/>
    <e v="#N/A"/>
    <e v="#N/A"/>
    <e v="#N/A"/>
    <s v="FIXED"/>
    <x v="0"/>
    <m/>
    <m/>
    <m/>
    <m/>
    <x v="0"/>
  </r>
  <r>
    <x v="0"/>
    <s v="6b7c1a10-dee7-4270-a9a2-c73fce630d0d"/>
    <x v="0"/>
    <e v="#N/A"/>
    <e v="#N/A"/>
    <e v="#N/A"/>
    <s v="FIXED"/>
    <x v="0"/>
    <m/>
    <m/>
    <m/>
    <m/>
    <x v="0"/>
  </r>
  <r>
    <x v="0"/>
    <s v="6b7c716b-8f82-40ed-a151-639cbb3d79fe"/>
    <x v="0"/>
    <e v="#N/A"/>
    <e v="#N/A"/>
    <e v="#N/A"/>
    <s v="FIXED"/>
    <x v="0"/>
    <m/>
    <m/>
    <m/>
    <m/>
    <x v="0"/>
  </r>
  <r>
    <x v="0"/>
    <s v="6b7c970f-a6f8-491b-bc43-3866a0607c77"/>
    <x v="0"/>
    <e v="#N/A"/>
    <e v="#N/A"/>
    <e v="#N/A"/>
    <s v="FIXED"/>
    <x v="0"/>
    <m/>
    <m/>
    <m/>
    <m/>
    <x v="0"/>
  </r>
  <r>
    <x v="6"/>
    <s v="6b7de906-ff47-4272-b477-b34b82d89e2b"/>
    <x v="2"/>
    <s v="bpn-rosetecm-04"/>
    <s v="6b7de906-ff47-4272-b477-b34b82d89e2b"/>
    <s v="Medium"/>
    <s v="ACTIVE"/>
    <x v="0"/>
    <m/>
    <m/>
    <m/>
    <m/>
    <x v="0"/>
  </r>
  <r>
    <x v="1"/>
    <s v="6b7e067d-03f8-421c-bf63-69d58aa9883d"/>
    <x v="0"/>
    <e v="#N/A"/>
    <e v="#N/A"/>
    <e v="#N/A"/>
    <s v="FIXED"/>
    <x v="0"/>
    <m/>
    <m/>
    <m/>
    <m/>
    <x v="0"/>
  </r>
  <r>
    <x v="4"/>
    <s v="6b7f8efe-22a6-4a87-ae9e-533e23fb68ed"/>
    <x v="0"/>
    <e v="#N/A"/>
    <e v="#N/A"/>
    <e v="#N/A"/>
    <s v="FIXED"/>
    <x v="0"/>
    <m/>
    <m/>
    <m/>
    <m/>
    <x v="0"/>
  </r>
  <r>
    <x v="0"/>
    <s v="6b7fd691-2bdd-4462-91d7-56406c8082da"/>
    <x v="0"/>
    <e v="#N/A"/>
    <e v="#N/A"/>
    <e v="#N/A"/>
    <s v="FIXED"/>
    <x v="0"/>
    <m/>
    <m/>
    <m/>
    <m/>
    <x v="0"/>
  </r>
  <r>
    <x v="1"/>
    <s v="6b7fec43-0793-4e2f-8848-98a53d8e81b7"/>
    <x v="0"/>
    <e v="#N/A"/>
    <e v="#N/A"/>
    <e v="#N/A"/>
    <s v="FIXED"/>
    <x v="0"/>
    <m/>
    <m/>
    <m/>
    <m/>
    <x v="0"/>
  </r>
  <r>
    <x v="4"/>
    <s v="6b80b3fd-9937-4868-adf8-51a044cdf6f1"/>
    <x v="0"/>
    <e v="#N/A"/>
    <e v="#N/A"/>
    <e v="#N/A"/>
    <s v="FIXED"/>
    <x v="0"/>
    <m/>
    <m/>
    <m/>
    <m/>
    <x v="0"/>
  </r>
  <r>
    <x v="7"/>
    <s v="6b80b800-53bd-4f97-9bbf-57950b9f6304"/>
    <x v="0"/>
    <e v="#N/A"/>
    <e v="#N/A"/>
    <e v="#N/A"/>
    <s v="FIXED"/>
    <x v="0"/>
    <m/>
    <m/>
    <m/>
    <m/>
    <x v="0"/>
  </r>
  <r>
    <x v="0"/>
    <s v="6b8135af-f074-4d29-aa79-93859dc1a902"/>
    <x v="0"/>
    <e v="#N/A"/>
    <e v="#N/A"/>
    <e v="#N/A"/>
    <s v="FIXED"/>
    <x v="0"/>
    <m/>
    <m/>
    <m/>
    <m/>
    <x v="0"/>
  </r>
  <r>
    <x v="2"/>
    <s v="6b8178d7-2fa8-452a-be3a-f259f56e167a"/>
    <x v="2"/>
    <s v="bpn-roseevdb-01"/>
    <s v="6b8178d7-2fa8-452a-be3a-f259f56e167a"/>
    <s v="Low"/>
    <s v="ACTIVE"/>
    <x v="0"/>
    <m/>
    <m/>
    <m/>
    <m/>
    <x v="0"/>
  </r>
  <r>
    <x v="3"/>
    <s v="6b8205f6-cbe0-4d46-95d7-7cfa36c33583"/>
    <x v="2"/>
    <s v="pcb-rosemx-11"/>
    <s v="6b8205f6-cbe0-4d46-95d7-7cfa36c33583"/>
    <s v="Medium"/>
    <s v="ACTIVE"/>
    <x v="0"/>
    <m/>
    <m/>
    <m/>
    <m/>
    <x v="0"/>
  </r>
  <r>
    <x v="0"/>
    <s v="6b826984-feff-4d2b-be70-285468bbcc0d"/>
    <x v="0"/>
    <e v="#N/A"/>
    <e v="#N/A"/>
    <e v="#N/A"/>
    <s v="FIXED"/>
    <x v="0"/>
    <m/>
    <m/>
    <m/>
    <m/>
    <x v="0"/>
  </r>
  <r>
    <x v="0"/>
    <s v="6b82be71-067c-42c1-a9d0-d08defe1830b"/>
    <x v="0"/>
    <e v="#N/A"/>
    <e v="#N/A"/>
    <e v="#N/A"/>
    <s v="FIXED"/>
    <x v="0"/>
    <m/>
    <m/>
    <m/>
    <m/>
    <x v="0"/>
  </r>
  <r>
    <x v="4"/>
    <s v="6b83deb1-2b47-4072-8255-4c79e5d9571d"/>
    <x v="0"/>
    <s v="miambko2p9t6s2l.bpna.popularinc.net"/>
    <s v="6b83deb1-2b47-4072-8255-4c79e5d9571d"/>
    <s v="High"/>
    <s v="FIXED"/>
    <x v="0"/>
    <m/>
    <m/>
    <m/>
    <m/>
    <x v="0"/>
  </r>
  <r>
    <x v="0"/>
    <s v="6b843294-7386-4615-bf29-b7d01567614b"/>
    <x v="0"/>
    <e v="#N/A"/>
    <e v="#N/A"/>
    <e v="#N/A"/>
    <s v="FIXED"/>
    <x v="0"/>
    <m/>
    <m/>
    <m/>
    <m/>
    <x v="0"/>
  </r>
  <r>
    <x v="0"/>
    <s v="6b84834a-f30a-45e8-a96b-06a3003206d0"/>
    <x v="0"/>
    <e v="#N/A"/>
    <e v="#N/A"/>
    <e v="#N/A"/>
    <s v="FIXED"/>
    <x v="0"/>
    <m/>
    <m/>
    <m/>
    <m/>
    <x v="0"/>
  </r>
  <r>
    <x v="4"/>
    <s v="6b849c2b-da52-47c9-9e56-75a4fdc4b002"/>
    <x v="0"/>
    <e v="#N/A"/>
    <e v="#N/A"/>
    <e v="#N/A"/>
    <s v="FIXED"/>
    <x v="0"/>
    <m/>
    <m/>
    <m/>
    <m/>
    <x v="0"/>
  </r>
  <r>
    <x v="0"/>
    <s v="6b86049e-19ef-4cf0-b20d-1a25d41cbe61"/>
    <x v="0"/>
    <e v="#N/A"/>
    <e v="#N/A"/>
    <e v="#N/A"/>
    <s v="FIXED"/>
    <x v="0"/>
    <m/>
    <m/>
    <m/>
    <m/>
    <x v="0"/>
  </r>
  <r>
    <x v="0"/>
    <s v="6b866ef1-e8e6-487b-9231-5afc27034d41"/>
    <x v="0"/>
    <e v="#N/A"/>
    <e v="#N/A"/>
    <e v="#N/A"/>
    <s v="FIXED"/>
    <x v="0"/>
    <m/>
    <m/>
    <m/>
    <m/>
    <x v="0"/>
  </r>
  <r>
    <x v="0"/>
    <s v="6b86ddfa-1f64-4b12-8bfa-78828022ffb9"/>
    <x v="0"/>
    <e v="#N/A"/>
    <e v="#N/A"/>
    <e v="#N/A"/>
    <s v="FIXED"/>
    <x v="0"/>
    <m/>
    <m/>
    <m/>
    <m/>
    <x v="0"/>
  </r>
  <r>
    <x v="0"/>
    <s v="6b87a386-4136-475d-b02a-55a4ebafbda9"/>
    <x v="0"/>
    <e v="#N/A"/>
    <e v="#N/A"/>
    <e v="#N/A"/>
    <s v="FIXED"/>
    <x v="0"/>
    <m/>
    <m/>
    <m/>
    <m/>
    <x v="0"/>
  </r>
  <r>
    <x v="0"/>
    <s v="6b8a0014-67b4-4e00-abdf-280c88822cca"/>
    <x v="0"/>
    <e v="#N/A"/>
    <e v="#N/A"/>
    <e v="#N/A"/>
    <s v="FIXED"/>
    <x v="0"/>
    <m/>
    <m/>
    <m/>
    <m/>
    <x v="0"/>
  </r>
  <r>
    <x v="11"/>
    <s v="6b8a85ec-aa5b-4e74-a8aa-a679c9dce1a8"/>
    <x v="0"/>
    <e v="#N/A"/>
    <e v="#N/A"/>
    <e v="#N/A"/>
    <s v="FIXED"/>
    <x v="0"/>
    <m/>
    <m/>
    <m/>
    <m/>
    <x v="0"/>
  </r>
  <r>
    <x v="0"/>
    <s v="6b8b35f6-6138-4ee4-961e-d9dc428d3030"/>
    <x v="1"/>
    <e v="#N/A"/>
    <e v="#N/A"/>
    <e v="#N/A"/>
    <s v="RESURFACED"/>
    <x v="0"/>
    <m/>
    <m/>
    <m/>
    <m/>
    <x v="0"/>
  </r>
  <r>
    <x v="0"/>
    <s v="6b8be9a6-89fd-4506-a5fc-353235158ff0"/>
    <x v="0"/>
    <e v="#N/A"/>
    <e v="#N/A"/>
    <e v="#N/A"/>
    <s v="FIXED"/>
    <x v="0"/>
    <m/>
    <m/>
    <m/>
    <m/>
    <x v="0"/>
  </r>
  <r>
    <x v="0"/>
    <s v="6b8c9c6c-2f9f-4e8a-8370-9dd185be782f"/>
    <x v="0"/>
    <e v="#N/A"/>
    <e v="#N/A"/>
    <e v="#N/A"/>
    <s v="FIXED"/>
    <x v="0"/>
    <m/>
    <m/>
    <m/>
    <m/>
    <x v="0"/>
  </r>
  <r>
    <x v="21"/>
    <s v="6b8fea23-32ca-4860-9a85-7db06e17a879"/>
    <x v="0"/>
    <e v="#N/A"/>
    <e v="#N/A"/>
    <e v="#N/A"/>
    <s v="FIXED"/>
    <x v="0"/>
    <m/>
    <m/>
    <m/>
    <m/>
    <x v="0"/>
  </r>
  <r>
    <x v="3"/>
    <s v="6b90a3a4-e8f3-4c74-aa24-550e6ff372c4"/>
    <x v="2"/>
    <s v="pcb-rosemx-10"/>
    <s v="6b90a3a4-e8f3-4c74-aa24-550e6ff372c4"/>
    <s v="High"/>
    <s v="ACTIVE"/>
    <x v="0"/>
    <m/>
    <m/>
    <m/>
    <m/>
    <x v="0"/>
  </r>
  <r>
    <x v="1"/>
    <s v="6b911994-5847-4654-8a68-c45e112403af"/>
    <x v="1"/>
    <s v="bpn-rosefars-01"/>
    <s v="6b911994-5847-4654-8a68-c45e112403af"/>
    <s v="High"/>
    <s v="RESURFACED"/>
    <x v="0"/>
    <m/>
    <m/>
    <m/>
    <m/>
    <x v="0"/>
  </r>
  <r>
    <x v="0"/>
    <s v="6b913b75-4e98-43ed-b86c-ec7531150590"/>
    <x v="0"/>
    <e v="#N/A"/>
    <e v="#N/A"/>
    <e v="#N/A"/>
    <s v="FIXED"/>
    <x v="0"/>
    <m/>
    <m/>
    <m/>
    <m/>
    <x v="0"/>
  </r>
  <r>
    <x v="6"/>
    <s v="6b91e83f-c4ad-4afa-b80c-05853a2e08b6"/>
    <x v="0"/>
    <s v="bpn-rosepvdb-02"/>
    <s v="6b91e83f-c4ad-4afa-b80c-05853a2e08b6"/>
    <s v="Medium"/>
    <s v="FIXED"/>
    <x v="0"/>
    <m/>
    <m/>
    <m/>
    <m/>
    <x v="0"/>
  </r>
  <r>
    <x v="0"/>
    <s v="6b922fe3-2307-4f26-b986-6bcd86cc6cc1"/>
    <x v="0"/>
    <e v="#N/A"/>
    <e v="#N/A"/>
    <e v="#N/A"/>
    <s v="FIXED"/>
    <x v="0"/>
    <m/>
    <m/>
    <m/>
    <m/>
    <x v="0"/>
  </r>
  <r>
    <x v="0"/>
    <s v="6b9253a1-1b50-4b0e-8260-aaa96e4088d5"/>
    <x v="2"/>
    <s v="0255trn84r1sd2d"/>
    <s v="6b9253a1-1b50-4b0e-8260-aaa96e4088d5"/>
    <s v="High"/>
    <s v="ACTIVE"/>
    <x v="0"/>
    <m/>
    <m/>
    <m/>
    <m/>
    <x v="0"/>
  </r>
  <r>
    <x v="0"/>
    <s v="6b929fd2-7e91-4aca-9b9b-f0c7ea11f156"/>
    <x v="0"/>
    <e v="#N/A"/>
    <e v="#N/A"/>
    <e v="#N/A"/>
    <s v="FIXED"/>
    <x v="0"/>
    <m/>
    <m/>
    <m/>
    <m/>
    <x v="0"/>
  </r>
  <r>
    <x v="0"/>
    <s v="6b92a873-0eac-4158-9a67-bb5d136f4fba"/>
    <x v="0"/>
    <e v="#N/A"/>
    <e v="#N/A"/>
    <e v="#N/A"/>
    <s v="FIXED"/>
    <x v="0"/>
    <m/>
    <m/>
    <m/>
    <m/>
    <x v="0"/>
  </r>
  <r>
    <x v="3"/>
    <s v="6b92facf-f069-4f51-8193-161dcdd4b234"/>
    <x v="0"/>
    <e v="#N/A"/>
    <e v="#N/A"/>
    <e v="#N/A"/>
    <s v="FIXED"/>
    <x v="0"/>
    <m/>
    <m/>
    <m/>
    <m/>
    <x v="0"/>
  </r>
  <r>
    <x v="2"/>
    <s v="6b95cfb0-0002-4dba-afba-acc241a11aa0"/>
    <x v="0"/>
    <e v="#N/A"/>
    <e v="#N/A"/>
    <e v="#N/A"/>
    <s v="FIXED"/>
    <x v="0"/>
    <m/>
    <m/>
    <m/>
    <m/>
    <x v="0"/>
  </r>
  <r>
    <x v="0"/>
    <s v="6b969d95-bdc0-4412-82cf-f74f576ca6dc"/>
    <x v="0"/>
    <e v="#N/A"/>
    <e v="#N/A"/>
    <e v="#N/A"/>
    <s v="FIXED"/>
    <x v="0"/>
    <m/>
    <m/>
    <m/>
    <m/>
    <x v="0"/>
  </r>
  <r>
    <x v="2"/>
    <s v="6b96c24a-135e-4e8f-9a02-44112bffc6ea"/>
    <x v="0"/>
    <e v="#N/A"/>
    <e v="#N/A"/>
    <e v="#N/A"/>
    <s v="FIXED"/>
    <x v="0"/>
    <m/>
    <m/>
    <m/>
    <m/>
    <x v="0"/>
  </r>
  <r>
    <x v="0"/>
    <s v="6b99670d-4c7e-4076-9cb8-1e30096f175f"/>
    <x v="0"/>
    <e v="#N/A"/>
    <e v="#N/A"/>
    <e v="#N/A"/>
    <s v="FIXED"/>
    <x v="0"/>
    <m/>
    <m/>
    <m/>
    <m/>
    <x v="0"/>
  </r>
  <r>
    <x v="0"/>
    <s v="6b9a46b4-4aad-4077-a4f6-1e0ae947a3e8"/>
    <x v="0"/>
    <e v="#N/A"/>
    <e v="#N/A"/>
    <e v="#N/A"/>
    <s v="FIXED"/>
    <x v="0"/>
    <m/>
    <m/>
    <m/>
    <m/>
    <x v="0"/>
  </r>
  <r>
    <x v="0"/>
    <s v="6b9ae94d-11d6-4790-b39d-c670f2a9b50b"/>
    <x v="0"/>
    <e v="#N/A"/>
    <e v="#N/A"/>
    <e v="#N/A"/>
    <s v="FIXED"/>
    <x v="0"/>
    <m/>
    <m/>
    <m/>
    <m/>
    <x v="0"/>
  </r>
  <r>
    <x v="0"/>
    <s v="6b9bfc1b-6f7f-4e2d-a54b-a392cf2069d0"/>
    <x v="1"/>
    <s v="0058brnc02tnd2d.bpna.popularinc.net"/>
    <s v="6b9bfc1b-6f7f-4e2d-a54b-a392cf2069d0"/>
    <s v="High"/>
    <s v="RESURFACED"/>
    <x v="0"/>
    <m/>
    <m/>
    <m/>
    <m/>
    <x v="0"/>
  </r>
  <r>
    <x v="0"/>
    <s v="6b9c890d-1bcf-4c40-8761-baf7605236ff"/>
    <x v="0"/>
    <e v="#N/A"/>
    <e v="#N/A"/>
    <e v="#N/A"/>
    <s v="FIXED"/>
    <x v="0"/>
    <m/>
    <m/>
    <m/>
    <m/>
    <x v="0"/>
  </r>
  <r>
    <x v="0"/>
    <s v="6b9e788e-2d8a-4af7-b61f-78be3fb7ab5e"/>
    <x v="0"/>
    <e v="#N/A"/>
    <e v="#N/A"/>
    <e v="#N/A"/>
    <s v="FIXED"/>
    <x v="0"/>
    <m/>
    <m/>
    <m/>
    <m/>
    <x v="0"/>
  </r>
  <r>
    <x v="2"/>
    <s v="6b9f164b-ad3f-4217-8284-35ab4f2dfe3b"/>
    <x v="0"/>
    <e v="#N/A"/>
    <e v="#N/A"/>
    <e v="#N/A"/>
    <s v="FIXED"/>
    <x v="0"/>
    <m/>
    <m/>
    <m/>
    <m/>
    <x v="0"/>
  </r>
  <r>
    <x v="0"/>
    <s v="6b9f54e0-69d8-4551-bc56-2c79c6201acd"/>
    <x v="0"/>
    <e v="#N/A"/>
    <e v="#N/A"/>
    <e v="#N/A"/>
    <s v="FIXED"/>
    <x v="0"/>
    <m/>
    <m/>
    <m/>
    <m/>
    <x v="0"/>
  </r>
  <r>
    <x v="1"/>
    <s v="6b9fa03b-fcd7-46ee-9b78-c5f4368af06d"/>
    <x v="0"/>
    <e v="#N/A"/>
    <e v="#N/A"/>
    <e v="#N/A"/>
    <s v="FIXED"/>
    <x v="0"/>
    <m/>
    <m/>
    <m/>
    <m/>
    <x v="0"/>
  </r>
  <r>
    <x v="0"/>
    <s v="6b9fee12-70bf-4308-bba5-7f9d51965ce3"/>
    <x v="0"/>
    <e v="#N/A"/>
    <e v="#N/A"/>
    <e v="#N/A"/>
    <s v="FIXED"/>
    <x v="0"/>
    <m/>
    <m/>
    <m/>
    <m/>
    <x v="0"/>
  </r>
  <r>
    <x v="0"/>
    <s v="6ba02d33-487d-4777-b5fb-3cc3707a340e"/>
    <x v="0"/>
    <e v="#N/A"/>
    <e v="#N/A"/>
    <e v="#N/A"/>
    <s v="FIXED"/>
    <x v="0"/>
    <m/>
    <m/>
    <m/>
    <m/>
    <x v="0"/>
  </r>
  <r>
    <x v="5"/>
    <s v="6ba0490d-b0d0-4383-a1d0-d0f9edf7863e"/>
    <x v="0"/>
    <e v="#N/A"/>
    <e v="#N/A"/>
    <e v="#N/A"/>
    <s v="FIXED"/>
    <x v="0"/>
    <m/>
    <m/>
    <m/>
    <m/>
    <x v="0"/>
  </r>
  <r>
    <x v="2"/>
    <s v="6ba09e06-5b53-4d9b-80a6-3d96236df82b"/>
    <x v="0"/>
    <e v="#N/A"/>
    <e v="#N/A"/>
    <e v="#N/A"/>
    <s v="FIXED"/>
    <x v="0"/>
    <m/>
    <m/>
    <m/>
    <m/>
    <x v="0"/>
  </r>
  <r>
    <x v="0"/>
    <s v="6ba0b0f6-b7d0-46bb-bf4a-70bc12bd4837"/>
    <x v="1"/>
    <s v="rosebko428c8h2l.bpna.popularinc.net"/>
    <s v="6ba0b0f6-b7d0-46bb-bf4a-70bc12bd4837"/>
    <s v="High"/>
    <s v="RESURFACED"/>
    <x v="0"/>
    <m/>
    <m/>
    <m/>
    <m/>
    <x v="0"/>
  </r>
  <r>
    <x v="0"/>
    <s v="6ba0e100-283d-4b55-a979-14d6c664b20d"/>
    <x v="0"/>
    <e v="#N/A"/>
    <e v="#N/A"/>
    <e v="#N/A"/>
    <s v="FIXED"/>
    <x v="0"/>
    <m/>
    <m/>
    <m/>
    <m/>
    <x v="0"/>
  </r>
  <r>
    <x v="6"/>
    <s v="6ba28c1b-2956-4e3e-81ad-1fe5ada24f2e"/>
    <x v="0"/>
    <e v="#N/A"/>
    <e v="#N/A"/>
    <e v="#N/A"/>
    <s v="FIXED"/>
    <x v="0"/>
    <m/>
    <m/>
    <m/>
    <m/>
    <x v="0"/>
  </r>
  <r>
    <x v="0"/>
    <s v="6ba44801-5d0f-493f-95b7-bd80981942fd"/>
    <x v="0"/>
    <e v="#N/A"/>
    <e v="#N/A"/>
    <e v="#N/A"/>
    <s v="FIXED"/>
    <x v="0"/>
    <m/>
    <m/>
    <m/>
    <m/>
    <x v="0"/>
  </r>
  <r>
    <x v="2"/>
    <s v="6ba48ec7-f916-48d3-83ba-82193b12ea45"/>
    <x v="0"/>
    <e v="#N/A"/>
    <e v="#N/A"/>
    <e v="#N/A"/>
    <s v="FIXED"/>
    <x v="0"/>
    <m/>
    <m/>
    <m/>
    <m/>
    <x v="0"/>
  </r>
  <r>
    <x v="1"/>
    <s v="6ba5d355-fed6-4558-80dd-028b3a88a49f"/>
    <x v="0"/>
    <e v="#N/A"/>
    <e v="#N/A"/>
    <e v="#N/A"/>
    <s v="FIXED"/>
    <x v="0"/>
    <m/>
    <m/>
    <m/>
    <m/>
    <x v="0"/>
  </r>
  <r>
    <x v="7"/>
    <s v="6ba63b5e-eafe-4683-b1e0-7d4dd05eb40b"/>
    <x v="0"/>
    <e v="#N/A"/>
    <e v="#N/A"/>
    <e v="#N/A"/>
    <s v="FIXED"/>
    <x v="0"/>
    <m/>
    <m/>
    <m/>
    <m/>
    <x v="0"/>
  </r>
  <r>
    <x v="7"/>
    <s v="6ba6f450-cb71-4dd8-a43f-aeb795c582bb"/>
    <x v="0"/>
    <e v="#N/A"/>
    <e v="#N/A"/>
    <e v="#N/A"/>
    <s v="FIXED"/>
    <x v="0"/>
    <m/>
    <m/>
    <m/>
    <m/>
    <x v="0"/>
  </r>
  <r>
    <x v="0"/>
    <s v="6ba8061d-a7a9-44c7-9c8c-0f907d64af79"/>
    <x v="0"/>
    <e v="#N/A"/>
    <e v="#N/A"/>
    <e v="#N/A"/>
    <s v="FIXED"/>
    <x v="0"/>
    <m/>
    <m/>
    <m/>
    <m/>
    <x v="0"/>
  </r>
  <r>
    <x v="0"/>
    <s v="6ba87713-0945-494a-8ebf-7777490f7656"/>
    <x v="2"/>
    <s v="0254brn84k2sd2d.bpna.popularinc.net"/>
    <s v="6ba87713-0945-494a-8ebf-7777490f7656"/>
    <s v="High"/>
    <s v="ACTIVE"/>
    <x v="0"/>
    <m/>
    <m/>
    <m/>
    <m/>
    <x v="0"/>
  </r>
  <r>
    <x v="7"/>
    <s v="6ba8c55b-57a1-4fc6-b21e-05a8f5c5b145"/>
    <x v="0"/>
    <e v="#N/A"/>
    <e v="#N/A"/>
    <e v="#N/A"/>
    <s v="FIXED"/>
    <x v="0"/>
    <m/>
    <m/>
    <m/>
    <m/>
    <x v="0"/>
  </r>
  <r>
    <x v="4"/>
    <s v="6baa3019-f832-4ef6-b0ee-4d35c84979b4"/>
    <x v="0"/>
    <s v="bdwybko3bdmdh2d.bpna.popularinc.net"/>
    <s v="6baa3019-f832-4ef6-b0ee-4d35c84979b4"/>
    <s v="Critical"/>
    <s v="FIXED"/>
    <x v="0"/>
    <m/>
    <m/>
    <m/>
    <m/>
    <x v="0"/>
  </r>
  <r>
    <x v="6"/>
    <s v="6baabf6a-334f-4d2c-a107-943b26c63201"/>
    <x v="0"/>
    <e v="#N/A"/>
    <e v="#N/A"/>
    <e v="#N/A"/>
    <s v="FIXED"/>
    <x v="0"/>
    <m/>
    <m/>
    <m/>
    <m/>
    <x v="0"/>
  </r>
  <r>
    <x v="0"/>
    <s v="6bab7d21-abcc-43cc-80a8-bf73efab358b"/>
    <x v="0"/>
    <e v="#N/A"/>
    <e v="#N/A"/>
    <e v="#N/A"/>
    <s v="FIXED"/>
    <x v="0"/>
    <m/>
    <m/>
    <m/>
    <m/>
    <x v="0"/>
  </r>
  <r>
    <x v="0"/>
    <s v="6babb759-58a1-4281-b9ed-cd5408080690"/>
    <x v="0"/>
    <e v="#N/A"/>
    <e v="#N/A"/>
    <e v="#N/A"/>
    <s v="FIXED"/>
    <x v="0"/>
    <m/>
    <m/>
    <m/>
    <m/>
    <x v="0"/>
  </r>
  <r>
    <x v="0"/>
    <s v="6bac82b7-c33b-4fdb-aff3-732d85bf7ce2"/>
    <x v="1"/>
    <s v="0265brn2xg0hb2d.bpna.popularinc.net"/>
    <s v="6bac82b7-c33b-4fdb-aff3-732d85bf7ce2"/>
    <s v="High"/>
    <s v="RESURFACED"/>
    <x v="0"/>
    <m/>
    <m/>
    <m/>
    <m/>
    <x v="0"/>
  </r>
  <r>
    <x v="4"/>
    <s v="6bad9945-859e-491e-a91c-0fa8a5dcd29e"/>
    <x v="0"/>
    <e v="#N/A"/>
    <e v="#N/A"/>
    <e v="#N/A"/>
    <s v="FIXED"/>
    <x v="0"/>
    <m/>
    <m/>
    <m/>
    <m/>
    <x v="0"/>
  </r>
  <r>
    <x v="0"/>
    <s v="6baed4fd-47ce-4793-9d6d-6450ffd6b894"/>
    <x v="0"/>
    <e v="#N/A"/>
    <e v="#N/A"/>
    <e v="#N/A"/>
    <s v="FIXED"/>
    <x v="0"/>
    <m/>
    <m/>
    <m/>
    <m/>
    <x v="0"/>
  </r>
  <r>
    <x v="2"/>
    <s v="6baf09e5-cc52-4a01-80d9-6fa7f5d81b54"/>
    <x v="0"/>
    <e v="#N/A"/>
    <e v="#N/A"/>
    <e v="#N/A"/>
    <s v="FIXED"/>
    <x v="0"/>
    <m/>
    <m/>
    <m/>
    <m/>
    <x v="0"/>
  </r>
  <r>
    <x v="6"/>
    <s v="6bafb690-38f1-48ee-9e4b-9c4c1bf4539c"/>
    <x v="1"/>
    <s v="bpn-rosetecm-05"/>
    <s v="6bafb690-38f1-48ee-9e4b-9c4c1bf4539c"/>
    <s v="Medium"/>
    <s v="RESURFACED"/>
    <x v="0"/>
    <m/>
    <m/>
    <m/>
    <m/>
    <x v="0"/>
  </r>
  <r>
    <x v="4"/>
    <s v="6bb06943-2f4b-4863-908c-535c109d7a68"/>
    <x v="0"/>
    <e v="#N/A"/>
    <e v="#N/A"/>
    <e v="#N/A"/>
    <s v="FIXED"/>
    <x v="0"/>
    <m/>
    <m/>
    <m/>
    <m/>
    <x v="0"/>
  </r>
  <r>
    <x v="0"/>
    <s v="6bb0c133-a59d-4eb0-b8fb-bafee7134c1e"/>
    <x v="0"/>
    <e v="#N/A"/>
    <e v="#N/A"/>
    <e v="#N/A"/>
    <s v="FIXED"/>
    <x v="0"/>
    <m/>
    <m/>
    <m/>
    <m/>
    <x v="0"/>
  </r>
  <r>
    <x v="2"/>
    <s v="6bb0f873-4fc7-4cae-b084-fd40d256621a"/>
    <x v="0"/>
    <e v="#N/A"/>
    <e v="#N/A"/>
    <e v="#N/A"/>
    <s v="FIXED"/>
    <x v="0"/>
    <m/>
    <m/>
    <m/>
    <m/>
    <x v="0"/>
  </r>
  <r>
    <x v="2"/>
    <s v="6bb1bebd-2d72-40e1-9f7e-cdc17263df70"/>
    <x v="0"/>
    <e v="#N/A"/>
    <e v="#N/A"/>
    <e v="#N/A"/>
    <s v="FIXED"/>
    <x v="0"/>
    <m/>
    <m/>
    <m/>
    <m/>
    <x v="0"/>
  </r>
  <r>
    <x v="0"/>
    <s v="6bb43b19-fa8f-458d-a99b-669db121eec7"/>
    <x v="0"/>
    <e v="#N/A"/>
    <e v="#N/A"/>
    <e v="#N/A"/>
    <s v="FIXED"/>
    <x v="0"/>
    <m/>
    <m/>
    <m/>
    <m/>
    <x v="0"/>
  </r>
  <r>
    <x v="1"/>
    <s v="6bb5aaae-cd9e-468a-b1b5-c3d800058e26"/>
    <x v="0"/>
    <e v="#N/A"/>
    <e v="#N/A"/>
    <e v="#N/A"/>
    <s v="FIXED"/>
    <x v="0"/>
    <m/>
    <m/>
    <m/>
    <m/>
    <x v="0"/>
  </r>
  <r>
    <x v="13"/>
    <s v="6bb77e83-480f-4e4e-af9d-a9d9ee0f849c"/>
    <x v="2"/>
    <s v="bpn-rosedvir-01"/>
    <s v="6bb77e83-480f-4e4e-af9d-a9d9ee0f849c"/>
    <s v="Low"/>
    <s v="ACTIVE"/>
    <x v="0"/>
    <m/>
    <m/>
    <m/>
    <m/>
    <x v="0"/>
  </r>
  <r>
    <x v="0"/>
    <s v="6bb7cb63-0375-4469-8380-a8ebd5962504"/>
    <x v="0"/>
    <e v="#N/A"/>
    <e v="#N/A"/>
    <e v="#N/A"/>
    <s v="FIXED"/>
    <x v="0"/>
    <m/>
    <m/>
    <m/>
    <m/>
    <x v="0"/>
  </r>
  <r>
    <x v="11"/>
    <s v="6bb81309-cad9-41d3-a3b3-49aecfa4dbea"/>
    <x v="0"/>
    <e v="#N/A"/>
    <e v="#N/A"/>
    <e v="#N/A"/>
    <s v="FIXED"/>
    <x v="0"/>
    <m/>
    <m/>
    <m/>
    <m/>
    <x v="0"/>
  </r>
  <r>
    <x v="0"/>
    <s v="6bba6380-af4b-47ab-b2fa-60da37d2d631"/>
    <x v="0"/>
    <e v="#N/A"/>
    <e v="#N/A"/>
    <e v="#N/A"/>
    <s v="FIXED"/>
    <x v="0"/>
    <m/>
    <m/>
    <m/>
    <m/>
    <x v="0"/>
  </r>
  <r>
    <x v="7"/>
    <s v="6bbaf8d3-dab4-42a2-aeea-db6c117f77cd"/>
    <x v="0"/>
    <e v="#N/A"/>
    <e v="#N/A"/>
    <e v="#N/A"/>
    <s v="FIXED"/>
    <x v="0"/>
    <m/>
    <m/>
    <m/>
    <m/>
    <x v="0"/>
  </r>
  <r>
    <x v="1"/>
    <s v="6bbb7578-cfcc-4ef4-aa82-882ed0377c45"/>
    <x v="0"/>
    <s v="bpn-rosebows-01"/>
    <s v="6bbb7578-cfcc-4ef4-aa82-882ed0377c45"/>
    <s v="Medium"/>
    <s v="FIXED"/>
    <x v="0"/>
    <m/>
    <m/>
    <m/>
    <m/>
    <x v="0"/>
  </r>
  <r>
    <x v="1"/>
    <s v="6bbb7a52-e476-41f9-9ccb-6bd132858cd0"/>
    <x v="1"/>
    <s v="bpn-roseempr-03"/>
    <s v="6bbb7a52-e476-41f9-9ccb-6bd132858cd0"/>
    <s v="Medium"/>
    <s v="RESURFACED"/>
    <x v="0"/>
    <m/>
    <m/>
    <m/>
    <m/>
    <x v="0"/>
  </r>
  <r>
    <x v="0"/>
    <s v="6bbb91fb-3c50-4d49-b582-710ca486db31"/>
    <x v="0"/>
    <s v="miambkojfcv633l.bpna.popularinc.net"/>
    <s v="6bbb91fb-3c50-4d49-b582-710ca486db31"/>
    <s v="High"/>
    <s v="FIXED"/>
    <x v="0"/>
    <m/>
    <m/>
    <m/>
    <m/>
    <x v="0"/>
  </r>
  <r>
    <x v="1"/>
    <s v="6bbb9f4e-4610-4ddf-98ad-9c3b3a8ef4b3"/>
    <x v="0"/>
    <e v="#N/A"/>
    <e v="#N/A"/>
    <e v="#N/A"/>
    <s v="FIXED"/>
    <x v="0"/>
    <m/>
    <m/>
    <m/>
    <m/>
    <x v="0"/>
  </r>
  <r>
    <x v="11"/>
    <s v="6bbbc401-24e0-4703-98f2-18a3c384012b"/>
    <x v="0"/>
    <e v="#N/A"/>
    <e v="#N/A"/>
    <e v="#N/A"/>
    <s v="FIXED"/>
    <x v="0"/>
    <m/>
    <m/>
    <m/>
    <m/>
    <x v="0"/>
  </r>
  <r>
    <x v="0"/>
    <s v="6bbc080d-c6dd-4dd9-a3bc-29f5d58611cb"/>
    <x v="0"/>
    <e v="#N/A"/>
    <e v="#N/A"/>
    <e v="#N/A"/>
    <s v="FIXED"/>
    <x v="0"/>
    <m/>
    <m/>
    <m/>
    <m/>
    <x v="0"/>
  </r>
  <r>
    <x v="4"/>
    <s v="6bbc634d-db14-4431-8c09-f7ec9e875a07"/>
    <x v="0"/>
    <e v="#N/A"/>
    <e v="#N/A"/>
    <e v="#N/A"/>
    <s v="FIXED"/>
    <x v="0"/>
    <m/>
    <m/>
    <m/>
    <m/>
    <x v="0"/>
  </r>
  <r>
    <x v="0"/>
    <s v="6bbd220c-8c88-44e3-be95-a06a3fbc5f62"/>
    <x v="0"/>
    <e v="#N/A"/>
    <e v="#N/A"/>
    <e v="#N/A"/>
    <s v="FIXED"/>
    <x v="0"/>
    <m/>
    <m/>
    <m/>
    <m/>
    <x v="0"/>
  </r>
  <r>
    <x v="4"/>
    <s v="6bbe4605-cb34-4f41-8464-0de9715a95a2"/>
    <x v="0"/>
    <e v="#N/A"/>
    <e v="#N/A"/>
    <e v="#N/A"/>
    <s v="FIXED"/>
    <x v="0"/>
    <m/>
    <m/>
    <m/>
    <m/>
    <x v="0"/>
  </r>
  <r>
    <x v="1"/>
    <s v="6bbe96a5-95a9-4a6f-9d66-6afd8e380733"/>
    <x v="0"/>
    <e v="#N/A"/>
    <e v="#N/A"/>
    <e v="#N/A"/>
    <s v="FIXED"/>
    <x v="0"/>
    <m/>
    <m/>
    <m/>
    <m/>
    <x v="0"/>
  </r>
  <r>
    <x v="6"/>
    <s v="6bbfa742-fb34-43c4-861e-f89ae54788a3"/>
    <x v="2"/>
    <s v="bpn-rosepvws-04"/>
    <s v="6bbfa742-fb34-43c4-861e-f89ae54788a3"/>
    <s v="Medium"/>
    <s v="ACTIVE"/>
    <x v="0"/>
    <m/>
    <m/>
    <m/>
    <m/>
    <x v="0"/>
  </r>
  <r>
    <x v="1"/>
    <s v="6bc1770e-8307-483e-a8c2-ed24396c0ff8"/>
    <x v="0"/>
    <e v="#N/A"/>
    <e v="#N/A"/>
    <e v="#N/A"/>
    <s v="FIXED"/>
    <x v="0"/>
    <m/>
    <m/>
    <m/>
    <m/>
    <x v="0"/>
  </r>
  <r>
    <x v="0"/>
    <s v="6bc3b66b-bd78-4339-b889-16866e8d728f"/>
    <x v="0"/>
    <e v="#N/A"/>
    <e v="#N/A"/>
    <e v="#N/A"/>
    <s v="FIXED"/>
    <x v="0"/>
    <m/>
    <m/>
    <m/>
    <m/>
    <x v="0"/>
  </r>
  <r>
    <x v="4"/>
    <s v="6bc42e9e-0d05-4205-a9ad-ef51589e6e1c"/>
    <x v="0"/>
    <e v="#N/A"/>
    <e v="#N/A"/>
    <e v="#N/A"/>
    <s v="FIXED"/>
    <x v="0"/>
    <m/>
    <m/>
    <m/>
    <m/>
    <x v="0"/>
  </r>
  <r>
    <x v="1"/>
    <s v="6bc45b5d-6205-40e3-a61d-c240e2a8e1fc"/>
    <x v="1"/>
    <s v="bpn-0007bp-01"/>
    <s v="6bc45b5d-6205-40e3-a61d-c240e2a8e1fc"/>
    <s v="Medium"/>
    <s v="RESURFACED"/>
    <x v="0"/>
    <m/>
    <m/>
    <m/>
    <m/>
    <x v="0"/>
  </r>
  <r>
    <x v="4"/>
    <s v="6bc47d4d-93ad-40e4-a0bc-8e2536e7ad8b"/>
    <x v="0"/>
    <e v="#N/A"/>
    <e v="#N/A"/>
    <e v="#N/A"/>
    <s v="FIXED"/>
    <x v="0"/>
    <m/>
    <m/>
    <m/>
    <m/>
    <x v="0"/>
  </r>
  <r>
    <x v="0"/>
    <s v="6bc48c64-6da5-4bcd-98ff-abf5f284deee"/>
    <x v="0"/>
    <e v="#N/A"/>
    <e v="#N/A"/>
    <e v="#N/A"/>
    <s v="FIXED"/>
    <x v="0"/>
    <m/>
    <m/>
    <m/>
    <m/>
    <x v="0"/>
  </r>
  <r>
    <x v="0"/>
    <s v="6bc49350-8077-442e-9634-f50a829761b7"/>
    <x v="0"/>
    <s v="bdwybrn7lc5zd3l.bpna.popularinc.net"/>
    <s v="6bc49350-8077-442e-9634-f50a829761b7"/>
    <s v="High"/>
    <s v="FIXED"/>
    <x v="0"/>
    <m/>
    <m/>
    <m/>
    <m/>
    <x v="0"/>
  </r>
  <r>
    <x v="10"/>
    <s v="6bc4b6e2-5e33-4a03-b802-576cb2e5672e"/>
    <x v="2"/>
    <s v="bpn-rosedb-05"/>
    <s v="6bc4b6e2-5e33-4a03-b802-576cb2e5672e"/>
    <s v="Medium"/>
    <s v="ACTIVE"/>
    <x v="0"/>
    <m/>
    <m/>
    <m/>
    <m/>
    <x v="0"/>
  </r>
  <r>
    <x v="4"/>
    <s v="6bc57365-1224-4069-b5bb-9aa2fcf67477"/>
    <x v="0"/>
    <e v="#N/A"/>
    <e v="#N/A"/>
    <e v="#N/A"/>
    <s v="FIXED"/>
    <x v="0"/>
    <m/>
    <m/>
    <m/>
    <m/>
    <x v="0"/>
  </r>
  <r>
    <x v="0"/>
    <s v="6bc5d78d-1f82-4349-84ac-6b12402fd0f6"/>
    <x v="0"/>
    <e v="#N/A"/>
    <e v="#N/A"/>
    <e v="#N/A"/>
    <s v="FIXED"/>
    <x v="0"/>
    <m/>
    <m/>
    <m/>
    <m/>
    <x v="0"/>
  </r>
  <r>
    <x v="2"/>
    <s v="6bc62cf9-8e5d-4dad-bf14-6085e5b81cfa"/>
    <x v="1"/>
    <s v="bpn-roserrdb-01"/>
    <s v="6bc62cf9-8e5d-4dad-bf14-6085e5b81cfa"/>
    <s v="Medium"/>
    <s v="RESURFACED"/>
    <x v="0"/>
    <m/>
    <m/>
    <m/>
    <m/>
    <x v="0"/>
  </r>
  <r>
    <x v="0"/>
    <s v="6bc76376-05e7-41d7-8231-67130e14fe02"/>
    <x v="0"/>
    <e v="#N/A"/>
    <e v="#N/A"/>
    <e v="#N/A"/>
    <s v="FIXED"/>
    <x v="0"/>
    <m/>
    <m/>
    <m/>
    <m/>
    <x v="0"/>
  </r>
  <r>
    <x v="6"/>
    <s v="6bc785a7-a0cb-46b0-ae6f-1cdfae5cf3e7"/>
    <x v="0"/>
    <e v="#N/A"/>
    <e v="#N/A"/>
    <e v="#N/A"/>
    <s v="FIXED"/>
    <x v="0"/>
    <m/>
    <m/>
    <m/>
    <m/>
    <x v="0"/>
  </r>
  <r>
    <x v="3"/>
    <s v="6bc78ae3-b358-428a-9b15-b708238d477a"/>
    <x v="2"/>
    <s v="pcb-rosemx-11"/>
    <s v="6bc78ae3-b358-428a-9b15-b708238d477a"/>
    <s v="Medium"/>
    <s v="ACTIVE"/>
    <x v="0"/>
    <m/>
    <m/>
    <m/>
    <m/>
    <x v="0"/>
  </r>
  <r>
    <x v="2"/>
    <s v="6bc799a9-659f-405b-b80c-53b9695e8dfc"/>
    <x v="2"/>
    <s v="bpn-rosegvws-01"/>
    <s v="6bc799a9-659f-405b-b80c-53b9695e8dfc"/>
    <s v="High"/>
    <s v="ACTIVE"/>
    <x v="0"/>
    <m/>
    <m/>
    <m/>
    <m/>
    <x v="0"/>
  </r>
  <r>
    <x v="2"/>
    <s v="6bc7cdd1-1894-4e64-bf56-c3298ba3808c"/>
    <x v="1"/>
    <s v="bpn-backgvws-02"/>
    <s v="6bc7cdd1-1894-4e64-bf56-c3298ba3808c"/>
    <s v="Medium"/>
    <s v="RESURFACED"/>
    <x v="0"/>
    <m/>
    <m/>
    <m/>
    <m/>
    <x v="0"/>
  </r>
  <r>
    <x v="4"/>
    <s v="6bc7d5dc-a405-46a5-beee-74ed3e6b7d3c"/>
    <x v="0"/>
    <e v="#N/A"/>
    <e v="#N/A"/>
    <e v="#N/A"/>
    <s v="FIXED"/>
    <x v="0"/>
    <m/>
    <m/>
    <m/>
    <m/>
    <x v="0"/>
  </r>
  <r>
    <x v="0"/>
    <s v="6bc7ed16-3fd5-4744-91b4-d5bee5b961f3"/>
    <x v="0"/>
    <e v="#N/A"/>
    <e v="#N/A"/>
    <e v="#N/A"/>
    <s v="FIXED"/>
    <x v="0"/>
    <m/>
    <m/>
    <m/>
    <m/>
    <x v="0"/>
  </r>
  <r>
    <x v="0"/>
    <s v="6bc8e408-bfe2-479c-ae89-9d48a665f44d"/>
    <x v="0"/>
    <e v="#N/A"/>
    <e v="#N/A"/>
    <e v="#N/A"/>
    <s v="FIXED"/>
    <x v="0"/>
    <m/>
    <m/>
    <m/>
    <m/>
    <x v="0"/>
  </r>
  <r>
    <x v="2"/>
    <s v="6bc8e7b8-657e-4af9-8ba8-b87524f84cd3"/>
    <x v="2"/>
    <s v="bpn-primgvws-03"/>
    <s v="6bc8e7b8-657e-4af9-8ba8-b87524f84cd3"/>
    <s v="High"/>
    <s v="ACTIVE"/>
    <x v="0"/>
    <m/>
    <m/>
    <m/>
    <m/>
    <x v="0"/>
  </r>
  <r>
    <x v="0"/>
    <s v="6bc8e7f8-1ecd-4cfa-97e3-82528ca8d14b"/>
    <x v="0"/>
    <e v="#N/A"/>
    <e v="#N/A"/>
    <e v="#N/A"/>
    <s v="FIXED"/>
    <x v="0"/>
    <m/>
    <m/>
    <m/>
    <m/>
    <x v="0"/>
  </r>
  <r>
    <x v="2"/>
    <s v="6bc98e23-6fc2-415f-9e47-320e6e1fb053"/>
    <x v="0"/>
    <e v="#N/A"/>
    <e v="#N/A"/>
    <e v="#N/A"/>
    <s v="FIXED"/>
    <x v="0"/>
    <m/>
    <m/>
    <m/>
    <m/>
    <x v="0"/>
  </r>
  <r>
    <x v="0"/>
    <s v="6bc9ec86-9c76-4d85-939a-5aa2dd64e548"/>
    <x v="0"/>
    <e v="#N/A"/>
    <e v="#N/A"/>
    <e v="#N/A"/>
    <s v="FIXED"/>
    <x v="0"/>
    <m/>
    <m/>
    <m/>
    <m/>
    <x v="0"/>
  </r>
  <r>
    <x v="0"/>
    <s v="6bca31f1-caf6-4e75-ad5e-460270954097"/>
    <x v="0"/>
    <e v="#N/A"/>
    <e v="#N/A"/>
    <e v="#N/A"/>
    <s v="FIXED"/>
    <x v="0"/>
    <m/>
    <m/>
    <m/>
    <m/>
    <x v="0"/>
  </r>
  <r>
    <x v="0"/>
    <s v="6bcaded8-8f83-4fd6-9856-1c9ba47c3c99"/>
    <x v="0"/>
    <e v="#N/A"/>
    <e v="#N/A"/>
    <e v="#N/A"/>
    <s v="FIXED"/>
    <x v="0"/>
    <m/>
    <m/>
    <m/>
    <m/>
    <x v="0"/>
  </r>
  <r>
    <x v="1"/>
    <s v="6bcc0a77-7e8a-4f1f-a526-953a2ef24421"/>
    <x v="0"/>
    <e v="#N/A"/>
    <e v="#N/A"/>
    <e v="#N/A"/>
    <s v="FIXED"/>
    <x v="0"/>
    <m/>
    <m/>
    <m/>
    <m/>
    <x v="0"/>
  </r>
  <r>
    <x v="7"/>
    <s v="6bcc4edc-5e1e-4a4b-baf1-027c837ab78a"/>
    <x v="0"/>
    <e v="#N/A"/>
    <e v="#N/A"/>
    <e v="#N/A"/>
    <s v="FIXED"/>
    <x v="0"/>
    <m/>
    <m/>
    <m/>
    <m/>
    <x v="0"/>
  </r>
  <r>
    <x v="0"/>
    <s v="6bccb1b8-872d-47f4-a64b-19cbc05d162f"/>
    <x v="0"/>
    <e v="#N/A"/>
    <e v="#N/A"/>
    <e v="#N/A"/>
    <s v="FIXED"/>
    <x v="0"/>
    <m/>
    <m/>
    <m/>
    <m/>
    <x v="0"/>
  </r>
  <r>
    <x v="7"/>
    <s v="6bcd8a6c-ebc8-4eaa-ba10-5b3a49c97ecd"/>
    <x v="1"/>
    <e v="#N/A"/>
    <e v="#N/A"/>
    <e v="#N/A"/>
    <s v="RESURFACED"/>
    <x v="0"/>
    <m/>
    <m/>
    <m/>
    <m/>
    <x v="0"/>
  </r>
  <r>
    <x v="10"/>
    <s v="6bce9256-4853-4535-b5a8-7243e341b280"/>
    <x v="2"/>
    <e v="#N/A"/>
    <e v="#N/A"/>
    <e v="#N/A"/>
    <s v="ACTIVE"/>
    <x v="0"/>
    <m/>
    <m/>
    <m/>
    <m/>
    <x v="0"/>
  </r>
  <r>
    <x v="0"/>
    <s v="6bcfa849-2763-4c05-810d-e826e9d104e7"/>
    <x v="0"/>
    <e v="#N/A"/>
    <e v="#N/A"/>
    <e v="#N/A"/>
    <s v="FIXED"/>
    <x v="0"/>
    <m/>
    <m/>
    <m/>
    <m/>
    <x v="0"/>
  </r>
  <r>
    <x v="0"/>
    <s v="6bcfae94-9536-49bb-b1d8-68eccb8fb608"/>
    <x v="0"/>
    <e v="#N/A"/>
    <e v="#N/A"/>
    <e v="#N/A"/>
    <s v="FIXED"/>
    <x v="0"/>
    <m/>
    <m/>
    <m/>
    <m/>
    <x v="0"/>
  </r>
  <r>
    <x v="0"/>
    <s v="6bd063fe-5710-41e2-9bae-024c31ee36a9"/>
    <x v="0"/>
    <e v="#N/A"/>
    <e v="#N/A"/>
    <e v="#N/A"/>
    <s v="FIXED"/>
    <x v="0"/>
    <m/>
    <m/>
    <m/>
    <m/>
    <x v="0"/>
  </r>
  <r>
    <x v="0"/>
    <s v="6bd0fc36-f8ee-443c-a4dd-7c317e65ec66"/>
    <x v="0"/>
    <e v="#N/A"/>
    <e v="#N/A"/>
    <e v="#N/A"/>
    <s v="FIXED"/>
    <x v="0"/>
    <m/>
    <m/>
    <m/>
    <m/>
    <x v="0"/>
  </r>
  <r>
    <x v="0"/>
    <s v="6bd1129d-5737-4fea-9bf4-730af6ced434"/>
    <x v="0"/>
    <e v="#N/A"/>
    <e v="#N/A"/>
    <e v="#N/A"/>
    <s v="FIXED"/>
    <x v="0"/>
    <m/>
    <m/>
    <m/>
    <m/>
    <x v="0"/>
  </r>
  <r>
    <x v="0"/>
    <s v="6bd14f42-82ff-4ff6-83ce-2d76bd51cf8e"/>
    <x v="0"/>
    <e v="#N/A"/>
    <e v="#N/A"/>
    <e v="#N/A"/>
    <s v="FIXED"/>
    <x v="0"/>
    <m/>
    <m/>
    <m/>
    <m/>
    <x v="0"/>
  </r>
  <r>
    <x v="4"/>
    <s v="6bd27dbb-58a9-4fb7-a496-8f45ab32c416"/>
    <x v="0"/>
    <e v="#N/A"/>
    <e v="#N/A"/>
    <e v="#N/A"/>
    <s v="FIXED"/>
    <x v="0"/>
    <m/>
    <m/>
    <m/>
    <m/>
    <x v="0"/>
  </r>
  <r>
    <x v="0"/>
    <s v="6bd4b53b-441b-4d88-8570-235d7e678701"/>
    <x v="0"/>
    <e v="#N/A"/>
    <e v="#N/A"/>
    <e v="#N/A"/>
    <s v="FIXED"/>
    <x v="0"/>
    <m/>
    <m/>
    <m/>
    <m/>
    <x v="0"/>
  </r>
  <r>
    <x v="6"/>
    <s v="6bd505f7-7066-41de-8246-8278484c2ce5"/>
    <x v="0"/>
    <e v="#N/A"/>
    <e v="#N/A"/>
    <e v="#N/A"/>
    <s v="FIXED"/>
    <x v="0"/>
    <m/>
    <m/>
    <m/>
    <m/>
    <x v="0"/>
  </r>
  <r>
    <x v="0"/>
    <s v="6bd50e9f-20e6-40fd-a1de-ec8bb4d99378"/>
    <x v="0"/>
    <e v="#N/A"/>
    <e v="#N/A"/>
    <e v="#N/A"/>
    <s v="FIXED"/>
    <x v="0"/>
    <m/>
    <m/>
    <m/>
    <m/>
    <x v="0"/>
  </r>
  <r>
    <x v="6"/>
    <s v="6bd604ed-0886-455a-8fb4-20e9674f875f"/>
    <x v="0"/>
    <e v="#N/A"/>
    <e v="#N/A"/>
    <e v="#N/A"/>
    <s v="FIXED"/>
    <x v="0"/>
    <m/>
    <m/>
    <m/>
    <m/>
    <x v="0"/>
  </r>
  <r>
    <x v="2"/>
    <s v="6bd6e8f9-1ddd-4aa9-87f2-a49ce10d0ffa"/>
    <x v="0"/>
    <e v="#N/A"/>
    <e v="#N/A"/>
    <e v="#N/A"/>
    <s v="FIXED"/>
    <x v="0"/>
    <m/>
    <m/>
    <m/>
    <m/>
    <x v="0"/>
  </r>
  <r>
    <x v="7"/>
    <s v="6bd843b5-fec1-4ed4-af77-eb4f2c62680f"/>
    <x v="0"/>
    <e v="#N/A"/>
    <e v="#N/A"/>
    <e v="#N/A"/>
    <s v="FIXED"/>
    <x v="0"/>
    <m/>
    <m/>
    <m/>
    <m/>
    <x v="0"/>
  </r>
  <r>
    <x v="4"/>
    <s v="6bda9c55-df95-495d-8079-0a968d575459"/>
    <x v="0"/>
    <s v="bdwybko67vzhq2d.bpna.popularinc.net"/>
    <s v="6bda9c55-df95-495d-8079-0a968d575459"/>
    <s v="High"/>
    <s v="FIXED"/>
    <x v="0"/>
    <m/>
    <m/>
    <m/>
    <m/>
    <x v="0"/>
  </r>
  <r>
    <x v="0"/>
    <s v="6bdaf7b7-bfc3-4aa1-8529-1c364d52811a"/>
    <x v="0"/>
    <e v="#N/A"/>
    <e v="#N/A"/>
    <e v="#N/A"/>
    <s v="FIXED"/>
    <x v="0"/>
    <m/>
    <m/>
    <m/>
    <m/>
    <x v="0"/>
  </r>
  <r>
    <x v="1"/>
    <s v="6bdc7134-568d-4bc6-a3e5-6769f5635935"/>
    <x v="0"/>
    <e v="#N/A"/>
    <e v="#N/A"/>
    <e v="#N/A"/>
    <s v="FIXED"/>
    <x v="0"/>
    <m/>
    <m/>
    <m/>
    <m/>
    <x v="0"/>
  </r>
  <r>
    <x v="0"/>
    <s v="6bdc92fc-1cd0-492c-85e5-0a19e82c8a19"/>
    <x v="0"/>
    <e v="#N/A"/>
    <e v="#N/A"/>
    <e v="#N/A"/>
    <s v="FIXED"/>
    <x v="0"/>
    <m/>
    <m/>
    <m/>
    <m/>
    <x v="0"/>
  </r>
  <r>
    <x v="1"/>
    <s v="6bdca4ea-1652-466e-9df8-a72d93f355da"/>
    <x v="2"/>
    <s v="bpn-0264bp-01"/>
    <s v="6bdca4ea-1652-466e-9df8-a72d93f355da"/>
    <s v="Low"/>
    <s v="ACTIVE"/>
    <x v="0"/>
    <m/>
    <m/>
    <m/>
    <m/>
    <x v="0"/>
  </r>
  <r>
    <x v="0"/>
    <s v="6bddd00a-d63d-4db7-9ebd-22c2791dc88f"/>
    <x v="0"/>
    <e v="#N/A"/>
    <e v="#N/A"/>
    <e v="#N/A"/>
    <s v="FIXED"/>
    <x v="0"/>
    <m/>
    <m/>
    <m/>
    <m/>
    <x v="0"/>
  </r>
  <r>
    <x v="1"/>
    <s v="6be0a25f-c087-4003-851b-4762b53d92eb"/>
    <x v="0"/>
    <e v="#N/A"/>
    <e v="#N/A"/>
    <e v="#N/A"/>
    <s v="FIXED"/>
    <x v="0"/>
    <m/>
    <m/>
    <m/>
    <m/>
    <x v="0"/>
  </r>
  <r>
    <x v="12"/>
    <s v="6be17099-65ab-46e6-8864-f2a9b7c492cb"/>
    <x v="0"/>
    <e v="#N/A"/>
    <e v="#N/A"/>
    <e v="#N/A"/>
    <s v="FIXED"/>
    <x v="0"/>
    <m/>
    <m/>
    <m/>
    <m/>
    <x v="0"/>
  </r>
  <r>
    <x v="0"/>
    <s v="6be17a2d-ce87-4a73-b421-04fbfb03916a"/>
    <x v="0"/>
    <e v="#N/A"/>
    <e v="#N/A"/>
    <e v="#N/A"/>
    <s v="FIXED"/>
    <x v="0"/>
    <m/>
    <m/>
    <m/>
    <m/>
    <x v="0"/>
  </r>
  <r>
    <x v="0"/>
    <s v="6be4ee6d-86cf-4e3a-b10d-f50c7738b436"/>
    <x v="0"/>
    <e v="#N/A"/>
    <e v="#N/A"/>
    <e v="#N/A"/>
    <s v="FIXED"/>
    <x v="0"/>
    <m/>
    <m/>
    <m/>
    <m/>
    <x v="0"/>
  </r>
  <r>
    <x v="5"/>
    <s v="6be516d5-369e-40ca-bbc7-349e01165a93"/>
    <x v="0"/>
    <e v="#N/A"/>
    <e v="#N/A"/>
    <e v="#N/A"/>
    <s v="FIXED"/>
    <x v="0"/>
    <m/>
    <m/>
    <m/>
    <m/>
    <x v="0"/>
  </r>
  <r>
    <x v="0"/>
    <s v="6be619e1-db7b-4856-9b7c-77c1fd93ad72"/>
    <x v="2"/>
    <s v="0006bcp8521sd2d.bpna.popularinc.net"/>
    <s v="6be619e1-db7b-4856-9b7c-77c1fd93ad72"/>
    <s v="High"/>
    <s v="ACTIVE"/>
    <x v="0"/>
    <m/>
    <m/>
    <m/>
    <m/>
    <x v="0"/>
  </r>
  <r>
    <x v="0"/>
    <s v="6be630e5-4ed7-4606-81e4-6e1852a75e06"/>
    <x v="0"/>
    <e v="#N/A"/>
    <e v="#N/A"/>
    <e v="#N/A"/>
    <s v="FIXED"/>
    <x v="0"/>
    <m/>
    <m/>
    <m/>
    <m/>
    <x v="0"/>
  </r>
  <r>
    <x v="0"/>
    <s v="6be97fe9-40aa-4feb-a468-7833afcdfbd2"/>
    <x v="0"/>
    <e v="#N/A"/>
    <e v="#N/A"/>
    <e v="#N/A"/>
    <s v="FIXED"/>
    <x v="0"/>
    <m/>
    <m/>
    <m/>
    <m/>
    <x v="0"/>
  </r>
  <r>
    <x v="0"/>
    <s v="6bea1325-cc8a-4c50-adfc-8bab718c567b"/>
    <x v="0"/>
    <s v="0091brn3xhjnd2d.bpna.popularinc.net"/>
    <s v="6bea1325-cc8a-4c50-adfc-8bab718c567b"/>
    <s v="High"/>
    <s v="FIXED"/>
    <x v="0"/>
    <m/>
    <m/>
    <m/>
    <m/>
    <x v="0"/>
  </r>
  <r>
    <x v="2"/>
    <s v="6bea45f0-144c-47f4-b814-01b793e65e08"/>
    <x v="2"/>
    <s v="clusterdb-03"/>
    <s v="6bea45f0-144c-47f4-b814-01b793e65e08"/>
    <s v="High"/>
    <s v="ACTIVE"/>
    <x v="0"/>
    <m/>
    <m/>
    <m/>
    <m/>
    <x v="0"/>
  </r>
  <r>
    <x v="2"/>
    <s v="6bea96ab-0d34-46b6-ba24-20e2252c4934"/>
    <x v="0"/>
    <e v="#N/A"/>
    <e v="#N/A"/>
    <e v="#N/A"/>
    <s v="FIXED"/>
    <x v="0"/>
    <m/>
    <m/>
    <m/>
    <m/>
    <x v="0"/>
  </r>
  <r>
    <x v="10"/>
    <s v="6beb696f-d5ca-4fde-a70d-8da19ecc1c57"/>
    <x v="2"/>
    <s v="bpn-roseblas-01"/>
    <s v="6beb696f-d5ca-4fde-a70d-8da19ecc1c57"/>
    <s v="High"/>
    <s v="ACTIVE"/>
    <x v="0"/>
    <m/>
    <m/>
    <m/>
    <m/>
    <x v="0"/>
  </r>
  <r>
    <x v="2"/>
    <s v="6bebde83-f54c-456f-b342-18a09d3fee7e"/>
    <x v="3"/>
    <e v="#N/A"/>
    <e v="#N/A"/>
    <e v="#N/A"/>
    <s v="NEW"/>
    <x v="0"/>
    <m/>
    <m/>
    <m/>
    <m/>
    <x v="0"/>
  </r>
  <r>
    <x v="2"/>
    <s v="6bec8f72-ab80-4157-aba5-12d94cf3d1d9"/>
    <x v="3"/>
    <e v="#N/A"/>
    <e v="#N/A"/>
    <e v="#N/A"/>
    <s v="NEW"/>
    <x v="0"/>
    <m/>
    <m/>
    <m/>
    <m/>
    <x v="0"/>
  </r>
  <r>
    <x v="5"/>
    <s v="6becd696-0f8c-4a4e-96a8-7166af318f81"/>
    <x v="0"/>
    <e v="#N/A"/>
    <e v="#N/A"/>
    <e v="#N/A"/>
    <s v="FIXED"/>
    <x v="0"/>
    <m/>
    <m/>
    <m/>
    <m/>
    <x v="0"/>
  </r>
  <r>
    <x v="2"/>
    <s v="6bed3501-eb68-4d1f-bd22-e56ba0f9eaf1"/>
    <x v="3"/>
    <s v="bpn-rosecmas-06"/>
    <s v="6bed3501-eb68-4d1f-bd22-e56ba0f9eaf1"/>
    <s v="Low"/>
    <s v="NEW"/>
    <x v="0"/>
    <m/>
    <m/>
    <m/>
    <m/>
    <x v="0"/>
  </r>
  <r>
    <x v="0"/>
    <s v="6bed3517-344c-4bec-81f5-b15c7b847f25"/>
    <x v="0"/>
    <e v="#N/A"/>
    <e v="#N/A"/>
    <e v="#N/A"/>
    <s v="FIXED"/>
    <x v="0"/>
    <m/>
    <m/>
    <m/>
    <m/>
    <x v="0"/>
  </r>
  <r>
    <x v="0"/>
    <s v="6bed667f-7951-43af-8d23-dc4a2bab7236"/>
    <x v="0"/>
    <e v="#N/A"/>
    <e v="#N/A"/>
    <e v="#N/A"/>
    <s v="FIXED"/>
    <x v="0"/>
    <m/>
    <m/>
    <m/>
    <m/>
    <x v="0"/>
  </r>
  <r>
    <x v="0"/>
    <s v="6bed9ee2-377b-4fce-bd24-2e8156d4c3cd"/>
    <x v="1"/>
    <s v="rosebko5nk5mh2l.bpna.popularinc.net"/>
    <s v="6bed9ee2-377b-4fce-bd24-2e8156d4c3cd"/>
    <s v="High"/>
    <s v="RESURFACED"/>
    <x v="0"/>
    <m/>
    <m/>
    <m/>
    <m/>
    <x v="0"/>
  </r>
  <r>
    <x v="0"/>
    <s v="6bee6803-cc79-4ad2-a398-a31a469a3f74"/>
    <x v="0"/>
    <e v="#N/A"/>
    <e v="#N/A"/>
    <e v="#N/A"/>
    <s v="FIXED"/>
    <x v="0"/>
    <m/>
    <m/>
    <m/>
    <m/>
    <x v="0"/>
  </r>
  <r>
    <x v="0"/>
    <s v="6beef0ec-83f9-4211-91f6-1170b63be9b0"/>
    <x v="0"/>
    <e v="#N/A"/>
    <e v="#N/A"/>
    <e v="#N/A"/>
    <s v="FIXED"/>
    <x v="0"/>
    <m/>
    <m/>
    <m/>
    <m/>
    <x v="0"/>
  </r>
  <r>
    <x v="0"/>
    <s v="6bf02f17-ff5c-4928-aca7-6d5815b99093"/>
    <x v="0"/>
    <e v="#N/A"/>
    <e v="#N/A"/>
    <e v="#N/A"/>
    <s v="FIXED"/>
    <x v="0"/>
    <m/>
    <m/>
    <m/>
    <m/>
    <x v="0"/>
  </r>
  <r>
    <x v="2"/>
    <s v="6bf1055d-5c4b-409c-a798-a595d37bc43b"/>
    <x v="2"/>
    <s v="bpn-cmtygvur-01"/>
    <s v="6bf1055d-5c4b-409c-a798-a595d37bc43b"/>
    <s v="Low"/>
    <s v="ACTIVE"/>
    <x v="0"/>
    <m/>
    <m/>
    <m/>
    <m/>
    <x v="0"/>
  </r>
  <r>
    <x v="11"/>
    <s v="6bf17719-84d1-4cb7-b234-cd411c34f701"/>
    <x v="0"/>
    <s v="bpn-rosetebt-04"/>
    <s v="6bf17719-84d1-4cb7-b234-cd411c34f701"/>
    <s v="Medium"/>
    <s v="FIXED"/>
    <x v="0"/>
    <m/>
    <m/>
    <m/>
    <m/>
    <x v="0"/>
  </r>
  <r>
    <x v="0"/>
    <s v="6bf1bf9c-f2e4-49a8-ae02-5ba96e212df1"/>
    <x v="1"/>
    <s v="0007brn3xjfnd2d.bpna.popularinc.net"/>
    <s v="6bf1bf9c-f2e4-49a8-ae02-5ba96e212df1"/>
    <s v="High"/>
    <s v="RESURFACED"/>
    <x v="0"/>
    <m/>
    <m/>
    <m/>
    <m/>
    <x v="0"/>
  </r>
  <r>
    <x v="0"/>
    <s v="6bf2a66f-93e6-4d1b-b168-70f82bf089c1"/>
    <x v="0"/>
    <e v="#N/A"/>
    <e v="#N/A"/>
    <e v="#N/A"/>
    <s v="FIXED"/>
    <x v="0"/>
    <m/>
    <m/>
    <m/>
    <m/>
    <x v="0"/>
  </r>
  <r>
    <x v="0"/>
    <s v="6bf3404c-04a5-47ee-9677-06f7009389eb"/>
    <x v="0"/>
    <e v="#N/A"/>
    <e v="#N/A"/>
    <e v="#N/A"/>
    <s v="FIXED"/>
    <x v="0"/>
    <m/>
    <m/>
    <m/>
    <m/>
    <x v="0"/>
  </r>
  <r>
    <x v="0"/>
    <s v="6bf35165-7c69-4650-8ede-6c0dd09f51fb"/>
    <x v="0"/>
    <s v="miambkogw07ll3l"/>
    <s v="6bf35165-7c69-4650-8ede-6c0dd09f51fb"/>
    <s v="Medium"/>
    <s v="FIXED"/>
    <x v="0"/>
    <m/>
    <m/>
    <m/>
    <m/>
    <x v="0"/>
  </r>
  <r>
    <x v="1"/>
    <s v="6bf3555a-6254-4ff5-94a3-8d2f4fbe160e"/>
    <x v="0"/>
    <e v="#N/A"/>
    <e v="#N/A"/>
    <e v="#N/A"/>
    <s v="FIXED"/>
    <x v="0"/>
    <m/>
    <m/>
    <m/>
    <m/>
    <x v="0"/>
  </r>
  <r>
    <x v="0"/>
    <s v="6bf7fe59-f76c-4d7f-8d1b-644e8ffd6dc4"/>
    <x v="0"/>
    <e v="#N/A"/>
    <e v="#N/A"/>
    <e v="#N/A"/>
    <s v="FIXED"/>
    <x v="0"/>
    <m/>
    <m/>
    <m/>
    <m/>
    <x v="0"/>
  </r>
  <r>
    <x v="0"/>
    <s v="6bf8530c-83cd-49f2-a628-0781d63b7d6d"/>
    <x v="2"/>
    <s v="0031brng3flkh2d.bpna.popularinc.net"/>
    <s v="6bf8530c-83cd-49f2-a628-0781d63b7d6d"/>
    <s v="High"/>
    <s v="ACTIVE"/>
    <x v="0"/>
    <m/>
    <m/>
    <m/>
    <m/>
    <x v="0"/>
  </r>
  <r>
    <x v="0"/>
    <s v="6bf89ffb-c652-43be-b346-e9dfe92884fa"/>
    <x v="0"/>
    <e v="#N/A"/>
    <e v="#N/A"/>
    <e v="#N/A"/>
    <s v="FIXED"/>
    <x v="0"/>
    <m/>
    <m/>
    <m/>
    <m/>
    <x v="0"/>
  </r>
  <r>
    <x v="0"/>
    <s v="6bf9c6c9-5092-46eb-be61-cafa106ec2cc"/>
    <x v="0"/>
    <e v="#N/A"/>
    <e v="#N/A"/>
    <e v="#N/A"/>
    <s v="FIXED"/>
    <x v="0"/>
    <m/>
    <m/>
    <m/>
    <m/>
    <x v="0"/>
  </r>
  <r>
    <x v="0"/>
    <s v="6bfa4978-05ad-4747-8cfa-7ac2cea7fff1"/>
    <x v="0"/>
    <e v="#N/A"/>
    <e v="#N/A"/>
    <e v="#N/A"/>
    <s v="FIXED"/>
    <x v="0"/>
    <m/>
    <m/>
    <m/>
    <m/>
    <x v="0"/>
  </r>
  <r>
    <x v="0"/>
    <s v="6bfaeb7a-3933-411c-aad0-1d30390185a2"/>
    <x v="0"/>
    <e v="#N/A"/>
    <e v="#N/A"/>
    <e v="#N/A"/>
    <s v="FIXED"/>
    <x v="0"/>
    <m/>
    <m/>
    <m/>
    <m/>
    <x v="0"/>
  </r>
  <r>
    <x v="2"/>
    <s v="6bfd9e09-e656-422f-9d9c-ffd410bb1802"/>
    <x v="1"/>
    <s v="bpn-primgvws-03"/>
    <s v="6bfd9e09-e656-422f-9d9c-ffd410bb1802"/>
    <s v="Medium"/>
    <s v="RESURFACED"/>
    <x v="0"/>
    <m/>
    <m/>
    <m/>
    <m/>
    <x v="0"/>
  </r>
  <r>
    <x v="7"/>
    <s v="6bfe3233-d325-4420-823b-05d2769bec3e"/>
    <x v="0"/>
    <e v="#N/A"/>
    <e v="#N/A"/>
    <e v="#N/A"/>
    <s v="FIXED"/>
    <x v="0"/>
    <m/>
    <m/>
    <m/>
    <m/>
    <x v="0"/>
  </r>
  <r>
    <x v="0"/>
    <s v="6bfea8e7-27a2-448e-a312-7a4350d291be"/>
    <x v="0"/>
    <e v="#N/A"/>
    <e v="#N/A"/>
    <e v="#N/A"/>
    <s v="FIXED"/>
    <x v="0"/>
    <m/>
    <m/>
    <m/>
    <m/>
    <x v="0"/>
  </r>
  <r>
    <x v="10"/>
    <s v="6bff4d5f-06c9-4a31-8a94-3a43a18cf992"/>
    <x v="0"/>
    <e v="#N/A"/>
    <e v="#N/A"/>
    <e v="#N/A"/>
    <s v="FIXED"/>
    <x v="0"/>
    <m/>
    <m/>
    <m/>
    <m/>
    <x v="0"/>
  </r>
  <r>
    <x v="0"/>
    <s v="6bffd97f-386e-4d49-b620-6858004d039b"/>
    <x v="0"/>
    <s v="bdwybko2v66x33l.bpna.popularinc.net"/>
    <s v="6bffd97f-386e-4d49-b620-6858004d039b"/>
    <s v="Critical"/>
    <s v="FIXED"/>
    <x v="0"/>
    <m/>
    <m/>
    <m/>
    <m/>
    <x v="0"/>
  </r>
  <r>
    <x v="1"/>
    <s v="6c007a27-34e2-4364-8371-0a49ff25c3ad"/>
    <x v="1"/>
    <s v="bpn-bdwybp-01"/>
    <s v="6c007a27-34e2-4364-8371-0a49ff25c3ad"/>
    <s v="Medium"/>
    <s v="RESURFACED"/>
    <x v="0"/>
    <m/>
    <m/>
    <m/>
    <m/>
    <x v="0"/>
  </r>
  <r>
    <x v="0"/>
    <s v="6c00c33c-a73e-4f9c-b1f1-43ada72571d8"/>
    <x v="0"/>
    <e v="#N/A"/>
    <e v="#N/A"/>
    <e v="#N/A"/>
    <s v="FIXED"/>
    <x v="0"/>
    <m/>
    <m/>
    <m/>
    <m/>
    <x v="0"/>
  </r>
  <r>
    <x v="1"/>
    <s v="6c0122b6-80e8-43c1-ab04-749ab8f9f27a"/>
    <x v="2"/>
    <s v="bpn-0006bp-01"/>
    <s v="6c0122b6-80e8-43c1-ab04-749ab8f9f27a"/>
    <s v="Critical"/>
    <s v="ACTIVE"/>
    <x v="0"/>
    <m/>
    <m/>
    <m/>
    <m/>
    <x v="0"/>
  </r>
  <r>
    <x v="0"/>
    <s v="6c01248a-c4cd-40ca-bdd3-0769ed7be47b"/>
    <x v="0"/>
    <e v="#N/A"/>
    <e v="#N/A"/>
    <e v="#N/A"/>
    <s v="FIXED"/>
    <x v="0"/>
    <m/>
    <m/>
    <m/>
    <m/>
    <x v="0"/>
  </r>
  <r>
    <x v="4"/>
    <s v="6c017413-191b-44bc-ac3b-580117758f48"/>
    <x v="0"/>
    <e v="#N/A"/>
    <e v="#N/A"/>
    <e v="#N/A"/>
    <s v="FIXED"/>
    <x v="0"/>
    <m/>
    <m/>
    <m/>
    <m/>
    <x v="0"/>
  </r>
  <r>
    <x v="1"/>
    <s v="6c030caa-110e-4cc1-bd1f-82c18e5bc87f"/>
    <x v="0"/>
    <e v="#N/A"/>
    <e v="#N/A"/>
    <e v="#N/A"/>
    <s v="FIXED"/>
    <x v="0"/>
    <m/>
    <m/>
    <m/>
    <m/>
    <x v="0"/>
  </r>
  <r>
    <x v="0"/>
    <s v="6c05f34d-376e-4107-abf1-5b191bf8ee56"/>
    <x v="0"/>
    <e v="#N/A"/>
    <e v="#N/A"/>
    <e v="#N/A"/>
    <s v="FIXED"/>
    <x v="0"/>
    <m/>
    <m/>
    <m/>
    <m/>
    <x v="0"/>
  </r>
  <r>
    <x v="0"/>
    <s v="6c0606ea-abf6-434c-ad0d-acf7a0550f83"/>
    <x v="0"/>
    <e v="#N/A"/>
    <e v="#N/A"/>
    <e v="#N/A"/>
    <s v="FIXED"/>
    <x v="0"/>
    <m/>
    <m/>
    <m/>
    <m/>
    <x v="0"/>
  </r>
  <r>
    <x v="23"/>
    <s v="6c07b45b-401e-428e-8ba3-3afb9ad6bd02"/>
    <x v="2"/>
    <n v="0"/>
    <s v="6c07b45b-401e-428e-8ba3-3afb9ad6bd02"/>
    <s v="Medium"/>
    <s v="ACTIVE"/>
    <x v="0"/>
    <m/>
    <m/>
    <m/>
    <m/>
    <x v="0"/>
  </r>
  <r>
    <x v="2"/>
    <s v="6c07c8b4-a544-4f38-8713-3440a0c02b00"/>
    <x v="0"/>
    <e v="#N/A"/>
    <e v="#N/A"/>
    <e v="#N/A"/>
    <s v="FIXED"/>
    <x v="0"/>
    <m/>
    <m/>
    <m/>
    <m/>
    <x v="0"/>
  </r>
  <r>
    <x v="2"/>
    <s v="6c0a18ea-7302-4728-8f1b-658d1ce22216"/>
    <x v="0"/>
    <e v="#N/A"/>
    <e v="#N/A"/>
    <e v="#N/A"/>
    <s v="FIXED"/>
    <x v="0"/>
    <m/>
    <m/>
    <m/>
    <m/>
    <x v="0"/>
  </r>
  <r>
    <x v="0"/>
    <s v="6c0b539a-9256-4dbb-8fc4-212b247ab106"/>
    <x v="0"/>
    <e v="#N/A"/>
    <e v="#N/A"/>
    <e v="#N/A"/>
    <s v="FIXED"/>
    <x v="0"/>
    <m/>
    <m/>
    <m/>
    <m/>
    <x v="0"/>
  </r>
  <r>
    <x v="1"/>
    <s v="6c0be61f-291a-49e2-92f4-35cc3a263c0d"/>
    <x v="0"/>
    <e v="#N/A"/>
    <e v="#N/A"/>
    <e v="#N/A"/>
    <s v="FIXED"/>
    <x v="0"/>
    <m/>
    <m/>
    <m/>
    <m/>
    <x v="0"/>
  </r>
  <r>
    <x v="7"/>
    <s v="6c0c9e60-99c1-4fa2-b882-86d052e10c4f"/>
    <x v="1"/>
    <s v="bpn-rosebiws-01"/>
    <s v="6c0c9e60-99c1-4fa2-b882-86d052e10c4f"/>
    <s v="Medium"/>
    <s v="RESURFACED"/>
    <x v="0"/>
    <m/>
    <m/>
    <m/>
    <m/>
    <x v="0"/>
  </r>
  <r>
    <x v="0"/>
    <s v="6c0e9bef-b25f-45ae-a4ea-12adc375cb2f"/>
    <x v="0"/>
    <e v="#N/A"/>
    <e v="#N/A"/>
    <e v="#N/A"/>
    <s v="FIXED"/>
    <x v="0"/>
    <m/>
    <m/>
    <m/>
    <m/>
    <x v="0"/>
  </r>
  <r>
    <x v="2"/>
    <s v="6c102922-6ae6-49a1-83ef-cc131537b602"/>
    <x v="2"/>
    <s v="bpn-cmtygvur-01"/>
    <s v="6c102922-6ae6-49a1-83ef-cc131537b602"/>
    <s v="High"/>
    <s v="ACTIVE"/>
    <x v="0"/>
    <m/>
    <m/>
    <m/>
    <m/>
    <x v="0"/>
  </r>
  <r>
    <x v="6"/>
    <s v="6c10b2d7-286b-4583-8a00-573ebb539e71"/>
    <x v="0"/>
    <e v="#N/A"/>
    <e v="#N/A"/>
    <e v="#N/A"/>
    <s v="FIXED"/>
    <x v="0"/>
    <m/>
    <m/>
    <m/>
    <m/>
    <x v="0"/>
  </r>
  <r>
    <x v="2"/>
    <s v="6c11f909-8e16-4319-9ec3-dd3bb597f664"/>
    <x v="0"/>
    <e v="#N/A"/>
    <e v="#N/A"/>
    <e v="#N/A"/>
    <s v="FIXED"/>
    <x v="0"/>
    <m/>
    <m/>
    <m/>
    <m/>
    <x v="0"/>
  </r>
  <r>
    <x v="0"/>
    <s v="6c121e53-f14e-40fd-86b5-91969cea79fd"/>
    <x v="0"/>
    <e v="#N/A"/>
    <e v="#N/A"/>
    <e v="#N/A"/>
    <s v="FIXED"/>
    <x v="0"/>
    <m/>
    <m/>
    <m/>
    <m/>
    <x v="0"/>
  </r>
  <r>
    <x v="0"/>
    <s v="6c147fa4-e26e-45c5-b0b4-c2dcc7782969"/>
    <x v="0"/>
    <e v="#N/A"/>
    <e v="#N/A"/>
    <e v="#N/A"/>
    <s v="FIXED"/>
    <x v="0"/>
    <m/>
    <m/>
    <m/>
    <m/>
    <x v="0"/>
  </r>
  <r>
    <x v="2"/>
    <s v="6c149728-fbe7-431f-8864-3b991af3b689"/>
    <x v="0"/>
    <e v="#N/A"/>
    <e v="#N/A"/>
    <e v="#N/A"/>
    <s v="FIXED"/>
    <x v="0"/>
    <m/>
    <m/>
    <m/>
    <m/>
    <x v="0"/>
  </r>
  <r>
    <x v="0"/>
    <s v="6c152706-2035-419d-b72a-9418f985d3f7"/>
    <x v="0"/>
    <e v="#N/A"/>
    <e v="#N/A"/>
    <e v="#N/A"/>
    <s v="FIXED"/>
    <x v="0"/>
    <m/>
    <m/>
    <m/>
    <m/>
    <x v="0"/>
  </r>
  <r>
    <x v="4"/>
    <s v="6c1545d1-3594-4bef-8afa-ed6a97950164"/>
    <x v="0"/>
    <e v="#N/A"/>
    <e v="#N/A"/>
    <e v="#N/A"/>
    <s v="FIXED"/>
    <x v="0"/>
    <m/>
    <m/>
    <m/>
    <m/>
    <x v="0"/>
  </r>
  <r>
    <x v="1"/>
    <s v="6c15e613-2b8d-4589-9a10-ba7b64955e83"/>
    <x v="0"/>
    <s v="bpn-rosebp-03"/>
    <s v="6c15e613-2b8d-4589-9a10-ba7b64955e83"/>
    <s v="Medium"/>
    <s v="FIXED"/>
    <x v="0"/>
    <m/>
    <m/>
    <m/>
    <m/>
    <x v="0"/>
  </r>
  <r>
    <x v="0"/>
    <s v="6c16a6ae-b7f0-4841-84e1-0cf500109ea4"/>
    <x v="0"/>
    <e v="#N/A"/>
    <e v="#N/A"/>
    <e v="#N/A"/>
    <s v="FIXED"/>
    <x v="0"/>
    <m/>
    <m/>
    <m/>
    <m/>
    <x v="0"/>
  </r>
  <r>
    <x v="0"/>
    <s v="6c17833b-4c31-434d-8d3e-c8cc4da96a6f"/>
    <x v="0"/>
    <e v="#N/A"/>
    <e v="#N/A"/>
    <e v="#N/A"/>
    <s v="FIXED"/>
    <x v="0"/>
    <m/>
    <m/>
    <m/>
    <m/>
    <x v="0"/>
  </r>
  <r>
    <x v="0"/>
    <s v="6c178e1d-eeca-4a25-8ae4-c7428d48e8c5"/>
    <x v="0"/>
    <e v="#N/A"/>
    <e v="#N/A"/>
    <e v="#N/A"/>
    <s v="FIXED"/>
    <x v="0"/>
    <m/>
    <m/>
    <m/>
    <m/>
    <x v="0"/>
  </r>
  <r>
    <x v="0"/>
    <s v="6c187f0a-9085-4c07-b107-475fb4dd6686"/>
    <x v="0"/>
    <e v="#N/A"/>
    <e v="#N/A"/>
    <e v="#N/A"/>
    <s v="FIXED"/>
    <x v="0"/>
    <m/>
    <m/>
    <m/>
    <m/>
    <x v="0"/>
  </r>
  <r>
    <x v="2"/>
    <s v="6c190c89-7590-4e9e-84ab-e31b33ee3cb2"/>
    <x v="0"/>
    <e v="#N/A"/>
    <e v="#N/A"/>
    <e v="#N/A"/>
    <s v="FIXED"/>
    <x v="0"/>
    <m/>
    <m/>
    <m/>
    <m/>
    <x v="0"/>
  </r>
  <r>
    <x v="0"/>
    <s v="6c1ab43c-b1a5-4425-8155-34271545885f"/>
    <x v="0"/>
    <e v="#N/A"/>
    <e v="#N/A"/>
    <e v="#N/A"/>
    <s v="FIXED"/>
    <x v="0"/>
    <m/>
    <m/>
    <m/>
    <m/>
    <x v="0"/>
  </r>
  <r>
    <x v="0"/>
    <s v="6c1c1982-6bc2-4bce-960b-939f8afe5726"/>
    <x v="0"/>
    <e v="#N/A"/>
    <e v="#N/A"/>
    <e v="#N/A"/>
    <s v="FIXED"/>
    <x v="0"/>
    <m/>
    <m/>
    <m/>
    <m/>
    <x v="0"/>
  </r>
  <r>
    <x v="1"/>
    <s v="6c1c48e5-5757-45cc-96fc-a74c98f57d79"/>
    <x v="0"/>
    <e v="#N/A"/>
    <e v="#N/A"/>
    <e v="#N/A"/>
    <s v="FIXED"/>
    <x v="0"/>
    <m/>
    <m/>
    <m/>
    <m/>
    <x v="0"/>
  </r>
  <r>
    <x v="2"/>
    <s v="6c1cb558-abd8-4f8f-8694-fb8df13bd236"/>
    <x v="0"/>
    <e v="#N/A"/>
    <e v="#N/A"/>
    <e v="#N/A"/>
    <s v="FIXED"/>
    <x v="0"/>
    <m/>
    <m/>
    <m/>
    <m/>
    <x v="0"/>
  </r>
  <r>
    <x v="6"/>
    <s v="6c1d1238-5e1d-4b76-912c-89a07a4e8504"/>
    <x v="1"/>
    <s v="bpn-rosetecm-05"/>
    <s v="6c1d1238-5e1d-4b76-912c-89a07a4e8504"/>
    <s v="Medium"/>
    <s v="RESURFACED"/>
    <x v="0"/>
    <m/>
    <m/>
    <m/>
    <m/>
    <x v="0"/>
  </r>
  <r>
    <x v="2"/>
    <s v="6c21967b-70a8-41e6-bf80-1cdc3a59775e"/>
    <x v="0"/>
    <e v="#N/A"/>
    <e v="#N/A"/>
    <e v="#N/A"/>
    <s v="FIXED"/>
    <x v="0"/>
    <m/>
    <m/>
    <m/>
    <m/>
    <x v="0"/>
  </r>
  <r>
    <x v="0"/>
    <s v="6c228318-a103-499b-a02d-7db84e465489"/>
    <x v="0"/>
    <e v="#N/A"/>
    <e v="#N/A"/>
    <e v="#N/A"/>
    <s v="FIXED"/>
    <x v="0"/>
    <m/>
    <m/>
    <m/>
    <m/>
    <x v="0"/>
  </r>
  <r>
    <x v="6"/>
    <s v="6c236424-6866-4e9a-9307-bf8d691219e6"/>
    <x v="2"/>
    <s v="bpn-rosetecm-05"/>
    <s v="6c236424-6866-4e9a-9307-bf8d691219e6"/>
    <s v="Medium"/>
    <s v="ACTIVE"/>
    <x v="0"/>
    <m/>
    <m/>
    <m/>
    <m/>
    <x v="0"/>
  </r>
  <r>
    <x v="0"/>
    <s v="6c239bf9-c3b2-4720-8454-d1e63a7ab407"/>
    <x v="0"/>
    <e v="#N/A"/>
    <e v="#N/A"/>
    <e v="#N/A"/>
    <s v="FIXED"/>
    <x v="0"/>
    <m/>
    <m/>
    <m/>
    <m/>
    <x v="0"/>
  </r>
  <r>
    <x v="4"/>
    <s v="6c24e9e1-1672-4c54-8d76-290e96b38491"/>
    <x v="0"/>
    <e v="#N/A"/>
    <e v="#N/A"/>
    <e v="#N/A"/>
    <s v="FIXED"/>
    <x v="0"/>
    <m/>
    <m/>
    <m/>
    <m/>
    <x v="0"/>
  </r>
  <r>
    <x v="0"/>
    <s v="6c24f092-cdec-43df-86fc-92aac5555d74"/>
    <x v="0"/>
    <e v="#N/A"/>
    <e v="#N/A"/>
    <e v="#N/A"/>
    <s v="FIXED"/>
    <x v="0"/>
    <m/>
    <m/>
    <m/>
    <m/>
    <x v="0"/>
  </r>
  <r>
    <x v="2"/>
    <s v="6c25eaf3-016d-4a59-8c3a-f50548c9d27a"/>
    <x v="0"/>
    <e v="#N/A"/>
    <e v="#N/A"/>
    <e v="#N/A"/>
    <s v="FIXED"/>
    <x v="0"/>
    <m/>
    <m/>
    <m/>
    <m/>
    <x v="0"/>
  </r>
  <r>
    <x v="0"/>
    <s v="6c25f3d8-5dc3-433c-87d8-51c28b9f7653"/>
    <x v="0"/>
    <e v="#N/A"/>
    <e v="#N/A"/>
    <e v="#N/A"/>
    <s v="FIXED"/>
    <x v="0"/>
    <m/>
    <m/>
    <m/>
    <m/>
    <x v="0"/>
  </r>
  <r>
    <x v="0"/>
    <s v="6c261da7-8408-488e-a3e3-ac5de0ff7676"/>
    <x v="0"/>
    <e v="#N/A"/>
    <e v="#N/A"/>
    <e v="#N/A"/>
    <s v="FIXED"/>
    <x v="0"/>
    <m/>
    <m/>
    <m/>
    <m/>
    <x v="0"/>
  </r>
  <r>
    <x v="0"/>
    <s v="6c263bb8-451e-4391-a99d-115172d8f417"/>
    <x v="0"/>
    <e v="#N/A"/>
    <e v="#N/A"/>
    <e v="#N/A"/>
    <s v="FIXED"/>
    <x v="0"/>
    <m/>
    <m/>
    <m/>
    <m/>
    <x v="0"/>
  </r>
  <r>
    <x v="0"/>
    <s v="6c28f252-79ba-41e6-99d3-c781154d948c"/>
    <x v="0"/>
    <e v="#N/A"/>
    <e v="#N/A"/>
    <e v="#N/A"/>
    <s v="FIXED"/>
    <x v="0"/>
    <m/>
    <m/>
    <m/>
    <m/>
    <x v="0"/>
  </r>
  <r>
    <x v="0"/>
    <s v="6c2932e7-8da7-4aec-a5a8-be511ab56d5e"/>
    <x v="0"/>
    <s v="miambko9znmkg3l"/>
    <s v="6c2932e7-8da7-4aec-a5a8-be511ab56d5e"/>
    <s v="Critical"/>
    <s v="FIXED"/>
    <x v="0"/>
    <m/>
    <m/>
    <m/>
    <m/>
    <x v="0"/>
  </r>
  <r>
    <x v="0"/>
    <s v="6c29580c-e018-4482-8b5f-d698f7266dc8"/>
    <x v="0"/>
    <e v="#N/A"/>
    <e v="#N/A"/>
    <e v="#N/A"/>
    <s v="FIXED"/>
    <x v="0"/>
    <m/>
    <m/>
    <m/>
    <m/>
    <x v="0"/>
  </r>
  <r>
    <x v="4"/>
    <s v="6c29593c-94bd-4876-9665-096b60066ac6"/>
    <x v="0"/>
    <e v="#N/A"/>
    <e v="#N/A"/>
    <e v="#N/A"/>
    <s v="FIXED"/>
    <x v="0"/>
    <m/>
    <m/>
    <m/>
    <m/>
    <x v="0"/>
  </r>
  <r>
    <x v="2"/>
    <s v="6c2aba30-482f-42e4-b57a-30f0e077e19c"/>
    <x v="0"/>
    <e v="#N/A"/>
    <e v="#N/A"/>
    <e v="#N/A"/>
    <s v="FIXED"/>
    <x v="0"/>
    <m/>
    <m/>
    <m/>
    <m/>
    <x v="0"/>
  </r>
  <r>
    <x v="9"/>
    <s v="6c2ba985-f67f-4041-bda3-d2dd184bdafb"/>
    <x v="0"/>
    <e v="#N/A"/>
    <e v="#N/A"/>
    <e v="#N/A"/>
    <s v="FIXED"/>
    <x v="0"/>
    <m/>
    <m/>
    <m/>
    <m/>
    <x v="0"/>
  </r>
  <r>
    <x v="0"/>
    <s v="6c2be8da-4311-46c2-bff5-9b31c31e5bfb"/>
    <x v="0"/>
    <e v="#N/A"/>
    <e v="#N/A"/>
    <e v="#N/A"/>
    <s v="FIXED"/>
    <x v="0"/>
    <m/>
    <m/>
    <m/>
    <m/>
    <x v="0"/>
  </r>
  <r>
    <x v="0"/>
    <s v="6c2c01e9-c77c-4a28-8f9f-73658237446c"/>
    <x v="0"/>
    <e v="#N/A"/>
    <e v="#N/A"/>
    <e v="#N/A"/>
    <s v="FIXED"/>
    <x v="0"/>
    <m/>
    <m/>
    <m/>
    <m/>
    <x v="0"/>
  </r>
  <r>
    <x v="0"/>
    <s v="6c2c039b-aeba-4cd1-9c48-274700d9e539"/>
    <x v="2"/>
    <s v="miambko9znmkg3l"/>
    <s v="6c2c039b-aeba-4cd1-9c48-274700d9e539"/>
    <s v="High"/>
    <s v="ACTIVE"/>
    <x v="0"/>
    <m/>
    <m/>
    <m/>
    <m/>
    <x v="0"/>
  </r>
  <r>
    <x v="4"/>
    <s v="6c2cd0cc-c4a6-4424-8b93-0a107e5437ad"/>
    <x v="0"/>
    <e v="#N/A"/>
    <e v="#N/A"/>
    <e v="#N/A"/>
    <s v="FIXED"/>
    <x v="0"/>
    <m/>
    <m/>
    <m/>
    <m/>
    <x v="0"/>
  </r>
  <r>
    <x v="0"/>
    <s v="6c2ce2c9-f926-4513-8b18-b532282a7cd9"/>
    <x v="0"/>
    <e v="#N/A"/>
    <e v="#N/A"/>
    <e v="#N/A"/>
    <s v="FIXED"/>
    <x v="0"/>
    <m/>
    <m/>
    <m/>
    <m/>
    <x v="0"/>
  </r>
  <r>
    <x v="0"/>
    <s v="6c2d1ebb-95a7-4fb8-a688-381836800fcc"/>
    <x v="0"/>
    <e v="#N/A"/>
    <e v="#N/A"/>
    <e v="#N/A"/>
    <s v="FIXED"/>
    <x v="0"/>
    <m/>
    <m/>
    <m/>
    <m/>
    <x v="0"/>
  </r>
  <r>
    <x v="1"/>
    <s v="6c2e5129-1fed-4345-90f2-c6c5d2903676"/>
    <x v="0"/>
    <e v="#N/A"/>
    <e v="#N/A"/>
    <e v="#N/A"/>
    <s v="FIXED"/>
    <x v="0"/>
    <m/>
    <m/>
    <m/>
    <m/>
    <x v="0"/>
  </r>
  <r>
    <x v="0"/>
    <s v="6c2ec913-66b4-4418-99b7-b8bd6b7815f4"/>
    <x v="0"/>
    <e v="#N/A"/>
    <e v="#N/A"/>
    <e v="#N/A"/>
    <s v="FIXED"/>
    <x v="0"/>
    <m/>
    <m/>
    <m/>
    <m/>
    <x v="0"/>
  </r>
  <r>
    <x v="2"/>
    <s v="6c300b37-030a-432c-a896-0745b38a456b"/>
    <x v="0"/>
    <e v="#N/A"/>
    <e v="#N/A"/>
    <e v="#N/A"/>
    <s v="FIXED"/>
    <x v="0"/>
    <m/>
    <m/>
    <m/>
    <m/>
    <x v="0"/>
  </r>
  <r>
    <x v="0"/>
    <s v="6c313831-0b4d-4325-9a33-1a46d0e06500"/>
    <x v="0"/>
    <e v="#N/A"/>
    <e v="#N/A"/>
    <e v="#N/A"/>
    <s v="FIXED"/>
    <x v="0"/>
    <m/>
    <m/>
    <m/>
    <m/>
    <x v="0"/>
  </r>
  <r>
    <x v="6"/>
    <s v="6c313d08-85bf-4f52-8646-901d4fd8034e"/>
    <x v="1"/>
    <s v="bpn-rosedvdp-02"/>
    <s v="6c313d08-85bf-4f52-8646-901d4fd8034e"/>
    <s v="Medium"/>
    <s v="RESURFACED"/>
    <x v="0"/>
    <m/>
    <m/>
    <m/>
    <m/>
    <x v="0"/>
  </r>
  <r>
    <x v="0"/>
    <s v="6c328b09-f92a-4247-b9b1-0e2502dfac99"/>
    <x v="0"/>
    <e v="#N/A"/>
    <e v="#N/A"/>
    <e v="#N/A"/>
    <s v="FIXED"/>
    <x v="0"/>
    <m/>
    <m/>
    <m/>
    <m/>
    <x v="0"/>
  </r>
  <r>
    <x v="0"/>
    <s v="6c329fc5-31ce-4439-8d56-60cff2371f29"/>
    <x v="0"/>
    <e v="#N/A"/>
    <e v="#N/A"/>
    <e v="#N/A"/>
    <s v="FIXED"/>
    <x v="0"/>
    <m/>
    <m/>
    <m/>
    <m/>
    <x v="0"/>
  </r>
  <r>
    <x v="0"/>
    <s v="6c32a734-7769-4c30-8c64-a2da442a7294"/>
    <x v="0"/>
    <e v="#N/A"/>
    <e v="#N/A"/>
    <e v="#N/A"/>
    <s v="FIXED"/>
    <x v="0"/>
    <m/>
    <m/>
    <m/>
    <m/>
    <x v="0"/>
  </r>
  <r>
    <x v="0"/>
    <s v="6c33411a-6851-4fb2-acd4-f766de382a89"/>
    <x v="0"/>
    <e v="#N/A"/>
    <e v="#N/A"/>
    <e v="#N/A"/>
    <s v="FIXED"/>
    <x v="0"/>
    <m/>
    <m/>
    <m/>
    <m/>
    <x v="0"/>
  </r>
  <r>
    <x v="0"/>
    <s v="6c337298-e721-4beb-8bb3-a52d9be1605b"/>
    <x v="0"/>
    <e v="#N/A"/>
    <e v="#N/A"/>
    <e v="#N/A"/>
    <s v="FIXED"/>
    <x v="0"/>
    <m/>
    <m/>
    <m/>
    <m/>
    <x v="0"/>
  </r>
  <r>
    <x v="0"/>
    <s v="6c338ffc-d235-4048-82d0-c315c4de1bb4"/>
    <x v="0"/>
    <e v="#N/A"/>
    <e v="#N/A"/>
    <e v="#N/A"/>
    <s v="FIXED"/>
    <x v="0"/>
    <m/>
    <m/>
    <m/>
    <m/>
    <x v="0"/>
  </r>
  <r>
    <x v="0"/>
    <s v="6c34398a-976d-4bdc-831a-dbda2675ccf5"/>
    <x v="0"/>
    <e v="#N/A"/>
    <e v="#N/A"/>
    <e v="#N/A"/>
    <s v="FIXED"/>
    <x v="0"/>
    <m/>
    <m/>
    <m/>
    <m/>
    <x v="0"/>
  </r>
  <r>
    <x v="0"/>
    <s v="6c344940-87a1-434e-a43c-39bee15dc3aa"/>
    <x v="0"/>
    <s v="rosebko4gfw4m2l.bpna.popularinc.net"/>
    <s v="6c344940-87a1-434e-a43c-39bee15dc3aa"/>
    <s v="Critical"/>
    <s v="FIXED"/>
    <x v="0"/>
    <m/>
    <m/>
    <m/>
    <m/>
    <x v="0"/>
  </r>
  <r>
    <x v="0"/>
    <s v="6c38bde8-a245-4f19-bcc7-536fb220eed6"/>
    <x v="0"/>
    <e v="#N/A"/>
    <e v="#N/A"/>
    <e v="#N/A"/>
    <s v="FIXED"/>
    <x v="0"/>
    <m/>
    <m/>
    <m/>
    <m/>
    <x v="0"/>
  </r>
  <r>
    <x v="0"/>
    <s v="6c39ea4c-b1f6-4037-acab-221f35d254b6"/>
    <x v="0"/>
    <e v="#N/A"/>
    <e v="#N/A"/>
    <e v="#N/A"/>
    <s v="FIXED"/>
    <x v="0"/>
    <m/>
    <m/>
    <m/>
    <m/>
    <x v="0"/>
  </r>
  <r>
    <x v="0"/>
    <s v="6c3d13e3-d9a6-421d-bbe8-dc06a5ee0f10"/>
    <x v="0"/>
    <e v="#N/A"/>
    <e v="#N/A"/>
    <e v="#N/A"/>
    <s v="FIXED"/>
    <x v="0"/>
    <m/>
    <m/>
    <m/>
    <m/>
    <x v="0"/>
  </r>
  <r>
    <x v="2"/>
    <s v="6c3d77a5-8f97-457b-9865-e1b2e47db78b"/>
    <x v="0"/>
    <s v="bpn-primgvts-01"/>
    <s v="6c3d77a5-8f97-457b-9865-e1b2e47db78b"/>
    <s v="High"/>
    <s v="FIXED"/>
    <x v="0"/>
    <m/>
    <m/>
    <m/>
    <m/>
    <x v="0"/>
  </r>
  <r>
    <x v="0"/>
    <s v="6c3d9085-e247-4350-b1ab-b3c20d23e67e"/>
    <x v="1"/>
    <s v="miambkof1yvxy2l"/>
    <s v="6c3d9085-e247-4350-b1ab-b3c20d23e67e"/>
    <s v="High"/>
    <s v="RESURFACED"/>
    <x v="0"/>
    <m/>
    <m/>
    <m/>
    <m/>
    <x v="0"/>
  </r>
  <r>
    <x v="4"/>
    <s v="6c3daa63-f4e2-4182-82c4-248366eb3d70"/>
    <x v="0"/>
    <e v="#N/A"/>
    <e v="#N/A"/>
    <e v="#N/A"/>
    <s v="FIXED"/>
    <x v="0"/>
    <m/>
    <m/>
    <m/>
    <m/>
    <x v="0"/>
  </r>
  <r>
    <x v="5"/>
    <s v="6c3e735c-8996-4dee-9e08-1bcc20dd47bb"/>
    <x v="0"/>
    <e v="#N/A"/>
    <e v="#N/A"/>
    <e v="#N/A"/>
    <s v="FIXED"/>
    <x v="0"/>
    <m/>
    <m/>
    <m/>
    <m/>
    <x v="0"/>
  </r>
  <r>
    <x v="0"/>
    <s v="6c3e8037-24ef-4745-ad78-cb3b10de9ecb"/>
    <x v="0"/>
    <e v="#N/A"/>
    <e v="#N/A"/>
    <e v="#N/A"/>
    <s v="FIXED"/>
    <x v="0"/>
    <m/>
    <m/>
    <m/>
    <m/>
    <x v="0"/>
  </r>
  <r>
    <x v="0"/>
    <s v="6c3eac1f-f92c-4d90-861b-fd079253350c"/>
    <x v="0"/>
    <e v="#N/A"/>
    <e v="#N/A"/>
    <e v="#N/A"/>
    <s v="FIXED"/>
    <x v="0"/>
    <m/>
    <m/>
    <m/>
    <m/>
    <x v="0"/>
  </r>
  <r>
    <x v="0"/>
    <s v="6c3eb0c5-0478-4953-a595-4d3d6be64738"/>
    <x v="0"/>
    <e v="#N/A"/>
    <e v="#N/A"/>
    <e v="#N/A"/>
    <s v="FIXED"/>
    <x v="0"/>
    <m/>
    <m/>
    <m/>
    <m/>
    <x v="0"/>
  </r>
  <r>
    <x v="0"/>
    <s v="6c3f24cf-67db-4413-b664-87d89373c811"/>
    <x v="0"/>
    <e v="#N/A"/>
    <e v="#N/A"/>
    <e v="#N/A"/>
    <s v="FIXED"/>
    <x v="0"/>
    <m/>
    <m/>
    <m/>
    <m/>
    <x v="0"/>
  </r>
  <r>
    <x v="11"/>
    <s v="6c40cd73-1664-4236-8a36-4a0fdbbb3121"/>
    <x v="0"/>
    <e v="#N/A"/>
    <e v="#N/A"/>
    <e v="#N/A"/>
    <s v="FIXED"/>
    <x v="0"/>
    <m/>
    <m/>
    <m/>
    <m/>
    <x v="0"/>
  </r>
  <r>
    <x v="0"/>
    <s v="6c40e712-3148-451b-aaba-9d127b25620a"/>
    <x v="0"/>
    <e v="#N/A"/>
    <e v="#N/A"/>
    <e v="#N/A"/>
    <s v="FIXED"/>
    <x v="0"/>
    <m/>
    <m/>
    <m/>
    <m/>
    <x v="0"/>
  </r>
  <r>
    <x v="4"/>
    <s v="6c416117-8d47-4c61-9dbb-4e2b8338fd47"/>
    <x v="0"/>
    <e v="#N/A"/>
    <e v="#N/A"/>
    <e v="#N/A"/>
    <s v="FIXED"/>
    <x v="0"/>
    <m/>
    <m/>
    <m/>
    <m/>
    <x v="0"/>
  </r>
  <r>
    <x v="1"/>
    <s v="6c418675-e93c-4451-af3b-75fc6ea72132"/>
    <x v="1"/>
    <s v="bpn-0094bp-01"/>
    <s v="6c418675-e93c-4451-af3b-75fc6ea72132"/>
    <s v="Medium"/>
    <s v="RESURFACED"/>
    <x v="0"/>
    <m/>
    <m/>
    <m/>
    <m/>
    <x v="0"/>
  </r>
  <r>
    <x v="0"/>
    <s v="6c424ff9-675d-4788-9a7e-927d40d1b32f"/>
    <x v="0"/>
    <e v="#N/A"/>
    <e v="#N/A"/>
    <e v="#N/A"/>
    <s v="FIXED"/>
    <x v="0"/>
    <m/>
    <m/>
    <m/>
    <m/>
    <x v="0"/>
  </r>
  <r>
    <x v="0"/>
    <s v="6c426d76-0758-412e-a45d-460a49869bc4"/>
    <x v="0"/>
    <e v="#N/A"/>
    <e v="#N/A"/>
    <e v="#N/A"/>
    <s v="FIXED"/>
    <x v="0"/>
    <m/>
    <m/>
    <m/>
    <m/>
    <x v="0"/>
  </r>
  <r>
    <x v="0"/>
    <s v="6c42de04-2443-4cc8-a8bd-60ce2951f0d2"/>
    <x v="0"/>
    <e v="#N/A"/>
    <e v="#N/A"/>
    <e v="#N/A"/>
    <s v="FIXED"/>
    <x v="0"/>
    <m/>
    <m/>
    <m/>
    <m/>
    <x v="0"/>
  </r>
  <r>
    <x v="0"/>
    <s v="6c42e463-ed94-4370-bacb-e9b9143fe5a7"/>
    <x v="0"/>
    <e v="#N/A"/>
    <e v="#N/A"/>
    <e v="#N/A"/>
    <s v="FIXED"/>
    <x v="0"/>
    <m/>
    <m/>
    <m/>
    <m/>
    <x v="0"/>
  </r>
  <r>
    <x v="0"/>
    <s v="6c432253-a7a7-46f4-bd14-7a7b508c8605"/>
    <x v="2"/>
    <s v="0252brn7nzh9n2d.bpna.popularinc.net"/>
    <s v="6c432253-a7a7-46f4-bd14-7a7b508c8605"/>
    <s v="High"/>
    <s v="ACTIVE"/>
    <x v="0"/>
    <m/>
    <m/>
    <m/>
    <m/>
    <x v="0"/>
  </r>
  <r>
    <x v="2"/>
    <s v="6c4394a2-6b64-4e7a-8fc8-44d4857da1ba"/>
    <x v="2"/>
    <s v="bpn-roseempr-01"/>
    <s v="6c4394a2-6b64-4e7a-8fc8-44d4857da1ba"/>
    <s v="Medium"/>
    <s v="ACTIVE"/>
    <x v="0"/>
    <m/>
    <m/>
    <m/>
    <m/>
    <x v="0"/>
  </r>
  <r>
    <x v="0"/>
    <s v="6c44092c-9a34-4696-bbd9-22389b4794e9"/>
    <x v="0"/>
    <e v="#N/A"/>
    <e v="#N/A"/>
    <e v="#N/A"/>
    <s v="FIXED"/>
    <x v="0"/>
    <m/>
    <m/>
    <m/>
    <m/>
    <x v="0"/>
  </r>
  <r>
    <x v="0"/>
    <s v="6c443261-dafd-4a2c-b28a-32ef752a2151"/>
    <x v="0"/>
    <e v="#N/A"/>
    <e v="#N/A"/>
    <e v="#N/A"/>
    <s v="FIXED"/>
    <x v="0"/>
    <m/>
    <m/>
    <m/>
    <m/>
    <x v="0"/>
  </r>
  <r>
    <x v="6"/>
    <s v="6c44f8bd-2bc5-44c5-84b2-6d6b76fed0a8"/>
    <x v="0"/>
    <e v="#N/A"/>
    <e v="#N/A"/>
    <e v="#N/A"/>
    <s v="FIXED"/>
    <x v="0"/>
    <m/>
    <m/>
    <m/>
    <m/>
    <x v="0"/>
  </r>
  <r>
    <x v="0"/>
    <s v="6c4671bc-03f3-4e05-84be-3a7864c1a409"/>
    <x v="0"/>
    <e v="#N/A"/>
    <e v="#N/A"/>
    <e v="#N/A"/>
    <s v="FIXED"/>
    <x v="0"/>
    <m/>
    <m/>
    <m/>
    <m/>
    <x v="0"/>
  </r>
  <r>
    <x v="4"/>
    <s v="6c47accf-326c-4e29-ba40-ebd4234a2e04"/>
    <x v="0"/>
    <e v="#N/A"/>
    <e v="#N/A"/>
    <e v="#N/A"/>
    <s v="FIXED"/>
    <x v="0"/>
    <m/>
    <m/>
    <m/>
    <m/>
    <x v="0"/>
  </r>
  <r>
    <x v="2"/>
    <s v="6c4850d0-4fe5-4690-9a15-88b9140bc9ee"/>
    <x v="2"/>
    <s v="bpn-cmtypmws-02"/>
    <s v="6c4850d0-4fe5-4690-9a15-88b9140bc9ee"/>
    <s v="Critical"/>
    <s v="ACTIVE"/>
    <x v="0"/>
    <m/>
    <m/>
    <m/>
    <m/>
    <x v="0"/>
  </r>
  <r>
    <x v="0"/>
    <s v="6c492c91-74a3-45d4-b6c4-916cb6bb0f75"/>
    <x v="0"/>
    <e v="#N/A"/>
    <e v="#N/A"/>
    <e v="#N/A"/>
    <s v="FIXED"/>
    <x v="0"/>
    <m/>
    <m/>
    <m/>
    <m/>
    <x v="0"/>
  </r>
  <r>
    <x v="10"/>
    <s v="6c49bf96-9e92-4b88-b4f0-990ac2fd08da"/>
    <x v="2"/>
    <e v="#N/A"/>
    <e v="#N/A"/>
    <e v="#N/A"/>
    <s v="ACTIVE"/>
    <x v="0"/>
    <m/>
    <m/>
    <m/>
    <m/>
    <x v="0"/>
  </r>
  <r>
    <x v="0"/>
    <s v="6c4adc4c-dadb-4353-802c-0ef647072145"/>
    <x v="0"/>
    <e v="#N/A"/>
    <e v="#N/A"/>
    <e v="#N/A"/>
    <s v="FIXED"/>
    <x v="0"/>
    <m/>
    <m/>
    <m/>
    <m/>
    <x v="0"/>
  </r>
  <r>
    <x v="0"/>
    <s v="6c4c07de-8163-465c-a521-84f388758f5e"/>
    <x v="0"/>
    <e v="#N/A"/>
    <e v="#N/A"/>
    <e v="#N/A"/>
    <s v="FIXED"/>
    <x v="0"/>
    <m/>
    <m/>
    <m/>
    <m/>
    <x v="0"/>
  </r>
  <r>
    <x v="0"/>
    <s v="6c4d2038-5cb2-40a4-9b13-737d48ab15cc"/>
    <x v="0"/>
    <e v="#N/A"/>
    <e v="#N/A"/>
    <e v="#N/A"/>
    <s v="FIXED"/>
    <x v="0"/>
    <m/>
    <m/>
    <m/>
    <m/>
    <x v="0"/>
  </r>
  <r>
    <x v="4"/>
    <s v="6c4ee947-81bf-484e-8162-6c92cd454dce"/>
    <x v="0"/>
    <e v="#N/A"/>
    <e v="#N/A"/>
    <e v="#N/A"/>
    <s v="FIXED"/>
    <x v="0"/>
    <m/>
    <m/>
    <m/>
    <m/>
    <x v="0"/>
  </r>
  <r>
    <x v="1"/>
    <s v="6c4fef7e-72f5-44a7-936e-264e6f3b2f0a"/>
    <x v="0"/>
    <e v="#N/A"/>
    <e v="#N/A"/>
    <e v="#N/A"/>
    <s v="FIXED"/>
    <x v="0"/>
    <m/>
    <m/>
    <m/>
    <m/>
    <x v="0"/>
  </r>
  <r>
    <x v="2"/>
    <s v="6c50bdf6-2483-48c5-b58b-28cd75f09d3e"/>
    <x v="0"/>
    <e v="#N/A"/>
    <e v="#N/A"/>
    <e v="#N/A"/>
    <s v="FIXED"/>
    <x v="0"/>
    <m/>
    <m/>
    <m/>
    <m/>
    <x v="0"/>
  </r>
  <r>
    <x v="0"/>
    <s v="6c50c058-4c66-45d9-a80c-7501db44038e"/>
    <x v="0"/>
    <e v="#N/A"/>
    <e v="#N/A"/>
    <e v="#N/A"/>
    <s v="FIXED"/>
    <x v="0"/>
    <m/>
    <m/>
    <m/>
    <m/>
    <x v="0"/>
  </r>
  <r>
    <x v="2"/>
    <s v="6c51892d-80d1-4019-858c-56552eb83125"/>
    <x v="1"/>
    <e v="#N/A"/>
    <e v="#N/A"/>
    <e v="#N/A"/>
    <s v="RESURFACED"/>
    <x v="0"/>
    <m/>
    <m/>
    <m/>
    <m/>
    <x v="0"/>
  </r>
  <r>
    <x v="0"/>
    <s v="6c518c71-f93a-4f49-bbdf-42c3a172bfca"/>
    <x v="0"/>
    <e v="#N/A"/>
    <e v="#N/A"/>
    <e v="#N/A"/>
    <s v="FIXED"/>
    <x v="0"/>
    <m/>
    <m/>
    <m/>
    <m/>
    <x v="0"/>
  </r>
  <r>
    <x v="8"/>
    <s v="6c52334c-25bc-4c9e-8e86-b0938eb0834a"/>
    <x v="0"/>
    <e v="#N/A"/>
    <e v="#N/A"/>
    <e v="#N/A"/>
    <s v="FIXED"/>
    <x v="0"/>
    <m/>
    <m/>
    <m/>
    <m/>
    <x v="0"/>
  </r>
  <r>
    <x v="0"/>
    <s v="6c5308b1-b8ad-4f36-93e8-dfbd7ef6e832"/>
    <x v="0"/>
    <e v="#N/A"/>
    <e v="#N/A"/>
    <e v="#N/A"/>
    <s v="FIXED"/>
    <x v="0"/>
    <m/>
    <m/>
    <m/>
    <m/>
    <x v="0"/>
  </r>
  <r>
    <x v="0"/>
    <s v="6c531056-a16b-493b-a177-ce78e48bd02b"/>
    <x v="0"/>
    <e v="#N/A"/>
    <e v="#N/A"/>
    <e v="#N/A"/>
    <s v="FIXED"/>
    <x v="0"/>
    <m/>
    <m/>
    <m/>
    <m/>
    <x v="0"/>
  </r>
  <r>
    <x v="0"/>
    <s v="6c53f01d-f7b5-4dea-a34f-2a6f7d747cc3"/>
    <x v="0"/>
    <e v="#N/A"/>
    <e v="#N/A"/>
    <e v="#N/A"/>
    <s v="FIXED"/>
    <x v="0"/>
    <m/>
    <m/>
    <m/>
    <m/>
    <x v="0"/>
  </r>
  <r>
    <x v="0"/>
    <s v="6c542d40-b093-4630-86ed-29dbe8bcf8a7"/>
    <x v="0"/>
    <e v="#N/A"/>
    <e v="#N/A"/>
    <e v="#N/A"/>
    <s v="FIXED"/>
    <x v="0"/>
    <m/>
    <m/>
    <m/>
    <m/>
    <x v="0"/>
  </r>
  <r>
    <x v="0"/>
    <s v="6c5477da-fb17-4710-9b8b-cddc8178d7d9"/>
    <x v="0"/>
    <e v="#N/A"/>
    <e v="#N/A"/>
    <e v="#N/A"/>
    <s v="FIXED"/>
    <x v="0"/>
    <m/>
    <m/>
    <m/>
    <m/>
    <x v="0"/>
  </r>
  <r>
    <x v="0"/>
    <s v="6c564550-460f-4c11-b7ed-2dc5abef559c"/>
    <x v="0"/>
    <e v="#N/A"/>
    <e v="#N/A"/>
    <e v="#N/A"/>
    <s v="FIXED"/>
    <x v="0"/>
    <m/>
    <m/>
    <m/>
    <m/>
    <x v="0"/>
  </r>
  <r>
    <x v="0"/>
    <s v="6c57e08d-dfbb-44ad-a743-1e4e4599fff5"/>
    <x v="0"/>
    <e v="#N/A"/>
    <e v="#N/A"/>
    <e v="#N/A"/>
    <s v="FIXED"/>
    <x v="0"/>
    <m/>
    <m/>
    <m/>
    <m/>
    <x v="0"/>
  </r>
  <r>
    <x v="0"/>
    <s v="6c58e62e-1527-45af-b6f5-51b741856a0c"/>
    <x v="0"/>
    <e v="#N/A"/>
    <e v="#N/A"/>
    <e v="#N/A"/>
    <s v="FIXED"/>
    <x v="0"/>
    <m/>
    <m/>
    <m/>
    <m/>
    <x v="0"/>
  </r>
  <r>
    <x v="0"/>
    <s v="6c598757-0c8e-41af-8365-4037d9000819"/>
    <x v="0"/>
    <e v="#N/A"/>
    <e v="#N/A"/>
    <e v="#N/A"/>
    <s v="FIXED"/>
    <x v="0"/>
    <m/>
    <m/>
    <m/>
    <m/>
    <x v="0"/>
  </r>
  <r>
    <x v="1"/>
    <s v="6c59907c-e8bd-4d4f-9769-8d0d9ef2f1dd"/>
    <x v="0"/>
    <e v="#N/A"/>
    <e v="#N/A"/>
    <e v="#N/A"/>
    <s v="FIXED"/>
    <x v="0"/>
    <m/>
    <m/>
    <m/>
    <m/>
    <x v="0"/>
  </r>
  <r>
    <x v="0"/>
    <s v="6c59c45b-6cab-45a6-ba89-c5f3135db54e"/>
    <x v="0"/>
    <e v="#N/A"/>
    <e v="#N/A"/>
    <e v="#N/A"/>
    <s v="FIXED"/>
    <x v="0"/>
    <m/>
    <m/>
    <m/>
    <m/>
    <x v="0"/>
  </r>
  <r>
    <x v="4"/>
    <s v="6c5c3699-85bf-443c-a158-19563a138762"/>
    <x v="0"/>
    <e v="#N/A"/>
    <e v="#N/A"/>
    <e v="#N/A"/>
    <s v="FIXED"/>
    <x v="0"/>
    <m/>
    <m/>
    <m/>
    <m/>
    <x v="0"/>
  </r>
  <r>
    <x v="1"/>
    <s v="6c5cac92-a84b-4da1-baf9-1730add48786"/>
    <x v="0"/>
    <e v="#N/A"/>
    <e v="#N/A"/>
    <e v="#N/A"/>
    <s v="FIXED"/>
    <x v="0"/>
    <m/>
    <m/>
    <m/>
    <m/>
    <x v="0"/>
  </r>
  <r>
    <x v="0"/>
    <s v="6c5d29a8-025d-46ce-94f2-e2d17311d18e"/>
    <x v="0"/>
    <e v="#N/A"/>
    <e v="#N/A"/>
    <e v="#N/A"/>
    <s v="FIXED"/>
    <x v="0"/>
    <m/>
    <m/>
    <m/>
    <m/>
    <x v="0"/>
  </r>
  <r>
    <x v="0"/>
    <s v="6c5d93b0-b78e-42b2-bf0a-899296eacfde"/>
    <x v="0"/>
    <e v="#N/A"/>
    <e v="#N/A"/>
    <e v="#N/A"/>
    <s v="FIXED"/>
    <x v="0"/>
    <m/>
    <m/>
    <m/>
    <m/>
    <x v="0"/>
  </r>
  <r>
    <x v="0"/>
    <s v="6c5f693b-e3f8-4ed4-89c0-a0ef1b7ddc5d"/>
    <x v="0"/>
    <e v="#N/A"/>
    <e v="#N/A"/>
    <e v="#N/A"/>
    <s v="FIXED"/>
    <x v="0"/>
    <m/>
    <m/>
    <m/>
    <m/>
    <x v="0"/>
  </r>
  <r>
    <x v="7"/>
    <s v="6c5f83a9-66a9-4f35-92e0-8011fbce3809"/>
    <x v="0"/>
    <e v="#N/A"/>
    <e v="#N/A"/>
    <e v="#N/A"/>
    <s v="FIXED"/>
    <x v="0"/>
    <m/>
    <m/>
    <m/>
    <m/>
    <x v="0"/>
  </r>
  <r>
    <x v="0"/>
    <s v="6c5fa371-aebc-4085-a232-80c29f44a76e"/>
    <x v="0"/>
    <s v="bdwybko74pn3g2l.bpna.popularinc.net"/>
    <s v="6c5fa371-aebc-4085-a232-80c29f44a76e"/>
    <s v="Medium"/>
    <s v="FIXED"/>
    <x v="0"/>
    <m/>
    <m/>
    <m/>
    <m/>
    <x v="0"/>
  </r>
  <r>
    <x v="13"/>
    <s v="6c5fd372-0571-40c8-9d02-04642a8a84d6"/>
    <x v="0"/>
    <e v="#N/A"/>
    <e v="#N/A"/>
    <e v="#N/A"/>
    <s v="FIXED"/>
    <x v="0"/>
    <m/>
    <m/>
    <m/>
    <m/>
    <x v="0"/>
  </r>
  <r>
    <x v="0"/>
    <s v="6c60cc55-d1c3-42b1-9f11-74de5c56ddae"/>
    <x v="0"/>
    <e v="#N/A"/>
    <e v="#N/A"/>
    <e v="#N/A"/>
    <s v="FIXED"/>
    <x v="0"/>
    <m/>
    <m/>
    <m/>
    <m/>
    <x v="0"/>
  </r>
  <r>
    <x v="0"/>
    <s v="6c62c070-f253-4554-994d-55152a01e9ec"/>
    <x v="0"/>
    <e v="#N/A"/>
    <e v="#N/A"/>
    <e v="#N/A"/>
    <s v="FIXED"/>
    <x v="0"/>
    <m/>
    <m/>
    <m/>
    <m/>
    <x v="0"/>
  </r>
  <r>
    <x v="0"/>
    <s v="6c6312ee-00b9-44ec-8be3-10e3de871c67"/>
    <x v="0"/>
    <e v="#N/A"/>
    <e v="#N/A"/>
    <e v="#N/A"/>
    <s v="FIXED"/>
    <x v="0"/>
    <m/>
    <m/>
    <m/>
    <m/>
    <x v="0"/>
  </r>
  <r>
    <x v="0"/>
    <s v="6c64229f-bfbb-4c99-a04c-378fcfe2cb52"/>
    <x v="0"/>
    <e v="#N/A"/>
    <e v="#N/A"/>
    <e v="#N/A"/>
    <s v="FIXED"/>
    <x v="0"/>
    <m/>
    <m/>
    <m/>
    <m/>
    <x v="0"/>
  </r>
  <r>
    <x v="0"/>
    <s v="6c64b1d5-31f8-4173-b04b-478f7fd4996c"/>
    <x v="0"/>
    <e v="#N/A"/>
    <e v="#N/A"/>
    <e v="#N/A"/>
    <s v="FIXED"/>
    <x v="0"/>
    <m/>
    <m/>
    <m/>
    <m/>
    <x v="0"/>
  </r>
  <r>
    <x v="0"/>
    <s v="6c64f10f-8702-4962-885a-4898fc8cd0e1"/>
    <x v="0"/>
    <e v="#N/A"/>
    <e v="#N/A"/>
    <e v="#N/A"/>
    <s v="FIXED"/>
    <x v="0"/>
    <m/>
    <m/>
    <m/>
    <m/>
    <x v="0"/>
  </r>
  <r>
    <x v="2"/>
    <s v="6c664ee6-2453-453f-8114-7e4e37b48844"/>
    <x v="0"/>
    <e v="#N/A"/>
    <e v="#N/A"/>
    <e v="#N/A"/>
    <s v="FIXED"/>
    <x v="0"/>
    <m/>
    <m/>
    <m/>
    <m/>
    <x v="0"/>
  </r>
  <r>
    <x v="0"/>
    <s v="6c673ed0-ae33-4272-b5c3-9d4a4603119d"/>
    <x v="0"/>
    <e v="#N/A"/>
    <e v="#N/A"/>
    <e v="#N/A"/>
    <s v="FIXED"/>
    <x v="0"/>
    <m/>
    <m/>
    <m/>
    <m/>
    <x v="0"/>
  </r>
  <r>
    <x v="1"/>
    <s v="6c67f43d-9f22-43b8-b445-8987b71747de"/>
    <x v="1"/>
    <s v="bpn-0001bp-01"/>
    <s v="6c67f43d-9f22-43b8-b445-8987b71747de"/>
    <s v="Medium"/>
    <s v="RESURFACED"/>
    <x v="0"/>
    <m/>
    <m/>
    <m/>
    <m/>
    <x v="0"/>
  </r>
  <r>
    <x v="0"/>
    <s v="6c692dff-a9c1-4a04-aa3a-697fde7ac27c"/>
    <x v="2"/>
    <s v="0264brn3xpjnd2d.bpna.popularinc.net"/>
    <s v="6c692dff-a9c1-4a04-aa3a-697fde7ac27c"/>
    <s v="High"/>
    <s v="ACTIVE"/>
    <x v="0"/>
    <m/>
    <m/>
    <m/>
    <m/>
    <x v="0"/>
  </r>
  <r>
    <x v="0"/>
    <s v="6c6a1a45-75f7-4a83-8bb5-f4bf3c65466f"/>
    <x v="0"/>
    <e v="#N/A"/>
    <e v="#N/A"/>
    <e v="#N/A"/>
    <s v="FIXED"/>
    <x v="0"/>
    <m/>
    <m/>
    <m/>
    <m/>
    <x v="0"/>
  </r>
  <r>
    <x v="1"/>
    <s v="6c6aa210-b7f9-461b-abe7-504b2d93d2f3"/>
    <x v="0"/>
    <e v="#N/A"/>
    <e v="#N/A"/>
    <e v="#N/A"/>
    <s v="FIXED"/>
    <x v="0"/>
    <m/>
    <m/>
    <m/>
    <m/>
    <x v="0"/>
  </r>
  <r>
    <x v="0"/>
    <s v="6c6c465a-fbbf-45a7-b38d-dcdb784fb4d3"/>
    <x v="0"/>
    <s v="miambko1417ll3l"/>
    <s v="6c6c465a-fbbf-45a7-b38d-dcdb784fb4d3"/>
    <s v="Critical"/>
    <s v="FIXED"/>
    <x v="0"/>
    <m/>
    <m/>
    <m/>
    <m/>
    <x v="0"/>
  </r>
  <r>
    <x v="0"/>
    <s v="6c6c4bca-35cf-4fed-9278-f56b6e75a393"/>
    <x v="0"/>
    <e v="#N/A"/>
    <e v="#N/A"/>
    <e v="#N/A"/>
    <s v="FIXED"/>
    <x v="0"/>
    <m/>
    <m/>
    <m/>
    <m/>
    <x v="0"/>
  </r>
  <r>
    <x v="0"/>
    <s v="6c6d4580-dc1f-400c-b22d-a65d4ab66c8f"/>
    <x v="0"/>
    <s v="bdwybko74pn3g2l.bpna.popularinc.net"/>
    <s v="6c6d4580-dc1f-400c-b22d-a65d4ab66c8f"/>
    <s v="Critical"/>
    <s v="FIXED"/>
    <x v="0"/>
    <m/>
    <m/>
    <m/>
    <m/>
    <x v="0"/>
  </r>
  <r>
    <x v="0"/>
    <s v="6c6d5c19-28c1-4bc3-86a4-d7f425428782"/>
    <x v="0"/>
    <e v="#N/A"/>
    <e v="#N/A"/>
    <e v="#N/A"/>
    <s v="FIXED"/>
    <x v="0"/>
    <m/>
    <m/>
    <m/>
    <m/>
    <x v="0"/>
  </r>
  <r>
    <x v="0"/>
    <s v="6c6d6316-3ee1-4e18-a2f3-16bcc3b86f8e"/>
    <x v="0"/>
    <s v="miambko3jd62x2l.bpna.popularinc.net"/>
    <s v="6c6d6316-3ee1-4e18-a2f3-16bcc3b86f8e"/>
    <s v="Medium"/>
    <s v="FIXED"/>
    <x v="0"/>
    <m/>
    <m/>
    <m/>
    <m/>
    <x v="0"/>
  </r>
  <r>
    <x v="1"/>
    <s v="6c6e6312-0886-473a-b071-9b7b2be6542a"/>
    <x v="0"/>
    <e v="#N/A"/>
    <e v="#N/A"/>
    <e v="#N/A"/>
    <s v="FIXED"/>
    <x v="0"/>
    <m/>
    <m/>
    <m/>
    <m/>
    <x v="0"/>
  </r>
  <r>
    <x v="2"/>
    <s v="6c6f731a-0428-4c01-933d-33066260790b"/>
    <x v="0"/>
    <e v="#N/A"/>
    <e v="#N/A"/>
    <e v="#N/A"/>
    <s v="FIXED"/>
    <x v="0"/>
    <m/>
    <m/>
    <m/>
    <m/>
    <x v="0"/>
  </r>
  <r>
    <x v="2"/>
    <s v="6c700949-69b0-43fb-8493-de12b935832d"/>
    <x v="1"/>
    <s v="clusterdb-03"/>
    <s v="6c700949-69b0-43fb-8493-de12b935832d"/>
    <s v="Medium"/>
    <s v="RESURFACED"/>
    <x v="0"/>
    <m/>
    <m/>
    <m/>
    <m/>
    <x v="0"/>
  </r>
  <r>
    <x v="0"/>
    <s v="6c706626-173f-46f3-b5bb-1da8311c4952"/>
    <x v="0"/>
    <s v="bdwybkofjb1ql3l"/>
    <s v="6c706626-173f-46f3-b5bb-1da8311c4952"/>
    <s v="Critical"/>
    <s v="FIXED"/>
    <x v="0"/>
    <m/>
    <m/>
    <m/>
    <m/>
    <x v="0"/>
  </r>
  <r>
    <x v="0"/>
    <s v="6c70718f-956e-4adf-ade8-7248c762eb3a"/>
    <x v="2"/>
    <s v="bdwybkog0vp3g2l.bpna.popularinc.net"/>
    <s v="6c70718f-956e-4adf-ade8-7248c762eb3a"/>
    <s v="High"/>
    <s v="ACTIVE"/>
    <x v="0"/>
    <m/>
    <m/>
    <m/>
    <m/>
    <x v="0"/>
  </r>
  <r>
    <x v="4"/>
    <s v="6c70c260-fee9-4f2e-b969-82ccde1c0585"/>
    <x v="0"/>
    <e v="#N/A"/>
    <e v="#N/A"/>
    <e v="#N/A"/>
    <s v="FIXED"/>
    <x v="0"/>
    <m/>
    <m/>
    <m/>
    <m/>
    <x v="0"/>
  </r>
  <r>
    <x v="4"/>
    <s v="6c70cd41-30fb-4a91-9b81-9fbcabc7fd87"/>
    <x v="0"/>
    <e v="#N/A"/>
    <e v="#N/A"/>
    <e v="#N/A"/>
    <s v="FIXED"/>
    <x v="0"/>
    <m/>
    <m/>
    <m/>
    <m/>
    <x v="0"/>
  </r>
  <r>
    <x v="0"/>
    <s v="6c715658-d9a3-4129-9ea7-472e162ab537"/>
    <x v="0"/>
    <e v="#N/A"/>
    <e v="#N/A"/>
    <e v="#N/A"/>
    <s v="FIXED"/>
    <x v="0"/>
    <m/>
    <m/>
    <m/>
    <m/>
    <x v="0"/>
  </r>
  <r>
    <x v="0"/>
    <s v="6c71ae69-7106-44f6-9c15-b446701699e7"/>
    <x v="0"/>
    <e v="#N/A"/>
    <e v="#N/A"/>
    <e v="#N/A"/>
    <s v="FIXED"/>
    <x v="0"/>
    <m/>
    <m/>
    <m/>
    <m/>
    <x v="0"/>
  </r>
  <r>
    <x v="0"/>
    <s v="6c725040-8e19-4074-9d85-4485f25c0fef"/>
    <x v="0"/>
    <e v="#N/A"/>
    <e v="#N/A"/>
    <e v="#N/A"/>
    <s v="FIXED"/>
    <x v="0"/>
    <m/>
    <m/>
    <m/>
    <m/>
    <x v="0"/>
  </r>
  <r>
    <x v="0"/>
    <s v="6c725ab7-7b33-4d5c-8881-0bd4412ec1c9"/>
    <x v="0"/>
    <e v="#N/A"/>
    <e v="#N/A"/>
    <e v="#N/A"/>
    <s v="FIXED"/>
    <x v="0"/>
    <m/>
    <m/>
    <m/>
    <m/>
    <x v="0"/>
  </r>
  <r>
    <x v="5"/>
    <s v="6c728d67-b1ad-414d-bb9f-61f79a6926c5"/>
    <x v="0"/>
    <e v="#N/A"/>
    <e v="#N/A"/>
    <e v="#N/A"/>
    <s v="FIXED"/>
    <x v="0"/>
    <m/>
    <m/>
    <m/>
    <m/>
    <x v="0"/>
  </r>
  <r>
    <x v="0"/>
    <s v="6c729b76-fafa-4970-a79c-249d0b5a3a0f"/>
    <x v="0"/>
    <e v="#N/A"/>
    <e v="#N/A"/>
    <e v="#N/A"/>
    <s v="FIXED"/>
    <x v="0"/>
    <m/>
    <m/>
    <m/>
    <m/>
    <x v="0"/>
  </r>
  <r>
    <x v="2"/>
    <s v="6c737929-2f8e-41e1-8613-6e9cfb159760"/>
    <x v="0"/>
    <s v="bpn-rosepmdb-02"/>
    <s v="6c737929-2f8e-41e1-8613-6e9cfb159760"/>
    <s v="Critical"/>
    <s v="FIXED"/>
    <x v="0"/>
    <m/>
    <m/>
    <m/>
    <m/>
    <x v="0"/>
  </r>
  <r>
    <x v="16"/>
    <s v="6c737eb6-beb2-45b7-b8b4-02e00cd34060"/>
    <x v="0"/>
    <e v="#N/A"/>
    <e v="#N/A"/>
    <e v="#N/A"/>
    <s v="FIXED"/>
    <x v="0"/>
    <m/>
    <m/>
    <m/>
    <m/>
    <x v="0"/>
  </r>
  <r>
    <x v="0"/>
    <s v="6c73c078-283c-4548-bc9b-f22438241a96"/>
    <x v="0"/>
    <e v="#N/A"/>
    <e v="#N/A"/>
    <e v="#N/A"/>
    <s v="FIXED"/>
    <x v="0"/>
    <m/>
    <m/>
    <m/>
    <m/>
    <x v="0"/>
  </r>
  <r>
    <x v="6"/>
    <s v="6c75c224-f9b4-4234-83fc-bf008631d734"/>
    <x v="0"/>
    <e v="#N/A"/>
    <e v="#N/A"/>
    <e v="#N/A"/>
    <s v="FIXED"/>
    <x v="0"/>
    <m/>
    <m/>
    <m/>
    <m/>
    <x v="0"/>
  </r>
  <r>
    <x v="0"/>
    <s v="6c7721b8-16ff-4955-a4c5-3a0d72ec5826"/>
    <x v="0"/>
    <e v="#N/A"/>
    <e v="#N/A"/>
    <e v="#N/A"/>
    <s v="FIXED"/>
    <x v="0"/>
    <m/>
    <m/>
    <m/>
    <m/>
    <x v="0"/>
  </r>
  <r>
    <x v="1"/>
    <s v="6c7764bb-1e8b-4f2b-b551-c482205c03d8"/>
    <x v="0"/>
    <e v="#N/A"/>
    <e v="#N/A"/>
    <e v="#N/A"/>
    <s v="FIXED"/>
    <x v="0"/>
    <m/>
    <m/>
    <m/>
    <m/>
    <x v="0"/>
  </r>
  <r>
    <x v="0"/>
    <s v="6c787eed-9747-4d34-8771-5da2c9b84166"/>
    <x v="0"/>
    <e v="#N/A"/>
    <e v="#N/A"/>
    <e v="#N/A"/>
    <s v="FIXED"/>
    <x v="0"/>
    <m/>
    <m/>
    <m/>
    <m/>
    <x v="0"/>
  </r>
  <r>
    <x v="0"/>
    <s v="6c78cf05-6a4f-4559-a747-c1add3aad13f"/>
    <x v="0"/>
    <e v="#N/A"/>
    <e v="#N/A"/>
    <e v="#N/A"/>
    <s v="FIXED"/>
    <x v="0"/>
    <m/>
    <m/>
    <m/>
    <m/>
    <x v="0"/>
  </r>
  <r>
    <x v="2"/>
    <s v="6c7bbf0f-4163-4bde-8a40-e2debf517877"/>
    <x v="3"/>
    <e v="#N/A"/>
    <e v="#N/A"/>
    <e v="#N/A"/>
    <s v="NEW"/>
    <x v="0"/>
    <m/>
    <m/>
    <m/>
    <m/>
    <x v="0"/>
  </r>
  <r>
    <x v="0"/>
    <s v="6c7ca700-9355-482d-ab45-def5d345b484"/>
    <x v="0"/>
    <e v="#N/A"/>
    <e v="#N/A"/>
    <e v="#N/A"/>
    <s v="FIXED"/>
    <x v="0"/>
    <m/>
    <m/>
    <m/>
    <m/>
    <x v="0"/>
  </r>
  <r>
    <x v="2"/>
    <s v="6c7d1835-ff74-4916-8f6b-31654af03101"/>
    <x v="1"/>
    <e v="#N/A"/>
    <e v="#N/A"/>
    <e v="#N/A"/>
    <s v="RESURFACED"/>
    <x v="0"/>
    <m/>
    <m/>
    <m/>
    <m/>
    <x v="0"/>
  </r>
  <r>
    <x v="10"/>
    <s v="6c7e2212-dea3-4d6c-b924-66326b9b2386"/>
    <x v="2"/>
    <s v="bpn-rosekms-02"/>
    <s v="6c7e2212-dea3-4d6c-b924-66326b9b2386"/>
    <s v="Medium"/>
    <s v="ACTIVE"/>
    <x v="0"/>
    <m/>
    <m/>
    <m/>
    <m/>
    <x v="0"/>
  </r>
  <r>
    <x v="0"/>
    <s v="6c7f9bdb-5ecd-477e-a726-f0c39b918fee"/>
    <x v="0"/>
    <e v="#N/A"/>
    <e v="#N/A"/>
    <e v="#N/A"/>
    <s v="FIXED"/>
    <x v="0"/>
    <m/>
    <m/>
    <m/>
    <m/>
    <x v="0"/>
  </r>
  <r>
    <x v="2"/>
    <s v="6c7fb90f-7115-4d10-8cb6-f97a19c93fe5"/>
    <x v="0"/>
    <e v="#N/A"/>
    <e v="#N/A"/>
    <e v="#N/A"/>
    <s v="FIXED"/>
    <x v="0"/>
    <m/>
    <m/>
    <m/>
    <m/>
    <x v="0"/>
  </r>
  <r>
    <x v="1"/>
    <s v="6c800709-b638-4620-b8b7-e36bb9bed064"/>
    <x v="0"/>
    <e v="#N/A"/>
    <e v="#N/A"/>
    <e v="#N/A"/>
    <s v="FIXED"/>
    <x v="0"/>
    <m/>
    <m/>
    <m/>
    <m/>
    <x v="0"/>
  </r>
  <r>
    <x v="0"/>
    <s v="6c805f70-4f6a-48e0-8cbd-84350f5249ed"/>
    <x v="0"/>
    <s v="0031brnbzbsnd2d.bpna.popularinc.net"/>
    <s v="6c805f70-4f6a-48e0-8cbd-84350f5249ed"/>
    <s v="Critical"/>
    <s v="FIXED"/>
    <x v="0"/>
    <m/>
    <m/>
    <m/>
    <m/>
    <x v="0"/>
  </r>
  <r>
    <x v="0"/>
    <s v="6c81236e-0c28-4cc5-a18c-a2ddf99d522b"/>
    <x v="0"/>
    <e v="#N/A"/>
    <e v="#N/A"/>
    <e v="#N/A"/>
    <s v="FIXED"/>
    <x v="0"/>
    <m/>
    <m/>
    <m/>
    <m/>
    <x v="0"/>
  </r>
  <r>
    <x v="4"/>
    <s v="6c821f19-917e-450f-b363-1a3d5600eaa4"/>
    <x v="0"/>
    <s v="miambko81yb8h2l"/>
    <s v="6c821f19-917e-450f-b363-1a3d5600eaa4"/>
    <s v="High"/>
    <s v="FIXED"/>
    <x v="0"/>
    <m/>
    <m/>
    <m/>
    <m/>
    <x v="0"/>
  </r>
  <r>
    <x v="0"/>
    <s v="6c834b0e-fdb3-44fd-b2a2-bba729e43d64"/>
    <x v="0"/>
    <e v="#N/A"/>
    <e v="#N/A"/>
    <e v="#N/A"/>
    <s v="FIXED"/>
    <x v="0"/>
    <m/>
    <m/>
    <m/>
    <m/>
    <x v="0"/>
  </r>
  <r>
    <x v="0"/>
    <s v="6c8550aa-a003-4fe0-8828-13786cc2fdaa"/>
    <x v="0"/>
    <e v="#N/A"/>
    <e v="#N/A"/>
    <e v="#N/A"/>
    <s v="FIXED"/>
    <x v="0"/>
    <m/>
    <m/>
    <m/>
    <m/>
    <x v="0"/>
  </r>
  <r>
    <x v="0"/>
    <s v="6c87988f-e90b-473f-991c-8c95bcab7260"/>
    <x v="0"/>
    <e v="#N/A"/>
    <e v="#N/A"/>
    <e v="#N/A"/>
    <s v="FIXED"/>
    <x v="0"/>
    <m/>
    <m/>
    <m/>
    <m/>
    <x v="0"/>
  </r>
  <r>
    <x v="0"/>
    <s v="6c88230b-65ab-4e46-84ea-c4699af7abc8"/>
    <x v="0"/>
    <e v="#N/A"/>
    <e v="#N/A"/>
    <e v="#N/A"/>
    <s v="FIXED"/>
    <x v="0"/>
    <m/>
    <m/>
    <m/>
    <m/>
    <x v="0"/>
  </r>
  <r>
    <x v="2"/>
    <s v="6c889f1a-1695-4aff-b5f1-ffffe1b17f7d"/>
    <x v="0"/>
    <e v="#N/A"/>
    <e v="#N/A"/>
    <e v="#N/A"/>
    <s v="FIXED"/>
    <x v="0"/>
    <m/>
    <m/>
    <m/>
    <m/>
    <x v="0"/>
  </r>
  <r>
    <x v="0"/>
    <s v="6c89c4df-cd76-4a65-bb6c-b270690381e6"/>
    <x v="0"/>
    <e v="#N/A"/>
    <e v="#N/A"/>
    <e v="#N/A"/>
    <s v="FIXED"/>
    <x v="0"/>
    <m/>
    <m/>
    <m/>
    <m/>
    <x v="0"/>
  </r>
  <r>
    <x v="10"/>
    <s v="6c8ab25e-f426-4562-93e3-02f60d0afda7"/>
    <x v="0"/>
    <e v="#N/A"/>
    <e v="#N/A"/>
    <e v="#N/A"/>
    <s v="FIXED"/>
    <x v="0"/>
    <m/>
    <m/>
    <m/>
    <m/>
    <x v="0"/>
  </r>
  <r>
    <x v="2"/>
    <s v="6c8b8f2f-f6e1-4420-9c1a-d2e0a27857d9"/>
    <x v="2"/>
    <s v="bpn-roseiras-02"/>
    <s v="6c8b8f2f-f6e1-4420-9c1a-d2e0a27857d9"/>
    <s v="High"/>
    <s v="ACTIVE"/>
    <x v="0"/>
    <m/>
    <m/>
    <m/>
    <m/>
    <x v="0"/>
  </r>
  <r>
    <x v="17"/>
    <s v="6c8c1f89-b40a-44a1-adf6-f44b17edbedd"/>
    <x v="0"/>
    <e v="#N/A"/>
    <e v="#N/A"/>
    <e v="#N/A"/>
    <s v="FIXED"/>
    <x v="0"/>
    <m/>
    <m/>
    <m/>
    <m/>
    <x v="0"/>
  </r>
  <r>
    <x v="10"/>
    <s v="6c8c7897-6955-4507-b547-f8556264f27d"/>
    <x v="0"/>
    <e v="#N/A"/>
    <e v="#N/A"/>
    <e v="#N/A"/>
    <s v="FIXED"/>
    <x v="0"/>
    <m/>
    <m/>
    <m/>
    <m/>
    <x v="0"/>
  </r>
  <r>
    <x v="0"/>
    <s v="6c8ddd4d-5001-481e-8a43-44ff342c2fc7"/>
    <x v="0"/>
    <e v="#N/A"/>
    <e v="#N/A"/>
    <e v="#N/A"/>
    <s v="FIXED"/>
    <x v="0"/>
    <m/>
    <m/>
    <m/>
    <m/>
    <x v="0"/>
  </r>
  <r>
    <x v="0"/>
    <s v="6c8ec1d0-3968-4fe6-97bd-cd8f4b998d67"/>
    <x v="0"/>
    <e v="#N/A"/>
    <e v="#N/A"/>
    <e v="#N/A"/>
    <s v="FIXED"/>
    <x v="0"/>
    <m/>
    <m/>
    <m/>
    <m/>
    <x v="0"/>
  </r>
  <r>
    <x v="0"/>
    <s v="6c8f628c-f36e-4c78-9d68-a13999f35bcd"/>
    <x v="0"/>
    <e v="#N/A"/>
    <e v="#N/A"/>
    <e v="#N/A"/>
    <s v="FIXED"/>
    <x v="0"/>
    <m/>
    <m/>
    <m/>
    <m/>
    <x v="0"/>
  </r>
  <r>
    <x v="7"/>
    <s v="6c918b65-5825-49e7-a820-6332acfed16f"/>
    <x v="0"/>
    <e v="#N/A"/>
    <e v="#N/A"/>
    <e v="#N/A"/>
    <s v="FIXED"/>
    <x v="0"/>
    <m/>
    <m/>
    <m/>
    <m/>
    <x v="0"/>
  </r>
  <r>
    <x v="0"/>
    <s v="6c92a484-2086-43b8-a743-2b71214908d1"/>
    <x v="0"/>
    <e v="#N/A"/>
    <e v="#N/A"/>
    <e v="#N/A"/>
    <s v="FIXED"/>
    <x v="0"/>
    <m/>
    <m/>
    <m/>
    <m/>
    <x v="0"/>
  </r>
  <r>
    <x v="1"/>
    <s v="6c95b2e3-2a63-484b-a151-4139b2cb3b3f"/>
    <x v="0"/>
    <e v="#N/A"/>
    <e v="#N/A"/>
    <e v="#N/A"/>
    <s v="FIXED"/>
    <x v="0"/>
    <m/>
    <m/>
    <m/>
    <m/>
    <x v="0"/>
  </r>
  <r>
    <x v="0"/>
    <s v="6c9654d1-a5ee-44c9-9a3d-fcd0a83b4b0c"/>
    <x v="0"/>
    <s v="0031brng3dgkh2d.bpna.popularinc.net"/>
    <s v="6c9654d1-a5ee-44c9-9a3d-fcd0a83b4b0c"/>
    <s v="Medium"/>
    <s v="FIXED"/>
    <x v="0"/>
    <m/>
    <m/>
    <m/>
    <m/>
    <x v="0"/>
  </r>
  <r>
    <x v="4"/>
    <s v="6c966f77-1c30-4b4c-970f-6611a66223c6"/>
    <x v="0"/>
    <e v="#N/A"/>
    <e v="#N/A"/>
    <e v="#N/A"/>
    <s v="FIXED"/>
    <x v="0"/>
    <m/>
    <m/>
    <m/>
    <m/>
    <x v="0"/>
  </r>
  <r>
    <x v="2"/>
    <s v="6c97cb98-0fcf-4ee2-b511-2f06166004a9"/>
    <x v="1"/>
    <s v="bpn-rosegvrm-01"/>
    <s v="6c97cb98-0fcf-4ee2-b511-2f06166004a9"/>
    <s v="Medium"/>
    <s v="RESURFACED"/>
    <x v="0"/>
    <m/>
    <m/>
    <m/>
    <m/>
    <x v="0"/>
  </r>
  <r>
    <x v="0"/>
    <s v="6c9a0842-c41c-46c2-ad4d-1a44e6575566"/>
    <x v="0"/>
    <e v="#N/A"/>
    <e v="#N/A"/>
    <e v="#N/A"/>
    <s v="FIXED"/>
    <x v="0"/>
    <m/>
    <m/>
    <m/>
    <m/>
    <x v="0"/>
  </r>
  <r>
    <x v="0"/>
    <s v="6c9a2d3e-2755-470d-b235-b3fc241caa25"/>
    <x v="0"/>
    <e v="#N/A"/>
    <e v="#N/A"/>
    <e v="#N/A"/>
    <s v="FIXED"/>
    <x v="0"/>
    <m/>
    <m/>
    <m/>
    <m/>
    <x v="0"/>
  </r>
  <r>
    <x v="11"/>
    <s v="6c9aff5f-9602-46d4-a80d-76c724240407"/>
    <x v="0"/>
    <e v="#N/A"/>
    <e v="#N/A"/>
    <e v="#N/A"/>
    <s v="FIXED"/>
    <x v="0"/>
    <m/>
    <m/>
    <m/>
    <m/>
    <x v="0"/>
  </r>
  <r>
    <x v="0"/>
    <s v="6c9b8251-38aa-4da2-818b-b7c005b0127d"/>
    <x v="0"/>
    <e v="#N/A"/>
    <e v="#N/A"/>
    <e v="#N/A"/>
    <s v="FIXED"/>
    <x v="0"/>
    <m/>
    <m/>
    <m/>
    <m/>
    <x v="0"/>
  </r>
  <r>
    <x v="0"/>
    <s v="6c9ed2a8-49c9-417d-8239-026a253f2d15"/>
    <x v="0"/>
    <e v="#N/A"/>
    <e v="#N/A"/>
    <e v="#N/A"/>
    <s v="FIXED"/>
    <x v="0"/>
    <m/>
    <m/>
    <m/>
    <m/>
    <x v="0"/>
  </r>
  <r>
    <x v="0"/>
    <s v="6c9f6df5-ba4b-4c74-bd42-301a5dd4aa54"/>
    <x v="0"/>
    <e v="#N/A"/>
    <e v="#N/A"/>
    <e v="#N/A"/>
    <s v="FIXED"/>
    <x v="0"/>
    <m/>
    <m/>
    <m/>
    <m/>
    <x v="0"/>
  </r>
  <r>
    <x v="2"/>
    <s v="6c9f7cc2-bf5d-4c76-af30-1d0f914e07c1"/>
    <x v="0"/>
    <e v="#N/A"/>
    <e v="#N/A"/>
    <e v="#N/A"/>
    <s v="FIXED"/>
    <x v="0"/>
    <m/>
    <m/>
    <m/>
    <m/>
    <x v="0"/>
  </r>
  <r>
    <x v="0"/>
    <s v="6ca014fb-a09b-4d56-964e-2eaa118fbec8"/>
    <x v="0"/>
    <e v="#N/A"/>
    <e v="#N/A"/>
    <e v="#N/A"/>
    <s v="FIXED"/>
    <x v="0"/>
    <m/>
    <m/>
    <m/>
    <m/>
    <x v="0"/>
  </r>
  <r>
    <x v="0"/>
    <s v="6ca092ca-1ebf-44bf-b826-49087edd6d0d"/>
    <x v="0"/>
    <e v="#N/A"/>
    <e v="#N/A"/>
    <e v="#N/A"/>
    <s v="FIXED"/>
    <x v="0"/>
    <m/>
    <m/>
    <m/>
    <m/>
    <x v="0"/>
  </r>
  <r>
    <x v="0"/>
    <s v="6ca1d08d-4f25-4b60-b649-92d2a4087931"/>
    <x v="0"/>
    <e v="#N/A"/>
    <e v="#N/A"/>
    <e v="#N/A"/>
    <s v="FIXED"/>
    <x v="0"/>
    <m/>
    <m/>
    <m/>
    <m/>
    <x v="0"/>
  </r>
  <r>
    <x v="11"/>
    <s v="6ca2cd57-92bc-4ea9-b2c4-dd834406fe61"/>
    <x v="0"/>
    <e v="#N/A"/>
    <e v="#N/A"/>
    <e v="#N/A"/>
    <s v="FIXED"/>
    <x v="0"/>
    <m/>
    <m/>
    <m/>
    <m/>
    <x v="0"/>
  </r>
  <r>
    <x v="0"/>
    <s v="6ca31002-303b-4fef-bbdd-12e9aa9f45b8"/>
    <x v="0"/>
    <e v="#N/A"/>
    <e v="#N/A"/>
    <e v="#N/A"/>
    <s v="FIXED"/>
    <x v="0"/>
    <m/>
    <m/>
    <m/>
    <m/>
    <x v="0"/>
  </r>
  <r>
    <x v="0"/>
    <s v="6ca3711d-50fa-413c-be25-739bff3e7b61"/>
    <x v="0"/>
    <e v="#N/A"/>
    <e v="#N/A"/>
    <e v="#N/A"/>
    <s v="FIXED"/>
    <x v="0"/>
    <m/>
    <m/>
    <m/>
    <m/>
    <x v="0"/>
  </r>
  <r>
    <x v="11"/>
    <s v="6ca3cea2-de80-4e22-9bb4-fac983b7b6d9"/>
    <x v="0"/>
    <e v="#N/A"/>
    <e v="#N/A"/>
    <e v="#N/A"/>
    <s v="FIXED"/>
    <x v="0"/>
    <m/>
    <m/>
    <m/>
    <m/>
    <x v="0"/>
  </r>
  <r>
    <x v="0"/>
    <s v="6ca55db5-4b1f-43e0-b7a9-d420b81fde2b"/>
    <x v="0"/>
    <e v="#N/A"/>
    <e v="#N/A"/>
    <e v="#N/A"/>
    <s v="FIXED"/>
    <x v="0"/>
    <m/>
    <m/>
    <m/>
    <m/>
    <x v="0"/>
  </r>
  <r>
    <x v="0"/>
    <s v="6ca59382-18c8-48d8-93fa-a7928d0f4428"/>
    <x v="0"/>
    <e v="#N/A"/>
    <e v="#N/A"/>
    <e v="#N/A"/>
    <s v="FIXED"/>
    <x v="0"/>
    <m/>
    <m/>
    <m/>
    <m/>
    <x v="0"/>
  </r>
  <r>
    <x v="0"/>
    <s v="6ca71b62-36d8-4f6f-98f8-0cc9810d62af"/>
    <x v="0"/>
    <e v="#N/A"/>
    <e v="#N/A"/>
    <e v="#N/A"/>
    <s v="FIXED"/>
    <x v="0"/>
    <m/>
    <m/>
    <m/>
    <m/>
    <x v="0"/>
  </r>
  <r>
    <x v="7"/>
    <s v="6ca7564b-d16e-41ac-9740-fb245d206524"/>
    <x v="1"/>
    <s v="bpn-cmtydras-01"/>
    <s v="6ca7564b-d16e-41ac-9740-fb245d206524"/>
    <s v="Medium"/>
    <s v="RESURFACED"/>
    <x v="0"/>
    <m/>
    <m/>
    <m/>
    <m/>
    <x v="0"/>
  </r>
  <r>
    <x v="1"/>
    <s v="6ca7b907-767f-4070-a6f9-3d99e80daa22"/>
    <x v="2"/>
    <s v="bpn-0060bp-01"/>
    <s v="6ca7b907-767f-4070-a6f9-3d99e80daa22"/>
    <s v="Medium"/>
    <s v="ACTIVE"/>
    <x v="0"/>
    <m/>
    <m/>
    <m/>
    <m/>
    <x v="0"/>
  </r>
  <r>
    <x v="4"/>
    <s v="6ca9a153-d00b-456b-bba3-8fd06b41cd2a"/>
    <x v="0"/>
    <e v="#N/A"/>
    <e v="#N/A"/>
    <e v="#N/A"/>
    <s v="FIXED"/>
    <x v="0"/>
    <m/>
    <m/>
    <m/>
    <m/>
    <x v="0"/>
  </r>
  <r>
    <x v="0"/>
    <s v="6ca9f81a-9cf3-42b3-b671-17a8e8a0df18"/>
    <x v="0"/>
    <s v="bdwybkogmdzgh2l"/>
    <s v="6ca9f81a-9cf3-42b3-b671-17a8e8a0df18"/>
    <s v="Medium"/>
    <s v="FIXED"/>
    <x v="0"/>
    <m/>
    <m/>
    <m/>
    <m/>
    <x v="0"/>
  </r>
  <r>
    <x v="9"/>
    <s v="6cab35a2-75a5-4f90-89d9-966a23f69494"/>
    <x v="0"/>
    <e v="#N/A"/>
    <e v="#N/A"/>
    <e v="#N/A"/>
    <s v="FIXED"/>
    <x v="0"/>
    <m/>
    <m/>
    <m/>
    <m/>
    <x v="0"/>
  </r>
  <r>
    <x v="0"/>
    <s v="6cacbf08-94fd-476e-b660-c796880429fa"/>
    <x v="0"/>
    <e v="#N/A"/>
    <e v="#N/A"/>
    <e v="#N/A"/>
    <s v="FIXED"/>
    <x v="0"/>
    <m/>
    <m/>
    <m/>
    <m/>
    <x v="0"/>
  </r>
  <r>
    <x v="0"/>
    <s v="6cad098d-b1a1-4582-aaf2-cc5e2d7b97b5"/>
    <x v="0"/>
    <e v="#N/A"/>
    <e v="#N/A"/>
    <e v="#N/A"/>
    <s v="FIXED"/>
    <x v="0"/>
    <m/>
    <m/>
    <m/>
    <m/>
    <x v="0"/>
  </r>
  <r>
    <x v="0"/>
    <s v="6cad11ba-3c43-40da-9117-67a9cc989a8c"/>
    <x v="0"/>
    <e v="#N/A"/>
    <e v="#N/A"/>
    <e v="#N/A"/>
    <s v="FIXED"/>
    <x v="0"/>
    <m/>
    <m/>
    <m/>
    <m/>
    <x v="0"/>
  </r>
  <r>
    <x v="0"/>
    <s v="6cad2082-06e7-449c-8c16-928c28525b88"/>
    <x v="0"/>
    <e v="#N/A"/>
    <e v="#N/A"/>
    <e v="#N/A"/>
    <s v="FIXED"/>
    <x v="0"/>
    <m/>
    <m/>
    <m/>
    <m/>
    <x v="0"/>
  </r>
  <r>
    <x v="6"/>
    <s v="6cad3a14-4987-4019-af29-db3b9a2c5aad"/>
    <x v="2"/>
    <s v="bpn-roseclts-03"/>
    <s v="6cad3a14-4987-4019-af29-db3b9a2c5aad"/>
    <s v="High"/>
    <s v="ACTIVE"/>
    <x v="0"/>
    <m/>
    <m/>
    <m/>
    <m/>
    <x v="0"/>
  </r>
  <r>
    <x v="0"/>
    <s v="6cae9e1c-b018-4705-8765-d7e15f5dfaa1"/>
    <x v="0"/>
    <e v="#N/A"/>
    <e v="#N/A"/>
    <e v="#N/A"/>
    <s v="FIXED"/>
    <x v="0"/>
    <m/>
    <m/>
    <m/>
    <m/>
    <x v="0"/>
  </r>
  <r>
    <x v="0"/>
    <s v="6caee74e-eb04-45d8-b3fd-12bf335b0370"/>
    <x v="0"/>
    <e v="#N/A"/>
    <e v="#N/A"/>
    <e v="#N/A"/>
    <s v="FIXED"/>
    <x v="0"/>
    <m/>
    <m/>
    <m/>
    <m/>
    <x v="0"/>
  </r>
  <r>
    <x v="0"/>
    <s v="6caf7251-cbd7-4763-806b-625c31689eae"/>
    <x v="0"/>
    <e v="#N/A"/>
    <e v="#N/A"/>
    <e v="#N/A"/>
    <s v="FIXED"/>
    <x v="0"/>
    <m/>
    <m/>
    <m/>
    <m/>
    <x v="0"/>
  </r>
  <r>
    <x v="0"/>
    <s v="6caf9cef-c7a8-423a-93bf-4617488e2d74"/>
    <x v="0"/>
    <e v="#N/A"/>
    <e v="#N/A"/>
    <e v="#N/A"/>
    <s v="FIXED"/>
    <x v="0"/>
    <m/>
    <m/>
    <m/>
    <m/>
    <x v="0"/>
  </r>
  <r>
    <x v="0"/>
    <s v="6cb03ef4-ef90-4fb3-ac78-55aa5f840d2c"/>
    <x v="0"/>
    <e v="#N/A"/>
    <e v="#N/A"/>
    <e v="#N/A"/>
    <s v="FIXED"/>
    <x v="0"/>
    <m/>
    <m/>
    <m/>
    <m/>
    <x v="0"/>
  </r>
  <r>
    <x v="0"/>
    <s v="6cb056da-7e73-4ae8-80e9-756bdf4b537a"/>
    <x v="0"/>
    <e v="#N/A"/>
    <e v="#N/A"/>
    <e v="#N/A"/>
    <s v="FIXED"/>
    <x v="0"/>
    <m/>
    <m/>
    <m/>
    <m/>
    <x v="0"/>
  </r>
  <r>
    <x v="2"/>
    <s v="6cb19685-dae4-4c63-b760-8fa8983dcbfd"/>
    <x v="0"/>
    <e v="#N/A"/>
    <e v="#N/A"/>
    <e v="#N/A"/>
    <s v="FIXED"/>
    <x v="0"/>
    <m/>
    <m/>
    <m/>
    <m/>
    <x v="0"/>
  </r>
  <r>
    <x v="10"/>
    <s v="6cb1c2f9-58e7-4244-a363-32c2d271f92f"/>
    <x v="0"/>
    <e v="#N/A"/>
    <e v="#N/A"/>
    <e v="#N/A"/>
    <s v="FIXED"/>
    <x v="0"/>
    <m/>
    <m/>
    <m/>
    <m/>
    <x v="0"/>
  </r>
  <r>
    <x v="0"/>
    <s v="6cb1d729-df29-4853-b3c8-600eeffd9ee9"/>
    <x v="0"/>
    <e v="#N/A"/>
    <e v="#N/A"/>
    <e v="#N/A"/>
    <s v="FIXED"/>
    <x v="0"/>
    <m/>
    <m/>
    <m/>
    <m/>
    <x v="0"/>
  </r>
  <r>
    <x v="9"/>
    <s v="6cb2e142-f709-4b44-8389-c6b2ec233ad1"/>
    <x v="0"/>
    <e v="#N/A"/>
    <e v="#N/A"/>
    <e v="#N/A"/>
    <s v="FIXED"/>
    <x v="0"/>
    <m/>
    <m/>
    <m/>
    <m/>
    <x v="0"/>
  </r>
  <r>
    <x v="0"/>
    <s v="6cb2f3e8-f694-4001-a59d-881fee51977f"/>
    <x v="1"/>
    <s v="0022brnc15xln2d.bpna.popularinc.net"/>
    <s v="6cb2f3e8-f694-4001-a59d-881fee51977f"/>
    <s v="High"/>
    <s v="RESURFACED"/>
    <x v="0"/>
    <m/>
    <m/>
    <m/>
    <m/>
    <x v="0"/>
  </r>
  <r>
    <x v="2"/>
    <s v="6cb34d2a-e3dc-4123-947a-08500c3a7d12"/>
    <x v="0"/>
    <e v="#N/A"/>
    <e v="#N/A"/>
    <e v="#N/A"/>
    <s v="FIXED"/>
    <x v="0"/>
    <m/>
    <m/>
    <m/>
    <m/>
    <x v="0"/>
  </r>
  <r>
    <x v="0"/>
    <s v="6cb350e2-ab7b-4b4e-a2db-c2e58aa6c32d"/>
    <x v="0"/>
    <e v="#N/A"/>
    <e v="#N/A"/>
    <e v="#N/A"/>
    <s v="FIXED"/>
    <x v="0"/>
    <m/>
    <m/>
    <m/>
    <m/>
    <x v="0"/>
  </r>
  <r>
    <x v="0"/>
    <s v="6cb3d70a-188d-4ee7-91c4-299eb295d766"/>
    <x v="0"/>
    <e v="#N/A"/>
    <e v="#N/A"/>
    <e v="#N/A"/>
    <s v="FIXED"/>
    <x v="0"/>
    <m/>
    <m/>
    <m/>
    <m/>
    <x v="0"/>
  </r>
  <r>
    <x v="0"/>
    <s v="6cb3de3f-d1c6-4da6-b6e7-a6abd8929180"/>
    <x v="0"/>
    <e v="#N/A"/>
    <e v="#N/A"/>
    <e v="#N/A"/>
    <s v="FIXED"/>
    <x v="0"/>
    <m/>
    <m/>
    <m/>
    <m/>
    <x v="0"/>
  </r>
  <r>
    <x v="0"/>
    <s v="6cb4ee10-5153-4521-b1f5-114b898d740e"/>
    <x v="0"/>
    <e v="#N/A"/>
    <e v="#N/A"/>
    <e v="#N/A"/>
    <s v="FIXED"/>
    <x v="0"/>
    <m/>
    <m/>
    <m/>
    <m/>
    <x v="0"/>
  </r>
  <r>
    <x v="2"/>
    <s v="6cb50bf0-7c37-43d0-8bef-6a2b4edd458a"/>
    <x v="1"/>
    <s v="bpn-rosecmas-05"/>
    <s v="6cb50bf0-7c37-43d0-8bef-6a2b4edd458a"/>
    <s v="Medium"/>
    <s v="RESURFACED"/>
    <x v="0"/>
    <m/>
    <m/>
    <m/>
    <m/>
    <x v="0"/>
  </r>
  <r>
    <x v="6"/>
    <s v="6cb552fb-1ec5-474d-b0d8-30e4a843c1d4"/>
    <x v="1"/>
    <s v="bpn-rosetecm-05"/>
    <s v="6cb552fb-1ec5-474d-b0d8-30e4a843c1d4"/>
    <s v="Medium"/>
    <s v="RESURFACED"/>
    <x v="0"/>
    <m/>
    <m/>
    <m/>
    <m/>
    <x v="0"/>
  </r>
  <r>
    <x v="2"/>
    <s v="6cb592f6-64da-4cfb-8a1e-a3f419b7700e"/>
    <x v="2"/>
    <s v="bpn-roseirws-01"/>
    <s v="6cb592f6-64da-4cfb-8a1e-a3f419b7700e"/>
    <s v="Medium"/>
    <s v="ACTIVE"/>
    <x v="0"/>
    <m/>
    <m/>
    <m/>
    <m/>
    <x v="0"/>
  </r>
  <r>
    <x v="0"/>
    <s v="6cb6138f-32a4-4d30-b1ce-cd91ea256a17"/>
    <x v="0"/>
    <e v="#N/A"/>
    <e v="#N/A"/>
    <e v="#N/A"/>
    <s v="FIXED"/>
    <x v="0"/>
    <m/>
    <m/>
    <m/>
    <m/>
    <x v="0"/>
  </r>
  <r>
    <x v="5"/>
    <s v="6cb64162-d0a6-4de4-966d-3f0fc6657657"/>
    <x v="0"/>
    <e v="#N/A"/>
    <e v="#N/A"/>
    <e v="#N/A"/>
    <s v="FIXED"/>
    <x v="0"/>
    <m/>
    <m/>
    <m/>
    <m/>
    <x v="0"/>
  </r>
  <r>
    <x v="0"/>
    <s v="6cb651b6-bf9b-4926-b3c4-a066dd4c80e0"/>
    <x v="0"/>
    <e v="#N/A"/>
    <e v="#N/A"/>
    <e v="#N/A"/>
    <s v="FIXED"/>
    <x v="0"/>
    <m/>
    <m/>
    <m/>
    <m/>
    <x v="0"/>
  </r>
  <r>
    <x v="4"/>
    <s v="6cb66574-a5b2-40c4-bb7d-a2f8fe9b9820"/>
    <x v="0"/>
    <e v="#N/A"/>
    <e v="#N/A"/>
    <e v="#N/A"/>
    <s v="FIXED"/>
    <x v="0"/>
    <m/>
    <m/>
    <m/>
    <m/>
    <x v="0"/>
  </r>
  <r>
    <x v="7"/>
    <s v="6cb6e3a4-d768-43e2-a300-1e4df8ca1bec"/>
    <x v="0"/>
    <e v="#N/A"/>
    <e v="#N/A"/>
    <e v="#N/A"/>
    <s v="FIXED"/>
    <x v="0"/>
    <m/>
    <m/>
    <m/>
    <m/>
    <x v="0"/>
  </r>
  <r>
    <x v="0"/>
    <s v="6cb73838-3954-44aa-949c-e6938f63498b"/>
    <x v="0"/>
    <e v="#N/A"/>
    <e v="#N/A"/>
    <e v="#N/A"/>
    <s v="FIXED"/>
    <x v="0"/>
    <m/>
    <m/>
    <m/>
    <m/>
    <x v="0"/>
  </r>
  <r>
    <x v="0"/>
    <s v="6cb7d568-a9f6-4d95-9d7d-d40569151f1a"/>
    <x v="0"/>
    <e v="#N/A"/>
    <e v="#N/A"/>
    <e v="#N/A"/>
    <s v="FIXED"/>
    <x v="0"/>
    <m/>
    <m/>
    <m/>
    <m/>
    <x v="0"/>
  </r>
  <r>
    <x v="0"/>
    <s v="6cb83f49-abf5-48d3-8fb3-0df496a767c8"/>
    <x v="1"/>
    <s v="0098bkoj57yfh2l.bpna.popularinc.net"/>
    <s v="6cb83f49-abf5-48d3-8fb3-0df496a767c8"/>
    <s v="High"/>
    <s v="RESURFACED"/>
    <x v="0"/>
    <m/>
    <m/>
    <m/>
    <m/>
    <x v="0"/>
  </r>
  <r>
    <x v="0"/>
    <s v="6cb8e7f6-96e5-4fa3-bff1-c9874ef0ab36"/>
    <x v="0"/>
    <e v="#N/A"/>
    <e v="#N/A"/>
    <e v="#N/A"/>
    <s v="FIXED"/>
    <x v="0"/>
    <m/>
    <m/>
    <m/>
    <m/>
    <x v="0"/>
  </r>
  <r>
    <x v="12"/>
    <s v="6cb97a40-980c-47ce-9b77-75575b52dce9"/>
    <x v="2"/>
    <s v="miambko34qj7m2d"/>
    <s v="6cb97a40-980c-47ce-9b77-75575b52dce9"/>
    <s v="Critical"/>
    <s v="ACTIVE"/>
    <x v="0"/>
    <m/>
    <m/>
    <m/>
    <m/>
    <x v="0"/>
  </r>
  <r>
    <x v="0"/>
    <s v="6cb9945c-4014-4231-b9d8-f9a1e2d7cbfc"/>
    <x v="0"/>
    <e v="#N/A"/>
    <e v="#N/A"/>
    <e v="#N/A"/>
    <s v="FIXED"/>
    <x v="0"/>
    <m/>
    <m/>
    <m/>
    <m/>
    <x v="0"/>
  </r>
  <r>
    <x v="2"/>
    <s v="6cba7c20-70d5-46a7-9501-79bb6ce87780"/>
    <x v="0"/>
    <e v="#N/A"/>
    <e v="#N/A"/>
    <e v="#N/A"/>
    <s v="FIXED"/>
    <x v="0"/>
    <m/>
    <m/>
    <m/>
    <m/>
    <x v="0"/>
  </r>
  <r>
    <x v="0"/>
    <s v="6cbb44e2-4b61-43d8-8d4e-fb154ac30e24"/>
    <x v="0"/>
    <e v="#N/A"/>
    <e v="#N/A"/>
    <e v="#N/A"/>
    <s v="FIXED"/>
    <x v="0"/>
    <m/>
    <m/>
    <m/>
    <m/>
    <x v="0"/>
  </r>
  <r>
    <x v="0"/>
    <s v="6cbcbf53-d651-4ca7-bd00-6f8488cc6564"/>
    <x v="0"/>
    <e v="#N/A"/>
    <e v="#N/A"/>
    <e v="#N/A"/>
    <s v="FIXED"/>
    <x v="0"/>
    <m/>
    <m/>
    <m/>
    <m/>
    <x v="0"/>
  </r>
  <r>
    <x v="0"/>
    <s v="6cbd6961-d8c6-4e0b-9604-cfae7e600e4e"/>
    <x v="0"/>
    <e v="#N/A"/>
    <e v="#N/A"/>
    <e v="#N/A"/>
    <s v="FIXED"/>
    <x v="0"/>
    <m/>
    <m/>
    <m/>
    <m/>
    <x v="0"/>
  </r>
  <r>
    <x v="0"/>
    <s v="6cbdbf70-55b5-4beb-939e-c64d33c42229"/>
    <x v="0"/>
    <e v="#N/A"/>
    <e v="#N/A"/>
    <e v="#N/A"/>
    <s v="FIXED"/>
    <x v="0"/>
    <m/>
    <m/>
    <m/>
    <m/>
    <x v="0"/>
  </r>
  <r>
    <x v="0"/>
    <s v="6cbdefec-a203-4c56-90f1-9e4ae66e6f31"/>
    <x v="0"/>
    <e v="#N/A"/>
    <e v="#N/A"/>
    <e v="#N/A"/>
    <s v="FIXED"/>
    <x v="0"/>
    <m/>
    <m/>
    <m/>
    <m/>
    <x v="0"/>
  </r>
  <r>
    <x v="0"/>
    <s v="6cbf92c5-f7f8-4a00-ad76-5e85e77d7d04"/>
    <x v="0"/>
    <e v="#N/A"/>
    <e v="#N/A"/>
    <e v="#N/A"/>
    <s v="FIXED"/>
    <x v="0"/>
    <m/>
    <m/>
    <m/>
    <m/>
    <x v="0"/>
  </r>
  <r>
    <x v="4"/>
    <s v="6cbfab82-ae3a-40aa-8242-af47cfa8d653"/>
    <x v="0"/>
    <e v="#N/A"/>
    <e v="#N/A"/>
    <e v="#N/A"/>
    <s v="FIXED"/>
    <x v="0"/>
    <m/>
    <m/>
    <m/>
    <m/>
    <x v="0"/>
  </r>
  <r>
    <x v="0"/>
    <s v="6cc02609-dbad-4427-9c06-83bc5970c9de"/>
    <x v="0"/>
    <e v="#N/A"/>
    <e v="#N/A"/>
    <e v="#N/A"/>
    <s v="FIXED"/>
    <x v="0"/>
    <m/>
    <m/>
    <m/>
    <m/>
    <x v="0"/>
  </r>
  <r>
    <x v="0"/>
    <s v="6cc03d66-4ef2-443d-af79-9ea62f3c42a2"/>
    <x v="0"/>
    <e v="#N/A"/>
    <e v="#N/A"/>
    <e v="#N/A"/>
    <s v="FIXED"/>
    <x v="0"/>
    <m/>
    <m/>
    <m/>
    <m/>
    <x v="0"/>
  </r>
  <r>
    <x v="11"/>
    <s v="6cc0db5a-fb12-4843-967e-64d2b3a76ed0"/>
    <x v="2"/>
    <s v="bpn-rosedvas-01"/>
    <s v="6cc0db5a-fb12-4843-967e-64d2b3a76ed0"/>
    <s v="High"/>
    <s v="ACTIVE"/>
    <x v="0"/>
    <m/>
    <m/>
    <m/>
    <m/>
    <x v="0"/>
  </r>
  <r>
    <x v="0"/>
    <s v="6cc13fb7-32ce-492e-bdbe-cc3f1adfd0c4"/>
    <x v="0"/>
    <e v="#N/A"/>
    <e v="#N/A"/>
    <e v="#N/A"/>
    <s v="FIXED"/>
    <x v="0"/>
    <m/>
    <m/>
    <m/>
    <m/>
    <x v="0"/>
  </r>
  <r>
    <x v="0"/>
    <s v="6cc165e9-a124-4ba7-8d8d-31c0e3b43213"/>
    <x v="0"/>
    <e v="#N/A"/>
    <e v="#N/A"/>
    <e v="#N/A"/>
    <s v="FIXED"/>
    <x v="0"/>
    <m/>
    <m/>
    <m/>
    <m/>
    <x v="0"/>
  </r>
  <r>
    <x v="0"/>
    <s v="6cc18b36-6991-4fd8-8f1a-47b42fb72a76"/>
    <x v="0"/>
    <e v="#N/A"/>
    <e v="#N/A"/>
    <e v="#N/A"/>
    <s v="FIXED"/>
    <x v="0"/>
    <m/>
    <m/>
    <m/>
    <m/>
    <x v="0"/>
  </r>
  <r>
    <x v="7"/>
    <s v="6cc1b40c-c4c7-47c4-9966-27ea579490f3"/>
    <x v="0"/>
    <s v="bpn-roseitts-06"/>
    <s v="6cc1b40c-c4c7-47c4-9966-27ea579490f3"/>
    <s v="Medium"/>
    <s v="FIXED"/>
    <x v="0"/>
    <m/>
    <m/>
    <m/>
    <m/>
    <x v="0"/>
  </r>
  <r>
    <x v="0"/>
    <s v="6cc22584-1dce-4843-b00e-07d0d10ee789"/>
    <x v="0"/>
    <e v="#N/A"/>
    <e v="#N/A"/>
    <e v="#N/A"/>
    <s v="FIXED"/>
    <x v="0"/>
    <m/>
    <m/>
    <m/>
    <m/>
    <x v="0"/>
  </r>
  <r>
    <x v="0"/>
    <s v="6cc53da4-1ecd-4124-9b26-00908533a673"/>
    <x v="0"/>
    <e v="#N/A"/>
    <e v="#N/A"/>
    <e v="#N/A"/>
    <s v="FIXED"/>
    <x v="0"/>
    <m/>
    <m/>
    <m/>
    <m/>
    <x v="0"/>
  </r>
  <r>
    <x v="0"/>
    <s v="6cc5ea9e-4dbe-4a85-8141-f8baf88e245c"/>
    <x v="0"/>
    <e v="#N/A"/>
    <e v="#N/A"/>
    <e v="#N/A"/>
    <s v="FIXED"/>
    <x v="0"/>
    <m/>
    <m/>
    <m/>
    <m/>
    <x v="0"/>
  </r>
  <r>
    <x v="0"/>
    <s v="6cc60dd8-1096-4082-90ef-dea3cc40bc9e"/>
    <x v="0"/>
    <e v="#N/A"/>
    <e v="#N/A"/>
    <e v="#N/A"/>
    <s v="FIXED"/>
    <x v="0"/>
    <m/>
    <m/>
    <m/>
    <m/>
    <x v="0"/>
  </r>
  <r>
    <x v="0"/>
    <s v="6cc682f0-8220-4d4b-8f48-b0e8d27c2f9c"/>
    <x v="0"/>
    <e v="#N/A"/>
    <e v="#N/A"/>
    <e v="#N/A"/>
    <s v="FIXED"/>
    <x v="0"/>
    <m/>
    <m/>
    <m/>
    <m/>
    <x v="0"/>
  </r>
  <r>
    <x v="9"/>
    <s v="6cc6b911-5d37-4751-bc1b-a5b4421bccee"/>
    <x v="0"/>
    <e v="#N/A"/>
    <e v="#N/A"/>
    <e v="#N/A"/>
    <s v="FIXED"/>
    <x v="0"/>
    <m/>
    <m/>
    <m/>
    <m/>
    <x v="0"/>
  </r>
  <r>
    <x v="0"/>
    <s v="6cc71d50-382f-4fa9-a177-3960196452d7"/>
    <x v="1"/>
    <s v="miambko9638ph2l.bpna.popularinc.net"/>
    <s v="6cc71d50-382f-4fa9-a177-3960196452d7"/>
    <s v="Medium"/>
    <s v="RESURFACED"/>
    <x v="0"/>
    <m/>
    <m/>
    <m/>
    <m/>
    <x v="0"/>
  </r>
  <r>
    <x v="0"/>
    <s v="6cc731f0-b681-4932-9235-4997b2be2730"/>
    <x v="0"/>
    <e v="#N/A"/>
    <e v="#N/A"/>
    <e v="#N/A"/>
    <s v="FIXED"/>
    <x v="0"/>
    <m/>
    <m/>
    <m/>
    <m/>
    <x v="0"/>
  </r>
  <r>
    <x v="1"/>
    <s v="6cc79c5f-da56-4bbd-a1a1-39625eb1f858"/>
    <x v="0"/>
    <e v="#N/A"/>
    <e v="#N/A"/>
    <e v="#N/A"/>
    <s v="FIXED"/>
    <x v="0"/>
    <m/>
    <m/>
    <m/>
    <m/>
    <x v="0"/>
  </r>
  <r>
    <x v="0"/>
    <s v="6cc7ba4e-28fd-4a8a-8370-5aa9252d077c"/>
    <x v="0"/>
    <e v="#N/A"/>
    <e v="#N/A"/>
    <e v="#N/A"/>
    <s v="FIXED"/>
    <x v="0"/>
    <m/>
    <m/>
    <m/>
    <m/>
    <x v="0"/>
  </r>
  <r>
    <x v="0"/>
    <s v="6cc8630e-5b55-43c0-836d-e900786aa618"/>
    <x v="0"/>
    <e v="#N/A"/>
    <e v="#N/A"/>
    <e v="#N/A"/>
    <s v="FIXED"/>
    <x v="0"/>
    <m/>
    <m/>
    <m/>
    <m/>
    <x v="0"/>
  </r>
  <r>
    <x v="9"/>
    <s v="6cc93c82-fd06-4d51-a86c-d9eb790712c7"/>
    <x v="0"/>
    <e v="#N/A"/>
    <e v="#N/A"/>
    <e v="#N/A"/>
    <s v="FIXED"/>
    <x v="0"/>
    <m/>
    <m/>
    <m/>
    <m/>
    <x v="0"/>
  </r>
  <r>
    <x v="0"/>
    <s v="6ccb2d27-5587-40c7-baa1-7cd8293578f2"/>
    <x v="0"/>
    <e v="#N/A"/>
    <e v="#N/A"/>
    <e v="#N/A"/>
    <s v="FIXED"/>
    <x v="0"/>
    <m/>
    <m/>
    <m/>
    <m/>
    <x v="0"/>
  </r>
  <r>
    <x v="0"/>
    <s v="6ccbb16e-a7bf-400f-a1e1-94c5d0dbe4dd"/>
    <x v="0"/>
    <s v="miambkobb266j3l.bpna.popularinc.net"/>
    <s v="6ccbb16e-a7bf-400f-a1e1-94c5d0dbe4dd"/>
    <s v="Critical"/>
    <s v="FIXED"/>
    <x v="0"/>
    <m/>
    <m/>
    <m/>
    <m/>
    <x v="0"/>
  </r>
  <r>
    <x v="0"/>
    <s v="6ccc05dc-203c-4366-8849-203cb23ab88c"/>
    <x v="0"/>
    <e v="#N/A"/>
    <e v="#N/A"/>
    <e v="#N/A"/>
    <s v="FIXED"/>
    <x v="0"/>
    <m/>
    <m/>
    <m/>
    <m/>
    <x v="0"/>
  </r>
  <r>
    <x v="0"/>
    <s v="6cccdcf6-859b-44ed-89bd-157fd705c48c"/>
    <x v="2"/>
    <s v="miambko8xc9ph2l"/>
    <s v="6cccdcf6-859b-44ed-89bd-157fd705c48c"/>
    <s v="Critical"/>
    <s v="ACTIVE"/>
    <x v="0"/>
    <m/>
    <m/>
    <m/>
    <m/>
    <x v="0"/>
  </r>
  <r>
    <x v="0"/>
    <s v="6cd07b2b-25bd-4c46-abda-e4298245a3ce"/>
    <x v="0"/>
    <e v="#N/A"/>
    <e v="#N/A"/>
    <e v="#N/A"/>
    <s v="FIXED"/>
    <x v="0"/>
    <m/>
    <m/>
    <m/>
    <m/>
    <x v="0"/>
  </r>
  <r>
    <x v="0"/>
    <s v="6cd2e31e-a31e-4a21-93b0-dbd24d37f762"/>
    <x v="0"/>
    <e v="#N/A"/>
    <e v="#N/A"/>
    <e v="#N/A"/>
    <s v="FIXED"/>
    <x v="0"/>
    <m/>
    <m/>
    <m/>
    <m/>
    <x v="0"/>
  </r>
  <r>
    <x v="18"/>
    <s v="6cd2f314-861b-4b07-a54c-7641c9c0b29d"/>
    <x v="2"/>
    <s v="popc6222522d10.bppr.popularinc.net"/>
    <s v="6cd2f314-861b-4b07-a54c-7641c9c0b29d"/>
    <s v="Medium"/>
    <s v="ACTIVE"/>
    <x v="0"/>
    <m/>
    <m/>
    <m/>
    <m/>
    <x v="0"/>
  </r>
  <r>
    <x v="0"/>
    <s v="6cd3119e-2b6b-4d76-89ee-d360310293e9"/>
    <x v="0"/>
    <e v="#N/A"/>
    <e v="#N/A"/>
    <e v="#N/A"/>
    <s v="FIXED"/>
    <x v="0"/>
    <m/>
    <m/>
    <m/>
    <m/>
    <x v="0"/>
  </r>
  <r>
    <x v="1"/>
    <s v="6cd3585d-bf01-44f1-9db0-566678642ac5"/>
    <x v="0"/>
    <e v="#N/A"/>
    <e v="#N/A"/>
    <e v="#N/A"/>
    <s v="FIXED"/>
    <x v="0"/>
    <m/>
    <m/>
    <m/>
    <m/>
    <x v="0"/>
  </r>
  <r>
    <x v="4"/>
    <s v="6cd6060c-6040-4ef7-885e-9f4fcccb7a81"/>
    <x v="0"/>
    <e v="#N/A"/>
    <e v="#N/A"/>
    <e v="#N/A"/>
    <s v="FIXED"/>
    <x v="0"/>
    <m/>
    <m/>
    <m/>
    <m/>
    <x v="0"/>
  </r>
  <r>
    <x v="4"/>
    <s v="6cd62252-6bb4-40e5-a760-e7f39e7222e6"/>
    <x v="0"/>
    <s v="0006bcp3xygnd2d.bpna.popularinc.net"/>
    <s v="6cd62252-6bb4-40e5-a760-e7f39e7222e6"/>
    <s v="Critical"/>
    <s v="FIXED"/>
    <x v="0"/>
    <m/>
    <m/>
    <m/>
    <m/>
    <x v="0"/>
  </r>
  <r>
    <x v="0"/>
    <s v="6cd63c80-4947-41ed-acc3-f5af015dd8e5"/>
    <x v="0"/>
    <e v="#N/A"/>
    <e v="#N/A"/>
    <e v="#N/A"/>
    <s v="FIXED"/>
    <x v="0"/>
    <m/>
    <m/>
    <m/>
    <m/>
    <x v="0"/>
  </r>
  <r>
    <x v="0"/>
    <s v="6cd6e2ad-ca9f-4d27-b57c-4b2c651ab807"/>
    <x v="0"/>
    <e v="#N/A"/>
    <e v="#N/A"/>
    <e v="#N/A"/>
    <s v="FIXED"/>
    <x v="0"/>
    <m/>
    <m/>
    <m/>
    <m/>
    <x v="0"/>
  </r>
  <r>
    <x v="0"/>
    <s v="6cd94374-76d3-41fc-98d7-a13aad92cfb6"/>
    <x v="0"/>
    <e v="#N/A"/>
    <e v="#N/A"/>
    <e v="#N/A"/>
    <s v="FIXED"/>
    <x v="0"/>
    <m/>
    <m/>
    <m/>
    <m/>
    <x v="0"/>
  </r>
  <r>
    <x v="0"/>
    <s v="6cd9804c-da24-454e-b061-bce0403384b6"/>
    <x v="0"/>
    <e v="#N/A"/>
    <e v="#N/A"/>
    <e v="#N/A"/>
    <s v="FIXED"/>
    <x v="0"/>
    <m/>
    <m/>
    <m/>
    <m/>
    <x v="0"/>
  </r>
  <r>
    <x v="0"/>
    <s v="6cd9c633-507c-44f2-a4f8-1b36000e1d2a"/>
    <x v="0"/>
    <s v="miambko1qtgw33l.bpna.popularinc.net"/>
    <s v="6cd9c633-507c-44f2-a4f8-1b36000e1d2a"/>
    <s v="High"/>
    <s v="FIXED"/>
    <x v="0"/>
    <m/>
    <m/>
    <m/>
    <m/>
    <x v="0"/>
  </r>
  <r>
    <x v="4"/>
    <s v="6cd9f0f4-59b2-499b-8f4e-2b34819520ff"/>
    <x v="0"/>
    <e v="#N/A"/>
    <e v="#N/A"/>
    <e v="#N/A"/>
    <s v="FIXED"/>
    <x v="0"/>
    <m/>
    <m/>
    <m/>
    <m/>
    <x v="0"/>
  </r>
  <r>
    <x v="4"/>
    <s v="6cdb0fa9-af86-4d24-8f17-bc8f5d014add"/>
    <x v="0"/>
    <e v="#N/A"/>
    <e v="#N/A"/>
    <e v="#N/A"/>
    <s v="FIXED"/>
    <x v="0"/>
    <m/>
    <m/>
    <m/>
    <m/>
    <x v="0"/>
  </r>
  <r>
    <x v="0"/>
    <s v="6cdc18b0-ddf2-461c-aeb8-c3d8a8f6ad03"/>
    <x v="0"/>
    <e v="#N/A"/>
    <e v="#N/A"/>
    <e v="#N/A"/>
    <s v="FIXED"/>
    <x v="0"/>
    <m/>
    <m/>
    <m/>
    <m/>
    <x v="0"/>
  </r>
  <r>
    <x v="2"/>
    <s v="6cdcaeaf-c0e9-4fd2-a001-79bdfb2bd70b"/>
    <x v="1"/>
    <e v="#N/A"/>
    <e v="#N/A"/>
    <e v="#N/A"/>
    <s v="RESURFACED"/>
    <x v="0"/>
    <m/>
    <m/>
    <m/>
    <m/>
    <x v="0"/>
  </r>
  <r>
    <x v="1"/>
    <s v="6cdd5f3e-be90-4eca-873a-0a234e81f67b"/>
    <x v="2"/>
    <s v="bpn-cmtyds-02"/>
    <s v="6cdd5f3e-be90-4eca-873a-0a234e81f67b"/>
    <s v="Medium"/>
    <s v="ACTIVE"/>
    <x v="0"/>
    <m/>
    <m/>
    <m/>
    <m/>
    <x v="0"/>
  </r>
  <r>
    <x v="4"/>
    <s v="6cdfea06-3461-4242-9b67-066b13b2fdf2"/>
    <x v="0"/>
    <e v="#N/A"/>
    <e v="#N/A"/>
    <e v="#N/A"/>
    <s v="FIXED"/>
    <x v="0"/>
    <m/>
    <m/>
    <m/>
    <m/>
    <x v="0"/>
  </r>
  <r>
    <x v="0"/>
    <s v="6ce170c8-354b-47f3-a5c4-3bd96ddc7ea6"/>
    <x v="1"/>
    <s v="miambko9kd09y2l.bpna.popularinc.net"/>
    <s v="6ce170c8-354b-47f3-a5c4-3bd96ddc7ea6"/>
    <s v="Medium"/>
    <s v="RESURFACED"/>
    <x v="0"/>
    <m/>
    <m/>
    <m/>
    <m/>
    <x v="0"/>
  </r>
  <r>
    <x v="0"/>
    <s v="6ce1cd00-1475-4d23-b74a-367a07339fc0"/>
    <x v="0"/>
    <e v="#N/A"/>
    <e v="#N/A"/>
    <e v="#N/A"/>
    <s v="FIXED"/>
    <x v="0"/>
    <m/>
    <m/>
    <m/>
    <m/>
    <x v="0"/>
  </r>
  <r>
    <x v="0"/>
    <s v="6ce2786a-ecdb-4529-a485-616828585fb3"/>
    <x v="0"/>
    <e v="#N/A"/>
    <e v="#N/A"/>
    <e v="#N/A"/>
    <s v="FIXED"/>
    <x v="0"/>
    <m/>
    <m/>
    <m/>
    <m/>
    <x v="0"/>
  </r>
  <r>
    <x v="0"/>
    <s v="6ce2c7d6-2cc1-49e5-948b-31d189ae2cda"/>
    <x v="0"/>
    <e v="#N/A"/>
    <e v="#N/A"/>
    <e v="#N/A"/>
    <s v="FIXED"/>
    <x v="0"/>
    <m/>
    <m/>
    <m/>
    <m/>
    <x v="0"/>
  </r>
  <r>
    <x v="0"/>
    <s v="6ce2cea4-3dc6-493f-912e-3a3b9791a7ca"/>
    <x v="0"/>
    <e v="#N/A"/>
    <e v="#N/A"/>
    <e v="#N/A"/>
    <s v="FIXED"/>
    <x v="0"/>
    <m/>
    <m/>
    <m/>
    <m/>
    <x v="0"/>
  </r>
  <r>
    <x v="1"/>
    <s v="6ce3c99d-992e-4fff-b80a-71f3b8bae232"/>
    <x v="0"/>
    <e v="#N/A"/>
    <e v="#N/A"/>
    <e v="#N/A"/>
    <s v="FIXED"/>
    <x v="0"/>
    <m/>
    <m/>
    <m/>
    <m/>
    <x v="0"/>
  </r>
  <r>
    <x v="0"/>
    <s v="6ce3d70e-fc7c-4bb9-9b76-dc9e47c5aa97"/>
    <x v="1"/>
    <e v="#N/A"/>
    <e v="#N/A"/>
    <e v="#N/A"/>
    <s v="RESURFACED"/>
    <x v="0"/>
    <m/>
    <m/>
    <m/>
    <m/>
    <x v="0"/>
  </r>
  <r>
    <x v="0"/>
    <s v="6ce3ff43-dd8b-4ce9-bff4-87d5a7bcc441"/>
    <x v="0"/>
    <e v="#N/A"/>
    <e v="#N/A"/>
    <e v="#N/A"/>
    <s v="FIXED"/>
    <x v="0"/>
    <m/>
    <m/>
    <m/>
    <m/>
    <x v="0"/>
  </r>
  <r>
    <x v="1"/>
    <s v="6ce447aa-7591-48f9-a361-23ab9fcebd6c"/>
    <x v="0"/>
    <s v="bpn-0264bp-01"/>
    <s v="6ce447aa-7591-48f9-a361-23ab9fcebd6c"/>
    <s v="Critical"/>
    <s v="FIXED"/>
    <x v="0"/>
    <m/>
    <m/>
    <m/>
    <m/>
    <x v="0"/>
  </r>
  <r>
    <x v="0"/>
    <s v="6ce71d3c-eb46-484f-917d-42a6e98c495f"/>
    <x v="0"/>
    <e v="#N/A"/>
    <e v="#N/A"/>
    <e v="#N/A"/>
    <s v="FIXED"/>
    <x v="0"/>
    <m/>
    <m/>
    <m/>
    <m/>
    <x v="0"/>
  </r>
  <r>
    <x v="0"/>
    <s v="6ce8576e-92c7-4a1a-b32e-62e46988571d"/>
    <x v="0"/>
    <e v="#N/A"/>
    <e v="#N/A"/>
    <e v="#N/A"/>
    <s v="FIXED"/>
    <x v="0"/>
    <m/>
    <m/>
    <m/>
    <m/>
    <x v="0"/>
  </r>
  <r>
    <x v="0"/>
    <s v="6ce88322-f15d-4c96-9f6d-1e17f5532ea7"/>
    <x v="0"/>
    <e v="#N/A"/>
    <e v="#N/A"/>
    <e v="#N/A"/>
    <s v="FIXED"/>
    <x v="0"/>
    <m/>
    <m/>
    <m/>
    <m/>
    <x v="0"/>
  </r>
  <r>
    <x v="1"/>
    <s v="6ce8da1c-35e9-41ae-9e41-4f027a33316c"/>
    <x v="0"/>
    <e v="#N/A"/>
    <e v="#N/A"/>
    <e v="#N/A"/>
    <s v="FIXED"/>
    <x v="0"/>
    <m/>
    <m/>
    <m/>
    <m/>
    <x v="0"/>
  </r>
  <r>
    <x v="1"/>
    <s v="6ce99104-f380-4923-a736-b7f979968eed"/>
    <x v="1"/>
    <s v="bpn-rosebp-01"/>
    <s v="6ce99104-f380-4923-a736-b7f979968eed"/>
    <s v="Medium"/>
    <s v="RESURFACED"/>
    <x v="0"/>
    <m/>
    <m/>
    <m/>
    <m/>
    <x v="0"/>
  </r>
  <r>
    <x v="0"/>
    <s v="6ce9b0fe-2c01-455d-8e0e-ee139a32f492"/>
    <x v="0"/>
    <e v="#N/A"/>
    <e v="#N/A"/>
    <e v="#N/A"/>
    <s v="FIXED"/>
    <x v="0"/>
    <m/>
    <m/>
    <m/>
    <m/>
    <x v="0"/>
  </r>
  <r>
    <x v="2"/>
    <s v="6ceb06bc-16f6-45ae-9fa8-22cc06df1a5b"/>
    <x v="3"/>
    <e v="#N/A"/>
    <e v="#N/A"/>
    <e v="#N/A"/>
    <s v="NEW"/>
    <x v="0"/>
    <m/>
    <m/>
    <m/>
    <m/>
    <x v="0"/>
  </r>
  <r>
    <x v="0"/>
    <s v="6ced39f5-5e70-47ae-bc19-a5ff34a6cc10"/>
    <x v="0"/>
    <e v="#N/A"/>
    <e v="#N/A"/>
    <e v="#N/A"/>
    <s v="FIXED"/>
    <x v="0"/>
    <m/>
    <m/>
    <m/>
    <m/>
    <x v="0"/>
  </r>
  <r>
    <x v="0"/>
    <s v="6ced8c3d-ab35-4454-8f80-21ea68598bd2"/>
    <x v="0"/>
    <e v="#N/A"/>
    <e v="#N/A"/>
    <e v="#N/A"/>
    <s v="FIXED"/>
    <x v="0"/>
    <m/>
    <m/>
    <m/>
    <m/>
    <x v="0"/>
  </r>
  <r>
    <x v="0"/>
    <s v="6cedb8e8-91c3-439e-b951-45647415e794"/>
    <x v="0"/>
    <s v="miambko2p9sq73l.bpna.popularinc.net"/>
    <s v="6cedb8e8-91c3-439e-b951-45647415e794"/>
    <s v="Critical"/>
    <s v="FIXED"/>
    <x v="0"/>
    <m/>
    <m/>
    <m/>
    <m/>
    <x v="0"/>
  </r>
  <r>
    <x v="0"/>
    <s v="6ceec2b3-69f9-423c-aa3b-84c6b23c7150"/>
    <x v="2"/>
    <s v="0098brn3xdnnd2d.bpna.popularinc.net"/>
    <s v="6ceec2b3-69f9-423c-aa3b-84c6b23c7150"/>
    <s v="High"/>
    <s v="ACTIVE"/>
    <x v="0"/>
    <m/>
    <m/>
    <m/>
    <m/>
    <x v="0"/>
  </r>
  <r>
    <x v="5"/>
    <s v="6cf0417e-22a8-45a9-8c70-176376fa997c"/>
    <x v="2"/>
    <s v="bpn-cmtyfr-02"/>
    <s v="6cf0417e-22a8-45a9-8c70-176376fa997c"/>
    <s v="Medium"/>
    <s v="ACTIVE"/>
    <x v="0"/>
    <m/>
    <m/>
    <m/>
    <m/>
    <x v="0"/>
  </r>
  <r>
    <x v="0"/>
    <s v="6cf04f36-ca29-4fd5-8e32-efb89e1b760b"/>
    <x v="0"/>
    <e v="#N/A"/>
    <e v="#N/A"/>
    <e v="#N/A"/>
    <s v="FIXED"/>
    <x v="0"/>
    <m/>
    <m/>
    <m/>
    <m/>
    <x v="0"/>
  </r>
  <r>
    <x v="6"/>
    <s v="6cf11270-7d39-453a-9730-866310d83d13"/>
    <x v="2"/>
    <s v="bpn-rosetecm-05"/>
    <s v="6cf11270-7d39-453a-9730-866310d83d13"/>
    <s v="Medium"/>
    <s v="ACTIVE"/>
    <x v="0"/>
    <m/>
    <m/>
    <m/>
    <m/>
    <x v="0"/>
  </r>
  <r>
    <x v="0"/>
    <s v="6cf1da9f-a08e-4417-8c08-2828d30debfc"/>
    <x v="0"/>
    <e v="#N/A"/>
    <e v="#N/A"/>
    <e v="#N/A"/>
    <s v="FIXED"/>
    <x v="0"/>
    <m/>
    <m/>
    <m/>
    <m/>
    <x v="0"/>
  </r>
  <r>
    <x v="0"/>
    <s v="6cf22193-15b4-4455-82fc-31bccb00408f"/>
    <x v="0"/>
    <e v="#N/A"/>
    <e v="#N/A"/>
    <e v="#N/A"/>
    <s v="FIXED"/>
    <x v="0"/>
    <m/>
    <m/>
    <m/>
    <m/>
    <x v="0"/>
  </r>
  <r>
    <x v="5"/>
    <s v="6cf32588-7d88-4717-9baa-60709e3d254d"/>
    <x v="0"/>
    <e v="#N/A"/>
    <e v="#N/A"/>
    <e v="#N/A"/>
    <s v="FIXED"/>
    <x v="0"/>
    <m/>
    <m/>
    <m/>
    <m/>
    <x v="0"/>
  </r>
  <r>
    <x v="5"/>
    <s v="6cf37ebf-20ae-4719-aa7b-90b772c3617c"/>
    <x v="0"/>
    <e v="#N/A"/>
    <e v="#N/A"/>
    <e v="#N/A"/>
    <s v="FIXED"/>
    <x v="0"/>
    <m/>
    <m/>
    <m/>
    <m/>
    <x v="0"/>
  </r>
  <r>
    <x v="0"/>
    <s v="6cf523a5-2c38-4e1d-af66-39b12831b7c1"/>
    <x v="0"/>
    <e v="#N/A"/>
    <e v="#N/A"/>
    <e v="#N/A"/>
    <s v="FIXED"/>
    <x v="0"/>
    <m/>
    <m/>
    <m/>
    <m/>
    <x v="0"/>
  </r>
  <r>
    <x v="0"/>
    <s v="6cf530cd-bc6b-44b6-b1d9-210d3c999791"/>
    <x v="0"/>
    <e v="#N/A"/>
    <e v="#N/A"/>
    <e v="#N/A"/>
    <s v="FIXED"/>
    <x v="0"/>
    <m/>
    <m/>
    <m/>
    <m/>
    <x v="0"/>
  </r>
  <r>
    <x v="10"/>
    <s v="6cf58179-4237-48f7-99e5-c471fea8733a"/>
    <x v="0"/>
    <e v="#N/A"/>
    <e v="#N/A"/>
    <e v="#N/A"/>
    <s v="FIXED"/>
    <x v="0"/>
    <m/>
    <m/>
    <m/>
    <m/>
    <x v="0"/>
  </r>
  <r>
    <x v="1"/>
    <s v="6cf5aa38-8739-42df-a7b5-17d70a81ac93"/>
    <x v="2"/>
    <s v="bpn-bdwydcdn-02"/>
    <s v="6cf5aa38-8739-42df-a7b5-17d70a81ac93"/>
    <s v="High"/>
    <s v="ACTIVE"/>
    <x v="0"/>
    <m/>
    <m/>
    <m/>
    <m/>
    <x v="0"/>
  </r>
  <r>
    <x v="6"/>
    <s v="6cf67a81-dffe-4f13-bc27-f363d8423a4c"/>
    <x v="0"/>
    <e v="#N/A"/>
    <e v="#N/A"/>
    <e v="#N/A"/>
    <s v="FIXED"/>
    <x v="0"/>
    <m/>
    <m/>
    <m/>
    <m/>
    <x v="0"/>
  </r>
  <r>
    <x v="0"/>
    <s v="6cf71477-48a4-4862-bc6b-035d044b2c03"/>
    <x v="0"/>
    <e v="#N/A"/>
    <e v="#N/A"/>
    <e v="#N/A"/>
    <s v="FIXED"/>
    <x v="0"/>
    <m/>
    <m/>
    <m/>
    <m/>
    <x v="0"/>
  </r>
  <r>
    <x v="0"/>
    <s v="6cf76326-f941-42e1-8393-0770c79fc1ae"/>
    <x v="1"/>
    <s v="miambko11gb2j3l"/>
    <s v="6cf76326-f941-42e1-8393-0770c79fc1ae"/>
    <s v="High"/>
    <s v="RESURFACED"/>
    <x v="0"/>
    <m/>
    <m/>
    <m/>
    <m/>
    <x v="0"/>
  </r>
  <r>
    <x v="0"/>
    <s v="6cf7edfb-2a8f-4f04-a13a-08324fd0ae03"/>
    <x v="0"/>
    <e v="#N/A"/>
    <e v="#N/A"/>
    <e v="#N/A"/>
    <s v="FIXED"/>
    <x v="0"/>
    <m/>
    <m/>
    <m/>
    <m/>
    <x v="0"/>
  </r>
  <r>
    <x v="0"/>
    <s v="6cf7fd47-6782-4cea-8339-851c8f117fc5"/>
    <x v="0"/>
    <e v="#N/A"/>
    <e v="#N/A"/>
    <e v="#N/A"/>
    <s v="FIXED"/>
    <x v="0"/>
    <m/>
    <m/>
    <m/>
    <m/>
    <x v="0"/>
  </r>
  <r>
    <x v="0"/>
    <s v="6cf80cd9-c8ed-4755-b6cd-4d43146eb28d"/>
    <x v="0"/>
    <e v="#N/A"/>
    <e v="#N/A"/>
    <e v="#N/A"/>
    <s v="FIXED"/>
    <x v="0"/>
    <m/>
    <m/>
    <m/>
    <m/>
    <x v="0"/>
  </r>
  <r>
    <x v="1"/>
    <s v="6cf9db54-96be-48b2-b1c1-3b252b096900"/>
    <x v="2"/>
    <s v="bpn-0030bp-01"/>
    <s v="6cf9db54-96be-48b2-b1c1-3b252b096900"/>
    <s v="Medium"/>
    <s v="ACTIVE"/>
    <x v="0"/>
    <m/>
    <m/>
    <m/>
    <m/>
    <x v="0"/>
  </r>
  <r>
    <x v="0"/>
    <s v="6cfa4b45-1010-49e1-b157-1d342b46c3d1"/>
    <x v="0"/>
    <e v="#N/A"/>
    <e v="#N/A"/>
    <e v="#N/A"/>
    <s v="FIXED"/>
    <x v="0"/>
    <m/>
    <m/>
    <m/>
    <m/>
    <x v="0"/>
  </r>
  <r>
    <x v="0"/>
    <s v="6cfb49c9-0c15-4ea5-be80-aba6bd00528f"/>
    <x v="0"/>
    <e v="#N/A"/>
    <e v="#N/A"/>
    <e v="#N/A"/>
    <s v="FIXED"/>
    <x v="0"/>
    <m/>
    <m/>
    <m/>
    <m/>
    <x v="0"/>
  </r>
  <r>
    <x v="2"/>
    <s v="6cfc0472-be32-4bd6-b7ff-6421d1fab9e1"/>
    <x v="0"/>
    <e v="#N/A"/>
    <e v="#N/A"/>
    <e v="#N/A"/>
    <s v="FIXED"/>
    <x v="0"/>
    <m/>
    <m/>
    <m/>
    <m/>
    <x v="0"/>
  </r>
  <r>
    <x v="0"/>
    <s v="6cfcfb74-1766-45e9-b761-c4552c863805"/>
    <x v="0"/>
    <e v="#N/A"/>
    <e v="#N/A"/>
    <e v="#N/A"/>
    <s v="FIXED"/>
    <x v="0"/>
    <m/>
    <m/>
    <m/>
    <m/>
    <x v="0"/>
  </r>
  <r>
    <x v="9"/>
    <s v="6cfd45fd-dd74-4a2d-99ea-7cdeafbe3265"/>
    <x v="0"/>
    <e v="#N/A"/>
    <e v="#N/A"/>
    <e v="#N/A"/>
    <s v="FIXED"/>
    <x v="0"/>
    <m/>
    <m/>
    <m/>
    <m/>
    <x v="0"/>
  </r>
  <r>
    <x v="0"/>
    <s v="6cfd7e96-38fe-40f4-9238-9211d8dbbf9d"/>
    <x v="0"/>
    <e v="#N/A"/>
    <e v="#N/A"/>
    <e v="#N/A"/>
    <s v="FIXED"/>
    <x v="0"/>
    <m/>
    <m/>
    <m/>
    <m/>
    <x v="0"/>
  </r>
  <r>
    <x v="0"/>
    <s v="6cfdaf3f-cea0-44bb-ab58-bfc9dc851faa"/>
    <x v="0"/>
    <e v="#N/A"/>
    <e v="#N/A"/>
    <e v="#N/A"/>
    <s v="FIXED"/>
    <x v="0"/>
    <m/>
    <m/>
    <m/>
    <m/>
    <x v="0"/>
  </r>
  <r>
    <x v="2"/>
    <s v="6cfde8f5-46f7-422e-94a3-0dfefbdb8b3b"/>
    <x v="0"/>
    <e v="#N/A"/>
    <e v="#N/A"/>
    <e v="#N/A"/>
    <s v="FIXED"/>
    <x v="0"/>
    <m/>
    <m/>
    <m/>
    <m/>
    <x v="0"/>
  </r>
  <r>
    <x v="2"/>
    <s v="6cfe1177-8355-4362-9ac2-e4e76a853d93"/>
    <x v="2"/>
    <s v="clusterdb-03"/>
    <s v="6cfe1177-8355-4362-9ac2-e4e76a853d93"/>
    <s v="High"/>
    <s v="ACTIVE"/>
    <x v="0"/>
    <m/>
    <m/>
    <m/>
    <m/>
    <x v="0"/>
  </r>
  <r>
    <x v="6"/>
    <s v="6d02e8e7-ca11-4513-9be9-a52f0777198b"/>
    <x v="0"/>
    <e v="#N/A"/>
    <e v="#N/A"/>
    <e v="#N/A"/>
    <s v="FIXED"/>
    <x v="0"/>
    <m/>
    <m/>
    <m/>
    <m/>
    <x v="0"/>
  </r>
  <r>
    <x v="0"/>
    <s v="6d0318fe-51c0-4478-97a5-9495bb624a56"/>
    <x v="0"/>
    <e v="#N/A"/>
    <e v="#N/A"/>
    <e v="#N/A"/>
    <s v="FIXED"/>
    <x v="0"/>
    <m/>
    <m/>
    <m/>
    <m/>
    <x v="0"/>
  </r>
  <r>
    <x v="2"/>
    <s v="6d04172d-1ace-4230-8ca8-27c2b1ad1cf8"/>
    <x v="3"/>
    <e v="#N/A"/>
    <e v="#N/A"/>
    <e v="#N/A"/>
    <s v="NEW"/>
    <x v="0"/>
    <m/>
    <m/>
    <m/>
    <m/>
    <x v="0"/>
  </r>
  <r>
    <x v="1"/>
    <s v="6d045a35-24ec-4a12-8a9f-f31a43ac8fd1"/>
    <x v="2"/>
    <s v="bpn-0012bp-01"/>
    <s v="6d045a35-24ec-4a12-8a9f-f31a43ac8fd1"/>
    <s v="Medium"/>
    <s v="ACTIVE"/>
    <x v="0"/>
    <m/>
    <m/>
    <m/>
    <m/>
    <x v="0"/>
  </r>
  <r>
    <x v="2"/>
    <s v="6d05a80b-bce8-41a1-be53-8c3349b9269b"/>
    <x v="2"/>
    <s v="bpn-roseiras-01"/>
    <s v="6d05a80b-bce8-41a1-be53-8c3349b9269b"/>
    <s v="High"/>
    <s v="ACTIVE"/>
    <x v="0"/>
    <m/>
    <m/>
    <m/>
    <m/>
    <x v="0"/>
  </r>
  <r>
    <x v="0"/>
    <s v="6d05c29d-1251-4a4f-bf2f-7bab0e66b8d4"/>
    <x v="2"/>
    <s v="0097brn3xzknd2d.bpna.popularinc.net"/>
    <s v="6d05c29d-1251-4a4f-bf2f-7bab0e66b8d4"/>
    <s v="High"/>
    <s v="ACTIVE"/>
    <x v="0"/>
    <m/>
    <m/>
    <m/>
    <m/>
    <x v="0"/>
  </r>
  <r>
    <x v="1"/>
    <s v="6d067f52-77d7-40a3-9f97-c675f1913a91"/>
    <x v="2"/>
    <s v="bpn-rosedh-01"/>
    <s v="6d067f52-77d7-40a3-9f97-c675f1913a91"/>
    <s v="Medium"/>
    <s v="ACTIVE"/>
    <x v="0"/>
    <m/>
    <m/>
    <m/>
    <m/>
    <x v="0"/>
  </r>
  <r>
    <x v="4"/>
    <s v="6d0693d6-fe67-4817-b3b0-b655c00ec12c"/>
    <x v="0"/>
    <e v="#N/A"/>
    <e v="#N/A"/>
    <e v="#N/A"/>
    <s v="FIXED"/>
    <x v="0"/>
    <m/>
    <m/>
    <m/>
    <m/>
    <x v="0"/>
  </r>
  <r>
    <x v="0"/>
    <s v="6d0761f0-cffc-411f-9eb6-5d703211202d"/>
    <x v="0"/>
    <e v="#N/A"/>
    <e v="#N/A"/>
    <e v="#N/A"/>
    <s v="FIXED"/>
    <x v="0"/>
    <m/>
    <m/>
    <m/>
    <m/>
    <x v="0"/>
  </r>
  <r>
    <x v="0"/>
    <s v="6d07a51e-9c7a-42f7-a95d-679f85b74427"/>
    <x v="0"/>
    <e v="#N/A"/>
    <e v="#N/A"/>
    <e v="#N/A"/>
    <s v="FIXED"/>
    <x v="0"/>
    <m/>
    <m/>
    <m/>
    <m/>
    <x v="0"/>
  </r>
  <r>
    <x v="0"/>
    <s v="6d085aa6-9157-4925-a092-ffd3ccd0d5e1"/>
    <x v="0"/>
    <e v="#N/A"/>
    <e v="#N/A"/>
    <e v="#N/A"/>
    <s v="FIXED"/>
    <x v="0"/>
    <m/>
    <m/>
    <m/>
    <m/>
    <x v="0"/>
  </r>
  <r>
    <x v="0"/>
    <s v="6d0933fa-5825-40ed-8ecf-9eae7e674b8a"/>
    <x v="0"/>
    <e v="#N/A"/>
    <e v="#N/A"/>
    <e v="#N/A"/>
    <s v="FIXED"/>
    <x v="0"/>
    <m/>
    <m/>
    <m/>
    <m/>
    <x v="0"/>
  </r>
  <r>
    <x v="0"/>
    <s v="6d0a3dc1-10ec-45af-ae2e-1009a21fc875"/>
    <x v="0"/>
    <e v="#N/A"/>
    <e v="#N/A"/>
    <e v="#N/A"/>
    <s v="FIXED"/>
    <x v="0"/>
    <m/>
    <m/>
    <m/>
    <m/>
    <x v="0"/>
  </r>
  <r>
    <x v="1"/>
    <s v="6d0a6c29-23b8-4412-a903-63a6566d02f1"/>
    <x v="0"/>
    <s v="bpn-rosecpws-01"/>
    <s v="6d0a6c29-23b8-4412-a903-63a6566d02f1"/>
    <s v="Medium"/>
    <s v="FIXED"/>
    <x v="0"/>
    <m/>
    <m/>
    <m/>
    <m/>
    <x v="0"/>
  </r>
  <r>
    <x v="0"/>
    <s v="6d0b3dcf-a958-437a-95d9-204e2c7ec08f"/>
    <x v="0"/>
    <e v="#N/A"/>
    <e v="#N/A"/>
    <e v="#N/A"/>
    <s v="FIXED"/>
    <x v="0"/>
    <m/>
    <m/>
    <m/>
    <m/>
    <x v="0"/>
  </r>
  <r>
    <x v="0"/>
    <s v="6d0c74ea-8e7a-46f2-b65c-039f57122acc"/>
    <x v="0"/>
    <e v="#N/A"/>
    <e v="#N/A"/>
    <e v="#N/A"/>
    <s v="FIXED"/>
    <x v="0"/>
    <m/>
    <m/>
    <m/>
    <m/>
    <x v="0"/>
  </r>
  <r>
    <x v="0"/>
    <s v="6d0d16b4-ddd5-45d0-81e0-7b2bcacedf1a"/>
    <x v="0"/>
    <e v="#N/A"/>
    <e v="#N/A"/>
    <e v="#N/A"/>
    <s v="FIXED"/>
    <x v="0"/>
    <m/>
    <m/>
    <m/>
    <m/>
    <x v="0"/>
  </r>
  <r>
    <x v="0"/>
    <s v="6d0d2570-f073-4307-9964-9d85f92eced6"/>
    <x v="0"/>
    <e v="#N/A"/>
    <e v="#N/A"/>
    <e v="#N/A"/>
    <s v="FIXED"/>
    <x v="0"/>
    <m/>
    <m/>
    <m/>
    <m/>
    <x v="0"/>
  </r>
  <r>
    <x v="0"/>
    <s v="6d0db5de-0289-462f-8c0b-092f6e17968e"/>
    <x v="0"/>
    <e v="#N/A"/>
    <e v="#N/A"/>
    <e v="#N/A"/>
    <s v="FIXED"/>
    <x v="0"/>
    <m/>
    <m/>
    <m/>
    <m/>
    <x v="0"/>
  </r>
  <r>
    <x v="0"/>
    <s v="6d0e6e9d-5779-4c2d-9373-6a9f7e0bbbba"/>
    <x v="0"/>
    <e v="#N/A"/>
    <e v="#N/A"/>
    <e v="#N/A"/>
    <s v="FIXED"/>
    <x v="0"/>
    <m/>
    <m/>
    <m/>
    <m/>
    <x v="0"/>
  </r>
  <r>
    <x v="0"/>
    <s v="6d0e9fda-82d9-49e7-9e8c-28fd39eeaa5c"/>
    <x v="0"/>
    <e v="#N/A"/>
    <e v="#N/A"/>
    <e v="#N/A"/>
    <s v="FIXED"/>
    <x v="0"/>
    <m/>
    <m/>
    <m/>
    <m/>
    <x v="0"/>
  </r>
  <r>
    <x v="0"/>
    <s v="6d0f939f-e264-4a42-b9f8-aae7b3decb6d"/>
    <x v="0"/>
    <e v="#N/A"/>
    <e v="#N/A"/>
    <e v="#N/A"/>
    <s v="FIXED"/>
    <x v="0"/>
    <m/>
    <m/>
    <m/>
    <m/>
    <x v="0"/>
  </r>
  <r>
    <x v="0"/>
    <s v="6d100764-e061-41f9-816e-870b28e001ac"/>
    <x v="0"/>
    <e v="#N/A"/>
    <e v="#N/A"/>
    <e v="#N/A"/>
    <s v="FIXED"/>
    <x v="0"/>
    <m/>
    <m/>
    <m/>
    <m/>
    <x v="0"/>
  </r>
  <r>
    <x v="0"/>
    <s v="6d10f2d2-6884-49b8-9008-07baf1e3445d"/>
    <x v="0"/>
    <e v="#N/A"/>
    <e v="#N/A"/>
    <e v="#N/A"/>
    <s v="FIXED"/>
    <x v="0"/>
    <m/>
    <m/>
    <m/>
    <m/>
    <x v="0"/>
  </r>
  <r>
    <x v="7"/>
    <s v="6d11b913-d15f-41f8-9b89-23dfa00a4c6c"/>
    <x v="0"/>
    <e v="#N/A"/>
    <e v="#N/A"/>
    <e v="#N/A"/>
    <s v="FIXED"/>
    <x v="0"/>
    <m/>
    <m/>
    <m/>
    <m/>
    <x v="0"/>
  </r>
  <r>
    <x v="0"/>
    <s v="6d11bc8d-339a-477c-97ed-46ae3289986a"/>
    <x v="0"/>
    <e v="#N/A"/>
    <e v="#N/A"/>
    <e v="#N/A"/>
    <s v="FIXED"/>
    <x v="0"/>
    <m/>
    <m/>
    <m/>
    <m/>
    <x v="0"/>
  </r>
  <r>
    <x v="1"/>
    <s v="6d11db34-5e05-4190-9cfb-68cf2623caa8"/>
    <x v="2"/>
    <s v="bpn-rosewrws-01"/>
    <s v="6d11db34-5e05-4190-9cfb-68cf2623caa8"/>
    <s v="Medium"/>
    <s v="ACTIVE"/>
    <x v="0"/>
    <m/>
    <m/>
    <m/>
    <m/>
    <x v="0"/>
  </r>
  <r>
    <x v="0"/>
    <s v="6d124a8c-c9fe-4232-ba97-e66bff7f568e"/>
    <x v="0"/>
    <e v="#N/A"/>
    <e v="#N/A"/>
    <e v="#N/A"/>
    <s v="FIXED"/>
    <x v="0"/>
    <m/>
    <m/>
    <m/>
    <m/>
    <x v="0"/>
  </r>
  <r>
    <x v="10"/>
    <s v="6d13cc9d-ace8-4432-ae60-fef979f34793"/>
    <x v="0"/>
    <e v="#N/A"/>
    <e v="#N/A"/>
    <e v="#N/A"/>
    <s v="FIXED"/>
    <x v="0"/>
    <m/>
    <m/>
    <m/>
    <m/>
    <x v="0"/>
  </r>
  <r>
    <x v="0"/>
    <s v="6d13da73-b19e-4ea4-ba5e-331841828c4a"/>
    <x v="0"/>
    <e v="#N/A"/>
    <e v="#N/A"/>
    <e v="#N/A"/>
    <s v="FIXED"/>
    <x v="0"/>
    <m/>
    <m/>
    <m/>
    <m/>
    <x v="0"/>
  </r>
  <r>
    <x v="0"/>
    <s v="6d14f9ee-114a-4bb4-90ce-41c594805c1d"/>
    <x v="2"/>
    <s v="miambko2rvfmh2l.bpna.popularinc.net"/>
    <s v="6d14f9ee-114a-4bb4-90ce-41c594805c1d"/>
    <s v="Medium"/>
    <s v="ACTIVE"/>
    <x v="0"/>
    <m/>
    <m/>
    <m/>
    <m/>
    <x v="0"/>
  </r>
  <r>
    <x v="0"/>
    <s v="6d150364-a058-4a31-ad82-e00fce9b17e1"/>
    <x v="0"/>
    <e v="#N/A"/>
    <e v="#N/A"/>
    <e v="#N/A"/>
    <s v="FIXED"/>
    <x v="0"/>
    <m/>
    <m/>
    <m/>
    <m/>
    <x v="0"/>
  </r>
  <r>
    <x v="0"/>
    <s v="6d15d3a1-6d4e-4845-8486-2564fd60d85a"/>
    <x v="0"/>
    <e v="#N/A"/>
    <e v="#N/A"/>
    <e v="#N/A"/>
    <s v="FIXED"/>
    <x v="0"/>
    <m/>
    <m/>
    <m/>
    <m/>
    <x v="0"/>
  </r>
  <r>
    <x v="4"/>
    <s v="6d167297-fcdd-4d22-bd93-5eb212386492"/>
    <x v="0"/>
    <e v="#N/A"/>
    <e v="#N/A"/>
    <e v="#N/A"/>
    <s v="FIXED"/>
    <x v="0"/>
    <m/>
    <m/>
    <m/>
    <m/>
    <x v="0"/>
  </r>
  <r>
    <x v="4"/>
    <s v="6d1681c0-1ea4-4913-8292-da0d02e04988"/>
    <x v="0"/>
    <e v="#N/A"/>
    <e v="#N/A"/>
    <e v="#N/A"/>
    <s v="FIXED"/>
    <x v="0"/>
    <m/>
    <m/>
    <m/>
    <m/>
    <x v="0"/>
  </r>
  <r>
    <x v="1"/>
    <s v="6d17b5d6-27cc-49ba-9e4c-3dd5ba7b88c8"/>
    <x v="0"/>
    <e v="#N/A"/>
    <e v="#N/A"/>
    <e v="#N/A"/>
    <s v="FIXED"/>
    <x v="0"/>
    <m/>
    <m/>
    <m/>
    <m/>
    <x v="0"/>
  </r>
  <r>
    <x v="0"/>
    <s v="6d184961-4ebc-44d8-9bdc-287ae49bc20b"/>
    <x v="0"/>
    <e v="#N/A"/>
    <e v="#N/A"/>
    <e v="#N/A"/>
    <s v="FIXED"/>
    <x v="0"/>
    <m/>
    <m/>
    <m/>
    <m/>
    <x v="0"/>
  </r>
  <r>
    <x v="0"/>
    <s v="6d197831-d309-46a0-8ce6-02a19c0eaaa9"/>
    <x v="1"/>
    <s v="bdwyscn7pgk9n2d.bpna.popularinc.net"/>
    <s v="6d197831-d309-46a0-8ce6-02a19c0eaaa9"/>
    <s v="High"/>
    <s v="RESURFACED"/>
    <x v="0"/>
    <m/>
    <m/>
    <m/>
    <m/>
    <x v="0"/>
  </r>
  <r>
    <x v="4"/>
    <s v="6d19ce8d-66d4-4744-a3c2-c2ff3e1eba2f"/>
    <x v="0"/>
    <e v="#N/A"/>
    <e v="#N/A"/>
    <e v="#N/A"/>
    <s v="FIXED"/>
    <x v="0"/>
    <m/>
    <m/>
    <m/>
    <m/>
    <x v="0"/>
  </r>
  <r>
    <x v="0"/>
    <s v="6d1a6890-f0e5-4225-b956-c39ccbdecd65"/>
    <x v="0"/>
    <e v="#N/A"/>
    <e v="#N/A"/>
    <e v="#N/A"/>
    <s v="FIXED"/>
    <x v="0"/>
    <m/>
    <m/>
    <m/>
    <m/>
    <x v="0"/>
  </r>
  <r>
    <x v="0"/>
    <s v="6d1b40ee-3070-4979-a0f0-522f1ab65902"/>
    <x v="0"/>
    <e v="#N/A"/>
    <e v="#N/A"/>
    <e v="#N/A"/>
    <s v="FIXED"/>
    <x v="0"/>
    <m/>
    <m/>
    <m/>
    <m/>
    <x v="0"/>
  </r>
  <r>
    <x v="10"/>
    <s v="6d1c649b-838c-44e8-874d-64896e4a55a4"/>
    <x v="2"/>
    <s v="bpn-cmtyfrdb-02"/>
    <s v="6d1c649b-838c-44e8-874d-64896e4a55a4"/>
    <s v="Medium"/>
    <s v="ACTIVE"/>
    <x v="0"/>
    <m/>
    <m/>
    <m/>
    <m/>
    <x v="0"/>
  </r>
  <r>
    <x v="0"/>
    <s v="6d1dc62c-25fe-4bec-9959-18ef624aa8af"/>
    <x v="0"/>
    <e v="#N/A"/>
    <e v="#N/A"/>
    <e v="#N/A"/>
    <s v="FIXED"/>
    <x v="0"/>
    <m/>
    <m/>
    <m/>
    <m/>
    <x v="0"/>
  </r>
  <r>
    <x v="0"/>
    <s v="6d1f025b-05d7-4175-9475-ac6855edc2d8"/>
    <x v="0"/>
    <e v="#N/A"/>
    <e v="#N/A"/>
    <e v="#N/A"/>
    <s v="FIXED"/>
    <x v="0"/>
    <m/>
    <m/>
    <m/>
    <m/>
    <x v="0"/>
  </r>
  <r>
    <x v="1"/>
    <s v="6d20ba8a-7e16-41a0-a713-6696079ffd59"/>
    <x v="0"/>
    <e v="#N/A"/>
    <e v="#N/A"/>
    <e v="#N/A"/>
    <s v="FIXED"/>
    <x v="0"/>
    <m/>
    <m/>
    <m/>
    <m/>
    <x v="0"/>
  </r>
  <r>
    <x v="0"/>
    <s v="6d20d979-97b7-46c3-9b4a-579e91613c75"/>
    <x v="1"/>
    <s v="0256brn7p6j9n2d"/>
    <s v="6d20d979-97b7-46c3-9b4a-579e91613c75"/>
    <s v="High"/>
    <s v="RESURFACED"/>
    <x v="0"/>
    <m/>
    <m/>
    <m/>
    <m/>
    <x v="0"/>
  </r>
  <r>
    <x v="4"/>
    <s v="6d233e64-6e52-412e-a5d4-002f57e52e1a"/>
    <x v="0"/>
    <e v="#N/A"/>
    <e v="#N/A"/>
    <e v="#N/A"/>
    <s v="FIXED"/>
    <x v="0"/>
    <m/>
    <m/>
    <m/>
    <m/>
    <x v="0"/>
  </r>
  <r>
    <x v="2"/>
    <s v="6d23d726-12d7-4632-8227-50de97cf3de3"/>
    <x v="0"/>
    <e v="#N/A"/>
    <e v="#N/A"/>
    <e v="#N/A"/>
    <s v="FIXED"/>
    <x v="0"/>
    <m/>
    <m/>
    <m/>
    <m/>
    <x v="0"/>
  </r>
  <r>
    <x v="7"/>
    <s v="6d23fcbe-80d7-46e3-aed4-275b86a41df3"/>
    <x v="0"/>
    <e v="#N/A"/>
    <e v="#N/A"/>
    <e v="#N/A"/>
    <s v="FIXED"/>
    <x v="0"/>
    <m/>
    <m/>
    <m/>
    <m/>
    <x v="0"/>
  </r>
  <r>
    <x v="0"/>
    <s v="6d24d11b-68cc-4aae-b6e8-f7d1b81096d2"/>
    <x v="0"/>
    <e v="#N/A"/>
    <e v="#N/A"/>
    <e v="#N/A"/>
    <s v="FIXED"/>
    <x v="0"/>
    <m/>
    <m/>
    <m/>
    <m/>
    <x v="0"/>
  </r>
  <r>
    <x v="4"/>
    <s v="6d24ffd0-ea12-4ccc-814e-cd51f0460638"/>
    <x v="0"/>
    <e v="#N/A"/>
    <e v="#N/A"/>
    <e v="#N/A"/>
    <s v="FIXED"/>
    <x v="0"/>
    <m/>
    <m/>
    <m/>
    <m/>
    <x v="0"/>
  </r>
  <r>
    <x v="0"/>
    <s v="6d252609-b817-4fec-a8a9-43a4c5d088a4"/>
    <x v="0"/>
    <e v="#N/A"/>
    <e v="#N/A"/>
    <e v="#N/A"/>
    <s v="FIXED"/>
    <x v="0"/>
    <m/>
    <m/>
    <m/>
    <m/>
    <x v="0"/>
  </r>
  <r>
    <x v="0"/>
    <s v="6d267ff0-1827-45b7-946e-759468f4e3dc"/>
    <x v="2"/>
    <s v="0071brnb642182d.bpna.popularinc.net"/>
    <s v="6d267ff0-1827-45b7-946e-759468f4e3dc"/>
    <s v="High"/>
    <s v="ACTIVE"/>
    <x v="0"/>
    <m/>
    <m/>
    <m/>
    <m/>
    <x v="0"/>
  </r>
  <r>
    <x v="5"/>
    <s v="6d270e40-6ffc-4579-9519-1f00d6bd83ac"/>
    <x v="0"/>
    <e v="#N/A"/>
    <e v="#N/A"/>
    <e v="#N/A"/>
    <s v="FIXED"/>
    <x v="0"/>
    <m/>
    <m/>
    <m/>
    <m/>
    <x v="0"/>
  </r>
  <r>
    <x v="1"/>
    <s v="6d275140-9c90-49a6-a1af-39d4ee658a70"/>
    <x v="1"/>
    <s v="bpn-primgvmp-01"/>
    <s v="6d275140-9c90-49a6-a1af-39d4ee658a70"/>
    <s v="High"/>
    <s v="RESURFACED"/>
    <x v="0"/>
    <m/>
    <m/>
    <m/>
    <m/>
    <x v="0"/>
  </r>
  <r>
    <x v="4"/>
    <s v="6d2870da-7240-4859-ac7b-07e089e482a5"/>
    <x v="0"/>
    <e v="#N/A"/>
    <e v="#N/A"/>
    <e v="#N/A"/>
    <s v="FIXED"/>
    <x v="0"/>
    <m/>
    <m/>
    <m/>
    <m/>
    <x v="0"/>
  </r>
  <r>
    <x v="4"/>
    <s v="6d2a0ece-ec4f-4278-9b5c-02e50750b641"/>
    <x v="1"/>
    <s v="nbyrbrn6hmsq73l.bpna.popularinc.net"/>
    <s v="6d2a0ece-ec4f-4278-9b5c-02e50750b641"/>
    <s v="Medium"/>
    <s v="RESURFACED"/>
    <x v="0"/>
    <m/>
    <m/>
    <m/>
    <m/>
    <x v="0"/>
  </r>
  <r>
    <x v="6"/>
    <s v="6d2b1178-43c4-447c-9327-282c5db8d5e0"/>
    <x v="0"/>
    <e v="#N/A"/>
    <e v="#N/A"/>
    <e v="#N/A"/>
    <s v="FIXED"/>
    <x v="0"/>
    <m/>
    <m/>
    <m/>
    <m/>
    <x v="0"/>
  </r>
  <r>
    <x v="0"/>
    <s v="6d2c5a47-d2fb-4334-a8ff-541cbf0753da"/>
    <x v="0"/>
    <e v="#N/A"/>
    <e v="#N/A"/>
    <e v="#N/A"/>
    <s v="FIXED"/>
    <x v="0"/>
    <m/>
    <m/>
    <m/>
    <m/>
    <x v="0"/>
  </r>
  <r>
    <x v="12"/>
    <s v="6d2d4849-c220-4942-8eb6-4804ab09c08d"/>
    <x v="0"/>
    <e v="#N/A"/>
    <e v="#N/A"/>
    <e v="#N/A"/>
    <s v="FIXED"/>
    <x v="0"/>
    <m/>
    <m/>
    <m/>
    <m/>
    <x v="0"/>
  </r>
  <r>
    <x v="0"/>
    <s v="6d2dc638-6029-4075-940f-dd82d2fc683c"/>
    <x v="0"/>
    <e v="#N/A"/>
    <e v="#N/A"/>
    <e v="#N/A"/>
    <s v="FIXED"/>
    <x v="0"/>
    <m/>
    <m/>
    <m/>
    <m/>
    <x v="0"/>
  </r>
  <r>
    <x v="7"/>
    <s v="6d2e8cc9-9748-478e-a270-3f356354e342"/>
    <x v="0"/>
    <e v="#N/A"/>
    <e v="#N/A"/>
    <e v="#N/A"/>
    <s v="FIXED"/>
    <x v="0"/>
    <m/>
    <m/>
    <m/>
    <m/>
    <x v="0"/>
  </r>
  <r>
    <x v="0"/>
    <s v="6d2ee7ba-dcff-418c-8b3e-a5adb8b8550e"/>
    <x v="0"/>
    <e v="#N/A"/>
    <e v="#N/A"/>
    <e v="#N/A"/>
    <s v="FIXED"/>
    <x v="0"/>
    <m/>
    <m/>
    <m/>
    <m/>
    <x v="0"/>
  </r>
  <r>
    <x v="0"/>
    <s v="6d2f6f60-cda8-41ac-ba5e-0ce2d8f1e4a3"/>
    <x v="0"/>
    <s v="miambko4zr62x2l.bpna.popularinc.net"/>
    <s v="6d2f6f60-cda8-41ac-ba5e-0ce2d8f1e4a3"/>
    <s v="Critical"/>
    <s v="FIXED"/>
    <x v="0"/>
    <m/>
    <m/>
    <m/>
    <m/>
    <x v="0"/>
  </r>
  <r>
    <x v="0"/>
    <s v="6d2fab0f-6d57-4657-afe3-67a6ad44d558"/>
    <x v="0"/>
    <s v="0051brn67w0jq2d.bpna.popularinc.net"/>
    <s v="6d2fab0f-6d57-4657-afe3-67a6ad44d558"/>
    <s v="High"/>
    <s v="FIXED"/>
    <x v="0"/>
    <m/>
    <m/>
    <m/>
    <m/>
    <x v="0"/>
  </r>
  <r>
    <x v="0"/>
    <s v="6d3256d0-23dd-40d3-b026-e8f5be902828"/>
    <x v="0"/>
    <e v="#N/A"/>
    <e v="#N/A"/>
    <e v="#N/A"/>
    <s v="FIXED"/>
    <x v="0"/>
    <m/>
    <m/>
    <m/>
    <m/>
    <x v="0"/>
  </r>
  <r>
    <x v="0"/>
    <s v="6d325b19-3a2c-403e-ba79-981a86aa5b3c"/>
    <x v="0"/>
    <e v="#N/A"/>
    <e v="#N/A"/>
    <e v="#N/A"/>
    <s v="FIXED"/>
    <x v="0"/>
    <m/>
    <m/>
    <m/>
    <m/>
    <x v="0"/>
  </r>
  <r>
    <x v="0"/>
    <s v="6d32e51d-33ba-491f-a000-a368e1fc6d1b"/>
    <x v="0"/>
    <e v="#N/A"/>
    <e v="#N/A"/>
    <e v="#N/A"/>
    <s v="FIXED"/>
    <x v="0"/>
    <m/>
    <m/>
    <m/>
    <m/>
    <x v="0"/>
  </r>
  <r>
    <x v="10"/>
    <s v="6d33cab1-c851-4423-8fb1-7ec425fcab86"/>
    <x v="0"/>
    <e v="#N/A"/>
    <e v="#N/A"/>
    <e v="#N/A"/>
    <s v="FIXED"/>
    <x v="0"/>
    <m/>
    <m/>
    <m/>
    <m/>
    <x v="0"/>
  </r>
  <r>
    <x v="1"/>
    <s v="6d3740fb-970d-4860-acde-7a9304547d13"/>
    <x v="0"/>
    <e v="#N/A"/>
    <e v="#N/A"/>
    <e v="#N/A"/>
    <s v="FIXED"/>
    <x v="0"/>
    <m/>
    <m/>
    <m/>
    <m/>
    <x v="0"/>
  </r>
  <r>
    <x v="0"/>
    <s v="6d38145e-e762-478c-b838-5d3fe260b9e6"/>
    <x v="0"/>
    <e v="#N/A"/>
    <e v="#N/A"/>
    <e v="#N/A"/>
    <s v="FIXED"/>
    <x v="0"/>
    <m/>
    <m/>
    <m/>
    <m/>
    <x v="0"/>
  </r>
  <r>
    <x v="11"/>
    <s v="6d383498-c1a7-4735-aca1-bd9bdcc3874c"/>
    <x v="0"/>
    <e v="#N/A"/>
    <e v="#N/A"/>
    <e v="#N/A"/>
    <s v="FIXED"/>
    <x v="0"/>
    <m/>
    <m/>
    <m/>
    <m/>
    <x v="0"/>
  </r>
  <r>
    <x v="0"/>
    <s v="6d38433b-b747-4eaf-a855-2c94dbae05dc"/>
    <x v="0"/>
    <e v="#N/A"/>
    <e v="#N/A"/>
    <e v="#N/A"/>
    <s v="FIXED"/>
    <x v="0"/>
    <m/>
    <m/>
    <m/>
    <m/>
    <x v="0"/>
  </r>
  <r>
    <x v="6"/>
    <s v="6d3de103-9c75-40b5-88cf-260b2f1bb8e6"/>
    <x v="0"/>
    <e v="#N/A"/>
    <e v="#N/A"/>
    <e v="#N/A"/>
    <s v="FIXED"/>
    <x v="0"/>
    <m/>
    <m/>
    <m/>
    <m/>
    <x v="0"/>
  </r>
  <r>
    <x v="0"/>
    <s v="6d3e897e-fb79-4c31-983b-4fc816b16501"/>
    <x v="0"/>
    <e v="#N/A"/>
    <e v="#N/A"/>
    <e v="#N/A"/>
    <s v="FIXED"/>
    <x v="0"/>
    <m/>
    <m/>
    <m/>
    <m/>
    <x v="0"/>
  </r>
  <r>
    <x v="0"/>
    <s v="6d3edd12-35d5-4a73-a119-dac0a404d3a5"/>
    <x v="0"/>
    <e v="#N/A"/>
    <e v="#N/A"/>
    <e v="#N/A"/>
    <s v="FIXED"/>
    <x v="0"/>
    <m/>
    <m/>
    <m/>
    <m/>
    <x v="0"/>
  </r>
  <r>
    <x v="0"/>
    <s v="6d400828-9b8c-4f6d-b7a2-f449564bd60c"/>
    <x v="0"/>
    <e v="#N/A"/>
    <e v="#N/A"/>
    <e v="#N/A"/>
    <s v="FIXED"/>
    <x v="0"/>
    <m/>
    <m/>
    <m/>
    <m/>
    <x v="0"/>
  </r>
  <r>
    <x v="0"/>
    <s v="6d40d4dd-9458-4d60-9a00-9f825b1e043e"/>
    <x v="0"/>
    <e v="#N/A"/>
    <e v="#N/A"/>
    <e v="#N/A"/>
    <s v="FIXED"/>
    <x v="0"/>
    <m/>
    <m/>
    <m/>
    <m/>
    <x v="0"/>
  </r>
  <r>
    <x v="5"/>
    <s v="6d42f40c-e288-4d2b-8995-d948e8219c94"/>
    <x v="0"/>
    <e v="#N/A"/>
    <e v="#N/A"/>
    <e v="#N/A"/>
    <s v="FIXED"/>
    <x v="0"/>
    <m/>
    <m/>
    <m/>
    <m/>
    <x v="0"/>
  </r>
  <r>
    <x v="0"/>
    <s v="6d432443-2dbb-4404-98ff-cb8a413adfec"/>
    <x v="0"/>
    <e v="#N/A"/>
    <e v="#N/A"/>
    <e v="#N/A"/>
    <s v="FIXED"/>
    <x v="0"/>
    <m/>
    <m/>
    <m/>
    <m/>
    <x v="0"/>
  </r>
  <r>
    <x v="12"/>
    <s v="6d4439e7-7b90-438f-9de1-72db1b40aaba"/>
    <x v="0"/>
    <e v="#N/A"/>
    <e v="#N/A"/>
    <e v="#N/A"/>
    <s v="FIXED"/>
    <x v="0"/>
    <m/>
    <m/>
    <m/>
    <m/>
    <x v="0"/>
  </r>
  <r>
    <x v="0"/>
    <s v="6d451d89-490a-4fe1-be79-034cbe8893dd"/>
    <x v="0"/>
    <e v="#N/A"/>
    <e v="#N/A"/>
    <e v="#N/A"/>
    <s v="FIXED"/>
    <x v="0"/>
    <m/>
    <m/>
    <m/>
    <m/>
    <x v="0"/>
  </r>
  <r>
    <x v="0"/>
    <s v="6d45a5f2-df6e-47af-8f2f-c06a34493003"/>
    <x v="0"/>
    <e v="#N/A"/>
    <e v="#N/A"/>
    <e v="#N/A"/>
    <s v="FIXED"/>
    <x v="0"/>
    <m/>
    <m/>
    <m/>
    <m/>
    <x v="0"/>
  </r>
  <r>
    <x v="6"/>
    <s v="6d45edb7-8011-457b-8f9b-443a3e195096"/>
    <x v="0"/>
    <e v="#N/A"/>
    <e v="#N/A"/>
    <e v="#N/A"/>
    <s v="FIXED"/>
    <x v="0"/>
    <m/>
    <m/>
    <m/>
    <m/>
    <x v="0"/>
  </r>
  <r>
    <x v="0"/>
    <s v="6d465f26-2234-418a-8b04-fa4cd298075a"/>
    <x v="0"/>
    <e v="#N/A"/>
    <e v="#N/A"/>
    <e v="#N/A"/>
    <s v="FIXED"/>
    <x v="0"/>
    <m/>
    <m/>
    <m/>
    <m/>
    <x v="0"/>
  </r>
  <r>
    <x v="0"/>
    <s v="6d475264-6ca9-40dc-a742-575adf6c0156"/>
    <x v="0"/>
    <e v="#N/A"/>
    <e v="#N/A"/>
    <e v="#N/A"/>
    <s v="FIXED"/>
    <x v="0"/>
    <m/>
    <m/>
    <m/>
    <m/>
    <x v="0"/>
  </r>
  <r>
    <x v="0"/>
    <s v="6d475f26-3a5a-45ec-9a6b-caf0e035993d"/>
    <x v="0"/>
    <e v="#N/A"/>
    <e v="#N/A"/>
    <e v="#N/A"/>
    <s v="FIXED"/>
    <x v="0"/>
    <m/>
    <m/>
    <m/>
    <m/>
    <x v="0"/>
  </r>
  <r>
    <x v="8"/>
    <s v="6d4762e7-0af4-413d-b4ca-14b08f1cb1a4"/>
    <x v="0"/>
    <e v="#N/A"/>
    <e v="#N/A"/>
    <e v="#N/A"/>
    <s v="FIXED"/>
    <x v="0"/>
    <m/>
    <m/>
    <m/>
    <m/>
    <x v="0"/>
  </r>
  <r>
    <x v="0"/>
    <s v="6d476781-09bb-4d2d-8baf-e04d8bb38307"/>
    <x v="0"/>
    <e v="#N/A"/>
    <e v="#N/A"/>
    <e v="#N/A"/>
    <s v="FIXED"/>
    <x v="0"/>
    <m/>
    <m/>
    <m/>
    <m/>
    <x v="0"/>
  </r>
  <r>
    <x v="0"/>
    <s v="6d4844d8-d054-4751-b2c2-ebc4422f5df6"/>
    <x v="0"/>
    <e v="#N/A"/>
    <e v="#N/A"/>
    <e v="#N/A"/>
    <s v="FIXED"/>
    <x v="0"/>
    <m/>
    <m/>
    <m/>
    <m/>
    <x v="0"/>
  </r>
  <r>
    <x v="1"/>
    <s v="6d4849b6-3c49-4122-8093-ec39dbb88b19"/>
    <x v="0"/>
    <e v="#N/A"/>
    <e v="#N/A"/>
    <e v="#N/A"/>
    <s v="FIXED"/>
    <x v="0"/>
    <m/>
    <m/>
    <m/>
    <m/>
    <x v="0"/>
  </r>
  <r>
    <x v="10"/>
    <s v="6d49337d-f2dc-470e-b460-ada880126dac"/>
    <x v="0"/>
    <s v="bpn-rosesccm-01"/>
    <s v="6d49337d-f2dc-470e-b460-ada880126dac"/>
    <s v="Medium"/>
    <s v="FIXED"/>
    <x v="0"/>
    <m/>
    <m/>
    <m/>
    <m/>
    <x v="0"/>
  </r>
  <r>
    <x v="0"/>
    <s v="6d4aba96-3a48-4b30-bd66-fea6e1f96f72"/>
    <x v="0"/>
    <e v="#N/A"/>
    <e v="#N/A"/>
    <e v="#N/A"/>
    <s v="FIXED"/>
    <x v="0"/>
    <m/>
    <m/>
    <m/>
    <m/>
    <x v="0"/>
  </r>
  <r>
    <x v="0"/>
    <s v="6d4b47e8-f54f-48fe-b21a-24398f9e89a9"/>
    <x v="0"/>
    <s v="miambkohq129y2l.bpna.popularinc.net"/>
    <s v="6d4b47e8-f54f-48fe-b21a-24398f9e89a9"/>
    <s v="Critical"/>
    <s v="FIXED"/>
    <x v="0"/>
    <m/>
    <m/>
    <m/>
    <m/>
    <x v="0"/>
  </r>
  <r>
    <x v="0"/>
    <s v="6d4b9a1c-e763-4831-82ea-9d0644f64e66"/>
    <x v="0"/>
    <e v="#N/A"/>
    <e v="#N/A"/>
    <e v="#N/A"/>
    <s v="FIXED"/>
    <x v="0"/>
    <m/>
    <m/>
    <m/>
    <m/>
    <x v="0"/>
  </r>
  <r>
    <x v="0"/>
    <s v="6d4c45c8-a869-4338-b46d-5ce51253cc91"/>
    <x v="0"/>
    <e v="#N/A"/>
    <e v="#N/A"/>
    <e v="#N/A"/>
    <s v="FIXED"/>
    <x v="0"/>
    <m/>
    <m/>
    <m/>
    <m/>
    <x v="0"/>
  </r>
  <r>
    <x v="0"/>
    <s v="6d4e0340-242d-475b-ae3e-0afe189c188e"/>
    <x v="0"/>
    <e v="#N/A"/>
    <e v="#N/A"/>
    <e v="#N/A"/>
    <s v="FIXED"/>
    <x v="0"/>
    <m/>
    <m/>
    <m/>
    <m/>
    <x v="0"/>
  </r>
  <r>
    <x v="0"/>
    <s v="6d4e658a-4c9c-475a-877a-0a56405e2428"/>
    <x v="0"/>
    <e v="#N/A"/>
    <e v="#N/A"/>
    <e v="#N/A"/>
    <s v="FIXED"/>
    <x v="0"/>
    <m/>
    <m/>
    <m/>
    <m/>
    <x v="0"/>
  </r>
  <r>
    <x v="0"/>
    <s v="6d4feba1-7d5e-4d85-9545-3953737914af"/>
    <x v="0"/>
    <e v="#N/A"/>
    <e v="#N/A"/>
    <e v="#N/A"/>
    <s v="FIXED"/>
    <x v="0"/>
    <m/>
    <m/>
    <m/>
    <m/>
    <x v="0"/>
  </r>
  <r>
    <x v="0"/>
    <s v="6d50082c-9239-4a4c-add9-10b6bf88c9a3"/>
    <x v="0"/>
    <e v="#N/A"/>
    <e v="#N/A"/>
    <e v="#N/A"/>
    <s v="FIXED"/>
    <x v="0"/>
    <m/>
    <m/>
    <m/>
    <m/>
    <x v="0"/>
  </r>
  <r>
    <x v="0"/>
    <s v="6d505265-487c-470c-9ec8-b066e96ce181"/>
    <x v="0"/>
    <s v="0254brn7ptj9n2d.bpna.popularinc.net"/>
    <s v="6d505265-487c-470c-9ec8-b066e96ce181"/>
    <s v="High"/>
    <s v="FIXED"/>
    <x v="0"/>
    <m/>
    <m/>
    <m/>
    <m/>
    <x v="0"/>
  </r>
  <r>
    <x v="0"/>
    <s v="6d509ba7-ea1d-4bc6-adde-697057a26559"/>
    <x v="0"/>
    <e v="#N/A"/>
    <e v="#N/A"/>
    <e v="#N/A"/>
    <s v="FIXED"/>
    <x v="0"/>
    <m/>
    <m/>
    <m/>
    <m/>
    <x v="0"/>
  </r>
  <r>
    <x v="0"/>
    <s v="6d520b0c-996f-4724-90b7-30261b1c1355"/>
    <x v="0"/>
    <e v="#N/A"/>
    <e v="#N/A"/>
    <e v="#N/A"/>
    <s v="FIXED"/>
    <x v="0"/>
    <m/>
    <m/>
    <m/>
    <m/>
    <x v="0"/>
  </r>
  <r>
    <x v="10"/>
    <s v="6d527c20-8638-47e5-8108-4875e8ae3e14"/>
    <x v="0"/>
    <e v="#N/A"/>
    <e v="#N/A"/>
    <e v="#N/A"/>
    <s v="FIXED"/>
    <x v="0"/>
    <m/>
    <m/>
    <m/>
    <m/>
    <x v="0"/>
  </r>
  <r>
    <x v="0"/>
    <s v="6d535313-1911-4cfe-ae0b-49d9ea97dac0"/>
    <x v="0"/>
    <e v="#N/A"/>
    <e v="#N/A"/>
    <e v="#N/A"/>
    <s v="FIXED"/>
    <x v="0"/>
    <m/>
    <m/>
    <m/>
    <m/>
    <x v="0"/>
  </r>
  <r>
    <x v="0"/>
    <s v="6d54083c-7023-41a4-bcb1-25f55ef711b9"/>
    <x v="0"/>
    <e v="#N/A"/>
    <e v="#N/A"/>
    <e v="#N/A"/>
    <s v="FIXED"/>
    <x v="0"/>
    <m/>
    <m/>
    <m/>
    <m/>
    <x v="0"/>
  </r>
  <r>
    <x v="0"/>
    <s v="6d5419fb-1601-4d38-acfa-20f4bae9e22c"/>
    <x v="0"/>
    <e v="#N/A"/>
    <e v="#N/A"/>
    <e v="#N/A"/>
    <s v="FIXED"/>
    <x v="0"/>
    <m/>
    <m/>
    <m/>
    <m/>
    <x v="0"/>
  </r>
  <r>
    <x v="4"/>
    <s v="6d542fe3-b4c8-47d7-8b7d-6a8a4b49ad19"/>
    <x v="0"/>
    <e v="#N/A"/>
    <e v="#N/A"/>
    <e v="#N/A"/>
    <s v="FIXED"/>
    <x v="0"/>
    <m/>
    <m/>
    <m/>
    <m/>
    <x v="0"/>
  </r>
  <r>
    <x v="0"/>
    <s v="6d55c90f-56bb-40c0-bb08-e2bdeb151f45"/>
    <x v="0"/>
    <e v="#N/A"/>
    <e v="#N/A"/>
    <e v="#N/A"/>
    <s v="FIXED"/>
    <x v="0"/>
    <m/>
    <m/>
    <m/>
    <m/>
    <x v="0"/>
  </r>
  <r>
    <x v="2"/>
    <s v="6d562ed0-7640-476d-8578-1efce70baf90"/>
    <x v="2"/>
    <s v="bpn-rosegvrm-01"/>
    <s v="6d562ed0-7640-476d-8578-1efce70baf90"/>
    <s v="Low"/>
    <s v="ACTIVE"/>
    <x v="0"/>
    <m/>
    <m/>
    <m/>
    <m/>
    <x v="0"/>
  </r>
  <r>
    <x v="0"/>
    <s v="6d566d70-51c2-467d-8892-2645e8d5fbaf"/>
    <x v="0"/>
    <e v="#N/A"/>
    <e v="#N/A"/>
    <e v="#N/A"/>
    <s v="FIXED"/>
    <x v="0"/>
    <m/>
    <m/>
    <m/>
    <m/>
    <x v="0"/>
  </r>
  <r>
    <x v="4"/>
    <s v="6d56afc1-9271-4cf3-ac1d-71f76d8b291c"/>
    <x v="0"/>
    <e v="#N/A"/>
    <e v="#N/A"/>
    <e v="#N/A"/>
    <s v="FIXED"/>
    <x v="0"/>
    <m/>
    <m/>
    <m/>
    <m/>
    <x v="0"/>
  </r>
  <r>
    <x v="7"/>
    <s v="6d5705f8-4689-448c-ad32-95ea25a24c9d"/>
    <x v="0"/>
    <e v="#N/A"/>
    <e v="#N/A"/>
    <e v="#N/A"/>
    <s v="FIXED"/>
    <x v="0"/>
    <m/>
    <m/>
    <m/>
    <m/>
    <x v="0"/>
  </r>
  <r>
    <x v="4"/>
    <s v="6d57379b-d926-4007-bd60-8f5a49dd9e96"/>
    <x v="2"/>
    <e v="#N/A"/>
    <e v="#N/A"/>
    <e v="#N/A"/>
    <s v="ACTIVE"/>
    <x v="0"/>
    <m/>
    <m/>
    <m/>
    <m/>
    <x v="0"/>
  </r>
  <r>
    <x v="0"/>
    <s v="6d575519-e010-4843-9c3b-92d9147dc8fa"/>
    <x v="2"/>
    <s v="0092brn7prg9n2d.bpna.popularinc.net"/>
    <s v="6d575519-e010-4843-9c3b-92d9147dc8fa"/>
    <s v="High"/>
    <s v="ACTIVE"/>
    <x v="0"/>
    <m/>
    <m/>
    <m/>
    <m/>
    <x v="0"/>
  </r>
  <r>
    <x v="0"/>
    <s v="6d578118-7459-4612-a7e7-ee8a94f848a2"/>
    <x v="0"/>
    <e v="#N/A"/>
    <e v="#N/A"/>
    <e v="#N/A"/>
    <s v="FIXED"/>
    <x v="0"/>
    <m/>
    <m/>
    <m/>
    <m/>
    <x v="0"/>
  </r>
  <r>
    <x v="0"/>
    <s v="6d59024f-c336-4af3-9fa8-6a1bfa122749"/>
    <x v="0"/>
    <e v="#N/A"/>
    <e v="#N/A"/>
    <e v="#N/A"/>
    <s v="FIXED"/>
    <x v="0"/>
    <m/>
    <m/>
    <m/>
    <m/>
    <x v="0"/>
  </r>
  <r>
    <x v="0"/>
    <s v="6d5a9fbb-4781-4a55-a350-ae7f7324d893"/>
    <x v="0"/>
    <e v="#N/A"/>
    <e v="#N/A"/>
    <e v="#N/A"/>
    <s v="FIXED"/>
    <x v="0"/>
    <m/>
    <m/>
    <m/>
    <m/>
    <x v="0"/>
  </r>
  <r>
    <x v="0"/>
    <s v="6d5aa75c-0900-4ad8-ad74-b2d16657c233"/>
    <x v="0"/>
    <s v="bdwybrn2k36zd3l.bpna.popularinc.net"/>
    <s v="6d5aa75c-0900-4ad8-ad74-b2d16657c233"/>
    <s v="Critical"/>
    <s v="FIXED"/>
    <x v="0"/>
    <m/>
    <m/>
    <m/>
    <m/>
    <x v="0"/>
  </r>
  <r>
    <x v="4"/>
    <s v="6d5cb480-7c8f-4adb-8326-085efdfaa174"/>
    <x v="0"/>
    <e v="#N/A"/>
    <e v="#N/A"/>
    <e v="#N/A"/>
    <s v="FIXED"/>
    <x v="0"/>
    <m/>
    <m/>
    <m/>
    <m/>
    <x v="0"/>
  </r>
  <r>
    <x v="1"/>
    <s v="6d5d0d4c-2ac1-4c30-81b2-86742ec80e11"/>
    <x v="0"/>
    <e v="#N/A"/>
    <e v="#N/A"/>
    <e v="#N/A"/>
    <s v="FIXED"/>
    <x v="0"/>
    <m/>
    <m/>
    <m/>
    <m/>
    <x v="0"/>
  </r>
  <r>
    <x v="6"/>
    <s v="6d5d9dea-0656-4338-9ed6-5971dc269ad3"/>
    <x v="1"/>
    <s v="bpn-rosetecm-05"/>
    <s v="6d5d9dea-0656-4338-9ed6-5971dc269ad3"/>
    <s v="Medium"/>
    <s v="RESURFACED"/>
    <x v="0"/>
    <m/>
    <m/>
    <m/>
    <m/>
    <x v="0"/>
  </r>
  <r>
    <x v="0"/>
    <s v="6d5e27e8-9a19-4451-b1e8-27ef1ad8d1e4"/>
    <x v="0"/>
    <e v="#N/A"/>
    <e v="#N/A"/>
    <e v="#N/A"/>
    <s v="FIXED"/>
    <x v="0"/>
    <m/>
    <m/>
    <m/>
    <m/>
    <x v="0"/>
  </r>
  <r>
    <x v="0"/>
    <s v="6d5ef6c2-fc3e-4f0d-80e9-308d3fd4622e"/>
    <x v="0"/>
    <e v="#N/A"/>
    <e v="#N/A"/>
    <e v="#N/A"/>
    <s v="FIXED"/>
    <x v="0"/>
    <m/>
    <m/>
    <m/>
    <m/>
    <x v="0"/>
  </r>
  <r>
    <x v="0"/>
    <s v="6d5f8e1f-ef37-4c01-805f-86adf20fc1be"/>
    <x v="0"/>
    <e v="#N/A"/>
    <e v="#N/A"/>
    <e v="#N/A"/>
    <s v="FIXED"/>
    <x v="0"/>
    <m/>
    <m/>
    <m/>
    <m/>
    <x v="0"/>
  </r>
  <r>
    <x v="0"/>
    <s v="6d5fde7c-3a5e-48b9-b10a-636f5c0dd267"/>
    <x v="0"/>
    <e v="#N/A"/>
    <e v="#N/A"/>
    <e v="#N/A"/>
    <s v="FIXED"/>
    <x v="0"/>
    <m/>
    <m/>
    <m/>
    <m/>
    <x v="0"/>
  </r>
  <r>
    <x v="0"/>
    <s v="6d611f93-7b3d-4101-880b-33754af30d39"/>
    <x v="0"/>
    <e v="#N/A"/>
    <e v="#N/A"/>
    <e v="#N/A"/>
    <s v="FIXED"/>
    <x v="0"/>
    <m/>
    <m/>
    <m/>
    <m/>
    <x v="0"/>
  </r>
  <r>
    <x v="0"/>
    <s v="6d612066-0ac3-4028-b9a4-221537878c04"/>
    <x v="0"/>
    <s v="miambkockhn3g2l.bpna.popularinc.net"/>
    <s v="6d612066-0ac3-4028-b9a4-221537878c04"/>
    <s v="Critical"/>
    <s v="FIXED"/>
    <x v="0"/>
    <m/>
    <m/>
    <m/>
    <m/>
    <x v="0"/>
  </r>
  <r>
    <x v="2"/>
    <s v="6d6211f8-48e6-4299-8c5e-bbd412c574b8"/>
    <x v="0"/>
    <e v="#N/A"/>
    <e v="#N/A"/>
    <e v="#N/A"/>
    <s v="FIXED"/>
    <x v="0"/>
    <m/>
    <m/>
    <m/>
    <m/>
    <x v="0"/>
  </r>
  <r>
    <x v="0"/>
    <s v="6d62857e-9955-44d3-9c87-934ed05503fc"/>
    <x v="0"/>
    <e v="#N/A"/>
    <e v="#N/A"/>
    <e v="#N/A"/>
    <s v="FIXED"/>
    <x v="0"/>
    <m/>
    <m/>
    <m/>
    <m/>
    <x v="0"/>
  </r>
  <r>
    <x v="0"/>
    <s v="6d62e639-39a3-4437-9fac-086a0b50d753"/>
    <x v="0"/>
    <e v="#N/A"/>
    <e v="#N/A"/>
    <e v="#N/A"/>
    <s v="FIXED"/>
    <x v="0"/>
    <m/>
    <m/>
    <m/>
    <m/>
    <x v="0"/>
  </r>
  <r>
    <x v="2"/>
    <s v="6d637d22-943d-49da-8dff-bbfbfe5deaee"/>
    <x v="0"/>
    <e v="#N/A"/>
    <e v="#N/A"/>
    <e v="#N/A"/>
    <s v="FIXED"/>
    <x v="0"/>
    <m/>
    <m/>
    <m/>
    <m/>
    <x v="0"/>
  </r>
  <r>
    <x v="0"/>
    <s v="6d667a4a-3a1e-4aab-b2a0-a780ac5d40f2"/>
    <x v="0"/>
    <e v="#N/A"/>
    <e v="#N/A"/>
    <e v="#N/A"/>
    <s v="FIXED"/>
    <x v="0"/>
    <m/>
    <m/>
    <m/>
    <m/>
    <x v="0"/>
  </r>
  <r>
    <x v="0"/>
    <s v="6d668cdc-b231-41a5-8ee6-9f77ca42cc20"/>
    <x v="0"/>
    <e v="#N/A"/>
    <e v="#N/A"/>
    <e v="#N/A"/>
    <s v="FIXED"/>
    <x v="0"/>
    <m/>
    <m/>
    <m/>
    <m/>
    <x v="0"/>
  </r>
  <r>
    <x v="7"/>
    <s v="6d672d1b-08ab-4ac8-b55d-fbe6bed72933"/>
    <x v="0"/>
    <e v="#N/A"/>
    <e v="#N/A"/>
    <e v="#N/A"/>
    <s v="FIXED"/>
    <x v="0"/>
    <m/>
    <m/>
    <m/>
    <m/>
    <x v="0"/>
  </r>
  <r>
    <x v="1"/>
    <s v="6d676ef2-f6d2-4730-9920-755790c4cb8c"/>
    <x v="2"/>
    <s v="bpn-0051bp-01"/>
    <s v="6d676ef2-f6d2-4730-9920-755790c4cb8c"/>
    <s v="Medium"/>
    <s v="ACTIVE"/>
    <x v="0"/>
    <m/>
    <m/>
    <m/>
    <m/>
    <x v="0"/>
  </r>
  <r>
    <x v="2"/>
    <s v="6d690afe-a9ff-4af5-827a-d98dbafe4486"/>
    <x v="1"/>
    <s v="bpn-primgvws-02"/>
    <s v="6d690afe-a9ff-4af5-827a-d98dbafe4486"/>
    <s v="Medium"/>
    <s v="RESURFACED"/>
    <x v="0"/>
    <m/>
    <m/>
    <m/>
    <m/>
    <x v="0"/>
  </r>
  <r>
    <x v="0"/>
    <s v="6d69cfab-22b4-4aba-a08b-614b5fb0b20e"/>
    <x v="0"/>
    <e v="#N/A"/>
    <e v="#N/A"/>
    <e v="#N/A"/>
    <s v="FIXED"/>
    <x v="0"/>
    <m/>
    <m/>
    <m/>
    <m/>
    <x v="0"/>
  </r>
  <r>
    <x v="0"/>
    <s v="6d6a559e-62ae-4200-9c1c-88c8b1dffd6b"/>
    <x v="0"/>
    <e v="#N/A"/>
    <e v="#N/A"/>
    <e v="#N/A"/>
    <s v="FIXED"/>
    <x v="0"/>
    <m/>
    <m/>
    <m/>
    <m/>
    <x v="0"/>
  </r>
  <r>
    <x v="0"/>
    <s v="6d6b090e-7cc2-4720-bc6e-0aee14705f51"/>
    <x v="0"/>
    <e v="#N/A"/>
    <e v="#N/A"/>
    <e v="#N/A"/>
    <s v="FIXED"/>
    <x v="0"/>
    <m/>
    <m/>
    <m/>
    <m/>
    <x v="0"/>
  </r>
  <r>
    <x v="0"/>
    <s v="6d6b3464-8321-4028-92a3-a5d9b953adde"/>
    <x v="0"/>
    <e v="#N/A"/>
    <e v="#N/A"/>
    <e v="#N/A"/>
    <s v="FIXED"/>
    <x v="0"/>
    <m/>
    <m/>
    <m/>
    <m/>
    <x v="0"/>
  </r>
  <r>
    <x v="0"/>
    <s v="6d6bc1f7-7740-4986-a483-4c773dd1db5f"/>
    <x v="0"/>
    <e v="#N/A"/>
    <e v="#N/A"/>
    <e v="#N/A"/>
    <s v="FIXED"/>
    <x v="0"/>
    <m/>
    <m/>
    <m/>
    <m/>
    <x v="0"/>
  </r>
  <r>
    <x v="0"/>
    <s v="6d6d10ce-3804-41d0-be95-d78972d3e5d4"/>
    <x v="0"/>
    <e v="#N/A"/>
    <e v="#N/A"/>
    <e v="#N/A"/>
    <s v="FIXED"/>
    <x v="0"/>
    <m/>
    <m/>
    <m/>
    <m/>
    <x v="0"/>
  </r>
  <r>
    <x v="11"/>
    <s v="6d6d5d93-7349-444e-b605-bb7493556da1"/>
    <x v="0"/>
    <e v="#N/A"/>
    <e v="#N/A"/>
    <e v="#N/A"/>
    <s v="FIXED"/>
    <x v="0"/>
    <m/>
    <m/>
    <m/>
    <m/>
    <x v="0"/>
  </r>
  <r>
    <x v="0"/>
    <s v="6d6d8d65-dc98-43c4-ac04-4057605726ba"/>
    <x v="0"/>
    <e v="#N/A"/>
    <e v="#N/A"/>
    <e v="#N/A"/>
    <s v="FIXED"/>
    <x v="0"/>
    <m/>
    <m/>
    <m/>
    <m/>
    <x v="0"/>
  </r>
  <r>
    <x v="0"/>
    <s v="6d6e29ad-2cec-4327-8ae0-b11c031c5f2a"/>
    <x v="0"/>
    <e v="#N/A"/>
    <e v="#N/A"/>
    <e v="#N/A"/>
    <s v="FIXED"/>
    <x v="0"/>
    <m/>
    <m/>
    <m/>
    <m/>
    <x v="0"/>
  </r>
  <r>
    <x v="0"/>
    <s v="6d6e8599-6c40-4df3-8de9-65ad39e1bf72"/>
    <x v="0"/>
    <e v="#N/A"/>
    <e v="#N/A"/>
    <e v="#N/A"/>
    <s v="FIXED"/>
    <x v="0"/>
    <m/>
    <m/>
    <m/>
    <m/>
    <x v="0"/>
  </r>
  <r>
    <x v="0"/>
    <s v="6d6ed89a-e3bd-43d1-b858-a2a5a3ac37c6"/>
    <x v="0"/>
    <e v="#N/A"/>
    <e v="#N/A"/>
    <e v="#N/A"/>
    <s v="FIXED"/>
    <x v="0"/>
    <m/>
    <m/>
    <m/>
    <m/>
    <x v="0"/>
  </r>
  <r>
    <x v="0"/>
    <s v="6d6fa6e2-96d8-4759-8f2d-714b0b41a158"/>
    <x v="0"/>
    <e v="#N/A"/>
    <e v="#N/A"/>
    <e v="#N/A"/>
    <s v="FIXED"/>
    <x v="0"/>
    <m/>
    <m/>
    <m/>
    <m/>
    <x v="0"/>
  </r>
  <r>
    <x v="2"/>
    <s v="6d7133ff-03c6-4281-b542-126efaeed7f4"/>
    <x v="2"/>
    <e v="#N/A"/>
    <e v="#N/A"/>
    <e v="#N/A"/>
    <s v="ACTIVE"/>
    <x v="0"/>
    <m/>
    <m/>
    <m/>
    <m/>
    <x v="0"/>
  </r>
  <r>
    <x v="0"/>
    <s v="6d728ae5-a849-4703-bb7f-8c1d17419b6f"/>
    <x v="0"/>
    <e v="#N/A"/>
    <e v="#N/A"/>
    <e v="#N/A"/>
    <s v="FIXED"/>
    <x v="0"/>
    <m/>
    <m/>
    <m/>
    <m/>
    <x v="0"/>
  </r>
  <r>
    <x v="6"/>
    <s v="6d737587-74b1-410f-a425-303706cc556a"/>
    <x v="1"/>
    <s v="bpn-rosetecm-05"/>
    <s v="6d737587-74b1-410f-a425-303706cc556a"/>
    <s v="High"/>
    <s v="RESURFACED"/>
    <x v="0"/>
    <m/>
    <m/>
    <m/>
    <m/>
    <x v="0"/>
  </r>
  <r>
    <x v="1"/>
    <s v="6d73d159-22e5-4c37-a36f-bd5e6aa92d49"/>
    <x v="0"/>
    <e v="#N/A"/>
    <e v="#N/A"/>
    <e v="#N/A"/>
    <s v="FIXED"/>
    <x v="0"/>
    <m/>
    <m/>
    <m/>
    <m/>
    <x v="0"/>
  </r>
  <r>
    <x v="0"/>
    <s v="6d74277b-2813-4e34-9fa7-74b35eb74304"/>
    <x v="0"/>
    <e v="#N/A"/>
    <e v="#N/A"/>
    <e v="#N/A"/>
    <s v="FIXED"/>
    <x v="0"/>
    <m/>
    <m/>
    <m/>
    <m/>
    <x v="0"/>
  </r>
  <r>
    <x v="2"/>
    <s v="6d7434f9-8e5c-4e5f-8855-9a02c9d5272c"/>
    <x v="0"/>
    <e v="#N/A"/>
    <e v="#N/A"/>
    <e v="#N/A"/>
    <s v="FIXED"/>
    <x v="0"/>
    <m/>
    <m/>
    <m/>
    <m/>
    <x v="0"/>
  </r>
  <r>
    <x v="0"/>
    <s v="6d746472-da8c-4a1d-bb47-dbadcafcfef5"/>
    <x v="0"/>
    <e v="#N/A"/>
    <e v="#N/A"/>
    <e v="#N/A"/>
    <s v="FIXED"/>
    <x v="0"/>
    <m/>
    <m/>
    <m/>
    <m/>
    <x v="0"/>
  </r>
  <r>
    <x v="0"/>
    <s v="6d752ac1-551b-4e5f-a768-60f0b0ac1079"/>
    <x v="0"/>
    <e v="#N/A"/>
    <e v="#N/A"/>
    <e v="#N/A"/>
    <s v="FIXED"/>
    <x v="0"/>
    <m/>
    <m/>
    <m/>
    <m/>
    <x v="0"/>
  </r>
  <r>
    <x v="0"/>
    <s v="6d7573c7-7cd7-4a2b-911f-837aa09658ba"/>
    <x v="0"/>
    <e v="#N/A"/>
    <e v="#N/A"/>
    <e v="#N/A"/>
    <s v="FIXED"/>
    <x v="0"/>
    <m/>
    <m/>
    <m/>
    <m/>
    <x v="0"/>
  </r>
  <r>
    <x v="2"/>
    <s v="6d75e455-1819-4986-9899-b21b4bf197a1"/>
    <x v="0"/>
    <e v="#N/A"/>
    <e v="#N/A"/>
    <e v="#N/A"/>
    <s v="FIXED"/>
    <x v="0"/>
    <m/>
    <m/>
    <m/>
    <m/>
    <x v="0"/>
  </r>
  <r>
    <x v="0"/>
    <s v="6d761e7b-450a-4a75-878b-c0d3486a49f8"/>
    <x v="0"/>
    <s v="0051brnbzmsnd2d.bpna.popularinc.net"/>
    <s v="6d761e7b-450a-4a75-878b-c0d3486a49f8"/>
    <s v="Critical"/>
    <s v="FIXED"/>
    <x v="0"/>
    <m/>
    <m/>
    <m/>
    <m/>
    <x v="0"/>
  </r>
  <r>
    <x v="0"/>
    <s v="6d766660-bbc6-4a89-a88e-5fbf936d964c"/>
    <x v="0"/>
    <e v="#N/A"/>
    <e v="#N/A"/>
    <e v="#N/A"/>
    <s v="FIXED"/>
    <x v="0"/>
    <m/>
    <m/>
    <m/>
    <m/>
    <x v="0"/>
  </r>
  <r>
    <x v="1"/>
    <s v="6d77c76d-9d4c-48ea-a591-b7e8a1ff0636"/>
    <x v="1"/>
    <s v="bpn-0012bp-01"/>
    <s v="6d77c76d-9d4c-48ea-a591-b7e8a1ff0636"/>
    <s v="High"/>
    <s v="RESURFACED"/>
    <x v="0"/>
    <m/>
    <m/>
    <m/>
    <m/>
    <x v="0"/>
  </r>
  <r>
    <x v="7"/>
    <s v="6d797456-66a4-4ec5-aaca-0796bf2a2808"/>
    <x v="0"/>
    <e v="#N/A"/>
    <e v="#N/A"/>
    <e v="#N/A"/>
    <s v="FIXED"/>
    <x v="0"/>
    <m/>
    <m/>
    <m/>
    <m/>
    <x v="0"/>
  </r>
  <r>
    <x v="0"/>
    <s v="6d79d813-28f0-46c2-ad14-5e4487d600b3"/>
    <x v="0"/>
    <e v="#N/A"/>
    <e v="#N/A"/>
    <e v="#N/A"/>
    <s v="FIXED"/>
    <x v="0"/>
    <m/>
    <m/>
    <m/>
    <m/>
    <x v="0"/>
  </r>
  <r>
    <x v="0"/>
    <s v="6d7a720e-e69b-4fb4-a487-e415359032fd"/>
    <x v="0"/>
    <e v="#N/A"/>
    <e v="#N/A"/>
    <e v="#N/A"/>
    <s v="FIXED"/>
    <x v="0"/>
    <m/>
    <m/>
    <m/>
    <m/>
    <x v="0"/>
  </r>
  <r>
    <x v="0"/>
    <s v="6d7b2474-7964-4388-8fe3-a9b5cb74da2d"/>
    <x v="0"/>
    <e v="#N/A"/>
    <e v="#N/A"/>
    <e v="#N/A"/>
    <s v="FIXED"/>
    <x v="0"/>
    <m/>
    <m/>
    <m/>
    <m/>
    <x v="0"/>
  </r>
  <r>
    <x v="0"/>
    <s v="6d7b8588-f8e8-40ab-b361-6cd0f5b83f03"/>
    <x v="0"/>
    <e v="#N/A"/>
    <e v="#N/A"/>
    <e v="#N/A"/>
    <s v="FIXED"/>
    <x v="0"/>
    <m/>
    <m/>
    <m/>
    <m/>
    <x v="0"/>
  </r>
  <r>
    <x v="4"/>
    <s v="6d7b9a60-eabe-40de-8096-775e801218a4"/>
    <x v="0"/>
    <e v="#N/A"/>
    <e v="#N/A"/>
    <e v="#N/A"/>
    <s v="FIXED"/>
    <x v="0"/>
    <m/>
    <m/>
    <m/>
    <m/>
    <x v="0"/>
  </r>
  <r>
    <x v="0"/>
    <s v="6d7bccdc-3484-4993-844e-7d049e8fe378"/>
    <x v="0"/>
    <e v="#N/A"/>
    <e v="#N/A"/>
    <e v="#N/A"/>
    <s v="FIXED"/>
    <x v="0"/>
    <m/>
    <m/>
    <m/>
    <m/>
    <x v="0"/>
  </r>
  <r>
    <x v="1"/>
    <s v="6d7c846a-5783-4ee7-95c6-e8e9a8e3f8f6"/>
    <x v="0"/>
    <e v="#N/A"/>
    <e v="#N/A"/>
    <e v="#N/A"/>
    <s v="FIXED"/>
    <x v="0"/>
    <m/>
    <m/>
    <m/>
    <m/>
    <x v="0"/>
  </r>
  <r>
    <x v="0"/>
    <s v="6d7d35d2-ad75-4097-ac0c-2a79ab0adae5"/>
    <x v="0"/>
    <e v="#N/A"/>
    <e v="#N/A"/>
    <e v="#N/A"/>
    <s v="FIXED"/>
    <x v="0"/>
    <m/>
    <m/>
    <m/>
    <m/>
    <x v="0"/>
  </r>
  <r>
    <x v="1"/>
    <s v="6d7d9e99-5f98-43aa-8cba-eac0823fffea"/>
    <x v="0"/>
    <e v="#N/A"/>
    <e v="#N/A"/>
    <e v="#N/A"/>
    <s v="FIXED"/>
    <x v="0"/>
    <m/>
    <m/>
    <m/>
    <m/>
    <x v="0"/>
  </r>
  <r>
    <x v="0"/>
    <s v="6d7ddbf8-7339-42d4-b12d-41d167948973"/>
    <x v="0"/>
    <e v="#N/A"/>
    <e v="#N/A"/>
    <e v="#N/A"/>
    <s v="FIXED"/>
    <x v="0"/>
    <m/>
    <m/>
    <m/>
    <m/>
    <x v="0"/>
  </r>
  <r>
    <x v="0"/>
    <s v="6d7deef1-4f56-46ff-b96f-bf98804050e2"/>
    <x v="0"/>
    <e v="#N/A"/>
    <e v="#N/A"/>
    <e v="#N/A"/>
    <s v="FIXED"/>
    <x v="0"/>
    <m/>
    <m/>
    <m/>
    <m/>
    <x v="0"/>
  </r>
  <r>
    <x v="0"/>
    <s v="6d7ec430-a1ce-4048-9edb-2249722502fe"/>
    <x v="0"/>
    <e v="#N/A"/>
    <e v="#N/A"/>
    <e v="#N/A"/>
    <s v="FIXED"/>
    <x v="0"/>
    <m/>
    <m/>
    <m/>
    <m/>
    <x v="0"/>
  </r>
  <r>
    <x v="0"/>
    <s v="6d7f75db-fb80-417c-b94f-1fc735848265"/>
    <x v="0"/>
    <e v="#N/A"/>
    <e v="#N/A"/>
    <e v="#N/A"/>
    <s v="FIXED"/>
    <x v="0"/>
    <m/>
    <m/>
    <m/>
    <m/>
    <x v="0"/>
  </r>
  <r>
    <x v="1"/>
    <s v="6d7f801c-1aac-4263-8db9-ff7a5de439a9"/>
    <x v="0"/>
    <e v="#N/A"/>
    <e v="#N/A"/>
    <e v="#N/A"/>
    <s v="FIXED"/>
    <x v="0"/>
    <m/>
    <m/>
    <m/>
    <m/>
    <x v="0"/>
  </r>
  <r>
    <x v="0"/>
    <s v="6d80ae8d-1455-4812-9c52-5c54c388b371"/>
    <x v="0"/>
    <e v="#N/A"/>
    <e v="#N/A"/>
    <e v="#N/A"/>
    <s v="FIXED"/>
    <x v="0"/>
    <m/>
    <m/>
    <m/>
    <m/>
    <x v="0"/>
  </r>
  <r>
    <x v="7"/>
    <s v="6d80e900-9aa8-46d1-a2b3-8064aba1006f"/>
    <x v="0"/>
    <e v="#N/A"/>
    <e v="#N/A"/>
    <e v="#N/A"/>
    <s v="FIXED"/>
    <x v="0"/>
    <m/>
    <m/>
    <m/>
    <m/>
    <x v="0"/>
  </r>
  <r>
    <x v="1"/>
    <s v="6d81bb06-bb23-4555-9d0f-f77663466a89"/>
    <x v="2"/>
    <s v="bpn-0035bp-01"/>
    <s v="6d81bb06-bb23-4555-9d0f-f77663466a89"/>
    <s v="High"/>
    <s v="ACTIVE"/>
    <x v="0"/>
    <m/>
    <m/>
    <m/>
    <m/>
    <x v="0"/>
  </r>
  <r>
    <x v="6"/>
    <s v="6d8204f1-d556-41d4-bd1d-6bd54f1cf3c5"/>
    <x v="2"/>
    <s v="bpn-rosepvas-01"/>
    <s v="6d8204f1-d556-41d4-bd1d-6bd54f1cf3c5"/>
    <s v="High"/>
    <s v="ACTIVE"/>
    <x v="0"/>
    <m/>
    <m/>
    <m/>
    <m/>
    <x v="0"/>
  </r>
  <r>
    <x v="1"/>
    <s v="6d84928a-9105-461f-9ec9-ae236d9e26f5"/>
    <x v="0"/>
    <e v="#N/A"/>
    <e v="#N/A"/>
    <e v="#N/A"/>
    <s v="FIXED"/>
    <x v="0"/>
    <m/>
    <m/>
    <m/>
    <m/>
    <x v="0"/>
  </r>
  <r>
    <x v="2"/>
    <s v="6d84a828-ba59-45a5-a6f4-431230da0bd7"/>
    <x v="0"/>
    <e v="#N/A"/>
    <e v="#N/A"/>
    <e v="#N/A"/>
    <s v="FIXED"/>
    <x v="0"/>
    <m/>
    <m/>
    <m/>
    <m/>
    <x v="0"/>
  </r>
  <r>
    <x v="10"/>
    <s v="6d84c312-7723-4eb9-9b33-9ab972523f90"/>
    <x v="2"/>
    <s v="bpn-rosesccm-01"/>
    <s v="6d84c312-7723-4eb9-9b33-9ab972523f90"/>
    <s v="Medium"/>
    <s v="ACTIVE"/>
    <x v="0"/>
    <m/>
    <m/>
    <m/>
    <m/>
    <x v="0"/>
  </r>
  <r>
    <x v="1"/>
    <s v="6d84e2b4-8ea6-481b-bbc2-64e4f88a0d86"/>
    <x v="0"/>
    <e v="#N/A"/>
    <e v="#N/A"/>
    <e v="#N/A"/>
    <s v="FIXED"/>
    <x v="0"/>
    <m/>
    <m/>
    <m/>
    <m/>
    <x v="0"/>
  </r>
  <r>
    <x v="0"/>
    <s v="6d856e11-9231-47ae-aaa3-5e4a91a2434f"/>
    <x v="0"/>
    <e v="#N/A"/>
    <e v="#N/A"/>
    <e v="#N/A"/>
    <s v="FIXED"/>
    <x v="0"/>
    <m/>
    <m/>
    <m/>
    <m/>
    <x v="0"/>
  </r>
  <r>
    <x v="1"/>
    <s v="6d861b60-133f-4a16-859d-e7019ce6b7b6"/>
    <x v="0"/>
    <e v="#N/A"/>
    <e v="#N/A"/>
    <e v="#N/A"/>
    <s v="FIXED"/>
    <x v="0"/>
    <m/>
    <m/>
    <m/>
    <m/>
    <x v="0"/>
  </r>
  <r>
    <x v="1"/>
    <s v="6d867b3e-f451-4428-b587-06b3be36f4fb"/>
    <x v="0"/>
    <e v="#N/A"/>
    <e v="#N/A"/>
    <e v="#N/A"/>
    <s v="FIXED"/>
    <x v="0"/>
    <m/>
    <m/>
    <m/>
    <m/>
    <x v="0"/>
  </r>
  <r>
    <x v="0"/>
    <s v="6d86a027-a889-424e-b7fc-a8594f39f76c"/>
    <x v="0"/>
    <e v="#N/A"/>
    <e v="#N/A"/>
    <e v="#N/A"/>
    <s v="FIXED"/>
    <x v="0"/>
    <m/>
    <m/>
    <m/>
    <m/>
    <x v="0"/>
  </r>
  <r>
    <x v="5"/>
    <s v="6d86fb0b-cda8-4f46-a37e-b391aa8d713d"/>
    <x v="0"/>
    <e v="#N/A"/>
    <e v="#N/A"/>
    <e v="#N/A"/>
    <s v="FIXED"/>
    <x v="0"/>
    <m/>
    <m/>
    <m/>
    <m/>
    <x v="0"/>
  </r>
  <r>
    <x v="0"/>
    <s v="6d8731bc-7875-4bc1-9129-13081f7147df"/>
    <x v="0"/>
    <e v="#N/A"/>
    <e v="#N/A"/>
    <e v="#N/A"/>
    <s v="FIXED"/>
    <x v="0"/>
    <m/>
    <m/>
    <m/>
    <m/>
    <x v="0"/>
  </r>
  <r>
    <x v="0"/>
    <s v="6d873ae1-06d6-4a06-ad3b-563d6423cc6f"/>
    <x v="0"/>
    <e v="#N/A"/>
    <e v="#N/A"/>
    <e v="#N/A"/>
    <s v="FIXED"/>
    <x v="0"/>
    <m/>
    <m/>
    <m/>
    <m/>
    <x v="0"/>
  </r>
  <r>
    <x v="0"/>
    <s v="6d886fe4-43e3-485d-9ddf-200f5c28c256"/>
    <x v="0"/>
    <e v="#N/A"/>
    <e v="#N/A"/>
    <e v="#N/A"/>
    <s v="FIXED"/>
    <x v="0"/>
    <m/>
    <m/>
    <m/>
    <m/>
    <x v="0"/>
  </r>
  <r>
    <x v="0"/>
    <s v="6d88adc4-d29e-4877-b323-e6bc9d227f5f"/>
    <x v="0"/>
    <e v="#N/A"/>
    <e v="#N/A"/>
    <e v="#N/A"/>
    <s v="FIXED"/>
    <x v="0"/>
    <m/>
    <m/>
    <m/>
    <m/>
    <x v="0"/>
  </r>
  <r>
    <x v="0"/>
    <s v="6d8911c5-c169-4fc3-8322-962e791b04e6"/>
    <x v="0"/>
    <e v="#N/A"/>
    <e v="#N/A"/>
    <e v="#N/A"/>
    <s v="FIXED"/>
    <x v="0"/>
    <m/>
    <m/>
    <m/>
    <m/>
    <x v="0"/>
  </r>
  <r>
    <x v="0"/>
    <s v="6d8a3000-025a-403d-b36b-0108f2faf023"/>
    <x v="0"/>
    <e v="#N/A"/>
    <e v="#N/A"/>
    <e v="#N/A"/>
    <s v="FIXED"/>
    <x v="0"/>
    <m/>
    <m/>
    <m/>
    <m/>
    <x v="0"/>
  </r>
  <r>
    <x v="6"/>
    <s v="6d8cdffa-77bd-4249-bb78-1b4c828550bf"/>
    <x v="0"/>
    <e v="#N/A"/>
    <e v="#N/A"/>
    <e v="#N/A"/>
    <s v="FIXED"/>
    <x v="0"/>
    <m/>
    <m/>
    <m/>
    <m/>
    <x v="0"/>
  </r>
  <r>
    <x v="7"/>
    <s v="6d8d5e4c-b485-42cd-b33b-fb3d38535b25"/>
    <x v="2"/>
    <s v="bpn-rosets-01"/>
    <s v="6d8d5e4c-b485-42cd-b33b-fb3d38535b25"/>
    <s v="High"/>
    <s v="ACTIVE"/>
    <x v="0"/>
    <m/>
    <m/>
    <m/>
    <m/>
    <x v="0"/>
  </r>
  <r>
    <x v="0"/>
    <s v="6d8fab55-5dbd-43c1-83cd-56e804c1fa6a"/>
    <x v="0"/>
    <e v="#N/A"/>
    <e v="#N/A"/>
    <e v="#N/A"/>
    <s v="FIXED"/>
    <x v="0"/>
    <m/>
    <m/>
    <m/>
    <m/>
    <x v="0"/>
  </r>
  <r>
    <x v="0"/>
    <s v="6d90083d-3e71-437e-84ff-132a77e357ee"/>
    <x v="0"/>
    <e v="#N/A"/>
    <e v="#N/A"/>
    <e v="#N/A"/>
    <s v="FIXED"/>
    <x v="0"/>
    <m/>
    <m/>
    <m/>
    <m/>
    <x v="0"/>
  </r>
  <r>
    <x v="0"/>
    <s v="6d9061fd-fcd8-4f23-9c21-df86901867d8"/>
    <x v="0"/>
    <e v="#N/A"/>
    <e v="#N/A"/>
    <e v="#N/A"/>
    <s v="FIXED"/>
    <x v="0"/>
    <m/>
    <m/>
    <m/>
    <m/>
    <x v="0"/>
  </r>
  <r>
    <x v="3"/>
    <s v="6d90b6d6-af1b-4b35-aed0-0af93590b5c1"/>
    <x v="0"/>
    <s v="bpn-rosedb-03"/>
    <s v="6d90b6d6-af1b-4b35-aed0-0af93590b5c1"/>
    <s v="Critical"/>
    <s v="FIXED"/>
    <x v="0"/>
    <m/>
    <m/>
    <m/>
    <m/>
    <x v="0"/>
  </r>
  <r>
    <x v="0"/>
    <s v="6d90dae9-0a09-448a-b6fc-1a7e56af989c"/>
    <x v="0"/>
    <e v="#N/A"/>
    <e v="#N/A"/>
    <e v="#N/A"/>
    <s v="FIXED"/>
    <x v="0"/>
    <m/>
    <m/>
    <m/>
    <m/>
    <x v="0"/>
  </r>
  <r>
    <x v="0"/>
    <s v="6d93b503-05a2-46b8-aba2-b46ee255a117"/>
    <x v="0"/>
    <e v="#N/A"/>
    <e v="#N/A"/>
    <e v="#N/A"/>
    <s v="FIXED"/>
    <x v="0"/>
    <m/>
    <m/>
    <m/>
    <m/>
    <x v="0"/>
  </r>
  <r>
    <x v="0"/>
    <s v="6d93f155-07b3-4e6a-842d-275174a9a2f9"/>
    <x v="0"/>
    <e v="#N/A"/>
    <e v="#N/A"/>
    <e v="#N/A"/>
    <s v="FIXED"/>
    <x v="0"/>
    <m/>
    <m/>
    <m/>
    <m/>
    <x v="0"/>
  </r>
  <r>
    <x v="8"/>
    <s v="6d949ed2-a272-43e5-9214-8bd940d8159b"/>
    <x v="0"/>
    <e v="#N/A"/>
    <e v="#N/A"/>
    <e v="#N/A"/>
    <s v="FIXED"/>
    <x v="0"/>
    <m/>
    <m/>
    <m/>
    <m/>
    <x v="0"/>
  </r>
  <r>
    <x v="7"/>
    <s v="6d950061-0d0f-4bf8-926a-27cc06154687"/>
    <x v="1"/>
    <s v="bpn-cmtydras-01"/>
    <s v="6d950061-0d0f-4bf8-926a-27cc06154687"/>
    <s v="Low"/>
    <s v="RESURFACED"/>
    <x v="0"/>
    <m/>
    <m/>
    <m/>
    <m/>
    <x v="0"/>
  </r>
  <r>
    <x v="0"/>
    <s v="6d95149b-c915-4cc2-950b-6daf24c229df"/>
    <x v="0"/>
    <e v="#N/A"/>
    <e v="#N/A"/>
    <e v="#N/A"/>
    <s v="FIXED"/>
    <x v="0"/>
    <m/>
    <m/>
    <m/>
    <m/>
    <x v="0"/>
  </r>
  <r>
    <x v="1"/>
    <s v="6d955d51-e466-44fc-afa0-9cf60e169b7d"/>
    <x v="1"/>
    <s v="bpn-0022bp-01"/>
    <s v="6d955d51-e466-44fc-afa0-9cf60e169b7d"/>
    <s v="Medium"/>
    <s v="RESURFACED"/>
    <x v="0"/>
    <m/>
    <m/>
    <m/>
    <m/>
    <x v="0"/>
  </r>
  <r>
    <x v="4"/>
    <s v="6d983876-1e8a-4242-8c1a-3faa9837e5f9"/>
    <x v="0"/>
    <s v="bdwybkoh1c6pl3l"/>
    <s v="6d983876-1e8a-4242-8c1a-3faa9837e5f9"/>
    <s v="High"/>
    <s v="FIXED"/>
    <x v="0"/>
    <m/>
    <m/>
    <m/>
    <m/>
    <x v="0"/>
  </r>
  <r>
    <x v="0"/>
    <s v="6d99d78d-62e6-4c41-abf5-100f720dc2c4"/>
    <x v="0"/>
    <e v="#N/A"/>
    <e v="#N/A"/>
    <e v="#N/A"/>
    <s v="FIXED"/>
    <x v="0"/>
    <m/>
    <m/>
    <m/>
    <m/>
    <x v="0"/>
  </r>
  <r>
    <x v="1"/>
    <s v="6d9a169a-dd6b-4968-9ec1-8b8d174319b4"/>
    <x v="0"/>
    <e v="#N/A"/>
    <e v="#N/A"/>
    <e v="#N/A"/>
    <s v="FIXED"/>
    <x v="0"/>
    <m/>
    <m/>
    <m/>
    <m/>
    <x v="0"/>
  </r>
  <r>
    <x v="6"/>
    <s v="6d9a698c-4369-40a4-a23a-57cdba19b4b0"/>
    <x v="2"/>
    <s v="bpn-rosedvdp-02"/>
    <s v="6d9a698c-4369-40a4-a23a-57cdba19b4b0"/>
    <s v="Medium"/>
    <s v="ACTIVE"/>
    <x v="0"/>
    <m/>
    <m/>
    <m/>
    <m/>
    <x v="0"/>
  </r>
  <r>
    <x v="0"/>
    <s v="6d9a7894-240b-4892-a389-a391aedcb911"/>
    <x v="0"/>
    <e v="#N/A"/>
    <e v="#N/A"/>
    <e v="#N/A"/>
    <s v="FIXED"/>
    <x v="0"/>
    <m/>
    <m/>
    <m/>
    <m/>
    <x v="0"/>
  </r>
  <r>
    <x v="0"/>
    <s v="6d9ab4f3-9fae-47cb-bada-ee378a70c71a"/>
    <x v="0"/>
    <e v="#N/A"/>
    <e v="#N/A"/>
    <e v="#N/A"/>
    <s v="FIXED"/>
    <x v="0"/>
    <m/>
    <m/>
    <m/>
    <m/>
    <x v="0"/>
  </r>
  <r>
    <x v="0"/>
    <s v="6d9ad419-ffed-4695-ae64-69ccf6163549"/>
    <x v="0"/>
    <e v="#N/A"/>
    <e v="#N/A"/>
    <e v="#N/A"/>
    <s v="FIXED"/>
    <x v="0"/>
    <m/>
    <m/>
    <m/>
    <m/>
    <x v="0"/>
  </r>
  <r>
    <x v="0"/>
    <s v="6d9b5371-d14e-44dd-a869-0a11498b189d"/>
    <x v="0"/>
    <e v="#N/A"/>
    <e v="#N/A"/>
    <e v="#N/A"/>
    <s v="FIXED"/>
    <x v="0"/>
    <m/>
    <m/>
    <m/>
    <m/>
    <x v="0"/>
  </r>
  <r>
    <x v="5"/>
    <s v="6d9cb150-e8bf-4487-afaf-f49f872e3edc"/>
    <x v="0"/>
    <e v="#N/A"/>
    <e v="#N/A"/>
    <e v="#N/A"/>
    <s v="FIXED"/>
    <x v="0"/>
    <m/>
    <m/>
    <m/>
    <m/>
    <x v="0"/>
  </r>
  <r>
    <x v="0"/>
    <s v="6d9d2d6d-c8a7-4204-869b-d7541062de9a"/>
    <x v="0"/>
    <e v="#N/A"/>
    <e v="#N/A"/>
    <e v="#N/A"/>
    <s v="FIXED"/>
    <x v="0"/>
    <m/>
    <m/>
    <m/>
    <m/>
    <x v="0"/>
  </r>
  <r>
    <x v="0"/>
    <s v="6d9d800b-3b26-4ea9-8283-a1853f9b2dad"/>
    <x v="0"/>
    <s v="miambko1qtgw33l.bpna.popularinc.net"/>
    <s v="6d9d800b-3b26-4ea9-8283-a1853f9b2dad"/>
    <s v="Critical"/>
    <s v="FIXED"/>
    <x v="0"/>
    <m/>
    <m/>
    <m/>
    <m/>
    <x v="0"/>
  </r>
  <r>
    <x v="0"/>
    <s v="6d9dbe7c-46b5-489a-a3d1-c173ba1aa412"/>
    <x v="0"/>
    <e v="#N/A"/>
    <e v="#N/A"/>
    <e v="#N/A"/>
    <s v="FIXED"/>
    <x v="0"/>
    <m/>
    <m/>
    <m/>
    <m/>
    <x v="0"/>
  </r>
  <r>
    <x v="0"/>
    <s v="6d9ef014-338f-4f46-bc9e-7ad660fa9272"/>
    <x v="0"/>
    <e v="#N/A"/>
    <e v="#N/A"/>
    <e v="#N/A"/>
    <s v="FIXED"/>
    <x v="0"/>
    <m/>
    <m/>
    <m/>
    <m/>
    <x v="0"/>
  </r>
  <r>
    <x v="0"/>
    <s v="6d9f9dce-7f60-40aa-a0f3-d9006d8d66b0"/>
    <x v="0"/>
    <e v="#N/A"/>
    <e v="#N/A"/>
    <e v="#N/A"/>
    <s v="FIXED"/>
    <x v="0"/>
    <m/>
    <m/>
    <m/>
    <m/>
    <x v="0"/>
  </r>
  <r>
    <x v="4"/>
    <s v="6d9fb737-e544-4299-9044-41a4101ad313"/>
    <x v="0"/>
    <e v="#N/A"/>
    <e v="#N/A"/>
    <e v="#N/A"/>
    <s v="FIXED"/>
    <x v="0"/>
    <m/>
    <m/>
    <m/>
    <m/>
    <x v="0"/>
  </r>
  <r>
    <x v="0"/>
    <s v="6d9ff0ff-2edc-461f-a500-28904424ae70"/>
    <x v="0"/>
    <e v="#N/A"/>
    <e v="#N/A"/>
    <e v="#N/A"/>
    <s v="FIXED"/>
    <x v="0"/>
    <m/>
    <m/>
    <m/>
    <m/>
    <x v="0"/>
  </r>
  <r>
    <x v="1"/>
    <s v="6d9ff2fd-6522-4fef-904f-3c7daa428dbc"/>
    <x v="2"/>
    <s v="bpn-roseempr-03"/>
    <s v="6d9ff2fd-6522-4fef-904f-3c7daa428dbc"/>
    <s v="Medium"/>
    <s v="ACTIVE"/>
    <x v="0"/>
    <m/>
    <m/>
    <m/>
    <m/>
    <x v="0"/>
  </r>
  <r>
    <x v="1"/>
    <s v="6da07260-66be-4b59-994f-d734fdad32d5"/>
    <x v="0"/>
    <e v="#N/A"/>
    <e v="#N/A"/>
    <e v="#N/A"/>
    <s v="FIXED"/>
    <x v="0"/>
    <m/>
    <m/>
    <m/>
    <m/>
    <x v="0"/>
  </r>
  <r>
    <x v="4"/>
    <s v="6da08711-fe74-4122-99aa-788e021d1ca5"/>
    <x v="0"/>
    <e v="#N/A"/>
    <e v="#N/A"/>
    <e v="#N/A"/>
    <s v="FIXED"/>
    <x v="0"/>
    <m/>
    <m/>
    <m/>
    <m/>
    <x v="0"/>
  </r>
  <r>
    <x v="2"/>
    <s v="6da0b0e0-ba84-47df-abb8-f1bd082e0b70"/>
    <x v="0"/>
    <e v="#N/A"/>
    <e v="#N/A"/>
    <e v="#N/A"/>
    <s v="FIXED"/>
    <x v="0"/>
    <m/>
    <m/>
    <m/>
    <m/>
    <x v="0"/>
  </r>
  <r>
    <x v="0"/>
    <s v="6da0ec29-886e-4cdf-9d6b-abf35bd9052b"/>
    <x v="1"/>
    <e v="#N/A"/>
    <e v="#N/A"/>
    <e v="#N/A"/>
    <s v="RESURFACED"/>
    <x v="0"/>
    <m/>
    <m/>
    <m/>
    <m/>
    <x v="0"/>
  </r>
  <r>
    <x v="7"/>
    <s v="6da1ece7-5f35-48b2-a78d-feaf16c0ff14"/>
    <x v="2"/>
    <s v="bpn-roseitts-02"/>
    <s v="6da1ece7-5f35-48b2-a78d-feaf16c0ff14"/>
    <s v="High"/>
    <s v="ACTIVE"/>
    <x v="0"/>
    <m/>
    <m/>
    <m/>
    <m/>
    <x v="0"/>
  </r>
  <r>
    <x v="6"/>
    <s v="6da31db1-e959-4a83-9386-b599423f4116"/>
    <x v="0"/>
    <e v="#N/A"/>
    <e v="#N/A"/>
    <e v="#N/A"/>
    <s v="FIXED"/>
    <x v="0"/>
    <m/>
    <m/>
    <m/>
    <m/>
    <x v="0"/>
  </r>
  <r>
    <x v="6"/>
    <s v="6da3dea8-2da2-4f17-914f-f3b43e466ec9"/>
    <x v="2"/>
    <s v="bpn-primdev-01"/>
    <s v="6da3dea8-2da2-4f17-914f-f3b43e466ec9"/>
    <s v="High"/>
    <s v="ACTIVE"/>
    <x v="0"/>
    <m/>
    <m/>
    <m/>
    <m/>
    <x v="0"/>
  </r>
  <r>
    <x v="0"/>
    <s v="6da3fbf6-9701-48cf-ae48-56ad601194ff"/>
    <x v="0"/>
    <e v="#N/A"/>
    <e v="#N/A"/>
    <e v="#N/A"/>
    <s v="FIXED"/>
    <x v="0"/>
    <m/>
    <m/>
    <m/>
    <m/>
    <x v="0"/>
  </r>
  <r>
    <x v="0"/>
    <s v="6da48022-c5db-4430-80e7-e2f9c4593242"/>
    <x v="0"/>
    <s v="0065brn3xdgnd2d.bpna.popularinc.net"/>
    <s v="6da48022-c5db-4430-80e7-e2f9c4593242"/>
    <s v="Critical"/>
    <s v="FIXED"/>
    <x v="0"/>
    <m/>
    <m/>
    <m/>
    <m/>
    <x v="0"/>
  </r>
  <r>
    <x v="0"/>
    <s v="6da4d6be-663a-4bcb-832c-852d39baad4f"/>
    <x v="0"/>
    <e v="#N/A"/>
    <e v="#N/A"/>
    <e v="#N/A"/>
    <s v="FIXED"/>
    <x v="0"/>
    <m/>
    <m/>
    <m/>
    <m/>
    <x v="0"/>
  </r>
  <r>
    <x v="13"/>
    <s v="6da666c6-392c-4d39-bdf8-e419865abfde"/>
    <x v="2"/>
    <s v="bpn-rosetecm-03"/>
    <s v="6da666c6-392c-4d39-bdf8-e419865abfde"/>
    <s v="Low"/>
    <s v="ACTIVE"/>
    <x v="0"/>
    <m/>
    <m/>
    <m/>
    <m/>
    <x v="0"/>
  </r>
  <r>
    <x v="1"/>
    <s v="6da848e5-2074-4124-81e1-798a52d28ab9"/>
    <x v="0"/>
    <e v="#N/A"/>
    <e v="#N/A"/>
    <e v="#N/A"/>
    <s v="FIXED"/>
    <x v="0"/>
    <m/>
    <m/>
    <m/>
    <m/>
    <x v="0"/>
  </r>
  <r>
    <x v="0"/>
    <s v="6da8da36-8539-40e1-a21b-efb3dd87ad6c"/>
    <x v="0"/>
    <e v="#N/A"/>
    <e v="#N/A"/>
    <e v="#N/A"/>
    <s v="FIXED"/>
    <x v="0"/>
    <m/>
    <m/>
    <m/>
    <m/>
    <x v="0"/>
  </r>
  <r>
    <x v="1"/>
    <s v="6dac18e9-9748-4b58-9d34-b3a979c8f3ce"/>
    <x v="2"/>
    <s v="bpn-roseasts-01"/>
    <s v="6dac18e9-9748-4b58-9d34-b3a979c8f3ce"/>
    <s v="Medium"/>
    <s v="ACTIVE"/>
    <x v="0"/>
    <m/>
    <m/>
    <m/>
    <m/>
    <x v="0"/>
  </r>
  <r>
    <x v="1"/>
    <s v="6dac53fc-16da-4fb0-ab85-ebde5b396c6b"/>
    <x v="0"/>
    <e v="#N/A"/>
    <e v="#N/A"/>
    <e v="#N/A"/>
    <s v="FIXED"/>
    <x v="0"/>
    <m/>
    <m/>
    <m/>
    <m/>
    <x v="0"/>
  </r>
  <r>
    <x v="11"/>
    <s v="6dad2120-b3bc-4a79-a675-4358fadc1b24"/>
    <x v="2"/>
    <s v="bpn-0254bp-01"/>
    <s v="6dad2120-b3bc-4a79-a675-4358fadc1b24"/>
    <s v="Medium"/>
    <s v="ACTIVE"/>
    <x v="0"/>
    <m/>
    <m/>
    <m/>
    <m/>
    <x v="0"/>
  </r>
  <r>
    <x v="4"/>
    <s v="6dad341b-de6d-4ccb-9aea-fbd44497890c"/>
    <x v="0"/>
    <e v="#N/A"/>
    <e v="#N/A"/>
    <e v="#N/A"/>
    <s v="FIXED"/>
    <x v="0"/>
    <m/>
    <m/>
    <m/>
    <m/>
    <x v="0"/>
  </r>
  <r>
    <x v="0"/>
    <s v="6dade38e-75a4-4c6a-88ef-e2e5110f7d59"/>
    <x v="0"/>
    <s v="bdwybko1cht6s2l.bpna.popularinc.net"/>
    <s v="6dade38e-75a4-4c6a-88ef-e2e5110f7d59"/>
    <s v="High"/>
    <s v="FIXED"/>
    <x v="0"/>
    <m/>
    <m/>
    <m/>
    <m/>
    <x v="0"/>
  </r>
  <r>
    <x v="1"/>
    <s v="6daec7d8-b564-4476-887b-23b59f96a9e3"/>
    <x v="1"/>
    <s v="bpn-0062bp-01"/>
    <s v="6daec7d8-b564-4476-887b-23b59f96a9e3"/>
    <s v="Medium"/>
    <s v="RESURFACED"/>
    <x v="0"/>
    <m/>
    <m/>
    <m/>
    <m/>
    <x v="0"/>
  </r>
  <r>
    <x v="0"/>
    <s v="6daed416-58c1-4dc5-8360-460d915eb5f9"/>
    <x v="0"/>
    <e v="#N/A"/>
    <e v="#N/A"/>
    <e v="#N/A"/>
    <s v="FIXED"/>
    <x v="0"/>
    <m/>
    <m/>
    <m/>
    <m/>
    <x v="0"/>
  </r>
  <r>
    <x v="6"/>
    <s v="6dafafdd-17b2-48b0-9dac-5fd9108d4b80"/>
    <x v="0"/>
    <e v="#N/A"/>
    <e v="#N/A"/>
    <e v="#N/A"/>
    <s v="FIXED"/>
    <x v="0"/>
    <m/>
    <m/>
    <m/>
    <m/>
    <x v="0"/>
  </r>
  <r>
    <x v="1"/>
    <s v="6dafff61-7e65-4d60-a7f1-66e958d26c9a"/>
    <x v="0"/>
    <e v="#N/A"/>
    <e v="#N/A"/>
    <e v="#N/A"/>
    <s v="FIXED"/>
    <x v="0"/>
    <m/>
    <m/>
    <m/>
    <m/>
    <x v="0"/>
  </r>
  <r>
    <x v="0"/>
    <s v="6db02fda-ce61-4984-a4eb-ee6e1eca51c4"/>
    <x v="0"/>
    <e v="#N/A"/>
    <e v="#N/A"/>
    <e v="#N/A"/>
    <s v="FIXED"/>
    <x v="0"/>
    <m/>
    <m/>
    <m/>
    <m/>
    <x v="0"/>
  </r>
  <r>
    <x v="0"/>
    <s v="6db0824e-04fb-4d67-be73-09117c042e09"/>
    <x v="0"/>
    <e v="#N/A"/>
    <e v="#N/A"/>
    <e v="#N/A"/>
    <s v="FIXED"/>
    <x v="0"/>
    <m/>
    <m/>
    <m/>
    <m/>
    <x v="0"/>
  </r>
  <r>
    <x v="10"/>
    <s v="6db19a1b-8c09-45d9-b722-e7c0e65a359f"/>
    <x v="2"/>
    <s v="bpn-cmtyblas-01"/>
    <s v="6db19a1b-8c09-45d9-b722-e7c0e65a359f"/>
    <s v="High"/>
    <s v="ACTIVE"/>
    <x v="0"/>
    <m/>
    <m/>
    <m/>
    <m/>
    <x v="0"/>
  </r>
  <r>
    <x v="0"/>
    <s v="6db1b0b9-d100-4920-b7f8-cfa800d62d37"/>
    <x v="0"/>
    <e v="#N/A"/>
    <e v="#N/A"/>
    <e v="#N/A"/>
    <s v="FIXED"/>
    <x v="0"/>
    <m/>
    <m/>
    <m/>
    <m/>
    <x v="0"/>
  </r>
  <r>
    <x v="0"/>
    <s v="6db21dc0-d938-48ec-ad5b-9981853b1432"/>
    <x v="0"/>
    <e v="#N/A"/>
    <e v="#N/A"/>
    <e v="#N/A"/>
    <s v="FIXED"/>
    <x v="0"/>
    <m/>
    <m/>
    <m/>
    <m/>
    <x v="0"/>
  </r>
  <r>
    <x v="0"/>
    <s v="6db243a6-1209-49ff-aa33-16c87bbb4a57"/>
    <x v="0"/>
    <e v="#N/A"/>
    <e v="#N/A"/>
    <e v="#N/A"/>
    <s v="FIXED"/>
    <x v="0"/>
    <m/>
    <m/>
    <m/>
    <m/>
    <x v="0"/>
  </r>
  <r>
    <x v="0"/>
    <s v="6db2c1f6-aea5-4d10-8c99-0bdfd83d2a5c"/>
    <x v="0"/>
    <e v="#N/A"/>
    <e v="#N/A"/>
    <e v="#N/A"/>
    <s v="FIXED"/>
    <x v="0"/>
    <m/>
    <m/>
    <m/>
    <m/>
    <x v="0"/>
  </r>
  <r>
    <x v="2"/>
    <s v="6db2cc3b-e8e8-4701-9d11-7ec7e59d6923"/>
    <x v="0"/>
    <s v="bpn-primgvws-03"/>
    <s v="6db2cc3b-e8e8-4701-9d11-7ec7e59d6923"/>
    <s v="Critical"/>
    <s v="FIXED"/>
    <x v="0"/>
    <m/>
    <m/>
    <m/>
    <m/>
    <x v="0"/>
  </r>
  <r>
    <x v="1"/>
    <s v="6db3d53e-0de5-4c3d-976e-d4f2635f19d4"/>
    <x v="0"/>
    <e v="#N/A"/>
    <e v="#N/A"/>
    <e v="#N/A"/>
    <s v="FIXED"/>
    <x v="0"/>
    <m/>
    <m/>
    <m/>
    <m/>
    <x v="0"/>
  </r>
  <r>
    <x v="2"/>
    <s v="6db44c27-2ba3-41a6-a286-9e1db820333c"/>
    <x v="2"/>
    <s v="bpn-roseasts-02"/>
    <s v="6db44c27-2ba3-41a6-a286-9e1db820333c"/>
    <s v="Medium"/>
    <s v="ACTIVE"/>
    <x v="0"/>
    <m/>
    <m/>
    <m/>
    <m/>
    <x v="0"/>
  </r>
  <r>
    <x v="0"/>
    <s v="6db5acbb-f342-4146-be36-23cca710f4d2"/>
    <x v="0"/>
    <e v="#N/A"/>
    <e v="#N/A"/>
    <e v="#N/A"/>
    <s v="FIXED"/>
    <x v="0"/>
    <m/>
    <m/>
    <m/>
    <m/>
    <x v="0"/>
  </r>
  <r>
    <x v="6"/>
    <s v="6db5c929-7542-41bf-8ea9-7f2b19fcb6cf"/>
    <x v="1"/>
    <s v="bpn-rosepvas-01"/>
    <s v="6db5c929-7542-41bf-8ea9-7f2b19fcb6cf"/>
    <s v="Medium"/>
    <s v="RESURFACED"/>
    <x v="0"/>
    <m/>
    <m/>
    <m/>
    <m/>
    <x v="0"/>
  </r>
  <r>
    <x v="7"/>
    <s v="6db5f771-f1d3-4f91-ba87-45102bf1c144"/>
    <x v="2"/>
    <s v="bpn-roseitts01x"/>
    <s v="6db5f771-f1d3-4f91-ba87-45102bf1c144"/>
    <s v="High"/>
    <s v="ACTIVE"/>
    <x v="0"/>
    <m/>
    <m/>
    <m/>
    <m/>
    <x v="0"/>
  </r>
  <r>
    <x v="1"/>
    <s v="6db72081-c475-48c1-9ec9-1b961c77a98e"/>
    <x v="2"/>
    <s v="inmage-test"/>
    <s v="6db72081-c475-48c1-9ec9-1b961c77a98e"/>
    <s v="Medium"/>
    <s v="ACTIVE"/>
    <x v="0"/>
    <m/>
    <m/>
    <m/>
    <m/>
    <x v="0"/>
  </r>
  <r>
    <x v="0"/>
    <s v="6db81104-0f50-4118-a73a-7a70605a2fd8"/>
    <x v="0"/>
    <e v="#N/A"/>
    <e v="#N/A"/>
    <e v="#N/A"/>
    <s v="FIXED"/>
    <x v="0"/>
    <m/>
    <m/>
    <m/>
    <m/>
    <x v="0"/>
  </r>
  <r>
    <x v="0"/>
    <s v="6db870cf-bb43-4ae8-9065-93b5fd1f4313"/>
    <x v="0"/>
    <e v="#N/A"/>
    <e v="#N/A"/>
    <e v="#N/A"/>
    <s v="FIXED"/>
    <x v="0"/>
    <m/>
    <m/>
    <m/>
    <m/>
    <x v="0"/>
  </r>
  <r>
    <x v="4"/>
    <s v="6db90cc4-dc49-47f6-892d-dab9865d198e"/>
    <x v="0"/>
    <e v="#N/A"/>
    <e v="#N/A"/>
    <e v="#N/A"/>
    <s v="FIXED"/>
    <x v="0"/>
    <m/>
    <m/>
    <m/>
    <m/>
    <x v="0"/>
  </r>
  <r>
    <x v="2"/>
    <s v="6dbaa20b-20fa-4519-afd1-a41662d42f80"/>
    <x v="0"/>
    <e v="#N/A"/>
    <e v="#N/A"/>
    <e v="#N/A"/>
    <s v="FIXED"/>
    <x v="0"/>
    <m/>
    <m/>
    <m/>
    <m/>
    <x v="0"/>
  </r>
  <r>
    <x v="0"/>
    <s v="6dbb34dc-33d8-4502-a664-894995670ce9"/>
    <x v="0"/>
    <e v="#N/A"/>
    <e v="#N/A"/>
    <e v="#N/A"/>
    <s v="FIXED"/>
    <x v="0"/>
    <m/>
    <m/>
    <m/>
    <m/>
    <x v="0"/>
  </r>
  <r>
    <x v="0"/>
    <s v="6dbc061d-34c9-4459-ad3b-86d89cfd9bdf"/>
    <x v="0"/>
    <e v="#N/A"/>
    <e v="#N/A"/>
    <e v="#N/A"/>
    <s v="FIXED"/>
    <x v="0"/>
    <m/>
    <m/>
    <m/>
    <m/>
    <x v="0"/>
  </r>
  <r>
    <x v="0"/>
    <s v="6dbc06f4-5dcb-4504-94b8-d3d78694f67f"/>
    <x v="0"/>
    <e v="#N/A"/>
    <e v="#N/A"/>
    <e v="#N/A"/>
    <s v="FIXED"/>
    <x v="0"/>
    <m/>
    <m/>
    <m/>
    <m/>
    <x v="0"/>
  </r>
  <r>
    <x v="2"/>
    <s v="6dbf3292-0c26-4bbc-904c-9f6086109ec0"/>
    <x v="0"/>
    <e v="#N/A"/>
    <e v="#N/A"/>
    <e v="#N/A"/>
    <s v="FIXED"/>
    <x v="0"/>
    <m/>
    <m/>
    <m/>
    <m/>
    <x v="0"/>
  </r>
  <r>
    <x v="0"/>
    <s v="6dbf82fc-16ba-4e76-8446-f175f2592230"/>
    <x v="0"/>
    <e v="#N/A"/>
    <e v="#N/A"/>
    <e v="#N/A"/>
    <s v="FIXED"/>
    <x v="0"/>
    <m/>
    <m/>
    <m/>
    <m/>
    <x v="0"/>
  </r>
  <r>
    <x v="0"/>
    <s v="6dc20340-86f8-48b3-b3bb-373d66788908"/>
    <x v="0"/>
    <e v="#N/A"/>
    <e v="#N/A"/>
    <e v="#N/A"/>
    <s v="FIXED"/>
    <x v="0"/>
    <m/>
    <m/>
    <m/>
    <m/>
    <x v="0"/>
  </r>
  <r>
    <x v="2"/>
    <s v="6dc22731-98df-43f0-99d4-0584cce47248"/>
    <x v="0"/>
    <e v="#N/A"/>
    <e v="#N/A"/>
    <e v="#N/A"/>
    <s v="FIXED"/>
    <x v="0"/>
    <m/>
    <m/>
    <m/>
    <m/>
    <x v="0"/>
  </r>
  <r>
    <x v="0"/>
    <s v="6dc29cac-c0d5-4578-9e45-5e304f3837fb"/>
    <x v="0"/>
    <e v="#N/A"/>
    <e v="#N/A"/>
    <e v="#N/A"/>
    <s v="FIXED"/>
    <x v="0"/>
    <m/>
    <m/>
    <m/>
    <m/>
    <x v="0"/>
  </r>
  <r>
    <x v="0"/>
    <s v="6dc39120-0a37-4d16-9aab-f3d900657767"/>
    <x v="0"/>
    <e v="#N/A"/>
    <e v="#N/A"/>
    <e v="#N/A"/>
    <s v="FIXED"/>
    <x v="0"/>
    <m/>
    <m/>
    <m/>
    <m/>
    <x v="0"/>
  </r>
  <r>
    <x v="17"/>
    <s v="6dc45e28-769d-498f-ae05-178185fba325"/>
    <x v="0"/>
    <e v="#N/A"/>
    <e v="#N/A"/>
    <e v="#N/A"/>
    <s v="FIXED"/>
    <x v="0"/>
    <m/>
    <m/>
    <m/>
    <m/>
    <x v="0"/>
  </r>
  <r>
    <x v="4"/>
    <s v="6dc49c1e-ff26-4a35-95c8-24e102313b8d"/>
    <x v="0"/>
    <s v="miambko2p9t6s2l.bpna.popularinc.net"/>
    <s v="6dc49c1e-ff26-4a35-95c8-24e102313b8d"/>
    <s v="Critical"/>
    <s v="FIXED"/>
    <x v="0"/>
    <m/>
    <m/>
    <m/>
    <m/>
    <x v="0"/>
  </r>
  <r>
    <x v="2"/>
    <s v="6dc4c8bd-9bb7-4b3b-ab37-36b805274981"/>
    <x v="0"/>
    <e v="#N/A"/>
    <e v="#N/A"/>
    <e v="#N/A"/>
    <s v="FIXED"/>
    <x v="0"/>
    <m/>
    <m/>
    <m/>
    <m/>
    <x v="0"/>
  </r>
  <r>
    <x v="0"/>
    <s v="6dc4deb4-a89e-4f53-902c-8046144b57f1"/>
    <x v="0"/>
    <s v="0091brn3xpknd2d.bpna.popularinc.net"/>
    <s v="6dc4deb4-a89e-4f53-902c-8046144b57f1"/>
    <s v="High"/>
    <s v="FIXED"/>
    <x v="0"/>
    <m/>
    <m/>
    <m/>
    <m/>
    <x v="0"/>
  </r>
  <r>
    <x v="0"/>
    <s v="6dc57a00-e5c1-4727-aa89-285c3f1b2a30"/>
    <x v="0"/>
    <e v="#N/A"/>
    <e v="#N/A"/>
    <e v="#N/A"/>
    <s v="FIXED"/>
    <x v="0"/>
    <m/>
    <m/>
    <m/>
    <m/>
    <x v="0"/>
  </r>
  <r>
    <x v="0"/>
    <s v="6dc6255a-aa13-4c0f-81f3-454df41f07a6"/>
    <x v="0"/>
    <e v="#N/A"/>
    <e v="#N/A"/>
    <e v="#N/A"/>
    <s v="FIXED"/>
    <x v="0"/>
    <m/>
    <m/>
    <m/>
    <m/>
    <x v="0"/>
  </r>
  <r>
    <x v="2"/>
    <s v="6dc6342f-8a95-4adf-8ddc-96d3440b0f0b"/>
    <x v="2"/>
    <s v="bpn-roseiras-01"/>
    <s v="6dc6342f-8a95-4adf-8ddc-96d3440b0f0b"/>
    <s v="Medium"/>
    <s v="ACTIVE"/>
    <x v="0"/>
    <m/>
    <m/>
    <m/>
    <m/>
    <x v="0"/>
  </r>
  <r>
    <x v="0"/>
    <s v="6dc63ece-7131-4051-939e-d0537d255796"/>
    <x v="0"/>
    <e v="#N/A"/>
    <e v="#N/A"/>
    <e v="#N/A"/>
    <s v="FIXED"/>
    <x v="0"/>
    <m/>
    <m/>
    <m/>
    <m/>
    <x v="0"/>
  </r>
  <r>
    <x v="0"/>
    <s v="6dc6528f-0808-44bc-918b-0e89ad923c37"/>
    <x v="0"/>
    <s v="bdwybko4qnx6s2l.bpna.popularinc.net"/>
    <s v="6dc6528f-0808-44bc-918b-0e89ad923c37"/>
    <s v="Critical"/>
    <s v="FIXED"/>
    <x v="0"/>
    <m/>
    <m/>
    <m/>
    <m/>
    <x v="0"/>
  </r>
  <r>
    <x v="0"/>
    <s v="6dc65f8f-8ade-4eb4-b8ea-233d5b5338da"/>
    <x v="0"/>
    <e v="#N/A"/>
    <e v="#N/A"/>
    <e v="#N/A"/>
    <s v="FIXED"/>
    <x v="0"/>
    <m/>
    <m/>
    <m/>
    <m/>
    <x v="0"/>
  </r>
  <r>
    <x v="2"/>
    <s v="6dc82ee6-fb9f-4bd6-97e9-fd34782aa268"/>
    <x v="1"/>
    <s v="bpn-rosecmas-05"/>
    <s v="6dc82ee6-fb9f-4bd6-97e9-fd34782aa268"/>
    <s v="High"/>
    <s v="RESURFACED"/>
    <x v="0"/>
    <m/>
    <m/>
    <m/>
    <m/>
    <x v="0"/>
  </r>
  <r>
    <x v="0"/>
    <s v="6dca37ee-fd13-4eb3-a7b2-d378db646119"/>
    <x v="0"/>
    <e v="#N/A"/>
    <e v="#N/A"/>
    <e v="#N/A"/>
    <s v="FIXED"/>
    <x v="0"/>
    <m/>
    <m/>
    <m/>
    <m/>
    <x v="0"/>
  </r>
  <r>
    <x v="0"/>
    <s v="6dcb4298-6c7e-44b6-a4b5-0c66cf553c8f"/>
    <x v="0"/>
    <e v="#N/A"/>
    <e v="#N/A"/>
    <e v="#N/A"/>
    <s v="FIXED"/>
    <x v="0"/>
    <m/>
    <m/>
    <m/>
    <m/>
    <x v="0"/>
  </r>
  <r>
    <x v="10"/>
    <s v="6dcbb60c-4a25-4c49-89ec-15600a90f6e7"/>
    <x v="2"/>
    <e v="#N/A"/>
    <e v="#N/A"/>
    <e v="#N/A"/>
    <s v="ACTIVE"/>
    <x v="0"/>
    <m/>
    <m/>
    <m/>
    <m/>
    <x v="0"/>
  </r>
  <r>
    <x v="0"/>
    <s v="6dccc18a-4cbf-465b-8780-7c3793c75ab0"/>
    <x v="0"/>
    <e v="#N/A"/>
    <e v="#N/A"/>
    <e v="#N/A"/>
    <s v="FIXED"/>
    <x v="0"/>
    <m/>
    <m/>
    <m/>
    <m/>
    <x v="0"/>
  </r>
  <r>
    <x v="0"/>
    <s v="6dce8e8b-fac4-480c-b397-023687261b2f"/>
    <x v="0"/>
    <e v="#N/A"/>
    <e v="#N/A"/>
    <e v="#N/A"/>
    <s v="FIXED"/>
    <x v="0"/>
    <m/>
    <m/>
    <m/>
    <m/>
    <x v="0"/>
  </r>
  <r>
    <x v="0"/>
    <s v="6dceec4f-a161-44f1-8de3-8ac6cd68acee"/>
    <x v="0"/>
    <e v="#N/A"/>
    <e v="#N/A"/>
    <e v="#N/A"/>
    <s v="FIXED"/>
    <x v="0"/>
    <m/>
    <m/>
    <m/>
    <m/>
    <x v="0"/>
  </r>
  <r>
    <x v="13"/>
    <s v="6dcff0ce-8dc0-4b7b-bb01-90d408c37417"/>
    <x v="1"/>
    <s v="bpn-roseterr-01"/>
    <s v="6dcff0ce-8dc0-4b7b-bb01-90d408c37417"/>
    <s v="High"/>
    <s v="RESURFACED"/>
    <x v="0"/>
    <m/>
    <m/>
    <m/>
    <m/>
    <x v="0"/>
  </r>
  <r>
    <x v="0"/>
    <s v="6dd03c7c-52e5-4ab4-bf5c-77ec8c94bdc5"/>
    <x v="0"/>
    <e v="#N/A"/>
    <e v="#N/A"/>
    <e v="#N/A"/>
    <s v="FIXED"/>
    <x v="0"/>
    <m/>
    <m/>
    <m/>
    <m/>
    <x v="0"/>
  </r>
  <r>
    <x v="0"/>
    <s v="6dd09722-1021-44b6-84bf-5246afc16aa5"/>
    <x v="0"/>
    <e v="#N/A"/>
    <e v="#N/A"/>
    <e v="#N/A"/>
    <s v="FIXED"/>
    <x v="0"/>
    <m/>
    <m/>
    <m/>
    <m/>
    <x v="0"/>
  </r>
  <r>
    <x v="7"/>
    <s v="6dd22c33-ec7b-4b26-833d-40673f627398"/>
    <x v="0"/>
    <e v="#N/A"/>
    <e v="#N/A"/>
    <e v="#N/A"/>
    <s v="FIXED"/>
    <x v="0"/>
    <m/>
    <m/>
    <m/>
    <m/>
    <x v="0"/>
  </r>
  <r>
    <x v="0"/>
    <s v="6dd29e7a-aac2-483d-ac0a-130c784a9fac"/>
    <x v="0"/>
    <e v="#N/A"/>
    <e v="#N/A"/>
    <e v="#N/A"/>
    <s v="FIXED"/>
    <x v="0"/>
    <m/>
    <m/>
    <m/>
    <m/>
    <x v="0"/>
  </r>
  <r>
    <x v="10"/>
    <s v="6dd2d00f-6d6d-4c59-b48a-99d17f4e4bff"/>
    <x v="0"/>
    <e v="#N/A"/>
    <e v="#N/A"/>
    <e v="#N/A"/>
    <s v="FIXED"/>
    <x v="0"/>
    <m/>
    <m/>
    <m/>
    <m/>
    <x v="0"/>
  </r>
  <r>
    <x v="0"/>
    <s v="6dd32db6-db62-4b30-92be-ab70cc7801db"/>
    <x v="0"/>
    <e v="#N/A"/>
    <e v="#N/A"/>
    <e v="#N/A"/>
    <s v="FIXED"/>
    <x v="0"/>
    <m/>
    <m/>
    <m/>
    <m/>
    <x v="0"/>
  </r>
  <r>
    <x v="4"/>
    <s v="6dd393f7-8f89-48d7-a283-7c3f634f6efb"/>
    <x v="0"/>
    <e v="#N/A"/>
    <e v="#N/A"/>
    <e v="#N/A"/>
    <s v="FIXED"/>
    <x v="0"/>
    <m/>
    <m/>
    <m/>
    <m/>
    <x v="0"/>
  </r>
  <r>
    <x v="0"/>
    <s v="6dd453a3-e789-4418-ac55-acf44e108a65"/>
    <x v="1"/>
    <e v="#N/A"/>
    <e v="#N/A"/>
    <e v="#N/A"/>
    <s v="RESURFACED"/>
    <x v="0"/>
    <m/>
    <m/>
    <m/>
    <m/>
    <x v="0"/>
  </r>
  <r>
    <x v="1"/>
    <s v="6dd578b7-6fdb-454c-9e26-acde1fc1d21a"/>
    <x v="0"/>
    <e v="#N/A"/>
    <e v="#N/A"/>
    <e v="#N/A"/>
    <s v="FIXED"/>
    <x v="0"/>
    <m/>
    <m/>
    <m/>
    <m/>
    <x v="0"/>
  </r>
  <r>
    <x v="6"/>
    <s v="6dd58ed2-7748-47df-aafd-3949c51c59a7"/>
    <x v="0"/>
    <e v="#N/A"/>
    <e v="#N/A"/>
    <e v="#N/A"/>
    <s v="FIXED"/>
    <x v="0"/>
    <m/>
    <m/>
    <m/>
    <m/>
    <x v="0"/>
  </r>
  <r>
    <x v="0"/>
    <s v="6dd613e8-0515-4846-be1c-43bb3acc9fca"/>
    <x v="0"/>
    <e v="#N/A"/>
    <e v="#N/A"/>
    <e v="#N/A"/>
    <s v="FIXED"/>
    <x v="0"/>
    <m/>
    <m/>
    <m/>
    <m/>
    <x v="0"/>
  </r>
  <r>
    <x v="0"/>
    <s v="6dd679c7-703e-465e-ae09-bb7edd4a4acf"/>
    <x v="0"/>
    <e v="#N/A"/>
    <e v="#N/A"/>
    <e v="#N/A"/>
    <s v="FIXED"/>
    <x v="0"/>
    <m/>
    <m/>
    <m/>
    <m/>
    <x v="0"/>
  </r>
  <r>
    <x v="0"/>
    <s v="6dd6a2eb-28ce-4753-8f45-02abe960a583"/>
    <x v="0"/>
    <e v="#N/A"/>
    <e v="#N/A"/>
    <e v="#N/A"/>
    <s v="FIXED"/>
    <x v="0"/>
    <m/>
    <m/>
    <m/>
    <m/>
    <x v="0"/>
  </r>
  <r>
    <x v="6"/>
    <s v="6dd8a3fe-aacc-410e-b11d-04b6ec550e78"/>
    <x v="2"/>
    <s v="bpn-roseclts-05"/>
    <s v="6dd8a3fe-aacc-410e-b11d-04b6ec550e78"/>
    <s v="Critical"/>
    <s v="ACTIVE"/>
    <x v="0"/>
    <m/>
    <m/>
    <m/>
    <m/>
    <x v="0"/>
  </r>
  <r>
    <x v="0"/>
    <s v="6dda2149-1f71-45c0-8988-8d8c8e15b38e"/>
    <x v="0"/>
    <e v="#N/A"/>
    <e v="#N/A"/>
    <e v="#N/A"/>
    <s v="FIXED"/>
    <x v="0"/>
    <m/>
    <m/>
    <m/>
    <m/>
    <x v="0"/>
  </r>
  <r>
    <x v="0"/>
    <s v="6dda950e-0878-4fcb-ac28-f4ed437f27bf"/>
    <x v="0"/>
    <e v="#N/A"/>
    <e v="#N/A"/>
    <e v="#N/A"/>
    <s v="FIXED"/>
    <x v="0"/>
    <m/>
    <m/>
    <m/>
    <m/>
    <x v="0"/>
  </r>
  <r>
    <x v="1"/>
    <s v="6ddb6573-5b62-4484-b73f-d654efae6679"/>
    <x v="0"/>
    <e v="#N/A"/>
    <e v="#N/A"/>
    <e v="#N/A"/>
    <s v="FIXED"/>
    <x v="0"/>
    <m/>
    <m/>
    <m/>
    <m/>
    <x v="0"/>
  </r>
  <r>
    <x v="0"/>
    <s v="6ddb95e9-bfdf-42b9-9414-f83783e2dc95"/>
    <x v="0"/>
    <e v="#N/A"/>
    <e v="#N/A"/>
    <e v="#N/A"/>
    <s v="FIXED"/>
    <x v="0"/>
    <m/>
    <m/>
    <m/>
    <m/>
    <x v="0"/>
  </r>
  <r>
    <x v="0"/>
    <s v="6ddbc4ed-952e-4251-97e6-60bde787d120"/>
    <x v="0"/>
    <e v="#N/A"/>
    <e v="#N/A"/>
    <e v="#N/A"/>
    <s v="FIXED"/>
    <x v="0"/>
    <m/>
    <m/>
    <m/>
    <m/>
    <x v="0"/>
  </r>
  <r>
    <x v="10"/>
    <s v="6ddc1c49-6f45-42e1-9255-9926d43fa28d"/>
    <x v="2"/>
    <s v="bpn-rosefr-01"/>
    <s v="6ddc1c49-6f45-42e1-9255-9926d43fa28d"/>
    <s v="High"/>
    <s v="ACTIVE"/>
    <x v="0"/>
    <m/>
    <m/>
    <m/>
    <m/>
    <x v="0"/>
  </r>
  <r>
    <x v="2"/>
    <s v="6ddc2643-0648-44aa-942c-df0b0797be11"/>
    <x v="0"/>
    <s v="bpn-roseev-02"/>
    <s v="6ddc2643-0648-44aa-942c-df0b0797be11"/>
    <s v="Medium"/>
    <s v="FIXED"/>
    <x v="0"/>
    <m/>
    <m/>
    <m/>
    <m/>
    <x v="0"/>
  </r>
  <r>
    <x v="18"/>
    <s v="6ddc3ef5-01f7-4326-90aa-b7b136e716d1"/>
    <x v="0"/>
    <e v="#N/A"/>
    <e v="#N/A"/>
    <e v="#N/A"/>
    <s v="FIXED"/>
    <x v="0"/>
    <m/>
    <m/>
    <m/>
    <m/>
    <x v="0"/>
  </r>
  <r>
    <x v="4"/>
    <s v="6ddcf885-a346-48dd-80ef-322b52714fb2"/>
    <x v="0"/>
    <e v="#N/A"/>
    <e v="#N/A"/>
    <e v="#N/A"/>
    <s v="FIXED"/>
    <x v="0"/>
    <m/>
    <m/>
    <m/>
    <m/>
    <x v="0"/>
  </r>
  <r>
    <x v="0"/>
    <s v="6ddd0a86-8716-4a48-8aa9-96164113afcb"/>
    <x v="0"/>
    <e v="#N/A"/>
    <e v="#N/A"/>
    <e v="#N/A"/>
    <s v="FIXED"/>
    <x v="0"/>
    <m/>
    <m/>
    <m/>
    <m/>
    <x v="0"/>
  </r>
  <r>
    <x v="0"/>
    <s v="6ddd2c69-8684-4b65-875a-0944cacd49c2"/>
    <x v="0"/>
    <e v="#N/A"/>
    <e v="#N/A"/>
    <e v="#N/A"/>
    <s v="FIXED"/>
    <x v="0"/>
    <m/>
    <m/>
    <m/>
    <m/>
    <x v="0"/>
  </r>
  <r>
    <x v="4"/>
    <s v="6dde7105-640b-4863-98ac-979e43544499"/>
    <x v="0"/>
    <e v="#N/A"/>
    <e v="#N/A"/>
    <e v="#N/A"/>
    <s v="FIXED"/>
    <x v="0"/>
    <m/>
    <m/>
    <m/>
    <m/>
    <x v="0"/>
  </r>
  <r>
    <x v="0"/>
    <s v="6ddea77e-01e0-4bdb-905e-e74814e3b334"/>
    <x v="0"/>
    <e v="#N/A"/>
    <e v="#N/A"/>
    <e v="#N/A"/>
    <s v="FIXED"/>
    <x v="0"/>
    <m/>
    <m/>
    <m/>
    <m/>
    <x v="0"/>
  </r>
  <r>
    <x v="4"/>
    <s v="6ddea8d3-7282-450d-89ad-ee464da33a5f"/>
    <x v="0"/>
    <e v="#N/A"/>
    <e v="#N/A"/>
    <e v="#N/A"/>
    <s v="FIXED"/>
    <x v="0"/>
    <m/>
    <m/>
    <m/>
    <m/>
    <x v="0"/>
  </r>
  <r>
    <x v="0"/>
    <s v="6ddece44-f946-4ba6-b3fc-180a83dd134d"/>
    <x v="0"/>
    <e v="#N/A"/>
    <e v="#N/A"/>
    <e v="#N/A"/>
    <s v="FIXED"/>
    <x v="0"/>
    <m/>
    <m/>
    <m/>
    <m/>
    <x v="0"/>
  </r>
  <r>
    <x v="7"/>
    <s v="6ddf0059-23af-4fb1-a1de-dde167993774"/>
    <x v="0"/>
    <e v="#N/A"/>
    <e v="#N/A"/>
    <e v="#N/A"/>
    <s v="FIXED"/>
    <x v="0"/>
    <m/>
    <m/>
    <m/>
    <m/>
    <x v="0"/>
  </r>
  <r>
    <x v="0"/>
    <s v="6ddfb771-a14c-4a6f-9b14-87f91c00a0f5"/>
    <x v="0"/>
    <e v="#N/A"/>
    <e v="#N/A"/>
    <e v="#N/A"/>
    <s v="FIXED"/>
    <x v="0"/>
    <m/>
    <m/>
    <m/>
    <m/>
    <x v="0"/>
  </r>
  <r>
    <x v="6"/>
    <s v="6de00c86-d7ec-4429-a733-ab90fb05b4a6"/>
    <x v="0"/>
    <e v="#N/A"/>
    <e v="#N/A"/>
    <e v="#N/A"/>
    <s v="FIXED"/>
    <x v="0"/>
    <m/>
    <m/>
    <m/>
    <m/>
    <x v="0"/>
  </r>
  <r>
    <x v="0"/>
    <s v="6de24072-2c6a-49ec-b32b-a77260fd6997"/>
    <x v="0"/>
    <e v="#N/A"/>
    <e v="#N/A"/>
    <e v="#N/A"/>
    <s v="FIXED"/>
    <x v="0"/>
    <m/>
    <m/>
    <m/>
    <m/>
    <x v="0"/>
  </r>
  <r>
    <x v="0"/>
    <s v="6de4cf5e-b696-4a2e-80ca-2996c3e7908b"/>
    <x v="0"/>
    <e v="#N/A"/>
    <e v="#N/A"/>
    <e v="#N/A"/>
    <s v="FIXED"/>
    <x v="0"/>
    <m/>
    <m/>
    <m/>
    <m/>
    <x v="0"/>
  </r>
  <r>
    <x v="1"/>
    <s v="6de52edd-47d1-40d3-827f-7d929901f5d9"/>
    <x v="0"/>
    <e v="#N/A"/>
    <e v="#N/A"/>
    <e v="#N/A"/>
    <s v="FIXED"/>
    <x v="0"/>
    <m/>
    <m/>
    <m/>
    <m/>
    <x v="0"/>
  </r>
  <r>
    <x v="0"/>
    <s v="6de6ac51-96dc-459f-af7d-7998b7d4af7d"/>
    <x v="0"/>
    <e v="#N/A"/>
    <e v="#N/A"/>
    <e v="#N/A"/>
    <s v="FIXED"/>
    <x v="0"/>
    <m/>
    <m/>
    <m/>
    <m/>
    <x v="0"/>
  </r>
  <r>
    <x v="4"/>
    <s v="6de7cc02-d370-479f-95a6-cfc67056ebf4"/>
    <x v="0"/>
    <e v="#N/A"/>
    <e v="#N/A"/>
    <e v="#N/A"/>
    <s v="FIXED"/>
    <x v="0"/>
    <m/>
    <m/>
    <m/>
    <m/>
    <x v="0"/>
  </r>
  <r>
    <x v="11"/>
    <s v="6de8f537-0c5d-4de7-8964-75a3105a14f9"/>
    <x v="2"/>
    <s v="bpn-rosetedb-04"/>
    <s v="6de8f537-0c5d-4de7-8964-75a3105a14f9"/>
    <s v="High"/>
    <s v="ACTIVE"/>
    <x v="0"/>
    <m/>
    <m/>
    <m/>
    <m/>
    <x v="0"/>
  </r>
  <r>
    <x v="9"/>
    <s v="6de95fca-fd80-4593-ac0f-7b99cf83ef66"/>
    <x v="2"/>
    <s v="bpn-rosedvdb-05"/>
    <s v="6de95fca-fd80-4593-ac0f-7b99cf83ef66"/>
    <s v="High"/>
    <s v="ACTIVE"/>
    <x v="0"/>
    <m/>
    <m/>
    <m/>
    <m/>
    <x v="0"/>
  </r>
  <r>
    <x v="0"/>
    <s v="6de99629-7d76-4b25-9173-26af7c16b444"/>
    <x v="0"/>
    <e v="#N/A"/>
    <e v="#N/A"/>
    <e v="#N/A"/>
    <s v="FIXED"/>
    <x v="0"/>
    <m/>
    <m/>
    <m/>
    <m/>
    <x v="0"/>
  </r>
  <r>
    <x v="6"/>
    <s v="6dea4b87-76cb-4f27-ba3d-028a7b864f56"/>
    <x v="1"/>
    <s v="bpn-rosetecm-05"/>
    <s v="6dea4b87-76cb-4f27-ba3d-028a7b864f56"/>
    <s v="Medium"/>
    <s v="RESURFACED"/>
    <x v="0"/>
    <m/>
    <m/>
    <m/>
    <m/>
    <x v="0"/>
  </r>
  <r>
    <x v="7"/>
    <s v="6deb0e99-5d94-4193-b14a-feee0d5d5c44"/>
    <x v="0"/>
    <e v="#N/A"/>
    <e v="#N/A"/>
    <e v="#N/A"/>
    <s v="FIXED"/>
    <x v="0"/>
    <m/>
    <m/>
    <m/>
    <m/>
    <x v="0"/>
  </r>
  <r>
    <x v="0"/>
    <s v="6ded83ef-3c1f-43a0-818a-8b9acf1d23a2"/>
    <x v="0"/>
    <e v="#N/A"/>
    <e v="#N/A"/>
    <e v="#N/A"/>
    <s v="FIXED"/>
    <x v="0"/>
    <m/>
    <m/>
    <m/>
    <m/>
    <x v="0"/>
  </r>
  <r>
    <x v="0"/>
    <s v="6dedc9d0-edb0-479d-8790-a82bad7a5a7f"/>
    <x v="0"/>
    <e v="#N/A"/>
    <e v="#N/A"/>
    <e v="#N/A"/>
    <s v="FIXED"/>
    <x v="0"/>
    <m/>
    <m/>
    <m/>
    <m/>
    <x v="0"/>
  </r>
  <r>
    <x v="2"/>
    <s v="6dee9b13-efff-43e4-ad8e-622b667b94cb"/>
    <x v="2"/>
    <s v="bpn-rosegvrm-01"/>
    <s v="6dee9b13-efff-43e4-ad8e-622b667b94cb"/>
    <s v="Medium"/>
    <s v="ACTIVE"/>
    <x v="0"/>
    <m/>
    <m/>
    <m/>
    <m/>
    <x v="0"/>
  </r>
  <r>
    <x v="9"/>
    <s v="6def30d2-13f7-4dd4-88da-691a042db734"/>
    <x v="0"/>
    <e v="#N/A"/>
    <e v="#N/A"/>
    <e v="#N/A"/>
    <s v="FIXED"/>
    <x v="0"/>
    <m/>
    <m/>
    <m/>
    <m/>
    <x v="0"/>
  </r>
  <r>
    <x v="0"/>
    <s v="6def4b60-9b4b-4d80-911d-1ac2510215e4"/>
    <x v="0"/>
    <e v="#N/A"/>
    <e v="#N/A"/>
    <e v="#N/A"/>
    <s v="FIXED"/>
    <x v="0"/>
    <m/>
    <m/>
    <m/>
    <m/>
    <x v="0"/>
  </r>
  <r>
    <x v="0"/>
    <s v="6def704d-1fbc-486f-a5cc-708849c01f02"/>
    <x v="0"/>
    <e v="#N/A"/>
    <e v="#N/A"/>
    <e v="#N/A"/>
    <s v="FIXED"/>
    <x v="0"/>
    <m/>
    <m/>
    <m/>
    <m/>
    <x v="0"/>
  </r>
  <r>
    <x v="0"/>
    <s v="6defa50e-8510-497d-95fd-eeba5392ab4e"/>
    <x v="0"/>
    <e v="#N/A"/>
    <e v="#N/A"/>
    <e v="#N/A"/>
    <s v="FIXED"/>
    <x v="0"/>
    <m/>
    <m/>
    <m/>
    <m/>
    <x v="0"/>
  </r>
  <r>
    <x v="0"/>
    <s v="6defa7ab-8133-4199-b027-35c9254112a9"/>
    <x v="0"/>
    <e v="#N/A"/>
    <e v="#N/A"/>
    <e v="#N/A"/>
    <s v="FIXED"/>
    <x v="0"/>
    <m/>
    <m/>
    <m/>
    <m/>
    <x v="0"/>
  </r>
  <r>
    <x v="0"/>
    <s v="6defb652-2c0f-4bb0-8506-38b2c14359d7"/>
    <x v="0"/>
    <e v="#N/A"/>
    <e v="#N/A"/>
    <e v="#N/A"/>
    <s v="FIXED"/>
    <x v="0"/>
    <m/>
    <m/>
    <m/>
    <m/>
    <x v="0"/>
  </r>
  <r>
    <x v="4"/>
    <s v="6deff87e-2d66-49bb-a14c-bc9d01e1ab42"/>
    <x v="0"/>
    <e v="#N/A"/>
    <e v="#N/A"/>
    <e v="#N/A"/>
    <s v="FIXED"/>
    <x v="0"/>
    <m/>
    <m/>
    <m/>
    <m/>
    <x v="0"/>
  </r>
  <r>
    <x v="1"/>
    <s v="6df0fd31-4bb2-428d-928a-e8fde9b132ac"/>
    <x v="0"/>
    <e v="#N/A"/>
    <e v="#N/A"/>
    <e v="#N/A"/>
    <s v="FIXED"/>
    <x v="0"/>
    <m/>
    <m/>
    <m/>
    <m/>
    <x v="0"/>
  </r>
  <r>
    <x v="0"/>
    <s v="6df1670e-826a-4bf0-a897-63f3fceaff65"/>
    <x v="0"/>
    <e v="#N/A"/>
    <e v="#N/A"/>
    <e v="#N/A"/>
    <s v="FIXED"/>
    <x v="0"/>
    <m/>
    <m/>
    <m/>
    <m/>
    <x v="0"/>
  </r>
  <r>
    <x v="2"/>
    <s v="6df200a7-d5c8-4cdd-ba74-0a1ade839785"/>
    <x v="1"/>
    <e v="#N/A"/>
    <e v="#N/A"/>
    <e v="#N/A"/>
    <s v="RESURFACED"/>
    <x v="0"/>
    <m/>
    <m/>
    <m/>
    <m/>
    <x v="0"/>
  </r>
  <r>
    <x v="0"/>
    <s v="6df259e4-b236-4f5f-a343-7f2ff014a2d4"/>
    <x v="0"/>
    <e v="#N/A"/>
    <e v="#N/A"/>
    <e v="#N/A"/>
    <s v="FIXED"/>
    <x v="0"/>
    <m/>
    <m/>
    <m/>
    <m/>
    <x v="0"/>
  </r>
  <r>
    <x v="0"/>
    <s v="6df3a1c4-f58a-48c6-9fd7-63e1b40ce2c2"/>
    <x v="0"/>
    <e v="#N/A"/>
    <e v="#N/A"/>
    <e v="#N/A"/>
    <s v="FIXED"/>
    <x v="0"/>
    <m/>
    <m/>
    <m/>
    <m/>
    <x v="0"/>
  </r>
  <r>
    <x v="4"/>
    <s v="6df3d7b4-0add-4493-b7ea-f92aa9ea0c0d"/>
    <x v="0"/>
    <s v="bdwybko6f382g2l"/>
    <s v="6df3d7b4-0add-4493-b7ea-f92aa9ea0c0d"/>
    <s v="Medium"/>
    <s v="FIXED"/>
    <x v="0"/>
    <m/>
    <m/>
    <m/>
    <m/>
    <x v="0"/>
  </r>
  <r>
    <x v="0"/>
    <s v="6df44486-b296-423b-9f99-30c83d317dac"/>
    <x v="0"/>
    <s v="rosebko1mfnbh2l.bpna.popularinc.net"/>
    <s v="6df44486-b296-423b-9f99-30c83d317dac"/>
    <s v="Medium"/>
    <s v="FIXED"/>
    <x v="0"/>
    <m/>
    <m/>
    <m/>
    <m/>
    <x v="0"/>
  </r>
  <r>
    <x v="0"/>
    <s v="6df45763-800a-4109-9377-6b17c11dc7c5"/>
    <x v="0"/>
    <s v="bdwybrng3fmkh2d.bpna.popularinc.net"/>
    <s v="6df45763-800a-4109-9377-6b17c11dc7c5"/>
    <s v="High"/>
    <s v="FIXED"/>
    <x v="0"/>
    <m/>
    <m/>
    <m/>
    <m/>
    <x v="0"/>
  </r>
  <r>
    <x v="4"/>
    <s v="6df48f41-b5f1-44ae-821d-9e7bf5869e1e"/>
    <x v="0"/>
    <e v="#N/A"/>
    <e v="#N/A"/>
    <e v="#N/A"/>
    <s v="FIXED"/>
    <x v="0"/>
    <m/>
    <m/>
    <m/>
    <m/>
    <x v="0"/>
  </r>
  <r>
    <x v="0"/>
    <s v="6df63ecf-574d-4b05-bc27-66f7f918d78e"/>
    <x v="0"/>
    <e v="#N/A"/>
    <e v="#N/A"/>
    <e v="#N/A"/>
    <s v="FIXED"/>
    <x v="0"/>
    <m/>
    <m/>
    <m/>
    <m/>
    <x v="0"/>
  </r>
  <r>
    <x v="0"/>
    <s v="6df67354-d76a-4500-94e7-4ddac846d345"/>
    <x v="0"/>
    <e v="#N/A"/>
    <e v="#N/A"/>
    <e v="#N/A"/>
    <s v="FIXED"/>
    <x v="0"/>
    <m/>
    <m/>
    <m/>
    <m/>
    <x v="0"/>
  </r>
  <r>
    <x v="0"/>
    <s v="6df6d3dd-164c-46ec-bdc5-7da5214c8070"/>
    <x v="0"/>
    <e v="#N/A"/>
    <e v="#N/A"/>
    <e v="#N/A"/>
    <s v="FIXED"/>
    <x v="0"/>
    <m/>
    <m/>
    <m/>
    <m/>
    <x v="0"/>
  </r>
  <r>
    <x v="1"/>
    <s v="6df77258-ee85-4d1c-8d52-84d9caf67593"/>
    <x v="0"/>
    <e v="#N/A"/>
    <e v="#N/A"/>
    <e v="#N/A"/>
    <s v="FIXED"/>
    <x v="0"/>
    <m/>
    <m/>
    <m/>
    <m/>
    <x v="0"/>
  </r>
  <r>
    <x v="6"/>
    <s v="6df92393-9005-4e5e-8086-23a9edea8ac3"/>
    <x v="1"/>
    <s v="bpn-rosetecm-05"/>
    <s v="6df92393-9005-4e5e-8086-23a9edea8ac3"/>
    <s v="Medium"/>
    <s v="RESURFACED"/>
    <x v="0"/>
    <m/>
    <m/>
    <m/>
    <m/>
    <x v="0"/>
  </r>
  <r>
    <x v="0"/>
    <s v="6df92624-abaf-4bdb-a61e-3f97d52bd9d3"/>
    <x v="0"/>
    <e v="#N/A"/>
    <e v="#N/A"/>
    <e v="#N/A"/>
    <s v="FIXED"/>
    <x v="0"/>
    <m/>
    <m/>
    <m/>
    <m/>
    <x v="0"/>
  </r>
  <r>
    <x v="0"/>
    <s v="6df95414-c0bf-44e8-b820-5dd068569e46"/>
    <x v="0"/>
    <e v="#N/A"/>
    <e v="#N/A"/>
    <e v="#N/A"/>
    <s v="FIXED"/>
    <x v="0"/>
    <m/>
    <m/>
    <m/>
    <m/>
    <x v="0"/>
  </r>
  <r>
    <x v="1"/>
    <s v="6df9f3cd-a5eb-49fd-8004-254bc651a401"/>
    <x v="0"/>
    <e v="#N/A"/>
    <e v="#N/A"/>
    <e v="#N/A"/>
    <s v="FIXED"/>
    <x v="0"/>
    <m/>
    <m/>
    <m/>
    <m/>
    <x v="0"/>
  </r>
  <r>
    <x v="1"/>
    <s v="6dfa02a9-de8f-46d0-9d68-4d677f78a0dc"/>
    <x v="0"/>
    <e v="#N/A"/>
    <e v="#N/A"/>
    <e v="#N/A"/>
    <s v="FIXED"/>
    <x v="0"/>
    <m/>
    <m/>
    <m/>
    <m/>
    <x v="0"/>
  </r>
  <r>
    <x v="0"/>
    <s v="6dfcba0e-5bbd-4868-9c9a-502659dd0474"/>
    <x v="0"/>
    <e v="#N/A"/>
    <e v="#N/A"/>
    <e v="#N/A"/>
    <s v="FIXED"/>
    <x v="0"/>
    <m/>
    <m/>
    <m/>
    <m/>
    <x v="0"/>
  </r>
  <r>
    <x v="5"/>
    <s v="6dfce9dc-bd05-4a07-aa6c-f0ad74554366"/>
    <x v="0"/>
    <e v="#N/A"/>
    <e v="#N/A"/>
    <e v="#N/A"/>
    <s v="FIXED"/>
    <x v="0"/>
    <m/>
    <m/>
    <m/>
    <m/>
    <x v="0"/>
  </r>
  <r>
    <x v="0"/>
    <s v="6dfec39f-a927-422f-a3e5-33a83d3331fc"/>
    <x v="0"/>
    <e v="#N/A"/>
    <e v="#N/A"/>
    <e v="#N/A"/>
    <s v="FIXED"/>
    <x v="0"/>
    <m/>
    <m/>
    <m/>
    <m/>
    <x v="0"/>
  </r>
  <r>
    <x v="0"/>
    <s v="6dff9dde-3e20-40e7-a612-7db70a37a746"/>
    <x v="0"/>
    <e v="#N/A"/>
    <e v="#N/A"/>
    <e v="#N/A"/>
    <s v="FIXED"/>
    <x v="0"/>
    <m/>
    <m/>
    <m/>
    <m/>
    <x v="0"/>
  </r>
  <r>
    <x v="0"/>
    <s v="6e0046b3-85d8-4b38-9f98-cde2a7e48d81"/>
    <x v="2"/>
    <s v="miambko45l62x2l.bpna.popularinc.net"/>
    <s v="6e0046b3-85d8-4b38-9f98-cde2a7e48d81"/>
    <s v="High"/>
    <s v="ACTIVE"/>
    <x v="0"/>
    <m/>
    <m/>
    <m/>
    <m/>
    <x v="0"/>
  </r>
  <r>
    <x v="0"/>
    <s v="6e0064f6-63dd-479b-ae41-2d668ce4e53b"/>
    <x v="0"/>
    <e v="#N/A"/>
    <e v="#N/A"/>
    <e v="#N/A"/>
    <s v="FIXED"/>
    <x v="0"/>
    <m/>
    <m/>
    <m/>
    <m/>
    <x v="0"/>
  </r>
  <r>
    <x v="4"/>
    <s v="6e0087c1-27bc-4294-a195-dff610e939d1"/>
    <x v="0"/>
    <s v="bdwybko10mhmh2l.bpna.popularinc.net"/>
    <s v="6e0087c1-27bc-4294-a195-dff610e939d1"/>
    <s v="Critical"/>
    <s v="FIXED"/>
    <x v="0"/>
    <m/>
    <m/>
    <m/>
    <m/>
    <x v="0"/>
  </r>
  <r>
    <x v="0"/>
    <s v="6e01a0b3-3e2e-4902-8443-21541ba3c85a"/>
    <x v="0"/>
    <e v="#N/A"/>
    <e v="#N/A"/>
    <e v="#N/A"/>
    <s v="FIXED"/>
    <x v="0"/>
    <m/>
    <m/>
    <m/>
    <m/>
    <x v="0"/>
  </r>
  <r>
    <x v="0"/>
    <s v="6e0230dc-5da9-42b3-bbb0-c6747950246d"/>
    <x v="0"/>
    <e v="#N/A"/>
    <e v="#N/A"/>
    <e v="#N/A"/>
    <s v="FIXED"/>
    <x v="0"/>
    <m/>
    <m/>
    <m/>
    <m/>
    <x v="0"/>
  </r>
  <r>
    <x v="0"/>
    <s v="6e0272b3-016f-4c27-b6c3-e9875cf87bbd"/>
    <x v="0"/>
    <e v="#N/A"/>
    <e v="#N/A"/>
    <e v="#N/A"/>
    <s v="FIXED"/>
    <x v="0"/>
    <m/>
    <m/>
    <m/>
    <m/>
    <x v="0"/>
  </r>
  <r>
    <x v="7"/>
    <s v="6e032cc1-6fe7-499b-8c2d-97ebbcd913ca"/>
    <x v="0"/>
    <e v="#N/A"/>
    <e v="#N/A"/>
    <e v="#N/A"/>
    <s v="FIXED"/>
    <x v="0"/>
    <m/>
    <m/>
    <m/>
    <m/>
    <x v="0"/>
  </r>
  <r>
    <x v="0"/>
    <s v="6e033917-8061-48f9-bcb3-fb305509889a"/>
    <x v="0"/>
    <e v="#N/A"/>
    <e v="#N/A"/>
    <e v="#N/A"/>
    <s v="FIXED"/>
    <x v="0"/>
    <m/>
    <m/>
    <m/>
    <m/>
    <x v="0"/>
  </r>
  <r>
    <x v="13"/>
    <s v="6e035373-e1b5-4c3c-85e1-907e234e4dba"/>
    <x v="2"/>
    <s v="bpn-rosedvir-02"/>
    <s v="6e035373-e1b5-4c3c-85e1-907e234e4dba"/>
    <s v="Medium"/>
    <s v="ACTIVE"/>
    <x v="0"/>
    <m/>
    <m/>
    <m/>
    <m/>
    <x v="0"/>
  </r>
  <r>
    <x v="7"/>
    <s v="6e043c7f-2af0-476d-a432-085f05c067fd"/>
    <x v="0"/>
    <e v="#N/A"/>
    <e v="#N/A"/>
    <e v="#N/A"/>
    <s v="FIXED"/>
    <x v="0"/>
    <m/>
    <m/>
    <m/>
    <m/>
    <x v="0"/>
  </r>
  <r>
    <x v="0"/>
    <s v="6e053bd7-fd7f-4327-a2c4-a062f6608ee5"/>
    <x v="0"/>
    <e v="#N/A"/>
    <e v="#N/A"/>
    <e v="#N/A"/>
    <s v="FIXED"/>
    <x v="0"/>
    <m/>
    <m/>
    <m/>
    <m/>
    <x v="0"/>
  </r>
  <r>
    <x v="0"/>
    <s v="6e056673-df8a-40df-95af-efcf8492a285"/>
    <x v="0"/>
    <e v="#N/A"/>
    <e v="#N/A"/>
    <e v="#N/A"/>
    <s v="FIXED"/>
    <x v="0"/>
    <m/>
    <m/>
    <m/>
    <m/>
    <x v="0"/>
  </r>
  <r>
    <x v="0"/>
    <s v="6e057700-f6be-4824-8382-c74998880e58"/>
    <x v="0"/>
    <e v="#N/A"/>
    <e v="#N/A"/>
    <e v="#N/A"/>
    <s v="FIXED"/>
    <x v="0"/>
    <m/>
    <m/>
    <m/>
    <m/>
    <x v="0"/>
  </r>
  <r>
    <x v="7"/>
    <s v="6e05b4c6-eebe-44d3-be1b-db7e0e3f8dc5"/>
    <x v="0"/>
    <e v="#N/A"/>
    <e v="#N/A"/>
    <e v="#N/A"/>
    <s v="FIXED"/>
    <x v="0"/>
    <m/>
    <m/>
    <m/>
    <m/>
    <x v="0"/>
  </r>
  <r>
    <x v="0"/>
    <s v="6e05bcf9-57c0-44ed-833e-c888a1351763"/>
    <x v="0"/>
    <e v="#N/A"/>
    <e v="#N/A"/>
    <e v="#N/A"/>
    <s v="FIXED"/>
    <x v="0"/>
    <m/>
    <m/>
    <m/>
    <m/>
    <x v="0"/>
  </r>
  <r>
    <x v="0"/>
    <s v="6e06656b-007a-4d60-a913-a2749033b9b9"/>
    <x v="0"/>
    <e v="#N/A"/>
    <e v="#N/A"/>
    <e v="#N/A"/>
    <s v="FIXED"/>
    <x v="0"/>
    <m/>
    <m/>
    <m/>
    <m/>
    <x v="0"/>
  </r>
  <r>
    <x v="0"/>
    <s v="6e068df4-4a52-4bdc-ab66-3e92257777e2"/>
    <x v="0"/>
    <s v="0064brnbzhqnd2d.bpna.popularinc.net"/>
    <s v="6e068df4-4a52-4bdc-ab66-3e92257777e2"/>
    <s v="Critical"/>
    <s v="FIXED"/>
    <x v="0"/>
    <m/>
    <m/>
    <m/>
    <m/>
    <x v="0"/>
  </r>
  <r>
    <x v="0"/>
    <s v="6e06a1e4-7548-4943-977e-2296494e0630"/>
    <x v="0"/>
    <e v="#N/A"/>
    <e v="#N/A"/>
    <e v="#N/A"/>
    <s v="FIXED"/>
    <x v="0"/>
    <m/>
    <m/>
    <m/>
    <m/>
    <x v="0"/>
  </r>
  <r>
    <x v="4"/>
    <s v="6e07e524-45e4-4fec-a468-dfceb531f929"/>
    <x v="0"/>
    <s v="0006bcp21djnd2d.bpna.popularinc.net"/>
    <s v="6e07e524-45e4-4fec-a468-dfceb531f929"/>
    <s v="Medium"/>
    <s v="FIXED"/>
    <x v="0"/>
    <m/>
    <m/>
    <m/>
    <m/>
    <x v="0"/>
  </r>
  <r>
    <x v="0"/>
    <s v="6e08c163-e70d-41bb-9241-63a9760b441c"/>
    <x v="0"/>
    <e v="#N/A"/>
    <e v="#N/A"/>
    <e v="#N/A"/>
    <s v="FIXED"/>
    <x v="0"/>
    <m/>
    <m/>
    <m/>
    <m/>
    <x v="0"/>
  </r>
  <r>
    <x v="1"/>
    <s v="6e092127-a510-4eb9-8d23-177157b74c1d"/>
    <x v="3"/>
    <e v="#N/A"/>
    <e v="#N/A"/>
    <e v="#N/A"/>
    <s v="NEW"/>
    <x v="0"/>
    <m/>
    <m/>
    <m/>
    <m/>
    <x v="0"/>
  </r>
  <r>
    <x v="0"/>
    <s v="6e099cdd-b69f-4999-b9f1-b446cbfb07fa"/>
    <x v="0"/>
    <e v="#N/A"/>
    <e v="#N/A"/>
    <e v="#N/A"/>
    <s v="FIXED"/>
    <x v="0"/>
    <m/>
    <m/>
    <m/>
    <m/>
    <x v="0"/>
  </r>
  <r>
    <x v="0"/>
    <s v="6e09a628-9a5b-44d7-b800-d2b51741100e"/>
    <x v="0"/>
    <e v="#N/A"/>
    <e v="#N/A"/>
    <e v="#N/A"/>
    <s v="FIXED"/>
    <x v="0"/>
    <m/>
    <m/>
    <m/>
    <m/>
    <x v="0"/>
  </r>
  <r>
    <x v="0"/>
    <s v="6e0b0cb5-ec76-4349-bbed-5dc6728294fa"/>
    <x v="0"/>
    <e v="#N/A"/>
    <e v="#N/A"/>
    <e v="#N/A"/>
    <s v="FIXED"/>
    <x v="0"/>
    <m/>
    <m/>
    <m/>
    <m/>
    <x v="0"/>
  </r>
  <r>
    <x v="4"/>
    <s v="6e0b5271-5f7c-4bbe-9ba5-4f998e739450"/>
    <x v="0"/>
    <e v="#N/A"/>
    <e v="#N/A"/>
    <e v="#N/A"/>
    <s v="FIXED"/>
    <x v="0"/>
    <m/>
    <m/>
    <m/>
    <m/>
    <x v="0"/>
  </r>
  <r>
    <x v="0"/>
    <s v="6e0bafe8-88ef-442a-b2df-3612f3e4f298"/>
    <x v="0"/>
    <e v="#N/A"/>
    <e v="#N/A"/>
    <e v="#N/A"/>
    <s v="FIXED"/>
    <x v="0"/>
    <m/>
    <m/>
    <m/>
    <m/>
    <x v="0"/>
  </r>
  <r>
    <x v="0"/>
    <s v="6e0ca100-4c48-4f8a-b81f-92349426d4d5"/>
    <x v="0"/>
    <e v="#N/A"/>
    <e v="#N/A"/>
    <e v="#N/A"/>
    <s v="FIXED"/>
    <x v="0"/>
    <m/>
    <m/>
    <m/>
    <m/>
    <x v="0"/>
  </r>
  <r>
    <x v="0"/>
    <s v="6e0cb32e-7b1d-4e17-bde0-1848cefccbef"/>
    <x v="0"/>
    <e v="#N/A"/>
    <e v="#N/A"/>
    <e v="#N/A"/>
    <s v="FIXED"/>
    <x v="0"/>
    <m/>
    <m/>
    <m/>
    <m/>
    <x v="0"/>
  </r>
  <r>
    <x v="4"/>
    <s v="6e0cb60d-9997-4a90-b8a9-f93b5de99d75"/>
    <x v="0"/>
    <e v="#N/A"/>
    <e v="#N/A"/>
    <e v="#N/A"/>
    <s v="FIXED"/>
    <x v="0"/>
    <m/>
    <m/>
    <m/>
    <m/>
    <x v="0"/>
  </r>
  <r>
    <x v="0"/>
    <s v="6e0ccd6a-222e-48c7-a1d3-8153ff0e4a48"/>
    <x v="0"/>
    <e v="#N/A"/>
    <e v="#N/A"/>
    <e v="#N/A"/>
    <s v="FIXED"/>
    <x v="0"/>
    <m/>
    <m/>
    <m/>
    <m/>
    <x v="0"/>
  </r>
  <r>
    <x v="0"/>
    <s v="6e0d337b-e01e-44f3-88eb-6c3728c55f21"/>
    <x v="0"/>
    <e v="#N/A"/>
    <e v="#N/A"/>
    <e v="#N/A"/>
    <s v="FIXED"/>
    <x v="0"/>
    <m/>
    <m/>
    <m/>
    <m/>
    <x v="0"/>
  </r>
  <r>
    <x v="0"/>
    <s v="6e0d6479-cbb5-4b82-92ed-0aac513b7c01"/>
    <x v="0"/>
    <e v="#N/A"/>
    <e v="#N/A"/>
    <e v="#N/A"/>
    <s v="FIXED"/>
    <x v="0"/>
    <m/>
    <m/>
    <m/>
    <m/>
    <x v="0"/>
  </r>
  <r>
    <x v="6"/>
    <s v="6e0db9e0-31a8-4ae8-99d1-9318a01e8841"/>
    <x v="0"/>
    <e v="#N/A"/>
    <e v="#N/A"/>
    <e v="#N/A"/>
    <s v="FIXED"/>
    <x v="0"/>
    <m/>
    <m/>
    <m/>
    <m/>
    <x v="0"/>
  </r>
  <r>
    <x v="0"/>
    <s v="6e0fae9b-5e43-4acf-a282-94db7cc94e95"/>
    <x v="0"/>
    <e v="#N/A"/>
    <e v="#N/A"/>
    <e v="#N/A"/>
    <s v="FIXED"/>
    <x v="0"/>
    <m/>
    <m/>
    <m/>
    <m/>
    <x v="0"/>
  </r>
  <r>
    <x v="0"/>
    <s v="6e10a2e7-978f-42b5-a5aa-741a714cbd71"/>
    <x v="0"/>
    <e v="#N/A"/>
    <e v="#N/A"/>
    <e v="#N/A"/>
    <s v="FIXED"/>
    <x v="0"/>
    <m/>
    <m/>
    <m/>
    <m/>
    <x v="0"/>
  </r>
  <r>
    <x v="17"/>
    <s v="6e1193d7-ca56-4cd7-8b19-24eb2595a31a"/>
    <x v="0"/>
    <s v="bdwybkog92d9k3l"/>
    <s v="6e1193d7-ca56-4cd7-8b19-24eb2595a31a"/>
    <s v="Critical"/>
    <s v="FIXED"/>
    <x v="0"/>
    <m/>
    <m/>
    <m/>
    <m/>
    <x v="0"/>
  </r>
  <r>
    <x v="0"/>
    <s v="6e11fce9-997c-4d28-8c78-a27484a0307d"/>
    <x v="0"/>
    <e v="#N/A"/>
    <e v="#N/A"/>
    <e v="#N/A"/>
    <s v="FIXED"/>
    <x v="0"/>
    <m/>
    <m/>
    <m/>
    <m/>
    <x v="0"/>
  </r>
  <r>
    <x v="0"/>
    <s v="6e1241a9-07b9-4697-a36d-83ee300394d7"/>
    <x v="0"/>
    <e v="#N/A"/>
    <e v="#N/A"/>
    <e v="#N/A"/>
    <s v="FIXED"/>
    <x v="0"/>
    <m/>
    <m/>
    <m/>
    <m/>
    <x v="0"/>
  </r>
  <r>
    <x v="0"/>
    <s v="6e126fa5-b7d6-42a6-8860-dbc81757c512"/>
    <x v="0"/>
    <e v="#N/A"/>
    <e v="#N/A"/>
    <e v="#N/A"/>
    <s v="FIXED"/>
    <x v="0"/>
    <m/>
    <m/>
    <m/>
    <m/>
    <x v="0"/>
  </r>
  <r>
    <x v="0"/>
    <s v="6e129bb3-31a2-454f-b86d-ca9a03cca97d"/>
    <x v="0"/>
    <e v="#N/A"/>
    <e v="#N/A"/>
    <e v="#N/A"/>
    <s v="FIXED"/>
    <x v="0"/>
    <m/>
    <m/>
    <m/>
    <m/>
    <x v="0"/>
  </r>
  <r>
    <x v="0"/>
    <s v="6e1315c7-17b0-4c1d-b39f-1b1129517a0e"/>
    <x v="0"/>
    <e v="#N/A"/>
    <e v="#N/A"/>
    <e v="#N/A"/>
    <s v="FIXED"/>
    <x v="0"/>
    <m/>
    <m/>
    <m/>
    <m/>
    <x v="0"/>
  </r>
  <r>
    <x v="4"/>
    <s v="6e14686e-517e-47b2-b852-8b961f4ab43e"/>
    <x v="0"/>
    <e v="#N/A"/>
    <e v="#N/A"/>
    <e v="#N/A"/>
    <s v="FIXED"/>
    <x v="0"/>
    <m/>
    <m/>
    <m/>
    <m/>
    <x v="0"/>
  </r>
  <r>
    <x v="0"/>
    <s v="6e157bb7-80d6-487b-9bdc-63b392e74ca1"/>
    <x v="0"/>
    <e v="#N/A"/>
    <e v="#N/A"/>
    <e v="#N/A"/>
    <s v="FIXED"/>
    <x v="0"/>
    <m/>
    <m/>
    <m/>
    <m/>
    <x v="0"/>
  </r>
  <r>
    <x v="0"/>
    <s v="6e159601-4146-4aca-9b82-e58a4c20108a"/>
    <x v="2"/>
    <s v="0036brn7pqh9n2d.bpna.popularinc.net"/>
    <s v="6e159601-4146-4aca-9b82-e58a4c20108a"/>
    <s v="High"/>
    <s v="ACTIVE"/>
    <x v="0"/>
    <m/>
    <m/>
    <m/>
    <m/>
    <x v="0"/>
  </r>
  <r>
    <x v="7"/>
    <s v="6e15b1e9-13dd-4273-ac44-e634e45dad15"/>
    <x v="0"/>
    <e v="#N/A"/>
    <e v="#N/A"/>
    <e v="#N/A"/>
    <s v="FIXED"/>
    <x v="0"/>
    <m/>
    <m/>
    <m/>
    <m/>
    <x v="0"/>
  </r>
  <r>
    <x v="4"/>
    <s v="6e160071-87d9-488e-8b12-901219062417"/>
    <x v="0"/>
    <e v="#N/A"/>
    <e v="#N/A"/>
    <e v="#N/A"/>
    <s v="FIXED"/>
    <x v="0"/>
    <m/>
    <m/>
    <m/>
    <m/>
    <x v="0"/>
  </r>
  <r>
    <x v="4"/>
    <s v="6e1743e1-7ebe-41f8-95b0-f1b48ee46b51"/>
    <x v="0"/>
    <e v="#N/A"/>
    <e v="#N/A"/>
    <e v="#N/A"/>
    <s v="FIXED"/>
    <x v="0"/>
    <m/>
    <m/>
    <m/>
    <m/>
    <x v="0"/>
  </r>
  <r>
    <x v="0"/>
    <s v="6e17da4f-b735-4cef-a771-f7e9cd557366"/>
    <x v="0"/>
    <e v="#N/A"/>
    <e v="#N/A"/>
    <e v="#N/A"/>
    <s v="FIXED"/>
    <x v="0"/>
    <m/>
    <m/>
    <m/>
    <m/>
    <x v="0"/>
  </r>
  <r>
    <x v="0"/>
    <s v="6e185ac6-9da1-426e-b649-a9610b29e1da"/>
    <x v="0"/>
    <s v="miambko9x2c8h2l.bpna.popularinc.net"/>
    <s v="6e185ac6-9da1-426e-b649-a9610b29e1da"/>
    <s v="Medium"/>
    <s v="FIXED"/>
    <x v="0"/>
    <m/>
    <m/>
    <m/>
    <m/>
    <x v="0"/>
  </r>
  <r>
    <x v="2"/>
    <s v="6e18f90e-549b-4ad9-a42a-1d71569c933d"/>
    <x v="1"/>
    <s v="bpn-rosecmas-05"/>
    <s v="6e18f90e-549b-4ad9-a42a-1d71569c933d"/>
    <s v="High"/>
    <s v="RESURFACED"/>
    <x v="0"/>
    <m/>
    <m/>
    <m/>
    <m/>
    <x v="0"/>
  </r>
  <r>
    <x v="0"/>
    <s v="6e19271b-eb58-4af4-8ee7-c2358c9e226f"/>
    <x v="0"/>
    <e v="#N/A"/>
    <e v="#N/A"/>
    <e v="#N/A"/>
    <s v="FIXED"/>
    <x v="0"/>
    <m/>
    <m/>
    <m/>
    <m/>
    <x v="0"/>
  </r>
  <r>
    <x v="6"/>
    <s v="6e1a04fe-a0d0-4cd3-bd45-80dd7b0b85b7"/>
    <x v="0"/>
    <e v="#N/A"/>
    <e v="#N/A"/>
    <e v="#N/A"/>
    <s v="FIXED"/>
    <x v="0"/>
    <m/>
    <m/>
    <m/>
    <m/>
    <x v="0"/>
  </r>
  <r>
    <x v="0"/>
    <s v="6e1b1a81-bdc1-4a23-9110-106a5c20a2a4"/>
    <x v="0"/>
    <e v="#N/A"/>
    <e v="#N/A"/>
    <e v="#N/A"/>
    <s v="FIXED"/>
    <x v="0"/>
    <m/>
    <m/>
    <m/>
    <m/>
    <x v="0"/>
  </r>
  <r>
    <x v="0"/>
    <s v="6e1bc877-c098-48cd-87b7-d3365fde141f"/>
    <x v="0"/>
    <e v="#N/A"/>
    <e v="#N/A"/>
    <e v="#N/A"/>
    <s v="FIXED"/>
    <x v="0"/>
    <m/>
    <m/>
    <m/>
    <m/>
    <x v="0"/>
  </r>
  <r>
    <x v="5"/>
    <s v="6e1c2403-4c51-4b6f-b7f7-009a81d459ea"/>
    <x v="1"/>
    <s v="bpn-rosedvts-02"/>
    <s v="6e1c2403-4c51-4b6f-b7f7-009a81d459ea"/>
    <s v="Medium"/>
    <s v="RESURFACED"/>
    <x v="0"/>
    <m/>
    <m/>
    <m/>
    <m/>
    <x v="0"/>
  </r>
  <r>
    <x v="0"/>
    <s v="6e1db625-27db-4054-b5f0-57eb66d21a04"/>
    <x v="0"/>
    <e v="#N/A"/>
    <e v="#N/A"/>
    <e v="#N/A"/>
    <s v="FIXED"/>
    <x v="0"/>
    <m/>
    <m/>
    <m/>
    <m/>
    <x v="0"/>
  </r>
  <r>
    <x v="0"/>
    <s v="6e1e7838-ec89-48c2-b035-dde404b34ba2"/>
    <x v="0"/>
    <e v="#N/A"/>
    <e v="#N/A"/>
    <e v="#N/A"/>
    <s v="FIXED"/>
    <x v="0"/>
    <m/>
    <m/>
    <m/>
    <m/>
    <x v="0"/>
  </r>
  <r>
    <x v="16"/>
    <s v="6e1f5182-1678-4c9d-b88f-b72e5b3e952b"/>
    <x v="0"/>
    <e v="#N/A"/>
    <e v="#N/A"/>
    <e v="#N/A"/>
    <s v="FIXED"/>
    <x v="0"/>
    <m/>
    <m/>
    <m/>
    <m/>
    <x v="0"/>
  </r>
  <r>
    <x v="0"/>
    <s v="6e1fa91a-4b58-4113-ac2a-0487dcad4eb5"/>
    <x v="0"/>
    <e v="#N/A"/>
    <e v="#N/A"/>
    <e v="#N/A"/>
    <s v="FIXED"/>
    <x v="0"/>
    <m/>
    <m/>
    <m/>
    <m/>
    <x v="0"/>
  </r>
  <r>
    <x v="0"/>
    <s v="6e206e4a-0e8c-4513-897e-07cb372d9c58"/>
    <x v="0"/>
    <e v="#N/A"/>
    <e v="#N/A"/>
    <e v="#N/A"/>
    <s v="FIXED"/>
    <x v="0"/>
    <m/>
    <m/>
    <m/>
    <m/>
    <x v="0"/>
  </r>
  <r>
    <x v="4"/>
    <s v="6e2117dc-02c6-4e51-a2c7-62f0f19e60fc"/>
    <x v="0"/>
    <e v="#N/A"/>
    <e v="#N/A"/>
    <e v="#N/A"/>
    <s v="FIXED"/>
    <x v="0"/>
    <m/>
    <m/>
    <m/>
    <m/>
    <x v="0"/>
  </r>
  <r>
    <x v="0"/>
    <s v="6e236991-93a5-42d1-a918-68d37221fd06"/>
    <x v="0"/>
    <e v="#N/A"/>
    <e v="#N/A"/>
    <e v="#N/A"/>
    <s v="FIXED"/>
    <x v="0"/>
    <m/>
    <m/>
    <m/>
    <m/>
    <x v="0"/>
  </r>
  <r>
    <x v="0"/>
    <s v="6e24a9d7-02f5-4a1b-8233-933291a7b7a7"/>
    <x v="0"/>
    <e v="#N/A"/>
    <e v="#N/A"/>
    <e v="#N/A"/>
    <s v="FIXED"/>
    <x v="0"/>
    <m/>
    <m/>
    <m/>
    <m/>
    <x v="0"/>
  </r>
  <r>
    <x v="0"/>
    <s v="6e24b81f-eb7c-4a15-9873-c72b592e0bff"/>
    <x v="0"/>
    <e v="#N/A"/>
    <e v="#N/A"/>
    <e v="#N/A"/>
    <s v="FIXED"/>
    <x v="0"/>
    <m/>
    <m/>
    <m/>
    <m/>
    <x v="0"/>
  </r>
  <r>
    <x v="4"/>
    <s v="6e24c9b8-9f01-4ec7-b727-7e3f144bbd18"/>
    <x v="0"/>
    <e v="#N/A"/>
    <e v="#N/A"/>
    <e v="#N/A"/>
    <s v="FIXED"/>
    <x v="0"/>
    <m/>
    <m/>
    <m/>
    <m/>
    <x v="0"/>
  </r>
  <r>
    <x v="0"/>
    <s v="6e24de20-48fb-4e39-aea6-9601eab3a0d4"/>
    <x v="0"/>
    <e v="#N/A"/>
    <e v="#N/A"/>
    <e v="#N/A"/>
    <s v="FIXED"/>
    <x v="0"/>
    <m/>
    <m/>
    <m/>
    <m/>
    <x v="0"/>
  </r>
  <r>
    <x v="4"/>
    <s v="6e25605b-8fc3-438f-8dc9-0f53e6855753"/>
    <x v="0"/>
    <e v="#N/A"/>
    <e v="#N/A"/>
    <e v="#N/A"/>
    <s v="FIXED"/>
    <x v="0"/>
    <m/>
    <m/>
    <m/>
    <m/>
    <x v="0"/>
  </r>
  <r>
    <x v="6"/>
    <s v="6e25ed5d-a85a-4dda-8c03-202a0e0611f1"/>
    <x v="1"/>
    <s v="bpn-rosepvws-04"/>
    <s v="6e25ed5d-a85a-4dda-8c03-202a0e0611f1"/>
    <s v="Medium"/>
    <s v="RESURFACED"/>
    <x v="0"/>
    <m/>
    <m/>
    <m/>
    <m/>
    <x v="0"/>
  </r>
  <r>
    <x v="2"/>
    <s v="6e268104-094a-406f-a57b-86541b0b9f3d"/>
    <x v="0"/>
    <e v="#N/A"/>
    <e v="#N/A"/>
    <e v="#N/A"/>
    <s v="FIXED"/>
    <x v="0"/>
    <m/>
    <m/>
    <m/>
    <m/>
    <x v="0"/>
  </r>
  <r>
    <x v="0"/>
    <s v="6e269051-79e4-47d2-8b90-5ae3445db3af"/>
    <x v="0"/>
    <e v="#N/A"/>
    <e v="#N/A"/>
    <e v="#N/A"/>
    <s v="FIXED"/>
    <x v="0"/>
    <m/>
    <m/>
    <m/>
    <m/>
    <x v="0"/>
  </r>
  <r>
    <x v="0"/>
    <s v="6e28ed2f-77d0-44d1-b166-aab0613f19ab"/>
    <x v="0"/>
    <e v="#N/A"/>
    <e v="#N/A"/>
    <e v="#N/A"/>
    <s v="FIXED"/>
    <x v="0"/>
    <m/>
    <m/>
    <m/>
    <m/>
    <x v="0"/>
  </r>
  <r>
    <x v="2"/>
    <s v="6e2902ec-f069-4d2c-8504-c578a71f99d9"/>
    <x v="2"/>
    <s v="bpn-rosesecs-01"/>
    <s v="6e2902ec-f069-4d2c-8504-c578a71f99d9"/>
    <s v="Medium"/>
    <s v="ACTIVE"/>
    <x v="0"/>
    <m/>
    <m/>
    <m/>
    <m/>
    <x v="0"/>
  </r>
  <r>
    <x v="0"/>
    <s v="6e2983b8-0287-4128-bcf8-e8576e25863a"/>
    <x v="0"/>
    <e v="#N/A"/>
    <e v="#N/A"/>
    <e v="#N/A"/>
    <s v="FIXED"/>
    <x v="0"/>
    <m/>
    <m/>
    <m/>
    <m/>
    <x v="0"/>
  </r>
  <r>
    <x v="0"/>
    <s v="6e2a5f71-8958-40ac-9487-ee30d6bd9415"/>
    <x v="0"/>
    <e v="#N/A"/>
    <e v="#N/A"/>
    <e v="#N/A"/>
    <s v="FIXED"/>
    <x v="0"/>
    <m/>
    <m/>
    <m/>
    <m/>
    <x v="0"/>
  </r>
  <r>
    <x v="0"/>
    <s v="6e2a930e-c8e6-4de7-8ac6-22b664481aa9"/>
    <x v="0"/>
    <e v="#N/A"/>
    <e v="#N/A"/>
    <e v="#N/A"/>
    <s v="FIXED"/>
    <x v="0"/>
    <m/>
    <m/>
    <m/>
    <m/>
    <x v="0"/>
  </r>
  <r>
    <x v="0"/>
    <s v="6e2b1633-78f7-4cea-9cea-88adf1847eb7"/>
    <x v="1"/>
    <s v="miambko3x07ll3l"/>
    <s v="6e2b1633-78f7-4cea-9cea-88adf1847eb7"/>
    <s v="High"/>
    <s v="RESURFACED"/>
    <x v="0"/>
    <m/>
    <m/>
    <m/>
    <m/>
    <x v="0"/>
  </r>
  <r>
    <x v="0"/>
    <s v="6e2be912-5506-4425-89c6-4051eda688a5"/>
    <x v="0"/>
    <e v="#N/A"/>
    <e v="#N/A"/>
    <e v="#N/A"/>
    <s v="FIXED"/>
    <x v="0"/>
    <m/>
    <m/>
    <m/>
    <m/>
    <x v="0"/>
  </r>
  <r>
    <x v="0"/>
    <s v="6e2cb165-fd45-470c-9154-14ae02e41704"/>
    <x v="0"/>
    <s v="miambko2jrv4m2l"/>
    <s v="6e2cb165-fd45-470c-9154-14ae02e41704"/>
    <s v="Critical"/>
    <s v="FIXED"/>
    <x v="0"/>
    <m/>
    <m/>
    <m/>
    <m/>
    <x v="0"/>
  </r>
  <r>
    <x v="0"/>
    <s v="6e2d4746-9df3-4d0f-b01f-3882584813ed"/>
    <x v="0"/>
    <e v="#N/A"/>
    <e v="#N/A"/>
    <e v="#N/A"/>
    <s v="FIXED"/>
    <x v="0"/>
    <m/>
    <m/>
    <m/>
    <m/>
    <x v="0"/>
  </r>
  <r>
    <x v="0"/>
    <s v="6e2d8828-a3fd-4bb8-b25e-5caa4d5a6ebe"/>
    <x v="0"/>
    <e v="#N/A"/>
    <e v="#N/A"/>
    <e v="#N/A"/>
    <s v="FIXED"/>
    <x v="0"/>
    <m/>
    <m/>
    <m/>
    <m/>
    <x v="0"/>
  </r>
  <r>
    <x v="0"/>
    <s v="6e2dd08a-f300-4ae6-920d-847648ac3127"/>
    <x v="1"/>
    <s v="bdwybkocr03rn2l"/>
    <s v="6e2dd08a-f300-4ae6-920d-847648ac3127"/>
    <s v="High"/>
    <s v="RESURFACED"/>
    <x v="0"/>
    <m/>
    <m/>
    <m/>
    <m/>
    <x v="0"/>
  </r>
  <r>
    <x v="0"/>
    <s v="6e2e4713-bdcd-49f0-9c17-3137cad53c6b"/>
    <x v="0"/>
    <e v="#N/A"/>
    <e v="#N/A"/>
    <e v="#N/A"/>
    <s v="FIXED"/>
    <x v="0"/>
    <m/>
    <m/>
    <m/>
    <m/>
    <x v="0"/>
  </r>
  <r>
    <x v="0"/>
    <s v="6e2eae77-fa6a-46d7-b344-279bfa59d19d"/>
    <x v="0"/>
    <e v="#N/A"/>
    <e v="#N/A"/>
    <e v="#N/A"/>
    <s v="FIXED"/>
    <x v="0"/>
    <m/>
    <m/>
    <m/>
    <m/>
    <x v="0"/>
  </r>
  <r>
    <x v="7"/>
    <s v="6e303770-e38d-4b2a-8ba4-d513377bc19b"/>
    <x v="2"/>
    <s v="bpn-cmtypmws-01"/>
    <s v="6e303770-e38d-4b2a-8ba4-d513377bc19b"/>
    <s v="High"/>
    <s v="ACTIVE"/>
    <x v="0"/>
    <m/>
    <m/>
    <m/>
    <m/>
    <x v="0"/>
  </r>
  <r>
    <x v="0"/>
    <s v="6e306bee-3d5b-4075-afa2-9dd2bbf138cf"/>
    <x v="0"/>
    <e v="#N/A"/>
    <e v="#N/A"/>
    <e v="#N/A"/>
    <s v="FIXED"/>
    <x v="0"/>
    <m/>
    <m/>
    <m/>
    <m/>
    <x v="0"/>
  </r>
  <r>
    <x v="0"/>
    <s v="6e3080bf-4221-4d9b-b97f-9dfd7f235c0a"/>
    <x v="0"/>
    <s v="rosebkohv95mh2l.bpna.popularinc.net"/>
    <s v="6e3080bf-4221-4d9b-b97f-9dfd7f235c0a"/>
    <s v="Critical"/>
    <s v="FIXED"/>
    <x v="0"/>
    <m/>
    <m/>
    <m/>
    <m/>
    <x v="0"/>
  </r>
  <r>
    <x v="0"/>
    <s v="6e309dc1-1155-4c89-96c3-cb1a64a164bc"/>
    <x v="0"/>
    <e v="#N/A"/>
    <e v="#N/A"/>
    <e v="#N/A"/>
    <s v="FIXED"/>
    <x v="0"/>
    <m/>
    <m/>
    <m/>
    <m/>
    <x v="0"/>
  </r>
  <r>
    <x v="0"/>
    <s v="6e3129db-9016-4aa5-8089-0531e6076204"/>
    <x v="0"/>
    <e v="#N/A"/>
    <e v="#N/A"/>
    <e v="#N/A"/>
    <s v="FIXED"/>
    <x v="0"/>
    <m/>
    <m/>
    <m/>
    <m/>
    <x v="0"/>
  </r>
  <r>
    <x v="2"/>
    <s v="6e31de90-99a1-45c7-bc55-69a4de428a2e"/>
    <x v="0"/>
    <e v="#N/A"/>
    <e v="#N/A"/>
    <e v="#N/A"/>
    <s v="FIXED"/>
    <x v="0"/>
    <m/>
    <m/>
    <m/>
    <m/>
    <x v="0"/>
  </r>
  <r>
    <x v="0"/>
    <s v="6e32be35-b684-42d1-a00a-dd2fd9519a8b"/>
    <x v="0"/>
    <e v="#N/A"/>
    <e v="#N/A"/>
    <e v="#N/A"/>
    <s v="FIXED"/>
    <x v="0"/>
    <m/>
    <m/>
    <m/>
    <m/>
    <x v="0"/>
  </r>
  <r>
    <x v="0"/>
    <s v="6e32d015-5fce-4f12-acc3-45fba86687b4"/>
    <x v="0"/>
    <e v="#N/A"/>
    <e v="#N/A"/>
    <e v="#N/A"/>
    <s v="FIXED"/>
    <x v="0"/>
    <m/>
    <m/>
    <m/>
    <m/>
    <x v="0"/>
  </r>
  <r>
    <x v="7"/>
    <s v="6e35c78a-584d-4b53-9598-f1aae3094467"/>
    <x v="2"/>
    <s v="bpn-bdwypr-01"/>
    <s v="6e35c78a-584d-4b53-9598-f1aae3094467"/>
    <s v="High"/>
    <s v="ACTIVE"/>
    <x v="0"/>
    <m/>
    <m/>
    <m/>
    <m/>
    <x v="0"/>
  </r>
  <r>
    <x v="0"/>
    <s v="6e3631bd-272c-492f-98fa-301117a10488"/>
    <x v="2"/>
    <s v="miambko4zr62x2l.bpna.popularinc.net"/>
    <s v="6e3631bd-272c-492f-98fa-301117a10488"/>
    <s v="High"/>
    <s v="ACTIVE"/>
    <x v="0"/>
    <m/>
    <m/>
    <m/>
    <m/>
    <x v="0"/>
  </r>
  <r>
    <x v="7"/>
    <s v="6e3696f2-c270-42c2-8e7f-7e6a379f8238"/>
    <x v="2"/>
    <s v="bpn-roseitjp-01"/>
    <s v="6e3696f2-c270-42c2-8e7f-7e6a379f8238"/>
    <s v="Medium"/>
    <s v="ACTIVE"/>
    <x v="0"/>
    <m/>
    <m/>
    <m/>
    <m/>
    <x v="0"/>
  </r>
  <r>
    <x v="0"/>
    <s v="6e38bd00-5f21-493a-b6fb-387bdb5c8449"/>
    <x v="0"/>
    <e v="#N/A"/>
    <e v="#N/A"/>
    <e v="#N/A"/>
    <s v="FIXED"/>
    <x v="0"/>
    <m/>
    <m/>
    <m/>
    <m/>
    <x v="0"/>
  </r>
  <r>
    <x v="0"/>
    <s v="6e390107-e416-4798-a0bb-4689c3025057"/>
    <x v="0"/>
    <e v="#N/A"/>
    <e v="#N/A"/>
    <e v="#N/A"/>
    <s v="FIXED"/>
    <x v="0"/>
    <m/>
    <m/>
    <m/>
    <m/>
    <x v="0"/>
  </r>
  <r>
    <x v="0"/>
    <s v="6e3977fd-110d-4d7c-9ae1-8db0cd1b6c29"/>
    <x v="0"/>
    <e v="#N/A"/>
    <e v="#N/A"/>
    <e v="#N/A"/>
    <s v="FIXED"/>
    <x v="0"/>
    <m/>
    <m/>
    <m/>
    <m/>
    <x v="0"/>
  </r>
  <r>
    <x v="0"/>
    <s v="6e3994ab-9037-4a4b-8807-3512e50ae83f"/>
    <x v="0"/>
    <e v="#N/A"/>
    <e v="#N/A"/>
    <e v="#N/A"/>
    <s v="FIXED"/>
    <x v="0"/>
    <m/>
    <m/>
    <m/>
    <m/>
    <x v="0"/>
  </r>
  <r>
    <x v="0"/>
    <s v="6e3b1786-e804-481f-9442-cd909f2bb885"/>
    <x v="0"/>
    <e v="#N/A"/>
    <e v="#N/A"/>
    <e v="#N/A"/>
    <s v="FIXED"/>
    <x v="0"/>
    <m/>
    <m/>
    <m/>
    <m/>
    <x v="0"/>
  </r>
  <r>
    <x v="0"/>
    <s v="6e3bc6e7-ea91-46eb-95f3-09cf49756ba1"/>
    <x v="0"/>
    <e v="#N/A"/>
    <e v="#N/A"/>
    <e v="#N/A"/>
    <s v="FIXED"/>
    <x v="0"/>
    <m/>
    <m/>
    <m/>
    <m/>
    <x v="0"/>
  </r>
  <r>
    <x v="1"/>
    <s v="6e3c12d6-1eec-450c-9a4c-abe6c4441817"/>
    <x v="0"/>
    <e v="#N/A"/>
    <e v="#N/A"/>
    <e v="#N/A"/>
    <s v="FIXED"/>
    <x v="0"/>
    <m/>
    <m/>
    <m/>
    <m/>
    <x v="0"/>
  </r>
  <r>
    <x v="0"/>
    <s v="6e3d394f-8982-4292-a465-742f0a141f13"/>
    <x v="0"/>
    <e v="#N/A"/>
    <e v="#N/A"/>
    <e v="#N/A"/>
    <s v="FIXED"/>
    <x v="0"/>
    <m/>
    <m/>
    <m/>
    <m/>
    <x v="0"/>
  </r>
  <r>
    <x v="0"/>
    <s v="6e3e4551-0db5-4cb7-abeb-b0fd60a2ea1e"/>
    <x v="0"/>
    <e v="#N/A"/>
    <e v="#N/A"/>
    <e v="#N/A"/>
    <s v="FIXED"/>
    <x v="0"/>
    <m/>
    <m/>
    <m/>
    <m/>
    <x v="0"/>
  </r>
  <r>
    <x v="1"/>
    <s v="6e3e4ad3-4c2d-48f8-abe4-b331a97ee5d8"/>
    <x v="0"/>
    <e v="#N/A"/>
    <e v="#N/A"/>
    <e v="#N/A"/>
    <s v="FIXED"/>
    <x v="0"/>
    <m/>
    <m/>
    <m/>
    <m/>
    <x v="0"/>
  </r>
  <r>
    <x v="0"/>
    <s v="6e3e777e-3517-46d8-a505-f8d1ab7f6375"/>
    <x v="0"/>
    <e v="#N/A"/>
    <e v="#N/A"/>
    <e v="#N/A"/>
    <s v="FIXED"/>
    <x v="0"/>
    <m/>
    <m/>
    <m/>
    <m/>
    <x v="0"/>
  </r>
  <r>
    <x v="12"/>
    <s v="6e3f6799-e697-4ac5-aeac-78ae3d1d9465"/>
    <x v="2"/>
    <s v="miambko34qj7m2d"/>
    <s v="6e3f6799-e697-4ac5-aeac-78ae3d1d9465"/>
    <s v="High"/>
    <s v="ACTIVE"/>
    <x v="0"/>
    <m/>
    <m/>
    <m/>
    <m/>
    <x v="0"/>
  </r>
  <r>
    <x v="0"/>
    <s v="6e429ddf-64de-4552-bca3-e9d67c371b98"/>
    <x v="0"/>
    <e v="#N/A"/>
    <e v="#N/A"/>
    <e v="#N/A"/>
    <s v="FIXED"/>
    <x v="0"/>
    <m/>
    <m/>
    <m/>
    <m/>
    <x v="0"/>
  </r>
  <r>
    <x v="0"/>
    <s v="6e4324d1-a561-47ec-bde0-06c44260d6a9"/>
    <x v="0"/>
    <e v="#N/A"/>
    <e v="#N/A"/>
    <e v="#N/A"/>
    <s v="FIXED"/>
    <x v="0"/>
    <m/>
    <m/>
    <m/>
    <m/>
    <x v="0"/>
  </r>
  <r>
    <x v="0"/>
    <s v="6e447bdd-5bab-494a-8d2b-dc0d30793b87"/>
    <x v="0"/>
    <e v="#N/A"/>
    <e v="#N/A"/>
    <e v="#N/A"/>
    <s v="FIXED"/>
    <x v="0"/>
    <m/>
    <m/>
    <m/>
    <m/>
    <x v="0"/>
  </r>
  <r>
    <x v="4"/>
    <s v="6e46662b-0113-4437-8583-436a3ad93b70"/>
    <x v="0"/>
    <e v="#N/A"/>
    <e v="#N/A"/>
    <e v="#N/A"/>
    <s v="FIXED"/>
    <x v="0"/>
    <m/>
    <m/>
    <m/>
    <m/>
    <x v="0"/>
  </r>
  <r>
    <x v="0"/>
    <s v="6e467d92-48c7-425e-8028-30df0ed37931"/>
    <x v="0"/>
    <e v="#N/A"/>
    <e v="#N/A"/>
    <e v="#N/A"/>
    <s v="FIXED"/>
    <x v="0"/>
    <m/>
    <m/>
    <m/>
    <m/>
    <x v="0"/>
  </r>
  <r>
    <x v="2"/>
    <s v="6e46b35c-7fa3-42be-b88c-a163a1ca1a04"/>
    <x v="2"/>
    <s v="bpn-roseev-10"/>
    <s v="6e46b35c-7fa3-42be-b88c-a163a1ca1a04"/>
    <s v="Medium"/>
    <s v="ACTIVE"/>
    <x v="0"/>
    <m/>
    <m/>
    <m/>
    <m/>
    <x v="0"/>
  </r>
  <r>
    <x v="0"/>
    <s v="6e47bc43-9b89-4c4e-8d0e-5afbf0af555e"/>
    <x v="0"/>
    <e v="#N/A"/>
    <e v="#N/A"/>
    <e v="#N/A"/>
    <s v="FIXED"/>
    <x v="0"/>
    <m/>
    <m/>
    <m/>
    <m/>
    <x v="0"/>
  </r>
  <r>
    <x v="0"/>
    <s v="6e488c6a-294a-4c7f-8ec2-b60c454216c6"/>
    <x v="0"/>
    <e v="#N/A"/>
    <e v="#N/A"/>
    <e v="#N/A"/>
    <s v="FIXED"/>
    <x v="0"/>
    <m/>
    <m/>
    <m/>
    <m/>
    <x v="0"/>
  </r>
  <r>
    <x v="0"/>
    <s v="6e48e36b-b280-435c-ba31-f52a54c55ed8"/>
    <x v="0"/>
    <e v="#N/A"/>
    <e v="#N/A"/>
    <e v="#N/A"/>
    <s v="FIXED"/>
    <x v="0"/>
    <m/>
    <m/>
    <m/>
    <m/>
    <x v="0"/>
  </r>
  <r>
    <x v="0"/>
    <s v="6e4a93e9-3257-4b36-87c1-a6beeba47af4"/>
    <x v="0"/>
    <e v="#N/A"/>
    <e v="#N/A"/>
    <e v="#N/A"/>
    <s v="FIXED"/>
    <x v="0"/>
    <m/>
    <m/>
    <m/>
    <m/>
    <x v="0"/>
  </r>
  <r>
    <x v="0"/>
    <s v="6e4c0a11-1d0d-4649-a913-aeaea8dc690b"/>
    <x v="0"/>
    <e v="#N/A"/>
    <e v="#N/A"/>
    <e v="#N/A"/>
    <s v="FIXED"/>
    <x v="0"/>
    <m/>
    <m/>
    <m/>
    <m/>
    <x v="0"/>
  </r>
  <r>
    <x v="4"/>
    <s v="6e4cac5c-a3de-4781-b6d6-4963cc5e1304"/>
    <x v="0"/>
    <s v="0091brnc1bn9n2d"/>
    <s v="6e4cac5c-a3de-4781-b6d6-4963cc5e1304"/>
    <s v="High"/>
    <s v="FIXED"/>
    <x v="0"/>
    <m/>
    <m/>
    <m/>
    <m/>
    <x v="0"/>
  </r>
  <r>
    <x v="0"/>
    <s v="6e4e14f0-d9d4-4582-9056-f9921d90a0bf"/>
    <x v="2"/>
    <s v="bdwybko9mb1ql3l"/>
    <s v="6e4e14f0-d9d4-4582-9056-f9921d90a0bf"/>
    <s v="High"/>
    <s v="ACTIVE"/>
    <x v="0"/>
    <m/>
    <m/>
    <m/>
    <m/>
    <x v="0"/>
  </r>
  <r>
    <x v="0"/>
    <s v="6e4ef3fc-edff-42a3-8c00-7859120545c2"/>
    <x v="0"/>
    <e v="#N/A"/>
    <e v="#N/A"/>
    <e v="#N/A"/>
    <s v="FIXED"/>
    <x v="0"/>
    <m/>
    <m/>
    <m/>
    <m/>
    <x v="0"/>
  </r>
  <r>
    <x v="0"/>
    <s v="6e500762-a759-4bb3-97c5-d46f01d82c67"/>
    <x v="0"/>
    <e v="#N/A"/>
    <e v="#N/A"/>
    <e v="#N/A"/>
    <s v="FIXED"/>
    <x v="0"/>
    <m/>
    <m/>
    <m/>
    <m/>
    <x v="0"/>
  </r>
  <r>
    <x v="0"/>
    <s v="6e50a068-57ec-4fd2-a9f0-b355c6036fb1"/>
    <x v="0"/>
    <e v="#N/A"/>
    <e v="#N/A"/>
    <e v="#N/A"/>
    <s v="FIXED"/>
    <x v="0"/>
    <m/>
    <m/>
    <m/>
    <m/>
    <x v="0"/>
  </r>
  <r>
    <x v="0"/>
    <s v="6e5167a7-f33b-4c95-a506-05e1be390319"/>
    <x v="0"/>
    <e v="#N/A"/>
    <e v="#N/A"/>
    <e v="#N/A"/>
    <s v="FIXED"/>
    <x v="0"/>
    <m/>
    <m/>
    <m/>
    <m/>
    <x v="0"/>
  </r>
  <r>
    <x v="4"/>
    <s v="6e53c32e-f3a3-4ef4-891f-1f509e74abd4"/>
    <x v="0"/>
    <e v="#N/A"/>
    <e v="#N/A"/>
    <e v="#N/A"/>
    <s v="FIXED"/>
    <x v="0"/>
    <m/>
    <m/>
    <m/>
    <m/>
    <x v="0"/>
  </r>
  <r>
    <x v="0"/>
    <s v="6e54dac2-1f4c-40b9-b7a4-1d50f261afd6"/>
    <x v="0"/>
    <e v="#N/A"/>
    <e v="#N/A"/>
    <e v="#N/A"/>
    <s v="FIXED"/>
    <x v="0"/>
    <m/>
    <m/>
    <m/>
    <m/>
    <x v="0"/>
  </r>
  <r>
    <x v="0"/>
    <s v="6e55036e-b068-46a6-b1b3-08da57300a5c"/>
    <x v="0"/>
    <e v="#N/A"/>
    <e v="#N/A"/>
    <e v="#N/A"/>
    <s v="FIXED"/>
    <x v="0"/>
    <m/>
    <m/>
    <m/>
    <m/>
    <x v="0"/>
  </r>
  <r>
    <x v="1"/>
    <s v="6e5658dc-798e-45f3-9707-a113bb29378b"/>
    <x v="2"/>
    <s v="bpn-0252bp-01"/>
    <s v="6e5658dc-798e-45f3-9707-a113bb29378b"/>
    <s v="Medium"/>
    <s v="ACTIVE"/>
    <x v="0"/>
    <m/>
    <m/>
    <m/>
    <m/>
    <x v="0"/>
  </r>
  <r>
    <x v="0"/>
    <s v="6e57e16b-75eb-49cb-8623-752083bc5e4a"/>
    <x v="0"/>
    <e v="#N/A"/>
    <e v="#N/A"/>
    <e v="#N/A"/>
    <s v="FIXED"/>
    <x v="0"/>
    <m/>
    <m/>
    <m/>
    <m/>
    <x v="0"/>
  </r>
  <r>
    <x v="0"/>
    <s v="6e5c5c10-838f-4fc9-b1f6-f662b7dacb5b"/>
    <x v="0"/>
    <e v="#N/A"/>
    <e v="#N/A"/>
    <e v="#N/A"/>
    <s v="FIXED"/>
    <x v="0"/>
    <m/>
    <m/>
    <m/>
    <m/>
    <x v="0"/>
  </r>
  <r>
    <x v="1"/>
    <s v="6e5c64aa-8955-489f-b829-22583c0266c8"/>
    <x v="1"/>
    <s v="bpn-0031bp-01"/>
    <s v="6e5c64aa-8955-489f-b829-22583c0266c8"/>
    <s v="Medium"/>
    <s v="RESURFACED"/>
    <x v="0"/>
    <m/>
    <m/>
    <m/>
    <m/>
    <x v="0"/>
  </r>
  <r>
    <x v="0"/>
    <s v="6e5c710a-9d01-4877-bd32-65361caa2882"/>
    <x v="0"/>
    <e v="#N/A"/>
    <e v="#N/A"/>
    <e v="#N/A"/>
    <s v="FIXED"/>
    <x v="0"/>
    <m/>
    <m/>
    <m/>
    <m/>
    <x v="0"/>
  </r>
  <r>
    <x v="0"/>
    <s v="6e5d43f9-a74f-4800-83ff-52aad9156ff8"/>
    <x v="0"/>
    <s v="bdwybko2ykhp73l.bpna.popularinc.net"/>
    <s v="6e5d43f9-a74f-4800-83ff-52aad9156ff8"/>
    <s v="Critical"/>
    <s v="FIXED"/>
    <x v="0"/>
    <m/>
    <m/>
    <m/>
    <m/>
    <x v="0"/>
  </r>
  <r>
    <x v="0"/>
    <s v="6e61295e-e13c-4a7b-a4e0-76e158389db2"/>
    <x v="0"/>
    <e v="#N/A"/>
    <e v="#N/A"/>
    <e v="#N/A"/>
    <s v="FIXED"/>
    <x v="0"/>
    <m/>
    <m/>
    <m/>
    <m/>
    <x v="0"/>
  </r>
  <r>
    <x v="7"/>
    <s v="6e619a87-0ea8-4358-a43d-122e5939a214"/>
    <x v="0"/>
    <e v="#N/A"/>
    <e v="#N/A"/>
    <e v="#N/A"/>
    <s v="FIXED"/>
    <x v="0"/>
    <m/>
    <m/>
    <m/>
    <m/>
    <x v="0"/>
  </r>
  <r>
    <x v="0"/>
    <s v="6e61d666-cbb1-4e2c-9187-d176d3cbc96a"/>
    <x v="0"/>
    <e v="#N/A"/>
    <e v="#N/A"/>
    <e v="#N/A"/>
    <s v="FIXED"/>
    <x v="0"/>
    <m/>
    <m/>
    <m/>
    <m/>
    <x v="0"/>
  </r>
  <r>
    <x v="4"/>
    <s v="6e623a0e-3881-4e76-9a1d-75493575716d"/>
    <x v="0"/>
    <e v="#N/A"/>
    <e v="#N/A"/>
    <e v="#N/A"/>
    <s v="FIXED"/>
    <x v="0"/>
    <m/>
    <m/>
    <m/>
    <m/>
    <x v="0"/>
  </r>
  <r>
    <x v="2"/>
    <s v="6e62d63d-6978-4900-8d94-b99c53f82169"/>
    <x v="0"/>
    <e v="#N/A"/>
    <e v="#N/A"/>
    <e v="#N/A"/>
    <s v="FIXED"/>
    <x v="0"/>
    <m/>
    <m/>
    <m/>
    <m/>
    <x v="0"/>
  </r>
  <r>
    <x v="6"/>
    <s v="6e63ec3f-7d4a-4a48-b3d9-caf89330c575"/>
    <x v="0"/>
    <e v="#N/A"/>
    <e v="#N/A"/>
    <e v="#N/A"/>
    <s v="FIXED"/>
    <x v="0"/>
    <m/>
    <m/>
    <m/>
    <m/>
    <x v="0"/>
  </r>
  <r>
    <x v="7"/>
    <s v="6e644407-6fc7-451d-921c-29c3d516dddb"/>
    <x v="0"/>
    <e v="#N/A"/>
    <e v="#N/A"/>
    <e v="#N/A"/>
    <s v="FIXED"/>
    <x v="0"/>
    <m/>
    <m/>
    <m/>
    <m/>
    <x v="0"/>
  </r>
  <r>
    <x v="0"/>
    <s v="6e65db8f-6f20-4fb8-a725-b11a8e071871"/>
    <x v="0"/>
    <e v="#N/A"/>
    <e v="#N/A"/>
    <e v="#N/A"/>
    <s v="FIXED"/>
    <x v="0"/>
    <m/>
    <m/>
    <m/>
    <m/>
    <x v="0"/>
  </r>
  <r>
    <x v="0"/>
    <s v="6e666d11-2570-4c2a-9c25-6b63caeefc89"/>
    <x v="0"/>
    <e v="#N/A"/>
    <e v="#N/A"/>
    <e v="#N/A"/>
    <s v="FIXED"/>
    <x v="0"/>
    <m/>
    <m/>
    <m/>
    <m/>
    <x v="0"/>
  </r>
  <r>
    <x v="0"/>
    <s v="6e66a5bd-6de1-4fa7-9ab5-a01bcbc58d8c"/>
    <x v="0"/>
    <e v="#N/A"/>
    <e v="#N/A"/>
    <e v="#N/A"/>
    <s v="FIXED"/>
    <x v="0"/>
    <m/>
    <m/>
    <m/>
    <m/>
    <x v="0"/>
  </r>
  <r>
    <x v="0"/>
    <s v="6e671747-fb0a-4eb2-95f4-331bb421012a"/>
    <x v="0"/>
    <e v="#N/A"/>
    <e v="#N/A"/>
    <e v="#N/A"/>
    <s v="FIXED"/>
    <x v="0"/>
    <m/>
    <m/>
    <m/>
    <m/>
    <x v="0"/>
  </r>
  <r>
    <x v="0"/>
    <s v="6e67c15b-e548-4e1b-aefd-76e9e3714d8b"/>
    <x v="0"/>
    <e v="#N/A"/>
    <e v="#N/A"/>
    <e v="#N/A"/>
    <s v="FIXED"/>
    <x v="0"/>
    <m/>
    <m/>
    <m/>
    <m/>
    <x v="0"/>
  </r>
  <r>
    <x v="5"/>
    <s v="6e686d26-24a8-43d8-9c9e-dd92248f73d9"/>
    <x v="0"/>
    <e v="#N/A"/>
    <e v="#N/A"/>
    <e v="#N/A"/>
    <s v="FIXED"/>
    <x v="0"/>
    <m/>
    <m/>
    <m/>
    <m/>
    <x v="0"/>
  </r>
  <r>
    <x v="0"/>
    <s v="6e6aac91-f668-4206-b114-6782a82dc9cc"/>
    <x v="0"/>
    <e v="#N/A"/>
    <e v="#N/A"/>
    <e v="#N/A"/>
    <s v="FIXED"/>
    <x v="0"/>
    <m/>
    <m/>
    <m/>
    <m/>
    <x v="0"/>
  </r>
  <r>
    <x v="0"/>
    <s v="6e6ac2f8-b1c8-4daa-8c2a-3f4af4330e8e"/>
    <x v="0"/>
    <e v="#N/A"/>
    <e v="#N/A"/>
    <e v="#N/A"/>
    <s v="FIXED"/>
    <x v="0"/>
    <m/>
    <m/>
    <m/>
    <m/>
    <x v="0"/>
  </r>
  <r>
    <x v="0"/>
    <s v="6e6baeca-025c-42b4-8908-dfe681d849b0"/>
    <x v="0"/>
    <e v="#N/A"/>
    <e v="#N/A"/>
    <e v="#N/A"/>
    <s v="FIXED"/>
    <x v="0"/>
    <m/>
    <m/>
    <m/>
    <m/>
    <x v="0"/>
  </r>
  <r>
    <x v="0"/>
    <s v="6e6c3367-db53-45e7-a5a1-1558cc0e1a93"/>
    <x v="0"/>
    <e v="#N/A"/>
    <e v="#N/A"/>
    <e v="#N/A"/>
    <s v="FIXED"/>
    <x v="0"/>
    <m/>
    <m/>
    <m/>
    <m/>
    <x v="0"/>
  </r>
  <r>
    <x v="2"/>
    <s v="6e6dec91-2ae7-4528-957e-ae1586064ddd"/>
    <x v="0"/>
    <e v="#N/A"/>
    <e v="#N/A"/>
    <e v="#N/A"/>
    <s v="FIXED"/>
    <x v="0"/>
    <m/>
    <m/>
    <m/>
    <m/>
    <x v="0"/>
  </r>
  <r>
    <x v="0"/>
    <s v="6e6f5720-e7b8-4715-9bdf-7855e83edca5"/>
    <x v="0"/>
    <e v="#N/A"/>
    <e v="#N/A"/>
    <e v="#N/A"/>
    <s v="FIXED"/>
    <x v="0"/>
    <m/>
    <m/>
    <m/>
    <m/>
    <x v="0"/>
  </r>
  <r>
    <x v="0"/>
    <s v="6e6f914a-13f3-4be9-8f9b-44d2a4b29dd2"/>
    <x v="0"/>
    <e v="#N/A"/>
    <e v="#N/A"/>
    <e v="#N/A"/>
    <s v="FIXED"/>
    <x v="0"/>
    <m/>
    <m/>
    <m/>
    <m/>
    <x v="0"/>
  </r>
  <r>
    <x v="0"/>
    <s v="6e70ec80-b1f4-42a7-83c2-d515f2b170cf"/>
    <x v="0"/>
    <e v="#N/A"/>
    <e v="#N/A"/>
    <e v="#N/A"/>
    <s v="FIXED"/>
    <x v="0"/>
    <m/>
    <m/>
    <m/>
    <m/>
    <x v="0"/>
  </r>
  <r>
    <x v="0"/>
    <s v="6e71f337-d04f-40c7-958a-c1c76fc4b509"/>
    <x v="0"/>
    <e v="#N/A"/>
    <e v="#N/A"/>
    <e v="#N/A"/>
    <s v="FIXED"/>
    <x v="0"/>
    <m/>
    <m/>
    <m/>
    <m/>
    <x v="0"/>
  </r>
  <r>
    <x v="0"/>
    <s v="6e725dd3-1166-4d58-bb50-5a25be3ec60f"/>
    <x v="0"/>
    <e v="#N/A"/>
    <e v="#N/A"/>
    <e v="#N/A"/>
    <s v="FIXED"/>
    <x v="0"/>
    <m/>
    <m/>
    <m/>
    <m/>
    <x v="0"/>
  </r>
  <r>
    <x v="0"/>
    <s v="6e7275e5-03f6-4a03-8686-3ef37b9bdb46"/>
    <x v="0"/>
    <e v="#N/A"/>
    <e v="#N/A"/>
    <e v="#N/A"/>
    <s v="FIXED"/>
    <x v="0"/>
    <m/>
    <m/>
    <m/>
    <m/>
    <x v="0"/>
  </r>
  <r>
    <x v="2"/>
    <s v="6e739523-33a1-4579-b44b-1bae3d8f0b80"/>
    <x v="2"/>
    <s v="bpn-primgvts-01"/>
    <s v="6e739523-33a1-4579-b44b-1bae3d8f0b80"/>
    <s v="High"/>
    <s v="ACTIVE"/>
    <x v="0"/>
    <m/>
    <m/>
    <m/>
    <m/>
    <x v="0"/>
  </r>
  <r>
    <x v="0"/>
    <s v="6e74b079-fbcd-482a-b0c7-1412dda6b8a5"/>
    <x v="0"/>
    <e v="#N/A"/>
    <e v="#N/A"/>
    <e v="#N/A"/>
    <s v="FIXED"/>
    <x v="0"/>
    <m/>
    <m/>
    <m/>
    <m/>
    <x v="0"/>
  </r>
  <r>
    <x v="0"/>
    <s v="6e74be9a-fc9d-4b1f-b215-985bcb7f4735"/>
    <x v="0"/>
    <e v="#N/A"/>
    <e v="#N/A"/>
    <e v="#N/A"/>
    <s v="FIXED"/>
    <x v="0"/>
    <m/>
    <m/>
    <m/>
    <m/>
    <x v="0"/>
  </r>
  <r>
    <x v="2"/>
    <s v="6e74e69c-3029-4080-b318-5be9ddb034ce"/>
    <x v="2"/>
    <s v="bpn-cmtygvws-01"/>
    <s v="6e74e69c-3029-4080-b318-5be9ddb034ce"/>
    <s v="Critical"/>
    <s v="ACTIVE"/>
    <x v="0"/>
    <m/>
    <m/>
    <m/>
    <m/>
    <x v="0"/>
  </r>
  <r>
    <x v="3"/>
    <s v="6e74ef8c-37d4-4984-8f10-5be50adc83d1"/>
    <x v="2"/>
    <s v="pcb-rosemx-11"/>
    <s v="6e74ef8c-37d4-4984-8f10-5be50adc83d1"/>
    <s v="Medium"/>
    <s v="ACTIVE"/>
    <x v="0"/>
    <m/>
    <m/>
    <m/>
    <m/>
    <x v="0"/>
  </r>
  <r>
    <x v="10"/>
    <s v="6e7693a2-2ec7-4bbb-a3fd-ec83df445b43"/>
    <x v="2"/>
    <s v="bpn-cmtyfr-01"/>
    <s v="6e7693a2-2ec7-4bbb-a3fd-ec83df445b43"/>
    <s v="Medium"/>
    <s v="ACTIVE"/>
    <x v="0"/>
    <m/>
    <m/>
    <m/>
    <m/>
    <x v="0"/>
  </r>
  <r>
    <x v="0"/>
    <s v="6e769e5a-1266-4807-954b-fd6b0b0ecf42"/>
    <x v="0"/>
    <e v="#N/A"/>
    <e v="#N/A"/>
    <e v="#N/A"/>
    <s v="FIXED"/>
    <x v="0"/>
    <m/>
    <m/>
    <m/>
    <m/>
    <x v="0"/>
  </r>
  <r>
    <x v="0"/>
    <s v="6e782279-4b04-4103-85d4-f53dff803e4c"/>
    <x v="0"/>
    <e v="#N/A"/>
    <e v="#N/A"/>
    <e v="#N/A"/>
    <s v="FIXED"/>
    <x v="0"/>
    <m/>
    <m/>
    <m/>
    <m/>
    <x v="0"/>
  </r>
  <r>
    <x v="0"/>
    <s v="6e79668d-e33e-4bcf-839d-74021861916c"/>
    <x v="0"/>
    <e v="#N/A"/>
    <e v="#N/A"/>
    <e v="#N/A"/>
    <s v="FIXED"/>
    <x v="0"/>
    <m/>
    <m/>
    <m/>
    <m/>
    <x v="0"/>
  </r>
  <r>
    <x v="2"/>
    <s v="6e7967ad-ae60-476b-9ae4-3a66833252f2"/>
    <x v="1"/>
    <s v="bpn-cmtygvws-01"/>
    <s v="6e7967ad-ae60-476b-9ae4-3a66833252f2"/>
    <s v="Low"/>
    <s v="RESURFACED"/>
    <x v="0"/>
    <m/>
    <m/>
    <m/>
    <m/>
    <x v="0"/>
  </r>
  <r>
    <x v="4"/>
    <s v="6e7af119-9594-4934-9b0c-1b60f4934ae9"/>
    <x v="0"/>
    <e v="#N/A"/>
    <e v="#N/A"/>
    <e v="#N/A"/>
    <s v="FIXED"/>
    <x v="0"/>
    <m/>
    <m/>
    <m/>
    <m/>
    <x v="0"/>
  </r>
  <r>
    <x v="0"/>
    <s v="6e7b4643-aa31-443c-8f7d-7ce196c8c216"/>
    <x v="0"/>
    <e v="#N/A"/>
    <e v="#N/A"/>
    <e v="#N/A"/>
    <s v="FIXED"/>
    <x v="0"/>
    <m/>
    <m/>
    <m/>
    <m/>
    <x v="0"/>
  </r>
  <r>
    <x v="10"/>
    <s v="6e7ba155-95a7-42d8-badc-e1faf7d2ffed"/>
    <x v="2"/>
    <s v="bpn-cmtyacdb-01"/>
    <s v="6e7ba155-95a7-42d8-badc-e1faf7d2ffed"/>
    <s v="Medium"/>
    <s v="ACTIVE"/>
    <x v="0"/>
    <m/>
    <m/>
    <m/>
    <m/>
    <x v="0"/>
  </r>
  <r>
    <x v="4"/>
    <s v="6e7beb62-6690-4b5a-bf88-63fb1d96137a"/>
    <x v="0"/>
    <e v="#N/A"/>
    <e v="#N/A"/>
    <e v="#N/A"/>
    <s v="FIXED"/>
    <x v="0"/>
    <m/>
    <m/>
    <m/>
    <m/>
    <x v="0"/>
  </r>
  <r>
    <x v="5"/>
    <s v="6e7c028f-54b0-4447-a782-880400583ea1"/>
    <x v="3"/>
    <s v="bpn-rosedvbl-01"/>
    <s v="6e7c028f-54b0-4447-a782-880400583ea1"/>
    <s v="Medium"/>
    <s v="NEW"/>
    <x v="0"/>
    <m/>
    <m/>
    <m/>
    <m/>
    <x v="0"/>
  </r>
  <r>
    <x v="7"/>
    <s v="6e7c1328-01cf-4ead-babe-0ecd59e4a2ed"/>
    <x v="0"/>
    <e v="#N/A"/>
    <e v="#N/A"/>
    <e v="#N/A"/>
    <s v="FIXED"/>
    <x v="0"/>
    <m/>
    <m/>
    <m/>
    <m/>
    <x v="0"/>
  </r>
  <r>
    <x v="0"/>
    <s v="6e7c434e-ed67-4ccb-a14b-979b5de33b30"/>
    <x v="0"/>
    <e v="#N/A"/>
    <e v="#N/A"/>
    <e v="#N/A"/>
    <s v="FIXED"/>
    <x v="0"/>
    <m/>
    <m/>
    <m/>
    <m/>
    <x v="0"/>
  </r>
  <r>
    <x v="14"/>
    <s v="6e7c96b8-7ecf-4710-8aca-936a9cd89318"/>
    <x v="2"/>
    <n v="0"/>
    <s v="6e7c96b8-7ecf-4710-8aca-936a9cd89318"/>
    <s v="Medium"/>
    <s v="ACTIVE"/>
    <x v="0"/>
    <m/>
    <m/>
    <m/>
    <m/>
    <x v="0"/>
  </r>
  <r>
    <x v="0"/>
    <s v="6e7cf3b6-db76-40e3-aed3-4eceafbb344a"/>
    <x v="0"/>
    <e v="#N/A"/>
    <e v="#N/A"/>
    <e v="#N/A"/>
    <s v="FIXED"/>
    <x v="0"/>
    <m/>
    <m/>
    <m/>
    <m/>
    <x v="0"/>
  </r>
  <r>
    <x v="0"/>
    <s v="6e7d0111-b97d-42dc-9003-2910eba6d28a"/>
    <x v="0"/>
    <e v="#N/A"/>
    <e v="#N/A"/>
    <e v="#N/A"/>
    <s v="FIXED"/>
    <x v="0"/>
    <m/>
    <m/>
    <m/>
    <m/>
    <x v="0"/>
  </r>
  <r>
    <x v="0"/>
    <s v="6e7dc309-a578-4284-9026-96e1601a9366"/>
    <x v="0"/>
    <e v="#N/A"/>
    <e v="#N/A"/>
    <e v="#N/A"/>
    <s v="FIXED"/>
    <x v="0"/>
    <m/>
    <m/>
    <m/>
    <m/>
    <x v="0"/>
  </r>
  <r>
    <x v="0"/>
    <s v="6e7e2a15-d336-4a70-b77a-f20b295d5c3b"/>
    <x v="0"/>
    <e v="#N/A"/>
    <e v="#N/A"/>
    <e v="#N/A"/>
    <s v="FIXED"/>
    <x v="0"/>
    <m/>
    <m/>
    <m/>
    <m/>
    <x v="0"/>
  </r>
  <r>
    <x v="0"/>
    <s v="6e7e2aea-408b-493d-a0d6-41d30c578e58"/>
    <x v="0"/>
    <e v="#N/A"/>
    <e v="#N/A"/>
    <e v="#N/A"/>
    <s v="FIXED"/>
    <x v="0"/>
    <m/>
    <m/>
    <m/>
    <m/>
    <x v="0"/>
  </r>
  <r>
    <x v="0"/>
    <s v="6e7e6e7f-5592-4368-b948-294e80d41c0e"/>
    <x v="0"/>
    <e v="#N/A"/>
    <e v="#N/A"/>
    <e v="#N/A"/>
    <s v="FIXED"/>
    <x v="0"/>
    <m/>
    <m/>
    <m/>
    <m/>
    <x v="0"/>
  </r>
  <r>
    <x v="6"/>
    <s v="6e7f750c-a280-45f7-a1ee-86fde2e43d3f"/>
    <x v="0"/>
    <e v="#N/A"/>
    <e v="#N/A"/>
    <e v="#N/A"/>
    <s v="FIXED"/>
    <x v="0"/>
    <m/>
    <m/>
    <m/>
    <m/>
    <x v="0"/>
  </r>
  <r>
    <x v="0"/>
    <s v="6e81998e-b559-49b2-8301-4132cceae962"/>
    <x v="0"/>
    <e v="#N/A"/>
    <e v="#N/A"/>
    <e v="#N/A"/>
    <s v="FIXED"/>
    <x v="0"/>
    <m/>
    <m/>
    <m/>
    <m/>
    <x v="0"/>
  </r>
  <r>
    <x v="10"/>
    <s v="6e8368e0-88e1-4b62-bf69-d30e379c5c20"/>
    <x v="0"/>
    <e v="#N/A"/>
    <e v="#N/A"/>
    <e v="#N/A"/>
    <s v="FIXED"/>
    <x v="0"/>
    <m/>
    <m/>
    <m/>
    <m/>
    <x v="0"/>
  </r>
  <r>
    <x v="0"/>
    <s v="6e83772d-16a7-4701-a468-791503a2ab60"/>
    <x v="0"/>
    <e v="#N/A"/>
    <e v="#N/A"/>
    <e v="#N/A"/>
    <s v="FIXED"/>
    <x v="0"/>
    <m/>
    <m/>
    <m/>
    <m/>
    <x v="0"/>
  </r>
  <r>
    <x v="0"/>
    <s v="6e8459c9-3139-42c6-9b89-482ae2048a6e"/>
    <x v="0"/>
    <e v="#N/A"/>
    <e v="#N/A"/>
    <e v="#N/A"/>
    <s v="FIXED"/>
    <x v="0"/>
    <m/>
    <m/>
    <m/>
    <m/>
    <x v="0"/>
  </r>
  <r>
    <x v="0"/>
    <s v="6e859e86-2e04-4c3b-b778-d27c8559fbaa"/>
    <x v="0"/>
    <e v="#N/A"/>
    <e v="#N/A"/>
    <e v="#N/A"/>
    <s v="FIXED"/>
    <x v="0"/>
    <m/>
    <m/>
    <m/>
    <m/>
    <x v="0"/>
  </r>
  <r>
    <x v="0"/>
    <s v="6e85aa06-028a-4c29-be2a-00bcabff675c"/>
    <x v="0"/>
    <e v="#N/A"/>
    <e v="#N/A"/>
    <e v="#N/A"/>
    <s v="FIXED"/>
    <x v="0"/>
    <m/>
    <m/>
    <m/>
    <m/>
    <x v="0"/>
  </r>
  <r>
    <x v="2"/>
    <s v="6e86abc3-5b74-4ff8-b6bc-4e2dc549f50b"/>
    <x v="2"/>
    <s v="bpn-backgvws-02"/>
    <s v="6e86abc3-5b74-4ff8-b6bc-4e2dc549f50b"/>
    <s v="High"/>
    <s v="ACTIVE"/>
    <x v="0"/>
    <m/>
    <m/>
    <m/>
    <m/>
    <x v="0"/>
  </r>
  <r>
    <x v="0"/>
    <s v="6e87d30b-be46-4ef3-a057-a21395bff1ac"/>
    <x v="0"/>
    <e v="#N/A"/>
    <e v="#N/A"/>
    <e v="#N/A"/>
    <s v="FIXED"/>
    <x v="0"/>
    <m/>
    <m/>
    <m/>
    <m/>
    <x v="0"/>
  </r>
  <r>
    <x v="1"/>
    <s v="6e89097f-746f-4f43-a8f6-82d4d9a37992"/>
    <x v="0"/>
    <e v="#N/A"/>
    <e v="#N/A"/>
    <e v="#N/A"/>
    <s v="FIXED"/>
    <x v="0"/>
    <m/>
    <m/>
    <m/>
    <m/>
    <x v="0"/>
  </r>
  <r>
    <x v="0"/>
    <s v="6e892727-ae4c-42e2-8ee7-bd5522242b30"/>
    <x v="0"/>
    <e v="#N/A"/>
    <e v="#N/A"/>
    <e v="#N/A"/>
    <s v="FIXED"/>
    <x v="0"/>
    <m/>
    <m/>
    <m/>
    <m/>
    <x v="0"/>
  </r>
  <r>
    <x v="0"/>
    <s v="6e89520a-e5dd-4bab-b62f-ef30f71d53c7"/>
    <x v="0"/>
    <e v="#N/A"/>
    <e v="#N/A"/>
    <e v="#N/A"/>
    <s v="FIXED"/>
    <x v="0"/>
    <m/>
    <m/>
    <m/>
    <m/>
    <x v="0"/>
  </r>
  <r>
    <x v="9"/>
    <s v="6e897e30-4868-4cec-8dee-adc216ca3413"/>
    <x v="0"/>
    <e v="#N/A"/>
    <e v="#N/A"/>
    <e v="#N/A"/>
    <s v="FIXED"/>
    <x v="0"/>
    <m/>
    <m/>
    <m/>
    <m/>
    <x v="0"/>
  </r>
  <r>
    <x v="0"/>
    <s v="6e8a71a3-c107-4227-b5c6-750d4a2267fe"/>
    <x v="0"/>
    <e v="#N/A"/>
    <e v="#N/A"/>
    <e v="#N/A"/>
    <s v="FIXED"/>
    <x v="0"/>
    <m/>
    <m/>
    <m/>
    <m/>
    <x v="0"/>
  </r>
  <r>
    <x v="0"/>
    <s v="6e8a8855-488f-4b4c-b8ad-5d4f6f566334"/>
    <x v="0"/>
    <e v="#N/A"/>
    <e v="#N/A"/>
    <e v="#N/A"/>
    <s v="FIXED"/>
    <x v="0"/>
    <m/>
    <m/>
    <m/>
    <m/>
    <x v="0"/>
  </r>
  <r>
    <x v="2"/>
    <s v="6e8a91ea-ab98-4373-a467-fddadb94eb98"/>
    <x v="3"/>
    <e v="#N/A"/>
    <e v="#N/A"/>
    <e v="#N/A"/>
    <s v="NEW"/>
    <x v="0"/>
    <m/>
    <m/>
    <m/>
    <m/>
    <x v="0"/>
  </r>
  <r>
    <x v="0"/>
    <s v="6e8b6324-447f-4ca2-81f4-54ea80d43210"/>
    <x v="0"/>
    <s v="bdwybko1h1zgh2l.bpna.popularinc.net"/>
    <s v="6e8b6324-447f-4ca2-81f4-54ea80d43210"/>
    <s v="High"/>
    <s v="FIXED"/>
    <x v="0"/>
    <m/>
    <m/>
    <m/>
    <m/>
    <x v="0"/>
  </r>
  <r>
    <x v="0"/>
    <s v="6e8d15ea-e3dd-4540-b772-b003902fe4c6"/>
    <x v="0"/>
    <e v="#N/A"/>
    <e v="#N/A"/>
    <e v="#N/A"/>
    <s v="FIXED"/>
    <x v="0"/>
    <m/>
    <m/>
    <m/>
    <m/>
    <x v="0"/>
  </r>
  <r>
    <x v="10"/>
    <s v="6e8d1a91-effa-4cdc-9181-62b02bd886f6"/>
    <x v="0"/>
    <e v="#N/A"/>
    <e v="#N/A"/>
    <e v="#N/A"/>
    <s v="FIXED"/>
    <x v="0"/>
    <m/>
    <m/>
    <m/>
    <m/>
    <x v="0"/>
  </r>
  <r>
    <x v="0"/>
    <s v="6e8d24fe-4147-45c5-adca-f3896d5fc26f"/>
    <x v="0"/>
    <e v="#N/A"/>
    <e v="#N/A"/>
    <e v="#N/A"/>
    <s v="FIXED"/>
    <x v="0"/>
    <m/>
    <m/>
    <m/>
    <m/>
    <x v="0"/>
  </r>
  <r>
    <x v="0"/>
    <s v="6e8e3497-30fe-4762-9932-70f16748c402"/>
    <x v="0"/>
    <e v="#N/A"/>
    <e v="#N/A"/>
    <e v="#N/A"/>
    <s v="FIXED"/>
    <x v="0"/>
    <m/>
    <m/>
    <m/>
    <m/>
    <x v="0"/>
  </r>
  <r>
    <x v="0"/>
    <s v="6e8e6198-f31c-4de5-91bb-282a4387e9f4"/>
    <x v="0"/>
    <e v="#N/A"/>
    <e v="#N/A"/>
    <e v="#N/A"/>
    <s v="FIXED"/>
    <x v="0"/>
    <m/>
    <m/>
    <m/>
    <m/>
    <x v="0"/>
  </r>
  <r>
    <x v="0"/>
    <s v="6e8e9843-f7d2-4276-b109-96c574cf7838"/>
    <x v="0"/>
    <e v="#N/A"/>
    <e v="#N/A"/>
    <e v="#N/A"/>
    <s v="FIXED"/>
    <x v="0"/>
    <m/>
    <m/>
    <m/>
    <m/>
    <x v="0"/>
  </r>
  <r>
    <x v="0"/>
    <s v="6e8f92cd-497e-4c26-9733-dc79e0e5785b"/>
    <x v="0"/>
    <e v="#N/A"/>
    <e v="#N/A"/>
    <e v="#N/A"/>
    <s v="FIXED"/>
    <x v="0"/>
    <m/>
    <m/>
    <m/>
    <m/>
    <x v="0"/>
  </r>
  <r>
    <x v="0"/>
    <s v="6e903c0e-5946-4a6b-8645-b9196f78a42b"/>
    <x v="0"/>
    <e v="#N/A"/>
    <e v="#N/A"/>
    <e v="#N/A"/>
    <s v="FIXED"/>
    <x v="0"/>
    <m/>
    <m/>
    <m/>
    <m/>
    <x v="0"/>
  </r>
  <r>
    <x v="0"/>
    <s v="6e91031e-b14e-4976-9de6-9f04716e24b4"/>
    <x v="0"/>
    <e v="#N/A"/>
    <e v="#N/A"/>
    <e v="#N/A"/>
    <s v="FIXED"/>
    <x v="0"/>
    <m/>
    <m/>
    <m/>
    <m/>
    <x v="0"/>
  </r>
  <r>
    <x v="6"/>
    <s v="6e92ad6c-2533-4c91-9221-8ff7ab9e6853"/>
    <x v="0"/>
    <e v="#N/A"/>
    <e v="#N/A"/>
    <e v="#N/A"/>
    <s v="FIXED"/>
    <x v="0"/>
    <m/>
    <m/>
    <m/>
    <m/>
    <x v="0"/>
  </r>
  <r>
    <x v="5"/>
    <s v="6e92b04f-d626-40fe-90d4-f6caf53ca7d4"/>
    <x v="0"/>
    <e v="#N/A"/>
    <e v="#N/A"/>
    <e v="#N/A"/>
    <s v="FIXED"/>
    <x v="0"/>
    <m/>
    <m/>
    <m/>
    <m/>
    <x v="0"/>
  </r>
  <r>
    <x v="0"/>
    <s v="6e9455f9-c8f1-4d4a-bdc8-ae0fd2b733f5"/>
    <x v="0"/>
    <e v="#N/A"/>
    <e v="#N/A"/>
    <e v="#N/A"/>
    <s v="FIXED"/>
    <x v="0"/>
    <m/>
    <m/>
    <m/>
    <m/>
    <x v="0"/>
  </r>
  <r>
    <x v="2"/>
    <s v="6e94f0f4-d391-409a-97c9-8f04f97fbcb7"/>
    <x v="0"/>
    <e v="#N/A"/>
    <e v="#N/A"/>
    <e v="#N/A"/>
    <s v="FIXED"/>
    <x v="0"/>
    <m/>
    <m/>
    <m/>
    <m/>
    <x v="0"/>
  </r>
  <r>
    <x v="15"/>
    <s v="6e951d94-1eb8-46a7-b452-7178051dcd41"/>
    <x v="0"/>
    <e v="#N/A"/>
    <e v="#N/A"/>
    <e v="#N/A"/>
    <s v="FIXED"/>
    <x v="0"/>
    <m/>
    <m/>
    <m/>
    <m/>
    <x v="0"/>
  </r>
  <r>
    <x v="6"/>
    <s v="6e961551-2be0-4f20-8493-76a26771fad9"/>
    <x v="1"/>
    <s v="bpn-rosetecm-05"/>
    <s v="6e961551-2be0-4f20-8493-76a26771fad9"/>
    <s v="High"/>
    <s v="RESURFACED"/>
    <x v="0"/>
    <m/>
    <m/>
    <m/>
    <m/>
    <x v="0"/>
  </r>
  <r>
    <x v="0"/>
    <s v="6e971d4f-10ce-4fd8-a599-a3a347a5f91f"/>
    <x v="0"/>
    <e v="#N/A"/>
    <e v="#N/A"/>
    <e v="#N/A"/>
    <s v="FIXED"/>
    <x v="0"/>
    <m/>
    <m/>
    <m/>
    <m/>
    <x v="0"/>
  </r>
  <r>
    <x v="0"/>
    <s v="6e97ee12-8793-458b-9c83-d41bf20767cb"/>
    <x v="0"/>
    <e v="#N/A"/>
    <e v="#N/A"/>
    <e v="#N/A"/>
    <s v="FIXED"/>
    <x v="0"/>
    <m/>
    <m/>
    <m/>
    <m/>
    <x v="0"/>
  </r>
  <r>
    <x v="2"/>
    <s v="6e98c083-335e-475c-8bd5-ab78f63e429b"/>
    <x v="0"/>
    <e v="#N/A"/>
    <e v="#N/A"/>
    <e v="#N/A"/>
    <s v="FIXED"/>
    <x v="0"/>
    <m/>
    <m/>
    <m/>
    <m/>
    <x v="0"/>
  </r>
  <r>
    <x v="1"/>
    <s v="6e98c7c7-3619-411b-8ee7-d59dedb6eda0"/>
    <x v="0"/>
    <e v="#N/A"/>
    <e v="#N/A"/>
    <e v="#N/A"/>
    <s v="FIXED"/>
    <x v="0"/>
    <m/>
    <m/>
    <m/>
    <m/>
    <x v="0"/>
  </r>
  <r>
    <x v="1"/>
    <s v="6e9996af-02c8-40b5-9e0d-8da5416a5365"/>
    <x v="0"/>
    <e v="#N/A"/>
    <e v="#N/A"/>
    <e v="#N/A"/>
    <s v="FIXED"/>
    <x v="0"/>
    <m/>
    <m/>
    <m/>
    <m/>
    <x v="0"/>
  </r>
  <r>
    <x v="4"/>
    <s v="6e9a06f7-fb37-4b34-acbe-a3817afe98cf"/>
    <x v="0"/>
    <e v="#N/A"/>
    <e v="#N/A"/>
    <e v="#N/A"/>
    <s v="FIXED"/>
    <x v="0"/>
    <m/>
    <m/>
    <m/>
    <m/>
    <x v="0"/>
  </r>
  <r>
    <x v="0"/>
    <s v="6e9a59cf-b3fc-4f09-aa92-83c2aa597e28"/>
    <x v="0"/>
    <e v="#N/A"/>
    <e v="#N/A"/>
    <e v="#N/A"/>
    <s v="FIXED"/>
    <x v="0"/>
    <m/>
    <m/>
    <m/>
    <m/>
    <x v="0"/>
  </r>
  <r>
    <x v="4"/>
    <s v="6e9ae7b1-38b8-40e1-9058-673f6d30dcdb"/>
    <x v="0"/>
    <e v="#N/A"/>
    <e v="#N/A"/>
    <e v="#N/A"/>
    <s v="FIXED"/>
    <x v="0"/>
    <m/>
    <m/>
    <m/>
    <m/>
    <x v="0"/>
  </r>
  <r>
    <x v="4"/>
    <s v="6e9c051b-b3ed-4224-bcd6-274cff470205"/>
    <x v="0"/>
    <e v="#N/A"/>
    <e v="#N/A"/>
    <e v="#N/A"/>
    <s v="FIXED"/>
    <x v="0"/>
    <m/>
    <m/>
    <m/>
    <m/>
    <x v="0"/>
  </r>
  <r>
    <x v="8"/>
    <s v="6e9cbfea-9bd8-44ee-aea4-05a313910d32"/>
    <x v="0"/>
    <e v="#N/A"/>
    <e v="#N/A"/>
    <e v="#N/A"/>
    <s v="FIXED"/>
    <x v="0"/>
    <m/>
    <m/>
    <m/>
    <m/>
    <x v="0"/>
  </r>
  <r>
    <x v="0"/>
    <s v="6e9cd8ff-1ba0-4dad-81f8-7d0fee01ee40"/>
    <x v="0"/>
    <s v="miambkojzj1x33l.bpna.popularinc.net"/>
    <s v="6e9cd8ff-1ba0-4dad-81f8-7d0fee01ee40"/>
    <s v="High"/>
    <s v="FIXED"/>
    <x v="0"/>
    <m/>
    <m/>
    <m/>
    <m/>
    <x v="0"/>
  </r>
  <r>
    <x v="0"/>
    <s v="6e9d00db-897d-4434-87ca-621a01da5526"/>
    <x v="0"/>
    <e v="#N/A"/>
    <e v="#N/A"/>
    <e v="#N/A"/>
    <s v="FIXED"/>
    <x v="0"/>
    <m/>
    <m/>
    <m/>
    <m/>
    <x v="0"/>
  </r>
  <r>
    <x v="0"/>
    <s v="6e9d4476-13af-4a29-a9ba-718924a784fd"/>
    <x v="0"/>
    <e v="#N/A"/>
    <e v="#N/A"/>
    <e v="#N/A"/>
    <s v="FIXED"/>
    <x v="0"/>
    <m/>
    <m/>
    <m/>
    <m/>
    <x v="0"/>
  </r>
  <r>
    <x v="0"/>
    <s v="6e9d450a-2d2f-4388-8d74-6ae2fd9e5543"/>
    <x v="0"/>
    <e v="#N/A"/>
    <e v="#N/A"/>
    <e v="#N/A"/>
    <s v="FIXED"/>
    <x v="0"/>
    <m/>
    <m/>
    <m/>
    <m/>
    <x v="0"/>
  </r>
  <r>
    <x v="0"/>
    <s v="6e9f474c-8445-4c45-835a-2efd6cec948c"/>
    <x v="0"/>
    <e v="#N/A"/>
    <e v="#N/A"/>
    <e v="#N/A"/>
    <s v="FIXED"/>
    <x v="0"/>
    <m/>
    <m/>
    <m/>
    <m/>
    <x v="0"/>
  </r>
  <r>
    <x v="6"/>
    <s v="6ea07e6e-31d7-4999-9fc5-d97615fa9feb"/>
    <x v="0"/>
    <e v="#N/A"/>
    <e v="#N/A"/>
    <e v="#N/A"/>
    <s v="FIXED"/>
    <x v="0"/>
    <m/>
    <m/>
    <m/>
    <m/>
    <x v="0"/>
  </r>
  <r>
    <x v="0"/>
    <s v="6ea1f98d-b557-4360-82bf-15cd283ea85e"/>
    <x v="2"/>
    <s v="bdwybrncx7y4h2l"/>
    <s v="6ea1f98d-b557-4360-82bf-15cd283ea85e"/>
    <s v="High"/>
    <s v="ACTIVE"/>
    <x v="0"/>
    <m/>
    <m/>
    <m/>
    <m/>
    <x v="0"/>
  </r>
  <r>
    <x v="0"/>
    <s v="6ea22841-f923-4179-a185-c2395e817e7f"/>
    <x v="0"/>
    <s v="0260brn7pjh9n2d.bpna.popularinc.net"/>
    <s v="6ea22841-f923-4179-a185-c2395e817e7f"/>
    <s v="Critical"/>
    <s v="FIXED"/>
    <x v="0"/>
    <m/>
    <m/>
    <m/>
    <m/>
    <x v="0"/>
  </r>
  <r>
    <x v="1"/>
    <s v="6ea23f10-f830-4486-aadf-22d3bd3c333d"/>
    <x v="2"/>
    <s v="bpn-atmnetop-01"/>
    <s v="6ea23f10-f830-4486-aadf-22d3bd3c333d"/>
    <s v="High"/>
    <s v="ACTIVE"/>
    <x v="0"/>
    <m/>
    <m/>
    <m/>
    <m/>
    <x v="0"/>
  </r>
  <r>
    <x v="1"/>
    <s v="6ea3d681-ca5e-4621-9181-500ee6d25d67"/>
    <x v="0"/>
    <e v="#N/A"/>
    <e v="#N/A"/>
    <e v="#N/A"/>
    <s v="FIXED"/>
    <x v="0"/>
    <m/>
    <m/>
    <m/>
    <m/>
    <x v="0"/>
  </r>
  <r>
    <x v="0"/>
    <s v="6ea3efc9-5f20-4465-babf-f7faf433beb5"/>
    <x v="0"/>
    <e v="#N/A"/>
    <e v="#N/A"/>
    <e v="#N/A"/>
    <s v="FIXED"/>
    <x v="0"/>
    <m/>
    <m/>
    <m/>
    <m/>
    <x v="0"/>
  </r>
  <r>
    <x v="0"/>
    <s v="6ea44cb8-ef4b-4208-9baa-227496e10915"/>
    <x v="0"/>
    <e v="#N/A"/>
    <e v="#N/A"/>
    <e v="#N/A"/>
    <s v="FIXED"/>
    <x v="0"/>
    <m/>
    <m/>
    <m/>
    <m/>
    <x v="0"/>
  </r>
  <r>
    <x v="0"/>
    <s v="6ea459fb-0c1e-4d8a-91dc-a526fed52922"/>
    <x v="0"/>
    <e v="#N/A"/>
    <e v="#N/A"/>
    <e v="#N/A"/>
    <s v="FIXED"/>
    <x v="0"/>
    <m/>
    <m/>
    <m/>
    <m/>
    <x v="0"/>
  </r>
  <r>
    <x v="0"/>
    <s v="6ea62883-26b6-41c4-ba80-74b4500495bb"/>
    <x v="0"/>
    <e v="#N/A"/>
    <e v="#N/A"/>
    <e v="#N/A"/>
    <s v="FIXED"/>
    <x v="0"/>
    <m/>
    <m/>
    <m/>
    <m/>
    <x v="0"/>
  </r>
  <r>
    <x v="0"/>
    <s v="6ea73830-38b1-45df-9f0b-c314600820df"/>
    <x v="0"/>
    <e v="#N/A"/>
    <e v="#N/A"/>
    <e v="#N/A"/>
    <s v="FIXED"/>
    <x v="0"/>
    <m/>
    <m/>
    <m/>
    <m/>
    <x v="0"/>
  </r>
  <r>
    <x v="0"/>
    <s v="6ea74803-d73b-4fcd-a92f-959f45befa36"/>
    <x v="0"/>
    <e v="#N/A"/>
    <e v="#N/A"/>
    <e v="#N/A"/>
    <s v="FIXED"/>
    <x v="0"/>
    <m/>
    <m/>
    <m/>
    <m/>
    <x v="0"/>
  </r>
  <r>
    <x v="0"/>
    <s v="6ea76b21-ec3d-4e18-9013-299898439ac5"/>
    <x v="0"/>
    <e v="#N/A"/>
    <e v="#N/A"/>
    <e v="#N/A"/>
    <s v="FIXED"/>
    <x v="0"/>
    <m/>
    <m/>
    <m/>
    <m/>
    <x v="0"/>
  </r>
  <r>
    <x v="0"/>
    <s v="6ea7818d-f553-456e-9790-1f3dc94f4e2b"/>
    <x v="0"/>
    <e v="#N/A"/>
    <e v="#N/A"/>
    <e v="#N/A"/>
    <s v="FIXED"/>
    <x v="0"/>
    <m/>
    <m/>
    <m/>
    <m/>
    <x v="0"/>
  </r>
  <r>
    <x v="1"/>
    <s v="6ea7cf40-5c57-471c-b058-67541ad0d274"/>
    <x v="0"/>
    <e v="#N/A"/>
    <e v="#N/A"/>
    <e v="#N/A"/>
    <s v="FIXED"/>
    <x v="0"/>
    <m/>
    <m/>
    <m/>
    <m/>
    <x v="0"/>
  </r>
  <r>
    <x v="0"/>
    <s v="6ea856c3-849b-403e-82a9-5c502ca7a4b0"/>
    <x v="0"/>
    <e v="#N/A"/>
    <e v="#N/A"/>
    <e v="#N/A"/>
    <s v="FIXED"/>
    <x v="0"/>
    <m/>
    <m/>
    <m/>
    <m/>
    <x v="0"/>
  </r>
  <r>
    <x v="0"/>
    <s v="6ea88238-b466-4fca-ab64-f39e82376e30"/>
    <x v="0"/>
    <e v="#N/A"/>
    <e v="#N/A"/>
    <e v="#N/A"/>
    <s v="FIXED"/>
    <x v="0"/>
    <m/>
    <m/>
    <m/>
    <m/>
    <x v="0"/>
  </r>
  <r>
    <x v="0"/>
    <s v="6ea8db30-8f5b-467b-95df-d94563b584f5"/>
    <x v="0"/>
    <e v="#N/A"/>
    <e v="#N/A"/>
    <e v="#N/A"/>
    <s v="FIXED"/>
    <x v="0"/>
    <m/>
    <m/>
    <m/>
    <m/>
    <x v="0"/>
  </r>
  <r>
    <x v="0"/>
    <s v="6eaa9a7e-c04f-4352-9ebd-c36925bc3cda"/>
    <x v="0"/>
    <e v="#N/A"/>
    <e v="#N/A"/>
    <e v="#N/A"/>
    <s v="FIXED"/>
    <x v="0"/>
    <m/>
    <m/>
    <m/>
    <m/>
    <x v="0"/>
  </r>
  <r>
    <x v="0"/>
    <s v="6eab3cc6-e1e0-49c8-80ba-738bc5c37e31"/>
    <x v="0"/>
    <e v="#N/A"/>
    <e v="#N/A"/>
    <e v="#N/A"/>
    <s v="FIXED"/>
    <x v="0"/>
    <m/>
    <m/>
    <m/>
    <m/>
    <x v="0"/>
  </r>
  <r>
    <x v="0"/>
    <s v="6eab6c96-a3be-4281-8b23-7b264eb0e660"/>
    <x v="0"/>
    <e v="#N/A"/>
    <e v="#N/A"/>
    <e v="#N/A"/>
    <s v="FIXED"/>
    <x v="0"/>
    <m/>
    <m/>
    <m/>
    <m/>
    <x v="0"/>
  </r>
  <r>
    <x v="0"/>
    <s v="6eabb5a5-e011-4be0-8ea6-dba1ee5ed5eb"/>
    <x v="0"/>
    <s v="miambko8vk1tg3l"/>
    <s v="6eabb5a5-e011-4be0-8ea6-dba1ee5ed5eb"/>
    <s v="Critical"/>
    <s v="FIXED"/>
    <x v="0"/>
    <m/>
    <m/>
    <m/>
    <m/>
    <x v="0"/>
  </r>
  <r>
    <x v="0"/>
    <s v="6eabccae-6fec-419e-a367-97a9927a760e"/>
    <x v="0"/>
    <e v="#N/A"/>
    <e v="#N/A"/>
    <e v="#N/A"/>
    <s v="FIXED"/>
    <x v="0"/>
    <m/>
    <m/>
    <m/>
    <m/>
    <x v="0"/>
  </r>
  <r>
    <x v="0"/>
    <s v="6eac10e3-891b-4566-bb06-d4ad53e61083"/>
    <x v="0"/>
    <s v="0094brn3xgknd2d.bpna.popularinc.net"/>
    <s v="6eac10e3-891b-4566-bb06-d4ad53e61083"/>
    <s v="High"/>
    <s v="FIXED"/>
    <x v="0"/>
    <m/>
    <m/>
    <m/>
    <m/>
    <x v="0"/>
  </r>
  <r>
    <x v="0"/>
    <s v="6ead1120-4da5-478a-9efe-0eb6137949a6"/>
    <x v="0"/>
    <e v="#N/A"/>
    <e v="#N/A"/>
    <e v="#N/A"/>
    <s v="FIXED"/>
    <x v="0"/>
    <m/>
    <m/>
    <m/>
    <m/>
    <x v="0"/>
  </r>
  <r>
    <x v="0"/>
    <s v="6ead58cf-4afd-4ded-ae90-7acfa1c56196"/>
    <x v="0"/>
    <e v="#N/A"/>
    <e v="#N/A"/>
    <e v="#N/A"/>
    <s v="FIXED"/>
    <x v="0"/>
    <m/>
    <m/>
    <m/>
    <m/>
    <x v="0"/>
  </r>
  <r>
    <x v="0"/>
    <s v="6eaddc59-41c2-4871-9d8d-d9581918f551"/>
    <x v="0"/>
    <e v="#N/A"/>
    <e v="#N/A"/>
    <e v="#N/A"/>
    <s v="FIXED"/>
    <x v="0"/>
    <m/>
    <m/>
    <m/>
    <m/>
    <x v="0"/>
  </r>
  <r>
    <x v="0"/>
    <s v="6eae7e53-ef1b-46b3-9006-f45d349d3aa6"/>
    <x v="0"/>
    <e v="#N/A"/>
    <e v="#N/A"/>
    <e v="#N/A"/>
    <s v="FIXED"/>
    <x v="0"/>
    <m/>
    <m/>
    <m/>
    <m/>
    <x v="0"/>
  </r>
  <r>
    <x v="7"/>
    <s v="6eb11e77-7d24-47bd-8c28-948b33bec1e3"/>
    <x v="0"/>
    <e v="#N/A"/>
    <e v="#N/A"/>
    <e v="#N/A"/>
    <s v="FIXED"/>
    <x v="0"/>
    <m/>
    <m/>
    <m/>
    <m/>
    <x v="0"/>
  </r>
  <r>
    <x v="0"/>
    <s v="6eb1781c-246b-48fb-a5f5-daed9b550c0e"/>
    <x v="0"/>
    <e v="#N/A"/>
    <e v="#N/A"/>
    <e v="#N/A"/>
    <s v="FIXED"/>
    <x v="0"/>
    <m/>
    <m/>
    <m/>
    <m/>
    <x v="0"/>
  </r>
  <r>
    <x v="0"/>
    <s v="6eb1d1e5-f8b7-4176-85fd-952d9f82e8eb"/>
    <x v="0"/>
    <e v="#N/A"/>
    <e v="#N/A"/>
    <e v="#N/A"/>
    <s v="FIXED"/>
    <x v="0"/>
    <m/>
    <m/>
    <m/>
    <m/>
    <x v="0"/>
  </r>
  <r>
    <x v="1"/>
    <s v="6eb298c4-bcd5-48b9-9571-4742ac3a29b2"/>
    <x v="0"/>
    <s v="bpn-rosedcdn-01"/>
    <s v="6eb298c4-bcd5-48b9-9571-4742ac3a29b2"/>
    <s v="High"/>
    <s v="FIXED"/>
    <x v="0"/>
    <m/>
    <m/>
    <m/>
    <m/>
    <x v="0"/>
  </r>
  <r>
    <x v="5"/>
    <s v="6eb35424-7918-418a-9a2c-2d979926b465"/>
    <x v="0"/>
    <e v="#N/A"/>
    <e v="#N/A"/>
    <e v="#N/A"/>
    <s v="FIXED"/>
    <x v="0"/>
    <m/>
    <m/>
    <m/>
    <m/>
    <x v="0"/>
  </r>
  <r>
    <x v="0"/>
    <s v="6eb376c3-1be7-4343-a616-48f8e5e01b63"/>
    <x v="0"/>
    <e v="#N/A"/>
    <e v="#N/A"/>
    <e v="#N/A"/>
    <s v="FIXED"/>
    <x v="0"/>
    <m/>
    <m/>
    <m/>
    <m/>
    <x v="0"/>
  </r>
  <r>
    <x v="0"/>
    <s v="6eb47e13-bc69-4303-8fb1-c11e2a99abe5"/>
    <x v="0"/>
    <e v="#N/A"/>
    <e v="#N/A"/>
    <e v="#N/A"/>
    <s v="FIXED"/>
    <x v="0"/>
    <m/>
    <m/>
    <m/>
    <m/>
    <x v="0"/>
  </r>
  <r>
    <x v="0"/>
    <s v="6eb57e9f-093d-4101-8dcf-0ab20392f224"/>
    <x v="0"/>
    <e v="#N/A"/>
    <e v="#N/A"/>
    <e v="#N/A"/>
    <s v="FIXED"/>
    <x v="0"/>
    <m/>
    <m/>
    <m/>
    <m/>
    <x v="0"/>
  </r>
  <r>
    <x v="0"/>
    <s v="6eb6c97d-bdb5-4098-9639-07e732f9e211"/>
    <x v="0"/>
    <e v="#N/A"/>
    <e v="#N/A"/>
    <e v="#N/A"/>
    <s v="FIXED"/>
    <x v="0"/>
    <m/>
    <m/>
    <m/>
    <m/>
    <x v="0"/>
  </r>
  <r>
    <x v="4"/>
    <s v="6eb6e352-9110-47a3-a41e-d749be6b162f"/>
    <x v="0"/>
    <e v="#N/A"/>
    <e v="#N/A"/>
    <e v="#N/A"/>
    <s v="FIXED"/>
    <x v="0"/>
    <m/>
    <m/>
    <m/>
    <m/>
    <x v="0"/>
  </r>
  <r>
    <x v="10"/>
    <s v="6eb8a82a-88fd-4ea8-bcab-32c6e1e11e22"/>
    <x v="0"/>
    <e v="#N/A"/>
    <e v="#N/A"/>
    <e v="#N/A"/>
    <s v="FIXED"/>
    <x v="0"/>
    <m/>
    <m/>
    <m/>
    <m/>
    <x v="0"/>
  </r>
  <r>
    <x v="1"/>
    <s v="6eb8ed77-797c-4f8a-bcdb-77f56cbd8ee8"/>
    <x v="2"/>
    <s v="bpn-roseasts-01"/>
    <s v="6eb8ed77-797c-4f8a-bcdb-77f56cbd8ee8"/>
    <s v="Critical"/>
    <s v="ACTIVE"/>
    <x v="0"/>
    <m/>
    <m/>
    <m/>
    <m/>
    <x v="0"/>
  </r>
  <r>
    <x v="0"/>
    <s v="6eba19a6-8844-4b49-803d-8e50dd7cc5b4"/>
    <x v="0"/>
    <e v="#N/A"/>
    <e v="#N/A"/>
    <e v="#N/A"/>
    <s v="FIXED"/>
    <x v="0"/>
    <m/>
    <m/>
    <m/>
    <m/>
    <x v="0"/>
  </r>
  <r>
    <x v="0"/>
    <s v="6eba5898-f773-42ad-acdb-bf664b681882"/>
    <x v="0"/>
    <e v="#N/A"/>
    <e v="#N/A"/>
    <e v="#N/A"/>
    <s v="FIXED"/>
    <x v="0"/>
    <m/>
    <m/>
    <m/>
    <m/>
    <x v="0"/>
  </r>
  <r>
    <x v="1"/>
    <s v="6ebb13a6-5211-4cc3-a34a-d11c6cc0fe1f"/>
    <x v="0"/>
    <e v="#N/A"/>
    <e v="#N/A"/>
    <e v="#N/A"/>
    <s v="FIXED"/>
    <x v="0"/>
    <m/>
    <m/>
    <m/>
    <m/>
    <x v="0"/>
  </r>
  <r>
    <x v="0"/>
    <s v="6ebb7c74-4c25-4625-98a7-db4ecde7173b"/>
    <x v="0"/>
    <e v="#N/A"/>
    <e v="#N/A"/>
    <e v="#N/A"/>
    <s v="FIXED"/>
    <x v="0"/>
    <m/>
    <m/>
    <m/>
    <m/>
    <x v="0"/>
  </r>
  <r>
    <x v="0"/>
    <s v="6ebd43b3-33b8-46de-84d5-34a9d4d3dd88"/>
    <x v="0"/>
    <e v="#N/A"/>
    <e v="#N/A"/>
    <e v="#N/A"/>
    <s v="FIXED"/>
    <x v="0"/>
    <m/>
    <m/>
    <m/>
    <m/>
    <x v="0"/>
  </r>
  <r>
    <x v="2"/>
    <s v="6ebdf7a6-61d0-4e11-92c6-bb80919e1220"/>
    <x v="3"/>
    <e v="#N/A"/>
    <e v="#N/A"/>
    <e v="#N/A"/>
    <s v="NEW"/>
    <x v="0"/>
    <m/>
    <m/>
    <m/>
    <m/>
    <x v="0"/>
  </r>
  <r>
    <x v="4"/>
    <s v="6ebe08cc-f5af-473a-85d8-633e26d01fa0"/>
    <x v="0"/>
    <e v="#N/A"/>
    <e v="#N/A"/>
    <e v="#N/A"/>
    <s v="FIXED"/>
    <x v="0"/>
    <m/>
    <m/>
    <m/>
    <m/>
    <x v="0"/>
  </r>
  <r>
    <x v="4"/>
    <s v="6ebe439f-e626-4506-8523-f1c6a3388f36"/>
    <x v="0"/>
    <e v="#N/A"/>
    <e v="#N/A"/>
    <e v="#N/A"/>
    <s v="FIXED"/>
    <x v="0"/>
    <m/>
    <m/>
    <m/>
    <m/>
    <x v="0"/>
  </r>
  <r>
    <x v="4"/>
    <s v="6ebe8a16-9eca-478f-a059-638a9bb19dc5"/>
    <x v="0"/>
    <e v="#N/A"/>
    <e v="#N/A"/>
    <e v="#N/A"/>
    <s v="FIXED"/>
    <x v="0"/>
    <m/>
    <m/>
    <m/>
    <m/>
    <x v="0"/>
  </r>
  <r>
    <x v="1"/>
    <s v="6ebfce69-7492-4fb3-a229-6c96b2b556ca"/>
    <x v="0"/>
    <e v="#N/A"/>
    <e v="#N/A"/>
    <e v="#N/A"/>
    <s v="FIXED"/>
    <x v="0"/>
    <m/>
    <m/>
    <m/>
    <m/>
    <x v="0"/>
  </r>
  <r>
    <x v="0"/>
    <s v="6ebff49a-548f-4715-a94d-45baff981482"/>
    <x v="0"/>
    <e v="#N/A"/>
    <e v="#N/A"/>
    <e v="#N/A"/>
    <s v="FIXED"/>
    <x v="0"/>
    <m/>
    <m/>
    <m/>
    <m/>
    <x v="0"/>
  </r>
  <r>
    <x v="0"/>
    <s v="6ebfff58-24b5-4251-a21a-2a1f0e1a55ea"/>
    <x v="0"/>
    <e v="#N/A"/>
    <e v="#N/A"/>
    <e v="#N/A"/>
    <s v="FIXED"/>
    <x v="0"/>
    <m/>
    <m/>
    <m/>
    <m/>
    <x v="0"/>
  </r>
  <r>
    <x v="10"/>
    <s v="6ec00cf4-0d4a-44f8-b92a-49929716d0af"/>
    <x v="2"/>
    <s v="bpn-rosefrdb-01"/>
    <s v="6ec00cf4-0d4a-44f8-b92a-49929716d0af"/>
    <s v="Medium"/>
    <s v="ACTIVE"/>
    <x v="0"/>
    <m/>
    <m/>
    <m/>
    <m/>
    <x v="0"/>
  </r>
  <r>
    <x v="0"/>
    <s v="6ec0a81d-e5f5-49a5-8163-331e05e464e7"/>
    <x v="0"/>
    <e v="#N/A"/>
    <e v="#N/A"/>
    <e v="#N/A"/>
    <s v="FIXED"/>
    <x v="0"/>
    <m/>
    <m/>
    <m/>
    <m/>
    <x v="0"/>
  </r>
  <r>
    <x v="0"/>
    <s v="6ec21545-06bf-458f-83aa-d07d8de0dd19"/>
    <x v="0"/>
    <e v="#N/A"/>
    <e v="#N/A"/>
    <e v="#N/A"/>
    <s v="FIXED"/>
    <x v="0"/>
    <m/>
    <m/>
    <m/>
    <m/>
    <x v="0"/>
  </r>
  <r>
    <x v="9"/>
    <s v="6ec3084e-376c-44e8-a59d-ee4ed8bc62d9"/>
    <x v="0"/>
    <e v="#N/A"/>
    <e v="#N/A"/>
    <e v="#N/A"/>
    <s v="FIXED"/>
    <x v="0"/>
    <m/>
    <m/>
    <m/>
    <m/>
    <x v="0"/>
  </r>
  <r>
    <x v="0"/>
    <s v="6ec38627-4078-4b72-859b-ac350604efa5"/>
    <x v="0"/>
    <e v="#N/A"/>
    <e v="#N/A"/>
    <e v="#N/A"/>
    <s v="FIXED"/>
    <x v="0"/>
    <m/>
    <m/>
    <m/>
    <m/>
    <x v="0"/>
  </r>
  <r>
    <x v="2"/>
    <s v="6ec3998e-05c4-46f1-b827-5c5536f68238"/>
    <x v="0"/>
    <e v="#N/A"/>
    <e v="#N/A"/>
    <e v="#N/A"/>
    <s v="FIXED"/>
    <x v="0"/>
    <m/>
    <m/>
    <m/>
    <m/>
    <x v="0"/>
  </r>
  <r>
    <x v="1"/>
    <s v="6ec3aea9-8d0e-40bd-9690-b982d1997d43"/>
    <x v="2"/>
    <s v="bpn-rosesm-10"/>
    <s v="6ec3aea9-8d0e-40bd-9690-b982d1997d43"/>
    <s v="Low"/>
    <s v="ACTIVE"/>
    <x v="0"/>
    <m/>
    <m/>
    <m/>
    <m/>
    <x v="0"/>
  </r>
  <r>
    <x v="0"/>
    <s v="6ec3dff8-c7e1-40a3-9294-29a2851eddea"/>
    <x v="0"/>
    <e v="#N/A"/>
    <e v="#N/A"/>
    <e v="#N/A"/>
    <s v="FIXED"/>
    <x v="0"/>
    <m/>
    <m/>
    <m/>
    <m/>
    <x v="0"/>
  </r>
  <r>
    <x v="0"/>
    <s v="6ec3efc5-15dc-4d9a-8321-cbdff9f45159"/>
    <x v="0"/>
    <e v="#N/A"/>
    <e v="#N/A"/>
    <e v="#N/A"/>
    <s v="FIXED"/>
    <x v="0"/>
    <m/>
    <m/>
    <m/>
    <m/>
    <x v="0"/>
  </r>
  <r>
    <x v="0"/>
    <s v="6ec4dd94-32b3-4e32-96ab-0c342f7f2225"/>
    <x v="0"/>
    <e v="#N/A"/>
    <e v="#N/A"/>
    <e v="#N/A"/>
    <s v="FIXED"/>
    <x v="0"/>
    <m/>
    <m/>
    <m/>
    <m/>
    <x v="0"/>
  </r>
  <r>
    <x v="0"/>
    <s v="6ec4e1b5-c91e-415c-ae4b-ec308d586f95"/>
    <x v="0"/>
    <e v="#N/A"/>
    <e v="#N/A"/>
    <e v="#N/A"/>
    <s v="FIXED"/>
    <x v="0"/>
    <m/>
    <m/>
    <m/>
    <m/>
    <x v="0"/>
  </r>
  <r>
    <x v="0"/>
    <s v="6ec7a4df-8f18-4b82-8750-dd0643ac8e3e"/>
    <x v="0"/>
    <e v="#N/A"/>
    <e v="#N/A"/>
    <e v="#N/A"/>
    <s v="FIXED"/>
    <x v="0"/>
    <m/>
    <m/>
    <m/>
    <m/>
    <x v="0"/>
  </r>
  <r>
    <x v="0"/>
    <s v="6ec81986-d06d-4851-9320-922b13897521"/>
    <x v="0"/>
    <e v="#N/A"/>
    <e v="#N/A"/>
    <e v="#N/A"/>
    <s v="FIXED"/>
    <x v="0"/>
    <m/>
    <m/>
    <m/>
    <m/>
    <x v="0"/>
  </r>
  <r>
    <x v="0"/>
    <s v="6ec8b567-9645-4d3b-9939-634fc44e9030"/>
    <x v="0"/>
    <e v="#N/A"/>
    <e v="#N/A"/>
    <e v="#N/A"/>
    <s v="FIXED"/>
    <x v="0"/>
    <m/>
    <m/>
    <m/>
    <m/>
    <x v="0"/>
  </r>
  <r>
    <x v="7"/>
    <s v="6ece7e0b-3870-4b48-8272-4fe43d4b7c72"/>
    <x v="0"/>
    <e v="#N/A"/>
    <e v="#N/A"/>
    <e v="#N/A"/>
    <s v="FIXED"/>
    <x v="0"/>
    <m/>
    <m/>
    <m/>
    <m/>
    <x v="0"/>
  </r>
  <r>
    <x v="1"/>
    <s v="6ecea474-ccd9-4414-98a0-1294948ff8a1"/>
    <x v="0"/>
    <e v="#N/A"/>
    <e v="#N/A"/>
    <e v="#N/A"/>
    <s v="FIXED"/>
    <x v="0"/>
    <m/>
    <m/>
    <m/>
    <m/>
    <x v="0"/>
  </r>
  <r>
    <x v="0"/>
    <s v="6ecf722b-4623-4d57-8f9a-32dba5bdb6af"/>
    <x v="0"/>
    <e v="#N/A"/>
    <e v="#N/A"/>
    <e v="#N/A"/>
    <s v="FIXED"/>
    <x v="0"/>
    <m/>
    <m/>
    <m/>
    <m/>
    <x v="0"/>
  </r>
  <r>
    <x v="0"/>
    <s v="6ecf8c61-5ffc-4081-a046-12e5dc9fdbe2"/>
    <x v="0"/>
    <s v="0060brn3xkmnd2d.bpna.popularinc.net"/>
    <s v="6ecf8c61-5ffc-4081-a046-12e5dc9fdbe2"/>
    <s v="Medium"/>
    <s v="FIXED"/>
    <x v="0"/>
    <m/>
    <m/>
    <m/>
    <m/>
    <x v="0"/>
  </r>
  <r>
    <x v="4"/>
    <s v="6ed03d37-9fb7-4bb6-8b4a-53c75d594b04"/>
    <x v="0"/>
    <e v="#N/A"/>
    <e v="#N/A"/>
    <e v="#N/A"/>
    <s v="FIXED"/>
    <x v="0"/>
    <m/>
    <m/>
    <m/>
    <m/>
    <x v="0"/>
  </r>
  <r>
    <x v="0"/>
    <s v="6ed04df2-c981-48ef-b03f-05db56eca0a0"/>
    <x v="0"/>
    <e v="#N/A"/>
    <e v="#N/A"/>
    <e v="#N/A"/>
    <s v="FIXED"/>
    <x v="0"/>
    <m/>
    <m/>
    <m/>
    <m/>
    <x v="0"/>
  </r>
  <r>
    <x v="6"/>
    <s v="6ed05d08-fff9-4e85-8ed0-7a1a3cd6f693"/>
    <x v="1"/>
    <s v="bpn-rosetecm-05"/>
    <s v="6ed05d08-fff9-4e85-8ed0-7a1a3cd6f693"/>
    <s v="Medium"/>
    <s v="RESURFACED"/>
    <x v="0"/>
    <m/>
    <m/>
    <m/>
    <m/>
    <x v="0"/>
  </r>
  <r>
    <x v="0"/>
    <s v="6ed47523-289a-452a-8e27-ad7c7283da89"/>
    <x v="0"/>
    <e v="#N/A"/>
    <e v="#N/A"/>
    <e v="#N/A"/>
    <s v="FIXED"/>
    <x v="0"/>
    <m/>
    <m/>
    <m/>
    <m/>
    <x v="0"/>
  </r>
  <r>
    <x v="0"/>
    <s v="6ed4f3d4-f363-42fd-873d-4b472ca0da67"/>
    <x v="0"/>
    <e v="#N/A"/>
    <e v="#N/A"/>
    <e v="#N/A"/>
    <s v="FIXED"/>
    <x v="0"/>
    <m/>
    <m/>
    <m/>
    <m/>
    <x v="0"/>
  </r>
  <r>
    <x v="4"/>
    <s v="6ed6a650-7647-47f2-a15a-adfc9dc9df50"/>
    <x v="0"/>
    <e v="#N/A"/>
    <e v="#N/A"/>
    <e v="#N/A"/>
    <s v="FIXED"/>
    <x v="0"/>
    <m/>
    <m/>
    <m/>
    <m/>
    <x v="0"/>
  </r>
  <r>
    <x v="16"/>
    <s v="6ed7427e-3008-4dc0-ac19-e37bcee10e5b"/>
    <x v="0"/>
    <e v="#N/A"/>
    <e v="#N/A"/>
    <e v="#N/A"/>
    <s v="FIXED"/>
    <x v="0"/>
    <m/>
    <m/>
    <m/>
    <m/>
    <x v="0"/>
  </r>
  <r>
    <x v="0"/>
    <s v="6ed7873f-6596-4672-9db0-edfe13ef4d36"/>
    <x v="0"/>
    <e v="#N/A"/>
    <e v="#N/A"/>
    <e v="#N/A"/>
    <s v="FIXED"/>
    <x v="0"/>
    <m/>
    <m/>
    <m/>
    <m/>
    <x v="0"/>
  </r>
  <r>
    <x v="4"/>
    <s v="6ed85011-80f1-407a-95c9-5dd0bec701ba"/>
    <x v="0"/>
    <e v="#N/A"/>
    <e v="#N/A"/>
    <e v="#N/A"/>
    <s v="FIXED"/>
    <x v="0"/>
    <m/>
    <m/>
    <m/>
    <m/>
    <x v="0"/>
  </r>
  <r>
    <x v="0"/>
    <s v="6ed8db03-5086-42ac-bf31-62b3bb766c20"/>
    <x v="0"/>
    <e v="#N/A"/>
    <e v="#N/A"/>
    <e v="#N/A"/>
    <s v="FIXED"/>
    <x v="0"/>
    <m/>
    <m/>
    <m/>
    <m/>
    <x v="0"/>
  </r>
  <r>
    <x v="0"/>
    <s v="6edaf030-ade8-4024-a331-ac9921b5a4f9"/>
    <x v="0"/>
    <e v="#N/A"/>
    <e v="#N/A"/>
    <e v="#N/A"/>
    <s v="FIXED"/>
    <x v="0"/>
    <m/>
    <m/>
    <m/>
    <m/>
    <x v="0"/>
  </r>
  <r>
    <x v="4"/>
    <s v="6edaf87b-815d-495e-b50d-f83e5cedff9c"/>
    <x v="0"/>
    <e v="#N/A"/>
    <e v="#N/A"/>
    <e v="#N/A"/>
    <s v="FIXED"/>
    <x v="0"/>
    <m/>
    <m/>
    <m/>
    <m/>
    <x v="0"/>
  </r>
  <r>
    <x v="0"/>
    <s v="6edb78af-0c53-48f0-b6e1-67b6fc43c1bf"/>
    <x v="0"/>
    <e v="#N/A"/>
    <e v="#N/A"/>
    <e v="#N/A"/>
    <s v="FIXED"/>
    <x v="0"/>
    <m/>
    <m/>
    <m/>
    <m/>
    <x v="0"/>
  </r>
  <r>
    <x v="0"/>
    <s v="6edc340f-6960-4c9c-9451-55527da62cb2"/>
    <x v="0"/>
    <e v="#N/A"/>
    <e v="#N/A"/>
    <e v="#N/A"/>
    <s v="FIXED"/>
    <x v="0"/>
    <m/>
    <m/>
    <m/>
    <m/>
    <x v="0"/>
  </r>
  <r>
    <x v="0"/>
    <s v="6edd0d37-719d-404a-ab7f-965de599c966"/>
    <x v="0"/>
    <s v="miambkobb266j3l.bpna.popularinc.net"/>
    <s v="6edd0d37-719d-404a-ab7f-965de599c966"/>
    <s v="Critical"/>
    <s v="FIXED"/>
    <x v="0"/>
    <m/>
    <m/>
    <m/>
    <m/>
    <x v="0"/>
  </r>
  <r>
    <x v="0"/>
    <s v="6edde23b-d6f6-4961-9081-82efc08f397a"/>
    <x v="0"/>
    <s v="bdwybkodr40rn2l.bpna.popularinc.net"/>
    <s v="6edde23b-d6f6-4961-9081-82efc08f397a"/>
    <s v="High"/>
    <s v="FIXED"/>
    <x v="0"/>
    <m/>
    <m/>
    <m/>
    <m/>
    <x v="0"/>
  </r>
  <r>
    <x v="0"/>
    <s v="6edde2ba-5713-4f10-ab4e-43f34a32f59e"/>
    <x v="0"/>
    <e v="#N/A"/>
    <e v="#N/A"/>
    <e v="#N/A"/>
    <s v="FIXED"/>
    <x v="0"/>
    <m/>
    <m/>
    <m/>
    <m/>
    <x v="0"/>
  </r>
  <r>
    <x v="1"/>
    <s v="6ededccb-5a2b-4aa5-895a-3bf61bfb9d1c"/>
    <x v="2"/>
    <s v="bpn-0093bp-01"/>
    <s v="6ededccb-5a2b-4aa5-895a-3bf61bfb9d1c"/>
    <s v="High"/>
    <s v="ACTIVE"/>
    <x v="0"/>
    <m/>
    <m/>
    <m/>
    <m/>
    <x v="0"/>
  </r>
  <r>
    <x v="0"/>
    <s v="6edee33c-1468-4ced-96a3-20b513758cc1"/>
    <x v="2"/>
    <s v="bdwybkoctc66j3l"/>
    <s v="6edee33c-1468-4ced-96a3-20b513758cc1"/>
    <s v="High"/>
    <s v="ACTIVE"/>
    <x v="0"/>
    <m/>
    <m/>
    <m/>
    <m/>
    <x v="0"/>
  </r>
  <r>
    <x v="0"/>
    <s v="6edf2b37-bbe8-4843-81af-74342db1eb06"/>
    <x v="0"/>
    <e v="#N/A"/>
    <e v="#N/A"/>
    <e v="#N/A"/>
    <s v="FIXED"/>
    <x v="0"/>
    <m/>
    <m/>
    <m/>
    <m/>
    <x v="0"/>
  </r>
  <r>
    <x v="0"/>
    <s v="6ee061b8-bc10-4945-a61d-2f2b82a94069"/>
    <x v="0"/>
    <e v="#N/A"/>
    <e v="#N/A"/>
    <e v="#N/A"/>
    <s v="FIXED"/>
    <x v="0"/>
    <m/>
    <m/>
    <m/>
    <m/>
    <x v="0"/>
  </r>
  <r>
    <x v="0"/>
    <s v="6ee0bb96-756f-4524-ad2e-766b4aa7ac18"/>
    <x v="0"/>
    <e v="#N/A"/>
    <e v="#N/A"/>
    <e v="#N/A"/>
    <s v="FIXED"/>
    <x v="0"/>
    <m/>
    <m/>
    <m/>
    <m/>
    <x v="0"/>
  </r>
  <r>
    <x v="0"/>
    <s v="6ee2d5fb-caa9-4d87-8de7-dcc3d8dcbc8c"/>
    <x v="0"/>
    <e v="#N/A"/>
    <e v="#N/A"/>
    <e v="#N/A"/>
    <s v="FIXED"/>
    <x v="0"/>
    <m/>
    <m/>
    <m/>
    <m/>
    <x v="0"/>
  </r>
  <r>
    <x v="7"/>
    <s v="6ee5a51f-81fd-4528-8ee7-c5d1a446b1d8"/>
    <x v="0"/>
    <s v="bpn-rosefrmq-02"/>
    <s v="6ee5a51f-81fd-4528-8ee7-c5d1a446b1d8"/>
    <s v="High"/>
    <s v="FIXED"/>
    <x v="0"/>
    <m/>
    <m/>
    <m/>
    <m/>
    <x v="0"/>
  </r>
  <r>
    <x v="5"/>
    <s v="6ee6544c-73fc-4f03-a059-709a611ce7c7"/>
    <x v="2"/>
    <e v="#N/A"/>
    <e v="#N/A"/>
    <e v="#N/A"/>
    <s v="ACTIVE"/>
    <x v="0"/>
    <m/>
    <m/>
    <m/>
    <m/>
    <x v="0"/>
  </r>
  <r>
    <x v="0"/>
    <s v="6ee76cb8-1242-4526-b82d-2b542eaaaaa2"/>
    <x v="0"/>
    <e v="#N/A"/>
    <e v="#N/A"/>
    <e v="#N/A"/>
    <s v="FIXED"/>
    <x v="0"/>
    <m/>
    <m/>
    <m/>
    <m/>
    <x v="0"/>
  </r>
  <r>
    <x v="0"/>
    <s v="6ee87c7d-d224-41a2-a33c-5aab8e55a908"/>
    <x v="0"/>
    <e v="#N/A"/>
    <e v="#N/A"/>
    <e v="#N/A"/>
    <s v="FIXED"/>
    <x v="0"/>
    <m/>
    <m/>
    <m/>
    <m/>
    <x v="0"/>
  </r>
  <r>
    <x v="12"/>
    <s v="6ee8d8fd-c875-4132-8930-f6de3a27bab4"/>
    <x v="0"/>
    <e v="#N/A"/>
    <e v="#N/A"/>
    <e v="#N/A"/>
    <s v="FIXED"/>
    <x v="0"/>
    <m/>
    <m/>
    <m/>
    <m/>
    <x v="0"/>
  </r>
  <r>
    <x v="1"/>
    <s v="6ee92af3-5ef9-41de-bc9d-8ca9711d094f"/>
    <x v="2"/>
    <s v="bpn-backgvsp-01"/>
    <s v="6ee92af3-5ef9-41de-bc9d-8ca9711d094f"/>
    <s v="High"/>
    <s v="ACTIVE"/>
    <x v="0"/>
    <m/>
    <m/>
    <m/>
    <m/>
    <x v="0"/>
  </r>
  <r>
    <x v="2"/>
    <s v="6ee9420b-d08b-4051-8179-d7187a2f6409"/>
    <x v="0"/>
    <e v="#N/A"/>
    <e v="#N/A"/>
    <e v="#N/A"/>
    <s v="FIXED"/>
    <x v="0"/>
    <m/>
    <m/>
    <m/>
    <m/>
    <x v="0"/>
  </r>
  <r>
    <x v="0"/>
    <s v="6ee96709-8fcf-46c5-969e-13d9c7f5ff36"/>
    <x v="0"/>
    <e v="#N/A"/>
    <e v="#N/A"/>
    <e v="#N/A"/>
    <s v="FIXED"/>
    <x v="0"/>
    <m/>
    <m/>
    <m/>
    <m/>
    <x v="0"/>
  </r>
  <r>
    <x v="0"/>
    <s v="6ee9d50b-a34f-4416-84c9-74edfb9ee81c"/>
    <x v="0"/>
    <e v="#N/A"/>
    <e v="#N/A"/>
    <e v="#N/A"/>
    <s v="FIXED"/>
    <x v="0"/>
    <m/>
    <m/>
    <m/>
    <m/>
    <x v="0"/>
  </r>
  <r>
    <x v="7"/>
    <s v="6eeb15bc-0b8b-4667-8635-9c263da87a84"/>
    <x v="0"/>
    <e v="#N/A"/>
    <e v="#N/A"/>
    <e v="#N/A"/>
    <s v="FIXED"/>
    <x v="0"/>
    <m/>
    <m/>
    <m/>
    <m/>
    <x v="0"/>
  </r>
  <r>
    <x v="0"/>
    <s v="6eeb3453-f2ad-4bc3-adbb-ad720ad36f1f"/>
    <x v="0"/>
    <e v="#N/A"/>
    <e v="#N/A"/>
    <e v="#N/A"/>
    <s v="FIXED"/>
    <x v="0"/>
    <m/>
    <m/>
    <m/>
    <m/>
    <x v="0"/>
  </r>
  <r>
    <x v="4"/>
    <s v="6eec9fb9-3d6f-41cf-b436-6f5c596c7453"/>
    <x v="0"/>
    <e v="#N/A"/>
    <e v="#N/A"/>
    <e v="#N/A"/>
    <s v="FIXED"/>
    <x v="0"/>
    <m/>
    <m/>
    <m/>
    <m/>
    <x v="0"/>
  </r>
  <r>
    <x v="0"/>
    <s v="6eedd63a-d3a1-46b9-8280-ee438f4eb410"/>
    <x v="0"/>
    <e v="#N/A"/>
    <e v="#N/A"/>
    <e v="#N/A"/>
    <s v="FIXED"/>
    <x v="0"/>
    <m/>
    <m/>
    <m/>
    <m/>
    <x v="0"/>
  </r>
  <r>
    <x v="0"/>
    <s v="6eee8487-9fd8-42e9-81c4-6a22fed35584"/>
    <x v="0"/>
    <e v="#N/A"/>
    <e v="#N/A"/>
    <e v="#N/A"/>
    <s v="FIXED"/>
    <x v="0"/>
    <m/>
    <m/>
    <m/>
    <m/>
    <x v="0"/>
  </r>
  <r>
    <x v="0"/>
    <s v="6eef7a7f-5128-475e-adac-38b8b4ab4bc5"/>
    <x v="0"/>
    <e v="#N/A"/>
    <e v="#N/A"/>
    <e v="#N/A"/>
    <s v="FIXED"/>
    <x v="0"/>
    <m/>
    <m/>
    <m/>
    <m/>
    <x v="0"/>
  </r>
  <r>
    <x v="0"/>
    <s v="6ef1bbf8-6088-45d6-bee2-5aab94668d62"/>
    <x v="0"/>
    <e v="#N/A"/>
    <e v="#N/A"/>
    <e v="#N/A"/>
    <s v="FIXED"/>
    <x v="0"/>
    <m/>
    <m/>
    <m/>
    <m/>
    <x v="0"/>
  </r>
  <r>
    <x v="6"/>
    <s v="6ef1dd16-61d1-47e2-a0ae-24fe95da6ff6"/>
    <x v="1"/>
    <s v="bpn-rosetecm-05"/>
    <s v="6ef1dd16-61d1-47e2-a0ae-24fe95da6ff6"/>
    <s v="Medium"/>
    <s v="RESURFACED"/>
    <x v="0"/>
    <m/>
    <m/>
    <m/>
    <m/>
    <x v="0"/>
  </r>
  <r>
    <x v="0"/>
    <s v="6ef20577-532c-4c0a-95d4-b5d763c6b5f2"/>
    <x v="0"/>
    <e v="#N/A"/>
    <e v="#N/A"/>
    <e v="#N/A"/>
    <s v="FIXED"/>
    <x v="0"/>
    <m/>
    <m/>
    <m/>
    <m/>
    <x v="0"/>
  </r>
  <r>
    <x v="2"/>
    <s v="6ef37f22-060e-40e9-a6b9-4e8d8cb4ff1d"/>
    <x v="2"/>
    <s v="bpn-rosesecs-01"/>
    <s v="6ef37f22-060e-40e9-a6b9-4e8d8cb4ff1d"/>
    <s v="High"/>
    <s v="ACTIVE"/>
    <x v="0"/>
    <m/>
    <m/>
    <m/>
    <m/>
    <x v="0"/>
  </r>
  <r>
    <x v="5"/>
    <s v="6ef4a6d6-c3fe-4eae-9e11-b302a3331ae9"/>
    <x v="1"/>
    <s v="bpn-rosedvem-01"/>
    <s v="6ef4a6d6-c3fe-4eae-9e11-b302a3331ae9"/>
    <s v="Medium"/>
    <s v="RESURFACED"/>
    <x v="0"/>
    <m/>
    <m/>
    <m/>
    <m/>
    <x v="0"/>
  </r>
  <r>
    <x v="0"/>
    <s v="6ef527f0-e4d0-4020-b6fc-0270ee76913a"/>
    <x v="0"/>
    <e v="#N/A"/>
    <e v="#N/A"/>
    <e v="#N/A"/>
    <s v="FIXED"/>
    <x v="0"/>
    <m/>
    <m/>
    <m/>
    <m/>
    <x v="0"/>
  </r>
  <r>
    <x v="8"/>
    <s v="6ef687d2-6c6b-40f7-95e6-313c24b4d0b6"/>
    <x v="0"/>
    <e v="#N/A"/>
    <e v="#N/A"/>
    <e v="#N/A"/>
    <s v="FIXED"/>
    <x v="0"/>
    <m/>
    <m/>
    <m/>
    <m/>
    <x v="0"/>
  </r>
  <r>
    <x v="0"/>
    <s v="6ef6c8df-bbb4-4cdb-8996-e9721c7bcaaf"/>
    <x v="0"/>
    <e v="#N/A"/>
    <e v="#N/A"/>
    <e v="#N/A"/>
    <s v="FIXED"/>
    <x v="0"/>
    <m/>
    <m/>
    <m/>
    <m/>
    <x v="0"/>
  </r>
  <r>
    <x v="0"/>
    <s v="6ef71a5f-07d8-4d46-b33d-d0ca281de52a"/>
    <x v="0"/>
    <e v="#N/A"/>
    <e v="#N/A"/>
    <e v="#N/A"/>
    <s v="FIXED"/>
    <x v="0"/>
    <m/>
    <m/>
    <m/>
    <m/>
    <x v="0"/>
  </r>
  <r>
    <x v="7"/>
    <s v="6ef7e413-ce19-41bb-b4b5-0b1b6a1d5897"/>
    <x v="1"/>
    <s v="bpn-cmtydras-01"/>
    <s v="6ef7e413-ce19-41bb-b4b5-0b1b6a1d5897"/>
    <s v="Medium"/>
    <s v="RESURFACED"/>
    <x v="0"/>
    <m/>
    <m/>
    <m/>
    <m/>
    <x v="0"/>
  </r>
  <r>
    <x v="0"/>
    <s v="6ef805c4-df0c-4432-93b4-95e099e0ec7e"/>
    <x v="0"/>
    <e v="#N/A"/>
    <e v="#N/A"/>
    <e v="#N/A"/>
    <s v="FIXED"/>
    <x v="0"/>
    <m/>
    <m/>
    <m/>
    <m/>
    <x v="0"/>
  </r>
  <r>
    <x v="0"/>
    <s v="6ef8328f-f51b-4024-910f-2823c392e81f"/>
    <x v="0"/>
    <e v="#N/A"/>
    <e v="#N/A"/>
    <e v="#N/A"/>
    <s v="FIXED"/>
    <x v="0"/>
    <m/>
    <m/>
    <m/>
    <m/>
    <x v="0"/>
  </r>
  <r>
    <x v="0"/>
    <s v="6ef85b07-efa3-416d-a9d9-833c47d206a5"/>
    <x v="0"/>
    <e v="#N/A"/>
    <e v="#N/A"/>
    <e v="#N/A"/>
    <s v="FIXED"/>
    <x v="0"/>
    <m/>
    <m/>
    <m/>
    <m/>
    <x v="0"/>
  </r>
  <r>
    <x v="0"/>
    <s v="6ef9edc9-e967-428d-981f-831934500577"/>
    <x v="0"/>
    <e v="#N/A"/>
    <e v="#N/A"/>
    <e v="#N/A"/>
    <s v="FIXED"/>
    <x v="0"/>
    <m/>
    <m/>
    <m/>
    <m/>
    <x v="0"/>
  </r>
  <r>
    <x v="2"/>
    <s v="6efc63c6-815f-44c8-9dd5-b24c9948ec4a"/>
    <x v="3"/>
    <e v="#N/A"/>
    <e v="#N/A"/>
    <e v="#N/A"/>
    <s v="NEW"/>
    <x v="0"/>
    <m/>
    <m/>
    <m/>
    <m/>
    <x v="0"/>
  </r>
  <r>
    <x v="10"/>
    <s v="6efcc9b3-2c10-47e1-9e98-a75180c5b73b"/>
    <x v="0"/>
    <e v="#N/A"/>
    <e v="#N/A"/>
    <e v="#N/A"/>
    <s v="FIXED"/>
    <x v="0"/>
    <m/>
    <m/>
    <m/>
    <m/>
    <x v="0"/>
  </r>
  <r>
    <x v="0"/>
    <s v="6efd96fa-c2d5-400f-ac87-c3a7964589d7"/>
    <x v="0"/>
    <e v="#N/A"/>
    <e v="#N/A"/>
    <e v="#N/A"/>
    <s v="FIXED"/>
    <x v="0"/>
    <m/>
    <m/>
    <m/>
    <m/>
    <x v="0"/>
  </r>
  <r>
    <x v="0"/>
    <s v="6efdd283-4e71-4545-b6de-8d9bb5b8e222"/>
    <x v="0"/>
    <e v="#N/A"/>
    <e v="#N/A"/>
    <e v="#N/A"/>
    <s v="FIXED"/>
    <x v="0"/>
    <m/>
    <m/>
    <m/>
    <m/>
    <x v="0"/>
  </r>
  <r>
    <x v="0"/>
    <s v="6efed5f5-f688-4ba6-bbce-6b8253d7484f"/>
    <x v="0"/>
    <e v="#N/A"/>
    <e v="#N/A"/>
    <e v="#N/A"/>
    <s v="FIXED"/>
    <x v="0"/>
    <m/>
    <m/>
    <m/>
    <m/>
    <x v="0"/>
  </r>
  <r>
    <x v="0"/>
    <s v="6efff4df-b2fc-4196-a86d-0e19ce0b638c"/>
    <x v="0"/>
    <e v="#N/A"/>
    <e v="#N/A"/>
    <e v="#N/A"/>
    <s v="FIXED"/>
    <x v="0"/>
    <m/>
    <m/>
    <m/>
    <m/>
    <x v="0"/>
  </r>
  <r>
    <x v="0"/>
    <s v="6f0296a8-b0c4-4676-8620-8ddb6d5bab92"/>
    <x v="0"/>
    <e v="#N/A"/>
    <e v="#N/A"/>
    <e v="#N/A"/>
    <s v="FIXED"/>
    <x v="0"/>
    <m/>
    <m/>
    <m/>
    <m/>
    <x v="0"/>
  </r>
  <r>
    <x v="0"/>
    <s v="6f034aa4-ba24-4433-b24b-887b975a1e72"/>
    <x v="0"/>
    <e v="#N/A"/>
    <e v="#N/A"/>
    <e v="#N/A"/>
    <s v="FIXED"/>
    <x v="0"/>
    <m/>
    <m/>
    <m/>
    <m/>
    <x v="0"/>
  </r>
  <r>
    <x v="6"/>
    <s v="6f04b83f-ebfc-4c87-a044-951e621782b7"/>
    <x v="0"/>
    <e v="#N/A"/>
    <e v="#N/A"/>
    <e v="#N/A"/>
    <s v="FIXED"/>
    <x v="0"/>
    <m/>
    <m/>
    <m/>
    <m/>
    <x v="0"/>
  </r>
  <r>
    <x v="0"/>
    <s v="6f04d8d7-47db-4e2f-bf45-129433506607"/>
    <x v="0"/>
    <s v="0062brnbzjsnd2d.bpna.popularinc.net"/>
    <s v="6f04d8d7-47db-4e2f-bf45-129433506607"/>
    <s v="Critical"/>
    <s v="FIXED"/>
    <x v="0"/>
    <m/>
    <m/>
    <m/>
    <m/>
    <x v="0"/>
  </r>
  <r>
    <x v="0"/>
    <s v="6f05eb00-8559-4950-a3b2-2c2324134d6a"/>
    <x v="0"/>
    <s v="0094brn3xrpnd2d.bpna.popularinc.net"/>
    <s v="6f05eb00-8559-4950-a3b2-2c2324134d6a"/>
    <s v="Critical"/>
    <s v="FIXED"/>
    <x v="0"/>
    <m/>
    <m/>
    <m/>
    <m/>
    <x v="0"/>
  </r>
  <r>
    <x v="0"/>
    <s v="6f0655a0-f817-4746-86eb-7139ea465bc3"/>
    <x v="0"/>
    <e v="#N/A"/>
    <e v="#N/A"/>
    <e v="#N/A"/>
    <s v="FIXED"/>
    <x v="0"/>
    <m/>
    <m/>
    <m/>
    <m/>
    <x v="0"/>
  </r>
  <r>
    <x v="0"/>
    <s v="6f07689c-0713-4c72-a5af-90ff0466852b"/>
    <x v="2"/>
    <e v="#N/A"/>
    <e v="#N/A"/>
    <e v="#N/A"/>
    <s v="ACTIVE"/>
    <x v="0"/>
    <m/>
    <m/>
    <m/>
    <m/>
    <x v="0"/>
  </r>
  <r>
    <x v="0"/>
    <s v="6f086e9a-6ce8-463c-9fc0-b52760c1d8a3"/>
    <x v="0"/>
    <e v="#N/A"/>
    <e v="#N/A"/>
    <e v="#N/A"/>
    <s v="FIXED"/>
    <x v="0"/>
    <m/>
    <m/>
    <m/>
    <m/>
    <x v="0"/>
  </r>
  <r>
    <x v="0"/>
    <s v="6f0978ca-328a-4cfa-97b7-3dbb87cd7ec3"/>
    <x v="0"/>
    <e v="#N/A"/>
    <e v="#N/A"/>
    <e v="#N/A"/>
    <s v="FIXED"/>
    <x v="0"/>
    <m/>
    <m/>
    <m/>
    <m/>
    <x v="0"/>
  </r>
  <r>
    <x v="0"/>
    <s v="6f0a1ed2-27d9-448f-91d1-6ff06171d1f8"/>
    <x v="0"/>
    <e v="#N/A"/>
    <e v="#N/A"/>
    <e v="#N/A"/>
    <s v="FIXED"/>
    <x v="0"/>
    <m/>
    <m/>
    <m/>
    <m/>
    <x v="0"/>
  </r>
  <r>
    <x v="0"/>
    <s v="6f0cf1b1-46ed-4cda-9b82-58ed164a6909"/>
    <x v="2"/>
    <s v="bdwybkog0vp3g2l.bpna.popularinc.net"/>
    <s v="6f0cf1b1-46ed-4cda-9b82-58ed164a6909"/>
    <s v="High"/>
    <s v="ACTIVE"/>
    <x v="0"/>
    <m/>
    <m/>
    <m/>
    <m/>
    <x v="0"/>
  </r>
  <r>
    <x v="2"/>
    <s v="6f0daa6d-65f0-4c93-a2d0-2c59ad0e48ca"/>
    <x v="1"/>
    <s v="bpn-rosecmas-05"/>
    <s v="6f0daa6d-65f0-4c93-a2d0-2c59ad0e48ca"/>
    <s v="Low"/>
    <s v="RESURFACED"/>
    <x v="0"/>
    <m/>
    <m/>
    <m/>
    <m/>
    <x v="0"/>
  </r>
  <r>
    <x v="0"/>
    <s v="6f0dcb13-7f34-4749-bb23-756fe20664f3"/>
    <x v="2"/>
    <s v="0030brnbzsrnd2d.bpna.popularinc.net"/>
    <s v="6f0dcb13-7f34-4749-bb23-756fe20664f3"/>
    <s v="High"/>
    <s v="ACTIVE"/>
    <x v="0"/>
    <m/>
    <m/>
    <m/>
    <m/>
    <x v="0"/>
  </r>
  <r>
    <x v="0"/>
    <s v="6f0f1b39-2d1e-4447-99d2-925f27e56fb6"/>
    <x v="0"/>
    <s v="0006bcp3y1lnd2d.bpna.popularinc.net"/>
    <s v="6f0f1b39-2d1e-4447-99d2-925f27e56fb6"/>
    <s v="Medium"/>
    <s v="FIXED"/>
    <x v="0"/>
    <m/>
    <m/>
    <m/>
    <m/>
    <x v="0"/>
  </r>
  <r>
    <x v="19"/>
    <s v="6f0f29e7-a663-4ac0-9360-dd3bc78f777b"/>
    <x v="1"/>
    <e v="#N/A"/>
    <e v="#N/A"/>
    <e v="#N/A"/>
    <s v="RESURFACED"/>
    <x v="0"/>
    <m/>
    <m/>
    <m/>
    <m/>
    <x v="0"/>
  </r>
  <r>
    <x v="0"/>
    <s v="6f0f6d9e-b34e-40d8-9918-4e8ba38267c5"/>
    <x v="0"/>
    <e v="#N/A"/>
    <e v="#N/A"/>
    <e v="#N/A"/>
    <s v="FIXED"/>
    <x v="0"/>
    <m/>
    <m/>
    <m/>
    <m/>
    <x v="0"/>
  </r>
  <r>
    <x v="0"/>
    <s v="6f0f9ffe-9525-46bc-aa19-cfc1e4dfa4bd"/>
    <x v="0"/>
    <e v="#N/A"/>
    <e v="#N/A"/>
    <e v="#N/A"/>
    <s v="FIXED"/>
    <x v="0"/>
    <m/>
    <m/>
    <m/>
    <m/>
    <x v="0"/>
  </r>
  <r>
    <x v="0"/>
    <s v="6f0fb9f4-56b0-41ba-bbf9-13a8be12ce4d"/>
    <x v="0"/>
    <e v="#N/A"/>
    <e v="#N/A"/>
    <e v="#N/A"/>
    <s v="FIXED"/>
    <x v="0"/>
    <m/>
    <m/>
    <m/>
    <m/>
    <x v="0"/>
  </r>
  <r>
    <x v="0"/>
    <s v="6f103070-a8e8-4cf1-b244-57906f79efbb"/>
    <x v="0"/>
    <e v="#N/A"/>
    <e v="#N/A"/>
    <e v="#N/A"/>
    <s v="FIXED"/>
    <x v="0"/>
    <m/>
    <m/>
    <m/>
    <m/>
    <x v="0"/>
  </r>
  <r>
    <x v="0"/>
    <s v="6f10ee18-3f99-4bec-8c2b-d75729d4149e"/>
    <x v="0"/>
    <e v="#N/A"/>
    <e v="#N/A"/>
    <e v="#N/A"/>
    <s v="FIXED"/>
    <x v="0"/>
    <m/>
    <m/>
    <m/>
    <m/>
    <x v="0"/>
  </r>
  <r>
    <x v="0"/>
    <s v="6f10fc4f-6dbd-401e-9eba-4dda451558a9"/>
    <x v="0"/>
    <e v="#N/A"/>
    <e v="#N/A"/>
    <e v="#N/A"/>
    <s v="FIXED"/>
    <x v="0"/>
    <m/>
    <m/>
    <m/>
    <m/>
    <x v="0"/>
  </r>
  <r>
    <x v="0"/>
    <s v="6f11afc6-d046-4624-8881-240cfc761eeb"/>
    <x v="0"/>
    <e v="#N/A"/>
    <e v="#N/A"/>
    <e v="#N/A"/>
    <s v="FIXED"/>
    <x v="0"/>
    <m/>
    <m/>
    <m/>
    <m/>
    <x v="0"/>
  </r>
  <r>
    <x v="6"/>
    <s v="6f11dd80-4ee8-45b4-8c6a-0afe94185e88"/>
    <x v="0"/>
    <e v="#N/A"/>
    <e v="#N/A"/>
    <e v="#N/A"/>
    <s v="FIXED"/>
    <x v="0"/>
    <m/>
    <m/>
    <m/>
    <m/>
    <x v="0"/>
  </r>
  <r>
    <x v="7"/>
    <s v="6f11fbab-2bb0-4240-8e32-8f88111420e8"/>
    <x v="0"/>
    <e v="#N/A"/>
    <e v="#N/A"/>
    <e v="#N/A"/>
    <s v="FIXED"/>
    <x v="0"/>
    <m/>
    <m/>
    <m/>
    <m/>
    <x v="0"/>
  </r>
  <r>
    <x v="0"/>
    <s v="6f13e263-e790-46a7-ba4b-ef65c4365aef"/>
    <x v="0"/>
    <e v="#N/A"/>
    <e v="#N/A"/>
    <e v="#N/A"/>
    <s v="FIXED"/>
    <x v="0"/>
    <m/>
    <m/>
    <m/>
    <m/>
    <x v="0"/>
  </r>
  <r>
    <x v="0"/>
    <s v="6f145c57-469f-4209-9175-233b10d73913"/>
    <x v="0"/>
    <e v="#N/A"/>
    <e v="#N/A"/>
    <e v="#N/A"/>
    <s v="FIXED"/>
    <x v="0"/>
    <m/>
    <m/>
    <m/>
    <m/>
    <x v="0"/>
  </r>
  <r>
    <x v="0"/>
    <s v="6f15d8df-dc04-49d3-b6f4-4f5dede71cce"/>
    <x v="0"/>
    <s v="rosebko5c56mh2l.bpna.popularinc.net"/>
    <s v="6f15d8df-dc04-49d3-b6f4-4f5dede71cce"/>
    <s v="Medium"/>
    <s v="FIXED"/>
    <x v="0"/>
    <m/>
    <m/>
    <m/>
    <m/>
    <x v="0"/>
  </r>
  <r>
    <x v="0"/>
    <s v="6f1653b6-4a6e-4550-b0ae-0b774b55a2ff"/>
    <x v="0"/>
    <s v="0071brnb647182d.bpna.popularinc.net"/>
    <s v="6f1653b6-4a6e-4550-b0ae-0b774b55a2ff"/>
    <s v="High"/>
    <s v="FIXED"/>
    <x v="0"/>
    <m/>
    <m/>
    <m/>
    <m/>
    <x v="0"/>
  </r>
  <r>
    <x v="0"/>
    <s v="6f16be0c-ca9d-4d7f-9055-a29f0cf11f2d"/>
    <x v="0"/>
    <e v="#N/A"/>
    <e v="#N/A"/>
    <e v="#N/A"/>
    <s v="FIXED"/>
    <x v="0"/>
    <m/>
    <m/>
    <m/>
    <m/>
    <x v="0"/>
  </r>
  <r>
    <x v="0"/>
    <s v="6f17a8b2-b99c-433c-995a-4b55492049ca"/>
    <x v="0"/>
    <e v="#N/A"/>
    <e v="#N/A"/>
    <e v="#N/A"/>
    <s v="FIXED"/>
    <x v="0"/>
    <m/>
    <m/>
    <m/>
    <m/>
    <x v="0"/>
  </r>
  <r>
    <x v="0"/>
    <s v="6f18e950-514c-4a23-88bb-2aa3c84d399f"/>
    <x v="0"/>
    <e v="#N/A"/>
    <e v="#N/A"/>
    <e v="#N/A"/>
    <s v="FIXED"/>
    <x v="0"/>
    <m/>
    <m/>
    <m/>
    <m/>
    <x v="0"/>
  </r>
  <r>
    <x v="0"/>
    <s v="6f18f5fa-22aa-45af-8216-68b6287f99e9"/>
    <x v="0"/>
    <e v="#N/A"/>
    <e v="#N/A"/>
    <e v="#N/A"/>
    <s v="FIXED"/>
    <x v="0"/>
    <m/>
    <m/>
    <m/>
    <m/>
    <x v="0"/>
  </r>
  <r>
    <x v="2"/>
    <s v="6f19c7e4-7f90-4b6d-aa3c-138349501708"/>
    <x v="0"/>
    <e v="#N/A"/>
    <e v="#N/A"/>
    <e v="#N/A"/>
    <s v="FIXED"/>
    <x v="0"/>
    <m/>
    <m/>
    <m/>
    <m/>
    <x v="0"/>
  </r>
  <r>
    <x v="9"/>
    <s v="6f1d44d1-5b67-4595-855e-abedb0c1f90f"/>
    <x v="0"/>
    <e v="#N/A"/>
    <e v="#N/A"/>
    <e v="#N/A"/>
    <s v="FIXED"/>
    <x v="0"/>
    <m/>
    <m/>
    <m/>
    <m/>
    <x v="0"/>
  </r>
  <r>
    <x v="0"/>
    <s v="6f1ddad5-02f5-4dd6-8d8b-d18c057613ad"/>
    <x v="0"/>
    <e v="#N/A"/>
    <e v="#N/A"/>
    <e v="#N/A"/>
    <s v="FIXED"/>
    <x v="0"/>
    <m/>
    <m/>
    <m/>
    <m/>
    <x v="0"/>
  </r>
  <r>
    <x v="0"/>
    <s v="6f1e90a5-aa0b-4451-adcf-7dedbf50de49"/>
    <x v="2"/>
    <e v="#N/A"/>
    <e v="#N/A"/>
    <e v="#N/A"/>
    <s v="ACTIVE"/>
    <x v="0"/>
    <m/>
    <m/>
    <m/>
    <m/>
    <x v="0"/>
  </r>
  <r>
    <x v="0"/>
    <s v="6f1e9693-2726-4fc1-9ec7-1baaa34a8170"/>
    <x v="0"/>
    <e v="#N/A"/>
    <e v="#N/A"/>
    <e v="#N/A"/>
    <s v="FIXED"/>
    <x v="0"/>
    <m/>
    <m/>
    <m/>
    <m/>
    <x v="0"/>
  </r>
  <r>
    <x v="6"/>
    <s v="6f1f70d0-b280-4445-ab80-8e5ffb95a064"/>
    <x v="0"/>
    <e v="#N/A"/>
    <e v="#N/A"/>
    <e v="#N/A"/>
    <s v="FIXED"/>
    <x v="0"/>
    <m/>
    <m/>
    <m/>
    <m/>
    <x v="0"/>
  </r>
  <r>
    <x v="10"/>
    <s v="6f1fa80f-c437-4ef9-961c-d1fb292caf6a"/>
    <x v="0"/>
    <e v="#N/A"/>
    <e v="#N/A"/>
    <e v="#N/A"/>
    <s v="FIXED"/>
    <x v="0"/>
    <m/>
    <m/>
    <m/>
    <m/>
    <x v="0"/>
  </r>
  <r>
    <x v="0"/>
    <s v="6f1fdfce-cd65-4bc7-9953-0b128f122ae0"/>
    <x v="0"/>
    <e v="#N/A"/>
    <e v="#N/A"/>
    <e v="#N/A"/>
    <s v="FIXED"/>
    <x v="0"/>
    <m/>
    <m/>
    <m/>
    <m/>
    <x v="0"/>
  </r>
  <r>
    <x v="0"/>
    <s v="6f208ea9-81fb-4d36-8a8e-7210b338a648"/>
    <x v="0"/>
    <e v="#N/A"/>
    <e v="#N/A"/>
    <e v="#N/A"/>
    <s v="FIXED"/>
    <x v="0"/>
    <m/>
    <m/>
    <m/>
    <m/>
    <x v="0"/>
  </r>
  <r>
    <x v="4"/>
    <s v="6f2169e8-6dc2-479e-abcf-81a1809c7d19"/>
    <x v="0"/>
    <e v="#N/A"/>
    <e v="#N/A"/>
    <e v="#N/A"/>
    <s v="FIXED"/>
    <x v="0"/>
    <m/>
    <m/>
    <m/>
    <m/>
    <x v="0"/>
  </r>
  <r>
    <x v="0"/>
    <s v="6f216d69-135c-4873-bba5-7263e1a5276a"/>
    <x v="0"/>
    <e v="#N/A"/>
    <e v="#N/A"/>
    <e v="#N/A"/>
    <s v="FIXED"/>
    <x v="0"/>
    <m/>
    <m/>
    <m/>
    <m/>
    <x v="0"/>
  </r>
  <r>
    <x v="1"/>
    <s v="6f23b418-06ae-4778-8c02-b8e8b07ef3c0"/>
    <x v="0"/>
    <e v="#N/A"/>
    <e v="#N/A"/>
    <e v="#N/A"/>
    <s v="FIXED"/>
    <x v="0"/>
    <m/>
    <m/>
    <m/>
    <m/>
    <x v="0"/>
  </r>
  <r>
    <x v="0"/>
    <s v="6f240070-2256-42ad-923a-99095ddb7409"/>
    <x v="0"/>
    <e v="#N/A"/>
    <e v="#N/A"/>
    <e v="#N/A"/>
    <s v="FIXED"/>
    <x v="0"/>
    <m/>
    <m/>
    <m/>
    <m/>
    <x v="0"/>
  </r>
  <r>
    <x v="0"/>
    <s v="6f243112-3817-41f3-82c9-39177cab4099"/>
    <x v="0"/>
    <s v="miambkockhn3g2l.bpna.popularinc.net"/>
    <s v="6f243112-3817-41f3-82c9-39177cab4099"/>
    <s v="Critical"/>
    <s v="FIXED"/>
    <x v="0"/>
    <m/>
    <m/>
    <m/>
    <m/>
    <x v="0"/>
  </r>
  <r>
    <x v="0"/>
    <s v="6f243fb9-4f2b-439f-9dda-42adeaa7fdfb"/>
    <x v="0"/>
    <e v="#N/A"/>
    <e v="#N/A"/>
    <e v="#N/A"/>
    <s v="FIXED"/>
    <x v="0"/>
    <m/>
    <m/>
    <m/>
    <m/>
    <x v="0"/>
  </r>
  <r>
    <x v="6"/>
    <s v="6f25b965-2d36-4abe-a3de-dddb2e8ed6d0"/>
    <x v="1"/>
    <s v="bpn-rosetecm-05"/>
    <s v="6f25b965-2d36-4abe-a3de-dddb2e8ed6d0"/>
    <s v="Low"/>
    <s v="RESURFACED"/>
    <x v="0"/>
    <m/>
    <m/>
    <m/>
    <m/>
    <x v="0"/>
  </r>
  <r>
    <x v="2"/>
    <s v="6f262fff-a665-442b-9583-79ad2bfdbab1"/>
    <x v="1"/>
    <s v="bpn-rosecmas-06"/>
    <s v="6f262fff-a665-442b-9583-79ad2bfdbab1"/>
    <s v="Low"/>
    <s v="RESURFACED"/>
    <x v="0"/>
    <m/>
    <m/>
    <m/>
    <m/>
    <x v="0"/>
  </r>
  <r>
    <x v="0"/>
    <s v="6f269f0e-a5a4-4b97-af6b-a73ff328365c"/>
    <x v="2"/>
    <s v="miambko14c6pl3l"/>
    <s v="6f269f0e-a5a4-4b97-af6b-a73ff328365c"/>
    <s v="High"/>
    <s v="ACTIVE"/>
    <x v="0"/>
    <m/>
    <m/>
    <m/>
    <m/>
    <x v="0"/>
  </r>
  <r>
    <x v="0"/>
    <s v="6f26b532-b48f-475b-b55d-8f2717ec4108"/>
    <x v="1"/>
    <s v="0032bkofzzz633l.bpna.popularinc.net"/>
    <s v="6f26b532-b48f-475b-b55d-8f2717ec4108"/>
    <s v="Medium"/>
    <s v="RESURFACED"/>
    <x v="0"/>
    <m/>
    <m/>
    <m/>
    <m/>
    <x v="0"/>
  </r>
  <r>
    <x v="0"/>
    <s v="6f2770fc-c9e1-4fa9-a9cc-b1ca2a717929"/>
    <x v="0"/>
    <e v="#N/A"/>
    <e v="#N/A"/>
    <e v="#N/A"/>
    <s v="FIXED"/>
    <x v="0"/>
    <m/>
    <m/>
    <m/>
    <m/>
    <x v="0"/>
  </r>
  <r>
    <x v="0"/>
    <s v="6f2834b4-ea16-49c3-9408-3ba56787dded"/>
    <x v="0"/>
    <e v="#N/A"/>
    <e v="#N/A"/>
    <e v="#N/A"/>
    <s v="FIXED"/>
    <x v="0"/>
    <m/>
    <m/>
    <m/>
    <m/>
    <x v="0"/>
  </r>
  <r>
    <x v="0"/>
    <s v="6f2911df-b725-453d-bfa0-0f277570af46"/>
    <x v="0"/>
    <e v="#N/A"/>
    <e v="#N/A"/>
    <e v="#N/A"/>
    <s v="FIXED"/>
    <x v="0"/>
    <m/>
    <m/>
    <m/>
    <m/>
    <x v="0"/>
  </r>
  <r>
    <x v="0"/>
    <s v="6f299934-baca-4b43-b9c2-17e33229b724"/>
    <x v="0"/>
    <e v="#N/A"/>
    <e v="#N/A"/>
    <e v="#N/A"/>
    <s v="FIXED"/>
    <x v="0"/>
    <m/>
    <m/>
    <m/>
    <m/>
    <x v="0"/>
  </r>
  <r>
    <x v="2"/>
    <s v="6f2ad63f-8557-4600-89c5-4fc0dc164d30"/>
    <x v="1"/>
    <e v="#N/A"/>
    <e v="#N/A"/>
    <e v="#N/A"/>
    <s v="RESURFACED"/>
    <x v="0"/>
    <m/>
    <m/>
    <m/>
    <m/>
    <x v="0"/>
  </r>
  <r>
    <x v="1"/>
    <s v="6f2c35ad-5323-4a92-8cda-0cb51b802e9c"/>
    <x v="0"/>
    <e v="#N/A"/>
    <e v="#N/A"/>
    <e v="#N/A"/>
    <s v="FIXED"/>
    <x v="0"/>
    <m/>
    <m/>
    <m/>
    <m/>
    <x v="0"/>
  </r>
  <r>
    <x v="0"/>
    <s v="6f2d11ef-eddd-4089-81a8-ca59df048162"/>
    <x v="0"/>
    <e v="#N/A"/>
    <e v="#N/A"/>
    <e v="#N/A"/>
    <s v="FIXED"/>
    <x v="0"/>
    <m/>
    <m/>
    <m/>
    <m/>
    <x v="0"/>
  </r>
  <r>
    <x v="11"/>
    <s v="6f2dfca8-b910-4140-95d0-9a087061f9de"/>
    <x v="1"/>
    <s v="bpn-rosewrdb-02"/>
    <s v="6f2dfca8-b910-4140-95d0-9a087061f9de"/>
    <s v="Medium"/>
    <s v="RESURFACED"/>
    <x v="0"/>
    <m/>
    <m/>
    <m/>
    <m/>
    <x v="0"/>
  </r>
  <r>
    <x v="1"/>
    <s v="6f2e94fb-b998-4208-979f-dea5912f38b3"/>
    <x v="2"/>
    <s v="bpn-0065bp-01"/>
    <s v="6f2e94fb-b998-4208-979f-dea5912f38b3"/>
    <s v="High"/>
    <s v="ACTIVE"/>
    <x v="0"/>
    <m/>
    <m/>
    <m/>
    <m/>
    <x v="0"/>
  </r>
  <r>
    <x v="7"/>
    <s v="6f2fcfca-6e57-4927-bd8a-bc210e5d7dd6"/>
    <x v="0"/>
    <e v="#N/A"/>
    <e v="#N/A"/>
    <e v="#N/A"/>
    <s v="FIXED"/>
    <x v="0"/>
    <m/>
    <m/>
    <m/>
    <m/>
    <x v="0"/>
  </r>
  <r>
    <x v="6"/>
    <s v="6f309fea-937e-4f5e-b333-315e4f06c8e6"/>
    <x v="0"/>
    <e v="#N/A"/>
    <e v="#N/A"/>
    <e v="#N/A"/>
    <s v="FIXED"/>
    <x v="0"/>
    <m/>
    <m/>
    <m/>
    <m/>
    <x v="0"/>
  </r>
  <r>
    <x v="0"/>
    <s v="6f32070c-0cd0-48be-bf43-24dca948fe03"/>
    <x v="0"/>
    <s v="bdwybko53pt6s2l"/>
    <s v="6f32070c-0cd0-48be-bf43-24dca948fe03"/>
    <s v="Critical"/>
    <s v="FIXED"/>
    <x v="0"/>
    <m/>
    <m/>
    <m/>
    <m/>
    <x v="0"/>
  </r>
  <r>
    <x v="0"/>
    <s v="6f337c89-e65e-421c-b188-e59abe790e1b"/>
    <x v="0"/>
    <e v="#N/A"/>
    <e v="#N/A"/>
    <e v="#N/A"/>
    <s v="FIXED"/>
    <x v="0"/>
    <m/>
    <m/>
    <m/>
    <m/>
    <x v="0"/>
  </r>
  <r>
    <x v="0"/>
    <s v="6f33b4bd-88f3-4b58-a92b-d9f0320e53be"/>
    <x v="0"/>
    <e v="#N/A"/>
    <e v="#N/A"/>
    <e v="#N/A"/>
    <s v="FIXED"/>
    <x v="0"/>
    <m/>
    <m/>
    <m/>
    <m/>
    <x v="0"/>
  </r>
  <r>
    <x v="0"/>
    <s v="6f35ef45-850b-4966-8f61-7a64cd37d0df"/>
    <x v="0"/>
    <e v="#N/A"/>
    <e v="#N/A"/>
    <e v="#N/A"/>
    <s v="FIXED"/>
    <x v="0"/>
    <m/>
    <m/>
    <m/>
    <m/>
    <x v="0"/>
  </r>
  <r>
    <x v="2"/>
    <s v="6f36121c-968e-495c-b86b-ea5947c2f262"/>
    <x v="0"/>
    <e v="#N/A"/>
    <e v="#N/A"/>
    <e v="#N/A"/>
    <s v="FIXED"/>
    <x v="0"/>
    <m/>
    <m/>
    <m/>
    <m/>
    <x v="0"/>
  </r>
  <r>
    <x v="0"/>
    <s v="6f3653a6-c9c8-4ea8-97e8-7c8473af30e6"/>
    <x v="0"/>
    <e v="#N/A"/>
    <e v="#N/A"/>
    <e v="#N/A"/>
    <s v="FIXED"/>
    <x v="0"/>
    <m/>
    <m/>
    <m/>
    <m/>
    <x v="0"/>
  </r>
  <r>
    <x v="9"/>
    <s v="6f367c96-c24c-4252-b71b-db0319fc4ad3"/>
    <x v="0"/>
    <s v="bpn-rosedvir-06"/>
    <s v="6f367c96-c24c-4252-b71b-db0319fc4ad3"/>
    <s v="Medium"/>
    <s v="FIXED"/>
    <x v="0"/>
    <m/>
    <m/>
    <m/>
    <m/>
    <x v="0"/>
  </r>
  <r>
    <x v="0"/>
    <s v="6f36c90b-62e5-4edf-bc3e-e0e020132ec0"/>
    <x v="0"/>
    <e v="#N/A"/>
    <e v="#N/A"/>
    <e v="#N/A"/>
    <s v="FIXED"/>
    <x v="0"/>
    <m/>
    <m/>
    <m/>
    <m/>
    <x v="0"/>
  </r>
  <r>
    <x v="0"/>
    <s v="6f3966ee-29e7-49ea-97f9-0b7046f94103"/>
    <x v="0"/>
    <e v="#N/A"/>
    <e v="#N/A"/>
    <e v="#N/A"/>
    <s v="FIXED"/>
    <x v="0"/>
    <m/>
    <m/>
    <m/>
    <m/>
    <x v="0"/>
  </r>
  <r>
    <x v="9"/>
    <s v="6f3b29b1-0995-4cdd-8d79-85d0740ef64f"/>
    <x v="0"/>
    <e v="#N/A"/>
    <e v="#N/A"/>
    <e v="#N/A"/>
    <s v="FIXED"/>
    <x v="0"/>
    <m/>
    <m/>
    <m/>
    <m/>
    <x v="0"/>
  </r>
  <r>
    <x v="0"/>
    <s v="6f3b71f9-1781-4d07-836e-000fb808cad0"/>
    <x v="0"/>
    <e v="#N/A"/>
    <e v="#N/A"/>
    <e v="#N/A"/>
    <s v="FIXED"/>
    <x v="0"/>
    <m/>
    <m/>
    <m/>
    <m/>
    <x v="0"/>
  </r>
  <r>
    <x v="0"/>
    <s v="6f3cd72d-b517-4328-9752-f948a7303dac"/>
    <x v="2"/>
    <s v="0019bcp8hvxhq2d.bpna.popularinc.net"/>
    <s v="6f3cd72d-b517-4328-9752-f948a7303dac"/>
    <s v="High"/>
    <s v="ACTIVE"/>
    <x v="0"/>
    <m/>
    <m/>
    <m/>
    <m/>
    <x v="0"/>
  </r>
  <r>
    <x v="16"/>
    <s v="6f3d17a8-6b7d-43c7-8e8e-ff214464601c"/>
    <x v="0"/>
    <e v="#N/A"/>
    <e v="#N/A"/>
    <e v="#N/A"/>
    <s v="FIXED"/>
    <x v="0"/>
    <m/>
    <m/>
    <m/>
    <m/>
    <x v="0"/>
  </r>
  <r>
    <x v="5"/>
    <s v="6f3e5f45-5da1-464f-92fd-0adfbccd4c3e"/>
    <x v="1"/>
    <e v="#N/A"/>
    <e v="#N/A"/>
    <e v="#N/A"/>
    <s v="RESURFACED"/>
    <x v="0"/>
    <m/>
    <m/>
    <m/>
    <m/>
    <x v="0"/>
  </r>
  <r>
    <x v="0"/>
    <s v="6f3e69db-7df0-44fe-8c55-4007aeb15384"/>
    <x v="0"/>
    <e v="#N/A"/>
    <e v="#N/A"/>
    <e v="#N/A"/>
    <s v="FIXED"/>
    <x v="0"/>
    <m/>
    <m/>
    <m/>
    <m/>
    <x v="0"/>
  </r>
  <r>
    <x v="0"/>
    <s v="6f3ef4b2-5f63-44d5-8dc2-e7f660e3642f"/>
    <x v="0"/>
    <e v="#N/A"/>
    <e v="#N/A"/>
    <e v="#N/A"/>
    <s v="FIXED"/>
    <x v="0"/>
    <m/>
    <m/>
    <m/>
    <m/>
    <x v="0"/>
  </r>
  <r>
    <x v="0"/>
    <s v="6f3f4749-6a04-4a90-a67d-6dd9c88679b2"/>
    <x v="0"/>
    <e v="#N/A"/>
    <e v="#N/A"/>
    <e v="#N/A"/>
    <s v="FIXED"/>
    <x v="0"/>
    <m/>
    <m/>
    <m/>
    <m/>
    <x v="0"/>
  </r>
  <r>
    <x v="0"/>
    <s v="6f3f8ec7-741f-461a-89e1-a16625ce494c"/>
    <x v="0"/>
    <e v="#N/A"/>
    <e v="#N/A"/>
    <e v="#N/A"/>
    <s v="FIXED"/>
    <x v="0"/>
    <m/>
    <m/>
    <m/>
    <m/>
    <x v="0"/>
  </r>
  <r>
    <x v="1"/>
    <s v="6f40a260-3ef8-4e00-b1bc-490908981899"/>
    <x v="2"/>
    <s v="bpn-roseasts-01"/>
    <s v="6f40a260-3ef8-4e00-b1bc-490908981899"/>
    <s v="Medium"/>
    <s v="ACTIVE"/>
    <x v="0"/>
    <m/>
    <m/>
    <m/>
    <m/>
    <x v="0"/>
  </r>
  <r>
    <x v="0"/>
    <s v="6f42314a-cb36-49b9-b0b0-7530c352386d"/>
    <x v="0"/>
    <e v="#N/A"/>
    <e v="#N/A"/>
    <e v="#N/A"/>
    <s v="FIXED"/>
    <x v="0"/>
    <m/>
    <m/>
    <m/>
    <m/>
    <x v="0"/>
  </r>
  <r>
    <x v="0"/>
    <s v="6f429792-f987-4612-be8b-396785750eec"/>
    <x v="0"/>
    <e v="#N/A"/>
    <e v="#N/A"/>
    <e v="#N/A"/>
    <s v="FIXED"/>
    <x v="0"/>
    <m/>
    <m/>
    <m/>
    <m/>
    <x v="0"/>
  </r>
  <r>
    <x v="0"/>
    <s v="6f43fb19-049f-442b-a93c-78acc0b92af3"/>
    <x v="0"/>
    <e v="#N/A"/>
    <e v="#N/A"/>
    <e v="#N/A"/>
    <s v="FIXED"/>
    <x v="0"/>
    <m/>
    <m/>
    <m/>
    <m/>
    <x v="0"/>
  </r>
  <r>
    <x v="0"/>
    <s v="6f44cea9-3bcf-4375-9747-04565e65242a"/>
    <x v="0"/>
    <e v="#N/A"/>
    <e v="#N/A"/>
    <e v="#N/A"/>
    <s v="FIXED"/>
    <x v="0"/>
    <m/>
    <m/>
    <m/>
    <m/>
    <x v="0"/>
  </r>
  <r>
    <x v="0"/>
    <s v="6f4552e7-870c-4e74-8436-edf95f7bcd83"/>
    <x v="0"/>
    <e v="#N/A"/>
    <e v="#N/A"/>
    <e v="#N/A"/>
    <s v="FIXED"/>
    <x v="0"/>
    <m/>
    <m/>
    <m/>
    <m/>
    <x v="0"/>
  </r>
  <r>
    <x v="0"/>
    <s v="6f45a745-e0ae-4e17-926e-e28dcc9d199e"/>
    <x v="0"/>
    <e v="#N/A"/>
    <e v="#N/A"/>
    <e v="#N/A"/>
    <s v="FIXED"/>
    <x v="0"/>
    <m/>
    <m/>
    <m/>
    <m/>
    <x v="0"/>
  </r>
  <r>
    <x v="0"/>
    <s v="6f45e0f5-a9d8-45e7-b5a0-b3027223b828"/>
    <x v="0"/>
    <e v="#N/A"/>
    <e v="#N/A"/>
    <e v="#N/A"/>
    <s v="FIXED"/>
    <x v="0"/>
    <m/>
    <m/>
    <m/>
    <m/>
    <x v="0"/>
  </r>
  <r>
    <x v="0"/>
    <s v="6f460249-20b7-48a6-8463-a15057ccf471"/>
    <x v="0"/>
    <e v="#N/A"/>
    <e v="#N/A"/>
    <e v="#N/A"/>
    <s v="FIXED"/>
    <x v="0"/>
    <m/>
    <m/>
    <m/>
    <m/>
    <x v="0"/>
  </r>
  <r>
    <x v="2"/>
    <s v="6f46caed-3847-4dad-a9ad-a70396763a1a"/>
    <x v="0"/>
    <e v="#N/A"/>
    <e v="#N/A"/>
    <e v="#N/A"/>
    <s v="FIXED"/>
    <x v="0"/>
    <m/>
    <m/>
    <m/>
    <m/>
    <x v="0"/>
  </r>
  <r>
    <x v="0"/>
    <s v="6f479f36-fdb0-465a-81d5-9bc38ed171ac"/>
    <x v="0"/>
    <e v="#N/A"/>
    <e v="#N/A"/>
    <e v="#N/A"/>
    <s v="FIXED"/>
    <x v="0"/>
    <m/>
    <m/>
    <m/>
    <m/>
    <x v="0"/>
  </r>
  <r>
    <x v="0"/>
    <s v="6f47f57b-4690-49f7-bc44-394092022967"/>
    <x v="0"/>
    <e v="#N/A"/>
    <e v="#N/A"/>
    <e v="#N/A"/>
    <s v="FIXED"/>
    <x v="0"/>
    <m/>
    <m/>
    <m/>
    <m/>
    <x v="0"/>
  </r>
  <r>
    <x v="0"/>
    <s v="6f487d86-4db4-434f-84a9-89e26fe3a112"/>
    <x v="0"/>
    <e v="#N/A"/>
    <e v="#N/A"/>
    <e v="#N/A"/>
    <s v="FIXED"/>
    <x v="0"/>
    <m/>
    <m/>
    <m/>
    <m/>
    <x v="0"/>
  </r>
  <r>
    <x v="0"/>
    <s v="6f495066-7928-4867-8d42-c4991e4c0e94"/>
    <x v="0"/>
    <e v="#N/A"/>
    <e v="#N/A"/>
    <e v="#N/A"/>
    <s v="FIXED"/>
    <x v="0"/>
    <m/>
    <m/>
    <m/>
    <m/>
    <x v="0"/>
  </r>
  <r>
    <x v="7"/>
    <s v="6f49c843-45c9-44bf-8034-2a111d686e75"/>
    <x v="0"/>
    <e v="#N/A"/>
    <e v="#N/A"/>
    <e v="#N/A"/>
    <s v="FIXED"/>
    <x v="0"/>
    <m/>
    <m/>
    <m/>
    <m/>
    <x v="0"/>
  </r>
  <r>
    <x v="0"/>
    <s v="6f4a1aa1-69eb-4eef-ba2e-fe1283d906d7"/>
    <x v="0"/>
    <e v="#N/A"/>
    <e v="#N/A"/>
    <e v="#N/A"/>
    <s v="FIXED"/>
    <x v="0"/>
    <m/>
    <m/>
    <m/>
    <m/>
    <x v="0"/>
  </r>
  <r>
    <x v="6"/>
    <s v="6f4aa9cf-64c9-4652-b7c6-bc8c17421083"/>
    <x v="0"/>
    <e v="#N/A"/>
    <e v="#N/A"/>
    <e v="#N/A"/>
    <s v="FIXED"/>
    <x v="0"/>
    <m/>
    <m/>
    <m/>
    <m/>
    <x v="0"/>
  </r>
  <r>
    <x v="2"/>
    <s v="6f4d723a-b18c-410d-bdb8-a2bf845c9710"/>
    <x v="0"/>
    <e v="#N/A"/>
    <e v="#N/A"/>
    <e v="#N/A"/>
    <s v="FIXED"/>
    <x v="0"/>
    <m/>
    <m/>
    <m/>
    <m/>
    <x v="0"/>
  </r>
  <r>
    <x v="0"/>
    <s v="6f4eab4d-2de3-489a-b8fe-7c4957d57872"/>
    <x v="0"/>
    <e v="#N/A"/>
    <e v="#N/A"/>
    <e v="#N/A"/>
    <s v="FIXED"/>
    <x v="0"/>
    <m/>
    <m/>
    <m/>
    <m/>
    <x v="0"/>
  </r>
  <r>
    <x v="7"/>
    <s v="6f50f818-580e-4ee3-ab5d-9712b8e7599c"/>
    <x v="0"/>
    <e v="#N/A"/>
    <e v="#N/A"/>
    <e v="#N/A"/>
    <s v="FIXED"/>
    <x v="0"/>
    <m/>
    <m/>
    <m/>
    <m/>
    <x v="0"/>
  </r>
  <r>
    <x v="0"/>
    <s v="6f510190-90fe-445d-b620-3ac1f7c33bc2"/>
    <x v="0"/>
    <e v="#N/A"/>
    <e v="#N/A"/>
    <e v="#N/A"/>
    <s v="FIXED"/>
    <x v="0"/>
    <m/>
    <m/>
    <m/>
    <m/>
    <x v="0"/>
  </r>
  <r>
    <x v="1"/>
    <s v="6f525200-2b3b-4b71-a50a-a4cabb58c67d"/>
    <x v="0"/>
    <e v="#N/A"/>
    <e v="#N/A"/>
    <e v="#N/A"/>
    <s v="FIXED"/>
    <x v="0"/>
    <m/>
    <m/>
    <m/>
    <m/>
    <x v="0"/>
  </r>
  <r>
    <x v="0"/>
    <s v="6f52aa74-bf75-4b38-9c46-953aeaa1e55a"/>
    <x v="0"/>
    <e v="#N/A"/>
    <e v="#N/A"/>
    <e v="#N/A"/>
    <s v="FIXED"/>
    <x v="0"/>
    <m/>
    <m/>
    <m/>
    <m/>
    <x v="0"/>
  </r>
  <r>
    <x v="0"/>
    <s v="6f533856-c282-4a2f-a90f-10bbe9041a65"/>
    <x v="0"/>
    <e v="#N/A"/>
    <e v="#N/A"/>
    <e v="#N/A"/>
    <s v="FIXED"/>
    <x v="0"/>
    <m/>
    <m/>
    <m/>
    <m/>
    <x v="0"/>
  </r>
  <r>
    <x v="11"/>
    <s v="6f539e41-59f3-4614-8e63-c4371e28170c"/>
    <x v="0"/>
    <e v="#N/A"/>
    <e v="#N/A"/>
    <e v="#N/A"/>
    <s v="FIXED"/>
    <x v="0"/>
    <m/>
    <m/>
    <m/>
    <m/>
    <x v="0"/>
  </r>
  <r>
    <x v="7"/>
    <s v="6f545d74-9ab3-448f-8aa1-edc008797c24"/>
    <x v="0"/>
    <e v="#N/A"/>
    <e v="#N/A"/>
    <e v="#N/A"/>
    <s v="FIXED"/>
    <x v="0"/>
    <m/>
    <m/>
    <m/>
    <m/>
    <x v="0"/>
  </r>
  <r>
    <x v="0"/>
    <s v="6f54dce3-8771-4a9e-9612-32801947a5f9"/>
    <x v="0"/>
    <e v="#N/A"/>
    <e v="#N/A"/>
    <e v="#N/A"/>
    <s v="FIXED"/>
    <x v="0"/>
    <m/>
    <m/>
    <m/>
    <m/>
    <x v="0"/>
  </r>
  <r>
    <x v="0"/>
    <s v="6f55b63d-edda-4ea4-8d0d-7053f5cd85da"/>
    <x v="0"/>
    <e v="#N/A"/>
    <e v="#N/A"/>
    <e v="#N/A"/>
    <s v="FIXED"/>
    <x v="0"/>
    <m/>
    <m/>
    <m/>
    <m/>
    <x v="0"/>
  </r>
  <r>
    <x v="4"/>
    <s v="6f56965d-e88d-4b74-b1fd-3f379fbd7ac6"/>
    <x v="0"/>
    <e v="#N/A"/>
    <e v="#N/A"/>
    <e v="#N/A"/>
    <s v="FIXED"/>
    <x v="0"/>
    <m/>
    <m/>
    <m/>
    <m/>
    <x v="0"/>
  </r>
  <r>
    <x v="4"/>
    <s v="6f56c1d7-3d59-4e62-a5f9-ffc6a52cc773"/>
    <x v="0"/>
    <e v="#N/A"/>
    <e v="#N/A"/>
    <e v="#N/A"/>
    <s v="FIXED"/>
    <x v="0"/>
    <m/>
    <m/>
    <m/>
    <m/>
    <x v="0"/>
  </r>
  <r>
    <x v="4"/>
    <s v="6f56ef8c-3268-4aa1-be37-56037cea09fe"/>
    <x v="0"/>
    <e v="#N/A"/>
    <e v="#N/A"/>
    <e v="#N/A"/>
    <s v="FIXED"/>
    <x v="0"/>
    <m/>
    <m/>
    <m/>
    <m/>
    <x v="0"/>
  </r>
  <r>
    <x v="0"/>
    <s v="6f570301-bb9f-4b94-ac42-7760400bc39e"/>
    <x v="0"/>
    <e v="#N/A"/>
    <e v="#N/A"/>
    <e v="#N/A"/>
    <s v="FIXED"/>
    <x v="0"/>
    <m/>
    <m/>
    <m/>
    <m/>
    <x v="0"/>
  </r>
  <r>
    <x v="0"/>
    <s v="6f570539-5d06-4011-9956-a1290dc87357"/>
    <x v="0"/>
    <e v="#N/A"/>
    <e v="#N/A"/>
    <e v="#N/A"/>
    <s v="FIXED"/>
    <x v="0"/>
    <m/>
    <m/>
    <m/>
    <m/>
    <x v="0"/>
  </r>
  <r>
    <x v="0"/>
    <s v="6f5a3f69-0f16-4ea4-8433-7d6daa07da6c"/>
    <x v="0"/>
    <e v="#N/A"/>
    <e v="#N/A"/>
    <e v="#N/A"/>
    <s v="FIXED"/>
    <x v="0"/>
    <m/>
    <m/>
    <m/>
    <m/>
    <x v="0"/>
  </r>
  <r>
    <x v="0"/>
    <s v="6f5a970f-c0fe-45b4-91c2-7544b44df5b9"/>
    <x v="0"/>
    <e v="#N/A"/>
    <e v="#N/A"/>
    <e v="#N/A"/>
    <s v="FIXED"/>
    <x v="0"/>
    <m/>
    <m/>
    <m/>
    <m/>
    <x v="0"/>
  </r>
  <r>
    <x v="0"/>
    <s v="6f5b9921-2a3d-4a83-a7e9-d205e74d99a1"/>
    <x v="0"/>
    <e v="#N/A"/>
    <e v="#N/A"/>
    <e v="#N/A"/>
    <s v="FIXED"/>
    <x v="0"/>
    <m/>
    <m/>
    <m/>
    <m/>
    <x v="0"/>
  </r>
  <r>
    <x v="0"/>
    <s v="6f5ba961-7a50-4969-b76c-26d3c3e1f120"/>
    <x v="0"/>
    <e v="#N/A"/>
    <e v="#N/A"/>
    <e v="#N/A"/>
    <s v="FIXED"/>
    <x v="0"/>
    <m/>
    <m/>
    <m/>
    <m/>
    <x v="0"/>
  </r>
  <r>
    <x v="4"/>
    <s v="6f5d42a9-dc50-4712-bf2d-3cd4b0c453f0"/>
    <x v="0"/>
    <e v="#N/A"/>
    <e v="#N/A"/>
    <e v="#N/A"/>
    <s v="FIXED"/>
    <x v="0"/>
    <m/>
    <m/>
    <m/>
    <m/>
    <x v="0"/>
  </r>
  <r>
    <x v="9"/>
    <s v="6f5d7767-b044-4ce6-8f52-66ff3c4a31a6"/>
    <x v="0"/>
    <e v="#N/A"/>
    <e v="#N/A"/>
    <e v="#N/A"/>
    <s v="FIXED"/>
    <x v="0"/>
    <m/>
    <m/>
    <m/>
    <m/>
    <x v="0"/>
  </r>
  <r>
    <x v="0"/>
    <s v="6f5dadf3-dc47-4f54-894d-a76522fdc3a2"/>
    <x v="0"/>
    <e v="#N/A"/>
    <e v="#N/A"/>
    <e v="#N/A"/>
    <s v="FIXED"/>
    <x v="0"/>
    <m/>
    <m/>
    <m/>
    <m/>
    <x v="0"/>
  </r>
  <r>
    <x v="0"/>
    <s v="6f5f94f4-59d7-4ef3-901d-6ccfad3617d7"/>
    <x v="0"/>
    <e v="#N/A"/>
    <e v="#N/A"/>
    <e v="#N/A"/>
    <s v="FIXED"/>
    <x v="0"/>
    <m/>
    <m/>
    <m/>
    <m/>
    <x v="0"/>
  </r>
  <r>
    <x v="0"/>
    <s v="6f5fbbf0-a23d-4daf-a5ff-3300f0316bc4"/>
    <x v="0"/>
    <e v="#N/A"/>
    <e v="#N/A"/>
    <e v="#N/A"/>
    <s v="FIXED"/>
    <x v="0"/>
    <m/>
    <m/>
    <m/>
    <m/>
    <x v="0"/>
  </r>
  <r>
    <x v="5"/>
    <s v="6f5fc476-9c46-4dc2-ac82-34a936aa837e"/>
    <x v="0"/>
    <e v="#N/A"/>
    <e v="#N/A"/>
    <e v="#N/A"/>
    <s v="FIXED"/>
    <x v="0"/>
    <m/>
    <m/>
    <m/>
    <m/>
    <x v="0"/>
  </r>
  <r>
    <x v="1"/>
    <s v="6f61bebb-c332-4263-ba58-8b283bdd1872"/>
    <x v="2"/>
    <s v="bpn-0097bp-01"/>
    <s v="6f61bebb-c332-4263-ba58-8b283bdd1872"/>
    <s v="Medium"/>
    <s v="ACTIVE"/>
    <x v="0"/>
    <m/>
    <m/>
    <m/>
    <m/>
    <x v="0"/>
  </r>
  <r>
    <x v="0"/>
    <s v="6f6309a1-c0b8-4cb4-a0cc-484c3b275bd3"/>
    <x v="0"/>
    <e v="#N/A"/>
    <e v="#N/A"/>
    <e v="#N/A"/>
    <s v="FIXED"/>
    <x v="0"/>
    <m/>
    <m/>
    <m/>
    <m/>
    <x v="0"/>
  </r>
  <r>
    <x v="0"/>
    <s v="6f63f273-4423-41b0-ac10-a64afbcb2d06"/>
    <x v="0"/>
    <e v="#N/A"/>
    <e v="#N/A"/>
    <e v="#N/A"/>
    <s v="FIXED"/>
    <x v="0"/>
    <m/>
    <m/>
    <m/>
    <m/>
    <x v="0"/>
  </r>
  <r>
    <x v="0"/>
    <s v="6f63f53d-c375-475e-bf4c-dee1a8fef3d8"/>
    <x v="0"/>
    <e v="#N/A"/>
    <e v="#N/A"/>
    <e v="#N/A"/>
    <s v="FIXED"/>
    <x v="0"/>
    <m/>
    <m/>
    <m/>
    <m/>
    <x v="0"/>
  </r>
  <r>
    <x v="0"/>
    <s v="6f642aff-7ca3-4859-ad14-30aab04e46ad"/>
    <x v="0"/>
    <e v="#N/A"/>
    <e v="#N/A"/>
    <e v="#N/A"/>
    <s v="FIXED"/>
    <x v="0"/>
    <m/>
    <m/>
    <m/>
    <m/>
    <x v="0"/>
  </r>
  <r>
    <x v="0"/>
    <s v="6f644685-b9a7-40dc-9b3f-c3b3024912ce"/>
    <x v="0"/>
    <e v="#N/A"/>
    <e v="#N/A"/>
    <e v="#N/A"/>
    <s v="FIXED"/>
    <x v="0"/>
    <m/>
    <m/>
    <m/>
    <m/>
    <x v="0"/>
  </r>
  <r>
    <x v="0"/>
    <s v="6f666967-e45a-4266-9aad-8b8575019d44"/>
    <x v="0"/>
    <e v="#N/A"/>
    <e v="#N/A"/>
    <e v="#N/A"/>
    <s v="FIXED"/>
    <x v="0"/>
    <m/>
    <m/>
    <m/>
    <m/>
    <x v="0"/>
  </r>
  <r>
    <x v="0"/>
    <s v="6f6794b4-6cc3-419c-845c-690e5aebff32"/>
    <x v="0"/>
    <e v="#N/A"/>
    <e v="#N/A"/>
    <e v="#N/A"/>
    <s v="FIXED"/>
    <x v="0"/>
    <m/>
    <m/>
    <m/>
    <m/>
    <x v="0"/>
  </r>
  <r>
    <x v="2"/>
    <s v="6f67cc78-6419-47b0-8963-adb6d3227e9c"/>
    <x v="2"/>
    <e v="#N/A"/>
    <e v="#N/A"/>
    <e v="#N/A"/>
    <s v="ACTIVE"/>
    <x v="0"/>
    <m/>
    <m/>
    <m/>
    <m/>
    <x v="0"/>
  </r>
  <r>
    <x v="0"/>
    <s v="6f696f57-a84c-47ed-bea5-4c6bf8a76544"/>
    <x v="0"/>
    <e v="#N/A"/>
    <e v="#N/A"/>
    <e v="#N/A"/>
    <s v="FIXED"/>
    <x v="0"/>
    <m/>
    <m/>
    <m/>
    <m/>
    <x v="0"/>
  </r>
  <r>
    <x v="0"/>
    <s v="6f69f7a4-093e-4866-b17e-e59259832c50"/>
    <x v="0"/>
    <e v="#N/A"/>
    <e v="#N/A"/>
    <e v="#N/A"/>
    <s v="FIXED"/>
    <x v="0"/>
    <m/>
    <m/>
    <m/>
    <m/>
    <x v="0"/>
  </r>
  <r>
    <x v="0"/>
    <s v="6f6a901a-0106-472d-b9b4-62a3d86c5dbb"/>
    <x v="0"/>
    <e v="#N/A"/>
    <e v="#N/A"/>
    <e v="#N/A"/>
    <s v="FIXED"/>
    <x v="0"/>
    <m/>
    <m/>
    <m/>
    <m/>
    <x v="0"/>
  </r>
  <r>
    <x v="0"/>
    <s v="6f6ac4c0-c521-4082-87a8-b3416b5682bc"/>
    <x v="0"/>
    <e v="#N/A"/>
    <e v="#N/A"/>
    <e v="#N/A"/>
    <s v="FIXED"/>
    <x v="0"/>
    <m/>
    <m/>
    <m/>
    <m/>
    <x v="0"/>
  </r>
  <r>
    <x v="0"/>
    <s v="6f6b29c2-2b31-459e-97bc-7c20fefce1be"/>
    <x v="0"/>
    <e v="#N/A"/>
    <e v="#N/A"/>
    <e v="#N/A"/>
    <s v="FIXED"/>
    <x v="0"/>
    <m/>
    <m/>
    <m/>
    <m/>
    <x v="0"/>
  </r>
  <r>
    <x v="6"/>
    <s v="6f6b319f-116e-45fa-98d3-015fd2a02653"/>
    <x v="0"/>
    <e v="#N/A"/>
    <e v="#N/A"/>
    <e v="#N/A"/>
    <s v="FIXED"/>
    <x v="0"/>
    <m/>
    <m/>
    <m/>
    <m/>
    <x v="0"/>
  </r>
  <r>
    <x v="0"/>
    <s v="6f6c6b0f-ba86-41d0-a2dd-f47fa8d62e26"/>
    <x v="0"/>
    <e v="#N/A"/>
    <e v="#N/A"/>
    <e v="#N/A"/>
    <s v="FIXED"/>
    <x v="0"/>
    <m/>
    <m/>
    <m/>
    <m/>
    <x v="0"/>
  </r>
  <r>
    <x v="0"/>
    <s v="6f6c7175-7d8e-4523-a097-ba1452a165f2"/>
    <x v="0"/>
    <e v="#N/A"/>
    <e v="#N/A"/>
    <e v="#N/A"/>
    <s v="FIXED"/>
    <x v="0"/>
    <m/>
    <m/>
    <m/>
    <m/>
    <x v="0"/>
  </r>
  <r>
    <x v="0"/>
    <s v="6f6cc3b6-d6ba-4864-aba7-aa31ff4ddf90"/>
    <x v="0"/>
    <e v="#N/A"/>
    <e v="#N/A"/>
    <e v="#N/A"/>
    <s v="FIXED"/>
    <x v="0"/>
    <m/>
    <m/>
    <m/>
    <m/>
    <x v="0"/>
  </r>
  <r>
    <x v="0"/>
    <s v="6f6d70cb-c3b9-45e7-a238-11a436c527ae"/>
    <x v="0"/>
    <e v="#N/A"/>
    <e v="#N/A"/>
    <e v="#N/A"/>
    <s v="FIXED"/>
    <x v="0"/>
    <m/>
    <m/>
    <m/>
    <m/>
    <x v="0"/>
  </r>
  <r>
    <x v="0"/>
    <s v="6f6d8ac9-3c14-4f52-b9db-77503b8667ce"/>
    <x v="0"/>
    <e v="#N/A"/>
    <e v="#N/A"/>
    <e v="#N/A"/>
    <s v="FIXED"/>
    <x v="0"/>
    <m/>
    <m/>
    <m/>
    <m/>
    <x v="0"/>
  </r>
  <r>
    <x v="0"/>
    <s v="6f6da39b-8a96-4d47-842d-69642201176d"/>
    <x v="0"/>
    <e v="#N/A"/>
    <e v="#N/A"/>
    <e v="#N/A"/>
    <s v="FIXED"/>
    <x v="0"/>
    <m/>
    <m/>
    <m/>
    <m/>
    <x v="0"/>
  </r>
  <r>
    <x v="0"/>
    <s v="6f6e8cd3-d4f2-412b-a7e8-a0a4b0bf332b"/>
    <x v="0"/>
    <e v="#N/A"/>
    <e v="#N/A"/>
    <e v="#N/A"/>
    <s v="FIXED"/>
    <x v="0"/>
    <m/>
    <m/>
    <m/>
    <m/>
    <x v="0"/>
  </r>
  <r>
    <x v="6"/>
    <s v="6f71a277-b38f-41ec-b48b-19ecedc0937d"/>
    <x v="1"/>
    <s v="bpn-rosetecm-05"/>
    <s v="6f71a277-b38f-41ec-b48b-19ecedc0937d"/>
    <s v="Medium"/>
    <s v="RESURFACED"/>
    <x v="0"/>
    <m/>
    <m/>
    <m/>
    <m/>
    <x v="0"/>
  </r>
  <r>
    <x v="0"/>
    <s v="6f71db47-b5e9-4554-9832-6afb491d337e"/>
    <x v="0"/>
    <e v="#N/A"/>
    <e v="#N/A"/>
    <e v="#N/A"/>
    <s v="FIXED"/>
    <x v="0"/>
    <m/>
    <m/>
    <m/>
    <m/>
    <x v="0"/>
  </r>
  <r>
    <x v="0"/>
    <s v="6f72a190-e43f-4734-8448-d1745ece58c8"/>
    <x v="0"/>
    <e v="#N/A"/>
    <e v="#N/A"/>
    <e v="#N/A"/>
    <s v="FIXED"/>
    <x v="0"/>
    <m/>
    <m/>
    <m/>
    <m/>
    <x v="0"/>
  </r>
  <r>
    <x v="0"/>
    <s v="6f7395b0-08c1-44e9-99ea-f233597b0278"/>
    <x v="0"/>
    <e v="#N/A"/>
    <e v="#N/A"/>
    <e v="#N/A"/>
    <s v="FIXED"/>
    <x v="0"/>
    <m/>
    <m/>
    <m/>
    <m/>
    <x v="0"/>
  </r>
  <r>
    <x v="2"/>
    <s v="6f748ae3-5921-4864-9f8c-e2fdde966ceb"/>
    <x v="2"/>
    <s v="bpn-rosegvws-01"/>
    <s v="6f748ae3-5921-4864-9f8c-e2fdde966ceb"/>
    <s v="Medium"/>
    <s v="ACTIVE"/>
    <x v="0"/>
    <m/>
    <m/>
    <m/>
    <m/>
    <x v="0"/>
  </r>
  <r>
    <x v="0"/>
    <s v="6f755069-27ac-45a0-9d24-1f6e44332ced"/>
    <x v="0"/>
    <e v="#N/A"/>
    <e v="#N/A"/>
    <e v="#N/A"/>
    <s v="FIXED"/>
    <x v="0"/>
    <m/>
    <m/>
    <m/>
    <m/>
    <x v="0"/>
  </r>
  <r>
    <x v="0"/>
    <s v="6f76882d-8c36-426d-983d-e2ebe6ea5f7d"/>
    <x v="0"/>
    <e v="#N/A"/>
    <e v="#N/A"/>
    <e v="#N/A"/>
    <s v="FIXED"/>
    <x v="0"/>
    <m/>
    <m/>
    <m/>
    <m/>
    <x v="0"/>
  </r>
  <r>
    <x v="2"/>
    <s v="6f76a2ae-dac3-4cc9-b8e8-58eb0d70259b"/>
    <x v="1"/>
    <s v="bpn-rosecmas-06"/>
    <s v="6f76a2ae-dac3-4cc9-b8e8-58eb0d70259b"/>
    <s v="Low"/>
    <s v="RESURFACED"/>
    <x v="0"/>
    <m/>
    <m/>
    <m/>
    <m/>
    <x v="0"/>
  </r>
  <r>
    <x v="0"/>
    <s v="6f774250-16cf-41cc-b6aa-c9d49749b02f"/>
    <x v="0"/>
    <e v="#N/A"/>
    <e v="#N/A"/>
    <e v="#N/A"/>
    <s v="FIXED"/>
    <x v="0"/>
    <m/>
    <m/>
    <m/>
    <m/>
    <x v="0"/>
  </r>
  <r>
    <x v="7"/>
    <s v="6f79112f-6cf1-4899-9681-b9852d999bfb"/>
    <x v="2"/>
    <s v="bpn-roseitts-02"/>
    <s v="6f79112f-6cf1-4899-9681-b9852d999bfb"/>
    <s v="High"/>
    <s v="ACTIVE"/>
    <x v="0"/>
    <m/>
    <m/>
    <m/>
    <m/>
    <x v="0"/>
  </r>
  <r>
    <x v="0"/>
    <s v="6f7996b6-15ad-46d8-b838-8712bb29f457"/>
    <x v="0"/>
    <e v="#N/A"/>
    <e v="#N/A"/>
    <e v="#N/A"/>
    <s v="FIXED"/>
    <x v="0"/>
    <m/>
    <m/>
    <m/>
    <m/>
    <x v="0"/>
  </r>
  <r>
    <x v="0"/>
    <s v="6f7bc32e-970d-4ac8-a51e-80525fb36e43"/>
    <x v="0"/>
    <e v="#N/A"/>
    <e v="#N/A"/>
    <e v="#N/A"/>
    <s v="FIXED"/>
    <x v="0"/>
    <m/>
    <m/>
    <m/>
    <m/>
    <x v="0"/>
  </r>
  <r>
    <x v="1"/>
    <s v="6f7caf8d-79dd-44fe-a55a-c4bbd605ba5b"/>
    <x v="0"/>
    <e v="#N/A"/>
    <e v="#N/A"/>
    <e v="#N/A"/>
    <s v="FIXED"/>
    <x v="0"/>
    <m/>
    <m/>
    <m/>
    <m/>
    <x v="0"/>
  </r>
  <r>
    <x v="0"/>
    <s v="6f7f0a35-c035-45a6-b771-4bec076240e3"/>
    <x v="0"/>
    <e v="#N/A"/>
    <e v="#N/A"/>
    <e v="#N/A"/>
    <s v="FIXED"/>
    <x v="0"/>
    <m/>
    <m/>
    <m/>
    <m/>
    <x v="0"/>
  </r>
  <r>
    <x v="0"/>
    <s v="6f7fe729-c80d-4816-85cb-b732e900d812"/>
    <x v="0"/>
    <e v="#N/A"/>
    <e v="#N/A"/>
    <e v="#N/A"/>
    <s v="FIXED"/>
    <x v="0"/>
    <m/>
    <m/>
    <m/>
    <m/>
    <x v="0"/>
  </r>
  <r>
    <x v="4"/>
    <s v="6f801e82-375b-46a5-ae82-dee3c0c7c3f8"/>
    <x v="0"/>
    <e v="#N/A"/>
    <e v="#N/A"/>
    <e v="#N/A"/>
    <s v="FIXED"/>
    <x v="0"/>
    <m/>
    <m/>
    <m/>
    <m/>
    <x v="0"/>
  </r>
  <r>
    <x v="0"/>
    <s v="6f803cae-2cb9-4ae5-97fb-aab86d4e8210"/>
    <x v="0"/>
    <e v="#N/A"/>
    <e v="#N/A"/>
    <e v="#N/A"/>
    <s v="FIXED"/>
    <x v="0"/>
    <m/>
    <m/>
    <m/>
    <m/>
    <x v="0"/>
  </r>
  <r>
    <x v="0"/>
    <s v="6f808f63-4eb6-49cd-aa1d-9740d45d1b6e"/>
    <x v="0"/>
    <e v="#N/A"/>
    <e v="#N/A"/>
    <e v="#N/A"/>
    <s v="FIXED"/>
    <x v="0"/>
    <m/>
    <m/>
    <m/>
    <m/>
    <x v="0"/>
  </r>
  <r>
    <x v="0"/>
    <s v="6f8142d7-c10c-4eb5-af07-87666ec61251"/>
    <x v="0"/>
    <e v="#N/A"/>
    <e v="#N/A"/>
    <e v="#N/A"/>
    <s v="FIXED"/>
    <x v="0"/>
    <m/>
    <m/>
    <m/>
    <m/>
    <x v="0"/>
  </r>
  <r>
    <x v="0"/>
    <s v="6f818753-fb1d-47a3-b93c-145092073f59"/>
    <x v="0"/>
    <e v="#N/A"/>
    <e v="#N/A"/>
    <e v="#N/A"/>
    <s v="FIXED"/>
    <x v="0"/>
    <m/>
    <m/>
    <m/>
    <m/>
    <x v="0"/>
  </r>
  <r>
    <x v="0"/>
    <s v="6f81bbe6-73c1-44a2-ae42-ab331cffecb1"/>
    <x v="0"/>
    <e v="#N/A"/>
    <e v="#N/A"/>
    <e v="#N/A"/>
    <s v="FIXED"/>
    <x v="0"/>
    <m/>
    <m/>
    <m/>
    <m/>
    <x v="0"/>
  </r>
  <r>
    <x v="12"/>
    <s v="6f8210d8-8df8-42dd-872b-863084620e43"/>
    <x v="2"/>
    <s v="bdwybko84n2sd2d"/>
    <s v="6f8210d8-8df8-42dd-872b-863084620e43"/>
    <s v="Medium"/>
    <s v="ACTIVE"/>
    <x v="0"/>
    <m/>
    <m/>
    <m/>
    <m/>
    <x v="0"/>
  </r>
  <r>
    <x v="2"/>
    <s v="6f827a45-2039-458d-88e4-d040f7f4f6a8"/>
    <x v="2"/>
    <s v="bpn-rosecmas-06"/>
    <s v="6f827a45-2039-458d-88e4-d040f7f4f6a8"/>
    <s v="Medium"/>
    <s v="ACTIVE"/>
    <x v="0"/>
    <m/>
    <m/>
    <m/>
    <m/>
    <x v="0"/>
  </r>
  <r>
    <x v="11"/>
    <s v="6f82ba2c-deec-4cee-9d5f-682563caf2aa"/>
    <x v="0"/>
    <e v="#N/A"/>
    <e v="#N/A"/>
    <e v="#N/A"/>
    <s v="FIXED"/>
    <x v="0"/>
    <m/>
    <m/>
    <m/>
    <m/>
    <x v="0"/>
  </r>
  <r>
    <x v="0"/>
    <s v="6f82dbe6-4567-44c2-ae1d-0f0b57f143cc"/>
    <x v="0"/>
    <e v="#N/A"/>
    <e v="#N/A"/>
    <e v="#N/A"/>
    <s v="FIXED"/>
    <x v="0"/>
    <m/>
    <m/>
    <m/>
    <m/>
    <x v="0"/>
  </r>
  <r>
    <x v="5"/>
    <s v="6f838003-cdf4-47d0-a189-3c2fe7bad76b"/>
    <x v="0"/>
    <e v="#N/A"/>
    <e v="#N/A"/>
    <e v="#N/A"/>
    <s v="FIXED"/>
    <x v="0"/>
    <m/>
    <m/>
    <m/>
    <m/>
    <x v="0"/>
  </r>
  <r>
    <x v="0"/>
    <s v="6f838cf2-1a21-4ec4-9938-01aeff8c0694"/>
    <x v="0"/>
    <e v="#N/A"/>
    <e v="#N/A"/>
    <e v="#N/A"/>
    <s v="FIXED"/>
    <x v="0"/>
    <m/>
    <m/>
    <m/>
    <m/>
    <x v="0"/>
  </r>
  <r>
    <x v="2"/>
    <s v="6f854f8c-e9c0-48bf-ba2d-5d8cb627aa40"/>
    <x v="0"/>
    <e v="#N/A"/>
    <e v="#N/A"/>
    <e v="#N/A"/>
    <s v="FIXED"/>
    <x v="0"/>
    <m/>
    <m/>
    <m/>
    <m/>
    <x v="0"/>
  </r>
  <r>
    <x v="0"/>
    <s v="6f868943-78d0-4450-9d04-665891102cb8"/>
    <x v="0"/>
    <e v="#N/A"/>
    <e v="#N/A"/>
    <e v="#N/A"/>
    <s v="FIXED"/>
    <x v="0"/>
    <m/>
    <m/>
    <m/>
    <m/>
    <x v="0"/>
  </r>
  <r>
    <x v="0"/>
    <s v="6f868c4c-736e-4741-b2d6-482edb1c7ab5"/>
    <x v="0"/>
    <e v="#N/A"/>
    <e v="#N/A"/>
    <e v="#N/A"/>
    <s v="FIXED"/>
    <x v="0"/>
    <m/>
    <m/>
    <m/>
    <m/>
    <x v="0"/>
  </r>
  <r>
    <x v="0"/>
    <s v="6f86d159-2d73-4ebd-87f1-449282c87b52"/>
    <x v="0"/>
    <e v="#N/A"/>
    <e v="#N/A"/>
    <e v="#N/A"/>
    <s v="FIXED"/>
    <x v="0"/>
    <m/>
    <m/>
    <m/>
    <m/>
    <x v="0"/>
  </r>
  <r>
    <x v="0"/>
    <s v="6f887e2a-3ec4-4baa-89a8-f4268bd13640"/>
    <x v="0"/>
    <e v="#N/A"/>
    <e v="#N/A"/>
    <e v="#N/A"/>
    <s v="FIXED"/>
    <x v="0"/>
    <m/>
    <m/>
    <m/>
    <m/>
    <x v="0"/>
  </r>
  <r>
    <x v="0"/>
    <s v="6f8901cb-56a9-421a-af32-e54ed9471ada"/>
    <x v="0"/>
    <e v="#N/A"/>
    <e v="#N/A"/>
    <e v="#N/A"/>
    <s v="FIXED"/>
    <x v="0"/>
    <m/>
    <m/>
    <m/>
    <m/>
    <x v="0"/>
  </r>
  <r>
    <x v="0"/>
    <s v="6f891324-f28e-4d3f-9b57-5688683455df"/>
    <x v="0"/>
    <e v="#N/A"/>
    <e v="#N/A"/>
    <e v="#N/A"/>
    <s v="FIXED"/>
    <x v="0"/>
    <m/>
    <m/>
    <m/>
    <m/>
    <x v="0"/>
  </r>
  <r>
    <x v="1"/>
    <s v="6f8969ad-12bd-4c3e-83f3-8fce2ca9a8e2"/>
    <x v="2"/>
    <s v="bpn-0093bp-01"/>
    <s v="6f8969ad-12bd-4c3e-83f3-8fce2ca9a8e2"/>
    <s v="Medium"/>
    <s v="ACTIVE"/>
    <x v="0"/>
    <m/>
    <m/>
    <m/>
    <m/>
    <x v="0"/>
  </r>
  <r>
    <x v="7"/>
    <s v="6f89f22a-16fe-4f19-8f60-b9cbd5e7cd5b"/>
    <x v="3"/>
    <e v="#N/A"/>
    <e v="#N/A"/>
    <e v="#N/A"/>
    <s v="NEW"/>
    <x v="0"/>
    <m/>
    <m/>
    <m/>
    <m/>
    <x v="0"/>
  </r>
  <r>
    <x v="0"/>
    <s v="6f8ad5bb-9207-49b0-b870-2e049478a19d"/>
    <x v="0"/>
    <e v="#N/A"/>
    <e v="#N/A"/>
    <e v="#N/A"/>
    <s v="FIXED"/>
    <x v="0"/>
    <m/>
    <m/>
    <m/>
    <m/>
    <x v="0"/>
  </r>
  <r>
    <x v="0"/>
    <s v="6f8bae2f-9b87-4f43-b5f5-8046b5ae7df2"/>
    <x v="0"/>
    <e v="#N/A"/>
    <e v="#N/A"/>
    <e v="#N/A"/>
    <s v="FIXED"/>
    <x v="0"/>
    <m/>
    <m/>
    <m/>
    <m/>
    <x v="0"/>
  </r>
  <r>
    <x v="0"/>
    <s v="6f8c3766-e446-472e-84e4-48a3205b272d"/>
    <x v="2"/>
    <s v="bdwybrng3fgkh2d.bpna.popularinc.net"/>
    <s v="6f8c3766-e446-472e-84e4-48a3205b272d"/>
    <s v="High"/>
    <s v="ACTIVE"/>
    <x v="0"/>
    <m/>
    <m/>
    <m/>
    <m/>
    <x v="0"/>
  </r>
  <r>
    <x v="0"/>
    <s v="6f8cc915-800b-4475-aa8a-5547b83ac0a9"/>
    <x v="0"/>
    <e v="#N/A"/>
    <e v="#N/A"/>
    <e v="#N/A"/>
    <s v="FIXED"/>
    <x v="0"/>
    <m/>
    <m/>
    <m/>
    <m/>
    <x v="0"/>
  </r>
  <r>
    <x v="0"/>
    <s v="6f8cf65d-255c-4a41-8cf5-e1bcf4c24672"/>
    <x v="0"/>
    <s v="bdwybko7gqz4h2l"/>
    <s v="6f8cf65d-255c-4a41-8cf5-e1bcf4c24672"/>
    <s v="Medium"/>
    <s v="FIXED"/>
    <x v="0"/>
    <m/>
    <m/>
    <m/>
    <m/>
    <x v="0"/>
  </r>
  <r>
    <x v="0"/>
    <s v="6f8f1213-9c7b-4290-8f86-e9f612898c49"/>
    <x v="0"/>
    <e v="#N/A"/>
    <e v="#N/A"/>
    <e v="#N/A"/>
    <s v="FIXED"/>
    <x v="0"/>
    <m/>
    <m/>
    <m/>
    <m/>
    <x v="0"/>
  </r>
  <r>
    <x v="0"/>
    <s v="6f8fed14-1f5b-4f8c-baff-3787424afc89"/>
    <x v="0"/>
    <e v="#N/A"/>
    <e v="#N/A"/>
    <e v="#N/A"/>
    <s v="FIXED"/>
    <x v="0"/>
    <m/>
    <m/>
    <m/>
    <m/>
    <x v="0"/>
  </r>
  <r>
    <x v="0"/>
    <s v="6f900e10-c7a3-427d-ba05-033f4a3939e1"/>
    <x v="0"/>
    <e v="#N/A"/>
    <e v="#N/A"/>
    <e v="#N/A"/>
    <s v="FIXED"/>
    <x v="0"/>
    <m/>
    <m/>
    <m/>
    <m/>
    <x v="0"/>
  </r>
  <r>
    <x v="0"/>
    <s v="6f91324b-9cc0-46e7-9768-394d97c41fc7"/>
    <x v="0"/>
    <e v="#N/A"/>
    <e v="#N/A"/>
    <e v="#N/A"/>
    <s v="FIXED"/>
    <x v="0"/>
    <m/>
    <m/>
    <m/>
    <m/>
    <x v="0"/>
  </r>
  <r>
    <x v="0"/>
    <s v="6f91589a-4da3-48e4-91e5-d4a015d0fee4"/>
    <x v="0"/>
    <e v="#N/A"/>
    <e v="#N/A"/>
    <e v="#N/A"/>
    <s v="FIXED"/>
    <x v="0"/>
    <m/>
    <m/>
    <m/>
    <m/>
    <x v="0"/>
  </r>
  <r>
    <x v="0"/>
    <s v="6f93a784-f3cc-416d-8bdf-4127db6438c7"/>
    <x v="0"/>
    <e v="#N/A"/>
    <e v="#N/A"/>
    <e v="#N/A"/>
    <s v="FIXED"/>
    <x v="0"/>
    <m/>
    <m/>
    <m/>
    <m/>
    <x v="0"/>
  </r>
  <r>
    <x v="4"/>
    <s v="6f9542f8-7d00-43f1-a564-ed4f8fd8b769"/>
    <x v="2"/>
    <e v="#N/A"/>
    <e v="#N/A"/>
    <e v="#N/A"/>
    <s v="ACTIVE"/>
    <x v="0"/>
    <m/>
    <m/>
    <m/>
    <m/>
    <x v="0"/>
  </r>
  <r>
    <x v="0"/>
    <s v="6f95b76d-1bc8-4c20-82bd-4de4a6ac26ba"/>
    <x v="0"/>
    <e v="#N/A"/>
    <e v="#N/A"/>
    <e v="#N/A"/>
    <s v="FIXED"/>
    <x v="0"/>
    <m/>
    <m/>
    <m/>
    <m/>
    <x v="0"/>
  </r>
  <r>
    <x v="0"/>
    <s v="6f95d9c9-3b89-4c72-bbab-f497e346b23d"/>
    <x v="0"/>
    <e v="#N/A"/>
    <e v="#N/A"/>
    <e v="#N/A"/>
    <s v="FIXED"/>
    <x v="0"/>
    <m/>
    <m/>
    <m/>
    <m/>
    <x v="0"/>
  </r>
  <r>
    <x v="0"/>
    <s v="6f96060c-075d-4684-9ea7-ba2137cacbaa"/>
    <x v="0"/>
    <e v="#N/A"/>
    <e v="#N/A"/>
    <e v="#N/A"/>
    <s v="FIXED"/>
    <x v="0"/>
    <m/>
    <m/>
    <m/>
    <m/>
    <x v="0"/>
  </r>
  <r>
    <x v="0"/>
    <s v="6f968756-ed1d-47aa-bc29-7824f0854a7a"/>
    <x v="0"/>
    <e v="#N/A"/>
    <e v="#N/A"/>
    <e v="#N/A"/>
    <s v="FIXED"/>
    <x v="0"/>
    <m/>
    <m/>
    <m/>
    <m/>
    <x v="0"/>
  </r>
  <r>
    <x v="6"/>
    <s v="6f9731e0-4727-45f3-bc25-6ab727e6db3d"/>
    <x v="2"/>
    <e v="#N/A"/>
    <e v="#N/A"/>
    <e v="#N/A"/>
    <s v="ACTIVE"/>
    <x v="0"/>
    <m/>
    <m/>
    <m/>
    <m/>
    <x v="0"/>
  </r>
  <r>
    <x v="1"/>
    <s v="6f98689f-0580-4a0e-bfec-04c4b6f11d89"/>
    <x v="0"/>
    <e v="#N/A"/>
    <e v="#N/A"/>
    <e v="#N/A"/>
    <s v="FIXED"/>
    <x v="0"/>
    <m/>
    <m/>
    <m/>
    <m/>
    <x v="0"/>
  </r>
  <r>
    <x v="10"/>
    <s v="6f9ac6b5-c1a7-4d77-b182-1f22ddf3064c"/>
    <x v="0"/>
    <e v="#N/A"/>
    <e v="#N/A"/>
    <e v="#N/A"/>
    <s v="FIXED"/>
    <x v="0"/>
    <m/>
    <m/>
    <m/>
    <m/>
    <x v="0"/>
  </r>
  <r>
    <x v="6"/>
    <s v="6f9afeaf-6a2c-49eb-bd27-1c7b003a051b"/>
    <x v="0"/>
    <e v="#N/A"/>
    <e v="#N/A"/>
    <e v="#N/A"/>
    <s v="FIXED"/>
    <x v="0"/>
    <m/>
    <m/>
    <m/>
    <m/>
    <x v="0"/>
  </r>
  <r>
    <x v="0"/>
    <s v="6f9b15d2-286b-41d3-9dec-9b00206b7c94"/>
    <x v="0"/>
    <e v="#N/A"/>
    <e v="#N/A"/>
    <e v="#N/A"/>
    <s v="FIXED"/>
    <x v="0"/>
    <m/>
    <m/>
    <m/>
    <m/>
    <x v="0"/>
  </r>
  <r>
    <x v="0"/>
    <s v="6f9b50d9-f986-4e8e-adb4-927cc4ac3c96"/>
    <x v="0"/>
    <e v="#N/A"/>
    <e v="#N/A"/>
    <e v="#N/A"/>
    <s v="FIXED"/>
    <x v="0"/>
    <m/>
    <m/>
    <m/>
    <m/>
    <x v="0"/>
  </r>
  <r>
    <x v="1"/>
    <s v="6f9d35ec-4681-4e85-b491-8c19d1d4c13b"/>
    <x v="0"/>
    <e v="#N/A"/>
    <e v="#N/A"/>
    <e v="#N/A"/>
    <s v="FIXED"/>
    <x v="0"/>
    <m/>
    <m/>
    <m/>
    <m/>
    <x v="0"/>
  </r>
  <r>
    <x v="0"/>
    <s v="6f9d44bc-cba6-42db-9904-58febee1afdc"/>
    <x v="0"/>
    <e v="#N/A"/>
    <e v="#N/A"/>
    <e v="#N/A"/>
    <s v="FIXED"/>
    <x v="0"/>
    <m/>
    <m/>
    <m/>
    <m/>
    <x v="0"/>
  </r>
  <r>
    <x v="2"/>
    <s v="6f9daf73-f9fb-4f26-86c4-c6e933e99f7f"/>
    <x v="0"/>
    <e v="#N/A"/>
    <e v="#N/A"/>
    <e v="#N/A"/>
    <s v="FIXED"/>
    <x v="0"/>
    <m/>
    <m/>
    <m/>
    <m/>
    <x v="0"/>
  </r>
  <r>
    <x v="0"/>
    <s v="6f9e0236-7685-4476-a013-29264df20331"/>
    <x v="0"/>
    <e v="#N/A"/>
    <e v="#N/A"/>
    <e v="#N/A"/>
    <s v="FIXED"/>
    <x v="0"/>
    <m/>
    <m/>
    <m/>
    <m/>
    <x v="0"/>
  </r>
  <r>
    <x v="0"/>
    <s v="6f9e8a90-0990-4125-a7e9-7445931cc99a"/>
    <x v="0"/>
    <e v="#N/A"/>
    <e v="#N/A"/>
    <e v="#N/A"/>
    <s v="FIXED"/>
    <x v="0"/>
    <m/>
    <m/>
    <m/>
    <m/>
    <x v="0"/>
  </r>
  <r>
    <x v="0"/>
    <s v="6fa088e8-1794-4a58-b177-f92cd19376de"/>
    <x v="0"/>
    <e v="#N/A"/>
    <e v="#N/A"/>
    <e v="#N/A"/>
    <s v="FIXED"/>
    <x v="0"/>
    <m/>
    <m/>
    <m/>
    <m/>
    <x v="0"/>
  </r>
  <r>
    <x v="0"/>
    <s v="6fa13f3c-0544-4d87-8ddd-5653d3a2313e"/>
    <x v="0"/>
    <s v="miambko67yyhq2d.bpna.popularinc.net"/>
    <s v="6fa13f3c-0544-4d87-8ddd-5653d3a2313e"/>
    <s v="High"/>
    <s v="FIXED"/>
    <x v="0"/>
    <m/>
    <m/>
    <m/>
    <m/>
    <x v="0"/>
  </r>
  <r>
    <x v="0"/>
    <s v="6fa2bb75-44b1-4c6c-a46a-7c8c672a5a63"/>
    <x v="0"/>
    <e v="#N/A"/>
    <e v="#N/A"/>
    <e v="#N/A"/>
    <s v="FIXED"/>
    <x v="0"/>
    <m/>
    <m/>
    <m/>
    <m/>
    <x v="0"/>
  </r>
  <r>
    <x v="0"/>
    <s v="6fa30cfa-c04e-46a2-a8f4-b360edc94565"/>
    <x v="0"/>
    <e v="#N/A"/>
    <e v="#N/A"/>
    <e v="#N/A"/>
    <s v="FIXED"/>
    <x v="0"/>
    <m/>
    <m/>
    <m/>
    <m/>
    <x v="0"/>
  </r>
  <r>
    <x v="0"/>
    <s v="6fa3e74c-0042-4a53-9fc7-4e139909d46c"/>
    <x v="0"/>
    <e v="#N/A"/>
    <e v="#N/A"/>
    <e v="#N/A"/>
    <s v="FIXED"/>
    <x v="0"/>
    <m/>
    <m/>
    <m/>
    <m/>
    <x v="0"/>
  </r>
  <r>
    <x v="5"/>
    <s v="6fa5ee2c-9ec9-4a5b-a8f3-b761c9701ea0"/>
    <x v="0"/>
    <e v="#N/A"/>
    <e v="#N/A"/>
    <e v="#N/A"/>
    <s v="FIXED"/>
    <x v="0"/>
    <m/>
    <m/>
    <m/>
    <m/>
    <x v="0"/>
  </r>
  <r>
    <x v="0"/>
    <s v="6fa5ffd1-92de-4998-86fa-80805cf8e0ae"/>
    <x v="0"/>
    <e v="#N/A"/>
    <e v="#N/A"/>
    <e v="#N/A"/>
    <s v="FIXED"/>
    <x v="0"/>
    <m/>
    <m/>
    <m/>
    <m/>
    <x v="0"/>
  </r>
  <r>
    <x v="2"/>
    <s v="6fa62e61-d840-43ac-93ed-3238dd40889f"/>
    <x v="0"/>
    <e v="#N/A"/>
    <e v="#N/A"/>
    <e v="#N/A"/>
    <s v="FIXED"/>
    <x v="0"/>
    <m/>
    <m/>
    <m/>
    <m/>
    <x v="0"/>
  </r>
  <r>
    <x v="0"/>
    <s v="6fa66e7a-e1fb-4f29-93b4-d451e53c2631"/>
    <x v="0"/>
    <e v="#N/A"/>
    <e v="#N/A"/>
    <e v="#N/A"/>
    <s v="FIXED"/>
    <x v="0"/>
    <m/>
    <m/>
    <m/>
    <m/>
    <x v="0"/>
  </r>
  <r>
    <x v="0"/>
    <s v="6fa68c61-95fb-4d02-afad-00ee374c1962"/>
    <x v="0"/>
    <e v="#N/A"/>
    <e v="#N/A"/>
    <e v="#N/A"/>
    <s v="FIXED"/>
    <x v="0"/>
    <m/>
    <m/>
    <m/>
    <m/>
    <x v="0"/>
  </r>
  <r>
    <x v="0"/>
    <s v="6fa87514-c625-452e-9d71-0fbd5e18502c"/>
    <x v="0"/>
    <e v="#N/A"/>
    <e v="#N/A"/>
    <e v="#N/A"/>
    <s v="FIXED"/>
    <x v="0"/>
    <m/>
    <m/>
    <m/>
    <m/>
    <x v="0"/>
  </r>
  <r>
    <x v="1"/>
    <s v="6fa8c659-2a6c-4132-a279-41551bd30545"/>
    <x v="0"/>
    <e v="#N/A"/>
    <e v="#N/A"/>
    <e v="#N/A"/>
    <s v="FIXED"/>
    <x v="0"/>
    <m/>
    <m/>
    <m/>
    <m/>
    <x v="0"/>
  </r>
  <r>
    <x v="4"/>
    <s v="6fa9d6fb-7ee4-4fd3-b1d4-789e102f839f"/>
    <x v="0"/>
    <e v="#N/A"/>
    <e v="#N/A"/>
    <e v="#N/A"/>
    <s v="FIXED"/>
    <x v="0"/>
    <m/>
    <m/>
    <m/>
    <m/>
    <x v="0"/>
  </r>
  <r>
    <x v="2"/>
    <s v="6faaf8bd-977c-4e16-8482-d6cb522d47a6"/>
    <x v="0"/>
    <e v="#N/A"/>
    <e v="#N/A"/>
    <e v="#N/A"/>
    <s v="FIXED"/>
    <x v="0"/>
    <m/>
    <m/>
    <m/>
    <m/>
    <x v="0"/>
  </r>
  <r>
    <x v="11"/>
    <s v="6fac0336-2df6-483f-9b6f-b27f2d328f7c"/>
    <x v="0"/>
    <e v="#N/A"/>
    <e v="#N/A"/>
    <e v="#N/A"/>
    <s v="FIXED"/>
    <x v="0"/>
    <m/>
    <m/>
    <m/>
    <m/>
    <x v="0"/>
  </r>
  <r>
    <x v="0"/>
    <s v="6fac15ee-67c5-4c1a-bcb6-93652cc4e5d5"/>
    <x v="0"/>
    <s v="miambkobb266j3l.bpna.popularinc.net"/>
    <s v="6fac15ee-67c5-4c1a-bcb6-93652cc4e5d5"/>
    <s v="High"/>
    <s v="FIXED"/>
    <x v="0"/>
    <m/>
    <m/>
    <m/>
    <m/>
    <x v="0"/>
  </r>
  <r>
    <x v="4"/>
    <s v="6fae5a34-fa22-4512-958e-59c5465c4abf"/>
    <x v="1"/>
    <s v="rosebkobfynmh2l.bpna.popularinc.net"/>
    <s v="6fae5a34-fa22-4512-958e-59c5465c4abf"/>
    <s v="High"/>
    <s v="RESURFACED"/>
    <x v="0"/>
    <m/>
    <m/>
    <m/>
    <m/>
    <x v="0"/>
  </r>
  <r>
    <x v="0"/>
    <s v="6faf0c76-49bf-43e3-936a-2f33fa669fbf"/>
    <x v="0"/>
    <e v="#N/A"/>
    <e v="#N/A"/>
    <e v="#N/A"/>
    <s v="FIXED"/>
    <x v="0"/>
    <m/>
    <m/>
    <m/>
    <m/>
    <x v="0"/>
  </r>
  <r>
    <x v="0"/>
    <s v="6faf3a7e-31b9-4169-9afd-4ab750af5834"/>
    <x v="0"/>
    <e v="#N/A"/>
    <e v="#N/A"/>
    <e v="#N/A"/>
    <s v="FIXED"/>
    <x v="0"/>
    <m/>
    <m/>
    <m/>
    <m/>
    <x v="0"/>
  </r>
  <r>
    <x v="0"/>
    <s v="6faff4d4-5547-4453-9295-a55803f3c5fe"/>
    <x v="0"/>
    <e v="#N/A"/>
    <e v="#N/A"/>
    <e v="#N/A"/>
    <s v="FIXED"/>
    <x v="0"/>
    <m/>
    <m/>
    <m/>
    <m/>
    <x v="0"/>
  </r>
  <r>
    <x v="0"/>
    <s v="6fb13016-584f-4128-b1ac-d18db218592c"/>
    <x v="0"/>
    <e v="#N/A"/>
    <e v="#N/A"/>
    <e v="#N/A"/>
    <s v="FIXED"/>
    <x v="0"/>
    <m/>
    <m/>
    <m/>
    <m/>
    <x v="0"/>
  </r>
  <r>
    <x v="2"/>
    <s v="6fb1ee2c-7d16-4db2-ab45-86d6a54d0c83"/>
    <x v="0"/>
    <e v="#N/A"/>
    <e v="#N/A"/>
    <e v="#N/A"/>
    <s v="FIXED"/>
    <x v="0"/>
    <m/>
    <m/>
    <m/>
    <m/>
    <x v="0"/>
  </r>
  <r>
    <x v="0"/>
    <s v="6fb2a93f-9994-44fd-accc-5906d883831a"/>
    <x v="0"/>
    <e v="#N/A"/>
    <e v="#N/A"/>
    <e v="#N/A"/>
    <s v="FIXED"/>
    <x v="0"/>
    <m/>
    <m/>
    <m/>
    <m/>
    <x v="0"/>
  </r>
  <r>
    <x v="0"/>
    <s v="6fb2efff-ddab-4a57-9462-56a202b08cbc"/>
    <x v="0"/>
    <e v="#N/A"/>
    <e v="#N/A"/>
    <e v="#N/A"/>
    <s v="FIXED"/>
    <x v="0"/>
    <m/>
    <m/>
    <m/>
    <m/>
    <x v="0"/>
  </r>
  <r>
    <x v="0"/>
    <s v="6fb41ac0-8009-4b1c-9ad7-b333500f0675"/>
    <x v="0"/>
    <e v="#N/A"/>
    <e v="#N/A"/>
    <e v="#N/A"/>
    <s v="FIXED"/>
    <x v="0"/>
    <m/>
    <m/>
    <m/>
    <m/>
    <x v="0"/>
  </r>
  <r>
    <x v="1"/>
    <s v="6fb56562-ba84-49e3-bb8e-ec552a45fe15"/>
    <x v="2"/>
    <e v="#N/A"/>
    <e v="#N/A"/>
    <e v="#N/A"/>
    <s v="ACTIVE"/>
    <x v="0"/>
    <m/>
    <m/>
    <m/>
    <m/>
    <x v="0"/>
  </r>
  <r>
    <x v="0"/>
    <s v="6fb7b54e-621d-4472-84e3-cd3c558ea8d6"/>
    <x v="0"/>
    <e v="#N/A"/>
    <e v="#N/A"/>
    <e v="#N/A"/>
    <s v="FIXED"/>
    <x v="0"/>
    <m/>
    <m/>
    <m/>
    <m/>
    <x v="0"/>
  </r>
  <r>
    <x v="0"/>
    <s v="6fb858f5-50b7-4700-8541-4cab620c143e"/>
    <x v="0"/>
    <e v="#N/A"/>
    <e v="#N/A"/>
    <e v="#N/A"/>
    <s v="FIXED"/>
    <x v="0"/>
    <m/>
    <m/>
    <m/>
    <m/>
    <x v="0"/>
  </r>
  <r>
    <x v="0"/>
    <s v="6fb992e2-2b9a-46ca-a28a-9a5f81f512b2"/>
    <x v="0"/>
    <e v="#N/A"/>
    <e v="#N/A"/>
    <e v="#N/A"/>
    <s v="FIXED"/>
    <x v="0"/>
    <m/>
    <m/>
    <m/>
    <m/>
    <x v="0"/>
  </r>
  <r>
    <x v="0"/>
    <s v="6fbabc19-12c3-4f2a-ba18-80a67c2b9c05"/>
    <x v="0"/>
    <e v="#N/A"/>
    <e v="#N/A"/>
    <e v="#N/A"/>
    <s v="FIXED"/>
    <x v="0"/>
    <m/>
    <m/>
    <m/>
    <m/>
    <x v="0"/>
  </r>
  <r>
    <x v="0"/>
    <s v="6fbb9c20-d70d-4d71-9c48-cf95df6ae243"/>
    <x v="0"/>
    <e v="#N/A"/>
    <e v="#N/A"/>
    <e v="#N/A"/>
    <s v="FIXED"/>
    <x v="0"/>
    <m/>
    <m/>
    <m/>
    <m/>
    <x v="0"/>
  </r>
  <r>
    <x v="1"/>
    <s v="6fc083c4-78d7-41cb-8769-73d21111492e"/>
    <x v="2"/>
    <s v="bpn-0065bp-01"/>
    <s v="6fc083c4-78d7-41cb-8769-73d21111492e"/>
    <s v="Medium"/>
    <s v="ACTIVE"/>
    <x v="0"/>
    <m/>
    <m/>
    <m/>
    <m/>
    <x v="0"/>
  </r>
  <r>
    <x v="2"/>
    <s v="6fc0f445-5498-4beb-a082-b44ad76eb9ee"/>
    <x v="0"/>
    <e v="#N/A"/>
    <e v="#N/A"/>
    <e v="#N/A"/>
    <s v="FIXED"/>
    <x v="0"/>
    <m/>
    <m/>
    <m/>
    <m/>
    <x v="0"/>
  </r>
  <r>
    <x v="10"/>
    <s v="6fc35283-4881-49db-a1e6-9da1e1e70064"/>
    <x v="1"/>
    <e v="#N/A"/>
    <e v="#N/A"/>
    <e v="#N/A"/>
    <s v="RESURFACED"/>
    <x v="0"/>
    <m/>
    <m/>
    <m/>
    <m/>
    <x v="0"/>
  </r>
  <r>
    <x v="0"/>
    <s v="6fc4755f-b496-4dfa-a4cf-6a8d55ba1978"/>
    <x v="0"/>
    <e v="#N/A"/>
    <e v="#N/A"/>
    <e v="#N/A"/>
    <s v="FIXED"/>
    <x v="0"/>
    <m/>
    <m/>
    <m/>
    <m/>
    <x v="0"/>
  </r>
  <r>
    <x v="0"/>
    <s v="6fc49a3c-5f9f-41d5-ac0c-a3b16fca37a7"/>
    <x v="0"/>
    <e v="#N/A"/>
    <e v="#N/A"/>
    <e v="#N/A"/>
    <s v="FIXED"/>
    <x v="0"/>
    <m/>
    <m/>
    <m/>
    <m/>
    <x v="0"/>
  </r>
  <r>
    <x v="0"/>
    <s v="6fc4b16f-cef1-4f24-9cc7-0d85f3ed5969"/>
    <x v="0"/>
    <e v="#N/A"/>
    <e v="#N/A"/>
    <e v="#N/A"/>
    <s v="FIXED"/>
    <x v="0"/>
    <m/>
    <m/>
    <m/>
    <m/>
    <x v="0"/>
  </r>
  <r>
    <x v="0"/>
    <s v="6fc59439-680e-4999-a449-094d7443886a"/>
    <x v="0"/>
    <e v="#N/A"/>
    <e v="#N/A"/>
    <e v="#N/A"/>
    <s v="FIXED"/>
    <x v="0"/>
    <m/>
    <m/>
    <m/>
    <m/>
    <x v="0"/>
  </r>
  <r>
    <x v="0"/>
    <s v="6fc7c0cf-3bfb-4986-be05-9d6b2b21da65"/>
    <x v="0"/>
    <e v="#N/A"/>
    <e v="#N/A"/>
    <e v="#N/A"/>
    <s v="FIXED"/>
    <x v="0"/>
    <m/>
    <m/>
    <m/>
    <m/>
    <x v="0"/>
  </r>
  <r>
    <x v="0"/>
    <s v="6fc8309e-8e04-459a-a7fa-5000c462f27e"/>
    <x v="0"/>
    <e v="#N/A"/>
    <e v="#N/A"/>
    <e v="#N/A"/>
    <s v="FIXED"/>
    <x v="0"/>
    <m/>
    <m/>
    <m/>
    <m/>
    <x v="0"/>
  </r>
  <r>
    <x v="7"/>
    <s v="6fc84d89-8023-42c7-9a3c-d278451031c2"/>
    <x v="0"/>
    <e v="#N/A"/>
    <e v="#N/A"/>
    <e v="#N/A"/>
    <s v="FIXED"/>
    <x v="0"/>
    <m/>
    <m/>
    <m/>
    <m/>
    <x v="0"/>
  </r>
  <r>
    <x v="7"/>
    <s v="6fc917e3-b1eb-4fac-94ab-6cdaba271d8d"/>
    <x v="0"/>
    <e v="#N/A"/>
    <e v="#N/A"/>
    <e v="#N/A"/>
    <s v="FIXED"/>
    <x v="0"/>
    <m/>
    <m/>
    <m/>
    <m/>
    <x v="0"/>
  </r>
  <r>
    <x v="2"/>
    <s v="6fca7a8e-a16c-43c6-be8a-57d6b0d8f9e1"/>
    <x v="2"/>
    <s v="bpn-roseclts-04"/>
    <s v="6fca7a8e-a16c-43c6-be8a-57d6b0d8f9e1"/>
    <s v="High"/>
    <s v="ACTIVE"/>
    <x v="0"/>
    <m/>
    <m/>
    <m/>
    <m/>
    <x v="0"/>
  </r>
  <r>
    <x v="0"/>
    <s v="6fcabf4c-0cb8-4f2d-bf28-92dc48bf51d3"/>
    <x v="0"/>
    <s v="bdwybkogdy1wf2l.bpna.popularinc.net"/>
    <s v="6fcabf4c-0cb8-4f2d-bf28-92dc48bf51d3"/>
    <s v="High"/>
    <s v="FIXED"/>
    <x v="0"/>
    <m/>
    <m/>
    <m/>
    <m/>
    <x v="0"/>
  </r>
  <r>
    <x v="0"/>
    <s v="6fcb615e-f371-446c-80d5-0cea66ecac60"/>
    <x v="0"/>
    <e v="#N/A"/>
    <e v="#N/A"/>
    <e v="#N/A"/>
    <s v="FIXED"/>
    <x v="0"/>
    <m/>
    <m/>
    <m/>
    <m/>
    <x v="0"/>
  </r>
  <r>
    <x v="10"/>
    <s v="6fcbb006-3070-4789-b7f2-1360053ae9f3"/>
    <x v="1"/>
    <e v="#N/A"/>
    <e v="#N/A"/>
    <e v="#N/A"/>
    <s v="RESURFACED"/>
    <x v="0"/>
    <m/>
    <m/>
    <m/>
    <m/>
    <x v="0"/>
  </r>
  <r>
    <x v="5"/>
    <s v="6fcc08af-29a7-4a9c-b14b-dd6540876c09"/>
    <x v="2"/>
    <s v="bpn-roseterm-03"/>
    <s v="6fcc08af-29a7-4a9c-b14b-dd6540876c09"/>
    <s v="High"/>
    <s v="ACTIVE"/>
    <x v="0"/>
    <m/>
    <m/>
    <m/>
    <m/>
    <x v="0"/>
  </r>
  <r>
    <x v="0"/>
    <s v="6fcd902e-1b2a-45f7-a252-12224537b637"/>
    <x v="0"/>
    <e v="#N/A"/>
    <e v="#N/A"/>
    <e v="#N/A"/>
    <s v="FIXED"/>
    <x v="0"/>
    <m/>
    <m/>
    <m/>
    <m/>
    <x v="0"/>
  </r>
  <r>
    <x v="9"/>
    <s v="6fce01ed-9840-4f24-a264-10ec145cea20"/>
    <x v="1"/>
    <s v="bpn-rosewrws-04"/>
    <s v="6fce01ed-9840-4f24-a264-10ec145cea20"/>
    <s v="High"/>
    <s v="RESURFACED"/>
    <x v="0"/>
    <m/>
    <m/>
    <m/>
    <m/>
    <x v="0"/>
  </r>
  <r>
    <x v="7"/>
    <s v="6fce0a71-a9d8-40ac-87a5-2a9cb29b41fc"/>
    <x v="0"/>
    <e v="#N/A"/>
    <e v="#N/A"/>
    <e v="#N/A"/>
    <s v="FIXED"/>
    <x v="0"/>
    <m/>
    <m/>
    <m/>
    <m/>
    <x v="0"/>
  </r>
  <r>
    <x v="0"/>
    <s v="6fce214d-d9a1-4cec-8e13-47761c71fe1d"/>
    <x v="0"/>
    <e v="#N/A"/>
    <e v="#N/A"/>
    <e v="#N/A"/>
    <s v="FIXED"/>
    <x v="0"/>
    <m/>
    <m/>
    <m/>
    <m/>
    <x v="0"/>
  </r>
  <r>
    <x v="0"/>
    <s v="6fce4976-8fc4-4af2-be00-1dca95a7dc41"/>
    <x v="0"/>
    <e v="#N/A"/>
    <e v="#N/A"/>
    <e v="#N/A"/>
    <s v="FIXED"/>
    <x v="0"/>
    <m/>
    <m/>
    <m/>
    <m/>
    <x v="0"/>
  </r>
  <r>
    <x v="0"/>
    <s v="6fcec346-54f0-4ad3-922e-548bb50ddb04"/>
    <x v="0"/>
    <e v="#N/A"/>
    <e v="#N/A"/>
    <e v="#N/A"/>
    <s v="FIXED"/>
    <x v="0"/>
    <m/>
    <m/>
    <m/>
    <m/>
    <x v="0"/>
  </r>
  <r>
    <x v="0"/>
    <s v="6fcf176c-033a-439a-98d1-058929401643"/>
    <x v="0"/>
    <e v="#N/A"/>
    <e v="#N/A"/>
    <e v="#N/A"/>
    <s v="FIXED"/>
    <x v="0"/>
    <m/>
    <m/>
    <m/>
    <m/>
    <x v="0"/>
  </r>
  <r>
    <x v="0"/>
    <s v="6fcfd7ea-ef68-41c7-a68d-cd38a4254ca4"/>
    <x v="0"/>
    <e v="#N/A"/>
    <e v="#N/A"/>
    <e v="#N/A"/>
    <s v="FIXED"/>
    <x v="0"/>
    <m/>
    <m/>
    <m/>
    <m/>
    <x v="0"/>
  </r>
  <r>
    <x v="0"/>
    <s v="6fd166c7-3147-4832-9346-4c0e5a16482a"/>
    <x v="1"/>
    <e v="#N/A"/>
    <e v="#N/A"/>
    <e v="#N/A"/>
    <s v="RESURFACED"/>
    <x v="0"/>
    <m/>
    <m/>
    <m/>
    <m/>
    <x v="0"/>
  </r>
  <r>
    <x v="0"/>
    <s v="6fd17226-1699-45bd-8866-9f7c7c28caf2"/>
    <x v="2"/>
    <s v="0065brn3xhhnd2d.bpna.popularinc.net"/>
    <s v="6fd17226-1699-45bd-8866-9f7c7c28caf2"/>
    <s v="High"/>
    <s v="ACTIVE"/>
    <x v="0"/>
    <m/>
    <m/>
    <m/>
    <m/>
    <x v="0"/>
  </r>
  <r>
    <x v="0"/>
    <s v="6fd24651-2730-4307-888f-5dab9ae6753b"/>
    <x v="0"/>
    <e v="#N/A"/>
    <e v="#N/A"/>
    <e v="#N/A"/>
    <s v="FIXED"/>
    <x v="0"/>
    <m/>
    <m/>
    <m/>
    <m/>
    <x v="0"/>
  </r>
  <r>
    <x v="2"/>
    <s v="6fd24a4a-23c8-41c5-9902-3f24e8005fb4"/>
    <x v="0"/>
    <e v="#N/A"/>
    <e v="#N/A"/>
    <e v="#N/A"/>
    <s v="FIXED"/>
    <x v="0"/>
    <m/>
    <m/>
    <m/>
    <m/>
    <x v="0"/>
  </r>
  <r>
    <x v="0"/>
    <s v="6fd2e368-a326-468a-a81d-de9ecf8402f9"/>
    <x v="0"/>
    <e v="#N/A"/>
    <e v="#N/A"/>
    <e v="#N/A"/>
    <s v="FIXED"/>
    <x v="0"/>
    <m/>
    <m/>
    <m/>
    <m/>
    <x v="0"/>
  </r>
  <r>
    <x v="1"/>
    <s v="6fd357b7-0be5-4c20-ba23-025c23821941"/>
    <x v="0"/>
    <e v="#N/A"/>
    <e v="#N/A"/>
    <e v="#N/A"/>
    <s v="FIXED"/>
    <x v="0"/>
    <m/>
    <m/>
    <m/>
    <m/>
    <x v="0"/>
  </r>
  <r>
    <x v="0"/>
    <s v="6fd486d1-8410-49be-bd8c-a9af855bb3ea"/>
    <x v="0"/>
    <e v="#N/A"/>
    <e v="#N/A"/>
    <e v="#N/A"/>
    <s v="FIXED"/>
    <x v="0"/>
    <m/>
    <m/>
    <m/>
    <m/>
    <x v="0"/>
  </r>
  <r>
    <x v="2"/>
    <s v="6fd49e46-b879-464e-92e1-d5178e972968"/>
    <x v="1"/>
    <s v="bpn-cmtygnsm-01"/>
    <s v="6fd49e46-b879-464e-92e1-d5178e972968"/>
    <s v="Medium"/>
    <s v="RESURFACED"/>
    <x v="0"/>
    <m/>
    <m/>
    <m/>
    <m/>
    <x v="0"/>
  </r>
  <r>
    <x v="0"/>
    <s v="6fd53dbd-5bf5-4195-9463-50a1b68196be"/>
    <x v="0"/>
    <e v="#N/A"/>
    <e v="#N/A"/>
    <e v="#N/A"/>
    <s v="FIXED"/>
    <x v="0"/>
    <m/>
    <m/>
    <m/>
    <m/>
    <x v="0"/>
  </r>
  <r>
    <x v="0"/>
    <s v="6fd7057f-32af-4de2-a0f9-b95398bdee7a"/>
    <x v="0"/>
    <e v="#N/A"/>
    <e v="#N/A"/>
    <e v="#N/A"/>
    <s v="FIXED"/>
    <x v="0"/>
    <m/>
    <m/>
    <m/>
    <m/>
    <x v="0"/>
  </r>
  <r>
    <x v="0"/>
    <s v="6fd8b42e-21d9-4f31-aeb3-04df5271f446"/>
    <x v="0"/>
    <e v="#N/A"/>
    <e v="#N/A"/>
    <e v="#N/A"/>
    <s v="FIXED"/>
    <x v="0"/>
    <m/>
    <m/>
    <m/>
    <m/>
    <x v="0"/>
  </r>
  <r>
    <x v="0"/>
    <s v="6fd917b0-2cd4-4dec-b23c-3921ab5e948c"/>
    <x v="0"/>
    <e v="#N/A"/>
    <e v="#N/A"/>
    <e v="#N/A"/>
    <s v="FIXED"/>
    <x v="0"/>
    <m/>
    <m/>
    <m/>
    <m/>
    <x v="0"/>
  </r>
  <r>
    <x v="4"/>
    <s v="6fd95503-91d1-4a90-850c-68a13f66c2ae"/>
    <x v="0"/>
    <e v="#N/A"/>
    <e v="#N/A"/>
    <e v="#N/A"/>
    <s v="FIXED"/>
    <x v="0"/>
    <m/>
    <m/>
    <m/>
    <m/>
    <x v="0"/>
  </r>
  <r>
    <x v="7"/>
    <s v="6fd9a63f-5a0d-4b7b-b50e-1455b5315e07"/>
    <x v="0"/>
    <e v="#N/A"/>
    <e v="#N/A"/>
    <e v="#N/A"/>
    <s v="FIXED"/>
    <x v="0"/>
    <m/>
    <m/>
    <m/>
    <m/>
    <x v="0"/>
  </r>
  <r>
    <x v="6"/>
    <s v="6fd9ae50-fb38-4e94-bee2-71304e47e3af"/>
    <x v="1"/>
    <s v="bpn-rosetecm-05"/>
    <s v="6fd9ae50-fb38-4e94-bee2-71304e47e3af"/>
    <s v="Medium"/>
    <s v="RESURFACED"/>
    <x v="0"/>
    <m/>
    <m/>
    <m/>
    <m/>
    <x v="0"/>
  </r>
  <r>
    <x v="2"/>
    <s v="6fdc2559-4931-41d0-b227-4a9a0c212d39"/>
    <x v="0"/>
    <e v="#N/A"/>
    <e v="#N/A"/>
    <e v="#N/A"/>
    <s v="FIXED"/>
    <x v="0"/>
    <m/>
    <m/>
    <m/>
    <m/>
    <x v="0"/>
  </r>
  <r>
    <x v="0"/>
    <s v="6fdd5022-f8aa-486d-87a0-45c2bdfc1274"/>
    <x v="0"/>
    <e v="#N/A"/>
    <e v="#N/A"/>
    <e v="#N/A"/>
    <s v="FIXED"/>
    <x v="0"/>
    <m/>
    <m/>
    <m/>
    <m/>
    <x v="0"/>
  </r>
  <r>
    <x v="0"/>
    <s v="6fde8f2b-2435-4e50-97ea-06410de76ec3"/>
    <x v="0"/>
    <e v="#N/A"/>
    <e v="#N/A"/>
    <e v="#N/A"/>
    <s v="FIXED"/>
    <x v="0"/>
    <m/>
    <m/>
    <m/>
    <m/>
    <x v="0"/>
  </r>
  <r>
    <x v="0"/>
    <s v="6fdf0f72-996c-43e4-b76e-5be830508316"/>
    <x v="0"/>
    <e v="#N/A"/>
    <e v="#N/A"/>
    <e v="#N/A"/>
    <s v="FIXED"/>
    <x v="0"/>
    <m/>
    <m/>
    <m/>
    <m/>
    <x v="0"/>
  </r>
  <r>
    <x v="0"/>
    <s v="6fdf50c1-564a-4c29-ac78-6732d0981924"/>
    <x v="0"/>
    <e v="#N/A"/>
    <e v="#N/A"/>
    <e v="#N/A"/>
    <s v="FIXED"/>
    <x v="0"/>
    <m/>
    <m/>
    <m/>
    <m/>
    <x v="0"/>
  </r>
  <r>
    <x v="0"/>
    <s v="6fe05698-a749-47f9-9873-cfd04ef79ebb"/>
    <x v="0"/>
    <e v="#N/A"/>
    <e v="#N/A"/>
    <e v="#N/A"/>
    <s v="FIXED"/>
    <x v="0"/>
    <m/>
    <m/>
    <m/>
    <m/>
    <x v="0"/>
  </r>
  <r>
    <x v="0"/>
    <s v="6fe064bc-afc0-4fe4-a6ea-1528bc4522c3"/>
    <x v="0"/>
    <e v="#N/A"/>
    <e v="#N/A"/>
    <e v="#N/A"/>
    <s v="FIXED"/>
    <x v="0"/>
    <m/>
    <m/>
    <m/>
    <m/>
    <x v="0"/>
  </r>
  <r>
    <x v="2"/>
    <s v="6fe163d5-9e0a-47f1-b262-8ea6b1849d99"/>
    <x v="0"/>
    <e v="#N/A"/>
    <e v="#N/A"/>
    <e v="#N/A"/>
    <s v="FIXED"/>
    <x v="0"/>
    <m/>
    <m/>
    <m/>
    <m/>
    <x v="0"/>
  </r>
  <r>
    <x v="1"/>
    <s v="6fe19d69-84ac-411c-8060-ba206993f6d1"/>
    <x v="0"/>
    <e v="#N/A"/>
    <e v="#N/A"/>
    <e v="#N/A"/>
    <s v="FIXED"/>
    <x v="0"/>
    <m/>
    <m/>
    <m/>
    <m/>
    <x v="0"/>
  </r>
  <r>
    <x v="0"/>
    <s v="6fe58e68-77f1-4873-bc8c-374a74533282"/>
    <x v="0"/>
    <e v="#N/A"/>
    <e v="#N/A"/>
    <e v="#N/A"/>
    <s v="FIXED"/>
    <x v="0"/>
    <m/>
    <m/>
    <m/>
    <m/>
    <x v="0"/>
  </r>
  <r>
    <x v="4"/>
    <s v="6fe63a4a-b3fd-49c0-922a-498e4a03e870"/>
    <x v="0"/>
    <e v="#N/A"/>
    <e v="#N/A"/>
    <e v="#N/A"/>
    <s v="FIXED"/>
    <x v="0"/>
    <m/>
    <m/>
    <m/>
    <m/>
    <x v="0"/>
  </r>
  <r>
    <x v="0"/>
    <s v="6fe68ece-43d7-4ec5-9d48-1b55dcb12944"/>
    <x v="0"/>
    <e v="#N/A"/>
    <e v="#N/A"/>
    <e v="#N/A"/>
    <s v="FIXED"/>
    <x v="0"/>
    <m/>
    <m/>
    <m/>
    <m/>
    <x v="0"/>
  </r>
  <r>
    <x v="20"/>
    <s v="6fe76d93-78aa-421b-b952-110c6e39827e"/>
    <x v="0"/>
    <e v="#N/A"/>
    <e v="#N/A"/>
    <e v="#N/A"/>
    <s v="FIXED"/>
    <x v="0"/>
    <m/>
    <m/>
    <m/>
    <m/>
    <x v="0"/>
  </r>
  <r>
    <x v="1"/>
    <s v="6fe811f1-e129-411b-b661-d9003e8160c4"/>
    <x v="0"/>
    <e v="#N/A"/>
    <e v="#N/A"/>
    <e v="#N/A"/>
    <s v="FIXED"/>
    <x v="0"/>
    <m/>
    <m/>
    <m/>
    <m/>
    <x v="0"/>
  </r>
  <r>
    <x v="0"/>
    <s v="6fe81488-be44-4d3c-9a4d-8fffaa4b278b"/>
    <x v="0"/>
    <e v="#N/A"/>
    <e v="#N/A"/>
    <e v="#N/A"/>
    <s v="FIXED"/>
    <x v="0"/>
    <m/>
    <m/>
    <m/>
    <m/>
    <x v="0"/>
  </r>
  <r>
    <x v="0"/>
    <s v="6fe929b7-bb8c-4d3e-92e6-f9f42bb0f917"/>
    <x v="2"/>
    <s v="0060brn7prh9n2d.bpna.popularinc.net"/>
    <s v="6fe929b7-bb8c-4d3e-92e6-f9f42bb0f917"/>
    <s v="High"/>
    <s v="ACTIVE"/>
    <x v="0"/>
    <m/>
    <m/>
    <m/>
    <m/>
    <x v="0"/>
  </r>
  <r>
    <x v="0"/>
    <s v="6fe92d21-1f92-41be-acc5-44489b3848ea"/>
    <x v="0"/>
    <e v="#N/A"/>
    <e v="#N/A"/>
    <e v="#N/A"/>
    <s v="FIXED"/>
    <x v="0"/>
    <m/>
    <m/>
    <m/>
    <m/>
    <x v="0"/>
  </r>
  <r>
    <x v="0"/>
    <s v="6fe9432e-634a-4a10-b87d-4917eb09c852"/>
    <x v="0"/>
    <e v="#N/A"/>
    <e v="#N/A"/>
    <e v="#N/A"/>
    <s v="FIXED"/>
    <x v="0"/>
    <m/>
    <m/>
    <m/>
    <m/>
    <x v="0"/>
  </r>
  <r>
    <x v="0"/>
    <s v="6fea78b7-9b7c-4a51-8158-ffaa53d85328"/>
    <x v="2"/>
    <s v="bdwybko7pgg9n2d.bpna.popularinc.net"/>
    <s v="6fea78b7-9b7c-4a51-8158-ffaa53d85328"/>
    <s v="High"/>
    <s v="ACTIVE"/>
    <x v="0"/>
    <m/>
    <m/>
    <m/>
    <m/>
    <x v="0"/>
  </r>
  <r>
    <x v="2"/>
    <s v="6fee413c-0ce9-47ea-bf59-58eea635f417"/>
    <x v="0"/>
    <e v="#N/A"/>
    <e v="#N/A"/>
    <e v="#N/A"/>
    <s v="FIXED"/>
    <x v="0"/>
    <m/>
    <m/>
    <m/>
    <m/>
    <x v="0"/>
  </r>
  <r>
    <x v="0"/>
    <s v="6fef5f44-06f1-4833-9d1c-6764b4c524f5"/>
    <x v="0"/>
    <e v="#N/A"/>
    <e v="#N/A"/>
    <e v="#N/A"/>
    <s v="FIXED"/>
    <x v="0"/>
    <m/>
    <m/>
    <m/>
    <m/>
    <x v="0"/>
  </r>
  <r>
    <x v="1"/>
    <s v="6fef6d91-0f79-4f19-8dea-4040bc6d8a63"/>
    <x v="2"/>
    <s v="bpn-rosedcdn-02"/>
    <s v="6fef6d91-0f79-4f19-8dea-4040bc6d8a63"/>
    <s v="Low"/>
    <s v="ACTIVE"/>
    <x v="0"/>
    <m/>
    <m/>
    <m/>
    <m/>
    <x v="0"/>
  </r>
  <r>
    <x v="0"/>
    <s v="6feff3e8-ecf5-4fed-8159-1861e04d25b8"/>
    <x v="0"/>
    <s v="miambkof1yvxy2l"/>
    <s v="6feff3e8-ecf5-4fed-8159-1861e04d25b8"/>
    <s v="Critical"/>
    <s v="FIXED"/>
    <x v="0"/>
    <m/>
    <m/>
    <m/>
    <m/>
    <x v="0"/>
  </r>
  <r>
    <x v="0"/>
    <s v="6ff0728a-6954-4200-9e54-da77c63ed945"/>
    <x v="0"/>
    <e v="#N/A"/>
    <e v="#N/A"/>
    <e v="#N/A"/>
    <s v="FIXED"/>
    <x v="0"/>
    <m/>
    <m/>
    <m/>
    <m/>
    <x v="0"/>
  </r>
  <r>
    <x v="4"/>
    <s v="6ff1d3a3-9e0b-4fe5-a639-e1807e62803d"/>
    <x v="0"/>
    <e v="#N/A"/>
    <e v="#N/A"/>
    <e v="#N/A"/>
    <s v="FIXED"/>
    <x v="0"/>
    <m/>
    <m/>
    <m/>
    <m/>
    <x v="0"/>
  </r>
  <r>
    <x v="11"/>
    <s v="6ff3d1f6-6c31-4b3d-acf2-fe6c41c90e1c"/>
    <x v="0"/>
    <e v="#N/A"/>
    <e v="#N/A"/>
    <e v="#N/A"/>
    <s v="FIXED"/>
    <x v="0"/>
    <m/>
    <m/>
    <m/>
    <m/>
    <x v="0"/>
  </r>
  <r>
    <x v="0"/>
    <s v="6ff45333-afa3-468f-a290-07ed93d9db58"/>
    <x v="0"/>
    <e v="#N/A"/>
    <e v="#N/A"/>
    <e v="#N/A"/>
    <s v="FIXED"/>
    <x v="0"/>
    <m/>
    <m/>
    <m/>
    <m/>
    <x v="0"/>
  </r>
  <r>
    <x v="1"/>
    <s v="6ff52014-5fb9-47b4-85c5-33ce493eca22"/>
    <x v="2"/>
    <e v="#N/A"/>
    <e v="#N/A"/>
    <e v="#N/A"/>
    <s v="ACTIVE"/>
    <x v="0"/>
    <m/>
    <m/>
    <m/>
    <m/>
    <x v="0"/>
  </r>
  <r>
    <x v="0"/>
    <s v="6ff5299a-8d7b-4383-bc91-cfb7267ad9ab"/>
    <x v="0"/>
    <e v="#N/A"/>
    <e v="#N/A"/>
    <e v="#N/A"/>
    <s v="FIXED"/>
    <x v="0"/>
    <m/>
    <m/>
    <m/>
    <m/>
    <x v="0"/>
  </r>
  <r>
    <x v="0"/>
    <s v="6ff553ed-ca40-4340-b0b5-18225090ec05"/>
    <x v="0"/>
    <e v="#N/A"/>
    <e v="#N/A"/>
    <e v="#N/A"/>
    <s v="FIXED"/>
    <x v="0"/>
    <m/>
    <m/>
    <m/>
    <m/>
    <x v="0"/>
  </r>
  <r>
    <x v="0"/>
    <s v="6ff5b65b-4d72-440c-a475-46628116f2ce"/>
    <x v="0"/>
    <e v="#N/A"/>
    <e v="#N/A"/>
    <e v="#N/A"/>
    <s v="FIXED"/>
    <x v="0"/>
    <m/>
    <m/>
    <m/>
    <m/>
    <x v="0"/>
  </r>
  <r>
    <x v="0"/>
    <s v="6ff625b2-f941-4bd2-8149-8c9ea42b7a7a"/>
    <x v="0"/>
    <e v="#N/A"/>
    <e v="#N/A"/>
    <e v="#N/A"/>
    <s v="FIXED"/>
    <x v="0"/>
    <m/>
    <m/>
    <m/>
    <m/>
    <x v="0"/>
  </r>
  <r>
    <x v="1"/>
    <s v="6ff8844b-e87b-48ab-a758-67d55e9d195e"/>
    <x v="0"/>
    <e v="#N/A"/>
    <e v="#N/A"/>
    <e v="#N/A"/>
    <s v="FIXED"/>
    <x v="0"/>
    <m/>
    <m/>
    <m/>
    <m/>
    <x v="0"/>
  </r>
  <r>
    <x v="0"/>
    <s v="6ffac4dc-743a-4001-907f-f9c1cda9c14e"/>
    <x v="0"/>
    <e v="#N/A"/>
    <e v="#N/A"/>
    <e v="#N/A"/>
    <s v="FIXED"/>
    <x v="0"/>
    <m/>
    <m/>
    <m/>
    <m/>
    <x v="0"/>
  </r>
  <r>
    <x v="1"/>
    <s v="6ffb1f59-a941-4157-bca2-80c4e9fb30b7"/>
    <x v="0"/>
    <e v="#N/A"/>
    <e v="#N/A"/>
    <e v="#N/A"/>
    <s v="FIXED"/>
    <x v="0"/>
    <m/>
    <m/>
    <m/>
    <m/>
    <x v="0"/>
  </r>
  <r>
    <x v="0"/>
    <s v="6ffb67be-1dbb-4d13-ba16-dde110379143"/>
    <x v="0"/>
    <e v="#N/A"/>
    <e v="#N/A"/>
    <e v="#N/A"/>
    <s v="FIXED"/>
    <x v="0"/>
    <m/>
    <m/>
    <m/>
    <m/>
    <x v="0"/>
  </r>
  <r>
    <x v="0"/>
    <s v="6ffc6ee3-1647-449b-96df-6ae31b5305d7"/>
    <x v="0"/>
    <e v="#N/A"/>
    <e v="#N/A"/>
    <e v="#N/A"/>
    <s v="FIXED"/>
    <x v="0"/>
    <m/>
    <m/>
    <m/>
    <m/>
    <x v="0"/>
  </r>
  <r>
    <x v="10"/>
    <s v="6ffca574-e9b1-4df9-9f02-87dfbea0c9c5"/>
    <x v="0"/>
    <e v="#N/A"/>
    <e v="#N/A"/>
    <e v="#N/A"/>
    <s v="FIXED"/>
    <x v="0"/>
    <m/>
    <m/>
    <m/>
    <m/>
    <x v="0"/>
  </r>
  <r>
    <x v="0"/>
    <s v="6ffd4156-d56f-410d-b674-cdc09e34b4b9"/>
    <x v="0"/>
    <e v="#N/A"/>
    <e v="#N/A"/>
    <e v="#N/A"/>
    <s v="FIXED"/>
    <x v="0"/>
    <m/>
    <m/>
    <m/>
    <m/>
    <x v="0"/>
  </r>
  <r>
    <x v="0"/>
    <s v="6ffd5192-e233-480f-b7f3-9e0de22beb86"/>
    <x v="0"/>
    <e v="#N/A"/>
    <e v="#N/A"/>
    <e v="#N/A"/>
    <s v="FIXED"/>
    <x v="0"/>
    <m/>
    <m/>
    <m/>
    <m/>
    <x v="0"/>
  </r>
  <r>
    <x v="13"/>
    <s v="6ffe38e7-406d-4fd1-9cfe-c0100b71da46"/>
    <x v="0"/>
    <e v="#N/A"/>
    <e v="#N/A"/>
    <e v="#N/A"/>
    <s v="FIXED"/>
    <x v="0"/>
    <m/>
    <m/>
    <m/>
    <m/>
    <x v="0"/>
  </r>
  <r>
    <x v="6"/>
    <s v="6ffea6ba-8554-4678-bcd7-f7229237cec8"/>
    <x v="0"/>
    <e v="#N/A"/>
    <e v="#N/A"/>
    <e v="#N/A"/>
    <s v="FIXED"/>
    <x v="0"/>
    <m/>
    <m/>
    <m/>
    <m/>
    <x v="0"/>
  </r>
  <r>
    <x v="0"/>
    <s v="6fff8793-88cb-4e25-b4cf-f1dfff49a882"/>
    <x v="0"/>
    <e v="#N/A"/>
    <e v="#N/A"/>
    <e v="#N/A"/>
    <s v="FIXED"/>
    <x v="0"/>
    <m/>
    <m/>
    <m/>
    <m/>
    <x v="0"/>
  </r>
  <r>
    <x v="1"/>
    <s v="700080b2-e78b-4cac-a8ea-ac7c92cdad75"/>
    <x v="2"/>
    <s v="bpn-bdwydcdn-02"/>
    <s v="700080b2-e78b-4cac-a8ea-ac7c92cdad75"/>
    <s v="Medium"/>
    <s v="ACTIVE"/>
    <x v="0"/>
    <m/>
    <m/>
    <m/>
    <m/>
    <x v="0"/>
  </r>
  <r>
    <x v="10"/>
    <s v="700178cd-e5c4-4fb8-920d-ac7bc26d24e1"/>
    <x v="1"/>
    <s v="bpn-roseacdb-02"/>
    <s v="700178cd-e5c4-4fb8-920d-ac7bc26d24e1"/>
    <s v="Medium"/>
    <s v="RESURFACED"/>
    <x v="0"/>
    <m/>
    <m/>
    <m/>
    <m/>
    <x v="0"/>
  </r>
  <r>
    <x v="0"/>
    <s v="700374be-0fe5-4259-9748-930d7b292708"/>
    <x v="0"/>
    <e v="#N/A"/>
    <e v="#N/A"/>
    <e v="#N/A"/>
    <s v="FIXED"/>
    <x v="0"/>
    <m/>
    <m/>
    <m/>
    <m/>
    <x v="0"/>
  </r>
  <r>
    <x v="2"/>
    <s v="70039912-028a-44d7-a1a0-b62c3b33c19c"/>
    <x v="2"/>
    <s v="bpn-roseevdb-01"/>
    <s v="70039912-028a-44d7-a1a0-b62c3b33c19c"/>
    <s v="Medium"/>
    <s v="ACTIVE"/>
    <x v="0"/>
    <m/>
    <m/>
    <m/>
    <m/>
    <x v="0"/>
  </r>
  <r>
    <x v="7"/>
    <s v="7004bcb0-e860-46ac-9867-6245ca3e9a1f"/>
    <x v="0"/>
    <e v="#N/A"/>
    <e v="#N/A"/>
    <e v="#N/A"/>
    <s v="FIXED"/>
    <x v="0"/>
    <m/>
    <m/>
    <m/>
    <m/>
    <x v="0"/>
  </r>
  <r>
    <x v="1"/>
    <s v="7005db3a-924f-40a5-80a0-5ba35d8a49ef"/>
    <x v="0"/>
    <e v="#N/A"/>
    <e v="#N/A"/>
    <e v="#N/A"/>
    <s v="FIXED"/>
    <x v="0"/>
    <m/>
    <m/>
    <m/>
    <m/>
    <x v="0"/>
  </r>
  <r>
    <x v="0"/>
    <s v="70067557-a955-4869-a26f-95c5c14cafaa"/>
    <x v="0"/>
    <e v="#N/A"/>
    <e v="#N/A"/>
    <e v="#N/A"/>
    <s v="FIXED"/>
    <x v="0"/>
    <m/>
    <m/>
    <m/>
    <m/>
    <x v="0"/>
  </r>
  <r>
    <x v="0"/>
    <s v="70069708-b659-423f-ae0f-6da6b43a2bed"/>
    <x v="0"/>
    <e v="#N/A"/>
    <e v="#N/A"/>
    <e v="#N/A"/>
    <s v="FIXED"/>
    <x v="0"/>
    <m/>
    <m/>
    <m/>
    <m/>
    <x v="0"/>
  </r>
  <r>
    <x v="0"/>
    <s v="70070569-506f-43fc-ba44-ac05d0971f4f"/>
    <x v="0"/>
    <e v="#N/A"/>
    <e v="#N/A"/>
    <e v="#N/A"/>
    <s v="FIXED"/>
    <x v="0"/>
    <m/>
    <m/>
    <m/>
    <m/>
    <x v="0"/>
  </r>
  <r>
    <x v="0"/>
    <s v="70075a9b-9cb8-41fe-95dd-305eacdb38fc"/>
    <x v="0"/>
    <e v="#N/A"/>
    <e v="#N/A"/>
    <e v="#N/A"/>
    <s v="FIXED"/>
    <x v="0"/>
    <m/>
    <m/>
    <m/>
    <m/>
    <x v="0"/>
  </r>
  <r>
    <x v="9"/>
    <s v="7007dc70-9eae-4387-848a-2916e4c92436"/>
    <x v="0"/>
    <e v="#N/A"/>
    <e v="#N/A"/>
    <e v="#N/A"/>
    <s v="FIXED"/>
    <x v="0"/>
    <m/>
    <m/>
    <m/>
    <m/>
    <x v="0"/>
  </r>
  <r>
    <x v="13"/>
    <s v="7007eb45-7c68-43f5-bcd7-2e170533dcec"/>
    <x v="2"/>
    <s v="bpn-rosetecm-03"/>
    <s v="7007eb45-7c68-43f5-bcd7-2e170533dcec"/>
    <s v="Medium"/>
    <s v="ACTIVE"/>
    <x v="0"/>
    <m/>
    <m/>
    <m/>
    <m/>
    <x v="0"/>
  </r>
  <r>
    <x v="0"/>
    <s v="7009c86d-5145-417e-9616-42838be3e4e0"/>
    <x v="0"/>
    <e v="#N/A"/>
    <e v="#N/A"/>
    <e v="#N/A"/>
    <s v="FIXED"/>
    <x v="0"/>
    <m/>
    <m/>
    <m/>
    <m/>
    <x v="0"/>
  </r>
  <r>
    <x v="0"/>
    <s v="700ac7ee-afeb-4f71-a80d-59bca1a0b343"/>
    <x v="0"/>
    <e v="#N/A"/>
    <e v="#N/A"/>
    <e v="#N/A"/>
    <s v="FIXED"/>
    <x v="0"/>
    <m/>
    <m/>
    <m/>
    <m/>
    <x v="0"/>
  </r>
  <r>
    <x v="2"/>
    <s v="700b1fd9-5281-4cbd-b489-b442ecb3e86b"/>
    <x v="0"/>
    <e v="#N/A"/>
    <e v="#N/A"/>
    <e v="#N/A"/>
    <s v="FIXED"/>
    <x v="0"/>
    <m/>
    <m/>
    <m/>
    <m/>
    <x v="0"/>
  </r>
  <r>
    <x v="0"/>
    <s v="700b2a8c-fd00-4549-9a0a-03fb594377b0"/>
    <x v="0"/>
    <e v="#N/A"/>
    <e v="#N/A"/>
    <e v="#N/A"/>
    <s v="FIXED"/>
    <x v="0"/>
    <m/>
    <m/>
    <m/>
    <m/>
    <x v="0"/>
  </r>
  <r>
    <x v="0"/>
    <s v="700b7a84-d367-4870-9694-3ba5d786cb08"/>
    <x v="0"/>
    <e v="#N/A"/>
    <e v="#N/A"/>
    <e v="#N/A"/>
    <s v="FIXED"/>
    <x v="0"/>
    <m/>
    <m/>
    <m/>
    <m/>
    <x v="0"/>
  </r>
  <r>
    <x v="1"/>
    <s v="700c5e69-948e-4bad-b2a3-90cc7677ad2a"/>
    <x v="0"/>
    <e v="#N/A"/>
    <e v="#N/A"/>
    <e v="#N/A"/>
    <s v="FIXED"/>
    <x v="0"/>
    <m/>
    <m/>
    <m/>
    <m/>
    <x v="0"/>
  </r>
  <r>
    <x v="4"/>
    <s v="700e6f16-ee68-4769-a847-9307827db317"/>
    <x v="0"/>
    <e v="#N/A"/>
    <e v="#N/A"/>
    <e v="#N/A"/>
    <s v="FIXED"/>
    <x v="0"/>
    <m/>
    <m/>
    <m/>
    <m/>
    <x v="0"/>
  </r>
  <r>
    <x v="0"/>
    <s v="70108801-43c7-46c2-9a32-62aa60ead719"/>
    <x v="0"/>
    <s v="miambko9bzvxy2l.bpna.popularinc.net"/>
    <s v="70108801-43c7-46c2-9a32-62aa60ead719"/>
    <s v="Critical"/>
    <s v="FIXED"/>
    <x v="0"/>
    <m/>
    <m/>
    <m/>
    <m/>
    <x v="0"/>
  </r>
  <r>
    <x v="0"/>
    <s v="7013a715-5129-4f9b-a6f4-bcd6a1ad5d0a"/>
    <x v="0"/>
    <e v="#N/A"/>
    <e v="#N/A"/>
    <e v="#N/A"/>
    <s v="FIXED"/>
    <x v="0"/>
    <m/>
    <m/>
    <m/>
    <m/>
    <x v="0"/>
  </r>
  <r>
    <x v="0"/>
    <s v="7013ff19-515f-4873-915c-b7b34be8c521"/>
    <x v="0"/>
    <e v="#N/A"/>
    <e v="#N/A"/>
    <e v="#N/A"/>
    <s v="FIXED"/>
    <x v="0"/>
    <m/>
    <m/>
    <m/>
    <m/>
    <x v="0"/>
  </r>
  <r>
    <x v="4"/>
    <s v="701453b8-82c8-41f9-889d-7efd21976f7e"/>
    <x v="1"/>
    <s v="miambkob14q9y2l.bpna.popularinc.net"/>
    <s v="701453b8-82c8-41f9-889d-7efd21976f7e"/>
    <s v="High"/>
    <s v="RESURFACED"/>
    <x v="0"/>
    <m/>
    <m/>
    <m/>
    <m/>
    <x v="0"/>
  </r>
  <r>
    <x v="7"/>
    <s v="701463e1-6ee4-4a65-b1e4-f3288819f0a0"/>
    <x v="2"/>
    <s v="bpn-cmtypmdb-01"/>
    <s v="701463e1-6ee4-4a65-b1e4-f3288819f0a0"/>
    <s v="Medium"/>
    <s v="ACTIVE"/>
    <x v="0"/>
    <m/>
    <m/>
    <m/>
    <m/>
    <x v="0"/>
  </r>
  <r>
    <x v="7"/>
    <s v="701624e3-ba04-4200-8abe-716fe4fe0fb6"/>
    <x v="0"/>
    <e v="#N/A"/>
    <e v="#N/A"/>
    <e v="#N/A"/>
    <s v="FIXED"/>
    <x v="0"/>
    <m/>
    <m/>
    <m/>
    <m/>
    <x v="0"/>
  </r>
  <r>
    <x v="9"/>
    <s v="7016332d-207d-4914-877a-a16a920ef224"/>
    <x v="0"/>
    <e v="#N/A"/>
    <e v="#N/A"/>
    <e v="#N/A"/>
    <s v="FIXED"/>
    <x v="0"/>
    <m/>
    <m/>
    <m/>
    <m/>
    <x v="0"/>
  </r>
  <r>
    <x v="4"/>
    <s v="70174000-a57a-48c9-addb-08e5cc863409"/>
    <x v="0"/>
    <e v="#N/A"/>
    <e v="#N/A"/>
    <e v="#N/A"/>
    <s v="FIXED"/>
    <x v="0"/>
    <m/>
    <m/>
    <m/>
    <m/>
    <x v="0"/>
  </r>
  <r>
    <x v="10"/>
    <s v="7017c701-2436-43b1-82ed-bb133adce536"/>
    <x v="0"/>
    <e v="#N/A"/>
    <e v="#N/A"/>
    <e v="#N/A"/>
    <s v="FIXED"/>
    <x v="0"/>
    <m/>
    <m/>
    <m/>
    <m/>
    <x v="0"/>
  </r>
  <r>
    <x v="0"/>
    <s v="7017e867-7d34-4ee1-a794-c4ca6f6f08ca"/>
    <x v="0"/>
    <e v="#N/A"/>
    <e v="#N/A"/>
    <e v="#N/A"/>
    <s v="FIXED"/>
    <x v="0"/>
    <m/>
    <m/>
    <m/>
    <m/>
    <x v="0"/>
  </r>
  <r>
    <x v="2"/>
    <s v="701867bb-a36d-4c1c-aac5-e55dc888344d"/>
    <x v="3"/>
    <e v="#N/A"/>
    <e v="#N/A"/>
    <e v="#N/A"/>
    <s v="NEW"/>
    <x v="0"/>
    <m/>
    <m/>
    <m/>
    <m/>
    <x v="0"/>
  </r>
  <r>
    <x v="0"/>
    <s v="70187892-17ec-4f55-8d20-358cd2be4de0"/>
    <x v="0"/>
    <s v="bdwytrng3chkh2d"/>
    <s v="70187892-17ec-4f55-8d20-358cd2be4de0"/>
    <s v="High"/>
    <s v="FIXED"/>
    <x v="0"/>
    <m/>
    <m/>
    <m/>
    <m/>
    <x v="0"/>
  </r>
  <r>
    <x v="0"/>
    <s v="701891b5-2364-4f70-af6d-4c8ace0a0c7e"/>
    <x v="0"/>
    <e v="#N/A"/>
    <e v="#N/A"/>
    <e v="#N/A"/>
    <s v="FIXED"/>
    <x v="0"/>
    <m/>
    <m/>
    <m/>
    <m/>
    <x v="0"/>
  </r>
  <r>
    <x v="4"/>
    <s v="7018ca09-eb41-4699-9621-3e321add783b"/>
    <x v="0"/>
    <e v="#N/A"/>
    <e v="#N/A"/>
    <e v="#N/A"/>
    <s v="FIXED"/>
    <x v="0"/>
    <m/>
    <m/>
    <m/>
    <m/>
    <x v="0"/>
  </r>
  <r>
    <x v="0"/>
    <s v="70196f5c-29cb-4fb9-8f6a-ca9bf2a20451"/>
    <x v="0"/>
    <e v="#N/A"/>
    <e v="#N/A"/>
    <e v="#N/A"/>
    <s v="FIXED"/>
    <x v="0"/>
    <m/>
    <m/>
    <m/>
    <m/>
    <x v="0"/>
  </r>
  <r>
    <x v="0"/>
    <s v="701bba82-bdb6-413d-8702-4f5a58b2dfc0"/>
    <x v="0"/>
    <e v="#N/A"/>
    <e v="#N/A"/>
    <e v="#N/A"/>
    <s v="FIXED"/>
    <x v="0"/>
    <m/>
    <m/>
    <m/>
    <m/>
    <x v="0"/>
  </r>
  <r>
    <x v="0"/>
    <s v="701be4cc-5425-4923-abcb-96617bab887c"/>
    <x v="0"/>
    <e v="#N/A"/>
    <e v="#N/A"/>
    <e v="#N/A"/>
    <s v="FIXED"/>
    <x v="0"/>
    <m/>
    <m/>
    <m/>
    <m/>
    <x v="0"/>
  </r>
  <r>
    <x v="9"/>
    <s v="701beebb-31bf-4473-923f-911cdcf5780c"/>
    <x v="0"/>
    <e v="#N/A"/>
    <e v="#N/A"/>
    <e v="#N/A"/>
    <s v="FIXED"/>
    <x v="0"/>
    <m/>
    <m/>
    <m/>
    <m/>
    <x v="0"/>
  </r>
  <r>
    <x v="0"/>
    <s v="701befd1-c2ab-4726-a451-75e718319b45"/>
    <x v="0"/>
    <e v="#N/A"/>
    <e v="#N/A"/>
    <e v="#N/A"/>
    <s v="FIXED"/>
    <x v="0"/>
    <m/>
    <m/>
    <m/>
    <m/>
    <x v="0"/>
  </r>
  <r>
    <x v="7"/>
    <s v="701cd8b0-37f7-42a3-87fe-c0c6cf40113d"/>
    <x v="0"/>
    <e v="#N/A"/>
    <e v="#N/A"/>
    <e v="#N/A"/>
    <s v="FIXED"/>
    <x v="0"/>
    <m/>
    <m/>
    <m/>
    <m/>
    <x v="0"/>
  </r>
  <r>
    <x v="3"/>
    <s v="701cf220-9fc8-4195-b791-4c2cd0b430cc"/>
    <x v="0"/>
    <s v="bpn-rosedb-02"/>
    <s v="701cf220-9fc8-4195-b791-4c2cd0b430cc"/>
    <s v="High"/>
    <s v="FIXED"/>
    <x v="0"/>
    <m/>
    <m/>
    <m/>
    <m/>
    <x v="0"/>
  </r>
  <r>
    <x v="4"/>
    <s v="701cf4cc-e556-4b12-8816-2fda0383d76d"/>
    <x v="0"/>
    <e v="#N/A"/>
    <e v="#N/A"/>
    <e v="#N/A"/>
    <s v="FIXED"/>
    <x v="0"/>
    <m/>
    <m/>
    <m/>
    <m/>
    <x v="0"/>
  </r>
  <r>
    <x v="10"/>
    <s v="701fb729-650f-434c-81c8-b2fd4874be90"/>
    <x v="0"/>
    <e v="#N/A"/>
    <e v="#N/A"/>
    <e v="#N/A"/>
    <s v="FIXED"/>
    <x v="0"/>
    <m/>
    <m/>
    <m/>
    <m/>
    <x v="0"/>
  </r>
  <r>
    <x v="9"/>
    <s v="701fe611-9371-46ef-bacc-677a288f2652"/>
    <x v="0"/>
    <e v="#N/A"/>
    <e v="#N/A"/>
    <e v="#N/A"/>
    <s v="FIXED"/>
    <x v="0"/>
    <m/>
    <m/>
    <m/>
    <m/>
    <x v="0"/>
  </r>
  <r>
    <x v="0"/>
    <s v="702009ef-3d9e-4a64-ab97-4cbc813e72a3"/>
    <x v="2"/>
    <s v="0012brnbz4rnd2d.bpna.popularinc.net"/>
    <s v="702009ef-3d9e-4a64-ab97-4cbc813e72a3"/>
    <s v="High"/>
    <s v="ACTIVE"/>
    <x v="0"/>
    <m/>
    <m/>
    <m/>
    <m/>
    <x v="0"/>
  </r>
  <r>
    <x v="4"/>
    <s v="7020c393-986b-4243-a104-4041206affea"/>
    <x v="0"/>
    <e v="#N/A"/>
    <e v="#N/A"/>
    <e v="#N/A"/>
    <s v="FIXED"/>
    <x v="0"/>
    <m/>
    <m/>
    <m/>
    <m/>
    <x v="0"/>
  </r>
  <r>
    <x v="0"/>
    <s v="7020c96a-5ad7-4a5f-b851-94ab11faa426"/>
    <x v="0"/>
    <e v="#N/A"/>
    <e v="#N/A"/>
    <e v="#N/A"/>
    <s v="FIXED"/>
    <x v="0"/>
    <m/>
    <m/>
    <m/>
    <m/>
    <x v="0"/>
  </r>
  <r>
    <x v="0"/>
    <s v="7022ac2c-614b-4488-865c-16fda70b580e"/>
    <x v="0"/>
    <e v="#N/A"/>
    <e v="#N/A"/>
    <e v="#N/A"/>
    <s v="FIXED"/>
    <x v="0"/>
    <m/>
    <m/>
    <m/>
    <m/>
    <x v="0"/>
  </r>
  <r>
    <x v="0"/>
    <s v="70236de8-fc24-48fd-ba96-382e209e6dfc"/>
    <x v="0"/>
    <e v="#N/A"/>
    <e v="#N/A"/>
    <e v="#N/A"/>
    <s v="FIXED"/>
    <x v="0"/>
    <m/>
    <m/>
    <m/>
    <m/>
    <x v="0"/>
  </r>
  <r>
    <x v="1"/>
    <s v="702373a5-4aad-438a-9d38-b92d9b02db94"/>
    <x v="0"/>
    <s v="bpn-rosewras-01"/>
    <s v="702373a5-4aad-438a-9d38-b92d9b02db94"/>
    <s v="High"/>
    <s v="FIXED"/>
    <x v="0"/>
    <m/>
    <m/>
    <m/>
    <m/>
    <x v="0"/>
  </r>
  <r>
    <x v="0"/>
    <s v="7025760d-1c4a-4328-8387-f604c4b403be"/>
    <x v="0"/>
    <e v="#N/A"/>
    <e v="#N/A"/>
    <e v="#N/A"/>
    <s v="FIXED"/>
    <x v="0"/>
    <m/>
    <m/>
    <m/>
    <m/>
    <x v="0"/>
  </r>
  <r>
    <x v="4"/>
    <s v="7026888a-624a-4c66-aaf8-e319cd339c7b"/>
    <x v="0"/>
    <e v="#N/A"/>
    <e v="#N/A"/>
    <e v="#N/A"/>
    <s v="FIXED"/>
    <x v="0"/>
    <m/>
    <m/>
    <m/>
    <m/>
    <x v="0"/>
  </r>
  <r>
    <x v="0"/>
    <s v="7026c0c9-ef96-422b-902b-2f88dd83bfe5"/>
    <x v="0"/>
    <e v="#N/A"/>
    <e v="#N/A"/>
    <e v="#N/A"/>
    <s v="FIXED"/>
    <x v="0"/>
    <m/>
    <m/>
    <m/>
    <m/>
    <x v="0"/>
  </r>
  <r>
    <x v="0"/>
    <s v="7026e81a-ed51-487f-a9e5-c552497f4907"/>
    <x v="0"/>
    <e v="#N/A"/>
    <e v="#N/A"/>
    <e v="#N/A"/>
    <s v="FIXED"/>
    <x v="0"/>
    <m/>
    <m/>
    <m/>
    <m/>
    <x v="0"/>
  </r>
  <r>
    <x v="1"/>
    <s v="7027b691-562e-40a9-b842-2117300f6c52"/>
    <x v="2"/>
    <s v="nybackupbp-01"/>
    <s v="7027b691-562e-40a9-b842-2117300f6c52"/>
    <s v="Medium"/>
    <s v="ACTIVE"/>
    <x v="0"/>
    <m/>
    <m/>
    <m/>
    <m/>
    <x v="0"/>
  </r>
  <r>
    <x v="1"/>
    <s v="7028b26b-8635-4807-b4b8-55098c796288"/>
    <x v="0"/>
    <e v="#N/A"/>
    <e v="#N/A"/>
    <e v="#N/A"/>
    <s v="FIXED"/>
    <x v="0"/>
    <m/>
    <m/>
    <m/>
    <m/>
    <x v="0"/>
  </r>
  <r>
    <x v="6"/>
    <s v="70295815-875b-443e-97b9-973b96a5e928"/>
    <x v="1"/>
    <e v="#N/A"/>
    <e v="#N/A"/>
    <e v="#N/A"/>
    <s v="RESURFACED"/>
    <x v="0"/>
    <m/>
    <m/>
    <m/>
    <m/>
    <x v="0"/>
  </r>
  <r>
    <x v="4"/>
    <s v="7029edfc-d7d7-4b4d-888d-8a1d2815ed21"/>
    <x v="0"/>
    <e v="#N/A"/>
    <e v="#N/A"/>
    <e v="#N/A"/>
    <s v="FIXED"/>
    <x v="0"/>
    <m/>
    <m/>
    <m/>
    <m/>
    <x v="0"/>
  </r>
  <r>
    <x v="13"/>
    <s v="702b91aa-b86a-409e-8987-d9f0336820e8"/>
    <x v="1"/>
    <s v="bpn-rosedvir-01"/>
    <s v="702b91aa-b86a-409e-8987-d9f0336820e8"/>
    <s v="Critical"/>
    <s v="RESURFACED"/>
    <x v="0"/>
    <m/>
    <m/>
    <m/>
    <m/>
    <x v="0"/>
  </r>
  <r>
    <x v="0"/>
    <s v="702bd9d2-257d-4ae7-8166-46c5e7485a89"/>
    <x v="0"/>
    <e v="#N/A"/>
    <e v="#N/A"/>
    <e v="#N/A"/>
    <s v="FIXED"/>
    <x v="0"/>
    <m/>
    <m/>
    <m/>
    <m/>
    <x v="0"/>
  </r>
  <r>
    <x v="0"/>
    <s v="702c167d-1992-421d-84ff-b083b7e75e2f"/>
    <x v="0"/>
    <e v="#N/A"/>
    <e v="#N/A"/>
    <e v="#N/A"/>
    <s v="FIXED"/>
    <x v="0"/>
    <m/>
    <m/>
    <m/>
    <m/>
    <x v="0"/>
  </r>
  <r>
    <x v="4"/>
    <s v="702c1dba-91dc-413e-85ae-e7dc697f04ef"/>
    <x v="0"/>
    <e v="#N/A"/>
    <e v="#N/A"/>
    <e v="#N/A"/>
    <s v="FIXED"/>
    <x v="0"/>
    <m/>
    <m/>
    <m/>
    <m/>
    <x v="0"/>
  </r>
  <r>
    <x v="0"/>
    <s v="702c61d2-b951-4a9b-ada3-6e4fcb6527f0"/>
    <x v="0"/>
    <e v="#N/A"/>
    <e v="#N/A"/>
    <e v="#N/A"/>
    <s v="FIXED"/>
    <x v="0"/>
    <m/>
    <m/>
    <m/>
    <m/>
    <x v="0"/>
  </r>
  <r>
    <x v="0"/>
    <s v="702c9379-2f9a-40e7-92c5-9da95dad4d77"/>
    <x v="2"/>
    <s v="0006brn7nxj9n2d.bpna.popularinc.net"/>
    <s v="702c9379-2f9a-40e7-92c5-9da95dad4d77"/>
    <s v="High"/>
    <s v="ACTIVE"/>
    <x v="0"/>
    <m/>
    <m/>
    <m/>
    <m/>
    <x v="0"/>
  </r>
  <r>
    <x v="2"/>
    <s v="702cd8b8-f087-477f-9d70-7cb46fc2efb2"/>
    <x v="0"/>
    <e v="#N/A"/>
    <e v="#N/A"/>
    <e v="#N/A"/>
    <s v="FIXED"/>
    <x v="0"/>
    <m/>
    <m/>
    <m/>
    <m/>
    <x v="0"/>
  </r>
  <r>
    <x v="0"/>
    <s v="702d80f7-be7a-464a-b9b6-6be6dfc726f9"/>
    <x v="0"/>
    <e v="#N/A"/>
    <e v="#N/A"/>
    <e v="#N/A"/>
    <s v="FIXED"/>
    <x v="0"/>
    <m/>
    <m/>
    <m/>
    <m/>
    <x v="0"/>
  </r>
  <r>
    <x v="0"/>
    <s v="702d9c34-b5e9-4399-8eeb-e08a042db588"/>
    <x v="0"/>
    <e v="#N/A"/>
    <e v="#N/A"/>
    <e v="#N/A"/>
    <s v="FIXED"/>
    <x v="0"/>
    <m/>
    <m/>
    <m/>
    <m/>
    <x v="0"/>
  </r>
  <r>
    <x v="0"/>
    <s v="702dd751-0c06-4494-a5b6-eaa95b2767d0"/>
    <x v="0"/>
    <e v="#N/A"/>
    <e v="#N/A"/>
    <e v="#N/A"/>
    <s v="FIXED"/>
    <x v="0"/>
    <m/>
    <m/>
    <m/>
    <m/>
    <x v="0"/>
  </r>
  <r>
    <x v="11"/>
    <s v="702df4b9-132b-4b6d-87ea-a9328c6e2468"/>
    <x v="1"/>
    <s v="bpn-rosetebp-01"/>
    <s v="702df4b9-132b-4b6d-87ea-a9328c6e2468"/>
    <s v="Medium"/>
    <s v="RESURFACED"/>
    <x v="0"/>
    <m/>
    <m/>
    <m/>
    <m/>
    <x v="0"/>
  </r>
  <r>
    <x v="0"/>
    <s v="702e088c-c2b2-4287-a0d9-c086a21758e9"/>
    <x v="0"/>
    <e v="#N/A"/>
    <e v="#N/A"/>
    <e v="#N/A"/>
    <s v="FIXED"/>
    <x v="0"/>
    <m/>
    <m/>
    <m/>
    <m/>
    <x v="0"/>
  </r>
  <r>
    <x v="0"/>
    <s v="702e8361-d859-4587-929d-e88879dcb72e"/>
    <x v="0"/>
    <e v="#N/A"/>
    <e v="#N/A"/>
    <e v="#N/A"/>
    <s v="FIXED"/>
    <x v="0"/>
    <m/>
    <m/>
    <m/>
    <m/>
    <x v="0"/>
  </r>
  <r>
    <x v="0"/>
    <s v="702ec61c-5f75-4dd4-adaa-16b5809a4d97"/>
    <x v="0"/>
    <e v="#N/A"/>
    <e v="#N/A"/>
    <e v="#N/A"/>
    <s v="FIXED"/>
    <x v="0"/>
    <m/>
    <m/>
    <m/>
    <m/>
    <x v="0"/>
  </r>
  <r>
    <x v="0"/>
    <s v="702f3e41-0440-4685-b0c8-505ade42dafe"/>
    <x v="0"/>
    <e v="#N/A"/>
    <e v="#N/A"/>
    <e v="#N/A"/>
    <s v="FIXED"/>
    <x v="0"/>
    <m/>
    <m/>
    <m/>
    <m/>
    <x v="0"/>
  </r>
  <r>
    <x v="6"/>
    <s v="702f9faf-a876-4e2f-aede-4f1e48b84155"/>
    <x v="0"/>
    <e v="#N/A"/>
    <e v="#N/A"/>
    <e v="#N/A"/>
    <s v="FIXED"/>
    <x v="0"/>
    <m/>
    <m/>
    <m/>
    <m/>
    <x v="0"/>
  </r>
  <r>
    <x v="1"/>
    <s v="70315357-7ca8-4883-b9f5-733008952a01"/>
    <x v="2"/>
    <s v="bpn-0022bp-01"/>
    <s v="70315357-7ca8-4883-b9f5-733008952a01"/>
    <s v="High"/>
    <s v="ACTIVE"/>
    <x v="0"/>
    <m/>
    <m/>
    <m/>
    <m/>
    <x v="0"/>
  </r>
  <r>
    <x v="6"/>
    <s v="70324fd4-c01e-4e19-9c2c-7b859ebf27aa"/>
    <x v="2"/>
    <e v="#N/A"/>
    <e v="#N/A"/>
    <e v="#N/A"/>
    <s v="ACTIVE"/>
    <x v="0"/>
    <m/>
    <m/>
    <m/>
    <m/>
    <x v="0"/>
  </r>
  <r>
    <x v="2"/>
    <s v="70325f06-a759-4c54-b599-6cb1c9ef0067"/>
    <x v="0"/>
    <e v="#N/A"/>
    <e v="#N/A"/>
    <e v="#N/A"/>
    <s v="FIXED"/>
    <x v="0"/>
    <m/>
    <m/>
    <m/>
    <m/>
    <x v="0"/>
  </r>
  <r>
    <x v="0"/>
    <s v="7032dfef-3a47-4104-8cea-0f024cb286e3"/>
    <x v="0"/>
    <e v="#N/A"/>
    <e v="#N/A"/>
    <e v="#N/A"/>
    <s v="FIXED"/>
    <x v="0"/>
    <m/>
    <m/>
    <m/>
    <m/>
    <x v="0"/>
  </r>
  <r>
    <x v="0"/>
    <s v="70333bec-017f-4e4f-8381-1fa9e009c0a5"/>
    <x v="0"/>
    <e v="#N/A"/>
    <e v="#N/A"/>
    <e v="#N/A"/>
    <s v="FIXED"/>
    <x v="0"/>
    <m/>
    <m/>
    <m/>
    <m/>
    <x v="0"/>
  </r>
  <r>
    <x v="7"/>
    <s v="7033c5fb-e8ea-45d8-a5c2-266ead47cc5a"/>
    <x v="2"/>
    <s v="bpn-roseclts-10.bpna.popularinc.net"/>
    <s v="7033c5fb-e8ea-45d8-a5c2-266ead47cc5a"/>
    <s v="High"/>
    <s v="ACTIVE"/>
    <x v="0"/>
    <m/>
    <m/>
    <m/>
    <m/>
    <x v="0"/>
  </r>
  <r>
    <x v="6"/>
    <s v="7033ca0a-1253-47b8-967e-2b8dacb10197"/>
    <x v="1"/>
    <s v="bpn-rosepvdb-02"/>
    <s v="7033ca0a-1253-47b8-967e-2b8dacb10197"/>
    <s v="Critical"/>
    <s v="RESURFACED"/>
    <x v="0"/>
    <m/>
    <m/>
    <m/>
    <m/>
    <x v="0"/>
  </r>
  <r>
    <x v="0"/>
    <s v="70352d8e-6504-48cc-b122-684bc0b576b4"/>
    <x v="0"/>
    <e v="#N/A"/>
    <e v="#N/A"/>
    <e v="#N/A"/>
    <s v="FIXED"/>
    <x v="0"/>
    <m/>
    <m/>
    <m/>
    <m/>
    <x v="0"/>
  </r>
  <r>
    <x v="0"/>
    <s v="703738d6-1044-43b5-a813-6cf4df74b28a"/>
    <x v="0"/>
    <e v="#N/A"/>
    <e v="#N/A"/>
    <e v="#N/A"/>
    <s v="FIXED"/>
    <x v="0"/>
    <m/>
    <m/>
    <m/>
    <m/>
    <x v="0"/>
  </r>
  <r>
    <x v="0"/>
    <s v="70389c04-ccbd-462e-9043-c0a2d1e4ab44"/>
    <x v="0"/>
    <e v="#N/A"/>
    <e v="#N/A"/>
    <e v="#N/A"/>
    <s v="FIXED"/>
    <x v="0"/>
    <m/>
    <m/>
    <m/>
    <m/>
    <x v="0"/>
  </r>
  <r>
    <x v="0"/>
    <s v="7039c57d-6adf-4f9b-8518-2265c07bf419"/>
    <x v="0"/>
    <e v="#N/A"/>
    <e v="#N/A"/>
    <e v="#N/A"/>
    <s v="FIXED"/>
    <x v="0"/>
    <m/>
    <m/>
    <m/>
    <m/>
    <x v="0"/>
  </r>
  <r>
    <x v="0"/>
    <s v="703a8eef-1820-4ee9-9b00-ffd9e10c684c"/>
    <x v="0"/>
    <e v="#N/A"/>
    <e v="#N/A"/>
    <e v="#N/A"/>
    <s v="FIXED"/>
    <x v="0"/>
    <m/>
    <m/>
    <m/>
    <m/>
    <x v="0"/>
  </r>
  <r>
    <x v="0"/>
    <s v="703a9da8-d44d-480b-91f0-789a5c0b24ff"/>
    <x v="0"/>
    <e v="#N/A"/>
    <e v="#N/A"/>
    <e v="#N/A"/>
    <s v="FIXED"/>
    <x v="0"/>
    <m/>
    <m/>
    <m/>
    <m/>
    <x v="0"/>
  </r>
  <r>
    <x v="13"/>
    <s v="703b74cd-5983-431e-9620-dc7b9efc4a25"/>
    <x v="0"/>
    <s v="bpn-rosedvir-01"/>
    <s v="703b74cd-5983-431e-9620-dc7b9efc4a25"/>
    <s v="High"/>
    <s v="FIXED"/>
    <x v="0"/>
    <m/>
    <m/>
    <m/>
    <m/>
    <x v="0"/>
  </r>
  <r>
    <x v="0"/>
    <s v="703c4704-9e6b-44c1-87f6-57704da2c1cc"/>
    <x v="0"/>
    <e v="#N/A"/>
    <e v="#N/A"/>
    <e v="#N/A"/>
    <s v="FIXED"/>
    <x v="0"/>
    <m/>
    <m/>
    <m/>
    <m/>
    <x v="0"/>
  </r>
  <r>
    <x v="0"/>
    <s v="703c6399-a2ec-43de-840a-1a9caa5a09c0"/>
    <x v="0"/>
    <e v="#N/A"/>
    <e v="#N/A"/>
    <e v="#N/A"/>
    <s v="FIXED"/>
    <x v="0"/>
    <m/>
    <m/>
    <m/>
    <m/>
    <x v="0"/>
  </r>
  <r>
    <x v="0"/>
    <s v="703c94e5-e244-41ed-816c-5a07beb15620"/>
    <x v="0"/>
    <e v="#N/A"/>
    <e v="#N/A"/>
    <e v="#N/A"/>
    <s v="FIXED"/>
    <x v="0"/>
    <m/>
    <m/>
    <m/>
    <m/>
    <x v="0"/>
  </r>
  <r>
    <x v="6"/>
    <s v="703c96bd-27fc-4bd2-8817-096e6d9728e9"/>
    <x v="0"/>
    <e v="#N/A"/>
    <e v="#N/A"/>
    <e v="#N/A"/>
    <s v="FIXED"/>
    <x v="0"/>
    <m/>
    <m/>
    <m/>
    <m/>
    <x v="0"/>
  </r>
  <r>
    <x v="0"/>
    <s v="703d9cd3-9003-4e77-a258-ecf69e8d6a1f"/>
    <x v="0"/>
    <e v="#N/A"/>
    <e v="#N/A"/>
    <e v="#N/A"/>
    <s v="FIXED"/>
    <x v="0"/>
    <m/>
    <m/>
    <m/>
    <m/>
    <x v="0"/>
  </r>
  <r>
    <x v="15"/>
    <s v="703dd3cd-8051-4e95-8e5e-4666c22d1cdc"/>
    <x v="2"/>
    <s v="bpn-rosecmdb-02"/>
    <s v="703dd3cd-8051-4e95-8e5e-4666c22d1cdc"/>
    <s v="Critical"/>
    <s v="ACTIVE"/>
    <x v="0"/>
    <m/>
    <m/>
    <m/>
    <m/>
    <x v="0"/>
  </r>
  <r>
    <x v="0"/>
    <s v="703ddebc-9e5e-4794-88f8-60ef14c81a50"/>
    <x v="0"/>
    <e v="#N/A"/>
    <e v="#N/A"/>
    <e v="#N/A"/>
    <s v="FIXED"/>
    <x v="0"/>
    <m/>
    <m/>
    <m/>
    <m/>
    <x v="0"/>
  </r>
  <r>
    <x v="0"/>
    <s v="703f5124-dc6d-41ae-870b-3b3f8bd3a2b5"/>
    <x v="0"/>
    <e v="#N/A"/>
    <e v="#N/A"/>
    <e v="#N/A"/>
    <s v="FIXED"/>
    <x v="0"/>
    <m/>
    <m/>
    <m/>
    <m/>
    <x v="0"/>
  </r>
  <r>
    <x v="0"/>
    <s v="704131a9-b70e-48b4-a635-bc7a09947b4a"/>
    <x v="0"/>
    <e v="#N/A"/>
    <e v="#N/A"/>
    <e v="#N/A"/>
    <s v="FIXED"/>
    <x v="0"/>
    <m/>
    <m/>
    <m/>
    <m/>
    <x v="0"/>
  </r>
  <r>
    <x v="0"/>
    <s v="7041623c-cc80-4ac1-9a38-1086a19e9ab3"/>
    <x v="0"/>
    <s v="bdwybkojy2c8h2l.bpna.popularinc.net"/>
    <s v="7041623c-cc80-4ac1-9a38-1086a19e9ab3"/>
    <s v="Medium"/>
    <s v="FIXED"/>
    <x v="0"/>
    <m/>
    <m/>
    <m/>
    <m/>
    <x v="0"/>
  </r>
  <r>
    <x v="0"/>
    <s v="7041f068-1b7f-44c3-8a1d-bf11a53f7318"/>
    <x v="0"/>
    <e v="#N/A"/>
    <e v="#N/A"/>
    <e v="#N/A"/>
    <s v="FIXED"/>
    <x v="0"/>
    <m/>
    <m/>
    <m/>
    <m/>
    <x v="0"/>
  </r>
  <r>
    <x v="0"/>
    <s v="70423073-e067-49fb-bce6-aee1285d9da9"/>
    <x v="0"/>
    <e v="#N/A"/>
    <e v="#N/A"/>
    <e v="#N/A"/>
    <s v="FIXED"/>
    <x v="0"/>
    <m/>
    <m/>
    <m/>
    <m/>
    <x v="0"/>
  </r>
  <r>
    <x v="0"/>
    <s v="70425c65-e9c5-40e0-b14e-6c4299a3c8a0"/>
    <x v="0"/>
    <e v="#N/A"/>
    <e v="#N/A"/>
    <e v="#N/A"/>
    <s v="FIXED"/>
    <x v="0"/>
    <m/>
    <m/>
    <m/>
    <m/>
    <x v="0"/>
  </r>
  <r>
    <x v="0"/>
    <s v="7042b189-b558-40d6-9b25-291cffd53918"/>
    <x v="0"/>
    <s v="0036brn7pmj9n2d.bpna.popularinc.net"/>
    <s v="7042b189-b558-40d6-9b25-291cffd53918"/>
    <s v="Critical"/>
    <s v="FIXED"/>
    <x v="0"/>
    <m/>
    <m/>
    <m/>
    <m/>
    <x v="0"/>
  </r>
  <r>
    <x v="0"/>
    <s v="7043019f-c5be-4820-845b-ea387d7507a1"/>
    <x v="0"/>
    <e v="#N/A"/>
    <e v="#N/A"/>
    <e v="#N/A"/>
    <s v="FIXED"/>
    <x v="0"/>
    <m/>
    <m/>
    <m/>
    <m/>
    <x v="0"/>
  </r>
  <r>
    <x v="5"/>
    <s v="704336c6-101e-4022-91f6-882052a56860"/>
    <x v="0"/>
    <e v="#N/A"/>
    <e v="#N/A"/>
    <e v="#N/A"/>
    <s v="FIXED"/>
    <x v="0"/>
    <m/>
    <m/>
    <m/>
    <m/>
    <x v="0"/>
  </r>
  <r>
    <x v="2"/>
    <s v="70458057-c65b-414b-aaa2-96d1a8a92db6"/>
    <x v="1"/>
    <s v="bpn-rosebidp-01"/>
    <s v="70458057-c65b-414b-aaa2-96d1a8a92db6"/>
    <s v="Medium"/>
    <s v="RESURFACED"/>
    <x v="0"/>
    <m/>
    <m/>
    <m/>
    <m/>
    <x v="0"/>
  </r>
  <r>
    <x v="0"/>
    <s v="7045a728-cd2f-4fd1-8269-296852ac761d"/>
    <x v="0"/>
    <e v="#N/A"/>
    <e v="#N/A"/>
    <e v="#N/A"/>
    <s v="FIXED"/>
    <x v="0"/>
    <m/>
    <m/>
    <m/>
    <m/>
    <x v="0"/>
  </r>
  <r>
    <x v="0"/>
    <s v="704689dd-1882-4cfd-91c6-e29d82c4c24f"/>
    <x v="0"/>
    <e v="#N/A"/>
    <e v="#N/A"/>
    <e v="#N/A"/>
    <s v="FIXED"/>
    <x v="0"/>
    <m/>
    <m/>
    <m/>
    <m/>
    <x v="0"/>
  </r>
  <r>
    <x v="0"/>
    <s v="704695a6-4a57-4e68-aaa6-63d8520d2975"/>
    <x v="0"/>
    <e v="#N/A"/>
    <e v="#N/A"/>
    <e v="#N/A"/>
    <s v="FIXED"/>
    <x v="0"/>
    <m/>
    <m/>
    <m/>
    <m/>
    <x v="0"/>
  </r>
  <r>
    <x v="0"/>
    <s v="7046c50f-d219-4d8a-8f25-4ed391269747"/>
    <x v="0"/>
    <e v="#N/A"/>
    <e v="#N/A"/>
    <e v="#N/A"/>
    <s v="FIXED"/>
    <x v="0"/>
    <m/>
    <m/>
    <m/>
    <m/>
    <x v="0"/>
  </r>
  <r>
    <x v="0"/>
    <s v="70495b36-d24a-4304-8340-935398100403"/>
    <x v="0"/>
    <e v="#N/A"/>
    <e v="#N/A"/>
    <e v="#N/A"/>
    <s v="FIXED"/>
    <x v="0"/>
    <m/>
    <m/>
    <m/>
    <m/>
    <x v="0"/>
  </r>
  <r>
    <x v="4"/>
    <s v="7049b4d7-b848-4f75-9f92-31f3ec906605"/>
    <x v="0"/>
    <e v="#N/A"/>
    <e v="#N/A"/>
    <e v="#N/A"/>
    <s v="FIXED"/>
    <x v="0"/>
    <m/>
    <m/>
    <m/>
    <m/>
    <x v="0"/>
  </r>
  <r>
    <x v="1"/>
    <s v="704a8d4a-71b7-4d20-9cb5-339033a0c68c"/>
    <x v="3"/>
    <e v="#N/A"/>
    <e v="#N/A"/>
    <e v="#N/A"/>
    <s v="NEW"/>
    <x v="0"/>
    <m/>
    <m/>
    <m/>
    <m/>
    <x v="0"/>
  </r>
  <r>
    <x v="0"/>
    <s v="704b0a71-a51b-4bf7-a099-35eeba2372cd"/>
    <x v="0"/>
    <e v="#N/A"/>
    <e v="#N/A"/>
    <e v="#N/A"/>
    <s v="FIXED"/>
    <x v="0"/>
    <m/>
    <m/>
    <m/>
    <m/>
    <x v="0"/>
  </r>
  <r>
    <x v="4"/>
    <s v="704b1e0d-5d89-4814-934e-4710027c50eb"/>
    <x v="0"/>
    <e v="#N/A"/>
    <e v="#N/A"/>
    <e v="#N/A"/>
    <s v="FIXED"/>
    <x v="0"/>
    <m/>
    <m/>
    <m/>
    <m/>
    <x v="0"/>
  </r>
  <r>
    <x v="6"/>
    <s v="704cbc04-aeb0-4b66-a88e-b95a4be1d447"/>
    <x v="0"/>
    <s v="bpn-rosetecm-05"/>
    <s v="704cbc04-aeb0-4b66-a88e-b95a4be1d447"/>
    <s v="Medium"/>
    <s v="FIXED"/>
    <x v="0"/>
    <m/>
    <m/>
    <m/>
    <m/>
    <x v="0"/>
  </r>
  <r>
    <x v="0"/>
    <s v="704d7d39-a6f9-45d5-906a-b3e08bf2bc2c"/>
    <x v="0"/>
    <e v="#N/A"/>
    <e v="#N/A"/>
    <e v="#N/A"/>
    <s v="FIXED"/>
    <x v="0"/>
    <m/>
    <m/>
    <m/>
    <m/>
    <x v="0"/>
  </r>
  <r>
    <x v="0"/>
    <s v="704d958a-2f65-40f5-ae8f-778f01b8d2dd"/>
    <x v="0"/>
    <e v="#N/A"/>
    <e v="#N/A"/>
    <e v="#N/A"/>
    <s v="FIXED"/>
    <x v="0"/>
    <m/>
    <m/>
    <m/>
    <m/>
    <x v="0"/>
  </r>
  <r>
    <x v="9"/>
    <s v="704d9df3-6e4e-45d3-a69b-097c39122f0d"/>
    <x v="0"/>
    <e v="#N/A"/>
    <e v="#N/A"/>
    <e v="#N/A"/>
    <s v="FIXED"/>
    <x v="0"/>
    <m/>
    <m/>
    <m/>
    <m/>
    <x v="0"/>
  </r>
  <r>
    <x v="4"/>
    <s v="704de33b-a3f3-4cc6-b4be-f52bdd029f13"/>
    <x v="0"/>
    <e v="#N/A"/>
    <e v="#N/A"/>
    <e v="#N/A"/>
    <s v="FIXED"/>
    <x v="0"/>
    <m/>
    <m/>
    <m/>
    <m/>
    <x v="0"/>
  </r>
  <r>
    <x v="0"/>
    <s v="704df922-1ea5-4793-b94a-698110cc5f46"/>
    <x v="0"/>
    <e v="#N/A"/>
    <e v="#N/A"/>
    <e v="#N/A"/>
    <s v="FIXED"/>
    <x v="0"/>
    <m/>
    <m/>
    <m/>
    <m/>
    <x v="0"/>
  </r>
  <r>
    <x v="0"/>
    <s v="704e05ea-4dc3-4907-b363-230d76c79f7f"/>
    <x v="0"/>
    <e v="#N/A"/>
    <e v="#N/A"/>
    <e v="#N/A"/>
    <s v="FIXED"/>
    <x v="0"/>
    <m/>
    <m/>
    <m/>
    <m/>
    <x v="0"/>
  </r>
  <r>
    <x v="2"/>
    <s v="704e2421-f131-4039-8538-0f5bc06546f8"/>
    <x v="0"/>
    <e v="#N/A"/>
    <e v="#N/A"/>
    <e v="#N/A"/>
    <s v="FIXED"/>
    <x v="0"/>
    <m/>
    <m/>
    <m/>
    <m/>
    <x v="0"/>
  </r>
  <r>
    <x v="0"/>
    <s v="704e6a01-5e43-4d7c-a0b7-6083d944543d"/>
    <x v="0"/>
    <e v="#N/A"/>
    <e v="#N/A"/>
    <e v="#N/A"/>
    <s v="FIXED"/>
    <x v="0"/>
    <m/>
    <m/>
    <m/>
    <m/>
    <x v="0"/>
  </r>
  <r>
    <x v="0"/>
    <s v="704edd9c-c55c-4a1e-b0ee-1f29a1d6b423"/>
    <x v="0"/>
    <e v="#N/A"/>
    <e v="#N/A"/>
    <e v="#N/A"/>
    <s v="FIXED"/>
    <x v="0"/>
    <m/>
    <m/>
    <m/>
    <m/>
    <x v="0"/>
  </r>
  <r>
    <x v="6"/>
    <s v="704f5c2e-7dd3-4eea-b392-f4fc611b77b1"/>
    <x v="0"/>
    <e v="#N/A"/>
    <e v="#N/A"/>
    <e v="#N/A"/>
    <s v="FIXED"/>
    <x v="0"/>
    <m/>
    <m/>
    <m/>
    <m/>
    <x v="0"/>
  </r>
  <r>
    <x v="2"/>
    <s v="70502002-8438-40d3-9c9b-20ece2202212"/>
    <x v="0"/>
    <e v="#N/A"/>
    <e v="#N/A"/>
    <e v="#N/A"/>
    <s v="FIXED"/>
    <x v="0"/>
    <m/>
    <m/>
    <m/>
    <m/>
    <x v="0"/>
  </r>
  <r>
    <x v="0"/>
    <s v="7051133d-fb02-41c6-909c-e5ba2dff2545"/>
    <x v="0"/>
    <e v="#N/A"/>
    <e v="#N/A"/>
    <e v="#N/A"/>
    <s v="FIXED"/>
    <x v="0"/>
    <m/>
    <m/>
    <m/>
    <m/>
    <x v="0"/>
  </r>
  <r>
    <x v="0"/>
    <s v="70515136-ac1d-45c8-a184-a16d2c3fe602"/>
    <x v="0"/>
    <s v="miambko24j2zd3l.bpna.popularinc.net"/>
    <s v="70515136-ac1d-45c8-a184-a16d2c3fe602"/>
    <s v="Critical"/>
    <s v="FIXED"/>
    <x v="0"/>
    <m/>
    <m/>
    <m/>
    <m/>
    <x v="0"/>
  </r>
  <r>
    <x v="0"/>
    <s v="7051cb1d-67bb-4a29-9448-063d14267d47"/>
    <x v="0"/>
    <e v="#N/A"/>
    <e v="#N/A"/>
    <e v="#N/A"/>
    <s v="FIXED"/>
    <x v="0"/>
    <m/>
    <m/>
    <m/>
    <m/>
    <x v="0"/>
  </r>
  <r>
    <x v="0"/>
    <s v="7051e8b9-63a5-41f6-b535-0594e9ddf4f6"/>
    <x v="0"/>
    <e v="#N/A"/>
    <e v="#N/A"/>
    <e v="#N/A"/>
    <s v="FIXED"/>
    <x v="0"/>
    <m/>
    <m/>
    <m/>
    <m/>
    <x v="0"/>
  </r>
  <r>
    <x v="0"/>
    <s v="70521d41-d663-4c8c-80b8-3ee5cf6660ea"/>
    <x v="0"/>
    <e v="#N/A"/>
    <e v="#N/A"/>
    <e v="#N/A"/>
    <s v="FIXED"/>
    <x v="0"/>
    <m/>
    <m/>
    <m/>
    <m/>
    <x v="0"/>
  </r>
  <r>
    <x v="0"/>
    <s v="70523034-9d16-4c11-9d22-ed1199608038"/>
    <x v="0"/>
    <e v="#N/A"/>
    <e v="#N/A"/>
    <e v="#N/A"/>
    <s v="FIXED"/>
    <x v="0"/>
    <m/>
    <m/>
    <m/>
    <m/>
    <x v="0"/>
  </r>
  <r>
    <x v="0"/>
    <s v="705266b2-a66f-400c-a4e8-9141d04bbbeb"/>
    <x v="0"/>
    <e v="#N/A"/>
    <e v="#N/A"/>
    <e v="#N/A"/>
    <s v="FIXED"/>
    <x v="0"/>
    <m/>
    <m/>
    <m/>
    <m/>
    <x v="0"/>
  </r>
  <r>
    <x v="0"/>
    <s v="70535806-d23a-46d5-8577-b2b81cb10fda"/>
    <x v="0"/>
    <e v="#N/A"/>
    <e v="#N/A"/>
    <e v="#N/A"/>
    <s v="FIXED"/>
    <x v="0"/>
    <m/>
    <m/>
    <m/>
    <m/>
    <x v="0"/>
  </r>
  <r>
    <x v="0"/>
    <s v="70538d87-7cd0-40c8-9e51-40182cea88a1"/>
    <x v="0"/>
    <e v="#N/A"/>
    <e v="#N/A"/>
    <e v="#N/A"/>
    <s v="FIXED"/>
    <x v="0"/>
    <m/>
    <m/>
    <m/>
    <m/>
    <x v="0"/>
  </r>
  <r>
    <x v="9"/>
    <s v="70546a14-295f-4065-aa13-61e01e49168d"/>
    <x v="0"/>
    <e v="#N/A"/>
    <e v="#N/A"/>
    <e v="#N/A"/>
    <s v="FIXED"/>
    <x v="0"/>
    <m/>
    <m/>
    <m/>
    <m/>
    <x v="0"/>
  </r>
  <r>
    <x v="0"/>
    <s v="7054863e-2612-458c-8a8d-df51e604d507"/>
    <x v="0"/>
    <e v="#N/A"/>
    <e v="#N/A"/>
    <e v="#N/A"/>
    <s v="FIXED"/>
    <x v="0"/>
    <m/>
    <m/>
    <m/>
    <m/>
    <x v="0"/>
  </r>
  <r>
    <x v="0"/>
    <s v="70553d77-2c6d-440d-ac33-763b1e41edab"/>
    <x v="0"/>
    <e v="#N/A"/>
    <e v="#N/A"/>
    <e v="#N/A"/>
    <s v="FIXED"/>
    <x v="0"/>
    <m/>
    <m/>
    <m/>
    <m/>
    <x v="0"/>
  </r>
  <r>
    <x v="0"/>
    <s v="7055644a-cc53-49a6-a0a9-7dfd0d8f5999"/>
    <x v="0"/>
    <e v="#N/A"/>
    <e v="#N/A"/>
    <e v="#N/A"/>
    <s v="FIXED"/>
    <x v="0"/>
    <m/>
    <m/>
    <m/>
    <m/>
    <x v="0"/>
  </r>
  <r>
    <x v="0"/>
    <s v="7055b75c-2228-457a-a7c4-8b94e55fbd76"/>
    <x v="0"/>
    <e v="#N/A"/>
    <e v="#N/A"/>
    <e v="#N/A"/>
    <s v="FIXED"/>
    <x v="0"/>
    <m/>
    <m/>
    <m/>
    <m/>
    <x v="0"/>
  </r>
  <r>
    <x v="0"/>
    <s v="7055c8b4-411d-4fff-98ad-fdc9761a5825"/>
    <x v="0"/>
    <e v="#N/A"/>
    <e v="#N/A"/>
    <e v="#N/A"/>
    <s v="FIXED"/>
    <x v="0"/>
    <m/>
    <m/>
    <m/>
    <m/>
    <x v="0"/>
  </r>
  <r>
    <x v="0"/>
    <s v="7056e53d-92bc-4b88-84e4-88cde4e0ff65"/>
    <x v="0"/>
    <s v="rosebko5c56mh2l.bpna.popularinc.net"/>
    <s v="7056e53d-92bc-4b88-84e4-88cde4e0ff65"/>
    <s v="Critical"/>
    <s v="FIXED"/>
    <x v="0"/>
    <m/>
    <m/>
    <m/>
    <m/>
    <x v="0"/>
  </r>
  <r>
    <x v="7"/>
    <s v="705774e3-33dd-44ea-ba95-ff6b9c6f3bbe"/>
    <x v="0"/>
    <e v="#N/A"/>
    <e v="#N/A"/>
    <e v="#N/A"/>
    <s v="FIXED"/>
    <x v="0"/>
    <m/>
    <m/>
    <m/>
    <m/>
    <x v="0"/>
  </r>
  <r>
    <x v="0"/>
    <s v="705777cf-f1b6-4021-86f7-41be0ea8d913"/>
    <x v="0"/>
    <e v="#N/A"/>
    <e v="#N/A"/>
    <e v="#N/A"/>
    <s v="FIXED"/>
    <x v="0"/>
    <m/>
    <m/>
    <m/>
    <m/>
    <x v="0"/>
  </r>
  <r>
    <x v="13"/>
    <s v="70579fed-be9a-4f17-a21a-a7b247ac0b8b"/>
    <x v="0"/>
    <e v="#N/A"/>
    <e v="#N/A"/>
    <e v="#N/A"/>
    <s v="FIXED"/>
    <x v="0"/>
    <m/>
    <m/>
    <m/>
    <m/>
    <x v="0"/>
  </r>
  <r>
    <x v="0"/>
    <s v="7057c4cc-d965-4b55-9e09-6cae1ac84ea7"/>
    <x v="0"/>
    <e v="#N/A"/>
    <e v="#N/A"/>
    <e v="#N/A"/>
    <s v="FIXED"/>
    <x v="0"/>
    <m/>
    <m/>
    <m/>
    <m/>
    <x v="0"/>
  </r>
  <r>
    <x v="4"/>
    <s v="7058887b-9c5d-4b2c-a037-605930ebd23c"/>
    <x v="0"/>
    <e v="#N/A"/>
    <e v="#N/A"/>
    <e v="#N/A"/>
    <s v="FIXED"/>
    <x v="0"/>
    <m/>
    <m/>
    <m/>
    <m/>
    <x v="0"/>
  </r>
  <r>
    <x v="0"/>
    <s v="7059c3b0-3420-4054-9e73-4e9a06175158"/>
    <x v="0"/>
    <e v="#N/A"/>
    <e v="#N/A"/>
    <e v="#N/A"/>
    <s v="FIXED"/>
    <x v="0"/>
    <m/>
    <m/>
    <m/>
    <m/>
    <x v="0"/>
  </r>
  <r>
    <x v="0"/>
    <s v="705a0cb7-9b38-4505-8eda-86138cb11683"/>
    <x v="0"/>
    <e v="#N/A"/>
    <e v="#N/A"/>
    <e v="#N/A"/>
    <s v="FIXED"/>
    <x v="0"/>
    <m/>
    <m/>
    <m/>
    <m/>
    <x v="0"/>
  </r>
  <r>
    <x v="0"/>
    <s v="705aa7a0-1516-4f25-b7b5-c1f97ed198c9"/>
    <x v="0"/>
    <e v="#N/A"/>
    <e v="#N/A"/>
    <e v="#N/A"/>
    <s v="FIXED"/>
    <x v="0"/>
    <m/>
    <m/>
    <m/>
    <m/>
    <x v="0"/>
  </r>
  <r>
    <x v="10"/>
    <s v="705b7523-c969-4f44-a9ae-458caaa19b37"/>
    <x v="0"/>
    <e v="#N/A"/>
    <e v="#N/A"/>
    <e v="#N/A"/>
    <s v="FIXED"/>
    <x v="0"/>
    <m/>
    <m/>
    <m/>
    <m/>
    <x v="0"/>
  </r>
  <r>
    <x v="0"/>
    <s v="705b9257-bcce-416b-a1a6-7d8871151495"/>
    <x v="0"/>
    <e v="#N/A"/>
    <e v="#N/A"/>
    <e v="#N/A"/>
    <s v="FIXED"/>
    <x v="0"/>
    <m/>
    <m/>
    <m/>
    <m/>
    <x v="0"/>
  </r>
  <r>
    <x v="0"/>
    <s v="705ce60d-41b0-4dd9-b6f4-7158bcd0ee3f"/>
    <x v="0"/>
    <s v="0025brn8tc2zd3l.bpna.popularinc.net"/>
    <s v="705ce60d-41b0-4dd9-b6f4-7158bcd0ee3f"/>
    <s v="Critical"/>
    <s v="FIXED"/>
    <x v="0"/>
    <m/>
    <m/>
    <m/>
    <m/>
    <x v="0"/>
  </r>
  <r>
    <x v="0"/>
    <s v="705d9ded-9363-4b3e-a9ee-8eef4ed94c1f"/>
    <x v="0"/>
    <e v="#N/A"/>
    <e v="#N/A"/>
    <e v="#N/A"/>
    <s v="FIXED"/>
    <x v="0"/>
    <m/>
    <m/>
    <m/>
    <m/>
    <x v="0"/>
  </r>
  <r>
    <x v="0"/>
    <s v="705f1ae4-86e3-47c5-a923-d66845ba89ca"/>
    <x v="0"/>
    <e v="#N/A"/>
    <e v="#N/A"/>
    <e v="#N/A"/>
    <s v="FIXED"/>
    <x v="0"/>
    <m/>
    <m/>
    <m/>
    <m/>
    <x v="0"/>
  </r>
  <r>
    <x v="0"/>
    <s v="705f230e-a48c-4e6e-8318-a4b3d454c6b4"/>
    <x v="0"/>
    <e v="#N/A"/>
    <e v="#N/A"/>
    <e v="#N/A"/>
    <s v="FIXED"/>
    <x v="0"/>
    <m/>
    <m/>
    <m/>
    <m/>
    <x v="0"/>
  </r>
  <r>
    <x v="0"/>
    <s v="705f8a1d-1afc-4330-9b31-1f7cdfc174ff"/>
    <x v="0"/>
    <e v="#N/A"/>
    <e v="#N/A"/>
    <e v="#N/A"/>
    <s v="FIXED"/>
    <x v="0"/>
    <m/>
    <m/>
    <m/>
    <m/>
    <x v="0"/>
  </r>
  <r>
    <x v="0"/>
    <s v="7060049c-3dfc-4ed2-ae5d-0c26b8eca323"/>
    <x v="0"/>
    <e v="#N/A"/>
    <e v="#N/A"/>
    <e v="#N/A"/>
    <s v="FIXED"/>
    <x v="0"/>
    <m/>
    <m/>
    <m/>
    <m/>
    <x v="0"/>
  </r>
  <r>
    <x v="0"/>
    <s v="7060c698-c679-4fcc-aeb3-f46f2dd92bd5"/>
    <x v="0"/>
    <e v="#N/A"/>
    <e v="#N/A"/>
    <e v="#N/A"/>
    <s v="FIXED"/>
    <x v="0"/>
    <m/>
    <m/>
    <m/>
    <m/>
    <x v="0"/>
  </r>
  <r>
    <x v="4"/>
    <s v="7061a051-b129-465f-a451-2e14d6d37992"/>
    <x v="0"/>
    <e v="#N/A"/>
    <e v="#N/A"/>
    <e v="#N/A"/>
    <s v="FIXED"/>
    <x v="0"/>
    <m/>
    <m/>
    <m/>
    <m/>
    <x v="0"/>
  </r>
  <r>
    <x v="0"/>
    <s v="70621c90-4ec5-4a80-a1a9-f50c121a64e9"/>
    <x v="0"/>
    <e v="#N/A"/>
    <e v="#N/A"/>
    <e v="#N/A"/>
    <s v="FIXED"/>
    <x v="0"/>
    <m/>
    <m/>
    <m/>
    <m/>
    <x v="0"/>
  </r>
  <r>
    <x v="17"/>
    <s v="706316bf-ebd0-49f2-a988-9cd65e24c785"/>
    <x v="0"/>
    <e v="#N/A"/>
    <e v="#N/A"/>
    <e v="#N/A"/>
    <s v="FIXED"/>
    <x v="0"/>
    <m/>
    <m/>
    <m/>
    <m/>
    <x v="0"/>
  </r>
  <r>
    <x v="0"/>
    <s v="70634293-7fa4-4252-9094-e5978e33e796"/>
    <x v="0"/>
    <e v="#N/A"/>
    <e v="#N/A"/>
    <e v="#N/A"/>
    <s v="FIXED"/>
    <x v="0"/>
    <m/>
    <m/>
    <m/>
    <m/>
    <x v="0"/>
  </r>
  <r>
    <x v="0"/>
    <s v="706354ff-64c2-47a5-92bf-35a234a9b8e7"/>
    <x v="0"/>
    <e v="#N/A"/>
    <e v="#N/A"/>
    <e v="#N/A"/>
    <s v="FIXED"/>
    <x v="0"/>
    <m/>
    <m/>
    <m/>
    <m/>
    <x v="0"/>
  </r>
  <r>
    <x v="0"/>
    <s v="7064ddb9-41f4-4620-a175-edb8aa249b85"/>
    <x v="0"/>
    <e v="#N/A"/>
    <e v="#N/A"/>
    <e v="#N/A"/>
    <s v="FIXED"/>
    <x v="0"/>
    <m/>
    <m/>
    <m/>
    <m/>
    <x v="0"/>
  </r>
  <r>
    <x v="0"/>
    <s v="70650029-7866-4771-8d3a-66140cb80518"/>
    <x v="0"/>
    <e v="#N/A"/>
    <e v="#N/A"/>
    <e v="#N/A"/>
    <s v="FIXED"/>
    <x v="0"/>
    <m/>
    <m/>
    <m/>
    <m/>
    <x v="0"/>
  </r>
  <r>
    <x v="0"/>
    <s v="70664216-1b4f-428d-b65f-09ba9ea5a50f"/>
    <x v="0"/>
    <e v="#N/A"/>
    <e v="#N/A"/>
    <e v="#N/A"/>
    <s v="FIXED"/>
    <x v="0"/>
    <m/>
    <m/>
    <m/>
    <m/>
    <x v="0"/>
  </r>
  <r>
    <x v="0"/>
    <s v="7066f3e2-f72f-4dde-83cd-406bfc683ec3"/>
    <x v="0"/>
    <e v="#N/A"/>
    <e v="#N/A"/>
    <e v="#N/A"/>
    <s v="FIXED"/>
    <x v="0"/>
    <m/>
    <m/>
    <m/>
    <m/>
    <x v="0"/>
  </r>
  <r>
    <x v="0"/>
    <s v="706851b4-c277-4a2a-8bdc-e134c9eaa7c1"/>
    <x v="0"/>
    <e v="#N/A"/>
    <e v="#N/A"/>
    <e v="#N/A"/>
    <s v="FIXED"/>
    <x v="0"/>
    <m/>
    <m/>
    <m/>
    <m/>
    <x v="0"/>
  </r>
  <r>
    <x v="0"/>
    <s v="70687082-29ae-4f6d-b758-23d723679f76"/>
    <x v="0"/>
    <s v="miambrnb6nz633l.bpna.popularinc.net"/>
    <s v="70687082-29ae-4f6d-b758-23d723679f76"/>
    <s v="High"/>
    <s v="FIXED"/>
    <x v="0"/>
    <m/>
    <m/>
    <m/>
    <m/>
    <x v="0"/>
  </r>
  <r>
    <x v="0"/>
    <s v="70689ba3-c552-4e81-9ec3-691e1afc2e6b"/>
    <x v="0"/>
    <e v="#N/A"/>
    <e v="#N/A"/>
    <e v="#N/A"/>
    <s v="FIXED"/>
    <x v="0"/>
    <m/>
    <m/>
    <m/>
    <m/>
    <x v="0"/>
  </r>
  <r>
    <x v="4"/>
    <s v="7068a40a-c6a4-4a65-83af-a3a3842b4132"/>
    <x v="0"/>
    <e v="#N/A"/>
    <e v="#N/A"/>
    <e v="#N/A"/>
    <s v="FIXED"/>
    <x v="0"/>
    <m/>
    <m/>
    <m/>
    <m/>
    <x v="0"/>
  </r>
  <r>
    <x v="0"/>
    <s v="706975cf-a050-432d-94c2-90cbe73dd4e0"/>
    <x v="1"/>
    <s v="0095brn3xrhnd2d.bpna.popularinc.net"/>
    <s v="706975cf-a050-432d-94c2-90cbe73dd4e0"/>
    <s v="High"/>
    <s v="RESURFACED"/>
    <x v="0"/>
    <m/>
    <m/>
    <m/>
    <m/>
    <x v="0"/>
  </r>
  <r>
    <x v="0"/>
    <s v="706a8c5f-57d0-4f34-a4b4-9535a0aa09bc"/>
    <x v="0"/>
    <e v="#N/A"/>
    <e v="#N/A"/>
    <e v="#N/A"/>
    <s v="FIXED"/>
    <x v="0"/>
    <m/>
    <m/>
    <m/>
    <m/>
    <x v="0"/>
  </r>
  <r>
    <x v="4"/>
    <s v="706b220f-4091-459d-a83d-ad53e7471cd2"/>
    <x v="0"/>
    <e v="#N/A"/>
    <e v="#N/A"/>
    <e v="#N/A"/>
    <s v="FIXED"/>
    <x v="0"/>
    <m/>
    <m/>
    <m/>
    <m/>
    <x v="0"/>
  </r>
  <r>
    <x v="0"/>
    <s v="706b2a9b-a5ce-4492-97be-af210989e833"/>
    <x v="0"/>
    <e v="#N/A"/>
    <e v="#N/A"/>
    <e v="#N/A"/>
    <s v="FIXED"/>
    <x v="0"/>
    <m/>
    <m/>
    <m/>
    <m/>
    <x v="0"/>
  </r>
  <r>
    <x v="0"/>
    <s v="706bb05e-d2a4-48bc-948e-3ceca20501b9"/>
    <x v="0"/>
    <e v="#N/A"/>
    <e v="#N/A"/>
    <e v="#N/A"/>
    <s v="FIXED"/>
    <x v="0"/>
    <m/>
    <m/>
    <m/>
    <m/>
    <x v="0"/>
  </r>
  <r>
    <x v="4"/>
    <s v="706bc2bc-ba68-48f2-9ee6-03217ea040a4"/>
    <x v="0"/>
    <e v="#N/A"/>
    <e v="#N/A"/>
    <e v="#N/A"/>
    <s v="FIXED"/>
    <x v="0"/>
    <m/>
    <m/>
    <m/>
    <m/>
    <x v="0"/>
  </r>
  <r>
    <x v="0"/>
    <s v="706bfaf4-2033-431c-8576-75960fe8f28d"/>
    <x v="0"/>
    <e v="#N/A"/>
    <e v="#N/A"/>
    <e v="#N/A"/>
    <s v="FIXED"/>
    <x v="0"/>
    <m/>
    <m/>
    <m/>
    <m/>
    <x v="0"/>
  </r>
  <r>
    <x v="0"/>
    <s v="706c0aa0-39e5-4ce0-9ed7-c4ad3dfb4376"/>
    <x v="0"/>
    <e v="#N/A"/>
    <e v="#N/A"/>
    <e v="#N/A"/>
    <s v="FIXED"/>
    <x v="0"/>
    <m/>
    <m/>
    <m/>
    <m/>
    <x v="0"/>
  </r>
  <r>
    <x v="0"/>
    <s v="706c2cc5-1efd-423d-adea-da424490edc2"/>
    <x v="0"/>
    <s v="0263brnbz1snd2d"/>
    <s v="706c2cc5-1efd-423d-adea-da424490edc2"/>
    <s v="Medium"/>
    <s v="FIXED"/>
    <x v="0"/>
    <m/>
    <m/>
    <m/>
    <m/>
    <x v="0"/>
  </r>
  <r>
    <x v="11"/>
    <s v="706dafca-c7f1-421c-bfe2-cb817bb36d1d"/>
    <x v="0"/>
    <e v="#N/A"/>
    <e v="#N/A"/>
    <e v="#N/A"/>
    <s v="FIXED"/>
    <x v="0"/>
    <m/>
    <m/>
    <m/>
    <m/>
    <x v="0"/>
  </r>
  <r>
    <x v="0"/>
    <s v="706df4ee-afc5-47a5-bf71-81194f0df957"/>
    <x v="0"/>
    <e v="#N/A"/>
    <e v="#N/A"/>
    <e v="#N/A"/>
    <s v="FIXED"/>
    <x v="0"/>
    <m/>
    <m/>
    <m/>
    <m/>
    <x v="0"/>
  </r>
  <r>
    <x v="4"/>
    <s v="706ee1ac-667f-4375-956a-f263c8133701"/>
    <x v="0"/>
    <e v="#N/A"/>
    <e v="#N/A"/>
    <e v="#N/A"/>
    <s v="FIXED"/>
    <x v="0"/>
    <m/>
    <m/>
    <m/>
    <m/>
    <x v="0"/>
  </r>
  <r>
    <x v="0"/>
    <s v="706f0d89-3823-49ab-a09a-3e277ad14355"/>
    <x v="0"/>
    <e v="#N/A"/>
    <e v="#N/A"/>
    <e v="#N/A"/>
    <s v="FIXED"/>
    <x v="0"/>
    <m/>
    <m/>
    <m/>
    <m/>
    <x v="0"/>
  </r>
  <r>
    <x v="10"/>
    <s v="707019a1-7df9-4e2b-b388-78a72b38ea30"/>
    <x v="0"/>
    <e v="#N/A"/>
    <e v="#N/A"/>
    <e v="#N/A"/>
    <s v="FIXED"/>
    <x v="0"/>
    <m/>
    <m/>
    <m/>
    <m/>
    <x v="0"/>
  </r>
  <r>
    <x v="0"/>
    <s v="707174dc-a2be-4918-9cfc-63ed0558081d"/>
    <x v="0"/>
    <e v="#N/A"/>
    <e v="#N/A"/>
    <e v="#N/A"/>
    <s v="FIXED"/>
    <x v="0"/>
    <m/>
    <m/>
    <m/>
    <m/>
    <x v="0"/>
  </r>
  <r>
    <x v="1"/>
    <s v="70739746-61c9-4217-a749-71ced6d2b58b"/>
    <x v="0"/>
    <e v="#N/A"/>
    <e v="#N/A"/>
    <e v="#N/A"/>
    <s v="FIXED"/>
    <x v="0"/>
    <m/>
    <m/>
    <m/>
    <m/>
    <x v="0"/>
  </r>
  <r>
    <x v="0"/>
    <s v="70750753-7af0-41e9-8d95-231e1adf91fd"/>
    <x v="0"/>
    <e v="#N/A"/>
    <e v="#N/A"/>
    <e v="#N/A"/>
    <s v="FIXED"/>
    <x v="0"/>
    <m/>
    <m/>
    <m/>
    <m/>
    <x v="0"/>
  </r>
  <r>
    <x v="0"/>
    <s v="70756437-2157-40f1-8cf5-919c50587fa0"/>
    <x v="0"/>
    <e v="#N/A"/>
    <e v="#N/A"/>
    <e v="#N/A"/>
    <s v="FIXED"/>
    <x v="0"/>
    <m/>
    <m/>
    <m/>
    <m/>
    <x v="0"/>
  </r>
  <r>
    <x v="0"/>
    <s v="7075dcb9-20d0-4171-a45f-71a8e2971cba"/>
    <x v="0"/>
    <e v="#N/A"/>
    <e v="#N/A"/>
    <e v="#N/A"/>
    <s v="FIXED"/>
    <x v="0"/>
    <m/>
    <m/>
    <m/>
    <m/>
    <x v="0"/>
  </r>
  <r>
    <x v="0"/>
    <s v="70769b21-7a21-4d44-a19b-fd6eef79da85"/>
    <x v="0"/>
    <e v="#N/A"/>
    <e v="#N/A"/>
    <e v="#N/A"/>
    <s v="FIXED"/>
    <x v="0"/>
    <m/>
    <m/>
    <m/>
    <m/>
    <x v="0"/>
  </r>
  <r>
    <x v="0"/>
    <s v="70775e02-3ae7-4da7-a01a-0ea6def0db5f"/>
    <x v="0"/>
    <e v="#N/A"/>
    <e v="#N/A"/>
    <e v="#N/A"/>
    <s v="FIXED"/>
    <x v="0"/>
    <m/>
    <m/>
    <m/>
    <m/>
    <x v="0"/>
  </r>
  <r>
    <x v="0"/>
    <s v="7077f41f-91c7-4cac-813a-19d337d2d2e0"/>
    <x v="0"/>
    <e v="#N/A"/>
    <e v="#N/A"/>
    <e v="#N/A"/>
    <s v="FIXED"/>
    <x v="0"/>
    <m/>
    <m/>
    <m/>
    <m/>
    <x v="0"/>
  </r>
  <r>
    <x v="2"/>
    <s v="70789c04-035c-4050-bd9b-0a94ec36c081"/>
    <x v="2"/>
    <s v="bpn-rosebidp-01"/>
    <s v="70789c04-035c-4050-bd9b-0a94ec36c081"/>
    <s v="High"/>
    <s v="ACTIVE"/>
    <x v="0"/>
    <m/>
    <m/>
    <m/>
    <m/>
    <x v="0"/>
  </r>
  <r>
    <x v="0"/>
    <s v="707a2297-462e-4752-b527-83a314a59daf"/>
    <x v="0"/>
    <e v="#N/A"/>
    <e v="#N/A"/>
    <e v="#N/A"/>
    <s v="FIXED"/>
    <x v="0"/>
    <m/>
    <m/>
    <m/>
    <m/>
    <x v="0"/>
  </r>
  <r>
    <x v="1"/>
    <s v="707ad5a6-c568-4adb-910e-67fc12ee7b24"/>
    <x v="2"/>
    <s v="bpn-rosecbws04x"/>
    <s v="707ad5a6-c568-4adb-910e-67fc12ee7b24"/>
    <s v="Medium"/>
    <s v="ACTIVE"/>
    <x v="0"/>
    <m/>
    <m/>
    <m/>
    <m/>
    <x v="0"/>
  </r>
  <r>
    <x v="0"/>
    <s v="707b6017-4f4d-4d40-852b-267007a68a7f"/>
    <x v="0"/>
    <e v="#N/A"/>
    <e v="#N/A"/>
    <e v="#N/A"/>
    <s v="FIXED"/>
    <x v="0"/>
    <m/>
    <m/>
    <m/>
    <m/>
    <x v="0"/>
  </r>
  <r>
    <x v="0"/>
    <s v="707d069f-b392-4c04-a61e-16fc6f5fef18"/>
    <x v="0"/>
    <e v="#N/A"/>
    <e v="#N/A"/>
    <e v="#N/A"/>
    <s v="FIXED"/>
    <x v="0"/>
    <m/>
    <m/>
    <m/>
    <m/>
    <x v="0"/>
  </r>
  <r>
    <x v="0"/>
    <s v="707e081c-7afd-438c-aae7-e7d1c6b89a67"/>
    <x v="0"/>
    <e v="#N/A"/>
    <e v="#N/A"/>
    <e v="#N/A"/>
    <s v="FIXED"/>
    <x v="0"/>
    <m/>
    <m/>
    <m/>
    <m/>
    <x v="0"/>
  </r>
  <r>
    <x v="4"/>
    <s v="707ecb76-04d5-455c-b64c-5234ecc7d088"/>
    <x v="0"/>
    <e v="#N/A"/>
    <e v="#N/A"/>
    <e v="#N/A"/>
    <s v="FIXED"/>
    <x v="0"/>
    <m/>
    <m/>
    <m/>
    <m/>
    <x v="0"/>
  </r>
  <r>
    <x v="0"/>
    <s v="707fe237-c8c1-4977-bdef-0b9c3219e4c0"/>
    <x v="0"/>
    <e v="#N/A"/>
    <e v="#N/A"/>
    <e v="#N/A"/>
    <s v="FIXED"/>
    <x v="0"/>
    <m/>
    <m/>
    <m/>
    <m/>
    <x v="0"/>
  </r>
  <r>
    <x v="2"/>
    <s v="7080af6d-e576-466b-999f-f88278a0fb2e"/>
    <x v="0"/>
    <e v="#N/A"/>
    <e v="#N/A"/>
    <e v="#N/A"/>
    <s v="FIXED"/>
    <x v="0"/>
    <m/>
    <m/>
    <m/>
    <m/>
    <x v="0"/>
  </r>
  <r>
    <x v="0"/>
    <s v="70813579-6a61-4e46-8afc-d5c3eef1698e"/>
    <x v="0"/>
    <e v="#N/A"/>
    <e v="#N/A"/>
    <e v="#N/A"/>
    <s v="FIXED"/>
    <x v="0"/>
    <m/>
    <m/>
    <m/>
    <m/>
    <x v="0"/>
  </r>
  <r>
    <x v="4"/>
    <s v="70817f8f-9abb-4a7f-9783-0680a8c9b425"/>
    <x v="0"/>
    <s v="bdwybko1nb1ql3l"/>
    <s v="70817f8f-9abb-4a7f-9783-0680a8c9b425"/>
    <s v="Critical"/>
    <s v="FIXED"/>
    <x v="0"/>
    <m/>
    <m/>
    <m/>
    <m/>
    <x v="0"/>
  </r>
  <r>
    <x v="0"/>
    <s v="7081d80b-7bde-430b-825b-2b94cc691a0d"/>
    <x v="0"/>
    <e v="#N/A"/>
    <e v="#N/A"/>
    <e v="#N/A"/>
    <s v="FIXED"/>
    <x v="0"/>
    <m/>
    <m/>
    <m/>
    <m/>
    <x v="0"/>
  </r>
  <r>
    <x v="6"/>
    <s v="7082523c-e4b8-4b85-af44-6511e90ab746"/>
    <x v="0"/>
    <e v="#N/A"/>
    <e v="#N/A"/>
    <e v="#N/A"/>
    <s v="FIXED"/>
    <x v="0"/>
    <m/>
    <m/>
    <m/>
    <m/>
    <x v="0"/>
  </r>
  <r>
    <x v="0"/>
    <s v="70834c9f-d695-4d21-a121-1f6d26580cb3"/>
    <x v="0"/>
    <s v="bdwybkofjb1ql3l"/>
    <s v="70834c9f-d695-4d21-a121-1f6d26580cb3"/>
    <s v="Critical"/>
    <s v="FIXED"/>
    <x v="0"/>
    <m/>
    <m/>
    <m/>
    <m/>
    <x v="0"/>
  </r>
  <r>
    <x v="0"/>
    <s v="7083fbcc-b01b-43a2-acdc-09cf0a564ab9"/>
    <x v="0"/>
    <e v="#N/A"/>
    <e v="#N/A"/>
    <e v="#N/A"/>
    <s v="FIXED"/>
    <x v="0"/>
    <m/>
    <m/>
    <m/>
    <m/>
    <x v="0"/>
  </r>
  <r>
    <x v="9"/>
    <s v="7084809b-63f8-4ed7-943a-3ddfecf4b444"/>
    <x v="0"/>
    <e v="#N/A"/>
    <e v="#N/A"/>
    <e v="#N/A"/>
    <s v="FIXED"/>
    <x v="0"/>
    <m/>
    <m/>
    <m/>
    <m/>
    <x v="0"/>
  </r>
  <r>
    <x v="0"/>
    <s v="7084e72d-1c85-4074-bf0e-c897079f7dc7"/>
    <x v="0"/>
    <e v="#N/A"/>
    <e v="#N/A"/>
    <e v="#N/A"/>
    <s v="FIXED"/>
    <x v="0"/>
    <m/>
    <m/>
    <m/>
    <m/>
    <x v="0"/>
  </r>
  <r>
    <x v="0"/>
    <s v="70850f14-9394-485f-932a-b09f60180218"/>
    <x v="2"/>
    <s v="bdwybkoftmb7g3l.bpna.popularinc.net"/>
    <s v="70850f14-9394-485f-932a-b09f60180218"/>
    <s v="High"/>
    <s v="ACTIVE"/>
    <x v="0"/>
    <m/>
    <m/>
    <m/>
    <m/>
    <x v="0"/>
  </r>
  <r>
    <x v="4"/>
    <s v="70853029-32fc-4b61-835d-d8a06e5ab354"/>
    <x v="0"/>
    <e v="#N/A"/>
    <e v="#N/A"/>
    <e v="#N/A"/>
    <s v="FIXED"/>
    <x v="0"/>
    <m/>
    <m/>
    <m/>
    <m/>
    <x v="0"/>
  </r>
  <r>
    <x v="0"/>
    <s v="70855d0a-8bff-4ceb-a964-ee8f846b33eb"/>
    <x v="0"/>
    <e v="#N/A"/>
    <e v="#N/A"/>
    <e v="#N/A"/>
    <s v="FIXED"/>
    <x v="0"/>
    <m/>
    <m/>
    <m/>
    <m/>
    <x v="0"/>
  </r>
  <r>
    <x v="0"/>
    <s v="70860118-82d5-403b-8e4d-42163fb1d9a4"/>
    <x v="0"/>
    <s v="0060brn7pqg9n2d.bpna.popularinc.net"/>
    <s v="70860118-82d5-403b-8e4d-42163fb1d9a4"/>
    <s v="High"/>
    <s v="FIXED"/>
    <x v="0"/>
    <m/>
    <m/>
    <m/>
    <m/>
    <x v="0"/>
  </r>
  <r>
    <x v="4"/>
    <s v="7086c010-aa86-4db2-a1eb-299015b67a35"/>
    <x v="0"/>
    <s v="bdwybko84w2sd2d"/>
    <s v="7086c010-aa86-4db2-a1eb-299015b67a35"/>
    <s v="Critical"/>
    <s v="FIXED"/>
    <x v="0"/>
    <m/>
    <m/>
    <m/>
    <m/>
    <x v="0"/>
  </r>
  <r>
    <x v="0"/>
    <s v="7087513a-55f1-45cf-8319-0f91496e13b0"/>
    <x v="0"/>
    <e v="#N/A"/>
    <e v="#N/A"/>
    <e v="#N/A"/>
    <s v="FIXED"/>
    <x v="0"/>
    <m/>
    <m/>
    <m/>
    <m/>
    <x v="0"/>
  </r>
  <r>
    <x v="0"/>
    <s v="7088325a-5599-4440-8d12-0a4f2abc0841"/>
    <x v="0"/>
    <e v="#N/A"/>
    <e v="#N/A"/>
    <e v="#N/A"/>
    <s v="FIXED"/>
    <x v="0"/>
    <m/>
    <m/>
    <m/>
    <m/>
    <x v="0"/>
  </r>
  <r>
    <x v="0"/>
    <s v="70883c79-2dd7-4b6b-85d8-fb71c8303a86"/>
    <x v="0"/>
    <e v="#N/A"/>
    <e v="#N/A"/>
    <e v="#N/A"/>
    <s v="FIXED"/>
    <x v="0"/>
    <m/>
    <m/>
    <m/>
    <m/>
    <x v="0"/>
  </r>
  <r>
    <x v="0"/>
    <s v="7088636c-8166-486e-9fb9-d3ce34e5c0db"/>
    <x v="0"/>
    <e v="#N/A"/>
    <e v="#N/A"/>
    <e v="#N/A"/>
    <s v="FIXED"/>
    <x v="0"/>
    <m/>
    <m/>
    <m/>
    <m/>
    <x v="0"/>
  </r>
  <r>
    <x v="6"/>
    <s v="70892c59-a334-4a25-aad5-7d31406c152c"/>
    <x v="0"/>
    <e v="#N/A"/>
    <e v="#N/A"/>
    <e v="#N/A"/>
    <s v="FIXED"/>
    <x v="0"/>
    <m/>
    <m/>
    <m/>
    <m/>
    <x v="0"/>
  </r>
  <r>
    <x v="0"/>
    <s v="70894be8-b976-4655-b7fa-2f20dd92f275"/>
    <x v="0"/>
    <e v="#N/A"/>
    <e v="#N/A"/>
    <e v="#N/A"/>
    <s v="FIXED"/>
    <x v="0"/>
    <m/>
    <m/>
    <m/>
    <m/>
    <x v="0"/>
  </r>
  <r>
    <x v="0"/>
    <s v="708a25cd-bde4-4a5b-9d56-7e320e02fc75"/>
    <x v="0"/>
    <e v="#N/A"/>
    <e v="#N/A"/>
    <e v="#N/A"/>
    <s v="FIXED"/>
    <x v="0"/>
    <m/>
    <m/>
    <m/>
    <m/>
    <x v="0"/>
  </r>
  <r>
    <x v="0"/>
    <s v="708aeb1f-5fdf-422f-9ac4-7b4342bb4180"/>
    <x v="0"/>
    <e v="#N/A"/>
    <e v="#N/A"/>
    <e v="#N/A"/>
    <s v="FIXED"/>
    <x v="0"/>
    <m/>
    <m/>
    <m/>
    <m/>
    <x v="0"/>
  </r>
  <r>
    <x v="0"/>
    <s v="708afd26-feea-4746-8e1d-721bdc473cd8"/>
    <x v="0"/>
    <e v="#N/A"/>
    <e v="#N/A"/>
    <e v="#N/A"/>
    <s v="FIXED"/>
    <x v="0"/>
    <m/>
    <m/>
    <m/>
    <m/>
    <x v="0"/>
  </r>
  <r>
    <x v="0"/>
    <s v="708b1434-5a38-4218-b681-af6ac0017bcc"/>
    <x v="0"/>
    <e v="#N/A"/>
    <e v="#N/A"/>
    <e v="#N/A"/>
    <s v="FIXED"/>
    <x v="0"/>
    <m/>
    <m/>
    <m/>
    <m/>
    <x v="0"/>
  </r>
  <r>
    <x v="0"/>
    <s v="708ba6c2-b566-4653-8b9a-ca1d7534b9c2"/>
    <x v="0"/>
    <e v="#N/A"/>
    <e v="#N/A"/>
    <e v="#N/A"/>
    <s v="FIXED"/>
    <x v="0"/>
    <m/>
    <m/>
    <m/>
    <m/>
    <x v="0"/>
  </r>
  <r>
    <x v="2"/>
    <s v="708bf017-794d-47ac-bb48-904538b2abca"/>
    <x v="0"/>
    <e v="#N/A"/>
    <e v="#N/A"/>
    <e v="#N/A"/>
    <s v="FIXED"/>
    <x v="0"/>
    <m/>
    <m/>
    <m/>
    <m/>
    <x v="0"/>
  </r>
  <r>
    <x v="0"/>
    <s v="708bf775-6e18-48a9-a5b4-d5c3d8e4c7cb"/>
    <x v="0"/>
    <e v="#N/A"/>
    <e v="#N/A"/>
    <e v="#N/A"/>
    <s v="FIXED"/>
    <x v="0"/>
    <m/>
    <m/>
    <m/>
    <m/>
    <x v="0"/>
  </r>
  <r>
    <x v="0"/>
    <s v="708c89e7-60e0-4985-90fa-ce6264a8cbd6"/>
    <x v="0"/>
    <e v="#N/A"/>
    <e v="#N/A"/>
    <e v="#N/A"/>
    <s v="FIXED"/>
    <x v="0"/>
    <m/>
    <m/>
    <m/>
    <m/>
    <x v="0"/>
  </r>
  <r>
    <x v="4"/>
    <s v="708cd6b1-b213-4753-8117-fd97abdad6fd"/>
    <x v="0"/>
    <e v="#N/A"/>
    <e v="#N/A"/>
    <e v="#N/A"/>
    <s v="FIXED"/>
    <x v="0"/>
    <m/>
    <m/>
    <m/>
    <m/>
    <x v="0"/>
  </r>
  <r>
    <x v="0"/>
    <s v="708d7373-a717-4767-97b5-ec1e1e7b1c8a"/>
    <x v="0"/>
    <e v="#N/A"/>
    <e v="#N/A"/>
    <e v="#N/A"/>
    <s v="FIXED"/>
    <x v="0"/>
    <m/>
    <m/>
    <m/>
    <m/>
    <x v="0"/>
  </r>
  <r>
    <x v="0"/>
    <s v="708d7cb0-3115-436c-8329-bf6d310bb535"/>
    <x v="0"/>
    <e v="#N/A"/>
    <e v="#N/A"/>
    <e v="#N/A"/>
    <s v="FIXED"/>
    <x v="0"/>
    <m/>
    <m/>
    <m/>
    <m/>
    <x v="0"/>
  </r>
  <r>
    <x v="0"/>
    <s v="708f8d3d-f1d9-42be-931f-42bdd2a1d897"/>
    <x v="0"/>
    <e v="#N/A"/>
    <e v="#N/A"/>
    <e v="#N/A"/>
    <s v="FIXED"/>
    <x v="0"/>
    <m/>
    <m/>
    <m/>
    <m/>
    <x v="0"/>
  </r>
  <r>
    <x v="0"/>
    <s v="708ff82d-e802-4247-8e8a-2d9a56aefa6b"/>
    <x v="0"/>
    <e v="#N/A"/>
    <e v="#N/A"/>
    <e v="#N/A"/>
    <s v="FIXED"/>
    <x v="0"/>
    <m/>
    <m/>
    <m/>
    <m/>
    <x v="0"/>
  </r>
  <r>
    <x v="0"/>
    <s v="708ff86b-e8d2-4f2a-be2a-14d11359c561"/>
    <x v="0"/>
    <e v="#N/A"/>
    <e v="#N/A"/>
    <e v="#N/A"/>
    <s v="FIXED"/>
    <x v="0"/>
    <m/>
    <m/>
    <m/>
    <m/>
    <x v="0"/>
  </r>
  <r>
    <x v="3"/>
    <s v="70905cd0-0876-4e72-9498-54e81499f4ac"/>
    <x v="2"/>
    <s v="pcb-cmtymx-10"/>
    <s v="70905cd0-0876-4e72-9498-54e81499f4ac"/>
    <s v="Critical"/>
    <s v="ACTIVE"/>
    <x v="0"/>
    <m/>
    <m/>
    <m/>
    <m/>
    <x v="0"/>
  </r>
  <r>
    <x v="7"/>
    <s v="709085c1-1203-41cc-acdb-852c4d98cceb"/>
    <x v="0"/>
    <e v="#N/A"/>
    <e v="#N/A"/>
    <e v="#N/A"/>
    <s v="FIXED"/>
    <x v="0"/>
    <m/>
    <m/>
    <m/>
    <m/>
    <x v="0"/>
  </r>
  <r>
    <x v="0"/>
    <s v="7091467c-0ede-42e4-bbc2-0426042ba3e5"/>
    <x v="0"/>
    <e v="#N/A"/>
    <e v="#N/A"/>
    <e v="#N/A"/>
    <s v="FIXED"/>
    <x v="0"/>
    <m/>
    <m/>
    <m/>
    <m/>
    <x v="0"/>
  </r>
  <r>
    <x v="0"/>
    <s v="7091ee62-058a-4d14-824c-64450c3b9f3d"/>
    <x v="0"/>
    <e v="#N/A"/>
    <e v="#N/A"/>
    <e v="#N/A"/>
    <s v="FIXED"/>
    <x v="0"/>
    <m/>
    <m/>
    <m/>
    <m/>
    <x v="0"/>
  </r>
  <r>
    <x v="0"/>
    <s v="70932717-5b7e-439b-aa1a-17656912e6cb"/>
    <x v="0"/>
    <e v="#N/A"/>
    <e v="#N/A"/>
    <e v="#N/A"/>
    <s v="FIXED"/>
    <x v="0"/>
    <m/>
    <m/>
    <m/>
    <m/>
    <x v="0"/>
  </r>
  <r>
    <x v="0"/>
    <s v="7093eda4-d405-4420-b9e9-656c62daa57c"/>
    <x v="0"/>
    <e v="#N/A"/>
    <e v="#N/A"/>
    <e v="#N/A"/>
    <s v="FIXED"/>
    <x v="0"/>
    <m/>
    <m/>
    <m/>
    <m/>
    <x v="0"/>
  </r>
  <r>
    <x v="0"/>
    <s v="70951820-eb99-4c9d-9483-f0350a2b5a34"/>
    <x v="0"/>
    <e v="#N/A"/>
    <e v="#N/A"/>
    <e v="#N/A"/>
    <s v="FIXED"/>
    <x v="0"/>
    <m/>
    <m/>
    <m/>
    <m/>
    <x v="0"/>
  </r>
  <r>
    <x v="4"/>
    <s v="709518f9-c3dd-40fc-b35c-2542518e47f6"/>
    <x v="0"/>
    <e v="#N/A"/>
    <e v="#N/A"/>
    <e v="#N/A"/>
    <s v="FIXED"/>
    <x v="0"/>
    <m/>
    <m/>
    <m/>
    <m/>
    <x v="0"/>
  </r>
  <r>
    <x v="0"/>
    <s v="709566a9-6570-4cfb-8f5a-aa889a9ff4fa"/>
    <x v="0"/>
    <e v="#N/A"/>
    <e v="#N/A"/>
    <e v="#N/A"/>
    <s v="FIXED"/>
    <x v="0"/>
    <m/>
    <m/>
    <m/>
    <m/>
    <x v="0"/>
  </r>
  <r>
    <x v="0"/>
    <s v="70957098-99df-47fc-8189-4cd7f5a97b18"/>
    <x v="0"/>
    <e v="#N/A"/>
    <e v="#N/A"/>
    <e v="#N/A"/>
    <s v="FIXED"/>
    <x v="0"/>
    <m/>
    <m/>
    <m/>
    <m/>
    <x v="0"/>
  </r>
  <r>
    <x v="0"/>
    <s v="7096e220-610d-4f25-8188-add583563801"/>
    <x v="2"/>
    <s v="0030brnbzdrnd2d.bpna.popularinc.net"/>
    <s v="7096e220-610d-4f25-8188-add583563801"/>
    <s v="High"/>
    <s v="ACTIVE"/>
    <x v="0"/>
    <m/>
    <m/>
    <m/>
    <m/>
    <x v="0"/>
  </r>
  <r>
    <x v="11"/>
    <s v="70974b98-11da-405b-a576-687c675c6eab"/>
    <x v="0"/>
    <e v="#N/A"/>
    <e v="#N/A"/>
    <e v="#N/A"/>
    <s v="FIXED"/>
    <x v="0"/>
    <m/>
    <m/>
    <m/>
    <m/>
    <x v="0"/>
  </r>
  <r>
    <x v="4"/>
    <s v="7097a47b-fd18-4c3a-93d3-39f86737011b"/>
    <x v="0"/>
    <e v="#N/A"/>
    <e v="#N/A"/>
    <e v="#N/A"/>
    <s v="FIXED"/>
    <x v="0"/>
    <m/>
    <m/>
    <m/>
    <m/>
    <x v="0"/>
  </r>
  <r>
    <x v="0"/>
    <s v="7098130c-16df-4d71-a033-7709a93c20d0"/>
    <x v="0"/>
    <e v="#N/A"/>
    <e v="#N/A"/>
    <e v="#N/A"/>
    <s v="FIXED"/>
    <x v="0"/>
    <m/>
    <m/>
    <m/>
    <m/>
    <x v="0"/>
  </r>
  <r>
    <x v="0"/>
    <s v="709a2d2c-5726-431b-847f-c090d74b79c8"/>
    <x v="2"/>
    <s v="miambkogttqp73l"/>
    <s v="709a2d2c-5726-431b-847f-c090d74b79c8"/>
    <s v="High"/>
    <s v="ACTIVE"/>
    <x v="0"/>
    <m/>
    <m/>
    <m/>
    <m/>
    <x v="0"/>
  </r>
  <r>
    <x v="7"/>
    <s v="709b79ce-ef0a-4893-a912-e00203fed620"/>
    <x v="2"/>
    <s v="bpn-roseirws-03"/>
    <s v="709b79ce-ef0a-4893-a912-e00203fed620"/>
    <s v="Medium"/>
    <s v="ACTIVE"/>
    <x v="0"/>
    <m/>
    <m/>
    <m/>
    <m/>
    <x v="0"/>
  </r>
  <r>
    <x v="0"/>
    <s v="709c1c24-b83b-48e8-9088-8c7db3e5be07"/>
    <x v="0"/>
    <e v="#N/A"/>
    <e v="#N/A"/>
    <e v="#N/A"/>
    <s v="FIXED"/>
    <x v="0"/>
    <m/>
    <m/>
    <m/>
    <m/>
    <x v="0"/>
  </r>
  <r>
    <x v="0"/>
    <s v="709d0e45-71a6-4899-ad58-e8a7fd281936"/>
    <x v="0"/>
    <e v="#N/A"/>
    <e v="#N/A"/>
    <e v="#N/A"/>
    <s v="FIXED"/>
    <x v="0"/>
    <m/>
    <m/>
    <m/>
    <m/>
    <x v="0"/>
  </r>
  <r>
    <x v="0"/>
    <s v="709dc3e0-f120-439a-8a83-754c76f5a255"/>
    <x v="0"/>
    <s v="0031brng3fkkh2d.bpna.popularinc.net"/>
    <s v="709dc3e0-f120-439a-8a83-754c76f5a255"/>
    <s v="Medium"/>
    <s v="FIXED"/>
    <x v="0"/>
    <m/>
    <m/>
    <m/>
    <m/>
    <x v="0"/>
  </r>
  <r>
    <x v="0"/>
    <s v="709df765-b6b2-496d-8fe4-4e31e5ef34b9"/>
    <x v="0"/>
    <e v="#N/A"/>
    <e v="#N/A"/>
    <e v="#N/A"/>
    <s v="FIXED"/>
    <x v="0"/>
    <m/>
    <m/>
    <m/>
    <m/>
    <x v="0"/>
  </r>
  <r>
    <x v="0"/>
    <s v="709e5eab-b80b-4a2b-bc85-09f0dcb06768"/>
    <x v="0"/>
    <e v="#N/A"/>
    <e v="#N/A"/>
    <e v="#N/A"/>
    <s v="FIXED"/>
    <x v="0"/>
    <m/>
    <m/>
    <m/>
    <m/>
    <x v="0"/>
  </r>
  <r>
    <x v="0"/>
    <s v="709f08e1-d331-4e0d-bdd4-e58ac81f137d"/>
    <x v="0"/>
    <e v="#N/A"/>
    <e v="#N/A"/>
    <e v="#N/A"/>
    <s v="FIXED"/>
    <x v="0"/>
    <m/>
    <m/>
    <m/>
    <m/>
    <x v="0"/>
  </r>
  <r>
    <x v="0"/>
    <s v="709f207e-d062-486e-ba44-1bd4c43b78e6"/>
    <x v="0"/>
    <e v="#N/A"/>
    <e v="#N/A"/>
    <e v="#N/A"/>
    <s v="FIXED"/>
    <x v="0"/>
    <m/>
    <m/>
    <m/>
    <m/>
    <x v="0"/>
  </r>
  <r>
    <x v="0"/>
    <s v="709fa546-1791-4024-9b79-8f195af30abf"/>
    <x v="0"/>
    <e v="#N/A"/>
    <e v="#N/A"/>
    <e v="#N/A"/>
    <s v="FIXED"/>
    <x v="0"/>
    <m/>
    <m/>
    <m/>
    <m/>
    <x v="0"/>
  </r>
  <r>
    <x v="0"/>
    <s v="709fa742-87d4-4fa5-a8ce-85671540b818"/>
    <x v="0"/>
    <e v="#N/A"/>
    <e v="#N/A"/>
    <e v="#N/A"/>
    <s v="FIXED"/>
    <x v="0"/>
    <m/>
    <m/>
    <m/>
    <m/>
    <x v="0"/>
  </r>
  <r>
    <x v="6"/>
    <s v="70a0fab1-15cb-44b1-add0-d2f5d8fdc5cb"/>
    <x v="0"/>
    <e v="#N/A"/>
    <e v="#N/A"/>
    <e v="#N/A"/>
    <s v="FIXED"/>
    <x v="0"/>
    <m/>
    <m/>
    <m/>
    <m/>
    <x v="0"/>
  </r>
  <r>
    <x v="0"/>
    <s v="70a16533-967e-4406-87df-c110f1a2493b"/>
    <x v="0"/>
    <e v="#N/A"/>
    <e v="#N/A"/>
    <e v="#N/A"/>
    <s v="FIXED"/>
    <x v="0"/>
    <m/>
    <m/>
    <m/>
    <m/>
    <x v="0"/>
  </r>
  <r>
    <x v="0"/>
    <s v="70a1974b-5637-4cc0-b997-ea45f85bde39"/>
    <x v="0"/>
    <e v="#N/A"/>
    <e v="#N/A"/>
    <e v="#N/A"/>
    <s v="FIXED"/>
    <x v="0"/>
    <m/>
    <m/>
    <m/>
    <m/>
    <x v="0"/>
  </r>
  <r>
    <x v="0"/>
    <s v="70a2bcd9-f845-47d1-a9c8-136ef0968165"/>
    <x v="0"/>
    <e v="#N/A"/>
    <e v="#N/A"/>
    <e v="#N/A"/>
    <s v="FIXED"/>
    <x v="0"/>
    <m/>
    <m/>
    <m/>
    <m/>
    <x v="0"/>
  </r>
  <r>
    <x v="0"/>
    <s v="70a37e70-e081-4ae2-91a8-07f2c3e4f1ac"/>
    <x v="0"/>
    <e v="#N/A"/>
    <e v="#N/A"/>
    <e v="#N/A"/>
    <s v="FIXED"/>
    <x v="0"/>
    <m/>
    <m/>
    <m/>
    <m/>
    <x v="0"/>
  </r>
  <r>
    <x v="0"/>
    <s v="70a41d92-200a-4358-9992-63a8764aaf9b"/>
    <x v="0"/>
    <e v="#N/A"/>
    <e v="#N/A"/>
    <e v="#N/A"/>
    <s v="FIXED"/>
    <x v="0"/>
    <m/>
    <m/>
    <m/>
    <m/>
    <x v="0"/>
  </r>
  <r>
    <x v="0"/>
    <s v="70a4266d-e473-44cc-a4fd-188ea71488ef"/>
    <x v="0"/>
    <e v="#N/A"/>
    <e v="#N/A"/>
    <e v="#N/A"/>
    <s v="FIXED"/>
    <x v="0"/>
    <m/>
    <m/>
    <m/>
    <m/>
    <x v="0"/>
  </r>
  <r>
    <x v="0"/>
    <s v="70a492b2-f68f-43a9-a8d1-bf6d8f569845"/>
    <x v="0"/>
    <e v="#N/A"/>
    <e v="#N/A"/>
    <e v="#N/A"/>
    <s v="FIXED"/>
    <x v="0"/>
    <m/>
    <m/>
    <m/>
    <m/>
    <x v="0"/>
  </r>
  <r>
    <x v="7"/>
    <s v="70a498b3-0c5b-4531-8bac-38eaca58094d"/>
    <x v="0"/>
    <e v="#N/A"/>
    <e v="#N/A"/>
    <e v="#N/A"/>
    <s v="FIXED"/>
    <x v="0"/>
    <m/>
    <m/>
    <m/>
    <m/>
    <x v="0"/>
  </r>
  <r>
    <x v="2"/>
    <s v="70a4beef-52a1-46d1-ad00-80411cab21a1"/>
    <x v="2"/>
    <s v="bpn-primgvws-03"/>
    <s v="70a4beef-52a1-46d1-ad00-80411cab21a1"/>
    <s v="Medium"/>
    <s v="ACTIVE"/>
    <x v="0"/>
    <m/>
    <m/>
    <m/>
    <m/>
    <x v="0"/>
  </r>
  <r>
    <x v="2"/>
    <s v="70a5d851-582f-48e2-8f72-8cc06b3628a3"/>
    <x v="0"/>
    <e v="#N/A"/>
    <e v="#N/A"/>
    <e v="#N/A"/>
    <s v="FIXED"/>
    <x v="0"/>
    <m/>
    <m/>
    <m/>
    <m/>
    <x v="0"/>
  </r>
  <r>
    <x v="1"/>
    <s v="70a60849-ef71-4aa6-8824-5a7deaf032a1"/>
    <x v="1"/>
    <s v="bpn-rosedb-04"/>
    <s v="70a60849-ef71-4aa6-8824-5a7deaf032a1"/>
    <s v="Medium"/>
    <s v="RESURFACED"/>
    <x v="0"/>
    <m/>
    <m/>
    <m/>
    <m/>
    <x v="0"/>
  </r>
  <r>
    <x v="0"/>
    <s v="70a7cc2d-897a-436c-900a-8d7a328d146d"/>
    <x v="0"/>
    <e v="#N/A"/>
    <e v="#N/A"/>
    <e v="#N/A"/>
    <s v="FIXED"/>
    <x v="0"/>
    <m/>
    <m/>
    <m/>
    <m/>
    <x v="0"/>
  </r>
  <r>
    <x v="10"/>
    <s v="70a973fe-1459-4e88-b4be-b9a0c455afeb"/>
    <x v="0"/>
    <e v="#N/A"/>
    <e v="#N/A"/>
    <e v="#N/A"/>
    <s v="FIXED"/>
    <x v="0"/>
    <m/>
    <m/>
    <m/>
    <m/>
    <x v="0"/>
  </r>
  <r>
    <x v="0"/>
    <s v="70a9afa7-3abf-4081-9b28-c8291fe8e1fb"/>
    <x v="0"/>
    <e v="#N/A"/>
    <e v="#N/A"/>
    <e v="#N/A"/>
    <s v="FIXED"/>
    <x v="0"/>
    <m/>
    <m/>
    <m/>
    <m/>
    <x v="0"/>
  </r>
  <r>
    <x v="0"/>
    <s v="70a9ff74-665c-4ec0-8292-e18010e1d33f"/>
    <x v="0"/>
    <e v="#N/A"/>
    <e v="#N/A"/>
    <e v="#N/A"/>
    <s v="FIXED"/>
    <x v="0"/>
    <m/>
    <m/>
    <m/>
    <m/>
    <x v="0"/>
  </r>
  <r>
    <x v="0"/>
    <s v="70aa171b-35af-4f9c-9269-b33fdc0553c0"/>
    <x v="0"/>
    <e v="#N/A"/>
    <e v="#N/A"/>
    <e v="#N/A"/>
    <s v="FIXED"/>
    <x v="0"/>
    <m/>
    <m/>
    <m/>
    <m/>
    <x v="0"/>
  </r>
  <r>
    <x v="0"/>
    <s v="70aa668b-c261-4c83-8d57-efb070c8e8af"/>
    <x v="0"/>
    <e v="#N/A"/>
    <e v="#N/A"/>
    <e v="#N/A"/>
    <s v="FIXED"/>
    <x v="0"/>
    <m/>
    <m/>
    <m/>
    <m/>
    <x v="0"/>
  </r>
  <r>
    <x v="0"/>
    <s v="70ab055a-d8fc-46e2-a3e1-e82bec50a07d"/>
    <x v="0"/>
    <e v="#N/A"/>
    <e v="#N/A"/>
    <e v="#N/A"/>
    <s v="FIXED"/>
    <x v="0"/>
    <m/>
    <m/>
    <m/>
    <m/>
    <x v="0"/>
  </r>
  <r>
    <x v="0"/>
    <s v="70ab9336-d52a-4f0f-a897-bc02198393a4"/>
    <x v="0"/>
    <e v="#N/A"/>
    <e v="#N/A"/>
    <e v="#N/A"/>
    <s v="FIXED"/>
    <x v="0"/>
    <m/>
    <m/>
    <m/>
    <m/>
    <x v="0"/>
  </r>
  <r>
    <x v="5"/>
    <s v="70abdeaa-a097-46e4-a746-194a054c7957"/>
    <x v="0"/>
    <e v="#N/A"/>
    <e v="#N/A"/>
    <e v="#N/A"/>
    <s v="FIXED"/>
    <x v="0"/>
    <m/>
    <m/>
    <m/>
    <m/>
    <x v="0"/>
  </r>
  <r>
    <x v="0"/>
    <s v="70abe2f7-50ff-4fa2-9e08-a87bef9e4e9c"/>
    <x v="0"/>
    <e v="#N/A"/>
    <e v="#N/A"/>
    <e v="#N/A"/>
    <s v="FIXED"/>
    <x v="0"/>
    <m/>
    <m/>
    <m/>
    <m/>
    <x v="0"/>
  </r>
  <r>
    <x v="11"/>
    <s v="70b01ae2-adcd-4e69-b94f-c85836dde06d"/>
    <x v="0"/>
    <e v="#N/A"/>
    <e v="#N/A"/>
    <e v="#N/A"/>
    <s v="FIXED"/>
    <x v="0"/>
    <m/>
    <m/>
    <m/>
    <m/>
    <x v="0"/>
  </r>
  <r>
    <x v="2"/>
    <s v="70b05830-1482-4857-84a0-84a85e6c920f"/>
    <x v="3"/>
    <s v="bpn-rosecmas-06"/>
    <s v="70b05830-1482-4857-84a0-84a85e6c920f"/>
    <s v="High"/>
    <s v="NEW"/>
    <x v="0"/>
    <m/>
    <m/>
    <m/>
    <m/>
    <x v="0"/>
  </r>
  <r>
    <x v="4"/>
    <s v="70b09a54-a4ef-4eef-b96a-ec3cde74b2d2"/>
    <x v="2"/>
    <s v="0006bcp21djnd2d.bpna.popularinc.net"/>
    <s v="70b09a54-a4ef-4eef-b96a-ec3cde74b2d2"/>
    <s v="High"/>
    <s v="ACTIVE"/>
    <x v="0"/>
    <m/>
    <m/>
    <m/>
    <m/>
    <x v="0"/>
  </r>
  <r>
    <x v="4"/>
    <s v="70b20010-0fd8-4e48-b884-ed1b9bc80376"/>
    <x v="0"/>
    <e v="#N/A"/>
    <e v="#N/A"/>
    <e v="#N/A"/>
    <s v="FIXED"/>
    <x v="0"/>
    <m/>
    <m/>
    <m/>
    <m/>
    <x v="0"/>
  </r>
  <r>
    <x v="0"/>
    <s v="70b2c495-2909-4808-8471-df7718c77721"/>
    <x v="0"/>
    <e v="#N/A"/>
    <e v="#N/A"/>
    <e v="#N/A"/>
    <s v="FIXED"/>
    <x v="0"/>
    <m/>
    <m/>
    <m/>
    <m/>
    <x v="0"/>
  </r>
  <r>
    <x v="0"/>
    <s v="70b2ef12-a94d-4ef7-8e95-e9928eed6f4c"/>
    <x v="0"/>
    <e v="#N/A"/>
    <e v="#N/A"/>
    <e v="#N/A"/>
    <s v="FIXED"/>
    <x v="0"/>
    <m/>
    <m/>
    <m/>
    <m/>
    <x v="0"/>
  </r>
  <r>
    <x v="5"/>
    <s v="70b34156-fb69-4b49-bb05-7d68d5eae36f"/>
    <x v="0"/>
    <e v="#N/A"/>
    <e v="#N/A"/>
    <e v="#N/A"/>
    <s v="FIXED"/>
    <x v="0"/>
    <m/>
    <m/>
    <m/>
    <m/>
    <x v="0"/>
  </r>
  <r>
    <x v="1"/>
    <s v="70b34f1c-cebb-4c2a-91b8-cbf12805bab5"/>
    <x v="2"/>
    <s v="bpn-primgvfr-01"/>
    <s v="70b34f1c-cebb-4c2a-91b8-cbf12805bab5"/>
    <s v="High"/>
    <s v="ACTIVE"/>
    <x v="0"/>
    <m/>
    <m/>
    <m/>
    <m/>
    <x v="0"/>
  </r>
  <r>
    <x v="1"/>
    <s v="70b4ce13-3e0d-4d15-829a-672b864c2712"/>
    <x v="0"/>
    <e v="#N/A"/>
    <e v="#N/A"/>
    <e v="#N/A"/>
    <s v="FIXED"/>
    <x v="0"/>
    <m/>
    <m/>
    <m/>
    <m/>
    <x v="0"/>
  </r>
  <r>
    <x v="0"/>
    <s v="70b4e8d7-703b-496a-a286-97e8e42152fa"/>
    <x v="0"/>
    <e v="#N/A"/>
    <e v="#N/A"/>
    <e v="#N/A"/>
    <s v="FIXED"/>
    <x v="0"/>
    <m/>
    <m/>
    <m/>
    <m/>
    <x v="0"/>
  </r>
  <r>
    <x v="4"/>
    <s v="70b65417-6bcd-49cc-afa5-b41a8926c811"/>
    <x v="0"/>
    <e v="#N/A"/>
    <e v="#N/A"/>
    <e v="#N/A"/>
    <s v="FIXED"/>
    <x v="0"/>
    <m/>
    <m/>
    <m/>
    <m/>
    <x v="0"/>
  </r>
  <r>
    <x v="12"/>
    <s v="70b6af87-3105-4fc8-aae9-26494a529056"/>
    <x v="1"/>
    <s v="miambkoc1bq9n2d"/>
    <s v="70b6af87-3105-4fc8-aae9-26494a529056"/>
    <s v="Medium"/>
    <s v="RESURFACED"/>
    <x v="0"/>
    <m/>
    <m/>
    <m/>
    <m/>
    <x v="0"/>
  </r>
  <r>
    <x v="0"/>
    <s v="70b7358c-dbab-4fc6-9d2e-2001421a21a4"/>
    <x v="0"/>
    <s v="miambko4kcy633l.bpna.popularinc.net"/>
    <s v="70b7358c-dbab-4fc6-9d2e-2001421a21a4"/>
    <s v="Critical"/>
    <s v="FIXED"/>
    <x v="0"/>
    <m/>
    <m/>
    <m/>
    <m/>
    <x v="0"/>
  </r>
  <r>
    <x v="0"/>
    <s v="70b802ad-70ba-4ac4-a5bd-e98de9036431"/>
    <x v="0"/>
    <e v="#N/A"/>
    <e v="#N/A"/>
    <e v="#N/A"/>
    <s v="FIXED"/>
    <x v="0"/>
    <m/>
    <m/>
    <m/>
    <m/>
    <x v="0"/>
  </r>
  <r>
    <x v="0"/>
    <s v="70b83230-82bf-4d05-a9fe-07801c5dd340"/>
    <x v="0"/>
    <e v="#N/A"/>
    <e v="#N/A"/>
    <e v="#N/A"/>
    <s v="FIXED"/>
    <x v="0"/>
    <m/>
    <m/>
    <m/>
    <m/>
    <x v="0"/>
  </r>
  <r>
    <x v="0"/>
    <s v="70b8aa49-3228-4b66-8552-35c9f1f2cd65"/>
    <x v="0"/>
    <e v="#N/A"/>
    <e v="#N/A"/>
    <e v="#N/A"/>
    <s v="FIXED"/>
    <x v="0"/>
    <m/>
    <m/>
    <m/>
    <m/>
    <x v="0"/>
  </r>
  <r>
    <x v="7"/>
    <s v="70baa333-0333-4486-8987-fcc58b806cdf"/>
    <x v="0"/>
    <e v="#N/A"/>
    <e v="#N/A"/>
    <e v="#N/A"/>
    <s v="FIXED"/>
    <x v="0"/>
    <m/>
    <m/>
    <m/>
    <m/>
    <x v="0"/>
  </r>
  <r>
    <x v="0"/>
    <s v="70baecdb-4df9-4b63-84cf-35f7141c0be4"/>
    <x v="0"/>
    <e v="#N/A"/>
    <e v="#N/A"/>
    <e v="#N/A"/>
    <s v="FIXED"/>
    <x v="0"/>
    <m/>
    <m/>
    <m/>
    <m/>
    <x v="0"/>
  </r>
  <r>
    <x v="0"/>
    <s v="70bb8012-fe1d-473e-91d1-7ce5c8837745"/>
    <x v="0"/>
    <e v="#N/A"/>
    <e v="#N/A"/>
    <e v="#N/A"/>
    <s v="FIXED"/>
    <x v="0"/>
    <m/>
    <m/>
    <m/>
    <m/>
    <x v="0"/>
  </r>
  <r>
    <x v="1"/>
    <s v="70bb9247-143f-4ef5-ac69-eba7487a71e6"/>
    <x v="0"/>
    <e v="#N/A"/>
    <e v="#N/A"/>
    <e v="#N/A"/>
    <s v="FIXED"/>
    <x v="0"/>
    <m/>
    <m/>
    <m/>
    <m/>
    <x v="0"/>
  </r>
  <r>
    <x v="0"/>
    <s v="70bbfaae-c87a-40aa-9876-58dcb4712340"/>
    <x v="0"/>
    <s v="bdwybrngzmjph2l"/>
    <s v="70bbfaae-c87a-40aa-9876-58dcb4712340"/>
    <s v="Medium"/>
    <s v="FIXED"/>
    <x v="0"/>
    <m/>
    <m/>
    <m/>
    <m/>
    <x v="0"/>
  </r>
  <r>
    <x v="6"/>
    <s v="70bcf22e-0801-4a21-be1d-ebfbf26b8482"/>
    <x v="0"/>
    <e v="#N/A"/>
    <e v="#N/A"/>
    <e v="#N/A"/>
    <s v="FIXED"/>
    <x v="0"/>
    <m/>
    <m/>
    <m/>
    <m/>
    <x v="0"/>
  </r>
  <r>
    <x v="0"/>
    <s v="70be0df9-bad5-4311-bef6-163e43cc7c6b"/>
    <x v="0"/>
    <e v="#N/A"/>
    <e v="#N/A"/>
    <e v="#N/A"/>
    <s v="FIXED"/>
    <x v="0"/>
    <m/>
    <m/>
    <m/>
    <m/>
    <x v="0"/>
  </r>
  <r>
    <x v="0"/>
    <s v="70bf0746-5c93-43b1-a0e9-f20eeb90431a"/>
    <x v="0"/>
    <e v="#N/A"/>
    <e v="#N/A"/>
    <e v="#N/A"/>
    <s v="FIXED"/>
    <x v="0"/>
    <m/>
    <m/>
    <m/>
    <m/>
    <x v="0"/>
  </r>
  <r>
    <x v="0"/>
    <s v="70bf217b-e8aa-47ee-ac42-c2953fa0ad6c"/>
    <x v="0"/>
    <e v="#N/A"/>
    <e v="#N/A"/>
    <e v="#N/A"/>
    <s v="FIXED"/>
    <x v="0"/>
    <m/>
    <m/>
    <m/>
    <m/>
    <x v="0"/>
  </r>
  <r>
    <x v="1"/>
    <s v="70bf464b-f236-4fb5-89be-56f7735337ad"/>
    <x v="0"/>
    <e v="#N/A"/>
    <e v="#N/A"/>
    <e v="#N/A"/>
    <s v="FIXED"/>
    <x v="0"/>
    <m/>
    <m/>
    <m/>
    <m/>
    <x v="0"/>
  </r>
  <r>
    <x v="5"/>
    <s v="70c154e8-9079-4d8e-9592-864f935df6cd"/>
    <x v="0"/>
    <e v="#N/A"/>
    <e v="#N/A"/>
    <e v="#N/A"/>
    <s v="FIXED"/>
    <x v="0"/>
    <m/>
    <m/>
    <m/>
    <m/>
    <x v="0"/>
  </r>
  <r>
    <x v="0"/>
    <s v="70c1ae25-49ff-4313-80e8-8aeb89d6d35a"/>
    <x v="0"/>
    <s v="bdwybkog5l09y2l.bpna.popularinc.net"/>
    <s v="70c1ae25-49ff-4313-80e8-8aeb89d6d35a"/>
    <s v="Critical"/>
    <s v="FIXED"/>
    <x v="0"/>
    <m/>
    <m/>
    <m/>
    <m/>
    <x v="0"/>
  </r>
  <r>
    <x v="1"/>
    <s v="70c24f16-bc55-43d8-8d66-ee44cc4c5a75"/>
    <x v="0"/>
    <e v="#N/A"/>
    <e v="#N/A"/>
    <e v="#N/A"/>
    <s v="FIXED"/>
    <x v="0"/>
    <m/>
    <m/>
    <m/>
    <m/>
    <x v="0"/>
  </r>
  <r>
    <x v="0"/>
    <s v="70c25644-42c5-498e-880d-014491edf8e0"/>
    <x v="0"/>
    <e v="#N/A"/>
    <e v="#N/A"/>
    <e v="#N/A"/>
    <s v="FIXED"/>
    <x v="0"/>
    <m/>
    <m/>
    <m/>
    <m/>
    <x v="0"/>
  </r>
  <r>
    <x v="0"/>
    <s v="70c2725b-98be-4594-8da0-a0c786caa9b4"/>
    <x v="0"/>
    <e v="#N/A"/>
    <e v="#N/A"/>
    <e v="#N/A"/>
    <s v="FIXED"/>
    <x v="0"/>
    <m/>
    <m/>
    <m/>
    <m/>
    <x v="0"/>
  </r>
  <r>
    <x v="0"/>
    <s v="70c40610-1916-4bee-91c9-d9470955a751"/>
    <x v="0"/>
    <e v="#N/A"/>
    <e v="#N/A"/>
    <e v="#N/A"/>
    <s v="FIXED"/>
    <x v="0"/>
    <m/>
    <m/>
    <m/>
    <m/>
    <x v="0"/>
  </r>
  <r>
    <x v="9"/>
    <s v="70c47d68-30a7-47df-83e1-de4e8cd5e691"/>
    <x v="1"/>
    <s v="bpn-rosedvci-01"/>
    <s v="70c47d68-30a7-47df-83e1-de4e8cd5e691"/>
    <s v="Medium"/>
    <s v="RESURFACED"/>
    <x v="0"/>
    <m/>
    <m/>
    <m/>
    <m/>
    <x v="0"/>
  </r>
  <r>
    <x v="5"/>
    <s v="70c677d4-c7da-41c1-ba5c-28fc8e57f528"/>
    <x v="0"/>
    <s v="bpn-rosedvbl-02"/>
    <s v="70c677d4-c7da-41c1-ba5c-28fc8e57f528"/>
    <s v="Medium"/>
    <s v="FIXED"/>
    <x v="0"/>
    <m/>
    <m/>
    <m/>
    <m/>
    <x v="0"/>
  </r>
  <r>
    <x v="0"/>
    <s v="70c84758-2f82-4efb-997d-9f7f3ec6ad44"/>
    <x v="0"/>
    <e v="#N/A"/>
    <e v="#N/A"/>
    <e v="#N/A"/>
    <s v="FIXED"/>
    <x v="0"/>
    <m/>
    <m/>
    <m/>
    <m/>
    <x v="0"/>
  </r>
  <r>
    <x v="0"/>
    <s v="70ca9f92-2d1d-44a1-86a8-53c76da31f7d"/>
    <x v="0"/>
    <e v="#N/A"/>
    <e v="#N/A"/>
    <e v="#N/A"/>
    <s v="FIXED"/>
    <x v="0"/>
    <m/>
    <m/>
    <m/>
    <m/>
    <x v="0"/>
  </r>
  <r>
    <x v="1"/>
    <s v="70cac68d-d50e-4203-8f29-08ba19e4f6f5"/>
    <x v="2"/>
    <s v="bpn-0252bp-01"/>
    <s v="70cac68d-d50e-4203-8f29-08ba19e4f6f5"/>
    <s v="Medium"/>
    <s v="ACTIVE"/>
    <x v="0"/>
    <m/>
    <m/>
    <m/>
    <m/>
    <x v="0"/>
  </r>
  <r>
    <x v="9"/>
    <s v="70cbd4cb-dede-4856-8e2f-5d391e618361"/>
    <x v="0"/>
    <e v="#N/A"/>
    <e v="#N/A"/>
    <e v="#N/A"/>
    <s v="FIXED"/>
    <x v="0"/>
    <m/>
    <m/>
    <m/>
    <m/>
    <x v="0"/>
  </r>
  <r>
    <x v="7"/>
    <s v="70ccf16a-c9e3-429a-be24-6ef9749cfafe"/>
    <x v="0"/>
    <e v="#N/A"/>
    <e v="#N/A"/>
    <e v="#N/A"/>
    <s v="FIXED"/>
    <x v="0"/>
    <m/>
    <m/>
    <m/>
    <m/>
    <x v="0"/>
  </r>
  <r>
    <x v="0"/>
    <s v="70cf15bc-3b02-4dc3-a0ee-1b30dd728202"/>
    <x v="0"/>
    <e v="#N/A"/>
    <e v="#N/A"/>
    <e v="#N/A"/>
    <s v="FIXED"/>
    <x v="0"/>
    <m/>
    <m/>
    <m/>
    <m/>
    <x v="0"/>
  </r>
  <r>
    <x v="4"/>
    <s v="70cf8766-3d54-4fe0-bf8c-e57f08dd0afe"/>
    <x v="0"/>
    <e v="#N/A"/>
    <e v="#N/A"/>
    <e v="#N/A"/>
    <s v="FIXED"/>
    <x v="0"/>
    <m/>
    <m/>
    <m/>
    <m/>
    <x v="0"/>
  </r>
  <r>
    <x v="0"/>
    <s v="70cfc5f6-00bf-452a-a17c-d8500b8d23f3"/>
    <x v="0"/>
    <s v="miambkobb266j3l.bpna.popularinc.net"/>
    <s v="70cfc5f6-00bf-452a-a17c-d8500b8d23f3"/>
    <s v="Medium"/>
    <s v="FIXED"/>
    <x v="0"/>
    <m/>
    <m/>
    <m/>
    <m/>
    <x v="0"/>
  </r>
  <r>
    <x v="1"/>
    <s v="70d10429-6d7c-4e58-8196-3c84ec678a78"/>
    <x v="0"/>
    <e v="#N/A"/>
    <e v="#N/A"/>
    <e v="#N/A"/>
    <s v="FIXED"/>
    <x v="0"/>
    <m/>
    <m/>
    <m/>
    <m/>
    <x v="0"/>
  </r>
  <r>
    <x v="1"/>
    <s v="70d17a72-024a-401b-94b7-e41dcfd819ad"/>
    <x v="2"/>
    <s v="bpn-0060bp-01"/>
    <s v="70d17a72-024a-401b-94b7-e41dcfd819ad"/>
    <s v="Low"/>
    <s v="ACTIVE"/>
    <x v="0"/>
    <m/>
    <m/>
    <m/>
    <m/>
    <x v="0"/>
  </r>
  <r>
    <x v="2"/>
    <s v="70d25692-b67a-4a1b-b860-b8ab454dfc76"/>
    <x v="2"/>
    <s v="bpn-rosebidp-01"/>
    <s v="70d25692-b67a-4a1b-b860-b8ab454dfc76"/>
    <s v="High"/>
    <s v="ACTIVE"/>
    <x v="0"/>
    <m/>
    <m/>
    <m/>
    <m/>
    <x v="0"/>
  </r>
  <r>
    <x v="18"/>
    <s v="70d37d10-2166-4783-90f6-0abbfa4de296"/>
    <x v="0"/>
    <e v="#N/A"/>
    <e v="#N/A"/>
    <e v="#N/A"/>
    <s v="FIXED"/>
    <x v="0"/>
    <m/>
    <m/>
    <m/>
    <m/>
    <x v="0"/>
  </r>
  <r>
    <x v="0"/>
    <s v="70d4f8f1-a420-40bc-a516-26511e9e82a5"/>
    <x v="0"/>
    <e v="#N/A"/>
    <e v="#N/A"/>
    <e v="#N/A"/>
    <s v="FIXED"/>
    <x v="0"/>
    <m/>
    <m/>
    <m/>
    <m/>
    <x v="0"/>
  </r>
  <r>
    <x v="0"/>
    <s v="70d5be3c-e8cc-4598-8949-d41775125415"/>
    <x v="0"/>
    <e v="#N/A"/>
    <e v="#N/A"/>
    <e v="#N/A"/>
    <s v="FIXED"/>
    <x v="0"/>
    <m/>
    <m/>
    <m/>
    <m/>
    <x v="0"/>
  </r>
  <r>
    <x v="0"/>
    <s v="70d63096-b4ee-4b35-895b-724e2a4ac48b"/>
    <x v="0"/>
    <s v="miambko6wsfmh2l.bpna.popularinc.net"/>
    <s v="70d63096-b4ee-4b35-895b-724e2a4ac48b"/>
    <s v="High"/>
    <s v="FIXED"/>
    <x v="0"/>
    <m/>
    <m/>
    <m/>
    <m/>
    <x v="0"/>
  </r>
  <r>
    <x v="0"/>
    <s v="70d63369-c7ef-493f-9fdd-afca44073cf3"/>
    <x v="0"/>
    <e v="#N/A"/>
    <e v="#N/A"/>
    <e v="#N/A"/>
    <s v="FIXED"/>
    <x v="0"/>
    <m/>
    <m/>
    <m/>
    <m/>
    <x v="0"/>
  </r>
  <r>
    <x v="0"/>
    <s v="70d90660-2386-40ec-a3ac-b8c7a3c1945b"/>
    <x v="0"/>
    <e v="#N/A"/>
    <e v="#N/A"/>
    <e v="#N/A"/>
    <s v="FIXED"/>
    <x v="0"/>
    <m/>
    <m/>
    <m/>
    <m/>
    <x v="0"/>
  </r>
  <r>
    <x v="10"/>
    <s v="70dba775-fcb5-418f-a281-f915903f715c"/>
    <x v="0"/>
    <e v="#N/A"/>
    <e v="#N/A"/>
    <e v="#N/A"/>
    <s v="FIXED"/>
    <x v="0"/>
    <m/>
    <m/>
    <m/>
    <m/>
    <x v="0"/>
  </r>
  <r>
    <x v="0"/>
    <s v="70dc528c-6684-4caa-a8ba-b14cd6f8fe6d"/>
    <x v="0"/>
    <e v="#N/A"/>
    <e v="#N/A"/>
    <e v="#N/A"/>
    <s v="FIXED"/>
    <x v="0"/>
    <m/>
    <m/>
    <m/>
    <m/>
    <x v="0"/>
  </r>
  <r>
    <x v="6"/>
    <s v="70dc922f-57a7-4e2b-abf3-d7421631f564"/>
    <x v="0"/>
    <e v="#N/A"/>
    <e v="#N/A"/>
    <e v="#N/A"/>
    <s v="FIXED"/>
    <x v="0"/>
    <m/>
    <m/>
    <m/>
    <m/>
    <x v="0"/>
  </r>
  <r>
    <x v="0"/>
    <s v="70dd1afd-b75d-49ac-bf7d-ae92c9c685ab"/>
    <x v="0"/>
    <e v="#N/A"/>
    <e v="#N/A"/>
    <e v="#N/A"/>
    <s v="FIXED"/>
    <x v="0"/>
    <m/>
    <m/>
    <m/>
    <m/>
    <x v="0"/>
  </r>
  <r>
    <x v="1"/>
    <s v="70dd99bc-1e2f-44c9-afc5-9f36e016a904"/>
    <x v="0"/>
    <e v="#N/A"/>
    <e v="#N/A"/>
    <e v="#N/A"/>
    <s v="FIXED"/>
    <x v="0"/>
    <m/>
    <m/>
    <m/>
    <m/>
    <x v="0"/>
  </r>
  <r>
    <x v="0"/>
    <s v="70ddb9f7-c112-4e38-bcc3-9404673e77d9"/>
    <x v="0"/>
    <e v="#N/A"/>
    <e v="#N/A"/>
    <e v="#N/A"/>
    <s v="FIXED"/>
    <x v="0"/>
    <m/>
    <m/>
    <m/>
    <m/>
    <x v="0"/>
  </r>
  <r>
    <x v="0"/>
    <s v="70de2d2f-1b3c-4e2f-bc69-04420b738934"/>
    <x v="0"/>
    <e v="#N/A"/>
    <e v="#N/A"/>
    <e v="#N/A"/>
    <s v="FIXED"/>
    <x v="0"/>
    <m/>
    <m/>
    <m/>
    <m/>
    <x v="0"/>
  </r>
  <r>
    <x v="0"/>
    <s v="70df560c-498d-47e7-9a93-a6ede67bc09e"/>
    <x v="0"/>
    <e v="#N/A"/>
    <e v="#N/A"/>
    <e v="#N/A"/>
    <s v="FIXED"/>
    <x v="0"/>
    <m/>
    <m/>
    <m/>
    <m/>
    <x v="0"/>
  </r>
  <r>
    <x v="0"/>
    <s v="70df6a60-727a-49ca-8e1b-4595312f69ad"/>
    <x v="0"/>
    <e v="#N/A"/>
    <e v="#N/A"/>
    <e v="#N/A"/>
    <s v="FIXED"/>
    <x v="0"/>
    <m/>
    <m/>
    <m/>
    <m/>
    <x v="0"/>
  </r>
  <r>
    <x v="0"/>
    <s v="70dff89b-24a7-40de-8958-44a86e2d6ef3"/>
    <x v="0"/>
    <e v="#N/A"/>
    <e v="#N/A"/>
    <e v="#N/A"/>
    <s v="FIXED"/>
    <x v="0"/>
    <m/>
    <m/>
    <m/>
    <m/>
    <x v="0"/>
  </r>
  <r>
    <x v="0"/>
    <s v="70e042e2-4806-4075-b02b-a4494bb25bdb"/>
    <x v="0"/>
    <e v="#N/A"/>
    <e v="#N/A"/>
    <e v="#N/A"/>
    <s v="FIXED"/>
    <x v="0"/>
    <m/>
    <m/>
    <m/>
    <m/>
    <x v="0"/>
  </r>
  <r>
    <x v="1"/>
    <s v="70e07c95-2e0e-438b-8478-aa74cbadf8ae"/>
    <x v="0"/>
    <e v="#N/A"/>
    <e v="#N/A"/>
    <e v="#N/A"/>
    <s v="FIXED"/>
    <x v="0"/>
    <m/>
    <m/>
    <m/>
    <m/>
    <x v="0"/>
  </r>
  <r>
    <x v="0"/>
    <s v="70e405da-dade-4fe4-b0d7-f80c17b4c9e9"/>
    <x v="0"/>
    <e v="#N/A"/>
    <e v="#N/A"/>
    <e v="#N/A"/>
    <s v="FIXED"/>
    <x v="0"/>
    <m/>
    <m/>
    <m/>
    <m/>
    <x v="0"/>
  </r>
  <r>
    <x v="0"/>
    <s v="70e41034-bd74-4c55-b0ca-0d51ee30d1cc"/>
    <x v="0"/>
    <e v="#N/A"/>
    <e v="#N/A"/>
    <e v="#N/A"/>
    <s v="FIXED"/>
    <x v="0"/>
    <m/>
    <m/>
    <m/>
    <m/>
    <x v="0"/>
  </r>
  <r>
    <x v="0"/>
    <s v="70e427d7-ede4-49b0-903e-c6bc0d64b5ae"/>
    <x v="0"/>
    <e v="#N/A"/>
    <e v="#N/A"/>
    <e v="#N/A"/>
    <s v="FIXED"/>
    <x v="0"/>
    <m/>
    <m/>
    <m/>
    <m/>
    <x v="0"/>
  </r>
  <r>
    <x v="0"/>
    <s v="70e47f12-db16-4f62-92d4-a21a84ed7303"/>
    <x v="0"/>
    <e v="#N/A"/>
    <e v="#N/A"/>
    <e v="#N/A"/>
    <s v="FIXED"/>
    <x v="0"/>
    <m/>
    <m/>
    <m/>
    <m/>
    <x v="0"/>
  </r>
  <r>
    <x v="2"/>
    <s v="70e4f738-36f9-4ee2-b1aa-b23307944bde"/>
    <x v="0"/>
    <e v="#N/A"/>
    <e v="#N/A"/>
    <e v="#N/A"/>
    <s v="FIXED"/>
    <x v="0"/>
    <m/>
    <m/>
    <m/>
    <m/>
    <x v="0"/>
  </r>
  <r>
    <x v="0"/>
    <s v="70e783f4-0ce9-48b9-90ca-ccaa2c184ce1"/>
    <x v="0"/>
    <e v="#N/A"/>
    <e v="#N/A"/>
    <e v="#N/A"/>
    <s v="FIXED"/>
    <x v="0"/>
    <m/>
    <m/>
    <m/>
    <m/>
    <x v="0"/>
  </r>
  <r>
    <x v="0"/>
    <s v="70e885c6-91bd-4bcb-8788-d44d0d9ef373"/>
    <x v="0"/>
    <e v="#N/A"/>
    <e v="#N/A"/>
    <e v="#N/A"/>
    <s v="FIXED"/>
    <x v="0"/>
    <m/>
    <m/>
    <m/>
    <m/>
    <x v="0"/>
  </r>
  <r>
    <x v="6"/>
    <s v="70e8c2d5-59f6-4b1a-b6f8-0c638066727c"/>
    <x v="0"/>
    <e v="#N/A"/>
    <e v="#N/A"/>
    <e v="#N/A"/>
    <s v="FIXED"/>
    <x v="0"/>
    <m/>
    <m/>
    <m/>
    <m/>
    <x v="0"/>
  </r>
  <r>
    <x v="1"/>
    <s v="70e8fc56-4c04-487d-8a15-fd841bfebfdb"/>
    <x v="0"/>
    <e v="#N/A"/>
    <e v="#N/A"/>
    <e v="#N/A"/>
    <s v="FIXED"/>
    <x v="0"/>
    <m/>
    <m/>
    <m/>
    <m/>
    <x v="0"/>
  </r>
  <r>
    <x v="4"/>
    <s v="70e96db2-120b-4818-89af-50ce367e2586"/>
    <x v="2"/>
    <s v="rosebkobzdqnd2d.bpna.popularinc.net"/>
    <s v="70e96db2-120b-4818-89af-50ce367e2586"/>
    <s v="High"/>
    <s v="ACTIVE"/>
    <x v="0"/>
    <m/>
    <m/>
    <m/>
    <m/>
    <x v="0"/>
  </r>
  <r>
    <x v="0"/>
    <s v="70ea97ae-ab29-4521-b0f1-50c5d0d424ca"/>
    <x v="0"/>
    <s v="0001brn3xzlnd2d.bpna.popularinc.net"/>
    <s v="70ea97ae-ab29-4521-b0f1-50c5d0d424ca"/>
    <s v="Critical"/>
    <s v="FIXED"/>
    <x v="0"/>
    <m/>
    <m/>
    <m/>
    <m/>
    <x v="0"/>
  </r>
  <r>
    <x v="0"/>
    <s v="70ec8067-7e8f-4a44-8e46-fc2aee0a78f9"/>
    <x v="0"/>
    <e v="#N/A"/>
    <e v="#N/A"/>
    <e v="#N/A"/>
    <s v="FIXED"/>
    <x v="0"/>
    <m/>
    <m/>
    <m/>
    <m/>
    <x v="0"/>
  </r>
  <r>
    <x v="6"/>
    <s v="70ecc8bd-8078-4928-92d4-9049ef8755f9"/>
    <x v="0"/>
    <e v="#N/A"/>
    <e v="#N/A"/>
    <e v="#N/A"/>
    <s v="FIXED"/>
    <x v="0"/>
    <m/>
    <m/>
    <m/>
    <m/>
    <x v="0"/>
  </r>
  <r>
    <x v="0"/>
    <s v="70ed2100-fdf0-41aa-946d-38f46cf23c94"/>
    <x v="0"/>
    <e v="#N/A"/>
    <e v="#N/A"/>
    <e v="#N/A"/>
    <s v="FIXED"/>
    <x v="0"/>
    <m/>
    <m/>
    <m/>
    <m/>
    <x v="0"/>
  </r>
  <r>
    <x v="24"/>
    <s v="70edc934-575a-4bfb-b417-5933f0bcdee5"/>
    <x v="2"/>
    <n v="0"/>
    <s v="70edc934-575a-4bfb-b417-5933f0bcdee5"/>
    <s v="Medium"/>
    <s v="ACTIVE"/>
    <x v="0"/>
    <m/>
    <m/>
    <m/>
    <m/>
    <x v="0"/>
  </r>
  <r>
    <x v="0"/>
    <s v="70ee06ae-00b6-4833-86a8-d944ab267926"/>
    <x v="0"/>
    <e v="#N/A"/>
    <e v="#N/A"/>
    <e v="#N/A"/>
    <s v="FIXED"/>
    <x v="0"/>
    <m/>
    <m/>
    <m/>
    <m/>
    <x v="0"/>
  </r>
  <r>
    <x v="0"/>
    <s v="70efcd1b-37b3-4999-a596-66a770b1d214"/>
    <x v="0"/>
    <e v="#N/A"/>
    <e v="#N/A"/>
    <e v="#N/A"/>
    <s v="FIXED"/>
    <x v="0"/>
    <m/>
    <m/>
    <m/>
    <m/>
    <x v="0"/>
  </r>
  <r>
    <x v="0"/>
    <s v="70efe67c-ffae-48c6-bf23-0f94af4f3629"/>
    <x v="0"/>
    <e v="#N/A"/>
    <e v="#N/A"/>
    <e v="#N/A"/>
    <s v="FIXED"/>
    <x v="0"/>
    <m/>
    <m/>
    <m/>
    <m/>
    <x v="0"/>
  </r>
  <r>
    <x v="0"/>
    <s v="70f12d18-e748-422d-b904-495ef5a140c7"/>
    <x v="0"/>
    <e v="#N/A"/>
    <e v="#N/A"/>
    <e v="#N/A"/>
    <s v="FIXED"/>
    <x v="0"/>
    <m/>
    <m/>
    <m/>
    <m/>
    <x v="0"/>
  </r>
  <r>
    <x v="2"/>
    <s v="70f3fcad-f096-47cb-a83c-c14a0defccfb"/>
    <x v="0"/>
    <e v="#N/A"/>
    <e v="#N/A"/>
    <e v="#N/A"/>
    <s v="FIXED"/>
    <x v="0"/>
    <m/>
    <m/>
    <m/>
    <m/>
    <x v="0"/>
  </r>
  <r>
    <x v="7"/>
    <s v="70f4197c-c9af-45ab-a0bc-4ba1af166201"/>
    <x v="3"/>
    <e v="#N/A"/>
    <e v="#N/A"/>
    <e v="#N/A"/>
    <s v="NEW"/>
    <x v="0"/>
    <m/>
    <m/>
    <m/>
    <m/>
    <x v="0"/>
  </r>
  <r>
    <x v="0"/>
    <s v="70f419d4-ac81-4f36-a283-4ab5039ad366"/>
    <x v="0"/>
    <e v="#N/A"/>
    <e v="#N/A"/>
    <e v="#N/A"/>
    <s v="FIXED"/>
    <x v="0"/>
    <m/>
    <m/>
    <m/>
    <m/>
    <x v="0"/>
  </r>
  <r>
    <x v="7"/>
    <s v="70f45739-fc77-4966-9846-13e36779b695"/>
    <x v="0"/>
    <s v="bpn-rosepmdb-03"/>
    <s v="70f45739-fc77-4966-9846-13e36779b695"/>
    <s v="Medium"/>
    <s v="FIXED"/>
    <x v="0"/>
    <m/>
    <m/>
    <m/>
    <m/>
    <x v="0"/>
  </r>
  <r>
    <x v="0"/>
    <s v="70f53e42-49d8-4a3b-8fde-da498e483d25"/>
    <x v="0"/>
    <e v="#N/A"/>
    <e v="#N/A"/>
    <e v="#N/A"/>
    <s v="FIXED"/>
    <x v="0"/>
    <m/>
    <m/>
    <m/>
    <m/>
    <x v="0"/>
  </r>
  <r>
    <x v="0"/>
    <s v="70f612d9-ad6f-4a6d-b091-6e32c1eb5477"/>
    <x v="0"/>
    <e v="#N/A"/>
    <e v="#N/A"/>
    <e v="#N/A"/>
    <s v="FIXED"/>
    <x v="0"/>
    <m/>
    <m/>
    <m/>
    <m/>
    <x v="0"/>
  </r>
  <r>
    <x v="0"/>
    <s v="70f6520a-5f57-40ad-88d2-9ba5cd3309b0"/>
    <x v="0"/>
    <e v="#N/A"/>
    <e v="#N/A"/>
    <e v="#N/A"/>
    <s v="FIXED"/>
    <x v="0"/>
    <m/>
    <m/>
    <m/>
    <m/>
    <x v="0"/>
  </r>
  <r>
    <x v="4"/>
    <s v="70f6e9f6-00d7-4e79-a721-790e51283ed4"/>
    <x v="0"/>
    <e v="#N/A"/>
    <e v="#N/A"/>
    <e v="#N/A"/>
    <s v="FIXED"/>
    <x v="0"/>
    <m/>
    <m/>
    <m/>
    <m/>
    <x v="0"/>
  </r>
  <r>
    <x v="0"/>
    <s v="70f749fe-e3a6-4e14-82ac-2121a9ad92ed"/>
    <x v="0"/>
    <e v="#N/A"/>
    <e v="#N/A"/>
    <e v="#N/A"/>
    <s v="FIXED"/>
    <x v="0"/>
    <m/>
    <m/>
    <m/>
    <m/>
    <x v="0"/>
  </r>
  <r>
    <x v="0"/>
    <s v="70f7a2e9-00bf-416a-bdd9-02e451482b9a"/>
    <x v="0"/>
    <e v="#N/A"/>
    <e v="#N/A"/>
    <e v="#N/A"/>
    <s v="FIXED"/>
    <x v="0"/>
    <m/>
    <m/>
    <m/>
    <m/>
    <x v="0"/>
  </r>
  <r>
    <x v="0"/>
    <s v="70f7fb06-fae4-4409-bc87-e5bc26937b40"/>
    <x v="0"/>
    <e v="#N/A"/>
    <e v="#N/A"/>
    <e v="#N/A"/>
    <s v="FIXED"/>
    <x v="0"/>
    <m/>
    <m/>
    <m/>
    <m/>
    <x v="0"/>
  </r>
  <r>
    <x v="0"/>
    <s v="70f843eb-277a-4696-b9df-4bba68e23b2c"/>
    <x v="0"/>
    <e v="#N/A"/>
    <e v="#N/A"/>
    <e v="#N/A"/>
    <s v="FIXED"/>
    <x v="0"/>
    <m/>
    <m/>
    <m/>
    <m/>
    <x v="0"/>
  </r>
  <r>
    <x v="0"/>
    <s v="70f87d27-d357-4fca-a66c-f354b9a79cb1"/>
    <x v="0"/>
    <e v="#N/A"/>
    <e v="#N/A"/>
    <e v="#N/A"/>
    <s v="FIXED"/>
    <x v="0"/>
    <m/>
    <m/>
    <m/>
    <m/>
    <x v="0"/>
  </r>
  <r>
    <x v="2"/>
    <s v="70f979a9-6f33-45e1-9d10-4accbcde6a3d"/>
    <x v="0"/>
    <e v="#N/A"/>
    <e v="#N/A"/>
    <e v="#N/A"/>
    <s v="FIXED"/>
    <x v="0"/>
    <m/>
    <m/>
    <m/>
    <m/>
    <x v="0"/>
  </r>
  <r>
    <x v="4"/>
    <s v="70f9812b-6cba-4333-875b-c97cca9de532"/>
    <x v="0"/>
    <e v="#N/A"/>
    <e v="#N/A"/>
    <e v="#N/A"/>
    <s v="FIXED"/>
    <x v="0"/>
    <m/>
    <m/>
    <m/>
    <m/>
    <x v="0"/>
  </r>
  <r>
    <x v="0"/>
    <s v="70fc4660-712a-4bb7-b25e-d444ebb139a0"/>
    <x v="0"/>
    <e v="#N/A"/>
    <e v="#N/A"/>
    <e v="#N/A"/>
    <s v="FIXED"/>
    <x v="0"/>
    <m/>
    <m/>
    <m/>
    <m/>
    <x v="0"/>
  </r>
  <r>
    <x v="0"/>
    <s v="70fd5896-039e-4b24-aa98-84f512eb6145"/>
    <x v="0"/>
    <e v="#N/A"/>
    <e v="#N/A"/>
    <e v="#N/A"/>
    <s v="FIXED"/>
    <x v="0"/>
    <m/>
    <m/>
    <m/>
    <m/>
    <x v="0"/>
  </r>
  <r>
    <x v="0"/>
    <s v="70fd701a-6fb4-4ee8-a576-ad6e16496b72"/>
    <x v="0"/>
    <e v="#N/A"/>
    <e v="#N/A"/>
    <e v="#N/A"/>
    <s v="FIXED"/>
    <x v="0"/>
    <m/>
    <m/>
    <m/>
    <m/>
    <x v="0"/>
  </r>
  <r>
    <x v="6"/>
    <s v="70fe74d3-4edc-4066-ae75-909996af955d"/>
    <x v="0"/>
    <e v="#N/A"/>
    <e v="#N/A"/>
    <e v="#N/A"/>
    <s v="FIXED"/>
    <x v="0"/>
    <m/>
    <m/>
    <m/>
    <m/>
    <x v="0"/>
  </r>
  <r>
    <x v="1"/>
    <s v="70fe99fe-b480-457c-8fe7-da46d36c1de6"/>
    <x v="0"/>
    <e v="#N/A"/>
    <e v="#N/A"/>
    <e v="#N/A"/>
    <s v="FIXED"/>
    <x v="0"/>
    <m/>
    <m/>
    <m/>
    <m/>
    <x v="0"/>
  </r>
  <r>
    <x v="1"/>
    <s v="7100007a-5f96-4fa3-a447-a3ac6d4e0df6"/>
    <x v="2"/>
    <s v="bpn-atmsep-01"/>
    <s v="7100007a-5f96-4fa3-a447-a3ac6d4e0df6"/>
    <s v="High"/>
    <s v="ACTIVE"/>
    <x v="0"/>
    <m/>
    <m/>
    <m/>
    <m/>
    <x v="0"/>
  </r>
  <r>
    <x v="0"/>
    <s v="710068c7-f952-49db-82f1-bd35bc48c655"/>
    <x v="0"/>
    <e v="#N/A"/>
    <e v="#N/A"/>
    <e v="#N/A"/>
    <s v="FIXED"/>
    <x v="0"/>
    <m/>
    <m/>
    <m/>
    <m/>
    <x v="0"/>
  </r>
  <r>
    <x v="0"/>
    <s v="7100c2fc-d645-4614-b187-3eb0aedc1a38"/>
    <x v="0"/>
    <e v="#N/A"/>
    <e v="#N/A"/>
    <e v="#N/A"/>
    <s v="FIXED"/>
    <x v="0"/>
    <m/>
    <m/>
    <m/>
    <m/>
    <x v="0"/>
  </r>
  <r>
    <x v="1"/>
    <s v="7102f444-5591-461c-9cbe-3ba1b1fdb911"/>
    <x v="0"/>
    <e v="#N/A"/>
    <e v="#N/A"/>
    <e v="#N/A"/>
    <s v="FIXED"/>
    <x v="0"/>
    <m/>
    <m/>
    <m/>
    <m/>
    <x v="0"/>
  </r>
  <r>
    <x v="0"/>
    <s v="71034a1a-466f-4018-8dce-0ee23ba56e56"/>
    <x v="0"/>
    <e v="#N/A"/>
    <e v="#N/A"/>
    <e v="#N/A"/>
    <s v="FIXED"/>
    <x v="0"/>
    <m/>
    <m/>
    <m/>
    <m/>
    <x v="0"/>
  </r>
  <r>
    <x v="9"/>
    <s v="710387b1-e6f1-4d4f-ac00-b6bb828fc9f3"/>
    <x v="0"/>
    <e v="#N/A"/>
    <e v="#N/A"/>
    <e v="#N/A"/>
    <s v="FIXED"/>
    <x v="0"/>
    <m/>
    <m/>
    <m/>
    <m/>
    <x v="0"/>
  </r>
  <r>
    <x v="0"/>
    <s v="71045067-e0c3-42cd-9dfd-c783bc557d7c"/>
    <x v="0"/>
    <e v="#N/A"/>
    <e v="#N/A"/>
    <e v="#N/A"/>
    <s v="FIXED"/>
    <x v="0"/>
    <m/>
    <m/>
    <m/>
    <m/>
    <x v="0"/>
  </r>
  <r>
    <x v="0"/>
    <s v="71045632-3ec3-4dbb-85a1-0ab233528a16"/>
    <x v="0"/>
    <e v="#N/A"/>
    <e v="#N/A"/>
    <e v="#N/A"/>
    <s v="FIXED"/>
    <x v="0"/>
    <m/>
    <m/>
    <m/>
    <m/>
    <x v="0"/>
  </r>
  <r>
    <x v="4"/>
    <s v="7104a30b-ce87-4335-8ef3-a6be9e78ef7f"/>
    <x v="0"/>
    <e v="#N/A"/>
    <e v="#N/A"/>
    <e v="#N/A"/>
    <s v="FIXED"/>
    <x v="0"/>
    <m/>
    <m/>
    <m/>
    <m/>
    <x v="0"/>
  </r>
  <r>
    <x v="0"/>
    <s v="71055994-e7a8-495d-97b1-b897f4ee65f3"/>
    <x v="0"/>
    <e v="#N/A"/>
    <e v="#N/A"/>
    <e v="#N/A"/>
    <s v="FIXED"/>
    <x v="0"/>
    <m/>
    <m/>
    <m/>
    <m/>
    <x v="0"/>
  </r>
  <r>
    <x v="3"/>
    <s v="7106ca24-2559-42d9-9106-989cc01806a3"/>
    <x v="0"/>
    <e v="#N/A"/>
    <e v="#N/A"/>
    <e v="#N/A"/>
    <s v="FIXED"/>
    <x v="0"/>
    <m/>
    <m/>
    <m/>
    <m/>
    <x v="0"/>
  </r>
  <r>
    <x v="1"/>
    <s v="71071184-3c72-4c39-b24f-ef8770f670fe"/>
    <x v="0"/>
    <s v="bpn-roseevmx-01"/>
    <s v="71071184-3c72-4c39-b24f-ef8770f670fe"/>
    <s v="Critical"/>
    <s v="FIXED"/>
    <x v="0"/>
    <m/>
    <m/>
    <m/>
    <m/>
    <x v="0"/>
  </r>
  <r>
    <x v="0"/>
    <s v="7108a3b4-952e-4149-8fdc-11941a6822bb"/>
    <x v="0"/>
    <e v="#N/A"/>
    <e v="#N/A"/>
    <e v="#N/A"/>
    <s v="FIXED"/>
    <x v="0"/>
    <m/>
    <m/>
    <m/>
    <m/>
    <x v="0"/>
  </r>
  <r>
    <x v="0"/>
    <s v="710a2f32-8639-42e2-9241-39b10c93dc5a"/>
    <x v="0"/>
    <e v="#N/A"/>
    <e v="#N/A"/>
    <e v="#N/A"/>
    <s v="FIXED"/>
    <x v="0"/>
    <m/>
    <m/>
    <m/>
    <m/>
    <x v="0"/>
  </r>
  <r>
    <x v="0"/>
    <s v="710a4e02-48cf-4cea-a71a-79d8b484d956"/>
    <x v="0"/>
    <e v="#N/A"/>
    <e v="#N/A"/>
    <e v="#N/A"/>
    <s v="FIXED"/>
    <x v="0"/>
    <m/>
    <m/>
    <m/>
    <m/>
    <x v="0"/>
  </r>
  <r>
    <x v="0"/>
    <s v="710aab50-1aa7-49c8-a7cc-e2e8ad7e9e81"/>
    <x v="0"/>
    <e v="#N/A"/>
    <e v="#N/A"/>
    <e v="#N/A"/>
    <s v="FIXED"/>
    <x v="0"/>
    <m/>
    <m/>
    <m/>
    <m/>
    <x v="0"/>
  </r>
  <r>
    <x v="0"/>
    <s v="710b23a0-d34f-438a-9c7a-3f2853de94b2"/>
    <x v="0"/>
    <e v="#N/A"/>
    <e v="#N/A"/>
    <e v="#N/A"/>
    <s v="FIXED"/>
    <x v="0"/>
    <m/>
    <m/>
    <m/>
    <m/>
    <x v="0"/>
  </r>
  <r>
    <x v="0"/>
    <s v="710c0961-f8b2-41d6-99ae-39c98283640e"/>
    <x v="0"/>
    <e v="#N/A"/>
    <e v="#N/A"/>
    <e v="#N/A"/>
    <s v="FIXED"/>
    <x v="0"/>
    <m/>
    <m/>
    <m/>
    <m/>
    <x v="0"/>
  </r>
  <r>
    <x v="5"/>
    <s v="710c0a02-6065-4837-9c82-d1db0149a4b4"/>
    <x v="2"/>
    <e v="#N/A"/>
    <e v="#N/A"/>
    <e v="#N/A"/>
    <s v="ACTIVE"/>
    <x v="0"/>
    <m/>
    <m/>
    <m/>
    <m/>
    <x v="0"/>
  </r>
  <r>
    <x v="0"/>
    <s v="710cf267-1f0d-4204-8679-a7969d36fbcf"/>
    <x v="0"/>
    <e v="#N/A"/>
    <e v="#N/A"/>
    <e v="#N/A"/>
    <s v="FIXED"/>
    <x v="0"/>
    <m/>
    <m/>
    <m/>
    <m/>
    <x v="0"/>
  </r>
  <r>
    <x v="0"/>
    <s v="710db933-0ce5-4cc4-89ef-ab037cb383d7"/>
    <x v="0"/>
    <e v="#N/A"/>
    <e v="#N/A"/>
    <e v="#N/A"/>
    <s v="FIXED"/>
    <x v="0"/>
    <m/>
    <m/>
    <m/>
    <m/>
    <x v="0"/>
  </r>
  <r>
    <x v="0"/>
    <s v="710dc730-1797-425f-8293-752465061f83"/>
    <x v="0"/>
    <e v="#N/A"/>
    <e v="#N/A"/>
    <e v="#N/A"/>
    <s v="FIXED"/>
    <x v="0"/>
    <m/>
    <m/>
    <m/>
    <m/>
    <x v="0"/>
  </r>
  <r>
    <x v="0"/>
    <s v="710ecee3-d908-4f15-8106-f443bc43b58c"/>
    <x v="0"/>
    <e v="#N/A"/>
    <e v="#N/A"/>
    <e v="#N/A"/>
    <s v="FIXED"/>
    <x v="0"/>
    <m/>
    <m/>
    <m/>
    <m/>
    <x v="0"/>
  </r>
  <r>
    <x v="0"/>
    <s v="710eef0b-6954-4f7e-ad92-096bceb61c67"/>
    <x v="0"/>
    <s v="miambko6nrv633l.bpna.popularinc.net"/>
    <s v="710eef0b-6954-4f7e-ad92-096bceb61c67"/>
    <s v="Critical"/>
    <s v="FIXED"/>
    <x v="0"/>
    <m/>
    <m/>
    <m/>
    <m/>
    <x v="0"/>
  </r>
  <r>
    <x v="6"/>
    <s v="710f6150-8f00-46b9-9633-76d82487c770"/>
    <x v="1"/>
    <s v="bpn-rosepvas-02"/>
    <s v="710f6150-8f00-46b9-9633-76d82487c770"/>
    <s v="High"/>
    <s v="RESURFACED"/>
    <x v="0"/>
    <m/>
    <m/>
    <m/>
    <m/>
    <x v="0"/>
  </r>
  <r>
    <x v="2"/>
    <s v="710f6715-795d-4e97-a1fb-01f56e0998c4"/>
    <x v="2"/>
    <s v="bpn-rosegvrm-01"/>
    <s v="710f6715-795d-4e97-a1fb-01f56e0998c4"/>
    <s v="High"/>
    <s v="ACTIVE"/>
    <x v="0"/>
    <m/>
    <m/>
    <m/>
    <m/>
    <x v="0"/>
  </r>
  <r>
    <x v="2"/>
    <s v="7110ea15-6413-48e8-80d6-11563aca7db8"/>
    <x v="2"/>
    <s v="bpn-rosepmws-02"/>
    <s v="7110ea15-6413-48e8-80d6-11563aca7db8"/>
    <s v="Medium"/>
    <s v="ACTIVE"/>
    <x v="0"/>
    <m/>
    <m/>
    <m/>
    <m/>
    <x v="0"/>
  </r>
  <r>
    <x v="0"/>
    <s v="711133b5-e6c0-4b19-9d15-2ffe9a80f540"/>
    <x v="0"/>
    <e v="#N/A"/>
    <e v="#N/A"/>
    <e v="#N/A"/>
    <s v="FIXED"/>
    <x v="0"/>
    <m/>
    <m/>
    <m/>
    <m/>
    <x v="0"/>
  </r>
  <r>
    <x v="4"/>
    <s v="7111c485-9531-46cf-a9af-367f7b91ff94"/>
    <x v="2"/>
    <s v="0031bcp7pfj9n2d.bpna.popularinc.net"/>
    <s v="7111c485-9531-46cf-a9af-367f7b91ff94"/>
    <s v="High"/>
    <s v="ACTIVE"/>
    <x v="0"/>
    <m/>
    <m/>
    <m/>
    <m/>
    <x v="0"/>
  </r>
  <r>
    <x v="0"/>
    <s v="7111f42a-cff1-4094-9b09-0d01d15a8d61"/>
    <x v="0"/>
    <s v="miambkocgk4x33l.bpna.popularinc.net"/>
    <s v="7111f42a-cff1-4094-9b09-0d01d15a8d61"/>
    <s v="High"/>
    <s v="FIXED"/>
    <x v="0"/>
    <m/>
    <m/>
    <m/>
    <m/>
    <x v="0"/>
  </r>
  <r>
    <x v="0"/>
    <s v="7112bcb8-fcb0-4b3c-be64-af5385aa59fb"/>
    <x v="0"/>
    <e v="#N/A"/>
    <e v="#N/A"/>
    <e v="#N/A"/>
    <s v="FIXED"/>
    <x v="0"/>
    <m/>
    <m/>
    <m/>
    <m/>
    <x v="0"/>
  </r>
  <r>
    <x v="11"/>
    <s v="71131d05-947e-4cfe-8b59-5446710b9153"/>
    <x v="0"/>
    <e v="#N/A"/>
    <e v="#N/A"/>
    <e v="#N/A"/>
    <s v="FIXED"/>
    <x v="0"/>
    <m/>
    <m/>
    <m/>
    <m/>
    <x v="0"/>
  </r>
  <r>
    <x v="7"/>
    <s v="71132dbb-f0ee-4188-89ec-c6590573ff43"/>
    <x v="1"/>
    <e v="#N/A"/>
    <e v="#N/A"/>
    <e v="#N/A"/>
    <s v="RESURFACED"/>
    <x v="0"/>
    <m/>
    <m/>
    <m/>
    <m/>
    <x v="0"/>
  </r>
  <r>
    <x v="4"/>
    <s v="7114ae55-66da-413e-bdff-d455cbce595f"/>
    <x v="0"/>
    <e v="#N/A"/>
    <e v="#N/A"/>
    <e v="#N/A"/>
    <s v="FIXED"/>
    <x v="0"/>
    <m/>
    <m/>
    <m/>
    <m/>
    <x v="0"/>
  </r>
  <r>
    <x v="4"/>
    <s v="71163ad9-afbb-4fb8-910e-6d98d11c044a"/>
    <x v="0"/>
    <e v="#N/A"/>
    <e v="#N/A"/>
    <e v="#N/A"/>
    <s v="FIXED"/>
    <x v="0"/>
    <m/>
    <m/>
    <m/>
    <m/>
    <x v="0"/>
  </r>
  <r>
    <x v="0"/>
    <s v="711747b4-2acb-417a-841b-1b5197d1a57d"/>
    <x v="0"/>
    <e v="#N/A"/>
    <e v="#N/A"/>
    <e v="#N/A"/>
    <s v="FIXED"/>
    <x v="0"/>
    <m/>
    <m/>
    <m/>
    <m/>
    <x v="0"/>
  </r>
  <r>
    <x v="2"/>
    <s v="71176dd6-1192-4c41-b5d0-43c7b99fbf48"/>
    <x v="0"/>
    <e v="#N/A"/>
    <e v="#N/A"/>
    <e v="#N/A"/>
    <s v="FIXED"/>
    <x v="0"/>
    <m/>
    <m/>
    <m/>
    <m/>
    <x v="0"/>
  </r>
  <r>
    <x v="2"/>
    <s v="7117f878-93bd-42ac-a58d-ab549e414829"/>
    <x v="1"/>
    <s v="bpn-rosebidp-01"/>
    <s v="7117f878-93bd-42ac-a58d-ab549e414829"/>
    <s v="Critical"/>
    <s v="RESURFACED"/>
    <x v="0"/>
    <m/>
    <m/>
    <m/>
    <m/>
    <x v="0"/>
  </r>
  <r>
    <x v="0"/>
    <s v="71192df2-ed2e-4c26-9e55-34d11dd68b6f"/>
    <x v="0"/>
    <e v="#N/A"/>
    <e v="#N/A"/>
    <e v="#N/A"/>
    <s v="FIXED"/>
    <x v="0"/>
    <m/>
    <m/>
    <m/>
    <m/>
    <x v="0"/>
  </r>
  <r>
    <x v="2"/>
    <s v="7119abbd-1054-4581-b8a9-21d6986e3ed3"/>
    <x v="0"/>
    <e v="#N/A"/>
    <e v="#N/A"/>
    <e v="#N/A"/>
    <s v="FIXED"/>
    <x v="0"/>
    <m/>
    <m/>
    <m/>
    <m/>
    <x v="0"/>
  </r>
  <r>
    <x v="2"/>
    <s v="711a1640-92f8-4ea6-b124-8fa18909838e"/>
    <x v="2"/>
    <s v="bpn-rosecmas-06"/>
    <s v="711a1640-92f8-4ea6-b124-8fa18909838e"/>
    <s v="Medium"/>
    <s v="ACTIVE"/>
    <x v="0"/>
    <m/>
    <m/>
    <m/>
    <m/>
    <x v="0"/>
  </r>
  <r>
    <x v="0"/>
    <s v="711a2ab7-7d67-426c-8c1b-7172c076f49c"/>
    <x v="0"/>
    <e v="#N/A"/>
    <e v="#N/A"/>
    <e v="#N/A"/>
    <s v="FIXED"/>
    <x v="0"/>
    <m/>
    <m/>
    <m/>
    <m/>
    <x v="0"/>
  </r>
  <r>
    <x v="6"/>
    <s v="711bc68f-699e-410d-bbf3-357b88f6253d"/>
    <x v="1"/>
    <s v="bpn-roseasts-03.bpna.popularinc.net"/>
    <s v="711bc68f-699e-410d-bbf3-357b88f6253d"/>
    <s v="Critical"/>
    <s v="RESURFACED"/>
    <x v="0"/>
    <m/>
    <m/>
    <m/>
    <m/>
    <x v="0"/>
  </r>
  <r>
    <x v="0"/>
    <s v="711c31be-25ea-460e-9955-5ef2dca836ea"/>
    <x v="0"/>
    <e v="#N/A"/>
    <e v="#N/A"/>
    <e v="#N/A"/>
    <s v="FIXED"/>
    <x v="0"/>
    <m/>
    <m/>
    <m/>
    <m/>
    <x v="0"/>
  </r>
  <r>
    <x v="0"/>
    <s v="711d5d11-ec30-426e-84ba-75be8ee2d027"/>
    <x v="0"/>
    <e v="#N/A"/>
    <e v="#N/A"/>
    <e v="#N/A"/>
    <s v="FIXED"/>
    <x v="0"/>
    <m/>
    <m/>
    <m/>
    <m/>
    <x v="0"/>
  </r>
  <r>
    <x v="10"/>
    <s v="711d9e8f-6c97-4952-8fba-c64a14b658d7"/>
    <x v="0"/>
    <e v="#N/A"/>
    <e v="#N/A"/>
    <e v="#N/A"/>
    <s v="FIXED"/>
    <x v="0"/>
    <m/>
    <m/>
    <m/>
    <m/>
    <x v="0"/>
  </r>
  <r>
    <x v="0"/>
    <s v="711da009-e8e2-4ebb-8a9b-d8a1aa75a89f"/>
    <x v="0"/>
    <e v="#N/A"/>
    <e v="#N/A"/>
    <e v="#N/A"/>
    <s v="FIXED"/>
    <x v="0"/>
    <m/>
    <m/>
    <m/>
    <m/>
    <x v="0"/>
  </r>
  <r>
    <x v="0"/>
    <s v="711db23e-b090-4bae-a86c-3aca39ccfdec"/>
    <x v="0"/>
    <e v="#N/A"/>
    <e v="#N/A"/>
    <e v="#N/A"/>
    <s v="FIXED"/>
    <x v="0"/>
    <m/>
    <m/>
    <m/>
    <m/>
    <x v="0"/>
  </r>
  <r>
    <x v="0"/>
    <s v="711e1de4-6c2e-4208-9ae5-b45e3c2faa89"/>
    <x v="0"/>
    <s v="miambko6nrv633l.bpna.popularinc.net"/>
    <s v="711e1de4-6c2e-4208-9ae5-b45e3c2faa89"/>
    <s v="High"/>
    <s v="FIXED"/>
    <x v="0"/>
    <m/>
    <m/>
    <m/>
    <m/>
    <x v="0"/>
  </r>
  <r>
    <x v="6"/>
    <s v="71201530-e4bb-41be-98fd-230533bf4ebb"/>
    <x v="0"/>
    <e v="#N/A"/>
    <e v="#N/A"/>
    <e v="#N/A"/>
    <s v="FIXED"/>
    <x v="0"/>
    <m/>
    <m/>
    <m/>
    <m/>
    <x v="0"/>
  </r>
  <r>
    <x v="0"/>
    <s v="7120dc27-c420-4fb8-9c91-ecaa8c04297f"/>
    <x v="0"/>
    <e v="#N/A"/>
    <e v="#N/A"/>
    <e v="#N/A"/>
    <s v="FIXED"/>
    <x v="0"/>
    <m/>
    <m/>
    <m/>
    <m/>
    <x v="0"/>
  </r>
  <r>
    <x v="0"/>
    <s v="71216f4c-bd65-4854-9b9a-c05bf2a168b1"/>
    <x v="0"/>
    <e v="#N/A"/>
    <e v="#N/A"/>
    <e v="#N/A"/>
    <s v="FIXED"/>
    <x v="0"/>
    <m/>
    <m/>
    <m/>
    <m/>
    <x v="0"/>
  </r>
  <r>
    <x v="0"/>
    <s v="7121b6a9-4b69-4dd9-80f8-dacae97787fd"/>
    <x v="0"/>
    <e v="#N/A"/>
    <e v="#N/A"/>
    <e v="#N/A"/>
    <s v="FIXED"/>
    <x v="0"/>
    <m/>
    <m/>
    <m/>
    <m/>
    <x v="0"/>
  </r>
  <r>
    <x v="0"/>
    <s v="71247c55-e6ba-4c98-8968-f1509e273e02"/>
    <x v="0"/>
    <e v="#N/A"/>
    <e v="#N/A"/>
    <e v="#N/A"/>
    <s v="FIXED"/>
    <x v="0"/>
    <m/>
    <m/>
    <m/>
    <m/>
    <x v="0"/>
  </r>
  <r>
    <x v="0"/>
    <s v="7124c2e2-9ae0-45c9-93b8-6ac981fe2931"/>
    <x v="0"/>
    <e v="#N/A"/>
    <e v="#N/A"/>
    <e v="#N/A"/>
    <s v="FIXED"/>
    <x v="0"/>
    <m/>
    <m/>
    <m/>
    <m/>
    <x v="0"/>
  </r>
  <r>
    <x v="0"/>
    <s v="712779c4-bb9a-4562-b28c-637309338080"/>
    <x v="0"/>
    <e v="#N/A"/>
    <e v="#N/A"/>
    <e v="#N/A"/>
    <s v="FIXED"/>
    <x v="0"/>
    <m/>
    <m/>
    <m/>
    <m/>
    <x v="0"/>
  </r>
  <r>
    <x v="0"/>
    <s v="71298f1a-9b86-4c1d-9f54-9228ab5a6b22"/>
    <x v="0"/>
    <e v="#N/A"/>
    <e v="#N/A"/>
    <e v="#N/A"/>
    <s v="FIXED"/>
    <x v="0"/>
    <m/>
    <m/>
    <m/>
    <m/>
    <x v="0"/>
  </r>
  <r>
    <x v="0"/>
    <s v="712a0b00-978b-44f1-8608-9f6e68ae0443"/>
    <x v="0"/>
    <e v="#N/A"/>
    <e v="#N/A"/>
    <e v="#N/A"/>
    <s v="FIXED"/>
    <x v="0"/>
    <m/>
    <m/>
    <m/>
    <m/>
    <x v="0"/>
  </r>
  <r>
    <x v="11"/>
    <s v="712c5c3c-2aac-4fb5-bc62-41bbdb4da12b"/>
    <x v="0"/>
    <e v="#N/A"/>
    <e v="#N/A"/>
    <e v="#N/A"/>
    <s v="FIXED"/>
    <x v="0"/>
    <m/>
    <m/>
    <m/>
    <m/>
    <x v="0"/>
  </r>
  <r>
    <x v="0"/>
    <s v="712c5d49-2765-483e-85e5-b24493cc7ed5"/>
    <x v="0"/>
    <e v="#N/A"/>
    <e v="#N/A"/>
    <e v="#N/A"/>
    <s v="FIXED"/>
    <x v="0"/>
    <m/>
    <m/>
    <m/>
    <m/>
    <x v="0"/>
  </r>
  <r>
    <x v="0"/>
    <s v="712d3fa9-ab5b-4726-b23b-f85460b11708"/>
    <x v="0"/>
    <e v="#N/A"/>
    <e v="#N/A"/>
    <e v="#N/A"/>
    <s v="FIXED"/>
    <x v="0"/>
    <m/>
    <m/>
    <m/>
    <m/>
    <x v="0"/>
  </r>
  <r>
    <x v="0"/>
    <s v="712db0c6-f697-4d8b-91fb-946ffccac553"/>
    <x v="0"/>
    <e v="#N/A"/>
    <e v="#N/A"/>
    <e v="#N/A"/>
    <s v="FIXED"/>
    <x v="0"/>
    <m/>
    <m/>
    <m/>
    <m/>
    <x v="0"/>
  </r>
  <r>
    <x v="0"/>
    <s v="712df0ea-f1a4-4373-a782-b8f7a6aa6306"/>
    <x v="0"/>
    <e v="#N/A"/>
    <e v="#N/A"/>
    <e v="#N/A"/>
    <s v="FIXED"/>
    <x v="0"/>
    <m/>
    <m/>
    <m/>
    <m/>
    <x v="0"/>
  </r>
  <r>
    <x v="10"/>
    <s v="712df9f4-4a12-4548-ae50-912890e4d9d9"/>
    <x v="2"/>
    <s v="bpn-rosewsus-01"/>
    <s v="712df9f4-4a12-4548-ae50-912890e4d9d9"/>
    <s v="High"/>
    <s v="ACTIVE"/>
    <x v="0"/>
    <m/>
    <m/>
    <m/>
    <m/>
    <x v="0"/>
  </r>
  <r>
    <x v="0"/>
    <s v="712f56a5-ca93-46fc-8e7f-bd4dc8524407"/>
    <x v="0"/>
    <e v="#N/A"/>
    <e v="#N/A"/>
    <e v="#N/A"/>
    <s v="FIXED"/>
    <x v="0"/>
    <m/>
    <m/>
    <m/>
    <m/>
    <x v="0"/>
  </r>
  <r>
    <x v="0"/>
    <s v="712f5709-19c3-425b-85d2-cd2b9a7fb89a"/>
    <x v="0"/>
    <e v="#N/A"/>
    <e v="#N/A"/>
    <e v="#N/A"/>
    <s v="FIXED"/>
    <x v="0"/>
    <m/>
    <m/>
    <m/>
    <m/>
    <x v="0"/>
  </r>
  <r>
    <x v="1"/>
    <s v="712f75bb-24b9-495b-bf71-806e8cf54d92"/>
    <x v="0"/>
    <e v="#N/A"/>
    <e v="#N/A"/>
    <e v="#N/A"/>
    <s v="FIXED"/>
    <x v="0"/>
    <m/>
    <m/>
    <m/>
    <m/>
    <x v="0"/>
  </r>
  <r>
    <x v="2"/>
    <s v="712f7bc1-607d-437d-a2d5-0d2d7ea0aa64"/>
    <x v="2"/>
    <e v="#N/A"/>
    <e v="#N/A"/>
    <e v="#N/A"/>
    <s v="ACTIVE"/>
    <x v="0"/>
    <m/>
    <m/>
    <m/>
    <m/>
    <x v="0"/>
  </r>
  <r>
    <x v="0"/>
    <s v="712fd599-fa9d-4ce4-ad02-f794bf01d27f"/>
    <x v="2"/>
    <s v="0091brn3y1hnd2d.bpna.popularinc.net"/>
    <s v="712fd599-fa9d-4ce4-ad02-f794bf01d27f"/>
    <s v="High"/>
    <s v="ACTIVE"/>
    <x v="0"/>
    <m/>
    <m/>
    <m/>
    <m/>
    <x v="0"/>
  </r>
  <r>
    <x v="4"/>
    <s v="71306d33-a478-44f6-af70-f0b5e89f8870"/>
    <x v="0"/>
    <e v="#N/A"/>
    <e v="#N/A"/>
    <e v="#N/A"/>
    <s v="FIXED"/>
    <x v="0"/>
    <m/>
    <m/>
    <m/>
    <m/>
    <x v="0"/>
  </r>
  <r>
    <x v="0"/>
    <s v="7130e378-71e9-40bd-94b6-a89786c7ec0b"/>
    <x v="0"/>
    <e v="#N/A"/>
    <e v="#N/A"/>
    <e v="#N/A"/>
    <s v="FIXED"/>
    <x v="0"/>
    <m/>
    <m/>
    <m/>
    <m/>
    <x v="0"/>
  </r>
  <r>
    <x v="1"/>
    <s v="713114a4-6665-4fcf-868e-0009da4881a5"/>
    <x v="2"/>
    <s v="bpn-roseas-01"/>
    <s v="713114a4-6665-4fcf-868e-0009da4881a5"/>
    <s v="High"/>
    <s v="ACTIVE"/>
    <x v="0"/>
    <m/>
    <m/>
    <m/>
    <m/>
    <x v="0"/>
  </r>
  <r>
    <x v="0"/>
    <s v="71318a9e-5911-4b4b-81b6-b7725c75454d"/>
    <x v="0"/>
    <e v="#N/A"/>
    <e v="#N/A"/>
    <e v="#N/A"/>
    <s v="FIXED"/>
    <x v="0"/>
    <m/>
    <m/>
    <m/>
    <m/>
    <x v="0"/>
  </r>
  <r>
    <x v="0"/>
    <s v="71322368-d739-4172-835e-d690bb721d2f"/>
    <x v="0"/>
    <e v="#N/A"/>
    <e v="#N/A"/>
    <e v="#N/A"/>
    <s v="FIXED"/>
    <x v="0"/>
    <m/>
    <m/>
    <m/>
    <m/>
    <x v="0"/>
  </r>
  <r>
    <x v="0"/>
    <s v="71338a11-6b02-4db8-9738-8eeb3fa685de"/>
    <x v="0"/>
    <e v="#N/A"/>
    <e v="#N/A"/>
    <e v="#N/A"/>
    <s v="FIXED"/>
    <x v="0"/>
    <m/>
    <m/>
    <m/>
    <m/>
    <x v="0"/>
  </r>
  <r>
    <x v="0"/>
    <s v="7133c7a2-99e8-45fd-9fa2-6a59f5cc4cad"/>
    <x v="0"/>
    <e v="#N/A"/>
    <e v="#N/A"/>
    <e v="#N/A"/>
    <s v="FIXED"/>
    <x v="0"/>
    <m/>
    <m/>
    <m/>
    <m/>
    <x v="0"/>
  </r>
  <r>
    <x v="0"/>
    <s v="713529e1-017b-4926-92a8-f62c29079c2b"/>
    <x v="0"/>
    <e v="#N/A"/>
    <e v="#N/A"/>
    <e v="#N/A"/>
    <s v="FIXED"/>
    <x v="0"/>
    <m/>
    <m/>
    <m/>
    <m/>
    <x v="0"/>
  </r>
  <r>
    <x v="0"/>
    <s v="71352db6-e0e0-433d-b931-7857fc7c03d3"/>
    <x v="0"/>
    <e v="#N/A"/>
    <e v="#N/A"/>
    <e v="#N/A"/>
    <s v="FIXED"/>
    <x v="0"/>
    <m/>
    <m/>
    <m/>
    <m/>
    <x v="0"/>
  </r>
  <r>
    <x v="7"/>
    <s v="713591ae-1a8b-4ee9-bf1c-66b03179d565"/>
    <x v="0"/>
    <e v="#N/A"/>
    <e v="#N/A"/>
    <e v="#N/A"/>
    <s v="FIXED"/>
    <x v="0"/>
    <m/>
    <m/>
    <m/>
    <m/>
    <x v="0"/>
  </r>
  <r>
    <x v="0"/>
    <s v="71367281-d711-4c4b-b13c-5b54471d246e"/>
    <x v="0"/>
    <e v="#N/A"/>
    <e v="#N/A"/>
    <e v="#N/A"/>
    <s v="FIXED"/>
    <x v="0"/>
    <m/>
    <m/>
    <m/>
    <m/>
    <x v="0"/>
  </r>
  <r>
    <x v="0"/>
    <s v="71372282-cefd-4426-aea6-1a8360a9d521"/>
    <x v="0"/>
    <e v="#N/A"/>
    <e v="#N/A"/>
    <e v="#N/A"/>
    <s v="FIXED"/>
    <x v="0"/>
    <m/>
    <m/>
    <m/>
    <m/>
    <x v="0"/>
  </r>
  <r>
    <x v="0"/>
    <s v="71377c29-03b4-48b9-bc8a-36175c05143c"/>
    <x v="0"/>
    <e v="#N/A"/>
    <e v="#N/A"/>
    <e v="#N/A"/>
    <s v="FIXED"/>
    <x v="0"/>
    <m/>
    <m/>
    <m/>
    <m/>
    <x v="0"/>
  </r>
  <r>
    <x v="1"/>
    <s v="71383b91-c432-47f6-b652-51abfda62d6c"/>
    <x v="0"/>
    <e v="#N/A"/>
    <e v="#N/A"/>
    <e v="#N/A"/>
    <s v="FIXED"/>
    <x v="0"/>
    <m/>
    <m/>
    <m/>
    <m/>
    <x v="0"/>
  </r>
  <r>
    <x v="6"/>
    <s v="713ce802-f88c-4ca1-b094-4250164b97d8"/>
    <x v="0"/>
    <e v="#N/A"/>
    <e v="#N/A"/>
    <e v="#N/A"/>
    <s v="FIXED"/>
    <x v="0"/>
    <m/>
    <m/>
    <m/>
    <m/>
    <x v="0"/>
  </r>
  <r>
    <x v="4"/>
    <s v="713e8128-5428-4c08-9136-4b36bad44315"/>
    <x v="0"/>
    <e v="#N/A"/>
    <e v="#N/A"/>
    <e v="#N/A"/>
    <s v="FIXED"/>
    <x v="0"/>
    <m/>
    <m/>
    <m/>
    <m/>
    <x v="0"/>
  </r>
  <r>
    <x v="1"/>
    <s v="71419c6f-2fbc-4511-884f-aee761f49e76"/>
    <x v="0"/>
    <e v="#N/A"/>
    <e v="#N/A"/>
    <e v="#N/A"/>
    <s v="FIXED"/>
    <x v="0"/>
    <m/>
    <m/>
    <m/>
    <m/>
    <x v="0"/>
  </r>
  <r>
    <x v="0"/>
    <s v="7141c376-a868-453a-81d9-501d26ece90c"/>
    <x v="0"/>
    <s v="0254brnjd4s733l.bpna.popularinc.net"/>
    <s v="7141c376-a868-453a-81d9-501d26ece90c"/>
    <s v="High"/>
    <s v="FIXED"/>
    <x v="0"/>
    <m/>
    <m/>
    <m/>
    <m/>
    <x v="0"/>
  </r>
  <r>
    <x v="0"/>
    <s v="71425001-9aad-4594-8281-c2d91200888e"/>
    <x v="0"/>
    <e v="#N/A"/>
    <e v="#N/A"/>
    <e v="#N/A"/>
    <s v="FIXED"/>
    <x v="0"/>
    <m/>
    <m/>
    <m/>
    <m/>
    <x v="0"/>
  </r>
  <r>
    <x v="11"/>
    <s v="71432337-e981-4204-bc66-12227fb78cea"/>
    <x v="2"/>
    <s v="bpp-rosedcdn-01.bppr.popularinc.net"/>
    <s v="71432337-e981-4204-bc66-12227fb78cea"/>
    <s v="Medium"/>
    <s v="ACTIVE"/>
    <x v="0"/>
    <m/>
    <m/>
    <m/>
    <m/>
    <x v="0"/>
  </r>
  <r>
    <x v="0"/>
    <s v="714363da-c052-4f1c-ba8c-9370e06e76aa"/>
    <x v="0"/>
    <e v="#N/A"/>
    <e v="#N/A"/>
    <e v="#N/A"/>
    <s v="FIXED"/>
    <x v="0"/>
    <m/>
    <m/>
    <m/>
    <m/>
    <x v="0"/>
  </r>
  <r>
    <x v="7"/>
    <s v="71441808-3eb2-4902-80d7-fbcfd1e2965a"/>
    <x v="0"/>
    <e v="#N/A"/>
    <e v="#N/A"/>
    <e v="#N/A"/>
    <s v="FIXED"/>
    <x v="0"/>
    <m/>
    <m/>
    <m/>
    <m/>
    <x v="0"/>
  </r>
  <r>
    <x v="14"/>
    <s v="71445443-2259-4531-9ef1-f958f1ac1c5b"/>
    <x v="1"/>
    <n v="0"/>
    <s v="71445443-2259-4531-9ef1-f958f1ac1c5b"/>
    <s v="Medium"/>
    <s v="RESURFACED"/>
    <x v="0"/>
    <m/>
    <m/>
    <m/>
    <m/>
    <x v="0"/>
  </r>
  <r>
    <x v="0"/>
    <s v="71446c87-a554-4996-b13c-31c5eb4c5dc6"/>
    <x v="0"/>
    <e v="#N/A"/>
    <e v="#N/A"/>
    <e v="#N/A"/>
    <s v="FIXED"/>
    <x v="0"/>
    <m/>
    <m/>
    <m/>
    <m/>
    <x v="0"/>
  </r>
  <r>
    <x v="0"/>
    <s v="7144716b-f7df-47e7-ae20-e23a258994d2"/>
    <x v="0"/>
    <e v="#N/A"/>
    <e v="#N/A"/>
    <e v="#N/A"/>
    <s v="FIXED"/>
    <x v="0"/>
    <m/>
    <m/>
    <m/>
    <m/>
    <x v="0"/>
  </r>
  <r>
    <x v="0"/>
    <s v="7144e414-da5a-443e-9fd2-5008d1fe12ae"/>
    <x v="0"/>
    <e v="#N/A"/>
    <e v="#N/A"/>
    <e v="#N/A"/>
    <s v="FIXED"/>
    <x v="0"/>
    <m/>
    <m/>
    <m/>
    <m/>
    <x v="0"/>
  </r>
  <r>
    <x v="9"/>
    <s v="71453546-004b-4951-ba50-bba3036f0cc1"/>
    <x v="0"/>
    <e v="#N/A"/>
    <e v="#N/A"/>
    <e v="#N/A"/>
    <s v="FIXED"/>
    <x v="0"/>
    <m/>
    <m/>
    <m/>
    <m/>
    <x v="0"/>
  </r>
  <r>
    <x v="0"/>
    <s v="71454140-fbe2-4ead-b8bd-eb7d7db45180"/>
    <x v="0"/>
    <e v="#N/A"/>
    <e v="#N/A"/>
    <e v="#N/A"/>
    <s v="FIXED"/>
    <x v="0"/>
    <m/>
    <m/>
    <m/>
    <m/>
    <x v="0"/>
  </r>
  <r>
    <x v="3"/>
    <s v="71455cf0-0dfe-4cc4-a1b0-e52d58eada3e"/>
    <x v="2"/>
    <s v="pcb-cmtymx-10"/>
    <s v="71455cf0-0dfe-4cc4-a1b0-e52d58eada3e"/>
    <s v="High"/>
    <s v="ACTIVE"/>
    <x v="0"/>
    <m/>
    <m/>
    <m/>
    <m/>
    <x v="0"/>
  </r>
  <r>
    <x v="4"/>
    <s v="714769d6-5ca6-4904-9f14-4ec0515389ec"/>
    <x v="0"/>
    <e v="#N/A"/>
    <e v="#N/A"/>
    <e v="#N/A"/>
    <s v="FIXED"/>
    <x v="0"/>
    <m/>
    <m/>
    <m/>
    <m/>
    <x v="0"/>
  </r>
  <r>
    <x v="4"/>
    <s v="71478064-4da1-46ba-93ab-30af5510e500"/>
    <x v="0"/>
    <e v="#N/A"/>
    <e v="#N/A"/>
    <e v="#N/A"/>
    <s v="FIXED"/>
    <x v="0"/>
    <m/>
    <m/>
    <m/>
    <m/>
    <x v="0"/>
  </r>
  <r>
    <x v="1"/>
    <s v="7148f0dc-bbdd-4458-bee4-4d6d4665ef10"/>
    <x v="0"/>
    <e v="#N/A"/>
    <e v="#N/A"/>
    <e v="#N/A"/>
    <s v="FIXED"/>
    <x v="0"/>
    <m/>
    <m/>
    <m/>
    <m/>
    <x v="0"/>
  </r>
  <r>
    <x v="0"/>
    <s v="7149456a-a2c6-4e9e-bfcd-3db8640d0675"/>
    <x v="0"/>
    <e v="#N/A"/>
    <e v="#N/A"/>
    <e v="#N/A"/>
    <s v="FIXED"/>
    <x v="0"/>
    <m/>
    <m/>
    <m/>
    <m/>
    <x v="0"/>
  </r>
  <r>
    <x v="1"/>
    <s v="7149e4e2-f324-4d26-9269-99f103306957"/>
    <x v="0"/>
    <e v="#N/A"/>
    <e v="#N/A"/>
    <e v="#N/A"/>
    <s v="FIXED"/>
    <x v="0"/>
    <m/>
    <m/>
    <m/>
    <m/>
    <x v="0"/>
  </r>
  <r>
    <x v="0"/>
    <s v="714a3f5f-77c0-4674-8805-d35d2374d0f0"/>
    <x v="0"/>
    <e v="#N/A"/>
    <e v="#N/A"/>
    <e v="#N/A"/>
    <s v="FIXED"/>
    <x v="0"/>
    <m/>
    <m/>
    <m/>
    <m/>
    <x v="0"/>
  </r>
  <r>
    <x v="0"/>
    <s v="714b6ad7-72ca-4afe-bdaa-0fe35b4a4e37"/>
    <x v="0"/>
    <e v="#N/A"/>
    <e v="#N/A"/>
    <e v="#N/A"/>
    <s v="FIXED"/>
    <x v="0"/>
    <m/>
    <m/>
    <m/>
    <m/>
    <x v="0"/>
  </r>
  <r>
    <x v="4"/>
    <s v="714c284a-b4a0-423c-bc5f-7675a5ef7c34"/>
    <x v="0"/>
    <e v="#N/A"/>
    <e v="#N/A"/>
    <e v="#N/A"/>
    <s v="FIXED"/>
    <x v="0"/>
    <m/>
    <m/>
    <m/>
    <m/>
    <x v="0"/>
  </r>
  <r>
    <x v="0"/>
    <s v="714c9ea8-42f6-4370-9658-9cd21402afc3"/>
    <x v="0"/>
    <e v="#N/A"/>
    <e v="#N/A"/>
    <e v="#N/A"/>
    <s v="FIXED"/>
    <x v="0"/>
    <m/>
    <m/>
    <m/>
    <m/>
    <x v="0"/>
  </r>
  <r>
    <x v="2"/>
    <s v="714cc5d8-1759-4e5f-b0a9-e78dcd9f18f0"/>
    <x v="2"/>
    <s v="bpn-cmtygvrm-01"/>
    <s v="714cc5d8-1759-4e5f-b0a9-e78dcd9f18f0"/>
    <s v="Critical"/>
    <s v="ACTIVE"/>
    <x v="0"/>
    <m/>
    <m/>
    <m/>
    <m/>
    <x v="0"/>
  </r>
  <r>
    <x v="0"/>
    <s v="714d4ee5-9657-4366-9c5a-cc9a50ed2682"/>
    <x v="0"/>
    <e v="#N/A"/>
    <e v="#N/A"/>
    <e v="#N/A"/>
    <s v="FIXED"/>
    <x v="0"/>
    <m/>
    <m/>
    <m/>
    <m/>
    <x v="0"/>
  </r>
  <r>
    <x v="0"/>
    <s v="714dd6dc-5acd-4b86-adda-25f5d8660cf1"/>
    <x v="0"/>
    <e v="#N/A"/>
    <e v="#N/A"/>
    <e v="#N/A"/>
    <s v="FIXED"/>
    <x v="0"/>
    <m/>
    <m/>
    <m/>
    <m/>
    <x v="0"/>
  </r>
  <r>
    <x v="2"/>
    <s v="71501d96-92e2-43a9-b66c-cce6ab86fa9e"/>
    <x v="2"/>
    <s v="bpn-cmtygvsp-01"/>
    <s v="71501d96-92e2-43a9-b66c-cce6ab86fa9e"/>
    <s v="Low"/>
    <s v="ACTIVE"/>
    <x v="0"/>
    <m/>
    <m/>
    <m/>
    <m/>
    <x v="0"/>
  </r>
  <r>
    <x v="0"/>
    <s v="71503707-7731-4d7d-809e-3e4d84b6dc0c"/>
    <x v="0"/>
    <e v="#N/A"/>
    <e v="#N/A"/>
    <e v="#N/A"/>
    <s v="FIXED"/>
    <x v="0"/>
    <m/>
    <m/>
    <m/>
    <m/>
    <x v="0"/>
  </r>
  <r>
    <x v="0"/>
    <s v="7150883b-0774-429a-9d07-aa8818d1c052"/>
    <x v="0"/>
    <e v="#N/A"/>
    <e v="#N/A"/>
    <e v="#N/A"/>
    <s v="FIXED"/>
    <x v="0"/>
    <m/>
    <m/>
    <m/>
    <m/>
    <x v="0"/>
  </r>
  <r>
    <x v="0"/>
    <s v="715114df-0085-4996-8aa0-c0590424d038"/>
    <x v="0"/>
    <e v="#N/A"/>
    <e v="#N/A"/>
    <e v="#N/A"/>
    <s v="FIXED"/>
    <x v="0"/>
    <m/>
    <m/>
    <m/>
    <m/>
    <x v="0"/>
  </r>
  <r>
    <x v="0"/>
    <s v="7151c174-a32e-4760-b741-dde3b8963eca"/>
    <x v="0"/>
    <e v="#N/A"/>
    <e v="#N/A"/>
    <e v="#N/A"/>
    <s v="FIXED"/>
    <x v="0"/>
    <m/>
    <m/>
    <m/>
    <m/>
    <x v="0"/>
  </r>
  <r>
    <x v="5"/>
    <s v="71523472-0cf3-44c6-987e-b96d279914ee"/>
    <x v="0"/>
    <e v="#N/A"/>
    <e v="#N/A"/>
    <e v="#N/A"/>
    <s v="FIXED"/>
    <x v="0"/>
    <m/>
    <m/>
    <m/>
    <m/>
    <x v="0"/>
  </r>
  <r>
    <x v="1"/>
    <s v="71524bc2-74bb-4f81-b503-9a023e9adc6b"/>
    <x v="0"/>
    <e v="#N/A"/>
    <e v="#N/A"/>
    <e v="#N/A"/>
    <s v="FIXED"/>
    <x v="0"/>
    <m/>
    <m/>
    <m/>
    <m/>
    <x v="0"/>
  </r>
  <r>
    <x v="0"/>
    <s v="71527297-8b75-4085-a967-2c65b996c91f"/>
    <x v="0"/>
    <e v="#N/A"/>
    <e v="#N/A"/>
    <e v="#N/A"/>
    <s v="FIXED"/>
    <x v="0"/>
    <m/>
    <m/>
    <m/>
    <m/>
    <x v="0"/>
  </r>
  <r>
    <x v="0"/>
    <s v="715332bc-879b-49ef-b599-38d1ead341a0"/>
    <x v="0"/>
    <e v="#N/A"/>
    <e v="#N/A"/>
    <e v="#N/A"/>
    <s v="FIXED"/>
    <x v="0"/>
    <m/>
    <m/>
    <m/>
    <m/>
    <x v="0"/>
  </r>
  <r>
    <x v="2"/>
    <s v="715355d6-8b30-4862-8146-0ddfa3f12f52"/>
    <x v="0"/>
    <e v="#N/A"/>
    <e v="#N/A"/>
    <e v="#N/A"/>
    <s v="FIXED"/>
    <x v="0"/>
    <m/>
    <m/>
    <m/>
    <m/>
    <x v="0"/>
  </r>
  <r>
    <x v="2"/>
    <s v="71538d29-e920-4d29-a495-c453484cf11f"/>
    <x v="0"/>
    <s v="bpn-roseiras-02"/>
    <s v="71538d29-e920-4d29-a495-c453484cf11f"/>
    <s v="Critical"/>
    <s v="FIXED"/>
    <x v="0"/>
    <m/>
    <m/>
    <m/>
    <m/>
    <x v="0"/>
  </r>
  <r>
    <x v="0"/>
    <s v="7153d0ca-28fc-4fd7-8854-4d90e464ca6c"/>
    <x v="2"/>
    <s v="0091brn3xlfnd2d.bpna.popularinc.net"/>
    <s v="7153d0ca-28fc-4fd7-8854-4d90e464ca6c"/>
    <s v="High"/>
    <s v="ACTIVE"/>
    <x v="0"/>
    <m/>
    <m/>
    <m/>
    <m/>
    <x v="0"/>
  </r>
  <r>
    <x v="0"/>
    <s v="7154271f-1195-4874-9a50-11bb195bffb3"/>
    <x v="0"/>
    <s v="bdwybko1017ll3l"/>
    <s v="7154271f-1195-4874-9a50-11bb195bffb3"/>
    <s v="High"/>
    <s v="FIXED"/>
    <x v="0"/>
    <m/>
    <m/>
    <m/>
    <m/>
    <x v="0"/>
  </r>
  <r>
    <x v="0"/>
    <s v="7154a9ee-2627-49ca-b5d0-dc5e4d800e52"/>
    <x v="0"/>
    <e v="#N/A"/>
    <e v="#N/A"/>
    <e v="#N/A"/>
    <s v="FIXED"/>
    <x v="0"/>
    <m/>
    <m/>
    <m/>
    <m/>
    <x v="0"/>
  </r>
  <r>
    <x v="0"/>
    <s v="7154f362-ea95-46e1-bfc2-65c9fb0209db"/>
    <x v="1"/>
    <s v="rosebko428c8h2l.bpna.popularinc.net"/>
    <s v="7154f362-ea95-46e1-bfc2-65c9fb0209db"/>
    <s v="High"/>
    <s v="RESURFACED"/>
    <x v="0"/>
    <m/>
    <m/>
    <m/>
    <m/>
    <x v="0"/>
  </r>
  <r>
    <x v="0"/>
    <s v="71576248-8605-45cd-8a3a-61f36f9eee2f"/>
    <x v="0"/>
    <e v="#N/A"/>
    <e v="#N/A"/>
    <e v="#N/A"/>
    <s v="FIXED"/>
    <x v="0"/>
    <m/>
    <m/>
    <m/>
    <m/>
    <x v="0"/>
  </r>
  <r>
    <x v="0"/>
    <s v="71589392-d7a7-4b4c-8bc2-d1c6efb54a82"/>
    <x v="0"/>
    <e v="#N/A"/>
    <e v="#N/A"/>
    <e v="#N/A"/>
    <s v="FIXED"/>
    <x v="0"/>
    <m/>
    <m/>
    <m/>
    <m/>
    <x v="0"/>
  </r>
  <r>
    <x v="4"/>
    <s v="7159444e-10a8-45ec-9cc9-415196a78d1c"/>
    <x v="0"/>
    <e v="#N/A"/>
    <e v="#N/A"/>
    <e v="#N/A"/>
    <s v="FIXED"/>
    <x v="0"/>
    <m/>
    <m/>
    <m/>
    <m/>
    <x v="0"/>
  </r>
  <r>
    <x v="1"/>
    <s v="7159afc9-614e-418f-9b64-1851655cae0d"/>
    <x v="0"/>
    <e v="#N/A"/>
    <e v="#N/A"/>
    <e v="#N/A"/>
    <s v="FIXED"/>
    <x v="0"/>
    <m/>
    <m/>
    <m/>
    <m/>
    <x v="0"/>
  </r>
  <r>
    <x v="4"/>
    <s v="7159deaa-13d4-424d-8076-b97476962634"/>
    <x v="0"/>
    <e v="#N/A"/>
    <e v="#N/A"/>
    <e v="#N/A"/>
    <s v="FIXED"/>
    <x v="0"/>
    <m/>
    <m/>
    <m/>
    <m/>
    <x v="0"/>
  </r>
  <r>
    <x v="0"/>
    <s v="7159eb55-538e-4967-964b-9bc49f60079a"/>
    <x v="0"/>
    <e v="#N/A"/>
    <e v="#N/A"/>
    <e v="#N/A"/>
    <s v="FIXED"/>
    <x v="0"/>
    <m/>
    <m/>
    <m/>
    <m/>
    <x v="0"/>
  </r>
  <r>
    <x v="6"/>
    <s v="715b1f26-bf6b-4e58-a6ad-ed927cf72f23"/>
    <x v="0"/>
    <s v="bpn-rosetets-02"/>
    <s v="715b1f26-bf6b-4e58-a6ad-ed927cf72f23"/>
    <s v="Critical"/>
    <s v="FIXED"/>
    <x v="0"/>
    <m/>
    <m/>
    <m/>
    <m/>
    <x v="0"/>
  </r>
  <r>
    <x v="0"/>
    <s v="715b6d87-6347-4d79-9454-77fefecd2a5e"/>
    <x v="0"/>
    <e v="#N/A"/>
    <e v="#N/A"/>
    <e v="#N/A"/>
    <s v="FIXED"/>
    <x v="0"/>
    <m/>
    <m/>
    <m/>
    <m/>
    <x v="0"/>
  </r>
  <r>
    <x v="0"/>
    <s v="715c5ae4-af9f-4c47-bd50-8e37ab1c9ee2"/>
    <x v="0"/>
    <e v="#N/A"/>
    <e v="#N/A"/>
    <e v="#N/A"/>
    <s v="FIXED"/>
    <x v="0"/>
    <m/>
    <m/>
    <m/>
    <m/>
    <x v="0"/>
  </r>
  <r>
    <x v="1"/>
    <s v="715c9791-89ed-48e6-ae28-f005005ff119"/>
    <x v="0"/>
    <e v="#N/A"/>
    <e v="#N/A"/>
    <e v="#N/A"/>
    <s v="FIXED"/>
    <x v="0"/>
    <m/>
    <m/>
    <m/>
    <m/>
    <x v="0"/>
  </r>
  <r>
    <x v="2"/>
    <s v="715e5022-92f3-49f1-b609-9562bd1fedea"/>
    <x v="0"/>
    <e v="#N/A"/>
    <e v="#N/A"/>
    <e v="#N/A"/>
    <s v="FIXED"/>
    <x v="0"/>
    <m/>
    <m/>
    <m/>
    <m/>
    <x v="0"/>
  </r>
  <r>
    <x v="1"/>
    <s v="715e7144-946a-41df-9829-8330190114be"/>
    <x v="0"/>
    <s v="bpn-0263bp-01"/>
    <s v="715e7144-946a-41df-9829-8330190114be"/>
    <s v="Critical"/>
    <s v="FIXED"/>
    <x v="0"/>
    <m/>
    <m/>
    <m/>
    <m/>
    <x v="0"/>
  </r>
  <r>
    <x v="1"/>
    <s v="715ec10f-aa2d-4e3c-ab41-c446ddbf044f"/>
    <x v="0"/>
    <e v="#N/A"/>
    <e v="#N/A"/>
    <e v="#N/A"/>
    <s v="FIXED"/>
    <x v="0"/>
    <m/>
    <m/>
    <m/>
    <m/>
    <x v="0"/>
  </r>
  <r>
    <x v="6"/>
    <s v="715f6c71-9896-4bf1-8a6f-79fcbadfdfd2"/>
    <x v="0"/>
    <e v="#N/A"/>
    <e v="#N/A"/>
    <e v="#N/A"/>
    <s v="FIXED"/>
    <x v="0"/>
    <m/>
    <m/>
    <m/>
    <m/>
    <x v="0"/>
  </r>
  <r>
    <x v="0"/>
    <s v="715fdcda-26da-414e-bc22-ffb516d612c3"/>
    <x v="0"/>
    <e v="#N/A"/>
    <e v="#N/A"/>
    <e v="#N/A"/>
    <s v="FIXED"/>
    <x v="0"/>
    <m/>
    <m/>
    <m/>
    <m/>
    <x v="0"/>
  </r>
  <r>
    <x v="0"/>
    <s v="715fdedd-8d67-4a54-93be-73d9fdcac894"/>
    <x v="0"/>
    <e v="#N/A"/>
    <e v="#N/A"/>
    <e v="#N/A"/>
    <s v="FIXED"/>
    <x v="0"/>
    <m/>
    <m/>
    <m/>
    <m/>
    <x v="0"/>
  </r>
  <r>
    <x v="1"/>
    <s v="71601765-76a0-41a7-8e8f-2b1b54c33fbf"/>
    <x v="0"/>
    <s v="bpn-rosefats-01"/>
    <s v="71601765-76a0-41a7-8e8f-2b1b54c33fbf"/>
    <s v="Critical"/>
    <s v="FIXED"/>
    <x v="0"/>
    <m/>
    <m/>
    <m/>
    <m/>
    <x v="0"/>
  </r>
  <r>
    <x v="4"/>
    <s v="71607437-9e46-4652-8783-0392750171ab"/>
    <x v="0"/>
    <e v="#N/A"/>
    <e v="#N/A"/>
    <e v="#N/A"/>
    <s v="FIXED"/>
    <x v="0"/>
    <m/>
    <m/>
    <m/>
    <m/>
    <x v="0"/>
  </r>
  <r>
    <x v="0"/>
    <s v="71607acf-cca5-4548-9be3-46a2c5167e33"/>
    <x v="0"/>
    <e v="#N/A"/>
    <e v="#N/A"/>
    <e v="#N/A"/>
    <s v="FIXED"/>
    <x v="0"/>
    <m/>
    <m/>
    <m/>
    <m/>
    <x v="0"/>
  </r>
  <r>
    <x v="0"/>
    <s v="7160ea7d-6580-43f0-a850-ce759c14b4ac"/>
    <x v="0"/>
    <e v="#N/A"/>
    <e v="#N/A"/>
    <e v="#N/A"/>
    <s v="FIXED"/>
    <x v="0"/>
    <m/>
    <m/>
    <m/>
    <m/>
    <x v="0"/>
  </r>
  <r>
    <x v="2"/>
    <s v="7161614f-e095-41b0-aeb7-a7ffaa06b11b"/>
    <x v="0"/>
    <e v="#N/A"/>
    <e v="#N/A"/>
    <e v="#N/A"/>
    <s v="FIXED"/>
    <x v="0"/>
    <m/>
    <m/>
    <m/>
    <m/>
    <x v="0"/>
  </r>
  <r>
    <x v="4"/>
    <s v="71621f7d-7636-4782-805b-6ab1df9ce837"/>
    <x v="0"/>
    <e v="#N/A"/>
    <e v="#N/A"/>
    <e v="#N/A"/>
    <s v="FIXED"/>
    <x v="0"/>
    <m/>
    <m/>
    <m/>
    <m/>
    <x v="0"/>
  </r>
  <r>
    <x v="0"/>
    <s v="7162a1b1-b636-493e-bd96-44f7e3a7e6c9"/>
    <x v="0"/>
    <e v="#N/A"/>
    <e v="#N/A"/>
    <e v="#N/A"/>
    <s v="FIXED"/>
    <x v="0"/>
    <m/>
    <m/>
    <m/>
    <m/>
    <x v="0"/>
  </r>
  <r>
    <x v="2"/>
    <s v="7163396d-e1cd-4c96-95f8-bca3d6ee780f"/>
    <x v="0"/>
    <e v="#N/A"/>
    <e v="#N/A"/>
    <e v="#N/A"/>
    <s v="FIXED"/>
    <x v="0"/>
    <m/>
    <m/>
    <m/>
    <m/>
    <x v="0"/>
  </r>
  <r>
    <x v="0"/>
    <s v="71635c68-aa66-4291-87de-e37f462a754c"/>
    <x v="0"/>
    <e v="#N/A"/>
    <e v="#N/A"/>
    <e v="#N/A"/>
    <s v="FIXED"/>
    <x v="0"/>
    <m/>
    <m/>
    <m/>
    <m/>
    <x v="0"/>
  </r>
  <r>
    <x v="0"/>
    <s v="71638992-537c-46de-bb75-5c35ac09b125"/>
    <x v="0"/>
    <s v="0012brn7psf9n2d.bpna.popularinc.net"/>
    <s v="71638992-537c-46de-bb75-5c35ac09b125"/>
    <s v="Medium"/>
    <s v="FIXED"/>
    <x v="0"/>
    <m/>
    <m/>
    <m/>
    <m/>
    <x v="0"/>
  </r>
  <r>
    <x v="0"/>
    <s v="7164caa2-c58c-4413-9590-84b5e8089552"/>
    <x v="0"/>
    <e v="#N/A"/>
    <e v="#N/A"/>
    <e v="#N/A"/>
    <s v="FIXED"/>
    <x v="0"/>
    <m/>
    <m/>
    <m/>
    <m/>
    <x v="0"/>
  </r>
  <r>
    <x v="0"/>
    <s v="7165396a-e7fe-489c-9121-f280d2cd24e7"/>
    <x v="0"/>
    <e v="#N/A"/>
    <e v="#N/A"/>
    <e v="#N/A"/>
    <s v="FIXED"/>
    <x v="0"/>
    <m/>
    <m/>
    <m/>
    <m/>
    <x v="0"/>
  </r>
  <r>
    <x v="0"/>
    <s v="716648ca-5adc-438c-b6fb-fb323fcbba33"/>
    <x v="0"/>
    <e v="#N/A"/>
    <e v="#N/A"/>
    <e v="#N/A"/>
    <s v="FIXED"/>
    <x v="0"/>
    <m/>
    <m/>
    <m/>
    <m/>
    <x v="0"/>
  </r>
  <r>
    <x v="2"/>
    <s v="7169106f-ad28-49fe-94ad-fe8a95669add"/>
    <x v="2"/>
    <e v="#N/A"/>
    <e v="#N/A"/>
    <e v="#N/A"/>
    <s v="ACTIVE"/>
    <x v="0"/>
    <m/>
    <m/>
    <m/>
    <m/>
    <x v="0"/>
  </r>
  <r>
    <x v="0"/>
    <s v="7169876c-6b00-4771-b37a-bcb643799a7d"/>
    <x v="0"/>
    <e v="#N/A"/>
    <e v="#N/A"/>
    <e v="#N/A"/>
    <s v="FIXED"/>
    <x v="0"/>
    <m/>
    <m/>
    <m/>
    <m/>
    <x v="0"/>
  </r>
  <r>
    <x v="4"/>
    <s v="716a05c8-b4e2-43a5-83e8-22111008085a"/>
    <x v="0"/>
    <e v="#N/A"/>
    <e v="#N/A"/>
    <e v="#N/A"/>
    <s v="FIXED"/>
    <x v="0"/>
    <m/>
    <m/>
    <m/>
    <m/>
    <x v="0"/>
  </r>
  <r>
    <x v="9"/>
    <s v="716a0d65-9f70-42d8-88af-2754e4cefe87"/>
    <x v="1"/>
    <s v="bpn-rosetedb-02"/>
    <s v="716a0d65-9f70-42d8-88af-2754e4cefe87"/>
    <s v="Medium"/>
    <s v="RESURFACED"/>
    <x v="0"/>
    <m/>
    <m/>
    <m/>
    <m/>
    <x v="0"/>
  </r>
  <r>
    <x v="0"/>
    <s v="716a7d43-e566-486d-a6a4-08830fbc6b94"/>
    <x v="0"/>
    <e v="#N/A"/>
    <e v="#N/A"/>
    <e v="#N/A"/>
    <s v="FIXED"/>
    <x v="0"/>
    <m/>
    <m/>
    <m/>
    <m/>
    <x v="0"/>
  </r>
  <r>
    <x v="0"/>
    <s v="716d91e0-c9a3-4bc0-bc05-9da3e27c9fe6"/>
    <x v="0"/>
    <e v="#N/A"/>
    <e v="#N/A"/>
    <e v="#N/A"/>
    <s v="FIXED"/>
    <x v="0"/>
    <m/>
    <m/>
    <m/>
    <m/>
    <x v="0"/>
  </r>
  <r>
    <x v="5"/>
    <s v="716d9539-a8b8-4853-9aaa-03846eb49c21"/>
    <x v="0"/>
    <e v="#N/A"/>
    <e v="#N/A"/>
    <e v="#N/A"/>
    <s v="FIXED"/>
    <x v="0"/>
    <m/>
    <m/>
    <m/>
    <m/>
    <x v="0"/>
  </r>
  <r>
    <x v="9"/>
    <s v="7171065e-17a3-428f-afb7-48277adf40f4"/>
    <x v="2"/>
    <s v="bpn-rosetews-03"/>
    <s v="7171065e-17a3-428f-afb7-48277adf40f4"/>
    <s v="Medium"/>
    <s v="ACTIVE"/>
    <x v="0"/>
    <m/>
    <m/>
    <m/>
    <m/>
    <x v="0"/>
  </r>
  <r>
    <x v="0"/>
    <s v="7171a71b-cc9f-413e-b962-2764175f249b"/>
    <x v="0"/>
    <e v="#N/A"/>
    <e v="#N/A"/>
    <e v="#N/A"/>
    <s v="FIXED"/>
    <x v="0"/>
    <m/>
    <m/>
    <m/>
    <m/>
    <x v="0"/>
  </r>
  <r>
    <x v="4"/>
    <s v="7171a80a-7fa6-404e-9d11-a821e4a0b8f8"/>
    <x v="0"/>
    <e v="#N/A"/>
    <e v="#N/A"/>
    <e v="#N/A"/>
    <s v="FIXED"/>
    <x v="0"/>
    <m/>
    <m/>
    <m/>
    <m/>
    <x v="0"/>
  </r>
  <r>
    <x v="0"/>
    <s v="7172895e-01f2-4325-ace2-13e83eadb28a"/>
    <x v="0"/>
    <e v="#N/A"/>
    <e v="#N/A"/>
    <e v="#N/A"/>
    <s v="FIXED"/>
    <x v="0"/>
    <m/>
    <m/>
    <m/>
    <m/>
    <x v="0"/>
  </r>
  <r>
    <x v="11"/>
    <s v="7172c7fe-2565-4c18-87ee-0f6cb3cccdaa"/>
    <x v="0"/>
    <s v="bpn-rosesecs-03"/>
    <s v="7172c7fe-2565-4c18-87ee-0f6cb3cccdaa"/>
    <s v="High"/>
    <s v="FIXED"/>
    <x v="0"/>
    <m/>
    <m/>
    <m/>
    <m/>
    <x v="0"/>
  </r>
  <r>
    <x v="0"/>
    <s v="7173dfe8-b21f-4205-84c5-900fcab525b3"/>
    <x v="0"/>
    <e v="#N/A"/>
    <e v="#N/A"/>
    <e v="#N/A"/>
    <s v="FIXED"/>
    <x v="0"/>
    <m/>
    <m/>
    <m/>
    <m/>
    <x v="0"/>
  </r>
  <r>
    <x v="0"/>
    <s v="71740831-35ee-493d-9305-684bb998b255"/>
    <x v="0"/>
    <e v="#N/A"/>
    <e v="#N/A"/>
    <e v="#N/A"/>
    <s v="FIXED"/>
    <x v="0"/>
    <m/>
    <m/>
    <m/>
    <m/>
    <x v="0"/>
  </r>
  <r>
    <x v="0"/>
    <s v="71767978-fe7c-4070-ae6e-b83d5ae936a5"/>
    <x v="0"/>
    <e v="#N/A"/>
    <e v="#N/A"/>
    <e v="#N/A"/>
    <s v="FIXED"/>
    <x v="0"/>
    <m/>
    <m/>
    <m/>
    <m/>
    <x v="0"/>
  </r>
  <r>
    <x v="1"/>
    <s v="71768a2d-6e45-4764-bc9f-b8379d8404b0"/>
    <x v="2"/>
    <s v="bpn-miamdcdn-02"/>
    <s v="71768a2d-6e45-4764-bc9f-b8379d8404b0"/>
    <s v="Medium"/>
    <s v="ACTIVE"/>
    <x v="0"/>
    <m/>
    <m/>
    <m/>
    <m/>
    <x v="0"/>
  </r>
  <r>
    <x v="6"/>
    <s v="71769cb8-5bbe-4df7-b5e7-bf8786bc6391"/>
    <x v="2"/>
    <s v="bpn-rosetecm-04"/>
    <s v="71769cb8-5bbe-4df7-b5e7-bf8786bc6391"/>
    <s v="Low"/>
    <s v="ACTIVE"/>
    <x v="0"/>
    <m/>
    <m/>
    <m/>
    <m/>
    <x v="0"/>
  </r>
  <r>
    <x v="1"/>
    <s v="7176ab95-38fc-408e-8fdd-a2813e296df8"/>
    <x v="0"/>
    <e v="#N/A"/>
    <e v="#N/A"/>
    <e v="#N/A"/>
    <s v="FIXED"/>
    <x v="0"/>
    <m/>
    <m/>
    <m/>
    <m/>
    <x v="0"/>
  </r>
  <r>
    <x v="0"/>
    <s v="7177903f-dff2-498b-a998-b0edb00a1fed"/>
    <x v="1"/>
    <s v="bdwybko5kmy4h2l.bpna.popularinc.net"/>
    <s v="7177903f-dff2-498b-a998-b0edb00a1fed"/>
    <s v="High"/>
    <s v="RESURFACED"/>
    <x v="0"/>
    <m/>
    <m/>
    <m/>
    <m/>
    <x v="0"/>
  </r>
  <r>
    <x v="9"/>
    <s v="7178e83d-3f4a-4e99-ae61-058ae80fb381"/>
    <x v="0"/>
    <e v="#N/A"/>
    <e v="#N/A"/>
    <e v="#N/A"/>
    <s v="FIXED"/>
    <x v="0"/>
    <m/>
    <m/>
    <m/>
    <m/>
    <x v="0"/>
  </r>
  <r>
    <x v="0"/>
    <s v="7178ef18-54d9-4202-be4f-8fd3bc493c46"/>
    <x v="0"/>
    <e v="#N/A"/>
    <e v="#N/A"/>
    <e v="#N/A"/>
    <s v="FIXED"/>
    <x v="0"/>
    <m/>
    <m/>
    <m/>
    <m/>
    <x v="0"/>
  </r>
  <r>
    <x v="0"/>
    <s v="717a7e06-c6ac-4645-b7a9-20bcf1a9cc33"/>
    <x v="0"/>
    <e v="#N/A"/>
    <e v="#N/A"/>
    <e v="#N/A"/>
    <s v="FIXED"/>
    <x v="0"/>
    <m/>
    <m/>
    <m/>
    <m/>
    <x v="0"/>
  </r>
  <r>
    <x v="0"/>
    <s v="717b654a-b7c2-49d1-9541-804d439da536"/>
    <x v="0"/>
    <e v="#N/A"/>
    <e v="#N/A"/>
    <e v="#N/A"/>
    <s v="FIXED"/>
    <x v="0"/>
    <m/>
    <m/>
    <m/>
    <m/>
    <x v="0"/>
  </r>
  <r>
    <x v="0"/>
    <s v="717d3d93-52cd-4f40-a94a-5de0f97c4919"/>
    <x v="0"/>
    <e v="#N/A"/>
    <e v="#N/A"/>
    <e v="#N/A"/>
    <s v="FIXED"/>
    <x v="0"/>
    <m/>
    <m/>
    <m/>
    <m/>
    <x v="0"/>
  </r>
  <r>
    <x v="0"/>
    <s v="717d7ae5-c914-495b-9012-227af1d02923"/>
    <x v="3"/>
    <s v="miambkobw72zd3l"/>
    <s v="717d7ae5-c914-495b-9012-227af1d02923"/>
    <s v="Medium"/>
    <s v="NEW"/>
    <x v="0"/>
    <m/>
    <m/>
    <m/>
    <m/>
    <x v="0"/>
  </r>
  <r>
    <x v="0"/>
    <s v="717eb309-8743-4031-8727-74a832a6f46d"/>
    <x v="0"/>
    <e v="#N/A"/>
    <e v="#N/A"/>
    <e v="#N/A"/>
    <s v="FIXED"/>
    <x v="0"/>
    <m/>
    <m/>
    <m/>
    <m/>
    <x v="0"/>
  </r>
  <r>
    <x v="0"/>
    <s v="718120bb-8771-45a3-98eb-e7d46546c8d3"/>
    <x v="0"/>
    <e v="#N/A"/>
    <e v="#N/A"/>
    <e v="#N/A"/>
    <s v="FIXED"/>
    <x v="0"/>
    <m/>
    <m/>
    <m/>
    <m/>
    <x v="0"/>
  </r>
  <r>
    <x v="4"/>
    <s v="71815abc-f0f9-4750-80bd-2faca2d0c53f"/>
    <x v="0"/>
    <s v="miambkoc19xln2d"/>
    <s v="71815abc-f0f9-4750-80bd-2faca2d0c53f"/>
    <s v="High"/>
    <s v="FIXED"/>
    <x v="0"/>
    <m/>
    <m/>
    <m/>
    <m/>
    <x v="0"/>
  </r>
  <r>
    <x v="0"/>
    <s v="71817160-7440-4161-89b0-1a499e4d15f9"/>
    <x v="0"/>
    <e v="#N/A"/>
    <e v="#N/A"/>
    <e v="#N/A"/>
    <s v="FIXED"/>
    <x v="0"/>
    <m/>
    <m/>
    <m/>
    <m/>
    <x v="0"/>
  </r>
  <r>
    <x v="0"/>
    <s v="7183a961-0308-4ad7-abf7-bbd6b63f73e5"/>
    <x v="0"/>
    <e v="#N/A"/>
    <e v="#N/A"/>
    <e v="#N/A"/>
    <s v="FIXED"/>
    <x v="0"/>
    <m/>
    <m/>
    <m/>
    <m/>
    <x v="0"/>
  </r>
  <r>
    <x v="0"/>
    <s v="7183ab18-150e-4232-bdbd-d89540d80376"/>
    <x v="0"/>
    <e v="#N/A"/>
    <e v="#N/A"/>
    <e v="#N/A"/>
    <s v="FIXED"/>
    <x v="0"/>
    <m/>
    <m/>
    <m/>
    <m/>
    <x v="0"/>
  </r>
  <r>
    <x v="0"/>
    <s v="71860162-efa5-4936-b805-b8d3c9def193"/>
    <x v="0"/>
    <e v="#N/A"/>
    <e v="#N/A"/>
    <e v="#N/A"/>
    <s v="FIXED"/>
    <x v="0"/>
    <m/>
    <m/>
    <m/>
    <m/>
    <x v="0"/>
  </r>
  <r>
    <x v="0"/>
    <s v="71866e0e-a557-4875-9974-7b08dd67c038"/>
    <x v="0"/>
    <e v="#N/A"/>
    <e v="#N/A"/>
    <e v="#N/A"/>
    <s v="FIXED"/>
    <x v="0"/>
    <m/>
    <m/>
    <m/>
    <m/>
    <x v="0"/>
  </r>
  <r>
    <x v="0"/>
    <s v="7186918a-2752-4d0e-8ac8-5a585e646216"/>
    <x v="0"/>
    <e v="#N/A"/>
    <e v="#N/A"/>
    <e v="#N/A"/>
    <s v="FIXED"/>
    <x v="0"/>
    <m/>
    <m/>
    <m/>
    <m/>
    <x v="0"/>
  </r>
  <r>
    <x v="1"/>
    <s v="7189b7cb-96ee-40ba-b4ff-cbcfceca5b84"/>
    <x v="0"/>
    <e v="#N/A"/>
    <e v="#N/A"/>
    <e v="#N/A"/>
    <s v="FIXED"/>
    <x v="0"/>
    <m/>
    <m/>
    <m/>
    <m/>
    <x v="0"/>
  </r>
  <r>
    <x v="0"/>
    <s v="718a533f-6aa0-4425-bf46-1c8a16e889a3"/>
    <x v="0"/>
    <e v="#N/A"/>
    <e v="#N/A"/>
    <e v="#N/A"/>
    <s v="FIXED"/>
    <x v="0"/>
    <m/>
    <m/>
    <m/>
    <m/>
    <x v="0"/>
  </r>
  <r>
    <x v="2"/>
    <s v="718a56e3-d9bf-447c-8082-e2ec108c8ef6"/>
    <x v="0"/>
    <e v="#N/A"/>
    <e v="#N/A"/>
    <e v="#N/A"/>
    <s v="FIXED"/>
    <x v="0"/>
    <m/>
    <m/>
    <m/>
    <m/>
    <x v="0"/>
  </r>
  <r>
    <x v="0"/>
    <s v="718ad0ac-ab57-4e58-b318-f9be283db9ec"/>
    <x v="0"/>
    <e v="#N/A"/>
    <e v="#N/A"/>
    <e v="#N/A"/>
    <s v="FIXED"/>
    <x v="0"/>
    <m/>
    <m/>
    <m/>
    <m/>
    <x v="0"/>
  </r>
  <r>
    <x v="0"/>
    <s v="718b9f5f-785e-4b61-a000-0cd892358765"/>
    <x v="0"/>
    <e v="#N/A"/>
    <e v="#N/A"/>
    <e v="#N/A"/>
    <s v="FIXED"/>
    <x v="0"/>
    <m/>
    <m/>
    <m/>
    <m/>
    <x v="0"/>
  </r>
  <r>
    <x v="0"/>
    <s v="718c95d1-3fdc-45a3-aa36-e816dd829fb6"/>
    <x v="0"/>
    <s v="miambkogbwnph2l.bpna.popularinc.net"/>
    <s v="718c95d1-3fdc-45a3-aa36-e816dd829fb6"/>
    <s v="Medium"/>
    <s v="FIXED"/>
    <x v="0"/>
    <m/>
    <m/>
    <m/>
    <m/>
    <x v="0"/>
  </r>
  <r>
    <x v="0"/>
    <s v="718d1de8-5f2e-407f-9a08-6bf74e6bf31b"/>
    <x v="2"/>
    <s v="0093brn3xldnd2d.bpna.popularinc.net"/>
    <s v="718d1de8-5f2e-407f-9a08-6bf74e6bf31b"/>
    <s v="High"/>
    <s v="ACTIVE"/>
    <x v="0"/>
    <m/>
    <m/>
    <m/>
    <m/>
    <x v="0"/>
  </r>
  <r>
    <x v="2"/>
    <s v="718e5124-0b7f-4526-abad-24dfb8045c4d"/>
    <x v="0"/>
    <e v="#N/A"/>
    <e v="#N/A"/>
    <e v="#N/A"/>
    <s v="FIXED"/>
    <x v="0"/>
    <m/>
    <m/>
    <m/>
    <m/>
    <x v="0"/>
  </r>
  <r>
    <x v="4"/>
    <s v="718e7283-a6ba-46d5-a11b-744fd51a4947"/>
    <x v="0"/>
    <e v="#N/A"/>
    <e v="#N/A"/>
    <e v="#N/A"/>
    <s v="FIXED"/>
    <x v="0"/>
    <m/>
    <m/>
    <m/>
    <m/>
    <x v="0"/>
  </r>
  <r>
    <x v="0"/>
    <s v="718eb4b7-4507-4fec-a083-30ba05c80b8b"/>
    <x v="0"/>
    <e v="#N/A"/>
    <e v="#N/A"/>
    <e v="#N/A"/>
    <s v="FIXED"/>
    <x v="0"/>
    <m/>
    <m/>
    <m/>
    <m/>
    <x v="0"/>
  </r>
  <r>
    <x v="6"/>
    <s v="718ec021-1b4d-422c-ade1-fc6f0cb0da2a"/>
    <x v="1"/>
    <s v="bpn-rosepvws-04"/>
    <s v="718ec021-1b4d-422c-ade1-fc6f0cb0da2a"/>
    <s v="Medium"/>
    <s v="RESURFACED"/>
    <x v="0"/>
    <m/>
    <m/>
    <m/>
    <m/>
    <x v="0"/>
  </r>
  <r>
    <x v="0"/>
    <s v="71902ccb-4ada-48d5-a21a-a805bb688ab3"/>
    <x v="0"/>
    <e v="#N/A"/>
    <e v="#N/A"/>
    <e v="#N/A"/>
    <s v="FIXED"/>
    <x v="0"/>
    <m/>
    <m/>
    <m/>
    <m/>
    <x v="0"/>
  </r>
  <r>
    <x v="0"/>
    <s v="7190a9fb-e4b0-4473-b2b3-21ef1c65c577"/>
    <x v="0"/>
    <e v="#N/A"/>
    <e v="#N/A"/>
    <e v="#N/A"/>
    <s v="FIXED"/>
    <x v="0"/>
    <m/>
    <m/>
    <m/>
    <m/>
    <x v="0"/>
  </r>
  <r>
    <x v="7"/>
    <s v="7190e76e-1956-4c0b-a6c7-c1be18ce076c"/>
    <x v="2"/>
    <s v="bpn-miamfipr-01"/>
    <s v="7190e76e-1956-4c0b-a6c7-c1be18ce076c"/>
    <s v="Medium"/>
    <s v="ACTIVE"/>
    <x v="0"/>
    <m/>
    <m/>
    <m/>
    <m/>
    <x v="0"/>
  </r>
  <r>
    <x v="6"/>
    <s v="71918e8b-807f-401f-b4ee-e332ff0360da"/>
    <x v="0"/>
    <e v="#N/A"/>
    <e v="#N/A"/>
    <e v="#N/A"/>
    <s v="FIXED"/>
    <x v="0"/>
    <m/>
    <m/>
    <m/>
    <m/>
    <x v="0"/>
  </r>
  <r>
    <x v="4"/>
    <s v="71929c59-df44-49b5-aef6-d3925dbc2844"/>
    <x v="0"/>
    <e v="#N/A"/>
    <e v="#N/A"/>
    <e v="#N/A"/>
    <s v="FIXED"/>
    <x v="0"/>
    <m/>
    <m/>
    <m/>
    <m/>
    <x v="0"/>
  </r>
  <r>
    <x v="0"/>
    <s v="7192cc1a-48f5-40ab-97f3-de867b0e4bcf"/>
    <x v="0"/>
    <e v="#N/A"/>
    <e v="#N/A"/>
    <e v="#N/A"/>
    <s v="FIXED"/>
    <x v="0"/>
    <m/>
    <m/>
    <m/>
    <m/>
    <x v="0"/>
  </r>
  <r>
    <x v="0"/>
    <s v="71940e00-d1e8-402b-bfc2-9f00c02aaf78"/>
    <x v="0"/>
    <e v="#N/A"/>
    <e v="#N/A"/>
    <e v="#N/A"/>
    <s v="FIXED"/>
    <x v="0"/>
    <m/>
    <m/>
    <m/>
    <m/>
    <x v="0"/>
  </r>
  <r>
    <x v="0"/>
    <s v="71945cfa-2c3c-4013-8bb0-a013116bbc34"/>
    <x v="0"/>
    <e v="#N/A"/>
    <e v="#N/A"/>
    <e v="#N/A"/>
    <s v="FIXED"/>
    <x v="0"/>
    <m/>
    <m/>
    <m/>
    <m/>
    <x v="0"/>
  </r>
  <r>
    <x v="0"/>
    <s v="7194dbac-db76-4096-8542-700da3608d9d"/>
    <x v="0"/>
    <e v="#N/A"/>
    <e v="#N/A"/>
    <e v="#N/A"/>
    <s v="FIXED"/>
    <x v="0"/>
    <m/>
    <m/>
    <m/>
    <m/>
    <x v="0"/>
  </r>
  <r>
    <x v="0"/>
    <s v="7194f8e3-3b48-49c1-bdf9-09ae74853509"/>
    <x v="0"/>
    <e v="#N/A"/>
    <e v="#N/A"/>
    <e v="#N/A"/>
    <s v="FIXED"/>
    <x v="0"/>
    <m/>
    <m/>
    <m/>
    <m/>
    <x v="0"/>
  </r>
  <r>
    <x v="0"/>
    <s v="7195156f-980b-41bb-a7cf-edf92e1c0234"/>
    <x v="0"/>
    <e v="#N/A"/>
    <e v="#N/A"/>
    <e v="#N/A"/>
    <s v="FIXED"/>
    <x v="0"/>
    <m/>
    <m/>
    <m/>
    <m/>
    <x v="0"/>
  </r>
  <r>
    <x v="0"/>
    <s v="7195e2d4-6925-4e50-917c-0c09f2ffb31c"/>
    <x v="0"/>
    <e v="#N/A"/>
    <e v="#N/A"/>
    <e v="#N/A"/>
    <s v="FIXED"/>
    <x v="0"/>
    <m/>
    <m/>
    <m/>
    <m/>
    <x v="0"/>
  </r>
  <r>
    <x v="0"/>
    <s v="7197085d-af7a-432f-9b85-f6a651e4d995"/>
    <x v="0"/>
    <e v="#N/A"/>
    <e v="#N/A"/>
    <e v="#N/A"/>
    <s v="FIXED"/>
    <x v="0"/>
    <m/>
    <m/>
    <m/>
    <m/>
    <x v="0"/>
  </r>
  <r>
    <x v="0"/>
    <s v="71974ff1-ae4d-4006-8020-feca9ad42db8"/>
    <x v="0"/>
    <e v="#N/A"/>
    <e v="#N/A"/>
    <e v="#N/A"/>
    <s v="FIXED"/>
    <x v="0"/>
    <m/>
    <m/>
    <m/>
    <m/>
    <x v="0"/>
  </r>
  <r>
    <x v="0"/>
    <s v="719855a2-065f-4854-9231-e12d5b333ef2"/>
    <x v="0"/>
    <e v="#N/A"/>
    <e v="#N/A"/>
    <e v="#N/A"/>
    <s v="FIXED"/>
    <x v="0"/>
    <m/>
    <m/>
    <m/>
    <m/>
    <x v="0"/>
  </r>
  <r>
    <x v="2"/>
    <s v="7198b301-6e31-465c-8e2f-d5ba4110275b"/>
    <x v="0"/>
    <e v="#N/A"/>
    <e v="#N/A"/>
    <e v="#N/A"/>
    <s v="FIXED"/>
    <x v="0"/>
    <m/>
    <m/>
    <m/>
    <m/>
    <x v="0"/>
  </r>
  <r>
    <x v="0"/>
    <s v="7199efd6-e3e0-4dfa-abd2-0e58fdbde4d3"/>
    <x v="0"/>
    <e v="#N/A"/>
    <e v="#N/A"/>
    <e v="#N/A"/>
    <s v="FIXED"/>
    <x v="0"/>
    <m/>
    <m/>
    <m/>
    <m/>
    <x v="0"/>
  </r>
  <r>
    <x v="9"/>
    <s v="719a9e21-59a6-4915-be10-94b20425aa25"/>
    <x v="0"/>
    <e v="#N/A"/>
    <e v="#N/A"/>
    <e v="#N/A"/>
    <s v="FIXED"/>
    <x v="0"/>
    <m/>
    <m/>
    <m/>
    <m/>
    <x v="0"/>
  </r>
  <r>
    <x v="0"/>
    <s v="719ab7b1-edea-4000-8b66-7db66c277020"/>
    <x v="0"/>
    <e v="#N/A"/>
    <e v="#N/A"/>
    <e v="#N/A"/>
    <s v="FIXED"/>
    <x v="0"/>
    <m/>
    <m/>
    <m/>
    <m/>
    <x v="0"/>
  </r>
  <r>
    <x v="0"/>
    <s v="719af314-04e6-434e-88b0-f0f71fcad56c"/>
    <x v="0"/>
    <e v="#N/A"/>
    <e v="#N/A"/>
    <e v="#N/A"/>
    <s v="FIXED"/>
    <x v="0"/>
    <m/>
    <m/>
    <m/>
    <m/>
    <x v="0"/>
  </r>
  <r>
    <x v="0"/>
    <s v="719af4d7-4eb7-4e6c-a08a-42ac34c759a8"/>
    <x v="0"/>
    <e v="#N/A"/>
    <e v="#N/A"/>
    <e v="#N/A"/>
    <s v="FIXED"/>
    <x v="0"/>
    <m/>
    <m/>
    <m/>
    <m/>
    <x v="0"/>
  </r>
  <r>
    <x v="0"/>
    <s v="719b119c-da6d-4595-94fc-2302b5dd08de"/>
    <x v="0"/>
    <e v="#N/A"/>
    <e v="#N/A"/>
    <e v="#N/A"/>
    <s v="FIXED"/>
    <x v="0"/>
    <m/>
    <m/>
    <m/>
    <m/>
    <x v="0"/>
  </r>
  <r>
    <x v="0"/>
    <s v="719b2cd4-e67c-4af1-94fa-4f655ace0c60"/>
    <x v="0"/>
    <e v="#N/A"/>
    <e v="#N/A"/>
    <e v="#N/A"/>
    <s v="FIXED"/>
    <x v="0"/>
    <m/>
    <m/>
    <m/>
    <m/>
    <x v="0"/>
  </r>
  <r>
    <x v="0"/>
    <s v="719bb155-f2c9-4d89-9796-272fc5903daf"/>
    <x v="0"/>
    <e v="#N/A"/>
    <e v="#N/A"/>
    <e v="#N/A"/>
    <s v="FIXED"/>
    <x v="0"/>
    <m/>
    <m/>
    <m/>
    <m/>
    <x v="0"/>
  </r>
  <r>
    <x v="0"/>
    <s v="719c6b95-90bc-4a6e-9557-2e9119695704"/>
    <x v="0"/>
    <e v="#N/A"/>
    <e v="#N/A"/>
    <e v="#N/A"/>
    <s v="FIXED"/>
    <x v="0"/>
    <m/>
    <m/>
    <m/>
    <m/>
    <x v="0"/>
  </r>
  <r>
    <x v="0"/>
    <s v="719cb6dd-dafc-4ff9-b5fd-8b97c0d8d369"/>
    <x v="0"/>
    <e v="#N/A"/>
    <e v="#N/A"/>
    <e v="#N/A"/>
    <s v="FIXED"/>
    <x v="0"/>
    <m/>
    <m/>
    <m/>
    <m/>
    <x v="0"/>
  </r>
  <r>
    <x v="0"/>
    <s v="719d4be4-0e78-487d-8193-ef26bf5efbd3"/>
    <x v="0"/>
    <e v="#N/A"/>
    <e v="#N/A"/>
    <e v="#N/A"/>
    <s v="FIXED"/>
    <x v="0"/>
    <m/>
    <m/>
    <m/>
    <m/>
    <x v="0"/>
  </r>
  <r>
    <x v="0"/>
    <s v="719f50bc-6aec-41f5-baae-e804c7d1f2b0"/>
    <x v="0"/>
    <e v="#N/A"/>
    <e v="#N/A"/>
    <e v="#N/A"/>
    <s v="FIXED"/>
    <x v="0"/>
    <m/>
    <m/>
    <m/>
    <m/>
    <x v="0"/>
  </r>
  <r>
    <x v="0"/>
    <s v="71a0bb49-cb9c-46a4-b0e6-d0206e36a3f4"/>
    <x v="1"/>
    <s v="rosebkodwr62x2l.bpna.popularinc.net"/>
    <s v="71a0bb49-cb9c-46a4-b0e6-d0206e36a3f4"/>
    <s v="High"/>
    <s v="RESURFACED"/>
    <x v="0"/>
    <m/>
    <m/>
    <m/>
    <m/>
    <x v="0"/>
  </r>
  <r>
    <x v="0"/>
    <s v="71a173b8-45d2-43fb-a58f-15c586b7b24c"/>
    <x v="0"/>
    <e v="#N/A"/>
    <e v="#N/A"/>
    <e v="#N/A"/>
    <s v="FIXED"/>
    <x v="0"/>
    <m/>
    <m/>
    <m/>
    <m/>
    <x v="0"/>
  </r>
  <r>
    <x v="0"/>
    <s v="71a26f97-feee-41fb-80c1-b8abe2d73900"/>
    <x v="0"/>
    <e v="#N/A"/>
    <e v="#N/A"/>
    <e v="#N/A"/>
    <s v="FIXED"/>
    <x v="0"/>
    <m/>
    <m/>
    <m/>
    <m/>
    <x v="0"/>
  </r>
  <r>
    <x v="2"/>
    <s v="71a2a0a1-ca21-4c3f-8378-fac3c2eb9b4c"/>
    <x v="0"/>
    <e v="#N/A"/>
    <e v="#N/A"/>
    <e v="#N/A"/>
    <s v="FIXED"/>
    <x v="0"/>
    <m/>
    <m/>
    <m/>
    <m/>
    <x v="0"/>
  </r>
  <r>
    <x v="0"/>
    <s v="71a38e68-c66c-4e20-86cc-423e6571b5ea"/>
    <x v="0"/>
    <e v="#N/A"/>
    <e v="#N/A"/>
    <e v="#N/A"/>
    <s v="FIXED"/>
    <x v="0"/>
    <m/>
    <m/>
    <m/>
    <m/>
    <x v="0"/>
  </r>
  <r>
    <x v="10"/>
    <s v="71a39598-b8f0-4dd7-aa1e-b0fba279bb38"/>
    <x v="0"/>
    <e v="#N/A"/>
    <e v="#N/A"/>
    <e v="#N/A"/>
    <s v="FIXED"/>
    <x v="0"/>
    <m/>
    <m/>
    <m/>
    <m/>
    <x v="0"/>
  </r>
  <r>
    <x v="0"/>
    <s v="71a4fc72-e2c4-45e0-8e19-4b121a2abba4"/>
    <x v="0"/>
    <e v="#N/A"/>
    <e v="#N/A"/>
    <e v="#N/A"/>
    <s v="FIXED"/>
    <x v="0"/>
    <m/>
    <m/>
    <m/>
    <m/>
    <x v="0"/>
  </r>
  <r>
    <x v="0"/>
    <s v="71a67be7-34fd-4917-999a-954bd8119bcc"/>
    <x v="0"/>
    <s v="miambko3vwq633l"/>
    <s v="71a67be7-34fd-4917-999a-954bd8119bcc"/>
    <s v="High"/>
    <s v="FIXED"/>
    <x v="0"/>
    <m/>
    <m/>
    <m/>
    <m/>
    <x v="0"/>
  </r>
  <r>
    <x v="4"/>
    <s v="71a69d5e-052d-42d8-a391-0a9620e8027f"/>
    <x v="0"/>
    <e v="#N/A"/>
    <e v="#N/A"/>
    <e v="#N/A"/>
    <s v="FIXED"/>
    <x v="0"/>
    <m/>
    <m/>
    <m/>
    <m/>
    <x v="0"/>
  </r>
  <r>
    <x v="4"/>
    <s v="71a865f6-f770-4b67-80e8-fb077e7991be"/>
    <x v="0"/>
    <e v="#N/A"/>
    <e v="#N/A"/>
    <e v="#N/A"/>
    <s v="FIXED"/>
    <x v="0"/>
    <m/>
    <m/>
    <m/>
    <m/>
    <x v="0"/>
  </r>
  <r>
    <x v="4"/>
    <s v="71a880c6-7436-46ca-a8c3-9fa021df9d8b"/>
    <x v="0"/>
    <e v="#N/A"/>
    <e v="#N/A"/>
    <e v="#N/A"/>
    <s v="FIXED"/>
    <x v="0"/>
    <m/>
    <m/>
    <m/>
    <m/>
    <x v="0"/>
  </r>
  <r>
    <x v="0"/>
    <s v="71a896f6-77dd-4045-a646-89c89941c4c7"/>
    <x v="0"/>
    <e v="#N/A"/>
    <e v="#N/A"/>
    <e v="#N/A"/>
    <s v="FIXED"/>
    <x v="0"/>
    <m/>
    <m/>
    <m/>
    <m/>
    <x v="0"/>
  </r>
  <r>
    <x v="0"/>
    <s v="71a8e532-84bb-4b32-b088-0c989e20a07a"/>
    <x v="0"/>
    <e v="#N/A"/>
    <e v="#N/A"/>
    <e v="#N/A"/>
    <s v="FIXED"/>
    <x v="0"/>
    <m/>
    <m/>
    <m/>
    <m/>
    <x v="0"/>
  </r>
  <r>
    <x v="2"/>
    <s v="71a92f5a-f962-4472-aaf1-75003ae04407"/>
    <x v="0"/>
    <e v="#N/A"/>
    <e v="#N/A"/>
    <e v="#N/A"/>
    <s v="FIXED"/>
    <x v="0"/>
    <m/>
    <m/>
    <m/>
    <m/>
    <x v="0"/>
  </r>
  <r>
    <x v="2"/>
    <s v="71a9c63e-ea16-4320-b229-d3d91ab20ba8"/>
    <x v="0"/>
    <e v="#N/A"/>
    <e v="#N/A"/>
    <e v="#N/A"/>
    <s v="FIXED"/>
    <x v="0"/>
    <m/>
    <m/>
    <m/>
    <m/>
    <x v="0"/>
  </r>
  <r>
    <x v="0"/>
    <s v="71a9cb82-afb0-4a66-a593-b8791ea53bf9"/>
    <x v="0"/>
    <e v="#N/A"/>
    <e v="#N/A"/>
    <e v="#N/A"/>
    <s v="FIXED"/>
    <x v="0"/>
    <m/>
    <m/>
    <m/>
    <m/>
    <x v="0"/>
  </r>
  <r>
    <x v="0"/>
    <s v="71aad321-1e49-4e69-bcd6-40bc090f0c3b"/>
    <x v="0"/>
    <e v="#N/A"/>
    <e v="#N/A"/>
    <e v="#N/A"/>
    <s v="FIXED"/>
    <x v="0"/>
    <m/>
    <m/>
    <m/>
    <m/>
    <x v="0"/>
  </r>
  <r>
    <x v="0"/>
    <s v="71ab3589-716d-433f-8c3d-5b7d42e6e87a"/>
    <x v="0"/>
    <e v="#N/A"/>
    <e v="#N/A"/>
    <e v="#N/A"/>
    <s v="FIXED"/>
    <x v="0"/>
    <m/>
    <m/>
    <m/>
    <m/>
    <x v="0"/>
  </r>
  <r>
    <x v="0"/>
    <s v="71ac80f6-e4e2-4746-bf5b-b58581a67242"/>
    <x v="2"/>
    <s v="miambkogttqp73l"/>
    <s v="71ac80f6-e4e2-4746-bf5b-b58581a67242"/>
    <s v="High"/>
    <s v="ACTIVE"/>
    <x v="0"/>
    <m/>
    <m/>
    <m/>
    <m/>
    <x v="0"/>
  </r>
  <r>
    <x v="0"/>
    <s v="71ad24ac-cab9-429b-85e2-ff97351f02bf"/>
    <x v="0"/>
    <e v="#N/A"/>
    <e v="#N/A"/>
    <e v="#N/A"/>
    <s v="FIXED"/>
    <x v="0"/>
    <m/>
    <m/>
    <m/>
    <m/>
    <x v="0"/>
  </r>
  <r>
    <x v="0"/>
    <s v="71ad9c5a-cc20-471a-9d7d-bc5e455cbe85"/>
    <x v="0"/>
    <e v="#N/A"/>
    <e v="#N/A"/>
    <e v="#N/A"/>
    <s v="FIXED"/>
    <x v="0"/>
    <m/>
    <m/>
    <m/>
    <m/>
    <x v="0"/>
  </r>
  <r>
    <x v="0"/>
    <s v="71ae9085-a768-405d-b227-4a18095bcf2f"/>
    <x v="0"/>
    <e v="#N/A"/>
    <e v="#N/A"/>
    <e v="#N/A"/>
    <s v="FIXED"/>
    <x v="0"/>
    <m/>
    <m/>
    <m/>
    <m/>
    <x v="0"/>
  </r>
  <r>
    <x v="6"/>
    <s v="71aed28b-4b74-40fd-b3ef-5376d5bd6bd4"/>
    <x v="0"/>
    <e v="#N/A"/>
    <e v="#N/A"/>
    <e v="#N/A"/>
    <s v="FIXED"/>
    <x v="0"/>
    <m/>
    <m/>
    <m/>
    <m/>
    <x v="0"/>
  </r>
  <r>
    <x v="0"/>
    <s v="71b0b726-1650-44af-83f7-20e47708390a"/>
    <x v="1"/>
    <e v="#N/A"/>
    <e v="#N/A"/>
    <e v="#N/A"/>
    <s v="RESURFACED"/>
    <x v="0"/>
    <m/>
    <m/>
    <m/>
    <m/>
    <x v="0"/>
  </r>
  <r>
    <x v="0"/>
    <s v="71b1b363-dcd9-4c57-a68f-0ceda74d633e"/>
    <x v="0"/>
    <e v="#N/A"/>
    <e v="#N/A"/>
    <e v="#N/A"/>
    <s v="FIXED"/>
    <x v="0"/>
    <m/>
    <m/>
    <m/>
    <m/>
    <x v="0"/>
  </r>
  <r>
    <x v="0"/>
    <s v="71b21038-75e5-4aea-a96d-5f3b4375dec5"/>
    <x v="0"/>
    <e v="#N/A"/>
    <e v="#N/A"/>
    <e v="#N/A"/>
    <s v="FIXED"/>
    <x v="0"/>
    <m/>
    <m/>
    <m/>
    <m/>
    <x v="0"/>
  </r>
  <r>
    <x v="1"/>
    <s v="71b21585-ed18-41e8-b791-b8d8622ba401"/>
    <x v="0"/>
    <e v="#N/A"/>
    <e v="#N/A"/>
    <e v="#N/A"/>
    <s v="FIXED"/>
    <x v="0"/>
    <m/>
    <m/>
    <m/>
    <m/>
    <x v="0"/>
  </r>
  <r>
    <x v="3"/>
    <s v="71b21f24-0823-488a-ab18-b33e7c1e989e"/>
    <x v="2"/>
    <s v="bpn-rosedb-03"/>
    <s v="71b21f24-0823-488a-ab18-b33e7c1e989e"/>
    <s v="Medium"/>
    <s v="ACTIVE"/>
    <x v="0"/>
    <m/>
    <m/>
    <m/>
    <m/>
    <x v="0"/>
  </r>
  <r>
    <x v="0"/>
    <s v="71b22e98-5a03-4813-8ddd-40a62bcadf6e"/>
    <x v="0"/>
    <e v="#N/A"/>
    <e v="#N/A"/>
    <e v="#N/A"/>
    <s v="FIXED"/>
    <x v="0"/>
    <m/>
    <m/>
    <m/>
    <m/>
    <x v="0"/>
  </r>
  <r>
    <x v="4"/>
    <s v="71b3279d-59ed-4e16-83f6-9a077d6ae8ef"/>
    <x v="0"/>
    <s v="miambkoc16xln2d.bpna.popularinc.net"/>
    <s v="71b3279d-59ed-4e16-83f6-9a077d6ae8ef"/>
    <s v="Critical"/>
    <s v="FIXED"/>
    <x v="0"/>
    <m/>
    <m/>
    <m/>
    <m/>
    <x v="0"/>
  </r>
  <r>
    <x v="4"/>
    <s v="71b34ddb-68bc-4ac7-85ef-ba0dfd333d12"/>
    <x v="2"/>
    <s v="miambkognb8bk3l"/>
    <s v="71b34ddb-68bc-4ac7-85ef-ba0dfd333d12"/>
    <s v="High"/>
    <s v="ACTIVE"/>
    <x v="0"/>
    <m/>
    <m/>
    <m/>
    <m/>
    <x v="0"/>
  </r>
  <r>
    <x v="2"/>
    <s v="71b39d7b-e371-4325-a9b0-0994ea3728de"/>
    <x v="0"/>
    <e v="#N/A"/>
    <e v="#N/A"/>
    <e v="#N/A"/>
    <s v="FIXED"/>
    <x v="0"/>
    <m/>
    <m/>
    <m/>
    <m/>
    <x v="0"/>
  </r>
  <r>
    <x v="4"/>
    <s v="71b54d95-8596-4272-92ad-4c76fa0d2b3f"/>
    <x v="0"/>
    <e v="#N/A"/>
    <e v="#N/A"/>
    <e v="#N/A"/>
    <s v="FIXED"/>
    <x v="0"/>
    <m/>
    <m/>
    <m/>
    <m/>
    <x v="0"/>
  </r>
  <r>
    <x v="0"/>
    <s v="71b5fb88-86ea-4360-adfd-b84a2ee9ca8b"/>
    <x v="0"/>
    <e v="#N/A"/>
    <e v="#N/A"/>
    <e v="#N/A"/>
    <s v="FIXED"/>
    <x v="0"/>
    <m/>
    <m/>
    <m/>
    <m/>
    <x v="0"/>
  </r>
  <r>
    <x v="0"/>
    <s v="71b983d6-843e-4d0c-b839-a3d218b4aa2f"/>
    <x v="0"/>
    <s v="miambko67yyhq2d.bpna.popularinc.net"/>
    <s v="71b983d6-843e-4d0c-b839-a3d218b4aa2f"/>
    <s v="Medium"/>
    <s v="FIXED"/>
    <x v="0"/>
    <m/>
    <m/>
    <m/>
    <m/>
    <x v="0"/>
  </r>
  <r>
    <x v="0"/>
    <s v="71ba8def-008a-48ae-8923-3cb5b0186e0d"/>
    <x v="0"/>
    <e v="#N/A"/>
    <e v="#N/A"/>
    <e v="#N/A"/>
    <s v="FIXED"/>
    <x v="0"/>
    <m/>
    <m/>
    <m/>
    <m/>
    <x v="0"/>
  </r>
  <r>
    <x v="1"/>
    <s v="71bb6c2f-050a-4c39-b116-daa3ab42af94"/>
    <x v="2"/>
    <s v="bpn-0022bp-01"/>
    <s v="71bb6c2f-050a-4c39-b116-daa3ab42af94"/>
    <s v="Medium"/>
    <s v="ACTIVE"/>
    <x v="0"/>
    <m/>
    <m/>
    <m/>
    <m/>
    <x v="0"/>
  </r>
  <r>
    <x v="7"/>
    <s v="71bc1687-803b-40be-929b-0f66521a628b"/>
    <x v="0"/>
    <e v="#N/A"/>
    <e v="#N/A"/>
    <e v="#N/A"/>
    <s v="FIXED"/>
    <x v="0"/>
    <m/>
    <m/>
    <m/>
    <m/>
    <x v="0"/>
  </r>
  <r>
    <x v="1"/>
    <s v="71bc3e23-e4de-4fea-9647-56b97dfb38a0"/>
    <x v="0"/>
    <e v="#N/A"/>
    <e v="#N/A"/>
    <e v="#N/A"/>
    <s v="FIXED"/>
    <x v="0"/>
    <m/>
    <m/>
    <m/>
    <m/>
    <x v="0"/>
  </r>
  <r>
    <x v="0"/>
    <s v="71bd357d-1109-4348-81f4-c8142c2e117c"/>
    <x v="0"/>
    <e v="#N/A"/>
    <e v="#N/A"/>
    <e v="#N/A"/>
    <s v="FIXED"/>
    <x v="0"/>
    <m/>
    <m/>
    <m/>
    <m/>
    <x v="0"/>
  </r>
  <r>
    <x v="0"/>
    <s v="71bd6bad-1c0a-475c-99ce-4436fddbf0cc"/>
    <x v="0"/>
    <e v="#N/A"/>
    <e v="#N/A"/>
    <e v="#N/A"/>
    <s v="FIXED"/>
    <x v="0"/>
    <m/>
    <m/>
    <m/>
    <m/>
    <x v="0"/>
  </r>
  <r>
    <x v="0"/>
    <s v="71bdbe13-e62d-481b-be4d-1de804531745"/>
    <x v="0"/>
    <e v="#N/A"/>
    <e v="#N/A"/>
    <e v="#N/A"/>
    <s v="FIXED"/>
    <x v="0"/>
    <m/>
    <m/>
    <m/>
    <m/>
    <x v="0"/>
  </r>
  <r>
    <x v="0"/>
    <s v="71bfa01a-2476-4731-90af-5c8c43a9940f"/>
    <x v="0"/>
    <e v="#N/A"/>
    <e v="#N/A"/>
    <e v="#N/A"/>
    <s v="FIXED"/>
    <x v="0"/>
    <m/>
    <m/>
    <m/>
    <m/>
    <x v="0"/>
  </r>
  <r>
    <x v="0"/>
    <s v="71bfbe2f-56a4-4f6a-bf7b-3b8fded4fcb7"/>
    <x v="0"/>
    <e v="#N/A"/>
    <e v="#N/A"/>
    <e v="#N/A"/>
    <s v="FIXED"/>
    <x v="0"/>
    <m/>
    <m/>
    <m/>
    <m/>
    <x v="0"/>
  </r>
  <r>
    <x v="7"/>
    <s v="71c03b66-8738-4178-9b88-5eb4877fa773"/>
    <x v="2"/>
    <s v="bpn-rosepr01x"/>
    <s v="71c03b66-8738-4178-9b88-5eb4877fa773"/>
    <s v="High"/>
    <s v="ACTIVE"/>
    <x v="0"/>
    <m/>
    <m/>
    <m/>
    <m/>
    <x v="0"/>
  </r>
  <r>
    <x v="0"/>
    <s v="71c406b6-fa42-4ba9-90de-58b3f540b07d"/>
    <x v="0"/>
    <s v="bdwybkojd9q3g2l.bpna.popularinc.net"/>
    <s v="71c406b6-fa42-4ba9-90de-58b3f540b07d"/>
    <s v="Medium"/>
    <s v="FIXED"/>
    <x v="0"/>
    <m/>
    <m/>
    <m/>
    <m/>
    <x v="0"/>
  </r>
  <r>
    <x v="0"/>
    <s v="71c419ff-48b7-4297-b600-0e024503ddda"/>
    <x v="0"/>
    <e v="#N/A"/>
    <e v="#N/A"/>
    <e v="#N/A"/>
    <s v="FIXED"/>
    <x v="0"/>
    <m/>
    <m/>
    <m/>
    <m/>
    <x v="0"/>
  </r>
  <r>
    <x v="9"/>
    <s v="71c4a4d1-4fe9-4172-98cb-540a7bd324f0"/>
    <x v="0"/>
    <e v="#N/A"/>
    <e v="#N/A"/>
    <e v="#N/A"/>
    <s v="FIXED"/>
    <x v="0"/>
    <m/>
    <m/>
    <m/>
    <m/>
    <x v="0"/>
  </r>
  <r>
    <x v="0"/>
    <s v="71c5de5c-eab1-4728-af9e-41d3a92e1da9"/>
    <x v="0"/>
    <e v="#N/A"/>
    <e v="#N/A"/>
    <e v="#N/A"/>
    <s v="FIXED"/>
    <x v="0"/>
    <m/>
    <m/>
    <m/>
    <m/>
    <x v="0"/>
  </r>
  <r>
    <x v="2"/>
    <s v="71c75710-0234-408f-8b1b-3b07bd062769"/>
    <x v="0"/>
    <e v="#N/A"/>
    <e v="#N/A"/>
    <e v="#N/A"/>
    <s v="FIXED"/>
    <x v="0"/>
    <m/>
    <m/>
    <m/>
    <m/>
    <x v="0"/>
  </r>
  <r>
    <x v="0"/>
    <s v="71c79d8e-1b01-4e24-9159-f9f5022cec1a"/>
    <x v="0"/>
    <e v="#N/A"/>
    <e v="#N/A"/>
    <e v="#N/A"/>
    <s v="FIXED"/>
    <x v="0"/>
    <m/>
    <m/>
    <m/>
    <m/>
    <x v="0"/>
  </r>
  <r>
    <x v="0"/>
    <s v="71c9c49b-8c53-4b40-bf28-3bd013dc262a"/>
    <x v="0"/>
    <e v="#N/A"/>
    <e v="#N/A"/>
    <e v="#N/A"/>
    <s v="FIXED"/>
    <x v="0"/>
    <m/>
    <m/>
    <m/>
    <m/>
    <x v="0"/>
  </r>
  <r>
    <x v="2"/>
    <s v="71cb0282-ad1e-4047-a1f3-245fa629e07d"/>
    <x v="0"/>
    <e v="#N/A"/>
    <e v="#N/A"/>
    <e v="#N/A"/>
    <s v="FIXED"/>
    <x v="0"/>
    <m/>
    <m/>
    <m/>
    <m/>
    <x v="0"/>
  </r>
  <r>
    <x v="1"/>
    <s v="71cb562b-1cd7-41b4-8182-e4f003f98400"/>
    <x v="0"/>
    <e v="#N/A"/>
    <e v="#N/A"/>
    <e v="#N/A"/>
    <s v="FIXED"/>
    <x v="0"/>
    <m/>
    <m/>
    <m/>
    <m/>
    <x v="0"/>
  </r>
  <r>
    <x v="4"/>
    <s v="71cb5870-371f-4e89-98d3-5847275fde35"/>
    <x v="0"/>
    <e v="#N/A"/>
    <e v="#N/A"/>
    <e v="#N/A"/>
    <s v="FIXED"/>
    <x v="0"/>
    <m/>
    <m/>
    <m/>
    <m/>
    <x v="0"/>
  </r>
  <r>
    <x v="0"/>
    <s v="71cd593f-9c12-4920-a926-c613ce5e5189"/>
    <x v="0"/>
    <e v="#N/A"/>
    <e v="#N/A"/>
    <e v="#N/A"/>
    <s v="FIXED"/>
    <x v="0"/>
    <m/>
    <m/>
    <m/>
    <m/>
    <x v="0"/>
  </r>
  <r>
    <x v="1"/>
    <s v="71cde45b-c594-4735-a43a-9bd8c7221e0b"/>
    <x v="0"/>
    <e v="#N/A"/>
    <e v="#N/A"/>
    <e v="#N/A"/>
    <s v="FIXED"/>
    <x v="0"/>
    <m/>
    <m/>
    <m/>
    <m/>
    <x v="0"/>
  </r>
  <r>
    <x v="2"/>
    <s v="71cdfba7-dd87-4ebc-8088-1a1d06701bfb"/>
    <x v="0"/>
    <e v="#N/A"/>
    <e v="#N/A"/>
    <e v="#N/A"/>
    <s v="FIXED"/>
    <x v="0"/>
    <m/>
    <m/>
    <m/>
    <m/>
    <x v="0"/>
  </r>
  <r>
    <x v="0"/>
    <s v="71ce1868-0afa-44bd-b2f6-005f7f13948c"/>
    <x v="0"/>
    <e v="#N/A"/>
    <e v="#N/A"/>
    <e v="#N/A"/>
    <s v="FIXED"/>
    <x v="0"/>
    <m/>
    <m/>
    <m/>
    <m/>
    <x v="0"/>
  </r>
  <r>
    <x v="0"/>
    <s v="71ce9e0d-f28f-4c31-9fe4-2900bf5e73c0"/>
    <x v="0"/>
    <e v="#N/A"/>
    <e v="#N/A"/>
    <e v="#N/A"/>
    <s v="FIXED"/>
    <x v="0"/>
    <m/>
    <m/>
    <m/>
    <m/>
    <x v="0"/>
  </r>
  <r>
    <x v="1"/>
    <s v="71cec7b8-3633-48dd-b16c-cd9fd3f59bec"/>
    <x v="2"/>
    <s v="bpn-backgvsp-01"/>
    <s v="71cec7b8-3633-48dd-b16c-cd9fd3f59bec"/>
    <s v="Medium"/>
    <s v="ACTIVE"/>
    <x v="0"/>
    <m/>
    <m/>
    <m/>
    <m/>
    <x v="0"/>
  </r>
  <r>
    <x v="0"/>
    <s v="71d010ed-64a7-4c60-a9b4-7cf1ef620ab3"/>
    <x v="0"/>
    <e v="#N/A"/>
    <e v="#N/A"/>
    <e v="#N/A"/>
    <s v="FIXED"/>
    <x v="0"/>
    <m/>
    <m/>
    <m/>
    <m/>
    <x v="0"/>
  </r>
  <r>
    <x v="0"/>
    <s v="71d019da-bc17-421a-b0f9-c723fb426b08"/>
    <x v="1"/>
    <s v="0098bkoj57yfh2l.bpna.popularinc.net"/>
    <s v="71d019da-bc17-421a-b0f9-c723fb426b08"/>
    <s v="High"/>
    <s v="RESURFACED"/>
    <x v="0"/>
    <m/>
    <m/>
    <m/>
    <m/>
    <x v="0"/>
  </r>
  <r>
    <x v="4"/>
    <s v="71d3cf8d-80de-4f72-a827-ba2bec4c57cc"/>
    <x v="0"/>
    <e v="#N/A"/>
    <e v="#N/A"/>
    <e v="#N/A"/>
    <s v="FIXED"/>
    <x v="0"/>
    <m/>
    <m/>
    <m/>
    <m/>
    <x v="0"/>
  </r>
  <r>
    <x v="0"/>
    <s v="71d48a2f-5a87-43b2-b30e-1e0fc627e905"/>
    <x v="0"/>
    <e v="#N/A"/>
    <e v="#N/A"/>
    <e v="#N/A"/>
    <s v="FIXED"/>
    <x v="0"/>
    <m/>
    <m/>
    <m/>
    <m/>
    <x v="0"/>
  </r>
  <r>
    <x v="0"/>
    <s v="71d4a952-95b7-46c2-bc48-b77c1de0c64f"/>
    <x v="0"/>
    <e v="#N/A"/>
    <e v="#N/A"/>
    <e v="#N/A"/>
    <s v="FIXED"/>
    <x v="0"/>
    <m/>
    <m/>
    <m/>
    <m/>
    <x v="0"/>
  </r>
  <r>
    <x v="4"/>
    <s v="71d4c774-6ea2-475c-b9c8-4ba7ec9accbd"/>
    <x v="0"/>
    <e v="#N/A"/>
    <e v="#N/A"/>
    <e v="#N/A"/>
    <s v="FIXED"/>
    <x v="0"/>
    <m/>
    <m/>
    <m/>
    <m/>
    <x v="0"/>
  </r>
  <r>
    <x v="0"/>
    <s v="71d5873d-40d3-4148-bed5-b48da1059739"/>
    <x v="0"/>
    <e v="#N/A"/>
    <e v="#N/A"/>
    <e v="#N/A"/>
    <s v="FIXED"/>
    <x v="0"/>
    <m/>
    <m/>
    <m/>
    <m/>
    <x v="0"/>
  </r>
  <r>
    <x v="0"/>
    <s v="71d59b16-2fa1-48a4-b215-1fc9b9743e4a"/>
    <x v="0"/>
    <e v="#N/A"/>
    <e v="#N/A"/>
    <e v="#N/A"/>
    <s v="FIXED"/>
    <x v="0"/>
    <m/>
    <m/>
    <m/>
    <m/>
    <x v="0"/>
  </r>
  <r>
    <x v="7"/>
    <s v="71d5d074-67b5-4c72-82e5-cbf7cc0a10e7"/>
    <x v="0"/>
    <e v="#N/A"/>
    <e v="#N/A"/>
    <e v="#N/A"/>
    <s v="FIXED"/>
    <x v="0"/>
    <m/>
    <m/>
    <m/>
    <m/>
    <x v="0"/>
  </r>
  <r>
    <x v="0"/>
    <s v="71d64dd4-4a37-496e-a23a-be150e23e874"/>
    <x v="0"/>
    <e v="#N/A"/>
    <e v="#N/A"/>
    <e v="#N/A"/>
    <s v="FIXED"/>
    <x v="0"/>
    <m/>
    <m/>
    <m/>
    <m/>
    <x v="0"/>
  </r>
  <r>
    <x v="0"/>
    <s v="71d69134-51f6-451d-946a-2f576a8b5644"/>
    <x v="0"/>
    <e v="#N/A"/>
    <e v="#N/A"/>
    <e v="#N/A"/>
    <s v="FIXED"/>
    <x v="0"/>
    <m/>
    <m/>
    <m/>
    <m/>
    <x v="0"/>
  </r>
  <r>
    <x v="0"/>
    <s v="71d7a1ee-c04b-44f3-9e41-57bba9d85a86"/>
    <x v="0"/>
    <e v="#N/A"/>
    <e v="#N/A"/>
    <e v="#N/A"/>
    <s v="FIXED"/>
    <x v="0"/>
    <m/>
    <m/>
    <m/>
    <m/>
    <x v="0"/>
  </r>
  <r>
    <x v="0"/>
    <s v="71d7e6db-0a32-432d-8d4c-45a00da45ed9"/>
    <x v="0"/>
    <e v="#N/A"/>
    <e v="#N/A"/>
    <e v="#N/A"/>
    <s v="FIXED"/>
    <x v="0"/>
    <m/>
    <m/>
    <m/>
    <m/>
    <x v="0"/>
  </r>
  <r>
    <x v="5"/>
    <s v="71d9a0f3-4046-4dd6-899a-8bafabbdee14"/>
    <x v="0"/>
    <e v="#N/A"/>
    <e v="#N/A"/>
    <e v="#N/A"/>
    <s v="FIXED"/>
    <x v="0"/>
    <m/>
    <m/>
    <m/>
    <m/>
    <x v="0"/>
  </r>
  <r>
    <x v="0"/>
    <s v="71d9b10b-e090-4169-9683-70ac7598eee9"/>
    <x v="0"/>
    <e v="#N/A"/>
    <e v="#N/A"/>
    <e v="#N/A"/>
    <s v="FIXED"/>
    <x v="0"/>
    <m/>
    <m/>
    <m/>
    <m/>
    <x v="0"/>
  </r>
  <r>
    <x v="0"/>
    <s v="71da3d00-fee6-481d-9192-4cca724f364d"/>
    <x v="0"/>
    <e v="#N/A"/>
    <e v="#N/A"/>
    <e v="#N/A"/>
    <s v="FIXED"/>
    <x v="0"/>
    <m/>
    <m/>
    <m/>
    <m/>
    <x v="0"/>
  </r>
  <r>
    <x v="2"/>
    <s v="71da5bf3-d48c-4165-a345-87845a0d1874"/>
    <x v="0"/>
    <e v="#N/A"/>
    <e v="#N/A"/>
    <e v="#N/A"/>
    <s v="FIXED"/>
    <x v="0"/>
    <m/>
    <m/>
    <m/>
    <m/>
    <x v="0"/>
  </r>
  <r>
    <x v="0"/>
    <s v="71da63cf-83e0-42b5-9383-3289123de847"/>
    <x v="0"/>
    <e v="#N/A"/>
    <e v="#N/A"/>
    <e v="#N/A"/>
    <s v="FIXED"/>
    <x v="0"/>
    <m/>
    <m/>
    <m/>
    <m/>
    <x v="0"/>
  </r>
  <r>
    <x v="13"/>
    <s v="71dad6e1-1334-482d-8445-01a9d82edf9b"/>
    <x v="0"/>
    <s v="bpn-rosedvir-01"/>
    <s v="71dad6e1-1334-482d-8445-01a9d82edf9b"/>
    <s v="Critical"/>
    <s v="FIXED"/>
    <x v="0"/>
    <m/>
    <m/>
    <m/>
    <m/>
    <x v="0"/>
  </r>
  <r>
    <x v="0"/>
    <s v="71db9c41-80ee-4c3a-aa7a-960acd029a38"/>
    <x v="0"/>
    <e v="#N/A"/>
    <e v="#N/A"/>
    <e v="#N/A"/>
    <s v="FIXED"/>
    <x v="0"/>
    <m/>
    <m/>
    <m/>
    <m/>
    <x v="0"/>
  </r>
  <r>
    <x v="0"/>
    <s v="71db9df1-7555-41ff-96e5-b3a5e8322301"/>
    <x v="0"/>
    <e v="#N/A"/>
    <e v="#N/A"/>
    <e v="#N/A"/>
    <s v="FIXED"/>
    <x v="0"/>
    <m/>
    <m/>
    <m/>
    <m/>
    <x v="0"/>
  </r>
  <r>
    <x v="3"/>
    <s v="71dc43f5-c1ea-4f48-8fdc-615aa130791d"/>
    <x v="0"/>
    <e v="#N/A"/>
    <e v="#N/A"/>
    <e v="#N/A"/>
    <s v="FIXED"/>
    <x v="0"/>
    <m/>
    <m/>
    <m/>
    <m/>
    <x v="0"/>
  </r>
  <r>
    <x v="6"/>
    <s v="71dcf030-2be6-47a0-80fe-8ac828f377a6"/>
    <x v="0"/>
    <e v="#N/A"/>
    <e v="#N/A"/>
    <e v="#N/A"/>
    <s v="FIXED"/>
    <x v="0"/>
    <m/>
    <m/>
    <m/>
    <m/>
    <x v="0"/>
  </r>
  <r>
    <x v="0"/>
    <s v="71dcf839-463f-4387-994b-c4f3b37eef5d"/>
    <x v="0"/>
    <e v="#N/A"/>
    <e v="#N/A"/>
    <e v="#N/A"/>
    <s v="FIXED"/>
    <x v="0"/>
    <m/>
    <m/>
    <m/>
    <m/>
    <x v="0"/>
  </r>
  <r>
    <x v="0"/>
    <s v="71dd1425-a3ac-4c99-af1b-7edc738b7154"/>
    <x v="0"/>
    <e v="#N/A"/>
    <e v="#N/A"/>
    <e v="#N/A"/>
    <s v="FIXED"/>
    <x v="0"/>
    <m/>
    <m/>
    <m/>
    <m/>
    <x v="0"/>
  </r>
  <r>
    <x v="0"/>
    <s v="71dd72d8-d193-438d-9c60-b12ed3b44dc7"/>
    <x v="0"/>
    <e v="#N/A"/>
    <e v="#N/A"/>
    <e v="#N/A"/>
    <s v="FIXED"/>
    <x v="0"/>
    <m/>
    <m/>
    <m/>
    <m/>
    <x v="0"/>
  </r>
  <r>
    <x v="0"/>
    <s v="71ddcc7b-92cb-43f3-8f49-94580cec8030"/>
    <x v="0"/>
    <e v="#N/A"/>
    <e v="#N/A"/>
    <e v="#N/A"/>
    <s v="FIXED"/>
    <x v="0"/>
    <m/>
    <m/>
    <m/>
    <m/>
    <x v="0"/>
  </r>
  <r>
    <x v="4"/>
    <s v="71de4bd4-1319-408b-b989-0040544b7dc3"/>
    <x v="0"/>
    <e v="#N/A"/>
    <e v="#N/A"/>
    <e v="#N/A"/>
    <s v="FIXED"/>
    <x v="0"/>
    <m/>
    <m/>
    <m/>
    <m/>
    <x v="0"/>
  </r>
  <r>
    <x v="4"/>
    <s v="71e07bda-1ff1-4147-8c2e-2816a6e2e35f"/>
    <x v="0"/>
    <e v="#N/A"/>
    <e v="#N/A"/>
    <e v="#N/A"/>
    <s v="FIXED"/>
    <x v="0"/>
    <m/>
    <m/>
    <m/>
    <m/>
    <x v="0"/>
  </r>
  <r>
    <x v="0"/>
    <s v="71e087b6-186f-482f-ab28-fa8440e7e7a6"/>
    <x v="0"/>
    <e v="#N/A"/>
    <e v="#N/A"/>
    <e v="#N/A"/>
    <s v="FIXED"/>
    <x v="0"/>
    <m/>
    <m/>
    <m/>
    <m/>
    <x v="0"/>
  </r>
  <r>
    <x v="0"/>
    <s v="71e09c51-91ca-4650-81bc-b89631025068"/>
    <x v="0"/>
    <e v="#N/A"/>
    <e v="#N/A"/>
    <e v="#N/A"/>
    <s v="FIXED"/>
    <x v="0"/>
    <m/>
    <m/>
    <m/>
    <m/>
    <x v="0"/>
  </r>
  <r>
    <x v="4"/>
    <s v="71e0ff17-96cc-4b26-803c-4f967c75225d"/>
    <x v="0"/>
    <e v="#N/A"/>
    <e v="#N/A"/>
    <e v="#N/A"/>
    <s v="FIXED"/>
    <x v="0"/>
    <m/>
    <m/>
    <m/>
    <m/>
    <x v="0"/>
  </r>
  <r>
    <x v="4"/>
    <s v="71e19aa2-988d-41e2-b54c-310b105e69ba"/>
    <x v="0"/>
    <e v="#N/A"/>
    <e v="#N/A"/>
    <e v="#N/A"/>
    <s v="FIXED"/>
    <x v="0"/>
    <m/>
    <m/>
    <m/>
    <m/>
    <x v="0"/>
  </r>
  <r>
    <x v="0"/>
    <s v="71e21d16-bd91-451b-970b-ede6957bfa50"/>
    <x v="2"/>
    <s v="bdwybko6b6zl13t.bpna.popularinc.net"/>
    <s v="71e21d16-bd91-451b-970b-ede6957bfa50"/>
    <s v="Medium"/>
    <s v="ACTIVE"/>
    <x v="0"/>
    <m/>
    <m/>
    <m/>
    <m/>
    <x v="0"/>
  </r>
  <r>
    <x v="0"/>
    <s v="71e543aa-6d82-4380-8cdd-010d8399c6f5"/>
    <x v="0"/>
    <s v="bdwybrn3d61zd3l.bpna.popularinc.net"/>
    <s v="71e543aa-6d82-4380-8cdd-010d8399c6f5"/>
    <s v="Critical"/>
    <s v="FIXED"/>
    <x v="0"/>
    <m/>
    <m/>
    <m/>
    <m/>
    <x v="0"/>
  </r>
  <r>
    <x v="0"/>
    <s v="71e58acc-f9f1-40c6-ad9b-a7aa48551346"/>
    <x v="0"/>
    <e v="#N/A"/>
    <e v="#N/A"/>
    <e v="#N/A"/>
    <s v="FIXED"/>
    <x v="0"/>
    <m/>
    <m/>
    <m/>
    <m/>
    <x v="0"/>
  </r>
  <r>
    <x v="0"/>
    <s v="71e58dbd-fb91-48c9-b289-df97b649f7f7"/>
    <x v="0"/>
    <e v="#N/A"/>
    <e v="#N/A"/>
    <e v="#N/A"/>
    <s v="FIXED"/>
    <x v="0"/>
    <m/>
    <m/>
    <m/>
    <m/>
    <x v="0"/>
  </r>
  <r>
    <x v="0"/>
    <s v="71e5bfe0-31f0-4232-898f-e52bb933a5d5"/>
    <x v="0"/>
    <e v="#N/A"/>
    <e v="#N/A"/>
    <e v="#N/A"/>
    <s v="FIXED"/>
    <x v="0"/>
    <m/>
    <m/>
    <m/>
    <m/>
    <x v="0"/>
  </r>
  <r>
    <x v="0"/>
    <s v="71e6025f-a4ea-4b16-97bc-f5f3069a959f"/>
    <x v="0"/>
    <e v="#N/A"/>
    <e v="#N/A"/>
    <e v="#N/A"/>
    <s v="FIXED"/>
    <x v="0"/>
    <m/>
    <m/>
    <m/>
    <m/>
    <x v="0"/>
  </r>
  <r>
    <x v="0"/>
    <s v="71e87648-34af-4117-b91e-80abe8673d84"/>
    <x v="0"/>
    <e v="#N/A"/>
    <e v="#N/A"/>
    <e v="#N/A"/>
    <s v="FIXED"/>
    <x v="0"/>
    <m/>
    <m/>
    <m/>
    <m/>
    <x v="0"/>
  </r>
  <r>
    <x v="0"/>
    <s v="71e90cab-238e-4489-a89d-5ce547b65541"/>
    <x v="0"/>
    <s v="0060brn7pqg9n2d.bpna.popularinc.net"/>
    <s v="71e90cab-238e-4489-a89d-5ce547b65541"/>
    <s v="Critical"/>
    <s v="FIXED"/>
    <x v="0"/>
    <m/>
    <m/>
    <m/>
    <m/>
    <x v="0"/>
  </r>
  <r>
    <x v="1"/>
    <s v="71e948ce-063c-438b-812a-6bf5074481da"/>
    <x v="0"/>
    <e v="#N/A"/>
    <e v="#N/A"/>
    <e v="#N/A"/>
    <s v="FIXED"/>
    <x v="0"/>
    <m/>
    <m/>
    <m/>
    <m/>
    <x v="0"/>
  </r>
  <r>
    <x v="0"/>
    <s v="71e9a481-4c9c-44d7-b169-d79915dd3760"/>
    <x v="0"/>
    <e v="#N/A"/>
    <e v="#N/A"/>
    <e v="#N/A"/>
    <s v="FIXED"/>
    <x v="0"/>
    <m/>
    <m/>
    <m/>
    <m/>
    <x v="0"/>
  </r>
  <r>
    <x v="0"/>
    <s v="71eb159a-e9b7-4880-93bf-9b48b59a4a35"/>
    <x v="0"/>
    <e v="#N/A"/>
    <e v="#N/A"/>
    <e v="#N/A"/>
    <s v="FIXED"/>
    <x v="0"/>
    <m/>
    <m/>
    <m/>
    <m/>
    <x v="0"/>
  </r>
  <r>
    <x v="0"/>
    <s v="71eb30f9-e6f0-490b-9c45-86f5db61ece5"/>
    <x v="0"/>
    <e v="#N/A"/>
    <e v="#N/A"/>
    <e v="#N/A"/>
    <s v="FIXED"/>
    <x v="0"/>
    <m/>
    <m/>
    <m/>
    <m/>
    <x v="0"/>
  </r>
  <r>
    <x v="0"/>
    <s v="71eb9245-b265-4e18-9d58-5cb09d86d17b"/>
    <x v="0"/>
    <e v="#N/A"/>
    <e v="#N/A"/>
    <e v="#N/A"/>
    <s v="FIXED"/>
    <x v="0"/>
    <m/>
    <m/>
    <m/>
    <m/>
    <x v="0"/>
  </r>
  <r>
    <x v="10"/>
    <s v="71ecbfc3-b8f0-44ba-b149-493523c168ff"/>
    <x v="1"/>
    <s v="bpn-cmtyacdb-01"/>
    <s v="71ecbfc3-b8f0-44ba-b149-493523c168ff"/>
    <s v="High"/>
    <s v="RESURFACED"/>
    <x v="0"/>
    <m/>
    <m/>
    <m/>
    <m/>
    <x v="0"/>
  </r>
  <r>
    <x v="13"/>
    <s v="71ecfb32-9246-4615-854c-9879f762a6d5"/>
    <x v="1"/>
    <s v="bpn-rosetecm-03"/>
    <s v="71ecfb32-9246-4615-854c-9879f762a6d5"/>
    <s v="Medium"/>
    <s v="RESURFACED"/>
    <x v="0"/>
    <m/>
    <m/>
    <m/>
    <m/>
    <x v="0"/>
  </r>
  <r>
    <x v="0"/>
    <s v="71edd190-e7a4-4693-9e6c-89b2a1f953c3"/>
    <x v="0"/>
    <s v="bdwybkobdqz4h2l.bpna.popularinc.net"/>
    <s v="71edd190-e7a4-4693-9e6c-89b2a1f953c3"/>
    <s v="High"/>
    <s v="FIXED"/>
    <x v="0"/>
    <m/>
    <m/>
    <m/>
    <m/>
    <x v="0"/>
  </r>
  <r>
    <x v="4"/>
    <s v="71ee1e83-b82d-4b9d-bc1d-79bf63bf1750"/>
    <x v="0"/>
    <e v="#N/A"/>
    <e v="#N/A"/>
    <e v="#N/A"/>
    <s v="FIXED"/>
    <x v="0"/>
    <m/>
    <m/>
    <m/>
    <m/>
    <x v="0"/>
  </r>
  <r>
    <x v="13"/>
    <s v="71ef0e67-f378-46e6-ab11-75c6cbd332ed"/>
    <x v="2"/>
    <s v="bpn-rosedvir-01"/>
    <s v="71ef0e67-f378-46e6-ab11-75c6cbd332ed"/>
    <s v="Critical"/>
    <s v="ACTIVE"/>
    <x v="0"/>
    <m/>
    <m/>
    <m/>
    <m/>
    <x v="0"/>
  </r>
  <r>
    <x v="0"/>
    <s v="71ef4903-944d-4742-af79-260ae2f8c6bd"/>
    <x v="0"/>
    <e v="#N/A"/>
    <e v="#N/A"/>
    <e v="#N/A"/>
    <s v="FIXED"/>
    <x v="0"/>
    <m/>
    <m/>
    <m/>
    <m/>
    <x v="0"/>
  </r>
  <r>
    <x v="0"/>
    <s v="71efb2d7-2854-4e39-9a46-90e06d7351c7"/>
    <x v="0"/>
    <e v="#N/A"/>
    <e v="#N/A"/>
    <e v="#N/A"/>
    <s v="FIXED"/>
    <x v="0"/>
    <m/>
    <m/>
    <m/>
    <m/>
    <x v="0"/>
  </r>
  <r>
    <x v="0"/>
    <s v="71efce8c-23f5-49e4-aaef-28aadee6e8dc"/>
    <x v="2"/>
    <s v="bdwybkob738ph2l.bpna.popularinc.net"/>
    <s v="71efce8c-23f5-49e4-aaef-28aadee6e8dc"/>
    <s v="High"/>
    <s v="ACTIVE"/>
    <x v="0"/>
    <m/>
    <m/>
    <m/>
    <m/>
    <x v="0"/>
  </r>
  <r>
    <x v="0"/>
    <s v="71f0d7fc-6fdb-41b2-9701-71f886107e0a"/>
    <x v="0"/>
    <e v="#N/A"/>
    <e v="#N/A"/>
    <e v="#N/A"/>
    <s v="FIXED"/>
    <x v="0"/>
    <m/>
    <m/>
    <m/>
    <m/>
    <x v="0"/>
  </r>
  <r>
    <x v="0"/>
    <s v="71f20a71-dc9a-498b-9be8-dec4fbb28582"/>
    <x v="0"/>
    <e v="#N/A"/>
    <e v="#N/A"/>
    <e v="#N/A"/>
    <s v="FIXED"/>
    <x v="0"/>
    <m/>
    <m/>
    <m/>
    <m/>
    <x v="0"/>
  </r>
  <r>
    <x v="0"/>
    <s v="71f2f326-ca4b-4236-98dc-8d06ba5a8d5b"/>
    <x v="0"/>
    <s v="miambkojfcv633l.bpna.popularinc.net"/>
    <s v="71f2f326-ca4b-4236-98dc-8d06ba5a8d5b"/>
    <s v="Medium"/>
    <s v="FIXED"/>
    <x v="0"/>
    <m/>
    <m/>
    <m/>
    <m/>
    <x v="0"/>
  </r>
  <r>
    <x v="4"/>
    <s v="71f4dc65-768d-41ff-8ccb-7bd9451a35cf"/>
    <x v="0"/>
    <e v="#N/A"/>
    <e v="#N/A"/>
    <e v="#N/A"/>
    <s v="FIXED"/>
    <x v="0"/>
    <m/>
    <m/>
    <m/>
    <m/>
    <x v="0"/>
  </r>
  <r>
    <x v="11"/>
    <s v="71f5680b-7b76-4c97-bf6a-ac536e233c6e"/>
    <x v="1"/>
    <s v="bpn-rosetebp-01"/>
    <s v="71f5680b-7b76-4c97-bf6a-ac536e233c6e"/>
    <s v="Critical"/>
    <s v="RESURFACED"/>
    <x v="0"/>
    <m/>
    <m/>
    <m/>
    <m/>
    <x v="0"/>
  </r>
  <r>
    <x v="2"/>
    <s v="71f723d8-539d-4103-a53e-47b563b9e40d"/>
    <x v="0"/>
    <e v="#N/A"/>
    <e v="#N/A"/>
    <e v="#N/A"/>
    <s v="FIXED"/>
    <x v="0"/>
    <m/>
    <m/>
    <m/>
    <m/>
    <x v="0"/>
  </r>
  <r>
    <x v="0"/>
    <s v="71f85390-fc7e-4c2b-9e5f-b6b5e064c2d3"/>
    <x v="0"/>
    <e v="#N/A"/>
    <e v="#N/A"/>
    <e v="#N/A"/>
    <s v="FIXED"/>
    <x v="0"/>
    <m/>
    <m/>
    <m/>
    <m/>
    <x v="0"/>
  </r>
  <r>
    <x v="4"/>
    <s v="71f87609-605f-42fb-a7e1-3ef2cc5d8ca0"/>
    <x v="0"/>
    <e v="#N/A"/>
    <e v="#N/A"/>
    <e v="#N/A"/>
    <s v="FIXED"/>
    <x v="0"/>
    <m/>
    <m/>
    <m/>
    <m/>
    <x v="0"/>
  </r>
  <r>
    <x v="0"/>
    <s v="71f8798b-ffd4-411d-bc34-c3b0628a6ca8"/>
    <x v="0"/>
    <e v="#N/A"/>
    <e v="#N/A"/>
    <e v="#N/A"/>
    <s v="FIXED"/>
    <x v="0"/>
    <m/>
    <m/>
    <m/>
    <m/>
    <x v="0"/>
  </r>
  <r>
    <x v="0"/>
    <s v="71fa28b1-9e2d-4233-bc3c-eb8b5c1f7de2"/>
    <x v="0"/>
    <e v="#N/A"/>
    <e v="#N/A"/>
    <e v="#N/A"/>
    <s v="FIXED"/>
    <x v="0"/>
    <m/>
    <m/>
    <m/>
    <m/>
    <x v="0"/>
  </r>
  <r>
    <x v="5"/>
    <s v="71fac982-8c82-430e-9327-3ef109cd6ac4"/>
    <x v="0"/>
    <e v="#N/A"/>
    <e v="#N/A"/>
    <e v="#N/A"/>
    <s v="FIXED"/>
    <x v="0"/>
    <m/>
    <m/>
    <m/>
    <m/>
    <x v="0"/>
  </r>
  <r>
    <x v="0"/>
    <s v="71fafc3d-2f90-414d-be7e-10ad197d8f67"/>
    <x v="0"/>
    <e v="#N/A"/>
    <e v="#N/A"/>
    <e v="#N/A"/>
    <s v="FIXED"/>
    <x v="0"/>
    <m/>
    <m/>
    <m/>
    <m/>
    <x v="0"/>
  </r>
  <r>
    <x v="2"/>
    <s v="71fb49cd-bf74-4e9b-8530-a2a845e518f9"/>
    <x v="1"/>
    <s v="bpn-rosecmas-05"/>
    <s v="71fb49cd-bf74-4e9b-8530-a2a845e518f9"/>
    <s v="High"/>
    <s v="RESURFACED"/>
    <x v="0"/>
    <m/>
    <m/>
    <m/>
    <m/>
    <x v="0"/>
  </r>
  <r>
    <x v="0"/>
    <s v="71fb865a-0340-45d9-bdf8-685be0084fe4"/>
    <x v="0"/>
    <s v="miambkodpk1tg3l"/>
    <s v="71fb865a-0340-45d9-bdf8-685be0084fe4"/>
    <s v="High"/>
    <s v="FIXED"/>
    <x v="0"/>
    <m/>
    <m/>
    <m/>
    <m/>
    <x v="0"/>
  </r>
  <r>
    <x v="0"/>
    <s v="71fe6665-f9b7-4395-8589-ee0c4f408857"/>
    <x v="1"/>
    <e v="#N/A"/>
    <e v="#N/A"/>
    <e v="#N/A"/>
    <s v="RESURFACED"/>
    <x v="0"/>
    <m/>
    <m/>
    <m/>
    <m/>
    <x v="0"/>
  </r>
  <r>
    <x v="0"/>
    <s v="71fe8cfc-d471-4c0d-b31b-c2a739931fdb"/>
    <x v="0"/>
    <e v="#N/A"/>
    <e v="#N/A"/>
    <e v="#N/A"/>
    <s v="FIXED"/>
    <x v="0"/>
    <m/>
    <m/>
    <m/>
    <m/>
    <x v="0"/>
  </r>
  <r>
    <x v="0"/>
    <s v="71feb2ed-4710-40f6-9b3b-f7717f5f4ae7"/>
    <x v="0"/>
    <e v="#N/A"/>
    <e v="#N/A"/>
    <e v="#N/A"/>
    <s v="FIXED"/>
    <x v="0"/>
    <m/>
    <m/>
    <m/>
    <m/>
    <x v="0"/>
  </r>
  <r>
    <x v="0"/>
    <s v="71feefbc-47ae-41cb-bf14-227d90c4fbb1"/>
    <x v="0"/>
    <e v="#N/A"/>
    <e v="#N/A"/>
    <e v="#N/A"/>
    <s v="FIXED"/>
    <x v="0"/>
    <m/>
    <m/>
    <m/>
    <m/>
    <x v="0"/>
  </r>
  <r>
    <x v="16"/>
    <s v="7201a17d-3329-492c-9383-e01068f5adfe"/>
    <x v="2"/>
    <e v="#N/A"/>
    <e v="#N/A"/>
    <e v="#N/A"/>
    <s v="ACTIVE"/>
    <x v="0"/>
    <m/>
    <m/>
    <m/>
    <m/>
    <x v="0"/>
  </r>
  <r>
    <x v="0"/>
    <s v="72023990-8b40-40eb-a8ce-cd8ef2903cc3"/>
    <x v="0"/>
    <e v="#N/A"/>
    <e v="#N/A"/>
    <e v="#N/A"/>
    <s v="FIXED"/>
    <x v="0"/>
    <m/>
    <m/>
    <m/>
    <m/>
    <x v="0"/>
  </r>
  <r>
    <x v="0"/>
    <s v="720326c4-a8c6-4192-a519-e4b314e6b952"/>
    <x v="0"/>
    <e v="#N/A"/>
    <e v="#N/A"/>
    <e v="#N/A"/>
    <s v="FIXED"/>
    <x v="0"/>
    <m/>
    <m/>
    <m/>
    <m/>
    <x v="0"/>
  </r>
  <r>
    <x v="0"/>
    <s v="72034443-d97b-4e00-9843-8f5387fbb303"/>
    <x v="0"/>
    <e v="#N/A"/>
    <e v="#N/A"/>
    <e v="#N/A"/>
    <s v="FIXED"/>
    <x v="0"/>
    <m/>
    <m/>
    <m/>
    <m/>
    <x v="0"/>
  </r>
  <r>
    <x v="0"/>
    <s v="72040cda-b100-4772-b53a-0cfd144abdec"/>
    <x v="0"/>
    <e v="#N/A"/>
    <e v="#N/A"/>
    <e v="#N/A"/>
    <s v="FIXED"/>
    <x v="0"/>
    <m/>
    <m/>
    <m/>
    <m/>
    <x v="0"/>
  </r>
  <r>
    <x v="5"/>
    <s v="72046e30-8abf-4149-95e0-82ac686250e8"/>
    <x v="0"/>
    <e v="#N/A"/>
    <e v="#N/A"/>
    <e v="#N/A"/>
    <s v="FIXED"/>
    <x v="0"/>
    <m/>
    <m/>
    <m/>
    <m/>
    <x v="0"/>
  </r>
  <r>
    <x v="4"/>
    <s v="72051894-4e20-4b3b-b5e8-9bc73fc2efd6"/>
    <x v="0"/>
    <e v="#N/A"/>
    <e v="#N/A"/>
    <e v="#N/A"/>
    <s v="FIXED"/>
    <x v="0"/>
    <m/>
    <m/>
    <m/>
    <m/>
    <x v="0"/>
  </r>
  <r>
    <x v="0"/>
    <s v="7205c32d-23fa-465f-9914-2b2070552024"/>
    <x v="0"/>
    <e v="#N/A"/>
    <e v="#N/A"/>
    <e v="#N/A"/>
    <s v="FIXED"/>
    <x v="0"/>
    <m/>
    <m/>
    <m/>
    <m/>
    <x v="0"/>
  </r>
  <r>
    <x v="0"/>
    <s v="72061621-7c40-4b80-a4a3-d62a4b0a5c31"/>
    <x v="0"/>
    <e v="#N/A"/>
    <e v="#N/A"/>
    <e v="#N/A"/>
    <s v="FIXED"/>
    <x v="0"/>
    <m/>
    <m/>
    <m/>
    <m/>
    <x v="0"/>
  </r>
  <r>
    <x v="0"/>
    <s v="72081b5f-c03a-4651-a6b6-e12ab8253a1d"/>
    <x v="0"/>
    <e v="#N/A"/>
    <e v="#N/A"/>
    <e v="#N/A"/>
    <s v="FIXED"/>
    <x v="0"/>
    <m/>
    <m/>
    <m/>
    <m/>
    <x v="0"/>
  </r>
  <r>
    <x v="0"/>
    <s v="72098f06-00d4-4f28-9ee0-117977e0c9a5"/>
    <x v="0"/>
    <e v="#N/A"/>
    <e v="#N/A"/>
    <e v="#N/A"/>
    <s v="FIXED"/>
    <x v="0"/>
    <m/>
    <m/>
    <m/>
    <m/>
    <x v="0"/>
  </r>
  <r>
    <x v="0"/>
    <s v="720a544b-ab13-4091-ae23-78c1089f65bc"/>
    <x v="0"/>
    <e v="#N/A"/>
    <e v="#N/A"/>
    <e v="#N/A"/>
    <s v="FIXED"/>
    <x v="0"/>
    <m/>
    <m/>
    <m/>
    <m/>
    <x v="0"/>
  </r>
  <r>
    <x v="4"/>
    <s v="720a8dc4-c57d-4c7f-9cbb-9aa72a84aa2b"/>
    <x v="0"/>
    <e v="#N/A"/>
    <e v="#N/A"/>
    <e v="#N/A"/>
    <s v="FIXED"/>
    <x v="0"/>
    <m/>
    <m/>
    <m/>
    <m/>
    <x v="0"/>
  </r>
  <r>
    <x v="0"/>
    <s v="720ac940-816f-4d5e-9a70-a963184987a1"/>
    <x v="0"/>
    <e v="#N/A"/>
    <e v="#N/A"/>
    <e v="#N/A"/>
    <s v="FIXED"/>
    <x v="0"/>
    <m/>
    <m/>
    <m/>
    <m/>
    <x v="0"/>
  </r>
  <r>
    <x v="0"/>
    <s v="720b4b00-339a-4463-a12f-deabfae2c82c"/>
    <x v="0"/>
    <e v="#N/A"/>
    <e v="#N/A"/>
    <e v="#N/A"/>
    <s v="FIXED"/>
    <x v="0"/>
    <m/>
    <m/>
    <m/>
    <m/>
    <x v="0"/>
  </r>
  <r>
    <x v="0"/>
    <s v="720de4e1-d873-4251-86da-ee72dbd832d9"/>
    <x v="0"/>
    <e v="#N/A"/>
    <e v="#N/A"/>
    <e v="#N/A"/>
    <s v="FIXED"/>
    <x v="0"/>
    <m/>
    <m/>
    <m/>
    <m/>
    <x v="0"/>
  </r>
  <r>
    <x v="0"/>
    <s v="720e22e6-5e5f-476c-8a10-a1800a5015b3"/>
    <x v="2"/>
    <s v="bdwyscn7pgk9n2d.bpna.popularinc.net"/>
    <s v="720e22e6-5e5f-476c-8a10-a1800a5015b3"/>
    <s v="High"/>
    <s v="ACTIVE"/>
    <x v="0"/>
    <m/>
    <m/>
    <m/>
    <m/>
    <x v="0"/>
  </r>
  <r>
    <x v="0"/>
    <s v="720e633b-97d5-465d-b567-aa3971496c1a"/>
    <x v="0"/>
    <e v="#N/A"/>
    <e v="#N/A"/>
    <e v="#N/A"/>
    <s v="FIXED"/>
    <x v="0"/>
    <m/>
    <m/>
    <m/>
    <m/>
    <x v="0"/>
  </r>
  <r>
    <x v="0"/>
    <s v="72104640-1c59-4ae8-8039-383103d54f71"/>
    <x v="0"/>
    <e v="#N/A"/>
    <e v="#N/A"/>
    <e v="#N/A"/>
    <s v="FIXED"/>
    <x v="0"/>
    <m/>
    <m/>
    <m/>
    <m/>
    <x v="0"/>
  </r>
  <r>
    <x v="1"/>
    <s v="72113688-7916-4ee0-be52-a558c41c7746"/>
    <x v="0"/>
    <e v="#N/A"/>
    <e v="#N/A"/>
    <e v="#N/A"/>
    <s v="FIXED"/>
    <x v="0"/>
    <m/>
    <m/>
    <m/>
    <m/>
    <x v="0"/>
  </r>
  <r>
    <x v="0"/>
    <s v="7211f973-85f8-4019-9bca-07cb3d3ad837"/>
    <x v="0"/>
    <e v="#N/A"/>
    <e v="#N/A"/>
    <e v="#N/A"/>
    <s v="FIXED"/>
    <x v="0"/>
    <m/>
    <m/>
    <m/>
    <m/>
    <x v="0"/>
  </r>
  <r>
    <x v="0"/>
    <s v="7212005f-a353-4f1b-980b-385901977c80"/>
    <x v="2"/>
    <s v="0035brn7p7j9n2d.bpna.popularinc.net"/>
    <s v="7212005f-a353-4f1b-980b-385901977c80"/>
    <s v="High"/>
    <s v="ACTIVE"/>
    <x v="0"/>
    <m/>
    <m/>
    <m/>
    <m/>
    <x v="0"/>
  </r>
  <r>
    <x v="4"/>
    <s v="72134bad-3791-4e13-a989-1f75f6a07803"/>
    <x v="0"/>
    <e v="#N/A"/>
    <e v="#N/A"/>
    <e v="#N/A"/>
    <s v="FIXED"/>
    <x v="0"/>
    <m/>
    <m/>
    <m/>
    <m/>
    <x v="0"/>
  </r>
  <r>
    <x v="0"/>
    <s v="7214f787-0f75-4e88-a137-bf44cc41a930"/>
    <x v="0"/>
    <e v="#N/A"/>
    <e v="#N/A"/>
    <e v="#N/A"/>
    <s v="FIXED"/>
    <x v="0"/>
    <m/>
    <m/>
    <m/>
    <m/>
    <x v="0"/>
  </r>
  <r>
    <x v="8"/>
    <s v="72150198-e976-4ccd-8e7e-012ec5e49f04"/>
    <x v="0"/>
    <e v="#N/A"/>
    <e v="#N/A"/>
    <e v="#N/A"/>
    <s v="FIXED"/>
    <x v="0"/>
    <m/>
    <m/>
    <m/>
    <m/>
    <x v="0"/>
  </r>
  <r>
    <x v="10"/>
    <s v="7217770f-1803-425f-817b-e7170915550f"/>
    <x v="0"/>
    <e v="#N/A"/>
    <e v="#N/A"/>
    <e v="#N/A"/>
    <s v="FIXED"/>
    <x v="0"/>
    <m/>
    <m/>
    <m/>
    <m/>
    <x v="0"/>
  </r>
  <r>
    <x v="13"/>
    <s v="72182991-c52b-4fa8-b151-693e20751e18"/>
    <x v="2"/>
    <s v="bpn-roseterr-01"/>
    <s v="72182991-c52b-4fa8-b151-693e20751e18"/>
    <s v="High"/>
    <s v="ACTIVE"/>
    <x v="0"/>
    <m/>
    <m/>
    <m/>
    <m/>
    <x v="0"/>
  </r>
  <r>
    <x v="2"/>
    <s v="7218f9f4-c260-40dc-8592-70596bb374b4"/>
    <x v="1"/>
    <s v="bpn-rosecmas-06"/>
    <s v="7218f9f4-c260-40dc-8592-70596bb374b4"/>
    <s v="Medium"/>
    <s v="RESURFACED"/>
    <x v="0"/>
    <m/>
    <m/>
    <m/>
    <m/>
    <x v="0"/>
  </r>
  <r>
    <x v="6"/>
    <s v="721932f2-43a4-48f0-9da6-7bc1100a0c9b"/>
    <x v="0"/>
    <e v="#N/A"/>
    <e v="#N/A"/>
    <e v="#N/A"/>
    <s v="FIXED"/>
    <x v="0"/>
    <m/>
    <m/>
    <m/>
    <m/>
    <x v="0"/>
  </r>
  <r>
    <x v="2"/>
    <s v="72194341-e12c-4b08-a75c-704155a381b9"/>
    <x v="0"/>
    <e v="#N/A"/>
    <e v="#N/A"/>
    <e v="#N/A"/>
    <s v="FIXED"/>
    <x v="0"/>
    <m/>
    <m/>
    <m/>
    <m/>
    <x v="0"/>
  </r>
  <r>
    <x v="0"/>
    <s v="7219aea6-227d-4b40-b360-9c56d5f31b3b"/>
    <x v="0"/>
    <e v="#N/A"/>
    <e v="#N/A"/>
    <e v="#N/A"/>
    <s v="FIXED"/>
    <x v="0"/>
    <m/>
    <m/>
    <m/>
    <m/>
    <x v="0"/>
  </r>
  <r>
    <x v="7"/>
    <s v="721b30b7-d6cd-4afa-a1eb-01490ecf07f0"/>
    <x v="0"/>
    <s v="bpn-rosefx-03"/>
    <s v="721b30b7-d6cd-4afa-a1eb-01490ecf07f0"/>
    <s v="Medium"/>
    <s v="FIXED"/>
    <x v="0"/>
    <m/>
    <m/>
    <m/>
    <m/>
    <x v="0"/>
  </r>
  <r>
    <x v="6"/>
    <s v="721b9b4b-39ec-4479-89c6-64f82a16de8a"/>
    <x v="0"/>
    <e v="#N/A"/>
    <e v="#N/A"/>
    <e v="#N/A"/>
    <s v="FIXED"/>
    <x v="0"/>
    <m/>
    <m/>
    <m/>
    <m/>
    <x v="0"/>
  </r>
  <r>
    <x v="1"/>
    <s v="721be6cb-a026-4de7-940f-1a06aec4d565"/>
    <x v="1"/>
    <s v="bpn-cmtybp-03"/>
    <s v="721be6cb-a026-4de7-940f-1a06aec4d565"/>
    <s v="Medium"/>
    <s v="RESURFACED"/>
    <x v="0"/>
    <m/>
    <m/>
    <m/>
    <m/>
    <x v="0"/>
  </r>
  <r>
    <x v="0"/>
    <s v="721c77a6-6b90-47cb-b5ba-c7466b6a1bd2"/>
    <x v="0"/>
    <s v="0031bcp7pkk9n2d.bpna.popularinc.net"/>
    <s v="721c77a6-6b90-47cb-b5ba-c7466b6a1bd2"/>
    <s v="Critical"/>
    <s v="FIXED"/>
    <x v="0"/>
    <m/>
    <m/>
    <m/>
    <m/>
    <x v="0"/>
  </r>
  <r>
    <x v="1"/>
    <s v="721ed82f-98c5-4008-a94a-4dd0b49d79bc"/>
    <x v="0"/>
    <e v="#N/A"/>
    <e v="#N/A"/>
    <e v="#N/A"/>
    <s v="FIXED"/>
    <x v="0"/>
    <m/>
    <m/>
    <m/>
    <m/>
    <x v="0"/>
  </r>
  <r>
    <x v="0"/>
    <s v="721f4fd7-a5e1-4d20-86e6-8ae37d56f29e"/>
    <x v="0"/>
    <e v="#N/A"/>
    <e v="#N/A"/>
    <e v="#N/A"/>
    <s v="FIXED"/>
    <x v="0"/>
    <m/>
    <m/>
    <m/>
    <m/>
    <x v="0"/>
  </r>
  <r>
    <x v="0"/>
    <s v="721fa260-66b4-4b82-8614-c6607cc9fc8f"/>
    <x v="0"/>
    <e v="#N/A"/>
    <e v="#N/A"/>
    <e v="#N/A"/>
    <s v="FIXED"/>
    <x v="0"/>
    <m/>
    <m/>
    <m/>
    <m/>
    <x v="0"/>
  </r>
  <r>
    <x v="0"/>
    <s v="72213cd2-74a1-49b1-8f7b-bbd905fcfd7f"/>
    <x v="0"/>
    <e v="#N/A"/>
    <e v="#N/A"/>
    <e v="#N/A"/>
    <s v="FIXED"/>
    <x v="0"/>
    <m/>
    <m/>
    <m/>
    <m/>
    <x v="0"/>
  </r>
  <r>
    <x v="4"/>
    <s v="7226fcb1-e635-4606-9139-df00b3cdaf8d"/>
    <x v="0"/>
    <e v="#N/A"/>
    <e v="#N/A"/>
    <e v="#N/A"/>
    <s v="FIXED"/>
    <x v="0"/>
    <m/>
    <m/>
    <m/>
    <m/>
    <x v="0"/>
  </r>
  <r>
    <x v="4"/>
    <s v="72283872-4ad6-49c4-9a38-d526ef8c5de1"/>
    <x v="0"/>
    <e v="#N/A"/>
    <e v="#N/A"/>
    <e v="#N/A"/>
    <s v="FIXED"/>
    <x v="0"/>
    <m/>
    <m/>
    <m/>
    <m/>
    <x v="0"/>
  </r>
  <r>
    <x v="7"/>
    <s v="722859b2-1ffc-4a64-b431-f374c7fae7eb"/>
    <x v="0"/>
    <e v="#N/A"/>
    <e v="#N/A"/>
    <e v="#N/A"/>
    <s v="FIXED"/>
    <x v="0"/>
    <m/>
    <m/>
    <m/>
    <m/>
    <x v="0"/>
  </r>
  <r>
    <x v="1"/>
    <s v="7229e69a-17b0-45e0-b03b-e8417a211ff0"/>
    <x v="0"/>
    <e v="#N/A"/>
    <e v="#N/A"/>
    <e v="#N/A"/>
    <s v="FIXED"/>
    <x v="0"/>
    <m/>
    <m/>
    <m/>
    <m/>
    <x v="0"/>
  </r>
  <r>
    <x v="9"/>
    <s v="722a598a-1d0d-4355-af4c-da43516fc6ec"/>
    <x v="0"/>
    <e v="#N/A"/>
    <e v="#N/A"/>
    <e v="#N/A"/>
    <s v="FIXED"/>
    <x v="0"/>
    <m/>
    <m/>
    <m/>
    <m/>
    <x v="0"/>
  </r>
  <r>
    <x v="0"/>
    <s v="722a66b5-247b-40cb-b9b8-c35420e7086f"/>
    <x v="0"/>
    <e v="#N/A"/>
    <e v="#N/A"/>
    <e v="#N/A"/>
    <s v="FIXED"/>
    <x v="0"/>
    <m/>
    <m/>
    <m/>
    <m/>
    <x v="0"/>
  </r>
  <r>
    <x v="0"/>
    <s v="722b2321-fe6b-421d-b615-e1ecb364253e"/>
    <x v="0"/>
    <e v="#N/A"/>
    <e v="#N/A"/>
    <e v="#N/A"/>
    <s v="FIXED"/>
    <x v="0"/>
    <m/>
    <m/>
    <m/>
    <m/>
    <x v="0"/>
  </r>
  <r>
    <x v="0"/>
    <s v="722bc962-dbe0-453f-9bc6-0b76986f459e"/>
    <x v="0"/>
    <e v="#N/A"/>
    <e v="#N/A"/>
    <e v="#N/A"/>
    <s v="FIXED"/>
    <x v="0"/>
    <m/>
    <m/>
    <m/>
    <m/>
    <x v="0"/>
  </r>
  <r>
    <x v="2"/>
    <s v="722bff29-9109-483d-be45-52ec9aaf8d22"/>
    <x v="0"/>
    <e v="#N/A"/>
    <e v="#N/A"/>
    <e v="#N/A"/>
    <s v="FIXED"/>
    <x v="0"/>
    <m/>
    <m/>
    <m/>
    <m/>
    <x v="0"/>
  </r>
  <r>
    <x v="10"/>
    <s v="722d7cfe-816d-42a1-b16b-e901a18399b5"/>
    <x v="0"/>
    <e v="#N/A"/>
    <e v="#N/A"/>
    <e v="#N/A"/>
    <s v="FIXED"/>
    <x v="0"/>
    <m/>
    <m/>
    <m/>
    <m/>
    <x v="0"/>
  </r>
  <r>
    <x v="0"/>
    <s v="722df74b-851c-46c8-a27f-863fb978b705"/>
    <x v="0"/>
    <e v="#N/A"/>
    <e v="#N/A"/>
    <e v="#N/A"/>
    <s v="FIXED"/>
    <x v="0"/>
    <m/>
    <m/>
    <m/>
    <m/>
    <x v="0"/>
  </r>
  <r>
    <x v="2"/>
    <s v="722dff6a-65ad-4c67-9f1e-167b7f8a7f84"/>
    <x v="0"/>
    <e v="#N/A"/>
    <e v="#N/A"/>
    <e v="#N/A"/>
    <s v="FIXED"/>
    <x v="0"/>
    <m/>
    <m/>
    <m/>
    <m/>
    <x v="0"/>
  </r>
  <r>
    <x v="0"/>
    <s v="722eff17-e191-4382-aa4e-227689437430"/>
    <x v="0"/>
    <e v="#N/A"/>
    <e v="#N/A"/>
    <e v="#N/A"/>
    <s v="FIXED"/>
    <x v="0"/>
    <m/>
    <m/>
    <m/>
    <m/>
    <x v="0"/>
  </r>
  <r>
    <x v="0"/>
    <s v="722f6539-d4d4-43f4-8eac-ef75ed728854"/>
    <x v="0"/>
    <e v="#N/A"/>
    <e v="#N/A"/>
    <e v="#N/A"/>
    <s v="FIXED"/>
    <x v="0"/>
    <m/>
    <m/>
    <m/>
    <m/>
    <x v="0"/>
  </r>
  <r>
    <x v="0"/>
    <s v="722fd2a7-2831-4875-b0a2-51463067c744"/>
    <x v="0"/>
    <e v="#N/A"/>
    <e v="#N/A"/>
    <e v="#N/A"/>
    <s v="FIXED"/>
    <x v="0"/>
    <m/>
    <m/>
    <m/>
    <m/>
    <x v="0"/>
  </r>
  <r>
    <x v="6"/>
    <s v="723014c9-ef3f-48b7-aeca-5502cde44dc2"/>
    <x v="0"/>
    <e v="#N/A"/>
    <e v="#N/A"/>
    <e v="#N/A"/>
    <s v="FIXED"/>
    <x v="0"/>
    <m/>
    <m/>
    <m/>
    <m/>
    <x v="0"/>
  </r>
  <r>
    <x v="0"/>
    <s v="7230ef09-0312-4f0f-a149-0369a5f8db97"/>
    <x v="2"/>
    <s v="rosebko1mfnbh2l"/>
    <s v="7230ef09-0312-4f0f-a149-0369a5f8db97"/>
    <s v="High"/>
    <s v="ACTIVE"/>
    <x v="0"/>
    <m/>
    <m/>
    <m/>
    <m/>
    <x v="0"/>
  </r>
  <r>
    <x v="0"/>
    <s v="72312285-9fbb-4031-b4df-fda25ab9bf92"/>
    <x v="0"/>
    <e v="#N/A"/>
    <e v="#N/A"/>
    <e v="#N/A"/>
    <s v="FIXED"/>
    <x v="0"/>
    <m/>
    <m/>
    <m/>
    <m/>
    <x v="0"/>
  </r>
  <r>
    <x v="0"/>
    <s v="723149c3-8787-4172-83a9-78182030c966"/>
    <x v="0"/>
    <e v="#N/A"/>
    <e v="#N/A"/>
    <e v="#N/A"/>
    <s v="FIXED"/>
    <x v="0"/>
    <m/>
    <m/>
    <m/>
    <m/>
    <x v="0"/>
  </r>
  <r>
    <x v="0"/>
    <s v="7231e264-99b2-4ebe-a02f-67a8879fd452"/>
    <x v="0"/>
    <e v="#N/A"/>
    <e v="#N/A"/>
    <e v="#N/A"/>
    <s v="FIXED"/>
    <x v="0"/>
    <m/>
    <m/>
    <m/>
    <m/>
    <x v="0"/>
  </r>
  <r>
    <x v="0"/>
    <s v="72324513-1491-46d9-a1c1-3eaa7deca580"/>
    <x v="0"/>
    <e v="#N/A"/>
    <e v="#N/A"/>
    <e v="#N/A"/>
    <s v="FIXED"/>
    <x v="0"/>
    <m/>
    <m/>
    <m/>
    <m/>
    <x v="0"/>
  </r>
  <r>
    <x v="0"/>
    <s v="7232a332-ca3f-40c7-a3d2-c16764e4a72b"/>
    <x v="0"/>
    <e v="#N/A"/>
    <e v="#N/A"/>
    <e v="#N/A"/>
    <s v="FIXED"/>
    <x v="0"/>
    <m/>
    <m/>
    <m/>
    <m/>
    <x v="0"/>
  </r>
  <r>
    <x v="0"/>
    <s v="7232db69-5c46-4dbe-b7fc-32006e8af690"/>
    <x v="0"/>
    <e v="#N/A"/>
    <e v="#N/A"/>
    <e v="#N/A"/>
    <s v="FIXED"/>
    <x v="0"/>
    <m/>
    <m/>
    <m/>
    <m/>
    <x v="0"/>
  </r>
  <r>
    <x v="0"/>
    <s v="723363f0-2696-47d2-90f7-4af2f3e69725"/>
    <x v="0"/>
    <e v="#N/A"/>
    <e v="#N/A"/>
    <e v="#N/A"/>
    <s v="FIXED"/>
    <x v="0"/>
    <m/>
    <m/>
    <m/>
    <m/>
    <x v="0"/>
  </r>
  <r>
    <x v="11"/>
    <s v="7234a55b-fdef-4898-8ac2-627ae1544226"/>
    <x v="2"/>
    <s v="bpn-rosedvqa-01"/>
    <s v="7234a55b-fdef-4898-8ac2-627ae1544226"/>
    <s v="Medium"/>
    <s v="ACTIVE"/>
    <x v="0"/>
    <m/>
    <m/>
    <m/>
    <m/>
    <x v="0"/>
  </r>
  <r>
    <x v="0"/>
    <s v="723518cc-0290-46e6-943c-70774e96cc46"/>
    <x v="0"/>
    <e v="#N/A"/>
    <e v="#N/A"/>
    <e v="#N/A"/>
    <s v="FIXED"/>
    <x v="0"/>
    <m/>
    <m/>
    <m/>
    <m/>
    <x v="0"/>
  </r>
  <r>
    <x v="0"/>
    <s v="7236efa7-31a0-4645-abb0-a25bfb713a58"/>
    <x v="0"/>
    <e v="#N/A"/>
    <e v="#N/A"/>
    <e v="#N/A"/>
    <s v="FIXED"/>
    <x v="0"/>
    <m/>
    <m/>
    <m/>
    <m/>
    <x v="0"/>
  </r>
  <r>
    <x v="0"/>
    <s v="72380586-d227-4466-9560-39d2518b078f"/>
    <x v="0"/>
    <e v="#N/A"/>
    <e v="#N/A"/>
    <e v="#N/A"/>
    <s v="FIXED"/>
    <x v="0"/>
    <m/>
    <m/>
    <m/>
    <m/>
    <x v="0"/>
  </r>
  <r>
    <x v="0"/>
    <s v="723914ef-f665-4706-911a-a887daea1054"/>
    <x v="0"/>
    <e v="#N/A"/>
    <e v="#N/A"/>
    <e v="#N/A"/>
    <s v="FIXED"/>
    <x v="0"/>
    <m/>
    <m/>
    <m/>
    <m/>
    <x v="0"/>
  </r>
  <r>
    <x v="0"/>
    <s v="72393d8b-49f9-4acd-baa2-07939d6ec69d"/>
    <x v="0"/>
    <e v="#N/A"/>
    <e v="#N/A"/>
    <e v="#N/A"/>
    <s v="FIXED"/>
    <x v="0"/>
    <m/>
    <m/>
    <m/>
    <m/>
    <x v="0"/>
  </r>
  <r>
    <x v="0"/>
    <s v="72395372-09a4-4dc5-a225-15b7c6417b54"/>
    <x v="0"/>
    <e v="#N/A"/>
    <e v="#N/A"/>
    <e v="#N/A"/>
    <s v="FIXED"/>
    <x v="0"/>
    <m/>
    <m/>
    <m/>
    <m/>
    <x v="0"/>
  </r>
  <r>
    <x v="4"/>
    <s v="723a4772-3547-4335-8d51-4f9c4979b8ee"/>
    <x v="0"/>
    <e v="#N/A"/>
    <e v="#N/A"/>
    <e v="#N/A"/>
    <s v="FIXED"/>
    <x v="0"/>
    <m/>
    <m/>
    <m/>
    <m/>
    <x v="0"/>
  </r>
  <r>
    <x v="2"/>
    <s v="723b0055-34be-4b67-b35d-aa47463c9f85"/>
    <x v="0"/>
    <e v="#N/A"/>
    <e v="#N/A"/>
    <e v="#N/A"/>
    <s v="FIXED"/>
    <x v="0"/>
    <m/>
    <m/>
    <m/>
    <m/>
    <x v="0"/>
  </r>
  <r>
    <x v="0"/>
    <s v="723c5454-f923-4d1f-b461-53b3ca6fa5d1"/>
    <x v="0"/>
    <e v="#N/A"/>
    <e v="#N/A"/>
    <e v="#N/A"/>
    <s v="FIXED"/>
    <x v="0"/>
    <m/>
    <m/>
    <m/>
    <m/>
    <x v="0"/>
  </r>
  <r>
    <x v="1"/>
    <s v="723d0788-44f8-4f57-b5fa-6a2a84e47757"/>
    <x v="0"/>
    <e v="#N/A"/>
    <e v="#N/A"/>
    <e v="#N/A"/>
    <s v="FIXED"/>
    <x v="0"/>
    <m/>
    <m/>
    <m/>
    <m/>
    <x v="0"/>
  </r>
  <r>
    <x v="0"/>
    <s v="723d566b-0a11-49c0-a689-6a1736eaca9d"/>
    <x v="0"/>
    <e v="#N/A"/>
    <e v="#N/A"/>
    <e v="#N/A"/>
    <s v="FIXED"/>
    <x v="0"/>
    <m/>
    <m/>
    <m/>
    <m/>
    <x v="0"/>
  </r>
  <r>
    <x v="0"/>
    <s v="723d6673-5f16-4f32-ab59-8e28fef4c9e4"/>
    <x v="1"/>
    <e v="#N/A"/>
    <e v="#N/A"/>
    <e v="#N/A"/>
    <s v="RESURFACED"/>
    <x v="0"/>
    <m/>
    <m/>
    <m/>
    <m/>
    <x v="0"/>
  </r>
  <r>
    <x v="2"/>
    <s v="723dcd17-ea64-460b-aa4e-8cd5e442fb5f"/>
    <x v="2"/>
    <s v="bpn-rosecmas-06"/>
    <s v="723dcd17-ea64-460b-aa4e-8cd5e442fb5f"/>
    <s v="Low"/>
    <s v="ACTIVE"/>
    <x v="0"/>
    <m/>
    <m/>
    <m/>
    <m/>
    <x v="0"/>
  </r>
  <r>
    <x v="0"/>
    <s v="723e1e2c-df1f-4b4f-ab88-6d895a9a6c21"/>
    <x v="0"/>
    <e v="#N/A"/>
    <e v="#N/A"/>
    <e v="#N/A"/>
    <s v="FIXED"/>
    <x v="0"/>
    <m/>
    <m/>
    <m/>
    <m/>
    <x v="0"/>
  </r>
  <r>
    <x v="0"/>
    <s v="723e4c41-c5d5-428a-9eb7-eb8cfdc171d6"/>
    <x v="0"/>
    <e v="#N/A"/>
    <e v="#N/A"/>
    <e v="#N/A"/>
    <s v="FIXED"/>
    <x v="0"/>
    <m/>
    <m/>
    <m/>
    <m/>
    <x v="0"/>
  </r>
  <r>
    <x v="0"/>
    <s v="723e542e-5bab-451b-9184-88a54780c021"/>
    <x v="0"/>
    <e v="#N/A"/>
    <e v="#N/A"/>
    <e v="#N/A"/>
    <s v="FIXED"/>
    <x v="0"/>
    <m/>
    <m/>
    <m/>
    <m/>
    <x v="0"/>
  </r>
  <r>
    <x v="2"/>
    <s v="723e7324-66cf-4803-8993-b2107cc5ec8a"/>
    <x v="0"/>
    <e v="#N/A"/>
    <e v="#N/A"/>
    <e v="#N/A"/>
    <s v="FIXED"/>
    <x v="0"/>
    <m/>
    <m/>
    <m/>
    <m/>
    <x v="0"/>
  </r>
  <r>
    <x v="6"/>
    <s v="723fb5ea-9f5f-4626-b000-3578cfe65745"/>
    <x v="0"/>
    <e v="#N/A"/>
    <e v="#N/A"/>
    <e v="#N/A"/>
    <s v="FIXED"/>
    <x v="0"/>
    <m/>
    <m/>
    <m/>
    <m/>
    <x v="0"/>
  </r>
  <r>
    <x v="0"/>
    <s v="723ffb23-cb92-492f-9f1f-467ecd425e92"/>
    <x v="0"/>
    <e v="#N/A"/>
    <e v="#N/A"/>
    <e v="#N/A"/>
    <s v="FIXED"/>
    <x v="0"/>
    <m/>
    <m/>
    <m/>
    <m/>
    <x v="0"/>
  </r>
  <r>
    <x v="2"/>
    <s v="7240122a-c97a-4158-bf11-1d020caaf233"/>
    <x v="2"/>
    <e v="#N/A"/>
    <e v="#N/A"/>
    <e v="#N/A"/>
    <s v="ACTIVE"/>
    <x v="0"/>
    <m/>
    <m/>
    <m/>
    <m/>
    <x v="0"/>
  </r>
  <r>
    <x v="2"/>
    <s v="72405ec9-8a75-48fc-83bb-88494c2ef7e2"/>
    <x v="0"/>
    <e v="#N/A"/>
    <e v="#N/A"/>
    <e v="#N/A"/>
    <s v="FIXED"/>
    <x v="0"/>
    <m/>
    <m/>
    <m/>
    <m/>
    <x v="0"/>
  </r>
  <r>
    <x v="0"/>
    <s v="7240f077-3d0f-4505-a772-68d98647765a"/>
    <x v="0"/>
    <e v="#N/A"/>
    <e v="#N/A"/>
    <e v="#N/A"/>
    <s v="FIXED"/>
    <x v="0"/>
    <m/>
    <m/>
    <m/>
    <m/>
    <x v="0"/>
  </r>
  <r>
    <x v="0"/>
    <s v="72427a8a-9132-41a9-a65a-8a640f0cb6e2"/>
    <x v="0"/>
    <e v="#N/A"/>
    <e v="#N/A"/>
    <e v="#N/A"/>
    <s v="FIXED"/>
    <x v="0"/>
    <m/>
    <m/>
    <m/>
    <m/>
    <x v="0"/>
  </r>
  <r>
    <x v="0"/>
    <s v="7242907e-c836-4022-bb76-9e7693b47883"/>
    <x v="0"/>
    <e v="#N/A"/>
    <e v="#N/A"/>
    <e v="#N/A"/>
    <s v="FIXED"/>
    <x v="0"/>
    <m/>
    <m/>
    <m/>
    <m/>
    <x v="0"/>
  </r>
  <r>
    <x v="0"/>
    <s v="7243348d-7aaa-4ac9-9d48-b0b1439b3483"/>
    <x v="0"/>
    <e v="#N/A"/>
    <e v="#N/A"/>
    <e v="#N/A"/>
    <s v="FIXED"/>
    <x v="0"/>
    <m/>
    <m/>
    <m/>
    <m/>
    <x v="0"/>
  </r>
  <r>
    <x v="0"/>
    <s v="7243b711-6ae5-4c9e-8f82-fa064a48e31e"/>
    <x v="0"/>
    <e v="#N/A"/>
    <e v="#N/A"/>
    <e v="#N/A"/>
    <s v="FIXED"/>
    <x v="0"/>
    <m/>
    <m/>
    <m/>
    <m/>
    <x v="0"/>
  </r>
  <r>
    <x v="0"/>
    <s v="7245e625-6903-45ff-a7a3-1ccfca765d1e"/>
    <x v="0"/>
    <s v="0025brn7nzg9n2d.bpna.popularinc.net"/>
    <s v="7245e625-6903-45ff-a7a3-1ccfca765d1e"/>
    <s v="Medium"/>
    <s v="FIXED"/>
    <x v="0"/>
    <m/>
    <m/>
    <m/>
    <m/>
    <x v="0"/>
  </r>
  <r>
    <x v="0"/>
    <s v="724882e3-59f5-43ef-a361-2aa7c7060d83"/>
    <x v="0"/>
    <e v="#N/A"/>
    <e v="#N/A"/>
    <e v="#N/A"/>
    <s v="FIXED"/>
    <x v="0"/>
    <m/>
    <m/>
    <m/>
    <m/>
    <x v="0"/>
  </r>
  <r>
    <x v="0"/>
    <s v="72499b51-a192-41fa-9f28-eee499bc85ba"/>
    <x v="0"/>
    <e v="#N/A"/>
    <e v="#N/A"/>
    <e v="#N/A"/>
    <s v="FIXED"/>
    <x v="0"/>
    <m/>
    <m/>
    <m/>
    <m/>
    <x v="0"/>
  </r>
  <r>
    <x v="0"/>
    <s v="724a95e2-8630-49b3-a01e-abf967b1550f"/>
    <x v="0"/>
    <e v="#N/A"/>
    <e v="#N/A"/>
    <e v="#N/A"/>
    <s v="FIXED"/>
    <x v="0"/>
    <m/>
    <m/>
    <m/>
    <m/>
    <x v="0"/>
  </r>
  <r>
    <x v="1"/>
    <s v="724c2476-541d-47ed-99c6-243a1d485a2d"/>
    <x v="0"/>
    <e v="#N/A"/>
    <e v="#N/A"/>
    <e v="#N/A"/>
    <s v="FIXED"/>
    <x v="0"/>
    <m/>
    <m/>
    <m/>
    <m/>
    <x v="0"/>
  </r>
  <r>
    <x v="2"/>
    <s v="724d1a7c-ccb4-4d36-9079-482537a093d1"/>
    <x v="1"/>
    <e v="#N/A"/>
    <e v="#N/A"/>
    <e v="#N/A"/>
    <s v="RESURFACED"/>
    <x v="0"/>
    <m/>
    <m/>
    <m/>
    <m/>
    <x v="0"/>
  </r>
  <r>
    <x v="0"/>
    <s v="724da73d-dba3-407d-ab1c-940629e00316"/>
    <x v="0"/>
    <e v="#N/A"/>
    <e v="#N/A"/>
    <e v="#N/A"/>
    <s v="FIXED"/>
    <x v="0"/>
    <m/>
    <m/>
    <m/>
    <m/>
    <x v="0"/>
  </r>
  <r>
    <x v="0"/>
    <s v="724e52e6-df1f-4459-b2e0-ac6da41e93cf"/>
    <x v="0"/>
    <e v="#N/A"/>
    <e v="#N/A"/>
    <e v="#N/A"/>
    <s v="FIXED"/>
    <x v="0"/>
    <m/>
    <m/>
    <m/>
    <m/>
    <x v="0"/>
  </r>
  <r>
    <x v="0"/>
    <s v="7250f081-34a0-473e-b011-08d8ddd4e17b"/>
    <x v="0"/>
    <e v="#N/A"/>
    <e v="#N/A"/>
    <e v="#N/A"/>
    <s v="FIXED"/>
    <x v="0"/>
    <m/>
    <m/>
    <m/>
    <m/>
    <x v="0"/>
  </r>
  <r>
    <x v="0"/>
    <s v="725265c4-648c-4b53-95a3-0d4a3c9cb88e"/>
    <x v="0"/>
    <e v="#N/A"/>
    <e v="#N/A"/>
    <e v="#N/A"/>
    <s v="FIXED"/>
    <x v="0"/>
    <m/>
    <m/>
    <m/>
    <m/>
    <x v="0"/>
  </r>
  <r>
    <x v="2"/>
    <s v="7252ff9e-eb2b-451b-a37b-33f4f66c2bc1"/>
    <x v="0"/>
    <e v="#N/A"/>
    <e v="#N/A"/>
    <e v="#N/A"/>
    <s v="FIXED"/>
    <x v="0"/>
    <m/>
    <m/>
    <m/>
    <m/>
    <x v="0"/>
  </r>
  <r>
    <x v="0"/>
    <s v="72531a3d-9ca8-43d2-9b50-e680112b7d04"/>
    <x v="0"/>
    <e v="#N/A"/>
    <e v="#N/A"/>
    <e v="#N/A"/>
    <s v="FIXED"/>
    <x v="0"/>
    <m/>
    <m/>
    <m/>
    <m/>
    <x v="0"/>
  </r>
  <r>
    <x v="0"/>
    <s v="7253a350-5ebf-4cc1-8d5f-d87fefb1528d"/>
    <x v="0"/>
    <e v="#N/A"/>
    <e v="#N/A"/>
    <e v="#N/A"/>
    <s v="FIXED"/>
    <x v="0"/>
    <m/>
    <m/>
    <m/>
    <m/>
    <x v="0"/>
  </r>
  <r>
    <x v="0"/>
    <s v="7253ea31-4e13-4e3e-b83c-76d5ab6a86b8"/>
    <x v="0"/>
    <e v="#N/A"/>
    <e v="#N/A"/>
    <e v="#N/A"/>
    <s v="FIXED"/>
    <x v="0"/>
    <m/>
    <m/>
    <m/>
    <m/>
    <x v="0"/>
  </r>
  <r>
    <x v="4"/>
    <s v="72540030-c963-4579-b8ce-90a983f525b0"/>
    <x v="0"/>
    <e v="#N/A"/>
    <e v="#N/A"/>
    <e v="#N/A"/>
    <s v="FIXED"/>
    <x v="0"/>
    <m/>
    <m/>
    <m/>
    <m/>
    <x v="0"/>
  </r>
  <r>
    <x v="0"/>
    <s v="72544596-abc2-4144-b519-40a86d2cc669"/>
    <x v="0"/>
    <e v="#N/A"/>
    <e v="#N/A"/>
    <e v="#N/A"/>
    <s v="FIXED"/>
    <x v="0"/>
    <m/>
    <m/>
    <m/>
    <m/>
    <x v="0"/>
  </r>
  <r>
    <x v="0"/>
    <s v="7254dcfd-8ad3-4366-9c22-f14e5e16229e"/>
    <x v="0"/>
    <e v="#N/A"/>
    <e v="#N/A"/>
    <e v="#N/A"/>
    <s v="FIXED"/>
    <x v="0"/>
    <m/>
    <m/>
    <m/>
    <m/>
    <x v="0"/>
  </r>
  <r>
    <x v="6"/>
    <s v="7255baa0-d9bb-4d0a-a710-7330a2db38a6"/>
    <x v="0"/>
    <e v="#N/A"/>
    <e v="#N/A"/>
    <e v="#N/A"/>
    <s v="FIXED"/>
    <x v="0"/>
    <m/>
    <m/>
    <m/>
    <m/>
    <x v="0"/>
  </r>
  <r>
    <x v="7"/>
    <s v="7256ff47-9a80-44ef-b4eb-44b194d176f4"/>
    <x v="2"/>
    <s v="bpn-miamvdsm-01"/>
    <s v="7256ff47-9a80-44ef-b4eb-44b194d176f4"/>
    <s v="Medium"/>
    <s v="ACTIVE"/>
    <x v="0"/>
    <m/>
    <m/>
    <m/>
    <m/>
    <x v="0"/>
  </r>
  <r>
    <x v="1"/>
    <s v="7257e579-a1c9-4608-b4ad-6c764aa79e2e"/>
    <x v="0"/>
    <e v="#N/A"/>
    <e v="#N/A"/>
    <e v="#N/A"/>
    <s v="FIXED"/>
    <x v="0"/>
    <m/>
    <m/>
    <m/>
    <m/>
    <x v="0"/>
  </r>
  <r>
    <x v="4"/>
    <s v="725836f3-71df-4348-a5cf-c2c3e6b9bfdc"/>
    <x v="0"/>
    <e v="#N/A"/>
    <e v="#N/A"/>
    <e v="#N/A"/>
    <s v="FIXED"/>
    <x v="0"/>
    <m/>
    <m/>
    <m/>
    <m/>
    <x v="0"/>
  </r>
  <r>
    <x v="10"/>
    <s v="725864e9-62d1-4518-8e7c-32041e35c1db"/>
    <x v="0"/>
    <e v="#N/A"/>
    <e v="#N/A"/>
    <e v="#N/A"/>
    <s v="FIXED"/>
    <x v="0"/>
    <m/>
    <m/>
    <m/>
    <m/>
    <x v="0"/>
  </r>
  <r>
    <x v="1"/>
    <s v="72594bf0-322f-4fe7-b66a-a8da13218229"/>
    <x v="2"/>
    <s v="bpn-backgvws-01"/>
    <s v="72594bf0-322f-4fe7-b66a-a8da13218229"/>
    <s v="Medium"/>
    <s v="ACTIVE"/>
    <x v="0"/>
    <m/>
    <m/>
    <m/>
    <m/>
    <x v="0"/>
  </r>
  <r>
    <x v="0"/>
    <s v="7259c29c-6f76-453f-a270-81c61f88867e"/>
    <x v="0"/>
    <e v="#N/A"/>
    <e v="#N/A"/>
    <e v="#N/A"/>
    <s v="FIXED"/>
    <x v="0"/>
    <m/>
    <m/>
    <m/>
    <m/>
    <x v="0"/>
  </r>
  <r>
    <x v="0"/>
    <s v="725bf23e-8188-4043-a71e-1a66807b5caa"/>
    <x v="0"/>
    <e v="#N/A"/>
    <e v="#N/A"/>
    <e v="#N/A"/>
    <s v="FIXED"/>
    <x v="0"/>
    <m/>
    <m/>
    <m/>
    <m/>
    <x v="0"/>
  </r>
  <r>
    <x v="2"/>
    <s v="725c79e6-6e17-468d-9e8c-250568164968"/>
    <x v="0"/>
    <e v="#N/A"/>
    <e v="#N/A"/>
    <e v="#N/A"/>
    <s v="FIXED"/>
    <x v="0"/>
    <m/>
    <m/>
    <m/>
    <m/>
    <x v="0"/>
  </r>
  <r>
    <x v="0"/>
    <s v="725cbeb2-0816-4bec-9534-d840bf6190cb"/>
    <x v="1"/>
    <e v="#N/A"/>
    <e v="#N/A"/>
    <e v="#N/A"/>
    <s v="RESURFACED"/>
    <x v="0"/>
    <m/>
    <m/>
    <m/>
    <m/>
    <x v="0"/>
  </r>
  <r>
    <x v="0"/>
    <s v="725d4c92-b8f8-4a89-93df-b61b0b453413"/>
    <x v="0"/>
    <e v="#N/A"/>
    <e v="#N/A"/>
    <e v="#N/A"/>
    <s v="FIXED"/>
    <x v="0"/>
    <m/>
    <m/>
    <m/>
    <m/>
    <x v="0"/>
  </r>
  <r>
    <x v="0"/>
    <s v="725dd1ef-a255-4162-9334-63df5de192bb"/>
    <x v="0"/>
    <e v="#N/A"/>
    <e v="#N/A"/>
    <e v="#N/A"/>
    <s v="FIXED"/>
    <x v="0"/>
    <m/>
    <m/>
    <m/>
    <m/>
    <x v="0"/>
  </r>
  <r>
    <x v="0"/>
    <s v="725dddaa-b88b-4417-a03d-42072f49db94"/>
    <x v="0"/>
    <e v="#N/A"/>
    <e v="#N/A"/>
    <e v="#N/A"/>
    <s v="FIXED"/>
    <x v="0"/>
    <m/>
    <m/>
    <m/>
    <m/>
    <x v="0"/>
  </r>
  <r>
    <x v="4"/>
    <s v="725e7864-d6e0-4e74-85ee-b9dbabe2a4e1"/>
    <x v="0"/>
    <e v="#N/A"/>
    <e v="#N/A"/>
    <e v="#N/A"/>
    <s v="FIXED"/>
    <x v="0"/>
    <m/>
    <m/>
    <m/>
    <m/>
    <x v="0"/>
  </r>
  <r>
    <x v="0"/>
    <s v="725f0b3d-c645-4d3e-88a9-5beec95e90f0"/>
    <x v="0"/>
    <e v="#N/A"/>
    <e v="#N/A"/>
    <e v="#N/A"/>
    <s v="FIXED"/>
    <x v="0"/>
    <m/>
    <m/>
    <m/>
    <m/>
    <x v="0"/>
  </r>
  <r>
    <x v="0"/>
    <s v="725f932f-0511-44a3-ae85-89f6fbb67c95"/>
    <x v="0"/>
    <e v="#N/A"/>
    <e v="#N/A"/>
    <e v="#N/A"/>
    <s v="FIXED"/>
    <x v="0"/>
    <m/>
    <m/>
    <m/>
    <m/>
    <x v="0"/>
  </r>
  <r>
    <x v="1"/>
    <s v="725f9fc4-ac35-4240-a99a-498cb2efacd7"/>
    <x v="0"/>
    <e v="#N/A"/>
    <e v="#N/A"/>
    <e v="#N/A"/>
    <s v="FIXED"/>
    <x v="0"/>
    <m/>
    <m/>
    <m/>
    <m/>
    <x v="0"/>
  </r>
  <r>
    <x v="0"/>
    <s v="72600cf3-6d85-4628-ad17-29d37783d999"/>
    <x v="0"/>
    <e v="#N/A"/>
    <e v="#N/A"/>
    <e v="#N/A"/>
    <s v="FIXED"/>
    <x v="0"/>
    <m/>
    <m/>
    <m/>
    <m/>
    <x v="0"/>
  </r>
  <r>
    <x v="0"/>
    <s v="7260f4e3-5c7c-444f-b865-31b38506afb7"/>
    <x v="0"/>
    <e v="#N/A"/>
    <e v="#N/A"/>
    <e v="#N/A"/>
    <s v="FIXED"/>
    <x v="0"/>
    <m/>
    <m/>
    <m/>
    <m/>
    <x v="0"/>
  </r>
  <r>
    <x v="2"/>
    <s v="72614a76-537f-4888-b5f6-4f4309898838"/>
    <x v="0"/>
    <e v="#N/A"/>
    <e v="#N/A"/>
    <e v="#N/A"/>
    <s v="FIXED"/>
    <x v="0"/>
    <m/>
    <m/>
    <m/>
    <m/>
    <x v="0"/>
  </r>
  <r>
    <x v="2"/>
    <s v="726192e3-2c4a-4e40-85f1-243aaab1b4d1"/>
    <x v="0"/>
    <e v="#N/A"/>
    <e v="#N/A"/>
    <e v="#N/A"/>
    <s v="FIXED"/>
    <x v="0"/>
    <m/>
    <m/>
    <m/>
    <m/>
    <x v="0"/>
  </r>
  <r>
    <x v="0"/>
    <s v="7261f95f-365b-4442-a82b-db617685b555"/>
    <x v="0"/>
    <e v="#N/A"/>
    <e v="#N/A"/>
    <e v="#N/A"/>
    <s v="FIXED"/>
    <x v="0"/>
    <m/>
    <m/>
    <m/>
    <m/>
    <x v="0"/>
  </r>
  <r>
    <x v="0"/>
    <s v="726414c5-9966-42c0-95b7-2f8c2afde747"/>
    <x v="0"/>
    <e v="#N/A"/>
    <e v="#N/A"/>
    <e v="#N/A"/>
    <s v="FIXED"/>
    <x v="0"/>
    <m/>
    <m/>
    <m/>
    <m/>
    <x v="0"/>
  </r>
  <r>
    <x v="0"/>
    <s v="72642201-6ba1-44c2-97b8-55968108f3e7"/>
    <x v="0"/>
    <e v="#N/A"/>
    <e v="#N/A"/>
    <e v="#N/A"/>
    <s v="FIXED"/>
    <x v="0"/>
    <m/>
    <m/>
    <m/>
    <m/>
    <x v="0"/>
  </r>
  <r>
    <x v="7"/>
    <s v="72645345-3e6c-4160-ab26-32c7e74a0fa0"/>
    <x v="0"/>
    <e v="#N/A"/>
    <e v="#N/A"/>
    <e v="#N/A"/>
    <s v="FIXED"/>
    <x v="0"/>
    <m/>
    <m/>
    <m/>
    <m/>
    <x v="0"/>
  </r>
  <r>
    <x v="5"/>
    <s v="7265aba2-b994-4c05-bb88-768b4ed39f1c"/>
    <x v="2"/>
    <s v="bpn-roseterr-02"/>
    <s v="7265aba2-b994-4c05-bb88-768b4ed39f1c"/>
    <s v="High"/>
    <s v="ACTIVE"/>
    <x v="0"/>
    <m/>
    <m/>
    <m/>
    <m/>
    <x v="0"/>
  </r>
  <r>
    <x v="0"/>
    <s v="7265e4ae-0db4-4d3e-b586-24ca875eaa0f"/>
    <x v="0"/>
    <e v="#N/A"/>
    <e v="#N/A"/>
    <e v="#N/A"/>
    <s v="FIXED"/>
    <x v="0"/>
    <m/>
    <m/>
    <m/>
    <m/>
    <x v="0"/>
  </r>
  <r>
    <x v="0"/>
    <s v="72665890-7e6b-4e57-a3a6-f67559ddbda6"/>
    <x v="0"/>
    <s v="miambko7t64x33l.bpna.popularinc.net"/>
    <s v="72665890-7e6b-4e57-a3a6-f67559ddbda6"/>
    <s v="Medium"/>
    <s v="FIXED"/>
    <x v="0"/>
    <m/>
    <m/>
    <m/>
    <m/>
    <x v="0"/>
  </r>
  <r>
    <x v="6"/>
    <s v="726669d8-e4cd-486e-9ec9-c1e094026310"/>
    <x v="0"/>
    <e v="#N/A"/>
    <e v="#N/A"/>
    <e v="#N/A"/>
    <s v="FIXED"/>
    <x v="0"/>
    <m/>
    <m/>
    <m/>
    <m/>
    <x v="0"/>
  </r>
  <r>
    <x v="0"/>
    <s v="7266a754-3bd2-4217-b094-451476f6c662"/>
    <x v="0"/>
    <e v="#N/A"/>
    <e v="#N/A"/>
    <e v="#N/A"/>
    <s v="FIXED"/>
    <x v="0"/>
    <m/>
    <m/>
    <m/>
    <m/>
    <x v="0"/>
  </r>
  <r>
    <x v="2"/>
    <s v="72672705-bc8b-42dc-8dbb-89ec40a6af76"/>
    <x v="1"/>
    <s v="bpn-rosecmas-05"/>
    <s v="72672705-bc8b-42dc-8dbb-89ec40a6af76"/>
    <s v="Low"/>
    <s v="RESURFACED"/>
    <x v="0"/>
    <m/>
    <m/>
    <m/>
    <m/>
    <x v="0"/>
  </r>
  <r>
    <x v="0"/>
    <s v="72688174-46c1-401a-afc6-d35d0ecdc597"/>
    <x v="0"/>
    <e v="#N/A"/>
    <e v="#N/A"/>
    <e v="#N/A"/>
    <s v="FIXED"/>
    <x v="0"/>
    <m/>
    <m/>
    <m/>
    <m/>
    <x v="0"/>
  </r>
  <r>
    <x v="0"/>
    <s v="726925aa-2c7b-42bf-be75-b2934900fc91"/>
    <x v="2"/>
    <s v="miambko2rvfmh2l.bpna.popularinc.net"/>
    <s v="726925aa-2c7b-42bf-be75-b2934900fc91"/>
    <s v="High"/>
    <s v="ACTIVE"/>
    <x v="0"/>
    <m/>
    <m/>
    <m/>
    <m/>
    <x v="0"/>
  </r>
  <r>
    <x v="0"/>
    <s v="7269f212-bba2-4c0d-8a9a-77a3d3f10ad1"/>
    <x v="0"/>
    <e v="#N/A"/>
    <e v="#N/A"/>
    <e v="#N/A"/>
    <s v="FIXED"/>
    <x v="0"/>
    <m/>
    <m/>
    <m/>
    <m/>
    <x v="0"/>
  </r>
  <r>
    <x v="2"/>
    <s v="726af3c2-71ad-4d27-aa42-0696d817b7b7"/>
    <x v="1"/>
    <s v="bpn-cmtygvrm-01"/>
    <s v="726af3c2-71ad-4d27-aa42-0696d817b7b7"/>
    <s v="Medium"/>
    <s v="RESURFACED"/>
    <x v="0"/>
    <m/>
    <m/>
    <m/>
    <m/>
    <x v="0"/>
  </r>
  <r>
    <x v="0"/>
    <s v="726b7fb1-a073-4200-8e23-8a8f1100ff07"/>
    <x v="0"/>
    <e v="#N/A"/>
    <e v="#N/A"/>
    <e v="#N/A"/>
    <s v="FIXED"/>
    <x v="0"/>
    <m/>
    <m/>
    <m/>
    <m/>
    <x v="0"/>
  </r>
  <r>
    <x v="4"/>
    <s v="726c29fe-4a32-428c-a62c-4864d7778ce4"/>
    <x v="0"/>
    <e v="#N/A"/>
    <e v="#N/A"/>
    <e v="#N/A"/>
    <s v="FIXED"/>
    <x v="0"/>
    <m/>
    <m/>
    <m/>
    <m/>
    <x v="0"/>
  </r>
  <r>
    <x v="0"/>
    <s v="726c81b5-461d-42ae-84da-016aa2484176"/>
    <x v="0"/>
    <e v="#N/A"/>
    <e v="#N/A"/>
    <e v="#N/A"/>
    <s v="FIXED"/>
    <x v="0"/>
    <m/>
    <m/>
    <m/>
    <m/>
    <x v="0"/>
  </r>
  <r>
    <x v="0"/>
    <s v="726cd408-dd28-4c94-b054-fa60d4e9fb66"/>
    <x v="0"/>
    <e v="#N/A"/>
    <e v="#N/A"/>
    <e v="#N/A"/>
    <s v="FIXED"/>
    <x v="0"/>
    <m/>
    <m/>
    <m/>
    <m/>
    <x v="0"/>
  </r>
  <r>
    <x v="6"/>
    <s v="726e2c48-2ea9-46e3-8a0f-a82a42beb5de"/>
    <x v="0"/>
    <e v="#N/A"/>
    <e v="#N/A"/>
    <e v="#N/A"/>
    <s v="FIXED"/>
    <x v="0"/>
    <m/>
    <m/>
    <m/>
    <m/>
    <x v="0"/>
  </r>
  <r>
    <x v="0"/>
    <s v="72707a5b-26cb-480e-a916-e4c957a0a21c"/>
    <x v="0"/>
    <e v="#N/A"/>
    <e v="#N/A"/>
    <e v="#N/A"/>
    <s v="FIXED"/>
    <x v="0"/>
    <m/>
    <m/>
    <m/>
    <m/>
    <x v="0"/>
  </r>
  <r>
    <x v="0"/>
    <s v="72724eae-4aa0-4416-a14a-3dd1f9c32a60"/>
    <x v="2"/>
    <e v="#N/A"/>
    <e v="#N/A"/>
    <e v="#N/A"/>
    <s v="ACTIVE"/>
    <x v="0"/>
    <m/>
    <m/>
    <m/>
    <m/>
    <x v="0"/>
  </r>
  <r>
    <x v="0"/>
    <s v="7272e98e-150a-4232-93ff-fe24a13b5d34"/>
    <x v="0"/>
    <e v="#N/A"/>
    <e v="#N/A"/>
    <e v="#N/A"/>
    <s v="FIXED"/>
    <x v="0"/>
    <m/>
    <m/>
    <m/>
    <m/>
    <x v="0"/>
  </r>
  <r>
    <x v="7"/>
    <s v="7272eed0-a3b7-4d35-800d-2e3066af4bba"/>
    <x v="2"/>
    <s v="bpn-roseempr01x"/>
    <s v="7272eed0-a3b7-4d35-800d-2e3066af4bba"/>
    <s v="Medium"/>
    <s v="ACTIVE"/>
    <x v="0"/>
    <m/>
    <m/>
    <m/>
    <m/>
    <x v="0"/>
  </r>
  <r>
    <x v="9"/>
    <s v="727307c0-35b6-43f9-912a-dda28a30c86b"/>
    <x v="1"/>
    <s v="bpn-roseitts11x"/>
    <s v="727307c0-35b6-43f9-912a-dda28a30c86b"/>
    <s v="High"/>
    <s v="RESURFACED"/>
    <x v="0"/>
    <m/>
    <m/>
    <m/>
    <m/>
    <x v="0"/>
  </r>
  <r>
    <x v="0"/>
    <s v="727397a1-561e-4635-9581-b8acd9f3853e"/>
    <x v="0"/>
    <e v="#N/A"/>
    <e v="#N/A"/>
    <e v="#N/A"/>
    <s v="FIXED"/>
    <x v="0"/>
    <m/>
    <m/>
    <m/>
    <m/>
    <x v="0"/>
  </r>
  <r>
    <x v="0"/>
    <s v="7274b4bf-055c-45a6-9653-ca46879367f6"/>
    <x v="0"/>
    <e v="#N/A"/>
    <e v="#N/A"/>
    <e v="#N/A"/>
    <s v="FIXED"/>
    <x v="0"/>
    <m/>
    <m/>
    <m/>
    <m/>
    <x v="0"/>
  </r>
  <r>
    <x v="0"/>
    <s v="7277cea3-7796-4c8f-bd23-f4b3fe0a214b"/>
    <x v="0"/>
    <e v="#N/A"/>
    <e v="#N/A"/>
    <e v="#N/A"/>
    <s v="FIXED"/>
    <x v="0"/>
    <m/>
    <m/>
    <m/>
    <m/>
    <x v="0"/>
  </r>
  <r>
    <x v="0"/>
    <s v="7278b340-18b6-4aef-9984-e53dde708566"/>
    <x v="0"/>
    <e v="#N/A"/>
    <e v="#N/A"/>
    <e v="#N/A"/>
    <s v="FIXED"/>
    <x v="0"/>
    <m/>
    <m/>
    <m/>
    <m/>
    <x v="0"/>
  </r>
  <r>
    <x v="0"/>
    <s v="727929fe-0577-4940-b6df-4f8681a01e9c"/>
    <x v="0"/>
    <e v="#N/A"/>
    <e v="#N/A"/>
    <e v="#N/A"/>
    <s v="FIXED"/>
    <x v="0"/>
    <m/>
    <m/>
    <m/>
    <m/>
    <x v="0"/>
  </r>
  <r>
    <x v="0"/>
    <s v="7279943c-a110-49e5-9f39-ba3fc33d0a89"/>
    <x v="1"/>
    <e v="#N/A"/>
    <e v="#N/A"/>
    <e v="#N/A"/>
    <s v="RESURFACED"/>
    <x v="0"/>
    <m/>
    <m/>
    <m/>
    <m/>
    <x v="0"/>
  </r>
  <r>
    <x v="6"/>
    <s v="7279a9dc-f729-4b8b-9776-654973a73061"/>
    <x v="0"/>
    <e v="#N/A"/>
    <e v="#N/A"/>
    <e v="#N/A"/>
    <s v="FIXED"/>
    <x v="0"/>
    <m/>
    <m/>
    <m/>
    <m/>
    <x v="0"/>
  </r>
  <r>
    <x v="6"/>
    <s v="7279f6a6-0712-46f1-a87f-faf95fedba31"/>
    <x v="1"/>
    <s v="bpn-rosetecm-05"/>
    <s v="7279f6a6-0712-46f1-a87f-faf95fedba31"/>
    <s v="High"/>
    <s v="RESURFACED"/>
    <x v="0"/>
    <m/>
    <m/>
    <m/>
    <m/>
    <x v="0"/>
  </r>
  <r>
    <x v="0"/>
    <s v="727adcc8-2ae8-4216-9ea7-8cc229496fb8"/>
    <x v="0"/>
    <s v="0006bcp8513sd2d.bpna.popularinc.net"/>
    <s v="727adcc8-2ae8-4216-9ea7-8cc229496fb8"/>
    <s v="Critical"/>
    <s v="FIXED"/>
    <x v="0"/>
    <m/>
    <m/>
    <m/>
    <m/>
    <x v="0"/>
  </r>
  <r>
    <x v="0"/>
    <s v="727af95e-c859-4b21-991f-12b62b2de02f"/>
    <x v="0"/>
    <e v="#N/A"/>
    <e v="#N/A"/>
    <e v="#N/A"/>
    <s v="FIXED"/>
    <x v="0"/>
    <m/>
    <m/>
    <m/>
    <m/>
    <x v="0"/>
  </r>
  <r>
    <x v="8"/>
    <s v="727c28f6-595d-4e39-96d4-9ab9616b35ed"/>
    <x v="0"/>
    <e v="#N/A"/>
    <e v="#N/A"/>
    <e v="#N/A"/>
    <s v="FIXED"/>
    <x v="0"/>
    <m/>
    <m/>
    <m/>
    <m/>
    <x v="0"/>
  </r>
  <r>
    <x v="0"/>
    <s v="727d139a-a7c7-4106-a71d-d5ef64d02a14"/>
    <x v="0"/>
    <e v="#N/A"/>
    <e v="#N/A"/>
    <e v="#N/A"/>
    <s v="FIXED"/>
    <x v="0"/>
    <m/>
    <m/>
    <m/>
    <m/>
    <x v="0"/>
  </r>
  <r>
    <x v="4"/>
    <s v="727d9aa9-cb5b-4501-9fbe-fd832c2262c8"/>
    <x v="0"/>
    <e v="#N/A"/>
    <e v="#N/A"/>
    <e v="#N/A"/>
    <s v="FIXED"/>
    <x v="0"/>
    <m/>
    <m/>
    <m/>
    <m/>
    <x v="0"/>
  </r>
  <r>
    <x v="0"/>
    <s v="727e0ee8-cd94-4025-a1e8-c8ac55e61fc0"/>
    <x v="0"/>
    <e v="#N/A"/>
    <e v="#N/A"/>
    <e v="#N/A"/>
    <s v="FIXED"/>
    <x v="0"/>
    <m/>
    <m/>
    <m/>
    <m/>
    <x v="0"/>
  </r>
  <r>
    <x v="0"/>
    <s v="727e3528-c10a-42df-919f-4a0d781f64c9"/>
    <x v="0"/>
    <e v="#N/A"/>
    <e v="#N/A"/>
    <e v="#N/A"/>
    <s v="FIXED"/>
    <x v="0"/>
    <m/>
    <m/>
    <m/>
    <m/>
    <x v="0"/>
  </r>
  <r>
    <x v="9"/>
    <s v="727e5d2b-54c9-4e05-b175-33e41ae715d2"/>
    <x v="0"/>
    <e v="#N/A"/>
    <e v="#N/A"/>
    <e v="#N/A"/>
    <s v="FIXED"/>
    <x v="0"/>
    <m/>
    <m/>
    <m/>
    <m/>
    <x v="0"/>
  </r>
  <r>
    <x v="4"/>
    <s v="727e67b9-c452-4cc2-9f57-db882f2b66f1"/>
    <x v="0"/>
    <e v="#N/A"/>
    <e v="#N/A"/>
    <e v="#N/A"/>
    <s v="FIXED"/>
    <x v="0"/>
    <m/>
    <m/>
    <m/>
    <m/>
    <x v="0"/>
  </r>
  <r>
    <x v="0"/>
    <s v="727e932f-7627-4571-9e85-a0b0db86f0f5"/>
    <x v="0"/>
    <e v="#N/A"/>
    <e v="#N/A"/>
    <e v="#N/A"/>
    <s v="FIXED"/>
    <x v="0"/>
    <m/>
    <m/>
    <m/>
    <m/>
    <x v="0"/>
  </r>
  <r>
    <x v="0"/>
    <s v="7280b17a-f355-4ba7-ba45-25b9d0f266ff"/>
    <x v="0"/>
    <e v="#N/A"/>
    <e v="#N/A"/>
    <e v="#N/A"/>
    <s v="FIXED"/>
    <x v="0"/>
    <m/>
    <m/>
    <m/>
    <m/>
    <x v="0"/>
  </r>
  <r>
    <x v="9"/>
    <s v="72819d4d-6834-4392-82fd-d5878f0faf64"/>
    <x v="0"/>
    <s v="bpn-rosedvqa-06"/>
    <s v="72819d4d-6834-4392-82fd-d5878f0faf64"/>
    <s v="Medium"/>
    <s v="FIXED"/>
    <x v="0"/>
    <m/>
    <m/>
    <m/>
    <m/>
    <x v="0"/>
  </r>
  <r>
    <x v="0"/>
    <s v="728210ca-aa81-48fb-b822-c21bbb95e469"/>
    <x v="0"/>
    <e v="#N/A"/>
    <e v="#N/A"/>
    <e v="#N/A"/>
    <s v="FIXED"/>
    <x v="0"/>
    <m/>
    <m/>
    <m/>
    <m/>
    <x v="0"/>
  </r>
  <r>
    <x v="2"/>
    <s v="7282af44-bb78-410d-8ecb-13e1af7feb79"/>
    <x v="0"/>
    <s v="bpn-roseirdb-10"/>
    <s v="7282af44-bb78-410d-8ecb-13e1af7feb79"/>
    <s v="Medium"/>
    <s v="FIXED"/>
    <x v="0"/>
    <m/>
    <m/>
    <m/>
    <m/>
    <x v="0"/>
  </r>
  <r>
    <x v="0"/>
    <s v="7282cdcb-7941-411e-9b8f-be019a4f0be3"/>
    <x v="0"/>
    <e v="#N/A"/>
    <e v="#N/A"/>
    <e v="#N/A"/>
    <s v="FIXED"/>
    <x v="0"/>
    <m/>
    <m/>
    <m/>
    <m/>
    <x v="0"/>
  </r>
  <r>
    <x v="9"/>
    <s v="72835a7c-3ec7-40a6-b41d-641cfaaf13cb"/>
    <x v="0"/>
    <e v="#N/A"/>
    <e v="#N/A"/>
    <e v="#N/A"/>
    <s v="FIXED"/>
    <x v="0"/>
    <m/>
    <m/>
    <m/>
    <m/>
    <x v="0"/>
  </r>
  <r>
    <x v="0"/>
    <s v="7283f8e0-e29a-4357-98c3-a48409dc300a"/>
    <x v="0"/>
    <e v="#N/A"/>
    <e v="#N/A"/>
    <e v="#N/A"/>
    <s v="FIXED"/>
    <x v="0"/>
    <m/>
    <m/>
    <m/>
    <m/>
    <x v="0"/>
  </r>
  <r>
    <x v="1"/>
    <s v="72845319-6c15-4558-bb01-1be015ccec36"/>
    <x v="1"/>
    <s v="bpn-bdwydgnd-01"/>
    <s v="72845319-6c15-4558-bb01-1be015ccec36"/>
    <s v="Medium"/>
    <s v="RESURFACED"/>
    <x v="0"/>
    <m/>
    <m/>
    <m/>
    <m/>
    <x v="0"/>
  </r>
  <r>
    <x v="0"/>
    <s v="728470a7-15e7-4511-ab7a-a9e80f1716a3"/>
    <x v="0"/>
    <e v="#N/A"/>
    <e v="#N/A"/>
    <e v="#N/A"/>
    <s v="FIXED"/>
    <x v="0"/>
    <m/>
    <m/>
    <m/>
    <m/>
    <x v="0"/>
  </r>
  <r>
    <x v="0"/>
    <s v="7285e8a2-3bcb-4c77-9d49-265f94a5d1c3"/>
    <x v="0"/>
    <e v="#N/A"/>
    <e v="#N/A"/>
    <e v="#N/A"/>
    <s v="FIXED"/>
    <x v="0"/>
    <m/>
    <m/>
    <m/>
    <m/>
    <x v="0"/>
  </r>
  <r>
    <x v="0"/>
    <s v="72865102-1c06-474c-965c-ffb76e575c54"/>
    <x v="0"/>
    <e v="#N/A"/>
    <e v="#N/A"/>
    <e v="#N/A"/>
    <s v="FIXED"/>
    <x v="0"/>
    <m/>
    <m/>
    <m/>
    <m/>
    <x v="0"/>
  </r>
  <r>
    <x v="4"/>
    <s v="7287640f-a0c5-4863-957c-3211dc33eab2"/>
    <x v="0"/>
    <e v="#N/A"/>
    <e v="#N/A"/>
    <e v="#N/A"/>
    <s v="FIXED"/>
    <x v="0"/>
    <m/>
    <m/>
    <m/>
    <m/>
    <x v="0"/>
  </r>
  <r>
    <x v="1"/>
    <s v="7287af54-67b8-4979-838c-d824a896f9c0"/>
    <x v="0"/>
    <e v="#N/A"/>
    <e v="#N/A"/>
    <e v="#N/A"/>
    <s v="FIXED"/>
    <x v="0"/>
    <m/>
    <m/>
    <m/>
    <m/>
    <x v="0"/>
  </r>
  <r>
    <x v="0"/>
    <s v="7287d1fa-ce39-48e1-9a50-17897e2b5179"/>
    <x v="0"/>
    <e v="#N/A"/>
    <e v="#N/A"/>
    <e v="#N/A"/>
    <s v="FIXED"/>
    <x v="0"/>
    <m/>
    <m/>
    <m/>
    <m/>
    <x v="0"/>
  </r>
  <r>
    <x v="0"/>
    <s v="728cc280-359a-493a-9e82-a1e1efa96f43"/>
    <x v="0"/>
    <e v="#N/A"/>
    <e v="#N/A"/>
    <e v="#N/A"/>
    <s v="FIXED"/>
    <x v="0"/>
    <m/>
    <m/>
    <m/>
    <m/>
    <x v="0"/>
  </r>
  <r>
    <x v="0"/>
    <s v="728cdf7e-e0b7-4068-aabe-818d6bf9558d"/>
    <x v="0"/>
    <e v="#N/A"/>
    <e v="#N/A"/>
    <e v="#N/A"/>
    <s v="FIXED"/>
    <x v="0"/>
    <m/>
    <m/>
    <m/>
    <m/>
    <x v="0"/>
  </r>
  <r>
    <x v="0"/>
    <s v="728d40e2-0441-42e4-a99d-ef21dc3f2d95"/>
    <x v="0"/>
    <e v="#N/A"/>
    <e v="#N/A"/>
    <e v="#N/A"/>
    <s v="FIXED"/>
    <x v="0"/>
    <m/>
    <m/>
    <m/>
    <m/>
    <x v="0"/>
  </r>
  <r>
    <x v="12"/>
    <s v="728d42ff-9dc0-4d0f-8d2f-bba729069ade"/>
    <x v="2"/>
    <s v="bdwybko84n2sd2d"/>
    <s v="728d42ff-9dc0-4d0f-8d2f-bba729069ade"/>
    <s v="High"/>
    <s v="ACTIVE"/>
    <x v="0"/>
    <m/>
    <m/>
    <m/>
    <m/>
    <x v="0"/>
  </r>
  <r>
    <x v="0"/>
    <s v="728d5aef-2bea-4eac-916f-96b5444918bc"/>
    <x v="0"/>
    <e v="#N/A"/>
    <e v="#N/A"/>
    <e v="#N/A"/>
    <s v="FIXED"/>
    <x v="0"/>
    <m/>
    <m/>
    <m/>
    <m/>
    <x v="0"/>
  </r>
  <r>
    <x v="0"/>
    <s v="728ded6e-e2b3-43c8-bf3a-75576d12c5cd"/>
    <x v="0"/>
    <e v="#N/A"/>
    <e v="#N/A"/>
    <e v="#N/A"/>
    <s v="FIXED"/>
    <x v="0"/>
    <m/>
    <m/>
    <m/>
    <m/>
    <x v="0"/>
  </r>
  <r>
    <x v="6"/>
    <s v="72903b24-ada7-4441-ae46-c51aaa698f51"/>
    <x v="2"/>
    <s v="bpn-rosetecm-05"/>
    <s v="72903b24-ada7-4441-ae46-c51aaa698f51"/>
    <s v="Medium"/>
    <s v="ACTIVE"/>
    <x v="0"/>
    <m/>
    <m/>
    <m/>
    <m/>
    <x v="0"/>
  </r>
  <r>
    <x v="0"/>
    <s v="7291af5b-aca4-4b2b-a601-c6d001efd7c6"/>
    <x v="0"/>
    <e v="#N/A"/>
    <e v="#N/A"/>
    <e v="#N/A"/>
    <s v="FIXED"/>
    <x v="0"/>
    <m/>
    <m/>
    <m/>
    <m/>
    <x v="0"/>
  </r>
  <r>
    <x v="1"/>
    <s v="7291db67-41cb-4dd1-a646-24edba6a7d14"/>
    <x v="0"/>
    <s v="bpn-roseboas-02"/>
    <s v="7291db67-41cb-4dd1-a646-24edba6a7d14"/>
    <s v="Critical"/>
    <s v="FIXED"/>
    <x v="0"/>
    <m/>
    <m/>
    <m/>
    <m/>
    <x v="0"/>
  </r>
  <r>
    <x v="0"/>
    <s v="7292dcb8-ed42-4e7d-a666-0d624be7ac07"/>
    <x v="0"/>
    <e v="#N/A"/>
    <e v="#N/A"/>
    <e v="#N/A"/>
    <s v="FIXED"/>
    <x v="0"/>
    <m/>
    <m/>
    <m/>
    <m/>
    <x v="0"/>
  </r>
  <r>
    <x v="0"/>
    <s v="7292ebdb-7e72-4385-81b3-02ec1902618c"/>
    <x v="0"/>
    <e v="#N/A"/>
    <e v="#N/A"/>
    <e v="#N/A"/>
    <s v="FIXED"/>
    <x v="0"/>
    <m/>
    <m/>
    <m/>
    <m/>
    <x v="0"/>
  </r>
  <r>
    <x v="0"/>
    <s v="72935fbb-35b7-40e6-8cf3-4dcc7c61362d"/>
    <x v="0"/>
    <e v="#N/A"/>
    <e v="#N/A"/>
    <e v="#N/A"/>
    <s v="FIXED"/>
    <x v="0"/>
    <m/>
    <m/>
    <m/>
    <m/>
    <x v="0"/>
  </r>
  <r>
    <x v="0"/>
    <s v="72938393-a32e-49ce-81df-0b957161a293"/>
    <x v="0"/>
    <e v="#N/A"/>
    <e v="#N/A"/>
    <e v="#N/A"/>
    <s v="FIXED"/>
    <x v="0"/>
    <m/>
    <m/>
    <m/>
    <m/>
    <x v="0"/>
  </r>
  <r>
    <x v="0"/>
    <s v="7294f7cc-7b30-407f-b041-20c8132d043e"/>
    <x v="0"/>
    <e v="#N/A"/>
    <e v="#N/A"/>
    <e v="#N/A"/>
    <s v="FIXED"/>
    <x v="0"/>
    <m/>
    <m/>
    <m/>
    <m/>
    <x v="0"/>
  </r>
  <r>
    <x v="2"/>
    <s v="729584e4-375a-4f17-bf53-942e7c638082"/>
    <x v="3"/>
    <e v="#N/A"/>
    <e v="#N/A"/>
    <e v="#N/A"/>
    <s v="NEW"/>
    <x v="0"/>
    <m/>
    <m/>
    <m/>
    <m/>
    <x v="0"/>
  </r>
  <r>
    <x v="0"/>
    <s v="72958f04-e4de-406c-898f-01155191b224"/>
    <x v="0"/>
    <e v="#N/A"/>
    <e v="#N/A"/>
    <e v="#N/A"/>
    <s v="FIXED"/>
    <x v="0"/>
    <m/>
    <m/>
    <m/>
    <m/>
    <x v="0"/>
  </r>
  <r>
    <x v="0"/>
    <s v="72962125-bc35-49dd-beaf-6a73455372f6"/>
    <x v="0"/>
    <e v="#N/A"/>
    <e v="#N/A"/>
    <e v="#N/A"/>
    <s v="FIXED"/>
    <x v="0"/>
    <m/>
    <m/>
    <m/>
    <m/>
    <x v="0"/>
  </r>
  <r>
    <x v="0"/>
    <s v="7296284b-918d-4222-9cca-044748fc306c"/>
    <x v="0"/>
    <e v="#N/A"/>
    <e v="#N/A"/>
    <e v="#N/A"/>
    <s v="FIXED"/>
    <x v="0"/>
    <m/>
    <m/>
    <m/>
    <m/>
    <x v="0"/>
  </r>
  <r>
    <x v="2"/>
    <s v="72968ece-8d77-49f4-8e64-2107d7bb9b25"/>
    <x v="0"/>
    <e v="#N/A"/>
    <e v="#N/A"/>
    <e v="#N/A"/>
    <s v="FIXED"/>
    <x v="0"/>
    <m/>
    <m/>
    <m/>
    <m/>
    <x v="0"/>
  </r>
  <r>
    <x v="2"/>
    <s v="72989947-9fc3-4f27-950c-4bff41f73fcf"/>
    <x v="3"/>
    <e v="#N/A"/>
    <e v="#N/A"/>
    <e v="#N/A"/>
    <s v="NEW"/>
    <x v="0"/>
    <m/>
    <m/>
    <m/>
    <m/>
    <x v="0"/>
  </r>
  <r>
    <x v="0"/>
    <s v="7298c906-dc59-4a35-9d14-dc42fa488400"/>
    <x v="0"/>
    <e v="#N/A"/>
    <e v="#N/A"/>
    <e v="#N/A"/>
    <s v="FIXED"/>
    <x v="0"/>
    <m/>
    <m/>
    <m/>
    <m/>
    <x v="0"/>
  </r>
  <r>
    <x v="4"/>
    <s v="7298d5b7-dc51-4dc7-a8a5-d8d51f8c6727"/>
    <x v="2"/>
    <s v="miambko6nrv633l.bpna.popularinc.net"/>
    <s v="7298d5b7-dc51-4dc7-a8a5-d8d51f8c6727"/>
    <s v="High"/>
    <s v="ACTIVE"/>
    <x v="0"/>
    <m/>
    <m/>
    <m/>
    <m/>
    <x v="0"/>
  </r>
  <r>
    <x v="0"/>
    <s v="729953c8-8d2a-4f7f-8006-d422b31f505a"/>
    <x v="0"/>
    <e v="#N/A"/>
    <e v="#N/A"/>
    <e v="#N/A"/>
    <s v="FIXED"/>
    <x v="0"/>
    <m/>
    <m/>
    <m/>
    <m/>
    <x v="0"/>
  </r>
  <r>
    <x v="6"/>
    <s v="729b8f36-7efa-4fb4-b9bd-a2028545c11d"/>
    <x v="0"/>
    <e v="#N/A"/>
    <e v="#N/A"/>
    <e v="#N/A"/>
    <s v="FIXED"/>
    <x v="0"/>
    <m/>
    <m/>
    <m/>
    <m/>
    <x v="0"/>
  </r>
  <r>
    <x v="6"/>
    <s v="729bb544-2150-43fc-9912-2a0ebdc9c119"/>
    <x v="0"/>
    <s v="bpn-rosetecm-05"/>
    <s v="729bb544-2150-43fc-9912-2a0ebdc9c119"/>
    <s v="Medium"/>
    <s v="FIXED"/>
    <x v="0"/>
    <m/>
    <m/>
    <m/>
    <m/>
    <x v="0"/>
  </r>
  <r>
    <x v="0"/>
    <s v="729bfb06-2f00-443a-b69f-7ac75ae5d688"/>
    <x v="0"/>
    <e v="#N/A"/>
    <e v="#N/A"/>
    <e v="#N/A"/>
    <s v="FIXED"/>
    <x v="0"/>
    <m/>
    <m/>
    <m/>
    <m/>
    <x v="0"/>
  </r>
  <r>
    <x v="0"/>
    <s v="729c56c6-d25f-4545-8afb-925dd2292984"/>
    <x v="0"/>
    <e v="#N/A"/>
    <e v="#N/A"/>
    <e v="#N/A"/>
    <s v="FIXED"/>
    <x v="0"/>
    <m/>
    <m/>
    <m/>
    <m/>
    <x v="0"/>
  </r>
  <r>
    <x v="0"/>
    <s v="729c73e1-5985-441c-8231-83ee1c8ee84d"/>
    <x v="0"/>
    <e v="#N/A"/>
    <e v="#N/A"/>
    <e v="#N/A"/>
    <s v="FIXED"/>
    <x v="0"/>
    <m/>
    <m/>
    <m/>
    <m/>
    <x v="0"/>
  </r>
  <r>
    <x v="0"/>
    <s v="729cd616-de6f-44bf-b169-77963d0e7597"/>
    <x v="0"/>
    <e v="#N/A"/>
    <e v="#N/A"/>
    <e v="#N/A"/>
    <s v="FIXED"/>
    <x v="0"/>
    <m/>
    <m/>
    <m/>
    <m/>
    <x v="0"/>
  </r>
  <r>
    <x v="1"/>
    <s v="729d1a70-8d03-4ea1-a2b6-2f49ff8443e4"/>
    <x v="2"/>
    <s v="bpn-atmsep-01"/>
    <s v="729d1a70-8d03-4ea1-a2b6-2f49ff8443e4"/>
    <s v="Medium"/>
    <s v="ACTIVE"/>
    <x v="0"/>
    <m/>
    <m/>
    <m/>
    <m/>
    <x v="0"/>
  </r>
  <r>
    <x v="2"/>
    <s v="729d59e1-bac5-491f-bcf6-da270a863b1f"/>
    <x v="0"/>
    <e v="#N/A"/>
    <e v="#N/A"/>
    <e v="#N/A"/>
    <s v="FIXED"/>
    <x v="0"/>
    <m/>
    <m/>
    <m/>
    <m/>
    <x v="0"/>
  </r>
  <r>
    <x v="0"/>
    <s v="729ea491-cafe-4ecf-bef1-e707db76817c"/>
    <x v="1"/>
    <s v="miambko6s7s2z2l.bpna.popularinc.net"/>
    <s v="729ea491-cafe-4ecf-bef1-e707db76817c"/>
    <s v="High"/>
    <s v="RESURFACED"/>
    <x v="0"/>
    <m/>
    <m/>
    <m/>
    <m/>
    <x v="0"/>
  </r>
  <r>
    <x v="0"/>
    <s v="729f4dec-2cdb-4cd0-bf6b-3d0c43f43ee1"/>
    <x v="0"/>
    <e v="#N/A"/>
    <e v="#N/A"/>
    <e v="#N/A"/>
    <s v="FIXED"/>
    <x v="0"/>
    <m/>
    <m/>
    <m/>
    <m/>
    <x v="0"/>
  </r>
  <r>
    <x v="0"/>
    <s v="729f8e71-e27a-4043-b75f-a5ff9921e642"/>
    <x v="0"/>
    <e v="#N/A"/>
    <e v="#N/A"/>
    <e v="#N/A"/>
    <s v="FIXED"/>
    <x v="0"/>
    <m/>
    <m/>
    <m/>
    <m/>
    <x v="0"/>
  </r>
  <r>
    <x v="0"/>
    <s v="729fd169-da5d-4ca4-a5e5-cf8445a9fda1"/>
    <x v="0"/>
    <e v="#N/A"/>
    <e v="#N/A"/>
    <e v="#N/A"/>
    <s v="FIXED"/>
    <x v="0"/>
    <m/>
    <m/>
    <m/>
    <m/>
    <x v="0"/>
  </r>
  <r>
    <x v="0"/>
    <s v="72a13ab4-983f-49ae-9a8b-7affb175320a"/>
    <x v="0"/>
    <e v="#N/A"/>
    <e v="#N/A"/>
    <e v="#N/A"/>
    <s v="FIXED"/>
    <x v="0"/>
    <m/>
    <m/>
    <m/>
    <m/>
    <x v="0"/>
  </r>
  <r>
    <x v="2"/>
    <s v="72a1edb9-0393-44f9-8eb6-1fbf7a290141"/>
    <x v="0"/>
    <e v="#N/A"/>
    <e v="#N/A"/>
    <e v="#N/A"/>
    <s v="FIXED"/>
    <x v="0"/>
    <m/>
    <m/>
    <m/>
    <m/>
    <x v="0"/>
  </r>
  <r>
    <x v="0"/>
    <s v="72a26071-fd91-470d-8fb9-3674c403f16e"/>
    <x v="0"/>
    <e v="#N/A"/>
    <e v="#N/A"/>
    <e v="#N/A"/>
    <s v="FIXED"/>
    <x v="0"/>
    <m/>
    <m/>
    <m/>
    <m/>
    <x v="0"/>
  </r>
  <r>
    <x v="1"/>
    <s v="72a2cb65-1dbf-4e97-987c-7858b10108ef"/>
    <x v="0"/>
    <e v="#N/A"/>
    <e v="#N/A"/>
    <e v="#N/A"/>
    <s v="FIXED"/>
    <x v="0"/>
    <m/>
    <m/>
    <m/>
    <m/>
    <x v="0"/>
  </r>
  <r>
    <x v="0"/>
    <s v="72a2e049-3e50-4755-897c-2c201ad46a79"/>
    <x v="0"/>
    <e v="#N/A"/>
    <e v="#N/A"/>
    <e v="#N/A"/>
    <s v="FIXED"/>
    <x v="0"/>
    <m/>
    <m/>
    <m/>
    <m/>
    <x v="0"/>
  </r>
  <r>
    <x v="4"/>
    <s v="72a2f961-139c-461d-bb93-17eb0d5bf744"/>
    <x v="0"/>
    <e v="#N/A"/>
    <e v="#N/A"/>
    <e v="#N/A"/>
    <s v="FIXED"/>
    <x v="0"/>
    <m/>
    <m/>
    <m/>
    <m/>
    <x v="0"/>
  </r>
  <r>
    <x v="1"/>
    <s v="72a4717d-1a27-4a09-a48d-78287a3efa9d"/>
    <x v="0"/>
    <e v="#N/A"/>
    <e v="#N/A"/>
    <e v="#N/A"/>
    <s v="FIXED"/>
    <x v="0"/>
    <m/>
    <m/>
    <m/>
    <m/>
    <x v="0"/>
  </r>
  <r>
    <x v="0"/>
    <s v="72a4a687-6469-4631-ad48-2f9857128724"/>
    <x v="0"/>
    <e v="#N/A"/>
    <e v="#N/A"/>
    <e v="#N/A"/>
    <s v="FIXED"/>
    <x v="0"/>
    <m/>
    <m/>
    <m/>
    <m/>
    <x v="0"/>
  </r>
  <r>
    <x v="4"/>
    <s v="72a4c7ca-5843-444b-900c-92d48a5501cc"/>
    <x v="0"/>
    <e v="#N/A"/>
    <e v="#N/A"/>
    <e v="#N/A"/>
    <s v="FIXED"/>
    <x v="0"/>
    <m/>
    <m/>
    <m/>
    <m/>
    <x v="0"/>
  </r>
  <r>
    <x v="0"/>
    <s v="72a6f930-4723-4f63-98f4-901bd3e6438e"/>
    <x v="0"/>
    <e v="#N/A"/>
    <e v="#N/A"/>
    <e v="#N/A"/>
    <s v="FIXED"/>
    <x v="0"/>
    <m/>
    <m/>
    <m/>
    <m/>
    <x v="0"/>
  </r>
  <r>
    <x v="7"/>
    <s v="72a7e59c-c8e9-46ac-ab1b-83cc6e549a1c"/>
    <x v="0"/>
    <e v="#N/A"/>
    <e v="#N/A"/>
    <e v="#N/A"/>
    <s v="FIXED"/>
    <x v="0"/>
    <m/>
    <m/>
    <m/>
    <m/>
    <x v="0"/>
  </r>
  <r>
    <x v="0"/>
    <s v="72a7e911-3fc6-40a8-a2d0-774f78b3850d"/>
    <x v="0"/>
    <e v="#N/A"/>
    <e v="#N/A"/>
    <e v="#N/A"/>
    <s v="FIXED"/>
    <x v="0"/>
    <m/>
    <m/>
    <m/>
    <m/>
    <x v="0"/>
  </r>
  <r>
    <x v="0"/>
    <s v="72a8b6e8-085a-4ee2-a021-5d57412efce2"/>
    <x v="0"/>
    <e v="#N/A"/>
    <e v="#N/A"/>
    <e v="#N/A"/>
    <s v="FIXED"/>
    <x v="0"/>
    <m/>
    <m/>
    <m/>
    <m/>
    <x v="0"/>
  </r>
  <r>
    <x v="0"/>
    <s v="72aa5b5f-4412-4c82-a7ac-7a9c5966d2ac"/>
    <x v="0"/>
    <e v="#N/A"/>
    <e v="#N/A"/>
    <e v="#N/A"/>
    <s v="FIXED"/>
    <x v="0"/>
    <m/>
    <m/>
    <m/>
    <m/>
    <x v="0"/>
  </r>
  <r>
    <x v="4"/>
    <s v="72aa7fca-a2c8-4fbd-a389-6c43dad96751"/>
    <x v="2"/>
    <s v="miambkoc19xln2d"/>
    <s v="72aa7fca-a2c8-4fbd-a389-6c43dad96751"/>
    <s v="High"/>
    <s v="ACTIVE"/>
    <x v="0"/>
    <m/>
    <m/>
    <m/>
    <m/>
    <x v="0"/>
  </r>
  <r>
    <x v="0"/>
    <s v="72aa96c0-a949-4063-b3fa-54c35e3cf5a1"/>
    <x v="0"/>
    <e v="#N/A"/>
    <e v="#N/A"/>
    <e v="#N/A"/>
    <s v="FIXED"/>
    <x v="0"/>
    <m/>
    <m/>
    <m/>
    <m/>
    <x v="0"/>
  </r>
  <r>
    <x v="0"/>
    <s v="72aabcb5-1b18-443a-89c2-ec1045b57d6f"/>
    <x v="0"/>
    <e v="#N/A"/>
    <e v="#N/A"/>
    <e v="#N/A"/>
    <s v="FIXED"/>
    <x v="0"/>
    <m/>
    <m/>
    <m/>
    <m/>
    <x v="0"/>
  </r>
  <r>
    <x v="0"/>
    <s v="72aaeec1-f8f3-41bf-9d0c-8cd3389d99cc"/>
    <x v="0"/>
    <e v="#N/A"/>
    <e v="#N/A"/>
    <e v="#N/A"/>
    <s v="FIXED"/>
    <x v="0"/>
    <m/>
    <m/>
    <m/>
    <m/>
    <x v="0"/>
  </r>
  <r>
    <x v="1"/>
    <s v="72ab5ed5-41e6-49a6-b1bc-fe03b657e784"/>
    <x v="0"/>
    <e v="#N/A"/>
    <e v="#N/A"/>
    <e v="#N/A"/>
    <s v="FIXED"/>
    <x v="0"/>
    <m/>
    <m/>
    <m/>
    <m/>
    <x v="0"/>
  </r>
  <r>
    <x v="0"/>
    <s v="72abc3e6-f38c-4e66-a2d2-10e87ffb5b1d"/>
    <x v="0"/>
    <e v="#N/A"/>
    <e v="#N/A"/>
    <e v="#N/A"/>
    <s v="FIXED"/>
    <x v="0"/>
    <m/>
    <m/>
    <m/>
    <m/>
    <x v="0"/>
  </r>
  <r>
    <x v="0"/>
    <s v="72ad7d70-0f69-4df3-a744-2968ba7bf024"/>
    <x v="0"/>
    <e v="#N/A"/>
    <e v="#N/A"/>
    <e v="#N/A"/>
    <s v="FIXED"/>
    <x v="0"/>
    <m/>
    <m/>
    <m/>
    <m/>
    <x v="0"/>
  </r>
  <r>
    <x v="0"/>
    <s v="72ad9123-0f9c-4dcb-808c-dc47bdec8078"/>
    <x v="0"/>
    <e v="#N/A"/>
    <e v="#N/A"/>
    <e v="#N/A"/>
    <s v="FIXED"/>
    <x v="0"/>
    <m/>
    <m/>
    <m/>
    <m/>
    <x v="0"/>
  </r>
  <r>
    <x v="2"/>
    <s v="72afa815-69ab-46ba-b3af-cbf16fc32821"/>
    <x v="0"/>
    <e v="#N/A"/>
    <e v="#N/A"/>
    <e v="#N/A"/>
    <s v="FIXED"/>
    <x v="0"/>
    <m/>
    <m/>
    <m/>
    <m/>
    <x v="0"/>
  </r>
  <r>
    <x v="0"/>
    <s v="72b0d1bf-edff-49ef-9f5a-b31a62b7cfd8"/>
    <x v="0"/>
    <e v="#N/A"/>
    <e v="#N/A"/>
    <e v="#N/A"/>
    <s v="FIXED"/>
    <x v="0"/>
    <m/>
    <m/>
    <m/>
    <m/>
    <x v="0"/>
  </r>
  <r>
    <x v="1"/>
    <s v="72b12643-3e92-4d18-b13a-f809d65fdddf"/>
    <x v="2"/>
    <s v="nybackupbp-01"/>
    <s v="72b12643-3e92-4d18-b13a-f809d65fdddf"/>
    <s v="High"/>
    <s v="ACTIVE"/>
    <x v="0"/>
    <m/>
    <m/>
    <m/>
    <m/>
    <x v="0"/>
  </r>
  <r>
    <x v="0"/>
    <s v="72b2f634-091b-40f5-b112-0ba78c393aaa"/>
    <x v="0"/>
    <e v="#N/A"/>
    <e v="#N/A"/>
    <e v="#N/A"/>
    <s v="FIXED"/>
    <x v="0"/>
    <m/>
    <m/>
    <m/>
    <m/>
    <x v="0"/>
  </r>
  <r>
    <x v="2"/>
    <s v="72b3060e-e618-4171-9efb-ef34fd2f2af7"/>
    <x v="0"/>
    <s v="bpn-roseirps-01"/>
    <s v="72b3060e-e618-4171-9efb-ef34fd2f2af7"/>
    <s v="Medium"/>
    <s v="FIXED"/>
    <x v="0"/>
    <m/>
    <m/>
    <m/>
    <m/>
    <x v="0"/>
  </r>
  <r>
    <x v="13"/>
    <s v="72b33e2f-1d7d-41bf-b835-ddda19c9eed0"/>
    <x v="1"/>
    <e v="#N/A"/>
    <e v="#N/A"/>
    <e v="#N/A"/>
    <s v="RESURFACED"/>
    <x v="0"/>
    <m/>
    <m/>
    <m/>
    <m/>
    <x v="0"/>
  </r>
  <r>
    <x v="2"/>
    <s v="72b39d60-8f6a-4d24-95b8-abeab8211aa1"/>
    <x v="0"/>
    <e v="#N/A"/>
    <e v="#N/A"/>
    <e v="#N/A"/>
    <s v="FIXED"/>
    <x v="0"/>
    <m/>
    <m/>
    <m/>
    <m/>
    <x v="0"/>
  </r>
  <r>
    <x v="0"/>
    <s v="72b43ec9-1e9f-46c9-be42-0292153a13bc"/>
    <x v="0"/>
    <e v="#N/A"/>
    <e v="#N/A"/>
    <e v="#N/A"/>
    <s v="FIXED"/>
    <x v="0"/>
    <m/>
    <m/>
    <m/>
    <m/>
    <x v="0"/>
  </r>
  <r>
    <x v="0"/>
    <s v="72b48bbd-554e-43fe-95b4-a88d0d69bf96"/>
    <x v="0"/>
    <e v="#N/A"/>
    <e v="#N/A"/>
    <e v="#N/A"/>
    <s v="FIXED"/>
    <x v="0"/>
    <m/>
    <m/>
    <m/>
    <m/>
    <x v="0"/>
  </r>
  <r>
    <x v="5"/>
    <s v="72b56869-48bd-4d62-a673-b7dbafc8f144"/>
    <x v="0"/>
    <e v="#N/A"/>
    <e v="#N/A"/>
    <e v="#N/A"/>
    <s v="FIXED"/>
    <x v="0"/>
    <m/>
    <m/>
    <m/>
    <m/>
    <x v="0"/>
  </r>
  <r>
    <x v="0"/>
    <s v="72b5d407-4e37-4d13-9de6-7f48917e2824"/>
    <x v="1"/>
    <s v="bdwybko6rtjph2l.bpna.popularinc.net"/>
    <s v="72b5d407-4e37-4d13-9de6-7f48917e2824"/>
    <s v="High"/>
    <s v="RESURFACED"/>
    <x v="0"/>
    <m/>
    <m/>
    <m/>
    <m/>
    <x v="0"/>
  </r>
  <r>
    <x v="0"/>
    <s v="72b75f55-f190-4058-b94f-977f5244f106"/>
    <x v="0"/>
    <e v="#N/A"/>
    <e v="#N/A"/>
    <e v="#N/A"/>
    <s v="FIXED"/>
    <x v="0"/>
    <m/>
    <m/>
    <m/>
    <m/>
    <x v="0"/>
  </r>
  <r>
    <x v="0"/>
    <s v="72b7e4e3-04b9-4feb-a525-101d26acaa8d"/>
    <x v="0"/>
    <e v="#N/A"/>
    <e v="#N/A"/>
    <e v="#N/A"/>
    <s v="FIXED"/>
    <x v="0"/>
    <m/>
    <m/>
    <m/>
    <m/>
    <x v="0"/>
  </r>
  <r>
    <x v="4"/>
    <s v="72b8a4c3-40f7-4dbf-9f63-a50fb7c3e6bb"/>
    <x v="0"/>
    <e v="#N/A"/>
    <e v="#N/A"/>
    <e v="#N/A"/>
    <s v="FIXED"/>
    <x v="0"/>
    <m/>
    <m/>
    <m/>
    <m/>
    <x v="0"/>
  </r>
  <r>
    <x v="0"/>
    <s v="72b94007-8b40-4201-a92b-a9901cef4213"/>
    <x v="0"/>
    <e v="#N/A"/>
    <e v="#N/A"/>
    <e v="#N/A"/>
    <s v="FIXED"/>
    <x v="0"/>
    <m/>
    <m/>
    <m/>
    <m/>
    <x v="0"/>
  </r>
  <r>
    <x v="0"/>
    <s v="72b9a81a-c795-4fe2-bcf7-7ee765095f52"/>
    <x v="0"/>
    <s v="miambkoc80k2j3l"/>
    <s v="72b9a81a-c795-4fe2-bcf7-7ee765095f52"/>
    <s v="Critical"/>
    <s v="FIXED"/>
    <x v="0"/>
    <m/>
    <m/>
    <m/>
    <m/>
    <x v="0"/>
  </r>
  <r>
    <x v="7"/>
    <s v="72bab576-7417-4591-9e4e-32a9e2145b1d"/>
    <x v="0"/>
    <e v="#N/A"/>
    <e v="#N/A"/>
    <e v="#N/A"/>
    <s v="FIXED"/>
    <x v="0"/>
    <m/>
    <m/>
    <m/>
    <m/>
    <x v="0"/>
  </r>
  <r>
    <x v="11"/>
    <s v="72babf63-df26-4e8b-b723-b15163c8a0d5"/>
    <x v="0"/>
    <e v="#N/A"/>
    <e v="#N/A"/>
    <e v="#N/A"/>
    <s v="FIXED"/>
    <x v="0"/>
    <m/>
    <m/>
    <m/>
    <m/>
    <x v="0"/>
  </r>
  <r>
    <x v="0"/>
    <s v="72bb033b-06f9-4441-a4d0-6b6add4c2454"/>
    <x v="0"/>
    <e v="#N/A"/>
    <e v="#N/A"/>
    <e v="#N/A"/>
    <s v="FIXED"/>
    <x v="0"/>
    <m/>
    <m/>
    <m/>
    <m/>
    <x v="0"/>
  </r>
  <r>
    <x v="0"/>
    <s v="72bb59d7-6b56-4ec1-a8fc-1bcbed6c4b5c"/>
    <x v="0"/>
    <e v="#N/A"/>
    <e v="#N/A"/>
    <e v="#N/A"/>
    <s v="FIXED"/>
    <x v="0"/>
    <m/>
    <m/>
    <m/>
    <m/>
    <x v="0"/>
  </r>
  <r>
    <x v="0"/>
    <s v="72bb9030-0df3-4156-9fc3-5d787116ffee"/>
    <x v="0"/>
    <s v="0098brn3xdnnd2d.bpna.popularinc.net"/>
    <s v="72bb9030-0df3-4156-9fc3-5d787116ffee"/>
    <s v="Critical"/>
    <s v="FIXED"/>
    <x v="0"/>
    <m/>
    <m/>
    <m/>
    <m/>
    <x v="0"/>
  </r>
  <r>
    <x v="6"/>
    <s v="72bba7ba-cba9-481c-bce7-5d1b359d396d"/>
    <x v="0"/>
    <e v="#N/A"/>
    <e v="#N/A"/>
    <e v="#N/A"/>
    <s v="FIXED"/>
    <x v="0"/>
    <m/>
    <m/>
    <m/>
    <m/>
    <x v="0"/>
  </r>
  <r>
    <x v="0"/>
    <s v="72bbfb51-a3f2-40b1-ab16-2bfb50edd9f2"/>
    <x v="0"/>
    <e v="#N/A"/>
    <e v="#N/A"/>
    <e v="#N/A"/>
    <s v="FIXED"/>
    <x v="0"/>
    <m/>
    <m/>
    <m/>
    <m/>
    <x v="0"/>
  </r>
  <r>
    <x v="0"/>
    <s v="72bd3c71-a965-4192-8420-d1b7f60b75a8"/>
    <x v="0"/>
    <e v="#N/A"/>
    <e v="#N/A"/>
    <e v="#N/A"/>
    <s v="FIXED"/>
    <x v="0"/>
    <m/>
    <m/>
    <m/>
    <m/>
    <x v="0"/>
  </r>
  <r>
    <x v="0"/>
    <s v="72be76b3-ab66-447a-9aff-f0e39e36d835"/>
    <x v="0"/>
    <e v="#N/A"/>
    <e v="#N/A"/>
    <e v="#N/A"/>
    <s v="FIXED"/>
    <x v="0"/>
    <m/>
    <m/>
    <m/>
    <m/>
    <x v="0"/>
  </r>
  <r>
    <x v="0"/>
    <s v="72bec6b5-15eb-429a-8d00-bebaf417fe07"/>
    <x v="0"/>
    <e v="#N/A"/>
    <e v="#N/A"/>
    <e v="#N/A"/>
    <s v="FIXED"/>
    <x v="0"/>
    <m/>
    <m/>
    <m/>
    <m/>
    <x v="0"/>
  </r>
  <r>
    <x v="0"/>
    <s v="72bed51c-a8d3-49e0-a166-af6fa82b9dca"/>
    <x v="0"/>
    <e v="#N/A"/>
    <e v="#N/A"/>
    <e v="#N/A"/>
    <s v="FIXED"/>
    <x v="0"/>
    <m/>
    <m/>
    <m/>
    <m/>
    <x v="0"/>
  </r>
  <r>
    <x v="0"/>
    <s v="72c0038e-ed21-47fb-a74d-68d4e30058bf"/>
    <x v="0"/>
    <e v="#N/A"/>
    <e v="#N/A"/>
    <e v="#N/A"/>
    <s v="FIXED"/>
    <x v="0"/>
    <m/>
    <m/>
    <m/>
    <m/>
    <x v="0"/>
  </r>
  <r>
    <x v="0"/>
    <s v="72c02752-3f6a-4383-9be7-59f06af7bb94"/>
    <x v="0"/>
    <e v="#N/A"/>
    <e v="#N/A"/>
    <e v="#N/A"/>
    <s v="FIXED"/>
    <x v="0"/>
    <m/>
    <m/>
    <m/>
    <m/>
    <x v="0"/>
  </r>
  <r>
    <x v="4"/>
    <s v="72c0739a-4418-40f8-aae3-4a302aa91581"/>
    <x v="0"/>
    <e v="#N/A"/>
    <e v="#N/A"/>
    <e v="#N/A"/>
    <s v="FIXED"/>
    <x v="0"/>
    <m/>
    <m/>
    <m/>
    <m/>
    <x v="0"/>
  </r>
  <r>
    <x v="0"/>
    <s v="72c07ff2-57cd-48bc-8df3-bc0a2b968fb6"/>
    <x v="0"/>
    <e v="#N/A"/>
    <e v="#N/A"/>
    <e v="#N/A"/>
    <s v="FIXED"/>
    <x v="0"/>
    <m/>
    <m/>
    <m/>
    <m/>
    <x v="0"/>
  </r>
  <r>
    <x v="0"/>
    <s v="72c0d131-da5e-4de8-b7e9-380e37b987b5"/>
    <x v="0"/>
    <e v="#N/A"/>
    <e v="#N/A"/>
    <e v="#N/A"/>
    <s v="FIXED"/>
    <x v="0"/>
    <m/>
    <m/>
    <m/>
    <m/>
    <x v="0"/>
  </r>
  <r>
    <x v="0"/>
    <s v="72c36a2e-4868-463b-8591-e242bc99a18c"/>
    <x v="0"/>
    <s v="miambrngvlqp73l.bpna.popularinc.net"/>
    <s v="72c36a2e-4868-463b-8591-e242bc99a18c"/>
    <s v="Critical"/>
    <s v="FIXED"/>
    <x v="0"/>
    <m/>
    <m/>
    <m/>
    <m/>
    <x v="0"/>
  </r>
  <r>
    <x v="0"/>
    <s v="72c5874d-83e9-4fb7-9d1a-321748298610"/>
    <x v="0"/>
    <e v="#N/A"/>
    <e v="#N/A"/>
    <e v="#N/A"/>
    <s v="FIXED"/>
    <x v="0"/>
    <m/>
    <m/>
    <m/>
    <m/>
    <x v="0"/>
  </r>
  <r>
    <x v="4"/>
    <s v="72c59e0b-15e8-40a1-88ad-42afdc9eaf81"/>
    <x v="0"/>
    <e v="#N/A"/>
    <e v="#N/A"/>
    <e v="#N/A"/>
    <s v="FIXED"/>
    <x v="0"/>
    <m/>
    <m/>
    <m/>
    <m/>
    <x v="0"/>
  </r>
  <r>
    <x v="0"/>
    <s v="72c64c01-f0da-4956-b91d-33845b4f2b83"/>
    <x v="0"/>
    <e v="#N/A"/>
    <e v="#N/A"/>
    <e v="#N/A"/>
    <s v="FIXED"/>
    <x v="0"/>
    <m/>
    <m/>
    <m/>
    <m/>
    <x v="0"/>
  </r>
  <r>
    <x v="0"/>
    <s v="72c92be5-b675-4c41-b591-4298217db3fa"/>
    <x v="0"/>
    <e v="#N/A"/>
    <e v="#N/A"/>
    <e v="#N/A"/>
    <s v="FIXED"/>
    <x v="0"/>
    <m/>
    <m/>
    <m/>
    <m/>
    <x v="0"/>
  </r>
  <r>
    <x v="7"/>
    <s v="72c95168-74df-41e2-96a9-2594f69e35f7"/>
    <x v="0"/>
    <e v="#N/A"/>
    <e v="#N/A"/>
    <e v="#N/A"/>
    <s v="FIXED"/>
    <x v="0"/>
    <m/>
    <m/>
    <m/>
    <m/>
    <x v="0"/>
  </r>
  <r>
    <x v="0"/>
    <s v="72cbceab-64ec-462f-b858-ff47debd2882"/>
    <x v="2"/>
    <s v="miambkobw72zd3l"/>
    <s v="72cbceab-64ec-462f-b858-ff47debd2882"/>
    <s v="Critical"/>
    <s v="ACTIVE"/>
    <x v="0"/>
    <m/>
    <m/>
    <m/>
    <m/>
    <x v="0"/>
  </r>
  <r>
    <x v="2"/>
    <s v="72cc06e7-ac8b-4420-ad72-090c5beac470"/>
    <x v="0"/>
    <e v="#N/A"/>
    <e v="#N/A"/>
    <e v="#N/A"/>
    <s v="FIXED"/>
    <x v="0"/>
    <m/>
    <m/>
    <m/>
    <m/>
    <x v="0"/>
  </r>
  <r>
    <x v="2"/>
    <s v="72cc5be4-ab19-4206-9189-91c556d1f5ce"/>
    <x v="0"/>
    <e v="#N/A"/>
    <e v="#N/A"/>
    <e v="#N/A"/>
    <s v="FIXED"/>
    <x v="0"/>
    <m/>
    <m/>
    <m/>
    <m/>
    <x v="0"/>
  </r>
  <r>
    <x v="0"/>
    <s v="72cdf13f-c854-46af-94b0-ce5a43dbb5be"/>
    <x v="0"/>
    <e v="#N/A"/>
    <e v="#N/A"/>
    <e v="#N/A"/>
    <s v="FIXED"/>
    <x v="0"/>
    <m/>
    <m/>
    <m/>
    <m/>
    <x v="0"/>
  </r>
  <r>
    <x v="10"/>
    <s v="72d16b79-2ebe-4b37-b180-4f8ebed8ef1a"/>
    <x v="0"/>
    <e v="#N/A"/>
    <e v="#N/A"/>
    <e v="#N/A"/>
    <s v="FIXED"/>
    <x v="0"/>
    <m/>
    <m/>
    <m/>
    <m/>
    <x v="0"/>
  </r>
  <r>
    <x v="0"/>
    <s v="72d2398e-59c2-405e-8581-f4a5f6d76218"/>
    <x v="0"/>
    <e v="#N/A"/>
    <e v="#N/A"/>
    <e v="#N/A"/>
    <s v="FIXED"/>
    <x v="0"/>
    <m/>
    <m/>
    <m/>
    <m/>
    <x v="0"/>
  </r>
  <r>
    <x v="4"/>
    <s v="72d25bd6-0f54-4b99-b4c7-ae8fb27e5cf9"/>
    <x v="0"/>
    <e v="#N/A"/>
    <e v="#N/A"/>
    <e v="#N/A"/>
    <s v="FIXED"/>
    <x v="0"/>
    <m/>
    <m/>
    <m/>
    <m/>
    <x v="0"/>
  </r>
  <r>
    <x v="0"/>
    <s v="72d26611-fa09-41ae-85ba-ca4020a14bf3"/>
    <x v="0"/>
    <e v="#N/A"/>
    <e v="#N/A"/>
    <e v="#N/A"/>
    <s v="FIXED"/>
    <x v="0"/>
    <m/>
    <m/>
    <m/>
    <m/>
    <x v="0"/>
  </r>
  <r>
    <x v="0"/>
    <s v="72d28ee1-16ed-4e04-9877-4f4568c304f7"/>
    <x v="0"/>
    <e v="#N/A"/>
    <e v="#N/A"/>
    <e v="#N/A"/>
    <s v="FIXED"/>
    <x v="0"/>
    <m/>
    <m/>
    <m/>
    <m/>
    <x v="0"/>
  </r>
  <r>
    <x v="10"/>
    <s v="72d3a25d-7a2a-40d2-9a57-eaffba452533"/>
    <x v="0"/>
    <e v="#N/A"/>
    <e v="#N/A"/>
    <e v="#N/A"/>
    <s v="FIXED"/>
    <x v="0"/>
    <m/>
    <m/>
    <m/>
    <m/>
    <x v="0"/>
  </r>
  <r>
    <x v="6"/>
    <s v="72d3cf99-fd26-49fd-adb4-2e4db80fcb2e"/>
    <x v="1"/>
    <s v="bpn-rosetecm-05"/>
    <s v="72d3cf99-fd26-49fd-adb4-2e4db80fcb2e"/>
    <s v="Medium"/>
    <s v="RESURFACED"/>
    <x v="0"/>
    <m/>
    <m/>
    <m/>
    <m/>
    <x v="0"/>
  </r>
  <r>
    <x v="0"/>
    <s v="72d3f8f7-83d5-4213-bf1b-a8a56c02f261"/>
    <x v="0"/>
    <e v="#N/A"/>
    <e v="#N/A"/>
    <e v="#N/A"/>
    <s v="FIXED"/>
    <x v="0"/>
    <m/>
    <m/>
    <m/>
    <m/>
    <x v="0"/>
  </r>
  <r>
    <x v="1"/>
    <s v="72d42c32-4e67-44bf-ae42-75a0a813595f"/>
    <x v="0"/>
    <e v="#N/A"/>
    <e v="#N/A"/>
    <e v="#N/A"/>
    <s v="FIXED"/>
    <x v="0"/>
    <m/>
    <m/>
    <m/>
    <m/>
    <x v="0"/>
  </r>
  <r>
    <x v="11"/>
    <s v="72d48669-e6cb-4e2a-b9c2-b93edd655efe"/>
    <x v="0"/>
    <e v="#N/A"/>
    <e v="#N/A"/>
    <e v="#N/A"/>
    <s v="FIXED"/>
    <x v="0"/>
    <m/>
    <m/>
    <m/>
    <m/>
    <x v="0"/>
  </r>
  <r>
    <x v="0"/>
    <s v="72d68ac7-34a3-465a-a655-3707d576b37f"/>
    <x v="0"/>
    <e v="#N/A"/>
    <e v="#N/A"/>
    <e v="#N/A"/>
    <s v="FIXED"/>
    <x v="0"/>
    <m/>
    <m/>
    <m/>
    <m/>
    <x v="0"/>
  </r>
  <r>
    <x v="0"/>
    <s v="72d6a673-b314-4556-b78d-ed2211a74cbb"/>
    <x v="0"/>
    <e v="#N/A"/>
    <e v="#N/A"/>
    <e v="#N/A"/>
    <s v="FIXED"/>
    <x v="0"/>
    <m/>
    <m/>
    <m/>
    <m/>
    <x v="0"/>
  </r>
  <r>
    <x v="6"/>
    <s v="72d7151e-336a-4581-93e9-4d8ea88d7172"/>
    <x v="2"/>
    <s v="bpn-rosepvws-04"/>
    <s v="72d7151e-336a-4581-93e9-4d8ea88d7172"/>
    <s v="Medium"/>
    <s v="ACTIVE"/>
    <x v="0"/>
    <m/>
    <m/>
    <m/>
    <m/>
    <x v="0"/>
  </r>
  <r>
    <x v="0"/>
    <s v="72d79e01-77ce-4f17-94a1-95ada4bbe953"/>
    <x v="0"/>
    <e v="#N/A"/>
    <e v="#N/A"/>
    <e v="#N/A"/>
    <s v="FIXED"/>
    <x v="0"/>
    <m/>
    <m/>
    <m/>
    <m/>
    <x v="0"/>
  </r>
  <r>
    <x v="6"/>
    <s v="72d835cb-fcf0-42d1-ac62-76f765d505fd"/>
    <x v="0"/>
    <e v="#N/A"/>
    <e v="#N/A"/>
    <e v="#N/A"/>
    <s v="FIXED"/>
    <x v="0"/>
    <m/>
    <m/>
    <m/>
    <m/>
    <x v="0"/>
  </r>
  <r>
    <x v="0"/>
    <s v="72d8fb46-07f0-4842-ba55-481d09f7610b"/>
    <x v="0"/>
    <e v="#N/A"/>
    <e v="#N/A"/>
    <e v="#N/A"/>
    <s v="FIXED"/>
    <x v="0"/>
    <m/>
    <m/>
    <m/>
    <m/>
    <x v="0"/>
  </r>
  <r>
    <x v="0"/>
    <s v="72d8fb4a-5997-4f36-a4c9-4013f2b2abbf"/>
    <x v="0"/>
    <e v="#N/A"/>
    <e v="#N/A"/>
    <e v="#N/A"/>
    <s v="FIXED"/>
    <x v="0"/>
    <m/>
    <m/>
    <m/>
    <m/>
    <x v="0"/>
  </r>
  <r>
    <x v="1"/>
    <s v="72d9df50-2bde-48d3-9b7d-5f6d102762f8"/>
    <x v="0"/>
    <e v="#N/A"/>
    <e v="#N/A"/>
    <e v="#N/A"/>
    <s v="FIXED"/>
    <x v="0"/>
    <m/>
    <m/>
    <m/>
    <m/>
    <x v="0"/>
  </r>
  <r>
    <x v="0"/>
    <s v="72dad505-efcb-43e4-8d1a-51282f81d08c"/>
    <x v="0"/>
    <e v="#N/A"/>
    <e v="#N/A"/>
    <e v="#N/A"/>
    <s v="FIXED"/>
    <x v="0"/>
    <m/>
    <m/>
    <m/>
    <m/>
    <x v="0"/>
  </r>
  <r>
    <x v="0"/>
    <s v="72dae460-14c5-43f6-b20f-750dc18db3cf"/>
    <x v="0"/>
    <e v="#N/A"/>
    <e v="#N/A"/>
    <e v="#N/A"/>
    <s v="FIXED"/>
    <x v="0"/>
    <m/>
    <m/>
    <m/>
    <m/>
    <x v="0"/>
  </r>
  <r>
    <x v="0"/>
    <s v="72db69e8-cade-4bae-8e97-29ec71bfb807"/>
    <x v="0"/>
    <e v="#N/A"/>
    <e v="#N/A"/>
    <e v="#N/A"/>
    <s v="FIXED"/>
    <x v="0"/>
    <m/>
    <m/>
    <m/>
    <m/>
    <x v="0"/>
  </r>
  <r>
    <x v="0"/>
    <s v="72dbfcd8-0635-424e-98bb-71bdc048b824"/>
    <x v="0"/>
    <s v="bdwybko59x1rn2l.bpna.popularinc.net"/>
    <s v="72dbfcd8-0635-424e-98bb-71bdc048b824"/>
    <s v="Critical"/>
    <s v="FIXED"/>
    <x v="0"/>
    <m/>
    <m/>
    <m/>
    <m/>
    <x v="0"/>
  </r>
  <r>
    <x v="0"/>
    <s v="72dc9395-2755-4676-8365-53739d8f47f1"/>
    <x v="0"/>
    <e v="#N/A"/>
    <e v="#N/A"/>
    <e v="#N/A"/>
    <s v="FIXED"/>
    <x v="0"/>
    <m/>
    <m/>
    <m/>
    <m/>
    <x v="0"/>
  </r>
  <r>
    <x v="4"/>
    <s v="72dcb23b-6187-4889-ba06-1d5d0560f9c3"/>
    <x v="0"/>
    <e v="#N/A"/>
    <e v="#N/A"/>
    <e v="#N/A"/>
    <s v="FIXED"/>
    <x v="0"/>
    <m/>
    <m/>
    <m/>
    <m/>
    <x v="0"/>
  </r>
  <r>
    <x v="0"/>
    <s v="72dcf6a8-e8b5-40c9-bc4f-ed4c0d60bed9"/>
    <x v="0"/>
    <e v="#N/A"/>
    <e v="#N/A"/>
    <e v="#N/A"/>
    <s v="FIXED"/>
    <x v="0"/>
    <m/>
    <m/>
    <m/>
    <m/>
    <x v="0"/>
  </r>
  <r>
    <x v="0"/>
    <s v="72dd308f-1e2d-4ef6-ac62-babdbd58c184"/>
    <x v="0"/>
    <e v="#N/A"/>
    <e v="#N/A"/>
    <e v="#N/A"/>
    <s v="FIXED"/>
    <x v="0"/>
    <m/>
    <m/>
    <m/>
    <m/>
    <x v="0"/>
  </r>
  <r>
    <x v="0"/>
    <s v="72dd7f19-06fb-45be-9edf-fa72b767c166"/>
    <x v="0"/>
    <s v="0256brn7p8j9n2d.bpna.popularinc.net"/>
    <s v="72dd7f19-06fb-45be-9edf-fa72b767c166"/>
    <s v="Critical"/>
    <s v="FIXED"/>
    <x v="0"/>
    <m/>
    <m/>
    <m/>
    <m/>
    <x v="0"/>
  </r>
  <r>
    <x v="4"/>
    <s v="72de150e-93f3-4373-a06e-c5f667bd026d"/>
    <x v="0"/>
    <e v="#N/A"/>
    <e v="#N/A"/>
    <e v="#N/A"/>
    <s v="FIXED"/>
    <x v="0"/>
    <m/>
    <m/>
    <m/>
    <m/>
    <x v="0"/>
  </r>
  <r>
    <x v="0"/>
    <s v="72df7e20-50d3-4803-be24-03b3475dc57a"/>
    <x v="0"/>
    <e v="#N/A"/>
    <e v="#N/A"/>
    <e v="#N/A"/>
    <s v="FIXED"/>
    <x v="0"/>
    <m/>
    <m/>
    <m/>
    <m/>
    <x v="0"/>
  </r>
  <r>
    <x v="0"/>
    <s v="72df99b9-ab9c-4c41-8997-700d6d97c698"/>
    <x v="0"/>
    <e v="#N/A"/>
    <e v="#N/A"/>
    <e v="#N/A"/>
    <s v="FIXED"/>
    <x v="0"/>
    <m/>
    <m/>
    <m/>
    <m/>
    <x v="0"/>
  </r>
  <r>
    <x v="1"/>
    <s v="72e159d3-a430-470a-bb08-51a42be4ec24"/>
    <x v="1"/>
    <s v="pcb-rosemx-13"/>
    <s v="72e159d3-a430-470a-bb08-51a42be4ec24"/>
    <s v="Medium"/>
    <s v="RESURFACED"/>
    <x v="0"/>
    <m/>
    <m/>
    <m/>
    <m/>
    <x v="0"/>
  </r>
  <r>
    <x v="0"/>
    <s v="72e17469-6329-44b0-af76-ff74f8ac2f08"/>
    <x v="0"/>
    <e v="#N/A"/>
    <e v="#N/A"/>
    <e v="#N/A"/>
    <s v="FIXED"/>
    <x v="0"/>
    <m/>
    <m/>
    <m/>
    <m/>
    <x v="0"/>
  </r>
  <r>
    <x v="0"/>
    <s v="72e29cfc-8b9c-4703-b4df-e6a1f893e145"/>
    <x v="0"/>
    <e v="#N/A"/>
    <e v="#N/A"/>
    <e v="#N/A"/>
    <s v="FIXED"/>
    <x v="0"/>
    <m/>
    <m/>
    <m/>
    <m/>
    <x v="0"/>
  </r>
  <r>
    <x v="0"/>
    <s v="72e33969-7b01-4930-af28-af64dae5b1bb"/>
    <x v="0"/>
    <e v="#N/A"/>
    <e v="#N/A"/>
    <e v="#N/A"/>
    <s v="FIXED"/>
    <x v="0"/>
    <m/>
    <m/>
    <m/>
    <m/>
    <x v="0"/>
  </r>
  <r>
    <x v="9"/>
    <s v="72e39c63-e146-41d8-b5f9-4abd9ec63b53"/>
    <x v="0"/>
    <e v="#N/A"/>
    <e v="#N/A"/>
    <e v="#N/A"/>
    <s v="FIXED"/>
    <x v="0"/>
    <m/>
    <m/>
    <m/>
    <m/>
    <x v="0"/>
  </r>
  <r>
    <x v="0"/>
    <s v="72e537a6-8afb-4cf1-9f5d-2dd617d299b9"/>
    <x v="0"/>
    <e v="#N/A"/>
    <e v="#N/A"/>
    <e v="#N/A"/>
    <s v="FIXED"/>
    <x v="0"/>
    <m/>
    <m/>
    <m/>
    <m/>
    <x v="0"/>
  </r>
  <r>
    <x v="0"/>
    <s v="72e551d7-e725-474c-8738-27f8375b3624"/>
    <x v="0"/>
    <e v="#N/A"/>
    <e v="#N/A"/>
    <e v="#N/A"/>
    <s v="FIXED"/>
    <x v="0"/>
    <m/>
    <m/>
    <m/>
    <m/>
    <x v="0"/>
  </r>
  <r>
    <x v="0"/>
    <s v="72e56642-14bb-4d95-bb06-a924733eed45"/>
    <x v="0"/>
    <e v="#N/A"/>
    <e v="#N/A"/>
    <e v="#N/A"/>
    <s v="FIXED"/>
    <x v="0"/>
    <m/>
    <m/>
    <m/>
    <m/>
    <x v="0"/>
  </r>
  <r>
    <x v="4"/>
    <s v="72e6b59a-eddf-49e1-9cd6-0d3336c7fd95"/>
    <x v="0"/>
    <e v="#N/A"/>
    <e v="#N/A"/>
    <e v="#N/A"/>
    <s v="FIXED"/>
    <x v="0"/>
    <m/>
    <m/>
    <m/>
    <m/>
    <x v="0"/>
  </r>
  <r>
    <x v="0"/>
    <s v="72e6e6fe-7fdc-4a15-b9b2-c0e9d2220653"/>
    <x v="0"/>
    <e v="#N/A"/>
    <e v="#N/A"/>
    <e v="#N/A"/>
    <s v="FIXED"/>
    <x v="0"/>
    <m/>
    <m/>
    <m/>
    <m/>
    <x v="0"/>
  </r>
  <r>
    <x v="0"/>
    <s v="72e83faf-18d3-4be2-b7a3-1bc6191f0f27"/>
    <x v="0"/>
    <e v="#N/A"/>
    <e v="#N/A"/>
    <e v="#N/A"/>
    <s v="FIXED"/>
    <x v="0"/>
    <m/>
    <m/>
    <m/>
    <m/>
    <x v="0"/>
  </r>
  <r>
    <x v="0"/>
    <s v="72e88e1b-069e-4a95-8e52-0f42f3ef288e"/>
    <x v="0"/>
    <e v="#N/A"/>
    <e v="#N/A"/>
    <e v="#N/A"/>
    <s v="FIXED"/>
    <x v="0"/>
    <m/>
    <m/>
    <m/>
    <m/>
    <x v="0"/>
  </r>
  <r>
    <x v="17"/>
    <s v="72e8d5cc-5d9e-4fac-9cab-66be09342628"/>
    <x v="1"/>
    <s v="bdwybkog92d9k3l"/>
    <s v="72e8d5cc-5d9e-4fac-9cab-66be09342628"/>
    <s v="High"/>
    <s v="RESURFACED"/>
    <x v="0"/>
    <m/>
    <m/>
    <m/>
    <m/>
    <x v="0"/>
  </r>
  <r>
    <x v="0"/>
    <s v="72e91fa3-0e81-4e0e-bc7e-a4632f255873"/>
    <x v="0"/>
    <e v="#N/A"/>
    <e v="#N/A"/>
    <e v="#N/A"/>
    <s v="FIXED"/>
    <x v="0"/>
    <m/>
    <m/>
    <m/>
    <m/>
    <x v="0"/>
  </r>
  <r>
    <x v="0"/>
    <s v="72e9e39c-8e51-47ef-b263-cd6296a30ba5"/>
    <x v="0"/>
    <e v="#N/A"/>
    <e v="#N/A"/>
    <e v="#N/A"/>
    <s v="FIXED"/>
    <x v="0"/>
    <m/>
    <m/>
    <m/>
    <m/>
    <x v="0"/>
  </r>
  <r>
    <x v="1"/>
    <s v="72ea20ff-64da-4851-881a-af3b2e2e6a36"/>
    <x v="1"/>
    <s v="bpn-rosefars-01"/>
    <s v="72ea20ff-64da-4851-881a-af3b2e2e6a36"/>
    <s v="Medium"/>
    <s v="RESURFACED"/>
    <x v="0"/>
    <m/>
    <m/>
    <m/>
    <m/>
    <x v="0"/>
  </r>
  <r>
    <x v="0"/>
    <s v="72ea510e-7d09-484e-a287-ca54d2c8a1bd"/>
    <x v="0"/>
    <s v="miambkobb266j3l.bpna.popularinc.net"/>
    <s v="72ea510e-7d09-484e-a287-ca54d2c8a1bd"/>
    <s v="Critical"/>
    <s v="FIXED"/>
    <x v="0"/>
    <m/>
    <m/>
    <m/>
    <m/>
    <x v="0"/>
  </r>
  <r>
    <x v="1"/>
    <s v="72ea6dff-e931-477a-a153-5548f35fc63a"/>
    <x v="2"/>
    <s v="bpn-0098bp-01"/>
    <s v="72ea6dff-e931-477a-a153-5548f35fc63a"/>
    <s v="Medium"/>
    <s v="ACTIVE"/>
    <x v="0"/>
    <m/>
    <m/>
    <m/>
    <m/>
    <x v="0"/>
  </r>
  <r>
    <x v="4"/>
    <s v="72ec5e15-43e8-4a83-bf45-7f84d394c0ed"/>
    <x v="0"/>
    <e v="#N/A"/>
    <e v="#N/A"/>
    <e v="#N/A"/>
    <s v="FIXED"/>
    <x v="0"/>
    <m/>
    <m/>
    <m/>
    <m/>
    <x v="0"/>
  </r>
  <r>
    <x v="7"/>
    <s v="72ec69b3-52e3-418e-a5a2-a7f8ebd20524"/>
    <x v="2"/>
    <s v="bpn-roseempr01x"/>
    <s v="72ec69b3-52e3-418e-a5a2-a7f8ebd20524"/>
    <s v="Medium"/>
    <s v="ACTIVE"/>
    <x v="0"/>
    <m/>
    <m/>
    <m/>
    <m/>
    <x v="0"/>
  </r>
  <r>
    <x v="10"/>
    <s v="72ed6f71-d2a3-4286-b808-7248287190e8"/>
    <x v="0"/>
    <e v="#N/A"/>
    <e v="#N/A"/>
    <e v="#N/A"/>
    <s v="FIXED"/>
    <x v="0"/>
    <m/>
    <m/>
    <m/>
    <m/>
    <x v="0"/>
  </r>
  <r>
    <x v="6"/>
    <s v="72edb9e0-93bf-436f-82e8-cab1ce6f3f38"/>
    <x v="1"/>
    <s v="bpn-rosetecm-05"/>
    <s v="72edb9e0-93bf-436f-82e8-cab1ce6f3f38"/>
    <s v="Medium"/>
    <s v="RESURFACED"/>
    <x v="0"/>
    <m/>
    <m/>
    <m/>
    <m/>
    <x v="0"/>
  </r>
  <r>
    <x v="0"/>
    <s v="72ee30c4-d395-4e56-819c-663ada0b37bb"/>
    <x v="0"/>
    <e v="#N/A"/>
    <e v="#N/A"/>
    <e v="#N/A"/>
    <s v="FIXED"/>
    <x v="0"/>
    <m/>
    <m/>
    <m/>
    <m/>
    <x v="0"/>
  </r>
  <r>
    <x v="0"/>
    <s v="72efd2bb-27ec-49f1-80c0-792792fb97ec"/>
    <x v="0"/>
    <e v="#N/A"/>
    <e v="#N/A"/>
    <e v="#N/A"/>
    <s v="FIXED"/>
    <x v="0"/>
    <m/>
    <m/>
    <m/>
    <m/>
    <x v="0"/>
  </r>
  <r>
    <x v="0"/>
    <s v="72f10c23-fc99-4c89-9d77-1d996775bc27"/>
    <x v="0"/>
    <e v="#N/A"/>
    <e v="#N/A"/>
    <e v="#N/A"/>
    <s v="FIXED"/>
    <x v="0"/>
    <m/>
    <m/>
    <m/>
    <m/>
    <x v="0"/>
  </r>
  <r>
    <x v="0"/>
    <s v="72f161de-d70d-4efb-ab33-95d611e43c46"/>
    <x v="0"/>
    <e v="#N/A"/>
    <e v="#N/A"/>
    <e v="#N/A"/>
    <s v="FIXED"/>
    <x v="0"/>
    <m/>
    <m/>
    <m/>
    <m/>
    <x v="0"/>
  </r>
  <r>
    <x v="0"/>
    <s v="72f1bc6f-9303-4d21-bf3a-53dd22a7b9c9"/>
    <x v="0"/>
    <e v="#N/A"/>
    <e v="#N/A"/>
    <e v="#N/A"/>
    <s v="FIXED"/>
    <x v="0"/>
    <m/>
    <m/>
    <m/>
    <m/>
    <x v="0"/>
  </r>
  <r>
    <x v="0"/>
    <s v="72f2d7c3-0309-4af9-8f1c-688a4ebee3da"/>
    <x v="0"/>
    <e v="#N/A"/>
    <e v="#N/A"/>
    <e v="#N/A"/>
    <s v="FIXED"/>
    <x v="0"/>
    <m/>
    <m/>
    <m/>
    <m/>
    <x v="0"/>
  </r>
  <r>
    <x v="1"/>
    <s v="72f34d95-9e9d-4221-a733-6821eb6a94d6"/>
    <x v="0"/>
    <e v="#N/A"/>
    <e v="#N/A"/>
    <e v="#N/A"/>
    <s v="FIXED"/>
    <x v="0"/>
    <m/>
    <m/>
    <m/>
    <m/>
    <x v="0"/>
  </r>
  <r>
    <x v="0"/>
    <s v="72f35be6-0345-4a4e-b189-febe33a787f5"/>
    <x v="0"/>
    <e v="#N/A"/>
    <e v="#N/A"/>
    <e v="#N/A"/>
    <s v="FIXED"/>
    <x v="0"/>
    <m/>
    <m/>
    <m/>
    <m/>
    <x v="0"/>
  </r>
  <r>
    <x v="9"/>
    <s v="72f3f587-afc5-45be-b894-bde505d5541d"/>
    <x v="0"/>
    <e v="#N/A"/>
    <e v="#N/A"/>
    <e v="#N/A"/>
    <s v="FIXED"/>
    <x v="0"/>
    <m/>
    <m/>
    <m/>
    <m/>
    <x v="0"/>
  </r>
  <r>
    <x v="0"/>
    <s v="72f4cdeb-19a8-48fe-a77f-2c1284700937"/>
    <x v="0"/>
    <e v="#N/A"/>
    <e v="#N/A"/>
    <e v="#N/A"/>
    <s v="FIXED"/>
    <x v="0"/>
    <m/>
    <m/>
    <m/>
    <m/>
    <x v="0"/>
  </r>
  <r>
    <x v="0"/>
    <s v="72f6385c-c72e-44aa-8def-1ce518c92deb"/>
    <x v="0"/>
    <e v="#N/A"/>
    <e v="#N/A"/>
    <e v="#N/A"/>
    <s v="FIXED"/>
    <x v="0"/>
    <m/>
    <m/>
    <m/>
    <m/>
    <x v="0"/>
  </r>
  <r>
    <x v="0"/>
    <s v="72f695d9-01b0-4314-a6d8-74cd88fcde2c"/>
    <x v="0"/>
    <e v="#N/A"/>
    <e v="#N/A"/>
    <e v="#N/A"/>
    <s v="FIXED"/>
    <x v="0"/>
    <m/>
    <m/>
    <m/>
    <m/>
    <x v="0"/>
  </r>
  <r>
    <x v="0"/>
    <s v="72f6f9ae-6ff2-4b0f-a1d0-454930ac1b33"/>
    <x v="0"/>
    <e v="#N/A"/>
    <e v="#N/A"/>
    <e v="#N/A"/>
    <s v="FIXED"/>
    <x v="0"/>
    <m/>
    <m/>
    <m/>
    <m/>
    <x v="0"/>
  </r>
  <r>
    <x v="2"/>
    <s v="72f83c47-a19b-45a5-80b5-ac43a7a83276"/>
    <x v="2"/>
    <s v="bpn-roserrdb-01"/>
    <s v="72f83c47-a19b-45a5-80b5-ac43a7a83276"/>
    <s v="Medium"/>
    <s v="ACTIVE"/>
    <x v="0"/>
    <m/>
    <m/>
    <m/>
    <m/>
    <x v="0"/>
  </r>
  <r>
    <x v="1"/>
    <s v="72fab3f7-a1a8-416f-9e31-b0f1937c9d2a"/>
    <x v="2"/>
    <s v="bpn-0030bp-01"/>
    <s v="72fab3f7-a1a8-416f-9e31-b0f1937c9d2a"/>
    <s v="High"/>
    <s v="ACTIVE"/>
    <x v="0"/>
    <m/>
    <m/>
    <m/>
    <m/>
    <x v="0"/>
  </r>
  <r>
    <x v="20"/>
    <s v="72fac0f2-b809-43e2-8382-5138adeca23e"/>
    <x v="2"/>
    <s v="bpn-roseirfi-10"/>
    <s v="72fac0f2-b809-43e2-8382-5138adeca23e"/>
    <s v="Medium"/>
    <s v="ACTIVE"/>
    <x v="0"/>
    <m/>
    <m/>
    <m/>
    <m/>
    <x v="0"/>
  </r>
  <r>
    <x v="2"/>
    <s v="72fac3e1-8832-4a7c-ab11-0544253fe508"/>
    <x v="2"/>
    <s v="bpn-cmtygvws-01"/>
    <s v="72fac3e1-8832-4a7c-ab11-0544253fe508"/>
    <s v="Medium"/>
    <s v="ACTIVE"/>
    <x v="0"/>
    <m/>
    <m/>
    <m/>
    <m/>
    <x v="0"/>
  </r>
  <r>
    <x v="0"/>
    <s v="72fb06c7-06c4-46bb-b95d-00c6c3062884"/>
    <x v="1"/>
    <s v="miambko7n70jl3l"/>
    <s v="72fb06c7-06c4-46bb-b95d-00c6c3062884"/>
    <s v="High"/>
    <s v="RESURFACED"/>
    <x v="0"/>
    <m/>
    <m/>
    <m/>
    <m/>
    <x v="0"/>
  </r>
  <r>
    <x v="0"/>
    <s v="72fd2b64-a94c-4272-ab7c-2ab1cad08328"/>
    <x v="0"/>
    <e v="#N/A"/>
    <e v="#N/A"/>
    <e v="#N/A"/>
    <s v="FIXED"/>
    <x v="0"/>
    <m/>
    <m/>
    <m/>
    <m/>
    <x v="0"/>
  </r>
  <r>
    <x v="0"/>
    <s v="72fd8cf2-1bc0-4765-8829-93740ccec4fa"/>
    <x v="0"/>
    <e v="#N/A"/>
    <e v="#N/A"/>
    <e v="#N/A"/>
    <s v="FIXED"/>
    <x v="0"/>
    <m/>
    <m/>
    <m/>
    <m/>
    <x v="0"/>
  </r>
  <r>
    <x v="2"/>
    <s v="72fe2b30-9451-4e52-ab05-fa6e04b27d59"/>
    <x v="2"/>
    <s v="bpn-rosegvur-01"/>
    <s v="72fe2b30-9451-4e52-ab05-fa6e04b27d59"/>
    <s v="Medium"/>
    <s v="ACTIVE"/>
    <x v="0"/>
    <m/>
    <m/>
    <m/>
    <m/>
    <x v="0"/>
  </r>
  <r>
    <x v="0"/>
    <s v="72feb70c-f0fd-4a28-85d4-50272e86ce7a"/>
    <x v="0"/>
    <e v="#N/A"/>
    <e v="#N/A"/>
    <e v="#N/A"/>
    <s v="FIXED"/>
    <x v="0"/>
    <m/>
    <m/>
    <m/>
    <m/>
    <x v="0"/>
  </r>
  <r>
    <x v="0"/>
    <s v="730073e8-2fda-411e-9149-92d1b48651aa"/>
    <x v="0"/>
    <e v="#N/A"/>
    <e v="#N/A"/>
    <e v="#N/A"/>
    <s v="FIXED"/>
    <x v="0"/>
    <m/>
    <m/>
    <m/>
    <m/>
    <x v="0"/>
  </r>
  <r>
    <x v="0"/>
    <s v="73008ff2-5e85-4b4b-9480-d10d78a99148"/>
    <x v="0"/>
    <e v="#N/A"/>
    <e v="#N/A"/>
    <e v="#N/A"/>
    <s v="FIXED"/>
    <x v="0"/>
    <m/>
    <m/>
    <m/>
    <m/>
    <x v="0"/>
  </r>
  <r>
    <x v="0"/>
    <s v="7300c5e3-3afc-4c8d-b4f9-4780bd8e01cc"/>
    <x v="0"/>
    <e v="#N/A"/>
    <e v="#N/A"/>
    <e v="#N/A"/>
    <s v="FIXED"/>
    <x v="0"/>
    <m/>
    <m/>
    <m/>
    <m/>
    <x v="0"/>
  </r>
  <r>
    <x v="0"/>
    <s v="73019044-548f-44ea-b46a-855a6b56b989"/>
    <x v="0"/>
    <e v="#N/A"/>
    <e v="#N/A"/>
    <e v="#N/A"/>
    <s v="FIXED"/>
    <x v="0"/>
    <m/>
    <m/>
    <m/>
    <m/>
    <x v="0"/>
  </r>
  <r>
    <x v="0"/>
    <s v="73021db3-8563-4376-b1ae-ad1077bddb50"/>
    <x v="0"/>
    <e v="#N/A"/>
    <e v="#N/A"/>
    <e v="#N/A"/>
    <s v="FIXED"/>
    <x v="0"/>
    <m/>
    <m/>
    <m/>
    <m/>
    <x v="0"/>
  </r>
  <r>
    <x v="0"/>
    <s v="730229b3-6db8-40ad-8fe2-e93f1e54d87d"/>
    <x v="0"/>
    <e v="#N/A"/>
    <e v="#N/A"/>
    <e v="#N/A"/>
    <s v="FIXED"/>
    <x v="0"/>
    <m/>
    <m/>
    <m/>
    <m/>
    <x v="0"/>
  </r>
  <r>
    <x v="4"/>
    <s v="7302b7ac-11d9-443c-bb69-43a46bb51774"/>
    <x v="0"/>
    <e v="#N/A"/>
    <e v="#N/A"/>
    <e v="#N/A"/>
    <s v="FIXED"/>
    <x v="0"/>
    <m/>
    <m/>
    <m/>
    <m/>
    <x v="0"/>
  </r>
  <r>
    <x v="4"/>
    <s v="73033ab9-1fee-4d6c-ae44-0502dbb7b528"/>
    <x v="0"/>
    <e v="#N/A"/>
    <e v="#N/A"/>
    <e v="#N/A"/>
    <s v="FIXED"/>
    <x v="0"/>
    <m/>
    <m/>
    <m/>
    <m/>
    <x v="0"/>
  </r>
  <r>
    <x v="0"/>
    <s v="7303eb61-4a65-4536-be49-47131f1e3d19"/>
    <x v="0"/>
    <e v="#N/A"/>
    <e v="#N/A"/>
    <e v="#N/A"/>
    <s v="FIXED"/>
    <x v="0"/>
    <m/>
    <m/>
    <m/>
    <m/>
    <x v="0"/>
  </r>
  <r>
    <x v="4"/>
    <s v="7304f086-eada-4dcd-8385-252cdb2d5839"/>
    <x v="0"/>
    <e v="#N/A"/>
    <e v="#N/A"/>
    <e v="#N/A"/>
    <s v="FIXED"/>
    <x v="0"/>
    <m/>
    <m/>
    <m/>
    <m/>
    <x v="0"/>
  </r>
  <r>
    <x v="0"/>
    <s v="73052acc-e2f1-430c-a621-945fd499ae41"/>
    <x v="0"/>
    <e v="#N/A"/>
    <e v="#N/A"/>
    <e v="#N/A"/>
    <s v="FIXED"/>
    <x v="0"/>
    <m/>
    <m/>
    <m/>
    <m/>
    <x v="0"/>
  </r>
  <r>
    <x v="0"/>
    <s v="7305f97a-6ecd-4590-a726-3a71c9be52a0"/>
    <x v="0"/>
    <e v="#N/A"/>
    <e v="#N/A"/>
    <e v="#N/A"/>
    <s v="FIXED"/>
    <x v="0"/>
    <m/>
    <m/>
    <m/>
    <m/>
    <x v="0"/>
  </r>
  <r>
    <x v="4"/>
    <s v="73067391-9d1c-4ff5-b5d6-dac03510f8d3"/>
    <x v="0"/>
    <s v="miambkobwnmkg3l"/>
    <s v="73067391-9d1c-4ff5-b5d6-dac03510f8d3"/>
    <s v="Critical"/>
    <s v="FIXED"/>
    <x v="0"/>
    <m/>
    <m/>
    <m/>
    <m/>
    <x v="0"/>
  </r>
  <r>
    <x v="0"/>
    <s v="7307645d-8b7a-4f4f-a317-12a50b5ec8aa"/>
    <x v="2"/>
    <s v="0065brn3xkfnd2d.bpna.popularinc.net"/>
    <s v="7307645d-8b7a-4f4f-a317-12a50b5ec8aa"/>
    <s v="High"/>
    <s v="ACTIVE"/>
    <x v="0"/>
    <m/>
    <m/>
    <m/>
    <m/>
    <x v="0"/>
  </r>
  <r>
    <x v="0"/>
    <s v="730851b2-e5bf-4f00-b44d-03295c50dd76"/>
    <x v="0"/>
    <e v="#N/A"/>
    <e v="#N/A"/>
    <e v="#N/A"/>
    <s v="FIXED"/>
    <x v="0"/>
    <m/>
    <m/>
    <m/>
    <m/>
    <x v="0"/>
  </r>
  <r>
    <x v="0"/>
    <s v="73088f0b-f3ff-49b4-9ab8-a58b872038c6"/>
    <x v="0"/>
    <e v="#N/A"/>
    <e v="#N/A"/>
    <e v="#N/A"/>
    <s v="FIXED"/>
    <x v="0"/>
    <m/>
    <m/>
    <m/>
    <m/>
    <x v="0"/>
  </r>
  <r>
    <x v="0"/>
    <s v="7309178e-ed80-4a79-ac0d-ffbe7ce6092a"/>
    <x v="0"/>
    <e v="#N/A"/>
    <e v="#N/A"/>
    <e v="#N/A"/>
    <s v="FIXED"/>
    <x v="0"/>
    <m/>
    <m/>
    <m/>
    <m/>
    <x v="0"/>
  </r>
  <r>
    <x v="0"/>
    <s v="73092bca-c1e3-4d9c-b1d4-a5a66c39f231"/>
    <x v="0"/>
    <e v="#N/A"/>
    <e v="#N/A"/>
    <e v="#N/A"/>
    <s v="FIXED"/>
    <x v="0"/>
    <m/>
    <m/>
    <m/>
    <m/>
    <x v="0"/>
  </r>
  <r>
    <x v="0"/>
    <s v="7309e850-8328-4887-80cd-afeecea003a9"/>
    <x v="0"/>
    <e v="#N/A"/>
    <e v="#N/A"/>
    <e v="#N/A"/>
    <s v="FIXED"/>
    <x v="0"/>
    <m/>
    <m/>
    <m/>
    <m/>
    <x v="0"/>
  </r>
  <r>
    <x v="2"/>
    <s v="7309e908-2d58-4c01-b97a-610b3e2af2be"/>
    <x v="3"/>
    <e v="#N/A"/>
    <e v="#N/A"/>
    <e v="#N/A"/>
    <s v="NEW"/>
    <x v="0"/>
    <m/>
    <m/>
    <m/>
    <m/>
    <x v="0"/>
  </r>
  <r>
    <x v="0"/>
    <s v="7309ede9-1fd8-432a-a389-c783ee14d5e6"/>
    <x v="0"/>
    <e v="#N/A"/>
    <e v="#N/A"/>
    <e v="#N/A"/>
    <s v="FIXED"/>
    <x v="0"/>
    <m/>
    <m/>
    <m/>
    <m/>
    <x v="0"/>
  </r>
  <r>
    <x v="0"/>
    <s v="730a27de-1a30-4c97-9f46-b11e05567af9"/>
    <x v="0"/>
    <e v="#N/A"/>
    <e v="#N/A"/>
    <e v="#N/A"/>
    <s v="FIXED"/>
    <x v="0"/>
    <m/>
    <m/>
    <m/>
    <m/>
    <x v="0"/>
  </r>
  <r>
    <x v="0"/>
    <s v="730b30ca-6835-4b29-99f6-9db6a48e31d2"/>
    <x v="0"/>
    <e v="#N/A"/>
    <e v="#N/A"/>
    <e v="#N/A"/>
    <s v="FIXED"/>
    <x v="0"/>
    <m/>
    <m/>
    <m/>
    <m/>
    <x v="0"/>
  </r>
  <r>
    <x v="4"/>
    <s v="730b5c7c-6490-4475-b920-078e7cc75595"/>
    <x v="0"/>
    <e v="#N/A"/>
    <e v="#N/A"/>
    <e v="#N/A"/>
    <s v="FIXED"/>
    <x v="0"/>
    <m/>
    <m/>
    <m/>
    <m/>
    <x v="0"/>
  </r>
  <r>
    <x v="0"/>
    <s v="730c4629-b355-473f-9893-170beead1a35"/>
    <x v="0"/>
    <e v="#N/A"/>
    <e v="#N/A"/>
    <e v="#N/A"/>
    <s v="FIXED"/>
    <x v="0"/>
    <m/>
    <m/>
    <m/>
    <m/>
    <x v="0"/>
  </r>
  <r>
    <x v="0"/>
    <s v="730c7a17-37fe-43ca-98ab-d90c54a6fedd"/>
    <x v="0"/>
    <e v="#N/A"/>
    <e v="#N/A"/>
    <e v="#N/A"/>
    <s v="FIXED"/>
    <x v="0"/>
    <m/>
    <m/>
    <m/>
    <m/>
    <x v="0"/>
  </r>
  <r>
    <x v="0"/>
    <s v="730cc0a6-320d-48cd-b19a-be5a271c38ef"/>
    <x v="0"/>
    <e v="#N/A"/>
    <e v="#N/A"/>
    <e v="#N/A"/>
    <s v="FIXED"/>
    <x v="0"/>
    <m/>
    <m/>
    <m/>
    <m/>
    <x v="0"/>
  </r>
  <r>
    <x v="4"/>
    <s v="730d7a95-c241-4deb-92f2-de491f1317c0"/>
    <x v="0"/>
    <e v="#N/A"/>
    <e v="#N/A"/>
    <e v="#N/A"/>
    <s v="FIXED"/>
    <x v="0"/>
    <m/>
    <m/>
    <m/>
    <m/>
    <x v="0"/>
  </r>
  <r>
    <x v="6"/>
    <s v="730ddb26-9c69-47ce-9108-0c74912f3b3e"/>
    <x v="0"/>
    <e v="#N/A"/>
    <e v="#N/A"/>
    <e v="#N/A"/>
    <s v="FIXED"/>
    <x v="0"/>
    <m/>
    <m/>
    <m/>
    <m/>
    <x v="0"/>
  </r>
  <r>
    <x v="1"/>
    <s v="73109709-8b8b-44a4-9943-4ec24b30ec7d"/>
    <x v="0"/>
    <e v="#N/A"/>
    <e v="#N/A"/>
    <e v="#N/A"/>
    <s v="FIXED"/>
    <x v="0"/>
    <m/>
    <m/>
    <m/>
    <m/>
    <x v="0"/>
  </r>
  <r>
    <x v="1"/>
    <s v="73109f14-078b-4647-8561-5ff08de875b4"/>
    <x v="2"/>
    <e v="#N/A"/>
    <e v="#N/A"/>
    <e v="#N/A"/>
    <s v="ACTIVE"/>
    <x v="0"/>
    <m/>
    <m/>
    <m/>
    <m/>
    <x v="0"/>
  </r>
  <r>
    <x v="1"/>
    <s v="7310fa7e-6084-470b-b699-e39f5cf050b2"/>
    <x v="0"/>
    <e v="#N/A"/>
    <e v="#N/A"/>
    <e v="#N/A"/>
    <s v="FIXED"/>
    <x v="0"/>
    <m/>
    <m/>
    <m/>
    <m/>
    <x v="0"/>
  </r>
  <r>
    <x v="4"/>
    <s v="7310fda1-eda1-4bb5-a9bc-66c1b80c2c8f"/>
    <x v="2"/>
    <s v="rosebko5grb8h2l.bpna.popularinc.net"/>
    <s v="7310fda1-eda1-4bb5-a9bc-66c1b80c2c8f"/>
    <s v="High"/>
    <s v="ACTIVE"/>
    <x v="0"/>
    <m/>
    <m/>
    <m/>
    <m/>
    <x v="0"/>
  </r>
  <r>
    <x v="0"/>
    <s v="73118ad6-e66b-47cc-976a-9e8836489e68"/>
    <x v="0"/>
    <e v="#N/A"/>
    <e v="#N/A"/>
    <e v="#N/A"/>
    <s v="FIXED"/>
    <x v="0"/>
    <m/>
    <m/>
    <m/>
    <m/>
    <x v="0"/>
  </r>
  <r>
    <x v="0"/>
    <s v="73126a7d-24e8-46dd-b841-37cd6713e016"/>
    <x v="0"/>
    <e v="#N/A"/>
    <e v="#N/A"/>
    <e v="#N/A"/>
    <s v="FIXED"/>
    <x v="0"/>
    <m/>
    <m/>
    <m/>
    <m/>
    <x v="0"/>
  </r>
  <r>
    <x v="0"/>
    <s v="7313b387-0804-4ee2-a5f5-011e0452d185"/>
    <x v="0"/>
    <e v="#N/A"/>
    <e v="#N/A"/>
    <e v="#N/A"/>
    <s v="FIXED"/>
    <x v="0"/>
    <m/>
    <m/>
    <m/>
    <m/>
    <x v="0"/>
  </r>
  <r>
    <x v="1"/>
    <s v="7313d739-db40-4d50-b94e-c6ed49095e0b"/>
    <x v="0"/>
    <e v="#N/A"/>
    <e v="#N/A"/>
    <e v="#N/A"/>
    <s v="FIXED"/>
    <x v="0"/>
    <m/>
    <m/>
    <m/>
    <m/>
    <x v="0"/>
  </r>
  <r>
    <x v="0"/>
    <s v="73158d32-44ff-4a49-afc9-ede74be2ba19"/>
    <x v="0"/>
    <e v="#N/A"/>
    <e v="#N/A"/>
    <e v="#N/A"/>
    <s v="FIXED"/>
    <x v="0"/>
    <m/>
    <m/>
    <m/>
    <m/>
    <x v="0"/>
  </r>
  <r>
    <x v="2"/>
    <s v="7315f36e-42b6-4613-a9a5-6a34bbddd769"/>
    <x v="2"/>
    <s v="bpn-roseevdb-01"/>
    <s v="7315f36e-42b6-4613-a9a5-6a34bbddd769"/>
    <s v="Medium"/>
    <s v="ACTIVE"/>
    <x v="0"/>
    <m/>
    <m/>
    <m/>
    <m/>
    <x v="0"/>
  </r>
  <r>
    <x v="0"/>
    <s v="73170a40-ee36-482d-a7b1-c65767dd85bb"/>
    <x v="0"/>
    <e v="#N/A"/>
    <e v="#N/A"/>
    <e v="#N/A"/>
    <s v="FIXED"/>
    <x v="0"/>
    <m/>
    <m/>
    <m/>
    <m/>
    <x v="0"/>
  </r>
  <r>
    <x v="0"/>
    <s v="731891f9-7f4e-43cb-8505-d25907d10620"/>
    <x v="0"/>
    <e v="#N/A"/>
    <e v="#N/A"/>
    <e v="#N/A"/>
    <s v="FIXED"/>
    <x v="0"/>
    <m/>
    <m/>
    <m/>
    <m/>
    <x v="0"/>
  </r>
  <r>
    <x v="0"/>
    <s v="73192315-d30f-44d2-8cdf-14d0ad1d1465"/>
    <x v="0"/>
    <e v="#N/A"/>
    <e v="#N/A"/>
    <e v="#N/A"/>
    <s v="FIXED"/>
    <x v="0"/>
    <m/>
    <m/>
    <m/>
    <m/>
    <x v="0"/>
  </r>
  <r>
    <x v="4"/>
    <s v="731944cd-2f77-4440-b751-d5934011636f"/>
    <x v="0"/>
    <e v="#N/A"/>
    <e v="#N/A"/>
    <e v="#N/A"/>
    <s v="FIXED"/>
    <x v="0"/>
    <m/>
    <m/>
    <m/>
    <m/>
    <x v="0"/>
  </r>
  <r>
    <x v="0"/>
    <s v="7319506d-42eb-4efb-83c7-29a10acad8a4"/>
    <x v="0"/>
    <e v="#N/A"/>
    <e v="#N/A"/>
    <e v="#N/A"/>
    <s v="FIXED"/>
    <x v="0"/>
    <m/>
    <m/>
    <m/>
    <m/>
    <x v="0"/>
  </r>
  <r>
    <x v="0"/>
    <s v="731a2454-9376-4821-86a1-0ecd24f172f5"/>
    <x v="0"/>
    <e v="#N/A"/>
    <e v="#N/A"/>
    <e v="#N/A"/>
    <s v="FIXED"/>
    <x v="0"/>
    <m/>
    <m/>
    <m/>
    <m/>
    <x v="0"/>
  </r>
  <r>
    <x v="4"/>
    <s v="731ac644-2148-40a4-867d-fa1c974e6482"/>
    <x v="0"/>
    <e v="#N/A"/>
    <e v="#N/A"/>
    <e v="#N/A"/>
    <s v="FIXED"/>
    <x v="0"/>
    <m/>
    <m/>
    <m/>
    <m/>
    <x v="0"/>
  </r>
  <r>
    <x v="2"/>
    <s v="731caad4-2ade-4855-acb0-5716e9e3585b"/>
    <x v="1"/>
    <s v="bpn-rosecmas-06"/>
    <s v="731caad4-2ade-4855-acb0-5716e9e3585b"/>
    <s v="Medium"/>
    <s v="RESURFACED"/>
    <x v="0"/>
    <m/>
    <m/>
    <m/>
    <m/>
    <x v="0"/>
  </r>
  <r>
    <x v="0"/>
    <s v="731d24f3-59b8-47a3-87f8-87dda244fe89"/>
    <x v="0"/>
    <e v="#N/A"/>
    <e v="#N/A"/>
    <e v="#N/A"/>
    <s v="FIXED"/>
    <x v="0"/>
    <m/>
    <m/>
    <m/>
    <m/>
    <x v="0"/>
  </r>
  <r>
    <x v="0"/>
    <s v="731d2b17-58c0-44dc-9008-51d53f40fd88"/>
    <x v="0"/>
    <e v="#N/A"/>
    <e v="#N/A"/>
    <e v="#N/A"/>
    <s v="FIXED"/>
    <x v="0"/>
    <m/>
    <m/>
    <m/>
    <m/>
    <x v="0"/>
  </r>
  <r>
    <x v="0"/>
    <s v="731dcfba-0a97-4ab5-b4e2-3f80255b981b"/>
    <x v="0"/>
    <e v="#N/A"/>
    <e v="#N/A"/>
    <e v="#N/A"/>
    <s v="FIXED"/>
    <x v="0"/>
    <m/>
    <m/>
    <m/>
    <m/>
    <x v="0"/>
  </r>
  <r>
    <x v="0"/>
    <s v="731dd960-edd2-4f65-9ff7-6ce3fb45a9ba"/>
    <x v="0"/>
    <e v="#N/A"/>
    <e v="#N/A"/>
    <e v="#N/A"/>
    <s v="FIXED"/>
    <x v="0"/>
    <m/>
    <m/>
    <m/>
    <m/>
    <x v="0"/>
  </r>
  <r>
    <x v="5"/>
    <s v="731eac4f-9db1-40c8-a1fd-4247ad8b102a"/>
    <x v="1"/>
    <s v="bpn-rosedvem-01"/>
    <s v="731eac4f-9db1-40c8-a1fd-4247ad8b102a"/>
    <s v="Medium"/>
    <s v="RESURFACED"/>
    <x v="0"/>
    <m/>
    <m/>
    <m/>
    <m/>
    <x v="0"/>
  </r>
  <r>
    <x v="7"/>
    <s v="731f920f-7d2d-4349-8988-0fcc9bd3c3cf"/>
    <x v="2"/>
    <s v="bpn-cmtypmdb-01"/>
    <s v="731f920f-7d2d-4349-8988-0fcc9bd3c3cf"/>
    <s v="Medium"/>
    <s v="ACTIVE"/>
    <x v="0"/>
    <m/>
    <m/>
    <m/>
    <m/>
    <x v="0"/>
  </r>
  <r>
    <x v="1"/>
    <s v="7320af8d-ba8b-4b4d-8608-81b18feb359c"/>
    <x v="0"/>
    <e v="#N/A"/>
    <e v="#N/A"/>
    <e v="#N/A"/>
    <s v="FIXED"/>
    <x v="0"/>
    <m/>
    <m/>
    <m/>
    <m/>
    <x v="0"/>
  </r>
  <r>
    <x v="0"/>
    <s v="7320e082-a735-43e1-9856-150897c4a42d"/>
    <x v="0"/>
    <e v="#N/A"/>
    <e v="#N/A"/>
    <e v="#N/A"/>
    <s v="FIXED"/>
    <x v="0"/>
    <m/>
    <m/>
    <m/>
    <m/>
    <x v="0"/>
  </r>
  <r>
    <x v="1"/>
    <s v="7321f204-103f-4b58-8ea2-3c8d31859430"/>
    <x v="0"/>
    <e v="#N/A"/>
    <e v="#N/A"/>
    <e v="#N/A"/>
    <s v="FIXED"/>
    <x v="0"/>
    <m/>
    <m/>
    <m/>
    <m/>
    <x v="0"/>
  </r>
  <r>
    <x v="7"/>
    <s v="7323799b-7896-4dfc-bf6a-9dade9dfb6aa"/>
    <x v="0"/>
    <e v="#N/A"/>
    <e v="#N/A"/>
    <e v="#N/A"/>
    <s v="FIXED"/>
    <x v="0"/>
    <m/>
    <m/>
    <m/>
    <m/>
    <x v="0"/>
  </r>
  <r>
    <x v="0"/>
    <s v="732401dd-a9ae-477d-9628-d724efe061e5"/>
    <x v="0"/>
    <e v="#N/A"/>
    <e v="#N/A"/>
    <e v="#N/A"/>
    <s v="FIXED"/>
    <x v="0"/>
    <m/>
    <m/>
    <m/>
    <m/>
    <x v="0"/>
  </r>
  <r>
    <x v="11"/>
    <s v="732624db-27ab-4f5c-8f53-825bc97d4fc5"/>
    <x v="0"/>
    <e v="#N/A"/>
    <e v="#N/A"/>
    <e v="#N/A"/>
    <s v="FIXED"/>
    <x v="0"/>
    <m/>
    <m/>
    <m/>
    <m/>
    <x v="0"/>
  </r>
  <r>
    <x v="0"/>
    <s v="7328146e-b472-43ab-af28-22a4048332d4"/>
    <x v="0"/>
    <e v="#N/A"/>
    <e v="#N/A"/>
    <e v="#N/A"/>
    <s v="FIXED"/>
    <x v="0"/>
    <m/>
    <m/>
    <m/>
    <m/>
    <x v="0"/>
  </r>
  <r>
    <x v="0"/>
    <s v="73285998-8e02-43df-8aeb-01c8c8b05323"/>
    <x v="0"/>
    <e v="#N/A"/>
    <e v="#N/A"/>
    <e v="#N/A"/>
    <s v="FIXED"/>
    <x v="0"/>
    <m/>
    <m/>
    <m/>
    <m/>
    <x v="0"/>
  </r>
  <r>
    <x v="0"/>
    <s v="7328cbe5-ac1e-4c67-80e4-3162923a0f02"/>
    <x v="0"/>
    <s v="0025brnbzcrnd2d.bpna.popularinc.net"/>
    <s v="7328cbe5-ac1e-4c67-80e4-3162923a0f02"/>
    <s v="Critical"/>
    <s v="FIXED"/>
    <x v="0"/>
    <m/>
    <m/>
    <m/>
    <m/>
    <x v="0"/>
  </r>
  <r>
    <x v="0"/>
    <s v="7328e189-3f8b-43b4-b7ab-13ad7a20c845"/>
    <x v="0"/>
    <e v="#N/A"/>
    <e v="#N/A"/>
    <e v="#N/A"/>
    <s v="FIXED"/>
    <x v="0"/>
    <m/>
    <m/>
    <m/>
    <m/>
    <x v="0"/>
  </r>
  <r>
    <x v="6"/>
    <s v="7328e6f9-fe9b-42b0-a6c2-4b3a9df7ec7d"/>
    <x v="0"/>
    <e v="#N/A"/>
    <e v="#N/A"/>
    <e v="#N/A"/>
    <s v="FIXED"/>
    <x v="0"/>
    <m/>
    <m/>
    <m/>
    <m/>
    <x v="0"/>
  </r>
  <r>
    <x v="2"/>
    <s v="7329100f-b418-4ee9-a3e4-ebde3eeeeeef"/>
    <x v="0"/>
    <e v="#N/A"/>
    <e v="#N/A"/>
    <e v="#N/A"/>
    <s v="FIXED"/>
    <x v="0"/>
    <m/>
    <m/>
    <m/>
    <m/>
    <x v="0"/>
  </r>
  <r>
    <x v="0"/>
    <s v="732a1fdb-ef7e-412c-b4cb-7809f41746f3"/>
    <x v="0"/>
    <e v="#N/A"/>
    <e v="#N/A"/>
    <e v="#N/A"/>
    <s v="FIXED"/>
    <x v="0"/>
    <m/>
    <m/>
    <m/>
    <m/>
    <x v="0"/>
  </r>
  <r>
    <x v="4"/>
    <s v="732aeaf7-d3ff-422f-b04d-553a31358c4c"/>
    <x v="0"/>
    <e v="#N/A"/>
    <e v="#N/A"/>
    <e v="#N/A"/>
    <s v="FIXED"/>
    <x v="0"/>
    <m/>
    <m/>
    <m/>
    <m/>
    <x v="0"/>
  </r>
  <r>
    <x v="0"/>
    <s v="732d4642-70e1-47e4-9666-b26f45c8717a"/>
    <x v="0"/>
    <e v="#N/A"/>
    <e v="#N/A"/>
    <e v="#N/A"/>
    <s v="FIXED"/>
    <x v="0"/>
    <m/>
    <m/>
    <m/>
    <m/>
    <x v="0"/>
  </r>
  <r>
    <x v="2"/>
    <s v="732d617b-8519-49b7-a315-f0b2ffcdc586"/>
    <x v="0"/>
    <e v="#N/A"/>
    <e v="#N/A"/>
    <e v="#N/A"/>
    <s v="FIXED"/>
    <x v="0"/>
    <m/>
    <m/>
    <m/>
    <m/>
    <x v="0"/>
  </r>
  <r>
    <x v="6"/>
    <s v="732f4321-80df-4008-bd46-d7546d70f57c"/>
    <x v="0"/>
    <e v="#N/A"/>
    <e v="#N/A"/>
    <e v="#N/A"/>
    <s v="FIXED"/>
    <x v="0"/>
    <m/>
    <m/>
    <m/>
    <m/>
    <x v="0"/>
  </r>
  <r>
    <x v="0"/>
    <s v="732fee65-a8bb-47e5-bfb5-960b623fdfe7"/>
    <x v="0"/>
    <e v="#N/A"/>
    <e v="#N/A"/>
    <e v="#N/A"/>
    <s v="FIXED"/>
    <x v="0"/>
    <m/>
    <m/>
    <m/>
    <m/>
    <x v="0"/>
  </r>
  <r>
    <x v="0"/>
    <s v="733003de-eeb9-426f-918a-6cc843c8e658"/>
    <x v="0"/>
    <e v="#N/A"/>
    <e v="#N/A"/>
    <e v="#N/A"/>
    <s v="FIXED"/>
    <x v="0"/>
    <m/>
    <m/>
    <m/>
    <m/>
    <x v="0"/>
  </r>
  <r>
    <x v="0"/>
    <s v="7331138c-1079-4c00-a31a-2d9e113dc00d"/>
    <x v="0"/>
    <e v="#N/A"/>
    <e v="#N/A"/>
    <e v="#N/A"/>
    <s v="FIXED"/>
    <x v="0"/>
    <m/>
    <m/>
    <m/>
    <m/>
    <x v="0"/>
  </r>
  <r>
    <x v="4"/>
    <s v="7332229e-59ff-4f34-94bf-7bd3719cf832"/>
    <x v="0"/>
    <e v="#N/A"/>
    <e v="#N/A"/>
    <e v="#N/A"/>
    <s v="FIXED"/>
    <x v="0"/>
    <m/>
    <m/>
    <m/>
    <m/>
    <x v="0"/>
  </r>
  <r>
    <x v="2"/>
    <s v="73326efd-f828-4e89-b24f-588f883506c3"/>
    <x v="0"/>
    <e v="#N/A"/>
    <e v="#N/A"/>
    <e v="#N/A"/>
    <s v="FIXED"/>
    <x v="0"/>
    <m/>
    <m/>
    <m/>
    <m/>
    <x v="0"/>
  </r>
  <r>
    <x v="0"/>
    <s v="73328b6f-ce0a-4332-b884-1341f4f2fc85"/>
    <x v="0"/>
    <e v="#N/A"/>
    <e v="#N/A"/>
    <e v="#N/A"/>
    <s v="FIXED"/>
    <x v="0"/>
    <m/>
    <m/>
    <m/>
    <m/>
    <x v="0"/>
  </r>
  <r>
    <x v="0"/>
    <s v="73334a54-ee01-43ad-aa21-d7f6e0e8ce3e"/>
    <x v="0"/>
    <e v="#N/A"/>
    <e v="#N/A"/>
    <e v="#N/A"/>
    <s v="FIXED"/>
    <x v="0"/>
    <m/>
    <m/>
    <m/>
    <m/>
    <x v="0"/>
  </r>
  <r>
    <x v="1"/>
    <s v="73352dd6-bb40-4b31-8ca4-9986679937c5"/>
    <x v="0"/>
    <e v="#N/A"/>
    <e v="#N/A"/>
    <e v="#N/A"/>
    <s v="FIXED"/>
    <x v="0"/>
    <m/>
    <m/>
    <m/>
    <m/>
    <x v="0"/>
  </r>
  <r>
    <x v="0"/>
    <s v="733731db-1139-4fda-99ef-8335abdd6d46"/>
    <x v="0"/>
    <e v="#N/A"/>
    <e v="#N/A"/>
    <e v="#N/A"/>
    <s v="FIXED"/>
    <x v="0"/>
    <m/>
    <m/>
    <m/>
    <m/>
    <x v="0"/>
  </r>
  <r>
    <x v="17"/>
    <s v="733c5622-351f-409d-b2a0-c00197e611e5"/>
    <x v="0"/>
    <e v="#N/A"/>
    <e v="#N/A"/>
    <e v="#N/A"/>
    <s v="FIXED"/>
    <x v="0"/>
    <m/>
    <m/>
    <m/>
    <m/>
    <x v="0"/>
  </r>
  <r>
    <x v="0"/>
    <s v="733c6647-c100-45d0-8326-76c6c749f626"/>
    <x v="0"/>
    <e v="#N/A"/>
    <e v="#N/A"/>
    <e v="#N/A"/>
    <s v="FIXED"/>
    <x v="0"/>
    <m/>
    <m/>
    <m/>
    <m/>
    <x v="0"/>
  </r>
  <r>
    <x v="0"/>
    <s v="733caf3f-aea5-436a-87a7-e4207e73f1b5"/>
    <x v="0"/>
    <e v="#N/A"/>
    <e v="#N/A"/>
    <e v="#N/A"/>
    <s v="FIXED"/>
    <x v="0"/>
    <m/>
    <m/>
    <m/>
    <m/>
    <x v="0"/>
  </r>
  <r>
    <x v="0"/>
    <s v="733cd9cf-5b26-4be2-84d5-9c8d4264710a"/>
    <x v="0"/>
    <e v="#N/A"/>
    <e v="#N/A"/>
    <e v="#N/A"/>
    <s v="FIXED"/>
    <x v="0"/>
    <m/>
    <m/>
    <m/>
    <m/>
    <x v="0"/>
  </r>
  <r>
    <x v="2"/>
    <s v="733f5f05-a410-4d6b-90cd-1822705a81e0"/>
    <x v="1"/>
    <s v="bpn-rosecmas-06"/>
    <s v="733f5f05-a410-4d6b-90cd-1822705a81e0"/>
    <s v="Low"/>
    <s v="RESURFACED"/>
    <x v="0"/>
    <m/>
    <m/>
    <m/>
    <m/>
    <x v="0"/>
  </r>
  <r>
    <x v="1"/>
    <s v="733fa241-5c83-4347-bb41-244df8a4ec85"/>
    <x v="0"/>
    <e v="#N/A"/>
    <e v="#N/A"/>
    <e v="#N/A"/>
    <s v="FIXED"/>
    <x v="0"/>
    <m/>
    <m/>
    <m/>
    <m/>
    <x v="0"/>
  </r>
  <r>
    <x v="0"/>
    <s v="734025b1-6561-440c-b8fe-b9bed1a85e9a"/>
    <x v="0"/>
    <e v="#N/A"/>
    <e v="#N/A"/>
    <e v="#N/A"/>
    <s v="FIXED"/>
    <x v="0"/>
    <m/>
    <m/>
    <m/>
    <m/>
    <x v="0"/>
  </r>
  <r>
    <x v="1"/>
    <s v="7340a5d3-544d-4d8f-8406-ebc9e1a0439c"/>
    <x v="0"/>
    <e v="#N/A"/>
    <e v="#N/A"/>
    <e v="#N/A"/>
    <s v="FIXED"/>
    <x v="0"/>
    <m/>
    <m/>
    <m/>
    <m/>
    <x v="0"/>
  </r>
  <r>
    <x v="1"/>
    <s v="7341e966-0ad2-4ea5-8250-3d4e6113e998"/>
    <x v="0"/>
    <e v="#N/A"/>
    <e v="#N/A"/>
    <e v="#N/A"/>
    <s v="FIXED"/>
    <x v="0"/>
    <m/>
    <m/>
    <m/>
    <m/>
    <x v="0"/>
  </r>
  <r>
    <x v="0"/>
    <s v="73420b1a-a9a5-4913-9d4a-7d5313e51327"/>
    <x v="0"/>
    <e v="#N/A"/>
    <e v="#N/A"/>
    <e v="#N/A"/>
    <s v="FIXED"/>
    <x v="0"/>
    <m/>
    <m/>
    <m/>
    <m/>
    <x v="0"/>
  </r>
  <r>
    <x v="0"/>
    <s v="73422718-3bdb-4992-a770-9c15ae5da2fc"/>
    <x v="0"/>
    <e v="#N/A"/>
    <e v="#N/A"/>
    <e v="#N/A"/>
    <s v="FIXED"/>
    <x v="0"/>
    <m/>
    <m/>
    <m/>
    <m/>
    <x v="0"/>
  </r>
  <r>
    <x v="0"/>
    <s v="7343c991-740e-488c-a128-9929c8c1985b"/>
    <x v="0"/>
    <e v="#N/A"/>
    <e v="#N/A"/>
    <e v="#N/A"/>
    <s v="FIXED"/>
    <x v="0"/>
    <m/>
    <m/>
    <m/>
    <m/>
    <x v="0"/>
  </r>
  <r>
    <x v="0"/>
    <s v="7344191e-4d4c-49b1-9757-b4b01393aa4c"/>
    <x v="0"/>
    <e v="#N/A"/>
    <e v="#N/A"/>
    <e v="#N/A"/>
    <s v="FIXED"/>
    <x v="0"/>
    <m/>
    <m/>
    <m/>
    <m/>
    <x v="0"/>
  </r>
  <r>
    <x v="0"/>
    <s v="7344806e-1990-418a-ba23-017b4ac9bd21"/>
    <x v="0"/>
    <e v="#N/A"/>
    <e v="#N/A"/>
    <e v="#N/A"/>
    <s v="FIXED"/>
    <x v="0"/>
    <m/>
    <m/>
    <m/>
    <m/>
    <x v="0"/>
  </r>
  <r>
    <x v="7"/>
    <s v="73456ee7-ae14-4127-96e3-f78a91fa1923"/>
    <x v="0"/>
    <s v="bpn-roseempr01x"/>
    <s v="73456ee7-ae14-4127-96e3-f78a91fa1923"/>
    <s v="High"/>
    <s v="FIXED"/>
    <x v="0"/>
    <m/>
    <m/>
    <m/>
    <m/>
    <x v="0"/>
  </r>
  <r>
    <x v="1"/>
    <s v="73459009-735e-48f1-bf4c-c6f18cfb4259"/>
    <x v="0"/>
    <e v="#N/A"/>
    <e v="#N/A"/>
    <e v="#N/A"/>
    <s v="FIXED"/>
    <x v="0"/>
    <m/>
    <m/>
    <m/>
    <m/>
    <x v="0"/>
  </r>
  <r>
    <x v="4"/>
    <s v="7345a061-6138-4967-b864-99b56948ee59"/>
    <x v="0"/>
    <e v="#N/A"/>
    <e v="#N/A"/>
    <e v="#N/A"/>
    <s v="FIXED"/>
    <x v="0"/>
    <m/>
    <m/>
    <m/>
    <m/>
    <x v="0"/>
  </r>
  <r>
    <x v="0"/>
    <s v="73461b4e-ff42-4f67-8834-74433f22a607"/>
    <x v="0"/>
    <e v="#N/A"/>
    <e v="#N/A"/>
    <e v="#N/A"/>
    <s v="FIXED"/>
    <x v="0"/>
    <m/>
    <m/>
    <m/>
    <m/>
    <x v="0"/>
  </r>
  <r>
    <x v="0"/>
    <s v="73470f3b-dd66-4f0a-9751-249c76e28d82"/>
    <x v="0"/>
    <e v="#N/A"/>
    <e v="#N/A"/>
    <e v="#N/A"/>
    <s v="FIXED"/>
    <x v="0"/>
    <m/>
    <m/>
    <m/>
    <m/>
    <x v="0"/>
  </r>
  <r>
    <x v="0"/>
    <s v="7347311c-eb44-427a-a0c4-d98f09515e01"/>
    <x v="0"/>
    <e v="#N/A"/>
    <e v="#N/A"/>
    <e v="#N/A"/>
    <s v="FIXED"/>
    <x v="0"/>
    <m/>
    <m/>
    <m/>
    <m/>
    <x v="0"/>
  </r>
  <r>
    <x v="0"/>
    <s v="7347c495-5c50-41ae-bea7-e3a046855e86"/>
    <x v="0"/>
    <e v="#N/A"/>
    <e v="#N/A"/>
    <e v="#N/A"/>
    <s v="FIXED"/>
    <x v="0"/>
    <m/>
    <m/>
    <m/>
    <m/>
    <x v="0"/>
  </r>
  <r>
    <x v="5"/>
    <s v="734bc643-81e7-4ab0-bbc1-f7dc9e4088a4"/>
    <x v="0"/>
    <s v="bpn-cmtyfr-02"/>
    <s v="734bc643-81e7-4ab0-bbc1-f7dc9e4088a4"/>
    <s v="High"/>
    <s v="FIXED"/>
    <x v="0"/>
    <m/>
    <m/>
    <m/>
    <m/>
    <x v="0"/>
  </r>
  <r>
    <x v="0"/>
    <s v="734bf7d4-d8b7-42d8-8b8c-902ddebbcbe6"/>
    <x v="0"/>
    <e v="#N/A"/>
    <e v="#N/A"/>
    <e v="#N/A"/>
    <s v="FIXED"/>
    <x v="0"/>
    <m/>
    <m/>
    <m/>
    <m/>
    <x v="0"/>
  </r>
  <r>
    <x v="0"/>
    <s v="734cec3f-030d-4e84-acb9-01c552838b5f"/>
    <x v="0"/>
    <e v="#N/A"/>
    <e v="#N/A"/>
    <e v="#N/A"/>
    <s v="FIXED"/>
    <x v="0"/>
    <m/>
    <m/>
    <m/>
    <m/>
    <x v="0"/>
  </r>
  <r>
    <x v="0"/>
    <s v="734d487f-d41a-4b79-91ca-62767040bcee"/>
    <x v="0"/>
    <e v="#N/A"/>
    <e v="#N/A"/>
    <e v="#N/A"/>
    <s v="FIXED"/>
    <x v="0"/>
    <m/>
    <m/>
    <m/>
    <m/>
    <x v="0"/>
  </r>
  <r>
    <x v="4"/>
    <s v="734d563d-7566-4dd7-951c-7e1d592a354f"/>
    <x v="0"/>
    <e v="#N/A"/>
    <e v="#N/A"/>
    <e v="#N/A"/>
    <s v="FIXED"/>
    <x v="0"/>
    <m/>
    <m/>
    <m/>
    <m/>
    <x v="0"/>
  </r>
  <r>
    <x v="0"/>
    <s v="734dae4d-4d55-49cf-9d15-ae3a3e8e00e8"/>
    <x v="0"/>
    <e v="#N/A"/>
    <e v="#N/A"/>
    <e v="#N/A"/>
    <s v="FIXED"/>
    <x v="0"/>
    <m/>
    <m/>
    <m/>
    <m/>
    <x v="0"/>
  </r>
  <r>
    <x v="0"/>
    <s v="734dc50a-3bc8-43ab-9b7d-71256c49c278"/>
    <x v="0"/>
    <e v="#N/A"/>
    <e v="#N/A"/>
    <e v="#N/A"/>
    <s v="FIXED"/>
    <x v="0"/>
    <m/>
    <m/>
    <m/>
    <m/>
    <x v="0"/>
  </r>
  <r>
    <x v="0"/>
    <s v="734dec4c-8fc2-4a00-8c9c-ca0df29a1063"/>
    <x v="0"/>
    <e v="#N/A"/>
    <e v="#N/A"/>
    <e v="#N/A"/>
    <s v="FIXED"/>
    <x v="0"/>
    <m/>
    <m/>
    <m/>
    <m/>
    <x v="0"/>
  </r>
  <r>
    <x v="0"/>
    <s v="734eca9c-e985-4005-8b6b-eaeef67e9a5e"/>
    <x v="0"/>
    <s v="0031bcp7phh9n2d.bpna.popularinc.net"/>
    <s v="734eca9c-e985-4005-8b6b-eaeef67e9a5e"/>
    <s v="High"/>
    <s v="FIXED"/>
    <x v="0"/>
    <m/>
    <m/>
    <m/>
    <m/>
    <x v="0"/>
  </r>
  <r>
    <x v="4"/>
    <s v="734edaa0-0fc1-4020-ba87-ff40b37f8844"/>
    <x v="0"/>
    <e v="#N/A"/>
    <e v="#N/A"/>
    <e v="#N/A"/>
    <s v="FIXED"/>
    <x v="0"/>
    <m/>
    <m/>
    <m/>
    <m/>
    <x v="0"/>
  </r>
  <r>
    <x v="0"/>
    <s v="735028bb-5c41-422d-b9f2-b81214955e6a"/>
    <x v="0"/>
    <e v="#N/A"/>
    <e v="#N/A"/>
    <e v="#N/A"/>
    <s v="FIXED"/>
    <x v="0"/>
    <m/>
    <m/>
    <m/>
    <m/>
    <x v="0"/>
  </r>
  <r>
    <x v="7"/>
    <s v="73529bea-89e5-473e-97d2-59a7ea33c937"/>
    <x v="0"/>
    <e v="#N/A"/>
    <e v="#N/A"/>
    <e v="#N/A"/>
    <s v="FIXED"/>
    <x v="0"/>
    <m/>
    <m/>
    <m/>
    <m/>
    <x v="0"/>
  </r>
  <r>
    <x v="0"/>
    <s v="73531980-f6cf-4e0a-98fb-c0a7c9cb776c"/>
    <x v="0"/>
    <e v="#N/A"/>
    <e v="#N/A"/>
    <e v="#N/A"/>
    <s v="FIXED"/>
    <x v="0"/>
    <m/>
    <m/>
    <m/>
    <m/>
    <x v="0"/>
  </r>
  <r>
    <x v="2"/>
    <s v="73533147-5690-4ad9-8e36-1a713c79eebf"/>
    <x v="2"/>
    <s v="bpn-primgvts-01"/>
    <s v="73533147-5690-4ad9-8e36-1a713c79eebf"/>
    <s v="Medium"/>
    <s v="ACTIVE"/>
    <x v="0"/>
    <m/>
    <m/>
    <m/>
    <m/>
    <x v="0"/>
  </r>
  <r>
    <x v="10"/>
    <s v="73533b9f-8eab-4aaa-a000-78977504c92a"/>
    <x v="0"/>
    <e v="#N/A"/>
    <e v="#N/A"/>
    <e v="#N/A"/>
    <s v="FIXED"/>
    <x v="0"/>
    <m/>
    <m/>
    <m/>
    <m/>
    <x v="0"/>
  </r>
  <r>
    <x v="0"/>
    <s v="7353a268-365e-434e-9ac2-e2a5382ce6b6"/>
    <x v="0"/>
    <e v="#N/A"/>
    <e v="#N/A"/>
    <e v="#N/A"/>
    <s v="FIXED"/>
    <x v="0"/>
    <m/>
    <m/>
    <m/>
    <m/>
    <x v="0"/>
  </r>
  <r>
    <x v="7"/>
    <s v="7354570f-b1dd-4b9e-981b-1104b56d500b"/>
    <x v="0"/>
    <e v="#N/A"/>
    <e v="#N/A"/>
    <e v="#N/A"/>
    <s v="FIXED"/>
    <x v="0"/>
    <m/>
    <m/>
    <m/>
    <m/>
    <x v="0"/>
  </r>
  <r>
    <x v="0"/>
    <s v="7354d5b7-490a-41aa-b4da-42ef62f35136"/>
    <x v="0"/>
    <e v="#N/A"/>
    <e v="#N/A"/>
    <e v="#N/A"/>
    <s v="FIXED"/>
    <x v="0"/>
    <m/>
    <m/>
    <m/>
    <m/>
    <x v="0"/>
  </r>
  <r>
    <x v="0"/>
    <s v="7355e114-d350-48e9-9a27-c02a945b1789"/>
    <x v="0"/>
    <e v="#N/A"/>
    <e v="#N/A"/>
    <e v="#N/A"/>
    <s v="FIXED"/>
    <x v="0"/>
    <m/>
    <m/>
    <m/>
    <m/>
    <x v="0"/>
  </r>
  <r>
    <x v="2"/>
    <s v="7357ecba-c743-4868-9f5f-8f840b9db7e3"/>
    <x v="0"/>
    <e v="#N/A"/>
    <e v="#N/A"/>
    <e v="#N/A"/>
    <s v="FIXED"/>
    <x v="0"/>
    <m/>
    <m/>
    <m/>
    <m/>
    <x v="0"/>
  </r>
  <r>
    <x v="0"/>
    <s v="7357f397-bf27-4df2-9c08-53727ef57643"/>
    <x v="0"/>
    <e v="#N/A"/>
    <e v="#N/A"/>
    <e v="#N/A"/>
    <s v="FIXED"/>
    <x v="0"/>
    <m/>
    <m/>
    <m/>
    <m/>
    <x v="0"/>
  </r>
  <r>
    <x v="4"/>
    <s v="73586595-8b63-4293-966c-43660556cdfb"/>
    <x v="0"/>
    <e v="#N/A"/>
    <e v="#N/A"/>
    <e v="#N/A"/>
    <s v="FIXED"/>
    <x v="0"/>
    <m/>
    <m/>
    <m/>
    <m/>
    <x v="0"/>
  </r>
  <r>
    <x v="6"/>
    <s v="735867e3-8cc9-4596-8453-be9c6ace0f0d"/>
    <x v="2"/>
    <s v="bpn-cmtymw01b"/>
    <s v="735867e3-8cc9-4596-8453-be9c6ace0f0d"/>
    <s v="High"/>
    <s v="ACTIVE"/>
    <x v="0"/>
    <m/>
    <m/>
    <m/>
    <m/>
    <x v="0"/>
  </r>
  <r>
    <x v="0"/>
    <s v="7358f41d-6f07-4b5a-b001-8f1a744ce4ed"/>
    <x v="0"/>
    <e v="#N/A"/>
    <e v="#N/A"/>
    <e v="#N/A"/>
    <s v="FIXED"/>
    <x v="0"/>
    <m/>
    <m/>
    <m/>
    <m/>
    <x v="0"/>
  </r>
  <r>
    <x v="6"/>
    <s v="73592e98-ae3f-487a-8318-6b51c4dbf785"/>
    <x v="0"/>
    <e v="#N/A"/>
    <e v="#N/A"/>
    <e v="#N/A"/>
    <s v="FIXED"/>
    <x v="0"/>
    <m/>
    <m/>
    <m/>
    <m/>
    <x v="0"/>
  </r>
  <r>
    <x v="11"/>
    <s v="7359601e-6263-4531-9c3c-eb76b5581604"/>
    <x v="1"/>
    <s v="bpn-rosetecb-01"/>
    <s v="7359601e-6263-4531-9c3c-eb76b5581604"/>
    <s v="Medium"/>
    <s v="RESURFACED"/>
    <x v="0"/>
    <m/>
    <m/>
    <m/>
    <m/>
    <x v="0"/>
  </r>
  <r>
    <x v="4"/>
    <s v="73597e93-1075-4299-9477-dd2ea831f495"/>
    <x v="0"/>
    <e v="#N/A"/>
    <e v="#N/A"/>
    <e v="#N/A"/>
    <s v="FIXED"/>
    <x v="0"/>
    <m/>
    <m/>
    <m/>
    <m/>
    <x v="0"/>
  </r>
  <r>
    <x v="0"/>
    <s v="735a3a86-a091-4853-bb3f-09d0711ca0d9"/>
    <x v="0"/>
    <e v="#N/A"/>
    <e v="#N/A"/>
    <e v="#N/A"/>
    <s v="FIXED"/>
    <x v="0"/>
    <m/>
    <m/>
    <m/>
    <m/>
    <x v="0"/>
  </r>
  <r>
    <x v="0"/>
    <s v="735a829f-52b7-4329-a497-6209d38c3c0f"/>
    <x v="0"/>
    <e v="#N/A"/>
    <e v="#N/A"/>
    <e v="#N/A"/>
    <s v="FIXED"/>
    <x v="0"/>
    <m/>
    <m/>
    <m/>
    <m/>
    <x v="0"/>
  </r>
  <r>
    <x v="4"/>
    <s v="735b47ce-9861-4cbf-bf7d-e74b5b3d9991"/>
    <x v="0"/>
    <e v="#N/A"/>
    <e v="#N/A"/>
    <e v="#N/A"/>
    <s v="FIXED"/>
    <x v="0"/>
    <m/>
    <m/>
    <m/>
    <m/>
    <x v="0"/>
  </r>
  <r>
    <x v="2"/>
    <s v="735be691-0a86-4922-90e8-4c78f62c613e"/>
    <x v="0"/>
    <e v="#N/A"/>
    <e v="#N/A"/>
    <e v="#N/A"/>
    <s v="FIXED"/>
    <x v="0"/>
    <m/>
    <m/>
    <m/>
    <m/>
    <x v="0"/>
  </r>
  <r>
    <x v="9"/>
    <s v="735cd213-f328-4419-8fe6-f40102f9fe68"/>
    <x v="0"/>
    <e v="#N/A"/>
    <e v="#N/A"/>
    <e v="#N/A"/>
    <s v="FIXED"/>
    <x v="0"/>
    <m/>
    <m/>
    <m/>
    <m/>
    <x v="0"/>
  </r>
  <r>
    <x v="0"/>
    <s v="735d16b5-40b2-4157-9228-5826ee9b4538"/>
    <x v="0"/>
    <e v="#N/A"/>
    <e v="#N/A"/>
    <e v="#N/A"/>
    <s v="FIXED"/>
    <x v="0"/>
    <m/>
    <m/>
    <m/>
    <m/>
    <x v="0"/>
  </r>
  <r>
    <x v="2"/>
    <s v="7360cf42-b1c8-4779-9259-0429f12cc851"/>
    <x v="0"/>
    <e v="#N/A"/>
    <e v="#N/A"/>
    <e v="#N/A"/>
    <s v="FIXED"/>
    <x v="0"/>
    <m/>
    <m/>
    <m/>
    <m/>
    <x v="0"/>
  </r>
  <r>
    <x v="0"/>
    <s v="73611a7c-d44c-40e6-92b3-d399feb7a84a"/>
    <x v="0"/>
    <e v="#N/A"/>
    <e v="#N/A"/>
    <e v="#N/A"/>
    <s v="FIXED"/>
    <x v="0"/>
    <m/>
    <m/>
    <m/>
    <m/>
    <x v="0"/>
  </r>
  <r>
    <x v="0"/>
    <s v="7361f208-ee7d-4e0d-a003-7ab6e8eea2b5"/>
    <x v="0"/>
    <e v="#N/A"/>
    <e v="#N/A"/>
    <e v="#N/A"/>
    <s v="FIXED"/>
    <x v="0"/>
    <m/>
    <m/>
    <m/>
    <m/>
    <x v="0"/>
  </r>
  <r>
    <x v="0"/>
    <s v="7363be69-9044-44df-9e68-15d175af8a6d"/>
    <x v="0"/>
    <e v="#N/A"/>
    <e v="#N/A"/>
    <e v="#N/A"/>
    <s v="FIXED"/>
    <x v="0"/>
    <m/>
    <m/>
    <m/>
    <m/>
    <x v="0"/>
  </r>
  <r>
    <x v="0"/>
    <s v="7363d11b-cd55-4dcb-9c94-aed40393db22"/>
    <x v="0"/>
    <e v="#N/A"/>
    <e v="#N/A"/>
    <e v="#N/A"/>
    <s v="FIXED"/>
    <x v="0"/>
    <m/>
    <m/>
    <m/>
    <m/>
    <x v="0"/>
  </r>
  <r>
    <x v="0"/>
    <s v="7363dff9-2b2d-41a5-bc63-c5e6b2bf4c14"/>
    <x v="0"/>
    <e v="#N/A"/>
    <e v="#N/A"/>
    <e v="#N/A"/>
    <s v="FIXED"/>
    <x v="0"/>
    <m/>
    <m/>
    <m/>
    <m/>
    <x v="0"/>
  </r>
  <r>
    <x v="0"/>
    <s v="736530c9-c288-4ea7-9aba-c377fda9876f"/>
    <x v="3"/>
    <e v="#N/A"/>
    <e v="#N/A"/>
    <e v="#N/A"/>
    <s v="NEW"/>
    <x v="0"/>
    <m/>
    <m/>
    <m/>
    <m/>
    <x v="0"/>
  </r>
  <r>
    <x v="0"/>
    <s v="736599fc-1175-4a1c-90a8-03632c32c0a8"/>
    <x v="0"/>
    <e v="#N/A"/>
    <e v="#N/A"/>
    <e v="#N/A"/>
    <s v="FIXED"/>
    <x v="0"/>
    <m/>
    <m/>
    <m/>
    <m/>
    <x v="0"/>
  </r>
  <r>
    <x v="0"/>
    <s v="7368deb1-bfc0-4539-b74c-9bc7d495dd94"/>
    <x v="0"/>
    <e v="#N/A"/>
    <e v="#N/A"/>
    <e v="#N/A"/>
    <s v="FIXED"/>
    <x v="0"/>
    <m/>
    <m/>
    <m/>
    <m/>
    <x v="0"/>
  </r>
  <r>
    <x v="0"/>
    <s v="73693c47-7424-4127-a607-c8c0ca73acf4"/>
    <x v="0"/>
    <e v="#N/A"/>
    <e v="#N/A"/>
    <e v="#N/A"/>
    <s v="FIXED"/>
    <x v="0"/>
    <m/>
    <m/>
    <m/>
    <m/>
    <x v="0"/>
  </r>
  <r>
    <x v="1"/>
    <s v="7369e1ba-e40b-4c42-92d6-011dc75a8a20"/>
    <x v="0"/>
    <e v="#N/A"/>
    <e v="#N/A"/>
    <e v="#N/A"/>
    <s v="FIXED"/>
    <x v="0"/>
    <m/>
    <m/>
    <m/>
    <m/>
    <x v="0"/>
  </r>
  <r>
    <x v="0"/>
    <s v="7369eb65-8959-49e9-a370-62f7c16f4896"/>
    <x v="0"/>
    <e v="#N/A"/>
    <e v="#N/A"/>
    <e v="#N/A"/>
    <s v="FIXED"/>
    <x v="0"/>
    <m/>
    <m/>
    <m/>
    <m/>
    <x v="0"/>
  </r>
  <r>
    <x v="4"/>
    <s v="736bbb43-7fcc-415a-b065-7588e6b49835"/>
    <x v="0"/>
    <e v="#N/A"/>
    <e v="#N/A"/>
    <e v="#N/A"/>
    <s v="FIXED"/>
    <x v="0"/>
    <m/>
    <m/>
    <m/>
    <m/>
    <x v="0"/>
  </r>
  <r>
    <x v="0"/>
    <s v="736cb397-cde5-447b-8130-3a20627c54dc"/>
    <x v="0"/>
    <e v="#N/A"/>
    <e v="#N/A"/>
    <e v="#N/A"/>
    <s v="FIXED"/>
    <x v="0"/>
    <m/>
    <m/>
    <m/>
    <m/>
    <x v="0"/>
  </r>
  <r>
    <x v="0"/>
    <s v="736cb674-a8d6-49f9-a7af-ed43100ea613"/>
    <x v="0"/>
    <e v="#N/A"/>
    <e v="#N/A"/>
    <e v="#N/A"/>
    <s v="FIXED"/>
    <x v="0"/>
    <m/>
    <m/>
    <m/>
    <m/>
    <x v="0"/>
  </r>
  <r>
    <x v="0"/>
    <s v="736cfbc1-072f-472a-ac99-e980eb20aedc"/>
    <x v="0"/>
    <e v="#N/A"/>
    <e v="#N/A"/>
    <e v="#N/A"/>
    <s v="FIXED"/>
    <x v="0"/>
    <m/>
    <m/>
    <m/>
    <m/>
    <x v="0"/>
  </r>
  <r>
    <x v="8"/>
    <s v="736d5798-889e-4ef1-9a47-ee8e9392bd7a"/>
    <x v="0"/>
    <e v="#N/A"/>
    <e v="#N/A"/>
    <e v="#N/A"/>
    <s v="FIXED"/>
    <x v="0"/>
    <m/>
    <m/>
    <m/>
    <m/>
    <x v="0"/>
  </r>
  <r>
    <x v="0"/>
    <s v="736dc233-7d3e-49bf-a017-331e0f575345"/>
    <x v="0"/>
    <e v="#N/A"/>
    <e v="#N/A"/>
    <e v="#N/A"/>
    <s v="FIXED"/>
    <x v="0"/>
    <m/>
    <m/>
    <m/>
    <m/>
    <x v="0"/>
  </r>
  <r>
    <x v="0"/>
    <s v="736def0b-d83d-4a49-9c8d-a1048728c326"/>
    <x v="0"/>
    <e v="#N/A"/>
    <e v="#N/A"/>
    <e v="#N/A"/>
    <s v="FIXED"/>
    <x v="0"/>
    <m/>
    <m/>
    <m/>
    <m/>
    <x v="0"/>
  </r>
  <r>
    <x v="0"/>
    <s v="736eaf68-4516-46c6-9efb-8d30e3d28aa1"/>
    <x v="0"/>
    <e v="#N/A"/>
    <e v="#N/A"/>
    <e v="#N/A"/>
    <s v="FIXED"/>
    <x v="0"/>
    <m/>
    <m/>
    <m/>
    <m/>
    <x v="0"/>
  </r>
  <r>
    <x v="6"/>
    <s v="736efb8a-105a-432b-b81c-b68ad5f0803a"/>
    <x v="2"/>
    <s v="bpn-rosetecm-05"/>
    <s v="736efb8a-105a-432b-b81c-b68ad5f0803a"/>
    <s v="Medium"/>
    <s v="ACTIVE"/>
    <x v="0"/>
    <m/>
    <m/>
    <m/>
    <m/>
    <x v="0"/>
  </r>
  <r>
    <x v="0"/>
    <s v="7370548b-3453-4080-b823-a228cc8c1021"/>
    <x v="0"/>
    <e v="#N/A"/>
    <e v="#N/A"/>
    <e v="#N/A"/>
    <s v="FIXED"/>
    <x v="0"/>
    <m/>
    <m/>
    <m/>
    <m/>
    <x v="0"/>
  </r>
  <r>
    <x v="2"/>
    <s v="73711fba-fb59-4e97-b671-6cb1b31d19b2"/>
    <x v="0"/>
    <e v="#N/A"/>
    <e v="#N/A"/>
    <e v="#N/A"/>
    <s v="FIXED"/>
    <x v="0"/>
    <m/>
    <m/>
    <m/>
    <m/>
    <x v="0"/>
  </r>
  <r>
    <x v="0"/>
    <s v="73723106-56b1-41b7-b68f-5e6ed5b7f1a7"/>
    <x v="0"/>
    <e v="#N/A"/>
    <e v="#N/A"/>
    <e v="#N/A"/>
    <s v="FIXED"/>
    <x v="0"/>
    <m/>
    <m/>
    <m/>
    <m/>
    <x v="0"/>
  </r>
  <r>
    <x v="7"/>
    <s v="737278e5-e369-44aa-885f-493640d0fe59"/>
    <x v="0"/>
    <e v="#N/A"/>
    <e v="#N/A"/>
    <e v="#N/A"/>
    <s v="FIXED"/>
    <x v="0"/>
    <m/>
    <m/>
    <m/>
    <m/>
    <x v="0"/>
  </r>
  <r>
    <x v="0"/>
    <s v="7373ec07-0cf8-4269-9f07-1cc57aa89c79"/>
    <x v="0"/>
    <e v="#N/A"/>
    <e v="#N/A"/>
    <e v="#N/A"/>
    <s v="FIXED"/>
    <x v="0"/>
    <m/>
    <m/>
    <m/>
    <m/>
    <x v="0"/>
  </r>
  <r>
    <x v="0"/>
    <s v="7374f148-62b8-41ca-8ca9-c0d016050926"/>
    <x v="0"/>
    <e v="#N/A"/>
    <e v="#N/A"/>
    <e v="#N/A"/>
    <s v="FIXED"/>
    <x v="0"/>
    <m/>
    <m/>
    <m/>
    <m/>
    <x v="0"/>
  </r>
  <r>
    <x v="1"/>
    <s v="7376996d-9f23-4d68-8661-e11fb121011d"/>
    <x v="0"/>
    <e v="#N/A"/>
    <e v="#N/A"/>
    <e v="#N/A"/>
    <s v="FIXED"/>
    <x v="0"/>
    <m/>
    <m/>
    <m/>
    <m/>
    <x v="0"/>
  </r>
  <r>
    <x v="0"/>
    <s v="7377c5d5-c0bb-4153-aedb-ae286bdc4e61"/>
    <x v="0"/>
    <e v="#N/A"/>
    <e v="#N/A"/>
    <e v="#N/A"/>
    <s v="FIXED"/>
    <x v="0"/>
    <m/>
    <m/>
    <m/>
    <m/>
    <x v="0"/>
  </r>
  <r>
    <x v="2"/>
    <s v="73780459-1e8e-485e-969f-ff3e3352f66d"/>
    <x v="0"/>
    <e v="#N/A"/>
    <e v="#N/A"/>
    <e v="#N/A"/>
    <s v="FIXED"/>
    <x v="0"/>
    <m/>
    <m/>
    <m/>
    <m/>
    <x v="0"/>
  </r>
  <r>
    <x v="0"/>
    <s v="737983a5-0981-4092-ac9d-2462d9f70abc"/>
    <x v="0"/>
    <e v="#N/A"/>
    <e v="#N/A"/>
    <e v="#N/A"/>
    <s v="FIXED"/>
    <x v="0"/>
    <m/>
    <m/>
    <m/>
    <m/>
    <x v="0"/>
  </r>
  <r>
    <x v="16"/>
    <s v="7379d74d-a444-4381-bf0c-b0fc54eb5ba5"/>
    <x v="1"/>
    <e v="#N/A"/>
    <e v="#N/A"/>
    <e v="#N/A"/>
    <s v="RESURFACED"/>
    <x v="0"/>
    <m/>
    <m/>
    <m/>
    <m/>
    <x v="0"/>
  </r>
  <r>
    <x v="7"/>
    <s v="737a3b16-3aad-447c-ac27-56c0b8eda5ca"/>
    <x v="2"/>
    <s v="bpn-rosewxds-01"/>
    <s v="737a3b16-3aad-447c-ac27-56c0b8eda5ca"/>
    <s v="High"/>
    <s v="ACTIVE"/>
    <x v="0"/>
    <m/>
    <m/>
    <m/>
    <m/>
    <x v="0"/>
  </r>
  <r>
    <x v="0"/>
    <s v="737ab4be-86ca-47f1-9fb8-d9c1076d1eb6"/>
    <x v="0"/>
    <e v="#N/A"/>
    <e v="#N/A"/>
    <e v="#N/A"/>
    <s v="FIXED"/>
    <x v="0"/>
    <m/>
    <m/>
    <m/>
    <m/>
    <x v="0"/>
  </r>
  <r>
    <x v="0"/>
    <s v="737abc87-6225-4143-b763-d2e46cc61905"/>
    <x v="0"/>
    <e v="#N/A"/>
    <e v="#N/A"/>
    <e v="#N/A"/>
    <s v="FIXED"/>
    <x v="0"/>
    <m/>
    <m/>
    <m/>
    <m/>
    <x v="0"/>
  </r>
  <r>
    <x v="0"/>
    <s v="737af2c6-eeca-4c8e-b884-d99d214f03b9"/>
    <x v="0"/>
    <e v="#N/A"/>
    <e v="#N/A"/>
    <e v="#N/A"/>
    <s v="FIXED"/>
    <x v="0"/>
    <m/>
    <m/>
    <m/>
    <m/>
    <x v="0"/>
  </r>
  <r>
    <x v="0"/>
    <s v="737bbe43-6971-478e-9cf3-7111914f9d0f"/>
    <x v="0"/>
    <e v="#N/A"/>
    <e v="#N/A"/>
    <e v="#N/A"/>
    <s v="FIXED"/>
    <x v="0"/>
    <m/>
    <m/>
    <m/>
    <m/>
    <x v="0"/>
  </r>
  <r>
    <x v="20"/>
    <s v="737bc74a-ace8-4b9b-8041-b39d525907e9"/>
    <x v="2"/>
    <s v="bpn-roseirfi-10"/>
    <s v="737bc74a-ace8-4b9b-8041-b39d525907e9"/>
    <s v="Low"/>
    <s v="ACTIVE"/>
    <x v="0"/>
    <m/>
    <m/>
    <m/>
    <m/>
    <x v="0"/>
  </r>
  <r>
    <x v="0"/>
    <s v="737c4b51-2a64-44e3-8a8c-aea99f48ac40"/>
    <x v="0"/>
    <e v="#N/A"/>
    <e v="#N/A"/>
    <e v="#N/A"/>
    <s v="FIXED"/>
    <x v="0"/>
    <m/>
    <m/>
    <m/>
    <m/>
    <x v="0"/>
  </r>
  <r>
    <x v="13"/>
    <s v="737e04cb-5154-4d5a-8004-a44f45961a01"/>
    <x v="0"/>
    <e v="#N/A"/>
    <e v="#N/A"/>
    <e v="#N/A"/>
    <s v="FIXED"/>
    <x v="0"/>
    <m/>
    <m/>
    <m/>
    <m/>
    <x v="0"/>
  </r>
  <r>
    <x v="0"/>
    <s v="737e603c-51a4-410e-bfb8-490f93f2ac67"/>
    <x v="0"/>
    <e v="#N/A"/>
    <e v="#N/A"/>
    <e v="#N/A"/>
    <s v="FIXED"/>
    <x v="0"/>
    <m/>
    <m/>
    <m/>
    <m/>
    <x v="0"/>
  </r>
  <r>
    <x v="0"/>
    <s v="737f4082-6573-4b94-88fd-28c621ca63e1"/>
    <x v="0"/>
    <e v="#N/A"/>
    <e v="#N/A"/>
    <e v="#N/A"/>
    <s v="FIXED"/>
    <x v="0"/>
    <m/>
    <m/>
    <m/>
    <m/>
    <x v="0"/>
  </r>
  <r>
    <x v="4"/>
    <s v="738005a4-298a-4136-8f68-80b8291de3a3"/>
    <x v="0"/>
    <e v="#N/A"/>
    <e v="#N/A"/>
    <e v="#N/A"/>
    <s v="FIXED"/>
    <x v="0"/>
    <m/>
    <m/>
    <m/>
    <m/>
    <x v="0"/>
  </r>
  <r>
    <x v="2"/>
    <s v="73802600-7cac-4fd2-b0f3-97005be8dbe3"/>
    <x v="3"/>
    <e v="#N/A"/>
    <e v="#N/A"/>
    <e v="#N/A"/>
    <s v="NEW"/>
    <x v="0"/>
    <m/>
    <m/>
    <m/>
    <m/>
    <x v="0"/>
  </r>
  <r>
    <x v="4"/>
    <s v="7382f315-6c91-4833-8af3-8de97fd62049"/>
    <x v="2"/>
    <s v="bdwybrng3fhkh2d.bpna.popularinc.net"/>
    <s v="7382f315-6c91-4833-8af3-8de97fd62049"/>
    <s v="Medium"/>
    <s v="ACTIVE"/>
    <x v="0"/>
    <m/>
    <m/>
    <m/>
    <m/>
    <x v="0"/>
  </r>
  <r>
    <x v="0"/>
    <s v="73830629-c5e2-482a-814a-0d64c12468b6"/>
    <x v="1"/>
    <e v="#N/A"/>
    <e v="#N/A"/>
    <e v="#N/A"/>
    <s v="RESURFACED"/>
    <x v="0"/>
    <m/>
    <m/>
    <m/>
    <m/>
    <x v="0"/>
  </r>
  <r>
    <x v="0"/>
    <s v="7383753a-94e9-4a9f-87e2-2ec2a7122a3b"/>
    <x v="0"/>
    <e v="#N/A"/>
    <e v="#N/A"/>
    <e v="#N/A"/>
    <s v="FIXED"/>
    <x v="0"/>
    <m/>
    <m/>
    <m/>
    <m/>
    <x v="0"/>
  </r>
  <r>
    <x v="0"/>
    <s v="738376e6-457d-46ab-a794-318f27cf5430"/>
    <x v="0"/>
    <e v="#N/A"/>
    <e v="#N/A"/>
    <e v="#N/A"/>
    <s v="FIXED"/>
    <x v="0"/>
    <m/>
    <m/>
    <m/>
    <m/>
    <x v="0"/>
  </r>
  <r>
    <x v="2"/>
    <s v="738477a4-3946-4ebf-91dd-8fd9fabfcb9c"/>
    <x v="0"/>
    <e v="#N/A"/>
    <e v="#N/A"/>
    <e v="#N/A"/>
    <s v="FIXED"/>
    <x v="0"/>
    <m/>
    <m/>
    <m/>
    <m/>
    <x v="0"/>
  </r>
  <r>
    <x v="0"/>
    <s v="7384ce9a-d0e9-4425-a576-1d85457c42e5"/>
    <x v="0"/>
    <e v="#N/A"/>
    <e v="#N/A"/>
    <e v="#N/A"/>
    <s v="FIXED"/>
    <x v="0"/>
    <m/>
    <m/>
    <m/>
    <m/>
    <x v="0"/>
  </r>
  <r>
    <x v="0"/>
    <s v="7385b43f-9438-4a0a-91ff-b852458a313f"/>
    <x v="0"/>
    <e v="#N/A"/>
    <e v="#N/A"/>
    <e v="#N/A"/>
    <s v="FIXED"/>
    <x v="0"/>
    <m/>
    <m/>
    <m/>
    <m/>
    <x v="0"/>
  </r>
  <r>
    <x v="0"/>
    <s v="7387368e-927a-4056-a215-74c49c1c2ac8"/>
    <x v="0"/>
    <e v="#N/A"/>
    <e v="#N/A"/>
    <e v="#N/A"/>
    <s v="FIXED"/>
    <x v="0"/>
    <m/>
    <m/>
    <m/>
    <m/>
    <x v="0"/>
  </r>
  <r>
    <x v="0"/>
    <s v="73875e70-8dc8-4892-baeb-4a2cd1e9d504"/>
    <x v="0"/>
    <e v="#N/A"/>
    <e v="#N/A"/>
    <e v="#N/A"/>
    <s v="FIXED"/>
    <x v="0"/>
    <m/>
    <m/>
    <m/>
    <m/>
    <x v="0"/>
  </r>
  <r>
    <x v="0"/>
    <s v="7387e5d4-ba3d-49c0-8784-bc63511a255c"/>
    <x v="0"/>
    <e v="#N/A"/>
    <e v="#N/A"/>
    <e v="#N/A"/>
    <s v="FIXED"/>
    <x v="0"/>
    <m/>
    <m/>
    <m/>
    <m/>
    <x v="0"/>
  </r>
  <r>
    <x v="0"/>
    <s v="7388c4cc-e198-4ffd-b103-f2fea301fd4d"/>
    <x v="0"/>
    <e v="#N/A"/>
    <e v="#N/A"/>
    <e v="#N/A"/>
    <s v="FIXED"/>
    <x v="0"/>
    <m/>
    <m/>
    <m/>
    <m/>
    <x v="0"/>
  </r>
  <r>
    <x v="0"/>
    <s v="7389889a-77c0-4d54-a190-e62b9efdf947"/>
    <x v="0"/>
    <e v="#N/A"/>
    <e v="#N/A"/>
    <e v="#N/A"/>
    <s v="FIXED"/>
    <x v="0"/>
    <m/>
    <m/>
    <m/>
    <m/>
    <x v="0"/>
  </r>
  <r>
    <x v="0"/>
    <s v="738ae1fe-eee4-4639-92fa-68d6b00a9ad0"/>
    <x v="0"/>
    <e v="#N/A"/>
    <e v="#N/A"/>
    <e v="#N/A"/>
    <s v="FIXED"/>
    <x v="0"/>
    <m/>
    <m/>
    <m/>
    <m/>
    <x v="0"/>
  </r>
  <r>
    <x v="0"/>
    <s v="738ae95a-42b5-43d8-a9ce-165383f39850"/>
    <x v="0"/>
    <e v="#N/A"/>
    <e v="#N/A"/>
    <e v="#N/A"/>
    <s v="FIXED"/>
    <x v="0"/>
    <m/>
    <m/>
    <m/>
    <m/>
    <x v="0"/>
  </r>
  <r>
    <x v="0"/>
    <s v="738b63c2-53b1-4d38-9b2b-77e73270967a"/>
    <x v="0"/>
    <e v="#N/A"/>
    <e v="#N/A"/>
    <e v="#N/A"/>
    <s v="FIXED"/>
    <x v="0"/>
    <m/>
    <m/>
    <m/>
    <m/>
    <x v="0"/>
  </r>
  <r>
    <x v="0"/>
    <s v="738b9816-9a7c-4ad9-be03-2f4953babcf1"/>
    <x v="0"/>
    <e v="#N/A"/>
    <e v="#N/A"/>
    <e v="#N/A"/>
    <s v="FIXED"/>
    <x v="0"/>
    <m/>
    <m/>
    <m/>
    <m/>
    <x v="0"/>
  </r>
  <r>
    <x v="0"/>
    <s v="738c2504-a9ca-4e70-82d2-38c43fe2dc5c"/>
    <x v="0"/>
    <e v="#N/A"/>
    <e v="#N/A"/>
    <e v="#N/A"/>
    <s v="FIXED"/>
    <x v="0"/>
    <m/>
    <m/>
    <m/>
    <m/>
    <x v="0"/>
  </r>
  <r>
    <x v="0"/>
    <s v="738c4e3a-4a5b-463f-aaaa-7799cf62046c"/>
    <x v="0"/>
    <e v="#N/A"/>
    <e v="#N/A"/>
    <e v="#N/A"/>
    <s v="FIXED"/>
    <x v="0"/>
    <m/>
    <m/>
    <m/>
    <m/>
    <x v="0"/>
  </r>
  <r>
    <x v="11"/>
    <s v="738c843b-5c6e-4f6c-91d7-3f9ccf8cabe5"/>
    <x v="0"/>
    <s v="bpn-roserc-02"/>
    <s v="738c843b-5c6e-4f6c-91d7-3f9ccf8cabe5"/>
    <s v="High"/>
    <s v="FIXED"/>
    <x v="0"/>
    <m/>
    <m/>
    <m/>
    <m/>
    <x v="0"/>
  </r>
  <r>
    <x v="15"/>
    <s v="738c9862-3669-41c3-aa72-28fcaf636a85"/>
    <x v="0"/>
    <e v="#N/A"/>
    <e v="#N/A"/>
    <e v="#N/A"/>
    <s v="FIXED"/>
    <x v="0"/>
    <m/>
    <m/>
    <m/>
    <m/>
    <x v="0"/>
  </r>
  <r>
    <x v="7"/>
    <s v="738cee48-3470-48c6-8583-144d8af7370c"/>
    <x v="0"/>
    <e v="#N/A"/>
    <e v="#N/A"/>
    <e v="#N/A"/>
    <s v="FIXED"/>
    <x v="0"/>
    <m/>
    <m/>
    <m/>
    <m/>
    <x v="0"/>
  </r>
  <r>
    <x v="0"/>
    <s v="738cf045-1209-4d5a-b495-f2e95b367d97"/>
    <x v="0"/>
    <e v="#N/A"/>
    <e v="#N/A"/>
    <e v="#N/A"/>
    <s v="FIXED"/>
    <x v="0"/>
    <m/>
    <m/>
    <m/>
    <m/>
    <x v="0"/>
  </r>
  <r>
    <x v="0"/>
    <s v="738d5d25-e0cf-4a30-82cc-1ccc7f00ab0b"/>
    <x v="0"/>
    <s v="bdwybko67wyhq2d.bpna.popularinc.net"/>
    <s v="738d5d25-e0cf-4a30-82cc-1ccc7f00ab0b"/>
    <s v="Medium"/>
    <s v="FIXED"/>
    <x v="0"/>
    <m/>
    <m/>
    <m/>
    <m/>
    <x v="0"/>
  </r>
  <r>
    <x v="0"/>
    <s v="738d6347-6e19-4adb-9206-1eb149fe077a"/>
    <x v="2"/>
    <s v="0007brn84x0sd2d.bpna.popularinc.net"/>
    <s v="738d6347-6e19-4adb-9206-1eb149fe077a"/>
    <s v="High"/>
    <s v="ACTIVE"/>
    <x v="0"/>
    <m/>
    <m/>
    <m/>
    <m/>
    <x v="0"/>
  </r>
  <r>
    <x v="0"/>
    <s v="738fa0d6-2c06-4aff-a3bf-dbc44f4ee8dc"/>
    <x v="0"/>
    <s v="0058brnbzwqnd2d.bpna.popularinc.net"/>
    <s v="738fa0d6-2c06-4aff-a3bf-dbc44f4ee8dc"/>
    <s v="Medium"/>
    <s v="FIXED"/>
    <x v="0"/>
    <m/>
    <m/>
    <m/>
    <m/>
    <x v="0"/>
  </r>
  <r>
    <x v="0"/>
    <s v="738fa6b2-2a27-4765-87e8-3778eebf58d7"/>
    <x v="0"/>
    <e v="#N/A"/>
    <e v="#N/A"/>
    <e v="#N/A"/>
    <s v="FIXED"/>
    <x v="0"/>
    <m/>
    <m/>
    <m/>
    <m/>
    <x v="0"/>
  </r>
  <r>
    <x v="0"/>
    <s v="738fe88b-1c8c-4432-a2c9-4c2455dcf570"/>
    <x v="0"/>
    <e v="#N/A"/>
    <e v="#N/A"/>
    <e v="#N/A"/>
    <s v="FIXED"/>
    <x v="0"/>
    <m/>
    <m/>
    <m/>
    <m/>
    <x v="0"/>
  </r>
  <r>
    <x v="0"/>
    <s v="739039cd-c8c6-4358-91b1-f77eea467914"/>
    <x v="0"/>
    <e v="#N/A"/>
    <e v="#N/A"/>
    <e v="#N/A"/>
    <s v="FIXED"/>
    <x v="0"/>
    <m/>
    <m/>
    <m/>
    <m/>
    <x v="0"/>
  </r>
  <r>
    <x v="1"/>
    <s v="739151ab-2d98-43bc-991b-1a6a81f8bfdc"/>
    <x v="0"/>
    <e v="#N/A"/>
    <e v="#N/A"/>
    <e v="#N/A"/>
    <s v="FIXED"/>
    <x v="0"/>
    <m/>
    <m/>
    <m/>
    <m/>
    <x v="0"/>
  </r>
  <r>
    <x v="0"/>
    <s v="73916718-0c95-45ec-8a66-ce18771c9ba6"/>
    <x v="0"/>
    <e v="#N/A"/>
    <e v="#N/A"/>
    <e v="#N/A"/>
    <s v="FIXED"/>
    <x v="0"/>
    <m/>
    <m/>
    <m/>
    <m/>
    <x v="0"/>
  </r>
  <r>
    <x v="0"/>
    <s v="7391afc6-9e49-4f13-a5e4-e45a3cae26a7"/>
    <x v="0"/>
    <s v="miambko3z07ll3l"/>
    <s v="7391afc6-9e49-4f13-a5e4-e45a3cae26a7"/>
    <s v="Medium"/>
    <s v="FIXED"/>
    <x v="0"/>
    <m/>
    <m/>
    <m/>
    <m/>
    <x v="0"/>
  </r>
  <r>
    <x v="4"/>
    <s v="73926805-12f0-4709-9732-6d9b1a4aafd6"/>
    <x v="0"/>
    <e v="#N/A"/>
    <e v="#N/A"/>
    <e v="#N/A"/>
    <s v="FIXED"/>
    <x v="0"/>
    <m/>
    <m/>
    <m/>
    <m/>
    <x v="0"/>
  </r>
  <r>
    <x v="0"/>
    <s v="7392b358-5bb4-4985-bda0-4e567e358909"/>
    <x v="0"/>
    <e v="#N/A"/>
    <e v="#N/A"/>
    <e v="#N/A"/>
    <s v="FIXED"/>
    <x v="0"/>
    <m/>
    <m/>
    <m/>
    <m/>
    <x v="0"/>
  </r>
  <r>
    <x v="0"/>
    <s v="7392dd2b-074d-4a98-a405-fceefa6b83c2"/>
    <x v="0"/>
    <e v="#N/A"/>
    <e v="#N/A"/>
    <e v="#N/A"/>
    <s v="FIXED"/>
    <x v="0"/>
    <m/>
    <m/>
    <m/>
    <m/>
    <x v="0"/>
  </r>
  <r>
    <x v="0"/>
    <s v="7393c5c6-439a-4d31-8680-e675282838f9"/>
    <x v="0"/>
    <e v="#N/A"/>
    <e v="#N/A"/>
    <e v="#N/A"/>
    <s v="FIXED"/>
    <x v="0"/>
    <m/>
    <m/>
    <m/>
    <m/>
    <x v="0"/>
  </r>
  <r>
    <x v="4"/>
    <s v="73941e35-3f19-43dd-9168-184e935499d2"/>
    <x v="0"/>
    <e v="#N/A"/>
    <e v="#N/A"/>
    <e v="#N/A"/>
    <s v="FIXED"/>
    <x v="0"/>
    <m/>
    <m/>
    <m/>
    <m/>
    <x v="0"/>
  </r>
  <r>
    <x v="0"/>
    <s v="73942afe-b3b3-4248-8d0a-486249ea5e84"/>
    <x v="0"/>
    <e v="#N/A"/>
    <e v="#N/A"/>
    <e v="#N/A"/>
    <s v="FIXED"/>
    <x v="0"/>
    <m/>
    <m/>
    <m/>
    <m/>
    <x v="0"/>
  </r>
  <r>
    <x v="0"/>
    <s v="7394e46e-c911-46b0-9254-bf59e4d7986a"/>
    <x v="0"/>
    <e v="#N/A"/>
    <e v="#N/A"/>
    <e v="#N/A"/>
    <s v="FIXED"/>
    <x v="0"/>
    <m/>
    <m/>
    <m/>
    <m/>
    <x v="0"/>
  </r>
  <r>
    <x v="0"/>
    <s v="73951595-98e5-4ac3-a715-eb965b227b57"/>
    <x v="0"/>
    <e v="#N/A"/>
    <e v="#N/A"/>
    <e v="#N/A"/>
    <s v="FIXED"/>
    <x v="0"/>
    <m/>
    <m/>
    <m/>
    <m/>
    <x v="0"/>
  </r>
  <r>
    <x v="0"/>
    <s v="73957d54-8b38-4e3e-8ec6-e75fad902536"/>
    <x v="0"/>
    <e v="#N/A"/>
    <e v="#N/A"/>
    <e v="#N/A"/>
    <s v="FIXED"/>
    <x v="0"/>
    <m/>
    <m/>
    <m/>
    <m/>
    <x v="0"/>
  </r>
  <r>
    <x v="0"/>
    <s v="7395a1a4-2a57-41ab-895f-610f9f09d312"/>
    <x v="0"/>
    <e v="#N/A"/>
    <e v="#N/A"/>
    <e v="#N/A"/>
    <s v="FIXED"/>
    <x v="0"/>
    <m/>
    <m/>
    <m/>
    <m/>
    <x v="0"/>
  </r>
  <r>
    <x v="0"/>
    <s v="7396491e-d996-4340-a5fa-8978372befd3"/>
    <x v="0"/>
    <e v="#N/A"/>
    <e v="#N/A"/>
    <e v="#N/A"/>
    <s v="FIXED"/>
    <x v="0"/>
    <m/>
    <m/>
    <m/>
    <m/>
    <x v="0"/>
  </r>
  <r>
    <x v="0"/>
    <s v="73977a48-f7c2-47f0-afee-7cf3183f4425"/>
    <x v="0"/>
    <e v="#N/A"/>
    <e v="#N/A"/>
    <e v="#N/A"/>
    <s v="FIXED"/>
    <x v="0"/>
    <m/>
    <m/>
    <m/>
    <m/>
    <x v="0"/>
  </r>
  <r>
    <x v="2"/>
    <s v="7398886a-2afa-4008-a03a-81b1c95e9f6b"/>
    <x v="1"/>
    <s v="bpn-cmtygvrm-01"/>
    <s v="7398886a-2afa-4008-a03a-81b1c95e9f6b"/>
    <s v="Medium"/>
    <s v="RESURFACED"/>
    <x v="0"/>
    <m/>
    <m/>
    <m/>
    <m/>
    <x v="0"/>
  </r>
  <r>
    <x v="1"/>
    <s v="7398b7dc-8d3e-4210-8184-349bf5c7bc60"/>
    <x v="1"/>
    <s v="bpn-0064bp-01"/>
    <s v="7398b7dc-8d3e-4210-8184-349bf5c7bc60"/>
    <s v="Medium"/>
    <s v="RESURFACED"/>
    <x v="0"/>
    <m/>
    <m/>
    <m/>
    <m/>
    <x v="0"/>
  </r>
  <r>
    <x v="4"/>
    <s v="73990f6b-6d74-4f02-b1e8-e4a962e281f2"/>
    <x v="0"/>
    <e v="#N/A"/>
    <e v="#N/A"/>
    <e v="#N/A"/>
    <s v="FIXED"/>
    <x v="0"/>
    <m/>
    <m/>
    <m/>
    <m/>
    <x v="0"/>
  </r>
  <r>
    <x v="0"/>
    <s v="73991ab0-0706-4683-8bc5-56e2b4000cb9"/>
    <x v="0"/>
    <e v="#N/A"/>
    <e v="#N/A"/>
    <e v="#N/A"/>
    <s v="FIXED"/>
    <x v="0"/>
    <m/>
    <m/>
    <m/>
    <m/>
    <x v="0"/>
  </r>
  <r>
    <x v="1"/>
    <s v="739969f4-94d8-4be1-a69b-1f811d2c9183"/>
    <x v="0"/>
    <e v="#N/A"/>
    <e v="#N/A"/>
    <e v="#N/A"/>
    <s v="FIXED"/>
    <x v="0"/>
    <m/>
    <m/>
    <m/>
    <m/>
    <x v="0"/>
  </r>
  <r>
    <x v="0"/>
    <s v="739aedb0-87cb-464d-b110-cd002bc5d14c"/>
    <x v="0"/>
    <e v="#N/A"/>
    <e v="#N/A"/>
    <e v="#N/A"/>
    <s v="FIXED"/>
    <x v="0"/>
    <m/>
    <m/>
    <m/>
    <m/>
    <x v="0"/>
  </r>
  <r>
    <x v="0"/>
    <s v="739b82af-b111-4613-b98c-9bf838181c75"/>
    <x v="0"/>
    <e v="#N/A"/>
    <e v="#N/A"/>
    <e v="#N/A"/>
    <s v="FIXED"/>
    <x v="0"/>
    <m/>
    <m/>
    <m/>
    <m/>
    <x v="0"/>
  </r>
  <r>
    <x v="1"/>
    <s v="739ba614-b2dc-441e-834f-5b5934136d1b"/>
    <x v="0"/>
    <s v="bpn-rosebows-01"/>
    <s v="739ba614-b2dc-441e-834f-5b5934136d1b"/>
    <s v="High"/>
    <s v="FIXED"/>
    <x v="0"/>
    <m/>
    <m/>
    <m/>
    <m/>
    <x v="0"/>
  </r>
  <r>
    <x v="0"/>
    <s v="739bfcce-5f38-490d-8d45-a412fb52d225"/>
    <x v="0"/>
    <e v="#N/A"/>
    <e v="#N/A"/>
    <e v="#N/A"/>
    <s v="FIXED"/>
    <x v="0"/>
    <m/>
    <m/>
    <m/>
    <m/>
    <x v="0"/>
  </r>
  <r>
    <x v="0"/>
    <s v="739c2480-ed60-4535-ae1c-48fa7dd27ef6"/>
    <x v="0"/>
    <e v="#N/A"/>
    <e v="#N/A"/>
    <e v="#N/A"/>
    <s v="FIXED"/>
    <x v="0"/>
    <m/>
    <m/>
    <m/>
    <m/>
    <x v="0"/>
  </r>
  <r>
    <x v="2"/>
    <s v="739c539a-50a9-4622-a67d-46406256e240"/>
    <x v="0"/>
    <e v="#N/A"/>
    <e v="#N/A"/>
    <e v="#N/A"/>
    <s v="FIXED"/>
    <x v="0"/>
    <m/>
    <m/>
    <m/>
    <m/>
    <x v="0"/>
  </r>
  <r>
    <x v="0"/>
    <s v="739ddc1b-e92a-4da9-9903-37a5055320b6"/>
    <x v="0"/>
    <e v="#N/A"/>
    <e v="#N/A"/>
    <e v="#N/A"/>
    <s v="FIXED"/>
    <x v="0"/>
    <m/>
    <m/>
    <m/>
    <m/>
    <x v="0"/>
  </r>
  <r>
    <x v="0"/>
    <s v="739f9865-0d28-4900-b9de-63193a6eff66"/>
    <x v="0"/>
    <e v="#N/A"/>
    <e v="#N/A"/>
    <e v="#N/A"/>
    <s v="FIXED"/>
    <x v="0"/>
    <m/>
    <m/>
    <m/>
    <m/>
    <x v="0"/>
  </r>
  <r>
    <x v="2"/>
    <s v="73a0002b-1f55-48c9-934e-3313b25282db"/>
    <x v="3"/>
    <e v="#N/A"/>
    <e v="#N/A"/>
    <e v="#N/A"/>
    <s v="NEW"/>
    <x v="0"/>
    <m/>
    <m/>
    <m/>
    <m/>
    <x v="0"/>
  </r>
  <r>
    <x v="0"/>
    <s v="73a1779f-f9b9-491b-aa7e-28631fae418b"/>
    <x v="0"/>
    <e v="#N/A"/>
    <e v="#N/A"/>
    <e v="#N/A"/>
    <s v="FIXED"/>
    <x v="0"/>
    <m/>
    <m/>
    <m/>
    <m/>
    <x v="0"/>
  </r>
  <r>
    <x v="0"/>
    <s v="73a17a83-25f0-406c-a566-dbaae2a6d7db"/>
    <x v="0"/>
    <e v="#N/A"/>
    <e v="#N/A"/>
    <e v="#N/A"/>
    <s v="FIXED"/>
    <x v="0"/>
    <m/>
    <m/>
    <m/>
    <m/>
    <x v="0"/>
  </r>
  <r>
    <x v="4"/>
    <s v="73a1d7e3-24b1-4a1b-9dd6-31efeb4434c9"/>
    <x v="0"/>
    <e v="#N/A"/>
    <e v="#N/A"/>
    <e v="#N/A"/>
    <s v="FIXED"/>
    <x v="0"/>
    <m/>
    <m/>
    <m/>
    <m/>
    <x v="0"/>
  </r>
  <r>
    <x v="4"/>
    <s v="73a28e06-4c04-4d9f-ace1-e6fee930c15b"/>
    <x v="0"/>
    <s v="bdwybko7pqf9n2d"/>
    <s v="73a28e06-4c04-4d9f-ace1-e6fee930c15b"/>
    <s v="High"/>
    <s v="FIXED"/>
    <x v="0"/>
    <m/>
    <m/>
    <m/>
    <m/>
    <x v="0"/>
  </r>
  <r>
    <x v="4"/>
    <s v="73a39d19-2861-4ef5-8b9d-946e05236bab"/>
    <x v="0"/>
    <e v="#N/A"/>
    <e v="#N/A"/>
    <e v="#N/A"/>
    <s v="FIXED"/>
    <x v="0"/>
    <m/>
    <m/>
    <m/>
    <m/>
    <x v="0"/>
  </r>
  <r>
    <x v="4"/>
    <s v="73a4256d-7efd-467d-bdec-ad7737f89abd"/>
    <x v="0"/>
    <e v="#N/A"/>
    <e v="#N/A"/>
    <e v="#N/A"/>
    <s v="FIXED"/>
    <x v="0"/>
    <m/>
    <m/>
    <m/>
    <m/>
    <x v="0"/>
  </r>
  <r>
    <x v="0"/>
    <s v="73a65ceb-d2b2-4adc-ab08-7c8c85182959"/>
    <x v="0"/>
    <e v="#N/A"/>
    <e v="#N/A"/>
    <e v="#N/A"/>
    <s v="FIXED"/>
    <x v="0"/>
    <m/>
    <m/>
    <m/>
    <m/>
    <x v="0"/>
  </r>
  <r>
    <x v="0"/>
    <s v="73a6dfe8-b58a-4e8d-b2bf-4776f3ab0891"/>
    <x v="0"/>
    <s v="0064brn3xgmnd2d.bpna.popularinc.net"/>
    <s v="73a6dfe8-b58a-4e8d-b2bf-4776f3ab0891"/>
    <s v="Critical"/>
    <s v="FIXED"/>
    <x v="0"/>
    <m/>
    <m/>
    <m/>
    <m/>
    <x v="0"/>
  </r>
  <r>
    <x v="0"/>
    <s v="73a75d1f-5e99-4691-b69e-28ce8d164a3d"/>
    <x v="0"/>
    <e v="#N/A"/>
    <e v="#N/A"/>
    <e v="#N/A"/>
    <s v="FIXED"/>
    <x v="0"/>
    <m/>
    <m/>
    <m/>
    <m/>
    <x v="0"/>
  </r>
  <r>
    <x v="0"/>
    <s v="73a7c3cb-fac8-42f0-b1fc-86d51c9d497b"/>
    <x v="0"/>
    <e v="#N/A"/>
    <e v="#N/A"/>
    <e v="#N/A"/>
    <s v="FIXED"/>
    <x v="0"/>
    <m/>
    <m/>
    <m/>
    <m/>
    <x v="0"/>
  </r>
  <r>
    <x v="1"/>
    <s v="73a7c737-2a9a-48af-b0b8-0e79fcb05315"/>
    <x v="0"/>
    <e v="#N/A"/>
    <e v="#N/A"/>
    <e v="#N/A"/>
    <s v="FIXED"/>
    <x v="0"/>
    <m/>
    <m/>
    <m/>
    <m/>
    <x v="0"/>
  </r>
  <r>
    <x v="1"/>
    <s v="73a9378c-437e-42a8-aaa0-a6c403ed9635"/>
    <x v="0"/>
    <e v="#N/A"/>
    <e v="#N/A"/>
    <e v="#N/A"/>
    <s v="FIXED"/>
    <x v="0"/>
    <m/>
    <m/>
    <m/>
    <m/>
    <x v="0"/>
  </r>
  <r>
    <x v="0"/>
    <s v="73aadd26-98d2-43d0-96c0-dc50687d3cb5"/>
    <x v="0"/>
    <e v="#N/A"/>
    <e v="#N/A"/>
    <e v="#N/A"/>
    <s v="FIXED"/>
    <x v="0"/>
    <m/>
    <m/>
    <m/>
    <m/>
    <x v="0"/>
  </r>
  <r>
    <x v="0"/>
    <s v="73acf0fd-846e-466a-82f4-0c98f17ddc17"/>
    <x v="0"/>
    <e v="#N/A"/>
    <e v="#N/A"/>
    <e v="#N/A"/>
    <s v="FIXED"/>
    <x v="0"/>
    <m/>
    <m/>
    <m/>
    <m/>
    <x v="0"/>
  </r>
  <r>
    <x v="1"/>
    <s v="73ad792b-1163-42e8-8d6a-9fcb3ddfb0f3"/>
    <x v="0"/>
    <e v="#N/A"/>
    <e v="#N/A"/>
    <e v="#N/A"/>
    <s v="FIXED"/>
    <x v="0"/>
    <m/>
    <m/>
    <m/>
    <m/>
    <x v="0"/>
  </r>
  <r>
    <x v="5"/>
    <s v="73add57a-d53a-4416-9c37-ed874a592f3c"/>
    <x v="0"/>
    <e v="#N/A"/>
    <e v="#N/A"/>
    <e v="#N/A"/>
    <s v="FIXED"/>
    <x v="0"/>
    <m/>
    <m/>
    <m/>
    <m/>
    <x v="0"/>
  </r>
  <r>
    <x v="0"/>
    <s v="73af8ba2-d283-411a-8626-26a3576edd89"/>
    <x v="0"/>
    <e v="#N/A"/>
    <e v="#N/A"/>
    <e v="#N/A"/>
    <s v="FIXED"/>
    <x v="0"/>
    <m/>
    <m/>
    <m/>
    <m/>
    <x v="0"/>
  </r>
  <r>
    <x v="0"/>
    <s v="73b0108c-7b1d-4812-9f25-e47383b6a107"/>
    <x v="0"/>
    <e v="#N/A"/>
    <e v="#N/A"/>
    <e v="#N/A"/>
    <s v="FIXED"/>
    <x v="0"/>
    <m/>
    <m/>
    <m/>
    <m/>
    <x v="0"/>
  </r>
  <r>
    <x v="0"/>
    <s v="73b0f383-9981-4c9e-9072-db45124bb5ca"/>
    <x v="0"/>
    <e v="#N/A"/>
    <e v="#N/A"/>
    <e v="#N/A"/>
    <s v="FIXED"/>
    <x v="0"/>
    <m/>
    <m/>
    <m/>
    <m/>
    <x v="0"/>
  </r>
  <r>
    <x v="4"/>
    <s v="73b18ef9-5bfa-4a04-92e8-303af1da29ab"/>
    <x v="0"/>
    <e v="#N/A"/>
    <e v="#N/A"/>
    <e v="#N/A"/>
    <s v="FIXED"/>
    <x v="0"/>
    <m/>
    <m/>
    <m/>
    <m/>
    <x v="0"/>
  </r>
  <r>
    <x v="0"/>
    <s v="73b5b2a3-5702-4990-8e2a-b24e3f78bebd"/>
    <x v="0"/>
    <s v="0036brn7pml9n2d.bpna.popularinc.net"/>
    <s v="73b5b2a3-5702-4990-8e2a-b24e3f78bebd"/>
    <s v="Medium"/>
    <s v="FIXED"/>
    <x v="0"/>
    <m/>
    <m/>
    <m/>
    <m/>
    <x v="0"/>
  </r>
  <r>
    <x v="0"/>
    <s v="73b635ec-c21e-4416-b8e7-a1694fe2fed4"/>
    <x v="0"/>
    <e v="#N/A"/>
    <e v="#N/A"/>
    <e v="#N/A"/>
    <s v="FIXED"/>
    <x v="0"/>
    <m/>
    <m/>
    <m/>
    <m/>
    <x v="0"/>
  </r>
  <r>
    <x v="2"/>
    <s v="73b63929-d1dc-46fb-ac1d-8d9b0af8ae96"/>
    <x v="3"/>
    <e v="#N/A"/>
    <e v="#N/A"/>
    <e v="#N/A"/>
    <s v="NEW"/>
    <x v="0"/>
    <m/>
    <m/>
    <m/>
    <m/>
    <x v="0"/>
  </r>
  <r>
    <x v="0"/>
    <s v="73b652b0-d772-495b-b1e5-f0b85ec2cb70"/>
    <x v="0"/>
    <e v="#N/A"/>
    <e v="#N/A"/>
    <e v="#N/A"/>
    <s v="FIXED"/>
    <x v="0"/>
    <m/>
    <m/>
    <m/>
    <m/>
    <x v="0"/>
  </r>
  <r>
    <x v="1"/>
    <s v="73b713b6-fef4-42bd-ab2b-6742fa45ff5b"/>
    <x v="0"/>
    <e v="#N/A"/>
    <e v="#N/A"/>
    <e v="#N/A"/>
    <s v="FIXED"/>
    <x v="0"/>
    <m/>
    <m/>
    <m/>
    <m/>
    <x v="0"/>
  </r>
  <r>
    <x v="9"/>
    <s v="73b7444b-5960-42c9-b5db-0148899d7a0b"/>
    <x v="0"/>
    <e v="#N/A"/>
    <e v="#N/A"/>
    <e v="#N/A"/>
    <s v="FIXED"/>
    <x v="0"/>
    <m/>
    <m/>
    <m/>
    <m/>
    <x v="0"/>
  </r>
  <r>
    <x v="0"/>
    <s v="73b775d8-7546-4971-860d-6fdb34c64457"/>
    <x v="0"/>
    <e v="#N/A"/>
    <e v="#N/A"/>
    <e v="#N/A"/>
    <s v="FIXED"/>
    <x v="0"/>
    <m/>
    <m/>
    <m/>
    <m/>
    <x v="0"/>
  </r>
  <r>
    <x v="0"/>
    <s v="73b7d40a-f4aa-4a80-87d8-b00f482607ab"/>
    <x v="1"/>
    <s v="0256brn7p8j9n2d.bpna.popularinc.net"/>
    <s v="73b7d40a-f4aa-4a80-87d8-b00f482607ab"/>
    <s v="High"/>
    <s v="RESURFACED"/>
    <x v="0"/>
    <m/>
    <m/>
    <m/>
    <m/>
    <x v="0"/>
  </r>
  <r>
    <x v="0"/>
    <s v="73b7dfc5-c558-4832-86e9-29f408b2eda2"/>
    <x v="0"/>
    <e v="#N/A"/>
    <e v="#N/A"/>
    <e v="#N/A"/>
    <s v="FIXED"/>
    <x v="0"/>
    <m/>
    <m/>
    <m/>
    <m/>
    <x v="0"/>
  </r>
  <r>
    <x v="2"/>
    <s v="73b83e8c-aa06-4062-af15-ecf4b34fb043"/>
    <x v="0"/>
    <e v="#N/A"/>
    <e v="#N/A"/>
    <e v="#N/A"/>
    <s v="FIXED"/>
    <x v="0"/>
    <m/>
    <m/>
    <m/>
    <m/>
    <x v="0"/>
  </r>
  <r>
    <x v="0"/>
    <s v="73b87c64-19eb-4f9b-9059-044a2f47c458"/>
    <x v="0"/>
    <e v="#N/A"/>
    <e v="#N/A"/>
    <e v="#N/A"/>
    <s v="FIXED"/>
    <x v="0"/>
    <m/>
    <m/>
    <m/>
    <m/>
    <x v="0"/>
  </r>
  <r>
    <x v="4"/>
    <s v="73b886f0-d811-458e-b8ef-3e52e0d9ab48"/>
    <x v="0"/>
    <e v="#N/A"/>
    <e v="#N/A"/>
    <e v="#N/A"/>
    <s v="FIXED"/>
    <x v="0"/>
    <m/>
    <m/>
    <m/>
    <m/>
    <x v="0"/>
  </r>
  <r>
    <x v="21"/>
    <s v="73b8bd1c-8703-409e-b75c-a67e7b4fa3bc"/>
    <x v="2"/>
    <s v="bpn-roseasts-04"/>
    <s v="73b8bd1c-8703-409e-b75c-a67e7b4fa3bc"/>
    <s v="Medium"/>
    <s v="ACTIVE"/>
    <x v="0"/>
    <m/>
    <m/>
    <m/>
    <m/>
    <x v="0"/>
  </r>
  <r>
    <x v="5"/>
    <s v="73b91f94-62a0-4342-b523-06a373a9fe82"/>
    <x v="0"/>
    <e v="#N/A"/>
    <e v="#N/A"/>
    <e v="#N/A"/>
    <s v="FIXED"/>
    <x v="0"/>
    <m/>
    <m/>
    <m/>
    <m/>
    <x v="0"/>
  </r>
  <r>
    <x v="0"/>
    <s v="73b92851-066d-41ad-b817-ffa511b964f3"/>
    <x v="0"/>
    <e v="#N/A"/>
    <e v="#N/A"/>
    <e v="#N/A"/>
    <s v="FIXED"/>
    <x v="0"/>
    <m/>
    <m/>
    <m/>
    <m/>
    <x v="0"/>
  </r>
  <r>
    <x v="0"/>
    <s v="73b92c24-ddc4-4a55-ab82-e7f90c0ca88b"/>
    <x v="0"/>
    <e v="#N/A"/>
    <e v="#N/A"/>
    <e v="#N/A"/>
    <s v="FIXED"/>
    <x v="0"/>
    <m/>
    <m/>
    <m/>
    <m/>
    <x v="0"/>
  </r>
  <r>
    <x v="0"/>
    <s v="73ba0c3c-e828-4999-ad3c-a4595086787d"/>
    <x v="0"/>
    <e v="#N/A"/>
    <e v="#N/A"/>
    <e v="#N/A"/>
    <s v="FIXED"/>
    <x v="0"/>
    <m/>
    <m/>
    <m/>
    <m/>
    <x v="0"/>
  </r>
  <r>
    <x v="0"/>
    <s v="73bbb66e-b8c1-4223-8e05-a5ca212a17c8"/>
    <x v="0"/>
    <e v="#N/A"/>
    <e v="#N/A"/>
    <e v="#N/A"/>
    <s v="FIXED"/>
    <x v="0"/>
    <m/>
    <m/>
    <m/>
    <m/>
    <x v="0"/>
  </r>
  <r>
    <x v="0"/>
    <s v="73bc1602-5fa5-44d8-9b4a-de23730b6aae"/>
    <x v="0"/>
    <e v="#N/A"/>
    <e v="#N/A"/>
    <e v="#N/A"/>
    <s v="FIXED"/>
    <x v="0"/>
    <m/>
    <m/>
    <m/>
    <m/>
    <x v="0"/>
  </r>
  <r>
    <x v="0"/>
    <s v="73bc3cdf-549e-40a7-8ea9-e35fb2705d65"/>
    <x v="0"/>
    <e v="#N/A"/>
    <e v="#N/A"/>
    <e v="#N/A"/>
    <s v="FIXED"/>
    <x v="0"/>
    <m/>
    <m/>
    <m/>
    <m/>
    <x v="0"/>
  </r>
  <r>
    <x v="0"/>
    <s v="73bd364a-8051-4128-866f-75af18ff3dc1"/>
    <x v="0"/>
    <e v="#N/A"/>
    <e v="#N/A"/>
    <e v="#N/A"/>
    <s v="FIXED"/>
    <x v="0"/>
    <m/>
    <m/>
    <m/>
    <m/>
    <x v="0"/>
  </r>
  <r>
    <x v="4"/>
    <s v="73be883f-4c92-48f0-aa6c-866da39c3a82"/>
    <x v="0"/>
    <e v="#N/A"/>
    <e v="#N/A"/>
    <e v="#N/A"/>
    <s v="FIXED"/>
    <x v="0"/>
    <m/>
    <m/>
    <m/>
    <m/>
    <x v="0"/>
  </r>
  <r>
    <x v="0"/>
    <s v="73be9c50-8597-421d-8ec2-ebdac68a81ae"/>
    <x v="0"/>
    <e v="#N/A"/>
    <e v="#N/A"/>
    <e v="#N/A"/>
    <s v="FIXED"/>
    <x v="0"/>
    <m/>
    <m/>
    <m/>
    <m/>
    <x v="0"/>
  </r>
  <r>
    <x v="0"/>
    <s v="73bf3eee-e977-4a1f-a1d4-691d23de480e"/>
    <x v="0"/>
    <e v="#N/A"/>
    <e v="#N/A"/>
    <e v="#N/A"/>
    <s v="FIXED"/>
    <x v="0"/>
    <m/>
    <m/>
    <m/>
    <m/>
    <x v="0"/>
  </r>
  <r>
    <x v="1"/>
    <s v="73c22b59-85cd-4fd2-b4ef-1b5b231acb35"/>
    <x v="0"/>
    <e v="#N/A"/>
    <e v="#N/A"/>
    <e v="#N/A"/>
    <s v="FIXED"/>
    <x v="0"/>
    <m/>
    <m/>
    <m/>
    <m/>
    <x v="0"/>
  </r>
  <r>
    <x v="0"/>
    <s v="73c2364a-9256-4224-befb-07748ef2900a"/>
    <x v="0"/>
    <e v="#N/A"/>
    <e v="#N/A"/>
    <e v="#N/A"/>
    <s v="FIXED"/>
    <x v="0"/>
    <m/>
    <m/>
    <m/>
    <m/>
    <x v="0"/>
  </r>
  <r>
    <x v="0"/>
    <s v="73c2d000-e338-4c05-afcf-3286284deb74"/>
    <x v="0"/>
    <e v="#N/A"/>
    <e v="#N/A"/>
    <e v="#N/A"/>
    <s v="FIXED"/>
    <x v="0"/>
    <m/>
    <m/>
    <m/>
    <m/>
    <x v="0"/>
  </r>
  <r>
    <x v="0"/>
    <s v="73c33956-514e-41e0-bbd9-b1bc51bb2abc"/>
    <x v="0"/>
    <e v="#N/A"/>
    <e v="#N/A"/>
    <e v="#N/A"/>
    <s v="FIXED"/>
    <x v="0"/>
    <m/>
    <m/>
    <m/>
    <m/>
    <x v="0"/>
  </r>
  <r>
    <x v="11"/>
    <s v="73c3bb35-8233-4b1a-91fa-7a2c624933b8"/>
    <x v="0"/>
    <e v="#N/A"/>
    <e v="#N/A"/>
    <e v="#N/A"/>
    <s v="FIXED"/>
    <x v="0"/>
    <m/>
    <m/>
    <m/>
    <m/>
    <x v="0"/>
  </r>
  <r>
    <x v="0"/>
    <s v="73c48ad2-5ce5-4127-a019-835adf85ee2e"/>
    <x v="0"/>
    <e v="#N/A"/>
    <e v="#N/A"/>
    <e v="#N/A"/>
    <s v="FIXED"/>
    <x v="0"/>
    <m/>
    <m/>
    <m/>
    <m/>
    <x v="0"/>
  </r>
  <r>
    <x v="1"/>
    <s v="73c4d3c0-96d2-4726-a8b4-59323c6d354e"/>
    <x v="3"/>
    <e v="#N/A"/>
    <e v="#N/A"/>
    <e v="#N/A"/>
    <s v="NEW"/>
    <x v="0"/>
    <m/>
    <m/>
    <m/>
    <m/>
    <x v="0"/>
  </r>
  <r>
    <x v="0"/>
    <s v="73c57a3d-181d-42c4-8622-f404c5cb2961"/>
    <x v="0"/>
    <e v="#N/A"/>
    <e v="#N/A"/>
    <e v="#N/A"/>
    <s v="FIXED"/>
    <x v="0"/>
    <m/>
    <m/>
    <m/>
    <m/>
    <x v="0"/>
  </r>
  <r>
    <x v="2"/>
    <s v="73c5e88b-c697-49f0-9d58-63ec8fa2ef8f"/>
    <x v="0"/>
    <e v="#N/A"/>
    <e v="#N/A"/>
    <e v="#N/A"/>
    <s v="FIXED"/>
    <x v="0"/>
    <m/>
    <m/>
    <m/>
    <m/>
    <x v="0"/>
  </r>
  <r>
    <x v="0"/>
    <s v="73c68c01-da08-46ad-932d-f551003e5f74"/>
    <x v="0"/>
    <e v="#N/A"/>
    <e v="#N/A"/>
    <e v="#N/A"/>
    <s v="FIXED"/>
    <x v="0"/>
    <m/>
    <m/>
    <m/>
    <m/>
    <x v="0"/>
  </r>
  <r>
    <x v="0"/>
    <s v="73c75c28-6f21-4b9b-ab7f-8f6648262ecf"/>
    <x v="0"/>
    <e v="#N/A"/>
    <e v="#N/A"/>
    <e v="#N/A"/>
    <s v="FIXED"/>
    <x v="0"/>
    <m/>
    <m/>
    <m/>
    <m/>
    <x v="0"/>
  </r>
  <r>
    <x v="3"/>
    <s v="73c85693-677b-4961-90c9-5f94373642c6"/>
    <x v="0"/>
    <e v="#N/A"/>
    <e v="#N/A"/>
    <e v="#N/A"/>
    <s v="FIXED"/>
    <x v="0"/>
    <m/>
    <m/>
    <m/>
    <m/>
    <x v="0"/>
  </r>
  <r>
    <x v="1"/>
    <s v="73c9930e-30fa-4b68-af0c-9525a48e00ee"/>
    <x v="2"/>
    <s v="bpn-roseaddb-01"/>
    <s v="73c9930e-30fa-4b68-af0c-9525a48e00ee"/>
    <s v="Medium"/>
    <s v="ACTIVE"/>
    <x v="0"/>
    <m/>
    <m/>
    <m/>
    <m/>
    <x v="0"/>
  </r>
  <r>
    <x v="0"/>
    <s v="73c9afb7-6ea8-4058-951b-5caf6a64312c"/>
    <x v="0"/>
    <e v="#N/A"/>
    <e v="#N/A"/>
    <e v="#N/A"/>
    <s v="FIXED"/>
    <x v="0"/>
    <m/>
    <m/>
    <m/>
    <m/>
    <x v="0"/>
  </r>
  <r>
    <x v="1"/>
    <s v="73ca235e-35b6-4829-9d90-1f18e45f91ea"/>
    <x v="0"/>
    <e v="#N/A"/>
    <e v="#N/A"/>
    <e v="#N/A"/>
    <s v="FIXED"/>
    <x v="0"/>
    <m/>
    <m/>
    <m/>
    <m/>
    <x v="0"/>
  </r>
  <r>
    <x v="0"/>
    <s v="73ca8efc-07dc-490f-8610-30794cca4cec"/>
    <x v="0"/>
    <e v="#N/A"/>
    <e v="#N/A"/>
    <e v="#N/A"/>
    <s v="FIXED"/>
    <x v="0"/>
    <m/>
    <m/>
    <m/>
    <m/>
    <x v="0"/>
  </r>
  <r>
    <x v="7"/>
    <s v="73cc556f-93f1-4358-a408-3896a202ac56"/>
    <x v="2"/>
    <s v="bpn-rosewrdb-03"/>
    <s v="73cc556f-93f1-4358-a408-3896a202ac56"/>
    <s v="Medium"/>
    <s v="ACTIVE"/>
    <x v="0"/>
    <m/>
    <m/>
    <m/>
    <m/>
    <x v="0"/>
  </r>
  <r>
    <x v="0"/>
    <s v="73cd94b7-26e7-433e-816a-9ad90a5d1132"/>
    <x v="0"/>
    <s v="0253brn7pfg9n2d.bpna.popularinc.net"/>
    <s v="73cd94b7-26e7-433e-816a-9ad90a5d1132"/>
    <s v="Critical"/>
    <s v="FIXED"/>
    <x v="0"/>
    <m/>
    <m/>
    <m/>
    <m/>
    <x v="0"/>
  </r>
  <r>
    <x v="0"/>
    <s v="73d03503-6bde-4c34-b3ab-1a40fc48e07d"/>
    <x v="0"/>
    <e v="#N/A"/>
    <e v="#N/A"/>
    <e v="#N/A"/>
    <s v="FIXED"/>
    <x v="0"/>
    <m/>
    <m/>
    <m/>
    <m/>
    <x v="0"/>
  </r>
  <r>
    <x v="0"/>
    <s v="73d043b5-9e44-4fdf-ae29-e0e64528f749"/>
    <x v="0"/>
    <e v="#N/A"/>
    <e v="#N/A"/>
    <e v="#N/A"/>
    <s v="FIXED"/>
    <x v="0"/>
    <m/>
    <m/>
    <m/>
    <m/>
    <x v="0"/>
  </r>
  <r>
    <x v="7"/>
    <s v="73d172ff-7a00-4b42-9ad1-94854048e05c"/>
    <x v="0"/>
    <e v="#N/A"/>
    <e v="#N/A"/>
    <e v="#N/A"/>
    <s v="FIXED"/>
    <x v="0"/>
    <m/>
    <m/>
    <m/>
    <m/>
    <x v="0"/>
  </r>
  <r>
    <x v="4"/>
    <s v="73d1c5da-1866-446e-9e48-9bb74406102f"/>
    <x v="0"/>
    <e v="#N/A"/>
    <e v="#N/A"/>
    <e v="#N/A"/>
    <s v="FIXED"/>
    <x v="0"/>
    <m/>
    <m/>
    <m/>
    <m/>
    <x v="0"/>
  </r>
  <r>
    <x v="0"/>
    <s v="73d2ebed-f31d-4829-bf48-8aa5edeec897"/>
    <x v="0"/>
    <s v="bdwybko8gw7fh2l.bpna.popularinc.net"/>
    <s v="73d2ebed-f31d-4829-bf48-8aa5edeec897"/>
    <s v="Medium"/>
    <s v="FIXED"/>
    <x v="0"/>
    <m/>
    <m/>
    <m/>
    <m/>
    <x v="0"/>
  </r>
  <r>
    <x v="0"/>
    <s v="73d365e2-f49d-4e98-9f6c-c36ba345705c"/>
    <x v="0"/>
    <e v="#N/A"/>
    <e v="#N/A"/>
    <e v="#N/A"/>
    <s v="FIXED"/>
    <x v="0"/>
    <m/>
    <m/>
    <m/>
    <m/>
    <x v="0"/>
  </r>
  <r>
    <x v="2"/>
    <s v="73d4228c-3bec-4809-831a-5477d698601e"/>
    <x v="0"/>
    <e v="#N/A"/>
    <e v="#N/A"/>
    <e v="#N/A"/>
    <s v="FIXED"/>
    <x v="0"/>
    <m/>
    <m/>
    <m/>
    <m/>
    <x v="0"/>
  </r>
  <r>
    <x v="9"/>
    <s v="73d45bd6-633a-4611-8739-b56f55bff528"/>
    <x v="2"/>
    <e v="#N/A"/>
    <e v="#N/A"/>
    <e v="#N/A"/>
    <s v="ACTIVE"/>
    <x v="0"/>
    <m/>
    <m/>
    <m/>
    <m/>
    <x v="0"/>
  </r>
  <r>
    <x v="1"/>
    <s v="73d474ba-32a1-4f33-8836-be4856a5b43b"/>
    <x v="1"/>
    <s v="bpn-0093bp-01"/>
    <s v="73d474ba-32a1-4f33-8836-be4856a5b43b"/>
    <s v="Medium"/>
    <s v="RESURFACED"/>
    <x v="0"/>
    <m/>
    <m/>
    <m/>
    <m/>
    <x v="0"/>
  </r>
  <r>
    <x v="4"/>
    <s v="73d5fe58-56d3-4305-b51a-29e97a2d1bcc"/>
    <x v="0"/>
    <e v="#N/A"/>
    <e v="#N/A"/>
    <e v="#N/A"/>
    <s v="FIXED"/>
    <x v="0"/>
    <m/>
    <m/>
    <m/>
    <m/>
    <x v="0"/>
  </r>
  <r>
    <x v="4"/>
    <s v="73d7f5ee-d5fb-42e8-bc78-a141e54da330"/>
    <x v="0"/>
    <e v="#N/A"/>
    <e v="#N/A"/>
    <e v="#N/A"/>
    <s v="FIXED"/>
    <x v="0"/>
    <m/>
    <m/>
    <m/>
    <m/>
    <x v="0"/>
  </r>
  <r>
    <x v="0"/>
    <s v="73d80240-3b3e-4318-b34e-fe2381b50e5c"/>
    <x v="0"/>
    <e v="#N/A"/>
    <e v="#N/A"/>
    <e v="#N/A"/>
    <s v="FIXED"/>
    <x v="0"/>
    <m/>
    <m/>
    <m/>
    <m/>
    <x v="0"/>
  </r>
  <r>
    <x v="0"/>
    <s v="73d88073-66a0-4128-b48f-4f1d28ae57a4"/>
    <x v="0"/>
    <e v="#N/A"/>
    <e v="#N/A"/>
    <e v="#N/A"/>
    <s v="FIXED"/>
    <x v="0"/>
    <m/>
    <m/>
    <m/>
    <m/>
    <x v="0"/>
  </r>
  <r>
    <x v="0"/>
    <s v="73d8fcc7-56ed-44ad-b69d-4fdb51508f2d"/>
    <x v="0"/>
    <e v="#N/A"/>
    <e v="#N/A"/>
    <e v="#N/A"/>
    <s v="FIXED"/>
    <x v="0"/>
    <m/>
    <m/>
    <m/>
    <m/>
    <x v="0"/>
  </r>
  <r>
    <x v="8"/>
    <s v="73da9640-7b2b-434b-b6a6-52460a1df1f8"/>
    <x v="0"/>
    <e v="#N/A"/>
    <e v="#N/A"/>
    <e v="#N/A"/>
    <s v="FIXED"/>
    <x v="0"/>
    <m/>
    <m/>
    <m/>
    <m/>
    <x v="0"/>
  </r>
  <r>
    <x v="15"/>
    <s v="73df75bf-daa3-46cf-bae8-91b700adf973"/>
    <x v="2"/>
    <s v="bpn-rosedvdb-03"/>
    <s v="73df75bf-daa3-46cf-bae8-91b700adf973"/>
    <s v="Medium"/>
    <s v="ACTIVE"/>
    <x v="0"/>
    <m/>
    <m/>
    <m/>
    <m/>
    <x v="0"/>
  </r>
  <r>
    <x v="2"/>
    <s v="73e0391a-a551-486e-9094-33095ebb604c"/>
    <x v="0"/>
    <e v="#N/A"/>
    <e v="#N/A"/>
    <e v="#N/A"/>
    <s v="FIXED"/>
    <x v="0"/>
    <m/>
    <m/>
    <m/>
    <m/>
    <x v="0"/>
  </r>
  <r>
    <x v="0"/>
    <s v="73e0ec77-e859-4560-9a5e-d93a41de2fcf"/>
    <x v="0"/>
    <e v="#N/A"/>
    <e v="#N/A"/>
    <e v="#N/A"/>
    <s v="FIXED"/>
    <x v="0"/>
    <m/>
    <m/>
    <m/>
    <m/>
    <x v="0"/>
  </r>
  <r>
    <x v="0"/>
    <s v="73e25f67-1869-4703-8c30-963007f751da"/>
    <x v="0"/>
    <e v="#N/A"/>
    <e v="#N/A"/>
    <e v="#N/A"/>
    <s v="FIXED"/>
    <x v="0"/>
    <m/>
    <m/>
    <m/>
    <m/>
    <x v="0"/>
  </r>
  <r>
    <x v="0"/>
    <s v="73e2b7b0-a5a4-49e3-ad4e-c4846eb4abf8"/>
    <x v="0"/>
    <e v="#N/A"/>
    <e v="#N/A"/>
    <e v="#N/A"/>
    <s v="FIXED"/>
    <x v="0"/>
    <m/>
    <m/>
    <m/>
    <m/>
    <x v="0"/>
  </r>
  <r>
    <x v="0"/>
    <s v="73e34b10-ed93-4f7b-a15b-eace6af5e0d3"/>
    <x v="0"/>
    <e v="#N/A"/>
    <e v="#N/A"/>
    <e v="#N/A"/>
    <s v="FIXED"/>
    <x v="0"/>
    <m/>
    <m/>
    <m/>
    <m/>
    <x v="0"/>
  </r>
  <r>
    <x v="0"/>
    <s v="73e4829b-c84b-44d6-8b6f-937cd5daf4fb"/>
    <x v="0"/>
    <e v="#N/A"/>
    <e v="#N/A"/>
    <e v="#N/A"/>
    <s v="FIXED"/>
    <x v="0"/>
    <m/>
    <m/>
    <m/>
    <m/>
    <x v="0"/>
  </r>
  <r>
    <x v="7"/>
    <s v="73e5ac36-a42b-424c-8975-b25b5206440c"/>
    <x v="0"/>
    <e v="#N/A"/>
    <e v="#N/A"/>
    <e v="#N/A"/>
    <s v="FIXED"/>
    <x v="0"/>
    <m/>
    <m/>
    <m/>
    <m/>
    <x v="0"/>
  </r>
  <r>
    <x v="0"/>
    <s v="73e616cd-9760-4250-917d-2495edc5b95f"/>
    <x v="0"/>
    <e v="#N/A"/>
    <e v="#N/A"/>
    <e v="#N/A"/>
    <s v="FIXED"/>
    <x v="0"/>
    <m/>
    <m/>
    <m/>
    <m/>
    <x v="0"/>
  </r>
  <r>
    <x v="6"/>
    <s v="73e88eb8-2b87-49c7-a51f-be27908fda46"/>
    <x v="2"/>
    <s v="bpn-roseclts-03"/>
    <s v="73e88eb8-2b87-49c7-a51f-be27908fda46"/>
    <s v="High"/>
    <s v="ACTIVE"/>
    <x v="0"/>
    <m/>
    <m/>
    <m/>
    <m/>
    <x v="0"/>
  </r>
  <r>
    <x v="4"/>
    <s v="73eb5a8f-ac10-4e2d-970f-4bfd63c1c8dd"/>
    <x v="0"/>
    <e v="#N/A"/>
    <e v="#N/A"/>
    <e v="#N/A"/>
    <s v="FIXED"/>
    <x v="0"/>
    <m/>
    <m/>
    <m/>
    <m/>
    <x v="0"/>
  </r>
  <r>
    <x v="0"/>
    <s v="73eb8c36-4a90-429c-af8c-634360b73c8a"/>
    <x v="0"/>
    <s v="0006brn21ffnd2d.bpna.popularinc.net"/>
    <s v="73eb8c36-4a90-429c-af8c-634360b73c8a"/>
    <s v="Medium"/>
    <s v="FIXED"/>
    <x v="0"/>
    <m/>
    <m/>
    <m/>
    <m/>
    <x v="0"/>
  </r>
  <r>
    <x v="7"/>
    <s v="73ebf745-b241-4ee0-bd09-47b58beaef5d"/>
    <x v="2"/>
    <s v="bpn-rosebadb-02"/>
    <s v="73ebf745-b241-4ee0-bd09-47b58beaef5d"/>
    <s v="Medium"/>
    <s v="ACTIVE"/>
    <x v="0"/>
    <m/>
    <m/>
    <m/>
    <m/>
    <x v="0"/>
  </r>
  <r>
    <x v="9"/>
    <s v="73ebf9a4-7e36-4ead-b2aa-27f097c5d019"/>
    <x v="0"/>
    <e v="#N/A"/>
    <e v="#N/A"/>
    <e v="#N/A"/>
    <s v="FIXED"/>
    <x v="0"/>
    <m/>
    <m/>
    <m/>
    <m/>
    <x v="0"/>
  </r>
  <r>
    <x v="0"/>
    <s v="73ee5fb2-3d0d-4d73-b8ad-6313dc14938a"/>
    <x v="0"/>
    <e v="#N/A"/>
    <e v="#N/A"/>
    <e v="#N/A"/>
    <s v="FIXED"/>
    <x v="0"/>
    <m/>
    <m/>
    <m/>
    <m/>
    <x v="0"/>
  </r>
  <r>
    <x v="0"/>
    <s v="73ee6aaa-e788-4ade-8a67-dc15388399f3"/>
    <x v="0"/>
    <e v="#N/A"/>
    <e v="#N/A"/>
    <e v="#N/A"/>
    <s v="FIXED"/>
    <x v="0"/>
    <m/>
    <m/>
    <m/>
    <m/>
    <x v="0"/>
  </r>
  <r>
    <x v="2"/>
    <s v="73ef54f0-15bd-42f5-841f-550cbd3af5cb"/>
    <x v="0"/>
    <e v="#N/A"/>
    <e v="#N/A"/>
    <e v="#N/A"/>
    <s v="FIXED"/>
    <x v="0"/>
    <m/>
    <m/>
    <m/>
    <m/>
    <x v="0"/>
  </r>
  <r>
    <x v="0"/>
    <s v="73f1c0f6-6c05-49a3-90e4-296c29e97311"/>
    <x v="0"/>
    <e v="#N/A"/>
    <e v="#N/A"/>
    <e v="#N/A"/>
    <s v="FIXED"/>
    <x v="0"/>
    <m/>
    <m/>
    <m/>
    <m/>
    <x v="0"/>
  </r>
  <r>
    <x v="10"/>
    <s v="73f31c2c-5e62-47c8-8e14-4e5a1e677970"/>
    <x v="0"/>
    <e v="#N/A"/>
    <e v="#N/A"/>
    <e v="#N/A"/>
    <s v="FIXED"/>
    <x v="0"/>
    <m/>
    <m/>
    <m/>
    <m/>
    <x v="0"/>
  </r>
  <r>
    <x v="1"/>
    <s v="73f33a87-a21a-4adb-bc7e-d6e3ebf53c07"/>
    <x v="0"/>
    <e v="#N/A"/>
    <e v="#N/A"/>
    <e v="#N/A"/>
    <s v="FIXED"/>
    <x v="0"/>
    <m/>
    <m/>
    <m/>
    <m/>
    <x v="0"/>
  </r>
  <r>
    <x v="0"/>
    <s v="73f41180-16ea-41c5-b2a2-21723b37b349"/>
    <x v="0"/>
    <e v="#N/A"/>
    <e v="#N/A"/>
    <e v="#N/A"/>
    <s v="FIXED"/>
    <x v="0"/>
    <m/>
    <m/>
    <m/>
    <m/>
    <x v="0"/>
  </r>
  <r>
    <x v="0"/>
    <s v="73f475f0-4d30-4363-8db2-64dd1c5f087f"/>
    <x v="0"/>
    <e v="#N/A"/>
    <e v="#N/A"/>
    <e v="#N/A"/>
    <s v="FIXED"/>
    <x v="0"/>
    <m/>
    <m/>
    <m/>
    <m/>
    <x v="0"/>
  </r>
  <r>
    <x v="2"/>
    <s v="73f4b7c6-5283-42be-922d-af6c48538e1f"/>
    <x v="0"/>
    <e v="#N/A"/>
    <e v="#N/A"/>
    <e v="#N/A"/>
    <s v="FIXED"/>
    <x v="0"/>
    <m/>
    <m/>
    <m/>
    <m/>
    <x v="0"/>
  </r>
  <r>
    <x v="4"/>
    <s v="73f4ca97-609b-4655-acf5-ad2553c9faee"/>
    <x v="0"/>
    <e v="#N/A"/>
    <e v="#N/A"/>
    <e v="#N/A"/>
    <s v="FIXED"/>
    <x v="0"/>
    <m/>
    <m/>
    <m/>
    <m/>
    <x v="0"/>
  </r>
  <r>
    <x v="0"/>
    <s v="73f518f4-d700-447e-9115-d16404a1dd64"/>
    <x v="0"/>
    <e v="#N/A"/>
    <e v="#N/A"/>
    <e v="#N/A"/>
    <s v="FIXED"/>
    <x v="0"/>
    <m/>
    <m/>
    <m/>
    <m/>
    <x v="0"/>
  </r>
  <r>
    <x v="0"/>
    <s v="73f64e83-d6b8-49e1-8f95-8ea37700f51c"/>
    <x v="0"/>
    <e v="#N/A"/>
    <e v="#N/A"/>
    <e v="#N/A"/>
    <s v="FIXED"/>
    <x v="0"/>
    <m/>
    <m/>
    <m/>
    <m/>
    <x v="0"/>
  </r>
  <r>
    <x v="0"/>
    <s v="73f6b29f-8674-49e3-9b55-3864d2f00a15"/>
    <x v="0"/>
    <e v="#N/A"/>
    <e v="#N/A"/>
    <e v="#N/A"/>
    <s v="FIXED"/>
    <x v="0"/>
    <m/>
    <m/>
    <m/>
    <m/>
    <x v="0"/>
  </r>
  <r>
    <x v="0"/>
    <s v="73f8ca71-c294-4fca-9de6-71a28e3a1809"/>
    <x v="0"/>
    <e v="#N/A"/>
    <e v="#N/A"/>
    <e v="#N/A"/>
    <s v="FIXED"/>
    <x v="0"/>
    <m/>
    <m/>
    <m/>
    <m/>
    <x v="0"/>
  </r>
  <r>
    <x v="0"/>
    <s v="73fa9d8a-ea92-4b87-a995-f0a33406926d"/>
    <x v="0"/>
    <e v="#N/A"/>
    <e v="#N/A"/>
    <e v="#N/A"/>
    <s v="FIXED"/>
    <x v="0"/>
    <m/>
    <m/>
    <m/>
    <m/>
    <x v="0"/>
  </r>
  <r>
    <x v="0"/>
    <s v="73facc74-fc0a-42e1-815c-ec839fd02839"/>
    <x v="0"/>
    <e v="#N/A"/>
    <e v="#N/A"/>
    <e v="#N/A"/>
    <s v="FIXED"/>
    <x v="0"/>
    <m/>
    <m/>
    <m/>
    <m/>
    <x v="0"/>
  </r>
  <r>
    <x v="0"/>
    <s v="73fc7558-56cc-4354-9926-4d687106ea30"/>
    <x v="0"/>
    <e v="#N/A"/>
    <e v="#N/A"/>
    <e v="#N/A"/>
    <s v="FIXED"/>
    <x v="0"/>
    <m/>
    <m/>
    <m/>
    <m/>
    <x v="0"/>
  </r>
  <r>
    <x v="7"/>
    <s v="73fcb987-3216-425f-a5e5-9e62a2365487"/>
    <x v="3"/>
    <e v="#N/A"/>
    <e v="#N/A"/>
    <e v="#N/A"/>
    <s v="NEW"/>
    <x v="0"/>
    <m/>
    <m/>
    <m/>
    <m/>
    <x v="0"/>
  </r>
  <r>
    <x v="0"/>
    <s v="73fd5f05-2b89-4ea1-ad52-3ca6ceef6134"/>
    <x v="0"/>
    <e v="#N/A"/>
    <e v="#N/A"/>
    <e v="#N/A"/>
    <s v="FIXED"/>
    <x v="0"/>
    <m/>
    <m/>
    <m/>
    <m/>
    <x v="0"/>
  </r>
  <r>
    <x v="0"/>
    <s v="73ffd9ea-239e-462e-a59d-38da9ee42fb2"/>
    <x v="0"/>
    <e v="#N/A"/>
    <e v="#N/A"/>
    <e v="#N/A"/>
    <s v="FIXED"/>
    <x v="0"/>
    <m/>
    <m/>
    <m/>
    <m/>
    <x v="0"/>
  </r>
  <r>
    <x v="0"/>
    <s v="740065ce-599e-4ed5-8fab-9f43eb97d2f9"/>
    <x v="0"/>
    <e v="#N/A"/>
    <e v="#N/A"/>
    <e v="#N/A"/>
    <s v="FIXED"/>
    <x v="0"/>
    <m/>
    <m/>
    <m/>
    <m/>
    <x v="0"/>
  </r>
  <r>
    <x v="0"/>
    <s v="74007fe1-b08a-4821-802f-c1f7a8c32265"/>
    <x v="0"/>
    <e v="#N/A"/>
    <e v="#N/A"/>
    <e v="#N/A"/>
    <s v="FIXED"/>
    <x v="0"/>
    <m/>
    <m/>
    <m/>
    <m/>
    <x v="0"/>
  </r>
  <r>
    <x v="4"/>
    <s v="74014b88-c9f0-45db-a6e1-509af32ebc17"/>
    <x v="0"/>
    <e v="#N/A"/>
    <e v="#N/A"/>
    <e v="#N/A"/>
    <s v="FIXED"/>
    <x v="0"/>
    <m/>
    <m/>
    <m/>
    <m/>
    <x v="0"/>
  </r>
  <r>
    <x v="0"/>
    <s v="7402c701-0ff9-46e6-92f7-c1c07457c0a2"/>
    <x v="0"/>
    <e v="#N/A"/>
    <e v="#N/A"/>
    <e v="#N/A"/>
    <s v="FIXED"/>
    <x v="0"/>
    <m/>
    <m/>
    <m/>
    <m/>
    <x v="0"/>
  </r>
  <r>
    <x v="2"/>
    <s v="7402e755-76fd-46bd-a1da-99d1225ee61d"/>
    <x v="3"/>
    <s v="bpn-rosecmas-05"/>
    <s v="7402e755-76fd-46bd-a1da-99d1225ee61d"/>
    <s v="Medium"/>
    <s v="NEW"/>
    <x v="0"/>
    <m/>
    <m/>
    <m/>
    <m/>
    <x v="0"/>
  </r>
  <r>
    <x v="0"/>
    <s v="7403b94e-0552-4513-94e1-30bd8b70874e"/>
    <x v="0"/>
    <e v="#N/A"/>
    <e v="#N/A"/>
    <e v="#N/A"/>
    <s v="FIXED"/>
    <x v="0"/>
    <m/>
    <m/>
    <m/>
    <m/>
    <x v="0"/>
  </r>
  <r>
    <x v="0"/>
    <s v="7403d89f-57a0-4c0b-b5ef-a84593b2ccb3"/>
    <x v="0"/>
    <e v="#N/A"/>
    <e v="#N/A"/>
    <e v="#N/A"/>
    <s v="FIXED"/>
    <x v="0"/>
    <m/>
    <m/>
    <m/>
    <m/>
    <x v="0"/>
  </r>
  <r>
    <x v="1"/>
    <s v="74055104-0229-4bc7-ba4d-1735e5cd09b1"/>
    <x v="2"/>
    <s v="bpn-atmsep-01"/>
    <s v="74055104-0229-4bc7-ba4d-1735e5cd09b1"/>
    <s v="Medium"/>
    <s v="ACTIVE"/>
    <x v="0"/>
    <m/>
    <m/>
    <m/>
    <m/>
    <x v="0"/>
  </r>
  <r>
    <x v="0"/>
    <s v="74059839-071d-42a1-8537-5399965ad758"/>
    <x v="0"/>
    <e v="#N/A"/>
    <e v="#N/A"/>
    <e v="#N/A"/>
    <s v="FIXED"/>
    <x v="0"/>
    <m/>
    <m/>
    <m/>
    <m/>
    <x v="0"/>
  </r>
  <r>
    <x v="0"/>
    <s v="740618da-6e9d-4d6f-834a-1f314f2ffe09"/>
    <x v="0"/>
    <e v="#N/A"/>
    <e v="#N/A"/>
    <e v="#N/A"/>
    <s v="FIXED"/>
    <x v="0"/>
    <m/>
    <m/>
    <m/>
    <m/>
    <x v="0"/>
  </r>
  <r>
    <x v="0"/>
    <s v="7406a056-b72d-4fec-a7d9-2f62fdc3b763"/>
    <x v="0"/>
    <e v="#N/A"/>
    <e v="#N/A"/>
    <e v="#N/A"/>
    <s v="FIXED"/>
    <x v="0"/>
    <m/>
    <m/>
    <m/>
    <m/>
    <x v="0"/>
  </r>
  <r>
    <x v="0"/>
    <s v="7407a5b3-0e95-482f-a511-25938786eee5"/>
    <x v="0"/>
    <e v="#N/A"/>
    <e v="#N/A"/>
    <e v="#N/A"/>
    <s v="FIXED"/>
    <x v="0"/>
    <m/>
    <m/>
    <m/>
    <m/>
    <x v="0"/>
  </r>
  <r>
    <x v="0"/>
    <s v="7407defd-a5a9-491e-97a8-8b2a4cf5fb35"/>
    <x v="0"/>
    <e v="#N/A"/>
    <e v="#N/A"/>
    <e v="#N/A"/>
    <s v="FIXED"/>
    <x v="0"/>
    <m/>
    <m/>
    <m/>
    <m/>
    <x v="0"/>
  </r>
  <r>
    <x v="10"/>
    <s v="74086626-7652-4557-8244-511756a8c97f"/>
    <x v="0"/>
    <e v="#N/A"/>
    <e v="#N/A"/>
    <e v="#N/A"/>
    <s v="FIXED"/>
    <x v="0"/>
    <m/>
    <m/>
    <m/>
    <m/>
    <x v="0"/>
  </r>
  <r>
    <x v="4"/>
    <s v="74087293-af76-46ec-982d-8d9d85b217b2"/>
    <x v="0"/>
    <e v="#N/A"/>
    <e v="#N/A"/>
    <e v="#N/A"/>
    <s v="FIXED"/>
    <x v="0"/>
    <m/>
    <m/>
    <m/>
    <m/>
    <x v="0"/>
  </r>
  <r>
    <x v="4"/>
    <s v="74087655-04d8-4e7e-b427-311d53d98f00"/>
    <x v="0"/>
    <e v="#N/A"/>
    <e v="#N/A"/>
    <e v="#N/A"/>
    <s v="FIXED"/>
    <x v="0"/>
    <m/>
    <m/>
    <m/>
    <m/>
    <x v="0"/>
  </r>
  <r>
    <x v="6"/>
    <s v="7408dcf1-3138-4217-a232-d98553d41b15"/>
    <x v="0"/>
    <e v="#N/A"/>
    <e v="#N/A"/>
    <e v="#N/A"/>
    <s v="FIXED"/>
    <x v="0"/>
    <m/>
    <m/>
    <m/>
    <m/>
    <x v="0"/>
  </r>
  <r>
    <x v="0"/>
    <s v="740cb052-18b4-46e4-9553-0f5043361782"/>
    <x v="0"/>
    <e v="#N/A"/>
    <e v="#N/A"/>
    <e v="#N/A"/>
    <s v="FIXED"/>
    <x v="0"/>
    <m/>
    <m/>
    <m/>
    <m/>
    <x v="0"/>
  </r>
  <r>
    <x v="0"/>
    <s v="740dfec1-991c-4507-b949-af0b437af8ec"/>
    <x v="0"/>
    <e v="#N/A"/>
    <e v="#N/A"/>
    <e v="#N/A"/>
    <s v="FIXED"/>
    <x v="0"/>
    <m/>
    <m/>
    <m/>
    <m/>
    <x v="0"/>
  </r>
  <r>
    <x v="0"/>
    <s v="740e2805-51c4-4d8d-bea1-88d4ea924d43"/>
    <x v="0"/>
    <e v="#N/A"/>
    <e v="#N/A"/>
    <e v="#N/A"/>
    <s v="FIXED"/>
    <x v="0"/>
    <m/>
    <m/>
    <m/>
    <m/>
    <x v="0"/>
  </r>
  <r>
    <x v="4"/>
    <s v="740e5ae9-129f-4f82-a367-ae2e88926144"/>
    <x v="0"/>
    <e v="#N/A"/>
    <e v="#N/A"/>
    <e v="#N/A"/>
    <s v="FIXED"/>
    <x v="0"/>
    <m/>
    <m/>
    <m/>
    <m/>
    <x v="0"/>
  </r>
  <r>
    <x v="0"/>
    <s v="740e931a-30da-4649-8211-d5821f75063a"/>
    <x v="0"/>
    <e v="#N/A"/>
    <e v="#N/A"/>
    <e v="#N/A"/>
    <s v="FIXED"/>
    <x v="0"/>
    <m/>
    <m/>
    <m/>
    <m/>
    <x v="0"/>
  </r>
  <r>
    <x v="1"/>
    <s v="740f71ad-c633-4f26-9a6a-21bc0913953f"/>
    <x v="1"/>
    <s v="bpn-0019bp-01"/>
    <s v="740f71ad-c633-4f26-9a6a-21bc0913953f"/>
    <s v="Critical"/>
    <s v="RESURFACED"/>
    <x v="0"/>
    <m/>
    <m/>
    <m/>
    <m/>
    <x v="0"/>
  </r>
  <r>
    <x v="2"/>
    <s v="740fdbbd-50e3-4f5b-96c9-7b622e394a00"/>
    <x v="0"/>
    <e v="#N/A"/>
    <e v="#N/A"/>
    <e v="#N/A"/>
    <s v="FIXED"/>
    <x v="0"/>
    <m/>
    <m/>
    <m/>
    <m/>
    <x v="0"/>
  </r>
  <r>
    <x v="0"/>
    <s v="74104197-af93-4235-a022-9541b10c8477"/>
    <x v="0"/>
    <e v="#N/A"/>
    <e v="#N/A"/>
    <e v="#N/A"/>
    <s v="FIXED"/>
    <x v="0"/>
    <m/>
    <m/>
    <m/>
    <m/>
    <x v="0"/>
  </r>
  <r>
    <x v="0"/>
    <s v="74109c38-3af4-41a5-8872-e9572bd12673"/>
    <x v="0"/>
    <s v="miambrn3j01zd3l.bpna.popularinc.net"/>
    <s v="74109c38-3af4-41a5-8872-e9572bd12673"/>
    <s v="Critical"/>
    <s v="FIXED"/>
    <x v="0"/>
    <m/>
    <m/>
    <m/>
    <m/>
    <x v="0"/>
  </r>
  <r>
    <x v="0"/>
    <s v="7410af8f-4843-4f9e-a8e2-5d04ae6a901c"/>
    <x v="0"/>
    <e v="#N/A"/>
    <e v="#N/A"/>
    <e v="#N/A"/>
    <s v="FIXED"/>
    <x v="0"/>
    <m/>
    <m/>
    <m/>
    <m/>
    <x v="0"/>
  </r>
  <r>
    <x v="0"/>
    <s v="7410c8d2-25d0-4181-82ba-56c3819c0e77"/>
    <x v="0"/>
    <e v="#N/A"/>
    <e v="#N/A"/>
    <e v="#N/A"/>
    <s v="FIXED"/>
    <x v="0"/>
    <m/>
    <m/>
    <m/>
    <m/>
    <x v="0"/>
  </r>
  <r>
    <x v="0"/>
    <s v="74119008-fcbd-4b4c-8dbf-387e5c5066e0"/>
    <x v="0"/>
    <e v="#N/A"/>
    <e v="#N/A"/>
    <e v="#N/A"/>
    <s v="FIXED"/>
    <x v="0"/>
    <m/>
    <m/>
    <m/>
    <m/>
    <x v="0"/>
  </r>
  <r>
    <x v="0"/>
    <s v="74138182-f8e1-46d9-b959-d4109c40f56e"/>
    <x v="0"/>
    <e v="#N/A"/>
    <e v="#N/A"/>
    <e v="#N/A"/>
    <s v="FIXED"/>
    <x v="0"/>
    <m/>
    <m/>
    <m/>
    <m/>
    <x v="0"/>
  </r>
  <r>
    <x v="2"/>
    <s v="7413b851-3bc0-444c-8f0e-2365a0cdd4f0"/>
    <x v="0"/>
    <e v="#N/A"/>
    <e v="#N/A"/>
    <e v="#N/A"/>
    <s v="FIXED"/>
    <x v="0"/>
    <m/>
    <m/>
    <m/>
    <m/>
    <x v="0"/>
  </r>
  <r>
    <x v="0"/>
    <s v="74149145-cd89-45d7-b8d1-4db5f8de3ae0"/>
    <x v="0"/>
    <e v="#N/A"/>
    <e v="#N/A"/>
    <e v="#N/A"/>
    <s v="FIXED"/>
    <x v="0"/>
    <m/>
    <m/>
    <m/>
    <m/>
    <x v="0"/>
  </r>
  <r>
    <x v="0"/>
    <s v="74157930-0de6-4e05-92e1-544055a30361"/>
    <x v="0"/>
    <e v="#N/A"/>
    <e v="#N/A"/>
    <e v="#N/A"/>
    <s v="FIXED"/>
    <x v="0"/>
    <m/>
    <m/>
    <m/>
    <m/>
    <x v="0"/>
  </r>
  <r>
    <x v="18"/>
    <s v="741586c4-c6b0-4531-bcec-c4b6feb3492a"/>
    <x v="2"/>
    <e v="#N/A"/>
    <e v="#N/A"/>
    <e v="#N/A"/>
    <s v="ACTIVE"/>
    <x v="0"/>
    <m/>
    <m/>
    <m/>
    <m/>
    <x v="0"/>
  </r>
  <r>
    <x v="0"/>
    <s v="741789c7-b72a-4d88-baf1-919461ecd482"/>
    <x v="0"/>
    <e v="#N/A"/>
    <e v="#N/A"/>
    <e v="#N/A"/>
    <s v="FIXED"/>
    <x v="0"/>
    <m/>
    <m/>
    <m/>
    <m/>
    <x v="0"/>
  </r>
  <r>
    <x v="0"/>
    <s v="7418d805-e6d5-47ad-978a-6d9755cf7ad7"/>
    <x v="0"/>
    <e v="#N/A"/>
    <e v="#N/A"/>
    <e v="#N/A"/>
    <s v="FIXED"/>
    <x v="0"/>
    <m/>
    <m/>
    <m/>
    <m/>
    <x v="0"/>
  </r>
  <r>
    <x v="6"/>
    <s v="74190d19-639a-4d2c-8d08-d270ffcbe50a"/>
    <x v="0"/>
    <e v="#N/A"/>
    <e v="#N/A"/>
    <e v="#N/A"/>
    <s v="FIXED"/>
    <x v="0"/>
    <m/>
    <m/>
    <m/>
    <m/>
    <x v="0"/>
  </r>
  <r>
    <x v="0"/>
    <s v="74191a41-d8c3-4130-a233-ec4a45d7a36f"/>
    <x v="0"/>
    <e v="#N/A"/>
    <e v="#N/A"/>
    <e v="#N/A"/>
    <s v="FIXED"/>
    <x v="0"/>
    <m/>
    <m/>
    <m/>
    <m/>
    <x v="0"/>
  </r>
  <r>
    <x v="0"/>
    <s v="74198656-b333-475b-b92f-38e438a46d49"/>
    <x v="0"/>
    <e v="#N/A"/>
    <e v="#N/A"/>
    <e v="#N/A"/>
    <s v="FIXED"/>
    <x v="0"/>
    <m/>
    <m/>
    <m/>
    <m/>
    <x v="0"/>
  </r>
  <r>
    <x v="2"/>
    <s v="7419ca72-012d-4789-969d-f336737dd01b"/>
    <x v="0"/>
    <e v="#N/A"/>
    <e v="#N/A"/>
    <e v="#N/A"/>
    <s v="FIXED"/>
    <x v="0"/>
    <m/>
    <m/>
    <m/>
    <m/>
    <x v="0"/>
  </r>
  <r>
    <x v="4"/>
    <s v="741b0fb0-0bcd-4cb8-a484-8986b6500c25"/>
    <x v="0"/>
    <e v="#N/A"/>
    <e v="#N/A"/>
    <e v="#N/A"/>
    <s v="FIXED"/>
    <x v="0"/>
    <m/>
    <m/>
    <m/>
    <m/>
    <x v="0"/>
  </r>
  <r>
    <x v="0"/>
    <s v="741ba594-562a-44c0-91c5-3bdd20bf1d27"/>
    <x v="0"/>
    <e v="#N/A"/>
    <e v="#N/A"/>
    <e v="#N/A"/>
    <s v="FIXED"/>
    <x v="0"/>
    <m/>
    <m/>
    <m/>
    <m/>
    <x v="0"/>
  </r>
  <r>
    <x v="0"/>
    <s v="741c9ab9-aeef-4a21-b9d2-0bacb5cd596c"/>
    <x v="0"/>
    <e v="#N/A"/>
    <e v="#N/A"/>
    <e v="#N/A"/>
    <s v="FIXED"/>
    <x v="0"/>
    <m/>
    <m/>
    <m/>
    <m/>
    <x v="0"/>
  </r>
  <r>
    <x v="2"/>
    <s v="741ed097-07e1-4910-9855-f5e8578ad0ec"/>
    <x v="2"/>
    <s v="bpn-rosegvsp-01"/>
    <s v="741ed097-07e1-4910-9855-f5e8578ad0ec"/>
    <s v="High"/>
    <s v="ACTIVE"/>
    <x v="0"/>
    <m/>
    <m/>
    <m/>
    <m/>
    <x v="0"/>
  </r>
  <r>
    <x v="2"/>
    <s v="741f4255-c8c9-4829-ad4f-20cff2e2b630"/>
    <x v="2"/>
    <s v="bpn-roseiras-02"/>
    <s v="741f4255-c8c9-4829-ad4f-20cff2e2b630"/>
    <s v="Low"/>
    <s v="ACTIVE"/>
    <x v="0"/>
    <m/>
    <m/>
    <m/>
    <m/>
    <x v="0"/>
  </r>
  <r>
    <x v="4"/>
    <s v="741fcaab-7be0-40e7-a939-ac652e594ac4"/>
    <x v="0"/>
    <e v="#N/A"/>
    <e v="#N/A"/>
    <e v="#N/A"/>
    <s v="FIXED"/>
    <x v="0"/>
    <m/>
    <m/>
    <m/>
    <m/>
    <x v="0"/>
  </r>
  <r>
    <x v="13"/>
    <s v="742278dc-d85d-412c-bbe4-3a19c31b6ad3"/>
    <x v="0"/>
    <e v="#N/A"/>
    <e v="#N/A"/>
    <e v="#N/A"/>
    <s v="FIXED"/>
    <x v="0"/>
    <m/>
    <m/>
    <m/>
    <m/>
    <x v="0"/>
  </r>
  <r>
    <x v="2"/>
    <s v="74232f44-541c-4142-8af0-09571061d6d8"/>
    <x v="1"/>
    <e v="#N/A"/>
    <e v="#N/A"/>
    <e v="#N/A"/>
    <s v="RESURFACED"/>
    <x v="0"/>
    <m/>
    <m/>
    <m/>
    <m/>
    <x v="0"/>
  </r>
  <r>
    <x v="0"/>
    <s v="74244fcf-8e91-4fae-8c2a-1892fb5c55b4"/>
    <x v="0"/>
    <e v="#N/A"/>
    <e v="#N/A"/>
    <e v="#N/A"/>
    <s v="FIXED"/>
    <x v="0"/>
    <m/>
    <m/>
    <m/>
    <m/>
    <x v="0"/>
  </r>
  <r>
    <x v="0"/>
    <s v="7424c03e-a4ad-4b9b-bd9c-6b5e4256a035"/>
    <x v="0"/>
    <e v="#N/A"/>
    <e v="#N/A"/>
    <e v="#N/A"/>
    <s v="FIXED"/>
    <x v="0"/>
    <m/>
    <m/>
    <m/>
    <m/>
    <x v="0"/>
  </r>
  <r>
    <x v="4"/>
    <s v="74258783-b5ef-4ac8-aab5-092e653def6e"/>
    <x v="0"/>
    <e v="#N/A"/>
    <e v="#N/A"/>
    <e v="#N/A"/>
    <s v="FIXED"/>
    <x v="0"/>
    <m/>
    <m/>
    <m/>
    <m/>
    <x v="0"/>
  </r>
  <r>
    <x v="0"/>
    <s v="742693b8-be5d-4cf0-b560-54fa7dcdd751"/>
    <x v="0"/>
    <e v="#N/A"/>
    <e v="#N/A"/>
    <e v="#N/A"/>
    <s v="FIXED"/>
    <x v="0"/>
    <m/>
    <m/>
    <m/>
    <m/>
    <x v="0"/>
  </r>
  <r>
    <x v="0"/>
    <s v="7428fb13-5d77-41f8-94ce-caf27898dd6f"/>
    <x v="0"/>
    <e v="#N/A"/>
    <e v="#N/A"/>
    <e v="#N/A"/>
    <s v="FIXED"/>
    <x v="0"/>
    <m/>
    <m/>
    <m/>
    <m/>
    <x v="0"/>
  </r>
  <r>
    <x v="0"/>
    <s v="74299271-c0d2-4c01-9967-350a89012035"/>
    <x v="0"/>
    <e v="#N/A"/>
    <e v="#N/A"/>
    <e v="#N/A"/>
    <s v="FIXED"/>
    <x v="0"/>
    <m/>
    <m/>
    <m/>
    <m/>
    <x v="0"/>
  </r>
  <r>
    <x v="0"/>
    <s v="742a91fd-06be-4c6d-8234-cf8c9755453b"/>
    <x v="0"/>
    <e v="#N/A"/>
    <e v="#N/A"/>
    <e v="#N/A"/>
    <s v="FIXED"/>
    <x v="0"/>
    <m/>
    <m/>
    <m/>
    <m/>
    <x v="0"/>
  </r>
  <r>
    <x v="0"/>
    <s v="742ae183-661f-4eaa-a21d-2f597b718fd4"/>
    <x v="0"/>
    <e v="#N/A"/>
    <e v="#N/A"/>
    <e v="#N/A"/>
    <s v="FIXED"/>
    <x v="0"/>
    <m/>
    <m/>
    <m/>
    <m/>
    <x v="0"/>
  </r>
  <r>
    <x v="0"/>
    <s v="742b76e3-6492-44e3-a565-63665d5d7af4"/>
    <x v="0"/>
    <e v="#N/A"/>
    <e v="#N/A"/>
    <e v="#N/A"/>
    <s v="FIXED"/>
    <x v="0"/>
    <m/>
    <m/>
    <m/>
    <m/>
    <x v="0"/>
  </r>
  <r>
    <x v="7"/>
    <s v="742d5e87-90d9-425f-a3f2-ba8c9b80b1f9"/>
    <x v="0"/>
    <e v="#N/A"/>
    <e v="#N/A"/>
    <e v="#N/A"/>
    <s v="FIXED"/>
    <x v="0"/>
    <m/>
    <m/>
    <m/>
    <m/>
    <x v="0"/>
  </r>
  <r>
    <x v="2"/>
    <s v="742d82cd-ac17-4002-ae0c-ab5804a4e8c4"/>
    <x v="0"/>
    <e v="#N/A"/>
    <e v="#N/A"/>
    <e v="#N/A"/>
    <s v="FIXED"/>
    <x v="0"/>
    <m/>
    <m/>
    <m/>
    <m/>
    <x v="0"/>
  </r>
  <r>
    <x v="0"/>
    <s v="742e167c-f0d8-4270-be6b-7a1a02558503"/>
    <x v="0"/>
    <e v="#N/A"/>
    <e v="#N/A"/>
    <e v="#N/A"/>
    <s v="FIXED"/>
    <x v="0"/>
    <m/>
    <m/>
    <m/>
    <m/>
    <x v="0"/>
  </r>
  <r>
    <x v="1"/>
    <s v="742e37f6-7327-42b7-9ef2-0ed0a547306c"/>
    <x v="1"/>
    <s v="pcb-rosemx-13"/>
    <s v="742e37f6-7327-42b7-9ef2-0ed0a547306c"/>
    <s v="High"/>
    <s v="RESURFACED"/>
    <x v="0"/>
    <m/>
    <m/>
    <m/>
    <m/>
    <x v="0"/>
  </r>
  <r>
    <x v="0"/>
    <s v="742e5532-fbd2-4055-a01e-3b45b757a1b9"/>
    <x v="1"/>
    <s v="bdwybkoh89q3g2l.bpna.popularinc.net"/>
    <s v="742e5532-fbd2-4055-a01e-3b45b757a1b9"/>
    <s v="High"/>
    <s v="RESURFACED"/>
    <x v="0"/>
    <m/>
    <m/>
    <m/>
    <m/>
    <x v="0"/>
  </r>
  <r>
    <x v="0"/>
    <s v="742e8a2c-a23c-410e-bbdd-8513e4c4358c"/>
    <x v="0"/>
    <e v="#N/A"/>
    <e v="#N/A"/>
    <e v="#N/A"/>
    <s v="FIXED"/>
    <x v="0"/>
    <m/>
    <m/>
    <m/>
    <m/>
    <x v="0"/>
  </r>
  <r>
    <x v="0"/>
    <s v="742ea048-8882-4df7-83c9-5ff0b16be0b0"/>
    <x v="0"/>
    <e v="#N/A"/>
    <e v="#N/A"/>
    <e v="#N/A"/>
    <s v="FIXED"/>
    <x v="0"/>
    <m/>
    <m/>
    <m/>
    <m/>
    <x v="0"/>
  </r>
  <r>
    <x v="12"/>
    <s v="742ee3ac-fc90-4923-b337-8c688c9118c5"/>
    <x v="0"/>
    <e v="#N/A"/>
    <e v="#N/A"/>
    <e v="#N/A"/>
    <s v="FIXED"/>
    <x v="0"/>
    <m/>
    <m/>
    <m/>
    <m/>
    <x v="0"/>
  </r>
  <r>
    <x v="4"/>
    <s v="7430785a-f2a9-4b10-80d1-2f6e63c408b4"/>
    <x v="0"/>
    <e v="#N/A"/>
    <e v="#N/A"/>
    <e v="#N/A"/>
    <s v="FIXED"/>
    <x v="0"/>
    <m/>
    <m/>
    <m/>
    <m/>
    <x v="0"/>
  </r>
  <r>
    <x v="0"/>
    <s v="7430c832-d8cd-40e0-b99c-c50b9b1a591e"/>
    <x v="0"/>
    <e v="#N/A"/>
    <e v="#N/A"/>
    <e v="#N/A"/>
    <s v="FIXED"/>
    <x v="0"/>
    <m/>
    <m/>
    <m/>
    <m/>
    <x v="0"/>
  </r>
  <r>
    <x v="0"/>
    <s v="743135fc-8843-4161-9f4c-be9a0604a08e"/>
    <x v="0"/>
    <e v="#N/A"/>
    <e v="#N/A"/>
    <e v="#N/A"/>
    <s v="FIXED"/>
    <x v="0"/>
    <m/>
    <m/>
    <m/>
    <m/>
    <x v="0"/>
  </r>
  <r>
    <x v="0"/>
    <s v="7432fa10-b393-42d3-b81b-b8ceb75a717e"/>
    <x v="0"/>
    <e v="#N/A"/>
    <e v="#N/A"/>
    <e v="#N/A"/>
    <s v="FIXED"/>
    <x v="0"/>
    <m/>
    <m/>
    <m/>
    <m/>
    <x v="0"/>
  </r>
  <r>
    <x v="0"/>
    <s v="743368d5-3adb-4b7a-8357-194395a1dba5"/>
    <x v="0"/>
    <e v="#N/A"/>
    <e v="#N/A"/>
    <e v="#N/A"/>
    <s v="FIXED"/>
    <x v="0"/>
    <m/>
    <m/>
    <m/>
    <m/>
    <x v="0"/>
  </r>
  <r>
    <x v="16"/>
    <s v="7433e09f-2b89-4070-93a1-6928a744c840"/>
    <x v="0"/>
    <e v="#N/A"/>
    <e v="#N/A"/>
    <e v="#N/A"/>
    <s v="FIXED"/>
    <x v="0"/>
    <m/>
    <m/>
    <m/>
    <m/>
    <x v="0"/>
  </r>
  <r>
    <x v="0"/>
    <s v="74342c22-965f-46b3-ac3d-c86a0cb73b20"/>
    <x v="0"/>
    <e v="#N/A"/>
    <e v="#N/A"/>
    <e v="#N/A"/>
    <s v="FIXED"/>
    <x v="0"/>
    <m/>
    <m/>
    <m/>
    <m/>
    <x v="0"/>
  </r>
  <r>
    <x v="0"/>
    <s v="7434559f-1850-46a8-8ccd-88652cbf7cbd"/>
    <x v="0"/>
    <e v="#N/A"/>
    <e v="#N/A"/>
    <e v="#N/A"/>
    <s v="FIXED"/>
    <x v="0"/>
    <m/>
    <m/>
    <m/>
    <m/>
    <x v="0"/>
  </r>
  <r>
    <x v="4"/>
    <s v="74356d1e-819f-479d-a406-00c7208b6d7e"/>
    <x v="0"/>
    <e v="#N/A"/>
    <e v="#N/A"/>
    <e v="#N/A"/>
    <s v="FIXED"/>
    <x v="0"/>
    <m/>
    <m/>
    <m/>
    <m/>
    <x v="0"/>
  </r>
  <r>
    <x v="0"/>
    <s v="74361795-0420-4148-bc10-baf5a1b7335b"/>
    <x v="0"/>
    <e v="#N/A"/>
    <e v="#N/A"/>
    <e v="#N/A"/>
    <s v="FIXED"/>
    <x v="0"/>
    <m/>
    <m/>
    <m/>
    <m/>
    <x v="0"/>
  </r>
  <r>
    <x v="0"/>
    <s v="74367808-5ba1-498a-bd0d-3f685eaa86c5"/>
    <x v="0"/>
    <e v="#N/A"/>
    <e v="#N/A"/>
    <e v="#N/A"/>
    <s v="FIXED"/>
    <x v="0"/>
    <m/>
    <m/>
    <m/>
    <m/>
    <x v="0"/>
  </r>
  <r>
    <x v="0"/>
    <s v="7436853f-2998-4b0a-945b-b88bf207a0aa"/>
    <x v="0"/>
    <e v="#N/A"/>
    <e v="#N/A"/>
    <e v="#N/A"/>
    <s v="FIXED"/>
    <x v="0"/>
    <m/>
    <m/>
    <m/>
    <m/>
    <x v="0"/>
  </r>
  <r>
    <x v="6"/>
    <s v="74371c9c-9320-4daa-b20f-1960246e987d"/>
    <x v="0"/>
    <e v="#N/A"/>
    <e v="#N/A"/>
    <e v="#N/A"/>
    <s v="FIXED"/>
    <x v="0"/>
    <m/>
    <m/>
    <m/>
    <m/>
    <x v="0"/>
  </r>
  <r>
    <x v="0"/>
    <s v="74372198-36cd-4105-a72f-b456e2f7147a"/>
    <x v="2"/>
    <s v="0255trn84v0sd2d"/>
    <s v="74372198-36cd-4105-a72f-b456e2f7147a"/>
    <s v="High"/>
    <s v="ACTIVE"/>
    <x v="0"/>
    <m/>
    <m/>
    <m/>
    <m/>
    <x v="0"/>
  </r>
  <r>
    <x v="0"/>
    <s v="743761c6-07a6-4b39-b7db-4893be0c2e7d"/>
    <x v="0"/>
    <e v="#N/A"/>
    <e v="#N/A"/>
    <e v="#N/A"/>
    <s v="FIXED"/>
    <x v="0"/>
    <m/>
    <m/>
    <m/>
    <m/>
    <x v="0"/>
  </r>
  <r>
    <x v="7"/>
    <s v="7437a054-094e-49fc-a90c-0db33f373761"/>
    <x v="0"/>
    <e v="#N/A"/>
    <e v="#N/A"/>
    <e v="#N/A"/>
    <s v="FIXED"/>
    <x v="0"/>
    <m/>
    <m/>
    <m/>
    <m/>
    <x v="0"/>
  </r>
  <r>
    <x v="0"/>
    <s v="743904a4-2f44-47bb-bbb8-ddbe8496a5d5"/>
    <x v="0"/>
    <e v="#N/A"/>
    <e v="#N/A"/>
    <e v="#N/A"/>
    <s v="FIXED"/>
    <x v="0"/>
    <m/>
    <m/>
    <m/>
    <m/>
    <x v="0"/>
  </r>
  <r>
    <x v="0"/>
    <s v="7439137f-4d99-469d-999a-a4d7c964e33a"/>
    <x v="0"/>
    <s v="0006bcp3xkgnd2d.bpna.popularinc.net"/>
    <s v="7439137f-4d99-469d-999a-a4d7c964e33a"/>
    <s v="High"/>
    <s v="FIXED"/>
    <x v="0"/>
    <m/>
    <m/>
    <m/>
    <m/>
    <x v="0"/>
  </r>
  <r>
    <x v="0"/>
    <s v="743a65c2-6c9d-472b-8cb7-bf1c73d9e7c8"/>
    <x v="0"/>
    <e v="#N/A"/>
    <e v="#N/A"/>
    <e v="#N/A"/>
    <s v="FIXED"/>
    <x v="0"/>
    <m/>
    <m/>
    <m/>
    <m/>
    <x v="0"/>
  </r>
  <r>
    <x v="0"/>
    <s v="743a9c25-8760-45b4-94a2-2d4ecaa96b87"/>
    <x v="0"/>
    <e v="#N/A"/>
    <e v="#N/A"/>
    <e v="#N/A"/>
    <s v="FIXED"/>
    <x v="0"/>
    <m/>
    <m/>
    <m/>
    <m/>
    <x v="0"/>
  </r>
  <r>
    <x v="2"/>
    <s v="743af818-82ca-48ac-b209-29aba5913144"/>
    <x v="2"/>
    <s v="bpn-roseirws-02.bpna.popularinc.net"/>
    <s v="743af818-82ca-48ac-b209-29aba5913144"/>
    <s v="Low"/>
    <s v="ACTIVE"/>
    <x v="0"/>
    <m/>
    <m/>
    <m/>
    <m/>
    <x v="0"/>
  </r>
  <r>
    <x v="10"/>
    <s v="743bc6c3-15b3-4c30-8282-5af3963a8f75"/>
    <x v="0"/>
    <s v="bpn-roseacap-01"/>
    <s v="743bc6c3-15b3-4c30-8282-5af3963a8f75"/>
    <s v="High"/>
    <s v="FIXED"/>
    <x v="0"/>
    <m/>
    <m/>
    <m/>
    <m/>
    <x v="0"/>
  </r>
  <r>
    <x v="1"/>
    <s v="743bfeef-cceb-4949-a0b6-d41f41c9856b"/>
    <x v="0"/>
    <e v="#N/A"/>
    <e v="#N/A"/>
    <e v="#N/A"/>
    <s v="FIXED"/>
    <x v="0"/>
    <m/>
    <m/>
    <m/>
    <m/>
    <x v="0"/>
  </r>
  <r>
    <x v="0"/>
    <s v="743f1d25-93d7-4267-ae2a-867556acfb22"/>
    <x v="0"/>
    <e v="#N/A"/>
    <e v="#N/A"/>
    <e v="#N/A"/>
    <s v="FIXED"/>
    <x v="0"/>
    <m/>
    <m/>
    <m/>
    <m/>
    <x v="0"/>
  </r>
  <r>
    <x v="7"/>
    <s v="743f7794-51e0-464d-8c48-59f7efe8757b"/>
    <x v="0"/>
    <e v="#N/A"/>
    <e v="#N/A"/>
    <e v="#N/A"/>
    <s v="FIXED"/>
    <x v="0"/>
    <m/>
    <m/>
    <m/>
    <m/>
    <x v="0"/>
  </r>
  <r>
    <x v="1"/>
    <s v="7441085d-572c-48e8-ae80-f86bf1628789"/>
    <x v="0"/>
    <e v="#N/A"/>
    <e v="#N/A"/>
    <e v="#N/A"/>
    <s v="FIXED"/>
    <x v="0"/>
    <m/>
    <m/>
    <m/>
    <m/>
    <x v="0"/>
  </r>
  <r>
    <x v="0"/>
    <s v="74433613-3cc9-4871-b790-5fc8378dcb8f"/>
    <x v="0"/>
    <e v="#N/A"/>
    <e v="#N/A"/>
    <e v="#N/A"/>
    <s v="FIXED"/>
    <x v="0"/>
    <m/>
    <m/>
    <m/>
    <m/>
    <x v="0"/>
  </r>
  <r>
    <x v="0"/>
    <s v="74435dd6-fe3d-467c-b6c4-18a41c13eefb"/>
    <x v="0"/>
    <e v="#N/A"/>
    <e v="#N/A"/>
    <e v="#N/A"/>
    <s v="FIXED"/>
    <x v="0"/>
    <m/>
    <m/>
    <m/>
    <m/>
    <x v="0"/>
  </r>
  <r>
    <x v="9"/>
    <s v="7443deba-242d-45ac-b4cf-542950da94ed"/>
    <x v="0"/>
    <e v="#N/A"/>
    <e v="#N/A"/>
    <e v="#N/A"/>
    <s v="FIXED"/>
    <x v="0"/>
    <m/>
    <m/>
    <m/>
    <m/>
    <x v="0"/>
  </r>
  <r>
    <x v="4"/>
    <s v="7445c287-3152-4b9b-819d-47d685d0c9b4"/>
    <x v="0"/>
    <e v="#N/A"/>
    <e v="#N/A"/>
    <e v="#N/A"/>
    <s v="FIXED"/>
    <x v="0"/>
    <m/>
    <m/>
    <m/>
    <m/>
    <x v="0"/>
  </r>
  <r>
    <x v="0"/>
    <s v="7446b5b5-e3e4-4e73-902b-02d0076f9dd0"/>
    <x v="0"/>
    <e v="#N/A"/>
    <e v="#N/A"/>
    <e v="#N/A"/>
    <s v="FIXED"/>
    <x v="0"/>
    <m/>
    <m/>
    <m/>
    <m/>
    <x v="0"/>
  </r>
  <r>
    <x v="0"/>
    <s v="7447a721-746a-4178-ad9e-13acca2696b4"/>
    <x v="0"/>
    <e v="#N/A"/>
    <e v="#N/A"/>
    <e v="#N/A"/>
    <s v="FIXED"/>
    <x v="0"/>
    <m/>
    <m/>
    <m/>
    <m/>
    <x v="0"/>
  </r>
  <r>
    <x v="0"/>
    <s v="74491ee0-c195-4067-bfa9-2cab37befadb"/>
    <x v="0"/>
    <e v="#N/A"/>
    <e v="#N/A"/>
    <e v="#N/A"/>
    <s v="FIXED"/>
    <x v="0"/>
    <m/>
    <m/>
    <m/>
    <m/>
    <x v="0"/>
  </r>
  <r>
    <x v="0"/>
    <s v="7449caa0-6bf6-4409-add6-a31f020c9431"/>
    <x v="0"/>
    <e v="#N/A"/>
    <e v="#N/A"/>
    <e v="#N/A"/>
    <s v="FIXED"/>
    <x v="0"/>
    <m/>
    <m/>
    <m/>
    <m/>
    <x v="0"/>
  </r>
  <r>
    <x v="7"/>
    <s v="744afe7f-596d-447b-ab61-2527c0ffba45"/>
    <x v="0"/>
    <e v="#N/A"/>
    <e v="#N/A"/>
    <e v="#N/A"/>
    <s v="FIXED"/>
    <x v="0"/>
    <m/>
    <m/>
    <m/>
    <m/>
    <x v="0"/>
  </r>
  <r>
    <x v="4"/>
    <s v="744b5301-61b4-4d29-9d26-4d9d357f9c50"/>
    <x v="0"/>
    <e v="#N/A"/>
    <e v="#N/A"/>
    <e v="#N/A"/>
    <s v="FIXED"/>
    <x v="0"/>
    <m/>
    <m/>
    <m/>
    <m/>
    <x v="0"/>
  </r>
  <r>
    <x v="0"/>
    <s v="744c3089-903b-49c6-af62-1db0aa643e3e"/>
    <x v="0"/>
    <s v="bdwytrng3fnkh2d.bpna.popularinc.net"/>
    <s v="744c3089-903b-49c6-af62-1db0aa643e3e"/>
    <s v="Medium"/>
    <s v="FIXED"/>
    <x v="0"/>
    <m/>
    <m/>
    <m/>
    <m/>
    <x v="0"/>
  </r>
  <r>
    <x v="1"/>
    <s v="744cf770-887c-42e4-8502-4f0dbecd9111"/>
    <x v="0"/>
    <e v="#N/A"/>
    <e v="#N/A"/>
    <e v="#N/A"/>
    <s v="FIXED"/>
    <x v="0"/>
    <m/>
    <m/>
    <m/>
    <m/>
    <x v="0"/>
  </r>
  <r>
    <x v="0"/>
    <s v="744e954b-35e3-46bb-bf1f-12f17f8a932c"/>
    <x v="0"/>
    <s v="miambko4bfc9y2l.bpna.popularinc.net"/>
    <s v="744e954b-35e3-46bb-bf1f-12f17f8a932c"/>
    <s v="High"/>
    <s v="FIXED"/>
    <x v="0"/>
    <m/>
    <m/>
    <m/>
    <m/>
    <x v="0"/>
  </r>
  <r>
    <x v="0"/>
    <s v="744f4505-fca7-420c-a506-a375ce7cd23e"/>
    <x v="0"/>
    <e v="#N/A"/>
    <e v="#N/A"/>
    <e v="#N/A"/>
    <s v="FIXED"/>
    <x v="0"/>
    <m/>
    <m/>
    <m/>
    <m/>
    <x v="0"/>
  </r>
  <r>
    <x v="0"/>
    <s v="744f9d35-dd5e-4f1c-870b-dea3e0165e1f"/>
    <x v="0"/>
    <e v="#N/A"/>
    <e v="#N/A"/>
    <e v="#N/A"/>
    <s v="FIXED"/>
    <x v="0"/>
    <m/>
    <m/>
    <m/>
    <m/>
    <x v="0"/>
  </r>
  <r>
    <x v="0"/>
    <s v="7450d303-8993-4601-af72-b45d6a12a7fb"/>
    <x v="0"/>
    <e v="#N/A"/>
    <e v="#N/A"/>
    <e v="#N/A"/>
    <s v="FIXED"/>
    <x v="0"/>
    <m/>
    <m/>
    <m/>
    <m/>
    <x v="0"/>
  </r>
  <r>
    <x v="10"/>
    <s v="7451b30b-e7dd-4bc6-b4e4-519f2a709bbe"/>
    <x v="3"/>
    <e v="#N/A"/>
    <e v="#N/A"/>
    <e v="#N/A"/>
    <s v="NEW"/>
    <x v="0"/>
    <m/>
    <m/>
    <m/>
    <m/>
    <x v="0"/>
  </r>
  <r>
    <x v="2"/>
    <s v="7453d6dd-ee68-4d3d-813f-66162245f53d"/>
    <x v="0"/>
    <e v="#N/A"/>
    <e v="#N/A"/>
    <e v="#N/A"/>
    <s v="FIXED"/>
    <x v="0"/>
    <m/>
    <m/>
    <m/>
    <m/>
    <x v="0"/>
  </r>
  <r>
    <x v="0"/>
    <s v="745447c8-86d5-4269-a39b-f9301119fe23"/>
    <x v="0"/>
    <s v="miambkohb729y2l"/>
    <s v="745447c8-86d5-4269-a39b-f9301119fe23"/>
    <s v="Medium"/>
    <s v="FIXED"/>
    <x v="0"/>
    <m/>
    <m/>
    <m/>
    <m/>
    <x v="0"/>
  </r>
  <r>
    <x v="7"/>
    <s v="74547350-9573-4630-a4eb-c2701e50f66f"/>
    <x v="0"/>
    <e v="#N/A"/>
    <e v="#N/A"/>
    <e v="#N/A"/>
    <s v="FIXED"/>
    <x v="0"/>
    <m/>
    <m/>
    <m/>
    <m/>
    <x v="0"/>
  </r>
  <r>
    <x v="0"/>
    <s v="745510a4-3971-48a3-9cb2-aea879aac898"/>
    <x v="0"/>
    <e v="#N/A"/>
    <e v="#N/A"/>
    <e v="#N/A"/>
    <s v="FIXED"/>
    <x v="0"/>
    <m/>
    <m/>
    <m/>
    <m/>
    <x v="0"/>
  </r>
  <r>
    <x v="0"/>
    <s v="7455a1b7-920d-4c46-8882-eb79febb8d97"/>
    <x v="0"/>
    <e v="#N/A"/>
    <e v="#N/A"/>
    <e v="#N/A"/>
    <s v="FIXED"/>
    <x v="0"/>
    <m/>
    <m/>
    <m/>
    <m/>
    <x v="0"/>
  </r>
  <r>
    <x v="0"/>
    <s v="7456fe0e-2c35-4c28-bf51-038a935c70d1"/>
    <x v="1"/>
    <s v="0071brnb646182d.bpna.popularinc.net"/>
    <s v="7456fe0e-2c35-4c28-bf51-038a935c70d1"/>
    <s v="High"/>
    <s v="RESURFACED"/>
    <x v="0"/>
    <m/>
    <m/>
    <m/>
    <m/>
    <x v="0"/>
  </r>
  <r>
    <x v="0"/>
    <s v="74582740-2d98-4178-9ad5-8b8b5d499977"/>
    <x v="0"/>
    <e v="#N/A"/>
    <e v="#N/A"/>
    <e v="#N/A"/>
    <s v="FIXED"/>
    <x v="0"/>
    <m/>
    <m/>
    <m/>
    <m/>
    <x v="0"/>
  </r>
  <r>
    <x v="0"/>
    <s v="74582d22-ed4f-4c95-8fc0-a000da5bb282"/>
    <x v="0"/>
    <e v="#N/A"/>
    <e v="#N/A"/>
    <e v="#N/A"/>
    <s v="FIXED"/>
    <x v="0"/>
    <m/>
    <m/>
    <m/>
    <m/>
    <x v="0"/>
  </r>
  <r>
    <x v="0"/>
    <s v="74588497-aef2-46ad-8a1a-de7e6f10aa63"/>
    <x v="0"/>
    <e v="#N/A"/>
    <e v="#N/A"/>
    <e v="#N/A"/>
    <s v="FIXED"/>
    <x v="0"/>
    <m/>
    <m/>
    <m/>
    <m/>
    <x v="0"/>
  </r>
  <r>
    <x v="0"/>
    <s v="7458d1e3-801e-4c9a-b762-28f46252309a"/>
    <x v="0"/>
    <e v="#N/A"/>
    <e v="#N/A"/>
    <e v="#N/A"/>
    <s v="FIXED"/>
    <x v="0"/>
    <m/>
    <m/>
    <m/>
    <m/>
    <x v="0"/>
  </r>
  <r>
    <x v="0"/>
    <s v="74594685-4714-4a68-a278-ddeebea8b082"/>
    <x v="0"/>
    <s v="miambkob25zp73l.bpna.popularinc.net"/>
    <s v="74594685-4714-4a68-a278-ddeebea8b082"/>
    <s v="High"/>
    <s v="FIXED"/>
    <x v="0"/>
    <m/>
    <m/>
    <m/>
    <m/>
    <x v="0"/>
  </r>
  <r>
    <x v="9"/>
    <s v="7459a3fd-f7ab-4ca7-b270-ec948546f92d"/>
    <x v="2"/>
    <s v="bpn-rosedvba-03"/>
    <s v="7459a3fd-f7ab-4ca7-b270-ec948546f92d"/>
    <s v="Medium"/>
    <s v="ACTIVE"/>
    <x v="0"/>
    <m/>
    <m/>
    <m/>
    <m/>
    <x v="0"/>
  </r>
  <r>
    <x v="5"/>
    <s v="7459f833-9ccd-4dab-a068-717b534e5e2d"/>
    <x v="3"/>
    <e v="#N/A"/>
    <e v="#N/A"/>
    <e v="#N/A"/>
    <s v="NEW"/>
    <x v="0"/>
    <m/>
    <m/>
    <m/>
    <m/>
    <x v="0"/>
  </r>
  <r>
    <x v="6"/>
    <s v="745ac173-631a-4573-a382-9be684c18bd5"/>
    <x v="2"/>
    <s v="bpn-roseclts-03"/>
    <s v="745ac173-631a-4573-a382-9be684c18bd5"/>
    <s v="Critical"/>
    <s v="ACTIVE"/>
    <x v="0"/>
    <m/>
    <m/>
    <m/>
    <m/>
    <x v="0"/>
  </r>
  <r>
    <x v="0"/>
    <s v="745b0718-51b7-43fa-9b11-15ade70ee7fb"/>
    <x v="0"/>
    <e v="#N/A"/>
    <e v="#N/A"/>
    <e v="#N/A"/>
    <s v="FIXED"/>
    <x v="0"/>
    <m/>
    <m/>
    <m/>
    <m/>
    <x v="0"/>
  </r>
  <r>
    <x v="6"/>
    <s v="745b170a-3f56-4a5b-9dd8-728022b01469"/>
    <x v="1"/>
    <s v="bpn-rosetecm-05"/>
    <s v="745b170a-3f56-4a5b-9dd8-728022b01469"/>
    <s v="Medium"/>
    <s v="RESURFACED"/>
    <x v="0"/>
    <m/>
    <m/>
    <m/>
    <m/>
    <x v="0"/>
  </r>
  <r>
    <x v="0"/>
    <s v="745b8553-494b-449c-bd22-4d6270491c46"/>
    <x v="0"/>
    <e v="#N/A"/>
    <e v="#N/A"/>
    <e v="#N/A"/>
    <s v="FIXED"/>
    <x v="0"/>
    <m/>
    <m/>
    <m/>
    <m/>
    <x v="0"/>
  </r>
  <r>
    <x v="0"/>
    <s v="745bd829-3b27-4e21-b540-89c92481472c"/>
    <x v="0"/>
    <e v="#N/A"/>
    <e v="#N/A"/>
    <e v="#N/A"/>
    <s v="FIXED"/>
    <x v="0"/>
    <m/>
    <m/>
    <m/>
    <m/>
    <x v="0"/>
  </r>
  <r>
    <x v="1"/>
    <s v="745bfe95-faee-4db8-aa12-3daa4e1084d7"/>
    <x v="0"/>
    <e v="#N/A"/>
    <e v="#N/A"/>
    <e v="#N/A"/>
    <s v="FIXED"/>
    <x v="0"/>
    <m/>
    <m/>
    <m/>
    <m/>
    <x v="0"/>
  </r>
  <r>
    <x v="0"/>
    <s v="745d314c-f043-4e79-933a-66ec3e53dfa6"/>
    <x v="0"/>
    <e v="#N/A"/>
    <e v="#N/A"/>
    <e v="#N/A"/>
    <s v="FIXED"/>
    <x v="0"/>
    <m/>
    <m/>
    <m/>
    <m/>
    <x v="0"/>
  </r>
  <r>
    <x v="0"/>
    <s v="745dcfde-41e6-46fa-8d7e-45add3b2ab68"/>
    <x v="0"/>
    <e v="#N/A"/>
    <e v="#N/A"/>
    <e v="#N/A"/>
    <s v="FIXED"/>
    <x v="0"/>
    <m/>
    <m/>
    <m/>
    <m/>
    <x v="0"/>
  </r>
  <r>
    <x v="0"/>
    <s v="745dfcb4-14c1-47ac-82f9-6eec5b2901e6"/>
    <x v="0"/>
    <e v="#N/A"/>
    <e v="#N/A"/>
    <e v="#N/A"/>
    <s v="FIXED"/>
    <x v="0"/>
    <m/>
    <m/>
    <m/>
    <m/>
    <x v="0"/>
  </r>
  <r>
    <x v="0"/>
    <s v="745f1c58-03cd-4ae0-8535-15d546001eb5"/>
    <x v="0"/>
    <e v="#N/A"/>
    <e v="#N/A"/>
    <e v="#N/A"/>
    <s v="FIXED"/>
    <x v="0"/>
    <m/>
    <m/>
    <m/>
    <m/>
    <x v="0"/>
  </r>
  <r>
    <x v="0"/>
    <s v="7460b557-2d02-48d4-8d56-42bb44094330"/>
    <x v="0"/>
    <e v="#N/A"/>
    <e v="#N/A"/>
    <e v="#N/A"/>
    <s v="FIXED"/>
    <x v="0"/>
    <m/>
    <m/>
    <m/>
    <m/>
    <x v="0"/>
  </r>
  <r>
    <x v="0"/>
    <s v="746290f6-4f48-440f-b243-5e044702da0b"/>
    <x v="0"/>
    <e v="#N/A"/>
    <e v="#N/A"/>
    <e v="#N/A"/>
    <s v="FIXED"/>
    <x v="0"/>
    <m/>
    <m/>
    <m/>
    <m/>
    <x v="0"/>
  </r>
  <r>
    <x v="0"/>
    <s v="7462cb59-04c6-4e92-a56c-b20ea23f0ff1"/>
    <x v="0"/>
    <e v="#N/A"/>
    <e v="#N/A"/>
    <e v="#N/A"/>
    <s v="FIXED"/>
    <x v="0"/>
    <m/>
    <m/>
    <m/>
    <m/>
    <x v="0"/>
  </r>
  <r>
    <x v="2"/>
    <s v="74648896-b20b-48be-b712-d2a4136f147f"/>
    <x v="0"/>
    <e v="#N/A"/>
    <e v="#N/A"/>
    <e v="#N/A"/>
    <s v="FIXED"/>
    <x v="0"/>
    <m/>
    <m/>
    <m/>
    <m/>
    <x v="0"/>
  </r>
  <r>
    <x v="10"/>
    <s v="7464af42-c416-4c38-b030-2119bdb8d542"/>
    <x v="0"/>
    <e v="#N/A"/>
    <e v="#N/A"/>
    <e v="#N/A"/>
    <s v="FIXED"/>
    <x v="0"/>
    <m/>
    <m/>
    <m/>
    <m/>
    <x v="0"/>
  </r>
  <r>
    <x v="0"/>
    <s v="7465f0d4-9e0f-471c-a927-82911cf0be6e"/>
    <x v="0"/>
    <e v="#N/A"/>
    <e v="#N/A"/>
    <e v="#N/A"/>
    <s v="FIXED"/>
    <x v="0"/>
    <m/>
    <m/>
    <m/>
    <m/>
    <x v="0"/>
  </r>
  <r>
    <x v="0"/>
    <s v="746632ae-dcae-48c2-8515-f23e739066f6"/>
    <x v="0"/>
    <e v="#N/A"/>
    <e v="#N/A"/>
    <e v="#N/A"/>
    <s v="FIXED"/>
    <x v="0"/>
    <m/>
    <m/>
    <m/>
    <m/>
    <x v="0"/>
  </r>
  <r>
    <x v="0"/>
    <s v="74672dca-1cae-45b2-8663-7af73aaec4e2"/>
    <x v="0"/>
    <e v="#N/A"/>
    <e v="#N/A"/>
    <e v="#N/A"/>
    <s v="FIXED"/>
    <x v="0"/>
    <m/>
    <m/>
    <m/>
    <m/>
    <x v="0"/>
  </r>
  <r>
    <x v="1"/>
    <s v="746745ff-bdcc-4d2f-9c54-ed20c6193baf"/>
    <x v="0"/>
    <e v="#N/A"/>
    <e v="#N/A"/>
    <e v="#N/A"/>
    <s v="FIXED"/>
    <x v="0"/>
    <m/>
    <m/>
    <m/>
    <m/>
    <x v="0"/>
  </r>
  <r>
    <x v="4"/>
    <s v="7467c15d-505e-45de-be82-422fc36c1c41"/>
    <x v="0"/>
    <e v="#N/A"/>
    <e v="#N/A"/>
    <e v="#N/A"/>
    <s v="FIXED"/>
    <x v="0"/>
    <m/>
    <m/>
    <m/>
    <m/>
    <x v="0"/>
  </r>
  <r>
    <x v="0"/>
    <s v="74680e39-ece8-4ce0-97f1-62a67918ddf2"/>
    <x v="0"/>
    <s v="miambko69ksp73l.bpna.popularinc.net"/>
    <s v="74680e39-ece8-4ce0-97f1-62a67918ddf2"/>
    <s v="Critical"/>
    <s v="FIXED"/>
    <x v="0"/>
    <m/>
    <m/>
    <m/>
    <m/>
    <x v="0"/>
  </r>
  <r>
    <x v="0"/>
    <s v="74686e8d-cd74-41c4-ba37-9dd738595f93"/>
    <x v="0"/>
    <e v="#N/A"/>
    <e v="#N/A"/>
    <e v="#N/A"/>
    <s v="FIXED"/>
    <x v="0"/>
    <m/>
    <m/>
    <m/>
    <m/>
    <x v="0"/>
  </r>
  <r>
    <x v="7"/>
    <s v="74689160-0677-4109-871c-9f7c7a3137de"/>
    <x v="0"/>
    <e v="#N/A"/>
    <e v="#N/A"/>
    <e v="#N/A"/>
    <s v="FIXED"/>
    <x v="0"/>
    <m/>
    <m/>
    <m/>
    <m/>
    <x v="0"/>
  </r>
  <r>
    <x v="0"/>
    <s v="746995ab-e48e-4e9c-abec-dbbb35c93079"/>
    <x v="0"/>
    <e v="#N/A"/>
    <e v="#N/A"/>
    <e v="#N/A"/>
    <s v="FIXED"/>
    <x v="0"/>
    <m/>
    <m/>
    <m/>
    <m/>
    <x v="0"/>
  </r>
  <r>
    <x v="6"/>
    <s v="7469a710-32f0-4e22-9cae-a5c2e048bfdb"/>
    <x v="0"/>
    <e v="#N/A"/>
    <e v="#N/A"/>
    <e v="#N/A"/>
    <s v="FIXED"/>
    <x v="0"/>
    <m/>
    <m/>
    <m/>
    <m/>
    <x v="0"/>
  </r>
  <r>
    <x v="2"/>
    <s v="746b3217-c371-4261-86c5-16b1844a0847"/>
    <x v="1"/>
    <s v="bpn-rosecmas-06"/>
    <s v="746b3217-c371-4261-86c5-16b1844a0847"/>
    <s v="Medium"/>
    <s v="RESURFACED"/>
    <x v="0"/>
    <m/>
    <m/>
    <m/>
    <m/>
    <x v="0"/>
  </r>
  <r>
    <x v="0"/>
    <s v="746ba560-b970-4a3b-9455-3d2d040f757d"/>
    <x v="0"/>
    <e v="#N/A"/>
    <e v="#N/A"/>
    <e v="#N/A"/>
    <s v="FIXED"/>
    <x v="0"/>
    <m/>
    <m/>
    <m/>
    <m/>
    <x v="0"/>
  </r>
  <r>
    <x v="6"/>
    <s v="746bde81-f882-4fac-8a6c-2264056f9bce"/>
    <x v="0"/>
    <e v="#N/A"/>
    <e v="#N/A"/>
    <e v="#N/A"/>
    <s v="FIXED"/>
    <x v="0"/>
    <m/>
    <m/>
    <m/>
    <m/>
    <x v="0"/>
  </r>
  <r>
    <x v="0"/>
    <s v="746c2c0b-2544-4c44-97e3-5e0c32425423"/>
    <x v="0"/>
    <e v="#N/A"/>
    <e v="#N/A"/>
    <e v="#N/A"/>
    <s v="FIXED"/>
    <x v="0"/>
    <m/>
    <m/>
    <m/>
    <m/>
    <x v="0"/>
  </r>
  <r>
    <x v="6"/>
    <s v="746cdad8-05ba-427b-b324-31d317864fc1"/>
    <x v="0"/>
    <e v="#N/A"/>
    <e v="#N/A"/>
    <e v="#N/A"/>
    <s v="FIXED"/>
    <x v="0"/>
    <m/>
    <m/>
    <m/>
    <m/>
    <x v="0"/>
  </r>
  <r>
    <x v="0"/>
    <s v="746e116c-ce0b-480e-80f9-6db93acc6c00"/>
    <x v="0"/>
    <e v="#N/A"/>
    <e v="#N/A"/>
    <e v="#N/A"/>
    <s v="FIXED"/>
    <x v="0"/>
    <m/>
    <m/>
    <m/>
    <m/>
    <x v="0"/>
  </r>
  <r>
    <x v="0"/>
    <s v="746f1fcd-df10-4f78-8ab3-315d7b4f38d5"/>
    <x v="0"/>
    <e v="#N/A"/>
    <e v="#N/A"/>
    <e v="#N/A"/>
    <s v="FIXED"/>
    <x v="0"/>
    <m/>
    <m/>
    <m/>
    <m/>
    <x v="0"/>
  </r>
  <r>
    <x v="1"/>
    <s v="746f25e4-d570-4832-8166-6b7e0f12d0cf"/>
    <x v="0"/>
    <e v="#N/A"/>
    <e v="#N/A"/>
    <e v="#N/A"/>
    <s v="FIXED"/>
    <x v="0"/>
    <m/>
    <m/>
    <m/>
    <m/>
    <x v="0"/>
  </r>
  <r>
    <x v="0"/>
    <s v="746f93cf-de57-46b2-b469-d9b0e4282a16"/>
    <x v="0"/>
    <e v="#N/A"/>
    <e v="#N/A"/>
    <e v="#N/A"/>
    <s v="FIXED"/>
    <x v="0"/>
    <m/>
    <m/>
    <m/>
    <m/>
    <x v="0"/>
  </r>
  <r>
    <x v="0"/>
    <s v="746fa600-d0ff-45fa-a622-c1c176f53d80"/>
    <x v="0"/>
    <e v="#N/A"/>
    <e v="#N/A"/>
    <e v="#N/A"/>
    <s v="FIXED"/>
    <x v="0"/>
    <m/>
    <m/>
    <m/>
    <m/>
    <x v="0"/>
  </r>
  <r>
    <x v="0"/>
    <s v="74700516-c023-4a9b-965c-2379d6ad5265"/>
    <x v="0"/>
    <e v="#N/A"/>
    <e v="#N/A"/>
    <e v="#N/A"/>
    <s v="FIXED"/>
    <x v="0"/>
    <m/>
    <m/>
    <m/>
    <m/>
    <x v="0"/>
  </r>
  <r>
    <x v="0"/>
    <s v="74716aa2-24c2-47cb-9a93-788c955acab9"/>
    <x v="2"/>
    <s v="bdwybrn7bk5zd3l.bpna.popularinc.net"/>
    <s v="74716aa2-24c2-47cb-9a93-788c955acab9"/>
    <s v="Critical"/>
    <s v="ACTIVE"/>
    <x v="0"/>
    <m/>
    <m/>
    <m/>
    <m/>
    <x v="0"/>
  </r>
  <r>
    <x v="0"/>
    <s v="747438a0-3e83-471c-8b09-fa294c88281c"/>
    <x v="0"/>
    <s v="bdwybkocgv3rn2l.bpna.popularinc.net"/>
    <s v="747438a0-3e83-471c-8b09-fa294c88281c"/>
    <s v="Medium"/>
    <s v="FIXED"/>
    <x v="0"/>
    <m/>
    <m/>
    <m/>
    <m/>
    <x v="0"/>
  </r>
  <r>
    <x v="0"/>
    <s v="74749f4d-ef48-43ce-8129-b5d58617d7d7"/>
    <x v="0"/>
    <s v="miambko16r2rn2l.bpna.popularinc.net"/>
    <s v="74749f4d-ef48-43ce-8129-b5d58617d7d7"/>
    <s v="Medium"/>
    <s v="FIXED"/>
    <x v="0"/>
    <m/>
    <m/>
    <m/>
    <m/>
    <x v="0"/>
  </r>
  <r>
    <x v="0"/>
    <s v="74764016-ddd9-43e0-a483-693fe809554d"/>
    <x v="0"/>
    <e v="#N/A"/>
    <e v="#N/A"/>
    <e v="#N/A"/>
    <s v="FIXED"/>
    <x v="0"/>
    <m/>
    <m/>
    <m/>
    <m/>
    <x v="0"/>
  </r>
  <r>
    <x v="2"/>
    <s v="7477711b-5074-449b-a63e-26f19e316979"/>
    <x v="0"/>
    <e v="#N/A"/>
    <e v="#N/A"/>
    <e v="#N/A"/>
    <s v="FIXED"/>
    <x v="0"/>
    <m/>
    <m/>
    <m/>
    <m/>
    <x v="0"/>
  </r>
  <r>
    <x v="6"/>
    <s v="74777588-5923-46f6-b8ef-f1542dfff39f"/>
    <x v="0"/>
    <e v="#N/A"/>
    <e v="#N/A"/>
    <e v="#N/A"/>
    <s v="FIXED"/>
    <x v="0"/>
    <m/>
    <m/>
    <m/>
    <m/>
    <x v="0"/>
  </r>
  <r>
    <x v="0"/>
    <s v="7477d313-0721-4fe1-a193-49b1abe0c20b"/>
    <x v="0"/>
    <e v="#N/A"/>
    <e v="#N/A"/>
    <e v="#N/A"/>
    <s v="FIXED"/>
    <x v="0"/>
    <m/>
    <m/>
    <m/>
    <m/>
    <x v="0"/>
  </r>
  <r>
    <x v="4"/>
    <s v="747ac892-8840-46aa-acd1-6bbeb4d1b18b"/>
    <x v="0"/>
    <e v="#N/A"/>
    <e v="#N/A"/>
    <e v="#N/A"/>
    <s v="FIXED"/>
    <x v="0"/>
    <m/>
    <m/>
    <m/>
    <m/>
    <x v="0"/>
  </r>
  <r>
    <x v="20"/>
    <s v="747b6544-3163-4a7f-aa7c-7a3716a9a96e"/>
    <x v="2"/>
    <s v="bpn-roseirfi-10"/>
    <s v="747b6544-3163-4a7f-aa7c-7a3716a9a96e"/>
    <s v="Medium"/>
    <s v="ACTIVE"/>
    <x v="0"/>
    <m/>
    <m/>
    <m/>
    <m/>
    <x v="0"/>
  </r>
  <r>
    <x v="0"/>
    <s v="747b85c7-0f9a-4c60-b0ea-867540762e3e"/>
    <x v="0"/>
    <e v="#N/A"/>
    <e v="#N/A"/>
    <e v="#N/A"/>
    <s v="FIXED"/>
    <x v="0"/>
    <m/>
    <m/>
    <m/>
    <m/>
    <x v="0"/>
  </r>
  <r>
    <x v="4"/>
    <s v="747c2f61-bdae-44fd-9fda-b6e8c1a1bf84"/>
    <x v="0"/>
    <e v="#N/A"/>
    <e v="#N/A"/>
    <e v="#N/A"/>
    <s v="FIXED"/>
    <x v="0"/>
    <m/>
    <m/>
    <m/>
    <m/>
    <x v="0"/>
  </r>
  <r>
    <x v="7"/>
    <s v="747c872a-53f2-4edc-9812-d7691e66e49e"/>
    <x v="0"/>
    <e v="#N/A"/>
    <e v="#N/A"/>
    <e v="#N/A"/>
    <s v="FIXED"/>
    <x v="0"/>
    <m/>
    <m/>
    <m/>
    <m/>
    <x v="0"/>
  </r>
  <r>
    <x v="2"/>
    <s v="747d6ce8-9ffb-4755-aff1-6e18523b0ed9"/>
    <x v="0"/>
    <e v="#N/A"/>
    <e v="#N/A"/>
    <e v="#N/A"/>
    <s v="FIXED"/>
    <x v="0"/>
    <m/>
    <m/>
    <m/>
    <m/>
    <x v="0"/>
  </r>
  <r>
    <x v="0"/>
    <s v="747e0e93-99b4-4637-a1f0-1a6ab3472bd9"/>
    <x v="0"/>
    <e v="#N/A"/>
    <e v="#N/A"/>
    <e v="#N/A"/>
    <s v="FIXED"/>
    <x v="0"/>
    <m/>
    <m/>
    <m/>
    <m/>
    <x v="0"/>
  </r>
  <r>
    <x v="0"/>
    <s v="747f29a8-956a-4da7-9140-e25955267bc0"/>
    <x v="0"/>
    <e v="#N/A"/>
    <e v="#N/A"/>
    <e v="#N/A"/>
    <s v="FIXED"/>
    <x v="0"/>
    <m/>
    <m/>
    <m/>
    <m/>
    <x v="0"/>
  </r>
  <r>
    <x v="2"/>
    <s v="747ffa0e-5ff6-4d6b-8082-ff906f29593d"/>
    <x v="1"/>
    <e v="#N/A"/>
    <e v="#N/A"/>
    <e v="#N/A"/>
    <s v="RESURFACED"/>
    <x v="0"/>
    <m/>
    <m/>
    <m/>
    <m/>
    <x v="0"/>
  </r>
  <r>
    <x v="0"/>
    <s v="7480e3e5-4a8a-48bf-8d72-8f44d739b94c"/>
    <x v="0"/>
    <e v="#N/A"/>
    <e v="#N/A"/>
    <e v="#N/A"/>
    <s v="FIXED"/>
    <x v="0"/>
    <m/>
    <m/>
    <m/>
    <m/>
    <x v="0"/>
  </r>
  <r>
    <x v="7"/>
    <s v="74810223-87fa-4344-a4a2-de34fccd754f"/>
    <x v="0"/>
    <e v="#N/A"/>
    <e v="#N/A"/>
    <e v="#N/A"/>
    <s v="FIXED"/>
    <x v="0"/>
    <m/>
    <m/>
    <m/>
    <m/>
    <x v="0"/>
  </r>
  <r>
    <x v="0"/>
    <s v="74819586-8665-4dcd-8ae2-06cd4dd2e5ab"/>
    <x v="0"/>
    <e v="#N/A"/>
    <e v="#N/A"/>
    <e v="#N/A"/>
    <s v="FIXED"/>
    <x v="0"/>
    <m/>
    <m/>
    <m/>
    <m/>
    <x v="0"/>
  </r>
  <r>
    <x v="0"/>
    <s v="7481a0ce-51a1-4e74-8986-7c81f1e63541"/>
    <x v="0"/>
    <s v="0098bkoj57yfh2l.bpna.popularinc.net"/>
    <s v="7481a0ce-51a1-4e74-8986-7c81f1e63541"/>
    <s v="High"/>
    <s v="FIXED"/>
    <x v="0"/>
    <m/>
    <m/>
    <m/>
    <m/>
    <x v="0"/>
  </r>
  <r>
    <x v="2"/>
    <s v="74827738-224a-4c3f-9976-a92cd7e71002"/>
    <x v="2"/>
    <s v="bpn-rosegvur-01"/>
    <s v="74827738-224a-4c3f-9976-a92cd7e71002"/>
    <s v="High"/>
    <s v="ACTIVE"/>
    <x v="0"/>
    <m/>
    <m/>
    <m/>
    <m/>
    <x v="0"/>
  </r>
  <r>
    <x v="7"/>
    <s v="74839c40-db66-4485-9b37-b05fa9e4f86b"/>
    <x v="0"/>
    <e v="#N/A"/>
    <e v="#N/A"/>
    <e v="#N/A"/>
    <s v="FIXED"/>
    <x v="0"/>
    <m/>
    <m/>
    <m/>
    <m/>
    <x v="0"/>
  </r>
  <r>
    <x v="0"/>
    <s v="7483b3a7-d1d8-42ad-b6c6-d9d02abaaf5c"/>
    <x v="0"/>
    <e v="#N/A"/>
    <e v="#N/A"/>
    <e v="#N/A"/>
    <s v="FIXED"/>
    <x v="0"/>
    <m/>
    <m/>
    <m/>
    <m/>
    <x v="0"/>
  </r>
  <r>
    <x v="0"/>
    <s v="7483fd3c-94f4-4a6f-bd84-a6f7fd36102d"/>
    <x v="0"/>
    <e v="#N/A"/>
    <e v="#N/A"/>
    <e v="#N/A"/>
    <s v="FIXED"/>
    <x v="0"/>
    <m/>
    <m/>
    <m/>
    <m/>
    <x v="0"/>
  </r>
  <r>
    <x v="1"/>
    <s v="74853b3d-ede0-4568-93f1-3225c16aed2d"/>
    <x v="0"/>
    <e v="#N/A"/>
    <e v="#N/A"/>
    <e v="#N/A"/>
    <s v="FIXED"/>
    <x v="0"/>
    <m/>
    <m/>
    <m/>
    <m/>
    <x v="0"/>
  </r>
  <r>
    <x v="0"/>
    <s v="74863123-3cd4-43a9-94ea-efd4e22e046b"/>
    <x v="0"/>
    <e v="#N/A"/>
    <e v="#N/A"/>
    <e v="#N/A"/>
    <s v="FIXED"/>
    <x v="0"/>
    <m/>
    <m/>
    <m/>
    <m/>
    <x v="0"/>
  </r>
  <r>
    <x v="0"/>
    <s v="74871d7e-5dad-4539-936e-1811b707f582"/>
    <x v="0"/>
    <e v="#N/A"/>
    <e v="#N/A"/>
    <e v="#N/A"/>
    <s v="FIXED"/>
    <x v="0"/>
    <m/>
    <m/>
    <m/>
    <m/>
    <x v="0"/>
  </r>
  <r>
    <x v="1"/>
    <s v="7487b308-61c9-4672-bfad-2ffeb06ebcbb"/>
    <x v="2"/>
    <s v="bpn-cmtydcdn-01"/>
    <s v="7487b308-61c9-4672-bfad-2ffeb06ebcbb"/>
    <s v="Medium"/>
    <s v="ACTIVE"/>
    <x v="0"/>
    <m/>
    <m/>
    <m/>
    <m/>
    <x v="0"/>
  </r>
  <r>
    <x v="0"/>
    <s v="74880173-3f5b-42c5-8bdc-dbfed7f9d902"/>
    <x v="0"/>
    <e v="#N/A"/>
    <e v="#N/A"/>
    <e v="#N/A"/>
    <s v="FIXED"/>
    <x v="0"/>
    <m/>
    <m/>
    <m/>
    <m/>
    <x v="0"/>
  </r>
  <r>
    <x v="0"/>
    <s v="74884d52-fe3c-4cd4-b352-8c69ef92a715"/>
    <x v="0"/>
    <e v="#N/A"/>
    <e v="#N/A"/>
    <e v="#N/A"/>
    <s v="FIXED"/>
    <x v="0"/>
    <m/>
    <m/>
    <m/>
    <m/>
    <x v="0"/>
  </r>
  <r>
    <x v="4"/>
    <s v="74884fbf-1622-4718-85b6-7cb5f96d23c6"/>
    <x v="0"/>
    <s v="miambkobb05zd3l.bpna.popularinc.net"/>
    <s v="74884fbf-1622-4718-85b6-7cb5f96d23c6"/>
    <s v="High"/>
    <s v="FIXED"/>
    <x v="0"/>
    <m/>
    <m/>
    <m/>
    <m/>
    <x v="0"/>
  </r>
  <r>
    <x v="0"/>
    <s v="74886351-6291-4647-aa66-f0e5873321f9"/>
    <x v="0"/>
    <s v="0093brn7pgj9n2d.bpna.popularinc.net"/>
    <s v="74886351-6291-4647-aa66-f0e5873321f9"/>
    <s v="Critical"/>
    <s v="FIXED"/>
    <x v="0"/>
    <m/>
    <m/>
    <m/>
    <m/>
    <x v="0"/>
  </r>
  <r>
    <x v="0"/>
    <s v="748b6872-c5bd-4b3b-8bfa-7ec9fd13db72"/>
    <x v="1"/>
    <s v="0022brnbyqrnd2d.bpna.popularinc.net"/>
    <s v="748b6872-c5bd-4b3b-8bfa-7ec9fd13db72"/>
    <s v="High"/>
    <s v="RESURFACED"/>
    <x v="0"/>
    <m/>
    <m/>
    <m/>
    <m/>
    <x v="0"/>
  </r>
  <r>
    <x v="0"/>
    <s v="748c2f29-fed4-4efc-af7f-9d598be41e01"/>
    <x v="0"/>
    <e v="#N/A"/>
    <e v="#N/A"/>
    <e v="#N/A"/>
    <s v="FIXED"/>
    <x v="0"/>
    <m/>
    <m/>
    <m/>
    <m/>
    <x v="0"/>
  </r>
  <r>
    <x v="0"/>
    <s v="748cc16f-0924-4da7-bf72-ec99f3d915b1"/>
    <x v="0"/>
    <e v="#N/A"/>
    <e v="#N/A"/>
    <e v="#N/A"/>
    <s v="FIXED"/>
    <x v="0"/>
    <m/>
    <m/>
    <m/>
    <m/>
    <x v="0"/>
  </r>
  <r>
    <x v="7"/>
    <s v="748da17a-55b1-4248-8832-9e6f670138ad"/>
    <x v="0"/>
    <e v="#N/A"/>
    <e v="#N/A"/>
    <e v="#N/A"/>
    <s v="FIXED"/>
    <x v="0"/>
    <m/>
    <m/>
    <m/>
    <m/>
    <x v="0"/>
  </r>
  <r>
    <x v="0"/>
    <s v="748e8b1b-a320-4aa2-a9ba-d8c4bfc6869c"/>
    <x v="0"/>
    <e v="#N/A"/>
    <e v="#N/A"/>
    <e v="#N/A"/>
    <s v="FIXED"/>
    <x v="0"/>
    <m/>
    <m/>
    <m/>
    <m/>
    <x v="0"/>
  </r>
  <r>
    <x v="0"/>
    <s v="748e9a0b-23e3-4ff4-becf-1a3f3e279d5a"/>
    <x v="0"/>
    <e v="#N/A"/>
    <e v="#N/A"/>
    <e v="#N/A"/>
    <s v="FIXED"/>
    <x v="0"/>
    <m/>
    <m/>
    <m/>
    <m/>
    <x v="0"/>
  </r>
  <r>
    <x v="0"/>
    <s v="748eba67-b265-4253-a784-d60dcec70f33"/>
    <x v="0"/>
    <e v="#N/A"/>
    <e v="#N/A"/>
    <e v="#N/A"/>
    <s v="FIXED"/>
    <x v="0"/>
    <m/>
    <m/>
    <m/>
    <m/>
    <x v="0"/>
  </r>
  <r>
    <x v="1"/>
    <s v="748f53a5-e897-486e-9a4e-b984f019f384"/>
    <x v="0"/>
    <e v="#N/A"/>
    <e v="#N/A"/>
    <e v="#N/A"/>
    <s v="FIXED"/>
    <x v="0"/>
    <m/>
    <m/>
    <m/>
    <m/>
    <x v="0"/>
  </r>
  <r>
    <x v="4"/>
    <s v="748f5d51-b708-4a29-b3a8-ac6da51d83eb"/>
    <x v="0"/>
    <e v="#N/A"/>
    <e v="#N/A"/>
    <e v="#N/A"/>
    <s v="FIXED"/>
    <x v="0"/>
    <m/>
    <m/>
    <m/>
    <m/>
    <x v="0"/>
  </r>
  <r>
    <x v="0"/>
    <s v="74909279-0bce-4092-bbb5-148934327321"/>
    <x v="0"/>
    <e v="#N/A"/>
    <e v="#N/A"/>
    <e v="#N/A"/>
    <s v="FIXED"/>
    <x v="0"/>
    <m/>
    <m/>
    <m/>
    <m/>
    <x v="0"/>
  </r>
  <r>
    <x v="10"/>
    <s v="7490ae10-3f34-4748-b002-9167a49c2f8e"/>
    <x v="2"/>
    <s v="bpn-rosefr-02"/>
    <s v="7490ae10-3f34-4748-b002-9167a49c2f8e"/>
    <s v="Medium"/>
    <s v="ACTIVE"/>
    <x v="0"/>
    <m/>
    <m/>
    <m/>
    <m/>
    <x v="0"/>
  </r>
  <r>
    <x v="0"/>
    <s v="7491055c-15fb-4a4e-b82c-e9a9a85ccd8f"/>
    <x v="0"/>
    <e v="#N/A"/>
    <e v="#N/A"/>
    <e v="#N/A"/>
    <s v="FIXED"/>
    <x v="0"/>
    <m/>
    <m/>
    <m/>
    <m/>
    <x v="0"/>
  </r>
  <r>
    <x v="7"/>
    <s v="74924acb-b540-4c73-95d0-cfeec6390876"/>
    <x v="0"/>
    <e v="#N/A"/>
    <e v="#N/A"/>
    <e v="#N/A"/>
    <s v="FIXED"/>
    <x v="0"/>
    <m/>
    <m/>
    <m/>
    <m/>
    <x v="0"/>
  </r>
  <r>
    <x v="0"/>
    <s v="74926f18-b8bb-4117-9fea-e8e8894f4b61"/>
    <x v="0"/>
    <e v="#N/A"/>
    <e v="#N/A"/>
    <e v="#N/A"/>
    <s v="FIXED"/>
    <x v="0"/>
    <m/>
    <m/>
    <m/>
    <m/>
    <x v="0"/>
  </r>
  <r>
    <x v="2"/>
    <s v="7492926d-bb4f-4bba-bf56-9201a3480dd6"/>
    <x v="0"/>
    <e v="#N/A"/>
    <e v="#N/A"/>
    <e v="#N/A"/>
    <s v="FIXED"/>
    <x v="0"/>
    <m/>
    <m/>
    <m/>
    <m/>
    <x v="0"/>
  </r>
  <r>
    <x v="0"/>
    <s v="7492e6be-8888-420f-a9e2-179df31fc3b2"/>
    <x v="2"/>
    <e v="#N/A"/>
    <e v="#N/A"/>
    <e v="#N/A"/>
    <s v="ACTIVE"/>
    <x v="0"/>
    <m/>
    <m/>
    <m/>
    <m/>
    <x v="0"/>
  </r>
  <r>
    <x v="0"/>
    <s v="74932abb-cdaa-4d4a-a683-e166b333f0d8"/>
    <x v="0"/>
    <e v="#N/A"/>
    <e v="#N/A"/>
    <e v="#N/A"/>
    <s v="FIXED"/>
    <x v="0"/>
    <m/>
    <m/>
    <m/>
    <m/>
    <x v="0"/>
  </r>
  <r>
    <x v="6"/>
    <s v="7494a9b3-f57b-4c8f-8510-91b84497181d"/>
    <x v="0"/>
    <e v="#N/A"/>
    <e v="#N/A"/>
    <e v="#N/A"/>
    <s v="FIXED"/>
    <x v="0"/>
    <m/>
    <m/>
    <m/>
    <m/>
    <x v="0"/>
  </r>
  <r>
    <x v="0"/>
    <s v="74958d03-e905-443a-be8f-683001c78dc1"/>
    <x v="0"/>
    <e v="#N/A"/>
    <e v="#N/A"/>
    <e v="#N/A"/>
    <s v="FIXED"/>
    <x v="0"/>
    <m/>
    <m/>
    <m/>
    <m/>
    <x v="0"/>
  </r>
  <r>
    <x v="0"/>
    <s v="74960d21-5d3a-4be4-8216-fb26af30a95a"/>
    <x v="0"/>
    <e v="#N/A"/>
    <e v="#N/A"/>
    <e v="#N/A"/>
    <s v="FIXED"/>
    <x v="0"/>
    <m/>
    <m/>
    <m/>
    <m/>
    <x v="0"/>
  </r>
  <r>
    <x v="0"/>
    <s v="74965c4d-d11c-4381-b952-3801e3bdfb4c"/>
    <x v="0"/>
    <e v="#N/A"/>
    <e v="#N/A"/>
    <e v="#N/A"/>
    <s v="FIXED"/>
    <x v="0"/>
    <m/>
    <m/>
    <m/>
    <m/>
    <x v="0"/>
  </r>
  <r>
    <x v="1"/>
    <s v="749757a1-a381-4652-8648-c114b7eaeff0"/>
    <x v="0"/>
    <s v="bpn-0097bp-01"/>
    <s v="749757a1-a381-4652-8648-c114b7eaeff0"/>
    <s v="Medium"/>
    <s v="FIXED"/>
    <x v="0"/>
    <m/>
    <m/>
    <m/>
    <m/>
    <x v="0"/>
  </r>
  <r>
    <x v="1"/>
    <s v="7497e4f4-ac7a-4994-b6da-f6ce53efc36a"/>
    <x v="0"/>
    <s v="bpn-cmtybp-03"/>
    <s v="7497e4f4-ac7a-4994-b6da-f6ce53efc36a"/>
    <s v="Critical"/>
    <s v="FIXED"/>
    <x v="0"/>
    <m/>
    <m/>
    <m/>
    <m/>
    <x v="0"/>
  </r>
  <r>
    <x v="0"/>
    <s v="749816af-94d0-4a6a-b394-1f92fafc108b"/>
    <x v="0"/>
    <e v="#N/A"/>
    <e v="#N/A"/>
    <e v="#N/A"/>
    <s v="FIXED"/>
    <x v="0"/>
    <m/>
    <m/>
    <m/>
    <m/>
    <x v="0"/>
  </r>
  <r>
    <x v="1"/>
    <s v="7498bcd5-6a73-4e1e-9dad-bbc9399638be"/>
    <x v="0"/>
    <e v="#N/A"/>
    <e v="#N/A"/>
    <e v="#N/A"/>
    <s v="FIXED"/>
    <x v="0"/>
    <m/>
    <m/>
    <m/>
    <m/>
    <x v="0"/>
  </r>
  <r>
    <x v="1"/>
    <s v="7499f28f-5deb-4106-84ee-48f9d2fefeb4"/>
    <x v="0"/>
    <e v="#N/A"/>
    <e v="#N/A"/>
    <e v="#N/A"/>
    <s v="FIXED"/>
    <x v="0"/>
    <m/>
    <m/>
    <m/>
    <m/>
    <x v="0"/>
  </r>
  <r>
    <x v="1"/>
    <s v="7499f4c7-1289-4667-b4b5-ddb3ea0d75e7"/>
    <x v="2"/>
    <s v="bpn-0030bp-01"/>
    <s v="7499f4c7-1289-4667-b4b5-ddb3ea0d75e7"/>
    <s v="High"/>
    <s v="ACTIVE"/>
    <x v="0"/>
    <m/>
    <m/>
    <m/>
    <m/>
    <x v="0"/>
  </r>
  <r>
    <x v="1"/>
    <s v="749a6404-43a1-43c7-9262-4d3796acac6d"/>
    <x v="0"/>
    <e v="#N/A"/>
    <e v="#N/A"/>
    <e v="#N/A"/>
    <s v="FIXED"/>
    <x v="0"/>
    <m/>
    <m/>
    <m/>
    <m/>
    <x v="0"/>
  </r>
  <r>
    <x v="0"/>
    <s v="749b30c9-ddb5-4918-88af-aa2ce043b566"/>
    <x v="0"/>
    <e v="#N/A"/>
    <e v="#N/A"/>
    <e v="#N/A"/>
    <s v="FIXED"/>
    <x v="0"/>
    <m/>
    <m/>
    <m/>
    <m/>
    <x v="0"/>
  </r>
  <r>
    <x v="0"/>
    <s v="749c47d8-b228-48d5-b227-20bb869c4498"/>
    <x v="0"/>
    <e v="#N/A"/>
    <e v="#N/A"/>
    <e v="#N/A"/>
    <s v="FIXED"/>
    <x v="0"/>
    <m/>
    <m/>
    <m/>
    <m/>
    <x v="0"/>
  </r>
  <r>
    <x v="0"/>
    <s v="749fe6a3-00d3-4b6d-b1ea-ed0598543c70"/>
    <x v="2"/>
    <s v="0031bcp7pqj9n2d.bpna.popularinc.net"/>
    <s v="749fe6a3-00d3-4b6d-b1ea-ed0598543c70"/>
    <s v="High"/>
    <s v="ACTIVE"/>
    <x v="0"/>
    <m/>
    <m/>
    <m/>
    <m/>
    <x v="0"/>
  </r>
  <r>
    <x v="0"/>
    <s v="74a019bf-8995-47cf-a2be-518092d669dc"/>
    <x v="1"/>
    <s v="0098bkoj57yfh2l.bpna.popularinc.net"/>
    <s v="74a019bf-8995-47cf-a2be-518092d669dc"/>
    <s v="High"/>
    <s v="RESURFACED"/>
    <x v="0"/>
    <m/>
    <m/>
    <m/>
    <m/>
    <x v="0"/>
  </r>
  <r>
    <x v="4"/>
    <s v="74a0ab83-30df-4631-8d4f-a62ee5d24389"/>
    <x v="0"/>
    <s v="bdwybko7ptf9n2d"/>
    <s v="74a0ab83-30df-4631-8d4f-a62ee5d24389"/>
    <s v="Medium"/>
    <s v="FIXED"/>
    <x v="0"/>
    <m/>
    <m/>
    <m/>
    <m/>
    <x v="0"/>
  </r>
  <r>
    <x v="0"/>
    <s v="74a0b1c7-66e3-4af5-baf4-8c8e14722a1a"/>
    <x v="2"/>
    <s v="miambkod89q9y2l.bpna.popularinc.net"/>
    <s v="74a0b1c7-66e3-4af5-baf4-8c8e14722a1a"/>
    <s v="High"/>
    <s v="ACTIVE"/>
    <x v="0"/>
    <m/>
    <m/>
    <m/>
    <m/>
    <x v="0"/>
  </r>
  <r>
    <x v="0"/>
    <s v="74a18123-72e0-4f77-b2ec-8e0c3fe858b4"/>
    <x v="0"/>
    <e v="#N/A"/>
    <e v="#N/A"/>
    <e v="#N/A"/>
    <s v="FIXED"/>
    <x v="0"/>
    <m/>
    <m/>
    <m/>
    <m/>
    <x v="0"/>
  </r>
  <r>
    <x v="0"/>
    <s v="74a26f61-3753-4004-92fe-4e2b298eda6e"/>
    <x v="0"/>
    <e v="#N/A"/>
    <e v="#N/A"/>
    <e v="#N/A"/>
    <s v="FIXED"/>
    <x v="0"/>
    <m/>
    <m/>
    <m/>
    <m/>
    <x v="0"/>
  </r>
  <r>
    <x v="0"/>
    <s v="74a353ad-8874-4b29-8b2f-872011f4c47c"/>
    <x v="0"/>
    <e v="#N/A"/>
    <e v="#N/A"/>
    <e v="#N/A"/>
    <s v="FIXED"/>
    <x v="0"/>
    <m/>
    <m/>
    <m/>
    <m/>
    <x v="0"/>
  </r>
  <r>
    <x v="2"/>
    <s v="74a52b2d-3bfb-46c8-8c0f-ae8fe8435cbc"/>
    <x v="2"/>
    <s v="bpn-roseevdb-01"/>
    <s v="74a52b2d-3bfb-46c8-8c0f-ae8fe8435cbc"/>
    <s v="Medium"/>
    <s v="ACTIVE"/>
    <x v="0"/>
    <m/>
    <m/>
    <m/>
    <m/>
    <x v="0"/>
  </r>
  <r>
    <x v="6"/>
    <s v="74a6b4ec-3db6-4d1c-8a48-3fd4f96b701f"/>
    <x v="0"/>
    <e v="#N/A"/>
    <e v="#N/A"/>
    <e v="#N/A"/>
    <s v="FIXED"/>
    <x v="0"/>
    <m/>
    <m/>
    <m/>
    <m/>
    <x v="0"/>
  </r>
  <r>
    <x v="4"/>
    <s v="74a73ef9-b6ff-48ab-ada5-5209f246b57b"/>
    <x v="0"/>
    <e v="#N/A"/>
    <e v="#N/A"/>
    <e v="#N/A"/>
    <s v="FIXED"/>
    <x v="0"/>
    <m/>
    <m/>
    <m/>
    <m/>
    <x v="0"/>
  </r>
  <r>
    <x v="10"/>
    <s v="74a7d072-bc61-4df7-929a-ba22687f4fb6"/>
    <x v="0"/>
    <e v="#N/A"/>
    <e v="#N/A"/>
    <e v="#N/A"/>
    <s v="FIXED"/>
    <x v="0"/>
    <m/>
    <m/>
    <m/>
    <m/>
    <x v="0"/>
  </r>
  <r>
    <x v="0"/>
    <s v="74a90ba5-451e-4e95-8fc9-7864df5367ec"/>
    <x v="0"/>
    <e v="#N/A"/>
    <e v="#N/A"/>
    <e v="#N/A"/>
    <s v="FIXED"/>
    <x v="0"/>
    <m/>
    <m/>
    <m/>
    <m/>
    <x v="0"/>
  </r>
  <r>
    <x v="0"/>
    <s v="74a9a486-285e-4691-b4cf-9b3a85e0a362"/>
    <x v="0"/>
    <e v="#N/A"/>
    <e v="#N/A"/>
    <e v="#N/A"/>
    <s v="FIXED"/>
    <x v="0"/>
    <m/>
    <m/>
    <m/>
    <m/>
    <x v="0"/>
  </r>
  <r>
    <x v="1"/>
    <s v="74a9d63c-d28a-4c2a-a3b7-58168a4693ee"/>
    <x v="0"/>
    <e v="#N/A"/>
    <e v="#N/A"/>
    <e v="#N/A"/>
    <s v="FIXED"/>
    <x v="0"/>
    <m/>
    <m/>
    <m/>
    <m/>
    <x v="0"/>
  </r>
  <r>
    <x v="4"/>
    <s v="74a9e281-c564-49d1-a7c2-5f8cc35f7b03"/>
    <x v="0"/>
    <s v="miambkobd729y2l.bpna.popularinc.net"/>
    <s v="74a9e281-c564-49d1-a7c2-5f8cc35f7b03"/>
    <s v="High"/>
    <s v="FIXED"/>
    <x v="0"/>
    <m/>
    <m/>
    <m/>
    <m/>
    <x v="0"/>
  </r>
  <r>
    <x v="1"/>
    <s v="74ab224f-e577-4759-b509-fe6f26c4c744"/>
    <x v="0"/>
    <e v="#N/A"/>
    <e v="#N/A"/>
    <e v="#N/A"/>
    <s v="FIXED"/>
    <x v="0"/>
    <m/>
    <m/>
    <m/>
    <m/>
    <x v="0"/>
  </r>
  <r>
    <x v="4"/>
    <s v="74abd6ef-63f8-4d17-9719-5df17b506e07"/>
    <x v="0"/>
    <e v="#N/A"/>
    <e v="#N/A"/>
    <e v="#N/A"/>
    <s v="FIXED"/>
    <x v="0"/>
    <m/>
    <m/>
    <m/>
    <m/>
    <x v="0"/>
  </r>
  <r>
    <x v="0"/>
    <s v="74abe231-195b-4f69-8775-26a4cd485b51"/>
    <x v="0"/>
    <e v="#N/A"/>
    <e v="#N/A"/>
    <e v="#N/A"/>
    <s v="FIXED"/>
    <x v="0"/>
    <m/>
    <m/>
    <m/>
    <m/>
    <x v="0"/>
  </r>
  <r>
    <x v="0"/>
    <s v="74ac12b7-f4f7-4a09-b261-7db724da7dce"/>
    <x v="0"/>
    <e v="#N/A"/>
    <e v="#N/A"/>
    <e v="#N/A"/>
    <s v="FIXED"/>
    <x v="0"/>
    <m/>
    <m/>
    <m/>
    <m/>
    <x v="0"/>
  </r>
  <r>
    <x v="0"/>
    <s v="74acdcc0-44f5-499c-9483-c6112f7bd3b3"/>
    <x v="0"/>
    <e v="#N/A"/>
    <e v="#N/A"/>
    <e v="#N/A"/>
    <s v="FIXED"/>
    <x v="0"/>
    <m/>
    <m/>
    <m/>
    <m/>
    <x v="0"/>
  </r>
  <r>
    <x v="2"/>
    <s v="74ad77ac-8400-4c4e-85c2-e41099b1ff20"/>
    <x v="2"/>
    <s v="bpn-cmtygvrm-01"/>
    <s v="74ad77ac-8400-4c4e-85c2-e41099b1ff20"/>
    <s v="Medium"/>
    <s v="ACTIVE"/>
    <x v="0"/>
    <m/>
    <m/>
    <m/>
    <m/>
    <x v="0"/>
  </r>
  <r>
    <x v="4"/>
    <s v="74ae3a27-cf5c-4c3b-a156-2f20fd457655"/>
    <x v="0"/>
    <e v="#N/A"/>
    <e v="#N/A"/>
    <e v="#N/A"/>
    <s v="FIXED"/>
    <x v="0"/>
    <m/>
    <m/>
    <m/>
    <m/>
    <x v="0"/>
  </r>
  <r>
    <x v="0"/>
    <s v="74ae3bba-c772-4efa-831c-72d5400f48d3"/>
    <x v="0"/>
    <e v="#N/A"/>
    <e v="#N/A"/>
    <e v="#N/A"/>
    <s v="FIXED"/>
    <x v="0"/>
    <m/>
    <m/>
    <m/>
    <m/>
    <x v="0"/>
  </r>
  <r>
    <x v="4"/>
    <s v="74aebc39-9f3a-4ba9-a99d-68a4bc50a412"/>
    <x v="0"/>
    <e v="#N/A"/>
    <e v="#N/A"/>
    <e v="#N/A"/>
    <s v="FIXED"/>
    <x v="0"/>
    <m/>
    <m/>
    <m/>
    <m/>
    <x v="0"/>
  </r>
  <r>
    <x v="4"/>
    <s v="74aedbb7-ccb6-4d18-bf5e-81160ba96b02"/>
    <x v="0"/>
    <e v="#N/A"/>
    <e v="#N/A"/>
    <e v="#N/A"/>
    <s v="FIXED"/>
    <x v="0"/>
    <m/>
    <m/>
    <m/>
    <m/>
    <x v="0"/>
  </r>
  <r>
    <x v="0"/>
    <s v="74b119fb-59fc-4309-acd1-eb5f29caa2b4"/>
    <x v="0"/>
    <e v="#N/A"/>
    <e v="#N/A"/>
    <e v="#N/A"/>
    <s v="FIXED"/>
    <x v="0"/>
    <m/>
    <m/>
    <m/>
    <m/>
    <x v="0"/>
  </r>
  <r>
    <x v="0"/>
    <s v="74b1e439-ad4a-413f-a820-0f0d335c5e8f"/>
    <x v="0"/>
    <e v="#N/A"/>
    <e v="#N/A"/>
    <e v="#N/A"/>
    <s v="FIXED"/>
    <x v="0"/>
    <m/>
    <m/>
    <m/>
    <m/>
    <x v="0"/>
  </r>
  <r>
    <x v="0"/>
    <s v="74b30441-536b-4eab-a418-e6ad109c24ae"/>
    <x v="0"/>
    <e v="#N/A"/>
    <e v="#N/A"/>
    <e v="#N/A"/>
    <s v="FIXED"/>
    <x v="0"/>
    <m/>
    <m/>
    <m/>
    <m/>
    <x v="0"/>
  </r>
  <r>
    <x v="0"/>
    <s v="74b37b38-8c9a-4994-b149-30b82ffcdf52"/>
    <x v="0"/>
    <e v="#N/A"/>
    <e v="#N/A"/>
    <e v="#N/A"/>
    <s v="FIXED"/>
    <x v="0"/>
    <m/>
    <m/>
    <m/>
    <m/>
    <x v="0"/>
  </r>
  <r>
    <x v="2"/>
    <s v="74b3966a-b748-4e52-9826-45ec3d7e8cb8"/>
    <x v="0"/>
    <e v="#N/A"/>
    <e v="#N/A"/>
    <e v="#N/A"/>
    <s v="FIXED"/>
    <x v="0"/>
    <m/>
    <m/>
    <m/>
    <m/>
    <x v="0"/>
  </r>
  <r>
    <x v="4"/>
    <s v="74b3d0a4-3de6-40d3-909b-71039262a271"/>
    <x v="0"/>
    <e v="#N/A"/>
    <e v="#N/A"/>
    <e v="#N/A"/>
    <s v="FIXED"/>
    <x v="0"/>
    <m/>
    <m/>
    <m/>
    <m/>
    <x v="0"/>
  </r>
  <r>
    <x v="0"/>
    <s v="74b43e59-ca77-45ed-b2ea-3d7c5958c5ee"/>
    <x v="0"/>
    <e v="#N/A"/>
    <e v="#N/A"/>
    <e v="#N/A"/>
    <s v="FIXED"/>
    <x v="0"/>
    <m/>
    <m/>
    <m/>
    <m/>
    <x v="0"/>
  </r>
  <r>
    <x v="1"/>
    <s v="74b4c9f6-6c2b-4625-bcb1-c1cf79c075f8"/>
    <x v="0"/>
    <e v="#N/A"/>
    <e v="#N/A"/>
    <e v="#N/A"/>
    <s v="FIXED"/>
    <x v="0"/>
    <m/>
    <m/>
    <m/>
    <m/>
    <x v="0"/>
  </r>
  <r>
    <x v="0"/>
    <s v="74b51307-85fc-4766-98de-d0e83c581f52"/>
    <x v="0"/>
    <e v="#N/A"/>
    <e v="#N/A"/>
    <e v="#N/A"/>
    <s v="FIXED"/>
    <x v="0"/>
    <m/>
    <m/>
    <m/>
    <m/>
    <x v="0"/>
  </r>
  <r>
    <x v="4"/>
    <s v="74b62edf-166c-4b09-b61c-ac40a036929a"/>
    <x v="0"/>
    <e v="#N/A"/>
    <e v="#N/A"/>
    <e v="#N/A"/>
    <s v="FIXED"/>
    <x v="0"/>
    <m/>
    <m/>
    <m/>
    <m/>
    <x v="0"/>
  </r>
  <r>
    <x v="1"/>
    <s v="74b63267-179b-46f5-8d0f-f26779282d49"/>
    <x v="2"/>
    <s v="bpn-rosews-03"/>
    <s v="74b63267-179b-46f5-8d0f-f26779282d49"/>
    <s v="Medium"/>
    <s v="ACTIVE"/>
    <x v="0"/>
    <m/>
    <m/>
    <m/>
    <m/>
    <x v="0"/>
  </r>
  <r>
    <x v="0"/>
    <s v="74b954e1-5506-4033-adab-eaf72a21d785"/>
    <x v="0"/>
    <e v="#N/A"/>
    <e v="#N/A"/>
    <e v="#N/A"/>
    <s v="FIXED"/>
    <x v="0"/>
    <m/>
    <m/>
    <m/>
    <m/>
    <x v="0"/>
  </r>
  <r>
    <x v="4"/>
    <s v="74b95c33-a01b-4654-86e6-8140aaeabe09"/>
    <x v="0"/>
    <e v="#N/A"/>
    <e v="#N/A"/>
    <e v="#N/A"/>
    <s v="FIXED"/>
    <x v="0"/>
    <m/>
    <m/>
    <m/>
    <m/>
    <x v="0"/>
  </r>
  <r>
    <x v="1"/>
    <s v="74b99884-5228-4cc5-ac5c-c23497e7e741"/>
    <x v="0"/>
    <e v="#N/A"/>
    <e v="#N/A"/>
    <e v="#N/A"/>
    <s v="FIXED"/>
    <x v="0"/>
    <m/>
    <m/>
    <m/>
    <m/>
    <x v="0"/>
  </r>
  <r>
    <x v="0"/>
    <s v="74b9d5e2-a594-417b-bbce-ff599da30a92"/>
    <x v="0"/>
    <e v="#N/A"/>
    <e v="#N/A"/>
    <e v="#N/A"/>
    <s v="FIXED"/>
    <x v="0"/>
    <m/>
    <m/>
    <m/>
    <m/>
    <x v="0"/>
  </r>
  <r>
    <x v="0"/>
    <s v="74bbc60a-5a91-4648-ade5-7b63a451a7a4"/>
    <x v="0"/>
    <e v="#N/A"/>
    <e v="#N/A"/>
    <e v="#N/A"/>
    <s v="FIXED"/>
    <x v="0"/>
    <m/>
    <m/>
    <m/>
    <m/>
    <x v="0"/>
  </r>
  <r>
    <x v="9"/>
    <s v="74bbd419-46b6-497e-aca3-45788c0ce091"/>
    <x v="0"/>
    <e v="#N/A"/>
    <e v="#N/A"/>
    <e v="#N/A"/>
    <s v="FIXED"/>
    <x v="0"/>
    <m/>
    <m/>
    <m/>
    <m/>
    <x v="0"/>
  </r>
  <r>
    <x v="0"/>
    <s v="74bc6e88-2ea9-44b3-98ae-b34497a9f9c3"/>
    <x v="0"/>
    <e v="#N/A"/>
    <e v="#N/A"/>
    <e v="#N/A"/>
    <s v="FIXED"/>
    <x v="0"/>
    <m/>
    <m/>
    <m/>
    <m/>
    <x v="0"/>
  </r>
  <r>
    <x v="0"/>
    <s v="74bc70e5-7aeb-4bc7-b87a-929d910bb1dd"/>
    <x v="0"/>
    <e v="#N/A"/>
    <e v="#N/A"/>
    <e v="#N/A"/>
    <s v="FIXED"/>
    <x v="0"/>
    <m/>
    <m/>
    <m/>
    <m/>
    <x v="0"/>
  </r>
  <r>
    <x v="1"/>
    <s v="74bc8d99-a448-4cf2-968e-1edaa9032d94"/>
    <x v="0"/>
    <e v="#N/A"/>
    <e v="#N/A"/>
    <e v="#N/A"/>
    <s v="FIXED"/>
    <x v="0"/>
    <m/>
    <m/>
    <m/>
    <m/>
    <x v="0"/>
  </r>
  <r>
    <x v="0"/>
    <s v="74bcc0b4-4423-4f1e-8ab4-4530687f2fcf"/>
    <x v="0"/>
    <e v="#N/A"/>
    <e v="#N/A"/>
    <e v="#N/A"/>
    <s v="FIXED"/>
    <x v="0"/>
    <m/>
    <m/>
    <m/>
    <m/>
    <x v="0"/>
  </r>
  <r>
    <x v="0"/>
    <s v="74bd2ac3-50a6-4e64-b843-6c79ff94b0d3"/>
    <x v="0"/>
    <e v="#N/A"/>
    <e v="#N/A"/>
    <e v="#N/A"/>
    <s v="FIXED"/>
    <x v="0"/>
    <m/>
    <m/>
    <m/>
    <m/>
    <x v="0"/>
  </r>
  <r>
    <x v="2"/>
    <s v="74bd6bd4-fd08-4307-9cc6-7eb6ebb4848a"/>
    <x v="1"/>
    <s v="bpn-rosebidp-01"/>
    <s v="74bd6bd4-fd08-4307-9cc6-7eb6ebb4848a"/>
    <s v="Medium"/>
    <s v="RESURFACED"/>
    <x v="0"/>
    <m/>
    <m/>
    <m/>
    <m/>
    <x v="0"/>
  </r>
  <r>
    <x v="0"/>
    <s v="74be2722-de6f-4853-8587-c43d7514dcbc"/>
    <x v="0"/>
    <e v="#N/A"/>
    <e v="#N/A"/>
    <e v="#N/A"/>
    <s v="FIXED"/>
    <x v="0"/>
    <m/>
    <m/>
    <m/>
    <m/>
    <x v="0"/>
  </r>
  <r>
    <x v="4"/>
    <s v="74be87fd-8f18-43c4-8049-9d3ce94f8791"/>
    <x v="0"/>
    <e v="#N/A"/>
    <e v="#N/A"/>
    <e v="#N/A"/>
    <s v="FIXED"/>
    <x v="0"/>
    <m/>
    <m/>
    <m/>
    <m/>
    <x v="0"/>
  </r>
  <r>
    <x v="7"/>
    <s v="74bedc92-f7d4-401b-9f88-f06473488763"/>
    <x v="0"/>
    <e v="#N/A"/>
    <e v="#N/A"/>
    <e v="#N/A"/>
    <s v="FIXED"/>
    <x v="0"/>
    <m/>
    <m/>
    <m/>
    <m/>
    <x v="0"/>
  </r>
  <r>
    <x v="10"/>
    <s v="74bf4321-2b54-405a-8400-621a235be5f8"/>
    <x v="1"/>
    <s v="bpn-rosefrdb-01"/>
    <s v="74bf4321-2b54-405a-8400-621a235be5f8"/>
    <s v="Medium"/>
    <s v="RESURFACED"/>
    <x v="0"/>
    <m/>
    <m/>
    <m/>
    <m/>
    <x v="0"/>
  </r>
  <r>
    <x v="0"/>
    <s v="74bfb48d-aa37-427c-9f22-eca109a70b89"/>
    <x v="0"/>
    <e v="#N/A"/>
    <e v="#N/A"/>
    <e v="#N/A"/>
    <s v="FIXED"/>
    <x v="0"/>
    <m/>
    <m/>
    <m/>
    <m/>
    <x v="0"/>
  </r>
  <r>
    <x v="0"/>
    <s v="74c06253-c25e-4797-bd54-ff727998161c"/>
    <x v="0"/>
    <e v="#N/A"/>
    <e v="#N/A"/>
    <e v="#N/A"/>
    <s v="FIXED"/>
    <x v="0"/>
    <m/>
    <m/>
    <m/>
    <m/>
    <x v="0"/>
  </r>
  <r>
    <x v="0"/>
    <s v="74c14539-19f3-4f56-9405-9f8a8c015e01"/>
    <x v="0"/>
    <e v="#N/A"/>
    <e v="#N/A"/>
    <e v="#N/A"/>
    <s v="FIXED"/>
    <x v="0"/>
    <m/>
    <m/>
    <m/>
    <m/>
    <x v="0"/>
  </r>
  <r>
    <x v="0"/>
    <s v="74c20ecc-5ae0-4f04-b3e7-5e63f3ab62da"/>
    <x v="0"/>
    <e v="#N/A"/>
    <e v="#N/A"/>
    <e v="#N/A"/>
    <s v="FIXED"/>
    <x v="0"/>
    <m/>
    <m/>
    <m/>
    <m/>
    <x v="0"/>
  </r>
  <r>
    <x v="0"/>
    <s v="74c226aa-be7c-41fc-8376-bbe3e2de8359"/>
    <x v="0"/>
    <e v="#N/A"/>
    <e v="#N/A"/>
    <e v="#N/A"/>
    <s v="FIXED"/>
    <x v="0"/>
    <m/>
    <m/>
    <m/>
    <m/>
    <x v="0"/>
  </r>
  <r>
    <x v="4"/>
    <s v="74c369f0-ca37-466a-ad30-e7bf2d12bf75"/>
    <x v="0"/>
    <s v="bdwybko7pqf9n2d"/>
    <s v="74c369f0-ca37-466a-ad30-e7bf2d12bf75"/>
    <s v="Medium"/>
    <s v="FIXED"/>
    <x v="0"/>
    <m/>
    <m/>
    <m/>
    <m/>
    <x v="0"/>
  </r>
  <r>
    <x v="11"/>
    <s v="74c4fec3-524d-4112-80c3-b095ec0d7ced"/>
    <x v="2"/>
    <s v="bpn-0254bp-01"/>
    <s v="74c4fec3-524d-4112-80c3-b095ec0d7ced"/>
    <s v="Medium"/>
    <s v="ACTIVE"/>
    <x v="0"/>
    <m/>
    <m/>
    <m/>
    <m/>
    <x v="0"/>
  </r>
  <r>
    <x v="0"/>
    <s v="74c51a55-436c-49ae-9c83-8f631e514586"/>
    <x v="0"/>
    <e v="#N/A"/>
    <e v="#N/A"/>
    <e v="#N/A"/>
    <s v="FIXED"/>
    <x v="0"/>
    <m/>
    <m/>
    <m/>
    <m/>
    <x v="0"/>
  </r>
  <r>
    <x v="0"/>
    <s v="74c5e8bd-81b8-4773-8244-89923ee496b7"/>
    <x v="0"/>
    <e v="#N/A"/>
    <e v="#N/A"/>
    <e v="#N/A"/>
    <s v="FIXED"/>
    <x v="0"/>
    <m/>
    <m/>
    <m/>
    <m/>
    <x v="0"/>
  </r>
  <r>
    <x v="0"/>
    <s v="74c686c4-538a-48be-9f41-e0991ee86b7f"/>
    <x v="0"/>
    <e v="#N/A"/>
    <e v="#N/A"/>
    <e v="#N/A"/>
    <s v="FIXED"/>
    <x v="0"/>
    <m/>
    <m/>
    <m/>
    <m/>
    <x v="0"/>
  </r>
  <r>
    <x v="0"/>
    <s v="74c78b60-ace7-46bd-a781-5f6333440105"/>
    <x v="0"/>
    <e v="#N/A"/>
    <e v="#N/A"/>
    <e v="#N/A"/>
    <s v="FIXED"/>
    <x v="0"/>
    <m/>
    <m/>
    <m/>
    <m/>
    <x v="0"/>
  </r>
  <r>
    <x v="10"/>
    <s v="74c7a63f-f27d-4031-a1fa-a97e1e902f39"/>
    <x v="0"/>
    <e v="#N/A"/>
    <e v="#N/A"/>
    <e v="#N/A"/>
    <s v="FIXED"/>
    <x v="0"/>
    <m/>
    <m/>
    <m/>
    <m/>
    <x v="0"/>
  </r>
  <r>
    <x v="0"/>
    <s v="74c8d952-d026-448f-b313-79bdcb55f4db"/>
    <x v="0"/>
    <e v="#N/A"/>
    <e v="#N/A"/>
    <e v="#N/A"/>
    <s v="FIXED"/>
    <x v="0"/>
    <m/>
    <m/>
    <m/>
    <m/>
    <x v="0"/>
  </r>
  <r>
    <x v="0"/>
    <s v="74c9ba92-77bb-4c41-bcfb-f42c695b329f"/>
    <x v="0"/>
    <e v="#N/A"/>
    <e v="#N/A"/>
    <e v="#N/A"/>
    <s v="FIXED"/>
    <x v="0"/>
    <m/>
    <m/>
    <m/>
    <m/>
    <x v="0"/>
  </r>
  <r>
    <x v="0"/>
    <s v="74ca597f-a001-4a03-87f1-c7d5fba86e6c"/>
    <x v="0"/>
    <e v="#N/A"/>
    <e v="#N/A"/>
    <e v="#N/A"/>
    <s v="FIXED"/>
    <x v="0"/>
    <m/>
    <m/>
    <m/>
    <m/>
    <x v="0"/>
  </r>
  <r>
    <x v="0"/>
    <s v="74caacc5-19ee-4a1e-a233-e670bad5ca75"/>
    <x v="0"/>
    <e v="#N/A"/>
    <e v="#N/A"/>
    <e v="#N/A"/>
    <s v="FIXED"/>
    <x v="0"/>
    <m/>
    <m/>
    <m/>
    <m/>
    <x v="0"/>
  </r>
  <r>
    <x v="0"/>
    <s v="74cab837-0fa5-48dd-b58a-902ce5ca543a"/>
    <x v="0"/>
    <s v="0006bcp3xrfnd2d.bpna.popularinc.net"/>
    <s v="74cab837-0fa5-48dd-b58a-902ce5ca543a"/>
    <s v="Medium"/>
    <s v="FIXED"/>
    <x v="0"/>
    <m/>
    <m/>
    <m/>
    <m/>
    <x v="0"/>
  </r>
  <r>
    <x v="0"/>
    <s v="74cc432a-1aaa-4765-a378-5be763329699"/>
    <x v="0"/>
    <e v="#N/A"/>
    <e v="#N/A"/>
    <e v="#N/A"/>
    <s v="FIXED"/>
    <x v="0"/>
    <m/>
    <m/>
    <m/>
    <m/>
    <x v="0"/>
  </r>
  <r>
    <x v="0"/>
    <s v="74cc52eb-b4d3-46b3-836b-866081e0c8bf"/>
    <x v="0"/>
    <e v="#N/A"/>
    <e v="#N/A"/>
    <e v="#N/A"/>
    <s v="FIXED"/>
    <x v="0"/>
    <m/>
    <m/>
    <m/>
    <m/>
    <x v="0"/>
  </r>
  <r>
    <x v="0"/>
    <s v="74ccae5b-0536-46e6-93ff-e4d722161585"/>
    <x v="0"/>
    <e v="#N/A"/>
    <e v="#N/A"/>
    <e v="#N/A"/>
    <s v="FIXED"/>
    <x v="0"/>
    <m/>
    <m/>
    <m/>
    <m/>
    <x v="0"/>
  </r>
  <r>
    <x v="0"/>
    <s v="74cd2d6e-d585-482c-9be8-e3aafd8f9130"/>
    <x v="0"/>
    <s v="0095brn3xngnd2d.bpna.popularinc.net"/>
    <s v="74cd2d6e-d585-482c-9be8-e3aafd8f9130"/>
    <s v="Medium"/>
    <s v="FIXED"/>
    <x v="0"/>
    <m/>
    <m/>
    <m/>
    <m/>
    <x v="0"/>
  </r>
  <r>
    <x v="0"/>
    <s v="74ce8185-7691-4a3a-b139-f0df61baaa72"/>
    <x v="0"/>
    <e v="#N/A"/>
    <e v="#N/A"/>
    <e v="#N/A"/>
    <s v="FIXED"/>
    <x v="0"/>
    <m/>
    <m/>
    <m/>
    <m/>
    <x v="0"/>
  </r>
  <r>
    <x v="0"/>
    <s v="74ceb222-69bb-4107-aad5-be012d09b6b4"/>
    <x v="0"/>
    <e v="#N/A"/>
    <e v="#N/A"/>
    <e v="#N/A"/>
    <s v="FIXED"/>
    <x v="0"/>
    <m/>
    <m/>
    <m/>
    <m/>
    <x v="0"/>
  </r>
  <r>
    <x v="0"/>
    <s v="74ceb250-7994-497c-9d41-adb9dc6c5b4e"/>
    <x v="0"/>
    <e v="#N/A"/>
    <e v="#N/A"/>
    <e v="#N/A"/>
    <s v="FIXED"/>
    <x v="0"/>
    <m/>
    <m/>
    <m/>
    <m/>
    <x v="0"/>
  </r>
  <r>
    <x v="0"/>
    <s v="74cffa9f-f6b9-4cb9-ad99-fa671e9ed338"/>
    <x v="0"/>
    <e v="#N/A"/>
    <e v="#N/A"/>
    <e v="#N/A"/>
    <s v="FIXED"/>
    <x v="0"/>
    <m/>
    <m/>
    <m/>
    <m/>
    <x v="0"/>
  </r>
  <r>
    <x v="0"/>
    <s v="74d154d8-3bce-4728-92e4-bcb4af3e2ce6"/>
    <x v="0"/>
    <e v="#N/A"/>
    <e v="#N/A"/>
    <e v="#N/A"/>
    <s v="FIXED"/>
    <x v="0"/>
    <m/>
    <m/>
    <m/>
    <m/>
    <x v="0"/>
  </r>
  <r>
    <x v="0"/>
    <s v="74d18fdc-529d-46cb-ba47-f51f11d62a74"/>
    <x v="0"/>
    <e v="#N/A"/>
    <e v="#N/A"/>
    <e v="#N/A"/>
    <s v="FIXED"/>
    <x v="0"/>
    <m/>
    <m/>
    <m/>
    <m/>
    <x v="0"/>
  </r>
  <r>
    <x v="0"/>
    <s v="74d1de45-1e2a-4668-9348-2b0054b1d2f8"/>
    <x v="0"/>
    <e v="#N/A"/>
    <e v="#N/A"/>
    <e v="#N/A"/>
    <s v="FIXED"/>
    <x v="0"/>
    <m/>
    <m/>
    <m/>
    <m/>
    <x v="0"/>
  </r>
  <r>
    <x v="6"/>
    <s v="74d22210-eb1f-458e-bcc7-4b3506f767a0"/>
    <x v="0"/>
    <e v="#N/A"/>
    <e v="#N/A"/>
    <e v="#N/A"/>
    <s v="FIXED"/>
    <x v="0"/>
    <m/>
    <m/>
    <m/>
    <m/>
    <x v="0"/>
  </r>
  <r>
    <x v="4"/>
    <s v="74d24127-029a-4b0e-9a21-3d9afcce210d"/>
    <x v="0"/>
    <s v="bdwybkobgym3g2l.bpna.popularinc.net"/>
    <s v="74d24127-029a-4b0e-9a21-3d9afcce210d"/>
    <s v="Critical"/>
    <s v="FIXED"/>
    <x v="0"/>
    <m/>
    <m/>
    <m/>
    <m/>
    <x v="0"/>
  </r>
  <r>
    <x v="0"/>
    <s v="74d2d606-42bf-47b0-b1f9-64b12ef91111"/>
    <x v="0"/>
    <e v="#N/A"/>
    <e v="#N/A"/>
    <e v="#N/A"/>
    <s v="FIXED"/>
    <x v="0"/>
    <m/>
    <m/>
    <m/>
    <m/>
    <x v="0"/>
  </r>
  <r>
    <x v="0"/>
    <s v="74d332a0-fd27-4257-be25-bfa8681e3d19"/>
    <x v="1"/>
    <e v="#N/A"/>
    <e v="#N/A"/>
    <e v="#N/A"/>
    <s v="RESURFACED"/>
    <x v="0"/>
    <m/>
    <m/>
    <m/>
    <m/>
    <x v="0"/>
  </r>
  <r>
    <x v="0"/>
    <s v="74d343be-46ae-4891-8c34-15f190a446a6"/>
    <x v="0"/>
    <s v="0095brn3y1nnd2d.bpna.popularinc.net"/>
    <s v="74d343be-46ae-4891-8c34-15f190a446a6"/>
    <s v="Critical"/>
    <s v="FIXED"/>
    <x v="0"/>
    <m/>
    <m/>
    <m/>
    <m/>
    <x v="0"/>
  </r>
  <r>
    <x v="9"/>
    <s v="74d35708-1867-4ccd-bd31-f1c2b5519aa9"/>
    <x v="0"/>
    <e v="#N/A"/>
    <e v="#N/A"/>
    <e v="#N/A"/>
    <s v="FIXED"/>
    <x v="0"/>
    <m/>
    <m/>
    <m/>
    <m/>
    <x v="0"/>
  </r>
  <r>
    <x v="0"/>
    <s v="74d45736-ae9d-42c4-b47a-3e2903da133d"/>
    <x v="0"/>
    <e v="#N/A"/>
    <e v="#N/A"/>
    <e v="#N/A"/>
    <s v="FIXED"/>
    <x v="0"/>
    <m/>
    <m/>
    <m/>
    <m/>
    <x v="0"/>
  </r>
  <r>
    <x v="4"/>
    <s v="74d51d2c-c4db-432c-951d-3a789103db63"/>
    <x v="0"/>
    <e v="#N/A"/>
    <e v="#N/A"/>
    <e v="#N/A"/>
    <s v="FIXED"/>
    <x v="0"/>
    <m/>
    <m/>
    <m/>
    <m/>
    <x v="0"/>
  </r>
  <r>
    <x v="1"/>
    <s v="74d59528-7e45-4521-a180-117d4de01415"/>
    <x v="0"/>
    <e v="#N/A"/>
    <e v="#N/A"/>
    <e v="#N/A"/>
    <s v="FIXED"/>
    <x v="0"/>
    <m/>
    <m/>
    <m/>
    <m/>
    <x v="0"/>
  </r>
  <r>
    <x v="10"/>
    <s v="74d67b79-4690-4c00-8c0e-8bf5da83e6c5"/>
    <x v="0"/>
    <e v="#N/A"/>
    <e v="#N/A"/>
    <e v="#N/A"/>
    <s v="FIXED"/>
    <x v="0"/>
    <m/>
    <m/>
    <m/>
    <m/>
    <x v="0"/>
  </r>
  <r>
    <x v="4"/>
    <s v="74d72e17-18d2-4460-aab7-3d1203fca9b1"/>
    <x v="1"/>
    <s v="bdwybko71x6ll3l"/>
    <s v="74d72e17-18d2-4460-aab7-3d1203fca9b1"/>
    <s v="High"/>
    <s v="RESURFACED"/>
    <x v="0"/>
    <m/>
    <m/>
    <m/>
    <m/>
    <x v="0"/>
  </r>
  <r>
    <x v="2"/>
    <s v="74d86365-0c26-4aa5-8f4a-4e9d38530d68"/>
    <x v="0"/>
    <e v="#N/A"/>
    <e v="#N/A"/>
    <e v="#N/A"/>
    <s v="FIXED"/>
    <x v="0"/>
    <m/>
    <m/>
    <m/>
    <m/>
    <x v="0"/>
  </r>
  <r>
    <x v="0"/>
    <s v="74d8b511-46bf-46b1-bd0b-edad1e996d8d"/>
    <x v="0"/>
    <e v="#N/A"/>
    <e v="#N/A"/>
    <e v="#N/A"/>
    <s v="FIXED"/>
    <x v="0"/>
    <m/>
    <m/>
    <m/>
    <m/>
    <x v="0"/>
  </r>
  <r>
    <x v="7"/>
    <s v="74d9e99e-966f-4b48-be4d-244c0641063c"/>
    <x v="0"/>
    <e v="#N/A"/>
    <e v="#N/A"/>
    <e v="#N/A"/>
    <s v="FIXED"/>
    <x v="0"/>
    <m/>
    <m/>
    <m/>
    <m/>
    <x v="0"/>
  </r>
  <r>
    <x v="0"/>
    <s v="74da2ad3-55fe-4872-8cb7-0301200e84b8"/>
    <x v="0"/>
    <e v="#N/A"/>
    <e v="#N/A"/>
    <e v="#N/A"/>
    <s v="FIXED"/>
    <x v="0"/>
    <m/>
    <m/>
    <m/>
    <m/>
    <x v="0"/>
  </r>
  <r>
    <x v="7"/>
    <s v="74da44c1-c16d-456f-a3e3-12f6e0054044"/>
    <x v="2"/>
    <s v="bpn-cmtypmdb-01"/>
    <s v="74da44c1-c16d-456f-a3e3-12f6e0054044"/>
    <s v="High"/>
    <s v="ACTIVE"/>
    <x v="0"/>
    <m/>
    <m/>
    <m/>
    <m/>
    <x v="0"/>
  </r>
  <r>
    <x v="0"/>
    <s v="74dac27c-905b-4d2f-a498-040939efff4d"/>
    <x v="0"/>
    <e v="#N/A"/>
    <e v="#N/A"/>
    <e v="#N/A"/>
    <s v="FIXED"/>
    <x v="0"/>
    <m/>
    <m/>
    <m/>
    <m/>
    <x v="0"/>
  </r>
  <r>
    <x v="0"/>
    <s v="74db4b0d-4e22-4c3b-a1e2-98a1193c5b21"/>
    <x v="0"/>
    <e v="#N/A"/>
    <e v="#N/A"/>
    <e v="#N/A"/>
    <s v="FIXED"/>
    <x v="0"/>
    <m/>
    <m/>
    <m/>
    <m/>
    <x v="0"/>
  </r>
  <r>
    <x v="0"/>
    <s v="74dc4f69-6294-4c38-bc32-00cd08902195"/>
    <x v="0"/>
    <e v="#N/A"/>
    <e v="#N/A"/>
    <e v="#N/A"/>
    <s v="FIXED"/>
    <x v="0"/>
    <m/>
    <m/>
    <m/>
    <m/>
    <x v="0"/>
  </r>
  <r>
    <x v="0"/>
    <s v="74df705f-7b4f-47af-8bba-03a61c1ac71b"/>
    <x v="0"/>
    <e v="#N/A"/>
    <e v="#N/A"/>
    <e v="#N/A"/>
    <s v="FIXED"/>
    <x v="0"/>
    <m/>
    <m/>
    <m/>
    <m/>
    <x v="0"/>
  </r>
  <r>
    <x v="0"/>
    <s v="74e16729-e030-419d-b5b3-9ab52a442fea"/>
    <x v="0"/>
    <e v="#N/A"/>
    <e v="#N/A"/>
    <e v="#N/A"/>
    <s v="FIXED"/>
    <x v="0"/>
    <m/>
    <m/>
    <m/>
    <m/>
    <x v="0"/>
  </r>
  <r>
    <x v="4"/>
    <s v="74e2a57a-0c2e-4771-938a-4ca79e815874"/>
    <x v="0"/>
    <e v="#N/A"/>
    <e v="#N/A"/>
    <e v="#N/A"/>
    <s v="FIXED"/>
    <x v="0"/>
    <m/>
    <m/>
    <m/>
    <m/>
    <x v="0"/>
  </r>
  <r>
    <x v="0"/>
    <s v="74e2b987-8b9c-4390-8078-4c1da2d52d6d"/>
    <x v="0"/>
    <s v="rosebko44xq633l.bpna.popularinc.net"/>
    <s v="74e2b987-8b9c-4390-8078-4c1da2d52d6d"/>
    <s v="High"/>
    <s v="FIXED"/>
    <x v="0"/>
    <m/>
    <m/>
    <m/>
    <m/>
    <x v="0"/>
  </r>
  <r>
    <x v="4"/>
    <s v="74e34b95-c995-49bb-9a79-f209f59ec08b"/>
    <x v="2"/>
    <s v="miambko2p9sq73l.bpna.popularinc.net"/>
    <s v="74e34b95-c995-49bb-9a79-f209f59ec08b"/>
    <s v="High"/>
    <s v="ACTIVE"/>
    <x v="0"/>
    <m/>
    <m/>
    <m/>
    <m/>
    <x v="0"/>
  </r>
  <r>
    <x v="0"/>
    <s v="74e56b31-135c-4a96-97c9-330df9172472"/>
    <x v="0"/>
    <e v="#N/A"/>
    <e v="#N/A"/>
    <e v="#N/A"/>
    <s v="FIXED"/>
    <x v="0"/>
    <m/>
    <m/>
    <m/>
    <m/>
    <x v="0"/>
  </r>
  <r>
    <x v="0"/>
    <s v="74e5d2e4-6407-4120-a0d6-cc1084597be2"/>
    <x v="0"/>
    <s v="miambkobb266j3l.bpna.popularinc.net"/>
    <s v="74e5d2e4-6407-4120-a0d6-cc1084597be2"/>
    <s v="Critical"/>
    <s v="FIXED"/>
    <x v="0"/>
    <m/>
    <m/>
    <m/>
    <m/>
    <x v="0"/>
  </r>
  <r>
    <x v="0"/>
    <s v="74e6cf66-1acd-4522-a10a-0cd727a891bb"/>
    <x v="0"/>
    <s v="0035brn7pxk9n2d.bpna.popularinc.net"/>
    <s v="74e6cf66-1acd-4522-a10a-0cd727a891bb"/>
    <s v="Critical"/>
    <s v="FIXED"/>
    <x v="0"/>
    <m/>
    <m/>
    <m/>
    <m/>
    <x v="0"/>
  </r>
  <r>
    <x v="1"/>
    <s v="74e710b6-aa50-4683-82cf-a368d93ce040"/>
    <x v="0"/>
    <e v="#N/A"/>
    <e v="#N/A"/>
    <e v="#N/A"/>
    <s v="FIXED"/>
    <x v="0"/>
    <m/>
    <m/>
    <m/>
    <m/>
    <x v="0"/>
  </r>
  <r>
    <x v="0"/>
    <s v="74e834bf-6862-44ca-bd4e-4c7817c28876"/>
    <x v="0"/>
    <e v="#N/A"/>
    <e v="#N/A"/>
    <e v="#N/A"/>
    <s v="FIXED"/>
    <x v="0"/>
    <m/>
    <m/>
    <m/>
    <m/>
    <x v="0"/>
  </r>
  <r>
    <x v="0"/>
    <s v="74e8b9f1-1041-4d37-b5a0-94346feab7cd"/>
    <x v="0"/>
    <e v="#N/A"/>
    <e v="#N/A"/>
    <e v="#N/A"/>
    <s v="FIXED"/>
    <x v="0"/>
    <m/>
    <m/>
    <m/>
    <m/>
    <x v="0"/>
  </r>
  <r>
    <x v="0"/>
    <s v="74ea246e-9676-4cd4-a700-ce4e8d663642"/>
    <x v="0"/>
    <e v="#N/A"/>
    <e v="#N/A"/>
    <e v="#N/A"/>
    <s v="FIXED"/>
    <x v="0"/>
    <m/>
    <m/>
    <m/>
    <m/>
    <x v="0"/>
  </r>
  <r>
    <x v="1"/>
    <s v="74ea6073-d362-4ca0-b409-8de1d3a2742c"/>
    <x v="1"/>
    <s v="bpn-0007bp-01"/>
    <s v="74ea6073-d362-4ca0-b409-8de1d3a2742c"/>
    <s v="Medium"/>
    <s v="RESURFACED"/>
    <x v="0"/>
    <m/>
    <m/>
    <m/>
    <m/>
    <x v="0"/>
  </r>
  <r>
    <x v="0"/>
    <s v="74ead911-0949-4260-bf86-e005993897b3"/>
    <x v="0"/>
    <e v="#N/A"/>
    <e v="#N/A"/>
    <e v="#N/A"/>
    <s v="FIXED"/>
    <x v="0"/>
    <m/>
    <m/>
    <m/>
    <m/>
    <x v="0"/>
  </r>
  <r>
    <x v="0"/>
    <s v="74eb8785-fac5-4d87-85e3-b1b81796d1d0"/>
    <x v="0"/>
    <e v="#N/A"/>
    <e v="#N/A"/>
    <e v="#N/A"/>
    <s v="FIXED"/>
    <x v="0"/>
    <m/>
    <m/>
    <m/>
    <m/>
    <x v="0"/>
  </r>
  <r>
    <x v="0"/>
    <s v="74ebef11-43dd-46b5-b8df-84d4a5ee1288"/>
    <x v="0"/>
    <e v="#N/A"/>
    <e v="#N/A"/>
    <e v="#N/A"/>
    <s v="FIXED"/>
    <x v="0"/>
    <m/>
    <m/>
    <m/>
    <m/>
    <x v="0"/>
  </r>
  <r>
    <x v="4"/>
    <s v="74ebf0d9-8490-4ad3-a92a-ec08c776f7c4"/>
    <x v="0"/>
    <e v="#N/A"/>
    <e v="#N/A"/>
    <e v="#N/A"/>
    <s v="FIXED"/>
    <x v="0"/>
    <m/>
    <m/>
    <m/>
    <m/>
    <x v="0"/>
  </r>
  <r>
    <x v="0"/>
    <s v="74ec789f-d61b-427c-b7c3-cca37c8b5e17"/>
    <x v="0"/>
    <e v="#N/A"/>
    <e v="#N/A"/>
    <e v="#N/A"/>
    <s v="FIXED"/>
    <x v="0"/>
    <m/>
    <m/>
    <m/>
    <m/>
    <x v="0"/>
  </r>
  <r>
    <x v="0"/>
    <s v="74eccf29-41ce-4d16-bee9-86e523f7f373"/>
    <x v="0"/>
    <e v="#N/A"/>
    <e v="#N/A"/>
    <e v="#N/A"/>
    <s v="FIXED"/>
    <x v="0"/>
    <m/>
    <m/>
    <m/>
    <m/>
    <x v="0"/>
  </r>
  <r>
    <x v="4"/>
    <s v="74ece7d5-2e70-4460-9e05-4c10fadf454d"/>
    <x v="0"/>
    <e v="#N/A"/>
    <e v="#N/A"/>
    <e v="#N/A"/>
    <s v="FIXED"/>
    <x v="0"/>
    <m/>
    <m/>
    <m/>
    <m/>
    <x v="0"/>
  </r>
  <r>
    <x v="6"/>
    <s v="74ed448b-2efd-41e5-a1d8-d13d45710029"/>
    <x v="0"/>
    <e v="#N/A"/>
    <e v="#N/A"/>
    <e v="#N/A"/>
    <s v="FIXED"/>
    <x v="0"/>
    <m/>
    <m/>
    <m/>
    <m/>
    <x v="0"/>
  </r>
  <r>
    <x v="0"/>
    <s v="74edab0e-5e04-439c-a7f4-d70a8891b656"/>
    <x v="0"/>
    <e v="#N/A"/>
    <e v="#N/A"/>
    <e v="#N/A"/>
    <s v="FIXED"/>
    <x v="0"/>
    <m/>
    <m/>
    <m/>
    <m/>
    <x v="0"/>
  </r>
  <r>
    <x v="3"/>
    <s v="74edfedc-2976-43e6-bf44-69085da309cd"/>
    <x v="1"/>
    <s v="bpn-rosedb-02"/>
    <s v="74edfedc-2976-43e6-bf44-69085da309cd"/>
    <s v="Medium"/>
    <s v="RESURFACED"/>
    <x v="0"/>
    <m/>
    <m/>
    <m/>
    <m/>
    <x v="0"/>
  </r>
  <r>
    <x v="7"/>
    <s v="74efd1d4-0a3e-40d2-bd8f-68e6f3ca95db"/>
    <x v="2"/>
    <s v="bpn-rosefrmq-02"/>
    <s v="74efd1d4-0a3e-40d2-bd8f-68e6f3ca95db"/>
    <s v="High"/>
    <s v="ACTIVE"/>
    <x v="0"/>
    <m/>
    <m/>
    <m/>
    <m/>
    <x v="0"/>
  </r>
  <r>
    <x v="4"/>
    <s v="74eff4a5-3cca-43b1-99bb-918a9fb2131f"/>
    <x v="0"/>
    <e v="#N/A"/>
    <e v="#N/A"/>
    <e v="#N/A"/>
    <s v="FIXED"/>
    <x v="0"/>
    <m/>
    <m/>
    <m/>
    <m/>
    <x v="0"/>
  </r>
  <r>
    <x v="0"/>
    <s v="74f01182-846f-4e1c-ba2f-f76a6dbb7721"/>
    <x v="0"/>
    <s v="0092brn34pl7m2d.bpna.popularinc.net"/>
    <s v="74f01182-846f-4e1c-ba2f-f76a6dbb7721"/>
    <s v="Critical"/>
    <s v="FIXED"/>
    <x v="0"/>
    <m/>
    <m/>
    <m/>
    <m/>
    <x v="0"/>
  </r>
  <r>
    <x v="0"/>
    <s v="74f11239-ae52-439d-ba0a-f2e371ebfd07"/>
    <x v="0"/>
    <e v="#N/A"/>
    <e v="#N/A"/>
    <e v="#N/A"/>
    <s v="FIXED"/>
    <x v="0"/>
    <m/>
    <m/>
    <m/>
    <m/>
    <x v="0"/>
  </r>
  <r>
    <x v="11"/>
    <s v="74f345fa-47b5-4ac8-9743-8998c81aef3c"/>
    <x v="2"/>
    <s v="bpn-rosetedb-03"/>
    <s v="74f345fa-47b5-4ac8-9743-8998c81aef3c"/>
    <s v="Critical"/>
    <s v="ACTIVE"/>
    <x v="0"/>
    <m/>
    <m/>
    <m/>
    <m/>
    <x v="0"/>
  </r>
  <r>
    <x v="0"/>
    <s v="74f3da89-8b43-4f33-88b1-8b17f787542f"/>
    <x v="0"/>
    <e v="#N/A"/>
    <e v="#N/A"/>
    <e v="#N/A"/>
    <s v="FIXED"/>
    <x v="0"/>
    <m/>
    <m/>
    <m/>
    <m/>
    <x v="0"/>
  </r>
  <r>
    <x v="0"/>
    <s v="74f3e5c1-f0ba-4069-9a3c-2cc84a661f8b"/>
    <x v="0"/>
    <e v="#N/A"/>
    <e v="#N/A"/>
    <e v="#N/A"/>
    <s v="FIXED"/>
    <x v="0"/>
    <m/>
    <m/>
    <m/>
    <m/>
    <x v="0"/>
  </r>
  <r>
    <x v="0"/>
    <s v="74f42a11-ed5b-4a36-a6fd-af8ef1a153ce"/>
    <x v="0"/>
    <e v="#N/A"/>
    <e v="#N/A"/>
    <e v="#N/A"/>
    <s v="FIXED"/>
    <x v="0"/>
    <m/>
    <m/>
    <m/>
    <m/>
    <x v="0"/>
  </r>
  <r>
    <x v="0"/>
    <s v="74f5a737-7a31-459f-8cb0-5b6704dc065f"/>
    <x v="0"/>
    <e v="#N/A"/>
    <e v="#N/A"/>
    <e v="#N/A"/>
    <s v="FIXED"/>
    <x v="0"/>
    <m/>
    <m/>
    <m/>
    <m/>
    <x v="0"/>
  </r>
  <r>
    <x v="4"/>
    <s v="74f5c8e7-cd71-45d6-a5cf-2bd3c50ca4d4"/>
    <x v="0"/>
    <s v="bdwybrn3mlt1f3l.bpna.popularinc.net"/>
    <s v="74f5c8e7-cd71-45d6-a5cf-2bd3c50ca4d4"/>
    <s v="High"/>
    <s v="FIXED"/>
    <x v="0"/>
    <m/>
    <m/>
    <m/>
    <m/>
    <x v="0"/>
  </r>
  <r>
    <x v="0"/>
    <s v="74f73491-c16d-4364-8765-1c91d65339f6"/>
    <x v="0"/>
    <s v="0092brn7prg9n2d.bpna.popularinc.net"/>
    <s v="74f73491-c16d-4364-8765-1c91d65339f6"/>
    <s v="Critical"/>
    <s v="FIXED"/>
    <x v="0"/>
    <m/>
    <m/>
    <m/>
    <m/>
    <x v="0"/>
  </r>
  <r>
    <x v="2"/>
    <s v="74f75600-5af5-415f-a681-dc090ab58ef5"/>
    <x v="0"/>
    <e v="#N/A"/>
    <e v="#N/A"/>
    <e v="#N/A"/>
    <s v="FIXED"/>
    <x v="0"/>
    <m/>
    <m/>
    <m/>
    <m/>
    <x v="0"/>
  </r>
  <r>
    <x v="0"/>
    <s v="74f7b519-b8f7-421f-971f-496d32aa4719"/>
    <x v="0"/>
    <e v="#N/A"/>
    <e v="#N/A"/>
    <e v="#N/A"/>
    <s v="FIXED"/>
    <x v="0"/>
    <m/>
    <m/>
    <m/>
    <m/>
    <x v="0"/>
  </r>
  <r>
    <x v="0"/>
    <s v="74f93e09-b124-4878-a6cd-207dab80c797"/>
    <x v="0"/>
    <e v="#N/A"/>
    <e v="#N/A"/>
    <e v="#N/A"/>
    <s v="FIXED"/>
    <x v="0"/>
    <m/>
    <m/>
    <m/>
    <m/>
    <x v="0"/>
  </r>
  <r>
    <x v="1"/>
    <s v="74f94874-7154-422c-a357-aa4019f6282f"/>
    <x v="0"/>
    <s v="bpn-primgvws-01"/>
    <s v="74f94874-7154-422c-a357-aa4019f6282f"/>
    <s v="Medium"/>
    <s v="FIXED"/>
    <x v="0"/>
    <m/>
    <m/>
    <m/>
    <m/>
    <x v="0"/>
  </r>
  <r>
    <x v="2"/>
    <s v="74fa0cf5-1c52-4aac-8b35-af37b213e14d"/>
    <x v="0"/>
    <e v="#N/A"/>
    <e v="#N/A"/>
    <e v="#N/A"/>
    <s v="FIXED"/>
    <x v="0"/>
    <m/>
    <m/>
    <m/>
    <m/>
    <x v="0"/>
  </r>
  <r>
    <x v="4"/>
    <s v="74fa15b3-2ef0-4981-88c8-609290dec7bb"/>
    <x v="0"/>
    <e v="#N/A"/>
    <e v="#N/A"/>
    <e v="#N/A"/>
    <s v="FIXED"/>
    <x v="0"/>
    <m/>
    <m/>
    <m/>
    <m/>
    <x v="0"/>
  </r>
  <r>
    <x v="7"/>
    <s v="74fbd47a-db88-4c8e-b942-ebf7b8d43776"/>
    <x v="0"/>
    <e v="#N/A"/>
    <e v="#N/A"/>
    <e v="#N/A"/>
    <s v="FIXED"/>
    <x v="0"/>
    <m/>
    <m/>
    <m/>
    <m/>
    <x v="0"/>
  </r>
  <r>
    <x v="2"/>
    <s v="74fc6635-86df-49e7-8dec-51719ee48e05"/>
    <x v="2"/>
    <s v="bpn-cmtygvfd-01"/>
    <s v="74fc6635-86df-49e7-8dec-51719ee48e05"/>
    <s v="Critical"/>
    <s v="ACTIVE"/>
    <x v="0"/>
    <m/>
    <m/>
    <m/>
    <m/>
    <x v="0"/>
  </r>
  <r>
    <x v="1"/>
    <s v="74fde725-cd63-4ad5-b3ad-280f2fb055d9"/>
    <x v="2"/>
    <s v="bpn-0006bp-01"/>
    <s v="74fde725-cd63-4ad5-b3ad-280f2fb055d9"/>
    <s v="Critical"/>
    <s v="ACTIVE"/>
    <x v="0"/>
    <m/>
    <m/>
    <m/>
    <m/>
    <x v="0"/>
  </r>
  <r>
    <x v="4"/>
    <s v="74fea077-e4c4-4b56-9431-fa5d8a30ab35"/>
    <x v="0"/>
    <e v="#N/A"/>
    <e v="#N/A"/>
    <e v="#N/A"/>
    <s v="FIXED"/>
    <x v="0"/>
    <m/>
    <m/>
    <m/>
    <m/>
    <x v="0"/>
  </r>
  <r>
    <x v="1"/>
    <s v="74ff7c36-fea5-4b8f-9b7a-65c59fc8835e"/>
    <x v="0"/>
    <e v="#N/A"/>
    <e v="#N/A"/>
    <e v="#N/A"/>
    <s v="FIXED"/>
    <x v="0"/>
    <m/>
    <m/>
    <m/>
    <m/>
    <x v="0"/>
  </r>
  <r>
    <x v="0"/>
    <s v="74ffa5b0-fbf3-4cd4-99c7-36562ff26411"/>
    <x v="0"/>
    <e v="#N/A"/>
    <e v="#N/A"/>
    <e v="#N/A"/>
    <s v="FIXED"/>
    <x v="0"/>
    <m/>
    <m/>
    <m/>
    <m/>
    <x v="0"/>
  </r>
  <r>
    <x v="0"/>
    <s v="750052fe-6476-4daf-a7b4-3e73def36197"/>
    <x v="0"/>
    <e v="#N/A"/>
    <e v="#N/A"/>
    <e v="#N/A"/>
    <s v="FIXED"/>
    <x v="0"/>
    <m/>
    <m/>
    <m/>
    <m/>
    <x v="0"/>
  </r>
  <r>
    <x v="0"/>
    <s v="75014d4f-1dbb-4d66-92b3-2c67029dd645"/>
    <x v="0"/>
    <e v="#N/A"/>
    <e v="#N/A"/>
    <e v="#N/A"/>
    <s v="FIXED"/>
    <x v="0"/>
    <m/>
    <m/>
    <m/>
    <m/>
    <x v="0"/>
  </r>
  <r>
    <x v="1"/>
    <s v="75015f39-d73e-46b7-abc7-b79d14799bf8"/>
    <x v="0"/>
    <e v="#N/A"/>
    <e v="#N/A"/>
    <e v="#N/A"/>
    <s v="FIXED"/>
    <x v="0"/>
    <m/>
    <m/>
    <m/>
    <m/>
    <x v="0"/>
  </r>
  <r>
    <x v="0"/>
    <s v="75018234-59dd-46f7-b77d-c218453fd9f4"/>
    <x v="0"/>
    <e v="#N/A"/>
    <e v="#N/A"/>
    <e v="#N/A"/>
    <s v="FIXED"/>
    <x v="0"/>
    <m/>
    <m/>
    <m/>
    <m/>
    <x v="0"/>
  </r>
  <r>
    <x v="0"/>
    <s v="7501f7d5-a649-44b0-b9c1-7108b9d3f4c2"/>
    <x v="0"/>
    <e v="#N/A"/>
    <e v="#N/A"/>
    <e v="#N/A"/>
    <s v="FIXED"/>
    <x v="0"/>
    <m/>
    <m/>
    <m/>
    <m/>
    <x v="0"/>
  </r>
  <r>
    <x v="4"/>
    <s v="75020a1a-3455-4792-ba52-79f8690a994d"/>
    <x v="0"/>
    <s v="0006bcp67zzhq2d.bpna.popularinc.net"/>
    <s v="75020a1a-3455-4792-ba52-79f8690a994d"/>
    <s v="Critical"/>
    <s v="FIXED"/>
    <x v="0"/>
    <m/>
    <m/>
    <m/>
    <m/>
    <x v="0"/>
  </r>
  <r>
    <x v="0"/>
    <s v="75023512-1269-476f-8211-b068d0d31783"/>
    <x v="0"/>
    <s v="miambkoh317ll3l"/>
    <s v="75023512-1269-476f-8211-b068d0d31783"/>
    <s v="Medium"/>
    <s v="FIXED"/>
    <x v="0"/>
    <m/>
    <m/>
    <m/>
    <m/>
    <x v="0"/>
  </r>
  <r>
    <x v="0"/>
    <s v="7502d072-1b10-4f9f-a7c6-131b0e6e132c"/>
    <x v="0"/>
    <e v="#N/A"/>
    <e v="#N/A"/>
    <e v="#N/A"/>
    <s v="FIXED"/>
    <x v="0"/>
    <m/>
    <m/>
    <m/>
    <m/>
    <x v="0"/>
  </r>
  <r>
    <x v="2"/>
    <s v="7502e53e-0c58-47ad-90d3-d379ed5c7255"/>
    <x v="0"/>
    <e v="#N/A"/>
    <e v="#N/A"/>
    <e v="#N/A"/>
    <s v="FIXED"/>
    <x v="0"/>
    <m/>
    <m/>
    <m/>
    <m/>
    <x v="0"/>
  </r>
  <r>
    <x v="5"/>
    <s v="750397cf-11ac-4fac-8297-b70f617a6f2a"/>
    <x v="0"/>
    <e v="#N/A"/>
    <e v="#N/A"/>
    <e v="#N/A"/>
    <s v="FIXED"/>
    <x v="0"/>
    <m/>
    <m/>
    <m/>
    <m/>
    <x v="0"/>
  </r>
  <r>
    <x v="0"/>
    <s v="75039844-2a6f-4b36-a4e8-b5257203136c"/>
    <x v="0"/>
    <e v="#N/A"/>
    <e v="#N/A"/>
    <e v="#N/A"/>
    <s v="FIXED"/>
    <x v="0"/>
    <m/>
    <m/>
    <m/>
    <m/>
    <x v="0"/>
  </r>
  <r>
    <x v="2"/>
    <s v="75039e1f-934e-4a8c-949a-327876b3ef5d"/>
    <x v="0"/>
    <e v="#N/A"/>
    <e v="#N/A"/>
    <e v="#N/A"/>
    <s v="FIXED"/>
    <x v="0"/>
    <m/>
    <m/>
    <m/>
    <m/>
    <x v="0"/>
  </r>
  <r>
    <x v="0"/>
    <s v="7503f31a-e1c1-4bdb-83b8-c3c45561841a"/>
    <x v="0"/>
    <e v="#N/A"/>
    <e v="#N/A"/>
    <e v="#N/A"/>
    <s v="FIXED"/>
    <x v="0"/>
    <m/>
    <m/>
    <m/>
    <m/>
    <x v="0"/>
  </r>
  <r>
    <x v="0"/>
    <s v="75043181-8c5d-415d-b4b9-b29e87d9da52"/>
    <x v="0"/>
    <s v="bdwybko5kb1ql3l"/>
    <s v="75043181-8c5d-415d-b4b9-b29e87d9da52"/>
    <s v="Critical"/>
    <s v="FIXED"/>
    <x v="0"/>
    <m/>
    <m/>
    <m/>
    <m/>
    <x v="0"/>
  </r>
  <r>
    <x v="1"/>
    <s v="7505c0f3-1c57-449a-8655-d4372396bc68"/>
    <x v="2"/>
    <s v="bpn-0007bp-01"/>
    <s v="7505c0f3-1c57-449a-8655-d4372396bc68"/>
    <s v="Medium"/>
    <s v="ACTIVE"/>
    <x v="0"/>
    <m/>
    <m/>
    <m/>
    <m/>
    <x v="0"/>
  </r>
  <r>
    <x v="0"/>
    <s v="75065d17-96f1-476e-9c04-67913268551d"/>
    <x v="0"/>
    <e v="#N/A"/>
    <e v="#N/A"/>
    <e v="#N/A"/>
    <s v="FIXED"/>
    <x v="0"/>
    <m/>
    <m/>
    <m/>
    <m/>
    <x v="0"/>
  </r>
  <r>
    <x v="0"/>
    <s v="75068b99-b447-49ca-b409-a93cb1e44157"/>
    <x v="0"/>
    <e v="#N/A"/>
    <e v="#N/A"/>
    <e v="#N/A"/>
    <s v="FIXED"/>
    <x v="0"/>
    <m/>
    <m/>
    <m/>
    <m/>
    <x v="0"/>
  </r>
  <r>
    <x v="6"/>
    <s v="7506adbf-7c61-41a0-b3e9-73001ac9f3bd"/>
    <x v="0"/>
    <e v="#N/A"/>
    <e v="#N/A"/>
    <e v="#N/A"/>
    <s v="FIXED"/>
    <x v="0"/>
    <m/>
    <m/>
    <m/>
    <m/>
    <x v="0"/>
  </r>
  <r>
    <x v="0"/>
    <s v="75070500-ab3b-4900-9fd8-37ce1ac1675f"/>
    <x v="0"/>
    <e v="#N/A"/>
    <e v="#N/A"/>
    <e v="#N/A"/>
    <s v="FIXED"/>
    <x v="0"/>
    <m/>
    <m/>
    <m/>
    <m/>
    <x v="0"/>
  </r>
  <r>
    <x v="2"/>
    <s v="75077b3f-002b-4c5d-a7cb-e61c86fc4104"/>
    <x v="1"/>
    <s v="bpn-rosecmas-05"/>
    <s v="75077b3f-002b-4c5d-a7cb-e61c86fc4104"/>
    <s v="High"/>
    <s v="RESURFACED"/>
    <x v="0"/>
    <m/>
    <m/>
    <m/>
    <m/>
    <x v="0"/>
  </r>
  <r>
    <x v="1"/>
    <s v="75078624-4d52-4302-8258-f10704a09f3d"/>
    <x v="0"/>
    <e v="#N/A"/>
    <e v="#N/A"/>
    <e v="#N/A"/>
    <s v="FIXED"/>
    <x v="0"/>
    <m/>
    <m/>
    <m/>
    <m/>
    <x v="0"/>
  </r>
  <r>
    <x v="4"/>
    <s v="7508a96d-0ba9-4a16-bb90-9718bfacf22b"/>
    <x v="0"/>
    <s v="miambko7pnh9n2d.bpna.popularinc.net"/>
    <s v="7508a96d-0ba9-4a16-bb90-9718bfacf22b"/>
    <s v="High"/>
    <s v="FIXED"/>
    <x v="0"/>
    <m/>
    <m/>
    <m/>
    <m/>
    <x v="0"/>
  </r>
  <r>
    <x v="0"/>
    <s v="7509c7d1-b48f-44cb-84de-d65fc448865c"/>
    <x v="0"/>
    <e v="#N/A"/>
    <e v="#N/A"/>
    <e v="#N/A"/>
    <s v="FIXED"/>
    <x v="0"/>
    <m/>
    <m/>
    <m/>
    <m/>
    <x v="0"/>
  </r>
  <r>
    <x v="0"/>
    <s v="750a5744-9c3b-4a92-8439-9e82d62023e1"/>
    <x v="0"/>
    <e v="#N/A"/>
    <e v="#N/A"/>
    <e v="#N/A"/>
    <s v="FIXED"/>
    <x v="0"/>
    <m/>
    <m/>
    <m/>
    <m/>
    <x v="0"/>
  </r>
  <r>
    <x v="0"/>
    <s v="750af2f0-8ebd-4739-9e82-e05b62ad040f"/>
    <x v="0"/>
    <e v="#N/A"/>
    <e v="#N/A"/>
    <e v="#N/A"/>
    <s v="FIXED"/>
    <x v="0"/>
    <m/>
    <m/>
    <m/>
    <m/>
    <x v="0"/>
  </r>
  <r>
    <x v="9"/>
    <s v="750b27a3-70e3-4384-bbb8-840442a748f2"/>
    <x v="0"/>
    <s v="bpn-roseitts04x.bpna.popularinc.net"/>
    <s v="750b27a3-70e3-4384-bbb8-840442a748f2"/>
    <s v="High"/>
    <s v="FIXED"/>
    <x v="0"/>
    <m/>
    <m/>
    <m/>
    <m/>
    <x v="0"/>
  </r>
  <r>
    <x v="0"/>
    <s v="750c343c-2c3e-4d91-9836-0c192180ed6d"/>
    <x v="0"/>
    <e v="#N/A"/>
    <e v="#N/A"/>
    <e v="#N/A"/>
    <s v="FIXED"/>
    <x v="0"/>
    <m/>
    <m/>
    <m/>
    <m/>
    <x v="0"/>
  </r>
  <r>
    <x v="0"/>
    <s v="750ca62a-c289-48aa-bf05-1a1f772ccf76"/>
    <x v="0"/>
    <e v="#N/A"/>
    <e v="#N/A"/>
    <e v="#N/A"/>
    <s v="FIXED"/>
    <x v="0"/>
    <m/>
    <m/>
    <m/>
    <m/>
    <x v="0"/>
  </r>
  <r>
    <x v="2"/>
    <s v="750e0057-3b3f-462b-ad85-9e777de716a7"/>
    <x v="2"/>
    <s v="bpn-roseev-01"/>
    <s v="750e0057-3b3f-462b-ad85-9e777de716a7"/>
    <s v="Medium"/>
    <s v="ACTIVE"/>
    <x v="0"/>
    <m/>
    <m/>
    <m/>
    <m/>
    <x v="0"/>
  </r>
  <r>
    <x v="6"/>
    <s v="750e9ba6-09fc-4103-ba93-7e99ba5fa648"/>
    <x v="0"/>
    <e v="#N/A"/>
    <e v="#N/A"/>
    <e v="#N/A"/>
    <s v="FIXED"/>
    <x v="0"/>
    <m/>
    <m/>
    <m/>
    <m/>
    <x v="0"/>
  </r>
  <r>
    <x v="2"/>
    <s v="75104a86-72e1-4485-a190-45ba095b58b0"/>
    <x v="0"/>
    <e v="#N/A"/>
    <e v="#N/A"/>
    <e v="#N/A"/>
    <s v="FIXED"/>
    <x v="0"/>
    <m/>
    <m/>
    <m/>
    <m/>
    <x v="0"/>
  </r>
  <r>
    <x v="0"/>
    <s v="7510554d-6e3a-429f-b7e7-52981c941e56"/>
    <x v="0"/>
    <e v="#N/A"/>
    <e v="#N/A"/>
    <e v="#N/A"/>
    <s v="FIXED"/>
    <x v="0"/>
    <m/>
    <m/>
    <m/>
    <m/>
    <x v="0"/>
  </r>
  <r>
    <x v="1"/>
    <s v="751084ac-c48f-4892-b705-0bc12a470287"/>
    <x v="2"/>
    <s v="bpn-0035bp-01"/>
    <s v="751084ac-c48f-4892-b705-0bc12a470287"/>
    <s v="Medium"/>
    <s v="ACTIVE"/>
    <x v="0"/>
    <m/>
    <m/>
    <m/>
    <m/>
    <x v="0"/>
  </r>
  <r>
    <x v="4"/>
    <s v="7511977a-6812-45b8-aac1-4fe04d16e836"/>
    <x v="0"/>
    <s v="miambkoc16xln2d.bpna.popularinc.net"/>
    <s v="7511977a-6812-45b8-aac1-4fe04d16e836"/>
    <s v="Critical"/>
    <s v="FIXED"/>
    <x v="0"/>
    <m/>
    <m/>
    <m/>
    <m/>
    <x v="0"/>
  </r>
  <r>
    <x v="9"/>
    <s v="75122d7f-d31d-4920-9a2b-9ff0e935079e"/>
    <x v="0"/>
    <s v="bpn-rosewras-04"/>
    <s v="75122d7f-d31d-4920-9a2b-9ff0e935079e"/>
    <s v="High"/>
    <s v="FIXED"/>
    <x v="0"/>
    <m/>
    <m/>
    <m/>
    <m/>
    <x v="0"/>
  </r>
  <r>
    <x v="10"/>
    <s v="75142de5-cc13-4cce-94cc-0cbf6f7e2d5c"/>
    <x v="0"/>
    <e v="#N/A"/>
    <e v="#N/A"/>
    <e v="#N/A"/>
    <s v="FIXED"/>
    <x v="0"/>
    <m/>
    <m/>
    <m/>
    <m/>
    <x v="0"/>
  </r>
  <r>
    <x v="0"/>
    <s v="75144b12-5d9b-4aa0-bd38-b3007ba66150"/>
    <x v="0"/>
    <e v="#N/A"/>
    <e v="#N/A"/>
    <e v="#N/A"/>
    <s v="FIXED"/>
    <x v="0"/>
    <m/>
    <m/>
    <m/>
    <m/>
    <x v="0"/>
  </r>
  <r>
    <x v="0"/>
    <s v="75162ce6-0833-4b21-be52-04ed50f4d435"/>
    <x v="0"/>
    <e v="#N/A"/>
    <e v="#N/A"/>
    <e v="#N/A"/>
    <s v="FIXED"/>
    <x v="0"/>
    <m/>
    <m/>
    <m/>
    <m/>
    <x v="0"/>
  </r>
  <r>
    <x v="0"/>
    <s v="7516a0fb-3e43-4e7f-88f9-1eef05d955f5"/>
    <x v="0"/>
    <e v="#N/A"/>
    <e v="#N/A"/>
    <e v="#N/A"/>
    <s v="FIXED"/>
    <x v="0"/>
    <m/>
    <m/>
    <m/>
    <m/>
    <x v="0"/>
  </r>
  <r>
    <x v="0"/>
    <s v="75175158-c834-4ce8-a240-6d355dddfffb"/>
    <x v="0"/>
    <e v="#N/A"/>
    <e v="#N/A"/>
    <e v="#N/A"/>
    <s v="FIXED"/>
    <x v="0"/>
    <m/>
    <m/>
    <m/>
    <m/>
    <x v="0"/>
  </r>
  <r>
    <x v="0"/>
    <s v="751a1f76-41dd-4ad4-94ce-8a9b88b5ddcc"/>
    <x v="0"/>
    <e v="#N/A"/>
    <e v="#N/A"/>
    <e v="#N/A"/>
    <s v="FIXED"/>
    <x v="0"/>
    <m/>
    <m/>
    <m/>
    <m/>
    <x v="0"/>
  </r>
  <r>
    <x v="0"/>
    <s v="751aaad0-dbee-465d-853f-047c6595823e"/>
    <x v="0"/>
    <e v="#N/A"/>
    <e v="#N/A"/>
    <e v="#N/A"/>
    <s v="FIXED"/>
    <x v="0"/>
    <m/>
    <m/>
    <m/>
    <m/>
    <x v="0"/>
  </r>
  <r>
    <x v="0"/>
    <s v="751b575b-bfd5-4676-9794-807bd5cd4b1b"/>
    <x v="0"/>
    <e v="#N/A"/>
    <e v="#N/A"/>
    <e v="#N/A"/>
    <s v="FIXED"/>
    <x v="0"/>
    <m/>
    <m/>
    <m/>
    <m/>
    <x v="0"/>
  </r>
  <r>
    <x v="1"/>
    <s v="751badc8-7ea6-4668-958c-71b18deb4ba5"/>
    <x v="0"/>
    <e v="#N/A"/>
    <e v="#N/A"/>
    <e v="#N/A"/>
    <s v="FIXED"/>
    <x v="0"/>
    <m/>
    <m/>
    <m/>
    <m/>
    <x v="0"/>
  </r>
  <r>
    <x v="8"/>
    <s v="751bb3b7-34a9-456f-bd58-ab27938f5444"/>
    <x v="0"/>
    <e v="#N/A"/>
    <e v="#N/A"/>
    <e v="#N/A"/>
    <s v="FIXED"/>
    <x v="0"/>
    <m/>
    <m/>
    <m/>
    <m/>
    <x v="0"/>
  </r>
  <r>
    <x v="0"/>
    <s v="751c40ec-5ff6-4f57-9345-f74f236524a5"/>
    <x v="0"/>
    <e v="#N/A"/>
    <e v="#N/A"/>
    <e v="#N/A"/>
    <s v="FIXED"/>
    <x v="0"/>
    <m/>
    <m/>
    <m/>
    <m/>
    <x v="0"/>
  </r>
  <r>
    <x v="6"/>
    <s v="751cc48d-96f8-46f6-8586-736b018fb28a"/>
    <x v="2"/>
    <s v="bpn-rosetecm-05"/>
    <s v="751cc48d-96f8-46f6-8586-736b018fb28a"/>
    <s v="Medium"/>
    <s v="ACTIVE"/>
    <x v="0"/>
    <m/>
    <m/>
    <m/>
    <m/>
    <x v="0"/>
  </r>
  <r>
    <x v="0"/>
    <s v="751d16d1-d4c6-4852-a982-65c166aca856"/>
    <x v="0"/>
    <e v="#N/A"/>
    <e v="#N/A"/>
    <e v="#N/A"/>
    <s v="FIXED"/>
    <x v="0"/>
    <m/>
    <m/>
    <m/>
    <m/>
    <x v="0"/>
  </r>
  <r>
    <x v="0"/>
    <s v="75208a3b-6b6d-411c-9b10-a89e27aab0e5"/>
    <x v="0"/>
    <e v="#N/A"/>
    <e v="#N/A"/>
    <e v="#N/A"/>
    <s v="FIXED"/>
    <x v="0"/>
    <m/>
    <m/>
    <m/>
    <m/>
    <x v="0"/>
  </r>
  <r>
    <x v="0"/>
    <s v="75209bd2-b326-49aa-902f-f20c56c5a9e2"/>
    <x v="0"/>
    <e v="#N/A"/>
    <e v="#N/A"/>
    <e v="#N/A"/>
    <s v="FIXED"/>
    <x v="0"/>
    <m/>
    <m/>
    <m/>
    <m/>
    <x v="0"/>
  </r>
  <r>
    <x v="6"/>
    <s v="7520fdca-7795-49d3-8157-7751c5ee7bf5"/>
    <x v="0"/>
    <e v="#N/A"/>
    <e v="#N/A"/>
    <e v="#N/A"/>
    <s v="FIXED"/>
    <x v="0"/>
    <m/>
    <m/>
    <m/>
    <m/>
    <x v="0"/>
  </r>
  <r>
    <x v="0"/>
    <s v="752308fd-b757-41c7-9169-9730fefd421a"/>
    <x v="0"/>
    <e v="#N/A"/>
    <e v="#N/A"/>
    <e v="#N/A"/>
    <s v="FIXED"/>
    <x v="0"/>
    <m/>
    <m/>
    <m/>
    <m/>
    <x v="0"/>
  </r>
  <r>
    <x v="8"/>
    <s v="7523bc98-67c5-494a-9838-10fe5143acc5"/>
    <x v="0"/>
    <e v="#N/A"/>
    <e v="#N/A"/>
    <e v="#N/A"/>
    <s v="FIXED"/>
    <x v="0"/>
    <m/>
    <m/>
    <m/>
    <m/>
    <x v="0"/>
  </r>
  <r>
    <x v="0"/>
    <s v="75242424-8c70-489e-a5df-aad36de0b33a"/>
    <x v="0"/>
    <e v="#N/A"/>
    <e v="#N/A"/>
    <e v="#N/A"/>
    <s v="FIXED"/>
    <x v="0"/>
    <m/>
    <m/>
    <m/>
    <m/>
    <x v="0"/>
  </r>
  <r>
    <x v="0"/>
    <s v="7525c3d4-d4cb-4ce3-9be2-ace35d800b35"/>
    <x v="0"/>
    <e v="#N/A"/>
    <e v="#N/A"/>
    <e v="#N/A"/>
    <s v="FIXED"/>
    <x v="0"/>
    <m/>
    <m/>
    <m/>
    <m/>
    <x v="0"/>
  </r>
  <r>
    <x v="0"/>
    <s v="7525e834-a53a-45b6-ab6c-3f12c56c3efe"/>
    <x v="0"/>
    <e v="#N/A"/>
    <e v="#N/A"/>
    <e v="#N/A"/>
    <s v="FIXED"/>
    <x v="0"/>
    <m/>
    <m/>
    <m/>
    <m/>
    <x v="0"/>
  </r>
  <r>
    <x v="0"/>
    <s v="7526aa2f-17a6-4335-a448-23c846615cad"/>
    <x v="0"/>
    <e v="#N/A"/>
    <e v="#N/A"/>
    <e v="#N/A"/>
    <s v="FIXED"/>
    <x v="0"/>
    <m/>
    <m/>
    <m/>
    <m/>
    <x v="0"/>
  </r>
  <r>
    <x v="6"/>
    <s v="75270f97-853b-46cb-9a3f-1344933c875c"/>
    <x v="0"/>
    <s v="bpn-rosetecm-05"/>
    <s v="75270f97-853b-46cb-9a3f-1344933c875c"/>
    <s v="Medium"/>
    <s v="FIXED"/>
    <x v="0"/>
    <m/>
    <m/>
    <m/>
    <m/>
    <x v="0"/>
  </r>
  <r>
    <x v="0"/>
    <s v="75288aef-1c23-4473-a7f5-f020096cab31"/>
    <x v="0"/>
    <e v="#N/A"/>
    <e v="#N/A"/>
    <e v="#N/A"/>
    <s v="FIXED"/>
    <x v="0"/>
    <m/>
    <m/>
    <m/>
    <m/>
    <x v="0"/>
  </r>
  <r>
    <x v="0"/>
    <s v="75291a02-e1f1-46d5-ad08-f8db5d4e6e6b"/>
    <x v="0"/>
    <e v="#N/A"/>
    <e v="#N/A"/>
    <e v="#N/A"/>
    <s v="FIXED"/>
    <x v="0"/>
    <m/>
    <m/>
    <m/>
    <m/>
    <x v="0"/>
  </r>
  <r>
    <x v="0"/>
    <s v="752a1397-b211-4601-9175-98c3e8c7498d"/>
    <x v="0"/>
    <e v="#N/A"/>
    <e v="#N/A"/>
    <e v="#N/A"/>
    <s v="FIXED"/>
    <x v="0"/>
    <m/>
    <m/>
    <m/>
    <m/>
    <x v="0"/>
  </r>
  <r>
    <x v="0"/>
    <s v="752c21ec-294d-4d39-9e63-068aaa276af9"/>
    <x v="0"/>
    <e v="#N/A"/>
    <e v="#N/A"/>
    <e v="#N/A"/>
    <s v="FIXED"/>
    <x v="0"/>
    <m/>
    <m/>
    <m/>
    <m/>
    <x v="0"/>
  </r>
  <r>
    <x v="0"/>
    <s v="752d28e1-9401-4981-8946-580fd02ffcfc"/>
    <x v="2"/>
    <s v="bdwybkodnbyfh2l.bpna.popularinc.net"/>
    <s v="752d28e1-9401-4981-8946-580fd02ffcfc"/>
    <s v="Critical"/>
    <s v="ACTIVE"/>
    <x v="0"/>
    <m/>
    <m/>
    <m/>
    <m/>
    <x v="0"/>
  </r>
  <r>
    <x v="0"/>
    <s v="752e642e-f3a7-45c7-a8ed-147621f2e32d"/>
    <x v="0"/>
    <e v="#N/A"/>
    <e v="#N/A"/>
    <e v="#N/A"/>
    <s v="FIXED"/>
    <x v="0"/>
    <m/>
    <m/>
    <m/>
    <m/>
    <x v="0"/>
  </r>
  <r>
    <x v="4"/>
    <s v="752f2605-748b-4936-9a8c-69bb812c1d1c"/>
    <x v="0"/>
    <e v="#N/A"/>
    <e v="#N/A"/>
    <e v="#N/A"/>
    <s v="FIXED"/>
    <x v="0"/>
    <m/>
    <m/>
    <m/>
    <m/>
    <x v="0"/>
  </r>
  <r>
    <x v="0"/>
    <s v="752fc720-9ec2-48b4-9d1d-af7557fa50ca"/>
    <x v="0"/>
    <e v="#N/A"/>
    <e v="#N/A"/>
    <e v="#N/A"/>
    <s v="FIXED"/>
    <x v="0"/>
    <m/>
    <m/>
    <m/>
    <m/>
    <x v="0"/>
  </r>
  <r>
    <x v="4"/>
    <s v="752fcd05-3817-40c4-af6f-0e97e1ee1069"/>
    <x v="2"/>
    <s v="miambkockhn3g2l.bpna.popularinc.net"/>
    <s v="752fcd05-3817-40c4-af6f-0e97e1ee1069"/>
    <s v="Medium"/>
    <s v="ACTIVE"/>
    <x v="0"/>
    <m/>
    <m/>
    <m/>
    <m/>
    <x v="0"/>
  </r>
  <r>
    <x v="0"/>
    <s v="752fef03-8c1e-460e-9559-8841c076e222"/>
    <x v="0"/>
    <e v="#N/A"/>
    <e v="#N/A"/>
    <e v="#N/A"/>
    <s v="FIXED"/>
    <x v="0"/>
    <m/>
    <m/>
    <m/>
    <m/>
    <x v="0"/>
  </r>
  <r>
    <x v="16"/>
    <s v="752ff720-0823-449d-aa98-ac88fdd1f692"/>
    <x v="2"/>
    <e v="#N/A"/>
    <e v="#N/A"/>
    <e v="#N/A"/>
    <s v="ACTIVE"/>
    <x v="0"/>
    <m/>
    <m/>
    <m/>
    <m/>
    <x v="0"/>
  </r>
  <r>
    <x v="4"/>
    <s v="75312a3d-27de-4e01-9410-99d0f4f322aa"/>
    <x v="0"/>
    <e v="#N/A"/>
    <e v="#N/A"/>
    <e v="#N/A"/>
    <s v="FIXED"/>
    <x v="0"/>
    <m/>
    <m/>
    <m/>
    <m/>
    <x v="0"/>
  </r>
  <r>
    <x v="0"/>
    <s v="753181ee-7766-499a-b400-842fe3385198"/>
    <x v="0"/>
    <e v="#N/A"/>
    <e v="#N/A"/>
    <e v="#N/A"/>
    <s v="FIXED"/>
    <x v="0"/>
    <m/>
    <m/>
    <m/>
    <m/>
    <x v="0"/>
  </r>
  <r>
    <x v="0"/>
    <s v="7531e2a8-9459-47d5-895b-8518d5d37aee"/>
    <x v="0"/>
    <s v="0252brn7nyl9n2d.bpna.popularinc.net"/>
    <s v="7531e2a8-9459-47d5-895b-8518d5d37aee"/>
    <s v="High"/>
    <s v="FIXED"/>
    <x v="0"/>
    <m/>
    <m/>
    <m/>
    <m/>
    <x v="0"/>
  </r>
  <r>
    <x v="2"/>
    <s v="7531f706-7e32-4f7c-96cc-cae2e6526b2a"/>
    <x v="0"/>
    <e v="#N/A"/>
    <e v="#N/A"/>
    <e v="#N/A"/>
    <s v="FIXED"/>
    <x v="0"/>
    <m/>
    <m/>
    <m/>
    <m/>
    <x v="0"/>
  </r>
  <r>
    <x v="0"/>
    <s v="7532e9ee-866e-43a8-8b6d-8cec02f5e780"/>
    <x v="1"/>
    <e v="#N/A"/>
    <e v="#N/A"/>
    <e v="#N/A"/>
    <s v="RESURFACED"/>
    <x v="0"/>
    <m/>
    <m/>
    <m/>
    <m/>
    <x v="0"/>
  </r>
  <r>
    <x v="0"/>
    <s v="7532f6a9-8713-40df-9a8f-5d2a86ba54e5"/>
    <x v="0"/>
    <e v="#N/A"/>
    <e v="#N/A"/>
    <e v="#N/A"/>
    <s v="FIXED"/>
    <x v="0"/>
    <m/>
    <m/>
    <m/>
    <m/>
    <x v="0"/>
  </r>
  <r>
    <x v="1"/>
    <s v="7533ba09-71a5-42e5-af40-44d3353b3923"/>
    <x v="0"/>
    <e v="#N/A"/>
    <e v="#N/A"/>
    <e v="#N/A"/>
    <s v="FIXED"/>
    <x v="0"/>
    <m/>
    <m/>
    <m/>
    <m/>
    <x v="0"/>
  </r>
  <r>
    <x v="0"/>
    <s v="753447cf-f4f7-4ce7-bc4d-e02c7229f94c"/>
    <x v="0"/>
    <e v="#N/A"/>
    <e v="#N/A"/>
    <e v="#N/A"/>
    <s v="FIXED"/>
    <x v="0"/>
    <m/>
    <m/>
    <m/>
    <m/>
    <x v="0"/>
  </r>
  <r>
    <x v="0"/>
    <s v="7535747c-84f3-4816-9ced-003e3992714e"/>
    <x v="0"/>
    <e v="#N/A"/>
    <e v="#N/A"/>
    <e v="#N/A"/>
    <s v="FIXED"/>
    <x v="0"/>
    <m/>
    <m/>
    <m/>
    <m/>
    <x v="0"/>
  </r>
  <r>
    <x v="1"/>
    <s v="75377450-5c91-4db6-885a-3c3464c817a6"/>
    <x v="0"/>
    <e v="#N/A"/>
    <e v="#N/A"/>
    <e v="#N/A"/>
    <s v="FIXED"/>
    <x v="0"/>
    <m/>
    <m/>
    <m/>
    <m/>
    <x v="0"/>
  </r>
  <r>
    <x v="2"/>
    <s v="753815a7-d66d-40a9-90b9-087f145e7777"/>
    <x v="0"/>
    <e v="#N/A"/>
    <e v="#N/A"/>
    <e v="#N/A"/>
    <s v="FIXED"/>
    <x v="0"/>
    <m/>
    <m/>
    <m/>
    <m/>
    <x v="0"/>
  </r>
  <r>
    <x v="4"/>
    <s v="7538c6dd-0b3c-4338-9cc6-028dfda97258"/>
    <x v="0"/>
    <e v="#N/A"/>
    <e v="#N/A"/>
    <e v="#N/A"/>
    <s v="FIXED"/>
    <x v="0"/>
    <m/>
    <m/>
    <m/>
    <m/>
    <x v="0"/>
  </r>
  <r>
    <x v="1"/>
    <s v="753b7ae2-6e3b-4630-8234-beeedc954416"/>
    <x v="2"/>
    <s v="bpn-0060bp-01"/>
    <s v="753b7ae2-6e3b-4630-8234-beeedc954416"/>
    <s v="Medium"/>
    <s v="ACTIVE"/>
    <x v="0"/>
    <m/>
    <m/>
    <m/>
    <m/>
    <x v="0"/>
  </r>
  <r>
    <x v="4"/>
    <s v="753bdef2-d20e-401a-b9cd-25b1e6775358"/>
    <x v="0"/>
    <e v="#N/A"/>
    <e v="#N/A"/>
    <e v="#N/A"/>
    <s v="FIXED"/>
    <x v="0"/>
    <m/>
    <m/>
    <m/>
    <m/>
    <x v="0"/>
  </r>
  <r>
    <x v="2"/>
    <s v="753da802-aac3-412e-a7a2-98d9b39429cf"/>
    <x v="0"/>
    <e v="#N/A"/>
    <e v="#N/A"/>
    <e v="#N/A"/>
    <s v="FIXED"/>
    <x v="0"/>
    <m/>
    <m/>
    <m/>
    <m/>
    <x v="0"/>
  </r>
  <r>
    <x v="0"/>
    <s v="753dcda2-3bba-4ad5-8d8d-2a94f455a22f"/>
    <x v="0"/>
    <e v="#N/A"/>
    <e v="#N/A"/>
    <e v="#N/A"/>
    <s v="FIXED"/>
    <x v="0"/>
    <m/>
    <m/>
    <m/>
    <m/>
    <x v="0"/>
  </r>
  <r>
    <x v="0"/>
    <s v="753e12c8-aa14-4609-bf35-b53b2df55ec2"/>
    <x v="0"/>
    <s v="bdwybkogxdp3g2l"/>
    <s v="753e12c8-aa14-4609-bf35-b53b2df55ec2"/>
    <s v="Critical"/>
    <s v="FIXED"/>
    <x v="0"/>
    <m/>
    <m/>
    <m/>
    <m/>
    <x v="0"/>
  </r>
  <r>
    <x v="7"/>
    <s v="753eb49a-8198-4903-a89b-137e7561b569"/>
    <x v="0"/>
    <s v="bpn-rosecias-02"/>
    <s v="753eb49a-8198-4903-a89b-137e7561b569"/>
    <s v="High"/>
    <s v="FIXED"/>
    <x v="0"/>
    <m/>
    <m/>
    <m/>
    <m/>
    <x v="0"/>
  </r>
  <r>
    <x v="0"/>
    <s v="753f2f2c-060b-4b4d-ab55-5e6952e2a266"/>
    <x v="0"/>
    <e v="#N/A"/>
    <e v="#N/A"/>
    <e v="#N/A"/>
    <s v="FIXED"/>
    <x v="0"/>
    <m/>
    <m/>
    <m/>
    <m/>
    <x v="0"/>
  </r>
  <r>
    <x v="2"/>
    <s v="7540c031-c3e0-42e0-bcf6-b9fc60c7d1f1"/>
    <x v="1"/>
    <s v="bpn-rosecmas-06"/>
    <s v="7540c031-c3e0-42e0-bcf6-b9fc60c7d1f1"/>
    <s v="Medium"/>
    <s v="RESURFACED"/>
    <x v="0"/>
    <m/>
    <m/>
    <m/>
    <m/>
    <x v="0"/>
  </r>
  <r>
    <x v="4"/>
    <s v="7540fced-3498-42b6-9c8d-18e37e277789"/>
    <x v="0"/>
    <e v="#N/A"/>
    <e v="#N/A"/>
    <e v="#N/A"/>
    <s v="FIXED"/>
    <x v="0"/>
    <m/>
    <m/>
    <m/>
    <m/>
    <x v="0"/>
  </r>
  <r>
    <x v="0"/>
    <s v="754136a0-b435-4576-bdb3-9d073e876f43"/>
    <x v="0"/>
    <e v="#N/A"/>
    <e v="#N/A"/>
    <e v="#N/A"/>
    <s v="FIXED"/>
    <x v="0"/>
    <m/>
    <m/>
    <m/>
    <m/>
    <x v="0"/>
  </r>
  <r>
    <x v="0"/>
    <s v="75416f1d-91f7-4dea-939b-836bbbbc2760"/>
    <x v="0"/>
    <e v="#N/A"/>
    <e v="#N/A"/>
    <e v="#N/A"/>
    <s v="FIXED"/>
    <x v="0"/>
    <m/>
    <m/>
    <m/>
    <m/>
    <x v="0"/>
  </r>
  <r>
    <x v="0"/>
    <s v="7542137c-710c-408e-afa6-fdd53c5519ed"/>
    <x v="0"/>
    <e v="#N/A"/>
    <e v="#N/A"/>
    <e v="#N/A"/>
    <s v="FIXED"/>
    <x v="0"/>
    <m/>
    <m/>
    <m/>
    <m/>
    <x v="0"/>
  </r>
  <r>
    <x v="0"/>
    <s v="754252cf-e2dd-46ef-bd8a-7522277bcee2"/>
    <x v="0"/>
    <e v="#N/A"/>
    <e v="#N/A"/>
    <e v="#N/A"/>
    <s v="FIXED"/>
    <x v="0"/>
    <m/>
    <m/>
    <m/>
    <m/>
    <x v="0"/>
  </r>
  <r>
    <x v="0"/>
    <s v="75432351-3df7-4428-9694-335e84f46c32"/>
    <x v="0"/>
    <e v="#N/A"/>
    <e v="#N/A"/>
    <e v="#N/A"/>
    <s v="FIXED"/>
    <x v="0"/>
    <m/>
    <m/>
    <m/>
    <m/>
    <x v="0"/>
  </r>
  <r>
    <x v="0"/>
    <s v="75438466-9a0a-457e-b276-efa0cfdf0207"/>
    <x v="0"/>
    <e v="#N/A"/>
    <e v="#N/A"/>
    <e v="#N/A"/>
    <s v="FIXED"/>
    <x v="0"/>
    <m/>
    <m/>
    <m/>
    <m/>
    <x v="0"/>
  </r>
  <r>
    <x v="0"/>
    <s v="754477a8-e885-4736-ae3f-79e796a195d2"/>
    <x v="0"/>
    <e v="#N/A"/>
    <e v="#N/A"/>
    <e v="#N/A"/>
    <s v="FIXED"/>
    <x v="0"/>
    <m/>
    <m/>
    <m/>
    <m/>
    <x v="0"/>
  </r>
  <r>
    <x v="0"/>
    <s v="7545b7d0-36d2-474a-b023-2cd8ff401a25"/>
    <x v="0"/>
    <e v="#N/A"/>
    <e v="#N/A"/>
    <e v="#N/A"/>
    <s v="FIXED"/>
    <x v="0"/>
    <m/>
    <m/>
    <m/>
    <m/>
    <x v="0"/>
  </r>
  <r>
    <x v="0"/>
    <s v="75460edd-efa4-40c5-8518-00c899bd84f1"/>
    <x v="0"/>
    <e v="#N/A"/>
    <e v="#N/A"/>
    <e v="#N/A"/>
    <s v="FIXED"/>
    <x v="0"/>
    <m/>
    <m/>
    <m/>
    <m/>
    <x v="0"/>
  </r>
  <r>
    <x v="0"/>
    <s v="75469d59-249e-4c60-88b8-30ee96b8446a"/>
    <x v="0"/>
    <e v="#N/A"/>
    <e v="#N/A"/>
    <e v="#N/A"/>
    <s v="FIXED"/>
    <x v="0"/>
    <m/>
    <m/>
    <m/>
    <m/>
    <x v="0"/>
  </r>
  <r>
    <x v="11"/>
    <s v="75471b76-de9f-424e-a5f5-eb5080ec1520"/>
    <x v="0"/>
    <e v="#N/A"/>
    <e v="#N/A"/>
    <e v="#N/A"/>
    <s v="FIXED"/>
    <x v="0"/>
    <m/>
    <m/>
    <m/>
    <m/>
    <x v="0"/>
  </r>
  <r>
    <x v="0"/>
    <s v="7547f4f5-d34f-455e-9998-b4d245675da3"/>
    <x v="0"/>
    <e v="#N/A"/>
    <e v="#N/A"/>
    <e v="#N/A"/>
    <s v="FIXED"/>
    <x v="0"/>
    <m/>
    <m/>
    <m/>
    <m/>
    <x v="0"/>
  </r>
  <r>
    <x v="0"/>
    <s v="7549ac98-a1be-4700-8855-b0cd464addbb"/>
    <x v="0"/>
    <s v="0253brn7p7l9n2d.bpna.popularinc.net"/>
    <s v="7549ac98-a1be-4700-8855-b0cd464addbb"/>
    <s v="Medium"/>
    <s v="FIXED"/>
    <x v="0"/>
    <m/>
    <m/>
    <m/>
    <m/>
    <x v="0"/>
  </r>
  <r>
    <x v="0"/>
    <s v="754aa298-0cb5-442b-babc-78bfdf8bec92"/>
    <x v="0"/>
    <e v="#N/A"/>
    <e v="#N/A"/>
    <e v="#N/A"/>
    <s v="FIXED"/>
    <x v="0"/>
    <m/>
    <m/>
    <m/>
    <m/>
    <x v="0"/>
  </r>
  <r>
    <x v="0"/>
    <s v="754d55ba-996b-46dd-88ef-a2cbdd4c935c"/>
    <x v="0"/>
    <e v="#N/A"/>
    <e v="#N/A"/>
    <e v="#N/A"/>
    <s v="FIXED"/>
    <x v="0"/>
    <m/>
    <m/>
    <m/>
    <m/>
    <x v="0"/>
  </r>
  <r>
    <x v="12"/>
    <s v="754e3546-9239-4a89-b4a6-4084bc4ddc22"/>
    <x v="0"/>
    <e v="#N/A"/>
    <e v="#N/A"/>
    <e v="#N/A"/>
    <s v="FIXED"/>
    <x v="0"/>
    <m/>
    <m/>
    <m/>
    <m/>
    <x v="0"/>
  </r>
  <r>
    <x v="0"/>
    <s v="754e698f-5944-41c0-a67d-56740dc8ead0"/>
    <x v="0"/>
    <e v="#N/A"/>
    <e v="#N/A"/>
    <e v="#N/A"/>
    <s v="FIXED"/>
    <x v="0"/>
    <m/>
    <m/>
    <m/>
    <m/>
    <x v="0"/>
  </r>
  <r>
    <x v="0"/>
    <s v="754f2d4d-7777-4724-b175-44a87697ac2d"/>
    <x v="0"/>
    <e v="#N/A"/>
    <e v="#N/A"/>
    <e v="#N/A"/>
    <s v="FIXED"/>
    <x v="0"/>
    <m/>
    <m/>
    <m/>
    <m/>
    <x v="0"/>
  </r>
  <r>
    <x v="0"/>
    <s v="754f99db-795f-49d9-8203-c1304bad3767"/>
    <x v="0"/>
    <e v="#N/A"/>
    <e v="#N/A"/>
    <e v="#N/A"/>
    <s v="FIXED"/>
    <x v="0"/>
    <m/>
    <m/>
    <m/>
    <m/>
    <x v="0"/>
  </r>
  <r>
    <x v="7"/>
    <s v="754f9a23-7417-4eff-bcf6-83afa15d8b2d"/>
    <x v="0"/>
    <e v="#N/A"/>
    <e v="#N/A"/>
    <e v="#N/A"/>
    <s v="FIXED"/>
    <x v="0"/>
    <m/>
    <m/>
    <m/>
    <m/>
    <x v="0"/>
  </r>
  <r>
    <x v="0"/>
    <s v="754fab5e-822e-4972-8aab-7334fdb02a50"/>
    <x v="2"/>
    <s v="miambkodcyhp73l.bpna.popularinc.net"/>
    <s v="754fab5e-822e-4972-8aab-7334fdb02a50"/>
    <s v="High"/>
    <s v="ACTIVE"/>
    <x v="0"/>
    <m/>
    <m/>
    <m/>
    <m/>
    <x v="0"/>
  </r>
  <r>
    <x v="4"/>
    <s v="75514d9c-1d92-4854-a67f-e989bbc39809"/>
    <x v="0"/>
    <e v="#N/A"/>
    <e v="#N/A"/>
    <e v="#N/A"/>
    <s v="FIXED"/>
    <x v="0"/>
    <m/>
    <m/>
    <m/>
    <m/>
    <x v="0"/>
  </r>
  <r>
    <x v="0"/>
    <s v="7551a959-e979-4c10-853e-2c90baf547a4"/>
    <x v="0"/>
    <e v="#N/A"/>
    <e v="#N/A"/>
    <e v="#N/A"/>
    <s v="FIXED"/>
    <x v="0"/>
    <m/>
    <m/>
    <m/>
    <m/>
    <x v="0"/>
  </r>
  <r>
    <x v="10"/>
    <s v="7551ee12-2a79-43a8-b6b6-62d4c8877eb0"/>
    <x v="0"/>
    <e v="#N/A"/>
    <e v="#N/A"/>
    <e v="#N/A"/>
    <s v="FIXED"/>
    <x v="0"/>
    <m/>
    <m/>
    <m/>
    <m/>
    <x v="0"/>
  </r>
  <r>
    <x v="0"/>
    <s v="75535d83-2ef8-43f4-a89c-150cc461279e"/>
    <x v="0"/>
    <e v="#N/A"/>
    <e v="#N/A"/>
    <e v="#N/A"/>
    <s v="FIXED"/>
    <x v="0"/>
    <m/>
    <m/>
    <m/>
    <m/>
    <x v="0"/>
  </r>
  <r>
    <x v="5"/>
    <s v="75535f94-b9ec-4ff7-a309-2dd7727cd189"/>
    <x v="1"/>
    <s v="bpn-roseacdb-01"/>
    <s v="75535f94-b9ec-4ff7-a309-2dd7727cd189"/>
    <s v="Medium"/>
    <s v="RESURFACED"/>
    <x v="0"/>
    <m/>
    <m/>
    <m/>
    <m/>
    <x v="0"/>
  </r>
  <r>
    <x v="11"/>
    <s v="7554dc79-a32e-42bb-a03c-654d46b25316"/>
    <x v="0"/>
    <e v="#N/A"/>
    <e v="#N/A"/>
    <e v="#N/A"/>
    <s v="FIXED"/>
    <x v="0"/>
    <m/>
    <m/>
    <m/>
    <m/>
    <x v="0"/>
  </r>
  <r>
    <x v="0"/>
    <s v="75554e9c-f81c-4b48-a55c-32cfcafde2cc"/>
    <x v="0"/>
    <s v="miambrn6c96zd3l.bpna.popularinc.net"/>
    <s v="75554e9c-f81c-4b48-a55c-32cfcafde2cc"/>
    <s v="Medium"/>
    <s v="FIXED"/>
    <x v="0"/>
    <m/>
    <m/>
    <m/>
    <m/>
    <x v="0"/>
  </r>
  <r>
    <x v="1"/>
    <s v="7555ef29-e533-47f9-a686-ea97dea1f584"/>
    <x v="0"/>
    <e v="#N/A"/>
    <e v="#N/A"/>
    <e v="#N/A"/>
    <s v="FIXED"/>
    <x v="0"/>
    <m/>
    <m/>
    <m/>
    <m/>
    <x v="0"/>
  </r>
  <r>
    <x v="1"/>
    <s v="75569655-2488-4704-b457-f2f69f42e404"/>
    <x v="0"/>
    <e v="#N/A"/>
    <e v="#N/A"/>
    <e v="#N/A"/>
    <s v="FIXED"/>
    <x v="0"/>
    <m/>
    <m/>
    <m/>
    <m/>
    <x v="0"/>
  </r>
  <r>
    <x v="0"/>
    <s v="7556aa09-0ec9-4b98-99fd-db400085873b"/>
    <x v="0"/>
    <e v="#N/A"/>
    <e v="#N/A"/>
    <e v="#N/A"/>
    <s v="FIXED"/>
    <x v="0"/>
    <m/>
    <m/>
    <m/>
    <m/>
    <x v="0"/>
  </r>
  <r>
    <x v="0"/>
    <s v="7556dc13-b7c4-481d-accb-52ced757486d"/>
    <x v="0"/>
    <e v="#N/A"/>
    <e v="#N/A"/>
    <e v="#N/A"/>
    <s v="FIXED"/>
    <x v="0"/>
    <m/>
    <m/>
    <m/>
    <m/>
    <x v="0"/>
  </r>
  <r>
    <x v="0"/>
    <s v="7556f9a4-dffa-435f-8116-c8dcaf6d40f3"/>
    <x v="0"/>
    <e v="#N/A"/>
    <e v="#N/A"/>
    <e v="#N/A"/>
    <s v="FIXED"/>
    <x v="0"/>
    <m/>
    <m/>
    <m/>
    <m/>
    <x v="0"/>
  </r>
  <r>
    <x v="4"/>
    <s v="7557f066-eb04-4c56-a3c2-06c3c40a2b98"/>
    <x v="0"/>
    <e v="#N/A"/>
    <e v="#N/A"/>
    <e v="#N/A"/>
    <s v="FIXED"/>
    <x v="0"/>
    <m/>
    <m/>
    <m/>
    <m/>
    <x v="0"/>
  </r>
  <r>
    <x v="0"/>
    <s v="75595551-2eb0-44bf-b7a6-34b33d336941"/>
    <x v="0"/>
    <e v="#N/A"/>
    <e v="#N/A"/>
    <e v="#N/A"/>
    <s v="FIXED"/>
    <x v="0"/>
    <m/>
    <m/>
    <m/>
    <m/>
    <x v="0"/>
  </r>
  <r>
    <x v="0"/>
    <s v="7559d57a-b536-45d1-a259-44292c1c6638"/>
    <x v="0"/>
    <e v="#N/A"/>
    <e v="#N/A"/>
    <e v="#N/A"/>
    <s v="FIXED"/>
    <x v="0"/>
    <m/>
    <m/>
    <m/>
    <m/>
    <x v="0"/>
  </r>
  <r>
    <x v="0"/>
    <s v="755ad56c-61e5-463d-954a-57d3592a9256"/>
    <x v="0"/>
    <e v="#N/A"/>
    <e v="#N/A"/>
    <e v="#N/A"/>
    <s v="FIXED"/>
    <x v="0"/>
    <m/>
    <m/>
    <m/>
    <m/>
    <x v="0"/>
  </r>
  <r>
    <x v="5"/>
    <s v="755aeead-e764-4217-941b-8414f7ec65a1"/>
    <x v="0"/>
    <e v="#N/A"/>
    <e v="#N/A"/>
    <e v="#N/A"/>
    <s v="FIXED"/>
    <x v="0"/>
    <m/>
    <m/>
    <m/>
    <m/>
    <x v="0"/>
  </r>
  <r>
    <x v="0"/>
    <s v="755b7573-2dbd-43a9-951e-3b5a5afea76e"/>
    <x v="0"/>
    <e v="#N/A"/>
    <e v="#N/A"/>
    <e v="#N/A"/>
    <s v="FIXED"/>
    <x v="0"/>
    <m/>
    <m/>
    <m/>
    <m/>
    <x v="0"/>
  </r>
  <r>
    <x v="0"/>
    <s v="755bde65-72bc-4619-a118-d38fa4a54d5e"/>
    <x v="0"/>
    <e v="#N/A"/>
    <e v="#N/A"/>
    <e v="#N/A"/>
    <s v="FIXED"/>
    <x v="0"/>
    <m/>
    <m/>
    <m/>
    <m/>
    <x v="0"/>
  </r>
  <r>
    <x v="0"/>
    <s v="755bf092-2631-44f3-bb00-75d3f0795788"/>
    <x v="0"/>
    <e v="#N/A"/>
    <e v="#N/A"/>
    <e v="#N/A"/>
    <s v="FIXED"/>
    <x v="0"/>
    <m/>
    <m/>
    <m/>
    <m/>
    <x v="0"/>
  </r>
  <r>
    <x v="4"/>
    <s v="755cc9ac-0b4b-4b8a-a14d-1270c7d96b2f"/>
    <x v="0"/>
    <e v="#N/A"/>
    <e v="#N/A"/>
    <e v="#N/A"/>
    <s v="FIXED"/>
    <x v="0"/>
    <m/>
    <m/>
    <m/>
    <m/>
    <x v="0"/>
  </r>
  <r>
    <x v="0"/>
    <s v="755d9510-bf12-46f0-a848-dddae68b440b"/>
    <x v="0"/>
    <e v="#N/A"/>
    <e v="#N/A"/>
    <e v="#N/A"/>
    <s v="FIXED"/>
    <x v="0"/>
    <m/>
    <m/>
    <m/>
    <m/>
    <x v="0"/>
  </r>
  <r>
    <x v="0"/>
    <s v="755e3333-7bda-4686-8472-27a0975b730b"/>
    <x v="0"/>
    <e v="#N/A"/>
    <e v="#N/A"/>
    <e v="#N/A"/>
    <s v="FIXED"/>
    <x v="0"/>
    <m/>
    <m/>
    <m/>
    <m/>
    <x v="0"/>
  </r>
  <r>
    <x v="6"/>
    <s v="755fbf66-ab44-4cb3-af6e-4a3e333114b3"/>
    <x v="0"/>
    <e v="#N/A"/>
    <e v="#N/A"/>
    <e v="#N/A"/>
    <s v="FIXED"/>
    <x v="0"/>
    <m/>
    <m/>
    <m/>
    <m/>
    <x v="0"/>
  </r>
  <r>
    <x v="0"/>
    <s v="75601efa-c0f7-437e-8802-d375701102fc"/>
    <x v="0"/>
    <e v="#N/A"/>
    <e v="#N/A"/>
    <e v="#N/A"/>
    <s v="FIXED"/>
    <x v="0"/>
    <m/>
    <m/>
    <m/>
    <m/>
    <x v="0"/>
  </r>
  <r>
    <x v="4"/>
    <s v="7560351a-d554-4b7c-a947-9a4584a31992"/>
    <x v="0"/>
    <e v="#N/A"/>
    <e v="#N/A"/>
    <e v="#N/A"/>
    <s v="FIXED"/>
    <x v="0"/>
    <m/>
    <m/>
    <m/>
    <m/>
    <x v="0"/>
  </r>
  <r>
    <x v="0"/>
    <s v="7561008f-e2a0-42eb-a3fa-5a7dde544be5"/>
    <x v="0"/>
    <e v="#N/A"/>
    <e v="#N/A"/>
    <e v="#N/A"/>
    <s v="FIXED"/>
    <x v="0"/>
    <m/>
    <m/>
    <m/>
    <m/>
    <x v="0"/>
  </r>
  <r>
    <x v="4"/>
    <s v="7561d578-3ec0-4f41-b29e-853a580e46d0"/>
    <x v="0"/>
    <e v="#N/A"/>
    <e v="#N/A"/>
    <e v="#N/A"/>
    <s v="FIXED"/>
    <x v="0"/>
    <m/>
    <m/>
    <m/>
    <m/>
    <x v="0"/>
  </r>
  <r>
    <x v="2"/>
    <s v="75620e65-5ffa-4b43-814a-d5e82accfa5c"/>
    <x v="0"/>
    <e v="#N/A"/>
    <e v="#N/A"/>
    <e v="#N/A"/>
    <s v="FIXED"/>
    <x v="0"/>
    <m/>
    <m/>
    <m/>
    <m/>
    <x v="0"/>
  </r>
  <r>
    <x v="5"/>
    <s v="7562cc13-bed0-4235-9895-d5f216df2286"/>
    <x v="0"/>
    <e v="#N/A"/>
    <e v="#N/A"/>
    <e v="#N/A"/>
    <s v="FIXED"/>
    <x v="0"/>
    <m/>
    <m/>
    <m/>
    <m/>
    <x v="0"/>
  </r>
  <r>
    <x v="0"/>
    <s v="75634406-8c40-4469-940f-752e972eb4f9"/>
    <x v="0"/>
    <e v="#N/A"/>
    <e v="#N/A"/>
    <e v="#N/A"/>
    <s v="FIXED"/>
    <x v="0"/>
    <m/>
    <m/>
    <m/>
    <m/>
    <x v="0"/>
  </r>
  <r>
    <x v="9"/>
    <s v="7563ac5b-eb1f-4b0c-9f29-1f01b2e1826c"/>
    <x v="0"/>
    <e v="#N/A"/>
    <e v="#N/A"/>
    <e v="#N/A"/>
    <s v="FIXED"/>
    <x v="0"/>
    <m/>
    <m/>
    <m/>
    <m/>
    <x v="0"/>
  </r>
  <r>
    <x v="6"/>
    <s v="756487d7-a3ff-4e15-9db0-c72cb539d7c2"/>
    <x v="0"/>
    <e v="#N/A"/>
    <e v="#N/A"/>
    <e v="#N/A"/>
    <s v="FIXED"/>
    <x v="0"/>
    <m/>
    <m/>
    <m/>
    <m/>
    <x v="0"/>
  </r>
  <r>
    <x v="0"/>
    <s v="756580fa-01a9-474c-9da1-fdf1451b7dc1"/>
    <x v="0"/>
    <e v="#N/A"/>
    <e v="#N/A"/>
    <e v="#N/A"/>
    <s v="FIXED"/>
    <x v="0"/>
    <m/>
    <m/>
    <m/>
    <m/>
    <x v="0"/>
  </r>
  <r>
    <x v="0"/>
    <s v="75664e4e-bd1b-403b-ab21-abd23d4b79d2"/>
    <x v="0"/>
    <e v="#N/A"/>
    <e v="#N/A"/>
    <e v="#N/A"/>
    <s v="FIXED"/>
    <x v="0"/>
    <m/>
    <m/>
    <m/>
    <m/>
    <x v="0"/>
  </r>
  <r>
    <x v="0"/>
    <s v="7567380f-34cc-46a3-826f-07ca883c4593"/>
    <x v="0"/>
    <e v="#N/A"/>
    <e v="#N/A"/>
    <e v="#N/A"/>
    <s v="FIXED"/>
    <x v="0"/>
    <m/>
    <m/>
    <m/>
    <m/>
    <x v="0"/>
  </r>
  <r>
    <x v="0"/>
    <s v="7568daa9-d347-464b-a84a-980ed7560b37"/>
    <x v="0"/>
    <e v="#N/A"/>
    <e v="#N/A"/>
    <e v="#N/A"/>
    <s v="FIXED"/>
    <x v="0"/>
    <m/>
    <m/>
    <m/>
    <m/>
    <x v="0"/>
  </r>
  <r>
    <x v="0"/>
    <s v="756a9326-4eab-4b31-bd2e-f6fbbc505c41"/>
    <x v="0"/>
    <e v="#N/A"/>
    <e v="#N/A"/>
    <e v="#N/A"/>
    <s v="FIXED"/>
    <x v="0"/>
    <m/>
    <m/>
    <m/>
    <m/>
    <x v="0"/>
  </r>
  <r>
    <x v="0"/>
    <s v="756a9ea7-242d-4da3-92e1-6aa371155192"/>
    <x v="0"/>
    <e v="#N/A"/>
    <e v="#N/A"/>
    <e v="#N/A"/>
    <s v="FIXED"/>
    <x v="0"/>
    <m/>
    <m/>
    <m/>
    <m/>
    <x v="0"/>
  </r>
  <r>
    <x v="0"/>
    <s v="756ad1d9-227d-4991-abf4-df2857ad025d"/>
    <x v="0"/>
    <e v="#N/A"/>
    <e v="#N/A"/>
    <e v="#N/A"/>
    <s v="FIXED"/>
    <x v="0"/>
    <m/>
    <m/>
    <m/>
    <m/>
    <x v="0"/>
  </r>
  <r>
    <x v="4"/>
    <s v="756b63a7-c801-4ee1-8396-11ade6f4a0d6"/>
    <x v="3"/>
    <e v="#N/A"/>
    <e v="#N/A"/>
    <e v="#N/A"/>
    <s v="NEW"/>
    <x v="0"/>
    <m/>
    <m/>
    <m/>
    <m/>
    <x v="0"/>
  </r>
  <r>
    <x v="0"/>
    <s v="756d1abf-c2e2-44e6-b558-891ee82247b9"/>
    <x v="0"/>
    <e v="#N/A"/>
    <e v="#N/A"/>
    <e v="#N/A"/>
    <s v="FIXED"/>
    <x v="0"/>
    <m/>
    <m/>
    <m/>
    <m/>
    <x v="0"/>
  </r>
  <r>
    <x v="4"/>
    <s v="756d1ea8-863e-418f-be4b-a1bf5a90cc9b"/>
    <x v="0"/>
    <e v="#N/A"/>
    <e v="#N/A"/>
    <e v="#N/A"/>
    <s v="FIXED"/>
    <x v="0"/>
    <m/>
    <m/>
    <m/>
    <m/>
    <x v="0"/>
  </r>
  <r>
    <x v="6"/>
    <s v="756ecbe2-b0fd-4ce8-8599-885dfd53d0d3"/>
    <x v="0"/>
    <e v="#N/A"/>
    <e v="#N/A"/>
    <e v="#N/A"/>
    <s v="FIXED"/>
    <x v="0"/>
    <m/>
    <m/>
    <m/>
    <m/>
    <x v="0"/>
  </r>
  <r>
    <x v="10"/>
    <s v="756f04e9-a0d3-4832-aba4-0d37eb52cecb"/>
    <x v="2"/>
    <s v="bpn-rosefrit-01"/>
    <s v="756f04e9-a0d3-4832-aba4-0d37eb52cecb"/>
    <s v="High"/>
    <s v="ACTIVE"/>
    <x v="0"/>
    <m/>
    <m/>
    <m/>
    <m/>
    <x v="0"/>
  </r>
  <r>
    <x v="4"/>
    <s v="756f2e29-0412-4718-90f9-616238873e10"/>
    <x v="0"/>
    <e v="#N/A"/>
    <e v="#N/A"/>
    <e v="#N/A"/>
    <s v="FIXED"/>
    <x v="0"/>
    <m/>
    <m/>
    <m/>
    <m/>
    <x v="0"/>
  </r>
  <r>
    <x v="0"/>
    <s v="7570f727-47a5-42a0-96ec-4c8880b75754"/>
    <x v="0"/>
    <e v="#N/A"/>
    <e v="#N/A"/>
    <e v="#N/A"/>
    <s v="FIXED"/>
    <x v="0"/>
    <m/>
    <m/>
    <m/>
    <m/>
    <x v="0"/>
  </r>
  <r>
    <x v="0"/>
    <s v="75713b88-bfa8-40fb-8fa5-4d721929cebf"/>
    <x v="0"/>
    <e v="#N/A"/>
    <e v="#N/A"/>
    <e v="#N/A"/>
    <s v="FIXED"/>
    <x v="0"/>
    <m/>
    <m/>
    <m/>
    <m/>
    <x v="0"/>
  </r>
  <r>
    <x v="0"/>
    <s v="75716a20-3f2c-4652-9618-eed39f6b1f6e"/>
    <x v="0"/>
    <e v="#N/A"/>
    <e v="#N/A"/>
    <e v="#N/A"/>
    <s v="FIXED"/>
    <x v="0"/>
    <m/>
    <m/>
    <m/>
    <m/>
    <x v="0"/>
  </r>
  <r>
    <x v="0"/>
    <s v="7572604f-fce6-4baa-b0bb-aae81eeba2dd"/>
    <x v="0"/>
    <e v="#N/A"/>
    <e v="#N/A"/>
    <e v="#N/A"/>
    <s v="FIXED"/>
    <x v="0"/>
    <m/>
    <m/>
    <m/>
    <m/>
    <x v="0"/>
  </r>
  <r>
    <x v="0"/>
    <s v="7573bedb-954a-4aba-8a01-e7e135410e07"/>
    <x v="0"/>
    <e v="#N/A"/>
    <e v="#N/A"/>
    <e v="#N/A"/>
    <s v="FIXED"/>
    <x v="0"/>
    <m/>
    <m/>
    <m/>
    <m/>
    <x v="0"/>
  </r>
  <r>
    <x v="7"/>
    <s v="7573d66a-45f4-4e95-9e23-82a545b27f83"/>
    <x v="0"/>
    <e v="#N/A"/>
    <e v="#N/A"/>
    <e v="#N/A"/>
    <s v="FIXED"/>
    <x v="0"/>
    <m/>
    <m/>
    <m/>
    <m/>
    <x v="0"/>
  </r>
  <r>
    <x v="0"/>
    <s v="7574996d-131e-432c-b1e9-b9198e0dd7f9"/>
    <x v="0"/>
    <e v="#N/A"/>
    <e v="#N/A"/>
    <e v="#N/A"/>
    <s v="FIXED"/>
    <x v="0"/>
    <m/>
    <m/>
    <m/>
    <m/>
    <x v="0"/>
  </r>
  <r>
    <x v="0"/>
    <s v="75752a6b-f583-4ecb-b25c-049f6b20dce0"/>
    <x v="0"/>
    <e v="#N/A"/>
    <e v="#N/A"/>
    <e v="#N/A"/>
    <s v="FIXED"/>
    <x v="0"/>
    <m/>
    <m/>
    <m/>
    <m/>
    <x v="0"/>
  </r>
  <r>
    <x v="1"/>
    <s v="757588a6-4f4a-4bd0-8781-aba596ed7df4"/>
    <x v="0"/>
    <e v="#N/A"/>
    <e v="#N/A"/>
    <e v="#N/A"/>
    <s v="FIXED"/>
    <x v="0"/>
    <m/>
    <m/>
    <m/>
    <m/>
    <x v="0"/>
  </r>
  <r>
    <x v="0"/>
    <s v="7575a772-a809-4ed5-be9c-86fd37120f81"/>
    <x v="0"/>
    <e v="#N/A"/>
    <e v="#N/A"/>
    <e v="#N/A"/>
    <s v="FIXED"/>
    <x v="0"/>
    <m/>
    <m/>
    <m/>
    <m/>
    <x v="0"/>
  </r>
  <r>
    <x v="2"/>
    <s v="75765138-f026-40e8-8fb0-0d5a01fb91fd"/>
    <x v="2"/>
    <s v="bpn-roseempr-01"/>
    <s v="75765138-f026-40e8-8fb0-0d5a01fb91fd"/>
    <s v="High"/>
    <s v="ACTIVE"/>
    <x v="0"/>
    <m/>
    <m/>
    <m/>
    <m/>
    <x v="0"/>
  </r>
  <r>
    <x v="0"/>
    <s v="7576eee1-cd2d-40ba-9686-8dc2b942fc7e"/>
    <x v="0"/>
    <s v="miambkogw07ll3l"/>
    <s v="7576eee1-cd2d-40ba-9686-8dc2b942fc7e"/>
    <s v="Critical"/>
    <s v="FIXED"/>
    <x v="0"/>
    <m/>
    <m/>
    <m/>
    <m/>
    <x v="0"/>
  </r>
  <r>
    <x v="1"/>
    <s v="75770085-e998-4b5a-834b-5ba8b891d770"/>
    <x v="0"/>
    <e v="#N/A"/>
    <e v="#N/A"/>
    <e v="#N/A"/>
    <s v="FIXED"/>
    <x v="0"/>
    <m/>
    <m/>
    <m/>
    <m/>
    <x v="0"/>
  </r>
  <r>
    <x v="10"/>
    <s v="7577dc35-4e83-44cd-8850-ea59e921d5bb"/>
    <x v="2"/>
    <e v="#N/A"/>
    <e v="#N/A"/>
    <e v="#N/A"/>
    <s v="ACTIVE"/>
    <x v="0"/>
    <m/>
    <m/>
    <m/>
    <m/>
    <x v="0"/>
  </r>
  <r>
    <x v="1"/>
    <s v="757874ea-30ae-4bf6-b423-09633c70e0eb"/>
    <x v="0"/>
    <e v="#N/A"/>
    <e v="#N/A"/>
    <e v="#N/A"/>
    <s v="FIXED"/>
    <x v="0"/>
    <m/>
    <m/>
    <m/>
    <m/>
    <x v="0"/>
  </r>
  <r>
    <x v="2"/>
    <s v="757a7b3e-07fd-44b5-909f-e674d33e8a4c"/>
    <x v="3"/>
    <e v="#N/A"/>
    <e v="#N/A"/>
    <e v="#N/A"/>
    <s v="NEW"/>
    <x v="0"/>
    <m/>
    <m/>
    <m/>
    <m/>
    <x v="0"/>
  </r>
  <r>
    <x v="0"/>
    <s v="757bbaef-8f2c-405c-810a-103fbace4d00"/>
    <x v="0"/>
    <e v="#N/A"/>
    <e v="#N/A"/>
    <e v="#N/A"/>
    <s v="FIXED"/>
    <x v="0"/>
    <m/>
    <m/>
    <m/>
    <m/>
    <x v="0"/>
  </r>
  <r>
    <x v="0"/>
    <s v="757d6287-8ecb-41f7-a544-381ad5dca638"/>
    <x v="0"/>
    <e v="#N/A"/>
    <e v="#N/A"/>
    <e v="#N/A"/>
    <s v="FIXED"/>
    <x v="0"/>
    <m/>
    <m/>
    <m/>
    <m/>
    <x v="0"/>
  </r>
  <r>
    <x v="2"/>
    <s v="757d9509-fab7-4f54-99d8-abd91e231efa"/>
    <x v="0"/>
    <e v="#N/A"/>
    <e v="#N/A"/>
    <e v="#N/A"/>
    <s v="FIXED"/>
    <x v="0"/>
    <m/>
    <m/>
    <m/>
    <m/>
    <x v="0"/>
  </r>
  <r>
    <x v="0"/>
    <s v="757f264b-49ed-44cd-a1a3-5e343427c154"/>
    <x v="0"/>
    <e v="#N/A"/>
    <e v="#N/A"/>
    <e v="#N/A"/>
    <s v="FIXED"/>
    <x v="0"/>
    <m/>
    <m/>
    <m/>
    <m/>
    <x v="0"/>
  </r>
  <r>
    <x v="0"/>
    <s v="75811b8f-e93e-428e-8cd6-72e0bd48dfb9"/>
    <x v="0"/>
    <s v="miambko5svzx33t.bpna.popularinc.net"/>
    <s v="75811b8f-e93e-428e-8cd6-72e0bd48dfb9"/>
    <s v="Critical"/>
    <s v="FIXED"/>
    <x v="0"/>
    <m/>
    <m/>
    <m/>
    <m/>
    <x v="0"/>
  </r>
  <r>
    <x v="2"/>
    <s v="75816150-f0b5-44af-a03e-ded815849f8f"/>
    <x v="0"/>
    <e v="#N/A"/>
    <e v="#N/A"/>
    <e v="#N/A"/>
    <s v="FIXED"/>
    <x v="0"/>
    <m/>
    <m/>
    <m/>
    <m/>
    <x v="0"/>
  </r>
  <r>
    <x v="0"/>
    <s v="7581714d-b7c8-4542-85f7-e1f39f5c3e1b"/>
    <x v="0"/>
    <e v="#N/A"/>
    <e v="#N/A"/>
    <e v="#N/A"/>
    <s v="FIXED"/>
    <x v="0"/>
    <m/>
    <m/>
    <m/>
    <m/>
    <x v="0"/>
  </r>
  <r>
    <x v="0"/>
    <s v="758187cc-4e02-4166-9871-bfbe8e55d8d1"/>
    <x v="0"/>
    <e v="#N/A"/>
    <e v="#N/A"/>
    <e v="#N/A"/>
    <s v="FIXED"/>
    <x v="0"/>
    <m/>
    <m/>
    <m/>
    <m/>
    <x v="0"/>
  </r>
  <r>
    <x v="0"/>
    <s v="7582410e-b7ad-42c3-9b57-9230f2e745ba"/>
    <x v="0"/>
    <e v="#N/A"/>
    <e v="#N/A"/>
    <e v="#N/A"/>
    <s v="FIXED"/>
    <x v="0"/>
    <m/>
    <m/>
    <m/>
    <m/>
    <x v="0"/>
  </r>
  <r>
    <x v="4"/>
    <s v="75838037-419a-494d-80f8-cb2b01de2ff5"/>
    <x v="0"/>
    <e v="#N/A"/>
    <e v="#N/A"/>
    <e v="#N/A"/>
    <s v="FIXED"/>
    <x v="0"/>
    <m/>
    <m/>
    <m/>
    <m/>
    <x v="0"/>
  </r>
  <r>
    <x v="2"/>
    <s v="7584a211-904c-46b5-a405-5ee14e4d29af"/>
    <x v="2"/>
    <s v="bpn-primgvws-03"/>
    <s v="7584a211-904c-46b5-a405-5ee14e4d29af"/>
    <s v="High"/>
    <s v="ACTIVE"/>
    <x v="0"/>
    <m/>
    <m/>
    <m/>
    <m/>
    <x v="0"/>
  </r>
  <r>
    <x v="0"/>
    <s v="75851b41-f9c2-4ded-9739-5ab7614cc751"/>
    <x v="0"/>
    <e v="#N/A"/>
    <e v="#N/A"/>
    <e v="#N/A"/>
    <s v="FIXED"/>
    <x v="0"/>
    <m/>
    <m/>
    <m/>
    <m/>
    <x v="0"/>
  </r>
  <r>
    <x v="0"/>
    <s v="7585fa92-e283-4fa2-904c-74fc713931af"/>
    <x v="0"/>
    <e v="#N/A"/>
    <e v="#N/A"/>
    <e v="#N/A"/>
    <s v="FIXED"/>
    <x v="0"/>
    <m/>
    <m/>
    <m/>
    <m/>
    <x v="0"/>
  </r>
  <r>
    <x v="4"/>
    <s v="758662a4-e543-422e-adf7-276407fbb36e"/>
    <x v="0"/>
    <e v="#N/A"/>
    <e v="#N/A"/>
    <e v="#N/A"/>
    <s v="FIXED"/>
    <x v="0"/>
    <m/>
    <m/>
    <m/>
    <m/>
    <x v="0"/>
  </r>
  <r>
    <x v="2"/>
    <s v="7586a379-ef45-433d-b428-88287e7e01d1"/>
    <x v="0"/>
    <e v="#N/A"/>
    <e v="#N/A"/>
    <e v="#N/A"/>
    <s v="FIXED"/>
    <x v="0"/>
    <m/>
    <m/>
    <m/>
    <m/>
    <x v="0"/>
  </r>
  <r>
    <x v="0"/>
    <s v="758787c6-8fe9-4946-ac5b-340455edbbae"/>
    <x v="0"/>
    <e v="#N/A"/>
    <e v="#N/A"/>
    <e v="#N/A"/>
    <s v="FIXED"/>
    <x v="0"/>
    <m/>
    <m/>
    <m/>
    <m/>
    <x v="0"/>
  </r>
  <r>
    <x v="6"/>
    <s v="75885b8a-aa74-4581-abad-d556618e93b9"/>
    <x v="0"/>
    <e v="#N/A"/>
    <e v="#N/A"/>
    <e v="#N/A"/>
    <s v="FIXED"/>
    <x v="0"/>
    <m/>
    <m/>
    <m/>
    <m/>
    <x v="0"/>
  </r>
  <r>
    <x v="10"/>
    <s v="75891878-cef8-468f-a7d4-4c8c526a529a"/>
    <x v="0"/>
    <e v="#N/A"/>
    <e v="#N/A"/>
    <e v="#N/A"/>
    <s v="FIXED"/>
    <x v="0"/>
    <m/>
    <m/>
    <m/>
    <m/>
    <x v="0"/>
  </r>
  <r>
    <x v="1"/>
    <s v="75894abf-2f47-4e19-a2ec-95e7522d9f64"/>
    <x v="2"/>
    <s v="bpn-0258bp-01"/>
    <s v="75894abf-2f47-4e19-a2ec-95e7522d9f64"/>
    <s v="Medium"/>
    <s v="ACTIVE"/>
    <x v="0"/>
    <m/>
    <m/>
    <m/>
    <m/>
    <x v="0"/>
  </r>
  <r>
    <x v="1"/>
    <s v="758b5187-f9be-45d8-b0d0-4ed363fbb41c"/>
    <x v="0"/>
    <e v="#N/A"/>
    <e v="#N/A"/>
    <e v="#N/A"/>
    <s v="FIXED"/>
    <x v="0"/>
    <m/>
    <m/>
    <m/>
    <m/>
    <x v="0"/>
  </r>
  <r>
    <x v="0"/>
    <s v="758b8967-15cd-491c-a1f7-2910703c54e3"/>
    <x v="0"/>
    <e v="#N/A"/>
    <e v="#N/A"/>
    <e v="#N/A"/>
    <s v="FIXED"/>
    <x v="0"/>
    <m/>
    <m/>
    <m/>
    <m/>
    <x v="0"/>
  </r>
  <r>
    <x v="0"/>
    <s v="758bedf0-579c-4d2d-8c9f-274fe6c9730d"/>
    <x v="0"/>
    <s v="rosebrnbz6rnd2d.bpna.popularinc.net"/>
    <s v="758bedf0-579c-4d2d-8c9f-274fe6c9730d"/>
    <s v="Critical"/>
    <s v="FIXED"/>
    <x v="0"/>
    <m/>
    <m/>
    <m/>
    <m/>
    <x v="0"/>
  </r>
  <r>
    <x v="0"/>
    <s v="758c8ef9-34f4-4c4d-ae36-5bf4befdd60d"/>
    <x v="0"/>
    <e v="#N/A"/>
    <e v="#N/A"/>
    <e v="#N/A"/>
    <s v="FIXED"/>
    <x v="0"/>
    <m/>
    <m/>
    <m/>
    <m/>
    <x v="0"/>
  </r>
  <r>
    <x v="2"/>
    <s v="758d3c28-fe38-4fb7-b6e1-651a0958810b"/>
    <x v="0"/>
    <e v="#N/A"/>
    <e v="#N/A"/>
    <e v="#N/A"/>
    <s v="FIXED"/>
    <x v="0"/>
    <m/>
    <m/>
    <m/>
    <m/>
    <x v="0"/>
  </r>
  <r>
    <x v="6"/>
    <s v="758e5114-3f9e-484d-9721-b4c1ccc6f601"/>
    <x v="0"/>
    <e v="#N/A"/>
    <e v="#N/A"/>
    <e v="#N/A"/>
    <s v="FIXED"/>
    <x v="0"/>
    <m/>
    <m/>
    <m/>
    <m/>
    <x v="0"/>
  </r>
  <r>
    <x v="0"/>
    <s v="758f3f4f-1437-4c6a-b9a3-ee22898c47e1"/>
    <x v="0"/>
    <e v="#N/A"/>
    <e v="#N/A"/>
    <e v="#N/A"/>
    <s v="FIXED"/>
    <x v="0"/>
    <m/>
    <m/>
    <m/>
    <m/>
    <x v="0"/>
  </r>
  <r>
    <x v="0"/>
    <s v="7590691b-500a-494e-84d2-871a6004602a"/>
    <x v="0"/>
    <e v="#N/A"/>
    <e v="#N/A"/>
    <e v="#N/A"/>
    <s v="FIXED"/>
    <x v="0"/>
    <m/>
    <m/>
    <m/>
    <m/>
    <x v="0"/>
  </r>
  <r>
    <x v="0"/>
    <s v="75908d95-3875-4865-ba71-a89e87fdd785"/>
    <x v="0"/>
    <e v="#N/A"/>
    <e v="#N/A"/>
    <e v="#N/A"/>
    <s v="FIXED"/>
    <x v="0"/>
    <m/>
    <m/>
    <m/>
    <m/>
    <x v="0"/>
  </r>
  <r>
    <x v="4"/>
    <s v="7590e8be-6689-4371-ae35-773bf19eb473"/>
    <x v="0"/>
    <e v="#N/A"/>
    <e v="#N/A"/>
    <e v="#N/A"/>
    <s v="FIXED"/>
    <x v="0"/>
    <m/>
    <m/>
    <m/>
    <m/>
    <x v="0"/>
  </r>
  <r>
    <x v="0"/>
    <s v="7591e4f2-ef51-483f-9cab-de812c0b81d0"/>
    <x v="0"/>
    <s v="0012brn7p9g9n2d.bpna.popularinc.net"/>
    <s v="7591e4f2-ef51-483f-9cab-de812c0b81d0"/>
    <s v="High"/>
    <s v="FIXED"/>
    <x v="0"/>
    <m/>
    <m/>
    <m/>
    <m/>
    <x v="0"/>
  </r>
  <r>
    <x v="2"/>
    <s v="7592b930-0c57-42c8-b764-0a511d1aecff"/>
    <x v="0"/>
    <e v="#N/A"/>
    <e v="#N/A"/>
    <e v="#N/A"/>
    <s v="FIXED"/>
    <x v="0"/>
    <m/>
    <m/>
    <m/>
    <m/>
    <x v="0"/>
  </r>
  <r>
    <x v="5"/>
    <s v="7593d5bf-08a6-475e-afd5-c7b576d0eff4"/>
    <x v="0"/>
    <e v="#N/A"/>
    <e v="#N/A"/>
    <e v="#N/A"/>
    <s v="FIXED"/>
    <x v="0"/>
    <m/>
    <m/>
    <m/>
    <m/>
    <x v="0"/>
  </r>
  <r>
    <x v="0"/>
    <s v="759459a4-7e21-4636-a2d7-5b08e05c87f1"/>
    <x v="0"/>
    <e v="#N/A"/>
    <e v="#N/A"/>
    <e v="#N/A"/>
    <s v="FIXED"/>
    <x v="0"/>
    <m/>
    <m/>
    <m/>
    <m/>
    <x v="0"/>
  </r>
  <r>
    <x v="0"/>
    <s v="7595233e-be0b-4a51-a6c4-78954640dbca"/>
    <x v="0"/>
    <e v="#N/A"/>
    <e v="#N/A"/>
    <e v="#N/A"/>
    <s v="FIXED"/>
    <x v="0"/>
    <m/>
    <m/>
    <m/>
    <m/>
    <x v="0"/>
  </r>
  <r>
    <x v="0"/>
    <s v="75964849-4a89-43d4-bb05-39ece62e660f"/>
    <x v="0"/>
    <e v="#N/A"/>
    <e v="#N/A"/>
    <e v="#N/A"/>
    <s v="FIXED"/>
    <x v="0"/>
    <m/>
    <m/>
    <m/>
    <m/>
    <x v="0"/>
  </r>
  <r>
    <x v="0"/>
    <s v="75968909-6da4-49d0-8648-60d57411f3a1"/>
    <x v="0"/>
    <e v="#N/A"/>
    <e v="#N/A"/>
    <e v="#N/A"/>
    <s v="FIXED"/>
    <x v="0"/>
    <m/>
    <m/>
    <m/>
    <m/>
    <x v="0"/>
  </r>
  <r>
    <x v="4"/>
    <s v="75973a42-dce5-4fcb-ad47-b0f3fc3eae2e"/>
    <x v="0"/>
    <e v="#N/A"/>
    <e v="#N/A"/>
    <e v="#N/A"/>
    <s v="FIXED"/>
    <x v="0"/>
    <m/>
    <m/>
    <m/>
    <m/>
    <x v="0"/>
  </r>
  <r>
    <x v="9"/>
    <s v="759765cf-7e59-46c5-b1f2-2a4875b47234"/>
    <x v="0"/>
    <e v="#N/A"/>
    <e v="#N/A"/>
    <e v="#N/A"/>
    <s v="FIXED"/>
    <x v="0"/>
    <m/>
    <m/>
    <m/>
    <m/>
    <x v="0"/>
  </r>
  <r>
    <x v="0"/>
    <s v="7597eef2-a29a-4ba7-85fe-e5be16eb2dd9"/>
    <x v="0"/>
    <e v="#N/A"/>
    <e v="#N/A"/>
    <e v="#N/A"/>
    <s v="FIXED"/>
    <x v="0"/>
    <m/>
    <m/>
    <m/>
    <m/>
    <x v="0"/>
  </r>
  <r>
    <x v="0"/>
    <s v="7598169a-bfa2-4fc5-a717-8321921b673e"/>
    <x v="0"/>
    <e v="#N/A"/>
    <e v="#N/A"/>
    <e v="#N/A"/>
    <s v="FIXED"/>
    <x v="0"/>
    <m/>
    <m/>
    <m/>
    <m/>
    <x v="0"/>
  </r>
  <r>
    <x v="0"/>
    <s v="7599249c-2070-4f71-abbb-8a9282b20655"/>
    <x v="0"/>
    <e v="#N/A"/>
    <e v="#N/A"/>
    <e v="#N/A"/>
    <s v="FIXED"/>
    <x v="0"/>
    <m/>
    <m/>
    <m/>
    <m/>
    <x v="0"/>
  </r>
  <r>
    <x v="0"/>
    <s v="759a4295-f716-4589-a37c-38355999e254"/>
    <x v="0"/>
    <e v="#N/A"/>
    <e v="#N/A"/>
    <e v="#N/A"/>
    <s v="FIXED"/>
    <x v="0"/>
    <m/>
    <m/>
    <m/>
    <m/>
    <x v="0"/>
  </r>
  <r>
    <x v="12"/>
    <s v="759a591c-107e-41c4-8478-af61d0964ee1"/>
    <x v="1"/>
    <s v="miambkoc1bq9n2d"/>
    <s v="759a591c-107e-41c4-8478-af61d0964ee1"/>
    <s v="High"/>
    <s v="RESURFACED"/>
    <x v="0"/>
    <m/>
    <m/>
    <m/>
    <m/>
    <x v="0"/>
  </r>
  <r>
    <x v="1"/>
    <s v="759a895f-3517-435d-afda-2d4a9fad4f25"/>
    <x v="0"/>
    <e v="#N/A"/>
    <e v="#N/A"/>
    <e v="#N/A"/>
    <s v="FIXED"/>
    <x v="0"/>
    <m/>
    <m/>
    <m/>
    <m/>
    <x v="0"/>
  </r>
  <r>
    <x v="20"/>
    <s v="759b2658-db90-4978-ad6b-1330bc1593d2"/>
    <x v="0"/>
    <s v="bpn-roseirfi-10"/>
    <s v="759b2658-db90-4978-ad6b-1330bc1593d2"/>
    <s v="High"/>
    <s v="FIXED"/>
    <x v="0"/>
    <m/>
    <m/>
    <m/>
    <m/>
    <x v="0"/>
  </r>
  <r>
    <x v="0"/>
    <s v="759cc589-4b37-400e-8929-b8d9a4e401d0"/>
    <x v="0"/>
    <e v="#N/A"/>
    <e v="#N/A"/>
    <e v="#N/A"/>
    <s v="FIXED"/>
    <x v="0"/>
    <m/>
    <m/>
    <m/>
    <m/>
    <x v="0"/>
  </r>
  <r>
    <x v="0"/>
    <s v="759f840a-ea71-462f-822a-27f692d6482e"/>
    <x v="0"/>
    <e v="#N/A"/>
    <e v="#N/A"/>
    <e v="#N/A"/>
    <s v="FIXED"/>
    <x v="0"/>
    <m/>
    <m/>
    <m/>
    <m/>
    <x v="0"/>
  </r>
  <r>
    <x v="0"/>
    <s v="759fc75d-7f93-41d3-89aa-f98f8d050d27"/>
    <x v="0"/>
    <e v="#N/A"/>
    <e v="#N/A"/>
    <e v="#N/A"/>
    <s v="FIXED"/>
    <x v="0"/>
    <m/>
    <m/>
    <m/>
    <m/>
    <x v="0"/>
  </r>
  <r>
    <x v="0"/>
    <s v="75a0cd6b-c9f6-4bbe-9449-9d3f88480b47"/>
    <x v="0"/>
    <e v="#N/A"/>
    <e v="#N/A"/>
    <e v="#N/A"/>
    <s v="FIXED"/>
    <x v="0"/>
    <m/>
    <m/>
    <m/>
    <m/>
    <x v="0"/>
  </r>
  <r>
    <x v="4"/>
    <s v="75a28c30-f4c3-4fc8-ac0c-9f3d2550fb8b"/>
    <x v="0"/>
    <e v="#N/A"/>
    <e v="#N/A"/>
    <e v="#N/A"/>
    <s v="FIXED"/>
    <x v="0"/>
    <m/>
    <m/>
    <m/>
    <m/>
    <x v="0"/>
  </r>
  <r>
    <x v="1"/>
    <s v="75a2b0e3-bda3-44f5-9a2d-d6fd745b9ad3"/>
    <x v="0"/>
    <e v="#N/A"/>
    <e v="#N/A"/>
    <e v="#N/A"/>
    <s v="FIXED"/>
    <x v="0"/>
    <m/>
    <m/>
    <m/>
    <m/>
    <x v="0"/>
  </r>
  <r>
    <x v="0"/>
    <s v="75a2ef73-6754-4651-a699-c926a14f124c"/>
    <x v="0"/>
    <e v="#N/A"/>
    <e v="#N/A"/>
    <e v="#N/A"/>
    <s v="FIXED"/>
    <x v="0"/>
    <m/>
    <m/>
    <m/>
    <m/>
    <x v="0"/>
  </r>
  <r>
    <x v="0"/>
    <s v="75a32dba-851e-4d75-87bc-159c81501870"/>
    <x v="0"/>
    <e v="#N/A"/>
    <e v="#N/A"/>
    <e v="#N/A"/>
    <s v="FIXED"/>
    <x v="0"/>
    <m/>
    <m/>
    <m/>
    <m/>
    <x v="0"/>
  </r>
  <r>
    <x v="4"/>
    <s v="75a34da1-81d0-491f-a411-c8a131fb94df"/>
    <x v="0"/>
    <s v="bdwybkojw9t6s2l.bpna.popularinc.net"/>
    <s v="75a34da1-81d0-491f-a411-c8a131fb94df"/>
    <s v="Critical"/>
    <s v="FIXED"/>
    <x v="0"/>
    <m/>
    <m/>
    <m/>
    <m/>
    <x v="0"/>
  </r>
  <r>
    <x v="0"/>
    <s v="75a36b2d-4991-4cc0-83e4-28017b071c57"/>
    <x v="0"/>
    <e v="#N/A"/>
    <e v="#N/A"/>
    <e v="#N/A"/>
    <s v="FIXED"/>
    <x v="0"/>
    <m/>
    <m/>
    <m/>
    <m/>
    <x v="0"/>
  </r>
  <r>
    <x v="0"/>
    <s v="75a3a0ac-f0dd-48be-95ce-1b57f112138d"/>
    <x v="0"/>
    <e v="#N/A"/>
    <e v="#N/A"/>
    <e v="#N/A"/>
    <s v="FIXED"/>
    <x v="0"/>
    <m/>
    <m/>
    <m/>
    <m/>
    <x v="0"/>
  </r>
  <r>
    <x v="0"/>
    <s v="75a522b8-58b1-425a-9b5d-66bc21935022"/>
    <x v="0"/>
    <e v="#N/A"/>
    <e v="#N/A"/>
    <e v="#N/A"/>
    <s v="FIXED"/>
    <x v="0"/>
    <m/>
    <m/>
    <m/>
    <m/>
    <x v="0"/>
  </r>
  <r>
    <x v="7"/>
    <s v="75a5c53a-c9ec-4950-bbed-3349359489b6"/>
    <x v="2"/>
    <s v="bpn-cmtypmws-01"/>
    <s v="75a5c53a-c9ec-4950-bbed-3349359489b6"/>
    <s v="Medium"/>
    <s v="ACTIVE"/>
    <x v="0"/>
    <m/>
    <m/>
    <m/>
    <m/>
    <x v="0"/>
  </r>
  <r>
    <x v="11"/>
    <s v="75a693f2-32d0-498d-8864-8f341af63917"/>
    <x v="0"/>
    <e v="#N/A"/>
    <e v="#N/A"/>
    <e v="#N/A"/>
    <s v="FIXED"/>
    <x v="0"/>
    <m/>
    <m/>
    <m/>
    <m/>
    <x v="0"/>
  </r>
  <r>
    <x v="0"/>
    <s v="75a72c2c-9265-4699-9fcc-7a2920de173d"/>
    <x v="0"/>
    <e v="#N/A"/>
    <e v="#N/A"/>
    <e v="#N/A"/>
    <s v="FIXED"/>
    <x v="0"/>
    <m/>
    <m/>
    <m/>
    <m/>
    <x v="0"/>
  </r>
  <r>
    <x v="11"/>
    <s v="75a7ce00-5421-4ae9-87ef-3c9d48b55a6b"/>
    <x v="0"/>
    <e v="#N/A"/>
    <e v="#N/A"/>
    <e v="#N/A"/>
    <s v="FIXED"/>
    <x v="0"/>
    <m/>
    <m/>
    <m/>
    <m/>
    <x v="0"/>
  </r>
  <r>
    <x v="0"/>
    <s v="75a89ce9-39e8-424d-bb18-af5895b4b753"/>
    <x v="0"/>
    <e v="#N/A"/>
    <e v="#N/A"/>
    <e v="#N/A"/>
    <s v="FIXED"/>
    <x v="0"/>
    <m/>
    <m/>
    <m/>
    <m/>
    <x v="0"/>
  </r>
  <r>
    <x v="1"/>
    <s v="75a90ad7-866e-48f4-a11c-93dc5f2b7c37"/>
    <x v="0"/>
    <e v="#N/A"/>
    <e v="#N/A"/>
    <e v="#N/A"/>
    <s v="FIXED"/>
    <x v="0"/>
    <m/>
    <m/>
    <m/>
    <m/>
    <x v="0"/>
  </r>
  <r>
    <x v="0"/>
    <s v="75a9ec8a-3050-4f46-93e2-6e869151c875"/>
    <x v="0"/>
    <e v="#N/A"/>
    <e v="#N/A"/>
    <e v="#N/A"/>
    <s v="FIXED"/>
    <x v="0"/>
    <m/>
    <m/>
    <m/>
    <m/>
    <x v="0"/>
  </r>
  <r>
    <x v="0"/>
    <s v="75aaae05-d836-466d-8986-da0ad73bf939"/>
    <x v="0"/>
    <s v="0264brn3xpjnd2d.bpna.popularinc.net"/>
    <s v="75aaae05-d836-466d-8986-da0ad73bf939"/>
    <s v="Critical"/>
    <s v="FIXED"/>
    <x v="0"/>
    <m/>
    <m/>
    <m/>
    <m/>
    <x v="0"/>
  </r>
  <r>
    <x v="2"/>
    <s v="75aaf194-c97d-43d2-a057-b734d0c7f028"/>
    <x v="0"/>
    <e v="#N/A"/>
    <e v="#N/A"/>
    <e v="#N/A"/>
    <s v="FIXED"/>
    <x v="0"/>
    <m/>
    <m/>
    <m/>
    <m/>
    <x v="0"/>
  </r>
  <r>
    <x v="1"/>
    <s v="75ac0634-69c9-46d5-81b7-eac41c96585a"/>
    <x v="0"/>
    <e v="#N/A"/>
    <e v="#N/A"/>
    <e v="#N/A"/>
    <s v="FIXED"/>
    <x v="0"/>
    <m/>
    <m/>
    <m/>
    <m/>
    <x v="0"/>
  </r>
  <r>
    <x v="0"/>
    <s v="75addea8-911f-4f8b-9066-a20de2398fa0"/>
    <x v="0"/>
    <e v="#N/A"/>
    <e v="#N/A"/>
    <e v="#N/A"/>
    <s v="FIXED"/>
    <x v="0"/>
    <m/>
    <m/>
    <m/>
    <m/>
    <x v="0"/>
  </r>
  <r>
    <x v="0"/>
    <s v="75af040a-2fc5-4daa-9b17-efa4c26bcaaf"/>
    <x v="0"/>
    <e v="#N/A"/>
    <e v="#N/A"/>
    <e v="#N/A"/>
    <s v="FIXED"/>
    <x v="0"/>
    <m/>
    <m/>
    <m/>
    <m/>
    <x v="0"/>
  </r>
  <r>
    <x v="2"/>
    <s v="75afb275-7f9c-4db9-96d3-97450a7a93cb"/>
    <x v="0"/>
    <e v="#N/A"/>
    <e v="#N/A"/>
    <e v="#N/A"/>
    <s v="FIXED"/>
    <x v="0"/>
    <m/>
    <m/>
    <m/>
    <m/>
    <x v="0"/>
  </r>
  <r>
    <x v="0"/>
    <s v="75b16f3f-66bd-4a6f-b146-5a7fcdf474cb"/>
    <x v="0"/>
    <e v="#N/A"/>
    <e v="#N/A"/>
    <e v="#N/A"/>
    <s v="FIXED"/>
    <x v="0"/>
    <m/>
    <m/>
    <m/>
    <m/>
    <x v="0"/>
  </r>
  <r>
    <x v="0"/>
    <s v="75b31784-6582-4750-9ff3-e3a62e329d6f"/>
    <x v="0"/>
    <e v="#N/A"/>
    <e v="#N/A"/>
    <e v="#N/A"/>
    <s v="FIXED"/>
    <x v="0"/>
    <m/>
    <m/>
    <m/>
    <m/>
    <x v="0"/>
  </r>
  <r>
    <x v="0"/>
    <s v="75b4de6a-f4fe-44dc-876a-c5855f57b907"/>
    <x v="0"/>
    <e v="#N/A"/>
    <e v="#N/A"/>
    <e v="#N/A"/>
    <s v="FIXED"/>
    <x v="0"/>
    <m/>
    <m/>
    <m/>
    <m/>
    <x v="0"/>
  </r>
  <r>
    <x v="9"/>
    <s v="75b62e55-68aa-4b69-8fb0-3655a33015b6"/>
    <x v="0"/>
    <e v="#N/A"/>
    <e v="#N/A"/>
    <e v="#N/A"/>
    <s v="FIXED"/>
    <x v="0"/>
    <m/>
    <m/>
    <m/>
    <m/>
    <x v="0"/>
  </r>
  <r>
    <x v="0"/>
    <s v="75b73079-f302-4ae3-9a34-199952fc5dc5"/>
    <x v="0"/>
    <e v="#N/A"/>
    <e v="#N/A"/>
    <e v="#N/A"/>
    <s v="FIXED"/>
    <x v="0"/>
    <m/>
    <m/>
    <m/>
    <m/>
    <x v="0"/>
  </r>
  <r>
    <x v="0"/>
    <s v="75b75b10-6622-42aa-9ed8-4bde47bb47a8"/>
    <x v="0"/>
    <e v="#N/A"/>
    <e v="#N/A"/>
    <e v="#N/A"/>
    <s v="FIXED"/>
    <x v="0"/>
    <m/>
    <m/>
    <m/>
    <m/>
    <x v="0"/>
  </r>
  <r>
    <x v="0"/>
    <s v="75b8591f-3ab5-4052-bcc4-b49f918dfa70"/>
    <x v="0"/>
    <e v="#N/A"/>
    <e v="#N/A"/>
    <e v="#N/A"/>
    <s v="FIXED"/>
    <x v="0"/>
    <m/>
    <m/>
    <m/>
    <m/>
    <x v="0"/>
  </r>
  <r>
    <x v="0"/>
    <s v="75b93736-4f9e-4947-9016-a380d55775a1"/>
    <x v="0"/>
    <e v="#N/A"/>
    <e v="#N/A"/>
    <e v="#N/A"/>
    <s v="FIXED"/>
    <x v="0"/>
    <m/>
    <m/>
    <m/>
    <m/>
    <x v="0"/>
  </r>
  <r>
    <x v="5"/>
    <s v="75ba511c-f12a-4dcf-bdd6-33d4438e7215"/>
    <x v="0"/>
    <e v="#N/A"/>
    <e v="#N/A"/>
    <e v="#N/A"/>
    <s v="FIXED"/>
    <x v="0"/>
    <m/>
    <m/>
    <m/>
    <m/>
    <x v="0"/>
  </r>
  <r>
    <x v="0"/>
    <s v="75bacf04-6d82-4084-953b-54b463a7d213"/>
    <x v="0"/>
    <e v="#N/A"/>
    <e v="#N/A"/>
    <e v="#N/A"/>
    <s v="FIXED"/>
    <x v="0"/>
    <m/>
    <m/>
    <m/>
    <m/>
    <x v="0"/>
  </r>
  <r>
    <x v="4"/>
    <s v="75bae37c-0f9a-4627-b771-e4fd3274ab93"/>
    <x v="0"/>
    <e v="#N/A"/>
    <e v="#N/A"/>
    <e v="#N/A"/>
    <s v="FIXED"/>
    <x v="0"/>
    <m/>
    <m/>
    <m/>
    <m/>
    <x v="0"/>
  </r>
  <r>
    <x v="1"/>
    <s v="75bb37f1-43ea-4be2-8096-487c81117f8b"/>
    <x v="1"/>
    <s v="bpn-0019bp-01"/>
    <s v="75bb37f1-43ea-4be2-8096-487c81117f8b"/>
    <s v="Medium"/>
    <s v="RESURFACED"/>
    <x v="0"/>
    <m/>
    <m/>
    <m/>
    <m/>
    <x v="0"/>
  </r>
  <r>
    <x v="0"/>
    <s v="75bb6134-b0aa-4ecf-a362-40f115818cf4"/>
    <x v="0"/>
    <e v="#N/A"/>
    <e v="#N/A"/>
    <e v="#N/A"/>
    <s v="FIXED"/>
    <x v="0"/>
    <m/>
    <m/>
    <m/>
    <m/>
    <x v="0"/>
  </r>
  <r>
    <x v="2"/>
    <s v="75bc7231-0071-4f4f-821e-22d024821719"/>
    <x v="0"/>
    <e v="#N/A"/>
    <e v="#N/A"/>
    <e v="#N/A"/>
    <s v="FIXED"/>
    <x v="0"/>
    <m/>
    <m/>
    <m/>
    <m/>
    <x v="0"/>
  </r>
  <r>
    <x v="0"/>
    <s v="75bda4d9-a3d7-4db6-b906-72688447d16b"/>
    <x v="0"/>
    <e v="#N/A"/>
    <e v="#N/A"/>
    <e v="#N/A"/>
    <s v="FIXED"/>
    <x v="0"/>
    <m/>
    <m/>
    <m/>
    <m/>
    <x v="0"/>
  </r>
  <r>
    <x v="11"/>
    <s v="75be35df-4559-4401-9276-3aa40c02edae"/>
    <x v="0"/>
    <e v="#N/A"/>
    <e v="#N/A"/>
    <e v="#N/A"/>
    <s v="FIXED"/>
    <x v="0"/>
    <m/>
    <m/>
    <m/>
    <m/>
    <x v="0"/>
  </r>
  <r>
    <x v="0"/>
    <s v="75bec3be-115b-4036-8274-e1492d4ae740"/>
    <x v="0"/>
    <e v="#N/A"/>
    <e v="#N/A"/>
    <e v="#N/A"/>
    <s v="FIXED"/>
    <x v="0"/>
    <m/>
    <m/>
    <m/>
    <m/>
    <x v="0"/>
  </r>
  <r>
    <x v="0"/>
    <s v="75bf7622-3705-44ab-9ea0-c693b345258e"/>
    <x v="0"/>
    <e v="#N/A"/>
    <e v="#N/A"/>
    <e v="#N/A"/>
    <s v="FIXED"/>
    <x v="0"/>
    <m/>
    <m/>
    <m/>
    <m/>
    <x v="0"/>
  </r>
  <r>
    <x v="6"/>
    <s v="75c021c5-6e0b-4221-ba0e-bbff9e3d253f"/>
    <x v="0"/>
    <e v="#N/A"/>
    <e v="#N/A"/>
    <e v="#N/A"/>
    <s v="FIXED"/>
    <x v="0"/>
    <m/>
    <m/>
    <m/>
    <m/>
    <x v="0"/>
  </r>
  <r>
    <x v="0"/>
    <s v="75c097cf-6034-40a2-b835-4d73b44ba791"/>
    <x v="0"/>
    <e v="#N/A"/>
    <e v="#N/A"/>
    <e v="#N/A"/>
    <s v="FIXED"/>
    <x v="0"/>
    <m/>
    <m/>
    <m/>
    <m/>
    <x v="0"/>
  </r>
  <r>
    <x v="0"/>
    <s v="75c11785-8e85-4e2e-91b2-ef1c0fad8aa9"/>
    <x v="0"/>
    <e v="#N/A"/>
    <e v="#N/A"/>
    <e v="#N/A"/>
    <s v="FIXED"/>
    <x v="0"/>
    <m/>
    <m/>
    <m/>
    <m/>
    <x v="0"/>
  </r>
  <r>
    <x v="0"/>
    <s v="75c16146-7aae-423a-a9cc-582d300146c5"/>
    <x v="0"/>
    <e v="#N/A"/>
    <e v="#N/A"/>
    <e v="#N/A"/>
    <s v="FIXED"/>
    <x v="0"/>
    <m/>
    <m/>
    <m/>
    <m/>
    <x v="0"/>
  </r>
  <r>
    <x v="6"/>
    <s v="75c18d1e-fc2d-46c4-9428-92c00c2bba11"/>
    <x v="0"/>
    <e v="#N/A"/>
    <e v="#N/A"/>
    <e v="#N/A"/>
    <s v="FIXED"/>
    <x v="0"/>
    <m/>
    <m/>
    <m/>
    <m/>
    <x v="0"/>
  </r>
  <r>
    <x v="4"/>
    <s v="75c1c891-7630-4055-99f8-c0bbc66b1b79"/>
    <x v="0"/>
    <e v="#N/A"/>
    <e v="#N/A"/>
    <e v="#N/A"/>
    <s v="FIXED"/>
    <x v="0"/>
    <m/>
    <m/>
    <m/>
    <m/>
    <x v="0"/>
  </r>
  <r>
    <x v="0"/>
    <s v="75c1e0d2-75dc-4de2-b799-2876f93559e5"/>
    <x v="0"/>
    <e v="#N/A"/>
    <e v="#N/A"/>
    <e v="#N/A"/>
    <s v="FIXED"/>
    <x v="0"/>
    <m/>
    <m/>
    <m/>
    <m/>
    <x v="0"/>
  </r>
  <r>
    <x v="0"/>
    <s v="75c27e7a-4ccc-4831-afc9-a3167654d475"/>
    <x v="0"/>
    <e v="#N/A"/>
    <e v="#N/A"/>
    <e v="#N/A"/>
    <s v="FIXED"/>
    <x v="0"/>
    <m/>
    <m/>
    <m/>
    <m/>
    <x v="0"/>
  </r>
  <r>
    <x v="0"/>
    <s v="75c4f078-b3d1-47f8-9a41-b93bd288a32d"/>
    <x v="0"/>
    <e v="#N/A"/>
    <e v="#N/A"/>
    <e v="#N/A"/>
    <s v="FIXED"/>
    <x v="0"/>
    <m/>
    <m/>
    <m/>
    <m/>
    <x v="0"/>
  </r>
  <r>
    <x v="1"/>
    <s v="75c56736-7676-4a95-b954-1f80a4052729"/>
    <x v="0"/>
    <e v="#N/A"/>
    <e v="#N/A"/>
    <e v="#N/A"/>
    <s v="FIXED"/>
    <x v="0"/>
    <m/>
    <m/>
    <m/>
    <m/>
    <x v="0"/>
  </r>
  <r>
    <x v="0"/>
    <s v="75c5d0c9-dff2-46e7-92e3-5b6241100747"/>
    <x v="0"/>
    <e v="#N/A"/>
    <e v="#N/A"/>
    <e v="#N/A"/>
    <s v="FIXED"/>
    <x v="0"/>
    <m/>
    <m/>
    <m/>
    <m/>
    <x v="0"/>
  </r>
  <r>
    <x v="0"/>
    <s v="75c8ba5e-95b5-44da-8cd7-851cde6b63aa"/>
    <x v="1"/>
    <s v="rosebkodwr62x2l.bpna.popularinc.net"/>
    <s v="75c8ba5e-95b5-44da-8cd7-851cde6b63aa"/>
    <s v="High"/>
    <s v="RESURFACED"/>
    <x v="0"/>
    <m/>
    <m/>
    <m/>
    <m/>
    <x v="0"/>
  </r>
  <r>
    <x v="0"/>
    <s v="75c8c746-6504-4d16-96f2-0921a09faaeb"/>
    <x v="0"/>
    <e v="#N/A"/>
    <e v="#N/A"/>
    <e v="#N/A"/>
    <s v="FIXED"/>
    <x v="0"/>
    <m/>
    <m/>
    <m/>
    <m/>
    <x v="0"/>
  </r>
  <r>
    <x v="0"/>
    <s v="75cbfa9c-8c6e-4103-8663-71cee7cfea25"/>
    <x v="0"/>
    <e v="#N/A"/>
    <e v="#N/A"/>
    <e v="#N/A"/>
    <s v="FIXED"/>
    <x v="0"/>
    <m/>
    <m/>
    <m/>
    <m/>
    <x v="0"/>
  </r>
  <r>
    <x v="4"/>
    <s v="75cc19e3-8f61-4cd3-8543-00717ced7220"/>
    <x v="0"/>
    <e v="#N/A"/>
    <e v="#N/A"/>
    <e v="#N/A"/>
    <s v="FIXED"/>
    <x v="0"/>
    <m/>
    <m/>
    <m/>
    <m/>
    <x v="0"/>
  </r>
  <r>
    <x v="0"/>
    <s v="75cc5461-7c97-4854-8eca-5c9b75ac712e"/>
    <x v="0"/>
    <e v="#N/A"/>
    <e v="#N/A"/>
    <e v="#N/A"/>
    <s v="FIXED"/>
    <x v="0"/>
    <m/>
    <m/>
    <m/>
    <m/>
    <x v="0"/>
  </r>
  <r>
    <x v="0"/>
    <s v="75cc8ba0-48df-4281-a390-5e59583a18fa"/>
    <x v="0"/>
    <e v="#N/A"/>
    <e v="#N/A"/>
    <e v="#N/A"/>
    <s v="FIXED"/>
    <x v="0"/>
    <m/>
    <m/>
    <m/>
    <m/>
    <x v="0"/>
  </r>
  <r>
    <x v="0"/>
    <s v="75cca39a-88be-4438-9b9e-3bd9b8f624c9"/>
    <x v="0"/>
    <e v="#N/A"/>
    <e v="#N/A"/>
    <e v="#N/A"/>
    <s v="FIXED"/>
    <x v="0"/>
    <m/>
    <m/>
    <m/>
    <m/>
    <x v="0"/>
  </r>
  <r>
    <x v="0"/>
    <s v="75ccfbf3-5214-4bc4-ba30-7e2218aca0de"/>
    <x v="0"/>
    <e v="#N/A"/>
    <e v="#N/A"/>
    <e v="#N/A"/>
    <s v="FIXED"/>
    <x v="0"/>
    <m/>
    <m/>
    <m/>
    <m/>
    <x v="0"/>
  </r>
  <r>
    <x v="4"/>
    <s v="75cdfe11-b2df-4858-91d0-11f6b45a5cda"/>
    <x v="0"/>
    <e v="#N/A"/>
    <e v="#N/A"/>
    <e v="#N/A"/>
    <s v="FIXED"/>
    <x v="0"/>
    <m/>
    <m/>
    <m/>
    <m/>
    <x v="0"/>
  </r>
  <r>
    <x v="2"/>
    <s v="75ce3ce7-3036-449a-8623-878a855506cb"/>
    <x v="1"/>
    <s v="bpn-rosesecs-01"/>
    <s v="75ce3ce7-3036-449a-8623-878a855506cb"/>
    <s v="Medium"/>
    <s v="RESURFACED"/>
    <x v="0"/>
    <m/>
    <m/>
    <m/>
    <m/>
    <x v="0"/>
  </r>
  <r>
    <x v="0"/>
    <s v="75ced9ec-7407-4945-a09f-8258d8b69883"/>
    <x v="1"/>
    <s v="0065bko8mmsq73l.bpna.popularinc.net"/>
    <s v="75ced9ec-7407-4945-a09f-8258d8b69883"/>
    <s v="High"/>
    <s v="RESURFACED"/>
    <x v="0"/>
    <m/>
    <m/>
    <m/>
    <m/>
    <x v="0"/>
  </r>
  <r>
    <x v="0"/>
    <s v="75d06464-6a1f-4b8d-8de7-9d2983976698"/>
    <x v="0"/>
    <e v="#N/A"/>
    <e v="#N/A"/>
    <e v="#N/A"/>
    <s v="FIXED"/>
    <x v="0"/>
    <m/>
    <m/>
    <m/>
    <m/>
    <x v="0"/>
  </r>
  <r>
    <x v="0"/>
    <s v="75d06c20-386b-4370-ad33-dbf27210ef27"/>
    <x v="0"/>
    <e v="#N/A"/>
    <e v="#N/A"/>
    <e v="#N/A"/>
    <s v="FIXED"/>
    <x v="0"/>
    <m/>
    <m/>
    <m/>
    <m/>
    <x v="0"/>
  </r>
  <r>
    <x v="0"/>
    <s v="75d07875-e95d-44b8-a877-c8c6c949fdb2"/>
    <x v="0"/>
    <e v="#N/A"/>
    <e v="#N/A"/>
    <e v="#N/A"/>
    <s v="FIXED"/>
    <x v="0"/>
    <m/>
    <m/>
    <m/>
    <m/>
    <x v="0"/>
  </r>
  <r>
    <x v="0"/>
    <s v="75d0db59-44b5-4c87-9bb9-7a5340fc914d"/>
    <x v="1"/>
    <s v="0006bcp3xkpnd2d.bpna.popularinc.net"/>
    <s v="75d0db59-44b5-4c87-9bb9-7a5340fc914d"/>
    <s v="High"/>
    <s v="RESURFACED"/>
    <x v="0"/>
    <m/>
    <m/>
    <m/>
    <m/>
    <x v="0"/>
  </r>
  <r>
    <x v="4"/>
    <s v="75d130c6-6e31-466b-aa5e-c992d05a7731"/>
    <x v="0"/>
    <e v="#N/A"/>
    <e v="#N/A"/>
    <e v="#N/A"/>
    <s v="FIXED"/>
    <x v="0"/>
    <m/>
    <m/>
    <m/>
    <m/>
    <x v="0"/>
  </r>
  <r>
    <x v="0"/>
    <s v="75d246c6-3dd6-46ed-b8c4-f8c5bc61ff2d"/>
    <x v="0"/>
    <e v="#N/A"/>
    <e v="#N/A"/>
    <e v="#N/A"/>
    <s v="FIXED"/>
    <x v="0"/>
    <m/>
    <m/>
    <m/>
    <m/>
    <x v="0"/>
  </r>
  <r>
    <x v="0"/>
    <s v="75d32347-65a6-4971-9b94-ab5e3783d675"/>
    <x v="0"/>
    <e v="#N/A"/>
    <e v="#N/A"/>
    <e v="#N/A"/>
    <s v="FIXED"/>
    <x v="0"/>
    <m/>
    <m/>
    <m/>
    <m/>
    <x v="0"/>
  </r>
  <r>
    <x v="2"/>
    <s v="75d3b87e-29f1-4f49-9297-2b42bc374cb0"/>
    <x v="0"/>
    <e v="#N/A"/>
    <e v="#N/A"/>
    <e v="#N/A"/>
    <s v="FIXED"/>
    <x v="0"/>
    <m/>
    <m/>
    <m/>
    <m/>
    <x v="0"/>
  </r>
  <r>
    <x v="0"/>
    <s v="75d42186-8735-4177-9116-3f7f01c72c87"/>
    <x v="0"/>
    <e v="#N/A"/>
    <e v="#N/A"/>
    <e v="#N/A"/>
    <s v="FIXED"/>
    <x v="0"/>
    <m/>
    <m/>
    <m/>
    <m/>
    <x v="0"/>
  </r>
  <r>
    <x v="0"/>
    <s v="75d48b8f-0251-49f2-9535-37026e58ea93"/>
    <x v="0"/>
    <e v="#N/A"/>
    <e v="#N/A"/>
    <e v="#N/A"/>
    <s v="FIXED"/>
    <x v="0"/>
    <m/>
    <m/>
    <m/>
    <m/>
    <x v="0"/>
  </r>
  <r>
    <x v="4"/>
    <s v="75d58a22-2d77-40e8-9d05-80c9ac6d338f"/>
    <x v="0"/>
    <e v="#N/A"/>
    <e v="#N/A"/>
    <e v="#N/A"/>
    <s v="FIXED"/>
    <x v="0"/>
    <m/>
    <m/>
    <m/>
    <m/>
    <x v="0"/>
  </r>
  <r>
    <x v="1"/>
    <s v="75d5ae26-03b3-4c55-a9ab-9aad423d77bf"/>
    <x v="0"/>
    <e v="#N/A"/>
    <e v="#N/A"/>
    <e v="#N/A"/>
    <s v="FIXED"/>
    <x v="0"/>
    <m/>
    <m/>
    <m/>
    <m/>
    <x v="0"/>
  </r>
  <r>
    <x v="0"/>
    <s v="75d5e185-1d2d-4558-9ae3-bdedd51dadd1"/>
    <x v="0"/>
    <s v="miambko3cwv733l.bpna.popularinc.net"/>
    <s v="75d5e185-1d2d-4558-9ae3-bdedd51dadd1"/>
    <s v="Medium"/>
    <s v="FIXED"/>
    <x v="0"/>
    <m/>
    <m/>
    <m/>
    <m/>
    <x v="0"/>
  </r>
  <r>
    <x v="0"/>
    <s v="75d86a0d-26c6-44c5-ae52-cc1b6752802c"/>
    <x v="0"/>
    <s v="bdwybkofjmsq73l.bpna.popularinc.net"/>
    <s v="75d86a0d-26c6-44c5-ae52-cc1b6752802c"/>
    <s v="Critical"/>
    <s v="FIXED"/>
    <x v="0"/>
    <m/>
    <m/>
    <m/>
    <m/>
    <x v="0"/>
  </r>
  <r>
    <x v="0"/>
    <s v="75d9b438-9d4d-4b08-bb50-c02917e6cad1"/>
    <x v="0"/>
    <e v="#N/A"/>
    <e v="#N/A"/>
    <e v="#N/A"/>
    <s v="FIXED"/>
    <x v="0"/>
    <m/>
    <m/>
    <m/>
    <m/>
    <x v="0"/>
  </r>
  <r>
    <x v="0"/>
    <s v="75d9bf3a-0fc8-4b38-8d6a-a11fcd7d663c"/>
    <x v="0"/>
    <e v="#N/A"/>
    <e v="#N/A"/>
    <e v="#N/A"/>
    <s v="FIXED"/>
    <x v="0"/>
    <m/>
    <m/>
    <m/>
    <m/>
    <x v="0"/>
  </r>
  <r>
    <x v="0"/>
    <s v="75d9cadf-97ac-4eff-a9ba-c3a3809e1513"/>
    <x v="0"/>
    <e v="#N/A"/>
    <e v="#N/A"/>
    <e v="#N/A"/>
    <s v="FIXED"/>
    <x v="0"/>
    <m/>
    <m/>
    <m/>
    <m/>
    <x v="0"/>
  </r>
  <r>
    <x v="0"/>
    <s v="75dba22f-7984-461e-b437-ed27e0f46bc9"/>
    <x v="0"/>
    <e v="#N/A"/>
    <e v="#N/A"/>
    <e v="#N/A"/>
    <s v="FIXED"/>
    <x v="0"/>
    <m/>
    <m/>
    <m/>
    <m/>
    <x v="0"/>
  </r>
  <r>
    <x v="0"/>
    <s v="75dcb671-5653-4494-867e-734ddf3f86ad"/>
    <x v="0"/>
    <e v="#N/A"/>
    <e v="#N/A"/>
    <e v="#N/A"/>
    <s v="FIXED"/>
    <x v="0"/>
    <m/>
    <m/>
    <m/>
    <m/>
    <x v="0"/>
  </r>
  <r>
    <x v="0"/>
    <s v="75dee066-7de9-4078-b594-b9f9d0be4466"/>
    <x v="0"/>
    <e v="#N/A"/>
    <e v="#N/A"/>
    <e v="#N/A"/>
    <s v="FIXED"/>
    <x v="0"/>
    <m/>
    <m/>
    <m/>
    <m/>
    <x v="0"/>
  </r>
  <r>
    <x v="0"/>
    <s v="75df05fe-ac8a-492c-81fe-b9b8c6e4d791"/>
    <x v="0"/>
    <e v="#N/A"/>
    <e v="#N/A"/>
    <e v="#N/A"/>
    <s v="FIXED"/>
    <x v="0"/>
    <m/>
    <m/>
    <m/>
    <m/>
    <x v="0"/>
  </r>
  <r>
    <x v="0"/>
    <s v="75df1004-fc7d-4d9b-9bc7-30235fd62f5b"/>
    <x v="0"/>
    <e v="#N/A"/>
    <e v="#N/A"/>
    <e v="#N/A"/>
    <s v="FIXED"/>
    <x v="0"/>
    <m/>
    <m/>
    <m/>
    <m/>
    <x v="0"/>
  </r>
  <r>
    <x v="11"/>
    <s v="75df5dec-6ddf-4bc7-94d2-73222305bc03"/>
    <x v="0"/>
    <e v="#N/A"/>
    <e v="#N/A"/>
    <e v="#N/A"/>
    <s v="FIXED"/>
    <x v="0"/>
    <m/>
    <m/>
    <m/>
    <m/>
    <x v="0"/>
  </r>
  <r>
    <x v="11"/>
    <s v="75e00994-4f73-4cd8-ab92-f20fe9f4f400"/>
    <x v="0"/>
    <e v="#N/A"/>
    <e v="#N/A"/>
    <e v="#N/A"/>
    <s v="FIXED"/>
    <x v="0"/>
    <m/>
    <m/>
    <m/>
    <m/>
    <x v="0"/>
  </r>
  <r>
    <x v="0"/>
    <s v="75e0fa82-6781-417f-87a8-7f73edeae5f4"/>
    <x v="0"/>
    <e v="#N/A"/>
    <e v="#N/A"/>
    <e v="#N/A"/>
    <s v="FIXED"/>
    <x v="0"/>
    <m/>
    <m/>
    <m/>
    <m/>
    <x v="0"/>
  </r>
  <r>
    <x v="1"/>
    <s v="75e202f2-d2dc-41b4-955b-c6c0bf8c2190"/>
    <x v="0"/>
    <e v="#N/A"/>
    <e v="#N/A"/>
    <e v="#N/A"/>
    <s v="FIXED"/>
    <x v="0"/>
    <m/>
    <m/>
    <m/>
    <m/>
    <x v="0"/>
  </r>
  <r>
    <x v="0"/>
    <s v="75e391cb-82e5-4d85-8f61-56ce4a87f3e9"/>
    <x v="0"/>
    <e v="#N/A"/>
    <e v="#N/A"/>
    <e v="#N/A"/>
    <s v="FIXED"/>
    <x v="0"/>
    <m/>
    <m/>
    <m/>
    <m/>
    <x v="0"/>
  </r>
  <r>
    <x v="0"/>
    <s v="75e3c3a4-ce15-45f5-823e-0ba67571a9c6"/>
    <x v="0"/>
    <e v="#N/A"/>
    <e v="#N/A"/>
    <e v="#N/A"/>
    <s v="FIXED"/>
    <x v="0"/>
    <m/>
    <m/>
    <m/>
    <m/>
    <x v="0"/>
  </r>
  <r>
    <x v="0"/>
    <s v="75e4aa80-11ca-4f0c-bc78-ea9cc09966df"/>
    <x v="0"/>
    <e v="#N/A"/>
    <e v="#N/A"/>
    <e v="#N/A"/>
    <s v="FIXED"/>
    <x v="0"/>
    <m/>
    <m/>
    <m/>
    <m/>
    <x v="0"/>
  </r>
  <r>
    <x v="0"/>
    <s v="75e4c78a-78fc-4e0c-99f8-54d5f55e3e17"/>
    <x v="0"/>
    <e v="#N/A"/>
    <e v="#N/A"/>
    <e v="#N/A"/>
    <s v="FIXED"/>
    <x v="0"/>
    <m/>
    <m/>
    <m/>
    <m/>
    <x v="0"/>
  </r>
  <r>
    <x v="0"/>
    <s v="75e53f67-9ee8-405c-a8da-d25fee04b997"/>
    <x v="0"/>
    <e v="#N/A"/>
    <e v="#N/A"/>
    <e v="#N/A"/>
    <s v="FIXED"/>
    <x v="0"/>
    <m/>
    <m/>
    <m/>
    <m/>
    <x v="0"/>
  </r>
  <r>
    <x v="0"/>
    <s v="75e900e7-87a0-4d5e-a0b0-220f72b8775c"/>
    <x v="0"/>
    <e v="#N/A"/>
    <e v="#N/A"/>
    <e v="#N/A"/>
    <s v="FIXED"/>
    <x v="0"/>
    <m/>
    <m/>
    <m/>
    <m/>
    <x v="0"/>
  </r>
  <r>
    <x v="0"/>
    <s v="75e920f2-4a93-4403-9c6a-200cd4715b90"/>
    <x v="0"/>
    <e v="#N/A"/>
    <e v="#N/A"/>
    <e v="#N/A"/>
    <s v="FIXED"/>
    <x v="0"/>
    <m/>
    <m/>
    <m/>
    <m/>
    <x v="0"/>
  </r>
  <r>
    <x v="20"/>
    <s v="75e95d54-6171-4d92-b2d0-bdde5f9611bd"/>
    <x v="0"/>
    <e v="#N/A"/>
    <e v="#N/A"/>
    <e v="#N/A"/>
    <s v="FIXED"/>
    <x v="0"/>
    <m/>
    <m/>
    <m/>
    <m/>
    <x v="0"/>
  </r>
  <r>
    <x v="0"/>
    <s v="75ea3d2b-d88f-4ddf-a85b-def4ea9d1dd8"/>
    <x v="0"/>
    <e v="#N/A"/>
    <e v="#N/A"/>
    <e v="#N/A"/>
    <s v="FIXED"/>
    <x v="0"/>
    <m/>
    <m/>
    <m/>
    <m/>
    <x v="0"/>
  </r>
  <r>
    <x v="7"/>
    <s v="75eb3244-9bd0-4c74-9762-6ca91f2bda85"/>
    <x v="0"/>
    <e v="#N/A"/>
    <e v="#N/A"/>
    <e v="#N/A"/>
    <s v="FIXED"/>
    <x v="0"/>
    <m/>
    <m/>
    <m/>
    <m/>
    <x v="0"/>
  </r>
  <r>
    <x v="0"/>
    <s v="75ebb11d-8610-4130-9fe2-516f9e7cb28d"/>
    <x v="0"/>
    <e v="#N/A"/>
    <e v="#N/A"/>
    <e v="#N/A"/>
    <s v="FIXED"/>
    <x v="0"/>
    <m/>
    <m/>
    <m/>
    <m/>
    <x v="0"/>
  </r>
  <r>
    <x v="10"/>
    <s v="75ebb360-1d6e-4d62-af4a-187e1f1bd866"/>
    <x v="0"/>
    <e v="#N/A"/>
    <e v="#N/A"/>
    <e v="#N/A"/>
    <s v="FIXED"/>
    <x v="0"/>
    <m/>
    <m/>
    <m/>
    <m/>
    <x v="0"/>
  </r>
  <r>
    <x v="0"/>
    <s v="75ebb9de-dc61-45e0-a204-0e5d79b92aa4"/>
    <x v="0"/>
    <e v="#N/A"/>
    <e v="#N/A"/>
    <e v="#N/A"/>
    <s v="FIXED"/>
    <x v="0"/>
    <m/>
    <m/>
    <m/>
    <m/>
    <x v="0"/>
  </r>
  <r>
    <x v="6"/>
    <s v="75ed12bd-442e-4f40-84be-cda5acd29500"/>
    <x v="2"/>
    <s v="bpn-cmtymw01b"/>
    <s v="75ed12bd-442e-4f40-84be-cda5acd29500"/>
    <s v="High"/>
    <s v="ACTIVE"/>
    <x v="0"/>
    <m/>
    <m/>
    <m/>
    <m/>
    <x v="0"/>
  </r>
  <r>
    <x v="0"/>
    <s v="75ee3069-1f24-45dc-a885-dab3d8813c9f"/>
    <x v="0"/>
    <e v="#N/A"/>
    <e v="#N/A"/>
    <e v="#N/A"/>
    <s v="FIXED"/>
    <x v="0"/>
    <m/>
    <m/>
    <m/>
    <m/>
    <x v="0"/>
  </r>
  <r>
    <x v="0"/>
    <s v="75ee54b5-4966-4173-9ad2-78cf93fd6ef0"/>
    <x v="0"/>
    <e v="#N/A"/>
    <e v="#N/A"/>
    <e v="#N/A"/>
    <s v="FIXED"/>
    <x v="0"/>
    <m/>
    <m/>
    <m/>
    <m/>
    <x v="0"/>
  </r>
  <r>
    <x v="7"/>
    <s v="75ef1eb9-aed8-4c6a-b9df-10eb28c17985"/>
    <x v="0"/>
    <e v="#N/A"/>
    <e v="#N/A"/>
    <e v="#N/A"/>
    <s v="FIXED"/>
    <x v="0"/>
    <m/>
    <m/>
    <m/>
    <m/>
    <x v="0"/>
  </r>
  <r>
    <x v="0"/>
    <s v="75ef3e47-fd2a-4ba3-8960-653d64966f41"/>
    <x v="0"/>
    <e v="#N/A"/>
    <e v="#N/A"/>
    <e v="#N/A"/>
    <s v="FIXED"/>
    <x v="0"/>
    <m/>
    <m/>
    <m/>
    <m/>
    <x v="0"/>
  </r>
  <r>
    <x v="0"/>
    <s v="75f0669b-dc1a-40e2-8b87-4c469dbfbf08"/>
    <x v="0"/>
    <e v="#N/A"/>
    <e v="#N/A"/>
    <e v="#N/A"/>
    <s v="FIXED"/>
    <x v="0"/>
    <m/>
    <m/>
    <m/>
    <m/>
    <x v="0"/>
  </r>
  <r>
    <x v="0"/>
    <s v="75f07072-80fa-4695-b176-ec2bdb93c2d5"/>
    <x v="0"/>
    <e v="#N/A"/>
    <e v="#N/A"/>
    <e v="#N/A"/>
    <s v="FIXED"/>
    <x v="0"/>
    <m/>
    <m/>
    <m/>
    <m/>
    <x v="0"/>
  </r>
  <r>
    <x v="0"/>
    <s v="75f0eb57-695a-4ead-928a-f71de053d139"/>
    <x v="0"/>
    <e v="#N/A"/>
    <e v="#N/A"/>
    <e v="#N/A"/>
    <s v="FIXED"/>
    <x v="0"/>
    <m/>
    <m/>
    <m/>
    <m/>
    <x v="0"/>
  </r>
  <r>
    <x v="0"/>
    <s v="75f1958f-2576-4275-beab-e65baa9f76ee"/>
    <x v="0"/>
    <e v="#N/A"/>
    <e v="#N/A"/>
    <e v="#N/A"/>
    <s v="FIXED"/>
    <x v="0"/>
    <m/>
    <m/>
    <m/>
    <m/>
    <x v="0"/>
  </r>
  <r>
    <x v="0"/>
    <s v="75f3239d-40c9-4dbc-ae7e-23411c3de58c"/>
    <x v="0"/>
    <e v="#N/A"/>
    <e v="#N/A"/>
    <e v="#N/A"/>
    <s v="FIXED"/>
    <x v="0"/>
    <m/>
    <m/>
    <m/>
    <m/>
    <x v="0"/>
  </r>
  <r>
    <x v="0"/>
    <s v="75f35b5d-20d4-4995-bc0a-d48048318abc"/>
    <x v="0"/>
    <e v="#N/A"/>
    <e v="#N/A"/>
    <e v="#N/A"/>
    <s v="FIXED"/>
    <x v="0"/>
    <m/>
    <m/>
    <m/>
    <m/>
    <x v="0"/>
  </r>
  <r>
    <x v="0"/>
    <s v="75f48c0a-8fbd-413c-b9d5-53408a637f69"/>
    <x v="0"/>
    <e v="#N/A"/>
    <e v="#N/A"/>
    <e v="#N/A"/>
    <s v="FIXED"/>
    <x v="0"/>
    <m/>
    <m/>
    <m/>
    <m/>
    <x v="0"/>
  </r>
  <r>
    <x v="5"/>
    <s v="75f52950-99f1-439c-87c6-5e322b679902"/>
    <x v="0"/>
    <e v="#N/A"/>
    <e v="#N/A"/>
    <e v="#N/A"/>
    <s v="FIXED"/>
    <x v="0"/>
    <m/>
    <m/>
    <m/>
    <m/>
    <x v="0"/>
  </r>
  <r>
    <x v="0"/>
    <s v="75f88b2d-3988-4968-b0d7-b3bc781a5fcf"/>
    <x v="0"/>
    <e v="#N/A"/>
    <e v="#N/A"/>
    <e v="#N/A"/>
    <s v="FIXED"/>
    <x v="0"/>
    <m/>
    <m/>
    <m/>
    <m/>
    <x v="0"/>
  </r>
  <r>
    <x v="1"/>
    <s v="75fa4b00-cf39-48b6-917e-ab11303ab230"/>
    <x v="0"/>
    <e v="#N/A"/>
    <e v="#N/A"/>
    <e v="#N/A"/>
    <s v="FIXED"/>
    <x v="0"/>
    <m/>
    <m/>
    <m/>
    <m/>
    <x v="0"/>
  </r>
  <r>
    <x v="0"/>
    <s v="75fba009-b003-4773-8e49-23a1b0591899"/>
    <x v="0"/>
    <e v="#N/A"/>
    <e v="#N/A"/>
    <e v="#N/A"/>
    <s v="FIXED"/>
    <x v="0"/>
    <m/>
    <m/>
    <m/>
    <m/>
    <x v="0"/>
  </r>
  <r>
    <x v="0"/>
    <s v="75fbe4f2-f521-4b46-b649-bd78da6ab79d"/>
    <x v="0"/>
    <e v="#N/A"/>
    <e v="#N/A"/>
    <e v="#N/A"/>
    <s v="FIXED"/>
    <x v="0"/>
    <m/>
    <m/>
    <m/>
    <m/>
    <x v="0"/>
  </r>
  <r>
    <x v="0"/>
    <s v="75fc7dd2-a6bf-4788-b18a-0a02ae9f076b"/>
    <x v="0"/>
    <e v="#N/A"/>
    <e v="#N/A"/>
    <e v="#N/A"/>
    <s v="FIXED"/>
    <x v="0"/>
    <m/>
    <m/>
    <m/>
    <m/>
    <x v="0"/>
  </r>
  <r>
    <x v="0"/>
    <s v="75fc8b83-5651-4b2d-885b-ca9adc32a7b3"/>
    <x v="0"/>
    <e v="#N/A"/>
    <e v="#N/A"/>
    <e v="#N/A"/>
    <s v="FIXED"/>
    <x v="0"/>
    <m/>
    <m/>
    <m/>
    <m/>
    <x v="0"/>
  </r>
  <r>
    <x v="0"/>
    <s v="75fd9671-1787-4a77-9df0-5eb934205296"/>
    <x v="0"/>
    <e v="#N/A"/>
    <e v="#N/A"/>
    <e v="#N/A"/>
    <s v="FIXED"/>
    <x v="0"/>
    <m/>
    <m/>
    <m/>
    <m/>
    <x v="0"/>
  </r>
  <r>
    <x v="0"/>
    <s v="75fe1438-124e-41d2-82be-b5675bd55d91"/>
    <x v="0"/>
    <e v="#N/A"/>
    <e v="#N/A"/>
    <e v="#N/A"/>
    <s v="FIXED"/>
    <x v="0"/>
    <m/>
    <m/>
    <m/>
    <m/>
    <x v="0"/>
  </r>
  <r>
    <x v="7"/>
    <s v="75fe22c5-32bd-4eb6-b9fd-c3d2544779d8"/>
    <x v="0"/>
    <e v="#N/A"/>
    <e v="#N/A"/>
    <e v="#N/A"/>
    <s v="FIXED"/>
    <x v="0"/>
    <m/>
    <m/>
    <m/>
    <m/>
    <x v="0"/>
  </r>
  <r>
    <x v="0"/>
    <s v="7605cf06-6602-43c0-87fd-12d00cf47cd8"/>
    <x v="0"/>
    <e v="#N/A"/>
    <e v="#N/A"/>
    <e v="#N/A"/>
    <s v="FIXED"/>
    <x v="0"/>
    <m/>
    <m/>
    <m/>
    <m/>
    <x v="0"/>
  </r>
  <r>
    <x v="0"/>
    <s v="7605de68-5cda-470f-943e-49125e428e2a"/>
    <x v="0"/>
    <e v="#N/A"/>
    <e v="#N/A"/>
    <e v="#N/A"/>
    <s v="FIXED"/>
    <x v="0"/>
    <m/>
    <m/>
    <m/>
    <m/>
    <x v="0"/>
  </r>
  <r>
    <x v="0"/>
    <s v="7606e408-2115-457d-8c33-034abcd92280"/>
    <x v="0"/>
    <e v="#N/A"/>
    <e v="#N/A"/>
    <e v="#N/A"/>
    <s v="FIXED"/>
    <x v="0"/>
    <m/>
    <m/>
    <m/>
    <m/>
    <x v="0"/>
  </r>
  <r>
    <x v="0"/>
    <s v="76086bea-9aef-408a-be09-eb415ac69f54"/>
    <x v="0"/>
    <e v="#N/A"/>
    <e v="#N/A"/>
    <e v="#N/A"/>
    <s v="FIXED"/>
    <x v="0"/>
    <m/>
    <m/>
    <m/>
    <m/>
    <x v="0"/>
  </r>
  <r>
    <x v="0"/>
    <s v="7608a356-de7b-4a52-b873-25d12440297b"/>
    <x v="0"/>
    <e v="#N/A"/>
    <e v="#N/A"/>
    <e v="#N/A"/>
    <s v="FIXED"/>
    <x v="0"/>
    <m/>
    <m/>
    <m/>
    <m/>
    <x v="0"/>
  </r>
  <r>
    <x v="0"/>
    <s v="76090c6a-0cca-45a5-a95a-16b6b526da41"/>
    <x v="0"/>
    <e v="#N/A"/>
    <e v="#N/A"/>
    <e v="#N/A"/>
    <s v="FIXED"/>
    <x v="0"/>
    <m/>
    <m/>
    <m/>
    <m/>
    <x v="0"/>
  </r>
  <r>
    <x v="0"/>
    <s v="7609ec6b-ee88-42a5-85b4-efc60a397066"/>
    <x v="0"/>
    <e v="#N/A"/>
    <e v="#N/A"/>
    <e v="#N/A"/>
    <s v="FIXED"/>
    <x v="0"/>
    <m/>
    <m/>
    <m/>
    <m/>
    <x v="0"/>
  </r>
  <r>
    <x v="0"/>
    <s v="760a7631-652e-46f1-9338-f1a76ad02a45"/>
    <x v="0"/>
    <e v="#N/A"/>
    <e v="#N/A"/>
    <e v="#N/A"/>
    <s v="FIXED"/>
    <x v="0"/>
    <m/>
    <m/>
    <m/>
    <m/>
    <x v="0"/>
  </r>
  <r>
    <x v="0"/>
    <s v="760bb731-05fd-4fc5-b674-c02a4ee18cc4"/>
    <x v="0"/>
    <e v="#N/A"/>
    <e v="#N/A"/>
    <e v="#N/A"/>
    <s v="FIXED"/>
    <x v="0"/>
    <m/>
    <m/>
    <m/>
    <m/>
    <x v="0"/>
  </r>
  <r>
    <x v="2"/>
    <s v="760c555e-c537-40d1-960f-1717789f11b5"/>
    <x v="0"/>
    <e v="#N/A"/>
    <e v="#N/A"/>
    <e v="#N/A"/>
    <s v="FIXED"/>
    <x v="0"/>
    <m/>
    <m/>
    <m/>
    <m/>
    <x v="0"/>
  </r>
  <r>
    <x v="0"/>
    <s v="760ca565-45b1-409a-a979-ec9a388bce95"/>
    <x v="0"/>
    <e v="#N/A"/>
    <e v="#N/A"/>
    <e v="#N/A"/>
    <s v="FIXED"/>
    <x v="0"/>
    <m/>
    <m/>
    <m/>
    <m/>
    <x v="0"/>
  </r>
  <r>
    <x v="0"/>
    <s v="760d12bc-939e-40a8-bfb7-e9271058927b"/>
    <x v="0"/>
    <e v="#N/A"/>
    <e v="#N/A"/>
    <e v="#N/A"/>
    <s v="FIXED"/>
    <x v="0"/>
    <m/>
    <m/>
    <m/>
    <m/>
    <x v="0"/>
  </r>
  <r>
    <x v="4"/>
    <s v="760db9d5-ff27-4d64-884c-9aa83c91a0a9"/>
    <x v="0"/>
    <e v="#N/A"/>
    <e v="#N/A"/>
    <e v="#N/A"/>
    <s v="FIXED"/>
    <x v="0"/>
    <m/>
    <m/>
    <m/>
    <m/>
    <x v="0"/>
  </r>
  <r>
    <x v="2"/>
    <s v="760f9bdc-7cb0-4e37-9de8-12c69ff24e90"/>
    <x v="0"/>
    <e v="#N/A"/>
    <e v="#N/A"/>
    <e v="#N/A"/>
    <s v="FIXED"/>
    <x v="0"/>
    <m/>
    <m/>
    <m/>
    <m/>
    <x v="0"/>
  </r>
  <r>
    <x v="1"/>
    <s v="7610cf43-f1b5-4cb7-962e-71c2fd277eee"/>
    <x v="2"/>
    <s v="bpn-rosedb-04"/>
    <s v="7610cf43-f1b5-4cb7-962e-71c2fd277eee"/>
    <s v="Medium"/>
    <s v="ACTIVE"/>
    <x v="0"/>
    <m/>
    <m/>
    <m/>
    <m/>
    <x v="0"/>
  </r>
  <r>
    <x v="0"/>
    <s v="7612c73f-1ba3-43a0-bd7c-3c05ca0745f5"/>
    <x v="0"/>
    <e v="#N/A"/>
    <e v="#N/A"/>
    <e v="#N/A"/>
    <s v="FIXED"/>
    <x v="0"/>
    <m/>
    <m/>
    <m/>
    <m/>
    <x v="0"/>
  </r>
  <r>
    <x v="0"/>
    <s v="76143027-4f93-4229-b7a1-6a3c18236b7c"/>
    <x v="0"/>
    <e v="#N/A"/>
    <e v="#N/A"/>
    <e v="#N/A"/>
    <s v="FIXED"/>
    <x v="0"/>
    <m/>
    <m/>
    <m/>
    <m/>
    <x v="0"/>
  </r>
  <r>
    <x v="4"/>
    <s v="7614a54b-9b30-42be-a904-847f98dc4bbc"/>
    <x v="0"/>
    <s v="bdwybkojp96pl3l"/>
    <s v="7614a54b-9b30-42be-a904-847f98dc4bbc"/>
    <s v="Critical"/>
    <s v="FIXED"/>
    <x v="0"/>
    <m/>
    <m/>
    <m/>
    <m/>
    <x v="0"/>
  </r>
  <r>
    <x v="12"/>
    <s v="761549b7-4f14-43db-96cb-5d2132c3dff5"/>
    <x v="0"/>
    <s v="bdwybko84n2sd2d"/>
    <s v="761549b7-4f14-43db-96cb-5d2132c3dff5"/>
    <s v="High"/>
    <s v="FIXED"/>
    <x v="0"/>
    <m/>
    <m/>
    <m/>
    <m/>
    <x v="0"/>
  </r>
  <r>
    <x v="0"/>
    <s v="76159607-59de-45f1-b88a-4d69406b9803"/>
    <x v="0"/>
    <e v="#N/A"/>
    <e v="#N/A"/>
    <e v="#N/A"/>
    <s v="FIXED"/>
    <x v="0"/>
    <m/>
    <m/>
    <m/>
    <m/>
    <x v="0"/>
  </r>
  <r>
    <x v="4"/>
    <s v="761596e7-f583-4417-a34a-495bc5943de3"/>
    <x v="0"/>
    <e v="#N/A"/>
    <e v="#N/A"/>
    <e v="#N/A"/>
    <s v="FIXED"/>
    <x v="0"/>
    <m/>
    <m/>
    <m/>
    <m/>
    <x v="0"/>
  </r>
  <r>
    <x v="0"/>
    <s v="76168091-9b30-47b4-b37a-2577ff93ef1c"/>
    <x v="0"/>
    <e v="#N/A"/>
    <e v="#N/A"/>
    <e v="#N/A"/>
    <s v="FIXED"/>
    <x v="0"/>
    <m/>
    <m/>
    <m/>
    <m/>
    <x v="0"/>
  </r>
  <r>
    <x v="0"/>
    <s v="7616dd36-f983-48cc-b2cc-fe69315f1213"/>
    <x v="0"/>
    <e v="#N/A"/>
    <e v="#N/A"/>
    <e v="#N/A"/>
    <s v="FIXED"/>
    <x v="0"/>
    <m/>
    <m/>
    <m/>
    <m/>
    <x v="0"/>
  </r>
  <r>
    <x v="0"/>
    <s v="7617120b-28fb-49cc-b7d2-b16fcb91d358"/>
    <x v="0"/>
    <e v="#N/A"/>
    <e v="#N/A"/>
    <e v="#N/A"/>
    <s v="FIXED"/>
    <x v="0"/>
    <m/>
    <m/>
    <m/>
    <m/>
    <x v="0"/>
  </r>
  <r>
    <x v="9"/>
    <s v="7617147c-3743-4a2f-ae42-8875256ab1f2"/>
    <x v="0"/>
    <e v="#N/A"/>
    <e v="#N/A"/>
    <e v="#N/A"/>
    <s v="FIXED"/>
    <x v="0"/>
    <m/>
    <m/>
    <m/>
    <m/>
    <x v="0"/>
  </r>
  <r>
    <x v="1"/>
    <s v="761741f2-d84c-483c-8dad-cb66d4cf1f6a"/>
    <x v="0"/>
    <e v="#N/A"/>
    <e v="#N/A"/>
    <e v="#N/A"/>
    <s v="FIXED"/>
    <x v="0"/>
    <m/>
    <m/>
    <m/>
    <m/>
    <x v="0"/>
  </r>
  <r>
    <x v="1"/>
    <s v="76181816-7944-4d2c-a71a-3f9f4b337d71"/>
    <x v="2"/>
    <s v="bpn-rosews-01"/>
    <s v="76181816-7944-4d2c-a71a-3f9f4b337d71"/>
    <s v="High"/>
    <s v="ACTIVE"/>
    <x v="0"/>
    <m/>
    <m/>
    <m/>
    <m/>
    <x v="0"/>
  </r>
  <r>
    <x v="0"/>
    <s v="761869cb-bb4c-4dee-8292-0bd8e52b9571"/>
    <x v="0"/>
    <e v="#N/A"/>
    <e v="#N/A"/>
    <e v="#N/A"/>
    <s v="FIXED"/>
    <x v="0"/>
    <m/>
    <m/>
    <m/>
    <m/>
    <x v="0"/>
  </r>
  <r>
    <x v="1"/>
    <s v="76186c2e-d823-48c5-bf54-f7c56e3e741b"/>
    <x v="0"/>
    <e v="#N/A"/>
    <e v="#N/A"/>
    <e v="#N/A"/>
    <s v="FIXED"/>
    <x v="0"/>
    <m/>
    <m/>
    <m/>
    <m/>
    <x v="0"/>
  </r>
  <r>
    <x v="0"/>
    <s v="7618bdbe-0f0c-42a4-b140-5e6efcf57453"/>
    <x v="0"/>
    <s v="bdwybko6kxy633l.bpna.popularinc.net"/>
    <s v="7618bdbe-0f0c-42a4-b140-5e6efcf57453"/>
    <s v="Critical"/>
    <s v="FIXED"/>
    <x v="0"/>
    <m/>
    <m/>
    <m/>
    <m/>
    <x v="0"/>
  </r>
  <r>
    <x v="0"/>
    <s v="76193c78-a34d-4d50-9cce-5ba7bdf962d0"/>
    <x v="0"/>
    <e v="#N/A"/>
    <e v="#N/A"/>
    <e v="#N/A"/>
    <s v="FIXED"/>
    <x v="0"/>
    <m/>
    <m/>
    <m/>
    <m/>
    <x v="0"/>
  </r>
  <r>
    <x v="0"/>
    <s v="7619452d-f6fc-4097-ad63-c86f6d0671b4"/>
    <x v="0"/>
    <e v="#N/A"/>
    <e v="#N/A"/>
    <e v="#N/A"/>
    <s v="FIXED"/>
    <x v="0"/>
    <m/>
    <m/>
    <m/>
    <m/>
    <x v="0"/>
  </r>
  <r>
    <x v="0"/>
    <s v="76197584-bcca-4508-ba44-bdf903ff8562"/>
    <x v="0"/>
    <e v="#N/A"/>
    <e v="#N/A"/>
    <e v="#N/A"/>
    <s v="FIXED"/>
    <x v="0"/>
    <m/>
    <m/>
    <m/>
    <m/>
    <x v="0"/>
  </r>
  <r>
    <x v="0"/>
    <s v="761b5e40-de85-4a56-989d-099e2642f542"/>
    <x v="0"/>
    <e v="#N/A"/>
    <e v="#N/A"/>
    <e v="#N/A"/>
    <s v="FIXED"/>
    <x v="0"/>
    <m/>
    <m/>
    <m/>
    <m/>
    <x v="0"/>
  </r>
  <r>
    <x v="0"/>
    <s v="761cebdd-cf2c-49a7-aa86-4da82a2458f5"/>
    <x v="0"/>
    <e v="#N/A"/>
    <e v="#N/A"/>
    <e v="#N/A"/>
    <s v="FIXED"/>
    <x v="0"/>
    <m/>
    <m/>
    <m/>
    <m/>
    <x v="0"/>
  </r>
  <r>
    <x v="0"/>
    <s v="761d2107-5130-42ad-8465-9375d69e804e"/>
    <x v="0"/>
    <s v="miambko2p9sq73l.bpna.popularinc.net"/>
    <s v="761d2107-5130-42ad-8465-9375d69e804e"/>
    <s v="Critical"/>
    <s v="FIXED"/>
    <x v="0"/>
    <m/>
    <m/>
    <m/>
    <m/>
    <x v="0"/>
  </r>
  <r>
    <x v="0"/>
    <s v="761d2ddf-5058-4ce5-b9c6-5993396ba80a"/>
    <x v="0"/>
    <e v="#N/A"/>
    <e v="#N/A"/>
    <e v="#N/A"/>
    <s v="FIXED"/>
    <x v="0"/>
    <m/>
    <m/>
    <m/>
    <m/>
    <x v="0"/>
  </r>
  <r>
    <x v="0"/>
    <s v="761d48f4-79cb-4308-89f5-b9aeb957f28d"/>
    <x v="0"/>
    <e v="#N/A"/>
    <e v="#N/A"/>
    <e v="#N/A"/>
    <s v="FIXED"/>
    <x v="0"/>
    <m/>
    <m/>
    <m/>
    <m/>
    <x v="0"/>
  </r>
  <r>
    <x v="0"/>
    <s v="761e4fad-74c7-4351-b1fb-d526b400f286"/>
    <x v="0"/>
    <e v="#N/A"/>
    <e v="#N/A"/>
    <e v="#N/A"/>
    <s v="FIXED"/>
    <x v="0"/>
    <m/>
    <m/>
    <m/>
    <m/>
    <x v="0"/>
  </r>
  <r>
    <x v="0"/>
    <s v="761ee001-78a1-4928-8839-8720c4f9cf79"/>
    <x v="0"/>
    <e v="#N/A"/>
    <e v="#N/A"/>
    <e v="#N/A"/>
    <s v="FIXED"/>
    <x v="0"/>
    <m/>
    <m/>
    <m/>
    <m/>
    <x v="0"/>
  </r>
  <r>
    <x v="5"/>
    <s v="761f5af9-a676-42a6-9231-626fd0fd8f83"/>
    <x v="0"/>
    <e v="#N/A"/>
    <e v="#N/A"/>
    <e v="#N/A"/>
    <s v="FIXED"/>
    <x v="0"/>
    <m/>
    <m/>
    <m/>
    <m/>
    <x v="0"/>
  </r>
  <r>
    <x v="0"/>
    <s v="7621f5b1-7ce0-42d4-ba04-7f4e09d846f6"/>
    <x v="0"/>
    <e v="#N/A"/>
    <e v="#N/A"/>
    <e v="#N/A"/>
    <s v="FIXED"/>
    <x v="0"/>
    <m/>
    <m/>
    <m/>
    <m/>
    <x v="0"/>
  </r>
  <r>
    <x v="4"/>
    <s v="7623010a-f2f8-4759-9c31-6eeb613060ad"/>
    <x v="0"/>
    <s v="miambkoh2c6pl3l"/>
    <s v="7623010a-f2f8-4759-9c31-6eeb613060ad"/>
    <s v="Medium"/>
    <s v="FIXED"/>
    <x v="0"/>
    <m/>
    <m/>
    <m/>
    <m/>
    <x v="0"/>
  </r>
  <r>
    <x v="3"/>
    <s v="76239874-469f-4aa3-a6de-e000d2bdf3c0"/>
    <x v="2"/>
    <s v="pcb-rosemx-11"/>
    <s v="76239874-469f-4aa3-a6de-e000d2bdf3c0"/>
    <s v="Medium"/>
    <s v="ACTIVE"/>
    <x v="0"/>
    <m/>
    <m/>
    <m/>
    <m/>
    <x v="0"/>
  </r>
  <r>
    <x v="4"/>
    <s v="76239cf0-b611-4d5d-888a-8f4e3456fa65"/>
    <x v="0"/>
    <e v="#N/A"/>
    <e v="#N/A"/>
    <e v="#N/A"/>
    <s v="FIXED"/>
    <x v="0"/>
    <m/>
    <m/>
    <m/>
    <m/>
    <x v="0"/>
  </r>
  <r>
    <x v="0"/>
    <s v="76241187-4159-4bb3-a057-43e5f6f883ba"/>
    <x v="0"/>
    <e v="#N/A"/>
    <e v="#N/A"/>
    <e v="#N/A"/>
    <s v="FIXED"/>
    <x v="0"/>
    <m/>
    <m/>
    <m/>
    <m/>
    <x v="0"/>
  </r>
  <r>
    <x v="0"/>
    <s v="76259fef-48a2-4ac3-9b76-55770f41f540"/>
    <x v="0"/>
    <e v="#N/A"/>
    <e v="#N/A"/>
    <e v="#N/A"/>
    <s v="FIXED"/>
    <x v="0"/>
    <m/>
    <m/>
    <m/>
    <m/>
    <x v="0"/>
  </r>
  <r>
    <x v="4"/>
    <s v="76266576-04ab-4cf7-9720-dddeaad6fa3a"/>
    <x v="0"/>
    <e v="#N/A"/>
    <e v="#N/A"/>
    <e v="#N/A"/>
    <s v="FIXED"/>
    <x v="0"/>
    <m/>
    <m/>
    <m/>
    <m/>
    <x v="0"/>
  </r>
  <r>
    <x v="0"/>
    <s v="76269db9-afe2-4af6-934f-1fd93f7dacca"/>
    <x v="0"/>
    <e v="#N/A"/>
    <e v="#N/A"/>
    <e v="#N/A"/>
    <s v="FIXED"/>
    <x v="0"/>
    <m/>
    <m/>
    <m/>
    <m/>
    <x v="0"/>
  </r>
  <r>
    <x v="0"/>
    <s v="7626f9ba-83a1-4f42-a0ba-08f358800616"/>
    <x v="0"/>
    <e v="#N/A"/>
    <e v="#N/A"/>
    <e v="#N/A"/>
    <s v="FIXED"/>
    <x v="0"/>
    <m/>
    <m/>
    <m/>
    <m/>
    <x v="0"/>
  </r>
  <r>
    <x v="0"/>
    <s v="76287c13-b8cf-4d8b-bc43-1cb3c6312a88"/>
    <x v="0"/>
    <e v="#N/A"/>
    <e v="#N/A"/>
    <e v="#N/A"/>
    <s v="FIXED"/>
    <x v="0"/>
    <m/>
    <m/>
    <m/>
    <m/>
    <x v="0"/>
  </r>
  <r>
    <x v="0"/>
    <s v="7628f7d6-7266-44a1-82e5-aa603572d650"/>
    <x v="0"/>
    <s v="miambko8ld09y2l.bpna.popularinc.net"/>
    <s v="7628f7d6-7266-44a1-82e5-aa603572d650"/>
    <s v="Critical"/>
    <s v="FIXED"/>
    <x v="0"/>
    <m/>
    <m/>
    <m/>
    <m/>
    <x v="0"/>
  </r>
  <r>
    <x v="0"/>
    <s v="762930b5-87e5-49b1-ba52-4ddcb82c1d44"/>
    <x v="0"/>
    <e v="#N/A"/>
    <e v="#N/A"/>
    <e v="#N/A"/>
    <s v="FIXED"/>
    <x v="0"/>
    <m/>
    <m/>
    <m/>
    <m/>
    <x v="0"/>
  </r>
  <r>
    <x v="0"/>
    <s v="762943c0-ea86-41a0-8fcf-c15eed64311c"/>
    <x v="0"/>
    <e v="#N/A"/>
    <e v="#N/A"/>
    <e v="#N/A"/>
    <s v="FIXED"/>
    <x v="0"/>
    <m/>
    <m/>
    <m/>
    <m/>
    <x v="0"/>
  </r>
  <r>
    <x v="0"/>
    <s v="7629b733-0672-4eaf-853c-82ea78f3248c"/>
    <x v="0"/>
    <e v="#N/A"/>
    <e v="#N/A"/>
    <e v="#N/A"/>
    <s v="FIXED"/>
    <x v="0"/>
    <m/>
    <m/>
    <m/>
    <m/>
    <x v="0"/>
  </r>
  <r>
    <x v="1"/>
    <s v="7629ca21-838a-4620-9fc1-3a64ecee3ac4"/>
    <x v="0"/>
    <e v="#N/A"/>
    <e v="#N/A"/>
    <e v="#N/A"/>
    <s v="FIXED"/>
    <x v="0"/>
    <m/>
    <m/>
    <m/>
    <m/>
    <x v="0"/>
  </r>
  <r>
    <x v="10"/>
    <s v="762b6ca8-3458-467d-bf66-e06840d9fc28"/>
    <x v="0"/>
    <e v="#N/A"/>
    <e v="#N/A"/>
    <e v="#N/A"/>
    <s v="FIXED"/>
    <x v="0"/>
    <m/>
    <m/>
    <m/>
    <m/>
    <x v="0"/>
  </r>
  <r>
    <x v="4"/>
    <s v="762ba6a9-387d-467f-805e-4a43f5d22afd"/>
    <x v="0"/>
    <s v="miambkobb05zd3l.bpna.popularinc.net"/>
    <s v="762ba6a9-387d-467f-805e-4a43f5d22afd"/>
    <s v="Medium"/>
    <s v="FIXED"/>
    <x v="0"/>
    <m/>
    <m/>
    <m/>
    <m/>
    <x v="0"/>
  </r>
  <r>
    <x v="11"/>
    <s v="762d16c8-be2a-4b06-9e0e-7636a30806fe"/>
    <x v="0"/>
    <e v="#N/A"/>
    <e v="#N/A"/>
    <e v="#N/A"/>
    <s v="FIXED"/>
    <x v="0"/>
    <m/>
    <m/>
    <m/>
    <m/>
    <x v="0"/>
  </r>
  <r>
    <x v="1"/>
    <s v="762e1f24-c013-4cbb-a998-7bc9d103ef21"/>
    <x v="0"/>
    <e v="#N/A"/>
    <e v="#N/A"/>
    <e v="#N/A"/>
    <s v="FIXED"/>
    <x v="0"/>
    <m/>
    <m/>
    <m/>
    <m/>
    <x v="0"/>
  </r>
  <r>
    <x v="1"/>
    <s v="762f1c32-67e2-4554-98ce-1086603f1e55"/>
    <x v="2"/>
    <s v="bpn-rosewrdb-01"/>
    <s v="762f1c32-67e2-4554-98ce-1086603f1e55"/>
    <s v="Medium"/>
    <s v="ACTIVE"/>
    <x v="0"/>
    <m/>
    <m/>
    <m/>
    <m/>
    <x v="0"/>
  </r>
  <r>
    <x v="8"/>
    <s v="76323ca3-aab4-4244-8120-509d217c5aa3"/>
    <x v="0"/>
    <e v="#N/A"/>
    <e v="#N/A"/>
    <e v="#N/A"/>
    <s v="FIXED"/>
    <x v="0"/>
    <m/>
    <m/>
    <m/>
    <m/>
    <x v="0"/>
  </r>
  <r>
    <x v="21"/>
    <s v="76329d8d-b440-41ec-8cf1-5f48578c533a"/>
    <x v="0"/>
    <e v="#N/A"/>
    <e v="#N/A"/>
    <e v="#N/A"/>
    <s v="FIXED"/>
    <x v="0"/>
    <m/>
    <m/>
    <m/>
    <m/>
    <x v="0"/>
  </r>
  <r>
    <x v="0"/>
    <s v="7632de6f-5833-49ee-a4f7-a9fd18749f12"/>
    <x v="0"/>
    <e v="#N/A"/>
    <e v="#N/A"/>
    <e v="#N/A"/>
    <s v="FIXED"/>
    <x v="0"/>
    <m/>
    <m/>
    <m/>
    <m/>
    <x v="0"/>
  </r>
  <r>
    <x v="1"/>
    <s v="7634d54a-150e-48b8-b70c-aff6e8135b2b"/>
    <x v="0"/>
    <e v="#N/A"/>
    <e v="#N/A"/>
    <e v="#N/A"/>
    <s v="FIXED"/>
    <x v="0"/>
    <m/>
    <m/>
    <m/>
    <m/>
    <x v="0"/>
  </r>
  <r>
    <x v="7"/>
    <s v="76357046-71c8-4483-8768-2b389f9e52cb"/>
    <x v="2"/>
    <s v="bpn-miamfipr-01"/>
    <s v="76357046-71c8-4483-8768-2b389f9e52cb"/>
    <s v="Medium"/>
    <s v="ACTIVE"/>
    <x v="0"/>
    <m/>
    <m/>
    <m/>
    <m/>
    <x v="0"/>
  </r>
  <r>
    <x v="0"/>
    <s v="76357382-9f0d-47df-acaa-be574fd78001"/>
    <x v="0"/>
    <e v="#N/A"/>
    <e v="#N/A"/>
    <e v="#N/A"/>
    <s v="FIXED"/>
    <x v="0"/>
    <m/>
    <m/>
    <m/>
    <m/>
    <x v="0"/>
  </r>
  <r>
    <x v="9"/>
    <s v="7635b579-5d97-41d7-8c33-3514dbc92ab7"/>
    <x v="2"/>
    <s v="bpn-rosedvba-03"/>
    <s v="7635b579-5d97-41d7-8c33-3514dbc92ab7"/>
    <s v="Medium"/>
    <s v="ACTIVE"/>
    <x v="0"/>
    <m/>
    <m/>
    <m/>
    <m/>
    <x v="0"/>
  </r>
  <r>
    <x v="0"/>
    <s v="7635bc5f-b9d9-4be7-844a-ca0199efc7c2"/>
    <x v="0"/>
    <e v="#N/A"/>
    <e v="#N/A"/>
    <e v="#N/A"/>
    <s v="FIXED"/>
    <x v="0"/>
    <m/>
    <m/>
    <m/>
    <m/>
    <x v="0"/>
  </r>
  <r>
    <x v="3"/>
    <s v="76375ea2-f8f6-4e2b-b1ef-a6ecbdc15d98"/>
    <x v="0"/>
    <e v="#N/A"/>
    <e v="#N/A"/>
    <e v="#N/A"/>
    <s v="FIXED"/>
    <x v="0"/>
    <m/>
    <m/>
    <m/>
    <m/>
    <x v="0"/>
  </r>
  <r>
    <x v="0"/>
    <s v="763801cb-530c-4a0e-a007-4662455999d7"/>
    <x v="0"/>
    <e v="#N/A"/>
    <e v="#N/A"/>
    <e v="#N/A"/>
    <s v="FIXED"/>
    <x v="0"/>
    <m/>
    <m/>
    <m/>
    <m/>
    <x v="0"/>
  </r>
  <r>
    <x v="0"/>
    <s v="763947ae-21d3-4638-8134-6fc3038dc25a"/>
    <x v="0"/>
    <e v="#N/A"/>
    <e v="#N/A"/>
    <e v="#N/A"/>
    <s v="FIXED"/>
    <x v="0"/>
    <m/>
    <m/>
    <m/>
    <m/>
    <x v="0"/>
  </r>
  <r>
    <x v="0"/>
    <s v="763961bd-5a24-46a6-ba6a-69df619d1f48"/>
    <x v="0"/>
    <e v="#N/A"/>
    <e v="#N/A"/>
    <e v="#N/A"/>
    <s v="FIXED"/>
    <x v="0"/>
    <m/>
    <m/>
    <m/>
    <m/>
    <x v="0"/>
  </r>
  <r>
    <x v="0"/>
    <s v="763a029d-8b56-47fa-a76d-edcd3ae032b4"/>
    <x v="0"/>
    <e v="#N/A"/>
    <e v="#N/A"/>
    <e v="#N/A"/>
    <s v="FIXED"/>
    <x v="0"/>
    <m/>
    <m/>
    <m/>
    <m/>
    <x v="0"/>
  </r>
  <r>
    <x v="2"/>
    <s v="763a27b1-66b3-4b40-901d-b9e9ddd32811"/>
    <x v="2"/>
    <s v="bpn-backgvws-02"/>
    <s v="763a27b1-66b3-4b40-901d-b9e9ddd32811"/>
    <s v="Medium"/>
    <s v="ACTIVE"/>
    <x v="0"/>
    <m/>
    <m/>
    <m/>
    <m/>
    <x v="0"/>
  </r>
  <r>
    <x v="0"/>
    <s v="763bad66-112e-47a2-bd2d-4e5840e5047a"/>
    <x v="0"/>
    <e v="#N/A"/>
    <e v="#N/A"/>
    <e v="#N/A"/>
    <s v="FIXED"/>
    <x v="0"/>
    <m/>
    <m/>
    <m/>
    <m/>
    <x v="0"/>
  </r>
  <r>
    <x v="6"/>
    <s v="763bafd3-176a-4465-b9f7-b6b1ca40ccaf"/>
    <x v="2"/>
    <e v="#N/A"/>
    <e v="#N/A"/>
    <e v="#N/A"/>
    <s v="ACTIVE"/>
    <x v="0"/>
    <m/>
    <m/>
    <m/>
    <m/>
    <x v="0"/>
  </r>
  <r>
    <x v="4"/>
    <s v="763bd157-baf2-40c1-afc0-b2947da03351"/>
    <x v="0"/>
    <e v="#N/A"/>
    <e v="#N/A"/>
    <e v="#N/A"/>
    <s v="FIXED"/>
    <x v="0"/>
    <m/>
    <m/>
    <m/>
    <m/>
    <x v="0"/>
  </r>
  <r>
    <x v="0"/>
    <s v="763c417e-c1df-4f32-a278-e2f30dcd854d"/>
    <x v="0"/>
    <e v="#N/A"/>
    <e v="#N/A"/>
    <e v="#N/A"/>
    <s v="FIXED"/>
    <x v="0"/>
    <m/>
    <m/>
    <m/>
    <m/>
    <x v="0"/>
  </r>
  <r>
    <x v="0"/>
    <s v="763d6063-ac3f-4392-863a-49d2a9cb186f"/>
    <x v="0"/>
    <e v="#N/A"/>
    <e v="#N/A"/>
    <e v="#N/A"/>
    <s v="FIXED"/>
    <x v="0"/>
    <m/>
    <m/>
    <m/>
    <m/>
    <x v="0"/>
  </r>
  <r>
    <x v="0"/>
    <s v="763e5393-16c3-486e-b796-2bbb8a715031"/>
    <x v="0"/>
    <e v="#N/A"/>
    <e v="#N/A"/>
    <e v="#N/A"/>
    <s v="FIXED"/>
    <x v="0"/>
    <m/>
    <m/>
    <m/>
    <m/>
    <x v="0"/>
  </r>
  <r>
    <x v="0"/>
    <s v="7642039f-aab4-429b-a752-91d8821c8104"/>
    <x v="0"/>
    <s v="0097brn3xggnd2d.bpna.popularinc.net"/>
    <s v="7642039f-aab4-429b-a752-91d8821c8104"/>
    <s v="High"/>
    <s v="FIXED"/>
    <x v="0"/>
    <m/>
    <m/>
    <m/>
    <m/>
    <x v="0"/>
  </r>
  <r>
    <x v="0"/>
    <s v="76424b1c-6a95-4dd2-8e8a-78deae6035ff"/>
    <x v="0"/>
    <e v="#N/A"/>
    <e v="#N/A"/>
    <e v="#N/A"/>
    <s v="FIXED"/>
    <x v="0"/>
    <m/>
    <m/>
    <m/>
    <m/>
    <x v="0"/>
  </r>
  <r>
    <x v="9"/>
    <s v="7644b746-6a74-4401-89b4-041b7ffee3da"/>
    <x v="2"/>
    <s v="bpn-rosedvdb-06"/>
    <s v="7644b746-6a74-4401-89b4-041b7ffee3da"/>
    <s v="High"/>
    <s v="ACTIVE"/>
    <x v="0"/>
    <m/>
    <m/>
    <m/>
    <m/>
    <x v="0"/>
  </r>
  <r>
    <x v="0"/>
    <s v="7645e290-1f73-465c-ba1a-75617a83cacf"/>
    <x v="0"/>
    <e v="#N/A"/>
    <e v="#N/A"/>
    <e v="#N/A"/>
    <s v="FIXED"/>
    <x v="0"/>
    <m/>
    <m/>
    <m/>
    <m/>
    <x v="0"/>
  </r>
  <r>
    <x v="2"/>
    <s v="76464088-226b-4efe-abc1-e0485b324f43"/>
    <x v="0"/>
    <e v="#N/A"/>
    <e v="#N/A"/>
    <e v="#N/A"/>
    <s v="FIXED"/>
    <x v="0"/>
    <m/>
    <m/>
    <m/>
    <m/>
    <x v="0"/>
  </r>
  <r>
    <x v="0"/>
    <s v="7646e495-1b83-42a6-bbce-9921574d6312"/>
    <x v="0"/>
    <e v="#N/A"/>
    <e v="#N/A"/>
    <e v="#N/A"/>
    <s v="FIXED"/>
    <x v="0"/>
    <m/>
    <m/>
    <m/>
    <m/>
    <x v="0"/>
  </r>
  <r>
    <x v="0"/>
    <s v="76478ae5-2b29-41c7-b23f-e0fa89fd21e4"/>
    <x v="0"/>
    <s v="miambrn6rf0733l.bpna.popularinc.net"/>
    <s v="76478ae5-2b29-41c7-b23f-e0fa89fd21e4"/>
    <s v="High"/>
    <s v="FIXED"/>
    <x v="0"/>
    <m/>
    <m/>
    <m/>
    <m/>
    <x v="0"/>
  </r>
  <r>
    <x v="0"/>
    <s v="7647f391-5f77-4788-8a4a-963cc61d8be7"/>
    <x v="0"/>
    <e v="#N/A"/>
    <e v="#N/A"/>
    <e v="#N/A"/>
    <s v="FIXED"/>
    <x v="0"/>
    <m/>
    <m/>
    <m/>
    <m/>
    <x v="0"/>
  </r>
  <r>
    <x v="0"/>
    <s v="764839bb-2ebb-41eb-9e15-f6594815cc18"/>
    <x v="0"/>
    <e v="#N/A"/>
    <e v="#N/A"/>
    <e v="#N/A"/>
    <s v="FIXED"/>
    <x v="0"/>
    <m/>
    <m/>
    <m/>
    <m/>
    <x v="0"/>
  </r>
  <r>
    <x v="12"/>
    <s v="76496104-cafd-4335-bedd-fd469cd04053"/>
    <x v="0"/>
    <e v="#N/A"/>
    <e v="#N/A"/>
    <e v="#N/A"/>
    <s v="FIXED"/>
    <x v="0"/>
    <m/>
    <m/>
    <m/>
    <m/>
    <x v="0"/>
  </r>
  <r>
    <x v="4"/>
    <s v="764977f7-7a1f-4849-8069-0cc3dbe0a127"/>
    <x v="0"/>
    <e v="#N/A"/>
    <e v="#N/A"/>
    <e v="#N/A"/>
    <s v="FIXED"/>
    <x v="0"/>
    <m/>
    <m/>
    <m/>
    <m/>
    <x v="0"/>
  </r>
  <r>
    <x v="0"/>
    <s v="764a5b02-370e-498c-b086-5a21490912d8"/>
    <x v="0"/>
    <e v="#N/A"/>
    <e v="#N/A"/>
    <e v="#N/A"/>
    <s v="FIXED"/>
    <x v="0"/>
    <m/>
    <m/>
    <m/>
    <m/>
    <x v="0"/>
  </r>
  <r>
    <x v="0"/>
    <s v="764a5bea-4fc4-4e02-81a2-4d8a12bf273b"/>
    <x v="0"/>
    <e v="#N/A"/>
    <e v="#N/A"/>
    <e v="#N/A"/>
    <s v="FIXED"/>
    <x v="0"/>
    <m/>
    <m/>
    <m/>
    <m/>
    <x v="0"/>
  </r>
  <r>
    <x v="0"/>
    <s v="764bc86f-9dbb-4aed-a178-297cb8188021"/>
    <x v="0"/>
    <e v="#N/A"/>
    <e v="#N/A"/>
    <e v="#N/A"/>
    <s v="FIXED"/>
    <x v="0"/>
    <m/>
    <m/>
    <m/>
    <m/>
    <x v="0"/>
  </r>
  <r>
    <x v="0"/>
    <s v="764d62e7-98ce-4510-9cb7-c51407214583"/>
    <x v="0"/>
    <e v="#N/A"/>
    <e v="#N/A"/>
    <e v="#N/A"/>
    <s v="FIXED"/>
    <x v="0"/>
    <m/>
    <m/>
    <m/>
    <m/>
    <x v="0"/>
  </r>
  <r>
    <x v="9"/>
    <s v="764d6ceb-40b4-49f7-9118-da4c83ecfe73"/>
    <x v="0"/>
    <e v="#N/A"/>
    <e v="#N/A"/>
    <e v="#N/A"/>
    <s v="FIXED"/>
    <x v="0"/>
    <m/>
    <m/>
    <m/>
    <m/>
    <x v="0"/>
  </r>
  <r>
    <x v="0"/>
    <s v="764e18c7-fea4-4a5f-92df-2870321ff65a"/>
    <x v="0"/>
    <e v="#N/A"/>
    <e v="#N/A"/>
    <e v="#N/A"/>
    <s v="FIXED"/>
    <x v="0"/>
    <m/>
    <m/>
    <m/>
    <m/>
    <x v="0"/>
  </r>
  <r>
    <x v="0"/>
    <s v="764e905c-a1ac-4e96-a883-ba9586c7c64b"/>
    <x v="0"/>
    <e v="#N/A"/>
    <e v="#N/A"/>
    <e v="#N/A"/>
    <s v="FIXED"/>
    <x v="0"/>
    <m/>
    <m/>
    <m/>
    <m/>
    <x v="0"/>
  </r>
  <r>
    <x v="0"/>
    <s v="764edbbb-dc7d-4572-8031-032d89780b60"/>
    <x v="0"/>
    <e v="#N/A"/>
    <e v="#N/A"/>
    <e v="#N/A"/>
    <s v="FIXED"/>
    <x v="0"/>
    <m/>
    <m/>
    <m/>
    <m/>
    <x v="0"/>
  </r>
  <r>
    <x v="0"/>
    <s v="764f6c54-b7c3-4615-a750-e9bd1387fec3"/>
    <x v="0"/>
    <e v="#N/A"/>
    <e v="#N/A"/>
    <e v="#N/A"/>
    <s v="FIXED"/>
    <x v="0"/>
    <m/>
    <m/>
    <m/>
    <m/>
    <x v="0"/>
  </r>
  <r>
    <x v="0"/>
    <s v="764f8d2b-5809-4c3c-810e-ad0b6af45aff"/>
    <x v="0"/>
    <e v="#N/A"/>
    <e v="#N/A"/>
    <e v="#N/A"/>
    <s v="FIXED"/>
    <x v="0"/>
    <m/>
    <m/>
    <m/>
    <m/>
    <x v="0"/>
  </r>
  <r>
    <x v="0"/>
    <s v="76500568-4e9b-45c2-b54d-1c2c85b66c2f"/>
    <x v="0"/>
    <e v="#N/A"/>
    <e v="#N/A"/>
    <e v="#N/A"/>
    <s v="FIXED"/>
    <x v="0"/>
    <m/>
    <m/>
    <m/>
    <m/>
    <x v="0"/>
  </r>
  <r>
    <x v="0"/>
    <s v="7650bfa6-388d-4689-ae30-772d04595e1b"/>
    <x v="0"/>
    <e v="#N/A"/>
    <e v="#N/A"/>
    <e v="#N/A"/>
    <s v="FIXED"/>
    <x v="0"/>
    <m/>
    <m/>
    <m/>
    <m/>
    <x v="0"/>
  </r>
  <r>
    <x v="1"/>
    <s v="76514d01-0491-4627-90e0-8610c5bc311e"/>
    <x v="2"/>
    <s v="bpn-rosewrdb-01"/>
    <s v="76514d01-0491-4627-90e0-8610c5bc311e"/>
    <s v="High"/>
    <s v="ACTIVE"/>
    <x v="0"/>
    <m/>
    <m/>
    <m/>
    <m/>
    <x v="0"/>
  </r>
  <r>
    <x v="0"/>
    <s v="76520c64-7970-4d4e-9d61-a4a2213d7f4c"/>
    <x v="0"/>
    <e v="#N/A"/>
    <e v="#N/A"/>
    <e v="#N/A"/>
    <s v="FIXED"/>
    <x v="0"/>
    <m/>
    <m/>
    <m/>
    <m/>
    <x v="0"/>
  </r>
  <r>
    <x v="2"/>
    <s v="7652ee44-a330-448e-80df-848ad81cde1a"/>
    <x v="1"/>
    <s v="bpn-roserrws-01"/>
    <s v="7652ee44-a330-448e-80df-848ad81cde1a"/>
    <s v="Critical"/>
    <s v="RESURFACED"/>
    <x v="0"/>
    <m/>
    <m/>
    <m/>
    <m/>
    <x v="0"/>
  </r>
  <r>
    <x v="0"/>
    <s v="7654b0a2-7ba3-48af-a94e-11ae65940b9e"/>
    <x v="0"/>
    <e v="#N/A"/>
    <e v="#N/A"/>
    <e v="#N/A"/>
    <s v="FIXED"/>
    <x v="0"/>
    <m/>
    <m/>
    <m/>
    <m/>
    <x v="0"/>
  </r>
  <r>
    <x v="0"/>
    <s v="7655fc46-6c9f-4ead-a35e-06d0ad0eac53"/>
    <x v="0"/>
    <e v="#N/A"/>
    <e v="#N/A"/>
    <e v="#N/A"/>
    <s v="FIXED"/>
    <x v="0"/>
    <m/>
    <m/>
    <m/>
    <m/>
    <x v="0"/>
  </r>
  <r>
    <x v="2"/>
    <s v="7656c375-b2d7-4744-ab0d-9200066c0cd9"/>
    <x v="2"/>
    <s v="bpn-cmtygvws-01"/>
    <s v="7656c375-b2d7-4744-ab0d-9200066c0cd9"/>
    <s v="Medium"/>
    <s v="ACTIVE"/>
    <x v="0"/>
    <m/>
    <m/>
    <m/>
    <m/>
    <x v="0"/>
  </r>
  <r>
    <x v="1"/>
    <s v="76579334-b156-4d07-a8f8-07f0e0fe87f5"/>
    <x v="2"/>
    <s v="bpn-0262bp-01"/>
    <s v="76579334-b156-4d07-a8f8-07f0e0fe87f5"/>
    <s v="Low"/>
    <s v="ACTIVE"/>
    <x v="0"/>
    <m/>
    <m/>
    <m/>
    <m/>
    <x v="0"/>
  </r>
  <r>
    <x v="0"/>
    <s v="76583b14-15f6-4931-b017-5dc0c8c144ca"/>
    <x v="0"/>
    <e v="#N/A"/>
    <e v="#N/A"/>
    <e v="#N/A"/>
    <s v="FIXED"/>
    <x v="0"/>
    <m/>
    <m/>
    <m/>
    <m/>
    <x v="0"/>
  </r>
  <r>
    <x v="0"/>
    <s v="765cee68-02c8-49f9-b03f-8c845cb8e3ee"/>
    <x v="0"/>
    <e v="#N/A"/>
    <e v="#N/A"/>
    <e v="#N/A"/>
    <s v="FIXED"/>
    <x v="0"/>
    <m/>
    <m/>
    <m/>
    <m/>
    <x v="0"/>
  </r>
  <r>
    <x v="0"/>
    <s v="765dc8b2-22c5-4703-889e-e71ef9864699"/>
    <x v="0"/>
    <s v="bdwybko1017ll3l"/>
    <s v="765dc8b2-22c5-4703-889e-e71ef9864699"/>
    <s v="High"/>
    <s v="FIXED"/>
    <x v="0"/>
    <m/>
    <m/>
    <m/>
    <m/>
    <x v="0"/>
  </r>
  <r>
    <x v="0"/>
    <s v="765e0aa6-7c39-46a7-8d9d-4fba08dc9512"/>
    <x v="0"/>
    <e v="#N/A"/>
    <e v="#N/A"/>
    <e v="#N/A"/>
    <s v="FIXED"/>
    <x v="0"/>
    <m/>
    <m/>
    <m/>
    <m/>
    <x v="0"/>
  </r>
  <r>
    <x v="0"/>
    <s v="765eaf61-a517-4c4f-a861-24666998b2ba"/>
    <x v="0"/>
    <e v="#N/A"/>
    <e v="#N/A"/>
    <e v="#N/A"/>
    <s v="FIXED"/>
    <x v="0"/>
    <m/>
    <m/>
    <m/>
    <m/>
    <x v="0"/>
  </r>
  <r>
    <x v="0"/>
    <s v="765f556a-db53-4833-b427-13de5f234e11"/>
    <x v="0"/>
    <e v="#N/A"/>
    <e v="#N/A"/>
    <e v="#N/A"/>
    <s v="FIXED"/>
    <x v="0"/>
    <m/>
    <m/>
    <m/>
    <m/>
    <x v="0"/>
  </r>
  <r>
    <x v="0"/>
    <s v="7660642c-7e20-4942-b5b5-a2c2e4968498"/>
    <x v="0"/>
    <e v="#N/A"/>
    <e v="#N/A"/>
    <e v="#N/A"/>
    <s v="FIXED"/>
    <x v="0"/>
    <m/>
    <m/>
    <m/>
    <m/>
    <x v="0"/>
  </r>
  <r>
    <x v="10"/>
    <s v="766129fb-c2e9-45a5-b54f-d005dae35eab"/>
    <x v="0"/>
    <e v="#N/A"/>
    <e v="#N/A"/>
    <e v="#N/A"/>
    <s v="FIXED"/>
    <x v="0"/>
    <m/>
    <m/>
    <m/>
    <m/>
    <x v="0"/>
  </r>
  <r>
    <x v="0"/>
    <s v="76636ea4-ff0b-4a9c-b7b2-59611fc348ea"/>
    <x v="0"/>
    <e v="#N/A"/>
    <e v="#N/A"/>
    <e v="#N/A"/>
    <s v="FIXED"/>
    <x v="0"/>
    <m/>
    <m/>
    <m/>
    <m/>
    <x v="0"/>
  </r>
  <r>
    <x v="0"/>
    <s v="7664a1f1-80cf-42ad-a4e7-d4b27f890185"/>
    <x v="0"/>
    <e v="#N/A"/>
    <e v="#N/A"/>
    <e v="#N/A"/>
    <s v="FIXED"/>
    <x v="0"/>
    <m/>
    <m/>
    <m/>
    <m/>
    <x v="0"/>
  </r>
  <r>
    <x v="0"/>
    <s v="7664bcc1-b479-40ae-9251-c9928a28bb4b"/>
    <x v="0"/>
    <e v="#N/A"/>
    <e v="#N/A"/>
    <e v="#N/A"/>
    <s v="FIXED"/>
    <x v="0"/>
    <m/>
    <m/>
    <m/>
    <m/>
    <x v="0"/>
  </r>
  <r>
    <x v="0"/>
    <s v="766514ce-09a4-4aee-af69-2d9d4029dc0c"/>
    <x v="0"/>
    <e v="#N/A"/>
    <e v="#N/A"/>
    <e v="#N/A"/>
    <s v="FIXED"/>
    <x v="0"/>
    <m/>
    <m/>
    <m/>
    <m/>
    <x v="0"/>
  </r>
  <r>
    <x v="0"/>
    <s v="76653bb7-dab6-426d-b8c4-a1fe99ada7cc"/>
    <x v="0"/>
    <e v="#N/A"/>
    <e v="#N/A"/>
    <e v="#N/A"/>
    <s v="FIXED"/>
    <x v="0"/>
    <m/>
    <m/>
    <m/>
    <m/>
    <x v="0"/>
  </r>
  <r>
    <x v="7"/>
    <s v="766623dd-1bb0-4270-8652-a230142475c6"/>
    <x v="2"/>
    <s v="bpn-rosepmdb-01"/>
    <s v="766623dd-1bb0-4270-8652-a230142475c6"/>
    <s v="Medium"/>
    <s v="ACTIVE"/>
    <x v="0"/>
    <m/>
    <m/>
    <m/>
    <m/>
    <x v="0"/>
  </r>
  <r>
    <x v="0"/>
    <s v="76662a2a-22d3-4496-a7b9-2af49e474815"/>
    <x v="0"/>
    <e v="#N/A"/>
    <e v="#N/A"/>
    <e v="#N/A"/>
    <s v="FIXED"/>
    <x v="0"/>
    <m/>
    <m/>
    <m/>
    <m/>
    <x v="0"/>
  </r>
  <r>
    <x v="1"/>
    <s v="7666a254-bc4d-45a5-a0eb-5872a99fc6e0"/>
    <x v="0"/>
    <e v="#N/A"/>
    <e v="#N/A"/>
    <e v="#N/A"/>
    <s v="FIXED"/>
    <x v="0"/>
    <m/>
    <m/>
    <m/>
    <m/>
    <x v="0"/>
  </r>
  <r>
    <x v="0"/>
    <s v="76675bfb-19ac-45a4-bdf0-5920880fa326"/>
    <x v="0"/>
    <e v="#N/A"/>
    <e v="#N/A"/>
    <e v="#N/A"/>
    <s v="FIXED"/>
    <x v="0"/>
    <m/>
    <m/>
    <m/>
    <m/>
    <x v="0"/>
  </r>
  <r>
    <x v="0"/>
    <s v="7668045f-4d8a-4255-b677-587db3ae28fd"/>
    <x v="0"/>
    <e v="#N/A"/>
    <e v="#N/A"/>
    <e v="#N/A"/>
    <s v="FIXED"/>
    <x v="0"/>
    <m/>
    <m/>
    <m/>
    <m/>
    <x v="0"/>
  </r>
  <r>
    <x v="0"/>
    <s v="76688034-0f20-442b-8e24-61fd12f340e8"/>
    <x v="0"/>
    <e v="#N/A"/>
    <e v="#N/A"/>
    <e v="#N/A"/>
    <s v="FIXED"/>
    <x v="0"/>
    <m/>
    <m/>
    <m/>
    <m/>
    <x v="0"/>
  </r>
  <r>
    <x v="7"/>
    <s v="766baffe-4f4d-4e02-b203-a62e93845e05"/>
    <x v="2"/>
    <s v="bpn-rosedb-01"/>
    <s v="766baffe-4f4d-4e02-b203-a62e93845e05"/>
    <s v="Medium"/>
    <s v="ACTIVE"/>
    <x v="0"/>
    <m/>
    <m/>
    <m/>
    <m/>
    <x v="0"/>
  </r>
  <r>
    <x v="4"/>
    <s v="766e4622-3fdf-4173-94ef-9f5e54cd12fd"/>
    <x v="0"/>
    <e v="#N/A"/>
    <e v="#N/A"/>
    <e v="#N/A"/>
    <s v="FIXED"/>
    <x v="0"/>
    <m/>
    <m/>
    <m/>
    <m/>
    <x v="0"/>
  </r>
  <r>
    <x v="4"/>
    <s v="766f1cce-fa29-4127-811c-8b8eaf6ffaa1"/>
    <x v="0"/>
    <e v="#N/A"/>
    <e v="#N/A"/>
    <e v="#N/A"/>
    <s v="FIXED"/>
    <x v="0"/>
    <m/>
    <m/>
    <m/>
    <m/>
    <x v="0"/>
  </r>
  <r>
    <x v="0"/>
    <s v="7670ab39-800d-4b9d-bd77-e7f814bdcdc8"/>
    <x v="0"/>
    <e v="#N/A"/>
    <e v="#N/A"/>
    <e v="#N/A"/>
    <s v="FIXED"/>
    <x v="0"/>
    <m/>
    <m/>
    <m/>
    <m/>
    <x v="0"/>
  </r>
  <r>
    <x v="0"/>
    <s v="7670bd66-ef31-4105-9927-69de8dc79516"/>
    <x v="0"/>
    <e v="#N/A"/>
    <e v="#N/A"/>
    <e v="#N/A"/>
    <s v="FIXED"/>
    <x v="0"/>
    <m/>
    <m/>
    <m/>
    <m/>
    <x v="0"/>
  </r>
  <r>
    <x v="12"/>
    <s v="7671f200-3551-437d-806c-eb09d143fc08"/>
    <x v="0"/>
    <e v="#N/A"/>
    <e v="#N/A"/>
    <e v="#N/A"/>
    <s v="FIXED"/>
    <x v="0"/>
    <m/>
    <m/>
    <m/>
    <m/>
    <x v="0"/>
  </r>
  <r>
    <x v="0"/>
    <s v="767231ec-e7dc-4023-8656-2640c688dfa6"/>
    <x v="0"/>
    <e v="#N/A"/>
    <e v="#N/A"/>
    <e v="#N/A"/>
    <s v="FIXED"/>
    <x v="0"/>
    <m/>
    <m/>
    <m/>
    <m/>
    <x v="0"/>
  </r>
  <r>
    <x v="0"/>
    <s v="7672412c-ae1a-41c4-bbd2-eaf5505cf843"/>
    <x v="0"/>
    <e v="#N/A"/>
    <e v="#N/A"/>
    <e v="#N/A"/>
    <s v="FIXED"/>
    <x v="0"/>
    <m/>
    <m/>
    <m/>
    <m/>
    <x v="0"/>
  </r>
  <r>
    <x v="0"/>
    <s v="767250c5-92d7-4570-a950-f8b68bb1b1d1"/>
    <x v="0"/>
    <e v="#N/A"/>
    <e v="#N/A"/>
    <e v="#N/A"/>
    <s v="FIXED"/>
    <x v="0"/>
    <m/>
    <m/>
    <m/>
    <m/>
    <x v="0"/>
  </r>
  <r>
    <x v="0"/>
    <s v="7672c52f-c88f-42a1-af48-597caebdc696"/>
    <x v="0"/>
    <e v="#N/A"/>
    <e v="#N/A"/>
    <e v="#N/A"/>
    <s v="FIXED"/>
    <x v="0"/>
    <m/>
    <m/>
    <m/>
    <m/>
    <x v="0"/>
  </r>
  <r>
    <x v="2"/>
    <s v="76735f7f-3ac3-41b7-a4c1-0e3847a5ccc8"/>
    <x v="0"/>
    <e v="#N/A"/>
    <e v="#N/A"/>
    <e v="#N/A"/>
    <s v="FIXED"/>
    <x v="0"/>
    <m/>
    <m/>
    <m/>
    <m/>
    <x v="0"/>
  </r>
  <r>
    <x v="4"/>
    <s v="76738cf6-e3f8-443a-ab76-dc8b40920fc5"/>
    <x v="0"/>
    <e v="#N/A"/>
    <e v="#N/A"/>
    <e v="#N/A"/>
    <s v="FIXED"/>
    <x v="0"/>
    <m/>
    <m/>
    <m/>
    <m/>
    <x v="0"/>
  </r>
  <r>
    <x v="0"/>
    <s v="76745e87-690e-4842-9f1b-394d57e896a3"/>
    <x v="0"/>
    <e v="#N/A"/>
    <e v="#N/A"/>
    <e v="#N/A"/>
    <s v="FIXED"/>
    <x v="0"/>
    <m/>
    <m/>
    <m/>
    <m/>
    <x v="0"/>
  </r>
  <r>
    <x v="0"/>
    <s v="767482a0-8104-4367-b489-c5abf68af5d5"/>
    <x v="0"/>
    <e v="#N/A"/>
    <e v="#N/A"/>
    <e v="#N/A"/>
    <s v="FIXED"/>
    <x v="0"/>
    <m/>
    <m/>
    <m/>
    <m/>
    <x v="0"/>
  </r>
  <r>
    <x v="5"/>
    <s v="7676f1e7-a5a0-4c30-ab1d-3a2b913ddf52"/>
    <x v="1"/>
    <s v="bpn-rosedvbl-01"/>
    <s v="7676f1e7-a5a0-4c30-ab1d-3a2b913ddf52"/>
    <s v="Medium"/>
    <s v="RESURFACED"/>
    <x v="0"/>
    <m/>
    <m/>
    <m/>
    <m/>
    <x v="0"/>
  </r>
  <r>
    <x v="0"/>
    <s v="767735d2-643e-46de-a48e-e0b008f1f6d1"/>
    <x v="0"/>
    <e v="#N/A"/>
    <e v="#N/A"/>
    <e v="#N/A"/>
    <s v="FIXED"/>
    <x v="0"/>
    <m/>
    <m/>
    <m/>
    <m/>
    <x v="0"/>
  </r>
  <r>
    <x v="10"/>
    <s v="76775642-eb4c-4ad5-bd15-0bf7e6131512"/>
    <x v="0"/>
    <e v="#N/A"/>
    <e v="#N/A"/>
    <e v="#N/A"/>
    <s v="FIXED"/>
    <x v="0"/>
    <m/>
    <m/>
    <m/>
    <m/>
    <x v="0"/>
  </r>
  <r>
    <x v="0"/>
    <s v="76776c61-5a05-4bf7-b311-f17992c061bd"/>
    <x v="0"/>
    <e v="#N/A"/>
    <e v="#N/A"/>
    <e v="#N/A"/>
    <s v="FIXED"/>
    <x v="0"/>
    <m/>
    <m/>
    <m/>
    <m/>
    <x v="0"/>
  </r>
  <r>
    <x v="9"/>
    <s v="7677cc7f-9a4c-48f4-8e34-0bdeb788b5ad"/>
    <x v="2"/>
    <s v="bpn-rosedvdb-05"/>
    <s v="7677cc7f-9a4c-48f4-8e34-0bdeb788b5ad"/>
    <s v="Medium"/>
    <s v="ACTIVE"/>
    <x v="0"/>
    <m/>
    <m/>
    <m/>
    <m/>
    <x v="0"/>
  </r>
  <r>
    <x v="0"/>
    <s v="767896e3-85e8-4a43-8123-0692f6a6563e"/>
    <x v="0"/>
    <e v="#N/A"/>
    <e v="#N/A"/>
    <e v="#N/A"/>
    <s v="FIXED"/>
    <x v="0"/>
    <m/>
    <m/>
    <m/>
    <m/>
    <x v="0"/>
  </r>
  <r>
    <x v="0"/>
    <s v="7678ce2e-8b2c-4863-8a17-d10977563f9c"/>
    <x v="0"/>
    <e v="#N/A"/>
    <e v="#N/A"/>
    <e v="#N/A"/>
    <s v="FIXED"/>
    <x v="0"/>
    <m/>
    <m/>
    <m/>
    <m/>
    <x v="0"/>
  </r>
  <r>
    <x v="0"/>
    <s v="767a78b9-8caa-47f9-94c1-6e10040ed4d2"/>
    <x v="0"/>
    <s v="bdwybko8c597g3l.bpna.popularinc.net"/>
    <s v="767a78b9-8caa-47f9-94c1-6e10040ed4d2"/>
    <s v="High"/>
    <s v="FIXED"/>
    <x v="0"/>
    <m/>
    <m/>
    <m/>
    <m/>
    <x v="0"/>
  </r>
  <r>
    <x v="0"/>
    <s v="767ae24f-69dd-483b-b18c-31078eca2e1a"/>
    <x v="2"/>
    <s v="miambkockhn3g2l.bpna.popularinc.net"/>
    <s v="767ae24f-69dd-483b-b18c-31078eca2e1a"/>
    <s v="Medium"/>
    <s v="ACTIVE"/>
    <x v="0"/>
    <m/>
    <m/>
    <m/>
    <m/>
    <x v="0"/>
  </r>
  <r>
    <x v="3"/>
    <s v="767d5fe9-1710-4cb4-9943-f4776f28fd38"/>
    <x v="0"/>
    <e v="#N/A"/>
    <e v="#N/A"/>
    <e v="#N/A"/>
    <s v="FIXED"/>
    <x v="0"/>
    <m/>
    <m/>
    <m/>
    <m/>
    <x v="0"/>
  </r>
  <r>
    <x v="1"/>
    <s v="767ed7f4-37f9-4774-a2bb-cecf39b4ebc2"/>
    <x v="0"/>
    <e v="#N/A"/>
    <e v="#N/A"/>
    <e v="#N/A"/>
    <s v="FIXED"/>
    <x v="0"/>
    <m/>
    <m/>
    <m/>
    <m/>
    <x v="0"/>
  </r>
  <r>
    <x v="0"/>
    <s v="767f203e-3237-46ba-a1b9-f48c6b4cbc67"/>
    <x v="0"/>
    <e v="#N/A"/>
    <e v="#N/A"/>
    <e v="#N/A"/>
    <s v="FIXED"/>
    <x v="0"/>
    <m/>
    <m/>
    <m/>
    <m/>
    <x v="0"/>
  </r>
  <r>
    <x v="0"/>
    <s v="767fdd85-2996-4276-b174-3c20ee93932e"/>
    <x v="0"/>
    <e v="#N/A"/>
    <e v="#N/A"/>
    <e v="#N/A"/>
    <s v="FIXED"/>
    <x v="0"/>
    <m/>
    <m/>
    <m/>
    <m/>
    <x v="0"/>
  </r>
  <r>
    <x v="0"/>
    <s v="76800ebf-81ff-4f5b-8446-b15b4e67fd3e"/>
    <x v="0"/>
    <e v="#N/A"/>
    <e v="#N/A"/>
    <e v="#N/A"/>
    <s v="FIXED"/>
    <x v="0"/>
    <m/>
    <m/>
    <m/>
    <m/>
    <x v="0"/>
  </r>
  <r>
    <x v="5"/>
    <s v="7680664b-0e0f-4480-9228-f175907b984e"/>
    <x v="0"/>
    <e v="#N/A"/>
    <e v="#N/A"/>
    <e v="#N/A"/>
    <s v="FIXED"/>
    <x v="0"/>
    <m/>
    <m/>
    <m/>
    <m/>
    <x v="0"/>
  </r>
  <r>
    <x v="6"/>
    <s v="7680824f-1aba-4106-aef1-7ced80ec7b44"/>
    <x v="1"/>
    <e v="#N/A"/>
    <e v="#N/A"/>
    <e v="#N/A"/>
    <s v="RESURFACED"/>
    <x v="0"/>
    <m/>
    <m/>
    <m/>
    <m/>
    <x v="0"/>
  </r>
  <r>
    <x v="0"/>
    <s v="7681761f-b313-44e3-a8a5-57ecf7eb1229"/>
    <x v="0"/>
    <e v="#N/A"/>
    <e v="#N/A"/>
    <e v="#N/A"/>
    <s v="FIXED"/>
    <x v="0"/>
    <m/>
    <m/>
    <m/>
    <m/>
    <x v="0"/>
  </r>
  <r>
    <x v="1"/>
    <s v="76818ca6-41fa-4d08-ae1d-3f6572df11dd"/>
    <x v="0"/>
    <e v="#N/A"/>
    <e v="#N/A"/>
    <e v="#N/A"/>
    <s v="FIXED"/>
    <x v="0"/>
    <m/>
    <m/>
    <m/>
    <m/>
    <x v="0"/>
  </r>
  <r>
    <x v="0"/>
    <s v="768279b9-d27f-4b33-9907-b6674ccfa0cd"/>
    <x v="0"/>
    <e v="#N/A"/>
    <e v="#N/A"/>
    <e v="#N/A"/>
    <s v="FIXED"/>
    <x v="0"/>
    <m/>
    <m/>
    <m/>
    <m/>
    <x v="0"/>
  </r>
  <r>
    <x v="0"/>
    <s v="76827dd7-6407-4f81-850c-cee6ec4ca7b2"/>
    <x v="0"/>
    <e v="#N/A"/>
    <e v="#N/A"/>
    <e v="#N/A"/>
    <s v="FIXED"/>
    <x v="0"/>
    <m/>
    <m/>
    <m/>
    <m/>
    <x v="0"/>
  </r>
  <r>
    <x v="0"/>
    <s v="7683226c-93e4-43ea-8526-75d3eb69c88e"/>
    <x v="0"/>
    <e v="#N/A"/>
    <e v="#N/A"/>
    <e v="#N/A"/>
    <s v="FIXED"/>
    <x v="0"/>
    <m/>
    <m/>
    <m/>
    <m/>
    <x v="0"/>
  </r>
  <r>
    <x v="0"/>
    <s v="7683536d-6885-4b4b-8645-5a392b201216"/>
    <x v="0"/>
    <e v="#N/A"/>
    <e v="#N/A"/>
    <e v="#N/A"/>
    <s v="FIXED"/>
    <x v="0"/>
    <m/>
    <m/>
    <m/>
    <m/>
    <x v="0"/>
  </r>
  <r>
    <x v="0"/>
    <s v="76837c9a-463a-4b72-9a60-0b4d37123783"/>
    <x v="0"/>
    <s v="bdwybkoc4ms7h2l.bpna.popularinc.net"/>
    <s v="76837c9a-463a-4b72-9a60-0b4d37123783"/>
    <s v="Medium"/>
    <s v="FIXED"/>
    <x v="0"/>
    <m/>
    <m/>
    <m/>
    <m/>
    <x v="0"/>
  </r>
  <r>
    <x v="0"/>
    <s v="7686aaab-46de-45db-aa03-b393839a09a6"/>
    <x v="0"/>
    <e v="#N/A"/>
    <e v="#N/A"/>
    <e v="#N/A"/>
    <s v="FIXED"/>
    <x v="0"/>
    <m/>
    <m/>
    <m/>
    <m/>
    <x v="0"/>
  </r>
  <r>
    <x v="0"/>
    <s v="76872bcc-5925-4ea1-b8b0-24b05bec7bf7"/>
    <x v="0"/>
    <e v="#N/A"/>
    <e v="#N/A"/>
    <e v="#N/A"/>
    <s v="FIXED"/>
    <x v="0"/>
    <m/>
    <m/>
    <m/>
    <m/>
    <x v="0"/>
  </r>
  <r>
    <x v="0"/>
    <s v="7687e351-7c10-4093-b24c-2cb2c98b9182"/>
    <x v="0"/>
    <e v="#N/A"/>
    <e v="#N/A"/>
    <e v="#N/A"/>
    <s v="FIXED"/>
    <x v="0"/>
    <m/>
    <m/>
    <m/>
    <m/>
    <x v="0"/>
  </r>
  <r>
    <x v="0"/>
    <s v="7689a115-28c6-4293-b1a5-8e40d5a8868b"/>
    <x v="0"/>
    <e v="#N/A"/>
    <e v="#N/A"/>
    <e v="#N/A"/>
    <s v="FIXED"/>
    <x v="0"/>
    <m/>
    <m/>
    <m/>
    <m/>
    <x v="0"/>
  </r>
  <r>
    <x v="0"/>
    <s v="7689a644-182f-4fc5-a4f0-739667790083"/>
    <x v="0"/>
    <e v="#N/A"/>
    <e v="#N/A"/>
    <e v="#N/A"/>
    <s v="FIXED"/>
    <x v="0"/>
    <m/>
    <m/>
    <m/>
    <m/>
    <x v="0"/>
  </r>
  <r>
    <x v="1"/>
    <s v="7689c426-517c-4a70-b4ea-57475172f09f"/>
    <x v="1"/>
    <s v="bpn-0252bp-01"/>
    <s v="7689c426-517c-4a70-b4ea-57475172f09f"/>
    <s v="Medium"/>
    <s v="RESURFACED"/>
    <x v="0"/>
    <m/>
    <m/>
    <m/>
    <m/>
    <x v="0"/>
  </r>
  <r>
    <x v="7"/>
    <s v="768a8016-c964-4b20-9cf6-bf443833eaaa"/>
    <x v="2"/>
    <s v="bpn-rosebias-02"/>
    <s v="768a8016-c964-4b20-9cf6-bf443833eaaa"/>
    <s v="High"/>
    <s v="ACTIVE"/>
    <x v="0"/>
    <m/>
    <m/>
    <m/>
    <m/>
    <x v="0"/>
  </r>
  <r>
    <x v="4"/>
    <s v="768aab16-8c89-4dd1-912e-4532c5043744"/>
    <x v="0"/>
    <e v="#N/A"/>
    <e v="#N/A"/>
    <e v="#N/A"/>
    <s v="FIXED"/>
    <x v="0"/>
    <m/>
    <m/>
    <m/>
    <m/>
    <x v="0"/>
  </r>
  <r>
    <x v="3"/>
    <s v="768ad125-b20f-4b15-94cb-921e8e0e3039"/>
    <x v="0"/>
    <e v="#N/A"/>
    <e v="#N/A"/>
    <e v="#N/A"/>
    <s v="FIXED"/>
    <x v="0"/>
    <m/>
    <m/>
    <m/>
    <m/>
    <x v="0"/>
  </r>
  <r>
    <x v="2"/>
    <s v="768b9862-7282-4b3b-b7fc-e9a77709757c"/>
    <x v="0"/>
    <s v="bpn-roseiras-02"/>
    <s v="768b9862-7282-4b3b-b7fc-e9a77709757c"/>
    <s v="Medium"/>
    <s v="FIXED"/>
    <x v="0"/>
    <m/>
    <m/>
    <m/>
    <m/>
    <x v="0"/>
  </r>
  <r>
    <x v="0"/>
    <s v="768c26af-003f-40c8-ab8f-70812e28ad36"/>
    <x v="0"/>
    <e v="#N/A"/>
    <e v="#N/A"/>
    <e v="#N/A"/>
    <s v="FIXED"/>
    <x v="0"/>
    <m/>
    <m/>
    <m/>
    <m/>
    <x v="0"/>
  </r>
  <r>
    <x v="11"/>
    <s v="768cb410-9d85-436e-ad79-c4603a001aed"/>
    <x v="0"/>
    <e v="#N/A"/>
    <e v="#N/A"/>
    <e v="#N/A"/>
    <s v="FIXED"/>
    <x v="0"/>
    <m/>
    <m/>
    <m/>
    <m/>
    <x v="0"/>
  </r>
  <r>
    <x v="6"/>
    <s v="768cf6aa-fbe1-4c5a-9db4-7241ad789304"/>
    <x v="0"/>
    <e v="#N/A"/>
    <e v="#N/A"/>
    <e v="#N/A"/>
    <s v="FIXED"/>
    <x v="0"/>
    <m/>
    <m/>
    <m/>
    <m/>
    <x v="0"/>
  </r>
  <r>
    <x v="0"/>
    <s v="768df294-bd1c-4e60-a4f8-27667691db55"/>
    <x v="0"/>
    <e v="#N/A"/>
    <e v="#N/A"/>
    <e v="#N/A"/>
    <s v="FIXED"/>
    <x v="0"/>
    <m/>
    <m/>
    <m/>
    <m/>
    <x v="0"/>
  </r>
  <r>
    <x v="16"/>
    <s v="768f31ff-623b-48dc-a978-234ff260ca6f"/>
    <x v="0"/>
    <e v="#N/A"/>
    <e v="#N/A"/>
    <e v="#N/A"/>
    <s v="FIXED"/>
    <x v="0"/>
    <m/>
    <m/>
    <m/>
    <m/>
    <x v="0"/>
  </r>
  <r>
    <x v="15"/>
    <s v="76914131-c51f-4733-a349-5ee6b78a3ec7"/>
    <x v="0"/>
    <e v="#N/A"/>
    <e v="#N/A"/>
    <e v="#N/A"/>
    <s v="FIXED"/>
    <x v="0"/>
    <m/>
    <m/>
    <m/>
    <m/>
    <x v="0"/>
  </r>
  <r>
    <x v="2"/>
    <s v="7691e381-a485-4432-b9d6-540ae6087259"/>
    <x v="2"/>
    <s v="bpn-roseempr-01"/>
    <s v="7691e381-a485-4432-b9d6-540ae6087259"/>
    <s v="High"/>
    <s v="ACTIVE"/>
    <x v="0"/>
    <m/>
    <m/>
    <m/>
    <m/>
    <x v="0"/>
  </r>
  <r>
    <x v="0"/>
    <s v="76920ef5-9195-4c34-b33d-4390ed4fc8c7"/>
    <x v="0"/>
    <e v="#N/A"/>
    <e v="#N/A"/>
    <e v="#N/A"/>
    <s v="FIXED"/>
    <x v="0"/>
    <m/>
    <m/>
    <m/>
    <m/>
    <x v="0"/>
  </r>
  <r>
    <x v="4"/>
    <s v="7692702b-7a5d-45e8-ac26-fc161b40817d"/>
    <x v="0"/>
    <e v="#N/A"/>
    <e v="#N/A"/>
    <e v="#N/A"/>
    <s v="FIXED"/>
    <x v="0"/>
    <m/>
    <m/>
    <m/>
    <m/>
    <x v="0"/>
  </r>
  <r>
    <x v="4"/>
    <s v="7692fa71-3e1c-480c-aaca-6511c40ee6e9"/>
    <x v="0"/>
    <e v="#N/A"/>
    <e v="#N/A"/>
    <e v="#N/A"/>
    <s v="FIXED"/>
    <x v="0"/>
    <m/>
    <m/>
    <m/>
    <m/>
    <x v="0"/>
  </r>
  <r>
    <x v="0"/>
    <s v="76934090-8113-4610-a94a-0543a196af19"/>
    <x v="0"/>
    <e v="#N/A"/>
    <e v="#N/A"/>
    <e v="#N/A"/>
    <s v="FIXED"/>
    <x v="0"/>
    <m/>
    <m/>
    <m/>
    <m/>
    <x v="0"/>
  </r>
  <r>
    <x v="0"/>
    <s v="7693ea50-bcf6-422c-a3ff-da791b6c137d"/>
    <x v="0"/>
    <e v="#N/A"/>
    <e v="#N/A"/>
    <e v="#N/A"/>
    <s v="FIXED"/>
    <x v="0"/>
    <m/>
    <m/>
    <m/>
    <m/>
    <x v="0"/>
  </r>
  <r>
    <x v="0"/>
    <s v="7695f812-f4a1-4758-963a-3b7e7789cacd"/>
    <x v="0"/>
    <e v="#N/A"/>
    <e v="#N/A"/>
    <e v="#N/A"/>
    <s v="FIXED"/>
    <x v="0"/>
    <m/>
    <m/>
    <m/>
    <m/>
    <x v="0"/>
  </r>
  <r>
    <x v="0"/>
    <s v="7696915f-a116-4e52-83db-ddfb46461ba3"/>
    <x v="0"/>
    <e v="#N/A"/>
    <e v="#N/A"/>
    <e v="#N/A"/>
    <s v="FIXED"/>
    <x v="0"/>
    <m/>
    <m/>
    <m/>
    <m/>
    <x v="0"/>
  </r>
  <r>
    <x v="0"/>
    <s v="769746b0-1356-4b89-a69c-850ca9171314"/>
    <x v="0"/>
    <e v="#N/A"/>
    <e v="#N/A"/>
    <e v="#N/A"/>
    <s v="FIXED"/>
    <x v="0"/>
    <m/>
    <m/>
    <m/>
    <m/>
    <x v="0"/>
  </r>
  <r>
    <x v="1"/>
    <s v="76975db0-3486-4bf2-8c40-0060b67df24a"/>
    <x v="0"/>
    <e v="#N/A"/>
    <e v="#N/A"/>
    <e v="#N/A"/>
    <s v="FIXED"/>
    <x v="0"/>
    <m/>
    <m/>
    <m/>
    <m/>
    <x v="0"/>
  </r>
  <r>
    <x v="7"/>
    <s v="76981283-df91-4bf9-b0fa-c974c3408638"/>
    <x v="0"/>
    <e v="#N/A"/>
    <e v="#N/A"/>
    <e v="#N/A"/>
    <s v="FIXED"/>
    <x v="0"/>
    <m/>
    <m/>
    <m/>
    <m/>
    <x v="0"/>
  </r>
  <r>
    <x v="0"/>
    <s v="769a5e90-a8ba-4689-8d91-603a630e44f6"/>
    <x v="0"/>
    <s v="rosebko1mfnbh2l"/>
    <s v="769a5e90-a8ba-4689-8d91-603a630e44f6"/>
    <s v="Medium"/>
    <s v="FIXED"/>
    <x v="0"/>
    <m/>
    <m/>
    <m/>
    <m/>
    <x v="0"/>
  </r>
  <r>
    <x v="2"/>
    <s v="769a7664-552c-4677-b837-5e79768d0668"/>
    <x v="0"/>
    <e v="#N/A"/>
    <e v="#N/A"/>
    <e v="#N/A"/>
    <s v="FIXED"/>
    <x v="0"/>
    <m/>
    <m/>
    <m/>
    <m/>
    <x v="0"/>
  </r>
  <r>
    <x v="7"/>
    <s v="769a889b-08af-4255-851c-08bec71b9f14"/>
    <x v="0"/>
    <e v="#N/A"/>
    <e v="#N/A"/>
    <e v="#N/A"/>
    <s v="FIXED"/>
    <x v="0"/>
    <m/>
    <m/>
    <m/>
    <m/>
    <x v="0"/>
  </r>
  <r>
    <x v="0"/>
    <s v="769b773c-2583-45bd-a6fc-558c1c054cef"/>
    <x v="0"/>
    <e v="#N/A"/>
    <e v="#N/A"/>
    <e v="#N/A"/>
    <s v="FIXED"/>
    <x v="0"/>
    <m/>
    <m/>
    <m/>
    <m/>
    <x v="0"/>
  </r>
  <r>
    <x v="0"/>
    <s v="769bbc8a-a232-41b3-949f-ed7688bfc0be"/>
    <x v="0"/>
    <e v="#N/A"/>
    <e v="#N/A"/>
    <e v="#N/A"/>
    <s v="FIXED"/>
    <x v="0"/>
    <m/>
    <m/>
    <m/>
    <m/>
    <x v="0"/>
  </r>
  <r>
    <x v="5"/>
    <s v="769cfc47-c5a4-4c32-bd34-f56b2db229ad"/>
    <x v="0"/>
    <e v="#N/A"/>
    <e v="#N/A"/>
    <e v="#N/A"/>
    <s v="FIXED"/>
    <x v="0"/>
    <m/>
    <m/>
    <m/>
    <m/>
    <x v="0"/>
  </r>
  <r>
    <x v="0"/>
    <s v="769f2970-3420-4336-b3fa-66f44ad24caa"/>
    <x v="0"/>
    <e v="#N/A"/>
    <e v="#N/A"/>
    <e v="#N/A"/>
    <s v="FIXED"/>
    <x v="0"/>
    <m/>
    <m/>
    <m/>
    <m/>
    <x v="0"/>
  </r>
  <r>
    <x v="0"/>
    <s v="769f3908-10a4-4672-9d0f-e8786f0998a6"/>
    <x v="0"/>
    <s v="0062brnbypqnd2d.bpna.popularinc.net"/>
    <s v="769f3908-10a4-4672-9d0f-e8786f0998a6"/>
    <s v="Critical"/>
    <s v="FIXED"/>
    <x v="0"/>
    <m/>
    <m/>
    <m/>
    <m/>
    <x v="0"/>
  </r>
  <r>
    <x v="6"/>
    <s v="769f8be4-b1b2-4c09-99d6-4bad4de994f4"/>
    <x v="0"/>
    <e v="#N/A"/>
    <e v="#N/A"/>
    <e v="#N/A"/>
    <s v="FIXED"/>
    <x v="0"/>
    <m/>
    <m/>
    <m/>
    <m/>
    <x v="0"/>
  </r>
  <r>
    <x v="0"/>
    <s v="76a2e824-49a5-4ec9-8ece-5b5b2ed83718"/>
    <x v="0"/>
    <e v="#N/A"/>
    <e v="#N/A"/>
    <e v="#N/A"/>
    <s v="FIXED"/>
    <x v="0"/>
    <m/>
    <m/>
    <m/>
    <m/>
    <x v="0"/>
  </r>
  <r>
    <x v="0"/>
    <s v="76a2f190-ecfe-4770-ac2d-89d14253b6be"/>
    <x v="0"/>
    <e v="#N/A"/>
    <e v="#N/A"/>
    <e v="#N/A"/>
    <s v="FIXED"/>
    <x v="0"/>
    <m/>
    <m/>
    <m/>
    <m/>
    <x v="0"/>
  </r>
  <r>
    <x v="0"/>
    <s v="76a420ee-2d6b-42c8-aba9-a2cd6b377a53"/>
    <x v="0"/>
    <e v="#N/A"/>
    <e v="#N/A"/>
    <e v="#N/A"/>
    <s v="FIXED"/>
    <x v="0"/>
    <m/>
    <m/>
    <m/>
    <m/>
    <x v="0"/>
  </r>
  <r>
    <x v="1"/>
    <s v="76a45072-fa98-4376-a553-fd7b78cebd06"/>
    <x v="2"/>
    <s v="bpn-rosebt-02"/>
    <s v="76a45072-fa98-4376-a553-fd7b78cebd06"/>
    <s v="High"/>
    <s v="ACTIVE"/>
    <x v="0"/>
    <m/>
    <m/>
    <m/>
    <m/>
    <x v="0"/>
  </r>
  <r>
    <x v="0"/>
    <s v="76a6b39b-7412-4623-9f2c-7cc86c4b4f22"/>
    <x v="0"/>
    <e v="#N/A"/>
    <e v="#N/A"/>
    <e v="#N/A"/>
    <s v="FIXED"/>
    <x v="0"/>
    <m/>
    <m/>
    <m/>
    <m/>
    <x v="0"/>
  </r>
  <r>
    <x v="0"/>
    <s v="76a6d088-6b53-4eb1-b07d-74d745a6b142"/>
    <x v="0"/>
    <e v="#N/A"/>
    <e v="#N/A"/>
    <e v="#N/A"/>
    <s v="FIXED"/>
    <x v="0"/>
    <m/>
    <m/>
    <m/>
    <m/>
    <x v="0"/>
  </r>
  <r>
    <x v="15"/>
    <s v="76a7c12f-e3d2-45c6-9f0a-3876b8221763"/>
    <x v="0"/>
    <e v="#N/A"/>
    <e v="#N/A"/>
    <e v="#N/A"/>
    <s v="FIXED"/>
    <x v="0"/>
    <m/>
    <m/>
    <m/>
    <m/>
    <x v="0"/>
  </r>
  <r>
    <x v="1"/>
    <s v="76a8290c-f1c1-43a1-a3f5-ddce16b1b568"/>
    <x v="0"/>
    <e v="#N/A"/>
    <e v="#N/A"/>
    <e v="#N/A"/>
    <s v="FIXED"/>
    <x v="0"/>
    <m/>
    <m/>
    <m/>
    <m/>
    <x v="0"/>
  </r>
  <r>
    <x v="2"/>
    <s v="76a83259-9240-4480-b055-10061a29b737"/>
    <x v="0"/>
    <e v="#N/A"/>
    <e v="#N/A"/>
    <e v="#N/A"/>
    <s v="FIXED"/>
    <x v="0"/>
    <m/>
    <m/>
    <m/>
    <m/>
    <x v="0"/>
  </r>
  <r>
    <x v="0"/>
    <s v="76a83914-5a75-4e5b-8d8f-a6cb8f23f94e"/>
    <x v="0"/>
    <e v="#N/A"/>
    <e v="#N/A"/>
    <e v="#N/A"/>
    <s v="FIXED"/>
    <x v="0"/>
    <m/>
    <m/>
    <m/>
    <m/>
    <x v="0"/>
  </r>
  <r>
    <x v="7"/>
    <s v="76a8adb3-f0bd-45ee-ba1e-d4fc548b28cd"/>
    <x v="0"/>
    <s v="bpn-rosefx-03"/>
    <s v="76a8adb3-f0bd-45ee-ba1e-d4fc548b28cd"/>
    <s v="Medium"/>
    <s v="FIXED"/>
    <x v="0"/>
    <m/>
    <m/>
    <m/>
    <m/>
    <x v="0"/>
  </r>
  <r>
    <x v="0"/>
    <s v="76a9802c-f4bd-404f-a93e-3ebc89bfc1df"/>
    <x v="0"/>
    <e v="#N/A"/>
    <e v="#N/A"/>
    <e v="#N/A"/>
    <s v="FIXED"/>
    <x v="0"/>
    <m/>
    <m/>
    <m/>
    <m/>
    <x v="0"/>
  </r>
  <r>
    <x v="0"/>
    <s v="76ab132f-3904-4cee-ae8d-da6018056790"/>
    <x v="0"/>
    <e v="#N/A"/>
    <e v="#N/A"/>
    <e v="#N/A"/>
    <s v="FIXED"/>
    <x v="0"/>
    <m/>
    <m/>
    <m/>
    <m/>
    <x v="0"/>
  </r>
  <r>
    <x v="0"/>
    <s v="76ab2bc3-12f7-40ce-a358-4c8ad57916c5"/>
    <x v="0"/>
    <s v="miambkog8156j3l"/>
    <s v="76ab2bc3-12f7-40ce-a358-4c8ad57916c5"/>
    <s v="High"/>
    <s v="FIXED"/>
    <x v="0"/>
    <m/>
    <m/>
    <m/>
    <m/>
    <x v="0"/>
  </r>
  <r>
    <x v="0"/>
    <s v="76ad75aa-96e6-4781-911a-c6ebf73729bc"/>
    <x v="0"/>
    <e v="#N/A"/>
    <e v="#N/A"/>
    <e v="#N/A"/>
    <s v="FIXED"/>
    <x v="0"/>
    <m/>
    <m/>
    <m/>
    <m/>
    <x v="0"/>
  </r>
  <r>
    <x v="0"/>
    <s v="76adb6d6-dff7-4261-a57c-ff522c520d37"/>
    <x v="0"/>
    <e v="#N/A"/>
    <e v="#N/A"/>
    <e v="#N/A"/>
    <s v="FIXED"/>
    <x v="0"/>
    <m/>
    <m/>
    <m/>
    <m/>
    <x v="0"/>
  </r>
  <r>
    <x v="0"/>
    <s v="76addff7-6702-482e-ac29-ff5813039ac9"/>
    <x v="0"/>
    <e v="#N/A"/>
    <e v="#N/A"/>
    <e v="#N/A"/>
    <s v="FIXED"/>
    <x v="0"/>
    <m/>
    <m/>
    <m/>
    <m/>
    <x v="0"/>
  </r>
  <r>
    <x v="0"/>
    <s v="76ae3488-6024-4f29-87bb-cdd23796712e"/>
    <x v="0"/>
    <e v="#N/A"/>
    <e v="#N/A"/>
    <e v="#N/A"/>
    <s v="FIXED"/>
    <x v="0"/>
    <m/>
    <m/>
    <m/>
    <m/>
    <x v="0"/>
  </r>
  <r>
    <x v="0"/>
    <s v="76afb3f1-0ef0-444e-ad37-8ae8c089dd8e"/>
    <x v="0"/>
    <e v="#N/A"/>
    <e v="#N/A"/>
    <e v="#N/A"/>
    <s v="FIXED"/>
    <x v="0"/>
    <m/>
    <m/>
    <m/>
    <m/>
    <x v="0"/>
  </r>
  <r>
    <x v="6"/>
    <s v="76b05a11-f8c8-4a84-ace0-1daed9748497"/>
    <x v="1"/>
    <s v="bpn-rosetecm-05"/>
    <s v="76b05a11-f8c8-4a84-ace0-1daed9748497"/>
    <s v="Medium"/>
    <s v="RESURFACED"/>
    <x v="0"/>
    <m/>
    <m/>
    <m/>
    <m/>
    <x v="0"/>
  </r>
  <r>
    <x v="0"/>
    <s v="76b18942-4ab7-42fb-b28f-9e98186830af"/>
    <x v="0"/>
    <e v="#N/A"/>
    <e v="#N/A"/>
    <e v="#N/A"/>
    <s v="FIXED"/>
    <x v="0"/>
    <m/>
    <m/>
    <m/>
    <m/>
    <x v="0"/>
  </r>
  <r>
    <x v="0"/>
    <s v="76b28ba8-d061-4ecd-bd48-c0d9bc8aa900"/>
    <x v="0"/>
    <e v="#N/A"/>
    <e v="#N/A"/>
    <e v="#N/A"/>
    <s v="FIXED"/>
    <x v="0"/>
    <m/>
    <m/>
    <m/>
    <m/>
    <x v="0"/>
  </r>
  <r>
    <x v="4"/>
    <s v="76b3e217-eca3-4632-b13d-26c788cb6820"/>
    <x v="0"/>
    <e v="#N/A"/>
    <e v="#N/A"/>
    <e v="#N/A"/>
    <s v="FIXED"/>
    <x v="0"/>
    <m/>
    <m/>
    <m/>
    <m/>
    <x v="0"/>
  </r>
  <r>
    <x v="2"/>
    <s v="76b3ef71-ff4b-41a6-9123-6e3e366921a6"/>
    <x v="0"/>
    <e v="#N/A"/>
    <e v="#N/A"/>
    <e v="#N/A"/>
    <s v="FIXED"/>
    <x v="0"/>
    <m/>
    <m/>
    <m/>
    <m/>
    <x v="0"/>
  </r>
  <r>
    <x v="0"/>
    <s v="76b45697-b733-4fe4-9af5-56e9fb4ea7e9"/>
    <x v="0"/>
    <e v="#N/A"/>
    <e v="#N/A"/>
    <e v="#N/A"/>
    <s v="FIXED"/>
    <x v="0"/>
    <m/>
    <m/>
    <m/>
    <m/>
    <x v="0"/>
  </r>
  <r>
    <x v="7"/>
    <s v="76b48788-d8cf-4b10-98aa-b9cd94f40e55"/>
    <x v="2"/>
    <s v="bpn-rosepmdb-03"/>
    <s v="76b48788-d8cf-4b10-98aa-b9cd94f40e55"/>
    <s v="Medium"/>
    <s v="ACTIVE"/>
    <x v="0"/>
    <m/>
    <m/>
    <m/>
    <m/>
    <x v="0"/>
  </r>
  <r>
    <x v="2"/>
    <s v="76b55229-6671-423b-ba22-a24bd15ea351"/>
    <x v="3"/>
    <e v="#N/A"/>
    <e v="#N/A"/>
    <e v="#N/A"/>
    <s v="NEW"/>
    <x v="0"/>
    <m/>
    <m/>
    <m/>
    <m/>
    <x v="0"/>
  </r>
  <r>
    <x v="0"/>
    <s v="76b5d4c7-bb2a-4816-a341-87ce49a036a4"/>
    <x v="0"/>
    <e v="#N/A"/>
    <e v="#N/A"/>
    <e v="#N/A"/>
    <s v="FIXED"/>
    <x v="0"/>
    <m/>
    <m/>
    <m/>
    <m/>
    <x v="0"/>
  </r>
  <r>
    <x v="0"/>
    <s v="76b62774-5ba3-482d-bdb7-d30c9143d471"/>
    <x v="0"/>
    <e v="#N/A"/>
    <e v="#N/A"/>
    <e v="#N/A"/>
    <s v="FIXED"/>
    <x v="0"/>
    <m/>
    <m/>
    <m/>
    <m/>
    <x v="0"/>
  </r>
  <r>
    <x v="4"/>
    <s v="76b77599-79fa-414c-82bb-de898edcddd6"/>
    <x v="0"/>
    <e v="#N/A"/>
    <e v="#N/A"/>
    <e v="#N/A"/>
    <s v="FIXED"/>
    <x v="0"/>
    <m/>
    <m/>
    <m/>
    <m/>
    <x v="0"/>
  </r>
  <r>
    <x v="0"/>
    <s v="76b81525-666a-406a-abec-32cc057dc56e"/>
    <x v="0"/>
    <e v="#N/A"/>
    <e v="#N/A"/>
    <e v="#N/A"/>
    <s v="FIXED"/>
    <x v="0"/>
    <m/>
    <m/>
    <m/>
    <m/>
    <x v="0"/>
  </r>
  <r>
    <x v="0"/>
    <s v="76b92576-2923-406c-ba2f-cb2f337a9fc7"/>
    <x v="0"/>
    <s v="0094brn3xkknd2d.bpna.popularinc.net"/>
    <s v="76b92576-2923-406c-ba2f-cb2f337a9fc7"/>
    <s v="Critical"/>
    <s v="FIXED"/>
    <x v="0"/>
    <m/>
    <m/>
    <m/>
    <m/>
    <x v="0"/>
  </r>
  <r>
    <x v="0"/>
    <s v="76b97990-9f67-40af-9f68-cef44906c97f"/>
    <x v="0"/>
    <e v="#N/A"/>
    <e v="#N/A"/>
    <e v="#N/A"/>
    <s v="FIXED"/>
    <x v="0"/>
    <m/>
    <m/>
    <m/>
    <m/>
    <x v="0"/>
  </r>
  <r>
    <x v="0"/>
    <s v="76babe08-a1a7-4faa-a173-c779fe6b01e8"/>
    <x v="0"/>
    <e v="#N/A"/>
    <e v="#N/A"/>
    <e v="#N/A"/>
    <s v="FIXED"/>
    <x v="0"/>
    <m/>
    <m/>
    <m/>
    <m/>
    <x v="0"/>
  </r>
  <r>
    <x v="10"/>
    <s v="76bb0e96-5d82-4a64-9bd3-c4edb4f772d8"/>
    <x v="2"/>
    <s v="bpn-cmtyblas-02"/>
    <s v="76bb0e96-5d82-4a64-9bd3-c4edb4f772d8"/>
    <s v="Critical"/>
    <s v="ACTIVE"/>
    <x v="0"/>
    <m/>
    <m/>
    <m/>
    <m/>
    <x v="0"/>
  </r>
  <r>
    <x v="9"/>
    <s v="76bbaabc-2870-4cce-803f-220f20838908"/>
    <x v="0"/>
    <e v="#N/A"/>
    <e v="#N/A"/>
    <e v="#N/A"/>
    <s v="FIXED"/>
    <x v="0"/>
    <m/>
    <m/>
    <m/>
    <m/>
    <x v="0"/>
  </r>
  <r>
    <x v="0"/>
    <s v="76bc02a0-50fe-42cf-8d52-29e9bdc78932"/>
    <x v="0"/>
    <e v="#N/A"/>
    <e v="#N/A"/>
    <e v="#N/A"/>
    <s v="FIXED"/>
    <x v="0"/>
    <m/>
    <m/>
    <m/>
    <m/>
    <x v="0"/>
  </r>
  <r>
    <x v="4"/>
    <s v="76bca387-3e51-4217-8eb4-10ad0b588aec"/>
    <x v="0"/>
    <e v="#N/A"/>
    <e v="#N/A"/>
    <e v="#N/A"/>
    <s v="FIXED"/>
    <x v="0"/>
    <m/>
    <m/>
    <m/>
    <m/>
    <x v="0"/>
  </r>
  <r>
    <x v="4"/>
    <s v="76bcc5a0-ecee-40ad-b228-3928db4251f8"/>
    <x v="0"/>
    <e v="#N/A"/>
    <e v="#N/A"/>
    <e v="#N/A"/>
    <s v="FIXED"/>
    <x v="0"/>
    <m/>
    <m/>
    <m/>
    <m/>
    <x v="0"/>
  </r>
  <r>
    <x v="0"/>
    <s v="76bd926f-1ce3-4b00-89aa-95274e8b747d"/>
    <x v="0"/>
    <e v="#N/A"/>
    <e v="#N/A"/>
    <e v="#N/A"/>
    <s v="FIXED"/>
    <x v="0"/>
    <m/>
    <m/>
    <m/>
    <m/>
    <x v="0"/>
  </r>
  <r>
    <x v="0"/>
    <s v="76bdcefc-9a1f-4b0a-a49c-e7341c8d085d"/>
    <x v="0"/>
    <e v="#N/A"/>
    <e v="#N/A"/>
    <e v="#N/A"/>
    <s v="FIXED"/>
    <x v="0"/>
    <m/>
    <m/>
    <m/>
    <m/>
    <x v="0"/>
  </r>
  <r>
    <x v="0"/>
    <s v="76bdd69c-b544-4202-8653-9df900ec325b"/>
    <x v="2"/>
    <s v="0006bcp21dpnd2d.bpna.popularinc.net"/>
    <s v="76bdd69c-b544-4202-8653-9df900ec325b"/>
    <s v="High"/>
    <s v="ACTIVE"/>
    <x v="0"/>
    <m/>
    <m/>
    <m/>
    <m/>
    <x v="0"/>
  </r>
  <r>
    <x v="4"/>
    <s v="76be1c58-3904-4ff3-8840-c9dd7d4405b8"/>
    <x v="0"/>
    <s v="miambko2p9t6s2l.bpna.popularinc.net"/>
    <s v="76be1c58-3904-4ff3-8840-c9dd7d4405b8"/>
    <s v="Medium"/>
    <s v="FIXED"/>
    <x v="0"/>
    <m/>
    <m/>
    <m/>
    <m/>
    <x v="0"/>
  </r>
  <r>
    <x v="2"/>
    <s v="76be4573-1b83-4994-841c-94bce1934f82"/>
    <x v="0"/>
    <e v="#N/A"/>
    <e v="#N/A"/>
    <e v="#N/A"/>
    <s v="FIXED"/>
    <x v="0"/>
    <m/>
    <m/>
    <m/>
    <m/>
    <x v="0"/>
  </r>
  <r>
    <x v="0"/>
    <s v="76be4b08-d29f-4b81-902e-9e83d66484ae"/>
    <x v="0"/>
    <e v="#N/A"/>
    <e v="#N/A"/>
    <e v="#N/A"/>
    <s v="FIXED"/>
    <x v="0"/>
    <m/>
    <m/>
    <m/>
    <m/>
    <x v="0"/>
  </r>
  <r>
    <x v="0"/>
    <s v="76beef1d-abf8-4e2f-b10c-de0b30e67aa0"/>
    <x v="2"/>
    <s v="rosebkodwr62x2l.bpna.popularinc.net"/>
    <s v="76beef1d-abf8-4e2f-b10c-de0b30e67aa0"/>
    <s v="Critical"/>
    <s v="ACTIVE"/>
    <x v="0"/>
    <m/>
    <m/>
    <m/>
    <m/>
    <x v="0"/>
  </r>
  <r>
    <x v="0"/>
    <s v="76bf7cc5-9998-4e9d-abf5-98185ea274c3"/>
    <x v="0"/>
    <e v="#N/A"/>
    <e v="#N/A"/>
    <e v="#N/A"/>
    <s v="FIXED"/>
    <x v="0"/>
    <m/>
    <m/>
    <m/>
    <m/>
    <x v="0"/>
  </r>
  <r>
    <x v="0"/>
    <s v="76bfcd7b-5c78-49f4-b6f3-533fd8fff01a"/>
    <x v="0"/>
    <e v="#N/A"/>
    <e v="#N/A"/>
    <e v="#N/A"/>
    <s v="FIXED"/>
    <x v="0"/>
    <m/>
    <m/>
    <m/>
    <m/>
    <x v="0"/>
  </r>
  <r>
    <x v="2"/>
    <s v="76bfe5d4-d57d-403a-bf8e-8bab12dff4d9"/>
    <x v="0"/>
    <e v="#N/A"/>
    <e v="#N/A"/>
    <e v="#N/A"/>
    <s v="FIXED"/>
    <x v="0"/>
    <m/>
    <m/>
    <m/>
    <m/>
    <x v="0"/>
  </r>
  <r>
    <x v="1"/>
    <s v="76bfed28-b181-4299-9c5e-52d994d5cd38"/>
    <x v="2"/>
    <s v="bpn-rosecpas-01"/>
    <s v="76bfed28-b181-4299-9c5e-52d994d5cd38"/>
    <s v="Medium"/>
    <s v="ACTIVE"/>
    <x v="0"/>
    <m/>
    <m/>
    <m/>
    <m/>
    <x v="0"/>
  </r>
  <r>
    <x v="0"/>
    <s v="76c02028-1562-4a4c-9148-2b9f9531a4e8"/>
    <x v="0"/>
    <e v="#N/A"/>
    <e v="#N/A"/>
    <e v="#N/A"/>
    <s v="FIXED"/>
    <x v="0"/>
    <m/>
    <m/>
    <m/>
    <m/>
    <x v="0"/>
  </r>
  <r>
    <x v="0"/>
    <s v="76c18ca9-c146-4092-961f-9977d936608d"/>
    <x v="0"/>
    <e v="#N/A"/>
    <e v="#N/A"/>
    <e v="#N/A"/>
    <s v="FIXED"/>
    <x v="0"/>
    <m/>
    <m/>
    <m/>
    <m/>
    <x v="0"/>
  </r>
  <r>
    <x v="4"/>
    <s v="76c4d4d6-9ad0-4c7a-ba5e-66bbbc4c95d6"/>
    <x v="0"/>
    <e v="#N/A"/>
    <e v="#N/A"/>
    <e v="#N/A"/>
    <s v="FIXED"/>
    <x v="0"/>
    <m/>
    <m/>
    <m/>
    <m/>
    <x v="0"/>
  </r>
  <r>
    <x v="0"/>
    <s v="76c56465-d2aa-4d66-b0ac-5620fcb051f1"/>
    <x v="0"/>
    <e v="#N/A"/>
    <e v="#N/A"/>
    <e v="#N/A"/>
    <s v="FIXED"/>
    <x v="0"/>
    <m/>
    <m/>
    <m/>
    <m/>
    <x v="0"/>
  </r>
  <r>
    <x v="4"/>
    <s v="76c596bf-4d22-4d3b-8129-e7de5f4fde11"/>
    <x v="0"/>
    <e v="#N/A"/>
    <e v="#N/A"/>
    <e v="#N/A"/>
    <s v="FIXED"/>
    <x v="0"/>
    <m/>
    <m/>
    <m/>
    <m/>
    <x v="0"/>
  </r>
  <r>
    <x v="0"/>
    <s v="76c5dfde-c39a-4e6a-9900-236cabe1e2e2"/>
    <x v="0"/>
    <e v="#N/A"/>
    <e v="#N/A"/>
    <e v="#N/A"/>
    <s v="FIXED"/>
    <x v="0"/>
    <m/>
    <m/>
    <m/>
    <m/>
    <x v="0"/>
  </r>
  <r>
    <x v="0"/>
    <s v="76c7b2ff-56b5-492c-a401-96e601c2e9e1"/>
    <x v="0"/>
    <e v="#N/A"/>
    <e v="#N/A"/>
    <e v="#N/A"/>
    <s v="FIXED"/>
    <x v="0"/>
    <m/>
    <m/>
    <m/>
    <m/>
    <x v="0"/>
  </r>
  <r>
    <x v="0"/>
    <s v="76c8ee55-73b4-45d4-9038-b25426dcd94b"/>
    <x v="0"/>
    <e v="#N/A"/>
    <e v="#N/A"/>
    <e v="#N/A"/>
    <s v="FIXED"/>
    <x v="0"/>
    <m/>
    <m/>
    <m/>
    <m/>
    <x v="0"/>
  </r>
  <r>
    <x v="13"/>
    <s v="76c969b0-f71a-4f1a-9116-9c33d8ff14ce"/>
    <x v="0"/>
    <e v="#N/A"/>
    <e v="#N/A"/>
    <e v="#N/A"/>
    <s v="FIXED"/>
    <x v="0"/>
    <m/>
    <m/>
    <m/>
    <m/>
    <x v="0"/>
  </r>
  <r>
    <x v="0"/>
    <s v="76c9a45d-c638-4833-aa12-c889da891883"/>
    <x v="0"/>
    <e v="#N/A"/>
    <e v="#N/A"/>
    <e v="#N/A"/>
    <s v="FIXED"/>
    <x v="0"/>
    <m/>
    <m/>
    <m/>
    <m/>
    <x v="0"/>
  </r>
  <r>
    <x v="4"/>
    <s v="76ca6ec2-3c20-4c21-9c4d-1298ed935319"/>
    <x v="0"/>
    <e v="#N/A"/>
    <e v="#N/A"/>
    <e v="#N/A"/>
    <s v="FIXED"/>
    <x v="0"/>
    <m/>
    <m/>
    <m/>
    <m/>
    <x v="0"/>
  </r>
  <r>
    <x v="0"/>
    <s v="76cc3a33-ad68-4a56-9bfa-df10a14b9502"/>
    <x v="0"/>
    <e v="#N/A"/>
    <e v="#N/A"/>
    <e v="#N/A"/>
    <s v="FIXED"/>
    <x v="0"/>
    <m/>
    <m/>
    <m/>
    <m/>
    <x v="0"/>
  </r>
  <r>
    <x v="0"/>
    <s v="76cc4ea2-654e-4b15-8559-6fb6bc01faab"/>
    <x v="0"/>
    <e v="#N/A"/>
    <e v="#N/A"/>
    <e v="#N/A"/>
    <s v="FIXED"/>
    <x v="0"/>
    <m/>
    <m/>
    <m/>
    <m/>
    <x v="0"/>
  </r>
  <r>
    <x v="0"/>
    <s v="76ce19c9-121c-4b2f-af57-06112d8e6902"/>
    <x v="0"/>
    <s v="0071brnj16s733l"/>
    <s v="76ce19c9-121c-4b2f-af57-06112d8e6902"/>
    <s v="Critical"/>
    <s v="FIXED"/>
    <x v="0"/>
    <m/>
    <m/>
    <m/>
    <m/>
    <x v="0"/>
  </r>
  <r>
    <x v="0"/>
    <s v="76cefb00-0c26-45e9-bf60-605b1999ef9a"/>
    <x v="0"/>
    <e v="#N/A"/>
    <e v="#N/A"/>
    <e v="#N/A"/>
    <s v="FIXED"/>
    <x v="0"/>
    <m/>
    <m/>
    <m/>
    <m/>
    <x v="0"/>
  </r>
  <r>
    <x v="0"/>
    <s v="76cf177d-fef2-4b85-a1e8-6f5a07a1eb18"/>
    <x v="0"/>
    <e v="#N/A"/>
    <e v="#N/A"/>
    <e v="#N/A"/>
    <s v="FIXED"/>
    <x v="0"/>
    <m/>
    <m/>
    <m/>
    <m/>
    <x v="0"/>
  </r>
  <r>
    <x v="0"/>
    <s v="76cf504e-1352-469a-af7b-db03465da6b7"/>
    <x v="0"/>
    <e v="#N/A"/>
    <e v="#N/A"/>
    <e v="#N/A"/>
    <s v="FIXED"/>
    <x v="0"/>
    <m/>
    <m/>
    <m/>
    <m/>
    <x v="0"/>
  </r>
  <r>
    <x v="0"/>
    <s v="76cff1fc-35c4-4e13-b7d4-8e22f5210e24"/>
    <x v="0"/>
    <e v="#N/A"/>
    <e v="#N/A"/>
    <e v="#N/A"/>
    <s v="FIXED"/>
    <x v="0"/>
    <m/>
    <m/>
    <m/>
    <m/>
    <x v="0"/>
  </r>
  <r>
    <x v="0"/>
    <s v="76cff9c8-ee27-46e5-91b8-922334c62f4d"/>
    <x v="0"/>
    <e v="#N/A"/>
    <e v="#N/A"/>
    <e v="#N/A"/>
    <s v="FIXED"/>
    <x v="0"/>
    <m/>
    <m/>
    <m/>
    <m/>
    <x v="0"/>
  </r>
  <r>
    <x v="0"/>
    <s v="76d1a67f-ae3f-4d64-ad1e-e3cdab5b8e29"/>
    <x v="0"/>
    <e v="#N/A"/>
    <e v="#N/A"/>
    <e v="#N/A"/>
    <s v="FIXED"/>
    <x v="0"/>
    <m/>
    <m/>
    <m/>
    <m/>
    <x v="0"/>
  </r>
  <r>
    <x v="0"/>
    <s v="76d1deae-dee5-4fef-bbc4-0e915397a578"/>
    <x v="0"/>
    <e v="#N/A"/>
    <e v="#N/A"/>
    <e v="#N/A"/>
    <s v="FIXED"/>
    <x v="0"/>
    <m/>
    <m/>
    <m/>
    <m/>
    <x v="0"/>
  </r>
  <r>
    <x v="0"/>
    <s v="76d358af-f4a6-470e-a1b5-34c1776ee78e"/>
    <x v="0"/>
    <e v="#N/A"/>
    <e v="#N/A"/>
    <e v="#N/A"/>
    <s v="FIXED"/>
    <x v="0"/>
    <m/>
    <m/>
    <m/>
    <m/>
    <x v="0"/>
  </r>
  <r>
    <x v="5"/>
    <s v="76d3867e-5697-4528-8624-e13a721f2179"/>
    <x v="2"/>
    <s v="bpn-cmtyfr-02"/>
    <s v="76d3867e-5697-4528-8624-e13a721f2179"/>
    <s v="Medium"/>
    <s v="ACTIVE"/>
    <x v="0"/>
    <m/>
    <m/>
    <m/>
    <m/>
    <x v="0"/>
  </r>
  <r>
    <x v="5"/>
    <s v="76d3f66a-1739-4389-929c-225656d2163e"/>
    <x v="2"/>
    <e v="#N/A"/>
    <e v="#N/A"/>
    <e v="#N/A"/>
    <s v="ACTIVE"/>
    <x v="0"/>
    <m/>
    <m/>
    <m/>
    <m/>
    <x v="0"/>
  </r>
  <r>
    <x v="7"/>
    <s v="76d4b7bc-82cc-4518-9bfd-0ade0be69367"/>
    <x v="1"/>
    <e v="#N/A"/>
    <e v="#N/A"/>
    <e v="#N/A"/>
    <s v="RESURFACED"/>
    <x v="0"/>
    <m/>
    <m/>
    <m/>
    <m/>
    <x v="0"/>
  </r>
  <r>
    <x v="0"/>
    <s v="76d4c4ce-de01-4dd4-b38e-1b0a4022e20b"/>
    <x v="0"/>
    <e v="#N/A"/>
    <e v="#N/A"/>
    <e v="#N/A"/>
    <s v="FIXED"/>
    <x v="0"/>
    <m/>
    <m/>
    <m/>
    <m/>
    <x v="0"/>
  </r>
  <r>
    <x v="0"/>
    <s v="76d64c29-9048-4c7d-9e01-9d0633df3f0d"/>
    <x v="0"/>
    <e v="#N/A"/>
    <e v="#N/A"/>
    <e v="#N/A"/>
    <s v="FIXED"/>
    <x v="0"/>
    <m/>
    <m/>
    <m/>
    <m/>
    <x v="0"/>
  </r>
  <r>
    <x v="0"/>
    <s v="76d6c1d3-0d0a-45cf-953e-ee2b3e0cb441"/>
    <x v="0"/>
    <s v="miambko7t64x33l.bpna.popularinc.net"/>
    <s v="76d6c1d3-0d0a-45cf-953e-ee2b3e0cb441"/>
    <s v="High"/>
    <s v="FIXED"/>
    <x v="0"/>
    <m/>
    <m/>
    <m/>
    <m/>
    <x v="0"/>
  </r>
  <r>
    <x v="0"/>
    <s v="76d79591-13aa-45a5-bf63-2f160b884526"/>
    <x v="0"/>
    <e v="#N/A"/>
    <e v="#N/A"/>
    <e v="#N/A"/>
    <s v="FIXED"/>
    <x v="0"/>
    <m/>
    <m/>
    <m/>
    <m/>
    <x v="0"/>
  </r>
  <r>
    <x v="0"/>
    <s v="76da915a-8a6f-4213-adb5-d7a206603b70"/>
    <x v="0"/>
    <e v="#N/A"/>
    <e v="#N/A"/>
    <e v="#N/A"/>
    <s v="FIXED"/>
    <x v="0"/>
    <m/>
    <m/>
    <m/>
    <m/>
    <x v="0"/>
  </r>
  <r>
    <x v="0"/>
    <s v="76daedfc-0c05-440c-a8ad-2f35185fe02a"/>
    <x v="0"/>
    <e v="#N/A"/>
    <e v="#N/A"/>
    <e v="#N/A"/>
    <s v="FIXED"/>
    <x v="0"/>
    <m/>
    <m/>
    <m/>
    <m/>
    <x v="0"/>
  </r>
  <r>
    <x v="0"/>
    <s v="76dcb8cc-8382-47ab-9d5a-a901ad0d8609"/>
    <x v="0"/>
    <s v="rosebko4gfw4m2l.bpna.popularinc.net"/>
    <s v="76dcb8cc-8382-47ab-9d5a-a901ad0d8609"/>
    <s v="Medium"/>
    <s v="FIXED"/>
    <x v="0"/>
    <m/>
    <m/>
    <m/>
    <m/>
    <x v="0"/>
  </r>
  <r>
    <x v="4"/>
    <s v="76dd6420-4d77-4e77-b9c1-9d5c5e3a4484"/>
    <x v="0"/>
    <e v="#N/A"/>
    <e v="#N/A"/>
    <e v="#N/A"/>
    <s v="FIXED"/>
    <x v="0"/>
    <m/>
    <m/>
    <m/>
    <m/>
    <x v="0"/>
  </r>
  <r>
    <x v="0"/>
    <s v="76dda9c6-ee92-4b74-80f5-144637d77914"/>
    <x v="0"/>
    <e v="#N/A"/>
    <e v="#N/A"/>
    <e v="#N/A"/>
    <s v="FIXED"/>
    <x v="0"/>
    <m/>
    <m/>
    <m/>
    <m/>
    <x v="0"/>
  </r>
  <r>
    <x v="0"/>
    <s v="76de7309-c9dc-4cd1-b500-ccdffdbae4fe"/>
    <x v="0"/>
    <e v="#N/A"/>
    <e v="#N/A"/>
    <e v="#N/A"/>
    <s v="FIXED"/>
    <x v="0"/>
    <m/>
    <m/>
    <m/>
    <m/>
    <x v="0"/>
  </r>
  <r>
    <x v="0"/>
    <s v="76dedd4c-3b04-4bfa-9225-961c8e9a7433"/>
    <x v="0"/>
    <e v="#N/A"/>
    <e v="#N/A"/>
    <e v="#N/A"/>
    <s v="FIXED"/>
    <x v="0"/>
    <m/>
    <m/>
    <m/>
    <m/>
    <x v="0"/>
  </r>
  <r>
    <x v="0"/>
    <s v="76df2293-fbe1-4141-8ec2-a298624b7ab7"/>
    <x v="0"/>
    <e v="#N/A"/>
    <e v="#N/A"/>
    <e v="#N/A"/>
    <s v="FIXED"/>
    <x v="0"/>
    <m/>
    <m/>
    <m/>
    <m/>
    <x v="0"/>
  </r>
  <r>
    <x v="7"/>
    <s v="76df328e-af64-4598-8b29-e8fb8f841b2f"/>
    <x v="0"/>
    <e v="#N/A"/>
    <e v="#N/A"/>
    <e v="#N/A"/>
    <s v="FIXED"/>
    <x v="0"/>
    <m/>
    <m/>
    <m/>
    <m/>
    <x v="0"/>
  </r>
  <r>
    <x v="0"/>
    <s v="76e093ae-7e6e-4376-a551-3f7e9ebdf317"/>
    <x v="0"/>
    <e v="#N/A"/>
    <e v="#N/A"/>
    <e v="#N/A"/>
    <s v="FIXED"/>
    <x v="0"/>
    <m/>
    <m/>
    <m/>
    <m/>
    <x v="0"/>
  </r>
  <r>
    <x v="5"/>
    <s v="76e26bbe-abcb-4123-a201-b2a4ac86cb41"/>
    <x v="0"/>
    <e v="#N/A"/>
    <e v="#N/A"/>
    <e v="#N/A"/>
    <s v="FIXED"/>
    <x v="0"/>
    <m/>
    <m/>
    <m/>
    <m/>
    <x v="0"/>
  </r>
  <r>
    <x v="2"/>
    <s v="76e28765-e732-442b-b19a-8a1541feb0a5"/>
    <x v="1"/>
    <s v="bpn-rosecmas-05"/>
    <s v="76e28765-e732-442b-b19a-8a1541feb0a5"/>
    <s v="Medium"/>
    <s v="RESURFACED"/>
    <x v="0"/>
    <m/>
    <m/>
    <m/>
    <m/>
    <x v="0"/>
  </r>
  <r>
    <x v="0"/>
    <s v="76e2db51-68c2-48e8-9b38-138060bd03d7"/>
    <x v="0"/>
    <e v="#N/A"/>
    <e v="#N/A"/>
    <e v="#N/A"/>
    <s v="FIXED"/>
    <x v="0"/>
    <m/>
    <m/>
    <m/>
    <m/>
    <x v="0"/>
  </r>
  <r>
    <x v="0"/>
    <s v="76e2e1c1-485f-4eaa-8004-b3e5c34fd3e4"/>
    <x v="0"/>
    <e v="#N/A"/>
    <e v="#N/A"/>
    <e v="#N/A"/>
    <s v="FIXED"/>
    <x v="0"/>
    <m/>
    <m/>
    <m/>
    <m/>
    <x v="0"/>
  </r>
  <r>
    <x v="7"/>
    <s v="76e3fdbd-1659-428e-8f5e-665ec435dee3"/>
    <x v="0"/>
    <e v="#N/A"/>
    <e v="#N/A"/>
    <e v="#N/A"/>
    <s v="FIXED"/>
    <x v="0"/>
    <m/>
    <m/>
    <m/>
    <m/>
    <x v="0"/>
  </r>
  <r>
    <x v="0"/>
    <s v="76e437d2-0418-4a29-b976-302e8660efab"/>
    <x v="0"/>
    <e v="#N/A"/>
    <e v="#N/A"/>
    <e v="#N/A"/>
    <s v="FIXED"/>
    <x v="0"/>
    <m/>
    <m/>
    <m/>
    <m/>
    <x v="0"/>
  </r>
  <r>
    <x v="0"/>
    <s v="76e5368d-8130-455f-9742-9bf872df6415"/>
    <x v="0"/>
    <e v="#N/A"/>
    <e v="#N/A"/>
    <e v="#N/A"/>
    <s v="FIXED"/>
    <x v="0"/>
    <m/>
    <m/>
    <m/>
    <m/>
    <x v="0"/>
  </r>
  <r>
    <x v="6"/>
    <s v="76e5ba4f-5638-4ecd-8ec8-85802963c981"/>
    <x v="0"/>
    <e v="#N/A"/>
    <e v="#N/A"/>
    <e v="#N/A"/>
    <s v="FIXED"/>
    <x v="0"/>
    <m/>
    <m/>
    <m/>
    <m/>
    <x v="0"/>
  </r>
  <r>
    <x v="0"/>
    <s v="76e5cbfb-795b-4648-81b0-d576d0054e61"/>
    <x v="0"/>
    <e v="#N/A"/>
    <e v="#N/A"/>
    <e v="#N/A"/>
    <s v="FIXED"/>
    <x v="0"/>
    <m/>
    <m/>
    <m/>
    <m/>
    <x v="0"/>
  </r>
  <r>
    <x v="4"/>
    <s v="76e5cf09-1c28-4750-b2a0-106190272c5b"/>
    <x v="2"/>
    <s v="0255trn8571sd2d.bpna.popularinc.net"/>
    <s v="76e5cf09-1c28-4750-b2a0-106190272c5b"/>
    <s v="Medium"/>
    <s v="ACTIVE"/>
    <x v="0"/>
    <m/>
    <m/>
    <m/>
    <m/>
    <x v="0"/>
  </r>
  <r>
    <x v="0"/>
    <s v="76e62878-d2da-461e-b707-451bb2006c82"/>
    <x v="0"/>
    <e v="#N/A"/>
    <e v="#N/A"/>
    <e v="#N/A"/>
    <s v="FIXED"/>
    <x v="0"/>
    <m/>
    <m/>
    <m/>
    <m/>
    <x v="0"/>
  </r>
  <r>
    <x v="0"/>
    <s v="76e6b638-21f8-49dc-86e0-0d279be3431b"/>
    <x v="0"/>
    <e v="#N/A"/>
    <e v="#N/A"/>
    <e v="#N/A"/>
    <s v="FIXED"/>
    <x v="0"/>
    <m/>
    <m/>
    <m/>
    <m/>
    <x v="0"/>
  </r>
  <r>
    <x v="0"/>
    <s v="76e7023c-8fdc-4c69-abd7-63b8fb6171f3"/>
    <x v="0"/>
    <e v="#N/A"/>
    <e v="#N/A"/>
    <e v="#N/A"/>
    <s v="FIXED"/>
    <x v="0"/>
    <m/>
    <m/>
    <m/>
    <m/>
    <x v="0"/>
  </r>
  <r>
    <x v="0"/>
    <s v="76e7c874-95f3-40fc-a026-a6168598f416"/>
    <x v="0"/>
    <e v="#N/A"/>
    <e v="#N/A"/>
    <e v="#N/A"/>
    <s v="FIXED"/>
    <x v="0"/>
    <m/>
    <m/>
    <m/>
    <m/>
    <x v="0"/>
  </r>
  <r>
    <x v="7"/>
    <s v="76e7ebff-f199-4a2d-82ff-483c51e2cc19"/>
    <x v="0"/>
    <e v="#N/A"/>
    <e v="#N/A"/>
    <e v="#N/A"/>
    <s v="FIXED"/>
    <x v="0"/>
    <m/>
    <m/>
    <m/>
    <m/>
    <x v="0"/>
  </r>
  <r>
    <x v="10"/>
    <s v="76e80500-c2d7-4909-9631-24fe1ab7ba19"/>
    <x v="0"/>
    <e v="#N/A"/>
    <e v="#N/A"/>
    <e v="#N/A"/>
    <s v="FIXED"/>
    <x v="0"/>
    <m/>
    <m/>
    <m/>
    <m/>
    <x v="0"/>
  </r>
  <r>
    <x v="0"/>
    <s v="76eac0a7-ed6a-4c8c-bf2e-bafcb75588e2"/>
    <x v="0"/>
    <e v="#N/A"/>
    <e v="#N/A"/>
    <e v="#N/A"/>
    <s v="FIXED"/>
    <x v="0"/>
    <m/>
    <m/>
    <m/>
    <m/>
    <x v="0"/>
  </r>
  <r>
    <x v="6"/>
    <s v="76eafe78-e97a-4ab2-a160-773c00494187"/>
    <x v="0"/>
    <e v="#N/A"/>
    <e v="#N/A"/>
    <e v="#N/A"/>
    <s v="FIXED"/>
    <x v="0"/>
    <m/>
    <m/>
    <m/>
    <m/>
    <x v="0"/>
  </r>
  <r>
    <x v="0"/>
    <s v="76eb5f04-e084-4192-a21e-3f2a84075816"/>
    <x v="0"/>
    <e v="#N/A"/>
    <e v="#N/A"/>
    <e v="#N/A"/>
    <s v="FIXED"/>
    <x v="0"/>
    <m/>
    <m/>
    <m/>
    <m/>
    <x v="0"/>
  </r>
  <r>
    <x v="7"/>
    <s v="76eb694f-dc17-44a1-a91a-3d89d59326bd"/>
    <x v="2"/>
    <s v="bpn-cmtymw-01"/>
    <s v="76eb694f-dc17-44a1-a91a-3d89d59326bd"/>
    <s v="High"/>
    <s v="ACTIVE"/>
    <x v="0"/>
    <m/>
    <m/>
    <m/>
    <m/>
    <x v="0"/>
  </r>
  <r>
    <x v="0"/>
    <s v="76ebcbee-300d-433c-aaf5-763cfa80f322"/>
    <x v="0"/>
    <e v="#N/A"/>
    <e v="#N/A"/>
    <e v="#N/A"/>
    <s v="FIXED"/>
    <x v="0"/>
    <m/>
    <m/>
    <m/>
    <m/>
    <x v="0"/>
  </r>
  <r>
    <x v="0"/>
    <s v="76ecf702-1498-4cc3-a7e4-5c2d0524ac12"/>
    <x v="0"/>
    <e v="#N/A"/>
    <e v="#N/A"/>
    <e v="#N/A"/>
    <s v="FIXED"/>
    <x v="0"/>
    <m/>
    <m/>
    <m/>
    <m/>
    <x v="0"/>
  </r>
  <r>
    <x v="0"/>
    <s v="76ecfb67-98ad-4b73-9178-0bec843d8adc"/>
    <x v="0"/>
    <e v="#N/A"/>
    <e v="#N/A"/>
    <e v="#N/A"/>
    <s v="FIXED"/>
    <x v="0"/>
    <m/>
    <m/>
    <m/>
    <m/>
    <x v="0"/>
  </r>
  <r>
    <x v="2"/>
    <s v="76ed295e-1b00-4656-92ee-f3e2d11b1707"/>
    <x v="0"/>
    <e v="#N/A"/>
    <e v="#N/A"/>
    <e v="#N/A"/>
    <s v="FIXED"/>
    <x v="0"/>
    <m/>
    <m/>
    <m/>
    <m/>
    <x v="0"/>
  </r>
  <r>
    <x v="1"/>
    <s v="76eddd29-d600-49df-a1ad-95936b2d13e8"/>
    <x v="2"/>
    <s v="bpn-atmdcdn-01"/>
    <s v="76eddd29-d600-49df-a1ad-95936b2d13e8"/>
    <s v="High"/>
    <s v="ACTIVE"/>
    <x v="0"/>
    <m/>
    <m/>
    <m/>
    <m/>
    <x v="0"/>
  </r>
  <r>
    <x v="0"/>
    <s v="76ee39e1-15a3-4669-a74c-561931059332"/>
    <x v="0"/>
    <e v="#N/A"/>
    <e v="#N/A"/>
    <e v="#N/A"/>
    <s v="FIXED"/>
    <x v="0"/>
    <m/>
    <m/>
    <m/>
    <m/>
    <x v="0"/>
  </r>
  <r>
    <x v="17"/>
    <s v="76eecff1-bf1a-4f74-b19e-5858d3d946cf"/>
    <x v="0"/>
    <s v="bdwybkog92d9k3l"/>
    <s v="76eecff1-bf1a-4f74-b19e-5858d3d946cf"/>
    <s v="Critical"/>
    <s v="FIXED"/>
    <x v="0"/>
    <m/>
    <m/>
    <m/>
    <m/>
    <x v="0"/>
  </r>
  <r>
    <x v="0"/>
    <s v="76efd0ba-5115-4ae9-8bc2-548251d81945"/>
    <x v="0"/>
    <e v="#N/A"/>
    <e v="#N/A"/>
    <e v="#N/A"/>
    <s v="FIXED"/>
    <x v="0"/>
    <m/>
    <m/>
    <m/>
    <m/>
    <x v="0"/>
  </r>
  <r>
    <x v="0"/>
    <s v="76f06210-5577-4414-9a14-0c2f2ad49680"/>
    <x v="0"/>
    <s v="miambrnb6nz633l.bpna.popularinc.net"/>
    <s v="76f06210-5577-4414-9a14-0c2f2ad49680"/>
    <s v="High"/>
    <s v="FIXED"/>
    <x v="0"/>
    <m/>
    <m/>
    <m/>
    <m/>
    <x v="0"/>
  </r>
  <r>
    <x v="0"/>
    <s v="76f0cc34-c80d-4885-b941-2cbfe91b64ee"/>
    <x v="0"/>
    <e v="#N/A"/>
    <e v="#N/A"/>
    <e v="#N/A"/>
    <s v="FIXED"/>
    <x v="0"/>
    <m/>
    <m/>
    <m/>
    <m/>
    <x v="0"/>
  </r>
  <r>
    <x v="4"/>
    <s v="76f22a6d-48f8-40de-b8ef-811c72434182"/>
    <x v="0"/>
    <e v="#N/A"/>
    <e v="#N/A"/>
    <e v="#N/A"/>
    <s v="FIXED"/>
    <x v="0"/>
    <m/>
    <m/>
    <m/>
    <m/>
    <x v="0"/>
  </r>
  <r>
    <x v="0"/>
    <s v="76f3e744-f2ff-478f-8412-f3697f75cd80"/>
    <x v="0"/>
    <e v="#N/A"/>
    <e v="#N/A"/>
    <e v="#N/A"/>
    <s v="FIXED"/>
    <x v="0"/>
    <m/>
    <m/>
    <m/>
    <m/>
    <x v="0"/>
  </r>
  <r>
    <x v="0"/>
    <s v="76f42446-2960-49b3-9629-203cec1091d0"/>
    <x v="0"/>
    <e v="#N/A"/>
    <e v="#N/A"/>
    <e v="#N/A"/>
    <s v="FIXED"/>
    <x v="0"/>
    <m/>
    <m/>
    <m/>
    <m/>
    <x v="0"/>
  </r>
  <r>
    <x v="0"/>
    <s v="76f4b305-477a-45c4-a1f4-5fbcae96a2d4"/>
    <x v="0"/>
    <e v="#N/A"/>
    <e v="#N/A"/>
    <e v="#N/A"/>
    <s v="FIXED"/>
    <x v="0"/>
    <m/>
    <m/>
    <m/>
    <m/>
    <x v="0"/>
  </r>
  <r>
    <x v="0"/>
    <s v="76f5b4eb-5c07-4407-9957-b4e7c93580b9"/>
    <x v="0"/>
    <e v="#N/A"/>
    <e v="#N/A"/>
    <e v="#N/A"/>
    <s v="FIXED"/>
    <x v="0"/>
    <m/>
    <m/>
    <m/>
    <m/>
    <x v="0"/>
  </r>
  <r>
    <x v="11"/>
    <s v="76f6ec50-a7e8-4562-af02-25581f5df24f"/>
    <x v="0"/>
    <e v="#N/A"/>
    <e v="#N/A"/>
    <e v="#N/A"/>
    <s v="FIXED"/>
    <x v="0"/>
    <m/>
    <m/>
    <m/>
    <m/>
    <x v="0"/>
  </r>
  <r>
    <x v="0"/>
    <s v="76f7635f-960d-495a-813e-636aa040fe29"/>
    <x v="2"/>
    <s v="rosebko884s733l.bpna.popularinc.net"/>
    <s v="76f7635f-960d-495a-813e-636aa040fe29"/>
    <s v="High"/>
    <s v="ACTIVE"/>
    <x v="0"/>
    <m/>
    <m/>
    <m/>
    <m/>
    <x v="0"/>
  </r>
  <r>
    <x v="1"/>
    <s v="76f79ddb-d434-4885-8dd0-093d3374ddcc"/>
    <x v="2"/>
    <s v="bpn-roseempr-03"/>
    <s v="76f79ddb-d434-4885-8dd0-093d3374ddcc"/>
    <s v="Medium"/>
    <s v="ACTIVE"/>
    <x v="0"/>
    <m/>
    <m/>
    <m/>
    <m/>
    <x v="0"/>
  </r>
  <r>
    <x v="10"/>
    <s v="76f81f38-9022-427e-ae0c-87694f1f6944"/>
    <x v="0"/>
    <e v="#N/A"/>
    <e v="#N/A"/>
    <e v="#N/A"/>
    <s v="FIXED"/>
    <x v="0"/>
    <m/>
    <m/>
    <m/>
    <m/>
    <x v="0"/>
  </r>
  <r>
    <x v="1"/>
    <s v="76f878f4-dc2a-48f0-9618-e8c43f10d0cf"/>
    <x v="0"/>
    <s v="bpn-bdwydcdn-02"/>
    <s v="76f878f4-dc2a-48f0-9618-e8c43f10d0cf"/>
    <s v="Medium"/>
    <s v="FIXED"/>
    <x v="0"/>
    <m/>
    <m/>
    <m/>
    <m/>
    <x v="0"/>
  </r>
  <r>
    <x v="0"/>
    <s v="76fa34f6-5578-4c09-8900-2c54e760f67b"/>
    <x v="0"/>
    <e v="#N/A"/>
    <e v="#N/A"/>
    <e v="#N/A"/>
    <s v="FIXED"/>
    <x v="0"/>
    <m/>
    <m/>
    <m/>
    <m/>
    <x v="0"/>
  </r>
  <r>
    <x v="0"/>
    <s v="76fa3b40-4654-4b65-9f5a-7980a2b446f5"/>
    <x v="0"/>
    <e v="#N/A"/>
    <e v="#N/A"/>
    <e v="#N/A"/>
    <s v="FIXED"/>
    <x v="0"/>
    <m/>
    <m/>
    <m/>
    <m/>
    <x v="0"/>
  </r>
  <r>
    <x v="0"/>
    <s v="76fa84cc-f23a-4b95-984e-411f94c14316"/>
    <x v="2"/>
    <s v="0090brn7ptl9n2d.bpna.popularinc.net"/>
    <s v="76fa84cc-f23a-4b95-984e-411f94c14316"/>
    <s v="High"/>
    <s v="ACTIVE"/>
    <x v="0"/>
    <m/>
    <m/>
    <m/>
    <m/>
    <x v="0"/>
  </r>
  <r>
    <x v="0"/>
    <s v="76fa9354-f9a2-43e0-a6dc-92147f75eeb2"/>
    <x v="0"/>
    <e v="#N/A"/>
    <e v="#N/A"/>
    <e v="#N/A"/>
    <s v="FIXED"/>
    <x v="0"/>
    <m/>
    <m/>
    <m/>
    <m/>
    <x v="0"/>
  </r>
  <r>
    <x v="5"/>
    <s v="76fabaff-96c9-46b9-85d5-06d0ed1e2b0a"/>
    <x v="0"/>
    <e v="#N/A"/>
    <e v="#N/A"/>
    <e v="#N/A"/>
    <s v="FIXED"/>
    <x v="0"/>
    <m/>
    <m/>
    <m/>
    <m/>
    <x v="0"/>
  </r>
  <r>
    <x v="0"/>
    <s v="76fb2e2b-2953-4f17-bbfe-d6851caafbb9"/>
    <x v="0"/>
    <e v="#N/A"/>
    <e v="#N/A"/>
    <e v="#N/A"/>
    <s v="FIXED"/>
    <x v="0"/>
    <m/>
    <m/>
    <m/>
    <m/>
    <x v="0"/>
  </r>
  <r>
    <x v="0"/>
    <s v="76fb556b-8b24-4872-bb0d-98ff13aea163"/>
    <x v="0"/>
    <e v="#N/A"/>
    <e v="#N/A"/>
    <e v="#N/A"/>
    <s v="FIXED"/>
    <x v="0"/>
    <m/>
    <m/>
    <m/>
    <m/>
    <x v="0"/>
  </r>
  <r>
    <x v="0"/>
    <s v="76fc6cbc-9878-476b-bc35-5dc0dd42f254"/>
    <x v="0"/>
    <e v="#N/A"/>
    <e v="#N/A"/>
    <e v="#N/A"/>
    <s v="FIXED"/>
    <x v="0"/>
    <m/>
    <m/>
    <m/>
    <m/>
    <x v="0"/>
  </r>
  <r>
    <x v="0"/>
    <s v="76fdd2cc-328d-4c32-b67e-3bc7709c7251"/>
    <x v="0"/>
    <e v="#N/A"/>
    <e v="#N/A"/>
    <e v="#N/A"/>
    <s v="FIXED"/>
    <x v="0"/>
    <m/>
    <m/>
    <m/>
    <m/>
    <x v="0"/>
  </r>
  <r>
    <x v="0"/>
    <s v="76fe009b-987e-4dc3-97fd-c897d97d6cbe"/>
    <x v="0"/>
    <e v="#N/A"/>
    <e v="#N/A"/>
    <e v="#N/A"/>
    <s v="FIXED"/>
    <x v="0"/>
    <m/>
    <m/>
    <m/>
    <m/>
    <x v="0"/>
  </r>
  <r>
    <x v="0"/>
    <s v="7700a217-9908-4bd9-90c3-6bc4dbffa9e8"/>
    <x v="1"/>
    <s v="rosebko5c56mh2l.bpna.popularinc.net"/>
    <s v="7700a217-9908-4bd9-90c3-6bc4dbffa9e8"/>
    <s v="High"/>
    <s v="RESURFACED"/>
    <x v="0"/>
    <m/>
    <m/>
    <m/>
    <m/>
    <x v="0"/>
  </r>
  <r>
    <x v="0"/>
    <s v="7700f98c-7983-4803-8861-0c316d4117a9"/>
    <x v="0"/>
    <e v="#N/A"/>
    <e v="#N/A"/>
    <e v="#N/A"/>
    <s v="FIXED"/>
    <x v="0"/>
    <m/>
    <m/>
    <m/>
    <m/>
    <x v="0"/>
  </r>
  <r>
    <x v="0"/>
    <s v="770129d6-2e4b-47cd-9095-7ce61bbff6a6"/>
    <x v="0"/>
    <e v="#N/A"/>
    <e v="#N/A"/>
    <e v="#N/A"/>
    <s v="FIXED"/>
    <x v="0"/>
    <m/>
    <m/>
    <m/>
    <m/>
    <x v="0"/>
  </r>
  <r>
    <x v="0"/>
    <s v="77015120-dd7d-46df-8524-0716b1609237"/>
    <x v="0"/>
    <e v="#N/A"/>
    <e v="#N/A"/>
    <e v="#N/A"/>
    <s v="FIXED"/>
    <x v="0"/>
    <m/>
    <m/>
    <m/>
    <m/>
    <x v="0"/>
  </r>
  <r>
    <x v="10"/>
    <s v="77038746-207e-46c4-a745-744e712bb056"/>
    <x v="2"/>
    <s v="bpn-rosedb-05"/>
    <s v="77038746-207e-46c4-a745-744e712bb056"/>
    <s v="Medium"/>
    <s v="ACTIVE"/>
    <x v="0"/>
    <m/>
    <m/>
    <m/>
    <m/>
    <x v="0"/>
  </r>
  <r>
    <x v="0"/>
    <s v="7704a654-59f3-4568-b4bb-bbb244d0cdcd"/>
    <x v="0"/>
    <e v="#N/A"/>
    <e v="#N/A"/>
    <e v="#N/A"/>
    <s v="FIXED"/>
    <x v="0"/>
    <m/>
    <m/>
    <m/>
    <m/>
    <x v="0"/>
  </r>
  <r>
    <x v="0"/>
    <s v="770507eb-0041-46d2-9d49-e8c5f72c1b9d"/>
    <x v="0"/>
    <e v="#N/A"/>
    <e v="#N/A"/>
    <e v="#N/A"/>
    <s v="FIXED"/>
    <x v="0"/>
    <m/>
    <m/>
    <m/>
    <m/>
    <x v="0"/>
  </r>
  <r>
    <x v="0"/>
    <s v="7705b2a0-2161-4b46-8017-8acc14541199"/>
    <x v="2"/>
    <s v="0252brn7nyh9n2d"/>
    <s v="7705b2a0-2161-4b46-8017-8acc14541199"/>
    <s v="High"/>
    <s v="ACTIVE"/>
    <x v="0"/>
    <m/>
    <m/>
    <m/>
    <m/>
    <x v="0"/>
  </r>
  <r>
    <x v="0"/>
    <s v="770693d4-7142-49ee-a2ce-19e35d36e2ba"/>
    <x v="0"/>
    <e v="#N/A"/>
    <e v="#N/A"/>
    <e v="#N/A"/>
    <s v="FIXED"/>
    <x v="0"/>
    <m/>
    <m/>
    <m/>
    <m/>
    <x v="0"/>
  </r>
  <r>
    <x v="0"/>
    <s v="770703d6-54c7-4ab5-b0f9-da34d72b8299"/>
    <x v="0"/>
    <e v="#N/A"/>
    <e v="#N/A"/>
    <e v="#N/A"/>
    <s v="FIXED"/>
    <x v="0"/>
    <m/>
    <m/>
    <m/>
    <m/>
    <x v="0"/>
  </r>
  <r>
    <x v="4"/>
    <s v="7707f889-d9fe-4186-9dce-067710d9ab32"/>
    <x v="0"/>
    <s v="bdwybko7pqf9n2d"/>
    <s v="7707f889-d9fe-4186-9dce-067710d9ab32"/>
    <s v="High"/>
    <s v="FIXED"/>
    <x v="0"/>
    <m/>
    <m/>
    <m/>
    <m/>
    <x v="0"/>
  </r>
  <r>
    <x v="0"/>
    <s v="770849af-3f77-4f1b-ace9-2ce5e28fecbd"/>
    <x v="0"/>
    <e v="#N/A"/>
    <e v="#N/A"/>
    <e v="#N/A"/>
    <s v="FIXED"/>
    <x v="0"/>
    <m/>
    <m/>
    <m/>
    <m/>
    <x v="0"/>
  </r>
  <r>
    <x v="2"/>
    <s v="77094781-ac44-4e7b-bad6-72d978423f5f"/>
    <x v="0"/>
    <e v="#N/A"/>
    <e v="#N/A"/>
    <e v="#N/A"/>
    <s v="FIXED"/>
    <x v="0"/>
    <m/>
    <m/>
    <m/>
    <m/>
    <x v="0"/>
  </r>
  <r>
    <x v="4"/>
    <s v="770a079e-7049-4ab9-8ee2-a33c3c6bd143"/>
    <x v="0"/>
    <e v="#N/A"/>
    <e v="#N/A"/>
    <e v="#N/A"/>
    <s v="FIXED"/>
    <x v="0"/>
    <m/>
    <m/>
    <m/>
    <m/>
    <x v="0"/>
  </r>
  <r>
    <x v="2"/>
    <s v="770bff48-9bb0-4592-ad8b-7fa0493a73d7"/>
    <x v="1"/>
    <e v="#N/A"/>
    <e v="#N/A"/>
    <e v="#N/A"/>
    <s v="RESURFACED"/>
    <x v="0"/>
    <m/>
    <m/>
    <m/>
    <m/>
    <x v="0"/>
  </r>
  <r>
    <x v="0"/>
    <s v="770c130b-c194-43aa-85d6-037a07c01c26"/>
    <x v="0"/>
    <e v="#N/A"/>
    <e v="#N/A"/>
    <e v="#N/A"/>
    <s v="FIXED"/>
    <x v="0"/>
    <m/>
    <m/>
    <m/>
    <m/>
    <x v="0"/>
  </r>
  <r>
    <x v="0"/>
    <s v="770d486d-ad66-4d42-8fb4-ec5248b37d34"/>
    <x v="0"/>
    <e v="#N/A"/>
    <e v="#N/A"/>
    <e v="#N/A"/>
    <s v="FIXED"/>
    <x v="0"/>
    <m/>
    <m/>
    <m/>
    <m/>
    <x v="0"/>
  </r>
  <r>
    <x v="13"/>
    <s v="770d78f9-93ce-4fec-b689-8cfe13b67031"/>
    <x v="2"/>
    <s v="bpn-rosedvir-02"/>
    <s v="770d78f9-93ce-4fec-b689-8cfe13b67031"/>
    <s v="Medium"/>
    <s v="ACTIVE"/>
    <x v="0"/>
    <m/>
    <m/>
    <m/>
    <m/>
    <x v="0"/>
  </r>
  <r>
    <x v="0"/>
    <s v="77101a7a-3fed-4583-acc2-984a7d8f3668"/>
    <x v="2"/>
    <s v="0064brn3xjjnd2d.bpna.popularinc.net"/>
    <s v="77101a7a-3fed-4583-acc2-984a7d8f3668"/>
    <s v="High"/>
    <s v="ACTIVE"/>
    <x v="0"/>
    <m/>
    <m/>
    <m/>
    <m/>
    <x v="0"/>
  </r>
  <r>
    <x v="0"/>
    <s v="771022b0-14ed-4dbb-972f-941d68968fd9"/>
    <x v="0"/>
    <e v="#N/A"/>
    <e v="#N/A"/>
    <e v="#N/A"/>
    <s v="FIXED"/>
    <x v="0"/>
    <m/>
    <m/>
    <m/>
    <m/>
    <x v="0"/>
  </r>
  <r>
    <x v="0"/>
    <s v="77102302-757c-4ba6-9297-9d836b9cec70"/>
    <x v="0"/>
    <e v="#N/A"/>
    <e v="#N/A"/>
    <e v="#N/A"/>
    <s v="FIXED"/>
    <x v="0"/>
    <m/>
    <m/>
    <m/>
    <m/>
    <x v="0"/>
  </r>
  <r>
    <x v="0"/>
    <s v="77116b9d-897f-4fda-8a59-34cab757e220"/>
    <x v="0"/>
    <e v="#N/A"/>
    <e v="#N/A"/>
    <e v="#N/A"/>
    <s v="FIXED"/>
    <x v="0"/>
    <m/>
    <m/>
    <m/>
    <m/>
    <x v="0"/>
  </r>
  <r>
    <x v="0"/>
    <s v="7711d5f1-588f-46ac-98a5-d628c80881ad"/>
    <x v="2"/>
    <s v="bdwybko1lb0rn2l.bpna.popularinc.net"/>
    <s v="7711d5f1-588f-46ac-98a5-d628c80881ad"/>
    <s v="High"/>
    <s v="ACTIVE"/>
    <x v="0"/>
    <m/>
    <m/>
    <m/>
    <m/>
    <x v="0"/>
  </r>
  <r>
    <x v="0"/>
    <s v="7712007e-62b3-44f3-a463-716f33506bc7"/>
    <x v="0"/>
    <e v="#N/A"/>
    <e v="#N/A"/>
    <e v="#N/A"/>
    <s v="FIXED"/>
    <x v="0"/>
    <m/>
    <m/>
    <m/>
    <m/>
    <x v="0"/>
  </r>
  <r>
    <x v="0"/>
    <s v="77123e2c-cbbf-424f-81d1-a310eb85832d"/>
    <x v="0"/>
    <e v="#N/A"/>
    <e v="#N/A"/>
    <e v="#N/A"/>
    <s v="FIXED"/>
    <x v="0"/>
    <m/>
    <m/>
    <m/>
    <m/>
    <x v="0"/>
  </r>
  <r>
    <x v="0"/>
    <s v="7712a365-cd04-43fd-a388-6b0ca094fc36"/>
    <x v="0"/>
    <e v="#N/A"/>
    <e v="#N/A"/>
    <e v="#N/A"/>
    <s v="FIXED"/>
    <x v="0"/>
    <m/>
    <m/>
    <m/>
    <m/>
    <x v="0"/>
  </r>
  <r>
    <x v="0"/>
    <s v="77130e0d-18e6-44e6-9f4a-6839c5eb6c50"/>
    <x v="0"/>
    <s v="bdwybko6rtjph2l.bpna.popularinc.net"/>
    <s v="77130e0d-18e6-44e6-9f4a-6839c5eb6c50"/>
    <s v="Medium"/>
    <s v="FIXED"/>
    <x v="0"/>
    <m/>
    <m/>
    <m/>
    <m/>
    <x v="0"/>
  </r>
  <r>
    <x v="4"/>
    <s v="77133e3a-0018-485d-ae6c-34d16a5d42da"/>
    <x v="0"/>
    <e v="#N/A"/>
    <e v="#N/A"/>
    <e v="#N/A"/>
    <s v="FIXED"/>
    <x v="0"/>
    <m/>
    <m/>
    <m/>
    <m/>
    <x v="0"/>
  </r>
  <r>
    <x v="4"/>
    <s v="77136c59-9fa0-4c4d-89fb-05993ee905c1"/>
    <x v="0"/>
    <e v="#N/A"/>
    <e v="#N/A"/>
    <e v="#N/A"/>
    <s v="FIXED"/>
    <x v="0"/>
    <m/>
    <m/>
    <m/>
    <m/>
    <x v="0"/>
  </r>
  <r>
    <x v="0"/>
    <s v="7713a80c-a8d5-4bd2-b878-08727e769294"/>
    <x v="0"/>
    <e v="#N/A"/>
    <e v="#N/A"/>
    <e v="#N/A"/>
    <s v="FIXED"/>
    <x v="0"/>
    <m/>
    <m/>
    <m/>
    <m/>
    <x v="0"/>
  </r>
  <r>
    <x v="0"/>
    <s v="7714792e-abd8-4551-8972-3ad86e0a4390"/>
    <x v="0"/>
    <e v="#N/A"/>
    <e v="#N/A"/>
    <e v="#N/A"/>
    <s v="FIXED"/>
    <x v="0"/>
    <m/>
    <m/>
    <m/>
    <m/>
    <x v="0"/>
  </r>
  <r>
    <x v="0"/>
    <s v="77149c66-a7cb-436a-a1a4-54c263ecd9fa"/>
    <x v="0"/>
    <e v="#N/A"/>
    <e v="#N/A"/>
    <e v="#N/A"/>
    <s v="FIXED"/>
    <x v="0"/>
    <m/>
    <m/>
    <m/>
    <m/>
    <x v="0"/>
  </r>
  <r>
    <x v="0"/>
    <s v="7715c044-8515-4f48-a793-f9bcd04aeeae"/>
    <x v="0"/>
    <e v="#N/A"/>
    <e v="#N/A"/>
    <e v="#N/A"/>
    <s v="FIXED"/>
    <x v="0"/>
    <m/>
    <m/>
    <m/>
    <m/>
    <x v="0"/>
  </r>
  <r>
    <x v="7"/>
    <s v="7715dcc0-eebd-49d1-91d9-452fe227e315"/>
    <x v="1"/>
    <s v="bpn-rosedras-01"/>
    <s v="7715dcc0-eebd-49d1-91d9-452fe227e315"/>
    <s v="Medium"/>
    <s v="RESURFACED"/>
    <x v="0"/>
    <m/>
    <m/>
    <m/>
    <m/>
    <x v="0"/>
  </r>
  <r>
    <x v="7"/>
    <s v="7715e790-b68a-46f4-be11-e32934c36824"/>
    <x v="0"/>
    <e v="#N/A"/>
    <e v="#N/A"/>
    <e v="#N/A"/>
    <s v="FIXED"/>
    <x v="0"/>
    <m/>
    <m/>
    <m/>
    <m/>
    <x v="0"/>
  </r>
  <r>
    <x v="0"/>
    <s v="771611fd-4861-444e-a238-db12ee539e3c"/>
    <x v="0"/>
    <e v="#N/A"/>
    <e v="#N/A"/>
    <e v="#N/A"/>
    <s v="FIXED"/>
    <x v="0"/>
    <m/>
    <m/>
    <m/>
    <m/>
    <x v="0"/>
  </r>
  <r>
    <x v="0"/>
    <s v="771651c2-e410-4d22-842d-c5efd2dcc440"/>
    <x v="0"/>
    <e v="#N/A"/>
    <e v="#N/A"/>
    <e v="#N/A"/>
    <s v="FIXED"/>
    <x v="0"/>
    <m/>
    <m/>
    <m/>
    <m/>
    <x v="0"/>
  </r>
  <r>
    <x v="0"/>
    <s v="7718c345-78a1-45c0-af1d-12e1c9c5fbcc"/>
    <x v="0"/>
    <e v="#N/A"/>
    <e v="#N/A"/>
    <e v="#N/A"/>
    <s v="FIXED"/>
    <x v="0"/>
    <m/>
    <m/>
    <m/>
    <m/>
    <x v="0"/>
  </r>
  <r>
    <x v="2"/>
    <s v="7718fe4f-5594-4e28-aa75-b5375fee345a"/>
    <x v="2"/>
    <s v="bpn-rosegvrm-01"/>
    <s v="7718fe4f-5594-4e28-aa75-b5375fee345a"/>
    <s v="Medium"/>
    <s v="ACTIVE"/>
    <x v="0"/>
    <m/>
    <m/>
    <m/>
    <m/>
    <x v="0"/>
  </r>
  <r>
    <x v="1"/>
    <s v="7719089d-8ff4-417e-8bbc-1f1c097995f8"/>
    <x v="0"/>
    <e v="#N/A"/>
    <e v="#N/A"/>
    <e v="#N/A"/>
    <s v="FIXED"/>
    <x v="0"/>
    <m/>
    <m/>
    <m/>
    <m/>
    <x v="0"/>
  </r>
  <r>
    <x v="0"/>
    <s v="7719d1de-b41e-4e85-849d-6d1bdfe13a96"/>
    <x v="0"/>
    <e v="#N/A"/>
    <e v="#N/A"/>
    <e v="#N/A"/>
    <s v="FIXED"/>
    <x v="0"/>
    <m/>
    <m/>
    <m/>
    <m/>
    <x v="0"/>
  </r>
  <r>
    <x v="1"/>
    <s v="771b082d-2181-4f8b-97be-f14ed81a1a77"/>
    <x v="2"/>
    <s v="bpn-atmsep-01"/>
    <s v="771b082d-2181-4f8b-97be-f14ed81a1a77"/>
    <s v="Medium"/>
    <s v="ACTIVE"/>
    <x v="0"/>
    <m/>
    <m/>
    <m/>
    <m/>
    <x v="0"/>
  </r>
  <r>
    <x v="0"/>
    <s v="771ba635-f6b2-4096-b44e-850270a2729a"/>
    <x v="0"/>
    <e v="#N/A"/>
    <e v="#N/A"/>
    <e v="#N/A"/>
    <s v="FIXED"/>
    <x v="0"/>
    <m/>
    <m/>
    <m/>
    <m/>
    <x v="0"/>
  </r>
  <r>
    <x v="2"/>
    <s v="771c0878-e817-4711-9d2a-76b7874e117a"/>
    <x v="2"/>
    <s v="bpn-roseev-01"/>
    <s v="771c0878-e817-4711-9d2a-76b7874e117a"/>
    <s v="High"/>
    <s v="ACTIVE"/>
    <x v="0"/>
    <m/>
    <m/>
    <m/>
    <m/>
    <x v="0"/>
  </r>
  <r>
    <x v="0"/>
    <s v="771e6302-33c4-41f4-b49a-f1b8fb9824bb"/>
    <x v="0"/>
    <e v="#N/A"/>
    <e v="#N/A"/>
    <e v="#N/A"/>
    <s v="FIXED"/>
    <x v="0"/>
    <m/>
    <m/>
    <m/>
    <m/>
    <x v="0"/>
  </r>
  <r>
    <x v="2"/>
    <s v="771e6aaf-c60c-4af7-b041-fc73fd85353f"/>
    <x v="1"/>
    <s v="bpn-rosegvur-01"/>
    <s v="771e6aaf-c60c-4af7-b041-fc73fd85353f"/>
    <s v="Medium"/>
    <s v="RESURFACED"/>
    <x v="0"/>
    <m/>
    <m/>
    <m/>
    <m/>
    <x v="0"/>
  </r>
  <r>
    <x v="0"/>
    <s v="771f24e1-4b45-4c82-b03c-ce20158c068b"/>
    <x v="0"/>
    <e v="#N/A"/>
    <e v="#N/A"/>
    <e v="#N/A"/>
    <s v="FIXED"/>
    <x v="0"/>
    <m/>
    <m/>
    <m/>
    <m/>
    <x v="0"/>
  </r>
  <r>
    <x v="0"/>
    <s v="771f37e0-40ca-493c-8c4b-0404c7aca712"/>
    <x v="0"/>
    <e v="#N/A"/>
    <e v="#N/A"/>
    <e v="#N/A"/>
    <s v="FIXED"/>
    <x v="0"/>
    <m/>
    <m/>
    <m/>
    <m/>
    <x v="0"/>
  </r>
  <r>
    <x v="0"/>
    <s v="771fad73-5339-48fb-a726-bf1bc3a389a6"/>
    <x v="0"/>
    <e v="#N/A"/>
    <e v="#N/A"/>
    <e v="#N/A"/>
    <s v="FIXED"/>
    <x v="0"/>
    <m/>
    <m/>
    <m/>
    <m/>
    <x v="0"/>
  </r>
  <r>
    <x v="0"/>
    <s v="771feef2-0b88-4be2-8ef6-cbb4dd15976b"/>
    <x v="0"/>
    <e v="#N/A"/>
    <e v="#N/A"/>
    <e v="#N/A"/>
    <s v="FIXED"/>
    <x v="0"/>
    <m/>
    <m/>
    <m/>
    <m/>
    <x v="0"/>
  </r>
  <r>
    <x v="0"/>
    <s v="77211219-5f07-4a6a-b12e-6c084a8fb1b6"/>
    <x v="0"/>
    <e v="#N/A"/>
    <e v="#N/A"/>
    <e v="#N/A"/>
    <s v="FIXED"/>
    <x v="0"/>
    <m/>
    <m/>
    <m/>
    <m/>
    <x v="0"/>
  </r>
  <r>
    <x v="0"/>
    <s v="77218109-e036-4471-8f5a-c2895015d436"/>
    <x v="0"/>
    <e v="#N/A"/>
    <e v="#N/A"/>
    <e v="#N/A"/>
    <s v="FIXED"/>
    <x v="0"/>
    <m/>
    <m/>
    <m/>
    <m/>
    <x v="0"/>
  </r>
  <r>
    <x v="0"/>
    <s v="7723116f-c08a-4e1c-8165-3c836d1c4c17"/>
    <x v="0"/>
    <e v="#N/A"/>
    <e v="#N/A"/>
    <e v="#N/A"/>
    <s v="FIXED"/>
    <x v="0"/>
    <m/>
    <m/>
    <m/>
    <m/>
    <x v="0"/>
  </r>
  <r>
    <x v="0"/>
    <s v="77231ec1-d613-4c13-ae79-25f45c4a970a"/>
    <x v="0"/>
    <e v="#N/A"/>
    <e v="#N/A"/>
    <e v="#N/A"/>
    <s v="FIXED"/>
    <x v="0"/>
    <m/>
    <m/>
    <m/>
    <m/>
    <x v="0"/>
  </r>
  <r>
    <x v="0"/>
    <s v="7723f048-e76e-42ea-ba45-179eb4d2db00"/>
    <x v="0"/>
    <s v="0006bcp8513sd2d.bpna.popularinc.net"/>
    <s v="7723f048-e76e-42ea-ba45-179eb4d2db00"/>
    <s v="Critical"/>
    <s v="FIXED"/>
    <x v="0"/>
    <m/>
    <m/>
    <m/>
    <m/>
    <x v="0"/>
  </r>
  <r>
    <x v="0"/>
    <s v="77241e71-ddbf-4bec-9906-c409a8e3c867"/>
    <x v="0"/>
    <e v="#N/A"/>
    <e v="#N/A"/>
    <e v="#N/A"/>
    <s v="FIXED"/>
    <x v="0"/>
    <m/>
    <m/>
    <m/>
    <m/>
    <x v="0"/>
  </r>
  <r>
    <x v="0"/>
    <s v="772454e9-182f-460e-99ac-8389f32e68f8"/>
    <x v="0"/>
    <e v="#N/A"/>
    <e v="#N/A"/>
    <e v="#N/A"/>
    <s v="FIXED"/>
    <x v="0"/>
    <m/>
    <m/>
    <m/>
    <m/>
    <x v="0"/>
  </r>
  <r>
    <x v="1"/>
    <s v="77245aad-8f60-4c82-ac41-331c50ee13a3"/>
    <x v="0"/>
    <e v="#N/A"/>
    <e v="#N/A"/>
    <e v="#N/A"/>
    <s v="FIXED"/>
    <x v="0"/>
    <m/>
    <m/>
    <m/>
    <m/>
    <x v="0"/>
  </r>
  <r>
    <x v="7"/>
    <s v="7725b69d-2c28-42c8-a3bc-b63afdf48628"/>
    <x v="0"/>
    <e v="#N/A"/>
    <e v="#N/A"/>
    <e v="#N/A"/>
    <s v="FIXED"/>
    <x v="0"/>
    <m/>
    <m/>
    <m/>
    <m/>
    <x v="0"/>
  </r>
  <r>
    <x v="0"/>
    <s v="7725c3b4-d65c-4df4-baa8-66cc336ef495"/>
    <x v="0"/>
    <e v="#N/A"/>
    <e v="#N/A"/>
    <e v="#N/A"/>
    <s v="FIXED"/>
    <x v="0"/>
    <m/>
    <m/>
    <m/>
    <m/>
    <x v="0"/>
  </r>
  <r>
    <x v="0"/>
    <s v="77262aa8-34b4-4169-8481-7bdcbadd38d6"/>
    <x v="0"/>
    <e v="#N/A"/>
    <e v="#N/A"/>
    <e v="#N/A"/>
    <s v="FIXED"/>
    <x v="0"/>
    <m/>
    <m/>
    <m/>
    <m/>
    <x v="0"/>
  </r>
  <r>
    <x v="3"/>
    <s v="7726a98c-147c-4a09-9e97-3132236352e3"/>
    <x v="2"/>
    <s v="bpn-rosedb-03"/>
    <s v="7726a98c-147c-4a09-9e97-3132236352e3"/>
    <s v="Critical"/>
    <s v="ACTIVE"/>
    <x v="0"/>
    <m/>
    <m/>
    <m/>
    <m/>
    <x v="0"/>
  </r>
  <r>
    <x v="2"/>
    <s v="7726c00e-ff31-4dae-831c-dacd09c8c668"/>
    <x v="0"/>
    <e v="#N/A"/>
    <e v="#N/A"/>
    <e v="#N/A"/>
    <s v="FIXED"/>
    <x v="0"/>
    <m/>
    <m/>
    <m/>
    <m/>
    <x v="0"/>
  </r>
  <r>
    <x v="5"/>
    <s v="7727c425-df6e-4895-9857-8dbd0652db8a"/>
    <x v="1"/>
    <s v="bpn-rosedvac-02"/>
    <s v="7727c425-df6e-4895-9857-8dbd0652db8a"/>
    <s v="Medium"/>
    <s v="RESURFACED"/>
    <x v="0"/>
    <m/>
    <m/>
    <m/>
    <m/>
    <x v="0"/>
  </r>
  <r>
    <x v="10"/>
    <s v="7728a5ba-f08b-43ab-8a83-4603cd8f2008"/>
    <x v="0"/>
    <e v="#N/A"/>
    <e v="#N/A"/>
    <e v="#N/A"/>
    <s v="FIXED"/>
    <x v="0"/>
    <m/>
    <m/>
    <m/>
    <m/>
    <x v="0"/>
  </r>
  <r>
    <x v="0"/>
    <s v="7729db1f-b33c-4f4d-8c66-34f45b28b3bd"/>
    <x v="0"/>
    <e v="#N/A"/>
    <e v="#N/A"/>
    <e v="#N/A"/>
    <s v="FIXED"/>
    <x v="0"/>
    <m/>
    <m/>
    <m/>
    <m/>
    <x v="0"/>
  </r>
  <r>
    <x v="6"/>
    <s v="772a2ed1-e20e-4a69-8040-c8aec3eef4a0"/>
    <x v="0"/>
    <e v="#N/A"/>
    <e v="#N/A"/>
    <e v="#N/A"/>
    <s v="FIXED"/>
    <x v="0"/>
    <m/>
    <m/>
    <m/>
    <m/>
    <x v="0"/>
  </r>
  <r>
    <x v="0"/>
    <s v="772b26d5-215b-4dfa-b598-5e34fc4ba632"/>
    <x v="0"/>
    <e v="#N/A"/>
    <e v="#N/A"/>
    <e v="#N/A"/>
    <s v="FIXED"/>
    <x v="0"/>
    <m/>
    <m/>
    <m/>
    <m/>
    <x v="0"/>
  </r>
  <r>
    <x v="4"/>
    <s v="772b72c9-912d-439f-911b-0cd5917995c2"/>
    <x v="0"/>
    <e v="#N/A"/>
    <e v="#N/A"/>
    <e v="#N/A"/>
    <s v="FIXED"/>
    <x v="0"/>
    <m/>
    <m/>
    <m/>
    <m/>
    <x v="0"/>
  </r>
  <r>
    <x v="0"/>
    <s v="772b7dd0-abbf-454d-be8e-b78608bda597"/>
    <x v="0"/>
    <e v="#N/A"/>
    <e v="#N/A"/>
    <e v="#N/A"/>
    <s v="FIXED"/>
    <x v="0"/>
    <m/>
    <m/>
    <m/>
    <m/>
    <x v="0"/>
  </r>
  <r>
    <x v="5"/>
    <s v="772b9ceb-9a8f-4f37-964f-962e9cce2e5a"/>
    <x v="0"/>
    <e v="#N/A"/>
    <e v="#N/A"/>
    <e v="#N/A"/>
    <s v="FIXED"/>
    <x v="0"/>
    <m/>
    <m/>
    <m/>
    <m/>
    <x v="0"/>
  </r>
  <r>
    <x v="0"/>
    <s v="772bfb5c-baaf-4996-974a-0d30ad0ff8a4"/>
    <x v="0"/>
    <e v="#N/A"/>
    <e v="#N/A"/>
    <e v="#N/A"/>
    <s v="FIXED"/>
    <x v="0"/>
    <m/>
    <m/>
    <m/>
    <m/>
    <x v="0"/>
  </r>
  <r>
    <x v="4"/>
    <s v="772d0c2c-dd99-47aa-bada-21e77da4d15d"/>
    <x v="0"/>
    <e v="#N/A"/>
    <e v="#N/A"/>
    <e v="#N/A"/>
    <s v="FIXED"/>
    <x v="0"/>
    <m/>
    <m/>
    <m/>
    <m/>
    <x v="0"/>
  </r>
  <r>
    <x v="0"/>
    <s v="772ee5f8-edcb-40ad-998b-4a798a6f1c0c"/>
    <x v="0"/>
    <e v="#N/A"/>
    <e v="#N/A"/>
    <e v="#N/A"/>
    <s v="FIXED"/>
    <x v="0"/>
    <m/>
    <m/>
    <m/>
    <m/>
    <x v="0"/>
  </r>
  <r>
    <x v="0"/>
    <s v="772f377a-0085-4406-a97e-4548c5e0e8af"/>
    <x v="0"/>
    <e v="#N/A"/>
    <e v="#N/A"/>
    <e v="#N/A"/>
    <s v="FIXED"/>
    <x v="0"/>
    <m/>
    <m/>
    <m/>
    <m/>
    <x v="0"/>
  </r>
  <r>
    <x v="7"/>
    <s v="772f93ea-fc92-4780-be92-7566a8c07e29"/>
    <x v="2"/>
    <s v="bpn-roseitts01x"/>
    <s v="772f93ea-fc92-4780-be92-7566a8c07e29"/>
    <s v="High"/>
    <s v="ACTIVE"/>
    <x v="0"/>
    <m/>
    <m/>
    <m/>
    <m/>
    <x v="0"/>
  </r>
  <r>
    <x v="10"/>
    <s v="77301539-758e-4c8e-b686-cc30c4a7082e"/>
    <x v="1"/>
    <e v="#N/A"/>
    <e v="#N/A"/>
    <e v="#N/A"/>
    <s v="RESURFACED"/>
    <x v="0"/>
    <m/>
    <m/>
    <m/>
    <m/>
    <x v="0"/>
  </r>
  <r>
    <x v="0"/>
    <s v="77310616-4d9d-4ff7-849d-2513bdd7fd3d"/>
    <x v="2"/>
    <s v="bdwybrn7bk5zd3l.bpna.popularinc.net"/>
    <s v="77310616-4d9d-4ff7-849d-2513bdd7fd3d"/>
    <s v="Medium"/>
    <s v="ACTIVE"/>
    <x v="0"/>
    <m/>
    <m/>
    <m/>
    <m/>
    <x v="0"/>
  </r>
  <r>
    <x v="0"/>
    <s v="77312e9e-621f-4bda-a789-5b7cd46c8834"/>
    <x v="0"/>
    <e v="#N/A"/>
    <e v="#N/A"/>
    <e v="#N/A"/>
    <s v="FIXED"/>
    <x v="0"/>
    <m/>
    <m/>
    <m/>
    <m/>
    <x v="0"/>
  </r>
  <r>
    <x v="11"/>
    <s v="7731edfb-831e-45fb-b206-da02f628f99a"/>
    <x v="1"/>
    <s v="bpn-rosetebp-01"/>
    <s v="7731edfb-831e-45fb-b206-da02f628f99a"/>
    <s v="Medium"/>
    <s v="RESURFACED"/>
    <x v="0"/>
    <m/>
    <m/>
    <m/>
    <m/>
    <x v="0"/>
  </r>
  <r>
    <x v="2"/>
    <s v="77329a16-c5d8-46cf-a431-2c4ddf12e529"/>
    <x v="1"/>
    <s v="bpn-rosegvrm-01"/>
    <s v="77329a16-c5d8-46cf-a431-2c4ddf12e529"/>
    <s v="High"/>
    <s v="RESURFACED"/>
    <x v="0"/>
    <m/>
    <m/>
    <m/>
    <m/>
    <x v="0"/>
  </r>
  <r>
    <x v="4"/>
    <s v="77334415-17c8-433a-a6c1-c776ebf98db7"/>
    <x v="0"/>
    <e v="#N/A"/>
    <e v="#N/A"/>
    <e v="#N/A"/>
    <s v="FIXED"/>
    <x v="0"/>
    <m/>
    <m/>
    <m/>
    <m/>
    <x v="0"/>
  </r>
  <r>
    <x v="0"/>
    <s v="7733764c-bd31-4944-aeb9-979d1006f7d3"/>
    <x v="0"/>
    <e v="#N/A"/>
    <e v="#N/A"/>
    <e v="#N/A"/>
    <s v="FIXED"/>
    <x v="0"/>
    <m/>
    <m/>
    <m/>
    <m/>
    <x v="0"/>
  </r>
  <r>
    <x v="0"/>
    <s v="77345ac9-f4e6-49ee-9d2d-1830a9206a49"/>
    <x v="0"/>
    <e v="#N/A"/>
    <e v="#N/A"/>
    <e v="#N/A"/>
    <s v="FIXED"/>
    <x v="0"/>
    <m/>
    <m/>
    <m/>
    <m/>
    <x v="0"/>
  </r>
  <r>
    <x v="7"/>
    <s v="77350298-8e1e-45b0-94fd-89fa2f8daea9"/>
    <x v="0"/>
    <e v="#N/A"/>
    <e v="#N/A"/>
    <e v="#N/A"/>
    <s v="FIXED"/>
    <x v="0"/>
    <m/>
    <m/>
    <m/>
    <m/>
    <x v="0"/>
  </r>
  <r>
    <x v="2"/>
    <s v="773512f3-efcd-481e-b047-dc2d096cee42"/>
    <x v="2"/>
    <s v="bpn-roseiras-01"/>
    <s v="773512f3-efcd-481e-b047-dc2d096cee42"/>
    <s v="Low"/>
    <s v="ACTIVE"/>
    <x v="0"/>
    <m/>
    <m/>
    <m/>
    <m/>
    <x v="0"/>
  </r>
  <r>
    <x v="0"/>
    <s v="7735358d-35fb-4aa2-b271-2c7417edaec5"/>
    <x v="0"/>
    <e v="#N/A"/>
    <e v="#N/A"/>
    <e v="#N/A"/>
    <s v="FIXED"/>
    <x v="0"/>
    <m/>
    <m/>
    <m/>
    <m/>
    <x v="0"/>
  </r>
  <r>
    <x v="0"/>
    <s v="7735e068-8fe5-4362-ac29-6677b4b68aaf"/>
    <x v="0"/>
    <e v="#N/A"/>
    <e v="#N/A"/>
    <e v="#N/A"/>
    <s v="FIXED"/>
    <x v="0"/>
    <m/>
    <m/>
    <m/>
    <m/>
    <x v="0"/>
  </r>
  <r>
    <x v="6"/>
    <s v="77362c67-0e50-4b00-a1aa-17b0a96a58c3"/>
    <x v="0"/>
    <e v="#N/A"/>
    <e v="#N/A"/>
    <e v="#N/A"/>
    <s v="FIXED"/>
    <x v="0"/>
    <m/>
    <m/>
    <m/>
    <m/>
    <x v="0"/>
  </r>
  <r>
    <x v="0"/>
    <s v="77367c86-e7cf-41b7-9a84-d0ba283b5cef"/>
    <x v="0"/>
    <e v="#N/A"/>
    <e v="#N/A"/>
    <e v="#N/A"/>
    <s v="FIXED"/>
    <x v="0"/>
    <m/>
    <m/>
    <m/>
    <m/>
    <x v="0"/>
  </r>
  <r>
    <x v="0"/>
    <s v="7738046c-d504-4241-9989-239a19fefb98"/>
    <x v="0"/>
    <e v="#N/A"/>
    <e v="#N/A"/>
    <e v="#N/A"/>
    <s v="FIXED"/>
    <x v="0"/>
    <m/>
    <m/>
    <m/>
    <m/>
    <x v="0"/>
  </r>
  <r>
    <x v="0"/>
    <s v="773821b5-89b6-4406-b871-117f7a12ef2f"/>
    <x v="0"/>
    <e v="#N/A"/>
    <e v="#N/A"/>
    <e v="#N/A"/>
    <s v="FIXED"/>
    <x v="0"/>
    <m/>
    <m/>
    <m/>
    <m/>
    <x v="0"/>
  </r>
  <r>
    <x v="4"/>
    <s v="773826a8-fa90-4fab-b1c1-ecf59d6d83d1"/>
    <x v="0"/>
    <e v="#N/A"/>
    <e v="#N/A"/>
    <e v="#N/A"/>
    <s v="FIXED"/>
    <x v="0"/>
    <m/>
    <m/>
    <m/>
    <m/>
    <x v="0"/>
  </r>
  <r>
    <x v="0"/>
    <s v="77396447-aaf6-4877-8066-2e3b1e0890ff"/>
    <x v="0"/>
    <e v="#N/A"/>
    <e v="#N/A"/>
    <e v="#N/A"/>
    <s v="FIXED"/>
    <x v="0"/>
    <m/>
    <m/>
    <m/>
    <m/>
    <x v="0"/>
  </r>
  <r>
    <x v="4"/>
    <s v="773a1eb2-e882-493c-bf80-b183ad5d8d8f"/>
    <x v="0"/>
    <e v="#N/A"/>
    <e v="#N/A"/>
    <e v="#N/A"/>
    <s v="FIXED"/>
    <x v="0"/>
    <m/>
    <m/>
    <m/>
    <m/>
    <x v="0"/>
  </r>
  <r>
    <x v="0"/>
    <s v="773ad414-4080-46fd-8cab-f0271fc9deb1"/>
    <x v="0"/>
    <e v="#N/A"/>
    <e v="#N/A"/>
    <e v="#N/A"/>
    <s v="FIXED"/>
    <x v="0"/>
    <m/>
    <m/>
    <m/>
    <m/>
    <x v="0"/>
  </r>
  <r>
    <x v="1"/>
    <s v="773ae5f4-6fae-4fda-9f12-9436336ae20e"/>
    <x v="2"/>
    <s v="bpn-roseevmx-01"/>
    <s v="773ae5f4-6fae-4fda-9f12-9436336ae20e"/>
    <s v="Medium"/>
    <s v="ACTIVE"/>
    <x v="0"/>
    <m/>
    <m/>
    <m/>
    <m/>
    <x v="0"/>
  </r>
  <r>
    <x v="4"/>
    <s v="773bb2f3-4402-4003-9c81-b0c22b46ee64"/>
    <x v="0"/>
    <e v="#N/A"/>
    <e v="#N/A"/>
    <e v="#N/A"/>
    <s v="FIXED"/>
    <x v="0"/>
    <m/>
    <m/>
    <m/>
    <m/>
    <x v="0"/>
  </r>
  <r>
    <x v="0"/>
    <s v="773bb510-bab1-4e39-be82-d7ff428a99b1"/>
    <x v="0"/>
    <e v="#N/A"/>
    <e v="#N/A"/>
    <e v="#N/A"/>
    <s v="FIXED"/>
    <x v="0"/>
    <m/>
    <m/>
    <m/>
    <m/>
    <x v="0"/>
  </r>
  <r>
    <x v="0"/>
    <s v="773d1773-10a7-4142-9711-f7a043705a05"/>
    <x v="0"/>
    <e v="#N/A"/>
    <e v="#N/A"/>
    <e v="#N/A"/>
    <s v="FIXED"/>
    <x v="0"/>
    <m/>
    <m/>
    <m/>
    <m/>
    <x v="0"/>
  </r>
  <r>
    <x v="0"/>
    <s v="773e58f9-bd7b-4763-8a0f-627bab8af9a0"/>
    <x v="0"/>
    <e v="#N/A"/>
    <e v="#N/A"/>
    <e v="#N/A"/>
    <s v="FIXED"/>
    <x v="0"/>
    <m/>
    <m/>
    <m/>
    <m/>
    <x v="0"/>
  </r>
  <r>
    <x v="0"/>
    <s v="773e5b47-bac6-460a-ad4e-009a3724cc0d"/>
    <x v="0"/>
    <e v="#N/A"/>
    <e v="#N/A"/>
    <e v="#N/A"/>
    <s v="FIXED"/>
    <x v="0"/>
    <m/>
    <m/>
    <m/>
    <m/>
    <x v="0"/>
  </r>
  <r>
    <x v="2"/>
    <s v="773e64c2-b675-4183-bbfb-ba7525bead84"/>
    <x v="0"/>
    <e v="#N/A"/>
    <e v="#N/A"/>
    <e v="#N/A"/>
    <s v="FIXED"/>
    <x v="0"/>
    <m/>
    <m/>
    <m/>
    <m/>
    <x v="0"/>
  </r>
  <r>
    <x v="4"/>
    <s v="773fa36c-da1d-4ee3-994b-a26162585665"/>
    <x v="0"/>
    <s v="miambkogwlqp73l.bpna.popularinc.net"/>
    <s v="773fa36c-da1d-4ee3-994b-a26162585665"/>
    <s v="Critical"/>
    <s v="FIXED"/>
    <x v="0"/>
    <m/>
    <m/>
    <m/>
    <m/>
    <x v="0"/>
  </r>
  <r>
    <x v="1"/>
    <s v="774011fc-f9c5-4fda-bb17-ce1f19fc28d7"/>
    <x v="0"/>
    <e v="#N/A"/>
    <e v="#N/A"/>
    <e v="#N/A"/>
    <s v="FIXED"/>
    <x v="0"/>
    <m/>
    <m/>
    <m/>
    <m/>
    <x v="0"/>
  </r>
  <r>
    <x v="0"/>
    <s v="77405587-a62d-4326-ae88-c0013c4df789"/>
    <x v="0"/>
    <e v="#N/A"/>
    <e v="#N/A"/>
    <e v="#N/A"/>
    <s v="FIXED"/>
    <x v="0"/>
    <m/>
    <m/>
    <m/>
    <m/>
    <x v="0"/>
  </r>
  <r>
    <x v="1"/>
    <s v="7740e0c5-a157-425e-b5c5-a49636cff59c"/>
    <x v="0"/>
    <e v="#N/A"/>
    <e v="#N/A"/>
    <e v="#N/A"/>
    <s v="FIXED"/>
    <x v="0"/>
    <m/>
    <m/>
    <m/>
    <m/>
    <x v="0"/>
  </r>
  <r>
    <x v="0"/>
    <s v="7741204b-7830-42d1-b90c-377cd340c7c1"/>
    <x v="0"/>
    <e v="#N/A"/>
    <e v="#N/A"/>
    <e v="#N/A"/>
    <s v="FIXED"/>
    <x v="0"/>
    <m/>
    <m/>
    <m/>
    <m/>
    <x v="0"/>
  </r>
  <r>
    <x v="0"/>
    <s v="7743023e-27a0-4fcf-8442-fb281b71e721"/>
    <x v="0"/>
    <e v="#N/A"/>
    <e v="#N/A"/>
    <e v="#N/A"/>
    <s v="FIXED"/>
    <x v="0"/>
    <m/>
    <m/>
    <m/>
    <m/>
    <x v="0"/>
  </r>
  <r>
    <x v="0"/>
    <s v="774324de-2c46-460a-8bee-1f39609b76e4"/>
    <x v="0"/>
    <e v="#N/A"/>
    <e v="#N/A"/>
    <e v="#N/A"/>
    <s v="FIXED"/>
    <x v="0"/>
    <m/>
    <m/>
    <m/>
    <m/>
    <x v="0"/>
  </r>
  <r>
    <x v="0"/>
    <s v="7743302f-dcdd-489b-9922-3938231c9f5d"/>
    <x v="0"/>
    <e v="#N/A"/>
    <e v="#N/A"/>
    <e v="#N/A"/>
    <s v="FIXED"/>
    <x v="0"/>
    <m/>
    <m/>
    <m/>
    <m/>
    <x v="0"/>
  </r>
  <r>
    <x v="1"/>
    <s v="7743c783-5b94-4068-8661-c1cf4b785036"/>
    <x v="1"/>
    <s v="bpn-0092bp-01"/>
    <s v="7743c783-5b94-4068-8661-c1cf4b785036"/>
    <s v="Medium"/>
    <s v="RESURFACED"/>
    <x v="0"/>
    <m/>
    <m/>
    <m/>
    <m/>
    <x v="0"/>
  </r>
  <r>
    <x v="0"/>
    <s v="7744bee4-cc9c-4589-8b25-5ec88e0a6893"/>
    <x v="0"/>
    <e v="#N/A"/>
    <e v="#N/A"/>
    <e v="#N/A"/>
    <s v="FIXED"/>
    <x v="0"/>
    <m/>
    <m/>
    <m/>
    <m/>
    <x v="0"/>
  </r>
  <r>
    <x v="0"/>
    <s v="7744c4ff-65b1-4adc-97b3-9ec34b4a3017"/>
    <x v="0"/>
    <s v="miambko1qgt733l.bpna.popularinc.net"/>
    <s v="7744c4ff-65b1-4adc-97b3-9ec34b4a3017"/>
    <s v="Critical"/>
    <s v="FIXED"/>
    <x v="0"/>
    <m/>
    <m/>
    <m/>
    <m/>
    <x v="0"/>
  </r>
  <r>
    <x v="0"/>
    <s v="7745f25f-a8e3-4bcc-8604-384dbf8b66bf"/>
    <x v="0"/>
    <e v="#N/A"/>
    <e v="#N/A"/>
    <e v="#N/A"/>
    <s v="FIXED"/>
    <x v="0"/>
    <m/>
    <m/>
    <m/>
    <m/>
    <x v="0"/>
  </r>
  <r>
    <x v="0"/>
    <s v="77473b6f-bae0-445f-9335-20b30ba2e495"/>
    <x v="0"/>
    <e v="#N/A"/>
    <e v="#N/A"/>
    <e v="#N/A"/>
    <s v="FIXED"/>
    <x v="0"/>
    <m/>
    <m/>
    <m/>
    <m/>
    <x v="0"/>
  </r>
  <r>
    <x v="0"/>
    <s v="77474e04-d00f-49f2-b5d0-a828c3528311"/>
    <x v="0"/>
    <e v="#N/A"/>
    <e v="#N/A"/>
    <e v="#N/A"/>
    <s v="FIXED"/>
    <x v="0"/>
    <m/>
    <m/>
    <m/>
    <m/>
    <x v="0"/>
  </r>
  <r>
    <x v="11"/>
    <s v="77475edf-cdd1-4a93-9ad8-19f22cea4a6a"/>
    <x v="0"/>
    <e v="#N/A"/>
    <e v="#N/A"/>
    <e v="#N/A"/>
    <s v="FIXED"/>
    <x v="0"/>
    <m/>
    <m/>
    <m/>
    <m/>
    <x v="0"/>
  </r>
  <r>
    <x v="0"/>
    <s v="7747651c-5e68-4960-afbf-17d29613b6e7"/>
    <x v="0"/>
    <e v="#N/A"/>
    <e v="#N/A"/>
    <e v="#N/A"/>
    <s v="FIXED"/>
    <x v="0"/>
    <m/>
    <m/>
    <m/>
    <m/>
    <x v="0"/>
  </r>
  <r>
    <x v="0"/>
    <s v="77479032-fb7e-462c-8f24-04cf5a422abf"/>
    <x v="0"/>
    <e v="#N/A"/>
    <e v="#N/A"/>
    <e v="#N/A"/>
    <s v="FIXED"/>
    <x v="0"/>
    <m/>
    <m/>
    <m/>
    <m/>
    <x v="0"/>
  </r>
  <r>
    <x v="4"/>
    <s v="7748b5a6-1305-4f36-9cb0-8026293a6e96"/>
    <x v="0"/>
    <e v="#N/A"/>
    <e v="#N/A"/>
    <e v="#N/A"/>
    <s v="FIXED"/>
    <x v="0"/>
    <m/>
    <m/>
    <m/>
    <m/>
    <x v="0"/>
  </r>
  <r>
    <x v="7"/>
    <s v="774952f3-d79e-4770-9a58-dec6fa9d9bd1"/>
    <x v="0"/>
    <e v="#N/A"/>
    <e v="#N/A"/>
    <e v="#N/A"/>
    <s v="FIXED"/>
    <x v="0"/>
    <m/>
    <m/>
    <m/>
    <m/>
    <x v="0"/>
  </r>
  <r>
    <x v="0"/>
    <s v="77499eb8-bd86-43a0-af97-f66b08a94a53"/>
    <x v="0"/>
    <e v="#N/A"/>
    <e v="#N/A"/>
    <e v="#N/A"/>
    <s v="FIXED"/>
    <x v="0"/>
    <m/>
    <m/>
    <m/>
    <m/>
    <x v="0"/>
  </r>
  <r>
    <x v="7"/>
    <s v="774aa6d2-d1eb-481c-b2a8-b414b56beba5"/>
    <x v="0"/>
    <e v="#N/A"/>
    <e v="#N/A"/>
    <e v="#N/A"/>
    <s v="FIXED"/>
    <x v="0"/>
    <m/>
    <m/>
    <m/>
    <m/>
    <x v="0"/>
  </r>
  <r>
    <x v="4"/>
    <s v="774b830d-fbdd-459a-88c4-08d671523e90"/>
    <x v="0"/>
    <e v="#N/A"/>
    <e v="#N/A"/>
    <e v="#N/A"/>
    <s v="FIXED"/>
    <x v="0"/>
    <m/>
    <m/>
    <m/>
    <m/>
    <x v="0"/>
  </r>
  <r>
    <x v="0"/>
    <s v="774c02e9-5417-4a8e-9773-efa19e0e1554"/>
    <x v="0"/>
    <e v="#N/A"/>
    <e v="#N/A"/>
    <e v="#N/A"/>
    <s v="FIXED"/>
    <x v="0"/>
    <m/>
    <m/>
    <m/>
    <m/>
    <x v="0"/>
  </r>
  <r>
    <x v="4"/>
    <s v="774e33bc-3a0d-41c4-a456-4f0f0d0de2e3"/>
    <x v="0"/>
    <e v="#N/A"/>
    <e v="#N/A"/>
    <e v="#N/A"/>
    <s v="FIXED"/>
    <x v="0"/>
    <m/>
    <m/>
    <m/>
    <m/>
    <x v="0"/>
  </r>
  <r>
    <x v="0"/>
    <s v="774fb686-b496-4a9f-b0a0-ea04685f5dee"/>
    <x v="0"/>
    <e v="#N/A"/>
    <e v="#N/A"/>
    <e v="#N/A"/>
    <s v="FIXED"/>
    <x v="0"/>
    <m/>
    <m/>
    <m/>
    <m/>
    <x v="0"/>
  </r>
  <r>
    <x v="1"/>
    <s v="77502bd4-8298-45de-8ce2-c35ce7c46a2c"/>
    <x v="1"/>
    <s v="bpn-0062bp-01"/>
    <s v="77502bd4-8298-45de-8ce2-c35ce7c46a2c"/>
    <s v="Medium"/>
    <s v="RESURFACED"/>
    <x v="0"/>
    <m/>
    <m/>
    <m/>
    <m/>
    <x v="0"/>
  </r>
  <r>
    <x v="0"/>
    <s v="77522f54-0a4f-4730-adf0-00256edbfd38"/>
    <x v="0"/>
    <e v="#N/A"/>
    <e v="#N/A"/>
    <e v="#N/A"/>
    <s v="FIXED"/>
    <x v="0"/>
    <m/>
    <m/>
    <m/>
    <m/>
    <x v="0"/>
  </r>
  <r>
    <x v="0"/>
    <s v="77538405-1e48-445a-8020-51f8200a3127"/>
    <x v="0"/>
    <e v="#N/A"/>
    <e v="#N/A"/>
    <e v="#N/A"/>
    <s v="FIXED"/>
    <x v="0"/>
    <m/>
    <m/>
    <m/>
    <m/>
    <x v="0"/>
  </r>
  <r>
    <x v="0"/>
    <s v="7753a48a-bd8f-4422-aa15-7dc1164e6c98"/>
    <x v="0"/>
    <e v="#N/A"/>
    <e v="#N/A"/>
    <e v="#N/A"/>
    <s v="FIXED"/>
    <x v="0"/>
    <m/>
    <m/>
    <m/>
    <m/>
    <x v="0"/>
  </r>
  <r>
    <x v="0"/>
    <s v="7754057c-a796-4f78-a39b-c6bf33ff6ee6"/>
    <x v="0"/>
    <e v="#N/A"/>
    <e v="#N/A"/>
    <e v="#N/A"/>
    <s v="FIXED"/>
    <x v="0"/>
    <m/>
    <m/>
    <m/>
    <m/>
    <x v="0"/>
  </r>
  <r>
    <x v="0"/>
    <s v="7756beb3-d5bb-4eb8-8448-1c8b610451f7"/>
    <x v="0"/>
    <e v="#N/A"/>
    <e v="#N/A"/>
    <e v="#N/A"/>
    <s v="FIXED"/>
    <x v="0"/>
    <m/>
    <m/>
    <m/>
    <m/>
    <x v="0"/>
  </r>
  <r>
    <x v="0"/>
    <s v="77574af0-a1a7-4a89-b88d-6278e00c93ce"/>
    <x v="0"/>
    <e v="#N/A"/>
    <e v="#N/A"/>
    <e v="#N/A"/>
    <s v="FIXED"/>
    <x v="0"/>
    <m/>
    <m/>
    <m/>
    <m/>
    <x v="0"/>
  </r>
  <r>
    <x v="0"/>
    <s v="77579c6d-eb2d-4fe6-badf-83c3cde860b2"/>
    <x v="0"/>
    <e v="#N/A"/>
    <e v="#N/A"/>
    <e v="#N/A"/>
    <s v="FIXED"/>
    <x v="0"/>
    <m/>
    <m/>
    <m/>
    <m/>
    <x v="0"/>
  </r>
  <r>
    <x v="0"/>
    <s v="7758684a-af38-4ea3-912b-70727d1ff501"/>
    <x v="0"/>
    <e v="#N/A"/>
    <e v="#N/A"/>
    <e v="#N/A"/>
    <s v="FIXED"/>
    <x v="0"/>
    <m/>
    <m/>
    <m/>
    <m/>
    <x v="0"/>
  </r>
  <r>
    <x v="10"/>
    <s v="77587ce2-15cd-417a-a58c-80a67b8e1f6a"/>
    <x v="2"/>
    <s v="bpn-roserpdb-01"/>
    <s v="77587ce2-15cd-417a-a58c-80a67b8e1f6a"/>
    <s v="Medium"/>
    <s v="ACTIVE"/>
    <x v="0"/>
    <m/>
    <m/>
    <m/>
    <m/>
    <x v="0"/>
  </r>
  <r>
    <x v="0"/>
    <s v="77597f88-febf-4533-81bd-7a12261ed93e"/>
    <x v="0"/>
    <e v="#N/A"/>
    <e v="#N/A"/>
    <e v="#N/A"/>
    <s v="FIXED"/>
    <x v="0"/>
    <m/>
    <m/>
    <m/>
    <m/>
    <x v="0"/>
  </r>
  <r>
    <x v="2"/>
    <s v="775a5a04-5dde-4a7b-a86d-34f4e88f5696"/>
    <x v="0"/>
    <e v="#N/A"/>
    <e v="#N/A"/>
    <e v="#N/A"/>
    <s v="FIXED"/>
    <x v="0"/>
    <m/>
    <m/>
    <m/>
    <m/>
    <x v="0"/>
  </r>
  <r>
    <x v="18"/>
    <s v="775aaaa7-fbc1-4511-bf68-20abc3a1b05a"/>
    <x v="0"/>
    <e v="#N/A"/>
    <e v="#N/A"/>
    <e v="#N/A"/>
    <s v="FIXED"/>
    <x v="0"/>
    <m/>
    <m/>
    <m/>
    <m/>
    <x v="0"/>
  </r>
  <r>
    <x v="0"/>
    <s v="775bd7a7-b29e-42ec-b4bd-b775914ce472"/>
    <x v="0"/>
    <e v="#N/A"/>
    <e v="#N/A"/>
    <e v="#N/A"/>
    <s v="FIXED"/>
    <x v="0"/>
    <m/>
    <m/>
    <m/>
    <m/>
    <x v="0"/>
  </r>
  <r>
    <x v="0"/>
    <s v="775c2202-fe7b-4712-93c0-0999ef170823"/>
    <x v="0"/>
    <e v="#N/A"/>
    <e v="#N/A"/>
    <e v="#N/A"/>
    <s v="FIXED"/>
    <x v="0"/>
    <m/>
    <m/>
    <m/>
    <m/>
    <x v="0"/>
  </r>
  <r>
    <x v="0"/>
    <s v="775c447f-4132-494c-9716-0457f852a4b9"/>
    <x v="0"/>
    <e v="#N/A"/>
    <e v="#N/A"/>
    <e v="#N/A"/>
    <s v="FIXED"/>
    <x v="0"/>
    <m/>
    <m/>
    <m/>
    <m/>
    <x v="0"/>
  </r>
  <r>
    <x v="0"/>
    <s v="775c6798-4e2a-4c1b-a9b9-e3981fdde221"/>
    <x v="0"/>
    <s v="miambkohpl29y2l.bpna.popularinc.net"/>
    <s v="775c6798-4e2a-4c1b-a9b9-e3981fdde221"/>
    <s v="Critical"/>
    <s v="FIXED"/>
    <x v="0"/>
    <m/>
    <m/>
    <m/>
    <m/>
    <x v="0"/>
  </r>
  <r>
    <x v="0"/>
    <s v="775c6cff-fa13-42ba-a70e-65b24bf259af"/>
    <x v="0"/>
    <e v="#N/A"/>
    <e v="#N/A"/>
    <e v="#N/A"/>
    <s v="FIXED"/>
    <x v="0"/>
    <m/>
    <m/>
    <m/>
    <m/>
    <x v="0"/>
  </r>
  <r>
    <x v="0"/>
    <s v="775d5f43-f9b3-4373-842d-317123d5eed1"/>
    <x v="0"/>
    <e v="#N/A"/>
    <e v="#N/A"/>
    <e v="#N/A"/>
    <s v="FIXED"/>
    <x v="0"/>
    <m/>
    <m/>
    <m/>
    <m/>
    <x v="0"/>
  </r>
  <r>
    <x v="11"/>
    <s v="775d640f-fd51-4b28-9c65-b8c4e8231df8"/>
    <x v="0"/>
    <e v="#N/A"/>
    <e v="#N/A"/>
    <e v="#N/A"/>
    <s v="FIXED"/>
    <x v="0"/>
    <m/>
    <m/>
    <m/>
    <m/>
    <x v="0"/>
  </r>
  <r>
    <x v="0"/>
    <s v="775e65d2-1155-44f1-92e0-2d67987a2aff"/>
    <x v="0"/>
    <e v="#N/A"/>
    <e v="#N/A"/>
    <e v="#N/A"/>
    <s v="FIXED"/>
    <x v="0"/>
    <m/>
    <m/>
    <m/>
    <m/>
    <x v="0"/>
  </r>
  <r>
    <x v="0"/>
    <s v="775f55a0-71d1-4fe8-916a-3e732bc4fb3d"/>
    <x v="0"/>
    <e v="#N/A"/>
    <e v="#N/A"/>
    <e v="#N/A"/>
    <s v="FIXED"/>
    <x v="0"/>
    <m/>
    <m/>
    <m/>
    <m/>
    <x v="0"/>
  </r>
  <r>
    <x v="0"/>
    <s v="775f9a54-1368-4fa6-aff1-fe439612987f"/>
    <x v="0"/>
    <e v="#N/A"/>
    <e v="#N/A"/>
    <e v="#N/A"/>
    <s v="FIXED"/>
    <x v="0"/>
    <m/>
    <m/>
    <m/>
    <m/>
    <x v="0"/>
  </r>
  <r>
    <x v="0"/>
    <s v="77600c01-fe74-4a30-bf80-bb2d9ecca979"/>
    <x v="0"/>
    <e v="#N/A"/>
    <e v="#N/A"/>
    <e v="#N/A"/>
    <s v="FIXED"/>
    <x v="0"/>
    <m/>
    <m/>
    <m/>
    <m/>
    <x v="0"/>
  </r>
  <r>
    <x v="2"/>
    <s v="77613ee5-403e-4a9a-ae1e-b96b9e3225fc"/>
    <x v="0"/>
    <e v="#N/A"/>
    <e v="#N/A"/>
    <e v="#N/A"/>
    <s v="FIXED"/>
    <x v="0"/>
    <m/>
    <m/>
    <m/>
    <m/>
    <x v="0"/>
  </r>
  <r>
    <x v="0"/>
    <s v="776382f0-b826-4fb0-996f-1d03bd46afd7"/>
    <x v="0"/>
    <e v="#N/A"/>
    <e v="#N/A"/>
    <e v="#N/A"/>
    <s v="FIXED"/>
    <x v="0"/>
    <m/>
    <m/>
    <m/>
    <m/>
    <x v="0"/>
  </r>
  <r>
    <x v="0"/>
    <s v="7764b2bc-2109-4bd2-ac2e-39291b7dd876"/>
    <x v="0"/>
    <e v="#N/A"/>
    <e v="#N/A"/>
    <e v="#N/A"/>
    <s v="FIXED"/>
    <x v="0"/>
    <m/>
    <m/>
    <m/>
    <m/>
    <x v="0"/>
  </r>
  <r>
    <x v="0"/>
    <s v="7764b745-091e-4fe6-ad0e-1a3940fcd27c"/>
    <x v="0"/>
    <e v="#N/A"/>
    <e v="#N/A"/>
    <e v="#N/A"/>
    <s v="FIXED"/>
    <x v="0"/>
    <m/>
    <m/>
    <m/>
    <m/>
    <x v="0"/>
  </r>
  <r>
    <x v="2"/>
    <s v="7764d3dc-4667-47a1-bc78-019800e8e5e0"/>
    <x v="2"/>
    <s v="bpn-roseirps-02"/>
    <s v="7764d3dc-4667-47a1-bc78-019800e8e5e0"/>
    <s v="Medium"/>
    <s v="ACTIVE"/>
    <x v="0"/>
    <m/>
    <m/>
    <m/>
    <m/>
    <x v="0"/>
  </r>
  <r>
    <x v="0"/>
    <s v="7764daac-563e-4851-b5d8-6baad40adf36"/>
    <x v="0"/>
    <e v="#N/A"/>
    <e v="#N/A"/>
    <e v="#N/A"/>
    <s v="FIXED"/>
    <x v="0"/>
    <m/>
    <m/>
    <m/>
    <m/>
    <x v="0"/>
  </r>
  <r>
    <x v="0"/>
    <s v="7765f886-5b60-436f-a99f-e5d70a74b18a"/>
    <x v="0"/>
    <e v="#N/A"/>
    <e v="#N/A"/>
    <e v="#N/A"/>
    <s v="FIXED"/>
    <x v="0"/>
    <m/>
    <m/>
    <m/>
    <m/>
    <x v="0"/>
  </r>
  <r>
    <x v="1"/>
    <s v="776610bc-1bc0-4020-98f4-5cdcfa81934e"/>
    <x v="2"/>
    <s v="bpn-0071bp-01"/>
    <s v="776610bc-1bc0-4020-98f4-5cdcfa81934e"/>
    <s v="High"/>
    <s v="ACTIVE"/>
    <x v="0"/>
    <m/>
    <m/>
    <m/>
    <m/>
    <x v="0"/>
  </r>
  <r>
    <x v="0"/>
    <s v="776613ab-3975-4299-9a80-cdcdfd5a5aae"/>
    <x v="0"/>
    <s v="miambko6rc66j3l.bpna.popularinc.net"/>
    <s v="776613ab-3975-4299-9a80-cdcdfd5a5aae"/>
    <s v="Medium"/>
    <s v="FIXED"/>
    <x v="0"/>
    <m/>
    <m/>
    <m/>
    <m/>
    <x v="0"/>
  </r>
  <r>
    <x v="0"/>
    <s v="77688717-2b0f-4d70-872c-c7bd067e46d6"/>
    <x v="0"/>
    <e v="#N/A"/>
    <e v="#N/A"/>
    <e v="#N/A"/>
    <s v="FIXED"/>
    <x v="0"/>
    <m/>
    <m/>
    <m/>
    <m/>
    <x v="0"/>
  </r>
  <r>
    <x v="0"/>
    <s v="77688bd6-2981-4abd-be62-917b561e8bba"/>
    <x v="1"/>
    <s v="miambkojfcv633l.bpna.popularinc.net"/>
    <s v="77688bd6-2981-4abd-be62-917b561e8bba"/>
    <s v="High"/>
    <s v="RESURFACED"/>
    <x v="0"/>
    <m/>
    <m/>
    <m/>
    <m/>
    <x v="0"/>
  </r>
  <r>
    <x v="0"/>
    <s v="7769b73c-7262-41ce-9465-94cf6c32c69b"/>
    <x v="0"/>
    <e v="#N/A"/>
    <e v="#N/A"/>
    <e v="#N/A"/>
    <s v="FIXED"/>
    <x v="0"/>
    <m/>
    <m/>
    <m/>
    <m/>
    <x v="0"/>
  </r>
  <r>
    <x v="0"/>
    <s v="776ac516-dd8c-4c81-acf5-49170c24f619"/>
    <x v="0"/>
    <e v="#N/A"/>
    <e v="#N/A"/>
    <e v="#N/A"/>
    <s v="FIXED"/>
    <x v="0"/>
    <m/>
    <m/>
    <m/>
    <m/>
    <x v="0"/>
  </r>
  <r>
    <x v="9"/>
    <s v="776b018f-11c1-4ca8-9aac-42dd89022ab8"/>
    <x v="0"/>
    <e v="#N/A"/>
    <e v="#N/A"/>
    <e v="#N/A"/>
    <s v="FIXED"/>
    <x v="0"/>
    <m/>
    <m/>
    <m/>
    <m/>
    <x v="0"/>
  </r>
  <r>
    <x v="0"/>
    <s v="776b94e3-0450-4d06-8dd9-db7e29a2888b"/>
    <x v="0"/>
    <e v="#N/A"/>
    <e v="#N/A"/>
    <e v="#N/A"/>
    <s v="FIXED"/>
    <x v="0"/>
    <m/>
    <m/>
    <m/>
    <m/>
    <x v="0"/>
  </r>
  <r>
    <x v="4"/>
    <s v="776bbeee-199f-4175-be83-89fb4e536c4c"/>
    <x v="0"/>
    <e v="#N/A"/>
    <e v="#N/A"/>
    <e v="#N/A"/>
    <s v="FIXED"/>
    <x v="0"/>
    <m/>
    <m/>
    <m/>
    <m/>
    <x v="0"/>
  </r>
  <r>
    <x v="0"/>
    <s v="776bf86c-055a-4ebd-8956-65192e5334ac"/>
    <x v="0"/>
    <e v="#N/A"/>
    <e v="#N/A"/>
    <e v="#N/A"/>
    <s v="FIXED"/>
    <x v="0"/>
    <m/>
    <m/>
    <m/>
    <m/>
    <x v="0"/>
  </r>
  <r>
    <x v="0"/>
    <s v="776c9a84-0054-4b82-96b3-b3e9f4666ba6"/>
    <x v="0"/>
    <e v="#N/A"/>
    <e v="#N/A"/>
    <e v="#N/A"/>
    <s v="FIXED"/>
    <x v="0"/>
    <m/>
    <m/>
    <m/>
    <m/>
    <x v="0"/>
  </r>
  <r>
    <x v="0"/>
    <s v="776dce7c-4cd9-4e8b-a7e3-7fa64bb57223"/>
    <x v="0"/>
    <e v="#N/A"/>
    <e v="#N/A"/>
    <e v="#N/A"/>
    <s v="FIXED"/>
    <x v="0"/>
    <m/>
    <m/>
    <m/>
    <m/>
    <x v="0"/>
  </r>
  <r>
    <x v="0"/>
    <s v="776e6170-482a-4dae-b2f1-2e9bb90c39b8"/>
    <x v="0"/>
    <e v="#N/A"/>
    <e v="#N/A"/>
    <e v="#N/A"/>
    <s v="FIXED"/>
    <x v="0"/>
    <m/>
    <m/>
    <m/>
    <m/>
    <x v="0"/>
  </r>
  <r>
    <x v="0"/>
    <s v="776f0811-4eab-4c0b-8544-74e676ed0600"/>
    <x v="0"/>
    <e v="#N/A"/>
    <e v="#N/A"/>
    <e v="#N/A"/>
    <s v="FIXED"/>
    <x v="0"/>
    <m/>
    <m/>
    <m/>
    <m/>
    <x v="0"/>
  </r>
  <r>
    <x v="4"/>
    <s v="776f45f7-0bab-4945-a47e-15e035549129"/>
    <x v="0"/>
    <e v="#N/A"/>
    <e v="#N/A"/>
    <e v="#N/A"/>
    <s v="FIXED"/>
    <x v="0"/>
    <m/>
    <m/>
    <m/>
    <m/>
    <x v="0"/>
  </r>
  <r>
    <x v="10"/>
    <s v="776fd1a6-ec89-4594-9e21-7c3fdfdf0f4d"/>
    <x v="0"/>
    <e v="#N/A"/>
    <e v="#N/A"/>
    <e v="#N/A"/>
    <s v="FIXED"/>
    <x v="0"/>
    <m/>
    <m/>
    <m/>
    <m/>
    <x v="0"/>
  </r>
  <r>
    <x v="0"/>
    <s v="776ff76d-268a-4a3c-bbbd-a9a0b62d6550"/>
    <x v="0"/>
    <e v="#N/A"/>
    <e v="#N/A"/>
    <e v="#N/A"/>
    <s v="FIXED"/>
    <x v="0"/>
    <m/>
    <m/>
    <m/>
    <m/>
    <x v="0"/>
  </r>
  <r>
    <x v="2"/>
    <s v="7770c377-8b05-4426-bad9-bc02b7dd98d6"/>
    <x v="0"/>
    <e v="#N/A"/>
    <e v="#N/A"/>
    <e v="#N/A"/>
    <s v="FIXED"/>
    <x v="0"/>
    <m/>
    <m/>
    <m/>
    <m/>
    <x v="0"/>
  </r>
  <r>
    <x v="17"/>
    <s v="7771291a-32f7-43d5-909e-58e9fd10285e"/>
    <x v="0"/>
    <e v="#N/A"/>
    <e v="#N/A"/>
    <e v="#N/A"/>
    <s v="FIXED"/>
    <x v="0"/>
    <m/>
    <m/>
    <m/>
    <m/>
    <x v="0"/>
  </r>
  <r>
    <x v="0"/>
    <s v="7771ce7d-92b1-41dd-9895-d2ec57685fd7"/>
    <x v="0"/>
    <e v="#N/A"/>
    <e v="#N/A"/>
    <e v="#N/A"/>
    <s v="FIXED"/>
    <x v="0"/>
    <m/>
    <m/>
    <m/>
    <m/>
    <x v="0"/>
  </r>
  <r>
    <x v="0"/>
    <s v="777211c8-e0fa-4459-9ae8-0fd32f20721d"/>
    <x v="0"/>
    <e v="#N/A"/>
    <e v="#N/A"/>
    <e v="#N/A"/>
    <s v="FIXED"/>
    <x v="0"/>
    <m/>
    <m/>
    <m/>
    <m/>
    <x v="0"/>
  </r>
  <r>
    <x v="0"/>
    <s v="77723c73-b7c7-40ae-a2f0-b02e40ab3011"/>
    <x v="0"/>
    <e v="#N/A"/>
    <e v="#N/A"/>
    <e v="#N/A"/>
    <s v="FIXED"/>
    <x v="0"/>
    <m/>
    <m/>
    <m/>
    <m/>
    <x v="0"/>
  </r>
  <r>
    <x v="0"/>
    <s v="777383e2-8610-4a8b-96b9-263193ce919e"/>
    <x v="0"/>
    <s v="0006brn67ywlr2d.bpna.popularinc.net"/>
    <s v="777383e2-8610-4a8b-96b9-263193ce919e"/>
    <s v="High"/>
    <s v="FIXED"/>
    <x v="0"/>
    <m/>
    <m/>
    <m/>
    <m/>
    <x v="0"/>
  </r>
  <r>
    <x v="1"/>
    <s v="7773ad83-e344-441d-8540-3c8f0e33da1a"/>
    <x v="0"/>
    <e v="#N/A"/>
    <e v="#N/A"/>
    <e v="#N/A"/>
    <s v="FIXED"/>
    <x v="0"/>
    <m/>
    <m/>
    <m/>
    <m/>
    <x v="0"/>
  </r>
  <r>
    <x v="0"/>
    <s v="7773d441-f4be-4503-807f-b7e0f0cc47ac"/>
    <x v="0"/>
    <e v="#N/A"/>
    <e v="#N/A"/>
    <e v="#N/A"/>
    <s v="FIXED"/>
    <x v="0"/>
    <m/>
    <m/>
    <m/>
    <m/>
    <x v="0"/>
  </r>
  <r>
    <x v="1"/>
    <s v="7773da43-4155-437b-af50-fdfb3cf1f626"/>
    <x v="0"/>
    <e v="#N/A"/>
    <e v="#N/A"/>
    <e v="#N/A"/>
    <s v="FIXED"/>
    <x v="0"/>
    <m/>
    <m/>
    <m/>
    <m/>
    <x v="0"/>
  </r>
  <r>
    <x v="9"/>
    <s v="77769593-31ca-4f6c-bf0c-6cc19d54c531"/>
    <x v="0"/>
    <e v="#N/A"/>
    <e v="#N/A"/>
    <e v="#N/A"/>
    <s v="FIXED"/>
    <x v="0"/>
    <m/>
    <m/>
    <m/>
    <m/>
    <x v="0"/>
  </r>
  <r>
    <x v="0"/>
    <s v="7779bc45-834d-4410-ae63-9c97e3421bc5"/>
    <x v="0"/>
    <e v="#N/A"/>
    <e v="#N/A"/>
    <e v="#N/A"/>
    <s v="FIXED"/>
    <x v="0"/>
    <m/>
    <m/>
    <m/>
    <m/>
    <x v="0"/>
  </r>
  <r>
    <x v="0"/>
    <s v="7779c41f-fcf6-4f1c-bcd7-d23601ae6f6b"/>
    <x v="0"/>
    <e v="#N/A"/>
    <e v="#N/A"/>
    <e v="#N/A"/>
    <s v="FIXED"/>
    <x v="0"/>
    <m/>
    <m/>
    <m/>
    <m/>
    <x v="0"/>
  </r>
  <r>
    <x v="16"/>
    <s v="777a1b41-c4ce-4110-8364-6a751d04158f"/>
    <x v="0"/>
    <e v="#N/A"/>
    <e v="#N/A"/>
    <e v="#N/A"/>
    <s v="FIXED"/>
    <x v="0"/>
    <m/>
    <m/>
    <m/>
    <m/>
    <x v="0"/>
  </r>
  <r>
    <x v="4"/>
    <s v="777a3e4a-4224-47dd-ae86-9a770615eadc"/>
    <x v="0"/>
    <e v="#N/A"/>
    <e v="#N/A"/>
    <e v="#N/A"/>
    <s v="FIXED"/>
    <x v="0"/>
    <m/>
    <m/>
    <m/>
    <m/>
    <x v="0"/>
  </r>
  <r>
    <x v="0"/>
    <s v="777a483b-9e6c-4f3b-9d83-6ec3a54744d4"/>
    <x v="0"/>
    <e v="#N/A"/>
    <e v="#N/A"/>
    <e v="#N/A"/>
    <s v="FIXED"/>
    <x v="0"/>
    <m/>
    <m/>
    <m/>
    <m/>
    <x v="0"/>
  </r>
  <r>
    <x v="0"/>
    <s v="777acefa-5d8e-41d7-9a9d-cf11a558261d"/>
    <x v="0"/>
    <e v="#N/A"/>
    <e v="#N/A"/>
    <e v="#N/A"/>
    <s v="FIXED"/>
    <x v="0"/>
    <m/>
    <m/>
    <m/>
    <m/>
    <x v="0"/>
  </r>
  <r>
    <x v="0"/>
    <s v="777bd0f1-7805-4224-97e2-e3a7aa303f94"/>
    <x v="0"/>
    <e v="#N/A"/>
    <e v="#N/A"/>
    <e v="#N/A"/>
    <s v="FIXED"/>
    <x v="0"/>
    <m/>
    <m/>
    <m/>
    <m/>
    <x v="0"/>
  </r>
  <r>
    <x v="0"/>
    <s v="777cb99f-1707-462b-b801-ada652f50f47"/>
    <x v="0"/>
    <e v="#N/A"/>
    <e v="#N/A"/>
    <e v="#N/A"/>
    <s v="FIXED"/>
    <x v="0"/>
    <m/>
    <m/>
    <m/>
    <m/>
    <x v="0"/>
  </r>
  <r>
    <x v="0"/>
    <s v="777ce424-4c4d-4e5a-889a-5a26ca56275a"/>
    <x v="1"/>
    <s v="0265brn2xgvgb2d.bpna.popularinc.net"/>
    <s v="777ce424-4c4d-4e5a-889a-5a26ca56275a"/>
    <s v="Medium"/>
    <s v="RESURFACED"/>
    <x v="0"/>
    <m/>
    <m/>
    <m/>
    <m/>
    <x v="0"/>
  </r>
  <r>
    <x v="1"/>
    <s v="777dec3c-a9f4-4dc2-9708-ebf5d204d4c1"/>
    <x v="2"/>
    <s v="bpn-0007bp-01"/>
    <s v="777dec3c-a9f4-4dc2-9708-ebf5d204d4c1"/>
    <s v="Medium"/>
    <s v="ACTIVE"/>
    <x v="0"/>
    <m/>
    <m/>
    <m/>
    <m/>
    <x v="0"/>
  </r>
  <r>
    <x v="0"/>
    <s v="777ebe17-d9ca-43b1-a0cc-bdf9e8ac4ca8"/>
    <x v="0"/>
    <e v="#N/A"/>
    <e v="#N/A"/>
    <e v="#N/A"/>
    <s v="FIXED"/>
    <x v="0"/>
    <m/>
    <m/>
    <m/>
    <m/>
    <x v="0"/>
  </r>
  <r>
    <x v="0"/>
    <s v="777ec285-05d7-40cf-9aa0-59df44339004"/>
    <x v="0"/>
    <e v="#N/A"/>
    <e v="#N/A"/>
    <e v="#N/A"/>
    <s v="FIXED"/>
    <x v="0"/>
    <m/>
    <m/>
    <m/>
    <m/>
    <x v="0"/>
  </r>
  <r>
    <x v="5"/>
    <s v="77809985-e31b-40ba-9246-effef8290293"/>
    <x v="1"/>
    <s v="bpn-roseacap-02"/>
    <s v="77809985-e31b-40ba-9246-effef8290293"/>
    <s v="Medium"/>
    <s v="RESURFACED"/>
    <x v="0"/>
    <m/>
    <m/>
    <m/>
    <m/>
    <x v="0"/>
  </r>
  <r>
    <x v="0"/>
    <s v="77812724-1648-41e8-baaf-74fb87062302"/>
    <x v="0"/>
    <e v="#N/A"/>
    <e v="#N/A"/>
    <e v="#N/A"/>
    <s v="FIXED"/>
    <x v="0"/>
    <m/>
    <m/>
    <m/>
    <m/>
    <x v="0"/>
  </r>
  <r>
    <x v="0"/>
    <s v="77814f82-2f8e-46a1-a1eb-f12938bc796c"/>
    <x v="0"/>
    <e v="#N/A"/>
    <e v="#N/A"/>
    <e v="#N/A"/>
    <s v="FIXED"/>
    <x v="0"/>
    <m/>
    <m/>
    <m/>
    <m/>
    <x v="0"/>
  </r>
  <r>
    <x v="0"/>
    <s v="77820ca8-2f76-42c4-b14e-7b11a0fbd2eb"/>
    <x v="0"/>
    <e v="#N/A"/>
    <e v="#N/A"/>
    <e v="#N/A"/>
    <s v="FIXED"/>
    <x v="0"/>
    <m/>
    <m/>
    <m/>
    <m/>
    <x v="0"/>
  </r>
  <r>
    <x v="0"/>
    <s v="7782932f-c584-4dc7-afec-5a4d432f9062"/>
    <x v="0"/>
    <e v="#N/A"/>
    <e v="#N/A"/>
    <e v="#N/A"/>
    <s v="FIXED"/>
    <x v="0"/>
    <m/>
    <m/>
    <m/>
    <m/>
    <x v="0"/>
  </r>
  <r>
    <x v="0"/>
    <s v="77836b09-c02b-4818-afda-6dbb5921113d"/>
    <x v="0"/>
    <s v="0019bcp8hvxlr2d.bpna.popularinc.net"/>
    <s v="77836b09-c02b-4818-afda-6dbb5921113d"/>
    <s v="Critical"/>
    <s v="FIXED"/>
    <x v="0"/>
    <m/>
    <m/>
    <m/>
    <m/>
    <x v="0"/>
  </r>
  <r>
    <x v="0"/>
    <s v="7783d669-a94d-4cd8-a81f-341ad1e13147"/>
    <x v="0"/>
    <e v="#N/A"/>
    <e v="#N/A"/>
    <e v="#N/A"/>
    <s v="FIXED"/>
    <x v="0"/>
    <m/>
    <m/>
    <m/>
    <m/>
    <x v="0"/>
  </r>
  <r>
    <x v="0"/>
    <s v="7783f5e8-6a0e-4d6f-b4b9-0ead9fdcba4d"/>
    <x v="0"/>
    <e v="#N/A"/>
    <e v="#N/A"/>
    <e v="#N/A"/>
    <s v="FIXED"/>
    <x v="0"/>
    <m/>
    <m/>
    <m/>
    <m/>
    <x v="0"/>
  </r>
  <r>
    <x v="0"/>
    <s v="778418ff-2ea5-4b44-aac7-61ddb586a5be"/>
    <x v="0"/>
    <e v="#N/A"/>
    <e v="#N/A"/>
    <e v="#N/A"/>
    <s v="FIXED"/>
    <x v="0"/>
    <m/>
    <m/>
    <m/>
    <m/>
    <x v="0"/>
  </r>
  <r>
    <x v="0"/>
    <s v="778430c0-e226-4cad-8852-ecc198ee50f5"/>
    <x v="0"/>
    <e v="#N/A"/>
    <e v="#N/A"/>
    <e v="#N/A"/>
    <s v="FIXED"/>
    <x v="0"/>
    <m/>
    <m/>
    <m/>
    <m/>
    <x v="0"/>
  </r>
  <r>
    <x v="0"/>
    <s v="77846df1-518a-4c9e-bd7b-60f5a65590a7"/>
    <x v="0"/>
    <e v="#N/A"/>
    <e v="#N/A"/>
    <e v="#N/A"/>
    <s v="FIXED"/>
    <x v="0"/>
    <m/>
    <m/>
    <m/>
    <m/>
    <x v="0"/>
  </r>
  <r>
    <x v="11"/>
    <s v="778623b6-661f-4cd1-9419-6045b17cfe88"/>
    <x v="0"/>
    <e v="#N/A"/>
    <e v="#N/A"/>
    <e v="#N/A"/>
    <s v="FIXED"/>
    <x v="0"/>
    <m/>
    <m/>
    <m/>
    <m/>
    <x v="0"/>
  </r>
  <r>
    <x v="4"/>
    <s v="77862bc1-be7e-41c9-9985-0020a7db6c1c"/>
    <x v="0"/>
    <e v="#N/A"/>
    <e v="#N/A"/>
    <e v="#N/A"/>
    <s v="FIXED"/>
    <x v="0"/>
    <m/>
    <m/>
    <m/>
    <m/>
    <x v="0"/>
  </r>
  <r>
    <x v="0"/>
    <s v="7787b328-d4eb-4a65-9a7f-22facf9f5f65"/>
    <x v="0"/>
    <e v="#N/A"/>
    <e v="#N/A"/>
    <e v="#N/A"/>
    <s v="FIXED"/>
    <x v="0"/>
    <m/>
    <m/>
    <m/>
    <m/>
    <x v="0"/>
  </r>
  <r>
    <x v="0"/>
    <s v="7788294c-dec0-45eb-8aa1-277d1bec317e"/>
    <x v="0"/>
    <e v="#N/A"/>
    <e v="#N/A"/>
    <e v="#N/A"/>
    <s v="FIXED"/>
    <x v="0"/>
    <m/>
    <m/>
    <m/>
    <m/>
    <x v="0"/>
  </r>
  <r>
    <x v="11"/>
    <s v="778846ae-03fa-43e9-b992-85683e613f5c"/>
    <x v="0"/>
    <e v="#N/A"/>
    <e v="#N/A"/>
    <e v="#N/A"/>
    <s v="FIXED"/>
    <x v="0"/>
    <m/>
    <m/>
    <m/>
    <m/>
    <x v="0"/>
  </r>
  <r>
    <x v="0"/>
    <s v="778848db-7774-4e14-907b-9107aff4e76b"/>
    <x v="0"/>
    <e v="#N/A"/>
    <e v="#N/A"/>
    <e v="#N/A"/>
    <s v="FIXED"/>
    <x v="0"/>
    <m/>
    <m/>
    <m/>
    <m/>
    <x v="0"/>
  </r>
  <r>
    <x v="6"/>
    <s v="778873ee-87c5-4a46-91e7-cd212ec3dd30"/>
    <x v="0"/>
    <e v="#N/A"/>
    <e v="#N/A"/>
    <e v="#N/A"/>
    <s v="FIXED"/>
    <x v="0"/>
    <m/>
    <m/>
    <m/>
    <m/>
    <x v="0"/>
  </r>
  <r>
    <x v="12"/>
    <s v="778a10ba-4dc5-465e-b8dd-164bb9af4848"/>
    <x v="0"/>
    <e v="#N/A"/>
    <e v="#N/A"/>
    <e v="#N/A"/>
    <s v="FIXED"/>
    <x v="0"/>
    <m/>
    <m/>
    <m/>
    <m/>
    <x v="0"/>
  </r>
  <r>
    <x v="2"/>
    <s v="778b0f55-c8ed-47f2-b307-38f5c1090676"/>
    <x v="0"/>
    <e v="#N/A"/>
    <e v="#N/A"/>
    <e v="#N/A"/>
    <s v="FIXED"/>
    <x v="0"/>
    <m/>
    <m/>
    <m/>
    <m/>
    <x v="0"/>
  </r>
  <r>
    <x v="1"/>
    <s v="778d0f9f-0f5d-4d8e-995e-3ab3e5f92527"/>
    <x v="0"/>
    <e v="#N/A"/>
    <e v="#N/A"/>
    <e v="#N/A"/>
    <s v="FIXED"/>
    <x v="0"/>
    <m/>
    <m/>
    <m/>
    <m/>
    <x v="0"/>
  </r>
  <r>
    <x v="4"/>
    <s v="778fab80-f005-452e-8736-1bb7abf96d08"/>
    <x v="0"/>
    <e v="#N/A"/>
    <e v="#N/A"/>
    <e v="#N/A"/>
    <s v="FIXED"/>
    <x v="0"/>
    <m/>
    <m/>
    <m/>
    <m/>
    <x v="0"/>
  </r>
  <r>
    <x v="0"/>
    <s v="778ffff9-9ed2-43e4-9745-aaf9134d9126"/>
    <x v="0"/>
    <e v="#N/A"/>
    <e v="#N/A"/>
    <e v="#N/A"/>
    <s v="FIXED"/>
    <x v="0"/>
    <m/>
    <m/>
    <m/>
    <m/>
    <x v="0"/>
  </r>
  <r>
    <x v="9"/>
    <s v="7792b6ce-cc8e-4d27-ba51-087d40640cc7"/>
    <x v="0"/>
    <e v="#N/A"/>
    <e v="#N/A"/>
    <e v="#N/A"/>
    <s v="FIXED"/>
    <x v="0"/>
    <m/>
    <m/>
    <m/>
    <m/>
    <x v="0"/>
  </r>
  <r>
    <x v="10"/>
    <s v="77930977-cf34-4fe4-8a2e-4fe8bc8176ef"/>
    <x v="0"/>
    <e v="#N/A"/>
    <e v="#N/A"/>
    <e v="#N/A"/>
    <s v="FIXED"/>
    <x v="0"/>
    <m/>
    <m/>
    <m/>
    <m/>
    <x v="0"/>
  </r>
  <r>
    <x v="0"/>
    <s v="779575dc-b037-4bb9-8820-f4ebc1c470a7"/>
    <x v="0"/>
    <e v="#N/A"/>
    <e v="#N/A"/>
    <e v="#N/A"/>
    <s v="FIXED"/>
    <x v="0"/>
    <m/>
    <m/>
    <m/>
    <m/>
    <x v="0"/>
  </r>
  <r>
    <x v="6"/>
    <s v="7795f308-7a62-476a-a6ab-c687326f773f"/>
    <x v="0"/>
    <e v="#N/A"/>
    <e v="#N/A"/>
    <e v="#N/A"/>
    <s v="FIXED"/>
    <x v="0"/>
    <m/>
    <m/>
    <m/>
    <m/>
    <x v="0"/>
  </r>
  <r>
    <x v="0"/>
    <s v="7796018b-1009-4886-b85b-763369a919f9"/>
    <x v="0"/>
    <e v="#N/A"/>
    <e v="#N/A"/>
    <e v="#N/A"/>
    <s v="FIXED"/>
    <x v="0"/>
    <m/>
    <m/>
    <m/>
    <m/>
    <x v="0"/>
  </r>
  <r>
    <x v="2"/>
    <s v="7796a97e-3a52-41c5-9c85-1a1216db08f2"/>
    <x v="2"/>
    <e v="#N/A"/>
    <e v="#N/A"/>
    <e v="#N/A"/>
    <s v="ACTIVE"/>
    <x v="0"/>
    <m/>
    <m/>
    <m/>
    <m/>
    <x v="0"/>
  </r>
  <r>
    <x v="0"/>
    <s v="77971fe3-fee1-444e-896b-4d75521b6f51"/>
    <x v="0"/>
    <e v="#N/A"/>
    <e v="#N/A"/>
    <e v="#N/A"/>
    <s v="FIXED"/>
    <x v="0"/>
    <m/>
    <m/>
    <m/>
    <m/>
    <x v="0"/>
  </r>
  <r>
    <x v="0"/>
    <s v="7797fc87-245b-492e-a78a-cfbdd458264a"/>
    <x v="0"/>
    <e v="#N/A"/>
    <e v="#N/A"/>
    <e v="#N/A"/>
    <s v="FIXED"/>
    <x v="0"/>
    <m/>
    <m/>
    <m/>
    <m/>
    <x v="0"/>
  </r>
  <r>
    <x v="0"/>
    <s v="7799421f-f37d-499a-a904-dac78e6c12ec"/>
    <x v="0"/>
    <e v="#N/A"/>
    <e v="#N/A"/>
    <e v="#N/A"/>
    <s v="FIXED"/>
    <x v="0"/>
    <m/>
    <m/>
    <m/>
    <m/>
    <x v="0"/>
  </r>
  <r>
    <x v="11"/>
    <s v="77998bbf-8e91-4f91-9b2a-10a211f2bf91"/>
    <x v="0"/>
    <e v="#N/A"/>
    <e v="#N/A"/>
    <e v="#N/A"/>
    <s v="FIXED"/>
    <x v="0"/>
    <m/>
    <m/>
    <m/>
    <m/>
    <x v="0"/>
  </r>
  <r>
    <x v="1"/>
    <s v="779b9a74-f182-40a9-8b07-1d464ba674e6"/>
    <x v="2"/>
    <s v="bpn-0051bp-01"/>
    <s v="779b9a74-f182-40a9-8b07-1d464ba674e6"/>
    <s v="High"/>
    <s v="ACTIVE"/>
    <x v="0"/>
    <m/>
    <m/>
    <m/>
    <m/>
    <x v="0"/>
  </r>
  <r>
    <x v="10"/>
    <s v="779c4879-2e6f-454f-b7c4-56fec72a6298"/>
    <x v="0"/>
    <e v="#N/A"/>
    <e v="#N/A"/>
    <e v="#N/A"/>
    <s v="FIXED"/>
    <x v="0"/>
    <m/>
    <m/>
    <m/>
    <m/>
    <x v="0"/>
  </r>
  <r>
    <x v="0"/>
    <s v="779d4e2f-ef61-448f-9495-26a3e8917ace"/>
    <x v="0"/>
    <e v="#N/A"/>
    <e v="#N/A"/>
    <e v="#N/A"/>
    <s v="FIXED"/>
    <x v="0"/>
    <m/>
    <m/>
    <m/>
    <m/>
    <x v="0"/>
  </r>
  <r>
    <x v="0"/>
    <s v="779d64b6-d7fb-42d4-be0b-a215b1137316"/>
    <x v="0"/>
    <e v="#N/A"/>
    <e v="#N/A"/>
    <e v="#N/A"/>
    <s v="FIXED"/>
    <x v="0"/>
    <m/>
    <m/>
    <m/>
    <m/>
    <x v="0"/>
  </r>
  <r>
    <x v="7"/>
    <s v="779d6fc1-86d7-4d8f-9b43-12db293e496f"/>
    <x v="0"/>
    <e v="#N/A"/>
    <e v="#N/A"/>
    <e v="#N/A"/>
    <s v="FIXED"/>
    <x v="0"/>
    <m/>
    <m/>
    <m/>
    <m/>
    <x v="0"/>
  </r>
  <r>
    <x v="3"/>
    <s v="779e18ce-25b1-44f2-aca2-b0bd68bbc16b"/>
    <x v="1"/>
    <s v="pcb-rosemx-11"/>
    <s v="779e18ce-25b1-44f2-aca2-b0bd68bbc16b"/>
    <s v="Medium"/>
    <s v="RESURFACED"/>
    <x v="0"/>
    <m/>
    <m/>
    <m/>
    <m/>
    <x v="0"/>
  </r>
  <r>
    <x v="4"/>
    <s v="779e1f4f-19ea-46be-a1d5-04980ce28553"/>
    <x v="0"/>
    <e v="#N/A"/>
    <e v="#N/A"/>
    <e v="#N/A"/>
    <s v="FIXED"/>
    <x v="0"/>
    <m/>
    <m/>
    <m/>
    <m/>
    <x v="0"/>
  </r>
  <r>
    <x v="0"/>
    <s v="779f6433-f5f2-4dbd-b47c-4107bda129b8"/>
    <x v="0"/>
    <e v="#N/A"/>
    <e v="#N/A"/>
    <e v="#N/A"/>
    <s v="FIXED"/>
    <x v="0"/>
    <m/>
    <m/>
    <m/>
    <m/>
    <x v="0"/>
  </r>
  <r>
    <x v="0"/>
    <s v="77a097bf-5dfe-481c-8ae9-1f210e5d39b5"/>
    <x v="0"/>
    <e v="#N/A"/>
    <e v="#N/A"/>
    <e v="#N/A"/>
    <s v="FIXED"/>
    <x v="0"/>
    <m/>
    <m/>
    <m/>
    <m/>
    <x v="0"/>
  </r>
  <r>
    <x v="0"/>
    <s v="77a1a832-eafa-4476-a558-779c9d6c1a00"/>
    <x v="0"/>
    <e v="#N/A"/>
    <e v="#N/A"/>
    <e v="#N/A"/>
    <s v="FIXED"/>
    <x v="0"/>
    <m/>
    <m/>
    <m/>
    <m/>
    <x v="0"/>
  </r>
  <r>
    <x v="0"/>
    <s v="77a1bd94-3316-48df-af10-11c41314bc0b"/>
    <x v="0"/>
    <e v="#N/A"/>
    <e v="#N/A"/>
    <e v="#N/A"/>
    <s v="FIXED"/>
    <x v="0"/>
    <m/>
    <m/>
    <m/>
    <m/>
    <x v="0"/>
  </r>
  <r>
    <x v="2"/>
    <s v="77a1dc3b-e577-416e-a535-fe0b708a909c"/>
    <x v="0"/>
    <e v="#N/A"/>
    <e v="#N/A"/>
    <e v="#N/A"/>
    <s v="FIXED"/>
    <x v="0"/>
    <m/>
    <m/>
    <m/>
    <m/>
    <x v="0"/>
  </r>
  <r>
    <x v="0"/>
    <s v="77a24123-e13e-42c7-86e2-fac7b2677c81"/>
    <x v="0"/>
    <e v="#N/A"/>
    <e v="#N/A"/>
    <e v="#N/A"/>
    <s v="FIXED"/>
    <x v="0"/>
    <m/>
    <m/>
    <m/>
    <m/>
    <x v="0"/>
  </r>
  <r>
    <x v="0"/>
    <s v="77a36d0c-3609-4922-8263-2e143e813886"/>
    <x v="0"/>
    <e v="#N/A"/>
    <e v="#N/A"/>
    <e v="#N/A"/>
    <s v="FIXED"/>
    <x v="0"/>
    <m/>
    <m/>
    <m/>
    <m/>
    <x v="0"/>
  </r>
  <r>
    <x v="1"/>
    <s v="77a41db4-b251-4fc2-b70a-68b220e7e4b7"/>
    <x v="0"/>
    <e v="#N/A"/>
    <e v="#N/A"/>
    <e v="#N/A"/>
    <s v="FIXED"/>
    <x v="0"/>
    <m/>
    <m/>
    <m/>
    <m/>
    <x v="0"/>
  </r>
  <r>
    <x v="0"/>
    <s v="77a4e9ea-937d-41f4-825e-fbd84fec0217"/>
    <x v="0"/>
    <e v="#N/A"/>
    <e v="#N/A"/>
    <e v="#N/A"/>
    <s v="FIXED"/>
    <x v="0"/>
    <m/>
    <m/>
    <m/>
    <m/>
    <x v="0"/>
  </r>
  <r>
    <x v="6"/>
    <s v="77a606d0-c3bc-4b88-ac32-30c2e4652f5e"/>
    <x v="0"/>
    <e v="#N/A"/>
    <e v="#N/A"/>
    <e v="#N/A"/>
    <s v="FIXED"/>
    <x v="0"/>
    <m/>
    <m/>
    <m/>
    <m/>
    <x v="0"/>
  </r>
  <r>
    <x v="7"/>
    <s v="77a63fce-e93b-4af6-97be-9976a4c48c9c"/>
    <x v="0"/>
    <e v="#N/A"/>
    <e v="#N/A"/>
    <e v="#N/A"/>
    <s v="FIXED"/>
    <x v="0"/>
    <m/>
    <m/>
    <m/>
    <m/>
    <x v="0"/>
  </r>
  <r>
    <x v="10"/>
    <s v="77a8c405-26b9-434b-9019-5dcc81a4d356"/>
    <x v="0"/>
    <s v="bpn-roseblas-01"/>
    <s v="77a8c405-26b9-434b-9019-5dcc81a4d356"/>
    <s v="Medium"/>
    <s v="FIXED"/>
    <x v="0"/>
    <m/>
    <m/>
    <m/>
    <m/>
    <x v="0"/>
  </r>
  <r>
    <x v="4"/>
    <s v="77a8e50e-5cd9-4a65-999a-b48b3963da5d"/>
    <x v="0"/>
    <s v="miambkognb8bk3l"/>
    <s v="77a8e50e-5cd9-4a65-999a-b48b3963da5d"/>
    <s v="Critical"/>
    <s v="FIXED"/>
    <x v="0"/>
    <m/>
    <m/>
    <m/>
    <m/>
    <x v="0"/>
  </r>
  <r>
    <x v="6"/>
    <s v="77a9c237-e688-439c-8400-1efc29b9da9b"/>
    <x v="0"/>
    <e v="#N/A"/>
    <e v="#N/A"/>
    <e v="#N/A"/>
    <s v="FIXED"/>
    <x v="0"/>
    <m/>
    <m/>
    <m/>
    <m/>
    <x v="0"/>
  </r>
  <r>
    <x v="0"/>
    <s v="77a9d856-06f4-4f0c-83ba-e2714f50737b"/>
    <x v="0"/>
    <e v="#N/A"/>
    <e v="#N/A"/>
    <e v="#N/A"/>
    <s v="FIXED"/>
    <x v="0"/>
    <m/>
    <m/>
    <m/>
    <m/>
    <x v="0"/>
  </r>
  <r>
    <x v="0"/>
    <s v="77aa17b6-1132-4bee-aec7-30675b355e10"/>
    <x v="0"/>
    <s v="0062brnbypsnd2d.bpna.popularinc.net"/>
    <s v="77aa17b6-1132-4bee-aec7-30675b355e10"/>
    <s v="Critical"/>
    <s v="FIXED"/>
    <x v="0"/>
    <m/>
    <m/>
    <m/>
    <m/>
    <x v="0"/>
  </r>
  <r>
    <x v="1"/>
    <s v="77aaeba9-a63d-42b1-9ae7-83394474858d"/>
    <x v="2"/>
    <s v="bpn-0260bp-01"/>
    <s v="77aaeba9-a63d-42b1-9ae7-83394474858d"/>
    <s v="Medium"/>
    <s v="ACTIVE"/>
    <x v="0"/>
    <m/>
    <m/>
    <m/>
    <m/>
    <x v="0"/>
  </r>
  <r>
    <x v="0"/>
    <s v="77acc889-17b9-49e1-b4b7-1ae601fe0db5"/>
    <x v="0"/>
    <e v="#N/A"/>
    <e v="#N/A"/>
    <e v="#N/A"/>
    <s v="FIXED"/>
    <x v="0"/>
    <m/>
    <m/>
    <m/>
    <m/>
    <x v="0"/>
  </r>
  <r>
    <x v="1"/>
    <s v="77ad8d95-11d6-4869-ba6b-0892b3a248d9"/>
    <x v="2"/>
    <s v="bpn-0097bp-01"/>
    <s v="77ad8d95-11d6-4869-ba6b-0892b3a248d9"/>
    <s v="Medium"/>
    <s v="ACTIVE"/>
    <x v="0"/>
    <m/>
    <m/>
    <m/>
    <m/>
    <x v="0"/>
  </r>
  <r>
    <x v="0"/>
    <s v="77ae62f9-78f1-4fb3-a2cd-532daa57c892"/>
    <x v="0"/>
    <e v="#N/A"/>
    <e v="#N/A"/>
    <e v="#N/A"/>
    <s v="FIXED"/>
    <x v="0"/>
    <m/>
    <m/>
    <m/>
    <m/>
    <x v="0"/>
  </r>
  <r>
    <x v="0"/>
    <s v="77afcb51-3150-40c0-8688-e5eeef17f3fd"/>
    <x v="0"/>
    <e v="#N/A"/>
    <e v="#N/A"/>
    <e v="#N/A"/>
    <s v="FIXED"/>
    <x v="0"/>
    <m/>
    <m/>
    <m/>
    <m/>
    <x v="0"/>
  </r>
  <r>
    <x v="0"/>
    <s v="77b11c5b-9f2e-4b71-a6dd-8ac568f642a2"/>
    <x v="0"/>
    <e v="#N/A"/>
    <e v="#N/A"/>
    <e v="#N/A"/>
    <s v="FIXED"/>
    <x v="0"/>
    <m/>
    <m/>
    <m/>
    <m/>
    <x v="0"/>
  </r>
  <r>
    <x v="0"/>
    <s v="77b1788e-9219-4da3-a131-538143794ed2"/>
    <x v="0"/>
    <e v="#N/A"/>
    <e v="#N/A"/>
    <e v="#N/A"/>
    <s v="FIXED"/>
    <x v="0"/>
    <m/>
    <m/>
    <m/>
    <m/>
    <x v="0"/>
  </r>
  <r>
    <x v="4"/>
    <s v="77b1c9fa-863f-489b-902c-2d2a65b73ca1"/>
    <x v="0"/>
    <s v="bdwybkohl6l7h2l.bpna.popularinc.net"/>
    <s v="77b1c9fa-863f-489b-902c-2d2a65b73ca1"/>
    <s v="Medium"/>
    <s v="FIXED"/>
    <x v="0"/>
    <m/>
    <m/>
    <m/>
    <m/>
    <x v="0"/>
  </r>
  <r>
    <x v="0"/>
    <s v="77b229b6-5032-4440-8b05-1c4bca5800aa"/>
    <x v="0"/>
    <e v="#N/A"/>
    <e v="#N/A"/>
    <e v="#N/A"/>
    <s v="FIXED"/>
    <x v="0"/>
    <m/>
    <m/>
    <m/>
    <m/>
    <x v="0"/>
  </r>
  <r>
    <x v="0"/>
    <s v="77b3373b-c9ec-443b-a3cf-ed63e1d78844"/>
    <x v="0"/>
    <e v="#N/A"/>
    <e v="#N/A"/>
    <e v="#N/A"/>
    <s v="FIXED"/>
    <x v="0"/>
    <m/>
    <m/>
    <m/>
    <m/>
    <x v="0"/>
  </r>
  <r>
    <x v="8"/>
    <s v="77b425f5-b6c2-4da0-841e-a95b4bc56b63"/>
    <x v="0"/>
    <e v="#N/A"/>
    <e v="#N/A"/>
    <e v="#N/A"/>
    <s v="FIXED"/>
    <x v="0"/>
    <m/>
    <m/>
    <m/>
    <m/>
    <x v="0"/>
  </r>
  <r>
    <x v="0"/>
    <s v="77b5a11e-c534-4864-9146-d9e15271fa4e"/>
    <x v="0"/>
    <e v="#N/A"/>
    <e v="#N/A"/>
    <e v="#N/A"/>
    <s v="FIXED"/>
    <x v="0"/>
    <m/>
    <m/>
    <m/>
    <m/>
    <x v="0"/>
  </r>
  <r>
    <x v="0"/>
    <s v="77b5d5cb-92a9-4282-ac4d-8f8855a70310"/>
    <x v="0"/>
    <e v="#N/A"/>
    <e v="#N/A"/>
    <e v="#N/A"/>
    <s v="FIXED"/>
    <x v="0"/>
    <m/>
    <m/>
    <m/>
    <m/>
    <x v="0"/>
  </r>
  <r>
    <x v="1"/>
    <s v="77b5f8c6-768b-4980-9a32-9d3dc1a928ad"/>
    <x v="0"/>
    <e v="#N/A"/>
    <e v="#N/A"/>
    <e v="#N/A"/>
    <s v="FIXED"/>
    <x v="0"/>
    <m/>
    <m/>
    <m/>
    <m/>
    <x v="0"/>
  </r>
  <r>
    <x v="0"/>
    <s v="77b6fafe-9357-4299-9db9-2688db5ca400"/>
    <x v="0"/>
    <e v="#N/A"/>
    <e v="#N/A"/>
    <e v="#N/A"/>
    <s v="FIXED"/>
    <x v="0"/>
    <m/>
    <m/>
    <m/>
    <m/>
    <x v="0"/>
  </r>
  <r>
    <x v="10"/>
    <s v="77b7007a-ab35-4ba0-a419-cda3d16b42ec"/>
    <x v="0"/>
    <e v="#N/A"/>
    <e v="#N/A"/>
    <e v="#N/A"/>
    <s v="FIXED"/>
    <x v="0"/>
    <m/>
    <m/>
    <m/>
    <m/>
    <x v="0"/>
  </r>
  <r>
    <x v="24"/>
    <s v="77b729d7-7df5-46dc-bd26-4fff4be1a43e"/>
    <x v="0"/>
    <e v="#N/A"/>
    <e v="#N/A"/>
    <e v="#N/A"/>
    <s v="FIXED"/>
    <x v="0"/>
    <m/>
    <m/>
    <m/>
    <m/>
    <x v="0"/>
  </r>
  <r>
    <x v="1"/>
    <s v="77b757d5-c46c-48ed-a677-13751af67a29"/>
    <x v="0"/>
    <e v="#N/A"/>
    <e v="#N/A"/>
    <e v="#N/A"/>
    <s v="FIXED"/>
    <x v="0"/>
    <m/>
    <m/>
    <m/>
    <m/>
    <x v="0"/>
  </r>
  <r>
    <x v="1"/>
    <s v="77b768b2-b1fa-4464-bf8f-1722c62b1d8c"/>
    <x v="2"/>
    <s v="bpn-0258bp-01"/>
    <s v="77b768b2-b1fa-4464-bf8f-1722c62b1d8c"/>
    <s v="Critical"/>
    <s v="ACTIVE"/>
    <x v="0"/>
    <m/>
    <m/>
    <m/>
    <m/>
    <x v="0"/>
  </r>
  <r>
    <x v="0"/>
    <s v="77b944da-04da-4f3b-9212-e353ec5a6a5e"/>
    <x v="0"/>
    <e v="#N/A"/>
    <e v="#N/A"/>
    <e v="#N/A"/>
    <s v="FIXED"/>
    <x v="0"/>
    <m/>
    <m/>
    <m/>
    <m/>
    <x v="0"/>
  </r>
  <r>
    <x v="4"/>
    <s v="77b9eb1f-c1a5-4390-a8e6-135fbd6b6bdf"/>
    <x v="0"/>
    <e v="#N/A"/>
    <e v="#N/A"/>
    <e v="#N/A"/>
    <s v="FIXED"/>
    <x v="0"/>
    <m/>
    <m/>
    <m/>
    <m/>
    <x v="0"/>
  </r>
  <r>
    <x v="0"/>
    <s v="77bae98b-7488-42a7-affb-b04c5924b3b6"/>
    <x v="0"/>
    <e v="#N/A"/>
    <e v="#N/A"/>
    <e v="#N/A"/>
    <s v="FIXED"/>
    <x v="0"/>
    <m/>
    <m/>
    <m/>
    <m/>
    <x v="0"/>
  </r>
  <r>
    <x v="0"/>
    <s v="77bc7412-27a2-4ce4-bdab-bd097e28da30"/>
    <x v="0"/>
    <e v="#N/A"/>
    <e v="#N/A"/>
    <e v="#N/A"/>
    <s v="FIXED"/>
    <x v="0"/>
    <m/>
    <m/>
    <m/>
    <m/>
    <x v="0"/>
  </r>
  <r>
    <x v="13"/>
    <s v="77bcb6c0-296f-4f5d-aef9-e14c44dc4532"/>
    <x v="0"/>
    <e v="#N/A"/>
    <e v="#N/A"/>
    <e v="#N/A"/>
    <s v="FIXED"/>
    <x v="0"/>
    <m/>
    <m/>
    <m/>
    <m/>
    <x v="0"/>
  </r>
  <r>
    <x v="0"/>
    <s v="77bcf222-7178-4ca2-89e0-27c3d898af6a"/>
    <x v="0"/>
    <e v="#N/A"/>
    <e v="#N/A"/>
    <e v="#N/A"/>
    <s v="FIXED"/>
    <x v="0"/>
    <m/>
    <m/>
    <m/>
    <m/>
    <x v="0"/>
  </r>
  <r>
    <x v="0"/>
    <s v="77bd09dd-c6b6-45a7-8681-41a726f4f737"/>
    <x v="0"/>
    <e v="#N/A"/>
    <e v="#N/A"/>
    <e v="#N/A"/>
    <s v="FIXED"/>
    <x v="0"/>
    <m/>
    <m/>
    <m/>
    <m/>
    <x v="0"/>
  </r>
  <r>
    <x v="0"/>
    <s v="77bd17d5-ce2e-435a-9607-01c430755c3d"/>
    <x v="0"/>
    <e v="#N/A"/>
    <e v="#N/A"/>
    <e v="#N/A"/>
    <s v="FIXED"/>
    <x v="0"/>
    <m/>
    <m/>
    <m/>
    <m/>
    <x v="0"/>
  </r>
  <r>
    <x v="1"/>
    <s v="77be1beb-bc54-45af-baa1-18285db2f48d"/>
    <x v="1"/>
    <s v="bpn-miamdcdn-02"/>
    <s v="77be1beb-bc54-45af-baa1-18285db2f48d"/>
    <s v="Medium"/>
    <s v="RESURFACED"/>
    <x v="0"/>
    <m/>
    <m/>
    <m/>
    <m/>
    <x v="0"/>
  </r>
  <r>
    <x v="0"/>
    <s v="77bedb45-3f55-4e16-b874-76fd3470be1c"/>
    <x v="0"/>
    <e v="#N/A"/>
    <e v="#N/A"/>
    <e v="#N/A"/>
    <s v="FIXED"/>
    <x v="0"/>
    <m/>
    <m/>
    <m/>
    <m/>
    <x v="0"/>
  </r>
  <r>
    <x v="1"/>
    <s v="77bf910a-2640-423b-900c-b53eaf8ff3ae"/>
    <x v="2"/>
    <s v="bpn-rosebt-02"/>
    <s v="77bf910a-2640-423b-900c-b53eaf8ff3ae"/>
    <s v="Low"/>
    <s v="ACTIVE"/>
    <x v="0"/>
    <m/>
    <m/>
    <m/>
    <m/>
    <x v="0"/>
  </r>
  <r>
    <x v="0"/>
    <s v="77bfc7fc-db03-4ff6-969c-8dcaecd4e82d"/>
    <x v="0"/>
    <e v="#N/A"/>
    <e v="#N/A"/>
    <e v="#N/A"/>
    <s v="FIXED"/>
    <x v="0"/>
    <m/>
    <m/>
    <m/>
    <m/>
    <x v="0"/>
  </r>
  <r>
    <x v="0"/>
    <s v="77bfd4fc-0a8f-4fa8-b795-d01ec3b46624"/>
    <x v="0"/>
    <e v="#N/A"/>
    <e v="#N/A"/>
    <e v="#N/A"/>
    <s v="FIXED"/>
    <x v="0"/>
    <m/>
    <m/>
    <m/>
    <m/>
    <x v="0"/>
  </r>
  <r>
    <x v="0"/>
    <s v="77c1e879-00f5-4eea-8dc1-52570e6ea7ac"/>
    <x v="0"/>
    <e v="#N/A"/>
    <e v="#N/A"/>
    <e v="#N/A"/>
    <s v="FIXED"/>
    <x v="0"/>
    <m/>
    <m/>
    <m/>
    <m/>
    <x v="0"/>
  </r>
  <r>
    <x v="0"/>
    <s v="77c227a2-1112-4224-92b0-8a6185cdf47f"/>
    <x v="0"/>
    <e v="#N/A"/>
    <e v="#N/A"/>
    <e v="#N/A"/>
    <s v="FIXED"/>
    <x v="0"/>
    <m/>
    <m/>
    <m/>
    <m/>
    <x v="0"/>
  </r>
  <r>
    <x v="0"/>
    <s v="77c28618-6ebb-4b16-a5b7-9f4cd9cf9841"/>
    <x v="0"/>
    <e v="#N/A"/>
    <e v="#N/A"/>
    <e v="#N/A"/>
    <s v="FIXED"/>
    <x v="0"/>
    <m/>
    <m/>
    <m/>
    <m/>
    <x v="0"/>
  </r>
  <r>
    <x v="1"/>
    <s v="77c343e0-7612-46d4-92c8-629fe84fda30"/>
    <x v="0"/>
    <e v="#N/A"/>
    <e v="#N/A"/>
    <e v="#N/A"/>
    <s v="FIXED"/>
    <x v="0"/>
    <m/>
    <m/>
    <m/>
    <m/>
    <x v="0"/>
  </r>
  <r>
    <x v="0"/>
    <s v="77c52c55-f1dd-4581-80c6-a24dcdf0d909"/>
    <x v="0"/>
    <e v="#N/A"/>
    <e v="#N/A"/>
    <e v="#N/A"/>
    <s v="FIXED"/>
    <x v="0"/>
    <m/>
    <m/>
    <m/>
    <m/>
    <x v="0"/>
  </r>
  <r>
    <x v="0"/>
    <s v="77c5aab7-f57c-4659-b5ea-8f08a025c45b"/>
    <x v="0"/>
    <s v="0058brnbz8rnd2d.bpna.popularinc.net"/>
    <s v="77c5aab7-f57c-4659-b5ea-8f08a025c45b"/>
    <s v="High"/>
    <s v="FIXED"/>
    <x v="0"/>
    <m/>
    <m/>
    <m/>
    <m/>
    <x v="0"/>
  </r>
  <r>
    <x v="0"/>
    <s v="77c5ac08-f733-4cb9-8fb4-13f5456da1c4"/>
    <x v="0"/>
    <e v="#N/A"/>
    <e v="#N/A"/>
    <e v="#N/A"/>
    <s v="FIXED"/>
    <x v="0"/>
    <m/>
    <m/>
    <m/>
    <m/>
    <x v="0"/>
  </r>
  <r>
    <x v="0"/>
    <s v="77c69634-e201-4310-879f-c42042cf7485"/>
    <x v="0"/>
    <e v="#N/A"/>
    <e v="#N/A"/>
    <e v="#N/A"/>
    <s v="FIXED"/>
    <x v="0"/>
    <m/>
    <m/>
    <m/>
    <m/>
    <x v="0"/>
  </r>
  <r>
    <x v="4"/>
    <s v="77c6e557-911d-4cfa-bb93-41165a98a410"/>
    <x v="0"/>
    <s v="bdwybko3bymkh2d.bpna.popularinc.net"/>
    <s v="77c6e557-911d-4cfa-bb93-41165a98a410"/>
    <s v="Medium"/>
    <s v="FIXED"/>
    <x v="0"/>
    <m/>
    <m/>
    <m/>
    <m/>
    <x v="0"/>
  </r>
  <r>
    <x v="6"/>
    <s v="77c70e74-237b-4f21-aeed-ee7d094c86f2"/>
    <x v="2"/>
    <s v="bpn-rosetecm-05"/>
    <s v="77c70e74-237b-4f21-aeed-ee7d094c86f2"/>
    <s v="Medium"/>
    <s v="ACTIVE"/>
    <x v="0"/>
    <m/>
    <m/>
    <m/>
    <m/>
    <x v="0"/>
  </r>
  <r>
    <x v="0"/>
    <s v="77ca1ed2-f62e-423b-873e-902931495b31"/>
    <x v="0"/>
    <e v="#N/A"/>
    <e v="#N/A"/>
    <e v="#N/A"/>
    <s v="FIXED"/>
    <x v="0"/>
    <m/>
    <m/>
    <m/>
    <m/>
    <x v="0"/>
  </r>
  <r>
    <x v="1"/>
    <s v="77ca2e3d-466b-4a3c-a428-f306fe2fb343"/>
    <x v="2"/>
    <s v="bpn-0007bp-01"/>
    <s v="77ca2e3d-466b-4a3c-a428-f306fe2fb343"/>
    <s v="Medium"/>
    <s v="ACTIVE"/>
    <x v="0"/>
    <m/>
    <m/>
    <m/>
    <m/>
    <x v="0"/>
  </r>
  <r>
    <x v="0"/>
    <s v="77ca9a0a-5d83-4f7e-81b2-d51b8a111583"/>
    <x v="0"/>
    <s v="bdwybkob7my4h2l"/>
    <s v="77ca9a0a-5d83-4f7e-81b2-d51b8a111583"/>
    <s v="Medium"/>
    <s v="FIXED"/>
    <x v="0"/>
    <m/>
    <m/>
    <m/>
    <m/>
    <x v="0"/>
  </r>
  <r>
    <x v="1"/>
    <s v="77cb72e1-924c-44c8-b3eb-77a480104232"/>
    <x v="0"/>
    <e v="#N/A"/>
    <e v="#N/A"/>
    <e v="#N/A"/>
    <s v="FIXED"/>
    <x v="0"/>
    <m/>
    <m/>
    <m/>
    <m/>
    <x v="0"/>
  </r>
  <r>
    <x v="0"/>
    <s v="77cbc8c2-fe8e-4add-9d84-9c92fc29a1a2"/>
    <x v="0"/>
    <e v="#N/A"/>
    <e v="#N/A"/>
    <e v="#N/A"/>
    <s v="FIXED"/>
    <x v="0"/>
    <m/>
    <m/>
    <m/>
    <m/>
    <x v="0"/>
  </r>
  <r>
    <x v="1"/>
    <s v="77cc2bc3-0e29-40ee-bb15-999c391b5c3a"/>
    <x v="0"/>
    <e v="#N/A"/>
    <e v="#N/A"/>
    <e v="#N/A"/>
    <s v="FIXED"/>
    <x v="0"/>
    <m/>
    <m/>
    <m/>
    <m/>
    <x v="0"/>
  </r>
  <r>
    <x v="0"/>
    <s v="77cc5e6e-dee0-43d0-bf9c-99de02cca02e"/>
    <x v="0"/>
    <e v="#N/A"/>
    <e v="#N/A"/>
    <e v="#N/A"/>
    <s v="FIXED"/>
    <x v="0"/>
    <m/>
    <m/>
    <m/>
    <m/>
    <x v="0"/>
  </r>
  <r>
    <x v="0"/>
    <s v="77cc9a0a-6cba-4a21-9900-742f19fc53ca"/>
    <x v="0"/>
    <s v="miambkod4xgp73l.bpna.popularinc.net"/>
    <s v="77cc9a0a-6cba-4a21-9900-742f19fc53ca"/>
    <s v="Critical"/>
    <s v="FIXED"/>
    <x v="0"/>
    <m/>
    <m/>
    <m/>
    <m/>
    <x v="0"/>
  </r>
  <r>
    <x v="0"/>
    <s v="77cefae0-ca4c-4a2c-a643-06c36eb23d04"/>
    <x v="0"/>
    <e v="#N/A"/>
    <e v="#N/A"/>
    <e v="#N/A"/>
    <s v="FIXED"/>
    <x v="0"/>
    <m/>
    <m/>
    <m/>
    <m/>
    <x v="0"/>
  </r>
  <r>
    <x v="0"/>
    <s v="77cfbe4d-d760-4d2c-99f4-6596bf063b82"/>
    <x v="0"/>
    <e v="#N/A"/>
    <e v="#N/A"/>
    <e v="#N/A"/>
    <s v="FIXED"/>
    <x v="0"/>
    <m/>
    <m/>
    <m/>
    <m/>
    <x v="0"/>
  </r>
  <r>
    <x v="0"/>
    <s v="77d1e2db-d385-4f4a-9c1c-f980217f1ce5"/>
    <x v="0"/>
    <e v="#N/A"/>
    <e v="#N/A"/>
    <e v="#N/A"/>
    <s v="FIXED"/>
    <x v="0"/>
    <m/>
    <m/>
    <m/>
    <m/>
    <x v="0"/>
  </r>
  <r>
    <x v="2"/>
    <s v="77d2448d-80a8-4676-becf-96eb716be50a"/>
    <x v="0"/>
    <e v="#N/A"/>
    <e v="#N/A"/>
    <e v="#N/A"/>
    <s v="FIXED"/>
    <x v="0"/>
    <m/>
    <m/>
    <m/>
    <m/>
    <x v="0"/>
  </r>
  <r>
    <x v="9"/>
    <s v="77d2cf26-f117-4f73-a6d4-0561eec19dbb"/>
    <x v="0"/>
    <e v="#N/A"/>
    <e v="#N/A"/>
    <e v="#N/A"/>
    <s v="FIXED"/>
    <x v="0"/>
    <m/>
    <m/>
    <m/>
    <m/>
    <x v="0"/>
  </r>
  <r>
    <x v="2"/>
    <s v="77d2e0ab-08c2-40b1-8a34-598e6474f6c1"/>
    <x v="2"/>
    <s v="bpn-roseirps-01"/>
    <s v="77d2e0ab-08c2-40b1-8a34-598e6474f6c1"/>
    <s v="High"/>
    <s v="ACTIVE"/>
    <x v="0"/>
    <m/>
    <m/>
    <m/>
    <m/>
    <x v="0"/>
  </r>
  <r>
    <x v="0"/>
    <s v="77d328e3-00bd-497b-bd4f-c3d7b373a837"/>
    <x v="0"/>
    <s v="0022brnc15xln2d.bpna.popularinc.net"/>
    <s v="77d328e3-00bd-497b-bd4f-c3d7b373a837"/>
    <s v="Medium"/>
    <s v="FIXED"/>
    <x v="0"/>
    <m/>
    <m/>
    <m/>
    <m/>
    <x v="0"/>
  </r>
  <r>
    <x v="1"/>
    <s v="77d35260-9e4a-482e-bc7a-1bc9513c8f5d"/>
    <x v="0"/>
    <e v="#N/A"/>
    <e v="#N/A"/>
    <e v="#N/A"/>
    <s v="FIXED"/>
    <x v="0"/>
    <m/>
    <m/>
    <m/>
    <m/>
    <x v="0"/>
  </r>
  <r>
    <x v="4"/>
    <s v="77d47eaf-778f-4fed-8212-9fecbe9410d2"/>
    <x v="0"/>
    <e v="#N/A"/>
    <e v="#N/A"/>
    <e v="#N/A"/>
    <s v="FIXED"/>
    <x v="0"/>
    <m/>
    <m/>
    <m/>
    <m/>
    <x v="0"/>
  </r>
  <r>
    <x v="0"/>
    <s v="77d51336-1369-4d82-ba18-6e23f06d9a44"/>
    <x v="0"/>
    <e v="#N/A"/>
    <e v="#N/A"/>
    <e v="#N/A"/>
    <s v="FIXED"/>
    <x v="0"/>
    <m/>
    <m/>
    <m/>
    <m/>
    <x v="0"/>
  </r>
  <r>
    <x v="0"/>
    <s v="77d69815-53cd-4e86-b84c-d3da55c41ea0"/>
    <x v="0"/>
    <e v="#N/A"/>
    <e v="#N/A"/>
    <e v="#N/A"/>
    <s v="FIXED"/>
    <x v="0"/>
    <m/>
    <m/>
    <m/>
    <m/>
    <x v="0"/>
  </r>
  <r>
    <x v="0"/>
    <s v="77d74a1c-58a1-4fa0-9ec8-1b2f89c7149b"/>
    <x v="0"/>
    <e v="#N/A"/>
    <e v="#N/A"/>
    <e v="#N/A"/>
    <s v="FIXED"/>
    <x v="0"/>
    <m/>
    <m/>
    <m/>
    <m/>
    <x v="0"/>
  </r>
  <r>
    <x v="0"/>
    <s v="77d8caf7-8c37-4892-8cb2-c798cd3564a2"/>
    <x v="0"/>
    <e v="#N/A"/>
    <e v="#N/A"/>
    <e v="#N/A"/>
    <s v="FIXED"/>
    <x v="0"/>
    <m/>
    <m/>
    <m/>
    <m/>
    <x v="0"/>
  </r>
  <r>
    <x v="0"/>
    <s v="77d8ffca-f71d-47a5-bd1f-25fa80699837"/>
    <x v="0"/>
    <e v="#N/A"/>
    <e v="#N/A"/>
    <e v="#N/A"/>
    <s v="FIXED"/>
    <x v="0"/>
    <m/>
    <m/>
    <m/>
    <m/>
    <x v="0"/>
  </r>
  <r>
    <x v="4"/>
    <s v="77d9dc15-02dd-48cf-b75e-bde3fe2da0e3"/>
    <x v="0"/>
    <e v="#N/A"/>
    <e v="#N/A"/>
    <e v="#N/A"/>
    <s v="FIXED"/>
    <x v="0"/>
    <m/>
    <m/>
    <m/>
    <m/>
    <x v="0"/>
  </r>
  <r>
    <x v="0"/>
    <s v="77db0d91-68f8-4649-a54f-1ae53690da4b"/>
    <x v="1"/>
    <s v="miambko6s7s2z2l.bpna.popularinc.net"/>
    <s v="77db0d91-68f8-4649-a54f-1ae53690da4b"/>
    <s v="High"/>
    <s v="RESURFACED"/>
    <x v="0"/>
    <m/>
    <m/>
    <m/>
    <m/>
    <x v="0"/>
  </r>
  <r>
    <x v="0"/>
    <s v="77db5afe-aa7d-4b62-a538-eadb88cae839"/>
    <x v="0"/>
    <e v="#N/A"/>
    <e v="#N/A"/>
    <e v="#N/A"/>
    <s v="FIXED"/>
    <x v="0"/>
    <m/>
    <m/>
    <m/>
    <m/>
    <x v="0"/>
  </r>
  <r>
    <x v="0"/>
    <s v="77dd0904-6955-41e5-80c6-d44b6ad20320"/>
    <x v="0"/>
    <e v="#N/A"/>
    <e v="#N/A"/>
    <e v="#N/A"/>
    <s v="FIXED"/>
    <x v="0"/>
    <m/>
    <m/>
    <m/>
    <m/>
    <x v="0"/>
  </r>
  <r>
    <x v="2"/>
    <s v="77dd1e48-e88a-4451-8700-4115c710d537"/>
    <x v="0"/>
    <e v="#N/A"/>
    <e v="#N/A"/>
    <e v="#N/A"/>
    <s v="FIXED"/>
    <x v="0"/>
    <m/>
    <m/>
    <m/>
    <m/>
    <x v="0"/>
  </r>
  <r>
    <x v="0"/>
    <s v="77ddb632-c7d1-4a77-b4da-f7c9a516ebe2"/>
    <x v="0"/>
    <e v="#N/A"/>
    <e v="#N/A"/>
    <e v="#N/A"/>
    <s v="FIXED"/>
    <x v="0"/>
    <m/>
    <m/>
    <m/>
    <m/>
    <x v="0"/>
  </r>
  <r>
    <x v="0"/>
    <s v="77ddc8a7-a9a2-4bad-8882-3c8cb722cf17"/>
    <x v="0"/>
    <e v="#N/A"/>
    <e v="#N/A"/>
    <e v="#N/A"/>
    <s v="FIXED"/>
    <x v="0"/>
    <m/>
    <m/>
    <m/>
    <m/>
    <x v="0"/>
  </r>
  <r>
    <x v="0"/>
    <s v="77df785a-4210-40ac-b0b2-593f60bf2d9b"/>
    <x v="0"/>
    <e v="#N/A"/>
    <e v="#N/A"/>
    <e v="#N/A"/>
    <s v="FIXED"/>
    <x v="0"/>
    <m/>
    <m/>
    <m/>
    <m/>
    <x v="0"/>
  </r>
  <r>
    <x v="1"/>
    <s v="77dfcf2b-0f67-47d6-ab0b-77c279b0852a"/>
    <x v="2"/>
    <s v="bpn-bdwydcdn-02"/>
    <s v="77dfcf2b-0f67-47d6-ab0b-77c279b0852a"/>
    <s v="High"/>
    <s v="ACTIVE"/>
    <x v="0"/>
    <m/>
    <m/>
    <m/>
    <m/>
    <x v="0"/>
  </r>
  <r>
    <x v="1"/>
    <s v="77dfeb38-397e-4a8b-a1b4-25c7d70795e9"/>
    <x v="0"/>
    <e v="#N/A"/>
    <e v="#N/A"/>
    <e v="#N/A"/>
    <s v="FIXED"/>
    <x v="0"/>
    <m/>
    <m/>
    <m/>
    <m/>
    <x v="0"/>
  </r>
  <r>
    <x v="4"/>
    <s v="77e00915-169c-40f2-92f9-1152079b7157"/>
    <x v="0"/>
    <e v="#N/A"/>
    <e v="#N/A"/>
    <e v="#N/A"/>
    <s v="FIXED"/>
    <x v="0"/>
    <m/>
    <m/>
    <m/>
    <m/>
    <x v="0"/>
  </r>
  <r>
    <x v="0"/>
    <s v="77e08d2d-1a90-47a6-8b95-a8ae04a9c8b2"/>
    <x v="0"/>
    <e v="#N/A"/>
    <e v="#N/A"/>
    <e v="#N/A"/>
    <s v="FIXED"/>
    <x v="0"/>
    <m/>
    <m/>
    <m/>
    <m/>
    <x v="0"/>
  </r>
  <r>
    <x v="10"/>
    <s v="77e0cd66-4d31-4bec-a4f4-70bd0d117ebd"/>
    <x v="0"/>
    <e v="#N/A"/>
    <e v="#N/A"/>
    <e v="#N/A"/>
    <s v="FIXED"/>
    <x v="0"/>
    <m/>
    <m/>
    <m/>
    <m/>
    <x v="0"/>
  </r>
  <r>
    <x v="0"/>
    <s v="77e1781e-e393-4f92-9022-0d621d836340"/>
    <x v="0"/>
    <e v="#N/A"/>
    <e v="#N/A"/>
    <e v="#N/A"/>
    <s v="FIXED"/>
    <x v="0"/>
    <m/>
    <m/>
    <m/>
    <m/>
    <x v="0"/>
  </r>
  <r>
    <x v="0"/>
    <s v="77e179b2-5a00-485e-bf76-8d7b99fba305"/>
    <x v="0"/>
    <e v="#N/A"/>
    <e v="#N/A"/>
    <e v="#N/A"/>
    <s v="FIXED"/>
    <x v="0"/>
    <m/>
    <m/>
    <m/>
    <m/>
    <x v="0"/>
  </r>
  <r>
    <x v="1"/>
    <s v="77e3a741-2530-415b-9de2-849daadaae0c"/>
    <x v="0"/>
    <e v="#N/A"/>
    <e v="#N/A"/>
    <e v="#N/A"/>
    <s v="FIXED"/>
    <x v="0"/>
    <m/>
    <m/>
    <m/>
    <m/>
    <x v="0"/>
  </r>
  <r>
    <x v="0"/>
    <s v="77e3dbab-5948-4556-8ac5-5ffd7ff4bba0"/>
    <x v="0"/>
    <e v="#N/A"/>
    <e v="#N/A"/>
    <e v="#N/A"/>
    <s v="FIXED"/>
    <x v="0"/>
    <m/>
    <m/>
    <m/>
    <m/>
    <x v="0"/>
  </r>
  <r>
    <x v="0"/>
    <s v="77e3ea14-42cc-4144-8217-9afd64e6f050"/>
    <x v="0"/>
    <e v="#N/A"/>
    <e v="#N/A"/>
    <e v="#N/A"/>
    <s v="FIXED"/>
    <x v="0"/>
    <m/>
    <m/>
    <m/>
    <m/>
    <x v="0"/>
  </r>
  <r>
    <x v="0"/>
    <s v="77e44796-77da-4733-b07b-ce45a90aa157"/>
    <x v="0"/>
    <e v="#N/A"/>
    <e v="#N/A"/>
    <e v="#N/A"/>
    <s v="FIXED"/>
    <x v="0"/>
    <m/>
    <m/>
    <m/>
    <m/>
    <x v="0"/>
  </r>
  <r>
    <x v="2"/>
    <s v="77e45354-ca0a-4ea4-9642-987c06a9fcdf"/>
    <x v="0"/>
    <e v="#N/A"/>
    <e v="#N/A"/>
    <e v="#N/A"/>
    <s v="FIXED"/>
    <x v="0"/>
    <m/>
    <m/>
    <m/>
    <m/>
    <x v="0"/>
  </r>
  <r>
    <x v="4"/>
    <s v="77e579cc-b03f-492b-a4d9-64c913a3ab1e"/>
    <x v="0"/>
    <e v="#N/A"/>
    <e v="#N/A"/>
    <e v="#N/A"/>
    <s v="FIXED"/>
    <x v="0"/>
    <m/>
    <m/>
    <m/>
    <m/>
    <x v="0"/>
  </r>
  <r>
    <x v="1"/>
    <s v="77e5f4d9-ba2f-448b-abac-492496df9bca"/>
    <x v="0"/>
    <e v="#N/A"/>
    <e v="#N/A"/>
    <e v="#N/A"/>
    <s v="FIXED"/>
    <x v="0"/>
    <m/>
    <m/>
    <m/>
    <m/>
    <x v="0"/>
  </r>
  <r>
    <x v="0"/>
    <s v="77e6e397-63f5-42ad-aa63-83e9a78b90bf"/>
    <x v="0"/>
    <s v="miambkodpy62x2l.bpna.popularinc.net"/>
    <s v="77e6e397-63f5-42ad-aa63-83e9a78b90bf"/>
    <s v="High"/>
    <s v="FIXED"/>
    <x v="0"/>
    <m/>
    <m/>
    <m/>
    <m/>
    <x v="0"/>
  </r>
  <r>
    <x v="0"/>
    <s v="77e7a7ba-3235-454a-9fa1-3335b4bf022f"/>
    <x v="0"/>
    <e v="#N/A"/>
    <e v="#N/A"/>
    <e v="#N/A"/>
    <s v="FIXED"/>
    <x v="0"/>
    <m/>
    <m/>
    <m/>
    <m/>
    <x v="0"/>
  </r>
  <r>
    <x v="0"/>
    <s v="77e88dca-a16c-409c-83b3-431532072549"/>
    <x v="0"/>
    <e v="#N/A"/>
    <e v="#N/A"/>
    <e v="#N/A"/>
    <s v="FIXED"/>
    <x v="0"/>
    <m/>
    <m/>
    <m/>
    <m/>
    <x v="0"/>
  </r>
  <r>
    <x v="5"/>
    <s v="77e906ec-14cb-4e21-9368-af14a68a9e4d"/>
    <x v="0"/>
    <s v="bpn-rosedvbl-01"/>
    <s v="77e906ec-14cb-4e21-9368-af14a68a9e4d"/>
    <s v="Medium"/>
    <s v="FIXED"/>
    <x v="0"/>
    <m/>
    <m/>
    <m/>
    <m/>
    <x v="0"/>
  </r>
  <r>
    <x v="4"/>
    <s v="77e931c5-5dab-4619-b64f-80757c0276fa"/>
    <x v="0"/>
    <e v="#N/A"/>
    <e v="#N/A"/>
    <e v="#N/A"/>
    <s v="FIXED"/>
    <x v="0"/>
    <m/>
    <m/>
    <m/>
    <m/>
    <x v="0"/>
  </r>
  <r>
    <x v="0"/>
    <s v="77e96907-3413-4e02-8984-e42eab1608f2"/>
    <x v="0"/>
    <e v="#N/A"/>
    <e v="#N/A"/>
    <e v="#N/A"/>
    <s v="FIXED"/>
    <x v="0"/>
    <m/>
    <m/>
    <m/>
    <m/>
    <x v="0"/>
  </r>
  <r>
    <x v="1"/>
    <s v="77e98f49-b0c9-4712-a9cc-2e56dbd1b42a"/>
    <x v="0"/>
    <e v="#N/A"/>
    <e v="#N/A"/>
    <e v="#N/A"/>
    <s v="FIXED"/>
    <x v="0"/>
    <m/>
    <m/>
    <m/>
    <m/>
    <x v="0"/>
  </r>
  <r>
    <x v="10"/>
    <s v="77ead7c4-72e7-47df-a4f2-4aaeef380c1d"/>
    <x v="1"/>
    <s v="bpn-rosefrdb-01"/>
    <s v="77ead7c4-72e7-47df-a4f2-4aaeef380c1d"/>
    <s v="Medium"/>
    <s v="RESURFACED"/>
    <x v="0"/>
    <m/>
    <m/>
    <m/>
    <m/>
    <x v="0"/>
  </r>
  <r>
    <x v="0"/>
    <s v="77eb69d4-e6c3-45a2-b57d-968940808a3d"/>
    <x v="0"/>
    <e v="#N/A"/>
    <e v="#N/A"/>
    <e v="#N/A"/>
    <s v="FIXED"/>
    <x v="0"/>
    <m/>
    <m/>
    <m/>
    <m/>
    <x v="0"/>
  </r>
  <r>
    <x v="1"/>
    <s v="77ec960a-d33a-44e3-a13b-fd174eeb00ac"/>
    <x v="0"/>
    <e v="#N/A"/>
    <e v="#N/A"/>
    <e v="#N/A"/>
    <s v="FIXED"/>
    <x v="0"/>
    <m/>
    <m/>
    <m/>
    <m/>
    <x v="0"/>
  </r>
  <r>
    <x v="1"/>
    <s v="77ecc5b1-573b-4a49-893d-55a4fc208a18"/>
    <x v="0"/>
    <e v="#N/A"/>
    <e v="#N/A"/>
    <e v="#N/A"/>
    <s v="FIXED"/>
    <x v="0"/>
    <m/>
    <m/>
    <m/>
    <m/>
    <x v="0"/>
  </r>
  <r>
    <x v="2"/>
    <s v="77ed56aa-9b6b-44ef-90db-6552a7138fe3"/>
    <x v="0"/>
    <e v="#N/A"/>
    <e v="#N/A"/>
    <e v="#N/A"/>
    <s v="FIXED"/>
    <x v="0"/>
    <m/>
    <m/>
    <m/>
    <m/>
    <x v="0"/>
  </r>
  <r>
    <x v="0"/>
    <s v="77ef48a0-68a3-464a-a48e-cae6bae06e74"/>
    <x v="0"/>
    <e v="#N/A"/>
    <e v="#N/A"/>
    <e v="#N/A"/>
    <s v="FIXED"/>
    <x v="0"/>
    <m/>
    <m/>
    <m/>
    <m/>
    <x v="0"/>
  </r>
  <r>
    <x v="0"/>
    <s v="77ef8970-9784-42b6-a781-547fd0fe7693"/>
    <x v="0"/>
    <e v="#N/A"/>
    <e v="#N/A"/>
    <e v="#N/A"/>
    <s v="FIXED"/>
    <x v="0"/>
    <m/>
    <m/>
    <m/>
    <m/>
    <x v="0"/>
  </r>
  <r>
    <x v="0"/>
    <s v="77ef9ad4-0c43-47ef-a2e7-716811fdf840"/>
    <x v="0"/>
    <e v="#N/A"/>
    <e v="#N/A"/>
    <e v="#N/A"/>
    <s v="FIXED"/>
    <x v="0"/>
    <m/>
    <m/>
    <m/>
    <m/>
    <x v="0"/>
  </r>
  <r>
    <x v="2"/>
    <s v="77f02c8e-04b3-4185-af34-d466b03896af"/>
    <x v="0"/>
    <e v="#N/A"/>
    <e v="#N/A"/>
    <e v="#N/A"/>
    <s v="FIXED"/>
    <x v="0"/>
    <m/>
    <m/>
    <m/>
    <m/>
    <x v="0"/>
  </r>
  <r>
    <x v="0"/>
    <s v="77f06cd6-8625-4774-8f27-0a2e5f6fefa1"/>
    <x v="0"/>
    <e v="#N/A"/>
    <e v="#N/A"/>
    <e v="#N/A"/>
    <s v="FIXED"/>
    <x v="0"/>
    <m/>
    <m/>
    <m/>
    <m/>
    <x v="0"/>
  </r>
  <r>
    <x v="4"/>
    <s v="77f08c77-caae-4a16-802a-e776c760f7c1"/>
    <x v="2"/>
    <s v="bdwybko84w2sd2d"/>
    <s v="77f08c77-caae-4a16-802a-e776c760f7c1"/>
    <s v="High"/>
    <s v="ACTIVE"/>
    <x v="0"/>
    <m/>
    <m/>
    <m/>
    <m/>
    <x v="0"/>
  </r>
  <r>
    <x v="10"/>
    <s v="77f26e3f-3fe7-4ce5-b9f5-ff207661fe5d"/>
    <x v="0"/>
    <e v="#N/A"/>
    <e v="#N/A"/>
    <e v="#N/A"/>
    <s v="FIXED"/>
    <x v="0"/>
    <m/>
    <m/>
    <m/>
    <m/>
    <x v="0"/>
  </r>
  <r>
    <x v="6"/>
    <s v="77f31306-1e9e-4801-8313-cb07bed3b04b"/>
    <x v="0"/>
    <e v="#N/A"/>
    <e v="#N/A"/>
    <e v="#N/A"/>
    <s v="FIXED"/>
    <x v="0"/>
    <m/>
    <m/>
    <m/>
    <m/>
    <x v="0"/>
  </r>
  <r>
    <x v="0"/>
    <s v="77f40cfb-2070-4e9b-95aa-4e23288980e6"/>
    <x v="0"/>
    <e v="#N/A"/>
    <e v="#N/A"/>
    <e v="#N/A"/>
    <s v="FIXED"/>
    <x v="0"/>
    <m/>
    <m/>
    <m/>
    <m/>
    <x v="0"/>
  </r>
  <r>
    <x v="0"/>
    <s v="77f4283c-c05b-4f46-b78b-eaea09b1ceb2"/>
    <x v="0"/>
    <e v="#N/A"/>
    <e v="#N/A"/>
    <e v="#N/A"/>
    <s v="FIXED"/>
    <x v="0"/>
    <m/>
    <m/>
    <m/>
    <m/>
    <x v="0"/>
  </r>
  <r>
    <x v="0"/>
    <s v="77f64d6c-afe5-4867-9b29-de0b522f256c"/>
    <x v="0"/>
    <e v="#N/A"/>
    <e v="#N/A"/>
    <e v="#N/A"/>
    <s v="FIXED"/>
    <x v="0"/>
    <m/>
    <m/>
    <m/>
    <m/>
    <x v="0"/>
  </r>
  <r>
    <x v="4"/>
    <s v="77f6c775-3ba0-4f5a-8fdf-939dca2e9bff"/>
    <x v="0"/>
    <e v="#N/A"/>
    <e v="#N/A"/>
    <e v="#N/A"/>
    <s v="FIXED"/>
    <x v="0"/>
    <m/>
    <m/>
    <m/>
    <m/>
    <x v="0"/>
  </r>
  <r>
    <x v="0"/>
    <s v="77f7bfe6-84ef-4a86-a085-508df60859ef"/>
    <x v="0"/>
    <e v="#N/A"/>
    <e v="#N/A"/>
    <e v="#N/A"/>
    <s v="FIXED"/>
    <x v="0"/>
    <m/>
    <m/>
    <m/>
    <m/>
    <x v="0"/>
  </r>
  <r>
    <x v="0"/>
    <s v="77f7db57-5f37-40a5-a95a-04487e7508e8"/>
    <x v="0"/>
    <e v="#N/A"/>
    <e v="#N/A"/>
    <e v="#N/A"/>
    <s v="FIXED"/>
    <x v="0"/>
    <m/>
    <m/>
    <m/>
    <m/>
    <x v="0"/>
  </r>
  <r>
    <x v="9"/>
    <s v="77f897d1-5821-427a-a701-6623ff27ca24"/>
    <x v="0"/>
    <e v="#N/A"/>
    <e v="#N/A"/>
    <e v="#N/A"/>
    <s v="FIXED"/>
    <x v="0"/>
    <m/>
    <m/>
    <m/>
    <m/>
    <x v="0"/>
  </r>
  <r>
    <x v="0"/>
    <s v="77f8be5a-56e7-46d7-b7c3-30910692cf6c"/>
    <x v="0"/>
    <e v="#N/A"/>
    <e v="#N/A"/>
    <e v="#N/A"/>
    <s v="FIXED"/>
    <x v="0"/>
    <m/>
    <m/>
    <m/>
    <m/>
    <x v="0"/>
  </r>
  <r>
    <x v="1"/>
    <s v="77f95cb4-8152-4147-bb30-5ca180946e6c"/>
    <x v="2"/>
    <s v="bpn-0012bp-01"/>
    <s v="77f95cb4-8152-4147-bb30-5ca180946e6c"/>
    <s v="Medium"/>
    <s v="ACTIVE"/>
    <x v="0"/>
    <m/>
    <m/>
    <m/>
    <m/>
    <x v="0"/>
  </r>
  <r>
    <x v="0"/>
    <s v="77f9b7bc-a708-4af8-9158-13bbc892ea04"/>
    <x v="0"/>
    <e v="#N/A"/>
    <e v="#N/A"/>
    <e v="#N/A"/>
    <s v="FIXED"/>
    <x v="0"/>
    <m/>
    <m/>
    <m/>
    <m/>
    <x v="0"/>
  </r>
  <r>
    <x v="4"/>
    <s v="77f9cc0e-ef51-4df5-9b8a-40f2df22aa15"/>
    <x v="0"/>
    <e v="#N/A"/>
    <e v="#N/A"/>
    <e v="#N/A"/>
    <s v="FIXED"/>
    <x v="0"/>
    <m/>
    <m/>
    <m/>
    <m/>
    <x v="0"/>
  </r>
  <r>
    <x v="0"/>
    <s v="77fa5fa0-58df-46fa-b5dd-b56658bb2b70"/>
    <x v="1"/>
    <s v="bdwybko3969ph2l.bpna.popularinc.net"/>
    <s v="77fa5fa0-58df-46fa-b5dd-b56658bb2b70"/>
    <s v="High"/>
    <s v="RESURFACED"/>
    <x v="0"/>
    <m/>
    <m/>
    <m/>
    <m/>
    <x v="0"/>
  </r>
  <r>
    <x v="4"/>
    <s v="77fae091-fdaa-4c75-bb85-089fd8542fef"/>
    <x v="0"/>
    <s v="0036brn7pth9n2d"/>
    <s v="77fae091-fdaa-4c75-bb85-089fd8542fef"/>
    <s v="Medium"/>
    <s v="FIXED"/>
    <x v="0"/>
    <m/>
    <m/>
    <m/>
    <m/>
    <x v="0"/>
  </r>
  <r>
    <x v="0"/>
    <s v="77fc40de-cdc7-469a-8cd5-0c9435fae7dc"/>
    <x v="2"/>
    <s v="miambkogw07ll3l"/>
    <s v="77fc40de-cdc7-469a-8cd5-0c9435fae7dc"/>
    <s v="High"/>
    <s v="ACTIVE"/>
    <x v="0"/>
    <m/>
    <m/>
    <m/>
    <m/>
    <x v="0"/>
  </r>
  <r>
    <x v="0"/>
    <s v="77fc6e96-f7b8-4858-b856-44fabdd2f1fc"/>
    <x v="0"/>
    <e v="#N/A"/>
    <e v="#N/A"/>
    <e v="#N/A"/>
    <s v="FIXED"/>
    <x v="0"/>
    <m/>
    <m/>
    <m/>
    <m/>
    <x v="0"/>
  </r>
  <r>
    <x v="0"/>
    <s v="77fc8b22-3de1-4be4-8cb5-141e218a5d55"/>
    <x v="0"/>
    <e v="#N/A"/>
    <e v="#N/A"/>
    <e v="#N/A"/>
    <s v="FIXED"/>
    <x v="0"/>
    <m/>
    <m/>
    <m/>
    <m/>
    <x v="0"/>
  </r>
  <r>
    <x v="4"/>
    <s v="77fc986f-4345-4c1e-88ae-2a8242a9b108"/>
    <x v="0"/>
    <e v="#N/A"/>
    <e v="#N/A"/>
    <e v="#N/A"/>
    <s v="FIXED"/>
    <x v="0"/>
    <m/>
    <m/>
    <m/>
    <m/>
    <x v="0"/>
  </r>
  <r>
    <x v="1"/>
    <s v="77fdcdc2-4714-42ed-b3ee-4321ecabc063"/>
    <x v="2"/>
    <s v="bpn-atmnetop-01"/>
    <s v="77fdcdc2-4714-42ed-b3ee-4321ecabc063"/>
    <s v="Medium"/>
    <s v="ACTIVE"/>
    <x v="0"/>
    <m/>
    <m/>
    <m/>
    <m/>
    <x v="0"/>
  </r>
  <r>
    <x v="0"/>
    <s v="78004d50-a05f-43a7-b7e1-33d8b6f3f260"/>
    <x v="0"/>
    <e v="#N/A"/>
    <e v="#N/A"/>
    <e v="#N/A"/>
    <s v="FIXED"/>
    <x v="0"/>
    <m/>
    <m/>
    <m/>
    <m/>
    <x v="0"/>
  </r>
  <r>
    <x v="0"/>
    <s v="78006fd2-df16-4de8-b667-705b103b368a"/>
    <x v="0"/>
    <e v="#N/A"/>
    <e v="#N/A"/>
    <e v="#N/A"/>
    <s v="FIXED"/>
    <x v="0"/>
    <m/>
    <m/>
    <m/>
    <m/>
    <x v="0"/>
  </r>
  <r>
    <x v="0"/>
    <s v="78007b31-d493-4315-bd12-514bf51c7c23"/>
    <x v="0"/>
    <e v="#N/A"/>
    <e v="#N/A"/>
    <e v="#N/A"/>
    <s v="FIXED"/>
    <x v="0"/>
    <m/>
    <m/>
    <m/>
    <m/>
    <x v="0"/>
  </r>
  <r>
    <x v="0"/>
    <s v="78014ac4-85e0-4839-b9b8-30bd38596127"/>
    <x v="0"/>
    <e v="#N/A"/>
    <e v="#N/A"/>
    <e v="#N/A"/>
    <s v="FIXED"/>
    <x v="0"/>
    <m/>
    <m/>
    <m/>
    <m/>
    <x v="0"/>
  </r>
  <r>
    <x v="8"/>
    <s v="78035a33-db62-44a0-9c6c-01f828e91a3d"/>
    <x v="0"/>
    <e v="#N/A"/>
    <e v="#N/A"/>
    <e v="#N/A"/>
    <s v="FIXED"/>
    <x v="0"/>
    <m/>
    <m/>
    <m/>
    <m/>
    <x v="0"/>
  </r>
  <r>
    <x v="2"/>
    <s v="780394f5-a401-4718-8beb-194edff5ea6f"/>
    <x v="0"/>
    <e v="#N/A"/>
    <e v="#N/A"/>
    <e v="#N/A"/>
    <s v="FIXED"/>
    <x v="0"/>
    <m/>
    <m/>
    <m/>
    <m/>
    <x v="0"/>
  </r>
  <r>
    <x v="0"/>
    <s v="7803c56b-bcaa-4e38-b780-25c86d84d6af"/>
    <x v="0"/>
    <s v="0064brnbzzsnd2d.bpna.popularinc.net"/>
    <s v="7803c56b-bcaa-4e38-b780-25c86d84d6af"/>
    <s v="Medium"/>
    <s v="FIXED"/>
    <x v="0"/>
    <m/>
    <m/>
    <m/>
    <m/>
    <x v="0"/>
  </r>
  <r>
    <x v="0"/>
    <s v="780430d1-5457-47e9-bf75-acb6ef127302"/>
    <x v="0"/>
    <e v="#N/A"/>
    <e v="#N/A"/>
    <e v="#N/A"/>
    <s v="FIXED"/>
    <x v="0"/>
    <m/>
    <m/>
    <m/>
    <m/>
    <x v="0"/>
  </r>
  <r>
    <x v="0"/>
    <s v="78049452-a4a2-4c34-8d3f-1f9307f0e4f9"/>
    <x v="0"/>
    <e v="#N/A"/>
    <e v="#N/A"/>
    <e v="#N/A"/>
    <s v="FIXED"/>
    <x v="0"/>
    <m/>
    <m/>
    <m/>
    <m/>
    <x v="0"/>
  </r>
  <r>
    <x v="0"/>
    <s v="7804c589-cb77-4e06-8999-8c6864801e25"/>
    <x v="0"/>
    <e v="#N/A"/>
    <e v="#N/A"/>
    <e v="#N/A"/>
    <s v="FIXED"/>
    <x v="0"/>
    <m/>
    <m/>
    <m/>
    <m/>
    <x v="0"/>
  </r>
  <r>
    <x v="0"/>
    <s v="780651ff-e94d-497e-ba25-23f42bd43a36"/>
    <x v="0"/>
    <s v="rosebko428c8h2l.bpna.popularinc.net"/>
    <s v="780651ff-e94d-497e-ba25-23f42bd43a36"/>
    <s v="Medium"/>
    <s v="FIXED"/>
    <x v="0"/>
    <m/>
    <m/>
    <m/>
    <m/>
    <x v="0"/>
  </r>
  <r>
    <x v="4"/>
    <s v="7806b73a-bad9-46cf-bcb7-cb6bd2179852"/>
    <x v="0"/>
    <s v="0062brnbz1tnd2d.bpna.popularinc.net"/>
    <s v="7806b73a-bad9-46cf-bcb7-cb6bd2179852"/>
    <s v="High"/>
    <s v="FIXED"/>
    <x v="0"/>
    <m/>
    <m/>
    <m/>
    <m/>
    <x v="0"/>
  </r>
  <r>
    <x v="0"/>
    <s v="7807047b-ec8f-4e32-94d4-1a93b0d322f2"/>
    <x v="0"/>
    <e v="#N/A"/>
    <e v="#N/A"/>
    <e v="#N/A"/>
    <s v="FIXED"/>
    <x v="0"/>
    <m/>
    <m/>
    <m/>
    <m/>
    <x v="0"/>
  </r>
  <r>
    <x v="0"/>
    <s v="78076709-8b2f-4236-abc8-f41cd9dc353b"/>
    <x v="2"/>
    <s v="0030brnbzysnd2d.bpna.popularinc.net"/>
    <s v="78076709-8b2f-4236-abc8-f41cd9dc353b"/>
    <s v="High"/>
    <s v="ACTIVE"/>
    <x v="0"/>
    <m/>
    <m/>
    <m/>
    <m/>
    <x v="0"/>
  </r>
  <r>
    <x v="11"/>
    <s v="7807c3c0-a04b-4eb5-8fe4-8e819b2b88c2"/>
    <x v="0"/>
    <e v="#N/A"/>
    <e v="#N/A"/>
    <e v="#N/A"/>
    <s v="FIXED"/>
    <x v="0"/>
    <m/>
    <m/>
    <m/>
    <m/>
    <x v="0"/>
  </r>
  <r>
    <x v="0"/>
    <s v="7807ea1e-48d4-4360-9297-10e3e238c37d"/>
    <x v="0"/>
    <e v="#N/A"/>
    <e v="#N/A"/>
    <e v="#N/A"/>
    <s v="FIXED"/>
    <x v="0"/>
    <m/>
    <m/>
    <m/>
    <m/>
    <x v="0"/>
  </r>
  <r>
    <x v="7"/>
    <s v="78098ba0-7c67-43f0-a98d-6996550930db"/>
    <x v="2"/>
    <s v="bpn-roseclts-10.bpna.popularinc.net"/>
    <s v="78098ba0-7c67-43f0-a98d-6996550930db"/>
    <s v="High"/>
    <s v="ACTIVE"/>
    <x v="0"/>
    <m/>
    <m/>
    <m/>
    <m/>
    <x v="0"/>
  </r>
  <r>
    <x v="4"/>
    <s v="780a0e6c-13c1-4840-ac38-54d8aed02cbb"/>
    <x v="0"/>
    <e v="#N/A"/>
    <e v="#N/A"/>
    <e v="#N/A"/>
    <s v="FIXED"/>
    <x v="0"/>
    <m/>
    <m/>
    <m/>
    <m/>
    <x v="0"/>
  </r>
  <r>
    <x v="0"/>
    <s v="780ad738-1370-4afa-8563-c80b29e96f24"/>
    <x v="0"/>
    <e v="#N/A"/>
    <e v="#N/A"/>
    <e v="#N/A"/>
    <s v="FIXED"/>
    <x v="0"/>
    <m/>
    <m/>
    <m/>
    <m/>
    <x v="0"/>
  </r>
  <r>
    <x v="1"/>
    <s v="780ae3cf-0bb4-4159-92de-dd610419636b"/>
    <x v="0"/>
    <e v="#N/A"/>
    <e v="#N/A"/>
    <e v="#N/A"/>
    <s v="FIXED"/>
    <x v="0"/>
    <m/>
    <m/>
    <m/>
    <m/>
    <x v="0"/>
  </r>
  <r>
    <x v="4"/>
    <s v="780b5bee-775c-418f-b907-a88a7e5dae45"/>
    <x v="0"/>
    <e v="#N/A"/>
    <e v="#N/A"/>
    <e v="#N/A"/>
    <s v="FIXED"/>
    <x v="0"/>
    <m/>
    <m/>
    <m/>
    <m/>
    <x v="0"/>
  </r>
  <r>
    <x v="2"/>
    <s v="780c0485-9912-4564-807d-c7ec15081d42"/>
    <x v="0"/>
    <e v="#N/A"/>
    <e v="#N/A"/>
    <e v="#N/A"/>
    <s v="FIXED"/>
    <x v="0"/>
    <m/>
    <m/>
    <m/>
    <m/>
    <x v="0"/>
  </r>
  <r>
    <x v="2"/>
    <s v="780c5036-b1d2-4506-b243-b25dc4d92b1e"/>
    <x v="1"/>
    <s v="bpn-rosemddb-01"/>
    <s v="780c5036-b1d2-4506-b243-b25dc4d92b1e"/>
    <s v="Medium"/>
    <s v="RESURFACED"/>
    <x v="0"/>
    <m/>
    <m/>
    <m/>
    <m/>
    <x v="0"/>
  </r>
  <r>
    <x v="0"/>
    <s v="780c9cd2-32c6-46d3-8c31-ed110b264343"/>
    <x v="0"/>
    <e v="#N/A"/>
    <e v="#N/A"/>
    <e v="#N/A"/>
    <s v="FIXED"/>
    <x v="0"/>
    <m/>
    <m/>
    <m/>
    <m/>
    <x v="0"/>
  </r>
  <r>
    <x v="2"/>
    <s v="780d0e7e-694f-4add-9f46-41671d467078"/>
    <x v="0"/>
    <e v="#N/A"/>
    <e v="#N/A"/>
    <e v="#N/A"/>
    <s v="FIXED"/>
    <x v="0"/>
    <m/>
    <m/>
    <m/>
    <m/>
    <x v="0"/>
  </r>
  <r>
    <x v="7"/>
    <s v="780d1f90-19d4-4e13-a619-aed4c9121702"/>
    <x v="0"/>
    <e v="#N/A"/>
    <e v="#N/A"/>
    <e v="#N/A"/>
    <s v="FIXED"/>
    <x v="0"/>
    <m/>
    <m/>
    <m/>
    <m/>
    <x v="0"/>
  </r>
  <r>
    <x v="2"/>
    <s v="780e30af-1c4d-4185-8445-61a56fd889eb"/>
    <x v="0"/>
    <e v="#N/A"/>
    <e v="#N/A"/>
    <e v="#N/A"/>
    <s v="FIXED"/>
    <x v="0"/>
    <m/>
    <m/>
    <m/>
    <m/>
    <x v="0"/>
  </r>
  <r>
    <x v="10"/>
    <s v="780f992c-39cd-43b9-ae08-0b5cb60c5956"/>
    <x v="0"/>
    <e v="#N/A"/>
    <e v="#N/A"/>
    <e v="#N/A"/>
    <s v="FIXED"/>
    <x v="0"/>
    <m/>
    <m/>
    <m/>
    <m/>
    <x v="0"/>
  </r>
  <r>
    <x v="0"/>
    <s v="7810c1e0-ce27-48d1-921f-7b5fb29d8d96"/>
    <x v="0"/>
    <e v="#N/A"/>
    <e v="#N/A"/>
    <e v="#N/A"/>
    <s v="FIXED"/>
    <x v="0"/>
    <m/>
    <m/>
    <m/>
    <m/>
    <x v="0"/>
  </r>
  <r>
    <x v="4"/>
    <s v="78115b80-cf89-4577-9731-f52983f56e20"/>
    <x v="0"/>
    <e v="#N/A"/>
    <e v="#N/A"/>
    <e v="#N/A"/>
    <s v="FIXED"/>
    <x v="0"/>
    <m/>
    <m/>
    <m/>
    <m/>
    <x v="0"/>
  </r>
  <r>
    <x v="9"/>
    <s v="7811dd02-9c1b-41d3-ac0f-900d21d4e8c3"/>
    <x v="0"/>
    <e v="#N/A"/>
    <e v="#N/A"/>
    <e v="#N/A"/>
    <s v="FIXED"/>
    <x v="0"/>
    <m/>
    <m/>
    <m/>
    <m/>
    <x v="0"/>
  </r>
  <r>
    <x v="4"/>
    <s v="78125ed0-2495-4037-95db-92b3fe325cf6"/>
    <x v="0"/>
    <e v="#N/A"/>
    <e v="#N/A"/>
    <e v="#N/A"/>
    <s v="FIXED"/>
    <x v="0"/>
    <m/>
    <m/>
    <m/>
    <m/>
    <x v="0"/>
  </r>
  <r>
    <x v="0"/>
    <s v="781377ad-9964-4003-aec3-e14e4b9c29e9"/>
    <x v="0"/>
    <e v="#N/A"/>
    <e v="#N/A"/>
    <e v="#N/A"/>
    <s v="FIXED"/>
    <x v="0"/>
    <m/>
    <m/>
    <m/>
    <m/>
    <x v="0"/>
  </r>
  <r>
    <x v="0"/>
    <s v="7816a72d-0857-45b8-bcca-15fbdeafc4b7"/>
    <x v="0"/>
    <e v="#N/A"/>
    <e v="#N/A"/>
    <e v="#N/A"/>
    <s v="FIXED"/>
    <x v="0"/>
    <m/>
    <m/>
    <m/>
    <m/>
    <x v="0"/>
  </r>
  <r>
    <x v="2"/>
    <s v="7816c167-9a7c-4f2a-baf8-90cd9c3db5f9"/>
    <x v="3"/>
    <e v="#N/A"/>
    <e v="#N/A"/>
    <e v="#N/A"/>
    <s v="NEW"/>
    <x v="0"/>
    <m/>
    <m/>
    <m/>
    <m/>
    <x v="0"/>
  </r>
  <r>
    <x v="0"/>
    <s v="7816efb0-bc62-421c-8007-ad4c0fd2e25e"/>
    <x v="0"/>
    <e v="#N/A"/>
    <e v="#N/A"/>
    <e v="#N/A"/>
    <s v="FIXED"/>
    <x v="0"/>
    <m/>
    <m/>
    <m/>
    <m/>
    <x v="0"/>
  </r>
  <r>
    <x v="0"/>
    <s v="78174233-1037-4700-8af6-c7fd641ea8ff"/>
    <x v="0"/>
    <e v="#N/A"/>
    <e v="#N/A"/>
    <e v="#N/A"/>
    <s v="FIXED"/>
    <x v="0"/>
    <m/>
    <m/>
    <m/>
    <m/>
    <x v="0"/>
  </r>
  <r>
    <x v="0"/>
    <s v="78177bfb-9c66-451c-9176-8bc0f674cc50"/>
    <x v="0"/>
    <e v="#N/A"/>
    <e v="#N/A"/>
    <e v="#N/A"/>
    <s v="FIXED"/>
    <x v="0"/>
    <m/>
    <m/>
    <m/>
    <m/>
    <x v="0"/>
  </r>
  <r>
    <x v="0"/>
    <s v="7818737a-4ddb-4be8-a61c-93c7dcab6676"/>
    <x v="2"/>
    <s v="bdwybkoh34xfh2l.bpna.popularinc.net"/>
    <s v="7818737a-4ddb-4be8-a61c-93c7dcab6676"/>
    <s v="High"/>
    <s v="ACTIVE"/>
    <x v="0"/>
    <m/>
    <m/>
    <m/>
    <m/>
    <x v="0"/>
  </r>
  <r>
    <x v="0"/>
    <s v="781881d3-7da0-4ab3-b957-b6cd3ef5d140"/>
    <x v="0"/>
    <e v="#N/A"/>
    <e v="#N/A"/>
    <e v="#N/A"/>
    <s v="FIXED"/>
    <x v="0"/>
    <m/>
    <m/>
    <m/>
    <m/>
    <x v="0"/>
  </r>
  <r>
    <x v="2"/>
    <s v="7818e57d-8c8a-4faa-90f8-3e6b437fee8d"/>
    <x v="0"/>
    <e v="#N/A"/>
    <e v="#N/A"/>
    <e v="#N/A"/>
    <s v="FIXED"/>
    <x v="0"/>
    <m/>
    <m/>
    <m/>
    <m/>
    <x v="0"/>
  </r>
  <r>
    <x v="0"/>
    <s v="7819e930-4f53-4e07-9112-ecad4436f0cc"/>
    <x v="0"/>
    <e v="#N/A"/>
    <e v="#N/A"/>
    <e v="#N/A"/>
    <s v="FIXED"/>
    <x v="0"/>
    <m/>
    <m/>
    <m/>
    <m/>
    <x v="0"/>
  </r>
  <r>
    <x v="0"/>
    <s v="781a27b8-d895-41e0-b042-55f412c93042"/>
    <x v="0"/>
    <e v="#N/A"/>
    <e v="#N/A"/>
    <e v="#N/A"/>
    <s v="FIXED"/>
    <x v="0"/>
    <m/>
    <m/>
    <m/>
    <m/>
    <x v="0"/>
  </r>
  <r>
    <x v="0"/>
    <s v="781a56b5-5fab-440a-87d3-512cd7eb6b15"/>
    <x v="0"/>
    <e v="#N/A"/>
    <e v="#N/A"/>
    <e v="#N/A"/>
    <s v="FIXED"/>
    <x v="0"/>
    <m/>
    <m/>
    <m/>
    <m/>
    <x v="0"/>
  </r>
  <r>
    <x v="0"/>
    <s v="781c0e58-9024-450e-98df-28d930355e8c"/>
    <x v="0"/>
    <e v="#N/A"/>
    <e v="#N/A"/>
    <e v="#N/A"/>
    <s v="FIXED"/>
    <x v="0"/>
    <m/>
    <m/>
    <m/>
    <m/>
    <x v="0"/>
  </r>
  <r>
    <x v="0"/>
    <s v="781c6894-8501-4f1a-ad3c-c1596ac03541"/>
    <x v="0"/>
    <e v="#N/A"/>
    <e v="#N/A"/>
    <e v="#N/A"/>
    <s v="FIXED"/>
    <x v="0"/>
    <m/>
    <m/>
    <m/>
    <m/>
    <x v="0"/>
  </r>
  <r>
    <x v="0"/>
    <s v="781eb918-760f-4dbc-bb13-af5b24d9cb68"/>
    <x v="0"/>
    <e v="#N/A"/>
    <e v="#N/A"/>
    <e v="#N/A"/>
    <s v="FIXED"/>
    <x v="0"/>
    <m/>
    <m/>
    <m/>
    <m/>
    <x v="0"/>
  </r>
  <r>
    <x v="2"/>
    <s v="781efeef-5948-4230-b4c6-1a40b94238c8"/>
    <x v="3"/>
    <e v="#N/A"/>
    <e v="#N/A"/>
    <e v="#N/A"/>
    <s v="NEW"/>
    <x v="0"/>
    <m/>
    <m/>
    <m/>
    <m/>
    <x v="0"/>
  </r>
  <r>
    <x v="10"/>
    <s v="781fb9aa-1724-47e6-b1c9-196baa1fa686"/>
    <x v="2"/>
    <s v="bpn-rosedb-05"/>
    <s v="781fb9aa-1724-47e6-b1c9-196baa1fa686"/>
    <s v="Medium"/>
    <s v="ACTIVE"/>
    <x v="0"/>
    <m/>
    <m/>
    <m/>
    <m/>
    <x v="0"/>
  </r>
  <r>
    <x v="0"/>
    <s v="78207902-491b-4c4a-80b6-67d04997f63c"/>
    <x v="0"/>
    <e v="#N/A"/>
    <e v="#N/A"/>
    <e v="#N/A"/>
    <s v="FIXED"/>
    <x v="0"/>
    <m/>
    <m/>
    <m/>
    <m/>
    <x v="0"/>
  </r>
  <r>
    <x v="0"/>
    <s v="7821287a-3133-49fc-abe6-0f2e0410c5ad"/>
    <x v="0"/>
    <e v="#N/A"/>
    <e v="#N/A"/>
    <e v="#N/A"/>
    <s v="FIXED"/>
    <x v="0"/>
    <m/>
    <m/>
    <m/>
    <m/>
    <x v="0"/>
  </r>
  <r>
    <x v="0"/>
    <s v="78218c72-5bcc-4941-8ab4-761fa998a5c2"/>
    <x v="0"/>
    <e v="#N/A"/>
    <e v="#N/A"/>
    <e v="#N/A"/>
    <s v="FIXED"/>
    <x v="0"/>
    <m/>
    <m/>
    <m/>
    <m/>
    <x v="0"/>
  </r>
  <r>
    <x v="0"/>
    <s v="7821ab61-2ee4-4943-818b-08dd407d8900"/>
    <x v="0"/>
    <s v="miambko9npfq73l.bpna.popularinc.net"/>
    <s v="7821ab61-2ee4-4943-818b-08dd407d8900"/>
    <s v="High"/>
    <s v="FIXED"/>
    <x v="0"/>
    <m/>
    <m/>
    <m/>
    <m/>
    <x v="0"/>
  </r>
  <r>
    <x v="1"/>
    <s v="78224f95-2f76-4504-bbc2-497b9108e8d2"/>
    <x v="0"/>
    <s v="bpn-roseiaws-02"/>
    <s v="78224f95-2f76-4504-bbc2-497b9108e8d2"/>
    <s v="High"/>
    <s v="FIXED"/>
    <x v="0"/>
    <m/>
    <m/>
    <m/>
    <m/>
    <x v="0"/>
  </r>
  <r>
    <x v="1"/>
    <s v="7824e2fe-9475-4ca8-a046-a4851ab915f6"/>
    <x v="0"/>
    <e v="#N/A"/>
    <e v="#N/A"/>
    <e v="#N/A"/>
    <s v="FIXED"/>
    <x v="0"/>
    <m/>
    <m/>
    <m/>
    <m/>
    <x v="0"/>
  </r>
  <r>
    <x v="4"/>
    <s v="782520da-7b2f-435c-bbfd-0d1a62a2f94d"/>
    <x v="0"/>
    <e v="#N/A"/>
    <e v="#N/A"/>
    <e v="#N/A"/>
    <s v="FIXED"/>
    <x v="0"/>
    <m/>
    <m/>
    <m/>
    <m/>
    <x v="0"/>
  </r>
  <r>
    <x v="0"/>
    <s v="78264536-cf82-460b-8f6e-1d66d18f6912"/>
    <x v="0"/>
    <e v="#N/A"/>
    <e v="#N/A"/>
    <e v="#N/A"/>
    <s v="FIXED"/>
    <x v="0"/>
    <m/>
    <m/>
    <m/>
    <m/>
    <x v="0"/>
  </r>
  <r>
    <x v="6"/>
    <s v="782729ec-1dc9-4396-a606-76452c72bcae"/>
    <x v="0"/>
    <e v="#N/A"/>
    <e v="#N/A"/>
    <e v="#N/A"/>
    <s v="FIXED"/>
    <x v="0"/>
    <m/>
    <m/>
    <m/>
    <m/>
    <x v="0"/>
  </r>
  <r>
    <x v="0"/>
    <s v="78286400-3162-4180-a692-94006e4d5b2c"/>
    <x v="0"/>
    <e v="#N/A"/>
    <e v="#N/A"/>
    <e v="#N/A"/>
    <s v="FIXED"/>
    <x v="0"/>
    <m/>
    <m/>
    <m/>
    <m/>
    <x v="0"/>
  </r>
  <r>
    <x v="4"/>
    <s v="7829f38c-1eb6-4760-a3a3-b877a79292d4"/>
    <x v="0"/>
    <e v="#N/A"/>
    <e v="#N/A"/>
    <e v="#N/A"/>
    <s v="FIXED"/>
    <x v="0"/>
    <m/>
    <m/>
    <m/>
    <m/>
    <x v="0"/>
  </r>
  <r>
    <x v="9"/>
    <s v="782c991d-2b5a-40f6-b355-e24a15343ed7"/>
    <x v="0"/>
    <e v="#N/A"/>
    <e v="#N/A"/>
    <e v="#N/A"/>
    <s v="FIXED"/>
    <x v="0"/>
    <m/>
    <m/>
    <m/>
    <m/>
    <x v="0"/>
  </r>
  <r>
    <x v="0"/>
    <s v="782d1c23-3404-4e0c-ba5b-ebb5d4bdcd40"/>
    <x v="0"/>
    <e v="#N/A"/>
    <e v="#N/A"/>
    <e v="#N/A"/>
    <s v="FIXED"/>
    <x v="0"/>
    <m/>
    <m/>
    <m/>
    <m/>
    <x v="0"/>
  </r>
  <r>
    <x v="0"/>
    <s v="782d3896-7012-44a0-8883-718e53b0420b"/>
    <x v="0"/>
    <e v="#N/A"/>
    <e v="#N/A"/>
    <e v="#N/A"/>
    <s v="FIXED"/>
    <x v="0"/>
    <m/>
    <m/>
    <m/>
    <m/>
    <x v="0"/>
  </r>
  <r>
    <x v="4"/>
    <s v="782e9023-a2aa-4ca1-b082-5594047eaaf3"/>
    <x v="0"/>
    <e v="#N/A"/>
    <e v="#N/A"/>
    <e v="#N/A"/>
    <s v="FIXED"/>
    <x v="0"/>
    <m/>
    <m/>
    <m/>
    <m/>
    <x v="0"/>
  </r>
  <r>
    <x v="0"/>
    <s v="782ebb77-0a18-475f-befe-cf83d5a2b2fe"/>
    <x v="0"/>
    <s v="bdwybko25q55h2l.bpna.popularinc.net"/>
    <s v="782ebb77-0a18-475f-befe-cf83d5a2b2fe"/>
    <s v="High"/>
    <s v="FIXED"/>
    <x v="0"/>
    <m/>
    <m/>
    <m/>
    <m/>
    <x v="0"/>
  </r>
  <r>
    <x v="4"/>
    <s v="7831b09e-1677-46a4-9171-5a7db1c4d7c7"/>
    <x v="0"/>
    <e v="#N/A"/>
    <e v="#N/A"/>
    <e v="#N/A"/>
    <s v="FIXED"/>
    <x v="0"/>
    <m/>
    <m/>
    <m/>
    <m/>
    <x v="0"/>
  </r>
  <r>
    <x v="4"/>
    <s v="783362f1-0f8c-4047-9e77-a2d993fa2b60"/>
    <x v="0"/>
    <s v="0036brn7pth9n2d"/>
    <s v="783362f1-0f8c-4047-9e77-a2d993fa2b60"/>
    <s v="High"/>
    <s v="FIXED"/>
    <x v="0"/>
    <m/>
    <m/>
    <m/>
    <m/>
    <x v="0"/>
  </r>
  <r>
    <x v="1"/>
    <s v="78344912-61e5-4c3b-9b92-ed6081318281"/>
    <x v="2"/>
    <s v="bpn-0036bp-01"/>
    <s v="78344912-61e5-4c3b-9b92-ed6081318281"/>
    <s v="Medium"/>
    <s v="ACTIVE"/>
    <x v="0"/>
    <m/>
    <m/>
    <m/>
    <m/>
    <x v="0"/>
  </r>
  <r>
    <x v="11"/>
    <s v="78365608-452e-445e-b69e-4c32fbfb6a62"/>
    <x v="0"/>
    <e v="#N/A"/>
    <e v="#N/A"/>
    <e v="#N/A"/>
    <s v="FIXED"/>
    <x v="0"/>
    <m/>
    <m/>
    <m/>
    <m/>
    <x v="0"/>
  </r>
  <r>
    <x v="0"/>
    <s v="7837452e-20c3-4990-8874-ca79fd90b23d"/>
    <x v="0"/>
    <s v="0066brn3xjnnd2d.bpna.popularinc.net"/>
    <s v="7837452e-20c3-4990-8874-ca79fd90b23d"/>
    <s v="Critical"/>
    <s v="FIXED"/>
    <x v="0"/>
    <m/>
    <m/>
    <m/>
    <m/>
    <x v="0"/>
  </r>
  <r>
    <x v="0"/>
    <s v="78379096-7365-4e55-9da7-fc3fca14e5be"/>
    <x v="0"/>
    <e v="#N/A"/>
    <e v="#N/A"/>
    <e v="#N/A"/>
    <s v="FIXED"/>
    <x v="0"/>
    <m/>
    <m/>
    <m/>
    <m/>
    <x v="0"/>
  </r>
  <r>
    <x v="6"/>
    <s v="7838e50d-f8c6-4dbc-ae31-b705cc4b7228"/>
    <x v="0"/>
    <e v="#N/A"/>
    <e v="#N/A"/>
    <e v="#N/A"/>
    <s v="FIXED"/>
    <x v="0"/>
    <m/>
    <m/>
    <m/>
    <m/>
    <x v="0"/>
  </r>
  <r>
    <x v="9"/>
    <s v="7839d31c-bd03-4fca-bd40-daec850bd8c0"/>
    <x v="0"/>
    <e v="#N/A"/>
    <e v="#N/A"/>
    <e v="#N/A"/>
    <s v="FIXED"/>
    <x v="0"/>
    <m/>
    <m/>
    <m/>
    <m/>
    <x v="0"/>
  </r>
  <r>
    <x v="0"/>
    <s v="783b3367-70b8-4a0d-baea-ecdd71bcdd7b"/>
    <x v="0"/>
    <e v="#N/A"/>
    <e v="#N/A"/>
    <e v="#N/A"/>
    <s v="FIXED"/>
    <x v="0"/>
    <m/>
    <m/>
    <m/>
    <m/>
    <x v="0"/>
  </r>
  <r>
    <x v="1"/>
    <s v="783b4f04-de35-447e-8f42-4ee21f7ad8e3"/>
    <x v="0"/>
    <s v="bpn-primgvws-01"/>
    <s v="783b4f04-de35-447e-8f42-4ee21f7ad8e3"/>
    <s v="High"/>
    <s v="FIXED"/>
    <x v="0"/>
    <m/>
    <m/>
    <m/>
    <m/>
    <x v="0"/>
  </r>
  <r>
    <x v="7"/>
    <s v="783cdcb2-38c2-4ee2-85ee-caf87e006a33"/>
    <x v="0"/>
    <e v="#N/A"/>
    <e v="#N/A"/>
    <e v="#N/A"/>
    <s v="FIXED"/>
    <x v="0"/>
    <m/>
    <m/>
    <m/>
    <m/>
    <x v="0"/>
  </r>
  <r>
    <x v="0"/>
    <s v="783d270e-cfd2-45be-8ad7-ed27eafffd44"/>
    <x v="0"/>
    <e v="#N/A"/>
    <e v="#N/A"/>
    <e v="#N/A"/>
    <s v="FIXED"/>
    <x v="0"/>
    <m/>
    <m/>
    <m/>
    <m/>
    <x v="0"/>
  </r>
  <r>
    <x v="0"/>
    <s v="783d59d5-adc5-4e0c-9fe5-9295a11e275d"/>
    <x v="0"/>
    <e v="#N/A"/>
    <e v="#N/A"/>
    <e v="#N/A"/>
    <s v="FIXED"/>
    <x v="0"/>
    <m/>
    <m/>
    <m/>
    <m/>
    <x v="0"/>
  </r>
  <r>
    <x v="0"/>
    <s v="783d9e00-d8c5-4309-9fb8-f45e1a2fafc8"/>
    <x v="0"/>
    <e v="#N/A"/>
    <e v="#N/A"/>
    <e v="#N/A"/>
    <s v="FIXED"/>
    <x v="0"/>
    <m/>
    <m/>
    <m/>
    <m/>
    <x v="0"/>
  </r>
  <r>
    <x v="7"/>
    <s v="783dbdd7-e5db-42e9-92a7-3c80374bf159"/>
    <x v="0"/>
    <e v="#N/A"/>
    <e v="#N/A"/>
    <e v="#N/A"/>
    <s v="FIXED"/>
    <x v="0"/>
    <m/>
    <m/>
    <m/>
    <m/>
    <x v="0"/>
  </r>
  <r>
    <x v="0"/>
    <s v="783e0316-01bb-4243-95b3-441d352871b7"/>
    <x v="0"/>
    <e v="#N/A"/>
    <e v="#N/A"/>
    <e v="#N/A"/>
    <s v="FIXED"/>
    <x v="0"/>
    <m/>
    <m/>
    <m/>
    <m/>
    <x v="0"/>
  </r>
  <r>
    <x v="0"/>
    <s v="783e3516-3702-43f1-8f14-6f1e4866d883"/>
    <x v="0"/>
    <e v="#N/A"/>
    <e v="#N/A"/>
    <e v="#N/A"/>
    <s v="FIXED"/>
    <x v="0"/>
    <m/>
    <m/>
    <m/>
    <m/>
    <x v="0"/>
  </r>
  <r>
    <x v="0"/>
    <s v="783ed8f3-392c-44d5-8df0-7ff46b7120a2"/>
    <x v="0"/>
    <e v="#N/A"/>
    <e v="#N/A"/>
    <e v="#N/A"/>
    <s v="FIXED"/>
    <x v="0"/>
    <m/>
    <m/>
    <m/>
    <m/>
    <x v="0"/>
  </r>
  <r>
    <x v="0"/>
    <s v="7841b63d-c156-4f2f-819f-b1467dd4215c"/>
    <x v="0"/>
    <e v="#N/A"/>
    <e v="#N/A"/>
    <e v="#N/A"/>
    <s v="FIXED"/>
    <x v="0"/>
    <m/>
    <m/>
    <m/>
    <m/>
    <x v="0"/>
  </r>
  <r>
    <x v="0"/>
    <s v="7841bd5e-6265-4d07-ab89-ce1fb6ed9a77"/>
    <x v="0"/>
    <e v="#N/A"/>
    <e v="#N/A"/>
    <e v="#N/A"/>
    <s v="FIXED"/>
    <x v="0"/>
    <m/>
    <m/>
    <m/>
    <m/>
    <x v="0"/>
  </r>
  <r>
    <x v="1"/>
    <s v="784230c4-1d76-4d45-b0c4-d5d467aecc75"/>
    <x v="0"/>
    <e v="#N/A"/>
    <e v="#N/A"/>
    <e v="#N/A"/>
    <s v="FIXED"/>
    <x v="0"/>
    <m/>
    <m/>
    <m/>
    <m/>
    <x v="0"/>
  </r>
  <r>
    <x v="1"/>
    <s v="784233c0-763a-4c02-97d5-7ecbdb0a8688"/>
    <x v="2"/>
    <s v="bpn-backgvsp-01"/>
    <s v="784233c0-763a-4c02-97d5-7ecbdb0a8688"/>
    <s v="Medium"/>
    <s v="ACTIVE"/>
    <x v="0"/>
    <m/>
    <m/>
    <m/>
    <m/>
    <x v="0"/>
  </r>
  <r>
    <x v="0"/>
    <s v="784300dd-387d-4ea6-ad4a-d70a7a089a88"/>
    <x v="0"/>
    <e v="#N/A"/>
    <e v="#N/A"/>
    <e v="#N/A"/>
    <s v="FIXED"/>
    <x v="0"/>
    <m/>
    <m/>
    <m/>
    <m/>
    <x v="0"/>
  </r>
  <r>
    <x v="0"/>
    <s v="784648aa-525a-4f27-83ea-f766e4016323"/>
    <x v="0"/>
    <e v="#N/A"/>
    <e v="#N/A"/>
    <e v="#N/A"/>
    <s v="FIXED"/>
    <x v="0"/>
    <m/>
    <m/>
    <m/>
    <m/>
    <x v="0"/>
  </r>
  <r>
    <x v="0"/>
    <s v="78475f41-f214-4506-ad43-c1dfa83f60a2"/>
    <x v="0"/>
    <e v="#N/A"/>
    <e v="#N/A"/>
    <e v="#N/A"/>
    <s v="FIXED"/>
    <x v="0"/>
    <m/>
    <m/>
    <m/>
    <m/>
    <x v="0"/>
  </r>
  <r>
    <x v="7"/>
    <s v="78476400-a51f-4981-80a7-b7e15efe61ce"/>
    <x v="0"/>
    <e v="#N/A"/>
    <e v="#N/A"/>
    <e v="#N/A"/>
    <s v="FIXED"/>
    <x v="0"/>
    <m/>
    <m/>
    <m/>
    <m/>
    <x v="0"/>
  </r>
  <r>
    <x v="0"/>
    <s v="7847702a-265b-4cbf-94b1-71bcde7fc9d9"/>
    <x v="0"/>
    <e v="#N/A"/>
    <e v="#N/A"/>
    <e v="#N/A"/>
    <s v="FIXED"/>
    <x v="0"/>
    <m/>
    <m/>
    <m/>
    <m/>
    <x v="0"/>
  </r>
  <r>
    <x v="0"/>
    <s v="78481b79-3f69-4729-8df1-a9946fc53479"/>
    <x v="0"/>
    <s v="0007brn3xffnd2d.bpna.popularinc.net"/>
    <s v="78481b79-3f69-4729-8df1-a9946fc53479"/>
    <s v="Critical"/>
    <s v="FIXED"/>
    <x v="0"/>
    <m/>
    <m/>
    <m/>
    <m/>
    <x v="0"/>
  </r>
  <r>
    <x v="0"/>
    <s v="7848da7e-33b8-4572-b465-b0d57f4b45f5"/>
    <x v="0"/>
    <e v="#N/A"/>
    <e v="#N/A"/>
    <e v="#N/A"/>
    <s v="FIXED"/>
    <x v="0"/>
    <m/>
    <m/>
    <m/>
    <m/>
    <x v="0"/>
  </r>
  <r>
    <x v="4"/>
    <s v="7848e80a-092e-4ee2-a024-94cf0ecae6f3"/>
    <x v="0"/>
    <s v="0260bkobznrnd2d.bpna.popularinc.net"/>
    <s v="7848e80a-092e-4ee2-a024-94cf0ecae6f3"/>
    <s v="Critical"/>
    <s v="FIXED"/>
    <x v="0"/>
    <m/>
    <m/>
    <m/>
    <m/>
    <x v="0"/>
  </r>
  <r>
    <x v="0"/>
    <s v="78491445-6f00-4969-ac09-0ef107c8259a"/>
    <x v="0"/>
    <e v="#N/A"/>
    <e v="#N/A"/>
    <e v="#N/A"/>
    <s v="FIXED"/>
    <x v="0"/>
    <m/>
    <m/>
    <m/>
    <m/>
    <x v="0"/>
  </r>
  <r>
    <x v="0"/>
    <s v="7849f63d-9d57-4916-ae8e-19d81ac26770"/>
    <x v="0"/>
    <e v="#N/A"/>
    <e v="#N/A"/>
    <e v="#N/A"/>
    <s v="FIXED"/>
    <x v="0"/>
    <m/>
    <m/>
    <m/>
    <m/>
    <x v="0"/>
  </r>
  <r>
    <x v="0"/>
    <s v="784c2287-f0b6-4966-b851-8c163443bbad"/>
    <x v="0"/>
    <e v="#N/A"/>
    <e v="#N/A"/>
    <e v="#N/A"/>
    <s v="FIXED"/>
    <x v="0"/>
    <m/>
    <m/>
    <m/>
    <m/>
    <x v="0"/>
  </r>
  <r>
    <x v="0"/>
    <s v="784ccdce-656b-4eae-9bf0-ec7ce0b3b5f2"/>
    <x v="0"/>
    <e v="#N/A"/>
    <e v="#N/A"/>
    <e v="#N/A"/>
    <s v="FIXED"/>
    <x v="0"/>
    <m/>
    <m/>
    <m/>
    <m/>
    <x v="0"/>
  </r>
  <r>
    <x v="4"/>
    <s v="784dc733-e13c-4896-aad9-22085783a573"/>
    <x v="0"/>
    <e v="#N/A"/>
    <e v="#N/A"/>
    <e v="#N/A"/>
    <s v="FIXED"/>
    <x v="0"/>
    <m/>
    <m/>
    <m/>
    <m/>
    <x v="0"/>
  </r>
  <r>
    <x v="0"/>
    <s v="784e5b87-7b12-4bba-bee3-b07e8b2d8464"/>
    <x v="0"/>
    <e v="#N/A"/>
    <e v="#N/A"/>
    <e v="#N/A"/>
    <s v="FIXED"/>
    <x v="0"/>
    <m/>
    <m/>
    <m/>
    <m/>
    <x v="0"/>
  </r>
  <r>
    <x v="6"/>
    <s v="784eff39-537e-4d4d-b077-b34522d6109a"/>
    <x v="1"/>
    <s v="bpn-rosepvas-02"/>
    <s v="784eff39-537e-4d4d-b077-b34522d6109a"/>
    <s v="High"/>
    <s v="RESURFACED"/>
    <x v="0"/>
    <m/>
    <m/>
    <m/>
    <m/>
    <x v="0"/>
  </r>
  <r>
    <x v="1"/>
    <s v="7850665f-a317-4a85-86af-fcffadabd111"/>
    <x v="0"/>
    <e v="#N/A"/>
    <e v="#N/A"/>
    <e v="#N/A"/>
    <s v="FIXED"/>
    <x v="0"/>
    <m/>
    <m/>
    <m/>
    <m/>
    <x v="0"/>
  </r>
  <r>
    <x v="13"/>
    <s v="7852f877-1dbe-497f-93a9-3623996da543"/>
    <x v="1"/>
    <s v="bpn-rosetecm-03"/>
    <s v="7852f877-1dbe-497f-93a9-3623996da543"/>
    <s v="Medium"/>
    <s v="RESURFACED"/>
    <x v="0"/>
    <m/>
    <m/>
    <m/>
    <m/>
    <x v="0"/>
  </r>
  <r>
    <x v="0"/>
    <s v="785309c0-0f82-404c-945f-d18951b7aeaa"/>
    <x v="0"/>
    <e v="#N/A"/>
    <e v="#N/A"/>
    <e v="#N/A"/>
    <s v="FIXED"/>
    <x v="0"/>
    <m/>
    <m/>
    <m/>
    <m/>
    <x v="0"/>
  </r>
  <r>
    <x v="0"/>
    <s v="7853e3a8-24a3-4d87-9e2a-ea1f765276c9"/>
    <x v="0"/>
    <e v="#N/A"/>
    <e v="#N/A"/>
    <e v="#N/A"/>
    <s v="FIXED"/>
    <x v="0"/>
    <m/>
    <m/>
    <m/>
    <m/>
    <x v="0"/>
  </r>
  <r>
    <x v="0"/>
    <s v="7855f55f-dd4c-4b21-95da-ea3bb3a61082"/>
    <x v="0"/>
    <e v="#N/A"/>
    <e v="#N/A"/>
    <e v="#N/A"/>
    <s v="FIXED"/>
    <x v="0"/>
    <m/>
    <m/>
    <m/>
    <m/>
    <x v="0"/>
  </r>
  <r>
    <x v="14"/>
    <s v="78584a1f-9a4d-47f8-8651-fb35636759d0"/>
    <x v="2"/>
    <n v="0"/>
    <s v="78584a1f-9a4d-47f8-8651-fb35636759d0"/>
    <s v="Medium"/>
    <s v="ACTIVE"/>
    <x v="0"/>
    <m/>
    <m/>
    <m/>
    <m/>
    <x v="0"/>
  </r>
  <r>
    <x v="0"/>
    <s v="78589b4b-9ad8-49ed-ac30-cdb30c6cfcc4"/>
    <x v="0"/>
    <e v="#N/A"/>
    <e v="#N/A"/>
    <e v="#N/A"/>
    <s v="FIXED"/>
    <x v="0"/>
    <m/>
    <m/>
    <m/>
    <m/>
    <x v="0"/>
  </r>
  <r>
    <x v="0"/>
    <s v="7859b174-1cf6-48b3-8c51-76e21557bfe3"/>
    <x v="0"/>
    <e v="#N/A"/>
    <e v="#N/A"/>
    <e v="#N/A"/>
    <s v="FIXED"/>
    <x v="0"/>
    <m/>
    <m/>
    <m/>
    <m/>
    <x v="0"/>
  </r>
  <r>
    <x v="0"/>
    <s v="785a618f-5bf9-43ca-975d-0a946bdd9073"/>
    <x v="0"/>
    <e v="#N/A"/>
    <e v="#N/A"/>
    <e v="#N/A"/>
    <s v="FIXED"/>
    <x v="0"/>
    <m/>
    <m/>
    <m/>
    <m/>
    <x v="0"/>
  </r>
  <r>
    <x v="0"/>
    <s v="785c23ed-71db-4ae6-a324-8033276a72db"/>
    <x v="0"/>
    <e v="#N/A"/>
    <e v="#N/A"/>
    <e v="#N/A"/>
    <s v="FIXED"/>
    <x v="0"/>
    <m/>
    <m/>
    <m/>
    <m/>
    <x v="0"/>
  </r>
  <r>
    <x v="6"/>
    <s v="785d6e54-2106-467d-9227-1c26efcebdaf"/>
    <x v="0"/>
    <e v="#N/A"/>
    <e v="#N/A"/>
    <e v="#N/A"/>
    <s v="FIXED"/>
    <x v="0"/>
    <m/>
    <m/>
    <m/>
    <m/>
    <x v="0"/>
  </r>
  <r>
    <x v="0"/>
    <s v="785e6335-c808-4617-a55c-7a8f9db39eb4"/>
    <x v="0"/>
    <s v="rosebkobg86mh2l.bpna.popularinc.net"/>
    <s v="785e6335-c808-4617-a55c-7a8f9db39eb4"/>
    <s v="Medium"/>
    <s v="FIXED"/>
    <x v="0"/>
    <m/>
    <m/>
    <m/>
    <m/>
    <x v="0"/>
  </r>
  <r>
    <x v="0"/>
    <s v="7862ba09-a08a-41fd-a9bb-43da335f9dd6"/>
    <x v="0"/>
    <e v="#N/A"/>
    <e v="#N/A"/>
    <e v="#N/A"/>
    <s v="FIXED"/>
    <x v="0"/>
    <m/>
    <m/>
    <m/>
    <m/>
    <x v="0"/>
  </r>
  <r>
    <x v="0"/>
    <s v="78645e5d-e745-43d1-b51a-f41ab9c03d4e"/>
    <x v="0"/>
    <e v="#N/A"/>
    <e v="#N/A"/>
    <e v="#N/A"/>
    <s v="FIXED"/>
    <x v="0"/>
    <m/>
    <m/>
    <m/>
    <m/>
    <x v="0"/>
  </r>
  <r>
    <x v="0"/>
    <s v="7864a94a-b7cc-4860-b768-d292db204aad"/>
    <x v="0"/>
    <e v="#N/A"/>
    <e v="#N/A"/>
    <e v="#N/A"/>
    <s v="FIXED"/>
    <x v="0"/>
    <m/>
    <m/>
    <m/>
    <m/>
    <x v="0"/>
  </r>
  <r>
    <x v="0"/>
    <s v="7864c1f8-ce5b-4287-88c5-218aa108eca9"/>
    <x v="0"/>
    <e v="#N/A"/>
    <e v="#N/A"/>
    <e v="#N/A"/>
    <s v="FIXED"/>
    <x v="0"/>
    <m/>
    <m/>
    <m/>
    <m/>
    <x v="0"/>
  </r>
  <r>
    <x v="9"/>
    <s v="78659841-f875-4d13-b324-8b8bf932d16c"/>
    <x v="2"/>
    <s v="bpn-rosedvdb-06"/>
    <s v="78659841-f875-4d13-b324-8b8bf932d16c"/>
    <s v="Medium"/>
    <s v="ACTIVE"/>
    <x v="0"/>
    <m/>
    <m/>
    <m/>
    <m/>
    <x v="0"/>
  </r>
  <r>
    <x v="4"/>
    <s v="786646f0-0128-47d2-a492-173c8e7ce90f"/>
    <x v="0"/>
    <e v="#N/A"/>
    <e v="#N/A"/>
    <e v="#N/A"/>
    <s v="FIXED"/>
    <x v="0"/>
    <m/>
    <m/>
    <m/>
    <m/>
    <x v="0"/>
  </r>
  <r>
    <x v="0"/>
    <s v="78668542-8178-4136-bdc0-32e916a7f6cf"/>
    <x v="0"/>
    <e v="#N/A"/>
    <e v="#N/A"/>
    <e v="#N/A"/>
    <s v="FIXED"/>
    <x v="0"/>
    <m/>
    <m/>
    <m/>
    <m/>
    <x v="0"/>
  </r>
  <r>
    <x v="1"/>
    <s v="7866a297-6ceb-4af9-90ca-51bee651d398"/>
    <x v="0"/>
    <e v="#N/A"/>
    <e v="#N/A"/>
    <e v="#N/A"/>
    <s v="FIXED"/>
    <x v="0"/>
    <m/>
    <m/>
    <m/>
    <m/>
    <x v="0"/>
  </r>
  <r>
    <x v="4"/>
    <s v="7867558b-9f03-4c54-9560-15883564e1a5"/>
    <x v="0"/>
    <e v="#N/A"/>
    <e v="#N/A"/>
    <e v="#N/A"/>
    <s v="FIXED"/>
    <x v="0"/>
    <m/>
    <m/>
    <m/>
    <m/>
    <x v="0"/>
  </r>
  <r>
    <x v="0"/>
    <s v="786807fd-563c-4258-8138-9a045b05bfb3"/>
    <x v="0"/>
    <e v="#N/A"/>
    <e v="#N/A"/>
    <e v="#N/A"/>
    <s v="FIXED"/>
    <x v="0"/>
    <m/>
    <m/>
    <m/>
    <m/>
    <x v="0"/>
  </r>
  <r>
    <x v="0"/>
    <s v="78681749-8a1b-44aa-946b-51a8e9acceec"/>
    <x v="0"/>
    <e v="#N/A"/>
    <e v="#N/A"/>
    <e v="#N/A"/>
    <s v="FIXED"/>
    <x v="0"/>
    <m/>
    <m/>
    <m/>
    <m/>
    <x v="0"/>
  </r>
  <r>
    <x v="9"/>
    <s v="786866ab-a13d-4bce-abe1-cb4cdaa94946"/>
    <x v="0"/>
    <e v="#N/A"/>
    <e v="#N/A"/>
    <e v="#N/A"/>
    <s v="FIXED"/>
    <x v="0"/>
    <m/>
    <m/>
    <m/>
    <m/>
    <x v="0"/>
  </r>
  <r>
    <x v="0"/>
    <s v="78694eaa-1f28-46fc-86c6-a0c80d928c52"/>
    <x v="0"/>
    <e v="#N/A"/>
    <e v="#N/A"/>
    <e v="#N/A"/>
    <s v="FIXED"/>
    <x v="0"/>
    <m/>
    <m/>
    <m/>
    <m/>
    <x v="0"/>
  </r>
  <r>
    <x v="0"/>
    <s v="78695c1e-b05d-45bb-bade-b7ece4846c67"/>
    <x v="0"/>
    <e v="#N/A"/>
    <e v="#N/A"/>
    <e v="#N/A"/>
    <s v="FIXED"/>
    <x v="0"/>
    <m/>
    <m/>
    <m/>
    <m/>
    <x v="0"/>
  </r>
  <r>
    <x v="0"/>
    <s v="786d8296-d466-415a-baa4-4bdd8c9405b2"/>
    <x v="0"/>
    <e v="#N/A"/>
    <e v="#N/A"/>
    <e v="#N/A"/>
    <s v="FIXED"/>
    <x v="0"/>
    <m/>
    <m/>
    <m/>
    <m/>
    <x v="0"/>
  </r>
  <r>
    <x v="0"/>
    <s v="786da829-7a94-42f9-a88e-484eff635e06"/>
    <x v="0"/>
    <e v="#N/A"/>
    <e v="#N/A"/>
    <e v="#N/A"/>
    <s v="FIXED"/>
    <x v="0"/>
    <m/>
    <m/>
    <m/>
    <m/>
    <x v="0"/>
  </r>
  <r>
    <x v="0"/>
    <s v="786e3c8e-032e-45f4-aec5-ff196ee10916"/>
    <x v="0"/>
    <e v="#N/A"/>
    <e v="#N/A"/>
    <e v="#N/A"/>
    <s v="FIXED"/>
    <x v="0"/>
    <m/>
    <m/>
    <m/>
    <m/>
    <x v="0"/>
  </r>
  <r>
    <x v="1"/>
    <s v="786ec5f0-3c60-4f39-8523-9b8a4c5122bd"/>
    <x v="2"/>
    <s v="bpn-rosemq-01"/>
    <s v="786ec5f0-3c60-4f39-8523-9b8a4c5122bd"/>
    <s v="Medium"/>
    <s v="ACTIVE"/>
    <x v="0"/>
    <m/>
    <m/>
    <m/>
    <m/>
    <x v="0"/>
  </r>
  <r>
    <x v="0"/>
    <s v="786ef6aa-ffe9-462c-98e1-2438274df567"/>
    <x v="0"/>
    <e v="#N/A"/>
    <e v="#N/A"/>
    <e v="#N/A"/>
    <s v="FIXED"/>
    <x v="0"/>
    <m/>
    <m/>
    <m/>
    <m/>
    <x v="0"/>
  </r>
  <r>
    <x v="1"/>
    <s v="786f181a-7f6e-4d3c-be29-808ff67572bd"/>
    <x v="1"/>
    <s v="bpn-rosefars-02"/>
    <s v="786f181a-7f6e-4d3c-be29-808ff67572bd"/>
    <s v="Medium"/>
    <s v="RESURFACED"/>
    <x v="0"/>
    <m/>
    <m/>
    <m/>
    <m/>
    <x v="0"/>
  </r>
  <r>
    <x v="2"/>
    <s v="786f7e3a-452e-4c36-80d6-0ab04aff014b"/>
    <x v="0"/>
    <e v="#N/A"/>
    <e v="#N/A"/>
    <e v="#N/A"/>
    <s v="FIXED"/>
    <x v="0"/>
    <m/>
    <m/>
    <m/>
    <m/>
    <x v="0"/>
  </r>
  <r>
    <x v="0"/>
    <s v="7870c1f7-fc0c-4d06-a909-47e344b85ef0"/>
    <x v="0"/>
    <e v="#N/A"/>
    <e v="#N/A"/>
    <e v="#N/A"/>
    <s v="FIXED"/>
    <x v="0"/>
    <m/>
    <m/>
    <m/>
    <m/>
    <x v="0"/>
  </r>
  <r>
    <x v="2"/>
    <s v="7870fd07-15e4-48c1-b757-f76e070d1c7c"/>
    <x v="0"/>
    <e v="#N/A"/>
    <e v="#N/A"/>
    <e v="#N/A"/>
    <s v="FIXED"/>
    <x v="0"/>
    <m/>
    <m/>
    <m/>
    <m/>
    <x v="0"/>
  </r>
  <r>
    <x v="0"/>
    <s v="78759820-8fb3-4469-a487-26a45162eb16"/>
    <x v="0"/>
    <e v="#N/A"/>
    <e v="#N/A"/>
    <e v="#N/A"/>
    <s v="FIXED"/>
    <x v="0"/>
    <m/>
    <m/>
    <m/>
    <m/>
    <x v="0"/>
  </r>
  <r>
    <x v="0"/>
    <s v="7875a9e0-43b5-4923-b018-6a110e623e3e"/>
    <x v="0"/>
    <e v="#N/A"/>
    <e v="#N/A"/>
    <e v="#N/A"/>
    <s v="FIXED"/>
    <x v="0"/>
    <m/>
    <m/>
    <m/>
    <m/>
    <x v="0"/>
  </r>
  <r>
    <x v="1"/>
    <s v="7878a452-1a35-4762-8986-29fc4c394a38"/>
    <x v="0"/>
    <e v="#N/A"/>
    <e v="#N/A"/>
    <e v="#N/A"/>
    <s v="FIXED"/>
    <x v="0"/>
    <m/>
    <m/>
    <m/>
    <m/>
    <x v="0"/>
  </r>
  <r>
    <x v="11"/>
    <s v="7878d312-1e92-499c-8cf4-2891abc7baba"/>
    <x v="0"/>
    <e v="#N/A"/>
    <e v="#N/A"/>
    <e v="#N/A"/>
    <s v="FIXED"/>
    <x v="0"/>
    <m/>
    <m/>
    <m/>
    <m/>
    <x v="0"/>
  </r>
  <r>
    <x v="15"/>
    <s v="7878e881-35c8-495b-a719-b1eaf1f580bf"/>
    <x v="0"/>
    <e v="#N/A"/>
    <e v="#N/A"/>
    <e v="#N/A"/>
    <s v="FIXED"/>
    <x v="0"/>
    <m/>
    <m/>
    <m/>
    <m/>
    <x v="0"/>
  </r>
  <r>
    <x v="0"/>
    <s v="78791ee8-3166-4237-ac35-0e634759f593"/>
    <x v="0"/>
    <e v="#N/A"/>
    <e v="#N/A"/>
    <e v="#N/A"/>
    <s v="FIXED"/>
    <x v="0"/>
    <m/>
    <m/>
    <m/>
    <m/>
    <x v="0"/>
  </r>
  <r>
    <x v="0"/>
    <s v="78798065-8d86-46e7-8c38-8ab22f40c20a"/>
    <x v="0"/>
    <e v="#N/A"/>
    <e v="#N/A"/>
    <e v="#N/A"/>
    <s v="FIXED"/>
    <x v="0"/>
    <m/>
    <m/>
    <m/>
    <m/>
    <x v="0"/>
  </r>
  <r>
    <x v="0"/>
    <s v="7879be80-91fb-49ec-aa24-63e334ac5241"/>
    <x v="0"/>
    <e v="#N/A"/>
    <e v="#N/A"/>
    <e v="#N/A"/>
    <s v="FIXED"/>
    <x v="0"/>
    <m/>
    <m/>
    <m/>
    <m/>
    <x v="0"/>
  </r>
  <r>
    <x v="0"/>
    <s v="7879f25e-7d7a-4fca-aa6c-66faa4f96ed5"/>
    <x v="0"/>
    <e v="#N/A"/>
    <e v="#N/A"/>
    <e v="#N/A"/>
    <s v="FIXED"/>
    <x v="0"/>
    <m/>
    <m/>
    <m/>
    <m/>
    <x v="0"/>
  </r>
  <r>
    <x v="0"/>
    <s v="787a044a-e298-4a82-8e52-3121f1083ea5"/>
    <x v="0"/>
    <e v="#N/A"/>
    <e v="#N/A"/>
    <e v="#N/A"/>
    <s v="FIXED"/>
    <x v="0"/>
    <m/>
    <m/>
    <m/>
    <m/>
    <x v="0"/>
  </r>
  <r>
    <x v="0"/>
    <s v="787a7e59-8753-444b-89f7-00e7b75efa43"/>
    <x v="0"/>
    <e v="#N/A"/>
    <e v="#N/A"/>
    <e v="#N/A"/>
    <s v="FIXED"/>
    <x v="0"/>
    <m/>
    <m/>
    <m/>
    <m/>
    <x v="0"/>
  </r>
  <r>
    <x v="1"/>
    <s v="787aef32-0a3d-4021-8d2b-85da331a9739"/>
    <x v="1"/>
    <s v="bpn-cmtyfs-01"/>
    <s v="787aef32-0a3d-4021-8d2b-85da331a9739"/>
    <s v="Medium"/>
    <s v="RESURFACED"/>
    <x v="0"/>
    <m/>
    <m/>
    <m/>
    <m/>
    <x v="0"/>
  </r>
  <r>
    <x v="0"/>
    <s v="787b7118-cefd-42b2-93c5-b978dc3080b1"/>
    <x v="1"/>
    <s v="bdwybrn5yk06m2l.bpna.popularinc.net"/>
    <s v="787b7118-cefd-42b2-93c5-b978dc3080b1"/>
    <s v="Critical"/>
    <s v="RESURFACED"/>
    <x v="0"/>
    <m/>
    <m/>
    <m/>
    <m/>
    <x v="0"/>
  </r>
  <r>
    <x v="0"/>
    <s v="787c2484-e518-4562-b839-64191efff80e"/>
    <x v="0"/>
    <e v="#N/A"/>
    <e v="#N/A"/>
    <e v="#N/A"/>
    <s v="FIXED"/>
    <x v="0"/>
    <m/>
    <m/>
    <m/>
    <m/>
    <x v="0"/>
  </r>
  <r>
    <x v="0"/>
    <s v="787c7bb9-1c02-4139-a6b2-b6b5aac7030e"/>
    <x v="0"/>
    <e v="#N/A"/>
    <e v="#N/A"/>
    <e v="#N/A"/>
    <s v="FIXED"/>
    <x v="0"/>
    <m/>
    <m/>
    <m/>
    <m/>
    <x v="0"/>
  </r>
  <r>
    <x v="0"/>
    <s v="787cc346-f84c-4fd0-b93e-6af35d7f122f"/>
    <x v="0"/>
    <e v="#N/A"/>
    <e v="#N/A"/>
    <e v="#N/A"/>
    <s v="FIXED"/>
    <x v="0"/>
    <m/>
    <m/>
    <m/>
    <m/>
    <x v="0"/>
  </r>
  <r>
    <x v="1"/>
    <s v="787d28cc-0126-49a0-be8f-7534d3566137"/>
    <x v="0"/>
    <e v="#N/A"/>
    <e v="#N/A"/>
    <e v="#N/A"/>
    <s v="FIXED"/>
    <x v="0"/>
    <m/>
    <m/>
    <m/>
    <m/>
    <x v="0"/>
  </r>
  <r>
    <x v="0"/>
    <s v="787e757f-4f83-4fdc-b3f7-957776766f6c"/>
    <x v="0"/>
    <e v="#N/A"/>
    <e v="#N/A"/>
    <e v="#N/A"/>
    <s v="FIXED"/>
    <x v="0"/>
    <m/>
    <m/>
    <m/>
    <m/>
    <x v="0"/>
  </r>
  <r>
    <x v="0"/>
    <s v="787ea50f-8077-4c10-94fe-009d59ee3a7c"/>
    <x v="0"/>
    <e v="#N/A"/>
    <e v="#N/A"/>
    <e v="#N/A"/>
    <s v="FIXED"/>
    <x v="0"/>
    <m/>
    <m/>
    <m/>
    <m/>
    <x v="0"/>
  </r>
  <r>
    <x v="0"/>
    <s v="787ecfae-5c41-49a9-a729-353857097de3"/>
    <x v="0"/>
    <e v="#N/A"/>
    <e v="#N/A"/>
    <e v="#N/A"/>
    <s v="FIXED"/>
    <x v="0"/>
    <m/>
    <m/>
    <m/>
    <m/>
    <x v="0"/>
  </r>
  <r>
    <x v="1"/>
    <s v="787feea1-e898-4247-a491-55183f0b1c2e"/>
    <x v="0"/>
    <e v="#N/A"/>
    <e v="#N/A"/>
    <e v="#N/A"/>
    <s v="FIXED"/>
    <x v="0"/>
    <m/>
    <m/>
    <m/>
    <m/>
    <x v="0"/>
  </r>
  <r>
    <x v="4"/>
    <s v="788019b0-d652-411f-a482-637a440d4acd"/>
    <x v="0"/>
    <e v="#N/A"/>
    <e v="#N/A"/>
    <e v="#N/A"/>
    <s v="FIXED"/>
    <x v="0"/>
    <m/>
    <m/>
    <m/>
    <m/>
    <x v="0"/>
  </r>
  <r>
    <x v="0"/>
    <s v="78808b8d-7f6f-4f34-88d3-7229971a1cfb"/>
    <x v="0"/>
    <e v="#N/A"/>
    <e v="#N/A"/>
    <e v="#N/A"/>
    <s v="FIXED"/>
    <x v="0"/>
    <m/>
    <m/>
    <m/>
    <m/>
    <x v="0"/>
  </r>
  <r>
    <x v="0"/>
    <s v="78813859-91bd-404e-b038-0e60cd9c9f4b"/>
    <x v="0"/>
    <e v="#N/A"/>
    <e v="#N/A"/>
    <e v="#N/A"/>
    <s v="FIXED"/>
    <x v="0"/>
    <m/>
    <m/>
    <m/>
    <m/>
    <x v="0"/>
  </r>
  <r>
    <x v="0"/>
    <s v="7881dcab-112b-44d8-83f9-4486d5f75540"/>
    <x v="0"/>
    <e v="#N/A"/>
    <e v="#N/A"/>
    <e v="#N/A"/>
    <s v="FIXED"/>
    <x v="0"/>
    <m/>
    <m/>
    <m/>
    <m/>
    <x v="0"/>
  </r>
  <r>
    <x v="6"/>
    <s v="7882406f-0a4f-45b9-a235-a0ecca2abe4e"/>
    <x v="0"/>
    <e v="#N/A"/>
    <e v="#N/A"/>
    <e v="#N/A"/>
    <s v="FIXED"/>
    <x v="0"/>
    <m/>
    <m/>
    <m/>
    <m/>
    <x v="0"/>
  </r>
  <r>
    <x v="0"/>
    <s v="78824f34-da54-4773-92f9-6edce23ddeb5"/>
    <x v="0"/>
    <e v="#N/A"/>
    <e v="#N/A"/>
    <e v="#N/A"/>
    <s v="FIXED"/>
    <x v="0"/>
    <m/>
    <m/>
    <m/>
    <m/>
    <x v="0"/>
  </r>
  <r>
    <x v="0"/>
    <s v="78829654-f6b6-4b23-bdfa-99149231ec42"/>
    <x v="0"/>
    <e v="#N/A"/>
    <e v="#N/A"/>
    <e v="#N/A"/>
    <s v="FIXED"/>
    <x v="0"/>
    <m/>
    <m/>
    <m/>
    <m/>
    <x v="0"/>
  </r>
  <r>
    <x v="0"/>
    <s v="7883bd05-48e8-4b3d-a2c3-250e64267a7e"/>
    <x v="2"/>
    <s v="bdwybko15pn3g2l"/>
    <s v="7883bd05-48e8-4b3d-a2c3-250e64267a7e"/>
    <s v="High"/>
    <s v="ACTIVE"/>
    <x v="0"/>
    <m/>
    <m/>
    <m/>
    <m/>
    <x v="0"/>
  </r>
  <r>
    <x v="1"/>
    <s v="7883eff2-8ddb-4874-9f2d-843d597f5e43"/>
    <x v="1"/>
    <s v="bpn-rosecbws-02"/>
    <s v="7883eff2-8ddb-4874-9f2d-843d597f5e43"/>
    <s v="Medium"/>
    <s v="RESURFACED"/>
    <x v="0"/>
    <m/>
    <m/>
    <m/>
    <m/>
    <x v="0"/>
  </r>
  <r>
    <x v="0"/>
    <s v="78857e10-a553-4d26-b718-1fde5c412d55"/>
    <x v="0"/>
    <e v="#N/A"/>
    <e v="#N/A"/>
    <e v="#N/A"/>
    <s v="FIXED"/>
    <x v="0"/>
    <m/>
    <m/>
    <m/>
    <m/>
    <x v="0"/>
  </r>
  <r>
    <x v="0"/>
    <s v="78876e7b-dff1-4e77-a5ad-c3238e0951f0"/>
    <x v="0"/>
    <s v="0065brn3xdgnd2d.bpna.popularinc.net"/>
    <s v="78876e7b-dff1-4e77-a5ad-c3238e0951f0"/>
    <s v="High"/>
    <s v="FIXED"/>
    <x v="0"/>
    <m/>
    <m/>
    <m/>
    <m/>
    <x v="0"/>
  </r>
  <r>
    <x v="5"/>
    <s v="78876ea7-d4bd-48a1-be5c-aa6eaa37edd1"/>
    <x v="1"/>
    <s v="bpn-rosedvfr-02"/>
    <s v="78876ea7-d4bd-48a1-be5c-aa6eaa37edd1"/>
    <s v="Medium"/>
    <s v="RESURFACED"/>
    <x v="0"/>
    <m/>
    <m/>
    <m/>
    <m/>
    <x v="0"/>
  </r>
  <r>
    <x v="0"/>
    <s v="78886042-d7fb-4660-bd82-d2896e9d7f79"/>
    <x v="0"/>
    <e v="#N/A"/>
    <e v="#N/A"/>
    <e v="#N/A"/>
    <s v="FIXED"/>
    <x v="0"/>
    <m/>
    <m/>
    <m/>
    <m/>
    <x v="0"/>
  </r>
  <r>
    <x v="0"/>
    <s v="78899f08-812c-4124-af59-f677aa555dc2"/>
    <x v="0"/>
    <e v="#N/A"/>
    <e v="#N/A"/>
    <e v="#N/A"/>
    <s v="FIXED"/>
    <x v="0"/>
    <m/>
    <m/>
    <m/>
    <m/>
    <x v="0"/>
  </r>
  <r>
    <x v="0"/>
    <s v="788a912b-e4e7-4c25-a39d-5c7ba433efd1"/>
    <x v="2"/>
    <s v="0262brn7pwh9n2d"/>
    <s v="788a912b-e4e7-4c25-a39d-5c7ba433efd1"/>
    <s v="High"/>
    <s v="ACTIVE"/>
    <x v="0"/>
    <m/>
    <m/>
    <m/>
    <m/>
    <x v="0"/>
  </r>
  <r>
    <x v="0"/>
    <s v="788c21d6-86bf-486c-ae57-def49c6dd5c6"/>
    <x v="0"/>
    <e v="#N/A"/>
    <e v="#N/A"/>
    <e v="#N/A"/>
    <s v="FIXED"/>
    <x v="0"/>
    <m/>
    <m/>
    <m/>
    <m/>
    <x v="0"/>
  </r>
  <r>
    <x v="0"/>
    <s v="788cb2eb-8b73-4d78-8bca-cd0552169215"/>
    <x v="0"/>
    <e v="#N/A"/>
    <e v="#N/A"/>
    <e v="#N/A"/>
    <s v="FIXED"/>
    <x v="0"/>
    <m/>
    <m/>
    <m/>
    <m/>
    <x v="0"/>
  </r>
  <r>
    <x v="0"/>
    <s v="788d36dc-170d-4c15-a255-35470d717edd"/>
    <x v="0"/>
    <e v="#N/A"/>
    <e v="#N/A"/>
    <e v="#N/A"/>
    <s v="FIXED"/>
    <x v="0"/>
    <m/>
    <m/>
    <m/>
    <m/>
    <x v="0"/>
  </r>
  <r>
    <x v="0"/>
    <s v="788d4947-b8b5-4dee-a62e-0f6bb5f22f63"/>
    <x v="0"/>
    <e v="#N/A"/>
    <e v="#N/A"/>
    <e v="#N/A"/>
    <s v="FIXED"/>
    <x v="0"/>
    <m/>
    <m/>
    <m/>
    <m/>
    <x v="0"/>
  </r>
  <r>
    <x v="10"/>
    <s v="788d9a92-6e56-46ba-b17e-e2d33803681e"/>
    <x v="1"/>
    <s v="bpn-cmtyacdb-01"/>
    <s v="788d9a92-6e56-46ba-b17e-e2d33803681e"/>
    <s v="High"/>
    <s v="RESURFACED"/>
    <x v="0"/>
    <m/>
    <m/>
    <m/>
    <m/>
    <x v="0"/>
  </r>
  <r>
    <x v="0"/>
    <s v="788e6f61-dbcf-4f99-8fb6-86450b5d864f"/>
    <x v="0"/>
    <e v="#N/A"/>
    <e v="#N/A"/>
    <e v="#N/A"/>
    <s v="FIXED"/>
    <x v="0"/>
    <m/>
    <m/>
    <m/>
    <m/>
    <x v="0"/>
  </r>
  <r>
    <x v="0"/>
    <s v="788e8c4c-185f-41c6-ab9d-8b6b8f1a5ed7"/>
    <x v="0"/>
    <e v="#N/A"/>
    <e v="#N/A"/>
    <e v="#N/A"/>
    <s v="FIXED"/>
    <x v="0"/>
    <m/>
    <m/>
    <m/>
    <m/>
    <x v="0"/>
  </r>
  <r>
    <x v="0"/>
    <s v="789058b3-319c-4d61-b918-38a0428b239e"/>
    <x v="0"/>
    <e v="#N/A"/>
    <e v="#N/A"/>
    <e v="#N/A"/>
    <s v="FIXED"/>
    <x v="0"/>
    <m/>
    <m/>
    <m/>
    <m/>
    <x v="0"/>
  </r>
  <r>
    <x v="0"/>
    <s v="7891f0c3-e430-4378-bd1f-b660449d08c5"/>
    <x v="0"/>
    <e v="#N/A"/>
    <e v="#N/A"/>
    <e v="#N/A"/>
    <s v="FIXED"/>
    <x v="0"/>
    <m/>
    <m/>
    <m/>
    <m/>
    <x v="0"/>
  </r>
  <r>
    <x v="0"/>
    <s v="7892daa1-f990-45f4-876e-9b180d012ba5"/>
    <x v="2"/>
    <s v="miambkogttqp73l"/>
    <s v="7892daa1-f990-45f4-876e-9b180d012ba5"/>
    <s v="High"/>
    <s v="ACTIVE"/>
    <x v="0"/>
    <m/>
    <m/>
    <m/>
    <m/>
    <x v="0"/>
  </r>
  <r>
    <x v="0"/>
    <s v="78933d93-fd53-4beb-874b-4dbc5ba1b16e"/>
    <x v="0"/>
    <e v="#N/A"/>
    <e v="#N/A"/>
    <e v="#N/A"/>
    <s v="FIXED"/>
    <x v="0"/>
    <m/>
    <m/>
    <m/>
    <m/>
    <x v="0"/>
  </r>
  <r>
    <x v="1"/>
    <s v="78938bb2-124c-435c-89df-5e64086cb42d"/>
    <x v="1"/>
    <s v="bpn-0265bp-01"/>
    <s v="78938bb2-124c-435c-89df-5e64086cb42d"/>
    <s v="Medium"/>
    <s v="RESURFACED"/>
    <x v="0"/>
    <m/>
    <m/>
    <m/>
    <m/>
    <x v="0"/>
  </r>
  <r>
    <x v="0"/>
    <s v="7894a398-f9e7-423f-8b50-7f6480b2413a"/>
    <x v="0"/>
    <e v="#N/A"/>
    <e v="#N/A"/>
    <e v="#N/A"/>
    <s v="FIXED"/>
    <x v="0"/>
    <m/>
    <m/>
    <m/>
    <m/>
    <x v="0"/>
  </r>
  <r>
    <x v="0"/>
    <s v="7894a94e-e24b-445a-a0cf-39d1b967ead4"/>
    <x v="0"/>
    <e v="#N/A"/>
    <e v="#N/A"/>
    <e v="#N/A"/>
    <s v="FIXED"/>
    <x v="0"/>
    <m/>
    <m/>
    <m/>
    <m/>
    <x v="0"/>
  </r>
  <r>
    <x v="0"/>
    <s v="7894c8aa-590e-4dae-9390-1cb74c500b28"/>
    <x v="0"/>
    <e v="#N/A"/>
    <e v="#N/A"/>
    <e v="#N/A"/>
    <s v="FIXED"/>
    <x v="0"/>
    <m/>
    <m/>
    <m/>
    <m/>
    <x v="0"/>
  </r>
  <r>
    <x v="0"/>
    <s v="789503c1-a534-4aea-a563-6289fb5230c1"/>
    <x v="0"/>
    <e v="#N/A"/>
    <e v="#N/A"/>
    <e v="#N/A"/>
    <s v="FIXED"/>
    <x v="0"/>
    <m/>
    <m/>
    <m/>
    <m/>
    <x v="0"/>
  </r>
  <r>
    <x v="0"/>
    <s v="7895bbcc-df27-4292-b6b1-6e898e00f25f"/>
    <x v="0"/>
    <e v="#N/A"/>
    <e v="#N/A"/>
    <e v="#N/A"/>
    <s v="FIXED"/>
    <x v="0"/>
    <m/>
    <m/>
    <m/>
    <m/>
    <x v="0"/>
  </r>
  <r>
    <x v="0"/>
    <s v="78962ec7-fa42-4ef2-b032-0c6f5e1d3e08"/>
    <x v="0"/>
    <s v="0006bcp3xshnd2d.bpna.popularinc.net"/>
    <s v="78962ec7-fa42-4ef2-b032-0c6f5e1d3e08"/>
    <s v="High"/>
    <s v="FIXED"/>
    <x v="0"/>
    <m/>
    <m/>
    <m/>
    <m/>
    <x v="0"/>
  </r>
  <r>
    <x v="0"/>
    <s v="7896d467-c309-4f55-af12-535c4aacbf35"/>
    <x v="0"/>
    <e v="#N/A"/>
    <e v="#N/A"/>
    <e v="#N/A"/>
    <s v="FIXED"/>
    <x v="0"/>
    <m/>
    <m/>
    <m/>
    <m/>
    <x v="0"/>
  </r>
  <r>
    <x v="0"/>
    <s v="7896eb05-b482-446f-bb39-d1b9cccd3baf"/>
    <x v="0"/>
    <e v="#N/A"/>
    <e v="#N/A"/>
    <e v="#N/A"/>
    <s v="FIXED"/>
    <x v="0"/>
    <m/>
    <m/>
    <m/>
    <m/>
    <x v="0"/>
  </r>
  <r>
    <x v="0"/>
    <s v="78972929-fddf-4313-8d54-5095c94c1bdc"/>
    <x v="0"/>
    <e v="#N/A"/>
    <e v="#N/A"/>
    <e v="#N/A"/>
    <s v="FIXED"/>
    <x v="0"/>
    <m/>
    <m/>
    <m/>
    <m/>
    <x v="0"/>
  </r>
  <r>
    <x v="0"/>
    <s v="789797dc-692a-4d72-bb0f-99368df7411a"/>
    <x v="0"/>
    <e v="#N/A"/>
    <e v="#N/A"/>
    <e v="#N/A"/>
    <s v="FIXED"/>
    <x v="0"/>
    <m/>
    <m/>
    <m/>
    <m/>
    <x v="0"/>
  </r>
  <r>
    <x v="1"/>
    <s v="789842e4-7ea5-4156-b11c-9c9debdd53f5"/>
    <x v="2"/>
    <s v="bpn-roseiaws-02"/>
    <s v="789842e4-7ea5-4156-b11c-9c9debdd53f5"/>
    <s v="Medium"/>
    <s v="ACTIVE"/>
    <x v="0"/>
    <m/>
    <m/>
    <m/>
    <m/>
    <x v="0"/>
  </r>
  <r>
    <x v="4"/>
    <s v="7898837e-07b3-4390-b875-afc80dd0abe9"/>
    <x v="0"/>
    <e v="#N/A"/>
    <e v="#N/A"/>
    <e v="#N/A"/>
    <s v="FIXED"/>
    <x v="0"/>
    <m/>
    <m/>
    <m/>
    <m/>
    <x v="0"/>
  </r>
  <r>
    <x v="0"/>
    <s v="789a181b-97a3-4587-9abe-eb5226bbec34"/>
    <x v="0"/>
    <e v="#N/A"/>
    <e v="#N/A"/>
    <e v="#N/A"/>
    <s v="FIXED"/>
    <x v="0"/>
    <m/>
    <m/>
    <m/>
    <m/>
    <x v="0"/>
  </r>
  <r>
    <x v="0"/>
    <s v="789a3c34-6a4c-44a5-9760-ab6bc037be60"/>
    <x v="0"/>
    <e v="#N/A"/>
    <e v="#N/A"/>
    <e v="#N/A"/>
    <s v="FIXED"/>
    <x v="0"/>
    <m/>
    <m/>
    <m/>
    <m/>
    <x v="0"/>
  </r>
  <r>
    <x v="6"/>
    <s v="789b3cc2-ddbc-41ac-a8d0-2d3a6679d130"/>
    <x v="2"/>
    <s v="bpn-rosetecm-05"/>
    <s v="789b3cc2-ddbc-41ac-a8d0-2d3a6679d130"/>
    <s v="Medium"/>
    <s v="ACTIVE"/>
    <x v="0"/>
    <m/>
    <m/>
    <m/>
    <m/>
    <x v="0"/>
  </r>
  <r>
    <x v="0"/>
    <s v="789b744e-ab3a-4b85-905e-4907263462a4"/>
    <x v="0"/>
    <e v="#N/A"/>
    <e v="#N/A"/>
    <e v="#N/A"/>
    <s v="FIXED"/>
    <x v="0"/>
    <m/>
    <m/>
    <m/>
    <m/>
    <x v="0"/>
  </r>
  <r>
    <x v="1"/>
    <s v="789be55c-81ae-4da2-a7cb-28299a6c6b8b"/>
    <x v="2"/>
    <s v="bpn-0066bp-01"/>
    <s v="789be55c-81ae-4da2-a7cb-28299a6c6b8b"/>
    <s v="Medium"/>
    <s v="ACTIVE"/>
    <x v="0"/>
    <m/>
    <m/>
    <m/>
    <m/>
    <x v="0"/>
  </r>
  <r>
    <x v="0"/>
    <s v="789dc09d-126b-4eb8-ae36-f129ced32bf7"/>
    <x v="0"/>
    <e v="#N/A"/>
    <e v="#N/A"/>
    <e v="#N/A"/>
    <s v="FIXED"/>
    <x v="0"/>
    <m/>
    <m/>
    <m/>
    <m/>
    <x v="0"/>
  </r>
  <r>
    <x v="4"/>
    <s v="789e22cc-8513-4982-b4ab-45faea572c8d"/>
    <x v="2"/>
    <s v="miambko7pnh9n2d.bpna.popularinc.net"/>
    <s v="789e22cc-8513-4982-b4ab-45faea572c8d"/>
    <s v="High"/>
    <s v="ACTIVE"/>
    <x v="0"/>
    <m/>
    <m/>
    <m/>
    <m/>
    <x v="0"/>
  </r>
  <r>
    <x v="4"/>
    <s v="789f21b1-ff26-4c86-8d7a-cc1ee82e7c9f"/>
    <x v="0"/>
    <e v="#N/A"/>
    <e v="#N/A"/>
    <e v="#N/A"/>
    <s v="FIXED"/>
    <x v="0"/>
    <m/>
    <m/>
    <m/>
    <m/>
    <x v="0"/>
  </r>
  <r>
    <x v="0"/>
    <s v="78a02a0f-7f3d-4851-bede-e06210afb35a"/>
    <x v="0"/>
    <e v="#N/A"/>
    <e v="#N/A"/>
    <e v="#N/A"/>
    <s v="FIXED"/>
    <x v="0"/>
    <m/>
    <m/>
    <m/>
    <m/>
    <x v="0"/>
  </r>
  <r>
    <x v="0"/>
    <s v="78a0575e-5130-49c7-a789-ba7962ed768e"/>
    <x v="0"/>
    <e v="#N/A"/>
    <e v="#N/A"/>
    <e v="#N/A"/>
    <s v="FIXED"/>
    <x v="0"/>
    <m/>
    <m/>
    <m/>
    <m/>
    <x v="0"/>
  </r>
  <r>
    <x v="8"/>
    <s v="78a11d58-30bc-4880-9fb4-dda6b2b66446"/>
    <x v="0"/>
    <e v="#N/A"/>
    <e v="#N/A"/>
    <e v="#N/A"/>
    <s v="FIXED"/>
    <x v="0"/>
    <m/>
    <m/>
    <m/>
    <m/>
    <x v="0"/>
  </r>
  <r>
    <x v="0"/>
    <s v="78a13bad-5b0c-42a6-a0b6-4f687a4f6513"/>
    <x v="0"/>
    <e v="#N/A"/>
    <e v="#N/A"/>
    <e v="#N/A"/>
    <s v="FIXED"/>
    <x v="0"/>
    <m/>
    <m/>
    <m/>
    <m/>
    <x v="0"/>
  </r>
  <r>
    <x v="2"/>
    <s v="78a2b759-a090-4d27-a59f-6ea60d11f747"/>
    <x v="0"/>
    <e v="#N/A"/>
    <e v="#N/A"/>
    <e v="#N/A"/>
    <s v="FIXED"/>
    <x v="0"/>
    <m/>
    <m/>
    <m/>
    <m/>
    <x v="0"/>
  </r>
  <r>
    <x v="0"/>
    <s v="78a2ca16-c338-410d-888c-9ed2aa00954a"/>
    <x v="0"/>
    <e v="#N/A"/>
    <e v="#N/A"/>
    <e v="#N/A"/>
    <s v="FIXED"/>
    <x v="0"/>
    <m/>
    <m/>
    <m/>
    <m/>
    <x v="0"/>
  </r>
  <r>
    <x v="0"/>
    <s v="78a2cfcf-101a-40ae-ae15-d24e2992a8ba"/>
    <x v="0"/>
    <e v="#N/A"/>
    <e v="#N/A"/>
    <e v="#N/A"/>
    <s v="FIXED"/>
    <x v="0"/>
    <m/>
    <m/>
    <m/>
    <m/>
    <x v="0"/>
  </r>
  <r>
    <x v="0"/>
    <s v="78a330b4-83a5-475e-9bd9-f9f911fc703c"/>
    <x v="0"/>
    <e v="#N/A"/>
    <e v="#N/A"/>
    <e v="#N/A"/>
    <s v="FIXED"/>
    <x v="0"/>
    <m/>
    <m/>
    <m/>
    <m/>
    <x v="0"/>
  </r>
  <r>
    <x v="1"/>
    <s v="78a4854e-5ec1-4b79-9422-95a0e8c46796"/>
    <x v="0"/>
    <e v="#N/A"/>
    <e v="#N/A"/>
    <e v="#N/A"/>
    <s v="FIXED"/>
    <x v="0"/>
    <m/>
    <m/>
    <m/>
    <m/>
    <x v="0"/>
  </r>
  <r>
    <x v="0"/>
    <s v="78a4bdfb-6bf2-4adf-9f59-da75b5832415"/>
    <x v="0"/>
    <e v="#N/A"/>
    <e v="#N/A"/>
    <e v="#N/A"/>
    <s v="FIXED"/>
    <x v="0"/>
    <m/>
    <m/>
    <m/>
    <m/>
    <x v="0"/>
  </r>
  <r>
    <x v="0"/>
    <s v="78a5e0b0-d15c-480e-87a5-132b836186bb"/>
    <x v="0"/>
    <e v="#N/A"/>
    <e v="#N/A"/>
    <e v="#N/A"/>
    <s v="FIXED"/>
    <x v="0"/>
    <m/>
    <m/>
    <m/>
    <m/>
    <x v="0"/>
  </r>
  <r>
    <x v="6"/>
    <s v="78a6cf5f-dd1d-4da2-bbd6-85e82f43bbdc"/>
    <x v="0"/>
    <e v="#N/A"/>
    <e v="#N/A"/>
    <e v="#N/A"/>
    <s v="FIXED"/>
    <x v="0"/>
    <m/>
    <m/>
    <m/>
    <m/>
    <x v="0"/>
  </r>
  <r>
    <x v="0"/>
    <s v="78a9781f-10d1-4391-9710-3ba362243a66"/>
    <x v="0"/>
    <e v="#N/A"/>
    <e v="#N/A"/>
    <e v="#N/A"/>
    <s v="FIXED"/>
    <x v="0"/>
    <m/>
    <m/>
    <m/>
    <m/>
    <x v="0"/>
  </r>
  <r>
    <x v="0"/>
    <s v="78a97ea4-506e-4472-8ef8-9dae7ad7cb39"/>
    <x v="0"/>
    <e v="#N/A"/>
    <e v="#N/A"/>
    <e v="#N/A"/>
    <s v="FIXED"/>
    <x v="0"/>
    <m/>
    <m/>
    <m/>
    <m/>
    <x v="0"/>
  </r>
  <r>
    <x v="1"/>
    <s v="78aac91f-a816-4477-9982-2efa82566020"/>
    <x v="0"/>
    <s v="bpn-primacdb-01"/>
    <s v="78aac91f-a816-4477-9982-2efa82566020"/>
    <s v="High"/>
    <s v="FIXED"/>
    <x v="0"/>
    <m/>
    <m/>
    <m/>
    <m/>
    <x v="0"/>
  </r>
  <r>
    <x v="0"/>
    <s v="78ab517a-25ed-4877-aae9-375ae509d801"/>
    <x v="0"/>
    <e v="#N/A"/>
    <e v="#N/A"/>
    <e v="#N/A"/>
    <s v="FIXED"/>
    <x v="0"/>
    <m/>
    <m/>
    <m/>
    <m/>
    <x v="0"/>
  </r>
  <r>
    <x v="21"/>
    <s v="78ab824d-97fc-44c4-96be-778ec90e9acd"/>
    <x v="0"/>
    <e v="#N/A"/>
    <e v="#N/A"/>
    <e v="#N/A"/>
    <s v="FIXED"/>
    <x v="0"/>
    <m/>
    <m/>
    <m/>
    <m/>
    <x v="0"/>
  </r>
  <r>
    <x v="0"/>
    <s v="78ac440b-a0a5-41a6-80d8-ae93050fdbda"/>
    <x v="0"/>
    <e v="#N/A"/>
    <e v="#N/A"/>
    <e v="#N/A"/>
    <s v="FIXED"/>
    <x v="0"/>
    <m/>
    <m/>
    <m/>
    <m/>
    <x v="0"/>
  </r>
  <r>
    <x v="0"/>
    <s v="78ad8b15-82dc-4fa0-a944-3977a8f83ab0"/>
    <x v="0"/>
    <e v="#N/A"/>
    <e v="#N/A"/>
    <e v="#N/A"/>
    <s v="FIXED"/>
    <x v="0"/>
    <m/>
    <m/>
    <m/>
    <m/>
    <x v="0"/>
  </r>
  <r>
    <x v="0"/>
    <s v="78ae34cb-3478-4e3c-b72a-6cf3419c30f4"/>
    <x v="0"/>
    <e v="#N/A"/>
    <e v="#N/A"/>
    <e v="#N/A"/>
    <s v="FIXED"/>
    <x v="0"/>
    <m/>
    <m/>
    <m/>
    <m/>
    <x v="0"/>
  </r>
  <r>
    <x v="0"/>
    <s v="78ae40ea-8f08-4531-a0d1-fb000839335a"/>
    <x v="0"/>
    <e v="#N/A"/>
    <e v="#N/A"/>
    <e v="#N/A"/>
    <s v="FIXED"/>
    <x v="0"/>
    <m/>
    <m/>
    <m/>
    <m/>
    <x v="0"/>
  </r>
  <r>
    <x v="0"/>
    <s v="78aff692-532e-4350-9421-5582c81016b0"/>
    <x v="1"/>
    <s v="miambko1qgt733l.bpna.popularinc.net"/>
    <s v="78aff692-532e-4350-9421-5582c81016b0"/>
    <s v="High"/>
    <s v="RESURFACED"/>
    <x v="0"/>
    <m/>
    <m/>
    <m/>
    <m/>
    <x v="0"/>
  </r>
  <r>
    <x v="10"/>
    <s v="78b03d39-3bcf-478c-bb63-f5c4fd03a166"/>
    <x v="2"/>
    <e v="#N/A"/>
    <e v="#N/A"/>
    <e v="#N/A"/>
    <s v="ACTIVE"/>
    <x v="0"/>
    <m/>
    <m/>
    <m/>
    <m/>
    <x v="0"/>
  </r>
  <r>
    <x v="2"/>
    <s v="78b109eb-3159-4497-9e5f-31cf9fcc7063"/>
    <x v="1"/>
    <s v="bpn-rosepmdb-02"/>
    <s v="78b109eb-3159-4497-9e5f-31cf9fcc7063"/>
    <s v="Medium"/>
    <s v="RESURFACED"/>
    <x v="0"/>
    <m/>
    <m/>
    <m/>
    <m/>
    <x v="0"/>
  </r>
  <r>
    <x v="0"/>
    <s v="78b1726a-53e1-46fd-a87f-feb3183f231c"/>
    <x v="0"/>
    <e v="#N/A"/>
    <e v="#N/A"/>
    <e v="#N/A"/>
    <s v="FIXED"/>
    <x v="0"/>
    <m/>
    <m/>
    <m/>
    <m/>
    <x v="0"/>
  </r>
  <r>
    <x v="2"/>
    <s v="78b175ae-283a-4e24-a92a-b41e52e6baad"/>
    <x v="3"/>
    <e v="#N/A"/>
    <e v="#N/A"/>
    <e v="#N/A"/>
    <s v="NEW"/>
    <x v="0"/>
    <m/>
    <m/>
    <m/>
    <m/>
    <x v="0"/>
  </r>
  <r>
    <x v="0"/>
    <s v="78b21de3-bb0b-4785-b6c5-08c9fcda073a"/>
    <x v="0"/>
    <e v="#N/A"/>
    <e v="#N/A"/>
    <e v="#N/A"/>
    <s v="FIXED"/>
    <x v="0"/>
    <m/>
    <m/>
    <m/>
    <m/>
    <x v="0"/>
  </r>
  <r>
    <x v="4"/>
    <s v="78b23780-6d25-4a4b-bd4a-d66b922ce75f"/>
    <x v="0"/>
    <e v="#N/A"/>
    <e v="#N/A"/>
    <e v="#N/A"/>
    <s v="FIXED"/>
    <x v="0"/>
    <m/>
    <m/>
    <m/>
    <m/>
    <x v="0"/>
  </r>
  <r>
    <x v="0"/>
    <s v="78b3740c-95fd-409a-81f1-043d98908f76"/>
    <x v="2"/>
    <s v="0022brnbzfsnd2d.bpna.popularinc.net"/>
    <s v="78b3740c-95fd-409a-81f1-043d98908f76"/>
    <s v="High"/>
    <s v="ACTIVE"/>
    <x v="0"/>
    <m/>
    <m/>
    <m/>
    <m/>
    <x v="0"/>
  </r>
  <r>
    <x v="0"/>
    <s v="78b3bf74-a2e1-41a4-927b-5ffa32fa55bf"/>
    <x v="0"/>
    <e v="#N/A"/>
    <e v="#N/A"/>
    <e v="#N/A"/>
    <s v="FIXED"/>
    <x v="0"/>
    <m/>
    <m/>
    <m/>
    <m/>
    <x v="0"/>
  </r>
  <r>
    <x v="4"/>
    <s v="78b40481-c85c-486e-84b1-c43ccc46b192"/>
    <x v="0"/>
    <s v="miambkog22cxd3l.bpna.popularinc.net"/>
    <s v="78b40481-c85c-486e-84b1-c43ccc46b192"/>
    <s v="High"/>
    <s v="FIXED"/>
    <x v="0"/>
    <m/>
    <m/>
    <m/>
    <m/>
    <x v="0"/>
  </r>
  <r>
    <x v="0"/>
    <s v="78b6795e-47e1-4d9f-86d5-f7e92362888f"/>
    <x v="0"/>
    <e v="#N/A"/>
    <e v="#N/A"/>
    <e v="#N/A"/>
    <s v="FIXED"/>
    <x v="0"/>
    <m/>
    <m/>
    <m/>
    <m/>
    <x v="0"/>
  </r>
  <r>
    <x v="0"/>
    <s v="78b75a78-2aeb-42aa-8b88-4bc51432e77d"/>
    <x v="0"/>
    <e v="#N/A"/>
    <e v="#N/A"/>
    <e v="#N/A"/>
    <s v="FIXED"/>
    <x v="0"/>
    <m/>
    <m/>
    <m/>
    <m/>
    <x v="0"/>
  </r>
  <r>
    <x v="4"/>
    <s v="78b7867b-cfb3-467f-93e4-fe47daeb1ddf"/>
    <x v="0"/>
    <e v="#N/A"/>
    <e v="#N/A"/>
    <e v="#N/A"/>
    <s v="FIXED"/>
    <x v="0"/>
    <m/>
    <m/>
    <m/>
    <m/>
    <x v="0"/>
  </r>
  <r>
    <x v="4"/>
    <s v="78b96c9c-f0a8-42f5-9397-30eb0aeb040e"/>
    <x v="0"/>
    <e v="#N/A"/>
    <e v="#N/A"/>
    <e v="#N/A"/>
    <s v="FIXED"/>
    <x v="0"/>
    <m/>
    <m/>
    <m/>
    <m/>
    <x v="0"/>
  </r>
  <r>
    <x v="0"/>
    <s v="78bac6e3-d08b-46aa-8ec2-db1eb87af9e1"/>
    <x v="0"/>
    <e v="#N/A"/>
    <e v="#N/A"/>
    <e v="#N/A"/>
    <s v="FIXED"/>
    <x v="0"/>
    <m/>
    <m/>
    <m/>
    <m/>
    <x v="0"/>
  </r>
  <r>
    <x v="10"/>
    <s v="78c146ee-29ea-4427-af44-b9f987380273"/>
    <x v="0"/>
    <e v="#N/A"/>
    <e v="#N/A"/>
    <e v="#N/A"/>
    <s v="FIXED"/>
    <x v="0"/>
    <m/>
    <m/>
    <m/>
    <m/>
    <x v="0"/>
  </r>
  <r>
    <x v="0"/>
    <s v="78c1d4f0-a734-46d5-9285-d8cdf597ab3b"/>
    <x v="0"/>
    <e v="#N/A"/>
    <e v="#N/A"/>
    <e v="#N/A"/>
    <s v="FIXED"/>
    <x v="0"/>
    <m/>
    <m/>
    <m/>
    <m/>
    <x v="0"/>
  </r>
  <r>
    <x v="0"/>
    <s v="78c1d7a5-f934-4c05-9cb4-91786afd1b82"/>
    <x v="0"/>
    <e v="#N/A"/>
    <e v="#N/A"/>
    <e v="#N/A"/>
    <s v="FIXED"/>
    <x v="0"/>
    <m/>
    <m/>
    <m/>
    <m/>
    <x v="0"/>
  </r>
  <r>
    <x v="0"/>
    <s v="78c59411-db59-4e5c-89de-c1199104f616"/>
    <x v="0"/>
    <e v="#N/A"/>
    <e v="#N/A"/>
    <e v="#N/A"/>
    <s v="FIXED"/>
    <x v="0"/>
    <m/>
    <m/>
    <m/>
    <m/>
    <x v="0"/>
  </r>
  <r>
    <x v="7"/>
    <s v="78c5a47c-1c07-4c36-81ed-0f2042fec1fa"/>
    <x v="0"/>
    <e v="#N/A"/>
    <e v="#N/A"/>
    <e v="#N/A"/>
    <s v="FIXED"/>
    <x v="0"/>
    <m/>
    <m/>
    <m/>
    <m/>
    <x v="0"/>
  </r>
  <r>
    <x v="0"/>
    <s v="78c6c2cc-d120-4e43-8d07-25f4c83d0bb1"/>
    <x v="0"/>
    <e v="#N/A"/>
    <e v="#N/A"/>
    <e v="#N/A"/>
    <s v="FIXED"/>
    <x v="0"/>
    <m/>
    <m/>
    <m/>
    <m/>
    <x v="0"/>
  </r>
  <r>
    <x v="1"/>
    <s v="78c8a087-6677-4252-891b-1a5a79a07076"/>
    <x v="1"/>
    <s v="bpn-primgvfr-01"/>
    <s v="78c8a087-6677-4252-891b-1a5a79a07076"/>
    <s v="Medium"/>
    <s v="RESURFACED"/>
    <x v="0"/>
    <m/>
    <m/>
    <m/>
    <m/>
    <x v="0"/>
  </r>
  <r>
    <x v="0"/>
    <s v="78ca86f6-4d5c-45e0-b4f7-fe049e4d1518"/>
    <x v="0"/>
    <e v="#N/A"/>
    <e v="#N/A"/>
    <e v="#N/A"/>
    <s v="FIXED"/>
    <x v="0"/>
    <m/>
    <m/>
    <m/>
    <m/>
    <x v="0"/>
  </r>
  <r>
    <x v="2"/>
    <s v="78cafb45-d3a3-4ede-9cf6-8dbd3642ac6e"/>
    <x v="0"/>
    <e v="#N/A"/>
    <e v="#N/A"/>
    <e v="#N/A"/>
    <s v="FIXED"/>
    <x v="0"/>
    <m/>
    <m/>
    <m/>
    <m/>
    <x v="0"/>
  </r>
  <r>
    <x v="0"/>
    <s v="78cc875d-2cde-4249-82c9-a56e8ff67271"/>
    <x v="0"/>
    <e v="#N/A"/>
    <e v="#N/A"/>
    <e v="#N/A"/>
    <s v="FIXED"/>
    <x v="0"/>
    <m/>
    <m/>
    <m/>
    <m/>
    <x v="0"/>
  </r>
  <r>
    <x v="4"/>
    <s v="78cc9aa9-968f-4ca9-9b52-811b88cfc4fa"/>
    <x v="0"/>
    <e v="#N/A"/>
    <e v="#N/A"/>
    <e v="#N/A"/>
    <s v="FIXED"/>
    <x v="0"/>
    <m/>
    <m/>
    <m/>
    <m/>
    <x v="0"/>
  </r>
  <r>
    <x v="0"/>
    <s v="78ce1c0d-efd2-4ec5-8d57-64c1cb2a22e4"/>
    <x v="0"/>
    <e v="#N/A"/>
    <e v="#N/A"/>
    <e v="#N/A"/>
    <s v="FIXED"/>
    <x v="0"/>
    <m/>
    <m/>
    <m/>
    <m/>
    <x v="0"/>
  </r>
  <r>
    <x v="0"/>
    <s v="78ce34e1-89a9-47ab-bc93-419f16e44291"/>
    <x v="0"/>
    <e v="#N/A"/>
    <e v="#N/A"/>
    <e v="#N/A"/>
    <s v="FIXED"/>
    <x v="0"/>
    <m/>
    <m/>
    <m/>
    <m/>
    <x v="0"/>
  </r>
  <r>
    <x v="1"/>
    <s v="78cf4d65-9cef-46bc-a467-0327999acf4c"/>
    <x v="0"/>
    <e v="#N/A"/>
    <e v="#N/A"/>
    <e v="#N/A"/>
    <s v="FIXED"/>
    <x v="0"/>
    <m/>
    <m/>
    <m/>
    <m/>
    <x v="0"/>
  </r>
  <r>
    <x v="2"/>
    <s v="78cfd528-5497-44e6-8e26-4b6849c39ca0"/>
    <x v="0"/>
    <e v="#N/A"/>
    <e v="#N/A"/>
    <e v="#N/A"/>
    <s v="FIXED"/>
    <x v="0"/>
    <m/>
    <m/>
    <m/>
    <m/>
    <x v="0"/>
  </r>
  <r>
    <x v="0"/>
    <s v="78d0059e-6a56-4a4b-bf6b-cd50291a1d7c"/>
    <x v="0"/>
    <e v="#N/A"/>
    <e v="#N/A"/>
    <e v="#N/A"/>
    <s v="FIXED"/>
    <x v="0"/>
    <m/>
    <m/>
    <m/>
    <m/>
    <x v="0"/>
  </r>
  <r>
    <x v="1"/>
    <s v="78d07f41-68d0-451f-a082-5ca0ef2838c9"/>
    <x v="2"/>
    <s v="pcb-rosemx-13"/>
    <s v="78d07f41-68d0-451f-a082-5ca0ef2838c9"/>
    <s v="Medium"/>
    <s v="ACTIVE"/>
    <x v="0"/>
    <m/>
    <m/>
    <m/>
    <m/>
    <x v="0"/>
  </r>
  <r>
    <x v="4"/>
    <s v="78d1b68a-1bdd-471d-9312-7d022fcc28c7"/>
    <x v="0"/>
    <s v="miambkodqyvxy2l.bpna.popularinc.net"/>
    <s v="78d1b68a-1bdd-471d-9312-7d022fcc28c7"/>
    <s v="Critical"/>
    <s v="FIXED"/>
    <x v="0"/>
    <m/>
    <m/>
    <m/>
    <m/>
    <x v="0"/>
  </r>
  <r>
    <x v="0"/>
    <s v="78d44e4c-2f0d-405a-b277-2391dd863604"/>
    <x v="0"/>
    <e v="#N/A"/>
    <e v="#N/A"/>
    <e v="#N/A"/>
    <s v="FIXED"/>
    <x v="0"/>
    <m/>
    <m/>
    <m/>
    <m/>
    <x v="0"/>
  </r>
  <r>
    <x v="2"/>
    <s v="78d545c7-4588-455e-a7c5-44c05b477d7c"/>
    <x v="0"/>
    <e v="#N/A"/>
    <e v="#N/A"/>
    <e v="#N/A"/>
    <s v="FIXED"/>
    <x v="0"/>
    <m/>
    <m/>
    <m/>
    <m/>
    <x v="0"/>
  </r>
  <r>
    <x v="0"/>
    <s v="78d73332-8795-4483-9bb4-64a307651e6f"/>
    <x v="0"/>
    <e v="#N/A"/>
    <e v="#N/A"/>
    <e v="#N/A"/>
    <s v="FIXED"/>
    <x v="0"/>
    <m/>
    <m/>
    <m/>
    <m/>
    <x v="0"/>
  </r>
  <r>
    <x v="0"/>
    <s v="78d746b3-9f14-46b3-b82c-d18abc04349a"/>
    <x v="0"/>
    <e v="#N/A"/>
    <e v="#N/A"/>
    <e v="#N/A"/>
    <s v="FIXED"/>
    <x v="0"/>
    <m/>
    <m/>
    <m/>
    <m/>
    <x v="0"/>
  </r>
  <r>
    <x v="21"/>
    <s v="78d770cf-7dc6-433e-b923-fbf93763920d"/>
    <x v="1"/>
    <s v="bpn-roseasts-04"/>
    <s v="78d770cf-7dc6-433e-b923-fbf93763920d"/>
    <s v="Critical"/>
    <s v="RESURFACED"/>
    <x v="0"/>
    <m/>
    <m/>
    <m/>
    <m/>
    <x v="0"/>
  </r>
  <r>
    <x v="0"/>
    <s v="78d82a95-2f98-4fcb-8548-ab5423b72ec5"/>
    <x v="0"/>
    <e v="#N/A"/>
    <e v="#N/A"/>
    <e v="#N/A"/>
    <s v="FIXED"/>
    <x v="0"/>
    <m/>
    <m/>
    <m/>
    <m/>
    <x v="0"/>
  </r>
  <r>
    <x v="0"/>
    <s v="78d84152-2a98-4afd-b9ec-9fc2d192edfa"/>
    <x v="0"/>
    <e v="#N/A"/>
    <e v="#N/A"/>
    <e v="#N/A"/>
    <s v="FIXED"/>
    <x v="0"/>
    <m/>
    <m/>
    <m/>
    <m/>
    <x v="0"/>
  </r>
  <r>
    <x v="1"/>
    <s v="78d8bbca-f318-4917-a37a-1060fd2cf7cd"/>
    <x v="0"/>
    <e v="#N/A"/>
    <e v="#N/A"/>
    <e v="#N/A"/>
    <s v="FIXED"/>
    <x v="0"/>
    <m/>
    <m/>
    <m/>
    <m/>
    <x v="0"/>
  </r>
  <r>
    <x v="2"/>
    <s v="78d93988-22a0-4fc9-8699-05d852b1a957"/>
    <x v="0"/>
    <e v="#N/A"/>
    <e v="#N/A"/>
    <e v="#N/A"/>
    <s v="FIXED"/>
    <x v="0"/>
    <m/>
    <m/>
    <m/>
    <m/>
    <x v="0"/>
  </r>
  <r>
    <x v="2"/>
    <s v="78d9fb1c-e64b-4ecf-b664-7a9134875f41"/>
    <x v="1"/>
    <s v="bpn-roseevdb-01"/>
    <s v="78d9fb1c-e64b-4ecf-b664-7a9134875f41"/>
    <s v="Medium"/>
    <s v="RESURFACED"/>
    <x v="0"/>
    <m/>
    <m/>
    <m/>
    <m/>
    <x v="0"/>
  </r>
  <r>
    <x v="0"/>
    <s v="78dba7b6-f130-40c2-8dca-7aaeafa3cdf1"/>
    <x v="0"/>
    <e v="#N/A"/>
    <e v="#N/A"/>
    <e v="#N/A"/>
    <s v="FIXED"/>
    <x v="0"/>
    <m/>
    <m/>
    <m/>
    <m/>
    <x v="0"/>
  </r>
  <r>
    <x v="7"/>
    <s v="78dcc654-cfa9-4658-aef7-23a3606df0ad"/>
    <x v="0"/>
    <e v="#N/A"/>
    <e v="#N/A"/>
    <e v="#N/A"/>
    <s v="FIXED"/>
    <x v="0"/>
    <m/>
    <m/>
    <m/>
    <m/>
    <x v="0"/>
  </r>
  <r>
    <x v="10"/>
    <s v="78ddb1a2-860f-4a88-bb90-aa08e58dc3a3"/>
    <x v="0"/>
    <e v="#N/A"/>
    <e v="#N/A"/>
    <e v="#N/A"/>
    <s v="FIXED"/>
    <x v="0"/>
    <m/>
    <m/>
    <m/>
    <m/>
    <x v="0"/>
  </r>
  <r>
    <x v="0"/>
    <s v="78ddb4e1-7565-48ea-9054-a0e8bbc4e207"/>
    <x v="0"/>
    <e v="#N/A"/>
    <e v="#N/A"/>
    <e v="#N/A"/>
    <s v="FIXED"/>
    <x v="0"/>
    <m/>
    <m/>
    <m/>
    <m/>
    <x v="0"/>
  </r>
  <r>
    <x v="7"/>
    <s v="78ddc839-b3c8-4efe-b953-86896bc04a74"/>
    <x v="0"/>
    <e v="#N/A"/>
    <e v="#N/A"/>
    <e v="#N/A"/>
    <s v="FIXED"/>
    <x v="0"/>
    <m/>
    <m/>
    <m/>
    <m/>
    <x v="0"/>
  </r>
  <r>
    <x v="2"/>
    <s v="78de2217-ece5-4594-8437-63d64f28f1d6"/>
    <x v="0"/>
    <e v="#N/A"/>
    <e v="#N/A"/>
    <e v="#N/A"/>
    <s v="FIXED"/>
    <x v="0"/>
    <m/>
    <m/>
    <m/>
    <m/>
    <x v="0"/>
  </r>
  <r>
    <x v="4"/>
    <s v="78df081f-2e79-4ba7-9efb-94e674946bda"/>
    <x v="0"/>
    <e v="#N/A"/>
    <e v="#N/A"/>
    <e v="#N/A"/>
    <s v="FIXED"/>
    <x v="0"/>
    <m/>
    <m/>
    <m/>
    <m/>
    <x v="0"/>
  </r>
  <r>
    <x v="0"/>
    <s v="78e00a33-7e2d-4d18-95c3-a5b520b46c89"/>
    <x v="0"/>
    <e v="#N/A"/>
    <e v="#N/A"/>
    <e v="#N/A"/>
    <s v="FIXED"/>
    <x v="0"/>
    <m/>
    <m/>
    <m/>
    <m/>
    <x v="0"/>
  </r>
  <r>
    <x v="0"/>
    <s v="78e18966-270f-433f-b0f0-60a6292a88a7"/>
    <x v="0"/>
    <e v="#N/A"/>
    <e v="#N/A"/>
    <e v="#N/A"/>
    <s v="FIXED"/>
    <x v="0"/>
    <m/>
    <m/>
    <m/>
    <m/>
    <x v="0"/>
  </r>
  <r>
    <x v="0"/>
    <s v="78e44d19-5349-4ac1-91ee-479d445993db"/>
    <x v="0"/>
    <e v="#N/A"/>
    <e v="#N/A"/>
    <e v="#N/A"/>
    <s v="FIXED"/>
    <x v="0"/>
    <m/>
    <m/>
    <m/>
    <m/>
    <x v="0"/>
  </r>
  <r>
    <x v="1"/>
    <s v="78e4bc44-e950-45cb-8d13-9f427a456cf7"/>
    <x v="0"/>
    <e v="#N/A"/>
    <e v="#N/A"/>
    <e v="#N/A"/>
    <s v="FIXED"/>
    <x v="0"/>
    <m/>
    <m/>
    <m/>
    <m/>
    <x v="0"/>
  </r>
  <r>
    <x v="0"/>
    <s v="78e4fcc7-ea46-4578-af18-a6bef8d7a8d0"/>
    <x v="0"/>
    <e v="#N/A"/>
    <e v="#N/A"/>
    <e v="#N/A"/>
    <s v="FIXED"/>
    <x v="0"/>
    <m/>
    <m/>
    <m/>
    <m/>
    <x v="0"/>
  </r>
  <r>
    <x v="1"/>
    <s v="78e63d83-13bc-43e0-bad5-b3908da1b3c1"/>
    <x v="0"/>
    <e v="#N/A"/>
    <e v="#N/A"/>
    <e v="#N/A"/>
    <s v="FIXED"/>
    <x v="0"/>
    <m/>
    <m/>
    <m/>
    <m/>
    <x v="0"/>
  </r>
  <r>
    <x v="21"/>
    <s v="78e67c86-2244-4363-849d-e83e923a9daa"/>
    <x v="1"/>
    <e v="#N/A"/>
    <e v="#N/A"/>
    <e v="#N/A"/>
    <s v="RESURFACED"/>
    <x v="0"/>
    <m/>
    <m/>
    <m/>
    <m/>
    <x v="0"/>
  </r>
  <r>
    <x v="4"/>
    <s v="78e6b319-634d-4306-a895-b53c0739f6b0"/>
    <x v="0"/>
    <e v="#N/A"/>
    <e v="#N/A"/>
    <e v="#N/A"/>
    <s v="FIXED"/>
    <x v="0"/>
    <m/>
    <m/>
    <m/>
    <m/>
    <x v="0"/>
  </r>
  <r>
    <x v="12"/>
    <s v="78e7840f-a0d1-484f-8843-7205dbc8f333"/>
    <x v="0"/>
    <e v="#N/A"/>
    <e v="#N/A"/>
    <e v="#N/A"/>
    <s v="FIXED"/>
    <x v="0"/>
    <m/>
    <m/>
    <m/>
    <m/>
    <x v="0"/>
  </r>
  <r>
    <x v="4"/>
    <s v="78e9d744-2cea-4544-b9df-083a52ff2c5c"/>
    <x v="0"/>
    <e v="#N/A"/>
    <e v="#N/A"/>
    <e v="#N/A"/>
    <s v="FIXED"/>
    <x v="0"/>
    <m/>
    <m/>
    <m/>
    <m/>
    <x v="0"/>
  </r>
  <r>
    <x v="0"/>
    <s v="78ea0925-75e7-40c9-b1e4-41fa5e59e600"/>
    <x v="0"/>
    <e v="#N/A"/>
    <e v="#N/A"/>
    <e v="#N/A"/>
    <s v="FIXED"/>
    <x v="0"/>
    <m/>
    <m/>
    <m/>
    <m/>
    <x v="0"/>
  </r>
  <r>
    <x v="0"/>
    <s v="78eaa8e7-ffaf-49f3-8e48-239ef85aa93e"/>
    <x v="0"/>
    <e v="#N/A"/>
    <e v="#N/A"/>
    <e v="#N/A"/>
    <s v="FIXED"/>
    <x v="0"/>
    <m/>
    <m/>
    <m/>
    <m/>
    <x v="0"/>
  </r>
  <r>
    <x v="0"/>
    <s v="78eb8f57-4e2c-4e8f-9f33-97c7d3f07363"/>
    <x v="0"/>
    <e v="#N/A"/>
    <e v="#N/A"/>
    <e v="#N/A"/>
    <s v="FIXED"/>
    <x v="0"/>
    <m/>
    <m/>
    <m/>
    <m/>
    <x v="0"/>
  </r>
  <r>
    <x v="9"/>
    <s v="78ebac93-2189-4258-93b1-d8df1a6a9fe3"/>
    <x v="0"/>
    <e v="#N/A"/>
    <e v="#N/A"/>
    <e v="#N/A"/>
    <s v="FIXED"/>
    <x v="0"/>
    <m/>
    <m/>
    <m/>
    <m/>
    <x v="0"/>
  </r>
  <r>
    <x v="0"/>
    <s v="78ebd683-ea5a-4c28-82e5-2f016d86dc4a"/>
    <x v="0"/>
    <e v="#N/A"/>
    <e v="#N/A"/>
    <e v="#N/A"/>
    <s v="FIXED"/>
    <x v="0"/>
    <m/>
    <m/>
    <m/>
    <m/>
    <x v="0"/>
  </r>
  <r>
    <x v="7"/>
    <s v="78eddb3c-929c-4142-804a-d6664105eb7d"/>
    <x v="0"/>
    <e v="#N/A"/>
    <e v="#N/A"/>
    <e v="#N/A"/>
    <s v="FIXED"/>
    <x v="0"/>
    <m/>
    <m/>
    <m/>
    <m/>
    <x v="0"/>
  </r>
  <r>
    <x v="0"/>
    <s v="78ee997b-b2fe-40c4-864d-1a1fdd28d214"/>
    <x v="0"/>
    <e v="#N/A"/>
    <e v="#N/A"/>
    <e v="#N/A"/>
    <s v="FIXED"/>
    <x v="0"/>
    <m/>
    <m/>
    <m/>
    <m/>
    <x v="0"/>
  </r>
  <r>
    <x v="0"/>
    <s v="78ef1266-f46a-423f-be4c-3eca11d434d3"/>
    <x v="0"/>
    <e v="#N/A"/>
    <e v="#N/A"/>
    <e v="#N/A"/>
    <s v="FIXED"/>
    <x v="0"/>
    <m/>
    <m/>
    <m/>
    <m/>
    <x v="0"/>
  </r>
  <r>
    <x v="0"/>
    <s v="78f1163b-71dd-40da-8d7f-98465ce3dad6"/>
    <x v="0"/>
    <e v="#N/A"/>
    <e v="#N/A"/>
    <e v="#N/A"/>
    <s v="FIXED"/>
    <x v="0"/>
    <m/>
    <m/>
    <m/>
    <m/>
    <x v="0"/>
  </r>
  <r>
    <x v="0"/>
    <s v="78f299d1-58d9-46c3-9b47-20de4bc06312"/>
    <x v="0"/>
    <e v="#N/A"/>
    <e v="#N/A"/>
    <e v="#N/A"/>
    <s v="FIXED"/>
    <x v="0"/>
    <m/>
    <m/>
    <m/>
    <m/>
    <x v="0"/>
  </r>
  <r>
    <x v="0"/>
    <s v="78f2dc33-2c88-4cb2-af81-7c64b03d3dae"/>
    <x v="0"/>
    <e v="#N/A"/>
    <e v="#N/A"/>
    <e v="#N/A"/>
    <s v="FIXED"/>
    <x v="0"/>
    <m/>
    <m/>
    <m/>
    <m/>
    <x v="0"/>
  </r>
  <r>
    <x v="0"/>
    <s v="78f40306-fe69-4623-9a54-4d5610ab04f3"/>
    <x v="0"/>
    <e v="#N/A"/>
    <e v="#N/A"/>
    <e v="#N/A"/>
    <s v="FIXED"/>
    <x v="0"/>
    <m/>
    <m/>
    <m/>
    <m/>
    <x v="0"/>
  </r>
  <r>
    <x v="0"/>
    <s v="78f4b066-9e51-4927-bea6-8e786b0eb979"/>
    <x v="0"/>
    <e v="#N/A"/>
    <e v="#N/A"/>
    <e v="#N/A"/>
    <s v="FIXED"/>
    <x v="0"/>
    <m/>
    <m/>
    <m/>
    <m/>
    <x v="0"/>
  </r>
  <r>
    <x v="1"/>
    <s v="78f52c7d-bc94-4ade-a79a-e6728bfa74da"/>
    <x v="0"/>
    <e v="#N/A"/>
    <e v="#N/A"/>
    <e v="#N/A"/>
    <s v="FIXED"/>
    <x v="0"/>
    <m/>
    <m/>
    <m/>
    <m/>
    <x v="0"/>
  </r>
  <r>
    <x v="4"/>
    <s v="78f599ba-44a4-41bd-a412-da25690ffc92"/>
    <x v="0"/>
    <e v="#N/A"/>
    <e v="#N/A"/>
    <e v="#N/A"/>
    <s v="FIXED"/>
    <x v="0"/>
    <m/>
    <m/>
    <m/>
    <m/>
    <x v="0"/>
  </r>
  <r>
    <x v="0"/>
    <s v="78f5bf32-557a-4269-a072-707ea977fa7a"/>
    <x v="0"/>
    <e v="#N/A"/>
    <e v="#N/A"/>
    <e v="#N/A"/>
    <s v="FIXED"/>
    <x v="0"/>
    <m/>
    <m/>
    <m/>
    <m/>
    <x v="0"/>
  </r>
  <r>
    <x v="0"/>
    <s v="78f5e239-1399-4d40-a194-adf316f52833"/>
    <x v="0"/>
    <s v="rosebkojyxb8h2l.bpna.popularinc.net"/>
    <s v="78f5e239-1399-4d40-a194-adf316f52833"/>
    <s v="Critical"/>
    <s v="FIXED"/>
    <x v="0"/>
    <m/>
    <m/>
    <m/>
    <m/>
    <x v="0"/>
  </r>
  <r>
    <x v="0"/>
    <s v="78f663e7-5b2e-462a-8b5f-ff4a5c14e062"/>
    <x v="0"/>
    <e v="#N/A"/>
    <e v="#N/A"/>
    <e v="#N/A"/>
    <s v="FIXED"/>
    <x v="0"/>
    <m/>
    <m/>
    <m/>
    <m/>
    <x v="0"/>
  </r>
  <r>
    <x v="0"/>
    <s v="78f68fa3-2793-47f5-92d0-8828aa15f7d9"/>
    <x v="0"/>
    <e v="#N/A"/>
    <e v="#N/A"/>
    <e v="#N/A"/>
    <s v="FIXED"/>
    <x v="0"/>
    <m/>
    <m/>
    <m/>
    <m/>
    <x v="0"/>
  </r>
  <r>
    <x v="0"/>
    <s v="78f693c6-f593-490f-b14a-53f07ff57f02"/>
    <x v="0"/>
    <e v="#N/A"/>
    <e v="#N/A"/>
    <e v="#N/A"/>
    <s v="FIXED"/>
    <x v="0"/>
    <m/>
    <m/>
    <m/>
    <m/>
    <x v="0"/>
  </r>
  <r>
    <x v="0"/>
    <s v="78f81bf2-7da8-4fb1-9d45-5a9129f3d634"/>
    <x v="0"/>
    <e v="#N/A"/>
    <e v="#N/A"/>
    <e v="#N/A"/>
    <s v="FIXED"/>
    <x v="0"/>
    <m/>
    <m/>
    <m/>
    <m/>
    <x v="0"/>
  </r>
  <r>
    <x v="0"/>
    <s v="78f88341-c98c-4320-8955-41b1ee3354c2"/>
    <x v="0"/>
    <e v="#N/A"/>
    <e v="#N/A"/>
    <e v="#N/A"/>
    <s v="FIXED"/>
    <x v="0"/>
    <m/>
    <m/>
    <m/>
    <m/>
    <x v="0"/>
  </r>
  <r>
    <x v="0"/>
    <s v="78f8d56a-9e8f-4af8-8ac6-2abd03735b68"/>
    <x v="0"/>
    <e v="#N/A"/>
    <e v="#N/A"/>
    <e v="#N/A"/>
    <s v="FIXED"/>
    <x v="0"/>
    <m/>
    <m/>
    <m/>
    <m/>
    <x v="0"/>
  </r>
  <r>
    <x v="2"/>
    <s v="78f921fa-3b09-4024-9e61-e34c89c56360"/>
    <x v="0"/>
    <e v="#N/A"/>
    <e v="#N/A"/>
    <e v="#N/A"/>
    <s v="FIXED"/>
    <x v="0"/>
    <m/>
    <m/>
    <m/>
    <m/>
    <x v="0"/>
  </r>
  <r>
    <x v="0"/>
    <s v="78f977dc-ab0d-4bec-b98f-003eb74945ff"/>
    <x v="0"/>
    <e v="#N/A"/>
    <e v="#N/A"/>
    <e v="#N/A"/>
    <s v="FIXED"/>
    <x v="0"/>
    <m/>
    <m/>
    <m/>
    <m/>
    <x v="0"/>
  </r>
  <r>
    <x v="0"/>
    <s v="78fb34ab-dae5-4ca3-9d74-caec2cec94f3"/>
    <x v="0"/>
    <e v="#N/A"/>
    <e v="#N/A"/>
    <e v="#N/A"/>
    <s v="FIXED"/>
    <x v="0"/>
    <m/>
    <m/>
    <m/>
    <m/>
    <x v="0"/>
  </r>
  <r>
    <x v="12"/>
    <s v="78fb4f87-440b-4d6e-91ae-047cc2fcbd33"/>
    <x v="0"/>
    <e v="#N/A"/>
    <e v="#N/A"/>
    <e v="#N/A"/>
    <s v="FIXED"/>
    <x v="0"/>
    <m/>
    <m/>
    <m/>
    <m/>
    <x v="0"/>
  </r>
  <r>
    <x v="0"/>
    <s v="78fb64a0-8def-49dd-81bf-4b7719b5b326"/>
    <x v="0"/>
    <e v="#N/A"/>
    <e v="#N/A"/>
    <e v="#N/A"/>
    <s v="FIXED"/>
    <x v="0"/>
    <m/>
    <m/>
    <m/>
    <m/>
    <x v="0"/>
  </r>
  <r>
    <x v="0"/>
    <s v="78fbcd34-5e41-4377-8317-9904e6c00cc5"/>
    <x v="1"/>
    <e v="#N/A"/>
    <e v="#N/A"/>
    <e v="#N/A"/>
    <s v="RESURFACED"/>
    <x v="0"/>
    <m/>
    <m/>
    <m/>
    <m/>
    <x v="0"/>
  </r>
  <r>
    <x v="0"/>
    <s v="78fbdd93-0e24-430e-8d1e-3c5964c1b6a2"/>
    <x v="0"/>
    <e v="#N/A"/>
    <e v="#N/A"/>
    <e v="#N/A"/>
    <s v="FIXED"/>
    <x v="0"/>
    <m/>
    <m/>
    <m/>
    <m/>
    <x v="0"/>
  </r>
  <r>
    <x v="0"/>
    <s v="78fd4c0c-43ce-4f24-8d4f-6a797f7e70c6"/>
    <x v="0"/>
    <e v="#N/A"/>
    <e v="#N/A"/>
    <e v="#N/A"/>
    <s v="FIXED"/>
    <x v="0"/>
    <m/>
    <m/>
    <m/>
    <m/>
    <x v="0"/>
  </r>
  <r>
    <x v="0"/>
    <s v="78fd5ff1-2a00-4c88-85b8-85b1636fa52d"/>
    <x v="0"/>
    <e v="#N/A"/>
    <e v="#N/A"/>
    <e v="#N/A"/>
    <s v="FIXED"/>
    <x v="0"/>
    <m/>
    <m/>
    <m/>
    <m/>
    <x v="0"/>
  </r>
  <r>
    <x v="0"/>
    <s v="78fd949d-837f-45b6-bda7-e56ce79f8047"/>
    <x v="0"/>
    <e v="#N/A"/>
    <e v="#N/A"/>
    <e v="#N/A"/>
    <s v="FIXED"/>
    <x v="0"/>
    <m/>
    <m/>
    <m/>
    <m/>
    <x v="0"/>
  </r>
  <r>
    <x v="0"/>
    <s v="78fe2677-5cc3-4d8d-af5e-6da0519acdd7"/>
    <x v="0"/>
    <e v="#N/A"/>
    <e v="#N/A"/>
    <e v="#N/A"/>
    <s v="FIXED"/>
    <x v="0"/>
    <m/>
    <m/>
    <m/>
    <m/>
    <x v="0"/>
  </r>
  <r>
    <x v="0"/>
    <s v="78fe74ff-aaa6-4fc1-97c7-fd1a84084a2b"/>
    <x v="0"/>
    <e v="#N/A"/>
    <e v="#N/A"/>
    <e v="#N/A"/>
    <s v="FIXED"/>
    <x v="0"/>
    <m/>
    <m/>
    <m/>
    <m/>
    <x v="0"/>
  </r>
  <r>
    <x v="0"/>
    <s v="78fec219-532b-45de-b87b-83b187a753bb"/>
    <x v="0"/>
    <s v="miambko4kcy633l.bpna.popularinc.net"/>
    <s v="78fec219-532b-45de-b87b-83b187a753bb"/>
    <s v="Critical"/>
    <s v="FIXED"/>
    <x v="0"/>
    <m/>
    <m/>
    <m/>
    <m/>
    <x v="0"/>
  </r>
  <r>
    <x v="7"/>
    <s v="78fee31e-e91e-4904-87dc-a72bf2c9cdd0"/>
    <x v="0"/>
    <e v="#N/A"/>
    <e v="#N/A"/>
    <e v="#N/A"/>
    <s v="FIXED"/>
    <x v="0"/>
    <m/>
    <m/>
    <m/>
    <m/>
    <x v="0"/>
  </r>
  <r>
    <x v="0"/>
    <s v="78ff2697-a1bf-4c68-a1c2-13d9dd8f9b8a"/>
    <x v="0"/>
    <e v="#N/A"/>
    <e v="#N/A"/>
    <e v="#N/A"/>
    <s v="FIXED"/>
    <x v="0"/>
    <m/>
    <m/>
    <m/>
    <m/>
    <x v="0"/>
  </r>
  <r>
    <x v="0"/>
    <s v="78ff67d4-daae-4f36-ab5e-14546a5bc4b9"/>
    <x v="0"/>
    <e v="#N/A"/>
    <e v="#N/A"/>
    <e v="#N/A"/>
    <s v="FIXED"/>
    <x v="0"/>
    <m/>
    <m/>
    <m/>
    <m/>
    <x v="0"/>
  </r>
  <r>
    <x v="0"/>
    <s v="79008ad0-e463-4395-a380-48c85648c321"/>
    <x v="0"/>
    <e v="#N/A"/>
    <e v="#N/A"/>
    <e v="#N/A"/>
    <s v="FIXED"/>
    <x v="0"/>
    <m/>
    <m/>
    <m/>
    <m/>
    <x v="0"/>
  </r>
  <r>
    <x v="0"/>
    <s v="7901af33-00b9-4404-aee0-2160d637e5b7"/>
    <x v="0"/>
    <e v="#N/A"/>
    <e v="#N/A"/>
    <e v="#N/A"/>
    <s v="FIXED"/>
    <x v="0"/>
    <m/>
    <m/>
    <m/>
    <m/>
    <x v="0"/>
  </r>
  <r>
    <x v="0"/>
    <s v="7901e724-a5ab-4a76-a085-28f904bdaf0f"/>
    <x v="0"/>
    <e v="#N/A"/>
    <e v="#N/A"/>
    <e v="#N/A"/>
    <s v="FIXED"/>
    <x v="0"/>
    <m/>
    <m/>
    <m/>
    <m/>
    <x v="0"/>
  </r>
  <r>
    <x v="4"/>
    <s v="790200ec-2045-416f-b121-03ceb4a6a2df"/>
    <x v="1"/>
    <s v="miambkod50xbk3l"/>
    <s v="790200ec-2045-416f-b121-03ceb4a6a2df"/>
    <s v="High"/>
    <s v="RESURFACED"/>
    <x v="0"/>
    <m/>
    <m/>
    <m/>
    <m/>
    <x v="0"/>
  </r>
  <r>
    <x v="0"/>
    <s v="7902827c-ad8f-4b61-83a4-eb7d0ebf1113"/>
    <x v="0"/>
    <e v="#N/A"/>
    <e v="#N/A"/>
    <e v="#N/A"/>
    <s v="FIXED"/>
    <x v="0"/>
    <m/>
    <m/>
    <m/>
    <m/>
    <x v="0"/>
  </r>
  <r>
    <x v="2"/>
    <s v="7902bd57-ac32-4c00-ba6a-1f5ce26be15a"/>
    <x v="0"/>
    <e v="#N/A"/>
    <e v="#N/A"/>
    <e v="#N/A"/>
    <s v="FIXED"/>
    <x v="0"/>
    <m/>
    <m/>
    <m/>
    <m/>
    <x v="0"/>
  </r>
  <r>
    <x v="0"/>
    <s v="790410a8-1966-4bdc-a5ff-084810ac37f7"/>
    <x v="0"/>
    <e v="#N/A"/>
    <e v="#N/A"/>
    <e v="#N/A"/>
    <s v="FIXED"/>
    <x v="0"/>
    <m/>
    <m/>
    <m/>
    <m/>
    <x v="0"/>
  </r>
  <r>
    <x v="0"/>
    <s v="7904b94b-f6c4-4ea0-967d-3673e1454cf1"/>
    <x v="0"/>
    <e v="#N/A"/>
    <e v="#N/A"/>
    <e v="#N/A"/>
    <s v="FIXED"/>
    <x v="0"/>
    <m/>
    <m/>
    <m/>
    <m/>
    <x v="0"/>
  </r>
  <r>
    <x v="0"/>
    <s v="7905f95e-2f00-4be9-a481-3d87c54b2031"/>
    <x v="0"/>
    <e v="#N/A"/>
    <e v="#N/A"/>
    <e v="#N/A"/>
    <s v="FIXED"/>
    <x v="0"/>
    <m/>
    <m/>
    <m/>
    <m/>
    <x v="0"/>
  </r>
  <r>
    <x v="6"/>
    <s v="7907bd2c-0a0b-4b32-8aa1-788c46e35a03"/>
    <x v="0"/>
    <e v="#N/A"/>
    <e v="#N/A"/>
    <e v="#N/A"/>
    <s v="FIXED"/>
    <x v="0"/>
    <m/>
    <m/>
    <m/>
    <m/>
    <x v="0"/>
  </r>
  <r>
    <x v="10"/>
    <s v="79086e0e-dc4e-4d16-82f7-3afb92653703"/>
    <x v="2"/>
    <s v="bpn-roserrdb-02"/>
    <s v="79086e0e-dc4e-4d16-82f7-3afb92653703"/>
    <s v="High"/>
    <s v="ACTIVE"/>
    <x v="0"/>
    <m/>
    <m/>
    <m/>
    <m/>
    <x v="0"/>
  </r>
  <r>
    <x v="0"/>
    <s v="79091fc8-ede2-4c58-be9d-7b1cd4bf57fd"/>
    <x v="0"/>
    <e v="#N/A"/>
    <e v="#N/A"/>
    <e v="#N/A"/>
    <s v="FIXED"/>
    <x v="0"/>
    <m/>
    <m/>
    <m/>
    <m/>
    <x v="0"/>
  </r>
  <r>
    <x v="0"/>
    <s v="7909686b-c37b-4b49-8327-dea4e3bef2d3"/>
    <x v="0"/>
    <s v="0001brn3y0hnd2d.bpna.popularinc.net"/>
    <s v="7909686b-c37b-4b49-8327-dea4e3bef2d3"/>
    <s v="Medium"/>
    <s v="FIXED"/>
    <x v="0"/>
    <m/>
    <m/>
    <m/>
    <m/>
    <x v="0"/>
  </r>
  <r>
    <x v="7"/>
    <s v="790ac793-ff2c-4cb6-8c62-28f08753fe7f"/>
    <x v="0"/>
    <e v="#N/A"/>
    <e v="#N/A"/>
    <e v="#N/A"/>
    <s v="FIXED"/>
    <x v="0"/>
    <m/>
    <m/>
    <m/>
    <m/>
    <x v="0"/>
  </r>
  <r>
    <x v="0"/>
    <s v="790accff-7c69-4114-b3a9-282b904e1e1f"/>
    <x v="0"/>
    <e v="#N/A"/>
    <e v="#N/A"/>
    <e v="#N/A"/>
    <s v="FIXED"/>
    <x v="0"/>
    <m/>
    <m/>
    <m/>
    <m/>
    <x v="0"/>
  </r>
  <r>
    <x v="0"/>
    <s v="790b2cc2-16e2-4c8c-9ab3-4eaf56796fe2"/>
    <x v="0"/>
    <e v="#N/A"/>
    <e v="#N/A"/>
    <e v="#N/A"/>
    <s v="FIXED"/>
    <x v="0"/>
    <m/>
    <m/>
    <m/>
    <m/>
    <x v="0"/>
  </r>
  <r>
    <x v="0"/>
    <s v="790b540f-6c0d-4d81-956f-8b62c87735b8"/>
    <x v="0"/>
    <e v="#N/A"/>
    <e v="#N/A"/>
    <e v="#N/A"/>
    <s v="FIXED"/>
    <x v="0"/>
    <m/>
    <m/>
    <m/>
    <m/>
    <x v="0"/>
  </r>
  <r>
    <x v="0"/>
    <s v="790c4909-1d56-45d0-9e49-4c1a91a1a545"/>
    <x v="0"/>
    <s v="bdwybkohmb1ql3l"/>
    <s v="790c4909-1d56-45d0-9e49-4c1a91a1a545"/>
    <s v="Critical"/>
    <s v="FIXED"/>
    <x v="0"/>
    <m/>
    <m/>
    <m/>
    <m/>
    <x v="0"/>
  </r>
  <r>
    <x v="0"/>
    <s v="790f784a-0dc1-4104-bc70-870b8bb92b54"/>
    <x v="0"/>
    <e v="#N/A"/>
    <e v="#N/A"/>
    <e v="#N/A"/>
    <s v="FIXED"/>
    <x v="0"/>
    <m/>
    <m/>
    <m/>
    <m/>
    <x v="0"/>
  </r>
  <r>
    <x v="0"/>
    <s v="79108a07-af2c-48e7-9a60-b3e87317ea06"/>
    <x v="0"/>
    <e v="#N/A"/>
    <e v="#N/A"/>
    <e v="#N/A"/>
    <s v="FIXED"/>
    <x v="0"/>
    <m/>
    <m/>
    <m/>
    <m/>
    <x v="0"/>
  </r>
  <r>
    <x v="6"/>
    <s v="79118182-bbf0-4425-ac7b-75986c6cd35e"/>
    <x v="2"/>
    <s v="bpn-rosetecm-04"/>
    <s v="79118182-bbf0-4425-ac7b-75986c6cd35e"/>
    <s v="Medium"/>
    <s v="ACTIVE"/>
    <x v="0"/>
    <m/>
    <m/>
    <m/>
    <m/>
    <x v="0"/>
  </r>
  <r>
    <x v="0"/>
    <s v="7911c61b-5f72-489c-b583-871590906db4"/>
    <x v="0"/>
    <e v="#N/A"/>
    <e v="#N/A"/>
    <e v="#N/A"/>
    <s v="FIXED"/>
    <x v="0"/>
    <m/>
    <m/>
    <m/>
    <m/>
    <x v="0"/>
  </r>
  <r>
    <x v="0"/>
    <s v="791253d4-6020-48cd-af88-59986b9939b7"/>
    <x v="0"/>
    <e v="#N/A"/>
    <e v="#N/A"/>
    <e v="#N/A"/>
    <s v="FIXED"/>
    <x v="0"/>
    <m/>
    <m/>
    <m/>
    <m/>
    <x v="0"/>
  </r>
  <r>
    <x v="7"/>
    <s v="7912b5a4-4151-4988-b44b-b41bd4df906c"/>
    <x v="0"/>
    <e v="#N/A"/>
    <e v="#N/A"/>
    <e v="#N/A"/>
    <s v="FIXED"/>
    <x v="0"/>
    <m/>
    <m/>
    <m/>
    <m/>
    <x v="0"/>
  </r>
  <r>
    <x v="1"/>
    <s v="7912e909-63b9-4fcd-b562-fc1488a898fe"/>
    <x v="2"/>
    <s v="nybackupbp-01"/>
    <s v="7912e909-63b9-4fcd-b562-fc1488a898fe"/>
    <s v="Medium"/>
    <s v="ACTIVE"/>
    <x v="0"/>
    <m/>
    <m/>
    <m/>
    <m/>
    <x v="0"/>
  </r>
  <r>
    <x v="0"/>
    <s v="7913a94c-6b0b-433f-abb2-630c9aa64c31"/>
    <x v="0"/>
    <e v="#N/A"/>
    <e v="#N/A"/>
    <e v="#N/A"/>
    <s v="FIXED"/>
    <x v="0"/>
    <m/>
    <m/>
    <m/>
    <m/>
    <x v="0"/>
  </r>
  <r>
    <x v="5"/>
    <s v="7913dba4-67bf-4619-92f0-e89ec9350029"/>
    <x v="2"/>
    <e v="#N/A"/>
    <e v="#N/A"/>
    <e v="#N/A"/>
    <s v="ACTIVE"/>
    <x v="0"/>
    <m/>
    <m/>
    <m/>
    <m/>
    <x v="0"/>
  </r>
  <r>
    <x v="2"/>
    <s v="791460b4-e879-4269-bfc8-42bb0740aeab"/>
    <x v="0"/>
    <e v="#N/A"/>
    <e v="#N/A"/>
    <e v="#N/A"/>
    <s v="FIXED"/>
    <x v="0"/>
    <m/>
    <m/>
    <m/>
    <m/>
    <x v="0"/>
  </r>
  <r>
    <x v="0"/>
    <s v="7917af11-facb-4395-a63d-ee4724561cb1"/>
    <x v="0"/>
    <e v="#N/A"/>
    <e v="#N/A"/>
    <e v="#N/A"/>
    <s v="FIXED"/>
    <x v="0"/>
    <m/>
    <m/>
    <m/>
    <m/>
    <x v="0"/>
  </r>
  <r>
    <x v="0"/>
    <s v="79180dd6-86da-4dc7-8e60-ad8ccd17ef05"/>
    <x v="0"/>
    <e v="#N/A"/>
    <e v="#N/A"/>
    <e v="#N/A"/>
    <s v="FIXED"/>
    <x v="0"/>
    <m/>
    <m/>
    <m/>
    <m/>
    <x v="0"/>
  </r>
  <r>
    <x v="0"/>
    <s v="7918fbe6-ca73-409f-9de7-cce1e552245c"/>
    <x v="0"/>
    <e v="#N/A"/>
    <e v="#N/A"/>
    <e v="#N/A"/>
    <s v="FIXED"/>
    <x v="0"/>
    <m/>
    <m/>
    <m/>
    <m/>
    <x v="0"/>
  </r>
  <r>
    <x v="0"/>
    <s v="79193e3a-993e-4956-b720-2bcf68cb4cfe"/>
    <x v="0"/>
    <e v="#N/A"/>
    <e v="#N/A"/>
    <e v="#N/A"/>
    <s v="FIXED"/>
    <x v="0"/>
    <m/>
    <m/>
    <m/>
    <m/>
    <x v="0"/>
  </r>
  <r>
    <x v="0"/>
    <s v="79196d01-13a8-4775-9c54-e02aa42a4d2b"/>
    <x v="0"/>
    <e v="#N/A"/>
    <e v="#N/A"/>
    <e v="#N/A"/>
    <s v="FIXED"/>
    <x v="0"/>
    <m/>
    <m/>
    <m/>
    <m/>
    <x v="0"/>
  </r>
  <r>
    <x v="0"/>
    <s v="791a61c9-b30f-4400-8e73-09d17aa8c5cc"/>
    <x v="0"/>
    <e v="#N/A"/>
    <e v="#N/A"/>
    <e v="#N/A"/>
    <s v="FIXED"/>
    <x v="0"/>
    <m/>
    <m/>
    <m/>
    <m/>
    <x v="0"/>
  </r>
  <r>
    <x v="10"/>
    <s v="791a6d95-9290-4f33-9236-8171a07184ee"/>
    <x v="0"/>
    <e v="#N/A"/>
    <e v="#N/A"/>
    <e v="#N/A"/>
    <s v="FIXED"/>
    <x v="0"/>
    <m/>
    <m/>
    <m/>
    <m/>
    <x v="0"/>
  </r>
  <r>
    <x v="0"/>
    <s v="791a7169-1a80-489a-8dcd-5838485397ca"/>
    <x v="0"/>
    <e v="#N/A"/>
    <e v="#N/A"/>
    <e v="#N/A"/>
    <s v="FIXED"/>
    <x v="0"/>
    <m/>
    <m/>
    <m/>
    <m/>
    <x v="0"/>
  </r>
  <r>
    <x v="0"/>
    <s v="791afd9e-ca40-4138-9b1d-aecb487ee432"/>
    <x v="0"/>
    <e v="#N/A"/>
    <e v="#N/A"/>
    <e v="#N/A"/>
    <s v="FIXED"/>
    <x v="0"/>
    <m/>
    <m/>
    <m/>
    <m/>
    <x v="0"/>
  </r>
  <r>
    <x v="6"/>
    <s v="791b1396-41ed-4f40-b6a8-446bd2d15999"/>
    <x v="0"/>
    <e v="#N/A"/>
    <e v="#N/A"/>
    <e v="#N/A"/>
    <s v="FIXED"/>
    <x v="0"/>
    <m/>
    <m/>
    <m/>
    <m/>
    <x v="0"/>
  </r>
  <r>
    <x v="0"/>
    <s v="791ba90a-7297-4b72-81b5-2f89d476947c"/>
    <x v="0"/>
    <s v="bdwybko794n3g2l.bpna.popularinc.net"/>
    <s v="791ba90a-7297-4b72-81b5-2f89d476947c"/>
    <s v="Critical"/>
    <s v="FIXED"/>
    <x v="0"/>
    <m/>
    <m/>
    <m/>
    <m/>
    <x v="0"/>
  </r>
  <r>
    <x v="0"/>
    <s v="791c1da5-d91b-4ac7-8575-d8d1f8bd1da0"/>
    <x v="0"/>
    <e v="#N/A"/>
    <e v="#N/A"/>
    <e v="#N/A"/>
    <s v="FIXED"/>
    <x v="0"/>
    <m/>
    <m/>
    <m/>
    <m/>
    <x v="0"/>
  </r>
  <r>
    <x v="0"/>
    <s v="791d88c6-f695-453b-88d0-31bbebb50356"/>
    <x v="0"/>
    <e v="#N/A"/>
    <e v="#N/A"/>
    <e v="#N/A"/>
    <s v="FIXED"/>
    <x v="0"/>
    <m/>
    <m/>
    <m/>
    <m/>
    <x v="0"/>
  </r>
  <r>
    <x v="0"/>
    <s v="791e21e5-528a-4937-bdac-1660931eb794"/>
    <x v="0"/>
    <e v="#N/A"/>
    <e v="#N/A"/>
    <e v="#N/A"/>
    <s v="FIXED"/>
    <x v="0"/>
    <m/>
    <m/>
    <m/>
    <m/>
    <x v="0"/>
  </r>
  <r>
    <x v="0"/>
    <s v="791f1cd1-51c6-42a4-b755-2e9d5fa28118"/>
    <x v="0"/>
    <e v="#N/A"/>
    <e v="#N/A"/>
    <e v="#N/A"/>
    <s v="FIXED"/>
    <x v="0"/>
    <m/>
    <m/>
    <m/>
    <m/>
    <x v="0"/>
  </r>
  <r>
    <x v="7"/>
    <s v="791f7d38-52a7-4424-be9c-770ca057760a"/>
    <x v="0"/>
    <e v="#N/A"/>
    <e v="#N/A"/>
    <e v="#N/A"/>
    <s v="FIXED"/>
    <x v="0"/>
    <m/>
    <m/>
    <m/>
    <m/>
    <x v="0"/>
  </r>
  <r>
    <x v="1"/>
    <s v="79208045-2f62-4faf-b1d2-dfae0abc7cbb"/>
    <x v="0"/>
    <e v="#N/A"/>
    <e v="#N/A"/>
    <e v="#N/A"/>
    <s v="FIXED"/>
    <x v="0"/>
    <m/>
    <m/>
    <m/>
    <m/>
    <x v="0"/>
  </r>
  <r>
    <x v="12"/>
    <s v="7920f06f-d4b0-4f0d-9759-796dc74d1ac3"/>
    <x v="1"/>
    <s v="miambko34qj7m2d"/>
    <s v="7920f06f-d4b0-4f0d-9759-796dc74d1ac3"/>
    <s v="Medium"/>
    <s v="RESURFACED"/>
    <x v="0"/>
    <m/>
    <m/>
    <m/>
    <m/>
    <x v="0"/>
  </r>
  <r>
    <x v="1"/>
    <s v="79224f13-704a-48cf-83e6-c1abe1aba942"/>
    <x v="1"/>
    <s v="bpn-roseadcb-02"/>
    <s v="79224f13-704a-48cf-83e6-c1abe1aba942"/>
    <s v="Medium"/>
    <s v="RESURFACED"/>
    <x v="0"/>
    <m/>
    <m/>
    <m/>
    <m/>
    <x v="0"/>
  </r>
  <r>
    <x v="0"/>
    <s v="7922a1a1-3978-47c7-bdff-6ad509aa1930"/>
    <x v="0"/>
    <e v="#N/A"/>
    <e v="#N/A"/>
    <e v="#N/A"/>
    <s v="FIXED"/>
    <x v="0"/>
    <m/>
    <m/>
    <m/>
    <m/>
    <x v="0"/>
  </r>
  <r>
    <x v="0"/>
    <s v="7922bab3-1ae6-49ec-9cba-4f5204daef19"/>
    <x v="0"/>
    <e v="#N/A"/>
    <e v="#N/A"/>
    <e v="#N/A"/>
    <s v="FIXED"/>
    <x v="0"/>
    <m/>
    <m/>
    <m/>
    <m/>
    <x v="0"/>
  </r>
  <r>
    <x v="1"/>
    <s v="7926e7fa-cf2b-45a0-9373-ff6550a5d7d5"/>
    <x v="0"/>
    <e v="#N/A"/>
    <e v="#N/A"/>
    <e v="#N/A"/>
    <s v="FIXED"/>
    <x v="0"/>
    <m/>
    <m/>
    <m/>
    <m/>
    <x v="0"/>
  </r>
  <r>
    <x v="0"/>
    <s v="79274740-2140-4ad5-8e83-2558f0973281"/>
    <x v="0"/>
    <e v="#N/A"/>
    <e v="#N/A"/>
    <e v="#N/A"/>
    <s v="FIXED"/>
    <x v="0"/>
    <m/>
    <m/>
    <m/>
    <m/>
    <x v="0"/>
  </r>
  <r>
    <x v="6"/>
    <s v="7927bd22-9aa5-4793-b195-6901f434a9a5"/>
    <x v="0"/>
    <e v="#N/A"/>
    <e v="#N/A"/>
    <e v="#N/A"/>
    <s v="FIXED"/>
    <x v="0"/>
    <m/>
    <m/>
    <m/>
    <m/>
    <x v="0"/>
  </r>
  <r>
    <x v="7"/>
    <s v="7927dc61-d18a-4a56-a5dd-22849e07e5a1"/>
    <x v="0"/>
    <e v="#N/A"/>
    <e v="#N/A"/>
    <e v="#N/A"/>
    <s v="FIXED"/>
    <x v="0"/>
    <m/>
    <m/>
    <m/>
    <m/>
    <x v="0"/>
  </r>
  <r>
    <x v="11"/>
    <s v="792810ef-8310-4c8b-93c7-cf5d521c4f55"/>
    <x v="0"/>
    <e v="#N/A"/>
    <e v="#N/A"/>
    <e v="#N/A"/>
    <s v="FIXED"/>
    <x v="0"/>
    <m/>
    <m/>
    <m/>
    <m/>
    <x v="0"/>
  </r>
  <r>
    <x v="0"/>
    <s v="79281601-543b-4c70-80ba-77529574102b"/>
    <x v="0"/>
    <e v="#N/A"/>
    <e v="#N/A"/>
    <e v="#N/A"/>
    <s v="FIXED"/>
    <x v="0"/>
    <m/>
    <m/>
    <m/>
    <m/>
    <x v="0"/>
  </r>
  <r>
    <x v="9"/>
    <s v="79283b90-5cce-4670-af29-25e44b92883a"/>
    <x v="2"/>
    <e v="#N/A"/>
    <e v="#N/A"/>
    <e v="#N/A"/>
    <s v="ACTIVE"/>
    <x v="0"/>
    <m/>
    <m/>
    <m/>
    <m/>
    <x v="0"/>
  </r>
  <r>
    <x v="0"/>
    <s v="79284293-b9ff-4b49-a6ee-d58c53fc4732"/>
    <x v="0"/>
    <e v="#N/A"/>
    <e v="#N/A"/>
    <e v="#N/A"/>
    <s v="FIXED"/>
    <x v="0"/>
    <m/>
    <m/>
    <m/>
    <m/>
    <x v="0"/>
  </r>
  <r>
    <x v="0"/>
    <s v="792856d8-6339-46e3-add4-18384b243f60"/>
    <x v="0"/>
    <e v="#N/A"/>
    <e v="#N/A"/>
    <e v="#N/A"/>
    <s v="FIXED"/>
    <x v="0"/>
    <m/>
    <m/>
    <m/>
    <m/>
    <x v="0"/>
  </r>
  <r>
    <x v="0"/>
    <s v="7928cd4f-364e-4d55-8554-b0ab6507fe47"/>
    <x v="1"/>
    <e v="#N/A"/>
    <e v="#N/A"/>
    <e v="#N/A"/>
    <s v="RESURFACED"/>
    <x v="0"/>
    <m/>
    <m/>
    <m/>
    <m/>
    <x v="0"/>
  </r>
  <r>
    <x v="0"/>
    <s v="7928f19b-76fc-4219-b5fa-f632f70f06be"/>
    <x v="0"/>
    <e v="#N/A"/>
    <e v="#N/A"/>
    <e v="#N/A"/>
    <s v="FIXED"/>
    <x v="0"/>
    <m/>
    <m/>
    <m/>
    <m/>
    <x v="0"/>
  </r>
  <r>
    <x v="0"/>
    <s v="7928fae6-af49-4f39-9221-de9fade67d10"/>
    <x v="0"/>
    <e v="#N/A"/>
    <e v="#N/A"/>
    <e v="#N/A"/>
    <s v="FIXED"/>
    <x v="0"/>
    <m/>
    <m/>
    <m/>
    <m/>
    <x v="0"/>
  </r>
  <r>
    <x v="10"/>
    <s v="79293483-b4ab-4323-9b11-7b6e31c6bb7f"/>
    <x v="2"/>
    <s v="bpn-rosefrbe-02"/>
    <s v="79293483-b4ab-4323-9b11-7b6e31c6bb7f"/>
    <s v="Medium"/>
    <s v="ACTIVE"/>
    <x v="0"/>
    <m/>
    <m/>
    <m/>
    <m/>
    <x v="0"/>
  </r>
  <r>
    <x v="11"/>
    <s v="7929d171-6db1-467d-ad78-6ad9266d3584"/>
    <x v="2"/>
    <s v="bpp-rosedcdn-01.bppr.popularinc.net"/>
    <s v="7929d171-6db1-467d-ad78-6ad9266d3584"/>
    <s v="Medium"/>
    <s v="ACTIVE"/>
    <x v="0"/>
    <m/>
    <m/>
    <m/>
    <m/>
    <x v="0"/>
  </r>
  <r>
    <x v="0"/>
    <s v="792a367f-1807-41fc-bfc5-12081a17c047"/>
    <x v="0"/>
    <e v="#N/A"/>
    <e v="#N/A"/>
    <e v="#N/A"/>
    <s v="FIXED"/>
    <x v="0"/>
    <m/>
    <m/>
    <m/>
    <m/>
    <x v="0"/>
  </r>
  <r>
    <x v="0"/>
    <s v="792ac238-4996-496b-ab4b-ba4907b3723d"/>
    <x v="0"/>
    <e v="#N/A"/>
    <e v="#N/A"/>
    <e v="#N/A"/>
    <s v="FIXED"/>
    <x v="0"/>
    <m/>
    <m/>
    <m/>
    <m/>
    <x v="0"/>
  </r>
  <r>
    <x v="9"/>
    <s v="792b723c-7b03-477f-9483-84d39810dc40"/>
    <x v="0"/>
    <s v="bpn-cmtyvmhs-03-i.bpna.popularinc.net"/>
    <s v="792b723c-7b03-477f-9483-84d39810dc40"/>
    <s v="Medium"/>
    <s v="FIXED"/>
    <x v="0"/>
    <m/>
    <m/>
    <m/>
    <m/>
    <x v="0"/>
  </r>
  <r>
    <x v="0"/>
    <s v="792bb626-d81a-4fec-a842-b6c252958245"/>
    <x v="0"/>
    <e v="#N/A"/>
    <e v="#N/A"/>
    <e v="#N/A"/>
    <s v="FIXED"/>
    <x v="0"/>
    <m/>
    <m/>
    <m/>
    <m/>
    <x v="0"/>
  </r>
  <r>
    <x v="0"/>
    <s v="792d0fcc-f1a3-42c6-872c-361c3f82fb1f"/>
    <x v="0"/>
    <e v="#N/A"/>
    <e v="#N/A"/>
    <e v="#N/A"/>
    <s v="FIXED"/>
    <x v="0"/>
    <m/>
    <m/>
    <m/>
    <m/>
    <x v="0"/>
  </r>
  <r>
    <x v="1"/>
    <s v="792dd1d6-9150-4a71-982f-f53b106c2330"/>
    <x v="0"/>
    <e v="#N/A"/>
    <e v="#N/A"/>
    <e v="#N/A"/>
    <s v="FIXED"/>
    <x v="0"/>
    <m/>
    <m/>
    <m/>
    <m/>
    <x v="0"/>
  </r>
  <r>
    <x v="0"/>
    <s v="792dfc67-37f9-4881-a4a1-cc610ed45f32"/>
    <x v="0"/>
    <e v="#N/A"/>
    <e v="#N/A"/>
    <e v="#N/A"/>
    <s v="FIXED"/>
    <x v="0"/>
    <m/>
    <m/>
    <m/>
    <m/>
    <x v="0"/>
  </r>
  <r>
    <x v="0"/>
    <s v="792e8768-2ad7-452e-8148-400a0e118c90"/>
    <x v="0"/>
    <e v="#N/A"/>
    <e v="#N/A"/>
    <e v="#N/A"/>
    <s v="FIXED"/>
    <x v="0"/>
    <m/>
    <m/>
    <m/>
    <m/>
    <x v="0"/>
  </r>
  <r>
    <x v="1"/>
    <s v="792f0453-d0a0-49c4-97d3-af8198f14adb"/>
    <x v="0"/>
    <e v="#N/A"/>
    <e v="#N/A"/>
    <e v="#N/A"/>
    <s v="FIXED"/>
    <x v="0"/>
    <m/>
    <m/>
    <m/>
    <m/>
    <x v="0"/>
  </r>
  <r>
    <x v="4"/>
    <s v="79321952-dc8f-4641-8e46-80268ce96712"/>
    <x v="0"/>
    <e v="#N/A"/>
    <e v="#N/A"/>
    <e v="#N/A"/>
    <s v="FIXED"/>
    <x v="0"/>
    <m/>
    <m/>
    <m/>
    <m/>
    <x v="0"/>
  </r>
  <r>
    <x v="0"/>
    <s v="79323da8-3e28-454e-b121-c79c3fee6e83"/>
    <x v="0"/>
    <e v="#N/A"/>
    <e v="#N/A"/>
    <e v="#N/A"/>
    <s v="FIXED"/>
    <x v="0"/>
    <m/>
    <m/>
    <m/>
    <m/>
    <x v="0"/>
  </r>
  <r>
    <x v="0"/>
    <s v="79331632-9520-49d6-af67-f9ce01bd8239"/>
    <x v="0"/>
    <e v="#N/A"/>
    <e v="#N/A"/>
    <e v="#N/A"/>
    <s v="FIXED"/>
    <x v="0"/>
    <m/>
    <m/>
    <m/>
    <m/>
    <x v="0"/>
  </r>
  <r>
    <x v="0"/>
    <s v="79341ac3-0fcd-43a8-bd51-94efefd2a8f7"/>
    <x v="0"/>
    <e v="#N/A"/>
    <e v="#N/A"/>
    <e v="#N/A"/>
    <s v="FIXED"/>
    <x v="0"/>
    <m/>
    <m/>
    <m/>
    <m/>
    <x v="0"/>
  </r>
  <r>
    <x v="2"/>
    <s v="7934323b-edb9-4ce8-b2fa-f848298f4ef8"/>
    <x v="0"/>
    <e v="#N/A"/>
    <e v="#N/A"/>
    <e v="#N/A"/>
    <s v="FIXED"/>
    <x v="0"/>
    <m/>
    <m/>
    <m/>
    <m/>
    <x v="0"/>
  </r>
  <r>
    <x v="0"/>
    <s v="7934a2d9-d279-4d1d-be3b-4ee2a17feceb"/>
    <x v="0"/>
    <e v="#N/A"/>
    <e v="#N/A"/>
    <e v="#N/A"/>
    <s v="FIXED"/>
    <x v="0"/>
    <m/>
    <m/>
    <m/>
    <m/>
    <x v="0"/>
  </r>
  <r>
    <x v="0"/>
    <s v="7935c49b-35ef-49a9-9294-78f1d3c5e448"/>
    <x v="0"/>
    <e v="#N/A"/>
    <e v="#N/A"/>
    <e v="#N/A"/>
    <s v="FIXED"/>
    <x v="0"/>
    <m/>
    <m/>
    <m/>
    <m/>
    <x v="0"/>
  </r>
  <r>
    <x v="0"/>
    <s v="793612f7-e425-4f91-bd64-6d8e29fc230e"/>
    <x v="0"/>
    <e v="#N/A"/>
    <e v="#N/A"/>
    <e v="#N/A"/>
    <s v="FIXED"/>
    <x v="0"/>
    <m/>
    <m/>
    <m/>
    <m/>
    <x v="0"/>
  </r>
  <r>
    <x v="2"/>
    <s v="79362506-c520-472b-9efe-1476788a2f41"/>
    <x v="2"/>
    <s v="bpn-rosegvrm-01"/>
    <s v="79362506-c520-472b-9efe-1476788a2f41"/>
    <s v="Medium"/>
    <s v="ACTIVE"/>
    <x v="0"/>
    <m/>
    <m/>
    <m/>
    <m/>
    <x v="0"/>
  </r>
  <r>
    <x v="0"/>
    <s v="79368671-a28e-4cfb-9700-e6e4c9ccea7a"/>
    <x v="0"/>
    <e v="#N/A"/>
    <e v="#N/A"/>
    <e v="#N/A"/>
    <s v="FIXED"/>
    <x v="0"/>
    <m/>
    <m/>
    <m/>
    <m/>
    <x v="0"/>
  </r>
  <r>
    <x v="2"/>
    <s v="7936e958-f356-4f32-9b1e-939a46ae70af"/>
    <x v="0"/>
    <e v="#N/A"/>
    <e v="#N/A"/>
    <e v="#N/A"/>
    <s v="FIXED"/>
    <x v="0"/>
    <m/>
    <m/>
    <m/>
    <m/>
    <x v="0"/>
  </r>
  <r>
    <x v="0"/>
    <s v="7936f6f3-92ac-48ae-8889-e3439a68785f"/>
    <x v="0"/>
    <e v="#N/A"/>
    <e v="#N/A"/>
    <e v="#N/A"/>
    <s v="FIXED"/>
    <x v="0"/>
    <m/>
    <m/>
    <m/>
    <m/>
    <x v="0"/>
  </r>
  <r>
    <x v="0"/>
    <s v="79377d74-44d9-4f47-ba43-fa7ece75b293"/>
    <x v="0"/>
    <e v="#N/A"/>
    <e v="#N/A"/>
    <e v="#N/A"/>
    <s v="FIXED"/>
    <x v="0"/>
    <m/>
    <m/>
    <m/>
    <m/>
    <x v="0"/>
  </r>
  <r>
    <x v="6"/>
    <s v="79378095-9f82-4022-8ffb-70b20d26496f"/>
    <x v="0"/>
    <e v="#N/A"/>
    <e v="#N/A"/>
    <e v="#N/A"/>
    <s v="FIXED"/>
    <x v="0"/>
    <m/>
    <m/>
    <m/>
    <m/>
    <x v="0"/>
  </r>
  <r>
    <x v="4"/>
    <s v="7937e518-ecf2-497e-8047-c78bb379a829"/>
    <x v="0"/>
    <e v="#N/A"/>
    <e v="#N/A"/>
    <e v="#N/A"/>
    <s v="FIXED"/>
    <x v="0"/>
    <m/>
    <m/>
    <m/>
    <m/>
    <x v="0"/>
  </r>
  <r>
    <x v="0"/>
    <s v="7938619c-8e2f-408d-a07e-c42a220de717"/>
    <x v="0"/>
    <e v="#N/A"/>
    <e v="#N/A"/>
    <e v="#N/A"/>
    <s v="FIXED"/>
    <x v="0"/>
    <m/>
    <m/>
    <m/>
    <m/>
    <x v="0"/>
  </r>
  <r>
    <x v="0"/>
    <s v="7939064d-3fd8-4057-9146-73c039ada335"/>
    <x v="0"/>
    <e v="#N/A"/>
    <e v="#N/A"/>
    <e v="#N/A"/>
    <s v="FIXED"/>
    <x v="0"/>
    <m/>
    <m/>
    <m/>
    <m/>
    <x v="0"/>
  </r>
  <r>
    <x v="0"/>
    <s v="79396eab-776a-4988-8f30-da8a72efc9fa"/>
    <x v="0"/>
    <e v="#N/A"/>
    <e v="#N/A"/>
    <e v="#N/A"/>
    <s v="FIXED"/>
    <x v="0"/>
    <m/>
    <m/>
    <m/>
    <m/>
    <x v="0"/>
  </r>
  <r>
    <x v="0"/>
    <s v="793a657c-7ab7-458a-8ae0-b13646e1b3dd"/>
    <x v="0"/>
    <e v="#N/A"/>
    <e v="#N/A"/>
    <e v="#N/A"/>
    <s v="FIXED"/>
    <x v="0"/>
    <m/>
    <m/>
    <m/>
    <m/>
    <x v="0"/>
  </r>
  <r>
    <x v="5"/>
    <s v="793bff17-40e0-4682-ba00-dac274703286"/>
    <x v="0"/>
    <e v="#N/A"/>
    <e v="#N/A"/>
    <e v="#N/A"/>
    <s v="FIXED"/>
    <x v="0"/>
    <m/>
    <m/>
    <m/>
    <m/>
    <x v="0"/>
  </r>
  <r>
    <x v="1"/>
    <s v="793cf5f3-19de-43e5-b9d9-22b293c4e960"/>
    <x v="2"/>
    <s v="bpn-rosedcdn-03"/>
    <s v="793cf5f3-19de-43e5-b9d9-22b293c4e960"/>
    <s v="Medium"/>
    <s v="ACTIVE"/>
    <x v="0"/>
    <m/>
    <m/>
    <m/>
    <m/>
    <x v="0"/>
  </r>
  <r>
    <x v="0"/>
    <s v="793d3d18-fead-4d6e-818d-4996f95afa3d"/>
    <x v="0"/>
    <e v="#N/A"/>
    <e v="#N/A"/>
    <e v="#N/A"/>
    <s v="FIXED"/>
    <x v="0"/>
    <m/>
    <m/>
    <m/>
    <m/>
    <x v="0"/>
  </r>
  <r>
    <x v="4"/>
    <s v="793ddefd-2c98-4e81-b63f-5cd9f6f93688"/>
    <x v="0"/>
    <e v="#N/A"/>
    <e v="#N/A"/>
    <e v="#N/A"/>
    <s v="FIXED"/>
    <x v="0"/>
    <m/>
    <m/>
    <m/>
    <m/>
    <x v="0"/>
  </r>
  <r>
    <x v="2"/>
    <s v="793dfff2-79d0-49df-9b31-cc3b7a9e9501"/>
    <x v="0"/>
    <e v="#N/A"/>
    <e v="#N/A"/>
    <e v="#N/A"/>
    <s v="FIXED"/>
    <x v="0"/>
    <m/>
    <m/>
    <m/>
    <m/>
    <x v="0"/>
  </r>
  <r>
    <x v="0"/>
    <s v="793e0312-0076-47d8-9e8a-128b3bc0f636"/>
    <x v="0"/>
    <e v="#N/A"/>
    <e v="#N/A"/>
    <e v="#N/A"/>
    <s v="FIXED"/>
    <x v="0"/>
    <m/>
    <m/>
    <m/>
    <m/>
    <x v="0"/>
  </r>
  <r>
    <x v="0"/>
    <s v="793e5566-0e6b-4498-af40-03e0643503c7"/>
    <x v="0"/>
    <e v="#N/A"/>
    <e v="#N/A"/>
    <e v="#N/A"/>
    <s v="FIXED"/>
    <x v="0"/>
    <m/>
    <m/>
    <m/>
    <m/>
    <x v="0"/>
  </r>
  <r>
    <x v="0"/>
    <s v="793e58fa-6708-4533-94e2-46f3e7b70273"/>
    <x v="0"/>
    <e v="#N/A"/>
    <e v="#N/A"/>
    <e v="#N/A"/>
    <s v="FIXED"/>
    <x v="0"/>
    <m/>
    <m/>
    <m/>
    <m/>
    <x v="0"/>
  </r>
  <r>
    <x v="0"/>
    <s v="793fd9c9-49ea-45cd-818e-2319b49ae395"/>
    <x v="0"/>
    <e v="#N/A"/>
    <e v="#N/A"/>
    <e v="#N/A"/>
    <s v="FIXED"/>
    <x v="0"/>
    <m/>
    <m/>
    <m/>
    <m/>
    <x v="0"/>
  </r>
  <r>
    <x v="4"/>
    <s v="794014ed-0cd1-4da3-9dac-355a670fb5db"/>
    <x v="0"/>
    <e v="#N/A"/>
    <e v="#N/A"/>
    <e v="#N/A"/>
    <s v="FIXED"/>
    <x v="0"/>
    <m/>
    <m/>
    <m/>
    <m/>
    <x v="0"/>
  </r>
  <r>
    <x v="13"/>
    <s v="7940199c-4e26-4b33-94eb-1c1f600b4bcf"/>
    <x v="0"/>
    <e v="#N/A"/>
    <e v="#N/A"/>
    <e v="#N/A"/>
    <s v="FIXED"/>
    <x v="0"/>
    <m/>
    <m/>
    <m/>
    <m/>
    <x v="0"/>
  </r>
  <r>
    <x v="0"/>
    <s v="794165d2-9096-4e80-a4a0-ece2092405e8"/>
    <x v="0"/>
    <e v="#N/A"/>
    <e v="#N/A"/>
    <e v="#N/A"/>
    <s v="FIXED"/>
    <x v="0"/>
    <m/>
    <m/>
    <m/>
    <m/>
    <x v="0"/>
  </r>
  <r>
    <x v="0"/>
    <s v="79434940-ffd6-45ab-a8d0-b4759797d243"/>
    <x v="0"/>
    <e v="#N/A"/>
    <e v="#N/A"/>
    <e v="#N/A"/>
    <s v="FIXED"/>
    <x v="0"/>
    <m/>
    <m/>
    <m/>
    <m/>
    <x v="0"/>
  </r>
  <r>
    <x v="0"/>
    <s v="7944e911-cf74-4813-8676-e3c4ab9f9056"/>
    <x v="1"/>
    <s v="miambko7nd09y2l.bpna.popularinc.net"/>
    <s v="7944e911-cf74-4813-8676-e3c4ab9f9056"/>
    <s v="High"/>
    <s v="RESURFACED"/>
    <x v="0"/>
    <m/>
    <m/>
    <m/>
    <m/>
    <x v="0"/>
  </r>
  <r>
    <x v="0"/>
    <s v="794568b7-23e2-4101-9219-eec6326b1749"/>
    <x v="2"/>
    <s v="miambko2tlqp73l.bpna.popularinc.net"/>
    <s v="794568b7-23e2-4101-9219-eec6326b1749"/>
    <s v="High"/>
    <s v="ACTIVE"/>
    <x v="0"/>
    <m/>
    <m/>
    <m/>
    <m/>
    <x v="0"/>
  </r>
  <r>
    <x v="0"/>
    <s v="79459b00-01f6-423d-9e5f-56b113b97d26"/>
    <x v="0"/>
    <e v="#N/A"/>
    <e v="#N/A"/>
    <e v="#N/A"/>
    <s v="FIXED"/>
    <x v="0"/>
    <m/>
    <m/>
    <m/>
    <m/>
    <x v="0"/>
  </r>
  <r>
    <x v="0"/>
    <s v="7945b570-6dd8-42a6-9a63-beea1d2469fd"/>
    <x v="2"/>
    <s v="miambkockhn3g2l.bpna.popularinc.net"/>
    <s v="7945b570-6dd8-42a6-9a63-beea1d2469fd"/>
    <s v="High"/>
    <s v="ACTIVE"/>
    <x v="0"/>
    <m/>
    <m/>
    <m/>
    <m/>
    <x v="0"/>
  </r>
  <r>
    <x v="0"/>
    <s v="7946e6ee-6885-44e0-8381-3d036277c81c"/>
    <x v="0"/>
    <e v="#N/A"/>
    <e v="#N/A"/>
    <e v="#N/A"/>
    <s v="FIXED"/>
    <x v="0"/>
    <m/>
    <m/>
    <m/>
    <m/>
    <x v="0"/>
  </r>
  <r>
    <x v="0"/>
    <s v="7947033d-5c45-4baa-91c4-e537e9e0f49a"/>
    <x v="1"/>
    <s v="rosebko1rq1x33l.bpna.popularinc.net"/>
    <s v="7947033d-5c45-4baa-91c4-e537e9e0f49a"/>
    <s v="High"/>
    <s v="RESURFACED"/>
    <x v="0"/>
    <m/>
    <m/>
    <m/>
    <m/>
    <x v="0"/>
  </r>
  <r>
    <x v="0"/>
    <s v="7947c03d-f23c-4d86-9a78-1c0327c42808"/>
    <x v="0"/>
    <e v="#N/A"/>
    <e v="#N/A"/>
    <e v="#N/A"/>
    <s v="FIXED"/>
    <x v="0"/>
    <m/>
    <m/>
    <m/>
    <m/>
    <x v="0"/>
  </r>
  <r>
    <x v="0"/>
    <s v="7947fb13-2fdb-46c0-8c80-f8ecaa796405"/>
    <x v="0"/>
    <e v="#N/A"/>
    <e v="#N/A"/>
    <e v="#N/A"/>
    <s v="FIXED"/>
    <x v="0"/>
    <m/>
    <m/>
    <m/>
    <m/>
    <x v="0"/>
  </r>
  <r>
    <x v="0"/>
    <s v="7948072d-b6bd-4527-9a9c-d39981e2b428"/>
    <x v="0"/>
    <e v="#N/A"/>
    <e v="#N/A"/>
    <e v="#N/A"/>
    <s v="FIXED"/>
    <x v="0"/>
    <m/>
    <m/>
    <m/>
    <m/>
    <x v="0"/>
  </r>
  <r>
    <x v="4"/>
    <s v="7948a305-9116-4bca-a020-39ab198c72a9"/>
    <x v="0"/>
    <e v="#N/A"/>
    <e v="#N/A"/>
    <e v="#N/A"/>
    <s v="FIXED"/>
    <x v="0"/>
    <m/>
    <m/>
    <m/>
    <m/>
    <x v="0"/>
  </r>
  <r>
    <x v="1"/>
    <s v="7948aae2-41f7-4f71-9d45-4532631674f7"/>
    <x v="2"/>
    <s v="bpn-rosedgnd-01"/>
    <s v="7948aae2-41f7-4f71-9d45-4532631674f7"/>
    <s v="Medium"/>
    <s v="ACTIVE"/>
    <x v="0"/>
    <m/>
    <m/>
    <m/>
    <m/>
    <x v="0"/>
  </r>
  <r>
    <x v="4"/>
    <s v="79496d5a-244f-4b93-94ef-567daecb5f54"/>
    <x v="0"/>
    <e v="#N/A"/>
    <e v="#N/A"/>
    <e v="#N/A"/>
    <s v="FIXED"/>
    <x v="0"/>
    <m/>
    <m/>
    <m/>
    <m/>
    <x v="0"/>
  </r>
  <r>
    <x v="2"/>
    <s v="7949caa4-53da-41d6-8542-510fcac7243a"/>
    <x v="0"/>
    <e v="#N/A"/>
    <e v="#N/A"/>
    <e v="#N/A"/>
    <s v="FIXED"/>
    <x v="0"/>
    <m/>
    <m/>
    <m/>
    <m/>
    <x v="0"/>
  </r>
  <r>
    <x v="0"/>
    <s v="7949f510-dbcd-4030-81bc-91f4247f9ec4"/>
    <x v="0"/>
    <e v="#N/A"/>
    <e v="#N/A"/>
    <e v="#N/A"/>
    <s v="FIXED"/>
    <x v="0"/>
    <m/>
    <m/>
    <m/>
    <m/>
    <x v="0"/>
  </r>
  <r>
    <x v="1"/>
    <s v="794a53c1-0509-42a8-a16a-b9d8f2905111"/>
    <x v="0"/>
    <e v="#N/A"/>
    <e v="#N/A"/>
    <e v="#N/A"/>
    <s v="FIXED"/>
    <x v="0"/>
    <m/>
    <m/>
    <m/>
    <m/>
    <x v="0"/>
  </r>
  <r>
    <x v="7"/>
    <s v="794b7f2b-f5f9-43f6-a6c2-c7ac7a68e03d"/>
    <x v="0"/>
    <e v="#N/A"/>
    <e v="#N/A"/>
    <e v="#N/A"/>
    <s v="FIXED"/>
    <x v="0"/>
    <m/>
    <m/>
    <m/>
    <m/>
    <x v="0"/>
  </r>
  <r>
    <x v="6"/>
    <s v="794c5b77-7854-49ce-bea8-2c1bb0d4b2bd"/>
    <x v="1"/>
    <s v="bpn-rosetecm-05"/>
    <s v="794c5b77-7854-49ce-bea8-2c1bb0d4b2bd"/>
    <s v="Medium"/>
    <s v="RESURFACED"/>
    <x v="0"/>
    <m/>
    <m/>
    <m/>
    <m/>
    <x v="0"/>
  </r>
  <r>
    <x v="11"/>
    <s v="794cc4ba-13fb-4ea1-9dac-42d2fb6fadae"/>
    <x v="0"/>
    <e v="#N/A"/>
    <e v="#N/A"/>
    <e v="#N/A"/>
    <s v="FIXED"/>
    <x v="0"/>
    <m/>
    <m/>
    <m/>
    <m/>
    <x v="0"/>
  </r>
  <r>
    <x v="0"/>
    <s v="794e7a24-d482-47bc-afd5-6aa861d33e11"/>
    <x v="0"/>
    <e v="#N/A"/>
    <e v="#N/A"/>
    <e v="#N/A"/>
    <s v="FIXED"/>
    <x v="0"/>
    <m/>
    <m/>
    <m/>
    <m/>
    <x v="0"/>
  </r>
  <r>
    <x v="4"/>
    <s v="794ee97c-5116-4597-bd55-899c122f5cc9"/>
    <x v="0"/>
    <e v="#N/A"/>
    <e v="#N/A"/>
    <e v="#N/A"/>
    <s v="FIXED"/>
    <x v="0"/>
    <m/>
    <m/>
    <m/>
    <m/>
    <x v="0"/>
  </r>
  <r>
    <x v="0"/>
    <s v="7950034d-c5b1-4ab1-b629-6758fb809164"/>
    <x v="0"/>
    <e v="#N/A"/>
    <e v="#N/A"/>
    <e v="#N/A"/>
    <s v="FIXED"/>
    <x v="0"/>
    <m/>
    <m/>
    <m/>
    <m/>
    <x v="0"/>
  </r>
  <r>
    <x v="0"/>
    <s v="79516019-7e37-4ee2-aa78-905d64dbda5c"/>
    <x v="0"/>
    <s v="0254brn84k2sd2d.bpna.popularinc.net"/>
    <s v="79516019-7e37-4ee2-aa78-905d64dbda5c"/>
    <s v="High"/>
    <s v="FIXED"/>
    <x v="0"/>
    <m/>
    <m/>
    <m/>
    <m/>
    <x v="0"/>
  </r>
  <r>
    <x v="2"/>
    <s v="795288c2-1c0a-4512-9161-dad0fd281f70"/>
    <x v="0"/>
    <e v="#N/A"/>
    <e v="#N/A"/>
    <e v="#N/A"/>
    <s v="FIXED"/>
    <x v="0"/>
    <m/>
    <m/>
    <m/>
    <m/>
    <x v="0"/>
  </r>
  <r>
    <x v="0"/>
    <s v="7952f951-4126-481d-b173-cd796b211816"/>
    <x v="0"/>
    <e v="#N/A"/>
    <e v="#N/A"/>
    <e v="#N/A"/>
    <s v="FIXED"/>
    <x v="0"/>
    <m/>
    <m/>
    <m/>
    <m/>
    <x v="0"/>
  </r>
  <r>
    <x v="0"/>
    <s v="7955e692-ee71-4d46-b63e-2a0c85e0c5f7"/>
    <x v="0"/>
    <e v="#N/A"/>
    <e v="#N/A"/>
    <e v="#N/A"/>
    <s v="FIXED"/>
    <x v="0"/>
    <m/>
    <m/>
    <m/>
    <m/>
    <x v="0"/>
  </r>
  <r>
    <x v="0"/>
    <s v="79561f32-dff9-404d-b22f-3724603300ac"/>
    <x v="0"/>
    <e v="#N/A"/>
    <e v="#N/A"/>
    <e v="#N/A"/>
    <s v="FIXED"/>
    <x v="0"/>
    <m/>
    <m/>
    <m/>
    <m/>
    <x v="0"/>
  </r>
  <r>
    <x v="4"/>
    <s v="7956a492-76d8-4402-8821-25b447680bd8"/>
    <x v="0"/>
    <e v="#N/A"/>
    <e v="#N/A"/>
    <e v="#N/A"/>
    <s v="FIXED"/>
    <x v="0"/>
    <m/>
    <m/>
    <m/>
    <m/>
    <x v="0"/>
  </r>
  <r>
    <x v="0"/>
    <s v="7957de75-c203-47fb-9864-db869c3b456d"/>
    <x v="0"/>
    <s v="miambko2st4zd3l.bpna.popularinc.net"/>
    <s v="7957de75-c203-47fb-9864-db869c3b456d"/>
    <s v="Critical"/>
    <s v="FIXED"/>
    <x v="0"/>
    <m/>
    <m/>
    <m/>
    <m/>
    <x v="0"/>
  </r>
  <r>
    <x v="5"/>
    <s v="7959f159-df1b-4c07-a13a-72df1ed6f42b"/>
    <x v="1"/>
    <s v="bpn-rosedvdb-04"/>
    <s v="7959f159-df1b-4c07-a13a-72df1ed6f42b"/>
    <s v="Medium"/>
    <s v="RESURFACED"/>
    <x v="0"/>
    <m/>
    <m/>
    <m/>
    <m/>
    <x v="0"/>
  </r>
  <r>
    <x v="0"/>
    <s v="795a166d-0c6d-4d43-8ee4-720e100806fa"/>
    <x v="0"/>
    <e v="#N/A"/>
    <e v="#N/A"/>
    <e v="#N/A"/>
    <s v="FIXED"/>
    <x v="0"/>
    <m/>
    <m/>
    <m/>
    <m/>
    <x v="0"/>
  </r>
  <r>
    <x v="2"/>
    <s v="795a96f1-4763-4cc2-91d3-cf186d56ffc0"/>
    <x v="0"/>
    <e v="#N/A"/>
    <e v="#N/A"/>
    <e v="#N/A"/>
    <s v="FIXED"/>
    <x v="0"/>
    <m/>
    <m/>
    <m/>
    <m/>
    <x v="0"/>
  </r>
  <r>
    <x v="0"/>
    <s v="795adc9e-aa55-49f6-a78c-ede0fc9d6213"/>
    <x v="0"/>
    <s v="0097brn3xzknd2d.bpna.popularinc.net"/>
    <s v="795adc9e-aa55-49f6-a78c-ede0fc9d6213"/>
    <s v="Medium"/>
    <s v="FIXED"/>
    <x v="0"/>
    <m/>
    <m/>
    <m/>
    <m/>
    <x v="0"/>
  </r>
  <r>
    <x v="2"/>
    <s v="795b59d7-54d4-4511-8a8a-485bc4313fe7"/>
    <x v="0"/>
    <e v="#N/A"/>
    <e v="#N/A"/>
    <e v="#N/A"/>
    <s v="FIXED"/>
    <x v="0"/>
    <m/>
    <m/>
    <m/>
    <m/>
    <x v="0"/>
  </r>
  <r>
    <x v="0"/>
    <s v="795d8511-1e80-4ec2-9736-4fad1c0d362b"/>
    <x v="0"/>
    <e v="#N/A"/>
    <e v="#N/A"/>
    <e v="#N/A"/>
    <s v="FIXED"/>
    <x v="0"/>
    <m/>
    <m/>
    <m/>
    <m/>
    <x v="0"/>
  </r>
  <r>
    <x v="0"/>
    <s v="795e40d5-d37b-477d-a316-55d3d61f86d1"/>
    <x v="0"/>
    <e v="#N/A"/>
    <e v="#N/A"/>
    <e v="#N/A"/>
    <s v="FIXED"/>
    <x v="0"/>
    <m/>
    <m/>
    <m/>
    <m/>
    <x v="0"/>
  </r>
  <r>
    <x v="0"/>
    <s v="795e607e-27d8-4b86-ab3a-db6c6828b10d"/>
    <x v="0"/>
    <e v="#N/A"/>
    <e v="#N/A"/>
    <e v="#N/A"/>
    <s v="FIXED"/>
    <x v="0"/>
    <m/>
    <m/>
    <m/>
    <m/>
    <x v="0"/>
  </r>
  <r>
    <x v="0"/>
    <s v="795e9b8b-2b70-41ea-a2bd-cbeeed5c0782"/>
    <x v="0"/>
    <s v="bdwybrn4ydxq73l.bpna.popularinc.net"/>
    <s v="795e9b8b-2b70-41ea-a2bd-cbeeed5c0782"/>
    <s v="High"/>
    <s v="FIXED"/>
    <x v="0"/>
    <m/>
    <m/>
    <m/>
    <m/>
    <x v="0"/>
  </r>
  <r>
    <x v="6"/>
    <s v="795ef22f-bd3a-4ae5-b463-5aa43464d242"/>
    <x v="0"/>
    <e v="#N/A"/>
    <e v="#N/A"/>
    <e v="#N/A"/>
    <s v="FIXED"/>
    <x v="0"/>
    <m/>
    <m/>
    <m/>
    <m/>
    <x v="0"/>
  </r>
  <r>
    <x v="0"/>
    <s v="795ef74f-f837-42de-a79e-c088fc4ce5d1"/>
    <x v="0"/>
    <e v="#N/A"/>
    <e v="#N/A"/>
    <e v="#N/A"/>
    <s v="FIXED"/>
    <x v="0"/>
    <m/>
    <m/>
    <m/>
    <m/>
    <x v="0"/>
  </r>
  <r>
    <x v="0"/>
    <s v="7960853a-a490-4309-bc75-8c451fcb097e"/>
    <x v="0"/>
    <e v="#N/A"/>
    <e v="#N/A"/>
    <e v="#N/A"/>
    <s v="FIXED"/>
    <x v="0"/>
    <m/>
    <m/>
    <m/>
    <m/>
    <x v="0"/>
  </r>
  <r>
    <x v="7"/>
    <s v="796097db-a629-4ab4-b115-28302c0d5c42"/>
    <x v="0"/>
    <e v="#N/A"/>
    <e v="#N/A"/>
    <e v="#N/A"/>
    <s v="FIXED"/>
    <x v="0"/>
    <m/>
    <m/>
    <m/>
    <m/>
    <x v="0"/>
  </r>
  <r>
    <x v="0"/>
    <s v="79621439-419c-410b-b53e-56fe8414a509"/>
    <x v="0"/>
    <e v="#N/A"/>
    <e v="#N/A"/>
    <e v="#N/A"/>
    <s v="FIXED"/>
    <x v="0"/>
    <m/>
    <m/>
    <m/>
    <m/>
    <x v="0"/>
  </r>
  <r>
    <x v="0"/>
    <s v="796235ab-a845-41dc-96e3-75111d600210"/>
    <x v="0"/>
    <e v="#N/A"/>
    <e v="#N/A"/>
    <e v="#N/A"/>
    <s v="FIXED"/>
    <x v="0"/>
    <m/>
    <m/>
    <m/>
    <m/>
    <x v="0"/>
  </r>
  <r>
    <x v="0"/>
    <s v="796252a0-8a65-43ba-9180-6aca24ab2263"/>
    <x v="2"/>
    <s v="miambkoc9k1tg3l"/>
    <s v="796252a0-8a65-43ba-9180-6aca24ab2263"/>
    <s v="High"/>
    <s v="ACTIVE"/>
    <x v="0"/>
    <m/>
    <m/>
    <m/>
    <m/>
    <x v="0"/>
  </r>
  <r>
    <x v="2"/>
    <s v="79626d7d-c815-4696-8119-b62132c6c5f9"/>
    <x v="1"/>
    <s v="bpn-rosecmas-06"/>
    <s v="79626d7d-c815-4696-8119-b62132c6c5f9"/>
    <s v="Medium"/>
    <s v="RESURFACED"/>
    <x v="0"/>
    <m/>
    <m/>
    <m/>
    <m/>
    <x v="0"/>
  </r>
  <r>
    <x v="0"/>
    <s v="79640100-058a-4ce2-93b9-5bec21653f40"/>
    <x v="0"/>
    <s v="0255trn84w1sd2d.bpna.popularinc.net"/>
    <s v="79640100-058a-4ce2-93b9-5bec21653f40"/>
    <s v="Critical"/>
    <s v="FIXED"/>
    <x v="0"/>
    <m/>
    <m/>
    <m/>
    <m/>
    <x v="0"/>
  </r>
  <r>
    <x v="2"/>
    <s v="79652bbc-8260-4fd9-aa69-e052b421429d"/>
    <x v="3"/>
    <e v="#N/A"/>
    <e v="#N/A"/>
    <e v="#N/A"/>
    <s v="NEW"/>
    <x v="0"/>
    <m/>
    <m/>
    <m/>
    <m/>
    <x v="0"/>
  </r>
  <r>
    <x v="0"/>
    <s v="796530b0-06c4-4b4f-861e-ba9ae9ebb2ab"/>
    <x v="0"/>
    <e v="#N/A"/>
    <e v="#N/A"/>
    <e v="#N/A"/>
    <s v="FIXED"/>
    <x v="0"/>
    <m/>
    <m/>
    <m/>
    <m/>
    <x v="0"/>
  </r>
  <r>
    <x v="11"/>
    <s v="796592cd-f94f-4bc7-a21b-39210d3f91e5"/>
    <x v="0"/>
    <e v="#N/A"/>
    <e v="#N/A"/>
    <e v="#N/A"/>
    <s v="FIXED"/>
    <x v="0"/>
    <m/>
    <m/>
    <m/>
    <m/>
    <x v="0"/>
  </r>
  <r>
    <x v="0"/>
    <s v="79679f5e-2976-42ba-b6f7-864b34fa7ef8"/>
    <x v="0"/>
    <e v="#N/A"/>
    <e v="#N/A"/>
    <e v="#N/A"/>
    <s v="FIXED"/>
    <x v="0"/>
    <m/>
    <m/>
    <m/>
    <m/>
    <x v="0"/>
  </r>
  <r>
    <x v="1"/>
    <s v="7967aa04-1d60-47ee-94d0-399bf74907fd"/>
    <x v="0"/>
    <e v="#N/A"/>
    <e v="#N/A"/>
    <e v="#N/A"/>
    <s v="FIXED"/>
    <x v="0"/>
    <m/>
    <m/>
    <m/>
    <m/>
    <x v="0"/>
  </r>
  <r>
    <x v="9"/>
    <s v="796853b4-0c16-4206-8938-f04de31b7d09"/>
    <x v="0"/>
    <e v="#N/A"/>
    <e v="#N/A"/>
    <e v="#N/A"/>
    <s v="FIXED"/>
    <x v="0"/>
    <m/>
    <m/>
    <m/>
    <m/>
    <x v="0"/>
  </r>
  <r>
    <x v="0"/>
    <s v="79696380-640d-4ce8-8462-3b497311d2cd"/>
    <x v="0"/>
    <e v="#N/A"/>
    <e v="#N/A"/>
    <e v="#N/A"/>
    <s v="FIXED"/>
    <x v="0"/>
    <m/>
    <m/>
    <m/>
    <m/>
    <x v="0"/>
  </r>
  <r>
    <x v="1"/>
    <s v="7969ff6e-4029-442c-b6b0-51e6572358e4"/>
    <x v="0"/>
    <e v="#N/A"/>
    <e v="#N/A"/>
    <e v="#N/A"/>
    <s v="FIXED"/>
    <x v="0"/>
    <m/>
    <m/>
    <m/>
    <m/>
    <x v="0"/>
  </r>
  <r>
    <x v="0"/>
    <s v="796a6735-9448-4d95-a7cd-4c6643d0b748"/>
    <x v="0"/>
    <e v="#N/A"/>
    <e v="#N/A"/>
    <e v="#N/A"/>
    <s v="FIXED"/>
    <x v="0"/>
    <m/>
    <m/>
    <m/>
    <m/>
    <x v="0"/>
  </r>
  <r>
    <x v="0"/>
    <s v="796a9a52-9864-4b50-9875-48b2954e67a0"/>
    <x v="0"/>
    <e v="#N/A"/>
    <e v="#N/A"/>
    <e v="#N/A"/>
    <s v="FIXED"/>
    <x v="0"/>
    <m/>
    <m/>
    <m/>
    <m/>
    <x v="0"/>
  </r>
  <r>
    <x v="0"/>
    <s v="796b9c29-d70e-4c54-a99f-4cefda888817"/>
    <x v="0"/>
    <e v="#N/A"/>
    <e v="#N/A"/>
    <e v="#N/A"/>
    <s v="FIXED"/>
    <x v="0"/>
    <m/>
    <m/>
    <m/>
    <m/>
    <x v="0"/>
  </r>
  <r>
    <x v="0"/>
    <s v="796c4b80-230c-4f2d-97c5-1444b95fdbc1"/>
    <x v="0"/>
    <e v="#N/A"/>
    <e v="#N/A"/>
    <e v="#N/A"/>
    <s v="FIXED"/>
    <x v="0"/>
    <m/>
    <m/>
    <m/>
    <m/>
    <x v="0"/>
  </r>
  <r>
    <x v="9"/>
    <s v="796d0551-6410-4cd4-a8c5-4b3985d33625"/>
    <x v="0"/>
    <e v="#N/A"/>
    <e v="#N/A"/>
    <e v="#N/A"/>
    <s v="FIXED"/>
    <x v="0"/>
    <m/>
    <m/>
    <m/>
    <m/>
    <x v="0"/>
  </r>
  <r>
    <x v="0"/>
    <s v="796d214a-141b-46d4-b550-dab8de7a4ed8"/>
    <x v="0"/>
    <e v="#N/A"/>
    <e v="#N/A"/>
    <e v="#N/A"/>
    <s v="FIXED"/>
    <x v="0"/>
    <m/>
    <m/>
    <m/>
    <m/>
    <x v="0"/>
  </r>
  <r>
    <x v="0"/>
    <s v="796d48af-a303-4fbe-9372-a3e931a62f23"/>
    <x v="0"/>
    <e v="#N/A"/>
    <e v="#N/A"/>
    <e v="#N/A"/>
    <s v="FIXED"/>
    <x v="0"/>
    <m/>
    <m/>
    <m/>
    <m/>
    <x v="0"/>
  </r>
  <r>
    <x v="1"/>
    <s v="796dbd82-36d4-4124-82bb-21c4ab578217"/>
    <x v="0"/>
    <e v="#N/A"/>
    <e v="#N/A"/>
    <e v="#N/A"/>
    <s v="FIXED"/>
    <x v="0"/>
    <m/>
    <m/>
    <m/>
    <m/>
    <x v="0"/>
  </r>
  <r>
    <x v="0"/>
    <s v="796df125-cbc9-49d7-bdb6-4387142e1fdc"/>
    <x v="0"/>
    <e v="#N/A"/>
    <e v="#N/A"/>
    <e v="#N/A"/>
    <s v="FIXED"/>
    <x v="0"/>
    <m/>
    <m/>
    <m/>
    <m/>
    <x v="0"/>
  </r>
  <r>
    <x v="0"/>
    <s v="79706c38-44e8-4fea-8d4f-cb629e3da67b"/>
    <x v="0"/>
    <e v="#N/A"/>
    <e v="#N/A"/>
    <e v="#N/A"/>
    <s v="FIXED"/>
    <x v="0"/>
    <m/>
    <m/>
    <m/>
    <m/>
    <x v="0"/>
  </r>
  <r>
    <x v="1"/>
    <s v="7971b9f5-90f7-4b99-a223-1f387011884a"/>
    <x v="2"/>
    <s v="bpn-0262bp-01"/>
    <s v="7971b9f5-90f7-4b99-a223-1f387011884a"/>
    <s v="Critical"/>
    <s v="ACTIVE"/>
    <x v="0"/>
    <m/>
    <m/>
    <m/>
    <m/>
    <x v="0"/>
  </r>
  <r>
    <x v="0"/>
    <s v="79720f44-f28d-4a08-bcc3-c160fdf75282"/>
    <x v="0"/>
    <e v="#N/A"/>
    <e v="#N/A"/>
    <e v="#N/A"/>
    <s v="FIXED"/>
    <x v="0"/>
    <m/>
    <m/>
    <m/>
    <m/>
    <x v="0"/>
  </r>
  <r>
    <x v="4"/>
    <s v="79726465-e8fc-477a-950e-f40d1b1ed4f2"/>
    <x v="0"/>
    <e v="#N/A"/>
    <e v="#N/A"/>
    <e v="#N/A"/>
    <s v="FIXED"/>
    <x v="0"/>
    <m/>
    <m/>
    <m/>
    <m/>
    <x v="0"/>
  </r>
  <r>
    <x v="0"/>
    <s v="7972ff9c-f766-4bc7-8ac2-97c128124bed"/>
    <x v="0"/>
    <e v="#N/A"/>
    <e v="#N/A"/>
    <e v="#N/A"/>
    <s v="FIXED"/>
    <x v="0"/>
    <m/>
    <m/>
    <m/>
    <m/>
    <x v="0"/>
  </r>
  <r>
    <x v="0"/>
    <s v="79731abb-1e7e-459a-bc39-100382818963"/>
    <x v="0"/>
    <e v="#N/A"/>
    <e v="#N/A"/>
    <e v="#N/A"/>
    <s v="FIXED"/>
    <x v="0"/>
    <m/>
    <m/>
    <m/>
    <m/>
    <x v="0"/>
  </r>
  <r>
    <x v="0"/>
    <s v="797431bd-5c7c-49b7-88d6-3879766474b1"/>
    <x v="0"/>
    <e v="#N/A"/>
    <e v="#N/A"/>
    <e v="#N/A"/>
    <s v="FIXED"/>
    <x v="0"/>
    <m/>
    <m/>
    <m/>
    <m/>
    <x v="0"/>
  </r>
  <r>
    <x v="0"/>
    <s v="7974a59f-3077-4ed8-b7a5-4c04d6cf1132"/>
    <x v="0"/>
    <e v="#N/A"/>
    <e v="#N/A"/>
    <e v="#N/A"/>
    <s v="FIXED"/>
    <x v="0"/>
    <m/>
    <m/>
    <m/>
    <m/>
    <x v="0"/>
  </r>
  <r>
    <x v="10"/>
    <s v="7974cadc-eb1b-435b-a031-e9d091995c0b"/>
    <x v="0"/>
    <e v="#N/A"/>
    <e v="#N/A"/>
    <e v="#N/A"/>
    <s v="FIXED"/>
    <x v="0"/>
    <m/>
    <m/>
    <m/>
    <m/>
    <x v="0"/>
  </r>
  <r>
    <x v="0"/>
    <s v="7974df20-7f4e-44b2-a84e-92cc40974de9"/>
    <x v="0"/>
    <e v="#N/A"/>
    <e v="#N/A"/>
    <e v="#N/A"/>
    <s v="FIXED"/>
    <x v="0"/>
    <m/>
    <m/>
    <m/>
    <m/>
    <x v="0"/>
  </r>
  <r>
    <x v="0"/>
    <s v="7975d572-9e21-458e-8fcb-070383fe3802"/>
    <x v="0"/>
    <e v="#N/A"/>
    <e v="#N/A"/>
    <e v="#N/A"/>
    <s v="FIXED"/>
    <x v="0"/>
    <m/>
    <m/>
    <m/>
    <m/>
    <x v="0"/>
  </r>
  <r>
    <x v="0"/>
    <s v="7976e3aa-4e3a-478c-9fe4-a3282df4810a"/>
    <x v="0"/>
    <e v="#N/A"/>
    <e v="#N/A"/>
    <e v="#N/A"/>
    <s v="FIXED"/>
    <x v="0"/>
    <m/>
    <m/>
    <m/>
    <m/>
    <x v="0"/>
  </r>
  <r>
    <x v="0"/>
    <s v="7978423d-ee3e-4688-b1e1-5ccc9dfb210e"/>
    <x v="0"/>
    <e v="#N/A"/>
    <e v="#N/A"/>
    <e v="#N/A"/>
    <s v="FIXED"/>
    <x v="0"/>
    <m/>
    <m/>
    <m/>
    <m/>
    <x v="0"/>
  </r>
  <r>
    <x v="0"/>
    <s v="797b27b4-c5ee-4276-b18b-7ff4ff93ca3c"/>
    <x v="0"/>
    <e v="#N/A"/>
    <e v="#N/A"/>
    <e v="#N/A"/>
    <s v="FIXED"/>
    <x v="0"/>
    <m/>
    <m/>
    <m/>
    <m/>
    <x v="0"/>
  </r>
  <r>
    <x v="6"/>
    <s v="797b4d7d-5758-45bd-be4f-fae791bbcde9"/>
    <x v="3"/>
    <e v="#N/A"/>
    <e v="#N/A"/>
    <e v="#N/A"/>
    <s v="NEW"/>
    <x v="0"/>
    <m/>
    <m/>
    <m/>
    <m/>
    <x v="0"/>
  </r>
  <r>
    <x v="0"/>
    <s v="797b6806-5e98-4544-a72e-26dd2a8e9c7c"/>
    <x v="0"/>
    <e v="#N/A"/>
    <e v="#N/A"/>
    <e v="#N/A"/>
    <s v="FIXED"/>
    <x v="0"/>
    <m/>
    <m/>
    <m/>
    <m/>
    <x v="0"/>
  </r>
  <r>
    <x v="4"/>
    <s v="797b7504-ebf0-4b6a-97dd-ebc264e2dd8b"/>
    <x v="0"/>
    <e v="#N/A"/>
    <e v="#N/A"/>
    <e v="#N/A"/>
    <s v="FIXED"/>
    <x v="0"/>
    <m/>
    <m/>
    <m/>
    <m/>
    <x v="0"/>
  </r>
  <r>
    <x v="0"/>
    <s v="797d8bb0-5eab-48dc-b2ea-3931a8dc55a6"/>
    <x v="0"/>
    <e v="#N/A"/>
    <e v="#N/A"/>
    <e v="#N/A"/>
    <s v="FIXED"/>
    <x v="0"/>
    <m/>
    <m/>
    <m/>
    <m/>
    <x v="0"/>
  </r>
  <r>
    <x v="0"/>
    <s v="797e7ec7-201d-4416-99a5-bfea228243ac"/>
    <x v="2"/>
    <s v="0066brn3xgnnd2d.bpna.popularinc.net"/>
    <s v="797e7ec7-201d-4416-99a5-bfea228243ac"/>
    <s v="High"/>
    <s v="ACTIVE"/>
    <x v="0"/>
    <m/>
    <m/>
    <m/>
    <m/>
    <x v="0"/>
  </r>
  <r>
    <x v="0"/>
    <s v="798043e4-a370-4d39-9781-fe4a3d239c85"/>
    <x v="0"/>
    <e v="#N/A"/>
    <e v="#N/A"/>
    <e v="#N/A"/>
    <s v="FIXED"/>
    <x v="0"/>
    <m/>
    <m/>
    <m/>
    <m/>
    <x v="0"/>
  </r>
  <r>
    <x v="4"/>
    <s v="798200ef-5f0c-429e-919f-dfde14829203"/>
    <x v="0"/>
    <e v="#N/A"/>
    <e v="#N/A"/>
    <e v="#N/A"/>
    <s v="FIXED"/>
    <x v="0"/>
    <m/>
    <m/>
    <m/>
    <m/>
    <x v="0"/>
  </r>
  <r>
    <x v="0"/>
    <s v="7982df8b-ff21-4e9d-992d-8714f6196648"/>
    <x v="0"/>
    <e v="#N/A"/>
    <e v="#N/A"/>
    <e v="#N/A"/>
    <s v="FIXED"/>
    <x v="0"/>
    <m/>
    <m/>
    <m/>
    <m/>
    <x v="0"/>
  </r>
  <r>
    <x v="0"/>
    <s v="798312e5-53d8-4b0c-82f9-1e9c806517da"/>
    <x v="0"/>
    <e v="#N/A"/>
    <e v="#N/A"/>
    <e v="#N/A"/>
    <s v="FIXED"/>
    <x v="0"/>
    <m/>
    <m/>
    <m/>
    <m/>
    <x v="0"/>
  </r>
  <r>
    <x v="2"/>
    <s v="798400d1-c1ad-425b-a1a4-023f30ed1317"/>
    <x v="0"/>
    <e v="#N/A"/>
    <e v="#N/A"/>
    <e v="#N/A"/>
    <s v="FIXED"/>
    <x v="0"/>
    <m/>
    <m/>
    <m/>
    <m/>
    <x v="0"/>
  </r>
  <r>
    <x v="4"/>
    <s v="7984820a-f1a8-4fe9-9d1c-069fdc63c2d3"/>
    <x v="0"/>
    <s v="bdwybkoh67p3g2l.bpna.popularinc.net"/>
    <s v="7984820a-f1a8-4fe9-9d1c-069fdc63c2d3"/>
    <s v="High"/>
    <s v="FIXED"/>
    <x v="0"/>
    <m/>
    <m/>
    <m/>
    <m/>
    <x v="0"/>
  </r>
  <r>
    <x v="0"/>
    <s v="7986797e-3f0a-4bbf-a8a6-cd5a0b416498"/>
    <x v="0"/>
    <e v="#N/A"/>
    <e v="#N/A"/>
    <e v="#N/A"/>
    <s v="FIXED"/>
    <x v="0"/>
    <m/>
    <m/>
    <m/>
    <m/>
    <x v="0"/>
  </r>
  <r>
    <x v="0"/>
    <s v="7986a04b-cf44-48fb-89db-be523676c7ca"/>
    <x v="0"/>
    <e v="#N/A"/>
    <e v="#N/A"/>
    <e v="#N/A"/>
    <s v="FIXED"/>
    <x v="0"/>
    <m/>
    <m/>
    <m/>
    <m/>
    <x v="0"/>
  </r>
  <r>
    <x v="0"/>
    <s v="7986ae15-93c0-46a9-a077-effb53b3b7ed"/>
    <x v="0"/>
    <e v="#N/A"/>
    <e v="#N/A"/>
    <e v="#N/A"/>
    <s v="FIXED"/>
    <x v="0"/>
    <m/>
    <m/>
    <m/>
    <m/>
    <x v="0"/>
  </r>
  <r>
    <x v="0"/>
    <s v="79872917-6f85-4e35-9f72-66a1236394fa"/>
    <x v="0"/>
    <e v="#N/A"/>
    <e v="#N/A"/>
    <e v="#N/A"/>
    <s v="FIXED"/>
    <x v="0"/>
    <m/>
    <m/>
    <m/>
    <m/>
    <x v="0"/>
  </r>
  <r>
    <x v="0"/>
    <s v="7987f88c-cf6e-4088-8e28-07074e7ea5cb"/>
    <x v="0"/>
    <e v="#N/A"/>
    <e v="#N/A"/>
    <e v="#N/A"/>
    <s v="FIXED"/>
    <x v="0"/>
    <m/>
    <m/>
    <m/>
    <m/>
    <x v="0"/>
  </r>
  <r>
    <x v="0"/>
    <s v="79894220-be8b-4075-b146-ec3be538f9b0"/>
    <x v="0"/>
    <e v="#N/A"/>
    <e v="#N/A"/>
    <e v="#N/A"/>
    <s v="FIXED"/>
    <x v="0"/>
    <m/>
    <m/>
    <m/>
    <m/>
    <x v="0"/>
  </r>
  <r>
    <x v="0"/>
    <s v="798a2236-6454-43d1-8446-21c15331950c"/>
    <x v="0"/>
    <e v="#N/A"/>
    <e v="#N/A"/>
    <e v="#N/A"/>
    <s v="FIXED"/>
    <x v="0"/>
    <m/>
    <m/>
    <m/>
    <m/>
    <x v="0"/>
  </r>
  <r>
    <x v="4"/>
    <s v="798b1d41-4418-43ad-9a5d-23eda48e51d1"/>
    <x v="0"/>
    <s v="rosebkobfynmh2l.bpna.popularinc.net"/>
    <s v="798b1d41-4418-43ad-9a5d-23eda48e51d1"/>
    <s v="Critical"/>
    <s v="FIXED"/>
    <x v="0"/>
    <m/>
    <m/>
    <m/>
    <m/>
    <x v="0"/>
  </r>
  <r>
    <x v="7"/>
    <s v="798c4daa-839d-4b4b-9c99-e7724dbe574d"/>
    <x v="1"/>
    <s v="bpn-roseirdb-01"/>
    <s v="798c4daa-839d-4b4b-9c99-e7724dbe574d"/>
    <s v="Medium"/>
    <s v="RESURFACED"/>
    <x v="0"/>
    <m/>
    <m/>
    <m/>
    <m/>
    <x v="0"/>
  </r>
  <r>
    <x v="0"/>
    <s v="798cac5f-3f84-47b6-ad50-62f2aa647a3b"/>
    <x v="0"/>
    <s v="0031brng3flkh2d.bpna.popularinc.net"/>
    <s v="798cac5f-3f84-47b6-ad50-62f2aa647a3b"/>
    <s v="Medium"/>
    <s v="FIXED"/>
    <x v="0"/>
    <m/>
    <m/>
    <m/>
    <m/>
    <x v="0"/>
  </r>
  <r>
    <x v="0"/>
    <s v="798f7a81-d9ea-4146-9747-c1d84a44a8f9"/>
    <x v="0"/>
    <e v="#N/A"/>
    <e v="#N/A"/>
    <e v="#N/A"/>
    <s v="FIXED"/>
    <x v="0"/>
    <m/>
    <m/>
    <m/>
    <m/>
    <x v="0"/>
  </r>
  <r>
    <x v="5"/>
    <s v="798f898a-0376-4a3c-940e-cd52194f3c42"/>
    <x v="0"/>
    <e v="#N/A"/>
    <e v="#N/A"/>
    <e v="#N/A"/>
    <s v="FIXED"/>
    <x v="0"/>
    <m/>
    <m/>
    <m/>
    <m/>
    <x v="0"/>
  </r>
  <r>
    <x v="1"/>
    <s v="798f9e69-554d-4456-82e1-c943732468a2"/>
    <x v="0"/>
    <e v="#N/A"/>
    <e v="#N/A"/>
    <e v="#N/A"/>
    <s v="FIXED"/>
    <x v="0"/>
    <m/>
    <m/>
    <m/>
    <m/>
    <x v="0"/>
  </r>
  <r>
    <x v="0"/>
    <s v="79905489-369f-4752-b84b-4180fccf280b"/>
    <x v="0"/>
    <s v="rosebko41lnmh2l.bpna.popularinc.net"/>
    <s v="79905489-369f-4752-b84b-4180fccf280b"/>
    <s v="Critical"/>
    <s v="FIXED"/>
    <x v="0"/>
    <m/>
    <m/>
    <m/>
    <m/>
    <x v="0"/>
  </r>
  <r>
    <x v="6"/>
    <s v="7990b5ac-7765-49e2-aba3-80ef6dfe1a44"/>
    <x v="0"/>
    <e v="#N/A"/>
    <e v="#N/A"/>
    <e v="#N/A"/>
    <s v="FIXED"/>
    <x v="0"/>
    <m/>
    <m/>
    <m/>
    <m/>
    <x v="0"/>
  </r>
  <r>
    <x v="4"/>
    <s v="799101a1-2c1f-42c3-a43e-94c5e67a709f"/>
    <x v="0"/>
    <e v="#N/A"/>
    <e v="#N/A"/>
    <e v="#N/A"/>
    <s v="FIXED"/>
    <x v="0"/>
    <m/>
    <m/>
    <m/>
    <m/>
    <x v="0"/>
  </r>
  <r>
    <x v="0"/>
    <s v="79920656-2c99-4929-998d-41b855658da5"/>
    <x v="0"/>
    <e v="#N/A"/>
    <e v="#N/A"/>
    <e v="#N/A"/>
    <s v="FIXED"/>
    <x v="0"/>
    <m/>
    <m/>
    <m/>
    <m/>
    <x v="0"/>
  </r>
  <r>
    <x v="0"/>
    <s v="7992b5ed-5b97-4993-8b56-da78808c9218"/>
    <x v="0"/>
    <e v="#N/A"/>
    <e v="#N/A"/>
    <e v="#N/A"/>
    <s v="FIXED"/>
    <x v="0"/>
    <m/>
    <m/>
    <m/>
    <m/>
    <x v="0"/>
  </r>
  <r>
    <x v="2"/>
    <s v="799331b2-1b69-42d7-a8fc-c7c8a72619c5"/>
    <x v="1"/>
    <s v="bpn-cmtygvrm-01"/>
    <s v="799331b2-1b69-42d7-a8fc-c7c8a72619c5"/>
    <s v="High"/>
    <s v="RESURFACED"/>
    <x v="0"/>
    <m/>
    <m/>
    <m/>
    <m/>
    <x v="0"/>
  </r>
  <r>
    <x v="0"/>
    <s v="7993451d-4a26-486e-95a8-2342b48cf54c"/>
    <x v="0"/>
    <e v="#N/A"/>
    <e v="#N/A"/>
    <e v="#N/A"/>
    <s v="FIXED"/>
    <x v="0"/>
    <m/>
    <m/>
    <m/>
    <m/>
    <x v="0"/>
  </r>
  <r>
    <x v="0"/>
    <s v="7993fc64-3c75-4599-ae6b-3eb426b64106"/>
    <x v="0"/>
    <e v="#N/A"/>
    <e v="#N/A"/>
    <e v="#N/A"/>
    <s v="FIXED"/>
    <x v="0"/>
    <m/>
    <m/>
    <m/>
    <m/>
    <x v="0"/>
  </r>
  <r>
    <x v="0"/>
    <s v="7997336a-0102-4354-84cc-3d5f11b5feb5"/>
    <x v="0"/>
    <e v="#N/A"/>
    <e v="#N/A"/>
    <e v="#N/A"/>
    <s v="FIXED"/>
    <x v="0"/>
    <m/>
    <m/>
    <m/>
    <m/>
    <x v="0"/>
  </r>
  <r>
    <x v="0"/>
    <s v="79975c10-2e33-4666-ba98-f0d27ead4049"/>
    <x v="0"/>
    <e v="#N/A"/>
    <e v="#N/A"/>
    <e v="#N/A"/>
    <s v="FIXED"/>
    <x v="0"/>
    <m/>
    <m/>
    <m/>
    <m/>
    <x v="0"/>
  </r>
  <r>
    <x v="0"/>
    <s v="79987d9d-8fff-4b36-a559-8ed2c6e9f4f9"/>
    <x v="0"/>
    <e v="#N/A"/>
    <e v="#N/A"/>
    <e v="#N/A"/>
    <s v="FIXED"/>
    <x v="0"/>
    <m/>
    <m/>
    <m/>
    <m/>
    <x v="0"/>
  </r>
  <r>
    <x v="4"/>
    <s v="799b2e21-c0e7-4f38-944c-bad52a880347"/>
    <x v="0"/>
    <e v="#N/A"/>
    <e v="#N/A"/>
    <e v="#N/A"/>
    <s v="FIXED"/>
    <x v="0"/>
    <m/>
    <m/>
    <m/>
    <m/>
    <x v="0"/>
  </r>
  <r>
    <x v="0"/>
    <s v="799b565a-b175-4ee7-ad3f-5b44f8bf69b0"/>
    <x v="0"/>
    <e v="#N/A"/>
    <e v="#N/A"/>
    <e v="#N/A"/>
    <s v="FIXED"/>
    <x v="0"/>
    <m/>
    <m/>
    <m/>
    <m/>
    <x v="0"/>
  </r>
  <r>
    <x v="0"/>
    <s v="799b6d9b-9324-4623-9406-6704f5fa5ccc"/>
    <x v="0"/>
    <e v="#N/A"/>
    <e v="#N/A"/>
    <e v="#N/A"/>
    <s v="FIXED"/>
    <x v="0"/>
    <m/>
    <m/>
    <m/>
    <m/>
    <x v="0"/>
  </r>
  <r>
    <x v="0"/>
    <s v="799ba116-0901-4cb8-abcf-4bbec6c84e72"/>
    <x v="0"/>
    <e v="#N/A"/>
    <e v="#N/A"/>
    <e v="#N/A"/>
    <s v="FIXED"/>
    <x v="0"/>
    <m/>
    <m/>
    <m/>
    <m/>
    <x v="0"/>
  </r>
  <r>
    <x v="0"/>
    <s v="799be625-9b14-41b1-95fa-3e853ab7a730"/>
    <x v="0"/>
    <e v="#N/A"/>
    <e v="#N/A"/>
    <e v="#N/A"/>
    <s v="FIXED"/>
    <x v="0"/>
    <m/>
    <m/>
    <m/>
    <m/>
    <x v="0"/>
  </r>
  <r>
    <x v="2"/>
    <s v="799ff3b8-348e-47cd-8b33-3b8f5e8f9824"/>
    <x v="0"/>
    <e v="#N/A"/>
    <e v="#N/A"/>
    <e v="#N/A"/>
    <s v="FIXED"/>
    <x v="0"/>
    <m/>
    <m/>
    <m/>
    <m/>
    <x v="0"/>
  </r>
  <r>
    <x v="0"/>
    <s v="79a04bd2-2c9a-4ee2-bcf9-d547aa896108"/>
    <x v="1"/>
    <s v="0260brnc02rnd2d.bpna.popularinc.net"/>
    <s v="79a04bd2-2c9a-4ee2-bcf9-d547aa896108"/>
    <s v="High"/>
    <s v="RESURFACED"/>
    <x v="0"/>
    <m/>
    <m/>
    <m/>
    <m/>
    <x v="0"/>
  </r>
  <r>
    <x v="4"/>
    <s v="79a06dbc-6db2-48e3-ac91-c45c0a306e76"/>
    <x v="0"/>
    <e v="#N/A"/>
    <e v="#N/A"/>
    <e v="#N/A"/>
    <s v="FIXED"/>
    <x v="0"/>
    <m/>
    <m/>
    <m/>
    <m/>
    <x v="0"/>
  </r>
  <r>
    <x v="0"/>
    <s v="79a08281-9443-4ccb-878f-66de28f08190"/>
    <x v="0"/>
    <e v="#N/A"/>
    <e v="#N/A"/>
    <e v="#N/A"/>
    <s v="FIXED"/>
    <x v="0"/>
    <m/>
    <m/>
    <m/>
    <m/>
    <x v="0"/>
  </r>
  <r>
    <x v="0"/>
    <s v="79a16830-f96c-4946-962d-7cd4b9ca84ad"/>
    <x v="0"/>
    <e v="#N/A"/>
    <e v="#N/A"/>
    <e v="#N/A"/>
    <s v="FIXED"/>
    <x v="0"/>
    <m/>
    <m/>
    <m/>
    <m/>
    <x v="0"/>
  </r>
  <r>
    <x v="4"/>
    <s v="79a1eff6-b814-4b0f-9014-a0985adf23a3"/>
    <x v="0"/>
    <s v="bdwybko3bdmdh2d.bpna.popularinc.net"/>
    <s v="79a1eff6-b814-4b0f-9014-a0985adf23a3"/>
    <s v="Medium"/>
    <s v="FIXED"/>
    <x v="0"/>
    <m/>
    <m/>
    <m/>
    <m/>
    <x v="0"/>
  </r>
  <r>
    <x v="0"/>
    <s v="79a3c333-a121-45cb-9262-1d7e6fe0e927"/>
    <x v="0"/>
    <e v="#N/A"/>
    <e v="#N/A"/>
    <e v="#N/A"/>
    <s v="FIXED"/>
    <x v="0"/>
    <m/>
    <m/>
    <m/>
    <m/>
    <x v="0"/>
  </r>
  <r>
    <x v="0"/>
    <s v="79a3ed1c-18f6-4157-a44e-9a8b575d91cb"/>
    <x v="0"/>
    <e v="#N/A"/>
    <e v="#N/A"/>
    <e v="#N/A"/>
    <s v="FIXED"/>
    <x v="0"/>
    <m/>
    <m/>
    <m/>
    <m/>
    <x v="0"/>
  </r>
  <r>
    <x v="0"/>
    <s v="79a5614d-2c3c-49f8-8374-2bfecb6ec139"/>
    <x v="0"/>
    <e v="#N/A"/>
    <e v="#N/A"/>
    <e v="#N/A"/>
    <s v="FIXED"/>
    <x v="0"/>
    <m/>
    <m/>
    <m/>
    <m/>
    <x v="0"/>
  </r>
  <r>
    <x v="0"/>
    <s v="79a59d4b-7f9a-4c32-881d-6f41e4f0d6a5"/>
    <x v="0"/>
    <e v="#N/A"/>
    <e v="#N/A"/>
    <e v="#N/A"/>
    <s v="FIXED"/>
    <x v="0"/>
    <m/>
    <m/>
    <m/>
    <m/>
    <x v="0"/>
  </r>
  <r>
    <x v="0"/>
    <s v="79a5fd0d-2379-4796-8850-3142e802fc82"/>
    <x v="0"/>
    <e v="#N/A"/>
    <e v="#N/A"/>
    <e v="#N/A"/>
    <s v="FIXED"/>
    <x v="0"/>
    <m/>
    <m/>
    <m/>
    <m/>
    <x v="0"/>
  </r>
  <r>
    <x v="9"/>
    <s v="79a6c222-e57c-4361-8f30-82057a4960db"/>
    <x v="0"/>
    <e v="#N/A"/>
    <e v="#N/A"/>
    <e v="#N/A"/>
    <s v="FIXED"/>
    <x v="0"/>
    <m/>
    <m/>
    <m/>
    <m/>
    <x v="0"/>
  </r>
  <r>
    <x v="0"/>
    <s v="79a7e517-53b2-4eb7-aa2f-808f4a14123d"/>
    <x v="0"/>
    <e v="#N/A"/>
    <e v="#N/A"/>
    <e v="#N/A"/>
    <s v="FIXED"/>
    <x v="0"/>
    <m/>
    <m/>
    <m/>
    <m/>
    <x v="0"/>
  </r>
  <r>
    <x v="4"/>
    <s v="79a9b491-0cb0-443d-8952-d56f966b0a3a"/>
    <x v="0"/>
    <e v="#N/A"/>
    <e v="#N/A"/>
    <e v="#N/A"/>
    <s v="FIXED"/>
    <x v="0"/>
    <m/>
    <m/>
    <m/>
    <m/>
    <x v="0"/>
  </r>
  <r>
    <x v="7"/>
    <s v="79aa94c2-da41-4bfc-be3a-972a9296d0de"/>
    <x v="0"/>
    <e v="#N/A"/>
    <e v="#N/A"/>
    <e v="#N/A"/>
    <s v="FIXED"/>
    <x v="0"/>
    <m/>
    <m/>
    <m/>
    <m/>
    <x v="0"/>
  </r>
  <r>
    <x v="6"/>
    <s v="79aaad53-5705-4236-877e-56d58ce28261"/>
    <x v="0"/>
    <e v="#N/A"/>
    <e v="#N/A"/>
    <e v="#N/A"/>
    <s v="FIXED"/>
    <x v="0"/>
    <m/>
    <m/>
    <m/>
    <m/>
    <x v="0"/>
  </r>
  <r>
    <x v="0"/>
    <s v="79abb9ee-98dc-4ce6-b22a-11fb8df3be3c"/>
    <x v="0"/>
    <e v="#N/A"/>
    <e v="#N/A"/>
    <e v="#N/A"/>
    <s v="FIXED"/>
    <x v="0"/>
    <m/>
    <m/>
    <m/>
    <m/>
    <x v="0"/>
  </r>
  <r>
    <x v="0"/>
    <s v="79ae10d0-dc17-4909-998e-658baad9ca77"/>
    <x v="0"/>
    <e v="#N/A"/>
    <e v="#N/A"/>
    <e v="#N/A"/>
    <s v="FIXED"/>
    <x v="0"/>
    <m/>
    <m/>
    <m/>
    <m/>
    <x v="0"/>
  </r>
  <r>
    <x v="2"/>
    <s v="79ae6218-c853-4e55-a471-f25ca98e19f2"/>
    <x v="0"/>
    <e v="#N/A"/>
    <e v="#N/A"/>
    <e v="#N/A"/>
    <s v="FIXED"/>
    <x v="0"/>
    <m/>
    <m/>
    <m/>
    <m/>
    <x v="0"/>
  </r>
  <r>
    <x v="7"/>
    <s v="79ae783d-1846-4e4c-8624-2f94a33fa243"/>
    <x v="0"/>
    <e v="#N/A"/>
    <e v="#N/A"/>
    <e v="#N/A"/>
    <s v="FIXED"/>
    <x v="0"/>
    <m/>
    <m/>
    <m/>
    <m/>
    <x v="0"/>
  </r>
  <r>
    <x v="0"/>
    <s v="79afd673-2869-498e-b471-66e023e6a382"/>
    <x v="0"/>
    <s v="rosebko1mfnbh2l.bpna.popularinc.net"/>
    <s v="79afd673-2869-498e-b471-66e023e6a382"/>
    <s v="Medium"/>
    <s v="FIXED"/>
    <x v="0"/>
    <m/>
    <m/>
    <m/>
    <m/>
    <x v="0"/>
  </r>
  <r>
    <x v="1"/>
    <s v="79afeccd-0a87-4609-8c71-6aa3487d01a2"/>
    <x v="0"/>
    <s v="bpn-rosetest-01"/>
    <s v="79afeccd-0a87-4609-8c71-6aa3487d01a2"/>
    <s v="High"/>
    <s v="FIXED"/>
    <x v="0"/>
    <m/>
    <m/>
    <m/>
    <m/>
    <x v="0"/>
  </r>
  <r>
    <x v="3"/>
    <s v="79b26b0e-7173-4e88-b69f-f6d5acfd281a"/>
    <x v="2"/>
    <s v="bpn-rosedb-03"/>
    <s v="79b26b0e-7173-4e88-b69f-f6d5acfd281a"/>
    <s v="High"/>
    <s v="ACTIVE"/>
    <x v="0"/>
    <m/>
    <m/>
    <m/>
    <m/>
    <x v="0"/>
  </r>
  <r>
    <x v="2"/>
    <s v="79b3846f-382d-4b4e-a9e5-3e34dd3656ec"/>
    <x v="0"/>
    <e v="#N/A"/>
    <e v="#N/A"/>
    <e v="#N/A"/>
    <s v="FIXED"/>
    <x v="0"/>
    <m/>
    <m/>
    <m/>
    <m/>
    <x v="0"/>
  </r>
  <r>
    <x v="1"/>
    <s v="79b3956b-7c80-4386-a6e2-260ba00a82ad"/>
    <x v="0"/>
    <e v="#N/A"/>
    <e v="#N/A"/>
    <e v="#N/A"/>
    <s v="FIXED"/>
    <x v="0"/>
    <m/>
    <m/>
    <m/>
    <m/>
    <x v="0"/>
  </r>
  <r>
    <x v="4"/>
    <s v="79b4462c-355a-4fe8-a073-e6bfac8f7c94"/>
    <x v="0"/>
    <e v="#N/A"/>
    <e v="#N/A"/>
    <e v="#N/A"/>
    <s v="FIXED"/>
    <x v="0"/>
    <m/>
    <m/>
    <m/>
    <m/>
    <x v="0"/>
  </r>
  <r>
    <x v="0"/>
    <s v="79b576a5-3c9c-4c2b-b352-12e5ef7d52f1"/>
    <x v="0"/>
    <e v="#N/A"/>
    <e v="#N/A"/>
    <e v="#N/A"/>
    <s v="FIXED"/>
    <x v="0"/>
    <m/>
    <m/>
    <m/>
    <m/>
    <x v="0"/>
  </r>
  <r>
    <x v="0"/>
    <s v="79b5dd8a-2555-4a91-869c-4ab5b7aaa1e2"/>
    <x v="0"/>
    <e v="#N/A"/>
    <e v="#N/A"/>
    <e v="#N/A"/>
    <s v="FIXED"/>
    <x v="0"/>
    <m/>
    <m/>
    <m/>
    <m/>
    <x v="0"/>
  </r>
  <r>
    <x v="6"/>
    <s v="79b65ef5-e86b-46cc-9cc5-944db3afef77"/>
    <x v="2"/>
    <e v="#N/A"/>
    <e v="#N/A"/>
    <e v="#N/A"/>
    <s v="ACTIVE"/>
    <x v="0"/>
    <m/>
    <m/>
    <m/>
    <m/>
    <x v="0"/>
  </r>
  <r>
    <x v="0"/>
    <s v="79b8125e-2d5e-4413-90c2-96719463570e"/>
    <x v="0"/>
    <s v="rosebkobg86mh2l.bpna.popularinc.net"/>
    <s v="79b8125e-2d5e-4413-90c2-96719463570e"/>
    <s v="Critical"/>
    <s v="FIXED"/>
    <x v="0"/>
    <m/>
    <m/>
    <m/>
    <m/>
    <x v="0"/>
  </r>
  <r>
    <x v="1"/>
    <s v="79b88806-5e5e-4771-975a-e728130c3dfc"/>
    <x v="0"/>
    <e v="#N/A"/>
    <e v="#N/A"/>
    <e v="#N/A"/>
    <s v="FIXED"/>
    <x v="0"/>
    <m/>
    <m/>
    <m/>
    <m/>
    <x v="0"/>
  </r>
  <r>
    <x v="1"/>
    <s v="79ba1216-ef1e-48b4-b656-7abbd8f61c76"/>
    <x v="0"/>
    <s v="bpn-0258bp-01"/>
    <s v="79ba1216-ef1e-48b4-b656-7abbd8f61c76"/>
    <s v="High"/>
    <s v="FIXED"/>
    <x v="0"/>
    <m/>
    <m/>
    <m/>
    <m/>
    <x v="0"/>
  </r>
  <r>
    <x v="4"/>
    <s v="79bb5c73-e47a-43a2-921f-92c0bea83fbf"/>
    <x v="0"/>
    <e v="#N/A"/>
    <e v="#N/A"/>
    <e v="#N/A"/>
    <s v="FIXED"/>
    <x v="0"/>
    <m/>
    <m/>
    <m/>
    <m/>
    <x v="0"/>
  </r>
  <r>
    <x v="0"/>
    <s v="79bd3e54-f9b4-41df-ae33-df3b978bd2ff"/>
    <x v="0"/>
    <e v="#N/A"/>
    <e v="#N/A"/>
    <e v="#N/A"/>
    <s v="FIXED"/>
    <x v="0"/>
    <m/>
    <m/>
    <m/>
    <m/>
    <x v="0"/>
  </r>
  <r>
    <x v="2"/>
    <s v="79bdf702-73f5-4f6e-bb73-5a56de0fc4e3"/>
    <x v="0"/>
    <e v="#N/A"/>
    <e v="#N/A"/>
    <e v="#N/A"/>
    <s v="FIXED"/>
    <x v="0"/>
    <m/>
    <m/>
    <m/>
    <m/>
    <x v="0"/>
  </r>
  <r>
    <x v="0"/>
    <s v="79bea2d8-8d95-41ae-8e54-39bce6312066"/>
    <x v="0"/>
    <e v="#N/A"/>
    <e v="#N/A"/>
    <e v="#N/A"/>
    <s v="FIXED"/>
    <x v="0"/>
    <m/>
    <m/>
    <m/>
    <m/>
    <x v="0"/>
  </r>
  <r>
    <x v="1"/>
    <s v="79bec468-b465-4633-a39d-d9f214bcf794"/>
    <x v="2"/>
    <s v="bpn-0091bp-01"/>
    <s v="79bec468-b465-4633-a39d-d9f214bcf794"/>
    <s v="Medium"/>
    <s v="ACTIVE"/>
    <x v="0"/>
    <m/>
    <m/>
    <m/>
    <m/>
    <x v="0"/>
  </r>
  <r>
    <x v="4"/>
    <s v="79c1b6a0-9ce7-4a11-a755-64faee9e7df9"/>
    <x v="0"/>
    <e v="#N/A"/>
    <e v="#N/A"/>
    <e v="#N/A"/>
    <s v="FIXED"/>
    <x v="0"/>
    <m/>
    <m/>
    <m/>
    <m/>
    <x v="0"/>
  </r>
  <r>
    <x v="0"/>
    <s v="79c1de44-0e72-4e01-9a2b-26ec59e7da9e"/>
    <x v="0"/>
    <e v="#N/A"/>
    <e v="#N/A"/>
    <e v="#N/A"/>
    <s v="FIXED"/>
    <x v="0"/>
    <m/>
    <m/>
    <m/>
    <m/>
    <x v="0"/>
  </r>
  <r>
    <x v="0"/>
    <s v="79c21019-f075-4e02-b6dd-efb333e691b4"/>
    <x v="0"/>
    <e v="#N/A"/>
    <e v="#N/A"/>
    <e v="#N/A"/>
    <s v="FIXED"/>
    <x v="0"/>
    <m/>
    <m/>
    <m/>
    <m/>
    <x v="0"/>
  </r>
  <r>
    <x v="0"/>
    <s v="79c2bbbe-8eb8-4a84-ac25-4d3847c0d174"/>
    <x v="0"/>
    <e v="#N/A"/>
    <e v="#N/A"/>
    <e v="#N/A"/>
    <s v="FIXED"/>
    <x v="0"/>
    <m/>
    <m/>
    <m/>
    <m/>
    <x v="0"/>
  </r>
  <r>
    <x v="0"/>
    <s v="79c2f63b-1e2d-478f-84b6-c88827ebde14"/>
    <x v="0"/>
    <e v="#N/A"/>
    <e v="#N/A"/>
    <e v="#N/A"/>
    <s v="FIXED"/>
    <x v="0"/>
    <m/>
    <m/>
    <m/>
    <m/>
    <x v="0"/>
  </r>
  <r>
    <x v="1"/>
    <s v="79c40609-fcaf-424a-98e8-82897b0f366d"/>
    <x v="0"/>
    <e v="#N/A"/>
    <e v="#N/A"/>
    <e v="#N/A"/>
    <s v="FIXED"/>
    <x v="0"/>
    <m/>
    <m/>
    <m/>
    <m/>
    <x v="0"/>
  </r>
  <r>
    <x v="3"/>
    <s v="79c43953-03cc-4860-8f73-ae2512b392ae"/>
    <x v="0"/>
    <e v="#N/A"/>
    <e v="#N/A"/>
    <e v="#N/A"/>
    <s v="FIXED"/>
    <x v="0"/>
    <m/>
    <m/>
    <m/>
    <m/>
    <x v="0"/>
  </r>
  <r>
    <x v="0"/>
    <s v="79c57703-5411-4927-b56f-cfc9a808e4c1"/>
    <x v="0"/>
    <e v="#N/A"/>
    <e v="#N/A"/>
    <e v="#N/A"/>
    <s v="FIXED"/>
    <x v="0"/>
    <m/>
    <m/>
    <m/>
    <m/>
    <x v="0"/>
  </r>
  <r>
    <x v="0"/>
    <s v="79c6624d-9ad8-42bc-a4bf-e61508b84e32"/>
    <x v="0"/>
    <e v="#N/A"/>
    <e v="#N/A"/>
    <e v="#N/A"/>
    <s v="FIXED"/>
    <x v="0"/>
    <m/>
    <m/>
    <m/>
    <m/>
    <x v="0"/>
  </r>
  <r>
    <x v="0"/>
    <s v="79c6cb62-0421-4d5a-824a-5b5a55fdb356"/>
    <x v="2"/>
    <s v="0006bcp84n0sd2d.bpna.popularinc.net"/>
    <s v="79c6cb62-0421-4d5a-824a-5b5a55fdb356"/>
    <s v="High"/>
    <s v="ACTIVE"/>
    <x v="0"/>
    <m/>
    <m/>
    <m/>
    <m/>
    <x v="0"/>
  </r>
  <r>
    <x v="0"/>
    <s v="79c6db41-fa4a-4f39-ad34-0afb5930ffe8"/>
    <x v="0"/>
    <e v="#N/A"/>
    <e v="#N/A"/>
    <e v="#N/A"/>
    <s v="FIXED"/>
    <x v="0"/>
    <m/>
    <m/>
    <m/>
    <m/>
    <x v="0"/>
  </r>
  <r>
    <x v="0"/>
    <s v="79c84c0d-ca8d-4298-b921-d61b80de9e40"/>
    <x v="0"/>
    <e v="#N/A"/>
    <e v="#N/A"/>
    <e v="#N/A"/>
    <s v="FIXED"/>
    <x v="0"/>
    <m/>
    <m/>
    <m/>
    <m/>
    <x v="0"/>
  </r>
  <r>
    <x v="0"/>
    <s v="79c869e6-d57e-402a-b7ae-7267ff1104b0"/>
    <x v="0"/>
    <e v="#N/A"/>
    <e v="#N/A"/>
    <e v="#N/A"/>
    <s v="FIXED"/>
    <x v="0"/>
    <m/>
    <m/>
    <m/>
    <m/>
    <x v="0"/>
  </r>
  <r>
    <x v="1"/>
    <s v="79c91e8d-234a-4992-8e49-a89a40efe252"/>
    <x v="0"/>
    <e v="#N/A"/>
    <e v="#N/A"/>
    <e v="#N/A"/>
    <s v="FIXED"/>
    <x v="0"/>
    <m/>
    <m/>
    <m/>
    <m/>
    <x v="0"/>
  </r>
  <r>
    <x v="3"/>
    <s v="79cb068d-2045-40ba-8dcb-477a8675e308"/>
    <x v="2"/>
    <s v="pcb-rosemx-10"/>
    <s v="79cb068d-2045-40ba-8dcb-477a8675e308"/>
    <s v="High"/>
    <s v="ACTIVE"/>
    <x v="0"/>
    <m/>
    <m/>
    <m/>
    <m/>
    <x v="0"/>
  </r>
  <r>
    <x v="5"/>
    <s v="79cb66c7-4016-48db-81fc-f42d92fc3cb7"/>
    <x v="2"/>
    <s v="bpn-rosedvts-03"/>
    <s v="79cb66c7-4016-48db-81fc-f42d92fc3cb7"/>
    <s v="Medium"/>
    <s v="ACTIVE"/>
    <x v="0"/>
    <m/>
    <m/>
    <m/>
    <m/>
    <x v="0"/>
  </r>
  <r>
    <x v="0"/>
    <s v="79cb7dde-082a-44d7-8e7f-37b03a3ce5aa"/>
    <x v="2"/>
    <s v="miambko3cwv733l.bpna.popularinc.net"/>
    <s v="79cb7dde-082a-44d7-8e7f-37b03a3ce5aa"/>
    <s v="High"/>
    <s v="ACTIVE"/>
    <x v="0"/>
    <m/>
    <m/>
    <m/>
    <m/>
    <x v="0"/>
  </r>
  <r>
    <x v="0"/>
    <s v="79cd6f4a-047b-4056-9c95-8f1e271061bb"/>
    <x v="0"/>
    <e v="#N/A"/>
    <e v="#N/A"/>
    <e v="#N/A"/>
    <s v="FIXED"/>
    <x v="0"/>
    <m/>
    <m/>
    <m/>
    <m/>
    <x v="0"/>
  </r>
  <r>
    <x v="2"/>
    <s v="79cd7528-3a26-4fed-84b9-5dba9d72a7e5"/>
    <x v="0"/>
    <e v="#N/A"/>
    <e v="#N/A"/>
    <e v="#N/A"/>
    <s v="FIXED"/>
    <x v="0"/>
    <m/>
    <m/>
    <m/>
    <m/>
    <x v="0"/>
  </r>
  <r>
    <x v="2"/>
    <s v="79ce1b3a-6628-493e-8c38-0c77f8c9c3ab"/>
    <x v="0"/>
    <e v="#N/A"/>
    <e v="#N/A"/>
    <e v="#N/A"/>
    <s v="FIXED"/>
    <x v="0"/>
    <m/>
    <m/>
    <m/>
    <m/>
    <x v="0"/>
  </r>
  <r>
    <x v="0"/>
    <s v="79cebf65-b198-4df9-acb0-0a2522fc69a6"/>
    <x v="0"/>
    <e v="#N/A"/>
    <e v="#N/A"/>
    <e v="#N/A"/>
    <s v="FIXED"/>
    <x v="0"/>
    <m/>
    <m/>
    <m/>
    <m/>
    <x v="0"/>
  </r>
  <r>
    <x v="0"/>
    <s v="79cfd6fd-aefd-4f17-b855-20f7390732c8"/>
    <x v="2"/>
    <s v="0060brn7pwj9n2d.bpna.popularinc.net"/>
    <s v="79cfd6fd-aefd-4f17-b855-20f7390732c8"/>
    <s v="High"/>
    <s v="ACTIVE"/>
    <x v="0"/>
    <m/>
    <m/>
    <m/>
    <m/>
    <x v="0"/>
  </r>
  <r>
    <x v="0"/>
    <s v="79d051bb-d7a0-4873-b0b8-462c8ded3959"/>
    <x v="1"/>
    <e v="#N/A"/>
    <e v="#N/A"/>
    <e v="#N/A"/>
    <s v="RESURFACED"/>
    <x v="0"/>
    <m/>
    <m/>
    <m/>
    <m/>
    <x v="0"/>
  </r>
  <r>
    <x v="0"/>
    <s v="79d0a8d0-a413-4ad0-ad42-345501de027d"/>
    <x v="0"/>
    <e v="#N/A"/>
    <e v="#N/A"/>
    <e v="#N/A"/>
    <s v="FIXED"/>
    <x v="0"/>
    <m/>
    <m/>
    <m/>
    <m/>
    <x v="0"/>
  </r>
  <r>
    <x v="4"/>
    <s v="79d13896-f10b-4206-a8cb-0ed2e8d26cee"/>
    <x v="0"/>
    <e v="#N/A"/>
    <e v="#N/A"/>
    <e v="#N/A"/>
    <s v="FIXED"/>
    <x v="0"/>
    <m/>
    <m/>
    <m/>
    <m/>
    <x v="0"/>
  </r>
  <r>
    <x v="0"/>
    <s v="79d21abd-ca5b-4c0e-a229-2f6697adcc97"/>
    <x v="0"/>
    <e v="#N/A"/>
    <e v="#N/A"/>
    <e v="#N/A"/>
    <s v="FIXED"/>
    <x v="0"/>
    <m/>
    <m/>
    <m/>
    <m/>
    <x v="0"/>
  </r>
  <r>
    <x v="7"/>
    <s v="79d25ef8-aa1a-4b32-b107-4a2eda576636"/>
    <x v="0"/>
    <e v="#N/A"/>
    <e v="#N/A"/>
    <e v="#N/A"/>
    <s v="FIXED"/>
    <x v="0"/>
    <m/>
    <m/>
    <m/>
    <m/>
    <x v="0"/>
  </r>
  <r>
    <x v="0"/>
    <s v="79d299c3-9537-44ea-9b27-99d4e0e0e9fe"/>
    <x v="0"/>
    <e v="#N/A"/>
    <e v="#N/A"/>
    <e v="#N/A"/>
    <s v="FIXED"/>
    <x v="0"/>
    <m/>
    <m/>
    <m/>
    <m/>
    <x v="0"/>
  </r>
  <r>
    <x v="0"/>
    <s v="79d30d5c-0bff-4c1e-b512-59a82e01aaee"/>
    <x v="0"/>
    <e v="#N/A"/>
    <e v="#N/A"/>
    <e v="#N/A"/>
    <s v="FIXED"/>
    <x v="0"/>
    <m/>
    <m/>
    <m/>
    <m/>
    <x v="0"/>
  </r>
  <r>
    <x v="0"/>
    <s v="79d346fa-e169-4675-a16e-1bfb3c4d0e1f"/>
    <x v="0"/>
    <e v="#N/A"/>
    <e v="#N/A"/>
    <e v="#N/A"/>
    <s v="FIXED"/>
    <x v="0"/>
    <m/>
    <m/>
    <m/>
    <m/>
    <x v="0"/>
  </r>
  <r>
    <x v="0"/>
    <s v="79d36246-8c75-4fb9-82bf-f0f7a9294555"/>
    <x v="0"/>
    <e v="#N/A"/>
    <e v="#N/A"/>
    <e v="#N/A"/>
    <s v="FIXED"/>
    <x v="0"/>
    <m/>
    <m/>
    <m/>
    <m/>
    <x v="0"/>
  </r>
  <r>
    <x v="0"/>
    <s v="79d4548e-d688-49d5-a645-d394ed78e976"/>
    <x v="0"/>
    <e v="#N/A"/>
    <e v="#N/A"/>
    <e v="#N/A"/>
    <s v="FIXED"/>
    <x v="0"/>
    <m/>
    <m/>
    <m/>
    <m/>
    <x v="0"/>
  </r>
  <r>
    <x v="7"/>
    <s v="79d4668f-ad0d-4178-aef4-bc101c212a40"/>
    <x v="0"/>
    <e v="#N/A"/>
    <e v="#N/A"/>
    <e v="#N/A"/>
    <s v="FIXED"/>
    <x v="0"/>
    <m/>
    <m/>
    <m/>
    <m/>
    <x v="0"/>
  </r>
  <r>
    <x v="1"/>
    <s v="79d532df-a977-4856-a84b-ecf35a949c41"/>
    <x v="0"/>
    <s v="bpn-rosemq-01"/>
    <s v="79d532df-a977-4856-a84b-ecf35a949c41"/>
    <s v="Critical"/>
    <s v="FIXED"/>
    <x v="0"/>
    <m/>
    <m/>
    <m/>
    <m/>
    <x v="0"/>
  </r>
  <r>
    <x v="7"/>
    <s v="79d59064-7469-4f17-a402-8913b9f74b3f"/>
    <x v="0"/>
    <e v="#N/A"/>
    <e v="#N/A"/>
    <e v="#N/A"/>
    <s v="FIXED"/>
    <x v="0"/>
    <m/>
    <m/>
    <m/>
    <m/>
    <x v="0"/>
  </r>
  <r>
    <x v="0"/>
    <s v="79d5ec26-866c-4723-b12b-7ab4b7783462"/>
    <x v="0"/>
    <e v="#N/A"/>
    <e v="#N/A"/>
    <e v="#N/A"/>
    <s v="FIXED"/>
    <x v="0"/>
    <m/>
    <m/>
    <m/>
    <m/>
    <x v="0"/>
  </r>
  <r>
    <x v="0"/>
    <s v="79d6efb5-a717-4a07-ac34-e3deb4c48670"/>
    <x v="0"/>
    <e v="#N/A"/>
    <e v="#N/A"/>
    <e v="#N/A"/>
    <s v="FIXED"/>
    <x v="0"/>
    <m/>
    <m/>
    <m/>
    <m/>
    <x v="0"/>
  </r>
  <r>
    <x v="0"/>
    <s v="79d85c69-d0f4-49a8-8da2-100004fa871f"/>
    <x v="0"/>
    <e v="#N/A"/>
    <e v="#N/A"/>
    <e v="#N/A"/>
    <s v="FIXED"/>
    <x v="0"/>
    <m/>
    <m/>
    <m/>
    <m/>
    <x v="0"/>
  </r>
  <r>
    <x v="0"/>
    <s v="79d8d489-a2ad-4c52-a82d-5d1c6e950e30"/>
    <x v="0"/>
    <e v="#N/A"/>
    <e v="#N/A"/>
    <e v="#N/A"/>
    <s v="FIXED"/>
    <x v="0"/>
    <m/>
    <m/>
    <m/>
    <m/>
    <x v="0"/>
  </r>
  <r>
    <x v="0"/>
    <s v="79d93f6c-c991-45f4-8225-ead181c67be5"/>
    <x v="0"/>
    <e v="#N/A"/>
    <e v="#N/A"/>
    <e v="#N/A"/>
    <s v="FIXED"/>
    <x v="0"/>
    <m/>
    <m/>
    <m/>
    <m/>
    <x v="0"/>
  </r>
  <r>
    <x v="13"/>
    <s v="79d945b1-7920-414d-987d-ef04adf23eaa"/>
    <x v="0"/>
    <e v="#N/A"/>
    <e v="#N/A"/>
    <e v="#N/A"/>
    <s v="FIXED"/>
    <x v="0"/>
    <m/>
    <m/>
    <m/>
    <m/>
    <x v="0"/>
  </r>
  <r>
    <x v="0"/>
    <s v="79da2014-7f5e-4a0c-9c6a-8a3362be7b95"/>
    <x v="0"/>
    <e v="#N/A"/>
    <e v="#N/A"/>
    <e v="#N/A"/>
    <s v="FIXED"/>
    <x v="0"/>
    <m/>
    <m/>
    <m/>
    <m/>
    <x v="0"/>
  </r>
  <r>
    <x v="0"/>
    <s v="79da30c4-3812-4ad4-a7a4-5d3fb0bafc40"/>
    <x v="0"/>
    <e v="#N/A"/>
    <e v="#N/A"/>
    <e v="#N/A"/>
    <s v="FIXED"/>
    <x v="0"/>
    <m/>
    <m/>
    <m/>
    <m/>
    <x v="0"/>
  </r>
  <r>
    <x v="0"/>
    <s v="79daac07-2247-4d91-b9aa-4c1d3d7cb840"/>
    <x v="0"/>
    <e v="#N/A"/>
    <e v="#N/A"/>
    <e v="#N/A"/>
    <s v="FIXED"/>
    <x v="0"/>
    <m/>
    <m/>
    <m/>
    <m/>
    <x v="0"/>
  </r>
  <r>
    <x v="0"/>
    <s v="79dab712-b8b1-48db-beef-3718283a5f78"/>
    <x v="0"/>
    <e v="#N/A"/>
    <e v="#N/A"/>
    <e v="#N/A"/>
    <s v="FIXED"/>
    <x v="0"/>
    <m/>
    <m/>
    <m/>
    <m/>
    <x v="0"/>
  </r>
  <r>
    <x v="0"/>
    <s v="79db65f4-b5d0-460d-82f3-fce38de17911"/>
    <x v="0"/>
    <e v="#N/A"/>
    <e v="#N/A"/>
    <e v="#N/A"/>
    <s v="FIXED"/>
    <x v="0"/>
    <m/>
    <m/>
    <m/>
    <m/>
    <x v="0"/>
  </r>
  <r>
    <x v="2"/>
    <s v="79dc726f-34bc-4e82-b50b-8c5814e4bb05"/>
    <x v="0"/>
    <e v="#N/A"/>
    <e v="#N/A"/>
    <e v="#N/A"/>
    <s v="FIXED"/>
    <x v="0"/>
    <m/>
    <m/>
    <m/>
    <m/>
    <x v="0"/>
  </r>
  <r>
    <x v="0"/>
    <s v="79dd59b5-96ae-4aa5-8053-60d7f0e8d338"/>
    <x v="0"/>
    <e v="#N/A"/>
    <e v="#N/A"/>
    <e v="#N/A"/>
    <s v="FIXED"/>
    <x v="0"/>
    <m/>
    <m/>
    <m/>
    <m/>
    <x v="0"/>
  </r>
  <r>
    <x v="6"/>
    <s v="79ddc233-5ad9-4323-a392-48d320680aef"/>
    <x v="1"/>
    <s v="bpn-rosetecm-05"/>
    <s v="79ddc233-5ad9-4323-a392-48d320680aef"/>
    <s v="Medium"/>
    <s v="RESURFACED"/>
    <x v="0"/>
    <m/>
    <m/>
    <m/>
    <m/>
    <x v="0"/>
  </r>
  <r>
    <x v="0"/>
    <s v="79de59a5-fdb6-4d05-96f1-788acdb409ce"/>
    <x v="0"/>
    <e v="#N/A"/>
    <e v="#N/A"/>
    <e v="#N/A"/>
    <s v="FIXED"/>
    <x v="0"/>
    <m/>
    <m/>
    <m/>
    <m/>
    <x v="0"/>
  </r>
  <r>
    <x v="0"/>
    <s v="79dea109-188b-401d-aab9-e1142c49808c"/>
    <x v="0"/>
    <e v="#N/A"/>
    <e v="#N/A"/>
    <e v="#N/A"/>
    <s v="FIXED"/>
    <x v="0"/>
    <m/>
    <m/>
    <m/>
    <m/>
    <x v="0"/>
  </r>
  <r>
    <x v="2"/>
    <s v="79dec19c-82ae-4781-a961-82cb8acaa04c"/>
    <x v="1"/>
    <s v="bpn-roseirdb-11"/>
    <s v="79dec19c-82ae-4781-a961-82cb8acaa04c"/>
    <s v="Low"/>
    <s v="RESURFACED"/>
    <x v="0"/>
    <m/>
    <m/>
    <m/>
    <m/>
    <x v="0"/>
  </r>
  <r>
    <x v="0"/>
    <s v="79df4602-5647-4a83-855d-2921110acbc8"/>
    <x v="0"/>
    <e v="#N/A"/>
    <e v="#N/A"/>
    <e v="#N/A"/>
    <s v="FIXED"/>
    <x v="0"/>
    <m/>
    <m/>
    <m/>
    <m/>
    <x v="0"/>
  </r>
  <r>
    <x v="0"/>
    <s v="79e0d6bf-14f5-469c-a90a-8c6e3c7d6e3e"/>
    <x v="0"/>
    <s v="bdwybkogdy1wf2l.bpna.popularinc.net"/>
    <s v="79e0d6bf-14f5-469c-a90a-8c6e3c7d6e3e"/>
    <s v="Critical"/>
    <s v="FIXED"/>
    <x v="0"/>
    <m/>
    <m/>
    <m/>
    <m/>
    <x v="0"/>
  </r>
  <r>
    <x v="0"/>
    <s v="79e10cef-0bd7-41aa-880d-7cfded6127ea"/>
    <x v="2"/>
    <s v="rosebko1mfnbh2l"/>
    <s v="79e10cef-0bd7-41aa-880d-7cfded6127ea"/>
    <s v="High"/>
    <s v="ACTIVE"/>
    <x v="0"/>
    <m/>
    <m/>
    <m/>
    <m/>
    <x v="0"/>
  </r>
  <r>
    <x v="0"/>
    <s v="79e154e6-ba23-4c3f-8c23-fcc9cf12a892"/>
    <x v="0"/>
    <e v="#N/A"/>
    <e v="#N/A"/>
    <e v="#N/A"/>
    <s v="FIXED"/>
    <x v="0"/>
    <m/>
    <m/>
    <m/>
    <m/>
    <x v="0"/>
  </r>
  <r>
    <x v="0"/>
    <s v="79e2613f-1e2d-437d-b667-2adf348bc98f"/>
    <x v="0"/>
    <e v="#N/A"/>
    <e v="#N/A"/>
    <e v="#N/A"/>
    <s v="FIXED"/>
    <x v="0"/>
    <m/>
    <m/>
    <m/>
    <m/>
    <x v="0"/>
  </r>
  <r>
    <x v="0"/>
    <s v="79e2dd8f-2fa8-493e-8e76-961acd59edf6"/>
    <x v="0"/>
    <e v="#N/A"/>
    <e v="#N/A"/>
    <e v="#N/A"/>
    <s v="FIXED"/>
    <x v="0"/>
    <m/>
    <m/>
    <m/>
    <m/>
    <x v="0"/>
  </r>
  <r>
    <x v="0"/>
    <s v="79e42c0a-e50a-4626-b8fe-bf773be3bec8"/>
    <x v="0"/>
    <e v="#N/A"/>
    <e v="#N/A"/>
    <e v="#N/A"/>
    <s v="FIXED"/>
    <x v="0"/>
    <m/>
    <m/>
    <m/>
    <m/>
    <x v="0"/>
  </r>
  <r>
    <x v="3"/>
    <s v="79e4911d-fee9-4eb3-8027-6f44e698eedb"/>
    <x v="1"/>
    <s v="pcb-rosemx-10"/>
    <s v="79e4911d-fee9-4eb3-8027-6f44e698eedb"/>
    <s v="Critical"/>
    <s v="RESURFACED"/>
    <x v="0"/>
    <m/>
    <m/>
    <m/>
    <m/>
    <x v="0"/>
  </r>
  <r>
    <x v="4"/>
    <s v="79e75870-e279-49eb-9267-64d1628c63c4"/>
    <x v="2"/>
    <s v="miambkobywqnd2d"/>
    <s v="79e75870-e279-49eb-9267-64d1628c63c4"/>
    <s v="Critical"/>
    <s v="ACTIVE"/>
    <x v="0"/>
    <m/>
    <m/>
    <m/>
    <m/>
    <x v="0"/>
  </r>
  <r>
    <x v="0"/>
    <s v="79e9f18f-ac77-46c6-b98b-ea67f15600a0"/>
    <x v="0"/>
    <e v="#N/A"/>
    <e v="#N/A"/>
    <e v="#N/A"/>
    <s v="FIXED"/>
    <x v="0"/>
    <m/>
    <m/>
    <m/>
    <m/>
    <x v="0"/>
  </r>
  <r>
    <x v="0"/>
    <s v="79ea74f0-26aa-4129-af4a-368d343014e5"/>
    <x v="0"/>
    <e v="#N/A"/>
    <e v="#N/A"/>
    <e v="#N/A"/>
    <s v="FIXED"/>
    <x v="0"/>
    <m/>
    <m/>
    <m/>
    <m/>
    <x v="0"/>
  </r>
  <r>
    <x v="2"/>
    <s v="79eaf846-2484-41bb-a012-6306cd80aee2"/>
    <x v="0"/>
    <e v="#N/A"/>
    <e v="#N/A"/>
    <e v="#N/A"/>
    <s v="FIXED"/>
    <x v="0"/>
    <m/>
    <m/>
    <m/>
    <m/>
    <x v="0"/>
  </r>
  <r>
    <x v="1"/>
    <s v="79eb58b9-cb0b-432b-b73d-34de46007eee"/>
    <x v="1"/>
    <s v="bpn-0012bp-01"/>
    <s v="79eb58b9-cb0b-432b-b73d-34de46007eee"/>
    <s v="Medium"/>
    <s v="RESURFACED"/>
    <x v="0"/>
    <m/>
    <m/>
    <m/>
    <m/>
    <x v="0"/>
  </r>
  <r>
    <x v="0"/>
    <s v="79eb6ed7-0d73-4d51-9db8-f08291ac1280"/>
    <x v="0"/>
    <e v="#N/A"/>
    <e v="#N/A"/>
    <e v="#N/A"/>
    <s v="FIXED"/>
    <x v="0"/>
    <m/>
    <m/>
    <m/>
    <m/>
    <x v="0"/>
  </r>
  <r>
    <x v="0"/>
    <s v="79ebb9de-6dc4-43ff-8409-b5a038fab6c1"/>
    <x v="0"/>
    <e v="#N/A"/>
    <e v="#N/A"/>
    <e v="#N/A"/>
    <s v="FIXED"/>
    <x v="0"/>
    <m/>
    <m/>
    <m/>
    <m/>
    <x v="0"/>
  </r>
  <r>
    <x v="7"/>
    <s v="79ec31d0-f3dd-481c-be3f-640420bf975e"/>
    <x v="0"/>
    <e v="#N/A"/>
    <e v="#N/A"/>
    <e v="#N/A"/>
    <s v="FIXED"/>
    <x v="0"/>
    <m/>
    <m/>
    <m/>
    <m/>
    <x v="0"/>
  </r>
  <r>
    <x v="0"/>
    <s v="79ed77a0-6af6-485e-a22e-bb17accea64a"/>
    <x v="0"/>
    <e v="#N/A"/>
    <e v="#N/A"/>
    <e v="#N/A"/>
    <s v="FIXED"/>
    <x v="0"/>
    <m/>
    <m/>
    <m/>
    <m/>
    <x v="0"/>
  </r>
  <r>
    <x v="7"/>
    <s v="79ee4e9d-d908-453d-8ab8-3f18d60c71cd"/>
    <x v="0"/>
    <e v="#N/A"/>
    <e v="#N/A"/>
    <e v="#N/A"/>
    <s v="FIXED"/>
    <x v="0"/>
    <m/>
    <m/>
    <m/>
    <m/>
    <x v="0"/>
  </r>
  <r>
    <x v="0"/>
    <s v="79ee5a55-7765-4a24-b620-098313c2375e"/>
    <x v="0"/>
    <e v="#N/A"/>
    <e v="#N/A"/>
    <e v="#N/A"/>
    <s v="FIXED"/>
    <x v="0"/>
    <m/>
    <m/>
    <m/>
    <m/>
    <x v="0"/>
  </r>
  <r>
    <x v="0"/>
    <s v="79f10d3e-ae27-44a4-81d8-7cc9b23c94b3"/>
    <x v="0"/>
    <e v="#N/A"/>
    <e v="#N/A"/>
    <e v="#N/A"/>
    <s v="FIXED"/>
    <x v="0"/>
    <m/>
    <m/>
    <m/>
    <m/>
    <x v="0"/>
  </r>
  <r>
    <x v="0"/>
    <s v="79f1284f-262f-4a3f-9455-afafde089883"/>
    <x v="0"/>
    <e v="#N/A"/>
    <e v="#N/A"/>
    <e v="#N/A"/>
    <s v="FIXED"/>
    <x v="0"/>
    <m/>
    <m/>
    <m/>
    <m/>
    <x v="0"/>
  </r>
  <r>
    <x v="10"/>
    <s v="79f19b1b-907b-4484-8983-01a029d4c684"/>
    <x v="2"/>
    <s v="bpn-rosermdb-01"/>
    <s v="79f19b1b-907b-4484-8983-01a029d4c684"/>
    <s v="High"/>
    <s v="ACTIVE"/>
    <x v="0"/>
    <m/>
    <m/>
    <m/>
    <m/>
    <x v="0"/>
  </r>
  <r>
    <x v="0"/>
    <s v="79f2e0b4-4158-4e17-a45e-5358657e85dc"/>
    <x v="0"/>
    <e v="#N/A"/>
    <e v="#N/A"/>
    <e v="#N/A"/>
    <s v="FIXED"/>
    <x v="0"/>
    <m/>
    <m/>
    <m/>
    <m/>
    <x v="0"/>
  </r>
  <r>
    <x v="0"/>
    <s v="79f2f997-918d-40a6-9c3d-e251b176ca18"/>
    <x v="0"/>
    <e v="#N/A"/>
    <e v="#N/A"/>
    <e v="#N/A"/>
    <s v="FIXED"/>
    <x v="0"/>
    <m/>
    <m/>
    <m/>
    <m/>
    <x v="0"/>
  </r>
  <r>
    <x v="0"/>
    <s v="79f358cd-f5da-4666-bb62-fa2accc86908"/>
    <x v="0"/>
    <e v="#N/A"/>
    <e v="#N/A"/>
    <e v="#N/A"/>
    <s v="FIXED"/>
    <x v="0"/>
    <m/>
    <m/>
    <m/>
    <m/>
    <x v="0"/>
  </r>
  <r>
    <x v="4"/>
    <s v="79f387b9-f29f-4d72-9d6b-e50f93183cd2"/>
    <x v="0"/>
    <e v="#N/A"/>
    <e v="#N/A"/>
    <e v="#N/A"/>
    <s v="FIXED"/>
    <x v="0"/>
    <m/>
    <m/>
    <m/>
    <m/>
    <x v="0"/>
  </r>
  <r>
    <x v="9"/>
    <s v="79f3914d-08c5-419b-b703-e550bb4ccb1f"/>
    <x v="0"/>
    <e v="#N/A"/>
    <e v="#N/A"/>
    <e v="#N/A"/>
    <s v="FIXED"/>
    <x v="0"/>
    <m/>
    <m/>
    <m/>
    <m/>
    <x v="0"/>
  </r>
  <r>
    <x v="10"/>
    <s v="79f402ff-f8a6-4234-a4bf-28725f31dae1"/>
    <x v="2"/>
    <s v="bpn-cmtyblas-02"/>
    <s v="79f402ff-f8a6-4234-a4bf-28725f31dae1"/>
    <s v="Medium"/>
    <s v="ACTIVE"/>
    <x v="0"/>
    <m/>
    <m/>
    <m/>
    <m/>
    <x v="0"/>
  </r>
  <r>
    <x v="4"/>
    <s v="79f45a54-6310-4ad4-876a-e951b94adac2"/>
    <x v="0"/>
    <e v="#N/A"/>
    <e v="#N/A"/>
    <e v="#N/A"/>
    <s v="FIXED"/>
    <x v="0"/>
    <m/>
    <m/>
    <m/>
    <m/>
    <x v="0"/>
  </r>
  <r>
    <x v="0"/>
    <s v="79f5f3ca-e8e3-4b05-a9c4-532f23439627"/>
    <x v="0"/>
    <e v="#N/A"/>
    <e v="#N/A"/>
    <e v="#N/A"/>
    <s v="FIXED"/>
    <x v="0"/>
    <m/>
    <m/>
    <m/>
    <m/>
    <x v="0"/>
  </r>
  <r>
    <x v="6"/>
    <s v="79f84abe-e7f0-4f90-a551-a68f5b309b5b"/>
    <x v="1"/>
    <s v="bpn-rosedvdp-02"/>
    <s v="79f84abe-e7f0-4f90-a551-a68f5b309b5b"/>
    <s v="High"/>
    <s v="RESURFACED"/>
    <x v="0"/>
    <m/>
    <m/>
    <m/>
    <m/>
    <x v="0"/>
  </r>
  <r>
    <x v="0"/>
    <s v="79f882ae-b67a-4d46-9a78-6ecc8634c1a4"/>
    <x v="0"/>
    <e v="#N/A"/>
    <e v="#N/A"/>
    <e v="#N/A"/>
    <s v="FIXED"/>
    <x v="0"/>
    <m/>
    <m/>
    <m/>
    <m/>
    <x v="0"/>
  </r>
  <r>
    <x v="0"/>
    <s v="79f8dd6b-493a-469f-8442-a81e1477fab4"/>
    <x v="0"/>
    <e v="#N/A"/>
    <e v="#N/A"/>
    <e v="#N/A"/>
    <s v="FIXED"/>
    <x v="0"/>
    <m/>
    <m/>
    <m/>
    <m/>
    <x v="0"/>
  </r>
  <r>
    <x v="2"/>
    <s v="79f8f6bc-8db9-4a35-9c5e-12812df4c5fe"/>
    <x v="0"/>
    <e v="#N/A"/>
    <e v="#N/A"/>
    <e v="#N/A"/>
    <s v="FIXED"/>
    <x v="0"/>
    <m/>
    <m/>
    <m/>
    <m/>
    <x v="0"/>
  </r>
  <r>
    <x v="1"/>
    <s v="79f91af1-5ce7-4a21-8777-e35b38ab6821"/>
    <x v="0"/>
    <e v="#N/A"/>
    <e v="#N/A"/>
    <e v="#N/A"/>
    <s v="FIXED"/>
    <x v="0"/>
    <m/>
    <m/>
    <m/>
    <m/>
    <x v="0"/>
  </r>
  <r>
    <x v="8"/>
    <s v="79f97b22-48f7-4f27-b98a-4a0699ec64b6"/>
    <x v="0"/>
    <e v="#N/A"/>
    <e v="#N/A"/>
    <e v="#N/A"/>
    <s v="FIXED"/>
    <x v="0"/>
    <m/>
    <m/>
    <m/>
    <m/>
    <x v="0"/>
  </r>
  <r>
    <x v="10"/>
    <s v="79f9e50a-a7a8-4eba-8e9c-22d6ba7740aa"/>
    <x v="0"/>
    <e v="#N/A"/>
    <e v="#N/A"/>
    <e v="#N/A"/>
    <s v="FIXED"/>
    <x v="0"/>
    <m/>
    <m/>
    <m/>
    <m/>
    <x v="0"/>
  </r>
  <r>
    <x v="1"/>
    <s v="79fa60c9-bb80-4132-a6a3-20f85284cf6a"/>
    <x v="0"/>
    <e v="#N/A"/>
    <e v="#N/A"/>
    <e v="#N/A"/>
    <s v="FIXED"/>
    <x v="0"/>
    <m/>
    <m/>
    <m/>
    <m/>
    <x v="0"/>
  </r>
  <r>
    <x v="0"/>
    <s v="79fae203-0324-44e7-bf20-2608133d3d17"/>
    <x v="0"/>
    <e v="#N/A"/>
    <e v="#N/A"/>
    <e v="#N/A"/>
    <s v="FIXED"/>
    <x v="0"/>
    <m/>
    <m/>
    <m/>
    <m/>
    <x v="0"/>
  </r>
  <r>
    <x v="0"/>
    <s v="79fc3a9c-8124-4ed5-8405-f932f54c9f1c"/>
    <x v="0"/>
    <e v="#N/A"/>
    <e v="#N/A"/>
    <e v="#N/A"/>
    <s v="FIXED"/>
    <x v="0"/>
    <m/>
    <m/>
    <m/>
    <m/>
    <x v="0"/>
  </r>
  <r>
    <x v="0"/>
    <s v="79fcf843-1ef2-4580-9ddf-95165adbff09"/>
    <x v="0"/>
    <e v="#N/A"/>
    <e v="#N/A"/>
    <e v="#N/A"/>
    <s v="FIXED"/>
    <x v="0"/>
    <m/>
    <m/>
    <m/>
    <m/>
    <x v="0"/>
  </r>
  <r>
    <x v="0"/>
    <s v="79fd2160-72bc-44a2-b451-f6d252413ebe"/>
    <x v="0"/>
    <e v="#N/A"/>
    <e v="#N/A"/>
    <e v="#N/A"/>
    <s v="FIXED"/>
    <x v="0"/>
    <m/>
    <m/>
    <m/>
    <m/>
    <x v="0"/>
  </r>
  <r>
    <x v="0"/>
    <s v="79fd4d65-8c7d-4fab-b73f-508e84926be9"/>
    <x v="0"/>
    <e v="#N/A"/>
    <e v="#N/A"/>
    <e v="#N/A"/>
    <s v="FIXED"/>
    <x v="0"/>
    <m/>
    <m/>
    <m/>
    <m/>
    <x v="0"/>
  </r>
  <r>
    <x v="0"/>
    <s v="79fe6e79-a766-4c08-9a4c-c104b3c7e3ff"/>
    <x v="0"/>
    <e v="#N/A"/>
    <e v="#N/A"/>
    <e v="#N/A"/>
    <s v="FIXED"/>
    <x v="0"/>
    <m/>
    <m/>
    <m/>
    <m/>
    <x v="0"/>
  </r>
  <r>
    <x v="7"/>
    <s v="79fee012-ab49-4c5f-aa78-94eb456b1865"/>
    <x v="1"/>
    <s v="bpn-rosepr01x"/>
    <s v="79fee012-ab49-4c5f-aa78-94eb456b1865"/>
    <s v="Medium"/>
    <s v="RESURFACED"/>
    <x v="0"/>
    <m/>
    <m/>
    <m/>
    <m/>
    <x v="0"/>
  </r>
  <r>
    <x v="1"/>
    <s v="79ffb8c4-9dc8-4733-9351-c8529ff87906"/>
    <x v="2"/>
    <s v="bpn-rosedgnd-01"/>
    <s v="79ffb8c4-9dc8-4733-9351-c8529ff87906"/>
    <s v="High"/>
    <s v="ACTIVE"/>
    <x v="0"/>
    <m/>
    <m/>
    <m/>
    <m/>
    <x v="0"/>
  </r>
  <r>
    <x v="0"/>
    <s v="79ffd787-aff4-47c5-9ebd-55290e2cdd8b"/>
    <x v="0"/>
    <e v="#N/A"/>
    <e v="#N/A"/>
    <e v="#N/A"/>
    <s v="FIXED"/>
    <x v="0"/>
    <m/>
    <m/>
    <m/>
    <m/>
    <x v="0"/>
  </r>
  <r>
    <x v="0"/>
    <s v="7a033826-17b2-418c-9dca-7449409db804"/>
    <x v="0"/>
    <e v="#N/A"/>
    <e v="#N/A"/>
    <e v="#N/A"/>
    <s v="FIXED"/>
    <x v="0"/>
    <m/>
    <m/>
    <m/>
    <m/>
    <x v="0"/>
  </r>
  <r>
    <x v="0"/>
    <s v="7a03795d-eb2b-40d2-a366-b2a715ae7d09"/>
    <x v="0"/>
    <e v="#N/A"/>
    <e v="#N/A"/>
    <e v="#N/A"/>
    <s v="FIXED"/>
    <x v="0"/>
    <m/>
    <m/>
    <m/>
    <m/>
    <x v="0"/>
  </r>
  <r>
    <x v="0"/>
    <s v="7a0384a8-ad5b-4aa2-b38e-cd7fdbcfdf3a"/>
    <x v="0"/>
    <e v="#N/A"/>
    <e v="#N/A"/>
    <e v="#N/A"/>
    <s v="FIXED"/>
    <x v="0"/>
    <m/>
    <m/>
    <m/>
    <m/>
    <x v="0"/>
  </r>
  <r>
    <x v="1"/>
    <s v="7a03de4e-c3aa-45cc-b9c9-807173d382bf"/>
    <x v="2"/>
    <s v="bpn-0092bp-01"/>
    <s v="7a03de4e-c3aa-45cc-b9c9-807173d382bf"/>
    <s v="Critical"/>
    <s v="ACTIVE"/>
    <x v="0"/>
    <m/>
    <m/>
    <m/>
    <m/>
    <x v="0"/>
  </r>
  <r>
    <x v="6"/>
    <s v="7a04060d-ef69-4f2f-b1f0-4e83dc972c28"/>
    <x v="2"/>
    <e v="#N/A"/>
    <e v="#N/A"/>
    <e v="#N/A"/>
    <s v="ACTIVE"/>
    <x v="0"/>
    <m/>
    <m/>
    <m/>
    <m/>
    <x v="0"/>
  </r>
  <r>
    <x v="0"/>
    <s v="7a04bac2-e587-4afb-92b8-c9ecbc778767"/>
    <x v="0"/>
    <e v="#N/A"/>
    <e v="#N/A"/>
    <e v="#N/A"/>
    <s v="FIXED"/>
    <x v="0"/>
    <m/>
    <m/>
    <m/>
    <m/>
    <x v="0"/>
  </r>
  <r>
    <x v="0"/>
    <s v="7a054641-a607-4ffc-8299-b011d6e19a9f"/>
    <x v="0"/>
    <e v="#N/A"/>
    <e v="#N/A"/>
    <e v="#N/A"/>
    <s v="FIXED"/>
    <x v="0"/>
    <m/>
    <m/>
    <m/>
    <m/>
    <x v="0"/>
  </r>
  <r>
    <x v="0"/>
    <s v="7a08c16e-bc25-4b97-85b0-747621f86311"/>
    <x v="0"/>
    <e v="#N/A"/>
    <e v="#N/A"/>
    <e v="#N/A"/>
    <s v="FIXED"/>
    <x v="0"/>
    <m/>
    <m/>
    <m/>
    <m/>
    <x v="0"/>
  </r>
  <r>
    <x v="1"/>
    <s v="7a08ccce-9372-453b-9351-5050d6a9eacc"/>
    <x v="0"/>
    <e v="#N/A"/>
    <e v="#N/A"/>
    <e v="#N/A"/>
    <s v="FIXED"/>
    <x v="0"/>
    <m/>
    <m/>
    <m/>
    <m/>
    <x v="0"/>
  </r>
  <r>
    <x v="2"/>
    <s v="7a091184-d887-430e-a680-633c8ca8bd26"/>
    <x v="0"/>
    <e v="#N/A"/>
    <e v="#N/A"/>
    <e v="#N/A"/>
    <s v="FIXED"/>
    <x v="0"/>
    <m/>
    <m/>
    <m/>
    <m/>
    <x v="0"/>
  </r>
  <r>
    <x v="1"/>
    <s v="7a09b2af-2c54-4a38-a1c8-b4c9cdb7aa98"/>
    <x v="0"/>
    <s v="bpn-0062bp-01"/>
    <s v="7a09b2af-2c54-4a38-a1c8-b4c9cdb7aa98"/>
    <s v="High"/>
    <s v="FIXED"/>
    <x v="0"/>
    <m/>
    <m/>
    <m/>
    <m/>
    <x v="0"/>
  </r>
  <r>
    <x v="0"/>
    <s v="7a0b13a7-f719-4c5f-92ab-fd29bc6f3a83"/>
    <x v="0"/>
    <e v="#N/A"/>
    <e v="#N/A"/>
    <e v="#N/A"/>
    <s v="FIXED"/>
    <x v="0"/>
    <m/>
    <m/>
    <m/>
    <m/>
    <x v="0"/>
  </r>
  <r>
    <x v="0"/>
    <s v="7a0cccaa-e7b5-4e56-a121-40141d5ba65a"/>
    <x v="0"/>
    <e v="#N/A"/>
    <e v="#N/A"/>
    <e v="#N/A"/>
    <s v="FIXED"/>
    <x v="0"/>
    <m/>
    <m/>
    <m/>
    <m/>
    <x v="0"/>
  </r>
  <r>
    <x v="0"/>
    <s v="7a0d206f-f4ef-4157-a973-30d43a1c7859"/>
    <x v="2"/>
    <e v="#N/A"/>
    <e v="#N/A"/>
    <e v="#N/A"/>
    <s v="ACTIVE"/>
    <x v="0"/>
    <m/>
    <m/>
    <m/>
    <m/>
    <x v="0"/>
  </r>
  <r>
    <x v="0"/>
    <s v="7a0d3797-9028-4a69-87af-912d9057cec5"/>
    <x v="0"/>
    <e v="#N/A"/>
    <e v="#N/A"/>
    <e v="#N/A"/>
    <s v="FIXED"/>
    <x v="0"/>
    <m/>
    <m/>
    <m/>
    <m/>
    <x v="0"/>
  </r>
  <r>
    <x v="0"/>
    <s v="7a0df71f-b7c1-4ef3-858b-ea3dd0f589a4"/>
    <x v="0"/>
    <s v="rosebko41lnmh2l.bpna.popularinc.net"/>
    <s v="7a0df71f-b7c1-4ef3-858b-ea3dd0f589a4"/>
    <s v="High"/>
    <s v="FIXED"/>
    <x v="0"/>
    <m/>
    <m/>
    <m/>
    <m/>
    <x v="0"/>
  </r>
  <r>
    <x v="6"/>
    <s v="7a0ee21b-8382-45f8-8797-9b93e6e61203"/>
    <x v="2"/>
    <s v="bpn-rosetecm-05"/>
    <s v="7a0ee21b-8382-45f8-8797-9b93e6e61203"/>
    <s v="Medium"/>
    <s v="ACTIVE"/>
    <x v="0"/>
    <m/>
    <m/>
    <m/>
    <m/>
    <x v="0"/>
  </r>
  <r>
    <x v="0"/>
    <s v="7a0eeb2a-d9b4-4867-8431-488855e49088"/>
    <x v="0"/>
    <e v="#N/A"/>
    <e v="#N/A"/>
    <e v="#N/A"/>
    <s v="FIXED"/>
    <x v="0"/>
    <m/>
    <m/>
    <m/>
    <m/>
    <x v="0"/>
  </r>
  <r>
    <x v="4"/>
    <s v="7a1037f4-5e29-4072-bb8c-f38c98a69c5a"/>
    <x v="0"/>
    <e v="#N/A"/>
    <e v="#N/A"/>
    <e v="#N/A"/>
    <s v="FIXED"/>
    <x v="0"/>
    <m/>
    <m/>
    <m/>
    <m/>
    <x v="0"/>
  </r>
  <r>
    <x v="0"/>
    <s v="7a106a84-096d-436e-b2af-89ca1f1fc483"/>
    <x v="0"/>
    <s v="miambkohpl29y2l.bpna.popularinc.net"/>
    <s v="7a106a84-096d-436e-b2af-89ca1f1fc483"/>
    <s v="Critical"/>
    <s v="FIXED"/>
    <x v="0"/>
    <m/>
    <m/>
    <m/>
    <m/>
    <x v="0"/>
  </r>
  <r>
    <x v="0"/>
    <s v="7a128f01-7be9-4a4a-9a4a-30590c4a568f"/>
    <x v="0"/>
    <e v="#N/A"/>
    <e v="#N/A"/>
    <e v="#N/A"/>
    <s v="FIXED"/>
    <x v="0"/>
    <m/>
    <m/>
    <m/>
    <m/>
    <x v="0"/>
  </r>
  <r>
    <x v="4"/>
    <s v="7a12f69d-ef63-43a0-9b27-dd5fbfbd1a2e"/>
    <x v="0"/>
    <e v="#N/A"/>
    <e v="#N/A"/>
    <e v="#N/A"/>
    <s v="FIXED"/>
    <x v="0"/>
    <m/>
    <m/>
    <m/>
    <m/>
    <x v="0"/>
  </r>
  <r>
    <x v="0"/>
    <s v="7a13049d-09dd-43f1-b50f-69f5a90a15a6"/>
    <x v="0"/>
    <e v="#N/A"/>
    <e v="#N/A"/>
    <e v="#N/A"/>
    <s v="FIXED"/>
    <x v="0"/>
    <m/>
    <m/>
    <m/>
    <m/>
    <x v="0"/>
  </r>
  <r>
    <x v="0"/>
    <s v="7a1343d7-e05d-41dd-aa7b-10ebe971d3f5"/>
    <x v="0"/>
    <e v="#N/A"/>
    <e v="#N/A"/>
    <e v="#N/A"/>
    <s v="FIXED"/>
    <x v="0"/>
    <m/>
    <m/>
    <m/>
    <m/>
    <x v="0"/>
  </r>
  <r>
    <x v="6"/>
    <s v="7a1419ec-5c83-4005-b1cc-e372c328ee42"/>
    <x v="0"/>
    <e v="#N/A"/>
    <e v="#N/A"/>
    <e v="#N/A"/>
    <s v="FIXED"/>
    <x v="0"/>
    <m/>
    <m/>
    <m/>
    <m/>
    <x v="0"/>
  </r>
  <r>
    <x v="0"/>
    <s v="7a149bcf-694b-4f40-a624-1dfd5e5bbb1e"/>
    <x v="0"/>
    <e v="#N/A"/>
    <e v="#N/A"/>
    <e v="#N/A"/>
    <s v="FIXED"/>
    <x v="0"/>
    <m/>
    <m/>
    <m/>
    <m/>
    <x v="0"/>
  </r>
  <r>
    <x v="2"/>
    <s v="7a149eec-1261-4e27-8ffa-db7ad33028b4"/>
    <x v="0"/>
    <e v="#N/A"/>
    <e v="#N/A"/>
    <e v="#N/A"/>
    <s v="FIXED"/>
    <x v="0"/>
    <m/>
    <m/>
    <m/>
    <m/>
    <x v="0"/>
  </r>
  <r>
    <x v="0"/>
    <s v="7a14da79-a03f-41a4-8ba5-a0fc20e5978d"/>
    <x v="0"/>
    <e v="#N/A"/>
    <e v="#N/A"/>
    <e v="#N/A"/>
    <s v="FIXED"/>
    <x v="0"/>
    <m/>
    <m/>
    <m/>
    <m/>
    <x v="0"/>
  </r>
  <r>
    <x v="6"/>
    <s v="7a14db51-5db1-4bae-9b13-84f657d269a9"/>
    <x v="1"/>
    <e v="#N/A"/>
    <e v="#N/A"/>
    <e v="#N/A"/>
    <s v="RESURFACED"/>
    <x v="0"/>
    <m/>
    <m/>
    <m/>
    <m/>
    <x v="0"/>
  </r>
  <r>
    <x v="7"/>
    <s v="7a157d88-3b76-4677-8000-496062ccf287"/>
    <x v="0"/>
    <e v="#N/A"/>
    <e v="#N/A"/>
    <e v="#N/A"/>
    <s v="FIXED"/>
    <x v="0"/>
    <m/>
    <m/>
    <m/>
    <m/>
    <x v="0"/>
  </r>
  <r>
    <x v="0"/>
    <s v="7a15de70-922f-46e6-a7b9-bd16b341c06f"/>
    <x v="0"/>
    <s v="0036brn7pqh9n2d.bpna.popularinc.net"/>
    <s v="7a15de70-922f-46e6-a7b9-bd16b341c06f"/>
    <s v="High"/>
    <s v="FIXED"/>
    <x v="0"/>
    <m/>
    <m/>
    <m/>
    <m/>
    <x v="0"/>
  </r>
  <r>
    <x v="0"/>
    <s v="7a15fd7d-088a-485f-bf9c-2465b7a07b03"/>
    <x v="0"/>
    <e v="#N/A"/>
    <e v="#N/A"/>
    <e v="#N/A"/>
    <s v="FIXED"/>
    <x v="0"/>
    <m/>
    <m/>
    <m/>
    <m/>
    <x v="0"/>
  </r>
  <r>
    <x v="0"/>
    <s v="7a16834c-5b05-4940-8e09-f01d3abe3249"/>
    <x v="0"/>
    <e v="#N/A"/>
    <e v="#N/A"/>
    <e v="#N/A"/>
    <s v="FIXED"/>
    <x v="0"/>
    <m/>
    <m/>
    <m/>
    <m/>
    <x v="0"/>
  </r>
  <r>
    <x v="0"/>
    <s v="7a17ea6c-dcab-4c6c-b59b-e920f588cafb"/>
    <x v="0"/>
    <e v="#N/A"/>
    <e v="#N/A"/>
    <e v="#N/A"/>
    <s v="FIXED"/>
    <x v="0"/>
    <m/>
    <m/>
    <m/>
    <m/>
    <x v="0"/>
  </r>
  <r>
    <x v="0"/>
    <s v="7a184a01-d5fa-4e0c-b5d4-3c804eb73ff4"/>
    <x v="0"/>
    <e v="#N/A"/>
    <e v="#N/A"/>
    <e v="#N/A"/>
    <s v="FIXED"/>
    <x v="0"/>
    <m/>
    <m/>
    <m/>
    <m/>
    <x v="0"/>
  </r>
  <r>
    <x v="0"/>
    <s v="7a1872f8-8eea-4664-ac61-9fcf959a0494"/>
    <x v="0"/>
    <e v="#N/A"/>
    <e v="#N/A"/>
    <e v="#N/A"/>
    <s v="FIXED"/>
    <x v="0"/>
    <m/>
    <m/>
    <m/>
    <m/>
    <x v="0"/>
  </r>
  <r>
    <x v="4"/>
    <s v="7a18e801-7de9-4ef8-a480-af410a5531ce"/>
    <x v="0"/>
    <e v="#N/A"/>
    <e v="#N/A"/>
    <e v="#N/A"/>
    <s v="FIXED"/>
    <x v="0"/>
    <m/>
    <m/>
    <m/>
    <m/>
    <x v="0"/>
  </r>
  <r>
    <x v="0"/>
    <s v="7a19835c-1587-4e5c-a7c3-709f73c07f5e"/>
    <x v="0"/>
    <e v="#N/A"/>
    <e v="#N/A"/>
    <e v="#N/A"/>
    <s v="FIXED"/>
    <x v="0"/>
    <m/>
    <m/>
    <m/>
    <m/>
    <x v="0"/>
  </r>
  <r>
    <x v="0"/>
    <s v="7a19f4f3-d60c-4706-84c9-403fd39ae62b"/>
    <x v="0"/>
    <e v="#N/A"/>
    <e v="#N/A"/>
    <e v="#N/A"/>
    <s v="FIXED"/>
    <x v="0"/>
    <m/>
    <m/>
    <m/>
    <m/>
    <x v="0"/>
  </r>
  <r>
    <x v="0"/>
    <s v="7a1d28c1-eb43-494a-ab7d-7a7c92aebd02"/>
    <x v="0"/>
    <e v="#N/A"/>
    <e v="#N/A"/>
    <e v="#N/A"/>
    <s v="FIXED"/>
    <x v="0"/>
    <m/>
    <m/>
    <m/>
    <m/>
    <x v="0"/>
  </r>
  <r>
    <x v="1"/>
    <s v="7a1d5803-edd7-4eaf-b1ad-a2e8bd1139ce"/>
    <x v="2"/>
    <s v="bpn-0071bp-01"/>
    <s v="7a1d5803-edd7-4eaf-b1ad-a2e8bd1139ce"/>
    <s v="Critical"/>
    <s v="ACTIVE"/>
    <x v="0"/>
    <m/>
    <m/>
    <m/>
    <m/>
    <x v="0"/>
  </r>
  <r>
    <x v="0"/>
    <s v="7a1dbd81-1e57-4c1f-abab-4d98c04ecdbf"/>
    <x v="0"/>
    <e v="#N/A"/>
    <e v="#N/A"/>
    <e v="#N/A"/>
    <s v="FIXED"/>
    <x v="0"/>
    <m/>
    <m/>
    <m/>
    <m/>
    <x v="0"/>
  </r>
  <r>
    <x v="0"/>
    <s v="7a1f43d3-7faa-49a8-a4c1-f899f3ced546"/>
    <x v="0"/>
    <e v="#N/A"/>
    <e v="#N/A"/>
    <e v="#N/A"/>
    <s v="FIXED"/>
    <x v="0"/>
    <m/>
    <m/>
    <m/>
    <m/>
    <x v="0"/>
  </r>
  <r>
    <x v="11"/>
    <s v="7a1fe393-cbe9-4ba8-a18b-01db04a7a44c"/>
    <x v="2"/>
    <s v="bpn-rosetedv-01"/>
    <s v="7a1fe393-cbe9-4ba8-a18b-01db04a7a44c"/>
    <s v="Medium"/>
    <s v="ACTIVE"/>
    <x v="0"/>
    <m/>
    <m/>
    <m/>
    <m/>
    <x v="0"/>
  </r>
  <r>
    <x v="0"/>
    <s v="7a200d2b-98fd-4d38-a63b-b1f2f05b0b40"/>
    <x v="0"/>
    <e v="#N/A"/>
    <e v="#N/A"/>
    <e v="#N/A"/>
    <s v="FIXED"/>
    <x v="0"/>
    <m/>
    <m/>
    <m/>
    <m/>
    <x v="0"/>
  </r>
  <r>
    <x v="1"/>
    <s v="7a20a076-abae-4729-9040-56530264fdc9"/>
    <x v="2"/>
    <s v="bpn-backgvws-01"/>
    <s v="7a20a076-abae-4729-9040-56530264fdc9"/>
    <s v="High"/>
    <s v="ACTIVE"/>
    <x v="0"/>
    <m/>
    <m/>
    <m/>
    <m/>
    <x v="0"/>
  </r>
  <r>
    <x v="1"/>
    <s v="7a2127c9-ff52-4b3a-93cc-7554ef493244"/>
    <x v="2"/>
    <s v="bpn-backgvws-01"/>
    <s v="7a2127c9-ff52-4b3a-93cc-7554ef493244"/>
    <s v="Medium"/>
    <s v="ACTIVE"/>
    <x v="0"/>
    <m/>
    <m/>
    <m/>
    <m/>
    <x v="0"/>
  </r>
  <r>
    <x v="11"/>
    <s v="7a216eab-dbf9-4d4c-b027-043fd066e4a2"/>
    <x v="0"/>
    <e v="#N/A"/>
    <e v="#N/A"/>
    <e v="#N/A"/>
    <s v="FIXED"/>
    <x v="0"/>
    <m/>
    <m/>
    <m/>
    <m/>
    <x v="0"/>
  </r>
  <r>
    <x v="0"/>
    <s v="7a22c7f8-f938-42a1-b00f-d1e141e82d24"/>
    <x v="0"/>
    <e v="#N/A"/>
    <e v="#N/A"/>
    <e v="#N/A"/>
    <s v="FIXED"/>
    <x v="0"/>
    <m/>
    <m/>
    <m/>
    <m/>
    <x v="0"/>
  </r>
  <r>
    <x v="0"/>
    <s v="7a2415b1-53d3-4d7e-9133-6c19e3ea6479"/>
    <x v="0"/>
    <e v="#N/A"/>
    <e v="#N/A"/>
    <e v="#N/A"/>
    <s v="FIXED"/>
    <x v="0"/>
    <m/>
    <m/>
    <m/>
    <m/>
    <x v="0"/>
  </r>
  <r>
    <x v="0"/>
    <s v="7a25c5d1-7b61-42fd-9588-b6c25d506645"/>
    <x v="0"/>
    <e v="#N/A"/>
    <e v="#N/A"/>
    <e v="#N/A"/>
    <s v="FIXED"/>
    <x v="0"/>
    <m/>
    <m/>
    <m/>
    <m/>
    <x v="0"/>
  </r>
  <r>
    <x v="0"/>
    <s v="7a25e386-574a-4226-8c34-4a094dedd1af"/>
    <x v="0"/>
    <s v="miambko2jtqp73l"/>
    <s v="7a25e386-574a-4226-8c34-4a094dedd1af"/>
    <s v="Critical"/>
    <s v="FIXED"/>
    <x v="0"/>
    <m/>
    <m/>
    <m/>
    <m/>
    <x v="0"/>
  </r>
  <r>
    <x v="1"/>
    <s v="7a26c599-1f9e-4c28-9b72-824a94272938"/>
    <x v="0"/>
    <e v="#N/A"/>
    <e v="#N/A"/>
    <e v="#N/A"/>
    <s v="FIXED"/>
    <x v="0"/>
    <m/>
    <m/>
    <m/>
    <m/>
    <x v="0"/>
  </r>
  <r>
    <x v="0"/>
    <s v="7a275640-16cd-43d7-afd1-c6be6d070cd2"/>
    <x v="0"/>
    <e v="#N/A"/>
    <e v="#N/A"/>
    <e v="#N/A"/>
    <s v="FIXED"/>
    <x v="0"/>
    <m/>
    <m/>
    <m/>
    <m/>
    <x v="0"/>
  </r>
  <r>
    <x v="7"/>
    <s v="7a281c41-6abd-4def-9372-c64cb0264e11"/>
    <x v="1"/>
    <s v="bpn-rosefrmq-02"/>
    <s v="7a281c41-6abd-4def-9372-c64cb0264e11"/>
    <s v="Medium"/>
    <s v="RESURFACED"/>
    <x v="0"/>
    <m/>
    <m/>
    <m/>
    <m/>
    <x v="0"/>
  </r>
  <r>
    <x v="0"/>
    <s v="7a2978ad-e41c-4b20-99dc-9bb82b5858c2"/>
    <x v="0"/>
    <e v="#N/A"/>
    <e v="#N/A"/>
    <e v="#N/A"/>
    <s v="FIXED"/>
    <x v="0"/>
    <m/>
    <m/>
    <m/>
    <m/>
    <x v="0"/>
  </r>
  <r>
    <x v="4"/>
    <s v="7a29c0fd-9b05-4ed6-aedc-f3654c1f3c19"/>
    <x v="0"/>
    <e v="#N/A"/>
    <e v="#N/A"/>
    <e v="#N/A"/>
    <s v="FIXED"/>
    <x v="0"/>
    <m/>
    <m/>
    <m/>
    <m/>
    <x v="0"/>
  </r>
  <r>
    <x v="2"/>
    <s v="7a2b44dc-1c99-4927-92b2-e83c52a7dc25"/>
    <x v="0"/>
    <e v="#N/A"/>
    <e v="#N/A"/>
    <e v="#N/A"/>
    <s v="FIXED"/>
    <x v="0"/>
    <m/>
    <m/>
    <m/>
    <m/>
    <x v="0"/>
  </r>
  <r>
    <x v="4"/>
    <s v="7a2c2a56-4cd7-45e3-a983-70c88afa842a"/>
    <x v="0"/>
    <e v="#N/A"/>
    <e v="#N/A"/>
    <e v="#N/A"/>
    <s v="FIXED"/>
    <x v="0"/>
    <m/>
    <m/>
    <m/>
    <m/>
    <x v="0"/>
  </r>
  <r>
    <x v="0"/>
    <s v="7a2cbf90-b873-41da-955f-284907f3d23d"/>
    <x v="0"/>
    <e v="#N/A"/>
    <e v="#N/A"/>
    <e v="#N/A"/>
    <s v="FIXED"/>
    <x v="0"/>
    <m/>
    <m/>
    <m/>
    <m/>
    <x v="0"/>
  </r>
  <r>
    <x v="0"/>
    <s v="7a2dcb6f-e88c-44af-8d7b-b8cfb9dacf50"/>
    <x v="0"/>
    <e v="#N/A"/>
    <e v="#N/A"/>
    <e v="#N/A"/>
    <s v="FIXED"/>
    <x v="0"/>
    <m/>
    <m/>
    <m/>
    <m/>
    <x v="0"/>
  </r>
  <r>
    <x v="0"/>
    <s v="7a2e898e-1a88-4dc7-8196-0104835bf96c"/>
    <x v="0"/>
    <e v="#N/A"/>
    <e v="#N/A"/>
    <e v="#N/A"/>
    <s v="FIXED"/>
    <x v="0"/>
    <m/>
    <m/>
    <m/>
    <m/>
    <x v="0"/>
  </r>
  <r>
    <x v="2"/>
    <s v="7a2eb515-5320-49b0-a9af-4ff29f01a2f1"/>
    <x v="0"/>
    <e v="#N/A"/>
    <e v="#N/A"/>
    <e v="#N/A"/>
    <s v="FIXED"/>
    <x v="0"/>
    <m/>
    <m/>
    <m/>
    <m/>
    <x v="0"/>
  </r>
  <r>
    <x v="0"/>
    <s v="7a30821f-b3a7-4835-adbd-2b8477b05136"/>
    <x v="0"/>
    <e v="#N/A"/>
    <e v="#N/A"/>
    <e v="#N/A"/>
    <s v="FIXED"/>
    <x v="0"/>
    <m/>
    <m/>
    <m/>
    <m/>
    <x v="0"/>
  </r>
  <r>
    <x v="0"/>
    <s v="7a30a8c5-b8ee-44fd-87aa-3a95e88767f5"/>
    <x v="0"/>
    <e v="#N/A"/>
    <e v="#N/A"/>
    <e v="#N/A"/>
    <s v="FIXED"/>
    <x v="0"/>
    <m/>
    <m/>
    <m/>
    <m/>
    <x v="0"/>
  </r>
  <r>
    <x v="1"/>
    <s v="7a3156c2-6efc-4123-824d-4c8dbab37ef7"/>
    <x v="0"/>
    <e v="#N/A"/>
    <e v="#N/A"/>
    <e v="#N/A"/>
    <s v="FIXED"/>
    <x v="0"/>
    <m/>
    <m/>
    <m/>
    <m/>
    <x v="0"/>
  </r>
  <r>
    <x v="0"/>
    <s v="7a319b40-f591-4103-8e96-73e7c2a5377a"/>
    <x v="0"/>
    <e v="#N/A"/>
    <e v="#N/A"/>
    <e v="#N/A"/>
    <s v="FIXED"/>
    <x v="0"/>
    <m/>
    <m/>
    <m/>
    <m/>
    <x v="0"/>
  </r>
  <r>
    <x v="0"/>
    <s v="7a325154-026c-425d-b840-3b1664c4bd57"/>
    <x v="0"/>
    <e v="#N/A"/>
    <e v="#N/A"/>
    <e v="#N/A"/>
    <s v="FIXED"/>
    <x v="0"/>
    <m/>
    <m/>
    <m/>
    <m/>
    <x v="0"/>
  </r>
  <r>
    <x v="2"/>
    <s v="7a327f50-2511-4798-8023-c9b967351ba8"/>
    <x v="1"/>
    <s v="bpn-cmtygvws-01"/>
    <s v="7a327f50-2511-4798-8023-c9b967351ba8"/>
    <s v="High"/>
    <s v="RESURFACED"/>
    <x v="0"/>
    <m/>
    <m/>
    <m/>
    <m/>
    <x v="0"/>
  </r>
  <r>
    <x v="2"/>
    <s v="7a32892b-c50c-4a78-a147-b849c89cdf1e"/>
    <x v="0"/>
    <e v="#N/A"/>
    <e v="#N/A"/>
    <e v="#N/A"/>
    <s v="FIXED"/>
    <x v="0"/>
    <m/>
    <m/>
    <m/>
    <m/>
    <x v="0"/>
  </r>
  <r>
    <x v="2"/>
    <s v="7a33c848-8dab-43b2-9d73-e9a249703104"/>
    <x v="0"/>
    <e v="#N/A"/>
    <e v="#N/A"/>
    <e v="#N/A"/>
    <s v="FIXED"/>
    <x v="0"/>
    <m/>
    <m/>
    <m/>
    <m/>
    <x v="0"/>
  </r>
  <r>
    <x v="4"/>
    <s v="7a341efa-3049-4210-b748-5a168fce08bd"/>
    <x v="0"/>
    <e v="#N/A"/>
    <e v="#N/A"/>
    <e v="#N/A"/>
    <s v="FIXED"/>
    <x v="0"/>
    <m/>
    <m/>
    <m/>
    <m/>
    <x v="0"/>
  </r>
  <r>
    <x v="4"/>
    <s v="7a35a0b0-a5d7-47cd-9ead-66448af3a562"/>
    <x v="0"/>
    <e v="#N/A"/>
    <e v="#N/A"/>
    <e v="#N/A"/>
    <s v="FIXED"/>
    <x v="0"/>
    <m/>
    <m/>
    <m/>
    <m/>
    <x v="0"/>
  </r>
  <r>
    <x v="0"/>
    <s v="7a35f5a1-8ec1-4574-96cf-26e352273532"/>
    <x v="0"/>
    <e v="#N/A"/>
    <e v="#N/A"/>
    <e v="#N/A"/>
    <s v="FIXED"/>
    <x v="0"/>
    <m/>
    <m/>
    <m/>
    <m/>
    <x v="0"/>
  </r>
  <r>
    <x v="0"/>
    <s v="7a3af4da-ae12-447b-99e6-caf328df9336"/>
    <x v="0"/>
    <e v="#N/A"/>
    <e v="#N/A"/>
    <e v="#N/A"/>
    <s v="FIXED"/>
    <x v="0"/>
    <m/>
    <m/>
    <m/>
    <m/>
    <x v="0"/>
  </r>
  <r>
    <x v="0"/>
    <s v="7a3b700e-83a5-40b7-8a45-c4d818e82ce9"/>
    <x v="0"/>
    <e v="#N/A"/>
    <e v="#N/A"/>
    <e v="#N/A"/>
    <s v="FIXED"/>
    <x v="0"/>
    <m/>
    <m/>
    <m/>
    <m/>
    <x v="0"/>
  </r>
  <r>
    <x v="0"/>
    <s v="7a3c644a-3005-4cdc-a896-9c3faff526f9"/>
    <x v="0"/>
    <e v="#N/A"/>
    <e v="#N/A"/>
    <e v="#N/A"/>
    <s v="FIXED"/>
    <x v="0"/>
    <m/>
    <m/>
    <m/>
    <m/>
    <x v="0"/>
  </r>
  <r>
    <x v="0"/>
    <s v="7a3ec122-89de-4f4e-972f-fcb73d5832ae"/>
    <x v="0"/>
    <e v="#N/A"/>
    <e v="#N/A"/>
    <e v="#N/A"/>
    <s v="FIXED"/>
    <x v="0"/>
    <m/>
    <m/>
    <m/>
    <m/>
    <x v="0"/>
  </r>
  <r>
    <x v="10"/>
    <s v="7a3ed1d8-6cfb-41d0-9814-2d820b3668e3"/>
    <x v="2"/>
    <s v="bpn-cmtyblas-01"/>
    <s v="7a3ed1d8-6cfb-41d0-9814-2d820b3668e3"/>
    <s v="Medium"/>
    <s v="ACTIVE"/>
    <x v="0"/>
    <m/>
    <m/>
    <m/>
    <m/>
    <x v="0"/>
  </r>
  <r>
    <x v="1"/>
    <s v="7a3f0c77-2867-4258-9f44-63f5621c25f8"/>
    <x v="1"/>
    <s v="bpn-atmdcdn-02"/>
    <s v="7a3f0c77-2867-4258-9f44-63f5621c25f8"/>
    <s v="Medium"/>
    <s v="RESURFACED"/>
    <x v="0"/>
    <m/>
    <m/>
    <m/>
    <m/>
    <x v="0"/>
  </r>
  <r>
    <x v="0"/>
    <s v="7a3fc126-2a09-4c9c-b231-039e83b9dfd1"/>
    <x v="0"/>
    <e v="#N/A"/>
    <e v="#N/A"/>
    <e v="#N/A"/>
    <s v="FIXED"/>
    <x v="0"/>
    <m/>
    <m/>
    <m/>
    <m/>
    <x v="0"/>
  </r>
  <r>
    <x v="0"/>
    <s v="7a402c19-9ab5-43fc-8bbf-938080cb7dd8"/>
    <x v="0"/>
    <e v="#N/A"/>
    <e v="#N/A"/>
    <e v="#N/A"/>
    <s v="FIXED"/>
    <x v="0"/>
    <m/>
    <m/>
    <m/>
    <m/>
    <x v="0"/>
  </r>
  <r>
    <x v="1"/>
    <s v="7a413d6a-c98a-45cd-94fb-4f7c25f634ee"/>
    <x v="0"/>
    <e v="#N/A"/>
    <e v="#N/A"/>
    <e v="#N/A"/>
    <s v="FIXED"/>
    <x v="0"/>
    <m/>
    <m/>
    <m/>
    <m/>
    <x v="0"/>
  </r>
  <r>
    <x v="2"/>
    <s v="7a417b34-6ebe-4d2d-9a11-208405808343"/>
    <x v="0"/>
    <e v="#N/A"/>
    <e v="#N/A"/>
    <e v="#N/A"/>
    <s v="FIXED"/>
    <x v="0"/>
    <m/>
    <m/>
    <m/>
    <m/>
    <x v="0"/>
  </r>
  <r>
    <x v="7"/>
    <s v="7a43af4c-5ff3-440e-90c6-0e8974452f7a"/>
    <x v="0"/>
    <e v="#N/A"/>
    <e v="#N/A"/>
    <e v="#N/A"/>
    <s v="FIXED"/>
    <x v="0"/>
    <m/>
    <m/>
    <m/>
    <m/>
    <x v="0"/>
  </r>
  <r>
    <x v="0"/>
    <s v="7a4472b9-8783-485d-952a-6a0dd8d97dab"/>
    <x v="0"/>
    <e v="#N/A"/>
    <e v="#N/A"/>
    <e v="#N/A"/>
    <s v="FIXED"/>
    <x v="0"/>
    <m/>
    <m/>
    <m/>
    <m/>
    <x v="0"/>
  </r>
  <r>
    <x v="0"/>
    <s v="7a44b247-9901-4e96-9800-1dcde57f5107"/>
    <x v="0"/>
    <e v="#N/A"/>
    <e v="#N/A"/>
    <e v="#N/A"/>
    <s v="FIXED"/>
    <x v="0"/>
    <m/>
    <m/>
    <m/>
    <m/>
    <x v="0"/>
  </r>
  <r>
    <x v="9"/>
    <s v="7a456d68-e64b-4df0-bfa3-0ccd5a6c9618"/>
    <x v="2"/>
    <s v="bpn-rosedvdi-01"/>
    <s v="7a456d68-e64b-4df0-bfa3-0ccd5a6c9618"/>
    <s v="Medium"/>
    <s v="ACTIVE"/>
    <x v="0"/>
    <m/>
    <m/>
    <m/>
    <m/>
    <x v="0"/>
  </r>
  <r>
    <x v="1"/>
    <s v="7a48ba3e-1f30-43c6-95bc-1cb7e7188273"/>
    <x v="0"/>
    <e v="#N/A"/>
    <e v="#N/A"/>
    <e v="#N/A"/>
    <s v="FIXED"/>
    <x v="0"/>
    <m/>
    <m/>
    <m/>
    <m/>
    <x v="0"/>
  </r>
  <r>
    <x v="1"/>
    <s v="7a490fc5-0e94-45c9-a354-9201419701b0"/>
    <x v="0"/>
    <e v="#N/A"/>
    <e v="#N/A"/>
    <e v="#N/A"/>
    <s v="FIXED"/>
    <x v="0"/>
    <m/>
    <m/>
    <m/>
    <m/>
    <x v="0"/>
  </r>
  <r>
    <x v="0"/>
    <s v="7a4925fa-7f7e-4b00-ae9a-6780a9dd3a13"/>
    <x v="0"/>
    <e v="#N/A"/>
    <e v="#N/A"/>
    <e v="#N/A"/>
    <s v="FIXED"/>
    <x v="0"/>
    <m/>
    <m/>
    <m/>
    <m/>
    <x v="0"/>
  </r>
  <r>
    <x v="0"/>
    <s v="7a4abba3-6c7d-4e65-bf6c-70562feb2af1"/>
    <x v="0"/>
    <e v="#N/A"/>
    <e v="#N/A"/>
    <e v="#N/A"/>
    <s v="FIXED"/>
    <x v="0"/>
    <m/>
    <m/>
    <m/>
    <m/>
    <x v="0"/>
  </r>
  <r>
    <x v="0"/>
    <s v="7a4b610b-3c9e-44aa-b897-54313539c5b6"/>
    <x v="1"/>
    <e v="#N/A"/>
    <e v="#N/A"/>
    <e v="#N/A"/>
    <s v="RESURFACED"/>
    <x v="0"/>
    <m/>
    <m/>
    <m/>
    <m/>
    <x v="0"/>
  </r>
  <r>
    <x v="0"/>
    <s v="7a4c5c51-5a7e-44ec-82d1-9d647c9aee2b"/>
    <x v="0"/>
    <e v="#N/A"/>
    <e v="#N/A"/>
    <e v="#N/A"/>
    <s v="FIXED"/>
    <x v="0"/>
    <m/>
    <m/>
    <m/>
    <m/>
    <x v="0"/>
  </r>
  <r>
    <x v="0"/>
    <s v="7a4caf89-e9ae-4836-95b4-8f34c7c3810f"/>
    <x v="0"/>
    <e v="#N/A"/>
    <e v="#N/A"/>
    <e v="#N/A"/>
    <s v="FIXED"/>
    <x v="0"/>
    <m/>
    <m/>
    <m/>
    <m/>
    <x v="0"/>
  </r>
  <r>
    <x v="0"/>
    <s v="7a4efcaf-4070-48ec-8d8f-a4873d99934b"/>
    <x v="0"/>
    <e v="#N/A"/>
    <e v="#N/A"/>
    <e v="#N/A"/>
    <s v="FIXED"/>
    <x v="0"/>
    <m/>
    <m/>
    <m/>
    <m/>
    <x v="0"/>
  </r>
  <r>
    <x v="0"/>
    <s v="7a4f3e55-5758-494a-93fc-a5dfffd2a33b"/>
    <x v="0"/>
    <e v="#N/A"/>
    <e v="#N/A"/>
    <e v="#N/A"/>
    <s v="FIXED"/>
    <x v="0"/>
    <m/>
    <m/>
    <m/>
    <m/>
    <x v="0"/>
  </r>
  <r>
    <x v="0"/>
    <s v="7a4f8b65-dd02-494b-8059-98199a34647f"/>
    <x v="0"/>
    <e v="#N/A"/>
    <e v="#N/A"/>
    <e v="#N/A"/>
    <s v="FIXED"/>
    <x v="0"/>
    <m/>
    <m/>
    <m/>
    <m/>
    <x v="0"/>
  </r>
  <r>
    <x v="0"/>
    <s v="7a4fa5c8-eaf7-4077-ba8e-408b5d33ecc8"/>
    <x v="0"/>
    <e v="#N/A"/>
    <e v="#N/A"/>
    <e v="#N/A"/>
    <s v="FIXED"/>
    <x v="0"/>
    <m/>
    <m/>
    <m/>
    <m/>
    <x v="0"/>
  </r>
  <r>
    <x v="0"/>
    <s v="7a4fd0e3-4ac0-47ed-8f3c-f9585718dc49"/>
    <x v="1"/>
    <s v="miambko4bfc9y2l.bpna.popularinc.net"/>
    <s v="7a4fd0e3-4ac0-47ed-8f3c-f9585718dc49"/>
    <s v="High"/>
    <s v="RESURFACED"/>
    <x v="0"/>
    <m/>
    <m/>
    <m/>
    <m/>
    <x v="0"/>
  </r>
  <r>
    <x v="0"/>
    <s v="7a5082d9-d464-4d7a-bd9e-1806fd81739d"/>
    <x v="0"/>
    <e v="#N/A"/>
    <e v="#N/A"/>
    <e v="#N/A"/>
    <s v="FIXED"/>
    <x v="0"/>
    <m/>
    <m/>
    <m/>
    <m/>
    <x v="0"/>
  </r>
  <r>
    <x v="6"/>
    <s v="7a5100f2-0fbc-450a-9ead-8e8abe6ecc65"/>
    <x v="0"/>
    <e v="#N/A"/>
    <e v="#N/A"/>
    <e v="#N/A"/>
    <s v="FIXED"/>
    <x v="0"/>
    <m/>
    <m/>
    <m/>
    <m/>
    <x v="0"/>
  </r>
  <r>
    <x v="0"/>
    <s v="7a51a30e-0f7e-4230-8e50-904287a8182c"/>
    <x v="0"/>
    <e v="#N/A"/>
    <e v="#N/A"/>
    <e v="#N/A"/>
    <s v="FIXED"/>
    <x v="0"/>
    <m/>
    <m/>
    <m/>
    <m/>
    <x v="0"/>
  </r>
  <r>
    <x v="2"/>
    <s v="7a5259b0-7d5f-4531-83e7-6c99635bf2d2"/>
    <x v="1"/>
    <s v="bpn-rosecmas-06"/>
    <s v="7a5259b0-7d5f-4531-83e7-6c99635bf2d2"/>
    <s v="Low"/>
    <s v="RESURFACED"/>
    <x v="0"/>
    <m/>
    <m/>
    <m/>
    <m/>
    <x v="0"/>
  </r>
  <r>
    <x v="0"/>
    <s v="7a52efbf-d1c7-496e-89b5-a4f1c13c4e01"/>
    <x v="0"/>
    <e v="#N/A"/>
    <e v="#N/A"/>
    <e v="#N/A"/>
    <s v="FIXED"/>
    <x v="0"/>
    <m/>
    <m/>
    <m/>
    <m/>
    <x v="0"/>
  </r>
  <r>
    <x v="0"/>
    <s v="7a5495df-e852-4200-8879-4c3ff9784926"/>
    <x v="0"/>
    <s v="0255trn84j2sd2d.bpna.popularinc.net"/>
    <s v="7a5495df-e852-4200-8879-4c3ff9784926"/>
    <s v="Critical"/>
    <s v="FIXED"/>
    <x v="0"/>
    <m/>
    <m/>
    <m/>
    <m/>
    <x v="0"/>
  </r>
  <r>
    <x v="2"/>
    <s v="7a54b8c1-98b9-4219-a26b-00cd637612b6"/>
    <x v="0"/>
    <e v="#N/A"/>
    <e v="#N/A"/>
    <e v="#N/A"/>
    <s v="FIXED"/>
    <x v="0"/>
    <m/>
    <m/>
    <m/>
    <m/>
    <x v="0"/>
  </r>
  <r>
    <x v="2"/>
    <s v="7a55b47c-d4ec-4fc5-bbe3-3c0d39b9a0e7"/>
    <x v="2"/>
    <s v="bpn-primgvts-01"/>
    <s v="7a55b47c-d4ec-4fc5-bbe3-3c0d39b9a0e7"/>
    <s v="High"/>
    <s v="ACTIVE"/>
    <x v="0"/>
    <m/>
    <m/>
    <m/>
    <m/>
    <x v="0"/>
  </r>
  <r>
    <x v="2"/>
    <s v="7a579969-5f9f-4352-ab61-077c323c8f1b"/>
    <x v="1"/>
    <s v="bpn-rosecmas-06"/>
    <s v="7a579969-5f9f-4352-ab61-077c323c8f1b"/>
    <s v="Medium"/>
    <s v="RESURFACED"/>
    <x v="0"/>
    <m/>
    <m/>
    <m/>
    <m/>
    <x v="0"/>
  </r>
  <r>
    <x v="0"/>
    <s v="7a58d59d-39fa-465c-91d4-82251b5fff54"/>
    <x v="0"/>
    <e v="#N/A"/>
    <e v="#N/A"/>
    <e v="#N/A"/>
    <s v="FIXED"/>
    <x v="0"/>
    <m/>
    <m/>
    <m/>
    <m/>
    <x v="0"/>
  </r>
  <r>
    <x v="0"/>
    <s v="7a59633f-20f0-4468-90e8-79af09e27708"/>
    <x v="0"/>
    <s v="0006bcp6przkh2d.bpna.popularinc.net"/>
    <s v="7a59633f-20f0-4468-90e8-79af09e27708"/>
    <s v="Medium"/>
    <s v="FIXED"/>
    <x v="0"/>
    <m/>
    <m/>
    <m/>
    <m/>
    <x v="0"/>
  </r>
  <r>
    <x v="6"/>
    <s v="7a5d00a7-71dd-4818-bddd-09d1b6fc0a38"/>
    <x v="0"/>
    <e v="#N/A"/>
    <e v="#N/A"/>
    <e v="#N/A"/>
    <s v="FIXED"/>
    <x v="0"/>
    <m/>
    <m/>
    <m/>
    <m/>
    <x v="0"/>
  </r>
  <r>
    <x v="2"/>
    <s v="7a5d99e8-1888-4b5c-bc55-c15c956820d3"/>
    <x v="0"/>
    <e v="#N/A"/>
    <e v="#N/A"/>
    <e v="#N/A"/>
    <s v="FIXED"/>
    <x v="0"/>
    <m/>
    <m/>
    <m/>
    <m/>
    <x v="0"/>
  </r>
  <r>
    <x v="2"/>
    <s v="7a60c0e6-ae80-4138-a06d-b03fb2cfac3d"/>
    <x v="2"/>
    <s v="bpn-rosecmas-05"/>
    <s v="7a60c0e6-ae80-4138-a06d-b03fb2cfac3d"/>
    <s v="Medium"/>
    <s v="ACTIVE"/>
    <x v="0"/>
    <m/>
    <m/>
    <m/>
    <m/>
    <x v="0"/>
  </r>
  <r>
    <x v="2"/>
    <s v="7a60ecb1-4a74-4173-ada8-6e374765acf2"/>
    <x v="0"/>
    <e v="#N/A"/>
    <e v="#N/A"/>
    <e v="#N/A"/>
    <s v="FIXED"/>
    <x v="0"/>
    <m/>
    <m/>
    <m/>
    <m/>
    <x v="0"/>
  </r>
  <r>
    <x v="0"/>
    <s v="7a615a4f-e5f2-4c76-be24-f0d39ab0ba57"/>
    <x v="0"/>
    <e v="#N/A"/>
    <e v="#N/A"/>
    <e v="#N/A"/>
    <s v="FIXED"/>
    <x v="0"/>
    <m/>
    <m/>
    <m/>
    <m/>
    <x v="0"/>
  </r>
  <r>
    <x v="0"/>
    <s v="7a62b717-05ac-4fb5-a3f0-80c48e49b2b5"/>
    <x v="0"/>
    <e v="#N/A"/>
    <e v="#N/A"/>
    <e v="#N/A"/>
    <s v="FIXED"/>
    <x v="0"/>
    <m/>
    <m/>
    <m/>
    <m/>
    <x v="0"/>
  </r>
  <r>
    <x v="0"/>
    <s v="7a62eda7-30ed-4930-ac1e-4194253b30d1"/>
    <x v="0"/>
    <e v="#N/A"/>
    <e v="#N/A"/>
    <e v="#N/A"/>
    <s v="FIXED"/>
    <x v="0"/>
    <m/>
    <m/>
    <m/>
    <m/>
    <x v="0"/>
  </r>
  <r>
    <x v="4"/>
    <s v="7a63173b-a908-4fff-954e-18703613c171"/>
    <x v="0"/>
    <e v="#N/A"/>
    <e v="#N/A"/>
    <e v="#N/A"/>
    <s v="FIXED"/>
    <x v="0"/>
    <m/>
    <m/>
    <m/>
    <m/>
    <x v="0"/>
  </r>
  <r>
    <x v="4"/>
    <s v="7a634b58-0908-45bb-a437-3a944c0d7d0b"/>
    <x v="0"/>
    <e v="#N/A"/>
    <e v="#N/A"/>
    <e v="#N/A"/>
    <s v="FIXED"/>
    <x v="0"/>
    <m/>
    <m/>
    <m/>
    <m/>
    <x v="0"/>
  </r>
  <r>
    <x v="0"/>
    <s v="7a645ee4-32dc-4db0-81b1-521970e5747e"/>
    <x v="0"/>
    <e v="#N/A"/>
    <e v="#N/A"/>
    <e v="#N/A"/>
    <s v="FIXED"/>
    <x v="0"/>
    <m/>
    <m/>
    <m/>
    <m/>
    <x v="0"/>
  </r>
  <r>
    <x v="0"/>
    <s v="7a64734e-613a-4068-981e-93b9bf2d760c"/>
    <x v="0"/>
    <e v="#N/A"/>
    <e v="#N/A"/>
    <e v="#N/A"/>
    <s v="FIXED"/>
    <x v="0"/>
    <m/>
    <m/>
    <m/>
    <m/>
    <x v="0"/>
  </r>
  <r>
    <x v="0"/>
    <s v="7a66a66c-ff83-4c74-af4b-59090d5c3353"/>
    <x v="0"/>
    <e v="#N/A"/>
    <e v="#N/A"/>
    <e v="#N/A"/>
    <s v="FIXED"/>
    <x v="0"/>
    <m/>
    <m/>
    <m/>
    <m/>
    <x v="0"/>
  </r>
  <r>
    <x v="0"/>
    <s v="7a681ea3-b9ad-4902-b9bd-f14132cc5e3b"/>
    <x v="0"/>
    <e v="#N/A"/>
    <e v="#N/A"/>
    <e v="#N/A"/>
    <s v="FIXED"/>
    <x v="0"/>
    <m/>
    <m/>
    <m/>
    <m/>
    <x v="0"/>
  </r>
  <r>
    <x v="0"/>
    <s v="7a6969eb-1fdd-4ce8-9d34-50447c57d91a"/>
    <x v="0"/>
    <e v="#N/A"/>
    <e v="#N/A"/>
    <e v="#N/A"/>
    <s v="FIXED"/>
    <x v="0"/>
    <m/>
    <m/>
    <m/>
    <m/>
    <x v="0"/>
  </r>
  <r>
    <x v="0"/>
    <s v="7a6c4354-8d15-46a4-95b7-a2d23b454bce"/>
    <x v="0"/>
    <e v="#N/A"/>
    <e v="#N/A"/>
    <e v="#N/A"/>
    <s v="FIXED"/>
    <x v="0"/>
    <m/>
    <m/>
    <m/>
    <m/>
    <x v="0"/>
  </r>
  <r>
    <x v="0"/>
    <s v="7a6c8c83-cbc7-4ff0-a8aa-584574b4f9fe"/>
    <x v="0"/>
    <e v="#N/A"/>
    <e v="#N/A"/>
    <e v="#N/A"/>
    <s v="FIXED"/>
    <x v="0"/>
    <m/>
    <m/>
    <m/>
    <m/>
    <x v="0"/>
  </r>
  <r>
    <x v="11"/>
    <s v="7a6ca793-a156-45c7-b565-615ac90c4308"/>
    <x v="2"/>
    <s v="rosevnx5400-spa.bpna.popularinc.net"/>
    <s v="7a6ca793-a156-45c7-b565-615ac90c4308"/>
    <s v="High"/>
    <s v="ACTIVE"/>
    <x v="0"/>
    <m/>
    <m/>
    <m/>
    <m/>
    <x v="0"/>
  </r>
  <r>
    <x v="1"/>
    <s v="7a6d03f0-301c-4165-91cd-5626c4eade35"/>
    <x v="2"/>
    <s v="bpn-0058bp-01"/>
    <s v="7a6d03f0-301c-4165-91cd-5626c4eade35"/>
    <s v="High"/>
    <s v="ACTIVE"/>
    <x v="0"/>
    <m/>
    <m/>
    <m/>
    <m/>
    <x v="0"/>
  </r>
  <r>
    <x v="0"/>
    <s v="7a6da3b5-1433-43cf-a2dd-9b7b9c02df45"/>
    <x v="0"/>
    <e v="#N/A"/>
    <e v="#N/A"/>
    <e v="#N/A"/>
    <s v="FIXED"/>
    <x v="0"/>
    <m/>
    <m/>
    <m/>
    <m/>
    <x v="0"/>
  </r>
  <r>
    <x v="1"/>
    <s v="7a6f67c2-a286-4d78-9a09-c8fa26f2a69b"/>
    <x v="2"/>
    <s v="bpn-0264bp-01"/>
    <s v="7a6f67c2-a286-4d78-9a09-c8fa26f2a69b"/>
    <s v="Medium"/>
    <s v="ACTIVE"/>
    <x v="0"/>
    <m/>
    <m/>
    <m/>
    <m/>
    <x v="0"/>
  </r>
  <r>
    <x v="2"/>
    <s v="7a702bba-76e7-481b-ae90-b6684a613784"/>
    <x v="0"/>
    <e v="#N/A"/>
    <e v="#N/A"/>
    <e v="#N/A"/>
    <s v="FIXED"/>
    <x v="0"/>
    <m/>
    <m/>
    <m/>
    <m/>
    <x v="0"/>
  </r>
  <r>
    <x v="0"/>
    <s v="7a70cedb-bffd-4305-a6b3-4445ff2dee79"/>
    <x v="0"/>
    <e v="#N/A"/>
    <e v="#N/A"/>
    <e v="#N/A"/>
    <s v="FIXED"/>
    <x v="0"/>
    <m/>
    <m/>
    <m/>
    <m/>
    <x v="0"/>
  </r>
  <r>
    <x v="0"/>
    <s v="7a725e1f-9c5f-4cd2-a451-1597c3a81c87"/>
    <x v="0"/>
    <e v="#N/A"/>
    <e v="#N/A"/>
    <e v="#N/A"/>
    <s v="FIXED"/>
    <x v="0"/>
    <m/>
    <m/>
    <m/>
    <m/>
    <x v="0"/>
  </r>
  <r>
    <x v="0"/>
    <s v="7a73a4fe-f410-45ef-bb5f-7967bcc7d929"/>
    <x v="0"/>
    <e v="#N/A"/>
    <e v="#N/A"/>
    <e v="#N/A"/>
    <s v="FIXED"/>
    <x v="0"/>
    <m/>
    <m/>
    <m/>
    <m/>
    <x v="0"/>
  </r>
  <r>
    <x v="0"/>
    <s v="7a73a6fa-7915-499a-b27d-6ef6bb803f1c"/>
    <x v="0"/>
    <s v="miambkojzj1x33l.bpna.popularinc.net"/>
    <s v="7a73a6fa-7915-499a-b27d-6ef6bb803f1c"/>
    <s v="Critical"/>
    <s v="FIXED"/>
    <x v="0"/>
    <m/>
    <m/>
    <m/>
    <m/>
    <x v="0"/>
  </r>
  <r>
    <x v="4"/>
    <s v="7a74191e-e9e0-4526-a98b-6a4e940b5569"/>
    <x v="0"/>
    <e v="#N/A"/>
    <e v="#N/A"/>
    <e v="#N/A"/>
    <s v="FIXED"/>
    <x v="0"/>
    <m/>
    <m/>
    <m/>
    <m/>
    <x v="0"/>
  </r>
  <r>
    <x v="0"/>
    <s v="7a76ab06-05d8-4372-9b87-0d8372da40a4"/>
    <x v="0"/>
    <e v="#N/A"/>
    <e v="#N/A"/>
    <e v="#N/A"/>
    <s v="FIXED"/>
    <x v="0"/>
    <m/>
    <m/>
    <m/>
    <m/>
    <x v="0"/>
  </r>
  <r>
    <x v="4"/>
    <s v="7a76f5d7-3a9b-4f11-aaee-2883a6bd8ec7"/>
    <x v="0"/>
    <s v="bdwybkob3xz4h2l.bpna.popularinc.net"/>
    <s v="7a76f5d7-3a9b-4f11-aaee-2883a6bd8ec7"/>
    <s v="High"/>
    <s v="FIXED"/>
    <x v="0"/>
    <m/>
    <m/>
    <m/>
    <m/>
    <x v="0"/>
  </r>
  <r>
    <x v="0"/>
    <s v="7a7728c9-a68e-4448-9c4a-74624f8d3e42"/>
    <x v="0"/>
    <e v="#N/A"/>
    <e v="#N/A"/>
    <e v="#N/A"/>
    <s v="FIXED"/>
    <x v="0"/>
    <m/>
    <m/>
    <m/>
    <m/>
    <x v="0"/>
  </r>
  <r>
    <x v="0"/>
    <s v="7a77a5a1-dec4-4508-83b9-1745c5e38aa8"/>
    <x v="0"/>
    <e v="#N/A"/>
    <e v="#N/A"/>
    <e v="#N/A"/>
    <s v="FIXED"/>
    <x v="0"/>
    <m/>
    <m/>
    <m/>
    <m/>
    <x v="0"/>
  </r>
  <r>
    <x v="0"/>
    <s v="7a7920c7-f7d5-40d3-9d87-96eac248dbfd"/>
    <x v="0"/>
    <e v="#N/A"/>
    <e v="#N/A"/>
    <e v="#N/A"/>
    <s v="FIXED"/>
    <x v="0"/>
    <m/>
    <m/>
    <m/>
    <m/>
    <x v="0"/>
  </r>
  <r>
    <x v="0"/>
    <s v="7a79d460-1da8-4552-a119-6934905529f7"/>
    <x v="2"/>
    <s v="miambko7804x33l"/>
    <s v="7a79d460-1da8-4552-a119-6934905529f7"/>
    <s v="High"/>
    <s v="ACTIVE"/>
    <x v="0"/>
    <m/>
    <m/>
    <m/>
    <m/>
    <x v="0"/>
  </r>
  <r>
    <x v="0"/>
    <s v="7a7c53de-ece9-43cd-b438-a6000000aaee"/>
    <x v="0"/>
    <e v="#N/A"/>
    <e v="#N/A"/>
    <e v="#N/A"/>
    <s v="FIXED"/>
    <x v="0"/>
    <m/>
    <m/>
    <m/>
    <m/>
    <x v="0"/>
  </r>
  <r>
    <x v="0"/>
    <s v="7a7cee09-e114-4ad1-8034-24cba0c23ecc"/>
    <x v="0"/>
    <e v="#N/A"/>
    <e v="#N/A"/>
    <e v="#N/A"/>
    <s v="FIXED"/>
    <x v="0"/>
    <m/>
    <m/>
    <m/>
    <m/>
    <x v="0"/>
  </r>
  <r>
    <x v="0"/>
    <s v="7a7da80a-0e77-4b07-969b-8ac3a62e2960"/>
    <x v="0"/>
    <e v="#N/A"/>
    <e v="#N/A"/>
    <e v="#N/A"/>
    <s v="FIXED"/>
    <x v="0"/>
    <m/>
    <m/>
    <m/>
    <m/>
    <x v="0"/>
  </r>
  <r>
    <x v="2"/>
    <s v="7a7dd460-78e1-4003-9bc5-2b0e6b6eff43"/>
    <x v="0"/>
    <e v="#N/A"/>
    <e v="#N/A"/>
    <e v="#N/A"/>
    <s v="FIXED"/>
    <x v="0"/>
    <m/>
    <m/>
    <m/>
    <m/>
    <x v="0"/>
  </r>
  <r>
    <x v="10"/>
    <s v="7a7df17f-8422-499a-9a2d-ace056cb0799"/>
    <x v="1"/>
    <s v="bpn-cmtyfrdb-01"/>
    <s v="7a7df17f-8422-499a-9a2d-ace056cb0799"/>
    <s v="Medium"/>
    <s v="RESURFACED"/>
    <x v="0"/>
    <m/>
    <m/>
    <m/>
    <m/>
    <x v="0"/>
  </r>
  <r>
    <x v="0"/>
    <s v="7a7f0d0b-1d25-4936-a314-be884cfcf131"/>
    <x v="0"/>
    <e v="#N/A"/>
    <e v="#N/A"/>
    <e v="#N/A"/>
    <s v="FIXED"/>
    <x v="0"/>
    <m/>
    <m/>
    <m/>
    <m/>
    <x v="0"/>
  </r>
  <r>
    <x v="0"/>
    <s v="7a7fd3ac-76e7-44db-9063-3b6ea759952b"/>
    <x v="0"/>
    <e v="#N/A"/>
    <e v="#N/A"/>
    <e v="#N/A"/>
    <s v="FIXED"/>
    <x v="0"/>
    <m/>
    <m/>
    <m/>
    <m/>
    <x v="0"/>
  </r>
  <r>
    <x v="0"/>
    <s v="7a80441a-e4b9-48a0-8f15-fdc1eb4df313"/>
    <x v="0"/>
    <e v="#N/A"/>
    <e v="#N/A"/>
    <e v="#N/A"/>
    <s v="FIXED"/>
    <x v="0"/>
    <m/>
    <m/>
    <m/>
    <m/>
    <x v="0"/>
  </r>
  <r>
    <x v="0"/>
    <s v="7a8044c1-b19a-4026-8a94-6a4d4f052319"/>
    <x v="0"/>
    <e v="#N/A"/>
    <e v="#N/A"/>
    <e v="#N/A"/>
    <s v="FIXED"/>
    <x v="0"/>
    <m/>
    <m/>
    <m/>
    <m/>
    <x v="0"/>
  </r>
  <r>
    <x v="3"/>
    <s v="7a81ce27-1d81-47e5-9fb3-507f186e2c55"/>
    <x v="0"/>
    <e v="#N/A"/>
    <e v="#N/A"/>
    <e v="#N/A"/>
    <s v="FIXED"/>
    <x v="0"/>
    <m/>
    <m/>
    <m/>
    <m/>
    <x v="0"/>
  </r>
  <r>
    <x v="0"/>
    <s v="7a827a13-952b-488a-8ff0-b8fc42fed0ae"/>
    <x v="0"/>
    <e v="#N/A"/>
    <e v="#N/A"/>
    <e v="#N/A"/>
    <s v="FIXED"/>
    <x v="0"/>
    <m/>
    <m/>
    <m/>
    <m/>
    <x v="0"/>
  </r>
  <r>
    <x v="7"/>
    <s v="7a852ca0-9f98-4727-8bea-c3481bf07a3a"/>
    <x v="0"/>
    <e v="#N/A"/>
    <e v="#N/A"/>
    <e v="#N/A"/>
    <s v="FIXED"/>
    <x v="0"/>
    <m/>
    <m/>
    <m/>
    <m/>
    <x v="0"/>
  </r>
  <r>
    <x v="0"/>
    <s v="7a86e03c-3063-4156-b3f9-c4f522a9a44e"/>
    <x v="0"/>
    <e v="#N/A"/>
    <e v="#N/A"/>
    <e v="#N/A"/>
    <s v="FIXED"/>
    <x v="0"/>
    <m/>
    <m/>
    <m/>
    <m/>
    <x v="0"/>
  </r>
  <r>
    <x v="7"/>
    <s v="7a8737b4-d689-491d-960d-fa87face8be4"/>
    <x v="2"/>
    <s v="bpn-rosebodb-01"/>
    <s v="7a8737b4-d689-491d-960d-fa87face8be4"/>
    <s v="Medium"/>
    <s v="ACTIVE"/>
    <x v="0"/>
    <m/>
    <m/>
    <m/>
    <m/>
    <x v="0"/>
  </r>
  <r>
    <x v="2"/>
    <s v="7a873c49-9e67-4225-adac-07b6c5b9f6b4"/>
    <x v="0"/>
    <e v="#N/A"/>
    <e v="#N/A"/>
    <e v="#N/A"/>
    <s v="FIXED"/>
    <x v="0"/>
    <m/>
    <m/>
    <m/>
    <m/>
    <x v="0"/>
  </r>
  <r>
    <x v="0"/>
    <s v="7a876701-0b96-4abf-a128-8786120ae6b1"/>
    <x v="0"/>
    <e v="#N/A"/>
    <e v="#N/A"/>
    <e v="#N/A"/>
    <s v="FIXED"/>
    <x v="0"/>
    <m/>
    <m/>
    <m/>
    <m/>
    <x v="0"/>
  </r>
  <r>
    <x v="0"/>
    <s v="7a87c0dd-52ae-4000-977b-0732225f092c"/>
    <x v="0"/>
    <e v="#N/A"/>
    <e v="#N/A"/>
    <e v="#N/A"/>
    <s v="FIXED"/>
    <x v="0"/>
    <m/>
    <m/>
    <m/>
    <m/>
    <x v="0"/>
  </r>
  <r>
    <x v="0"/>
    <s v="7a87c615-420b-410c-a86c-38ec0b922f8a"/>
    <x v="0"/>
    <e v="#N/A"/>
    <e v="#N/A"/>
    <e v="#N/A"/>
    <s v="FIXED"/>
    <x v="0"/>
    <m/>
    <m/>
    <m/>
    <m/>
    <x v="0"/>
  </r>
  <r>
    <x v="2"/>
    <s v="7a883630-6fe8-4682-986c-b3e25eb42ea6"/>
    <x v="0"/>
    <e v="#N/A"/>
    <e v="#N/A"/>
    <e v="#N/A"/>
    <s v="FIXED"/>
    <x v="0"/>
    <m/>
    <m/>
    <m/>
    <m/>
    <x v="0"/>
  </r>
  <r>
    <x v="0"/>
    <s v="7a8857c9-9420-4f25-8967-52d3d2f05f6b"/>
    <x v="0"/>
    <e v="#N/A"/>
    <e v="#N/A"/>
    <e v="#N/A"/>
    <s v="FIXED"/>
    <x v="0"/>
    <m/>
    <m/>
    <m/>
    <m/>
    <x v="0"/>
  </r>
  <r>
    <x v="1"/>
    <s v="7a89b98d-27dc-4de3-93cc-8a1c12b99ca6"/>
    <x v="0"/>
    <s v="bpn-0066bp-01"/>
    <s v="7a89b98d-27dc-4de3-93cc-8a1c12b99ca6"/>
    <s v="Critical"/>
    <s v="FIXED"/>
    <x v="0"/>
    <m/>
    <m/>
    <m/>
    <m/>
    <x v="0"/>
  </r>
  <r>
    <x v="0"/>
    <s v="7a8a9326-7e5d-4b64-8863-511f64a7f91e"/>
    <x v="0"/>
    <e v="#N/A"/>
    <e v="#N/A"/>
    <e v="#N/A"/>
    <s v="FIXED"/>
    <x v="0"/>
    <m/>
    <m/>
    <m/>
    <m/>
    <x v="0"/>
  </r>
  <r>
    <x v="4"/>
    <s v="7a8b39f9-c825-482e-b46c-1307e75fa591"/>
    <x v="0"/>
    <e v="#N/A"/>
    <e v="#N/A"/>
    <e v="#N/A"/>
    <s v="FIXED"/>
    <x v="0"/>
    <m/>
    <m/>
    <m/>
    <m/>
    <x v="0"/>
  </r>
  <r>
    <x v="0"/>
    <s v="7a8b403c-6e60-468b-b23b-d8063da83896"/>
    <x v="0"/>
    <e v="#N/A"/>
    <e v="#N/A"/>
    <e v="#N/A"/>
    <s v="FIXED"/>
    <x v="0"/>
    <m/>
    <m/>
    <m/>
    <m/>
    <x v="0"/>
  </r>
  <r>
    <x v="0"/>
    <s v="7a8b8b44-792f-4795-85fd-216aabf57b7e"/>
    <x v="0"/>
    <e v="#N/A"/>
    <e v="#N/A"/>
    <e v="#N/A"/>
    <s v="FIXED"/>
    <x v="0"/>
    <m/>
    <m/>
    <m/>
    <m/>
    <x v="0"/>
  </r>
  <r>
    <x v="6"/>
    <s v="7a8bed56-af59-4b86-b011-c4b60c9321a3"/>
    <x v="1"/>
    <s v="bpn-rosepvas-02"/>
    <s v="7a8bed56-af59-4b86-b011-c4b60c9321a3"/>
    <s v="Critical"/>
    <s v="RESURFACED"/>
    <x v="0"/>
    <m/>
    <m/>
    <m/>
    <m/>
    <x v="0"/>
  </r>
  <r>
    <x v="3"/>
    <s v="7a8ce91f-1df9-41f9-bd6e-9fc7699b0769"/>
    <x v="0"/>
    <e v="#N/A"/>
    <e v="#N/A"/>
    <e v="#N/A"/>
    <s v="FIXED"/>
    <x v="0"/>
    <m/>
    <m/>
    <m/>
    <m/>
    <x v="0"/>
  </r>
  <r>
    <x v="0"/>
    <s v="7a8d72fa-3c83-4617-94fc-42accd847a74"/>
    <x v="0"/>
    <s v="0031brng3ggkh2d.bpna.popularinc.net"/>
    <s v="7a8d72fa-3c83-4617-94fc-42accd847a74"/>
    <s v="Critical"/>
    <s v="FIXED"/>
    <x v="0"/>
    <m/>
    <m/>
    <m/>
    <m/>
    <x v="0"/>
  </r>
  <r>
    <x v="6"/>
    <s v="7a8de6b8-9e8f-4e36-9010-abb51a5bb0d8"/>
    <x v="2"/>
    <s v="bpn-rosetecm-04"/>
    <s v="7a8de6b8-9e8f-4e36-9010-abb51a5bb0d8"/>
    <s v="High"/>
    <s v="ACTIVE"/>
    <x v="0"/>
    <m/>
    <m/>
    <m/>
    <m/>
    <x v="0"/>
  </r>
  <r>
    <x v="6"/>
    <s v="7a8ea530-fead-441f-aed3-760ed9e585bb"/>
    <x v="0"/>
    <e v="#N/A"/>
    <e v="#N/A"/>
    <e v="#N/A"/>
    <s v="FIXED"/>
    <x v="0"/>
    <m/>
    <m/>
    <m/>
    <m/>
    <x v="0"/>
  </r>
  <r>
    <x v="1"/>
    <s v="7a8f9322-69c0-4666-b391-b1a9502de6ef"/>
    <x v="1"/>
    <s v="bpn-roseboas-02"/>
    <s v="7a8f9322-69c0-4666-b391-b1a9502de6ef"/>
    <s v="Medium"/>
    <s v="RESURFACED"/>
    <x v="0"/>
    <m/>
    <m/>
    <m/>
    <m/>
    <x v="0"/>
  </r>
  <r>
    <x v="1"/>
    <s v="7a9082a7-d54b-4267-9ccd-3d613455b2be"/>
    <x v="1"/>
    <s v="bpn-rosemq-04"/>
    <s v="7a9082a7-d54b-4267-9ccd-3d613455b2be"/>
    <s v="Medium"/>
    <s v="RESURFACED"/>
    <x v="0"/>
    <m/>
    <m/>
    <m/>
    <m/>
    <x v="0"/>
  </r>
  <r>
    <x v="0"/>
    <s v="7a90d4ae-809c-439d-8018-19e71cb81223"/>
    <x v="0"/>
    <e v="#N/A"/>
    <e v="#N/A"/>
    <e v="#N/A"/>
    <s v="FIXED"/>
    <x v="0"/>
    <m/>
    <m/>
    <m/>
    <m/>
    <x v="0"/>
  </r>
  <r>
    <x v="0"/>
    <s v="7a91ad52-f6b5-4534-993d-8eb0517f44c8"/>
    <x v="0"/>
    <e v="#N/A"/>
    <e v="#N/A"/>
    <e v="#N/A"/>
    <s v="FIXED"/>
    <x v="0"/>
    <m/>
    <m/>
    <m/>
    <m/>
    <x v="0"/>
  </r>
  <r>
    <x v="0"/>
    <s v="7a92405d-29cb-4640-ae62-5566531d09d8"/>
    <x v="0"/>
    <e v="#N/A"/>
    <e v="#N/A"/>
    <e v="#N/A"/>
    <s v="FIXED"/>
    <x v="0"/>
    <m/>
    <m/>
    <m/>
    <m/>
    <x v="0"/>
  </r>
  <r>
    <x v="0"/>
    <s v="7a92b84a-dbff-45b3-b5a1-f3e1511debfd"/>
    <x v="0"/>
    <e v="#N/A"/>
    <e v="#N/A"/>
    <e v="#N/A"/>
    <s v="FIXED"/>
    <x v="0"/>
    <m/>
    <m/>
    <m/>
    <m/>
    <x v="0"/>
  </r>
  <r>
    <x v="11"/>
    <s v="7a93a68f-cf7a-4190-9190-f3d48b9de9f3"/>
    <x v="1"/>
    <s v="bpn-0254bp-01"/>
    <s v="7a93a68f-cf7a-4190-9190-f3d48b9de9f3"/>
    <s v="Medium"/>
    <s v="RESURFACED"/>
    <x v="0"/>
    <m/>
    <m/>
    <m/>
    <m/>
    <x v="0"/>
  </r>
  <r>
    <x v="10"/>
    <s v="7a94d7db-c12b-428b-87e2-56bbed2e2ef3"/>
    <x v="0"/>
    <s v="bpn-rosekms-02"/>
    <s v="7a94d7db-c12b-428b-87e2-56bbed2e2ef3"/>
    <s v="Critical"/>
    <s v="FIXED"/>
    <x v="0"/>
    <m/>
    <m/>
    <m/>
    <m/>
    <x v="0"/>
  </r>
  <r>
    <x v="0"/>
    <s v="7a94e0a8-ae2a-4c6c-b38f-644e7eab933f"/>
    <x v="0"/>
    <e v="#N/A"/>
    <e v="#N/A"/>
    <e v="#N/A"/>
    <s v="FIXED"/>
    <x v="0"/>
    <m/>
    <m/>
    <m/>
    <m/>
    <x v="0"/>
  </r>
  <r>
    <x v="2"/>
    <s v="7a9543ec-7af6-4196-bf16-51d04021e95a"/>
    <x v="0"/>
    <e v="#N/A"/>
    <e v="#N/A"/>
    <e v="#N/A"/>
    <s v="FIXED"/>
    <x v="0"/>
    <m/>
    <m/>
    <m/>
    <m/>
    <x v="0"/>
  </r>
  <r>
    <x v="0"/>
    <s v="7a954b3c-21cf-45f5-b209-c23837617f53"/>
    <x v="0"/>
    <e v="#N/A"/>
    <e v="#N/A"/>
    <e v="#N/A"/>
    <s v="FIXED"/>
    <x v="0"/>
    <m/>
    <m/>
    <m/>
    <m/>
    <x v="0"/>
  </r>
  <r>
    <x v="5"/>
    <s v="7a9623e2-e8bb-4772-9f28-318df879ca43"/>
    <x v="0"/>
    <e v="#N/A"/>
    <e v="#N/A"/>
    <e v="#N/A"/>
    <s v="FIXED"/>
    <x v="0"/>
    <m/>
    <m/>
    <m/>
    <m/>
    <x v="0"/>
  </r>
  <r>
    <x v="0"/>
    <s v="7a96b080-1b79-46da-81ad-e0c9698f0527"/>
    <x v="0"/>
    <s v="rosebkofc0b5m2l.bpna.popularinc.net"/>
    <s v="7a96b080-1b79-46da-81ad-e0c9698f0527"/>
    <s v="High"/>
    <s v="FIXED"/>
    <x v="0"/>
    <m/>
    <m/>
    <m/>
    <m/>
    <x v="0"/>
  </r>
  <r>
    <x v="0"/>
    <s v="7a9825ce-8fc8-4974-aea7-8f1aca3a0f1d"/>
    <x v="0"/>
    <e v="#N/A"/>
    <e v="#N/A"/>
    <e v="#N/A"/>
    <s v="FIXED"/>
    <x v="0"/>
    <m/>
    <m/>
    <m/>
    <m/>
    <x v="0"/>
  </r>
  <r>
    <x v="0"/>
    <s v="7a98bf1f-a24f-4839-b9db-576f08db7663"/>
    <x v="0"/>
    <e v="#N/A"/>
    <e v="#N/A"/>
    <e v="#N/A"/>
    <s v="FIXED"/>
    <x v="0"/>
    <m/>
    <m/>
    <m/>
    <m/>
    <x v="0"/>
  </r>
  <r>
    <x v="0"/>
    <s v="7a98d95d-fbf7-43fd-942a-9c083b438729"/>
    <x v="0"/>
    <e v="#N/A"/>
    <e v="#N/A"/>
    <e v="#N/A"/>
    <s v="FIXED"/>
    <x v="0"/>
    <m/>
    <m/>
    <m/>
    <m/>
    <x v="0"/>
  </r>
  <r>
    <x v="0"/>
    <s v="7a98f0de-ef21-4d69-8507-f4a2b4a0d805"/>
    <x v="0"/>
    <e v="#N/A"/>
    <e v="#N/A"/>
    <e v="#N/A"/>
    <s v="FIXED"/>
    <x v="0"/>
    <m/>
    <m/>
    <m/>
    <m/>
    <x v="0"/>
  </r>
  <r>
    <x v="0"/>
    <s v="7a99408b-2210-4450-b16d-177ccf7e98cd"/>
    <x v="0"/>
    <e v="#N/A"/>
    <e v="#N/A"/>
    <e v="#N/A"/>
    <s v="FIXED"/>
    <x v="0"/>
    <m/>
    <m/>
    <m/>
    <m/>
    <x v="0"/>
  </r>
  <r>
    <x v="2"/>
    <s v="7a998b39-3624-449b-bfdc-68012b9636d7"/>
    <x v="2"/>
    <s v="bpn-roseclts-04"/>
    <s v="7a998b39-3624-449b-bfdc-68012b9636d7"/>
    <s v="High"/>
    <s v="ACTIVE"/>
    <x v="0"/>
    <m/>
    <m/>
    <m/>
    <m/>
    <x v="0"/>
  </r>
  <r>
    <x v="0"/>
    <s v="7a9b1556-eeca-4f20-99e4-b23dd2d52b5a"/>
    <x v="0"/>
    <e v="#N/A"/>
    <e v="#N/A"/>
    <e v="#N/A"/>
    <s v="FIXED"/>
    <x v="0"/>
    <m/>
    <m/>
    <m/>
    <m/>
    <x v="0"/>
  </r>
  <r>
    <x v="5"/>
    <s v="7a9b4e69-3273-4b1a-8e7b-6a76d1b1f71c"/>
    <x v="0"/>
    <e v="#N/A"/>
    <e v="#N/A"/>
    <e v="#N/A"/>
    <s v="FIXED"/>
    <x v="0"/>
    <m/>
    <m/>
    <m/>
    <m/>
    <x v="0"/>
  </r>
  <r>
    <x v="0"/>
    <s v="7a9b6bd6-52ef-41e0-b281-4633d23891b3"/>
    <x v="0"/>
    <e v="#N/A"/>
    <e v="#N/A"/>
    <e v="#N/A"/>
    <s v="FIXED"/>
    <x v="0"/>
    <m/>
    <m/>
    <m/>
    <m/>
    <x v="0"/>
  </r>
  <r>
    <x v="4"/>
    <s v="7a9ba51e-1fc5-43e3-a199-38bb3f68ffe5"/>
    <x v="0"/>
    <e v="#N/A"/>
    <e v="#N/A"/>
    <e v="#N/A"/>
    <s v="FIXED"/>
    <x v="0"/>
    <m/>
    <m/>
    <m/>
    <m/>
    <x v="0"/>
  </r>
  <r>
    <x v="0"/>
    <s v="7a9bb405-470f-4279-b541-d5a07745ed57"/>
    <x v="0"/>
    <e v="#N/A"/>
    <e v="#N/A"/>
    <e v="#N/A"/>
    <s v="FIXED"/>
    <x v="0"/>
    <m/>
    <m/>
    <m/>
    <m/>
    <x v="0"/>
  </r>
  <r>
    <x v="0"/>
    <s v="7a9cad84-10ae-4ccb-a6a6-e995b731d72d"/>
    <x v="0"/>
    <e v="#N/A"/>
    <e v="#N/A"/>
    <e v="#N/A"/>
    <s v="FIXED"/>
    <x v="0"/>
    <m/>
    <m/>
    <m/>
    <m/>
    <x v="0"/>
  </r>
  <r>
    <x v="0"/>
    <s v="7a9d840b-8d06-40ca-997e-6010555d0399"/>
    <x v="0"/>
    <e v="#N/A"/>
    <e v="#N/A"/>
    <e v="#N/A"/>
    <s v="FIXED"/>
    <x v="0"/>
    <m/>
    <m/>
    <m/>
    <m/>
    <x v="0"/>
  </r>
  <r>
    <x v="4"/>
    <s v="7a9de283-5c41-4a7a-af7f-d8d643fc958d"/>
    <x v="0"/>
    <e v="#N/A"/>
    <e v="#N/A"/>
    <e v="#N/A"/>
    <s v="FIXED"/>
    <x v="0"/>
    <m/>
    <m/>
    <m/>
    <m/>
    <x v="0"/>
  </r>
  <r>
    <x v="1"/>
    <s v="7a9e0791-2d45-4cfe-818e-62b09d3e7c9a"/>
    <x v="0"/>
    <e v="#N/A"/>
    <e v="#N/A"/>
    <e v="#N/A"/>
    <s v="FIXED"/>
    <x v="0"/>
    <m/>
    <m/>
    <m/>
    <m/>
    <x v="0"/>
  </r>
  <r>
    <x v="10"/>
    <s v="7a9e6eb4-41f8-4765-9d76-8f9d7f6263e9"/>
    <x v="0"/>
    <e v="#N/A"/>
    <e v="#N/A"/>
    <e v="#N/A"/>
    <s v="FIXED"/>
    <x v="0"/>
    <m/>
    <m/>
    <m/>
    <m/>
    <x v="0"/>
  </r>
  <r>
    <x v="0"/>
    <s v="7a9ecebf-ad5b-4934-aaf4-c2c63412dd27"/>
    <x v="0"/>
    <e v="#N/A"/>
    <e v="#N/A"/>
    <e v="#N/A"/>
    <s v="FIXED"/>
    <x v="0"/>
    <m/>
    <m/>
    <m/>
    <m/>
    <x v="0"/>
  </r>
  <r>
    <x v="20"/>
    <s v="7a9ff2b3-f0e7-4713-b65c-4e0f222ca317"/>
    <x v="0"/>
    <e v="#N/A"/>
    <e v="#N/A"/>
    <e v="#N/A"/>
    <s v="FIXED"/>
    <x v="0"/>
    <m/>
    <m/>
    <m/>
    <m/>
    <x v="0"/>
  </r>
  <r>
    <x v="1"/>
    <s v="7aa061de-2d14-41d9-8376-11308c47c9d9"/>
    <x v="2"/>
    <s v="bpn-roseevmx-01"/>
    <s v="7aa061de-2d14-41d9-8376-11308c47c9d9"/>
    <s v="Medium"/>
    <s v="ACTIVE"/>
    <x v="0"/>
    <m/>
    <m/>
    <m/>
    <m/>
    <x v="0"/>
  </r>
  <r>
    <x v="0"/>
    <s v="7aa0a3e6-a053-468d-aa54-e6ae9e9cba67"/>
    <x v="0"/>
    <e v="#N/A"/>
    <e v="#N/A"/>
    <e v="#N/A"/>
    <s v="FIXED"/>
    <x v="0"/>
    <m/>
    <m/>
    <m/>
    <m/>
    <x v="0"/>
  </r>
  <r>
    <x v="0"/>
    <s v="7aa149c7-746f-4e6a-93a6-abc013f4d0f3"/>
    <x v="0"/>
    <e v="#N/A"/>
    <e v="#N/A"/>
    <e v="#N/A"/>
    <s v="FIXED"/>
    <x v="0"/>
    <m/>
    <m/>
    <m/>
    <m/>
    <x v="0"/>
  </r>
  <r>
    <x v="4"/>
    <s v="7aa1b538-e65e-4bd9-ac9f-b0f6bb3c57e5"/>
    <x v="0"/>
    <e v="#N/A"/>
    <e v="#N/A"/>
    <e v="#N/A"/>
    <s v="FIXED"/>
    <x v="0"/>
    <m/>
    <m/>
    <m/>
    <m/>
    <x v="0"/>
  </r>
  <r>
    <x v="6"/>
    <s v="7aa46227-ba72-4524-835b-9ae85580b3ee"/>
    <x v="0"/>
    <e v="#N/A"/>
    <e v="#N/A"/>
    <e v="#N/A"/>
    <s v="FIXED"/>
    <x v="0"/>
    <m/>
    <m/>
    <m/>
    <m/>
    <x v="0"/>
  </r>
  <r>
    <x v="0"/>
    <s v="7aa4ef1a-4de2-43bc-81c1-768c7db15ef9"/>
    <x v="0"/>
    <e v="#N/A"/>
    <e v="#N/A"/>
    <e v="#N/A"/>
    <s v="FIXED"/>
    <x v="0"/>
    <m/>
    <m/>
    <m/>
    <m/>
    <x v="0"/>
  </r>
  <r>
    <x v="0"/>
    <s v="7aa60e79-0fa3-4f83-abe8-e1a755a57e6f"/>
    <x v="0"/>
    <e v="#N/A"/>
    <e v="#N/A"/>
    <e v="#N/A"/>
    <s v="FIXED"/>
    <x v="0"/>
    <m/>
    <m/>
    <m/>
    <m/>
    <x v="0"/>
  </r>
  <r>
    <x v="0"/>
    <s v="7aa61172-db53-4cff-b91e-d25bc0705bc8"/>
    <x v="0"/>
    <e v="#N/A"/>
    <e v="#N/A"/>
    <e v="#N/A"/>
    <s v="FIXED"/>
    <x v="0"/>
    <m/>
    <m/>
    <m/>
    <m/>
    <x v="0"/>
  </r>
  <r>
    <x v="0"/>
    <s v="7aa75684-632d-42b1-af35-c51eb31ef6f7"/>
    <x v="2"/>
    <s v="0019brn14thkb2d.bpna.popularinc.net"/>
    <s v="7aa75684-632d-42b1-af35-c51eb31ef6f7"/>
    <s v="High"/>
    <s v="ACTIVE"/>
    <x v="0"/>
    <m/>
    <m/>
    <m/>
    <m/>
    <x v="0"/>
  </r>
  <r>
    <x v="0"/>
    <s v="7aa7932b-48fc-4633-a7b8-b548df23ec92"/>
    <x v="1"/>
    <s v="miambko7nd09y2l.bpna.popularinc.net"/>
    <s v="7aa7932b-48fc-4633-a7b8-b548df23ec92"/>
    <s v="High"/>
    <s v="RESURFACED"/>
    <x v="0"/>
    <m/>
    <m/>
    <m/>
    <m/>
    <x v="0"/>
  </r>
  <r>
    <x v="0"/>
    <s v="7aa79e18-11b3-40fe-ba64-3ae85d703147"/>
    <x v="0"/>
    <e v="#N/A"/>
    <e v="#N/A"/>
    <e v="#N/A"/>
    <s v="FIXED"/>
    <x v="0"/>
    <m/>
    <m/>
    <m/>
    <m/>
    <x v="0"/>
  </r>
  <r>
    <x v="6"/>
    <s v="7aa7e566-8917-4c45-82cc-f453c215bbad"/>
    <x v="0"/>
    <e v="#N/A"/>
    <e v="#N/A"/>
    <e v="#N/A"/>
    <s v="FIXED"/>
    <x v="0"/>
    <m/>
    <m/>
    <m/>
    <m/>
    <x v="0"/>
  </r>
  <r>
    <x v="0"/>
    <s v="7aa87499-8681-465d-8c3d-ae1997d4da16"/>
    <x v="0"/>
    <s v="0097brn21fjnd2d.bpna.popularinc.net"/>
    <s v="7aa87499-8681-465d-8c3d-ae1997d4da16"/>
    <s v="Critical"/>
    <s v="FIXED"/>
    <x v="0"/>
    <m/>
    <m/>
    <m/>
    <m/>
    <x v="0"/>
  </r>
  <r>
    <x v="4"/>
    <s v="7aa8c755-34be-48b2-a0e7-b20b9dc120af"/>
    <x v="0"/>
    <e v="#N/A"/>
    <e v="#N/A"/>
    <e v="#N/A"/>
    <s v="FIXED"/>
    <x v="0"/>
    <m/>
    <m/>
    <m/>
    <m/>
    <x v="0"/>
  </r>
  <r>
    <x v="0"/>
    <s v="7aa9227c-f7d3-448c-bb52-85e5f2f83032"/>
    <x v="0"/>
    <e v="#N/A"/>
    <e v="#N/A"/>
    <e v="#N/A"/>
    <s v="FIXED"/>
    <x v="0"/>
    <m/>
    <m/>
    <m/>
    <m/>
    <x v="0"/>
  </r>
  <r>
    <x v="0"/>
    <s v="7aaa1a22-6784-45a3-87a1-87c57eaf017c"/>
    <x v="0"/>
    <e v="#N/A"/>
    <e v="#N/A"/>
    <e v="#N/A"/>
    <s v="FIXED"/>
    <x v="0"/>
    <m/>
    <m/>
    <m/>
    <m/>
    <x v="0"/>
  </r>
  <r>
    <x v="1"/>
    <s v="7aaa6b15-8dab-4487-8f4b-60df5e88fadc"/>
    <x v="2"/>
    <s v="bpn-0060bp-01"/>
    <s v="7aaa6b15-8dab-4487-8f4b-60df5e88fadc"/>
    <s v="High"/>
    <s v="ACTIVE"/>
    <x v="0"/>
    <m/>
    <m/>
    <m/>
    <m/>
    <x v="0"/>
  </r>
  <r>
    <x v="0"/>
    <s v="7aab48a8-bd38-4426-bf7d-f136db0eba22"/>
    <x v="0"/>
    <e v="#N/A"/>
    <e v="#N/A"/>
    <e v="#N/A"/>
    <s v="FIXED"/>
    <x v="0"/>
    <m/>
    <m/>
    <m/>
    <m/>
    <x v="0"/>
  </r>
  <r>
    <x v="0"/>
    <s v="7aabfdba-bfcd-4ebd-a114-3530f82ebab9"/>
    <x v="0"/>
    <e v="#N/A"/>
    <e v="#N/A"/>
    <e v="#N/A"/>
    <s v="FIXED"/>
    <x v="0"/>
    <m/>
    <m/>
    <m/>
    <m/>
    <x v="0"/>
  </r>
  <r>
    <x v="0"/>
    <s v="7aacba30-d8c9-442a-b929-4bfcef720aab"/>
    <x v="0"/>
    <e v="#N/A"/>
    <e v="#N/A"/>
    <e v="#N/A"/>
    <s v="FIXED"/>
    <x v="0"/>
    <m/>
    <m/>
    <m/>
    <m/>
    <x v="0"/>
  </r>
  <r>
    <x v="0"/>
    <s v="7aada14f-e613-480e-a04d-0bdbdc6e4f65"/>
    <x v="0"/>
    <e v="#N/A"/>
    <e v="#N/A"/>
    <e v="#N/A"/>
    <s v="FIXED"/>
    <x v="0"/>
    <m/>
    <m/>
    <m/>
    <m/>
    <x v="0"/>
  </r>
  <r>
    <x v="4"/>
    <s v="7aae4032-be15-4740-8b05-ac77067ba2a5"/>
    <x v="0"/>
    <e v="#N/A"/>
    <e v="#N/A"/>
    <e v="#N/A"/>
    <s v="FIXED"/>
    <x v="0"/>
    <m/>
    <m/>
    <m/>
    <m/>
    <x v="0"/>
  </r>
  <r>
    <x v="0"/>
    <s v="7aafdd77-c803-4afc-b5d7-9dde1c3b6c65"/>
    <x v="0"/>
    <e v="#N/A"/>
    <e v="#N/A"/>
    <e v="#N/A"/>
    <s v="FIXED"/>
    <x v="0"/>
    <m/>
    <m/>
    <m/>
    <m/>
    <x v="0"/>
  </r>
  <r>
    <x v="6"/>
    <s v="7ab1d68c-4f1e-4268-b08b-69fd33943e17"/>
    <x v="0"/>
    <e v="#N/A"/>
    <e v="#N/A"/>
    <e v="#N/A"/>
    <s v="FIXED"/>
    <x v="0"/>
    <m/>
    <m/>
    <m/>
    <m/>
    <x v="0"/>
  </r>
  <r>
    <x v="0"/>
    <s v="7ab33dd1-3105-4320-87ff-cdeee7049f4c"/>
    <x v="0"/>
    <e v="#N/A"/>
    <e v="#N/A"/>
    <e v="#N/A"/>
    <s v="FIXED"/>
    <x v="0"/>
    <m/>
    <m/>
    <m/>
    <m/>
    <x v="0"/>
  </r>
  <r>
    <x v="0"/>
    <s v="7ab4c208-a151-4b06-8dcf-d7d84aec3393"/>
    <x v="1"/>
    <e v="#N/A"/>
    <e v="#N/A"/>
    <e v="#N/A"/>
    <s v="RESURFACED"/>
    <x v="0"/>
    <m/>
    <m/>
    <m/>
    <m/>
    <x v="0"/>
  </r>
  <r>
    <x v="0"/>
    <s v="7ab5f224-c398-40d0-a751-9a5eca8a510a"/>
    <x v="0"/>
    <e v="#N/A"/>
    <e v="#N/A"/>
    <e v="#N/A"/>
    <s v="FIXED"/>
    <x v="0"/>
    <m/>
    <m/>
    <m/>
    <m/>
    <x v="0"/>
  </r>
  <r>
    <x v="0"/>
    <s v="7ab6e337-6304-4d7d-84b8-0fd76f41a4d5"/>
    <x v="0"/>
    <e v="#N/A"/>
    <e v="#N/A"/>
    <e v="#N/A"/>
    <s v="FIXED"/>
    <x v="0"/>
    <m/>
    <m/>
    <m/>
    <m/>
    <x v="0"/>
  </r>
  <r>
    <x v="0"/>
    <s v="7ab6fd45-925b-4b64-b0ad-7afd6697ad34"/>
    <x v="0"/>
    <e v="#N/A"/>
    <e v="#N/A"/>
    <e v="#N/A"/>
    <s v="FIXED"/>
    <x v="0"/>
    <m/>
    <m/>
    <m/>
    <m/>
    <x v="0"/>
  </r>
  <r>
    <x v="0"/>
    <s v="7abc18b0-edc4-4c8d-9c02-c8f648f5fc59"/>
    <x v="0"/>
    <e v="#N/A"/>
    <e v="#N/A"/>
    <e v="#N/A"/>
    <s v="FIXED"/>
    <x v="0"/>
    <m/>
    <m/>
    <m/>
    <m/>
    <x v="0"/>
  </r>
  <r>
    <x v="4"/>
    <s v="7abd4c11-051d-4fb8-a658-1d09b2629e73"/>
    <x v="0"/>
    <e v="#N/A"/>
    <e v="#N/A"/>
    <e v="#N/A"/>
    <s v="FIXED"/>
    <x v="0"/>
    <m/>
    <m/>
    <m/>
    <m/>
    <x v="0"/>
  </r>
  <r>
    <x v="0"/>
    <s v="7abd8add-b9b0-44be-905c-adbd4c22a67b"/>
    <x v="0"/>
    <e v="#N/A"/>
    <e v="#N/A"/>
    <e v="#N/A"/>
    <s v="FIXED"/>
    <x v="0"/>
    <m/>
    <m/>
    <m/>
    <m/>
    <x v="0"/>
  </r>
  <r>
    <x v="0"/>
    <s v="7abdd038-b5b7-4936-aae1-710d3f48f470"/>
    <x v="0"/>
    <e v="#N/A"/>
    <e v="#N/A"/>
    <e v="#N/A"/>
    <s v="FIXED"/>
    <x v="0"/>
    <m/>
    <m/>
    <m/>
    <m/>
    <x v="0"/>
  </r>
  <r>
    <x v="0"/>
    <s v="7abe152c-4377-41e0-ad8a-3dcbebcef437"/>
    <x v="0"/>
    <e v="#N/A"/>
    <e v="#N/A"/>
    <e v="#N/A"/>
    <s v="FIXED"/>
    <x v="0"/>
    <m/>
    <m/>
    <m/>
    <m/>
    <x v="0"/>
  </r>
  <r>
    <x v="4"/>
    <s v="7abe588e-f345-40b7-8a97-848bcfdaf417"/>
    <x v="0"/>
    <e v="#N/A"/>
    <e v="#N/A"/>
    <e v="#N/A"/>
    <s v="FIXED"/>
    <x v="0"/>
    <m/>
    <m/>
    <m/>
    <m/>
    <x v="0"/>
  </r>
  <r>
    <x v="0"/>
    <s v="7ac09f0d-efa6-49d0-9171-d447659a7d92"/>
    <x v="0"/>
    <e v="#N/A"/>
    <e v="#N/A"/>
    <e v="#N/A"/>
    <s v="FIXED"/>
    <x v="0"/>
    <m/>
    <m/>
    <m/>
    <m/>
    <x v="0"/>
  </r>
  <r>
    <x v="1"/>
    <s v="7ac0df11-6569-47e8-b867-732e6e7d5079"/>
    <x v="0"/>
    <s v="bpn-bdwybp-02"/>
    <s v="7ac0df11-6569-47e8-b867-732e6e7d5079"/>
    <s v="Critical"/>
    <s v="FIXED"/>
    <x v="0"/>
    <m/>
    <m/>
    <m/>
    <m/>
    <x v="0"/>
  </r>
  <r>
    <x v="0"/>
    <s v="7ac0e596-0b5f-4351-827a-5c98b8f7915c"/>
    <x v="0"/>
    <e v="#N/A"/>
    <e v="#N/A"/>
    <e v="#N/A"/>
    <s v="FIXED"/>
    <x v="0"/>
    <m/>
    <m/>
    <m/>
    <m/>
    <x v="0"/>
  </r>
  <r>
    <x v="0"/>
    <s v="7ac264e4-ed97-47fa-ac49-e800e20c6df1"/>
    <x v="1"/>
    <e v="#N/A"/>
    <e v="#N/A"/>
    <e v="#N/A"/>
    <s v="RESURFACED"/>
    <x v="0"/>
    <m/>
    <m/>
    <m/>
    <m/>
    <x v="0"/>
  </r>
  <r>
    <x v="0"/>
    <s v="7ac38591-4200-4ee6-946e-b91b2fa65f14"/>
    <x v="0"/>
    <e v="#N/A"/>
    <e v="#N/A"/>
    <e v="#N/A"/>
    <s v="FIXED"/>
    <x v="0"/>
    <m/>
    <m/>
    <m/>
    <m/>
    <x v="0"/>
  </r>
  <r>
    <x v="10"/>
    <s v="7ac38a73-62ff-44fe-bc62-0c0a24a5202f"/>
    <x v="0"/>
    <e v="#N/A"/>
    <e v="#N/A"/>
    <e v="#N/A"/>
    <s v="FIXED"/>
    <x v="0"/>
    <m/>
    <m/>
    <m/>
    <m/>
    <x v="0"/>
  </r>
  <r>
    <x v="4"/>
    <s v="7ac416b9-127f-42d5-a50c-61edfa3313ff"/>
    <x v="0"/>
    <e v="#N/A"/>
    <e v="#N/A"/>
    <e v="#N/A"/>
    <s v="FIXED"/>
    <x v="0"/>
    <m/>
    <m/>
    <m/>
    <m/>
    <x v="0"/>
  </r>
  <r>
    <x v="1"/>
    <s v="7ac49d54-69e9-4a0c-9a0b-a575b06b8061"/>
    <x v="0"/>
    <e v="#N/A"/>
    <e v="#N/A"/>
    <e v="#N/A"/>
    <s v="FIXED"/>
    <x v="0"/>
    <m/>
    <m/>
    <m/>
    <m/>
    <x v="0"/>
  </r>
  <r>
    <x v="4"/>
    <s v="7ac571cc-6fb9-41d9-bec2-99c47af0337a"/>
    <x v="0"/>
    <e v="#N/A"/>
    <e v="#N/A"/>
    <e v="#N/A"/>
    <s v="FIXED"/>
    <x v="0"/>
    <m/>
    <m/>
    <m/>
    <m/>
    <x v="0"/>
  </r>
  <r>
    <x v="0"/>
    <s v="7ac5785d-ca46-4b44-a10c-be740d9a7f39"/>
    <x v="0"/>
    <e v="#N/A"/>
    <e v="#N/A"/>
    <e v="#N/A"/>
    <s v="FIXED"/>
    <x v="0"/>
    <m/>
    <m/>
    <m/>
    <m/>
    <x v="0"/>
  </r>
  <r>
    <x v="2"/>
    <s v="7ac5f89c-d333-45c3-bd06-dc55a82fc661"/>
    <x v="0"/>
    <e v="#N/A"/>
    <e v="#N/A"/>
    <e v="#N/A"/>
    <s v="FIXED"/>
    <x v="0"/>
    <m/>
    <m/>
    <m/>
    <m/>
    <x v="0"/>
  </r>
  <r>
    <x v="11"/>
    <s v="7ac75a93-15d7-4791-b1b9-afb9c3641ce4"/>
    <x v="0"/>
    <e v="#N/A"/>
    <e v="#N/A"/>
    <e v="#N/A"/>
    <s v="FIXED"/>
    <x v="0"/>
    <m/>
    <m/>
    <m/>
    <m/>
    <x v="0"/>
  </r>
  <r>
    <x v="2"/>
    <s v="7ac76df5-0e91-4563-9bb1-84582e6d89e2"/>
    <x v="2"/>
    <s v="bpn-primgvts-01"/>
    <s v="7ac76df5-0e91-4563-9bb1-84582e6d89e2"/>
    <s v="High"/>
    <s v="ACTIVE"/>
    <x v="0"/>
    <m/>
    <m/>
    <m/>
    <m/>
    <x v="0"/>
  </r>
  <r>
    <x v="0"/>
    <s v="7aca43af-8db3-49df-b846-ccebe6e754b1"/>
    <x v="0"/>
    <e v="#N/A"/>
    <e v="#N/A"/>
    <e v="#N/A"/>
    <s v="FIXED"/>
    <x v="0"/>
    <m/>
    <m/>
    <m/>
    <m/>
    <x v="0"/>
  </r>
  <r>
    <x v="0"/>
    <s v="7acace49-88f5-4c03-95d4-304e18af2b6c"/>
    <x v="0"/>
    <e v="#N/A"/>
    <e v="#N/A"/>
    <e v="#N/A"/>
    <s v="FIXED"/>
    <x v="0"/>
    <m/>
    <m/>
    <m/>
    <m/>
    <x v="0"/>
  </r>
  <r>
    <x v="7"/>
    <s v="7acc4234-5a53-47b9-a65e-1022910c0c57"/>
    <x v="0"/>
    <s v="bpn-rosefrmq-01"/>
    <s v="7acc4234-5a53-47b9-a65e-1022910c0c57"/>
    <s v="Medium"/>
    <s v="FIXED"/>
    <x v="0"/>
    <m/>
    <m/>
    <m/>
    <m/>
    <x v="0"/>
  </r>
  <r>
    <x v="0"/>
    <s v="7acc68c6-5c65-4295-8a97-fd2536fad568"/>
    <x v="0"/>
    <e v="#N/A"/>
    <e v="#N/A"/>
    <e v="#N/A"/>
    <s v="FIXED"/>
    <x v="0"/>
    <m/>
    <m/>
    <m/>
    <m/>
    <x v="0"/>
  </r>
  <r>
    <x v="0"/>
    <s v="7acc7a73-35d1-4c65-9843-fa85daadabbd"/>
    <x v="1"/>
    <s v="miambkohlrb8h2l.bpna.popularinc.net"/>
    <s v="7acc7a73-35d1-4c65-9843-fa85daadabbd"/>
    <s v="High"/>
    <s v="RESURFACED"/>
    <x v="0"/>
    <m/>
    <m/>
    <m/>
    <m/>
    <x v="0"/>
  </r>
  <r>
    <x v="0"/>
    <s v="7accde05-503c-4979-8ca1-cc7e4cd7c212"/>
    <x v="0"/>
    <e v="#N/A"/>
    <e v="#N/A"/>
    <e v="#N/A"/>
    <s v="FIXED"/>
    <x v="0"/>
    <m/>
    <m/>
    <m/>
    <m/>
    <x v="0"/>
  </r>
  <r>
    <x v="1"/>
    <s v="7acda3d7-8547-4515-abdb-6f066bbdc28b"/>
    <x v="0"/>
    <e v="#N/A"/>
    <e v="#N/A"/>
    <e v="#N/A"/>
    <s v="FIXED"/>
    <x v="0"/>
    <m/>
    <m/>
    <m/>
    <m/>
    <x v="0"/>
  </r>
  <r>
    <x v="1"/>
    <s v="7acde295-bcd9-4601-9245-ba5b83c0c726"/>
    <x v="0"/>
    <e v="#N/A"/>
    <e v="#N/A"/>
    <e v="#N/A"/>
    <s v="FIXED"/>
    <x v="0"/>
    <m/>
    <m/>
    <m/>
    <m/>
    <x v="0"/>
  </r>
  <r>
    <x v="0"/>
    <s v="7ace0e63-41fb-413d-bc4c-491e540b28a9"/>
    <x v="0"/>
    <e v="#N/A"/>
    <e v="#N/A"/>
    <e v="#N/A"/>
    <s v="FIXED"/>
    <x v="0"/>
    <m/>
    <m/>
    <m/>
    <m/>
    <x v="0"/>
  </r>
  <r>
    <x v="0"/>
    <s v="7acfe823-cbb6-429c-9dc7-7f30c3aebbed"/>
    <x v="0"/>
    <e v="#N/A"/>
    <e v="#N/A"/>
    <e v="#N/A"/>
    <s v="FIXED"/>
    <x v="0"/>
    <m/>
    <m/>
    <m/>
    <m/>
    <x v="0"/>
  </r>
  <r>
    <x v="0"/>
    <s v="7ad05420-4c6e-49c6-a578-35695ab29099"/>
    <x v="0"/>
    <e v="#N/A"/>
    <e v="#N/A"/>
    <e v="#N/A"/>
    <s v="FIXED"/>
    <x v="0"/>
    <m/>
    <m/>
    <m/>
    <m/>
    <x v="0"/>
  </r>
  <r>
    <x v="2"/>
    <s v="7ad0e080-c644-40e6-9857-19d93c3e049e"/>
    <x v="0"/>
    <e v="#N/A"/>
    <e v="#N/A"/>
    <e v="#N/A"/>
    <s v="FIXED"/>
    <x v="0"/>
    <m/>
    <m/>
    <m/>
    <m/>
    <x v="0"/>
  </r>
  <r>
    <x v="1"/>
    <s v="7ad1acd0-a568-4dbd-8481-1ed0493a1b7a"/>
    <x v="0"/>
    <e v="#N/A"/>
    <e v="#N/A"/>
    <e v="#N/A"/>
    <s v="FIXED"/>
    <x v="0"/>
    <m/>
    <m/>
    <m/>
    <m/>
    <x v="0"/>
  </r>
  <r>
    <x v="0"/>
    <s v="7ad27074-f478-400e-b7ec-65973169aa5c"/>
    <x v="0"/>
    <e v="#N/A"/>
    <e v="#N/A"/>
    <e v="#N/A"/>
    <s v="FIXED"/>
    <x v="0"/>
    <m/>
    <m/>
    <m/>
    <m/>
    <x v="0"/>
  </r>
  <r>
    <x v="0"/>
    <s v="7ad27fab-c0c0-494b-b00c-ea51acd8f273"/>
    <x v="0"/>
    <e v="#N/A"/>
    <e v="#N/A"/>
    <e v="#N/A"/>
    <s v="FIXED"/>
    <x v="0"/>
    <m/>
    <m/>
    <m/>
    <m/>
    <x v="0"/>
  </r>
  <r>
    <x v="0"/>
    <s v="7ad5c602-2afa-436b-bfd3-47eb76ba19c0"/>
    <x v="0"/>
    <e v="#N/A"/>
    <e v="#N/A"/>
    <e v="#N/A"/>
    <s v="FIXED"/>
    <x v="0"/>
    <m/>
    <m/>
    <m/>
    <m/>
    <x v="0"/>
  </r>
  <r>
    <x v="0"/>
    <s v="7ad62b11-baab-4beb-8c9d-39bcdd599389"/>
    <x v="0"/>
    <e v="#N/A"/>
    <e v="#N/A"/>
    <e v="#N/A"/>
    <s v="FIXED"/>
    <x v="0"/>
    <m/>
    <m/>
    <m/>
    <m/>
    <x v="0"/>
  </r>
  <r>
    <x v="0"/>
    <s v="7ad6a63a-2c02-4f76-90c8-8584e9510cf5"/>
    <x v="0"/>
    <e v="#N/A"/>
    <e v="#N/A"/>
    <e v="#N/A"/>
    <s v="FIXED"/>
    <x v="0"/>
    <m/>
    <m/>
    <m/>
    <m/>
    <x v="0"/>
  </r>
  <r>
    <x v="0"/>
    <s v="7ad7df75-02fa-4155-a3ee-5e1950019d09"/>
    <x v="0"/>
    <e v="#N/A"/>
    <e v="#N/A"/>
    <e v="#N/A"/>
    <s v="FIXED"/>
    <x v="0"/>
    <m/>
    <m/>
    <m/>
    <m/>
    <x v="0"/>
  </r>
  <r>
    <x v="2"/>
    <s v="7ad843c4-4331-46fb-be4c-9f6118c65f9b"/>
    <x v="0"/>
    <e v="#N/A"/>
    <e v="#N/A"/>
    <e v="#N/A"/>
    <s v="FIXED"/>
    <x v="0"/>
    <m/>
    <m/>
    <m/>
    <m/>
    <x v="0"/>
  </r>
  <r>
    <x v="0"/>
    <s v="7ad8e7a3-ee73-4922-8162-989490729592"/>
    <x v="0"/>
    <e v="#N/A"/>
    <e v="#N/A"/>
    <e v="#N/A"/>
    <s v="FIXED"/>
    <x v="0"/>
    <m/>
    <m/>
    <m/>
    <m/>
    <x v="0"/>
  </r>
  <r>
    <x v="11"/>
    <s v="7ad9febe-849b-4d49-a6d7-c889cb687a22"/>
    <x v="0"/>
    <e v="#N/A"/>
    <e v="#N/A"/>
    <e v="#N/A"/>
    <s v="FIXED"/>
    <x v="0"/>
    <m/>
    <m/>
    <m/>
    <m/>
    <x v="0"/>
  </r>
  <r>
    <x v="0"/>
    <s v="7ada183a-4381-4c17-8e63-99dfab416a00"/>
    <x v="0"/>
    <e v="#N/A"/>
    <e v="#N/A"/>
    <e v="#N/A"/>
    <s v="FIXED"/>
    <x v="0"/>
    <m/>
    <m/>
    <m/>
    <m/>
    <x v="0"/>
  </r>
  <r>
    <x v="10"/>
    <s v="7ada4ab1-24e8-4c48-a502-a314310c506e"/>
    <x v="2"/>
    <e v="#N/A"/>
    <e v="#N/A"/>
    <e v="#N/A"/>
    <s v="ACTIVE"/>
    <x v="0"/>
    <m/>
    <m/>
    <m/>
    <m/>
    <x v="0"/>
  </r>
  <r>
    <x v="4"/>
    <s v="7ada60ba-5493-4b65-969a-41a8cf1b9d28"/>
    <x v="0"/>
    <e v="#N/A"/>
    <e v="#N/A"/>
    <e v="#N/A"/>
    <s v="FIXED"/>
    <x v="0"/>
    <m/>
    <m/>
    <m/>
    <m/>
    <x v="0"/>
  </r>
  <r>
    <x v="4"/>
    <s v="7ada86b1-78af-418d-98b6-c75b8b1ef6a6"/>
    <x v="0"/>
    <e v="#N/A"/>
    <e v="#N/A"/>
    <e v="#N/A"/>
    <s v="FIXED"/>
    <x v="0"/>
    <m/>
    <m/>
    <m/>
    <m/>
    <x v="0"/>
  </r>
  <r>
    <x v="0"/>
    <s v="7adaa394-11e6-4120-bee0-ce4ba4c87fde"/>
    <x v="0"/>
    <e v="#N/A"/>
    <e v="#N/A"/>
    <e v="#N/A"/>
    <s v="FIXED"/>
    <x v="0"/>
    <m/>
    <m/>
    <m/>
    <m/>
    <x v="0"/>
  </r>
  <r>
    <x v="0"/>
    <s v="7adab5bf-1da2-4901-a908-5f77f8f82639"/>
    <x v="0"/>
    <e v="#N/A"/>
    <e v="#N/A"/>
    <e v="#N/A"/>
    <s v="FIXED"/>
    <x v="0"/>
    <m/>
    <m/>
    <m/>
    <m/>
    <x v="0"/>
  </r>
  <r>
    <x v="0"/>
    <s v="7adbc48b-4107-4364-ab7d-69c58d22a9d9"/>
    <x v="0"/>
    <e v="#N/A"/>
    <e v="#N/A"/>
    <e v="#N/A"/>
    <s v="FIXED"/>
    <x v="0"/>
    <m/>
    <m/>
    <m/>
    <m/>
    <x v="0"/>
  </r>
  <r>
    <x v="0"/>
    <s v="7adcdcf4-3e0b-4c43-a9c3-c1a08c4db0c3"/>
    <x v="0"/>
    <e v="#N/A"/>
    <e v="#N/A"/>
    <e v="#N/A"/>
    <s v="FIXED"/>
    <x v="0"/>
    <m/>
    <m/>
    <m/>
    <m/>
    <x v="0"/>
  </r>
  <r>
    <x v="2"/>
    <s v="7adcf039-d6fb-45ef-84bb-c94143b076ff"/>
    <x v="2"/>
    <e v="#N/A"/>
    <e v="#N/A"/>
    <e v="#N/A"/>
    <s v="ACTIVE"/>
    <x v="0"/>
    <m/>
    <m/>
    <m/>
    <m/>
    <x v="0"/>
  </r>
  <r>
    <x v="5"/>
    <s v="7add378a-4a51-4780-88fe-38f1b0beb025"/>
    <x v="0"/>
    <e v="#N/A"/>
    <e v="#N/A"/>
    <e v="#N/A"/>
    <s v="FIXED"/>
    <x v="0"/>
    <m/>
    <m/>
    <m/>
    <m/>
    <x v="0"/>
  </r>
  <r>
    <x v="0"/>
    <s v="7ade41fd-146b-49b4-836a-9ea2d1217deb"/>
    <x v="0"/>
    <e v="#N/A"/>
    <e v="#N/A"/>
    <e v="#N/A"/>
    <s v="FIXED"/>
    <x v="0"/>
    <m/>
    <m/>
    <m/>
    <m/>
    <x v="0"/>
  </r>
  <r>
    <x v="0"/>
    <s v="7adf4245-8938-484c-add2-a962b43c45f2"/>
    <x v="0"/>
    <e v="#N/A"/>
    <e v="#N/A"/>
    <e v="#N/A"/>
    <s v="FIXED"/>
    <x v="0"/>
    <m/>
    <m/>
    <m/>
    <m/>
    <x v="0"/>
  </r>
  <r>
    <x v="0"/>
    <s v="7adff932-c63d-4435-b55b-7713db5d7bf0"/>
    <x v="0"/>
    <e v="#N/A"/>
    <e v="#N/A"/>
    <e v="#N/A"/>
    <s v="FIXED"/>
    <x v="0"/>
    <m/>
    <m/>
    <m/>
    <m/>
    <x v="0"/>
  </r>
  <r>
    <x v="0"/>
    <s v="7ae042ea-1123-4406-a34e-ccc16b96c98d"/>
    <x v="0"/>
    <e v="#N/A"/>
    <e v="#N/A"/>
    <e v="#N/A"/>
    <s v="FIXED"/>
    <x v="0"/>
    <m/>
    <m/>
    <m/>
    <m/>
    <x v="0"/>
  </r>
  <r>
    <x v="0"/>
    <s v="7ae06b28-fdb2-43a6-a281-864cea21f1f5"/>
    <x v="0"/>
    <e v="#N/A"/>
    <e v="#N/A"/>
    <e v="#N/A"/>
    <s v="FIXED"/>
    <x v="0"/>
    <m/>
    <m/>
    <m/>
    <m/>
    <x v="0"/>
  </r>
  <r>
    <x v="0"/>
    <s v="7ae06b6b-98b7-415f-bb70-8a72b6b7f1ac"/>
    <x v="0"/>
    <e v="#N/A"/>
    <e v="#N/A"/>
    <e v="#N/A"/>
    <s v="FIXED"/>
    <x v="0"/>
    <m/>
    <m/>
    <m/>
    <m/>
    <x v="0"/>
  </r>
  <r>
    <x v="0"/>
    <s v="7ae1a99d-b7f9-4570-9c87-a17b546d3408"/>
    <x v="0"/>
    <e v="#N/A"/>
    <e v="#N/A"/>
    <e v="#N/A"/>
    <s v="FIXED"/>
    <x v="0"/>
    <m/>
    <m/>
    <m/>
    <m/>
    <x v="0"/>
  </r>
  <r>
    <x v="6"/>
    <s v="7ae242ea-af97-419d-acf5-a8b10cff8187"/>
    <x v="1"/>
    <s v="bpn-primdev-01"/>
    <s v="7ae242ea-af97-419d-acf5-a8b10cff8187"/>
    <s v="High"/>
    <s v="RESURFACED"/>
    <x v="0"/>
    <m/>
    <m/>
    <m/>
    <m/>
    <x v="0"/>
  </r>
  <r>
    <x v="0"/>
    <s v="7ae272d2-7eb0-49b3-8148-fdfc580212b3"/>
    <x v="0"/>
    <e v="#N/A"/>
    <e v="#N/A"/>
    <e v="#N/A"/>
    <s v="FIXED"/>
    <x v="0"/>
    <m/>
    <m/>
    <m/>
    <m/>
    <x v="0"/>
  </r>
  <r>
    <x v="0"/>
    <s v="7ae29cf0-3b76-4476-8a42-0b5c4be52abe"/>
    <x v="0"/>
    <e v="#N/A"/>
    <e v="#N/A"/>
    <e v="#N/A"/>
    <s v="FIXED"/>
    <x v="0"/>
    <m/>
    <m/>
    <m/>
    <m/>
    <x v="0"/>
  </r>
  <r>
    <x v="0"/>
    <s v="7ae29f60-44c9-4969-a0c5-2afd54447e54"/>
    <x v="0"/>
    <e v="#N/A"/>
    <e v="#N/A"/>
    <e v="#N/A"/>
    <s v="FIXED"/>
    <x v="0"/>
    <m/>
    <m/>
    <m/>
    <m/>
    <x v="0"/>
  </r>
  <r>
    <x v="0"/>
    <s v="7ae2a63e-4961-4f51-9983-0369bbc7c665"/>
    <x v="0"/>
    <e v="#N/A"/>
    <e v="#N/A"/>
    <e v="#N/A"/>
    <s v="FIXED"/>
    <x v="0"/>
    <m/>
    <m/>
    <m/>
    <m/>
    <x v="0"/>
  </r>
  <r>
    <x v="0"/>
    <s v="7ae2a9ad-ba42-4bfd-8b26-b7d94a8cb822"/>
    <x v="0"/>
    <e v="#N/A"/>
    <e v="#N/A"/>
    <e v="#N/A"/>
    <s v="FIXED"/>
    <x v="0"/>
    <m/>
    <m/>
    <m/>
    <m/>
    <x v="0"/>
  </r>
  <r>
    <x v="2"/>
    <s v="7ae50478-c513-4bff-a59c-572a4c3d683b"/>
    <x v="0"/>
    <e v="#N/A"/>
    <e v="#N/A"/>
    <e v="#N/A"/>
    <s v="FIXED"/>
    <x v="0"/>
    <m/>
    <m/>
    <m/>
    <m/>
    <x v="0"/>
  </r>
  <r>
    <x v="4"/>
    <s v="7ae594d7-d28e-4467-a83f-dea9b5103a1e"/>
    <x v="0"/>
    <e v="#N/A"/>
    <e v="#N/A"/>
    <e v="#N/A"/>
    <s v="FIXED"/>
    <x v="0"/>
    <m/>
    <m/>
    <m/>
    <m/>
    <x v="0"/>
  </r>
  <r>
    <x v="0"/>
    <s v="7ae5af93-af04-4bb7-9f56-cf9a6c5db099"/>
    <x v="0"/>
    <s v="0064brn3xjjnd2d.bpna.popularinc.net"/>
    <s v="7ae5af93-af04-4bb7-9f56-cf9a6c5db099"/>
    <s v="Medium"/>
    <s v="FIXED"/>
    <x v="0"/>
    <m/>
    <m/>
    <m/>
    <m/>
    <x v="0"/>
  </r>
  <r>
    <x v="1"/>
    <s v="7ae679ae-5c09-4ff9-baf9-9db943ce0c64"/>
    <x v="0"/>
    <e v="#N/A"/>
    <e v="#N/A"/>
    <e v="#N/A"/>
    <s v="FIXED"/>
    <x v="0"/>
    <m/>
    <m/>
    <m/>
    <m/>
    <x v="0"/>
  </r>
  <r>
    <x v="2"/>
    <s v="7ae6bb96-5496-41f9-a3cd-d67fe499a95e"/>
    <x v="1"/>
    <s v="bpn-roseclts-01"/>
    <s v="7ae6bb96-5496-41f9-a3cd-d67fe499a95e"/>
    <s v="High"/>
    <s v="RESURFACED"/>
    <x v="0"/>
    <m/>
    <m/>
    <m/>
    <m/>
    <x v="0"/>
  </r>
  <r>
    <x v="0"/>
    <s v="7ae6f24d-fe3e-497a-842e-2ee2a912521e"/>
    <x v="0"/>
    <e v="#N/A"/>
    <e v="#N/A"/>
    <e v="#N/A"/>
    <s v="FIXED"/>
    <x v="0"/>
    <m/>
    <m/>
    <m/>
    <m/>
    <x v="0"/>
  </r>
  <r>
    <x v="2"/>
    <s v="7ae7623c-b983-4caa-8fe4-021f335dccdd"/>
    <x v="0"/>
    <s v="bpn-rosebidp-01"/>
    <s v="7ae7623c-b983-4caa-8fe4-021f335dccdd"/>
    <s v="Critical"/>
    <s v="FIXED"/>
    <x v="0"/>
    <m/>
    <m/>
    <m/>
    <m/>
    <x v="0"/>
  </r>
  <r>
    <x v="0"/>
    <s v="7ae7d7e9-41b4-4ce6-aa3f-fee1124fff88"/>
    <x v="0"/>
    <e v="#N/A"/>
    <e v="#N/A"/>
    <e v="#N/A"/>
    <s v="FIXED"/>
    <x v="0"/>
    <m/>
    <m/>
    <m/>
    <m/>
    <x v="0"/>
  </r>
  <r>
    <x v="0"/>
    <s v="7ae9c915-e33d-4d9b-9fde-d0f9ab45994a"/>
    <x v="0"/>
    <e v="#N/A"/>
    <e v="#N/A"/>
    <e v="#N/A"/>
    <s v="FIXED"/>
    <x v="0"/>
    <m/>
    <m/>
    <m/>
    <m/>
    <x v="0"/>
  </r>
  <r>
    <x v="0"/>
    <s v="7aeb3500-7c76-4f97-895d-7b884ba7f54b"/>
    <x v="0"/>
    <e v="#N/A"/>
    <e v="#N/A"/>
    <e v="#N/A"/>
    <s v="FIXED"/>
    <x v="0"/>
    <m/>
    <m/>
    <m/>
    <m/>
    <x v="0"/>
  </r>
  <r>
    <x v="0"/>
    <s v="7aec051c-7d4d-44a8-b588-ec13c8403b93"/>
    <x v="0"/>
    <e v="#N/A"/>
    <e v="#N/A"/>
    <e v="#N/A"/>
    <s v="FIXED"/>
    <x v="0"/>
    <m/>
    <m/>
    <m/>
    <m/>
    <x v="0"/>
  </r>
  <r>
    <x v="1"/>
    <s v="7aed5470-13ea-4499-8dd2-245f4f221014"/>
    <x v="0"/>
    <e v="#N/A"/>
    <e v="#N/A"/>
    <e v="#N/A"/>
    <s v="FIXED"/>
    <x v="0"/>
    <m/>
    <m/>
    <m/>
    <m/>
    <x v="0"/>
  </r>
  <r>
    <x v="0"/>
    <s v="7aee5646-0374-453b-82e5-01b3627d479d"/>
    <x v="0"/>
    <s v="rosebrn454n3g2l.bpna.popularinc.net"/>
    <s v="7aee5646-0374-453b-82e5-01b3627d479d"/>
    <s v="High"/>
    <s v="FIXED"/>
    <x v="0"/>
    <m/>
    <m/>
    <m/>
    <m/>
    <x v="0"/>
  </r>
  <r>
    <x v="0"/>
    <s v="7aeff391-edf6-4613-8aba-8e9a619e1bba"/>
    <x v="0"/>
    <e v="#N/A"/>
    <e v="#N/A"/>
    <e v="#N/A"/>
    <s v="FIXED"/>
    <x v="0"/>
    <m/>
    <m/>
    <m/>
    <m/>
    <x v="0"/>
  </r>
  <r>
    <x v="0"/>
    <s v="7af08277-49cc-4929-b606-63c589e5b5c0"/>
    <x v="0"/>
    <e v="#N/A"/>
    <e v="#N/A"/>
    <e v="#N/A"/>
    <s v="FIXED"/>
    <x v="0"/>
    <m/>
    <m/>
    <m/>
    <m/>
    <x v="0"/>
  </r>
  <r>
    <x v="0"/>
    <s v="7af165fe-aaca-4f01-94f0-09cf83cb50f0"/>
    <x v="0"/>
    <e v="#N/A"/>
    <e v="#N/A"/>
    <e v="#N/A"/>
    <s v="FIXED"/>
    <x v="0"/>
    <m/>
    <m/>
    <m/>
    <m/>
    <x v="0"/>
  </r>
  <r>
    <x v="0"/>
    <s v="7af3f7a3-a8c9-4c46-89ff-dfb61d6e3cba"/>
    <x v="0"/>
    <e v="#N/A"/>
    <e v="#N/A"/>
    <e v="#N/A"/>
    <s v="FIXED"/>
    <x v="0"/>
    <m/>
    <m/>
    <m/>
    <m/>
    <x v="0"/>
  </r>
  <r>
    <x v="0"/>
    <s v="7af40325-5185-4611-ad2f-3e0fba2c3351"/>
    <x v="0"/>
    <e v="#N/A"/>
    <e v="#N/A"/>
    <e v="#N/A"/>
    <s v="FIXED"/>
    <x v="0"/>
    <m/>
    <m/>
    <m/>
    <m/>
    <x v="0"/>
  </r>
  <r>
    <x v="2"/>
    <s v="7af43cb2-6d8d-40c8-aadc-4d1e076ad357"/>
    <x v="0"/>
    <e v="#N/A"/>
    <e v="#N/A"/>
    <e v="#N/A"/>
    <s v="FIXED"/>
    <x v="0"/>
    <m/>
    <m/>
    <m/>
    <m/>
    <x v="0"/>
  </r>
  <r>
    <x v="0"/>
    <s v="7af4b70a-ad2a-44ed-b8f4-6a5d571521ee"/>
    <x v="0"/>
    <e v="#N/A"/>
    <e v="#N/A"/>
    <e v="#N/A"/>
    <s v="FIXED"/>
    <x v="0"/>
    <m/>
    <m/>
    <m/>
    <m/>
    <x v="0"/>
  </r>
  <r>
    <x v="0"/>
    <s v="7af53e79-70a9-4b6d-958e-131e3542c7e4"/>
    <x v="0"/>
    <e v="#N/A"/>
    <e v="#N/A"/>
    <e v="#N/A"/>
    <s v="FIXED"/>
    <x v="0"/>
    <m/>
    <m/>
    <m/>
    <m/>
    <x v="0"/>
  </r>
  <r>
    <x v="2"/>
    <s v="7af58170-49c4-4a38-ad0a-80c15de2ea5d"/>
    <x v="0"/>
    <e v="#N/A"/>
    <e v="#N/A"/>
    <e v="#N/A"/>
    <s v="FIXED"/>
    <x v="0"/>
    <m/>
    <m/>
    <m/>
    <m/>
    <x v="0"/>
  </r>
  <r>
    <x v="0"/>
    <s v="7af648c4-5e3f-4284-9873-4a5a8e1bbd5e"/>
    <x v="0"/>
    <e v="#N/A"/>
    <e v="#N/A"/>
    <e v="#N/A"/>
    <s v="FIXED"/>
    <x v="0"/>
    <m/>
    <m/>
    <m/>
    <m/>
    <x v="0"/>
  </r>
  <r>
    <x v="0"/>
    <s v="7af738c0-8259-4a55-9de1-7e3b6263af68"/>
    <x v="0"/>
    <e v="#N/A"/>
    <e v="#N/A"/>
    <e v="#N/A"/>
    <s v="FIXED"/>
    <x v="0"/>
    <m/>
    <m/>
    <m/>
    <m/>
    <x v="0"/>
  </r>
  <r>
    <x v="0"/>
    <s v="7af8e2c0-9467-4b6f-853e-821ac5608da8"/>
    <x v="0"/>
    <e v="#N/A"/>
    <e v="#N/A"/>
    <e v="#N/A"/>
    <s v="FIXED"/>
    <x v="0"/>
    <m/>
    <m/>
    <m/>
    <m/>
    <x v="0"/>
  </r>
  <r>
    <x v="0"/>
    <s v="7af8ef77-df22-44b2-9b9d-590c4f851321"/>
    <x v="0"/>
    <e v="#N/A"/>
    <e v="#N/A"/>
    <e v="#N/A"/>
    <s v="FIXED"/>
    <x v="0"/>
    <m/>
    <m/>
    <m/>
    <m/>
    <x v="0"/>
  </r>
  <r>
    <x v="0"/>
    <s v="7af923a4-8301-4459-95d8-71b186cd481d"/>
    <x v="0"/>
    <e v="#N/A"/>
    <e v="#N/A"/>
    <e v="#N/A"/>
    <s v="FIXED"/>
    <x v="0"/>
    <m/>
    <m/>
    <m/>
    <m/>
    <x v="0"/>
  </r>
  <r>
    <x v="2"/>
    <s v="7af9aff7-d88f-4d5d-a4c9-5e1d3bfbc954"/>
    <x v="0"/>
    <e v="#N/A"/>
    <e v="#N/A"/>
    <e v="#N/A"/>
    <s v="FIXED"/>
    <x v="0"/>
    <m/>
    <m/>
    <m/>
    <m/>
    <x v="0"/>
  </r>
  <r>
    <x v="7"/>
    <s v="7afb2d2a-9088-4bc1-a34e-7c8ce474d8a0"/>
    <x v="0"/>
    <e v="#N/A"/>
    <e v="#N/A"/>
    <e v="#N/A"/>
    <s v="FIXED"/>
    <x v="0"/>
    <m/>
    <m/>
    <m/>
    <m/>
    <x v="0"/>
  </r>
  <r>
    <x v="4"/>
    <s v="7afbfd2a-699e-4e26-8903-6d782adcf740"/>
    <x v="0"/>
    <e v="#N/A"/>
    <e v="#N/A"/>
    <e v="#N/A"/>
    <s v="FIXED"/>
    <x v="0"/>
    <m/>
    <m/>
    <m/>
    <m/>
    <x v="0"/>
  </r>
  <r>
    <x v="0"/>
    <s v="7afec414-8522-4482-8fbe-79199a225f60"/>
    <x v="0"/>
    <e v="#N/A"/>
    <e v="#N/A"/>
    <e v="#N/A"/>
    <s v="FIXED"/>
    <x v="0"/>
    <m/>
    <m/>
    <m/>
    <m/>
    <x v="0"/>
  </r>
  <r>
    <x v="0"/>
    <s v="7afed5cc-18c6-4da9-9834-0cad60ffb7ca"/>
    <x v="0"/>
    <e v="#N/A"/>
    <e v="#N/A"/>
    <e v="#N/A"/>
    <s v="FIXED"/>
    <x v="0"/>
    <m/>
    <m/>
    <m/>
    <m/>
    <x v="0"/>
  </r>
  <r>
    <x v="5"/>
    <s v="7b017922-d087-4cc4-8120-458e20ba0415"/>
    <x v="0"/>
    <e v="#N/A"/>
    <e v="#N/A"/>
    <e v="#N/A"/>
    <s v="FIXED"/>
    <x v="0"/>
    <m/>
    <m/>
    <m/>
    <m/>
    <x v="0"/>
  </r>
  <r>
    <x v="0"/>
    <s v="7b02cb48-f6f8-428b-8c64-6e9dbba64977"/>
    <x v="0"/>
    <e v="#N/A"/>
    <e v="#N/A"/>
    <e v="#N/A"/>
    <s v="FIXED"/>
    <x v="0"/>
    <m/>
    <m/>
    <m/>
    <m/>
    <x v="0"/>
  </r>
  <r>
    <x v="0"/>
    <s v="7b03d137-0844-4721-b715-33caded00065"/>
    <x v="0"/>
    <e v="#N/A"/>
    <e v="#N/A"/>
    <e v="#N/A"/>
    <s v="FIXED"/>
    <x v="0"/>
    <m/>
    <m/>
    <m/>
    <m/>
    <x v="0"/>
  </r>
  <r>
    <x v="0"/>
    <s v="7b046965-c673-4b40-bd30-3c609d215633"/>
    <x v="0"/>
    <e v="#N/A"/>
    <e v="#N/A"/>
    <e v="#N/A"/>
    <s v="FIXED"/>
    <x v="0"/>
    <m/>
    <m/>
    <m/>
    <m/>
    <x v="0"/>
  </r>
  <r>
    <x v="13"/>
    <s v="7b05183c-d304-43b3-8a44-54452eb3a883"/>
    <x v="0"/>
    <e v="#N/A"/>
    <e v="#N/A"/>
    <e v="#N/A"/>
    <s v="FIXED"/>
    <x v="0"/>
    <m/>
    <m/>
    <m/>
    <m/>
    <x v="0"/>
  </r>
  <r>
    <x v="6"/>
    <s v="7b053203-ed08-48f1-a02e-dd90bce10704"/>
    <x v="2"/>
    <s v="bpn-rosepvas-01"/>
    <s v="7b053203-ed08-48f1-a02e-dd90bce10704"/>
    <s v="High"/>
    <s v="ACTIVE"/>
    <x v="0"/>
    <m/>
    <m/>
    <m/>
    <m/>
    <x v="0"/>
  </r>
  <r>
    <x v="2"/>
    <s v="7b05c42f-2db5-4fd6-b16f-5e7923ab50bf"/>
    <x v="0"/>
    <e v="#N/A"/>
    <e v="#N/A"/>
    <e v="#N/A"/>
    <s v="FIXED"/>
    <x v="0"/>
    <m/>
    <m/>
    <m/>
    <m/>
    <x v="0"/>
  </r>
  <r>
    <x v="0"/>
    <s v="7b05debf-c81e-41dd-80f7-fb09aa61f98b"/>
    <x v="0"/>
    <e v="#N/A"/>
    <e v="#N/A"/>
    <e v="#N/A"/>
    <s v="FIXED"/>
    <x v="0"/>
    <m/>
    <m/>
    <m/>
    <m/>
    <x v="0"/>
  </r>
  <r>
    <x v="0"/>
    <s v="7b05e0f8-fe0e-4058-9109-429af467a295"/>
    <x v="0"/>
    <e v="#N/A"/>
    <e v="#N/A"/>
    <e v="#N/A"/>
    <s v="FIXED"/>
    <x v="0"/>
    <m/>
    <m/>
    <m/>
    <m/>
    <x v="0"/>
  </r>
  <r>
    <x v="0"/>
    <s v="7b067d10-eb8b-40b4-956e-dcfa57f78e31"/>
    <x v="0"/>
    <e v="#N/A"/>
    <e v="#N/A"/>
    <e v="#N/A"/>
    <s v="FIXED"/>
    <x v="0"/>
    <m/>
    <m/>
    <m/>
    <m/>
    <x v="0"/>
  </r>
  <r>
    <x v="0"/>
    <s v="7b06a4a5-aef9-47fa-b2b7-dc4484ac7732"/>
    <x v="0"/>
    <e v="#N/A"/>
    <e v="#N/A"/>
    <e v="#N/A"/>
    <s v="FIXED"/>
    <x v="0"/>
    <m/>
    <m/>
    <m/>
    <m/>
    <x v="0"/>
  </r>
  <r>
    <x v="0"/>
    <s v="7b06aa39-ebd7-4869-a4c5-a226873790a7"/>
    <x v="0"/>
    <e v="#N/A"/>
    <e v="#N/A"/>
    <e v="#N/A"/>
    <s v="FIXED"/>
    <x v="0"/>
    <m/>
    <m/>
    <m/>
    <m/>
    <x v="0"/>
  </r>
  <r>
    <x v="0"/>
    <s v="7b091e3e-8531-4369-9f99-9cbc0c223617"/>
    <x v="0"/>
    <e v="#N/A"/>
    <e v="#N/A"/>
    <e v="#N/A"/>
    <s v="FIXED"/>
    <x v="0"/>
    <m/>
    <m/>
    <m/>
    <m/>
    <x v="0"/>
  </r>
  <r>
    <x v="11"/>
    <s v="7b097bbb-b640-4e57-97e5-ca7fe75fc442"/>
    <x v="0"/>
    <e v="#N/A"/>
    <e v="#N/A"/>
    <e v="#N/A"/>
    <s v="FIXED"/>
    <x v="0"/>
    <m/>
    <m/>
    <m/>
    <m/>
    <x v="0"/>
  </r>
  <r>
    <x v="11"/>
    <s v="7b098089-99ef-43ea-a2ce-eb65fc8359b5"/>
    <x v="0"/>
    <e v="#N/A"/>
    <e v="#N/A"/>
    <e v="#N/A"/>
    <s v="FIXED"/>
    <x v="0"/>
    <m/>
    <m/>
    <m/>
    <m/>
    <x v="0"/>
  </r>
  <r>
    <x v="0"/>
    <s v="7b099d37-8db5-4b22-813e-47bc99312176"/>
    <x v="0"/>
    <e v="#N/A"/>
    <e v="#N/A"/>
    <e v="#N/A"/>
    <s v="FIXED"/>
    <x v="0"/>
    <m/>
    <m/>
    <m/>
    <m/>
    <x v="0"/>
  </r>
  <r>
    <x v="0"/>
    <s v="7b0a4fc5-2eee-4112-9c3b-9b2cd6f86980"/>
    <x v="0"/>
    <e v="#N/A"/>
    <e v="#N/A"/>
    <e v="#N/A"/>
    <s v="FIXED"/>
    <x v="0"/>
    <m/>
    <m/>
    <m/>
    <m/>
    <x v="0"/>
  </r>
  <r>
    <x v="0"/>
    <s v="7b0a6477-a1bc-4ccf-b7d3-0cda579b9ad6"/>
    <x v="0"/>
    <s v="miambko8lhn3g2l.bpna.popularinc.net"/>
    <s v="7b0a6477-a1bc-4ccf-b7d3-0cda579b9ad6"/>
    <s v="Medium"/>
    <s v="FIXED"/>
    <x v="0"/>
    <m/>
    <m/>
    <m/>
    <m/>
    <x v="0"/>
  </r>
  <r>
    <x v="4"/>
    <s v="7b0abb46-0b46-4687-862d-a762f3b021ec"/>
    <x v="0"/>
    <e v="#N/A"/>
    <e v="#N/A"/>
    <e v="#N/A"/>
    <s v="FIXED"/>
    <x v="0"/>
    <m/>
    <m/>
    <m/>
    <m/>
    <x v="0"/>
  </r>
  <r>
    <x v="0"/>
    <s v="7b0ac9e0-9e1a-4f17-9019-2b5db3b31076"/>
    <x v="0"/>
    <e v="#N/A"/>
    <e v="#N/A"/>
    <e v="#N/A"/>
    <s v="FIXED"/>
    <x v="0"/>
    <m/>
    <m/>
    <m/>
    <m/>
    <x v="0"/>
  </r>
  <r>
    <x v="0"/>
    <s v="7b0c6b37-fc87-4453-917d-fb965f577a3c"/>
    <x v="0"/>
    <e v="#N/A"/>
    <e v="#N/A"/>
    <e v="#N/A"/>
    <s v="FIXED"/>
    <x v="0"/>
    <m/>
    <m/>
    <m/>
    <m/>
    <x v="0"/>
  </r>
  <r>
    <x v="9"/>
    <s v="7b0c7598-b6f4-40c3-a357-3a66ce68d0d6"/>
    <x v="2"/>
    <s v="bpn-rosewrts-06"/>
    <s v="7b0c7598-b6f4-40c3-a357-3a66ce68d0d6"/>
    <s v="Medium"/>
    <s v="ACTIVE"/>
    <x v="0"/>
    <m/>
    <m/>
    <m/>
    <m/>
    <x v="0"/>
  </r>
  <r>
    <x v="4"/>
    <s v="7b0cdf4c-dd81-4e28-97b6-3474b9d9db88"/>
    <x v="0"/>
    <e v="#N/A"/>
    <e v="#N/A"/>
    <e v="#N/A"/>
    <s v="FIXED"/>
    <x v="0"/>
    <m/>
    <m/>
    <m/>
    <m/>
    <x v="0"/>
  </r>
  <r>
    <x v="6"/>
    <s v="7b0cfab9-cd0c-4d1c-84d5-baa95606e4a4"/>
    <x v="3"/>
    <e v="#N/A"/>
    <e v="#N/A"/>
    <e v="#N/A"/>
    <s v="NEW"/>
    <x v="0"/>
    <m/>
    <m/>
    <m/>
    <m/>
    <x v="0"/>
  </r>
  <r>
    <x v="7"/>
    <s v="7b0df0cb-c912-4de1-9c39-f7daabbb0e7d"/>
    <x v="2"/>
    <s v="bpn-roseirps-04"/>
    <s v="7b0df0cb-c912-4de1-9c39-f7daabbb0e7d"/>
    <s v="Medium"/>
    <s v="ACTIVE"/>
    <x v="0"/>
    <m/>
    <m/>
    <m/>
    <m/>
    <x v="0"/>
  </r>
  <r>
    <x v="0"/>
    <s v="7b0dfecc-1e95-48a3-bb7a-48d95517688f"/>
    <x v="0"/>
    <e v="#N/A"/>
    <e v="#N/A"/>
    <e v="#N/A"/>
    <s v="FIXED"/>
    <x v="0"/>
    <m/>
    <m/>
    <m/>
    <m/>
    <x v="0"/>
  </r>
  <r>
    <x v="0"/>
    <s v="7b0ec26f-5247-4795-95fa-3d1d19c57915"/>
    <x v="0"/>
    <e v="#N/A"/>
    <e v="#N/A"/>
    <e v="#N/A"/>
    <s v="FIXED"/>
    <x v="0"/>
    <m/>
    <m/>
    <m/>
    <m/>
    <x v="0"/>
  </r>
  <r>
    <x v="0"/>
    <s v="7b0f086c-14b8-4ce0-b3db-a4f70d34671c"/>
    <x v="0"/>
    <e v="#N/A"/>
    <e v="#N/A"/>
    <e v="#N/A"/>
    <s v="FIXED"/>
    <x v="0"/>
    <m/>
    <m/>
    <m/>
    <m/>
    <x v="0"/>
  </r>
  <r>
    <x v="0"/>
    <s v="7b115b3c-bff8-4d8a-bdc2-8758604de144"/>
    <x v="0"/>
    <e v="#N/A"/>
    <e v="#N/A"/>
    <e v="#N/A"/>
    <s v="FIXED"/>
    <x v="0"/>
    <m/>
    <m/>
    <m/>
    <m/>
    <x v="0"/>
  </r>
  <r>
    <x v="0"/>
    <s v="7b12d597-f823-4831-8398-36a5cc9512e6"/>
    <x v="0"/>
    <e v="#N/A"/>
    <e v="#N/A"/>
    <e v="#N/A"/>
    <s v="FIXED"/>
    <x v="0"/>
    <m/>
    <m/>
    <m/>
    <m/>
    <x v="0"/>
  </r>
  <r>
    <x v="7"/>
    <s v="7b13565b-5fda-47c6-9214-8b9efe660d25"/>
    <x v="0"/>
    <e v="#N/A"/>
    <e v="#N/A"/>
    <e v="#N/A"/>
    <s v="FIXED"/>
    <x v="0"/>
    <m/>
    <m/>
    <m/>
    <m/>
    <x v="0"/>
  </r>
  <r>
    <x v="0"/>
    <s v="7b13d9c9-e065-4540-84e4-cbb61fc72108"/>
    <x v="0"/>
    <e v="#N/A"/>
    <e v="#N/A"/>
    <e v="#N/A"/>
    <s v="FIXED"/>
    <x v="0"/>
    <m/>
    <m/>
    <m/>
    <m/>
    <x v="0"/>
  </r>
  <r>
    <x v="4"/>
    <s v="7b14305a-ca2b-44a2-89bf-3202d708ee15"/>
    <x v="0"/>
    <e v="#N/A"/>
    <e v="#N/A"/>
    <e v="#N/A"/>
    <s v="FIXED"/>
    <x v="0"/>
    <m/>
    <m/>
    <m/>
    <m/>
    <x v="0"/>
  </r>
  <r>
    <x v="0"/>
    <s v="7b146e39-8867-4657-94f8-550c25190d78"/>
    <x v="0"/>
    <e v="#N/A"/>
    <e v="#N/A"/>
    <e v="#N/A"/>
    <s v="FIXED"/>
    <x v="0"/>
    <m/>
    <m/>
    <m/>
    <m/>
    <x v="0"/>
  </r>
  <r>
    <x v="1"/>
    <s v="7b15694c-e3d9-4309-ac9f-4e99545c0661"/>
    <x v="0"/>
    <e v="#N/A"/>
    <e v="#N/A"/>
    <e v="#N/A"/>
    <s v="FIXED"/>
    <x v="0"/>
    <m/>
    <m/>
    <m/>
    <m/>
    <x v="0"/>
  </r>
  <r>
    <x v="4"/>
    <s v="7b1598bf-b4a2-4ee0-b9c9-241bdcaf8ce3"/>
    <x v="0"/>
    <e v="#N/A"/>
    <e v="#N/A"/>
    <e v="#N/A"/>
    <s v="FIXED"/>
    <x v="0"/>
    <m/>
    <m/>
    <m/>
    <m/>
    <x v="0"/>
  </r>
  <r>
    <x v="0"/>
    <s v="7b15c758-d163-4064-9e0f-78196ca059d7"/>
    <x v="0"/>
    <e v="#N/A"/>
    <e v="#N/A"/>
    <e v="#N/A"/>
    <s v="FIXED"/>
    <x v="0"/>
    <m/>
    <m/>
    <m/>
    <m/>
    <x v="0"/>
  </r>
  <r>
    <x v="0"/>
    <s v="7b1625cb-51d9-4fdb-aa51-041342c0dfd0"/>
    <x v="2"/>
    <s v="miambrn3rns633l"/>
    <s v="7b1625cb-51d9-4fdb-aa51-041342c0dfd0"/>
    <s v="High"/>
    <s v="ACTIVE"/>
    <x v="0"/>
    <m/>
    <m/>
    <m/>
    <m/>
    <x v="0"/>
  </r>
  <r>
    <x v="0"/>
    <s v="7b16564f-6ff4-4bf7-b508-bf63f476beae"/>
    <x v="0"/>
    <e v="#N/A"/>
    <e v="#N/A"/>
    <e v="#N/A"/>
    <s v="FIXED"/>
    <x v="0"/>
    <m/>
    <m/>
    <m/>
    <m/>
    <x v="0"/>
  </r>
  <r>
    <x v="0"/>
    <s v="7b17c600-233a-4bf0-b183-ef437ac1702b"/>
    <x v="0"/>
    <e v="#N/A"/>
    <e v="#N/A"/>
    <e v="#N/A"/>
    <s v="FIXED"/>
    <x v="0"/>
    <m/>
    <m/>
    <m/>
    <m/>
    <x v="0"/>
  </r>
  <r>
    <x v="0"/>
    <s v="7b18b5b0-6132-43b5-bb40-aa30940e6be2"/>
    <x v="0"/>
    <e v="#N/A"/>
    <e v="#N/A"/>
    <e v="#N/A"/>
    <s v="FIXED"/>
    <x v="0"/>
    <m/>
    <m/>
    <m/>
    <m/>
    <x v="0"/>
  </r>
  <r>
    <x v="0"/>
    <s v="7b1928ce-1b99-42c4-bebd-fd1248da7a74"/>
    <x v="0"/>
    <e v="#N/A"/>
    <e v="#N/A"/>
    <e v="#N/A"/>
    <s v="FIXED"/>
    <x v="0"/>
    <m/>
    <m/>
    <m/>
    <m/>
    <x v="0"/>
  </r>
  <r>
    <x v="0"/>
    <s v="7b198886-2b84-40f1-9661-e0825f09c8e2"/>
    <x v="0"/>
    <e v="#N/A"/>
    <e v="#N/A"/>
    <e v="#N/A"/>
    <s v="FIXED"/>
    <x v="0"/>
    <m/>
    <m/>
    <m/>
    <m/>
    <x v="0"/>
  </r>
  <r>
    <x v="0"/>
    <s v="7b1a553e-302f-4f6f-8c16-85f2d3fa5c79"/>
    <x v="0"/>
    <e v="#N/A"/>
    <e v="#N/A"/>
    <e v="#N/A"/>
    <s v="FIXED"/>
    <x v="0"/>
    <m/>
    <m/>
    <m/>
    <m/>
    <x v="0"/>
  </r>
  <r>
    <x v="0"/>
    <s v="7b1ae004-edf9-4380-b40f-6d892490d89c"/>
    <x v="0"/>
    <e v="#N/A"/>
    <e v="#N/A"/>
    <e v="#N/A"/>
    <s v="FIXED"/>
    <x v="0"/>
    <m/>
    <m/>
    <m/>
    <m/>
    <x v="0"/>
  </r>
  <r>
    <x v="0"/>
    <s v="7b1bb46f-b16f-4f84-bc9c-0cc7ea09b769"/>
    <x v="0"/>
    <e v="#N/A"/>
    <e v="#N/A"/>
    <e v="#N/A"/>
    <s v="FIXED"/>
    <x v="0"/>
    <m/>
    <m/>
    <m/>
    <m/>
    <x v="0"/>
  </r>
  <r>
    <x v="2"/>
    <s v="7b1c14a4-cff3-4b37-8301-d6aa190b17f8"/>
    <x v="2"/>
    <s v="bpn-cmtygvws-01"/>
    <s v="7b1c14a4-cff3-4b37-8301-d6aa190b17f8"/>
    <s v="Low"/>
    <s v="ACTIVE"/>
    <x v="0"/>
    <m/>
    <m/>
    <m/>
    <m/>
    <x v="0"/>
  </r>
  <r>
    <x v="4"/>
    <s v="7b1c1786-3715-45b4-a9be-37bab81826d2"/>
    <x v="0"/>
    <e v="#N/A"/>
    <e v="#N/A"/>
    <e v="#N/A"/>
    <s v="FIXED"/>
    <x v="0"/>
    <m/>
    <m/>
    <m/>
    <m/>
    <x v="0"/>
  </r>
  <r>
    <x v="0"/>
    <s v="7b1ccac5-e105-4790-8aa8-139051999792"/>
    <x v="0"/>
    <e v="#N/A"/>
    <e v="#N/A"/>
    <e v="#N/A"/>
    <s v="FIXED"/>
    <x v="0"/>
    <m/>
    <m/>
    <m/>
    <m/>
    <x v="0"/>
  </r>
  <r>
    <x v="0"/>
    <s v="7b1d06c4-f746-47c8-b66f-c8605f5e468e"/>
    <x v="0"/>
    <e v="#N/A"/>
    <e v="#N/A"/>
    <e v="#N/A"/>
    <s v="FIXED"/>
    <x v="0"/>
    <m/>
    <m/>
    <m/>
    <m/>
    <x v="0"/>
  </r>
  <r>
    <x v="11"/>
    <s v="7b1d20ba-527b-45be-ad1e-0e2227adf431"/>
    <x v="0"/>
    <e v="#N/A"/>
    <e v="#N/A"/>
    <e v="#N/A"/>
    <s v="FIXED"/>
    <x v="0"/>
    <m/>
    <m/>
    <m/>
    <m/>
    <x v="0"/>
  </r>
  <r>
    <x v="0"/>
    <s v="7b1d8210-8518-4019-b56e-877e25b85a18"/>
    <x v="0"/>
    <e v="#N/A"/>
    <e v="#N/A"/>
    <e v="#N/A"/>
    <s v="FIXED"/>
    <x v="0"/>
    <m/>
    <m/>
    <m/>
    <m/>
    <x v="0"/>
  </r>
  <r>
    <x v="6"/>
    <s v="7b1dd426-32da-4f8d-bee0-757ffcf2f4ac"/>
    <x v="0"/>
    <e v="#N/A"/>
    <e v="#N/A"/>
    <e v="#N/A"/>
    <s v="FIXED"/>
    <x v="0"/>
    <m/>
    <m/>
    <m/>
    <m/>
    <x v="0"/>
  </r>
  <r>
    <x v="1"/>
    <s v="7b1e0237-db34-4809-97b6-4548da832f56"/>
    <x v="0"/>
    <e v="#N/A"/>
    <e v="#N/A"/>
    <e v="#N/A"/>
    <s v="FIXED"/>
    <x v="0"/>
    <m/>
    <m/>
    <m/>
    <m/>
    <x v="0"/>
  </r>
  <r>
    <x v="4"/>
    <s v="7b1e3307-b7be-4731-8907-6a5d543d8eb5"/>
    <x v="0"/>
    <e v="#N/A"/>
    <e v="#N/A"/>
    <e v="#N/A"/>
    <s v="FIXED"/>
    <x v="0"/>
    <m/>
    <m/>
    <m/>
    <m/>
    <x v="0"/>
  </r>
  <r>
    <x v="7"/>
    <s v="7b1e6268-607b-4fba-9e01-da66558a6497"/>
    <x v="0"/>
    <e v="#N/A"/>
    <e v="#N/A"/>
    <e v="#N/A"/>
    <s v="FIXED"/>
    <x v="0"/>
    <m/>
    <m/>
    <m/>
    <m/>
    <x v="0"/>
  </r>
  <r>
    <x v="4"/>
    <s v="7b1ee78e-bf11-4044-9322-dc864427976d"/>
    <x v="0"/>
    <e v="#N/A"/>
    <e v="#N/A"/>
    <e v="#N/A"/>
    <s v="FIXED"/>
    <x v="0"/>
    <m/>
    <m/>
    <m/>
    <m/>
    <x v="0"/>
  </r>
  <r>
    <x v="3"/>
    <s v="7b1f054d-256e-4b9c-98d3-deb8d19bcdc6"/>
    <x v="2"/>
    <s v="pcb-rosemx-11"/>
    <s v="7b1f054d-256e-4b9c-98d3-deb8d19bcdc6"/>
    <s v="High"/>
    <s v="ACTIVE"/>
    <x v="0"/>
    <m/>
    <m/>
    <m/>
    <m/>
    <x v="0"/>
  </r>
  <r>
    <x v="4"/>
    <s v="7b1f7c20-55b3-4b4d-bfb4-19195c61101b"/>
    <x v="0"/>
    <e v="#N/A"/>
    <e v="#N/A"/>
    <e v="#N/A"/>
    <s v="FIXED"/>
    <x v="0"/>
    <m/>
    <m/>
    <m/>
    <m/>
    <x v="0"/>
  </r>
  <r>
    <x v="0"/>
    <s v="7b1fc83d-d404-4f72-a648-7d251950d824"/>
    <x v="0"/>
    <e v="#N/A"/>
    <e v="#N/A"/>
    <e v="#N/A"/>
    <s v="FIXED"/>
    <x v="0"/>
    <m/>
    <m/>
    <m/>
    <m/>
    <x v="0"/>
  </r>
  <r>
    <x v="0"/>
    <s v="7b1fccdb-ead7-4365-917b-32213af0999d"/>
    <x v="0"/>
    <e v="#N/A"/>
    <e v="#N/A"/>
    <e v="#N/A"/>
    <s v="FIXED"/>
    <x v="0"/>
    <m/>
    <m/>
    <m/>
    <m/>
    <x v="0"/>
  </r>
  <r>
    <x v="0"/>
    <s v="7b20b5a0-2dbb-4f16-b471-db1cd81f742d"/>
    <x v="0"/>
    <s v="bdwybko7pgg9n2d.bpna.popularinc.net"/>
    <s v="7b20b5a0-2dbb-4f16-b471-db1cd81f742d"/>
    <s v="Critical"/>
    <s v="FIXED"/>
    <x v="0"/>
    <m/>
    <m/>
    <m/>
    <m/>
    <x v="0"/>
  </r>
  <r>
    <x v="2"/>
    <s v="7b2192fc-93b9-40a3-91ca-aef7a688f478"/>
    <x v="0"/>
    <e v="#N/A"/>
    <e v="#N/A"/>
    <e v="#N/A"/>
    <s v="FIXED"/>
    <x v="0"/>
    <m/>
    <m/>
    <m/>
    <m/>
    <x v="0"/>
  </r>
  <r>
    <x v="1"/>
    <s v="7b219447-6bd6-4412-aac5-6ede2316dbb5"/>
    <x v="0"/>
    <e v="#N/A"/>
    <e v="#N/A"/>
    <e v="#N/A"/>
    <s v="FIXED"/>
    <x v="0"/>
    <m/>
    <m/>
    <m/>
    <m/>
    <x v="0"/>
  </r>
  <r>
    <x v="5"/>
    <s v="7b21a7b3-33e0-49a9-a616-74692c379fdc"/>
    <x v="0"/>
    <e v="#N/A"/>
    <e v="#N/A"/>
    <e v="#N/A"/>
    <s v="FIXED"/>
    <x v="0"/>
    <m/>
    <m/>
    <m/>
    <m/>
    <x v="0"/>
  </r>
  <r>
    <x v="0"/>
    <s v="7b227aba-eea7-44f0-aad7-193aa42262e8"/>
    <x v="0"/>
    <e v="#N/A"/>
    <e v="#N/A"/>
    <e v="#N/A"/>
    <s v="FIXED"/>
    <x v="0"/>
    <m/>
    <m/>
    <m/>
    <m/>
    <x v="0"/>
  </r>
  <r>
    <x v="0"/>
    <s v="7b229d34-98e6-4812-958c-297a8bb7fb01"/>
    <x v="0"/>
    <e v="#N/A"/>
    <e v="#N/A"/>
    <e v="#N/A"/>
    <s v="FIXED"/>
    <x v="0"/>
    <m/>
    <m/>
    <m/>
    <m/>
    <x v="0"/>
  </r>
  <r>
    <x v="4"/>
    <s v="7b236e0c-2c52-4d5d-905e-9bb95c5220ae"/>
    <x v="0"/>
    <e v="#N/A"/>
    <e v="#N/A"/>
    <e v="#N/A"/>
    <s v="FIXED"/>
    <x v="0"/>
    <m/>
    <m/>
    <m/>
    <m/>
    <x v="0"/>
  </r>
  <r>
    <x v="4"/>
    <s v="7b23896d-db04-4fd5-abf4-8fd4a1f52090"/>
    <x v="0"/>
    <e v="#N/A"/>
    <e v="#N/A"/>
    <e v="#N/A"/>
    <s v="FIXED"/>
    <x v="0"/>
    <m/>
    <m/>
    <m/>
    <m/>
    <x v="0"/>
  </r>
  <r>
    <x v="21"/>
    <s v="7b250491-b6ca-4f7a-949c-25be34d565c4"/>
    <x v="0"/>
    <e v="#N/A"/>
    <e v="#N/A"/>
    <e v="#N/A"/>
    <s v="FIXED"/>
    <x v="0"/>
    <m/>
    <m/>
    <m/>
    <m/>
    <x v="0"/>
  </r>
  <r>
    <x v="12"/>
    <s v="7b276e52-e012-412b-9bdd-508b41f8cb66"/>
    <x v="1"/>
    <s v="miambkoc1bq9n2d"/>
    <s v="7b276e52-e012-412b-9bdd-508b41f8cb66"/>
    <s v="High"/>
    <s v="RESURFACED"/>
    <x v="0"/>
    <m/>
    <m/>
    <m/>
    <m/>
    <x v="0"/>
  </r>
  <r>
    <x v="0"/>
    <s v="7b278bde-869b-4c6b-a8f7-8e1ef6956a65"/>
    <x v="0"/>
    <e v="#N/A"/>
    <e v="#N/A"/>
    <e v="#N/A"/>
    <s v="FIXED"/>
    <x v="0"/>
    <m/>
    <m/>
    <m/>
    <m/>
    <x v="0"/>
  </r>
  <r>
    <x v="0"/>
    <s v="7b28fba9-7214-49cd-bcac-aac98c6931a5"/>
    <x v="0"/>
    <e v="#N/A"/>
    <e v="#N/A"/>
    <e v="#N/A"/>
    <s v="FIXED"/>
    <x v="0"/>
    <m/>
    <m/>
    <m/>
    <m/>
    <x v="0"/>
  </r>
  <r>
    <x v="0"/>
    <s v="7b29c75b-55a4-4cd2-9b96-f896aa6192e6"/>
    <x v="0"/>
    <e v="#N/A"/>
    <e v="#N/A"/>
    <e v="#N/A"/>
    <s v="FIXED"/>
    <x v="0"/>
    <m/>
    <m/>
    <m/>
    <m/>
    <x v="0"/>
  </r>
  <r>
    <x v="11"/>
    <s v="7b2c57a4-13a7-4674-9e64-f0ec13cb2a35"/>
    <x v="0"/>
    <e v="#N/A"/>
    <e v="#N/A"/>
    <e v="#N/A"/>
    <s v="FIXED"/>
    <x v="0"/>
    <m/>
    <m/>
    <m/>
    <m/>
    <x v="0"/>
  </r>
  <r>
    <x v="0"/>
    <s v="7b2ca69a-47a4-4edb-8cae-3ebdb125b932"/>
    <x v="0"/>
    <e v="#N/A"/>
    <e v="#N/A"/>
    <e v="#N/A"/>
    <s v="FIXED"/>
    <x v="0"/>
    <m/>
    <m/>
    <m/>
    <m/>
    <x v="0"/>
  </r>
  <r>
    <x v="10"/>
    <s v="7b2d2575-5e5e-4530-a437-b95c874d2bf8"/>
    <x v="0"/>
    <e v="#N/A"/>
    <e v="#N/A"/>
    <e v="#N/A"/>
    <s v="FIXED"/>
    <x v="0"/>
    <m/>
    <m/>
    <m/>
    <m/>
    <x v="0"/>
  </r>
  <r>
    <x v="0"/>
    <s v="7b2d7879-77c8-48b4-b766-630410ae6035"/>
    <x v="0"/>
    <e v="#N/A"/>
    <e v="#N/A"/>
    <e v="#N/A"/>
    <s v="FIXED"/>
    <x v="0"/>
    <m/>
    <m/>
    <m/>
    <m/>
    <x v="0"/>
  </r>
  <r>
    <x v="1"/>
    <s v="7b2d9ce1-b2a3-4e41-a886-e54cf1da93bd"/>
    <x v="0"/>
    <e v="#N/A"/>
    <e v="#N/A"/>
    <e v="#N/A"/>
    <s v="FIXED"/>
    <x v="0"/>
    <m/>
    <m/>
    <m/>
    <m/>
    <x v="0"/>
  </r>
  <r>
    <x v="0"/>
    <s v="7b2e092f-d9c9-470e-a321-185760ca1f87"/>
    <x v="0"/>
    <e v="#N/A"/>
    <e v="#N/A"/>
    <e v="#N/A"/>
    <s v="FIXED"/>
    <x v="0"/>
    <m/>
    <m/>
    <m/>
    <m/>
    <x v="0"/>
  </r>
  <r>
    <x v="0"/>
    <s v="7b2fbe8c-2d9a-450b-8bc0-14d575df9f5b"/>
    <x v="0"/>
    <e v="#N/A"/>
    <e v="#N/A"/>
    <e v="#N/A"/>
    <s v="FIXED"/>
    <x v="0"/>
    <m/>
    <m/>
    <m/>
    <m/>
    <x v="0"/>
  </r>
  <r>
    <x v="0"/>
    <s v="7b30e8ad-be5c-4899-8516-fdc724ac9e47"/>
    <x v="0"/>
    <e v="#N/A"/>
    <e v="#N/A"/>
    <e v="#N/A"/>
    <s v="FIXED"/>
    <x v="0"/>
    <m/>
    <m/>
    <m/>
    <m/>
    <x v="0"/>
  </r>
  <r>
    <x v="1"/>
    <s v="7b310d52-49d2-459a-a029-bcb331047ba5"/>
    <x v="0"/>
    <e v="#N/A"/>
    <e v="#N/A"/>
    <e v="#N/A"/>
    <s v="FIXED"/>
    <x v="0"/>
    <m/>
    <m/>
    <m/>
    <m/>
    <x v="0"/>
  </r>
  <r>
    <x v="0"/>
    <s v="7b316d88-8fcc-4967-9bdf-1d0bc541741b"/>
    <x v="0"/>
    <e v="#N/A"/>
    <e v="#N/A"/>
    <e v="#N/A"/>
    <s v="FIXED"/>
    <x v="0"/>
    <m/>
    <m/>
    <m/>
    <m/>
    <x v="0"/>
  </r>
  <r>
    <x v="0"/>
    <s v="7b31708c-825f-4090-ab22-f061fea4b4d8"/>
    <x v="0"/>
    <e v="#N/A"/>
    <e v="#N/A"/>
    <e v="#N/A"/>
    <s v="FIXED"/>
    <x v="0"/>
    <m/>
    <m/>
    <m/>
    <m/>
    <x v="0"/>
  </r>
  <r>
    <x v="1"/>
    <s v="7b3199a7-46e7-4c3e-a069-82302567543e"/>
    <x v="1"/>
    <s v="bpn-0030bp-01"/>
    <s v="7b3199a7-46e7-4c3e-a069-82302567543e"/>
    <s v="Medium"/>
    <s v="RESURFACED"/>
    <x v="0"/>
    <m/>
    <m/>
    <m/>
    <m/>
    <x v="0"/>
  </r>
  <r>
    <x v="0"/>
    <s v="7b32cef9-cc6a-4178-b2ed-a1dfbafce570"/>
    <x v="0"/>
    <s v="rosebko1mfnbh2l.bpna.popularinc.net"/>
    <s v="7b32cef9-cc6a-4178-b2ed-a1dfbafce570"/>
    <s v="High"/>
    <s v="FIXED"/>
    <x v="0"/>
    <m/>
    <m/>
    <m/>
    <m/>
    <x v="0"/>
  </r>
  <r>
    <x v="0"/>
    <s v="7b34a0e3-51a4-4fab-8533-ab7399bb076e"/>
    <x v="0"/>
    <e v="#N/A"/>
    <e v="#N/A"/>
    <e v="#N/A"/>
    <s v="FIXED"/>
    <x v="0"/>
    <m/>
    <m/>
    <m/>
    <m/>
    <x v="0"/>
  </r>
  <r>
    <x v="0"/>
    <s v="7b34b4e7-0e29-485f-b170-aaf65f91ff87"/>
    <x v="2"/>
    <s v="rosebko1mfnbh2l"/>
    <s v="7b34b4e7-0e29-485f-b170-aaf65f91ff87"/>
    <s v="High"/>
    <s v="ACTIVE"/>
    <x v="0"/>
    <m/>
    <m/>
    <m/>
    <m/>
    <x v="0"/>
  </r>
  <r>
    <x v="11"/>
    <s v="7b3521c7-d992-4ae8-b142-2e66d6402aae"/>
    <x v="1"/>
    <s v="bpn-rosesecs-03"/>
    <s v="7b3521c7-d992-4ae8-b142-2e66d6402aae"/>
    <s v="Medium"/>
    <s v="RESURFACED"/>
    <x v="0"/>
    <m/>
    <m/>
    <m/>
    <m/>
    <x v="0"/>
  </r>
  <r>
    <x v="0"/>
    <s v="7b36316b-5e3f-4264-ba46-66cddee13161"/>
    <x v="0"/>
    <e v="#N/A"/>
    <e v="#N/A"/>
    <e v="#N/A"/>
    <s v="FIXED"/>
    <x v="0"/>
    <m/>
    <m/>
    <m/>
    <m/>
    <x v="0"/>
  </r>
  <r>
    <x v="2"/>
    <s v="7b38062c-0878-4076-be48-b28fbbf2dbd3"/>
    <x v="0"/>
    <e v="#N/A"/>
    <e v="#N/A"/>
    <e v="#N/A"/>
    <s v="FIXED"/>
    <x v="0"/>
    <m/>
    <m/>
    <m/>
    <m/>
    <x v="0"/>
  </r>
  <r>
    <x v="0"/>
    <s v="7b38236d-28fb-402e-855e-115d481d6f05"/>
    <x v="0"/>
    <e v="#N/A"/>
    <e v="#N/A"/>
    <e v="#N/A"/>
    <s v="FIXED"/>
    <x v="0"/>
    <m/>
    <m/>
    <m/>
    <m/>
    <x v="0"/>
  </r>
  <r>
    <x v="2"/>
    <s v="7b382ea4-d2af-4d36-98a6-0d2129eb181b"/>
    <x v="0"/>
    <e v="#N/A"/>
    <e v="#N/A"/>
    <e v="#N/A"/>
    <s v="FIXED"/>
    <x v="0"/>
    <m/>
    <m/>
    <m/>
    <m/>
    <x v="0"/>
  </r>
  <r>
    <x v="1"/>
    <s v="7b382f33-8ca2-4ea4-bb54-aacae446a499"/>
    <x v="0"/>
    <e v="#N/A"/>
    <e v="#N/A"/>
    <e v="#N/A"/>
    <s v="FIXED"/>
    <x v="0"/>
    <m/>
    <m/>
    <m/>
    <m/>
    <x v="0"/>
  </r>
  <r>
    <x v="0"/>
    <s v="7b38899b-b23c-4c9b-a557-754fbe34416b"/>
    <x v="0"/>
    <e v="#N/A"/>
    <e v="#N/A"/>
    <e v="#N/A"/>
    <s v="FIXED"/>
    <x v="0"/>
    <m/>
    <m/>
    <m/>
    <m/>
    <x v="0"/>
  </r>
  <r>
    <x v="1"/>
    <s v="7b39270b-b2b6-46d3-8b0f-656d2c0878c4"/>
    <x v="1"/>
    <s v="bpn-roseaddb-01"/>
    <s v="7b39270b-b2b6-46d3-8b0f-656d2c0878c4"/>
    <s v="Medium"/>
    <s v="RESURFACED"/>
    <x v="0"/>
    <m/>
    <m/>
    <m/>
    <m/>
    <x v="0"/>
  </r>
  <r>
    <x v="0"/>
    <s v="7b3a4d8a-4176-42ee-a26a-9637e07d2cde"/>
    <x v="0"/>
    <e v="#N/A"/>
    <e v="#N/A"/>
    <e v="#N/A"/>
    <s v="FIXED"/>
    <x v="0"/>
    <m/>
    <m/>
    <m/>
    <m/>
    <x v="0"/>
  </r>
  <r>
    <x v="5"/>
    <s v="7b3b9ae4-14f5-4bcf-9883-72b577f18c67"/>
    <x v="0"/>
    <s v="bpn-rosedvbl-01"/>
    <s v="7b3b9ae4-14f5-4bcf-9883-72b577f18c67"/>
    <s v="Medium"/>
    <s v="FIXED"/>
    <x v="0"/>
    <m/>
    <m/>
    <m/>
    <m/>
    <x v="0"/>
  </r>
  <r>
    <x v="0"/>
    <s v="7b3c520a-e7fc-4cd8-a129-b4040286d309"/>
    <x v="0"/>
    <e v="#N/A"/>
    <e v="#N/A"/>
    <e v="#N/A"/>
    <s v="FIXED"/>
    <x v="0"/>
    <m/>
    <m/>
    <m/>
    <m/>
    <x v="0"/>
  </r>
  <r>
    <x v="0"/>
    <s v="7b3cb2e1-4c37-42eb-91e8-c05ee5048882"/>
    <x v="0"/>
    <e v="#N/A"/>
    <e v="#N/A"/>
    <e v="#N/A"/>
    <s v="FIXED"/>
    <x v="0"/>
    <m/>
    <m/>
    <m/>
    <m/>
    <x v="0"/>
  </r>
  <r>
    <x v="4"/>
    <s v="7b3d073f-c45c-496e-8389-8802cd49ba12"/>
    <x v="0"/>
    <e v="#N/A"/>
    <e v="#N/A"/>
    <e v="#N/A"/>
    <s v="FIXED"/>
    <x v="0"/>
    <m/>
    <m/>
    <m/>
    <m/>
    <x v="0"/>
  </r>
  <r>
    <x v="0"/>
    <s v="7b3e46df-ab03-466e-84f9-7c0850648487"/>
    <x v="0"/>
    <e v="#N/A"/>
    <e v="#N/A"/>
    <e v="#N/A"/>
    <s v="FIXED"/>
    <x v="0"/>
    <m/>
    <m/>
    <m/>
    <m/>
    <x v="0"/>
  </r>
  <r>
    <x v="0"/>
    <s v="7b3ec5d1-c376-4e14-9d8d-588f75dc4e97"/>
    <x v="0"/>
    <e v="#N/A"/>
    <e v="#N/A"/>
    <e v="#N/A"/>
    <s v="FIXED"/>
    <x v="0"/>
    <m/>
    <m/>
    <m/>
    <m/>
    <x v="0"/>
  </r>
  <r>
    <x v="0"/>
    <s v="7b3edcfb-3b7b-4876-93a2-a97919586964"/>
    <x v="2"/>
    <s v="0060brn7pwj9n2d.bpna.popularinc.net"/>
    <s v="7b3edcfb-3b7b-4876-93a2-a97919586964"/>
    <s v="High"/>
    <s v="ACTIVE"/>
    <x v="0"/>
    <m/>
    <m/>
    <m/>
    <m/>
    <x v="0"/>
  </r>
  <r>
    <x v="0"/>
    <s v="7b42dd38-c81f-4b6c-bc92-d87d8a2ad419"/>
    <x v="0"/>
    <e v="#N/A"/>
    <e v="#N/A"/>
    <e v="#N/A"/>
    <s v="FIXED"/>
    <x v="0"/>
    <m/>
    <m/>
    <m/>
    <m/>
    <x v="0"/>
  </r>
  <r>
    <x v="0"/>
    <s v="7b4346b5-fab4-4e62-b837-c3c0bb984e10"/>
    <x v="0"/>
    <e v="#N/A"/>
    <e v="#N/A"/>
    <e v="#N/A"/>
    <s v="FIXED"/>
    <x v="0"/>
    <m/>
    <m/>
    <m/>
    <m/>
    <x v="0"/>
  </r>
  <r>
    <x v="0"/>
    <s v="7b437fda-be74-4d74-8345-aab68fb0940d"/>
    <x v="0"/>
    <e v="#N/A"/>
    <e v="#N/A"/>
    <e v="#N/A"/>
    <s v="FIXED"/>
    <x v="0"/>
    <m/>
    <m/>
    <m/>
    <m/>
    <x v="0"/>
  </r>
  <r>
    <x v="0"/>
    <s v="7b43fbd2-307b-407c-8c7f-c202421386b8"/>
    <x v="0"/>
    <e v="#N/A"/>
    <e v="#N/A"/>
    <e v="#N/A"/>
    <s v="FIXED"/>
    <x v="0"/>
    <m/>
    <m/>
    <m/>
    <m/>
    <x v="0"/>
  </r>
  <r>
    <x v="21"/>
    <s v="7b448ddc-5bb7-440d-b2c6-a654a7eac4f5"/>
    <x v="2"/>
    <s v="bpn-roseasts-04"/>
    <s v="7b448ddc-5bb7-440d-b2c6-a654a7eac4f5"/>
    <s v="Critical"/>
    <s v="ACTIVE"/>
    <x v="0"/>
    <m/>
    <m/>
    <m/>
    <m/>
    <x v="0"/>
  </r>
  <r>
    <x v="4"/>
    <s v="7b44a386-3088-49df-847c-17e429002b71"/>
    <x v="0"/>
    <e v="#N/A"/>
    <e v="#N/A"/>
    <e v="#N/A"/>
    <s v="FIXED"/>
    <x v="0"/>
    <m/>
    <m/>
    <m/>
    <m/>
    <x v="0"/>
  </r>
  <r>
    <x v="0"/>
    <s v="7b463fea-b466-4ac4-aa16-6fee0dd8e879"/>
    <x v="0"/>
    <e v="#N/A"/>
    <e v="#N/A"/>
    <e v="#N/A"/>
    <s v="FIXED"/>
    <x v="0"/>
    <m/>
    <m/>
    <m/>
    <m/>
    <x v="0"/>
  </r>
  <r>
    <x v="4"/>
    <s v="7b4642be-8570-448d-be9a-743a3cd92853"/>
    <x v="0"/>
    <s v="bdwybko1nb1ql3l"/>
    <s v="7b4642be-8570-448d-be9a-743a3cd92853"/>
    <s v="High"/>
    <s v="FIXED"/>
    <x v="0"/>
    <m/>
    <m/>
    <m/>
    <m/>
    <x v="0"/>
  </r>
  <r>
    <x v="0"/>
    <s v="7b46f3bf-6583-47e1-a15d-a1b260c3b306"/>
    <x v="0"/>
    <e v="#N/A"/>
    <e v="#N/A"/>
    <e v="#N/A"/>
    <s v="FIXED"/>
    <x v="0"/>
    <m/>
    <m/>
    <m/>
    <m/>
    <x v="0"/>
  </r>
  <r>
    <x v="0"/>
    <s v="7b4860b4-9d42-40b5-bea8-b82d798015c7"/>
    <x v="0"/>
    <e v="#N/A"/>
    <e v="#N/A"/>
    <e v="#N/A"/>
    <s v="FIXED"/>
    <x v="0"/>
    <m/>
    <m/>
    <m/>
    <m/>
    <x v="0"/>
  </r>
  <r>
    <x v="0"/>
    <s v="7b4a106c-91aa-41bd-9bd2-30f0ed7d0714"/>
    <x v="0"/>
    <s v="miambko6vl51z2l.bpna.popularinc.net"/>
    <s v="7b4a106c-91aa-41bd-9bd2-30f0ed7d0714"/>
    <s v="Critical"/>
    <s v="FIXED"/>
    <x v="0"/>
    <m/>
    <m/>
    <m/>
    <m/>
    <x v="0"/>
  </r>
  <r>
    <x v="0"/>
    <s v="7b4bd215-5ecb-4675-8062-132b868c6858"/>
    <x v="0"/>
    <e v="#N/A"/>
    <e v="#N/A"/>
    <e v="#N/A"/>
    <s v="FIXED"/>
    <x v="0"/>
    <m/>
    <m/>
    <m/>
    <m/>
    <x v="0"/>
  </r>
  <r>
    <x v="0"/>
    <s v="7b4bee28-63e4-4d75-8d61-4c1c91f3957a"/>
    <x v="0"/>
    <e v="#N/A"/>
    <e v="#N/A"/>
    <e v="#N/A"/>
    <s v="FIXED"/>
    <x v="0"/>
    <m/>
    <m/>
    <m/>
    <m/>
    <x v="0"/>
  </r>
  <r>
    <x v="6"/>
    <s v="7b4cb699-7e13-4286-b024-467c63cee182"/>
    <x v="0"/>
    <e v="#N/A"/>
    <e v="#N/A"/>
    <e v="#N/A"/>
    <s v="FIXED"/>
    <x v="0"/>
    <m/>
    <m/>
    <m/>
    <m/>
    <x v="0"/>
  </r>
  <r>
    <x v="16"/>
    <s v="7b4cc9bd-fbae-4f75-935b-c6975210b1d6"/>
    <x v="0"/>
    <e v="#N/A"/>
    <e v="#N/A"/>
    <e v="#N/A"/>
    <s v="FIXED"/>
    <x v="0"/>
    <m/>
    <m/>
    <m/>
    <m/>
    <x v="0"/>
  </r>
  <r>
    <x v="0"/>
    <s v="7b4cf964-a305-486d-a3ac-d64574458ed8"/>
    <x v="0"/>
    <e v="#N/A"/>
    <e v="#N/A"/>
    <e v="#N/A"/>
    <s v="FIXED"/>
    <x v="0"/>
    <m/>
    <m/>
    <m/>
    <m/>
    <x v="0"/>
  </r>
  <r>
    <x v="0"/>
    <s v="7b4d6d62-7cc2-4631-b311-64d9c15472ff"/>
    <x v="2"/>
    <e v="#N/A"/>
    <e v="#N/A"/>
    <e v="#N/A"/>
    <s v="ACTIVE"/>
    <x v="0"/>
    <m/>
    <m/>
    <m/>
    <m/>
    <x v="0"/>
  </r>
  <r>
    <x v="0"/>
    <s v="7b4eb907-96cb-4c9a-8e64-cd0665638b57"/>
    <x v="2"/>
    <s v="0258brn3xxlnd2d.bpna.popularinc.net"/>
    <s v="7b4eb907-96cb-4c9a-8e64-cd0665638b57"/>
    <s v="High"/>
    <s v="ACTIVE"/>
    <x v="0"/>
    <m/>
    <m/>
    <m/>
    <m/>
    <x v="0"/>
  </r>
  <r>
    <x v="0"/>
    <s v="7b4fbe8b-378c-4998-9d95-6b329addcd24"/>
    <x v="0"/>
    <e v="#N/A"/>
    <e v="#N/A"/>
    <e v="#N/A"/>
    <s v="FIXED"/>
    <x v="0"/>
    <m/>
    <m/>
    <m/>
    <m/>
    <x v="0"/>
  </r>
  <r>
    <x v="0"/>
    <s v="7b500316-c52b-49f7-9ac3-b300e90ddc95"/>
    <x v="0"/>
    <e v="#N/A"/>
    <e v="#N/A"/>
    <e v="#N/A"/>
    <s v="FIXED"/>
    <x v="0"/>
    <m/>
    <m/>
    <m/>
    <m/>
    <x v="0"/>
  </r>
  <r>
    <x v="0"/>
    <s v="7b51eacf-e30b-4317-89e6-52d624c30691"/>
    <x v="0"/>
    <e v="#N/A"/>
    <e v="#N/A"/>
    <e v="#N/A"/>
    <s v="FIXED"/>
    <x v="0"/>
    <m/>
    <m/>
    <m/>
    <m/>
    <x v="0"/>
  </r>
  <r>
    <x v="0"/>
    <s v="7b52ef00-acd0-4221-b0d0-14cb76541da9"/>
    <x v="0"/>
    <e v="#N/A"/>
    <e v="#N/A"/>
    <e v="#N/A"/>
    <s v="FIXED"/>
    <x v="0"/>
    <m/>
    <m/>
    <m/>
    <m/>
    <x v="0"/>
  </r>
  <r>
    <x v="0"/>
    <s v="7b5386b5-e455-4036-8902-b71fe10d386f"/>
    <x v="0"/>
    <e v="#N/A"/>
    <e v="#N/A"/>
    <e v="#N/A"/>
    <s v="FIXED"/>
    <x v="0"/>
    <m/>
    <m/>
    <m/>
    <m/>
    <x v="0"/>
  </r>
  <r>
    <x v="0"/>
    <s v="7b543d14-eb85-47de-9c91-8725cffb30d3"/>
    <x v="0"/>
    <e v="#N/A"/>
    <e v="#N/A"/>
    <e v="#N/A"/>
    <s v="FIXED"/>
    <x v="0"/>
    <m/>
    <m/>
    <m/>
    <m/>
    <x v="0"/>
  </r>
  <r>
    <x v="5"/>
    <s v="7b54c7b2-d255-4d27-b0fe-67a67b9ed26f"/>
    <x v="0"/>
    <e v="#N/A"/>
    <e v="#N/A"/>
    <e v="#N/A"/>
    <s v="FIXED"/>
    <x v="0"/>
    <m/>
    <m/>
    <m/>
    <m/>
    <x v="0"/>
  </r>
  <r>
    <x v="0"/>
    <s v="7b5520c7-3a43-410d-8dd6-70dcb9e40d06"/>
    <x v="0"/>
    <e v="#N/A"/>
    <e v="#N/A"/>
    <e v="#N/A"/>
    <s v="FIXED"/>
    <x v="0"/>
    <m/>
    <m/>
    <m/>
    <m/>
    <x v="0"/>
  </r>
  <r>
    <x v="0"/>
    <s v="7b556eaf-132e-4411-b068-2763b107b11b"/>
    <x v="0"/>
    <e v="#N/A"/>
    <e v="#N/A"/>
    <e v="#N/A"/>
    <s v="FIXED"/>
    <x v="0"/>
    <m/>
    <m/>
    <m/>
    <m/>
    <x v="0"/>
  </r>
  <r>
    <x v="1"/>
    <s v="7b568f06-2156-462f-9b41-33b12cfd0d28"/>
    <x v="0"/>
    <e v="#N/A"/>
    <e v="#N/A"/>
    <e v="#N/A"/>
    <s v="FIXED"/>
    <x v="0"/>
    <m/>
    <m/>
    <m/>
    <m/>
    <x v="0"/>
  </r>
  <r>
    <x v="0"/>
    <s v="7b57d654-0c25-42c3-98be-3429b7784268"/>
    <x v="0"/>
    <e v="#N/A"/>
    <e v="#N/A"/>
    <e v="#N/A"/>
    <s v="FIXED"/>
    <x v="0"/>
    <m/>
    <m/>
    <m/>
    <m/>
    <x v="0"/>
  </r>
  <r>
    <x v="4"/>
    <s v="7b5903c9-26e2-4648-a5c8-f88ba5479ee0"/>
    <x v="0"/>
    <s v="bdwybkobgym3g2l.bpna.popularinc.net"/>
    <s v="7b5903c9-26e2-4648-a5c8-f88ba5479ee0"/>
    <s v="High"/>
    <s v="FIXED"/>
    <x v="0"/>
    <m/>
    <m/>
    <m/>
    <m/>
    <x v="0"/>
  </r>
  <r>
    <x v="0"/>
    <s v="7b595fbf-e95b-4227-9f2e-17f8f1125d01"/>
    <x v="0"/>
    <e v="#N/A"/>
    <e v="#N/A"/>
    <e v="#N/A"/>
    <s v="FIXED"/>
    <x v="0"/>
    <m/>
    <m/>
    <m/>
    <m/>
    <x v="0"/>
  </r>
  <r>
    <x v="2"/>
    <s v="7b5960a8-d2d3-438c-b601-72f2cbf734b8"/>
    <x v="0"/>
    <e v="#N/A"/>
    <e v="#N/A"/>
    <e v="#N/A"/>
    <s v="FIXED"/>
    <x v="0"/>
    <m/>
    <m/>
    <m/>
    <m/>
    <x v="0"/>
  </r>
  <r>
    <x v="11"/>
    <s v="7b5bf84f-7a33-4f09-86e0-6baf9a41ce64"/>
    <x v="2"/>
    <s v="bpn-rosetebp-02"/>
    <s v="7b5bf84f-7a33-4f09-86e0-6baf9a41ce64"/>
    <s v="Medium"/>
    <s v="ACTIVE"/>
    <x v="0"/>
    <m/>
    <m/>
    <m/>
    <m/>
    <x v="0"/>
  </r>
  <r>
    <x v="2"/>
    <s v="7b5d2094-cb12-4498-9f79-b4b39b28711d"/>
    <x v="0"/>
    <e v="#N/A"/>
    <e v="#N/A"/>
    <e v="#N/A"/>
    <s v="FIXED"/>
    <x v="0"/>
    <m/>
    <m/>
    <m/>
    <m/>
    <x v="0"/>
  </r>
  <r>
    <x v="0"/>
    <s v="7b5f4820-197d-403e-9b94-f7ca10601be9"/>
    <x v="0"/>
    <e v="#N/A"/>
    <e v="#N/A"/>
    <e v="#N/A"/>
    <s v="FIXED"/>
    <x v="0"/>
    <m/>
    <m/>
    <m/>
    <m/>
    <x v="0"/>
  </r>
  <r>
    <x v="0"/>
    <s v="7b5f76a1-b621-443e-aefe-94b886f7a78a"/>
    <x v="0"/>
    <e v="#N/A"/>
    <e v="#N/A"/>
    <e v="#N/A"/>
    <s v="FIXED"/>
    <x v="0"/>
    <m/>
    <m/>
    <m/>
    <m/>
    <x v="0"/>
  </r>
  <r>
    <x v="15"/>
    <s v="7b5ffbf8-9802-41fc-b10a-b988494cc264"/>
    <x v="2"/>
    <s v="bpn-rosedvdb-03"/>
    <s v="7b5ffbf8-9802-41fc-b10a-b988494cc264"/>
    <s v="Medium"/>
    <s v="ACTIVE"/>
    <x v="0"/>
    <m/>
    <m/>
    <m/>
    <m/>
    <x v="0"/>
  </r>
  <r>
    <x v="0"/>
    <s v="7b602da5-9fe3-4fcf-aaa7-c0d2897b76c0"/>
    <x v="0"/>
    <e v="#N/A"/>
    <e v="#N/A"/>
    <e v="#N/A"/>
    <s v="FIXED"/>
    <x v="0"/>
    <m/>
    <m/>
    <m/>
    <m/>
    <x v="0"/>
  </r>
  <r>
    <x v="2"/>
    <s v="7b603f57-7eb3-4b81-b9d4-7d3034b07ead"/>
    <x v="1"/>
    <s v="bpn-rosecmas-06"/>
    <s v="7b603f57-7eb3-4b81-b9d4-7d3034b07ead"/>
    <s v="Low"/>
    <s v="RESURFACED"/>
    <x v="0"/>
    <m/>
    <m/>
    <m/>
    <m/>
    <x v="0"/>
  </r>
  <r>
    <x v="4"/>
    <s v="7b6075f9-2cc6-4fca-b8b2-0077d5e4bbc6"/>
    <x v="0"/>
    <e v="#N/A"/>
    <e v="#N/A"/>
    <e v="#N/A"/>
    <s v="FIXED"/>
    <x v="0"/>
    <m/>
    <m/>
    <m/>
    <m/>
    <x v="0"/>
  </r>
  <r>
    <x v="0"/>
    <s v="7b60781a-7885-4fbc-a283-9be1d789922b"/>
    <x v="0"/>
    <e v="#N/A"/>
    <e v="#N/A"/>
    <e v="#N/A"/>
    <s v="FIXED"/>
    <x v="0"/>
    <m/>
    <m/>
    <m/>
    <m/>
    <x v="0"/>
  </r>
  <r>
    <x v="1"/>
    <s v="7b612ede-3c88-4873-ad93-286e4c6cfbd2"/>
    <x v="0"/>
    <e v="#N/A"/>
    <e v="#N/A"/>
    <e v="#N/A"/>
    <s v="FIXED"/>
    <x v="0"/>
    <m/>
    <m/>
    <m/>
    <m/>
    <x v="0"/>
  </r>
  <r>
    <x v="0"/>
    <s v="7b61a471-f598-4310-9369-21079a39c139"/>
    <x v="0"/>
    <e v="#N/A"/>
    <e v="#N/A"/>
    <e v="#N/A"/>
    <s v="FIXED"/>
    <x v="0"/>
    <m/>
    <m/>
    <m/>
    <m/>
    <x v="0"/>
  </r>
  <r>
    <x v="0"/>
    <s v="7b61b4d8-11a6-4582-b857-370caf6b0ae6"/>
    <x v="0"/>
    <e v="#N/A"/>
    <e v="#N/A"/>
    <e v="#N/A"/>
    <s v="FIXED"/>
    <x v="0"/>
    <m/>
    <m/>
    <m/>
    <m/>
    <x v="0"/>
  </r>
  <r>
    <x v="0"/>
    <s v="7b622d14-825f-4196-83c1-99876a0738e6"/>
    <x v="0"/>
    <e v="#N/A"/>
    <e v="#N/A"/>
    <e v="#N/A"/>
    <s v="FIXED"/>
    <x v="0"/>
    <m/>
    <m/>
    <m/>
    <m/>
    <x v="0"/>
  </r>
  <r>
    <x v="4"/>
    <s v="7b623e51-5c07-438f-bb47-6f5f52b44e86"/>
    <x v="0"/>
    <e v="#N/A"/>
    <e v="#N/A"/>
    <e v="#N/A"/>
    <s v="FIXED"/>
    <x v="0"/>
    <m/>
    <m/>
    <m/>
    <m/>
    <x v="0"/>
  </r>
  <r>
    <x v="0"/>
    <s v="7b643b26-6bfb-4314-bbf5-cb49f53c4070"/>
    <x v="0"/>
    <e v="#N/A"/>
    <e v="#N/A"/>
    <e v="#N/A"/>
    <s v="FIXED"/>
    <x v="0"/>
    <m/>
    <m/>
    <m/>
    <m/>
    <x v="0"/>
  </r>
  <r>
    <x v="1"/>
    <s v="7b645959-7bdf-4bf2-8d7d-99bca081e762"/>
    <x v="0"/>
    <e v="#N/A"/>
    <e v="#N/A"/>
    <e v="#N/A"/>
    <s v="FIXED"/>
    <x v="0"/>
    <m/>
    <m/>
    <m/>
    <m/>
    <x v="0"/>
  </r>
  <r>
    <x v="0"/>
    <s v="7b64713a-d68b-45b5-b464-c2e03e231373"/>
    <x v="0"/>
    <e v="#N/A"/>
    <e v="#N/A"/>
    <e v="#N/A"/>
    <s v="FIXED"/>
    <x v="0"/>
    <m/>
    <m/>
    <m/>
    <m/>
    <x v="0"/>
  </r>
  <r>
    <x v="6"/>
    <s v="7b649458-e84c-4f75-a497-d97db7cdb2af"/>
    <x v="0"/>
    <e v="#N/A"/>
    <e v="#N/A"/>
    <e v="#N/A"/>
    <s v="FIXED"/>
    <x v="0"/>
    <m/>
    <m/>
    <m/>
    <m/>
    <x v="0"/>
  </r>
  <r>
    <x v="0"/>
    <s v="7b657ef5-6bf0-4170-b138-8d49ec029705"/>
    <x v="0"/>
    <e v="#N/A"/>
    <e v="#N/A"/>
    <e v="#N/A"/>
    <s v="FIXED"/>
    <x v="0"/>
    <m/>
    <m/>
    <m/>
    <m/>
    <x v="0"/>
  </r>
  <r>
    <x v="0"/>
    <s v="7b67d113-b71d-414b-882f-fc06b4137aa2"/>
    <x v="0"/>
    <e v="#N/A"/>
    <e v="#N/A"/>
    <e v="#N/A"/>
    <s v="FIXED"/>
    <x v="0"/>
    <m/>
    <m/>
    <m/>
    <m/>
    <x v="0"/>
  </r>
  <r>
    <x v="1"/>
    <s v="7b68c5aa-b972-4f16-81d6-fd7b603429db"/>
    <x v="0"/>
    <e v="#N/A"/>
    <e v="#N/A"/>
    <e v="#N/A"/>
    <s v="FIXED"/>
    <x v="0"/>
    <m/>
    <m/>
    <m/>
    <m/>
    <x v="0"/>
  </r>
  <r>
    <x v="0"/>
    <s v="7b68e95d-3d55-40bd-8d0e-f49a0d5ba6f8"/>
    <x v="2"/>
    <s v="0001brn84z0sd2d.bpna.popularinc.net"/>
    <s v="7b68e95d-3d55-40bd-8d0e-f49a0d5ba6f8"/>
    <s v="High"/>
    <s v="ACTIVE"/>
    <x v="0"/>
    <m/>
    <m/>
    <m/>
    <m/>
    <x v="0"/>
  </r>
  <r>
    <x v="0"/>
    <s v="7b6a8d17-b65c-41f2-bee3-fcc71e92463f"/>
    <x v="0"/>
    <e v="#N/A"/>
    <e v="#N/A"/>
    <e v="#N/A"/>
    <s v="FIXED"/>
    <x v="0"/>
    <m/>
    <m/>
    <m/>
    <m/>
    <x v="0"/>
  </r>
  <r>
    <x v="1"/>
    <s v="7b6d2304-378a-4193-a0b3-7419e751950f"/>
    <x v="0"/>
    <e v="#N/A"/>
    <e v="#N/A"/>
    <e v="#N/A"/>
    <s v="FIXED"/>
    <x v="0"/>
    <m/>
    <m/>
    <m/>
    <m/>
    <x v="0"/>
  </r>
  <r>
    <x v="0"/>
    <s v="7b6e2ac2-53c7-4de1-96ce-0586c1e0ed4a"/>
    <x v="0"/>
    <e v="#N/A"/>
    <e v="#N/A"/>
    <e v="#N/A"/>
    <s v="FIXED"/>
    <x v="0"/>
    <m/>
    <m/>
    <m/>
    <m/>
    <x v="0"/>
  </r>
  <r>
    <x v="0"/>
    <s v="7b6e7f3d-717d-4656-9442-d04a92ce3215"/>
    <x v="0"/>
    <e v="#N/A"/>
    <e v="#N/A"/>
    <e v="#N/A"/>
    <s v="FIXED"/>
    <x v="0"/>
    <m/>
    <m/>
    <m/>
    <m/>
    <x v="0"/>
  </r>
  <r>
    <x v="0"/>
    <s v="7b6f33ab-be21-48d8-b48b-a96fa6e46baa"/>
    <x v="0"/>
    <e v="#N/A"/>
    <e v="#N/A"/>
    <e v="#N/A"/>
    <s v="FIXED"/>
    <x v="0"/>
    <m/>
    <m/>
    <m/>
    <m/>
    <x v="0"/>
  </r>
  <r>
    <x v="0"/>
    <s v="7b701c38-69ea-4cf3-b598-a1cbe91d273d"/>
    <x v="0"/>
    <e v="#N/A"/>
    <e v="#N/A"/>
    <e v="#N/A"/>
    <s v="FIXED"/>
    <x v="0"/>
    <m/>
    <m/>
    <m/>
    <m/>
    <x v="0"/>
  </r>
  <r>
    <x v="0"/>
    <s v="7b712cbf-7028-4403-80d0-2d7daff1322c"/>
    <x v="0"/>
    <e v="#N/A"/>
    <e v="#N/A"/>
    <e v="#N/A"/>
    <s v="FIXED"/>
    <x v="0"/>
    <m/>
    <m/>
    <m/>
    <m/>
    <x v="0"/>
  </r>
  <r>
    <x v="4"/>
    <s v="7b721c14-464f-488d-a428-e7ebc78214b7"/>
    <x v="0"/>
    <e v="#N/A"/>
    <e v="#N/A"/>
    <e v="#N/A"/>
    <s v="FIXED"/>
    <x v="0"/>
    <m/>
    <m/>
    <m/>
    <m/>
    <x v="0"/>
  </r>
  <r>
    <x v="0"/>
    <s v="7b72230f-8e6d-4ed5-8387-19a43d1bd053"/>
    <x v="0"/>
    <e v="#N/A"/>
    <e v="#N/A"/>
    <e v="#N/A"/>
    <s v="FIXED"/>
    <x v="0"/>
    <m/>
    <m/>
    <m/>
    <m/>
    <x v="0"/>
  </r>
  <r>
    <x v="9"/>
    <s v="7b73a238-eda7-44d7-8ac8-0d99dc9e370a"/>
    <x v="0"/>
    <e v="#N/A"/>
    <e v="#N/A"/>
    <e v="#N/A"/>
    <s v="FIXED"/>
    <x v="0"/>
    <m/>
    <m/>
    <m/>
    <m/>
    <x v="0"/>
  </r>
  <r>
    <x v="0"/>
    <s v="7b74f9f7-bb69-4b1d-af89-cf413073f00b"/>
    <x v="0"/>
    <e v="#N/A"/>
    <e v="#N/A"/>
    <e v="#N/A"/>
    <s v="FIXED"/>
    <x v="0"/>
    <m/>
    <m/>
    <m/>
    <m/>
    <x v="0"/>
  </r>
  <r>
    <x v="1"/>
    <s v="7b7660f9-bdf6-450d-8af0-ee21a610288d"/>
    <x v="0"/>
    <e v="#N/A"/>
    <e v="#N/A"/>
    <e v="#N/A"/>
    <s v="FIXED"/>
    <x v="0"/>
    <m/>
    <m/>
    <m/>
    <m/>
    <x v="0"/>
  </r>
  <r>
    <x v="0"/>
    <s v="7b77e6ba-b72d-47e3-931a-bc04e07ebcdc"/>
    <x v="0"/>
    <e v="#N/A"/>
    <e v="#N/A"/>
    <e v="#N/A"/>
    <s v="FIXED"/>
    <x v="0"/>
    <m/>
    <m/>
    <m/>
    <m/>
    <x v="0"/>
  </r>
  <r>
    <x v="0"/>
    <s v="7b783b59-dfd8-4cfb-8397-167c14ca3e30"/>
    <x v="0"/>
    <e v="#N/A"/>
    <e v="#N/A"/>
    <e v="#N/A"/>
    <s v="FIXED"/>
    <x v="0"/>
    <m/>
    <m/>
    <m/>
    <m/>
    <x v="0"/>
  </r>
  <r>
    <x v="0"/>
    <s v="7b79a97a-71dc-421a-ba0f-442653a11960"/>
    <x v="0"/>
    <e v="#N/A"/>
    <e v="#N/A"/>
    <e v="#N/A"/>
    <s v="FIXED"/>
    <x v="0"/>
    <m/>
    <m/>
    <m/>
    <m/>
    <x v="0"/>
  </r>
  <r>
    <x v="0"/>
    <s v="7b79d994-9144-4884-a703-8835d651a18a"/>
    <x v="0"/>
    <e v="#N/A"/>
    <e v="#N/A"/>
    <e v="#N/A"/>
    <s v="FIXED"/>
    <x v="0"/>
    <m/>
    <m/>
    <m/>
    <m/>
    <x v="0"/>
  </r>
  <r>
    <x v="0"/>
    <s v="7b7ae979-55ca-43d3-917c-24b56db7ba25"/>
    <x v="0"/>
    <e v="#N/A"/>
    <e v="#N/A"/>
    <e v="#N/A"/>
    <s v="FIXED"/>
    <x v="0"/>
    <m/>
    <m/>
    <m/>
    <m/>
    <x v="0"/>
  </r>
  <r>
    <x v="0"/>
    <s v="7b7aedb6-dae3-429b-ac27-729e99e49c0c"/>
    <x v="0"/>
    <e v="#N/A"/>
    <e v="#N/A"/>
    <e v="#N/A"/>
    <s v="FIXED"/>
    <x v="0"/>
    <m/>
    <m/>
    <m/>
    <m/>
    <x v="0"/>
  </r>
  <r>
    <x v="0"/>
    <s v="7b7b88bd-c790-4177-a81f-6e287102dc19"/>
    <x v="0"/>
    <e v="#N/A"/>
    <e v="#N/A"/>
    <e v="#N/A"/>
    <s v="FIXED"/>
    <x v="0"/>
    <m/>
    <m/>
    <m/>
    <m/>
    <x v="0"/>
  </r>
  <r>
    <x v="0"/>
    <s v="7b7c8045-1764-408b-8db5-9ae6738c4586"/>
    <x v="0"/>
    <e v="#N/A"/>
    <e v="#N/A"/>
    <e v="#N/A"/>
    <s v="FIXED"/>
    <x v="0"/>
    <m/>
    <m/>
    <m/>
    <m/>
    <x v="0"/>
  </r>
  <r>
    <x v="6"/>
    <s v="7b7cb548-7da2-48f2-af05-7966bde36832"/>
    <x v="0"/>
    <e v="#N/A"/>
    <e v="#N/A"/>
    <e v="#N/A"/>
    <s v="FIXED"/>
    <x v="0"/>
    <m/>
    <m/>
    <m/>
    <m/>
    <x v="0"/>
  </r>
  <r>
    <x v="1"/>
    <s v="7b7d0b4f-2e8c-40a4-ad3a-dfbd0bd55fe2"/>
    <x v="1"/>
    <s v="bpn-roseardb-01"/>
    <s v="7b7d0b4f-2e8c-40a4-ad3a-dfbd0bd55fe2"/>
    <s v="Medium"/>
    <s v="RESURFACED"/>
    <x v="0"/>
    <m/>
    <m/>
    <m/>
    <m/>
    <x v="0"/>
  </r>
  <r>
    <x v="0"/>
    <s v="7b7de859-e261-4287-b0d0-a54db0fc12e2"/>
    <x v="0"/>
    <e v="#N/A"/>
    <e v="#N/A"/>
    <e v="#N/A"/>
    <s v="FIXED"/>
    <x v="0"/>
    <m/>
    <m/>
    <m/>
    <m/>
    <x v="0"/>
  </r>
  <r>
    <x v="0"/>
    <s v="7b7e3c45-aa89-46e0-b252-9d09080753d2"/>
    <x v="0"/>
    <e v="#N/A"/>
    <e v="#N/A"/>
    <e v="#N/A"/>
    <s v="FIXED"/>
    <x v="0"/>
    <m/>
    <m/>
    <m/>
    <m/>
    <x v="0"/>
  </r>
  <r>
    <x v="7"/>
    <s v="7b7e4d9a-ff7c-4bcf-8072-7af95b866c67"/>
    <x v="0"/>
    <e v="#N/A"/>
    <e v="#N/A"/>
    <e v="#N/A"/>
    <s v="FIXED"/>
    <x v="0"/>
    <m/>
    <m/>
    <m/>
    <m/>
    <x v="0"/>
  </r>
  <r>
    <x v="0"/>
    <s v="7b7ec171-8dbb-4fae-ae45-a3ad003cf12b"/>
    <x v="0"/>
    <e v="#N/A"/>
    <e v="#N/A"/>
    <e v="#N/A"/>
    <s v="FIXED"/>
    <x v="0"/>
    <m/>
    <m/>
    <m/>
    <m/>
    <x v="0"/>
  </r>
  <r>
    <x v="0"/>
    <s v="7b7f8e18-6dc9-42eb-b315-3fec6b3e9f36"/>
    <x v="0"/>
    <e v="#N/A"/>
    <e v="#N/A"/>
    <e v="#N/A"/>
    <s v="FIXED"/>
    <x v="0"/>
    <m/>
    <m/>
    <m/>
    <m/>
    <x v="0"/>
  </r>
  <r>
    <x v="2"/>
    <s v="7b801141-749e-42ad-8da4-6801f15deb7f"/>
    <x v="3"/>
    <e v="#N/A"/>
    <e v="#N/A"/>
    <e v="#N/A"/>
    <s v="NEW"/>
    <x v="0"/>
    <m/>
    <m/>
    <m/>
    <m/>
    <x v="0"/>
  </r>
  <r>
    <x v="0"/>
    <s v="7b81052c-5e39-4785-a9cf-dc947a20a440"/>
    <x v="0"/>
    <s v="bdwybko6j5q3g2l.bpna.popularinc.net"/>
    <s v="7b81052c-5e39-4785-a9cf-dc947a20a440"/>
    <s v="Critical"/>
    <s v="FIXED"/>
    <x v="0"/>
    <m/>
    <m/>
    <m/>
    <m/>
    <x v="0"/>
  </r>
  <r>
    <x v="0"/>
    <s v="7b819204-cc18-4750-816c-357baf115b78"/>
    <x v="1"/>
    <s v="miambko3cwv733l.bpna.popularinc.net"/>
    <s v="7b819204-cc18-4750-816c-357baf115b78"/>
    <s v="High"/>
    <s v="RESURFACED"/>
    <x v="0"/>
    <m/>
    <m/>
    <m/>
    <m/>
    <x v="0"/>
  </r>
  <r>
    <x v="7"/>
    <s v="7b81dc3b-617c-480c-8b06-d92a5134d68d"/>
    <x v="0"/>
    <e v="#N/A"/>
    <e v="#N/A"/>
    <e v="#N/A"/>
    <s v="FIXED"/>
    <x v="0"/>
    <m/>
    <m/>
    <m/>
    <m/>
    <x v="0"/>
  </r>
  <r>
    <x v="0"/>
    <s v="7b82260f-deb8-41bb-8d59-9c29a5b1f883"/>
    <x v="0"/>
    <e v="#N/A"/>
    <e v="#N/A"/>
    <e v="#N/A"/>
    <s v="FIXED"/>
    <x v="0"/>
    <m/>
    <m/>
    <m/>
    <m/>
    <x v="0"/>
  </r>
  <r>
    <x v="0"/>
    <s v="7b8316e9-c841-4526-bf18-b8e80d27527d"/>
    <x v="0"/>
    <e v="#N/A"/>
    <e v="#N/A"/>
    <e v="#N/A"/>
    <s v="FIXED"/>
    <x v="0"/>
    <m/>
    <m/>
    <m/>
    <m/>
    <x v="0"/>
  </r>
  <r>
    <x v="7"/>
    <s v="7b83e572-38f4-4426-8869-2a63be420c39"/>
    <x v="0"/>
    <e v="#N/A"/>
    <e v="#N/A"/>
    <e v="#N/A"/>
    <s v="FIXED"/>
    <x v="0"/>
    <m/>
    <m/>
    <m/>
    <m/>
    <x v="0"/>
  </r>
  <r>
    <x v="0"/>
    <s v="7b843d52-0c58-4ed5-af0b-60849082fc47"/>
    <x v="0"/>
    <e v="#N/A"/>
    <e v="#N/A"/>
    <e v="#N/A"/>
    <s v="FIXED"/>
    <x v="0"/>
    <m/>
    <m/>
    <m/>
    <m/>
    <x v="0"/>
  </r>
  <r>
    <x v="0"/>
    <s v="7b845109-db05-40af-a675-5461eb43fdcb"/>
    <x v="0"/>
    <e v="#N/A"/>
    <e v="#N/A"/>
    <e v="#N/A"/>
    <s v="FIXED"/>
    <x v="0"/>
    <m/>
    <m/>
    <m/>
    <m/>
    <x v="0"/>
  </r>
  <r>
    <x v="0"/>
    <s v="7b852d56-5b9b-4240-b6e3-081e0f40655c"/>
    <x v="0"/>
    <e v="#N/A"/>
    <e v="#N/A"/>
    <e v="#N/A"/>
    <s v="FIXED"/>
    <x v="0"/>
    <m/>
    <m/>
    <m/>
    <m/>
    <x v="0"/>
  </r>
  <r>
    <x v="10"/>
    <s v="7b85b9e7-b523-40c0-811c-536dcc8a5a4a"/>
    <x v="0"/>
    <e v="#N/A"/>
    <e v="#N/A"/>
    <e v="#N/A"/>
    <s v="FIXED"/>
    <x v="0"/>
    <m/>
    <m/>
    <m/>
    <m/>
    <x v="0"/>
  </r>
  <r>
    <x v="0"/>
    <s v="7b85c85d-70f1-4075-9a63-3257f547fcec"/>
    <x v="0"/>
    <e v="#N/A"/>
    <e v="#N/A"/>
    <e v="#N/A"/>
    <s v="FIXED"/>
    <x v="0"/>
    <m/>
    <m/>
    <m/>
    <m/>
    <x v="0"/>
  </r>
  <r>
    <x v="0"/>
    <s v="7b85e1f6-f951-4c67-a2f5-be3ef2dca7f0"/>
    <x v="0"/>
    <e v="#N/A"/>
    <e v="#N/A"/>
    <e v="#N/A"/>
    <s v="FIXED"/>
    <x v="0"/>
    <m/>
    <m/>
    <m/>
    <m/>
    <x v="0"/>
  </r>
  <r>
    <x v="2"/>
    <s v="7b85f091-46d8-49da-9654-cc9999cb5349"/>
    <x v="3"/>
    <e v="#N/A"/>
    <e v="#N/A"/>
    <e v="#N/A"/>
    <s v="NEW"/>
    <x v="0"/>
    <m/>
    <m/>
    <m/>
    <m/>
    <x v="0"/>
  </r>
  <r>
    <x v="4"/>
    <s v="7b86973d-de32-45da-bedc-b7643efc3077"/>
    <x v="0"/>
    <e v="#N/A"/>
    <e v="#N/A"/>
    <e v="#N/A"/>
    <s v="FIXED"/>
    <x v="0"/>
    <m/>
    <m/>
    <m/>
    <m/>
    <x v="0"/>
  </r>
  <r>
    <x v="0"/>
    <s v="7b87d844-59c8-4b14-be36-3540fc0d476e"/>
    <x v="0"/>
    <e v="#N/A"/>
    <e v="#N/A"/>
    <e v="#N/A"/>
    <s v="FIXED"/>
    <x v="0"/>
    <m/>
    <m/>
    <m/>
    <m/>
    <x v="0"/>
  </r>
  <r>
    <x v="11"/>
    <s v="7b885411-1a29-456b-a7cf-33974171e1f3"/>
    <x v="0"/>
    <e v="#N/A"/>
    <e v="#N/A"/>
    <e v="#N/A"/>
    <s v="FIXED"/>
    <x v="0"/>
    <m/>
    <m/>
    <m/>
    <m/>
    <x v="0"/>
  </r>
  <r>
    <x v="4"/>
    <s v="7b891f55-b718-4280-acc3-76d0bd3a193b"/>
    <x v="0"/>
    <e v="#N/A"/>
    <e v="#N/A"/>
    <e v="#N/A"/>
    <s v="FIXED"/>
    <x v="0"/>
    <m/>
    <m/>
    <m/>
    <m/>
    <x v="0"/>
  </r>
  <r>
    <x v="0"/>
    <s v="7b8aae16-fc87-4215-b62c-3b33a18221a8"/>
    <x v="0"/>
    <e v="#N/A"/>
    <e v="#N/A"/>
    <e v="#N/A"/>
    <s v="FIXED"/>
    <x v="0"/>
    <m/>
    <m/>
    <m/>
    <m/>
    <x v="0"/>
  </r>
  <r>
    <x v="4"/>
    <s v="7b8c571e-a1a5-48b7-944f-92712e9ea33c"/>
    <x v="2"/>
    <s v="0098brn21flnd2d.bpna.popularinc.net"/>
    <s v="7b8c571e-a1a5-48b7-944f-92712e9ea33c"/>
    <s v="High"/>
    <s v="ACTIVE"/>
    <x v="0"/>
    <m/>
    <m/>
    <m/>
    <m/>
    <x v="0"/>
  </r>
  <r>
    <x v="0"/>
    <s v="7b8d0371-3e67-48dd-bb0c-c90df4babdf3"/>
    <x v="0"/>
    <e v="#N/A"/>
    <e v="#N/A"/>
    <e v="#N/A"/>
    <s v="FIXED"/>
    <x v="0"/>
    <m/>
    <m/>
    <m/>
    <m/>
    <x v="0"/>
  </r>
  <r>
    <x v="0"/>
    <s v="7b8d5435-0744-4933-9467-db778a3ffd4d"/>
    <x v="0"/>
    <e v="#N/A"/>
    <e v="#N/A"/>
    <e v="#N/A"/>
    <s v="FIXED"/>
    <x v="0"/>
    <m/>
    <m/>
    <m/>
    <m/>
    <x v="0"/>
  </r>
  <r>
    <x v="0"/>
    <s v="7b911d7f-1664-4b71-9706-1dd1a4b7ac53"/>
    <x v="0"/>
    <e v="#N/A"/>
    <e v="#N/A"/>
    <e v="#N/A"/>
    <s v="FIXED"/>
    <x v="0"/>
    <m/>
    <m/>
    <m/>
    <m/>
    <x v="0"/>
  </r>
  <r>
    <x v="0"/>
    <s v="7b9144a4-4c0a-4ce2-98ab-9c8a1a540b34"/>
    <x v="0"/>
    <s v="0265brn26t2x33l.bpna.popularinc.net"/>
    <s v="7b9144a4-4c0a-4ce2-98ab-9c8a1a540b34"/>
    <s v="Critical"/>
    <s v="FIXED"/>
    <x v="0"/>
    <m/>
    <m/>
    <m/>
    <m/>
    <x v="0"/>
  </r>
  <r>
    <x v="0"/>
    <s v="7b914be8-b39b-4b47-b51f-cc645842733c"/>
    <x v="0"/>
    <e v="#N/A"/>
    <e v="#N/A"/>
    <e v="#N/A"/>
    <s v="FIXED"/>
    <x v="0"/>
    <m/>
    <m/>
    <m/>
    <m/>
    <x v="0"/>
  </r>
  <r>
    <x v="2"/>
    <s v="7b92a277-d862-4c97-b9b6-9e4d70521a31"/>
    <x v="0"/>
    <e v="#N/A"/>
    <e v="#N/A"/>
    <e v="#N/A"/>
    <s v="FIXED"/>
    <x v="0"/>
    <m/>
    <m/>
    <m/>
    <m/>
    <x v="0"/>
  </r>
  <r>
    <x v="0"/>
    <s v="7b933469-bf38-45f8-ad48-e5f5b4c314ec"/>
    <x v="0"/>
    <e v="#N/A"/>
    <e v="#N/A"/>
    <e v="#N/A"/>
    <s v="FIXED"/>
    <x v="0"/>
    <m/>
    <m/>
    <m/>
    <m/>
    <x v="0"/>
  </r>
  <r>
    <x v="0"/>
    <s v="7b93c508-7045-49df-be8d-ce969c7ca7f0"/>
    <x v="0"/>
    <e v="#N/A"/>
    <e v="#N/A"/>
    <e v="#N/A"/>
    <s v="FIXED"/>
    <x v="0"/>
    <m/>
    <m/>
    <m/>
    <m/>
    <x v="0"/>
  </r>
  <r>
    <x v="1"/>
    <s v="7b9410f6-168c-489e-8be1-78f55d1c90a4"/>
    <x v="0"/>
    <e v="#N/A"/>
    <e v="#N/A"/>
    <e v="#N/A"/>
    <s v="FIXED"/>
    <x v="0"/>
    <m/>
    <m/>
    <m/>
    <m/>
    <x v="0"/>
  </r>
  <r>
    <x v="5"/>
    <s v="7b950db5-03b6-4ae9-ac5c-cffa9ec67aec"/>
    <x v="0"/>
    <e v="#N/A"/>
    <e v="#N/A"/>
    <e v="#N/A"/>
    <s v="FIXED"/>
    <x v="0"/>
    <m/>
    <m/>
    <m/>
    <m/>
    <x v="0"/>
  </r>
  <r>
    <x v="0"/>
    <s v="7b952762-b304-4308-92d3-a998ab15e8c7"/>
    <x v="0"/>
    <e v="#N/A"/>
    <e v="#N/A"/>
    <e v="#N/A"/>
    <s v="FIXED"/>
    <x v="0"/>
    <m/>
    <m/>
    <m/>
    <m/>
    <x v="0"/>
  </r>
  <r>
    <x v="0"/>
    <s v="7b960dcc-c746-487d-8166-a47368e142ac"/>
    <x v="0"/>
    <e v="#N/A"/>
    <e v="#N/A"/>
    <e v="#N/A"/>
    <s v="FIXED"/>
    <x v="0"/>
    <m/>
    <m/>
    <m/>
    <m/>
    <x v="0"/>
  </r>
  <r>
    <x v="0"/>
    <s v="7b96a136-bd62-4519-9159-f9148443a6e8"/>
    <x v="2"/>
    <s v="rosebko8h1p3g2l.bpna.popularinc.net"/>
    <s v="7b96a136-bd62-4519-9159-f9148443a6e8"/>
    <s v="High"/>
    <s v="ACTIVE"/>
    <x v="0"/>
    <m/>
    <m/>
    <m/>
    <m/>
    <x v="0"/>
  </r>
  <r>
    <x v="0"/>
    <s v="7b970fc5-c59d-48d8-b5de-a34cb11efb80"/>
    <x v="0"/>
    <e v="#N/A"/>
    <e v="#N/A"/>
    <e v="#N/A"/>
    <s v="FIXED"/>
    <x v="0"/>
    <m/>
    <m/>
    <m/>
    <m/>
    <x v="0"/>
  </r>
  <r>
    <x v="10"/>
    <s v="7b97ee24-1b9e-495c-b125-9e334528ee35"/>
    <x v="2"/>
    <s v="bpn-cmtyfrdb-02"/>
    <s v="7b97ee24-1b9e-495c-b125-9e334528ee35"/>
    <s v="Medium"/>
    <s v="ACTIVE"/>
    <x v="0"/>
    <m/>
    <m/>
    <m/>
    <m/>
    <x v="0"/>
  </r>
  <r>
    <x v="6"/>
    <s v="7b99b7cd-0d10-4a59-b8f4-f98384c18121"/>
    <x v="0"/>
    <e v="#N/A"/>
    <e v="#N/A"/>
    <e v="#N/A"/>
    <s v="FIXED"/>
    <x v="0"/>
    <m/>
    <m/>
    <m/>
    <m/>
    <x v="0"/>
  </r>
  <r>
    <x v="0"/>
    <s v="7b9c1b8a-6e87-4db4-b41d-d534736ea1ee"/>
    <x v="0"/>
    <e v="#N/A"/>
    <e v="#N/A"/>
    <e v="#N/A"/>
    <s v="FIXED"/>
    <x v="0"/>
    <m/>
    <m/>
    <m/>
    <m/>
    <x v="0"/>
  </r>
  <r>
    <x v="0"/>
    <s v="7b9c3914-5538-4f72-8642-82a07d075428"/>
    <x v="0"/>
    <e v="#N/A"/>
    <e v="#N/A"/>
    <e v="#N/A"/>
    <s v="FIXED"/>
    <x v="0"/>
    <m/>
    <m/>
    <m/>
    <m/>
    <x v="0"/>
  </r>
  <r>
    <x v="7"/>
    <s v="7b9c6403-2068-4bc8-b82d-c6b1005f1ff9"/>
    <x v="0"/>
    <e v="#N/A"/>
    <e v="#N/A"/>
    <e v="#N/A"/>
    <s v="FIXED"/>
    <x v="0"/>
    <m/>
    <m/>
    <m/>
    <m/>
    <x v="0"/>
  </r>
  <r>
    <x v="0"/>
    <s v="7b9cef5a-6c6a-4328-ad13-013c779f4333"/>
    <x v="0"/>
    <e v="#N/A"/>
    <e v="#N/A"/>
    <e v="#N/A"/>
    <s v="FIXED"/>
    <x v="0"/>
    <m/>
    <m/>
    <m/>
    <m/>
    <x v="0"/>
  </r>
  <r>
    <x v="0"/>
    <s v="7b9ec1ef-e878-459e-a7f7-1af74cf4842a"/>
    <x v="0"/>
    <e v="#N/A"/>
    <e v="#N/A"/>
    <e v="#N/A"/>
    <s v="FIXED"/>
    <x v="0"/>
    <m/>
    <m/>
    <m/>
    <m/>
    <x v="0"/>
  </r>
  <r>
    <x v="2"/>
    <s v="7b9ed704-0a10-4888-a30a-a779e49f5d8c"/>
    <x v="0"/>
    <e v="#N/A"/>
    <e v="#N/A"/>
    <e v="#N/A"/>
    <s v="FIXED"/>
    <x v="0"/>
    <m/>
    <m/>
    <m/>
    <m/>
    <x v="0"/>
  </r>
  <r>
    <x v="0"/>
    <s v="7b9f1cdb-67fc-4227-b703-efbd095fe219"/>
    <x v="0"/>
    <e v="#N/A"/>
    <e v="#N/A"/>
    <e v="#N/A"/>
    <s v="FIXED"/>
    <x v="0"/>
    <m/>
    <m/>
    <m/>
    <m/>
    <x v="0"/>
  </r>
  <r>
    <x v="13"/>
    <s v="7ba1d442-2385-470d-9df6-67edddc11b60"/>
    <x v="0"/>
    <e v="#N/A"/>
    <e v="#N/A"/>
    <e v="#N/A"/>
    <s v="FIXED"/>
    <x v="0"/>
    <m/>
    <m/>
    <m/>
    <m/>
    <x v="0"/>
  </r>
  <r>
    <x v="0"/>
    <s v="7ba213b5-cfa5-4d21-8de1-a70959ff539f"/>
    <x v="0"/>
    <e v="#N/A"/>
    <e v="#N/A"/>
    <e v="#N/A"/>
    <s v="FIXED"/>
    <x v="0"/>
    <m/>
    <m/>
    <m/>
    <m/>
    <x v="0"/>
  </r>
  <r>
    <x v="9"/>
    <s v="7ba3036a-7fa4-4aed-836a-5a545029bb9b"/>
    <x v="0"/>
    <e v="#N/A"/>
    <e v="#N/A"/>
    <e v="#N/A"/>
    <s v="FIXED"/>
    <x v="0"/>
    <m/>
    <m/>
    <m/>
    <m/>
    <x v="0"/>
  </r>
  <r>
    <x v="11"/>
    <s v="7ba4b1fe-140e-42bd-9ce9-6a1d8fd52de2"/>
    <x v="0"/>
    <e v="#N/A"/>
    <e v="#N/A"/>
    <e v="#N/A"/>
    <s v="FIXED"/>
    <x v="0"/>
    <m/>
    <m/>
    <m/>
    <m/>
    <x v="0"/>
  </r>
  <r>
    <x v="0"/>
    <s v="7ba5a795-e64f-48c2-afae-1a632ba66d64"/>
    <x v="1"/>
    <e v="#N/A"/>
    <e v="#N/A"/>
    <e v="#N/A"/>
    <s v="RESURFACED"/>
    <x v="0"/>
    <m/>
    <m/>
    <m/>
    <m/>
    <x v="0"/>
  </r>
  <r>
    <x v="1"/>
    <s v="7ba68c83-f5bb-4d3e-ac7b-25e775163878"/>
    <x v="2"/>
    <s v="bpn-primgvfr-01"/>
    <s v="7ba68c83-f5bb-4d3e-ac7b-25e775163878"/>
    <s v="High"/>
    <s v="ACTIVE"/>
    <x v="0"/>
    <m/>
    <m/>
    <m/>
    <m/>
    <x v="0"/>
  </r>
  <r>
    <x v="0"/>
    <s v="7ba70d51-d83e-4155-ab15-b0f9914ce73f"/>
    <x v="0"/>
    <e v="#N/A"/>
    <e v="#N/A"/>
    <e v="#N/A"/>
    <s v="FIXED"/>
    <x v="0"/>
    <m/>
    <m/>
    <m/>
    <m/>
    <x v="0"/>
  </r>
  <r>
    <x v="0"/>
    <s v="7ba8de9f-d440-4574-9673-05d38d537b28"/>
    <x v="0"/>
    <e v="#N/A"/>
    <e v="#N/A"/>
    <e v="#N/A"/>
    <s v="FIXED"/>
    <x v="0"/>
    <m/>
    <m/>
    <m/>
    <m/>
    <x v="0"/>
  </r>
  <r>
    <x v="0"/>
    <s v="7ba8ee4e-a1a6-4478-b88f-4138df1c431a"/>
    <x v="0"/>
    <e v="#N/A"/>
    <e v="#N/A"/>
    <e v="#N/A"/>
    <s v="FIXED"/>
    <x v="0"/>
    <m/>
    <m/>
    <m/>
    <m/>
    <x v="0"/>
  </r>
  <r>
    <x v="0"/>
    <s v="7baa1e01-469d-47d4-8bd2-d92e412f51c4"/>
    <x v="0"/>
    <e v="#N/A"/>
    <e v="#N/A"/>
    <e v="#N/A"/>
    <s v="FIXED"/>
    <x v="0"/>
    <m/>
    <m/>
    <m/>
    <m/>
    <x v="0"/>
  </r>
  <r>
    <x v="0"/>
    <s v="7baa6cfa-dfcb-4a8c-90fd-ec3ab5c2c7fb"/>
    <x v="0"/>
    <e v="#N/A"/>
    <e v="#N/A"/>
    <e v="#N/A"/>
    <s v="FIXED"/>
    <x v="0"/>
    <m/>
    <m/>
    <m/>
    <m/>
    <x v="0"/>
  </r>
  <r>
    <x v="0"/>
    <s v="7baa7461-1d82-43b5-95d0-4a8fa64f1ea2"/>
    <x v="0"/>
    <e v="#N/A"/>
    <e v="#N/A"/>
    <e v="#N/A"/>
    <s v="FIXED"/>
    <x v="0"/>
    <m/>
    <m/>
    <m/>
    <m/>
    <x v="0"/>
  </r>
  <r>
    <x v="0"/>
    <s v="7baa8a91-29f3-42db-a5f8-2fd4247d61f6"/>
    <x v="0"/>
    <e v="#N/A"/>
    <e v="#N/A"/>
    <e v="#N/A"/>
    <s v="FIXED"/>
    <x v="0"/>
    <m/>
    <m/>
    <m/>
    <m/>
    <x v="0"/>
  </r>
  <r>
    <x v="0"/>
    <s v="7baad5f5-1711-4033-8c47-4afb79a3d0bf"/>
    <x v="0"/>
    <e v="#N/A"/>
    <e v="#N/A"/>
    <e v="#N/A"/>
    <s v="FIXED"/>
    <x v="0"/>
    <m/>
    <m/>
    <m/>
    <m/>
    <x v="0"/>
  </r>
  <r>
    <x v="0"/>
    <s v="7baade9f-0e5d-438e-a4ac-9c8b3edab761"/>
    <x v="0"/>
    <s v="0071brnb642182d.bpna.popularinc.net"/>
    <s v="7baade9f-0e5d-438e-a4ac-9c8b3edab761"/>
    <s v="High"/>
    <s v="FIXED"/>
    <x v="0"/>
    <m/>
    <m/>
    <m/>
    <m/>
    <x v="0"/>
  </r>
  <r>
    <x v="2"/>
    <s v="7bace8c1-fdf5-44bb-8584-6b99b51c28f8"/>
    <x v="0"/>
    <e v="#N/A"/>
    <e v="#N/A"/>
    <e v="#N/A"/>
    <s v="FIXED"/>
    <x v="0"/>
    <m/>
    <m/>
    <m/>
    <m/>
    <x v="0"/>
  </r>
  <r>
    <x v="1"/>
    <s v="7baf0f2a-9786-4329-8eda-8a0c99467dbc"/>
    <x v="0"/>
    <e v="#N/A"/>
    <e v="#N/A"/>
    <e v="#N/A"/>
    <s v="FIXED"/>
    <x v="0"/>
    <m/>
    <m/>
    <m/>
    <m/>
    <x v="0"/>
  </r>
  <r>
    <x v="7"/>
    <s v="7baf7106-300e-4b59-924a-cc60eaeeadb0"/>
    <x v="0"/>
    <e v="#N/A"/>
    <e v="#N/A"/>
    <e v="#N/A"/>
    <s v="FIXED"/>
    <x v="0"/>
    <m/>
    <m/>
    <m/>
    <m/>
    <x v="0"/>
  </r>
  <r>
    <x v="2"/>
    <s v="7baf9e9e-1350-46ec-ae87-fcbbd5b00ebb"/>
    <x v="0"/>
    <s v="bpn-primgvts-01"/>
    <s v="7baf9e9e-1350-46ec-ae87-fcbbd5b00ebb"/>
    <s v="Critical"/>
    <s v="FIXED"/>
    <x v="0"/>
    <m/>
    <m/>
    <m/>
    <m/>
    <x v="0"/>
  </r>
  <r>
    <x v="0"/>
    <s v="7bafc2f8-e11b-4b20-9827-29a764773063"/>
    <x v="0"/>
    <s v="bdwybko5x07ll3l"/>
    <s v="7bafc2f8-e11b-4b20-9827-29a764773063"/>
    <s v="Critical"/>
    <s v="FIXED"/>
    <x v="0"/>
    <m/>
    <m/>
    <m/>
    <m/>
    <x v="0"/>
  </r>
  <r>
    <x v="3"/>
    <s v="7bb085b8-5ae7-43dc-8095-9ad5a077f243"/>
    <x v="0"/>
    <e v="#N/A"/>
    <e v="#N/A"/>
    <e v="#N/A"/>
    <s v="FIXED"/>
    <x v="0"/>
    <m/>
    <m/>
    <m/>
    <m/>
    <x v="0"/>
  </r>
  <r>
    <x v="0"/>
    <s v="7bb236bc-000b-45ac-9e8f-9a29f4d38439"/>
    <x v="0"/>
    <e v="#N/A"/>
    <e v="#N/A"/>
    <e v="#N/A"/>
    <s v="FIXED"/>
    <x v="0"/>
    <m/>
    <m/>
    <m/>
    <m/>
    <x v="0"/>
  </r>
  <r>
    <x v="4"/>
    <s v="7bb3ed0f-0a51-4b49-a0fc-3a19dcf22d9b"/>
    <x v="0"/>
    <e v="#N/A"/>
    <e v="#N/A"/>
    <e v="#N/A"/>
    <s v="FIXED"/>
    <x v="0"/>
    <m/>
    <m/>
    <m/>
    <m/>
    <x v="0"/>
  </r>
  <r>
    <x v="0"/>
    <s v="7bb57219-aeb9-4cdc-846a-76ffb57e527b"/>
    <x v="0"/>
    <s v="0066brn21fmnd2d.bpna.popularinc.net"/>
    <s v="7bb57219-aeb9-4cdc-846a-76ffb57e527b"/>
    <s v="High"/>
    <s v="FIXED"/>
    <x v="0"/>
    <m/>
    <m/>
    <m/>
    <m/>
    <x v="0"/>
  </r>
  <r>
    <x v="4"/>
    <s v="7bb60a12-a5a4-4d2a-86ca-dc1a2735abb0"/>
    <x v="0"/>
    <e v="#N/A"/>
    <e v="#N/A"/>
    <e v="#N/A"/>
    <s v="FIXED"/>
    <x v="0"/>
    <m/>
    <m/>
    <m/>
    <m/>
    <x v="0"/>
  </r>
  <r>
    <x v="1"/>
    <s v="7bb6f061-b986-4aea-a9c7-c21380984af3"/>
    <x v="0"/>
    <e v="#N/A"/>
    <e v="#N/A"/>
    <e v="#N/A"/>
    <s v="FIXED"/>
    <x v="0"/>
    <m/>
    <m/>
    <m/>
    <m/>
    <x v="0"/>
  </r>
  <r>
    <x v="0"/>
    <s v="7bb70d25-a4b1-4256-b52c-c0fb8ac10b52"/>
    <x v="0"/>
    <e v="#N/A"/>
    <e v="#N/A"/>
    <e v="#N/A"/>
    <s v="FIXED"/>
    <x v="0"/>
    <m/>
    <m/>
    <m/>
    <m/>
    <x v="0"/>
  </r>
  <r>
    <x v="4"/>
    <s v="7bb720bf-09f4-49d6-90d9-c68c1a58ab06"/>
    <x v="0"/>
    <e v="#N/A"/>
    <e v="#N/A"/>
    <e v="#N/A"/>
    <s v="FIXED"/>
    <x v="0"/>
    <m/>
    <m/>
    <m/>
    <m/>
    <x v="0"/>
  </r>
  <r>
    <x v="0"/>
    <s v="7bb7923a-ce2b-4676-99f8-48be9eaa7f05"/>
    <x v="0"/>
    <e v="#N/A"/>
    <e v="#N/A"/>
    <e v="#N/A"/>
    <s v="FIXED"/>
    <x v="0"/>
    <m/>
    <m/>
    <m/>
    <m/>
    <x v="0"/>
  </r>
  <r>
    <x v="0"/>
    <s v="7bb91eb2-dea9-43c1-9b76-a69aae15ab01"/>
    <x v="0"/>
    <e v="#N/A"/>
    <e v="#N/A"/>
    <e v="#N/A"/>
    <s v="FIXED"/>
    <x v="0"/>
    <m/>
    <m/>
    <m/>
    <m/>
    <x v="0"/>
  </r>
  <r>
    <x v="6"/>
    <s v="7bba1332-1d0d-4075-adb9-9b6032b6578d"/>
    <x v="0"/>
    <e v="#N/A"/>
    <e v="#N/A"/>
    <e v="#N/A"/>
    <s v="FIXED"/>
    <x v="0"/>
    <m/>
    <m/>
    <m/>
    <m/>
    <x v="0"/>
  </r>
  <r>
    <x v="0"/>
    <s v="7bba9aa0-c0bf-4892-b05f-bcf053aff9d9"/>
    <x v="0"/>
    <e v="#N/A"/>
    <e v="#N/A"/>
    <e v="#N/A"/>
    <s v="FIXED"/>
    <x v="0"/>
    <m/>
    <m/>
    <m/>
    <m/>
    <x v="0"/>
  </r>
  <r>
    <x v="0"/>
    <s v="7bbbafff-12bb-498e-bb5c-bf280d001e4e"/>
    <x v="0"/>
    <e v="#N/A"/>
    <e v="#N/A"/>
    <e v="#N/A"/>
    <s v="FIXED"/>
    <x v="0"/>
    <m/>
    <m/>
    <m/>
    <m/>
    <x v="0"/>
  </r>
  <r>
    <x v="0"/>
    <s v="7bbc80b5-7d45-4c20-982c-859cda311e32"/>
    <x v="1"/>
    <e v="#N/A"/>
    <e v="#N/A"/>
    <e v="#N/A"/>
    <s v="RESURFACED"/>
    <x v="0"/>
    <m/>
    <m/>
    <m/>
    <m/>
    <x v="0"/>
  </r>
  <r>
    <x v="10"/>
    <s v="7bbc9c85-c8b4-4c01-8726-a7d6364db194"/>
    <x v="0"/>
    <e v="#N/A"/>
    <e v="#N/A"/>
    <e v="#N/A"/>
    <s v="FIXED"/>
    <x v="0"/>
    <m/>
    <m/>
    <m/>
    <m/>
    <x v="0"/>
  </r>
  <r>
    <x v="5"/>
    <s v="7bbe1b39-4efa-4b21-8da2-9a32fa82466c"/>
    <x v="0"/>
    <e v="#N/A"/>
    <e v="#N/A"/>
    <e v="#N/A"/>
    <s v="FIXED"/>
    <x v="0"/>
    <m/>
    <m/>
    <m/>
    <m/>
    <x v="0"/>
  </r>
  <r>
    <x v="0"/>
    <s v="7bc0015d-7906-4d5e-801d-faa4ac71a6fc"/>
    <x v="0"/>
    <s v="0255trn8561sd2d"/>
    <s v="7bc0015d-7906-4d5e-801d-faa4ac71a6fc"/>
    <s v="Critical"/>
    <s v="FIXED"/>
    <x v="0"/>
    <m/>
    <m/>
    <m/>
    <m/>
    <x v="0"/>
  </r>
  <r>
    <x v="0"/>
    <s v="7bc00fdb-bcae-4f9b-b3db-571dabce42c7"/>
    <x v="0"/>
    <e v="#N/A"/>
    <e v="#N/A"/>
    <e v="#N/A"/>
    <s v="FIXED"/>
    <x v="0"/>
    <m/>
    <m/>
    <m/>
    <m/>
    <x v="0"/>
  </r>
  <r>
    <x v="0"/>
    <s v="7bc16952-07ea-48cb-940c-c71e589fb680"/>
    <x v="0"/>
    <e v="#N/A"/>
    <e v="#N/A"/>
    <e v="#N/A"/>
    <s v="FIXED"/>
    <x v="0"/>
    <m/>
    <m/>
    <m/>
    <m/>
    <x v="0"/>
  </r>
  <r>
    <x v="0"/>
    <s v="7bc1cfeb-4a37-4523-9095-f45f02da76bc"/>
    <x v="0"/>
    <e v="#N/A"/>
    <e v="#N/A"/>
    <e v="#N/A"/>
    <s v="FIXED"/>
    <x v="0"/>
    <m/>
    <m/>
    <m/>
    <m/>
    <x v="0"/>
  </r>
  <r>
    <x v="0"/>
    <s v="7bc22aa7-44c0-4a07-8f05-9729cd0191ec"/>
    <x v="0"/>
    <e v="#N/A"/>
    <e v="#N/A"/>
    <e v="#N/A"/>
    <s v="FIXED"/>
    <x v="0"/>
    <m/>
    <m/>
    <m/>
    <m/>
    <x v="0"/>
  </r>
  <r>
    <x v="0"/>
    <s v="7bc28916-5170-4175-8d68-a947ba7d8a05"/>
    <x v="0"/>
    <e v="#N/A"/>
    <e v="#N/A"/>
    <e v="#N/A"/>
    <s v="FIXED"/>
    <x v="0"/>
    <m/>
    <m/>
    <m/>
    <m/>
    <x v="0"/>
  </r>
  <r>
    <x v="5"/>
    <s v="7bc56800-a267-48db-b300-495484031d2d"/>
    <x v="0"/>
    <e v="#N/A"/>
    <e v="#N/A"/>
    <e v="#N/A"/>
    <s v="FIXED"/>
    <x v="0"/>
    <m/>
    <m/>
    <m/>
    <m/>
    <x v="0"/>
  </r>
  <r>
    <x v="0"/>
    <s v="7bc6281b-6ada-44ba-91fd-137c65e8ef44"/>
    <x v="0"/>
    <e v="#N/A"/>
    <e v="#N/A"/>
    <e v="#N/A"/>
    <s v="FIXED"/>
    <x v="0"/>
    <m/>
    <m/>
    <m/>
    <m/>
    <x v="0"/>
  </r>
  <r>
    <x v="0"/>
    <s v="7bc68460-5227-4172-8355-965185202487"/>
    <x v="1"/>
    <s v="0006brn84p2sd2d.bpna.popularinc.net"/>
    <s v="7bc68460-5227-4172-8355-965185202487"/>
    <s v="High"/>
    <s v="RESURFACED"/>
    <x v="0"/>
    <m/>
    <m/>
    <m/>
    <m/>
    <x v="0"/>
  </r>
  <r>
    <x v="2"/>
    <s v="7bc6eebb-ac64-49c6-8272-27706b3b9e0c"/>
    <x v="0"/>
    <e v="#N/A"/>
    <e v="#N/A"/>
    <e v="#N/A"/>
    <s v="FIXED"/>
    <x v="0"/>
    <m/>
    <m/>
    <m/>
    <m/>
    <x v="0"/>
  </r>
  <r>
    <x v="2"/>
    <s v="7bc7a181-f078-4dd7-b0dc-1f616f4957f2"/>
    <x v="0"/>
    <e v="#N/A"/>
    <e v="#N/A"/>
    <e v="#N/A"/>
    <s v="FIXED"/>
    <x v="0"/>
    <m/>
    <m/>
    <m/>
    <m/>
    <x v="0"/>
  </r>
  <r>
    <x v="5"/>
    <s v="7bc96d00-8e8d-4a37-b0dd-8f2aa55e7d48"/>
    <x v="0"/>
    <e v="#N/A"/>
    <e v="#N/A"/>
    <e v="#N/A"/>
    <s v="FIXED"/>
    <x v="0"/>
    <m/>
    <m/>
    <m/>
    <m/>
    <x v="0"/>
  </r>
  <r>
    <x v="0"/>
    <s v="7bc9c871-21e2-4f17-a940-1b0961ad1392"/>
    <x v="0"/>
    <e v="#N/A"/>
    <e v="#N/A"/>
    <e v="#N/A"/>
    <s v="FIXED"/>
    <x v="0"/>
    <m/>
    <m/>
    <m/>
    <m/>
    <x v="0"/>
  </r>
  <r>
    <x v="10"/>
    <s v="7bcbda59-9434-47f0-a374-e7ab28110605"/>
    <x v="1"/>
    <s v="bpn-cmtyacdb-01"/>
    <s v="7bcbda59-9434-47f0-a374-e7ab28110605"/>
    <s v="High"/>
    <s v="RESURFACED"/>
    <x v="0"/>
    <m/>
    <m/>
    <m/>
    <m/>
    <x v="0"/>
  </r>
  <r>
    <x v="0"/>
    <s v="7bcc2f87-e6dc-408e-8141-721bfef480bc"/>
    <x v="0"/>
    <e v="#N/A"/>
    <e v="#N/A"/>
    <e v="#N/A"/>
    <s v="FIXED"/>
    <x v="0"/>
    <m/>
    <m/>
    <m/>
    <m/>
    <x v="0"/>
  </r>
  <r>
    <x v="2"/>
    <s v="7bcccc2f-fb7b-4185-bb4a-3488b42a5892"/>
    <x v="0"/>
    <e v="#N/A"/>
    <e v="#N/A"/>
    <e v="#N/A"/>
    <s v="FIXED"/>
    <x v="0"/>
    <m/>
    <m/>
    <m/>
    <m/>
    <x v="0"/>
  </r>
  <r>
    <x v="0"/>
    <s v="7bccfefc-8219-4b45-b17f-b7e90b27ab28"/>
    <x v="0"/>
    <e v="#N/A"/>
    <e v="#N/A"/>
    <e v="#N/A"/>
    <s v="FIXED"/>
    <x v="0"/>
    <m/>
    <m/>
    <m/>
    <m/>
    <x v="0"/>
  </r>
  <r>
    <x v="0"/>
    <s v="7bcdb80c-d1b6-4ae0-beb7-94bd21be2980"/>
    <x v="0"/>
    <e v="#N/A"/>
    <e v="#N/A"/>
    <e v="#N/A"/>
    <s v="FIXED"/>
    <x v="0"/>
    <m/>
    <m/>
    <m/>
    <m/>
    <x v="0"/>
  </r>
  <r>
    <x v="0"/>
    <s v="7bce7bf5-c6e5-43f6-a998-ce2e9a43b4db"/>
    <x v="0"/>
    <e v="#N/A"/>
    <e v="#N/A"/>
    <e v="#N/A"/>
    <s v="FIXED"/>
    <x v="0"/>
    <m/>
    <m/>
    <m/>
    <m/>
    <x v="0"/>
  </r>
  <r>
    <x v="0"/>
    <s v="7bcf58a5-30e4-4c73-8d69-1781c5d29ebb"/>
    <x v="0"/>
    <e v="#N/A"/>
    <e v="#N/A"/>
    <e v="#N/A"/>
    <s v="FIXED"/>
    <x v="0"/>
    <m/>
    <m/>
    <m/>
    <m/>
    <x v="0"/>
  </r>
  <r>
    <x v="6"/>
    <s v="7bd072b8-2858-4dd0-9019-2df539ab4ac2"/>
    <x v="0"/>
    <e v="#N/A"/>
    <e v="#N/A"/>
    <e v="#N/A"/>
    <s v="FIXED"/>
    <x v="0"/>
    <m/>
    <m/>
    <m/>
    <m/>
    <x v="0"/>
  </r>
  <r>
    <x v="2"/>
    <s v="7bd08908-72f1-43fb-8aee-6fb6f10aec70"/>
    <x v="0"/>
    <e v="#N/A"/>
    <e v="#N/A"/>
    <e v="#N/A"/>
    <s v="FIXED"/>
    <x v="0"/>
    <m/>
    <m/>
    <m/>
    <m/>
    <x v="0"/>
  </r>
  <r>
    <x v="0"/>
    <s v="7bd1188b-58f2-48f0-b1a4-38be65eefd08"/>
    <x v="0"/>
    <e v="#N/A"/>
    <e v="#N/A"/>
    <e v="#N/A"/>
    <s v="FIXED"/>
    <x v="0"/>
    <m/>
    <m/>
    <m/>
    <m/>
    <x v="0"/>
  </r>
  <r>
    <x v="7"/>
    <s v="7bd1c421-bd78-4eb6-9b8d-a3d5f05c94f8"/>
    <x v="0"/>
    <e v="#N/A"/>
    <e v="#N/A"/>
    <e v="#N/A"/>
    <s v="FIXED"/>
    <x v="0"/>
    <m/>
    <m/>
    <m/>
    <m/>
    <x v="0"/>
  </r>
  <r>
    <x v="0"/>
    <s v="7bd21793-c1a5-4f16-b420-05ea8062bf23"/>
    <x v="0"/>
    <e v="#N/A"/>
    <e v="#N/A"/>
    <e v="#N/A"/>
    <s v="FIXED"/>
    <x v="0"/>
    <m/>
    <m/>
    <m/>
    <m/>
    <x v="0"/>
  </r>
  <r>
    <x v="0"/>
    <s v="7bd26dcf-3e39-4334-bfe9-41a91318e45f"/>
    <x v="0"/>
    <e v="#N/A"/>
    <e v="#N/A"/>
    <e v="#N/A"/>
    <s v="FIXED"/>
    <x v="0"/>
    <m/>
    <m/>
    <m/>
    <m/>
    <x v="0"/>
  </r>
  <r>
    <x v="0"/>
    <s v="7bd328e0-260c-47a9-a310-987270239d09"/>
    <x v="0"/>
    <e v="#N/A"/>
    <e v="#N/A"/>
    <e v="#N/A"/>
    <s v="FIXED"/>
    <x v="0"/>
    <m/>
    <m/>
    <m/>
    <m/>
    <x v="0"/>
  </r>
  <r>
    <x v="0"/>
    <s v="7bd352a5-4c4f-46dd-9969-1a145b7b98fe"/>
    <x v="0"/>
    <e v="#N/A"/>
    <e v="#N/A"/>
    <e v="#N/A"/>
    <s v="FIXED"/>
    <x v="0"/>
    <m/>
    <m/>
    <m/>
    <m/>
    <x v="0"/>
  </r>
  <r>
    <x v="0"/>
    <s v="7bd354aa-6ef6-4603-a858-39344a88a5ca"/>
    <x v="0"/>
    <e v="#N/A"/>
    <e v="#N/A"/>
    <e v="#N/A"/>
    <s v="FIXED"/>
    <x v="0"/>
    <m/>
    <m/>
    <m/>
    <m/>
    <x v="0"/>
  </r>
  <r>
    <x v="0"/>
    <s v="7bd3c2f6-c93e-458c-9a91-94ea973d9f26"/>
    <x v="0"/>
    <e v="#N/A"/>
    <e v="#N/A"/>
    <e v="#N/A"/>
    <s v="FIXED"/>
    <x v="0"/>
    <m/>
    <m/>
    <m/>
    <m/>
    <x v="0"/>
  </r>
  <r>
    <x v="2"/>
    <s v="7bd3d485-57c2-4f3b-a072-f87bf3b875f3"/>
    <x v="0"/>
    <e v="#N/A"/>
    <e v="#N/A"/>
    <e v="#N/A"/>
    <s v="FIXED"/>
    <x v="0"/>
    <m/>
    <m/>
    <m/>
    <m/>
    <x v="0"/>
  </r>
  <r>
    <x v="0"/>
    <s v="7bd3d934-fada-49b7-b7bd-c7943a82c331"/>
    <x v="0"/>
    <e v="#N/A"/>
    <e v="#N/A"/>
    <e v="#N/A"/>
    <s v="FIXED"/>
    <x v="0"/>
    <m/>
    <m/>
    <m/>
    <m/>
    <x v="0"/>
  </r>
  <r>
    <x v="2"/>
    <s v="7bd43f62-5fac-495a-835f-57b32183ffa9"/>
    <x v="0"/>
    <e v="#N/A"/>
    <e v="#N/A"/>
    <e v="#N/A"/>
    <s v="FIXED"/>
    <x v="0"/>
    <m/>
    <m/>
    <m/>
    <m/>
    <x v="0"/>
  </r>
  <r>
    <x v="0"/>
    <s v="7bd50a8b-f220-4f04-a6ed-d527df0e1d71"/>
    <x v="0"/>
    <e v="#N/A"/>
    <e v="#N/A"/>
    <e v="#N/A"/>
    <s v="FIXED"/>
    <x v="0"/>
    <m/>
    <m/>
    <m/>
    <m/>
    <x v="0"/>
  </r>
  <r>
    <x v="2"/>
    <s v="7bd52bee-918f-4a4c-b54b-9660bb80e405"/>
    <x v="1"/>
    <s v="bpn-rosepmdb-02"/>
    <s v="7bd52bee-918f-4a4c-b54b-9660bb80e405"/>
    <s v="Critical"/>
    <s v="RESURFACED"/>
    <x v="0"/>
    <m/>
    <m/>
    <m/>
    <m/>
    <x v="0"/>
  </r>
  <r>
    <x v="0"/>
    <s v="7bd6cec7-5853-44c6-a6fe-5ce571287e59"/>
    <x v="0"/>
    <e v="#N/A"/>
    <e v="#N/A"/>
    <e v="#N/A"/>
    <s v="FIXED"/>
    <x v="0"/>
    <m/>
    <m/>
    <m/>
    <m/>
    <x v="0"/>
  </r>
  <r>
    <x v="0"/>
    <s v="7bd6de60-075c-4b6a-99aa-5a4c9e4924a2"/>
    <x v="0"/>
    <e v="#N/A"/>
    <e v="#N/A"/>
    <e v="#N/A"/>
    <s v="FIXED"/>
    <x v="0"/>
    <m/>
    <m/>
    <m/>
    <m/>
    <x v="0"/>
  </r>
  <r>
    <x v="0"/>
    <s v="7bd6df52-04b7-4a24-9fc1-75b343f7a8b3"/>
    <x v="0"/>
    <e v="#N/A"/>
    <e v="#N/A"/>
    <e v="#N/A"/>
    <s v="FIXED"/>
    <x v="0"/>
    <m/>
    <m/>
    <m/>
    <m/>
    <x v="0"/>
  </r>
  <r>
    <x v="0"/>
    <s v="7bd7e808-128d-4673-9422-61f487652046"/>
    <x v="0"/>
    <e v="#N/A"/>
    <e v="#N/A"/>
    <e v="#N/A"/>
    <s v="FIXED"/>
    <x v="0"/>
    <m/>
    <m/>
    <m/>
    <m/>
    <x v="0"/>
  </r>
  <r>
    <x v="0"/>
    <s v="7bd85cfe-6df6-46e5-ad2d-ec2bad8eeba4"/>
    <x v="2"/>
    <s v="0090brn7pwg9n2d.bpna.popularinc.net"/>
    <s v="7bd85cfe-6df6-46e5-ad2d-ec2bad8eeba4"/>
    <s v="High"/>
    <s v="ACTIVE"/>
    <x v="0"/>
    <m/>
    <m/>
    <m/>
    <m/>
    <x v="0"/>
  </r>
  <r>
    <x v="4"/>
    <s v="7bd9906f-e83a-4e0d-915f-e7f889db6627"/>
    <x v="0"/>
    <e v="#N/A"/>
    <e v="#N/A"/>
    <e v="#N/A"/>
    <s v="FIXED"/>
    <x v="0"/>
    <m/>
    <m/>
    <m/>
    <m/>
    <x v="0"/>
  </r>
  <r>
    <x v="0"/>
    <s v="7bdb5c4f-efe5-406f-8f4f-f72d7da8549b"/>
    <x v="0"/>
    <e v="#N/A"/>
    <e v="#N/A"/>
    <e v="#N/A"/>
    <s v="FIXED"/>
    <x v="0"/>
    <m/>
    <m/>
    <m/>
    <m/>
    <x v="0"/>
  </r>
  <r>
    <x v="0"/>
    <s v="7bdbb05a-b00b-4fd1-ae3a-14e66fb1c07f"/>
    <x v="0"/>
    <e v="#N/A"/>
    <e v="#N/A"/>
    <e v="#N/A"/>
    <s v="FIXED"/>
    <x v="0"/>
    <m/>
    <m/>
    <m/>
    <m/>
    <x v="0"/>
  </r>
  <r>
    <x v="0"/>
    <s v="7bdc91c4-3400-4fb5-a0dc-be65d4d0b804"/>
    <x v="0"/>
    <e v="#N/A"/>
    <e v="#N/A"/>
    <e v="#N/A"/>
    <s v="FIXED"/>
    <x v="0"/>
    <m/>
    <m/>
    <m/>
    <m/>
    <x v="0"/>
  </r>
  <r>
    <x v="0"/>
    <s v="7bdcf2c7-15b2-41fc-a22e-ffee1c651a06"/>
    <x v="0"/>
    <e v="#N/A"/>
    <e v="#N/A"/>
    <e v="#N/A"/>
    <s v="FIXED"/>
    <x v="0"/>
    <m/>
    <m/>
    <m/>
    <m/>
    <x v="0"/>
  </r>
  <r>
    <x v="4"/>
    <s v="7bdde6bc-97a8-45e2-a9c7-5453790189d1"/>
    <x v="0"/>
    <e v="#N/A"/>
    <e v="#N/A"/>
    <e v="#N/A"/>
    <s v="FIXED"/>
    <x v="0"/>
    <m/>
    <m/>
    <m/>
    <m/>
    <x v="0"/>
  </r>
  <r>
    <x v="7"/>
    <s v="7bde712e-5bb4-4d0a-84d7-1ea676325205"/>
    <x v="0"/>
    <e v="#N/A"/>
    <e v="#N/A"/>
    <e v="#N/A"/>
    <s v="FIXED"/>
    <x v="0"/>
    <m/>
    <m/>
    <m/>
    <m/>
    <x v="0"/>
  </r>
  <r>
    <x v="2"/>
    <s v="7bde944b-50f8-4563-8743-11c1844ddc2c"/>
    <x v="0"/>
    <e v="#N/A"/>
    <e v="#N/A"/>
    <e v="#N/A"/>
    <s v="FIXED"/>
    <x v="0"/>
    <m/>
    <m/>
    <m/>
    <m/>
    <x v="0"/>
  </r>
  <r>
    <x v="0"/>
    <s v="7bdec153-0937-4ed9-8898-11cd3248546c"/>
    <x v="0"/>
    <e v="#N/A"/>
    <e v="#N/A"/>
    <e v="#N/A"/>
    <s v="FIXED"/>
    <x v="0"/>
    <m/>
    <m/>
    <m/>
    <m/>
    <x v="0"/>
  </r>
  <r>
    <x v="0"/>
    <s v="7bdf6dc0-f398-486e-a31e-f9873e0b6ff6"/>
    <x v="0"/>
    <e v="#N/A"/>
    <e v="#N/A"/>
    <e v="#N/A"/>
    <s v="FIXED"/>
    <x v="0"/>
    <m/>
    <m/>
    <m/>
    <m/>
    <x v="0"/>
  </r>
  <r>
    <x v="0"/>
    <s v="7bdfa7dd-fb8d-420a-b447-69683d0eeac4"/>
    <x v="0"/>
    <e v="#N/A"/>
    <e v="#N/A"/>
    <e v="#N/A"/>
    <s v="FIXED"/>
    <x v="0"/>
    <m/>
    <m/>
    <m/>
    <m/>
    <x v="0"/>
  </r>
  <r>
    <x v="0"/>
    <s v="7bdfedda-bed6-4110-a15c-f5de32423f63"/>
    <x v="0"/>
    <e v="#N/A"/>
    <e v="#N/A"/>
    <e v="#N/A"/>
    <s v="FIXED"/>
    <x v="0"/>
    <m/>
    <m/>
    <m/>
    <m/>
    <x v="0"/>
  </r>
  <r>
    <x v="0"/>
    <s v="7be1f857-9bbc-454e-a79d-4394eef55a02"/>
    <x v="0"/>
    <e v="#N/A"/>
    <e v="#N/A"/>
    <e v="#N/A"/>
    <s v="FIXED"/>
    <x v="0"/>
    <m/>
    <m/>
    <m/>
    <m/>
    <x v="0"/>
  </r>
  <r>
    <x v="0"/>
    <s v="7be35c79-fa8b-48c1-900f-a32438ac9d44"/>
    <x v="0"/>
    <e v="#N/A"/>
    <e v="#N/A"/>
    <e v="#N/A"/>
    <s v="FIXED"/>
    <x v="0"/>
    <m/>
    <m/>
    <m/>
    <m/>
    <x v="0"/>
  </r>
  <r>
    <x v="0"/>
    <s v="7be54f90-f2f6-420c-b318-6e472842686c"/>
    <x v="0"/>
    <e v="#N/A"/>
    <e v="#N/A"/>
    <e v="#N/A"/>
    <s v="FIXED"/>
    <x v="0"/>
    <m/>
    <m/>
    <m/>
    <m/>
    <x v="0"/>
  </r>
  <r>
    <x v="7"/>
    <s v="7be7f933-d22e-4ec9-b5e3-767af66f8602"/>
    <x v="0"/>
    <e v="#N/A"/>
    <e v="#N/A"/>
    <e v="#N/A"/>
    <s v="FIXED"/>
    <x v="0"/>
    <m/>
    <m/>
    <m/>
    <m/>
    <x v="0"/>
  </r>
  <r>
    <x v="0"/>
    <s v="7beaff58-d780-45ed-87bb-f4106a366ded"/>
    <x v="0"/>
    <e v="#N/A"/>
    <e v="#N/A"/>
    <e v="#N/A"/>
    <s v="FIXED"/>
    <x v="0"/>
    <m/>
    <m/>
    <m/>
    <m/>
    <x v="0"/>
  </r>
  <r>
    <x v="0"/>
    <s v="7beb9b15-07c1-4682-aee0-3c7f1a9d94cf"/>
    <x v="0"/>
    <e v="#N/A"/>
    <e v="#N/A"/>
    <e v="#N/A"/>
    <s v="FIXED"/>
    <x v="0"/>
    <m/>
    <m/>
    <m/>
    <m/>
    <x v="0"/>
  </r>
  <r>
    <x v="12"/>
    <s v="7bec2692-be6b-4fe6-89ef-6631e3de1a00"/>
    <x v="2"/>
    <s v="miambko34qj7m2d"/>
    <s v="7bec2692-be6b-4fe6-89ef-6631e3de1a00"/>
    <s v="High"/>
    <s v="ACTIVE"/>
    <x v="0"/>
    <m/>
    <m/>
    <m/>
    <m/>
    <x v="0"/>
  </r>
  <r>
    <x v="0"/>
    <s v="7bec4801-e74d-4cb5-b2d9-16fdc2a9b3cc"/>
    <x v="0"/>
    <e v="#N/A"/>
    <e v="#N/A"/>
    <e v="#N/A"/>
    <s v="FIXED"/>
    <x v="0"/>
    <m/>
    <m/>
    <m/>
    <m/>
    <x v="0"/>
  </r>
  <r>
    <x v="0"/>
    <s v="7becf2e8-2e69-433f-9144-3e435a3c4c69"/>
    <x v="0"/>
    <s v="0025brnbyzrnd2d.bpna.popularinc.net"/>
    <s v="7becf2e8-2e69-433f-9144-3e435a3c4c69"/>
    <s v="Critical"/>
    <s v="FIXED"/>
    <x v="0"/>
    <m/>
    <m/>
    <m/>
    <m/>
    <x v="0"/>
  </r>
  <r>
    <x v="0"/>
    <s v="7bed0473-3336-4af8-9703-f17cda27b8a2"/>
    <x v="0"/>
    <e v="#N/A"/>
    <e v="#N/A"/>
    <e v="#N/A"/>
    <s v="FIXED"/>
    <x v="0"/>
    <m/>
    <m/>
    <m/>
    <m/>
    <x v="0"/>
  </r>
  <r>
    <x v="0"/>
    <s v="7bef7245-f437-4c08-a440-b966d18f17ec"/>
    <x v="0"/>
    <e v="#N/A"/>
    <e v="#N/A"/>
    <e v="#N/A"/>
    <s v="FIXED"/>
    <x v="0"/>
    <m/>
    <m/>
    <m/>
    <m/>
    <x v="0"/>
  </r>
  <r>
    <x v="6"/>
    <s v="7bf3241a-9228-4f2c-a002-f6674e0850b6"/>
    <x v="0"/>
    <e v="#N/A"/>
    <e v="#N/A"/>
    <e v="#N/A"/>
    <s v="FIXED"/>
    <x v="0"/>
    <m/>
    <m/>
    <m/>
    <m/>
    <x v="0"/>
  </r>
  <r>
    <x v="0"/>
    <s v="7bf3a0ea-32fa-4bac-a903-03a42ad2802d"/>
    <x v="0"/>
    <e v="#N/A"/>
    <e v="#N/A"/>
    <e v="#N/A"/>
    <s v="FIXED"/>
    <x v="0"/>
    <m/>
    <m/>
    <m/>
    <m/>
    <x v="0"/>
  </r>
  <r>
    <x v="6"/>
    <s v="7bf3b171-6227-458a-81aa-90d2152c8095"/>
    <x v="2"/>
    <s v="bpn-rosetecm-05"/>
    <s v="7bf3b171-6227-458a-81aa-90d2152c8095"/>
    <s v="Medium"/>
    <s v="ACTIVE"/>
    <x v="0"/>
    <m/>
    <m/>
    <m/>
    <m/>
    <x v="0"/>
  </r>
  <r>
    <x v="0"/>
    <s v="7bf4716b-11bf-4a32-8a9d-e1b83368b7c3"/>
    <x v="0"/>
    <e v="#N/A"/>
    <e v="#N/A"/>
    <e v="#N/A"/>
    <s v="FIXED"/>
    <x v="0"/>
    <m/>
    <m/>
    <m/>
    <m/>
    <x v="0"/>
  </r>
  <r>
    <x v="1"/>
    <s v="7bf4981e-a6f5-44ba-8da2-eb707af42361"/>
    <x v="0"/>
    <s v="bpn-0262bp-01"/>
    <s v="7bf4981e-a6f5-44ba-8da2-eb707af42361"/>
    <s v="Critical"/>
    <s v="FIXED"/>
    <x v="0"/>
    <m/>
    <m/>
    <m/>
    <m/>
    <x v="0"/>
  </r>
  <r>
    <x v="0"/>
    <s v="7bf4b204-47c7-4a29-811d-af1aad0dd893"/>
    <x v="0"/>
    <e v="#N/A"/>
    <e v="#N/A"/>
    <e v="#N/A"/>
    <s v="FIXED"/>
    <x v="0"/>
    <m/>
    <m/>
    <m/>
    <m/>
    <x v="0"/>
  </r>
  <r>
    <x v="0"/>
    <s v="7bf68bb7-0b42-4370-85b8-40b694b70c03"/>
    <x v="0"/>
    <e v="#N/A"/>
    <e v="#N/A"/>
    <e v="#N/A"/>
    <s v="FIXED"/>
    <x v="0"/>
    <m/>
    <m/>
    <m/>
    <m/>
    <x v="0"/>
  </r>
  <r>
    <x v="10"/>
    <s v="7bf6b2c8-a4f5-4680-b052-83e68df60e6e"/>
    <x v="0"/>
    <e v="#N/A"/>
    <e v="#N/A"/>
    <e v="#N/A"/>
    <s v="FIXED"/>
    <x v="0"/>
    <m/>
    <m/>
    <m/>
    <m/>
    <x v="0"/>
  </r>
  <r>
    <x v="0"/>
    <s v="7bf6c781-f3f2-45b7-af9d-7077e82b9c91"/>
    <x v="0"/>
    <e v="#N/A"/>
    <e v="#N/A"/>
    <e v="#N/A"/>
    <s v="FIXED"/>
    <x v="0"/>
    <m/>
    <m/>
    <m/>
    <m/>
    <x v="0"/>
  </r>
  <r>
    <x v="0"/>
    <s v="7bf81876-e284-4cbf-8fcc-34db7607fa11"/>
    <x v="0"/>
    <e v="#N/A"/>
    <e v="#N/A"/>
    <e v="#N/A"/>
    <s v="FIXED"/>
    <x v="0"/>
    <m/>
    <m/>
    <m/>
    <m/>
    <x v="0"/>
  </r>
  <r>
    <x v="0"/>
    <s v="7bf8a73c-0046-464b-9c45-738264470fc4"/>
    <x v="0"/>
    <e v="#N/A"/>
    <e v="#N/A"/>
    <e v="#N/A"/>
    <s v="FIXED"/>
    <x v="0"/>
    <m/>
    <m/>
    <m/>
    <m/>
    <x v="0"/>
  </r>
  <r>
    <x v="0"/>
    <s v="7bf9019e-689e-46e0-92f1-1dea033308c3"/>
    <x v="1"/>
    <s v="rosebkocp2c8h2l.bpna.popularinc.net"/>
    <s v="7bf9019e-689e-46e0-92f1-1dea033308c3"/>
    <s v="High"/>
    <s v="RESURFACED"/>
    <x v="0"/>
    <m/>
    <m/>
    <m/>
    <m/>
    <x v="0"/>
  </r>
  <r>
    <x v="0"/>
    <s v="7bf991dd-8988-45af-abb8-db6ca8282ad1"/>
    <x v="0"/>
    <e v="#N/A"/>
    <e v="#N/A"/>
    <e v="#N/A"/>
    <s v="FIXED"/>
    <x v="0"/>
    <m/>
    <m/>
    <m/>
    <m/>
    <x v="0"/>
  </r>
  <r>
    <x v="4"/>
    <s v="7bfc59bb-2851-44bc-afb3-fefba2ead050"/>
    <x v="0"/>
    <e v="#N/A"/>
    <e v="#N/A"/>
    <e v="#N/A"/>
    <s v="FIXED"/>
    <x v="0"/>
    <m/>
    <m/>
    <m/>
    <m/>
    <x v="0"/>
  </r>
  <r>
    <x v="0"/>
    <s v="7bfd3616-3e16-47c2-8c1b-b36efb432430"/>
    <x v="0"/>
    <e v="#N/A"/>
    <e v="#N/A"/>
    <e v="#N/A"/>
    <s v="FIXED"/>
    <x v="0"/>
    <m/>
    <m/>
    <m/>
    <m/>
    <x v="0"/>
  </r>
  <r>
    <x v="0"/>
    <s v="7bfd7e36-26d4-4ada-b4ed-af6465879bb1"/>
    <x v="0"/>
    <s v="rosebkod5fp3g2l"/>
    <s v="7bfd7e36-26d4-4ada-b4ed-af6465879bb1"/>
    <s v="Medium"/>
    <s v="FIXED"/>
    <x v="0"/>
    <m/>
    <m/>
    <m/>
    <m/>
    <x v="0"/>
  </r>
  <r>
    <x v="0"/>
    <s v="7bfeb327-f4f9-4c67-9305-e7cf064dcc04"/>
    <x v="0"/>
    <e v="#N/A"/>
    <e v="#N/A"/>
    <e v="#N/A"/>
    <s v="FIXED"/>
    <x v="0"/>
    <m/>
    <m/>
    <m/>
    <m/>
    <x v="0"/>
  </r>
  <r>
    <x v="6"/>
    <s v="7bffe35e-6d40-4b1a-990f-015104ef2592"/>
    <x v="0"/>
    <e v="#N/A"/>
    <e v="#N/A"/>
    <e v="#N/A"/>
    <s v="FIXED"/>
    <x v="0"/>
    <m/>
    <m/>
    <m/>
    <m/>
    <x v="0"/>
  </r>
  <r>
    <x v="7"/>
    <s v="7c005860-c81b-4378-9429-e9b74632513d"/>
    <x v="0"/>
    <e v="#N/A"/>
    <e v="#N/A"/>
    <e v="#N/A"/>
    <s v="FIXED"/>
    <x v="0"/>
    <m/>
    <m/>
    <m/>
    <m/>
    <x v="0"/>
  </r>
  <r>
    <x v="4"/>
    <s v="7c02f622-69ee-438d-9149-d0373a393952"/>
    <x v="0"/>
    <e v="#N/A"/>
    <e v="#N/A"/>
    <e v="#N/A"/>
    <s v="FIXED"/>
    <x v="0"/>
    <m/>
    <m/>
    <m/>
    <m/>
    <x v="0"/>
  </r>
  <r>
    <x v="0"/>
    <s v="7c03771e-b69b-47f0-bd9b-7644929914c6"/>
    <x v="0"/>
    <e v="#N/A"/>
    <e v="#N/A"/>
    <e v="#N/A"/>
    <s v="FIXED"/>
    <x v="0"/>
    <m/>
    <m/>
    <m/>
    <m/>
    <x v="0"/>
  </r>
  <r>
    <x v="4"/>
    <s v="7c03a3ed-78da-46ad-95b4-8ebca357f3ab"/>
    <x v="0"/>
    <e v="#N/A"/>
    <e v="#N/A"/>
    <e v="#N/A"/>
    <s v="FIXED"/>
    <x v="0"/>
    <m/>
    <m/>
    <m/>
    <m/>
    <x v="0"/>
  </r>
  <r>
    <x v="6"/>
    <s v="7c03bab0-32fb-4c34-a9a5-78dac5bb93bd"/>
    <x v="0"/>
    <e v="#N/A"/>
    <e v="#N/A"/>
    <e v="#N/A"/>
    <s v="FIXED"/>
    <x v="0"/>
    <m/>
    <m/>
    <m/>
    <m/>
    <x v="0"/>
  </r>
  <r>
    <x v="0"/>
    <s v="7c043f5e-490b-44cf-af7a-2472afd1e9eb"/>
    <x v="0"/>
    <e v="#N/A"/>
    <e v="#N/A"/>
    <e v="#N/A"/>
    <s v="FIXED"/>
    <x v="0"/>
    <m/>
    <m/>
    <m/>
    <m/>
    <x v="0"/>
  </r>
  <r>
    <x v="0"/>
    <s v="7c084725-9346-45ab-961e-24fadbc4eae5"/>
    <x v="0"/>
    <e v="#N/A"/>
    <e v="#N/A"/>
    <e v="#N/A"/>
    <s v="FIXED"/>
    <x v="0"/>
    <m/>
    <m/>
    <m/>
    <m/>
    <x v="0"/>
  </r>
  <r>
    <x v="0"/>
    <s v="7c089f63-5eb8-4847-917b-955a1a841663"/>
    <x v="0"/>
    <e v="#N/A"/>
    <e v="#N/A"/>
    <e v="#N/A"/>
    <s v="FIXED"/>
    <x v="0"/>
    <m/>
    <m/>
    <m/>
    <m/>
    <x v="0"/>
  </r>
  <r>
    <x v="4"/>
    <s v="7c0922e5-9b21-4425-82ac-efcb2f2e7d0a"/>
    <x v="0"/>
    <e v="#N/A"/>
    <e v="#N/A"/>
    <e v="#N/A"/>
    <s v="FIXED"/>
    <x v="0"/>
    <m/>
    <m/>
    <m/>
    <m/>
    <x v="0"/>
  </r>
  <r>
    <x v="0"/>
    <s v="7c09554f-3377-48e4-ba59-18e2ca51c7bb"/>
    <x v="0"/>
    <e v="#N/A"/>
    <e v="#N/A"/>
    <e v="#N/A"/>
    <s v="FIXED"/>
    <x v="0"/>
    <m/>
    <m/>
    <m/>
    <m/>
    <x v="0"/>
  </r>
  <r>
    <x v="6"/>
    <s v="7c0b64d9-ed1d-47d2-8194-5b5c6701df82"/>
    <x v="2"/>
    <s v="bpn-rosetecm-05"/>
    <s v="7c0b64d9-ed1d-47d2-8194-5b5c6701df82"/>
    <s v="Medium"/>
    <s v="ACTIVE"/>
    <x v="0"/>
    <m/>
    <m/>
    <m/>
    <m/>
    <x v="0"/>
  </r>
  <r>
    <x v="0"/>
    <s v="7c0c0fed-0146-4b06-85e9-093753a8aeb8"/>
    <x v="0"/>
    <e v="#N/A"/>
    <e v="#N/A"/>
    <e v="#N/A"/>
    <s v="FIXED"/>
    <x v="0"/>
    <m/>
    <m/>
    <m/>
    <m/>
    <x v="0"/>
  </r>
  <r>
    <x v="2"/>
    <s v="7c0c63ba-cba4-481c-95c0-5b904d607889"/>
    <x v="0"/>
    <e v="#N/A"/>
    <e v="#N/A"/>
    <e v="#N/A"/>
    <s v="FIXED"/>
    <x v="0"/>
    <m/>
    <m/>
    <m/>
    <m/>
    <x v="0"/>
  </r>
  <r>
    <x v="0"/>
    <s v="7c0d0ac6-3230-468a-85a2-900ad649e253"/>
    <x v="0"/>
    <e v="#N/A"/>
    <e v="#N/A"/>
    <e v="#N/A"/>
    <s v="FIXED"/>
    <x v="0"/>
    <m/>
    <m/>
    <m/>
    <m/>
    <x v="0"/>
  </r>
  <r>
    <x v="0"/>
    <s v="7c0d287c-c774-4b57-b29a-8831e5de9e9b"/>
    <x v="0"/>
    <e v="#N/A"/>
    <e v="#N/A"/>
    <e v="#N/A"/>
    <s v="FIXED"/>
    <x v="0"/>
    <m/>
    <m/>
    <m/>
    <m/>
    <x v="0"/>
  </r>
  <r>
    <x v="0"/>
    <s v="7c0d4aed-3821-4fab-9a4d-ce5b301de477"/>
    <x v="0"/>
    <e v="#N/A"/>
    <e v="#N/A"/>
    <e v="#N/A"/>
    <s v="FIXED"/>
    <x v="0"/>
    <m/>
    <m/>
    <m/>
    <m/>
    <x v="0"/>
  </r>
  <r>
    <x v="0"/>
    <s v="7c0dfda0-75ff-43a4-9bb2-7f6bebbf6265"/>
    <x v="0"/>
    <s v="0025brnbzcrnd2d.bpna.popularinc.net"/>
    <s v="7c0dfda0-75ff-43a4-9bb2-7f6bebbf6265"/>
    <s v="Critical"/>
    <s v="FIXED"/>
    <x v="0"/>
    <m/>
    <m/>
    <m/>
    <m/>
    <x v="0"/>
  </r>
  <r>
    <x v="0"/>
    <s v="7c0e0a09-681a-476c-b033-c27e8bd84c64"/>
    <x v="0"/>
    <e v="#N/A"/>
    <e v="#N/A"/>
    <e v="#N/A"/>
    <s v="FIXED"/>
    <x v="0"/>
    <m/>
    <m/>
    <m/>
    <m/>
    <x v="0"/>
  </r>
  <r>
    <x v="0"/>
    <s v="7c0e11a0-c00d-499d-908a-d41dd599829b"/>
    <x v="0"/>
    <e v="#N/A"/>
    <e v="#N/A"/>
    <e v="#N/A"/>
    <s v="FIXED"/>
    <x v="0"/>
    <m/>
    <m/>
    <m/>
    <m/>
    <x v="0"/>
  </r>
  <r>
    <x v="0"/>
    <s v="7c0e6559-e791-45fa-98ab-2c790ff755ad"/>
    <x v="0"/>
    <e v="#N/A"/>
    <e v="#N/A"/>
    <e v="#N/A"/>
    <s v="FIXED"/>
    <x v="0"/>
    <m/>
    <m/>
    <m/>
    <m/>
    <x v="0"/>
  </r>
  <r>
    <x v="0"/>
    <s v="7c0edb27-b6da-4645-867f-05f67f7ab8a3"/>
    <x v="2"/>
    <s v="rosebrnbz6rnd2d.bpna.popularinc.net"/>
    <s v="7c0edb27-b6da-4645-867f-05f67f7ab8a3"/>
    <s v="High"/>
    <s v="ACTIVE"/>
    <x v="0"/>
    <m/>
    <m/>
    <m/>
    <m/>
    <x v="0"/>
  </r>
  <r>
    <x v="2"/>
    <s v="7c0f4932-8ddf-4809-a9e4-1c6c304a04c3"/>
    <x v="2"/>
    <s v="bpn-roseirps-01"/>
    <s v="7c0f4932-8ddf-4809-a9e4-1c6c304a04c3"/>
    <s v="Medium"/>
    <s v="ACTIVE"/>
    <x v="0"/>
    <m/>
    <m/>
    <m/>
    <m/>
    <x v="0"/>
  </r>
  <r>
    <x v="0"/>
    <s v="7c0f916a-c1bb-4f59-990f-fed9bb36c5cb"/>
    <x v="0"/>
    <e v="#N/A"/>
    <e v="#N/A"/>
    <e v="#N/A"/>
    <s v="FIXED"/>
    <x v="0"/>
    <m/>
    <m/>
    <m/>
    <m/>
    <x v="0"/>
  </r>
  <r>
    <x v="0"/>
    <s v="7c0fb59b-0e8b-42e9-b6d2-a2f1881782f2"/>
    <x v="0"/>
    <e v="#N/A"/>
    <e v="#N/A"/>
    <e v="#N/A"/>
    <s v="FIXED"/>
    <x v="0"/>
    <m/>
    <m/>
    <m/>
    <m/>
    <x v="0"/>
  </r>
  <r>
    <x v="5"/>
    <s v="7c102767-5e93-49ef-bfb0-8cd8fa22797f"/>
    <x v="0"/>
    <e v="#N/A"/>
    <e v="#N/A"/>
    <e v="#N/A"/>
    <s v="FIXED"/>
    <x v="0"/>
    <m/>
    <m/>
    <m/>
    <m/>
    <x v="0"/>
  </r>
  <r>
    <x v="10"/>
    <s v="7c10f03c-0c24-47c0-8dac-951d2eca2d25"/>
    <x v="0"/>
    <e v="#N/A"/>
    <e v="#N/A"/>
    <e v="#N/A"/>
    <s v="FIXED"/>
    <x v="0"/>
    <m/>
    <m/>
    <m/>
    <m/>
    <x v="0"/>
  </r>
  <r>
    <x v="0"/>
    <s v="7c11582c-67e1-43d3-838d-486f243cf592"/>
    <x v="0"/>
    <s v="bdwybko8530sd2d.bpna.popularinc.net"/>
    <s v="7c11582c-67e1-43d3-838d-486f243cf592"/>
    <s v="Medium"/>
    <s v="FIXED"/>
    <x v="0"/>
    <m/>
    <m/>
    <m/>
    <m/>
    <x v="0"/>
  </r>
  <r>
    <x v="7"/>
    <s v="7c124019-7173-48f8-8ff6-4004f808efdc"/>
    <x v="0"/>
    <e v="#N/A"/>
    <e v="#N/A"/>
    <e v="#N/A"/>
    <s v="FIXED"/>
    <x v="0"/>
    <m/>
    <m/>
    <m/>
    <m/>
    <x v="0"/>
  </r>
  <r>
    <x v="0"/>
    <s v="7c12cc29-4aa0-410a-8e7f-db33ca587436"/>
    <x v="0"/>
    <e v="#N/A"/>
    <e v="#N/A"/>
    <e v="#N/A"/>
    <s v="FIXED"/>
    <x v="0"/>
    <m/>
    <m/>
    <m/>
    <m/>
    <x v="0"/>
  </r>
  <r>
    <x v="4"/>
    <s v="7c12f13a-ae06-4fa0-8d59-b6e37395d510"/>
    <x v="0"/>
    <e v="#N/A"/>
    <e v="#N/A"/>
    <e v="#N/A"/>
    <s v="FIXED"/>
    <x v="0"/>
    <m/>
    <m/>
    <m/>
    <m/>
    <x v="0"/>
  </r>
  <r>
    <x v="0"/>
    <s v="7c1367fa-dad9-42c0-981b-3b3d30f192a6"/>
    <x v="0"/>
    <e v="#N/A"/>
    <e v="#N/A"/>
    <e v="#N/A"/>
    <s v="FIXED"/>
    <x v="0"/>
    <m/>
    <m/>
    <m/>
    <m/>
    <x v="0"/>
  </r>
  <r>
    <x v="25"/>
    <s v="7c13b661-6ff8-4d3b-9a27-5f3f01faab70"/>
    <x v="0"/>
    <e v="#N/A"/>
    <e v="#N/A"/>
    <e v="#N/A"/>
    <s v="FIXED"/>
    <x v="0"/>
    <m/>
    <m/>
    <m/>
    <m/>
    <x v="0"/>
  </r>
  <r>
    <x v="0"/>
    <s v="7c14e516-0902-428e-a693-fd54cdb1e8c4"/>
    <x v="0"/>
    <e v="#N/A"/>
    <e v="#N/A"/>
    <e v="#N/A"/>
    <s v="FIXED"/>
    <x v="0"/>
    <m/>
    <m/>
    <m/>
    <m/>
    <x v="0"/>
  </r>
  <r>
    <x v="0"/>
    <s v="7c1531ab-dab6-4ed6-9adb-fee8fb827968"/>
    <x v="0"/>
    <e v="#N/A"/>
    <e v="#N/A"/>
    <e v="#N/A"/>
    <s v="FIXED"/>
    <x v="0"/>
    <m/>
    <m/>
    <m/>
    <m/>
    <x v="0"/>
  </r>
  <r>
    <x v="22"/>
    <s v="7c15b74f-21cf-434c-b46f-e0fcdd603cc1"/>
    <x v="0"/>
    <e v="#N/A"/>
    <e v="#N/A"/>
    <e v="#N/A"/>
    <s v="FIXED"/>
    <x v="0"/>
    <m/>
    <m/>
    <m/>
    <m/>
    <x v="0"/>
  </r>
  <r>
    <x v="0"/>
    <s v="7c1665b0-811d-4fb6-b935-0b2b28a060cc"/>
    <x v="0"/>
    <e v="#N/A"/>
    <e v="#N/A"/>
    <e v="#N/A"/>
    <s v="FIXED"/>
    <x v="0"/>
    <m/>
    <m/>
    <m/>
    <m/>
    <x v="0"/>
  </r>
  <r>
    <x v="0"/>
    <s v="7c173aaf-888d-4b5a-a07d-78915a93a7d5"/>
    <x v="0"/>
    <e v="#N/A"/>
    <e v="#N/A"/>
    <e v="#N/A"/>
    <s v="FIXED"/>
    <x v="0"/>
    <m/>
    <m/>
    <m/>
    <m/>
    <x v="0"/>
  </r>
  <r>
    <x v="0"/>
    <s v="7c174a3f-bbaf-4071-b703-818f700a7368"/>
    <x v="0"/>
    <e v="#N/A"/>
    <e v="#N/A"/>
    <e v="#N/A"/>
    <s v="FIXED"/>
    <x v="0"/>
    <m/>
    <m/>
    <m/>
    <m/>
    <x v="0"/>
  </r>
  <r>
    <x v="7"/>
    <s v="7c18152c-3c18-4c7e-8316-23811542853e"/>
    <x v="0"/>
    <e v="#N/A"/>
    <e v="#N/A"/>
    <e v="#N/A"/>
    <s v="FIXED"/>
    <x v="0"/>
    <m/>
    <m/>
    <m/>
    <m/>
    <x v="0"/>
  </r>
  <r>
    <x v="0"/>
    <s v="7c19000f-1949-4cb2-8a31-f1a010edaae1"/>
    <x v="0"/>
    <e v="#N/A"/>
    <e v="#N/A"/>
    <e v="#N/A"/>
    <s v="FIXED"/>
    <x v="0"/>
    <m/>
    <m/>
    <m/>
    <m/>
    <x v="0"/>
  </r>
  <r>
    <x v="4"/>
    <s v="7c1a74fd-44ca-4e8a-8c71-72dfe599e7a6"/>
    <x v="1"/>
    <e v="#N/A"/>
    <e v="#N/A"/>
    <e v="#N/A"/>
    <s v="RESURFACED"/>
    <x v="0"/>
    <m/>
    <m/>
    <m/>
    <m/>
    <x v="0"/>
  </r>
  <r>
    <x v="0"/>
    <s v="7c1c7061-6c22-4e36-8737-0efc39c00ef7"/>
    <x v="0"/>
    <e v="#N/A"/>
    <e v="#N/A"/>
    <e v="#N/A"/>
    <s v="FIXED"/>
    <x v="0"/>
    <m/>
    <m/>
    <m/>
    <m/>
    <x v="0"/>
  </r>
  <r>
    <x v="7"/>
    <s v="7c1d0d94-332d-410f-8f18-688092859b8f"/>
    <x v="0"/>
    <e v="#N/A"/>
    <e v="#N/A"/>
    <e v="#N/A"/>
    <s v="FIXED"/>
    <x v="0"/>
    <m/>
    <m/>
    <m/>
    <m/>
    <x v="0"/>
  </r>
  <r>
    <x v="0"/>
    <s v="7c1dde86-ec55-4a41-a1ca-2543d188cb0d"/>
    <x v="0"/>
    <e v="#N/A"/>
    <e v="#N/A"/>
    <e v="#N/A"/>
    <s v="FIXED"/>
    <x v="0"/>
    <m/>
    <m/>
    <m/>
    <m/>
    <x v="0"/>
  </r>
  <r>
    <x v="0"/>
    <s v="7c1df27e-6c89-4c88-8670-c3b27e3070ff"/>
    <x v="0"/>
    <e v="#N/A"/>
    <e v="#N/A"/>
    <e v="#N/A"/>
    <s v="FIXED"/>
    <x v="0"/>
    <m/>
    <m/>
    <m/>
    <m/>
    <x v="0"/>
  </r>
  <r>
    <x v="4"/>
    <s v="7c1dfc0d-c62b-43f9-a303-763b200b2fb6"/>
    <x v="0"/>
    <e v="#N/A"/>
    <e v="#N/A"/>
    <e v="#N/A"/>
    <s v="FIXED"/>
    <x v="0"/>
    <m/>
    <m/>
    <m/>
    <m/>
    <x v="0"/>
  </r>
  <r>
    <x v="0"/>
    <s v="7c1e4586-18e9-4bfc-90e8-d57a0ef7b458"/>
    <x v="0"/>
    <e v="#N/A"/>
    <e v="#N/A"/>
    <e v="#N/A"/>
    <s v="FIXED"/>
    <x v="0"/>
    <m/>
    <m/>
    <m/>
    <m/>
    <x v="0"/>
  </r>
  <r>
    <x v="6"/>
    <s v="7c1eac23-a191-478c-af0f-3f373e28ba10"/>
    <x v="0"/>
    <e v="#N/A"/>
    <e v="#N/A"/>
    <e v="#N/A"/>
    <s v="FIXED"/>
    <x v="0"/>
    <m/>
    <m/>
    <m/>
    <m/>
    <x v="0"/>
  </r>
  <r>
    <x v="0"/>
    <s v="7c201599-6fb6-47ea-81eb-7d1ae5081d0d"/>
    <x v="0"/>
    <e v="#N/A"/>
    <e v="#N/A"/>
    <e v="#N/A"/>
    <s v="FIXED"/>
    <x v="0"/>
    <m/>
    <m/>
    <m/>
    <m/>
    <x v="0"/>
  </r>
  <r>
    <x v="0"/>
    <s v="7c20b804-5f35-4734-8019-9c87bb842046"/>
    <x v="1"/>
    <s v="0093brn3y0mnd2d.bpna.popularinc.net"/>
    <s v="7c20b804-5f35-4734-8019-9c87bb842046"/>
    <s v="High"/>
    <s v="RESURFACED"/>
    <x v="0"/>
    <m/>
    <m/>
    <m/>
    <m/>
    <x v="0"/>
  </r>
  <r>
    <x v="1"/>
    <s v="7c212543-5951-4038-933e-83c7934f5fe3"/>
    <x v="0"/>
    <e v="#N/A"/>
    <e v="#N/A"/>
    <e v="#N/A"/>
    <s v="FIXED"/>
    <x v="0"/>
    <m/>
    <m/>
    <m/>
    <m/>
    <x v="0"/>
  </r>
  <r>
    <x v="0"/>
    <s v="7c23ed1e-21b2-488b-ba42-495db82cd725"/>
    <x v="0"/>
    <e v="#N/A"/>
    <e v="#N/A"/>
    <e v="#N/A"/>
    <s v="FIXED"/>
    <x v="0"/>
    <m/>
    <m/>
    <m/>
    <m/>
    <x v="0"/>
  </r>
  <r>
    <x v="0"/>
    <s v="7c24df26-f6c7-41ea-b3c3-8a715329248d"/>
    <x v="0"/>
    <e v="#N/A"/>
    <e v="#N/A"/>
    <e v="#N/A"/>
    <s v="FIXED"/>
    <x v="0"/>
    <m/>
    <m/>
    <m/>
    <m/>
    <x v="0"/>
  </r>
  <r>
    <x v="0"/>
    <s v="7c266617-d499-4793-a0cb-5d74706327e9"/>
    <x v="0"/>
    <e v="#N/A"/>
    <e v="#N/A"/>
    <e v="#N/A"/>
    <s v="FIXED"/>
    <x v="0"/>
    <m/>
    <m/>
    <m/>
    <m/>
    <x v="0"/>
  </r>
  <r>
    <x v="4"/>
    <s v="7c29908c-c604-4dba-bc6e-d9efe517451b"/>
    <x v="0"/>
    <e v="#N/A"/>
    <e v="#N/A"/>
    <e v="#N/A"/>
    <s v="FIXED"/>
    <x v="0"/>
    <m/>
    <m/>
    <m/>
    <m/>
    <x v="0"/>
  </r>
  <r>
    <x v="0"/>
    <s v="7c29aa39-06db-4f65-8e80-12195e9b8b53"/>
    <x v="0"/>
    <e v="#N/A"/>
    <e v="#N/A"/>
    <e v="#N/A"/>
    <s v="FIXED"/>
    <x v="0"/>
    <m/>
    <m/>
    <m/>
    <m/>
    <x v="0"/>
  </r>
  <r>
    <x v="0"/>
    <s v="7c2aaca5-5963-481c-bf23-5aec4ae993c3"/>
    <x v="0"/>
    <e v="#N/A"/>
    <e v="#N/A"/>
    <e v="#N/A"/>
    <s v="FIXED"/>
    <x v="0"/>
    <m/>
    <m/>
    <m/>
    <m/>
    <x v="0"/>
  </r>
  <r>
    <x v="0"/>
    <s v="7c2b0ea6-35f5-4a89-835f-fdbe4dbbc32f"/>
    <x v="0"/>
    <e v="#N/A"/>
    <e v="#N/A"/>
    <e v="#N/A"/>
    <s v="FIXED"/>
    <x v="0"/>
    <m/>
    <m/>
    <m/>
    <m/>
    <x v="0"/>
  </r>
  <r>
    <x v="0"/>
    <s v="7c2ba5e4-ce1f-4b1e-bf59-2bd928ad209f"/>
    <x v="0"/>
    <e v="#N/A"/>
    <e v="#N/A"/>
    <e v="#N/A"/>
    <s v="FIXED"/>
    <x v="0"/>
    <m/>
    <m/>
    <m/>
    <m/>
    <x v="0"/>
  </r>
  <r>
    <x v="11"/>
    <s v="7c2c8b16-8b3b-4eb3-851f-2c1fce1c934c"/>
    <x v="0"/>
    <e v="#N/A"/>
    <e v="#N/A"/>
    <e v="#N/A"/>
    <s v="FIXED"/>
    <x v="0"/>
    <m/>
    <m/>
    <m/>
    <m/>
    <x v="0"/>
  </r>
  <r>
    <x v="0"/>
    <s v="7c2f03c5-0959-440e-9d69-8e19d617b0a8"/>
    <x v="0"/>
    <e v="#N/A"/>
    <e v="#N/A"/>
    <e v="#N/A"/>
    <s v="FIXED"/>
    <x v="0"/>
    <m/>
    <m/>
    <m/>
    <m/>
    <x v="0"/>
  </r>
  <r>
    <x v="4"/>
    <s v="7c303e0f-aa4a-4781-91c3-9332313acc8e"/>
    <x v="0"/>
    <e v="#N/A"/>
    <e v="#N/A"/>
    <e v="#N/A"/>
    <s v="FIXED"/>
    <x v="0"/>
    <m/>
    <m/>
    <m/>
    <m/>
    <x v="0"/>
  </r>
  <r>
    <x v="0"/>
    <s v="7c30560c-afdd-477d-b5ac-199521efcbb7"/>
    <x v="0"/>
    <e v="#N/A"/>
    <e v="#N/A"/>
    <e v="#N/A"/>
    <s v="FIXED"/>
    <x v="0"/>
    <m/>
    <m/>
    <m/>
    <m/>
    <x v="0"/>
  </r>
  <r>
    <x v="0"/>
    <s v="7c306b59-c01d-4dff-88b0-4c2d71b5ed75"/>
    <x v="0"/>
    <e v="#N/A"/>
    <e v="#N/A"/>
    <e v="#N/A"/>
    <s v="FIXED"/>
    <x v="0"/>
    <m/>
    <m/>
    <m/>
    <m/>
    <x v="0"/>
  </r>
  <r>
    <x v="0"/>
    <s v="7c315a22-c937-41f1-a369-4b9094955030"/>
    <x v="0"/>
    <e v="#N/A"/>
    <e v="#N/A"/>
    <e v="#N/A"/>
    <s v="FIXED"/>
    <x v="0"/>
    <m/>
    <m/>
    <m/>
    <m/>
    <x v="0"/>
  </r>
  <r>
    <x v="0"/>
    <s v="7c326c7a-dd14-4bc3-91c0-83146df347fc"/>
    <x v="0"/>
    <e v="#N/A"/>
    <e v="#N/A"/>
    <e v="#N/A"/>
    <s v="FIXED"/>
    <x v="0"/>
    <m/>
    <m/>
    <m/>
    <m/>
    <x v="0"/>
  </r>
  <r>
    <x v="0"/>
    <s v="7c32ae4b-deb3-45e9-87d9-76268e2ed7f9"/>
    <x v="0"/>
    <e v="#N/A"/>
    <e v="#N/A"/>
    <e v="#N/A"/>
    <s v="FIXED"/>
    <x v="0"/>
    <m/>
    <m/>
    <m/>
    <m/>
    <x v="0"/>
  </r>
  <r>
    <x v="0"/>
    <s v="7c32f41f-ded3-4e2b-8afa-75a1ba95f3d0"/>
    <x v="0"/>
    <e v="#N/A"/>
    <e v="#N/A"/>
    <e v="#N/A"/>
    <s v="FIXED"/>
    <x v="0"/>
    <m/>
    <m/>
    <m/>
    <m/>
    <x v="0"/>
  </r>
  <r>
    <x v="4"/>
    <s v="7c32f6ed-d578-4938-b3e7-cbe5a09a7044"/>
    <x v="0"/>
    <e v="#N/A"/>
    <e v="#N/A"/>
    <e v="#N/A"/>
    <s v="FIXED"/>
    <x v="0"/>
    <m/>
    <m/>
    <m/>
    <m/>
    <x v="0"/>
  </r>
  <r>
    <x v="0"/>
    <s v="7c352417-7034-4a3d-a34e-4d626026fd69"/>
    <x v="0"/>
    <e v="#N/A"/>
    <e v="#N/A"/>
    <e v="#N/A"/>
    <s v="FIXED"/>
    <x v="0"/>
    <m/>
    <m/>
    <m/>
    <m/>
    <x v="0"/>
  </r>
  <r>
    <x v="0"/>
    <s v="7c355007-f994-424c-bb6f-0dcfe53ae16f"/>
    <x v="0"/>
    <e v="#N/A"/>
    <e v="#N/A"/>
    <e v="#N/A"/>
    <s v="FIXED"/>
    <x v="0"/>
    <m/>
    <m/>
    <m/>
    <m/>
    <x v="0"/>
  </r>
  <r>
    <x v="0"/>
    <s v="7c3757e1-e270-445c-bffb-14f3b1f9fb51"/>
    <x v="0"/>
    <e v="#N/A"/>
    <e v="#N/A"/>
    <e v="#N/A"/>
    <s v="FIXED"/>
    <x v="0"/>
    <m/>
    <m/>
    <m/>
    <m/>
    <x v="0"/>
  </r>
  <r>
    <x v="0"/>
    <s v="7c376490-81ef-4641-890e-406ef5e880b3"/>
    <x v="0"/>
    <e v="#N/A"/>
    <e v="#N/A"/>
    <e v="#N/A"/>
    <s v="FIXED"/>
    <x v="0"/>
    <m/>
    <m/>
    <m/>
    <m/>
    <x v="0"/>
  </r>
  <r>
    <x v="0"/>
    <s v="7c38002a-ed64-4f8f-9f74-58608df58a74"/>
    <x v="0"/>
    <e v="#N/A"/>
    <e v="#N/A"/>
    <e v="#N/A"/>
    <s v="FIXED"/>
    <x v="0"/>
    <m/>
    <m/>
    <m/>
    <m/>
    <x v="0"/>
  </r>
  <r>
    <x v="0"/>
    <s v="7c387888-6579-469d-a563-7997a463c5e4"/>
    <x v="0"/>
    <e v="#N/A"/>
    <e v="#N/A"/>
    <e v="#N/A"/>
    <s v="FIXED"/>
    <x v="0"/>
    <m/>
    <m/>
    <m/>
    <m/>
    <x v="0"/>
  </r>
  <r>
    <x v="1"/>
    <s v="7c39b622-ec01-4eeb-8b02-24d6e61e6354"/>
    <x v="0"/>
    <e v="#N/A"/>
    <e v="#N/A"/>
    <e v="#N/A"/>
    <s v="FIXED"/>
    <x v="0"/>
    <m/>
    <m/>
    <m/>
    <m/>
    <x v="0"/>
  </r>
  <r>
    <x v="10"/>
    <s v="7c39ca42-3192-4bff-a5a3-31e59ccf8215"/>
    <x v="2"/>
    <s v="bpn-rosecert-01"/>
    <s v="7c39ca42-3192-4bff-a5a3-31e59ccf8215"/>
    <s v="Medium"/>
    <s v="ACTIVE"/>
    <x v="0"/>
    <m/>
    <m/>
    <m/>
    <m/>
    <x v="0"/>
  </r>
  <r>
    <x v="0"/>
    <s v="7c3a1469-603b-46b9-a150-3d457b0b5ef8"/>
    <x v="0"/>
    <e v="#N/A"/>
    <e v="#N/A"/>
    <e v="#N/A"/>
    <s v="FIXED"/>
    <x v="0"/>
    <m/>
    <m/>
    <m/>
    <m/>
    <x v="0"/>
  </r>
  <r>
    <x v="1"/>
    <s v="7c3a497d-7198-40bc-bb50-7629ee1ce4ef"/>
    <x v="0"/>
    <e v="#N/A"/>
    <e v="#N/A"/>
    <e v="#N/A"/>
    <s v="FIXED"/>
    <x v="0"/>
    <m/>
    <m/>
    <m/>
    <m/>
    <x v="0"/>
  </r>
  <r>
    <x v="0"/>
    <s v="7c3b3fe2-bbe8-4017-ac40-a141ffe0185d"/>
    <x v="0"/>
    <e v="#N/A"/>
    <e v="#N/A"/>
    <e v="#N/A"/>
    <s v="FIXED"/>
    <x v="0"/>
    <m/>
    <m/>
    <m/>
    <m/>
    <x v="0"/>
  </r>
  <r>
    <x v="11"/>
    <s v="7c3b8753-5bc3-4627-ad61-01b7d8ed2ffc"/>
    <x v="0"/>
    <e v="#N/A"/>
    <e v="#N/A"/>
    <e v="#N/A"/>
    <s v="FIXED"/>
    <x v="0"/>
    <m/>
    <m/>
    <m/>
    <m/>
    <x v="0"/>
  </r>
  <r>
    <x v="0"/>
    <s v="7c3c0e10-b642-43fc-b184-8d275b9e8a37"/>
    <x v="0"/>
    <e v="#N/A"/>
    <e v="#N/A"/>
    <e v="#N/A"/>
    <s v="FIXED"/>
    <x v="0"/>
    <m/>
    <m/>
    <m/>
    <m/>
    <x v="0"/>
  </r>
  <r>
    <x v="11"/>
    <s v="7c3d727c-bbe0-4370-b7d5-a150cdb1b431"/>
    <x v="0"/>
    <s v="bpn-rosedvqa-03"/>
    <s v="7c3d727c-bbe0-4370-b7d5-a150cdb1b431"/>
    <s v="Medium"/>
    <s v="FIXED"/>
    <x v="0"/>
    <m/>
    <m/>
    <m/>
    <m/>
    <x v="0"/>
  </r>
  <r>
    <x v="0"/>
    <s v="7c3f727d-5242-44b7-a0d1-442300442e4e"/>
    <x v="0"/>
    <e v="#N/A"/>
    <e v="#N/A"/>
    <e v="#N/A"/>
    <s v="FIXED"/>
    <x v="0"/>
    <m/>
    <m/>
    <m/>
    <m/>
    <x v="0"/>
  </r>
  <r>
    <x v="6"/>
    <s v="7c404f6b-6c7a-4175-83ad-27f0d8c7f476"/>
    <x v="0"/>
    <e v="#N/A"/>
    <e v="#N/A"/>
    <e v="#N/A"/>
    <s v="FIXED"/>
    <x v="0"/>
    <m/>
    <m/>
    <m/>
    <m/>
    <x v="0"/>
  </r>
  <r>
    <x v="2"/>
    <s v="7c4090ef-cb47-412f-98ad-c7028e202398"/>
    <x v="0"/>
    <e v="#N/A"/>
    <e v="#N/A"/>
    <e v="#N/A"/>
    <s v="FIXED"/>
    <x v="0"/>
    <m/>
    <m/>
    <m/>
    <m/>
    <x v="0"/>
  </r>
  <r>
    <x v="2"/>
    <s v="7c40a823-fc8d-4c6a-aba1-41ab85effd03"/>
    <x v="1"/>
    <s v="bpn-cmtygvfd-01"/>
    <s v="7c40a823-fc8d-4c6a-aba1-41ab85effd03"/>
    <s v="Medium"/>
    <s v="RESURFACED"/>
    <x v="0"/>
    <m/>
    <m/>
    <m/>
    <m/>
    <x v="0"/>
  </r>
  <r>
    <x v="0"/>
    <s v="7c410b27-90cd-43e6-adb6-491b5e171253"/>
    <x v="0"/>
    <e v="#N/A"/>
    <e v="#N/A"/>
    <e v="#N/A"/>
    <s v="FIXED"/>
    <x v="0"/>
    <m/>
    <m/>
    <m/>
    <m/>
    <x v="0"/>
  </r>
  <r>
    <x v="0"/>
    <s v="7c431d3b-dcde-4d37-ab12-e216630170f6"/>
    <x v="0"/>
    <e v="#N/A"/>
    <e v="#N/A"/>
    <e v="#N/A"/>
    <s v="FIXED"/>
    <x v="0"/>
    <m/>
    <m/>
    <m/>
    <m/>
    <x v="0"/>
  </r>
  <r>
    <x v="0"/>
    <s v="7c434bfa-8978-4d7b-a958-b60d2e5c6702"/>
    <x v="0"/>
    <e v="#N/A"/>
    <e v="#N/A"/>
    <e v="#N/A"/>
    <s v="FIXED"/>
    <x v="0"/>
    <m/>
    <m/>
    <m/>
    <m/>
    <x v="0"/>
  </r>
  <r>
    <x v="2"/>
    <s v="7c43f55d-6f07-4675-b4d4-0f0a5f718997"/>
    <x v="0"/>
    <e v="#N/A"/>
    <e v="#N/A"/>
    <e v="#N/A"/>
    <s v="FIXED"/>
    <x v="0"/>
    <m/>
    <m/>
    <m/>
    <m/>
    <x v="0"/>
  </r>
  <r>
    <x v="7"/>
    <s v="7c447bac-552b-4026-9aa2-546aa9d7d697"/>
    <x v="0"/>
    <e v="#N/A"/>
    <e v="#N/A"/>
    <e v="#N/A"/>
    <s v="FIXED"/>
    <x v="0"/>
    <m/>
    <m/>
    <m/>
    <m/>
    <x v="0"/>
  </r>
  <r>
    <x v="7"/>
    <s v="7c45c7af-abcc-48cd-a77c-6d6291b6d026"/>
    <x v="0"/>
    <e v="#N/A"/>
    <e v="#N/A"/>
    <e v="#N/A"/>
    <s v="FIXED"/>
    <x v="0"/>
    <m/>
    <m/>
    <m/>
    <m/>
    <x v="0"/>
  </r>
  <r>
    <x v="0"/>
    <s v="7c46acd9-0199-4b04-82d4-1e1efbddbbab"/>
    <x v="0"/>
    <s v="0071brnj16s733l"/>
    <s v="7c46acd9-0199-4b04-82d4-1e1efbddbbab"/>
    <s v="Medium"/>
    <s v="FIXED"/>
    <x v="0"/>
    <m/>
    <m/>
    <m/>
    <m/>
    <x v="0"/>
  </r>
  <r>
    <x v="0"/>
    <s v="7c487624-266b-4c7c-8127-7ac169065d64"/>
    <x v="0"/>
    <s v="0006bcp3xlnnd2d.bpna.popularinc.net"/>
    <s v="7c487624-266b-4c7c-8127-7ac169065d64"/>
    <s v="Critical"/>
    <s v="FIXED"/>
    <x v="0"/>
    <m/>
    <m/>
    <m/>
    <m/>
    <x v="0"/>
  </r>
  <r>
    <x v="4"/>
    <s v="7c48be95-517b-47bc-b7b5-bddb5d92cec5"/>
    <x v="0"/>
    <e v="#N/A"/>
    <e v="#N/A"/>
    <e v="#N/A"/>
    <s v="FIXED"/>
    <x v="0"/>
    <m/>
    <m/>
    <m/>
    <m/>
    <x v="0"/>
  </r>
  <r>
    <x v="0"/>
    <s v="7c493102-5acb-4655-9247-2cd87cd8d95d"/>
    <x v="0"/>
    <e v="#N/A"/>
    <e v="#N/A"/>
    <e v="#N/A"/>
    <s v="FIXED"/>
    <x v="0"/>
    <m/>
    <m/>
    <m/>
    <m/>
    <x v="0"/>
  </r>
  <r>
    <x v="0"/>
    <s v="7c49ebae-df36-417b-90dd-adbb0405d088"/>
    <x v="0"/>
    <e v="#N/A"/>
    <e v="#N/A"/>
    <e v="#N/A"/>
    <s v="FIXED"/>
    <x v="0"/>
    <m/>
    <m/>
    <m/>
    <m/>
    <x v="0"/>
  </r>
  <r>
    <x v="10"/>
    <s v="7c49ed9c-fd46-43f0-bd31-f55bcd20f70c"/>
    <x v="0"/>
    <e v="#N/A"/>
    <e v="#N/A"/>
    <e v="#N/A"/>
    <s v="FIXED"/>
    <x v="0"/>
    <m/>
    <m/>
    <m/>
    <m/>
    <x v="0"/>
  </r>
  <r>
    <x v="10"/>
    <s v="7c4a9508-8325-4c33-85be-2e863812f111"/>
    <x v="1"/>
    <e v="#N/A"/>
    <e v="#N/A"/>
    <e v="#N/A"/>
    <s v="RESURFACED"/>
    <x v="0"/>
    <m/>
    <m/>
    <m/>
    <m/>
    <x v="0"/>
  </r>
  <r>
    <x v="0"/>
    <s v="7c4aa0a9-6a93-4562-982c-f2275e95d3b1"/>
    <x v="0"/>
    <e v="#N/A"/>
    <e v="#N/A"/>
    <e v="#N/A"/>
    <s v="FIXED"/>
    <x v="0"/>
    <m/>
    <m/>
    <m/>
    <m/>
    <x v="0"/>
  </r>
  <r>
    <x v="12"/>
    <s v="7c4b7965-e989-413d-ad87-e805cc9b3af6"/>
    <x v="2"/>
    <s v="miambko34qj7m2d"/>
    <s v="7c4b7965-e989-413d-ad87-e805cc9b3af6"/>
    <s v="Medium"/>
    <s v="ACTIVE"/>
    <x v="0"/>
    <m/>
    <m/>
    <m/>
    <m/>
    <x v="0"/>
  </r>
  <r>
    <x v="0"/>
    <s v="7c4c1239-eb0f-43b3-8692-d4be6d55d222"/>
    <x v="0"/>
    <e v="#N/A"/>
    <e v="#N/A"/>
    <e v="#N/A"/>
    <s v="FIXED"/>
    <x v="0"/>
    <m/>
    <m/>
    <m/>
    <m/>
    <x v="0"/>
  </r>
  <r>
    <x v="1"/>
    <s v="7c4d23d7-71e0-4ad4-a60c-399fbcb1a559"/>
    <x v="0"/>
    <e v="#N/A"/>
    <e v="#N/A"/>
    <e v="#N/A"/>
    <s v="FIXED"/>
    <x v="0"/>
    <m/>
    <m/>
    <m/>
    <m/>
    <x v="0"/>
  </r>
  <r>
    <x v="4"/>
    <s v="7c4df8e7-cd8b-4789-83fc-2fef0bb6259e"/>
    <x v="0"/>
    <e v="#N/A"/>
    <e v="#N/A"/>
    <e v="#N/A"/>
    <s v="FIXED"/>
    <x v="0"/>
    <m/>
    <m/>
    <m/>
    <m/>
    <x v="0"/>
  </r>
  <r>
    <x v="4"/>
    <s v="7c4e5a93-a59a-4b39-b601-cd0ed30ba1ef"/>
    <x v="0"/>
    <e v="#N/A"/>
    <e v="#N/A"/>
    <e v="#N/A"/>
    <s v="FIXED"/>
    <x v="0"/>
    <m/>
    <m/>
    <m/>
    <m/>
    <x v="0"/>
  </r>
  <r>
    <x v="0"/>
    <s v="7c514bdd-6d7b-4218-b3b3-0bf1de57f3b1"/>
    <x v="0"/>
    <e v="#N/A"/>
    <e v="#N/A"/>
    <e v="#N/A"/>
    <s v="FIXED"/>
    <x v="0"/>
    <m/>
    <m/>
    <m/>
    <m/>
    <x v="0"/>
  </r>
  <r>
    <x v="1"/>
    <s v="7c51a7b1-f0c3-4021-8afa-905f37681123"/>
    <x v="0"/>
    <e v="#N/A"/>
    <e v="#N/A"/>
    <e v="#N/A"/>
    <s v="FIXED"/>
    <x v="0"/>
    <m/>
    <m/>
    <m/>
    <m/>
    <x v="0"/>
  </r>
  <r>
    <x v="0"/>
    <s v="7c5286cf-68c3-4e4d-b8e3-489cbb6d1c28"/>
    <x v="1"/>
    <s v="bdwybkobg7t633l"/>
    <s v="7c5286cf-68c3-4e4d-b8e3-489cbb6d1c28"/>
    <s v="Critical"/>
    <s v="RESURFACED"/>
    <x v="0"/>
    <m/>
    <m/>
    <m/>
    <m/>
    <x v="0"/>
  </r>
  <r>
    <x v="0"/>
    <s v="7c53131d-3ed3-4ffc-ae4b-b2edb5ae6046"/>
    <x v="0"/>
    <e v="#N/A"/>
    <e v="#N/A"/>
    <e v="#N/A"/>
    <s v="FIXED"/>
    <x v="0"/>
    <m/>
    <m/>
    <m/>
    <m/>
    <x v="0"/>
  </r>
  <r>
    <x v="7"/>
    <s v="7c543200-d838-4d78-8133-41c74de5951a"/>
    <x v="0"/>
    <e v="#N/A"/>
    <e v="#N/A"/>
    <e v="#N/A"/>
    <s v="FIXED"/>
    <x v="0"/>
    <m/>
    <m/>
    <m/>
    <m/>
    <x v="0"/>
  </r>
  <r>
    <x v="0"/>
    <s v="7c54a190-c138-468a-9266-f8d6a467ae7d"/>
    <x v="0"/>
    <e v="#N/A"/>
    <e v="#N/A"/>
    <e v="#N/A"/>
    <s v="FIXED"/>
    <x v="0"/>
    <m/>
    <m/>
    <m/>
    <m/>
    <x v="0"/>
  </r>
  <r>
    <x v="0"/>
    <s v="7c54acdd-a258-41e0-832b-fc3149f8f013"/>
    <x v="0"/>
    <e v="#N/A"/>
    <e v="#N/A"/>
    <e v="#N/A"/>
    <s v="FIXED"/>
    <x v="0"/>
    <m/>
    <m/>
    <m/>
    <m/>
    <x v="0"/>
  </r>
  <r>
    <x v="0"/>
    <s v="7c552c8b-56d7-4d18-a1f3-6a60e316593d"/>
    <x v="0"/>
    <e v="#N/A"/>
    <e v="#N/A"/>
    <e v="#N/A"/>
    <s v="FIXED"/>
    <x v="0"/>
    <m/>
    <m/>
    <m/>
    <m/>
    <x v="0"/>
  </r>
  <r>
    <x v="0"/>
    <s v="7c55a53d-4201-430c-bd8d-54f6b66ee386"/>
    <x v="0"/>
    <e v="#N/A"/>
    <e v="#N/A"/>
    <e v="#N/A"/>
    <s v="FIXED"/>
    <x v="0"/>
    <m/>
    <m/>
    <m/>
    <m/>
    <x v="0"/>
  </r>
  <r>
    <x v="11"/>
    <s v="7c5820d5-9707-4191-8e63-a9736ed6d083"/>
    <x v="0"/>
    <e v="#N/A"/>
    <e v="#N/A"/>
    <e v="#N/A"/>
    <s v="FIXED"/>
    <x v="0"/>
    <m/>
    <m/>
    <m/>
    <m/>
    <x v="0"/>
  </r>
  <r>
    <x v="0"/>
    <s v="7c58b7e3-d607-4970-aebd-2743de9880e7"/>
    <x v="0"/>
    <e v="#N/A"/>
    <e v="#N/A"/>
    <e v="#N/A"/>
    <s v="FIXED"/>
    <x v="0"/>
    <m/>
    <m/>
    <m/>
    <m/>
    <x v="0"/>
  </r>
  <r>
    <x v="0"/>
    <s v="7c5a5d91-0855-48d9-b1e9-f480c4c00040"/>
    <x v="0"/>
    <e v="#N/A"/>
    <e v="#N/A"/>
    <e v="#N/A"/>
    <s v="FIXED"/>
    <x v="0"/>
    <m/>
    <m/>
    <m/>
    <m/>
    <x v="0"/>
  </r>
  <r>
    <x v="6"/>
    <s v="7c5a630a-0fdd-40d6-b875-1a1f973a7dae"/>
    <x v="0"/>
    <e v="#N/A"/>
    <e v="#N/A"/>
    <e v="#N/A"/>
    <s v="FIXED"/>
    <x v="0"/>
    <m/>
    <m/>
    <m/>
    <m/>
    <x v="0"/>
  </r>
  <r>
    <x v="1"/>
    <s v="7c5adc83-bb75-4e12-8a18-e2ca43378a11"/>
    <x v="0"/>
    <e v="#N/A"/>
    <e v="#N/A"/>
    <e v="#N/A"/>
    <s v="FIXED"/>
    <x v="0"/>
    <m/>
    <m/>
    <m/>
    <m/>
    <x v="0"/>
  </r>
  <r>
    <x v="13"/>
    <s v="7c5b2369-ee52-43bb-853f-77ecaeb2c285"/>
    <x v="0"/>
    <s v="bpn-rosetecm-03"/>
    <s v="7c5b2369-ee52-43bb-853f-77ecaeb2c285"/>
    <s v="Critical"/>
    <s v="FIXED"/>
    <x v="0"/>
    <m/>
    <m/>
    <m/>
    <m/>
    <x v="0"/>
  </r>
  <r>
    <x v="0"/>
    <s v="7c5b8d55-0606-4002-9d0d-c12ea1e6774b"/>
    <x v="0"/>
    <e v="#N/A"/>
    <e v="#N/A"/>
    <e v="#N/A"/>
    <s v="FIXED"/>
    <x v="0"/>
    <m/>
    <m/>
    <m/>
    <m/>
    <x v="0"/>
  </r>
  <r>
    <x v="6"/>
    <s v="7c5ba4ee-cd98-43b4-8a1f-bbf1e77fbf49"/>
    <x v="0"/>
    <e v="#N/A"/>
    <e v="#N/A"/>
    <e v="#N/A"/>
    <s v="FIXED"/>
    <x v="0"/>
    <m/>
    <m/>
    <m/>
    <m/>
    <x v="0"/>
  </r>
  <r>
    <x v="0"/>
    <s v="7c5bd277-e7f5-40dc-af2a-b35239e4a383"/>
    <x v="0"/>
    <e v="#N/A"/>
    <e v="#N/A"/>
    <e v="#N/A"/>
    <s v="FIXED"/>
    <x v="0"/>
    <m/>
    <m/>
    <m/>
    <m/>
    <x v="0"/>
  </r>
  <r>
    <x v="0"/>
    <s v="7c5ce9a2-d8f8-4769-b68d-29138d95fdc6"/>
    <x v="0"/>
    <e v="#N/A"/>
    <e v="#N/A"/>
    <e v="#N/A"/>
    <s v="FIXED"/>
    <x v="0"/>
    <m/>
    <m/>
    <m/>
    <m/>
    <x v="0"/>
  </r>
  <r>
    <x v="0"/>
    <s v="7c5daecd-029d-41d7-a3b5-fc5397226c1a"/>
    <x v="0"/>
    <e v="#N/A"/>
    <e v="#N/A"/>
    <e v="#N/A"/>
    <s v="FIXED"/>
    <x v="0"/>
    <m/>
    <m/>
    <m/>
    <m/>
    <x v="0"/>
  </r>
  <r>
    <x v="0"/>
    <s v="7c60aeb6-5753-4d7e-a9e4-ca2a2955fb5d"/>
    <x v="0"/>
    <e v="#N/A"/>
    <e v="#N/A"/>
    <e v="#N/A"/>
    <s v="FIXED"/>
    <x v="0"/>
    <m/>
    <m/>
    <m/>
    <m/>
    <x v="0"/>
  </r>
  <r>
    <x v="0"/>
    <s v="7c623a10-000c-432a-a2b1-3b14132321a1"/>
    <x v="0"/>
    <e v="#N/A"/>
    <e v="#N/A"/>
    <e v="#N/A"/>
    <s v="FIXED"/>
    <x v="0"/>
    <m/>
    <m/>
    <m/>
    <m/>
    <x v="0"/>
  </r>
  <r>
    <x v="0"/>
    <s v="7c63048d-8a7d-4768-a8d0-bf27779dc79a"/>
    <x v="0"/>
    <e v="#N/A"/>
    <e v="#N/A"/>
    <e v="#N/A"/>
    <s v="FIXED"/>
    <x v="0"/>
    <m/>
    <m/>
    <m/>
    <m/>
    <x v="0"/>
  </r>
  <r>
    <x v="0"/>
    <s v="7c6312aa-3cc1-486b-aa15-b5e5f9b142f6"/>
    <x v="0"/>
    <e v="#N/A"/>
    <e v="#N/A"/>
    <e v="#N/A"/>
    <s v="FIXED"/>
    <x v="0"/>
    <m/>
    <m/>
    <m/>
    <m/>
    <x v="0"/>
  </r>
  <r>
    <x v="0"/>
    <s v="7c64732c-8c57-45e6-baf2-8db69ea22b5c"/>
    <x v="0"/>
    <e v="#N/A"/>
    <e v="#N/A"/>
    <e v="#N/A"/>
    <s v="FIXED"/>
    <x v="0"/>
    <m/>
    <m/>
    <m/>
    <m/>
    <x v="0"/>
  </r>
  <r>
    <x v="9"/>
    <s v="7c655e90-f630-498f-ac91-29a379adc5e5"/>
    <x v="0"/>
    <s v="bpn-rosedvci-01"/>
    <s v="7c655e90-f630-498f-ac91-29a379adc5e5"/>
    <s v="Medium"/>
    <s v="FIXED"/>
    <x v="0"/>
    <m/>
    <m/>
    <m/>
    <m/>
    <x v="0"/>
  </r>
  <r>
    <x v="0"/>
    <s v="7c65caeb-c424-4e59-af26-9f2a064fa60b"/>
    <x v="0"/>
    <e v="#N/A"/>
    <e v="#N/A"/>
    <e v="#N/A"/>
    <s v="FIXED"/>
    <x v="0"/>
    <m/>
    <m/>
    <m/>
    <m/>
    <x v="0"/>
  </r>
  <r>
    <x v="0"/>
    <s v="7c6665ee-3376-4a56-8a00-c28f7d7f23e0"/>
    <x v="0"/>
    <e v="#N/A"/>
    <e v="#N/A"/>
    <e v="#N/A"/>
    <s v="FIXED"/>
    <x v="0"/>
    <m/>
    <m/>
    <m/>
    <m/>
    <x v="0"/>
  </r>
  <r>
    <x v="0"/>
    <s v="7c6706c7-7b27-43ae-9a59-2b8b4e19aac7"/>
    <x v="0"/>
    <e v="#N/A"/>
    <e v="#N/A"/>
    <e v="#N/A"/>
    <s v="FIXED"/>
    <x v="0"/>
    <m/>
    <m/>
    <m/>
    <m/>
    <x v="0"/>
  </r>
  <r>
    <x v="0"/>
    <s v="7c6710cf-7e66-4b60-9180-1f3e9759522a"/>
    <x v="0"/>
    <e v="#N/A"/>
    <e v="#N/A"/>
    <e v="#N/A"/>
    <s v="FIXED"/>
    <x v="0"/>
    <m/>
    <m/>
    <m/>
    <m/>
    <x v="0"/>
  </r>
  <r>
    <x v="6"/>
    <s v="7c689a5e-f85f-4fa3-ad30-c43d4f7d0af2"/>
    <x v="0"/>
    <e v="#N/A"/>
    <e v="#N/A"/>
    <e v="#N/A"/>
    <s v="FIXED"/>
    <x v="0"/>
    <m/>
    <m/>
    <m/>
    <m/>
    <x v="0"/>
  </r>
  <r>
    <x v="4"/>
    <s v="7c68eab0-fb6b-46a9-a953-561a203aafb0"/>
    <x v="0"/>
    <e v="#N/A"/>
    <e v="#N/A"/>
    <e v="#N/A"/>
    <s v="FIXED"/>
    <x v="0"/>
    <m/>
    <m/>
    <m/>
    <m/>
    <x v="0"/>
  </r>
  <r>
    <x v="0"/>
    <s v="7c6b5d18-da60-4436-a1de-0342100d3b09"/>
    <x v="0"/>
    <e v="#N/A"/>
    <e v="#N/A"/>
    <e v="#N/A"/>
    <s v="FIXED"/>
    <x v="0"/>
    <m/>
    <m/>
    <m/>
    <m/>
    <x v="0"/>
  </r>
  <r>
    <x v="0"/>
    <s v="7c6d400b-3792-4ef8-af6e-339856693848"/>
    <x v="0"/>
    <e v="#N/A"/>
    <e v="#N/A"/>
    <e v="#N/A"/>
    <s v="FIXED"/>
    <x v="0"/>
    <m/>
    <m/>
    <m/>
    <m/>
    <x v="0"/>
  </r>
  <r>
    <x v="0"/>
    <s v="7c6dfcc7-391f-4a38-b3c8-203d0767b92f"/>
    <x v="0"/>
    <e v="#N/A"/>
    <e v="#N/A"/>
    <e v="#N/A"/>
    <s v="FIXED"/>
    <x v="0"/>
    <m/>
    <m/>
    <m/>
    <m/>
    <x v="0"/>
  </r>
  <r>
    <x v="6"/>
    <s v="7c6e97a8-9bf3-43be-bb36-c07b3c2e72aa"/>
    <x v="0"/>
    <e v="#N/A"/>
    <e v="#N/A"/>
    <e v="#N/A"/>
    <s v="FIXED"/>
    <x v="0"/>
    <m/>
    <m/>
    <m/>
    <m/>
    <x v="0"/>
  </r>
  <r>
    <x v="5"/>
    <s v="7c6f8e86-aedd-4d18-ba5a-b35b54544fd4"/>
    <x v="1"/>
    <s v="bpn-roseterm-03"/>
    <s v="7c6f8e86-aedd-4d18-ba5a-b35b54544fd4"/>
    <s v="Medium"/>
    <s v="RESURFACED"/>
    <x v="0"/>
    <m/>
    <m/>
    <m/>
    <m/>
    <x v="0"/>
  </r>
  <r>
    <x v="0"/>
    <s v="7c70f555-7f1e-4c23-bb5c-1c46f30d9ee0"/>
    <x v="0"/>
    <e v="#N/A"/>
    <e v="#N/A"/>
    <e v="#N/A"/>
    <s v="FIXED"/>
    <x v="0"/>
    <m/>
    <m/>
    <m/>
    <m/>
    <x v="0"/>
  </r>
  <r>
    <x v="10"/>
    <s v="7c71f2d7-a755-4f71-aed0-688c71c05c9a"/>
    <x v="0"/>
    <e v="#N/A"/>
    <e v="#N/A"/>
    <e v="#N/A"/>
    <s v="FIXED"/>
    <x v="0"/>
    <m/>
    <m/>
    <m/>
    <m/>
    <x v="0"/>
  </r>
  <r>
    <x v="0"/>
    <s v="7c72a780-0e93-4c31-b418-d179b2957dea"/>
    <x v="0"/>
    <e v="#N/A"/>
    <e v="#N/A"/>
    <e v="#N/A"/>
    <s v="FIXED"/>
    <x v="0"/>
    <m/>
    <m/>
    <m/>
    <m/>
    <x v="0"/>
  </r>
  <r>
    <x v="4"/>
    <s v="7c746442-c324-4dc3-87d7-ff013cc9ce3f"/>
    <x v="0"/>
    <e v="#N/A"/>
    <e v="#N/A"/>
    <e v="#N/A"/>
    <s v="FIXED"/>
    <x v="0"/>
    <m/>
    <m/>
    <m/>
    <m/>
    <x v="0"/>
  </r>
  <r>
    <x v="0"/>
    <s v="7c74af42-8b8a-4003-87a5-b57dac51b3ab"/>
    <x v="0"/>
    <e v="#N/A"/>
    <e v="#N/A"/>
    <e v="#N/A"/>
    <s v="FIXED"/>
    <x v="0"/>
    <m/>
    <m/>
    <m/>
    <m/>
    <x v="0"/>
  </r>
  <r>
    <x v="0"/>
    <s v="7c75934c-6c15-4981-ab31-5c2b6a16e31a"/>
    <x v="0"/>
    <e v="#N/A"/>
    <e v="#N/A"/>
    <e v="#N/A"/>
    <s v="FIXED"/>
    <x v="0"/>
    <m/>
    <m/>
    <m/>
    <m/>
    <x v="0"/>
  </r>
  <r>
    <x v="0"/>
    <s v="7c759ca4-fdaf-4fe9-99dc-47852820a616"/>
    <x v="0"/>
    <e v="#N/A"/>
    <e v="#N/A"/>
    <e v="#N/A"/>
    <s v="FIXED"/>
    <x v="0"/>
    <m/>
    <m/>
    <m/>
    <m/>
    <x v="0"/>
  </r>
  <r>
    <x v="0"/>
    <s v="7c76175f-d867-491f-9e6a-126bee689e74"/>
    <x v="0"/>
    <e v="#N/A"/>
    <e v="#N/A"/>
    <e v="#N/A"/>
    <s v="FIXED"/>
    <x v="0"/>
    <m/>
    <m/>
    <m/>
    <m/>
    <x v="0"/>
  </r>
  <r>
    <x v="4"/>
    <s v="7c762870-7c39-42e5-b674-470a6d117844"/>
    <x v="0"/>
    <s v="bdwybkoh67p3g2l.bpna.popularinc.net"/>
    <s v="7c762870-7c39-42e5-b674-470a6d117844"/>
    <s v="Critical"/>
    <s v="FIXED"/>
    <x v="0"/>
    <m/>
    <m/>
    <m/>
    <m/>
    <x v="0"/>
  </r>
  <r>
    <x v="1"/>
    <s v="7c76a0a6-842c-4468-adb9-d6b5f7985202"/>
    <x v="0"/>
    <e v="#N/A"/>
    <e v="#N/A"/>
    <e v="#N/A"/>
    <s v="FIXED"/>
    <x v="0"/>
    <m/>
    <m/>
    <m/>
    <m/>
    <x v="0"/>
  </r>
  <r>
    <x v="0"/>
    <s v="7c76f8fe-62b5-44f5-ac2a-780a93459b52"/>
    <x v="0"/>
    <e v="#N/A"/>
    <e v="#N/A"/>
    <e v="#N/A"/>
    <s v="FIXED"/>
    <x v="0"/>
    <m/>
    <m/>
    <m/>
    <m/>
    <x v="0"/>
  </r>
  <r>
    <x v="1"/>
    <s v="7c77cb54-b827-4b9e-8cc6-e797b7e9d99b"/>
    <x v="1"/>
    <s v="bpn-0058bp-01"/>
    <s v="7c77cb54-b827-4b9e-8cc6-e797b7e9d99b"/>
    <s v="Medium"/>
    <s v="RESURFACED"/>
    <x v="0"/>
    <m/>
    <m/>
    <m/>
    <m/>
    <x v="0"/>
  </r>
  <r>
    <x v="0"/>
    <s v="7c7b5f02-9dea-4241-b731-6ab62bb8ab45"/>
    <x v="0"/>
    <e v="#N/A"/>
    <e v="#N/A"/>
    <e v="#N/A"/>
    <s v="FIXED"/>
    <x v="0"/>
    <m/>
    <m/>
    <m/>
    <m/>
    <x v="0"/>
  </r>
  <r>
    <x v="13"/>
    <s v="7c7c5708-820f-4d06-a4d2-eb093fa64fcc"/>
    <x v="0"/>
    <e v="#N/A"/>
    <e v="#N/A"/>
    <e v="#N/A"/>
    <s v="FIXED"/>
    <x v="0"/>
    <m/>
    <m/>
    <m/>
    <m/>
    <x v="0"/>
  </r>
  <r>
    <x v="0"/>
    <s v="7c7c8d36-81c9-40d7-a1c5-c99ddd1d0414"/>
    <x v="1"/>
    <s v="bdwybrnhcl62x2l.bpna.popularinc.net"/>
    <s v="7c7c8d36-81c9-40d7-a1c5-c99ddd1d0414"/>
    <s v="High"/>
    <s v="RESURFACED"/>
    <x v="0"/>
    <m/>
    <m/>
    <m/>
    <m/>
    <x v="0"/>
  </r>
  <r>
    <x v="0"/>
    <s v="7c7def45-147a-42e8-a38f-ba35a5af796d"/>
    <x v="0"/>
    <e v="#N/A"/>
    <e v="#N/A"/>
    <e v="#N/A"/>
    <s v="FIXED"/>
    <x v="0"/>
    <m/>
    <m/>
    <m/>
    <m/>
    <x v="0"/>
  </r>
  <r>
    <x v="0"/>
    <s v="7c7e7db3-09a2-4b76-a71f-cdf45c78216e"/>
    <x v="0"/>
    <e v="#N/A"/>
    <e v="#N/A"/>
    <e v="#N/A"/>
    <s v="FIXED"/>
    <x v="0"/>
    <m/>
    <m/>
    <m/>
    <m/>
    <x v="0"/>
  </r>
  <r>
    <x v="1"/>
    <s v="7c7e88f7-e135-4452-923e-83c9714dd1fe"/>
    <x v="0"/>
    <e v="#N/A"/>
    <e v="#N/A"/>
    <e v="#N/A"/>
    <s v="FIXED"/>
    <x v="0"/>
    <m/>
    <m/>
    <m/>
    <m/>
    <x v="0"/>
  </r>
  <r>
    <x v="0"/>
    <s v="7c7ef51e-e3a5-4064-9bad-05b1427e4165"/>
    <x v="0"/>
    <e v="#N/A"/>
    <e v="#N/A"/>
    <e v="#N/A"/>
    <s v="FIXED"/>
    <x v="0"/>
    <m/>
    <m/>
    <m/>
    <m/>
    <x v="0"/>
  </r>
  <r>
    <x v="2"/>
    <s v="7c80283a-0bed-45b9-a4b1-e078804d4f3b"/>
    <x v="2"/>
    <e v="#N/A"/>
    <e v="#N/A"/>
    <e v="#N/A"/>
    <s v="ACTIVE"/>
    <x v="0"/>
    <m/>
    <m/>
    <m/>
    <m/>
    <x v="0"/>
  </r>
  <r>
    <x v="7"/>
    <s v="7c81fc2a-54aa-4dd8-92e2-2c1d2d22f39a"/>
    <x v="2"/>
    <s v="bpn-rosepmdb-03"/>
    <s v="7c81fc2a-54aa-4dd8-92e2-2c1d2d22f39a"/>
    <s v="Medium"/>
    <s v="ACTIVE"/>
    <x v="0"/>
    <m/>
    <m/>
    <m/>
    <m/>
    <x v="0"/>
  </r>
  <r>
    <x v="0"/>
    <s v="7c825a20-71ed-45ab-ae82-373f64da127c"/>
    <x v="0"/>
    <e v="#N/A"/>
    <e v="#N/A"/>
    <e v="#N/A"/>
    <s v="FIXED"/>
    <x v="0"/>
    <m/>
    <m/>
    <m/>
    <m/>
    <x v="0"/>
  </r>
  <r>
    <x v="1"/>
    <s v="7c832351-c405-469d-9627-6714507fc1da"/>
    <x v="0"/>
    <e v="#N/A"/>
    <e v="#N/A"/>
    <e v="#N/A"/>
    <s v="FIXED"/>
    <x v="0"/>
    <m/>
    <m/>
    <m/>
    <m/>
    <x v="0"/>
  </r>
  <r>
    <x v="15"/>
    <s v="7c835556-a203-4761-b60f-ab901290dfca"/>
    <x v="1"/>
    <s v="bpn-rosedvdb-03"/>
    <s v="7c835556-a203-4761-b60f-ab901290dfca"/>
    <s v="Critical"/>
    <s v="RESURFACED"/>
    <x v="0"/>
    <m/>
    <m/>
    <m/>
    <m/>
    <x v="0"/>
  </r>
  <r>
    <x v="1"/>
    <s v="7c837514-d59a-437f-ae98-fb8286a96ca4"/>
    <x v="1"/>
    <s v="bpn-rosewrrc-02"/>
    <s v="7c837514-d59a-437f-ae98-fb8286a96ca4"/>
    <s v="High"/>
    <s v="RESURFACED"/>
    <x v="0"/>
    <m/>
    <m/>
    <m/>
    <m/>
    <x v="0"/>
  </r>
  <r>
    <x v="7"/>
    <s v="7c838811-fc2a-4d81-913b-a9e3f08a9f31"/>
    <x v="0"/>
    <e v="#N/A"/>
    <e v="#N/A"/>
    <e v="#N/A"/>
    <s v="FIXED"/>
    <x v="0"/>
    <m/>
    <m/>
    <m/>
    <m/>
    <x v="0"/>
  </r>
  <r>
    <x v="0"/>
    <s v="7c841296-1375-4270-95e2-6a169a05baee"/>
    <x v="0"/>
    <s v="0006brn3xynnd2d.bpna.popularinc.net"/>
    <s v="7c841296-1375-4270-95e2-6a169a05baee"/>
    <s v="High"/>
    <s v="FIXED"/>
    <x v="0"/>
    <m/>
    <m/>
    <m/>
    <m/>
    <x v="0"/>
  </r>
  <r>
    <x v="0"/>
    <s v="7c849ee9-d350-4bad-98cf-6c87c125811b"/>
    <x v="0"/>
    <e v="#N/A"/>
    <e v="#N/A"/>
    <e v="#N/A"/>
    <s v="FIXED"/>
    <x v="0"/>
    <m/>
    <m/>
    <m/>
    <m/>
    <x v="0"/>
  </r>
  <r>
    <x v="0"/>
    <s v="7c856f83-8bc2-4167-bc0d-a621239af1ed"/>
    <x v="0"/>
    <s v="bdwybko9mb1ql3l"/>
    <s v="7c856f83-8bc2-4167-bc0d-a621239af1ed"/>
    <s v="Critical"/>
    <s v="FIXED"/>
    <x v="0"/>
    <m/>
    <m/>
    <m/>
    <m/>
    <x v="0"/>
  </r>
  <r>
    <x v="0"/>
    <s v="7c857e76-c238-427d-b9be-d760439d2390"/>
    <x v="0"/>
    <e v="#N/A"/>
    <e v="#N/A"/>
    <e v="#N/A"/>
    <s v="FIXED"/>
    <x v="0"/>
    <m/>
    <m/>
    <m/>
    <m/>
    <x v="0"/>
  </r>
  <r>
    <x v="3"/>
    <s v="7c88543b-91b6-4e44-91c2-82cf8d6cfbdc"/>
    <x v="0"/>
    <e v="#N/A"/>
    <e v="#N/A"/>
    <e v="#N/A"/>
    <s v="FIXED"/>
    <x v="0"/>
    <m/>
    <m/>
    <m/>
    <m/>
    <x v="0"/>
  </r>
  <r>
    <x v="4"/>
    <s v="7c8aa2fc-2b24-40aa-ab30-d185277e3faa"/>
    <x v="0"/>
    <e v="#N/A"/>
    <e v="#N/A"/>
    <e v="#N/A"/>
    <s v="FIXED"/>
    <x v="0"/>
    <m/>
    <m/>
    <m/>
    <m/>
    <x v="0"/>
  </r>
  <r>
    <x v="4"/>
    <s v="7c8aadeb-46c2-4bc8-8af6-a3b857ddde0a"/>
    <x v="0"/>
    <e v="#N/A"/>
    <e v="#N/A"/>
    <e v="#N/A"/>
    <s v="FIXED"/>
    <x v="0"/>
    <m/>
    <m/>
    <m/>
    <m/>
    <x v="0"/>
  </r>
  <r>
    <x v="1"/>
    <s v="7c8ada9d-ebe8-4f17-ab01-317add8f3304"/>
    <x v="2"/>
    <s v="bpn-cmtydcdn-01"/>
    <s v="7c8ada9d-ebe8-4f17-ab01-317add8f3304"/>
    <s v="Low"/>
    <s v="ACTIVE"/>
    <x v="0"/>
    <m/>
    <m/>
    <m/>
    <m/>
    <x v="0"/>
  </r>
  <r>
    <x v="1"/>
    <s v="7c8b177f-7848-434c-8019-68ee2a954f4e"/>
    <x v="0"/>
    <e v="#N/A"/>
    <e v="#N/A"/>
    <e v="#N/A"/>
    <s v="FIXED"/>
    <x v="0"/>
    <m/>
    <m/>
    <m/>
    <m/>
    <x v="0"/>
  </r>
  <r>
    <x v="0"/>
    <s v="7c8ba76a-53ed-4310-8bf3-3e13908523e5"/>
    <x v="0"/>
    <e v="#N/A"/>
    <e v="#N/A"/>
    <e v="#N/A"/>
    <s v="FIXED"/>
    <x v="0"/>
    <m/>
    <m/>
    <m/>
    <m/>
    <x v="0"/>
  </r>
  <r>
    <x v="0"/>
    <s v="7c8c2a42-61cd-4152-8602-297054dae088"/>
    <x v="0"/>
    <e v="#N/A"/>
    <e v="#N/A"/>
    <e v="#N/A"/>
    <s v="FIXED"/>
    <x v="0"/>
    <m/>
    <m/>
    <m/>
    <m/>
    <x v="0"/>
  </r>
  <r>
    <x v="0"/>
    <s v="7c8c95c5-88b9-43cd-97a7-5e8a2d538a1c"/>
    <x v="0"/>
    <e v="#N/A"/>
    <e v="#N/A"/>
    <e v="#N/A"/>
    <s v="FIXED"/>
    <x v="0"/>
    <m/>
    <m/>
    <m/>
    <m/>
    <x v="0"/>
  </r>
  <r>
    <x v="0"/>
    <s v="7c8d26b9-821f-40ff-8d27-98eb94650129"/>
    <x v="0"/>
    <e v="#N/A"/>
    <e v="#N/A"/>
    <e v="#N/A"/>
    <s v="FIXED"/>
    <x v="0"/>
    <m/>
    <m/>
    <m/>
    <m/>
    <x v="0"/>
  </r>
  <r>
    <x v="0"/>
    <s v="7c8d600e-a202-41fb-a89b-c1f3bf7980b1"/>
    <x v="0"/>
    <e v="#N/A"/>
    <e v="#N/A"/>
    <e v="#N/A"/>
    <s v="FIXED"/>
    <x v="0"/>
    <m/>
    <m/>
    <m/>
    <m/>
    <x v="0"/>
  </r>
  <r>
    <x v="0"/>
    <s v="7c8dc7d7-998b-4d09-84ea-429f3c981b15"/>
    <x v="0"/>
    <e v="#N/A"/>
    <e v="#N/A"/>
    <e v="#N/A"/>
    <s v="FIXED"/>
    <x v="0"/>
    <m/>
    <m/>
    <m/>
    <m/>
    <x v="0"/>
  </r>
  <r>
    <x v="6"/>
    <s v="7c8dcf63-7e1f-4489-85fd-9d6ec7b47a0a"/>
    <x v="1"/>
    <s v="bpn-roseev-03"/>
    <s v="7c8dcf63-7e1f-4489-85fd-9d6ec7b47a0a"/>
    <s v="Medium"/>
    <s v="RESURFACED"/>
    <x v="0"/>
    <m/>
    <m/>
    <m/>
    <m/>
    <x v="0"/>
  </r>
  <r>
    <x v="4"/>
    <s v="7c8dd6ef-708e-43a7-9b16-55a74ee86466"/>
    <x v="0"/>
    <s v="bdwybko2v66x33l.bpna.popularinc.net"/>
    <s v="7c8dd6ef-708e-43a7-9b16-55a74ee86466"/>
    <s v="Critical"/>
    <s v="FIXED"/>
    <x v="0"/>
    <m/>
    <m/>
    <m/>
    <m/>
    <x v="0"/>
  </r>
  <r>
    <x v="0"/>
    <s v="7c8e17ca-061c-42fb-bb04-e72e3e1ce991"/>
    <x v="1"/>
    <s v="miambkodpy62x2l.bpna.popularinc.net"/>
    <s v="7c8e17ca-061c-42fb-bb04-e72e3e1ce991"/>
    <s v="High"/>
    <s v="RESURFACED"/>
    <x v="0"/>
    <m/>
    <m/>
    <m/>
    <m/>
    <x v="0"/>
  </r>
  <r>
    <x v="7"/>
    <s v="7c8f5891-2e4e-4a51-898b-a7c2f3f13635"/>
    <x v="0"/>
    <e v="#N/A"/>
    <e v="#N/A"/>
    <e v="#N/A"/>
    <s v="FIXED"/>
    <x v="0"/>
    <m/>
    <m/>
    <m/>
    <m/>
    <x v="0"/>
  </r>
  <r>
    <x v="0"/>
    <s v="7c90d95a-114a-4699-bf3e-4826f26d8274"/>
    <x v="0"/>
    <e v="#N/A"/>
    <e v="#N/A"/>
    <e v="#N/A"/>
    <s v="FIXED"/>
    <x v="0"/>
    <m/>
    <m/>
    <m/>
    <m/>
    <x v="0"/>
  </r>
  <r>
    <x v="2"/>
    <s v="7c90f70b-8ee4-4564-847c-34b2956c7cf4"/>
    <x v="3"/>
    <e v="#N/A"/>
    <e v="#N/A"/>
    <e v="#N/A"/>
    <s v="NEW"/>
    <x v="0"/>
    <m/>
    <m/>
    <m/>
    <m/>
    <x v="0"/>
  </r>
  <r>
    <x v="1"/>
    <s v="7c9176aa-990f-4035-a4b9-8f794ea4a906"/>
    <x v="0"/>
    <e v="#N/A"/>
    <e v="#N/A"/>
    <e v="#N/A"/>
    <s v="FIXED"/>
    <x v="0"/>
    <m/>
    <m/>
    <m/>
    <m/>
    <x v="0"/>
  </r>
  <r>
    <x v="2"/>
    <s v="7c922d41-e443-414b-ae0b-7b9ca6b356ec"/>
    <x v="0"/>
    <e v="#N/A"/>
    <e v="#N/A"/>
    <e v="#N/A"/>
    <s v="FIXED"/>
    <x v="0"/>
    <m/>
    <m/>
    <m/>
    <m/>
    <x v="0"/>
  </r>
  <r>
    <x v="0"/>
    <s v="7c928fcb-fa5c-445f-877b-e6ab1d6e6235"/>
    <x v="0"/>
    <e v="#N/A"/>
    <e v="#N/A"/>
    <e v="#N/A"/>
    <s v="FIXED"/>
    <x v="0"/>
    <m/>
    <m/>
    <m/>
    <m/>
    <x v="0"/>
  </r>
  <r>
    <x v="0"/>
    <s v="7c93cfa4-586b-42d1-aa4e-02c869d3d004"/>
    <x v="0"/>
    <e v="#N/A"/>
    <e v="#N/A"/>
    <e v="#N/A"/>
    <s v="FIXED"/>
    <x v="0"/>
    <m/>
    <m/>
    <m/>
    <m/>
    <x v="0"/>
  </r>
  <r>
    <x v="1"/>
    <s v="7c93d037-44f9-45f4-a351-280d6bf40377"/>
    <x v="0"/>
    <e v="#N/A"/>
    <e v="#N/A"/>
    <e v="#N/A"/>
    <s v="FIXED"/>
    <x v="0"/>
    <m/>
    <m/>
    <m/>
    <m/>
    <x v="0"/>
  </r>
  <r>
    <x v="4"/>
    <s v="7c93e7eb-4bc2-47a6-bdfb-3d47ef036827"/>
    <x v="0"/>
    <s v="bdwybrn41221z2l.bpna.popularinc.net"/>
    <s v="7c93e7eb-4bc2-47a6-bdfb-3d47ef036827"/>
    <s v="Medium"/>
    <s v="FIXED"/>
    <x v="0"/>
    <m/>
    <m/>
    <m/>
    <m/>
    <x v="0"/>
  </r>
  <r>
    <x v="1"/>
    <s v="7c93ec32-e89d-4e81-b360-b0a9e87321e1"/>
    <x v="1"/>
    <s v="bpn-rosemq-01"/>
    <s v="7c93ec32-e89d-4e81-b360-b0a9e87321e1"/>
    <s v="Medium"/>
    <s v="RESURFACED"/>
    <x v="0"/>
    <m/>
    <m/>
    <m/>
    <m/>
    <x v="0"/>
  </r>
  <r>
    <x v="4"/>
    <s v="7c972514-8b0a-428b-b115-401f8db9b983"/>
    <x v="0"/>
    <e v="#N/A"/>
    <e v="#N/A"/>
    <e v="#N/A"/>
    <s v="FIXED"/>
    <x v="0"/>
    <m/>
    <m/>
    <m/>
    <m/>
    <x v="0"/>
  </r>
  <r>
    <x v="11"/>
    <s v="7c985031-9425-4386-ac4a-4b150c9e752e"/>
    <x v="0"/>
    <e v="#N/A"/>
    <e v="#N/A"/>
    <e v="#N/A"/>
    <s v="FIXED"/>
    <x v="0"/>
    <m/>
    <m/>
    <m/>
    <m/>
    <x v="0"/>
  </r>
  <r>
    <x v="0"/>
    <s v="7c99a632-dd08-4090-a6e7-06242c29e90e"/>
    <x v="0"/>
    <e v="#N/A"/>
    <e v="#N/A"/>
    <e v="#N/A"/>
    <s v="FIXED"/>
    <x v="0"/>
    <m/>
    <m/>
    <m/>
    <m/>
    <x v="0"/>
  </r>
  <r>
    <x v="0"/>
    <s v="7c9a2734-5e3c-4033-9b0e-36ea6ff6483c"/>
    <x v="2"/>
    <s v="miambkojzj1x33l.bpna.popularinc.net"/>
    <s v="7c9a2734-5e3c-4033-9b0e-36ea6ff6483c"/>
    <s v="High"/>
    <s v="ACTIVE"/>
    <x v="0"/>
    <m/>
    <m/>
    <m/>
    <m/>
    <x v="0"/>
  </r>
  <r>
    <x v="11"/>
    <s v="7c9a6df0-6372-4013-9e1c-3f7baed180ac"/>
    <x v="0"/>
    <e v="#N/A"/>
    <e v="#N/A"/>
    <e v="#N/A"/>
    <s v="FIXED"/>
    <x v="0"/>
    <m/>
    <m/>
    <m/>
    <m/>
    <x v="0"/>
  </r>
  <r>
    <x v="0"/>
    <s v="7c9b489c-efdf-4376-bfdb-08cf7542029b"/>
    <x v="0"/>
    <e v="#N/A"/>
    <e v="#N/A"/>
    <e v="#N/A"/>
    <s v="FIXED"/>
    <x v="0"/>
    <m/>
    <m/>
    <m/>
    <m/>
    <x v="0"/>
  </r>
  <r>
    <x v="0"/>
    <s v="7c9b4fd6-eb2a-41ac-8125-8ed6bc3a13c9"/>
    <x v="1"/>
    <e v="#N/A"/>
    <e v="#N/A"/>
    <e v="#N/A"/>
    <s v="RESURFACED"/>
    <x v="0"/>
    <m/>
    <m/>
    <m/>
    <m/>
    <x v="0"/>
  </r>
  <r>
    <x v="0"/>
    <s v="7c9bbf72-7fe2-4769-9f91-0711017e7ad8"/>
    <x v="0"/>
    <e v="#N/A"/>
    <e v="#N/A"/>
    <e v="#N/A"/>
    <s v="FIXED"/>
    <x v="0"/>
    <m/>
    <m/>
    <m/>
    <m/>
    <x v="0"/>
  </r>
  <r>
    <x v="0"/>
    <s v="7c9de6f5-92bb-4914-9163-a1ca00a0663a"/>
    <x v="0"/>
    <e v="#N/A"/>
    <e v="#N/A"/>
    <e v="#N/A"/>
    <s v="FIXED"/>
    <x v="0"/>
    <m/>
    <m/>
    <m/>
    <m/>
    <x v="0"/>
  </r>
  <r>
    <x v="0"/>
    <s v="7c9dfe2b-fcf6-4771-82db-98f1e617c39c"/>
    <x v="0"/>
    <e v="#N/A"/>
    <e v="#N/A"/>
    <e v="#N/A"/>
    <s v="FIXED"/>
    <x v="0"/>
    <m/>
    <m/>
    <m/>
    <m/>
    <x v="0"/>
  </r>
  <r>
    <x v="5"/>
    <s v="7c9e65bc-e488-4ddf-9a8d-756fffd03c85"/>
    <x v="0"/>
    <e v="#N/A"/>
    <e v="#N/A"/>
    <e v="#N/A"/>
    <s v="FIXED"/>
    <x v="0"/>
    <m/>
    <m/>
    <m/>
    <m/>
    <x v="0"/>
  </r>
  <r>
    <x v="0"/>
    <s v="7c9f5d01-c85d-4d84-8161-e07597c2d5de"/>
    <x v="1"/>
    <s v="rosebkodwr62x2l.bpna.popularinc.net"/>
    <s v="7c9f5d01-c85d-4d84-8161-e07597c2d5de"/>
    <s v="High"/>
    <s v="RESURFACED"/>
    <x v="0"/>
    <m/>
    <m/>
    <m/>
    <m/>
    <x v="0"/>
  </r>
  <r>
    <x v="0"/>
    <s v="7c9f5d5d-16a5-45cb-b3c4-553453376441"/>
    <x v="0"/>
    <e v="#N/A"/>
    <e v="#N/A"/>
    <e v="#N/A"/>
    <s v="FIXED"/>
    <x v="0"/>
    <m/>
    <m/>
    <m/>
    <m/>
    <x v="0"/>
  </r>
  <r>
    <x v="0"/>
    <s v="7c9fb053-d47c-4418-bb6c-49cecd42599c"/>
    <x v="0"/>
    <e v="#N/A"/>
    <e v="#N/A"/>
    <e v="#N/A"/>
    <s v="FIXED"/>
    <x v="0"/>
    <m/>
    <m/>
    <m/>
    <m/>
    <x v="0"/>
  </r>
  <r>
    <x v="2"/>
    <s v="7c9fccfe-3087-40e2-a018-7cb3bfba1fcd"/>
    <x v="0"/>
    <s v="bpn-roseev-10"/>
    <s v="7c9fccfe-3087-40e2-a018-7cb3bfba1fcd"/>
    <s v="Medium"/>
    <s v="FIXED"/>
    <x v="0"/>
    <m/>
    <m/>
    <m/>
    <m/>
    <x v="0"/>
  </r>
  <r>
    <x v="1"/>
    <s v="7c9fe8af-6f35-42cd-91a3-951702437c91"/>
    <x v="2"/>
    <s v="bpn-primgvws-01"/>
    <s v="7c9fe8af-6f35-42cd-91a3-951702437c91"/>
    <s v="Medium"/>
    <s v="ACTIVE"/>
    <x v="0"/>
    <m/>
    <m/>
    <m/>
    <m/>
    <x v="0"/>
  </r>
  <r>
    <x v="0"/>
    <s v="7ca14370-6bae-42a8-a80f-568d1ed450f5"/>
    <x v="0"/>
    <e v="#N/A"/>
    <e v="#N/A"/>
    <e v="#N/A"/>
    <s v="FIXED"/>
    <x v="0"/>
    <m/>
    <m/>
    <m/>
    <m/>
    <x v="0"/>
  </r>
  <r>
    <x v="0"/>
    <s v="7ca2c81c-512d-437e-9401-75b7e235162d"/>
    <x v="0"/>
    <e v="#N/A"/>
    <e v="#N/A"/>
    <e v="#N/A"/>
    <s v="FIXED"/>
    <x v="0"/>
    <m/>
    <m/>
    <m/>
    <m/>
    <x v="0"/>
  </r>
  <r>
    <x v="0"/>
    <s v="7ca2f69a-54cf-4c6f-bb2d-5240c9d59463"/>
    <x v="0"/>
    <e v="#N/A"/>
    <e v="#N/A"/>
    <e v="#N/A"/>
    <s v="FIXED"/>
    <x v="0"/>
    <m/>
    <m/>
    <m/>
    <m/>
    <x v="0"/>
  </r>
  <r>
    <x v="0"/>
    <s v="7ca30065-e4bf-49ab-b402-5d7d6d4095b4"/>
    <x v="0"/>
    <e v="#N/A"/>
    <e v="#N/A"/>
    <e v="#N/A"/>
    <s v="FIXED"/>
    <x v="0"/>
    <m/>
    <m/>
    <m/>
    <m/>
    <x v="0"/>
  </r>
  <r>
    <x v="0"/>
    <s v="7ca34e31-1910-4e3c-8cb7-c523a6f24b68"/>
    <x v="0"/>
    <s v="0025brnbz1rnd2d.bpna.popularinc.net"/>
    <s v="7ca34e31-1910-4e3c-8cb7-c523a6f24b68"/>
    <s v="Medium"/>
    <s v="FIXED"/>
    <x v="0"/>
    <m/>
    <m/>
    <m/>
    <m/>
    <x v="0"/>
  </r>
  <r>
    <x v="4"/>
    <s v="7ca3622e-3084-4566-807c-827bb8a47b33"/>
    <x v="0"/>
    <e v="#N/A"/>
    <e v="#N/A"/>
    <e v="#N/A"/>
    <s v="FIXED"/>
    <x v="0"/>
    <m/>
    <m/>
    <m/>
    <m/>
    <x v="0"/>
  </r>
  <r>
    <x v="0"/>
    <s v="7ca4335c-a7d6-460f-b103-15c0872d5d2f"/>
    <x v="0"/>
    <e v="#N/A"/>
    <e v="#N/A"/>
    <e v="#N/A"/>
    <s v="FIXED"/>
    <x v="0"/>
    <m/>
    <m/>
    <m/>
    <m/>
    <x v="0"/>
  </r>
  <r>
    <x v="0"/>
    <s v="7ca551f2-131a-46d3-ba11-22bebb792641"/>
    <x v="0"/>
    <e v="#N/A"/>
    <e v="#N/A"/>
    <e v="#N/A"/>
    <s v="FIXED"/>
    <x v="0"/>
    <m/>
    <m/>
    <m/>
    <m/>
    <x v="0"/>
  </r>
  <r>
    <x v="0"/>
    <s v="7ca60eef-b2b7-4ee4-a8ba-5c42708bacdf"/>
    <x v="0"/>
    <e v="#N/A"/>
    <e v="#N/A"/>
    <e v="#N/A"/>
    <s v="FIXED"/>
    <x v="0"/>
    <m/>
    <m/>
    <m/>
    <m/>
    <x v="0"/>
  </r>
  <r>
    <x v="2"/>
    <s v="7ca6307b-e473-4476-895b-1f89bab00c03"/>
    <x v="0"/>
    <e v="#N/A"/>
    <e v="#N/A"/>
    <e v="#N/A"/>
    <s v="FIXED"/>
    <x v="0"/>
    <m/>
    <m/>
    <m/>
    <m/>
    <x v="0"/>
  </r>
  <r>
    <x v="0"/>
    <s v="7ca643ea-fbad-491f-8272-e437cd9186e3"/>
    <x v="0"/>
    <e v="#N/A"/>
    <e v="#N/A"/>
    <e v="#N/A"/>
    <s v="FIXED"/>
    <x v="0"/>
    <m/>
    <m/>
    <m/>
    <m/>
    <x v="0"/>
  </r>
  <r>
    <x v="0"/>
    <s v="7ca7ec71-d729-4b61-b717-93ad1b647d33"/>
    <x v="0"/>
    <e v="#N/A"/>
    <e v="#N/A"/>
    <e v="#N/A"/>
    <s v="FIXED"/>
    <x v="0"/>
    <m/>
    <m/>
    <m/>
    <m/>
    <x v="0"/>
  </r>
  <r>
    <x v="0"/>
    <s v="7ca8daf9-5799-4b9c-a1be-563d6b60190a"/>
    <x v="0"/>
    <e v="#N/A"/>
    <e v="#N/A"/>
    <e v="#N/A"/>
    <s v="FIXED"/>
    <x v="0"/>
    <m/>
    <m/>
    <m/>
    <m/>
    <x v="0"/>
  </r>
  <r>
    <x v="0"/>
    <s v="7ca99574-ff89-4e54-aa0d-3271a07c3590"/>
    <x v="0"/>
    <e v="#N/A"/>
    <e v="#N/A"/>
    <e v="#N/A"/>
    <s v="FIXED"/>
    <x v="0"/>
    <m/>
    <m/>
    <m/>
    <m/>
    <x v="0"/>
  </r>
  <r>
    <x v="0"/>
    <s v="7cab3757-3540-426b-b5e3-70bec9f6b7fe"/>
    <x v="0"/>
    <e v="#N/A"/>
    <e v="#N/A"/>
    <e v="#N/A"/>
    <s v="FIXED"/>
    <x v="0"/>
    <m/>
    <m/>
    <m/>
    <m/>
    <x v="0"/>
  </r>
  <r>
    <x v="0"/>
    <s v="7cab9ebf-2bb2-4647-8c73-b4625d51140a"/>
    <x v="0"/>
    <e v="#N/A"/>
    <e v="#N/A"/>
    <e v="#N/A"/>
    <s v="FIXED"/>
    <x v="0"/>
    <m/>
    <m/>
    <m/>
    <m/>
    <x v="0"/>
  </r>
  <r>
    <x v="0"/>
    <s v="7cac9166-ac0c-4e05-ad15-d893746e7724"/>
    <x v="0"/>
    <e v="#N/A"/>
    <e v="#N/A"/>
    <e v="#N/A"/>
    <s v="FIXED"/>
    <x v="0"/>
    <m/>
    <m/>
    <m/>
    <m/>
    <x v="0"/>
  </r>
  <r>
    <x v="6"/>
    <s v="7cae564c-e9da-4188-bcb4-dff3ca3209b7"/>
    <x v="2"/>
    <s v="bpn-rosepvas-02"/>
    <s v="7cae564c-e9da-4188-bcb4-dff3ca3209b7"/>
    <s v="Medium"/>
    <s v="ACTIVE"/>
    <x v="0"/>
    <m/>
    <m/>
    <m/>
    <m/>
    <x v="0"/>
  </r>
  <r>
    <x v="0"/>
    <s v="7cafd629-ea66-4491-a242-e01daec4f5e0"/>
    <x v="0"/>
    <e v="#N/A"/>
    <e v="#N/A"/>
    <e v="#N/A"/>
    <s v="FIXED"/>
    <x v="0"/>
    <m/>
    <m/>
    <m/>
    <m/>
    <x v="0"/>
  </r>
  <r>
    <x v="0"/>
    <s v="7cafebed-b8b9-47d4-970b-98195b63652b"/>
    <x v="0"/>
    <e v="#N/A"/>
    <e v="#N/A"/>
    <e v="#N/A"/>
    <s v="FIXED"/>
    <x v="0"/>
    <m/>
    <m/>
    <m/>
    <m/>
    <x v="0"/>
  </r>
  <r>
    <x v="1"/>
    <s v="7cb029de-61d4-4c2d-9cf4-26f00d5108c0"/>
    <x v="0"/>
    <e v="#N/A"/>
    <e v="#N/A"/>
    <e v="#N/A"/>
    <s v="FIXED"/>
    <x v="0"/>
    <m/>
    <m/>
    <m/>
    <m/>
    <x v="0"/>
  </r>
  <r>
    <x v="0"/>
    <s v="7cb0c4cd-083d-49e7-80d2-83394bcd96dd"/>
    <x v="0"/>
    <e v="#N/A"/>
    <e v="#N/A"/>
    <e v="#N/A"/>
    <s v="FIXED"/>
    <x v="0"/>
    <m/>
    <m/>
    <m/>
    <m/>
    <x v="0"/>
  </r>
  <r>
    <x v="0"/>
    <s v="7cb13c18-d1de-48e0-904f-d7c4ec970150"/>
    <x v="0"/>
    <e v="#N/A"/>
    <e v="#N/A"/>
    <e v="#N/A"/>
    <s v="FIXED"/>
    <x v="0"/>
    <m/>
    <m/>
    <m/>
    <m/>
    <x v="0"/>
  </r>
  <r>
    <x v="0"/>
    <s v="7cb1f4dd-9194-4f35-a585-d8212993d2c2"/>
    <x v="0"/>
    <e v="#N/A"/>
    <e v="#N/A"/>
    <e v="#N/A"/>
    <s v="FIXED"/>
    <x v="0"/>
    <m/>
    <m/>
    <m/>
    <m/>
    <x v="0"/>
  </r>
  <r>
    <x v="1"/>
    <s v="7cb27360-705d-4c1f-b3fd-6596e50bce7f"/>
    <x v="2"/>
    <s v="bpn-bdwybp-02"/>
    <s v="7cb27360-705d-4c1f-b3fd-6596e50bce7f"/>
    <s v="Critical"/>
    <s v="ACTIVE"/>
    <x v="0"/>
    <m/>
    <m/>
    <m/>
    <m/>
    <x v="0"/>
  </r>
  <r>
    <x v="0"/>
    <s v="7cb32bfa-81bf-4f61-aa2e-d75dbb746de9"/>
    <x v="0"/>
    <e v="#N/A"/>
    <e v="#N/A"/>
    <e v="#N/A"/>
    <s v="FIXED"/>
    <x v="0"/>
    <m/>
    <m/>
    <m/>
    <m/>
    <x v="0"/>
  </r>
  <r>
    <x v="0"/>
    <s v="7cb3c1df-ccc6-4799-91d1-3652e2ebaed7"/>
    <x v="0"/>
    <e v="#N/A"/>
    <e v="#N/A"/>
    <e v="#N/A"/>
    <s v="FIXED"/>
    <x v="0"/>
    <m/>
    <m/>
    <m/>
    <m/>
    <x v="0"/>
  </r>
  <r>
    <x v="2"/>
    <s v="7cb4cd7b-0f9e-4315-8bef-901823459a41"/>
    <x v="1"/>
    <s v="bpn-rosecmas-05"/>
    <s v="7cb4cd7b-0f9e-4315-8bef-901823459a41"/>
    <s v="Medium"/>
    <s v="RESURFACED"/>
    <x v="0"/>
    <m/>
    <m/>
    <m/>
    <m/>
    <x v="0"/>
  </r>
  <r>
    <x v="0"/>
    <s v="7cb52a6c-f45b-4168-ac0f-4470533076ac"/>
    <x v="0"/>
    <e v="#N/A"/>
    <e v="#N/A"/>
    <e v="#N/A"/>
    <s v="FIXED"/>
    <x v="0"/>
    <m/>
    <m/>
    <m/>
    <m/>
    <x v="0"/>
  </r>
  <r>
    <x v="1"/>
    <s v="7cb68ea3-b74e-402b-8b26-7e1b492f3a38"/>
    <x v="0"/>
    <e v="#N/A"/>
    <e v="#N/A"/>
    <e v="#N/A"/>
    <s v="FIXED"/>
    <x v="0"/>
    <m/>
    <m/>
    <m/>
    <m/>
    <x v="0"/>
  </r>
  <r>
    <x v="0"/>
    <s v="7cb6f8ce-c061-41b5-8888-8f52c9918cda"/>
    <x v="0"/>
    <e v="#N/A"/>
    <e v="#N/A"/>
    <e v="#N/A"/>
    <s v="FIXED"/>
    <x v="0"/>
    <m/>
    <m/>
    <m/>
    <m/>
    <x v="0"/>
  </r>
  <r>
    <x v="5"/>
    <s v="7cb70b8c-3935-41f2-abab-87ed4b7db2d5"/>
    <x v="0"/>
    <e v="#N/A"/>
    <e v="#N/A"/>
    <e v="#N/A"/>
    <s v="FIXED"/>
    <x v="0"/>
    <m/>
    <m/>
    <m/>
    <m/>
    <x v="0"/>
  </r>
  <r>
    <x v="0"/>
    <s v="7cb70cd6-25e1-4660-b047-3f0d2de4e4c3"/>
    <x v="0"/>
    <e v="#N/A"/>
    <e v="#N/A"/>
    <e v="#N/A"/>
    <s v="FIXED"/>
    <x v="0"/>
    <m/>
    <m/>
    <m/>
    <m/>
    <x v="0"/>
  </r>
  <r>
    <x v="0"/>
    <s v="7cb8c416-f837-4b2a-b142-62cd341f96a3"/>
    <x v="0"/>
    <e v="#N/A"/>
    <e v="#N/A"/>
    <e v="#N/A"/>
    <s v="FIXED"/>
    <x v="0"/>
    <m/>
    <m/>
    <m/>
    <m/>
    <x v="0"/>
  </r>
  <r>
    <x v="2"/>
    <s v="7cb8f7dc-cbdb-4ae7-bad8-aaeb9efbde3b"/>
    <x v="0"/>
    <e v="#N/A"/>
    <e v="#N/A"/>
    <e v="#N/A"/>
    <s v="FIXED"/>
    <x v="0"/>
    <m/>
    <m/>
    <m/>
    <m/>
    <x v="0"/>
  </r>
  <r>
    <x v="1"/>
    <s v="7cb92e96-7a78-4d3b-97c0-2de6f9464e84"/>
    <x v="1"/>
    <s v="bpn-0093bp-01"/>
    <s v="7cb92e96-7a78-4d3b-97c0-2de6f9464e84"/>
    <s v="Medium"/>
    <s v="RESURFACED"/>
    <x v="0"/>
    <m/>
    <m/>
    <m/>
    <m/>
    <x v="0"/>
  </r>
  <r>
    <x v="0"/>
    <s v="7cb9690a-9832-4518-a020-3546ad478580"/>
    <x v="0"/>
    <e v="#N/A"/>
    <e v="#N/A"/>
    <e v="#N/A"/>
    <s v="FIXED"/>
    <x v="0"/>
    <m/>
    <m/>
    <m/>
    <m/>
    <x v="0"/>
  </r>
  <r>
    <x v="0"/>
    <s v="7cba4c31-6ba1-4bd7-a58f-201675b9ba73"/>
    <x v="0"/>
    <e v="#N/A"/>
    <e v="#N/A"/>
    <e v="#N/A"/>
    <s v="FIXED"/>
    <x v="0"/>
    <m/>
    <m/>
    <m/>
    <m/>
    <x v="0"/>
  </r>
  <r>
    <x v="7"/>
    <s v="7cbb9484-c361-4ac9-a404-1b5937565abf"/>
    <x v="0"/>
    <e v="#N/A"/>
    <e v="#N/A"/>
    <e v="#N/A"/>
    <s v="FIXED"/>
    <x v="0"/>
    <m/>
    <m/>
    <m/>
    <m/>
    <x v="0"/>
  </r>
  <r>
    <x v="8"/>
    <s v="7cbceba2-6c15-4e11-bcd3-36fa2a0137c1"/>
    <x v="2"/>
    <s v="rosebkobzjrnd2d.bpna.popularinc.net"/>
    <s v="7cbceba2-6c15-4e11-bcd3-36fa2a0137c1"/>
    <s v="High"/>
    <s v="ACTIVE"/>
    <x v="0"/>
    <m/>
    <m/>
    <m/>
    <m/>
    <x v="0"/>
  </r>
  <r>
    <x v="0"/>
    <s v="7cbd4624-3e52-4166-a79a-40944d474bff"/>
    <x v="0"/>
    <e v="#N/A"/>
    <e v="#N/A"/>
    <e v="#N/A"/>
    <s v="FIXED"/>
    <x v="0"/>
    <m/>
    <m/>
    <m/>
    <m/>
    <x v="0"/>
  </r>
  <r>
    <x v="4"/>
    <s v="7cbe0c59-cc2a-44c3-9ec9-53ecd58a9137"/>
    <x v="0"/>
    <e v="#N/A"/>
    <e v="#N/A"/>
    <e v="#N/A"/>
    <s v="FIXED"/>
    <x v="0"/>
    <m/>
    <m/>
    <m/>
    <m/>
    <x v="0"/>
  </r>
  <r>
    <x v="0"/>
    <s v="7cbeaa79-8e31-485d-b164-6de8825b0227"/>
    <x v="0"/>
    <e v="#N/A"/>
    <e v="#N/A"/>
    <e v="#N/A"/>
    <s v="FIXED"/>
    <x v="0"/>
    <m/>
    <m/>
    <m/>
    <m/>
    <x v="0"/>
  </r>
  <r>
    <x v="0"/>
    <s v="7cbef819-055a-49ae-a639-b1aadfa33638"/>
    <x v="0"/>
    <e v="#N/A"/>
    <e v="#N/A"/>
    <e v="#N/A"/>
    <s v="FIXED"/>
    <x v="0"/>
    <m/>
    <m/>
    <m/>
    <m/>
    <x v="0"/>
  </r>
  <r>
    <x v="0"/>
    <s v="7cbf1c46-4131-48ce-a33f-3656a1c3be1b"/>
    <x v="0"/>
    <e v="#N/A"/>
    <e v="#N/A"/>
    <e v="#N/A"/>
    <s v="FIXED"/>
    <x v="0"/>
    <m/>
    <m/>
    <m/>
    <m/>
    <x v="0"/>
  </r>
  <r>
    <x v="0"/>
    <s v="7cc02765-6784-493d-ba8e-6f6095d121d0"/>
    <x v="0"/>
    <e v="#N/A"/>
    <e v="#N/A"/>
    <e v="#N/A"/>
    <s v="FIXED"/>
    <x v="0"/>
    <m/>
    <m/>
    <m/>
    <m/>
    <x v="0"/>
  </r>
  <r>
    <x v="0"/>
    <s v="7cc193b1-6e0e-42b6-a1d8-427eef67ac39"/>
    <x v="0"/>
    <s v="miambko14c6pl3l"/>
    <s v="7cc193b1-6e0e-42b6-a1d8-427eef67ac39"/>
    <s v="Critical"/>
    <s v="FIXED"/>
    <x v="0"/>
    <m/>
    <m/>
    <m/>
    <m/>
    <x v="0"/>
  </r>
  <r>
    <x v="0"/>
    <s v="7cc33ee9-c1e2-4073-b6c7-dd47d25f8b2c"/>
    <x v="0"/>
    <e v="#N/A"/>
    <e v="#N/A"/>
    <e v="#N/A"/>
    <s v="FIXED"/>
    <x v="0"/>
    <m/>
    <m/>
    <m/>
    <m/>
    <x v="0"/>
  </r>
  <r>
    <x v="2"/>
    <s v="7cc38401-e947-459d-90a6-456f26433adc"/>
    <x v="1"/>
    <s v="bpn-rosecmas-05"/>
    <s v="7cc38401-e947-459d-90a6-456f26433adc"/>
    <s v="High"/>
    <s v="RESURFACED"/>
    <x v="0"/>
    <m/>
    <m/>
    <m/>
    <m/>
    <x v="0"/>
  </r>
  <r>
    <x v="1"/>
    <s v="7cc3bf92-2492-41b2-b28d-3044ba7eed51"/>
    <x v="0"/>
    <e v="#N/A"/>
    <e v="#N/A"/>
    <e v="#N/A"/>
    <s v="FIXED"/>
    <x v="0"/>
    <m/>
    <m/>
    <m/>
    <m/>
    <x v="0"/>
  </r>
  <r>
    <x v="2"/>
    <s v="7cc50f55-4a63-4a04-b56e-a8c972e5b792"/>
    <x v="0"/>
    <e v="#N/A"/>
    <e v="#N/A"/>
    <e v="#N/A"/>
    <s v="FIXED"/>
    <x v="0"/>
    <m/>
    <m/>
    <m/>
    <m/>
    <x v="0"/>
  </r>
  <r>
    <x v="0"/>
    <s v="7cc513a0-b9eb-49c1-a8a8-949ce607d891"/>
    <x v="0"/>
    <e v="#N/A"/>
    <e v="#N/A"/>
    <e v="#N/A"/>
    <s v="FIXED"/>
    <x v="0"/>
    <m/>
    <m/>
    <m/>
    <m/>
    <x v="0"/>
  </r>
  <r>
    <x v="0"/>
    <s v="7cc53f91-a42c-4dbf-85e3-7b4776028d6a"/>
    <x v="0"/>
    <e v="#N/A"/>
    <e v="#N/A"/>
    <e v="#N/A"/>
    <s v="FIXED"/>
    <x v="0"/>
    <m/>
    <m/>
    <m/>
    <m/>
    <x v="0"/>
  </r>
  <r>
    <x v="0"/>
    <s v="7cc61add-e314-48be-8536-5cc1f000d039"/>
    <x v="0"/>
    <e v="#N/A"/>
    <e v="#N/A"/>
    <e v="#N/A"/>
    <s v="FIXED"/>
    <x v="0"/>
    <m/>
    <m/>
    <m/>
    <m/>
    <x v="0"/>
  </r>
  <r>
    <x v="4"/>
    <s v="7cc63416-9191-4f3e-add8-33f7039fa383"/>
    <x v="0"/>
    <e v="#N/A"/>
    <e v="#N/A"/>
    <e v="#N/A"/>
    <s v="FIXED"/>
    <x v="0"/>
    <m/>
    <m/>
    <m/>
    <m/>
    <x v="0"/>
  </r>
  <r>
    <x v="0"/>
    <s v="7cc67bf1-2e23-4f31-b3cc-9c2ef3bc1bd2"/>
    <x v="0"/>
    <e v="#N/A"/>
    <e v="#N/A"/>
    <e v="#N/A"/>
    <s v="FIXED"/>
    <x v="0"/>
    <m/>
    <m/>
    <m/>
    <m/>
    <x v="0"/>
  </r>
  <r>
    <x v="0"/>
    <s v="7cc6a5dc-9eea-4ab4-9ea3-fc569a15fcbf"/>
    <x v="0"/>
    <e v="#N/A"/>
    <e v="#N/A"/>
    <e v="#N/A"/>
    <s v="FIXED"/>
    <x v="0"/>
    <m/>
    <m/>
    <m/>
    <m/>
    <x v="0"/>
  </r>
  <r>
    <x v="0"/>
    <s v="7cc714d3-6aba-4a1d-8f19-365cc1c856fd"/>
    <x v="0"/>
    <e v="#N/A"/>
    <e v="#N/A"/>
    <e v="#N/A"/>
    <s v="FIXED"/>
    <x v="0"/>
    <m/>
    <m/>
    <m/>
    <m/>
    <x v="0"/>
  </r>
  <r>
    <x v="0"/>
    <s v="7cc9e156-40fa-46ad-8e32-a11da21ca26a"/>
    <x v="0"/>
    <e v="#N/A"/>
    <e v="#N/A"/>
    <e v="#N/A"/>
    <s v="FIXED"/>
    <x v="0"/>
    <m/>
    <m/>
    <m/>
    <m/>
    <x v="0"/>
  </r>
  <r>
    <x v="7"/>
    <s v="7cca17bb-cdf0-4fa0-9e72-b6654acc585b"/>
    <x v="0"/>
    <e v="#N/A"/>
    <e v="#N/A"/>
    <e v="#N/A"/>
    <s v="FIXED"/>
    <x v="0"/>
    <m/>
    <m/>
    <m/>
    <m/>
    <x v="0"/>
  </r>
  <r>
    <x v="0"/>
    <s v="7cca2ec5-effa-4426-b72c-30013245da88"/>
    <x v="0"/>
    <e v="#N/A"/>
    <e v="#N/A"/>
    <e v="#N/A"/>
    <s v="FIXED"/>
    <x v="0"/>
    <m/>
    <m/>
    <m/>
    <m/>
    <x v="0"/>
  </r>
  <r>
    <x v="0"/>
    <s v="7ccc4a35-e39c-4029-adcf-fb1bacda8dc4"/>
    <x v="0"/>
    <e v="#N/A"/>
    <e v="#N/A"/>
    <e v="#N/A"/>
    <s v="FIXED"/>
    <x v="0"/>
    <m/>
    <m/>
    <m/>
    <m/>
    <x v="0"/>
  </r>
  <r>
    <x v="0"/>
    <s v="7ccd072f-c3b2-4d78-8942-08b762f48786"/>
    <x v="0"/>
    <s v="miambko3x07ll3l"/>
    <s v="7ccd072f-c3b2-4d78-8942-08b762f48786"/>
    <s v="Medium"/>
    <s v="FIXED"/>
    <x v="0"/>
    <m/>
    <m/>
    <m/>
    <m/>
    <x v="0"/>
  </r>
  <r>
    <x v="0"/>
    <s v="7ccd33ee-c793-40bd-a373-96fee1d23e64"/>
    <x v="2"/>
    <s v="miambko4jjx6s2l.bpna.popularinc.net"/>
    <s v="7ccd33ee-c793-40bd-a373-96fee1d23e64"/>
    <s v="Medium"/>
    <s v="ACTIVE"/>
    <x v="0"/>
    <m/>
    <m/>
    <m/>
    <m/>
    <x v="0"/>
  </r>
  <r>
    <x v="9"/>
    <s v="7ccd735c-0f67-4c97-8394-c27201058b14"/>
    <x v="0"/>
    <s v="bpn-rosedvci-01"/>
    <s v="7ccd735c-0f67-4c97-8394-c27201058b14"/>
    <s v="Medium"/>
    <s v="FIXED"/>
    <x v="0"/>
    <m/>
    <m/>
    <m/>
    <m/>
    <x v="0"/>
  </r>
  <r>
    <x v="0"/>
    <s v="7cce7307-2f2c-4e06-89d5-370af8a7bf20"/>
    <x v="0"/>
    <e v="#N/A"/>
    <e v="#N/A"/>
    <e v="#N/A"/>
    <s v="FIXED"/>
    <x v="0"/>
    <m/>
    <m/>
    <m/>
    <m/>
    <x v="0"/>
  </r>
  <r>
    <x v="0"/>
    <s v="7cceaa4e-c9a1-41df-b576-30bb3f96f58f"/>
    <x v="0"/>
    <s v="miambko8vl29y2l.bpna.popularinc.net"/>
    <s v="7cceaa4e-c9a1-41df-b576-30bb3f96f58f"/>
    <s v="Critical"/>
    <s v="FIXED"/>
    <x v="0"/>
    <m/>
    <m/>
    <m/>
    <m/>
    <x v="0"/>
  </r>
  <r>
    <x v="9"/>
    <s v="7ccf45d7-30ca-473f-85a2-50712d823b35"/>
    <x v="0"/>
    <e v="#N/A"/>
    <e v="#N/A"/>
    <e v="#N/A"/>
    <s v="FIXED"/>
    <x v="0"/>
    <m/>
    <m/>
    <m/>
    <m/>
    <x v="0"/>
  </r>
  <r>
    <x v="0"/>
    <s v="7ccf78cf-5b0e-47fe-8fe5-dc449c3bde83"/>
    <x v="0"/>
    <e v="#N/A"/>
    <e v="#N/A"/>
    <e v="#N/A"/>
    <s v="FIXED"/>
    <x v="0"/>
    <m/>
    <m/>
    <m/>
    <m/>
    <x v="0"/>
  </r>
  <r>
    <x v="6"/>
    <s v="7cd00b40-3554-4c37-a45d-856bceda2f96"/>
    <x v="0"/>
    <e v="#N/A"/>
    <e v="#N/A"/>
    <e v="#N/A"/>
    <s v="FIXED"/>
    <x v="0"/>
    <m/>
    <m/>
    <m/>
    <m/>
    <x v="0"/>
  </r>
  <r>
    <x v="4"/>
    <s v="7cd01d9d-f812-4432-9aa7-e7f13b655db7"/>
    <x v="2"/>
    <s v="0006bcp3xlpnd2d.bpna.popularinc.net"/>
    <s v="7cd01d9d-f812-4432-9aa7-e7f13b655db7"/>
    <s v="High"/>
    <s v="ACTIVE"/>
    <x v="0"/>
    <m/>
    <m/>
    <m/>
    <m/>
    <x v="0"/>
  </r>
  <r>
    <x v="0"/>
    <s v="7cd2d409-0ff1-4b27-a8a5-97b4fbdf261b"/>
    <x v="0"/>
    <e v="#N/A"/>
    <e v="#N/A"/>
    <e v="#N/A"/>
    <s v="FIXED"/>
    <x v="0"/>
    <m/>
    <m/>
    <m/>
    <m/>
    <x v="0"/>
  </r>
  <r>
    <x v="4"/>
    <s v="7cd30e15-05ea-47ab-80b8-8322b9f43486"/>
    <x v="0"/>
    <e v="#N/A"/>
    <e v="#N/A"/>
    <e v="#N/A"/>
    <s v="FIXED"/>
    <x v="0"/>
    <m/>
    <m/>
    <m/>
    <m/>
    <x v="0"/>
  </r>
  <r>
    <x v="0"/>
    <s v="7cd49f7f-78f8-4464-bd0a-0cd1f7b51e07"/>
    <x v="0"/>
    <e v="#N/A"/>
    <e v="#N/A"/>
    <e v="#N/A"/>
    <s v="FIXED"/>
    <x v="0"/>
    <m/>
    <m/>
    <m/>
    <m/>
    <x v="0"/>
  </r>
  <r>
    <x v="0"/>
    <s v="7cd53bdc-d557-4301-8997-235d54616daf"/>
    <x v="0"/>
    <e v="#N/A"/>
    <e v="#N/A"/>
    <e v="#N/A"/>
    <s v="FIXED"/>
    <x v="0"/>
    <m/>
    <m/>
    <m/>
    <m/>
    <x v="0"/>
  </r>
  <r>
    <x v="0"/>
    <s v="7cd5b67a-0af3-482d-a517-8553923a8a59"/>
    <x v="0"/>
    <s v="rosebkog2yb8h2l.bpna.popularinc.net"/>
    <s v="7cd5b67a-0af3-482d-a517-8553923a8a59"/>
    <s v="High"/>
    <s v="FIXED"/>
    <x v="0"/>
    <m/>
    <m/>
    <m/>
    <m/>
    <x v="0"/>
  </r>
  <r>
    <x v="0"/>
    <s v="7cda36fd-9745-423d-a7c4-c1cee0b0e152"/>
    <x v="0"/>
    <e v="#N/A"/>
    <e v="#N/A"/>
    <e v="#N/A"/>
    <s v="FIXED"/>
    <x v="0"/>
    <m/>
    <m/>
    <m/>
    <m/>
    <x v="0"/>
  </r>
  <r>
    <x v="8"/>
    <s v="7cdc7e15-16ce-4e1c-a2ee-e31269a88718"/>
    <x v="0"/>
    <e v="#N/A"/>
    <e v="#N/A"/>
    <e v="#N/A"/>
    <s v="FIXED"/>
    <x v="0"/>
    <m/>
    <m/>
    <m/>
    <m/>
    <x v="0"/>
  </r>
  <r>
    <x v="0"/>
    <s v="7cdcbfa2-df09-4025-b1f8-e957aea558e7"/>
    <x v="0"/>
    <e v="#N/A"/>
    <e v="#N/A"/>
    <e v="#N/A"/>
    <s v="FIXED"/>
    <x v="0"/>
    <m/>
    <m/>
    <m/>
    <m/>
    <x v="0"/>
  </r>
  <r>
    <x v="4"/>
    <s v="7cdce975-fede-473e-a139-61a7dc044d08"/>
    <x v="0"/>
    <e v="#N/A"/>
    <e v="#N/A"/>
    <e v="#N/A"/>
    <s v="FIXED"/>
    <x v="0"/>
    <m/>
    <m/>
    <m/>
    <m/>
    <x v="0"/>
  </r>
  <r>
    <x v="10"/>
    <s v="7cde8201-7f5d-4279-8f2b-18b7915d1e9c"/>
    <x v="0"/>
    <e v="#N/A"/>
    <e v="#N/A"/>
    <e v="#N/A"/>
    <s v="FIXED"/>
    <x v="0"/>
    <m/>
    <m/>
    <m/>
    <m/>
    <x v="0"/>
  </r>
  <r>
    <x v="0"/>
    <s v="7cdeb505-5e2c-41dd-80cc-f109f4cae5ac"/>
    <x v="0"/>
    <e v="#N/A"/>
    <e v="#N/A"/>
    <e v="#N/A"/>
    <s v="FIXED"/>
    <x v="0"/>
    <m/>
    <m/>
    <m/>
    <m/>
    <x v="0"/>
  </r>
  <r>
    <x v="1"/>
    <s v="7cdfcb66-75d0-465b-8f4c-50f2ee412794"/>
    <x v="0"/>
    <e v="#N/A"/>
    <e v="#N/A"/>
    <e v="#N/A"/>
    <s v="FIXED"/>
    <x v="0"/>
    <m/>
    <m/>
    <m/>
    <m/>
    <x v="0"/>
  </r>
  <r>
    <x v="0"/>
    <s v="7ce09c76-8df1-4599-bbbb-dd9b4d1cf90b"/>
    <x v="0"/>
    <e v="#N/A"/>
    <e v="#N/A"/>
    <e v="#N/A"/>
    <s v="FIXED"/>
    <x v="0"/>
    <m/>
    <m/>
    <m/>
    <m/>
    <x v="0"/>
  </r>
  <r>
    <x v="0"/>
    <s v="7ce1091c-0874-4d5b-8b9b-3fa3b30f7cea"/>
    <x v="0"/>
    <e v="#N/A"/>
    <e v="#N/A"/>
    <e v="#N/A"/>
    <s v="FIXED"/>
    <x v="0"/>
    <m/>
    <m/>
    <m/>
    <m/>
    <x v="0"/>
  </r>
  <r>
    <x v="11"/>
    <s v="7ce1709f-13fa-4901-9c49-b7f6fddf9107"/>
    <x v="0"/>
    <e v="#N/A"/>
    <e v="#N/A"/>
    <e v="#N/A"/>
    <s v="FIXED"/>
    <x v="0"/>
    <m/>
    <m/>
    <m/>
    <m/>
    <x v="0"/>
  </r>
  <r>
    <x v="0"/>
    <s v="7ce29d5b-ed8e-4c5c-847b-394f91a4eb7f"/>
    <x v="0"/>
    <e v="#N/A"/>
    <e v="#N/A"/>
    <e v="#N/A"/>
    <s v="FIXED"/>
    <x v="0"/>
    <m/>
    <m/>
    <m/>
    <m/>
    <x v="0"/>
  </r>
  <r>
    <x v="4"/>
    <s v="7ce2bd20-f48a-4d84-b921-2dac75ed12d5"/>
    <x v="0"/>
    <e v="#N/A"/>
    <e v="#N/A"/>
    <e v="#N/A"/>
    <s v="FIXED"/>
    <x v="0"/>
    <m/>
    <m/>
    <m/>
    <m/>
    <x v="0"/>
  </r>
  <r>
    <x v="2"/>
    <s v="7ce33d7f-398f-4613-989c-cca0c5a4913f"/>
    <x v="0"/>
    <e v="#N/A"/>
    <e v="#N/A"/>
    <e v="#N/A"/>
    <s v="FIXED"/>
    <x v="0"/>
    <m/>
    <m/>
    <m/>
    <m/>
    <x v="0"/>
  </r>
  <r>
    <x v="11"/>
    <s v="7ce3667d-cf94-4156-8e13-9b6635899aeb"/>
    <x v="0"/>
    <e v="#N/A"/>
    <e v="#N/A"/>
    <e v="#N/A"/>
    <s v="FIXED"/>
    <x v="0"/>
    <m/>
    <m/>
    <m/>
    <m/>
    <x v="0"/>
  </r>
  <r>
    <x v="4"/>
    <s v="7ce424a3-518e-4415-b4c4-f935c2e018ab"/>
    <x v="0"/>
    <e v="#N/A"/>
    <e v="#N/A"/>
    <e v="#N/A"/>
    <s v="FIXED"/>
    <x v="0"/>
    <m/>
    <m/>
    <m/>
    <m/>
    <x v="0"/>
  </r>
  <r>
    <x v="0"/>
    <s v="7ce45480-17a2-43a1-a907-497b333a8a31"/>
    <x v="0"/>
    <e v="#N/A"/>
    <e v="#N/A"/>
    <e v="#N/A"/>
    <s v="FIXED"/>
    <x v="0"/>
    <m/>
    <m/>
    <m/>
    <m/>
    <x v="0"/>
  </r>
  <r>
    <x v="1"/>
    <s v="7ce58345-d4dc-4acb-920f-8deaefaaac31"/>
    <x v="0"/>
    <s v="bpn-rosebp-01"/>
    <s v="7ce58345-d4dc-4acb-920f-8deaefaaac31"/>
    <s v="Critical"/>
    <s v="FIXED"/>
    <x v="0"/>
    <m/>
    <m/>
    <m/>
    <m/>
    <x v="0"/>
  </r>
  <r>
    <x v="0"/>
    <s v="7ce5f3ea-4261-4e85-9fcb-e83a5b3efe0d"/>
    <x v="0"/>
    <e v="#N/A"/>
    <e v="#N/A"/>
    <e v="#N/A"/>
    <s v="FIXED"/>
    <x v="0"/>
    <m/>
    <m/>
    <m/>
    <m/>
    <x v="0"/>
  </r>
  <r>
    <x v="0"/>
    <s v="7ce633a7-bb92-42ee-bb4b-6c1943012cf6"/>
    <x v="0"/>
    <e v="#N/A"/>
    <e v="#N/A"/>
    <e v="#N/A"/>
    <s v="FIXED"/>
    <x v="0"/>
    <m/>
    <m/>
    <m/>
    <m/>
    <x v="0"/>
  </r>
  <r>
    <x v="0"/>
    <s v="7ce73cf7-6b53-4095-b6de-e305e0da0764"/>
    <x v="0"/>
    <e v="#N/A"/>
    <e v="#N/A"/>
    <e v="#N/A"/>
    <s v="FIXED"/>
    <x v="0"/>
    <m/>
    <m/>
    <m/>
    <m/>
    <x v="0"/>
  </r>
  <r>
    <x v="2"/>
    <s v="7ce8641b-06ac-4d08-a1ed-384a945d8b2a"/>
    <x v="3"/>
    <e v="#N/A"/>
    <e v="#N/A"/>
    <e v="#N/A"/>
    <s v="NEW"/>
    <x v="0"/>
    <m/>
    <m/>
    <m/>
    <m/>
    <x v="0"/>
  </r>
  <r>
    <x v="0"/>
    <s v="7ce914da-a2c6-467f-bb64-88466cc39545"/>
    <x v="0"/>
    <e v="#N/A"/>
    <e v="#N/A"/>
    <e v="#N/A"/>
    <s v="FIXED"/>
    <x v="0"/>
    <m/>
    <m/>
    <m/>
    <m/>
    <x v="0"/>
  </r>
  <r>
    <x v="8"/>
    <s v="7cea85d5-a901-4fbe-99f1-b93aa303455c"/>
    <x v="0"/>
    <e v="#N/A"/>
    <e v="#N/A"/>
    <e v="#N/A"/>
    <s v="FIXED"/>
    <x v="0"/>
    <m/>
    <m/>
    <m/>
    <m/>
    <x v="0"/>
  </r>
  <r>
    <x v="4"/>
    <s v="7ceb6dfe-8a97-472e-8901-1b14d3d16e56"/>
    <x v="0"/>
    <s v="0255trn8571sd2d.bpna.popularinc.net"/>
    <s v="7ceb6dfe-8a97-472e-8901-1b14d3d16e56"/>
    <s v="High"/>
    <s v="FIXED"/>
    <x v="0"/>
    <m/>
    <m/>
    <m/>
    <m/>
    <x v="0"/>
  </r>
  <r>
    <x v="1"/>
    <s v="7ced191a-73a4-4fd4-8ae0-0c2e5b8fc76e"/>
    <x v="0"/>
    <e v="#N/A"/>
    <e v="#N/A"/>
    <e v="#N/A"/>
    <s v="FIXED"/>
    <x v="0"/>
    <m/>
    <m/>
    <m/>
    <m/>
    <x v="0"/>
  </r>
  <r>
    <x v="0"/>
    <s v="7cee315c-46de-475c-ae75-69871e744b7a"/>
    <x v="0"/>
    <s v="bdwybkob7my4h2l"/>
    <s v="7cee315c-46de-475c-ae75-69871e744b7a"/>
    <s v="Critical"/>
    <s v="FIXED"/>
    <x v="0"/>
    <m/>
    <m/>
    <m/>
    <m/>
    <x v="0"/>
  </r>
  <r>
    <x v="0"/>
    <s v="7ceeebdf-00c9-40a6-b8ae-381e49168dfa"/>
    <x v="0"/>
    <e v="#N/A"/>
    <e v="#N/A"/>
    <e v="#N/A"/>
    <s v="FIXED"/>
    <x v="0"/>
    <m/>
    <m/>
    <m/>
    <m/>
    <x v="0"/>
  </r>
  <r>
    <x v="0"/>
    <s v="7cefbf64-aa3b-4010-abb2-b424e0aa4fa4"/>
    <x v="0"/>
    <e v="#N/A"/>
    <e v="#N/A"/>
    <e v="#N/A"/>
    <s v="FIXED"/>
    <x v="0"/>
    <m/>
    <m/>
    <m/>
    <m/>
    <x v="0"/>
  </r>
  <r>
    <x v="4"/>
    <s v="7cf0bf7e-57c0-45a3-91d8-a23eeef88a2d"/>
    <x v="0"/>
    <e v="#N/A"/>
    <e v="#N/A"/>
    <e v="#N/A"/>
    <s v="FIXED"/>
    <x v="0"/>
    <m/>
    <m/>
    <m/>
    <m/>
    <x v="0"/>
  </r>
  <r>
    <x v="0"/>
    <s v="7cf16215-91f1-4884-8a7b-d93119005d91"/>
    <x v="0"/>
    <e v="#N/A"/>
    <e v="#N/A"/>
    <e v="#N/A"/>
    <s v="FIXED"/>
    <x v="0"/>
    <m/>
    <m/>
    <m/>
    <m/>
    <x v="0"/>
  </r>
  <r>
    <x v="0"/>
    <s v="7cf17248-065e-4d88-ba0b-e134ead90567"/>
    <x v="0"/>
    <e v="#N/A"/>
    <e v="#N/A"/>
    <e v="#N/A"/>
    <s v="FIXED"/>
    <x v="0"/>
    <m/>
    <m/>
    <m/>
    <m/>
    <x v="0"/>
  </r>
  <r>
    <x v="1"/>
    <s v="7cf31d84-9aa3-480a-87b0-7e4290e1c253"/>
    <x v="0"/>
    <s v="bpn-rosewrrc-03"/>
    <s v="7cf31d84-9aa3-480a-87b0-7e4290e1c253"/>
    <s v="Critical"/>
    <s v="FIXED"/>
    <x v="0"/>
    <m/>
    <m/>
    <m/>
    <m/>
    <x v="0"/>
  </r>
  <r>
    <x v="0"/>
    <s v="7cf34f8d-9fbd-4cab-b42a-93be1d54485b"/>
    <x v="0"/>
    <e v="#N/A"/>
    <e v="#N/A"/>
    <e v="#N/A"/>
    <s v="FIXED"/>
    <x v="0"/>
    <m/>
    <m/>
    <m/>
    <m/>
    <x v="0"/>
  </r>
  <r>
    <x v="2"/>
    <s v="7cf3d3c4-f9c8-4849-93cf-4d1e6bc87983"/>
    <x v="3"/>
    <e v="#N/A"/>
    <e v="#N/A"/>
    <e v="#N/A"/>
    <s v="NEW"/>
    <x v="0"/>
    <m/>
    <m/>
    <m/>
    <m/>
    <x v="0"/>
  </r>
  <r>
    <x v="0"/>
    <s v="7cf3dfce-fa03-467a-b0de-0fe425c150f8"/>
    <x v="0"/>
    <e v="#N/A"/>
    <e v="#N/A"/>
    <e v="#N/A"/>
    <s v="FIXED"/>
    <x v="0"/>
    <m/>
    <m/>
    <m/>
    <m/>
    <x v="0"/>
  </r>
  <r>
    <x v="0"/>
    <s v="7cf5ba28-0b02-4b97-b151-4215083d6c5e"/>
    <x v="0"/>
    <e v="#N/A"/>
    <e v="#N/A"/>
    <e v="#N/A"/>
    <s v="FIXED"/>
    <x v="0"/>
    <m/>
    <m/>
    <m/>
    <m/>
    <x v="0"/>
  </r>
  <r>
    <x v="4"/>
    <s v="7cf5edea-e5ee-4007-9c18-eea193f2b268"/>
    <x v="0"/>
    <e v="#N/A"/>
    <e v="#N/A"/>
    <e v="#N/A"/>
    <s v="FIXED"/>
    <x v="0"/>
    <m/>
    <m/>
    <m/>
    <m/>
    <x v="0"/>
  </r>
  <r>
    <x v="7"/>
    <s v="7cf63367-4d88-4a6c-b7f0-ff7f356cd4e4"/>
    <x v="0"/>
    <e v="#N/A"/>
    <e v="#N/A"/>
    <e v="#N/A"/>
    <s v="FIXED"/>
    <x v="0"/>
    <m/>
    <m/>
    <m/>
    <m/>
    <x v="0"/>
  </r>
  <r>
    <x v="0"/>
    <s v="7cf6615c-90ac-4421-8250-35f20f67ae81"/>
    <x v="0"/>
    <e v="#N/A"/>
    <e v="#N/A"/>
    <e v="#N/A"/>
    <s v="FIXED"/>
    <x v="0"/>
    <m/>
    <m/>
    <m/>
    <m/>
    <x v="0"/>
  </r>
  <r>
    <x v="0"/>
    <s v="7cf712b9-7460-4063-a608-377c13617d9b"/>
    <x v="0"/>
    <e v="#N/A"/>
    <e v="#N/A"/>
    <e v="#N/A"/>
    <s v="FIXED"/>
    <x v="0"/>
    <m/>
    <m/>
    <m/>
    <m/>
    <x v="0"/>
  </r>
  <r>
    <x v="1"/>
    <s v="7cf74d13-a2c1-4db0-bc30-927a5ad118a4"/>
    <x v="0"/>
    <e v="#N/A"/>
    <e v="#N/A"/>
    <e v="#N/A"/>
    <s v="FIXED"/>
    <x v="0"/>
    <m/>
    <m/>
    <m/>
    <m/>
    <x v="0"/>
  </r>
  <r>
    <x v="10"/>
    <s v="7cf7691b-3984-4a9e-a1dd-de97edf0d655"/>
    <x v="0"/>
    <e v="#N/A"/>
    <e v="#N/A"/>
    <e v="#N/A"/>
    <s v="FIXED"/>
    <x v="0"/>
    <m/>
    <m/>
    <m/>
    <m/>
    <x v="0"/>
  </r>
  <r>
    <x v="0"/>
    <s v="7cf77899-1c14-4dd8-9e22-c44301e6da21"/>
    <x v="0"/>
    <e v="#N/A"/>
    <e v="#N/A"/>
    <e v="#N/A"/>
    <s v="FIXED"/>
    <x v="0"/>
    <m/>
    <m/>
    <m/>
    <m/>
    <x v="0"/>
  </r>
  <r>
    <x v="0"/>
    <s v="7cf7c2d6-3fef-42e3-97fc-d23a73380445"/>
    <x v="0"/>
    <e v="#N/A"/>
    <e v="#N/A"/>
    <e v="#N/A"/>
    <s v="FIXED"/>
    <x v="0"/>
    <m/>
    <m/>
    <m/>
    <m/>
    <x v="0"/>
  </r>
  <r>
    <x v="0"/>
    <s v="7cf9922a-f0f2-4312-9766-0a48a019e2ae"/>
    <x v="0"/>
    <e v="#N/A"/>
    <e v="#N/A"/>
    <e v="#N/A"/>
    <s v="FIXED"/>
    <x v="0"/>
    <m/>
    <m/>
    <m/>
    <m/>
    <x v="0"/>
  </r>
  <r>
    <x v="0"/>
    <s v="7cfb8499-97bf-4719-9ea0-e3b151d1e0ef"/>
    <x v="0"/>
    <e v="#N/A"/>
    <e v="#N/A"/>
    <e v="#N/A"/>
    <s v="FIXED"/>
    <x v="0"/>
    <m/>
    <m/>
    <m/>
    <m/>
    <x v="0"/>
  </r>
  <r>
    <x v="0"/>
    <s v="7cfba204-2dd8-4832-ac7f-f7d453fcacf2"/>
    <x v="0"/>
    <e v="#N/A"/>
    <e v="#N/A"/>
    <e v="#N/A"/>
    <s v="FIXED"/>
    <x v="0"/>
    <m/>
    <m/>
    <m/>
    <m/>
    <x v="0"/>
  </r>
  <r>
    <x v="0"/>
    <s v="7cfc428b-28ea-4c3f-9a2a-efad7116abf8"/>
    <x v="0"/>
    <e v="#N/A"/>
    <e v="#N/A"/>
    <e v="#N/A"/>
    <s v="FIXED"/>
    <x v="0"/>
    <m/>
    <m/>
    <m/>
    <m/>
    <x v="0"/>
  </r>
  <r>
    <x v="0"/>
    <s v="7cfcc25f-2295-4d82-bbf8-651bfffd70b6"/>
    <x v="0"/>
    <e v="#N/A"/>
    <e v="#N/A"/>
    <e v="#N/A"/>
    <s v="FIXED"/>
    <x v="0"/>
    <m/>
    <m/>
    <m/>
    <m/>
    <x v="0"/>
  </r>
  <r>
    <x v="6"/>
    <s v="7cfcda35-b772-42df-ad67-5c05a2aff84f"/>
    <x v="2"/>
    <s v="bpn-rosetecm-05"/>
    <s v="7cfcda35-b772-42df-ad67-5c05a2aff84f"/>
    <s v="Medium"/>
    <s v="ACTIVE"/>
    <x v="0"/>
    <m/>
    <m/>
    <m/>
    <m/>
    <x v="0"/>
  </r>
  <r>
    <x v="0"/>
    <s v="7cff8ee5-5c01-4b25-be38-32128f743b7c"/>
    <x v="0"/>
    <e v="#N/A"/>
    <e v="#N/A"/>
    <e v="#N/A"/>
    <s v="FIXED"/>
    <x v="0"/>
    <m/>
    <m/>
    <m/>
    <m/>
    <x v="0"/>
  </r>
  <r>
    <x v="7"/>
    <s v="7cff965c-27ce-4216-abe2-afe738eb90e1"/>
    <x v="1"/>
    <e v="#N/A"/>
    <e v="#N/A"/>
    <e v="#N/A"/>
    <s v="RESURFACED"/>
    <x v="0"/>
    <m/>
    <m/>
    <m/>
    <m/>
    <x v="0"/>
  </r>
  <r>
    <x v="4"/>
    <s v="7d0056df-56e6-4230-82bd-af19b2308fa9"/>
    <x v="2"/>
    <s v="bdwybko3bymkh2d.bpna.popularinc.net"/>
    <s v="7d0056df-56e6-4230-82bd-af19b2308fa9"/>
    <s v="Critical"/>
    <s v="ACTIVE"/>
    <x v="0"/>
    <m/>
    <m/>
    <m/>
    <m/>
    <x v="0"/>
  </r>
  <r>
    <x v="2"/>
    <s v="7d018181-96ef-4609-a5e1-24061e815d73"/>
    <x v="0"/>
    <e v="#N/A"/>
    <e v="#N/A"/>
    <e v="#N/A"/>
    <s v="FIXED"/>
    <x v="0"/>
    <m/>
    <m/>
    <m/>
    <m/>
    <x v="0"/>
  </r>
  <r>
    <x v="0"/>
    <s v="7d01f2f9-6118-4a60-9ce4-62078316bf70"/>
    <x v="0"/>
    <e v="#N/A"/>
    <e v="#N/A"/>
    <e v="#N/A"/>
    <s v="FIXED"/>
    <x v="0"/>
    <m/>
    <m/>
    <m/>
    <m/>
    <x v="0"/>
  </r>
  <r>
    <x v="0"/>
    <s v="7d0229bc-2fe3-4b02-9104-11d1c8317a7a"/>
    <x v="0"/>
    <e v="#N/A"/>
    <e v="#N/A"/>
    <e v="#N/A"/>
    <s v="FIXED"/>
    <x v="0"/>
    <m/>
    <m/>
    <m/>
    <m/>
    <x v="0"/>
  </r>
  <r>
    <x v="8"/>
    <s v="7d02e2fc-ad3a-4c0e-90e6-4d653a54c9f7"/>
    <x v="0"/>
    <e v="#N/A"/>
    <e v="#N/A"/>
    <e v="#N/A"/>
    <s v="FIXED"/>
    <x v="0"/>
    <m/>
    <m/>
    <m/>
    <m/>
    <x v="0"/>
  </r>
  <r>
    <x v="0"/>
    <s v="7d036556-32cc-41bc-ba27-c240761976b8"/>
    <x v="0"/>
    <e v="#N/A"/>
    <e v="#N/A"/>
    <e v="#N/A"/>
    <s v="FIXED"/>
    <x v="0"/>
    <m/>
    <m/>
    <m/>
    <m/>
    <x v="0"/>
  </r>
  <r>
    <x v="0"/>
    <s v="7d037446-bb03-41ed-a312-882484f90e54"/>
    <x v="0"/>
    <e v="#N/A"/>
    <e v="#N/A"/>
    <e v="#N/A"/>
    <s v="FIXED"/>
    <x v="0"/>
    <m/>
    <m/>
    <m/>
    <m/>
    <x v="0"/>
  </r>
  <r>
    <x v="0"/>
    <s v="7d04fe28-289c-462c-a9f6-38ef92286f8c"/>
    <x v="0"/>
    <e v="#N/A"/>
    <e v="#N/A"/>
    <e v="#N/A"/>
    <s v="FIXED"/>
    <x v="0"/>
    <m/>
    <m/>
    <m/>
    <m/>
    <x v="0"/>
  </r>
  <r>
    <x v="0"/>
    <s v="7d05dc4b-0142-4c8f-8034-1a0d1056fc23"/>
    <x v="0"/>
    <e v="#N/A"/>
    <e v="#N/A"/>
    <e v="#N/A"/>
    <s v="FIXED"/>
    <x v="0"/>
    <m/>
    <m/>
    <m/>
    <m/>
    <x v="0"/>
  </r>
  <r>
    <x v="0"/>
    <s v="7d09f25c-25a5-4db0-a5de-95828733001a"/>
    <x v="0"/>
    <e v="#N/A"/>
    <e v="#N/A"/>
    <e v="#N/A"/>
    <s v="FIXED"/>
    <x v="0"/>
    <m/>
    <m/>
    <m/>
    <m/>
    <x v="0"/>
  </r>
  <r>
    <x v="0"/>
    <s v="7d0a6495-03c8-4c3a-a075-0c35c85fe289"/>
    <x v="0"/>
    <e v="#N/A"/>
    <e v="#N/A"/>
    <e v="#N/A"/>
    <s v="FIXED"/>
    <x v="0"/>
    <m/>
    <m/>
    <m/>
    <m/>
    <x v="0"/>
  </r>
  <r>
    <x v="0"/>
    <s v="7d0abe5d-5806-4300-8ca2-92fdc0f8b391"/>
    <x v="0"/>
    <e v="#N/A"/>
    <e v="#N/A"/>
    <e v="#N/A"/>
    <s v="FIXED"/>
    <x v="0"/>
    <m/>
    <m/>
    <m/>
    <m/>
    <x v="0"/>
  </r>
  <r>
    <x v="0"/>
    <s v="7d0acee3-627c-4cde-a60a-788530d7e237"/>
    <x v="0"/>
    <e v="#N/A"/>
    <e v="#N/A"/>
    <e v="#N/A"/>
    <s v="FIXED"/>
    <x v="0"/>
    <m/>
    <m/>
    <m/>
    <m/>
    <x v="0"/>
  </r>
  <r>
    <x v="0"/>
    <s v="7d0bb0e9-af0c-4930-9505-982647f800e6"/>
    <x v="2"/>
    <s v="0095brn21fhnd2d.bpna.popularinc.net"/>
    <s v="7d0bb0e9-af0c-4930-9505-982647f800e6"/>
    <s v="High"/>
    <s v="ACTIVE"/>
    <x v="0"/>
    <m/>
    <m/>
    <m/>
    <m/>
    <x v="0"/>
  </r>
  <r>
    <x v="0"/>
    <s v="7d0bf4bb-42b1-41bd-85ae-9dccd8dbbf12"/>
    <x v="0"/>
    <e v="#N/A"/>
    <e v="#N/A"/>
    <e v="#N/A"/>
    <s v="FIXED"/>
    <x v="0"/>
    <m/>
    <m/>
    <m/>
    <m/>
    <x v="0"/>
  </r>
  <r>
    <x v="11"/>
    <s v="7d0dff25-a74a-4653-880d-4b3ec06bb977"/>
    <x v="0"/>
    <e v="#N/A"/>
    <e v="#N/A"/>
    <e v="#N/A"/>
    <s v="FIXED"/>
    <x v="0"/>
    <m/>
    <m/>
    <m/>
    <m/>
    <x v="0"/>
  </r>
  <r>
    <x v="0"/>
    <s v="7d0fdaa9-7c64-4131-8b29-8c5c97bc418c"/>
    <x v="0"/>
    <e v="#N/A"/>
    <e v="#N/A"/>
    <e v="#N/A"/>
    <s v="FIXED"/>
    <x v="0"/>
    <m/>
    <m/>
    <m/>
    <m/>
    <x v="0"/>
  </r>
  <r>
    <x v="0"/>
    <s v="7d101326-a0b6-488b-bdf5-678e5b618e74"/>
    <x v="0"/>
    <e v="#N/A"/>
    <e v="#N/A"/>
    <e v="#N/A"/>
    <s v="FIXED"/>
    <x v="0"/>
    <m/>
    <m/>
    <m/>
    <m/>
    <x v="0"/>
  </r>
  <r>
    <x v="9"/>
    <s v="7d10eabf-59b3-4b78-8f73-f4fd793d958b"/>
    <x v="2"/>
    <s v="bpn-rosetedb-02"/>
    <s v="7d10eabf-59b3-4b78-8f73-f4fd793d958b"/>
    <s v="Medium"/>
    <s v="ACTIVE"/>
    <x v="0"/>
    <m/>
    <m/>
    <m/>
    <m/>
    <x v="0"/>
  </r>
  <r>
    <x v="2"/>
    <s v="7d112260-b081-494b-b950-cbf5b8a2de93"/>
    <x v="1"/>
    <s v="bpn-roseirps-01"/>
    <s v="7d112260-b081-494b-b950-cbf5b8a2de93"/>
    <s v="Critical"/>
    <s v="RESURFACED"/>
    <x v="0"/>
    <m/>
    <m/>
    <m/>
    <m/>
    <x v="0"/>
  </r>
  <r>
    <x v="4"/>
    <s v="7d115c41-9e6a-45d4-80f1-777c13fa9284"/>
    <x v="0"/>
    <e v="#N/A"/>
    <e v="#N/A"/>
    <e v="#N/A"/>
    <s v="FIXED"/>
    <x v="0"/>
    <m/>
    <m/>
    <m/>
    <m/>
    <x v="0"/>
  </r>
  <r>
    <x v="2"/>
    <s v="7d119539-e501-4ea9-8ee3-55c9f33df505"/>
    <x v="0"/>
    <s v="bpn-roseiras-11"/>
    <s v="7d119539-e501-4ea9-8ee3-55c9f33df505"/>
    <s v="High"/>
    <s v="FIXED"/>
    <x v="0"/>
    <m/>
    <m/>
    <m/>
    <m/>
    <x v="0"/>
  </r>
  <r>
    <x v="0"/>
    <s v="7d12c31f-8acf-4acc-8dd3-176600f5a2b2"/>
    <x v="0"/>
    <e v="#N/A"/>
    <e v="#N/A"/>
    <e v="#N/A"/>
    <s v="FIXED"/>
    <x v="0"/>
    <m/>
    <m/>
    <m/>
    <m/>
    <x v="0"/>
  </r>
  <r>
    <x v="0"/>
    <s v="7d151ebc-42d3-4f52-94cb-3ac864ba5c73"/>
    <x v="0"/>
    <e v="#N/A"/>
    <e v="#N/A"/>
    <e v="#N/A"/>
    <s v="FIXED"/>
    <x v="0"/>
    <m/>
    <m/>
    <m/>
    <m/>
    <x v="0"/>
  </r>
  <r>
    <x v="0"/>
    <s v="7d15b0d7-8b4a-4821-a249-fecf98f06b0d"/>
    <x v="0"/>
    <e v="#N/A"/>
    <e v="#N/A"/>
    <e v="#N/A"/>
    <s v="FIXED"/>
    <x v="0"/>
    <m/>
    <m/>
    <m/>
    <m/>
    <x v="0"/>
  </r>
  <r>
    <x v="4"/>
    <s v="7d15e422-f02e-44f7-bf40-4c2aff77e6c5"/>
    <x v="0"/>
    <e v="#N/A"/>
    <e v="#N/A"/>
    <e v="#N/A"/>
    <s v="FIXED"/>
    <x v="0"/>
    <m/>
    <m/>
    <m/>
    <m/>
    <x v="0"/>
  </r>
  <r>
    <x v="4"/>
    <s v="7d16153e-b4d2-4cc8-a663-34c3785258d0"/>
    <x v="2"/>
    <e v="#N/A"/>
    <e v="#N/A"/>
    <e v="#N/A"/>
    <s v="ACTIVE"/>
    <x v="0"/>
    <m/>
    <m/>
    <m/>
    <m/>
    <x v="0"/>
  </r>
  <r>
    <x v="1"/>
    <s v="7d162147-a95b-4f78-af49-3a5c71df1e89"/>
    <x v="0"/>
    <e v="#N/A"/>
    <e v="#N/A"/>
    <e v="#N/A"/>
    <s v="FIXED"/>
    <x v="0"/>
    <m/>
    <m/>
    <m/>
    <m/>
    <x v="0"/>
  </r>
  <r>
    <x v="0"/>
    <s v="7d16b39c-75b7-40c7-9da9-bcacdb40638f"/>
    <x v="0"/>
    <e v="#N/A"/>
    <e v="#N/A"/>
    <e v="#N/A"/>
    <s v="FIXED"/>
    <x v="0"/>
    <m/>
    <m/>
    <m/>
    <m/>
    <x v="0"/>
  </r>
  <r>
    <x v="1"/>
    <s v="7d176ea5-8b7d-47c3-8231-069ab0a4b380"/>
    <x v="0"/>
    <e v="#N/A"/>
    <e v="#N/A"/>
    <e v="#N/A"/>
    <s v="FIXED"/>
    <x v="0"/>
    <m/>
    <m/>
    <m/>
    <m/>
    <x v="0"/>
  </r>
  <r>
    <x v="0"/>
    <s v="7d17ed4d-1823-4419-93e0-ae0e6f7f96bb"/>
    <x v="0"/>
    <e v="#N/A"/>
    <e v="#N/A"/>
    <e v="#N/A"/>
    <s v="FIXED"/>
    <x v="0"/>
    <m/>
    <m/>
    <m/>
    <m/>
    <x v="0"/>
  </r>
  <r>
    <x v="0"/>
    <s v="7d18ac95-ac6c-4efe-8457-5b71bd4092be"/>
    <x v="1"/>
    <s v="0256brn7p8j9n2d.bpna.popularinc.net"/>
    <s v="7d18ac95-ac6c-4efe-8457-5b71bd4092be"/>
    <s v="High"/>
    <s v="RESURFACED"/>
    <x v="0"/>
    <m/>
    <m/>
    <m/>
    <m/>
    <x v="0"/>
  </r>
  <r>
    <x v="0"/>
    <s v="7d18e047-c5cf-4679-9a84-ebb5e6d89c65"/>
    <x v="0"/>
    <e v="#N/A"/>
    <e v="#N/A"/>
    <e v="#N/A"/>
    <s v="FIXED"/>
    <x v="0"/>
    <m/>
    <m/>
    <m/>
    <m/>
    <x v="0"/>
  </r>
  <r>
    <x v="0"/>
    <s v="7d1a1907-72b4-4314-826f-2297acbfad1d"/>
    <x v="0"/>
    <e v="#N/A"/>
    <e v="#N/A"/>
    <e v="#N/A"/>
    <s v="FIXED"/>
    <x v="0"/>
    <m/>
    <m/>
    <m/>
    <m/>
    <x v="0"/>
  </r>
  <r>
    <x v="0"/>
    <s v="7d1beb9b-8090-4d92-a723-79b4cd807f39"/>
    <x v="0"/>
    <e v="#N/A"/>
    <e v="#N/A"/>
    <e v="#N/A"/>
    <s v="FIXED"/>
    <x v="0"/>
    <m/>
    <m/>
    <m/>
    <m/>
    <x v="0"/>
  </r>
  <r>
    <x v="0"/>
    <s v="7d1ca653-4ce5-4bcb-9933-a3564e9e777b"/>
    <x v="0"/>
    <e v="#N/A"/>
    <e v="#N/A"/>
    <e v="#N/A"/>
    <s v="FIXED"/>
    <x v="0"/>
    <m/>
    <m/>
    <m/>
    <m/>
    <x v="0"/>
  </r>
  <r>
    <x v="0"/>
    <s v="7d1d0635-644a-4c4e-a508-7e0c89decdd2"/>
    <x v="0"/>
    <e v="#N/A"/>
    <e v="#N/A"/>
    <e v="#N/A"/>
    <s v="FIXED"/>
    <x v="0"/>
    <m/>
    <m/>
    <m/>
    <m/>
    <x v="0"/>
  </r>
  <r>
    <x v="0"/>
    <s v="7d1d7f8f-4ad9-4d95-8fb1-da365b3183d9"/>
    <x v="0"/>
    <e v="#N/A"/>
    <e v="#N/A"/>
    <e v="#N/A"/>
    <s v="FIXED"/>
    <x v="0"/>
    <m/>
    <m/>
    <m/>
    <m/>
    <x v="0"/>
  </r>
  <r>
    <x v="1"/>
    <s v="7d1e25ca-2d21-4812-82f8-1fa8b8346c58"/>
    <x v="0"/>
    <e v="#N/A"/>
    <e v="#N/A"/>
    <e v="#N/A"/>
    <s v="FIXED"/>
    <x v="0"/>
    <m/>
    <m/>
    <m/>
    <m/>
    <x v="0"/>
  </r>
  <r>
    <x v="0"/>
    <s v="7d1e9c47-4428-4f62-90ea-123db915f501"/>
    <x v="0"/>
    <e v="#N/A"/>
    <e v="#N/A"/>
    <e v="#N/A"/>
    <s v="FIXED"/>
    <x v="0"/>
    <m/>
    <m/>
    <m/>
    <m/>
    <x v="0"/>
  </r>
  <r>
    <x v="0"/>
    <s v="7d201183-2d12-4fc0-9996-f56baa2f4e75"/>
    <x v="0"/>
    <e v="#N/A"/>
    <e v="#N/A"/>
    <e v="#N/A"/>
    <s v="FIXED"/>
    <x v="0"/>
    <m/>
    <m/>
    <m/>
    <m/>
    <x v="0"/>
  </r>
  <r>
    <x v="0"/>
    <s v="7d2026ad-068b-439c-9bee-165798893d2a"/>
    <x v="0"/>
    <e v="#N/A"/>
    <e v="#N/A"/>
    <e v="#N/A"/>
    <s v="FIXED"/>
    <x v="0"/>
    <m/>
    <m/>
    <m/>
    <m/>
    <x v="0"/>
  </r>
  <r>
    <x v="10"/>
    <s v="7d216c4d-6fc1-477f-9086-0a666b690075"/>
    <x v="1"/>
    <s v="bpn-rosedb-05"/>
    <s v="7d216c4d-6fc1-477f-9086-0a666b690075"/>
    <s v="Medium"/>
    <s v="RESURFACED"/>
    <x v="0"/>
    <m/>
    <m/>
    <m/>
    <m/>
    <x v="0"/>
  </r>
  <r>
    <x v="0"/>
    <s v="7d21b6df-6f72-4b52-89b6-e8f1fe6053f2"/>
    <x v="0"/>
    <e v="#N/A"/>
    <e v="#N/A"/>
    <e v="#N/A"/>
    <s v="FIXED"/>
    <x v="0"/>
    <m/>
    <m/>
    <m/>
    <m/>
    <x v="0"/>
  </r>
  <r>
    <x v="9"/>
    <s v="7d224a6d-253c-4957-9462-95bf0474ffe8"/>
    <x v="0"/>
    <e v="#N/A"/>
    <e v="#N/A"/>
    <e v="#N/A"/>
    <s v="FIXED"/>
    <x v="0"/>
    <m/>
    <m/>
    <m/>
    <m/>
    <x v="0"/>
  </r>
  <r>
    <x v="6"/>
    <s v="7d224f77-a9bf-4152-8f3f-0897a68c26f0"/>
    <x v="0"/>
    <e v="#N/A"/>
    <e v="#N/A"/>
    <e v="#N/A"/>
    <s v="FIXED"/>
    <x v="0"/>
    <m/>
    <m/>
    <m/>
    <m/>
    <x v="0"/>
  </r>
  <r>
    <x v="9"/>
    <s v="7d22f6aa-03b9-4b58-be6f-9ec55cd1de6d"/>
    <x v="2"/>
    <s v="bpn-roseclts-10.bpna.popularinc.net"/>
    <s v="7d22f6aa-03b9-4b58-be6f-9ec55cd1de6d"/>
    <s v="Critical"/>
    <s v="ACTIVE"/>
    <x v="0"/>
    <m/>
    <m/>
    <m/>
    <m/>
    <x v="0"/>
  </r>
  <r>
    <x v="4"/>
    <s v="7d2385c1-aa46-48e9-950e-2387ec81c8e3"/>
    <x v="0"/>
    <e v="#N/A"/>
    <e v="#N/A"/>
    <e v="#N/A"/>
    <s v="FIXED"/>
    <x v="0"/>
    <m/>
    <m/>
    <m/>
    <m/>
    <x v="0"/>
  </r>
  <r>
    <x v="0"/>
    <s v="7d23a090-3131-4301-a947-42ef61b202e6"/>
    <x v="1"/>
    <s v="bdwybkojjhn3g2l.bpna.popularinc.net"/>
    <s v="7d23a090-3131-4301-a947-42ef61b202e6"/>
    <s v="High"/>
    <s v="RESURFACED"/>
    <x v="0"/>
    <m/>
    <m/>
    <m/>
    <m/>
    <x v="0"/>
  </r>
  <r>
    <x v="0"/>
    <s v="7d2498ce-8610-4c2f-be1b-9d2c7f45ee5d"/>
    <x v="0"/>
    <e v="#N/A"/>
    <e v="#N/A"/>
    <e v="#N/A"/>
    <s v="FIXED"/>
    <x v="0"/>
    <m/>
    <m/>
    <m/>
    <m/>
    <x v="0"/>
  </r>
  <r>
    <x v="0"/>
    <s v="7d249de8-290e-4a1d-a2cf-ade1a66995f6"/>
    <x v="0"/>
    <e v="#N/A"/>
    <e v="#N/A"/>
    <e v="#N/A"/>
    <s v="FIXED"/>
    <x v="0"/>
    <m/>
    <m/>
    <m/>
    <m/>
    <x v="0"/>
  </r>
  <r>
    <x v="0"/>
    <s v="7d25118b-65ba-4d24-a8a7-c27b19de4778"/>
    <x v="0"/>
    <e v="#N/A"/>
    <e v="#N/A"/>
    <e v="#N/A"/>
    <s v="FIXED"/>
    <x v="0"/>
    <m/>
    <m/>
    <m/>
    <m/>
    <x v="0"/>
  </r>
  <r>
    <x v="0"/>
    <s v="7d25d02e-401a-4d34-85d7-ec715babe578"/>
    <x v="0"/>
    <e v="#N/A"/>
    <e v="#N/A"/>
    <e v="#N/A"/>
    <s v="FIXED"/>
    <x v="0"/>
    <m/>
    <m/>
    <m/>
    <m/>
    <x v="0"/>
  </r>
  <r>
    <x v="0"/>
    <s v="7d26f177-e601-4d6d-9c5f-8359e6ac9623"/>
    <x v="0"/>
    <e v="#N/A"/>
    <e v="#N/A"/>
    <e v="#N/A"/>
    <s v="FIXED"/>
    <x v="0"/>
    <m/>
    <m/>
    <m/>
    <m/>
    <x v="0"/>
  </r>
  <r>
    <x v="0"/>
    <s v="7d271750-99c4-412d-bd27-0de1a54f82a7"/>
    <x v="1"/>
    <e v="#N/A"/>
    <e v="#N/A"/>
    <e v="#N/A"/>
    <s v="RESURFACED"/>
    <x v="0"/>
    <m/>
    <m/>
    <m/>
    <m/>
    <x v="0"/>
  </r>
  <r>
    <x v="0"/>
    <s v="7d277765-efda-4bb4-a932-cd8e1946de46"/>
    <x v="0"/>
    <e v="#N/A"/>
    <e v="#N/A"/>
    <e v="#N/A"/>
    <s v="FIXED"/>
    <x v="0"/>
    <m/>
    <m/>
    <m/>
    <m/>
    <x v="0"/>
  </r>
  <r>
    <x v="0"/>
    <s v="7d28de60-2871-462e-9cab-4480474b241c"/>
    <x v="0"/>
    <e v="#N/A"/>
    <e v="#N/A"/>
    <e v="#N/A"/>
    <s v="FIXED"/>
    <x v="0"/>
    <m/>
    <m/>
    <m/>
    <m/>
    <x v="0"/>
  </r>
  <r>
    <x v="0"/>
    <s v="7d2962d4-ed7e-4abb-bd07-a3396cbcecc7"/>
    <x v="0"/>
    <s v="miambko1qtgw33l.bpna.popularinc.net"/>
    <s v="7d2962d4-ed7e-4abb-bd07-a3396cbcecc7"/>
    <s v="Critical"/>
    <s v="FIXED"/>
    <x v="0"/>
    <m/>
    <m/>
    <m/>
    <m/>
    <x v="0"/>
  </r>
  <r>
    <x v="0"/>
    <s v="7d297abe-6c7d-4dd6-a04f-186514f8773f"/>
    <x v="0"/>
    <e v="#N/A"/>
    <e v="#N/A"/>
    <e v="#N/A"/>
    <s v="FIXED"/>
    <x v="0"/>
    <m/>
    <m/>
    <m/>
    <m/>
    <x v="0"/>
  </r>
  <r>
    <x v="0"/>
    <s v="7d29ae6c-06b8-4a8c-8d92-2aeb138af1f1"/>
    <x v="0"/>
    <e v="#N/A"/>
    <e v="#N/A"/>
    <e v="#N/A"/>
    <s v="FIXED"/>
    <x v="0"/>
    <m/>
    <m/>
    <m/>
    <m/>
    <x v="0"/>
  </r>
  <r>
    <x v="0"/>
    <s v="7d2ae901-7973-4c33-a3d8-58af277239c2"/>
    <x v="0"/>
    <e v="#N/A"/>
    <e v="#N/A"/>
    <e v="#N/A"/>
    <s v="FIXED"/>
    <x v="0"/>
    <m/>
    <m/>
    <m/>
    <m/>
    <x v="0"/>
  </r>
  <r>
    <x v="0"/>
    <s v="7d2b87cb-8500-4b37-b159-d0694074925d"/>
    <x v="0"/>
    <e v="#N/A"/>
    <e v="#N/A"/>
    <e v="#N/A"/>
    <s v="FIXED"/>
    <x v="0"/>
    <m/>
    <m/>
    <m/>
    <m/>
    <x v="0"/>
  </r>
  <r>
    <x v="6"/>
    <s v="7d2c338e-ced4-4b4d-b79c-5fe6cc314ab9"/>
    <x v="0"/>
    <e v="#N/A"/>
    <e v="#N/A"/>
    <e v="#N/A"/>
    <s v="FIXED"/>
    <x v="0"/>
    <m/>
    <m/>
    <m/>
    <m/>
    <x v="0"/>
  </r>
  <r>
    <x v="0"/>
    <s v="7d2cb0b5-29af-43c8-be23-c29379a05ca9"/>
    <x v="0"/>
    <e v="#N/A"/>
    <e v="#N/A"/>
    <e v="#N/A"/>
    <s v="FIXED"/>
    <x v="0"/>
    <m/>
    <m/>
    <m/>
    <m/>
    <x v="0"/>
  </r>
  <r>
    <x v="0"/>
    <s v="7d2ce7bb-e516-4337-8180-5b3259773266"/>
    <x v="0"/>
    <e v="#N/A"/>
    <e v="#N/A"/>
    <e v="#N/A"/>
    <s v="FIXED"/>
    <x v="0"/>
    <m/>
    <m/>
    <m/>
    <m/>
    <x v="0"/>
  </r>
  <r>
    <x v="0"/>
    <s v="7d2cfd01-fbb8-436d-9726-65d4bb8b9d47"/>
    <x v="0"/>
    <e v="#N/A"/>
    <e v="#N/A"/>
    <e v="#N/A"/>
    <s v="FIXED"/>
    <x v="0"/>
    <m/>
    <m/>
    <m/>
    <m/>
    <x v="0"/>
  </r>
  <r>
    <x v="0"/>
    <s v="7d2d6fc0-0601-48e1-a804-927c0a8d9d7d"/>
    <x v="0"/>
    <e v="#N/A"/>
    <e v="#N/A"/>
    <e v="#N/A"/>
    <s v="FIXED"/>
    <x v="0"/>
    <m/>
    <m/>
    <m/>
    <m/>
    <x v="0"/>
  </r>
  <r>
    <x v="0"/>
    <s v="7d2f75ce-df3c-40d1-a36a-552e333203a7"/>
    <x v="0"/>
    <e v="#N/A"/>
    <e v="#N/A"/>
    <e v="#N/A"/>
    <s v="FIXED"/>
    <x v="0"/>
    <m/>
    <m/>
    <m/>
    <m/>
    <x v="0"/>
  </r>
  <r>
    <x v="2"/>
    <s v="7d2fbeea-06cd-4bf2-ab5d-741250b5b6f5"/>
    <x v="0"/>
    <e v="#N/A"/>
    <e v="#N/A"/>
    <e v="#N/A"/>
    <s v="FIXED"/>
    <x v="0"/>
    <m/>
    <m/>
    <m/>
    <m/>
    <x v="0"/>
  </r>
  <r>
    <x v="1"/>
    <s v="7d30d21d-3560-4abe-85be-ed9678422a63"/>
    <x v="0"/>
    <e v="#N/A"/>
    <e v="#N/A"/>
    <e v="#N/A"/>
    <s v="FIXED"/>
    <x v="0"/>
    <m/>
    <m/>
    <m/>
    <m/>
    <x v="0"/>
  </r>
  <r>
    <x v="0"/>
    <s v="7d311c5e-05f2-4fa9-9733-7048b547addd"/>
    <x v="0"/>
    <e v="#N/A"/>
    <e v="#N/A"/>
    <e v="#N/A"/>
    <s v="FIXED"/>
    <x v="0"/>
    <m/>
    <m/>
    <m/>
    <m/>
    <x v="0"/>
  </r>
  <r>
    <x v="0"/>
    <s v="7d3178dc-c95b-4460-b93d-2a5ae6cb12cc"/>
    <x v="0"/>
    <e v="#N/A"/>
    <e v="#N/A"/>
    <e v="#N/A"/>
    <s v="FIXED"/>
    <x v="0"/>
    <m/>
    <m/>
    <m/>
    <m/>
    <x v="0"/>
  </r>
  <r>
    <x v="0"/>
    <s v="7d3234e1-269f-4f2d-a962-9842dd0ee83b"/>
    <x v="0"/>
    <e v="#N/A"/>
    <e v="#N/A"/>
    <e v="#N/A"/>
    <s v="FIXED"/>
    <x v="0"/>
    <m/>
    <m/>
    <m/>
    <m/>
    <x v="0"/>
  </r>
  <r>
    <x v="4"/>
    <s v="7d3244d9-8b36-4c4b-8e07-0cf684d45a74"/>
    <x v="0"/>
    <e v="#N/A"/>
    <e v="#N/A"/>
    <e v="#N/A"/>
    <s v="FIXED"/>
    <x v="0"/>
    <m/>
    <m/>
    <m/>
    <m/>
    <x v="0"/>
  </r>
  <r>
    <x v="0"/>
    <s v="7d342ecb-95af-4e27-b222-1692178bf1e3"/>
    <x v="0"/>
    <e v="#N/A"/>
    <e v="#N/A"/>
    <e v="#N/A"/>
    <s v="FIXED"/>
    <x v="0"/>
    <m/>
    <m/>
    <m/>
    <m/>
    <x v="0"/>
  </r>
  <r>
    <x v="6"/>
    <s v="7d3478ec-790f-4e11-a5b7-a354be237c87"/>
    <x v="2"/>
    <e v="#N/A"/>
    <e v="#N/A"/>
    <e v="#N/A"/>
    <s v="ACTIVE"/>
    <x v="0"/>
    <m/>
    <m/>
    <m/>
    <m/>
    <x v="0"/>
  </r>
  <r>
    <x v="0"/>
    <s v="7d35577b-f804-4c28-8c2b-9896f89f3384"/>
    <x v="0"/>
    <e v="#N/A"/>
    <e v="#N/A"/>
    <e v="#N/A"/>
    <s v="FIXED"/>
    <x v="0"/>
    <m/>
    <m/>
    <m/>
    <m/>
    <x v="0"/>
  </r>
  <r>
    <x v="0"/>
    <s v="7d3583e4-5cb0-4aff-b12a-9e581e34692c"/>
    <x v="0"/>
    <e v="#N/A"/>
    <e v="#N/A"/>
    <e v="#N/A"/>
    <s v="FIXED"/>
    <x v="0"/>
    <m/>
    <m/>
    <m/>
    <m/>
    <x v="0"/>
  </r>
  <r>
    <x v="6"/>
    <s v="7d358e78-52e0-4b0f-9a11-a63c3adc0cc2"/>
    <x v="0"/>
    <e v="#N/A"/>
    <e v="#N/A"/>
    <e v="#N/A"/>
    <s v="FIXED"/>
    <x v="0"/>
    <m/>
    <m/>
    <m/>
    <m/>
    <x v="0"/>
  </r>
  <r>
    <x v="1"/>
    <s v="7d359759-4c45-44bd-8527-54575b018979"/>
    <x v="0"/>
    <s v="bpn-rosewrrc-02"/>
    <s v="7d359759-4c45-44bd-8527-54575b018979"/>
    <s v="Medium"/>
    <s v="FIXED"/>
    <x v="0"/>
    <m/>
    <m/>
    <m/>
    <m/>
    <x v="0"/>
  </r>
  <r>
    <x v="2"/>
    <s v="7d367f0b-50a5-4809-bfad-1eb2f62be722"/>
    <x v="0"/>
    <e v="#N/A"/>
    <e v="#N/A"/>
    <e v="#N/A"/>
    <s v="FIXED"/>
    <x v="0"/>
    <m/>
    <m/>
    <m/>
    <m/>
    <x v="0"/>
  </r>
  <r>
    <x v="0"/>
    <s v="7d37656d-ee59-44d0-a2e1-058862272b3d"/>
    <x v="0"/>
    <e v="#N/A"/>
    <e v="#N/A"/>
    <e v="#N/A"/>
    <s v="FIXED"/>
    <x v="0"/>
    <m/>
    <m/>
    <m/>
    <m/>
    <x v="0"/>
  </r>
  <r>
    <x v="4"/>
    <s v="7d3868b8-e78f-4273-98ed-a02e78d95e38"/>
    <x v="0"/>
    <e v="#N/A"/>
    <e v="#N/A"/>
    <e v="#N/A"/>
    <s v="FIXED"/>
    <x v="0"/>
    <m/>
    <m/>
    <m/>
    <m/>
    <x v="0"/>
  </r>
  <r>
    <x v="0"/>
    <s v="7d3a1506-931e-4dfd-a842-5bbe85e0c2ef"/>
    <x v="0"/>
    <e v="#N/A"/>
    <e v="#N/A"/>
    <e v="#N/A"/>
    <s v="FIXED"/>
    <x v="0"/>
    <m/>
    <m/>
    <m/>
    <m/>
    <x v="0"/>
  </r>
  <r>
    <x v="5"/>
    <s v="7d3bbf41-f84b-4805-8fcf-a221f88237c2"/>
    <x v="1"/>
    <e v="#N/A"/>
    <e v="#N/A"/>
    <e v="#N/A"/>
    <s v="RESURFACED"/>
    <x v="0"/>
    <m/>
    <m/>
    <m/>
    <m/>
    <x v="0"/>
  </r>
  <r>
    <x v="0"/>
    <s v="7d3bfbd7-f4f4-45de-88f6-95b29c37a719"/>
    <x v="0"/>
    <e v="#N/A"/>
    <e v="#N/A"/>
    <e v="#N/A"/>
    <s v="FIXED"/>
    <x v="0"/>
    <m/>
    <m/>
    <m/>
    <m/>
    <x v="0"/>
  </r>
  <r>
    <x v="0"/>
    <s v="7d3c0f56-1fee-4727-b666-ce28f4aaf754"/>
    <x v="0"/>
    <e v="#N/A"/>
    <e v="#N/A"/>
    <e v="#N/A"/>
    <s v="FIXED"/>
    <x v="0"/>
    <m/>
    <m/>
    <m/>
    <m/>
    <x v="0"/>
  </r>
  <r>
    <x v="0"/>
    <s v="7d3ddff3-a46e-47ee-ab40-02d6f80a0c2a"/>
    <x v="0"/>
    <e v="#N/A"/>
    <e v="#N/A"/>
    <e v="#N/A"/>
    <s v="FIXED"/>
    <x v="0"/>
    <m/>
    <m/>
    <m/>
    <m/>
    <x v="0"/>
  </r>
  <r>
    <x v="0"/>
    <s v="7d3f70aa-1491-4de7-84ce-9a2beb1cb7b8"/>
    <x v="0"/>
    <e v="#N/A"/>
    <e v="#N/A"/>
    <e v="#N/A"/>
    <s v="FIXED"/>
    <x v="0"/>
    <m/>
    <m/>
    <m/>
    <m/>
    <x v="0"/>
  </r>
  <r>
    <x v="0"/>
    <s v="7d3f8330-47c4-4e3d-a907-9c0e2a826129"/>
    <x v="0"/>
    <e v="#N/A"/>
    <e v="#N/A"/>
    <e v="#N/A"/>
    <s v="FIXED"/>
    <x v="0"/>
    <m/>
    <m/>
    <m/>
    <m/>
    <x v="0"/>
  </r>
  <r>
    <x v="4"/>
    <s v="7d40ef6a-4033-4104-9e2e-65ae5441aaf1"/>
    <x v="0"/>
    <e v="#N/A"/>
    <e v="#N/A"/>
    <e v="#N/A"/>
    <s v="FIXED"/>
    <x v="0"/>
    <m/>
    <m/>
    <m/>
    <m/>
    <x v="0"/>
  </r>
  <r>
    <x v="0"/>
    <s v="7d432a3d-1dc2-400f-9018-54bf98818af5"/>
    <x v="0"/>
    <e v="#N/A"/>
    <e v="#N/A"/>
    <e v="#N/A"/>
    <s v="FIXED"/>
    <x v="0"/>
    <m/>
    <m/>
    <m/>
    <m/>
    <x v="0"/>
  </r>
  <r>
    <x v="10"/>
    <s v="7d4398da-5d52-4408-9eeb-02ce6be22d18"/>
    <x v="0"/>
    <e v="#N/A"/>
    <e v="#N/A"/>
    <e v="#N/A"/>
    <s v="FIXED"/>
    <x v="0"/>
    <m/>
    <m/>
    <m/>
    <m/>
    <x v="0"/>
  </r>
  <r>
    <x v="0"/>
    <s v="7d440778-36ee-42a1-a375-27e0da0f457a"/>
    <x v="0"/>
    <e v="#N/A"/>
    <e v="#N/A"/>
    <e v="#N/A"/>
    <s v="FIXED"/>
    <x v="0"/>
    <m/>
    <m/>
    <m/>
    <m/>
    <x v="0"/>
  </r>
  <r>
    <x v="0"/>
    <s v="7d4631f9-81cc-4446-9376-5e4751eaae18"/>
    <x v="2"/>
    <s v="0001brn8553sd2d.bpna.popularinc.net"/>
    <s v="7d4631f9-81cc-4446-9376-5e4751eaae18"/>
    <s v="High"/>
    <s v="ACTIVE"/>
    <x v="0"/>
    <m/>
    <m/>
    <m/>
    <m/>
    <x v="0"/>
  </r>
  <r>
    <x v="4"/>
    <s v="7d467043-a28a-44af-9a11-f52d2c4d27a5"/>
    <x v="0"/>
    <e v="#N/A"/>
    <e v="#N/A"/>
    <e v="#N/A"/>
    <s v="FIXED"/>
    <x v="0"/>
    <m/>
    <m/>
    <m/>
    <m/>
    <x v="0"/>
  </r>
  <r>
    <x v="2"/>
    <s v="7d47a6d9-956d-40f9-886a-9962e72abf80"/>
    <x v="0"/>
    <e v="#N/A"/>
    <e v="#N/A"/>
    <e v="#N/A"/>
    <s v="FIXED"/>
    <x v="0"/>
    <m/>
    <m/>
    <m/>
    <m/>
    <x v="0"/>
  </r>
  <r>
    <x v="0"/>
    <s v="7d47e22d-c84f-407e-8293-0223a5002db1"/>
    <x v="0"/>
    <e v="#N/A"/>
    <e v="#N/A"/>
    <e v="#N/A"/>
    <s v="FIXED"/>
    <x v="0"/>
    <m/>
    <m/>
    <m/>
    <m/>
    <x v="0"/>
  </r>
  <r>
    <x v="4"/>
    <s v="7d48bed9-5bd5-4cad-9797-ed8877c11ab4"/>
    <x v="0"/>
    <e v="#N/A"/>
    <e v="#N/A"/>
    <e v="#N/A"/>
    <s v="FIXED"/>
    <x v="0"/>
    <m/>
    <m/>
    <m/>
    <m/>
    <x v="0"/>
  </r>
  <r>
    <x v="2"/>
    <s v="7d4932b2-c1ef-4c23-9ca3-b3e3c40873bb"/>
    <x v="1"/>
    <e v="#N/A"/>
    <e v="#N/A"/>
    <e v="#N/A"/>
    <s v="RESURFACED"/>
    <x v="0"/>
    <m/>
    <m/>
    <m/>
    <m/>
    <x v="0"/>
  </r>
  <r>
    <x v="0"/>
    <s v="7d4aaa1a-f005-4f23-9467-bbfcea5c2874"/>
    <x v="0"/>
    <s v="0060brn7ppj9n2d.bpna.popularinc.net"/>
    <s v="7d4aaa1a-f005-4f23-9467-bbfcea5c2874"/>
    <s v="Medium"/>
    <s v="FIXED"/>
    <x v="0"/>
    <m/>
    <m/>
    <m/>
    <m/>
    <x v="0"/>
  </r>
  <r>
    <x v="0"/>
    <s v="7d4c9fec-a609-49de-9503-fed03478dac6"/>
    <x v="0"/>
    <e v="#N/A"/>
    <e v="#N/A"/>
    <e v="#N/A"/>
    <s v="FIXED"/>
    <x v="0"/>
    <m/>
    <m/>
    <m/>
    <m/>
    <x v="0"/>
  </r>
  <r>
    <x v="5"/>
    <s v="7d4cf3a1-c12e-49a2-8c23-0d640a140d12"/>
    <x v="0"/>
    <e v="#N/A"/>
    <e v="#N/A"/>
    <e v="#N/A"/>
    <s v="FIXED"/>
    <x v="0"/>
    <m/>
    <m/>
    <m/>
    <m/>
    <x v="0"/>
  </r>
  <r>
    <x v="0"/>
    <s v="7d4d5d37-8053-4527-970f-933de954b6a8"/>
    <x v="0"/>
    <e v="#N/A"/>
    <e v="#N/A"/>
    <e v="#N/A"/>
    <s v="FIXED"/>
    <x v="0"/>
    <m/>
    <m/>
    <m/>
    <m/>
    <x v="0"/>
  </r>
  <r>
    <x v="5"/>
    <s v="7d4de29e-dda0-4eb6-bc2b-251e14a79509"/>
    <x v="0"/>
    <e v="#N/A"/>
    <e v="#N/A"/>
    <e v="#N/A"/>
    <s v="FIXED"/>
    <x v="0"/>
    <m/>
    <m/>
    <m/>
    <m/>
    <x v="0"/>
  </r>
  <r>
    <x v="3"/>
    <s v="7d504fad-d72a-4c84-a0fa-e30964973dff"/>
    <x v="0"/>
    <e v="#N/A"/>
    <e v="#N/A"/>
    <e v="#N/A"/>
    <s v="FIXED"/>
    <x v="0"/>
    <m/>
    <m/>
    <m/>
    <m/>
    <x v="0"/>
  </r>
  <r>
    <x v="0"/>
    <s v="7d505163-ac66-41d3-807f-6af6b2aac108"/>
    <x v="0"/>
    <e v="#N/A"/>
    <e v="#N/A"/>
    <e v="#N/A"/>
    <s v="FIXED"/>
    <x v="0"/>
    <m/>
    <m/>
    <m/>
    <m/>
    <x v="0"/>
  </r>
  <r>
    <x v="0"/>
    <s v="7d50589b-48ef-4c06-96d4-80569606eedf"/>
    <x v="0"/>
    <e v="#N/A"/>
    <e v="#N/A"/>
    <e v="#N/A"/>
    <s v="FIXED"/>
    <x v="0"/>
    <m/>
    <m/>
    <m/>
    <m/>
    <x v="0"/>
  </r>
  <r>
    <x v="1"/>
    <s v="7d514ee0-7796-4207-9ccb-38b1752bca0f"/>
    <x v="0"/>
    <e v="#N/A"/>
    <e v="#N/A"/>
    <e v="#N/A"/>
    <s v="FIXED"/>
    <x v="0"/>
    <m/>
    <m/>
    <m/>
    <m/>
    <x v="0"/>
  </r>
  <r>
    <x v="2"/>
    <s v="7d518992-df76-4af0-8175-83b343bd0625"/>
    <x v="0"/>
    <e v="#N/A"/>
    <e v="#N/A"/>
    <e v="#N/A"/>
    <s v="FIXED"/>
    <x v="0"/>
    <m/>
    <m/>
    <m/>
    <m/>
    <x v="0"/>
  </r>
  <r>
    <x v="4"/>
    <s v="7d52245a-7862-41c6-8cf2-fc1b908ffb7c"/>
    <x v="0"/>
    <e v="#N/A"/>
    <e v="#N/A"/>
    <e v="#N/A"/>
    <s v="FIXED"/>
    <x v="0"/>
    <m/>
    <m/>
    <m/>
    <m/>
    <x v="0"/>
  </r>
  <r>
    <x v="0"/>
    <s v="7d5279d0-f85a-4270-97bb-37184b1d4ee8"/>
    <x v="0"/>
    <e v="#N/A"/>
    <e v="#N/A"/>
    <e v="#N/A"/>
    <s v="FIXED"/>
    <x v="0"/>
    <m/>
    <m/>
    <m/>
    <m/>
    <x v="0"/>
  </r>
  <r>
    <x v="0"/>
    <s v="7d52c4c1-6752-4911-8691-7a2ecce3437f"/>
    <x v="0"/>
    <e v="#N/A"/>
    <e v="#N/A"/>
    <e v="#N/A"/>
    <s v="FIXED"/>
    <x v="0"/>
    <m/>
    <m/>
    <m/>
    <m/>
    <x v="0"/>
  </r>
  <r>
    <x v="7"/>
    <s v="7d53b5b8-1935-406c-96ea-632a60d89d7b"/>
    <x v="0"/>
    <e v="#N/A"/>
    <e v="#N/A"/>
    <e v="#N/A"/>
    <s v="FIXED"/>
    <x v="0"/>
    <m/>
    <m/>
    <m/>
    <m/>
    <x v="0"/>
  </r>
  <r>
    <x v="0"/>
    <s v="7d53cca3-2edb-4e62-810c-7602739ab78e"/>
    <x v="0"/>
    <e v="#N/A"/>
    <e v="#N/A"/>
    <e v="#N/A"/>
    <s v="FIXED"/>
    <x v="0"/>
    <m/>
    <m/>
    <m/>
    <m/>
    <x v="0"/>
  </r>
  <r>
    <x v="2"/>
    <s v="7d549784-46a6-4241-ac7c-05847e14084f"/>
    <x v="1"/>
    <s v="bpn-rosecmas-06"/>
    <s v="7d549784-46a6-4241-ac7c-05847e14084f"/>
    <s v="Medium"/>
    <s v="RESURFACED"/>
    <x v="0"/>
    <m/>
    <m/>
    <m/>
    <m/>
    <x v="0"/>
  </r>
  <r>
    <x v="9"/>
    <s v="7d54b183-bcc5-4a7c-b4d4-7a7a2a842cfc"/>
    <x v="0"/>
    <e v="#N/A"/>
    <e v="#N/A"/>
    <e v="#N/A"/>
    <s v="FIXED"/>
    <x v="0"/>
    <m/>
    <m/>
    <m/>
    <m/>
    <x v="0"/>
  </r>
  <r>
    <x v="4"/>
    <s v="7d576bf3-84a9-48ea-9a39-4c419009b539"/>
    <x v="0"/>
    <e v="#N/A"/>
    <e v="#N/A"/>
    <e v="#N/A"/>
    <s v="FIXED"/>
    <x v="0"/>
    <m/>
    <m/>
    <m/>
    <m/>
    <x v="0"/>
  </r>
  <r>
    <x v="0"/>
    <s v="7d5a8f74-8922-4b44-84b6-d0fc2f428a0a"/>
    <x v="0"/>
    <e v="#N/A"/>
    <e v="#N/A"/>
    <e v="#N/A"/>
    <s v="FIXED"/>
    <x v="0"/>
    <m/>
    <m/>
    <m/>
    <m/>
    <x v="0"/>
  </r>
  <r>
    <x v="0"/>
    <s v="7d5bbf13-7ba0-486d-8999-47664e83e254"/>
    <x v="0"/>
    <e v="#N/A"/>
    <e v="#N/A"/>
    <e v="#N/A"/>
    <s v="FIXED"/>
    <x v="0"/>
    <m/>
    <m/>
    <m/>
    <m/>
    <x v="0"/>
  </r>
  <r>
    <x v="6"/>
    <s v="7d5bf888-2b25-493f-a8f5-3ef850d5aefb"/>
    <x v="1"/>
    <e v="#N/A"/>
    <e v="#N/A"/>
    <e v="#N/A"/>
    <s v="RESURFACED"/>
    <x v="0"/>
    <m/>
    <m/>
    <m/>
    <m/>
    <x v="0"/>
  </r>
  <r>
    <x v="1"/>
    <s v="7d5c1863-e435-401b-a483-eb43de413fdd"/>
    <x v="0"/>
    <e v="#N/A"/>
    <e v="#N/A"/>
    <e v="#N/A"/>
    <s v="FIXED"/>
    <x v="0"/>
    <m/>
    <m/>
    <m/>
    <m/>
    <x v="0"/>
  </r>
  <r>
    <x v="0"/>
    <s v="7d5e29bb-3cc2-4968-9c68-6068c9eb57d3"/>
    <x v="0"/>
    <e v="#N/A"/>
    <e v="#N/A"/>
    <e v="#N/A"/>
    <s v="FIXED"/>
    <x v="0"/>
    <m/>
    <m/>
    <m/>
    <m/>
    <x v="0"/>
  </r>
  <r>
    <x v="0"/>
    <s v="7d5f10e5-5a01-466c-8ec2-a5aeeb7a72ee"/>
    <x v="0"/>
    <e v="#N/A"/>
    <e v="#N/A"/>
    <e v="#N/A"/>
    <s v="FIXED"/>
    <x v="0"/>
    <m/>
    <m/>
    <m/>
    <m/>
    <x v="0"/>
  </r>
  <r>
    <x v="12"/>
    <s v="7d5f8224-9617-4ecf-ab40-57ba1cd0964c"/>
    <x v="0"/>
    <e v="#N/A"/>
    <e v="#N/A"/>
    <e v="#N/A"/>
    <s v="FIXED"/>
    <x v="0"/>
    <m/>
    <m/>
    <m/>
    <m/>
    <x v="0"/>
  </r>
  <r>
    <x v="0"/>
    <s v="7d603d01-c299-4d5a-b582-5947977a59c7"/>
    <x v="0"/>
    <e v="#N/A"/>
    <e v="#N/A"/>
    <e v="#N/A"/>
    <s v="FIXED"/>
    <x v="0"/>
    <m/>
    <m/>
    <m/>
    <m/>
    <x v="0"/>
  </r>
  <r>
    <x v="1"/>
    <s v="7d626351-1456-48f4-886f-d140fffb06d3"/>
    <x v="0"/>
    <e v="#N/A"/>
    <e v="#N/A"/>
    <e v="#N/A"/>
    <s v="FIXED"/>
    <x v="0"/>
    <m/>
    <m/>
    <m/>
    <m/>
    <x v="0"/>
  </r>
  <r>
    <x v="0"/>
    <s v="7d637c4a-625c-41a4-a862-98449d32a236"/>
    <x v="0"/>
    <e v="#N/A"/>
    <e v="#N/A"/>
    <e v="#N/A"/>
    <s v="FIXED"/>
    <x v="0"/>
    <m/>
    <m/>
    <m/>
    <m/>
    <x v="0"/>
  </r>
  <r>
    <x v="7"/>
    <s v="7d662109-815c-4736-92b5-45f72a7f1001"/>
    <x v="0"/>
    <e v="#N/A"/>
    <e v="#N/A"/>
    <e v="#N/A"/>
    <s v="FIXED"/>
    <x v="0"/>
    <m/>
    <m/>
    <m/>
    <m/>
    <x v="0"/>
  </r>
  <r>
    <x v="0"/>
    <s v="7d663d98-831c-4124-8ab7-69dae9abdb5b"/>
    <x v="0"/>
    <e v="#N/A"/>
    <e v="#N/A"/>
    <e v="#N/A"/>
    <s v="FIXED"/>
    <x v="0"/>
    <m/>
    <m/>
    <m/>
    <m/>
    <x v="0"/>
  </r>
  <r>
    <x v="21"/>
    <s v="7d6645e6-5be4-4327-ae8d-77671d0c1746"/>
    <x v="0"/>
    <e v="#N/A"/>
    <e v="#N/A"/>
    <e v="#N/A"/>
    <s v="FIXED"/>
    <x v="0"/>
    <m/>
    <m/>
    <m/>
    <m/>
    <x v="0"/>
  </r>
  <r>
    <x v="0"/>
    <s v="7d667f51-f6ce-4c3f-a40b-f5f611d42d19"/>
    <x v="0"/>
    <e v="#N/A"/>
    <e v="#N/A"/>
    <e v="#N/A"/>
    <s v="FIXED"/>
    <x v="0"/>
    <m/>
    <m/>
    <m/>
    <m/>
    <x v="0"/>
  </r>
  <r>
    <x v="0"/>
    <s v="7d6685a6-44b0-40b7-bc0a-38e6f0cc2235"/>
    <x v="0"/>
    <e v="#N/A"/>
    <e v="#N/A"/>
    <e v="#N/A"/>
    <s v="FIXED"/>
    <x v="0"/>
    <m/>
    <m/>
    <m/>
    <m/>
    <x v="0"/>
  </r>
  <r>
    <x v="0"/>
    <s v="7d66b95a-9f52-4c8e-a682-d4d3411b54f3"/>
    <x v="0"/>
    <e v="#N/A"/>
    <e v="#N/A"/>
    <e v="#N/A"/>
    <s v="FIXED"/>
    <x v="0"/>
    <m/>
    <m/>
    <m/>
    <m/>
    <x v="0"/>
  </r>
  <r>
    <x v="7"/>
    <s v="7d66d92d-0f8a-4d44-a04d-09f44a427d6e"/>
    <x v="0"/>
    <e v="#N/A"/>
    <e v="#N/A"/>
    <e v="#N/A"/>
    <s v="FIXED"/>
    <x v="0"/>
    <m/>
    <m/>
    <m/>
    <m/>
    <x v="0"/>
  </r>
  <r>
    <x v="0"/>
    <s v="7d691451-028e-4066-a83a-679bac43a781"/>
    <x v="0"/>
    <e v="#N/A"/>
    <e v="#N/A"/>
    <e v="#N/A"/>
    <s v="FIXED"/>
    <x v="0"/>
    <m/>
    <m/>
    <m/>
    <m/>
    <x v="0"/>
  </r>
  <r>
    <x v="0"/>
    <s v="7d6958ae-f3c9-43dc-8485-ab59fb66c10c"/>
    <x v="0"/>
    <e v="#N/A"/>
    <e v="#N/A"/>
    <e v="#N/A"/>
    <s v="FIXED"/>
    <x v="0"/>
    <m/>
    <m/>
    <m/>
    <m/>
    <x v="0"/>
  </r>
  <r>
    <x v="0"/>
    <s v="7d6a452a-438e-47b2-8f9c-44df6c850df9"/>
    <x v="0"/>
    <e v="#N/A"/>
    <e v="#N/A"/>
    <e v="#N/A"/>
    <s v="FIXED"/>
    <x v="0"/>
    <m/>
    <m/>
    <m/>
    <m/>
    <x v="0"/>
  </r>
  <r>
    <x v="0"/>
    <s v="7d6c93f3-898c-404a-b3cd-54bd38ba359f"/>
    <x v="0"/>
    <e v="#N/A"/>
    <e v="#N/A"/>
    <e v="#N/A"/>
    <s v="FIXED"/>
    <x v="0"/>
    <m/>
    <m/>
    <m/>
    <m/>
    <x v="0"/>
  </r>
  <r>
    <x v="0"/>
    <s v="7d6ca5fc-efda-4c70-ae6d-1f23b1887df2"/>
    <x v="0"/>
    <e v="#N/A"/>
    <e v="#N/A"/>
    <e v="#N/A"/>
    <s v="FIXED"/>
    <x v="0"/>
    <m/>
    <m/>
    <m/>
    <m/>
    <x v="0"/>
  </r>
  <r>
    <x v="3"/>
    <s v="7d6db754-b644-4aa1-8864-1ab63300abb5"/>
    <x v="0"/>
    <s v="pcb-rosemx-11"/>
    <s v="7d6db754-b644-4aa1-8864-1ab63300abb5"/>
    <s v="Critical"/>
    <s v="FIXED"/>
    <x v="0"/>
    <m/>
    <m/>
    <m/>
    <m/>
    <x v="0"/>
  </r>
  <r>
    <x v="0"/>
    <s v="7d6f0974-a0ab-490b-988a-530ec64ebff5"/>
    <x v="0"/>
    <e v="#N/A"/>
    <e v="#N/A"/>
    <e v="#N/A"/>
    <s v="FIXED"/>
    <x v="0"/>
    <m/>
    <m/>
    <m/>
    <m/>
    <x v="0"/>
  </r>
  <r>
    <x v="1"/>
    <s v="7d6f6720-e09f-4a0d-81b3-6b79075f67bf"/>
    <x v="2"/>
    <e v="#N/A"/>
    <e v="#N/A"/>
    <e v="#N/A"/>
    <s v="ACTIVE"/>
    <x v="0"/>
    <m/>
    <m/>
    <m/>
    <m/>
    <x v="0"/>
  </r>
  <r>
    <x v="2"/>
    <s v="7d6fc505-bb37-416a-863a-dc91581fba0e"/>
    <x v="0"/>
    <e v="#N/A"/>
    <e v="#N/A"/>
    <e v="#N/A"/>
    <s v="FIXED"/>
    <x v="0"/>
    <m/>
    <m/>
    <m/>
    <m/>
    <x v="0"/>
  </r>
  <r>
    <x v="2"/>
    <s v="7d6fd4cd-5163-4269-92ad-7c2f8250abc8"/>
    <x v="2"/>
    <e v="#N/A"/>
    <e v="#N/A"/>
    <e v="#N/A"/>
    <s v="ACTIVE"/>
    <x v="0"/>
    <m/>
    <m/>
    <m/>
    <m/>
    <x v="0"/>
  </r>
  <r>
    <x v="0"/>
    <s v="7d702a03-1a8c-4763-abed-b530f3432c83"/>
    <x v="0"/>
    <e v="#N/A"/>
    <e v="#N/A"/>
    <e v="#N/A"/>
    <s v="FIXED"/>
    <x v="0"/>
    <m/>
    <m/>
    <m/>
    <m/>
    <x v="0"/>
  </r>
  <r>
    <x v="0"/>
    <s v="7d708863-bdf9-4bde-8e6d-2e5c5f8a9cb2"/>
    <x v="0"/>
    <e v="#N/A"/>
    <e v="#N/A"/>
    <e v="#N/A"/>
    <s v="FIXED"/>
    <x v="0"/>
    <m/>
    <m/>
    <m/>
    <m/>
    <x v="0"/>
  </r>
  <r>
    <x v="0"/>
    <s v="7d70f7be-696b-4b2f-8001-27198655fcf9"/>
    <x v="0"/>
    <e v="#N/A"/>
    <e v="#N/A"/>
    <e v="#N/A"/>
    <s v="FIXED"/>
    <x v="0"/>
    <m/>
    <m/>
    <m/>
    <m/>
    <x v="0"/>
  </r>
  <r>
    <x v="0"/>
    <s v="7d7275d6-08f3-42d0-bb4c-a5a184e7570c"/>
    <x v="0"/>
    <e v="#N/A"/>
    <e v="#N/A"/>
    <e v="#N/A"/>
    <s v="FIXED"/>
    <x v="0"/>
    <m/>
    <m/>
    <m/>
    <m/>
    <x v="0"/>
  </r>
  <r>
    <x v="2"/>
    <s v="7d728181-a30c-4701-8c5c-eae1bb0435be"/>
    <x v="2"/>
    <s v="bpn-rosebp-02"/>
    <s v="7d728181-a30c-4701-8c5c-eae1bb0435be"/>
    <s v="Critical"/>
    <s v="ACTIVE"/>
    <x v="0"/>
    <m/>
    <m/>
    <m/>
    <m/>
    <x v="0"/>
  </r>
  <r>
    <x v="0"/>
    <s v="7d729b2a-c3cf-4e2d-aa19-3bff31e2e22d"/>
    <x v="0"/>
    <e v="#N/A"/>
    <e v="#N/A"/>
    <e v="#N/A"/>
    <s v="FIXED"/>
    <x v="0"/>
    <m/>
    <m/>
    <m/>
    <m/>
    <x v="0"/>
  </r>
  <r>
    <x v="2"/>
    <s v="7d72d7ab-c8fe-4d6c-b060-8ce913dbe2be"/>
    <x v="0"/>
    <e v="#N/A"/>
    <e v="#N/A"/>
    <e v="#N/A"/>
    <s v="FIXED"/>
    <x v="0"/>
    <m/>
    <m/>
    <m/>
    <m/>
    <x v="0"/>
  </r>
  <r>
    <x v="7"/>
    <s v="7d72ee0c-1e0f-4957-a854-27532a1c95c8"/>
    <x v="3"/>
    <e v="#N/A"/>
    <e v="#N/A"/>
    <e v="#N/A"/>
    <s v="NEW"/>
    <x v="0"/>
    <m/>
    <m/>
    <m/>
    <m/>
    <x v="0"/>
  </r>
  <r>
    <x v="0"/>
    <s v="7d735d18-8318-48a4-9b7b-fada3db4da79"/>
    <x v="0"/>
    <e v="#N/A"/>
    <e v="#N/A"/>
    <e v="#N/A"/>
    <s v="FIXED"/>
    <x v="0"/>
    <m/>
    <m/>
    <m/>
    <m/>
    <x v="0"/>
  </r>
  <r>
    <x v="0"/>
    <s v="7d735d38-0182-49e5-9f6b-fae9f7618df6"/>
    <x v="0"/>
    <e v="#N/A"/>
    <e v="#N/A"/>
    <e v="#N/A"/>
    <s v="FIXED"/>
    <x v="0"/>
    <m/>
    <m/>
    <m/>
    <m/>
    <x v="0"/>
  </r>
  <r>
    <x v="0"/>
    <s v="7d73f3fa-80da-4f88-882a-34f9547c8c23"/>
    <x v="0"/>
    <e v="#N/A"/>
    <e v="#N/A"/>
    <e v="#N/A"/>
    <s v="FIXED"/>
    <x v="0"/>
    <m/>
    <m/>
    <m/>
    <m/>
    <x v="0"/>
  </r>
  <r>
    <x v="0"/>
    <s v="7d76426e-623e-47cc-a921-1801879fc8f4"/>
    <x v="0"/>
    <e v="#N/A"/>
    <e v="#N/A"/>
    <e v="#N/A"/>
    <s v="FIXED"/>
    <x v="0"/>
    <m/>
    <m/>
    <m/>
    <m/>
    <x v="0"/>
  </r>
  <r>
    <x v="0"/>
    <s v="7d76ca57-b125-4ce5-a760-87d6e44e5851"/>
    <x v="0"/>
    <e v="#N/A"/>
    <e v="#N/A"/>
    <e v="#N/A"/>
    <s v="FIXED"/>
    <x v="0"/>
    <m/>
    <m/>
    <m/>
    <m/>
    <x v="0"/>
  </r>
  <r>
    <x v="0"/>
    <s v="7d770d87-ebe5-4330-a02b-7a0ddcf0ca26"/>
    <x v="0"/>
    <e v="#N/A"/>
    <e v="#N/A"/>
    <e v="#N/A"/>
    <s v="FIXED"/>
    <x v="0"/>
    <m/>
    <m/>
    <m/>
    <m/>
    <x v="0"/>
  </r>
  <r>
    <x v="0"/>
    <s v="7d774dc5-123a-4155-bf39-adb485eb3c35"/>
    <x v="0"/>
    <e v="#N/A"/>
    <e v="#N/A"/>
    <e v="#N/A"/>
    <s v="FIXED"/>
    <x v="0"/>
    <m/>
    <m/>
    <m/>
    <m/>
    <x v="0"/>
  </r>
  <r>
    <x v="4"/>
    <s v="7d788755-cc72-4b82-bbf3-bff63f9ceabe"/>
    <x v="0"/>
    <e v="#N/A"/>
    <e v="#N/A"/>
    <e v="#N/A"/>
    <s v="FIXED"/>
    <x v="0"/>
    <m/>
    <m/>
    <m/>
    <m/>
    <x v="0"/>
  </r>
  <r>
    <x v="0"/>
    <s v="7d792b68-7029-4916-8338-42f7567645dd"/>
    <x v="0"/>
    <e v="#N/A"/>
    <e v="#N/A"/>
    <e v="#N/A"/>
    <s v="FIXED"/>
    <x v="0"/>
    <m/>
    <m/>
    <m/>
    <m/>
    <x v="0"/>
  </r>
  <r>
    <x v="6"/>
    <s v="7d79d8f2-141d-4251-a578-8aca7742da77"/>
    <x v="2"/>
    <s v="bpn-rosetets-02"/>
    <s v="7d79d8f2-141d-4251-a578-8aca7742da77"/>
    <s v="Medium"/>
    <s v="ACTIVE"/>
    <x v="0"/>
    <m/>
    <m/>
    <m/>
    <m/>
    <x v="0"/>
  </r>
  <r>
    <x v="1"/>
    <s v="7d7a03e5-8f5f-4778-9408-ded454940c38"/>
    <x v="0"/>
    <e v="#N/A"/>
    <e v="#N/A"/>
    <e v="#N/A"/>
    <s v="FIXED"/>
    <x v="0"/>
    <m/>
    <m/>
    <m/>
    <m/>
    <x v="0"/>
  </r>
  <r>
    <x v="0"/>
    <s v="7d7a3950-8647-4c12-8634-ac52ab935873"/>
    <x v="0"/>
    <e v="#N/A"/>
    <e v="#N/A"/>
    <e v="#N/A"/>
    <s v="FIXED"/>
    <x v="0"/>
    <m/>
    <m/>
    <m/>
    <m/>
    <x v="0"/>
  </r>
  <r>
    <x v="0"/>
    <s v="7d7ab731-e958-4fdb-a4bd-a819e461abff"/>
    <x v="0"/>
    <e v="#N/A"/>
    <e v="#N/A"/>
    <e v="#N/A"/>
    <s v="FIXED"/>
    <x v="0"/>
    <m/>
    <m/>
    <m/>
    <m/>
    <x v="0"/>
  </r>
  <r>
    <x v="0"/>
    <s v="7d7aef93-caa7-472d-a535-1d9426dfc0bb"/>
    <x v="0"/>
    <e v="#N/A"/>
    <e v="#N/A"/>
    <e v="#N/A"/>
    <s v="FIXED"/>
    <x v="0"/>
    <m/>
    <m/>
    <m/>
    <m/>
    <x v="0"/>
  </r>
  <r>
    <x v="1"/>
    <s v="7d7b0d8a-540a-47cc-9d3c-e0a62b4e6382"/>
    <x v="0"/>
    <e v="#N/A"/>
    <e v="#N/A"/>
    <e v="#N/A"/>
    <s v="FIXED"/>
    <x v="0"/>
    <m/>
    <m/>
    <m/>
    <m/>
    <x v="0"/>
  </r>
  <r>
    <x v="0"/>
    <s v="7d7b8027-2e2b-4fcc-bee2-11e245f860c9"/>
    <x v="0"/>
    <e v="#N/A"/>
    <e v="#N/A"/>
    <e v="#N/A"/>
    <s v="FIXED"/>
    <x v="0"/>
    <m/>
    <m/>
    <m/>
    <m/>
    <x v="0"/>
  </r>
  <r>
    <x v="0"/>
    <s v="7d7d9a9b-0a83-494c-96f0-909967655189"/>
    <x v="0"/>
    <e v="#N/A"/>
    <e v="#N/A"/>
    <e v="#N/A"/>
    <s v="FIXED"/>
    <x v="0"/>
    <m/>
    <m/>
    <m/>
    <m/>
    <x v="0"/>
  </r>
  <r>
    <x v="2"/>
    <s v="7d7e1dd9-0b75-44b4-9363-697d226eabe7"/>
    <x v="3"/>
    <e v="#N/A"/>
    <e v="#N/A"/>
    <e v="#N/A"/>
    <s v="NEW"/>
    <x v="0"/>
    <m/>
    <m/>
    <m/>
    <m/>
    <x v="0"/>
  </r>
  <r>
    <x v="6"/>
    <s v="7d80c693-e644-4df0-b72f-f80425a4be01"/>
    <x v="0"/>
    <e v="#N/A"/>
    <e v="#N/A"/>
    <e v="#N/A"/>
    <s v="FIXED"/>
    <x v="0"/>
    <m/>
    <m/>
    <m/>
    <m/>
    <x v="0"/>
  </r>
  <r>
    <x v="1"/>
    <s v="7d80e24c-8964-43a6-91eb-5fa1decbb609"/>
    <x v="0"/>
    <e v="#N/A"/>
    <e v="#N/A"/>
    <e v="#N/A"/>
    <s v="FIXED"/>
    <x v="0"/>
    <m/>
    <m/>
    <m/>
    <m/>
    <x v="0"/>
  </r>
  <r>
    <x v="7"/>
    <s v="7d8195ca-6e03-4801-8262-ae241e889fd7"/>
    <x v="0"/>
    <e v="#N/A"/>
    <e v="#N/A"/>
    <e v="#N/A"/>
    <s v="FIXED"/>
    <x v="0"/>
    <m/>
    <m/>
    <m/>
    <m/>
    <x v="0"/>
  </r>
  <r>
    <x v="0"/>
    <s v="7d843626-9ee6-48e2-99db-6b840eee1f11"/>
    <x v="0"/>
    <e v="#N/A"/>
    <e v="#N/A"/>
    <e v="#N/A"/>
    <s v="FIXED"/>
    <x v="0"/>
    <m/>
    <m/>
    <m/>
    <m/>
    <x v="0"/>
  </r>
  <r>
    <x v="4"/>
    <s v="7d846244-042e-414e-8472-81fce7f21b1e"/>
    <x v="0"/>
    <e v="#N/A"/>
    <e v="#N/A"/>
    <e v="#N/A"/>
    <s v="FIXED"/>
    <x v="0"/>
    <m/>
    <m/>
    <m/>
    <m/>
    <x v="0"/>
  </r>
  <r>
    <x v="6"/>
    <s v="7d84a447-1427-4941-8752-2bfbca9057c3"/>
    <x v="1"/>
    <s v="bpn-rosetecm-05"/>
    <s v="7d84a447-1427-4941-8752-2bfbca9057c3"/>
    <s v="Medium"/>
    <s v="RESURFACED"/>
    <x v="0"/>
    <m/>
    <m/>
    <m/>
    <m/>
    <x v="0"/>
  </r>
  <r>
    <x v="0"/>
    <s v="7d86760c-feac-4d07-bb41-326bc50a9b78"/>
    <x v="0"/>
    <e v="#N/A"/>
    <e v="#N/A"/>
    <e v="#N/A"/>
    <s v="FIXED"/>
    <x v="0"/>
    <m/>
    <m/>
    <m/>
    <m/>
    <x v="0"/>
  </r>
  <r>
    <x v="0"/>
    <s v="7d891266-9587-4ca0-8e67-fc9997d64c3a"/>
    <x v="0"/>
    <e v="#N/A"/>
    <e v="#N/A"/>
    <e v="#N/A"/>
    <s v="FIXED"/>
    <x v="0"/>
    <m/>
    <m/>
    <m/>
    <m/>
    <x v="0"/>
  </r>
  <r>
    <x v="0"/>
    <s v="7d8991e9-ea5e-4526-b00a-ac7b320b1778"/>
    <x v="0"/>
    <e v="#N/A"/>
    <e v="#N/A"/>
    <e v="#N/A"/>
    <s v="FIXED"/>
    <x v="0"/>
    <m/>
    <m/>
    <m/>
    <m/>
    <x v="0"/>
  </r>
  <r>
    <x v="0"/>
    <s v="7d8a88b1-c1a7-4e8f-8fdf-84b9f0fcf49b"/>
    <x v="0"/>
    <e v="#N/A"/>
    <e v="#N/A"/>
    <e v="#N/A"/>
    <s v="FIXED"/>
    <x v="0"/>
    <m/>
    <m/>
    <m/>
    <m/>
    <x v="0"/>
  </r>
  <r>
    <x v="0"/>
    <s v="7d8b3ee1-1d00-43cb-b8b0-2e8b4a6f9260"/>
    <x v="0"/>
    <e v="#N/A"/>
    <e v="#N/A"/>
    <e v="#N/A"/>
    <s v="FIXED"/>
    <x v="0"/>
    <m/>
    <m/>
    <m/>
    <m/>
    <x v="0"/>
  </r>
  <r>
    <x v="0"/>
    <s v="7d8bcc40-0da3-411a-a666-667bad940012"/>
    <x v="0"/>
    <e v="#N/A"/>
    <e v="#N/A"/>
    <e v="#N/A"/>
    <s v="FIXED"/>
    <x v="0"/>
    <m/>
    <m/>
    <m/>
    <m/>
    <x v="0"/>
  </r>
  <r>
    <x v="0"/>
    <s v="7d8c4315-fca9-4ff2-bfc7-513dffcdc70f"/>
    <x v="0"/>
    <e v="#N/A"/>
    <e v="#N/A"/>
    <e v="#N/A"/>
    <s v="FIXED"/>
    <x v="0"/>
    <m/>
    <m/>
    <m/>
    <m/>
    <x v="0"/>
  </r>
  <r>
    <x v="0"/>
    <s v="7d8cce53-33c2-4b3c-9d94-b254a856edde"/>
    <x v="0"/>
    <e v="#N/A"/>
    <e v="#N/A"/>
    <e v="#N/A"/>
    <s v="FIXED"/>
    <x v="0"/>
    <m/>
    <m/>
    <m/>
    <m/>
    <x v="0"/>
  </r>
  <r>
    <x v="0"/>
    <s v="7d8df2eb-4c70-4176-b69c-38aaa64b9203"/>
    <x v="2"/>
    <s v="miambkohyt0zd3l.bpna.popularinc.net"/>
    <s v="7d8df2eb-4c70-4176-b69c-38aaa64b9203"/>
    <s v="High"/>
    <s v="ACTIVE"/>
    <x v="0"/>
    <m/>
    <m/>
    <m/>
    <m/>
    <x v="0"/>
  </r>
  <r>
    <x v="11"/>
    <s v="7d8ebb6b-1dc2-48d3-92d9-1a49ca8f69a6"/>
    <x v="0"/>
    <e v="#N/A"/>
    <e v="#N/A"/>
    <e v="#N/A"/>
    <s v="FIXED"/>
    <x v="0"/>
    <m/>
    <m/>
    <m/>
    <m/>
    <x v="0"/>
  </r>
  <r>
    <x v="0"/>
    <s v="7d8fa26c-63d5-41b7-9a01-1de2b9c1b66a"/>
    <x v="0"/>
    <e v="#N/A"/>
    <e v="#N/A"/>
    <e v="#N/A"/>
    <s v="FIXED"/>
    <x v="0"/>
    <m/>
    <m/>
    <m/>
    <m/>
    <x v="0"/>
  </r>
  <r>
    <x v="0"/>
    <s v="7d9119db-2d35-4877-8459-d3cabf88debe"/>
    <x v="0"/>
    <e v="#N/A"/>
    <e v="#N/A"/>
    <e v="#N/A"/>
    <s v="FIXED"/>
    <x v="0"/>
    <m/>
    <m/>
    <m/>
    <m/>
    <x v="0"/>
  </r>
  <r>
    <x v="0"/>
    <s v="7d91ff07-60a0-4dff-9a8e-4062dc0e61ad"/>
    <x v="0"/>
    <s v="bdwybko4l987g3l.bpna.popularinc.net"/>
    <s v="7d91ff07-60a0-4dff-9a8e-4062dc0e61ad"/>
    <s v="Medium"/>
    <s v="FIXED"/>
    <x v="0"/>
    <m/>
    <m/>
    <m/>
    <m/>
    <x v="0"/>
  </r>
  <r>
    <x v="0"/>
    <s v="7d92091c-3130-44d3-9126-ea4c8cc8c355"/>
    <x v="0"/>
    <e v="#N/A"/>
    <e v="#N/A"/>
    <e v="#N/A"/>
    <s v="FIXED"/>
    <x v="0"/>
    <m/>
    <m/>
    <m/>
    <m/>
    <x v="0"/>
  </r>
  <r>
    <x v="0"/>
    <s v="7d9322ce-58a5-4dda-b385-a12fa029aeef"/>
    <x v="0"/>
    <e v="#N/A"/>
    <e v="#N/A"/>
    <e v="#N/A"/>
    <s v="FIXED"/>
    <x v="0"/>
    <m/>
    <m/>
    <m/>
    <m/>
    <x v="0"/>
  </r>
  <r>
    <x v="4"/>
    <s v="7d93a1d0-69a2-43d2-ae8c-5be61aea3517"/>
    <x v="0"/>
    <e v="#N/A"/>
    <e v="#N/A"/>
    <e v="#N/A"/>
    <s v="FIXED"/>
    <x v="0"/>
    <m/>
    <m/>
    <m/>
    <m/>
    <x v="0"/>
  </r>
  <r>
    <x v="1"/>
    <s v="7d940d21-4f3f-4b2c-8220-b3772e2ca1c0"/>
    <x v="0"/>
    <e v="#N/A"/>
    <e v="#N/A"/>
    <e v="#N/A"/>
    <s v="FIXED"/>
    <x v="0"/>
    <m/>
    <m/>
    <m/>
    <m/>
    <x v="0"/>
  </r>
  <r>
    <x v="0"/>
    <s v="7d9435eb-0460-41ff-9a23-e7ae2e5e25df"/>
    <x v="0"/>
    <e v="#N/A"/>
    <e v="#N/A"/>
    <e v="#N/A"/>
    <s v="FIXED"/>
    <x v="0"/>
    <m/>
    <m/>
    <m/>
    <m/>
    <x v="0"/>
  </r>
  <r>
    <x v="0"/>
    <s v="7d94434e-bb68-4a79-8e5d-904fe1a58b51"/>
    <x v="0"/>
    <e v="#N/A"/>
    <e v="#N/A"/>
    <e v="#N/A"/>
    <s v="FIXED"/>
    <x v="0"/>
    <m/>
    <m/>
    <m/>
    <m/>
    <x v="0"/>
  </r>
  <r>
    <x v="1"/>
    <s v="7d94a3f1-f40d-4441-b412-6df2f256be9f"/>
    <x v="0"/>
    <e v="#N/A"/>
    <e v="#N/A"/>
    <e v="#N/A"/>
    <s v="FIXED"/>
    <x v="0"/>
    <m/>
    <m/>
    <m/>
    <m/>
    <x v="0"/>
  </r>
  <r>
    <x v="0"/>
    <s v="7d94bdf5-9793-4f9f-af74-7bb3fab3f8a6"/>
    <x v="0"/>
    <e v="#N/A"/>
    <e v="#N/A"/>
    <e v="#N/A"/>
    <s v="FIXED"/>
    <x v="0"/>
    <m/>
    <m/>
    <m/>
    <m/>
    <x v="0"/>
  </r>
  <r>
    <x v="0"/>
    <s v="7d94e044-f4f1-4a15-b221-3ed4abf503a7"/>
    <x v="0"/>
    <e v="#N/A"/>
    <e v="#N/A"/>
    <e v="#N/A"/>
    <s v="FIXED"/>
    <x v="0"/>
    <m/>
    <m/>
    <m/>
    <m/>
    <x v="0"/>
  </r>
  <r>
    <x v="0"/>
    <s v="7d968603-4560-4fad-9b76-07360d0c6b12"/>
    <x v="2"/>
    <s v="0097brn3xrdnd2d.bpna.popularinc.net"/>
    <s v="7d968603-4560-4fad-9b76-07360d0c6b12"/>
    <s v="High"/>
    <s v="ACTIVE"/>
    <x v="0"/>
    <m/>
    <m/>
    <m/>
    <m/>
    <x v="0"/>
  </r>
  <r>
    <x v="0"/>
    <s v="7d97f0a2-660e-4b4b-bb19-942bd8217673"/>
    <x v="0"/>
    <e v="#N/A"/>
    <e v="#N/A"/>
    <e v="#N/A"/>
    <s v="FIXED"/>
    <x v="0"/>
    <m/>
    <m/>
    <m/>
    <m/>
    <x v="0"/>
  </r>
  <r>
    <x v="0"/>
    <s v="7d98127a-85af-4edf-ada5-1e63dcbc2560"/>
    <x v="0"/>
    <e v="#N/A"/>
    <e v="#N/A"/>
    <e v="#N/A"/>
    <s v="FIXED"/>
    <x v="0"/>
    <m/>
    <m/>
    <m/>
    <m/>
    <x v="0"/>
  </r>
  <r>
    <x v="3"/>
    <s v="7d9837e8-a21b-485e-a86b-2db270bc05d7"/>
    <x v="2"/>
    <s v="bpn-rosedb-02"/>
    <s v="7d9837e8-a21b-485e-a86b-2db270bc05d7"/>
    <s v="Medium"/>
    <s v="ACTIVE"/>
    <x v="0"/>
    <m/>
    <m/>
    <m/>
    <m/>
    <x v="0"/>
  </r>
  <r>
    <x v="0"/>
    <s v="7d98a02f-ac07-48f2-a207-7364f653cd3c"/>
    <x v="0"/>
    <e v="#N/A"/>
    <e v="#N/A"/>
    <e v="#N/A"/>
    <s v="FIXED"/>
    <x v="0"/>
    <m/>
    <m/>
    <m/>
    <m/>
    <x v="0"/>
  </r>
  <r>
    <x v="0"/>
    <s v="7d98a680-74cc-4151-bc6f-70f030ce57a5"/>
    <x v="0"/>
    <e v="#N/A"/>
    <e v="#N/A"/>
    <e v="#N/A"/>
    <s v="FIXED"/>
    <x v="0"/>
    <m/>
    <m/>
    <m/>
    <m/>
    <x v="0"/>
  </r>
  <r>
    <x v="7"/>
    <s v="7d99f45a-b2f9-4f70-af61-f42978925b30"/>
    <x v="0"/>
    <s v="bpn-roseiras-03"/>
    <s v="7d99f45a-b2f9-4f70-af61-f42978925b30"/>
    <s v="Medium"/>
    <s v="FIXED"/>
    <x v="0"/>
    <m/>
    <m/>
    <m/>
    <m/>
    <x v="0"/>
  </r>
  <r>
    <x v="0"/>
    <s v="7d9a96e9-f6b0-42be-b51d-78eb5708ca31"/>
    <x v="0"/>
    <e v="#N/A"/>
    <e v="#N/A"/>
    <e v="#N/A"/>
    <s v="FIXED"/>
    <x v="0"/>
    <m/>
    <m/>
    <m/>
    <m/>
    <x v="0"/>
  </r>
  <r>
    <x v="0"/>
    <s v="7d9b0f65-b01b-40ab-bfcf-7ce41e1b5dd6"/>
    <x v="0"/>
    <e v="#N/A"/>
    <e v="#N/A"/>
    <e v="#N/A"/>
    <s v="FIXED"/>
    <x v="0"/>
    <m/>
    <m/>
    <m/>
    <m/>
    <x v="0"/>
  </r>
  <r>
    <x v="0"/>
    <s v="7d9ba0ba-80ea-4b5a-9bcd-c0e85c2c9032"/>
    <x v="0"/>
    <s v="0263brnbz1snd2d"/>
    <s v="7d9ba0ba-80ea-4b5a-9bcd-c0e85c2c9032"/>
    <s v="Critical"/>
    <s v="FIXED"/>
    <x v="0"/>
    <m/>
    <m/>
    <m/>
    <m/>
    <x v="0"/>
  </r>
  <r>
    <x v="0"/>
    <s v="7d9bb4d0-1c34-4570-b1aa-60032a979744"/>
    <x v="0"/>
    <e v="#N/A"/>
    <e v="#N/A"/>
    <e v="#N/A"/>
    <s v="FIXED"/>
    <x v="0"/>
    <m/>
    <m/>
    <m/>
    <m/>
    <x v="0"/>
  </r>
  <r>
    <x v="0"/>
    <s v="7d9c05aa-7eb9-41ef-9b04-140a93080cd3"/>
    <x v="0"/>
    <e v="#N/A"/>
    <e v="#N/A"/>
    <e v="#N/A"/>
    <s v="FIXED"/>
    <x v="0"/>
    <m/>
    <m/>
    <m/>
    <m/>
    <x v="0"/>
  </r>
  <r>
    <x v="5"/>
    <s v="7d9c0908-51c0-4dea-b673-ab60bc82f6eb"/>
    <x v="0"/>
    <e v="#N/A"/>
    <e v="#N/A"/>
    <e v="#N/A"/>
    <s v="FIXED"/>
    <x v="0"/>
    <m/>
    <m/>
    <m/>
    <m/>
    <x v="0"/>
  </r>
  <r>
    <x v="0"/>
    <s v="7d9c4323-8d32-4654-b737-e7c2a09fd310"/>
    <x v="0"/>
    <e v="#N/A"/>
    <e v="#N/A"/>
    <e v="#N/A"/>
    <s v="FIXED"/>
    <x v="0"/>
    <m/>
    <m/>
    <m/>
    <m/>
    <x v="0"/>
  </r>
  <r>
    <x v="4"/>
    <s v="7d9c5a55-c683-4012-b64b-b3dd172c7963"/>
    <x v="0"/>
    <e v="#N/A"/>
    <e v="#N/A"/>
    <e v="#N/A"/>
    <s v="FIXED"/>
    <x v="0"/>
    <m/>
    <m/>
    <m/>
    <m/>
    <x v="0"/>
  </r>
  <r>
    <x v="3"/>
    <s v="7d9d3f7c-43d5-43fb-a7e4-11839aed9b5d"/>
    <x v="0"/>
    <e v="#N/A"/>
    <e v="#N/A"/>
    <e v="#N/A"/>
    <s v="FIXED"/>
    <x v="0"/>
    <m/>
    <m/>
    <m/>
    <m/>
    <x v="0"/>
  </r>
  <r>
    <x v="0"/>
    <s v="7d9d6b43-fe19-473f-87ac-5a5e6ba10c4f"/>
    <x v="0"/>
    <e v="#N/A"/>
    <e v="#N/A"/>
    <e v="#N/A"/>
    <s v="FIXED"/>
    <x v="0"/>
    <m/>
    <m/>
    <m/>
    <m/>
    <x v="0"/>
  </r>
  <r>
    <x v="0"/>
    <s v="7d9e642a-49ee-49f2-b699-4429b4ef3435"/>
    <x v="0"/>
    <e v="#N/A"/>
    <e v="#N/A"/>
    <e v="#N/A"/>
    <s v="FIXED"/>
    <x v="0"/>
    <m/>
    <m/>
    <m/>
    <m/>
    <x v="0"/>
  </r>
  <r>
    <x v="0"/>
    <s v="7d9f9cdd-9247-4265-83fd-92b349b1e29c"/>
    <x v="0"/>
    <e v="#N/A"/>
    <e v="#N/A"/>
    <e v="#N/A"/>
    <s v="FIXED"/>
    <x v="0"/>
    <m/>
    <m/>
    <m/>
    <m/>
    <x v="0"/>
  </r>
  <r>
    <x v="0"/>
    <s v="7d9fcede-7777-4d75-9e7a-6ee9fb445a0c"/>
    <x v="0"/>
    <e v="#N/A"/>
    <e v="#N/A"/>
    <e v="#N/A"/>
    <s v="FIXED"/>
    <x v="0"/>
    <m/>
    <m/>
    <m/>
    <m/>
    <x v="0"/>
  </r>
  <r>
    <x v="0"/>
    <s v="7da19bbf-2dd0-4b40-9dbb-a263467bd708"/>
    <x v="0"/>
    <s v="0253brn7pvf9n2d"/>
    <s v="7da19bbf-2dd0-4b40-9dbb-a263467bd708"/>
    <s v="Critical"/>
    <s v="FIXED"/>
    <x v="0"/>
    <m/>
    <m/>
    <m/>
    <m/>
    <x v="0"/>
  </r>
  <r>
    <x v="10"/>
    <s v="7da2c963-2a8a-4a2d-bf25-956033d77f7d"/>
    <x v="1"/>
    <s v="bpn-cmtyfrdb-01"/>
    <s v="7da2c963-2a8a-4a2d-bf25-956033d77f7d"/>
    <s v="Medium"/>
    <s v="RESURFACED"/>
    <x v="0"/>
    <m/>
    <m/>
    <m/>
    <m/>
    <x v="0"/>
  </r>
  <r>
    <x v="0"/>
    <s v="7da37aac-f0a0-4b17-acca-543a963d4b9a"/>
    <x v="0"/>
    <e v="#N/A"/>
    <e v="#N/A"/>
    <e v="#N/A"/>
    <s v="FIXED"/>
    <x v="0"/>
    <m/>
    <m/>
    <m/>
    <m/>
    <x v="0"/>
  </r>
  <r>
    <x v="0"/>
    <s v="7da46b0b-e584-47dd-9d41-534378ee7998"/>
    <x v="0"/>
    <e v="#N/A"/>
    <e v="#N/A"/>
    <e v="#N/A"/>
    <s v="FIXED"/>
    <x v="0"/>
    <m/>
    <m/>
    <m/>
    <m/>
    <x v="0"/>
  </r>
  <r>
    <x v="0"/>
    <s v="7da5b347-8fab-4261-85fd-56efeed5242f"/>
    <x v="0"/>
    <e v="#N/A"/>
    <e v="#N/A"/>
    <e v="#N/A"/>
    <s v="FIXED"/>
    <x v="0"/>
    <m/>
    <m/>
    <m/>
    <m/>
    <x v="0"/>
  </r>
  <r>
    <x v="0"/>
    <s v="7da61e2b-4fe9-44bf-bc13-829250bdfd45"/>
    <x v="0"/>
    <e v="#N/A"/>
    <e v="#N/A"/>
    <e v="#N/A"/>
    <s v="FIXED"/>
    <x v="0"/>
    <m/>
    <m/>
    <m/>
    <m/>
    <x v="0"/>
  </r>
  <r>
    <x v="0"/>
    <s v="7da680f3-18fc-4eaa-97d0-aafac2cb031f"/>
    <x v="0"/>
    <e v="#N/A"/>
    <e v="#N/A"/>
    <e v="#N/A"/>
    <s v="FIXED"/>
    <x v="0"/>
    <m/>
    <m/>
    <m/>
    <m/>
    <x v="0"/>
  </r>
  <r>
    <x v="0"/>
    <s v="7da7f575-e751-440b-84f4-0159f884bd0f"/>
    <x v="0"/>
    <e v="#N/A"/>
    <e v="#N/A"/>
    <e v="#N/A"/>
    <s v="FIXED"/>
    <x v="0"/>
    <m/>
    <m/>
    <m/>
    <m/>
    <x v="0"/>
  </r>
  <r>
    <x v="0"/>
    <s v="7da81ea2-d998-4a57-9081-65c038d24ccf"/>
    <x v="0"/>
    <e v="#N/A"/>
    <e v="#N/A"/>
    <e v="#N/A"/>
    <s v="FIXED"/>
    <x v="0"/>
    <m/>
    <m/>
    <m/>
    <m/>
    <x v="0"/>
  </r>
  <r>
    <x v="0"/>
    <s v="7da82759-0954-4c48-987c-dbfc1879773d"/>
    <x v="0"/>
    <e v="#N/A"/>
    <e v="#N/A"/>
    <e v="#N/A"/>
    <s v="FIXED"/>
    <x v="0"/>
    <m/>
    <m/>
    <m/>
    <m/>
    <x v="0"/>
  </r>
  <r>
    <x v="4"/>
    <s v="7da8386b-f2de-420c-8840-5e188de96dd4"/>
    <x v="0"/>
    <e v="#N/A"/>
    <e v="#N/A"/>
    <e v="#N/A"/>
    <s v="FIXED"/>
    <x v="0"/>
    <m/>
    <m/>
    <m/>
    <m/>
    <x v="0"/>
  </r>
  <r>
    <x v="0"/>
    <s v="7da84e2f-3e56-4564-af16-a94faaa50406"/>
    <x v="0"/>
    <e v="#N/A"/>
    <e v="#N/A"/>
    <e v="#N/A"/>
    <s v="FIXED"/>
    <x v="0"/>
    <m/>
    <m/>
    <m/>
    <m/>
    <x v="0"/>
  </r>
  <r>
    <x v="7"/>
    <s v="7da91324-9d1a-4699-8e22-16cc43e7dcda"/>
    <x v="0"/>
    <e v="#N/A"/>
    <e v="#N/A"/>
    <e v="#N/A"/>
    <s v="FIXED"/>
    <x v="0"/>
    <m/>
    <m/>
    <m/>
    <m/>
    <x v="0"/>
  </r>
  <r>
    <x v="1"/>
    <s v="7daae16c-dcd5-4115-9f08-5d347b615b5a"/>
    <x v="0"/>
    <e v="#N/A"/>
    <e v="#N/A"/>
    <e v="#N/A"/>
    <s v="FIXED"/>
    <x v="0"/>
    <m/>
    <m/>
    <m/>
    <m/>
    <x v="0"/>
  </r>
  <r>
    <x v="0"/>
    <s v="7dace5d2-1067-47e0-a444-0a05da46f321"/>
    <x v="0"/>
    <e v="#N/A"/>
    <e v="#N/A"/>
    <e v="#N/A"/>
    <s v="FIXED"/>
    <x v="0"/>
    <m/>
    <m/>
    <m/>
    <m/>
    <x v="0"/>
  </r>
  <r>
    <x v="0"/>
    <s v="7dad7a72-410d-4f68-af41-c4e08c4ff27b"/>
    <x v="0"/>
    <e v="#N/A"/>
    <e v="#N/A"/>
    <e v="#N/A"/>
    <s v="FIXED"/>
    <x v="0"/>
    <m/>
    <m/>
    <m/>
    <m/>
    <x v="0"/>
  </r>
  <r>
    <x v="0"/>
    <s v="7dae1f3d-012f-4612-99f0-0f831bb6f55e"/>
    <x v="0"/>
    <e v="#N/A"/>
    <e v="#N/A"/>
    <e v="#N/A"/>
    <s v="FIXED"/>
    <x v="0"/>
    <m/>
    <m/>
    <m/>
    <m/>
    <x v="0"/>
  </r>
  <r>
    <x v="1"/>
    <s v="7daeda33-972a-4d7f-a2cd-c1a30e373db4"/>
    <x v="0"/>
    <e v="#N/A"/>
    <e v="#N/A"/>
    <e v="#N/A"/>
    <s v="FIXED"/>
    <x v="0"/>
    <m/>
    <m/>
    <m/>
    <m/>
    <x v="0"/>
  </r>
  <r>
    <x v="0"/>
    <s v="7daf3aff-fb6b-44ce-85f4-ef4d71cc03ec"/>
    <x v="0"/>
    <e v="#N/A"/>
    <e v="#N/A"/>
    <e v="#N/A"/>
    <s v="FIXED"/>
    <x v="0"/>
    <m/>
    <m/>
    <m/>
    <m/>
    <x v="0"/>
  </r>
  <r>
    <x v="0"/>
    <s v="7daf537d-e687-4e7b-a647-bfd5d4f0f123"/>
    <x v="0"/>
    <e v="#N/A"/>
    <e v="#N/A"/>
    <e v="#N/A"/>
    <s v="FIXED"/>
    <x v="0"/>
    <m/>
    <m/>
    <m/>
    <m/>
    <x v="0"/>
  </r>
  <r>
    <x v="0"/>
    <s v="7daf7bcf-0545-4b5f-8b76-b9351ac6a90a"/>
    <x v="0"/>
    <e v="#N/A"/>
    <e v="#N/A"/>
    <e v="#N/A"/>
    <s v="FIXED"/>
    <x v="0"/>
    <m/>
    <m/>
    <m/>
    <m/>
    <x v="0"/>
  </r>
  <r>
    <x v="0"/>
    <s v="7dafa8fa-2ace-4d52-9db9-bb5573b2cc51"/>
    <x v="0"/>
    <e v="#N/A"/>
    <e v="#N/A"/>
    <e v="#N/A"/>
    <s v="FIXED"/>
    <x v="0"/>
    <m/>
    <m/>
    <m/>
    <m/>
    <x v="0"/>
  </r>
  <r>
    <x v="0"/>
    <s v="7db0694f-1c34-4972-b5e1-a95e54191eff"/>
    <x v="0"/>
    <e v="#N/A"/>
    <e v="#N/A"/>
    <e v="#N/A"/>
    <s v="FIXED"/>
    <x v="0"/>
    <m/>
    <m/>
    <m/>
    <m/>
    <x v="0"/>
  </r>
  <r>
    <x v="2"/>
    <s v="7db06f45-8682-4319-bd9e-8d9ffb90d875"/>
    <x v="0"/>
    <e v="#N/A"/>
    <e v="#N/A"/>
    <e v="#N/A"/>
    <s v="FIXED"/>
    <x v="0"/>
    <m/>
    <m/>
    <m/>
    <m/>
    <x v="0"/>
  </r>
  <r>
    <x v="3"/>
    <s v="7db0f04e-122c-4b9c-b225-1b0a5b8d6fa7"/>
    <x v="2"/>
    <s v="pcb-rosemx-11"/>
    <s v="7db0f04e-122c-4b9c-b225-1b0a5b8d6fa7"/>
    <s v="Medium"/>
    <s v="ACTIVE"/>
    <x v="0"/>
    <m/>
    <m/>
    <m/>
    <m/>
    <x v="0"/>
  </r>
  <r>
    <x v="0"/>
    <s v="7db1896e-e7b6-4e8e-bfca-00ff15df394e"/>
    <x v="0"/>
    <e v="#N/A"/>
    <e v="#N/A"/>
    <e v="#N/A"/>
    <s v="FIXED"/>
    <x v="0"/>
    <m/>
    <m/>
    <m/>
    <m/>
    <x v="0"/>
  </r>
  <r>
    <x v="2"/>
    <s v="7db1c0d1-eae0-4e0c-8a3c-1c4a8e0a232b"/>
    <x v="2"/>
    <s v="bpn-cmtygvfd-01"/>
    <s v="7db1c0d1-eae0-4e0c-8a3c-1c4a8e0a232b"/>
    <s v="Critical"/>
    <s v="ACTIVE"/>
    <x v="0"/>
    <m/>
    <m/>
    <m/>
    <m/>
    <x v="0"/>
  </r>
  <r>
    <x v="1"/>
    <s v="7db210ec-2172-4cbb-abfa-264c4cfce1b2"/>
    <x v="0"/>
    <s v="bpn-0060bp-01"/>
    <s v="7db210ec-2172-4cbb-abfa-264c4cfce1b2"/>
    <s v="Critical"/>
    <s v="FIXED"/>
    <x v="0"/>
    <m/>
    <m/>
    <m/>
    <m/>
    <x v="0"/>
  </r>
  <r>
    <x v="1"/>
    <s v="7db4c048-23f0-43cb-bbcb-9c53bd60d9ae"/>
    <x v="0"/>
    <e v="#N/A"/>
    <e v="#N/A"/>
    <e v="#N/A"/>
    <s v="FIXED"/>
    <x v="0"/>
    <m/>
    <m/>
    <m/>
    <m/>
    <x v="0"/>
  </r>
  <r>
    <x v="0"/>
    <s v="7db57113-b4f9-4b3d-ae57-7c7777aa59dd"/>
    <x v="0"/>
    <e v="#N/A"/>
    <e v="#N/A"/>
    <e v="#N/A"/>
    <s v="FIXED"/>
    <x v="0"/>
    <m/>
    <m/>
    <m/>
    <m/>
    <x v="0"/>
  </r>
  <r>
    <x v="1"/>
    <s v="7db5956d-2361-4954-9f99-06cf08e4a9b8"/>
    <x v="0"/>
    <e v="#N/A"/>
    <e v="#N/A"/>
    <e v="#N/A"/>
    <s v="FIXED"/>
    <x v="0"/>
    <m/>
    <m/>
    <m/>
    <m/>
    <x v="0"/>
  </r>
  <r>
    <x v="1"/>
    <s v="7db5ce72-5bb1-42e8-8d06-7c7832c5bc5a"/>
    <x v="0"/>
    <e v="#N/A"/>
    <e v="#N/A"/>
    <e v="#N/A"/>
    <s v="FIXED"/>
    <x v="0"/>
    <m/>
    <m/>
    <m/>
    <m/>
    <x v="0"/>
  </r>
  <r>
    <x v="0"/>
    <s v="7db5d346-509d-4e00-906b-68be66719491"/>
    <x v="0"/>
    <e v="#N/A"/>
    <e v="#N/A"/>
    <e v="#N/A"/>
    <s v="FIXED"/>
    <x v="0"/>
    <m/>
    <m/>
    <m/>
    <m/>
    <x v="0"/>
  </r>
  <r>
    <x v="0"/>
    <s v="7db733bf-6165-4f84-a899-7fcf64e1dc99"/>
    <x v="0"/>
    <s v="miambkoh0q3x33l.bpna.popularinc.net"/>
    <s v="7db733bf-6165-4f84-a899-7fcf64e1dc99"/>
    <s v="Critical"/>
    <s v="FIXED"/>
    <x v="0"/>
    <m/>
    <m/>
    <m/>
    <m/>
    <x v="0"/>
  </r>
  <r>
    <x v="0"/>
    <s v="7db763bb-09f7-4366-9cc7-7317dd2af11f"/>
    <x v="0"/>
    <e v="#N/A"/>
    <e v="#N/A"/>
    <e v="#N/A"/>
    <s v="FIXED"/>
    <x v="0"/>
    <m/>
    <m/>
    <m/>
    <m/>
    <x v="0"/>
  </r>
  <r>
    <x v="0"/>
    <s v="7db7aebe-4103-4484-a59f-99187b7fe56a"/>
    <x v="0"/>
    <e v="#N/A"/>
    <e v="#N/A"/>
    <e v="#N/A"/>
    <s v="FIXED"/>
    <x v="0"/>
    <m/>
    <m/>
    <m/>
    <m/>
    <x v="0"/>
  </r>
  <r>
    <x v="0"/>
    <s v="7db8440b-e85f-443a-8344-eea48607fbd2"/>
    <x v="0"/>
    <e v="#N/A"/>
    <e v="#N/A"/>
    <e v="#N/A"/>
    <s v="FIXED"/>
    <x v="0"/>
    <m/>
    <m/>
    <m/>
    <m/>
    <x v="0"/>
  </r>
  <r>
    <x v="4"/>
    <s v="7db98280-1057-4b11-ba87-8c7d7e2832e7"/>
    <x v="0"/>
    <e v="#N/A"/>
    <e v="#N/A"/>
    <e v="#N/A"/>
    <s v="FIXED"/>
    <x v="0"/>
    <m/>
    <m/>
    <m/>
    <m/>
    <x v="0"/>
  </r>
  <r>
    <x v="7"/>
    <s v="7dbab15e-0263-408f-ac40-9c7b0f35c7c2"/>
    <x v="0"/>
    <e v="#N/A"/>
    <e v="#N/A"/>
    <e v="#N/A"/>
    <s v="FIXED"/>
    <x v="0"/>
    <m/>
    <m/>
    <m/>
    <m/>
    <x v="0"/>
  </r>
  <r>
    <x v="0"/>
    <s v="7dbcdaae-779c-436b-944f-0dc631dd739c"/>
    <x v="2"/>
    <s v="rosebko1mfnbh2l"/>
    <s v="7dbcdaae-779c-436b-944f-0dc631dd739c"/>
    <s v="High"/>
    <s v="ACTIVE"/>
    <x v="0"/>
    <m/>
    <m/>
    <m/>
    <m/>
    <x v="0"/>
  </r>
  <r>
    <x v="4"/>
    <s v="7dbd0238-a761-4d9d-925c-cea8be1788d0"/>
    <x v="0"/>
    <e v="#N/A"/>
    <e v="#N/A"/>
    <e v="#N/A"/>
    <s v="FIXED"/>
    <x v="0"/>
    <m/>
    <m/>
    <m/>
    <m/>
    <x v="0"/>
  </r>
  <r>
    <x v="0"/>
    <s v="7dbdab91-5e3d-47f2-8d47-3496c8d193cd"/>
    <x v="0"/>
    <s v="miambrn792r633l.bpna.popularinc.net"/>
    <s v="7dbdab91-5e3d-47f2-8d47-3496c8d193cd"/>
    <s v="Medium"/>
    <s v="FIXED"/>
    <x v="0"/>
    <m/>
    <m/>
    <m/>
    <m/>
    <x v="0"/>
  </r>
  <r>
    <x v="0"/>
    <s v="7dbeb863-afb6-4aaf-b4fc-1e42da669b95"/>
    <x v="0"/>
    <e v="#N/A"/>
    <e v="#N/A"/>
    <e v="#N/A"/>
    <s v="FIXED"/>
    <x v="0"/>
    <m/>
    <m/>
    <m/>
    <m/>
    <x v="0"/>
  </r>
  <r>
    <x v="4"/>
    <s v="7dbf0c05-b796-40ab-b5ae-1d9eb51fae87"/>
    <x v="0"/>
    <s v="miambko37gs1z2l"/>
    <s v="7dbf0c05-b796-40ab-b5ae-1d9eb51fae87"/>
    <s v="Critical"/>
    <s v="FIXED"/>
    <x v="0"/>
    <m/>
    <m/>
    <m/>
    <m/>
    <x v="0"/>
  </r>
  <r>
    <x v="7"/>
    <s v="7dc027d5-02af-46df-8b0c-a8787cbde606"/>
    <x v="1"/>
    <s v="bpn-roseitts-02"/>
    <s v="7dc027d5-02af-46df-8b0c-a8787cbde606"/>
    <s v="Medium"/>
    <s v="RESURFACED"/>
    <x v="0"/>
    <m/>
    <m/>
    <m/>
    <m/>
    <x v="0"/>
  </r>
  <r>
    <x v="0"/>
    <s v="7dc20853-2fcf-40ad-8ae4-a9a62baa4f81"/>
    <x v="1"/>
    <e v="#N/A"/>
    <e v="#N/A"/>
    <e v="#N/A"/>
    <s v="RESURFACED"/>
    <x v="0"/>
    <m/>
    <m/>
    <m/>
    <m/>
    <x v="0"/>
  </r>
  <r>
    <x v="0"/>
    <s v="7dc3dfe5-836c-4018-a889-686201338ce5"/>
    <x v="0"/>
    <e v="#N/A"/>
    <e v="#N/A"/>
    <e v="#N/A"/>
    <s v="FIXED"/>
    <x v="0"/>
    <m/>
    <m/>
    <m/>
    <m/>
    <x v="0"/>
  </r>
  <r>
    <x v="0"/>
    <s v="7dc5b0fc-3b36-48a8-9cf5-fdc813931db3"/>
    <x v="0"/>
    <e v="#N/A"/>
    <e v="#N/A"/>
    <e v="#N/A"/>
    <s v="FIXED"/>
    <x v="0"/>
    <m/>
    <m/>
    <m/>
    <m/>
    <x v="0"/>
  </r>
  <r>
    <x v="2"/>
    <s v="7dc65bc9-f708-4e22-8c84-6f9aeb916fad"/>
    <x v="0"/>
    <e v="#N/A"/>
    <e v="#N/A"/>
    <e v="#N/A"/>
    <s v="FIXED"/>
    <x v="0"/>
    <m/>
    <m/>
    <m/>
    <m/>
    <x v="0"/>
  </r>
  <r>
    <x v="7"/>
    <s v="7dc717a7-833d-4560-a54f-c4b5659473aa"/>
    <x v="2"/>
    <s v="bpn-rosemoto-01"/>
    <s v="7dc717a7-833d-4560-a54f-c4b5659473aa"/>
    <s v="Critical"/>
    <s v="ACTIVE"/>
    <x v="0"/>
    <m/>
    <m/>
    <m/>
    <m/>
    <x v="0"/>
  </r>
  <r>
    <x v="2"/>
    <s v="7dc73c8d-a011-4179-bb1e-b2c6253e4120"/>
    <x v="2"/>
    <s v="bpn-roseclts-01"/>
    <s v="7dc73c8d-a011-4179-bb1e-b2c6253e4120"/>
    <s v="High"/>
    <s v="ACTIVE"/>
    <x v="0"/>
    <m/>
    <m/>
    <m/>
    <m/>
    <x v="0"/>
  </r>
  <r>
    <x v="2"/>
    <s v="7dc7c934-28c0-4c41-9a63-d4efc0d467b5"/>
    <x v="1"/>
    <s v="bpn-rosecmas-05"/>
    <s v="7dc7c934-28c0-4c41-9a63-d4efc0d467b5"/>
    <s v="High"/>
    <s v="RESURFACED"/>
    <x v="0"/>
    <m/>
    <m/>
    <m/>
    <m/>
    <x v="0"/>
  </r>
  <r>
    <x v="0"/>
    <s v="7dc7f11e-9975-4499-b823-4affbc80bbe4"/>
    <x v="0"/>
    <e v="#N/A"/>
    <e v="#N/A"/>
    <e v="#N/A"/>
    <s v="FIXED"/>
    <x v="0"/>
    <m/>
    <m/>
    <m/>
    <m/>
    <x v="0"/>
  </r>
  <r>
    <x v="0"/>
    <s v="7dc82525-b1c6-49a0-8015-e285d6eb88b5"/>
    <x v="0"/>
    <e v="#N/A"/>
    <e v="#N/A"/>
    <e v="#N/A"/>
    <s v="FIXED"/>
    <x v="0"/>
    <m/>
    <m/>
    <m/>
    <m/>
    <x v="0"/>
  </r>
  <r>
    <x v="0"/>
    <s v="7dc8f7ef-e0f9-4f4f-b5e0-21f377e581bd"/>
    <x v="0"/>
    <e v="#N/A"/>
    <e v="#N/A"/>
    <e v="#N/A"/>
    <s v="FIXED"/>
    <x v="0"/>
    <m/>
    <m/>
    <m/>
    <m/>
    <x v="0"/>
  </r>
  <r>
    <x v="7"/>
    <s v="7dca3fd0-4377-4dc9-adb1-bcd033f51a1d"/>
    <x v="0"/>
    <e v="#N/A"/>
    <e v="#N/A"/>
    <e v="#N/A"/>
    <s v="FIXED"/>
    <x v="0"/>
    <m/>
    <m/>
    <m/>
    <m/>
    <x v="0"/>
  </r>
  <r>
    <x v="9"/>
    <s v="7dcbff69-cfd2-4f98-9039-9f2d6583d3e2"/>
    <x v="0"/>
    <e v="#N/A"/>
    <e v="#N/A"/>
    <e v="#N/A"/>
    <s v="FIXED"/>
    <x v="0"/>
    <m/>
    <m/>
    <m/>
    <m/>
    <x v="0"/>
  </r>
  <r>
    <x v="6"/>
    <s v="7dcc2aa2-eb18-4943-864f-5620b2ddb85f"/>
    <x v="1"/>
    <s v="bpn-rosetecm-05"/>
    <s v="7dcc2aa2-eb18-4943-864f-5620b2ddb85f"/>
    <s v="Medium"/>
    <s v="RESURFACED"/>
    <x v="0"/>
    <m/>
    <m/>
    <m/>
    <m/>
    <x v="0"/>
  </r>
  <r>
    <x v="0"/>
    <s v="7dcd5381-e7b7-4793-99da-0501cedfda8c"/>
    <x v="0"/>
    <e v="#N/A"/>
    <e v="#N/A"/>
    <e v="#N/A"/>
    <s v="FIXED"/>
    <x v="0"/>
    <m/>
    <m/>
    <m/>
    <m/>
    <x v="0"/>
  </r>
  <r>
    <x v="1"/>
    <s v="7dcd75fc-2f02-4581-8ab8-78f693eab5db"/>
    <x v="0"/>
    <s v="bpn-roseasts-01"/>
    <s v="7dcd75fc-2f02-4581-8ab8-78f693eab5db"/>
    <s v="Medium"/>
    <s v="FIXED"/>
    <x v="0"/>
    <m/>
    <m/>
    <m/>
    <m/>
    <x v="0"/>
  </r>
  <r>
    <x v="0"/>
    <s v="7dcd8537-019e-41a7-84d6-4f68a454a658"/>
    <x v="0"/>
    <e v="#N/A"/>
    <e v="#N/A"/>
    <e v="#N/A"/>
    <s v="FIXED"/>
    <x v="0"/>
    <m/>
    <m/>
    <m/>
    <m/>
    <x v="0"/>
  </r>
  <r>
    <x v="0"/>
    <s v="7dce3aad-dcff-4c84-bef5-bd50d781a9af"/>
    <x v="0"/>
    <e v="#N/A"/>
    <e v="#N/A"/>
    <e v="#N/A"/>
    <s v="FIXED"/>
    <x v="0"/>
    <m/>
    <m/>
    <m/>
    <m/>
    <x v="0"/>
  </r>
  <r>
    <x v="0"/>
    <s v="7dcf7158-dedd-48cb-9d6c-685a8d547bda"/>
    <x v="0"/>
    <e v="#N/A"/>
    <e v="#N/A"/>
    <e v="#N/A"/>
    <s v="FIXED"/>
    <x v="0"/>
    <m/>
    <m/>
    <m/>
    <m/>
    <x v="0"/>
  </r>
  <r>
    <x v="0"/>
    <s v="7dd03afd-0c1e-4f41-a5e0-e9214497c16b"/>
    <x v="0"/>
    <e v="#N/A"/>
    <e v="#N/A"/>
    <e v="#N/A"/>
    <s v="FIXED"/>
    <x v="0"/>
    <m/>
    <m/>
    <m/>
    <m/>
    <x v="0"/>
  </r>
  <r>
    <x v="0"/>
    <s v="7dd05933-6791-48b1-814b-f9172033538b"/>
    <x v="0"/>
    <e v="#N/A"/>
    <e v="#N/A"/>
    <e v="#N/A"/>
    <s v="FIXED"/>
    <x v="0"/>
    <m/>
    <m/>
    <m/>
    <m/>
    <x v="0"/>
  </r>
  <r>
    <x v="0"/>
    <s v="7dd070de-e1e2-4a46-804d-fe43173ae885"/>
    <x v="0"/>
    <e v="#N/A"/>
    <e v="#N/A"/>
    <e v="#N/A"/>
    <s v="FIXED"/>
    <x v="0"/>
    <m/>
    <m/>
    <m/>
    <m/>
    <x v="0"/>
  </r>
  <r>
    <x v="0"/>
    <s v="7dd10b66-3a05-42a6-bc71-3cde370f6647"/>
    <x v="0"/>
    <e v="#N/A"/>
    <e v="#N/A"/>
    <e v="#N/A"/>
    <s v="FIXED"/>
    <x v="0"/>
    <m/>
    <m/>
    <m/>
    <m/>
    <x v="0"/>
  </r>
  <r>
    <x v="1"/>
    <s v="7dd13465-73cf-4be1-8407-7e64084bfb3a"/>
    <x v="2"/>
    <s v="bpn-0098bp-01"/>
    <s v="7dd13465-73cf-4be1-8407-7e64084bfb3a"/>
    <s v="Medium"/>
    <s v="ACTIVE"/>
    <x v="0"/>
    <m/>
    <m/>
    <m/>
    <m/>
    <x v="0"/>
  </r>
  <r>
    <x v="0"/>
    <s v="7dd1f188-fdf3-445f-bf35-88adc1c71048"/>
    <x v="0"/>
    <e v="#N/A"/>
    <e v="#N/A"/>
    <e v="#N/A"/>
    <s v="FIXED"/>
    <x v="0"/>
    <m/>
    <m/>
    <m/>
    <m/>
    <x v="0"/>
  </r>
  <r>
    <x v="0"/>
    <s v="7dd3e9f2-d9df-4d91-8764-1d845fd6f6a4"/>
    <x v="0"/>
    <e v="#N/A"/>
    <e v="#N/A"/>
    <e v="#N/A"/>
    <s v="FIXED"/>
    <x v="0"/>
    <m/>
    <m/>
    <m/>
    <m/>
    <x v="0"/>
  </r>
  <r>
    <x v="11"/>
    <s v="7dd49297-e6af-44f8-a721-efe477e94466"/>
    <x v="2"/>
    <s v="bpn-rosedvqa-01"/>
    <s v="7dd49297-e6af-44f8-a721-efe477e94466"/>
    <s v="Low"/>
    <s v="ACTIVE"/>
    <x v="0"/>
    <m/>
    <m/>
    <m/>
    <m/>
    <x v="0"/>
  </r>
  <r>
    <x v="1"/>
    <s v="7dd49557-c8a2-4d78-9f08-9b828f9f5200"/>
    <x v="2"/>
    <e v="#N/A"/>
    <e v="#N/A"/>
    <e v="#N/A"/>
    <s v="ACTIVE"/>
    <x v="0"/>
    <m/>
    <m/>
    <m/>
    <m/>
    <x v="0"/>
  </r>
  <r>
    <x v="0"/>
    <s v="7dd4f8c4-a8f2-40c5-b33d-abe95a02d7ac"/>
    <x v="0"/>
    <e v="#N/A"/>
    <e v="#N/A"/>
    <e v="#N/A"/>
    <s v="FIXED"/>
    <x v="0"/>
    <m/>
    <m/>
    <m/>
    <m/>
    <x v="0"/>
  </r>
  <r>
    <x v="11"/>
    <s v="7dd53103-ad5d-4424-b5c8-bfa40fd4a9a9"/>
    <x v="0"/>
    <e v="#N/A"/>
    <e v="#N/A"/>
    <e v="#N/A"/>
    <s v="FIXED"/>
    <x v="0"/>
    <m/>
    <m/>
    <m/>
    <m/>
    <x v="0"/>
  </r>
  <r>
    <x v="0"/>
    <s v="7dd55cc4-b6b2-477f-838c-9acc8e205e72"/>
    <x v="0"/>
    <e v="#N/A"/>
    <e v="#N/A"/>
    <e v="#N/A"/>
    <s v="FIXED"/>
    <x v="0"/>
    <m/>
    <m/>
    <m/>
    <m/>
    <x v="0"/>
  </r>
  <r>
    <x v="0"/>
    <s v="7dd641d5-7d62-4593-bfe5-839c93470b9e"/>
    <x v="0"/>
    <e v="#N/A"/>
    <e v="#N/A"/>
    <e v="#N/A"/>
    <s v="FIXED"/>
    <x v="0"/>
    <m/>
    <m/>
    <m/>
    <m/>
    <x v="0"/>
  </r>
  <r>
    <x v="1"/>
    <s v="7dd6d382-da03-48e7-9b4e-9156ef0cd4a3"/>
    <x v="2"/>
    <s v="bpn-rosedh-01"/>
    <s v="7dd6d382-da03-48e7-9b4e-9156ef0cd4a3"/>
    <s v="High"/>
    <s v="ACTIVE"/>
    <x v="0"/>
    <m/>
    <m/>
    <m/>
    <m/>
    <x v="0"/>
  </r>
  <r>
    <x v="0"/>
    <s v="7dd76283-dad1-4485-a206-b8ee5d8922f4"/>
    <x v="0"/>
    <e v="#N/A"/>
    <e v="#N/A"/>
    <e v="#N/A"/>
    <s v="FIXED"/>
    <x v="0"/>
    <m/>
    <m/>
    <m/>
    <m/>
    <x v="0"/>
  </r>
  <r>
    <x v="7"/>
    <s v="7dd8291a-60e0-45df-b936-fba69aab1b90"/>
    <x v="0"/>
    <e v="#N/A"/>
    <e v="#N/A"/>
    <e v="#N/A"/>
    <s v="FIXED"/>
    <x v="0"/>
    <m/>
    <m/>
    <m/>
    <m/>
    <x v="0"/>
  </r>
  <r>
    <x v="7"/>
    <s v="7dd87f9d-278f-4cc7-b695-5e9795bc7603"/>
    <x v="0"/>
    <e v="#N/A"/>
    <e v="#N/A"/>
    <e v="#N/A"/>
    <s v="FIXED"/>
    <x v="0"/>
    <m/>
    <m/>
    <m/>
    <m/>
    <x v="0"/>
  </r>
  <r>
    <x v="10"/>
    <s v="7dd8b25a-58eb-439c-bb15-434343223338"/>
    <x v="0"/>
    <e v="#N/A"/>
    <e v="#N/A"/>
    <e v="#N/A"/>
    <s v="FIXED"/>
    <x v="0"/>
    <m/>
    <m/>
    <m/>
    <m/>
    <x v="0"/>
  </r>
  <r>
    <x v="0"/>
    <s v="7dd8b7ed-1722-427e-ab64-e53a4e7a7d48"/>
    <x v="1"/>
    <e v="#N/A"/>
    <e v="#N/A"/>
    <e v="#N/A"/>
    <s v="RESURFACED"/>
    <x v="0"/>
    <m/>
    <m/>
    <m/>
    <m/>
    <x v="0"/>
  </r>
  <r>
    <x v="6"/>
    <s v="7dd96259-0338-4bd7-9693-9d7a28289bb3"/>
    <x v="1"/>
    <s v="bpn-rosetecm-05"/>
    <s v="7dd96259-0338-4bd7-9693-9d7a28289bb3"/>
    <s v="High"/>
    <s v="RESURFACED"/>
    <x v="0"/>
    <m/>
    <m/>
    <m/>
    <m/>
    <x v="0"/>
  </r>
  <r>
    <x v="6"/>
    <s v="7dd9a1bd-8e44-4920-9720-278f387ce05a"/>
    <x v="0"/>
    <e v="#N/A"/>
    <e v="#N/A"/>
    <e v="#N/A"/>
    <s v="FIXED"/>
    <x v="0"/>
    <m/>
    <m/>
    <m/>
    <m/>
    <x v="0"/>
  </r>
  <r>
    <x v="0"/>
    <s v="7dd9d173-64dd-4d3a-9f80-ae4958296d0e"/>
    <x v="0"/>
    <e v="#N/A"/>
    <e v="#N/A"/>
    <e v="#N/A"/>
    <s v="FIXED"/>
    <x v="0"/>
    <m/>
    <m/>
    <m/>
    <m/>
    <x v="0"/>
  </r>
  <r>
    <x v="0"/>
    <s v="7dd9f107-ea08-460a-a1a3-50afa3afb108"/>
    <x v="0"/>
    <e v="#N/A"/>
    <e v="#N/A"/>
    <e v="#N/A"/>
    <s v="FIXED"/>
    <x v="0"/>
    <m/>
    <m/>
    <m/>
    <m/>
    <x v="0"/>
  </r>
  <r>
    <x v="0"/>
    <s v="7dd9f492-ba1e-4d51-bfac-d3a92664479d"/>
    <x v="0"/>
    <s v="0031brn84x2sd2d.bpna.popularinc.net"/>
    <s v="7dd9f492-ba1e-4d51-bfac-d3a92664479d"/>
    <s v="Medium"/>
    <s v="FIXED"/>
    <x v="0"/>
    <m/>
    <m/>
    <m/>
    <m/>
    <x v="0"/>
  </r>
  <r>
    <x v="0"/>
    <s v="7dda27ce-1d8b-493f-8893-c22cefb4f659"/>
    <x v="0"/>
    <e v="#N/A"/>
    <e v="#N/A"/>
    <e v="#N/A"/>
    <s v="FIXED"/>
    <x v="0"/>
    <m/>
    <m/>
    <m/>
    <m/>
    <x v="0"/>
  </r>
  <r>
    <x v="0"/>
    <s v="7dda4f69-39d8-464b-87c9-75af29950d81"/>
    <x v="0"/>
    <e v="#N/A"/>
    <e v="#N/A"/>
    <e v="#N/A"/>
    <s v="FIXED"/>
    <x v="0"/>
    <m/>
    <m/>
    <m/>
    <m/>
    <x v="0"/>
  </r>
  <r>
    <x v="0"/>
    <s v="7ddb6880-c8a3-47b0-adbd-c232719276a7"/>
    <x v="0"/>
    <s v="0060brn3xhpnd2d.bpna.popularinc.net"/>
    <s v="7ddb6880-c8a3-47b0-adbd-c232719276a7"/>
    <s v="High"/>
    <s v="FIXED"/>
    <x v="0"/>
    <m/>
    <m/>
    <m/>
    <m/>
    <x v="0"/>
  </r>
  <r>
    <x v="0"/>
    <s v="7ddc485e-5022-4371-929d-c185a85d3de6"/>
    <x v="0"/>
    <e v="#N/A"/>
    <e v="#N/A"/>
    <e v="#N/A"/>
    <s v="FIXED"/>
    <x v="0"/>
    <m/>
    <m/>
    <m/>
    <m/>
    <x v="0"/>
  </r>
  <r>
    <x v="0"/>
    <s v="7ddcb171-1e99-400c-ad2b-b0829a3a0715"/>
    <x v="0"/>
    <e v="#N/A"/>
    <e v="#N/A"/>
    <e v="#N/A"/>
    <s v="FIXED"/>
    <x v="0"/>
    <m/>
    <m/>
    <m/>
    <m/>
    <x v="0"/>
  </r>
  <r>
    <x v="0"/>
    <s v="7dddbef4-6b3d-4567-8c69-715fe898f68e"/>
    <x v="0"/>
    <e v="#N/A"/>
    <e v="#N/A"/>
    <e v="#N/A"/>
    <s v="FIXED"/>
    <x v="0"/>
    <m/>
    <m/>
    <m/>
    <m/>
    <x v="0"/>
  </r>
  <r>
    <x v="0"/>
    <s v="7dddf550-fc1b-4014-8370-2d2303ddfe76"/>
    <x v="0"/>
    <e v="#N/A"/>
    <e v="#N/A"/>
    <e v="#N/A"/>
    <s v="FIXED"/>
    <x v="0"/>
    <m/>
    <m/>
    <m/>
    <m/>
    <x v="0"/>
  </r>
  <r>
    <x v="0"/>
    <s v="7dde36e6-4428-436a-ab5f-42343a3e3a10"/>
    <x v="1"/>
    <e v="#N/A"/>
    <e v="#N/A"/>
    <e v="#N/A"/>
    <s v="RESURFACED"/>
    <x v="0"/>
    <m/>
    <m/>
    <m/>
    <m/>
    <x v="0"/>
  </r>
  <r>
    <x v="1"/>
    <s v="7ddf4a85-dc4d-485e-91aa-2e5400f5e518"/>
    <x v="2"/>
    <e v="#N/A"/>
    <e v="#N/A"/>
    <e v="#N/A"/>
    <s v="ACTIVE"/>
    <x v="0"/>
    <m/>
    <m/>
    <m/>
    <m/>
    <x v="0"/>
  </r>
  <r>
    <x v="4"/>
    <s v="7ddf6bc0-ba6b-4ccf-ad07-60ca2e2c7561"/>
    <x v="0"/>
    <e v="#N/A"/>
    <e v="#N/A"/>
    <e v="#N/A"/>
    <s v="FIXED"/>
    <x v="0"/>
    <m/>
    <m/>
    <m/>
    <m/>
    <x v="0"/>
  </r>
  <r>
    <x v="5"/>
    <s v="7de079c3-62bd-40c7-b569-569d94d149d8"/>
    <x v="0"/>
    <e v="#N/A"/>
    <e v="#N/A"/>
    <e v="#N/A"/>
    <s v="FIXED"/>
    <x v="0"/>
    <m/>
    <m/>
    <m/>
    <m/>
    <x v="0"/>
  </r>
  <r>
    <x v="2"/>
    <s v="7de2ecfa-ff5e-4eaf-857c-575cee77a6c1"/>
    <x v="3"/>
    <e v="#N/A"/>
    <e v="#N/A"/>
    <e v="#N/A"/>
    <s v="NEW"/>
    <x v="0"/>
    <m/>
    <m/>
    <m/>
    <m/>
    <x v="0"/>
  </r>
  <r>
    <x v="0"/>
    <s v="7de3cbef-7a6d-4e3a-bfaa-54fc8b063c41"/>
    <x v="0"/>
    <e v="#N/A"/>
    <e v="#N/A"/>
    <e v="#N/A"/>
    <s v="FIXED"/>
    <x v="0"/>
    <m/>
    <m/>
    <m/>
    <m/>
    <x v="0"/>
  </r>
  <r>
    <x v="16"/>
    <s v="7de3d517-e071-4058-aca5-ca565496736d"/>
    <x v="0"/>
    <e v="#N/A"/>
    <e v="#N/A"/>
    <e v="#N/A"/>
    <s v="FIXED"/>
    <x v="0"/>
    <m/>
    <m/>
    <m/>
    <m/>
    <x v="0"/>
  </r>
  <r>
    <x v="0"/>
    <s v="7de57a65-62ce-4176-b1b2-cb70aec0b7fe"/>
    <x v="0"/>
    <e v="#N/A"/>
    <e v="#N/A"/>
    <e v="#N/A"/>
    <s v="FIXED"/>
    <x v="0"/>
    <m/>
    <m/>
    <m/>
    <m/>
    <x v="0"/>
  </r>
  <r>
    <x v="0"/>
    <s v="7de74da2-0496-4a29-aa42-11bf3838e27f"/>
    <x v="0"/>
    <e v="#N/A"/>
    <e v="#N/A"/>
    <e v="#N/A"/>
    <s v="FIXED"/>
    <x v="0"/>
    <m/>
    <m/>
    <m/>
    <m/>
    <x v="0"/>
  </r>
  <r>
    <x v="0"/>
    <s v="7de859b8-c26b-48bc-9dce-a5e86dc699b3"/>
    <x v="0"/>
    <e v="#N/A"/>
    <e v="#N/A"/>
    <e v="#N/A"/>
    <s v="FIXED"/>
    <x v="0"/>
    <m/>
    <m/>
    <m/>
    <m/>
    <x v="0"/>
  </r>
  <r>
    <x v="0"/>
    <s v="7de87238-3386-4e1c-90b3-d669a3d09337"/>
    <x v="0"/>
    <e v="#N/A"/>
    <e v="#N/A"/>
    <e v="#N/A"/>
    <s v="FIXED"/>
    <x v="0"/>
    <m/>
    <m/>
    <m/>
    <m/>
    <x v="0"/>
  </r>
  <r>
    <x v="0"/>
    <s v="7de89a7a-6e29-45fd-9d4d-72a084aa8144"/>
    <x v="0"/>
    <e v="#N/A"/>
    <e v="#N/A"/>
    <e v="#N/A"/>
    <s v="FIXED"/>
    <x v="0"/>
    <m/>
    <m/>
    <m/>
    <m/>
    <x v="0"/>
  </r>
  <r>
    <x v="0"/>
    <s v="7de97cf3-b775-4749-aa8b-5f9f651fde96"/>
    <x v="0"/>
    <s v="0012brn3xplnd2d.bpna.popularinc.net"/>
    <s v="7de97cf3-b775-4749-aa8b-5f9f651fde96"/>
    <s v="Medium"/>
    <s v="FIXED"/>
    <x v="0"/>
    <m/>
    <m/>
    <m/>
    <m/>
    <x v="0"/>
  </r>
  <r>
    <x v="0"/>
    <s v="7de9ad1b-62d9-46a8-b1bb-f58a62b5e23d"/>
    <x v="0"/>
    <e v="#N/A"/>
    <e v="#N/A"/>
    <e v="#N/A"/>
    <s v="FIXED"/>
    <x v="0"/>
    <m/>
    <m/>
    <m/>
    <m/>
    <x v="0"/>
  </r>
  <r>
    <x v="1"/>
    <s v="7de9bec8-5212-4f43-a22b-082a075a7413"/>
    <x v="0"/>
    <e v="#N/A"/>
    <e v="#N/A"/>
    <e v="#N/A"/>
    <s v="FIXED"/>
    <x v="0"/>
    <m/>
    <m/>
    <m/>
    <m/>
    <x v="0"/>
  </r>
  <r>
    <x v="0"/>
    <s v="7dea8a54-7707-4f3e-a006-685f9648b91f"/>
    <x v="0"/>
    <e v="#N/A"/>
    <e v="#N/A"/>
    <e v="#N/A"/>
    <s v="FIXED"/>
    <x v="0"/>
    <m/>
    <m/>
    <m/>
    <m/>
    <x v="0"/>
  </r>
  <r>
    <x v="6"/>
    <s v="7deabf78-b4c2-43af-98ff-e042d79c0db1"/>
    <x v="2"/>
    <s v="bpn-rosetecm-05"/>
    <s v="7deabf78-b4c2-43af-98ff-e042d79c0db1"/>
    <s v="Medium"/>
    <s v="ACTIVE"/>
    <x v="0"/>
    <m/>
    <m/>
    <m/>
    <m/>
    <x v="0"/>
  </r>
  <r>
    <x v="0"/>
    <s v="7deadc2b-263b-404d-a5c2-3bdc33547694"/>
    <x v="2"/>
    <s v="0006bcp8522sd2d.bpna.popularinc.net"/>
    <s v="7deadc2b-263b-404d-a5c2-3bdc33547694"/>
    <s v="High"/>
    <s v="ACTIVE"/>
    <x v="0"/>
    <m/>
    <m/>
    <m/>
    <m/>
    <x v="0"/>
  </r>
  <r>
    <x v="0"/>
    <s v="7dec92b3-c5bf-4829-9494-5962baf20e5d"/>
    <x v="0"/>
    <e v="#N/A"/>
    <e v="#N/A"/>
    <e v="#N/A"/>
    <s v="FIXED"/>
    <x v="0"/>
    <m/>
    <m/>
    <m/>
    <m/>
    <x v="0"/>
  </r>
  <r>
    <x v="2"/>
    <s v="7decfb02-dae0-4db9-8e4f-31736d763843"/>
    <x v="2"/>
    <s v="bpn-cmtygvws-01"/>
    <s v="7decfb02-dae0-4db9-8e4f-31736d763843"/>
    <s v="High"/>
    <s v="ACTIVE"/>
    <x v="0"/>
    <m/>
    <m/>
    <m/>
    <m/>
    <x v="0"/>
  </r>
  <r>
    <x v="0"/>
    <s v="7ded1670-2765-44a7-b8a7-61d4eab439e1"/>
    <x v="0"/>
    <e v="#N/A"/>
    <e v="#N/A"/>
    <e v="#N/A"/>
    <s v="FIXED"/>
    <x v="0"/>
    <m/>
    <m/>
    <m/>
    <m/>
    <x v="0"/>
  </r>
  <r>
    <x v="0"/>
    <s v="7ded5ab5-f566-4b19-b4af-09e5fcee7c72"/>
    <x v="0"/>
    <e v="#N/A"/>
    <e v="#N/A"/>
    <e v="#N/A"/>
    <s v="FIXED"/>
    <x v="0"/>
    <m/>
    <m/>
    <m/>
    <m/>
    <x v="0"/>
  </r>
  <r>
    <x v="0"/>
    <s v="7ded7c69-78e9-4dac-956f-b0d3360b1fc4"/>
    <x v="0"/>
    <e v="#N/A"/>
    <e v="#N/A"/>
    <e v="#N/A"/>
    <s v="FIXED"/>
    <x v="0"/>
    <m/>
    <m/>
    <m/>
    <m/>
    <x v="0"/>
  </r>
  <r>
    <x v="1"/>
    <s v="7ded8209-16fd-4de5-b3aa-173cf8bb481d"/>
    <x v="0"/>
    <e v="#N/A"/>
    <e v="#N/A"/>
    <e v="#N/A"/>
    <s v="FIXED"/>
    <x v="0"/>
    <m/>
    <m/>
    <m/>
    <m/>
    <x v="0"/>
  </r>
  <r>
    <x v="0"/>
    <s v="7ded9f72-c737-4d74-bdbe-16f914734776"/>
    <x v="0"/>
    <e v="#N/A"/>
    <e v="#N/A"/>
    <e v="#N/A"/>
    <s v="FIXED"/>
    <x v="0"/>
    <m/>
    <m/>
    <m/>
    <m/>
    <x v="0"/>
  </r>
  <r>
    <x v="0"/>
    <s v="7dee14ba-7836-4694-9bca-87947b58d06d"/>
    <x v="0"/>
    <e v="#N/A"/>
    <e v="#N/A"/>
    <e v="#N/A"/>
    <s v="FIXED"/>
    <x v="0"/>
    <m/>
    <m/>
    <m/>
    <m/>
    <x v="0"/>
  </r>
  <r>
    <x v="5"/>
    <s v="7dee4343-3fba-4a76-8572-8973e3d59c97"/>
    <x v="0"/>
    <e v="#N/A"/>
    <e v="#N/A"/>
    <e v="#N/A"/>
    <s v="FIXED"/>
    <x v="0"/>
    <m/>
    <m/>
    <m/>
    <m/>
    <x v="0"/>
  </r>
  <r>
    <x v="7"/>
    <s v="7dee534d-f485-4ad1-b4aa-988f20ec9ec3"/>
    <x v="1"/>
    <e v="#N/A"/>
    <e v="#N/A"/>
    <e v="#N/A"/>
    <s v="RESURFACED"/>
    <x v="0"/>
    <m/>
    <m/>
    <m/>
    <m/>
    <x v="0"/>
  </r>
  <r>
    <x v="0"/>
    <s v="7defa919-ec34-4e29-887a-fdc20e0e629e"/>
    <x v="0"/>
    <e v="#N/A"/>
    <e v="#N/A"/>
    <e v="#N/A"/>
    <s v="FIXED"/>
    <x v="0"/>
    <m/>
    <m/>
    <m/>
    <m/>
    <x v="0"/>
  </r>
  <r>
    <x v="0"/>
    <s v="7defc2f8-8ab2-4705-96ae-b77884e72a2a"/>
    <x v="2"/>
    <s v="miambko2rvfmh2l.bpna.popularinc.net"/>
    <s v="7defc2f8-8ab2-4705-96ae-b77884e72a2a"/>
    <s v="High"/>
    <s v="ACTIVE"/>
    <x v="0"/>
    <m/>
    <m/>
    <m/>
    <m/>
    <x v="0"/>
  </r>
  <r>
    <x v="0"/>
    <s v="7df01686-b0b3-4ce4-8dac-7b205396608a"/>
    <x v="0"/>
    <e v="#N/A"/>
    <e v="#N/A"/>
    <e v="#N/A"/>
    <s v="FIXED"/>
    <x v="0"/>
    <m/>
    <m/>
    <m/>
    <m/>
    <x v="0"/>
  </r>
  <r>
    <x v="1"/>
    <s v="7df0315e-e495-4d7f-a1c0-c31edfeb7908"/>
    <x v="1"/>
    <s v="bpn-0094bp-01"/>
    <s v="7df0315e-e495-4d7f-a1c0-c31edfeb7908"/>
    <s v="Medium"/>
    <s v="RESURFACED"/>
    <x v="0"/>
    <m/>
    <m/>
    <m/>
    <m/>
    <x v="0"/>
  </r>
  <r>
    <x v="0"/>
    <s v="7df13de9-a74a-4457-86c7-73f5ef6f42e3"/>
    <x v="0"/>
    <e v="#N/A"/>
    <e v="#N/A"/>
    <e v="#N/A"/>
    <s v="FIXED"/>
    <x v="0"/>
    <m/>
    <m/>
    <m/>
    <m/>
    <x v="0"/>
  </r>
  <r>
    <x v="0"/>
    <s v="7df19e09-8167-4087-82fa-f2dba0193fa7"/>
    <x v="0"/>
    <e v="#N/A"/>
    <e v="#N/A"/>
    <e v="#N/A"/>
    <s v="FIXED"/>
    <x v="0"/>
    <m/>
    <m/>
    <m/>
    <m/>
    <x v="0"/>
  </r>
  <r>
    <x v="0"/>
    <s v="7df1c27c-369a-4b24-b088-acc5f69a8ca6"/>
    <x v="0"/>
    <e v="#N/A"/>
    <e v="#N/A"/>
    <e v="#N/A"/>
    <s v="FIXED"/>
    <x v="0"/>
    <m/>
    <m/>
    <m/>
    <m/>
    <x v="0"/>
  </r>
  <r>
    <x v="1"/>
    <s v="7df442e5-56e0-4b14-92cb-411037043d99"/>
    <x v="2"/>
    <s v="bpn-rosewrts-03"/>
    <s v="7df442e5-56e0-4b14-92cb-411037043d99"/>
    <s v="Medium"/>
    <s v="ACTIVE"/>
    <x v="0"/>
    <m/>
    <m/>
    <m/>
    <m/>
    <x v="0"/>
  </r>
  <r>
    <x v="0"/>
    <s v="7df503ea-5314-48dd-ab2f-19823cb9dd0b"/>
    <x v="0"/>
    <e v="#N/A"/>
    <e v="#N/A"/>
    <e v="#N/A"/>
    <s v="FIXED"/>
    <x v="0"/>
    <m/>
    <m/>
    <m/>
    <m/>
    <x v="0"/>
  </r>
  <r>
    <x v="9"/>
    <s v="7df5a310-4fa9-4b4c-bdd1-346200791982"/>
    <x v="1"/>
    <s v="bpn-rosetedb-02"/>
    <s v="7df5a310-4fa9-4b4c-bdd1-346200791982"/>
    <s v="Medium"/>
    <s v="RESURFACED"/>
    <x v="0"/>
    <m/>
    <m/>
    <m/>
    <m/>
    <x v="0"/>
  </r>
  <r>
    <x v="0"/>
    <s v="7df649f3-c523-4552-9591-4c7f1e052d6c"/>
    <x v="0"/>
    <s v="0258brnflmsq73l.bpna.popularinc.net"/>
    <s v="7df649f3-c523-4552-9591-4c7f1e052d6c"/>
    <s v="Critical"/>
    <s v="FIXED"/>
    <x v="0"/>
    <m/>
    <m/>
    <m/>
    <m/>
    <x v="0"/>
  </r>
  <r>
    <x v="0"/>
    <s v="7df6e881-b490-4274-8f77-6a17a636f992"/>
    <x v="0"/>
    <e v="#N/A"/>
    <e v="#N/A"/>
    <e v="#N/A"/>
    <s v="FIXED"/>
    <x v="0"/>
    <m/>
    <m/>
    <m/>
    <m/>
    <x v="0"/>
  </r>
  <r>
    <x v="0"/>
    <s v="7df86cef-ebb3-492b-ba63-779b39cc09a8"/>
    <x v="0"/>
    <s v="0260brnbz4qnd2d.bpna.popularinc.net"/>
    <s v="7df86cef-ebb3-492b-ba63-779b39cc09a8"/>
    <s v="Critical"/>
    <s v="FIXED"/>
    <x v="0"/>
    <m/>
    <m/>
    <m/>
    <m/>
    <x v="0"/>
  </r>
  <r>
    <x v="0"/>
    <s v="7df89ac0-3533-40b2-a4a8-773b609674e8"/>
    <x v="0"/>
    <s v="bdwybko1pk9ph2l.bpna.popularinc.net"/>
    <s v="7df89ac0-3533-40b2-a4a8-773b609674e8"/>
    <s v="High"/>
    <s v="FIXED"/>
    <x v="0"/>
    <m/>
    <m/>
    <m/>
    <m/>
    <x v="0"/>
  </r>
  <r>
    <x v="0"/>
    <s v="7df96dcc-e088-4b5b-8b3d-ee9b09bd55e6"/>
    <x v="0"/>
    <s v="miambko16r2rn2l.bpna.popularinc.net"/>
    <s v="7df96dcc-e088-4b5b-8b3d-ee9b09bd55e6"/>
    <s v="High"/>
    <s v="FIXED"/>
    <x v="0"/>
    <m/>
    <m/>
    <m/>
    <m/>
    <x v="0"/>
  </r>
  <r>
    <x v="4"/>
    <s v="7df9e1b3-6b1b-494e-ad81-a67e46f4b1e7"/>
    <x v="0"/>
    <e v="#N/A"/>
    <e v="#N/A"/>
    <e v="#N/A"/>
    <s v="FIXED"/>
    <x v="0"/>
    <m/>
    <m/>
    <m/>
    <m/>
    <x v="0"/>
  </r>
  <r>
    <x v="1"/>
    <s v="7dfb57e7-327a-421e-97df-3f1e5832dbf1"/>
    <x v="0"/>
    <e v="#N/A"/>
    <e v="#N/A"/>
    <e v="#N/A"/>
    <s v="FIXED"/>
    <x v="0"/>
    <m/>
    <m/>
    <m/>
    <m/>
    <x v="0"/>
  </r>
  <r>
    <x v="0"/>
    <s v="7dfd5852-2af8-46d6-94cb-5291327d6fd5"/>
    <x v="0"/>
    <e v="#N/A"/>
    <e v="#N/A"/>
    <e v="#N/A"/>
    <s v="FIXED"/>
    <x v="0"/>
    <m/>
    <m/>
    <m/>
    <m/>
    <x v="0"/>
  </r>
  <r>
    <x v="0"/>
    <s v="7e005c79-4f53-4da3-9185-3f41ec2674ad"/>
    <x v="0"/>
    <e v="#N/A"/>
    <e v="#N/A"/>
    <e v="#N/A"/>
    <s v="FIXED"/>
    <x v="0"/>
    <m/>
    <m/>
    <m/>
    <m/>
    <x v="0"/>
  </r>
  <r>
    <x v="2"/>
    <s v="7e020488-df30-4955-a51b-9ecf32fb82f6"/>
    <x v="0"/>
    <e v="#N/A"/>
    <e v="#N/A"/>
    <e v="#N/A"/>
    <s v="FIXED"/>
    <x v="0"/>
    <m/>
    <m/>
    <m/>
    <m/>
    <x v="0"/>
  </r>
  <r>
    <x v="2"/>
    <s v="7e02c3ec-694a-489b-842a-83daac13d54d"/>
    <x v="1"/>
    <s v="bpn-rosesecs-01"/>
    <s v="7e02c3ec-694a-489b-842a-83daac13d54d"/>
    <s v="Critical"/>
    <s v="RESURFACED"/>
    <x v="0"/>
    <m/>
    <m/>
    <m/>
    <m/>
    <x v="0"/>
  </r>
  <r>
    <x v="0"/>
    <s v="7e030273-87fe-4338-b1c7-bca8a8ad12d1"/>
    <x v="0"/>
    <e v="#N/A"/>
    <e v="#N/A"/>
    <e v="#N/A"/>
    <s v="FIXED"/>
    <x v="0"/>
    <m/>
    <m/>
    <m/>
    <m/>
    <x v="0"/>
  </r>
  <r>
    <x v="1"/>
    <s v="7e0390c1-54a9-40d2-8040-79bbc89fb878"/>
    <x v="0"/>
    <e v="#N/A"/>
    <e v="#N/A"/>
    <e v="#N/A"/>
    <s v="FIXED"/>
    <x v="0"/>
    <m/>
    <m/>
    <m/>
    <m/>
    <x v="0"/>
  </r>
  <r>
    <x v="0"/>
    <s v="7e040403-8a40-4aec-b540-f57b026cb3dd"/>
    <x v="2"/>
    <s v="rosebko1mfnbh2l"/>
    <s v="7e040403-8a40-4aec-b540-f57b026cb3dd"/>
    <s v="High"/>
    <s v="ACTIVE"/>
    <x v="0"/>
    <m/>
    <m/>
    <m/>
    <m/>
    <x v="0"/>
  </r>
  <r>
    <x v="6"/>
    <s v="7e049d8e-3f82-4643-82a9-08e99d857f96"/>
    <x v="2"/>
    <e v="#N/A"/>
    <e v="#N/A"/>
    <e v="#N/A"/>
    <s v="ACTIVE"/>
    <x v="0"/>
    <m/>
    <m/>
    <m/>
    <m/>
    <x v="0"/>
  </r>
  <r>
    <x v="0"/>
    <s v="7e08d23b-b215-4173-985d-e0f3cb1f5050"/>
    <x v="0"/>
    <e v="#N/A"/>
    <e v="#N/A"/>
    <e v="#N/A"/>
    <s v="FIXED"/>
    <x v="0"/>
    <m/>
    <m/>
    <m/>
    <m/>
    <x v="0"/>
  </r>
  <r>
    <x v="4"/>
    <s v="7e090392-ada7-4d14-80da-9012d3ebd358"/>
    <x v="0"/>
    <e v="#N/A"/>
    <e v="#N/A"/>
    <e v="#N/A"/>
    <s v="FIXED"/>
    <x v="0"/>
    <m/>
    <m/>
    <m/>
    <m/>
    <x v="0"/>
  </r>
  <r>
    <x v="0"/>
    <s v="7e099512-909d-4346-b9da-83c41b2c5e8f"/>
    <x v="0"/>
    <e v="#N/A"/>
    <e v="#N/A"/>
    <e v="#N/A"/>
    <s v="FIXED"/>
    <x v="0"/>
    <m/>
    <m/>
    <m/>
    <m/>
    <x v="0"/>
  </r>
  <r>
    <x v="0"/>
    <s v="7e0b8aab-d554-433b-a2f1-682e3288fd82"/>
    <x v="0"/>
    <e v="#N/A"/>
    <e v="#N/A"/>
    <e v="#N/A"/>
    <s v="FIXED"/>
    <x v="0"/>
    <m/>
    <m/>
    <m/>
    <m/>
    <x v="0"/>
  </r>
  <r>
    <x v="1"/>
    <s v="7e0bbd6b-6298-4f2f-bd13-d8b6b3ba8cff"/>
    <x v="1"/>
    <s v="bpn-roseaddb-01"/>
    <s v="7e0bbd6b-6298-4f2f-bd13-d8b6b3ba8cff"/>
    <s v="Medium"/>
    <s v="RESURFACED"/>
    <x v="0"/>
    <m/>
    <m/>
    <m/>
    <m/>
    <x v="0"/>
  </r>
  <r>
    <x v="2"/>
    <s v="7e0bf1e7-e700-403f-a72c-a28fa9dadbd9"/>
    <x v="0"/>
    <e v="#N/A"/>
    <e v="#N/A"/>
    <e v="#N/A"/>
    <s v="FIXED"/>
    <x v="0"/>
    <m/>
    <m/>
    <m/>
    <m/>
    <x v="0"/>
  </r>
  <r>
    <x v="0"/>
    <s v="7e0bfc58-b375-4004-bb4f-540e1c710a5b"/>
    <x v="0"/>
    <e v="#N/A"/>
    <e v="#N/A"/>
    <e v="#N/A"/>
    <s v="FIXED"/>
    <x v="0"/>
    <m/>
    <m/>
    <m/>
    <m/>
    <x v="0"/>
  </r>
  <r>
    <x v="0"/>
    <s v="7e0c17db-f0fa-4580-a537-a590edd32c75"/>
    <x v="1"/>
    <s v="0012brn3xplnd2d.bpna.popularinc.net"/>
    <s v="7e0c17db-f0fa-4580-a537-a590edd32c75"/>
    <s v="High"/>
    <s v="RESURFACED"/>
    <x v="0"/>
    <m/>
    <m/>
    <m/>
    <m/>
    <x v="0"/>
  </r>
  <r>
    <x v="1"/>
    <s v="7e0c9b64-72d3-4fca-b40c-e8cf79cb9845"/>
    <x v="0"/>
    <e v="#N/A"/>
    <e v="#N/A"/>
    <e v="#N/A"/>
    <s v="FIXED"/>
    <x v="0"/>
    <m/>
    <m/>
    <m/>
    <m/>
    <x v="0"/>
  </r>
  <r>
    <x v="0"/>
    <s v="7e0dce61-23c4-4f63-8813-ad8d78db77a9"/>
    <x v="0"/>
    <e v="#N/A"/>
    <e v="#N/A"/>
    <e v="#N/A"/>
    <s v="FIXED"/>
    <x v="0"/>
    <m/>
    <m/>
    <m/>
    <m/>
    <x v="0"/>
  </r>
  <r>
    <x v="13"/>
    <s v="7e0de9d7-d1c7-4dc0-9adc-ee1ab2b8459e"/>
    <x v="0"/>
    <s v="bpn-rosedvir-02"/>
    <s v="7e0de9d7-d1c7-4dc0-9adc-ee1ab2b8459e"/>
    <s v="High"/>
    <s v="FIXED"/>
    <x v="0"/>
    <m/>
    <m/>
    <m/>
    <m/>
    <x v="0"/>
  </r>
  <r>
    <x v="0"/>
    <s v="7e0ec7b9-e228-4f3f-b3b8-70b10b9d31d0"/>
    <x v="0"/>
    <e v="#N/A"/>
    <e v="#N/A"/>
    <e v="#N/A"/>
    <s v="FIXED"/>
    <x v="0"/>
    <m/>
    <m/>
    <m/>
    <m/>
    <x v="0"/>
  </r>
  <r>
    <x v="0"/>
    <s v="7e0fb599-061a-483d-8932-6260b09e949a"/>
    <x v="0"/>
    <s v="miambko4jjx6s2l.bpna.popularinc.net"/>
    <s v="7e0fb599-061a-483d-8932-6260b09e949a"/>
    <s v="High"/>
    <s v="FIXED"/>
    <x v="0"/>
    <m/>
    <m/>
    <m/>
    <m/>
    <x v="0"/>
  </r>
  <r>
    <x v="0"/>
    <s v="7e0ff554-a1e6-4b8b-a593-9bc47d3c3e49"/>
    <x v="0"/>
    <s v="0094brn3y0pnd2d.bpna.popularinc.net"/>
    <s v="7e0ff554-a1e6-4b8b-a593-9bc47d3c3e49"/>
    <s v="Critical"/>
    <s v="FIXED"/>
    <x v="0"/>
    <m/>
    <m/>
    <m/>
    <m/>
    <x v="0"/>
  </r>
  <r>
    <x v="0"/>
    <s v="7e11f007-c031-464d-9c7e-5fe9c3746481"/>
    <x v="0"/>
    <s v="miambko11gb2j3l"/>
    <s v="7e11f007-c031-464d-9c7e-5fe9c3746481"/>
    <s v="High"/>
    <s v="FIXED"/>
    <x v="0"/>
    <m/>
    <m/>
    <m/>
    <m/>
    <x v="0"/>
  </r>
  <r>
    <x v="1"/>
    <s v="7e122455-a81d-4f0b-a619-4736a48ca660"/>
    <x v="0"/>
    <e v="#N/A"/>
    <e v="#N/A"/>
    <e v="#N/A"/>
    <s v="FIXED"/>
    <x v="0"/>
    <m/>
    <m/>
    <m/>
    <m/>
    <x v="0"/>
  </r>
  <r>
    <x v="0"/>
    <s v="7e128a44-1615-4ce0-9835-25fa578351a2"/>
    <x v="0"/>
    <e v="#N/A"/>
    <e v="#N/A"/>
    <e v="#N/A"/>
    <s v="FIXED"/>
    <x v="0"/>
    <m/>
    <m/>
    <m/>
    <m/>
    <x v="0"/>
  </r>
  <r>
    <x v="0"/>
    <s v="7e139965-5e94-4075-a839-472f26718d86"/>
    <x v="0"/>
    <e v="#N/A"/>
    <e v="#N/A"/>
    <e v="#N/A"/>
    <s v="FIXED"/>
    <x v="0"/>
    <m/>
    <m/>
    <m/>
    <m/>
    <x v="0"/>
  </r>
  <r>
    <x v="0"/>
    <s v="7e13c4c4-19b2-4527-ba1b-27663cc6ec3d"/>
    <x v="0"/>
    <e v="#N/A"/>
    <e v="#N/A"/>
    <e v="#N/A"/>
    <s v="FIXED"/>
    <x v="0"/>
    <m/>
    <m/>
    <m/>
    <m/>
    <x v="0"/>
  </r>
  <r>
    <x v="0"/>
    <s v="7e14116c-622c-4308-815e-c581d6c7f058"/>
    <x v="0"/>
    <e v="#N/A"/>
    <e v="#N/A"/>
    <e v="#N/A"/>
    <s v="FIXED"/>
    <x v="0"/>
    <m/>
    <m/>
    <m/>
    <m/>
    <x v="0"/>
  </r>
  <r>
    <x v="0"/>
    <s v="7e141def-4e6d-4c6c-9dc4-ec2599bbb048"/>
    <x v="0"/>
    <e v="#N/A"/>
    <e v="#N/A"/>
    <e v="#N/A"/>
    <s v="FIXED"/>
    <x v="0"/>
    <m/>
    <m/>
    <m/>
    <m/>
    <x v="0"/>
  </r>
  <r>
    <x v="4"/>
    <s v="7e147041-c3bb-4a3d-84f2-a6e890260170"/>
    <x v="0"/>
    <e v="#N/A"/>
    <e v="#N/A"/>
    <e v="#N/A"/>
    <s v="FIXED"/>
    <x v="0"/>
    <m/>
    <m/>
    <m/>
    <m/>
    <x v="0"/>
  </r>
  <r>
    <x v="0"/>
    <s v="7e14ce7c-13ce-446d-b617-c5420609c102"/>
    <x v="0"/>
    <e v="#N/A"/>
    <e v="#N/A"/>
    <e v="#N/A"/>
    <s v="FIXED"/>
    <x v="0"/>
    <m/>
    <m/>
    <m/>
    <m/>
    <x v="0"/>
  </r>
  <r>
    <x v="0"/>
    <s v="7e14f026-0bcf-4244-825f-ee1f9021ca8e"/>
    <x v="0"/>
    <e v="#N/A"/>
    <e v="#N/A"/>
    <e v="#N/A"/>
    <s v="FIXED"/>
    <x v="0"/>
    <m/>
    <m/>
    <m/>
    <m/>
    <x v="0"/>
  </r>
  <r>
    <x v="0"/>
    <s v="7e15eb92-6215-4f81-9883-3262de9c92c5"/>
    <x v="0"/>
    <e v="#N/A"/>
    <e v="#N/A"/>
    <e v="#N/A"/>
    <s v="FIXED"/>
    <x v="0"/>
    <m/>
    <m/>
    <m/>
    <m/>
    <x v="0"/>
  </r>
  <r>
    <x v="6"/>
    <s v="7e16288b-ed08-47ca-8cea-bb5ba910787e"/>
    <x v="1"/>
    <s v="bpn-rosetecm-04"/>
    <s v="7e16288b-ed08-47ca-8cea-bb5ba910787e"/>
    <s v="Medium"/>
    <s v="RESURFACED"/>
    <x v="0"/>
    <m/>
    <m/>
    <m/>
    <m/>
    <x v="0"/>
  </r>
  <r>
    <x v="0"/>
    <s v="7e166243-0e2d-4e34-a48f-3d9d611d2658"/>
    <x v="0"/>
    <e v="#N/A"/>
    <e v="#N/A"/>
    <e v="#N/A"/>
    <s v="FIXED"/>
    <x v="0"/>
    <m/>
    <m/>
    <m/>
    <m/>
    <x v="0"/>
  </r>
  <r>
    <x v="0"/>
    <s v="7e1682cc-7fe3-477e-93dd-cc9e57e07351"/>
    <x v="0"/>
    <e v="#N/A"/>
    <e v="#N/A"/>
    <e v="#N/A"/>
    <s v="FIXED"/>
    <x v="0"/>
    <m/>
    <m/>
    <m/>
    <m/>
    <x v="0"/>
  </r>
  <r>
    <x v="0"/>
    <s v="7e16be42-d844-4a92-b80e-85391431e5a1"/>
    <x v="0"/>
    <e v="#N/A"/>
    <e v="#N/A"/>
    <e v="#N/A"/>
    <s v="FIXED"/>
    <x v="0"/>
    <m/>
    <m/>
    <m/>
    <m/>
    <x v="0"/>
  </r>
  <r>
    <x v="0"/>
    <s v="7e17f999-0dcc-4c10-95cc-ac4e0336f389"/>
    <x v="1"/>
    <s v="0262brn7pwh9n2d"/>
    <s v="7e17f999-0dcc-4c10-95cc-ac4e0336f389"/>
    <s v="High"/>
    <s v="RESURFACED"/>
    <x v="0"/>
    <m/>
    <m/>
    <m/>
    <m/>
    <x v="0"/>
  </r>
  <r>
    <x v="0"/>
    <s v="7e18be9c-6fc4-4654-a1b7-a48457357604"/>
    <x v="0"/>
    <e v="#N/A"/>
    <e v="#N/A"/>
    <e v="#N/A"/>
    <s v="FIXED"/>
    <x v="0"/>
    <m/>
    <m/>
    <m/>
    <m/>
    <x v="0"/>
  </r>
  <r>
    <x v="2"/>
    <s v="7e19126f-ac34-4ece-b78a-0c28afadc962"/>
    <x v="0"/>
    <e v="#N/A"/>
    <e v="#N/A"/>
    <e v="#N/A"/>
    <s v="FIXED"/>
    <x v="0"/>
    <m/>
    <m/>
    <m/>
    <m/>
    <x v="0"/>
  </r>
  <r>
    <x v="0"/>
    <s v="7e19ae09-3def-4010-bac1-7cc24e4015b2"/>
    <x v="0"/>
    <e v="#N/A"/>
    <e v="#N/A"/>
    <e v="#N/A"/>
    <s v="FIXED"/>
    <x v="0"/>
    <m/>
    <m/>
    <m/>
    <m/>
    <x v="0"/>
  </r>
  <r>
    <x v="4"/>
    <s v="7e1a6701-6285-43b8-9528-7ba2c4dab30f"/>
    <x v="0"/>
    <e v="#N/A"/>
    <e v="#N/A"/>
    <e v="#N/A"/>
    <s v="FIXED"/>
    <x v="0"/>
    <m/>
    <m/>
    <m/>
    <m/>
    <x v="0"/>
  </r>
  <r>
    <x v="0"/>
    <s v="7e1bdac2-26f7-4522-8e7b-a2aa89ae88a6"/>
    <x v="0"/>
    <e v="#N/A"/>
    <e v="#N/A"/>
    <e v="#N/A"/>
    <s v="FIXED"/>
    <x v="0"/>
    <m/>
    <m/>
    <m/>
    <m/>
    <x v="0"/>
  </r>
  <r>
    <x v="2"/>
    <s v="7e1c8892-9827-4eb5-8b72-dc57947b3ccc"/>
    <x v="0"/>
    <e v="#N/A"/>
    <e v="#N/A"/>
    <e v="#N/A"/>
    <s v="FIXED"/>
    <x v="0"/>
    <m/>
    <m/>
    <m/>
    <m/>
    <x v="0"/>
  </r>
  <r>
    <x v="7"/>
    <s v="7e1d1c85-b935-4298-9eef-97e883eda02f"/>
    <x v="1"/>
    <s v="bpn-cmtycias-01"/>
    <s v="7e1d1c85-b935-4298-9eef-97e883eda02f"/>
    <s v="Medium"/>
    <s v="RESURFACED"/>
    <x v="0"/>
    <m/>
    <m/>
    <m/>
    <m/>
    <x v="0"/>
  </r>
  <r>
    <x v="0"/>
    <s v="7e1e11aa-aa70-4570-b483-e752f8895b17"/>
    <x v="0"/>
    <e v="#N/A"/>
    <e v="#N/A"/>
    <e v="#N/A"/>
    <s v="FIXED"/>
    <x v="0"/>
    <m/>
    <m/>
    <m/>
    <m/>
    <x v="0"/>
  </r>
  <r>
    <x v="6"/>
    <s v="7e20508d-1f47-4bf7-9714-b9a0f6a64371"/>
    <x v="1"/>
    <s v="bpn-rosetecm-05"/>
    <s v="7e20508d-1f47-4bf7-9714-b9a0f6a64371"/>
    <s v="Medium"/>
    <s v="RESURFACED"/>
    <x v="0"/>
    <m/>
    <m/>
    <m/>
    <m/>
    <x v="0"/>
  </r>
  <r>
    <x v="0"/>
    <s v="7e209102-b95b-4d4e-9775-520ff789a738"/>
    <x v="0"/>
    <e v="#N/A"/>
    <e v="#N/A"/>
    <e v="#N/A"/>
    <s v="FIXED"/>
    <x v="0"/>
    <m/>
    <m/>
    <m/>
    <m/>
    <x v="0"/>
  </r>
  <r>
    <x v="0"/>
    <s v="7e221243-69dd-4a22-8cb5-ccc6e518d91f"/>
    <x v="0"/>
    <e v="#N/A"/>
    <e v="#N/A"/>
    <e v="#N/A"/>
    <s v="FIXED"/>
    <x v="0"/>
    <m/>
    <m/>
    <m/>
    <m/>
    <x v="0"/>
  </r>
  <r>
    <x v="4"/>
    <s v="7e221f82-9910-4574-b6df-461fda81f768"/>
    <x v="0"/>
    <e v="#N/A"/>
    <e v="#N/A"/>
    <e v="#N/A"/>
    <s v="FIXED"/>
    <x v="0"/>
    <m/>
    <m/>
    <m/>
    <m/>
    <x v="0"/>
  </r>
  <r>
    <x v="0"/>
    <s v="7e228751-7a4f-4677-ac99-f8ee4f19e84a"/>
    <x v="0"/>
    <e v="#N/A"/>
    <e v="#N/A"/>
    <e v="#N/A"/>
    <s v="FIXED"/>
    <x v="0"/>
    <m/>
    <m/>
    <m/>
    <m/>
    <x v="0"/>
  </r>
  <r>
    <x v="0"/>
    <s v="7e22b236-a8c4-4aef-88e9-2e17823711a1"/>
    <x v="0"/>
    <e v="#N/A"/>
    <e v="#N/A"/>
    <e v="#N/A"/>
    <s v="FIXED"/>
    <x v="0"/>
    <m/>
    <m/>
    <m/>
    <m/>
    <x v="0"/>
  </r>
  <r>
    <x v="6"/>
    <s v="7e22b328-33ca-4137-8d07-6ba1687e690b"/>
    <x v="0"/>
    <e v="#N/A"/>
    <e v="#N/A"/>
    <e v="#N/A"/>
    <s v="FIXED"/>
    <x v="0"/>
    <m/>
    <m/>
    <m/>
    <m/>
    <x v="0"/>
  </r>
  <r>
    <x v="5"/>
    <s v="7e23ba6b-7705-412f-8f1d-1c8f6d48770d"/>
    <x v="2"/>
    <s v="bpn-rosedvfr-01"/>
    <s v="7e23ba6b-7705-412f-8f1d-1c8f6d48770d"/>
    <s v="Medium"/>
    <s v="ACTIVE"/>
    <x v="0"/>
    <m/>
    <m/>
    <m/>
    <m/>
    <x v="0"/>
  </r>
  <r>
    <x v="0"/>
    <s v="7e23cc0c-3c15-4315-b797-7c0596fbf06f"/>
    <x v="0"/>
    <e v="#N/A"/>
    <e v="#N/A"/>
    <e v="#N/A"/>
    <s v="FIXED"/>
    <x v="0"/>
    <m/>
    <m/>
    <m/>
    <m/>
    <x v="0"/>
  </r>
  <r>
    <x v="0"/>
    <s v="7e248b53-fd92-4c4d-84f0-bc7449186ae2"/>
    <x v="0"/>
    <e v="#N/A"/>
    <e v="#N/A"/>
    <e v="#N/A"/>
    <s v="FIXED"/>
    <x v="0"/>
    <m/>
    <m/>
    <m/>
    <m/>
    <x v="0"/>
  </r>
  <r>
    <x v="6"/>
    <s v="7e24d7ae-402e-442d-ac56-bd9210b83119"/>
    <x v="0"/>
    <e v="#N/A"/>
    <e v="#N/A"/>
    <e v="#N/A"/>
    <s v="FIXED"/>
    <x v="0"/>
    <m/>
    <m/>
    <m/>
    <m/>
    <x v="0"/>
  </r>
  <r>
    <x v="2"/>
    <s v="7e2887ff-76c3-463b-92e1-672a93fda59d"/>
    <x v="0"/>
    <e v="#N/A"/>
    <e v="#N/A"/>
    <e v="#N/A"/>
    <s v="FIXED"/>
    <x v="0"/>
    <m/>
    <m/>
    <m/>
    <m/>
    <x v="0"/>
  </r>
  <r>
    <x v="0"/>
    <s v="7e28d1da-f919-44c7-9e0d-383214573f43"/>
    <x v="0"/>
    <e v="#N/A"/>
    <e v="#N/A"/>
    <e v="#N/A"/>
    <s v="FIXED"/>
    <x v="0"/>
    <m/>
    <m/>
    <m/>
    <m/>
    <x v="0"/>
  </r>
  <r>
    <x v="0"/>
    <s v="7e293edb-196e-446b-b643-2389d7fd49a4"/>
    <x v="0"/>
    <e v="#N/A"/>
    <e v="#N/A"/>
    <e v="#N/A"/>
    <s v="FIXED"/>
    <x v="0"/>
    <m/>
    <m/>
    <m/>
    <m/>
    <x v="0"/>
  </r>
  <r>
    <x v="0"/>
    <s v="7e29e407-87f7-4cb1-9a93-5d3b7656917a"/>
    <x v="0"/>
    <e v="#N/A"/>
    <e v="#N/A"/>
    <e v="#N/A"/>
    <s v="FIXED"/>
    <x v="0"/>
    <m/>
    <m/>
    <m/>
    <m/>
    <x v="0"/>
  </r>
  <r>
    <x v="0"/>
    <s v="7e2a8be3-1e10-496f-9841-217ea14299cb"/>
    <x v="0"/>
    <e v="#N/A"/>
    <e v="#N/A"/>
    <e v="#N/A"/>
    <s v="FIXED"/>
    <x v="0"/>
    <m/>
    <m/>
    <m/>
    <m/>
    <x v="0"/>
  </r>
  <r>
    <x v="4"/>
    <s v="7e2ae4c8-542d-493c-8458-056ae0710544"/>
    <x v="0"/>
    <e v="#N/A"/>
    <e v="#N/A"/>
    <e v="#N/A"/>
    <s v="FIXED"/>
    <x v="0"/>
    <m/>
    <m/>
    <m/>
    <m/>
    <x v="0"/>
  </r>
  <r>
    <x v="0"/>
    <s v="7e2affc1-aa19-44d1-8bea-81c064684b1d"/>
    <x v="0"/>
    <e v="#N/A"/>
    <e v="#N/A"/>
    <e v="#N/A"/>
    <s v="FIXED"/>
    <x v="0"/>
    <m/>
    <m/>
    <m/>
    <m/>
    <x v="0"/>
  </r>
  <r>
    <x v="0"/>
    <s v="7e2c09f0-a8cb-486f-b892-bafe34528b23"/>
    <x v="0"/>
    <e v="#N/A"/>
    <e v="#N/A"/>
    <e v="#N/A"/>
    <s v="FIXED"/>
    <x v="0"/>
    <m/>
    <m/>
    <m/>
    <m/>
    <x v="0"/>
  </r>
  <r>
    <x v="0"/>
    <s v="7e2c616d-8701-4abd-8341-3099a3b7e8bb"/>
    <x v="0"/>
    <e v="#N/A"/>
    <e v="#N/A"/>
    <e v="#N/A"/>
    <s v="FIXED"/>
    <x v="0"/>
    <m/>
    <m/>
    <m/>
    <m/>
    <x v="0"/>
  </r>
  <r>
    <x v="0"/>
    <s v="7e2c7151-ede5-4082-bfda-a982966c4bdc"/>
    <x v="0"/>
    <e v="#N/A"/>
    <e v="#N/A"/>
    <e v="#N/A"/>
    <s v="FIXED"/>
    <x v="0"/>
    <m/>
    <m/>
    <m/>
    <m/>
    <x v="0"/>
  </r>
  <r>
    <x v="0"/>
    <s v="7e2cb5d2-74be-404f-a457-9401e651e5f2"/>
    <x v="0"/>
    <e v="#N/A"/>
    <e v="#N/A"/>
    <e v="#N/A"/>
    <s v="FIXED"/>
    <x v="0"/>
    <m/>
    <m/>
    <m/>
    <m/>
    <x v="0"/>
  </r>
  <r>
    <x v="0"/>
    <s v="7e2e72eb-2a52-4d5a-995e-6fafb90ae053"/>
    <x v="0"/>
    <e v="#N/A"/>
    <e v="#N/A"/>
    <e v="#N/A"/>
    <s v="FIXED"/>
    <x v="0"/>
    <m/>
    <m/>
    <m/>
    <m/>
    <x v="0"/>
  </r>
  <r>
    <x v="0"/>
    <s v="7e2ea9d2-64d9-448d-a6a9-5fd4e06905f6"/>
    <x v="0"/>
    <e v="#N/A"/>
    <e v="#N/A"/>
    <e v="#N/A"/>
    <s v="FIXED"/>
    <x v="0"/>
    <m/>
    <m/>
    <m/>
    <m/>
    <x v="0"/>
  </r>
  <r>
    <x v="1"/>
    <s v="7e2f3bfe-e23f-40eb-be21-7084029116de"/>
    <x v="1"/>
    <s v="bpn-0065bp-01"/>
    <s v="7e2f3bfe-e23f-40eb-be21-7084029116de"/>
    <s v="Medium"/>
    <s v="RESURFACED"/>
    <x v="0"/>
    <m/>
    <m/>
    <m/>
    <m/>
    <x v="0"/>
  </r>
  <r>
    <x v="2"/>
    <s v="7e2f511c-4324-4a1a-97c6-b82ecdcb5deb"/>
    <x v="1"/>
    <s v="bpn-cmtygvws-01"/>
    <s v="7e2f511c-4324-4a1a-97c6-b82ecdcb5deb"/>
    <s v="Medium"/>
    <s v="RESURFACED"/>
    <x v="0"/>
    <m/>
    <m/>
    <m/>
    <m/>
    <x v="0"/>
  </r>
  <r>
    <x v="0"/>
    <s v="7e2f61d7-e8c4-4fe1-ac5c-24f1e3bb53be"/>
    <x v="0"/>
    <e v="#N/A"/>
    <e v="#N/A"/>
    <e v="#N/A"/>
    <s v="FIXED"/>
    <x v="0"/>
    <m/>
    <m/>
    <m/>
    <m/>
    <x v="0"/>
  </r>
  <r>
    <x v="0"/>
    <s v="7e3002c3-80d0-47d5-8598-24b9d519081e"/>
    <x v="0"/>
    <s v="miambkoc6l09y2l.bpna.popularinc.net"/>
    <s v="7e3002c3-80d0-47d5-8598-24b9d519081e"/>
    <s v="Critical"/>
    <s v="FIXED"/>
    <x v="0"/>
    <m/>
    <m/>
    <m/>
    <m/>
    <x v="0"/>
  </r>
  <r>
    <x v="0"/>
    <s v="7e302540-d222-45a3-9990-2be0c97d0b5d"/>
    <x v="0"/>
    <e v="#N/A"/>
    <e v="#N/A"/>
    <e v="#N/A"/>
    <s v="FIXED"/>
    <x v="0"/>
    <m/>
    <m/>
    <m/>
    <m/>
    <x v="0"/>
  </r>
  <r>
    <x v="2"/>
    <s v="7e3043b4-7c4c-4858-966d-4104a955ddab"/>
    <x v="3"/>
    <e v="#N/A"/>
    <e v="#N/A"/>
    <e v="#N/A"/>
    <s v="NEW"/>
    <x v="0"/>
    <m/>
    <m/>
    <m/>
    <m/>
    <x v="0"/>
  </r>
  <r>
    <x v="0"/>
    <s v="7e304fe6-d5b4-4694-a658-4b004013d304"/>
    <x v="0"/>
    <e v="#N/A"/>
    <e v="#N/A"/>
    <e v="#N/A"/>
    <s v="FIXED"/>
    <x v="0"/>
    <m/>
    <m/>
    <m/>
    <m/>
    <x v="0"/>
  </r>
  <r>
    <x v="0"/>
    <s v="7e3060dc-f28c-4277-a7ac-d0095fb13a62"/>
    <x v="0"/>
    <e v="#N/A"/>
    <e v="#N/A"/>
    <e v="#N/A"/>
    <s v="FIXED"/>
    <x v="0"/>
    <m/>
    <m/>
    <m/>
    <m/>
    <x v="0"/>
  </r>
  <r>
    <x v="1"/>
    <s v="7e30e575-d6c6-4db8-8a2f-669e896ff4f0"/>
    <x v="0"/>
    <e v="#N/A"/>
    <e v="#N/A"/>
    <e v="#N/A"/>
    <s v="FIXED"/>
    <x v="0"/>
    <m/>
    <m/>
    <m/>
    <m/>
    <x v="0"/>
  </r>
  <r>
    <x v="0"/>
    <s v="7e3160d0-c4d6-40be-be17-751cdfe5248d"/>
    <x v="0"/>
    <e v="#N/A"/>
    <e v="#N/A"/>
    <e v="#N/A"/>
    <s v="FIXED"/>
    <x v="0"/>
    <m/>
    <m/>
    <m/>
    <m/>
    <x v="0"/>
  </r>
  <r>
    <x v="1"/>
    <s v="7e316617-6a63-4970-b4ec-266bb878a908"/>
    <x v="0"/>
    <s v="bpn-0256bp-01"/>
    <s v="7e316617-6a63-4970-b4ec-266bb878a908"/>
    <s v="Critical"/>
    <s v="FIXED"/>
    <x v="0"/>
    <m/>
    <m/>
    <m/>
    <m/>
    <x v="0"/>
  </r>
  <r>
    <x v="0"/>
    <s v="7e3187b4-1bc5-4076-8b87-dd2738b8bef3"/>
    <x v="0"/>
    <e v="#N/A"/>
    <e v="#N/A"/>
    <e v="#N/A"/>
    <s v="FIXED"/>
    <x v="0"/>
    <m/>
    <m/>
    <m/>
    <m/>
    <x v="0"/>
  </r>
  <r>
    <x v="1"/>
    <s v="7e32e121-f278-4319-877c-275810b98b1d"/>
    <x v="0"/>
    <e v="#N/A"/>
    <e v="#N/A"/>
    <e v="#N/A"/>
    <s v="FIXED"/>
    <x v="0"/>
    <m/>
    <m/>
    <m/>
    <m/>
    <x v="0"/>
  </r>
  <r>
    <x v="0"/>
    <s v="7e361d43-74d7-4e15-b878-5c21e76e9da1"/>
    <x v="0"/>
    <e v="#N/A"/>
    <e v="#N/A"/>
    <e v="#N/A"/>
    <s v="FIXED"/>
    <x v="0"/>
    <m/>
    <m/>
    <m/>
    <m/>
    <x v="0"/>
  </r>
  <r>
    <x v="2"/>
    <s v="7e362d7a-5d56-4ea3-91cc-b8f0feaa53c3"/>
    <x v="0"/>
    <e v="#N/A"/>
    <e v="#N/A"/>
    <e v="#N/A"/>
    <s v="FIXED"/>
    <x v="0"/>
    <m/>
    <m/>
    <m/>
    <m/>
    <x v="0"/>
  </r>
  <r>
    <x v="1"/>
    <s v="7e3643b3-5fa8-4402-a74d-40a7075f9fcb"/>
    <x v="0"/>
    <e v="#N/A"/>
    <e v="#N/A"/>
    <e v="#N/A"/>
    <s v="FIXED"/>
    <x v="0"/>
    <m/>
    <m/>
    <m/>
    <m/>
    <x v="0"/>
  </r>
  <r>
    <x v="7"/>
    <s v="7e37f5df-9ee5-4081-bba3-b168e3ae7b4e"/>
    <x v="0"/>
    <e v="#N/A"/>
    <e v="#N/A"/>
    <e v="#N/A"/>
    <s v="FIXED"/>
    <x v="0"/>
    <m/>
    <m/>
    <m/>
    <m/>
    <x v="0"/>
  </r>
  <r>
    <x v="2"/>
    <s v="7e383c00-1d96-4f1e-b2a3-b3cdbcb1526d"/>
    <x v="0"/>
    <e v="#N/A"/>
    <e v="#N/A"/>
    <e v="#N/A"/>
    <s v="FIXED"/>
    <x v="0"/>
    <m/>
    <m/>
    <m/>
    <m/>
    <x v="0"/>
  </r>
  <r>
    <x v="0"/>
    <s v="7e38673d-5c9b-4ecd-ade5-d5b003325b0a"/>
    <x v="0"/>
    <e v="#N/A"/>
    <e v="#N/A"/>
    <e v="#N/A"/>
    <s v="FIXED"/>
    <x v="0"/>
    <m/>
    <m/>
    <m/>
    <m/>
    <x v="0"/>
  </r>
  <r>
    <x v="1"/>
    <s v="7e389e50-7ee3-49a3-88f9-6f4bc97ca581"/>
    <x v="0"/>
    <e v="#N/A"/>
    <e v="#N/A"/>
    <e v="#N/A"/>
    <s v="FIXED"/>
    <x v="0"/>
    <m/>
    <m/>
    <m/>
    <m/>
    <x v="0"/>
  </r>
  <r>
    <x v="5"/>
    <s v="7e398853-9459-4e0d-a739-734dc0a54205"/>
    <x v="1"/>
    <s v="bpn-rosedvac-01"/>
    <s v="7e398853-9459-4e0d-a739-734dc0a54205"/>
    <s v="High"/>
    <s v="RESURFACED"/>
    <x v="0"/>
    <m/>
    <m/>
    <m/>
    <m/>
    <x v="0"/>
  </r>
  <r>
    <x v="0"/>
    <s v="7e39f23e-bf0e-48ef-b5ce-de5cf3d372c9"/>
    <x v="0"/>
    <e v="#N/A"/>
    <e v="#N/A"/>
    <e v="#N/A"/>
    <s v="FIXED"/>
    <x v="0"/>
    <m/>
    <m/>
    <m/>
    <m/>
    <x v="0"/>
  </r>
  <r>
    <x v="0"/>
    <s v="7e3b09a7-765e-4e8f-9310-1af7d09c35a0"/>
    <x v="0"/>
    <e v="#N/A"/>
    <e v="#N/A"/>
    <e v="#N/A"/>
    <s v="FIXED"/>
    <x v="0"/>
    <m/>
    <m/>
    <m/>
    <m/>
    <x v="0"/>
  </r>
  <r>
    <x v="0"/>
    <s v="7e3b44b4-2e1d-43a4-bdb9-7aecb16611bd"/>
    <x v="0"/>
    <e v="#N/A"/>
    <e v="#N/A"/>
    <e v="#N/A"/>
    <s v="FIXED"/>
    <x v="0"/>
    <m/>
    <m/>
    <m/>
    <m/>
    <x v="0"/>
  </r>
  <r>
    <x v="0"/>
    <s v="7e3b5ee6-8f2d-4dbd-8d55-eb5ba2aadbcb"/>
    <x v="0"/>
    <e v="#N/A"/>
    <e v="#N/A"/>
    <e v="#N/A"/>
    <s v="FIXED"/>
    <x v="0"/>
    <m/>
    <m/>
    <m/>
    <m/>
    <x v="0"/>
  </r>
  <r>
    <x v="0"/>
    <s v="7e3ba92b-8b16-4f57-a9ae-5737cb7d018c"/>
    <x v="1"/>
    <s v="0051brnbzwrnd2d.bpna.popularinc.net"/>
    <s v="7e3ba92b-8b16-4f57-a9ae-5737cb7d018c"/>
    <s v="High"/>
    <s v="RESURFACED"/>
    <x v="0"/>
    <m/>
    <m/>
    <m/>
    <m/>
    <x v="0"/>
  </r>
  <r>
    <x v="0"/>
    <s v="7e3c4dff-174f-4403-92cb-9b3fc3b4d013"/>
    <x v="0"/>
    <e v="#N/A"/>
    <e v="#N/A"/>
    <e v="#N/A"/>
    <s v="FIXED"/>
    <x v="0"/>
    <m/>
    <m/>
    <m/>
    <m/>
    <x v="0"/>
  </r>
  <r>
    <x v="0"/>
    <s v="7e3db8f2-060c-49fd-aa59-50cc4f7f48ae"/>
    <x v="0"/>
    <e v="#N/A"/>
    <e v="#N/A"/>
    <e v="#N/A"/>
    <s v="FIXED"/>
    <x v="0"/>
    <m/>
    <m/>
    <m/>
    <m/>
    <x v="0"/>
  </r>
  <r>
    <x v="0"/>
    <s v="7e3f386e-44b5-41a6-a01a-12a5050137c8"/>
    <x v="0"/>
    <e v="#N/A"/>
    <e v="#N/A"/>
    <e v="#N/A"/>
    <s v="FIXED"/>
    <x v="0"/>
    <m/>
    <m/>
    <m/>
    <m/>
    <x v="0"/>
  </r>
  <r>
    <x v="4"/>
    <s v="7e3f6149-1c7c-422d-ae40-8b8a9b6717fe"/>
    <x v="0"/>
    <e v="#N/A"/>
    <e v="#N/A"/>
    <e v="#N/A"/>
    <s v="FIXED"/>
    <x v="0"/>
    <m/>
    <m/>
    <m/>
    <m/>
    <x v="0"/>
  </r>
  <r>
    <x v="0"/>
    <s v="7e3fc596-23b9-4611-8e8a-e193ea51e1e7"/>
    <x v="0"/>
    <e v="#N/A"/>
    <e v="#N/A"/>
    <e v="#N/A"/>
    <s v="FIXED"/>
    <x v="0"/>
    <m/>
    <m/>
    <m/>
    <m/>
    <x v="0"/>
  </r>
  <r>
    <x v="0"/>
    <s v="7e40046d-cb04-47b4-bff4-bf8aa92a7fe8"/>
    <x v="2"/>
    <s v="miambko88109y2l.bpna.popularinc.net"/>
    <s v="7e40046d-cb04-47b4-bff4-bf8aa92a7fe8"/>
    <s v="High"/>
    <s v="ACTIVE"/>
    <x v="0"/>
    <m/>
    <m/>
    <m/>
    <m/>
    <x v="0"/>
  </r>
  <r>
    <x v="0"/>
    <s v="7e40401c-2a15-4db4-a370-dbff020e6351"/>
    <x v="0"/>
    <e v="#N/A"/>
    <e v="#N/A"/>
    <e v="#N/A"/>
    <s v="FIXED"/>
    <x v="0"/>
    <m/>
    <m/>
    <m/>
    <m/>
    <x v="0"/>
  </r>
  <r>
    <x v="2"/>
    <s v="7e4083e7-015d-4f74-9b38-0c421b50b7f6"/>
    <x v="0"/>
    <e v="#N/A"/>
    <e v="#N/A"/>
    <e v="#N/A"/>
    <s v="FIXED"/>
    <x v="0"/>
    <m/>
    <m/>
    <m/>
    <m/>
    <x v="0"/>
  </r>
  <r>
    <x v="0"/>
    <s v="7e40b127-c526-44f0-a3fc-d592c98ec6b8"/>
    <x v="0"/>
    <s v="0022brnbzfsnd2d.bpna.popularinc.net"/>
    <s v="7e40b127-c526-44f0-a3fc-d592c98ec6b8"/>
    <s v="Critical"/>
    <s v="FIXED"/>
    <x v="0"/>
    <m/>
    <m/>
    <m/>
    <m/>
    <x v="0"/>
  </r>
  <r>
    <x v="4"/>
    <s v="7e411183-2c2c-45a7-9bec-efc9bf91f0b1"/>
    <x v="0"/>
    <e v="#N/A"/>
    <e v="#N/A"/>
    <e v="#N/A"/>
    <s v="FIXED"/>
    <x v="0"/>
    <m/>
    <m/>
    <m/>
    <m/>
    <x v="0"/>
  </r>
  <r>
    <x v="0"/>
    <s v="7e41c36d-113b-446e-b64c-3c1bec397760"/>
    <x v="0"/>
    <e v="#N/A"/>
    <e v="#N/A"/>
    <e v="#N/A"/>
    <s v="FIXED"/>
    <x v="0"/>
    <m/>
    <m/>
    <m/>
    <m/>
    <x v="0"/>
  </r>
  <r>
    <x v="0"/>
    <s v="7e41ca19-1894-4eb5-864d-8bc6e39a6fde"/>
    <x v="0"/>
    <e v="#N/A"/>
    <e v="#N/A"/>
    <e v="#N/A"/>
    <s v="FIXED"/>
    <x v="0"/>
    <m/>
    <m/>
    <m/>
    <m/>
    <x v="0"/>
  </r>
  <r>
    <x v="2"/>
    <s v="7e450e61-9835-4d25-bd94-44aeb7433050"/>
    <x v="1"/>
    <s v="bpn-rosegvrm-01"/>
    <s v="7e450e61-9835-4d25-bd94-44aeb7433050"/>
    <s v="Medium"/>
    <s v="RESURFACED"/>
    <x v="0"/>
    <m/>
    <m/>
    <m/>
    <m/>
    <x v="0"/>
  </r>
  <r>
    <x v="5"/>
    <s v="7e4578b1-fbf1-4fe5-b0de-713628a731a9"/>
    <x v="2"/>
    <s v="bpn-rosedvbl-02"/>
    <s v="7e4578b1-fbf1-4fe5-b0de-713628a731a9"/>
    <s v="Medium"/>
    <s v="ACTIVE"/>
    <x v="0"/>
    <m/>
    <m/>
    <m/>
    <m/>
    <x v="0"/>
  </r>
  <r>
    <x v="2"/>
    <s v="7e470d3d-3e17-442c-b5e2-a4ecd497e690"/>
    <x v="3"/>
    <e v="#N/A"/>
    <e v="#N/A"/>
    <e v="#N/A"/>
    <s v="NEW"/>
    <x v="0"/>
    <m/>
    <m/>
    <m/>
    <m/>
    <x v="0"/>
  </r>
  <r>
    <x v="0"/>
    <s v="7e475003-c239-4dd3-ad2c-67d351458824"/>
    <x v="0"/>
    <e v="#N/A"/>
    <e v="#N/A"/>
    <e v="#N/A"/>
    <s v="FIXED"/>
    <x v="0"/>
    <m/>
    <m/>
    <m/>
    <m/>
    <x v="0"/>
  </r>
  <r>
    <x v="0"/>
    <s v="7e486835-aa2d-4209-978c-48e08a2b2668"/>
    <x v="0"/>
    <e v="#N/A"/>
    <e v="#N/A"/>
    <e v="#N/A"/>
    <s v="FIXED"/>
    <x v="0"/>
    <m/>
    <m/>
    <m/>
    <m/>
    <x v="0"/>
  </r>
  <r>
    <x v="0"/>
    <s v="7e4b1072-ceaf-46ee-933e-d2642f5077fa"/>
    <x v="0"/>
    <e v="#N/A"/>
    <e v="#N/A"/>
    <e v="#N/A"/>
    <s v="FIXED"/>
    <x v="0"/>
    <m/>
    <m/>
    <m/>
    <m/>
    <x v="0"/>
  </r>
  <r>
    <x v="7"/>
    <s v="7e4c109f-b444-4859-9bae-7712144ab815"/>
    <x v="0"/>
    <e v="#N/A"/>
    <e v="#N/A"/>
    <e v="#N/A"/>
    <s v="FIXED"/>
    <x v="0"/>
    <m/>
    <m/>
    <m/>
    <m/>
    <x v="0"/>
  </r>
  <r>
    <x v="4"/>
    <s v="7e4de8bd-8ad4-4495-9933-ebb1f68f45d0"/>
    <x v="0"/>
    <e v="#N/A"/>
    <e v="#N/A"/>
    <e v="#N/A"/>
    <s v="FIXED"/>
    <x v="0"/>
    <m/>
    <m/>
    <m/>
    <m/>
    <x v="0"/>
  </r>
  <r>
    <x v="0"/>
    <s v="7e4f3d9f-f556-4c90-940b-0f2b0632a019"/>
    <x v="0"/>
    <e v="#N/A"/>
    <e v="#N/A"/>
    <e v="#N/A"/>
    <s v="FIXED"/>
    <x v="0"/>
    <m/>
    <m/>
    <m/>
    <m/>
    <x v="0"/>
  </r>
  <r>
    <x v="0"/>
    <s v="7e4f3f11-c4f9-42b6-9c69-aa3b6c7d08bc"/>
    <x v="1"/>
    <s v="rosebko5nk5mh2l.bpna.popularinc.net"/>
    <s v="7e4f3f11-c4f9-42b6-9c69-aa3b6c7d08bc"/>
    <s v="Medium"/>
    <s v="RESURFACED"/>
    <x v="0"/>
    <m/>
    <m/>
    <m/>
    <m/>
    <x v="0"/>
  </r>
  <r>
    <x v="6"/>
    <s v="7e5045ba-44b8-483e-9c0f-5f12a7f900a8"/>
    <x v="0"/>
    <e v="#N/A"/>
    <e v="#N/A"/>
    <e v="#N/A"/>
    <s v="FIXED"/>
    <x v="0"/>
    <m/>
    <m/>
    <m/>
    <m/>
    <x v="0"/>
  </r>
  <r>
    <x v="10"/>
    <s v="7e50e9a6-303a-40a4-9418-c01876888e31"/>
    <x v="2"/>
    <s v="bpn-rosefrdb-02"/>
    <s v="7e50e9a6-303a-40a4-9418-c01876888e31"/>
    <s v="Medium"/>
    <s v="ACTIVE"/>
    <x v="0"/>
    <m/>
    <m/>
    <m/>
    <m/>
    <x v="0"/>
  </r>
  <r>
    <x v="4"/>
    <s v="7e51b703-2738-460b-9ef1-d99fe6c9913f"/>
    <x v="0"/>
    <e v="#N/A"/>
    <e v="#N/A"/>
    <e v="#N/A"/>
    <s v="FIXED"/>
    <x v="0"/>
    <m/>
    <m/>
    <m/>
    <m/>
    <x v="0"/>
  </r>
  <r>
    <x v="0"/>
    <s v="7e51ef3a-19e7-46f0-a4f7-ba9f293a376a"/>
    <x v="0"/>
    <e v="#N/A"/>
    <e v="#N/A"/>
    <e v="#N/A"/>
    <s v="FIXED"/>
    <x v="0"/>
    <m/>
    <m/>
    <m/>
    <m/>
    <x v="0"/>
  </r>
  <r>
    <x v="0"/>
    <s v="7e52764e-e76f-4334-9ce4-6623fbb57ce1"/>
    <x v="0"/>
    <e v="#N/A"/>
    <e v="#N/A"/>
    <e v="#N/A"/>
    <s v="FIXED"/>
    <x v="0"/>
    <m/>
    <m/>
    <m/>
    <m/>
    <x v="0"/>
  </r>
  <r>
    <x v="0"/>
    <s v="7e52b185-2399-489b-a8e4-3caf02bc6929"/>
    <x v="0"/>
    <e v="#N/A"/>
    <e v="#N/A"/>
    <e v="#N/A"/>
    <s v="FIXED"/>
    <x v="0"/>
    <m/>
    <m/>
    <m/>
    <m/>
    <x v="0"/>
  </r>
  <r>
    <x v="6"/>
    <s v="7e5392b5-7d96-4419-816d-0e77bb875aa9"/>
    <x v="0"/>
    <e v="#N/A"/>
    <e v="#N/A"/>
    <e v="#N/A"/>
    <s v="FIXED"/>
    <x v="0"/>
    <m/>
    <m/>
    <m/>
    <m/>
    <x v="0"/>
  </r>
  <r>
    <x v="2"/>
    <s v="7e53c5b2-59b6-46a7-b8e3-8a817b06ac15"/>
    <x v="0"/>
    <e v="#N/A"/>
    <e v="#N/A"/>
    <e v="#N/A"/>
    <s v="FIXED"/>
    <x v="0"/>
    <m/>
    <m/>
    <m/>
    <m/>
    <x v="0"/>
  </r>
  <r>
    <x v="4"/>
    <s v="7e569c9d-40ee-4573-8633-1c34fba6a04d"/>
    <x v="0"/>
    <e v="#N/A"/>
    <e v="#N/A"/>
    <e v="#N/A"/>
    <s v="FIXED"/>
    <x v="0"/>
    <m/>
    <m/>
    <m/>
    <m/>
    <x v="0"/>
  </r>
  <r>
    <x v="1"/>
    <s v="7e581129-8f02-4b60-a8a1-abdb8262099c"/>
    <x v="0"/>
    <e v="#N/A"/>
    <e v="#N/A"/>
    <e v="#N/A"/>
    <s v="FIXED"/>
    <x v="0"/>
    <m/>
    <m/>
    <m/>
    <m/>
    <x v="0"/>
  </r>
  <r>
    <x v="0"/>
    <s v="7e589f07-3ef2-4e05-9c65-3d08eeba4b16"/>
    <x v="0"/>
    <e v="#N/A"/>
    <e v="#N/A"/>
    <e v="#N/A"/>
    <s v="FIXED"/>
    <x v="0"/>
    <m/>
    <m/>
    <m/>
    <m/>
    <x v="0"/>
  </r>
  <r>
    <x v="2"/>
    <s v="7e58c0fd-02b6-493a-ab91-2e60f08f90e9"/>
    <x v="0"/>
    <e v="#N/A"/>
    <e v="#N/A"/>
    <e v="#N/A"/>
    <s v="FIXED"/>
    <x v="0"/>
    <m/>
    <m/>
    <m/>
    <m/>
    <x v="0"/>
  </r>
  <r>
    <x v="0"/>
    <s v="7e59535c-45b3-4689-8950-4735af77a6df"/>
    <x v="0"/>
    <e v="#N/A"/>
    <e v="#N/A"/>
    <e v="#N/A"/>
    <s v="FIXED"/>
    <x v="0"/>
    <m/>
    <m/>
    <m/>
    <m/>
    <x v="0"/>
  </r>
  <r>
    <x v="0"/>
    <s v="7e59a0d7-8749-48ed-8305-cf1676156ee2"/>
    <x v="0"/>
    <e v="#N/A"/>
    <e v="#N/A"/>
    <e v="#N/A"/>
    <s v="FIXED"/>
    <x v="0"/>
    <m/>
    <m/>
    <m/>
    <m/>
    <x v="0"/>
  </r>
  <r>
    <x v="0"/>
    <s v="7e59b070-bd25-477f-97e8-18bc3770aa8b"/>
    <x v="0"/>
    <e v="#N/A"/>
    <e v="#N/A"/>
    <e v="#N/A"/>
    <s v="FIXED"/>
    <x v="0"/>
    <m/>
    <m/>
    <m/>
    <m/>
    <x v="0"/>
  </r>
  <r>
    <x v="2"/>
    <s v="7e5c579e-03f7-4403-a572-eba8d2c099e3"/>
    <x v="0"/>
    <e v="#N/A"/>
    <e v="#N/A"/>
    <e v="#N/A"/>
    <s v="FIXED"/>
    <x v="0"/>
    <m/>
    <m/>
    <m/>
    <m/>
    <x v="0"/>
  </r>
  <r>
    <x v="0"/>
    <s v="7e5c80c6-2692-4f90-b425-648f42260c7b"/>
    <x v="0"/>
    <e v="#N/A"/>
    <e v="#N/A"/>
    <e v="#N/A"/>
    <s v="FIXED"/>
    <x v="0"/>
    <m/>
    <m/>
    <m/>
    <m/>
    <x v="0"/>
  </r>
  <r>
    <x v="0"/>
    <s v="7e5cef1c-256b-44e9-9934-5bb9a73a57a5"/>
    <x v="0"/>
    <e v="#N/A"/>
    <e v="#N/A"/>
    <e v="#N/A"/>
    <s v="FIXED"/>
    <x v="0"/>
    <m/>
    <m/>
    <m/>
    <m/>
    <x v="0"/>
  </r>
  <r>
    <x v="0"/>
    <s v="7e5d2acc-2890-4ccf-8502-793c42706e2f"/>
    <x v="0"/>
    <e v="#N/A"/>
    <e v="#N/A"/>
    <e v="#N/A"/>
    <s v="FIXED"/>
    <x v="0"/>
    <m/>
    <m/>
    <m/>
    <m/>
    <x v="0"/>
  </r>
  <r>
    <x v="0"/>
    <s v="7e5d8591-e2ea-4243-9eac-085bc65a4030"/>
    <x v="0"/>
    <e v="#N/A"/>
    <e v="#N/A"/>
    <e v="#N/A"/>
    <s v="FIXED"/>
    <x v="0"/>
    <m/>
    <m/>
    <m/>
    <m/>
    <x v="0"/>
  </r>
  <r>
    <x v="6"/>
    <s v="7e5eb8a8-568f-420c-a271-7722c884f079"/>
    <x v="3"/>
    <s v="bpn-rosetecm-05"/>
    <s v="7e5eb8a8-568f-420c-a271-7722c884f079"/>
    <s v="Medium"/>
    <s v="NEW"/>
    <x v="0"/>
    <m/>
    <m/>
    <m/>
    <m/>
    <x v="0"/>
  </r>
  <r>
    <x v="0"/>
    <s v="7e5efc63-3402-4201-9c2e-2f1d974d2d06"/>
    <x v="0"/>
    <e v="#N/A"/>
    <e v="#N/A"/>
    <e v="#N/A"/>
    <s v="FIXED"/>
    <x v="0"/>
    <m/>
    <m/>
    <m/>
    <m/>
    <x v="0"/>
  </r>
  <r>
    <x v="10"/>
    <s v="7e5f3cf2-df5d-4f77-b499-9c152a7c655e"/>
    <x v="0"/>
    <e v="#N/A"/>
    <e v="#N/A"/>
    <e v="#N/A"/>
    <s v="FIXED"/>
    <x v="0"/>
    <m/>
    <m/>
    <m/>
    <m/>
    <x v="0"/>
  </r>
  <r>
    <x v="0"/>
    <s v="7e5fc0aa-d005-42f3-90db-30ca868a9a56"/>
    <x v="2"/>
    <s v="rosebkobyrqnd2d.bpna.popularinc.net"/>
    <s v="7e5fc0aa-d005-42f3-90db-30ca868a9a56"/>
    <s v="High"/>
    <s v="ACTIVE"/>
    <x v="0"/>
    <m/>
    <m/>
    <m/>
    <m/>
    <x v="0"/>
  </r>
  <r>
    <x v="4"/>
    <s v="7e6111b5-45cc-4cc7-a72e-85d303231bbd"/>
    <x v="2"/>
    <s v="miambko92lhp73l.bpna.popularinc.net"/>
    <s v="7e6111b5-45cc-4cc7-a72e-85d303231bbd"/>
    <s v="High"/>
    <s v="ACTIVE"/>
    <x v="0"/>
    <m/>
    <m/>
    <m/>
    <m/>
    <x v="0"/>
  </r>
  <r>
    <x v="6"/>
    <s v="7e613312-47a1-44fd-95c6-0b656ba1ebea"/>
    <x v="0"/>
    <e v="#N/A"/>
    <e v="#N/A"/>
    <e v="#N/A"/>
    <s v="FIXED"/>
    <x v="0"/>
    <m/>
    <m/>
    <m/>
    <m/>
    <x v="0"/>
  </r>
  <r>
    <x v="4"/>
    <s v="7e615f41-cc3b-4180-97ba-bea16d682287"/>
    <x v="0"/>
    <e v="#N/A"/>
    <e v="#N/A"/>
    <e v="#N/A"/>
    <s v="FIXED"/>
    <x v="0"/>
    <m/>
    <m/>
    <m/>
    <m/>
    <x v="0"/>
  </r>
  <r>
    <x v="1"/>
    <s v="7e622d31-aa64-453a-b84f-7d21a84d79e3"/>
    <x v="0"/>
    <e v="#N/A"/>
    <e v="#N/A"/>
    <e v="#N/A"/>
    <s v="FIXED"/>
    <x v="0"/>
    <m/>
    <m/>
    <m/>
    <m/>
    <x v="0"/>
  </r>
  <r>
    <x v="0"/>
    <s v="7e633184-ca07-4f99-a0c9-1850cc228bcb"/>
    <x v="0"/>
    <e v="#N/A"/>
    <e v="#N/A"/>
    <e v="#N/A"/>
    <s v="FIXED"/>
    <x v="0"/>
    <m/>
    <m/>
    <m/>
    <m/>
    <x v="0"/>
  </r>
  <r>
    <x v="4"/>
    <s v="7e634a88-d0f7-4492-9f5f-a2b1b1d66011"/>
    <x v="0"/>
    <e v="#N/A"/>
    <e v="#N/A"/>
    <e v="#N/A"/>
    <s v="FIXED"/>
    <x v="0"/>
    <m/>
    <m/>
    <m/>
    <m/>
    <x v="0"/>
  </r>
  <r>
    <x v="7"/>
    <s v="7e641959-a0dc-4259-8955-caf4dc5d9fa8"/>
    <x v="0"/>
    <e v="#N/A"/>
    <e v="#N/A"/>
    <e v="#N/A"/>
    <s v="FIXED"/>
    <x v="0"/>
    <m/>
    <m/>
    <m/>
    <m/>
    <x v="0"/>
  </r>
  <r>
    <x v="0"/>
    <s v="7e64ec90-3675-48f0-beb7-ccc5fcd52be5"/>
    <x v="0"/>
    <e v="#N/A"/>
    <e v="#N/A"/>
    <e v="#N/A"/>
    <s v="FIXED"/>
    <x v="0"/>
    <m/>
    <m/>
    <m/>
    <m/>
    <x v="0"/>
  </r>
  <r>
    <x v="0"/>
    <s v="7e650290-6ea9-46e1-a49f-42be2bf1dc48"/>
    <x v="0"/>
    <e v="#N/A"/>
    <e v="#N/A"/>
    <e v="#N/A"/>
    <s v="FIXED"/>
    <x v="0"/>
    <m/>
    <m/>
    <m/>
    <m/>
    <x v="0"/>
  </r>
  <r>
    <x v="0"/>
    <s v="7e658992-4a4e-4301-a452-6aa9ae8b9031"/>
    <x v="0"/>
    <e v="#N/A"/>
    <e v="#N/A"/>
    <e v="#N/A"/>
    <s v="FIXED"/>
    <x v="0"/>
    <m/>
    <m/>
    <m/>
    <m/>
    <x v="0"/>
  </r>
  <r>
    <x v="6"/>
    <s v="7e65a5af-2e5a-44b7-bff3-6b0e660102b7"/>
    <x v="0"/>
    <e v="#N/A"/>
    <e v="#N/A"/>
    <e v="#N/A"/>
    <s v="FIXED"/>
    <x v="0"/>
    <m/>
    <m/>
    <m/>
    <m/>
    <x v="0"/>
  </r>
  <r>
    <x v="7"/>
    <s v="7e664b76-4efa-46f6-9cbd-a4bf3a780990"/>
    <x v="0"/>
    <e v="#N/A"/>
    <e v="#N/A"/>
    <e v="#N/A"/>
    <s v="FIXED"/>
    <x v="0"/>
    <m/>
    <m/>
    <m/>
    <m/>
    <x v="0"/>
  </r>
  <r>
    <x v="0"/>
    <s v="7e66b816-abfa-4129-9a28-4300e89a05e6"/>
    <x v="0"/>
    <e v="#N/A"/>
    <e v="#N/A"/>
    <e v="#N/A"/>
    <s v="FIXED"/>
    <x v="0"/>
    <m/>
    <m/>
    <m/>
    <m/>
    <x v="0"/>
  </r>
  <r>
    <x v="0"/>
    <s v="7e69515b-5e02-4ca1-bd9a-aa5a1f8db923"/>
    <x v="0"/>
    <e v="#N/A"/>
    <e v="#N/A"/>
    <e v="#N/A"/>
    <s v="FIXED"/>
    <x v="0"/>
    <m/>
    <m/>
    <m/>
    <m/>
    <x v="0"/>
  </r>
  <r>
    <x v="0"/>
    <s v="7e6a5840-6c86-498e-8306-76088de38398"/>
    <x v="0"/>
    <e v="#N/A"/>
    <e v="#N/A"/>
    <e v="#N/A"/>
    <s v="FIXED"/>
    <x v="0"/>
    <m/>
    <m/>
    <m/>
    <m/>
    <x v="0"/>
  </r>
  <r>
    <x v="0"/>
    <s v="7e6b52a3-a83e-48f0-a407-bdf6442f81ef"/>
    <x v="0"/>
    <e v="#N/A"/>
    <e v="#N/A"/>
    <e v="#N/A"/>
    <s v="FIXED"/>
    <x v="0"/>
    <m/>
    <m/>
    <m/>
    <m/>
    <x v="0"/>
  </r>
  <r>
    <x v="0"/>
    <s v="7e6c8e55-d631-4111-83c3-b03c0d2607f6"/>
    <x v="0"/>
    <e v="#N/A"/>
    <e v="#N/A"/>
    <e v="#N/A"/>
    <s v="FIXED"/>
    <x v="0"/>
    <m/>
    <m/>
    <m/>
    <m/>
    <x v="0"/>
  </r>
  <r>
    <x v="0"/>
    <s v="7e6d71f4-f4b5-4736-a7ab-323f0d766876"/>
    <x v="0"/>
    <e v="#N/A"/>
    <e v="#N/A"/>
    <e v="#N/A"/>
    <s v="FIXED"/>
    <x v="0"/>
    <m/>
    <m/>
    <m/>
    <m/>
    <x v="0"/>
  </r>
  <r>
    <x v="1"/>
    <s v="7e6ee67f-cb94-4bc6-9c02-4dbc99739614"/>
    <x v="1"/>
    <s v="bpn-rosewrrc-02"/>
    <s v="7e6ee67f-cb94-4bc6-9c02-4dbc99739614"/>
    <s v="High"/>
    <s v="RESURFACED"/>
    <x v="0"/>
    <m/>
    <m/>
    <m/>
    <m/>
    <x v="0"/>
  </r>
  <r>
    <x v="0"/>
    <s v="7e6fb1ac-628a-402f-970a-17117214793f"/>
    <x v="0"/>
    <e v="#N/A"/>
    <e v="#N/A"/>
    <e v="#N/A"/>
    <s v="FIXED"/>
    <x v="0"/>
    <m/>
    <m/>
    <m/>
    <m/>
    <x v="0"/>
  </r>
  <r>
    <x v="0"/>
    <s v="7e70b28a-ef24-4a7b-bfbf-3cd93cc6b2aa"/>
    <x v="0"/>
    <e v="#N/A"/>
    <e v="#N/A"/>
    <e v="#N/A"/>
    <s v="FIXED"/>
    <x v="0"/>
    <m/>
    <m/>
    <m/>
    <m/>
    <x v="0"/>
  </r>
  <r>
    <x v="0"/>
    <s v="7e716cae-a1c5-4b57-a727-6f06f539ce7c"/>
    <x v="0"/>
    <e v="#N/A"/>
    <e v="#N/A"/>
    <e v="#N/A"/>
    <s v="FIXED"/>
    <x v="0"/>
    <m/>
    <m/>
    <m/>
    <m/>
    <x v="0"/>
  </r>
  <r>
    <x v="0"/>
    <s v="7e7194e7-112b-48f9-9632-c5f8fa887bc4"/>
    <x v="0"/>
    <e v="#N/A"/>
    <e v="#N/A"/>
    <e v="#N/A"/>
    <s v="FIXED"/>
    <x v="0"/>
    <m/>
    <m/>
    <m/>
    <m/>
    <x v="0"/>
  </r>
  <r>
    <x v="0"/>
    <s v="7e7247e3-4b7b-4cfb-b767-ffe08e8b2c5a"/>
    <x v="0"/>
    <e v="#N/A"/>
    <e v="#N/A"/>
    <e v="#N/A"/>
    <s v="FIXED"/>
    <x v="0"/>
    <m/>
    <m/>
    <m/>
    <m/>
    <x v="0"/>
  </r>
  <r>
    <x v="0"/>
    <s v="7e73038e-79e3-42b0-b23b-ce2f92f8b7ff"/>
    <x v="0"/>
    <e v="#N/A"/>
    <e v="#N/A"/>
    <e v="#N/A"/>
    <s v="FIXED"/>
    <x v="0"/>
    <m/>
    <m/>
    <m/>
    <m/>
    <x v="0"/>
  </r>
  <r>
    <x v="2"/>
    <s v="7e736c9a-eb95-4612-9d21-8ed0ea5b27a1"/>
    <x v="0"/>
    <e v="#N/A"/>
    <e v="#N/A"/>
    <e v="#N/A"/>
    <s v="FIXED"/>
    <x v="0"/>
    <m/>
    <m/>
    <m/>
    <m/>
    <x v="0"/>
  </r>
  <r>
    <x v="1"/>
    <s v="7e73ee92-5b67-42de-9253-81d1bfee81da"/>
    <x v="2"/>
    <s v="bpn-0051bp-01"/>
    <s v="7e73ee92-5b67-42de-9253-81d1bfee81da"/>
    <s v="High"/>
    <s v="ACTIVE"/>
    <x v="0"/>
    <m/>
    <m/>
    <m/>
    <m/>
    <x v="0"/>
  </r>
  <r>
    <x v="0"/>
    <s v="7e7448e4-414e-436d-8432-1183bcd4525c"/>
    <x v="0"/>
    <e v="#N/A"/>
    <e v="#N/A"/>
    <e v="#N/A"/>
    <s v="FIXED"/>
    <x v="0"/>
    <m/>
    <m/>
    <m/>
    <m/>
    <x v="0"/>
  </r>
  <r>
    <x v="11"/>
    <s v="7e74f657-3649-472e-aa5e-e0603b751d46"/>
    <x v="0"/>
    <e v="#N/A"/>
    <e v="#N/A"/>
    <e v="#N/A"/>
    <s v="FIXED"/>
    <x v="0"/>
    <m/>
    <m/>
    <m/>
    <m/>
    <x v="0"/>
  </r>
  <r>
    <x v="0"/>
    <s v="7e75c76b-aa7b-41f7-95d6-166fef66e267"/>
    <x v="0"/>
    <e v="#N/A"/>
    <e v="#N/A"/>
    <e v="#N/A"/>
    <s v="FIXED"/>
    <x v="0"/>
    <m/>
    <m/>
    <m/>
    <m/>
    <x v="0"/>
  </r>
  <r>
    <x v="13"/>
    <s v="7e761c2f-5735-4b5f-b7bb-c7a0cc3ff7fd"/>
    <x v="0"/>
    <e v="#N/A"/>
    <e v="#N/A"/>
    <e v="#N/A"/>
    <s v="FIXED"/>
    <x v="0"/>
    <m/>
    <m/>
    <m/>
    <m/>
    <x v="0"/>
  </r>
  <r>
    <x v="0"/>
    <s v="7e762885-a15b-41bf-8972-4cbdd746b875"/>
    <x v="0"/>
    <e v="#N/A"/>
    <e v="#N/A"/>
    <e v="#N/A"/>
    <s v="FIXED"/>
    <x v="0"/>
    <m/>
    <m/>
    <m/>
    <m/>
    <x v="0"/>
  </r>
  <r>
    <x v="0"/>
    <s v="7e76ce11-f5f7-420d-8996-d822a29bc9e8"/>
    <x v="0"/>
    <e v="#N/A"/>
    <e v="#N/A"/>
    <e v="#N/A"/>
    <s v="FIXED"/>
    <x v="0"/>
    <m/>
    <m/>
    <m/>
    <m/>
    <x v="0"/>
  </r>
  <r>
    <x v="0"/>
    <s v="7e77d771-222f-4824-a5a2-b9a84832a56a"/>
    <x v="0"/>
    <e v="#N/A"/>
    <e v="#N/A"/>
    <e v="#N/A"/>
    <s v="FIXED"/>
    <x v="0"/>
    <m/>
    <m/>
    <m/>
    <m/>
    <x v="0"/>
  </r>
  <r>
    <x v="0"/>
    <s v="7e78b93f-011c-4c1b-9f04-4804cc30ca53"/>
    <x v="0"/>
    <e v="#N/A"/>
    <e v="#N/A"/>
    <e v="#N/A"/>
    <s v="FIXED"/>
    <x v="0"/>
    <m/>
    <m/>
    <m/>
    <m/>
    <x v="0"/>
  </r>
  <r>
    <x v="0"/>
    <s v="7e792cd8-f3b3-4873-a80b-a236bade9bf3"/>
    <x v="0"/>
    <e v="#N/A"/>
    <e v="#N/A"/>
    <e v="#N/A"/>
    <s v="FIXED"/>
    <x v="0"/>
    <m/>
    <m/>
    <m/>
    <m/>
    <x v="0"/>
  </r>
  <r>
    <x v="6"/>
    <s v="7e79945f-b965-4a84-962c-e5d5e503901c"/>
    <x v="1"/>
    <s v="bpn-rosetecm-05"/>
    <s v="7e79945f-b965-4a84-962c-e5d5e503901c"/>
    <s v="High"/>
    <s v="RESURFACED"/>
    <x v="0"/>
    <m/>
    <m/>
    <m/>
    <m/>
    <x v="0"/>
  </r>
  <r>
    <x v="10"/>
    <s v="7e7ba944-0210-4063-9971-b13c9b06826c"/>
    <x v="0"/>
    <e v="#N/A"/>
    <e v="#N/A"/>
    <e v="#N/A"/>
    <s v="FIXED"/>
    <x v="0"/>
    <m/>
    <m/>
    <m/>
    <m/>
    <x v="0"/>
  </r>
  <r>
    <x v="0"/>
    <s v="7e7bae1c-2a48-4ade-b82d-4650a1656dac"/>
    <x v="0"/>
    <e v="#N/A"/>
    <e v="#N/A"/>
    <e v="#N/A"/>
    <s v="FIXED"/>
    <x v="0"/>
    <m/>
    <m/>
    <m/>
    <m/>
    <x v="0"/>
  </r>
  <r>
    <x v="0"/>
    <s v="7e7cc04d-111f-4d81-affc-76b7ceee0f0c"/>
    <x v="0"/>
    <e v="#N/A"/>
    <e v="#N/A"/>
    <e v="#N/A"/>
    <s v="FIXED"/>
    <x v="0"/>
    <m/>
    <m/>
    <m/>
    <m/>
    <x v="0"/>
  </r>
  <r>
    <x v="0"/>
    <s v="7e7d4c30-3e09-46c5-ba4e-3c32dcf14f7c"/>
    <x v="0"/>
    <e v="#N/A"/>
    <e v="#N/A"/>
    <e v="#N/A"/>
    <s v="FIXED"/>
    <x v="0"/>
    <m/>
    <m/>
    <m/>
    <m/>
    <x v="0"/>
  </r>
  <r>
    <x v="0"/>
    <s v="7e7de1e7-b5ea-4c42-93a7-58137a51cc62"/>
    <x v="0"/>
    <s v="0066brn21dlnd2d.bpna.popularinc.net"/>
    <s v="7e7de1e7-b5ea-4c42-93a7-58137a51cc62"/>
    <s v="Critical"/>
    <s v="FIXED"/>
    <x v="0"/>
    <m/>
    <m/>
    <m/>
    <m/>
    <x v="0"/>
  </r>
  <r>
    <x v="0"/>
    <s v="7e7f74fe-6efa-42db-9c1b-c35b49ad9e94"/>
    <x v="0"/>
    <e v="#N/A"/>
    <e v="#N/A"/>
    <e v="#N/A"/>
    <s v="FIXED"/>
    <x v="0"/>
    <m/>
    <m/>
    <m/>
    <m/>
    <x v="0"/>
  </r>
  <r>
    <x v="0"/>
    <s v="7e80a199-6ad6-48e6-a5a7-c69e206f876b"/>
    <x v="0"/>
    <e v="#N/A"/>
    <e v="#N/A"/>
    <e v="#N/A"/>
    <s v="FIXED"/>
    <x v="0"/>
    <m/>
    <m/>
    <m/>
    <m/>
    <x v="0"/>
  </r>
  <r>
    <x v="0"/>
    <s v="7e81c4d2-cfd4-4c2e-ac1e-56a84df09aa1"/>
    <x v="0"/>
    <e v="#N/A"/>
    <e v="#N/A"/>
    <e v="#N/A"/>
    <s v="FIXED"/>
    <x v="0"/>
    <m/>
    <m/>
    <m/>
    <m/>
    <x v="0"/>
  </r>
  <r>
    <x v="0"/>
    <s v="7e838b94-564f-4647-bb15-58f1b6d8f68d"/>
    <x v="0"/>
    <e v="#N/A"/>
    <e v="#N/A"/>
    <e v="#N/A"/>
    <s v="FIXED"/>
    <x v="0"/>
    <m/>
    <m/>
    <m/>
    <m/>
    <x v="0"/>
  </r>
  <r>
    <x v="0"/>
    <s v="7e83eca5-4313-4a85-a250-027e008e490f"/>
    <x v="0"/>
    <e v="#N/A"/>
    <e v="#N/A"/>
    <e v="#N/A"/>
    <s v="FIXED"/>
    <x v="0"/>
    <m/>
    <m/>
    <m/>
    <m/>
    <x v="0"/>
  </r>
  <r>
    <x v="5"/>
    <s v="7e844404-c83c-4ff3-8207-96d0e76eea8f"/>
    <x v="0"/>
    <e v="#N/A"/>
    <e v="#N/A"/>
    <e v="#N/A"/>
    <s v="FIXED"/>
    <x v="0"/>
    <m/>
    <m/>
    <m/>
    <m/>
    <x v="0"/>
  </r>
  <r>
    <x v="1"/>
    <s v="7e864325-654f-4de9-beb4-892142bfa6fe"/>
    <x v="0"/>
    <e v="#N/A"/>
    <e v="#N/A"/>
    <e v="#N/A"/>
    <s v="FIXED"/>
    <x v="0"/>
    <m/>
    <m/>
    <m/>
    <m/>
    <x v="0"/>
  </r>
  <r>
    <x v="0"/>
    <s v="7e87471d-289a-4c73-ab33-c55717ea9758"/>
    <x v="0"/>
    <e v="#N/A"/>
    <e v="#N/A"/>
    <e v="#N/A"/>
    <s v="FIXED"/>
    <x v="0"/>
    <m/>
    <m/>
    <m/>
    <m/>
    <x v="0"/>
  </r>
  <r>
    <x v="0"/>
    <s v="7e8814d5-64b5-4fad-b5ab-92f8c739a48e"/>
    <x v="0"/>
    <e v="#N/A"/>
    <e v="#N/A"/>
    <e v="#N/A"/>
    <s v="FIXED"/>
    <x v="0"/>
    <m/>
    <m/>
    <m/>
    <m/>
    <x v="0"/>
  </r>
  <r>
    <x v="0"/>
    <s v="7e88f205-520d-45b4-b52c-8c4a6fd65e54"/>
    <x v="0"/>
    <e v="#N/A"/>
    <e v="#N/A"/>
    <e v="#N/A"/>
    <s v="FIXED"/>
    <x v="0"/>
    <m/>
    <m/>
    <m/>
    <m/>
    <x v="0"/>
  </r>
  <r>
    <x v="0"/>
    <s v="7e88f3fd-64ec-4169-b0f9-fbe8fae61ae5"/>
    <x v="0"/>
    <e v="#N/A"/>
    <e v="#N/A"/>
    <e v="#N/A"/>
    <s v="FIXED"/>
    <x v="0"/>
    <m/>
    <m/>
    <m/>
    <m/>
    <x v="0"/>
  </r>
  <r>
    <x v="4"/>
    <s v="7e899808-db93-4669-a5aa-00e058e0516c"/>
    <x v="0"/>
    <s v="miambkog22cxd3l.bpna.popularinc.net"/>
    <s v="7e899808-db93-4669-a5aa-00e058e0516c"/>
    <s v="Medium"/>
    <s v="FIXED"/>
    <x v="0"/>
    <m/>
    <m/>
    <m/>
    <m/>
    <x v="0"/>
  </r>
  <r>
    <x v="4"/>
    <s v="7e89d385-ef83-4dba-abe1-384f7df7d7b9"/>
    <x v="0"/>
    <e v="#N/A"/>
    <e v="#N/A"/>
    <e v="#N/A"/>
    <s v="FIXED"/>
    <x v="0"/>
    <m/>
    <m/>
    <m/>
    <m/>
    <x v="0"/>
  </r>
  <r>
    <x v="0"/>
    <s v="7e89df06-0713-4416-aeea-a4bce5831b22"/>
    <x v="0"/>
    <e v="#N/A"/>
    <e v="#N/A"/>
    <e v="#N/A"/>
    <s v="FIXED"/>
    <x v="0"/>
    <m/>
    <m/>
    <m/>
    <m/>
    <x v="0"/>
  </r>
  <r>
    <x v="2"/>
    <s v="7e8a45fb-5d5f-421a-a94c-a09e01a92891"/>
    <x v="2"/>
    <s v="bpn-rosefx-02"/>
    <s v="7e8a45fb-5d5f-421a-a94c-a09e01a92891"/>
    <s v="Medium"/>
    <s v="ACTIVE"/>
    <x v="0"/>
    <m/>
    <m/>
    <m/>
    <m/>
    <x v="0"/>
  </r>
  <r>
    <x v="4"/>
    <s v="7e8aa4d3-f03d-441c-b7fb-5b6abc61ef28"/>
    <x v="0"/>
    <s v="miambkobzvyqn2l"/>
    <s v="7e8aa4d3-f03d-441c-b7fb-5b6abc61ef28"/>
    <s v="Critical"/>
    <s v="FIXED"/>
    <x v="0"/>
    <m/>
    <m/>
    <m/>
    <m/>
    <x v="0"/>
  </r>
  <r>
    <x v="0"/>
    <s v="7e8b81b4-66b3-4608-9dfe-e40edb1b0d80"/>
    <x v="0"/>
    <e v="#N/A"/>
    <e v="#N/A"/>
    <e v="#N/A"/>
    <s v="FIXED"/>
    <x v="0"/>
    <m/>
    <m/>
    <m/>
    <m/>
    <x v="0"/>
  </r>
  <r>
    <x v="9"/>
    <s v="7e8c3c2e-9b71-4704-83da-43485c95ea95"/>
    <x v="0"/>
    <e v="#N/A"/>
    <e v="#N/A"/>
    <e v="#N/A"/>
    <s v="FIXED"/>
    <x v="0"/>
    <m/>
    <m/>
    <m/>
    <m/>
    <x v="0"/>
  </r>
  <r>
    <x v="0"/>
    <s v="7e8c69b3-d48e-44de-9c3c-77e921455c07"/>
    <x v="0"/>
    <e v="#N/A"/>
    <e v="#N/A"/>
    <e v="#N/A"/>
    <s v="FIXED"/>
    <x v="0"/>
    <m/>
    <m/>
    <m/>
    <m/>
    <x v="0"/>
  </r>
  <r>
    <x v="0"/>
    <s v="7e8cbbb9-f0a1-4385-a607-8f95543e75af"/>
    <x v="0"/>
    <e v="#N/A"/>
    <e v="#N/A"/>
    <e v="#N/A"/>
    <s v="FIXED"/>
    <x v="0"/>
    <m/>
    <m/>
    <m/>
    <m/>
    <x v="0"/>
  </r>
  <r>
    <x v="0"/>
    <s v="7e8d64a2-cee5-4abb-becd-e9587c886c5e"/>
    <x v="0"/>
    <e v="#N/A"/>
    <e v="#N/A"/>
    <e v="#N/A"/>
    <s v="FIXED"/>
    <x v="0"/>
    <m/>
    <m/>
    <m/>
    <m/>
    <x v="0"/>
  </r>
  <r>
    <x v="4"/>
    <s v="7e8d7ff9-3ad9-42d9-8d73-42211974293e"/>
    <x v="0"/>
    <e v="#N/A"/>
    <e v="#N/A"/>
    <e v="#N/A"/>
    <s v="FIXED"/>
    <x v="0"/>
    <m/>
    <m/>
    <m/>
    <m/>
    <x v="0"/>
  </r>
  <r>
    <x v="0"/>
    <s v="7e8e0aec-3575-44b6-adaf-a9e36f5b1485"/>
    <x v="0"/>
    <e v="#N/A"/>
    <e v="#N/A"/>
    <e v="#N/A"/>
    <s v="FIXED"/>
    <x v="0"/>
    <m/>
    <m/>
    <m/>
    <m/>
    <x v="0"/>
  </r>
  <r>
    <x v="0"/>
    <s v="7e8e219b-6e2a-4ae5-9933-9dfd3139f6c5"/>
    <x v="0"/>
    <e v="#N/A"/>
    <e v="#N/A"/>
    <e v="#N/A"/>
    <s v="FIXED"/>
    <x v="0"/>
    <m/>
    <m/>
    <m/>
    <m/>
    <x v="0"/>
  </r>
  <r>
    <x v="2"/>
    <s v="7e8e6544-3637-4258-b447-1f4e8c35b1e6"/>
    <x v="0"/>
    <e v="#N/A"/>
    <e v="#N/A"/>
    <e v="#N/A"/>
    <s v="FIXED"/>
    <x v="0"/>
    <m/>
    <m/>
    <m/>
    <m/>
    <x v="0"/>
  </r>
  <r>
    <x v="1"/>
    <s v="7e8e82ce-d3d4-4950-a3bd-efcad889d301"/>
    <x v="0"/>
    <e v="#N/A"/>
    <e v="#N/A"/>
    <e v="#N/A"/>
    <s v="FIXED"/>
    <x v="0"/>
    <m/>
    <m/>
    <m/>
    <m/>
    <x v="0"/>
  </r>
  <r>
    <x v="0"/>
    <s v="7e8e9bbe-9941-4951-bb84-b330f4ee1ebd"/>
    <x v="0"/>
    <e v="#N/A"/>
    <e v="#N/A"/>
    <e v="#N/A"/>
    <s v="FIXED"/>
    <x v="0"/>
    <m/>
    <m/>
    <m/>
    <m/>
    <x v="0"/>
  </r>
  <r>
    <x v="0"/>
    <s v="7e8f0eb5-e1d8-4f3d-9e57-326fb68ad68d"/>
    <x v="0"/>
    <e v="#N/A"/>
    <e v="#N/A"/>
    <e v="#N/A"/>
    <s v="FIXED"/>
    <x v="0"/>
    <m/>
    <m/>
    <m/>
    <m/>
    <x v="0"/>
  </r>
  <r>
    <x v="0"/>
    <s v="7e8f4e33-b22e-4d7b-81fb-fed3cd1e11da"/>
    <x v="0"/>
    <s v="rosebkog2yb8h2l.bpna.popularinc.net"/>
    <s v="7e8f4e33-b22e-4d7b-81fb-fed3cd1e11da"/>
    <s v="High"/>
    <s v="FIXED"/>
    <x v="0"/>
    <m/>
    <m/>
    <m/>
    <m/>
    <x v="0"/>
  </r>
  <r>
    <x v="0"/>
    <s v="7e90122b-1f29-497c-88e7-7ed23f2f9632"/>
    <x v="0"/>
    <e v="#N/A"/>
    <e v="#N/A"/>
    <e v="#N/A"/>
    <s v="FIXED"/>
    <x v="0"/>
    <m/>
    <m/>
    <m/>
    <m/>
    <x v="0"/>
  </r>
  <r>
    <x v="0"/>
    <s v="7e902d13-cb0c-4087-952c-f3eb93c9c732"/>
    <x v="0"/>
    <e v="#N/A"/>
    <e v="#N/A"/>
    <e v="#N/A"/>
    <s v="FIXED"/>
    <x v="0"/>
    <m/>
    <m/>
    <m/>
    <m/>
    <x v="0"/>
  </r>
  <r>
    <x v="0"/>
    <s v="7e90d36b-813b-4f8a-aa6e-5273b3d1c51a"/>
    <x v="0"/>
    <e v="#N/A"/>
    <e v="#N/A"/>
    <e v="#N/A"/>
    <s v="FIXED"/>
    <x v="0"/>
    <m/>
    <m/>
    <m/>
    <m/>
    <x v="0"/>
  </r>
  <r>
    <x v="8"/>
    <s v="7e91645a-f2ff-4818-bb2d-19e12dd2989a"/>
    <x v="0"/>
    <e v="#N/A"/>
    <e v="#N/A"/>
    <e v="#N/A"/>
    <s v="FIXED"/>
    <x v="0"/>
    <m/>
    <m/>
    <m/>
    <m/>
    <x v="0"/>
  </r>
  <r>
    <x v="4"/>
    <s v="7e92e379-4b28-47f4-aa73-8f296a6b7755"/>
    <x v="2"/>
    <e v="#N/A"/>
    <e v="#N/A"/>
    <e v="#N/A"/>
    <s v="ACTIVE"/>
    <x v="0"/>
    <m/>
    <m/>
    <m/>
    <m/>
    <x v="0"/>
  </r>
  <r>
    <x v="0"/>
    <s v="7e931f23-a2e2-4da4-b631-a9f13b087253"/>
    <x v="0"/>
    <e v="#N/A"/>
    <e v="#N/A"/>
    <e v="#N/A"/>
    <s v="FIXED"/>
    <x v="0"/>
    <m/>
    <m/>
    <m/>
    <m/>
    <x v="0"/>
  </r>
  <r>
    <x v="6"/>
    <s v="7e93220a-de66-48c4-a67b-9887624dd9a8"/>
    <x v="0"/>
    <e v="#N/A"/>
    <e v="#N/A"/>
    <e v="#N/A"/>
    <s v="FIXED"/>
    <x v="0"/>
    <m/>
    <m/>
    <m/>
    <m/>
    <x v="0"/>
  </r>
  <r>
    <x v="4"/>
    <s v="7e933750-fda6-499f-b97a-db5a1e52519a"/>
    <x v="0"/>
    <s v="bdwybko6l667g3l"/>
    <s v="7e933750-fda6-499f-b97a-db5a1e52519a"/>
    <s v="Medium"/>
    <s v="FIXED"/>
    <x v="0"/>
    <m/>
    <m/>
    <m/>
    <m/>
    <x v="0"/>
  </r>
  <r>
    <x v="0"/>
    <s v="7e93744c-fef4-420d-849f-cd268cd6e8e1"/>
    <x v="0"/>
    <e v="#N/A"/>
    <e v="#N/A"/>
    <e v="#N/A"/>
    <s v="FIXED"/>
    <x v="0"/>
    <m/>
    <m/>
    <m/>
    <m/>
    <x v="0"/>
  </r>
  <r>
    <x v="1"/>
    <s v="7e9565af-58a0-48a1-ac92-b5c48f06735f"/>
    <x v="0"/>
    <e v="#N/A"/>
    <e v="#N/A"/>
    <e v="#N/A"/>
    <s v="FIXED"/>
    <x v="0"/>
    <m/>
    <m/>
    <m/>
    <m/>
    <x v="0"/>
  </r>
  <r>
    <x v="1"/>
    <s v="7e975727-e587-492b-9128-9e5469968e00"/>
    <x v="0"/>
    <e v="#N/A"/>
    <e v="#N/A"/>
    <e v="#N/A"/>
    <s v="FIXED"/>
    <x v="0"/>
    <m/>
    <m/>
    <m/>
    <m/>
    <x v="0"/>
  </r>
  <r>
    <x v="1"/>
    <s v="7e97b49f-b639-471f-9653-4afa9f3d356d"/>
    <x v="0"/>
    <s v="bpn-0036bp-01"/>
    <s v="7e97b49f-b639-471f-9653-4afa9f3d356d"/>
    <s v="High"/>
    <s v="FIXED"/>
    <x v="0"/>
    <m/>
    <m/>
    <m/>
    <m/>
    <x v="0"/>
  </r>
  <r>
    <x v="1"/>
    <s v="7e97c453-56ac-4a6b-9e05-522cdf17344a"/>
    <x v="0"/>
    <e v="#N/A"/>
    <e v="#N/A"/>
    <e v="#N/A"/>
    <s v="FIXED"/>
    <x v="0"/>
    <m/>
    <m/>
    <m/>
    <m/>
    <x v="0"/>
  </r>
  <r>
    <x v="0"/>
    <s v="7e9806e5-a113-4c64-a9a6-0e0806059179"/>
    <x v="0"/>
    <e v="#N/A"/>
    <e v="#N/A"/>
    <e v="#N/A"/>
    <s v="FIXED"/>
    <x v="0"/>
    <m/>
    <m/>
    <m/>
    <m/>
    <x v="0"/>
  </r>
  <r>
    <x v="5"/>
    <s v="7e980aa3-1d23-45ca-807a-89789235fe9c"/>
    <x v="0"/>
    <e v="#N/A"/>
    <e v="#N/A"/>
    <e v="#N/A"/>
    <s v="FIXED"/>
    <x v="0"/>
    <m/>
    <m/>
    <m/>
    <m/>
    <x v="0"/>
  </r>
  <r>
    <x v="0"/>
    <s v="7e986e55-7c82-4c8d-8f6d-ec9e18ae6a2e"/>
    <x v="0"/>
    <e v="#N/A"/>
    <e v="#N/A"/>
    <e v="#N/A"/>
    <s v="FIXED"/>
    <x v="0"/>
    <m/>
    <m/>
    <m/>
    <m/>
    <x v="0"/>
  </r>
  <r>
    <x v="18"/>
    <s v="7e99310d-ff1f-48ba-a335-e7dbba7929de"/>
    <x v="0"/>
    <e v="#N/A"/>
    <e v="#N/A"/>
    <e v="#N/A"/>
    <s v="FIXED"/>
    <x v="0"/>
    <m/>
    <m/>
    <m/>
    <m/>
    <x v="0"/>
  </r>
  <r>
    <x v="4"/>
    <s v="7e995a7e-7429-49dd-be51-c6679333be61"/>
    <x v="0"/>
    <e v="#N/A"/>
    <e v="#N/A"/>
    <e v="#N/A"/>
    <s v="FIXED"/>
    <x v="0"/>
    <m/>
    <m/>
    <m/>
    <m/>
    <x v="0"/>
  </r>
  <r>
    <x v="2"/>
    <s v="7e998a4e-e26b-40c8-b248-d5c56e4eaf02"/>
    <x v="2"/>
    <s v="bpn-cmtygvfd-01"/>
    <s v="7e998a4e-e26b-40c8-b248-d5c56e4eaf02"/>
    <s v="High"/>
    <s v="ACTIVE"/>
    <x v="0"/>
    <m/>
    <m/>
    <m/>
    <m/>
    <x v="0"/>
  </r>
  <r>
    <x v="4"/>
    <s v="7e9b532b-35d1-4614-b0b0-bf384bb30557"/>
    <x v="0"/>
    <e v="#N/A"/>
    <e v="#N/A"/>
    <e v="#N/A"/>
    <s v="FIXED"/>
    <x v="0"/>
    <m/>
    <m/>
    <m/>
    <m/>
    <x v="0"/>
  </r>
  <r>
    <x v="0"/>
    <s v="7e9b794f-3dda-4a5e-9be5-d9b4e220caf8"/>
    <x v="0"/>
    <e v="#N/A"/>
    <e v="#N/A"/>
    <e v="#N/A"/>
    <s v="FIXED"/>
    <x v="0"/>
    <m/>
    <m/>
    <m/>
    <m/>
    <x v="0"/>
  </r>
  <r>
    <x v="0"/>
    <s v="7e9c9031-0de7-4e25-8827-27c6bbe91c02"/>
    <x v="2"/>
    <s v="0025brnbzxsnd2d.bpna.popularinc.net"/>
    <s v="7e9c9031-0de7-4e25-8827-27c6bbe91c02"/>
    <s v="High"/>
    <s v="ACTIVE"/>
    <x v="0"/>
    <m/>
    <m/>
    <m/>
    <m/>
    <x v="0"/>
  </r>
  <r>
    <x v="0"/>
    <s v="7e9d76b9-89b3-445b-b640-c2d5c98bb62a"/>
    <x v="0"/>
    <e v="#N/A"/>
    <e v="#N/A"/>
    <e v="#N/A"/>
    <s v="FIXED"/>
    <x v="0"/>
    <m/>
    <m/>
    <m/>
    <m/>
    <x v="0"/>
  </r>
  <r>
    <x v="9"/>
    <s v="7e9e0af7-209d-42a4-bf72-6cec569f89eb"/>
    <x v="0"/>
    <e v="#N/A"/>
    <e v="#N/A"/>
    <e v="#N/A"/>
    <s v="FIXED"/>
    <x v="0"/>
    <m/>
    <m/>
    <m/>
    <m/>
    <x v="0"/>
  </r>
  <r>
    <x v="0"/>
    <s v="7e9e1fa7-0974-4baa-b7a6-b7bcfef239bf"/>
    <x v="0"/>
    <e v="#N/A"/>
    <e v="#N/A"/>
    <e v="#N/A"/>
    <s v="FIXED"/>
    <x v="0"/>
    <m/>
    <m/>
    <m/>
    <m/>
    <x v="0"/>
  </r>
  <r>
    <x v="0"/>
    <s v="7e9e6618-0065-48ce-8a62-b5bfaa607ad5"/>
    <x v="0"/>
    <e v="#N/A"/>
    <e v="#N/A"/>
    <e v="#N/A"/>
    <s v="FIXED"/>
    <x v="0"/>
    <m/>
    <m/>
    <m/>
    <m/>
    <x v="0"/>
  </r>
  <r>
    <x v="0"/>
    <s v="7e9e9936-8fdd-43a0-b490-65694f9d6cd9"/>
    <x v="0"/>
    <e v="#N/A"/>
    <e v="#N/A"/>
    <e v="#N/A"/>
    <s v="FIXED"/>
    <x v="0"/>
    <m/>
    <m/>
    <m/>
    <m/>
    <x v="0"/>
  </r>
  <r>
    <x v="0"/>
    <s v="7e9f84e4-d975-49e0-a2db-694a7441279a"/>
    <x v="0"/>
    <e v="#N/A"/>
    <e v="#N/A"/>
    <e v="#N/A"/>
    <s v="FIXED"/>
    <x v="0"/>
    <m/>
    <m/>
    <m/>
    <m/>
    <x v="0"/>
  </r>
  <r>
    <x v="1"/>
    <s v="7e9f9c3c-dbda-40eb-8af1-ea45d8e7b09a"/>
    <x v="2"/>
    <s v="bpn-rosewrrc-02"/>
    <s v="7e9f9c3c-dbda-40eb-8af1-ea45d8e7b09a"/>
    <s v="Medium"/>
    <s v="ACTIVE"/>
    <x v="0"/>
    <m/>
    <m/>
    <m/>
    <m/>
    <x v="0"/>
  </r>
  <r>
    <x v="1"/>
    <s v="7ea00219-3586-48ba-bfd7-18d2dfd94b8f"/>
    <x v="0"/>
    <e v="#N/A"/>
    <e v="#N/A"/>
    <e v="#N/A"/>
    <s v="FIXED"/>
    <x v="0"/>
    <m/>
    <m/>
    <m/>
    <m/>
    <x v="0"/>
  </r>
  <r>
    <x v="0"/>
    <s v="7ea0cb65-b686-40b8-9f92-1136f4585a2a"/>
    <x v="0"/>
    <e v="#N/A"/>
    <e v="#N/A"/>
    <e v="#N/A"/>
    <s v="FIXED"/>
    <x v="0"/>
    <m/>
    <m/>
    <m/>
    <m/>
    <x v="0"/>
  </r>
  <r>
    <x v="4"/>
    <s v="7ea0e8dd-de21-44b3-9e63-da4336b411ab"/>
    <x v="0"/>
    <e v="#N/A"/>
    <e v="#N/A"/>
    <e v="#N/A"/>
    <s v="FIXED"/>
    <x v="0"/>
    <m/>
    <m/>
    <m/>
    <m/>
    <x v="0"/>
  </r>
  <r>
    <x v="1"/>
    <s v="7ea29a3c-974e-4fd3-99ad-c5e87455dbfa"/>
    <x v="0"/>
    <e v="#N/A"/>
    <e v="#N/A"/>
    <e v="#N/A"/>
    <s v="FIXED"/>
    <x v="0"/>
    <m/>
    <m/>
    <m/>
    <m/>
    <x v="0"/>
  </r>
  <r>
    <x v="0"/>
    <s v="7ea34083-cb2c-4dc5-a13d-02edd1e485e4"/>
    <x v="0"/>
    <e v="#N/A"/>
    <e v="#N/A"/>
    <e v="#N/A"/>
    <s v="FIXED"/>
    <x v="0"/>
    <m/>
    <m/>
    <m/>
    <m/>
    <x v="0"/>
  </r>
  <r>
    <x v="0"/>
    <s v="7ea40000-91ce-4df2-ab93-e1f1c4b89560"/>
    <x v="0"/>
    <e v="#N/A"/>
    <e v="#N/A"/>
    <e v="#N/A"/>
    <s v="FIXED"/>
    <x v="0"/>
    <m/>
    <m/>
    <m/>
    <m/>
    <x v="0"/>
  </r>
  <r>
    <x v="0"/>
    <s v="7ea4e3f9-9246-4b0f-8070-b6bf70c9ec53"/>
    <x v="0"/>
    <e v="#N/A"/>
    <e v="#N/A"/>
    <e v="#N/A"/>
    <s v="FIXED"/>
    <x v="0"/>
    <m/>
    <m/>
    <m/>
    <m/>
    <x v="0"/>
  </r>
  <r>
    <x v="4"/>
    <s v="7ea4fcd8-b40b-4623-b6ba-4eaf6ad4c1b5"/>
    <x v="0"/>
    <e v="#N/A"/>
    <e v="#N/A"/>
    <e v="#N/A"/>
    <s v="FIXED"/>
    <x v="0"/>
    <m/>
    <m/>
    <m/>
    <m/>
    <x v="0"/>
  </r>
  <r>
    <x v="0"/>
    <s v="7ea79c1a-54c3-4d70-b58a-055a9bd8a470"/>
    <x v="0"/>
    <e v="#N/A"/>
    <e v="#N/A"/>
    <e v="#N/A"/>
    <s v="FIXED"/>
    <x v="0"/>
    <m/>
    <m/>
    <m/>
    <m/>
    <x v="0"/>
  </r>
  <r>
    <x v="2"/>
    <s v="7ea85b9c-a944-4621-9de1-d7dc5aa117d5"/>
    <x v="2"/>
    <s v="bpn-rosegvur-01"/>
    <s v="7ea85b9c-a944-4621-9de1-d7dc5aa117d5"/>
    <s v="Medium"/>
    <s v="ACTIVE"/>
    <x v="0"/>
    <m/>
    <m/>
    <m/>
    <m/>
    <x v="0"/>
  </r>
  <r>
    <x v="0"/>
    <s v="7ea87055-3178-4fd0-a2ca-ffc3f5088562"/>
    <x v="0"/>
    <e v="#N/A"/>
    <e v="#N/A"/>
    <e v="#N/A"/>
    <s v="FIXED"/>
    <x v="0"/>
    <m/>
    <m/>
    <m/>
    <m/>
    <x v="0"/>
  </r>
  <r>
    <x v="2"/>
    <s v="7ea90455-0f1e-4ef0-881b-c8bba0ba486d"/>
    <x v="0"/>
    <e v="#N/A"/>
    <e v="#N/A"/>
    <e v="#N/A"/>
    <s v="FIXED"/>
    <x v="0"/>
    <m/>
    <m/>
    <m/>
    <m/>
    <x v="0"/>
  </r>
  <r>
    <x v="0"/>
    <s v="7eaa98d0-7a8a-491f-a7b8-e3338675906b"/>
    <x v="0"/>
    <e v="#N/A"/>
    <e v="#N/A"/>
    <e v="#N/A"/>
    <s v="FIXED"/>
    <x v="0"/>
    <m/>
    <m/>
    <m/>
    <m/>
    <x v="0"/>
  </r>
  <r>
    <x v="0"/>
    <s v="7eaad6b3-724e-4f7e-aca5-69f8a996dd05"/>
    <x v="0"/>
    <e v="#N/A"/>
    <e v="#N/A"/>
    <e v="#N/A"/>
    <s v="FIXED"/>
    <x v="0"/>
    <m/>
    <m/>
    <m/>
    <m/>
    <x v="0"/>
  </r>
  <r>
    <x v="0"/>
    <s v="7eab4f48-6e89-44e4-b4d4-1b7f918fa669"/>
    <x v="0"/>
    <s v="0262brn84m0sd2d.bpna.popularinc.net"/>
    <s v="7eab4f48-6e89-44e4-b4d4-1b7f918fa669"/>
    <s v="High"/>
    <s v="FIXED"/>
    <x v="0"/>
    <m/>
    <m/>
    <m/>
    <m/>
    <x v="0"/>
  </r>
  <r>
    <x v="12"/>
    <s v="7eacd08f-e784-4df9-93c8-3cbbcfc4b33b"/>
    <x v="0"/>
    <e v="#N/A"/>
    <e v="#N/A"/>
    <e v="#N/A"/>
    <s v="FIXED"/>
    <x v="0"/>
    <m/>
    <m/>
    <m/>
    <m/>
    <x v="0"/>
  </r>
  <r>
    <x v="0"/>
    <s v="7ead8750-9e63-4336-bab0-847c023a5ab6"/>
    <x v="0"/>
    <e v="#N/A"/>
    <e v="#N/A"/>
    <e v="#N/A"/>
    <s v="FIXED"/>
    <x v="0"/>
    <m/>
    <m/>
    <m/>
    <m/>
    <x v="0"/>
  </r>
  <r>
    <x v="1"/>
    <s v="7eaddfe0-5f8c-4646-a9ff-f71528ee07b8"/>
    <x v="2"/>
    <s v="bpn-rosedgnd-01"/>
    <s v="7eaddfe0-5f8c-4646-a9ff-f71528ee07b8"/>
    <s v="Medium"/>
    <s v="ACTIVE"/>
    <x v="0"/>
    <m/>
    <m/>
    <m/>
    <m/>
    <x v="0"/>
  </r>
  <r>
    <x v="0"/>
    <s v="7eae9532-4405-441c-902f-24b9d08ee0fe"/>
    <x v="0"/>
    <e v="#N/A"/>
    <e v="#N/A"/>
    <e v="#N/A"/>
    <s v="FIXED"/>
    <x v="0"/>
    <m/>
    <m/>
    <m/>
    <m/>
    <x v="0"/>
  </r>
  <r>
    <x v="0"/>
    <s v="7eae9e10-e66f-49cc-b2d9-d062f42cd321"/>
    <x v="0"/>
    <e v="#N/A"/>
    <e v="#N/A"/>
    <e v="#N/A"/>
    <s v="FIXED"/>
    <x v="0"/>
    <m/>
    <m/>
    <m/>
    <m/>
    <x v="0"/>
  </r>
  <r>
    <x v="0"/>
    <s v="7eaefdb8-eac2-4a4a-87a9-a3fa080cc370"/>
    <x v="0"/>
    <e v="#N/A"/>
    <e v="#N/A"/>
    <e v="#N/A"/>
    <s v="FIXED"/>
    <x v="0"/>
    <m/>
    <m/>
    <m/>
    <m/>
    <x v="0"/>
  </r>
  <r>
    <x v="1"/>
    <s v="7eb05fef-7d71-4ca7-ac1c-79075698cc44"/>
    <x v="0"/>
    <e v="#N/A"/>
    <e v="#N/A"/>
    <e v="#N/A"/>
    <s v="FIXED"/>
    <x v="0"/>
    <m/>
    <m/>
    <m/>
    <m/>
    <x v="0"/>
  </r>
  <r>
    <x v="0"/>
    <s v="7eb0e03b-90dc-4e72-93ec-2745f91c27d7"/>
    <x v="0"/>
    <e v="#N/A"/>
    <e v="#N/A"/>
    <e v="#N/A"/>
    <s v="FIXED"/>
    <x v="0"/>
    <m/>
    <m/>
    <m/>
    <m/>
    <x v="0"/>
  </r>
  <r>
    <x v="0"/>
    <s v="7eb1e0de-480b-4f5e-923b-d47459ec6f2a"/>
    <x v="0"/>
    <e v="#N/A"/>
    <e v="#N/A"/>
    <e v="#N/A"/>
    <s v="FIXED"/>
    <x v="0"/>
    <m/>
    <m/>
    <m/>
    <m/>
    <x v="0"/>
  </r>
  <r>
    <x v="0"/>
    <s v="7eb21724-1552-4236-96d2-90c290f65a17"/>
    <x v="0"/>
    <e v="#N/A"/>
    <e v="#N/A"/>
    <e v="#N/A"/>
    <s v="FIXED"/>
    <x v="0"/>
    <m/>
    <m/>
    <m/>
    <m/>
    <x v="0"/>
  </r>
  <r>
    <x v="10"/>
    <s v="7eb2bbd4-923c-4ef8-83b9-60377ac2ee2a"/>
    <x v="0"/>
    <e v="#N/A"/>
    <e v="#N/A"/>
    <e v="#N/A"/>
    <s v="FIXED"/>
    <x v="0"/>
    <m/>
    <m/>
    <m/>
    <m/>
    <x v="0"/>
  </r>
  <r>
    <x v="0"/>
    <s v="7eb32d39-eeb4-4eb5-a9a9-b2ff942fb49c"/>
    <x v="1"/>
    <e v="#N/A"/>
    <e v="#N/A"/>
    <e v="#N/A"/>
    <s v="RESURFACED"/>
    <x v="0"/>
    <m/>
    <m/>
    <m/>
    <m/>
    <x v="0"/>
  </r>
  <r>
    <x v="6"/>
    <s v="7eb33a80-6408-43cf-8736-e760261bf52e"/>
    <x v="1"/>
    <s v="bpn-rosetecm-05"/>
    <s v="7eb33a80-6408-43cf-8736-e760261bf52e"/>
    <s v="Medium"/>
    <s v="RESURFACED"/>
    <x v="0"/>
    <m/>
    <m/>
    <m/>
    <m/>
    <x v="0"/>
  </r>
  <r>
    <x v="1"/>
    <s v="7eb34748-0a5a-4fc2-8a19-6d046ee8c3da"/>
    <x v="2"/>
    <s v="bpn-0060bp-01"/>
    <s v="7eb34748-0a5a-4fc2-8a19-6d046ee8c3da"/>
    <s v="High"/>
    <s v="ACTIVE"/>
    <x v="0"/>
    <m/>
    <m/>
    <m/>
    <m/>
    <x v="0"/>
  </r>
  <r>
    <x v="0"/>
    <s v="7eb39b4f-21b8-427c-968c-6acb7191db02"/>
    <x v="0"/>
    <e v="#N/A"/>
    <e v="#N/A"/>
    <e v="#N/A"/>
    <s v="FIXED"/>
    <x v="0"/>
    <m/>
    <m/>
    <m/>
    <m/>
    <x v="0"/>
  </r>
  <r>
    <x v="0"/>
    <s v="7eb3da93-0976-449a-abf9-0c24d2414ebe"/>
    <x v="0"/>
    <e v="#N/A"/>
    <e v="#N/A"/>
    <e v="#N/A"/>
    <s v="FIXED"/>
    <x v="0"/>
    <m/>
    <m/>
    <m/>
    <m/>
    <x v="0"/>
  </r>
  <r>
    <x v="0"/>
    <s v="7eb5b63a-47a7-4148-83ca-47049deeff48"/>
    <x v="0"/>
    <e v="#N/A"/>
    <e v="#N/A"/>
    <e v="#N/A"/>
    <s v="FIXED"/>
    <x v="0"/>
    <m/>
    <m/>
    <m/>
    <m/>
    <x v="0"/>
  </r>
  <r>
    <x v="0"/>
    <s v="7eb5c962-4185-4934-b04a-aa27b943d14d"/>
    <x v="0"/>
    <e v="#N/A"/>
    <e v="#N/A"/>
    <e v="#N/A"/>
    <s v="FIXED"/>
    <x v="0"/>
    <m/>
    <m/>
    <m/>
    <m/>
    <x v="0"/>
  </r>
  <r>
    <x v="0"/>
    <s v="7eb61dbd-5a02-40cd-a958-ba9960db9978"/>
    <x v="0"/>
    <e v="#N/A"/>
    <e v="#N/A"/>
    <e v="#N/A"/>
    <s v="FIXED"/>
    <x v="0"/>
    <m/>
    <m/>
    <m/>
    <m/>
    <x v="0"/>
  </r>
  <r>
    <x v="0"/>
    <s v="7eb646ea-d2d9-4ddd-9863-34dfdca53bdc"/>
    <x v="0"/>
    <e v="#N/A"/>
    <e v="#N/A"/>
    <e v="#N/A"/>
    <s v="FIXED"/>
    <x v="0"/>
    <m/>
    <m/>
    <m/>
    <m/>
    <x v="0"/>
  </r>
  <r>
    <x v="0"/>
    <s v="7eb699fa-378a-4383-b316-139dc23141bc"/>
    <x v="0"/>
    <e v="#N/A"/>
    <e v="#N/A"/>
    <e v="#N/A"/>
    <s v="FIXED"/>
    <x v="0"/>
    <m/>
    <m/>
    <m/>
    <m/>
    <x v="0"/>
  </r>
  <r>
    <x v="0"/>
    <s v="7eb6ff76-c659-4e27-a53a-26e01e694977"/>
    <x v="0"/>
    <e v="#N/A"/>
    <e v="#N/A"/>
    <e v="#N/A"/>
    <s v="FIXED"/>
    <x v="0"/>
    <m/>
    <m/>
    <m/>
    <m/>
    <x v="0"/>
  </r>
  <r>
    <x v="0"/>
    <s v="7eb70193-ac42-406f-803e-54dcdeb43fcb"/>
    <x v="0"/>
    <e v="#N/A"/>
    <e v="#N/A"/>
    <e v="#N/A"/>
    <s v="FIXED"/>
    <x v="0"/>
    <m/>
    <m/>
    <m/>
    <m/>
    <x v="0"/>
  </r>
  <r>
    <x v="10"/>
    <s v="7eb7e6ce-df46-4167-946c-d807fedab11b"/>
    <x v="1"/>
    <s v="bpn-rosedb-05"/>
    <s v="7eb7e6ce-df46-4167-946c-d807fedab11b"/>
    <s v="High"/>
    <s v="RESURFACED"/>
    <x v="0"/>
    <m/>
    <m/>
    <m/>
    <m/>
    <x v="0"/>
  </r>
  <r>
    <x v="4"/>
    <s v="7eb81e33-fe59-493b-8e8f-9eed08293ca1"/>
    <x v="0"/>
    <s v="miambkobb05zd3l.bpna.popularinc.net"/>
    <s v="7eb81e33-fe59-493b-8e8f-9eed08293ca1"/>
    <s v="Critical"/>
    <s v="FIXED"/>
    <x v="0"/>
    <m/>
    <m/>
    <m/>
    <m/>
    <x v="0"/>
  </r>
  <r>
    <x v="10"/>
    <s v="7eb913e5-3edb-42b8-b5af-4c3436e761e4"/>
    <x v="0"/>
    <e v="#N/A"/>
    <e v="#N/A"/>
    <e v="#N/A"/>
    <s v="FIXED"/>
    <x v="0"/>
    <m/>
    <m/>
    <m/>
    <m/>
    <x v="0"/>
  </r>
  <r>
    <x v="0"/>
    <s v="7eb99940-2a51-4410-b821-a0c0dd645299"/>
    <x v="0"/>
    <e v="#N/A"/>
    <e v="#N/A"/>
    <e v="#N/A"/>
    <s v="FIXED"/>
    <x v="0"/>
    <m/>
    <m/>
    <m/>
    <m/>
    <x v="0"/>
  </r>
  <r>
    <x v="2"/>
    <s v="7eb9b687-ce0c-49c9-b3c1-ebe0f17971a8"/>
    <x v="0"/>
    <e v="#N/A"/>
    <e v="#N/A"/>
    <e v="#N/A"/>
    <s v="FIXED"/>
    <x v="0"/>
    <m/>
    <m/>
    <m/>
    <m/>
    <x v="0"/>
  </r>
  <r>
    <x v="0"/>
    <s v="7eba7fa2-f387-4026-b09e-95ece6a63662"/>
    <x v="0"/>
    <e v="#N/A"/>
    <e v="#N/A"/>
    <e v="#N/A"/>
    <s v="FIXED"/>
    <x v="0"/>
    <m/>
    <m/>
    <m/>
    <m/>
    <x v="0"/>
  </r>
  <r>
    <x v="1"/>
    <s v="7ebb7ec3-1225-40b9-a156-44bb2a7868c9"/>
    <x v="0"/>
    <e v="#N/A"/>
    <e v="#N/A"/>
    <e v="#N/A"/>
    <s v="FIXED"/>
    <x v="0"/>
    <m/>
    <m/>
    <m/>
    <m/>
    <x v="0"/>
  </r>
  <r>
    <x v="1"/>
    <s v="7ebc7112-5171-4ff1-8c73-7e6b5454142c"/>
    <x v="0"/>
    <e v="#N/A"/>
    <e v="#N/A"/>
    <e v="#N/A"/>
    <s v="FIXED"/>
    <x v="0"/>
    <m/>
    <m/>
    <m/>
    <m/>
    <x v="0"/>
  </r>
  <r>
    <x v="6"/>
    <s v="7ebfea99-4ae5-4289-8c4b-ae9b80da02db"/>
    <x v="2"/>
    <s v="bpn-rosepvas-01"/>
    <s v="7ebfea99-4ae5-4289-8c4b-ae9b80da02db"/>
    <s v="High"/>
    <s v="ACTIVE"/>
    <x v="0"/>
    <m/>
    <m/>
    <m/>
    <m/>
    <x v="0"/>
  </r>
  <r>
    <x v="1"/>
    <s v="7ec04e29-0dc6-42bd-aa73-7a24c4fca2c6"/>
    <x v="0"/>
    <e v="#N/A"/>
    <e v="#N/A"/>
    <e v="#N/A"/>
    <s v="FIXED"/>
    <x v="0"/>
    <m/>
    <m/>
    <m/>
    <m/>
    <x v="0"/>
  </r>
  <r>
    <x v="0"/>
    <s v="7ec0e131-309a-4e49-b616-83ab689d8b7a"/>
    <x v="0"/>
    <e v="#N/A"/>
    <e v="#N/A"/>
    <e v="#N/A"/>
    <s v="FIXED"/>
    <x v="0"/>
    <m/>
    <m/>
    <m/>
    <m/>
    <x v="0"/>
  </r>
  <r>
    <x v="0"/>
    <s v="7ec11c29-95d7-411c-8656-ed8e786ce47d"/>
    <x v="0"/>
    <e v="#N/A"/>
    <e v="#N/A"/>
    <e v="#N/A"/>
    <s v="FIXED"/>
    <x v="0"/>
    <m/>
    <m/>
    <m/>
    <m/>
    <x v="0"/>
  </r>
  <r>
    <x v="0"/>
    <s v="7ec1371c-bed6-4471-a89a-b9ad73aa5830"/>
    <x v="0"/>
    <e v="#N/A"/>
    <e v="#N/A"/>
    <e v="#N/A"/>
    <s v="FIXED"/>
    <x v="0"/>
    <m/>
    <m/>
    <m/>
    <m/>
    <x v="0"/>
  </r>
  <r>
    <x v="0"/>
    <s v="7ec1754a-a2e7-402f-95be-99f11f10994a"/>
    <x v="0"/>
    <e v="#N/A"/>
    <e v="#N/A"/>
    <e v="#N/A"/>
    <s v="FIXED"/>
    <x v="0"/>
    <m/>
    <m/>
    <m/>
    <m/>
    <x v="0"/>
  </r>
  <r>
    <x v="10"/>
    <s v="7ec2b5cd-4883-4f82-9bea-c8d19109c265"/>
    <x v="0"/>
    <e v="#N/A"/>
    <e v="#N/A"/>
    <e v="#N/A"/>
    <s v="FIXED"/>
    <x v="0"/>
    <m/>
    <m/>
    <m/>
    <m/>
    <x v="0"/>
  </r>
  <r>
    <x v="2"/>
    <s v="7ec30c5f-6bfb-4958-b8d1-fce5679ea372"/>
    <x v="2"/>
    <s v="bpn-primgvws-02"/>
    <s v="7ec30c5f-6bfb-4958-b8d1-fce5679ea372"/>
    <s v="Low"/>
    <s v="ACTIVE"/>
    <x v="0"/>
    <m/>
    <m/>
    <m/>
    <m/>
    <x v="0"/>
  </r>
  <r>
    <x v="0"/>
    <s v="7ec43eb0-b867-49ed-8d74-895e0a082609"/>
    <x v="0"/>
    <s v="miambkod89q9y2l.bpna.popularinc.net"/>
    <s v="7ec43eb0-b867-49ed-8d74-895e0a082609"/>
    <s v="Critical"/>
    <s v="FIXED"/>
    <x v="0"/>
    <m/>
    <m/>
    <m/>
    <m/>
    <x v="0"/>
  </r>
  <r>
    <x v="0"/>
    <s v="7ec43f1a-524c-4332-8e28-27313473860e"/>
    <x v="0"/>
    <e v="#N/A"/>
    <e v="#N/A"/>
    <e v="#N/A"/>
    <s v="FIXED"/>
    <x v="0"/>
    <m/>
    <m/>
    <m/>
    <m/>
    <x v="0"/>
  </r>
  <r>
    <x v="4"/>
    <s v="7ec4499b-d41e-4971-b9ce-d623bd5cdb99"/>
    <x v="0"/>
    <e v="#N/A"/>
    <e v="#N/A"/>
    <e v="#N/A"/>
    <s v="FIXED"/>
    <x v="0"/>
    <m/>
    <m/>
    <m/>
    <m/>
    <x v="0"/>
  </r>
  <r>
    <x v="4"/>
    <s v="7ec4a93c-96d6-444a-bac6-72f125a46cac"/>
    <x v="0"/>
    <e v="#N/A"/>
    <e v="#N/A"/>
    <e v="#N/A"/>
    <s v="FIXED"/>
    <x v="0"/>
    <m/>
    <m/>
    <m/>
    <m/>
    <x v="0"/>
  </r>
  <r>
    <x v="0"/>
    <s v="7ec6f896-d0b8-4c61-8bb5-2918a9872a0b"/>
    <x v="0"/>
    <e v="#N/A"/>
    <e v="#N/A"/>
    <e v="#N/A"/>
    <s v="FIXED"/>
    <x v="0"/>
    <m/>
    <m/>
    <m/>
    <m/>
    <x v="0"/>
  </r>
  <r>
    <x v="2"/>
    <s v="7ec74c30-7327-48a6-9bd5-38a0dc9785ba"/>
    <x v="3"/>
    <e v="#N/A"/>
    <e v="#N/A"/>
    <e v="#N/A"/>
    <s v="NEW"/>
    <x v="0"/>
    <m/>
    <m/>
    <m/>
    <m/>
    <x v="0"/>
  </r>
  <r>
    <x v="1"/>
    <s v="7ec803a5-4c73-43b3-b66a-d36772bc5fbe"/>
    <x v="0"/>
    <e v="#N/A"/>
    <e v="#N/A"/>
    <e v="#N/A"/>
    <s v="FIXED"/>
    <x v="0"/>
    <m/>
    <m/>
    <m/>
    <m/>
    <x v="0"/>
  </r>
  <r>
    <x v="0"/>
    <s v="7ec85993-6247-4d5b-b616-bd5c99a44951"/>
    <x v="0"/>
    <e v="#N/A"/>
    <e v="#N/A"/>
    <e v="#N/A"/>
    <s v="FIXED"/>
    <x v="0"/>
    <m/>
    <m/>
    <m/>
    <m/>
    <x v="0"/>
  </r>
  <r>
    <x v="0"/>
    <s v="7ec886fe-c58e-4fae-989b-25421889565b"/>
    <x v="0"/>
    <e v="#N/A"/>
    <e v="#N/A"/>
    <e v="#N/A"/>
    <s v="FIXED"/>
    <x v="0"/>
    <m/>
    <m/>
    <m/>
    <m/>
    <x v="0"/>
  </r>
  <r>
    <x v="0"/>
    <s v="7ec8af87-152f-42b7-a55b-ff46b3cb4b62"/>
    <x v="0"/>
    <e v="#N/A"/>
    <e v="#N/A"/>
    <e v="#N/A"/>
    <s v="FIXED"/>
    <x v="0"/>
    <m/>
    <m/>
    <m/>
    <m/>
    <x v="0"/>
  </r>
  <r>
    <x v="0"/>
    <s v="7ec92964-bd00-4247-8630-fec8bbaaee2d"/>
    <x v="0"/>
    <e v="#N/A"/>
    <e v="#N/A"/>
    <e v="#N/A"/>
    <s v="FIXED"/>
    <x v="0"/>
    <m/>
    <m/>
    <m/>
    <m/>
    <x v="0"/>
  </r>
  <r>
    <x v="0"/>
    <s v="7ec9c1af-ff23-4a9f-b3e0-b24e702f2595"/>
    <x v="0"/>
    <e v="#N/A"/>
    <e v="#N/A"/>
    <e v="#N/A"/>
    <s v="FIXED"/>
    <x v="0"/>
    <m/>
    <m/>
    <m/>
    <m/>
    <x v="0"/>
  </r>
  <r>
    <x v="0"/>
    <s v="7ecc9135-7ede-4c4f-953a-2d840d2e0b98"/>
    <x v="0"/>
    <e v="#N/A"/>
    <e v="#N/A"/>
    <e v="#N/A"/>
    <s v="FIXED"/>
    <x v="0"/>
    <m/>
    <m/>
    <m/>
    <m/>
    <x v="0"/>
  </r>
  <r>
    <x v="9"/>
    <s v="7eccbf22-e896-497d-99d1-b1c3b61f348a"/>
    <x v="2"/>
    <s v="bpn-rosedvir-06"/>
    <s v="7eccbf22-e896-497d-99d1-b1c3b61f348a"/>
    <s v="Medium"/>
    <s v="ACTIVE"/>
    <x v="0"/>
    <m/>
    <m/>
    <m/>
    <m/>
    <x v="0"/>
  </r>
  <r>
    <x v="1"/>
    <s v="7ecd42a6-22a9-44fa-8980-bdc78db51c0f"/>
    <x v="0"/>
    <e v="#N/A"/>
    <e v="#N/A"/>
    <e v="#N/A"/>
    <s v="FIXED"/>
    <x v="0"/>
    <m/>
    <m/>
    <m/>
    <m/>
    <x v="0"/>
  </r>
  <r>
    <x v="4"/>
    <s v="7ece72d5-acd2-43af-ba70-632ddb5f3e5c"/>
    <x v="0"/>
    <e v="#N/A"/>
    <e v="#N/A"/>
    <e v="#N/A"/>
    <s v="FIXED"/>
    <x v="0"/>
    <m/>
    <m/>
    <m/>
    <m/>
    <x v="0"/>
  </r>
  <r>
    <x v="0"/>
    <s v="7ecf45cb-c725-4493-b605-938716a12e82"/>
    <x v="0"/>
    <e v="#N/A"/>
    <e v="#N/A"/>
    <e v="#N/A"/>
    <s v="FIXED"/>
    <x v="0"/>
    <m/>
    <m/>
    <m/>
    <m/>
    <x v="0"/>
  </r>
  <r>
    <x v="0"/>
    <s v="7ecf5aaa-3c36-42dd-adfc-fc27f813bdb0"/>
    <x v="0"/>
    <e v="#N/A"/>
    <e v="#N/A"/>
    <e v="#N/A"/>
    <s v="FIXED"/>
    <x v="0"/>
    <m/>
    <m/>
    <m/>
    <m/>
    <x v="0"/>
  </r>
  <r>
    <x v="0"/>
    <s v="7ecf5ab5-4863-4438-97ba-2077a50ed058"/>
    <x v="0"/>
    <e v="#N/A"/>
    <e v="#N/A"/>
    <e v="#N/A"/>
    <s v="FIXED"/>
    <x v="0"/>
    <m/>
    <m/>
    <m/>
    <m/>
    <x v="0"/>
  </r>
  <r>
    <x v="4"/>
    <s v="7ecf5efc-8960-463f-bf3a-6ec6df82f839"/>
    <x v="0"/>
    <e v="#N/A"/>
    <e v="#N/A"/>
    <e v="#N/A"/>
    <s v="FIXED"/>
    <x v="0"/>
    <m/>
    <m/>
    <m/>
    <m/>
    <x v="0"/>
  </r>
  <r>
    <x v="0"/>
    <s v="7ed011f7-61e0-425a-8bb0-39dcf4236e18"/>
    <x v="0"/>
    <e v="#N/A"/>
    <e v="#N/A"/>
    <e v="#N/A"/>
    <s v="FIXED"/>
    <x v="0"/>
    <m/>
    <m/>
    <m/>
    <m/>
    <x v="0"/>
  </r>
  <r>
    <x v="7"/>
    <s v="7ed05da0-aed6-4c8b-824d-52ccd9f03cef"/>
    <x v="0"/>
    <e v="#N/A"/>
    <e v="#N/A"/>
    <e v="#N/A"/>
    <s v="FIXED"/>
    <x v="0"/>
    <m/>
    <m/>
    <m/>
    <m/>
    <x v="0"/>
  </r>
  <r>
    <x v="0"/>
    <s v="7ed06b1f-24d6-4d5c-9ff1-be6c446985ec"/>
    <x v="0"/>
    <e v="#N/A"/>
    <e v="#N/A"/>
    <e v="#N/A"/>
    <s v="FIXED"/>
    <x v="0"/>
    <m/>
    <m/>
    <m/>
    <m/>
    <x v="0"/>
  </r>
  <r>
    <x v="0"/>
    <s v="7ed1a881-43cc-42ed-9a54-1a54ec9ffe70"/>
    <x v="0"/>
    <e v="#N/A"/>
    <e v="#N/A"/>
    <e v="#N/A"/>
    <s v="FIXED"/>
    <x v="0"/>
    <m/>
    <m/>
    <m/>
    <m/>
    <x v="0"/>
  </r>
  <r>
    <x v="0"/>
    <s v="7ed1a984-ab02-439f-a255-11fc6506a4fe"/>
    <x v="0"/>
    <e v="#N/A"/>
    <e v="#N/A"/>
    <e v="#N/A"/>
    <s v="FIXED"/>
    <x v="0"/>
    <m/>
    <m/>
    <m/>
    <m/>
    <x v="0"/>
  </r>
  <r>
    <x v="0"/>
    <s v="7ed1bdee-ea4a-49e1-8eda-3160438c312c"/>
    <x v="0"/>
    <e v="#N/A"/>
    <e v="#N/A"/>
    <e v="#N/A"/>
    <s v="FIXED"/>
    <x v="0"/>
    <m/>
    <m/>
    <m/>
    <m/>
    <x v="0"/>
  </r>
  <r>
    <x v="2"/>
    <s v="7ed1fc0e-7a31-43a1-a7cd-4ede91ef517a"/>
    <x v="0"/>
    <e v="#N/A"/>
    <e v="#N/A"/>
    <e v="#N/A"/>
    <s v="FIXED"/>
    <x v="0"/>
    <m/>
    <m/>
    <m/>
    <m/>
    <x v="0"/>
  </r>
  <r>
    <x v="2"/>
    <s v="7ed2f09e-6c00-4451-a837-87d8c1770303"/>
    <x v="2"/>
    <s v="bpn-cmtysm-01"/>
    <s v="7ed2f09e-6c00-4451-a837-87d8c1770303"/>
    <s v="Medium"/>
    <s v="ACTIVE"/>
    <x v="0"/>
    <m/>
    <m/>
    <m/>
    <m/>
    <x v="0"/>
  </r>
  <r>
    <x v="4"/>
    <s v="7ed3b42e-42e2-465c-a884-ae675bdc909e"/>
    <x v="0"/>
    <e v="#N/A"/>
    <e v="#N/A"/>
    <e v="#N/A"/>
    <s v="FIXED"/>
    <x v="0"/>
    <m/>
    <m/>
    <m/>
    <m/>
    <x v="0"/>
  </r>
  <r>
    <x v="0"/>
    <s v="7ed3ca36-8e4c-40db-93d7-2148e7e22d45"/>
    <x v="0"/>
    <e v="#N/A"/>
    <e v="#N/A"/>
    <e v="#N/A"/>
    <s v="FIXED"/>
    <x v="0"/>
    <m/>
    <m/>
    <m/>
    <m/>
    <x v="0"/>
  </r>
  <r>
    <x v="0"/>
    <s v="7ed57ff5-4022-44d1-804d-fe3437ed1746"/>
    <x v="0"/>
    <e v="#N/A"/>
    <e v="#N/A"/>
    <e v="#N/A"/>
    <s v="FIXED"/>
    <x v="0"/>
    <m/>
    <m/>
    <m/>
    <m/>
    <x v="0"/>
  </r>
  <r>
    <x v="0"/>
    <s v="7ed5903b-4521-4eef-bcd1-3a224173995b"/>
    <x v="0"/>
    <e v="#N/A"/>
    <e v="#N/A"/>
    <e v="#N/A"/>
    <s v="FIXED"/>
    <x v="0"/>
    <m/>
    <m/>
    <m/>
    <m/>
    <x v="0"/>
  </r>
  <r>
    <x v="0"/>
    <s v="7ed66a64-c156-49f2-ae5f-09322639b565"/>
    <x v="0"/>
    <e v="#N/A"/>
    <e v="#N/A"/>
    <e v="#N/A"/>
    <s v="FIXED"/>
    <x v="0"/>
    <m/>
    <m/>
    <m/>
    <m/>
    <x v="0"/>
  </r>
  <r>
    <x v="7"/>
    <s v="7ed6f5a4-241b-4c1a-b80f-b20b5bb88d6c"/>
    <x v="0"/>
    <e v="#N/A"/>
    <e v="#N/A"/>
    <e v="#N/A"/>
    <s v="FIXED"/>
    <x v="0"/>
    <m/>
    <m/>
    <m/>
    <m/>
    <x v="0"/>
  </r>
  <r>
    <x v="0"/>
    <s v="7ed7eefb-595e-4702-8dcd-0dbb5d27ccc7"/>
    <x v="0"/>
    <e v="#N/A"/>
    <e v="#N/A"/>
    <e v="#N/A"/>
    <s v="FIXED"/>
    <x v="0"/>
    <m/>
    <m/>
    <m/>
    <m/>
    <x v="0"/>
  </r>
  <r>
    <x v="1"/>
    <s v="7ed90cfa-0e75-42f3-a5d3-9ddc1c4cd29f"/>
    <x v="2"/>
    <s v="bpn-0025bp-01"/>
    <s v="7ed90cfa-0e75-42f3-a5d3-9ddc1c4cd29f"/>
    <s v="Medium"/>
    <s v="ACTIVE"/>
    <x v="0"/>
    <m/>
    <m/>
    <m/>
    <m/>
    <x v="0"/>
  </r>
  <r>
    <x v="9"/>
    <s v="7eda3e92-e4ca-40a3-a0f1-0726761d8f21"/>
    <x v="0"/>
    <e v="#N/A"/>
    <e v="#N/A"/>
    <e v="#N/A"/>
    <s v="FIXED"/>
    <x v="0"/>
    <m/>
    <m/>
    <m/>
    <m/>
    <x v="0"/>
  </r>
  <r>
    <x v="1"/>
    <s v="7eda52b5-59c9-4b30-b89b-3681a5fef35d"/>
    <x v="0"/>
    <e v="#N/A"/>
    <e v="#N/A"/>
    <e v="#N/A"/>
    <s v="FIXED"/>
    <x v="0"/>
    <m/>
    <m/>
    <m/>
    <m/>
    <x v="0"/>
  </r>
  <r>
    <x v="0"/>
    <s v="7edaeb86-d309-4e74-b053-07096fb24774"/>
    <x v="0"/>
    <e v="#N/A"/>
    <e v="#N/A"/>
    <e v="#N/A"/>
    <s v="FIXED"/>
    <x v="0"/>
    <m/>
    <m/>
    <m/>
    <m/>
    <x v="0"/>
  </r>
  <r>
    <x v="0"/>
    <s v="7edb0798-688f-4cf7-9c83-9fef8dfdf9bd"/>
    <x v="0"/>
    <e v="#N/A"/>
    <e v="#N/A"/>
    <e v="#N/A"/>
    <s v="FIXED"/>
    <x v="0"/>
    <m/>
    <m/>
    <m/>
    <m/>
    <x v="0"/>
  </r>
  <r>
    <x v="1"/>
    <s v="7edb2558-3926-40b8-af27-9fbaa5b9eadc"/>
    <x v="0"/>
    <e v="#N/A"/>
    <e v="#N/A"/>
    <e v="#N/A"/>
    <s v="FIXED"/>
    <x v="0"/>
    <m/>
    <m/>
    <m/>
    <m/>
    <x v="0"/>
  </r>
  <r>
    <x v="0"/>
    <s v="7edb4aa9-56d0-4d5a-bdaf-021478a663d5"/>
    <x v="0"/>
    <e v="#N/A"/>
    <e v="#N/A"/>
    <e v="#N/A"/>
    <s v="FIXED"/>
    <x v="0"/>
    <m/>
    <m/>
    <m/>
    <m/>
    <x v="0"/>
  </r>
  <r>
    <x v="2"/>
    <s v="7edb5893-3a5b-4db8-9227-516bb0777a8c"/>
    <x v="0"/>
    <e v="#N/A"/>
    <e v="#N/A"/>
    <e v="#N/A"/>
    <s v="FIXED"/>
    <x v="0"/>
    <m/>
    <m/>
    <m/>
    <m/>
    <x v="0"/>
  </r>
  <r>
    <x v="0"/>
    <s v="7edcf28d-5283-4957-bee6-4e35ce38570b"/>
    <x v="0"/>
    <e v="#N/A"/>
    <e v="#N/A"/>
    <e v="#N/A"/>
    <s v="FIXED"/>
    <x v="0"/>
    <m/>
    <m/>
    <m/>
    <m/>
    <x v="0"/>
  </r>
  <r>
    <x v="1"/>
    <s v="7edd1d2b-c5cd-492a-aa01-ab5a1c863146"/>
    <x v="1"/>
    <s v="bpn-rosews-03"/>
    <s v="7edd1d2b-c5cd-492a-aa01-ab5a1c863146"/>
    <s v="High"/>
    <s v="RESURFACED"/>
    <x v="0"/>
    <m/>
    <m/>
    <m/>
    <m/>
    <x v="0"/>
  </r>
  <r>
    <x v="2"/>
    <s v="7edd7c56-4934-41d6-b4c4-e08002935d16"/>
    <x v="0"/>
    <s v="bpn-rosesecs-01"/>
    <s v="7edd7c56-4934-41d6-b4c4-e08002935d16"/>
    <s v="Medium"/>
    <s v="FIXED"/>
    <x v="0"/>
    <m/>
    <m/>
    <m/>
    <m/>
    <x v="0"/>
  </r>
  <r>
    <x v="0"/>
    <s v="7edee41a-abc1-4933-a5ac-67304d7edb5f"/>
    <x v="0"/>
    <e v="#N/A"/>
    <e v="#N/A"/>
    <e v="#N/A"/>
    <s v="FIXED"/>
    <x v="0"/>
    <m/>
    <m/>
    <m/>
    <m/>
    <x v="0"/>
  </r>
  <r>
    <x v="0"/>
    <s v="7edf795d-95a7-435c-a53c-cd6eb6433ddd"/>
    <x v="1"/>
    <s v="0097brn3xrgnd2d.bpna.popularinc.net"/>
    <s v="7edf795d-95a7-435c-a53c-cd6eb6433ddd"/>
    <s v="High"/>
    <s v="RESURFACED"/>
    <x v="0"/>
    <m/>
    <m/>
    <m/>
    <m/>
    <x v="0"/>
  </r>
  <r>
    <x v="0"/>
    <s v="7ee0a85c-ef69-4996-bf5e-c8f166908d1d"/>
    <x v="0"/>
    <e v="#N/A"/>
    <e v="#N/A"/>
    <e v="#N/A"/>
    <s v="FIXED"/>
    <x v="0"/>
    <m/>
    <m/>
    <m/>
    <m/>
    <x v="0"/>
  </r>
  <r>
    <x v="7"/>
    <s v="7ee1e8a0-62e2-4ff3-b993-92aa29724e82"/>
    <x v="0"/>
    <e v="#N/A"/>
    <e v="#N/A"/>
    <e v="#N/A"/>
    <s v="FIXED"/>
    <x v="0"/>
    <m/>
    <m/>
    <m/>
    <m/>
    <x v="0"/>
  </r>
  <r>
    <x v="0"/>
    <s v="7ee29094-a4fe-4d72-b89c-1e1a9e52b76c"/>
    <x v="0"/>
    <e v="#N/A"/>
    <e v="#N/A"/>
    <e v="#N/A"/>
    <s v="FIXED"/>
    <x v="0"/>
    <m/>
    <m/>
    <m/>
    <m/>
    <x v="0"/>
  </r>
  <r>
    <x v="0"/>
    <s v="7ee351aa-993e-446b-86f7-324dd2f1dc63"/>
    <x v="0"/>
    <e v="#N/A"/>
    <e v="#N/A"/>
    <e v="#N/A"/>
    <s v="FIXED"/>
    <x v="0"/>
    <m/>
    <m/>
    <m/>
    <m/>
    <x v="0"/>
  </r>
  <r>
    <x v="0"/>
    <s v="7ee39e25-8a6a-4c18-a099-c0a4113cbde0"/>
    <x v="0"/>
    <e v="#N/A"/>
    <e v="#N/A"/>
    <e v="#N/A"/>
    <s v="FIXED"/>
    <x v="0"/>
    <m/>
    <m/>
    <m/>
    <m/>
    <x v="0"/>
  </r>
  <r>
    <x v="0"/>
    <s v="7ee46ccf-94d7-41fc-8041-28203f5743f5"/>
    <x v="0"/>
    <e v="#N/A"/>
    <e v="#N/A"/>
    <e v="#N/A"/>
    <s v="FIXED"/>
    <x v="0"/>
    <m/>
    <m/>
    <m/>
    <m/>
    <x v="0"/>
  </r>
  <r>
    <x v="1"/>
    <s v="7ee4dc2a-3b6e-4711-ba69-94e822abe5d7"/>
    <x v="0"/>
    <e v="#N/A"/>
    <e v="#N/A"/>
    <e v="#N/A"/>
    <s v="FIXED"/>
    <x v="0"/>
    <m/>
    <m/>
    <m/>
    <m/>
    <x v="0"/>
  </r>
  <r>
    <x v="0"/>
    <s v="7ee4eb37-0374-4324-bf68-219e5534f7ff"/>
    <x v="0"/>
    <e v="#N/A"/>
    <e v="#N/A"/>
    <e v="#N/A"/>
    <s v="FIXED"/>
    <x v="0"/>
    <m/>
    <m/>
    <m/>
    <m/>
    <x v="0"/>
  </r>
  <r>
    <x v="0"/>
    <s v="7ee4ed49-7d63-484f-9989-aefcbc932448"/>
    <x v="0"/>
    <e v="#N/A"/>
    <e v="#N/A"/>
    <e v="#N/A"/>
    <s v="FIXED"/>
    <x v="0"/>
    <m/>
    <m/>
    <m/>
    <m/>
    <x v="0"/>
  </r>
  <r>
    <x v="0"/>
    <s v="7ee501b2-3819-40eb-bb62-e22092ccdba2"/>
    <x v="0"/>
    <e v="#N/A"/>
    <e v="#N/A"/>
    <e v="#N/A"/>
    <s v="FIXED"/>
    <x v="0"/>
    <m/>
    <m/>
    <m/>
    <m/>
    <x v="0"/>
  </r>
  <r>
    <x v="0"/>
    <s v="7ee54b65-00a9-4fba-b8d3-7cb07bc4e1fe"/>
    <x v="0"/>
    <e v="#N/A"/>
    <e v="#N/A"/>
    <e v="#N/A"/>
    <s v="FIXED"/>
    <x v="0"/>
    <m/>
    <m/>
    <m/>
    <m/>
    <x v="0"/>
  </r>
  <r>
    <x v="0"/>
    <s v="7ee5878b-14d9-41fd-bcf2-b5aaf00ffe58"/>
    <x v="0"/>
    <e v="#N/A"/>
    <e v="#N/A"/>
    <e v="#N/A"/>
    <s v="FIXED"/>
    <x v="0"/>
    <m/>
    <m/>
    <m/>
    <m/>
    <x v="0"/>
  </r>
  <r>
    <x v="7"/>
    <s v="7ee8f7e7-23dd-4519-84c5-bcf600936c0d"/>
    <x v="0"/>
    <e v="#N/A"/>
    <e v="#N/A"/>
    <e v="#N/A"/>
    <s v="FIXED"/>
    <x v="0"/>
    <m/>
    <m/>
    <m/>
    <m/>
    <x v="0"/>
  </r>
  <r>
    <x v="0"/>
    <s v="7eea1d2e-6ae4-4753-9219-91bc25eaef91"/>
    <x v="0"/>
    <e v="#N/A"/>
    <e v="#N/A"/>
    <e v="#N/A"/>
    <s v="FIXED"/>
    <x v="0"/>
    <m/>
    <m/>
    <m/>
    <m/>
    <x v="0"/>
  </r>
  <r>
    <x v="0"/>
    <s v="7eea965a-798e-4923-84d3-73b0ba176ef8"/>
    <x v="0"/>
    <e v="#N/A"/>
    <e v="#N/A"/>
    <e v="#N/A"/>
    <s v="FIXED"/>
    <x v="0"/>
    <m/>
    <m/>
    <m/>
    <m/>
    <x v="0"/>
  </r>
  <r>
    <x v="0"/>
    <s v="7eeb2a75-de4b-46c3-af60-82ffa71aa521"/>
    <x v="0"/>
    <e v="#N/A"/>
    <e v="#N/A"/>
    <e v="#N/A"/>
    <s v="FIXED"/>
    <x v="0"/>
    <m/>
    <m/>
    <m/>
    <m/>
    <x v="0"/>
  </r>
  <r>
    <x v="0"/>
    <s v="7eeb71b4-ca1c-4068-82ee-8def266312bc"/>
    <x v="0"/>
    <e v="#N/A"/>
    <e v="#N/A"/>
    <e v="#N/A"/>
    <s v="FIXED"/>
    <x v="0"/>
    <m/>
    <m/>
    <m/>
    <m/>
    <x v="0"/>
  </r>
  <r>
    <x v="1"/>
    <s v="7eeb9cae-f91e-4a24-9c42-3312e55836e9"/>
    <x v="0"/>
    <e v="#N/A"/>
    <e v="#N/A"/>
    <e v="#N/A"/>
    <s v="FIXED"/>
    <x v="0"/>
    <m/>
    <m/>
    <m/>
    <m/>
    <x v="0"/>
  </r>
  <r>
    <x v="0"/>
    <s v="7eed79de-2ff5-4bcc-b519-1cb68f3525b5"/>
    <x v="0"/>
    <e v="#N/A"/>
    <e v="#N/A"/>
    <e v="#N/A"/>
    <s v="FIXED"/>
    <x v="0"/>
    <m/>
    <m/>
    <m/>
    <m/>
    <x v="0"/>
  </r>
  <r>
    <x v="0"/>
    <s v="7eed900a-9f90-421c-9921-32d3c49b73a1"/>
    <x v="0"/>
    <e v="#N/A"/>
    <e v="#N/A"/>
    <e v="#N/A"/>
    <s v="FIXED"/>
    <x v="0"/>
    <m/>
    <m/>
    <m/>
    <m/>
    <x v="0"/>
  </r>
  <r>
    <x v="7"/>
    <s v="7eee06a9-e01e-4c13-a298-59bfc855c9e4"/>
    <x v="0"/>
    <e v="#N/A"/>
    <e v="#N/A"/>
    <e v="#N/A"/>
    <s v="FIXED"/>
    <x v="0"/>
    <m/>
    <m/>
    <m/>
    <m/>
    <x v="0"/>
  </r>
  <r>
    <x v="0"/>
    <s v="7eeef512-1d6d-44d9-ba5a-15cfb7d4a916"/>
    <x v="0"/>
    <e v="#N/A"/>
    <e v="#N/A"/>
    <e v="#N/A"/>
    <s v="FIXED"/>
    <x v="0"/>
    <m/>
    <m/>
    <m/>
    <m/>
    <x v="0"/>
  </r>
  <r>
    <x v="0"/>
    <s v="7eefa0a7-e2f7-4c36-b96f-6a743b4649cb"/>
    <x v="0"/>
    <e v="#N/A"/>
    <e v="#N/A"/>
    <e v="#N/A"/>
    <s v="FIXED"/>
    <x v="0"/>
    <m/>
    <m/>
    <m/>
    <m/>
    <x v="0"/>
  </r>
  <r>
    <x v="0"/>
    <s v="7eefedf7-6e55-4123-b4ec-7d8b029bbcac"/>
    <x v="0"/>
    <e v="#N/A"/>
    <e v="#N/A"/>
    <e v="#N/A"/>
    <s v="FIXED"/>
    <x v="0"/>
    <m/>
    <m/>
    <m/>
    <m/>
    <x v="0"/>
  </r>
  <r>
    <x v="0"/>
    <s v="7ef119e5-a831-4ffc-b63e-e2c0065cf2e0"/>
    <x v="0"/>
    <e v="#N/A"/>
    <e v="#N/A"/>
    <e v="#N/A"/>
    <s v="FIXED"/>
    <x v="0"/>
    <m/>
    <m/>
    <m/>
    <m/>
    <x v="0"/>
  </r>
  <r>
    <x v="0"/>
    <s v="7ef120dd-6325-4b0c-ad47-56fcf1c9a702"/>
    <x v="0"/>
    <e v="#N/A"/>
    <e v="#N/A"/>
    <e v="#N/A"/>
    <s v="FIXED"/>
    <x v="0"/>
    <m/>
    <m/>
    <m/>
    <m/>
    <x v="0"/>
  </r>
  <r>
    <x v="0"/>
    <s v="7ef13cbf-c212-45d9-8ef5-0409757893d3"/>
    <x v="0"/>
    <e v="#N/A"/>
    <e v="#N/A"/>
    <e v="#N/A"/>
    <s v="FIXED"/>
    <x v="0"/>
    <m/>
    <m/>
    <m/>
    <m/>
    <x v="0"/>
  </r>
  <r>
    <x v="1"/>
    <s v="7ef14fe3-b3b4-4988-af29-d16286536e8c"/>
    <x v="0"/>
    <e v="#N/A"/>
    <e v="#N/A"/>
    <e v="#N/A"/>
    <s v="FIXED"/>
    <x v="0"/>
    <m/>
    <m/>
    <m/>
    <m/>
    <x v="0"/>
  </r>
  <r>
    <x v="0"/>
    <s v="7ef19de2-f030-4185-91d5-487bb0853340"/>
    <x v="0"/>
    <e v="#N/A"/>
    <e v="#N/A"/>
    <e v="#N/A"/>
    <s v="FIXED"/>
    <x v="0"/>
    <m/>
    <m/>
    <m/>
    <m/>
    <x v="0"/>
  </r>
  <r>
    <x v="2"/>
    <s v="7ef1efa8-dcaf-453e-a5fe-7066fe695ced"/>
    <x v="2"/>
    <s v="bpn-roseemts-01"/>
    <s v="7ef1efa8-dcaf-453e-a5fe-7066fe695ced"/>
    <s v="High"/>
    <s v="ACTIVE"/>
    <x v="0"/>
    <m/>
    <m/>
    <m/>
    <m/>
    <x v="0"/>
  </r>
  <r>
    <x v="0"/>
    <s v="7ef2bf94-c558-47a7-9b7b-0c630914d55c"/>
    <x v="0"/>
    <s v="0093brn3xldnd2d.bpna.popularinc.net"/>
    <s v="7ef2bf94-c558-47a7-9b7b-0c630914d55c"/>
    <s v="Critical"/>
    <s v="FIXED"/>
    <x v="0"/>
    <m/>
    <m/>
    <m/>
    <m/>
    <x v="0"/>
  </r>
  <r>
    <x v="0"/>
    <s v="7ef39b46-ca74-44db-a029-194b06c6b072"/>
    <x v="0"/>
    <e v="#N/A"/>
    <e v="#N/A"/>
    <e v="#N/A"/>
    <s v="FIXED"/>
    <x v="0"/>
    <m/>
    <m/>
    <m/>
    <m/>
    <x v="0"/>
  </r>
  <r>
    <x v="2"/>
    <s v="7ef52d9c-0681-411e-a443-69458d4048f1"/>
    <x v="0"/>
    <e v="#N/A"/>
    <e v="#N/A"/>
    <e v="#N/A"/>
    <s v="FIXED"/>
    <x v="0"/>
    <m/>
    <m/>
    <m/>
    <m/>
    <x v="0"/>
  </r>
  <r>
    <x v="0"/>
    <s v="7ef59128-87f4-416d-a00e-4a4902437dd5"/>
    <x v="0"/>
    <e v="#N/A"/>
    <e v="#N/A"/>
    <e v="#N/A"/>
    <s v="FIXED"/>
    <x v="0"/>
    <m/>
    <m/>
    <m/>
    <m/>
    <x v="0"/>
  </r>
  <r>
    <x v="0"/>
    <s v="7ef7845b-6afd-4c4e-b459-d40171684303"/>
    <x v="0"/>
    <e v="#N/A"/>
    <e v="#N/A"/>
    <e v="#N/A"/>
    <s v="FIXED"/>
    <x v="0"/>
    <m/>
    <m/>
    <m/>
    <m/>
    <x v="0"/>
  </r>
  <r>
    <x v="0"/>
    <s v="7ef8583f-afe7-4394-b69d-79c9661a6a3b"/>
    <x v="0"/>
    <e v="#N/A"/>
    <e v="#N/A"/>
    <e v="#N/A"/>
    <s v="FIXED"/>
    <x v="0"/>
    <m/>
    <m/>
    <m/>
    <m/>
    <x v="0"/>
  </r>
  <r>
    <x v="0"/>
    <s v="7ef9abbf-634e-4b42-8ba5-ec25eb0f86ce"/>
    <x v="0"/>
    <e v="#N/A"/>
    <e v="#N/A"/>
    <e v="#N/A"/>
    <s v="FIXED"/>
    <x v="0"/>
    <m/>
    <m/>
    <m/>
    <m/>
    <x v="0"/>
  </r>
  <r>
    <x v="11"/>
    <s v="7ef9fee8-6c26-4342-b26b-cfdc482d5a8c"/>
    <x v="0"/>
    <e v="#N/A"/>
    <e v="#N/A"/>
    <e v="#N/A"/>
    <s v="FIXED"/>
    <x v="0"/>
    <m/>
    <m/>
    <m/>
    <m/>
    <x v="0"/>
  </r>
  <r>
    <x v="1"/>
    <s v="7efa14ba-8b72-4b0b-8e81-f818b8e838b0"/>
    <x v="0"/>
    <e v="#N/A"/>
    <e v="#N/A"/>
    <e v="#N/A"/>
    <s v="FIXED"/>
    <x v="0"/>
    <m/>
    <m/>
    <m/>
    <m/>
    <x v="0"/>
  </r>
  <r>
    <x v="0"/>
    <s v="7efa5c73-74de-4697-b89d-a2bb3197847b"/>
    <x v="2"/>
    <s v="0031bcp83sxln2d.bpna.popularinc.net"/>
    <s v="7efa5c73-74de-4697-b89d-a2bb3197847b"/>
    <s v="High"/>
    <s v="ACTIVE"/>
    <x v="0"/>
    <m/>
    <m/>
    <m/>
    <m/>
    <x v="0"/>
  </r>
  <r>
    <x v="0"/>
    <s v="7efac3b0-e014-4d0c-b11c-0e00631ad15e"/>
    <x v="0"/>
    <e v="#N/A"/>
    <e v="#N/A"/>
    <e v="#N/A"/>
    <s v="FIXED"/>
    <x v="0"/>
    <m/>
    <m/>
    <m/>
    <m/>
    <x v="0"/>
  </r>
  <r>
    <x v="0"/>
    <s v="7efb21ab-77c0-49a0-b81e-bab971712a8a"/>
    <x v="0"/>
    <e v="#N/A"/>
    <e v="#N/A"/>
    <e v="#N/A"/>
    <s v="FIXED"/>
    <x v="0"/>
    <m/>
    <m/>
    <m/>
    <m/>
    <x v="0"/>
  </r>
  <r>
    <x v="1"/>
    <s v="7efb413e-e89b-46c4-9268-cf28110e4b5f"/>
    <x v="0"/>
    <e v="#N/A"/>
    <e v="#N/A"/>
    <e v="#N/A"/>
    <s v="FIXED"/>
    <x v="0"/>
    <m/>
    <m/>
    <m/>
    <m/>
    <x v="0"/>
  </r>
  <r>
    <x v="5"/>
    <s v="7efb7476-1ad3-4ae9-a98c-76ba5a193a61"/>
    <x v="2"/>
    <s v="bpn-rosedvts-03"/>
    <s v="7efb7476-1ad3-4ae9-a98c-76ba5a193a61"/>
    <s v="High"/>
    <s v="ACTIVE"/>
    <x v="0"/>
    <m/>
    <m/>
    <m/>
    <m/>
    <x v="0"/>
  </r>
  <r>
    <x v="0"/>
    <s v="7efcdd08-7b80-4061-a7fe-ee02c8a5465f"/>
    <x v="0"/>
    <e v="#N/A"/>
    <e v="#N/A"/>
    <e v="#N/A"/>
    <s v="FIXED"/>
    <x v="0"/>
    <m/>
    <m/>
    <m/>
    <m/>
    <x v="0"/>
  </r>
  <r>
    <x v="2"/>
    <s v="7efde2f7-fdaf-482b-80e8-ea8e64120aba"/>
    <x v="3"/>
    <e v="#N/A"/>
    <e v="#N/A"/>
    <e v="#N/A"/>
    <s v="NEW"/>
    <x v="0"/>
    <m/>
    <m/>
    <m/>
    <m/>
    <x v="0"/>
  </r>
  <r>
    <x v="0"/>
    <s v="7f00ce58-de78-43e1-a322-1f644a715f99"/>
    <x v="0"/>
    <e v="#N/A"/>
    <e v="#N/A"/>
    <e v="#N/A"/>
    <s v="FIXED"/>
    <x v="0"/>
    <m/>
    <m/>
    <m/>
    <m/>
    <x v="0"/>
  </r>
  <r>
    <x v="0"/>
    <s v="7f011fd3-e0f3-4eb2-8ab6-59d4323fd37a"/>
    <x v="0"/>
    <e v="#N/A"/>
    <e v="#N/A"/>
    <e v="#N/A"/>
    <s v="FIXED"/>
    <x v="0"/>
    <m/>
    <m/>
    <m/>
    <m/>
    <x v="0"/>
  </r>
  <r>
    <x v="0"/>
    <s v="7f020d06-dc0d-4e9b-8530-744636a97149"/>
    <x v="0"/>
    <e v="#N/A"/>
    <e v="#N/A"/>
    <e v="#N/A"/>
    <s v="FIXED"/>
    <x v="0"/>
    <m/>
    <m/>
    <m/>
    <m/>
    <x v="0"/>
  </r>
  <r>
    <x v="0"/>
    <s v="7f0382b0-f36b-4e57-ac88-bdf52d531941"/>
    <x v="0"/>
    <e v="#N/A"/>
    <e v="#N/A"/>
    <e v="#N/A"/>
    <s v="FIXED"/>
    <x v="0"/>
    <m/>
    <m/>
    <m/>
    <m/>
    <x v="0"/>
  </r>
  <r>
    <x v="0"/>
    <s v="7f03b075-4fa1-4287-a25a-0ed57b2b4762"/>
    <x v="0"/>
    <e v="#N/A"/>
    <e v="#N/A"/>
    <e v="#N/A"/>
    <s v="FIXED"/>
    <x v="0"/>
    <m/>
    <m/>
    <m/>
    <m/>
    <x v="0"/>
  </r>
  <r>
    <x v="0"/>
    <s v="7f0400d4-437c-4c15-8d0b-095ace1b90b0"/>
    <x v="0"/>
    <e v="#N/A"/>
    <e v="#N/A"/>
    <e v="#N/A"/>
    <s v="FIXED"/>
    <x v="0"/>
    <m/>
    <m/>
    <m/>
    <m/>
    <x v="0"/>
  </r>
  <r>
    <x v="4"/>
    <s v="7f048d96-1a28-4fb5-a675-4cd36b388de3"/>
    <x v="0"/>
    <e v="#N/A"/>
    <e v="#N/A"/>
    <e v="#N/A"/>
    <s v="FIXED"/>
    <x v="0"/>
    <m/>
    <m/>
    <m/>
    <m/>
    <x v="0"/>
  </r>
  <r>
    <x v="0"/>
    <s v="7f05505b-f933-4a4c-8b86-8b9831b7dade"/>
    <x v="0"/>
    <e v="#N/A"/>
    <e v="#N/A"/>
    <e v="#N/A"/>
    <s v="FIXED"/>
    <x v="0"/>
    <m/>
    <m/>
    <m/>
    <m/>
    <x v="0"/>
  </r>
  <r>
    <x v="4"/>
    <s v="7f05b2f6-547a-4cfb-b5bb-5a76218a27b5"/>
    <x v="0"/>
    <e v="#N/A"/>
    <e v="#N/A"/>
    <e v="#N/A"/>
    <s v="FIXED"/>
    <x v="0"/>
    <m/>
    <m/>
    <m/>
    <m/>
    <x v="0"/>
  </r>
  <r>
    <x v="0"/>
    <s v="7f05ed7b-940f-41ef-bbc5-f458fc18813a"/>
    <x v="0"/>
    <e v="#N/A"/>
    <e v="#N/A"/>
    <e v="#N/A"/>
    <s v="FIXED"/>
    <x v="0"/>
    <m/>
    <m/>
    <m/>
    <m/>
    <x v="0"/>
  </r>
  <r>
    <x v="12"/>
    <s v="7f068b6a-8a38-4e7b-9b82-f212b5ca1239"/>
    <x v="0"/>
    <e v="#N/A"/>
    <e v="#N/A"/>
    <e v="#N/A"/>
    <s v="FIXED"/>
    <x v="0"/>
    <m/>
    <m/>
    <m/>
    <m/>
    <x v="0"/>
  </r>
  <r>
    <x v="9"/>
    <s v="7f06e349-0dfd-444b-8e21-3270e2151c6e"/>
    <x v="0"/>
    <e v="#N/A"/>
    <e v="#N/A"/>
    <e v="#N/A"/>
    <s v="FIXED"/>
    <x v="0"/>
    <m/>
    <m/>
    <m/>
    <m/>
    <x v="0"/>
  </r>
  <r>
    <x v="4"/>
    <s v="7f0873c7-301a-43c3-954c-bd42bbe77e37"/>
    <x v="0"/>
    <e v="#N/A"/>
    <e v="#N/A"/>
    <e v="#N/A"/>
    <s v="FIXED"/>
    <x v="0"/>
    <m/>
    <m/>
    <m/>
    <m/>
    <x v="0"/>
  </r>
  <r>
    <x v="4"/>
    <s v="7f093a3d-0181-4afa-a54f-a85715410a08"/>
    <x v="0"/>
    <e v="#N/A"/>
    <e v="#N/A"/>
    <e v="#N/A"/>
    <s v="FIXED"/>
    <x v="0"/>
    <m/>
    <m/>
    <m/>
    <m/>
    <x v="0"/>
  </r>
  <r>
    <x v="0"/>
    <s v="7f093a4f-2e1b-4543-a334-486b0f33fe70"/>
    <x v="0"/>
    <e v="#N/A"/>
    <e v="#N/A"/>
    <e v="#N/A"/>
    <s v="FIXED"/>
    <x v="0"/>
    <m/>
    <m/>
    <m/>
    <m/>
    <x v="0"/>
  </r>
  <r>
    <x v="0"/>
    <s v="7f0962bc-babd-4499-96c7-40a561404aea"/>
    <x v="0"/>
    <e v="#N/A"/>
    <e v="#N/A"/>
    <e v="#N/A"/>
    <s v="FIXED"/>
    <x v="0"/>
    <m/>
    <m/>
    <m/>
    <m/>
    <x v="0"/>
  </r>
  <r>
    <x v="1"/>
    <s v="7f0aa6b8-bf60-47d6-a0e0-05894a165a3d"/>
    <x v="0"/>
    <e v="#N/A"/>
    <e v="#N/A"/>
    <e v="#N/A"/>
    <s v="FIXED"/>
    <x v="0"/>
    <m/>
    <m/>
    <m/>
    <m/>
    <x v="0"/>
  </r>
  <r>
    <x v="4"/>
    <s v="7f0af0e4-5ba4-4a97-8087-589957803fda"/>
    <x v="0"/>
    <e v="#N/A"/>
    <e v="#N/A"/>
    <e v="#N/A"/>
    <s v="FIXED"/>
    <x v="0"/>
    <m/>
    <m/>
    <m/>
    <m/>
    <x v="0"/>
  </r>
  <r>
    <x v="0"/>
    <s v="7f0b873e-e077-4cfc-b924-75dd9d8a0b97"/>
    <x v="0"/>
    <e v="#N/A"/>
    <e v="#N/A"/>
    <e v="#N/A"/>
    <s v="FIXED"/>
    <x v="0"/>
    <m/>
    <m/>
    <m/>
    <m/>
    <x v="0"/>
  </r>
  <r>
    <x v="10"/>
    <s v="7f0bbac7-a22a-499a-ba1f-444ebf11e6d6"/>
    <x v="0"/>
    <e v="#N/A"/>
    <e v="#N/A"/>
    <e v="#N/A"/>
    <s v="FIXED"/>
    <x v="0"/>
    <m/>
    <m/>
    <m/>
    <m/>
    <x v="0"/>
  </r>
  <r>
    <x v="0"/>
    <s v="7f0c8414-9423-4c17-97b2-792312517fbf"/>
    <x v="0"/>
    <e v="#N/A"/>
    <e v="#N/A"/>
    <e v="#N/A"/>
    <s v="FIXED"/>
    <x v="0"/>
    <m/>
    <m/>
    <m/>
    <m/>
    <x v="0"/>
  </r>
  <r>
    <x v="0"/>
    <s v="7f0d2cad-f90a-4a39-a80b-875fdd983b0e"/>
    <x v="0"/>
    <e v="#N/A"/>
    <e v="#N/A"/>
    <e v="#N/A"/>
    <s v="FIXED"/>
    <x v="0"/>
    <m/>
    <m/>
    <m/>
    <m/>
    <x v="0"/>
  </r>
  <r>
    <x v="0"/>
    <s v="7f0d4b66-226f-41fa-9805-0f6f3e46d446"/>
    <x v="0"/>
    <e v="#N/A"/>
    <e v="#N/A"/>
    <e v="#N/A"/>
    <s v="FIXED"/>
    <x v="0"/>
    <m/>
    <m/>
    <m/>
    <m/>
    <x v="0"/>
  </r>
  <r>
    <x v="4"/>
    <s v="7f0dbdf4-a887-462c-9fb9-5ec7e2bdb48b"/>
    <x v="0"/>
    <e v="#N/A"/>
    <e v="#N/A"/>
    <e v="#N/A"/>
    <s v="FIXED"/>
    <x v="0"/>
    <m/>
    <m/>
    <m/>
    <m/>
    <x v="0"/>
  </r>
  <r>
    <x v="0"/>
    <s v="7f0dce23-b9d1-4aec-b59c-3cca69c69e7e"/>
    <x v="0"/>
    <e v="#N/A"/>
    <e v="#N/A"/>
    <e v="#N/A"/>
    <s v="FIXED"/>
    <x v="0"/>
    <m/>
    <m/>
    <m/>
    <m/>
    <x v="0"/>
  </r>
  <r>
    <x v="1"/>
    <s v="7f0e29a8-7c8e-4320-8d95-514c5d84cd11"/>
    <x v="0"/>
    <e v="#N/A"/>
    <e v="#N/A"/>
    <e v="#N/A"/>
    <s v="FIXED"/>
    <x v="0"/>
    <m/>
    <m/>
    <m/>
    <m/>
    <x v="0"/>
  </r>
  <r>
    <x v="4"/>
    <s v="7f0e3737-7876-465d-8cc1-ed4245601e60"/>
    <x v="0"/>
    <e v="#N/A"/>
    <e v="#N/A"/>
    <e v="#N/A"/>
    <s v="FIXED"/>
    <x v="0"/>
    <m/>
    <m/>
    <m/>
    <m/>
    <x v="0"/>
  </r>
  <r>
    <x v="0"/>
    <s v="7f0eb3da-05d4-46c2-b70a-31bf7c3f0f74"/>
    <x v="0"/>
    <e v="#N/A"/>
    <e v="#N/A"/>
    <e v="#N/A"/>
    <s v="FIXED"/>
    <x v="0"/>
    <m/>
    <m/>
    <m/>
    <m/>
    <x v="0"/>
  </r>
  <r>
    <x v="0"/>
    <s v="7f0fc5f5-67ec-4f84-bde0-ccc2219b5e0f"/>
    <x v="0"/>
    <e v="#N/A"/>
    <e v="#N/A"/>
    <e v="#N/A"/>
    <s v="FIXED"/>
    <x v="0"/>
    <m/>
    <m/>
    <m/>
    <m/>
    <x v="0"/>
  </r>
  <r>
    <x v="2"/>
    <s v="7f0fffcb-31f8-4101-9f8f-ab49d0b55835"/>
    <x v="1"/>
    <e v="#N/A"/>
    <e v="#N/A"/>
    <e v="#N/A"/>
    <s v="RESURFACED"/>
    <x v="0"/>
    <m/>
    <m/>
    <m/>
    <m/>
    <x v="0"/>
  </r>
  <r>
    <x v="0"/>
    <s v="7f100445-be83-40e9-be29-74c864c1523a"/>
    <x v="0"/>
    <e v="#N/A"/>
    <e v="#N/A"/>
    <e v="#N/A"/>
    <s v="FIXED"/>
    <x v="0"/>
    <m/>
    <m/>
    <m/>
    <m/>
    <x v="0"/>
  </r>
  <r>
    <x v="1"/>
    <s v="7f10282b-775a-4548-9680-852702934f8d"/>
    <x v="0"/>
    <e v="#N/A"/>
    <e v="#N/A"/>
    <e v="#N/A"/>
    <s v="FIXED"/>
    <x v="0"/>
    <m/>
    <m/>
    <m/>
    <m/>
    <x v="0"/>
  </r>
  <r>
    <x v="4"/>
    <s v="7f113e19-1b4f-409d-88cb-3d02799d23fb"/>
    <x v="0"/>
    <e v="#N/A"/>
    <e v="#N/A"/>
    <e v="#N/A"/>
    <s v="FIXED"/>
    <x v="0"/>
    <m/>
    <m/>
    <m/>
    <m/>
    <x v="0"/>
  </r>
  <r>
    <x v="0"/>
    <s v="7f11bc83-108d-4911-a38c-1978c59747cc"/>
    <x v="0"/>
    <e v="#N/A"/>
    <e v="#N/A"/>
    <e v="#N/A"/>
    <s v="FIXED"/>
    <x v="0"/>
    <m/>
    <m/>
    <m/>
    <m/>
    <x v="0"/>
  </r>
  <r>
    <x v="1"/>
    <s v="7f131896-20d9-48cd-a459-5a2ca3ad9c22"/>
    <x v="2"/>
    <s v="bpn-rosedcdn-03"/>
    <s v="7f131896-20d9-48cd-a459-5a2ca3ad9c22"/>
    <s v="Medium"/>
    <s v="ACTIVE"/>
    <x v="0"/>
    <m/>
    <m/>
    <m/>
    <m/>
    <x v="0"/>
  </r>
  <r>
    <x v="2"/>
    <s v="7f13a275-e650-41b8-aac5-43777afc7938"/>
    <x v="0"/>
    <e v="#N/A"/>
    <e v="#N/A"/>
    <e v="#N/A"/>
    <s v="FIXED"/>
    <x v="0"/>
    <m/>
    <m/>
    <m/>
    <m/>
    <x v="0"/>
  </r>
  <r>
    <x v="0"/>
    <s v="7f1420d5-6045-43c5-9d25-8a5ade22a43e"/>
    <x v="0"/>
    <e v="#N/A"/>
    <e v="#N/A"/>
    <e v="#N/A"/>
    <s v="FIXED"/>
    <x v="0"/>
    <m/>
    <m/>
    <m/>
    <m/>
    <x v="0"/>
  </r>
  <r>
    <x v="3"/>
    <s v="7f1466c0-1208-4390-8765-8da159ae6110"/>
    <x v="2"/>
    <s v="pcb-rosemx-11"/>
    <s v="7f1466c0-1208-4390-8765-8da159ae6110"/>
    <s v="Medium"/>
    <s v="ACTIVE"/>
    <x v="0"/>
    <m/>
    <m/>
    <m/>
    <m/>
    <x v="0"/>
  </r>
  <r>
    <x v="1"/>
    <s v="7f147615-e43c-4de4-9fb5-4802d24ae3de"/>
    <x v="2"/>
    <e v="#N/A"/>
    <e v="#N/A"/>
    <e v="#N/A"/>
    <s v="ACTIVE"/>
    <x v="0"/>
    <m/>
    <m/>
    <m/>
    <m/>
    <x v="0"/>
  </r>
  <r>
    <x v="0"/>
    <s v="7f14b64d-afd2-47bf-861a-15398bd214f8"/>
    <x v="0"/>
    <e v="#N/A"/>
    <e v="#N/A"/>
    <e v="#N/A"/>
    <s v="FIXED"/>
    <x v="0"/>
    <m/>
    <m/>
    <m/>
    <m/>
    <x v="0"/>
  </r>
  <r>
    <x v="0"/>
    <s v="7f15d486-d7e1-4165-a28f-4c8cc49a7a81"/>
    <x v="0"/>
    <e v="#N/A"/>
    <e v="#N/A"/>
    <e v="#N/A"/>
    <s v="FIXED"/>
    <x v="0"/>
    <m/>
    <m/>
    <m/>
    <m/>
    <x v="0"/>
  </r>
  <r>
    <x v="0"/>
    <s v="7f171c29-afbe-4fd3-9b13-9027c11528af"/>
    <x v="0"/>
    <e v="#N/A"/>
    <e v="#N/A"/>
    <e v="#N/A"/>
    <s v="FIXED"/>
    <x v="0"/>
    <m/>
    <m/>
    <m/>
    <m/>
    <x v="0"/>
  </r>
  <r>
    <x v="0"/>
    <s v="7f1771d0-a76d-4131-8c4e-90d08d5154b1"/>
    <x v="0"/>
    <e v="#N/A"/>
    <e v="#N/A"/>
    <e v="#N/A"/>
    <s v="FIXED"/>
    <x v="0"/>
    <m/>
    <m/>
    <m/>
    <m/>
    <x v="0"/>
  </r>
  <r>
    <x v="0"/>
    <s v="7f19fb1e-c161-4ade-afac-220f7386f8c1"/>
    <x v="0"/>
    <e v="#N/A"/>
    <e v="#N/A"/>
    <e v="#N/A"/>
    <s v="FIXED"/>
    <x v="0"/>
    <m/>
    <m/>
    <m/>
    <m/>
    <x v="0"/>
  </r>
  <r>
    <x v="0"/>
    <s v="7f1a4999-1a6d-4269-9875-7a5f3224ac90"/>
    <x v="0"/>
    <e v="#N/A"/>
    <e v="#N/A"/>
    <e v="#N/A"/>
    <s v="FIXED"/>
    <x v="0"/>
    <m/>
    <m/>
    <m/>
    <m/>
    <x v="0"/>
  </r>
  <r>
    <x v="4"/>
    <s v="7f1a79eb-5136-433c-8897-6329b2b95e9d"/>
    <x v="0"/>
    <e v="#N/A"/>
    <e v="#N/A"/>
    <e v="#N/A"/>
    <s v="FIXED"/>
    <x v="0"/>
    <m/>
    <m/>
    <m/>
    <m/>
    <x v="0"/>
  </r>
  <r>
    <x v="10"/>
    <s v="7f1b27e6-b700-47e1-9dbb-c042cbf11e77"/>
    <x v="0"/>
    <e v="#N/A"/>
    <e v="#N/A"/>
    <e v="#N/A"/>
    <s v="FIXED"/>
    <x v="0"/>
    <m/>
    <m/>
    <m/>
    <m/>
    <x v="0"/>
  </r>
  <r>
    <x v="0"/>
    <s v="7f1bb030-352e-457c-a52b-59bdd8a76540"/>
    <x v="0"/>
    <e v="#N/A"/>
    <e v="#N/A"/>
    <e v="#N/A"/>
    <s v="FIXED"/>
    <x v="0"/>
    <m/>
    <m/>
    <m/>
    <m/>
    <x v="0"/>
  </r>
  <r>
    <x v="0"/>
    <s v="7f1be4e8-a002-40a1-9b37-768c8ce71bba"/>
    <x v="0"/>
    <e v="#N/A"/>
    <e v="#N/A"/>
    <e v="#N/A"/>
    <s v="FIXED"/>
    <x v="0"/>
    <m/>
    <m/>
    <m/>
    <m/>
    <x v="0"/>
  </r>
  <r>
    <x v="0"/>
    <s v="7f1c25f0-a0b0-42dc-8576-18fe58c6edf8"/>
    <x v="0"/>
    <e v="#N/A"/>
    <e v="#N/A"/>
    <e v="#N/A"/>
    <s v="FIXED"/>
    <x v="0"/>
    <m/>
    <m/>
    <m/>
    <m/>
    <x v="0"/>
  </r>
  <r>
    <x v="0"/>
    <s v="7f1caa8a-928a-47ea-bc8a-1ee57dcdc877"/>
    <x v="0"/>
    <e v="#N/A"/>
    <e v="#N/A"/>
    <e v="#N/A"/>
    <s v="FIXED"/>
    <x v="0"/>
    <m/>
    <m/>
    <m/>
    <m/>
    <x v="0"/>
  </r>
  <r>
    <x v="0"/>
    <s v="7f1d55f5-0d7c-49d1-8f05-303f358ec5c9"/>
    <x v="0"/>
    <e v="#N/A"/>
    <e v="#N/A"/>
    <e v="#N/A"/>
    <s v="FIXED"/>
    <x v="0"/>
    <m/>
    <m/>
    <m/>
    <m/>
    <x v="0"/>
  </r>
  <r>
    <x v="1"/>
    <s v="7f1f825f-bdcd-4dc9-84cb-4947b7bbda5e"/>
    <x v="0"/>
    <e v="#N/A"/>
    <e v="#N/A"/>
    <e v="#N/A"/>
    <s v="FIXED"/>
    <x v="0"/>
    <m/>
    <m/>
    <m/>
    <m/>
    <x v="0"/>
  </r>
  <r>
    <x v="0"/>
    <s v="7f1fd50c-68af-4736-92f8-66fd3f3449fd"/>
    <x v="0"/>
    <e v="#N/A"/>
    <e v="#N/A"/>
    <e v="#N/A"/>
    <s v="FIXED"/>
    <x v="0"/>
    <m/>
    <m/>
    <m/>
    <m/>
    <x v="0"/>
  </r>
  <r>
    <x v="10"/>
    <s v="7f210f67-c9a5-46ca-b016-d4349a6ec413"/>
    <x v="0"/>
    <e v="#N/A"/>
    <e v="#N/A"/>
    <e v="#N/A"/>
    <s v="FIXED"/>
    <x v="0"/>
    <m/>
    <m/>
    <m/>
    <m/>
    <x v="0"/>
  </r>
  <r>
    <x v="0"/>
    <s v="7f21445f-3477-4d34-bd26-13d997f8bfa4"/>
    <x v="0"/>
    <e v="#N/A"/>
    <e v="#N/A"/>
    <e v="#N/A"/>
    <s v="FIXED"/>
    <x v="0"/>
    <m/>
    <m/>
    <m/>
    <m/>
    <x v="0"/>
  </r>
  <r>
    <x v="0"/>
    <s v="7f21fe1e-16f8-48bd-9d71-c18fe5747793"/>
    <x v="0"/>
    <e v="#N/A"/>
    <e v="#N/A"/>
    <e v="#N/A"/>
    <s v="FIXED"/>
    <x v="0"/>
    <m/>
    <m/>
    <m/>
    <m/>
    <x v="0"/>
  </r>
  <r>
    <x v="2"/>
    <s v="7f231545-9432-4045-9220-322348f05bbd"/>
    <x v="2"/>
    <s v="bpn-cmtygvfd-01"/>
    <s v="7f231545-9432-4045-9220-322348f05bbd"/>
    <s v="Critical"/>
    <s v="ACTIVE"/>
    <x v="0"/>
    <m/>
    <m/>
    <m/>
    <m/>
    <x v="0"/>
  </r>
  <r>
    <x v="2"/>
    <s v="7f232f63-f6aa-44bd-a820-9ae3534385d9"/>
    <x v="0"/>
    <e v="#N/A"/>
    <e v="#N/A"/>
    <e v="#N/A"/>
    <s v="FIXED"/>
    <x v="0"/>
    <m/>
    <m/>
    <m/>
    <m/>
    <x v="0"/>
  </r>
  <r>
    <x v="0"/>
    <s v="7f249dc7-6a10-4354-8be2-4bc6edb2b8e9"/>
    <x v="0"/>
    <e v="#N/A"/>
    <e v="#N/A"/>
    <e v="#N/A"/>
    <s v="FIXED"/>
    <x v="0"/>
    <m/>
    <m/>
    <m/>
    <m/>
    <x v="0"/>
  </r>
  <r>
    <x v="10"/>
    <s v="7f24fd68-3320-449d-80ac-90b874beec14"/>
    <x v="0"/>
    <e v="#N/A"/>
    <e v="#N/A"/>
    <e v="#N/A"/>
    <s v="FIXED"/>
    <x v="0"/>
    <m/>
    <m/>
    <m/>
    <m/>
    <x v="0"/>
  </r>
  <r>
    <x v="4"/>
    <s v="7f25ad2f-bff6-4835-a839-b72582d17126"/>
    <x v="0"/>
    <s v="miambkoh8bxp73l.bpna.popularinc.net"/>
    <s v="7f25ad2f-bff6-4835-a839-b72582d17126"/>
    <s v="High"/>
    <s v="FIXED"/>
    <x v="0"/>
    <m/>
    <m/>
    <m/>
    <m/>
    <x v="0"/>
  </r>
  <r>
    <x v="0"/>
    <s v="7f272f84-5600-48f9-ac71-3c6d0ba0969f"/>
    <x v="0"/>
    <e v="#N/A"/>
    <e v="#N/A"/>
    <e v="#N/A"/>
    <s v="FIXED"/>
    <x v="0"/>
    <m/>
    <m/>
    <m/>
    <m/>
    <x v="0"/>
  </r>
  <r>
    <x v="0"/>
    <s v="7f296e9a-e27e-441c-afdb-0ee2fbb39fd4"/>
    <x v="0"/>
    <e v="#N/A"/>
    <e v="#N/A"/>
    <e v="#N/A"/>
    <s v="FIXED"/>
    <x v="0"/>
    <m/>
    <m/>
    <m/>
    <m/>
    <x v="0"/>
  </r>
  <r>
    <x v="11"/>
    <s v="7f298987-47dc-4014-9233-8b28019bc206"/>
    <x v="0"/>
    <s v="bpn-rosetedb-03"/>
    <s v="7f298987-47dc-4014-9233-8b28019bc206"/>
    <s v="High"/>
    <s v="FIXED"/>
    <x v="0"/>
    <m/>
    <m/>
    <m/>
    <m/>
    <x v="0"/>
  </r>
  <r>
    <x v="0"/>
    <s v="7f2a313e-793d-4afc-871e-553e89519592"/>
    <x v="0"/>
    <e v="#N/A"/>
    <e v="#N/A"/>
    <e v="#N/A"/>
    <s v="FIXED"/>
    <x v="0"/>
    <m/>
    <m/>
    <m/>
    <m/>
    <x v="0"/>
  </r>
  <r>
    <x v="0"/>
    <s v="7f2af210-c211-4793-84a6-a116a38a8a41"/>
    <x v="0"/>
    <e v="#N/A"/>
    <e v="#N/A"/>
    <e v="#N/A"/>
    <s v="FIXED"/>
    <x v="0"/>
    <m/>
    <m/>
    <m/>
    <m/>
    <x v="0"/>
  </r>
  <r>
    <x v="0"/>
    <s v="7f2be046-db2c-49ca-9306-f4d373f80c63"/>
    <x v="0"/>
    <e v="#N/A"/>
    <e v="#N/A"/>
    <e v="#N/A"/>
    <s v="FIXED"/>
    <x v="0"/>
    <m/>
    <m/>
    <m/>
    <m/>
    <x v="0"/>
  </r>
  <r>
    <x v="2"/>
    <s v="7f30300e-2e9d-454b-8708-808c52f27774"/>
    <x v="0"/>
    <e v="#N/A"/>
    <e v="#N/A"/>
    <e v="#N/A"/>
    <s v="FIXED"/>
    <x v="0"/>
    <m/>
    <m/>
    <m/>
    <m/>
    <x v="0"/>
  </r>
  <r>
    <x v="0"/>
    <s v="7f32370e-4afc-4e86-b6f8-1a3117f1f603"/>
    <x v="0"/>
    <e v="#N/A"/>
    <e v="#N/A"/>
    <e v="#N/A"/>
    <s v="FIXED"/>
    <x v="0"/>
    <m/>
    <m/>
    <m/>
    <m/>
    <x v="0"/>
  </r>
  <r>
    <x v="0"/>
    <s v="7f32a5b1-5eac-4097-97d5-cede9d4945e8"/>
    <x v="0"/>
    <e v="#N/A"/>
    <e v="#N/A"/>
    <e v="#N/A"/>
    <s v="FIXED"/>
    <x v="0"/>
    <m/>
    <m/>
    <m/>
    <m/>
    <x v="0"/>
  </r>
  <r>
    <x v="4"/>
    <s v="7f32c514-ce4c-43c9-a9a1-6db46f9316de"/>
    <x v="0"/>
    <e v="#N/A"/>
    <e v="#N/A"/>
    <e v="#N/A"/>
    <s v="FIXED"/>
    <x v="0"/>
    <m/>
    <m/>
    <m/>
    <m/>
    <x v="0"/>
  </r>
  <r>
    <x v="9"/>
    <s v="7f341724-2b01-44e1-bbab-9c2356cafb78"/>
    <x v="0"/>
    <e v="#N/A"/>
    <e v="#N/A"/>
    <e v="#N/A"/>
    <s v="FIXED"/>
    <x v="0"/>
    <m/>
    <m/>
    <m/>
    <m/>
    <x v="0"/>
  </r>
  <r>
    <x v="0"/>
    <s v="7f34611b-3146-431a-9131-af046d9c55e9"/>
    <x v="0"/>
    <e v="#N/A"/>
    <e v="#N/A"/>
    <e v="#N/A"/>
    <s v="FIXED"/>
    <x v="0"/>
    <m/>
    <m/>
    <m/>
    <m/>
    <x v="0"/>
  </r>
  <r>
    <x v="2"/>
    <s v="7f349330-8ceb-4d91-bf3c-70bba56fa606"/>
    <x v="3"/>
    <e v="#N/A"/>
    <e v="#N/A"/>
    <e v="#N/A"/>
    <s v="NEW"/>
    <x v="0"/>
    <m/>
    <m/>
    <m/>
    <m/>
    <x v="0"/>
  </r>
  <r>
    <x v="0"/>
    <s v="7f3588c1-00f1-4039-a28b-fbac44b60626"/>
    <x v="0"/>
    <e v="#N/A"/>
    <e v="#N/A"/>
    <e v="#N/A"/>
    <s v="FIXED"/>
    <x v="0"/>
    <m/>
    <m/>
    <m/>
    <m/>
    <x v="0"/>
  </r>
  <r>
    <x v="1"/>
    <s v="7f36854a-8c53-405f-986c-0a891888d727"/>
    <x v="0"/>
    <e v="#N/A"/>
    <e v="#N/A"/>
    <e v="#N/A"/>
    <s v="FIXED"/>
    <x v="0"/>
    <m/>
    <m/>
    <m/>
    <m/>
    <x v="0"/>
  </r>
  <r>
    <x v="0"/>
    <s v="7f374e93-f4ee-4d0d-b7b7-04c325a41e7c"/>
    <x v="0"/>
    <e v="#N/A"/>
    <e v="#N/A"/>
    <e v="#N/A"/>
    <s v="FIXED"/>
    <x v="0"/>
    <m/>
    <m/>
    <m/>
    <m/>
    <x v="0"/>
  </r>
  <r>
    <x v="0"/>
    <s v="7f37eabc-4ed4-4584-9ba7-0dcade48e20e"/>
    <x v="0"/>
    <e v="#N/A"/>
    <e v="#N/A"/>
    <e v="#N/A"/>
    <s v="FIXED"/>
    <x v="0"/>
    <m/>
    <m/>
    <m/>
    <m/>
    <x v="0"/>
  </r>
  <r>
    <x v="4"/>
    <s v="7f388d02-88a9-4d27-a5e9-c5bcb07eb204"/>
    <x v="0"/>
    <e v="#N/A"/>
    <e v="#N/A"/>
    <e v="#N/A"/>
    <s v="FIXED"/>
    <x v="0"/>
    <m/>
    <m/>
    <m/>
    <m/>
    <x v="0"/>
  </r>
  <r>
    <x v="0"/>
    <s v="7f39768b-58f4-40b6-90f3-f9de2a40f1ea"/>
    <x v="0"/>
    <e v="#N/A"/>
    <e v="#N/A"/>
    <e v="#N/A"/>
    <s v="FIXED"/>
    <x v="0"/>
    <m/>
    <m/>
    <m/>
    <m/>
    <x v="0"/>
  </r>
  <r>
    <x v="7"/>
    <s v="7f3991d9-bd49-4137-9467-6d2db8c3eaab"/>
    <x v="0"/>
    <e v="#N/A"/>
    <e v="#N/A"/>
    <e v="#N/A"/>
    <s v="FIXED"/>
    <x v="0"/>
    <m/>
    <m/>
    <m/>
    <m/>
    <x v="0"/>
  </r>
  <r>
    <x v="0"/>
    <s v="7f3a4e55-b51e-4483-8252-0684575a6e4b"/>
    <x v="0"/>
    <e v="#N/A"/>
    <e v="#N/A"/>
    <e v="#N/A"/>
    <s v="FIXED"/>
    <x v="0"/>
    <m/>
    <m/>
    <m/>
    <m/>
    <x v="0"/>
  </r>
  <r>
    <x v="4"/>
    <s v="7f3b348d-d59b-4920-a221-cd8faabfae24"/>
    <x v="0"/>
    <e v="#N/A"/>
    <e v="#N/A"/>
    <e v="#N/A"/>
    <s v="FIXED"/>
    <x v="0"/>
    <m/>
    <m/>
    <m/>
    <m/>
    <x v="0"/>
  </r>
  <r>
    <x v="6"/>
    <s v="7f3cc445-43af-4cba-bd1a-f79d05ee94e3"/>
    <x v="2"/>
    <e v="#N/A"/>
    <e v="#N/A"/>
    <e v="#N/A"/>
    <s v="ACTIVE"/>
    <x v="0"/>
    <m/>
    <m/>
    <m/>
    <m/>
    <x v="0"/>
  </r>
  <r>
    <x v="11"/>
    <s v="7f3cde4d-1558-489d-910a-40e0c2ef2a36"/>
    <x v="0"/>
    <e v="#N/A"/>
    <e v="#N/A"/>
    <e v="#N/A"/>
    <s v="FIXED"/>
    <x v="0"/>
    <m/>
    <m/>
    <m/>
    <m/>
    <x v="0"/>
  </r>
  <r>
    <x v="10"/>
    <s v="7f3d743b-fa39-4a7a-958b-117732930add"/>
    <x v="0"/>
    <e v="#N/A"/>
    <e v="#N/A"/>
    <e v="#N/A"/>
    <s v="FIXED"/>
    <x v="0"/>
    <m/>
    <m/>
    <m/>
    <m/>
    <x v="0"/>
  </r>
  <r>
    <x v="0"/>
    <s v="7f3eabd1-6d74-4480-8246-92fbd2468200"/>
    <x v="0"/>
    <e v="#N/A"/>
    <e v="#N/A"/>
    <e v="#N/A"/>
    <s v="FIXED"/>
    <x v="0"/>
    <m/>
    <m/>
    <m/>
    <m/>
    <x v="0"/>
  </r>
  <r>
    <x v="0"/>
    <s v="7f4001ce-d29b-46a1-bbd1-46cbee5ff1de"/>
    <x v="0"/>
    <e v="#N/A"/>
    <e v="#N/A"/>
    <e v="#N/A"/>
    <s v="FIXED"/>
    <x v="0"/>
    <m/>
    <m/>
    <m/>
    <m/>
    <x v="0"/>
  </r>
  <r>
    <x v="0"/>
    <s v="7f40caf3-09ff-45d2-bf12-c4c2d6e92e1f"/>
    <x v="0"/>
    <e v="#N/A"/>
    <e v="#N/A"/>
    <e v="#N/A"/>
    <s v="FIXED"/>
    <x v="0"/>
    <m/>
    <m/>
    <m/>
    <m/>
    <x v="0"/>
  </r>
  <r>
    <x v="1"/>
    <s v="7f40dca1-b390-4ec4-9a52-65ad2de6a75f"/>
    <x v="0"/>
    <e v="#N/A"/>
    <e v="#N/A"/>
    <e v="#N/A"/>
    <s v="FIXED"/>
    <x v="0"/>
    <m/>
    <m/>
    <m/>
    <m/>
    <x v="0"/>
  </r>
  <r>
    <x v="0"/>
    <s v="7f45843f-cf8c-4f95-81c6-70c8c64dd7f8"/>
    <x v="0"/>
    <e v="#N/A"/>
    <e v="#N/A"/>
    <e v="#N/A"/>
    <s v="FIXED"/>
    <x v="0"/>
    <m/>
    <m/>
    <m/>
    <m/>
    <x v="0"/>
  </r>
  <r>
    <x v="2"/>
    <s v="7f45e5d1-d526-40c9-869a-612ca6183827"/>
    <x v="0"/>
    <e v="#N/A"/>
    <e v="#N/A"/>
    <e v="#N/A"/>
    <s v="FIXED"/>
    <x v="0"/>
    <m/>
    <m/>
    <m/>
    <m/>
    <x v="0"/>
  </r>
  <r>
    <x v="2"/>
    <s v="7f466de2-40bb-4754-90d7-eb5dbc5db16e"/>
    <x v="0"/>
    <e v="#N/A"/>
    <e v="#N/A"/>
    <e v="#N/A"/>
    <s v="FIXED"/>
    <x v="0"/>
    <m/>
    <m/>
    <m/>
    <m/>
    <x v="0"/>
  </r>
  <r>
    <x v="0"/>
    <s v="7f486aaa-709d-447b-8e4e-019a0962fd17"/>
    <x v="0"/>
    <e v="#N/A"/>
    <e v="#N/A"/>
    <e v="#N/A"/>
    <s v="FIXED"/>
    <x v="0"/>
    <m/>
    <m/>
    <m/>
    <m/>
    <x v="0"/>
  </r>
  <r>
    <x v="0"/>
    <s v="7f487077-5f7a-4613-ab1d-415525e83ff7"/>
    <x v="0"/>
    <e v="#N/A"/>
    <e v="#N/A"/>
    <e v="#N/A"/>
    <s v="FIXED"/>
    <x v="0"/>
    <m/>
    <m/>
    <m/>
    <m/>
    <x v="0"/>
  </r>
  <r>
    <x v="0"/>
    <s v="7f49077a-a47f-4a8d-8cda-cee3b8162ad0"/>
    <x v="0"/>
    <e v="#N/A"/>
    <e v="#N/A"/>
    <e v="#N/A"/>
    <s v="FIXED"/>
    <x v="0"/>
    <m/>
    <m/>
    <m/>
    <m/>
    <x v="0"/>
  </r>
  <r>
    <x v="2"/>
    <s v="7f49622f-8d71-40a1-8016-6ce3e61b5284"/>
    <x v="2"/>
    <s v="bpn-primgvws-02"/>
    <s v="7f49622f-8d71-40a1-8016-6ce3e61b5284"/>
    <s v="Low"/>
    <s v="ACTIVE"/>
    <x v="0"/>
    <m/>
    <m/>
    <m/>
    <m/>
    <x v="0"/>
  </r>
  <r>
    <x v="0"/>
    <s v="7f4a5a76-c0f9-4b4e-aa94-80e9dc6ef68a"/>
    <x v="0"/>
    <e v="#N/A"/>
    <e v="#N/A"/>
    <e v="#N/A"/>
    <s v="FIXED"/>
    <x v="0"/>
    <m/>
    <m/>
    <m/>
    <m/>
    <x v="0"/>
  </r>
  <r>
    <x v="0"/>
    <s v="7f4aa56c-9277-4a90-9298-b4597626885c"/>
    <x v="0"/>
    <e v="#N/A"/>
    <e v="#N/A"/>
    <e v="#N/A"/>
    <s v="FIXED"/>
    <x v="0"/>
    <m/>
    <m/>
    <m/>
    <m/>
    <x v="0"/>
  </r>
  <r>
    <x v="7"/>
    <s v="7f4b8da0-cbac-473c-a20e-33fe201203d4"/>
    <x v="0"/>
    <e v="#N/A"/>
    <e v="#N/A"/>
    <e v="#N/A"/>
    <s v="FIXED"/>
    <x v="0"/>
    <m/>
    <m/>
    <m/>
    <m/>
    <x v="0"/>
  </r>
  <r>
    <x v="0"/>
    <s v="7f4c028c-9b58-49de-ae37-7c702f9bf1ae"/>
    <x v="0"/>
    <e v="#N/A"/>
    <e v="#N/A"/>
    <e v="#N/A"/>
    <s v="FIXED"/>
    <x v="0"/>
    <m/>
    <m/>
    <m/>
    <m/>
    <x v="0"/>
  </r>
  <r>
    <x v="0"/>
    <s v="7f4ca651-c032-4296-8660-6b0ef28e8216"/>
    <x v="0"/>
    <e v="#N/A"/>
    <e v="#N/A"/>
    <e v="#N/A"/>
    <s v="FIXED"/>
    <x v="0"/>
    <m/>
    <m/>
    <m/>
    <m/>
    <x v="0"/>
  </r>
  <r>
    <x v="0"/>
    <s v="7f4cc6f6-c05e-416e-b9a4-5e99487ccec4"/>
    <x v="0"/>
    <e v="#N/A"/>
    <e v="#N/A"/>
    <e v="#N/A"/>
    <s v="FIXED"/>
    <x v="0"/>
    <m/>
    <m/>
    <m/>
    <m/>
    <x v="0"/>
  </r>
  <r>
    <x v="0"/>
    <s v="7f4db536-b829-46e5-959f-004a67f48e87"/>
    <x v="0"/>
    <e v="#N/A"/>
    <e v="#N/A"/>
    <e v="#N/A"/>
    <s v="FIXED"/>
    <x v="0"/>
    <m/>
    <m/>
    <m/>
    <m/>
    <x v="0"/>
  </r>
  <r>
    <x v="2"/>
    <s v="7f4dfd82-5a7c-4198-8fd4-377f8f0ee273"/>
    <x v="3"/>
    <e v="#N/A"/>
    <e v="#N/A"/>
    <e v="#N/A"/>
    <s v="NEW"/>
    <x v="0"/>
    <m/>
    <m/>
    <m/>
    <m/>
    <x v="0"/>
  </r>
  <r>
    <x v="0"/>
    <s v="7f4f0002-3b07-4a6c-a483-db08148032ff"/>
    <x v="0"/>
    <e v="#N/A"/>
    <e v="#N/A"/>
    <e v="#N/A"/>
    <s v="FIXED"/>
    <x v="0"/>
    <m/>
    <m/>
    <m/>
    <m/>
    <x v="0"/>
  </r>
  <r>
    <x v="0"/>
    <s v="7f4f2344-b8c6-4337-8a28-93276f54e6b9"/>
    <x v="0"/>
    <s v="0051brnbzbrnd2d.bpna.popularinc.net"/>
    <s v="7f4f2344-b8c6-4337-8a28-93276f54e6b9"/>
    <s v="Critical"/>
    <s v="FIXED"/>
    <x v="0"/>
    <m/>
    <m/>
    <m/>
    <m/>
    <x v="0"/>
  </r>
  <r>
    <x v="0"/>
    <s v="7f4f97d8-6e0e-4288-8343-e93f87c004ea"/>
    <x v="0"/>
    <e v="#N/A"/>
    <e v="#N/A"/>
    <e v="#N/A"/>
    <s v="FIXED"/>
    <x v="0"/>
    <m/>
    <m/>
    <m/>
    <m/>
    <x v="0"/>
  </r>
  <r>
    <x v="4"/>
    <s v="7f514058-e775-454f-b87f-1e41eead7f51"/>
    <x v="0"/>
    <e v="#N/A"/>
    <e v="#N/A"/>
    <e v="#N/A"/>
    <s v="FIXED"/>
    <x v="0"/>
    <m/>
    <m/>
    <m/>
    <m/>
    <x v="0"/>
  </r>
  <r>
    <x v="6"/>
    <s v="7f5285d3-6893-40b8-b217-6da92c15afcf"/>
    <x v="1"/>
    <s v="bpn-rosepvws-04"/>
    <s v="7f5285d3-6893-40b8-b217-6da92c15afcf"/>
    <s v="Medium"/>
    <s v="RESURFACED"/>
    <x v="0"/>
    <m/>
    <m/>
    <m/>
    <m/>
    <x v="0"/>
  </r>
  <r>
    <x v="0"/>
    <s v="7f5309b9-2ec2-43c2-b06f-e584458a76d9"/>
    <x v="0"/>
    <e v="#N/A"/>
    <e v="#N/A"/>
    <e v="#N/A"/>
    <s v="FIXED"/>
    <x v="0"/>
    <m/>
    <m/>
    <m/>
    <m/>
    <x v="0"/>
  </r>
  <r>
    <x v="0"/>
    <s v="7f53dca3-75e6-4719-a376-c53d6e2c242d"/>
    <x v="0"/>
    <e v="#N/A"/>
    <e v="#N/A"/>
    <e v="#N/A"/>
    <s v="FIXED"/>
    <x v="0"/>
    <m/>
    <m/>
    <m/>
    <m/>
    <x v="0"/>
  </r>
  <r>
    <x v="0"/>
    <s v="7f542982-ba78-4540-8702-8fd3f4cea45a"/>
    <x v="0"/>
    <e v="#N/A"/>
    <e v="#N/A"/>
    <e v="#N/A"/>
    <s v="FIXED"/>
    <x v="0"/>
    <m/>
    <m/>
    <m/>
    <m/>
    <x v="0"/>
  </r>
  <r>
    <x v="0"/>
    <s v="7f553a8f-aa54-43aa-8076-4264ece06e64"/>
    <x v="0"/>
    <e v="#N/A"/>
    <e v="#N/A"/>
    <e v="#N/A"/>
    <s v="FIXED"/>
    <x v="0"/>
    <m/>
    <m/>
    <m/>
    <m/>
    <x v="0"/>
  </r>
  <r>
    <x v="0"/>
    <s v="7f558f10-08cb-41df-9a2d-d3ff304859fa"/>
    <x v="0"/>
    <s v="bdwybko1kb1ql3l"/>
    <s v="7f558f10-08cb-41df-9a2d-d3ff304859fa"/>
    <s v="High"/>
    <s v="FIXED"/>
    <x v="0"/>
    <m/>
    <m/>
    <m/>
    <m/>
    <x v="0"/>
  </r>
  <r>
    <x v="0"/>
    <s v="7f5686df-377b-4945-8661-f1702637b6d5"/>
    <x v="0"/>
    <e v="#N/A"/>
    <e v="#N/A"/>
    <e v="#N/A"/>
    <s v="FIXED"/>
    <x v="0"/>
    <m/>
    <m/>
    <m/>
    <m/>
    <x v="0"/>
  </r>
  <r>
    <x v="7"/>
    <s v="7f56c3f5-1e60-4a16-beee-e00a29616e83"/>
    <x v="0"/>
    <e v="#N/A"/>
    <e v="#N/A"/>
    <e v="#N/A"/>
    <s v="FIXED"/>
    <x v="0"/>
    <m/>
    <m/>
    <m/>
    <m/>
    <x v="0"/>
  </r>
  <r>
    <x v="1"/>
    <s v="7f579653-3bea-4de2-b06a-f9eef0f88b5d"/>
    <x v="0"/>
    <e v="#N/A"/>
    <e v="#N/A"/>
    <e v="#N/A"/>
    <s v="FIXED"/>
    <x v="0"/>
    <m/>
    <m/>
    <m/>
    <m/>
    <x v="0"/>
  </r>
  <r>
    <x v="1"/>
    <s v="7f57ebb5-1f9f-48aa-b308-5c42e0223b5e"/>
    <x v="0"/>
    <e v="#N/A"/>
    <e v="#N/A"/>
    <e v="#N/A"/>
    <s v="FIXED"/>
    <x v="0"/>
    <m/>
    <m/>
    <m/>
    <m/>
    <x v="0"/>
  </r>
  <r>
    <x v="0"/>
    <s v="7f5ac292-4bb1-4bc6-965b-a4facff14786"/>
    <x v="0"/>
    <e v="#N/A"/>
    <e v="#N/A"/>
    <e v="#N/A"/>
    <s v="FIXED"/>
    <x v="0"/>
    <m/>
    <m/>
    <m/>
    <m/>
    <x v="0"/>
  </r>
  <r>
    <x v="1"/>
    <s v="7f5ba437-3c5f-4f6d-9970-dbd25b78300b"/>
    <x v="0"/>
    <e v="#N/A"/>
    <e v="#N/A"/>
    <e v="#N/A"/>
    <s v="FIXED"/>
    <x v="0"/>
    <m/>
    <m/>
    <m/>
    <m/>
    <x v="0"/>
  </r>
  <r>
    <x v="0"/>
    <s v="7f5c031e-4d18-487c-ac7c-1d9dae7a134b"/>
    <x v="0"/>
    <e v="#N/A"/>
    <e v="#N/A"/>
    <e v="#N/A"/>
    <s v="FIXED"/>
    <x v="0"/>
    <m/>
    <m/>
    <m/>
    <m/>
    <x v="0"/>
  </r>
  <r>
    <x v="5"/>
    <s v="7f5cdda7-7ef9-46e6-819e-abe8028af65f"/>
    <x v="0"/>
    <e v="#N/A"/>
    <e v="#N/A"/>
    <e v="#N/A"/>
    <s v="FIXED"/>
    <x v="0"/>
    <m/>
    <m/>
    <m/>
    <m/>
    <x v="0"/>
  </r>
  <r>
    <x v="0"/>
    <s v="7f5d5f52-440e-440e-af13-59cdda6d87df"/>
    <x v="0"/>
    <e v="#N/A"/>
    <e v="#N/A"/>
    <e v="#N/A"/>
    <s v="FIXED"/>
    <x v="0"/>
    <m/>
    <m/>
    <m/>
    <m/>
    <x v="0"/>
  </r>
  <r>
    <x v="0"/>
    <s v="7f5ed424-3f1f-49ce-9693-5296fa78e97c"/>
    <x v="0"/>
    <e v="#N/A"/>
    <e v="#N/A"/>
    <e v="#N/A"/>
    <s v="FIXED"/>
    <x v="0"/>
    <m/>
    <m/>
    <m/>
    <m/>
    <x v="0"/>
  </r>
  <r>
    <x v="0"/>
    <s v="7f5f7b30-097f-419b-9a8e-1027e1d5d876"/>
    <x v="0"/>
    <e v="#N/A"/>
    <e v="#N/A"/>
    <e v="#N/A"/>
    <s v="FIXED"/>
    <x v="0"/>
    <m/>
    <m/>
    <m/>
    <m/>
    <x v="0"/>
  </r>
  <r>
    <x v="0"/>
    <s v="7f60c4e5-e10e-4d54-b215-2c3237f0790d"/>
    <x v="0"/>
    <e v="#N/A"/>
    <e v="#N/A"/>
    <e v="#N/A"/>
    <s v="FIXED"/>
    <x v="0"/>
    <m/>
    <m/>
    <m/>
    <m/>
    <x v="0"/>
  </r>
  <r>
    <x v="0"/>
    <s v="7f623c25-7c2e-4a5a-b854-5d9f847a40d7"/>
    <x v="0"/>
    <e v="#N/A"/>
    <e v="#N/A"/>
    <e v="#N/A"/>
    <s v="FIXED"/>
    <x v="0"/>
    <m/>
    <m/>
    <m/>
    <m/>
    <x v="0"/>
  </r>
  <r>
    <x v="4"/>
    <s v="7f62d6ac-d726-4117-b1a2-6776c6e7f5a5"/>
    <x v="0"/>
    <e v="#N/A"/>
    <e v="#N/A"/>
    <e v="#N/A"/>
    <s v="FIXED"/>
    <x v="0"/>
    <m/>
    <m/>
    <m/>
    <m/>
    <x v="0"/>
  </r>
  <r>
    <x v="0"/>
    <s v="7f63cac2-a511-4f05-a319-ba3f289c4b1a"/>
    <x v="0"/>
    <e v="#N/A"/>
    <e v="#N/A"/>
    <e v="#N/A"/>
    <s v="FIXED"/>
    <x v="0"/>
    <m/>
    <m/>
    <m/>
    <m/>
    <x v="0"/>
  </r>
  <r>
    <x v="0"/>
    <s v="7f649f1e-e1a3-4c89-9f02-350bdce559aa"/>
    <x v="0"/>
    <e v="#N/A"/>
    <e v="#N/A"/>
    <e v="#N/A"/>
    <s v="FIXED"/>
    <x v="0"/>
    <m/>
    <m/>
    <m/>
    <m/>
    <x v="0"/>
  </r>
  <r>
    <x v="0"/>
    <s v="7f652b33-1ed3-4541-a73c-42138f731bb6"/>
    <x v="0"/>
    <e v="#N/A"/>
    <e v="#N/A"/>
    <e v="#N/A"/>
    <s v="FIXED"/>
    <x v="0"/>
    <m/>
    <m/>
    <m/>
    <m/>
    <x v="0"/>
  </r>
  <r>
    <x v="0"/>
    <s v="7f66ede0-8528-4646-b5c6-5b82e8974b45"/>
    <x v="0"/>
    <e v="#N/A"/>
    <e v="#N/A"/>
    <e v="#N/A"/>
    <s v="FIXED"/>
    <x v="0"/>
    <m/>
    <m/>
    <m/>
    <m/>
    <x v="0"/>
  </r>
  <r>
    <x v="0"/>
    <s v="7f672277-d615-48d4-a17b-f1b66b3bce7e"/>
    <x v="0"/>
    <s v="0006bcp3xflnd2d.bpna.popularinc.net"/>
    <s v="7f672277-d615-48d4-a17b-f1b66b3bce7e"/>
    <s v="Medium"/>
    <s v="FIXED"/>
    <x v="0"/>
    <m/>
    <m/>
    <m/>
    <m/>
    <x v="0"/>
  </r>
  <r>
    <x v="0"/>
    <s v="7f687169-02bf-4988-89d6-4d1613eba8ef"/>
    <x v="0"/>
    <e v="#N/A"/>
    <e v="#N/A"/>
    <e v="#N/A"/>
    <s v="FIXED"/>
    <x v="0"/>
    <m/>
    <m/>
    <m/>
    <m/>
    <x v="0"/>
  </r>
  <r>
    <x v="0"/>
    <s v="7f6875e8-a720-4518-9c6d-24c060390b7b"/>
    <x v="0"/>
    <e v="#N/A"/>
    <e v="#N/A"/>
    <e v="#N/A"/>
    <s v="FIXED"/>
    <x v="0"/>
    <m/>
    <m/>
    <m/>
    <m/>
    <x v="0"/>
  </r>
  <r>
    <x v="0"/>
    <s v="7f69afe2-9004-4dba-99f6-f5533dbe3c41"/>
    <x v="0"/>
    <e v="#N/A"/>
    <e v="#N/A"/>
    <e v="#N/A"/>
    <s v="FIXED"/>
    <x v="0"/>
    <m/>
    <m/>
    <m/>
    <m/>
    <x v="0"/>
  </r>
  <r>
    <x v="0"/>
    <s v="7f69b145-2a41-49ed-bb0e-83eebe4e875e"/>
    <x v="0"/>
    <e v="#N/A"/>
    <e v="#N/A"/>
    <e v="#N/A"/>
    <s v="FIXED"/>
    <x v="0"/>
    <m/>
    <m/>
    <m/>
    <m/>
    <x v="0"/>
  </r>
  <r>
    <x v="0"/>
    <s v="7f69d12f-dd49-4f8c-965e-488fc65ebd64"/>
    <x v="0"/>
    <e v="#N/A"/>
    <e v="#N/A"/>
    <e v="#N/A"/>
    <s v="FIXED"/>
    <x v="0"/>
    <m/>
    <m/>
    <m/>
    <m/>
    <x v="0"/>
  </r>
  <r>
    <x v="11"/>
    <s v="7f69df1b-e1bc-4aa1-a60d-523b212ce865"/>
    <x v="1"/>
    <s v="bpn-rosesecs-03"/>
    <s v="7f69df1b-e1bc-4aa1-a60d-523b212ce865"/>
    <s v="Medium"/>
    <s v="RESURFACED"/>
    <x v="0"/>
    <m/>
    <m/>
    <m/>
    <m/>
    <x v="0"/>
  </r>
  <r>
    <x v="0"/>
    <s v="7f6a3649-884e-4193-a945-0d41d9aa5a3e"/>
    <x v="0"/>
    <e v="#N/A"/>
    <e v="#N/A"/>
    <e v="#N/A"/>
    <s v="FIXED"/>
    <x v="0"/>
    <m/>
    <m/>
    <m/>
    <m/>
    <x v="0"/>
  </r>
  <r>
    <x v="0"/>
    <s v="7f6af492-f21f-4ec1-b0a6-4e02d823b605"/>
    <x v="0"/>
    <e v="#N/A"/>
    <e v="#N/A"/>
    <e v="#N/A"/>
    <s v="FIXED"/>
    <x v="0"/>
    <m/>
    <m/>
    <m/>
    <m/>
    <x v="0"/>
  </r>
  <r>
    <x v="0"/>
    <s v="7f6b8af8-b160-47a9-817e-34fcbf59eb49"/>
    <x v="0"/>
    <e v="#N/A"/>
    <e v="#N/A"/>
    <e v="#N/A"/>
    <s v="FIXED"/>
    <x v="0"/>
    <m/>
    <m/>
    <m/>
    <m/>
    <x v="0"/>
  </r>
  <r>
    <x v="1"/>
    <s v="7f6b95c8-a91b-47ba-8b1b-ca6faa56bf96"/>
    <x v="0"/>
    <e v="#N/A"/>
    <e v="#N/A"/>
    <e v="#N/A"/>
    <s v="FIXED"/>
    <x v="0"/>
    <m/>
    <m/>
    <m/>
    <m/>
    <x v="0"/>
  </r>
  <r>
    <x v="0"/>
    <s v="7f6b96e4-5f1e-4222-8fd7-ca176a5cd4ba"/>
    <x v="0"/>
    <e v="#N/A"/>
    <e v="#N/A"/>
    <e v="#N/A"/>
    <s v="FIXED"/>
    <x v="0"/>
    <m/>
    <m/>
    <m/>
    <m/>
    <x v="0"/>
  </r>
  <r>
    <x v="4"/>
    <s v="7f6c03fb-88a1-450c-b245-cb4f9dcc88e3"/>
    <x v="0"/>
    <e v="#N/A"/>
    <e v="#N/A"/>
    <e v="#N/A"/>
    <s v="FIXED"/>
    <x v="0"/>
    <m/>
    <m/>
    <m/>
    <m/>
    <x v="0"/>
  </r>
  <r>
    <x v="0"/>
    <s v="7f6c274c-b322-469b-a03f-69fc82558a89"/>
    <x v="0"/>
    <s v="miambrnb6nz633l.bpna.popularinc.net"/>
    <s v="7f6c274c-b322-469b-a03f-69fc82558a89"/>
    <s v="High"/>
    <s v="FIXED"/>
    <x v="0"/>
    <m/>
    <m/>
    <m/>
    <m/>
    <x v="0"/>
  </r>
  <r>
    <x v="0"/>
    <s v="7f6d11a8-883b-4292-9b87-76045a707def"/>
    <x v="0"/>
    <e v="#N/A"/>
    <e v="#N/A"/>
    <e v="#N/A"/>
    <s v="FIXED"/>
    <x v="0"/>
    <m/>
    <m/>
    <m/>
    <m/>
    <x v="0"/>
  </r>
  <r>
    <x v="10"/>
    <s v="7f6d811f-8746-4ac9-949f-81bda045ba48"/>
    <x v="0"/>
    <s v="bpn-roseblas-03"/>
    <s v="7f6d811f-8746-4ac9-949f-81bda045ba48"/>
    <s v="Medium"/>
    <s v="FIXED"/>
    <x v="0"/>
    <m/>
    <m/>
    <m/>
    <m/>
    <x v="0"/>
  </r>
  <r>
    <x v="4"/>
    <s v="7f6de2d9-0fb5-4fc4-81c4-7dda6ac480eb"/>
    <x v="0"/>
    <e v="#N/A"/>
    <e v="#N/A"/>
    <e v="#N/A"/>
    <s v="FIXED"/>
    <x v="0"/>
    <m/>
    <m/>
    <m/>
    <m/>
    <x v="0"/>
  </r>
  <r>
    <x v="0"/>
    <s v="7f6e149f-8a19-4785-b9ad-dd6c712a081b"/>
    <x v="0"/>
    <e v="#N/A"/>
    <e v="#N/A"/>
    <e v="#N/A"/>
    <s v="FIXED"/>
    <x v="0"/>
    <m/>
    <m/>
    <m/>
    <m/>
    <x v="0"/>
  </r>
  <r>
    <x v="0"/>
    <s v="7f6ef5c2-9ece-4f1a-983d-ff532b8b2681"/>
    <x v="0"/>
    <e v="#N/A"/>
    <e v="#N/A"/>
    <e v="#N/A"/>
    <s v="FIXED"/>
    <x v="0"/>
    <m/>
    <m/>
    <m/>
    <m/>
    <x v="0"/>
  </r>
  <r>
    <x v="7"/>
    <s v="7f6f3a0b-3586-44f4-a8ca-e5f043a6b5a7"/>
    <x v="0"/>
    <e v="#N/A"/>
    <e v="#N/A"/>
    <e v="#N/A"/>
    <s v="FIXED"/>
    <x v="0"/>
    <m/>
    <m/>
    <m/>
    <m/>
    <x v="0"/>
  </r>
  <r>
    <x v="2"/>
    <s v="7f701c79-3fcc-4ca9-a86b-26970bc91fc2"/>
    <x v="0"/>
    <e v="#N/A"/>
    <e v="#N/A"/>
    <e v="#N/A"/>
    <s v="FIXED"/>
    <x v="0"/>
    <m/>
    <m/>
    <m/>
    <m/>
    <x v="0"/>
  </r>
  <r>
    <x v="4"/>
    <s v="7f705955-6a89-4ff0-a245-3809b7e126fd"/>
    <x v="0"/>
    <e v="#N/A"/>
    <e v="#N/A"/>
    <e v="#N/A"/>
    <s v="FIXED"/>
    <x v="0"/>
    <m/>
    <m/>
    <m/>
    <m/>
    <x v="0"/>
  </r>
  <r>
    <x v="1"/>
    <s v="7f7108fb-21da-4fc2-b411-bd1d8179d3eb"/>
    <x v="0"/>
    <e v="#N/A"/>
    <e v="#N/A"/>
    <e v="#N/A"/>
    <s v="FIXED"/>
    <x v="0"/>
    <m/>
    <m/>
    <m/>
    <m/>
    <x v="0"/>
  </r>
  <r>
    <x v="0"/>
    <s v="7f712cf2-6407-4bf8-828a-5f91e636fd50"/>
    <x v="0"/>
    <e v="#N/A"/>
    <e v="#N/A"/>
    <e v="#N/A"/>
    <s v="FIXED"/>
    <x v="0"/>
    <m/>
    <m/>
    <m/>
    <m/>
    <x v="0"/>
  </r>
  <r>
    <x v="2"/>
    <s v="7f746d5a-2c25-4b4a-a524-ef4d38281526"/>
    <x v="2"/>
    <s v="bpn-rosegvur-01"/>
    <s v="7f746d5a-2c25-4b4a-a524-ef4d38281526"/>
    <s v="Medium"/>
    <s v="ACTIVE"/>
    <x v="0"/>
    <m/>
    <m/>
    <m/>
    <m/>
    <x v="0"/>
  </r>
  <r>
    <x v="6"/>
    <s v="7f76a13f-7890-4fd8-94a3-53711fa9b149"/>
    <x v="0"/>
    <e v="#N/A"/>
    <e v="#N/A"/>
    <e v="#N/A"/>
    <s v="FIXED"/>
    <x v="0"/>
    <m/>
    <m/>
    <m/>
    <m/>
    <x v="0"/>
  </r>
  <r>
    <x v="0"/>
    <s v="7f770c5b-4d5c-47ce-a3d4-3d1eb2b4682a"/>
    <x v="0"/>
    <e v="#N/A"/>
    <e v="#N/A"/>
    <e v="#N/A"/>
    <s v="FIXED"/>
    <x v="0"/>
    <m/>
    <m/>
    <m/>
    <m/>
    <x v="0"/>
  </r>
  <r>
    <x v="0"/>
    <s v="7f786995-04a3-458f-8986-f4668c3dd98e"/>
    <x v="0"/>
    <s v="0036brn7pqh9n2d.bpna.popularinc.net"/>
    <s v="7f786995-04a3-458f-8986-f4668c3dd98e"/>
    <s v="Medium"/>
    <s v="FIXED"/>
    <x v="0"/>
    <m/>
    <m/>
    <m/>
    <m/>
    <x v="0"/>
  </r>
  <r>
    <x v="0"/>
    <s v="7f787a33-c264-4a16-9590-62d2e0287f85"/>
    <x v="0"/>
    <e v="#N/A"/>
    <e v="#N/A"/>
    <e v="#N/A"/>
    <s v="FIXED"/>
    <x v="0"/>
    <m/>
    <m/>
    <m/>
    <m/>
    <x v="0"/>
  </r>
  <r>
    <x v="0"/>
    <s v="7f78eca1-d950-4045-ae6e-e8a0fd3968cc"/>
    <x v="0"/>
    <e v="#N/A"/>
    <e v="#N/A"/>
    <e v="#N/A"/>
    <s v="FIXED"/>
    <x v="0"/>
    <m/>
    <m/>
    <m/>
    <m/>
    <x v="0"/>
  </r>
  <r>
    <x v="11"/>
    <s v="7f792167-b6c6-486c-8ff1-65781ac96ff7"/>
    <x v="2"/>
    <s v="bpp-rosedcdn-01.bppr.popularinc.net"/>
    <s v="7f792167-b6c6-486c-8ff1-65781ac96ff7"/>
    <s v="Medium"/>
    <s v="ACTIVE"/>
    <x v="0"/>
    <m/>
    <m/>
    <m/>
    <m/>
    <x v="0"/>
  </r>
  <r>
    <x v="2"/>
    <s v="7f7930d2-b804-4cef-b9a2-1d9ecd621d2e"/>
    <x v="0"/>
    <e v="#N/A"/>
    <e v="#N/A"/>
    <e v="#N/A"/>
    <s v="FIXED"/>
    <x v="0"/>
    <m/>
    <m/>
    <m/>
    <m/>
    <x v="0"/>
  </r>
  <r>
    <x v="0"/>
    <s v="7f7af2b9-d1cc-4db0-bdf6-dad98e2b65c6"/>
    <x v="0"/>
    <e v="#N/A"/>
    <e v="#N/A"/>
    <e v="#N/A"/>
    <s v="FIXED"/>
    <x v="0"/>
    <m/>
    <m/>
    <m/>
    <m/>
    <x v="0"/>
  </r>
  <r>
    <x v="0"/>
    <s v="7f7d6d42-8ef5-4dfd-9ad6-e4efdaf0d2b0"/>
    <x v="0"/>
    <e v="#N/A"/>
    <e v="#N/A"/>
    <e v="#N/A"/>
    <s v="FIXED"/>
    <x v="0"/>
    <m/>
    <m/>
    <m/>
    <m/>
    <x v="0"/>
  </r>
  <r>
    <x v="4"/>
    <s v="7f7d6e45-cf55-49e2-9a3a-27769a89a540"/>
    <x v="0"/>
    <e v="#N/A"/>
    <e v="#N/A"/>
    <e v="#N/A"/>
    <s v="FIXED"/>
    <x v="0"/>
    <m/>
    <m/>
    <m/>
    <m/>
    <x v="0"/>
  </r>
  <r>
    <x v="0"/>
    <s v="7f7e1c97-2cac-4d8b-876e-a637eb87e8f7"/>
    <x v="0"/>
    <e v="#N/A"/>
    <e v="#N/A"/>
    <e v="#N/A"/>
    <s v="FIXED"/>
    <x v="0"/>
    <m/>
    <m/>
    <m/>
    <m/>
    <x v="0"/>
  </r>
  <r>
    <x v="6"/>
    <s v="7f7e6b0e-6940-4483-b6a5-c6669894cbfa"/>
    <x v="1"/>
    <s v="bpn-rosetecm-05"/>
    <s v="7f7e6b0e-6940-4483-b6a5-c6669894cbfa"/>
    <s v="Medium"/>
    <s v="RESURFACED"/>
    <x v="0"/>
    <m/>
    <m/>
    <m/>
    <m/>
    <x v="0"/>
  </r>
  <r>
    <x v="0"/>
    <s v="7f7fc0c3-fc82-4c0e-928e-ccc572a99750"/>
    <x v="0"/>
    <e v="#N/A"/>
    <e v="#N/A"/>
    <e v="#N/A"/>
    <s v="FIXED"/>
    <x v="0"/>
    <m/>
    <m/>
    <m/>
    <m/>
    <x v="0"/>
  </r>
  <r>
    <x v="6"/>
    <s v="7f7fdf1b-6543-4a88-81a9-b312fa3a8f8b"/>
    <x v="2"/>
    <s v="bpn-rosepvas-01"/>
    <s v="7f7fdf1b-6543-4a88-81a9-b312fa3a8f8b"/>
    <s v="Low"/>
    <s v="ACTIVE"/>
    <x v="0"/>
    <m/>
    <m/>
    <m/>
    <m/>
    <x v="0"/>
  </r>
  <r>
    <x v="0"/>
    <s v="7f804a85-d8fa-4d70-a1b7-6c03bb7cbdb2"/>
    <x v="0"/>
    <e v="#N/A"/>
    <e v="#N/A"/>
    <e v="#N/A"/>
    <s v="FIXED"/>
    <x v="0"/>
    <m/>
    <m/>
    <m/>
    <m/>
    <x v="0"/>
  </r>
  <r>
    <x v="1"/>
    <s v="7f81201f-4d70-45e6-a5cb-0da8d8691fa2"/>
    <x v="0"/>
    <e v="#N/A"/>
    <e v="#N/A"/>
    <e v="#N/A"/>
    <s v="FIXED"/>
    <x v="0"/>
    <m/>
    <m/>
    <m/>
    <m/>
    <x v="0"/>
  </r>
  <r>
    <x v="1"/>
    <s v="7f81bdde-de60-469b-8b2d-9ab8ba5dc015"/>
    <x v="2"/>
    <s v="bpn-0019bp-01"/>
    <s v="7f81bdde-de60-469b-8b2d-9ab8ba5dc015"/>
    <s v="Medium"/>
    <s v="ACTIVE"/>
    <x v="0"/>
    <m/>
    <m/>
    <m/>
    <m/>
    <x v="0"/>
  </r>
  <r>
    <x v="0"/>
    <s v="7f821479-90b0-456f-b153-99c57a4acfc6"/>
    <x v="0"/>
    <e v="#N/A"/>
    <e v="#N/A"/>
    <e v="#N/A"/>
    <s v="FIXED"/>
    <x v="0"/>
    <m/>
    <m/>
    <m/>
    <m/>
    <x v="0"/>
  </r>
  <r>
    <x v="0"/>
    <s v="7f822b1e-6457-4553-8b4c-d7ee240efd07"/>
    <x v="2"/>
    <s v="miambko8lhn3g2l.bpna.popularinc.net"/>
    <s v="7f822b1e-6457-4553-8b4c-d7ee240efd07"/>
    <s v="High"/>
    <s v="ACTIVE"/>
    <x v="0"/>
    <m/>
    <m/>
    <m/>
    <m/>
    <x v="0"/>
  </r>
  <r>
    <x v="1"/>
    <s v="7f826950-7c89-4694-b3c4-f5ab3fefcaa7"/>
    <x v="0"/>
    <e v="#N/A"/>
    <e v="#N/A"/>
    <e v="#N/A"/>
    <s v="FIXED"/>
    <x v="0"/>
    <m/>
    <m/>
    <m/>
    <m/>
    <x v="0"/>
  </r>
  <r>
    <x v="0"/>
    <s v="7f833b1e-039f-436a-bd85-050fabbcfae1"/>
    <x v="0"/>
    <e v="#N/A"/>
    <e v="#N/A"/>
    <e v="#N/A"/>
    <s v="FIXED"/>
    <x v="0"/>
    <m/>
    <m/>
    <m/>
    <m/>
    <x v="0"/>
  </r>
  <r>
    <x v="1"/>
    <s v="7f83f0b1-e372-463b-ae92-20bc74023bce"/>
    <x v="0"/>
    <e v="#N/A"/>
    <e v="#N/A"/>
    <e v="#N/A"/>
    <s v="FIXED"/>
    <x v="0"/>
    <m/>
    <m/>
    <m/>
    <m/>
    <x v="0"/>
  </r>
  <r>
    <x v="2"/>
    <s v="7f844f90-750c-423e-8dca-fd0b6860c4f9"/>
    <x v="0"/>
    <e v="#N/A"/>
    <e v="#N/A"/>
    <e v="#N/A"/>
    <s v="FIXED"/>
    <x v="0"/>
    <m/>
    <m/>
    <m/>
    <m/>
    <x v="0"/>
  </r>
  <r>
    <x v="0"/>
    <s v="7f86498b-6a53-4ffe-881b-04e858627439"/>
    <x v="0"/>
    <e v="#N/A"/>
    <e v="#N/A"/>
    <e v="#N/A"/>
    <s v="FIXED"/>
    <x v="0"/>
    <m/>
    <m/>
    <m/>
    <m/>
    <x v="0"/>
  </r>
  <r>
    <x v="0"/>
    <s v="7f86ff52-e355-4156-9873-a6b5c67b1cbe"/>
    <x v="1"/>
    <s v="miambko4bfc9y2l.bpna.popularinc.net"/>
    <s v="7f86ff52-e355-4156-9873-a6b5c67b1cbe"/>
    <s v="High"/>
    <s v="RESURFACED"/>
    <x v="0"/>
    <m/>
    <m/>
    <m/>
    <m/>
    <x v="0"/>
  </r>
  <r>
    <x v="0"/>
    <s v="7f874d43-be72-4d2b-aa69-0293b59d88c7"/>
    <x v="2"/>
    <s v="0019brn14tgkb2d.bpna.popularinc.net"/>
    <s v="7f874d43-be72-4d2b-aa69-0293b59d88c7"/>
    <s v="High"/>
    <s v="ACTIVE"/>
    <x v="0"/>
    <m/>
    <m/>
    <m/>
    <m/>
    <x v="0"/>
  </r>
  <r>
    <x v="0"/>
    <s v="7f885b33-0b98-4dbf-a7c9-a6d12fba5f54"/>
    <x v="0"/>
    <e v="#N/A"/>
    <e v="#N/A"/>
    <e v="#N/A"/>
    <s v="FIXED"/>
    <x v="0"/>
    <m/>
    <m/>
    <m/>
    <m/>
    <x v="0"/>
  </r>
  <r>
    <x v="0"/>
    <s v="7f893471-8a9a-4401-a632-0cb7fe54234f"/>
    <x v="0"/>
    <e v="#N/A"/>
    <e v="#N/A"/>
    <e v="#N/A"/>
    <s v="FIXED"/>
    <x v="0"/>
    <m/>
    <m/>
    <m/>
    <m/>
    <x v="0"/>
  </r>
  <r>
    <x v="0"/>
    <s v="7f89c71b-959e-4312-a308-41c16630e549"/>
    <x v="0"/>
    <e v="#N/A"/>
    <e v="#N/A"/>
    <e v="#N/A"/>
    <s v="FIXED"/>
    <x v="0"/>
    <m/>
    <m/>
    <m/>
    <m/>
    <x v="0"/>
  </r>
  <r>
    <x v="2"/>
    <s v="7f8d45a9-8977-4b3c-aa41-910029996ace"/>
    <x v="0"/>
    <e v="#N/A"/>
    <e v="#N/A"/>
    <e v="#N/A"/>
    <s v="FIXED"/>
    <x v="0"/>
    <m/>
    <m/>
    <m/>
    <m/>
    <x v="0"/>
  </r>
  <r>
    <x v="0"/>
    <s v="7f8e76a4-7eba-4d57-8a5d-457630f1e061"/>
    <x v="0"/>
    <e v="#N/A"/>
    <e v="#N/A"/>
    <e v="#N/A"/>
    <s v="FIXED"/>
    <x v="0"/>
    <m/>
    <m/>
    <m/>
    <m/>
    <x v="0"/>
  </r>
  <r>
    <x v="0"/>
    <s v="7f8e89a5-62a2-4c3b-8aad-3fcc4674ff90"/>
    <x v="0"/>
    <e v="#N/A"/>
    <e v="#N/A"/>
    <e v="#N/A"/>
    <s v="FIXED"/>
    <x v="0"/>
    <m/>
    <m/>
    <m/>
    <m/>
    <x v="0"/>
  </r>
  <r>
    <x v="0"/>
    <s v="7f8fd8f3-5657-47cb-8620-53d084d731ec"/>
    <x v="0"/>
    <e v="#N/A"/>
    <e v="#N/A"/>
    <e v="#N/A"/>
    <s v="FIXED"/>
    <x v="0"/>
    <m/>
    <m/>
    <m/>
    <m/>
    <x v="0"/>
  </r>
  <r>
    <x v="0"/>
    <s v="7f908b34-f400-4ac7-a16d-f3a5a1cc773b"/>
    <x v="0"/>
    <e v="#N/A"/>
    <e v="#N/A"/>
    <e v="#N/A"/>
    <s v="FIXED"/>
    <x v="0"/>
    <m/>
    <m/>
    <m/>
    <m/>
    <x v="0"/>
  </r>
  <r>
    <x v="4"/>
    <s v="7f914151-174c-4ad2-bfcd-d8f64d8e42d7"/>
    <x v="0"/>
    <e v="#N/A"/>
    <e v="#N/A"/>
    <e v="#N/A"/>
    <s v="FIXED"/>
    <x v="0"/>
    <m/>
    <m/>
    <m/>
    <m/>
    <x v="0"/>
  </r>
  <r>
    <x v="0"/>
    <s v="7f91d1ee-f490-469d-a975-15a8bb9c05cf"/>
    <x v="0"/>
    <e v="#N/A"/>
    <e v="#N/A"/>
    <e v="#N/A"/>
    <s v="FIXED"/>
    <x v="0"/>
    <m/>
    <m/>
    <m/>
    <m/>
    <x v="0"/>
  </r>
  <r>
    <x v="0"/>
    <s v="7f92266d-579c-40bb-ab4b-8528724f497b"/>
    <x v="0"/>
    <e v="#N/A"/>
    <e v="#N/A"/>
    <e v="#N/A"/>
    <s v="FIXED"/>
    <x v="0"/>
    <m/>
    <m/>
    <m/>
    <m/>
    <x v="0"/>
  </r>
  <r>
    <x v="0"/>
    <s v="7f933934-c5cb-4823-bdb0-51e893e08549"/>
    <x v="0"/>
    <e v="#N/A"/>
    <e v="#N/A"/>
    <e v="#N/A"/>
    <s v="FIXED"/>
    <x v="0"/>
    <m/>
    <m/>
    <m/>
    <m/>
    <x v="0"/>
  </r>
  <r>
    <x v="1"/>
    <s v="7f93640b-3fcf-4804-b8ec-9c4d9be2b271"/>
    <x v="0"/>
    <e v="#N/A"/>
    <e v="#N/A"/>
    <e v="#N/A"/>
    <s v="FIXED"/>
    <x v="0"/>
    <m/>
    <m/>
    <m/>
    <m/>
    <x v="0"/>
  </r>
  <r>
    <x v="1"/>
    <s v="7f936ffb-a304-4a73-a83c-70375ef5449b"/>
    <x v="0"/>
    <e v="#N/A"/>
    <e v="#N/A"/>
    <e v="#N/A"/>
    <s v="FIXED"/>
    <x v="0"/>
    <m/>
    <m/>
    <m/>
    <m/>
    <x v="0"/>
  </r>
  <r>
    <x v="0"/>
    <s v="7f94875b-ce33-4da1-a8f6-c6fa3d4a1042"/>
    <x v="0"/>
    <e v="#N/A"/>
    <e v="#N/A"/>
    <e v="#N/A"/>
    <s v="FIXED"/>
    <x v="0"/>
    <m/>
    <m/>
    <m/>
    <m/>
    <x v="0"/>
  </r>
  <r>
    <x v="0"/>
    <s v="7f95fc45-3362-4452-9428-f003fdcd83f5"/>
    <x v="0"/>
    <e v="#N/A"/>
    <e v="#N/A"/>
    <e v="#N/A"/>
    <s v="FIXED"/>
    <x v="0"/>
    <m/>
    <m/>
    <m/>
    <m/>
    <x v="0"/>
  </r>
  <r>
    <x v="0"/>
    <s v="7f96bac8-9eb5-406b-98a1-9e0a51a44e2d"/>
    <x v="0"/>
    <e v="#N/A"/>
    <e v="#N/A"/>
    <e v="#N/A"/>
    <s v="FIXED"/>
    <x v="0"/>
    <m/>
    <m/>
    <m/>
    <m/>
    <x v="0"/>
  </r>
  <r>
    <x v="0"/>
    <s v="7f97739e-6f57-4719-97ee-ba6fd811e7c8"/>
    <x v="0"/>
    <e v="#N/A"/>
    <e v="#N/A"/>
    <e v="#N/A"/>
    <s v="FIXED"/>
    <x v="0"/>
    <m/>
    <m/>
    <m/>
    <m/>
    <x v="0"/>
  </r>
  <r>
    <x v="1"/>
    <s v="7f97b152-ebf1-4b0f-a94d-d5d73490f02c"/>
    <x v="0"/>
    <e v="#N/A"/>
    <e v="#N/A"/>
    <e v="#N/A"/>
    <s v="FIXED"/>
    <x v="0"/>
    <m/>
    <m/>
    <m/>
    <m/>
    <x v="0"/>
  </r>
  <r>
    <x v="0"/>
    <s v="7f980b53-51f0-4b17-b680-680576c23da3"/>
    <x v="0"/>
    <e v="#N/A"/>
    <e v="#N/A"/>
    <e v="#N/A"/>
    <s v="FIXED"/>
    <x v="0"/>
    <m/>
    <m/>
    <m/>
    <m/>
    <x v="0"/>
  </r>
  <r>
    <x v="5"/>
    <s v="7f986383-ea04-4ff3-bb30-39d79754c02b"/>
    <x v="1"/>
    <s v="bpn-rosedvac-01"/>
    <s v="7f986383-ea04-4ff3-bb30-39d79754c02b"/>
    <s v="Medium"/>
    <s v="RESURFACED"/>
    <x v="0"/>
    <m/>
    <m/>
    <m/>
    <m/>
    <x v="0"/>
  </r>
  <r>
    <x v="1"/>
    <s v="7f9872ab-5d95-4389-9edd-13076ecb817c"/>
    <x v="0"/>
    <e v="#N/A"/>
    <e v="#N/A"/>
    <e v="#N/A"/>
    <s v="FIXED"/>
    <x v="0"/>
    <m/>
    <m/>
    <m/>
    <m/>
    <x v="0"/>
  </r>
  <r>
    <x v="0"/>
    <s v="7f9a179a-e6eb-48ce-b3fd-118d96457d9d"/>
    <x v="0"/>
    <e v="#N/A"/>
    <e v="#N/A"/>
    <e v="#N/A"/>
    <s v="FIXED"/>
    <x v="0"/>
    <m/>
    <m/>
    <m/>
    <m/>
    <x v="0"/>
  </r>
  <r>
    <x v="0"/>
    <s v="7f9a20e9-9785-44f6-8180-87540119f564"/>
    <x v="0"/>
    <e v="#N/A"/>
    <e v="#N/A"/>
    <e v="#N/A"/>
    <s v="FIXED"/>
    <x v="0"/>
    <m/>
    <m/>
    <m/>
    <m/>
    <x v="0"/>
  </r>
  <r>
    <x v="0"/>
    <s v="7f9ab847-ea18-4efa-b9ec-c82c249c7be8"/>
    <x v="0"/>
    <e v="#N/A"/>
    <e v="#N/A"/>
    <e v="#N/A"/>
    <s v="FIXED"/>
    <x v="0"/>
    <m/>
    <m/>
    <m/>
    <m/>
    <x v="0"/>
  </r>
  <r>
    <x v="4"/>
    <s v="7f9adbf9-c9e2-428f-8530-72ffadf35536"/>
    <x v="0"/>
    <e v="#N/A"/>
    <e v="#N/A"/>
    <e v="#N/A"/>
    <s v="FIXED"/>
    <x v="0"/>
    <m/>
    <m/>
    <m/>
    <m/>
    <x v="0"/>
  </r>
  <r>
    <x v="0"/>
    <s v="7f9b660c-f193-4ec5-99f4-56021ef42a79"/>
    <x v="0"/>
    <e v="#N/A"/>
    <e v="#N/A"/>
    <e v="#N/A"/>
    <s v="FIXED"/>
    <x v="0"/>
    <m/>
    <m/>
    <m/>
    <m/>
    <x v="0"/>
  </r>
  <r>
    <x v="1"/>
    <s v="7f9db57e-4282-476e-8051-0a99e27e71d5"/>
    <x v="0"/>
    <e v="#N/A"/>
    <e v="#N/A"/>
    <e v="#N/A"/>
    <s v="FIXED"/>
    <x v="0"/>
    <m/>
    <m/>
    <m/>
    <m/>
    <x v="0"/>
  </r>
  <r>
    <x v="0"/>
    <s v="7f9e5912-d8f5-427e-bd05-1a92afea5955"/>
    <x v="0"/>
    <e v="#N/A"/>
    <e v="#N/A"/>
    <e v="#N/A"/>
    <s v="FIXED"/>
    <x v="0"/>
    <m/>
    <m/>
    <m/>
    <m/>
    <x v="0"/>
  </r>
  <r>
    <x v="0"/>
    <s v="7f9f8956-2b15-4542-ad55-c74f6ad02bdb"/>
    <x v="0"/>
    <e v="#N/A"/>
    <e v="#N/A"/>
    <e v="#N/A"/>
    <s v="FIXED"/>
    <x v="0"/>
    <m/>
    <m/>
    <m/>
    <m/>
    <x v="0"/>
  </r>
  <r>
    <x v="0"/>
    <s v="7f9fbda0-28f2-4ee0-aa1f-ffcbe9a29514"/>
    <x v="0"/>
    <e v="#N/A"/>
    <e v="#N/A"/>
    <e v="#N/A"/>
    <s v="FIXED"/>
    <x v="0"/>
    <m/>
    <m/>
    <m/>
    <m/>
    <x v="0"/>
  </r>
  <r>
    <x v="1"/>
    <s v="7fa04509-f691-4edc-a422-f6210c348924"/>
    <x v="0"/>
    <e v="#N/A"/>
    <e v="#N/A"/>
    <e v="#N/A"/>
    <s v="FIXED"/>
    <x v="0"/>
    <m/>
    <m/>
    <m/>
    <m/>
    <x v="0"/>
  </r>
  <r>
    <x v="0"/>
    <s v="7fa15a2d-22e1-48fa-a6e2-1ebd86866cb1"/>
    <x v="0"/>
    <e v="#N/A"/>
    <e v="#N/A"/>
    <e v="#N/A"/>
    <s v="FIXED"/>
    <x v="0"/>
    <m/>
    <m/>
    <m/>
    <m/>
    <x v="0"/>
  </r>
  <r>
    <x v="0"/>
    <s v="7fa30878-7edb-4ffe-829c-174d6347acca"/>
    <x v="1"/>
    <s v="bdwybkogmdzgh2l"/>
    <s v="7fa30878-7edb-4ffe-829c-174d6347acca"/>
    <s v="High"/>
    <s v="RESURFACED"/>
    <x v="0"/>
    <m/>
    <m/>
    <m/>
    <m/>
    <x v="0"/>
  </r>
  <r>
    <x v="5"/>
    <s v="7fa54fa7-8a68-4a3c-8af9-1795a996bf81"/>
    <x v="0"/>
    <e v="#N/A"/>
    <e v="#N/A"/>
    <e v="#N/A"/>
    <s v="FIXED"/>
    <x v="0"/>
    <m/>
    <m/>
    <m/>
    <m/>
    <x v="0"/>
  </r>
  <r>
    <x v="0"/>
    <s v="7fa5ce23-4fe5-4a1c-adc3-884f47295d13"/>
    <x v="0"/>
    <e v="#N/A"/>
    <e v="#N/A"/>
    <e v="#N/A"/>
    <s v="FIXED"/>
    <x v="0"/>
    <m/>
    <m/>
    <m/>
    <m/>
    <x v="0"/>
  </r>
  <r>
    <x v="0"/>
    <s v="7fa66ba2-f5f6-4c05-8151-5d803519fe90"/>
    <x v="0"/>
    <e v="#N/A"/>
    <e v="#N/A"/>
    <e v="#N/A"/>
    <s v="FIXED"/>
    <x v="0"/>
    <m/>
    <m/>
    <m/>
    <m/>
    <x v="0"/>
  </r>
  <r>
    <x v="6"/>
    <s v="7fa67726-39c6-41e9-b5e3-22ca543f4cbf"/>
    <x v="1"/>
    <s v="bpn-rosepvas-01"/>
    <s v="7fa67726-39c6-41e9-b5e3-22ca543f4cbf"/>
    <s v="Medium"/>
    <s v="RESURFACED"/>
    <x v="0"/>
    <m/>
    <m/>
    <m/>
    <m/>
    <x v="0"/>
  </r>
  <r>
    <x v="0"/>
    <s v="7fa6b705-4b97-4a12-bc57-f92d8627ea50"/>
    <x v="0"/>
    <e v="#N/A"/>
    <e v="#N/A"/>
    <e v="#N/A"/>
    <s v="FIXED"/>
    <x v="0"/>
    <m/>
    <m/>
    <m/>
    <m/>
    <x v="0"/>
  </r>
  <r>
    <x v="0"/>
    <s v="7fa6ccc7-65ef-42b6-b3dc-284ef172d2fd"/>
    <x v="0"/>
    <e v="#N/A"/>
    <e v="#N/A"/>
    <e v="#N/A"/>
    <s v="FIXED"/>
    <x v="0"/>
    <m/>
    <m/>
    <m/>
    <m/>
    <x v="0"/>
  </r>
  <r>
    <x v="0"/>
    <s v="7fa763f4-d598-4d47-9a76-2a45df9d14bb"/>
    <x v="0"/>
    <e v="#N/A"/>
    <e v="#N/A"/>
    <e v="#N/A"/>
    <s v="FIXED"/>
    <x v="0"/>
    <m/>
    <m/>
    <m/>
    <m/>
    <x v="0"/>
  </r>
  <r>
    <x v="0"/>
    <s v="7fa79a59-dc57-44b6-9d28-72e5b43fbd84"/>
    <x v="1"/>
    <e v="#N/A"/>
    <e v="#N/A"/>
    <e v="#N/A"/>
    <s v="RESURFACED"/>
    <x v="0"/>
    <m/>
    <m/>
    <m/>
    <m/>
    <x v="0"/>
  </r>
  <r>
    <x v="0"/>
    <s v="7fa7c3f9-7c3f-483e-af63-1badeca5cd5d"/>
    <x v="0"/>
    <e v="#N/A"/>
    <e v="#N/A"/>
    <e v="#N/A"/>
    <s v="FIXED"/>
    <x v="0"/>
    <m/>
    <m/>
    <m/>
    <m/>
    <x v="0"/>
  </r>
  <r>
    <x v="4"/>
    <s v="7fa847ff-6edc-4419-a24e-b6ac22858a05"/>
    <x v="0"/>
    <e v="#N/A"/>
    <e v="#N/A"/>
    <e v="#N/A"/>
    <s v="FIXED"/>
    <x v="0"/>
    <m/>
    <m/>
    <m/>
    <m/>
    <x v="0"/>
  </r>
  <r>
    <x v="0"/>
    <s v="7fa85854-f656-466e-a450-bc10a9273e20"/>
    <x v="0"/>
    <e v="#N/A"/>
    <e v="#N/A"/>
    <e v="#N/A"/>
    <s v="FIXED"/>
    <x v="0"/>
    <m/>
    <m/>
    <m/>
    <m/>
    <x v="0"/>
  </r>
  <r>
    <x v="0"/>
    <s v="7faafb9d-651f-451f-babd-edd8155dae28"/>
    <x v="0"/>
    <e v="#N/A"/>
    <e v="#N/A"/>
    <e v="#N/A"/>
    <s v="FIXED"/>
    <x v="0"/>
    <m/>
    <m/>
    <m/>
    <m/>
    <x v="0"/>
  </r>
  <r>
    <x v="4"/>
    <s v="7fab34f6-928b-4120-be91-2ba0759fee1b"/>
    <x v="0"/>
    <e v="#N/A"/>
    <e v="#N/A"/>
    <e v="#N/A"/>
    <s v="FIXED"/>
    <x v="0"/>
    <m/>
    <m/>
    <m/>
    <m/>
    <x v="0"/>
  </r>
  <r>
    <x v="0"/>
    <s v="7fabbf4d-a008-41bb-8b4d-75fd3e87ca7f"/>
    <x v="0"/>
    <s v="rosebkohv95mh2l.bpna.popularinc.net"/>
    <s v="7fabbf4d-a008-41bb-8b4d-75fd3e87ca7f"/>
    <s v="Critical"/>
    <s v="FIXED"/>
    <x v="0"/>
    <m/>
    <m/>
    <m/>
    <m/>
    <x v="0"/>
  </r>
  <r>
    <x v="0"/>
    <s v="7fabc1f4-ecdc-49be-97c1-30650b46507f"/>
    <x v="0"/>
    <e v="#N/A"/>
    <e v="#N/A"/>
    <e v="#N/A"/>
    <s v="FIXED"/>
    <x v="0"/>
    <m/>
    <m/>
    <m/>
    <m/>
    <x v="0"/>
  </r>
  <r>
    <x v="0"/>
    <s v="7fac801b-fd69-43bf-b079-4b7f276fce3f"/>
    <x v="0"/>
    <e v="#N/A"/>
    <e v="#N/A"/>
    <e v="#N/A"/>
    <s v="FIXED"/>
    <x v="0"/>
    <m/>
    <m/>
    <m/>
    <m/>
    <x v="0"/>
  </r>
  <r>
    <x v="0"/>
    <s v="7fad6ceb-6fca-4009-b0e8-6b716cc24359"/>
    <x v="0"/>
    <e v="#N/A"/>
    <e v="#N/A"/>
    <e v="#N/A"/>
    <s v="FIXED"/>
    <x v="0"/>
    <m/>
    <m/>
    <m/>
    <m/>
    <x v="0"/>
  </r>
  <r>
    <x v="6"/>
    <s v="7faed2df-5fc1-4e8a-bcb8-ef6031961421"/>
    <x v="0"/>
    <e v="#N/A"/>
    <e v="#N/A"/>
    <e v="#N/A"/>
    <s v="FIXED"/>
    <x v="0"/>
    <m/>
    <m/>
    <m/>
    <m/>
    <x v="0"/>
  </r>
  <r>
    <x v="0"/>
    <s v="7fb00448-efe7-4b82-8198-cd5070592d67"/>
    <x v="0"/>
    <e v="#N/A"/>
    <e v="#N/A"/>
    <e v="#N/A"/>
    <s v="FIXED"/>
    <x v="0"/>
    <m/>
    <m/>
    <m/>
    <m/>
    <x v="0"/>
  </r>
  <r>
    <x v="0"/>
    <s v="7fb0992c-2cd7-47be-b40e-57961ae1a891"/>
    <x v="0"/>
    <e v="#N/A"/>
    <e v="#N/A"/>
    <e v="#N/A"/>
    <s v="FIXED"/>
    <x v="0"/>
    <m/>
    <m/>
    <m/>
    <m/>
    <x v="0"/>
  </r>
  <r>
    <x v="2"/>
    <s v="7fb17654-3c3f-4fe2-a096-8ce038f921a9"/>
    <x v="0"/>
    <e v="#N/A"/>
    <e v="#N/A"/>
    <e v="#N/A"/>
    <s v="FIXED"/>
    <x v="0"/>
    <m/>
    <m/>
    <m/>
    <m/>
    <x v="0"/>
  </r>
  <r>
    <x v="7"/>
    <s v="7fb283e9-14fb-492b-a316-03d4c81e1a1e"/>
    <x v="0"/>
    <e v="#N/A"/>
    <e v="#N/A"/>
    <e v="#N/A"/>
    <s v="FIXED"/>
    <x v="0"/>
    <m/>
    <m/>
    <m/>
    <m/>
    <x v="0"/>
  </r>
  <r>
    <x v="0"/>
    <s v="7fb43151-db49-4ab7-9de4-94e0f75d5fb8"/>
    <x v="0"/>
    <e v="#N/A"/>
    <e v="#N/A"/>
    <e v="#N/A"/>
    <s v="FIXED"/>
    <x v="0"/>
    <m/>
    <m/>
    <m/>
    <m/>
    <x v="0"/>
  </r>
  <r>
    <x v="0"/>
    <s v="7fb44be3-fb37-4d59-980e-3b89da7e379d"/>
    <x v="0"/>
    <e v="#N/A"/>
    <e v="#N/A"/>
    <e v="#N/A"/>
    <s v="FIXED"/>
    <x v="0"/>
    <m/>
    <m/>
    <m/>
    <m/>
    <x v="0"/>
  </r>
  <r>
    <x v="4"/>
    <s v="7fb5a088-c8f3-44ad-8077-0a559e1e04b2"/>
    <x v="0"/>
    <s v="bdwybkojy3yqn2l.bpna.popularinc.net"/>
    <s v="7fb5a088-c8f3-44ad-8077-0a559e1e04b2"/>
    <s v="Critical"/>
    <s v="FIXED"/>
    <x v="0"/>
    <m/>
    <m/>
    <m/>
    <m/>
    <x v="0"/>
  </r>
  <r>
    <x v="0"/>
    <s v="7fb65ed1-adf0-45cf-b4fb-bfc132d5113d"/>
    <x v="0"/>
    <e v="#N/A"/>
    <e v="#N/A"/>
    <e v="#N/A"/>
    <s v="FIXED"/>
    <x v="0"/>
    <m/>
    <m/>
    <m/>
    <m/>
    <x v="0"/>
  </r>
  <r>
    <x v="0"/>
    <s v="7fb679e3-e415-47f1-809a-20deeeb944cf"/>
    <x v="0"/>
    <e v="#N/A"/>
    <e v="#N/A"/>
    <e v="#N/A"/>
    <s v="FIXED"/>
    <x v="0"/>
    <m/>
    <m/>
    <m/>
    <m/>
    <x v="0"/>
  </r>
  <r>
    <x v="4"/>
    <s v="7fb6be04-d660-41bb-ac7d-af2281d9c923"/>
    <x v="0"/>
    <e v="#N/A"/>
    <e v="#N/A"/>
    <e v="#N/A"/>
    <s v="FIXED"/>
    <x v="0"/>
    <m/>
    <m/>
    <m/>
    <m/>
    <x v="0"/>
  </r>
  <r>
    <x v="2"/>
    <s v="7fb79323-2164-418f-8b3d-415bb609125f"/>
    <x v="0"/>
    <e v="#N/A"/>
    <e v="#N/A"/>
    <e v="#N/A"/>
    <s v="FIXED"/>
    <x v="0"/>
    <m/>
    <m/>
    <m/>
    <m/>
    <x v="0"/>
  </r>
  <r>
    <x v="7"/>
    <s v="7fb7e002-73da-495a-beb3-cd6150148b32"/>
    <x v="0"/>
    <e v="#N/A"/>
    <e v="#N/A"/>
    <e v="#N/A"/>
    <s v="FIXED"/>
    <x v="0"/>
    <m/>
    <m/>
    <m/>
    <m/>
    <x v="0"/>
  </r>
  <r>
    <x v="0"/>
    <s v="7fb9a17c-e9a8-4312-9282-98f9730c4f1b"/>
    <x v="0"/>
    <e v="#N/A"/>
    <e v="#N/A"/>
    <e v="#N/A"/>
    <s v="FIXED"/>
    <x v="0"/>
    <m/>
    <m/>
    <m/>
    <m/>
    <x v="0"/>
  </r>
  <r>
    <x v="0"/>
    <s v="7fb9fdf3-d882-42d1-a118-61d7ae9e56cb"/>
    <x v="0"/>
    <e v="#N/A"/>
    <e v="#N/A"/>
    <e v="#N/A"/>
    <s v="FIXED"/>
    <x v="0"/>
    <m/>
    <m/>
    <m/>
    <m/>
    <x v="0"/>
  </r>
  <r>
    <x v="4"/>
    <s v="7fbb52cc-9efc-4352-a71c-b715ae07169d"/>
    <x v="0"/>
    <e v="#N/A"/>
    <e v="#N/A"/>
    <e v="#N/A"/>
    <s v="FIXED"/>
    <x v="0"/>
    <m/>
    <m/>
    <m/>
    <m/>
    <x v="0"/>
  </r>
  <r>
    <x v="3"/>
    <s v="7fbb7924-b1ab-43f4-b0c0-775c701139c0"/>
    <x v="0"/>
    <e v="#N/A"/>
    <e v="#N/A"/>
    <e v="#N/A"/>
    <s v="FIXED"/>
    <x v="0"/>
    <m/>
    <m/>
    <m/>
    <m/>
    <x v="0"/>
  </r>
  <r>
    <x v="0"/>
    <s v="7fbc3434-793f-4b36-83ce-3342b3889fae"/>
    <x v="0"/>
    <s v="0025brn8tc2zd3l.bpna.popularinc.net"/>
    <s v="7fbc3434-793f-4b36-83ce-3342b3889fae"/>
    <s v="High"/>
    <s v="FIXED"/>
    <x v="0"/>
    <m/>
    <m/>
    <m/>
    <m/>
    <x v="0"/>
  </r>
  <r>
    <x v="0"/>
    <s v="7fbcbba0-929a-4eea-81a8-6b2ddac856d3"/>
    <x v="0"/>
    <e v="#N/A"/>
    <e v="#N/A"/>
    <e v="#N/A"/>
    <s v="FIXED"/>
    <x v="0"/>
    <m/>
    <m/>
    <m/>
    <m/>
    <x v="0"/>
  </r>
  <r>
    <x v="0"/>
    <s v="7fbe2003-e9e8-48c6-8986-d958bced35e9"/>
    <x v="0"/>
    <e v="#N/A"/>
    <e v="#N/A"/>
    <e v="#N/A"/>
    <s v="FIXED"/>
    <x v="0"/>
    <m/>
    <m/>
    <m/>
    <m/>
    <x v="0"/>
  </r>
  <r>
    <x v="2"/>
    <s v="7fbf7115-e078-45b4-a571-d916e712b112"/>
    <x v="0"/>
    <e v="#N/A"/>
    <e v="#N/A"/>
    <e v="#N/A"/>
    <s v="FIXED"/>
    <x v="0"/>
    <m/>
    <m/>
    <m/>
    <m/>
    <x v="0"/>
  </r>
  <r>
    <x v="0"/>
    <s v="7fc0e81b-e39b-4be1-8eaf-a0badf7762bb"/>
    <x v="0"/>
    <e v="#N/A"/>
    <e v="#N/A"/>
    <e v="#N/A"/>
    <s v="FIXED"/>
    <x v="0"/>
    <m/>
    <m/>
    <m/>
    <m/>
    <x v="0"/>
  </r>
  <r>
    <x v="2"/>
    <s v="7fc0ec9b-4411-4f55-8bc1-061684919f9d"/>
    <x v="0"/>
    <e v="#N/A"/>
    <e v="#N/A"/>
    <e v="#N/A"/>
    <s v="FIXED"/>
    <x v="0"/>
    <m/>
    <m/>
    <m/>
    <m/>
    <x v="0"/>
  </r>
  <r>
    <x v="7"/>
    <s v="7fc13d96-1b24-4a06-9c8f-14d8f6c7deaa"/>
    <x v="0"/>
    <e v="#N/A"/>
    <e v="#N/A"/>
    <e v="#N/A"/>
    <s v="FIXED"/>
    <x v="0"/>
    <m/>
    <m/>
    <m/>
    <m/>
    <x v="0"/>
  </r>
  <r>
    <x v="0"/>
    <s v="7fc325ae-0ac3-47ab-bc73-d97a5c3b24f2"/>
    <x v="0"/>
    <e v="#N/A"/>
    <e v="#N/A"/>
    <e v="#N/A"/>
    <s v="FIXED"/>
    <x v="0"/>
    <m/>
    <m/>
    <m/>
    <m/>
    <x v="0"/>
  </r>
  <r>
    <x v="0"/>
    <s v="7fc591aa-2238-4ad3-88d7-c17fa9dda3be"/>
    <x v="0"/>
    <e v="#N/A"/>
    <e v="#N/A"/>
    <e v="#N/A"/>
    <s v="FIXED"/>
    <x v="0"/>
    <m/>
    <m/>
    <m/>
    <m/>
    <x v="0"/>
  </r>
  <r>
    <x v="0"/>
    <s v="7fc6880b-1a79-4428-a845-744c8a754d31"/>
    <x v="0"/>
    <e v="#N/A"/>
    <e v="#N/A"/>
    <e v="#N/A"/>
    <s v="FIXED"/>
    <x v="0"/>
    <m/>
    <m/>
    <m/>
    <m/>
    <x v="0"/>
  </r>
  <r>
    <x v="0"/>
    <s v="7fc6eedb-991c-4367-b41a-9071e03cb414"/>
    <x v="0"/>
    <e v="#N/A"/>
    <e v="#N/A"/>
    <e v="#N/A"/>
    <s v="FIXED"/>
    <x v="0"/>
    <m/>
    <m/>
    <m/>
    <m/>
    <x v="0"/>
  </r>
  <r>
    <x v="0"/>
    <s v="7fc72275-46de-4d31-a1ec-9cef598e826a"/>
    <x v="0"/>
    <e v="#N/A"/>
    <e v="#N/A"/>
    <e v="#N/A"/>
    <s v="FIXED"/>
    <x v="0"/>
    <m/>
    <m/>
    <m/>
    <m/>
    <x v="0"/>
  </r>
  <r>
    <x v="0"/>
    <s v="7fc80ff7-3d20-4259-b6ef-680ad9e2a5e3"/>
    <x v="0"/>
    <e v="#N/A"/>
    <e v="#N/A"/>
    <e v="#N/A"/>
    <s v="FIXED"/>
    <x v="0"/>
    <m/>
    <m/>
    <m/>
    <m/>
    <x v="0"/>
  </r>
  <r>
    <x v="0"/>
    <s v="7fc86e13-ce29-4912-a561-14a959b62842"/>
    <x v="0"/>
    <e v="#N/A"/>
    <e v="#N/A"/>
    <e v="#N/A"/>
    <s v="FIXED"/>
    <x v="0"/>
    <m/>
    <m/>
    <m/>
    <m/>
    <x v="0"/>
  </r>
  <r>
    <x v="7"/>
    <s v="7fc95a0a-3fe4-470a-b4c2-d6e3aca3cc6d"/>
    <x v="0"/>
    <e v="#N/A"/>
    <e v="#N/A"/>
    <e v="#N/A"/>
    <s v="FIXED"/>
    <x v="0"/>
    <m/>
    <m/>
    <m/>
    <m/>
    <x v="0"/>
  </r>
  <r>
    <x v="0"/>
    <s v="7fc96b5b-a601-4b3a-9ee9-c775c403a7f3"/>
    <x v="0"/>
    <e v="#N/A"/>
    <e v="#N/A"/>
    <e v="#N/A"/>
    <s v="FIXED"/>
    <x v="0"/>
    <m/>
    <m/>
    <m/>
    <m/>
    <x v="0"/>
  </r>
  <r>
    <x v="0"/>
    <s v="7fca3aa4-d88e-41b9-a4d6-49c1897a568b"/>
    <x v="0"/>
    <s v="bdwybkogy8hph2l.bpna.popularinc.net"/>
    <s v="7fca3aa4-d88e-41b9-a4d6-49c1897a568b"/>
    <s v="Critical"/>
    <s v="FIXED"/>
    <x v="0"/>
    <m/>
    <m/>
    <m/>
    <m/>
    <x v="0"/>
  </r>
  <r>
    <x v="0"/>
    <s v="7fcc2a1a-8de3-45e2-a9bc-fab8f53c5d09"/>
    <x v="0"/>
    <e v="#N/A"/>
    <e v="#N/A"/>
    <e v="#N/A"/>
    <s v="FIXED"/>
    <x v="0"/>
    <m/>
    <m/>
    <m/>
    <m/>
    <x v="0"/>
  </r>
  <r>
    <x v="0"/>
    <s v="7fcd5044-46d8-445a-b123-d0a0d3f9452d"/>
    <x v="0"/>
    <e v="#N/A"/>
    <e v="#N/A"/>
    <e v="#N/A"/>
    <s v="FIXED"/>
    <x v="0"/>
    <m/>
    <m/>
    <m/>
    <m/>
    <x v="0"/>
  </r>
  <r>
    <x v="0"/>
    <s v="7fcd57ac-dd8d-483f-b05a-201d28c030ff"/>
    <x v="0"/>
    <e v="#N/A"/>
    <e v="#N/A"/>
    <e v="#N/A"/>
    <s v="FIXED"/>
    <x v="0"/>
    <m/>
    <m/>
    <m/>
    <m/>
    <x v="0"/>
  </r>
  <r>
    <x v="2"/>
    <s v="7fceb512-3820-4267-b32f-2a3866a693a2"/>
    <x v="0"/>
    <e v="#N/A"/>
    <e v="#N/A"/>
    <e v="#N/A"/>
    <s v="FIXED"/>
    <x v="0"/>
    <m/>
    <m/>
    <m/>
    <m/>
    <x v="0"/>
  </r>
  <r>
    <x v="10"/>
    <s v="7fd0b206-e33d-4de8-a22c-7651c79ef6b8"/>
    <x v="0"/>
    <e v="#N/A"/>
    <e v="#N/A"/>
    <e v="#N/A"/>
    <s v="FIXED"/>
    <x v="0"/>
    <m/>
    <m/>
    <m/>
    <m/>
    <x v="0"/>
  </r>
  <r>
    <x v="0"/>
    <s v="7fd0eeee-9f61-4959-94ac-35d6eaf36fc6"/>
    <x v="0"/>
    <e v="#N/A"/>
    <e v="#N/A"/>
    <e v="#N/A"/>
    <s v="FIXED"/>
    <x v="0"/>
    <m/>
    <m/>
    <m/>
    <m/>
    <x v="0"/>
  </r>
  <r>
    <x v="0"/>
    <s v="7fd20697-1b3e-4d3e-9fa1-950d5e82f2e2"/>
    <x v="0"/>
    <e v="#N/A"/>
    <e v="#N/A"/>
    <e v="#N/A"/>
    <s v="FIXED"/>
    <x v="0"/>
    <m/>
    <m/>
    <m/>
    <m/>
    <x v="0"/>
  </r>
  <r>
    <x v="0"/>
    <s v="7fd2a208-d584-485a-80c0-9bb5b0362011"/>
    <x v="0"/>
    <e v="#N/A"/>
    <e v="#N/A"/>
    <e v="#N/A"/>
    <s v="FIXED"/>
    <x v="0"/>
    <m/>
    <m/>
    <m/>
    <m/>
    <x v="0"/>
  </r>
  <r>
    <x v="9"/>
    <s v="7fd37df7-4dfb-4bb1-b12c-6020dd135a6f"/>
    <x v="0"/>
    <e v="#N/A"/>
    <e v="#N/A"/>
    <e v="#N/A"/>
    <s v="FIXED"/>
    <x v="0"/>
    <m/>
    <m/>
    <m/>
    <m/>
    <x v="0"/>
  </r>
  <r>
    <x v="6"/>
    <s v="7fd487ec-2724-42ee-9894-fb398961e41a"/>
    <x v="1"/>
    <s v="bpn-rosetecm-05"/>
    <s v="7fd487ec-2724-42ee-9894-fb398961e41a"/>
    <s v="Low"/>
    <s v="RESURFACED"/>
    <x v="0"/>
    <m/>
    <m/>
    <m/>
    <m/>
    <x v="0"/>
  </r>
  <r>
    <x v="12"/>
    <s v="7fd48e05-f86e-4d45-a186-b0cc2e9875ea"/>
    <x v="0"/>
    <e v="#N/A"/>
    <e v="#N/A"/>
    <e v="#N/A"/>
    <s v="FIXED"/>
    <x v="0"/>
    <m/>
    <m/>
    <m/>
    <m/>
    <x v="0"/>
  </r>
  <r>
    <x v="0"/>
    <s v="7fd4b6d2-0f86-4bf4-bc51-63314738f069"/>
    <x v="0"/>
    <e v="#N/A"/>
    <e v="#N/A"/>
    <e v="#N/A"/>
    <s v="FIXED"/>
    <x v="0"/>
    <m/>
    <m/>
    <m/>
    <m/>
    <x v="0"/>
  </r>
  <r>
    <x v="0"/>
    <s v="7fd4c538-749e-4e59-9ae2-cd0a1c687523"/>
    <x v="0"/>
    <e v="#N/A"/>
    <e v="#N/A"/>
    <e v="#N/A"/>
    <s v="FIXED"/>
    <x v="0"/>
    <m/>
    <m/>
    <m/>
    <m/>
    <x v="0"/>
  </r>
  <r>
    <x v="0"/>
    <s v="7fd58d40-b465-4e0c-8042-46f3ed39e878"/>
    <x v="0"/>
    <e v="#N/A"/>
    <e v="#N/A"/>
    <e v="#N/A"/>
    <s v="FIXED"/>
    <x v="0"/>
    <m/>
    <m/>
    <m/>
    <m/>
    <x v="0"/>
  </r>
  <r>
    <x v="0"/>
    <s v="7fd5e191-5f1a-47e2-92ea-4a61a1b9c5f1"/>
    <x v="0"/>
    <e v="#N/A"/>
    <e v="#N/A"/>
    <e v="#N/A"/>
    <s v="FIXED"/>
    <x v="0"/>
    <m/>
    <m/>
    <m/>
    <m/>
    <x v="0"/>
  </r>
  <r>
    <x v="0"/>
    <s v="7fda8afa-63d2-40ce-bee0-3918dd9d836c"/>
    <x v="0"/>
    <e v="#N/A"/>
    <e v="#N/A"/>
    <e v="#N/A"/>
    <s v="FIXED"/>
    <x v="0"/>
    <m/>
    <m/>
    <m/>
    <m/>
    <x v="0"/>
  </r>
  <r>
    <x v="4"/>
    <s v="7fda97d4-32ff-44ee-98d2-e740ed3cadd9"/>
    <x v="0"/>
    <e v="#N/A"/>
    <e v="#N/A"/>
    <e v="#N/A"/>
    <s v="FIXED"/>
    <x v="0"/>
    <m/>
    <m/>
    <m/>
    <m/>
    <x v="0"/>
  </r>
  <r>
    <x v="0"/>
    <s v="7fdb86bd-bdad-43e8-a177-3006636aca9e"/>
    <x v="0"/>
    <e v="#N/A"/>
    <e v="#N/A"/>
    <e v="#N/A"/>
    <s v="FIXED"/>
    <x v="0"/>
    <m/>
    <m/>
    <m/>
    <m/>
    <x v="0"/>
  </r>
  <r>
    <x v="0"/>
    <s v="7fdc9822-249e-43b3-a117-b7e00ab64e08"/>
    <x v="0"/>
    <e v="#N/A"/>
    <e v="#N/A"/>
    <e v="#N/A"/>
    <s v="FIXED"/>
    <x v="0"/>
    <m/>
    <m/>
    <m/>
    <m/>
    <x v="0"/>
  </r>
  <r>
    <x v="0"/>
    <s v="7fdcc336-d3e6-4ed3-b092-36c474c00d49"/>
    <x v="0"/>
    <e v="#N/A"/>
    <e v="#N/A"/>
    <e v="#N/A"/>
    <s v="FIXED"/>
    <x v="0"/>
    <m/>
    <m/>
    <m/>
    <m/>
    <x v="0"/>
  </r>
  <r>
    <x v="0"/>
    <s v="7fdd051d-8f9a-48ad-ba06-58fda5fb3a59"/>
    <x v="0"/>
    <e v="#N/A"/>
    <e v="#N/A"/>
    <e v="#N/A"/>
    <s v="FIXED"/>
    <x v="0"/>
    <m/>
    <m/>
    <m/>
    <m/>
    <x v="0"/>
  </r>
  <r>
    <x v="0"/>
    <s v="7fde7cc4-d4f6-4ec9-b0cb-f014e9a19052"/>
    <x v="0"/>
    <e v="#N/A"/>
    <e v="#N/A"/>
    <e v="#N/A"/>
    <s v="FIXED"/>
    <x v="0"/>
    <m/>
    <m/>
    <m/>
    <m/>
    <x v="0"/>
  </r>
  <r>
    <x v="0"/>
    <s v="7fdf06fc-a0aa-4729-956a-cee72b79c0b8"/>
    <x v="0"/>
    <e v="#N/A"/>
    <e v="#N/A"/>
    <e v="#N/A"/>
    <s v="FIXED"/>
    <x v="0"/>
    <m/>
    <m/>
    <m/>
    <m/>
    <x v="0"/>
  </r>
  <r>
    <x v="10"/>
    <s v="7fdf6749-f4e8-4000-a47c-5e0c54bf5506"/>
    <x v="2"/>
    <s v="bpn-rosefrdb-02"/>
    <s v="7fdf6749-f4e8-4000-a47c-5e0c54bf5506"/>
    <s v="Medium"/>
    <s v="ACTIVE"/>
    <x v="0"/>
    <m/>
    <m/>
    <m/>
    <m/>
    <x v="0"/>
  </r>
  <r>
    <x v="0"/>
    <s v="7fe0acff-d0cc-4303-9bb3-d9b9a6d54dc3"/>
    <x v="0"/>
    <e v="#N/A"/>
    <e v="#N/A"/>
    <e v="#N/A"/>
    <s v="FIXED"/>
    <x v="0"/>
    <m/>
    <m/>
    <m/>
    <m/>
    <x v="0"/>
  </r>
  <r>
    <x v="4"/>
    <s v="7fe0bbd8-f18e-4b3b-a80f-0f08628e1118"/>
    <x v="0"/>
    <e v="#N/A"/>
    <e v="#N/A"/>
    <e v="#N/A"/>
    <s v="FIXED"/>
    <x v="0"/>
    <m/>
    <m/>
    <m/>
    <m/>
    <x v="0"/>
  </r>
  <r>
    <x v="0"/>
    <s v="7fe15e53-485a-4bce-bf43-760f575cceb9"/>
    <x v="0"/>
    <e v="#N/A"/>
    <e v="#N/A"/>
    <e v="#N/A"/>
    <s v="FIXED"/>
    <x v="0"/>
    <m/>
    <m/>
    <m/>
    <m/>
    <x v="0"/>
  </r>
  <r>
    <x v="0"/>
    <s v="7fe1a7a2-e48b-4676-b989-fa52c3b81685"/>
    <x v="0"/>
    <e v="#N/A"/>
    <e v="#N/A"/>
    <e v="#N/A"/>
    <s v="FIXED"/>
    <x v="0"/>
    <m/>
    <m/>
    <m/>
    <m/>
    <x v="0"/>
  </r>
  <r>
    <x v="0"/>
    <s v="7fe3d7ca-0743-49cd-82be-0559a5ab83c9"/>
    <x v="0"/>
    <e v="#N/A"/>
    <e v="#N/A"/>
    <e v="#N/A"/>
    <s v="FIXED"/>
    <x v="0"/>
    <m/>
    <m/>
    <m/>
    <m/>
    <x v="0"/>
  </r>
  <r>
    <x v="4"/>
    <s v="7fe471a2-dfa4-440b-b391-c3e43c742f2a"/>
    <x v="0"/>
    <e v="#N/A"/>
    <e v="#N/A"/>
    <e v="#N/A"/>
    <s v="FIXED"/>
    <x v="0"/>
    <m/>
    <m/>
    <m/>
    <m/>
    <x v="0"/>
  </r>
  <r>
    <x v="9"/>
    <s v="7fe4903f-7cd2-4c89-a840-5b48eca95e09"/>
    <x v="0"/>
    <e v="#N/A"/>
    <e v="#N/A"/>
    <e v="#N/A"/>
    <s v="FIXED"/>
    <x v="0"/>
    <m/>
    <m/>
    <m/>
    <m/>
    <x v="0"/>
  </r>
  <r>
    <x v="2"/>
    <s v="7fe54c6a-bd7b-411f-ba2d-766ea40a8173"/>
    <x v="0"/>
    <e v="#N/A"/>
    <e v="#N/A"/>
    <e v="#N/A"/>
    <s v="FIXED"/>
    <x v="0"/>
    <m/>
    <m/>
    <m/>
    <m/>
    <x v="0"/>
  </r>
  <r>
    <x v="0"/>
    <s v="7fe67acf-686a-480b-a6bb-53d92ebf161e"/>
    <x v="1"/>
    <e v="#N/A"/>
    <e v="#N/A"/>
    <e v="#N/A"/>
    <s v="RESURFACED"/>
    <x v="0"/>
    <m/>
    <m/>
    <m/>
    <m/>
    <x v="0"/>
  </r>
  <r>
    <x v="0"/>
    <s v="7fe8df16-ee52-4669-a6ba-4ab17bf3b06c"/>
    <x v="0"/>
    <s v="rosebko44xq633l.bpna.popularinc.net"/>
    <s v="7fe8df16-ee52-4669-a6ba-4ab17bf3b06c"/>
    <s v="High"/>
    <s v="FIXED"/>
    <x v="0"/>
    <m/>
    <m/>
    <m/>
    <m/>
    <x v="0"/>
  </r>
  <r>
    <x v="0"/>
    <s v="7fe8ff80-2c13-4c57-bf22-b1c0a3f84de7"/>
    <x v="0"/>
    <e v="#N/A"/>
    <e v="#N/A"/>
    <e v="#N/A"/>
    <s v="FIXED"/>
    <x v="0"/>
    <m/>
    <m/>
    <m/>
    <m/>
    <x v="0"/>
  </r>
  <r>
    <x v="0"/>
    <s v="7fe9369a-c926-40b1-ab58-b9f6e0daf81b"/>
    <x v="0"/>
    <e v="#N/A"/>
    <e v="#N/A"/>
    <e v="#N/A"/>
    <s v="FIXED"/>
    <x v="0"/>
    <m/>
    <m/>
    <m/>
    <m/>
    <x v="0"/>
  </r>
  <r>
    <x v="4"/>
    <s v="7fed6317-8c7b-443b-99c8-2c8d73d5dd74"/>
    <x v="0"/>
    <e v="#N/A"/>
    <e v="#N/A"/>
    <e v="#N/A"/>
    <s v="FIXED"/>
    <x v="0"/>
    <m/>
    <m/>
    <m/>
    <m/>
    <x v="0"/>
  </r>
  <r>
    <x v="0"/>
    <s v="7fee2724-4b70-4661-8f1b-24bf12ffbfdd"/>
    <x v="0"/>
    <e v="#N/A"/>
    <e v="#N/A"/>
    <e v="#N/A"/>
    <s v="FIXED"/>
    <x v="0"/>
    <m/>
    <m/>
    <m/>
    <m/>
    <x v="0"/>
  </r>
  <r>
    <x v="6"/>
    <s v="7fee2f1f-137f-47aa-bef1-011e73cdee3a"/>
    <x v="2"/>
    <s v="bpn-rosepvas-02"/>
    <s v="7fee2f1f-137f-47aa-bef1-011e73cdee3a"/>
    <s v="Medium"/>
    <s v="ACTIVE"/>
    <x v="0"/>
    <m/>
    <m/>
    <m/>
    <m/>
    <x v="0"/>
  </r>
  <r>
    <x v="0"/>
    <s v="7fee341b-4e92-445b-bbae-6be76dfabb66"/>
    <x v="0"/>
    <e v="#N/A"/>
    <e v="#N/A"/>
    <e v="#N/A"/>
    <s v="FIXED"/>
    <x v="0"/>
    <m/>
    <m/>
    <m/>
    <m/>
    <x v="0"/>
  </r>
  <r>
    <x v="5"/>
    <s v="7fee762a-6053-4a2e-ab0d-59b444f72ed9"/>
    <x v="2"/>
    <s v="bpn-rosedvts-02"/>
    <s v="7fee762a-6053-4a2e-ab0d-59b444f72ed9"/>
    <s v="High"/>
    <s v="ACTIVE"/>
    <x v="0"/>
    <m/>
    <m/>
    <m/>
    <m/>
    <x v="0"/>
  </r>
  <r>
    <x v="0"/>
    <s v="7feefb1e-5389-4058-b12c-18a7b310e066"/>
    <x v="0"/>
    <e v="#N/A"/>
    <e v="#N/A"/>
    <e v="#N/A"/>
    <s v="FIXED"/>
    <x v="0"/>
    <m/>
    <m/>
    <m/>
    <m/>
    <x v="0"/>
  </r>
  <r>
    <x v="0"/>
    <s v="7fef8da1-d2d9-4bd2-b721-512fee1f1457"/>
    <x v="0"/>
    <e v="#N/A"/>
    <e v="#N/A"/>
    <e v="#N/A"/>
    <s v="FIXED"/>
    <x v="0"/>
    <m/>
    <m/>
    <m/>
    <m/>
    <x v="0"/>
  </r>
  <r>
    <x v="18"/>
    <s v="7fefafaa-f8c7-4e9b-9186-c1facb4ee4dd"/>
    <x v="1"/>
    <s v="popc539326t10.bppr.popularinc.net"/>
    <s v="7fefafaa-f8c7-4e9b-9186-c1facb4ee4dd"/>
    <s v="Medium"/>
    <s v="RESURFACED"/>
    <x v="0"/>
    <m/>
    <m/>
    <m/>
    <m/>
    <x v="0"/>
  </r>
  <r>
    <x v="0"/>
    <s v="7ff01b96-c3a8-4ea5-b193-71ff85dce701"/>
    <x v="0"/>
    <e v="#N/A"/>
    <e v="#N/A"/>
    <e v="#N/A"/>
    <s v="FIXED"/>
    <x v="0"/>
    <m/>
    <m/>
    <m/>
    <m/>
    <x v="0"/>
  </r>
  <r>
    <x v="0"/>
    <s v="7ff1014e-2222-4140-a998-c63fbb298901"/>
    <x v="0"/>
    <e v="#N/A"/>
    <e v="#N/A"/>
    <e v="#N/A"/>
    <s v="FIXED"/>
    <x v="0"/>
    <m/>
    <m/>
    <m/>
    <m/>
    <x v="0"/>
  </r>
  <r>
    <x v="1"/>
    <s v="7ff18bd0-c1d0-4f2a-809b-80452cfa3e39"/>
    <x v="1"/>
    <s v="bpn-0255bp-01"/>
    <s v="7ff18bd0-c1d0-4f2a-809b-80452cfa3e39"/>
    <s v="Medium"/>
    <s v="RESURFACED"/>
    <x v="0"/>
    <m/>
    <m/>
    <m/>
    <m/>
    <x v="0"/>
  </r>
  <r>
    <x v="13"/>
    <s v="7ff22fad-f52e-4acc-a6da-f063270c3723"/>
    <x v="0"/>
    <e v="#N/A"/>
    <e v="#N/A"/>
    <e v="#N/A"/>
    <s v="FIXED"/>
    <x v="0"/>
    <m/>
    <m/>
    <m/>
    <m/>
    <x v="0"/>
  </r>
  <r>
    <x v="0"/>
    <s v="7ff34f02-fae5-4586-b7bd-8e7ac777d0f3"/>
    <x v="0"/>
    <e v="#N/A"/>
    <e v="#N/A"/>
    <e v="#N/A"/>
    <s v="FIXED"/>
    <x v="0"/>
    <m/>
    <m/>
    <m/>
    <m/>
    <x v="0"/>
  </r>
  <r>
    <x v="0"/>
    <s v="7ff3b2a1-d01d-406c-bfd4-58cae75af69c"/>
    <x v="0"/>
    <e v="#N/A"/>
    <e v="#N/A"/>
    <e v="#N/A"/>
    <s v="FIXED"/>
    <x v="0"/>
    <m/>
    <m/>
    <m/>
    <m/>
    <x v="0"/>
  </r>
  <r>
    <x v="0"/>
    <s v="7ff3b36f-63fb-409a-8959-b92eb3da7b90"/>
    <x v="0"/>
    <e v="#N/A"/>
    <e v="#N/A"/>
    <e v="#N/A"/>
    <s v="FIXED"/>
    <x v="0"/>
    <m/>
    <m/>
    <m/>
    <m/>
    <x v="0"/>
  </r>
  <r>
    <x v="11"/>
    <s v="7ff40a11-0f60-4236-8be5-fa0c578bae17"/>
    <x v="0"/>
    <e v="#N/A"/>
    <e v="#N/A"/>
    <e v="#N/A"/>
    <s v="FIXED"/>
    <x v="0"/>
    <m/>
    <m/>
    <m/>
    <m/>
    <x v="0"/>
  </r>
  <r>
    <x v="1"/>
    <s v="7ff429aa-0624-4e88-b850-838662bd3a83"/>
    <x v="1"/>
    <s v="bpn-primgvmp-01"/>
    <s v="7ff429aa-0624-4e88-b850-838662bd3a83"/>
    <s v="High"/>
    <s v="RESURFACED"/>
    <x v="0"/>
    <m/>
    <m/>
    <m/>
    <m/>
    <x v="0"/>
  </r>
  <r>
    <x v="11"/>
    <s v="7ff5b9b6-0399-4388-b296-ac33312a115c"/>
    <x v="0"/>
    <e v="#N/A"/>
    <e v="#N/A"/>
    <e v="#N/A"/>
    <s v="FIXED"/>
    <x v="0"/>
    <m/>
    <m/>
    <m/>
    <m/>
    <x v="0"/>
  </r>
  <r>
    <x v="6"/>
    <s v="7ff76514-62df-47e9-bad3-41300c4bb181"/>
    <x v="1"/>
    <s v="bpn-rosetecm-05"/>
    <s v="7ff76514-62df-47e9-bad3-41300c4bb181"/>
    <s v="Medium"/>
    <s v="RESURFACED"/>
    <x v="0"/>
    <m/>
    <m/>
    <m/>
    <m/>
    <x v="0"/>
  </r>
  <r>
    <x v="0"/>
    <s v="7ff7ab4e-03a1-4e4d-b06e-4014b4000f91"/>
    <x v="0"/>
    <e v="#N/A"/>
    <e v="#N/A"/>
    <e v="#N/A"/>
    <s v="FIXED"/>
    <x v="0"/>
    <m/>
    <m/>
    <m/>
    <m/>
    <x v="0"/>
  </r>
  <r>
    <x v="0"/>
    <s v="7ff8ee40-ee89-4653-947a-cc86adf6e440"/>
    <x v="0"/>
    <e v="#N/A"/>
    <e v="#N/A"/>
    <e v="#N/A"/>
    <s v="FIXED"/>
    <x v="0"/>
    <m/>
    <m/>
    <m/>
    <m/>
    <x v="0"/>
  </r>
  <r>
    <x v="0"/>
    <s v="7ff97dcd-6b4b-45b2-baa3-2d72a28368c2"/>
    <x v="0"/>
    <e v="#N/A"/>
    <e v="#N/A"/>
    <e v="#N/A"/>
    <s v="FIXED"/>
    <x v="0"/>
    <m/>
    <m/>
    <m/>
    <m/>
    <x v="0"/>
  </r>
  <r>
    <x v="0"/>
    <s v="7ffa8415-ee31-44d2-98b4-a84de80e5a2e"/>
    <x v="0"/>
    <e v="#N/A"/>
    <e v="#N/A"/>
    <e v="#N/A"/>
    <s v="FIXED"/>
    <x v="0"/>
    <m/>
    <m/>
    <m/>
    <m/>
    <x v="0"/>
  </r>
  <r>
    <x v="0"/>
    <s v="7ffba8de-d599-46cf-bf29-670bfdf01da5"/>
    <x v="0"/>
    <e v="#N/A"/>
    <e v="#N/A"/>
    <e v="#N/A"/>
    <s v="FIXED"/>
    <x v="0"/>
    <m/>
    <m/>
    <m/>
    <m/>
    <x v="0"/>
  </r>
  <r>
    <x v="0"/>
    <s v="7ffca27f-ac8d-43f8-9be0-e84c8c1283ea"/>
    <x v="0"/>
    <e v="#N/A"/>
    <e v="#N/A"/>
    <e v="#N/A"/>
    <s v="FIXED"/>
    <x v="0"/>
    <m/>
    <m/>
    <m/>
    <m/>
    <x v="0"/>
  </r>
  <r>
    <x v="0"/>
    <s v="7ffcaa88-88b2-40c3-ace2-8be30847c217"/>
    <x v="0"/>
    <e v="#N/A"/>
    <e v="#N/A"/>
    <e v="#N/A"/>
    <s v="FIXED"/>
    <x v="0"/>
    <m/>
    <m/>
    <m/>
    <m/>
    <x v="0"/>
  </r>
  <r>
    <x v="0"/>
    <s v="7ffcf9b8-1102-4ffd-9158-f89443b2c3bd"/>
    <x v="0"/>
    <e v="#N/A"/>
    <e v="#N/A"/>
    <e v="#N/A"/>
    <s v="FIXED"/>
    <x v="0"/>
    <m/>
    <m/>
    <m/>
    <m/>
    <x v="0"/>
  </r>
  <r>
    <x v="0"/>
    <s v="7ffdb1a3-1759-4388-8705-6b80e3e834f7"/>
    <x v="0"/>
    <e v="#N/A"/>
    <e v="#N/A"/>
    <e v="#N/A"/>
    <s v="FIXED"/>
    <x v="0"/>
    <m/>
    <m/>
    <m/>
    <m/>
    <x v="0"/>
  </r>
  <r>
    <x v="0"/>
    <s v="7ffe24c4-6da1-4f8f-b94e-c28743f99365"/>
    <x v="0"/>
    <e v="#N/A"/>
    <e v="#N/A"/>
    <e v="#N/A"/>
    <s v="FIXED"/>
    <x v="0"/>
    <m/>
    <m/>
    <m/>
    <m/>
    <x v="0"/>
  </r>
  <r>
    <x v="0"/>
    <s v="7ffe25a4-05d4-4b3d-a0bb-7dfcf4a7eb05"/>
    <x v="0"/>
    <e v="#N/A"/>
    <e v="#N/A"/>
    <e v="#N/A"/>
    <s v="FIXED"/>
    <x v="0"/>
    <m/>
    <m/>
    <m/>
    <m/>
    <x v="0"/>
  </r>
  <r>
    <x v="0"/>
    <s v="7ffe360a-c4ee-4c81-adee-327ac62dd3bb"/>
    <x v="0"/>
    <e v="#N/A"/>
    <e v="#N/A"/>
    <e v="#N/A"/>
    <s v="FIXED"/>
    <x v="0"/>
    <m/>
    <m/>
    <m/>
    <m/>
    <x v="0"/>
  </r>
  <r>
    <x v="0"/>
    <s v="7fff0ff9-1d7e-4bd5-9189-37ae879a41a8"/>
    <x v="0"/>
    <e v="#N/A"/>
    <e v="#N/A"/>
    <e v="#N/A"/>
    <s v="FIXED"/>
    <x v="0"/>
    <m/>
    <m/>
    <m/>
    <m/>
    <x v="0"/>
  </r>
  <r>
    <x v="0"/>
    <s v="7fff547e-2808-4adc-866d-8ef9abcb7664"/>
    <x v="0"/>
    <e v="#N/A"/>
    <e v="#N/A"/>
    <e v="#N/A"/>
    <s v="FIXED"/>
    <x v="0"/>
    <m/>
    <m/>
    <m/>
    <m/>
    <x v="0"/>
  </r>
  <r>
    <x v="1"/>
    <s v="800059d1-6d60-4b7e-b178-f9af3f19785d"/>
    <x v="0"/>
    <e v="#N/A"/>
    <e v="#N/A"/>
    <e v="#N/A"/>
    <s v="FIXED"/>
    <x v="0"/>
    <m/>
    <m/>
    <m/>
    <m/>
    <x v="0"/>
  </r>
  <r>
    <x v="1"/>
    <s v="8001c678-9cd4-4d50-a4bc-d99970eaceb7"/>
    <x v="2"/>
    <s v="inmage-test"/>
    <s v="8001c678-9cd4-4d50-a4bc-d99970eaceb7"/>
    <s v="High"/>
    <s v="ACTIVE"/>
    <x v="0"/>
    <m/>
    <m/>
    <m/>
    <m/>
    <x v="0"/>
  </r>
  <r>
    <x v="0"/>
    <s v="80029a64-1e71-4bac-b67e-9f0af1cf06d9"/>
    <x v="0"/>
    <e v="#N/A"/>
    <e v="#N/A"/>
    <e v="#N/A"/>
    <s v="FIXED"/>
    <x v="0"/>
    <m/>
    <m/>
    <m/>
    <m/>
    <x v="0"/>
  </r>
  <r>
    <x v="0"/>
    <s v="8003398b-ace1-46df-9c02-24b4b14bdbbe"/>
    <x v="0"/>
    <e v="#N/A"/>
    <e v="#N/A"/>
    <e v="#N/A"/>
    <s v="FIXED"/>
    <x v="0"/>
    <m/>
    <m/>
    <m/>
    <m/>
    <x v="0"/>
  </r>
  <r>
    <x v="1"/>
    <s v="800355aa-a388-4470-a262-17421d570b05"/>
    <x v="0"/>
    <e v="#N/A"/>
    <e v="#N/A"/>
    <e v="#N/A"/>
    <s v="FIXED"/>
    <x v="0"/>
    <m/>
    <m/>
    <m/>
    <m/>
    <x v="0"/>
  </r>
  <r>
    <x v="0"/>
    <s v="80046da0-1846-4efe-8270-44923836cec0"/>
    <x v="0"/>
    <e v="#N/A"/>
    <e v="#N/A"/>
    <e v="#N/A"/>
    <s v="FIXED"/>
    <x v="0"/>
    <m/>
    <m/>
    <m/>
    <m/>
    <x v="0"/>
  </r>
  <r>
    <x v="0"/>
    <s v="80077282-6678-4a8a-9f21-dfa1b8897b37"/>
    <x v="0"/>
    <e v="#N/A"/>
    <e v="#N/A"/>
    <e v="#N/A"/>
    <s v="FIXED"/>
    <x v="0"/>
    <m/>
    <m/>
    <m/>
    <m/>
    <x v="0"/>
  </r>
  <r>
    <x v="0"/>
    <s v="8008fab9-4611-47e6-be5d-19f2ec1c0a60"/>
    <x v="0"/>
    <e v="#N/A"/>
    <e v="#N/A"/>
    <e v="#N/A"/>
    <s v="FIXED"/>
    <x v="0"/>
    <m/>
    <m/>
    <m/>
    <m/>
    <x v="0"/>
  </r>
  <r>
    <x v="0"/>
    <s v="800949fa-3170-40ef-82c1-c88d5d173e55"/>
    <x v="0"/>
    <e v="#N/A"/>
    <e v="#N/A"/>
    <e v="#N/A"/>
    <s v="FIXED"/>
    <x v="0"/>
    <m/>
    <m/>
    <m/>
    <m/>
    <x v="0"/>
  </r>
  <r>
    <x v="10"/>
    <s v="800bc1c1-0fec-4258-bd65-3d55ac87ed20"/>
    <x v="1"/>
    <e v="#N/A"/>
    <e v="#N/A"/>
    <e v="#N/A"/>
    <s v="RESURFACED"/>
    <x v="0"/>
    <m/>
    <m/>
    <m/>
    <m/>
    <x v="0"/>
  </r>
  <r>
    <x v="0"/>
    <s v="800bd06b-c247-4d92-a2b8-de8429be2633"/>
    <x v="0"/>
    <e v="#N/A"/>
    <e v="#N/A"/>
    <e v="#N/A"/>
    <s v="FIXED"/>
    <x v="0"/>
    <m/>
    <m/>
    <m/>
    <m/>
    <x v="0"/>
  </r>
  <r>
    <x v="2"/>
    <s v="800c537d-5cf1-4963-942d-7c1dc273521b"/>
    <x v="0"/>
    <e v="#N/A"/>
    <e v="#N/A"/>
    <e v="#N/A"/>
    <s v="FIXED"/>
    <x v="0"/>
    <m/>
    <m/>
    <m/>
    <m/>
    <x v="0"/>
  </r>
  <r>
    <x v="1"/>
    <s v="800c9ce4-2b6c-4120-9906-50c918c59397"/>
    <x v="2"/>
    <s v="bpn-rosetest-01"/>
    <s v="800c9ce4-2b6c-4120-9906-50c918c59397"/>
    <s v="Medium"/>
    <s v="ACTIVE"/>
    <x v="0"/>
    <m/>
    <m/>
    <m/>
    <m/>
    <x v="0"/>
  </r>
  <r>
    <x v="0"/>
    <s v="800d7696-8007-4af0-99ef-f89c5f6aa274"/>
    <x v="0"/>
    <e v="#N/A"/>
    <e v="#N/A"/>
    <e v="#N/A"/>
    <s v="FIXED"/>
    <x v="0"/>
    <m/>
    <m/>
    <m/>
    <m/>
    <x v="0"/>
  </r>
  <r>
    <x v="0"/>
    <s v="800db5a3-443c-4b71-9408-e70a5e66f9b4"/>
    <x v="0"/>
    <s v="bdwybrn4ydxq73l.bpna.popularinc.net"/>
    <s v="800db5a3-443c-4b71-9408-e70a5e66f9b4"/>
    <s v="Critical"/>
    <s v="FIXED"/>
    <x v="0"/>
    <m/>
    <m/>
    <m/>
    <m/>
    <x v="0"/>
  </r>
  <r>
    <x v="0"/>
    <s v="800ed768-ba19-4bd9-977b-53d3d90ef163"/>
    <x v="0"/>
    <e v="#N/A"/>
    <e v="#N/A"/>
    <e v="#N/A"/>
    <s v="FIXED"/>
    <x v="0"/>
    <m/>
    <m/>
    <m/>
    <m/>
    <x v="0"/>
  </r>
  <r>
    <x v="2"/>
    <s v="8011d03b-86f4-4f36-8d18-b84b5acaed44"/>
    <x v="0"/>
    <e v="#N/A"/>
    <e v="#N/A"/>
    <e v="#N/A"/>
    <s v="FIXED"/>
    <x v="0"/>
    <m/>
    <m/>
    <m/>
    <m/>
    <x v="0"/>
  </r>
  <r>
    <x v="11"/>
    <s v="8013b7f1-e781-451d-8b4e-5f708119c274"/>
    <x v="0"/>
    <e v="#N/A"/>
    <e v="#N/A"/>
    <e v="#N/A"/>
    <s v="FIXED"/>
    <x v="0"/>
    <m/>
    <m/>
    <m/>
    <m/>
    <x v="0"/>
  </r>
  <r>
    <x v="1"/>
    <s v="80143a7e-ed22-4cff-9de1-138450d0605c"/>
    <x v="0"/>
    <e v="#N/A"/>
    <e v="#N/A"/>
    <e v="#N/A"/>
    <s v="FIXED"/>
    <x v="0"/>
    <m/>
    <m/>
    <m/>
    <m/>
    <x v="0"/>
  </r>
  <r>
    <x v="0"/>
    <s v="8014f285-495b-4c09-aa1c-121f381826d3"/>
    <x v="0"/>
    <e v="#N/A"/>
    <e v="#N/A"/>
    <e v="#N/A"/>
    <s v="FIXED"/>
    <x v="0"/>
    <m/>
    <m/>
    <m/>
    <m/>
    <x v="0"/>
  </r>
  <r>
    <x v="4"/>
    <s v="80168b3a-3d09-4081-b9d3-621ad5836031"/>
    <x v="0"/>
    <e v="#N/A"/>
    <e v="#N/A"/>
    <e v="#N/A"/>
    <s v="FIXED"/>
    <x v="0"/>
    <m/>
    <m/>
    <m/>
    <m/>
    <x v="0"/>
  </r>
  <r>
    <x v="0"/>
    <s v="8016f41d-8f8c-4c5b-b780-bccbe7a7ed7f"/>
    <x v="0"/>
    <e v="#N/A"/>
    <e v="#N/A"/>
    <e v="#N/A"/>
    <s v="FIXED"/>
    <x v="0"/>
    <m/>
    <m/>
    <m/>
    <m/>
    <x v="0"/>
  </r>
  <r>
    <x v="0"/>
    <s v="8017046c-aaf6-449a-a70d-170ca3a21fa5"/>
    <x v="0"/>
    <e v="#N/A"/>
    <e v="#N/A"/>
    <e v="#N/A"/>
    <s v="FIXED"/>
    <x v="0"/>
    <m/>
    <m/>
    <m/>
    <m/>
    <x v="0"/>
  </r>
  <r>
    <x v="2"/>
    <s v="80173755-0b09-40f3-9bce-3627cd5b36d0"/>
    <x v="0"/>
    <e v="#N/A"/>
    <e v="#N/A"/>
    <e v="#N/A"/>
    <s v="FIXED"/>
    <x v="0"/>
    <m/>
    <m/>
    <m/>
    <m/>
    <x v="0"/>
  </r>
  <r>
    <x v="1"/>
    <s v="80175a80-718a-422b-a716-c210f0dfe209"/>
    <x v="0"/>
    <e v="#N/A"/>
    <e v="#N/A"/>
    <e v="#N/A"/>
    <s v="FIXED"/>
    <x v="0"/>
    <m/>
    <m/>
    <m/>
    <m/>
    <x v="0"/>
  </r>
  <r>
    <x v="4"/>
    <s v="8017ab38-e316-4543-a971-364f16791e80"/>
    <x v="0"/>
    <e v="#N/A"/>
    <e v="#N/A"/>
    <e v="#N/A"/>
    <s v="FIXED"/>
    <x v="0"/>
    <m/>
    <m/>
    <m/>
    <m/>
    <x v="0"/>
  </r>
  <r>
    <x v="2"/>
    <s v="8017c004-9c79-4887-8ed6-0f286f7978f9"/>
    <x v="2"/>
    <s v="bpn-primgvts-01"/>
    <s v="8017c004-9c79-4887-8ed6-0f286f7978f9"/>
    <s v="Medium"/>
    <s v="ACTIVE"/>
    <x v="0"/>
    <m/>
    <m/>
    <m/>
    <m/>
    <x v="0"/>
  </r>
  <r>
    <x v="1"/>
    <s v="8018ed91-1d65-46b1-a9fa-84f097dbbf4f"/>
    <x v="2"/>
    <e v="#N/A"/>
    <e v="#N/A"/>
    <e v="#N/A"/>
    <s v="ACTIVE"/>
    <x v="0"/>
    <m/>
    <m/>
    <m/>
    <m/>
    <x v="0"/>
  </r>
  <r>
    <x v="0"/>
    <s v="8018fddb-6ca5-409e-b4c0-3ece68b65467"/>
    <x v="0"/>
    <e v="#N/A"/>
    <e v="#N/A"/>
    <e v="#N/A"/>
    <s v="FIXED"/>
    <x v="0"/>
    <m/>
    <m/>
    <m/>
    <m/>
    <x v="0"/>
  </r>
  <r>
    <x v="0"/>
    <s v="801a6cd1-ca66-40b0-84ed-5949b23d2771"/>
    <x v="0"/>
    <e v="#N/A"/>
    <e v="#N/A"/>
    <e v="#N/A"/>
    <s v="FIXED"/>
    <x v="0"/>
    <m/>
    <m/>
    <m/>
    <m/>
    <x v="0"/>
  </r>
  <r>
    <x v="0"/>
    <s v="801b7122-6b9d-4820-9e95-ba1ff61e887c"/>
    <x v="0"/>
    <e v="#N/A"/>
    <e v="#N/A"/>
    <e v="#N/A"/>
    <s v="FIXED"/>
    <x v="0"/>
    <m/>
    <m/>
    <m/>
    <m/>
    <x v="0"/>
  </r>
  <r>
    <x v="0"/>
    <s v="801c1153-04b6-46b8-8db4-fe430d9cd4f2"/>
    <x v="0"/>
    <e v="#N/A"/>
    <e v="#N/A"/>
    <e v="#N/A"/>
    <s v="FIXED"/>
    <x v="0"/>
    <m/>
    <m/>
    <m/>
    <m/>
    <x v="0"/>
  </r>
  <r>
    <x v="0"/>
    <s v="801c583e-9f99-4796-8376-6c05d5bd410d"/>
    <x v="0"/>
    <e v="#N/A"/>
    <e v="#N/A"/>
    <e v="#N/A"/>
    <s v="FIXED"/>
    <x v="0"/>
    <m/>
    <m/>
    <m/>
    <m/>
    <x v="0"/>
  </r>
  <r>
    <x v="4"/>
    <s v="801dafb4-7dd3-4617-aaad-ef0bdba78ffb"/>
    <x v="0"/>
    <e v="#N/A"/>
    <e v="#N/A"/>
    <e v="#N/A"/>
    <s v="FIXED"/>
    <x v="0"/>
    <m/>
    <m/>
    <m/>
    <m/>
    <x v="0"/>
  </r>
  <r>
    <x v="0"/>
    <s v="801e433d-ade8-484a-9680-1e24651b6da3"/>
    <x v="0"/>
    <e v="#N/A"/>
    <e v="#N/A"/>
    <e v="#N/A"/>
    <s v="FIXED"/>
    <x v="0"/>
    <m/>
    <m/>
    <m/>
    <m/>
    <x v="0"/>
  </r>
  <r>
    <x v="0"/>
    <s v="801f1edb-e071-4063-ba4b-336cc31adebc"/>
    <x v="0"/>
    <e v="#N/A"/>
    <e v="#N/A"/>
    <e v="#N/A"/>
    <s v="FIXED"/>
    <x v="0"/>
    <m/>
    <m/>
    <m/>
    <m/>
    <x v="0"/>
  </r>
  <r>
    <x v="1"/>
    <s v="801f6dc2-8a8c-4fa8-9790-9af0e2f57e15"/>
    <x v="2"/>
    <s v="bpn-0071bp-01"/>
    <s v="801f6dc2-8a8c-4fa8-9790-9af0e2f57e15"/>
    <s v="Medium"/>
    <s v="ACTIVE"/>
    <x v="0"/>
    <m/>
    <m/>
    <m/>
    <m/>
    <x v="0"/>
  </r>
  <r>
    <x v="0"/>
    <s v="8020ccd1-3dc7-4224-8b96-928ddea244df"/>
    <x v="0"/>
    <e v="#N/A"/>
    <e v="#N/A"/>
    <e v="#N/A"/>
    <s v="FIXED"/>
    <x v="0"/>
    <m/>
    <m/>
    <m/>
    <m/>
    <x v="0"/>
  </r>
  <r>
    <x v="0"/>
    <s v="802173f4-70ab-4121-a267-6abf164685fd"/>
    <x v="0"/>
    <e v="#N/A"/>
    <e v="#N/A"/>
    <e v="#N/A"/>
    <s v="FIXED"/>
    <x v="0"/>
    <m/>
    <m/>
    <m/>
    <m/>
    <x v="0"/>
  </r>
  <r>
    <x v="0"/>
    <s v="80217eb8-6aac-42e3-9c4f-f00d34652f30"/>
    <x v="0"/>
    <e v="#N/A"/>
    <e v="#N/A"/>
    <e v="#N/A"/>
    <s v="FIXED"/>
    <x v="0"/>
    <m/>
    <m/>
    <m/>
    <m/>
    <x v="0"/>
  </r>
  <r>
    <x v="4"/>
    <s v="8022aa65-2d40-4ed1-892f-8da89192343f"/>
    <x v="3"/>
    <e v="#N/A"/>
    <e v="#N/A"/>
    <e v="#N/A"/>
    <s v="NEW"/>
    <x v="0"/>
    <m/>
    <m/>
    <m/>
    <m/>
    <x v="0"/>
  </r>
  <r>
    <x v="0"/>
    <s v="80231715-c266-4c90-ac57-0210bf15de81"/>
    <x v="0"/>
    <e v="#N/A"/>
    <e v="#N/A"/>
    <e v="#N/A"/>
    <s v="FIXED"/>
    <x v="0"/>
    <m/>
    <m/>
    <m/>
    <m/>
    <x v="0"/>
  </r>
  <r>
    <x v="0"/>
    <s v="802319f9-c85a-4ba3-bff6-7a7810e803ec"/>
    <x v="2"/>
    <s v="0262brn84x1sd2d"/>
    <s v="802319f9-c85a-4ba3-bff6-7a7810e803ec"/>
    <s v="High"/>
    <s v="ACTIVE"/>
    <x v="0"/>
    <m/>
    <m/>
    <m/>
    <m/>
    <x v="0"/>
  </r>
  <r>
    <x v="0"/>
    <s v="8023d1a9-3e8e-43d8-97f8-d2ea0ccfdf2b"/>
    <x v="0"/>
    <e v="#N/A"/>
    <e v="#N/A"/>
    <e v="#N/A"/>
    <s v="FIXED"/>
    <x v="0"/>
    <m/>
    <m/>
    <m/>
    <m/>
    <x v="0"/>
  </r>
  <r>
    <x v="4"/>
    <s v="80240d73-2208-46a5-8e56-e18a33de0f92"/>
    <x v="0"/>
    <e v="#N/A"/>
    <e v="#N/A"/>
    <e v="#N/A"/>
    <s v="FIXED"/>
    <x v="0"/>
    <m/>
    <m/>
    <m/>
    <m/>
    <x v="0"/>
  </r>
  <r>
    <x v="0"/>
    <s v="802563de-a25a-4bfc-9110-c8e634b701bb"/>
    <x v="0"/>
    <e v="#N/A"/>
    <e v="#N/A"/>
    <e v="#N/A"/>
    <s v="FIXED"/>
    <x v="0"/>
    <m/>
    <m/>
    <m/>
    <m/>
    <x v="0"/>
  </r>
  <r>
    <x v="0"/>
    <s v="8026a779-99ce-40c7-8a92-59bb628702f3"/>
    <x v="0"/>
    <e v="#N/A"/>
    <e v="#N/A"/>
    <e v="#N/A"/>
    <s v="FIXED"/>
    <x v="0"/>
    <m/>
    <m/>
    <m/>
    <m/>
    <x v="0"/>
  </r>
  <r>
    <x v="0"/>
    <s v="8026e2de-788d-4757-b550-86db213a3c4c"/>
    <x v="0"/>
    <e v="#N/A"/>
    <e v="#N/A"/>
    <e v="#N/A"/>
    <s v="FIXED"/>
    <x v="0"/>
    <m/>
    <m/>
    <m/>
    <m/>
    <x v="0"/>
  </r>
  <r>
    <x v="2"/>
    <s v="8028ac79-c092-4487-981d-75597f391d92"/>
    <x v="0"/>
    <e v="#N/A"/>
    <e v="#N/A"/>
    <e v="#N/A"/>
    <s v="FIXED"/>
    <x v="0"/>
    <m/>
    <m/>
    <m/>
    <m/>
    <x v="0"/>
  </r>
  <r>
    <x v="0"/>
    <s v="8029224b-54f9-4af0-a912-ab88afa9f63a"/>
    <x v="0"/>
    <e v="#N/A"/>
    <e v="#N/A"/>
    <e v="#N/A"/>
    <s v="FIXED"/>
    <x v="0"/>
    <m/>
    <m/>
    <m/>
    <m/>
    <x v="0"/>
  </r>
  <r>
    <x v="0"/>
    <s v="802a0d08-4df5-48d5-aba6-9f1dc262882b"/>
    <x v="0"/>
    <e v="#N/A"/>
    <e v="#N/A"/>
    <e v="#N/A"/>
    <s v="FIXED"/>
    <x v="0"/>
    <m/>
    <m/>
    <m/>
    <m/>
    <x v="0"/>
  </r>
  <r>
    <x v="0"/>
    <s v="802cecc0-95e1-41a0-9332-c8da144beb89"/>
    <x v="0"/>
    <e v="#N/A"/>
    <e v="#N/A"/>
    <e v="#N/A"/>
    <s v="FIXED"/>
    <x v="0"/>
    <m/>
    <m/>
    <m/>
    <m/>
    <x v="0"/>
  </r>
  <r>
    <x v="0"/>
    <s v="802dcfbf-043a-4176-a58f-c4cb9f9b5da0"/>
    <x v="0"/>
    <e v="#N/A"/>
    <e v="#N/A"/>
    <e v="#N/A"/>
    <s v="FIXED"/>
    <x v="0"/>
    <m/>
    <m/>
    <m/>
    <m/>
    <x v="0"/>
  </r>
  <r>
    <x v="10"/>
    <s v="802f3aed-d512-43f0-8341-893304911454"/>
    <x v="0"/>
    <e v="#N/A"/>
    <e v="#N/A"/>
    <e v="#N/A"/>
    <s v="FIXED"/>
    <x v="0"/>
    <m/>
    <m/>
    <m/>
    <m/>
    <x v="0"/>
  </r>
  <r>
    <x v="0"/>
    <s v="802f87ad-bb47-40d4-9d28-fe87126682af"/>
    <x v="0"/>
    <e v="#N/A"/>
    <e v="#N/A"/>
    <e v="#N/A"/>
    <s v="FIXED"/>
    <x v="0"/>
    <m/>
    <m/>
    <m/>
    <m/>
    <x v="0"/>
  </r>
  <r>
    <x v="0"/>
    <s v="80303d81-b14d-4ae6-bfa9-ab7ecccd8a1e"/>
    <x v="0"/>
    <e v="#N/A"/>
    <e v="#N/A"/>
    <e v="#N/A"/>
    <s v="FIXED"/>
    <x v="0"/>
    <m/>
    <m/>
    <m/>
    <m/>
    <x v="0"/>
  </r>
  <r>
    <x v="0"/>
    <s v="803314bb-3dfe-440c-93ab-90004e9837d5"/>
    <x v="0"/>
    <s v="bdwybrn41221z2l.bpna.popularinc.net"/>
    <s v="803314bb-3dfe-440c-93ab-90004e9837d5"/>
    <s v="High"/>
    <s v="FIXED"/>
    <x v="0"/>
    <m/>
    <m/>
    <m/>
    <m/>
    <x v="0"/>
  </r>
  <r>
    <x v="0"/>
    <s v="80334f19-5cb5-4533-b498-7e2fc422ec8c"/>
    <x v="0"/>
    <e v="#N/A"/>
    <e v="#N/A"/>
    <e v="#N/A"/>
    <s v="FIXED"/>
    <x v="0"/>
    <m/>
    <m/>
    <m/>
    <m/>
    <x v="0"/>
  </r>
  <r>
    <x v="0"/>
    <s v="80336807-8b81-41be-b486-cd28af217b4b"/>
    <x v="0"/>
    <e v="#N/A"/>
    <e v="#N/A"/>
    <e v="#N/A"/>
    <s v="FIXED"/>
    <x v="0"/>
    <m/>
    <m/>
    <m/>
    <m/>
    <x v="0"/>
  </r>
  <r>
    <x v="0"/>
    <s v="8034bd27-6396-4732-8b92-28043bf8c515"/>
    <x v="0"/>
    <e v="#N/A"/>
    <e v="#N/A"/>
    <e v="#N/A"/>
    <s v="FIXED"/>
    <x v="0"/>
    <m/>
    <m/>
    <m/>
    <m/>
    <x v="0"/>
  </r>
  <r>
    <x v="0"/>
    <s v="8034e878-7d32-4ff1-8028-3d9b653a399e"/>
    <x v="0"/>
    <e v="#N/A"/>
    <e v="#N/A"/>
    <e v="#N/A"/>
    <s v="FIXED"/>
    <x v="0"/>
    <m/>
    <m/>
    <m/>
    <m/>
    <x v="0"/>
  </r>
  <r>
    <x v="4"/>
    <s v="8035e2ef-6c99-47df-be2b-920675970875"/>
    <x v="0"/>
    <e v="#N/A"/>
    <e v="#N/A"/>
    <e v="#N/A"/>
    <s v="FIXED"/>
    <x v="0"/>
    <m/>
    <m/>
    <m/>
    <m/>
    <x v="0"/>
  </r>
  <r>
    <x v="9"/>
    <s v="80364aee-79b6-40ae-b7b0-cbd05c7753bf"/>
    <x v="0"/>
    <s v="bpn-rosedvdb-05"/>
    <s v="80364aee-79b6-40ae-b7b0-cbd05c7753bf"/>
    <s v="Medium"/>
    <s v="FIXED"/>
    <x v="0"/>
    <m/>
    <m/>
    <m/>
    <m/>
    <x v="0"/>
  </r>
  <r>
    <x v="0"/>
    <s v="8036d4ad-129c-4d05-b26c-352ec8df4c86"/>
    <x v="0"/>
    <e v="#N/A"/>
    <e v="#N/A"/>
    <e v="#N/A"/>
    <s v="FIXED"/>
    <x v="0"/>
    <m/>
    <m/>
    <m/>
    <m/>
    <x v="0"/>
  </r>
  <r>
    <x v="0"/>
    <s v="8037a59a-70c2-4dd8-9e37-60dad31dc00f"/>
    <x v="0"/>
    <e v="#N/A"/>
    <e v="#N/A"/>
    <e v="#N/A"/>
    <s v="FIXED"/>
    <x v="0"/>
    <m/>
    <m/>
    <m/>
    <m/>
    <x v="0"/>
  </r>
  <r>
    <x v="0"/>
    <s v="8037bd08-87b6-49f1-ae82-7488dbbfea54"/>
    <x v="0"/>
    <e v="#N/A"/>
    <e v="#N/A"/>
    <e v="#N/A"/>
    <s v="FIXED"/>
    <x v="0"/>
    <m/>
    <m/>
    <m/>
    <m/>
    <x v="0"/>
  </r>
  <r>
    <x v="0"/>
    <s v="8038f5c6-9553-4874-ade9-5f183933b5ce"/>
    <x v="0"/>
    <e v="#N/A"/>
    <e v="#N/A"/>
    <e v="#N/A"/>
    <s v="FIXED"/>
    <x v="0"/>
    <m/>
    <m/>
    <m/>
    <m/>
    <x v="0"/>
  </r>
  <r>
    <x v="0"/>
    <s v="8039de0c-7e24-4c2f-863d-1119403d9384"/>
    <x v="0"/>
    <e v="#N/A"/>
    <e v="#N/A"/>
    <e v="#N/A"/>
    <s v="FIXED"/>
    <x v="0"/>
    <m/>
    <m/>
    <m/>
    <m/>
    <x v="0"/>
  </r>
  <r>
    <x v="0"/>
    <s v="803a7ec7-3c4d-4166-b8c5-cf2cb8de079c"/>
    <x v="0"/>
    <e v="#N/A"/>
    <e v="#N/A"/>
    <e v="#N/A"/>
    <s v="FIXED"/>
    <x v="0"/>
    <m/>
    <m/>
    <m/>
    <m/>
    <x v="0"/>
  </r>
  <r>
    <x v="4"/>
    <s v="803a9a89-407b-4862-9a40-e43e025a15f8"/>
    <x v="0"/>
    <e v="#N/A"/>
    <e v="#N/A"/>
    <e v="#N/A"/>
    <s v="FIXED"/>
    <x v="0"/>
    <m/>
    <m/>
    <m/>
    <m/>
    <x v="0"/>
  </r>
  <r>
    <x v="2"/>
    <s v="803b794e-79a3-4d2b-b1c9-16f47a1198e9"/>
    <x v="0"/>
    <e v="#N/A"/>
    <e v="#N/A"/>
    <e v="#N/A"/>
    <s v="FIXED"/>
    <x v="0"/>
    <m/>
    <m/>
    <m/>
    <m/>
    <x v="0"/>
  </r>
  <r>
    <x v="1"/>
    <s v="803bcdd0-94ee-442f-9d15-1c24aed09c69"/>
    <x v="2"/>
    <s v="bpn-0060bp-01"/>
    <s v="803bcdd0-94ee-442f-9d15-1c24aed09c69"/>
    <s v="High"/>
    <s v="ACTIVE"/>
    <x v="0"/>
    <m/>
    <m/>
    <m/>
    <m/>
    <x v="0"/>
  </r>
  <r>
    <x v="6"/>
    <s v="803c0a55-bc0e-44cb-8a09-671da668abf9"/>
    <x v="0"/>
    <e v="#N/A"/>
    <e v="#N/A"/>
    <e v="#N/A"/>
    <s v="FIXED"/>
    <x v="0"/>
    <m/>
    <m/>
    <m/>
    <m/>
    <x v="0"/>
  </r>
  <r>
    <x v="0"/>
    <s v="803cb9c2-e89f-4b65-a5a1-d2c424de0aba"/>
    <x v="0"/>
    <e v="#N/A"/>
    <e v="#N/A"/>
    <e v="#N/A"/>
    <s v="FIXED"/>
    <x v="0"/>
    <m/>
    <m/>
    <m/>
    <m/>
    <x v="0"/>
  </r>
  <r>
    <x v="0"/>
    <s v="803cf899-cc0a-487f-ac1a-a383fce69d82"/>
    <x v="0"/>
    <e v="#N/A"/>
    <e v="#N/A"/>
    <e v="#N/A"/>
    <s v="FIXED"/>
    <x v="0"/>
    <m/>
    <m/>
    <m/>
    <m/>
    <x v="0"/>
  </r>
  <r>
    <x v="1"/>
    <s v="803e1b4b-51a3-41a3-87db-ca5230a83a83"/>
    <x v="1"/>
    <s v="bpn-0260bp-01"/>
    <s v="803e1b4b-51a3-41a3-87db-ca5230a83a83"/>
    <s v="Critical"/>
    <s v="RESURFACED"/>
    <x v="0"/>
    <m/>
    <m/>
    <m/>
    <m/>
    <x v="0"/>
  </r>
  <r>
    <x v="0"/>
    <s v="803e67bc-6eaf-43b4-9f9d-d339baaa1a09"/>
    <x v="0"/>
    <e v="#N/A"/>
    <e v="#N/A"/>
    <e v="#N/A"/>
    <s v="FIXED"/>
    <x v="0"/>
    <m/>
    <m/>
    <m/>
    <m/>
    <x v="0"/>
  </r>
  <r>
    <x v="1"/>
    <s v="8040dbf7-8840-44d1-8bdc-13ec18d073d8"/>
    <x v="0"/>
    <s v="bpn-0098bp-01"/>
    <s v="8040dbf7-8840-44d1-8bdc-13ec18d073d8"/>
    <s v="Critical"/>
    <s v="FIXED"/>
    <x v="0"/>
    <m/>
    <m/>
    <m/>
    <m/>
    <x v="0"/>
  </r>
  <r>
    <x v="0"/>
    <s v="8040f5e8-5113-41f0-9c5c-b9fc9a1559ef"/>
    <x v="0"/>
    <e v="#N/A"/>
    <e v="#N/A"/>
    <e v="#N/A"/>
    <s v="FIXED"/>
    <x v="0"/>
    <m/>
    <m/>
    <m/>
    <m/>
    <x v="0"/>
  </r>
  <r>
    <x v="0"/>
    <s v="80413c1e-4887-44db-bb06-4d5ef832b90c"/>
    <x v="0"/>
    <e v="#N/A"/>
    <e v="#N/A"/>
    <e v="#N/A"/>
    <s v="FIXED"/>
    <x v="0"/>
    <m/>
    <m/>
    <m/>
    <m/>
    <x v="0"/>
  </r>
  <r>
    <x v="0"/>
    <s v="8042076f-5e3a-4b57-a169-e2defbb1eb00"/>
    <x v="0"/>
    <e v="#N/A"/>
    <e v="#N/A"/>
    <e v="#N/A"/>
    <s v="FIXED"/>
    <x v="0"/>
    <m/>
    <m/>
    <m/>
    <m/>
    <x v="0"/>
  </r>
  <r>
    <x v="4"/>
    <s v="8043b854-13a4-4244-94c7-8f3b77afa9cf"/>
    <x v="0"/>
    <e v="#N/A"/>
    <e v="#N/A"/>
    <e v="#N/A"/>
    <s v="FIXED"/>
    <x v="0"/>
    <m/>
    <m/>
    <m/>
    <m/>
    <x v="0"/>
  </r>
  <r>
    <x v="0"/>
    <s v="80444dbb-595b-42f3-ac90-02cf4e410af1"/>
    <x v="0"/>
    <e v="#N/A"/>
    <e v="#N/A"/>
    <e v="#N/A"/>
    <s v="FIXED"/>
    <x v="0"/>
    <m/>
    <m/>
    <m/>
    <m/>
    <x v="0"/>
  </r>
  <r>
    <x v="0"/>
    <s v="8044a7b4-3f65-4a10-9287-dabe8bed4ec9"/>
    <x v="0"/>
    <e v="#N/A"/>
    <e v="#N/A"/>
    <e v="#N/A"/>
    <s v="FIXED"/>
    <x v="0"/>
    <m/>
    <m/>
    <m/>
    <m/>
    <x v="0"/>
  </r>
  <r>
    <x v="4"/>
    <s v="8046c888-c164-4dee-b65f-0802f83173de"/>
    <x v="0"/>
    <e v="#N/A"/>
    <e v="#N/A"/>
    <e v="#N/A"/>
    <s v="FIXED"/>
    <x v="0"/>
    <m/>
    <m/>
    <m/>
    <m/>
    <x v="0"/>
  </r>
  <r>
    <x v="2"/>
    <s v="80471d1f-a238-418e-87cc-e1bcc17236dc"/>
    <x v="1"/>
    <s v="bpn-roseevdb-01"/>
    <s v="80471d1f-a238-418e-87cc-e1bcc17236dc"/>
    <s v="Medium"/>
    <s v="RESURFACED"/>
    <x v="0"/>
    <m/>
    <m/>
    <m/>
    <m/>
    <x v="0"/>
  </r>
  <r>
    <x v="0"/>
    <s v="80476b80-5eb7-4145-accd-fb9f41fbf99f"/>
    <x v="0"/>
    <s v="0095brn3xhnnd2d.bpna.popularinc.net"/>
    <s v="80476b80-5eb7-4145-accd-fb9f41fbf99f"/>
    <s v="Medium"/>
    <s v="FIXED"/>
    <x v="0"/>
    <m/>
    <m/>
    <m/>
    <m/>
    <x v="0"/>
  </r>
  <r>
    <x v="2"/>
    <s v="804945df-2846-486b-aca7-849fa0a3004f"/>
    <x v="0"/>
    <e v="#N/A"/>
    <e v="#N/A"/>
    <e v="#N/A"/>
    <s v="FIXED"/>
    <x v="0"/>
    <m/>
    <m/>
    <m/>
    <m/>
    <x v="0"/>
  </r>
  <r>
    <x v="0"/>
    <s v="804a31f2-b5ec-4321-acba-80d561a94cf9"/>
    <x v="0"/>
    <e v="#N/A"/>
    <e v="#N/A"/>
    <e v="#N/A"/>
    <s v="FIXED"/>
    <x v="0"/>
    <m/>
    <m/>
    <m/>
    <m/>
    <x v="0"/>
  </r>
  <r>
    <x v="0"/>
    <s v="804af894-f43d-424e-ad63-9e93bcd3f5f5"/>
    <x v="0"/>
    <e v="#N/A"/>
    <e v="#N/A"/>
    <e v="#N/A"/>
    <s v="FIXED"/>
    <x v="0"/>
    <m/>
    <m/>
    <m/>
    <m/>
    <x v="0"/>
  </r>
  <r>
    <x v="6"/>
    <s v="804b40f4-a485-4835-8681-bc7bcd86cdcd"/>
    <x v="0"/>
    <e v="#N/A"/>
    <e v="#N/A"/>
    <e v="#N/A"/>
    <s v="FIXED"/>
    <x v="0"/>
    <m/>
    <m/>
    <m/>
    <m/>
    <x v="0"/>
  </r>
  <r>
    <x v="0"/>
    <s v="804b6e62-66da-4180-88dc-0f70034e1d35"/>
    <x v="0"/>
    <e v="#N/A"/>
    <e v="#N/A"/>
    <e v="#N/A"/>
    <s v="FIXED"/>
    <x v="0"/>
    <m/>
    <m/>
    <m/>
    <m/>
    <x v="0"/>
  </r>
  <r>
    <x v="0"/>
    <s v="804b8125-3f53-48ba-934e-76fffc5d1c98"/>
    <x v="0"/>
    <e v="#N/A"/>
    <e v="#N/A"/>
    <e v="#N/A"/>
    <s v="FIXED"/>
    <x v="0"/>
    <m/>
    <m/>
    <m/>
    <m/>
    <x v="0"/>
  </r>
  <r>
    <x v="0"/>
    <s v="804bc524-fad9-40ab-8897-d31a1dbae2e0"/>
    <x v="0"/>
    <e v="#N/A"/>
    <e v="#N/A"/>
    <e v="#N/A"/>
    <s v="FIXED"/>
    <x v="0"/>
    <m/>
    <m/>
    <m/>
    <m/>
    <x v="0"/>
  </r>
  <r>
    <x v="0"/>
    <s v="804e56c9-f681-4f40-827b-38f777702742"/>
    <x v="0"/>
    <e v="#N/A"/>
    <e v="#N/A"/>
    <e v="#N/A"/>
    <s v="FIXED"/>
    <x v="0"/>
    <m/>
    <m/>
    <m/>
    <m/>
    <x v="0"/>
  </r>
  <r>
    <x v="0"/>
    <s v="804ed378-87ca-4171-b61d-43a46cd13de8"/>
    <x v="0"/>
    <e v="#N/A"/>
    <e v="#N/A"/>
    <e v="#N/A"/>
    <s v="FIXED"/>
    <x v="0"/>
    <m/>
    <m/>
    <m/>
    <m/>
    <x v="0"/>
  </r>
  <r>
    <x v="0"/>
    <s v="804ee62d-dc2c-4eae-8736-0edf847b819e"/>
    <x v="0"/>
    <e v="#N/A"/>
    <e v="#N/A"/>
    <e v="#N/A"/>
    <s v="FIXED"/>
    <x v="0"/>
    <m/>
    <m/>
    <m/>
    <m/>
    <x v="0"/>
  </r>
  <r>
    <x v="0"/>
    <s v="804fa051-dbc5-4816-a015-8c60d1ab11bc"/>
    <x v="0"/>
    <e v="#N/A"/>
    <e v="#N/A"/>
    <e v="#N/A"/>
    <s v="FIXED"/>
    <x v="0"/>
    <m/>
    <m/>
    <m/>
    <m/>
    <x v="0"/>
  </r>
  <r>
    <x v="0"/>
    <s v="805054cc-da2b-4aac-a8cc-01f1a3151e49"/>
    <x v="0"/>
    <e v="#N/A"/>
    <e v="#N/A"/>
    <e v="#N/A"/>
    <s v="FIXED"/>
    <x v="0"/>
    <m/>
    <m/>
    <m/>
    <m/>
    <x v="0"/>
  </r>
  <r>
    <x v="6"/>
    <s v="805162f8-136e-40d7-ad04-9b5e73b9f1e9"/>
    <x v="0"/>
    <e v="#N/A"/>
    <e v="#N/A"/>
    <e v="#N/A"/>
    <s v="FIXED"/>
    <x v="0"/>
    <m/>
    <m/>
    <m/>
    <m/>
    <x v="0"/>
  </r>
  <r>
    <x v="0"/>
    <s v="80517021-07d0-4238-ac4a-ec58f5e9a92b"/>
    <x v="0"/>
    <e v="#N/A"/>
    <e v="#N/A"/>
    <e v="#N/A"/>
    <s v="FIXED"/>
    <x v="0"/>
    <m/>
    <m/>
    <m/>
    <m/>
    <x v="0"/>
  </r>
  <r>
    <x v="0"/>
    <s v="8051fec0-f0f0-4340-9cdf-3bffedf0075e"/>
    <x v="0"/>
    <e v="#N/A"/>
    <e v="#N/A"/>
    <e v="#N/A"/>
    <s v="FIXED"/>
    <x v="0"/>
    <m/>
    <m/>
    <m/>
    <m/>
    <x v="0"/>
  </r>
  <r>
    <x v="3"/>
    <s v="805403c7-71a7-4c95-961d-66bc51b9ab3f"/>
    <x v="0"/>
    <e v="#N/A"/>
    <e v="#N/A"/>
    <e v="#N/A"/>
    <s v="FIXED"/>
    <x v="0"/>
    <m/>
    <m/>
    <m/>
    <m/>
    <x v="0"/>
  </r>
  <r>
    <x v="0"/>
    <s v="805421db-55cf-475d-a4d9-1b43e3d99e75"/>
    <x v="0"/>
    <e v="#N/A"/>
    <e v="#N/A"/>
    <e v="#N/A"/>
    <s v="FIXED"/>
    <x v="0"/>
    <m/>
    <m/>
    <m/>
    <m/>
    <x v="0"/>
  </r>
  <r>
    <x v="0"/>
    <s v="8055aade-1a24-4aa2-8ce4-24c89bc747c4"/>
    <x v="0"/>
    <e v="#N/A"/>
    <e v="#N/A"/>
    <e v="#N/A"/>
    <s v="FIXED"/>
    <x v="0"/>
    <m/>
    <m/>
    <m/>
    <m/>
    <x v="0"/>
  </r>
  <r>
    <x v="7"/>
    <s v="8056eb80-a7f9-4dfb-b866-e1e723efda6c"/>
    <x v="0"/>
    <e v="#N/A"/>
    <e v="#N/A"/>
    <e v="#N/A"/>
    <s v="FIXED"/>
    <x v="0"/>
    <m/>
    <m/>
    <m/>
    <m/>
    <x v="0"/>
  </r>
  <r>
    <x v="0"/>
    <s v="8057adf3-b6a9-4932-a296-e49029aafd40"/>
    <x v="0"/>
    <e v="#N/A"/>
    <e v="#N/A"/>
    <e v="#N/A"/>
    <s v="FIXED"/>
    <x v="0"/>
    <m/>
    <m/>
    <m/>
    <m/>
    <x v="0"/>
  </r>
  <r>
    <x v="0"/>
    <s v="8058f0aa-e16e-4975-bb8f-f4c45b4b367c"/>
    <x v="0"/>
    <s v="miambkoc317ll3l"/>
    <s v="8058f0aa-e16e-4975-bb8f-f4c45b4b367c"/>
    <s v="Medium"/>
    <s v="FIXED"/>
    <x v="0"/>
    <m/>
    <m/>
    <m/>
    <m/>
    <x v="0"/>
  </r>
  <r>
    <x v="0"/>
    <s v="805998a7-8336-48b0-ba72-8d44a5c12aef"/>
    <x v="0"/>
    <e v="#N/A"/>
    <e v="#N/A"/>
    <e v="#N/A"/>
    <s v="FIXED"/>
    <x v="0"/>
    <m/>
    <m/>
    <m/>
    <m/>
    <x v="0"/>
  </r>
  <r>
    <x v="2"/>
    <s v="805cb390-29aa-465a-9671-243eda4abab6"/>
    <x v="0"/>
    <e v="#N/A"/>
    <e v="#N/A"/>
    <e v="#N/A"/>
    <s v="FIXED"/>
    <x v="0"/>
    <m/>
    <m/>
    <m/>
    <m/>
    <x v="0"/>
  </r>
  <r>
    <x v="2"/>
    <s v="805dc52b-0732-4a3f-b7a5-117b915eeb0c"/>
    <x v="0"/>
    <e v="#N/A"/>
    <e v="#N/A"/>
    <e v="#N/A"/>
    <s v="FIXED"/>
    <x v="0"/>
    <m/>
    <m/>
    <m/>
    <m/>
    <x v="0"/>
  </r>
  <r>
    <x v="4"/>
    <s v="805e7863-76b5-4674-a957-d1a828015dcb"/>
    <x v="0"/>
    <e v="#N/A"/>
    <e v="#N/A"/>
    <e v="#N/A"/>
    <s v="FIXED"/>
    <x v="0"/>
    <m/>
    <m/>
    <m/>
    <m/>
    <x v="0"/>
  </r>
  <r>
    <x v="0"/>
    <s v="805f680f-d21d-41b5-ab57-880103b8a689"/>
    <x v="0"/>
    <e v="#N/A"/>
    <e v="#N/A"/>
    <e v="#N/A"/>
    <s v="FIXED"/>
    <x v="0"/>
    <m/>
    <m/>
    <m/>
    <m/>
    <x v="0"/>
  </r>
  <r>
    <x v="0"/>
    <s v="80612a9b-28b6-438a-bc28-91eacd51d02e"/>
    <x v="0"/>
    <e v="#N/A"/>
    <e v="#N/A"/>
    <e v="#N/A"/>
    <s v="FIXED"/>
    <x v="0"/>
    <m/>
    <m/>
    <m/>
    <m/>
    <x v="0"/>
  </r>
  <r>
    <x v="0"/>
    <s v="80617a45-a41f-406a-9307-58aca4f92bb2"/>
    <x v="0"/>
    <e v="#N/A"/>
    <e v="#N/A"/>
    <e v="#N/A"/>
    <s v="FIXED"/>
    <x v="0"/>
    <m/>
    <m/>
    <m/>
    <m/>
    <x v="0"/>
  </r>
  <r>
    <x v="0"/>
    <s v="8062aa61-d76a-4d88-8bf0-4e4571b54337"/>
    <x v="0"/>
    <e v="#N/A"/>
    <e v="#N/A"/>
    <e v="#N/A"/>
    <s v="FIXED"/>
    <x v="0"/>
    <m/>
    <m/>
    <m/>
    <m/>
    <x v="0"/>
  </r>
  <r>
    <x v="0"/>
    <s v="8062e348-d507-46a3-b0b3-6f9e90fba6ae"/>
    <x v="0"/>
    <e v="#N/A"/>
    <e v="#N/A"/>
    <e v="#N/A"/>
    <s v="FIXED"/>
    <x v="0"/>
    <m/>
    <m/>
    <m/>
    <m/>
    <x v="0"/>
  </r>
  <r>
    <x v="0"/>
    <s v="80634c36-6eb6-42ff-98cb-8e4ba9e7efce"/>
    <x v="0"/>
    <e v="#N/A"/>
    <e v="#N/A"/>
    <e v="#N/A"/>
    <s v="FIXED"/>
    <x v="0"/>
    <m/>
    <m/>
    <m/>
    <m/>
    <x v="0"/>
  </r>
  <r>
    <x v="0"/>
    <s v="80637fbb-0625-4b56-8cba-e783d47518ad"/>
    <x v="0"/>
    <e v="#N/A"/>
    <e v="#N/A"/>
    <e v="#N/A"/>
    <s v="FIXED"/>
    <x v="0"/>
    <m/>
    <m/>
    <m/>
    <m/>
    <x v="0"/>
  </r>
  <r>
    <x v="0"/>
    <s v="80647383-aa63-4a5d-8171-0d2524817f41"/>
    <x v="0"/>
    <e v="#N/A"/>
    <e v="#N/A"/>
    <e v="#N/A"/>
    <s v="FIXED"/>
    <x v="0"/>
    <m/>
    <m/>
    <m/>
    <m/>
    <x v="0"/>
  </r>
  <r>
    <x v="0"/>
    <s v="8065ce86-e0f9-4ca1-bf63-265b286d5427"/>
    <x v="0"/>
    <e v="#N/A"/>
    <e v="#N/A"/>
    <e v="#N/A"/>
    <s v="FIXED"/>
    <x v="0"/>
    <m/>
    <m/>
    <m/>
    <m/>
    <x v="0"/>
  </r>
  <r>
    <x v="0"/>
    <s v="80664ff9-02ae-4e11-9dd6-3767c962ea09"/>
    <x v="0"/>
    <e v="#N/A"/>
    <e v="#N/A"/>
    <e v="#N/A"/>
    <s v="FIXED"/>
    <x v="0"/>
    <m/>
    <m/>
    <m/>
    <m/>
    <x v="0"/>
  </r>
  <r>
    <x v="2"/>
    <s v="80676fdf-1513-4184-a596-d658c6c6b5b2"/>
    <x v="0"/>
    <e v="#N/A"/>
    <e v="#N/A"/>
    <e v="#N/A"/>
    <s v="FIXED"/>
    <x v="0"/>
    <m/>
    <m/>
    <m/>
    <m/>
    <x v="0"/>
  </r>
  <r>
    <x v="0"/>
    <s v="80682a08-ceb3-44db-8fd1-615e45c68de1"/>
    <x v="0"/>
    <s v="0255trn8523sd2d"/>
    <s v="80682a08-ceb3-44db-8fd1-615e45c68de1"/>
    <s v="Critical"/>
    <s v="FIXED"/>
    <x v="0"/>
    <m/>
    <m/>
    <m/>
    <m/>
    <x v="0"/>
  </r>
  <r>
    <x v="11"/>
    <s v="806a8840-f501-4103-a30b-74d154a533a2"/>
    <x v="0"/>
    <e v="#N/A"/>
    <e v="#N/A"/>
    <e v="#N/A"/>
    <s v="FIXED"/>
    <x v="0"/>
    <m/>
    <m/>
    <m/>
    <m/>
    <x v="0"/>
  </r>
  <r>
    <x v="0"/>
    <s v="806b0c01-21e8-4cde-83de-05336cb0fe80"/>
    <x v="0"/>
    <e v="#N/A"/>
    <e v="#N/A"/>
    <e v="#N/A"/>
    <s v="FIXED"/>
    <x v="0"/>
    <m/>
    <m/>
    <m/>
    <m/>
    <x v="0"/>
  </r>
  <r>
    <x v="4"/>
    <s v="806bbe31-56b0-4d3c-8cc2-776a0f23747b"/>
    <x v="0"/>
    <e v="#N/A"/>
    <e v="#N/A"/>
    <e v="#N/A"/>
    <s v="FIXED"/>
    <x v="0"/>
    <m/>
    <m/>
    <m/>
    <m/>
    <x v="0"/>
  </r>
  <r>
    <x v="0"/>
    <s v="806ca908-00d7-45bb-8553-97faefc658ca"/>
    <x v="0"/>
    <e v="#N/A"/>
    <e v="#N/A"/>
    <e v="#N/A"/>
    <s v="FIXED"/>
    <x v="0"/>
    <m/>
    <m/>
    <m/>
    <m/>
    <x v="0"/>
  </r>
  <r>
    <x v="1"/>
    <s v="806d653c-a1b5-4657-b1c5-d04a64bb380b"/>
    <x v="0"/>
    <e v="#N/A"/>
    <e v="#N/A"/>
    <e v="#N/A"/>
    <s v="FIXED"/>
    <x v="0"/>
    <m/>
    <m/>
    <m/>
    <m/>
    <x v="0"/>
  </r>
  <r>
    <x v="0"/>
    <s v="806d9d5c-d33e-44f5-b84d-4c9020bfa794"/>
    <x v="0"/>
    <e v="#N/A"/>
    <e v="#N/A"/>
    <e v="#N/A"/>
    <s v="FIXED"/>
    <x v="0"/>
    <m/>
    <m/>
    <m/>
    <m/>
    <x v="0"/>
  </r>
  <r>
    <x v="0"/>
    <s v="806dab91-c5bc-43f0-b8be-885da3cfbbb9"/>
    <x v="0"/>
    <e v="#N/A"/>
    <e v="#N/A"/>
    <e v="#N/A"/>
    <s v="FIXED"/>
    <x v="0"/>
    <m/>
    <m/>
    <m/>
    <m/>
    <x v="0"/>
  </r>
  <r>
    <x v="7"/>
    <s v="806e7eca-16e3-431a-9dd9-bb91722cac2d"/>
    <x v="0"/>
    <e v="#N/A"/>
    <e v="#N/A"/>
    <e v="#N/A"/>
    <s v="FIXED"/>
    <x v="0"/>
    <m/>
    <m/>
    <m/>
    <m/>
    <x v="0"/>
  </r>
  <r>
    <x v="0"/>
    <s v="806f83f8-020b-4557-b2aa-002b3895fe22"/>
    <x v="0"/>
    <e v="#N/A"/>
    <e v="#N/A"/>
    <e v="#N/A"/>
    <s v="FIXED"/>
    <x v="0"/>
    <m/>
    <m/>
    <m/>
    <m/>
    <x v="0"/>
  </r>
  <r>
    <x v="13"/>
    <s v="806f9d2f-6879-477d-8c3e-39afe1892ff3"/>
    <x v="0"/>
    <e v="#N/A"/>
    <e v="#N/A"/>
    <e v="#N/A"/>
    <s v="FIXED"/>
    <x v="0"/>
    <m/>
    <m/>
    <m/>
    <m/>
    <x v="0"/>
  </r>
  <r>
    <x v="0"/>
    <s v="806fe269-a4c5-47a7-b752-1959394e5d8f"/>
    <x v="0"/>
    <e v="#N/A"/>
    <e v="#N/A"/>
    <e v="#N/A"/>
    <s v="FIXED"/>
    <x v="0"/>
    <m/>
    <m/>
    <m/>
    <m/>
    <x v="0"/>
  </r>
  <r>
    <x v="0"/>
    <s v="8070923b-c82c-4ad1-84b9-662b2de65c03"/>
    <x v="0"/>
    <e v="#N/A"/>
    <e v="#N/A"/>
    <e v="#N/A"/>
    <s v="FIXED"/>
    <x v="0"/>
    <m/>
    <m/>
    <m/>
    <m/>
    <x v="0"/>
  </r>
  <r>
    <x v="0"/>
    <s v="8070c0d7-3d2d-4aef-be57-6460d0b0d333"/>
    <x v="0"/>
    <e v="#N/A"/>
    <e v="#N/A"/>
    <e v="#N/A"/>
    <s v="FIXED"/>
    <x v="0"/>
    <m/>
    <m/>
    <m/>
    <m/>
    <x v="0"/>
  </r>
  <r>
    <x v="0"/>
    <s v="807205a4-a6ce-464f-a05d-af5b8dda5f1a"/>
    <x v="0"/>
    <e v="#N/A"/>
    <e v="#N/A"/>
    <e v="#N/A"/>
    <s v="FIXED"/>
    <x v="0"/>
    <m/>
    <m/>
    <m/>
    <m/>
    <x v="0"/>
  </r>
  <r>
    <x v="0"/>
    <s v="80723a45-d375-4ada-ac33-d0f175666695"/>
    <x v="0"/>
    <e v="#N/A"/>
    <e v="#N/A"/>
    <e v="#N/A"/>
    <s v="FIXED"/>
    <x v="0"/>
    <m/>
    <m/>
    <m/>
    <m/>
    <x v="0"/>
  </r>
  <r>
    <x v="0"/>
    <s v="80725abb-07d5-42c5-973d-3036a87b98fc"/>
    <x v="0"/>
    <e v="#N/A"/>
    <e v="#N/A"/>
    <e v="#N/A"/>
    <s v="FIXED"/>
    <x v="0"/>
    <m/>
    <m/>
    <m/>
    <m/>
    <x v="0"/>
  </r>
  <r>
    <x v="0"/>
    <s v="807350fe-53ca-41bb-b4d2-bf3cace42f26"/>
    <x v="0"/>
    <e v="#N/A"/>
    <e v="#N/A"/>
    <e v="#N/A"/>
    <s v="FIXED"/>
    <x v="0"/>
    <m/>
    <m/>
    <m/>
    <m/>
    <x v="0"/>
  </r>
  <r>
    <x v="0"/>
    <s v="807376ab-df07-44b8-b341-f1e398f34f19"/>
    <x v="2"/>
    <s v="0006brn3xynnd2d.bpna.popularinc.net"/>
    <s v="807376ab-df07-44b8-b341-f1e398f34f19"/>
    <s v="High"/>
    <s v="ACTIVE"/>
    <x v="0"/>
    <m/>
    <m/>
    <m/>
    <m/>
    <x v="0"/>
  </r>
  <r>
    <x v="0"/>
    <s v="80746243-635b-49a3-9ba4-d07ce3f84f24"/>
    <x v="0"/>
    <e v="#N/A"/>
    <e v="#N/A"/>
    <e v="#N/A"/>
    <s v="FIXED"/>
    <x v="0"/>
    <m/>
    <m/>
    <m/>
    <m/>
    <x v="0"/>
  </r>
  <r>
    <x v="10"/>
    <s v="80755c3f-349e-461c-9ba3-91636a2cb8d0"/>
    <x v="0"/>
    <e v="#N/A"/>
    <e v="#N/A"/>
    <e v="#N/A"/>
    <s v="FIXED"/>
    <x v="0"/>
    <m/>
    <m/>
    <m/>
    <m/>
    <x v="0"/>
  </r>
  <r>
    <x v="7"/>
    <s v="8075b0b4-4192-40c5-ba95-e801809363a6"/>
    <x v="2"/>
    <s v="bpn-roseemts-02"/>
    <s v="8075b0b4-4192-40c5-ba95-e801809363a6"/>
    <s v="Medium"/>
    <s v="ACTIVE"/>
    <x v="0"/>
    <m/>
    <m/>
    <m/>
    <m/>
    <x v="0"/>
  </r>
  <r>
    <x v="2"/>
    <s v="807664de-b285-46c4-8e9d-7770337ae4f5"/>
    <x v="1"/>
    <s v="bpn-rosegvrm-01"/>
    <s v="807664de-b285-46c4-8e9d-7770337ae4f5"/>
    <s v="High"/>
    <s v="RESURFACED"/>
    <x v="0"/>
    <m/>
    <m/>
    <m/>
    <m/>
    <x v="0"/>
  </r>
  <r>
    <x v="0"/>
    <s v="8076e6a0-4d50-45c2-9bc8-145d87ace90c"/>
    <x v="0"/>
    <e v="#N/A"/>
    <e v="#N/A"/>
    <e v="#N/A"/>
    <s v="FIXED"/>
    <x v="0"/>
    <m/>
    <m/>
    <m/>
    <m/>
    <x v="0"/>
  </r>
  <r>
    <x v="0"/>
    <s v="80775413-1466-48d1-85cb-d69b4318b6b7"/>
    <x v="0"/>
    <e v="#N/A"/>
    <e v="#N/A"/>
    <e v="#N/A"/>
    <s v="FIXED"/>
    <x v="0"/>
    <m/>
    <m/>
    <m/>
    <m/>
    <x v="0"/>
  </r>
  <r>
    <x v="0"/>
    <s v="8077e4a1-a566-4d0b-a507-21904d85de4e"/>
    <x v="0"/>
    <e v="#N/A"/>
    <e v="#N/A"/>
    <e v="#N/A"/>
    <s v="FIXED"/>
    <x v="0"/>
    <m/>
    <m/>
    <m/>
    <m/>
    <x v="0"/>
  </r>
  <r>
    <x v="2"/>
    <s v="8077e79f-e622-4dd1-9241-85006880b5a2"/>
    <x v="0"/>
    <e v="#N/A"/>
    <e v="#N/A"/>
    <e v="#N/A"/>
    <s v="FIXED"/>
    <x v="0"/>
    <m/>
    <m/>
    <m/>
    <m/>
    <x v="0"/>
  </r>
  <r>
    <x v="0"/>
    <s v="807891e2-527a-4303-b9ab-eeb774e23297"/>
    <x v="0"/>
    <e v="#N/A"/>
    <e v="#N/A"/>
    <e v="#N/A"/>
    <s v="FIXED"/>
    <x v="0"/>
    <m/>
    <m/>
    <m/>
    <m/>
    <x v="0"/>
  </r>
  <r>
    <x v="0"/>
    <s v="8078f72c-2eae-48c3-90ca-7f0d9740b0ba"/>
    <x v="1"/>
    <e v="#N/A"/>
    <e v="#N/A"/>
    <e v="#N/A"/>
    <s v="RESURFACED"/>
    <x v="0"/>
    <m/>
    <m/>
    <m/>
    <m/>
    <x v="0"/>
  </r>
  <r>
    <x v="0"/>
    <s v="80792210-4f96-4cb3-a679-d58de45c4a07"/>
    <x v="0"/>
    <s v="bdwybrncx7y4h2l"/>
    <s v="80792210-4f96-4cb3-a679-d58de45c4a07"/>
    <s v="Medium"/>
    <s v="FIXED"/>
    <x v="0"/>
    <m/>
    <m/>
    <m/>
    <m/>
    <x v="0"/>
  </r>
  <r>
    <x v="0"/>
    <s v="80797696-f33f-4e73-931e-a466acca7daf"/>
    <x v="0"/>
    <e v="#N/A"/>
    <e v="#N/A"/>
    <e v="#N/A"/>
    <s v="FIXED"/>
    <x v="0"/>
    <m/>
    <m/>
    <m/>
    <m/>
    <x v="0"/>
  </r>
  <r>
    <x v="0"/>
    <s v="807a6089-6a89-4156-8fb9-b3e985d75408"/>
    <x v="0"/>
    <e v="#N/A"/>
    <e v="#N/A"/>
    <e v="#N/A"/>
    <s v="FIXED"/>
    <x v="0"/>
    <m/>
    <m/>
    <m/>
    <m/>
    <x v="0"/>
  </r>
  <r>
    <x v="7"/>
    <s v="807a681f-6dff-4710-a3e3-189b32dec6c4"/>
    <x v="0"/>
    <e v="#N/A"/>
    <e v="#N/A"/>
    <e v="#N/A"/>
    <s v="FIXED"/>
    <x v="0"/>
    <m/>
    <m/>
    <m/>
    <m/>
    <x v="0"/>
  </r>
  <r>
    <x v="0"/>
    <s v="8080c6b7-9c9f-44dd-8383-b378fee559ff"/>
    <x v="0"/>
    <e v="#N/A"/>
    <e v="#N/A"/>
    <e v="#N/A"/>
    <s v="FIXED"/>
    <x v="0"/>
    <m/>
    <m/>
    <m/>
    <m/>
    <x v="0"/>
  </r>
  <r>
    <x v="0"/>
    <s v="8080e15e-af2a-4388-92b4-387bd7056639"/>
    <x v="0"/>
    <e v="#N/A"/>
    <e v="#N/A"/>
    <e v="#N/A"/>
    <s v="FIXED"/>
    <x v="0"/>
    <m/>
    <m/>
    <m/>
    <m/>
    <x v="0"/>
  </r>
  <r>
    <x v="1"/>
    <s v="80811b2f-aed7-476b-9602-15facfb4b9ea"/>
    <x v="0"/>
    <e v="#N/A"/>
    <e v="#N/A"/>
    <e v="#N/A"/>
    <s v="FIXED"/>
    <x v="0"/>
    <m/>
    <m/>
    <m/>
    <m/>
    <x v="0"/>
  </r>
  <r>
    <x v="1"/>
    <s v="8081e6dd-b605-4493-b8d1-c4682559fca3"/>
    <x v="2"/>
    <e v="#N/A"/>
    <e v="#N/A"/>
    <e v="#N/A"/>
    <s v="ACTIVE"/>
    <x v="0"/>
    <m/>
    <m/>
    <m/>
    <m/>
    <x v="0"/>
  </r>
  <r>
    <x v="6"/>
    <s v="8082e9d7-0a53-4f19-bc80-7d7a700e331a"/>
    <x v="0"/>
    <e v="#N/A"/>
    <e v="#N/A"/>
    <e v="#N/A"/>
    <s v="FIXED"/>
    <x v="0"/>
    <m/>
    <m/>
    <m/>
    <m/>
    <x v="0"/>
  </r>
  <r>
    <x v="0"/>
    <s v="80839358-874a-49f8-9b56-c48e2d8cf445"/>
    <x v="0"/>
    <e v="#N/A"/>
    <e v="#N/A"/>
    <e v="#N/A"/>
    <s v="FIXED"/>
    <x v="0"/>
    <m/>
    <m/>
    <m/>
    <m/>
    <x v="0"/>
  </r>
  <r>
    <x v="0"/>
    <s v="8083bec9-acdb-4c69-af40-33b1e56cbfd7"/>
    <x v="0"/>
    <e v="#N/A"/>
    <e v="#N/A"/>
    <e v="#N/A"/>
    <s v="FIXED"/>
    <x v="0"/>
    <m/>
    <m/>
    <m/>
    <m/>
    <x v="0"/>
  </r>
  <r>
    <x v="0"/>
    <s v="808406b7-7fac-4879-aa55-4f7528fd4ebb"/>
    <x v="0"/>
    <e v="#N/A"/>
    <e v="#N/A"/>
    <e v="#N/A"/>
    <s v="FIXED"/>
    <x v="0"/>
    <m/>
    <m/>
    <m/>
    <m/>
    <x v="0"/>
  </r>
  <r>
    <x v="0"/>
    <s v="80844b5f-b43b-40d9-9d0b-c54df4f314f1"/>
    <x v="0"/>
    <e v="#N/A"/>
    <e v="#N/A"/>
    <e v="#N/A"/>
    <s v="FIXED"/>
    <x v="0"/>
    <m/>
    <m/>
    <m/>
    <m/>
    <x v="0"/>
  </r>
  <r>
    <x v="11"/>
    <s v="80855200-52f2-4fa7-b15d-7b9833822530"/>
    <x v="1"/>
    <s v="bpn-rosetedb-03"/>
    <s v="80855200-52f2-4fa7-b15d-7b9833822530"/>
    <s v="Medium"/>
    <s v="RESURFACED"/>
    <x v="0"/>
    <m/>
    <m/>
    <m/>
    <m/>
    <x v="0"/>
  </r>
  <r>
    <x v="0"/>
    <s v="80855f42-d3c7-4eff-a1e7-342d86dab17b"/>
    <x v="0"/>
    <e v="#N/A"/>
    <e v="#N/A"/>
    <e v="#N/A"/>
    <s v="FIXED"/>
    <x v="0"/>
    <m/>
    <m/>
    <m/>
    <m/>
    <x v="0"/>
  </r>
  <r>
    <x v="1"/>
    <s v="80858ef8-f93a-45ac-8f37-bf034184fa7f"/>
    <x v="0"/>
    <e v="#N/A"/>
    <e v="#N/A"/>
    <e v="#N/A"/>
    <s v="FIXED"/>
    <x v="0"/>
    <m/>
    <m/>
    <m/>
    <m/>
    <x v="0"/>
  </r>
  <r>
    <x v="4"/>
    <s v="8085eec9-546d-41d8-a696-432b259d95b8"/>
    <x v="0"/>
    <s v="bdwybkoh1c6pl3l"/>
    <s v="8085eec9-546d-41d8-a696-432b259d95b8"/>
    <s v="High"/>
    <s v="FIXED"/>
    <x v="0"/>
    <m/>
    <m/>
    <m/>
    <m/>
    <x v="0"/>
  </r>
  <r>
    <x v="0"/>
    <s v="8086b4e3-2d11-4c42-9c7c-5e0bcb8b2be9"/>
    <x v="0"/>
    <e v="#N/A"/>
    <e v="#N/A"/>
    <e v="#N/A"/>
    <s v="FIXED"/>
    <x v="0"/>
    <m/>
    <m/>
    <m/>
    <m/>
    <x v="0"/>
  </r>
  <r>
    <x v="0"/>
    <s v="8086e166-f4b7-4512-9c63-ee7a66d3ce2c"/>
    <x v="0"/>
    <e v="#N/A"/>
    <e v="#N/A"/>
    <e v="#N/A"/>
    <s v="FIXED"/>
    <x v="0"/>
    <m/>
    <m/>
    <m/>
    <m/>
    <x v="0"/>
  </r>
  <r>
    <x v="0"/>
    <s v="8087ffb4-8116-4b57-a8c7-9f4c98a4a263"/>
    <x v="0"/>
    <e v="#N/A"/>
    <e v="#N/A"/>
    <e v="#N/A"/>
    <s v="FIXED"/>
    <x v="0"/>
    <m/>
    <m/>
    <m/>
    <m/>
    <x v="0"/>
  </r>
  <r>
    <x v="6"/>
    <s v="80882d97-4beb-4952-8f4c-5dbae9b00256"/>
    <x v="0"/>
    <e v="#N/A"/>
    <e v="#N/A"/>
    <e v="#N/A"/>
    <s v="FIXED"/>
    <x v="0"/>
    <m/>
    <m/>
    <m/>
    <m/>
    <x v="0"/>
  </r>
  <r>
    <x v="1"/>
    <s v="8088c957-e58e-488e-93fa-6466d8d0ef33"/>
    <x v="0"/>
    <e v="#N/A"/>
    <e v="#N/A"/>
    <e v="#N/A"/>
    <s v="FIXED"/>
    <x v="0"/>
    <m/>
    <m/>
    <m/>
    <m/>
    <x v="0"/>
  </r>
  <r>
    <x v="0"/>
    <s v="8089196e-6095-4207-9d82-145e964f0e0b"/>
    <x v="0"/>
    <e v="#N/A"/>
    <e v="#N/A"/>
    <e v="#N/A"/>
    <s v="FIXED"/>
    <x v="0"/>
    <m/>
    <m/>
    <m/>
    <m/>
    <x v="0"/>
  </r>
  <r>
    <x v="0"/>
    <s v="80893304-acc8-4ac7-b0be-893ed563e822"/>
    <x v="0"/>
    <e v="#N/A"/>
    <e v="#N/A"/>
    <e v="#N/A"/>
    <s v="FIXED"/>
    <x v="0"/>
    <m/>
    <m/>
    <m/>
    <m/>
    <x v="0"/>
  </r>
  <r>
    <x v="0"/>
    <s v="808d6e18-dd15-4ca5-864b-f95561f245df"/>
    <x v="0"/>
    <e v="#N/A"/>
    <e v="#N/A"/>
    <e v="#N/A"/>
    <s v="FIXED"/>
    <x v="0"/>
    <m/>
    <m/>
    <m/>
    <m/>
    <x v="0"/>
  </r>
  <r>
    <x v="0"/>
    <s v="808e66e3-541c-44de-9cf0-0400b7e963be"/>
    <x v="0"/>
    <e v="#N/A"/>
    <e v="#N/A"/>
    <e v="#N/A"/>
    <s v="FIXED"/>
    <x v="0"/>
    <m/>
    <m/>
    <m/>
    <m/>
    <x v="0"/>
  </r>
  <r>
    <x v="0"/>
    <s v="808fa6b4-f521-4f94-909e-85468df6fb61"/>
    <x v="2"/>
    <s v="0031bcp7pkk9n2d.bpna.popularinc.net"/>
    <s v="808fa6b4-f521-4f94-909e-85468df6fb61"/>
    <s v="High"/>
    <s v="ACTIVE"/>
    <x v="0"/>
    <m/>
    <m/>
    <m/>
    <m/>
    <x v="0"/>
  </r>
  <r>
    <x v="0"/>
    <s v="808fdeec-181e-4382-a2c6-4a79dd04f332"/>
    <x v="0"/>
    <e v="#N/A"/>
    <e v="#N/A"/>
    <e v="#N/A"/>
    <s v="FIXED"/>
    <x v="0"/>
    <m/>
    <m/>
    <m/>
    <m/>
    <x v="0"/>
  </r>
  <r>
    <x v="0"/>
    <s v="809019ff-d959-448e-9cfa-f36cfd7b0471"/>
    <x v="0"/>
    <e v="#N/A"/>
    <e v="#N/A"/>
    <e v="#N/A"/>
    <s v="FIXED"/>
    <x v="0"/>
    <m/>
    <m/>
    <m/>
    <m/>
    <x v="0"/>
  </r>
  <r>
    <x v="0"/>
    <s v="80904f61-8cb2-4edb-a206-516dda1f285e"/>
    <x v="0"/>
    <e v="#N/A"/>
    <e v="#N/A"/>
    <e v="#N/A"/>
    <s v="FIXED"/>
    <x v="0"/>
    <m/>
    <m/>
    <m/>
    <m/>
    <x v="0"/>
  </r>
  <r>
    <x v="4"/>
    <s v="80924670-260d-4488-b714-1d26fa25e90b"/>
    <x v="0"/>
    <e v="#N/A"/>
    <e v="#N/A"/>
    <e v="#N/A"/>
    <s v="FIXED"/>
    <x v="0"/>
    <m/>
    <m/>
    <m/>
    <m/>
    <x v="0"/>
  </r>
  <r>
    <x v="0"/>
    <s v="80924ae0-3ab5-42d3-8c97-e58891dab725"/>
    <x v="0"/>
    <e v="#N/A"/>
    <e v="#N/A"/>
    <e v="#N/A"/>
    <s v="FIXED"/>
    <x v="0"/>
    <m/>
    <m/>
    <m/>
    <m/>
    <x v="0"/>
  </r>
  <r>
    <x v="1"/>
    <s v="80933dfb-b8a3-43ed-8692-71197399dc6b"/>
    <x v="2"/>
    <e v="#N/A"/>
    <e v="#N/A"/>
    <e v="#N/A"/>
    <s v="ACTIVE"/>
    <x v="0"/>
    <m/>
    <m/>
    <m/>
    <m/>
    <x v="0"/>
  </r>
  <r>
    <x v="0"/>
    <s v="809343a4-ad6a-45b1-b551-868904104476"/>
    <x v="0"/>
    <e v="#N/A"/>
    <e v="#N/A"/>
    <e v="#N/A"/>
    <s v="FIXED"/>
    <x v="0"/>
    <m/>
    <m/>
    <m/>
    <m/>
    <x v="0"/>
  </r>
  <r>
    <x v="4"/>
    <s v="8093fd8a-cd2c-4937-8f64-e75ec2518c9d"/>
    <x v="0"/>
    <e v="#N/A"/>
    <e v="#N/A"/>
    <e v="#N/A"/>
    <s v="FIXED"/>
    <x v="0"/>
    <m/>
    <m/>
    <m/>
    <m/>
    <x v="0"/>
  </r>
  <r>
    <x v="0"/>
    <s v="80942afc-b2d9-405a-a108-c501585e33ea"/>
    <x v="0"/>
    <e v="#N/A"/>
    <e v="#N/A"/>
    <e v="#N/A"/>
    <s v="FIXED"/>
    <x v="0"/>
    <m/>
    <m/>
    <m/>
    <m/>
    <x v="0"/>
  </r>
  <r>
    <x v="9"/>
    <s v="80947841-c457-4ca3-8e54-70248cefe509"/>
    <x v="0"/>
    <e v="#N/A"/>
    <e v="#N/A"/>
    <e v="#N/A"/>
    <s v="FIXED"/>
    <x v="0"/>
    <m/>
    <m/>
    <m/>
    <m/>
    <x v="0"/>
  </r>
  <r>
    <x v="0"/>
    <s v="80949050-bb0c-4601-8ae0-db0af6e2583f"/>
    <x v="0"/>
    <e v="#N/A"/>
    <e v="#N/A"/>
    <e v="#N/A"/>
    <s v="FIXED"/>
    <x v="0"/>
    <m/>
    <m/>
    <m/>
    <m/>
    <x v="0"/>
  </r>
  <r>
    <x v="0"/>
    <s v="809501da-0dbe-4303-81d9-a97f1c8d129f"/>
    <x v="0"/>
    <e v="#N/A"/>
    <e v="#N/A"/>
    <e v="#N/A"/>
    <s v="FIXED"/>
    <x v="0"/>
    <m/>
    <m/>
    <m/>
    <m/>
    <x v="0"/>
  </r>
  <r>
    <x v="1"/>
    <s v="80956b7d-bc35-4dfb-b046-1fb74fadc505"/>
    <x v="0"/>
    <e v="#N/A"/>
    <e v="#N/A"/>
    <e v="#N/A"/>
    <s v="FIXED"/>
    <x v="0"/>
    <m/>
    <m/>
    <m/>
    <m/>
    <x v="0"/>
  </r>
  <r>
    <x v="0"/>
    <s v="809583bd-8798-41f2-8286-1a5ce7107e3f"/>
    <x v="0"/>
    <e v="#N/A"/>
    <e v="#N/A"/>
    <e v="#N/A"/>
    <s v="FIXED"/>
    <x v="0"/>
    <m/>
    <m/>
    <m/>
    <m/>
    <x v="0"/>
  </r>
  <r>
    <x v="2"/>
    <s v="80958c2f-08d7-4161-9b15-9a1245b93994"/>
    <x v="0"/>
    <e v="#N/A"/>
    <e v="#N/A"/>
    <e v="#N/A"/>
    <s v="FIXED"/>
    <x v="0"/>
    <m/>
    <m/>
    <m/>
    <m/>
    <x v="0"/>
  </r>
  <r>
    <x v="2"/>
    <s v="8095a571-8fea-4835-9b2c-25acd469cf10"/>
    <x v="1"/>
    <s v="bpn-roseev-02"/>
    <s v="8095a571-8fea-4835-9b2c-25acd469cf10"/>
    <s v="High"/>
    <s v="RESURFACED"/>
    <x v="0"/>
    <m/>
    <m/>
    <m/>
    <m/>
    <x v="0"/>
  </r>
  <r>
    <x v="0"/>
    <s v="80965a66-bb34-404f-8bc7-7ea189d4cf70"/>
    <x v="0"/>
    <e v="#N/A"/>
    <e v="#N/A"/>
    <e v="#N/A"/>
    <s v="FIXED"/>
    <x v="0"/>
    <m/>
    <m/>
    <m/>
    <m/>
    <x v="0"/>
  </r>
  <r>
    <x v="4"/>
    <s v="8096c213-a900-405d-b7e4-f2f8f334be60"/>
    <x v="0"/>
    <e v="#N/A"/>
    <e v="#N/A"/>
    <e v="#N/A"/>
    <s v="FIXED"/>
    <x v="0"/>
    <m/>
    <m/>
    <m/>
    <m/>
    <x v="0"/>
  </r>
  <r>
    <x v="4"/>
    <s v="809719f0-40be-4a0d-b2f7-583d0cc8b11b"/>
    <x v="0"/>
    <e v="#N/A"/>
    <e v="#N/A"/>
    <e v="#N/A"/>
    <s v="FIXED"/>
    <x v="0"/>
    <m/>
    <m/>
    <m/>
    <m/>
    <x v="0"/>
  </r>
  <r>
    <x v="10"/>
    <s v="80982301-a69d-4296-9b35-e27ea7aee189"/>
    <x v="2"/>
    <e v="#N/A"/>
    <e v="#N/A"/>
    <e v="#N/A"/>
    <s v="ACTIVE"/>
    <x v="0"/>
    <m/>
    <m/>
    <m/>
    <m/>
    <x v="0"/>
  </r>
  <r>
    <x v="4"/>
    <s v="8098903f-de7d-49ce-8274-e40de1e22994"/>
    <x v="0"/>
    <e v="#N/A"/>
    <e v="#N/A"/>
    <e v="#N/A"/>
    <s v="FIXED"/>
    <x v="0"/>
    <m/>
    <m/>
    <m/>
    <m/>
    <x v="0"/>
  </r>
  <r>
    <x v="0"/>
    <s v="8098f83c-ca05-4f7a-8366-ca945d783bbe"/>
    <x v="0"/>
    <e v="#N/A"/>
    <e v="#N/A"/>
    <e v="#N/A"/>
    <s v="FIXED"/>
    <x v="0"/>
    <m/>
    <m/>
    <m/>
    <m/>
    <x v="0"/>
  </r>
  <r>
    <x v="0"/>
    <s v="8099f56d-89d7-4729-ad74-2cb37b5f50a1"/>
    <x v="0"/>
    <e v="#N/A"/>
    <e v="#N/A"/>
    <e v="#N/A"/>
    <s v="FIXED"/>
    <x v="0"/>
    <m/>
    <m/>
    <m/>
    <m/>
    <x v="0"/>
  </r>
  <r>
    <x v="0"/>
    <s v="809b2412-5265-42ef-933a-14e675870a28"/>
    <x v="0"/>
    <e v="#N/A"/>
    <e v="#N/A"/>
    <e v="#N/A"/>
    <s v="FIXED"/>
    <x v="0"/>
    <m/>
    <m/>
    <m/>
    <m/>
    <x v="0"/>
  </r>
  <r>
    <x v="0"/>
    <s v="809b6223-7843-41ec-97b1-d486f01651dd"/>
    <x v="0"/>
    <e v="#N/A"/>
    <e v="#N/A"/>
    <e v="#N/A"/>
    <s v="FIXED"/>
    <x v="0"/>
    <m/>
    <m/>
    <m/>
    <m/>
    <x v="0"/>
  </r>
  <r>
    <x v="0"/>
    <s v="809b9ba1-a8af-4c62-91bb-4662514100e9"/>
    <x v="0"/>
    <e v="#N/A"/>
    <e v="#N/A"/>
    <e v="#N/A"/>
    <s v="FIXED"/>
    <x v="0"/>
    <m/>
    <m/>
    <m/>
    <m/>
    <x v="0"/>
  </r>
  <r>
    <x v="0"/>
    <s v="809bd5d1-f675-4b26-9082-2bfbe3f08be2"/>
    <x v="0"/>
    <e v="#N/A"/>
    <e v="#N/A"/>
    <e v="#N/A"/>
    <s v="FIXED"/>
    <x v="0"/>
    <m/>
    <m/>
    <m/>
    <m/>
    <x v="0"/>
  </r>
  <r>
    <x v="6"/>
    <s v="809e11fa-3fc5-427b-874f-fae06b7c6227"/>
    <x v="2"/>
    <s v="bpn-roseterm-02"/>
    <s v="809e11fa-3fc5-427b-874f-fae06b7c6227"/>
    <s v="High"/>
    <s v="ACTIVE"/>
    <x v="0"/>
    <m/>
    <m/>
    <m/>
    <m/>
    <x v="0"/>
  </r>
  <r>
    <x v="0"/>
    <s v="809ecbfb-fad4-42b5-a9ff-b02c867c30bd"/>
    <x v="0"/>
    <e v="#N/A"/>
    <e v="#N/A"/>
    <e v="#N/A"/>
    <s v="FIXED"/>
    <x v="0"/>
    <m/>
    <m/>
    <m/>
    <m/>
    <x v="0"/>
  </r>
  <r>
    <x v="0"/>
    <s v="809f062d-3b97-4772-a847-80d750112306"/>
    <x v="0"/>
    <e v="#N/A"/>
    <e v="#N/A"/>
    <e v="#N/A"/>
    <s v="FIXED"/>
    <x v="0"/>
    <m/>
    <m/>
    <m/>
    <m/>
    <x v="0"/>
  </r>
  <r>
    <x v="2"/>
    <s v="809fbcd7-c94b-4a6f-a869-22efc7fe8a21"/>
    <x v="1"/>
    <s v="bpn-rosecmas-06"/>
    <s v="809fbcd7-c94b-4a6f-a869-22efc7fe8a21"/>
    <s v="Medium"/>
    <s v="RESURFACED"/>
    <x v="0"/>
    <m/>
    <m/>
    <m/>
    <m/>
    <x v="0"/>
  </r>
  <r>
    <x v="0"/>
    <s v="80a1715f-f5ef-4a4a-bb4c-49c210d70f59"/>
    <x v="0"/>
    <e v="#N/A"/>
    <e v="#N/A"/>
    <e v="#N/A"/>
    <s v="FIXED"/>
    <x v="0"/>
    <m/>
    <m/>
    <m/>
    <m/>
    <x v="0"/>
  </r>
  <r>
    <x v="0"/>
    <s v="80a2270f-ff6d-4e3d-9264-50a447108922"/>
    <x v="0"/>
    <e v="#N/A"/>
    <e v="#N/A"/>
    <e v="#N/A"/>
    <s v="FIXED"/>
    <x v="0"/>
    <m/>
    <m/>
    <m/>
    <m/>
    <x v="0"/>
  </r>
  <r>
    <x v="5"/>
    <s v="80a25a30-c1f5-461c-9756-45b76f72e96b"/>
    <x v="0"/>
    <e v="#N/A"/>
    <e v="#N/A"/>
    <e v="#N/A"/>
    <s v="FIXED"/>
    <x v="0"/>
    <m/>
    <m/>
    <m/>
    <m/>
    <x v="0"/>
  </r>
  <r>
    <x v="2"/>
    <s v="80a2d4c6-788d-4362-9f77-5c78a1f17189"/>
    <x v="0"/>
    <e v="#N/A"/>
    <e v="#N/A"/>
    <e v="#N/A"/>
    <s v="FIXED"/>
    <x v="0"/>
    <m/>
    <m/>
    <m/>
    <m/>
    <x v="0"/>
  </r>
  <r>
    <x v="2"/>
    <s v="80a37cc9-6553-4481-bfb3-07cafcda8bc3"/>
    <x v="1"/>
    <s v="bpn-rosegvws-01"/>
    <s v="80a37cc9-6553-4481-bfb3-07cafcda8bc3"/>
    <s v="Medium"/>
    <s v="RESURFACED"/>
    <x v="0"/>
    <m/>
    <m/>
    <m/>
    <m/>
    <x v="0"/>
  </r>
  <r>
    <x v="0"/>
    <s v="80a3ce86-37f5-446e-ba2e-1bf1143abc11"/>
    <x v="0"/>
    <e v="#N/A"/>
    <e v="#N/A"/>
    <e v="#N/A"/>
    <s v="FIXED"/>
    <x v="0"/>
    <m/>
    <m/>
    <m/>
    <m/>
    <x v="0"/>
  </r>
  <r>
    <x v="0"/>
    <s v="80a422bb-2ac4-409c-bef5-92eb7d55d6b1"/>
    <x v="0"/>
    <e v="#N/A"/>
    <e v="#N/A"/>
    <e v="#N/A"/>
    <s v="FIXED"/>
    <x v="0"/>
    <m/>
    <m/>
    <m/>
    <m/>
    <x v="0"/>
  </r>
  <r>
    <x v="10"/>
    <s v="80a50d3a-68b2-45c9-a3c6-a2096d8af6db"/>
    <x v="0"/>
    <e v="#N/A"/>
    <e v="#N/A"/>
    <e v="#N/A"/>
    <s v="FIXED"/>
    <x v="0"/>
    <m/>
    <m/>
    <m/>
    <m/>
    <x v="0"/>
  </r>
  <r>
    <x v="9"/>
    <s v="80a6e8a3-46e0-4a37-af1d-711ad02c9925"/>
    <x v="0"/>
    <e v="#N/A"/>
    <e v="#N/A"/>
    <e v="#N/A"/>
    <s v="FIXED"/>
    <x v="0"/>
    <m/>
    <m/>
    <m/>
    <m/>
    <x v="0"/>
  </r>
  <r>
    <x v="0"/>
    <s v="80a73734-abdd-4074-b7c6-56d04467f457"/>
    <x v="0"/>
    <e v="#N/A"/>
    <e v="#N/A"/>
    <e v="#N/A"/>
    <s v="FIXED"/>
    <x v="0"/>
    <m/>
    <m/>
    <m/>
    <m/>
    <x v="0"/>
  </r>
  <r>
    <x v="0"/>
    <s v="80a76381-f9de-4fa2-89bf-bfa3e62f2a4d"/>
    <x v="0"/>
    <e v="#N/A"/>
    <e v="#N/A"/>
    <e v="#N/A"/>
    <s v="FIXED"/>
    <x v="0"/>
    <m/>
    <m/>
    <m/>
    <m/>
    <x v="0"/>
  </r>
  <r>
    <x v="0"/>
    <s v="80a859ba-3521-4340-86b1-67a75b7574a9"/>
    <x v="0"/>
    <e v="#N/A"/>
    <e v="#N/A"/>
    <e v="#N/A"/>
    <s v="FIXED"/>
    <x v="0"/>
    <m/>
    <m/>
    <m/>
    <m/>
    <x v="0"/>
  </r>
  <r>
    <x v="0"/>
    <s v="80a9ea0f-2a92-4609-96b4-bfe00cca21a6"/>
    <x v="0"/>
    <e v="#N/A"/>
    <e v="#N/A"/>
    <e v="#N/A"/>
    <s v="FIXED"/>
    <x v="0"/>
    <m/>
    <m/>
    <m/>
    <m/>
    <x v="0"/>
  </r>
  <r>
    <x v="0"/>
    <s v="80aa1879-b3df-4544-9498-4f9efe31ef62"/>
    <x v="0"/>
    <e v="#N/A"/>
    <e v="#N/A"/>
    <e v="#N/A"/>
    <s v="FIXED"/>
    <x v="0"/>
    <m/>
    <m/>
    <m/>
    <m/>
    <x v="0"/>
  </r>
  <r>
    <x v="0"/>
    <s v="80ab1b13-dd76-494d-a276-642a33fa56c8"/>
    <x v="0"/>
    <e v="#N/A"/>
    <e v="#N/A"/>
    <e v="#N/A"/>
    <s v="FIXED"/>
    <x v="0"/>
    <m/>
    <m/>
    <m/>
    <m/>
    <x v="0"/>
  </r>
  <r>
    <x v="0"/>
    <s v="80accafb-2e90-4abf-9176-169fb26170bf"/>
    <x v="0"/>
    <e v="#N/A"/>
    <e v="#N/A"/>
    <e v="#N/A"/>
    <s v="FIXED"/>
    <x v="0"/>
    <m/>
    <m/>
    <m/>
    <m/>
    <x v="0"/>
  </r>
  <r>
    <x v="0"/>
    <s v="80ace836-9a9c-4333-95d2-35d5e547c3eb"/>
    <x v="0"/>
    <e v="#N/A"/>
    <e v="#N/A"/>
    <e v="#N/A"/>
    <s v="FIXED"/>
    <x v="0"/>
    <m/>
    <m/>
    <m/>
    <m/>
    <x v="0"/>
  </r>
  <r>
    <x v="0"/>
    <s v="80af0474-bc1c-46b1-8ae4-2149e64823f9"/>
    <x v="0"/>
    <e v="#N/A"/>
    <e v="#N/A"/>
    <e v="#N/A"/>
    <s v="FIXED"/>
    <x v="0"/>
    <m/>
    <m/>
    <m/>
    <m/>
    <x v="0"/>
  </r>
  <r>
    <x v="0"/>
    <s v="80af707d-fba9-41d3-b003-6b3e528a5b05"/>
    <x v="0"/>
    <e v="#N/A"/>
    <e v="#N/A"/>
    <e v="#N/A"/>
    <s v="FIXED"/>
    <x v="0"/>
    <m/>
    <m/>
    <m/>
    <m/>
    <x v="0"/>
  </r>
  <r>
    <x v="6"/>
    <s v="80afc3e5-9fbd-400e-8de6-9319e4de179d"/>
    <x v="0"/>
    <e v="#N/A"/>
    <e v="#N/A"/>
    <e v="#N/A"/>
    <s v="FIXED"/>
    <x v="0"/>
    <m/>
    <m/>
    <m/>
    <m/>
    <x v="0"/>
  </r>
  <r>
    <x v="0"/>
    <s v="80b1b15c-57ce-4342-9630-8bf2d1f496bd"/>
    <x v="0"/>
    <e v="#N/A"/>
    <e v="#N/A"/>
    <e v="#N/A"/>
    <s v="FIXED"/>
    <x v="0"/>
    <m/>
    <m/>
    <m/>
    <m/>
    <x v="0"/>
  </r>
  <r>
    <x v="4"/>
    <s v="80b1d99c-5e1b-4e2d-ba08-0f996b1e96c7"/>
    <x v="0"/>
    <e v="#N/A"/>
    <e v="#N/A"/>
    <e v="#N/A"/>
    <s v="FIXED"/>
    <x v="0"/>
    <m/>
    <m/>
    <m/>
    <m/>
    <x v="0"/>
  </r>
  <r>
    <x v="6"/>
    <s v="80b2d979-1a7f-4b7d-9697-2731131552a9"/>
    <x v="0"/>
    <e v="#N/A"/>
    <e v="#N/A"/>
    <e v="#N/A"/>
    <s v="FIXED"/>
    <x v="0"/>
    <m/>
    <m/>
    <m/>
    <m/>
    <x v="0"/>
  </r>
  <r>
    <x v="0"/>
    <s v="80b31caa-c79b-4efd-a628-0b8ba42d6e58"/>
    <x v="0"/>
    <e v="#N/A"/>
    <e v="#N/A"/>
    <e v="#N/A"/>
    <s v="FIXED"/>
    <x v="0"/>
    <m/>
    <m/>
    <m/>
    <m/>
    <x v="0"/>
  </r>
  <r>
    <x v="0"/>
    <s v="80b484e5-f09a-485c-81cd-fd32c5f45657"/>
    <x v="0"/>
    <e v="#N/A"/>
    <e v="#N/A"/>
    <e v="#N/A"/>
    <s v="FIXED"/>
    <x v="0"/>
    <m/>
    <m/>
    <m/>
    <m/>
    <x v="0"/>
  </r>
  <r>
    <x v="0"/>
    <s v="80b49882-40dd-48c9-a823-0c203e6d44e5"/>
    <x v="0"/>
    <e v="#N/A"/>
    <e v="#N/A"/>
    <e v="#N/A"/>
    <s v="FIXED"/>
    <x v="0"/>
    <m/>
    <m/>
    <m/>
    <m/>
    <x v="0"/>
  </r>
  <r>
    <x v="1"/>
    <s v="80b59a52-c5bf-46b8-87d1-8c35135d6cfe"/>
    <x v="0"/>
    <e v="#N/A"/>
    <e v="#N/A"/>
    <e v="#N/A"/>
    <s v="FIXED"/>
    <x v="0"/>
    <m/>
    <m/>
    <m/>
    <m/>
    <x v="0"/>
  </r>
  <r>
    <x v="0"/>
    <s v="80b65211-13e8-45f8-8d69-2996130da66d"/>
    <x v="0"/>
    <e v="#N/A"/>
    <e v="#N/A"/>
    <e v="#N/A"/>
    <s v="FIXED"/>
    <x v="0"/>
    <m/>
    <m/>
    <m/>
    <m/>
    <x v="0"/>
  </r>
  <r>
    <x v="4"/>
    <s v="80b658d0-0dce-4e1d-bf00-e407d0285fa5"/>
    <x v="0"/>
    <e v="#N/A"/>
    <e v="#N/A"/>
    <e v="#N/A"/>
    <s v="FIXED"/>
    <x v="0"/>
    <m/>
    <m/>
    <m/>
    <m/>
    <x v="0"/>
  </r>
  <r>
    <x v="0"/>
    <s v="80b67d0c-fdff-45e3-a970-ab89cf44bf71"/>
    <x v="0"/>
    <e v="#N/A"/>
    <e v="#N/A"/>
    <e v="#N/A"/>
    <s v="FIXED"/>
    <x v="0"/>
    <m/>
    <m/>
    <m/>
    <m/>
    <x v="0"/>
  </r>
  <r>
    <x v="0"/>
    <s v="80b89ac6-b50e-44bf-85c0-b3e6c2f05044"/>
    <x v="0"/>
    <e v="#N/A"/>
    <e v="#N/A"/>
    <e v="#N/A"/>
    <s v="FIXED"/>
    <x v="0"/>
    <m/>
    <m/>
    <m/>
    <m/>
    <x v="0"/>
  </r>
  <r>
    <x v="0"/>
    <s v="80b8d1bd-da2d-48da-9e9d-f38a2f98a011"/>
    <x v="0"/>
    <e v="#N/A"/>
    <e v="#N/A"/>
    <e v="#N/A"/>
    <s v="FIXED"/>
    <x v="0"/>
    <m/>
    <m/>
    <m/>
    <m/>
    <x v="0"/>
  </r>
  <r>
    <x v="4"/>
    <s v="80b8f4df-4a87-486f-80a9-67eafbdbb305"/>
    <x v="0"/>
    <e v="#N/A"/>
    <e v="#N/A"/>
    <e v="#N/A"/>
    <s v="FIXED"/>
    <x v="0"/>
    <m/>
    <m/>
    <m/>
    <m/>
    <x v="0"/>
  </r>
  <r>
    <x v="0"/>
    <s v="80b92ee5-39cf-4690-86e1-924364835bd2"/>
    <x v="0"/>
    <e v="#N/A"/>
    <e v="#N/A"/>
    <e v="#N/A"/>
    <s v="FIXED"/>
    <x v="0"/>
    <m/>
    <m/>
    <m/>
    <m/>
    <x v="0"/>
  </r>
  <r>
    <x v="0"/>
    <s v="80bc01c4-d4af-4963-b88b-aceaa411f4cd"/>
    <x v="0"/>
    <e v="#N/A"/>
    <e v="#N/A"/>
    <e v="#N/A"/>
    <s v="FIXED"/>
    <x v="0"/>
    <m/>
    <m/>
    <m/>
    <m/>
    <x v="0"/>
  </r>
  <r>
    <x v="1"/>
    <s v="80bc2f8e-763c-43e1-8849-bd9719d3e151"/>
    <x v="0"/>
    <e v="#N/A"/>
    <e v="#N/A"/>
    <e v="#N/A"/>
    <s v="FIXED"/>
    <x v="0"/>
    <m/>
    <m/>
    <m/>
    <m/>
    <x v="0"/>
  </r>
  <r>
    <x v="5"/>
    <s v="80bc8639-2cb7-4b14-8f10-ef54b736c7a3"/>
    <x v="0"/>
    <e v="#N/A"/>
    <e v="#N/A"/>
    <e v="#N/A"/>
    <s v="FIXED"/>
    <x v="0"/>
    <m/>
    <m/>
    <m/>
    <m/>
    <x v="0"/>
  </r>
  <r>
    <x v="12"/>
    <s v="80bcdea9-00e2-4119-86d8-e3bce24bce5f"/>
    <x v="0"/>
    <e v="#N/A"/>
    <e v="#N/A"/>
    <e v="#N/A"/>
    <s v="FIXED"/>
    <x v="0"/>
    <m/>
    <m/>
    <m/>
    <m/>
    <x v="0"/>
  </r>
  <r>
    <x v="1"/>
    <s v="80bd241e-f2b3-4295-86e6-e23576033462"/>
    <x v="0"/>
    <e v="#N/A"/>
    <e v="#N/A"/>
    <e v="#N/A"/>
    <s v="FIXED"/>
    <x v="0"/>
    <m/>
    <m/>
    <m/>
    <m/>
    <x v="0"/>
  </r>
  <r>
    <x v="2"/>
    <s v="80be4800-0753-48ba-be6d-13fc24daf3cb"/>
    <x v="2"/>
    <s v="bpn-rosecmas-06"/>
    <s v="80be4800-0753-48ba-be6d-13fc24daf3cb"/>
    <s v="Medium"/>
    <s v="ACTIVE"/>
    <x v="0"/>
    <m/>
    <m/>
    <m/>
    <m/>
    <x v="0"/>
  </r>
  <r>
    <x v="0"/>
    <s v="80be5706-f2b4-48af-b661-be4c87824d45"/>
    <x v="0"/>
    <e v="#N/A"/>
    <e v="#N/A"/>
    <e v="#N/A"/>
    <s v="FIXED"/>
    <x v="0"/>
    <m/>
    <m/>
    <m/>
    <m/>
    <x v="0"/>
  </r>
  <r>
    <x v="0"/>
    <s v="80be6b09-6c2b-4292-846a-497add0b64bb"/>
    <x v="0"/>
    <e v="#N/A"/>
    <e v="#N/A"/>
    <e v="#N/A"/>
    <s v="FIXED"/>
    <x v="0"/>
    <m/>
    <m/>
    <m/>
    <m/>
    <x v="0"/>
  </r>
  <r>
    <x v="0"/>
    <s v="80bedf07-ba10-47f0-92a3-0a263722c7ac"/>
    <x v="1"/>
    <s v="bdwybkog5l09y2l.bpna.popularinc.net"/>
    <s v="80bedf07-ba10-47f0-92a3-0a263722c7ac"/>
    <s v="High"/>
    <s v="RESURFACED"/>
    <x v="0"/>
    <m/>
    <m/>
    <m/>
    <m/>
    <x v="0"/>
  </r>
  <r>
    <x v="10"/>
    <s v="80bf4549-f14c-4e1c-906e-3996cecba776"/>
    <x v="0"/>
    <e v="#N/A"/>
    <e v="#N/A"/>
    <e v="#N/A"/>
    <s v="FIXED"/>
    <x v="0"/>
    <m/>
    <m/>
    <m/>
    <m/>
    <x v="0"/>
  </r>
  <r>
    <x v="1"/>
    <s v="80bf7751-0894-4d89-abdb-b782950e17b4"/>
    <x v="0"/>
    <e v="#N/A"/>
    <e v="#N/A"/>
    <e v="#N/A"/>
    <s v="FIXED"/>
    <x v="0"/>
    <m/>
    <m/>
    <m/>
    <m/>
    <x v="0"/>
  </r>
  <r>
    <x v="0"/>
    <s v="80c04bd8-1df8-4f23-a29f-8fca001a7c0e"/>
    <x v="2"/>
    <s v="0258brn84p1sd2d"/>
    <s v="80c04bd8-1df8-4f23-a29f-8fca001a7c0e"/>
    <s v="High"/>
    <s v="ACTIVE"/>
    <x v="0"/>
    <m/>
    <m/>
    <m/>
    <m/>
    <x v="0"/>
  </r>
  <r>
    <x v="5"/>
    <s v="80c06c69-8f76-4f22-bae0-fc23f8e8c8e1"/>
    <x v="0"/>
    <s v="bpn-roseacps-01.bpna.popularinc.net"/>
    <s v="80c06c69-8f76-4f22-bae0-fc23f8e8c8e1"/>
    <s v="Medium"/>
    <s v="FIXED"/>
    <x v="0"/>
    <m/>
    <m/>
    <m/>
    <m/>
    <x v="0"/>
  </r>
  <r>
    <x v="0"/>
    <s v="80c0b788-65af-49aa-aa5f-14188b27b099"/>
    <x v="0"/>
    <e v="#N/A"/>
    <e v="#N/A"/>
    <e v="#N/A"/>
    <s v="FIXED"/>
    <x v="0"/>
    <m/>
    <m/>
    <m/>
    <m/>
    <x v="0"/>
  </r>
  <r>
    <x v="4"/>
    <s v="80c1af2f-8a59-46b0-822b-2680fb9b26a1"/>
    <x v="0"/>
    <e v="#N/A"/>
    <e v="#N/A"/>
    <e v="#N/A"/>
    <s v="FIXED"/>
    <x v="0"/>
    <m/>
    <m/>
    <m/>
    <m/>
    <x v="0"/>
  </r>
  <r>
    <x v="1"/>
    <s v="80c1c8e5-6b82-4f12-b291-b68150d76194"/>
    <x v="0"/>
    <e v="#N/A"/>
    <e v="#N/A"/>
    <e v="#N/A"/>
    <s v="FIXED"/>
    <x v="0"/>
    <m/>
    <m/>
    <m/>
    <m/>
    <x v="0"/>
  </r>
  <r>
    <x v="7"/>
    <s v="80c27069-9d7f-4a29-b2eb-8deab1aca86a"/>
    <x v="0"/>
    <e v="#N/A"/>
    <e v="#N/A"/>
    <e v="#N/A"/>
    <s v="FIXED"/>
    <x v="0"/>
    <m/>
    <m/>
    <m/>
    <m/>
    <x v="0"/>
  </r>
  <r>
    <x v="5"/>
    <s v="80c7c156-e733-41e4-9176-8089af840ab8"/>
    <x v="0"/>
    <e v="#N/A"/>
    <e v="#N/A"/>
    <e v="#N/A"/>
    <s v="FIXED"/>
    <x v="0"/>
    <m/>
    <m/>
    <m/>
    <m/>
    <x v="0"/>
  </r>
  <r>
    <x v="2"/>
    <s v="80c9a7ba-afe9-4246-a24f-fd2d21932fe6"/>
    <x v="0"/>
    <e v="#N/A"/>
    <e v="#N/A"/>
    <e v="#N/A"/>
    <s v="FIXED"/>
    <x v="0"/>
    <m/>
    <m/>
    <m/>
    <m/>
    <x v="0"/>
  </r>
  <r>
    <x v="2"/>
    <s v="80cab07a-f757-4a25-8dfb-52a2752e2cbf"/>
    <x v="1"/>
    <s v="bpn-rosecmas-05"/>
    <s v="80cab07a-f757-4a25-8dfb-52a2752e2cbf"/>
    <s v="Low"/>
    <s v="RESURFACED"/>
    <x v="0"/>
    <m/>
    <m/>
    <m/>
    <m/>
    <x v="0"/>
  </r>
  <r>
    <x v="0"/>
    <s v="80caca0f-96be-4457-8861-a6550b9dc75c"/>
    <x v="0"/>
    <e v="#N/A"/>
    <e v="#N/A"/>
    <e v="#N/A"/>
    <s v="FIXED"/>
    <x v="0"/>
    <m/>
    <m/>
    <m/>
    <m/>
    <x v="0"/>
  </r>
  <r>
    <x v="0"/>
    <s v="80cad52f-f0d8-4b7d-851a-fb29dd632a14"/>
    <x v="0"/>
    <s v="miambkojhhn3g2l"/>
    <s v="80cad52f-f0d8-4b7d-851a-fb29dd632a14"/>
    <s v="High"/>
    <s v="FIXED"/>
    <x v="0"/>
    <m/>
    <m/>
    <m/>
    <m/>
    <x v="0"/>
  </r>
  <r>
    <x v="0"/>
    <s v="80cb262e-45c5-4cb7-af44-7f77e0a3bcee"/>
    <x v="0"/>
    <e v="#N/A"/>
    <e v="#N/A"/>
    <e v="#N/A"/>
    <s v="FIXED"/>
    <x v="0"/>
    <m/>
    <m/>
    <m/>
    <m/>
    <x v="0"/>
  </r>
  <r>
    <x v="0"/>
    <s v="80cc33fb-f21e-4619-b015-5f7145c195a5"/>
    <x v="0"/>
    <e v="#N/A"/>
    <e v="#N/A"/>
    <e v="#N/A"/>
    <s v="FIXED"/>
    <x v="0"/>
    <m/>
    <m/>
    <m/>
    <m/>
    <x v="0"/>
  </r>
  <r>
    <x v="0"/>
    <s v="80cc91f6-9a4f-4a5e-9fa7-c7ec2a3874f7"/>
    <x v="0"/>
    <e v="#N/A"/>
    <e v="#N/A"/>
    <e v="#N/A"/>
    <s v="FIXED"/>
    <x v="0"/>
    <m/>
    <m/>
    <m/>
    <m/>
    <x v="0"/>
  </r>
  <r>
    <x v="0"/>
    <s v="80ce6032-8d13-4fd6-844a-e93984574da8"/>
    <x v="0"/>
    <e v="#N/A"/>
    <e v="#N/A"/>
    <e v="#N/A"/>
    <s v="FIXED"/>
    <x v="0"/>
    <m/>
    <m/>
    <m/>
    <m/>
    <x v="0"/>
  </r>
  <r>
    <x v="0"/>
    <s v="80d00c6c-5f7b-41e0-a598-e36e963cfe41"/>
    <x v="0"/>
    <e v="#N/A"/>
    <e v="#N/A"/>
    <e v="#N/A"/>
    <s v="FIXED"/>
    <x v="0"/>
    <m/>
    <m/>
    <m/>
    <m/>
    <x v="0"/>
  </r>
  <r>
    <x v="0"/>
    <s v="80d04677-6537-46f8-903d-77df4f7c5fee"/>
    <x v="0"/>
    <e v="#N/A"/>
    <e v="#N/A"/>
    <e v="#N/A"/>
    <s v="FIXED"/>
    <x v="0"/>
    <m/>
    <m/>
    <m/>
    <m/>
    <x v="0"/>
  </r>
  <r>
    <x v="0"/>
    <s v="80d0a83d-1be6-45cf-908a-c3919ea56f51"/>
    <x v="0"/>
    <e v="#N/A"/>
    <e v="#N/A"/>
    <e v="#N/A"/>
    <s v="FIXED"/>
    <x v="0"/>
    <m/>
    <m/>
    <m/>
    <m/>
    <x v="0"/>
  </r>
  <r>
    <x v="0"/>
    <s v="80d2e48b-9398-458c-b578-3583a4346c18"/>
    <x v="0"/>
    <e v="#N/A"/>
    <e v="#N/A"/>
    <e v="#N/A"/>
    <s v="FIXED"/>
    <x v="0"/>
    <m/>
    <m/>
    <m/>
    <m/>
    <x v="0"/>
  </r>
  <r>
    <x v="0"/>
    <s v="80d30538-9601-4e5c-849b-33b53b8e7a11"/>
    <x v="0"/>
    <e v="#N/A"/>
    <e v="#N/A"/>
    <e v="#N/A"/>
    <s v="FIXED"/>
    <x v="0"/>
    <m/>
    <m/>
    <m/>
    <m/>
    <x v="0"/>
  </r>
  <r>
    <x v="0"/>
    <s v="80d34967-d4b9-4790-a264-780b962dbd14"/>
    <x v="0"/>
    <e v="#N/A"/>
    <e v="#N/A"/>
    <e v="#N/A"/>
    <s v="FIXED"/>
    <x v="0"/>
    <m/>
    <m/>
    <m/>
    <m/>
    <x v="0"/>
  </r>
  <r>
    <x v="6"/>
    <s v="80d44d8d-2ae5-4c01-9093-878add8b4c12"/>
    <x v="0"/>
    <e v="#N/A"/>
    <e v="#N/A"/>
    <e v="#N/A"/>
    <s v="FIXED"/>
    <x v="0"/>
    <m/>
    <m/>
    <m/>
    <m/>
    <x v="0"/>
  </r>
  <r>
    <x v="4"/>
    <s v="80d46adc-9b52-423f-b75a-fef25399ec2f"/>
    <x v="0"/>
    <e v="#N/A"/>
    <e v="#N/A"/>
    <e v="#N/A"/>
    <s v="FIXED"/>
    <x v="0"/>
    <m/>
    <m/>
    <m/>
    <m/>
    <x v="0"/>
  </r>
  <r>
    <x v="1"/>
    <s v="80d525c3-52f5-41b1-becd-75519796bdf3"/>
    <x v="0"/>
    <e v="#N/A"/>
    <e v="#N/A"/>
    <e v="#N/A"/>
    <s v="FIXED"/>
    <x v="0"/>
    <m/>
    <m/>
    <m/>
    <m/>
    <x v="0"/>
  </r>
  <r>
    <x v="0"/>
    <s v="80d53ee8-70f5-48ee-8953-481cd5a2998a"/>
    <x v="0"/>
    <e v="#N/A"/>
    <e v="#N/A"/>
    <e v="#N/A"/>
    <s v="FIXED"/>
    <x v="0"/>
    <m/>
    <m/>
    <m/>
    <m/>
    <x v="0"/>
  </r>
  <r>
    <x v="0"/>
    <s v="80d60be6-4e47-43e5-997b-0af99c6c1c5e"/>
    <x v="0"/>
    <e v="#N/A"/>
    <e v="#N/A"/>
    <e v="#N/A"/>
    <s v="FIXED"/>
    <x v="0"/>
    <m/>
    <m/>
    <m/>
    <m/>
    <x v="0"/>
  </r>
  <r>
    <x v="1"/>
    <s v="80d6149a-e13b-4f1c-8a51-98a94c86db86"/>
    <x v="2"/>
    <s v="bpn-0253bp-01"/>
    <s v="80d6149a-e13b-4f1c-8a51-98a94c86db86"/>
    <s v="High"/>
    <s v="ACTIVE"/>
    <x v="0"/>
    <m/>
    <m/>
    <m/>
    <m/>
    <x v="0"/>
  </r>
  <r>
    <x v="9"/>
    <s v="80d61c75-20fd-4854-b4e2-9a0a2e1a86a4"/>
    <x v="0"/>
    <e v="#N/A"/>
    <e v="#N/A"/>
    <e v="#N/A"/>
    <s v="FIXED"/>
    <x v="0"/>
    <m/>
    <m/>
    <m/>
    <m/>
    <x v="0"/>
  </r>
  <r>
    <x v="0"/>
    <s v="80d65026-e4bb-42ab-be9c-388ca6d21212"/>
    <x v="0"/>
    <e v="#N/A"/>
    <e v="#N/A"/>
    <e v="#N/A"/>
    <s v="FIXED"/>
    <x v="0"/>
    <m/>
    <m/>
    <m/>
    <m/>
    <x v="0"/>
  </r>
  <r>
    <x v="0"/>
    <s v="80d74203-2a46-4fe1-8be6-73d8247e6126"/>
    <x v="0"/>
    <e v="#N/A"/>
    <e v="#N/A"/>
    <e v="#N/A"/>
    <s v="FIXED"/>
    <x v="0"/>
    <m/>
    <m/>
    <m/>
    <m/>
    <x v="0"/>
  </r>
  <r>
    <x v="0"/>
    <s v="80d83583-8f1d-4e1d-a0bf-26679602bdd1"/>
    <x v="0"/>
    <e v="#N/A"/>
    <e v="#N/A"/>
    <e v="#N/A"/>
    <s v="FIXED"/>
    <x v="0"/>
    <m/>
    <m/>
    <m/>
    <m/>
    <x v="0"/>
  </r>
  <r>
    <x v="0"/>
    <s v="80d8d560-7b96-4e1f-b0dc-e50ab55bce71"/>
    <x v="0"/>
    <e v="#N/A"/>
    <e v="#N/A"/>
    <e v="#N/A"/>
    <s v="FIXED"/>
    <x v="0"/>
    <m/>
    <m/>
    <m/>
    <m/>
    <x v="0"/>
  </r>
  <r>
    <x v="2"/>
    <s v="80d92ea9-5905-4b52-9e96-47fa5e0cd396"/>
    <x v="0"/>
    <e v="#N/A"/>
    <e v="#N/A"/>
    <e v="#N/A"/>
    <s v="FIXED"/>
    <x v="0"/>
    <m/>
    <m/>
    <m/>
    <m/>
    <x v="0"/>
  </r>
  <r>
    <x v="0"/>
    <s v="80d9f865-2bae-4843-8fe0-fd763ee52695"/>
    <x v="0"/>
    <e v="#N/A"/>
    <e v="#N/A"/>
    <e v="#N/A"/>
    <s v="FIXED"/>
    <x v="0"/>
    <m/>
    <m/>
    <m/>
    <m/>
    <x v="0"/>
  </r>
  <r>
    <x v="0"/>
    <s v="80db4ae0-359e-4d15-a621-6e851c611392"/>
    <x v="0"/>
    <e v="#N/A"/>
    <e v="#N/A"/>
    <e v="#N/A"/>
    <s v="FIXED"/>
    <x v="0"/>
    <m/>
    <m/>
    <m/>
    <m/>
    <x v="0"/>
  </r>
  <r>
    <x v="0"/>
    <s v="80dbfabe-a435-47f4-9e9b-1cf2d26d447e"/>
    <x v="0"/>
    <e v="#N/A"/>
    <e v="#N/A"/>
    <e v="#N/A"/>
    <s v="FIXED"/>
    <x v="0"/>
    <m/>
    <m/>
    <m/>
    <m/>
    <x v="0"/>
  </r>
  <r>
    <x v="1"/>
    <s v="80dbfee2-5156-4976-b3a8-6d9bfd1eae27"/>
    <x v="0"/>
    <e v="#N/A"/>
    <e v="#N/A"/>
    <e v="#N/A"/>
    <s v="FIXED"/>
    <x v="0"/>
    <m/>
    <m/>
    <m/>
    <m/>
    <x v="0"/>
  </r>
  <r>
    <x v="0"/>
    <s v="80dbff31-988b-4d3f-a82b-2950f1357229"/>
    <x v="0"/>
    <e v="#N/A"/>
    <e v="#N/A"/>
    <e v="#N/A"/>
    <s v="FIXED"/>
    <x v="0"/>
    <m/>
    <m/>
    <m/>
    <m/>
    <x v="0"/>
  </r>
  <r>
    <x v="1"/>
    <s v="80dc5d54-176d-47f2-afad-d1d4166a23c4"/>
    <x v="0"/>
    <e v="#N/A"/>
    <e v="#N/A"/>
    <e v="#N/A"/>
    <s v="FIXED"/>
    <x v="0"/>
    <m/>
    <m/>
    <m/>
    <m/>
    <x v="0"/>
  </r>
  <r>
    <x v="0"/>
    <s v="80dd3b20-1998-4d13-ba82-bf8da95365df"/>
    <x v="0"/>
    <e v="#N/A"/>
    <e v="#N/A"/>
    <e v="#N/A"/>
    <s v="FIXED"/>
    <x v="0"/>
    <m/>
    <m/>
    <m/>
    <m/>
    <x v="0"/>
  </r>
  <r>
    <x v="0"/>
    <s v="80dd43a0-fcc0-436a-ab7d-f7c6b58f655f"/>
    <x v="0"/>
    <e v="#N/A"/>
    <e v="#N/A"/>
    <e v="#N/A"/>
    <s v="FIXED"/>
    <x v="0"/>
    <m/>
    <m/>
    <m/>
    <m/>
    <x v="0"/>
  </r>
  <r>
    <x v="0"/>
    <s v="80ddb6a9-628e-4c7c-b752-c503ec546429"/>
    <x v="0"/>
    <e v="#N/A"/>
    <e v="#N/A"/>
    <e v="#N/A"/>
    <s v="FIXED"/>
    <x v="0"/>
    <m/>
    <m/>
    <m/>
    <m/>
    <x v="0"/>
  </r>
  <r>
    <x v="1"/>
    <s v="80df0110-2ba3-4f7f-ad55-532be48d6c8e"/>
    <x v="0"/>
    <e v="#N/A"/>
    <e v="#N/A"/>
    <e v="#N/A"/>
    <s v="FIXED"/>
    <x v="0"/>
    <m/>
    <m/>
    <m/>
    <m/>
    <x v="0"/>
  </r>
  <r>
    <x v="4"/>
    <s v="80df87b2-8a0e-455d-8dc1-18739f6c6346"/>
    <x v="0"/>
    <e v="#N/A"/>
    <e v="#N/A"/>
    <e v="#N/A"/>
    <s v="FIXED"/>
    <x v="0"/>
    <m/>
    <m/>
    <m/>
    <m/>
    <x v="0"/>
  </r>
  <r>
    <x v="1"/>
    <s v="80df8d37-caef-4d2e-8908-7c4ccde06dd8"/>
    <x v="0"/>
    <e v="#N/A"/>
    <e v="#N/A"/>
    <e v="#N/A"/>
    <s v="FIXED"/>
    <x v="0"/>
    <m/>
    <m/>
    <m/>
    <m/>
    <x v="0"/>
  </r>
  <r>
    <x v="0"/>
    <s v="80df9046-6d9f-4a2d-a5c5-c00a6ce4d780"/>
    <x v="0"/>
    <e v="#N/A"/>
    <e v="#N/A"/>
    <e v="#N/A"/>
    <s v="FIXED"/>
    <x v="0"/>
    <m/>
    <m/>
    <m/>
    <m/>
    <x v="0"/>
  </r>
  <r>
    <x v="0"/>
    <s v="80dfbbbe-ae8b-4007-9722-833175b23153"/>
    <x v="0"/>
    <e v="#N/A"/>
    <e v="#N/A"/>
    <e v="#N/A"/>
    <s v="FIXED"/>
    <x v="0"/>
    <m/>
    <m/>
    <m/>
    <m/>
    <x v="0"/>
  </r>
  <r>
    <x v="0"/>
    <s v="80dfec5c-4b9e-4892-ad6c-1c776fc43b10"/>
    <x v="0"/>
    <e v="#N/A"/>
    <e v="#N/A"/>
    <e v="#N/A"/>
    <s v="FIXED"/>
    <x v="0"/>
    <m/>
    <m/>
    <m/>
    <m/>
    <x v="0"/>
  </r>
  <r>
    <x v="0"/>
    <s v="80e0962a-c60b-4f3f-8ed3-e9276bd8f4b2"/>
    <x v="0"/>
    <e v="#N/A"/>
    <e v="#N/A"/>
    <e v="#N/A"/>
    <s v="FIXED"/>
    <x v="0"/>
    <m/>
    <m/>
    <m/>
    <m/>
    <x v="0"/>
  </r>
  <r>
    <x v="0"/>
    <s v="80e13505-f92b-4f08-86bf-e1bcc9364b6d"/>
    <x v="0"/>
    <e v="#N/A"/>
    <e v="#N/A"/>
    <e v="#N/A"/>
    <s v="FIXED"/>
    <x v="0"/>
    <m/>
    <m/>
    <m/>
    <m/>
    <x v="0"/>
  </r>
  <r>
    <x v="0"/>
    <s v="80e1ec06-8176-4319-ad30-2b0f55bb4ce5"/>
    <x v="0"/>
    <e v="#N/A"/>
    <e v="#N/A"/>
    <e v="#N/A"/>
    <s v="FIXED"/>
    <x v="0"/>
    <m/>
    <m/>
    <m/>
    <m/>
    <x v="0"/>
  </r>
  <r>
    <x v="0"/>
    <s v="80e1fdb2-12fe-466b-b8cc-26ac8ab0db3e"/>
    <x v="0"/>
    <e v="#N/A"/>
    <e v="#N/A"/>
    <e v="#N/A"/>
    <s v="FIXED"/>
    <x v="0"/>
    <m/>
    <m/>
    <m/>
    <m/>
    <x v="0"/>
  </r>
  <r>
    <x v="0"/>
    <s v="80e23886-577a-4c49-91f6-13527ae0d1a0"/>
    <x v="0"/>
    <e v="#N/A"/>
    <e v="#N/A"/>
    <e v="#N/A"/>
    <s v="FIXED"/>
    <x v="0"/>
    <m/>
    <m/>
    <m/>
    <m/>
    <x v="0"/>
  </r>
  <r>
    <x v="1"/>
    <s v="80e2a014-4684-4642-8c14-aaac2938b717"/>
    <x v="0"/>
    <s v="bpn-bdwybp-01"/>
    <s v="80e2a014-4684-4642-8c14-aaac2938b717"/>
    <s v="Critical"/>
    <s v="FIXED"/>
    <x v="0"/>
    <m/>
    <m/>
    <m/>
    <m/>
    <x v="0"/>
  </r>
  <r>
    <x v="1"/>
    <s v="80e433fd-21b1-48c3-a269-ceae86627731"/>
    <x v="0"/>
    <e v="#N/A"/>
    <e v="#N/A"/>
    <e v="#N/A"/>
    <s v="FIXED"/>
    <x v="0"/>
    <m/>
    <m/>
    <m/>
    <m/>
    <x v="0"/>
  </r>
  <r>
    <x v="2"/>
    <s v="80e45881-140a-407a-b0f4-fbf54aedd565"/>
    <x v="0"/>
    <e v="#N/A"/>
    <e v="#N/A"/>
    <e v="#N/A"/>
    <s v="FIXED"/>
    <x v="0"/>
    <m/>
    <m/>
    <m/>
    <m/>
    <x v="0"/>
  </r>
  <r>
    <x v="5"/>
    <s v="80e4fca3-64ee-4f6e-84fb-fcfcd675a96d"/>
    <x v="0"/>
    <e v="#N/A"/>
    <e v="#N/A"/>
    <e v="#N/A"/>
    <s v="FIXED"/>
    <x v="0"/>
    <m/>
    <m/>
    <m/>
    <m/>
    <x v="0"/>
  </r>
  <r>
    <x v="0"/>
    <s v="80e62740-791e-40aa-a476-b12d30b61c4b"/>
    <x v="0"/>
    <e v="#N/A"/>
    <e v="#N/A"/>
    <e v="#N/A"/>
    <s v="FIXED"/>
    <x v="0"/>
    <m/>
    <m/>
    <m/>
    <m/>
    <x v="0"/>
  </r>
  <r>
    <x v="1"/>
    <s v="80e7314b-4270-40df-9f5d-8e083c36ba11"/>
    <x v="0"/>
    <e v="#N/A"/>
    <e v="#N/A"/>
    <e v="#N/A"/>
    <s v="FIXED"/>
    <x v="0"/>
    <m/>
    <m/>
    <m/>
    <m/>
    <x v="0"/>
  </r>
  <r>
    <x v="6"/>
    <s v="80e87bdd-1214-4640-9ec8-09c77053d6c2"/>
    <x v="0"/>
    <e v="#N/A"/>
    <e v="#N/A"/>
    <e v="#N/A"/>
    <s v="FIXED"/>
    <x v="0"/>
    <m/>
    <m/>
    <m/>
    <m/>
    <x v="0"/>
  </r>
  <r>
    <x v="1"/>
    <s v="80e944a7-e264-4e63-bb42-8bab0add498e"/>
    <x v="0"/>
    <e v="#N/A"/>
    <e v="#N/A"/>
    <e v="#N/A"/>
    <s v="FIXED"/>
    <x v="0"/>
    <m/>
    <m/>
    <m/>
    <m/>
    <x v="0"/>
  </r>
  <r>
    <x v="1"/>
    <s v="80e95d75-4527-41f9-8ae8-5238a9dacb85"/>
    <x v="2"/>
    <s v="bpn-atmdcdn-01"/>
    <s v="80e95d75-4527-41f9-8ae8-5238a9dacb85"/>
    <s v="Medium"/>
    <s v="ACTIVE"/>
    <x v="0"/>
    <m/>
    <m/>
    <m/>
    <m/>
    <x v="0"/>
  </r>
  <r>
    <x v="4"/>
    <s v="80e9853f-748b-47ee-9f36-2c32e5848bd9"/>
    <x v="0"/>
    <e v="#N/A"/>
    <e v="#N/A"/>
    <e v="#N/A"/>
    <s v="FIXED"/>
    <x v="0"/>
    <m/>
    <m/>
    <m/>
    <m/>
    <x v="0"/>
  </r>
  <r>
    <x v="0"/>
    <s v="80e9a05d-17a2-4756-93f0-4f815222a268"/>
    <x v="0"/>
    <e v="#N/A"/>
    <e v="#N/A"/>
    <e v="#N/A"/>
    <s v="FIXED"/>
    <x v="0"/>
    <m/>
    <m/>
    <m/>
    <m/>
    <x v="0"/>
  </r>
  <r>
    <x v="0"/>
    <s v="80ea4c2f-3de7-424d-8569-f21898469b34"/>
    <x v="0"/>
    <e v="#N/A"/>
    <e v="#N/A"/>
    <e v="#N/A"/>
    <s v="FIXED"/>
    <x v="0"/>
    <m/>
    <m/>
    <m/>
    <m/>
    <x v="0"/>
  </r>
  <r>
    <x v="1"/>
    <s v="80ea9c3b-8eb7-4358-9b9c-4b0bffc67a3a"/>
    <x v="0"/>
    <e v="#N/A"/>
    <e v="#N/A"/>
    <e v="#N/A"/>
    <s v="FIXED"/>
    <x v="0"/>
    <m/>
    <m/>
    <m/>
    <m/>
    <x v="0"/>
  </r>
  <r>
    <x v="7"/>
    <s v="80eb5c8e-f311-43f1-9832-99b51b1cabac"/>
    <x v="0"/>
    <e v="#N/A"/>
    <e v="#N/A"/>
    <e v="#N/A"/>
    <s v="FIXED"/>
    <x v="0"/>
    <m/>
    <m/>
    <m/>
    <m/>
    <x v="0"/>
  </r>
  <r>
    <x v="0"/>
    <s v="80ebe10b-c69b-4680-ab1d-231450291692"/>
    <x v="0"/>
    <e v="#N/A"/>
    <e v="#N/A"/>
    <e v="#N/A"/>
    <s v="FIXED"/>
    <x v="0"/>
    <m/>
    <m/>
    <m/>
    <m/>
    <x v="0"/>
  </r>
  <r>
    <x v="0"/>
    <s v="80ecc396-853a-490a-bceb-46f46aa22a4e"/>
    <x v="0"/>
    <e v="#N/A"/>
    <e v="#N/A"/>
    <e v="#N/A"/>
    <s v="FIXED"/>
    <x v="0"/>
    <m/>
    <m/>
    <m/>
    <m/>
    <x v="0"/>
  </r>
  <r>
    <x v="0"/>
    <s v="80edf7ad-98dc-4f3d-8833-58038f8a3fa6"/>
    <x v="0"/>
    <e v="#N/A"/>
    <e v="#N/A"/>
    <e v="#N/A"/>
    <s v="FIXED"/>
    <x v="0"/>
    <m/>
    <m/>
    <m/>
    <m/>
    <x v="0"/>
  </r>
  <r>
    <x v="0"/>
    <s v="80efc683-7ee5-4be7-900e-83aec3f29f7b"/>
    <x v="0"/>
    <e v="#N/A"/>
    <e v="#N/A"/>
    <e v="#N/A"/>
    <s v="FIXED"/>
    <x v="0"/>
    <m/>
    <m/>
    <m/>
    <m/>
    <x v="0"/>
  </r>
  <r>
    <x v="0"/>
    <s v="80f02b3c-af2e-4438-8626-74f03c126087"/>
    <x v="1"/>
    <s v="miambko96fqp73l.bpna.popularinc.net"/>
    <s v="80f02b3c-af2e-4438-8626-74f03c126087"/>
    <s v="High"/>
    <s v="RESURFACED"/>
    <x v="0"/>
    <m/>
    <m/>
    <m/>
    <m/>
    <x v="0"/>
  </r>
  <r>
    <x v="0"/>
    <s v="80f052a6-a828-4e89-ba22-018739d61538"/>
    <x v="2"/>
    <e v="#N/A"/>
    <e v="#N/A"/>
    <e v="#N/A"/>
    <s v="ACTIVE"/>
    <x v="0"/>
    <m/>
    <m/>
    <m/>
    <m/>
    <x v="0"/>
  </r>
  <r>
    <x v="0"/>
    <s v="80f11fbe-e758-45db-84a8-7680fb676dbd"/>
    <x v="0"/>
    <e v="#N/A"/>
    <e v="#N/A"/>
    <e v="#N/A"/>
    <s v="FIXED"/>
    <x v="0"/>
    <m/>
    <m/>
    <m/>
    <m/>
    <x v="0"/>
  </r>
  <r>
    <x v="0"/>
    <s v="80f1581d-7724-4a3d-bb6d-629f544bf4a7"/>
    <x v="0"/>
    <e v="#N/A"/>
    <e v="#N/A"/>
    <e v="#N/A"/>
    <s v="FIXED"/>
    <x v="0"/>
    <m/>
    <m/>
    <m/>
    <m/>
    <x v="0"/>
  </r>
  <r>
    <x v="0"/>
    <s v="80f30bb0-0a50-4751-a81e-0aa8ee11c8cf"/>
    <x v="0"/>
    <e v="#N/A"/>
    <e v="#N/A"/>
    <e v="#N/A"/>
    <s v="FIXED"/>
    <x v="0"/>
    <m/>
    <m/>
    <m/>
    <m/>
    <x v="0"/>
  </r>
  <r>
    <x v="2"/>
    <s v="80f3e627-90b9-490d-aba8-6e7ba881bc44"/>
    <x v="1"/>
    <s v="bpn-rosecmas-06"/>
    <s v="80f3e627-90b9-490d-aba8-6e7ba881bc44"/>
    <s v="High"/>
    <s v="RESURFACED"/>
    <x v="0"/>
    <m/>
    <m/>
    <m/>
    <m/>
    <x v="0"/>
  </r>
  <r>
    <x v="0"/>
    <s v="80f5928a-8403-4504-8dd2-4212b18b5f4b"/>
    <x v="0"/>
    <e v="#N/A"/>
    <e v="#N/A"/>
    <e v="#N/A"/>
    <s v="FIXED"/>
    <x v="0"/>
    <m/>
    <m/>
    <m/>
    <m/>
    <x v="0"/>
  </r>
  <r>
    <x v="9"/>
    <s v="80f5c421-8a30-44ec-869c-b95a9615b66b"/>
    <x v="2"/>
    <s v="bpn-rosepvws03x"/>
    <s v="80f5c421-8a30-44ec-869c-b95a9615b66b"/>
    <s v="High"/>
    <s v="ACTIVE"/>
    <x v="0"/>
    <m/>
    <m/>
    <m/>
    <m/>
    <x v="0"/>
  </r>
  <r>
    <x v="0"/>
    <s v="80f62d47-ad6d-4b5a-ba47-1f7e2ed4283e"/>
    <x v="0"/>
    <e v="#N/A"/>
    <e v="#N/A"/>
    <e v="#N/A"/>
    <s v="FIXED"/>
    <x v="0"/>
    <m/>
    <m/>
    <m/>
    <m/>
    <x v="0"/>
  </r>
  <r>
    <x v="0"/>
    <s v="80f70e87-a11c-4a0f-9f08-3caee4d8f719"/>
    <x v="0"/>
    <s v="rosebko7jrb8h2l.bpna.popularinc.net"/>
    <s v="80f70e87-a11c-4a0f-9f08-3caee4d8f719"/>
    <s v="Critical"/>
    <s v="FIXED"/>
    <x v="0"/>
    <m/>
    <m/>
    <m/>
    <m/>
    <x v="0"/>
  </r>
  <r>
    <x v="5"/>
    <s v="80f77919-807a-4ef7-8be3-549392828add"/>
    <x v="0"/>
    <e v="#N/A"/>
    <e v="#N/A"/>
    <e v="#N/A"/>
    <s v="FIXED"/>
    <x v="0"/>
    <m/>
    <m/>
    <m/>
    <m/>
    <x v="0"/>
  </r>
  <r>
    <x v="5"/>
    <s v="80f790cf-ba4a-49bd-82fe-4bf17c8832ec"/>
    <x v="0"/>
    <e v="#N/A"/>
    <e v="#N/A"/>
    <e v="#N/A"/>
    <s v="FIXED"/>
    <x v="0"/>
    <m/>
    <m/>
    <m/>
    <m/>
    <x v="0"/>
  </r>
  <r>
    <x v="2"/>
    <s v="80f79ed4-50a1-4ef2-9d94-0459eabdbe4c"/>
    <x v="0"/>
    <e v="#N/A"/>
    <e v="#N/A"/>
    <e v="#N/A"/>
    <s v="FIXED"/>
    <x v="0"/>
    <m/>
    <m/>
    <m/>
    <m/>
    <x v="0"/>
  </r>
  <r>
    <x v="4"/>
    <s v="80f8e44e-d42b-4013-ba11-d7638ad90335"/>
    <x v="0"/>
    <e v="#N/A"/>
    <e v="#N/A"/>
    <e v="#N/A"/>
    <s v="FIXED"/>
    <x v="0"/>
    <m/>
    <m/>
    <m/>
    <m/>
    <x v="0"/>
  </r>
  <r>
    <x v="0"/>
    <s v="80f956c8-a813-4a68-b762-c997b01a9864"/>
    <x v="0"/>
    <e v="#N/A"/>
    <e v="#N/A"/>
    <e v="#N/A"/>
    <s v="FIXED"/>
    <x v="0"/>
    <m/>
    <m/>
    <m/>
    <m/>
    <x v="0"/>
  </r>
  <r>
    <x v="5"/>
    <s v="80f96385-254b-411d-bbc6-595d02dc3966"/>
    <x v="2"/>
    <s v="bpn-rosedvts-03"/>
    <s v="80f96385-254b-411d-bbc6-595d02dc3966"/>
    <s v="High"/>
    <s v="ACTIVE"/>
    <x v="0"/>
    <m/>
    <m/>
    <m/>
    <m/>
    <x v="0"/>
  </r>
  <r>
    <x v="0"/>
    <s v="80f9d6f5-f51a-4022-9351-8776b7baace1"/>
    <x v="0"/>
    <e v="#N/A"/>
    <e v="#N/A"/>
    <e v="#N/A"/>
    <s v="FIXED"/>
    <x v="0"/>
    <m/>
    <m/>
    <m/>
    <m/>
    <x v="0"/>
  </r>
  <r>
    <x v="0"/>
    <s v="80f9e998-2481-417d-ac8e-806c8720aff2"/>
    <x v="0"/>
    <e v="#N/A"/>
    <e v="#N/A"/>
    <e v="#N/A"/>
    <s v="FIXED"/>
    <x v="0"/>
    <m/>
    <m/>
    <m/>
    <m/>
    <x v="0"/>
  </r>
  <r>
    <x v="0"/>
    <s v="80faf31b-3136-4f6f-b03a-0ae10620b933"/>
    <x v="0"/>
    <e v="#N/A"/>
    <e v="#N/A"/>
    <e v="#N/A"/>
    <s v="FIXED"/>
    <x v="0"/>
    <m/>
    <m/>
    <m/>
    <m/>
    <x v="0"/>
  </r>
  <r>
    <x v="0"/>
    <s v="80fb4628-154e-452f-8b23-6e1eaa6df5bb"/>
    <x v="0"/>
    <e v="#N/A"/>
    <e v="#N/A"/>
    <e v="#N/A"/>
    <s v="FIXED"/>
    <x v="0"/>
    <m/>
    <m/>
    <m/>
    <m/>
    <x v="0"/>
  </r>
  <r>
    <x v="0"/>
    <s v="80fcd8c8-2dd2-43aa-a0b8-dc9f2b535a37"/>
    <x v="0"/>
    <e v="#N/A"/>
    <e v="#N/A"/>
    <e v="#N/A"/>
    <s v="FIXED"/>
    <x v="0"/>
    <m/>
    <m/>
    <m/>
    <m/>
    <x v="0"/>
  </r>
  <r>
    <x v="0"/>
    <s v="80fda72f-9a21-4e1f-9e01-852e2470a5f5"/>
    <x v="0"/>
    <e v="#N/A"/>
    <e v="#N/A"/>
    <e v="#N/A"/>
    <s v="FIXED"/>
    <x v="0"/>
    <m/>
    <m/>
    <m/>
    <m/>
    <x v="0"/>
  </r>
  <r>
    <x v="4"/>
    <s v="80fe191e-ead3-4230-b0c4-d9c5dcddd1ee"/>
    <x v="2"/>
    <s v="miambko4jjx6s2l.bpna.popularinc.net"/>
    <s v="80fe191e-ead3-4230-b0c4-d9c5dcddd1ee"/>
    <s v="Medium"/>
    <s v="ACTIVE"/>
    <x v="0"/>
    <m/>
    <m/>
    <m/>
    <m/>
    <x v="0"/>
  </r>
  <r>
    <x v="0"/>
    <s v="80fe59d0-b5dc-4a7a-8014-db3042a5d36e"/>
    <x v="0"/>
    <e v="#N/A"/>
    <e v="#N/A"/>
    <e v="#N/A"/>
    <s v="FIXED"/>
    <x v="0"/>
    <m/>
    <m/>
    <m/>
    <m/>
    <x v="0"/>
  </r>
  <r>
    <x v="2"/>
    <s v="80feef57-231f-4b14-8461-a25ff40a547e"/>
    <x v="2"/>
    <s v="bpn-roseiras-02"/>
    <s v="80feef57-231f-4b14-8461-a25ff40a547e"/>
    <s v="High"/>
    <s v="ACTIVE"/>
    <x v="0"/>
    <m/>
    <m/>
    <m/>
    <m/>
    <x v="0"/>
  </r>
  <r>
    <x v="0"/>
    <s v="80ff22ac-e219-4e3e-9963-e5d90dd1eeb3"/>
    <x v="0"/>
    <e v="#N/A"/>
    <e v="#N/A"/>
    <e v="#N/A"/>
    <s v="FIXED"/>
    <x v="0"/>
    <m/>
    <m/>
    <m/>
    <m/>
    <x v="0"/>
  </r>
  <r>
    <x v="0"/>
    <s v="80ff5874-7330-4401-9639-4534056edbb5"/>
    <x v="0"/>
    <e v="#N/A"/>
    <e v="#N/A"/>
    <e v="#N/A"/>
    <s v="FIXED"/>
    <x v="0"/>
    <m/>
    <m/>
    <m/>
    <m/>
    <x v="0"/>
  </r>
  <r>
    <x v="5"/>
    <s v="80ffc813-de4e-406b-b1a3-56634af3c210"/>
    <x v="1"/>
    <s v="bpn-rosedvem-01"/>
    <s v="80ffc813-de4e-406b-b1a3-56634af3c210"/>
    <s v="Medium"/>
    <s v="RESURFACED"/>
    <x v="0"/>
    <m/>
    <m/>
    <m/>
    <m/>
    <x v="0"/>
  </r>
  <r>
    <x v="7"/>
    <s v="81012204-1e14-4239-8775-bf3f9b44793f"/>
    <x v="0"/>
    <e v="#N/A"/>
    <e v="#N/A"/>
    <e v="#N/A"/>
    <s v="FIXED"/>
    <x v="0"/>
    <m/>
    <m/>
    <m/>
    <m/>
    <x v="0"/>
  </r>
  <r>
    <x v="7"/>
    <s v="8101bab9-287f-494a-8710-27405df15883"/>
    <x v="0"/>
    <e v="#N/A"/>
    <e v="#N/A"/>
    <e v="#N/A"/>
    <s v="FIXED"/>
    <x v="0"/>
    <m/>
    <m/>
    <m/>
    <m/>
    <x v="0"/>
  </r>
  <r>
    <x v="0"/>
    <s v="8102ca7c-80ad-48cf-923e-1a54693017d2"/>
    <x v="0"/>
    <e v="#N/A"/>
    <e v="#N/A"/>
    <e v="#N/A"/>
    <s v="FIXED"/>
    <x v="0"/>
    <m/>
    <m/>
    <m/>
    <m/>
    <x v="0"/>
  </r>
  <r>
    <x v="0"/>
    <s v="81044c6c-911d-4842-8efa-305da6539316"/>
    <x v="0"/>
    <e v="#N/A"/>
    <e v="#N/A"/>
    <e v="#N/A"/>
    <s v="FIXED"/>
    <x v="0"/>
    <m/>
    <m/>
    <m/>
    <m/>
    <x v="0"/>
  </r>
  <r>
    <x v="1"/>
    <s v="8104674a-285d-4577-ba29-f0c44f6d7e96"/>
    <x v="0"/>
    <e v="#N/A"/>
    <e v="#N/A"/>
    <e v="#N/A"/>
    <s v="FIXED"/>
    <x v="0"/>
    <m/>
    <m/>
    <m/>
    <m/>
    <x v="0"/>
  </r>
  <r>
    <x v="0"/>
    <s v="81049e89-eecc-4485-86cc-30203e26315d"/>
    <x v="0"/>
    <e v="#N/A"/>
    <e v="#N/A"/>
    <e v="#N/A"/>
    <s v="FIXED"/>
    <x v="0"/>
    <m/>
    <m/>
    <m/>
    <m/>
    <x v="0"/>
  </r>
  <r>
    <x v="0"/>
    <s v="810517fa-3249-4dad-894e-08c23b123f4c"/>
    <x v="0"/>
    <e v="#N/A"/>
    <e v="#N/A"/>
    <e v="#N/A"/>
    <s v="FIXED"/>
    <x v="0"/>
    <m/>
    <m/>
    <m/>
    <m/>
    <x v="0"/>
  </r>
  <r>
    <x v="0"/>
    <s v="81068a31-dddc-48e7-b6a8-8af7d6d3e041"/>
    <x v="0"/>
    <e v="#N/A"/>
    <e v="#N/A"/>
    <e v="#N/A"/>
    <s v="FIXED"/>
    <x v="0"/>
    <m/>
    <m/>
    <m/>
    <m/>
    <x v="0"/>
  </r>
  <r>
    <x v="0"/>
    <s v="8106c6e6-72b5-4cee-90b2-564623b4c695"/>
    <x v="0"/>
    <e v="#N/A"/>
    <e v="#N/A"/>
    <e v="#N/A"/>
    <s v="FIXED"/>
    <x v="0"/>
    <m/>
    <m/>
    <m/>
    <m/>
    <x v="0"/>
  </r>
  <r>
    <x v="0"/>
    <s v="8106fd1f-cc50-4ebb-8e53-fdd0dd01bffe"/>
    <x v="0"/>
    <e v="#N/A"/>
    <e v="#N/A"/>
    <e v="#N/A"/>
    <s v="FIXED"/>
    <x v="0"/>
    <m/>
    <m/>
    <m/>
    <m/>
    <x v="0"/>
  </r>
  <r>
    <x v="1"/>
    <s v="8107948f-9a49-4c5b-a040-5d9051b34b6b"/>
    <x v="0"/>
    <e v="#N/A"/>
    <e v="#N/A"/>
    <e v="#N/A"/>
    <s v="FIXED"/>
    <x v="0"/>
    <m/>
    <m/>
    <m/>
    <m/>
    <x v="0"/>
  </r>
  <r>
    <x v="0"/>
    <s v="81080e7a-9069-43f3-a6e4-e628d35aa174"/>
    <x v="0"/>
    <e v="#N/A"/>
    <e v="#N/A"/>
    <e v="#N/A"/>
    <s v="FIXED"/>
    <x v="0"/>
    <m/>
    <m/>
    <m/>
    <m/>
    <x v="0"/>
  </r>
  <r>
    <x v="0"/>
    <s v="8109728b-2339-46e8-9de3-9165b456bc09"/>
    <x v="0"/>
    <e v="#N/A"/>
    <e v="#N/A"/>
    <e v="#N/A"/>
    <s v="FIXED"/>
    <x v="0"/>
    <m/>
    <m/>
    <m/>
    <m/>
    <x v="0"/>
  </r>
  <r>
    <x v="1"/>
    <s v="810a3454-e461-47a2-86b4-49a00aeaf015"/>
    <x v="2"/>
    <s v="bpn-0031bp-01"/>
    <s v="810a3454-e461-47a2-86b4-49a00aeaf015"/>
    <s v="Medium"/>
    <s v="ACTIVE"/>
    <x v="0"/>
    <m/>
    <m/>
    <m/>
    <m/>
    <x v="0"/>
  </r>
  <r>
    <x v="0"/>
    <s v="810bd17a-aa69-44c6-b13e-830754fc64b4"/>
    <x v="0"/>
    <s v="rosebkocxr62x2l.bpna.popularinc.net"/>
    <s v="810bd17a-aa69-44c6-b13e-830754fc64b4"/>
    <s v="Medium"/>
    <s v="FIXED"/>
    <x v="0"/>
    <m/>
    <m/>
    <m/>
    <m/>
    <x v="0"/>
  </r>
  <r>
    <x v="0"/>
    <s v="810c170a-5e46-400d-a298-6f9d722a2b42"/>
    <x v="0"/>
    <e v="#N/A"/>
    <e v="#N/A"/>
    <e v="#N/A"/>
    <s v="FIXED"/>
    <x v="0"/>
    <m/>
    <m/>
    <m/>
    <m/>
    <x v="0"/>
  </r>
  <r>
    <x v="4"/>
    <s v="810cd070-b500-4037-934e-599bd21e0081"/>
    <x v="0"/>
    <e v="#N/A"/>
    <e v="#N/A"/>
    <e v="#N/A"/>
    <s v="FIXED"/>
    <x v="0"/>
    <m/>
    <m/>
    <m/>
    <m/>
    <x v="0"/>
  </r>
  <r>
    <x v="0"/>
    <s v="810defc6-8362-468d-a135-28c51dd8e035"/>
    <x v="0"/>
    <e v="#N/A"/>
    <e v="#N/A"/>
    <e v="#N/A"/>
    <s v="FIXED"/>
    <x v="0"/>
    <m/>
    <m/>
    <m/>
    <m/>
    <x v="0"/>
  </r>
  <r>
    <x v="2"/>
    <s v="810e60d3-cd08-41d2-9a4e-e1aa80f9359a"/>
    <x v="0"/>
    <e v="#N/A"/>
    <e v="#N/A"/>
    <e v="#N/A"/>
    <s v="FIXED"/>
    <x v="0"/>
    <m/>
    <m/>
    <m/>
    <m/>
    <x v="0"/>
  </r>
  <r>
    <x v="0"/>
    <s v="810ed6c4-a570-4ca1-ad3a-a8560a8a48ac"/>
    <x v="0"/>
    <e v="#N/A"/>
    <e v="#N/A"/>
    <e v="#N/A"/>
    <s v="FIXED"/>
    <x v="0"/>
    <m/>
    <m/>
    <m/>
    <m/>
    <x v="0"/>
  </r>
  <r>
    <x v="0"/>
    <s v="810f5701-227e-4559-bb3f-ce88b09c55e4"/>
    <x v="0"/>
    <e v="#N/A"/>
    <e v="#N/A"/>
    <e v="#N/A"/>
    <s v="FIXED"/>
    <x v="0"/>
    <m/>
    <m/>
    <m/>
    <m/>
    <x v="0"/>
  </r>
  <r>
    <x v="11"/>
    <s v="810f8c83-b7d5-48e8-9ff3-29d2a1d02d33"/>
    <x v="2"/>
    <s v="rosevnx5400-spb.bpna.popularinc.net"/>
    <s v="810f8c83-b7d5-48e8-9ff3-29d2a1d02d33"/>
    <s v="Medium"/>
    <s v="ACTIVE"/>
    <x v="0"/>
    <m/>
    <m/>
    <m/>
    <m/>
    <x v="0"/>
  </r>
  <r>
    <x v="0"/>
    <s v="811182d6-0e8a-4c82-8292-9f24dba0e4ca"/>
    <x v="0"/>
    <e v="#N/A"/>
    <e v="#N/A"/>
    <e v="#N/A"/>
    <s v="FIXED"/>
    <x v="0"/>
    <m/>
    <m/>
    <m/>
    <m/>
    <x v="0"/>
  </r>
  <r>
    <x v="2"/>
    <s v="8111d8a8-232a-4c41-8757-b890b6033b96"/>
    <x v="0"/>
    <e v="#N/A"/>
    <e v="#N/A"/>
    <e v="#N/A"/>
    <s v="FIXED"/>
    <x v="0"/>
    <m/>
    <m/>
    <m/>
    <m/>
    <x v="0"/>
  </r>
  <r>
    <x v="0"/>
    <s v="8112700d-8209-454d-9e3f-d95bed8383b0"/>
    <x v="0"/>
    <e v="#N/A"/>
    <e v="#N/A"/>
    <e v="#N/A"/>
    <s v="FIXED"/>
    <x v="0"/>
    <m/>
    <m/>
    <m/>
    <m/>
    <x v="0"/>
  </r>
  <r>
    <x v="6"/>
    <s v="8112dba3-008a-43fc-8443-7e605320224c"/>
    <x v="0"/>
    <e v="#N/A"/>
    <e v="#N/A"/>
    <e v="#N/A"/>
    <s v="FIXED"/>
    <x v="0"/>
    <m/>
    <m/>
    <m/>
    <m/>
    <x v="0"/>
  </r>
  <r>
    <x v="0"/>
    <s v="8113af0d-071d-4040-b902-70d2ffa22a33"/>
    <x v="0"/>
    <e v="#N/A"/>
    <e v="#N/A"/>
    <e v="#N/A"/>
    <s v="FIXED"/>
    <x v="0"/>
    <m/>
    <m/>
    <m/>
    <m/>
    <x v="0"/>
  </r>
  <r>
    <x v="1"/>
    <s v="8115d7df-d4e9-49eb-84f0-fe21c21a83a4"/>
    <x v="2"/>
    <s v="bpn-atmnetop-01"/>
    <s v="8115d7df-d4e9-49eb-84f0-fe21c21a83a4"/>
    <s v="Medium"/>
    <s v="ACTIVE"/>
    <x v="0"/>
    <m/>
    <m/>
    <m/>
    <m/>
    <x v="0"/>
  </r>
  <r>
    <x v="0"/>
    <s v="81162f1b-e5b9-4772-93c0-420c98379884"/>
    <x v="0"/>
    <e v="#N/A"/>
    <e v="#N/A"/>
    <e v="#N/A"/>
    <s v="FIXED"/>
    <x v="0"/>
    <m/>
    <m/>
    <m/>
    <m/>
    <x v="0"/>
  </r>
  <r>
    <x v="2"/>
    <s v="8116b8bd-4171-42f7-8d35-901e45ff4ea4"/>
    <x v="0"/>
    <e v="#N/A"/>
    <e v="#N/A"/>
    <e v="#N/A"/>
    <s v="FIXED"/>
    <x v="0"/>
    <m/>
    <m/>
    <m/>
    <m/>
    <x v="0"/>
  </r>
  <r>
    <x v="2"/>
    <s v="8116d9de-a364-4a0f-a9e5-a042b9c90c6b"/>
    <x v="0"/>
    <e v="#N/A"/>
    <e v="#N/A"/>
    <e v="#N/A"/>
    <s v="FIXED"/>
    <x v="0"/>
    <m/>
    <m/>
    <m/>
    <m/>
    <x v="0"/>
  </r>
  <r>
    <x v="1"/>
    <s v="811721d3-52b1-4752-a011-23c74a636611"/>
    <x v="0"/>
    <e v="#N/A"/>
    <e v="#N/A"/>
    <e v="#N/A"/>
    <s v="FIXED"/>
    <x v="0"/>
    <m/>
    <m/>
    <m/>
    <m/>
    <x v="0"/>
  </r>
  <r>
    <x v="1"/>
    <s v="81176034-2fb4-4349-9a11-6c6a78d76fe0"/>
    <x v="2"/>
    <s v="bpn-0090bp-01"/>
    <s v="81176034-2fb4-4349-9a11-6c6a78d76fe0"/>
    <s v="Medium"/>
    <s v="ACTIVE"/>
    <x v="0"/>
    <m/>
    <m/>
    <m/>
    <m/>
    <x v="0"/>
  </r>
  <r>
    <x v="2"/>
    <s v="81195deb-cad6-45fb-8984-81c9ec38fe99"/>
    <x v="0"/>
    <e v="#N/A"/>
    <e v="#N/A"/>
    <e v="#N/A"/>
    <s v="FIXED"/>
    <x v="0"/>
    <m/>
    <m/>
    <m/>
    <m/>
    <x v="0"/>
  </r>
  <r>
    <x v="6"/>
    <s v="81196330-8876-4001-a28d-a163f8d447d1"/>
    <x v="0"/>
    <e v="#N/A"/>
    <e v="#N/A"/>
    <e v="#N/A"/>
    <s v="FIXED"/>
    <x v="0"/>
    <m/>
    <m/>
    <m/>
    <m/>
    <x v="0"/>
  </r>
  <r>
    <x v="0"/>
    <s v="811ac355-d9cf-4e6f-b352-d09eb1406a18"/>
    <x v="0"/>
    <e v="#N/A"/>
    <e v="#N/A"/>
    <e v="#N/A"/>
    <s v="FIXED"/>
    <x v="0"/>
    <m/>
    <m/>
    <m/>
    <m/>
    <x v="0"/>
  </r>
  <r>
    <x v="0"/>
    <s v="811bb574-7894-4591-acf1-1d2560a31d4c"/>
    <x v="0"/>
    <e v="#N/A"/>
    <e v="#N/A"/>
    <e v="#N/A"/>
    <s v="FIXED"/>
    <x v="0"/>
    <m/>
    <m/>
    <m/>
    <m/>
    <x v="0"/>
  </r>
  <r>
    <x v="1"/>
    <s v="811bb6eb-9cc7-4b61-bfdc-1c3aba77617d"/>
    <x v="0"/>
    <e v="#N/A"/>
    <e v="#N/A"/>
    <e v="#N/A"/>
    <s v="FIXED"/>
    <x v="0"/>
    <m/>
    <m/>
    <m/>
    <m/>
    <x v="0"/>
  </r>
  <r>
    <x v="0"/>
    <s v="811cf3ee-e4b6-4dc2-aff0-f5b34bd7559a"/>
    <x v="0"/>
    <e v="#N/A"/>
    <e v="#N/A"/>
    <e v="#N/A"/>
    <s v="FIXED"/>
    <x v="0"/>
    <m/>
    <m/>
    <m/>
    <m/>
    <x v="0"/>
  </r>
  <r>
    <x v="0"/>
    <s v="811fa62a-34d2-4a64-9e6f-1dedfc60bfec"/>
    <x v="0"/>
    <e v="#N/A"/>
    <e v="#N/A"/>
    <e v="#N/A"/>
    <s v="FIXED"/>
    <x v="0"/>
    <m/>
    <m/>
    <m/>
    <m/>
    <x v="0"/>
  </r>
  <r>
    <x v="0"/>
    <s v="8120cbdc-9d72-4c01-9bb0-63c80b87a8b2"/>
    <x v="0"/>
    <e v="#N/A"/>
    <e v="#N/A"/>
    <e v="#N/A"/>
    <s v="FIXED"/>
    <x v="0"/>
    <m/>
    <m/>
    <m/>
    <m/>
    <x v="0"/>
  </r>
  <r>
    <x v="0"/>
    <s v="81212cf7-448e-43bc-888e-86617b5a1575"/>
    <x v="0"/>
    <e v="#N/A"/>
    <e v="#N/A"/>
    <e v="#N/A"/>
    <s v="FIXED"/>
    <x v="0"/>
    <m/>
    <m/>
    <m/>
    <m/>
    <x v="0"/>
  </r>
  <r>
    <x v="0"/>
    <s v="8121ffd1-58d1-4452-a13e-8f16783e5d05"/>
    <x v="0"/>
    <e v="#N/A"/>
    <e v="#N/A"/>
    <e v="#N/A"/>
    <s v="FIXED"/>
    <x v="0"/>
    <m/>
    <m/>
    <m/>
    <m/>
    <x v="0"/>
  </r>
  <r>
    <x v="2"/>
    <s v="81222595-cb16-4e31-bb03-ac83e68c3b17"/>
    <x v="1"/>
    <e v="#N/A"/>
    <e v="#N/A"/>
    <e v="#N/A"/>
    <s v="RESURFACED"/>
    <x v="0"/>
    <m/>
    <m/>
    <m/>
    <m/>
    <x v="0"/>
  </r>
  <r>
    <x v="2"/>
    <s v="812470f0-1e09-4d98-8701-255bf55ba9ab"/>
    <x v="0"/>
    <e v="#N/A"/>
    <e v="#N/A"/>
    <e v="#N/A"/>
    <s v="FIXED"/>
    <x v="0"/>
    <m/>
    <m/>
    <m/>
    <m/>
    <x v="0"/>
  </r>
  <r>
    <x v="0"/>
    <s v="8124c996-37e8-4d39-854e-bdf5bdb31e23"/>
    <x v="0"/>
    <e v="#N/A"/>
    <e v="#N/A"/>
    <e v="#N/A"/>
    <s v="FIXED"/>
    <x v="0"/>
    <m/>
    <m/>
    <m/>
    <m/>
    <x v="0"/>
  </r>
  <r>
    <x v="7"/>
    <s v="8125f171-9021-4a16-a96a-778680a84d17"/>
    <x v="0"/>
    <e v="#N/A"/>
    <e v="#N/A"/>
    <e v="#N/A"/>
    <s v="FIXED"/>
    <x v="0"/>
    <m/>
    <m/>
    <m/>
    <m/>
    <x v="0"/>
  </r>
  <r>
    <x v="0"/>
    <s v="81260252-7688-4912-bb32-90fed802a0de"/>
    <x v="0"/>
    <e v="#N/A"/>
    <e v="#N/A"/>
    <e v="#N/A"/>
    <s v="FIXED"/>
    <x v="0"/>
    <m/>
    <m/>
    <m/>
    <m/>
    <x v="0"/>
  </r>
  <r>
    <x v="6"/>
    <s v="81263609-85e5-4e9d-a4dc-5a9bdbb7c609"/>
    <x v="0"/>
    <e v="#N/A"/>
    <e v="#N/A"/>
    <e v="#N/A"/>
    <s v="FIXED"/>
    <x v="0"/>
    <m/>
    <m/>
    <m/>
    <m/>
    <x v="0"/>
  </r>
  <r>
    <x v="6"/>
    <s v="812726d8-9b48-4bec-be98-79cc95e88873"/>
    <x v="0"/>
    <e v="#N/A"/>
    <e v="#N/A"/>
    <e v="#N/A"/>
    <s v="FIXED"/>
    <x v="0"/>
    <m/>
    <m/>
    <m/>
    <m/>
    <x v="0"/>
  </r>
  <r>
    <x v="0"/>
    <s v="812774dc-9174-42e2-a2db-43160341525f"/>
    <x v="0"/>
    <e v="#N/A"/>
    <e v="#N/A"/>
    <e v="#N/A"/>
    <s v="FIXED"/>
    <x v="0"/>
    <m/>
    <m/>
    <m/>
    <m/>
    <x v="0"/>
  </r>
  <r>
    <x v="4"/>
    <s v="8127a4c1-58ea-43b7-a659-5f53ba8665fa"/>
    <x v="0"/>
    <e v="#N/A"/>
    <e v="#N/A"/>
    <e v="#N/A"/>
    <s v="FIXED"/>
    <x v="0"/>
    <m/>
    <m/>
    <m/>
    <m/>
    <x v="0"/>
  </r>
  <r>
    <x v="4"/>
    <s v="8127ca92-c648-40cd-84c0-fbc7c23fa815"/>
    <x v="0"/>
    <e v="#N/A"/>
    <e v="#N/A"/>
    <e v="#N/A"/>
    <s v="FIXED"/>
    <x v="0"/>
    <m/>
    <m/>
    <m/>
    <m/>
    <x v="0"/>
  </r>
  <r>
    <x v="10"/>
    <s v="812803c7-c102-4174-bd1d-eb9cdf04ed6e"/>
    <x v="0"/>
    <e v="#N/A"/>
    <e v="#N/A"/>
    <e v="#N/A"/>
    <s v="FIXED"/>
    <x v="0"/>
    <m/>
    <m/>
    <m/>
    <m/>
    <x v="0"/>
  </r>
  <r>
    <x v="0"/>
    <s v="81281db6-5250-4d4d-9260-7b1e80274628"/>
    <x v="0"/>
    <e v="#N/A"/>
    <e v="#N/A"/>
    <e v="#N/A"/>
    <s v="FIXED"/>
    <x v="0"/>
    <m/>
    <m/>
    <m/>
    <m/>
    <x v="0"/>
  </r>
  <r>
    <x v="1"/>
    <s v="81292e43-9adb-4da9-9b5b-22e14544638e"/>
    <x v="0"/>
    <e v="#N/A"/>
    <e v="#N/A"/>
    <e v="#N/A"/>
    <s v="FIXED"/>
    <x v="0"/>
    <m/>
    <m/>
    <m/>
    <m/>
    <x v="0"/>
  </r>
  <r>
    <x v="10"/>
    <s v="812aac52-3c0a-4a30-b7be-cfdc4bc946ec"/>
    <x v="1"/>
    <s v="bpn-cmtyfrdb-02"/>
    <s v="812aac52-3c0a-4a30-b7be-cfdc4bc946ec"/>
    <s v="Medium"/>
    <s v="RESURFACED"/>
    <x v="0"/>
    <m/>
    <m/>
    <m/>
    <m/>
    <x v="0"/>
  </r>
  <r>
    <x v="11"/>
    <s v="812b3619-2697-4e03-aaf2-8200bd1df1a8"/>
    <x v="2"/>
    <s v="bpn-rosewrdb-02"/>
    <s v="812b3619-2697-4e03-aaf2-8200bd1df1a8"/>
    <s v="High"/>
    <s v="ACTIVE"/>
    <x v="0"/>
    <m/>
    <m/>
    <m/>
    <m/>
    <x v="0"/>
  </r>
  <r>
    <x v="0"/>
    <s v="812c1aba-906c-4588-8d22-9c6863eb327d"/>
    <x v="0"/>
    <s v="0095brn3xhnnd2d.bpna.popularinc.net"/>
    <s v="812c1aba-906c-4588-8d22-9c6863eb327d"/>
    <s v="High"/>
    <s v="FIXED"/>
    <x v="0"/>
    <m/>
    <m/>
    <m/>
    <m/>
    <x v="0"/>
  </r>
  <r>
    <x v="0"/>
    <s v="812c674b-6592-4965-b0bf-979c0cc0930a"/>
    <x v="0"/>
    <e v="#N/A"/>
    <e v="#N/A"/>
    <e v="#N/A"/>
    <s v="FIXED"/>
    <x v="0"/>
    <m/>
    <m/>
    <m/>
    <m/>
    <x v="0"/>
  </r>
  <r>
    <x v="1"/>
    <s v="812d90db-0638-4398-b392-9009ffe34a4a"/>
    <x v="0"/>
    <e v="#N/A"/>
    <e v="#N/A"/>
    <e v="#N/A"/>
    <s v="FIXED"/>
    <x v="0"/>
    <m/>
    <m/>
    <m/>
    <m/>
    <x v="0"/>
  </r>
  <r>
    <x v="4"/>
    <s v="812e4e1f-df08-426d-9883-35715986b43d"/>
    <x v="0"/>
    <s v="bdwybko7ptf9n2d"/>
    <s v="812e4e1f-df08-426d-9883-35715986b43d"/>
    <s v="Critical"/>
    <s v="FIXED"/>
    <x v="0"/>
    <m/>
    <m/>
    <m/>
    <m/>
    <x v="0"/>
  </r>
  <r>
    <x v="0"/>
    <s v="812e6360-ebc7-4f1c-91aa-61a60d29c916"/>
    <x v="0"/>
    <e v="#N/A"/>
    <e v="#N/A"/>
    <e v="#N/A"/>
    <s v="FIXED"/>
    <x v="0"/>
    <m/>
    <m/>
    <m/>
    <m/>
    <x v="0"/>
  </r>
  <r>
    <x v="0"/>
    <s v="812e7aae-90fc-4dbb-8661-8286ddb6ee53"/>
    <x v="0"/>
    <e v="#N/A"/>
    <e v="#N/A"/>
    <e v="#N/A"/>
    <s v="FIXED"/>
    <x v="0"/>
    <m/>
    <m/>
    <m/>
    <m/>
    <x v="0"/>
  </r>
  <r>
    <x v="1"/>
    <s v="81313c73-77f8-4c7e-9e7f-5ecf2316cd7a"/>
    <x v="0"/>
    <e v="#N/A"/>
    <e v="#N/A"/>
    <e v="#N/A"/>
    <s v="FIXED"/>
    <x v="0"/>
    <m/>
    <m/>
    <m/>
    <m/>
    <x v="0"/>
  </r>
  <r>
    <x v="0"/>
    <s v="8132ee64-c0a8-4247-ac96-bac2deb5c1d4"/>
    <x v="0"/>
    <e v="#N/A"/>
    <e v="#N/A"/>
    <e v="#N/A"/>
    <s v="FIXED"/>
    <x v="0"/>
    <m/>
    <m/>
    <m/>
    <m/>
    <x v="0"/>
  </r>
  <r>
    <x v="0"/>
    <s v="81333b4c-f675-4c16-959c-8add034639ae"/>
    <x v="0"/>
    <e v="#N/A"/>
    <e v="#N/A"/>
    <e v="#N/A"/>
    <s v="FIXED"/>
    <x v="0"/>
    <m/>
    <m/>
    <m/>
    <m/>
    <x v="0"/>
  </r>
  <r>
    <x v="0"/>
    <s v="81347428-016b-4ed9-9765-d0a952f96e7d"/>
    <x v="0"/>
    <e v="#N/A"/>
    <e v="#N/A"/>
    <e v="#N/A"/>
    <s v="FIXED"/>
    <x v="0"/>
    <m/>
    <m/>
    <m/>
    <m/>
    <x v="0"/>
  </r>
  <r>
    <x v="0"/>
    <s v="8134833c-4122-44b4-9904-c5ad03e72795"/>
    <x v="0"/>
    <e v="#N/A"/>
    <e v="#N/A"/>
    <e v="#N/A"/>
    <s v="FIXED"/>
    <x v="0"/>
    <m/>
    <m/>
    <m/>
    <m/>
    <x v="0"/>
  </r>
  <r>
    <x v="4"/>
    <s v="8135a535-2cb2-4759-b515-d0543fa8a139"/>
    <x v="0"/>
    <e v="#N/A"/>
    <e v="#N/A"/>
    <e v="#N/A"/>
    <s v="FIXED"/>
    <x v="0"/>
    <m/>
    <m/>
    <m/>
    <m/>
    <x v="0"/>
  </r>
  <r>
    <x v="4"/>
    <s v="8138d263-29db-420d-b0a4-19cc336dd086"/>
    <x v="0"/>
    <e v="#N/A"/>
    <e v="#N/A"/>
    <e v="#N/A"/>
    <s v="FIXED"/>
    <x v="0"/>
    <m/>
    <m/>
    <m/>
    <m/>
    <x v="0"/>
  </r>
  <r>
    <x v="4"/>
    <s v="813c26dd-9ad6-4dd4-9f6f-97a00ee28ab8"/>
    <x v="0"/>
    <e v="#N/A"/>
    <e v="#N/A"/>
    <e v="#N/A"/>
    <s v="FIXED"/>
    <x v="0"/>
    <m/>
    <m/>
    <m/>
    <m/>
    <x v="0"/>
  </r>
  <r>
    <x v="0"/>
    <s v="813c4f36-f353-4f25-a2b7-44fe6a5774d9"/>
    <x v="0"/>
    <e v="#N/A"/>
    <e v="#N/A"/>
    <e v="#N/A"/>
    <s v="FIXED"/>
    <x v="0"/>
    <m/>
    <m/>
    <m/>
    <m/>
    <x v="0"/>
  </r>
  <r>
    <x v="2"/>
    <s v="813cd9b6-a341-4a06-9dee-379e581483f4"/>
    <x v="0"/>
    <s v="bpn-primgvsm-01"/>
    <s v="813cd9b6-a341-4a06-9dee-379e581483f4"/>
    <s v="Medium"/>
    <s v="FIXED"/>
    <x v="0"/>
    <m/>
    <m/>
    <m/>
    <m/>
    <x v="0"/>
  </r>
  <r>
    <x v="6"/>
    <s v="813dc8c7-7080-43b0-896a-637345d837b0"/>
    <x v="0"/>
    <e v="#N/A"/>
    <e v="#N/A"/>
    <e v="#N/A"/>
    <s v="FIXED"/>
    <x v="0"/>
    <m/>
    <m/>
    <m/>
    <m/>
    <x v="0"/>
  </r>
  <r>
    <x v="3"/>
    <s v="813dfa76-b475-4ac9-9239-4e458805164a"/>
    <x v="0"/>
    <e v="#N/A"/>
    <e v="#N/A"/>
    <e v="#N/A"/>
    <s v="FIXED"/>
    <x v="0"/>
    <m/>
    <m/>
    <m/>
    <m/>
    <x v="0"/>
  </r>
  <r>
    <x v="0"/>
    <s v="813e4183-bc1e-44f0-98f3-ef2b643d2c80"/>
    <x v="0"/>
    <e v="#N/A"/>
    <e v="#N/A"/>
    <e v="#N/A"/>
    <s v="FIXED"/>
    <x v="0"/>
    <m/>
    <m/>
    <m/>
    <m/>
    <x v="0"/>
  </r>
  <r>
    <x v="7"/>
    <s v="813eca35-d492-4b7a-a9ee-0cccd36986ef"/>
    <x v="0"/>
    <e v="#N/A"/>
    <e v="#N/A"/>
    <e v="#N/A"/>
    <s v="FIXED"/>
    <x v="0"/>
    <m/>
    <m/>
    <m/>
    <m/>
    <x v="0"/>
  </r>
  <r>
    <x v="1"/>
    <s v="81417dc1-bc69-4115-8899-5843d9facd78"/>
    <x v="0"/>
    <e v="#N/A"/>
    <e v="#N/A"/>
    <e v="#N/A"/>
    <s v="FIXED"/>
    <x v="0"/>
    <m/>
    <m/>
    <m/>
    <m/>
    <x v="0"/>
  </r>
  <r>
    <x v="0"/>
    <s v="8142201f-9dc2-442d-b918-f224689a56ce"/>
    <x v="0"/>
    <e v="#N/A"/>
    <e v="#N/A"/>
    <e v="#N/A"/>
    <s v="FIXED"/>
    <x v="0"/>
    <m/>
    <m/>
    <m/>
    <m/>
    <x v="0"/>
  </r>
  <r>
    <x v="7"/>
    <s v="81437f77-c9ca-481b-ace8-32778e1b117c"/>
    <x v="0"/>
    <e v="#N/A"/>
    <e v="#N/A"/>
    <e v="#N/A"/>
    <s v="FIXED"/>
    <x v="0"/>
    <m/>
    <m/>
    <m/>
    <m/>
    <x v="0"/>
  </r>
  <r>
    <x v="0"/>
    <s v="8143a7b4-6428-4e77-9483-f1d23f64e4c5"/>
    <x v="0"/>
    <e v="#N/A"/>
    <e v="#N/A"/>
    <e v="#N/A"/>
    <s v="FIXED"/>
    <x v="0"/>
    <m/>
    <m/>
    <m/>
    <m/>
    <x v="0"/>
  </r>
  <r>
    <x v="0"/>
    <s v="8143c6d6-24f8-4059-9dd4-d8b38ab439f3"/>
    <x v="0"/>
    <e v="#N/A"/>
    <e v="#N/A"/>
    <e v="#N/A"/>
    <s v="FIXED"/>
    <x v="0"/>
    <m/>
    <m/>
    <m/>
    <m/>
    <x v="0"/>
  </r>
  <r>
    <x v="0"/>
    <s v="8144ab2c-e106-4ce6-b60c-af67dd576887"/>
    <x v="0"/>
    <e v="#N/A"/>
    <e v="#N/A"/>
    <e v="#N/A"/>
    <s v="FIXED"/>
    <x v="0"/>
    <m/>
    <m/>
    <m/>
    <m/>
    <x v="0"/>
  </r>
  <r>
    <x v="0"/>
    <s v="8144b4a1-7aa0-4a46-a730-f9537afce405"/>
    <x v="0"/>
    <e v="#N/A"/>
    <e v="#N/A"/>
    <e v="#N/A"/>
    <s v="FIXED"/>
    <x v="0"/>
    <m/>
    <m/>
    <m/>
    <m/>
    <x v="0"/>
  </r>
  <r>
    <x v="0"/>
    <s v="814510a0-d752-4a18-b9c9-9222d1b710d7"/>
    <x v="0"/>
    <s v="0255trn8523sd2d"/>
    <s v="814510a0-d752-4a18-b9c9-9222d1b710d7"/>
    <s v="High"/>
    <s v="FIXED"/>
    <x v="0"/>
    <m/>
    <m/>
    <m/>
    <m/>
    <x v="0"/>
  </r>
  <r>
    <x v="1"/>
    <s v="81461b3b-967c-4006-823a-863a92a5b644"/>
    <x v="0"/>
    <e v="#N/A"/>
    <e v="#N/A"/>
    <e v="#N/A"/>
    <s v="FIXED"/>
    <x v="0"/>
    <m/>
    <m/>
    <m/>
    <m/>
    <x v="0"/>
  </r>
  <r>
    <x v="0"/>
    <s v="81468c1e-5135-43ff-8ee6-f39f6a8183d8"/>
    <x v="0"/>
    <e v="#N/A"/>
    <e v="#N/A"/>
    <e v="#N/A"/>
    <s v="FIXED"/>
    <x v="0"/>
    <m/>
    <m/>
    <m/>
    <m/>
    <x v="0"/>
  </r>
  <r>
    <x v="1"/>
    <s v="8147841e-1d32-40f7-bca1-aeffb896471f"/>
    <x v="2"/>
    <s v="bpn-rosebows-01"/>
    <s v="8147841e-1d32-40f7-bca1-aeffb896471f"/>
    <s v="Medium"/>
    <s v="ACTIVE"/>
    <x v="0"/>
    <m/>
    <m/>
    <m/>
    <m/>
    <x v="0"/>
  </r>
  <r>
    <x v="0"/>
    <s v="8148e0e6-a6c4-4580-9a1f-b1e2c5e5b967"/>
    <x v="0"/>
    <e v="#N/A"/>
    <e v="#N/A"/>
    <e v="#N/A"/>
    <s v="FIXED"/>
    <x v="0"/>
    <m/>
    <m/>
    <m/>
    <m/>
    <x v="0"/>
  </r>
  <r>
    <x v="7"/>
    <s v="81498b69-c5b6-4979-bc50-40d3def56936"/>
    <x v="0"/>
    <e v="#N/A"/>
    <e v="#N/A"/>
    <e v="#N/A"/>
    <s v="FIXED"/>
    <x v="0"/>
    <m/>
    <m/>
    <m/>
    <m/>
    <x v="0"/>
  </r>
  <r>
    <x v="4"/>
    <s v="8149ccde-afea-47b8-88ea-c5392eed921a"/>
    <x v="0"/>
    <e v="#N/A"/>
    <e v="#N/A"/>
    <e v="#N/A"/>
    <s v="FIXED"/>
    <x v="0"/>
    <m/>
    <m/>
    <m/>
    <m/>
    <x v="0"/>
  </r>
  <r>
    <x v="0"/>
    <s v="814c6a0c-6cf2-4c64-83e5-6f6dd5ab7ce2"/>
    <x v="0"/>
    <e v="#N/A"/>
    <e v="#N/A"/>
    <e v="#N/A"/>
    <s v="FIXED"/>
    <x v="0"/>
    <m/>
    <m/>
    <m/>
    <m/>
    <x v="0"/>
  </r>
  <r>
    <x v="0"/>
    <s v="814f24df-d77e-4def-826c-4c2f1c786089"/>
    <x v="0"/>
    <e v="#N/A"/>
    <e v="#N/A"/>
    <e v="#N/A"/>
    <s v="FIXED"/>
    <x v="0"/>
    <m/>
    <m/>
    <m/>
    <m/>
    <x v="0"/>
  </r>
  <r>
    <x v="2"/>
    <s v="8150762b-dd18-454f-a77d-2e5bb5bc9c62"/>
    <x v="0"/>
    <e v="#N/A"/>
    <e v="#N/A"/>
    <e v="#N/A"/>
    <s v="FIXED"/>
    <x v="0"/>
    <m/>
    <m/>
    <m/>
    <m/>
    <x v="0"/>
  </r>
  <r>
    <x v="0"/>
    <s v="815114db-4b7a-46b5-a3d4-4698fa6ace64"/>
    <x v="0"/>
    <e v="#N/A"/>
    <e v="#N/A"/>
    <e v="#N/A"/>
    <s v="FIXED"/>
    <x v="0"/>
    <m/>
    <m/>
    <m/>
    <m/>
    <x v="0"/>
  </r>
  <r>
    <x v="1"/>
    <s v="8151a2aa-947a-4032-b5bb-8328c9479bdc"/>
    <x v="1"/>
    <s v="bpn-roseevmx-02"/>
    <s v="8151a2aa-947a-4032-b5bb-8328c9479bdc"/>
    <s v="Medium"/>
    <s v="RESURFACED"/>
    <x v="0"/>
    <m/>
    <m/>
    <m/>
    <m/>
    <x v="0"/>
  </r>
  <r>
    <x v="0"/>
    <s v="81520e22-716f-46c0-9cae-dd0b1a615f8b"/>
    <x v="0"/>
    <e v="#N/A"/>
    <e v="#N/A"/>
    <e v="#N/A"/>
    <s v="FIXED"/>
    <x v="0"/>
    <m/>
    <m/>
    <m/>
    <m/>
    <x v="0"/>
  </r>
  <r>
    <x v="0"/>
    <s v="815247b7-8f1d-48de-87e9-94893f2f90ac"/>
    <x v="0"/>
    <e v="#N/A"/>
    <e v="#N/A"/>
    <e v="#N/A"/>
    <s v="FIXED"/>
    <x v="0"/>
    <m/>
    <m/>
    <m/>
    <m/>
    <x v="0"/>
  </r>
  <r>
    <x v="5"/>
    <s v="81527287-73d9-4d96-89a5-35b6d1f4ed2b"/>
    <x v="0"/>
    <e v="#N/A"/>
    <e v="#N/A"/>
    <e v="#N/A"/>
    <s v="FIXED"/>
    <x v="0"/>
    <m/>
    <m/>
    <m/>
    <m/>
    <x v="0"/>
  </r>
  <r>
    <x v="0"/>
    <s v="8152c169-cb56-4a9e-a1aa-4bce270ec41a"/>
    <x v="0"/>
    <e v="#N/A"/>
    <e v="#N/A"/>
    <e v="#N/A"/>
    <s v="FIXED"/>
    <x v="0"/>
    <m/>
    <m/>
    <m/>
    <m/>
    <x v="0"/>
  </r>
  <r>
    <x v="7"/>
    <s v="81534c5f-8b97-42a0-9411-53ba13ef678c"/>
    <x v="2"/>
    <s v="bpn-roseclts-10.bpna.popularinc.net"/>
    <s v="81534c5f-8b97-42a0-9411-53ba13ef678c"/>
    <s v="Critical"/>
    <s v="ACTIVE"/>
    <x v="0"/>
    <m/>
    <m/>
    <m/>
    <m/>
    <x v="0"/>
  </r>
  <r>
    <x v="0"/>
    <s v="81540693-c392-428d-8105-0d6635fa97de"/>
    <x v="0"/>
    <e v="#N/A"/>
    <e v="#N/A"/>
    <e v="#N/A"/>
    <s v="FIXED"/>
    <x v="0"/>
    <m/>
    <m/>
    <m/>
    <m/>
    <x v="0"/>
  </r>
  <r>
    <x v="0"/>
    <s v="81542a61-851b-474a-ac04-23107868b172"/>
    <x v="0"/>
    <e v="#N/A"/>
    <e v="#N/A"/>
    <e v="#N/A"/>
    <s v="FIXED"/>
    <x v="0"/>
    <m/>
    <m/>
    <m/>
    <m/>
    <x v="0"/>
  </r>
  <r>
    <x v="4"/>
    <s v="81571fba-2be8-4cc3-a5b9-7ffc9ea5b6c0"/>
    <x v="0"/>
    <e v="#N/A"/>
    <e v="#N/A"/>
    <e v="#N/A"/>
    <s v="FIXED"/>
    <x v="0"/>
    <m/>
    <m/>
    <m/>
    <m/>
    <x v="0"/>
  </r>
  <r>
    <x v="5"/>
    <s v="8159a283-2906-4485-847a-2de89c94ed4a"/>
    <x v="0"/>
    <e v="#N/A"/>
    <e v="#N/A"/>
    <e v="#N/A"/>
    <s v="FIXED"/>
    <x v="0"/>
    <m/>
    <m/>
    <m/>
    <m/>
    <x v="0"/>
  </r>
  <r>
    <x v="2"/>
    <s v="8159da4c-ac9e-4888-a9c3-057be4e25cf8"/>
    <x v="1"/>
    <s v="bpn-rosebidp-01"/>
    <s v="8159da4c-ac9e-4888-a9c3-057be4e25cf8"/>
    <s v="Medium"/>
    <s v="RESURFACED"/>
    <x v="0"/>
    <m/>
    <m/>
    <m/>
    <m/>
    <x v="0"/>
  </r>
  <r>
    <x v="1"/>
    <s v="815afa22-2135-4fce-8e5a-ea3e3daae80f"/>
    <x v="1"/>
    <s v="bpn-0092bp-01"/>
    <s v="815afa22-2135-4fce-8e5a-ea3e3daae80f"/>
    <s v="Medium"/>
    <s v="RESURFACED"/>
    <x v="0"/>
    <m/>
    <m/>
    <m/>
    <m/>
    <x v="0"/>
  </r>
  <r>
    <x v="2"/>
    <s v="815c3a8b-ebf3-4c54-978b-b4351bac7a74"/>
    <x v="1"/>
    <s v="bpn-rosesecs-01"/>
    <s v="815c3a8b-ebf3-4c54-978b-b4351bac7a74"/>
    <s v="Medium"/>
    <s v="RESURFACED"/>
    <x v="0"/>
    <m/>
    <m/>
    <m/>
    <m/>
    <x v="0"/>
  </r>
  <r>
    <x v="4"/>
    <s v="815c5e14-79cb-4023-a02a-e03ef70b3b6a"/>
    <x v="0"/>
    <e v="#N/A"/>
    <e v="#N/A"/>
    <e v="#N/A"/>
    <s v="FIXED"/>
    <x v="0"/>
    <m/>
    <m/>
    <m/>
    <m/>
    <x v="0"/>
  </r>
  <r>
    <x v="0"/>
    <s v="815c89e6-2394-4cc1-9bd4-4adac356301a"/>
    <x v="0"/>
    <e v="#N/A"/>
    <e v="#N/A"/>
    <e v="#N/A"/>
    <s v="FIXED"/>
    <x v="0"/>
    <m/>
    <m/>
    <m/>
    <m/>
    <x v="0"/>
  </r>
  <r>
    <x v="1"/>
    <s v="815d286b-97e6-4b44-aa63-2a602413c5e6"/>
    <x v="0"/>
    <e v="#N/A"/>
    <e v="#N/A"/>
    <e v="#N/A"/>
    <s v="FIXED"/>
    <x v="0"/>
    <m/>
    <m/>
    <m/>
    <m/>
    <x v="0"/>
  </r>
  <r>
    <x v="2"/>
    <s v="815eb541-3c64-4b9a-80b1-326aef3b2f8d"/>
    <x v="3"/>
    <e v="#N/A"/>
    <e v="#N/A"/>
    <e v="#N/A"/>
    <s v="NEW"/>
    <x v="0"/>
    <m/>
    <m/>
    <m/>
    <m/>
    <x v="0"/>
  </r>
  <r>
    <x v="0"/>
    <s v="815ee1ce-fa9e-43fe-89ab-813ceb727783"/>
    <x v="0"/>
    <e v="#N/A"/>
    <e v="#N/A"/>
    <e v="#N/A"/>
    <s v="FIXED"/>
    <x v="0"/>
    <m/>
    <m/>
    <m/>
    <m/>
    <x v="0"/>
  </r>
  <r>
    <x v="0"/>
    <s v="815f2c29-8899-4d40-826a-1c6769694dda"/>
    <x v="0"/>
    <e v="#N/A"/>
    <e v="#N/A"/>
    <e v="#N/A"/>
    <s v="FIXED"/>
    <x v="0"/>
    <m/>
    <m/>
    <m/>
    <m/>
    <x v="0"/>
  </r>
  <r>
    <x v="10"/>
    <s v="815f4ee2-71ba-4081-93e6-7871834ea618"/>
    <x v="0"/>
    <e v="#N/A"/>
    <e v="#N/A"/>
    <e v="#N/A"/>
    <s v="FIXED"/>
    <x v="0"/>
    <m/>
    <m/>
    <m/>
    <m/>
    <x v="0"/>
  </r>
  <r>
    <x v="10"/>
    <s v="81607cee-f9e0-494e-af04-e8f7ae602e0a"/>
    <x v="0"/>
    <e v="#N/A"/>
    <e v="#N/A"/>
    <e v="#N/A"/>
    <s v="FIXED"/>
    <x v="0"/>
    <m/>
    <m/>
    <m/>
    <m/>
    <x v="0"/>
  </r>
  <r>
    <x v="7"/>
    <s v="8161d183-8b84-41a7-93c4-19ea754af02c"/>
    <x v="0"/>
    <s v="bpn-rosedvts-01"/>
    <s v="8161d183-8b84-41a7-93c4-19ea754af02c"/>
    <s v="Medium"/>
    <s v="FIXED"/>
    <x v="0"/>
    <m/>
    <m/>
    <m/>
    <m/>
    <x v="0"/>
  </r>
  <r>
    <x v="0"/>
    <s v="81622388-8541-40b5-b66a-c57095f310c1"/>
    <x v="0"/>
    <e v="#N/A"/>
    <e v="#N/A"/>
    <e v="#N/A"/>
    <s v="FIXED"/>
    <x v="0"/>
    <m/>
    <m/>
    <m/>
    <m/>
    <x v="0"/>
  </r>
  <r>
    <x v="0"/>
    <s v="8163084e-e50c-46d0-a06f-9056823b1096"/>
    <x v="0"/>
    <s v="miambko2rvfmh2l.bpna.popularinc.net"/>
    <s v="8163084e-e50c-46d0-a06f-9056823b1096"/>
    <s v="Critical"/>
    <s v="FIXED"/>
    <x v="0"/>
    <m/>
    <m/>
    <m/>
    <m/>
    <x v="0"/>
  </r>
  <r>
    <x v="0"/>
    <s v="8164a09a-8d06-435a-b6d8-f6eb2cc727c3"/>
    <x v="0"/>
    <e v="#N/A"/>
    <e v="#N/A"/>
    <e v="#N/A"/>
    <s v="FIXED"/>
    <x v="0"/>
    <m/>
    <m/>
    <m/>
    <m/>
    <x v="0"/>
  </r>
  <r>
    <x v="0"/>
    <s v="81656058-ce5b-458b-9ae6-a71f38782f45"/>
    <x v="0"/>
    <e v="#N/A"/>
    <e v="#N/A"/>
    <e v="#N/A"/>
    <s v="FIXED"/>
    <x v="0"/>
    <m/>
    <m/>
    <m/>
    <m/>
    <x v="0"/>
  </r>
  <r>
    <x v="0"/>
    <s v="816620aa-16a2-4915-a5d9-d6d5d06ee21b"/>
    <x v="0"/>
    <e v="#N/A"/>
    <e v="#N/A"/>
    <e v="#N/A"/>
    <s v="FIXED"/>
    <x v="0"/>
    <m/>
    <m/>
    <m/>
    <m/>
    <x v="0"/>
  </r>
  <r>
    <x v="0"/>
    <s v="81662c99-d11b-484d-aa85-8b9bfd84b7a6"/>
    <x v="0"/>
    <e v="#N/A"/>
    <e v="#N/A"/>
    <e v="#N/A"/>
    <s v="FIXED"/>
    <x v="0"/>
    <m/>
    <m/>
    <m/>
    <m/>
    <x v="0"/>
  </r>
  <r>
    <x v="0"/>
    <s v="8166fb78-eae6-4d65-8442-7e1f8db8d10b"/>
    <x v="0"/>
    <e v="#N/A"/>
    <e v="#N/A"/>
    <e v="#N/A"/>
    <s v="FIXED"/>
    <x v="0"/>
    <m/>
    <m/>
    <m/>
    <m/>
    <x v="0"/>
  </r>
  <r>
    <x v="0"/>
    <s v="81671019-ee2b-40cd-b2a6-2671cd7d63e7"/>
    <x v="0"/>
    <e v="#N/A"/>
    <e v="#N/A"/>
    <e v="#N/A"/>
    <s v="FIXED"/>
    <x v="0"/>
    <m/>
    <m/>
    <m/>
    <m/>
    <x v="0"/>
  </r>
  <r>
    <x v="0"/>
    <s v="81672392-a34d-4ea1-9a74-490b8c8a2d2e"/>
    <x v="0"/>
    <e v="#N/A"/>
    <e v="#N/A"/>
    <e v="#N/A"/>
    <s v="FIXED"/>
    <x v="0"/>
    <m/>
    <m/>
    <m/>
    <m/>
    <x v="0"/>
  </r>
  <r>
    <x v="0"/>
    <s v="81673f09-5146-4568-b82f-8049a9e6da57"/>
    <x v="0"/>
    <e v="#N/A"/>
    <e v="#N/A"/>
    <e v="#N/A"/>
    <s v="FIXED"/>
    <x v="0"/>
    <m/>
    <m/>
    <m/>
    <m/>
    <x v="0"/>
  </r>
  <r>
    <x v="0"/>
    <s v="816788a3-287d-4b1a-8307-a78b0eb13b2f"/>
    <x v="0"/>
    <s v="miambrn6rf0733l.bpna.popularinc.net"/>
    <s v="816788a3-287d-4b1a-8307-a78b0eb13b2f"/>
    <s v="Critical"/>
    <s v="FIXED"/>
    <x v="0"/>
    <m/>
    <m/>
    <m/>
    <m/>
    <x v="0"/>
  </r>
  <r>
    <x v="0"/>
    <s v="816792b4-8a54-4304-b3cc-e66f57a280a2"/>
    <x v="0"/>
    <e v="#N/A"/>
    <e v="#N/A"/>
    <e v="#N/A"/>
    <s v="FIXED"/>
    <x v="0"/>
    <m/>
    <m/>
    <m/>
    <m/>
    <x v="0"/>
  </r>
  <r>
    <x v="0"/>
    <s v="8167b528-aae0-4d2a-8aac-7e8acb59cc09"/>
    <x v="0"/>
    <e v="#N/A"/>
    <e v="#N/A"/>
    <e v="#N/A"/>
    <s v="FIXED"/>
    <x v="0"/>
    <m/>
    <m/>
    <m/>
    <m/>
    <x v="0"/>
  </r>
  <r>
    <x v="0"/>
    <s v="816b3f31-d1c6-4aa4-bd64-7e66c9a306f8"/>
    <x v="0"/>
    <e v="#N/A"/>
    <e v="#N/A"/>
    <e v="#N/A"/>
    <s v="FIXED"/>
    <x v="0"/>
    <m/>
    <m/>
    <m/>
    <m/>
    <x v="0"/>
  </r>
  <r>
    <x v="0"/>
    <s v="816b5e14-a33d-4514-a77d-7aa1dc772f53"/>
    <x v="0"/>
    <e v="#N/A"/>
    <e v="#N/A"/>
    <e v="#N/A"/>
    <s v="FIXED"/>
    <x v="0"/>
    <m/>
    <m/>
    <m/>
    <m/>
    <x v="0"/>
  </r>
  <r>
    <x v="0"/>
    <s v="816c3457-f8b4-489a-8102-a8432e200873"/>
    <x v="0"/>
    <e v="#N/A"/>
    <e v="#N/A"/>
    <e v="#N/A"/>
    <s v="FIXED"/>
    <x v="0"/>
    <m/>
    <m/>
    <m/>
    <m/>
    <x v="0"/>
  </r>
  <r>
    <x v="0"/>
    <s v="816c6859-4146-4ee2-9dd0-7ea03437d73f"/>
    <x v="0"/>
    <e v="#N/A"/>
    <e v="#N/A"/>
    <e v="#N/A"/>
    <s v="FIXED"/>
    <x v="0"/>
    <m/>
    <m/>
    <m/>
    <m/>
    <x v="0"/>
  </r>
  <r>
    <x v="0"/>
    <s v="816d42d9-5b88-4fe2-9aa5-0351aaf38c52"/>
    <x v="0"/>
    <e v="#N/A"/>
    <e v="#N/A"/>
    <e v="#N/A"/>
    <s v="FIXED"/>
    <x v="0"/>
    <m/>
    <m/>
    <m/>
    <m/>
    <x v="0"/>
  </r>
  <r>
    <x v="11"/>
    <s v="816e59de-ec34-4604-b880-e93daeb6ecc5"/>
    <x v="0"/>
    <e v="#N/A"/>
    <e v="#N/A"/>
    <e v="#N/A"/>
    <s v="FIXED"/>
    <x v="0"/>
    <m/>
    <m/>
    <m/>
    <m/>
    <x v="0"/>
  </r>
  <r>
    <x v="2"/>
    <s v="816e6317-e78a-4eee-b44f-b5cbf53a9557"/>
    <x v="1"/>
    <s v="bpn-rosegvws-01"/>
    <s v="816e6317-e78a-4eee-b44f-b5cbf53a9557"/>
    <s v="High"/>
    <s v="RESURFACED"/>
    <x v="0"/>
    <m/>
    <m/>
    <m/>
    <m/>
    <x v="0"/>
  </r>
  <r>
    <x v="0"/>
    <s v="816eefd4-046f-4fe5-b003-a89dc1ee3342"/>
    <x v="0"/>
    <e v="#N/A"/>
    <e v="#N/A"/>
    <e v="#N/A"/>
    <s v="FIXED"/>
    <x v="0"/>
    <m/>
    <m/>
    <m/>
    <m/>
    <x v="0"/>
  </r>
  <r>
    <x v="0"/>
    <s v="816f8697-551a-48c9-ba51-2e6ce4b23c6b"/>
    <x v="0"/>
    <e v="#N/A"/>
    <e v="#N/A"/>
    <e v="#N/A"/>
    <s v="FIXED"/>
    <x v="0"/>
    <m/>
    <m/>
    <m/>
    <m/>
    <x v="0"/>
  </r>
  <r>
    <x v="0"/>
    <s v="816fe1c2-04ed-4548-877a-d6642f54cd57"/>
    <x v="0"/>
    <e v="#N/A"/>
    <e v="#N/A"/>
    <e v="#N/A"/>
    <s v="FIXED"/>
    <x v="0"/>
    <m/>
    <m/>
    <m/>
    <m/>
    <x v="0"/>
  </r>
  <r>
    <x v="2"/>
    <s v="8170e7f0-1ae1-40dc-b2cf-0c590bbe0e3b"/>
    <x v="1"/>
    <s v="bpn-rosemddb-01"/>
    <s v="8170e7f0-1ae1-40dc-b2cf-0c590bbe0e3b"/>
    <s v="Medium"/>
    <s v="RESURFACED"/>
    <x v="0"/>
    <m/>
    <m/>
    <m/>
    <m/>
    <x v="0"/>
  </r>
  <r>
    <x v="7"/>
    <s v="81712bf3-041e-4877-9849-1686fbe6e7a5"/>
    <x v="0"/>
    <e v="#N/A"/>
    <e v="#N/A"/>
    <e v="#N/A"/>
    <s v="FIXED"/>
    <x v="0"/>
    <m/>
    <m/>
    <m/>
    <m/>
    <x v="0"/>
  </r>
  <r>
    <x v="0"/>
    <s v="817328b2-70d2-40af-bd09-6790f2602fc4"/>
    <x v="0"/>
    <e v="#N/A"/>
    <e v="#N/A"/>
    <e v="#N/A"/>
    <s v="FIXED"/>
    <x v="0"/>
    <m/>
    <m/>
    <m/>
    <m/>
    <x v="0"/>
  </r>
  <r>
    <x v="0"/>
    <s v="81738465-8b6d-424b-837d-3c8c9a179902"/>
    <x v="2"/>
    <s v="rosebko1cq5mh2l"/>
    <s v="81738465-8b6d-424b-837d-3c8c9a179902"/>
    <s v="Critical"/>
    <s v="ACTIVE"/>
    <x v="0"/>
    <m/>
    <m/>
    <m/>
    <m/>
    <x v="0"/>
  </r>
  <r>
    <x v="0"/>
    <s v="81739224-5590-497f-a7cc-80e1322ee0d8"/>
    <x v="0"/>
    <e v="#N/A"/>
    <e v="#N/A"/>
    <e v="#N/A"/>
    <s v="FIXED"/>
    <x v="0"/>
    <m/>
    <m/>
    <m/>
    <m/>
    <x v="0"/>
  </r>
  <r>
    <x v="0"/>
    <s v="81747e1a-a744-4717-8153-916be0061882"/>
    <x v="0"/>
    <e v="#N/A"/>
    <e v="#N/A"/>
    <e v="#N/A"/>
    <s v="FIXED"/>
    <x v="0"/>
    <m/>
    <m/>
    <m/>
    <m/>
    <x v="0"/>
  </r>
  <r>
    <x v="5"/>
    <s v="8174f94a-c9a1-4bf8-ac6c-dc5b10851bcc"/>
    <x v="2"/>
    <s v="bpn-rosedvts-02"/>
    <s v="8174f94a-c9a1-4bf8-ac6c-dc5b10851bcc"/>
    <s v="Medium"/>
    <s v="ACTIVE"/>
    <x v="0"/>
    <m/>
    <m/>
    <m/>
    <m/>
    <x v="0"/>
  </r>
  <r>
    <x v="0"/>
    <s v="81767926-ced2-4b4a-a58f-a254da65b4f8"/>
    <x v="0"/>
    <e v="#N/A"/>
    <e v="#N/A"/>
    <e v="#N/A"/>
    <s v="FIXED"/>
    <x v="0"/>
    <m/>
    <m/>
    <m/>
    <m/>
    <x v="0"/>
  </r>
  <r>
    <x v="0"/>
    <s v="8176cf25-9046-4c89-b57e-3616f32651b5"/>
    <x v="0"/>
    <e v="#N/A"/>
    <e v="#N/A"/>
    <e v="#N/A"/>
    <s v="FIXED"/>
    <x v="0"/>
    <m/>
    <m/>
    <m/>
    <m/>
    <x v="0"/>
  </r>
  <r>
    <x v="0"/>
    <s v="8177a786-a45e-4c8a-a255-8a8d918d9a9c"/>
    <x v="0"/>
    <e v="#N/A"/>
    <e v="#N/A"/>
    <e v="#N/A"/>
    <s v="FIXED"/>
    <x v="0"/>
    <m/>
    <m/>
    <m/>
    <m/>
    <x v="0"/>
  </r>
  <r>
    <x v="11"/>
    <s v="8179164a-a770-478a-bcd3-4c451832d2f4"/>
    <x v="1"/>
    <s v="bpn-rosetedb-03"/>
    <s v="8179164a-a770-478a-bcd3-4c451832d2f4"/>
    <s v="Medium"/>
    <s v="RESURFACED"/>
    <x v="0"/>
    <m/>
    <m/>
    <m/>
    <m/>
    <x v="0"/>
  </r>
  <r>
    <x v="1"/>
    <s v="817928c7-7445-458d-8407-db9109538aab"/>
    <x v="0"/>
    <e v="#N/A"/>
    <e v="#N/A"/>
    <e v="#N/A"/>
    <s v="FIXED"/>
    <x v="0"/>
    <m/>
    <m/>
    <m/>
    <m/>
    <x v="0"/>
  </r>
  <r>
    <x v="0"/>
    <s v="81795678-e3e2-4dc6-881b-e0a11962331c"/>
    <x v="0"/>
    <e v="#N/A"/>
    <e v="#N/A"/>
    <e v="#N/A"/>
    <s v="FIXED"/>
    <x v="0"/>
    <m/>
    <m/>
    <m/>
    <m/>
    <x v="0"/>
  </r>
  <r>
    <x v="0"/>
    <s v="817e0b06-e3af-42c1-aa08-c32c8c8b9dc7"/>
    <x v="0"/>
    <e v="#N/A"/>
    <e v="#N/A"/>
    <e v="#N/A"/>
    <s v="FIXED"/>
    <x v="0"/>
    <m/>
    <m/>
    <m/>
    <m/>
    <x v="0"/>
  </r>
  <r>
    <x v="0"/>
    <s v="817fb0d9-570e-42ac-90c1-f57365fbde4f"/>
    <x v="0"/>
    <e v="#N/A"/>
    <e v="#N/A"/>
    <e v="#N/A"/>
    <s v="FIXED"/>
    <x v="0"/>
    <m/>
    <m/>
    <m/>
    <m/>
    <x v="0"/>
  </r>
  <r>
    <x v="0"/>
    <s v="8180305f-c0c9-4275-8471-d418c3fdfe94"/>
    <x v="0"/>
    <e v="#N/A"/>
    <e v="#N/A"/>
    <e v="#N/A"/>
    <s v="FIXED"/>
    <x v="0"/>
    <m/>
    <m/>
    <m/>
    <m/>
    <x v="0"/>
  </r>
  <r>
    <x v="0"/>
    <s v="81813acd-e558-4097-b3f6-32c9c584631a"/>
    <x v="0"/>
    <e v="#N/A"/>
    <e v="#N/A"/>
    <e v="#N/A"/>
    <s v="FIXED"/>
    <x v="0"/>
    <m/>
    <m/>
    <m/>
    <m/>
    <x v="0"/>
  </r>
  <r>
    <x v="20"/>
    <s v="81817ce7-46e8-40a0-9722-89b5134ae2b5"/>
    <x v="2"/>
    <s v="bpn-roseirfi-10"/>
    <s v="81817ce7-46e8-40a0-9722-89b5134ae2b5"/>
    <s v="High"/>
    <s v="ACTIVE"/>
    <x v="0"/>
    <m/>
    <m/>
    <m/>
    <m/>
    <x v="0"/>
  </r>
  <r>
    <x v="1"/>
    <s v="8181971b-3f5a-4504-94f2-34faa61ae01d"/>
    <x v="0"/>
    <e v="#N/A"/>
    <e v="#N/A"/>
    <e v="#N/A"/>
    <s v="FIXED"/>
    <x v="0"/>
    <m/>
    <m/>
    <m/>
    <m/>
    <x v="0"/>
  </r>
  <r>
    <x v="0"/>
    <s v="8183b037-0157-4d28-89e6-490601ff4f16"/>
    <x v="0"/>
    <e v="#N/A"/>
    <e v="#N/A"/>
    <e v="#N/A"/>
    <s v="FIXED"/>
    <x v="0"/>
    <m/>
    <m/>
    <m/>
    <m/>
    <x v="0"/>
  </r>
  <r>
    <x v="0"/>
    <s v="81842711-0973-4724-8be0-aa6c3acfd7a8"/>
    <x v="0"/>
    <e v="#N/A"/>
    <e v="#N/A"/>
    <e v="#N/A"/>
    <s v="FIXED"/>
    <x v="0"/>
    <m/>
    <m/>
    <m/>
    <m/>
    <x v="0"/>
  </r>
  <r>
    <x v="2"/>
    <s v="81853f91-42a4-40a2-8f3d-570482f093db"/>
    <x v="0"/>
    <e v="#N/A"/>
    <e v="#N/A"/>
    <e v="#N/A"/>
    <s v="FIXED"/>
    <x v="0"/>
    <m/>
    <m/>
    <m/>
    <m/>
    <x v="0"/>
  </r>
  <r>
    <x v="2"/>
    <s v="81857d25-ca2b-4e4b-8b9d-13c052d71e18"/>
    <x v="0"/>
    <e v="#N/A"/>
    <e v="#N/A"/>
    <e v="#N/A"/>
    <s v="FIXED"/>
    <x v="0"/>
    <m/>
    <m/>
    <m/>
    <m/>
    <x v="0"/>
  </r>
  <r>
    <x v="5"/>
    <s v="8185f46b-4226-44aa-b94f-b2b6dc530883"/>
    <x v="0"/>
    <e v="#N/A"/>
    <e v="#N/A"/>
    <e v="#N/A"/>
    <s v="FIXED"/>
    <x v="0"/>
    <m/>
    <m/>
    <m/>
    <m/>
    <x v="0"/>
  </r>
  <r>
    <x v="0"/>
    <s v="8186aa4e-a690-458e-adf1-7e16d32108bd"/>
    <x v="1"/>
    <s v="miambko9znmkg3l"/>
    <s v="8186aa4e-a690-458e-adf1-7e16d32108bd"/>
    <s v="Medium"/>
    <s v="RESURFACED"/>
    <x v="0"/>
    <m/>
    <m/>
    <m/>
    <m/>
    <x v="0"/>
  </r>
  <r>
    <x v="0"/>
    <s v="8187cef9-2423-476e-b6ef-60ca05f3c649"/>
    <x v="0"/>
    <e v="#N/A"/>
    <e v="#N/A"/>
    <e v="#N/A"/>
    <s v="FIXED"/>
    <x v="0"/>
    <m/>
    <m/>
    <m/>
    <m/>
    <x v="0"/>
  </r>
  <r>
    <x v="0"/>
    <s v="8188ca5e-5648-405a-b56b-23b04217cf30"/>
    <x v="0"/>
    <e v="#N/A"/>
    <e v="#N/A"/>
    <e v="#N/A"/>
    <s v="FIXED"/>
    <x v="0"/>
    <m/>
    <m/>
    <m/>
    <m/>
    <x v="0"/>
  </r>
  <r>
    <x v="0"/>
    <s v="8189168f-696a-4b83-adfb-7b1e064f3d30"/>
    <x v="0"/>
    <e v="#N/A"/>
    <e v="#N/A"/>
    <e v="#N/A"/>
    <s v="FIXED"/>
    <x v="0"/>
    <m/>
    <m/>
    <m/>
    <m/>
    <x v="0"/>
  </r>
  <r>
    <x v="0"/>
    <s v="818b1b4d-2093-41ff-bafc-13862179ef92"/>
    <x v="0"/>
    <e v="#N/A"/>
    <e v="#N/A"/>
    <e v="#N/A"/>
    <s v="FIXED"/>
    <x v="0"/>
    <m/>
    <m/>
    <m/>
    <m/>
    <x v="0"/>
  </r>
  <r>
    <x v="1"/>
    <s v="818c9590-2a8c-4bc7-88f4-dae6c05b5ccc"/>
    <x v="2"/>
    <s v="bpn-0058bp-01"/>
    <s v="818c9590-2a8c-4bc7-88f4-dae6c05b5ccc"/>
    <s v="Medium"/>
    <s v="ACTIVE"/>
    <x v="0"/>
    <m/>
    <m/>
    <m/>
    <m/>
    <x v="0"/>
  </r>
  <r>
    <x v="0"/>
    <s v="818d1f19-7151-4529-9087-59c2621de5cf"/>
    <x v="0"/>
    <e v="#N/A"/>
    <e v="#N/A"/>
    <e v="#N/A"/>
    <s v="FIXED"/>
    <x v="0"/>
    <m/>
    <m/>
    <m/>
    <m/>
    <x v="0"/>
  </r>
  <r>
    <x v="0"/>
    <s v="818d289a-f29e-4ca6-8b12-9a47b7aae1c3"/>
    <x v="0"/>
    <e v="#N/A"/>
    <e v="#N/A"/>
    <e v="#N/A"/>
    <s v="FIXED"/>
    <x v="0"/>
    <m/>
    <m/>
    <m/>
    <m/>
    <x v="0"/>
  </r>
  <r>
    <x v="0"/>
    <s v="818ddaf0-d840-438d-b26e-7ca2b0993169"/>
    <x v="0"/>
    <e v="#N/A"/>
    <e v="#N/A"/>
    <e v="#N/A"/>
    <s v="FIXED"/>
    <x v="0"/>
    <m/>
    <m/>
    <m/>
    <m/>
    <x v="0"/>
  </r>
  <r>
    <x v="4"/>
    <s v="818e77a9-270d-4196-9170-e800b2c612c8"/>
    <x v="0"/>
    <e v="#N/A"/>
    <e v="#N/A"/>
    <e v="#N/A"/>
    <s v="FIXED"/>
    <x v="0"/>
    <m/>
    <m/>
    <m/>
    <m/>
    <x v="0"/>
  </r>
  <r>
    <x v="0"/>
    <s v="818e999b-35a9-4ed7-9e27-dfcb3af90b79"/>
    <x v="0"/>
    <e v="#N/A"/>
    <e v="#N/A"/>
    <e v="#N/A"/>
    <s v="FIXED"/>
    <x v="0"/>
    <m/>
    <m/>
    <m/>
    <m/>
    <x v="0"/>
  </r>
  <r>
    <x v="0"/>
    <s v="818eac53-3056-41c4-b49f-442474135fc5"/>
    <x v="0"/>
    <e v="#N/A"/>
    <e v="#N/A"/>
    <e v="#N/A"/>
    <s v="FIXED"/>
    <x v="0"/>
    <m/>
    <m/>
    <m/>
    <m/>
    <x v="0"/>
  </r>
  <r>
    <x v="10"/>
    <s v="818f244e-ff52-4e35-8648-8b6dcb745da9"/>
    <x v="0"/>
    <e v="#N/A"/>
    <e v="#N/A"/>
    <e v="#N/A"/>
    <s v="FIXED"/>
    <x v="0"/>
    <m/>
    <m/>
    <m/>
    <m/>
    <x v="0"/>
  </r>
  <r>
    <x v="2"/>
    <s v="818fce5a-6fea-43c1-89fa-5194e3a5eb90"/>
    <x v="0"/>
    <e v="#N/A"/>
    <e v="#N/A"/>
    <e v="#N/A"/>
    <s v="FIXED"/>
    <x v="0"/>
    <m/>
    <m/>
    <m/>
    <m/>
    <x v="0"/>
  </r>
  <r>
    <x v="0"/>
    <s v="81908fb3-b55e-4a27-a544-a247b1c8aaa4"/>
    <x v="0"/>
    <e v="#N/A"/>
    <e v="#N/A"/>
    <e v="#N/A"/>
    <s v="FIXED"/>
    <x v="0"/>
    <m/>
    <m/>
    <m/>
    <m/>
    <x v="0"/>
  </r>
  <r>
    <x v="2"/>
    <s v="8191343a-9c2d-4f62-82e6-4ea51cfe0304"/>
    <x v="0"/>
    <e v="#N/A"/>
    <e v="#N/A"/>
    <e v="#N/A"/>
    <s v="FIXED"/>
    <x v="0"/>
    <m/>
    <m/>
    <m/>
    <m/>
    <x v="0"/>
  </r>
  <r>
    <x v="0"/>
    <s v="819177f5-1e78-4361-b0db-7fea882163d9"/>
    <x v="0"/>
    <e v="#N/A"/>
    <e v="#N/A"/>
    <e v="#N/A"/>
    <s v="FIXED"/>
    <x v="0"/>
    <m/>
    <m/>
    <m/>
    <m/>
    <x v="0"/>
  </r>
  <r>
    <x v="0"/>
    <s v="8191fcc7-d25a-4a9c-8a22-0803268c0320"/>
    <x v="0"/>
    <e v="#N/A"/>
    <e v="#N/A"/>
    <e v="#N/A"/>
    <s v="FIXED"/>
    <x v="0"/>
    <m/>
    <m/>
    <m/>
    <m/>
    <x v="0"/>
  </r>
  <r>
    <x v="7"/>
    <s v="8193407c-4706-472d-9a70-b7f447cfa3ec"/>
    <x v="0"/>
    <e v="#N/A"/>
    <e v="#N/A"/>
    <e v="#N/A"/>
    <s v="FIXED"/>
    <x v="0"/>
    <m/>
    <m/>
    <m/>
    <m/>
    <x v="0"/>
  </r>
  <r>
    <x v="0"/>
    <s v="8193581d-1a6f-417f-8ae8-9f2ac1d55ad7"/>
    <x v="0"/>
    <e v="#N/A"/>
    <e v="#N/A"/>
    <e v="#N/A"/>
    <s v="FIXED"/>
    <x v="0"/>
    <m/>
    <m/>
    <m/>
    <m/>
    <x v="0"/>
  </r>
  <r>
    <x v="0"/>
    <s v="8193b1bc-8d88-4786-aba6-1a1d3c627c29"/>
    <x v="0"/>
    <e v="#N/A"/>
    <e v="#N/A"/>
    <e v="#N/A"/>
    <s v="FIXED"/>
    <x v="0"/>
    <m/>
    <m/>
    <m/>
    <m/>
    <x v="0"/>
  </r>
  <r>
    <x v="10"/>
    <s v="8194baf5-575d-4571-b33c-5aa7da0ab7f1"/>
    <x v="0"/>
    <e v="#N/A"/>
    <e v="#N/A"/>
    <e v="#N/A"/>
    <s v="FIXED"/>
    <x v="0"/>
    <m/>
    <m/>
    <m/>
    <m/>
    <x v="0"/>
  </r>
  <r>
    <x v="0"/>
    <s v="8194d4da-04ee-49cb-b4b1-9bd5b1c41099"/>
    <x v="0"/>
    <e v="#N/A"/>
    <e v="#N/A"/>
    <e v="#N/A"/>
    <s v="FIXED"/>
    <x v="0"/>
    <m/>
    <m/>
    <m/>
    <m/>
    <x v="0"/>
  </r>
  <r>
    <x v="1"/>
    <s v="8195c056-ff7a-4617-bf8f-6ce53777001f"/>
    <x v="0"/>
    <e v="#N/A"/>
    <e v="#N/A"/>
    <e v="#N/A"/>
    <s v="FIXED"/>
    <x v="0"/>
    <m/>
    <m/>
    <m/>
    <m/>
    <x v="0"/>
  </r>
  <r>
    <x v="9"/>
    <s v="81966832-1a35-414a-b3eb-47e948ed22f5"/>
    <x v="2"/>
    <e v="#N/A"/>
    <e v="#N/A"/>
    <e v="#N/A"/>
    <s v="ACTIVE"/>
    <x v="0"/>
    <m/>
    <m/>
    <m/>
    <m/>
    <x v="0"/>
  </r>
  <r>
    <x v="0"/>
    <s v="8196bf5c-b8a7-4bf8-ad2e-1db1876fde4c"/>
    <x v="2"/>
    <s v="0031bcp7p8g9n2d.bpna.popularinc.net"/>
    <s v="8196bf5c-b8a7-4bf8-ad2e-1db1876fde4c"/>
    <s v="High"/>
    <s v="ACTIVE"/>
    <x v="0"/>
    <m/>
    <m/>
    <m/>
    <m/>
    <x v="0"/>
  </r>
  <r>
    <x v="0"/>
    <s v="8196f537-3431-4ae2-8238-aeee1e642471"/>
    <x v="0"/>
    <e v="#N/A"/>
    <e v="#N/A"/>
    <e v="#N/A"/>
    <s v="FIXED"/>
    <x v="0"/>
    <m/>
    <m/>
    <m/>
    <m/>
    <x v="0"/>
  </r>
  <r>
    <x v="0"/>
    <s v="8197f0ce-4c74-4af9-a406-bf543ac05e2b"/>
    <x v="0"/>
    <e v="#N/A"/>
    <e v="#N/A"/>
    <e v="#N/A"/>
    <s v="FIXED"/>
    <x v="0"/>
    <m/>
    <m/>
    <m/>
    <m/>
    <x v="0"/>
  </r>
  <r>
    <x v="0"/>
    <s v="8199a0fb-eb58-4c7a-8dc9-164020fd7107"/>
    <x v="0"/>
    <e v="#N/A"/>
    <e v="#N/A"/>
    <e v="#N/A"/>
    <s v="FIXED"/>
    <x v="0"/>
    <m/>
    <m/>
    <m/>
    <m/>
    <x v="0"/>
  </r>
  <r>
    <x v="7"/>
    <s v="819a7087-d289-4c69-8c27-a713f92bf930"/>
    <x v="0"/>
    <e v="#N/A"/>
    <e v="#N/A"/>
    <e v="#N/A"/>
    <s v="FIXED"/>
    <x v="0"/>
    <m/>
    <m/>
    <m/>
    <m/>
    <x v="0"/>
  </r>
  <r>
    <x v="0"/>
    <s v="819a841e-9f4c-4e3c-b7b1-5cd8869899c4"/>
    <x v="0"/>
    <e v="#N/A"/>
    <e v="#N/A"/>
    <e v="#N/A"/>
    <s v="FIXED"/>
    <x v="0"/>
    <m/>
    <m/>
    <m/>
    <m/>
    <x v="0"/>
  </r>
  <r>
    <x v="5"/>
    <s v="819c5d0d-92b7-4be7-a0d5-53adcc91eaa0"/>
    <x v="0"/>
    <s v="bpn-rosedvbl-01"/>
    <s v="819c5d0d-92b7-4be7-a0d5-53adcc91eaa0"/>
    <s v="Medium"/>
    <s v="FIXED"/>
    <x v="0"/>
    <m/>
    <m/>
    <m/>
    <m/>
    <x v="0"/>
  </r>
  <r>
    <x v="0"/>
    <s v="819ce929-339d-445a-9803-745c0d07952f"/>
    <x v="0"/>
    <e v="#N/A"/>
    <e v="#N/A"/>
    <e v="#N/A"/>
    <s v="FIXED"/>
    <x v="0"/>
    <m/>
    <m/>
    <m/>
    <m/>
    <x v="0"/>
  </r>
  <r>
    <x v="0"/>
    <s v="819d6a60-b51a-4729-8821-213790d3a818"/>
    <x v="0"/>
    <e v="#N/A"/>
    <e v="#N/A"/>
    <e v="#N/A"/>
    <s v="FIXED"/>
    <x v="0"/>
    <m/>
    <m/>
    <m/>
    <m/>
    <x v="0"/>
  </r>
  <r>
    <x v="0"/>
    <s v="819d75d5-d44d-4646-b10e-07f9b0f9618a"/>
    <x v="0"/>
    <e v="#N/A"/>
    <e v="#N/A"/>
    <e v="#N/A"/>
    <s v="FIXED"/>
    <x v="0"/>
    <m/>
    <m/>
    <m/>
    <m/>
    <x v="0"/>
  </r>
  <r>
    <x v="0"/>
    <s v="819d85e8-9b7d-4f3d-af3d-d4a62ad3639b"/>
    <x v="0"/>
    <e v="#N/A"/>
    <e v="#N/A"/>
    <e v="#N/A"/>
    <s v="FIXED"/>
    <x v="0"/>
    <m/>
    <m/>
    <m/>
    <m/>
    <x v="0"/>
  </r>
  <r>
    <x v="0"/>
    <s v="819dafe5-c460-49a5-bf39-15a5dce81f3f"/>
    <x v="0"/>
    <e v="#N/A"/>
    <e v="#N/A"/>
    <e v="#N/A"/>
    <s v="FIXED"/>
    <x v="0"/>
    <m/>
    <m/>
    <m/>
    <m/>
    <x v="0"/>
  </r>
  <r>
    <x v="11"/>
    <s v="819de37b-824d-40d8-b86e-adc2321f7107"/>
    <x v="0"/>
    <e v="#N/A"/>
    <e v="#N/A"/>
    <e v="#N/A"/>
    <s v="FIXED"/>
    <x v="0"/>
    <m/>
    <m/>
    <m/>
    <m/>
    <x v="0"/>
  </r>
  <r>
    <x v="0"/>
    <s v="819e1962-e258-4416-9800-fda6459c830e"/>
    <x v="0"/>
    <e v="#N/A"/>
    <e v="#N/A"/>
    <e v="#N/A"/>
    <s v="FIXED"/>
    <x v="0"/>
    <m/>
    <m/>
    <m/>
    <m/>
    <x v="0"/>
  </r>
  <r>
    <x v="0"/>
    <s v="819e4a1a-d490-486a-8b29-be8a0c38711f"/>
    <x v="0"/>
    <e v="#N/A"/>
    <e v="#N/A"/>
    <e v="#N/A"/>
    <s v="FIXED"/>
    <x v="0"/>
    <m/>
    <m/>
    <m/>
    <m/>
    <x v="0"/>
  </r>
  <r>
    <x v="0"/>
    <s v="819f01aa-7286-4f70-9597-32d11b10a7a4"/>
    <x v="0"/>
    <e v="#N/A"/>
    <e v="#N/A"/>
    <e v="#N/A"/>
    <s v="FIXED"/>
    <x v="0"/>
    <m/>
    <m/>
    <m/>
    <m/>
    <x v="0"/>
  </r>
  <r>
    <x v="0"/>
    <s v="819f959e-3128-43ac-ab54-e7d29a950898"/>
    <x v="0"/>
    <e v="#N/A"/>
    <e v="#N/A"/>
    <e v="#N/A"/>
    <s v="FIXED"/>
    <x v="0"/>
    <m/>
    <m/>
    <m/>
    <m/>
    <x v="0"/>
  </r>
  <r>
    <x v="0"/>
    <s v="81a0170a-5d87-4350-b25b-c5e0a4fed72c"/>
    <x v="0"/>
    <e v="#N/A"/>
    <e v="#N/A"/>
    <e v="#N/A"/>
    <s v="FIXED"/>
    <x v="0"/>
    <m/>
    <m/>
    <m/>
    <m/>
    <x v="0"/>
  </r>
  <r>
    <x v="1"/>
    <s v="81a051f4-ea18-4f18-a1a8-f13d0e2a9d8e"/>
    <x v="0"/>
    <e v="#N/A"/>
    <e v="#N/A"/>
    <e v="#N/A"/>
    <s v="FIXED"/>
    <x v="0"/>
    <m/>
    <m/>
    <m/>
    <m/>
    <x v="0"/>
  </r>
  <r>
    <x v="1"/>
    <s v="81a08607-2e10-4103-87c4-358399a47534"/>
    <x v="0"/>
    <e v="#N/A"/>
    <e v="#N/A"/>
    <e v="#N/A"/>
    <s v="FIXED"/>
    <x v="0"/>
    <m/>
    <m/>
    <m/>
    <m/>
    <x v="0"/>
  </r>
  <r>
    <x v="2"/>
    <s v="81a15db9-48f0-4c32-8c2a-8d8822c50360"/>
    <x v="0"/>
    <e v="#N/A"/>
    <e v="#N/A"/>
    <e v="#N/A"/>
    <s v="FIXED"/>
    <x v="0"/>
    <m/>
    <m/>
    <m/>
    <m/>
    <x v="0"/>
  </r>
  <r>
    <x v="2"/>
    <s v="81a17e4f-d940-4498-ae8a-110ea5c8fef5"/>
    <x v="0"/>
    <e v="#N/A"/>
    <e v="#N/A"/>
    <e v="#N/A"/>
    <s v="FIXED"/>
    <x v="0"/>
    <m/>
    <m/>
    <m/>
    <m/>
    <x v="0"/>
  </r>
  <r>
    <x v="0"/>
    <s v="81a22084-6eb0-4b08-9f15-618a21c38b2c"/>
    <x v="0"/>
    <e v="#N/A"/>
    <e v="#N/A"/>
    <e v="#N/A"/>
    <s v="FIXED"/>
    <x v="0"/>
    <m/>
    <m/>
    <m/>
    <m/>
    <x v="0"/>
  </r>
  <r>
    <x v="0"/>
    <s v="81a2eb66-ce76-49ab-898e-0cf0ed5e1049"/>
    <x v="0"/>
    <e v="#N/A"/>
    <e v="#N/A"/>
    <e v="#N/A"/>
    <s v="FIXED"/>
    <x v="0"/>
    <m/>
    <m/>
    <m/>
    <m/>
    <x v="0"/>
  </r>
  <r>
    <x v="0"/>
    <s v="81a39018-24fb-462f-a2e5-1aa86e051c45"/>
    <x v="0"/>
    <e v="#N/A"/>
    <e v="#N/A"/>
    <e v="#N/A"/>
    <s v="FIXED"/>
    <x v="0"/>
    <m/>
    <m/>
    <m/>
    <m/>
    <x v="0"/>
  </r>
  <r>
    <x v="0"/>
    <s v="81a4240a-8461-404b-8b98-32aea8124e65"/>
    <x v="0"/>
    <e v="#N/A"/>
    <e v="#N/A"/>
    <e v="#N/A"/>
    <s v="FIXED"/>
    <x v="0"/>
    <m/>
    <m/>
    <m/>
    <m/>
    <x v="0"/>
  </r>
  <r>
    <x v="12"/>
    <s v="81a4fa33-03c3-487a-bcd6-a68480e06292"/>
    <x v="2"/>
    <s v="miambko34qj7m2d"/>
    <s v="81a4fa33-03c3-487a-bcd6-a68480e06292"/>
    <s v="High"/>
    <s v="ACTIVE"/>
    <x v="0"/>
    <m/>
    <m/>
    <m/>
    <m/>
    <x v="0"/>
  </r>
  <r>
    <x v="0"/>
    <s v="81a5bad4-e216-4bab-a624-545af3ff8695"/>
    <x v="0"/>
    <e v="#N/A"/>
    <e v="#N/A"/>
    <e v="#N/A"/>
    <s v="FIXED"/>
    <x v="0"/>
    <m/>
    <m/>
    <m/>
    <m/>
    <x v="0"/>
  </r>
  <r>
    <x v="0"/>
    <s v="81a7039a-2b34-48d8-8c16-01dd7177cb86"/>
    <x v="0"/>
    <e v="#N/A"/>
    <e v="#N/A"/>
    <e v="#N/A"/>
    <s v="FIXED"/>
    <x v="0"/>
    <m/>
    <m/>
    <m/>
    <m/>
    <x v="0"/>
  </r>
  <r>
    <x v="4"/>
    <s v="81a76e3e-8c57-480f-b8b5-cd43a8207190"/>
    <x v="2"/>
    <e v="#N/A"/>
    <e v="#N/A"/>
    <e v="#N/A"/>
    <s v="ACTIVE"/>
    <x v="0"/>
    <m/>
    <m/>
    <m/>
    <m/>
    <x v="0"/>
  </r>
  <r>
    <x v="0"/>
    <s v="81a7f0e2-ffec-4242-a130-cd8c20a89934"/>
    <x v="0"/>
    <e v="#N/A"/>
    <e v="#N/A"/>
    <e v="#N/A"/>
    <s v="FIXED"/>
    <x v="0"/>
    <m/>
    <m/>
    <m/>
    <m/>
    <x v="0"/>
  </r>
  <r>
    <x v="9"/>
    <s v="81a87f42-ba0a-4677-8f66-e540e6ba9460"/>
    <x v="0"/>
    <e v="#N/A"/>
    <e v="#N/A"/>
    <e v="#N/A"/>
    <s v="FIXED"/>
    <x v="0"/>
    <m/>
    <m/>
    <m/>
    <m/>
    <x v="0"/>
  </r>
  <r>
    <x v="0"/>
    <s v="81a9c0f3-e80a-4c02-8ff7-695ab0acc805"/>
    <x v="1"/>
    <e v="#N/A"/>
    <e v="#N/A"/>
    <e v="#N/A"/>
    <s v="RESURFACED"/>
    <x v="0"/>
    <m/>
    <m/>
    <m/>
    <m/>
    <x v="0"/>
  </r>
  <r>
    <x v="6"/>
    <s v="81aa6952-b794-4ce2-b3e2-bf4eef953bb1"/>
    <x v="0"/>
    <e v="#N/A"/>
    <e v="#N/A"/>
    <e v="#N/A"/>
    <s v="FIXED"/>
    <x v="0"/>
    <m/>
    <m/>
    <m/>
    <m/>
    <x v="0"/>
  </r>
  <r>
    <x v="11"/>
    <s v="81ab33ce-9547-485e-92c3-306d2f61a47f"/>
    <x v="2"/>
    <s v="bpn-rosetedv-01"/>
    <s v="81ab33ce-9547-485e-92c3-306d2f61a47f"/>
    <s v="High"/>
    <s v="ACTIVE"/>
    <x v="0"/>
    <m/>
    <m/>
    <m/>
    <m/>
    <x v="0"/>
  </r>
  <r>
    <x v="2"/>
    <s v="81abfec9-ed2d-4f49-9a90-95912bffe7e6"/>
    <x v="0"/>
    <e v="#N/A"/>
    <e v="#N/A"/>
    <e v="#N/A"/>
    <s v="FIXED"/>
    <x v="0"/>
    <m/>
    <m/>
    <m/>
    <m/>
    <x v="0"/>
  </r>
  <r>
    <x v="0"/>
    <s v="81ad7a5a-cdbb-424e-b73f-30a20d796ae8"/>
    <x v="0"/>
    <e v="#N/A"/>
    <e v="#N/A"/>
    <e v="#N/A"/>
    <s v="FIXED"/>
    <x v="0"/>
    <m/>
    <m/>
    <m/>
    <m/>
    <x v="0"/>
  </r>
  <r>
    <x v="0"/>
    <s v="81add379-e230-4818-962d-439d795e19be"/>
    <x v="0"/>
    <e v="#N/A"/>
    <e v="#N/A"/>
    <e v="#N/A"/>
    <s v="FIXED"/>
    <x v="0"/>
    <m/>
    <m/>
    <m/>
    <m/>
    <x v="0"/>
  </r>
  <r>
    <x v="11"/>
    <s v="81af953f-5e72-4f34-9d72-f3a2f0dd12f2"/>
    <x v="0"/>
    <e v="#N/A"/>
    <e v="#N/A"/>
    <e v="#N/A"/>
    <s v="FIXED"/>
    <x v="0"/>
    <m/>
    <m/>
    <m/>
    <m/>
    <x v="0"/>
  </r>
  <r>
    <x v="0"/>
    <s v="81b1f347-6c31-452f-ad90-e2d6a813aec8"/>
    <x v="0"/>
    <e v="#N/A"/>
    <e v="#N/A"/>
    <e v="#N/A"/>
    <s v="FIXED"/>
    <x v="0"/>
    <m/>
    <m/>
    <m/>
    <m/>
    <x v="0"/>
  </r>
  <r>
    <x v="0"/>
    <s v="81b2455b-a30e-4d2d-b233-752407b0d603"/>
    <x v="0"/>
    <e v="#N/A"/>
    <e v="#N/A"/>
    <e v="#N/A"/>
    <s v="FIXED"/>
    <x v="0"/>
    <m/>
    <m/>
    <m/>
    <m/>
    <x v="0"/>
  </r>
  <r>
    <x v="4"/>
    <s v="81b24f60-01a2-471f-92cb-fe05c9bbfac6"/>
    <x v="0"/>
    <e v="#N/A"/>
    <e v="#N/A"/>
    <e v="#N/A"/>
    <s v="FIXED"/>
    <x v="0"/>
    <m/>
    <m/>
    <m/>
    <m/>
    <x v="0"/>
  </r>
  <r>
    <x v="2"/>
    <s v="81b27f7c-a4c4-4021-a028-5b0cc243afb8"/>
    <x v="0"/>
    <e v="#N/A"/>
    <e v="#N/A"/>
    <e v="#N/A"/>
    <s v="FIXED"/>
    <x v="0"/>
    <m/>
    <m/>
    <m/>
    <m/>
    <x v="0"/>
  </r>
  <r>
    <x v="0"/>
    <s v="81b33262-3d4f-40c9-9ab2-ea0625dbba9a"/>
    <x v="0"/>
    <e v="#N/A"/>
    <e v="#N/A"/>
    <e v="#N/A"/>
    <s v="FIXED"/>
    <x v="0"/>
    <m/>
    <m/>
    <m/>
    <m/>
    <x v="0"/>
  </r>
  <r>
    <x v="0"/>
    <s v="81b3f002-5304-40f4-8f97-129d0da6f10c"/>
    <x v="0"/>
    <e v="#N/A"/>
    <e v="#N/A"/>
    <e v="#N/A"/>
    <s v="FIXED"/>
    <x v="0"/>
    <m/>
    <m/>
    <m/>
    <m/>
    <x v="0"/>
  </r>
  <r>
    <x v="0"/>
    <s v="81b4e8a7-1882-4db6-8e08-d133b628d042"/>
    <x v="0"/>
    <e v="#N/A"/>
    <e v="#N/A"/>
    <e v="#N/A"/>
    <s v="FIXED"/>
    <x v="0"/>
    <m/>
    <m/>
    <m/>
    <m/>
    <x v="0"/>
  </r>
  <r>
    <x v="6"/>
    <s v="81b50025-1870-4b7e-8165-51234f3c8d5d"/>
    <x v="0"/>
    <s v="bpn-rosetecm-04"/>
    <s v="81b50025-1870-4b7e-8165-51234f3c8d5d"/>
    <s v="Medium"/>
    <s v="FIXED"/>
    <x v="0"/>
    <m/>
    <m/>
    <m/>
    <m/>
    <x v="0"/>
  </r>
  <r>
    <x v="9"/>
    <s v="81b532d1-3861-4ecd-bae2-26eee6449677"/>
    <x v="0"/>
    <s v="bpn-rosedvmq-01"/>
    <s v="81b532d1-3861-4ecd-bae2-26eee6449677"/>
    <s v="Medium"/>
    <s v="FIXED"/>
    <x v="0"/>
    <m/>
    <m/>
    <m/>
    <m/>
    <x v="0"/>
  </r>
  <r>
    <x v="0"/>
    <s v="81b58760-6f95-4423-92ef-8542727afbff"/>
    <x v="0"/>
    <e v="#N/A"/>
    <e v="#N/A"/>
    <e v="#N/A"/>
    <s v="FIXED"/>
    <x v="0"/>
    <m/>
    <m/>
    <m/>
    <m/>
    <x v="0"/>
  </r>
  <r>
    <x v="0"/>
    <s v="81b5ca49-a68b-4248-85ba-637fa5efc48a"/>
    <x v="0"/>
    <s v="bdwybkog5l09y2l.bpna.popularinc.net"/>
    <s v="81b5ca49-a68b-4248-85ba-637fa5efc48a"/>
    <s v="Medium"/>
    <s v="FIXED"/>
    <x v="0"/>
    <m/>
    <m/>
    <m/>
    <m/>
    <x v="0"/>
  </r>
  <r>
    <x v="5"/>
    <s v="81b5e7a9-6f98-4347-98d5-a99d67ade99e"/>
    <x v="0"/>
    <e v="#N/A"/>
    <e v="#N/A"/>
    <e v="#N/A"/>
    <s v="FIXED"/>
    <x v="0"/>
    <m/>
    <m/>
    <m/>
    <m/>
    <x v="0"/>
  </r>
  <r>
    <x v="0"/>
    <s v="81b5f22a-d0dd-48b5-bb19-d34e6ebc51bf"/>
    <x v="0"/>
    <e v="#N/A"/>
    <e v="#N/A"/>
    <e v="#N/A"/>
    <s v="FIXED"/>
    <x v="0"/>
    <m/>
    <m/>
    <m/>
    <m/>
    <x v="0"/>
  </r>
  <r>
    <x v="1"/>
    <s v="81b6b939-9541-4bf8-bcce-bb3176b0da74"/>
    <x v="0"/>
    <e v="#N/A"/>
    <e v="#N/A"/>
    <e v="#N/A"/>
    <s v="FIXED"/>
    <x v="0"/>
    <m/>
    <m/>
    <m/>
    <m/>
    <x v="0"/>
  </r>
  <r>
    <x v="0"/>
    <s v="81b6bcff-1fa6-46be-9959-69b3a485043b"/>
    <x v="0"/>
    <e v="#N/A"/>
    <e v="#N/A"/>
    <e v="#N/A"/>
    <s v="FIXED"/>
    <x v="0"/>
    <m/>
    <m/>
    <m/>
    <m/>
    <x v="0"/>
  </r>
  <r>
    <x v="0"/>
    <s v="81b88637-569a-4819-87dd-f50d8774db78"/>
    <x v="0"/>
    <s v="0006brn3xynnd2d.bpna.popularinc.net"/>
    <s v="81b88637-569a-4819-87dd-f50d8774db78"/>
    <s v="Critical"/>
    <s v="FIXED"/>
    <x v="0"/>
    <m/>
    <m/>
    <m/>
    <m/>
    <x v="0"/>
  </r>
  <r>
    <x v="0"/>
    <s v="81b8ed4c-dacc-4a33-b63c-bae701e9ff2b"/>
    <x v="0"/>
    <e v="#N/A"/>
    <e v="#N/A"/>
    <e v="#N/A"/>
    <s v="FIXED"/>
    <x v="0"/>
    <m/>
    <m/>
    <m/>
    <m/>
    <x v="0"/>
  </r>
  <r>
    <x v="7"/>
    <s v="81b95607-6099-46ff-8236-012efa4f4b30"/>
    <x v="0"/>
    <e v="#N/A"/>
    <e v="#N/A"/>
    <e v="#N/A"/>
    <s v="FIXED"/>
    <x v="0"/>
    <m/>
    <m/>
    <m/>
    <m/>
    <x v="0"/>
  </r>
  <r>
    <x v="7"/>
    <s v="81b9ca34-fd13-4eb6-adbc-6ab09f3bd57c"/>
    <x v="0"/>
    <e v="#N/A"/>
    <e v="#N/A"/>
    <e v="#N/A"/>
    <s v="FIXED"/>
    <x v="0"/>
    <m/>
    <m/>
    <m/>
    <m/>
    <x v="0"/>
  </r>
  <r>
    <x v="0"/>
    <s v="81ba2cdf-907c-4d10-916c-0a035ecf5b58"/>
    <x v="1"/>
    <s v="0253brn43xq633l.bpna.popularinc.net"/>
    <s v="81ba2cdf-907c-4d10-916c-0a035ecf5b58"/>
    <s v="High"/>
    <s v="RESURFACED"/>
    <x v="0"/>
    <m/>
    <m/>
    <m/>
    <m/>
    <x v="0"/>
  </r>
  <r>
    <x v="0"/>
    <s v="81ba38e4-78d3-416e-940d-106da6417792"/>
    <x v="0"/>
    <e v="#N/A"/>
    <e v="#N/A"/>
    <e v="#N/A"/>
    <s v="FIXED"/>
    <x v="0"/>
    <m/>
    <m/>
    <m/>
    <m/>
    <x v="0"/>
  </r>
  <r>
    <x v="4"/>
    <s v="81bcc6a5-66b9-475d-9560-e4558113f223"/>
    <x v="0"/>
    <e v="#N/A"/>
    <e v="#N/A"/>
    <e v="#N/A"/>
    <s v="FIXED"/>
    <x v="0"/>
    <m/>
    <m/>
    <m/>
    <m/>
    <x v="0"/>
  </r>
  <r>
    <x v="0"/>
    <s v="81bd9eba-6305-4fd7-ada4-99f062c363a8"/>
    <x v="0"/>
    <e v="#N/A"/>
    <e v="#N/A"/>
    <e v="#N/A"/>
    <s v="FIXED"/>
    <x v="0"/>
    <m/>
    <m/>
    <m/>
    <m/>
    <x v="0"/>
  </r>
  <r>
    <x v="10"/>
    <s v="81be1abd-bed5-48cc-a3ac-dc5d2847811c"/>
    <x v="0"/>
    <e v="#N/A"/>
    <e v="#N/A"/>
    <e v="#N/A"/>
    <s v="FIXED"/>
    <x v="0"/>
    <m/>
    <m/>
    <m/>
    <m/>
    <x v="0"/>
  </r>
  <r>
    <x v="1"/>
    <s v="81be2499-f901-40d2-b83b-db8de1329649"/>
    <x v="0"/>
    <e v="#N/A"/>
    <e v="#N/A"/>
    <e v="#N/A"/>
    <s v="FIXED"/>
    <x v="0"/>
    <m/>
    <m/>
    <m/>
    <m/>
    <x v="0"/>
  </r>
  <r>
    <x v="0"/>
    <s v="81be7711-f0b5-4e9e-a838-7f425e17dbd0"/>
    <x v="0"/>
    <e v="#N/A"/>
    <e v="#N/A"/>
    <e v="#N/A"/>
    <s v="FIXED"/>
    <x v="0"/>
    <m/>
    <m/>
    <m/>
    <m/>
    <x v="0"/>
  </r>
  <r>
    <x v="0"/>
    <s v="81bea715-1f6e-4ae3-8193-ac26ba7c435f"/>
    <x v="0"/>
    <e v="#N/A"/>
    <e v="#N/A"/>
    <e v="#N/A"/>
    <s v="FIXED"/>
    <x v="0"/>
    <m/>
    <m/>
    <m/>
    <m/>
    <x v="0"/>
  </r>
  <r>
    <x v="0"/>
    <s v="81c05054-fd91-4750-b44f-edb2ffd5e370"/>
    <x v="0"/>
    <e v="#N/A"/>
    <e v="#N/A"/>
    <e v="#N/A"/>
    <s v="FIXED"/>
    <x v="0"/>
    <m/>
    <m/>
    <m/>
    <m/>
    <x v="0"/>
  </r>
  <r>
    <x v="0"/>
    <s v="81c068d3-f8e2-4374-b86d-5e43f5af513f"/>
    <x v="0"/>
    <e v="#N/A"/>
    <e v="#N/A"/>
    <e v="#N/A"/>
    <s v="FIXED"/>
    <x v="0"/>
    <m/>
    <m/>
    <m/>
    <m/>
    <x v="0"/>
  </r>
  <r>
    <x v="0"/>
    <s v="81c1eb3f-1553-4b78-a27c-a132dab9ed20"/>
    <x v="0"/>
    <e v="#N/A"/>
    <e v="#N/A"/>
    <e v="#N/A"/>
    <s v="FIXED"/>
    <x v="0"/>
    <m/>
    <m/>
    <m/>
    <m/>
    <x v="0"/>
  </r>
  <r>
    <x v="0"/>
    <s v="81c241bf-c7ad-45dc-8815-9629f5532388"/>
    <x v="0"/>
    <e v="#N/A"/>
    <e v="#N/A"/>
    <e v="#N/A"/>
    <s v="FIXED"/>
    <x v="0"/>
    <m/>
    <m/>
    <m/>
    <m/>
    <x v="0"/>
  </r>
  <r>
    <x v="0"/>
    <s v="81c34fff-b580-4b49-bebf-ff4fda1d1d7c"/>
    <x v="0"/>
    <e v="#N/A"/>
    <e v="#N/A"/>
    <e v="#N/A"/>
    <s v="FIXED"/>
    <x v="0"/>
    <m/>
    <m/>
    <m/>
    <m/>
    <x v="0"/>
  </r>
  <r>
    <x v="0"/>
    <s v="81c4036d-2db6-40f1-b699-bddb83f13f70"/>
    <x v="0"/>
    <e v="#N/A"/>
    <e v="#N/A"/>
    <e v="#N/A"/>
    <s v="FIXED"/>
    <x v="0"/>
    <m/>
    <m/>
    <m/>
    <m/>
    <x v="0"/>
  </r>
  <r>
    <x v="0"/>
    <s v="81c66768-34ce-46be-bae7-daabff40ec99"/>
    <x v="0"/>
    <e v="#N/A"/>
    <e v="#N/A"/>
    <e v="#N/A"/>
    <s v="FIXED"/>
    <x v="0"/>
    <m/>
    <m/>
    <m/>
    <m/>
    <x v="0"/>
  </r>
  <r>
    <x v="0"/>
    <s v="81c667d3-c20b-48e1-b1fa-db60553c5218"/>
    <x v="0"/>
    <e v="#N/A"/>
    <e v="#N/A"/>
    <e v="#N/A"/>
    <s v="FIXED"/>
    <x v="0"/>
    <m/>
    <m/>
    <m/>
    <m/>
    <x v="0"/>
  </r>
  <r>
    <x v="0"/>
    <s v="81c697e3-9f03-4c38-a096-f441f12bb4dc"/>
    <x v="0"/>
    <e v="#N/A"/>
    <e v="#N/A"/>
    <e v="#N/A"/>
    <s v="FIXED"/>
    <x v="0"/>
    <m/>
    <m/>
    <m/>
    <m/>
    <x v="0"/>
  </r>
  <r>
    <x v="0"/>
    <s v="81c74541-6e1a-4183-8053-a90c5519070b"/>
    <x v="0"/>
    <s v="0007brn84x0sd2d.bpna.popularinc.net"/>
    <s v="81c74541-6e1a-4183-8053-a90c5519070b"/>
    <s v="Critical"/>
    <s v="FIXED"/>
    <x v="0"/>
    <m/>
    <m/>
    <m/>
    <m/>
    <x v="0"/>
  </r>
  <r>
    <x v="1"/>
    <s v="81c9a250-df79-4f2a-b0e4-d9ef7aec315b"/>
    <x v="0"/>
    <e v="#N/A"/>
    <e v="#N/A"/>
    <e v="#N/A"/>
    <s v="FIXED"/>
    <x v="0"/>
    <m/>
    <m/>
    <m/>
    <m/>
    <x v="0"/>
  </r>
  <r>
    <x v="0"/>
    <s v="81c9d18c-af18-4c1b-bd1a-52983acd57c8"/>
    <x v="0"/>
    <e v="#N/A"/>
    <e v="#N/A"/>
    <e v="#N/A"/>
    <s v="FIXED"/>
    <x v="0"/>
    <m/>
    <m/>
    <m/>
    <m/>
    <x v="0"/>
  </r>
  <r>
    <x v="0"/>
    <s v="81ca7f6b-c4a8-4da2-a172-dc77a0a7f500"/>
    <x v="0"/>
    <e v="#N/A"/>
    <e v="#N/A"/>
    <e v="#N/A"/>
    <s v="FIXED"/>
    <x v="0"/>
    <m/>
    <m/>
    <m/>
    <m/>
    <x v="0"/>
  </r>
  <r>
    <x v="10"/>
    <s v="81caddb0-17d1-4d66-831e-b0641005e96f"/>
    <x v="0"/>
    <e v="#N/A"/>
    <e v="#N/A"/>
    <e v="#N/A"/>
    <s v="FIXED"/>
    <x v="0"/>
    <m/>
    <m/>
    <m/>
    <m/>
    <x v="0"/>
  </r>
  <r>
    <x v="0"/>
    <s v="81cb6834-ae5a-4036-9c34-acbd865c27f7"/>
    <x v="0"/>
    <e v="#N/A"/>
    <e v="#N/A"/>
    <e v="#N/A"/>
    <s v="FIXED"/>
    <x v="0"/>
    <m/>
    <m/>
    <m/>
    <m/>
    <x v="0"/>
  </r>
  <r>
    <x v="4"/>
    <s v="81cc4673-63cd-44b7-8fff-99a0e44fb5ed"/>
    <x v="0"/>
    <e v="#N/A"/>
    <e v="#N/A"/>
    <e v="#N/A"/>
    <s v="FIXED"/>
    <x v="0"/>
    <m/>
    <m/>
    <m/>
    <m/>
    <x v="0"/>
  </r>
  <r>
    <x v="1"/>
    <s v="81cce032-9061-4f30-bb1c-1bc38ac91b4d"/>
    <x v="0"/>
    <e v="#N/A"/>
    <e v="#N/A"/>
    <e v="#N/A"/>
    <s v="FIXED"/>
    <x v="0"/>
    <m/>
    <m/>
    <m/>
    <m/>
    <x v="0"/>
  </r>
  <r>
    <x v="0"/>
    <s v="81ccf35b-60e1-4849-bf2a-5d4e5e20378b"/>
    <x v="0"/>
    <e v="#N/A"/>
    <e v="#N/A"/>
    <e v="#N/A"/>
    <s v="FIXED"/>
    <x v="0"/>
    <m/>
    <m/>
    <m/>
    <m/>
    <x v="0"/>
  </r>
  <r>
    <x v="0"/>
    <s v="81cd9ce6-4c81-4666-a7d6-6e96c0d6f15c"/>
    <x v="0"/>
    <e v="#N/A"/>
    <e v="#N/A"/>
    <e v="#N/A"/>
    <s v="FIXED"/>
    <x v="0"/>
    <m/>
    <m/>
    <m/>
    <m/>
    <x v="0"/>
  </r>
  <r>
    <x v="0"/>
    <s v="81cecae0-22ab-488c-ac2c-bfaf5e9810a2"/>
    <x v="0"/>
    <s v="miambko7n70jl3l"/>
    <s v="81cecae0-22ab-488c-ac2c-bfaf5e9810a2"/>
    <s v="Critical"/>
    <s v="FIXED"/>
    <x v="0"/>
    <m/>
    <m/>
    <m/>
    <m/>
    <x v="0"/>
  </r>
  <r>
    <x v="0"/>
    <s v="81cfd9db-6b75-4a7d-9cb3-66344eb4be52"/>
    <x v="0"/>
    <e v="#N/A"/>
    <e v="#N/A"/>
    <e v="#N/A"/>
    <s v="FIXED"/>
    <x v="0"/>
    <m/>
    <m/>
    <m/>
    <m/>
    <x v="0"/>
  </r>
  <r>
    <x v="0"/>
    <s v="81d04632-5ccf-409c-8218-0b18239f2462"/>
    <x v="0"/>
    <e v="#N/A"/>
    <e v="#N/A"/>
    <e v="#N/A"/>
    <s v="FIXED"/>
    <x v="0"/>
    <m/>
    <m/>
    <m/>
    <m/>
    <x v="0"/>
  </r>
  <r>
    <x v="0"/>
    <s v="81d05ea1-e1e6-4e1b-b4b2-1815b6c30243"/>
    <x v="0"/>
    <e v="#N/A"/>
    <e v="#N/A"/>
    <e v="#N/A"/>
    <s v="FIXED"/>
    <x v="0"/>
    <m/>
    <m/>
    <m/>
    <m/>
    <x v="0"/>
  </r>
  <r>
    <x v="4"/>
    <s v="81d06123-1ee5-4fe1-a576-843c9c38d914"/>
    <x v="0"/>
    <s v="bdwybko6l667g3l"/>
    <s v="81d06123-1ee5-4fe1-a576-843c9c38d914"/>
    <s v="Critical"/>
    <s v="FIXED"/>
    <x v="0"/>
    <m/>
    <m/>
    <m/>
    <m/>
    <x v="0"/>
  </r>
  <r>
    <x v="0"/>
    <s v="81d17821-fc08-450e-a022-dc010a6bd622"/>
    <x v="0"/>
    <e v="#N/A"/>
    <e v="#N/A"/>
    <e v="#N/A"/>
    <s v="FIXED"/>
    <x v="0"/>
    <m/>
    <m/>
    <m/>
    <m/>
    <x v="0"/>
  </r>
  <r>
    <x v="0"/>
    <s v="81d1b2be-93c5-4ee9-ac7f-70b1663f8c1a"/>
    <x v="0"/>
    <e v="#N/A"/>
    <e v="#N/A"/>
    <e v="#N/A"/>
    <s v="FIXED"/>
    <x v="0"/>
    <m/>
    <m/>
    <m/>
    <m/>
    <x v="0"/>
  </r>
  <r>
    <x v="0"/>
    <s v="81d44a6c-bc79-42d9-8673-f5df6d6af4e3"/>
    <x v="0"/>
    <s v="0262brn7p6l9n2d.bpna.popularinc.net"/>
    <s v="81d44a6c-bc79-42d9-8673-f5df6d6af4e3"/>
    <s v="High"/>
    <s v="FIXED"/>
    <x v="0"/>
    <m/>
    <m/>
    <m/>
    <m/>
    <x v="0"/>
  </r>
  <r>
    <x v="0"/>
    <s v="81d66fc8-574c-430c-b840-7568bcf6d5cb"/>
    <x v="0"/>
    <e v="#N/A"/>
    <e v="#N/A"/>
    <e v="#N/A"/>
    <s v="FIXED"/>
    <x v="0"/>
    <m/>
    <m/>
    <m/>
    <m/>
    <x v="0"/>
  </r>
  <r>
    <x v="7"/>
    <s v="81d7676d-3240-4d74-ae66-e308778ee2b2"/>
    <x v="0"/>
    <e v="#N/A"/>
    <e v="#N/A"/>
    <e v="#N/A"/>
    <s v="FIXED"/>
    <x v="0"/>
    <m/>
    <m/>
    <m/>
    <m/>
    <x v="0"/>
  </r>
  <r>
    <x v="4"/>
    <s v="81d80048-aeee-40d2-8d7d-1cd09a13c76d"/>
    <x v="0"/>
    <e v="#N/A"/>
    <e v="#N/A"/>
    <e v="#N/A"/>
    <s v="FIXED"/>
    <x v="0"/>
    <m/>
    <m/>
    <m/>
    <m/>
    <x v="0"/>
  </r>
  <r>
    <x v="0"/>
    <s v="81d975d5-3570-487a-a43e-4bc64a000ccd"/>
    <x v="0"/>
    <e v="#N/A"/>
    <e v="#N/A"/>
    <e v="#N/A"/>
    <s v="FIXED"/>
    <x v="0"/>
    <m/>
    <m/>
    <m/>
    <m/>
    <x v="0"/>
  </r>
  <r>
    <x v="16"/>
    <s v="81d9f1fb-f965-4a9d-9cd6-315716b85ba6"/>
    <x v="0"/>
    <e v="#N/A"/>
    <e v="#N/A"/>
    <e v="#N/A"/>
    <s v="FIXED"/>
    <x v="0"/>
    <m/>
    <m/>
    <m/>
    <m/>
    <x v="0"/>
  </r>
  <r>
    <x v="7"/>
    <s v="81dabe8c-bf1e-4d6f-b307-49eb1cfc88f9"/>
    <x v="0"/>
    <e v="#N/A"/>
    <e v="#N/A"/>
    <e v="#N/A"/>
    <s v="FIXED"/>
    <x v="0"/>
    <m/>
    <m/>
    <m/>
    <m/>
    <x v="0"/>
  </r>
  <r>
    <x v="0"/>
    <s v="81dad8e9-222e-4ccc-8b0d-de4c312079d6"/>
    <x v="0"/>
    <e v="#N/A"/>
    <e v="#N/A"/>
    <e v="#N/A"/>
    <s v="FIXED"/>
    <x v="0"/>
    <m/>
    <m/>
    <m/>
    <m/>
    <x v="0"/>
  </r>
  <r>
    <x v="0"/>
    <s v="81daee32-8ffd-477e-9bac-150b09a191da"/>
    <x v="0"/>
    <e v="#N/A"/>
    <e v="#N/A"/>
    <e v="#N/A"/>
    <s v="FIXED"/>
    <x v="0"/>
    <m/>
    <m/>
    <m/>
    <m/>
    <x v="0"/>
  </r>
  <r>
    <x v="0"/>
    <s v="81dc6861-04fd-4c61-8e8d-86e087e822c8"/>
    <x v="0"/>
    <e v="#N/A"/>
    <e v="#N/A"/>
    <e v="#N/A"/>
    <s v="FIXED"/>
    <x v="0"/>
    <m/>
    <m/>
    <m/>
    <m/>
    <x v="0"/>
  </r>
  <r>
    <x v="0"/>
    <s v="81dc82d0-3e5f-41fd-bac3-b5a609d28e5a"/>
    <x v="2"/>
    <s v="0258brnflmsq73l.bpna.popularinc.net"/>
    <s v="81dc82d0-3e5f-41fd-bac3-b5a609d28e5a"/>
    <s v="High"/>
    <s v="ACTIVE"/>
    <x v="0"/>
    <m/>
    <m/>
    <m/>
    <m/>
    <x v="0"/>
  </r>
  <r>
    <x v="1"/>
    <s v="81dd27a9-4326-48bb-bf58-efc0da807060"/>
    <x v="0"/>
    <e v="#N/A"/>
    <e v="#N/A"/>
    <e v="#N/A"/>
    <s v="FIXED"/>
    <x v="0"/>
    <m/>
    <m/>
    <m/>
    <m/>
    <x v="0"/>
  </r>
  <r>
    <x v="7"/>
    <s v="81ddf531-939f-44b9-b1a2-be7fc3c3f800"/>
    <x v="0"/>
    <e v="#N/A"/>
    <e v="#N/A"/>
    <e v="#N/A"/>
    <s v="FIXED"/>
    <x v="0"/>
    <m/>
    <m/>
    <m/>
    <m/>
    <x v="0"/>
  </r>
  <r>
    <x v="2"/>
    <s v="81de765a-9227-473c-aa2d-d92334cda66a"/>
    <x v="0"/>
    <e v="#N/A"/>
    <e v="#N/A"/>
    <e v="#N/A"/>
    <s v="FIXED"/>
    <x v="0"/>
    <m/>
    <m/>
    <m/>
    <m/>
    <x v="0"/>
  </r>
  <r>
    <x v="2"/>
    <s v="81dfe27d-84de-4bbb-8071-0be038cbe446"/>
    <x v="0"/>
    <e v="#N/A"/>
    <e v="#N/A"/>
    <e v="#N/A"/>
    <s v="FIXED"/>
    <x v="0"/>
    <m/>
    <m/>
    <m/>
    <m/>
    <x v="0"/>
  </r>
  <r>
    <x v="0"/>
    <s v="81e06939-30b2-4396-8ab6-0e8c7b8c205e"/>
    <x v="0"/>
    <e v="#N/A"/>
    <e v="#N/A"/>
    <e v="#N/A"/>
    <s v="FIXED"/>
    <x v="0"/>
    <m/>
    <m/>
    <m/>
    <m/>
    <x v="0"/>
  </r>
  <r>
    <x v="2"/>
    <s v="81e1edca-9610-4eb1-ab3b-b3d103cc12f8"/>
    <x v="0"/>
    <e v="#N/A"/>
    <e v="#N/A"/>
    <e v="#N/A"/>
    <s v="FIXED"/>
    <x v="0"/>
    <m/>
    <m/>
    <m/>
    <m/>
    <x v="0"/>
  </r>
  <r>
    <x v="5"/>
    <s v="81e27f63-a8f9-47aa-9e92-fdd243755f65"/>
    <x v="0"/>
    <e v="#N/A"/>
    <e v="#N/A"/>
    <e v="#N/A"/>
    <s v="FIXED"/>
    <x v="0"/>
    <m/>
    <m/>
    <m/>
    <m/>
    <x v="0"/>
  </r>
  <r>
    <x v="1"/>
    <s v="81e34a99-dbac-4f67-a4cb-b176e27473b0"/>
    <x v="0"/>
    <e v="#N/A"/>
    <e v="#N/A"/>
    <e v="#N/A"/>
    <s v="FIXED"/>
    <x v="0"/>
    <m/>
    <m/>
    <m/>
    <m/>
    <x v="0"/>
  </r>
  <r>
    <x v="0"/>
    <s v="81e4a515-7437-4f7c-b663-48d24c6d8479"/>
    <x v="0"/>
    <e v="#N/A"/>
    <e v="#N/A"/>
    <e v="#N/A"/>
    <s v="FIXED"/>
    <x v="0"/>
    <m/>
    <m/>
    <m/>
    <m/>
    <x v="0"/>
  </r>
  <r>
    <x v="0"/>
    <s v="81e5443c-2e44-4a7b-b0b1-f4e9fa92b7c3"/>
    <x v="0"/>
    <e v="#N/A"/>
    <e v="#N/A"/>
    <e v="#N/A"/>
    <s v="FIXED"/>
    <x v="0"/>
    <m/>
    <m/>
    <m/>
    <m/>
    <x v="0"/>
  </r>
  <r>
    <x v="6"/>
    <s v="81e617b9-a4f5-40ad-8c59-809be1a76406"/>
    <x v="2"/>
    <s v="bpn-roseclts-03"/>
    <s v="81e617b9-a4f5-40ad-8c59-809be1a76406"/>
    <s v="Medium"/>
    <s v="ACTIVE"/>
    <x v="0"/>
    <m/>
    <m/>
    <m/>
    <m/>
    <x v="0"/>
  </r>
  <r>
    <x v="0"/>
    <s v="81e819b9-6742-40b0-b0aa-a3c81ab366a1"/>
    <x v="0"/>
    <e v="#N/A"/>
    <e v="#N/A"/>
    <e v="#N/A"/>
    <s v="FIXED"/>
    <x v="0"/>
    <m/>
    <m/>
    <m/>
    <m/>
    <x v="0"/>
  </r>
  <r>
    <x v="0"/>
    <s v="81e86e40-8ebc-4bc1-8911-9d817cc62cae"/>
    <x v="0"/>
    <e v="#N/A"/>
    <e v="#N/A"/>
    <e v="#N/A"/>
    <s v="FIXED"/>
    <x v="0"/>
    <m/>
    <m/>
    <m/>
    <m/>
    <x v="0"/>
  </r>
  <r>
    <x v="13"/>
    <s v="81e890ba-48ed-4b82-a08d-03561a60d1d0"/>
    <x v="2"/>
    <s v="bpn-roseterr-01"/>
    <s v="81e890ba-48ed-4b82-a08d-03561a60d1d0"/>
    <s v="Critical"/>
    <s v="ACTIVE"/>
    <x v="0"/>
    <m/>
    <m/>
    <m/>
    <m/>
    <x v="0"/>
  </r>
  <r>
    <x v="4"/>
    <s v="81ea6cb3-f435-4efe-884f-6fe91c71712d"/>
    <x v="0"/>
    <s v="miambko6nrv633l.bpna.popularinc.net"/>
    <s v="81ea6cb3-f435-4efe-884f-6fe91c71712d"/>
    <s v="Medium"/>
    <s v="FIXED"/>
    <x v="0"/>
    <m/>
    <m/>
    <m/>
    <m/>
    <x v="0"/>
  </r>
  <r>
    <x v="0"/>
    <s v="81ec5000-eeba-4c18-bdc8-f988223b31da"/>
    <x v="0"/>
    <e v="#N/A"/>
    <e v="#N/A"/>
    <e v="#N/A"/>
    <s v="FIXED"/>
    <x v="0"/>
    <m/>
    <m/>
    <m/>
    <m/>
    <x v="0"/>
  </r>
  <r>
    <x v="0"/>
    <s v="81ecc2a3-84d9-4508-af10-e80d7564db01"/>
    <x v="0"/>
    <e v="#N/A"/>
    <e v="#N/A"/>
    <e v="#N/A"/>
    <s v="FIXED"/>
    <x v="0"/>
    <m/>
    <m/>
    <m/>
    <m/>
    <x v="0"/>
  </r>
  <r>
    <x v="0"/>
    <s v="81f05b8a-527c-45f5-976d-a3a7833501d6"/>
    <x v="0"/>
    <e v="#N/A"/>
    <e v="#N/A"/>
    <e v="#N/A"/>
    <s v="FIXED"/>
    <x v="0"/>
    <m/>
    <m/>
    <m/>
    <m/>
    <x v="0"/>
  </r>
  <r>
    <x v="2"/>
    <s v="81f19b68-431c-4ce6-8625-9d4f1afe0c75"/>
    <x v="0"/>
    <e v="#N/A"/>
    <e v="#N/A"/>
    <e v="#N/A"/>
    <s v="FIXED"/>
    <x v="0"/>
    <m/>
    <m/>
    <m/>
    <m/>
    <x v="0"/>
  </r>
  <r>
    <x v="4"/>
    <s v="81f4099e-3141-4b03-a9ae-2d5ab5c5fe61"/>
    <x v="0"/>
    <e v="#N/A"/>
    <e v="#N/A"/>
    <e v="#N/A"/>
    <s v="FIXED"/>
    <x v="0"/>
    <m/>
    <m/>
    <m/>
    <m/>
    <x v="0"/>
  </r>
  <r>
    <x v="0"/>
    <s v="81f5625d-eba3-4877-9a08-3a22e59f2420"/>
    <x v="0"/>
    <e v="#N/A"/>
    <e v="#N/A"/>
    <e v="#N/A"/>
    <s v="FIXED"/>
    <x v="0"/>
    <m/>
    <m/>
    <m/>
    <m/>
    <x v="0"/>
  </r>
  <r>
    <x v="0"/>
    <s v="81f63909-8330-4ccd-b4b2-54e031cbfe59"/>
    <x v="0"/>
    <e v="#N/A"/>
    <e v="#N/A"/>
    <e v="#N/A"/>
    <s v="FIXED"/>
    <x v="0"/>
    <m/>
    <m/>
    <m/>
    <m/>
    <x v="0"/>
  </r>
  <r>
    <x v="0"/>
    <s v="81f7d6ce-f4d3-4636-8519-41d10468a2a2"/>
    <x v="0"/>
    <e v="#N/A"/>
    <e v="#N/A"/>
    <e v="#N/A"/>
    <s v="FIXED"/>
    <x v="0"/>
    <m/>
    <m/>
    <m/>
    <m/>
    <x v="0"/>
  </r>
  <r>
    <x v="0"/>
    <s v="81f886be-16a0-45f9-8cf7-50c0f8c1344e"/>
    <x v="0"/>
    <e v="#N/A"/>
    <e v="#N/A"/>
    <e v="#N/A"/>
    <s v="FIXED"/>
    <x v="0"/>
    <m/>
    <m/>
    <m/>
    <m/>
    <x v="0"/>
  </r>
  <r>
    <x v="0"/>
    <s v="81f8bee6-7eee-4647-bfaf-c48c0e148ae4"/>
    <x v="0"/>
    <e v="#N/A"/>
    <e v="#N/A"/>
    <e v="#N/A"/>
    <s v="FIXED"/>
    <x v="0"/>
    <m/>
    <m/>
    <m/>
    <m/>
    <x v="0"/>
  </r>
  <r>
    <x v="0"/>
    <s v="81f99a28-d83c-4fe4-90f2-bab58f3c6490"/>
    <x v="0"/>
    <e v="#N/A"/>
    <e v="#N/A"/>
    <e v="#N/A"/>
    <s v="FIXED"/>
    <x v="0"/>
    <m/>
    <m/>
    <m/>
    <m/>
    <x v="0"/>
  </r>
  <r>
    <x v="10"/>
    <s v="81fa593e-1e01-40d2-b9eb-f8707084ae99"/>
    <x v="0"/>
    <e v="#N/A"/>
    <e v="#N/A"/>
    <e v="#N/A"/>
    <s v="FIXED"/>
    <x v="0"/>
    <m/>
    <m/>
    <m/>
    <m/>
    <x v="0"/>
  </r>
  <r>
    <x v="0"/>
    <s v="81fb7d48-1188-46ef-a60f-c30abd139e28"/>
    <x v="0"/>
    <s v="miambko3b5hzf2l.bpna.popularinc.net"/>
    <s v="81fb7d48-1188-46ef-a60f-c30abd139e28"/>
    <s v="Medium"/>
    <s v="FIXED"/>
    <x v="0"/>
    <m/>
    <m/>
    <m/>
    <m/>
    <x v="0"/>
  </r>
  <r>
    <x v="0"/>
    <s v="81fc9388-9a4b-4360-a2d6-580847879f63"/>
    <x v="2"/>
    <s v="0260bko2xgtgb2d"/>
    <s v="81fc9388-9a4b-4360-a2d6-580847879f63"/>
    <s v="High"/>
    <s v="ACTIVE"/>
    <x v="0"/>
    <m/>
    <m/>
    <m/>
    <m/>
    <x v="0"/>
  </r>
  <r>
    <x v="0"/>
    <s v="81fcb096-6a91-47a9-9895-770ff0e259d7"/>
    <x v="0"/>
    <e v="#N/A"/>
    <e v="#N/A"/>
    <e v="#N/A"/>
    <s v="FIXED"/>
    <x v="0"/>
    <m/>
    <m/>
    <m/>
    <m/>
    <x v="0"/>
  </r>
  <r>
    <x v="0"/>
    <s v="81fdb382-13cb-4d9b-8552-9989592abe5f"/>
    <x v="0"/>
    <e v="#N/A"/>
    <e v="#N/A"/>
    <e v="#N/A"/>
    <s v="FIXED"/>
    <x v="0"/>
    <m/>
    <m/>
    <m/>
    <m/>
    <x v="0"/>
  </r>
  <r>
    <x v="1"/>
    <s v="81fe07b6-08fc-49d3-9bd2-c7d597f1ef10"/>
    <x v="0"/>
    <s v="bpn-0031bp-01"/>
    <s v="81fe07b6-08fc-49d3-9bd2-c7d597f1ef10"/>
    <s v="Critical"/>
    <s v="FIXED"/>
    <x v="0"/>
    <m/>
    <m/>
    <m/>
    <m/>
    <x v="0"/>
  </r>
  <r>
    <x v="0"/>
    <s v="81fe7a09-53d5-45f5-bd70-52815006ef70"/>
    <x v="0"/>
    <e v="#N/A"/>
    <e v="#N/A"/>
    <e v="#N/A"/>
    <s v="FIXED"/>
    <x v="0"/>
    <m/>
    <m/>
    <m/>
    <m/>
    <x v="0"/>
  </r>
  <r>
    <x v="2"/>
    <s v="81ff0b0e-b6a8-4287-8b21-717c6a50d998"/>
    <x v="3"/>
    <e v="#N/A"/>
    <e v="#N/A"/>
    <e v="#N/A"/>
    <s v="NEW"/>
    <x v="0"/>
    <m/>
    <m/>
    <m/>
    <m/>
    <x v="0"/>
  </r>
  <r>
    <x v="0"/>
    <s v="81ff15fc-3965-4b8d-af38-1a23a2596284"/>
    <x v="0"/>
    <s v="bdwybko5vc2rn2l.bpna.popularinc.net"/>
    <s v="81ff15fc-3965-4b8d-af38-1a23a2596284"/>
    <s v="Critical"/>
    <s v="FIXED"/>
    <x v="0"/>
    <m/>
    <m/>
    <m/>
    <m/>
    <x v="0"/>
  </r>
  <r>
    <x v="13"/>
    <s v="82006183-15f2-4539-8c3e-5d3a5b41bd15"/>
    <x v="2"/>
    <s v="bpn-rosedvdb-11"/>
    <s v="82006183-15f2-4539-8c3e-5d3a5b41bd15"/>
    <s v="High"/>
    <s v="ACTIVE"/>
    <x v="0"/>
    <m/>
    <m/>
    <m/>
    <m/>
    <x v="0"/>
  </r>
  <r>
    <x v="0"/>
    <s v="820127bb-c79f-4a2e-9d0b-0866c66b68c3"/>
    <x v="0"/>
    <e v="#N/A"/>
    <e v="#N/A"/>
    <e v="#N/A"/>
    <s v="FIXED"/>
    <x v="0"/>
    <m/>
    <m/>
    <m/>
    <m/>
    <x v="0"/>
  </r>
  <r>
    <x v="2"/>
    <s v="820153af-6022-430c-a5a3-e0e2f4bb66c6"/>
    <x v="1"/>
    <s v="bpn-rosecmas-05"/>
    <s v="820153af-6022-430c-a5a3-e0e2f4bb66c6"/>
    <s v="Low"/>
    <s v="RESURFACED"/>
    <x v="0"/>
    <m/>
    <m/>
    <m/>
    <m/>
    <x v="0"/>
  </r>
  <r>
    <x v="7"/>
    <s v="8201807f-3f1f-4499-b5ee-1168c8334e0f"/>
    <x v="0"/>
    <s v="bpn-roseitts01x"/>
    <s v="8201807f-3f1f-4499-b5ee-1168c8334e0f"/>
    <s v="High"/>
    <s v="FIXED"/>
    <x v="0"/>
    <m/>
    <m/>
    <m/>
    <m/>
    <x v="0"/>
  </r>
  <r>
    <x v="0"/>
    <s v="8202671c-a685-4d52-978a-6f120e433a2d"/>
    <x v="0"/>
    <e v="#N/A"/>
    <e v="#N/A"/>
    <e v="#N/A"/>
    <s v="FIXED"/>
    <x v="0"/>
    <m/>
    <m/>
    <m/>
    <m/>
    <x v="0"/>
  </r>
  <r>
    <x v="0"/>
    <s v="820272c5-8ee7-42cf-93ca-4a655e3771f5"/>
    <x v="0"/>
    <e v="#N/A"/>
    <e v="#N/A"/>
    <e v="#N/A"/>
    <s v="FIXED"/>
    <x v="0"/>
    <m/>
    <m/>
    <m/>
    <m/>
    <x v="0"/>
  </r>
  <r>
    <x v="0"/>
    <s v="820283fa-35d7-4e63-83e0-77fbb8dbb99f"/>
    <x v="0"/>
    <e v="#N/A"/>
    <e v="#N/A"/>
    <e v="#N/A"/>
    <s v="FIXED"/>
    <x v="0"/>
    <m/>
    <m/>
    <m/>
    <m/>
    <x v="0"/>
  </r>
  <r>
    <x v="9"/>
    <s v="82032920-77c4-4fb9-a641-9c2fa5ee4643"/>
    <x v="0"/>
    <e v="#N/A"/>
    <e v="#N/A"/>
    <e v="#N/A"/>
    <s v="FIXED"/>
    <x v="0"/>
    <m/>
    <m/>
    <m/>
    <m/>
    <x v="0"/>
  </r>
  <r>
    <x v="0"/>
    <s v="82039cd6-6d7d-4c5c-acdb-685ea8f0ecf6"/>
    <x v="0"/>
    <s v="miambrn3j01zd3l.bpna.popularinc.net"/>
    <s v="82039cd6-6d7d-4c5c-acdb-685ea8f0ecf6"/>
    <s v="Medium"/>
    <s v="FIXED"/>
    <x v="0"/>
    <m/>
    <m/>
    <m/>
    <m/>
    <x v="0"/>
  </r>
  <r>
    <x v="1"/>
    <s v="820415fd-698c-4651-ab90-220d5b71fc89"/>
    <x v="0"/>
    <e v="#N/A"/>
    <e v="#N/A"/>
    <e v="#N/A"/>
    <s v="FIXED"/>
    <x v="0"/>
    <m/>
    <m/>
    <m/>
    <m/>
    <x v="0"/>
  </r>
  <r>
    <x v="0"/>
    <s v="82058f2e-9542-44dd-8e5c-129e65ad2bfb"/>
    <x v="0"/>
    <e v="#N/A"/>
    <e v="#N/A"/>
    <e v="#N/A"/>
    <s v="FIXED"/>
    <x v="0"/>
    <m/>
    <m/>
    <m/>
    <m/>
    <x v="0"/>
  </r>
  <r>
    <x v="1"/>
    <s v="8206241b-70c9-4c0a-bebe-d8ccb3ed6466"/>
    <x v="0"/>
    <e v="#N/A"/>
    <e v="#N/A"/>
    <e v="#N/A"/>
    <s v="FIXED"/>
    <x v="0"/>
    <m/>
    <m/>
    <m/>
    <m/>
    <x v="0"/>
  </r>
  <r>
    <x v="0"/>
    <s v="820699e7-39ef-4bc9-a35d-a045462f83dd"/>
    <x v="0"/>
    <e v="#N/A"/>
    <e v="#N/A"/>
    <e v="#N/A"/>
    <s v="FIXED"/>
    <x v="0"/>
    <m/>
    <m/>
    <m/>
    <m/>
    <x v="0"/>
  </r>
  <r>
    <x v="0"/>
    <s v="82077a52-3b73-4c31-bdec-cef6313892d1"/>
    <x v="0"/>
    <e v="#N/A"/>
    <e v="#N/A"/>
    <e v="#N/A"/>
    <s v="FIXED"/>
    <x v="0"/>
    <m/>
    <m/>
    <m/>
    <m/>
    <x v="0"/>
  </r>
  <r>
    <x v="0"/>
    <s v="82078ec3-5580-45c6-a0d0-ef156b9075f6"/>
    <x v="0"/>
    <s v="miambkogttqp73l"/>
    <s v="82078ec3-5580-45c6-a0d0-ef156b9075f6"/>
    <s v="High"/>
    <s v="FIXED"/>
    <x v="0"/>
    <m/>
    <m/>
    <m/>
    <m/>
    <x v="0"/>
  </r>
  <r>
    <x v="0"/>
    <s v="8207aabc-3cfb-4b67-ab01-80b2a4748e32"/>
    <x v="0"/>
    <e v="#N/A"/>
    <e v="#N/A"/>
    <e v="#N/A"/>
    <s v="FIXED"/>
    <x v="0"/>
    <m/>
    <m/>
    <m/>
    <m/>
    <x v="0"/>
  </r>
  <r>
    <x v="0"/>
    <s v="8207c636-0ba3-4fe9-ad82-17fbdd1c781a"/>
    <x v="0"/>
    <e v="#N/A"/>
    <e v="#N/A"/>
    <e v="#N/A"/>
    <s v="FIXED"/>
    <x v="0"/>
    <m/>
    <m/>
    <m/>
    <m/>
    <x v="0"/>
  </r>
  <r>
    <x v="0"/>
    <s v="82097c36-3a98-4803-8191-1b47ad17abab"/>
    <x v="0"/>
    <e v="#N/A"/>
    <e v="#N/A"/>
    <e v="#N/A"/>
    <s v="FIXED"/>
    <x v="0"/>
    <m/>
    <m/>
    <m/>
    <m/>
    <x v="0"/>
  </r>
  <r>
    <x v="0"/>
    <s v="820a7869-bf8e-4531-bec7-879c8bcf8a0c"/>
    <x v="0"/>
    <e v="#N/A"/>
    <e v="#N/A"/>
    <e v="#N/A"/>
    <s v="FIXED"/>
    <x v="0"/>
    <m/>
    <m/>
    <m/>
    <m/>
    <x v="0"/>
  </r>
  <r>
    <x v="11"/>
    <s v="820aa385-284d-4f3f-a428-b0633bd5624f"/>
    <x v="0"/>
    <e v="#N/A"/>
    <e v="#N/A"/>
    <e v="#N/A"/>
    <s v="FIXED"/>
    <x v="0"/>
    <m/>
    <m/>
    <m/>
    <m/>
    <x v="0"/>
  </r>
  <r>
    <x v="5"/>
    <s v="820aea31-10e1-426b-ba42-550c0dab4c5b"/>
    <x v="0"/>
    <e v="#N/A"/>
    <e v="#N/A"/>
    <e v="#N/A"/>
    <s v="FIXED"/>
    <x v="0"/>
    <m/>
    <m/>
    <m/>
    <m/>
    <x v="0"/>
  </r>
  <r>
    <x v="1"/>
    <s v="820b5618-68a6-4066-b4e4-d19a41544b79"/>
    <x v="2"/>
    <s v="bpn-0012bp-01"/>
    <s v="820b5618-68a6-4066-b4e4-d19a41544b79"/>
    <s v="Medium"/>
    <s v="ACTIVE"/>
    <x v="0"/>
    <m/>
    <m/>
    <m/>
    <m/>
    <x v="0"/>
  </r>
  <r>
    <x v="0"/>
    <s v="820c6c0f-dd29-45b8-98b6-5debcf15abba"/>
    <x v="0"/>
    <e v="#N/A"/>
    <e v="#N/A"/>
    <e v="#N/A"/>
    <s v="FIXED"/>
    <x v="0"/>
    <m/>
    <m/>
    <m/>
    <m/>
    <x v="0"/>
  </r>
  <r>
    <x v="0"/>
    <s v="820ce32e-caf7-400c-a620-55cc7147bd19"/>
    <x v="0"/>
    <e v="#N/A"/>
    <e v="#N/A"/>
    <e v="#N/A"/>
    <s v="FIXED"/>
    <x v="0"/>
    <m/>
    <m/>
    <m/>
    <m/>
    <x v="0"/>
  </r>
  <r>
    <x v="12"/>
    <s v="820e786b-5994-4770-8c5b-bbe18796362e"/>
    <x v="0"/>
    <e v="#N/A"/>
    <e v="#N/A"/>
    <e v="#N/A"/>
    <s v="FIXED"/>
    <x v="0"/>
    <m/>
    <m/>
    <m/>
    <m/>
    <x v="0"/>
  </r>
  <r>
    <x v="7"/>
    <s v="820eec00-f3bb-4775-9c85-becda44d002f"/>
    <x v="0"/>
    <e v="#N/A"/>
    <e v="#N/A"/>
    <e v="#N/A"/>
    <s v="FIXED"/>
    <x v="0"/>
    <m/>
    <m/>
    <m/>
    <m/>
    <x v="0"/>
  </r>
  <r>
    <x v="2"/>
    <s v="820eecbf-fa64-4f4b-b475-fefe9b4faa77"/>
    <x v="0"/>
    <e v="#N/A"/>
    <e v="#N/A"/>
    <e v="#N/A"/>
    <s v="FIXED"/>
    <x v="0"/>
    <m/>
    <m/>
    <m/>
    <m/>
    <x v="0"/>
  </r>
  <r>
    <x v="0"/>
    <s v="8210c4c5-37f4-48df-a8e0-4cf00cefd255"/>
    <x v="0"/>
    <e v="#N/A"/>
    <e v="#N/A"/>
    <e v="#N/A"/>
    <s v="FIXED"/>
    <x v="0"/>
    <m/>
    <m/>
    <m/>
    <m/>
    <x v="0"/>
  </r>
  <r>
    <x v="0"/>
    <s v="82116e05-80a5-4b62-a0dc-8b8c9839f9e4"/>
    <x v="0"/>
    <e v="#N/A"/>
    <e v="#N/A"/>
    <e v="#N/A"/>
    <s v="FIXED"/>
    <x v="0"/>
    <m/>
    <m/>
    <m/>
    <m/>
    <x v="0"/>
  </r>
  <r>
    <x v="7"/>
    <s v="821378ca-b8ad-4514-98e1-f7dfe86155eb"/>
    <x v="2"/>
    <s v="bpn-roseempr01x"/>
    <s v="821378ca-b8ad-4514-98e1-f7dfe86155eb"/>
    <s v="Medium"/>
    <s v="ACTIVE"/>
    <x v="0"/>
    <m/>
    <m/>
    <m/>
    <m/>
    <x v="0"/>
  </r>
  <r>
    <x v="4"/>
    <s v="8215a027-2df6-4631-9d93-3683173581ea"/>
    <x v="0"/>
    <s v="miambko8krv4m2l.bpna.popularinc.net"/>
    <s v="8215a027-2df6-4631-9d93-3683173581ea"/>
    <s v="High"/>
    <s v="FIXED"/>
    <x v="0"/>
    <m/>
    <m/>
    <m/>
    <m/>
    <x v="0"/>
  </r>
  <r>
    <x v="0"/>
    <s v="8215b79b-baa9-434d-a64e-b6ca030402b1"/>
    <x v="0"/>
    <e v="#N/A"/>
    <e v="#N/A"/>
    <e v="#N/A"/>
    <s v="FIXED"/>
    <x v="0"/>
    <m/>
    <m/>
    <m/>
    <m/>
    <x v="0"/>
  </r>
  <r>
    <x v="1"/>
    <s v="8215e280-0537-481d-98b7-43ac3f855c57"/>
    <x v="0"/>
    <e v="#N/A"/>
    <e v="#N/A"/>
    <e v="#N/A"/>
    <s v="FIXED"/>
    <x v="0"/>
    <m/>
    <m/>
    <m/>
    <m/>
    <x v="0"/>
  </r>
  <r>
    <x v="0"/>
    <s v="8216eccc-5f7b-49c3-b654-d8caeba185bd"/>
    <x v="0"/>
    <e v="#N/A"/>
    <e v="#N/A"/>
    <e v="#N/A"/>
    <s v="FIXED"/>
    <x v="0"/>
    <m/>
    <m/>
    <m/>
    <m/>
    <x v="0"/>
  </r>
  <r>
    <x v="0"/>
    <s v="82177c61-9fdf-4347-9400-5b3d0cd31a15"/>
    <x v="0"/>
    <e v="#N/A"/>
    <e v="#N/A"/>
    <e v="#N/A"/>
    <s v="FIXED"/>
    <x v="0"/>
    <m/>
    <m/>
    <m/>
    <m/>
    <x v="0"/>
  </r>
  <r>
    <x v="0"/>
    <s v="821879cc-4c31-4c1b-8c07-5b5ce4b89ab0"/>
    <x v="0"/>
    <e v="#N/A"/>
    <e v="#N/A"/>
    <e v="#N/A"/>
    <s v="FIXED"/>
    <x v="0"/>
    <m/>
    <m/>
    <m/>
    <m/>
    <x v="0"/>
  </r>
  <r>
    <x v="0"/>
    <s v="821b2fea-e528-4849-868b-9d605991e381"/>
    <x v="0"/>
    <e v="#N/A"/>
    <e v="#N/A"/>
    <e v="#N/A"/>
    <s v="FIXED"/>
    <x v="0"/>
    <m/>
    <m/>
    <m/>
    <m/>
    <x v="0"/>
  </r>
  <r>
    <x v="1"/>
    <s v="821b6908-781d-4328-8337-29cefb243141"/>
    <x v="0"/>
    <e v="#N/A"/>
    <e v="#N/A"/>
    <e v="#N/A"/>
    <s v="FIXED"/>
    <x v="0"/>
    <m/>
    <m/>
    <m/>
    <m/>
    <x v="0"/>
  </r>
  <r>
    <x v="0"/>
    <s v="821bb370-cb8b-4905-bd80-6b2894faf7f7"/>
    <x v="0"/>
    <e v="#N/A"/>
    <e v="#N/A"/>
    <e v="#N/A"/>
    <s v="FIXED"/>
    <x v="0"/>
    <m/>
    <m/>
    <m/>
    <m/>
    <x v="0"/>
  </r>
  <r>
    <x v="0"/>
    <s v="821c0030-fd31-45a6-925b-ad30fb60c740"/>
    <x v="0"/>
    <e v="#N/A"/>
    <e v="#N/A"/>
    <e v="#N/A"/>
    <s v="FIXED"/>
    <x v="0"/>
    <m/>
    <m/>
    <m/>
    <m/>
    <x v="0"/>
  </r>
  <r>
    <x v="0"/>
    <s v="821c5c8e-3bea-44fc-b052-9f3ffe82ea92"/>
    <x v="0"/>
    <e v="#N/A"/>
    <e v="#N/A"/>
    <e v="#N/A"/>
    <s v="FIXED"/>
    <x v="0"/>
    <m/>
    <m/>
    <m/>
    <m/>
    <x v="0"/>
  </r>
  <r>
    <x v="0"/>
    <s v="821c71bf-baec-423e-8b3f-61d3030ce05b"/>
    <x v="2"/>
    <s v="rosebko41lnmh2l.bpna.popularinc.net"/>
    <s v="821c71bf-baec-423e-8b3f-61d3030ce05b"/>
    <s v="Critical"/>
    <s v="ACTIVE"/>
    <x v="0"/>
    <m/>
    <m/>
    <m/>
    <m/>
    <x v="0"/>
  </r>
  <r>
    <x v="0"/>
    <s v="821dafb9-7529-4d90-995c-3cdfb9fdb022"/>
    <x v="0"/>
    <e v="#N/A"/>
    <e v="#N/A"/>
    <e v="#N/A"/>
    <s v="FIXED"/>
    <x v="0"/>
    <m/>
    <m/>
    <m/>
    <m/>
    <x v="0"/>
  </r>
  <r>
    <x v="6"/>
    <s v="821e32ab-f5d7-4266-873d-139deebe3037"/>
    <x v="0"/>
    <e v="#N/A"/>
    <e v="#N/A"/>
    <e v="#N/A"/>
    <s v="FIXED"/>
    <x v="0"/>
    <m/>
    <m/>
    <m/>
    <m/>
    <x v="0"/>
  </r>
  <r>
    <x v="0"/>
    <s v="821e5d7f-2970-4623-85ce-680f1d5f64b3"/>
    <x v="0"/>
    <e v="#N/A"/>
    <e v="#N/A"/>
    <e v="#N/A"/>
    <s v="FIXED"/>
    <x v="0"/>
    <m/>
    <m/>
    <m/>
    <m/>
    <x v="0"/>
  </r>
  <r>
    <x v="2"/>
    <s v="821e874a-d266-4640-bca2-e07cc85a558f"/>
    <x v="2"/>
    <s v="bpn-roseirdb-10"/>
    <s v="821e874a-d266-4640-bca2-e07cc85a558f"/>
    <s v="High"/>
    <s v="ACTIVE"/>
    <x v="0"/>
    <m/>
    <m/>
    <m/>
    <m/>
    <x v="0"/>
  </r>
  <r>
    <x v="0"/>
    <s v="82203ce8-a57e-4aaa-a5ee-63754faa6e2d"/>
    <x v="0"/>
    <e v="#N/A"/>
    <e v="#N/A"/>
    <e v="#N/A"/>
    <s v="FIXED"/>
    <x v="0"/>
    <m/>
    <m/>
    <m/>
    <m/>
    <x v="0"/>
  </r>
  <r>
    <x v="6"/>
    <s v="82213a28-49e9-4120-b7e6-36146b1576ca"/>
    <x v="2"/>
    <s v="bpn-rosetets-02"/>
    <s v="82213a28-49e9-4120-b7e6-36146b1576ca"/>
    <s v="Medium"/>
    <s v="ACTIVE"/>
    <x v="0"/>
    <m/>
    <m/>
    <m/>
    <m/>
    <x v="0"/>
  </r>
  <r>
    <x v="0"/>
    <s v="822270f5-5bf5-47a9-b390-8b7792f49171"/>
    <x v="0"/>
    <e v="#N/A"/>
    <e v="#N/A"/>
    <e v="#N/A"/>
    <s v="FIXED"/>
    <x v="0"/>
    <m/>
    <m/>
    <m/>
    <m/>
    <x v="0"/>
  </r>
  <r>
    <x v="0"/>
    <s v="822361c5-0c2a-4054-955d-ac2a9b12a13e"/>
    <x v="0"/>
    <e v="#N/A"/>
    <e v="#N/A"/>
    <e v="#N/A"/>
    <s v="FIXED"/>
    <x v="0"/>
    <m/>
    <m/>
    <m/>
    <m/>
    <x v="0"/>
  </r>
  <r>
    <x v="0"/>
    <s v="82237268-4c52-4390-a1ca-40c13d1edba1"/>
    <x v="0"/>
    <e v="#N/A"/>
    <e v="#N/A"/>
    <e v="#N/A"/>
    <s v="FIXED"/>
    <x v="0"/>
    <m/>
    <m/>
    <m/>
    <m/>
    <x v="0"/>
  </r>
  <r>
    <x v="0"/>
    <s v="8223c611-9b6e-4501-814a-86b28460670c"/>
    <x v="0"/>
    <e v="#N/A"/>
    <e v="#N/A"/>
    <e v="#N/A"/>
    <s v="FIXED"/>
    <x v="0"/>
    <m/>
    <m/>
    <m/>
    <m/>
    <x v="0"/>
  </r>
  <r>
    <x v="9"/>
    <s v="822610fd-7786-4ffd-871c-69b1611fc720"/>
    <x v="1"/>
    <s v="bpn-rosetedb-02"/>
    <s v="822610fd-7786-4ffd-871c-69b1611fc720"/>
    <s v="Medium"/>
    <s v="RESURFACED"/>
    <x v="0"/>
    <m/>
    <m/>
    <m/>
    <m/>
    <x v="0"/>
  </r>
  <r>
    <x v="0"/>
    <s v="82262999-64ab-4eed-83fe-11a9cf19af0d"/>
    <x v="0"/>
    <e v="#N/A"/>
    <e v="#N/A"/>
    <e v="#N/A"/>
    <s v="FIXED"/>
    <x v="0"/>
    <m/>
    <m/>
    <m/>
    <m/>
    <x v="0"/>
  </r>
  <r>
    <x v="0"/>
    <s v="8226542f-0a65-44ea-a0a2-9ae2482dc361"/>
    <x v="0"/>
    <e v="#N/A"/>
    <e v="#N/A"/>
    <e v="#N/A"/>
    <s v="FIXED"/>
    <x v="0"/>
    <m/>
    <m/>
    <m/>
    <m/>
    <x v="0"/>
  </r>
  <r>
    <x v="0"/>
    <s v="8226ca1f-e16f-4854-9997-3b9bcb36bce7"/>
    <x v="0"/>
    <e v="#N/A"/>
    <e v="#N/A"/>
    <e v="#N/A"/>
    <s v="FIXED"/>
    <x v="0"/>
    <m/>
    <m/>
    <m/>
    <m/>
    <x v="0"/>
  </r>
  <r>
    <x v="0"/>
    <s v="8226d655-413e-4487-855e-515094d13b1d"/>
    <x v="0"/>
    <e v="#N/A"/>
    <e v="#N/A"/>
    <e v="#N/A"/>
    <s v="FIXED"/>
    <x v="0"/>
    <m/>
    <m/>
    <m/>
    <m/>
    <x v="0"/>
  </r>
  <r>
    <x v="0"/>
    <s v="82270fff-da93-41f0-ba14-978510229333"/>
    <x v="0"/>
    <e v="#N/A"/>
    <e v="#N/A"/>
    <e v="#N/A"/>
    <s v="FIXED"/>
    <x v="0"/>
    <m/>
    <m/>
    <m/>
    <m/>
    <x v="0"/>
  </r>
  <r>
    <x v="6"/>
    <s v="82273893-eb19-4168-b31d-ce1f42e7e99e"/>
    <x v="1"/>
    <e v="#N/A"/>
    <e v="#N/A"/>
    <e v="#N/A"/>
    <s v="RESURFACED"/>
    <x v="0"/>
    <m/>
    <m/>
    <m/>
    <m/>
    <x v="0"/>
  </r>
  <r>
    <x v="0"/>
    <s v="8227511f-8f54-4eea-bb78-18ae02bf66a8"/>
    <x v="0"/>
    <e v="#N/A"/>
    <e v="#N/A"/>
    <e v="#N/A"/>
    <s v="FIXED"/>
    <x v="0"/>
    <m/>
    <m/>
    <m/>
    <m/>
    <x v="0"/>
  </r>
  <r>
    <x v="13"/>
    <s v="822881c6-d6a6-4c2f-8828-a4140516545d"/>
    <x v="0"/>
    <e v="#N/A"/>
    <e v="#N/A"/>
    <e v="#N/A"/>
    <s v="FIXED"/>
    <x v="0"/>
    <m/>
    <m/>
    <m/>
    <m/>
    <x v="0"/>
  </r>
  <r>
    <x v="0"/>
    <s v="822a2ed3-1dc8-4008-93a9-de5695dc1a00"/>
    <x v="0"/>
    <e v="#N/A"/>
    <e v="#N/A"/>
    <e v="#N/A"/>
    <s v="FIXED"/>
    <x v="0"/>
    <m/>
    <m/>
    <m/>
    <m/>
    <x v="0"/>
  </r>
  <r>
    <x v="0"/>
    <s v="822cf4bf-b17d-4390-98f0-eed41be88a8a"/>
    <x v="0"/>
    <e v="#N/A"/>
    <e v="#N/A"/>
    <e v="#N/A"/>
    <s v="FIXED"/>
    <x v="0"/>
    <m/>
    <m/>
    <m/>
    <m/>
    <x v="0"/>
  </r>
  <r>
    <x v="0"/>
    <s v="822d5972-e083-41cf-ada2-534b2c9ce16d"/>
    <x v="0"/>
    <e v="#N/A"/>
    <e v="#N/A"/>
    <e v="#N/A"/>
    <s v="FIXED"/>
    <x v="0"/>
    <m/>
    <m/>
    <m/>
    <m/>
    <x v="0"/>
  </r>
  <r>
    <x v="7"/>
    <s v="822e4fe7-e6d5-427f-94fa-0e1f25908ab7"/>
    <x v="0"/>
    <e v="#N/A"/>
    <e v="#N/A"/>
    <e v="#N/A"/>
    <s v="FIXED"/>
    <x v="0"/>
    <m/>
    <m/>
    <m/>
    <m/>
    <x v="0"/>
  </r>
  <r>
    <x v="1"/>
    <s v="822e9859-5b99-4d64-932b-b731dc17cc6a"/>
    <x v="2"/>
    <s v="bpn-rosedcdn-03"/>
    <s v="822e9859-5b99-4d64-932b-b731dc17cc6a"/>
    <s v="Low"/>
    <s v="ACTIVE"/>
    <x v="0"/>
    <m/>
    <m/>
    <m/>
    <m/>
    <x v="0"/>
  </r>
  <r>
    <x v="0"/>
    <s v="822f0063-04dd-4e97-922b-16d0d6e7017c"/>
    <x v="0"/>
    <e v="#N/A"/>
    <e v="#N/A"/>
    <e v="#N/A"/>
    <s v="FIXED"/>
    <x v="0"/>
    <m/>
    <m/>
    <m/>
    <m/>
    <x v="0"/>
  </r>
  <r>
    <x v="2"/>
    <s v="82322ae4-0866-464f-ac8c-43657485f612"/>
    <x v="1"/>
    <s v="bpn-rosecmas-05"/>
    <s v="82322ae4-0866-464f-ac8c-43657485f612"/>
    <s v="Medium"/>
    <s v="RESURFACED"/>
    <x v="0"/>
    <m/>
    <m/>
    <m/>
    <m/>
    <x v="0"/>
  </r>
  <r>
    <x v="2"/>
    <s v="823244cf-4b99-4551-bf5c-f01e7ed03f04"/>
    <x v="0"/>
    <s v="bpn-roseirws-01"/>
    <s v="823244cf-4b99-4551-bf5c-f01e7ed03f04"/>
    <s v="Critical"/>
    <s v="FIXED"/>
    <x v="0"/>
    <m/>
    <m/>
    <m/>
    <m/>
    <x v="0"/>
  </r>
  <r>
    <x v="0"/>
    <s v="8232573d-e107-480d-9cfd-1d8f078f818a"/>
    <x v="0"/>
    <e v="#N/A"/>
    <e v="#N/A"/>
    <e v="#N/A"/>
    <s v="FIXED"/>
    <x v="0"/>
    <m/>
    <m/>
    <m/>
    <m/>
    <x v="0"/>
  </r>
  <r>
    <x v="0"/>
    <s v="8232a175-e113-415f-99cc-1aad06c99d2a"/>
    <x v="0"/>
    <e v="#N/A"/>
    <e v="#N/A"/>
    <e v="#N/A"/>
    <s v="FIXED"/>
    <x v="0"/>
    <m/>
    <m/>
    <m/>
    <m/>
    <x v="0"/>
  </r>
  <r>
    <x v="0"/>
    <s v="8232fa76-2f05-40f5-bfbd-96ea2fe470fb"/>
    <x v="0"/>
    <e v="#N/A"/>
    <e v="#N/A"/>
    <e v="#N/A"/>
    <s v="FIXED"/>
    <x v="0"/>
    <m/>
    <m/>
    <m/>
    <m/>
    <x v="0"/>
  </r>
  <r>
    <x v="0"/>
    <s v="8234819d-be6a-4665-8d4f-49e9edd95168"/>
    <x v="0"/>
    <e v="#N/A"/>
    <e v="#N/A"/>
    <e v="#N/A"/>
    <s v="FIXED"/>
    <x v="0"/>
    <m/>
    <m/>
    <m/>
    <m/>
    <x v="0"/>
  </r>
  <r>
    <x v="4"/>
    <s v="82348609-f84d-4bbf-99e3-3c661744e3bf"/>
    <x v="0"/>
    <e v="#N/A"/>
    <e v="#N/A"/>
    <e v="#N/A"/>
    <s v="FIXED"/>
    <x v="0"/>
    <m/>
    <m/>
    <m/>
    <m/>
    <x v="0"/>
  </r>
  <r>
    <x v="0"/>
    <s v="82373a2f-d80c-481a-9c8f-241953188eb8"/>
    <x v="0"/>
    <e v="#N/A"/>
    <e v="#N/A"/>
    <e v="#N/A"/>
    <s v="FIXED"/>
    <x v="0"/>
    <m/>
    <m/>
    <m/>
    <m/>
    <x v="0"/>
  </r>
  <r>
    <x v="0"/>
    <s v="82377452-e720-46ad-96a9-68179822407f"/>
    <x v="0"/>
    <e v="#N/A"/>
    <e v="#N/A"/>
    <e v="#N/A"/>
    <s v="FIXED"/>
    <x v="0"/>
    <m/>
    <m/>
    <m/>
    <m/>
    <x v="0"/>
  </r>
  <r>
    <x v="0"/>
    <s v="8237932b-9966-4fd4-adb5-ba1a7916692b"/>
    <x v="0"/>
    <e v="#N/A"/>
    <e v="#N/A"/>
    <e v="#N/A"/>
    <s v="FIXED"/>
    <x v="0"/>
    <m/>
    <m/>
    <m/>
    <m/>
    <x v="0"/>
  </r>
  <r>
    <x v="7"/>
    <s v="82382a14-7931-4875-b0b7-b30a10235d02"/>
    <x v="0"/>
    <e v="#N/A"/>
    <e v="#N/A"/>
    <e v="#N/A"/>
    <s v="FIXED"/>
    <x v="0"/>
    <m/>
    <m/>
    <m/>
    <m/>
    <x v="0"/>
  </r>
  <r>
    <x v="0"/>
    <s v="823cd7a2-bd9a-4d57-a245-07618904b0d1"/>
    <x v="0"/>
    <e v="#N/A"/>
    <e v="#N/A"/>
    <e v="#N/A"/>
    <s v="FIXED"/>
    <x v="0"/>
    <m/>
    <m/>
    <m/>
    <m/>
    <x v="0"/>
  </r>
  <r>
    <x v="0"/>
    <s v="8241c74f-b903-46f8-8cc0-14cea73ddea4"/>
    <x v="0"/>
    <e v="#N/A"/>
    <e v="#N/A"/>
    <e v="#N/A"/>
    <s v="FIXED"/>
    <x v="0"/>
    <m/>
    <m/>
    <m/>
    <m/>
    <x v="0"/>
  </r>
  <r>
    <x v="0"/>
    <s v="824207de-8d8e-4d70-9180-7403117350e6"/>
    <x v="0"/>
    <e v="#N/A"/>
    <e v="#N/A"/>
    <e v="#N/A"/>
    <s v="FIXED"/>
    <x v="0"/>
    <m/>
    <m/>
    <m/>
    <m/>
    <x v="0"/>
  </r>
  <r>
    <x v="0"/>
    <s v="824238ba-6fe9-47b2-a801-86fba63eb13b"/>
    <x v="0"/>
    <e v="#N/A"/>
    <e v="#N/A"/>
    <e v="#N/A"/>
    <s v="FIXED"/>
    <x v="0"/>
    <m/>
    <m/>
    <m/>
    <m/>
    <x v="0"/>
  </r>
  <r>
    <x v="7"/>
    <s v="82425e72-27c6-48d4-a5a4-4af6489109b9"/>
    <x v="0"/>
    <e v="#N/A"/>
    <e v="#N/A"/>
    <e v="#N/A"/>
    <s v="FIXED"/>
    <x v="0"/>
    <m/>
    <m/>
    <m/>
    <m/>
    <x v="0"/>
  </r>
  <r>
    <x v="0"/>
    <s v="82428ae0-7a61-42be-a5d4-c8ca8d3c3675"/>
    <x v="0"/>
    <e v="#N/A"/>
    <e v="#N/A"/>
    <e v="#N/A"/>
    <s v="FIXED"/>
    <x v="0"/>
    <m/>
    <m/>
    <m/>
    <m/>
    <x v="0"/>
  </r>
  <r>
    <x v="2"/>
    <s v="824447f9-df84-4af4-a386-5c29b91ee641"/>
    <x v="1"/>
    <s v="bpn-rosecmas-06"/>
    <s v="824447f9-df84-4af4-a386-5c29b91ee641"/>
    <s v="Medium"/>
    <s v="RESURFACED"/>
    <x v="0"/>
    <m/>
    <m/>
    <m/>
    <m/>
    <x v="0"/>
  </r>
  <r>
    <x v="0"/>
    <s v="824485c2-7dd5-441b-a1aa-87dbd461f16f"/>
    <x v="0"/>
    <e v="#N/A"/>
    <e v="#N/A"/>
    <e v="#N/A"/>
    <s v="FIXED"/>
    <x v="0"/>
    <m/>
    <m/>
    <m/>
    <m/>
    <x v="0"/>
  </r>
  <r>
    <x v="6"/>
    <s v="8244b309-15c5-431a-a542-2dc64acb9b62"/>
    <x v="0"/>
    <e v="#N/A"/>
    <e v="#N/A"/>
    <e v="#N/A"/>
    <s v="FIXED"/>
    <x v="0"/>
    <m/>
    <m/>
    <m/>
    <m/>
    <x v="0"/>
  </r>
  <r>
    <x v="7"/>
    <s v="8245941b-ba4b-4097-a1d2-a8a31f72af4b"/>
    <x v="0"/>
    <e v="#N/A"/>
    <e v="#N/A"/>
    <e v="#N/A"/>
    <s v="FIXED"/>
    <x v="0"/>
    <m/>
    <m/>
    <m/>
    <m/>
    <x v="0"/>
  </r>
  <r>
    <x v="0"/>
    <s v="8245996a-cf4e-4756-81bb-a05acd6a4f7d"/>
    <x v="0"/>
    <e v="#N/A"/>
    <e v="#N/A"/>
    <e v="#N/A"/>
    <s v="FIXED"/>
    <x v="0"/>
    <m/>
    <m/>
    <m/>
    <m/>
    <x v="0"/>
  </r>
  <r>
    <x v="2"/>
    <s v="8245ea21-3b63-4598-aa24-de4a8d14e1a5"/>
    <x v="1"/>
    <s v="bpn-cmtypmdb-02"/>
    <s v="8245ea21-3b63-4598-aa24-de4a8d14e1a5"/>
    <s v="Medium"/>
    <s v="RESURFACED"/>
    <x v="0"/>
    <m/>
    <m/>
    <m/>
    <m/>
    <x v="0"/>
  </r>
  <r>
    <x v="0"/>
    <s v="82466251-af5f-491c-b39e-5fba6f3ca698"/>
    <x v="0"/>
    <e v="#N/A"/>
    <e v="#N/A"/>
    <e v="#N/A"/>
    <s v="FIXED"/>
    <x v="0"/>
    <m/>
    <m/>
    <m/>
    <m/>
    <x v="0"/>
  </r>
  <r>
    <x v="0"/>
    <s v="8246fea9-14a9-4c23-bc7a-aca20f68740b"/>
    <x v="0"/>
    <e v="#N/A"/>
    <e v="#N/A"/>
    <e v="#N/A"/>
    <s v="FIXED"/>
    <x v="0"/>
    <m/>
    <m/>
    <m/>
    <m/>
    <x v="0"/>
  </r>
  <r>
    <x v="7"/>
    <s v="82481d61-361e-4a78-b0b6-36f3f0c07060"/>
    <x v="0"/>
    <s v="bpn-rosewrts-04"/>
    <s v="82481d61-361e-4a78-b0b6-36f3f0c07060"/>
    <s v="Medium"/>
    <s v="FIXED"/>
    <x v="0"/>
    <m/>
    <m/>
    <m/>
    <m/>
    <x v="0"/>
  </r>
  <r>
    <x v="6"/>
    <s v="82485465-6364-470a-9c01-f0d160ce18c8"/>
    <x v="1"/>
    <s v="bpn-rosedvdp-02"/>
    <s v="82485465-6364-470a-9c01-f0d160ce18c8"/>
    <s v="Critical"/>
    <s v="RESURFACED"/>
    <x v="0"/>
    <m/>
    <m/>
    <m/>
    <m/>
    <x v="0"/>
  </r>
  <r>
    <x v="0"/>
    <s v="8248cf0f-4ff5-4bc4-a94a-a3addc24700f"/>
    <x v="0"/>
    <e v="#N/A"/>
    <e v="#N/A"/>
    <e v="#N/A"/>
    <s v="FIXED"/>
    <x v="0"/>
    <m/>
    <m/>
    <m/>
    <m/>
    <x v="0"/>
  </r>
  <r>
    <x v="5"/>
    <s v="824a0b64-010b-48dc-92c7-8d70922e7f78"/>
    <x v="1"/>
    <s v="bpn-roseacap-02"/>
    <s v="824a0b64-010b-48dc-92c7-8d70922e7f78"/>
    <s v="Medium"/>
    <s v="RESURFACED"/>
    <x v="0"/>
    <m/>
    <m/>
    <m/>
    <m/>
    <x v="0"/>
  </r>
  <r>
    <x v="0"/>
    <s v="824b1b9b-272d-434a-b9a1-5b256affe645"/>
    <x v="1"/>
    <e v="#N/A"/>
    <e v="#N/A"/>
    <e v="#N/A"/>
    <s v="RESURFACED"/>
    <x v="0"/>
    <m/>
    <m/>
    <m/>
    <m/>
    <x v="0"/>
  </r>
  <r>
    <x v="0"/>
    <s v="824ba9af-7937-43c1-a78a-42ca8eff116b"/>
    <x v="2"/>
    <s v="miambko9x2c8h2l.bpna.popularinc.net"/>
    <s v="824ba9af-7937-43c1-a78a-42ca8eff116b"/>
    <s v="High"/>
    <s v="ACTIVE"/>
    <x v="0"/>
    <m/>
    <m/>
    <m/>
    <m/>
    <x v="0"/>
  </r>
  <r>
    <x v="7"/>
    <s v="824bfef1-93c0-445e-9c88-c8039c28dcb3"/>
    <x v="0"/>
    <e v="#N/A"/>
    <e v="#N/A"/>
    <e v="#N/A"/>
    <s v="FIXED"/>
    <x v="0"/>
    <m/>
    <m/>
    <m/>
    <m/>
    <x v="0"/>
  </r>
  <r>
    <x v="0"/>
    <s v="824c27b3-a7b6-43e5-b35d-90265d58b384"/>
    <x v="0"/>
    <e v="#N/A"/>
    <e v="#N/A"/>
    <e v="#N/A"/>
    <s v="FIXED"/>
    <x v="0"/>
    <m/>
    <m/>
    <m/>
    <m/>
    <x v="0"/>
  </r>
  <r>
    <x v="10"/>
    <s v="824dbe06-ee2a-4d5f-9a4f-6f3e40a06002"/>
    <x v="2"/>
    <s v="bpn-rosedb-05"/>
    <s v="824dbe06-ee2a-4d5f-9a4f-6f3e40a06002"/>
    <s v="Medium"/>
    <s v="ACTIVE"/>
    <x v="0"/>
    <m/>
    <m/>
    <m/>
    <m/>
    <x v="0"/>
  </r>
  <r>
    <x v="11"/>
    <s v="824e07ef-d414-4bc9-8079-251a894158a3"/>
    <x v="0"/>
    <e v="#N/A"/>
    <e v="#N/A"/>
    <e v="#N/A"/>
    <s v="FIXED"/>
    <x v="0"/>
    <m/>
    <m/>
    <m/>
    <m/>
    <x v="0"/>
  </r>
  <r>
    <x v="0"/>
    <s v="824f5959-161e-4ed1-b707-cf44deacd478"/>
    <x v="0"/>
    <e v="#N/A"/>
    <e v="#N/A"/>
    <e v="#N/A"/>
    <s v="FIXED"/>
    <x v="0"/>
    <m/>
    <m/>
    <m/>
    <m/>
    <x v="0"/>
  </r>
  <r>
    <x v="2"/>
    <s v="82515066-793f-4abc-93c9-965bc51fcf90"/>
    <x v="0"/>
    <e v="#N/A"/>
    <e v="#N/A"/>
    <e v="#N/A"/>
    <s v="FIXED"/>
    <x v="0"/>
    <m/>
    <m/>
    <m/>
    <m/>
    <x v="0"/>
  </r>
  <r>
    <x v="0"/>
    <s v="82534e92-08ca-4f53-ab45-68b1b45dee88"/>
    <x v="0"/>
    <e v="#N/A"/>
    <e v="#N/A"/>
    <e v="#N/A"/>
    <s v="FIXED"/>
    <x v="0"/>
    <m/>
    <m/>
    <m/>
    <m/>
    <x v="0"/>
  </r>
  <r>
    <x v="0"/>
    <s v="82549dff-9f6c-4329-8630-3b1f459d8d95"/>
    <x v="0"/>
    <e v="#N/A"/>
    <e v="#N/A"/>
    <e v="#N/A"/>
    <s v="FIXED"/>
    <x v="0"/>
    <m/>
    <m/>
    <m/>
    <m/>
    <x v="0"/>
  </r>
  <r>
    <x v="0"/>
    <s v="8257a706-508f-4e4b-9123-222ae72a9d8c"/>
    <x v="0"/>
    <e v="#N/A"/>
    <e v="#N/A"/>
    <e v="#N/A"/>
    <s v="FIXED"/>
    <x v="0"/>
    <m/>
    <m/>
    <m/>
    <m/>
    <x v="0"/>
  </r>
  <r>
    <x v="11"/>
    <s v="825841af-be41-414d-a86e-a0dd02d476d4"/>
    <x v="0"/>
    <e v="#N/A"/>
    <e v="#N/A"/>
    <e v="#N/A"/>
    <s v="FIXED"/>
    <x v="0"/>
    <m/>
    <m/>
    <m/>
    <m/>
    <x v="0"/>
  </r>
  <r>
    <x v="0"/>
    <s v="82588e2e-a5c0-4e68-a47d-a79873b3b93a"/>
    <x v="0"/>
    <e v="#N/A"/>
    <e v="#N/A"/>
    <e v="#N/A"/>
    <s v="FIXED"/>
    <x v="0"/>
    <m/>
    <m/>
    <m/>
    <m/>
    <x v="0"/>
  </r>
  <r>
    <x v="2"/>
    <s v="825941fe-c3c6-457b-9e87-108eae2c15ea"/>
    <x v="0"/>
    <e v="#N/A"/>
    <e v="#N/A"/>
    <e v="#N/A"/>
    <s v="FIXED"/>
    <x v="0"/>
    <m/>
    <m/>
    <m/>
    <m/>
    <x v="0"/>
  </r>
  <r>
    <x v="0"/>
    <s v="8259aba7-da0a-4f56-9967-5deedef801a2"/>
    <x v="0"/>
    <e v="#N/A"/>
    <e v="#N/A"/>
    <e v="#N/A"/>
    <s v="FIXED"/>
    <x v="0"/>
    <m/>
    <m/>
    <m/>
    <m/>
    <x v="0"/>
  </r>
  <r>
    <x v="0"/>
    <s v="825a8ea7-d324-4abc-82cb-b282c2848be0"/>
    <x v="0"/>
    <e v="#N/A"/>
    <e v="#N/A"/>
    <e v="#N/A"/>
    <s v="FIXED"/>
    <x v="0"/>
    <m/>
    <m/>
    <m/>
    <m/>
    <x v="0"/>
  </r>
  <r>
    <x v="0"/>
    <s v="825b443d-d97c-452c-a675-85c0573ef9b2"/>
    <x v="0"/>
    <e v="#N/A"/>
    <e v="#N/A"/>
    <e v="#N/A"/>
    <s v="FIXED"/>
    <x v="0"/>
    <m/>
    <m/>
    <m/>
    <m/>
    <x v="0"/>
  </r>
  <r>
    <x v="0"/>
    <s v="825becd5-0190-4b01-b914-0983edbca8ff"/>
    <x v="0"/>
    <e v="#N/A"/>
    <e v="#N/A"/>
    <e v="#N/A"/>
    <s v="FIXED"/>
    <x v="0"/>
    <m/>
    <m/>
    <m/>
    <m/>
    <x v="0"/>
  </r>
  <r>
    <x v="0"/>
    <s v="825e1e36-7e0d-496e-bca3-4edaa131a483"/>
    <x v="0"/>
    <e v="#N/A"/>
    <e v="#N/A"/>
    <e v="#N/A"/>
    <s v="FIXED"/>
    <x v="0"/>
    <m/>
    <m/>
    <m/>
    <m/>
    <x v="0"/>
  </r>
  <r>
    <x v="0"/>
    <s v="825e76ee-359f-40b2-b4f4-c07caf1e1134"/>
    <x v="0"/>
    <e v="#N/A"/>
    <e v="#N/A"/>
    <e v="#N/A"/>
    <s v="FIXED"/>
    <x v="0"/>
    <m/>
    <m/>
    <m/>
    <m/>
    <x v="0"/>
  </r>
  <r>
    <x v="7"/>
    <s v="825e7f5d-b2f5-45bc-9144-e8f5e2a79d16"/>
    <x v="0"/>
    <e v="#N/A"/>
    <e v="#N/A"/>
    <e v="#N/A"/>
    <s v="FIXED"/>
    <x v="0"/>
    <m/>
    <m/>
    <m/>
    <m/>
    <x v="0"/>
  </r>
  <r>
    <x v="0"/>
    <s v="825ec907-0e6e-49b7-a62d-f443812accae"/>
    <x v="0"/>
    <e v="#N/A"/>
    <e v="#N/A"/>
    <e v="#N/A"/>
    <s v="FIXED"/>
    <x v="0"/>
    <m/>
    <m/>
    <m/>
    <m/>
    <x v="0"/>
  </r>
  <r>
    <x v="0"/>
    <s v="8260ce65-c6bb-460b-8172-ee9c4a63234b"/>
    <x v="0"/>
    <e v="#N/A"/>
    <e v="#N/A"/>
    <e v="#N/A"/>
    <s v="FIXED"/>
    <x v="0"/>
    <m/>
    <m/>
    <m/>
    <m/>
    <x v="0"/>
  </r>
  <r>
    <x v="1"/>
    <s v="82618899-ecf6-4b2e-80b1-c3bb39884c68"/>
    <x v="0"/>
    <s v="bpn-rosecpws-01"/>
    <s v="82618899-ecf6-4b2e-80b1-c3bb39884c68"/>
    <s v="Medium"/>
    <s v="FIXED"/>
    <x v="0"/>
    <m/>
    <m/>
    <m/>
    <m/>
    <x v="0"/>
  </r>
  <r>
    <x v="10"/>
    <s v="8261d2fa-9759-4add-aadf-1850cbb904c2"/>
    <x v="0"/>
    <e v="#N/A"/>
    <e v="#N/A"/>
    <e v="#N/A"/>
    <s v="FIXED"/>
    <x v="0"/>
    <m/>
    <m/>
    <m/>
    <m/>
    <x v="0"/>
  </r>
  <r>
    <x v="0"/>
    <s v="8262c5b1-84af-47d8-bfe5-f80e9a94fcee"/>
    <x v="0"/>
    <e v="#N/A"/>
    <e v="#N/A"/>
    <e v="#N/A"/>
    <s v="FIXED"/>
    <x v="0"/>
    <m/>
    <m/>
    <m/>
    <m/>
    <x v="0"/>
  </r>
  <r>
    <x v="0"/>
    <s v="8262cfc5-9d07-412a-a791-ac01b262e7bf"/>
    <x v="0"/>
    <e v="#N/A"/>
    <e v="#N/A"/>
    <e v="#N/A"/>
    <s v="FIXED"/>
    <x v="0"/>
    <m/>
    <m/>
    <m/>
    <m/>
    <x v="0"/>
  </r>
  <r>
    <x v="4"/>
    <s v="82641240-64cf-48d3-bf38-b89cfbf4a92e"/>
    <x v="0"/>
    <e v="#N/A"/>
    <e v="#N/A"/>
    <e v="#N/A"/>
    <s v="FIXED"/>
    <x v="0"/>
    <m/>
    <m/>
    <m/>
    <m/>
    <x v="0"/>
  </r>
  <r>
    <x v="0"/>
    <s v="82648a56-903e-47b2-8416-2da6f8b2114f"/>
    <x v="0"/>
    <e v="#N/A"/>
    <e v="#N/A"/>
    <e v="#N/A"/>
    <s v="FIXED"/>
    <x v="0"/>
    <m/>
    <m/>
    <m/>
    <m/>
    <x v="0"/>
  </r>
  <r>
    <x v="0"/>
    <s v="8264b669-317d-4825-8346-3a75ccecf47a"/>
    <x v="0"/>
    <e v="#N/A"/>
    <e v="#N/A"/>
    <e v="#N/A"/>
    <s v="FIXED"/>
    <x v="0"/>
    <m/>
    <m/>
    <m/>
    <m/>
    <x v="0"/>
  </r>
  <r>
    <x v="4"/>
    <s v="82654d32-a482-476e-9e05-af2000792fba"/>
    <x v="0"/>
    <e v="#N/A"/>
    <e v="#N/A"/>
    <e v="#N/A"/>
    <s v="FIXED"/>
    <x v="0"/>
    <m/>
    <m/>
    <m/>
    <m/>
    <x v="0"/>
  </r>
  <r>
    <x v="4"/>
    <s v="8265a892-f720-4105-b07e-39dbef97c71e"/>
    <x v="0"/>
    <e v="#N/A"/>
    <e v="#N/A"/>
    <e v="#N/A"/>
    <s v="FIXED"/>
    <x v="0"/>
    <m/>
    <m/>
    <m/>
    <m/>
    <x v="0"/>
  </r>
  <r>
    <x v="0"/>
    <s v="826930e1-08b8-405e-a558-41809de30db0"/>
    <x v="0"/>
    <e v="#N/A"/>
    <e v="#N/A"/>
    <e v="#N/A"/>
    <s v="FIXED"/>
    <x v="0"/>
    <m/>
    <m/>
    <m/>
    <m/>
    <x v="0"/>
  </r>
  <r>
    <x v="3"/>
    <s v="826a0170-0581-4002-b830-fc8219a90344"/>
    <x v="2"/>
    <s v="pcb-rosemx-11"/>
    <s v="826a0170-0581-4002-b830-fc8219a90344"/>
    <s v="High"/>
    <s v="ACTIVE"/>
    <x v="0"/>
    <m/>
    <m/>
    <m/>
    <m/>
    <x v="0"/>
  </r>
  <r>
    <x v="1"/>
    <s v="826b318d-c5db-426b-9b2a-b6743e334d0f"/>
    <x v="2"/>
    <s v="bpn-rosewrrc-03"/>
    <s v="826b318d-c5db-426b-9b2a-b6743e334d0f"/>
    <s v="Medium"/>
    <s v="ACTIVE"/>
    <x v="0"/>
    <m/>
    <m/>
    <m/>
    <m/>
    <x v="0"/>
  </r>
  <r>
    <x v="0"/>
    <s v="826b535a-168c-4f16-86b0-8d4f8223b5b6"/>
    <x v="0"/>
    <e v="#N/A"/>
    <e v="#N/A"/>
    <e v="#N/A"/>
    <s v="FIXED"/>
    <x v="0"/>
    <m/>
    <m/>
    <m/>
    <m/>
    <x v="0"/>
  </r>
  <r>
    <x v="3"/>
    <s v="826b91a9-9715-4d70-9497-48e36f346281"/>
    <x v="2"/>
    <s v="bpn-rosedb-02"/>
    <s v="826b91a9-9715-4d70-9497-48e36f346281"/>
    <s v="High"/>
    <s v="ACTIVE"/>
    <x v="0"/>
    <m/>
    <m/>
    <m/>
    <m/>
    <x v="0"/>
  </r>
  <r>
    <x v="1"/>
    <s v="826b9812-7796-4f9b-99bb-b98a83a06f80"/>
    <x v="0"/>
    <s v="bpn-0001bp-01"/>
    <s v="826b9812-7796-4f9b-99bb-b98a83a06f80"/>
    <s v="Medium"/>
    <s v="FIXED"/>
    <x v="0"/>
    <m/>
    <m/>
    <m/>
    <m/>
    <x v="0"/>
  </r>
  <r>
    <x v="0"/>
    <s v="826bbbb2-ee01-4857-9dd4-719af36e551f"/>
    <x v="0"/>
    <e v="#N/A"/>
    <e v="#N/A"/>
    <e v="#N/A"/>
    <s v="FIXED"/>
    <x v="0"/>
    <m/>
    <m/>
    <m/>
    <m/>
    <x v="0"/>
  </r>
  <r>
    <x v="0"/>
    <s v="826cb0e4-c994-4b03-801d-494dd8948c05"/>
    <x v="0"/>
    <e v="#N/A"/>
    <e v="#N/A"/>
    <e v="#N/A"/>
    <s v="FIXED"/>
    <x v="0"/>
    <m/>
    <m/>
    <m/>
    <m/>
    <x v="0"/>
  </r>
  <r>
    <x v="1"/>
    <s v="826cba7c-362a-4d8c-9961-2069fbb65e9a"/>
    <x v="0"/>
    <e v="#N/A"/>
    <e v="#N/A"/>
    <e v="#N/A"/>
    <s v="FIXED"/>
    <x v="0"/>
    <m/>
    <m/>
    <m/>
    <m/>
    <x v="0"/>
  </r>
  <r>
    <x v="0"/>
    <s v="826e61a0-e65a-4e27-a946-18fb36c427e7"/>
    <x v="0"/>
    <e v="#N/A"/>
    <e v="#N/A"/>
    <e v="#N/A"/>
    <s v="FIXED"/>
    <x v="0"/>
    <m/>
    <m/>
    <m/>
    <m/>
    <x v="0"/>
  </r>
  <r>
    <x v="0"/>
    <s v="826f1254-aef3-4928-8eb7-c116d151ba1e"/>
    <x v="0"/>
    <e v="#N/A"/>
    <e v="#N/A"/>
    <e v="#N/A"/>
    <s v="FIXED"/>
    <x v="0"/>
    <m/>
    <m/>
    <m/>
    <m/>
    <x v="0"/>
  </r>
  <r>
    <x v="0"/>
    <s v="826fef17-6f83-46b8-843a-c433da00c8c1"/>
    <x v="0"/>
    <e v="#N/A"/>
    <e v="#N/A"/>
    <e v="#N/A"/>
    <s v="FIXED"/>
    <x v="0"/>
    <m/>
    <m/>
    <m/>
    <m/>
    <x v="0"/>
  </r>
  <r>
    <x v="6"/>
    <s v="8272b2d8-a654-4b5b-942a-7bcb6a99353e"/>
    <x v="3"/>
    <e v="#N/A"/>
    <e v="#N/A"/>
    <e v="#N/A"/>
    <s v="NEW"/>
    <x v="0"/>
    <m/>
    <m/>
    <m/>
    <m/>
    <x v="0"/>
  </r>
  <r>
    <x v="7"/>
    <s v="827306db-69a2-4bca-aa09-0c2ab57efb45"/>
    <x v="2"/>
    <s v="bpn-rosebodb-01"/>
    <s v="827306db-69a2-4bca-aa09-0c2ab57efb45"/>
    <s v="Medium"/>
    <s v="ACTIVE"/>
    <x v="0"/>
    <m/>
    <m/>
    <m/>
    <m/>
    <x v="0"/>
  </r>
  <r>
    <x v="10"/>
    <s v="8273c775-111b-41e5-887d-42e1e9285ef0"/>
    <x v="0"/>
    <e v="#N/A"/>
    <e v="#N/A"/>
    <e v="#N/A"/>
    <s v="FIXED"/>
    <x v="0"/>
    <m/>
    <m/>
    <m/>
    <m/>
    <x v="0"/>
  </r>
  <r>
    <x v="4"/>
    <s v="82743a5c-4d71-4c05-b86d-26aa5ec3d287"/>
    <x v="0"/>
    <e v="#N/A"/>
    <e v="#N/A"/>
    <e v="#N/A"/>
    <s v="FIXED"/>
    <x v="0"/>
    <m/>
    <m/>
    <m/>
    <m/>
    <x v="0"/>
  </r>
  <r>
    <x v="0"/>
    <s v="8274655f-2f4d-41cd-b3ab-3a2befd617e1"/>
    <x v="0"/>
    <e v="#N/A"/>
    <e v="#N/A"/>
    <e v="#N/A"/>
    <s v="FIXED"/>
    <x v="0"/>
    <m/>
    <m/>
    <m/>
    <m/>
    <x v="0"/>
  </r>
  <r>
    <x v="0"/>
    <s v="827478f5-55a3-4c3c-b0e0-c9907b079efa"/>
    <x v="0"/>
    <s v="miambko1417ll3l"/>
    <s v="827478f5-55a3-4c3c-b0e0-c9907b079efa"/>
    <s v="Critical"/>
    <s v="FIXED"/>
    <x v="0"/>
    <m/>
    <m/>
    <m/>
    <m/>
    <x v="0"/>
  </r>
  <r>
    <x v="0"/>
    <s v="82755907-dc08-4e87-8a5a-deda74731ae2"/>
    <x v="0"/>
    <e v="#N/A"/>
    <e v="#N/A"/>
    <e v="#N/A"/>
    <s v="FIXED"/>
    <x v="0"/>
    <m/>
    <m/>
    <m/>
    <m/>
    <x v="0"/>
  </r>
  <r>
    <x v="0"/>
    <s v="8275f992-ac1d-4334-8942-e82f9a12a1ca"/>
    <x v="0"/>
    <e v="#N/A"/>
    <e v="#N/A"/>
    <e v="#N/A"/>
    <s v="FIXED"/>
    <x v="0"/>
    <m/>
    <m/>
    <m/>
    <m/>
    <x v="0"/>
  </r>
  <r>
    <x v="0"/>
    <s v="8276c0d0-ed6e-41cd-8333-16300da85c4e"/>
    <x v="1"/>
    <s v="miambko1qtgw33l.bpna.popularinc.net"/>
    <s v="8276c0d0-ed6e-41cd-8333-16300da85c4e"/>
    <s v="Medium"/>
    <s v="RESURFACED"/>
    <x v="0"/>
    <m/>
    <m/>
    <m/>
    <m/>
    <x v="0"/>
  </r>
  <r>
    <x v="2"/>
    <s v="827786d1-ed1f-4cce-b76d-cb356b8afde3"/>
    <x v="0"/>
    <e v="#N/A"/>
    <e v="#N/A"/>
    <e v="#N/A"/>
    <s v="FIXED"/>
    <x v="0"/>
    <m/>
    <m/>
    <m/>
    <m/>
    <x v="0"/>
  </r>
  <r>
    <x v="0"/>
    <s v="8278cb4b-56c0-4b87-b515-b32e0cc54186"/>
    <x v="0"/>
    <e v="#N/A"/>
    <e v="#N/A"/>
    <e v="#N/A"/>
    <s v="FIXED"/>
    <x v="0"/>
    <m/>
    <m/>
    <m/>
    <m/>
    <x v="0"/>
  </r>
  <r>
    <x v="0"/>
    <s v="8279c662-a993-403e-9f3a-5dbbe0701d88"/>
    <x v="0"/>
    <e v="#N/A"/>
    <e v="#N/A"/>
    <e v="#N/A"/>
    <s v="FIXED"/>
    <x v="0"/>
    <m/>
    <m/>
    <m/>
    <m/>
    <x v="0"/>
  </r>
  <r>
    <x v="0"/>
    <s v="827a5053-8120-4208-8939-609ee955b1a4"/>
    <x v="0"/>
    <e v="#N/A"/>
    <e v="#N/A"/>
    <e v="#N/A"/>
    <s v="FIXED"/>
    <x v="0"/>
    <m/>
    <m/>
    <m/>
    <m/>
    <x v="0"/>
  </r>
  <r>
    <x v="0"/>
    <s v="827a5489-9c0b-4ec2-8ea7-c5861f5007af"/>
    <x v="0"/>
    <e v="#N/A"/>
    <e v="#N/A"/>
    <e v="#N/A"/>
    <s v="FIXED"/>
    <x v="0"/>
    <m/>
    <m/>
    <m/>
    <m/>
    <x v="0"/>
  </r>
  <r>
    <x v="0"/>
    <s v="827a635c-c07c-4bd1-8909-e5e99c0a678d"/>
    <x v="0"/>
    <e v="#N/A"/>
    <e v="#N/A"/>
    <e v="#N/A"/>
    <s v="FIXED"/>
    <x v="0"/>
    <m/>
    <m/>
    <m/>
    <m/>
    <x v="0"/>
  </r>
  <r>
    <x v="0"/>
    <s v="827afb3f-7f70-4502-a20e-a9cab868bf65"/>
    <x v="0"/>
    <e v="#N/A"/>
    <e v="#N/A"/>
    <e v="#N/A"/>
    <s v="FIXED"/>
    <x v="0"/>
    <m/>
    <m/>
    <m/>
    <m/>
    <x v="0"/>
  </r>
  <r>
    <x v="10"/>
    <s v="827b6a01-6de9-4264-84a0-a6c26d34e0e3"/>
    <x v="0"/>
    <e v="#N/A"/>
    <e v="#N/A"/>
    <e v="#N/A"/>
    <s v="FIXED"/>
    <x v="0"/>
    <m/>
    <m/>
    <m/>
    <m/>
    <x v="0"/>
  </r>
  <r>
    <x v="4"/>
    <s v="827b7dbd-e1f2-4abb-89b1-ffcc0c11745b"/>
    <x v="0"/>
    <e v="#N/A"/>
    <e v="#N/A"/>
    <e v="#N/A"/>
    <s v="FIXED"/>
    <x v="0"/>
    <m/>
    <m/>
    <m/>
    <m/>
    <x v="0"/>
  </r>
  <r>
    <x v="7"/>
    <s v="827bb043-0ce5-4d30-8bd1-0f66e167603d"/>
    <x v="0"/>
    <e v="#N/A"/>
    <e v="#N/A"/>
    <e v="#N/A"/>
    <s v="FIXED"/>
    <x v="0"/>
    <m/>
    <m/>
    <m/>
    <m/>
    <x v="0"/>
  </r>
  <r>
    <x v="1"/>
    <s v="827bb5ec-764a-4baa-a397-1ebd7c1fdb0b"/>
    <x v="0"/>
    <e v="#N/A"/>
    <e v="#N/A"/>
    <e v="#N/A"/>
    <s v="FIXED"/>
    <x v="0"/>
    <m/>
    <m/>
    <m/>
    <m/>
    <x v="0"/>
  </r>
  <r>
    <x v="0"/>
    <s v="827c40d9-f26f-4699-8d9c-89a93602139b"/>
    <x v="0"/>
    <e v="#N/A"/>
    <e v="#N/A"/>
    <e v="#N/A"/>
    <s v="FIXED"/>
    <x v="0"/>
    <m/>
    <m/>
    <m/>
    <m/>
    <x v="0"/>
  </r>
  <r>
    <x v="7"/>
    <s v="827c6e6a-8f31-49c3-b395-2f5632c806fc"/>
    <x v="0"/>
    <e v="#N/A"/>
    <e v="#N/A"/>
    <e v="#N/A"/>
    <s v="FIXED"/>
    <x v="0"/>
    <m/>
    <m/>
    <m/>
    <m/>
    <x v="0"/>
  </r>
  <r>
    <x v="0"/>
    <s v="827d65c4-acfa-468d-b94a-3965cb82dbf8"/>
    <x v="0"/>
    <e v="#N/A"/>
    <e v="#N/A"/>
    <e v="#N/A"/>
    <s v="FIXED"/>
    <x v="0"/>
    <m/>
    <m/>
    <m/>
    <m/>
    <x v="0"/>
  </r>
  <r>
    <x v="7"/>
    <s v="827e313e-b988-49f8-8d04-2541b401bf64"/>
    <x v="0"/>
    <e v="#N/A"/>
    <e v="#N/A"/>
    <e v="#N/A"/>
    <s v="FIXED"/>
    <x v="0"/>
    <m/>
    <m/>
    <m/>
    <m/>
    <x v="0"/>
  </r>
  <r>
    <x v="0"/>
    <s v="827f7373-8521-427b-b2d8-847ac507b32c"/>
    <x v="0"/>
    <e v="#N/A"/>
    <e v="#N/A"/>
    <e v="#N/A"/>
    <s v="FIXED"/>
    <x v="0"/>
    <m/>
    <m/>
    <m/>
    <m/>
    <x v="0"/>
  </r>
  <r>
    <x v="0"/>
    <s v="827fa744-34fd-426d-8bd0-8cfd24c4dbf7"/>
    <x v="0"/>
    <e v="#N/A"/>
    <e v="#N/A"/>
    <e v="#N/A"/>
    <s v="FIXED"/>
    <x v="0"/>
    <m/>
    <m/>
    <m/>
    <m/>
    <x v="0"/>
  </r>
  <r>
    <x v="0"/>
    <s v="827fe0f9-4a83-4744-936d-65e60a282e84"/>
    <x v="0"/>
    <e v="#N/A"/>
    <e v="#N/A"/>
    <e v="#N/A"/>
    <s v="FIXED"/>
    <x v="0"/>
    <m/>
    <m/>
    <m/>
    <m/>
    <x v="0"/>
  </r>
  <r>
    <x v="0"/>
    <s v="827febd0-4bf9-411a-a0f1-f4e4d96a4a72"/>
    <x v="0"/>
    <e v="#N/A"/>
    <e v="#N/A"/>
    <e v="#N/A"/>
    <s v="FIXED"/>
    <x v="0"/>
    <m/>
    <m/>
    <m/>
    <m/>
    <x v="0"/>
  </r>
  <r>
    <x v="7"/>
    <s v="828009d4-6033-4016-b800-379b1098d97d"/>
    <x v="0"/>
    <e v="#N/A"/>
    <e v="#N/A"/>
    <e v="#N/A"/>
    <s v="FIXED"/>
    <x v="0"/>
    <m/>
    <m/>
    <m/>
    <m/>
    <x v="0"/>
  </r>
  <r>
    <x v="1"/>
    <s v="82810f26-bbb4-472a-a39e-0e1d8e86ad42"/>
    <x v="0"/>
    <e v="#N/A"/>
    <e v="#N/A"/>
    <e v="#N/A"/>
    <s v="FIXED"/>
    <x v="0"/>
    <m/>
    <m/>
    <m/>
    <m/>
    <x v="0"/>
  </r>
  <r>
    <x v="4"/>
    <s v="82824fc8-b941-4547-9d6b-bd91fdb484eb"/>
    <x v="0"/>
    <s v="bdwybko7pqf9n2d"/>
    <s v="82824fc8-b941-4547-9d6b-bd91fdb484eb"/>
    <s v="Medium"/>
    <s v="FIXED"/>
    <x v="0"/>
    <m/>
    <m/>
    <m/>
    <m/>
    <x v="0"/>
  </r>
  <r>
    <x v="0"/>
    <s v="8282bed8-83a1-42f4-94fe-043a31537341"/>
    <x v="0"/>
    <s v="0097brn3xrdnd2d.bpna.popularinc.net"/>
    <s v="8282bed8-83a1-42f4-94fe-043a31537341"/>
    <s v="Critical"/>
    <s v="FIXED"/>
    <x v="0"/>
    <m/>
    <m/>
    <m/>
    <m/>
    <x v="0"/>
  </r>
  <r>
    <x v="0"/>
    <s v="82845832-a8b4-4156-bafe-74545c64ad7d"/>
    <x v="0"/>
    <e v="#N/A"/>
    <e v="#N/A"/>
    <e v="#N/A"/>
    <s v="FIXED"/>
    <x v="0"/>
    <m/>
    <m/>
    <m/>
    <m/>
    <x v="0"/>
  </r>
  <r>
    <x v="4"/>
    <s v="828473df-0e72-4d37-a480-e9456bac871b"/>
    <x v="0"/>
    <e v="#N/A"/>
    <e v="#N/A"/>
    <e v="#N/A"/>
    <s v="FIXED"/>
    <x v="0"/>
    <m/>
    <m/>
    <m/>
    <m/>
    <x v="0"/>
  </r>
  <r>
    <x v="0"/>
    <s v="8285f372-b168-4484-80d5-9cd10e8001a7"/>
    <x v="0"/>
    <e v="#N/A"/>
    <e v="#N/A"/>
    <e v="#N/A"/>
    <s v="FIXED"/>
    <x v="0"/>
    <m/>
    <m/>
    <m/>
    <m/>
    <x v="0"/>
  </r>
  <r>
    <x v="0"/>
    <s v="8286dbf7-f04c-4c97-b1c9-9112300e5d9a"/>
    <x v="1"/>
    <s v="miambko4bfc9y2l.bpna.popularinc.net"/>
    <s v="8286dbf7-f04c-4c97-b1c9-9112300e5d9a"/>
    <s v="High"/>
    <s v="RESURFACED"/>
    <x v="0"/>
    <m/>
    <m/>
    <m/>
    <m/>
    <x v="0"/>
  </r>
  <r>
    <x v="1"/>
    <s v="828770dd-ee96-4c87-823d-95d6b461ffa6"/>
    <x v="0"/>
    <e v="#N/A"/>
    <e v="#N/A"/>
    <e v="#N/A"/>
    <s v="FIXED"/>
    <x v="0"/>
    <m/>
    <m/>
    <m/>
    <m/>
    <x v="0"/>
  </r>
  <r>
    <x v="0"/>
    <s v="828823dc-d37e-4371-8246-4ced7b42ce19"/>
    <x v="0"/>
    <e v="#N/A"/>
    <e v="#N/A"/>
    <e v="#N/A"/>
    <s v="FIXED"/>
    <x v="0"/>
    <m/>
    <m/>
    <m/>
    <m/>
    <x v="0"/>
  </r>
  <r>
    <x v="0"/>
    <s v="82884711-c840-4577-9ee5-4e4bff02943e"/>
    <x v="0"/>
    <e v="#N/A"/>
    <e v="#N/A"/>
    <e v="#N/A"/>
    <s v="FIXED"/>
    <x v="0"/>
    <m/>
    <m/>
    <m/>
    <m/>
    <x v="0"/>
  </r>
  <r>
    <x v="4"/>
    <s v="828a439f-4081-4f3e-ace7-8b22c9adcc94"/>
    <x v="0"/>
    <e v="#N/A"/>
    <e v="#N/A"/>
    <e v="#N/A"/>
    <s v="FIXED"/>
    <x v="0"/>
    <m/>
    <m/>
    <m/>
    <m/>
    <x v="0"/>
  </r>
  <r>
    <x v="10"/>
    <s v="828abf34-dd46-471d-9d11-9e80603121b6"/>
    <x v="0"/>
    <e v="#N/A"/>
    <e v="#N/A"/>
    <e v="#N/A"/>
    <s v="FIXED"/>
    <x v="0"/>
    <m/>
    <m/>
    <m/>
    <m/>
    <x v="0"/>
  </r>
  <r>
    <x v="0"/>
    <s v="828be36b-316b-4658-b9ff-62b94a81e13e"/>
    <x v="0"/>
    <e v="#N/A"/>
    <e v="#N/A"/>
    <e v="#N/A"/>
    <s v="FIXED"/>
    <x v="0"/>
    <m/>
    <m/>
    <m/>
    <m/>
    <x v="0"/>
  </r>
  <r>
    <x v="0"/>
    <s v="828c495b-9798-46fc-a9eb-d83f5bb332e7"/>
    <x v="0"/>
    <e v="#N/A"/>
    <e v="#N/A"/>
    <e v="#N/A"/>
    <s v="FIXED"/>
    <x v="0"/>
    <m/>
    <m/>
    <m/>
    <m/>
    <x v="0"/>
  </r>
  <r>
    <x v="0"/>
    <s v="8290d516-2382-4c95-a6e3-c12bb68cd378"/>
    <x v="0"/>
    <e v="#N/A"/>
    <e v="#N/A"/>
    <e v="#N/A"/>
    <s v="FIXED"/>
    <x v="0"/>
    <m/>
    <m/>
    <m/>
    <m/>
    <x v="0"/>
  </r>
  <r>
    <x v="0"/>
    <s v="8290f0f5-5294-4fde-8788-1295a81a7a37"/>
    <x v="0"/>
    <e v="#N/A"/>
    <e v="#N/A"/>
    <e v="#N/A"/>
    <s v="FIXED"/>
    <x v="0"/>
    <m/>
    <m/>
    <m/>
    <m/>
    <x v="0"/>
  </r>
  <r>
    <x v="0"/>
    <s v="82914281-f1e7-49c2-bb55-b1e7f41a96cb"/>
    <x v="0"/>
    <e v="#N/A"/>
    <e v="#N/A"/>
    <e v="#N/A"/>
    <s v="FIXED"/>
    <x v="0"/>
    <m/>
    <m/>
    <m/>
    <m/>
    <x v="0"/>
  </r>
  <r>
    <x v="0"/>
    <s v="82921c10-13fb-4eea-8ce5-629f3a32eb48"/>
    <x v="0"/>
    <e v="#N/A"/>
    <e v="#N/A"/>
    <e v="#N/A"/>
    <s v="FIXED"/>
    <x v="0"/>
    <m/>
    <m/>
    <m/>
    <m/>
    <x v="0"/>
  </r>
  <r>
    <x v="0"/>
    <s v="8292e226-4f4f-4fd9-8e84-35f32e542f2d"/>
    <x v="0"/>
    <s v="0030brnbz9snd2d.bpna.popularinc.net"/>
    <s v="8292e226-4f4f-4fd9-8e84-35f32e542f2d"/>
    <s v="Critical"/>
    <s v="FIXED"/>
    <x v="0"/>
    <m/>
    <m/>
    <m/>
    <m/>
    <x v="0"/>
  </r>
  <r>
    <x v="0"/>
    <s v="8292e72c-dd01-4ce8-b077-cef94f146957"/>
    <x v="0"/>
    <e v="#N/A"/>
    <e v="#N/A"/>
    <e v="#N/A"/>
    <s v="FIXED"/>
    <x v="0"/>
    <m/>
    <m/>
    <m/>
    <m/>
    <x v="0"/>
  </r>
  <r>
    <x v="0"/>
    <s v="8293d107-9ebc-4635-954d-24f0e2aa1112"/>
    <x v="0"/>
    <e v="#N/A"/>
    <e v="#N/A"/>
    <e v="#N/A"/>
    <s v="FIXED"/>
    <x v="0"/>
    <m/>
    <m/>
    <m/>
    <m/>
    <x v="0"/>
  </r>
  <r>
    <x v="4"/>
    <s v="829481d0-059f-4a91-a4e2-7965f5c0929e"/>
    <x v="0"/>
    <e v="#N/A"/>
    <e v="#N/A"/>
    <e v="#N/A"/>
    <s v="FIXED"/>
    <x v="0"/>
    <m/>
    <m/>
    <m/>
    <m/>
    <x v="0"/>
  </r>
  <r>
    <x v="0"/>
    <s v="8294bb35-2010-46ed-974b-2344a18bf949"/>
    <x v="0"/>
    <e v="#N/A"/>
    <e v="#N/A"/>
    <e v="#N/A"/>
    <s v="FIXED"/>
    <x v="0"/>
    <m/>
    <m/>
    <m/>
    <m/>
    <x v="0"/>
  </r>
  <r>
    <x v="0"/>
    <s v="829679f1-287e-4e4b-8270-12748bc74b32"/>
    <x v="0"/>
    <s v="0066brn3xjnnd2d.bpna.popularinc.net"/>
    <s v="829679f1-287e-4e4b-8270-12748bc74b32"/>
    <s v="Critical"/>
    <s v="FIXED"/>
    <x v="0"/>
    <m/>
    <m/>
    <m/>
    <m/>
    <x v="0"/>
  </r>
  <r>
    <x v="0"/>
    <s v="8296ad28-a59a-422e-94fc-e7f3616414b9"/>
    <x v="0"/>
    <e v="#N/A"/>
    <e v="#N/A"/>
    <e v="#N/A"/>
    <s v="FIXED"/>
    <x v="0"/>
    <m/>
    <m/>
    <m/>
    <m/>
    <x v="0"/>
  </r>
  <r>
    <x v="4"/>
    <s v="8296bd32-510f-4e84-ac43-7bc5c1df8f52"/>
    <x v="0"/>
    <e v="#N/A"/>
    <e v="#N/A"/>
    <e v="#N/A"/>
    <s v="FIXED"/>
    <x v="0"/>
    <m/>
    <m/>
    <m/>
    <m/>
    <x v="0"/>
  </r>
  <r>
    <x v="0"/>
    <s v="8297c4a5-120b-44b7-9a1d-1edde7ac95d4"/>
    <x v="0"/>
    <e v="#N/A"/>
    <e v="#N/A"/>
    <e v="#N/A"/>
    <s v="FIXED"/>
    <x v="0"/>
    <m/>
    <m/>
    <m/>
    <m/>
    <x v="0"/>
  </r>
  <r>
    <x v="4"/>
    <s v="8297f717-5b09-451b-a31b-c0d541bab11e"/>
    <x v="0"/>
    <e v="#N/A"/>
    <e v="#N/A"/>
    <e v="#N/A"/>
    <s v="FIXED"/>
    <x v="0"/>
    <m/>
    <m/>
    <m/>
    <m/>
    <x v="0"/>
  </r>
  <r>
    <x v="4"/>
    <s v="82988f8f-695c-4ddf-b9dc-8f6fcdf367d5"/>
    <x v="0"/>
    <s v="bdwybkoh67p3g2l.bpna.popularinc.net"/>
    <s v="82988f8f-695c-4ddf-b9dc-8f6fcdf367d5"/>
    <s v="Critical"/>
    <s v="FIXED"/>
    <x v="0"/>
    <m/>
    <m/>
    <m/>
    <m/>
    <x v="0"/>
  </r>
  <r>
    <x v="0"/>
    <s v="8298c96f-741e-46b4-8342-5023190b237b"/>
    <x v="0"/>
    <e v="#N/A"/>
    <e v="#N/A"/>
    <e v="#N/A"/>
    <s v="FIXED"/>
    <x v="0"/>
    <m/>
    <m/>
    <m/>
    <m/>
    <x v="0"/>
  </r>
  <r>
    <x v="4"/>
    <s v="8299e6b5-0e06-4c1f-a3ff-9f107dddd6f2"/>
    <x v="0"/>
    <e v="#N/A"/>
    <e v="#N/A"/>
    <e v="#N/A"/>
    <s v="FIXED"/>
    <x v="0"/>
    <m/>
    <m/>
    <m/>
    <m/>
    <x v="0"/>
  </r>
  <r>
    <x v="0"/>
    <s v="829a877b-90f2-4828-b791-5b1c8e2e0575"/>
    <x v="0"/>
    <e v="#N/A"/>
    <e v="#N/A"/>
    <e v="#N/A"/>
    <s v="FIXED"/>
    <x v="0"/>
    <m/>
    <m/>
    <m/>
    <m/>
    <x v="0"/>
  </r>
  <r>
    <x v="0"/>
    <s v="829bba27-18a9-4b19-bcec-f0df575665af"/>
    <x v="0"/>
    <e v="#N/A"/>
    <e v="#N/A"/>
    <e v="#N/A"/>
    <s v="FIXED"/>
    <x v="0"/>
    <m/>
    <m/>
    <m/>
    <m/>
    <x v="0"/>
  </r>
  <r>
    <x v="0"/>
    <s v="829bdc21-70cc-4d74-b924-cacff66bac75"/>
    <x v="0"/>
    <e v="#N/A"/>
    <e v="#N/A"/>
    <e v="#N/A"/>
    <s v="FIXED"/>
    <x v="0"/>
    <m/>
    <m/>
    <m/>
    <m/>
    <x v="0"/>
  </r>
  <r>
    <x v="4"/>
    <s v="829c1b62-e7d9-4a09-822e-8b3d8bfee64b"/>
    <x v="0"/>
    <e v="#N/A"/>
    <e v="#N/A"/>
    <e v="#N/A"/>
    <s v="FIXED"/>
    <x v="0"/>
    <m/>
    <m/>
    <m/>
    <m/>
    <x v="0"/>
  </r>
  <r>
    <x v="6"/>
    <s v="829cb87b-96e1-4862-9d6e-17d8d562989a"/>
    <x v="0"/>
    <e v="#N/A"/>
    <e v="#N/A"/>
    <e v="#N/A"/>
    <s v="FIXED"/>
    <x v="0"/>
    <m/>
    <m/>
    <m/>
    <m/>
    <x v="0"/>
  </r>
  <r>
    <x v="0"/>
    <s v="829cec8b-b32f-42ef-ad10-2ea2bf1723aa"/>
    <x v="0"/>
    <e v="#N/A"/>
    <e v="#N/A"/>
    <e v="#N/A"/>
    <s v="FIXED"/>
    <x v="0"/>
    <m/>
    <m/>
    <m/>
    <m/>
    <x v="0"/>
  </r>
  <r>
    <x v="0"/>
    <s v="829dee17-1180-45fd-8f70-086695949ea7"/>
    <x v="0"/>
    <e v="#N/A"/>
    <e v="#N/A"/>
    <e v="#N/A"/>
    <s v="FIXED"/>
    <x v="0"/>
    <m/>
    <m/>
    <m/>
    <m/>
    <x v="0"/>
  </r>
  <r>
    <x v="0"/>
    <s v="829e2a7c-87b6-4ace-aba6-0681738f6f18"/>
    <x v="0"/>
    <e v="#N/A"/>
    <e v="#N/A"/>
    <e v="#N/A"/>
    <s v="FIXED"/>
    <x v="0"/>
    <m/>
    <m/>
    <m/>
    <m/>
    <x v="0"/>
  </r>
  <r>
    <x v="11"/>
    <s v="829e7350-7434-46ef-896a-6ce3eca310fa"/>
    <x v="0"/>
    <e v="#N/A"/>
    <e v="#N/A"/>
    <e v="#N/A"/>
    <s v="FIXED"/>
    <x v="0"/>
    <m/>
    <m/>
    <m/>
    <m/>
    <x v="0"/>
  </r>
  <r>
    <x v="4"/>
    <s v="829fb686-ff3f-40df-88df-190efcc61ec7"/>
    <x v="0"/>
    <s v="nbyrbrn6hmsq73l.bpna.popularinc.net"/>
    <s v="829fb686-ff3f-40df-88df-190efcc61ec7"/>
    <s v="High"/>
    <s v="FIXED"/>
    <x v="0"/>
    <m/>
    <m/>
    <m/>
    <m/>
    <x v="0"/>
  </r>
  <r>
    <x v="2"/>
    <s v="829fbca6-6622-4256-afb0-3f59ad6708a9"/>
    <x v="0"/>
    <e v="#N/A"/>
    <e v="#N/A"/>
    <e v="#N/A"/>
    <s v="FIXED"/>
    <x v="0"/>
    <m/>
    <m/>
    <m/>
    <m/>
    <x v="0"/>
  </r>
  <r>
    <x v="11"/>
    <s v="829fd3cb-d9bf-4529-ae88-d5912916d892"/>
    <x v="0"/>
    <e v="#N/A"/>
    <e v="#N/A"/>
    <e v="#N/A"/>
    <s v="FIXED"/>
    <x v="0"/>
    <m/>
    <m/>
    <m/>
    <m/>
    <x v="0"/>
  </r>
  <r>
    <x v="0"/>
    <s v="829ff2aa-3cfe-4b17-9558-4c30984f79e4"/>
    <x v="0"/>
    <e v="#N/A"/>
    <e v="#N/A"/>
    <e v="#N/A"/>
    <s v="FIXED"/>
    <x v="0"/>
    <m/>
    <m/>
    <m/>
    <m/>
    <x v="0"/>
  </r>
  <r>
    <x v="4"/>
    <s v="82a03d80-04e3-4a93-a39d-e5c0eb783c95"/>
    <x v="0"/>
    <e v="#N/A"/>
    <e v="#N/A"/>
    <e v="#N/A"/>
    <s v="FIXED"/>
    <x v="0"/>
    <m/>
    <m/>
    <m/>
    <m/>
    <x v="0"/>
  </r>
  <r>
    <x v="0"/>
    <s v="82a190b2-7ab3-470a-8435-60b21a7b3510"/>
    <x v="0"/>
    <e v="#N/A"/>
    <e v="#N/A"/>
    <e v="#N/A"/>
    <s v="FIXED"/>
    <x v="0"/>
    <m/>
    <m/>
    <m/>
    <m/>
    <x v="0"/>
  </r>
  <r>
    <x v="0"/>
    <s v="82a37cdf-72ce-4d33-946e-08ea57d7fc21"/>
    <x v="0"/>
    <e v="#N/A"/>
    <e v="#N/A"/>
    <e v="#N/A"/>
    <s v="FIXED"/>
    <x v="0"/>
    <m/>
    <m/>
    <m/>
    <m/>
    <x v="0"/>
  </r>
  <r>
    <x v="6"/>
    <s v="82a43051-f2f5-47e6-874d-36157d7f3633"/>
    <x v="2"/>
    <e v="#N/A"/>
    <e v="#N/A"/>
    <e v="#N/A"/>
    <s v="ACTIVE"/>
    <x v="0"/>
    <m/>
    <m/>
    <m/>
    <m/>
    <x v="0"/>
  </r>
  <r>
    <x v="6"/>
    <s v="82a4b4b4-0b1b-407f-8548-c81062e09f60"/>
    <x v="1"/>
    <s v="bpn-rosetecm-05"/>
    <s v="82a4b4b4-0b1b-407f-8548-c81062e09f60"/>
    <s v="Medium"/>
    <s v="RESURFACED"/>
    <x v="0"/>
    <m/>
    <m/>
    <m/>
    <m/>
    <x v="0"/>
  </r>
  <r>
    <x v="4"/>
    <s v="82a50db7-abd0-4650-af04-a8c7fc041fe6"/>
    <x v="2"/>
    <s v="bdwytrng3djkh2d"/>
    <s v="82a50db7-abd0-4650-af04-a8c7fc041fe6"/>
    <s v="High"/>
    <s v="ACTIVE"/>
    <x v="0"/>
    <m/>
    <m/>
    <m/>
    <m/>
    <x v="0"/>
  </r>
  <r>
    <x v="0"/>
    <s v="82a56313-02e3-4c2b-b317-209ef9dbc01b"/>
    <x v="0"/>
    <e v="#N/A"/>
    <e v="#N/A"/>
    <e v="#N/A"/>
    <s v="FIXED"/>
    <x v="0"/>
    <m/>
    <m/>
    <m/>
    <m/>
    <x v="0"/>
  </r>
  <r>
    <x v="0"/>
    <s v="82a5c34a-c447-44f0-a869-1067ff481c1f"/>
    <x v="0"/>
    <e v="#N/A"/>
    <e v="#N/A"/>
    <e v="#N/A"/>
    <s v="FIXED"/>
    <x v="0"/>
    <m/>
    <m/>
    <m/>
    <m/>
    <x v="0"/>
  </r>
  <r>
    <x v="0"/>
    <s v="82a69bd0-7137-4402-9639-7c093e4d74ae"/>
    <x v="0"/>
    <e v="#N/A"/>
    <e v="#N/A"/>
    <e v="#N/A"/>
    <s v="FIXED"/>
    <x v="0"/>
    <m/>
    <m/>
    <m/>
    <m/>
    <x v="0"/>
  </r>
  <r>
    <x v="0"/>
    <s v="82a77dc8-6965-4922-9b3c-da8f629c9f66"/>
    <x v="0"/>
    <e v="#N/A"/>
    <e v="#N/A"/>
    <e v="#N/A"/>
    <s v="FIXED"/>
    <x v="0"/>
    <m/>
    <m/>
    <m/>
    <m/>
    <x v="0"/>
  </r>
  <r>
    <x v="0"/>
    <s v="82a7f306-8473-48a9-b574-c5e8ca13f49e"/>
    <x v="0"/>
    <e v="#N/A"/>
    <e v="#N/A"/>
    <e v="#N/A"/>
    <s v="FIXED"/>
    <x v="0"/>
    <m/>
    <m/>
    <m/>
    <m/>
    <x v="0"/>
  </r>
  <r>
    <x v="0"/>
    <s v="82a8c713-6fc0-496a-b187-40e2c869117d"/>
    <x v="0"/>
    <e v="#N/A"/>
    <e v="#N/A"/>
    <e v="#N/A"/>
    <s v="FIXED"/>
    <x v="0"/>
    <m/>
    <m/>
    <m/>
    <m/>
    <x v="0"/>
  </r>
  <r>
    <x v="7"/>
    <s v="82aa963d-f402-47d2-b556-df60ea0051c5"/>
    <x v="0"/>
    <e v="#N/A"/>
    <e v="#N/A"/>
    <e v="#N/A"/>
    <s v="FIXED"/>
    <x v="0"/>
    <m/>
    <m/>
    <m/>
    <m/>
    <x v="0"/>
  </r>
  <r>
    <x v="7"/>
    <s v="82aae712-5a73-4e4b-b78e-2f7ec5eb53f1"/>
    <x v="1"/>
    <s v="bpn-cmtyfrmq-02"/>
    <s v="82aae712-5a73-4e4b-b78e-2f7ec5eb53f1"/>
    <s v="Medium"/>
    <s v="RESURFACED"/>
    <x v="0"/>
    <m/>
    <m/>
    <m/>
    <m/>
    <x v="0"/>
  </r>
  <r>
    <x v="4"/>
    <s v="82ab6bbc-3783-4f38-b3c9-0dd2ce063fe3"/>
    <x v="0"/>
    <e v="#N/A"/>
    <e v="#N/A"/>
    <e v="#N/A"/>
    <s v="FIXED"/>
    <x v="0"/>
    <m/>
    <m/>
    <m/>
    <m/>
    <x v="0"/>
  </r>
  <r>
    <x v="5"/>
    <s v="82ac7f90-9ec4-464e-a899-09f99a3a3f99"/>
    <x v="0"/>
    <e v="#N/A"/>
    <e v="#N/A"/>
    <e v="#N/A"/>
    <s v="FIXED"/>
    <x v="0"/>
    <m/>
    <m/>
    <m/>
    <m/>
    <x v="0"/>
  </r>
  <r>
    <x v="0"/>
    <s v="82ad1e18-d27e-43eb-b50d-a220d7c4bba5"/>
    <x v="0"/>
    <s v="miambcp7pcl9n2d.bpna.popularinc.net"/>
    <s v="82ad1e18-d27e-43eb-b50d-a220d7c4bba5"/>
    <s v="High"/>
    <s v="FIXED"/>
    <x v="0"/>
    <m/>
    <m/>
    <m/>
    <m/>
    <x v="0"/>
  </r>
  <r>
    <x v="7"/>
    <s v="82aefb99-fc07-4fdb-8180-3b24ea9e9c89"/>
    <x v="0"/>
    <e v="#N/A"/>
    <e v="#N/A"/>
    <e v="#N/A"/>
    <s v="FIXED"/>
    <x v="0"/>
    <m/>
    <m/>
    <m/>
    <m/>
    <x v="0"/>
  </r>
  <r>
    <x v="2"/>
    <s v="82af3873-1e22-4e97-b2c4-fe549b6989bb"/>
    <x v="0"/>
    <e v="#N/A"/>
    <e v="#N/A"/>
    <e v="#N/A"/>
    <s v="FIXED"/>
    <x v="0"/>
    <m/>
    <m/>
    <m/>
    <m/>
    <x v="0"/>
  </r>
  <r>
    <x v="12"/>
    <s v="82b06a9a-6733-4933-b41b-0efd60a58ce7"/>
    <x v="0"/>
    <e v="#N/A"/>
    <e v="#N/A"/>
    <e v="#N/A"/>
    <s v="FIXED"/>
    <x v="0"/>
    <m/>
    <m/>
    <m/>
    <m/>
    <x v="0"/>
  </r>
  <r>
    <x v="0"/>
    <s v="82b15d8c-488c-436c-a4d1-f98e4b0800e1"/>
    <x v="0"/>
    <e v="#N/A"/>
    <e v="#N/A"/>
    <e v="#N/A"/>
    <s v="FIXED"/>
    <x v="0"/>
    <m/>
    <m/>
    <m/>
    <m/>
    <x v="0"/>
  </r>
  <r>
    <x v="0"/>
    <s v="82b19e21-0d11-4494-8e47-009bf32fc632"/>
    <x v="0"/>
    <e v="#N/A"/>
    <e v="#N/A"/>
    <e v="#N/A"/>
    <s v="FIXED"/>
    <x v="0"/>
    <m/>
    <m/>
    <m/>
    <m/>
    <x v="0"/>
  </r>
  <r>
    <x v="1"/>
    <s v="82b23c66-ac35-4338-b5b6-5cfa9f223ae8"/>
    <x v="0"/>
    <s v="bpn-roseboas-01"/>
    <s v="82b23c66-ac35-4338-b5b6-5cfa9f223ae8"/>
    <s v="Critical"/>
    <s v="FIXED"/>
    <x v="0"/>
    <m/>
    <m/>
    <m/>
    <m/>
    <x v="0"/>
  </r>
  <r>
    <x v="0"/>
    <s v="82b3723c-80a6-4083-a5b7-aa75d8b1e1f3"/>
    <x v="0"/>
    <e v="#N/A"/>
    <e v="#N/A"/>
    <e v="#N/A"/>
    <s v="FIXED"/>
    <x v="0"/>
    <m/>
    <m/>
    <m/>
    <m/>
    <x v="0"/>
  </r>
  <r>
    <x v="0"/>
    <s v="82b4829f-f136-49b5-b0ab-4af0b70ab26a"/>
    <x v="0"/>
    <e v="#N/A"/>
    <e v="#N/A"/>
    <e v="#N/A"/>
    <s v="FIXED"/>
    <x v="0"/>
    <m/>
    <m/>
    <m/>
    <m/>
    <x v="0"/>
  </r>
  <r>
    <x v="0"/>
    <s v="82b4ab89-43f3-476d-b28d-eaf9669f0afa"/>
    <x v="0"/>
    <e v="#N/A"/>
    <e v="#N/A"/>
    <e v="#N/A"/>
    <s v="FIXED"/>
    <x v="0"/>
    <m/>
    <m/>
    <m/>
    <m/>
    <x v="0"/>
  </r>
  <r>
    <x v="9"/>
    <s v="82b69779-0114-49bb-89a4-3f600b13e423"/>
    <x v="0"/>
    <e v="#N/A"/>
    <e v="#N/A"/>
    <e v="#N/A"/>
    <s v="FIXED"/>
    <x v="0"/>
    <m/>
    <m/>
    <m/>
    <m/>
    <x v="0"/>
  </r>
  <r>
    <x v="0"/>
    <s v="82b6f7ff-5e08-4a0f-bbbc-e41b659c6364"/>
    <x v="0"/>
    <e v="#N/A"/>
    <e v="#N/A"/>
    <e v="#N/A"/>
    <s v="FIXED"/>
    <x v="0"/>
    <m/>
    <m/>
    <m/>
    <m/>
    <x v="0"/>
  </r>
  <r>
    <x v="1"/>
    <s v="82b70b48-f4af-4f9f-a7e1-114adc72bfab"/>
    <x v="0"/>
    <e v="#N/A"/>
    <e v="#N/A"/>
    <e v="#N/A"/>
    <s v="FIXED"/>
    <x v="0"/>
    <m/>
    <m/>
    <m/>
    <m/>
    <x v="0"/>
  </r>
  <r>
    <x v="0"/>
    <s v="82b7be51-b17b-4dd3-a17e-682d50c9c028"/>
    <x v="0"/>
    <e v="#N/A"/>
    <e v="#N/A"/>
    <e v="#N/A"/>
    <s v="FIXED"/>
    <x v="0"/>
    <m/>
    <m/>
    <m/>
    <m/>
    <x v="0"/>
  </r>
  <r>
    <x v="0"/>
    <s v="82b86972-214d-4f0e-86f4-c3e9d3c90daa"/>
    <x v="0"/>
    <e v="#N/A"/>
    <e v="#N/A"/>
    <e v="#N/A"/>
    <s v="FIXED"/>
    <x v="0"/>
    <m/>
    <m/>
    <m/>
    <m/>
    <x v="0"/>
  </r>
  <r>
    <x v="0"/>
    <s v="82b8d2b3-30da-453e-93e0-fd12d82d656c"/>
    <x v="0"/>
    <e v="#N/A"/>
    <e v="#N/A"/>
    <e v="#N/A"/>
    <s v="FIXED"/>
    <x v="0"/>
    <m/>
    <m/>
    <m/>
    <m/>
    <x v="0"/>
  </r>
  <r>
    <x v="4"/>
    <s v="82b91286-9696-4503-80e2-60b3ee1db845"/>
    <x v="0"/>
    <e v="#N/A"/>
    <e v="#N/A"/>
    <e v="#N/A"/>
    <s v="FIXED"/>
    <x v="0"/>
    <m/>
    <m/>
    <m/>
    <m/>
    <x v="0"/>
  </r>
  <r>
    <x v="0"/>
    <s v="82b91c4f-eb27-4a3a-af76-255ee962fd34"/>
    <x v="0"/>
    <e v="#N/A"/>
    <e v="#N/A"/>
    <e v="#N/A"/>
    <s v="FIXED"/>
    <x v="0"/>
    <m/>
    <m/>
    <m/>
    <m/>
    <x v="0"/>
  </r>
  <r>
    <x v="0"/>
    <s v="82bb51e7-8ced-46cd-8c5b-87b614ca6d60"/>
    <x v="0"/>
    <e v="#N/A"/>
    <e v="#N/A"/>
    <e v="#N/A"/>
    <s v="FIXED"/>
    <x v="0"/>
    <m/>
    <m/>
    <m/>
    <m/>
    <x v="0"/>
  </r>
  <r>
    <x v="0"/>
    <s v="82bb8c3e-3069-4688-abf7-33dfe3d6657f"/>
    <x v="1"/>
    <s v="rosebkocp2c8h2l.bpna.popularinc.net"/>
    <s v="82bb8c3e-3069-4688-abf7-33dfe3d6657f"/>
    <s v="High"/>
    <s v="RESURFACED"/>
    <x v="0"/>
    <m/>
    <m/>
    <m/>
    <m/>
    <x v="0"/>
  </r>
  <r>
    <x v="6"/>
    <s v="82bc32df-f8a0-4888-b81e-8b671e57920d"/>
    <x v="0"/>
    <e v="#N/A"/>
    <e v="#N/A"/>
    <e v="#N/A"/>
    <s v="FIXED"/>
    <x v="0"/>
    <m/>
    <m/>
    <m/>
    <m/>
    <x v="0"/>
  </r>
  <r>
    <x v="9"/>
    <s v="82bea830-1220-4dae-951a-f360cca81ba8"/>
    <x v="0"/>
    <s v="bpn-rosedvba-03"/>
    <s v="82bea830-1220-4dae-951a-f360cca81ba8"/>
    <s v="Medium"/>
    <s v="FIXED"/>
    <x v="0"/>
    <m/>
    <m/>
    <m/>
    <m/>
    <x v="0"/>
  </r>
  <r>
    <x v="0"/>
    <s v="82c12261-19af-46fa-9f52-50e220a10963"/>
    <x v="0"/>
    <e v="#N/A"/>
    <e v="#N/A"/>
    <e v="#N/A"/>
    <s v="FIXED"/>
    <x v="0"/>
    <m/>
    <m/>
    <m/>
    <m/>
    <x v="0"/>
  </r>
  <r>
    <x v="0"/>
    <s v="82c19776-9eca-4440-b0c1-f7dbdd060cf9"/>
    <x v="0"/>
    <e v="#N/A"/>
    <e v="#N/A"/>
    <e v="#N/A"/>
    <s v="FIXED"/>
    <x v="0"/>
    <m/>
    <m/>
    <m/>
    <m/>
    <x v="0"/>
  </r>
  <r>
    <x v="4"/>
    <s v="82c1bc91-86c0-483d-ae68-fc597d3682ea"/>
    <x v="0"/>
    <e v="#N/A"/>
    <e v="#N/A"/>
    <e v="#N/A"/>
    <s v="FIXED"/>
    <x v="0"/>
    <m/>
    <m/>
    <m/>
    <m/>
    <x v="0"/>
  </r>
  <r>
    <x v="0"/>
    <s v="82c2d9cc-2a60-46e4-bdc9-220daa31590e"/>
    <x v="0"/>
    <e v="#N/A"/>
    <e v="#N/A"/>
    <e v="#N/A"/>
    <s v="FIXED"/>
    <x v="0"/>
    <m/>
    <m/>
    <m/>
    <m/>
    <x v="0"/>
  </r>
  <r>
    <x v="4"/>
    <s v="82c2f7fb-9c8f-47c4-9ba0-31269b498f7c"/>
    <x v="0"/>
    <e v="#N/A"/>
    <e v="#N/A"/>
    <e v="#N/A"/>
    <s v="FIXED"/>
    <x v="0"/>
    <m/>
    <m/>
    <m/>
    <m/>
    <x v="0"/>
  </r>
  <r>
    <x v="0"/>
    <s v="82c58c11-aaaf-44dc-8068-d016eb186d3e"/>
    <x v="0"/>
    <e v="#N/A"/>
    <e v="#N/A"/>
    <e v="#N/A"/>
    <s v="FIXED"/>
    <x v="0"/>
    <m/>
    <m/>
    <m/>
    <m/>
    <x v="0"/>
  </r>
  <r>
    <x v="0"/>
    <s v="82c6495b-022c-4382-9069-4f54f6eacc1e"/>
    <x v="0"/>
    <e v="#N/A"/>
    <e v="#N/A"/>
    <e v="#N/A"/>
    <s v="FIXED"/>
    <x v="0"/>
    <m/>
    <m/>
    <m/>
    <m/>
    <x v="0"/>
  </r>
  <r>
    <x v="0"/>
    <s v="82c65f34-ace5-45d1-9ea2-77fab8f1e7bc"/>
    <x v="0"/>
    <s v="bdwybkofjmsq73l.bpna.popularinc.net"/>
    <s v="82c65f34-ace5-45d1-9ea2-77fab8f1e7bc"/>
    <s v="Critical"/>
    <s v="FIXED"/>
    <x v="0"/>
    <m/>
    <m/>
    <m/>
    <m/>
    <x v="0"/>
  </r>
  <r>
    <x v="0"/>
    <s v="82c67c31-a5f7-4145-98ea-04ff6f3b3faf"/>
    <x v="0"/>
    <e v="#N/A"/>
    <e v="#N/A"/>
    <e v="#N/A"/>
    <s v="FIXED"/>
    <x v="0"/>
    <m/>
    <m/>
    <m/>
    <m/>
    <x v="0"/>
  </r>
  <r>
    <x v="0"/>
    <s v="82c70aa6-8e59-4939-a8ad-9e2db8e21a96"/>
    <x v="0"/>
    <e v="#N/A"/>
    <e v="#N/A"/>
    <e v="#N/A"/>
    <s v="FIXED"/>
    <x v="0"/>
    <m/>
    <m/>
    <m/>
    <m/>
    <x v="0"/>
  </r>
  <r>
    <x v="4"/>
    <s v="82c78d37-84b2-435b-8fe3-9879106c43fd"/>
    <x v="0"/>
    <s v="bdwybko67vzhq2d.bpna.popularinc.net"/>
    <s v="82c78d37-84b2-435b-8fe3-9879106c43fd"/>
    <s v="Critical"/>
    <s v="FIXED"/>
    <x v="0"/>
    <m/>
    <m/>
    <m/>
    <m/>
    <x v="0"/>
  </r>
  <r>
    <x v="0"/>
    <s v="82cb33aa-9825-4988-a3b6-ae690a65cfc7"/>
    <x v="0"/>
    <s v="bdwybko2ykhp73l.bpna.popularinc.net"/>
    <s v="82cb33aa-9825-4988-a3b6-ae690a65cfc7"/>
    <s v="Critical"/>
    <s v="FIXED"/>
    <x v="0"/>
    <m/>
    <m/>
    <m/>
    <m/>
    <x v="0"/>
  </r>
  <r>
    <x v="0"/>
    <s v="82cbb965-fce5-4639-a749-e5f98cf886ca"/>
    <x v="0"/>
    <e v="#N/A"/>
    <e v="#N/A"/>
    <e v="#N/A"/>
    <s v="FIXED"/>
    <x v="0"/>
    <m/>
    <m/>
    <m/>
    <m/>
    <x v="0"/>
  </r>
  <r>
    <x v="2"/>
    <s v="82cf82c5-be2f-4cce-bb78-3dcd1380a8b1"/>
    <x v="0"/>
    <e v="#N/A"/>
    <e v="#N/A"/>
    <e v="#N/A"/>
    <s v="FIXED"/>
    <x v="0"/>
    <m/>
    <m/>
    <m/>
    <m/>
    <x v="0"/>
  </r>
  <r>
    <x v="0"/>
    <s v="82d0e4da-7ed9-41e2-8f9f-d6c891a55150"/>
    <x v="0"/>
    <e v="#N/A"/>
    <e v="#N/A"/>
    <e v="#N/A"/>
    <s v="FIXED"/>
    <x v="0"/>
    <m/>
    <m/>
    <m/>
    <m/>
    <x v="0"/>
  </r>
  <r>
    <x v="0"/>
    <s v="82d235f2-6951-4902-8446-a85aef178931"/>
    <x v="0"/>
    <s v="0264brn3xrlnd2d.bpna.popularinc.net"/>
    <s v="82d235f2-6951-4902-8446-a85aef178931"/>
    <s v="High"/>
    <s v="FIXED"/>
    <x v="0"/>
    <m/>
    <m/>
    <m/>
    <m/>
    <x v="0"/>
  </r>
  <r>
    <x v="1"/>
    <s v="82d370f1-fe15-4b8f-b84c-7c1037c33f13"/>
    <x v="2"/>
    <s v="bpn-roseas-01"/>
    <s v="82d370f1-fe15-4b8f-b84c-7c1037c33f13"/>
    <s v="Medium"/>
    <s v="ACTIVE"/>
    <x v="0"/>
    <m/>
    <m/>
    <m/>
    <m/>
    <x v="0"/>
  </r>
  <r>
    <x v="0"/>
    <s v="82d3767f-6c27-4c92-9ee5-3da7151f2053"/>
    <x v="0"/>
    <e v="#N/A"/>
    <e v="#N/A"/>
    <e v="#N/A"/>
    <s v="FIXED"/>
    <x v="0"/>
    <m/>
    <m/>
    <m/>
    <m/>
    <x v="0"/>
  </r>
  <r>
    <x v="4"/>
    <s v="82d4422a-b074-4b19-a6e0-0bf67056d873"/>
    <x v="0"/>
    <e v="#N/A"/>
    <e v="#N/A"/>
    <e v="#N/A"/>
    <s v="FIXED"/>
    <x v="0"/>
    <m/>
    <m/>
    <m/>
    <m/>
    <x v="0"/>
  </r>
  <r>
    <x v="0"/>
    <s v="82d47473-6d35-4ac8-a016-7702338af397"/>
    <x v="0"/>
    <e v="#N/A"/>
    <e v="#N/A"/>
    <e v="#N/A"/>
    <s v="FIXED"/>
    <x v="0"/>
    <m/>
    <m/>
    <m/>
    <m/>
    <x v="0"/>
  </r>
  <r>
    <x v="0"/>
    <s v="82d4dac6-478a-4bf0-ab3e-2ac636f17a60"/>
    <x v="0"/>
    <e v="#N/A"/>
    <e v="#N/A"/>
    <e v="#N/A"/>
    <s v="FIXED"/>
    <x v="0"/>
    <m/>
    <m/>
    <m/>
    <m/>
    <x v="0"/>
  </r>
  <r>
    <x v="2"/>
    <s v="82d4e20b-2d6f-453d-aa39-6f4812b858f2"/>
    <x v="0"/>
    <s v="bpn-cmtygvsp-01"/>
    <s v="82d4e20b-2d6f-453d-aa39-6f4812b858f2"/>
    <s v="Medium"/>
    <s v="FIXED"/>
    <x v="0"/>
    <m/>
    <m/>
    <m/>
    <m/>
    <x v="0"/>
  </r>
  <r>
    <x v="4"/>
    <s v="82d59419-03d4-4393-8605-d87f546fcbf7"/>
    <x v="0"/>
    <e v="#N/A"/>
    <e v="#N/A"/>
    <e v="#N/A"/>
    <s v="FIXED"/>
    <x v="0"/>
    <m/>
    <m/>
    <m/>
    <m/>
    <x v="0"/>
  </r>
  <r>
    <x v="2"/>
    <s v="82d85fcb-0542-45c2-ad0e-dd14d5a9d187"/>
    <x v="0"/>
    <e v="#N/A"/>
    <e v="#N/A"/>
    <e v="#N/A"/>
    <s v="FIXED"/>
    <x v="0"/>
    <m/>
    <m/>
    <m/>
    <m/>
    <x v="0"/>
  </r>
  <r>
    <x v="0"/>
    <s v="82d88c96-1f36-404d-9545-3d3896cb9604"/>
    <x v="0"/>
    <e v="#N/A"/>
    <e v="#N/A"/>
    <e v="#N/A"/>
    <s v="FIXED"/>
    <x v="0"/>
    <m/>
    <m/>
    <m/>
    <m/>
    <x v="0"/>
  </r>
  <r>
    <x v="0"/>
    <s v="82d89de6-9b51-4425-95fc-98fa07c79edf"/>
    <x v="0"/>
    <s v="miambko69ksp73l.bpna.popularinc.net"/>
    <s v="82d89de6-9b51-4425-95fc-98fa07c79edf"/>
    <s v="Critical"/>
    <s v="FIXED"/>
    <x v="0"/>
    <m/>
    <m/>
    <m/>
    <m/>
    <x v="0"/>
  </r>
  <r>
    <x v="1"/>
    <s v="82da392c-d26f-4fe2-85de-ef73bb6db457"/>
    <x v="0"/>
    <e v="#N/A"/>
    <e v="#N/A"/>
    <e v="#N/A"/>
    <s v="FIXED"/>
    <x v="0"/>
    <m/>
    <m/>
    <m/>
    <m/>
    <x v="0"/>
  </r>
  <r>
    <x v="0"/>
    <s v="82da699f-4b1c-40aa-8a92-58ab0c1b78ff"/>
    <x v="0"/>
    <s v="bdwybkobdqz4h2l.bpna.popularinc.net"/>
    <s v="82da699f-4b1c-40aa-8a92-58ab0c1b78ff"/>
    <s v="Critical"/>
    <s v="FIXED"/>
    <x v="0"/>
    <m/>
    <m/>
    <m/>
    <m/>
    <x v="0"/>
  </r>
  <r>
    <x v="0"/>
    <s v="82da9aa5-fe25-47ce-a768-57875779d79c"/>
    <x v="0"/>
    <e v="#N/A"/>
    <e v="#N/A"/>
    <e v="#N/A"/>
    <s v="FIXED"/>
    <x v="0"/>
    <m/>
    <m/>
    <m/>
    <m/>
    <x v="0"/>
  </r>
  <r>
    <x v="0"/>
    <s v="82db6201-f043-4564-a9ba-7221197a87c3"/>
    <x v="0"/>
    <e v="#N/A"/>
    <e v="#N/A"/>
    <e v="#N/A"/>
    <s v="FIXED"/>
    <x v="0"/>
    <m/>
    <m/>
    <m/>
    <m/>
    <x v="0"/>
  </r>
  <r>
    <x v="0"/>
    <s v="82dc6e6f-ba8d-4f53-afc1-27eaaa8c3ff1"/>
    <x v="0"/>
    <e v="#N/A"/>
    <e v="#N/A"/>
    <e v="#N/A"/>
    <s v="FIXED"/>
    <x v="0"/>
    <m/>
    <m/>
    <m/>
    <m/>
    <x v="0"/>
  </r>
  <r>
    <x v="0"/>
    <s v="82dd4c51-5efd-47f8-9662-2a61dbfd4565"/>
    <x v="0"/>
    <e v="#N/A"/>
    <e v="#N/A"/>
    <e v="#N/A"/>
    <s v="FIXED"/>
    <x v="0"/>
    <m/>
    <m/>
    <m/>
    <m/>
    <x v="0"/>
  </r>
  <r>
    <x v="0"/>
    <s v="82ddad27-d422-4728-8d70-580fecc5b45e"/>
    <x v="0"/>
    <e v="#N/A"/>
    <e v="#N/A"/>
    <e v="#N/A"/>
    <s v="FIXED"/>
    <x v="0"/>
    <m/>
    <m/>
    <m/>
    <m/>
    <x v="0"/>
  </r>
  <r>
    <x v="0"/>
    <s v="82de2d01-479e-45c8-927a-c83f59720b72"/>
    <x v="0"/>
    <e v="#N/A"/>
    <e v="#N/A"/>
    <e v="#N/A"/>
    <s v="FIXED"/>
    <x v="0"/>
    <m/>
    <m/>
    <m/>
    <m/>
    <x v="0"/>
  </r>
  <r>
    <x v="0"/>
    <s v="82de5906-b9c4-4b1c-a0a7-6e9310b9fe79"/>
    <x v="0"/>
    <e v="#N/A"/>
    <e v="#N/A"/>
    <e v="#N/A"/>
    <s v="FIXED"/>
    <x v="0"/>
    <m/>
    <m/>
    <m/>
    <m/>
    <x v="0"/>
  </r>
  <r>
    <x v="2"/>
    <s v="82de97ff-8ed4-4fe6-8207-ce33060f30c7"/>
    <x v="0"/>
    <e v="#N/A"/>
    <e v="#N/A"/>
    <e v="#N/A"/>
    <s v="FIXED"/>
    <x v="0"/>
    <m/>
    <m/>
    <m/>
    <m/>
    <x v="0"/>
  </r>
  <r>
    <x v="4"/>
    <s v="82dff460-7178-47f8-9f7b-ec6d6295415e"/>
    <x v="2"/>
    <e v="#N/A"/>
    <e v="#N/A"/>
    <e v="#N/A"/>
    <s v="ACTIVE"/>
    <x v="0"/>
    <m/>
    <m/>
    <m/>
    <m/>
    <x v="0"/>
  </r>
  <r>
    <x v="3"/>
    <s v="82e0f8f5-753c-42de-a04f-b48c88b7b15d"/>
    <x v="0"/>
    <e v="#N/A"/>
    <e v="#N/A"/>
    <e v="#N/A"/>
    <s v="FIXED"/>
    <x v="0"/>
    <m/>
    <m/>
    <m/>
    <m/>
    <x v="0"/>
  </r>
  <r>
    <x v="0"/>
    <s v="82e10658-dc02-4060-87f1-0c6c78fd0e57"/>
    <x v="0"/>
    <e v="#N/A"/>
    <e v="#N/A"/>
    <e v="#N/A"/>
    <s v="FIXED"/>
    <x v="0"/>
    <m/>
    <m/>
    <m/>
    <m/>
    <x v="0"/>
  </r>
  <r>
    <x v="2"/>
    <s v="82e17002-f951-4807-9d17-1c624287023f"/>
    <x v="0"/>
    <e v="#N/A"/>
    <e v="#N/A"/>
    <e v="#N/A"/>
    <s v="FIXED"/>
    <x v="0"/>
    <m/>
    <m/>
    <m/>
    <m/>
    <x v="0"/>
  </r>
  <r>
    <x v="4"/>
    <s v="82e1e41d-e1dc-40bc-b9af-40b2958bea9c"/>
    <x v="0"/>
    <e v="#N/A"/>
    <e v="#N/A"/>
    <e v="#N/A"/>
    <s v="FIXED"/>
    <x v="0"/>
    <m/>
    <m/>
    <m/>
    <m/>
    <x v="0"/>
  </r>
  <r>
    <x v="7"/>
    <s v="82e25af3-dd32-4a39-a035-7904044ad1ff"/>
    <x v="2"/>
    <s v="bpn-roseirws-04"/>
    <s v="82e25af3-dd32-4a39-a035-7904044ad1ff"/>
    <s v="High"/>
    <s v="ACTIVE"/>
    <x v="0"/>
    <m/>
    <m/>
    <m/>
    <m/>
    <x v="0"/>
  </r>
  <r>
    <x v="1"/>
    <s v="82e3cb1c-44de-4d16-b3fa-a84e85270de8"/>
    <x v="0"/>
    <e v="#N/A"/>
    <e v="#N/A"/>
    <e v="#N/A"/>
    <s v="FIXED"/>
    <x v="0"/>
    <m/>
    <m/>
    <m/>
    <m/>
    <x v="0"/>
  </r>
  <r>
    <x v="4"/>
    <s v="82e433e4-0017-4dfd-b387-39a3ab5ee9bf"/>
    <x v="0"/>
    <e v="#N/A"/>
    <e v="#N/A"/>
    <e v="#N/A"/>
    <s v="FIXED"/>
    <x v="0"/>
    <m/>
    <m/>
    <m/>
    <m/>
    <x v="0"/>
  </r>
  <r>
    <x v="0"/>
    <s v="82e481fe-22c4-4dc6-b932-94c31fbc3000"/>
    <x v="0"/>
    <e v="#N/A"/>
    <e v="#N/A"/>
    <e v="#N/A"/>
    <s v="FIXED"/>
    <x v="0"/>
    <m/>
    <m/>
    <m/>
    <m/>
    <x v="0"/>
  </r>
  <r>
    <x v="0"/>
    <s v="82e48d95-19bb-4d58-93ec-ff2d3daf9ab4"/>
    <x v="0"/>
    <e v="#N/A"/>
    <e v="#N/A"/>
    <e v="#N/A"/>
    <s v="FIXED"/>
    <x v="0"/>
    <m/>
    <m/>
    <m/>
    <m/>
    <x v="0"/>
  </r>
  <r>
    <x v="4"/>
    <s v="82e577ca-8022-4de2-8455-eda4a9611ea6"/>
    <x v="0"/>
    <e v="#N/A"/>
    <e v="#N/A"/>
    <e v="#N/A"/>
    <s v="FIXED"/>
    <x v="0"/>
    <m/>
    <m/>
    <m/>
    <m/>
    <x v="0"/>
  </r>
  <r>
    <x v="4"/>
    <s v="82e7daf1-8c88-4a4d-a437-4bdc59dd041e"/>
    <x v="0"/>
    <e v="#N/A"/>
    <e v="#N/A"/>
    <e v="#N/A"/>
    <s v="FIXED"/>
    <x v="0"/>
    <m/>
    <m/>
    <m/>
    <m/>
    <x v="0"/>
  </r>
  <r>
    <x v="0"/>
    <s v="82e88410-fba2-4c98-a0c6-2b7c8f95ae26"/>
    <x v="0"/>
    <e v="#N/A"/>
    <e v="#N/A"/>
    <e v="#N/A"/>
    <s v="FIXED"/>
    <x v="0"/>
    <m/>
    <m/>
    <m/>
    <m/>
    <x v="0"/>
  </r>
  <r>
    <x v="0"/>
    <s v="82e8b039-e935-43a4-90e4-f9432c20cdca"/>
    <x v="0"/>
    <s v="0019brn14xgkb2d.bpna.popularinc.net"/>
    <s v="82e8b039-e935-43a4-90e4-f9432c20cdca"/>
    <s v="Critical"/>
    <s v="FIXED"/>
    <x v="0"/>
    <m/>
    <m/>
    <m/>
    <m/>
    <x v="0"/>
  </r>
  <r>
    <x v="4"/>
    <s v="82ea5674-20a7-48d0-be3a-38f2646fb013"/>
    <x v="0"/>
    <e v="#N/A"/>
    <e v="#N/A"/>
    <e v="#N/A"/>
    <s v="FIXED"/>
    <x v="0"/>
    <m/>
    <m/>
    <m/>
    <m/>
    <x v="0"/>
  </r>
  <r>
    <x v="0"/>
    <s v="82eaa814-251e-4c46-bd92-ca3db6e6fa85"/>
    <x v="0"/>
    <e v="#N/A"/>
    <e v="#N/A"/>
    <e v="#N/A"/>
    <s v="FIXED"/>
    <x v="0"/>
    <m/>
    <m/>
    <m/>
    <m/>
    <x v="0"/>
  </r>
  <r>
    <x v="0"/>
    <s v="82eb9da0-487e-4bf5-a333-6e68fd2ce9e8"/>
    <x v="0"/>
    <e v="#N/A"/>
    <e v="#N/A"/>
    <e v="#N/A"/>
    <s v="FIXED"/>
    <x v="0"/>
    <m/>
    <m/>
    <m/>
    <m/>
    <x v="0"/>
  </r>
  <r>
    <x v="2"/>
    <s v="82eba4a3-5bf9-48d4-8699-b448d29da529"/>
    <x v="1"/>
    <s v="bpn-rosecmas-05"/>
    <s v="82eba4a3-5bf9-48d4-8699-b448d29da529"/>
    <s v="Medium"/>
    <s v="RESURFACED"/>
    <x v="0"/>
    <m/>
    <m/>
    <m/>
    <m/>
    <x v="0"/>
  </r>
  <r>
    <x v="0"/>
    <s v="82ebef29-17dd-45e7-b786-cce637c429d9"/>
    <x v="0"/>
    <e v="#N/A"/>
    <e v="#N/A"/>
    <e v="#N/A"/>
    <s v="FIXED"/>
    <x v="0"/>
    <m/>
    <m/>
    <m/>
    <m/>
    <x v="0"/>
  </r>
  <r>
    <x v="2"/>
    <s v="82ec90c0-5708-46a6-847e-65d8a9ac42d1"/>
    <x v="2"/>
    <s v="bpn-rosecmas-05"/>
    <s v="82ec90c0-5708-46a6-847e-65d8a9ac42d1"/>
    <s v="Low"/>
    <s v="ACTIVE"/>
    <x v="0"/>
    <m/>
    <m/>
    <m/>
    <m/>
    <x v="0"/>
  </r>
  <r>
    <x v="0"/>
    <s v="82ecec3a-eb0b-4e0e-bebd-90fcaa02278a"/>
    <x v="0"/>
    <e v="#N/A"/>
    <e v="#N/A"/>
    <e v="#N/A"/>
    <s v="FIXED"/>
    <x v="0"/>
    <m/>
    <m/>
    <m/>
    <m/>
    <x v="0"/>
  </r>
  <r>
    <x v="0"/>
    <s v="82ed0a40-aac3-4aab-bbcc-5d129afde8a9"/>
    <x v="0"/>
    <e v="#N/A"/>
    <e v="#N/A"/>
    <e v="#N/A"/>
    <s v="FIXED"/>
    <x v="0"/>
    <m/>
    <m/>
    <m/>
    <m/>
    <x v="0"/>
  </r>
  <r>
    <x v="0"/>
    <s v="82ef2894-aa53-487d-94ea-94346c9e792d"/>
    <x v="0"/>
    <e v="#N/A"/>
    <e v="#N/A"/>
    <e v="#N/A"/>
    <s v="FIXED"/>
    <x v="0"/>
    <m/>
    <m/>
    <m/>
    <m/>
    <x v="0"/>
  </r>
  <r>
    <x v="0"/>
    <s v="82efb374-fb34-4fbf-a5bd-19f899fa68a7"/>
    <x v="0"/>
    <e v="#N/A"/>
    <e v="#N/A"/>
    <e v="#N/A"/>
    <s v="FIXED"/>
    <x v="0"/>
    <m/>
    <m/>
    <m/>
    <m/>
    <x v="0"/>
  </r>
  <r>
    <x v="0"/>
    <s v="82f0d15b-a3e6-45d7-bd90-0d0932c11f49"/>
    <x v="0"/>
    <e v="#N/A"/>
    <e v="#N/A"/>
    <e v="#N/A"/>
    <s v="FIXED"/>
    <x v="0"/>
    <m/>
    <m/>
    <m/>
    <m/>
    <x v="0"/>
  </r>
  <r>
    <x v="0"/>
    <s v="82f36965-5876-42f8-b400-84f1ab7d4f78"/>
    <x v="0"/>
    <e v="#N/A"/>
    <e v="#N/A"/>
    <e v="#N/A"/>
    <s v="FIXED"/>
    <x v="0"/>
    <m/>
    <m/>
    <m/>
    <m/>
    <x v="0"/>
  </r>
  <r>
    <x v="0"/>
    <s v="82f38cc0-6705-4341-9672-4264c9ee3ed7"/>
    <x v="0"/>
    <e v="#N/A"/>
    <e v="#N/A"/>
    <e v="#N/A"/>
    <s v="FIXED"/>
    <x v="0"/>
    <m/>
    <m/>
    <m/>
    <m/>
    <x v="0"/>
  </r>
  <r>
    <x v="0"/>
    <s v="82f3dc8d-7f1b-4d5e-a270-edc4086f832b"/>
    <x v="0"/>
    <e v="#N/A"/>
    <e v="#N/A"/>
    <e v="#N/A"/>
    <s v="FIXED"/>
    <x v="0"/>
    <m/>
    <m/>
    <m/>
    <m/>
    <x v="0"/>
  </r>
  <r>
    <x v="0"/>
    <s v="82f531a5-3f74-44de-a16b-ae9e141a8875"/>
    <x v="0"/>
    <s v="miambrn792r633l.bpna.popularinc.net"/>
    <s v="82f531a5-3f74-44de-a16b-ae9e141a8875"/>
    <s v="Critical"/>
    <s v="FIXED"/>
    <x v="0"/>
    <m/>
    <m/>
    <m/>
    <m/>
    <x v="0"/>
  </r>
  <r>
    <x v="0"/>
    <s v="82f63c62-33b8-438f-beb6-e4f64e298023"/>
    <x v="0"/>
    <e v="#N/A"/>
    <e v="#N/A"/>
    <e v="#N/A"/>
    <s v="FIXED"/>
    <x v="0"/>
    <m/>
    <m/>
    <m/>
    <m/>
    <x v="0"/>
  </r>
  <r>
    <x v="0"/>
    <s v="82f6424d-e576-4176-96cd-1e92132a9034"/>
    <x v="0"/>
    <s v="0031bcp7p9k9n2d.bpna.popularinc.net"/>
    <s v="82f6424d-e576-4176-96cd-1e92132a9034"/>
    <s v="Medium"/>
    <s v="FIXED"/>
    <x v="0"/>
    <m/>
    <m/>
    <m/>
    <m/>
    <x v="0"/>
  </r>
  <r>
    <x v="0"/>
    <s v="82f6f126-328d-442c-959d-fb26e53ad703"/>
    <x v="0"/>
    <e v="#N/A"/>
    <e v="#N/A"/>
    <e v="#N/A"/>
    <s v="FIXED"/>
    <x v="0"/>
    <m/>
    <m/>
    <m/>
    <m/>
    <x v="0"/>
  </r>
  <r>
    <x v="0"/>
    <s v="82f6fd80-0c11-407a-9326-3b79c7bc0afb"/>
    <x v="0"/>
    <e v="#N/A"/>
    <e v="#N/A"/>
    <e v="#N/A"/>
    <s v="FIXED"/>
    <x v="0"/>
    <m/>
    <m/>
    <m/>
    <m/>
    <x v="0"/>
  </r>
  <r>
    <x v="0"/>
    <s v="82f893d6-4714-469b-a81a-ca623371bbd3"/>
    <x v="0"/>
    <e v="#N/A"/>
    <e v="#N/A"/>
    <e v="#N/A"/>
    <s v="FIXED"/>
    <x v="0"/>
    <m/>
    <m/>
    <m/>
    <m/>
    <x v="0"/>
  </r>
  <r>
    <x v="0"/>
    <s v="82fa02d3-2810-4a3c-ba59-22b6adb248ce"/>
    <x v="0"/>
    <e v="#N/A"/>
    <e v="#N/A"/>
    <e v="#N/A"/>
    <s v="FIXED"/>
    <x v="0"/>
    <m/>
    <m/>
    <m/>
    <m/>
    <x v="0"/>
  </r>
  <r>
    <x v="0"/>
    <s v="82faccdf-ac95-4a98-94bb-7548d39490b9"/>
    <x v="0"/>
    <s v="0006bcp8522sd2d.bpna.popularinc.net"/>
    <s v="82faccdf-ac95-4a98-94bb-7548d39490b9"/>
    <s v="Medium"/>
    <s v="FIXED"/>
    <x v="0"/>
    <m/>
    <m/>
    <m/>
    <m/>
    <x v="0"/>
  </r>
  <r>
    <x v="2"/>
    <s v="82faf2e7-9cdf-4b43-9b1c-662ee3cae236"/>
    <x v="0"/>
    <e v="#N/A"/>
    <e v="#N/A"/>
    <e v="#N/A"/>
    <s v="FIXED"/>
    <x v="0"/>
    <m/>
    <m/>
    <m/>
    <m/>
    <x v="0"/>
  </r>
  <r>
    <x v="0"/>
    <s v="82fb3218-0814-4462-8e37-ea9547bc304a"/>
    <x v="0"/>
    <e v="#N/A"/>
    <e v="#N/A"/>
    <e v="#N/A"/>
    <s v="FIXED"/>
    <x v="0"/>
    <m/>
    <m/>
    <m/>
    <m/>
    <x v="0"/>
  </r>
  <r>
    <x v="4"/>
    <s v="82fbbd7d-f106-4e5d-8399-94edbd331552"/>
    <x v="0"/>
    <e v="#N/A"/>
    <e v="#N/A"/>
    <e v="#N/A"/>
    <s v="FIXED"/>
    <x v="0"/>
    <m/>
    <m/>
    <m/>
    <m/>
    <x v="0"/>
  </r>
  <r>
    <x v="4"/>
    <s v="82fca00b-4806-49c2-aba6-b03091b09389"/>
    <x v="1"/>
    <s v="miambkohqdvp73l.bpna.popularinc.net"/>
    <s v="82fca00b-4806-49c2-aba6-b03091b09389"/>
    <s v="High"/>
    <s v="RESURFACED"/>
    <x v="0"/>
    <m/>
    <m/>
    <m/>
    <m/>
    <x v="0"/>
  </r>
  <r>
    <x v="0"/>
    <s v="82fce600-6b49-44df-bd53-117c20742c20"/>
    <x v="0"/>
    <e v="#N/A"/>
    <e v="#N/A"/>
    <e v="#N/A"/>
    <s v="FIXED"/>
    <x v="0"/>
    <m/>
    <m/>
    <m/>
    <m/>
    <x v="0"/>
  </r>
  <r>
    <x v="4"/>
    <s v="82fcfb61-92c0-4ffa-9546-314d8e4f9255"/>
    <x v="0"/>
    <e v="#N/A"/>
    <e v="#N/A"/>
    <e v="#N/A"/>
    <s v="FIXED"/>
    <x v="0"/>
    <m/>
    <m/>
    <m/>
    <m/>
    <x v="0"/>
  </r>
  <r>
    <x v="6"/>
    <s v="82fd0334-326c-432e-be1e-b3d7083f2127"/>
    <x v="1"/>
    <s v="bpn-rosetecm-05"/>
    <s v="82fd0334-326c-432e-be1e-b3d7083f2127"/>
    <s v="Medium"/>
    <s v="RESURFACED"/>
    <x v="0"/>
    <m/>
    <m/>
    <m/>
    <m/>
    <x v="0"/>
  </r>
  <r>
    <x v="0"/>
    <s v="82ff6033-9697-441d-9cc7-8d77b676e5a8"/>
    <x v="0"/>
    <e v="#N/A"/>
    <e v="#N/A"/>
    <e v="#N/A"/>
    <s v="FIXED"/>
    <x v="0"/>
    <m/>
    <m/>
    <m/>
    <m/>
    <x v="0"/>
  </r>
  <r>
    <x v="0"/>
    <s v="82ff7bdc-e00c-49e6-85c6-2ed6f128ee0d"/>
    <x v="0"/>
    <e v="#N/A"/>
    <e v="#N/A"/>
    <e v="#N/A"/>
    <s v="FIXED"/>
    <x v="0"/>
    <m/>
    <m/>
    <m/>
    <m/>
    <x v="0"/>
  </r>
  <r>
    <x v="0"/>
    <s v="82ffa970-8549-4fa0-a67f-ad798799aaab"/>
    <x v="0"/>
    <e v="#N/A"/>
    <e v="#N/A"/>
    <e v="#N/A"/>
    <s v="FIXED"/>
    <x v="0"/>
    <m/>
    <m/>
    <m/>
    <m/>
    <x v="0"/>
  </r>
  <r>
    <x v="0"/>
    <s v="83006c29-27b9-4616-bf8a-20d8a4446de8"/>
    <x v="0"/>
    <e v="#N/A"/>
    <e v="#N/A"/>
    <e v="#N/A"/>
    <s v="FIXED"/>
    <x v="0"/>
    <m/>
    <m/>
    <m/>
    <m/>
    <x v="0"/>
  </r>
  <r>
    <x v="0"/>
    <s v="830088bd-5ecd-4270-a062-3cc61f9cc271"/>
    <x v="0"/>
    <e v="#N/A"/>
    <e v="#N/A"/>
    <e v="#N/A"/>
    <s v="FIXED"/>
    <x v="0"/>
    <m/>
    <m/>
    <m/>
    <m/>
    <x v="0"/>
  </r>
  <r>
    <x v="0"/>
    <s v="83008937-929e-48f3-aef5-74af0a2c461d"/>
    <x v="0"/>
    <e v="#N/A"/>
    <e v="#N/A"/>
    <e v="#N/A"/>
    <s v="FIXED"/>
    <x v="0"/>
    <m/>
    <m/>
    <m/>
    <m/>
    <x v="0"/>
  </r>
  <r>
    <x v="0"/>
    <s v="83017229-4698-43f9-89e8-4cc79019cdec"/>
    <x v="0"/>
    <e v="#N/A"/>
    <e v="#N/A"/>
    <e v="#N/A"/>
    <s v="FIXED"/>
    <x v="0"/>
    <m/>
    <m/>
    <m/>
    <m/>
    <x v="0"/>
  </r>
  <r>
    <x v="0"/>
    <s v="8301f9f9-62e2-48cb-ace4-31fed6ec997a"/>
    <x v="0"/>
    <e v="#N/A"/>
    <e v="#N/A"/>
    <e v="#N/A"/>
    <s v="FIXED"/>
    <x v="0"/>
    <m/>
    <m/>
    <m/>
    <m/>
    <x v="0"/>
  </r>
  <r>
    <x v="0"/>
    <s v="83029577-579a-4315-837f-3c4fd92e1dd6"/>
    <x v="0"/>
    <e v="#N/A"/>
    <e v="#N/A"/>
    <e v="#N/A"/>
    <s v="FIXED"/>
    <x v="0"/>
    <m/>
    <m/>
    <m/>
    <m/>
    <x v="0"/>
  </r>
  <r>
    <x v="1"/>
    <s v="8302c259-0fc5-4f41-8496-d77b378587ad"/>
    <x v="0"/>
    <e v="#N/A"/>
    <e v="#N/A"/>
    <e v="#N/A"/>
    <s v="FIXED"/>
    <x v="0"/>
    <m/>
    <m/>
    <m/>
    <m/>
    <x v="0"/>
  </r>
  <r>
    <x v="0"/>
    <s v="8303dc89-f5d0-4ff1-bb27-654fe3be3fdf"/>
    <x v="0"/>
    <e v="#N/A"/>
    <e v="#N/A"/>
    <e v="#N/A"/>
    <s v="FIXED"/>
    <x v="0"/>
    <m/>
    <m/>
    <m/>
    <m/>
    <x v="0"/>
  </r>
  <r>
    <x v="0"/>
    <s v="8304e5b6-f834-462c-91eb-71780a82c188"/>
    <x v="0"/>
    <e v="#N/A"/>
    <e v="#N/A"/>
    <e v="#N/A"/>
    <s v="FIXED"/>
    <x v="0"/>
    <m/>
    <m/>
    <m/>
    <m/>
    <x v="0"/>
  </r>
  <r>
    <x v="1"/>
    <s v="83051fe2-2537-48b1-946f-edcd3cd87b47"/>
    <x v="0"/>
    <e v="#N/A"/>
    <e v="#N/A"/>
    <e v="#N/A"/>
    <s v="FIXED"/>
    <x v="0"/>
    <m/>
    <m/>
    <m/>
    <m/>
    <x v="0"/>
  </r>
  <r>
    <x v="6"/>
    <s v="8305f4c6-81a1-4ff0-8e3a-c4113c9df8eb"/>
    <x v="1"/>
    <s v="bpn-roseclts-05"/>
    <s v="8305f4c6-81a1-4ff0-8e3a-c4113c9df8eb"/>
    <s v="High"/>
    <s v="RESURFACED"/>
    <x v="0"/>
    <m/>
    <m/>
    <m/>
    <m/>
    <x v="0"/>
  </r>
  <r>
    <x v="2"/>
    <s v="8306f585-41ad-4ad2-acb3-969cad3b3856"/>
    <x v="0"/>
    <e v="#N/A"/>
    <e v="#N/A"/>
    <e v="#N/A"/>
    <s v="FIXED"/>
    <x v="0"/>
    <m/>
    <m/>
    <m/>
    <m/>
    <x v="0"/>
  </r>
  <r>
    <x v="0"/>
    <s v="83090921-c029-47be-9b5a-d183288f36c3"/>
    <x v="0"/>
    <e v="#N/A"/>
    <e v="#N/A"/>
    <e v="#N/A"/>
    <s v="FIXED"/>
    <x v="0"/>
    <m/>
    <m/>
    <m/>
    <m/>
    <x v="0"/>
  </r>
  <r>
    <x v="0"/>
    <s v="830d9734-b7d4-4cf8-a3f0-3a65718b94ad"/>
    <x v="0"/>
    <e v="#N/A"/>
    <e v="#N/A"/>
    <e v="#N/A"/>
    <s v="FIXED"/>
    <x v="0"/>
    <m/>
    <m/>
    <m/>
    <m/>
    <x v="0"/>
  </r>
  <r>
    <x v="2"/>
    <s v="830e01fd-4f6f-48b8-8c8e-a3042c7774a1"/>
    <x v="0"/>
    <e v="#N/A"/>
    <e v="#N/A"/>
    <e v="#N/A"/>
    <s v="FIXED"/>
    <x v="0"/>
    <m/>
    <m/>
    <m/>
    <m/>
    <x v="0"/>
  </r>
  <r>
    <x v="2"/>
    <s v="830e0d84-883f-43b5-adef-cba0a6864f99"/>
    <x v="0"/>
    <e v="#N/A"/>
    <e v="#N/A"/>
    <e v="#N/A"/>
    <s v="FIXED"/>
    <x v="0"/>
    <m/>
    <m/>
    <m/>
    <m/>
    <x v="0"/>
  </r>
  <r>
    <x v="0"/>
    <s v="830e595c-474a-4a47-ae01-eb7dcaab364e"/>
    <x v="0"/>
    <e v="#N/A"/>
    <e v="#N/A"/>
    <e v="#N/A"/>
    <s v="FIXED"/>
    <x v="0"/>
    <m/>
    <m/>
    <m/>
    <m/>
    <x v="0"/>
  </r>
  <r>
    <x v="0"/>
    <s v="830f231f-7917-4d28-8786-a84f08bb0ae3"/>
    <x v="0"/>
    <e v="#N/A"/>
    <e v="#N/A"/>
    <e v="#N/A"/>
    <s v="FIXED"/>
    <x v="0"/>
    <m/>
    <m/>
    <m/>
    <m/>
    <x v="0"/>
  </r>
  <r>
    <x v="0"/>
    <s v="83107bab-e675-4a89-8be2-8959b7a21f0f"/>
    <x v="0"/>
    <e v="#N/A"/>
    <e v="#N/A"/>
    <e v="#N/A"/>
    <s v="FIXED"/>
    <x v="0"/>
    <m/>
    <m/>
    <m/>
    <m/>
    <x v="0"/>
  </r>
  <r>
    <x v="21"/>
    <s v="8311cc2a-cc18-4104-9c26-e358c7182302"/>
    <x v="2"/>
    <s v="bpn-roseasts-04"/>
    <s v="8311cc2a-cc18-4104-9c26-e358c7182302"/>
    <s v="Medium"/>
    <s v="ACTIVE"/>
    <x v="0"/>
    <m/>
    <m/>
    <m/>
    <m/>
    <x v="0"/>
  </r>
  <r>
    <x v="0"/>
    <s v="83122fbd-5029-4e32-9aff-aa25f8213c9a"/>
    <x v="0"/>
    <e v="#N/A"/>
    <e v="#N/A"/>
    <e v="#N/A"/>
    <s v="FIXED"/>
    <x v="0"/>
    <m/>
    <m/>
    <m/>
    <m/>
    <x v="0"/>
  </r>
  <r>
    <x v="0"/>
    <s v="83125c29-6db2-4554-8c4a-245264538b59"/>
    <x v="0"/>
    <e v="#N/A"/>
    <e v="#N/A"/>
    <e v="#N/A"/>
    <s v="FIXED"/>
    <x v="0"/>
    <m/>
    <m/>
    <m/>
    <m/>
    <x v="0"/>
  </r>
  <r>
    <x v="0"/>
    <s v="8313b09b-2d5a-499d-abe1-fb07fb137735"/>
    <x v="0"/>
    <e v="#N/A"/>
    <e v="#N/A"/>
    <e v="#N/A"/>
    <s v="FIXED"/>
    <x v="0"/>
    <m/>
    <m/>
    <m/>
    <m/>
    <x v="0"/>
  </r>
  <r>
    <x v="0"/>
    <s v="8313b7a3-4591-4991-8c6a-6011659a4ba5"/>
    <x v="0"/>
    <e v="#N/A"/>
    <e v="#N/A"/>
    <e v="#N/A"/>
    <s v="FIXED"/>
    <x v="0"/>
    <m/>
    <m/>
    <m/>
    <m/>
    <x v="0"/>
  </r>
  <r>
    <x v="0"/>
    <s v="83143742-55a3-48f2-a6de-1d118543b84f"/>
    <x v="0"/>
    <s v="0051brnbzzrnd2d.bpna.popularinc.net"/>
    <s v="83143742-55a3-48f2-a6de-1d118543b84f"/>
    <s v="Critical"/>
    <s v="FIXED"/>
    <x v="0"/>
    <m/>
    <m/>
    <m/>
    <m/>
    <x v="0"/>
  </r>
  <r>
    <x v="0"/>
    <s v="8314cc71-1546-4330-a475-9d5f852b7061"/>
    <x v="2"/>
    <s v="bdwybkoh4ys733l.bpna.popularinc.net"/>
    <s v="8314cc71-1546-4330-a475-9d5f852b7061"/>
    <s v="High"/>
    <s v="ACTIVE"/>
    <x v="0"/>
    <m/>
    <m/>
    <m/>
    <m/>
    <x v="0"/>
  </r>
  <r>
    <x v="4"/>
    <s v="831528e6-51b9-400e-9e0f-7fc2b883bcb6"/>
    <x v="0"/>
    <e v="#N/A"/>
    <e v="#N/A"/>
    <e v="#N/A"/>
    <s v="FIXED"/>
    <x v="0"/>
    <m/>
    <m/>
    <m/>
    <m/>
    <x v="0"/>
  </r>
  <r>
    <x v="0"/>
    <s v="83153836-6196-4885-8496-a8f12eecd676"/>
    <x v="0"/>
    <e v="#N/A"/>
    <e v="#N/A"/>
    <e v="#N/A"/>
    <s v="FIXED"/>
    <x v="0"/>
    <m/>
    <m/>
    <m/>
    <m/>
    <x v="0"/>
  </r>
  <r>
    <x v="0"/>
    <s v="8315ba29-9cd5-4a55-98f1-2b64105c4447"/>
    <x v="0"/>
    <e v="#N/A"/>
    <e v="#N/A"/>
    <e v="#N/A"/>
    <s v="FIXED"/>
    <x v="0"/>
    <m/>
    <m/>
    <m/>
    <m/>
    <x v="0"/>
  </r>
  <r>
    <x v="0"/>
    <s v="8315c799-15ea-464b-a313-4042bd11a7fd"/>
    <x v="0"/>
    <s v="0031bcp7p8g9n2d.bpna.popularinc.net"/>
    <s v="8315c799-15ea-464b-a313-4042bd11a7fd"/>
    <s v="High"/>
    <s v="FIXED"/>
    <x v="0"/>
    <m/>
    <m/>
    <m/>
    <m/>
    <x v="0"/>
  </r>
  <r>
    <x v="0"/>
    <s v="83176e1e-ce43-46fe-99c0-79c1975e4951"/>
    <x v="0"/>
    <e v="#N/A"/>
    <e v="#N/A"/>
    <e v="#N/A"/>
    <s v="FIXED"/>
    <x v="0"/>
    <m/>
    <m/>
    <m/>
    <m/>
    <x v="0"/>
  </r>
  <r>
    <x v="10"/>
    <s v="83177310-8ba9-44a5-bc08-350722205bec"/>
    <x v="0"/>
    <e v="#N/A"/>
    <e v="#N/A"/>
    <e v="#N/A"/>
    <s v="FIXED"/>
    <x v="0"/>
    <m/>
    <m/>
    <m/>
    <m/>
    <x v="0"/>
  </r>
  <r>
    <x v="4"/>
    <s v="83181416-8697-4850-b032-752f56cdc95e"/>
    <x v="0"/>
    <e v="#N/A"/>
    <e v="#N/A"/>
    <e v="#N/A"/>
    <s v="FIXED"/>
    <x v="0"/>
    <m/>
    <m/>
    <m/>
    <m/>
    <x v="0"/>
  </r>
  <r>
    <x v="0"/>
    <s v="83182092-460d-4288-9063-49c02c60a36e"/>
    <x v="0"/>
    <e v="#N/A"/>
    <e v="#N/A"/>
    <e v="#N/A"/>
    <s v="FIXED"/>
    <x v="0"/>
    <m/>
    <m/>
    <m/>
    <m/>
    <x v="0"/>
  </r>
  <r>
    <x v="0"/>
    <s v="8318a327-0dc4-495a-a7cb-06f24a141ce8"/>
    <x v="0"/>
    <e v="#N/A"/>
    <e v="#N/A"/>
    <e v="#N/A"/>
    <s v="FIXED"/>
    <x v="0"/>
    <m/>
    <m/>
    <m/>
    <m/>
    <x v="0"/>
  </r>
  <r>
    <x v="4"/>
    <s v="83193a5c-ab0f-4228-b8f3-8dd2bd15c969"/>
    <x v="0"/>
    <e v="#N/A"/>
    <e v="#N/A"/>
    <e v="#N/A"/>
    <s v="FIXED"/>
    <x v="0"/>
    <m/>
    <m/>
    <m/>
    <m/>
    <x v="0"/>
  </r>
  <r>
    <x v="4"/>
    <s v="83197f76-c4fb-4209-b309-ad5675f2243e"/>
    <x v="0"/>
    <e v="#N/A"/>
    <e v="#N/A"/>
    <e v="#N/A"/>
    <s v="FIXED"/>
    <x v="0"/>
    <m/>
    <m/>
    <m/>
    <m/>
    <x v="0"/>
  </r>
  <r>
    <x v="2"/>
    <s v="8319b396-8ac3-47bd-829f-25ef5e912706"/>
    <x v="3"/>
    <e v="#N/A"/>
    <e v="#N/A"/>
    <e v="#N/A"/>
    <s v="NEW"/>
    <x v="0"/>
    <m/>
    <m/>
    <m/>
    <m/>
    <x v="0"/>
  </r>
  <r>
    <x v="0"/>
    <s v="831aa8d7-b142-4446-a728-3557c4e75ae7"/>
    <x v="0"/>
    <e v="#N/A"/>
    <e v="#N/A"/>
    <e v="#N/A"/>
    <s v="FIXED"/>
    <x v="0"/>
    <m/>
    <m/>
    <m/>
    <m/>
    <x v="0"/>
  </r>
  <r>
    <x v="4"/>
    <s v="831d8267-f972-4328-acd5-7d7b3a5318cd"/>
    <x v="0"/>
    <s v="0031bcp7pfj9n2d.bpna.popularinc.net"/>
    <s v="831d8267-f972-4328-acd5-7d7b3a5318cd"/>
    <s v="High"/>
    <s v="FIXED"/>
    <x v="0"/>
    <m/>
    <m/>
    <m/>
    <m/>
    <x v="0"/>
  </r>
  <r>
    <x v="4"/>
    <s v="83206c20-d030-4f65-9b6e-9b92153cc804"/>
    <x v="0"/>
    <s v="bdwybkojy3yqn2l.bpna.popularinc.net"/>
    <s v="83206c20-d030-4f65-9b6e-9b92153cc804"/>
    <s v="High"/>
    <s v="FIXED"/>
    <x v="0"/>
    <m/>
    <m/>
    <m/>
    <m/>
    <x v="0"/>
  </r>
  <r>
    <x v="1"/>
    <s v="832177f0-2e59-46ca-9ed1-aedf45ec3c44"/>
    <x v="2"/>
    <s v="bpn-0031bp-01"/>
    <s v="832177f0-2e59-46ca-9ed1-aedf45ec3c44"/>
    <s v="Medium"/>
    <s v="ACTIVE"/>
    <x v="0"/>
    <m/>
    <m/>
    <m/>
    <m/>
    <x v="0"/>
  </r>
  <r>
    <x v="4"/>
    <s v="832206e0-1dd1-4a2e-8a21-6eb0d1ec0a9a"/>
    <x v="0"/>
    <e v="#N/A"/>
    <e v="#N/A"/>
    <e v="#N/A"/>
    <s v="FIXED"/>
    <x v="0"/>
    <m/>
    <m/>
    <m/>
    <m/>
    <x v="0"/>
  </r>
  <r>
    <x v="0"/>
    <s v="832212b1-c55c-4638-9c56-adfe0e302c1b"/>
    <x v="0"/>
    <e v="#N/A"/>
    <e v="#N/A"/>
    <e v="#N/A"/>
    <s v="FIXED"/>
    <x v="0"/>
    <m/>
    <m/>
    <m/>
    <m/>
    <x v="0"/>
  </r>
  <r>
    <x v="13"/>
    <s v="832324fb-9774-4d31-a14b-2079b8faf674"/>
    <x v="0"/>
    <s v="bpn-rosetecm-03"/>
    <s v="832324fb-9774-4d31-a14b-2079b8faf674"/>
    <s v="Medium"/>
    <s v="FIXED"/>
    <x v="0"/>
    <m/>
    <m/>
    <m/>
    <m/>
    <x v="0"/>
  </r>
  <r>
    <x v="2"/>
    <s v="83237660-7af0-4454-8080-598acf936959"/>
    <x v="0"/>
    <e v="#N/A"/>
    <e v="#N/A"/>
    <e v="#N/A"/>
    <s v="FIXED"/>
    <x v="0"/>
    <m/>
    <m/>
    <m/>
    <m/>
    <x v="0"/>
  </r>
  <r>
    <x v="4"/>
    <s v="83239c67-216a-4be3-a085-4ffc1864382c"/>
    <x v="0"/>
    <e v="#N/A"/>
    <e v="#N/A"/>
    <e v="#N/A"/>
    <s v="FIXED"/>
    <x v="0"/>
    <m/>
    <m/>
    <m/>
    <m/>
    <x v="0"/>
  </r>
  <r>
    <x v="0"/>
    <s v="8324bfa8-d0b2-4378-b6cf-1f8c07534d59"/>
    <x v="0"/>
    <e v="#N/A"/>
    <e v="#N/A"/>
    <e v="#N/A"/>
    <s v="FIXED"/>
    <x v="0"/>
    <m/>
    <m/>
    <m/>
    <m/>
    <x v="0"/>
  </r>
  <r>
    <x v="0"/>
    <s v="8324dcd8-4efc-434f-b583-1345cde33457"/>
    <x v="0"/>
    <e v="#N/A"/>
    <e v="#N/A"/>
    <e v="#N/A"/>
    <s v="FIXED"/>
    <x v="0"/>
    <m/>
    <m/>
    <m/>
    <m/>
    <x v="0"/>
  </r>
  <r>
    <x v="6"/>
    <s v="83275134-33cb-4406-b9f6-3c799aaf435e"/>
    <x v="0"/>
    <e v="#N/A"/>
    <e v="#N/A"/>
    <e v="#N/A"/>
    <s v="FIXED"/>
    <x v="0"/>
    <m/>
    <m/>
    <m/>
    <m/>
    <x v="0"/>
  </r>
  <r>
    <x v="0"/>
    <s v="8327c39f-4afd-4b7b-b52e-ab6cd3010e21"/>
    <x v="0"/>
    <e v="#N/A"/>
    <e v="#N/A"/>
    <e v="#N/A"/>
    <s v="FIXED"/>
    <x v="0"/>
    <m/>
    <m/>
    <m/>
    <m/>
    <x v="0"/>
  </r>
  <r>
    <x v="0"/>
    <s v="8328b8b4-f961-416c-8901-cfe3648431aa"/>
    <x v="0"/>
    <e v="#N/A"/>
    <e v="#N/A"/>
    <e v="#N/A"/>
    <s v="FIXED"/>
    <x v="0"/>
    <m/>
    <m/>
    <m/>
    <m/>
    <x v="0"/>
  </r>
  <r>
    <x v="0"/>
    <s v="8328fd1b-2e82-48c2-88a6-525e29f95c17"/>
    <x v="0"/>
    <e v="#N/A"/>
    <e v="#N/A"/>
    <e v="#N/A"/>
    <s v="FIXED"/>
    <x v="0"/>
    <m/>
    <m/>
    <m/>
    <m/>
    <x v="0"/>
  </r>
  <r>
    <x v="2"/>
    <s v="832aeaec-09a1-4d5a-955e-3a672689e354"/>
    <x v="0"/>
    <e v="#N/A"/>
    <e v="#N/A"/>
    <e v="#N/A"/>
    <s v="FIXED"/>
    <x v="0"/>
    <m/>
    <m/>
    <m/>
    <m/>
    <x v="0"/>
  </r>
  <r>
    <x v="11"/>
    <s v="832beb89-408a-49b2-913a-1312b24b9c06"/>
    <x v="0"/>
    <e v="#N/A"/>
    <e v="#N/A"/>
    <e v="#N/A"/>
    <s v="FIXED"/>
    <x v="0"/>
    <m/>
    <m/>
    <m/>
    <m/>
    <x v="0"/>
  </r>
  <r>
    <x v="10"/>
    <s v="832c3e0f-c2a4-4abc-98bf-5b96f8fae84a"/>
    <x v="0"/>
    <e v="#N/A"/>
    <e v="#N/A"/>
    <e v="#N/A"/>
    <s v="FIXED"/>
    <x v="0"/>
    <m/>
    <m/>
    <m/>
    <m/>
    <x v="0"/>
  </r>
  <r>
    <x v="1"/>
    <s v="832cbbfd-79c8-4ea5-91c7-8a093e809fd8"/>
    <x v="0"/>
    <e v="#N/A"/>
    <e v="#N/A"/>
    <e v="#N/A"/>
    <s v="FIXED"/>
    <x v="0"/>
    <m/>
    <m/>
    <m/>
    <m/>
    <x v="0"/>
  </r>
  <r>
    <x v="0"/>
    <s v="832ec0c6-e1a1-4c7c-8817-91e298de5c9f"/>
    <x v="0"/>
    <e v="#N/A"/>
    <e v="#N/A"/>
    <e v="#N/A"/>
    <s v="FIXED"/>
    <x v="0"/>
    <m/>
    <m/>
    <m/>
    <m/>
    <x v="0"/>
  </r>
  <r>
    <x v="0"/>
    <s v="832fb248-5ee2-445f-a9f4-af8df65747a5"/>
    <x v="0"/>
    <e v="#N/A"/>
    <e v="#N/A"/>
    <e v="#N/A"/>
    <s v="FIXED"/>
    <x v="0"/>
    <m/>
    <m/>
    <m/>
    <m/>
    <x v="0"/>
  </r>
  <r>
    <x v="0"/>
    <s v="83309042-4930-45ae-b8b2-c19fd5b84d3e"/>
    <x v="0"/>
    <e v="#N/A"/>
    <e v="#N/A"/>
    <e v="#N/A"/>
    <s v="FIXED"/>
    <x v="0"/>
    <m/>
    <m/>
    <m/>
    <m/>
    <x v="0"/>
  </r>
  <r>
    <x v="1"/>
    <s v="8330d8fc-94a6-4131-b047-fa6d93c9230d"/>
    <x v="0"/>
    <e v="#N/A"/>
    <e v="#N/A"/>
    <e v="#N/A"/>
    <s v="FIXED"/>
    <x v="0"/>
    <m/>
    <m/>
    <m/>
    <m/>
    <x v="0"/>
  </r>
  <r>
    <x v="1"/>
    <s v="8330df33-213f-4388-9300-47cd2216e68d"/>
    <x v="0"/>
    <e v="#N/A"/>
    <e v="#N/A"/>
    <e v="#N/A"/>
    <s v="FIXED"/>
    <x v="0"/>
    <m/>
    <m/>
    <m/>
    <m/>
    <x v="0"/>
  </r>
  <r>
    <x v="4"/>
    <s v="83312056-337a-4303-ba28-fcd64343ca8b"/>
    <x v="0"/>
    <e v="#N/A"/>
    <e v="#N/A"/>
    <e v="#N/A"/>
    <s v="FIXED"/>
    <x v="0"/>
    <m/>
    <m/>
    <m/>
    <m/>
    <x v="0"/>
  </r>
  <r>
    <x v="0"/>
    <s v="833242f3-e969-4d86-ac4d-fcf4681678ef"/>
    <x v="0"/>
    <e v="#N/A"/>
    <e v="#N/A"/>
    <e v="#N/A"/>
    <s v="FIXED"/>
    <x v="0"/>
    <m/>
    <m/>
    <m/>
    <m/>
    <x v="0"/>
  </r>
  <r>
    <x v="0"/>
    <s v="83341151-ad29-4335-afe0-244385381992"/>
    <x v="0"/>
    <e v="#N/A"/>
    <e v="#N/A"/>
    <e v="#N/A"/>
    <s v="FIXED"/>
    <x v="0"/>
    <m/>
    <m/>
    <m/>
    <m/>
    <x v="0"/>
  </r>
  <r>
    <x v="10"/>
    <s v="833493d7-a0d7-49f5-ab75-cde35697eb3c"/>
    <x v="0"/>
    <s v="bpn-cmtyblas-01"/>
    <s v="833493d7-a0d7-49f5-ab75-cde35697eb3c"/>
    <s v="High"/>
    <s v="FIXED"/>
    <x v="0"/>
    <m/>
    <m/>
    <m/>
    <m/>
    <x v="0"/>
  </r>
  <r>
    <x v="1"/>
    <s v="8336b5e6-8c97-445d-bdae-e1caa1dee3cc"/>
    <x v="2"/>
    <s v="pcb-rosemx-13"/>
    <s v="8336b5e6-8c97-445d-bdae-e1caa1dee3cc"/>
    <s v="Medium"/>
    <s v="ACTIVE"/>
    <x v="0"/>
    <m/>
    <m/>
    <m/>
    <m/>
    <x v="0"/>
  </r>
  <r>
    <x v="0"/>
    <s v="8336f357-5132-465a-94b7-23e8f521c056"/>
    <x v="0"/>
    <s v="0058brnc00qnd2d.bpna.popularinc.net"/>
    <s v="8336f357-5132-465a-94b7-23e8f521c056"/>
    <s v="Critical"/>
    <s v="FIXED"/>
    <x v="0"/>
    <m/>
    <m/>
    <m/>
    <m/>
    <x v="0"/>
  </r>
  <r>
    <x v="0"/>
    <s v="83375ab3-31af-440c-8346-192381eb6528"/>
    <x v="0"/>
    <s v="miambko59tdfh2l.bpna.popularinc.net"/>
    <s v="83375ab3-31af-440c-8346-192381eb6528"/>
    <s v="High"/>
    <s v="FIXED"/>
    <x v="0"/>
    <m/>
    <m/>
    <m/>
    <m/>
    <x v="0"/>
  </r>
  <r>
    <x v="0"/>
    <s v="8337bf8b-b9a2-4548-8c83-008737c2bab7"/>
    <x v="0"/>
    <e v="#N/A"/>
    <e v="#N/A"/>
    <e v="#N/A"/>
    <s v="FIXED"/>
    <x v="0"/>
    <m/>
    <m/>
    <m/>
    <m/>
    <x v="0"/>
  </r>
  <r>
    <x v="2"/>
    <s v="8337f059-1b8d-43d0-bdc2-9771837d7976"/>
    <x v="0"/>
    <e v="#N/A"/>
    <e v="#N/A"/>
    <e v="#N/A"/>
    <s v="FIXED"/>
    <x v="0"/>
    <m/>
    <m/>
    <m/>
    <m/>
    <x v="0"/>
  </r>
  <r>
    <x v="0"/>
    <s v="833840cd-f6a7-4576-819e-0a429bb835a3"/>
    <x v="0"/>
    <e v="#N/A"/>
    <e v="#N/A"/>
    <e v="#N/A"/>
    <s v="FIXED"/>
    <x v="0"/>
    <m/>
    <m/>
    <m/>
    <m/>
    <x v="0"/>
  </r>
  <r>
    <x v="0"/>
    <s v="8339621c-9261-4fd9-a3b1-ac0ceb170a98"/>
    <x v="0"/>
    <e v="#N/A"/>
    <e v="#N/A"/>
    <e v="#N/A"/>
    <s v="FIXED"/>
    <x v="0"/>
    <m/>
    <m/>
    <m/>
    <m/>
    <x v="0"/>
  </r>
  <r>
    <x v="0"/>
    <s v="833aced5-643b-4f90-bad8-f4ccbf03b9b7"/>
    <x v="0"/>
    <e v="#N/A"/>
    <e v="#N/A"/>
    <e v="#N/A"/>
    <s v="FIXED"/>
    <x v="0"/>
    <m/>
    <m/>
    <m/>
    <m/>
    <x v="0"/>
  </r>
  <r>
    <x v="0"/>
    <s v="833b8116-6b4e-44ca-ac62-1d4a4b685d75"/>
    <x v="0"/>
    <e v="#N/A"/>
    <e v="#N/A"/>
    <e v="#N/A"/>
    <s v="FIXED"/>
    <x v="0"/>
    <m/>
    <m/>
    <m/>
    <m/>
    <x v="0"/>
  </r>
  <r>
    <x v="0"/>
    <s v="833bc10c-b11f-4a9b-bdbd-4b7367543db3"/>
    <x v="0"/>
    <s v="bdwybko7pgg9n2d.bpna.popularinc.net"/>
    <s v="833bc10c-b11f-4a9b-bdbd-4b7367543db3"/>
    <s v="Critical"/>
    <s v="FIXED"/>
    <x v="0"/>
    <m/>
    <m/>
    <m/>
    <m/>
    <x v="0"/>
  </r>
  <r>
    <x v="2"/>
    <s v="833be58f-0049-406a-b426-46cd04cb8e3d"/>
    <x v="0"/>
    <e v="#N/A"/>
    <e v="#N/A"/>
    <e v="#N/A"/>
    <s v="FIXED"/>
    <x v="0"/>
    <m/>
    <m/>
    <m/>
    <m/>
    <x v="0"/>
  </r>
  <r>
    <x v="2"/>
    <s v="833d9376-74b9-48f2-8464-339fe49994e4"/>
    <x v="1"/>
    <s v="bpn-rosecmas-06"/>
    <s v="833d9376-74b9-48f2-8464-339fe49994e4"/>
    <s v="Medium"/>
    <s v="RESURFACED"/>
    <x v="0"/>
    <m/>
    <m/>
    <m/>
    <m/>
    <x v="0"/>
  </r>
  <r>
    <x v="0"/>
    <s v="833dcd79-2253-4eea-8d45-206b7bd35f1e"/>
    <x v="0"/>
    <e v="#N/A"/>
    <e v="#N/A"/>
    <e v="#N/A"/>
    <s v="FIXED"/>
    <x v="0"/>
    <m/>
    <m/>
    <m/>
    <m/>
    <x v="0"/>
  </r>
  <r>
    <x v="0"/>
    <s v="833e59a4-dc3b-4b80-a29c-cc050609c024"/>
    <x v="0"/>
    <e v="#N/A"/>
    <e v="#N/A"/>
    <e v="#N/A"/>
    <s v="FIXED"/>
    <x v="0"/>
    <m/>
    <m/>
    <m/>
    <m/>
    <x v="0"/>
  </r>
  <r>
    <x v="0"/>
    <s v="833ffb96-0c6a-4389-9261-7ddc7f703205"/>
    <x v="0"/>
    <e v="#N/A"/>
    <e v="#N/A"/>
    <e v="#N/A"/>
    <s v="FIXED"/>
    <x v="0"/>
    <m/>
    <m/>
    <m/>
    <m/>
    <x v="0"/>
  </r>
  <r>
    <x v="2"/>
    <s v="8340d4f4-fb49-4c4b-90a0-94c93f2add48"/>
    <x v="0"/>
    <e v="#N/A"/>
    <e v="#N/A"/>
    <e v="#N/A"/>
    <s v="FIXED"/>
    <x v="0"/>
    <m/>
    <m/>
    <m/>
    <m/>
    <x v="0"/>
  </r>
  <r>
    <x v="0"/>
    <s v="8341ea79-4ec9-4a2c-9d45-2e0829f19320"/>
    <x v="0"/>
    <e v="#N/A"/>
    <e v="#N/A"/>
    <e v="#N/A"/>
    <s v="FIXED"/>
    <x v="0"/>
    <m/>
    <m/>
    <m/>
    <m/>
    <x v="0"/>
  </r>
  <r>
    <x v="0"/>
    <s v="834324be-e609-432e-84f0-5072d2ef2c98"/>
    <x v="0"/>
    <e v="#N/A"/>
    <e v="#N/A"/>
    <e v="#N/A"/>
    <s v="FIXED"/>
    <x v="0"/>
    <m/>
    <m/>
    <m/>
    <m/>
    <x v="0"/>
  </r>
  <r>
    <x v="0"/>
    <s v="834346e6-9bff-48de-9476-70c5b0bb0e2c"/>
    <x v="0"/>
    <e v="#N/A"/>
    <e v="#N/A"/>
    <e v="#N/A"/>
    <s v="FIXED"/>
    <x v="0"/>
    <m/>
    <m/>
    <m/>
    <m/>
    <x v="0"/>
  </r>
  <r>
    <x v="0"/>
    <s v="8343bac6-19d4-4bf7-a1e5-58ae643d7d04"/>
    <x v="0"/>
    <e v="#N/A"/>
    <e v="#N/A"/>
    <e v="#N/A"/>
    <s v="FIXED"/>
    <x v="0"/>
    <m/>
    <m/>
    <m/>
    <m/>
    <x v="0"/>
  </r>
  <r>
    <x v="0"/>
    <s v="8343c5b2-f55d-454c-b6a6-2a44b4d7733c"/>
    <x v="0"/>
    <e v="#N/A"/>
    <e v="#N/A"/>
    <e v="#N/A"/>
    <s v="FIXED"/>
    <x v="0"/>
    <m/>
    <m/>
    <m/>
    <m/>
    <x v="0"/>
  </r>
  <r>
    <x v="0"/>
    <s v="834604a0-0084-44b0-b837-e65d128ab15b"/>
    <x v="0"/>
    <e v="#N/A"/>
    <e v="#N/A"/>
    <e v="#N/A"/>
    <s v="FIXED"/>
    <x v="0"/>
    <m/>
    <m/>
    <m/>
    <m/>
    <x v="0"/>
  </r>
  <r>
    <x v="2"/>
    <s v="834647b6-125a-4111-b98a-c1023c2f4576"/>
    <x v="0"/>
    <e v="#N/A"/>
    <e v="#N/A"/>
    <e v="#N/A"/>
    <s v="FIXED"/>
    <x v="0"/>
    <m/>
    <m/>
    <m/>
    <m/>
    <x v="0"/>
  </r>
  <r>
    <x v="4"/>
    <s v="83482ea1-d9e7-4c24-9b2f-83b54f09014c"/>
    <x v="0"/>
    <e v="#N/A"/>
    <e v="#N/A"/>
    <e v="#N/A"/>
    <s v="FIXED"/>
    <x v="0"/>
    <m/>
    <m/>
    <m/>
    <m/>
    <x v="0"/>
  </r>
  <r>
    <x v="0"/>
    <s v="834a7bf4-6b65-44bd-9eed-ff1a80425e34"/>
    <x v="0"/>
    <e v="#N/A"/>
    <e v="#N/A"/>
    <e v="#N/A"/>
    <s v="FIXED"/>
    <x v="0"/>
    <m/>
    <m/>
    <m/>
    <m/>
    <x v="0"/>
  </r>
  <r>
    <x v="4"/>
    <s v="834ac7b5-c2c7-427f-a45c-2b68f8283b29"/>
    <x v="2"/>
    <s v="bdwybko3bdmdh2d.bpna.popularinc.net"/>
    <s v="834ac7b5-c2c7-427f-a45c-2b68f8283b29"/>
    <s v="High"/>
    <s v="ACTIVE"/>
    <x v="0"/>
    <m/>
    <m/>
    <m/>
    <m/>
    <x v="0"/>
  </r>
  <r>
    <x v="0"/>
    <s v="834afd5f-c783-46aa-aeb5-6b12da87695e"/>
    <x v="0"/>
    <e v="#N/A"/>
    <e v="#N/A"/>
    <e v="#N/A"/>
    <s v="FIXED"/>
    <x v="0"/>
    <m/>
    <m/>
    <m/>
    <m/>
    <x v="0"/>
  </r>
  <r>
    <x v="0"/>
    <s v="834b68c2-f8f3-48aa-ad1a-ba550509d38e"/>
    <x v="0"/>
    <e v="#N/A"/>
    <e v="#N/A"/>
    <e v="#N/A"/>
    <s v="FIXED"/>
    <x v="0"/>
    <m/>
    <m/>
    <m/>
    <m/>
    <x v="0"/>
  </r>
  <r>
    <x v="2"/>
    <s v="834c6f16-dc0a-48ce-a2e0-20092842c992"/>
    <x v="0"/>
    <e v="#N/A"/>
    <e v="#N/A"/>
    <e v="#N/A"/>
    <s v="FIXED"/>
    <x v="0"/>
    <m/>
    <m/>
    <m/>
    <m/>
    <x v="0"/>
  </r>
  <r>
    <x v="0"/>
    <s v="834cb07e-be34-44e9-87f6-d5d261d12975"/>
    <x v="0"/>
    <e v="#N/A"/>
    <e v="#N/A"/>
    <e v="#N/A"/>
    <s v="FIXED"/>
    <x v="0"/>
    <m/>
    <m/>
    <m/>
    <m/>
    <x v="0"/>
  </r>
  <r>
    <x v="0"/>
    <s v="834d55fa-bde1-4f3a-873f-5279cacece56"/>
    <x v="0"/>
    <e v="#N/A"/>
    <e v="#N/A"/>
    <e v="#N/A"/>
    <s v="FIXED"/>
    <x v="0"/>
    <m/>
    <m/>
    <m/>
    <m/>
    <x v="0"/>
  </r>
  <r>
    <x v="0"/>
    <s v="834fc493-d78b-4418-9281-73b13d8c4215"/>
    <x v="0"/>
    <e v="#N/A"/>
    <e v="#N/A"/>
    <e v="#N/A"/>
    <s v="FIXED"/>
    <x v="0"/>
    <m/>
    <m/>
    <m/>
    <m/>
    <x v="0"/>
  </r>
  <r>
    <x v="0"/>
    <s v="83501278-da16-403c-8baa-cbf9b1a33c44"/>
    <x v="0"/>
    <e v="#N/A"/>
    <e v="#N/A"/>
    <e v="#N/A"/>
    <s v="FIXED"/>
    <x v="0"/>
    <m/>
    <m/>
    <m/>
    <m/>
    <x v="0"/>
  </r>
  <r>
    <x v="4"/>
    <s v="8350af55-4137-4a22-af77-c4efb4053fee"/>
    <x v="0"/>
    <e v="#N/A"/>
    <e v="#N/A"/>
    <e v="#N/A"/>
    <s v="FIXED"/>
    <x v="0"/>
    <m/>
    <m/>
    <m/>
    <m/>
    <x v="0"/>
  </r>
  <r>
    <x v="0"/>
    <s v="8351c12e-72f6-49b0-a17a-8b806be047b7"/>
    <x v="0"/>
    <e v="#N/A"/>
    <e v="#N/A"/>
    <e v="#N/A"/>
    <s v="FIXED"/>
    <x v="0"/>
    <m/>
    <m/>
    <m/>
    <m/>
    <x v="0"/>
  </r>
  <r>
    <x v="4"/>
    <s v="835209ac-a418-4134-a63b-53ad02bc94cc"/>
    <x v="2"/>
    <s v="bdwybko3bymkh2d.bpna.popularinc.net"/>
    <s v="835209ac-a418-4134-a63b-53ad02bc94cc"/>
    <s v="Critical"/>
    <s v="ACTIVE"/>
    <x v="0"/>
    <m/>
    <m/>
    <m/>
    <m/>
    <x v="0"/>
  </r>
  <r>
    <x v="7"/>
    <s v="83522551-0294-444b-b6fa-d26ddaa4ae50"/>
    <x v="2"/>
    <s v="bpn-rosewrdb-03"/>
    <s v="83522551-0294-444b-b6fa-d26ddaa4ae50"/>
    <s v="Medium"/>
    <s v="ACTIVE"/>
    <x v="0"/>
    <m/>
    <m/>
    <m/>
    <m/>
    <x v="0"/>
  </r>
  <r>
    <x v="11"/>
    <s v="8352771e-e0d0-4084-b3a7-3cb808dbee0c"/>
    <x v="0"/>
    <e v="#N/A"/>
    <e v="#N/A"/>
    <e v="#N/A"/>
    <s v="FIXED"/>
    <x v="0"/>
    <m/>
    <m/>
    <m/>
    <m/>
    <x v="0"/>
  </r>
  <r>
    <x v="0"/>
    <s v="8353c338-721b-4c63-9a15-30f67258a660"/>
    <x v="0"/>
    <e v="#N/A"/>
    <e v="#N/A"/>
    <e v="#N/A"/>
    <s v="FIXED"/>
    <x v="0"/>
    <m/>
    <m/>
    <m/>
    <m/>
    <x v="0"/>
  </r>
  <r>
    <x v="1"/>
    <s v="835535bd-c18f-4384-8a23-2a7a92740e82"/>
    <x v="0"/>
    <e v="#N/A"/>
    <e v="#N/A"/>
    <e v="#N/A"/>
    <s v="FIXED"/>
    <x v="0"/>
    <m/>
    <m/>
    <m/>
    <m/>
    <x v="0"/>
  </r>
  <r>
    <x v="4"/>
    <s v="835823f9-95eb-47a4-bb11-09b811766227"/>
    <x v="0"/>
    <e v="#N/A"/>
    <e v="#N/A"/>
    <e v="#N/A"/>
    <s v="FIXED"/>
    <x v="0"/>
    <m/>
    <m/>
    <m/>
    <m/>
    <x v="0"/>
  </r>
  <r>
    <x v="2"/>
    <s v="83582cfb-2ae7-42e6-b875-7a48bb24fb06"/>
    <x v="0"/>
    <e v="#N/A"/>
    <e v="#N/A"/>
    <e v="#N/A"/>
    <s v="FIXED"/>
    <x v="0"/>
    <m/>
    <m/>
    <m/>
    <m/>
    <x v="0"/>
  </r>
  <r>
    <x v="0"/>
    <s v="83587981-8dcc-4190-80df-06bf5ea86ea7"/>
    <x v="0"/>
    <e v="#N/A"/>
    <e v="#N/A"/>
    <e v="#N/A"/>
    <s v="FIXED"/>
    <x v="0"/>
    <m/>
    <m/>
    <m/>
    <m/>
    <x v="0"/>
  </r>
  <r>
    <x v="2"/>
    <s v="83588680-0754-4706-b435-78c781186642"/>
    <x v="2"/>
    <s v="bpn-rosefx-02"/>
    <s v="83588680-0754-4706-b435-78c781186642"/>
    <s v="Medium"/>
    <s v="ACTIVE"/>
    <x v="0"/>
    <m/>
    <m/>
    <m/>
    <m/>
    <x v="0"/>
  </r>
  <r>
    <x v="2"/>
    <s v="835a1833-ff05-44fd-9799-11b4a6918231"/>
    <x v="0"/>
    <e v="#N/A"/>
    <e v="#N/A"/>
    <e v="#N/A"/>
    <s v="FIXED"/>
    <x v="0"/>
    <m/>
    <m/>
    <m/>
    <m/>
    <x v="0"/>
  </r>
  <r>
    <x v="0"/>
    <s v="835ab739-9077-488e-9afa-9a91846d6cc7"/>
    <x v="0"/>
    <e v="#N/A"/>
    <e v="#N/A"/>
    <e v="#N/A"/>
    <s v="FIXED"/>
    <x v="0"/>
    <m/>
    <m/>
    <m/>
    <m/>
    <x v="0"/>
  </r>
  <r>
    <x v="0"/>
    <s v="835c4155-5120-4720-bbbd-d499400ba36d"/>
    <x v="0"/>
    <e v="#N/A"/>
    <e v="#N/A"/>
    <e v="#N/A"/>
    <s v="FIXED"/>
    <x v="0"/>
    <m/>
    <m/>
    <m/>
    <m/>
    <x v="0"/>
  </r>
  <r>
    <x v="0"/>
    <s v="835c9e27-fad3-404b-8a3e-a4dd48448e2a"/>
    <x v="0"/>
    <s v="0006brn3xzdnd2d.bpna.popularinc.net"/>
    <s v="835c9e27-fad3-404b-8a3e-a4dd48448e2a"/>
    <s v="Critical"/>
    <s v="FIXED"/>
    <x v="0"/>
    <m/>
    <m/>
    <m/>
    <m/>
    <x v="0"/>
  </r>
  <r>
    <x v="0"/>
    <s v="835cd2ea-ff72-4fc9-b2a6-b5cb9b0b1390"/>
    <x v="0"/>
    <e v="#N/A"/>
    <e v="#N/A"/>
    <e v="#N/A"/>
    <s v="FIXED"/>
    <x v="0"/>
    <m/>
    <m/>
    <m/>
    <m/>
    <x v="0"/>
  </r>
  <r>
    <x v="1"/>
    <s v="835cec0a-af79-4999-a64d-9c8f1a9f5403"/>
    <x v="0"/>
    <e v="#N/A"/>
    <e v="#N/A"/>
    <e v="#N/A"/>
    <s v="FIXED"/>
    <x v="0"/>
    <m/>
    <m/>
    <m/>
    <m/>
    <x v="0"/>
  </r>
  <r>
    <x v="0"/>
    <s v="835db22d-c2a6-46f8-a617-3a3df2419e05"/>
    <x v="0"/>
    <s v="0060brn3xhpnd2d.bpna.popularinc.net"/>
    <s v="835db22d-c2a6-46f8-a617-3a3df2419e05"/>
    <s v="Critical"/>
    <s v="FIXED"/>
    <x v="0"/>
    <m/>
    <m/>
    <m/>
    <m/>
    <x v="0"/>
  </r>
  <r>
    <x v="0"/>
    <s v="835dbc26-f4b4-4941-9814-9d773cd43d83"/>
    <x v="0"/>
    <e v="#N/A"/>
    <e v="#N/A"/>
    <e v="#N/A"/>
    <s v="FIXED"/>
    <x v="0"/>
    <m/>
    <m/>
    <m/>
    <m/>
    <x v="0"/>
  </r>
  <r>
    <x v="1"/>
    <s v="835e0178-e5e6-4b64-8664-172066fa866c"/>
    <x v="2"/>
    <s v="bpn-0071bp-01"/>
    <s v="835e0178-e5e6-4b64-8664-172066fa866c"/>
    <s v="Medium"/>
    <s v="ACTIVE"/>
    <x v="0"/>
    <m/>
    <m/>
    <m/>
    <m/>
    <x v="0"/>
  </r>
  <r>
    <x v="0"/>
    <s v="835fd748-eedf-4d71-9a9a-203f8886b889"/>
    <x v="0"/>
    <e v="#N/A"/>
    <e v="#N/A"/>
    <e v="#N/A"/>
    <s v="FIXED"/>
    <x v="0"/>
    <m/>
    <m/>
    <m/>
    <m/>
    <x v="0"/>
  </r>
  <r>
    <x v="0"/>
    <s v="836075ff-cab5-418d-b641-6cde182f18cb"/>
    <x v="0"/>
    <e v="#N/A"/>
    <e v="#N/A"/>
    <e v="#N/A"/>
    <s v="FIXED"/>
    <x v="0"/>
    <m/>
    <m/>
    <m/>
    <m/>
    <x v="0"/>
  </r>
  <r>
    <x v="1"/>
    <s v="8361d8b1-3cfb-4fdc-97ad-867c2b15e99a"/>
    <x v="2"/>
    <e v="#N/A"/>
    <e v="#N/A"/>
    <e v="#N/A"/>
    <s v="ACTIVE"/>
    <x v="0"/>
    <m/>
    <m/>
    <m/>
    <m/>
    <x v="0"/>
  </r>
  <r>
    <x v="11"/>
    <s v="83622518-b5da-4b0f-9c8f-4a450daaeee4"/>
    <x v="0"/>
    <e v="#N/A"/>
    <e v="#N/A"/>
    <e v="#N/A"/>
    <s v="FIXED"/>
    <x v="0"/>
    <m/>
    <m/>
    <m/>
    <m/>
    <x v="0"/>
  </r>
  <r>
    <x v="2"/>
    <s v="836259b2-1316-4461-9d31-8ce3adb00ac4"/>
    <x v="2"/>
    <s v="bpn-rosesecs-01"/>
    <s v="836259b2-1316-4461-9d31-8ce3adb00ac4"/>
    <s v="High"/>
    <s v="ACTIVE"/>
    <x v="0"/>
    <m/>
    <m/>
    <m/>
    <m/>
    <x v="0"/>
  </r>
  <r>
    <x v="0"/>
    <s v="83629478-1566-43a5-97c1-4a7e9e8c8660"/>
    <x v="0"/>
    <e v="#N/A"/>
    <e v="#N/A"/>
    <e v="#N/A"/>
    <s v="FIXED"/>
    <x v="0"/>
    <m/>
    <m/>
    <m/>
    <m/>
    <x v="0"/>
  </r>
  <r>
    <x v="11"/>
    <s v="8362a978-9ac9-4aaa-9ce8-22d775a508d8"/>
    <x v="0"/>
    <e v="#N/A"/>
    <e v="#N/A"/>
    <e v="#N/A"/>
    <s v="FIXED"/>
    <x v="0"/>
    <m/>
    <m/>
    <m/>
    <m/>
    <x v="0"/>
  </r>
  <r>
    <x v="0"/>
    <s v="8363fc74-de86-4bb8-8f89-881a9b2cb223"/>
    <x v="0"/>
    <e v="#N/A"/>
    <e v="#N/A"/>
    <e v="#N/A"/>
    <s v="FIXED"/>
    <x v="0"/>
    <m/>
    <m/>
    <m/>
    <m/>
    <x v="0"/>
  </r>
  <r>
    <x v="0"/>
    <s v="83648e2b-4313-421a-80d9-8e1814ce26b1"/>
    <x v="0"/>
    <e v="#N/A"/>
    <e v="#N/A"/>
    <e v="#N/A"/>
    <s v="FIXED"/>
    <x v="0"/>
    <m/>
    <m/>
    <m/>
    <m/>
    <x v="0"/>
  </r>
  <r>
    <x v="7"/>
    <s v="8364dd1b-95e9-47f4-be27-f23a92bc549b"/>
    <x v="2"/>
    <s v="bpn-rosefrmq-02"/>
    <s v="8364dd1b-95e9-47f4-be27-f23a92bc549b"/>
    <s v="Medium"/>
    <s v="ACTIVE"/>
    <x v="0"/>
    <m/>
    <m/>
    <m/>
    <m/>
    <x v="0"/>
  </r>
  <r>
    <x v="2"/>
    <s v="8365528f-9532-474c-99f4-b13519b067a1"/>
    <x v="0"/>
    <e v="#N/A"/>
    <e v="#N/A"/>
    <e v="#N/A"/>
    <s v="FIXED"/>
    <x v="0"/>
    <m/>
    <m/>
    <m/>
    <m/>
    <x v="0"/>
  </r>
  <r>
    <x v="10"/>
    <s v="8365a726-e6ad-450f-b75c-2e0667c8a7ec"/>
    <x v="0"/>
    <e v="#N/A"/>
    <e v="#N/A"/>
    <e v="#N/A"/>
    <s v="FIXED"/>
    <x v="0"/>
    <m/>
    <m/>
    <m/>
    <m/>
    <x v="0"/>
  </r>
  <r>
    <x v="13"/>
    <s v="836813e3-0b40-486c-ab6b-710a303ff541"/>
    <x v="1"/>
    <s v="bpn-rosetecm-03"/>
    <s v="836813e3-0b40-486c-ab6b-710a303ff541"/>
    <s v="Low"/>
    <s v="RESURFACED"/>
    <x v="0"/>
    <m/>
    <m/>
    <m/>
    <m/>
    <x v="0"/>
  </r>
  <r>
    <x v="6"/>
    <s v="836a345b-2efd-4ff5-b09b-b3fe5bc82093"/>
    <x v="0"/>
    <e v="#N/A"/>
    <e v="#N/A"/>
    <e v="#N/A"/>
    <s v="FIXED"/>
    <x v="0"/>
    <m/>
    <m/>
    <m/>
    <m/>
    <x v="0"/>
  </r>
  <r>
    <x v="0"/>
    <s v="836a492c-b3a2-45b5-95ed-cd621b10f6ca"/>
    <x v="0"/>
    <e v="#N/A"/>
    <e v="#N/A"/>
    <e v="#N/A"/>
    <s v="FIXED"/>
    <x v="0"/>
    <m/>
    <m/>
    <m/>
    <m/>
    <x v="0"/>
  </r>
  <r>
    <x v="0"/>
    <s v="836b0639-2192-4851-afea-3cda1f2945ce"/>
    <x v="0"/>
    <e v="#N/A"/>
    <e v="#N/A"/>
    <e v="#N/A"/>
    <s v="FIXED"/>
    <x v="0"/>
    <m/>
    <m/>
    <m/>
    <m/>
    <x v="0"/>
  </r>
  <r>
    <x v="0"/>
    <s v="836b1586-8d9d-475e-8489-baab70265468"/>
    <x v="0"/>
    <e v="#N/A"/>
    <e v="#N/A"/>
    <e v="#N/A"/>
    <s v="FIXED"/>
    <x v="0"/>
    <m/>
    <m/>
    <m/>
    <m/>
    <x v="0"/>
  </r>
  <r>
    <x v="0"/>
    <s v="836b738c-f18a-48d8-9f50-739e4e00156f"/>
    <x v="0"/>
    <e v="#N/A"/>
    <e v="#N/A"/>
    <e v="#N/A"/>
    <s v="FIXED"/>
    <x v="0"/>
    <m/>
    <m/>
    <m/>
    <m/>
    <x v="0"/>
  </r>
  <r>
    <x v="0"/>
    <s v="836c3a23-b790-4168-a79d-890dc570853e"/>
    <x v="0"/>
    <e v="#N/A"/>
    <e v="#N/A"/>
    <e v="#N/A"/>
    <s v="FIXED"/>
    <x v="0"/>
    <m/>
    <m/>
    <m/>
    <m/>
    <x v="0"/>
  </r>
  <r>
    <x v="0"/>
    <s v="836c8292-b200-423e-9981-6eb8c5f8659b"/>
    <x v="0"/>
    <e v="#N/A"/>
    <e v="#N/A"/>
    <e v="#N/A"/>
    <s v="FIXED"/>
    <x v="0"/>
    <m/>
    <m/>
    <m/>
    <m/>
    <x v="0"/>
  </r>
  <r>
    <x v="2"/>
    <s v="836ccb56-833e-4f05-b322-ef1dcba43ef5"/>
    <x v="0"/>
    <e v="#N/A"/>
    <e v="#N/A"/>
    <e v="#N/A"/>
    <s v="FIXED"/>
    <x v="0"/>
    <m/>
    <m/>
    <m/>
    <m/>
    <x v="0"/>
  </r>
  <r>
    <x v="0"/>
    <s v="836d8cc5-8792-4eaa-8575-88648430a763"/>
    <x v="0"/>
    <e v="#N/A"/>
    <e v="#N/A"/>
    <e v="#N/A"/>
    <s v="FIXED"/>
    <x v="0"/>
    <m/>
    <m/>
    <m/>
    <m/>
    <x v="0"/>
  </r>
  <r>
    <x v="2"/>
    <s v="836d8f14-3300-44fc-8e78-ecc7d7547d6f"/>
    <x v="1"/>
    <e v="#N/A"/>
    <e v="#N/A"/>
    <e v="#N/A"/>
    <s v="RESURFACED"/>
    <x v="0"/>
    <m/>
    <m/>
    <m/>
    <m/>
    <x v="0"/>
  </r>
  <r>
    <x v="0"/>
    <s v="836f672b-9502-4f9f-b621-4f0774466709"/>
    <x v="2"/>
    <s v="rosebkodwr62x2l.bpna.popularinc.net"/>
    <s v="836f672b-9502-4f9f-b621-4f0774466709"/>
    <s v="Critical"/>
    <s v="ACTIVE"/>
    <x v="0"/>
    <m/>
    <m/>
    <m/>
    <m/>
    <x v="0"/>
  </r>
  <r>
    <x v="0"/>
    <s v="836fc252-ccb2-42de-bef1-929554bd6fb5"/>
    <x v="0"/>
    <e v="#N/A"/>
    <e v="#N/A"/>
    <e v="#N/A"/>
    <s v="FIXED"/>
    <x v="0"/>
    <m/>
    <m/>
    <m/>
    <m/>
    <x v="0"/>
  </r>
  <r>
    <x v="6"/>
    <s v="836ff6ec-0853-4281-9b7c-de86a019fff5"/>
    <x v="2"/>
    <s v="bpn-roseclts-05"/>
    <s v="836ff6ec-0853-4281-9b7c-de86a019fff5"/>
    <s v="Medium"/>
    <s v="ACTIVE"/>
    <x v="0"/>
    <m/>
    <m/>
    <m/>
    <m/>
    <x v="0"/>
  </r>
  <r>
    <x v="0"/>
    <s v="8370b4f4-b274-4ea1-97e0-876dcc4eae9f"/>
    <x v="0"/>
    <e v="#N/A"/>
    <e v="#N/A"/>
    <e v="#N/A"/>
    <s v="FIXED"/>
    <x v="0"/>
    <m/>
    <m/>
    <m/>
    <m/>
    <x v="0"/>
  </r>
  <r>
    <x v="0"/>
    <s v="8370d33f-bbc3-4b4c-b8ba-923f9e547bff"/>
    <x v="0"/>
    <e v="#N/A"/>
    <e v="#N/A"/>
    <e v="#N/A"/>
    <s v="FIXED"/>
    <x v="0"/>
    <m/>
    <m/>
    <m/>
    <m/>
    <x v="0"/>
  </r>
  <r>
    <x v="0"/>
    <s v="8372116e-2a2f-4609-b325-f4eb0e744225"/>
    <x v="0"/>
    <e v="#N/A"/>
    <e v="#N/A"/>
    <e v="#N/A"/>
    <s v="FIXED"/>
    <x v="0"/>
    <m/>
    <m/>
    <m/>
    <m/>
    <x v="0"/>
  </r>
  <r>
    <x v="2"/>
    <s v="83732752-62b5-412c-bde2-aee09e3b99ce"/>
    <x v="0"/>
    <e v="#N/A"/>
    <e v="#N/A"/>
    <e v="#N/A"/>
    <s v="FIXED"/>
    <x v="0"/>
    <m/>
    <m/>
    <m/>
    <m/>
    <x v="0"/>
  </r>
  <r>
    <x v="0"/>
    <s v="83741944-409e-42a6-8f77-c4c3f77bbf7b"/>
    <x v="0"/>
    <e v="#N/A"/>
    <e v="#N/A"/>
    <e v="#N/A"/>
    <s v="FIXED"/>
    <x v="0"/>
    <m/>
    <m/>
    <m/>
    <m/>
    <x v="0"/>
  </r>
  <r>
    <x v="0"/>
    <s v="8374d2f7-402b-4b21-8281-0c0ec8e6cbdf"/>
    <x v="0"/>
    <s v="miambkobpl29y2l.bpna.popularinc.net"/>
    <s v="8374d2f7-402b-4b21-8281-0c0ec8e6cbdf"/>
    <s v="Critical"/>
    <s v="FIXED"/>
    <x v="0"/>
    <m/>
    <m/>
    <m/>
    <m/>
    <x v="0"/>
  </r>
  <r>
    <x v="0"/>
    <s v="8375810b-dfc9-465a-9fdb-b58b4b2ecd74"/>
    <x v="0"/>
    <e v="#N/A"/>
    <e v="#N/A"/>
    <e v="#N/A"/>
    <s v="FIXED"/>
    <x v="0"/>
    <m/>
    <m/>
    <m/>
    <m/>
    <x v="0"/>
  </r>
  <r>
    <x v="0"/>
    <s v="83766b6e-00c6-4ca2-88d6-89f8f4410cfb"/>
    <x v="0"/>
    <e v="#N/A"/>
    <e v="#N/A"/>
    <e v="#N/A"/>
    <s v="FIXED"/>
    <x v="0"/>
    <m/>
    <m/>
    <m/>
    <m/>
    <x v="0"/>
  </r>
  <r>
    <x v="0"/>
    <s v="83767acb-6924-40fc-889c-9908ab466cfc"/>
    <x v="2"/>
    <s v="0097brn3xljnd2d.bpna.popularinc.net"/>
    <s v="83767acb-6924-40fc-889c-9908ab466cfc"/>
    <s v="High"/>
    <s v="ACTIVE"/>
    <x v="0"/>
    <m/>
    <m/>
    <m/>
    <m/>
    <x v="0"/>
  </r>
  <r>
    <x v="1"/>
    <s v="83771720-b955-4d29-bcd2-03b8933f9c32"/>
    <x v="2"/>
    <s v="bpn-0097bp-01"/>
    <s v="83771720-b955-4d29-bcd2-03b8933f9c32"/>
    <s v="Medium"/>
    <s v="ACTIVE"/>
    <x v="0"/>
    <m/>
    <m/>
    <m/>
    <m/>
    <x v="0"/>
  </r>
  <r>
    <x v="5"/>
    <s v="8377b849-1dcf-4b1a-aa38-5541d6f1cab6"/>
    <x v="0"/>
    <e v="#N/A"/>
    <e v="#N/A"/>
    <e v="#N/A"/>
    <s v="FIXED"/>
    <x v="0"/>
    <m/>
    <m/>
    <m/>
    <m/>
    <x v="0"/>
  </r>
  <r>
    <x v="0"/>
    <s v="83781148-b3ad-405a-8808-acde0bf38cdb"/>
    <x v="0"/>
    <e v="#N/A"/>
    <e v="#N/A"/>
    <e v="#N/A"/>
    <s v="FIXED"/>
    <x v="0"/>
    <m/>
    <m/>
    <m/>
    <m/>
    <x v="0"/>
  </r>
  <r>
    <x v="0"/>
    <s v="8378d56b-9309-4556-b495-c2a40f6c7fa2"/>
    <x v="0"/>
    <e v="#N/A"/>
    <e v="#N/A"/>
    <e v="#N/A"/>
    <s v="FIXED"/>
    <x v="0"/>
    <m/>
    <m/>
    <m/>
    <m/>
    <x v="0"/>
  </r>
  <r>
    <x v="4"/>
    <s v="83799625-8204-4f32-a10b-fc299626c0ef"/>
    <x v="0"/>
    <e v="#N/A"/>
    <e v="#N/A"/>
    <e v="#N/A"/>
    <s v="FIXED"/>
    <x v="0"/>
    <m/>
    <m/>
    <m/>
    <m/>
    <x v="0"/>
  </r>
  <r>
    <x v="0"/>
    <s v="8379c21f-d619-424c-8008-0f5d4a9836a7"/>
    <x v="0"/>
    <e v="#N/A"/>
    <e v="#N/A"/>
    <e v="#N/A"/>
    <s v="FIXED"/>
    <x v="0"/>
    <m/>
    <m/>
    <m/>
    <m/>
    <x v="0"/>
  </r>
  <r>
    <x v="0"/>
    <s v="837ac819-c9b3-4c82-bef6-b764bdf50438"/>
    <x v="0"/>
    <e v="#N/A"/>
    <e v="#N/A"/>
    <e v="#N/A"/>
    <s v="FIXED"/>
    <x v="0"/>
    <m/>
    <m/>
    <m/>
    <m/>
    <x v="0"/>
  </r>
  <r>
    <x v="1"/>
    <s v="837b81ca-ad5d-4341-a285-4e33d158f4de"/>
    <x v="0"/>
    <s v="bpn-backgvws-01"/>
    <s v="837b81ca-ad5d-4341-a285-4e33d158f4de"/>
    <s v="Medium"/>
    <s v="FIXED"/>
    <x v="0"/>
    <m/>
    <m/>
    <m/>
    <m/>
    <x v="0"/>
  </r>
  <r>
    <x v="0"/>
    <s v="837be686-225a-4b06-839e-300bd41078ab"/>
    <x v="0"/>
    <e v="#N/A"/>
    <e v="#N/A"/>
    <e v="#N/A"/>
    <s v="FIXED"/>
    <x v="0"/>
    <m/>
    <m/>
    <m/>
    <m/>
    <x v="0"/>
  </r>
  <r>
    <x v="0"/>
    <s v="837d2ee5-0b27-4e7a-9d8e-3179104a4012"/>
    <x v="0"/>
    <s v="bdwybko8gw7fh2l.bpna.popularinc.net"/>
    <s v="837d2ee5-0b27-4e7a-9d8e-3179104a4012"/>
    <s v="High"/>
    <s v="FIXED"/>
    <x v="0"/>
    <m/>
    <m/>
    <m/>
    <m/>
    <x v="0"/>
  </r>
  <r>
    <x v="10"/>
    <s v="837d8ab4-2293-43a9-824a-9e4f57185add"/>
    <x v="0"/>
    <e v="#N/A"/>
    <e v="#N/A"/>
    <e v="#N/A"/>
    <s v="FIXED"/>
    <x v="0"/>
    <m/>
    <m/>
    <m/>
    <m/>
    <x v="0"/>
  </r>
  <r>
    <x v="0"/>
    <s v="837e3761-5269-492a-b954-798d854a20d8"/>
    <x v="0"/>
    <e v="#N/A"/>
    <e v="#N/A"/>
    <e v="#N/A"/>
    <s v="FIXED"/>
    <x v="0"/>
    <m/>
    <m/>
    <m/>
    <m/>
    <x v="0"/>
  </r>
  <r>
    <x v="0"/>
    <s v="83804141-66b9-430b-88ba-d921f2a4c25c"/>
    <x v="0"/>
    <e v="#N/A"/>
    <e v="#N/A"/>
    <e v="#N/A"/>
    <s v="FIXED"/>
    <x v="0"/>
    <m/>
    <m/>
    <m/>
    <m/>
    <x v="0"/>
  </r>
  <r>
    <x v="6"/>
    <s v="83809aa2-9676-4ea2-90f3-a9650c98b91b"/>
    <x v="1"/>
    <s v="bpn-rosetecm-05"/>
    <s v="83809aa2-9676-4ea2-90f3-a9650c98b91b"/>
    <s v="Medium"/>
    <s v="RESURFACED"/>
    <x v="0"/>
    <m/>
    <m/>
    <m/>
    <m/>
    <x v="0"/>
  </r>
  <r>
    <x v="0"/>
    <s v="8381fd25-c7ae-4c5e-968c-3d167b5878ed"/>
    <x v="0"/>
    <e v="#N/A"/>
    <e v="#N/A"/>
    <e v="#N/A"/>
    <s v="FIXED"/>
    <x v="0"/>
    <m/>
    <m/>
    <m/>
    <m/>
    <x v="0"/>
  </r>
  <r>
    <x v="0"/>
    <s v="8382ea12-0404-420c-b4bf-313116bd49e1"/>
    <x v="0"/>
    <e v="#N/A"/>
    <e v="#N/A"/>
    <e v="#N/A"/>
    <s v="FIXED"/>
    <x v="0"/>
    <m/>
    <m/>
    <m/>
    <m/>
    <x v="0"/>
  </r>
  <r>
    <x v="0"/>
    <s v="83837fcf-9f57-4002-a6b8-09d253826609"/>
    <x v="0"/>
    <e v="#N/A"/>
    <e v="#N/A"/>
    <e v="#N/A"/>
    <s v="FIXED"/>
    <x v="0"/>
    <m/>
    <m/>
    <m/>
    <m/>
    <x v="0"/>
  </r>
  <r>
    <x v="0"/>
    <s v="83840030-6e91-457b-a96a-c84b0349ec3d"/>
    <x v="0"/>
    <e v="#N/A"/>
    <e v="#N/A"/>
    <e v="#N/A"/>
    <s v="FIXED"/>
    <x v="0"/>
    <m/>
    <m/>
    <m/>
    <m/>
    <x v="0"/>
  </r>
  <r>
    <x v="10"/>
    <s v="8384351f-b8d6-49e6-bf3b-f57538122745"/>
    <x v="2"/>
    <e v="#N/A"/>
    <e v="#N/A"/>
    <e v="#N/A"/>
    <s v="ACTIVE"/>
    <x v="0"/>
    <m/>
    <m/>
    <m/>
    <m/>
    <x v="0"/>
  </r>
  <r>
    <x v="1"/>
    <s v="83845a4a-dacb-4804-97a2-984be4886cba"/>
    <x v="0"/>
    <e v="#N/A"/>
    <e v="#N/A"/>
    <e v="#N/A"/>
    <s v="FIXED"/>
    <x v="0"/>
    <m/>
    <m/>
    <m/>
    <m/>
    <x v="0"/>
  </r>
  <r>
    <x v="0"/>
    <s v="8384ade0-20df-49cc-ab91-c7ef0960b1e2"/>
    <x v="0"/>
    <e v="#N/A"/>
    <e v="#N/A"/>
    <e v="#N/A"/>
    <s v="FIXED"/>
    <x v="0"/>
    <m/>
    <m/>
    <m/>
    <m/>
    <x v="0"/>
  </r>
  <r>
    <x v="0"/>
    <s v="83854717-ae18-4832-8631-44507ed2f1d0"/>
    <x v="0"/>
    <e v="#N/A"/>
    <e v="#N/A"/>
    <e v="#N/A"/>
    <s v="FIXED"/>
    <x v="0"/>
    <m/>
    <m/>
    <m/>
    <m/>
    <x v="0"/>
  </r>
  <r>
    <x v="0"/>
    <s v="8385fbde-39a1-41d5-af2e-876e0e72776c"/>
    <x v="0"/>
    <e v="#N/A"/>
    <e v="#N/A"/>
    <e v="#N/A"/>
    <s v="FIXED"/>
    <x v="0"/>
    <m/>
    <m/>
    <m/>
    <m/>
    <x v="0"/>
  </r>
  <r>
    <x v="21"/>
    <s v="8386015a-52d1-48b5-bfae-3ff9a5801f40"/>
    <x v="0"/>
    <e v="#N/A"/>
    <e v="#N/A"/>
    <e v="#N/A"/>
    <s v="FIXED"/>
    <x v="0"/>
    <m/>
    <m/>
    <m/>
    <m/>
    <x v="0"/>
  </r>
  <r>
    <x v="1"/>
    <s v="8386019a-7550-4b83-bc34-4b436a0ef855"/>
    <x v="0"/>
    <e v="#N/A"/>
    <e v="#N/A"/>
    <e v="#N/A"/>
    <s v="FIXED"/>
    <x v="0"/>
    <m/>
    <m/>
    <m/>
    <m/>
    <x v="0"/>
  </r>
  <r>
    <x v="0"/>
    <s v="83866d09-9a34-4fc0-a9f3-791218ae7ba9"/>
    <x v="0"/>
    <e v="#N/A"/>
    <e v="#N/A"/>
    <e v="#N/A"/>
    <s v="FIXED"/>
    <x v="0"/>
    <m/>
    <m/>
    <m/>
    <m/>
    <x v="0"/>
  </r>
  <r>
    <x v="1"/>
    <s v="8386c798-ed04-4ba9-a975-17ea492e72c0"/>
    <x v="0"/>
    <e v="#N/A"/>
    <e v="#N/A"/>
    <e v="#N/A"/>
    <s v="FIXED"/>
    <x v="0"/>
    <m/>
    <m/>
    <m/>
    <m/>
    <x v="0"/>
  </r>
  <r>
    <x v="4"/>
    <s v="8387324b-4689-4010-9a9a-2e9fb8e43886"/>
    <x v="0"/>
    <e v="#N/A"/>
    <e v="#N/A"/>
    <e v="#N/A"/>
    <s v="FIXED"/>
    <x v="0"/>
    <m/>
    <m/>
    <m/>
    <m/>
    <x v="0"/>
  </r>
  <r>
    <x v="1"/>
    <s v="8387f801-d2b7-415a-9c6a-ad5b15eb9a2b"/>
    <x v="0"/>
    <e v="#N/A"/>
    <e v="#N/A"/>
    <e v="#N/A"/>
    <s v="FIXED"/>
    <x v="0"/>
    <m/>
    <m/>
    <m/>
    <m/>
    <x v="0"/>
  </r>
  <r>
    <x v="0"/>
    <s v="83883648-7f8b-4bfd-99e0-334bffbc4013"/>
    <x v="0"/>
    <e v="#N/A"/>
    <e v="#N/A"/>
    <e v="#N/A"/>
    <s v="FIXED"/>
    <x v="0"/>
    <m/>
    <m/>
    <m/>
    <m/>
    <x v="0"/>
  </r>
  <r>
    <x v="0"/>
    <s v="8388e27e-b214-4be5-87ab-6d27f38d7947"/>
    <x v="0"/>
    <e v="#N/A"/>
    <e v="#N/A"/>
    <e v="#N/A"/>
    <s v="FIXED"/>
    <x v="0"/>
    <m/>
    <m/>
    <m/>
    <m/>
    <x v="0"/>
  </r>
  <r>
    <x v="0"/>
    <s v="838c610b-1586-473a-8622-7533f4d8b11f"/>
    <x v="0"/>
    <e v="#N/A"/>
    <e v="#N/A"/>
    <e v="#N/A"/>
    <s v="FIXED"/>
    <x v="0"/>
    <m/>
    <m/>
    <m/>
    <m/>
    <x v="0"/>
  </r>
  <r>
    <x v="0"/>
    <s v="838e788d-d526-463d-bb40-407415b7daed"/>
    <x v="0"/>
    <e v="#N/A"/>
    <e v="#N/A"/>
    <e v="#N/A"/>
    <s v="FIXED"/>
    <x v="0"/>
    <m/>
    <m/>
    <m/>
    <m/>
    <x v="0"/>
  </r>
  <r>
    <x v="0"/>
    <s v="838f1f50-6ab3-41e0-81a0-25a609177722"/>
    <x v="0"/>
    <e v="#N/A"/>
    <e v="#N/A"/>
    <e v="#N/A"/>
    <s v="FIXED"/>
    <x v="0"/>
    <m/>
    <m/>
    <m/>
    <m/>
    <x v="0"/>
  </r>
  <r>
    <x v="0"/>
    <s v="838f6e54-47fb-4f7b-8ded-9103b563e794"/>
    <x v="0"/>
    <e v="#N/A"/>
    <e v="#N/A"/>
    <e v="#N/A"/>
    <s v="FIXED"/>
    <x v="0"/>
    <m/>
    <m/>
    <m/>
    <m/>
    <x v="0"/>
  </r>
  <r>
    <x v="11"/>
    <s v="8390079b-3d8f-4416-ad16-415229ce11d2"/>
    <x v="0"/>
    <e v="#N/A"/>
    <e v="#N/A"/>
    <e v="#N/A"/>
    <s v="FIXED"/>
    <x v="0"/>
    <m/>
    <m/>
    <m/>
    <m/>
    <x v="0"/>
  </r>
  <r>
    <x v="0"/>
    <s v="8390cadc-ebcb-40f4-a3e7-34c0a70cc739"/>
    <x v="0"/>
    <e v="#N/A"/>
    <e v="#N/A"/>
    <e v="#N/A"/>
    <s v="FIXED"/>
    <x v="0"/>
    <m/>
    <m/>
    <m/>
    <m/>
    <x v="0"/>
  </r>
  <r>
    <x v="0"/>
    <s v="8391596e-8825-4462-9093-3e9aaad70df7"/>
    <x v="0"/>
    <e v="#N/A"/>
    <e v="#N/A"/>
    <e v="#N/A"/>
    <s v="FIXED"/>
    <x v="0"/>
    <m/>
    <m/>
    <m/>
    <m/>
    <x v="0"/>
  </r>
  <r>
    <x v="0"/>
    <s v="83927a8f-74b7-4cb0-ad7c-38903adfd66b"/>
    <x v="0"/>
    <e v="#N/A"/>
    <e v="#N/A"/>
    <e v="#N/A"/>
    <s v="FIXED"/>
    <x v="0"/>
    <m/>
    <m/>
    <m/>
    <m/>
    <x v="0"/>
  </r>
  <r>
    <x v="0"/>
    <s v="839313a8-695e-4b94-9f5e-a49c78eaab9c"/>
    <x v="0"/>
    <e v="#N/A"/>
    <e v="#N/A"/>
    <e v="#N/A"/>
    <s v="FIXED"/>
    <x v="0"/>
    <m/>
    <m/>
    <m/>
    <m/>
    <x v="0"/>
  </r>
  <r>
    <x v="4"/>
    <s v="83943308-67fe-4554-a7c4-388e4fe06870"/>
    <x v="0"/>
    <e v="#N/A"/>
    <e v="#N/A"/>
    <e v="#N/A"/>
    <s v="FIXED"/>
    <x v="0"/>
    <m/>
    <m/>
    <m/>
    <m/>
    <x v="0"/>
  </r>
  <r>
    <x v="0"/>
    <s v="8394c317-fecf-4f75-b60a-658de585bb22"/>
    <x v="0"/>
    <e v="#N/A"/>
    <e v="#N/A"/>
    <e v="#N/A"/>
    <s v="FIXED"/>
    <x v="0"/>
    <m/>
    <m/>
    <m/>
    <m/>
    <x v="0"/>
  </r>
  <r>
    <x v="0"/>
    <s v="8394d481-cfb7-45ba-bfa4-d4c6511ce35f"/>
    <x v="0"/>
    <e v="#N/A"/>
    <e v="#N/A"/>
    <e v="#N/A"/>
    <s v="FIXED"/>
    <x v="0"/>
    <m/>
    <m/>
    <m/>
    <m/>
    <x v="0"/>
  </r>
  <r>
    <x v="4"/>
    <s v="83952e49-5b1c-4e0d-91f3-e70b225bc88e"/>
    <x v="0"/>
    <e v="#N/A"/>
    <e v="#N/A"/>
    <e v="#N/A"/>
    <s v="FIXED"/>
    <x v="0"/>
    <m/>
    <m/>
    <m/>
    <m/>
    <x v="0"/>
  </r>
  <r>
    <x v="0"/>
    <s v="83958ee4-c909-4451-91b1-e280fef251cd"/>
    <x v="0"/>
    <e v="#N/A"/>
    <e v="#N/A"/>
    <e v="#N/A"/>
    <s v="FIXED"/>
    <x v="0"/>
    <m/>
    <m/>
    <m/>
    <m/>
    <x v="0"/>
  </r>
  <r>
    <x v="0"/>
    <s v="8395be31-7dcd-4e2f-9dc4-24727d11a6f8"/>
    <x v="0"/>
    <e v="#N/A"/>
    <e v="#N/A"/>
    <e v="#N/A"/>
    <s v="FIXED"/>
    <x v="0"/>
    <m/>
    <m/>
    <m/>
    <m/>
    <x v="0"/>
  </r>
  <r>
    <x v="11"/>
    <s v="839777d2-a029-474c-8b20-92a3cff27366"/>
    <x v="0"/>
    <e v="#N/A"/>
    <e v="#N/A"/>
    <e v="#N/A"/>
    <s v="FIXED"/>
    <x v="0"/>
    <m/>
    <m/>
    <m/>
    <m/>
    <x v="0"/>
  </r>
  <r>
    <x v="0"/>
    <s v="839896ec-6da9-4491-a149-95fc951945e3"/>
    <x v="0"/>
    <e v="#N/A"/>
    <e v="#N/A"/>
    <e v="#N/A"/>
    <s v="FIXED"/>
    <x v="0"/>
    <m/>
    <m/>
    <m/>
    <m/>
    <x v="0"/>
  </r>
  <r>
    <x v="0"/>
    <s v="8398a893-fec1-46c1-8400-a8db3251f31b"/>
    <x v="0"/>
    <e v="#N/A"/>
    <e v="#N/A"/>
    <e v="#N/A"/>
    <s v="FIXED"/>
    <x v="0"/>
    <m/>
    <m/>
    <m/>
    <m/>
    <x v="0"/>
  </r>
  <r>
    <x v="0"/>
    <s v="8398b310-30fe-463a-bbca-df9d2c6d7f63"/>
    <x v="0"/>
    <e v="#N/A"/>
    <e v="#N/A"/>
    <e v="#N/A"/>
    <s v="FIXED"/>
    <x v="0"/>
    <m/>
    <m/>
    <m/>
    <m/>
    <x v="0"/>
  </r>
  <r>
    <x v="2"/>
    <s v="839963b4-76c6-4215-8d25-6d5fb5ad08ef"/>
    <x v="3"/>
    <e v="#N/A"/>
    <e v="#N/A"/>
    <e v="#N/A"/>
    <s v="NEW"/>
    <x v="0"/>
    <m/>
    <m/>
    <m/>
    <m/>
    <x v="0"/>
  </r>
  <r>
    <x v="0"/>
    <s v="839a9508-a73c-4505-892b-e9b36a0c4192"/>
    <x v="0"/>
    <e v="#N/A"/>
    <e v="#N/A"/>
    <e v="#N/A"/>
    <s v="FIXED"/>
    <x v="0"/>
    <m/>
    <m/>
    <m/>
    <m/>
    <x v="0"/>
  </r>
  <r>
    <x v="9"/>
    <s v="839b3131-9db2-4670-addf-8c2c01436d17"/>
    <x v="2"/>
    <s v="bpn-rosedvdi-01"/>
    <s v="839b3131-9db2-4670-addf-8c2c01436d17"/>
    <s v="High"/>
    <s v="ACTIVE"/>
    <x v="0"/>
    <m/>
    <m/>
    <m/>
    <m/>
    <x v="0"/>
  </r>
  <r>
    <x v="2"/>
    <s v="839bb342-deb1-4d44-85c5-2aa5ba09e489"/>
    <x v="0"/>
    <e v="#N/A"/>
    <e v="#N/A"/>
    <e v="#N/A"/>
    <s v="FIXED"/>
    <x v="0"/>
    <m/>
    <m/>
    <m/>
    <m/>
    <x v="0"/>
  </r>
  <r>
    <x v="6"/>
    <s v="839d24de-0d49-45f1-91e2-3f201f0a0673"/>
    <x v="0"/>
    <e v="#N/A"/>
    <e v="#N/A"/>
    <e v="#N/A"/>
    <s v="FIXED"/>
    <x v="0"/>
    <m/>
    <m/>
    <m/>
    <m/>
    <x v="0"/>
  </r>
  <r>
    <x v="0"/>
    <s v="839d32e5-6923-402e-91c2-6da6cda75038"/>
    <x v="0"/>
    <s v="miambko6w609y2l.bpna.popularinc.net"/>
    <s v="839d32e5-6923-402e-91c2-6da6cda75038"/>
    <s v="Critical"/>
    <s v="FIXED"/>
    <x v="0"/>
    <m/>
    <m/>
    <m/>
    <m/>
    <x v="0"/>
  </r>
  <r>
    <x v="0"/>
    <s v="839f22cf-1cce-4faf-ad6e-2d22351f97b9"/>
    <x v="0"/>
    <e v="#N/A"/>
    <e v="#N/A"/>
    <e v="#N/A"/>
    <s v="FIXED"/>
    <x v="0"/>
    <m/>
    <m/>
    <m/>
    <m/>
    <x v="0"/>
  </r>
  <r>
    <x v="0"/>
    <s v="839f25dd-13cf-49db-9638-e175ef09ea3c"/>
    <x v="0"/>
    <e v="#N/A"/>
    <e v="#N/A"/>
    <e v="#N/A"/>
    <s v="FIXED"/>
    <x v="0"/>
    <m/>
    <m/>
    <m/>
    <m/>
    <x v="0"/>
  </r>
  <r>
    <x v="9"/>
    <s v="839fab59-b1fe-44d5-9f1c-d3ab0d5b7b41"/>
    <x v="2"/>
    <s v="bpn-rosedvir-04"/>
    <s v="839fab59-b1fe-44d5-9f1c-d3ab0d5b7b41"/>
    <s v="Critical"/>
    <s v="ACTIVE"/>
    <x v="0"/>
    <m/>
    <m/>
    <m/>
    <m/>
    <x v="0"/>
  </r>
  <r>
    <x v="7"/>
    <s v="83a07fb1-1037-4369-8ea1-98673a7cca3f"/>
    <x v="0"/>
    <e v="#N/A"/>
    <e v="#N/A"/>
    <e v="#N/A"/>
    <s v="FIXED"/>
    <x v="0"/>
    <m/>
    <m/>
    <m/>
    <m/>
    <x v="0"/>
  </r>
  <r>
    <x v="0"/>
    <s v="83a1d85b-16fd-43c4-aa5f-f7c4846b486a"/>
    <x v="0"/>
    <e v="#N/A"/>
    <e v="#N/A"/>
    <e v="#N/A"/>
    <s v="FIXED"/>
    <x v="0"/>
    <m/>
    <m/>
    <m/>
    <m/>
    <x v="0"/>
  </r>
  <r>
    <x v="0"/>
    <s v="83a21093-0ed8-49e8-8e1f-8eb208fb4f6b"/>
    <x v="0"/>
    <e v="#N/A"/>
    <e v="#N/A"/>
    <e v="#N/A"/>
    <s v="FIXED"/>
    <x v="0"/>
    <m/>
    <m/>
    <m/>
    <m/>
    <x v="0"/>
  </r>
  <r>
    <x v="0"/>
    <s v="83a30164-ad72-480e-a334-453dd5c4d0d3"/>
    <x v="0"/>
    <e v="#N/A"/>
    <e v="#N/A"/>
    <e v="#N/A"/>
    <s v="FIXED"/>
    <x v="0"/>
    <m/>
    <m/>
    <m/>
    <m/>
    <x v="0"/>
  </r>
  <r>
    <x v="0"/>
    <s v="83a3dea8-9269-4d00-b7b3-3d6a1e12cb95"/>
    <x v="0"/>
    <e v="#N/A"/>
    <e v="#N/A"/>
    <e v="#N/A"/>
    <s v="FIXED"/>
    <x v="0"/>
    <m/>
    <m/>
    <m/>
    <m/>
    <x v="0"/>
  </r>
  <r>
    <x v="5"/>
    <s v="83a58d12-af2b-4727-8c88-4f24fd7b46da"/>
    <x v="0"/>
    <e v="#N/A"/>
    <e v="#N/A"/>
    <e v="#N/A"/>
    <s v="FIXED"/>
    <x v="0"/>
    <m/>
    <m/>
    <m/>
    <m/>
    <x v="0"/>
  </r>
  <r>
    <x v="0"/>
    <s v="83a5d117-941d-407a-9e72-99c3c7374a34"/>
    <x v="0"/>
    <e v="#N/A"/>
    <e v="#N/A"/>
    <e v="#N/A"/>
    <s v="FIXED"/>
    <x v="0"/>
    <m/>
    <m/>
    <m/>
    <m/>
    <x v="0"/>
  </r>
  <r>
    <x v="2"/>
    <s v="83a5ddea-aa8b-4c99-88af-0f1ed7de1ba5"/>
    <x v="2"/>
    <s v="bpn-cmtypmws-02"/>
    <s v="83a5ddea-aa8b-4c99-88af-0f1ed7de1ba5"/>
    <s v="Medium"/>
    <s v="ACTIVE"/>
    <x v="0"/>
    <m/>
    <m/>
    <m/>
    <m/>
    <x v="0"/>
  </r>
  <r>
    <x v="0"/>
    <s v="83a67ee3-db54-4a18-bc43-773f425ecb8a"/>
    <x v="0"/>
    <e v="#N/A"/>
    <e v="#N/A"/>
    <e v="#N/A"/>
    <s v="FIXED"/>
    <x v="0"/>
    <m/>
    <m/>
    <m/>
    <m/>
    <x v="0"/>
  </r>
  <r>
    <x v="0"/>
    <s v="83a6ea06-1885-47a7-b0b6-2b84e4513a63"/>
    <x v="0"/>
    <e v="#N/A"/>
    <e v="#N/A"/>
    <e v="#N/A"/>
    <s v="FIXED"/>
    <x v="0"/>
    <m/>
    <m/>
    <m/>
    <m/>
    <x v="0"/>
  </r>
  <r>
    <x v="0"/>
    <s v="83a783ec-fa1d-4677-a0b5-2aa9fbefd054"/>
    <x v="1"/>
    <s v="rosebko77qq633l.bpna.popularinc.net"/>
    <s v="83a783ec-fa1d-4677-a0b5-2aa9fbefd054"/>
    <s v="High"/>
    <s v="RESURFACED"/>
    <x v="0"/>
    <m/>
    <m/>
    <m/>
    <m/>
    <x v="0"/>
  </r>
  <r>
    <x v="0"/>
    <s v="83a86dbf-e385-4657-84df-b02cdc92e849"/>
    <x v="0"/>
    <e v="#N/A"/>
    <e v="#N/A"/>
    <e v="#N/A"/>
    <s v="FIXED"/>
    <x v="0"/>
    <m/>
    <m/>
    <m/>
    <m/>
    <x v="0"/>
  </r>
  <r>
    <x v="0"/>
    <s v="83a90831-d226-4deb-baae-58cdb06eb31f"/>
    <x v="0"/>
    <e v="#N/A"/>
    <e v="#N/A"/>
    <e v="#N/A"/>
    <s v="FIXED"/>
    <x v="0"/>
    <m/>
    <m/>
    <m/>
    <m/>
    <x v="0"/>
  </r>
  <r>
    <x v="0"/>
    <s v="83a915d4-ee18-4a02-9a9f-4a76b05307ba"/>
    <x v="0"/>
    <e v="#N/A"/>
    <e v="#N/A"/>
    <e v="#N/A"/>
    <s v="FIXED"/>
    <x v="0"/>
    <m/>
    <m/>
    <m/>
    <m/>
    <x v="0"/>
  </r>
  <r>
    <x v="0"/>
    <s v="83a98ebc-380a-4c98-afd7-cbac4df44e5e"/>
    <x v="0"/>
    <e v="#N/A"/>
    <e v="#N/A"/>
    <e v="#N/A"/>
    <s v="FIXED"/>
    <x v="0"/>
    <m/>
    <m/>
    <m/>
    <m/>
    <x v="0"/>
  </r>
  <r>
    <x v="0"/>
    <s v="83a9b60c-456f-447d-b435-53151213c490"/>
    <x v="0"/>
    <e v="#N/A"/>
    <e v="#N/A"/>
    <e v="#N/A"/>
    <s v="FIXED"/>
    <x v="0"/>
    <m/>
    <m/>
    <m/>
    <m/>
    <x v="0"/>
  </r>
  <r>
    <x v="4"/>
    <s v="83ab2f81-97ea-428a-8c5f-80420c121d29"/>
    <x v="0"/>
    <e v="#N/A"/>
    <e v="#N/A"/>
    <e v="#N/A"/>
    <s v="FIXED"/>
    <x v="0"/>
    <m/>
    <m/>
    <m/>
    <m/>
    <x v="0"/>
  </r>
  <r>
    <x v="0"/>
    <s v="83ab8dec-0e4e-4dff-b391-401af6d8589e"/>
    <x v="0"/>
    <e v="#N/A"/>
    <e v="#N/A"/>
    <e v="#N/A"/>
    <s v="FIXED"/>
    <x v="0"/>
    <m/>
    <m/>
    <m/>
    <m/>
    <x v="0"/>
  </r>
  <r>
    <x v="0"/>
    <s v="83ac21ce-1334-4d0e-99ef-23363bbb823e"/>
    <x v="0"/>
    <e v="#N/A"/>
    <e v="#N/A"/>
    <e v="#N/A"/>
    <s v="FIXED"/>
    <x v="0"/>
    <m/>
    <m/>
    <m/>
    <m/>
    <x v="0"/>
  </r>
  <r>
    <x v="0"/>
    <s v="83ae004b-7f20-43b1-93e8-fb443d5187a2"/>
    <x v="0"/>
    <e v="#N/A"/>
    <e v="#N/A"/>
    <e v="#N/A"/>
    <s v="FIXED"/>
    <x v="0"/>
    <m/>
    <m/>
    <m/>
    <m/>
    <x v="0"/>
  </r>
  <r>
    <x v="0"/>
    <s v="83ae2d1b-bad2-4e18-8979-024ab4ca6ac9"/>
    <x v="0"/>
    <e v="#N/A"/>
    <e v="#N/A"/>
    <e v="#N/A"/>
    <s v="FIXED"/>
    <x v="0"/>
    <m/>
    <m/>
    <m/>
    <m/>
    <x v="0"/>
  </r>
  <r>
    <x v="0"/>
    <s v="83ae7ca8-3658-497f-911f-cd7f72924b2b"/>
    <x v="0"/>
    <e v="#N/A"/>
    <e v="#N/A"/>
    <e v="#N/A"/>
    <s v="FIXED"/>
    <x v="0"/>
    <m/>
    <m/>
    <m/>
    <m/>
    <x v="0"/>
  </r>
  <r>
    <x v="0"/>
    <s v="83afd911-3e9b-4d70-bebd-6f2d1cd4c144"/>
    <x v="0"/>
    <e v="#N/A"/>
    <e v="#N/A"/>
    <e v="#N/A"/>
    <s v="FIXED"/>
    <x v="0"/>
    <m/>
    <m/>
    <m/>
    <m/>
    <x v="0"/>
  </r>
  <r>
    <x v="0"/>
    <s v="83b09ca7-54e3-452e-9317-909114d4a10e"/>
    <x v="0"/>
    <e v="#N/A"/>
    <e v="#N/A"/>
    <e v="#N/A"/>
    <s v="FIXED"/>
    <x v="0"/>
    <m/>
    <m/>
    <m/>
    <m/>
    <x v="0"/>
  </r>
  <r>
    <x v="11"/>
    <s v="83b0fd90-8a83-4b82-b05f-d900e8085f1c"/>
    <x v="0"/>
    <e v="#N/A"/>
    <e v="#N/A"/>
    <e v="#N/A"/>
    <s v="FIXED"/>
    <x v="0"/>
    <m/>
    <m/>
    <m/>
    <m/>
    <x v="0"/>
  </r>
  <r>
    <x v="0"/>
    <s v="83b34ac4-c634-4ac4-b804-f178e21b2da3"/>
    <x v="0"/>
    <e v="#N/A"/>
    <e v="#N/A"/>
    <e v="#N/A"/>
    <s v="FIXED"/>
    <x v="0"/>
    <m/>
    <m/>
    <m/>
    <m/>
    <x v="0"/>
  </r>
  <r>
    <x v="0"/>
    <s v="83b4a9ff-59e7-42a9-98d6-8336abbe2f19"/>
    <x v="0"/>
    <e v="#N/A"/>
    <e v="#N/A"/>
    <e v="#N/A"/>
    <s v="FIXED"/>
    <x v="0"/>
    <m/>
    <m/>
    <m/>
    <m/>
    <x v="0"/>
  </r>
  <r>
    <x v="0"/>
    <s v="83b4ec60-d157-4f90-9dc5-a9ab37035c62"/>
    <x v="0"/>
    <e v="#N/A"/>
    <e v="#N/A"/>
    <e v="#N/A"/>
    <s v="FIXED"/>
    <x v="0"/>
    <m/>
    <m/>
    <m/>
    <m/>
    <x v="0"/>
  </r>
  <r>
    <x v="0"/>
    <s v="83b6278d-a908-417f-8920-439f056a5ac0"/>
    <x v="0"/>
    <e v="#N/A"/>
    <e v="#N/A"/>
    <e v="#N/A"/>
    <s v="FIXED"/>
    <x v="0"/>
    <m/>
    <m/>
    <m/>
    <m/>
    <x v="0"/>
  </r>
  <r>
    <x v="10"/>
    <s v="83b65da1-f648-482a-8906-93bf0daed255"/>
    <x v="1"/>
    <s v="bpn-cmtybldb-01"/>
    <s v="83b65da1-f648-482a-8906-93bf0daed255"/>
    <s v="Medium"/>
    <s v="RESURFACED"/>
    <x v="0"/>
    <m/>
    <m/>
    <m/>
    <m/>
    <x v="0"/>
  </r>
  <r>
    <x v="4"/>
    <s v="83b6fc00-20e3-46f9-abd7-eca8cfb712d4"/>
    <x v="0"/>
    <e v="#N/A"/>
    <e v="#N/A"/>
    <e v="#N/A"/>
    <s v="FIXED"/>
    <x v="0"/>
    <m/>
    <m/>
    <m/>
    <m/>
    <x v="0"/>
  </r>
  <r>
    <x v="0"/>
    <s v="83b7e500-078c-4239-9fb1-8a7dafd509d9"/>
    <x v="0"/>
    <e v="#N/A"/>
    <e v="#N/A"/>
    <e v="#N/A"/>
    <s v="FIXED"/>
    <x v="0"/>
    <m/>
    <m/>
    <m/>
    <m/>
    <x v="0"/>
  </r>
  <r>
    <x v="0"/>
    <s v="83b89c72-9956-4ab7-8352-a365d3bf5082"/>
    <x v="0"/>
    <e v="#N/A"/>
    <e v="#N/A"/>
    <e v="#N/A"/>
    <s v="FIXED"/>
    <x v="0"/>
    <m/>
    <m/>
    <m/>
    <m/>
    <x v="0"/>
  </r>
  <r>
    <x v="7"/>
    <s v="83b8aa7e-1d24-4a5a-8d7e-393824b2c427"/>
    <x v="0"/>
    <e v="#N/A"/>
    <e v="#N/A"/>
    <e v="#N/A"/>
    <s v="FIXED"/>
    <x v="0"/>
    <m/>
    <m/>
    <m/>
    <m/>
    <x v="0"/>
  </r>
  <r>
    <x v="0"/>
    <s v="83b8ecb6-5cfc-43d6-829b-6ecfcdd71e6d"/>
    <x v="0"/>
    <e v="#N/A"/>
    <e v="#N/A"/>
    <e v="#N/A"/>
    <s v="FIXED"/>
    <x v="0"/>
    <m/>
    <m/>
    <m/>
    <m/>
    <x v="0"/>
  </r>
  <r>
    <x v="4"/>
    <s v="83b970db-c79a-42d1-9507-a7cdaf51aafb"/>
    <x v="0"/>
    <e v="#N/A"/>
    <e v="#N/A"/>
    <e v="#N/A"/>
    <s v="FIXED"/>
    <x v="0"/>
    <m/>
    <m/>
    <m/>
    <m/>
    <x v="0"/>
  </r>
  <r>
    <x v="6"/>
    <s v="83b9b7e5-502d-49cd-8d13-5434c108d668"/>
    <x v="0"/>
    <e v="#N/A"/>
    <e v="#N/A"/>
    <e v="#N/A"/>
    <s v="FIXED"/>
    <x v="0"/>
    <m/>
    <m/>
    <m/>
    <m/>
    <x v="0"/>
  </r>
  <r>
    <x v="0"/>
    <s v="83b9ec0b-db7f-49fc-bc86-b43a73ff3313"/>
    <x v="0"/>
    <e v="#N/A"/>
    <e v="#N/A"/>
    <e v="#N/A"/>
    <s v="FIXED"/>
    <x v="0"/>
    <m/>
    <m/>
    <m/>
    <m/>
    <x v="0"/>
  </r>
  <r>
    <x v="0"/>
    <s v="83bb297d-b5e7-44d6-ba21-aa40afc5d308"/>
    <x v="0"/>
    <e v="#N/A"/>
    <e v="#N/A"/>
    <e v="#N/A"/>
    <s v="FIXED"/>
    <x v="0"/>
    <m/>
    <m/>
    <m/>
    <m/>
    <x v="0"/>
  </r>
  <r>
    <x v="6"/>
    <s v="83bbc964-29f0-4a71-a03a-16d35cbb2713"/>
    <x v="1"/>
    <s v="bpn-rosetecm-05"/>
    <s v="83bbc964-29f0-4a71-a03a-16d35cbb2713"/>
    <s v="Medium"/>
    <s v="RESURFACED"/>
    <x v="0"/>
    <m/>
    <m/>
    <m/>
    <m/>
    <x v="0"/>
  </r>
  <r>
    <x v="0"/>
    <s v="83bc1d1d-0172-4dc8-bbb6-1eca0390eaaf"/>
    <x v="0"/>
    <e v="#N/A"/>
    <e v="#N/A"/>
    <e v="#N/A"/>
    <s v="FIXED"/>
    <x v="0"/>
    <m/>
    <m/>
    <m/>
    <m/>
    <x v="0"/>
  </r>
  <r>
    <x v="9"/>
    <s v="83bcb232-52a5-47b1-b5f8-58b582cafe0c"/>
    <x v="0"/>
    <e v="#N/A"/>
    <e v="#N/A"/>
    <e v="#N/A"/>
    <s v="FIXED"/>
    <x v="0"/>
    <m/>
    <m/>
    <m/>
    <m/>
    <x v="0"/>
  </r>
  <r>
    <x v="0"/>
    <s v="83bd1d69-54ce-4717-bcbe-585a10ffa4d3"/>
    <x v="0"/>
    <e v="#N/A"/>
    <e v="#N/A"/>
    <e v="#N/A"/>
    <s v="FIXED"/>
    <x v="0"/>
    <m/>
    <m/>
    <m/>
    <m/>
    <x v="0"/>
  </r>
  <r>
    <x v="0"/>
    <s v="83be6e51-1502-4b6c-b5f8-a1a7d361d500"/>
    <x v="0"/>
    <s v="rosebko7jrb8h2l.bpna.popularinc.net"/>
    <s v="83be6e51-1502-4b6c-b5f8-a1a7d361d500"/>
    <s v="Critical"/>
    <s v="FIXED"/>
    <x v="0"/>
    <m/>
    <m/>
    <m/>
    <m/>
    <x v="0"/>
  </r>
  <r>
    <x v="1"/>
    <s v="83bf4abc-1bb3-430f-85bb-b2a801699d55"/>
    <x v="0"/>
    <e v="#N/A"/>
    <e v="#N/A"/>
    <e v="#N/A"/>
    <s v="FIXED"/>
    <x v="0"/>
    <m/>
    <m/>
    <m/>
    <m/>
    <x v="0"/>
  </r>
  <r>
    <x v="2"/>
    <s v="83bfb4f7-4912-4e15-88e3-19a24a25f349"/>
    <x v="2"/>
    <s v="bpn-roseirps-02"/>
    <s v="83bfb4f7-4912-4e15-88e3-19a24a25f349"/>
    <s v="Medium"/>
    <s v="ACTIVE"/>
    <x v="0"/>
    <m/>
    <m/>
    <m/>
    <m/>
    <x v="0"/>
  </r>
  <r>
    <x v="0"/>
    <s v="83c02f09-0a87-4787-86b9-c90fdba7ab13"/>
    <x v="0"/>
    <e v="#N/A"/>
    <e v="#N/A"/>
    <e v="#N/A"/>
    <s v="FIXED"/>
    <x v="0"/>
    <m/>
    <m/>
    <m/>
    <m/>
    <x v="0"/>
  </r>
  <r>
    <x v="0"/>
    <s v="83c12976-79ac-420d-951f-43957fd1115b"/>
    <x v="0"/>
    <e v="#N/A"/>
    <e v="#N/A"/>
    <e v="#N/A"/>
    <s v="FIXED"/>
    <x v="0"/>
    <m/>
    <m/>
    <m/>
    <m/>
    <x v="0"/>
  </r>
  <r>
    <x v="1"/>
    <s v="83c12d4e-62ff-4a7b-bd63-463dc751bc4a"/>
    <x v="0"/>
    <e v="#N/A"/>
    <e v="#N/A"/>
    <e v="#N/A"/>
    <s v="FIXED"/>
    <x v="0"/>
    <m/>
    <m/>
    <m/>
    <m/>
    <x v="0"/>
  </r>
  <r>
    <x v="0"/>
    <s v="83c1cf61-4d8a-46b4-82b7-b8ca9b08d487"/>
    <x v="0"/>
    <e v="#N/A"/>
    <e v="#N/A"/>
    <e v="#N/A"/>
    <s v="FIXED"/>
    <x v="0"/>
    <m/>
    <m/>
    <m/>
    <m/>
    <x v="0"/>
  </r>
  <r>
    <x v="7"/>
    <s v="83c220c4-bc64-41f9-af98-f661362a1199"/>
    <x v="1"/>
    <s v="bpn-rosemoto-01"/>
    <s v="83c220c4-bc64-41f9-af98-f661362a1199"/>
    <s v="Critical"/>
    <s v="RESURFACED"/>
    <x v="0"/>
    <m/>
    <m/>
    <m/>
    <m/>
    <x v="0"/>
  </r>
  <r>
    <x v="0"/>
    <s v="83c26e4f-71c7-417f-91d5-755593a46e8d"/>
    <x v="0"/>
    <e v="#N/A"/>
    <e v="#N/A"/>
    <e v="#N/A"/>
    <s v="FIXED"/>
    <x v="0"/>
    <m/>
    <m/>
    <m/>
    <m/>
    <x v="0"/>
  </r>
  <r>
    <x v="7"/>
    <s v="83c2753f-4f8d-4f13-84ab-c1e9c348da5f"/>
    <x v="0"/>
    <s v="bpn-roseclts-10.bpna.popularinc.net"/>
    <s v="83c2753f-4f8d-4f13-84ab-c1e9c348da5f"/>
    <s v="Medium"/>
    <s v="FIXED"/>
    <x v="0"/>
    <m/>
    <m/>
    <m/>
    <m/>
    <x v="0"/>
  </r>
  <r>
    <x v="0"/>
    <s v="83c2c065-28bf-4df9-b546-7338537380ef"/>
    <x v="0"/>
    <e v="#N/A"/>
    <e v="#N/A"/>
    <e v="#N/A"/>
    <s v="FIXED"/>
    <x v="0"/>
    <m/>
    <m/>
    <m/>
    <m/>
    <x v="0"/>
  </r>
  <r>
    <x v="0"/>
    <s v="83c2db8b-9796-4271-82a4-71dfbe528d08"/>
    <x v="0"/>
    <e v="#N/A"/>
    <e v="#N/A"/>
    <e v="#N/A"/>
    <s v="FIXED"/>
    <x v="0"/>
    <m/>
    <m/>
    <m/>
    <m/>
    <x v="0"/>
  </r>
  <r>
    <x v="7"/>
    <s v="83c2e454-2055-42f7-a61f-ee2773484784"/>
    <x v="0"/>
    <e v="#N/A"/>
    <e v="#N/A"/>
    <e v="#N/A"/>
    <s v="FIXED"/>
    <x v="0"/>
    <m/>
    <m/>
    <m/>
    <m/>
    <x v="0"/>
  </r>
  <r>
    <x v="1"/>
    <s v="83c33bab-eac8-46c4-860f-67ecafbc197a"/>
    <x v="0"/>
    <s v="bpn-0025bp-01"/>
    <s v="83c33bab-eac8-46c4-860f-67ecafbc197a"/>
    <s v="Medium"/>
    <s v="FIXED"/>
    <x v="0"/>
    <m/>
    <m/>
    <m/>
    <m/>
    <x v="0"/>
  </r>
  <r>
    <x v="0"/>
    <s v="83c4c59e-33bb-42a6-a66d-6e6c781a309a"/>
    <x v="0"/>
    <e v="#N/A"/>
    <e v="#N/A"/>
    <e v="#N/A"/>
    <s v="FIXED"/>
    <x v="0"/>
    <m/>
    <m/>
    <m/>
    <m/>
    <x v="0"/>
  </r>
  <r>
    <x v="0"/>
    <s v="83c5c0c8-a2df-4039-a1b8-1ee7376bd685"/>
    <x v="0"/>
    <e v="#N/A"/>
    <e v="#N/A"/>
    <e v="#N/A"/>
    <s v="FIXED"/>
    <x v="0"/>
    <m/>
    <m/>
    <m/>
    <m/>
    <x v="0"/>
  </r>
  <r>
    <x v="0"/>
    <s v="83c60460-0d16-4c1f-b51d-038f09587e11"/>
    <x v="0"/>
    <e v="#N/A"/>
    <e v="#N/A"/>
    <e v="#N/A"/>
    <s v="FIXED"/>
    <x v="0"/>
    <m/>
    <m/>
    <m/>
    <m/>
    <x v="0"/>
  </r>
  <r>
    <x v="9"/>
    <s v="83c6eed3-0eb1-43c6-8f18-458ceeb8926f"/>
    <x v="0"/>
    <e v="#N/A"/>
    <e v="#N/A"/>
    <e v="#N/A"/>
    <s v="FIXED"/>
    <x v="0"/>
    <m/>
    <m/>
    <m/>
    <m/>
    <x v="0"/>
  </r>
  <r>
    <x v="1"/>
    <s v="83c73814-de64-4b2d-b092-87d2ead5b607"/>
    <x v="0"/>
    <e v="#N/A"/>
    <e v="#N/A"/>
    <e v="#N/A"/>
    <s v="FIXED"/>
    <x v="0"/>
    <m/>
    <m/>
    <m/>
    <m/>
    <x v="0"/>
  </r>
  <r>
    <x v="1"/>
    <s v="83c7510a-5678-4428-8a91-4927f512dfd6"/>
    <x v="0"/>
    <e v="#N/A"/>
    <e v="#N/A"/>
    <e v="#N/A"/>
    <s v="FIXED"/>
    <x v="0"/>
    <m/>
    <m/>
    <m/>
    <m/>
    <x v="0"/>
  </r>
  <r>
    <x v="4"/>
    <s v="83c947e8-c035-48a6-bcb3-cd9979d76a0a"/>
    <x v="0"/>
    <e v="#N/A"/>
    <e v="#N/A"/>
    <e v="#N/A"/>
    <s v="FIXED"/>
    <x v="0"/>
    <m/>
    <m/>
    <m/>
    <m/>
    <x v="0"/>
  </r>
  <r>
    <x v="0"/>
    <s v="83c9b42d-48fe-466c-bf0a-82b2624ada1b"/>
    <x v="0"/>
    <e v="#N/A"/>
    <e v="#N/A"/>
    <e v="#N/A"/>
    <s v="FIXED"/>
    <x v="0"/>
    <m/>
    <m/>
    <m/>
    <m/>
    <x v="0"/>
  </r>
  <r>
    <x v="0"/>
    <s v="83c9c29a-4fd0-4260-add3-3dc9f22a6a52"/>
    <x v="0"/>
    <e v="#N/A"/>
    <e v="#N/A"/>
    <e v="#N/A"/>
    <s v="FIXED"/>
    <x v="0"/>
    <m/>
    <m/>
    <m/>
    <m/>
    <x v="0"/>
  </r>
  <r>
    <x v="0"/>
    <s v="83ca66ed-6b79-469a-ae36-eebb4f05d575"/>
    <x v="0"/>
    <e v="#N/A"/>
    <e v="#N/A"/>
    <e v="#N/A"/>
    <s v="FIXED"/>
    <x v="0"/>
    <m/>
    <m/>
    <m/>
    <m/>
    <x v="0"/>
  </r>
  <r>
    <x v="0"/>
    <s v="83cc9ade-2330-4d71-8088-baa622f393c4"/>
    <x v="0"/>
    <e v="#N/A"/>
    <e v="#N/A"/>
    <e v="#N/A"/>
    <s v="FIXED"/>
    <x v="0"/>
    <m/>
    <m/>
    <m/>
    <m/>
    <x v="0"/>
  </r>
  <r>
    <x v="0"/>
    <s v="83cce0e2-cd65-422f-8505-2abd54a45f14"/>
    <x v="0"/>
    <e v="#N/A"/>
    <e v="#N/A"/>
    <e v="#N/A"/>
    <s v="FIXED"/>
    <x v="0"/>
    <m/>
    <m/>
    <m/>
    <m/>
    <x v="0"/>
  </r>
  <r>
    <x v="0"/>
    <s v="83cdcb19-626b-46bf-a58f-431282a7a058"/>
    <x v="0"/>
    <e v="#N/A"/>
    <e v="#N/A"/>
    <e v="#N/A"/>
    <s v="FIXED"/>
    <x v="0"/>
    <m/>
    <m/>
    <m/>
    <m/>
    <x v="0"/>
  </r>
  <r>
    <x v="0"/>
    <s v="83cea955-361d-4ee5-ac54-018f64af7f56"/>
    <x v="0"/>
    <e v="#N/A"/>
    <e v="#N/A"/>
    <e v="#N/A"/>
    <s v="FIXED"/>
    <x v="0"/>
    <m/>
    <m/>
    <m/>
    <m/>
    <x v="0"/>
  </r>
  <r>
    <x v="4"/>
    <s v="83cf2bea-aeb5-455a-ba4f-afad644b54f5"/>
    <x v="0"/>
    <e v="#N/A"/>
    <e v="#N/A"/>
    <e v="#N/A"/>
    <s v="FIXED"/>
    <x v="0"/>
    <m/>
    <m/>
    <m/>
    <m/>
    <x v="0"/>
  </r>
  <r>
    <x v="1"/>
    <s v="83d02f10-f2a9-46de-ab88-b01b46b94cc5"/>
    <x v="0"/>
    <e v="#N/A"/>
    <e v="#N/A"/>
    <e v="#N/A"/>
    <s v="FIXED"/>
    <x v="0"/>
    <m/>
    <m/>
    <m/>
    <m/>
    <x v="0"/>
  </r>
  <r>
    <x v="0"/>
    <s v="83d1ed95-c8b5-49a5-965b-1234df72844f"/>
    <x v="0"/>
    <e v="#N/A"/>
    <e v="#N/A"/>
    <e v="#N/A"/>
    <s v="FIXED"/>
    <x v="0"/>
    <m/>
    <m/>
    <m/>
    <m/>
    <x v="0"/>
  </r>
  <r>
    <x v="9"/>
    <s v="83d30642-1726-47d3-9007-9e3acd7dd12c"/>
    <x v="0"/>
    <e v="#N/A"/>
    <e v="#N/A"/>
    <e v="#N/A"/>
    <s v="FIXED"/>
    <x v="0"/>
    <m/>
    <m/>
    <m/>
    <m/>
    <x v="0"/>
  </r>
  <r>
    <x v="4"/>
    <s v="83d32afc-d81e-47f6-bbea-573bef096ff8"/>
    <x v="2"/>
    <s v="rosebko5grb8h2l.bpna.popularinc.net"/>
    <s v="83d32afc-d81e-47f6-bbea-573bef096ff8"/>
    <s v="High"/>
    <s v="ACTIVE"/>
    <x v="0"/>
    <m/>
    <m/>
    <m/>
    <m/>
    <x v="0"/>
  </r>
  <r>
    <x v="2"/>
    <s v="83d70a96-f619-4ac4-a3ee-0423841a2a34"/>
    <x v="2"/>
    <e v="#N/A"/>
    <e v="#N/A"/>
    <e v="#N/A"/>
    <s v="ACTIVE"/>
    <x v="0"/>
    <m/>
    <m/>
    <m/>
    <m/>
    <x v="0"/>
  </r>
  <r>
    <x v="0"/>
    <s v="83d7e07c-a90c-4873-869e-e04f3484f6fe"/>
    <x v="0"/>
    <e v="#N/A"/>
    <e v="#N/A"/>
    <e v="#N/A"/>
    <s v="FIXED"/>
    <x v="0"/>
    <m/>
    <m/>
    <m/>
    <m/>
    <x v="0"/>
  </r>
  <r>
    <x v="0"/>
    <s v="83d8366d-da6b-40bc-811e-9ea01fcf8005"/>
    <x v="0"/>
    <e v="#N/A"/>
    <e v="#N/A"/>
    <e v="#N/A"/>
    <s v="FIXED"/>
    <x v="0"/>
    <m/>
    <m/>
    <m/>
    <m/>
    <x v="0"/>
  </r>
  <r>
    <x v="7"/>
    <s v="83d9a49b-18eb-4ea0-815c-7a2ff828bce9"/>
    <x v="2"/>
    <s v="bpn-rosedb-06"/>
    <s v="83d9a49b-18eb-4ea0-815c-7a2ff828bce9"/>
    <s v="Medium"/>
    <s v="ACTIVE"/>
    <x v="0"/>
    <m/>
    <m/>
    <m/>
    <m/>
    <x v="0"/>
  </r>
  <r>
    <x v="0"/>
    <s v="83da1aa0-3cc5-4e09-a003-a2c82d1adb24"/>
    <x v="0"/>
    <e v="#N/A"/>
    <e v="#N/A"/>
    <e v="#N/A"/>
    <s v="FIXED"/>
    <x v="0"/>
    <m/>
    <m/>
    <m/>
    <m/>
    <x v="0"/>
  </r>
  <r>
    <x v="0"/>
    <s v="83da7663-ec08-4d38-a6c8-306688180ae2"/>
    <x v="0"/>
    <e v="#N/A"/>
    <e v="#N/A"/>
    <e v="#N/A"/>
    <s v="FIXED"/>
    <x v="0"/>
    <m/>
    <m/>
    <m/>
    <m/>
    <x v="0"/>
  </r>
  <r>
    <x v="2"/>
    <s v="83da8b9d-472c-4641-8319-0b3c252bf86c"/>
    <x v="0"/>
    <e v="#N/A"/>
    <e v="#N/A"/>
    <e v="#N/A"/>
    <s v="FIXED"/>
    <x v="0"/>
    <m/>
    <m/>
    <m/>
    <m/>
    <x v="0"/>
  </r>
  <r>
    <x v="0"/>
    <s v="83dac5cc-aa07-49d5-ab02-3e5a51becd14"/>
    <x v="0"/>
    <e v="#N/A"/>
    <e v="#N/A"/>
    <e v="#N/A"/>
    <s v="FIXED"/>
    <x v="0"/>
    <m/>
    <m/>
    <m/>
    <m/>
    <x v="0"/>
  </r>
  <r>
    <x v="0"/>
    <s v="83dc1ad2-5c76-4775-afc3-05e1af601b85"/>
    <x v="0"/>
    <e v="#N/A"/>
    <e v="#N/A"/>
    <e v="#N/A"/>
    <s v="FIXED"/>
    <x v="0"/>
    <m/>
    <m/>
    <m/>
    <m/>
    <x v="0"/>
  </r>
  <r>
    <x v="4"/>
    <s v="83dd5097-8673-4c4b-adf7-1bdc81db2525"/>
    <x v="0"/>
    <e v="#N/A"/>
    <e v="#N/A"/>
    <e v="#N/A"/>
    <s v="FIXED"/>
    <x v="0"/>
    <m/>
    <m/>
    <m/>
    <m/>
    <x v="0"/>
  </r>
  <r>
    <x v="0"/>
    <s v="83dd74c8-0240-45aa-b320-720622b038e4"/>
    <x v="0"/>
    <e v="#N/A"/>
    <e v="#N/A"/>
    <e v="#N/A"/>
    <s v="FIXED"/>
    <x v="0"/>
    <m/>
    <m/>
    <m/>
    <m/>
    <x v="0"/>
  </r>
  <r>
    <x v="0"/>
    <s v="83dd74da-b541-4a02-9ae5-e48f18ab06f0"/>
    <x v="0"/>
    <e v="#N/A"/>
    <e v="#N/A"/>
    <e v="#N/A"/>
    <s v="FIXED"/>
    <x v="0"/>
    <m/>
    <m/>
    <m/>
    <m/>
    <x v="0"/>
  </r>
  <r>
    <x v="6"/>
    <s v="83ddc405-9fd3-43e4-925f-f4d42f51bf66"/>
    <x v="0"/>
    <e v="#N/A"/>
    <e v="#N/A"/>
    <e v="#N/A"/>
    <s v="FIXED"/>
    <x v="0"/>
    <m/>
    <m/>
    <m/>
    <m/>
    <x v="0"/>
  </r>
  <r>
    <x v="0"/>
    <s v="83dde59f-92de-403b-a8a9-4cebd438d8bb"/>
    <x v="0"/>
    <e v="#N/A"/>
    <e v="#N/A"/>
    <e v="#N/A"/>
    <s v="FIXED"/>
    <x v="0"/>
    <m/>
    <m/>
    <m/>
    <m/>
    <x v="0"/>
  </r>
  <r>
    <x v="0"/>
    <s v="83de66f7-fa0a-4ff2-a064-00077b6bd37c"/>
    <x v="0"/>
    <e v="#N/A"/>
    <e v="#N/A"/>
    <e v="#N/A"/>
    <s v="FIXED"/>
    <x v="0"/>
    <m/>
    <m/>
    <m/>
    <m/>
    <x v="0"/>
  </r>
  <r>
    <x v="6"/>
    <s v="83de8a0c-fbac-4807-b6f8-ab0418f5473b"/>
    <x v="0"/>
    <e v="#N/A"/>
    <e v="#N/A"/>
    <e v="#N/A"/>
    <s v="FIXED"/>
    <x v="0"/>
    <m/>
    <m/>
    <m/>
    <m/>
    <x v="0"/>
  </r>
  <r>
    <x v="1"/>
    <s v="83dee2fc-0a2d-42d1-9b7f-ff6fb01fcc85"/>
    <x v="0"/>
    <e v="#N/A"/>
    <e v="#N/A"/>
    <e v="#N/A"/>
    <s v="FIXED"/>
    <x v="0"/>
    <m/>
    <m/>
    <m/>
    <m/>
    <x v="0"/>
  </r>
  <r>
    <x v="0"/>
    <s v="83deeb62-82ea-4ade-87a6-dc30752db2b2"/>
    <x v="0"/>
    <e v="#N/A"/>
    <e v="#N/A"/>
    <e v="#N/A"/>
    <s v="FIXED"/>
    <x v="0"/>
    <m/>
    <m/>
    <m/>
    <m/>
    <x v="0"/>
  </r>
  <r>
    <x v="0"/>
    <s v="83df0dc9-1649-48bf-914d-23522e32714b"/>
    <x v="0"/>
    <e v="#N/A"/>
    <e v="#N/A"/>
    <e v="#N/A"/>
    <s v="FIXED"/>
    <x v="0"/>
    <m/>
    <m/>
    <m/>
    <m/>
    <x v="0"/>
  </r>
  <r>
    <x v="1"/>
    <s v="83e11383-88ba-492c-a594-28ea18ee5485"/>
    <x v="0"/>
    <e v="#N/A"/>
    <e v="#N/A"/>
    <e v="#N/A"/>
    <s v="FIXED"/>
    <x v="0"/>
    <m/>
    <m/>
    <m/>
    <m/>
    <x v="0"/>
  </r>
  <r>
    <x v="0"/>
    <s v="83e1a0a4-e8b8-4687-9600-659a41d84f5e"/>
    <x v="0"/>
    <e v="#N/A"/>
    <e v="#N/A"/>
    <e v="#N/A"/>
    <s v="FIXED"/>
    <x v="0"/>
    <m/>
    <m/>
    <m/>
    <m/>
    <x v="0"/>
  </r>
  <r>
    <x v="1"/>
    <s v="83e1b184-a903-4e89-a0db-1ec6b98dd595"/>
    <x v="3"/>
    <e v="#N/A"/>
    <e v="#N/A"/>
    <e v="#N/A"/>
    <s v="NEW"/>
    <x v="0"/>
    <m/>
    <m/>
    <m/>
    <m/>
    <x v="0"/>
  </r>
  <r>
    <x v="0"/>
    <s v="83e25062-7570-4dfa-9744-c3ef08912cc7"/>
    <x v="0"/>
    <e v="#N/A"/>
    <e v="#N/A"/>
    <e v="#N/A"/>
    <s v="FIXED"/>
    <x v="0"/>
    <m/>
    <m/>
    <m/>
    <m/>
    <x v="0"/>
  </r>
  <r>
    <x v="0"/>
    <s v="83e30624-5ef0-4e1b-b76f-4e9340d7761c"/>
    <x v="0"/>
    <e v="#N/A"/>
    <e v="#N/A"/>
    <e v="#N/A"/>
    <s v="FIXED"/>
    <x v="0"/>
    <m/>
    <m/>
    <m/>
    <m/>
    <x v="0"/>
  </r>
  <r>
    <x v="0"/>
    <s v="83e32c44-b34e-4674-b97a-ca4b9746dadb"/>
    <x v="0"/>
    <e v="#N/A"/>
    <e v="#N/A"/>
    <e v="#N/A"/>
    <s v="FIXED"/>
    <x v="0"/>
    <m/>
    <m/>
    <m/>
    <m/>
    <x v="0"/>
  </r>
  <r>
    <x v="0"/>
    <s v="83e3a123-a4ce-43b6-9473-3e8911d9322e"/>
    <x v="0"/>
    <e v="#N/A"/>
    <e v="#N/A"/>
    <e v="#N/A"/>
    <s v="FIXED"/>
    <x v="0"/>
    <m/>
    <m/>
    <m/>
    <m/>
    <x v="0"/>
  </r>
  <r>
    <x v="4"/>
    <s v="83e3b702-70b7-4362-bc2e-9c4f2562b870"/>
    <x v="0"/>
    <e v="#N/A"/>
    <e v="#N/A"/>
    <e v="#N/A"/>
    <s v="FIXED"/>
    <x v="0"/>
    <m/>
    <m/>
    <m/>
    <m/>
    <x v="0"/>
  </r>
  <r>
    <x v="7"/>
    <s v="83e3ccd8-880d-4c05-91ac-4ab8a0b386f9"/>
    <x v="0"/>
    <e v="#N/A"/>
    <e v="#N/A"/>
    <e v="#N/A"/>
    <s v="FIXED"/>
    <x v="0"/>
    <m/>
    <m/>
    <m/>
    <m/>
    <x v="0"/>
  </r>
  <r>
    <x v="11"/>
    <s v="83e3df5c-bb9c-4442-9417-fa4708d7451e"/>
    <x v="0"/>
    <e v="#N/A"/>
    <e v="#N/A"/>
    <e v="#N/A"/>
    <s v="FIXED"/>
    <x v="0"/>
    <m/>
    <m/>
    <m/>
    <m/>
    <x v="0"/>
  </r>
  <r>
    <x v="0"/>
    <s v="83e44de0-2ef3-496f-b958-ad1c364d2cc2"/>
    <x v="0"/>
    <e v="#N/A"/>
    <e v="#N/A"/>
    <e v="#N/A"/>
    <s v="FIXED"/>
    <x v="0"/>
    <m/>
    <m/>
    <m/>
    <m/>
    <x v="0"/>
  </r>
  <r>
    <x v="12"/>
    <s v="83e4fcb4-7756-49bf-8f71-53a9240277ab"/>
    <x v="0"/>
    <s v="miambko34qj7m2d"/>
    <s v="83e4fcb4-7756-49bf-8f71-53a9240277ab"/>
    <s v="High"/>
    <s v="FIXED"/>
    <x v="0"/>
    <m/>
    <m/>
    <m/>
    <m/>
    <x v="0"/>
  </r>
  <r>
    <x v="0"/>
    <s v="83e52a7f-0af8-4d7f-8804-2fb35a78fd98"/>
    <x v="0"/>
    <e v="#N/A"/>
    <e v="#N/A"/>
    <e v="#N/A"/>
    <s v="FIXED"/>
    <x v="0"/>
    <m/>
    <m/>
    <m/>
    <m/>
    <x v="0"/>
  </r>
  <r>
    <x v="0"/>
    <s v="83e5f8fe-a9ca-4567-9816-6e174359226e"/>
    <x v="0"/>
    <e v="#N/A"/>
    <e v="#N/A"/>
    <e v="#N/A"/>
    <s v="FIXED"/>
    <x v="0"/>
    <m/>
    <m/>
    <m/>
    <m/>
    <x v="0"/>
  </r>
  <r>
    <x v="6"/>
    <s v="83e6f32e-c2cd-48bc-b579-9767d5e1a53e"/>
    <x v="2"/>
    <s v="bpn-rosepvas-02"/>
    <s v="83e6f32e-c2cd-48bc-b579-9767d5e1a53e"/>
    <s v="Medium"/>
    <s v="ACTIVE"/>
    <x v="0"/>
    <m/>
    <m/>
    <m/>
    <m/>
    <x v="0"/>
  </r>
  <r>
    <x v="0"/>
    <s v="83e90a5a-42d6-40a8-9a8f-f07c85305b2d"/>
    <x v="0"/>
    <e v="#N/A"/>
    <e v="#N/A"/>
    <e v="#N/A"/>
    <s v="FIXED"/>
    <x v="0"/>
    <m/>
    <m/>
    <m/>
    <m/>
    <x v="0"/>
  </r>
  <r>
    <x v="0"/>
    <s v="83eb302d-8e20-4d4b-9eee-c5a876cee971"/>
    <x v="0"/>
    <e v="#N/A"/>
    <e v="#N/A"/>
    <e v="#N/A"/>
    <s v="FIXED"/>
    <x v="0"/>
    <m/>
    <m/>
    <m/>
    <m/>
    <x v="0"/>
  </r>
  <r>
    <x v="0"/>
    <s v="83eb4faa-b3b7-4ee8-87fd-863640500ea6"/>
    <x v="0"/>
    <e v="#N/A"/>
    <e v="#N/A"/>
    <e v="#N/A"/>
    <s v="FIXED"/>
    <x v="0"/>
    <m/>
    <m/>
    <m/>
    <m/>
    <x v="0"/>
  </r>
  <r>
    <x v="0"/>
    <s v="83ecea28-2ffc-408a-9645-63ead23ce7e6"/>
    <x v="0"/>
    <e v="#N/A"/>
    <e v="#N/A"/>
    <e v="#N/A"/>
    <s v="FIXED"/>
    <x v="0"/>
    <m/>
    <m/>
    <m/>
    <m/>
    <x v="0"/>
  </r>
  <r>
    <x v="0"/>
    <s v="83ed471b-7e78-488b-a820-8ff6079d043b"/>
    <x v="0"/>
    <e v="#N/A"/>
    <e v="#N/A"/>
    <e v="#N/A"/>
    <s v="FIXED"/>
    <x v="0"/>
    <m/>
    <m/>
    <m/>
    <m/>
    <x v="0"/>
  </r>
  <r>
    <x v="7"/>
    <s v="83ed720f-1308-4b92-bb4f-9d47387bf897"/>
    <x v="0"/>
    <e v="#N/A"/>
    <e v="#N/A"/>
    <e v="#N/A"/>
    <s v="FIXED"/>
    <x v="0"/>
    <m/>
    <m/>
    <m/>
    <m/>
    <x v="0"/>
  </r>
  <r>
    <x v="13"/>
    <s v="83eda365-ddc7-4a6a-8294-96a73f88b572"/>
    <x v="1"/>
    <s v="bpn-rosetecm-03"/>
    <s v="83eda365-ddc7-4a6a-8294-96a73f88b572"/>
    <s v="Low"/>
    <s v="RESURFACED"/>
    <x v="0"/>
    <m/>
    <m/>
    <m/>
    <m/>
    <x v="0"/>
  </r>
  <r>
    <x v="1"/>
    <s v="83ee427b-37d4-4b90-83b4-4a50da09a49c"/>
    <x v="0"/>
    <e v="#N/A"/>
    <e v="#N/A"/>
    <e v="#N/A"/>
    <s v="FIXED"/>
    <x v="0"/>
    <m/>
    <m/>
    <m/>
    <m/>
    <x v="0"/>
  </r>
  <r>
    <x v="0"/>
    <s v="83eea9b8-c8b4-4202-930d-666d0197e8de"/>
    <x v="0"/>
    <e v="#N/A"/>
    <e v="#N/A"/>
    <e v="#N/A"/>
    <s v="FIXED"/>
    <x v="0"/>
    <m/>
    <m/>
    <m/>
    <m/>
    <x v="0"/>
  </r>
  <r>
    <x v="0"/>
    <s v="83ef7180-a3f3-48b8-947a-a22d7f940de4"/>
    <x v="0"/>
    <e v="#N/A"/>
    <e v="#N/A"/>
    <e v="#N/A"/>
    <s v="FIXED"/>
    <x v="0"/>
    <m/>
    <m/>
    <m/>
    <m/>
    <x v="0"/>
  </r>
  <r>
    <x v="0"/>
    <s v="83efa6e8-2c93-4471-8bda-572e275e35f9"/>
    <x v="0"/>
    <e v="#N/A"/>
    <e v="#N/A"/>
    <e v="#N/A"/>
    <s v="FIXED"/>
    <x v="0"/>
    <m/>
    <m/>
    <m/>
    <m/>
    <x v="0"/>
  </r>
  <r>
    <x v="10"/>
    <s v="83f03c48-620f-49a2-afaf-c68795c90548"/>
    <x v="0"/>
    <e v="#N/A"/>
    <e v="#N/A"/>
    <e v="#N/A"/>
    <s v="FIXED"/>
    <x v="0"/>
    <m/>
    <m/>
    <m/>
    <m/>
    <x v="0"/>
  </r>
  <r>
    <x v="4"/>
    <s v="83f1733c-7273-4cfb-8f6d-39a77fd29fb8"/>
    <x v="0"/>
    <e v="#N/A"/>
    <e v="#N/A"/>
    <e v="#N/A"/>
    <s v="FIXED"/>
    <x v="0"/>
    <m/>
    <m/>
    <m/>
    <m/>
    <x v="0"/>
  </r>
  <r>
    <x v="2"/>
    <s v="83f1bc94-bd3f-4d7d-9431-ba0c876312f6"/>
    <x v="1"/>
    <s v="bpn-rosecmas-05"/>
    <s v="83f1bc94-bd3f-4d7d-9431-ba0c876312f6"/>
    <s v="Low"/>
    <s v="RESURFACED"/>
    <x v="0"/>
    <m/>
    <m/>
    <m/>
    <m/>
    <x v="0"/>
  </r>
  <r>
    <x v="0"/>
    <s v="83f408dd-9d40-498f-96f8-88f882593a17"/>
    <x v="0"/>
    <e v="#N/A"/>
    <e v="#N/A"/>
    <e v="#N/A"/>
    <s v="FIXED"/>
    <x v="0"/>
    <m/>
    <m/>
    <m/>
    <m/>
    <x v="0"/>
  </r>
  <r>
    <x v="6"/>
    <s v="83f45bc3-1361-490d-9b0f-233bfc0ee682"/>
    <x v="0"/>
    <e v="#N/A"/>
    <e v="#N/A"/>
    <e v="#N/A"/>
    <s v="FIXED"/>
    <x v="0"/>
    <m/>
    <m/>
    <m/>
    <m/>
    <x v="0"/>
  </r>
  <r>
    <x v="0"/>
    <s v="83f52fa4-64c9-4e76-b7db-99b6a139f3ac"/>
    <x v="0"/>
    <e v="#N/A"/>
    <e v="#N/A"/>
    <e v="#N/A"/>
    <s v="FIXED"/>
    <x v="0"/>
    <m/>
    <m/>
    <m/>
    <m/>
    <x v="0"/>
  </r>
  <r>
    <x v="0"/>
    <s v="83f57289-1b22-4260-975c-956f5a1971e3"/>
    <x v="0"/>
    <e v="#N/A"/>
    <e v="#N/A"/>
    <e v="#N/A"/>
    <s v="FIXED"/>
    <x v="0"/>
    <m/>
    <m/>
    <m/>
    <m/>
    <x v="0"/>
  </r>
  <r>
    <x v="1"/>
    <s v="83f65bd4-72de-48ef-9d3a-de68806e9d28"/>
    <x v="0"/>
    <e v="#N/A"/>
    <e v="#N/A"/>
    <e v="#N/A"/>
    <s v="FIXED"/>
    <x v="0"/>
    <m/>
    <m/>
    <m/>
    <m/>
    <x v="0"/>
  </r>
  <r>
    <x v="0"/>
    <s v="83f698e5-0910-422a-b857-0bc6c0cd219d"/>
    <x v="0"/>
    <e v="#N/A"/>
    <e v="#N/A"/>
    <e v="#N/A"/>
    <s v="FIXED"/>
    <x v="0"/>
    <m/>
    <m/>
    <m/>
    <m/>
    <x v="0"/>
  </r>
  <r>
    <x v="0"/>
    <s v="83f74bb5-e985-477d-8915-b60d1b53ac63"/>
    <x v="0"/>
    <e v="#N/A"/>
    <e v="#N/A"/>
    <e v="#N/A"/>
    <s v="FIXED"/>
    <x v="0"/>
    <m/>
    <m/>
    <m/>
    <m/>
    <x v="0"/>
  </r>
  <r>
    <x v="0"/>
    <s v="83f79c64-c4cd-4a1a-9a92-72aaeecc70fa"/>
    <x v="0"/>
    <s v="0006brn21ffnd2d.bpna.popularinc.net"/>
    <s v="83f79c64-c4cd-4a1a-9a92-72aaeecc70fa"/>
    <s v="High"/>
    <s v="FIXED"/>
    <x v="0"/>
    <m/>
    <m/>
    <m/>
    <m/>
    <x v="0"/>
  </r>
  <r>
    <x v="9"/>
    <s v="83f80d13-5808-4b84-aef6-7689c42efe1e"/>
    <x v="0"/>
    <e v="#N/A"/>
    <e v="#N/A"/>
    <e v="#N/A"/>
    <s v="FIXED"/>
    <x v="0"/>
    <m/>
    <m/>
    <m/>
    <m/>
    <x v="0"/>
  </r>
  <r>
    <x v="0"/>
    <s v="83f8c47c-0a31-45aa-9eb1-f87786e76917"/>
    <x v="0"/>
    <e v="#N/A"/>
    <e v="#N/A"/>
    <e v="#N/A"/>
    <s v="FIXED"/>
    <x v="0"/>
    <m/>
    <m/>
    <m/>
    <m/>
    <x v="0"/>
  </r>
  <r>
    <x v="0"/>
    <s v="83f9ad0d-8795-48e7-a08c-517b058220f5"/>
    <x v="0"/>
    <e v="#N/A"/>
    <e v="#N/A"/>
    <e v="#N/A"/>
    <s v="FIXED"/>
    <x v="0"/>
    <m/>
    <m/>
    <m/>
    <m/>
    <x v="0"/>
  </r>
  <r>
    <x v="0"/>
    <s v="83f9f42e-fa68-4a25-a035-4281d7634d65"/>
    <x v="0"/>
    <e v="#N/A"/>
    <e v="#N/A"/>
    <e v="#N/A"/>
    <s v="FIXED"/>
    <x v="0"/>
    <m/>
    <m/>
    <m/>
    <m/>
    <x v="0"/>
  </r>
  <r>
    <x v="2"/>
    <s v="83fa18f2-b2b9-4f5c-9431-ddef2df3fcca"/>
    <x v="0"/>
    <e v="#N/A"/>
    <e v="#N/A"/>
    <e v="#N/A"/>
    <s v="FIXED"/>
    <x v="0"/>
    <m/>
    <m/>
    <m/>
    <m/>
    <x v="0"/>
  </r>
  <r>
    <x v="0"/>
    <s v="83fa8feb-6374-40ab-8c14-aac5ab3b2b10"/>
    <x v="0"/>
    <e v="#N/A"/>
    <e v="#N/A"/>
    <e v="#N/A"/>
    <s v="FIXED"/>
    <x v="0"/>
    <m/>
    <m/>
    <m/>
    <m/>
    <x v="0"/>
  </r>
  <r>
    <x v="13"/>
    <s v="83fa92a3-3aef-41ab-bb37-e69b2340591d"/>
    <x v="0"/>
    <s v="bpn-rosedvir-02"/>
    <s v="83fa92a3-3aef-41ab-bb37-e69b2340591d"/>
    <s v="Critical"/>
    <s v="FIXED"/>
    <x v="0"/>
    <m/>
    <m/>
    <m/>
    <m/>
    <x v="0"/>
  </r>
  <r>
    <x v="0"/>
    <s v="83fa950f-d9d6-44c1-9ec2-02914cb991b0"/>
    <x v="0"/>
    <e v="#N/A"/>
    <e v="#N/A"/>
    <e v="#N/A"/>
    <s v="FIXED"/>
    <x v="0"/>
    <m/>
    <m/>
    <m/>
    <m/>
    <x v="0"/>
  </r>
  <r>
    <x v="0"/>
    <s v="83fb75fb-da28-4139-a8a1-35bdea47232e"/>
    <x v="0"/>
    <e v="#N/A"/>
    <e v="#N/A"/>
    <e v="#N/A"/>
    <s v="FIXED"/>
    <x v="0"/>
    <m/>
    <m/>
    <m/>
    <m/>
    <x v="0"/>
  </r>
  <r>
    <x v="1"/>
    <s v="83fcf5b2-357d-4dca-b573-298be1b9cc93"/>
    <x v="0"/>
    <e v="#N/A"/>
    <e v="#N/A"/>
    <e v="#N/A"/>
    <s v="FIXED"/>
    <x v="0"/>
    <m/>
    <m/>
    <m/>
    <m/>
    <x v="0"/>
  </r>
  <r>
    <x v="0"/>
    <s v="83fdc755-dfcf-4a26-b3ee-cce1393de9dd"/>
    <x v="0"/>
    <e v="#N/A"/>
    <e v="#N/A"/>
    <e v="#N/A"/>
    <s v="FIXED"/>
    <x v="0"/>
    <m/>
    <m/>
    <m/>
    <m/>
    <x v="0"/>
  </r>
  <r>
    <x v="4"/>
    <s v="83feb5bc-dfe3-4c7c-8464-758543c21de4"/>
    <x v="0"/>
    <e v="#N/A"/>
    <e v="#N/A"/>
    <e v="#N/A"/>
    <s v="FIXED"/>
    <x v="0"/>
    <m/>
    <m/>
    <m/>
    <m/>
    <x v="0"/>
  </r>
  <r>
    <x v="0"/>
    <s v="840059be-9499-4f1c-92dd-85777ee1cdc8"/>
    <x v="0"/>
    <e v="#N/A"/>
    <e v="#N/A"/>
    <e v="#N/A"/>
    <s v="FIXED"/>
    <x v="0"/>
    <m/>
    <m/>
    <m/>
    <m/>
    <x v="0"/>
  </r>
  <r>
    <x v="0"/>
    <s v="8401440a-66a0-44c6-ad52-312381a6f988"/>
    <x v="0"/>
    <e v="#N/A"/>
    <e v="#N/A"/>
    <e v="#N/A"/>
    <s v="FIXED"/>
    <x v="0"/>
    <m/>
    <m/>
    <m/>
    <m/>
    <x v="0"/>
  </r>
  <r>
    <x v="0"/>
    <s v="84018f0b-4dc1-48bc-9495-9f832a9d3cd4"/>
    <x v="0"/>
    <e v="#N/A"/>
    <e v="#N/A"/>
    <e v="#N/A"/>
    <s v="FIXED"/>
    <x v="0"/>
    <m/>
    <m/>
    <m/>
    <m/>
    <x v="0"/>
  </r>
  <r>
    <x v="0"/>
    <s v="8401bed0-fb6d-48ae-8f9b-841a2c364af6"/>
    <x v="0"/>
    <e v="#N/A"/>
    <e v="#N/A"/>
    <e v="#N/A"/>
    <s v="FIXED"/>
    <x v="0"/>
    <m/>
    <m/>
    <m/>
    <m/>
    <x v="0"/>
  </r>
  <r>
    <x v="0"/>
    <s v="8402fbb5-366f-48fa-a609-9f4996bec831"/>
    <x v="0"/>
    <e v="#N/A"/>
    <e v="#N/A"/>
    <e v="#N/A"/>
    <s v="FIXED"/>
    <x v="0"/>
    <m/>
    <m/>
    <m/>
    <m/>
    <x v="0"/>
  </r>
  <r>
    <x v="0"/>
    <s v="840316dd-104b-445b-9584-6a52f4bad9d7"/>
    <x v="0"/>
    <e v="#N/A"/>
    <e v="#N/A"/>
    <e v="#N/A"/>
    <s v="FIXED"/>
    <x v="0"/>
    <m/>
    <m/>
    <m/>
    <m/>
    <x v="0"/>
  </r>
  <r>
    <x v="0"/>
    <s v="8403ecc7-df2e-477e-a8fc-cdcbef814153"/>
    <x v="0"/>
    <e v="#N/A"/>
    <e v="#N/A"/>
    <e v="#N/A"/>
    <s v="FIXED"/>
    <x v="0"/>
    <m/>
    <m/>
    <m/>
    <m/>
    <x v="0"/>
  </r>
  <r>
    <x v="0"/>
    <s v="8405159b-4db9-44a2-bdb7-c3ec087ed358"/>
    <x v="0"/>
    <e v="#N/A"/>
    <e v="#N/A"/>
    <e v="#N/A"/>
    <s v="FIXED"/>
    <x v="0"/>
    <m/>
    <m/>
    <m/>
    <m/>
    <x v="0"/>
  </r>
  <r>
    <x v="4"/>
    <s v="8405b4b8-da04-426f-8d9d-82a0d1520676"/>
    <x v="0"/>
    <e v="#N/A"/>
    <e v="#N/A"/>
    <e v="#N/A"/>
    <s v="FIXED"/>
    <x v="0"/>
    <m/>
    <m/>
    <m/>
    <m/>
    <x v="0"/>
  </r>
  <r>
    <x v="1"/>
    <s v="84074169-14b1-4a0c-8a5f-808ea6c54786"/>
    <x v="0"/>
    <e v="#N/A"/>
    <e v="#N/A"/>
    <e v="#N/A"/>
    <s v="FIXED"/>
    <x v="0"/>
    <m/>
    <m/>
    <m/>
    <m/>
    <x v="0"/>
  </r>
  <r>
    <x v="4"/>
    <s v="84085b74-1779-46b5-9a94-bcdcdf7adce0"/>
    <x v="0"/>
    <e v="#N/A"/>
    <e v="#N/A"/>
    <e v="#N/A"/>
    <s v="FIXED"/>
    <x v="0"/>
    <m/>
    <m/>
    <m/>
    <m/>
    <x v="0"/>
  </r>
  <r>
    <x v="0"/>
    <s v="8408d4ed-29a5-45ff-86c8-58f99ff63bf0"/>
    <x v="0"/>
    <e v="#N/A"/>
    <e v="#N/A"/>
    <e v="#N/A"/>
    <s v="FIXED"/>
    <x v="0"/>
    <m/>
    <m/>
    <m/>
    <m/>
    <x v="0"/>
  </r>
  <r>
    <x v="0"/>
    <s v="8408f906-66ba-4ae1-862d-8e2cfda41d82"/>
    <x v="0"/>
    <e v="#N/A"/>
    <e v="#N/A"/>
    <e v="#N/A"/>
    <s v="FIXED"/>
    <x v="0"/>
    <m/>
    <m/>
    <m/>
    <m/>
    <x v="0"/>
  </r>
  <r>
    <x v="2"/>
    <s v="84091276-56d0-4692-8e62-2f45744e80e6"/>
    <x v="1"/>
    <s v="bpn-rosecmas-06"/>
    <s v="84091276-56d0-4692-8e62-2f45744e80e6"/>
    <s v="Low"/>
    <s v="RESURFACED"/>
    <x v="0"/>
    <m/>
    <m/>
    <m/>
    <m/>
    <x v="0"/>
  </r>
  <r>
    <x v="0"/>
    <s v="8409df8b-129f-4643-b39b-04415be965d7"/>
    <x v="0"/>
    <e v="#N/A"/>
    <e v="#N/A"/>
    <e v="#N/A"/>
    <s v="FIXED"/>
    <x v="0"/>
    <m/>
    <m/>
    <m/>
    <m/>
    <x v="0"/>
  </r>
  <r>
    <x v="13"/>
    <s v="8409fecd-4b06-4116-be0d-9c999d99b836"/>
    <x v="0"/>
    <e v="#N/A"/>
    <e v="#N/A"/>
    <e v="#N/A"/>
    <s v="FIXED"/>
    <x v="0"/>
    <m/>
    <m/>
    <m/>
    <m/>
    <x v="0"/>
  </r>
  <r>
    <x v="2"/>
    <s v="840af756-3232-4859-8c66-bf66d9917dff"/>
    <x v="2"/>
    <s v="bpn-rosegvrm-01"/>
    <s v="840af756-3232-4859-8c66-bf66d9917dff"/>
    <s v="Medium"/>
    <s v="ACTIVE"/>
    <x v="0"/>
    <m/>
    <m/>
    <m/>
    <m/>
    <x v="0"/>
  </r>
  <r>
    <x v="0"/>
    <s v="840b1e25-ed1a-4762-8d18-e9728e7c4bb0"/>
    <x v="0"/>
    <e v="#N/A"/>
    <e v="#N/A"/>
    <e v="#N/A"/>
    <s v="FIXED"/>
    <x v="0"/>
    <m/>
    <m/>
    <m/>
    <m/>
    <x v="0"/>
  </r>
  <r>
    <x v="6"/>
    <s v="840b5053-88fb-4358-8491-212576648011"/>
    <x v="0"/>
    <e v="#N/A"/>
    <e v="#N/A"/>
    <e v="#N/A"/>
    <s v="FIXED"/>
    <x v="0"/>
    <m/>
    <m/>
    <m/>
    <m/>
    <x v="0"/>
  </r>
  <r>
    <x v="0"/>
    <s v="840b84a2-6219-419a-8e55-218920d40f3f"/>
    <x v="0"/>
    <e v="#N/A"/>
    <e v="#N/A"/>
    <e v="#N/A"/>
    <s v="FIXED"/>
    <x v="0"/>
    <m/>
    <m/>
    <m/>
    <m/>
    <x v="0"/>
  </r>
  <r>
    <x v="0"/>
    <s v="840c6c36-4ec0-44e8-8bb7-60d737c24bd5"/>
    <x v="2"/>
    <s v="0007brn3xsfnd2d.bpna.popularinc.net"/>
    <s v="840c6c36-4ec0-44e8-8bb7-60d737c24bd5"/>
    <s v="High"/>
    <s v="ACTIVE"/>
    <x v="0"/>
    <m/>
    <m/>
    <m/>
    <m/>
    <x v="0"/>
  </r>
  <r>
    <x v="0"/>
    <s v="840ed1c4-dca4-4a60-8de1-95e7f91b357f"/>
    <x v="0"/>
    <s v="0255brn2xgxgb2d"/>
    <s v="840ed1c4-dca4-4a60-8de1-95e7f91b357f"/>
    <s v="High"/>
    <s v="FIXED"/>
    <x v="0"/>
    <m/>
    <m/>
    <m/>
    <m/>
    <x v="0"/>
  </r>
  <r>
    <x v="1"/>
    <s v="840f2345-5ab5-4eef-b5e9-040decebabe7"/>
    <x v="0"/>
    <e v="#N/A"/>
    <e v="#N/A"/>
    <e v="#N/A"/>
    <s v="FIXED"/>
    <x v="0"/>
    <m/>
    <m/>
    <m/>
    <m/>
    <x v="0"/>
  </r>
  <r>
    <x v="0"/>
    <s v="840f59d5-13e6-46c2-8e05-ad9b8a72903b"/>
    <x v="0"/>
    <e v="#N/A"/>
    <e v="#N/A"/>
    <e v="#N/A"/>
    <s v="FIXED"/>
    <x v="0"/>
    <m/>
    <m/>
    <m/>
    <m/>
    <x v="0"/>
  </r>
  <r>
    <x v="2"/>
    <s v="84105820-9eda-49bb-a8f4-7db81e9ef5b6"/>
    <x v="0"/>
    <e v="#N/A"/>
    <e v="#N/A"/>
    <e v="#N/A"/>
    <s v="FIXED"/>
    <x v="0"/>
    <m/>
    <m/>
    <m/>
    <m/>
    <x v="0"/>
  </r>
  <r>
    <x v="0"/>
    <s v="8411a1cd-1b2f-4c91-a457-6fff5318c637"/>
    <x v="0"/>
    <e v="#N/A"/>
    <e v="#N/A"/>
    <e v="#N/A"/>
    <s v="FIXED"/>
    <x v="0"/>
    <m/>
    <m/>
    <m/>
    <m/>
    <x v="0"/>
  </r>
  <r>
    <x v="11"/>
    <s v="84125171-d726-4292-a9c8-f0846957d656"/>
    <x v="0"/>
    <e v="#N/A"/>
    <e v="#N/A"/>
    <e v="#N/A"/>
    <s v="FIXED"/>
    <x v="0"/>
    <m/>
    <m/>
    <m/>
    <m/>
    <x v="0"/>
  </r>
  <r>
    <x v="0"/>
    <s v="8412889f-7a0c-422a-9bc7-91366ac6b769"/>
    <x v="0"/>
    <e v="#N/A"/>
    <e v="#N/A"/>
    <e v="#N/A"/>
    <s v="FIXED"/>
    <x v="0"/>
    <m/>
    <m/>
    <m/>
    <m/>
    <x v="0"/>
  </r>
  <r>
    <x v="17"/>
    <s v="84130ced-9965-48df-ada4-2ae5f63209ba"/>
    <x v="0"/>
    <e v="#N/A"/>
    <e v="#N/A"/>
    <e v="#N/A"/>
    <s v="FIXED"/>
    <x v="0"/>
    <m/>
    <m/>
    <m/>
    <m/>
    <x v="0"/>
  </r>
  <r>
    <x v="0"/>
    <s v="8413f495-77d4-468a-a2f1-27dd7c3c1d62"/>
    <x v="0"/>
    <e v="#N/A"/>
    <e v="#N/A"/>
    <e v="#N/A"/>
    <s v="FIXED"/>
    <x v="0"/>
    <m/>
    <m/>
    <m/>
    <m/>
    <x v="0"/>
  </r>
  <r>
    <x v="4"/>
    <s v="8414b915-4f08-473e-bda4-29f3e43993e9"/>
    <x v="0"/>
    <e v="#N/A"/>
    <e v="#N/A"/>
    <e v="#N/A"/>
    <s v="FIXED"/>
    <x v="0"/>
    <m/>
    <m/>
    <m/>
    <m/>
    <x v="0"/>
  </r>
  <r>
    <x v="0"/>
    <s v="8414e7d2-b2bb-4b5e-984b-0bd314bbdd1b"/>
    <x v="0"/>
    <e v="#N/A"/>
    <e v="#N/A"/>
    <e v="#N/A"/>
    <s v="FIXED"/>
    <x v="0"/>
    <m/>
    <m/>
    <m/>
    <m/>
    <x v="0"/>
  </r>
  <r>
    <x v="4"/>
    <s v="8416a42a-b4ca-43b7-bb15-1a037f4c5a86"/>
    <x v="0"/>
    <e v="#N/A"/>
    <e v="#N/A"/>
    <e v="#N/A"/>
    <s v="FIXED"/>
    <x v="0"/>
    <m/>
    <m/>
    <m/>
    <m/>
    <x v="0"/>
  </r>
  <r>
    <x v="0"/>
    <s v="8418d605-bd2f-4605-ab15-68852464bd3f"/>
    <x v="0"/>
    <e v="#N/A"/>
    <e v="#N/A"/>
    <e v="#N/A"/>
    <s v="FIXED"/>
    <x v="0"/>
    <m/>
    <m/>
    <m/>
    <m/>
    <x v="0"/>
  </r>
  <r>
    <x v="0"/>
    <s v="8418e181-3d4e-49a1-8cf1-3a4e11569b81"/>
    <x v="0"/>
    <e v="#N/A"/>
    <e v="#N/A"/>
    <e v="#N/A"/>
    <s v="FIXED"/>
    <x v="0"/>
    <m/>
    <m/>
    <m/>
    <m/>
    <x v="0"/>
  </r>
  <r>
    <x v="0"/>
    <s v="84193686-2848-4e20-b9e5-35b993e30123"/>
    <x v="0"/>
    <e v="#N/A"/>
    <e v="#N/A"/>
    <e v="#N/A"/>
    <s v="FIXED"/>
    <x v="0"/>
    <m/>
    <m/>
    <m/>
    <m/>
    <x v="0"/>
  </r>
  <r>
    <x v="0"/>
    <s v="841b0ba2-f433-4ee8-aee0-84fe3cb22b33"/>
    <x v="0"/>
    <e v="#N/A"/>
    <e v="#N/A"/>
    <e v="#N/A"/>
    <s v="FIXED"/>
    <x v="0"/>
    <m/>
    <m/>
    <m/>
    <m/>
    <x v="0"/>
  </r>
  <r>
    <x v="1"/>
    <s v="841b7409-7556-4cad-a752-bd4da9d6a4eb"/>
    <x v="0"/>
    <e v="#N/A"/>
    <e v="#N/A"/>
    <e v="#N/A"/>
    <s v="FIXED"/>
    <x v="0"/>
    <m/>
    <m/>
    <m/>
    <m/>
    <x v="0"/>
  </r>
  <r>
    <x v="11"/>
    <s v="841bc21e-d0a4-4848-af8c-31117b05f395"/>
    <x v="2"/>
    <s v="bpn-rosetecb-01"/>
    <s v="841bc21e-d0a4-4848-af8c-31117b05f395"/>
    <s v="Low"/>
    <s v="ACTIVE"/>
    <x v="0"/>
    <m/>
    <m/>
    <m/>
    <m/>
    <x v="0"/>
  </r>
  <r>
    <x v="9"/>
    <s v="841d97f3-d3aa-4222-bbbc-b4c8e993cfb7"/>
    <x v="0"/>
    <e v="#N/A"/>
    <e v="#N/A"/>
    <e v="#N/A"/>
    <s v="FIXED"/>
    <x v="0"/>
    <m/>
    <m/>
    <m/>
    <m/>
    <x v="0"/>
  </r>
  <r>
    <x v="1"/>
    <s v="841df131-72dc-442d-af4f-1f206547eaa0"/>
    <x v="0"/>
    <e v="#N/A"/>
    <e v="#N/A"/>
    <e v="#N/A"/>
    <s v="FIXED"/>
    <x v="0"/>
    <m/>
    <m/>
    <m/>
    <m/>
    <x v="0"/>
  </r>
  <r>
    <x v="6"/>
    <s v="841dfd1d-4308-4bdf-b3e3-c136b1e9c428"/>
    <x v="1"/>
    <e v="#N/A"/>
    <e v="#N/A"/>
    <e v="#N/A"/>
    <s v="RESURFACED"/>
    <x v="0"/>
    <m/>
    <m/>
    <m/>
    <m/>
    <x v="0"/>
  </r>
  <r>
    <x v="4"/>
    <s v="841eb405-1103-471d-b78e-76947a3ecb1d"/>
    <x v="0"/>
    <e v="#N/A"/>
    <e v="#N/A"/>
    <e v="#N/A"/>
    <s v="FIXED"/>
    <x v="0"/>
    <m/>
    <m/>
    <m/>
    <m/>
    <x v="0"/>
  </r>
  <r>
    <x v="11"/>
    <s v="841f724d-1338-4580-b45e-53b8e8c09912"/>
    <x v="0"/>
    <e v="#N/A"/>
    <e v="#N/A"/>
    <e v="#N/A"/>
    <s v="FIXED"/>
    <x v="0"/>
    <m/>
    <m/>
    <m/>
    <m/>
    <x v="0"/>
  </r>
  <r>
    <x v="0"/>
    <s v="841f89a3-b211-4692-9be8-9f205f0216cb"/>
    <x v="0"/>
    <e v="#N/A"/>
    <e v="#N/A"/>
    <e v="#N/A"/>
    <s v="FIXED"/>
    <x v="0"/>
    <m/>
    <m/>
    <m/>
    <m/>
    <x v="0"/>
  </r>
  <r>
    <x v="0"/>
    <s v="841fef27-5877-4446-9876-e47f3c9c3068"/>
    <x v="0"/>
    <e v="#N/A"/>
    <e v="#N/A"/>
    <e v="#N/A"/>
    <s v="FIXED"/>
    <x v="0"/>
    <m/>
    <m/>
    <m/>
    <m/>
    <x v="0"/>
  </r>
  <r>
    <x v="9"/>
    <s v="841ff517-23e4-40e7-a5c8-c92d8c3a2614"/>
    <x v="0"/>
    <s v="bpn-roseitts04x.bpna.popularinc.net"/>
    <s v="841ff517-23e4-40e7-a5c8-c92d8c3a2614"/>
    <s v="High"/>
    <s v="FIXED"/>
    <x v="0"/>
    <m/>
    <m/>
    <m/>
    <m/>
    <x v="0"/>
  </r>
  <r>
    <x v="0"/>
    <s v="8420059b-4e05-4435-83ab-c0378ac08df2"/>
    <x v="0"/>
    <s v="bdwybrn8503sd2d"/>
    <s v="8420059b-4e05-4435-83ab-c0378ac08df2"/>
    <s v="Medium"/>
    <s v="FIXED"/>
    <x v="0"/>
    <m/>
    <m/>
    <m/>
    <m/>
    <x v="0"/>
  </r>
  <r>
    <x v="0"/>
    <s v="84202c59-8273-4d01-8d37-e8a75850e253"/>
    <x v="0"/>
    <e v="#N/A"/>
    <e v="#N/A"/>
    <e v="#N/A"/>
    <s v="FIXED"/>
    <x v="0"/>
    <m/>
    <m/>
    <m/>
    <m/>
    <x v="0"/>
  </r>
  <r>
    <x v="1"/>
    <s v="8420bcab-f29e-4ce7-ab5d-a5dd015d1ed1"/>
    <x v="0"/>
    <e v="#N/A"/>
    <e v="#N/A"/>
    <e v="#N/A"/>
    <s v="FIXED"/>
    <x v="0"/>
    <m/>
    <m/>
    <m/>
    <m/>
    <x v="0"/>
  </r>
  <r>
    <x v="7"/>
    <s v="84223c6b-29f1-4543-81fb-f11be8b65e69"/>
    <x v="0"/>
    <e v="#N/A"/>
    <e v="#N/A"/>
    <e v="#N/A"/>
    <s v="FIXED"/>
    <x v="0"/>
    <m/>
    <m/>
    <m/>
    <m/>
    <x v="0"/>
  </r>
  <r>
    <x v="0"/>
    <s v="84234943-b80a-4c50-8469-e0dc81fc9b0f"/>
    <x v="0"/>
    <e v="#N/A"/>
    <e v="#N/A"/>
    <e v="#N/A"/>
    <s v="FIXED"/>
    <x v="0"/>
    <m/>
    <m/>
    <m/>
    <m/>
    <x v="0"/>
  </r>
  <r>
    <x v="2"/>
    <s v="84239e53-3b62-4ae8-bd96-1b4ebcf40dcc"/>
    <x v="0"/>
    <e v="#N/A"/>
    <e v="#N/A"/>
    <e v="#N/A"/>
    <s v="FIXED"/>
    <x v="0"/>
    <m/>
    <m/>
    <m/>
    <m/>
    <x v="0"/>
  </r>
  <r>
    <x v="11"/>
    <s v="8423b6c5-42c6-4c1c-b639-fe4c94978fa5"/>
    <x v="0"/>
    <e v="#N/A"/>
    <e v="#N/A"/>
    <e v="#N/A"/>
    <s v="FIXED"/>
    <x v="0"/>
    <m/>
    <m/>
    <m/>
    <m/>
    <x v="0"/>
  </r>
  <r>
    <x v="9"/>
    <s v="84241a1f-e896-4cde-8716-a1984be42331"/>
    <x v="0"/>
    <e v="#N/A"/>
    <e v="#N/A"/>
    <e v="#N/A"/>
    <s v="FIXED"/>
    <x v="0"/>
    <m/>
    <m/>
    <m/>
    <m/>
    <x v="0"/>
  </r>
  <r>
    <x v="0"/>
    <s v="8424378f-7d25-4f25-b1b3-256713f5fd21"/>
    <x v="0"/>
    <e v="#N/A"/>
    <e v="#N/A"/>
    <e v="#N/A"/>
    <s v="FIXED"/>
    <x v="0"/>
    <m/>
    <m/>
    <m/>
    <m/>
    <x v="0"/>
  </r>
  <r>
    <x v="0"/>
    <s v="8425009a-3815-46cb-ac35-82565e6effdf"/>
    <x v="0"/>
    <e v="#N/A"/>
    <e v="#N/A"/>
    <e v="#N/A"/>
    <s v="FIXED"/>
    <x v="0"/>
    <m/>
    <m/>
    <m/>
    <m/>
    <x v="0"/>
  </r>
  <r>
    <x v="2"/>
    <s v="842541e5-a88d-4a23-8c2e-fa04d85a7206"/>
    <x v="2"/>
    <s v="bpn-rosegvrm-01"/>
    <s v="842541e5-a88d-4a23-8c2e-fa04d85a7206"/>
    <s v="Medium"/>
    <s v="ACTIVE"/>
    <x v="0"/>
    <m/>
    <m/>
    <m/>
    <m/>
    <x v="0"/>
  </r>
  <r>
    <x v="10"/>
    <s v="8426a577-824b-4161-97cd-59115669411a"/>
    <x v="2"/>
    <s v="bpn-rosebldb-01"/>
    <s v="8426a577-824b-4161-97cd-59115669411a"/>
    <s v="High"/>
    <s v="ACTIVE"/>
    <x v="0"/>
    <m/>
    <m/>
    <m/>
    <m/>
    <x v="0"/>
  </r>
  <r>
    <x v="0"/>
    <s v="8426b688-85d6-4b1b-b6b2-e83bda9e787a"/>
    <x v="2"/>
    <s v="0065brn3xgjnd2d.bpna.popularinc.net"/>
    <s v="8426b688-85d6-4b1b-b6b2-e83bda9e787a"/>
    <s v="High"/>
    <s v="ACTIVE"/>
    <x v="0"/>
    <m/>
    <m/>
    <m/>
    <m/>
    <x v="0"/>
  </r>
  <r>
    <x v="0"/>
    <s v="84272202-82f0-4f4d-9978-dfc34577230c"/>
    <x v="0"/>
    <e v="#N/A"/>
    <e v="#N/A"/>
    <e v="#N/A"/>
    <s v="FIXED"/>
    <x v="0"/>
    <m/>
    <m/>
    <m/>
    <m/>
    <x v="0"/>
  </r>
  <r>
    <x v="0"/>
    <s v="84273350-83c8-4697-8b22-b8e5f51fe9be"/>
    <x v="0"/>
    <e v="#N/A"/>
    <e v="#N/A"/>
    <e v="#N/A"/>
    <s v="FIXED"/>
    <x v="0"/>
    <m/>
    <m/>
    <m/>
    <m/>
    <x v="0"/>
  </r>
  <r>
    <x v="0"/>
    <s v="8427cc37-ab3f-4111-bc8e-cb782dd4bc3a"/>
    <x v="0"/>
    <e v="#N/A"/>
    <e v="#N/A"/>
    <e v="#N/A"/>
    <s v="FIXED"/>
    <x v="0"/>
    <m/>
    <m/>
    <m/>
    <m/>
    <x v="0"/>
  </r>
  <r>
    <x v="0"/>
    <s v="8427dcc7-4639-4189-bf8d-0e999790a591"/>
    <x v="0"/>
    <e v="#N/A"/>
    <e v="#N/A"/>
    <e v="#N/A"/>
    <s v="FIXED"/>
    <x v="0"/>
    <m/>
    <m/>
    <m/>
    <m/>
    <x v="0"/>
  </r>
  <r>
    <x v="0"/>
    <s v="8428291b-9564-43a0-972f-ebd473356980"/>
    <x v="0"/>
    <e v="#N/A"/>
    <e v="#N/A"/>
    <e v="#N/A"/>
    <s v="FIXED"/>
    <x v="0"/>
    <m/>
    <m/>
    <m/>
    <m/>
    <x v="0"/>
  </r>
  <r>
    <x v="7"/>
    <s v="842aafd3-eba2-4200-8cb3-291fe272d56e"/>
    <x v="0"/>
    <e v="#N/A"/>
    <e v="#N/A"/>
    <e v="#N/A"/>
    <s v="FIXED"/>
    <x v="0"/>
    <m/>
    <m/>
    <m/>
    <m/>
    <x v="0"/>
  </r>
  <r>
    <x v="0"/>
    <s v="842b0490-584a-4b10-9774-bdc7e76666f4"/>
    <x v="0"/>
    <e v="#N/A"/>
    <e v="#N/A"/>
    <e v="#N/A"/>
    <s v="FIXED"/>
    <x v="0"/>
    <m/>
    <m/>
    <m/>
    <m/>
    <x v="0"/>
  </r>
  <r>
    <x v="0"/>
    <s v="842b0f97-228c-4b08-b9ee-44e205441d3b"/>
    <x v="0"/>
    <e v="#N/A"/>
    <e v="#N/A"/>
    <e v="#N/A"/>
    <s v="FIXED"/>
    <x v="0"/>
    <m/>
    <m/>
    <m/>
    <m/>
    <x v="0"/>
  </r>
  <r>
    <x v="0"/>
    <s v="842b463e-f504-48fd-8eb7-c9a8f4d183a7"/>
    <x v="0"/>
    <e v="#N/A"/>
    <e v="#N/A"/>
    <e v="#N/A"/>
    <s v="FIXED"/>
    <x v="0"/>
    <m/>
    <m/>
    <m/>
    <m/>
    <x v="0"/>
  </r>
  <r>
    <x v="0"/>
    <s v="842c86f3-ef98-4de9-bb6e-2bed6f062414"/>
    <x v="0"/>
    <e v="#N/A"/>
    <e v="#N/A"/>
    <e v="#N/A"/>
    <s v="FIXED"/>
    <x v="0"/>
    <m/>
    <m/>
    <m/>
    <m/>
    <x v="0"/>
  </r>
  <r>
    <x v="1"/>
    <s v="842d851b-761d-46d9-9581-71735f58cc89"/>
    <x v="0"/>
    <e v="#N/A"/>
    <e v="#N/A"/>
    <e v="#N/A"/>
    <s v="FIXED"/>
    <x v="0"/>
    <m/>
    <m/>
    <m/>
    <m/>
    <x v="0"/>
  </r>
  <r>
    <x v="1"/>
    <s v="842ed454-1520-4235-b366-72ad6571e0eb"/>
    <x v="0"/>
    <e v="#N/A"/>
    <e v="#N/A"/>
    <e v="#N/A"/>
    <s v="FIXED"/>
    <x v="0"/>
    <m/>
    <m/>
    <m/>
    <m/>
    <x v="0"/>
  </r>
  <r>
    <x v="0"/>
    <s v="842f119a-44e9-4260-a261-55a31a0d84e6"/>
    <x v="0"/>
    <e v="#N/A"/>
    <e v="#N/A"/>
    <e v="#N/A"/>
    <s v="FIXED"/>
    <x v="0"/>
    <m/>
    <m/>
    <m/>
    <m/>
    <x v="0"/>
  </r>
  <r>
    <x v="6"/>
    <s v="84306478-7694-4187-9587-d9fb5840f0a3"/>
    <x v="0"/>
    <e v="#N/A"/>
    <e v="#N/A"/>
    <e v="#N/A"/>
    <s v="FIXED"/>
    <x v="0"/>
    <m/>
    <m/>
    <m/>
    <m/>
    <x v="0"/>
  </r>
  <r>
    <x v="1"/>
    <s v="8431658a-0d66-41cc-a1e9-cc69c2737cec"/>
    <x v="0"/>
    <e v="#N/A"/>
    <e v="#N/A"/>
    <e v="#N/A"/>
    <s v="FIXED"/>
    <x v="0"/>
    <m/>
    <m/>
    <m/>
    <m/>
    <x v="0"/>
  </r>
  <r>
    <x v="1"/>
    <s v="8431d39c-6c0a-4fcb-9ed1-5899d3a2646f"/>
    <x v="0"/>
    <e v="#N/A"/>
    <e v="#N/A"/>
    <e v="#N/A"/>
    <s v="FIXED"/>
    <x v="0"/>
    <m/>
    <m/>
    <m/>
    <m/>
    <x v="0"/>
  </r>
  <r>
    <x v="2"/>
    <s v="84340771-7812-4d63-a516-20a45dd2faae"/>
    <x v="0"/>
    <e v="#N/A"/>
    <e v="#N/A"/>
    <e v="#N/A"/>
    <s v="FIXED"/>
    <x v="0"/>
    <m/>
    <m/>
    <m/>
    <m/>
    <x v="0"/>
  </r>
  <r>
    <x v="0"/>
    <s v="8434b592-738e-42e4-9d59-c737a02fd04c"/>
    <x v="0"/>
    <e v="#N/A"/>
    <e v="#N/A"/>
    <e v="#N/A"/>
    <s v="FIXED"/>
    <x v="0"/>
    <m/>
    <m/>
    <m/>
    <m/>
    <x v="0"/>
  </r>
  <r>
    <x v="1"/>
    <s v="84351fe6-b098-457f-81a5-cbf10eacc388"/>
    <x v="2"/>
    <s v="bpn-rosecpws-01"/>
    <s v="84351fe6-b098-457f-81a5-cbf10eacc388"/>
    <s v="Critical"/>
    <s v="ACTIVE"/>
    <x v="0"/>
    <m/>
    <m/>
    <m/>
    <m/>
    <x v="0"/>
  </r>
  <r>
    <x v="0"/>
    <s v="843532aa-c92f-437a-a890-1bb9194e2dfe"/>
    <x v="0"/>
    <e v="#N/A"/>
    <e v="#N/A"/>
    <e v="#N/A"/>
    <s v="FIXED"/>
    <x v="0"/>
    <m/>
    <m/>
    <m/>
    <m/>
    <x v="0"/>
  </r>
  <r>
    <x v="0"/>
    <s v="84358da5-6df1-4d6c-a448-72aef0e459aa"/>
    <x v="0"/>
    <s v="bdwybrn4ydxq73l.bpna.popularinc.net"/>
    <s v="84358da5-6df1-4d6c-a448-72aef0e459aa"/>
    <s v="Critical"/>
    <s v="FIXED"/>
    <x v="0"/>
    <m/>
    <m/>
    <m/>
    <m/>
    <x v="0"/>
  </r>
  <r>
    <x v="0"/>
    <s v="84363c29-6642-485f-8293-4fb89fd08418"/>
    <x v="0"/>
    <e v="#N/A"/>
    <e v="#N/A"/>
    <e v="#N/A"/>
    <s v="FIXED"/>
    <x v="0"/>
    <m/>
    <m/>
    <m/>
    <m/>
    <x v="0"/>
  </r>
  <r>
    <x v="0"/>
    <s v="8436738f-2c7f-43a6-85f4-6b42c5a4859e"/>
    <x v="0"/>
    <e v="#N/A"/>
    <e v="#N/A"/>
    <e v="#N/A"/>
    <s v="FIXED"/>
    <x v="0"/>
    <m/>
    <m/>
    <m/>
    <m/>
    <x v="0"/>
  </r>
  <r>
    <x v="0"/>
    <s v="84367ea7-e872-4127-afeb-b42d52144925"/>
    <x v="0"/>
    <e v="#N/A"/>
    <e v="#N/A"/>
    <e v="#N/A"/>
    <s v="FIXED"/>
    <x v="0"/>
    <m/>
    <m/>
    <m/>
    <m/>
    <x v="0"/>
  </r>
  <r>
    <x v="0"/>
    <s v="84386075-2991-423c-aa82-a61429029aec"/>
    <x v="0"/>
    <e v="#N/A"/>
    <e v="#N/A"/>
    <e v="#N/A"/>
    <s v="FIXED"/>
    <x v="0"/>
    <m/>
    <m/>
    <m/>
    <m/>
    <x v="0"/>
  </r>
  <r>
    <x v="0"/>
    <s v="8438aa53-916e-40db-95b4-66dc3f8d4155"/>
    <x v="0"/>
    <e v="#N/A"/>
    <e v="#N/A"/>
    <e v="#N/A"/>
    <s v="FIXED"/>
    <x v="0"/>
    <m/>
    <m/>
    <m/>
    <m/>
    <x v="0"/>
  </r>
  <r>
    <x v="2"/>
    <s v="8438c723-4480-4a85-975a-b5b991d2d0fe"/>
    <x v="2"/>
    <s v="bpn-roseitts-03"/>
    <s v="8438c723-4480-4a85-975a-b5b991d2d0fe"/>
    <s v="Medium"/>
    <s v="ACTIVE"/>
    <x v="0"/>
    <m/>
    <m/>
    <m/>
    <m/>
    <x v="0"/>
  </r>
  <r>
    <x v="4"/>
    <s v="84393404-19a7-4e5c-a9ac-503e2540564f"/>
    <x v="0"/>
    <e v="#N/A"/>
    <e v="#N/A"/>
    <e v="#N/A"/>
    <s v="FIXED"/>
    <x v="0"/>
    <m/>
    <m/>
    <m/>
    <m/>
    <x v="0"/>
  </r>
  <r>
    <x v="6"/>
    <s v="84399b94-6728-4728-800d-cf9390bb9228"/>
    <x v="1"/>
    <s v="bpn-roseasts-03.bpna.popularinc.net"/>
    <s v="84399b94-6728-4728-800d-cf9390bb9228"/>
    <s v="Critical"/>
    <s v="RESURFACED"/>
    <x v="0"/>
    <m/>
    <m/>
    <m/>
    <m/>
    <x v="0"/>
  </r>
  <r>
    <x v="4"/>
    <s v="8439c582-c79c-4619-8427-6b96f7df1d0d"/>
    <x v="0"/>
    <e v="#N/A"/>
    <e v="#N/A"/>
    <e v="#N/A"/>
    <s v="FIXED"/>
    <x v="0"/>
    <m/>
    <m/>
    <m/>
    <m/>
    <x v="0"/>
  </r>
  <r>
    <x v="0"/>
    <s v="843a77aa-f1bc-4077-841f-08a2bd0fb934"/>
    <x v="0"/>
    <e v="#N/A"/>
    <e v="#N/A"/>
    <e v="#N/A"/>
    <s v="FIXED"/>
    <x v="0"/>
    <m/>
    <m/>
    <m/>
    <m/>
    <x v="0"/>
  </r>
  <r>
    <x v="0"/>
    <s v="843a7ef5-1da5-412a-812b-e08da3a08ef7"/>
    <x v="0"/>
    <e v="#N/A"/>
    <e v="#N/A"/>
    <e v="#N/A"/>
    <s v="FIXED"/>
    <x v="0"/>
    <m/>
    <m/>
    <m/>
    <m/>
    <x v="0"/>
  </r>
  <r>
    <x v="1"/>
    <s v="843b1b6f-a7d8-4a85-a443-c56ba8a9bac1"/>
    <x v="2"/>
    <e v="#N/A"/>
    <e v="#N/A"/>
    <e v="#N/A"/>
    <s v="ACTIVE"/>
    <x v="0"/>
    <m/>
    <m/>
    <m/>
    <m/>
    <x v="0"/>
  </r>
  <r>
    <x v="0"/>
    <s v="843b267e-f8cf-483c-bb46-9cb361ddbda5"/>
    <x v="0"/>
    <e v="#N/A"/>
    <e v="#N/A"/>
    <e v="#N/A"/>
    <s v="FIXED"/>
    <x v="0"/>
    <m/>
    <m/>
    <m/>
    <m/>
    <x v="0"/>
  </r>
  <r>
    <x v="0"/>
    <s v="843bbb4e-05e6-422d-b1a1-e16fb0a24145"/>
    <x v="0"/>
    <e v="#N/A"/>
    <e v="#N/A"/>
    <e v="#N/A"/>
    <s v="FIXED"/>
    <x v="0"/>
    <m/>
    <m/>
    <m/>
    <m/>
    <x v="0"/>
  </r>
  <r>
    <x v="0"/>
    <s v="843bccfb-9951-4141-953f-789c49c47571"/>
    <x v="0"/>
    <e v="#N/A"/>
    <e v="#N/A"/>
    <e v="#N/A"/>
    <s v="FIXED"/>
    <x v="0"/>
    <m/>
    <m/>
    <m/>
    <m/>
    <x v="0"/>
  </r>
  <r>
    <x v="0"/>
    <s v="843c2bcf-fd33-4b39-a1d4-e1ef074f9b85"/>
    <x v="0"/>
    <e v="#N/A"/>
    <e v="#N/A"/>
    <e v="#N/A"/>
    <s v="FIXED"/>
    <x v="0"/>
    <m/>
    <m/>
    <m/>
    <m/>
    <x v="0"/>
  </r>
  <r>
    <x v="0"/>
    <s v="843c5b48-84d2-40ff-adce-6a2a710a2b0d"/>
    <x v="0"/>
    <e v="#N/A"/>
    <e v="#N/A"/>
    <e v="#N/A"/>
    <s v="FIXED"/>
    <x v="0"/>
    <m/>
    <m/>
    <m/>
    <m/>
    <x v="0"/>
  </r>
  <r>
    <x v="0"/>
    <s v="843d63dc-8996-42ba-a248-7da6e88cc2aa"/>
    <x v="0"/>
    <e v="#N/A"/>
    <e v="#N/A"/>
    <e v="#N/A"/>
    <s v="FIXED"/>
    <x v="0"/>
    <m/>
    <m/>
    <m/>
    <m/>
    <x v="0"/>
  </r>
  <r>
    <x v="7"/>
    <s v="843eab28-0067-4d9b-8686-7d791b85f246"/>
    <x v="0"/>
    <e v="#N/A"/>
    <e v="#N/A"/>
    <e v="#N/A"/>
    <s v="FIXED"/>
    <x v="0"/>
    <m/>
    <m/>
    <m/>
    <m/>
    <x v="0"/>
  </r>
  <r>
    <x v="0"/>
    <s v="843f0fab-ebf9-42e4-89af-3012537aa11e"/>
    <x v="0"/>
    <s v="0264brn3xqhnd2d"/>
    <s v="843f0fab-ebf9-42e4-89af-3012537aa11e"/>
    <s v="High"/>
    <s v="FIXED"/>
    <x v="0"/>
    <m/>
    <m/>
    <m/>
    <m/>
    <x v="0"/>
  </r>
  <r>
    <x v="2"/>
    <s v="843f49f3-eb6e-45e3-86e5-154e2e04713e"/>
    <x v="0"/>
    <e v="#N/A"/>
    <e v="#N/A"/>
    <e v="#N/A"/>
    <s v="FIXED"/>
    <x v="0"/>
    <m/>
    <m/>
    <m/>
    <m/>
    <x v="0"/>
  </r>
  <r>
    <x v="2"/>
    <s v="84403253-51b0-47a0-9075-03504e6aa41a"/>
    <x v="0"/>
    <e v="#N/A"/>
    <e v="#N/A"/>
    <e v="#N/A"/>
    <s v="FIXED"/>
    <x v="0"/>
    <m/>
    <m/>
    <m/>
    <m/>
    <x v="0"/>
  </r>
  <r>
    <x v="0"/>
    <s v="844124d1-8b9d-4dd9-bbfc-0c13ba8c5d2f"/>
    <x v="0"/>
    <e v="#N/A"/>
    <e v="#N/A"/>
    <e v="#N/A"/>
    <s v="FIXED"/>
    <x v="0"/>
    <m/>
    <m/>
    <m/>
    <m/>
    <x v="0"/>
  </r>
  <r>
    <x v="0"/>
    <s v="844156e9-1f7b-4a35-a3b7-8b5bfe5b06da"/>
    <x v="0"/>
    <e v="#N/A"/>
    <e v="#N/A"/>
    <e v="#N/A"/>
    <s v="FIXED"/>
    <x v="0"/>
    <m/>
    <m/>
    <m/>
    <m/>
    <x v="0"/>
  </r>
  <r>
    <x v="0"/>
    <s v="844184f5-7774-4807-85d8-bc00615dd6e3"/>
    <x v="0"/>
    <e v="#N/A"/>
    <e v="#N/A"/>
    <e v="#N/A"/>
    <s v="FIXED"/>
    <x v="0"/>
    <m/>
    <m/>
    <m/>
    <m/>
    <x v="0"/>
  </r>
  <r>
    <x v="4"/>
    <s v="8441f721-1e16-4b09-b06d-a4e4bffd6da5"/>
    <x v="0"/>
    <e v="#N/A"/>
    <e v="#N/A"/>
    <e v="#N/A"/>
    <s v="FIXED"/>
    <x v="0"/>
    <m/>
    <m/>
    <m/>
    <m/>
    <x v="0"/>
  </r>
  <r>
    <x v="0"/>
    <s v="84420235-4a7e-4292-b8c2-9d1a73395152"/>
    <x v="0"/>
    <s v="miambko2jrv4m2l"/>
    <s v="84420235-4a7e-4292-b8c2-9d1a73395152"/>
    <s v="High"/>
    <s v="FIXED"/>
    <x v="0"/>
    <m/>
    <m/>
    <m/>
    <m/>
    <x v="0"/>
  </r>
  <r>
    <x v="0"/>
    <s v="84426464-b545-4662-ae7a-59187c85d6e1"/>
    <x v="0"/>
    <e v="#N/A"/>
    <e v="#N/A"/>
    <e v="#N/A"/>
    <s v="FIXED"/>
    <x v="0"/>
    <m/>
    <m/>
    <m/>
    <m/>
    <x v="0"/>
  </r>
  <r>
    <x v="0"/>
    <s v="8442f4a1-0691-4564-b54b-21468089b4e8"/>
    <x v="0"/>
    <e v="#N/A"/>
    <e v="#N/A"/>
    <e v="#N/A"/>
    <s v="FIXED"/>
    <x v="0"/>
    <m/>
    <m/>
    <m/>
    <m/>
    <x v="0"/>
  </r>
  <r>
    <x v="2"/>
    <s v="8442f8c9-e866-461d-b529-f79b11e57d6e"/>
    <x v="0"/>
    <e v="#N/A"/>
    <e v="#N/A"/>
    <e v="#N/A"/>
    <s v="FIXED"/>
    <x v="0"/>
    <m/>
    <m/>
    <m/>
    <m/>
    <x v="0"/>
  </r>
  <r>
    <x v="0"/>
    <s v="844323d7-2a20-45b2-95f4-5d0188242818"/>
    <x v="0"/>
    <e v="#N/A"/>
    <e v="#N/A"/>
    <e v="#N/A"/>
    <s v="FIXED"/>
    <x v="0"/>
    <m/>
    <m/>
    <m/>
    <m/>
    <x v="0"/>
  </r>
  <r>
    <x v="1"/>
    <s v="84433891-9a3f-4c43-bb81-9bb2a9d3ec5b"/>
    <x v="0"/>
    <e v="#N/A"/>
    <e v="#N/A"/>
    <e v="#N/A"/>
    <s v="FIXED"/>
    <x v="0"/>
    <m/>
    <m/>
    <m/>
    <m/>
    <x v="0"/>
  </r>
  <r>
    <x v="0"/>
    <s v="84436813-c984-4532-9b54-42339792abdc"/>
    <x v="0"/>
    <e v="#N/A"/>
    <e v="#N/A"/>
    <e v="#N/A"/>
    <s v="FIXED"/>
    <x v="0"/>
    <m/>
    <m/>
    <m/>
    <m/>
    <x v="0"/>
  </r>
  <r>
    <x v="1"/>
    <s v="8444113d-de63-4b7a-b8af-eb308e58177b"/>
    <x v="1"/>
    <e v="#N/A"/>
    <e v="#N/A"/>
    <e v="#N/A"/>
    <s v="RESURFACED"/>
    <x v="0"/>
    <m/>
    <m/>
    <m/>
    <m/>
    <x v="0"/>
  </r>
  <r>
    <x v="2"/>
    <s v="8444b11a-34ab-4797-a67f-7f06244dc842"/>
    <x v="2"/>
    <s v="bpn-cmtygvmp-01"/>
    <s v="8444b11a-34ab-4797-a67f-7f06244dc842"/>
    <s v="High"/>
    <s v="ACTIVE"/>
    <x v="0"/>
    <m/>
    <m/>
    <m/>
    <m/>
    <x v="0"/>
  </r>
  <r>
    <x v="0"/>
    <s v="8444bab1-6ac1-42cf-8cb3-b551057d824b"/>
    <x v="0"/>
    <e v="#N/A"/>
    <e v="#N/A"/>
    <e v="#N/A"/>
    <s v="FIXED"/>
    <x v="0"/>
    <m/>
    <m/>
    <m/>
    <m/>
    <x v="0"/>
  </r>
  <r>
    <x v="0"/>
    <s v="8445b843-7ced-4c68-93b5-fd5f0e6a9be2"/>
    <x v="0"/>
    <s v="miambko7n70jl3l"/>
    <s v="8445b843-7ced-4c68-93b5-fd5f0e6a9be2"/>
    <s v="Critical"/>
    <s v="FIXED"/>
    <x v="0"/>
    <m/>
    <m/>
    <m/>
    <m/>
    <x v="0"/>
  </r>
  <r>
    <x v="0"/>
    <s v="84482ffb-5086-4955-ae82-d58cf13de53f"/>
    <x v="0"/>
    <e v="#N/A"/>
    <e v="#N/A"/>
    <e v="#N/A"/>
    <s v="FIXED"/>
    <x v="0"/>
    <m/>
    <m/>
    <m/>
    <m/>
    <x v="0"/>
  </r>
  <r>
    <x v="0"/>
    <s v="844a125c-2655-459d-8c48-a0ec6573ea5a"/>
    <x v="0"/>
    <e v="#N/A"/>
    <e v="#N/A"/>
    <e v="#N/A"/>
    <s v="FIXED"/>
    <x v="0"/>
    <m/>
    <m/>
    <m/>
    <m/>
    <x v="0"/>
  </r>
  <r>
    <x v="7"/>
    <s v="844a470d-4ac9-41ae-aa47-4c8e498c100e"/>
    <x v="2"/>
    <s v="bpn-miamfipr-01"/>
    <s v="844a470d-4ac9-41ae-aa47-4c8e498c100e"/>
    <s v="Medium"/>
    <s v="ACTIVE"/>
    <x v="0"/>
    <m/>
    <m/>
    <m/>
    <m/>
    <x v="0"/>
  </r>
  <r>
    <x v="0"/>
    <s v="844c82e2-23d8-4855-92a4-7a3d230e6296"/>
    <x v="0"/>
    <e v="#N/A"/>
    <e v="#N/A"/>
    <e v="#N/A"/>
    <s v="FIXED"/>
    <x v="0"/>
    <m/>
    <m/>
    <m/>
    <m/>
    <x v="0"/>
  </r>
  <r>
    <x v="0"/>
    <s v="844d1c24-a63a-4945-9386-6431b4158cfa"/>
    <x v="0"/>
    <e v="#N/A"/>
    <e v="#N/A"/>
    <e v="#N/A"/>
    <s v="FIXED"/>
    <x v="0"/>
    <m/>
    <m/>
    <m/>
    <m/>
    <x v="0"/>
  </r>
  <r>
    <x v="0"/>
    <s v="844d4643-25e3-4fd0-95d8-6cfb1b0b5413"/>
    <x v="0"/>
    <e v="#N/A"/>
    <e v="#N/A"/>
    <e v="#N/A"/>
    <s v="FIXED"/>
    <x v="0"/>
    <m/>
    <m/>
    <m/>
    <m/>
    <x v="0"/>
  </r>
  <r>
    <x v="6"/>
    <s v="844d946a-e47f-499b-a234-bb0d97d09e82"/>
    <x v="0"/>
    <e v="#N/A"/>
    <e v="#N/A"/>
    <e v="#N/A"/>
    <s v="FIXED"/>
    <x v="0"/>
    <m/>
    <m/>
    <m/>
    <m/>
    <x v="0"/>
  </r>
  <r>
    <x v="4"/>
    <s v="844d959c-e5a9-4695-91f2-ea41b06cde22"/>
    <x v="0"/>
    <e v="#N/A"/>
    <e v="#N/A"/>
    <e v="#N/A"/>
    <s v="FIXED"/>
    <x v="0"/>
    <m/>
    <m/>
    <m/>
    <m/>
    <x v="0"/>
  </r>
  <r>
    <x v="0"/>
    <s v="844da6c1-bc94-4962-b419-5c4ae09631d9"/>
    <x v="0"/>
    <e v="#N/A"/>
    <e v="#N/A"/>
    <e v="#N/A"/>
    <s v="FIXED"/>
    <x v="0"/>
    <m/>
    <m/>
    <m/>
    <m/>
    <x v="0"/>
  </r>
  <r>
    <x v="0"/>
    <s v="844e1b3d-4f48-4121-b483-ff2a01a4dce8"/>
    <x v="0"/>
    <e v="#N/A"/>
    <e v="#N/A"/>
    <e v="#N/A"/>
    <s v="FIXED"/>
    <x v="0"/>
    <m/>
    <m/>
    <m/>
    <m/>
    <x v="0"/>
  </r>
  <r>
    <x v="2"/>
    <s v="844f42f9-46bd-4596-8fd2-8d71b690d6bb"/>
    <x v="0"/>
    <e v="#N/A"/>
    <e v="#N/A"/>
    <e v="#N/A"/>
    <s v="FIXED"/>
    <x v="0"/>
    <m/>
    <m/>
    <m/>
    <m/>
    <x v="0"/>
  </r>
  <r>
    <x v="0"/>
    <s v="844f8c46-393a-45a7-a827-7deef3dd87bd"/>
    <x v="0"/>
    <e v="#N/A"/>
    <e v="#N/A"/>
    <e v="#N/A"/>
    <s v="FIXED"/>
    <x v="0"/>
    <m/>
    <m/>
    <m/>
    <m/>
    <x v="0"/>
  </r>
  <r>
    <x v="0"/>
    <s v="84506ccf-79bf-4257-a3f1-ea266f0b006d"/>
    <x v="0"/>
    <e v="#N/A"/>
    <e v="#N/A"/>
    <e v="#N/A"/>
    <s v="FIXED"/>
    <x v="0"/>
    <m/>
    <m/>
    <m/>
    <m/>
    <x v="0"/>
  </r>
  <r>
    <x v="14"/>
    <s v="84532326-8142-40e5-b3c3-d98ea28be801"/>
    <x v="2"/>
    <s v="bpn-roseapp-12.bpna.popularinc.net"/>
    <s v="84532326-8142-40e5-b3c3-d98ea28be801"/>
    <s v="Medium"/>
    <s v="ACTIVE"/>
    <x v="0"/>
    <m/>
    <m/>
    <m/>
    <m/>
    <x v="0"/>
  </r>
  <r>
    <x v="12"/>
    <s v="84538696-4592-4f2d-8b54-5acecf83e378"/>
    <x v="0"/>
    <e v="#N/A"/>
    <e v="#N/A"/>
    <e v="#N/A"/>
    <s v="FIXED"/>
    <x v="0"/>
    <m/>
    <m/>
    <m/>
    <m/>
    <x v="0"/>
  </r>
  <r>
    <x v="6"/>
    <s v="8453a02d-54bb-41a2-922c-291fe858bb7b"/>
    <x v="2"/>
    <e v="#N/A"/>
    <e v="#N/A"/>
    <e v="#N/A"/>
    <s v="ACTIVE"/>
    <x v="0"/>
    <m/>
    <m/>
    <m/>
    <m/>
    <x v="0"/>
  </r>
  <r>
    <x v="0"/>
    <s v="84549b4e-d8ae-42f7-998f-507611d9e6ca"/>
    <x v="0"/>
    <e v="#N/A"/>
    <e v="#N/A"/>
    <e v="#N/A"/>
    <s v="FIXED"/>
    <x v="0"/>
    <m/>
    <m/>
    <m/>
    <m/>
    <x v="0"/>
  </r>
  <r>
    <x v="0"/>
    <s v="8454caf3-2b84-4d86-b0e0-5ea5b774e0aa"/>
    <x v="0"/>
    <e v="#N/A"/>
    <e v="#N/A"/>
    <e v="#N/A"/>
    <s v="FIXED"/>
    <x v="0"/>
    <m/>
    <m/>
    <m/>
    <m/>
    <x v="0"/>
  </r>
  <r>
    <x v="6"/>
    <s v="84553c10-2498-4b92-82a9-5997492a197b"/>
    <x v="2"/>
    <s v="bpn-rosepvws-03"/>
    <s v="84553c10-2498-4b92-82a9-5997492a197b"/>
    <s v="High"/>
    <s v="ACTIVE"/>
    <x v="0"/>
    <m/>
    <m/>
    <m/>
    <m/>
    <x v="0"/>
  </r>
  <r>
    <x v="0"/>
    <s v="845568de-2d24-4365-a07d-03251c4806c0"/>
    <x v="0"/>
    <e v="#N/A"/>
    <e v="#N/A"/>
    <e v="#N/A"/>
    <s v="FIXED"/>
    <x v="0"/>
    <m/>
    <m/>
    <m/>
    <m/>
    <x v="0"/>
  </r>
  <r>
    <x v="7"/>
    <s v="84561cbc-1540-4475-916f-ddf2e9a01a40"/>
    <x v="0"/>
    <e v="#N/A"/>
    <e v="#N/A"/>
    <e v="#N/A"/>
    <s v="FIXED"/>
    <x v="0"/>
    <m/>
    <m/>
    <m/>
    <m/>
    <x v="0"/>
  </r>
  <r>
    <x v="0"/>
    <s v="84564348-d455-4f2e-ac6c-cb378c23331b"/>
    <x v="0"/>
    <e v="#N/A"/>
    <e v="#N/A"/>
    <e v="#N/A"/>
    <s v="FIXED"/>
    <x v="0"/>
    <m/>
    <m/>
    <m/>
    <m/>
    <x v="0"/>
  </r>
  <r>
    <x v="10"/>
    <s v="8456747b-d036-48be-a6d3-15ef019b8ace"/>
    <x v="3"/>
    <e v="#N/A"/>
    <e v="#N/A"/>
    <e v="#N/A"/>
    <s v="NEW"/>
    <x v="0"/>
    <m/>
    <m/>
    <m/>
    <m/>
    <x v="0"/>
  </r>
  <r>
    <x v="0"/>
    <s v="8456ed70-bb36-4f7b-b6c2-1fe9e0f2ce18"/>
    <x v="0"/>
    <e v="#N/A"/>
    <e v="#N/A"/>
    <e v="#N/A"/>
    <s v="FIXED"/>
    <x v="0"/>
    <m/>
    <m/>
    <m/>
    <m/>
    <x v="0"/>
  </r>
  <r>
    <x v="0"/>
    <s v="84576d63-b187-437a-8ca0-eb64f4d875b0"/>
    <x v="0"/>
    <e v="#N/A"/>
    <e v="#N/A"/>
    <e v="#N/A"/>
    <s v="FIXED"/>
    <x v="0"/>
    <m/>
    <m/>
    <m/>
    <m/>
    <x v="0"/>
  </r>
  <r>
    <x v="13"/>
    <s v="8458c595-5bec-4c36-8f3a-6c2f059e4b2f"/>
    <x v="1"/>
    <s v="bpn-rosetecm-03"/>
    <s v="8458c595-5bec-4c36-8f3a-6c2f059e4b2f"/>
    <s v="Medium"/>
    <s v="RESURFACED"/>
    <x v="0"/>
    <m/>
    <m/>
    <m/>
    <m/>
    <x v="0"/>
  </r>
  <r>
    <x v="7"/>
    <s v="8459a1af-dbe3-4d00-a850-d9b05ddecfae"/>
    <x v="0"/>
    <e v="#N/A"/>
    <e v="#N/A"/>
    <e v="#N/A"/>
    <s v="FIXED"/>
    <x v="0"/>
    <m/>
    <m/>
    <m/>
    <m/>
    <x v="0"/>
  </r>
  <r>
    <x v="1"/>
    <s v="845aa749-2049-49cf-9720-0f735a5fce41"/>
    <x v="2"/>
    <s v="bpn-0090bp-01"/>
    <s v="845aa749-2049-49cf-9720-0f735a5fce41"/>
    <s v="Low"/>
    <s v="ACTIVE"/>
    <x v="0"/>
    <m/>
    <m/>
    <m/>
    <m/>
    <x v="0"/>
  </r>
  <r>
    <x v="5"/>
    <s v="845b7ebf-1dc7-4687-8e0d-ffd0961f5b24"/>
    <x v="0"/>
    <e v="#N/A"/>
    <e v="#N/A"/>
    <e v="#N/A"/>
    <s v="FIXED"/>
    <x v="0"/>
    <m/>
    <m/>
    <m/>
    <m/>
    <x v="0"/>
  </r>
  <r>
    <x v="0"/>
    <s v="845b952d-c70b-491e-b1cd-ca749ee85293"/>
    <x v="0"/>
    <e v="#N/A"/>
    <e v="#N/A"/>
    <e v="#N/A"/>
    <s v="FIXED"/>
    <x v="0"/>
    <m/>
    <m/>
    <m/>
    <m/>
    <x v="0"/>
  </r>
  <r>
    <x v="2"/>
    <s v="845c52f6-4f38-4f7a-88b1-16fd05dc367e"/>
    <x v="0"/>
    <e v="#N/A"/>
    <e v="#N/A"/>
    <e v="#N/A"/>
    <s v="FIXED"/>
    <x v="0"/>
    <m/>
    <m/>
    <m/>
    <m/>
    <x v="0"/>
  </r>
  <r>
    <x v="11"/>
    <s v="845df77e-c90e-4f9a-b80e-3e31c986b54a"/>
    <x v="0"/>
    <s v="bpn-rosesecs-03"/>
    <s v="845df77e-c90e-4f9a-b80e-3e31c986b54a"/>
    <s v="Critical"/>
    <s v="FIXED"/>
    <x v="0"/>
    <m/>
    <m/>
    <m/>
    <m/>
    <x v="0"/>
  </r>
  <r>
    <x v="0"/>
    <s v="845e514e-cb37-443c-a0ef-22279ddfe3ba"/>
    <x v="0"/>
    <e v="#N/A"/>
    <e v="#N/A"/>
    <e v="#N/A"/>
    <s v="FIXED"/>
    <x v="0"/>
    <m/>
    <m/>
    <m/>
    <m/>
    <x v="0"/>
  </r>
  <r>
    <x v="0"/>
    <s v="845f460e-cd3f-4d96-827e-cccddf4455c4"/>
    <x v="0"/>
    <e v="#N/A"/>
    <e v="#N/A"/>
    <e v="#N/A"/>
    <s v="FIXED"/>
    <x v="0"/>
    <m/>
    <m/>
    <m/>
    <m/>
    <x v="0"/>
  </r>
  <r>
    <x v="0"/>
    <s v="845f5905-6736-4e4a-ba9c-67da5f99096f"/>
    <x v="0"/>
    <e v="#N/A"/>
    <e v="#N/A"/>
    <e v="#N/A"/>
    <s v="FIXED"/>
    <x v="0"/>
    <m/>
    <m/>
    <m/>
    <m/>
    <x v="0"/>
  </r>
  <r>
    <x v="0"/>
    <s v="845f667a-b80c-4ebb-976b-db9ebe678bbc"/>
    <x v="0"/>
    <e v="#N/A"/>
    <e v="#N/A"/>
    <e v="#N/A"/>
    <s v="FIXED"/>
    <x v="0"/>
    <m/>
    <m/>
    <m/>
    <m/>
    <x v="0"/>
  </r>
  <r>
    <x v="7"/>
    <s v="845f6798-077c-4544-940e-aabbcf9ffb52"/>
    <x v="2"/>
    <s v="bpn-roseitts-02"/>
    <s v="845f6798-077c-4544-940e-aabbcf9ffb52"/>
    <s v="High"/>
    <s v="ACTIVE"/>
    <x v="0"/>
    <m/>
    <m/>
    <m/>
    <m/>
    <x v="0"/>
  </r>
  <r>
    <x v="7"/>
    <s v="845f7e8c-83a3-496e-9bea-24f571467547"/>
    <x v="0"/>
    <e v="#N/A"/>
    <e v="#N/A"/>
    <e v="#N/A"/>
    <s v="FIXED"/>
    <x v="0"/>
    <m/>
    <m/>
    <m/>
    <m/>
    <x v="0"/>
  </r>
  <r>
    <x v="0"/>
    <s v="845f9270-7621-40f8-a594-6fb8c5b5b24f"/>
    <x v="0"/>
    <e v="#N/A"/>
    <e v="#N/A"/>
    <e v="#N/A"/>
    <s v="FIXED"/>
    <x v="0"/>
    <m/>
    <m/>
    <m/>
    <m/>
    <x v="0"/>
  </r>
  <r>
    <x v="7"/>
    <s v="8460b001-affc-4553-8a82-4ddf61be560e"/>
    <x v="0"/>
    <e v="#N/A"/>
    <e v="#N/A"/>
    <e v="#N/A"/>
    <s v="FIXED"/>
    <x v="0"/>
    <m/>
    <m/>
    <m/>
    <m/>
    <x v="0"/>
  </r>
  <r>
    <x v="0"/>
    <s v="8460bee0-18df-4b09-84bf-6c1c0720b07d"/>
    <x v="0"/>
    <e v="#N/A"/>
    <e v="#N/A"/>
    <e v="#N/A"/>
    <s v="FIXED"/>
    <x v="0"/>
    <m/>
    <m/>
    <m/>
    <m/>
    <x v="0"/>
  </r>
  <r>
    <x v="2"/>
    <s v="84627959-d357-4206-9024-2977284acdc0"/>
    <x v="0"/>
    <e v="#N/A"/>
    <e v="#N/A"/>
    <e v="#N/A"/>
    <s v="FIXED"/>
    <x v="0"/>
    <m/>
    <m/>
    <m/>
    <m/>
    <x v="0"/>
  </r>
  <r>
    <x v="0"/>
    <s v="84631b3f-8848-4723-b9b3-a5105eebf21f"/>
    <x v="0"/>
    <e v="#N/A"/>
    <e v="#N/A"/>
    <e v="#N/A"/>
    <s v="FIXED"/>
    <x v="0"/>
    <m/>
    <m/>
    <m/>
    <m/>
    <x v="0"/>
  </r>
  <r>
    <x v="2"/>
    <s v="84631cac-26bc-427f-8a68-a8c604905bb3"/>
    <x v="1"/>
    <s v="bpn-rosecmas-05"/>
    <s v="84631cac-26bc-427f-8a68-a8c604905bb3"/>
    <s v="Low"/>
    <s v="RESURFACED"/>
    <x v="0"/>
    <m/>
    <m/>
    <m/>
    <m/>
    <x v="0"/>
  </r>
  <r>
    <x v="6"/>
    <s v="84635fb4-ba8c-4dad-afaa-e16288e0c13f"/>
    <x v="0"/>
    <e v="#N/A"/>
    <e v="#N/A"/>
    <e v="#N/A"/>
    <s v="FIXED"/>
    <x v="0"/>
    <m/>
    <m/>
    <m/>
    <m/>
    <x v="0"/>
  </r>
  <r>
    <x v="0"/>
    <s v="8468595c-defc-4369-bdc3-16b009e29963"/>
    <x v="0"/>
    <e v="#N/A"/>
    <e v="#N/A"/>
    <e v="#N/A"/>
    <s v="FIXED"/>
    <x v="0"/>
    <m/>
    <m/>
    <m/>
    <m/>
    <x v="0"/>
  </r>
  <r>
    <x v="0"/>
    <s v="8468c33b-5305-4094-9133-5c57707d2d82"/>
    <x v="0"/>
    <e v="#N/A"/>
    <e v="#N/A"/>
    <e v="#N/A"/>
    <s v="FIXED"/>
    <x v="0"/>
    <m/>
    <m/>
    <m/>
    <m/>
    <x v="0"/>
  </r>
  <r>
    <x v="4"/>
    <s v="846a7d2a-7d50-4876-add0-32bfdefc860f"/>
    <x v="0"/>
    <e v="#N/A"/>
    <e v="#N/A"/>
    <e v="#N/A"/>
    <s v="FIXED"/>
    <x v="0"/>
    <m/>
    <m/>
    <m/>
    <m/>
    <x v="0"/>
  </r>
  <r>
    <x v="0"/>
    <s v="846b5a54-b44e-4645-81f7-dca4c577df3d"/>
    <x v="0"/>
    <e v="#N/A"/>
    <e v="#N/A"/>
    <e v="#N/A"/>
    <s v="FIXED"/>
    <x v="0"/>
    <m/>
    <m/>
    <m/>
    <m/>
    <x v="0"/>
  </r>
  <r>
    <x v="6"/>
    <s v="846b85f5-b105-41f5-84eb-1a47f813ee0f"/>
    <x v="0"/>
    <e v="#N/A"/>
    <e v="#N/A"/>
    <e v="#N/A"/>
    <s v="FIXED"/>
    <x v="0"/>
    <m/>
    <m/>
    <m/>
    <m/>
    <x v="0"/>
  </r>
  <r>
    <x v="0"/>
    <s v="846e7e1d-92f1-4fc5-b428-df060e3bf8fb"/>
    <x v="0"/>
    <e v="#N/A"/>
    <e v="#N/A"/>
    <e v="#N/A"/>
    <s v="FIXED"/>
    <x v="0"/>
    <m/>
    <m/>
    <m/>
    <m/>
    <x v="0"/>
  </r>
  <r>
    <x v="4"/>
    <s v="846ea18b-f2cc-4e1b-b1f5-9087aa8e6d7a"/>
    <x v="0"/>
    <e v="#N/A"/>
    <e v="#N/A"/>
    <e v="#N/A"/>
    <s v="FIXED"/>
    <x v="0"/>
    <m/>
    <m/>
    <m/>
    <m/>
    <x v="0"/>
  </r>
  <r>
    <x v="0"/>
    <s v="846efd37-a150-4030-8a0d-658daff88448"/>
    <x v="0"/>
    <e v="#N/A"/>
    <e v="#N/A"/>
    <e v="#N/A"/>
    <s v="FIXED"/>
    <x v="0"/>
    <m/>
    <m/>
    <m/>
    <m/>
    <x v="0"/>
  </r>
  <r>
    <x v="1"/>
    <s v="8470093f-82c3-4e8c-b4fe-ac990b5364fb"/>
    <x v="0"/>
    <e v="#N/A"/>
    <e v="#N/A"/>
    <e v="#N/A"/>
    <s v="FIXED"/>
    <x v="0"/>
    <m/>
    <m/>
    <m/>
    <m/>
    <x v="0"/>
  </r>
  <r>
    <x v="0"/>
    <s v="8470d916-7553-4fe7-a794-170980427fe6"/>
    <x v="0"/>
    <e v="#N/A"/>
    <e v="#N/A"/>
    <e v="#N/A"/>
    <s v="FIXED"/>
    <x v="0"/>
    <m/>
    <m/>
    <m/>
    <m/>
    <x v="0"/>
  </r>
  <r>
    <x v="7"/>
    <s v="8471ae1e-f6ba-4852-9b36-b52b50de9eea"/>
    <x v="0"/>
    <s v="bpn-rosedb-06"/>
    <s v="8471ae1e-f6ba-4852-9b36-b52b50de9eea"/>
    <s v="High"/>
    <s v="FIXED"/>
    <x v="0"/>
    <m/>
    <m/>
    <m/>
    <m/>
    <x v="0"/>
  </r>
  <r>
    <x v="0"/>
    <s v="8472f1dd-4f6f-4e60-9f1d-14702d1a38a4"/>
    <x v="0"/>
    <e v="#N/A"/>
    <e v="#N/A"/>
    <e v="#N/A"/>
    <s v="FIXED"/>
    <x v="0"/>
    <m/>
    <m/>
    <m/>
    <m/>
    <x v="0"/>
  </r>
  <r>
    <x v="0"/>
    <s v="8473caec-5718-4e0e-b079-a8b61aaacb35"/>
    <x v="0"/>
    <e v="#N/A"/>
    <e v="#N/A"/>
    <e v="#N/A"/>
    <s v="FIXED"/>
    <x v="0"/>
    <m/>
    <m/>
    <m/>
    <m/>
    <x v="0"/>
  </r>
  <r>
    <x v="4"/>
    <s v="847472e7-bf2e-4696-bc92-e3848642528c"/>
    <x v="0"/>
    <e v="#N/A"/>
    <e v="#N/A"/>
    <e v="#N/A"/>
    <s v="FIXED"/>
    <x v="0"/>
    <m/>
    <m/>
    <m/>
    <m/>
    <x v="0"/>
  </r>
  <r>
    <x v="1"/>
    <s v="8476f890-f907-40c3-a7e0-8b9f72acc254"/>
    <x v="0"/>
    <e v="#N/A"/>
    <e v="#N/A"/>
    <e v="#N/A"/>
    <s v="FIXED"/>
    <x v="0"/>
    <m/>
    <m/>
    <m/>
    <m/>
    <x v="0"/>
  </r>
  <r>
    <x v="0"/>
    <s v="84776660-9af4-48d4-9e1d-63df6d623c35"/>
    <x v="0"/>
    <e v="#N/A"/>
    <e v="#N/A"/>
    <e v="#N/A"/>
    <s v="FIXED"/>
    <x v="0"/>
    <m/>
    <m/>
    <m/>
    <m/>
    <x v="0"/>
  </r>
  <r>
    <x v="18"/>
    <s v="847862e5-de0b-4858-8045-0b7db6e3a1b7"/>
    <x v="2"/>
    <s v="bpn-rosedb-10.bpna.popularinc.net"/>
    <s v="847862e5-de0b-4858-8045-0b7db6e3a1b7"/>
    <s v="Medium"/>
    <s v="ACTIVE"/>
    <x v="0"/>
    <m/>
    <m/>
    <m/>
    <m/>
    <x v="0"/>
  </r>
  <r>
    <x v="4"/>
    <s v="84794ac9-dfd4-4bd8-a0ed-b2f8eaaceecd"/>
    <x v="0"/>
    <e v="#N/A"/>
    <e v="#N/A"/>
    <e v="#N/A"/>
    <s v="FIXED"/>
    <x v="0"/>
    <m/>
    <m/>
    <m/>
    <m/>
    <x v="0"/>
  </r>
  <r>
    <x v="0"/>
    <s v="84796559-9147-4168-bde3-6e78667a3bee"/>
    <x v="0"/>
    <e v="#N/A"/>
    <e v="#N/A"/>
    <e v="#N/A"/>
    <s v="FIXED"/>
    <x v="0"/>
    <m/>
    <m/>
    <m/>
    <m/>
    <x v="0"/>
  </r>
  <r>
    <x v="6"/>
    <s v="8479fd1c-3653-419f-8a43-a1be5721cfa5"/>
    <x v="0"/>
    <e v="#N/A"/>
    <e v="#N/A"/>
    <e v="#N/A"/>
    <s v="FIXED"/>
    <x v="0"/>
    <m/>
    <m/>
    <m/>
    <m/>
    <x v="0"/>
  </r>
  <r>
    <x v="7"/>
    <s v="847a7832-46ba-4b43-88b1-b595f48727bf"/>
    <x v="0"/>
    <e v="#N/A"/>
    <e v="#N/A"/>
    <e v="#N/A"/>
    <s v="FIXED"/>
    <x v="0"/>
    <m/>
    <m/>
    <m/>
    <m/>
    <x v="0"/>
  </r>
  <r>
    <x v="0"/>
    <s v="847b3bcd-2bdc-450c-851a-e5733dc88213"/>
    <x v="0"/>
    <e v="#N/A"/>
    <e v="#N/A"/>
    <e v="#N/A"/>
    <s v="FIXED"/>
    <x v="0"/>
    <m/>
    <m/>
    <m/>
    <m/>
    <x v="0"/>
  </r>
  <r>
    <x v="2"/>
    <s v="847bb6c2-93ff-4694-8c94-4989586301bf"/>
    <x v="0"/>
    <e v="#N/A"/>
    <e v="#N/A"/>
    <e v="#N/A"/>
    <s v="FIXED"/>
    <x v="0"/>
    <m/>
    <m/>
    <m/>
    <m/>
    <x v="0"/>
  </r>
  <r>
    <x v="4"/>
    <s v="847cc63f-01d1-47e9-a179-d0e978568cdd"/>
    <x v="0"/>
    <e v="#N/A"/>
    <e v="#N/A"/>
    <e v="#N/A"/>
    <s v="FIXED"/>
    <x v="0"/>
    <m/>
    <m/>
    <m/>
    <m/>
    <x v="0"/>
  </r>
  <r>
    <x v="11"/>
    <s v="847ce8d7-f15d-4b3f-ae69-e8fd0f08db0f"/>
    <x v="0"/>
    <e v="#N/A"/>
    <e v="#N/A"/>
    <e v="#N/A"/>
    <s v="FIXED"/>
    <x v="0"/>
    <m/>
    <m/>
    <m/>
    <m/>
    <x v="0"/>
  </r>
  <r>
    <x v="2"/>
    <s v="847d59de-b6a5-4007-b2bb-eee19ff48281"/>
    <x v="0"/>
    <e v="#N/A"/>
    <e v="#N/A"/>
    <e v="#N/A"/>
    <s v="FIXED"/>
    <x v="0"/>
    <m/>
    <m/>
    <m/>
    <m/>
    <x v="0"/>
  </r>
  <r>
    <x v="1"/>
    <s v="847e4960-29c0-4845-81dc-9cdab9fa8e78"/>
    <x v="1"/>
    <s v="bpn-0264bp-01"/>
    <s v="847e4960-29c0-4845-81dc-9cdab9fa8e78"/>
    <s v="Medium"/>
    <s v="RESURFACED"/>
    <x v="0"/>
    <m/>
    <m/>
    <m/>
    <m/>
    <x v="0"/>
  </r>
  <r>
    <x v="1"/>
    <s v="84802c7f-8edf-4a00-9ed6-5ff0e20326fe"/>
    <x v="0"/>
    <s v="bpn-0006bp-01"/>
    <s v="84802c7f-8edf-4a00-9ed6-5ff0e20326fe"/>
    <s v="Critical"/>
    <s v="FIXED"/>
    <x v="0"/>
    <m/>
    <m/>
    <m/>
    <m/>
    <x v="0"/>
  </r>
  <r>
    <x v="0"/>
    <s v="8480fbba-5e2f-41b4-bef0-7d63d4ad8fe7"/>
    <x v="0"/>
    <e v="#N/A"/>
    <e v="#N/A"/>
    <e v="#N/A"/>
    <s v="FIXED"/>
    <x v="0"/>
    <m/>
    <m/>
    <m/>
    <m/>
    <x v="0"/>
  </r>
  <r>
    <x v="4"/>
    <s v="848137ec-a571-4f3c-a30e-8756458f7cfe"/>
    <x v="0"/>
    <e v="#N/A"/>
    <e v="#N/A"/>
    <e v="#N/A"/>
    <s v="FIXED"/>
    <x v="0"/>
    <m/>
    <m/>
    <m/>
    <m/>
    <x v="0"/>
  </r>
  <r>
    <x v="0"/>
    <s v="848139e4-2207-4cbe-b6ac-86f1d74c4bde"/>
    <x v="0"/>
    <e v="#N/A"/>
    <e v="#N/A"/>
    <e v="#N/A"/>
    <s v="FIXED"/>
    <x v="0"/>
    <m/>
    <m/>
    <m/>
    <m/>
    <x v="0"/>
  </r>
  <r>
    <x v="0"/>
    <s v="84837096-eadf-4840-bf86-afe7bbefebfb"/>
    <x v="0"/>
    <e v="#N/A"/>
    <e v="#N/A"/>
    <e v="#N/A"/>
    <s v="FIXED"/>
    <x v="0"/>
    <m/>
    <m/>
    <m/>
    <m/>
    <x v="0"/>
  </r>
  <r>
    <x v="1"/>
    <s v="84838974-b4c2-4407-96a1-d4bd17e42217"/>
    <x v="0"/>
    <s v="bpn-roseboas-02"/>
    <s v="84838974-b4c2-4407-96a1-d4bd17e42217"/>
    <s v="Medium"/>
    <s v="FIXED"/>
    <x v="0"/>
    <m/>
    <m/>
    <m/>
    <m/>
    <x v="0"/>
  </r>
  <r>
    <x v="0"/>
    <s v="8484711c-01ee-40bc-97f2-6e82e7fb94b2"/>
    <x v="1"/>
    <s v="rosebrnbz6rnd2d.bpna.popularinc.net"/>
    <s v="8484711c-01ee-40bc-97f2-6e82e7fb94b2"/>
    <s v="High"/>
    <s v="RESURFACED"/>
    <x v="0"/>
    <m/>
    <m/>
    <m/>
    <m/>
    <x v="0"/>
  </r>
  <r>
    <x v="0"/>
    <s v="8484850e-5efd-4a54-90ae-b0cfc03a55b4"/>
    <x v="0"/>
    <e v="#N/A"/>
    <e v="#N/A"/>
    <e v="#N/A"/>
    <s v="FIXED"/>
    <x v="0"/>
    <m/>
    <m/>
    <m/>
    <m/>
    <x v="0"/>
  </r>
  <r>
    <x v="0"/>
    <s v="8484e94f-d204-445e-b4d8-5f808154f27a"/>
    <x v="0"/>
    <e v="#N/A"/>
    <e v="#N/A"/>
    <e v="#N/A"/>
    <s v="FIXED"/>
    <x v="0"/>
    <m/>
    <m/>
    <m/>
    <m/>
    <x v="0"/>
  </r>
  <r>
    <x v="4"/>
    <s v="848696bb-4a8f-4dbd-ad10-3bcc74147911"/>
    <x v="0"/>
    <e v="#N/A"/>
    <e v="#N/A"/>
    <e v="#N/A"/>
    <s v="FIXED"/>
    <x v="0"/>
    <m/>
    <m/>
    <m/>
    <m/>
    <x v="0"/>
  </r>
  <r>
    <x v="1"/>
    <s v="848749a9-e38e-4739-8d42-7dd602630775"/>
    <x v="2"/>
    <s v="bpn-rosews-01"/>
    <s v="848749a9-e38e-4739-8d42-7dd602630775"/>
    <s v="Critical"/>
    <s v="ACTIVE"/>
    <x v="0"/>
    <m/>
    <m/>
    <m/>
    <m/>
    <x v="0"/>
  </r>
  <r>
    <x v="0"/>
    <s v="848815fd-617b-47da-866b-3cb156130b0b"/>
    <x v="0"/>
    <e v="#N/A"/>
    <e v="#N/A"/>
    <e v="#N/A"/>
    <s v="FIXED"/>
    <x v="0"/>
    <m/>
    <m/>
    <m/>
    <m/>
    <x v="0"/>
  </r>
  <r>
    <x v="0"/>
    <s v="848866b3-dfbb-4ac2-9156-e6c63222903b"/>
    <x v="0"/>
    <e v="#N/A"/>
    <e v="#N/A"/>
    <e v="#N/A"/>
    <s v="FIXED"/>
    <x v="0"/>
    <m/>
    <m/>
    <m/>
    <m/>
    <x v="0"/>
  </r>
  <r>
    <x v="0"/>
    <s v="8488aca5-f88d-4761-a999-a1b7a0411e1b"/>
    <x v="0"/>
    <e v="#N/A"/>
    <e v="#N/A"/>
    <e v="#N/A"/>
    <s v="FIXED"/>
    <x v="0"/>
    <m/>
    <m/>
    <m/>
    <m/>
    <x v="0"/>
  </r>
  <r>
    <x v="0"/>
    <s v="8488b0a1-1cbb-4275-bd7f-a5f83c5df0e9"/>
    <x v="0"/>
    <e v="#N/A"/>
    <e v="#N/A"/>
    <e v="#N/A"/>
    <s v="FIXED"/>
    <x v="0"/>
    <m/>
    <m/>
    <m/>
    <m/>
    <x v="0"/>
  </r>
  <r>
    <x v="0"/>
    <s v="84890ccd-a948-4b97-979d-bfd761a0e2eb"/>
    <x v="0"/>
    <e v="#N/A"/>
    <e v="#N/A"/>
    <e v="#N/A"/>
    <s v="FIXED"/>
    <x v="0"/>
    <m/>
    <m/>
    <m/>
    <m/>
    <x v="0"/>
  </r>
  <r>
    <x v="6"/>
    <s v="84894291-5acb-4938-8887-49ab4b9c0e6c"/>
    <x v="0"/>
    <e v="#N/A"/>
    <e v="#N/A"/>
    <e v="#N/A"/>
    <s v="FIXED"/>
    <x v="0"/>
    <m/>
    <m/>
    <m/>
    <m/>
    <x v="0"/>
  </r>
  <r>
    <x v="0"/>
    <s v="848aa48d-f718-4fa1-9398-bcc241754789"/>
    <x v="0"/>
    <e v="#N/A"/>
    <e v="#N/A"/>
    <e v="#N/A"/>
    <s v="FIXED"/>
    <x v="0"/>
    <m/>
    <m/>
    <m/>
    <m/>
    <x v="0"/>
  </r>
  <r>
    <x v="9"/>
    <s v="848ac55f-a6c1-436b-b322-c8def19cbcc9"/>
    <x v="0"/>
    <e v="#N/A"/>
    <e v="#N/A"/>
    <e v="#N/A"/>
    <s v="FIXED"/>
    <x v="0"/>
    <m/>
    <m/>
    <m/>
    <m/>
    <x v="0"/>
  </r>
  <r>
    <x v="0"/>
    <s v="848ace6d-9a93-4d43-81d7-b8c455dc6a71"/>
    <x v="0"/>
    <e v="#N/A"/>
    <e v="#N/A"/>
    <e v="#N/A"/>
    <s v="FIXED"/>
    <x v="0"/>
    <m/>
    <m/>
    <m/>
    <m/>
    <x v="0"/>
  </r>
  <r>
    <x v="4"/>
    <s v="848bb21d-8758-46ad-9767-1898d488c2de"/>
    <x v="0"/>
    <e v="#N/A"/>
    <e v="#N/A"/>
    <e v="#N/A"/>
    <s v="FIXED"/>
    <x v="0"/>
    <m/>
    <m/>
    <m/>
    <m/>
    <x v="0"/>
  </r>
  <r>
    <x v="2"/>
    <s v="848c7493-f5aa-42cd-964b-7fb93f03e977"/>
    <x v="1"/>
    <s v="bpn-rosecmas-06"/>
    <s v="848c7493-f5aa-42cd-964b-7fb93f03e977"/>
    <s v="High"/>
    <s v="RESURFACED"/>
    <x v="0"/>
    <m/>
    <m/>
    <m/>
    <m/>
    <x v="0"/>
  </r>
  <r>
    <x v="0"/>
    <s v="848cb44a-5880-4639-b862-291f75de815a"/>
    <x v="0"/>
    <e v="#N/A"/>
    <e v="#N/A"/>
    <e v="#N/A"/>
    <s v="FIXED"/>
    <x v="0"/>
    <m/>
    <m/>
    <m/>
    <m/>
    <x v="0"/>
  </r>
  <r>
    <x v="0"/>
    <s v="848d6711-1060-4462-82cb-9a4cc92184ab"/>
    <x v="0"/>
    <e v="#N/A"/>
    <e v="#N/A"/>
    <e v="#N/A"/>
    <s v="FIXED"/>
    <x v="0"/>
    <m/>
    <m/>
    <m/>
    <m/>
    <x v="0"/>
  </r>
  <r>
    <x v="0"/>
    <s v="848e480a-8abb-4b74-acd9-40d1c6253486"/>
    <x v="0"/>
    <e v="#N/A"/>
    <e v="#N/A"/>
    <e v="#N/A"/>
    <s v="FIXED"/>
    <x v="0"/>
    <m/>
    <m/>
    <m/>
    <m/>
    <x v="0"/>
  </r>
  <r>
    <x v="0"/>
    <s v="848e8e76-52a9-406d-8dce-94622699f323"/>
    <x v="0"/>
    <s v="bdwybko59ys6s2l.bpna.popularinc.net"/>
    <s v="848e8e76-52a9-406d-8dce-94622699f323"/>
    <s v="High"/>
    <s v="FIXED"/>
    <x v="0"/>
    <m/>
    <m/>
    <m/>
    <m/>
    <x v="0"/>
  </r>
  <r>
    <x v="0"/>
    <s v="848eca2f-764a-466d-bc35-7819bab13eee"/>
    <x v="0"/>
    <e v="#N/A"/>
    <e v="#N/A"/>
    <e v="#N/A"/>
    <s v="FIXED"/>
    <x v="0"/>
    <m/>
    <m/>
    <m/>
    <m/>
    <x v="0"/>
  </r>
  <r>
    <x v="4"/>
    <s v="848f032f-8cbe-4606-9dcb-4fc9a1b5000f"/>
    <x v="0"/>
    <e v="#N/A"/>
    <e v="#N/A"/>
    <e v="#N/A"/>
    <s v="FIXED"/>
    <x v="0"/>
    <m/>
    <m/>
    <m/>
    <m/>
    <x v="0"/>
  </r>
  <r>
    <x v="0"/>
    <s v="848f9a81-4cdc-4243-a6ed-180f9904af57"/>
    <x v="1"/>
    <s v="miambko24j2zd3l.bpna.popularinc.net"/>
    <s v="848f9a81-4cdc-4243-a6ed-180f9904af57"/>
    <s v="Medium"/>
    <s v="RESURFACED"/>
    <x v="0"/>
    <m/>
    <m/>
    <m/>
    <m/>
    <x v="0"/>
  </r>
  <r>
    <x v="1"/>
    <s v="849073ec-3a08-41a9-89a4-26a84e316e44"/>
    <x v="0"/>
    <e v="#N/A"/>
    <e v="#N/A"/>
    <e v="#N/A"/>
    <s v="FIXED"/>
    <x v="0"/>
    <m/>
    <m/>
    <m/>
    <m/>
    <x v="0"/>
  </r>
  <r>
    <x v="0"/>
    <s v="84917819-9203-456b-b1a0-2781f6f4760f"/>
    <x v="0"/>
    <e v="#N/A"/>
    <e v="#N/A"/>
    <e v="#N/A"/>
    <s v="FIXED"/>
    <x v="0"/>
    <m/>
    <m/>
    <m/>
    <m/>
    <x v="0"/>
  </r>
  <r>
    <x v="0"/>
    <s v="8491a3d1-932c-4c07-9d2a-2370f93ac93f"/>
    <x v="0"/>
    <e v="#N/A"/>
    <e v="#N/A"/>
    <e v="#N/A"/>
    <s v="FIXED"/>
    <x v="0"/>
    <m/>
    <m/>
    <m/>
    <m/>
    <x v="0"/>
  </r>
  <r>
    <x v="4"/>
    <s v="849298f3-7413-496b-9516-43f1a1e36db8"/>
    <x v="0"/>
    <e v="#N/A"/>
    <e v="#N/A"/>
    <e v="#N/A"/>
    <s v="FIXED"/>
    <x v="0"/>
    <m/>
    <m/>
    <m/>
    <m/>
    <x v="0"/>
  </r>
  <r>
    <x v="1"/>
    <s v="84939697-1d51-485b-adbf-c87ff431e0d1"/>
    <x v="1"/>
    <s v="bpn-0036bp-01"/>
    <s v="84939697-1d51-485b-adbf-c87ff431e0d1"/>
    <s v="Medium"/>
    <s v="RESURFACED"/>
    <x v="0"/>
    <m/>
    <m/>
    <m/>
    <m/>
    <x v="0"/>
  </r>
  <r>
    <x v="0"/>
    <s v="8493ec02-b7d4-4b3a-903c-536081348d36"/>
    <x v="0"/>
    <e v="#N/A"/>
    <e v="#N/A"/>
    <e v="#N/A"/>
    <s v="FIXED"/>
    <x v="0"/>
    <m/>
    <m/>
    <m/>
    <m/>
    <x v="0"/>
  </r>
  <r>
    <x v="0"/>
    <s v="84940a1a-e130-420c-85f7-17c5bf377250"/>
    <x v="0"/>
    <e v="#N/A"/>
    <e v="#N/A"/>
    <e v="#N/A"/>
    <s v="FIXED"/>
    <x v="0"/>
    <m/>
    <m/>
    <m/>
    <m/>
    <x v="0"/>
  </r>
  <r>
    <x v="2"/>
    <s v="849486ae-7b9a-4490-b520-bf059e3c44cf"/>
    <x v="2"/>
    <s v="bpn-rosegvws-01"/>
    <s v="849486ae-7b9a-4490-b520-bf059e3c44cf"/>
    <s v="Medium"/>
    <s v="ACTIVE"/>
    <x v="0"/>
    <m/>
    <m/>
    <m/>
    <m/>
    <x v="0"/>
  </r>
  <r>
    <x v="9"/>
    <s v="84952379-f601-4612-80c1-dd3b9963dc12"/>
    <x v="2"/>
    <s v="bpn-rosewrdb-04"/>
    <s v="84952379-f601-4612-80c1-dd3b9963dc12"/>
    <s v="Medium"/>
    <s v="ACTIVE"/>
    <x v="0"/>
    <m/>
    <m/>
    <m/>
    <m/>
    <x v="0"/>
  </r>
  <r>
    <x v="1"/>
    <s v="8495ebd5-b211-41b6-884f-0b1c3fc28559"/>
    <x v="0"/>
    <s v="bpn-0051bp-01"/>
    <s v="8495ebd5-b211-41b6-884f-0b1c3fc28559"/>
    <s v="High"/>
    <s v="FIXED"/>
    <x v="0"/>
    <m/>
    <m/>
    <m/>
    <m/>
    <x v="0"/>
  </r>
  <r>
    <x v="1"/>
    <s v="84962254-6ea0-4653-8ac8-fe88cac2e6e3"/>
    <x v="0"/>
    <e v="#N/A"/>
    <e v="#N/A"/>
    <e v="#N/A"/>
    <s v="FIXED"/>
    <x v="0"/>
    <m/>
    <m/>
    <m/>
    <m/>
    <x v="0"/>
  </r>
  <r>
    <x v="0"/>
    <s v="84963e3a-c86a-4907-8ae4-0419c71c36bd"/>
    <x v="0"/>
    <e v="#N/A"/>
    <e v="#N/A"/>
    <e v="#N/A"/>
    <s v="FIXED"/>
    <x v="0"/>
    <m/>
    <m/>
    <m/>
    <m/>
    <x v="0"/>
  </r>
  <r>
    <x v="0"/>
    <s v="84974bd1-d30c-4958-9234-e3cd66d88606"/>
    <x v="0"/>
    <e v="#N/A"/>
    <e v="#N/A"/>
    <e v="#N/A"/>
    <s v="FIXED"/>
    <x v="0"/>
    <m/>
    <m/>
    <m/>
    <m/>
    <x v="0"/>
  </r>
  <r>
    <x v="0"/>
    <s v="8497c5f4-21cd-42aa-970e-eb221ae746ed"/>
    <x v="0"/>
    <e v="#N/A"/>
    <e v="#N/A"/>
    <e v="#N/A"/>
    <s v="FIXED"/>
    <x v="0"/>
    <m/>
    <m/>
    <m/>
    <m/>
    <x v="0"/>
  </r>
  <r>
    <x v="0"/>
    <s v="8499027d-d88e-4061-bdb5-cd86f58ea4ad"/>
    <x v="0"/>
    <e v="#N/A"/>
    <e v="#N/A"/>
    <e v="#N/A"/>
    <s v="FIXED"/>
    <x v="0"/>
    <m/>
    <m/>
    <m/>
    <m/>
    <x v="0"/>
  </r>
  <r>
    <x v="6"/>
    <s v="84992ddc-17aa-4d9c-9901-d5eb93b20790"/>
    <x v="0"/>
    <e v="#N/A"/>
    <e v="#N/A"/>
    <e v="#N/A"/>
    <s v="FIXED"/>
    <x v="0"/>
    <m/>
    <m/>
    <m/>
    <m/>
    <x v="0"/>
  </r>
  <r>
    <x v="0"/>
    <s v="8499317e-5db7-473f-81ef-7b154f2a14ed"/>
    <x v="0"/>
    <e v="#N/A"/>
    <e v="#N/A"/>
    <e v="#N/A"/>
    <s v="FIXED"/>
    <x v="0"/>
    <m/>
    <m/>
    <m/>
    <m/>
    <x v="0"/>
  </r>
  <r>
    <x v="0"/>
    <s v="8499b591-1855-4271-9bbd-defd82c4e7b7"/>
    <x v="0"/>
    <e v="#N/A"/>
    <e v="#N/A"/>
    <e v="#N/A"/>
    <s v="FIXED"/>
    <x v="0"/>
    <m/>
    <m/>
    <m/>
    <m/>
    <x v="0"/>
  </r>
  <r>
    <x v="7"/>
    <s v="849af6fe-a224-4260-8738-e903a9b2f8f7"/>
    <x v="2"/>
    <s v="bpn-rosepmdb-01"/>
    <s v="849af6fe-a224-4260-8738-e903a9b2f8f7"/>
    <s v="Medium"/>
    <s v="ACTIVE"/>
    <x v="0"/>
    <m/>
    <m/>
    <m/>
    <m/>
    <x v="0"/>
  </r>
  <r>
    <x v="0"/>
    <s v="849b1f5d-b095-45ec-bf09-b19da5ba6915"/>
    <x v="0"/>
    <e v="#N/A"/>
    <e v="#N/A"/>
    <e v="#N/A"/>
    <s v="FIXED"/>
    <x v="0"/>
    <m/>
    <m/>
    <m/>
    <m/>
    <x v="0"/>
  </r>
  <r>
    <x v="6"/>
    <s v="849bd381-958a-4dd1-b47d-83c0685fdf0d"/>
    <x v="2"/>
    <e v="#N/A"/>
    <e v="#N/A"/>
    <e v="#N/A"/>
    <s v="ACTIVE"/>
    <x v="0"/>
    <m/>
    <m/>
    <m/>
    <m/>
    <x v="0"/>
  </r>
  <r>
    <x v="0"/>
    <s v="849bd627-dd8a-4ebf-9aa0-77bea235ccf8"/>
    <x v="0"/>
    <e v="#N/A"/>
    <e v="#N/A"/>
    <e v="#N/A"/>
    <s v="FIXED"/>
    <x v="0"/>
    <m/>
    <m/>
    <m/>
    <m/>
    <x v="0"/>
  </r>
  <r>
    <x v="0"/>
    <s v="849bdd62-461b-4f3d-9837-ab71f34c8976"/>
    <x v="0"/>
    <e v="#N/A"/>
    <e v="#N/A"/>
    <e v="#N/A"/>
    <s v="FIXED"/>
    <x v="0"/>
    <m/>
    <m/>
    <m/>
    <m/>
    <x v="0"/>
  </r>
  <r>
    <x v="2"/>
    <s v="849c72c9-5675-4c31-befd-cc5788a7c588"/>
    <x v="0"/>
    <e v="#N/A"/>
    <e v="#N/A"/>
    <e v="#N/A"/>
    <s v="FIXED"/>
    <x v="0"/>
    <m/>
    <m/>
    <m/>
    <m/>
    <x v="0"/>
  </r>
  <r>
    <x v="7"/>
    <s v="849ca1d3-2ddb-4924-89ed-725eaf513477"/>
    <x v="0"/>
    <e v="#N/A"/>
    <e v="#N/A"/>
    <e v="#N/A"/>
    <s v="FIXED"/>
    <x v="0"/>
    <m/>
    <m/>
    <m/>
    <m/>
    <x v="0"/>
  </r>
  <r>
    <x v="0"/>
    <s v="849d639f-cd27-4d92-b552-ebdc787f861d"/>
    <x v="0"/>
    <e v="#N/A"/>
    <e v="#N/A"/>
    <e v="#N/A"/>
    <s v="FIXED"/>
    <x v="0"/>
    <m/>
    <m/>
    <m/>
    <m/>
    <x v="0"/>
  </r>
  <r>
    <x v="1"/>
    <s v="849db97d-675d-412e-8b51-498ada849223"/>
    <x v="2"/>
    <e v="#N/A"/>
    <e v="#N/A"/>
    <e v="#N/A"/>
    <s v="ACTIVE"/>
    <x v="0"/>
    <m/>
    <m/>
    <m/>
    <m/>
    <x v="0"/>
  </r>
  <r>
    <x v="1"/>
    <s v="849dcc12-e0f9-44e8-9200-f2b5722c7c79"/>
    <x v="0"/>
    <e v="#N/A"/>
    <e v="#N/A"/>
    <e v="#N/A"/>
    <s v="FIXED"/>
    <x v="0"/>
    <m/>
    <m/>
    <m/>
    <m/>
    <x v="0"/>
  </r>
  <r>
    <x v="1"/>
    <s v="849f15cd-937c-4531-93fd-1937c4fc1a00"/>
    <x v="0"/>
    <e v="#N/A"/>
    <e v="#N/A"/>
    <e v="#N/A"/>
    <s v="FIXED"/>
    <x v="0"/>
    <m/>
    <m/>
    <m/>
    <m/>
    <x v="0"/>
  </r>
  <r>
    <x v="1"/>
    <s v="849f5144-d734-473f-b818-5252fd9adba3"/>
    <x v="1"/>
    <s v="bpn-0262bp-01"/>
    <s v="849f5144-d734-473f-b818-5252fd9adba3"/>
    <s v="Medium"/>
    <s v="RESURFACED"/>
    <x v="0"/>
    <m/>
    <m/>
    <m/>
    <m/>
    <x v="0"/>
  </r>
  <r>
    <x v="0"/>
    <s v="849fa100-e91b-4e9e-b1c3-1758ee9a3f91"/>
    <x v="1"/>
    <e v="#N/A"/>
    <e v="#N/A"/>
    <e v="#N/A"/>
    <s v="RESURFACED"/>
    <x v="0"/>
    <m/>
    <m/>
    <m/>
    <m/>
    <x v="0"/>
  </r>
  <r>
    <x v="1"/>
    <s v="84a0b291-d5f8-4360-8773-cc128ef75ea5"/>
    <x v="0"/>
    <e v="#N/A"/>
    <e v="#N/A"/>
    <e v="#N/A"/>
    <s v="FIXED"/>
    <x v="0"/>
    <m/>
    <m/>
    <m/>
    <m/>
    <x v="0"/>
  </r>
  <r>
    <x v="1"/>
    <s v="84a1d019-559c-48f6-9aff-80f8759adca8"/>
    <x v="2"/>
    <s v="bpn-roseardb-01"/>
    <s v="84a1d019-559c-48f6-9aff-80f8759adca8"/>
    <s v="Medium"/>
    <s v="ACTIVE"/>
    <x v="0"/>
    <m/>
    <m/>
    <m/>
    <m/>
    <x v="0"/>
  </r>
  <r>
    <x v="0"/>
    <s v="84a2bc05-76cc-452c-a02a-0cf7601c68e6"/>
    <x v="0"/>
    <e v="#N/A"/>
    <e v="#N/A"/>
    <e v="#N/A"/>
    <s v="FIXED"/>
    <x v="0"/>
    <m/>
    <m/>
    <m/>
    <m/>
    <x v="0"/>
  </r>
  <r>
    <x v="0"/>
    <s v="84a33626-39c0-4b13-b07a-8cc7c16f0e20"/>
    <x v="0"/>
    <e v="#N/A"/>
    <e v="#N/A"/>
    <e v="#N/A"/>
    <s v="FIXED"/>
    <x v="0"/>
    <m/>
    <m/>
    <m/>
    <m/>
    <x v="0"/>
  </r>
  <r>
    <x v="11"/>
    <s v="84a354fc-6715-45a3-acde-e35dc6f9c51e"/>
    <x v="0"/>
    <e v="#N/A"/>
    <e v="#N/A"/>
    <e v="#N/A"/>
    <s v="FIXED"/>
    <x v="0"/>
    <m/>
    <m/>
    <m/>
    <m/>
    <x v="0"/>
  </r>
  <r>
    <x v="0"/>
    <s v="84a45154-7841-4eb8-932c-e5fa2d9f7d14"/>
    <x v="0"/>
    <e v="#N/A"/>
    <e v="#N/A"/>
    <e v="#N/A"/>
    <s v="FIXED"/>
    <x v="0"/>
    <m/>
    <m/>
    <m/>
    <m/>
    <x v="0"/>
  </r>
  <r>
    <x v="0"/>
    <s v="84a49518-0851-460f-afdf-161ab6b56dd8"/>
    <x v="1"/>
    <s v="bdwybko6kxy633l.bpna.popularinc.net"/>
    <s v="84a49518-0851-460f-afdf-161ab6b56dd8"/>
    <s v="High"/>
    <s v="RESURFACED"/>
    <x v="0"/>
    <m/>
    <m/>
    <m/>
    <m/>
    <x v="0"/>
  </r>
  <r>
    <x v="0"/>
    <s v="84a6d04d-84f9-4cc7-b04f-b6f6251d6cbb"/>
    <x v="0"/>
    <e v="#N/A"/>
    <e v="#N/A"/>
    <e v="#N/A"/>
    <s v="FIXED"/>
    <x v="0"/>
    <m/>
    <m/>
    <m/>
    <m/>
    <x v="0"/>
  </r>
  <r>
    <x v="2"/>
    <s v="84a70146-040e-4d03-bccb-08f60ea00937"/>
    <x v="0"/>
    <e v="#N/A"/>
    <e v="#N/A"/>
    <e v="#N/A"/>
    <s v="FIXED"/>
    <x v="0"/>
    <m/>
    <m/>
    <m/>
    <m/>
    <x v="0"/>
  </r>
  <r>
    <x v="0"/>
    <s v="84a80016-247f-47f2-b4f8-56a074538bd9"/>
    <x v="0"/>
    <e v="#N/A"/>
    <e v="#N/A"/>
    <e v="#N/A"/>
    <s v="FIXED"/>
    <x v="0"/>
    <m/>
    <m/>
    <m/>
    <m/>
    <x v="0"/>
  </r>
  <r>
    <x v="9"/>
    <s v="84a8fbfd-d2b4-47f9-97fc-ff9704ab56b3"/>
    <x v="0"/>
    <e v="#N/A"/>
    <e v="#N/A"/>
    <e v="#N/A"/>
    <s v="FIXED"/>
    <x v="0"/>
    <m/>
    <m/>
    <m/>
    <m/>
    <x v="0"/>
  </r>
  <r>
    <x v="0"/>
    <s v="84a95781-78b8-4bd9-9ed2-9640670063f5"/>
    <x v="0"/>
    <e v="#N/A"/>
    <e v="#N/A"/>
    <e v="#N/A"/>
    <s v="FIXED"/>
    <x v="0"/>
    <m/>
    <m/>
    <m/>
    <m/>
    <x v="0"/>
  </r>
  <r>
    <x v="0"/>
    <s v="84aa904b-9c89-4e11-b16c-6c2ec79faead"/>
    <x v="0"/>
    <e v="#N/A"/>
    <e v="#N/A"/>
    <e v="#N/A"/>
    <s v="FIXED"/>
    <x v="0"/>
    <m/>
    <m/>
    <m/>
    <m/>
    <x v="0"/>
  </r>
  <r>
    <x v="0"/>
    <s v="84aabb98-f1fb-4680-8288-0780f74b598f"/>
    <x v="0"/>
    <e v="#N/A"/>
    <e v="#N/A"/>
    <e v="#N/A"/>
    <s v="FIXED"/>
    <x v="0"/>
    <m/>
    <m/>
    <m/>
    <m/>
    <x v="0"/>
  </r>
  <r>
    <x v="0"/>
    <s v="84ad0bac-9155-44e2-9720-f0d826ce5048"/>
    <x v="0"/>
    <e v="#N/A"/>
    <e v="#N/A"/>
    <e v="#N/A"/>
    <s v="FIXED"/>
    <x v="0"/>
    <m/>
    <m/>
    <m/>
    <m/>
    <x v="0"/>
  </r>
  <r>
    <x v="0"/>
    <s v="84ad4943-466e-4477-8a3d-7469d2ee995c"/>
    <x v="0"/>
    <e v="#N/A"/>
    <e v="#N/A"/>
    <e v="#N/A"/>
    <s v="FIXED"/>
    <x v="0"/>
    <m/>
    <m/>
    <m/>
    <m/>
    <x v="0"/>
  </r>
  <r>
    <x v="6"/>
    <s v="84ad68bf-a758-4b61-92a5-b1ab002c23d4"/>
    <x v="0"/>
    <e v="#N/A"/>
    <e v="#N/A"/>
    <e v="#N/A"/>
    <s v="FIXED"/>
    <x v="0"/>
    <m/>
    <m/>
    <m/>
    <m/>
    <x v="0"/>
  </r>
  <r>
    <x v="0"/>
    <s v="84adfaca-cffe-464c-a6a9-bc55a7e14642"/>
    <x v="0"/>
    <e v="#N/A"/>
    <e v="#N/A"/>
    <e v="#N/A"/>
    <s v="FIXED"/>
    <x v="0"/>
    <m/>
    <m/>
    <m/>
    <m/>
    <x v="0"/>
  </r>
  <r>
    <x v="0"/>
    <s v="84ae17af-b047-4da5-9b97-3fc4eb05abea"/>
    <x v="0"/>
    <e v="#N/A"/>
    <e v="#N/A"/>
    <e v="#N/A"/>
    <s v="FIXED"/>
    <x v="0"/>
    <m/>
    <m/>
    <m/>
    <m/>
    <x v="0"/>
  </r>
  <r>
    <x v="0"/>
    <s v="84af2c49-3b39-49ea-b561-605039bb8859"/>
    <x v="0"/>
    <e v="#N/A"/>
    <e v="#N/A"/>
    <e v="#N/A"/>
    <s v="FIXED"/>
    <x v="0"/>
    <m/>
    <m/>
    <m/>
    <m/>
    <x v="0"/>
  </r>
  <r>
    <x v="4"/>
    <s v="84afcd70-d087-4798-ad44-0ce8f2436376"/>
    <x v="0"/>
    <e v="#N/A"/>
    <e v="#N/A"/>
    <e v="#N/A"/>
    <s v="FIXED"/>
    <x v="0"/>
    <m/>
    <m/>
    <m/>
    <m/>
    <x v="0"/>
  </r>
  <r>
    <x v="0"/>
    <s v="84b038e2-bcb9-4791-b7e0-ff3b2a41df2f"/>
    <x v="0"/>
    <e v="#N/A"/>
    <e v="#N/A"/>
    <e v="#N/A"/>
    <s v="FIXED"/>
    <x v="0"/>
    <m/>
    <m/>
    <m/>
    <m/>
    <x v="0"/>
  </r>
  <r>
    <x v="2"/>
    <s v="84b0dacc-9ce4-422a-b71f-0a1686164724"/>
    <x v="0"/>
    <e v="#N/A"/>
    <e v="#N/A"/>
    <e v="#N/A"/>
    <s v="FIXED"/>
    <x v="0"/>
    <m/>
    <m/>
    <m/>
    <m/>
    <x v="0"/>
  </r>
  <r>
    <x v="0"/>
    <s v="84b1bc38-97fa-41fa-a9dc-316bd6589779"/>
    <x v="0"/>
    <e v="#N/A"/>
    <e v="#N/A"/>
    <e v="#N/A"/>
    <s v="FIXED"/>
    <x v="0"/>
    <m/>
    <m/>
    <m/>
    <m/>
    <x v="0"/>
  </r>
  <r>
    <x v="0"/>
    <s v="84b1c0d4-cf37-40fb-bee0-fd0f650ba8b9"/>
    <x v="0"/>
    <e v="#N/A"/>
    <e v="#N/A"/>
    <e v="#N/A"/>
    <s v="FIXED"/>
    <x v="0"/>
    <m/>
    <m/>
    <m/>
    <m/>
    <x v="0"/>
  </r>
  <r>
    <x v="4"/>
    <s v="84b3b13f-a678-4e80-94ad-453c521aa5ab"/>
    <x v="0"/>
    <e v="#N/A"/>
    <e v="#N/A"/>
    <e v="#N/A"/>
    <s v="FIXED"/>
    <x v="0"/>
    <m/>
    <m/>
    <m/>
    <m/>
    <x v="0"/>
  </r>
  <r>
    <x v="0"/>
    <s v="84b5281f-3c12-43fa-99ab-e49a72f728d3"/>
    <x v="0"/>
    <e v="#N/A"/>
    <e v="#N/A"/>
    <e v="#N/A"/>
    <s v="FIXED"/>
    <x v="0"/>
    <m/>
    <m/>
    <m/>
    <m/>
    <x v="0"/>
  </r>
  <r>
    <x v="0"/>
    <s v="84b546c4-0ec1-45f1-9d3a-a8532f92c1df"/>
    <x v="0"/>
    <e v="#N/A"/>
    <e v="#N/A"/>
    <e v="#N/A"/>
    <s v="FIXED"/>
    <x v="0"/>
    <m/>
    <m/>
    <m/>
    <m/>
    <x v="0"/>
  </r>
  <r>
    <x v="7"/>
    <s v="84b5d914-adf1-448a-bd7d-a44320f88261"/>
    <x v="0"/>
    <e v="#N/A"/>
    <e v="#N/A"/>
    <e v="#N/A"/>
    <s v="FIXED"/>
    <x v="0"/>
    <m/>
    <m/>
    <m/>
    <m/>
    <x v="0"/>
  </r>
  <r>
    <x v="2"/>
    <s v="84b5fcce-3cab-4a7a-90ec-965e75532d19"/>
    <x v="2"/>
    <e v="#N/A"/>
    <e v="#N/A"/>
    <e v="#N/A"/>
    <s v="ACTIVE"/>
    <x v="0"/>
    <m/>
    <m/>
    <m/>
    <m/>
    <x v="0"/>
  </r>
  <r>
    <x v="0"/>
    <s v="84b7c617-0f9b-4e4e-83d9-349d1ddabea5"/>
    <x v="0"/>
    <e v="#N/A"/>
    <e v="#N/A"/>
    <e v="#N/A"/>
    <s v="FIXED"/>
    <x v="0"/>
    <m/>
    <m/>
    <m/>
    <m/>
    <x v="0"/>
  </r>
  <r>
    <x v="1"/>
    <s v="84b7dcbd-eac9-4601-81ca-8dd102cb926e"/>
    <x v="0"/>
    <e v="#N/A"/>
    <e v="#N/A"/>
    <e v="#N/A"/>
    <s v="FIXED"/>
    <x v="0"/>
    <m/>
    <m/>
    <m/>
    <m/>
    <x v="0"/>
  </r>
  <r>
    <x v="0"/>
    <s v="84b82c42-43d7-47b8-b8d1-9b8a6fc8b1f5"/>
    <x v="0"/>
    <e v="#N/A"/>
    <e v="#N/A"/>
    <e v="#N/A"/>
    <s v="FIXED"/>
    <x v="0"/>
    <m/>
    <m/>
    <m/>
    <m/>
    <x v="0"/>
  </r>
  <r>
    <x v="0"/>
    <s v="84b8e8af-da04-4b99-b0c6-692ed28bdb70"/>
    <x v="0"/>
    <e v="#N/A"/>
    <e v="#N/A"/>
    <e v="#N/A"/>
    <s v="FIXED"/>
    <x v="0"/>
    <m/>
    <m/>
    <m/>
    <m/>
    <x v="0"/>
  </r>
  <r>
    <x v="1"/>
    <s v="84b9cf34-c709-4133-9b2b-e9b436ab77dc"/>
    <x v="2"/>
    <s v="bpn-0064bp-01"/>
    <s v="84b9cf34-c709-4133-9b2b-e9b436ab77dc"/>
    <s v="Medium"/>
    <s v="ACTIVE"/>
    <x v="0"/>
    <m/>
    <m/>
    <m/>
    <m/>
    <x v="0"/>
  </r>
  <r>
    <x v="10"/>
    <s v="84bb9dd8-d2bc-46f9-bf48-35706930fec7"/>
    <x v="2"/>
    <s v="bpn-roserpdb-01"/>
    <s v="84bb9dd8-d2bc-46f9-bf48-35706930fec7"/>
    <s v="Medium"/>
    <s v="ACTIVE"/>
    <x v="0"/>
    <m/>
    <m/>
    <m/>
    <m/>
    <x v="0"/>
  </r>
  <r>
    <x v="0"/>
    <s v="84bc4d15-f08e-4b9a-bc57-d7f2c0cf670e"/>
    <x v="0"/>
    <e v="#N/A"/>
    <e v="#N/A"/>
    <e v="#N/A"/>
    <s v="FIXED"/>
    <x v="0"/>
    <m/>
    <m/>
    <m/>
    <m/>
    <x v="0"/>
  </r>
  <r>
    <x v="0"/>
    <s v="84bd7a45-a04b-4656-86b6-4961405d8b39"/>
    <x v="1"/>
    <e v="#N/A"/>
    <e v="#N/A"/>
    <e v="#N/A"/>
    <s v="RESURFACED"/>
    <x v="0"/>
    <m/>
    <m/>
    <m/>
    <m/>
    <x v="0"/>
  </r>
  <r>
    <x v="0"/>
    <s v="84bdabf2-2867-4aac-9840-c41ef7c53678"/>
    <x v="2"/>
    <s v="bdwybkofljx6s2l"/>
    <s v="84bdabf2-2867-4aac-9840-c41ef7c53678"/>
    <s v="High"/>
    <s v="ACTIVE"/>
    <x v="0"/>
    <m/>
    <m/>
    <m/>
    <m/>
    <x v="0"/>
  </r>
  <r>
    <x v="0"/>
    <s v="84bfb38c-c16b-4e75-a9e8-acc1e2d90101"/>
    <x v="0"/>
    <e v="#N/A"/>
    <e v="#N/A"/>
    <e v="#N/A"/>
    <s v="FIXED"/>
    <x v="0"/>
    <m/>
    <m/>
    <m/>
    <m/>
    <x v="0"/>
  </r>
  <r>
    <x v="0"/>
    <s v="84c02274-cc27-4214-bc27-b2726a93da0a"/>
    <x v="0"/>
    <s v="rosebko5nk5mh2l.bpna.popularinc.net"/>
    <s v="84c02274-cc27-4214-bc27-b2726a93da0a"/>
    <s v="High"/>
    <s v="FIXED"/>
    <x v="0"/>
    <m/>
    <m/>
    <m/>
    <m/>
    <x v="0"/>
  </r>
  <r>
    <x v="0"/>
    <s v="84c11e42-db6b-41d0-828e-09ab462e03a4"/>
    <x v="0"/>
    <e v="#N/A"/>
    <e v="#N/A"/>
    <e v="#N/A"/>
    <s v="FIXED"/>
    <x v="0"/>
    <m/>
    <m/>
    <m/>
    <m/>
    <x v="0"/>
  </r>
  <r>
    <x v="2"/>
    <s v="84c1bfea-d054-410e-bec8-7b6310466b56"/>
    <x v="0"/>
    <e v="#N/A"/>
    <e v="#N/A"/>
    <e v="#N/A"/>
    <s v="FIXED"/>
    <x v="0"/>
    <m/>
    <m/>
    <m/>
    <m/>
    <x v="0"/>
  </r>
  <r>
    <x v="0"/>
    <s v="84c22844-2124-48f4-96f6-0a5f3befa24a"/>
    <x v="0"/>
    <e v="#N/A"/>
    <e v="#N/A"/>
    <e v="#N/A"/>
    <s v="FIXED"/>
    <x v="0"/>
    <m/>
    <m/>
    <m/>
    <m/>
    <x v="0"/>
  </r>
  <r>
    <x v="9"/>
    <s v="84c41116-de33-41bf-918d-f7b2e5f1c3ee"/>
    <x v="0"/>
    <e v="#N/A"/>
    <e v="#N/A"/>
    <e v="#N/A"/>
    <s v="FIXED"/>
    <x v="0"/>
    <m/>
    <m/>
    <m/>
    <m/>
    <x v="0"/>
  </r>
  <r>
    <x v="0"/>
    <s v="84c42cc5-040a-41ec-bc4e-35595bd3a0e5"/>
    <x v="0"/>
    <e v="#N/A"/>
    <e v="#N/A"/>
    <e v="#N/A"/>
    <s v="FIXED"/>
    <x v="0"/>
    <m/>
    <m/>
    <m/>
    <m/>
    <x v="0"/>
  </r>
  <r>
    <x v="1"/>
    <s v="84c56d68-233f-4f64-8780-aa607566d67d"/>
    <x v="1"/>
    <s v="bpn-0006bp-01"/>
    <s v="84c56d68-233f-4f64-8780-aa607566d67d"/>
    <s v="Medium"/>
    <s v="RESURFACED"/>
    <x v="0"/>
    <m/>
    <m/>
    <m/>
    <m/>
    <x v="0"/>
  </r>
  <r>
    <x v="1"/>
    <s v="84c56e65-8129-4ad5-b42d-3800896aa998"/>
    <x v="0"/>
    <e v="#N/A"/>
    <e v="#N/A"/>
    <e v="#N/A"/>
    <s v="FIXED"/>
    <x v="0"/>
    <m/>
    <m/>
    <m/>
    <m/>
    <x v="0"/>
  </r>
  <r>
    <x v="4"/>
    <s v="84c5a262-6ccd-4d10-b914-90ab29a4f81a"/>
    <x v="0"/>
    <e v="#N/A"/>
    <e v="#N/A"/>
    <e v="#N/A"/>
    <s v="FIXED"/>
    <x v="0"/>
    <m/>
    <m/>
    <m/>
    <m/>
    <x v="0"/>
  </r>
  <r>
    <x v="0"/>
    <s v="84c5f714-2ba8-44a5-adbf-1f3511accefe"/>
    <x v="0"/>
    <e v="#N/A"/>
    <e v="#N/A"/>
    <e v="#N/A"/>
    <s v="FIXED"/>
    <x v="0"/>
    <m/>
    <m/>
    <m/>
    <m/>
    <x v="0"/>
  </r>
  <r>
    <x v="4"/>
    <s v="84c62bc1-31f3-4420-9236-23234b029e3d"/>
    <x v="0"/>
    <e v="#N/A"/>
    <e v="#N/A"/>
    <e v="#N/A"/>
    <s v="FIXED"/>
    <x v="0"/>
    <m/>
    <m/>
    <m/>
    <m/>
    <x v="0"/>
  </r>
  <r>
    <x v="0"/>
    <s v="84c69868-6f94-42d5-8218-5635e3fa8195"/>
    <x v="0"/>
    <e v="#N/A"/>
    <e v="#N/A"/>
    <e v="#N/A"/>
    <s v="FIXED"/>
    <x v="0"/>
    <m/>
    <m/>
    <m/>
    <m/>
    <x v="0"/>
  </r>
  <r>
    <x v="0"/>
    <s v="84c76a7c-cb2b-4b79-bb1b-891c56efe338"/>
    <x v="0"/>
    <e v="#N/A"/>
    <e v="#N/A"/>
    <e v="#N/A"/>
    <s v="FIXED"/>
    <x v="0"/>
    <m/>
    <m/>
    <m/>
    <m/>
    <x v="0"/>
  </r>
  <r>
    <x v="5"/>
    <s v="84c78f6b-b752-4414-8cd0-9f34e8d9d89f"/>
    <x v="1"/>
    <e v="#N/A"/>
    <e v="#N/A"/>
    <e v="#N/A"/>
    <s v="RESURFACED"/>
    <x v="0"/>
    <m/>
    <m/>
    <m/>
    <m/>
    <x v="0"/>
  </r>
  <r>
    <x v="0"/>
    <s v="84c7f881-6c06-4349-b12a-d3e8248005f4"/>
    <x v="0"/>
    <e v="#N/A"/>
    <e v="#N/A"/>
    <e v="#N/A"/>
    <s v="FIXED"/>
    <x v="0"/>
    <m/>
    <m/>
    <m/>
    <m/>
    <x v="0"/>
  </r>
  <r>
    <x v="2"/>
    <s v="84c8b156-e34d-4017-a29a-34fd3c82b585"/>
    <x v="0"/>
    <e v="#N/A"/>
    <e v="#N/A"/>
    <e v="#N/A"/>
    <s v="FIXED"/>
    <x v="0"/>
    <m/>
    <m/>
    <m/>
    <m/>
    <x v="0"/>
  </r>
  <r>
    <x v="12"/>
    <s v="84c97691-e1e3-4ae8-bcf0-440bf6b8b6d5"/>
    <x v="0"/>
    <e v="#N/A"/>
    <e v="#N/A"/>
    <e v="#N/A"/>
    <s v="FIXED"/>
    <x v="0"/>
    <m/>
    <m/>
    <m/>
    <m/>
    <x v="0"/>
  </r>
  <r>
    <x v="9"/>
    <s v="84c9dad2-acc0-4a02-8d2b-537f39020daf"/>
    <x v="0"/>
    <e v="#N/A"/>
    <e v="#N/A"/>
    <e v="#N/A"/>
    <s v="FIXED"/>
    <x v="0"/>
    <m/>
    <m/>
    <m/>
    <m/>
    <x v="0"/>
  </r>
  <r>
    <x v="0"/>
    <s v="84ca2929-45ac-4dc8-a7d9-dbbeb46d2aee"/>
    <x v="0"/>
    <e v="#N/A"/>
    <e v="#N/A"/>
    <e v="#N/A"/>
    <s v="FIXED"/>
    <x v="0"/>
    <m/>
    <m/>
    <m/>
    <m/>
    <x v="0"/>
  </r>
  <r>
    <x v="1"/>
    <s v="84cad33d-730f-466b-8468-e5f10d8c22dd"/>
    <x v="0"/>
    <e v="#N/A"/>
    <e v="#N/A"/>
    <e v="#N/A"/>
    <s v="FIXED"/>
    <x v="0"/>
    <m/>
    <m/>
    <m/>
    <m/>
    <x v="0"/>
  </r>
  <r>
    <x v="0"/>
    <s v="84cd8595-94cf-40fb-89da-86f6a2126ba3"/>
    <x v="1"/>
    <e v="#N/A"/>
    <e v="#N/A"/>
    <e v="#N/A"/>
    <s v="RESURFACED"/>
    <x v="0"/>
    <m/>
    <m/>
    <m/>
    <m/>
    <x v="0"/>
  </r>
  <r>
    <x v="0"/>
    <s v="84ce9d91-cb79-4a22-a4ea-52598c6c0587"/>
    <x v="0"/>
    <e v="#N/A"/>
    <e v="#N/A"/>
    <e v="#N/A"/>
    <s v="FIXED"/>
    <x v="0"/>
    <m/>
    <m/>
    <m/>
    <m/>
    <x v="0"/>
  </r>
  <r>
    <x v="0"/>
    <s v="84cf3b84-1e40-49c8-b689-9f799a077fb9"/>
    <x v="0"/>
    <e v="#N/A"/>
    <e v="#N/A"/>
    <e v="#N/A"/>
    <s v="FIXED"/>
    <x v="0"/>
    <m/>
    <m/>
    <m/>
    <m/>
    <x v="0"/>
  </r>
  <r>
    <x v="8"/>
    <s v="84d026f9-424d-4b00-b08e-02873d59977e"/>
    <x v="0"/>
    <e v="#N/A"/>
    <e v="#N/A"/>
    <e v="#N/A"/>
    <s v="FIXED"/>
    <x v="0"/>
    <m/>
    <m/>
    <m/>
    <m/>
    <x v="0"/>
  </r>
  <r>
    <x v="4"/>
    <s v="84d0b3a5-9766-49b9-a898-caccd1f2c45e"/>
    <x v="0"/>
    <e v="#N/A"/>
    <e v="#N/A"/>
    <e v="#N/A"/>
    <s v="FIXED"/>
    <x v="0"/>
    <m/>
    <m/>
    <m/>
    <m/>
    <x v="0"/>
  </r>
  <r>
    <x v="2"/>
    <s v="84d1ad4a-782d-475f-b551-ddcc7cde7a4a"/>
    <x v="0"/>
    <e v="#N/A"/>
    <e v="#N/A"/>
    <e v="#N/A"/>
    <s v="FIXED"/>
    <x v="0"/>
    <m/>
    <m/>
    <m/>
    <m/>
    <x v="0"/>
  </r>
  <r>
    <x v="2"/>
    <s v="84d28d0e-60cf-4af8-b5a7-31387895f8fe"/>
    <x v="0"/>
    <e v="#N/A"/>
    <e v="#N/A"/>
    <e v="#N/A"/>
    <s v="FIXED"/>
    <x v="0"/>
    <m/>
    <m/>
    <m/>
    <m/>
    <x v="0"/>
  </r>
  <r>
    <x v="6"/>
    <s v="84d2969b-a435-49f5-8de7-ab98789e6f31"/>
    <x v="0"/>
    <e v="#N/A"/>
    <e v="#N/A"/>
    <e v="#N/A"/>
    <s v="FIXED"/>
    <x v="0"/>
    <m/>
    <m/>
    <m/>
    <m/>
    <x v="0"/>
  </r>
  <r>
    <x v="0"/>
    <s v="84d36097-ebc9-422d-82b8-ead1d68ae9af"/>
    <x v="0"/>
    <e v="#N/A"/>
    <e v="#N/A"/>
    <e v="#N/A"/>
    <s v="FIXED"/>
    <x v="0"/>
    <m/>
    <m/>
    <m/>
    <m/>
    <x v="0"/>
  </r>
  <r>
    <x v="0"/>
    <s v="84d4c6d1-b12c-46b8-8ace-59dda11f7704"/>
    <x v="0"/>
    <e v="#N/A"/>
    <e v="#N/A"/>
    <e v="#N/A"/>
    <s v="FIXED"/>
    <x v="0"/>
    <m/>
    <m/>
    <m/>
    <m/>
    <x v="0"/>
  </r>
  <r>
    <x v="11"/>
    <s v="84d5b090-4367-49f6-b42c-10e6d8159e8a"/>
    <x v="0"/>
    <s v="bpn-rosetedb-04"/>
    <s v="84d5b090-4367-49f6-b42c-10e6d8159e8a"/>
    <s v="High"/>
    <s v="FIXED"/>
    <x v="0"/>
    <m/>
    <m/>
    <m/>
    <m/>
    <x v="0"/>
  </r>
  <r>
    <x v="1"/>
    <s v="84d6259a-b555-4e52-abab-38729b0ea92e"/>
    <x v="0"/>
    <e v="#N/A"/>
    <e v="#N/A"/>
    <e v="#N/A"/>
    <s v="FIXED"/>
    <x v="0"/>
    <m/>
    <m/>
    <m/>
    <m/>
    <x v="0"/>
  </r>
  <r>
    <x v="1"/>
    <s v="84d63e42-c33e-487b-9da3-291b06c65b61"/>
    <x v="0"/>
    <e v="#N/A"/>
    <e v="#N/A"/>
    <e v="#N/A"/>
    <s v="FIXED"/>
    <x v="0"/>
    <m/>
    <m/>
    <m/>
    <m/>
    <x v="0"/>
  </r>
  <r>
    <x v="0"/>
    <s v="84d73efb-4af5-47c7-bf2e-e34b69656167"/>
    <x v="0"/>
    <e v="#N/A"/>
    <e v="#N/A"/>
    <e v="#N/A"/>
    <s v="FIXED"/>
    <x v="0"/>
    <m/>
    <m/>
    <m/>
    <m/>
    <x v="0"/>
  </r>
  <r>
    <x v="4"/>
    <s v="84db871e-823f-4eed-9014-0c44b1593ea8"/>
    <x v="0"/>
    <e v="#N/A"/>
    <e v="#N/A"/>
    <e v="#N/A"/>
    <s v="FIXED"/>
    <x v="0"/>
    <m/>
    <m/>
    <m/>
    <m/>
    <x v="0"/>
  </r>
  <r>
    <x v="0"/>
    <s v="84dbb1d0-8471-4a80-91d2-284c958ccf87"/>
    <x v="0"/>
    <e v="#N/A"/>
    <e v="#N/A"/>
    <e v="#N/A"/>
    <s v="FIXED"/>
    <x v="0"/>
    <m/>
    <m/>
    <m/>
    <m/>
    <x v="0"/>
  </r>
  <r>
    <x v="0"/>
    <s v="84dc0915-20a1-4ce9-9b22-5650e272d3d6"/>
    <x v="0"/>
    <e v="#N/A"/>
    <e v="#N/A"/>
    <e v="#N/A"/>
    <s v="FIXED"/>
    <x v="0"/>
    <m/>
    <m/>
    <m/>
    <m/>
    <x v="0"/>
  </r>
  <r>
    <x v="6"/>
    <s v="84dc57b2-f57a-4c78-a2b1-afb839466f03"/>
    <x v="0"/>
    <e v="#N/A"/>
    <e v="#N/A"/>
    <e v="#N/A"/>
    <s v="FIXED"/>
    <x v="0"/>
    <m/>
    <m/>
    <m/>
    <m/>
    <x v="0"/>
  </r>
  <r>
    <x v="7"/>
    <s v="84dcfa2d-402e-4ab5-a751-fb34b196cd76"/>
    <x v="0"/>
    <e v="#N/A"/>
    <e v="#N/A"/>
    <e v="#N/A"/>
    <s v="FIXED"/>
    <x v="0"/>
    <m/>
    <m/>
    <m/>
    <m/>
    <x v="0"/>
  </r>
  <r>
    <x v="0"/>
    <s v="84dd0380-7bf5-43e5-a928-5808f9872327"/>
    <x v="0"/>
    <s v="bdwybkobght6s2l.bpna.popularinc.net"/>
    <s v="84dd0380-7bf5-43e5-a928-5808f9872327"/>
    <s v="Critical"/>
    <s v="FIXED"/>
    <x v="0"/>
    <m/>
    <m/>
    <m/>
    <m/>
    <x v="0"/>
  </r>
  <r>
    <x v="0"/>
    <s v="84dd62d8-a9bd-4c12-947e-c6c225bccc09"/>
    <x v="0"/>
    <e v="#N/A"/>
    <e v="#N/A"/>
    <e v="#N/A"/>
    <s v="FIXED"/>
    <x v="0"/>
    <m/>
    <m/>
    <m/>
    <m/>
    <x v="0"/>
  </r>
  <r>
    <x v="2"/>
    <s v="84dd6ee1-3561-42cc-8d26-6111c84affa0"/>
    <x v="0"/>
    <e v="#N/A"/>
    <e v="#N/A"/>
    <e v="#N/A"/>
    <s v="FIXED"/>
    <x v="0"/>
    <m/>
    <m/>
    <m/>
    <m/>
    <x v="0"/>
  </r>
  <r>
    <x v="0"/>
    <s v="84dddc7f-c352-4808-a7a5-ecdeacc76953"/>
    <x v="0"/>
    <e v="#N/A"/>
    <e v="#N/A"/>
    <e v="#N/A"/>
    <s v="FIXED"/>
    <x v="0"/>
    <m/>
    <m/>
    <m/>
    <m/>
    <x v="0"/>
  </r>
  <r>
    <x v="1"/>
    <s v="84de8334-981b-4629-b864-300e9045abe0"/>
    <x v="0"/>
    <e v="#N/A"/>
    <e v="#N/A"/>
    <e v="#N/A"/>
    <s v="FIXED"/>
    <x v="0"/>
    <m/>
    <m/>
    <m/>
    <m/>
    <x v="0"/>
  </r>
  <r>
    <x v="6"/>
    <s v="84deb6e3-e8e0-4ef9-ac38-b12924666da9"/>
    <x v="0"/>
    <e v="#N/A"/>
    <e v="#N/A"/>
    <e v="#N/A"/>
    <s v="FIXED"/>
    <x v="0"/>
    <m/>
    <m/>
    <m/>
    <m/>
    <x v="0"/>
  </r>
  <r>
    <x v="5"/>
    <s v="84dece22-dd6a-4b61-aee5-b09c1c0877ac"/>
    <x v="1"/>
    <s v="bpn-roseacap-02"/>
    <s v="84dece22-dd6a-4b61-aee5-b09c1c0877ac"/>
    <s v="Medium"/>
    <s v="RESURFACED"/>
    <x v="0"/>
    <m/>
    <m/>
    <m/>
    <m/>
    <x v="0"/>
  </r>
  <r>
    <x v="4"/>
    <s v="84df805c-d900-47e6-b779-5629dec090e8"/>
    <x v="0"/>
    <e v="#N/A"/>
    <e v="#N/A"/>
    <e v="#N/A"/>
    <s v="FIXED"/>
    <x v="0"/>
    <m/>
    <m/>
    <m/>
    <m/>
    <x v="0"/>
  </r>
  <r>
    <x v="5"/>
    <s v="84e02142-cd91-4d7b-9aa0-8d4de220434a"/>
    <x v="0"/>
    <s v="bpn-rosedvts-02"/>
    <s v="84e02142-cd91-4d7b-9aa0-8d4de220434a"/>
    <s v="Medium"/>
    <s v="FIXED"/>
    <x v="0"/>
    <m/>
    <m/>
    <m/>
    <m/>
    <x v="0"/>
  </r>
  <r>
    <x v="0"/>
    <s v="84e0bfed-045b-4a72-b5a7-ff8eb539e0af"/>
    <x v="0"/>
    <e v="#N/A"/>
    <e v="#N/A"/>
    <e v="#N/A"/>
    <s v="FIXED"/>
    <x v="0"/>
    <m/>
    <m/>
    <m/>
    <m/>
    <x v="0"/>
  </r>
  <r>
    <x v="0"/>
    <s v="84e1446f-5222-45e1-97ac-e96259626279"/>
    <x v="0"/>
    <e v="#N/A"/>
    <e v="#N/A"/>
    <e v="#N/A"/>
    <s v="FIXED"/>
    <x v="0"/>
    <m/>
    <m/>
    <m/>
    <m/>
    <x v="0"/>
  </r>
  <r>
    <x v="4"/>
    <s v="84e28a02-a42a-4b6a-8533-029f10505e82"/>
    <x v="0"/>
    <e v="#N/A"/>
    <e v="#N/A"/>
    <e v="#N/A"/>
    <s v="FIXED"/>
    <x v="0"/>
    <m/>
    <m/>
    <m/>
    <m/>
    <x v="0"/>
  </r>
  <r>
    <x v="0"/>
    <s v="84e345d7-2ef1-4904-a309-2661b829b126"/>
    <x v="0"/>
    <e v="#N/A"/>
    <e v="#N/A"/>
    <e v="#N/A"/>
    <s v="FIXED"/>
    <x v="0"/>
    <m/>
    <m/>
    <m/>
    <m/>
    <x v="0"/>
  </r>
  <r>
    <x v="2"/>
    <s v="84e34ec7-8363-4c71-bff4-0a2f5abf623e"/>
    <x v="2"/>
    <s v="bpn-roseitts-03"/>
    <s v="84e34ec7-8363-4c71-bff4-0a2f5abf623e"/>
    <s v="Medium"/>
    <s v="ACTIVE"/>
    <x v="0"/>
    <m/>
    <m/>
    <m/>
    <m/>
    <x v="0"/>
  </r>
  <r>
    <x v="2"/>
    <s v="84e599df-4968-4408-a719-0c419309f07f"/>
    <x v="2"/>
    <s v="bpn-roseev-10"/>
    <s v="84e599df-4968-4408-a719-0c419309f07f"/>
    <s v="Medium"/>
    <s v="ACTIVE"/>
    <x v="0"/>
    <m/>
    <m/>
    <m/>
    <m/>
    <x v="0"/>
  </r>
  <r>
    <x v="0"/>
    <s v="84e6f266-553f-4328-bdde-6b890e2cb070"/>
    <x v="0"/>
    <e v="#N/A"/>
    <e v="#N/A"/>
    <e v="#N/A"/>
    <s v="FIXED"/>
    <x v="0"/>
    <m/>
    <m/>
    <m/>
    <m/>
    <x v="0"/>
  </r>
  <r>
    <x v="0"/>
    <s v="84e82f18-b267-4c44-8342-56f4046dc6b8"/>
    <x v="0"/>
    <s v="0253brn7pvf9n2d"/>
    <s v="84e82f18-b267-4c44-8342-56f4046dc6b8"/>
    <s v="High"/>
    <s v="FIXED"/>
    <x v="0"/>
    <m/>
    <m/>
    <m/>
    <m/>
    <x v="0"/>
  </r>
  <r>
    <x v="10"/>
    <s v="84e8b449-dca5-4e73-a5ba-3fa3e4b358b0"/>
    <x v="0"/>
    <e v="#N/A"/>
    <e v="#N/A"/>
    <e v="#N/A"/>
    <s v="FIXED"/>
    <x v="0"/>
    <m/>
    <m/>
    <m/>
    <m/>
    <x v="0"/>
  </r>
  <r>
    <x v="1"/>
    <s v="84e9946b-a5e1-4973-8e72-0c5696b77cc7"/>
    <x v="1"/>
    <s v="bpn-rosefats-01"/>
    <s v="84e9946b-a5e1-4973-8e72-0c5696b77cc7"/>
    <s v="Medium"/>
    <s v="RESURFACED"/>
    <x v="0"/>
    <m/>
    <m/>
    <m/>
    <m/>
    <x v="0"/>
  </r>
  <r>
    <x v="0"/>
    <s v="84eac0d7-0ec0-49b8-af4d-5fd986d5d8dc"/>
    <x v="0"/>
    <e v="#N/A"/>
    <e v="#N/A"/>
    <e v="#N/A"/>
    <s v="FIXED"/>
    <x v="0"/>
    <m/>
    <m/>
    <m/>
    <m/>
    <x v="0"/>
  </r>
  <r>
    <x v="6"/>
    <s v="84ebda2b-b5f8-437a-8be1-f497bbe42bd4"/>
    <x v="0"/>
    <e v="#N/A"/>
    <e v="#N/A"/>
    <e v="#N/A"/>
    <s v="FIXED"/>
    <x v="0"/>
    <m/>
    <m/>
    <m/>
    <m/>
    <x v="0"/>
  </r>
  <r>
    <x v="2"/>
    <s v="84ec0d24-f98f-4e59-8ebb-dfa7d1524376"/>
    <x v="0"/>
    <e v="#N/A"/>
    <e v="#N/A"/>
    <e v="#N/A"/>
    <s v="FIXED"/>
    <x v="0"/>
    <m/>
    <m/>
    <m/>
    <m/>
    <x v="0"/>
  </r>
  <r>
    <x v="4"/>
    <s v="84ede1dd-ce11-4016-946c-dedca7b2a77e"/>
    <x v="0"/>
    <e v="#N/A"/>
    <e v="#N/A"/>
    <e v="#N/A"/>
    <s v="FIXED"/>
    <x v="0"/>
    <m/>
    <m/>
    <m/>
    <m/>
    <x v="0"/>
  </r>
  <r>
    <x v="0"/>
    <s v="84ef3ab0-18e3-4edf-84cb-93070fe34c34"/>
    <x v="0"/>
    <e v="#N/A"/>
    <e v="#N/A"/>
    <e v="#N/A"/>
    <s v="FIXED"/>
    <x v="0"/>
    <m/>
    <m/>
    <m/>
    <m/>
    <x v="0"/>
  </r>
  <r>
    <x v="0"/>
    <s v="84f03244-2dd1-4b19-9eae-b7c735d54179"/>
    <x v="0"/>
    <e v="#N/A"/>
    <e v="#N/A"/>
    <e v="#N/A"/>
    <s v="FIXED"/>
    <x v="0"/>
    <m/>
    <m/>
    <m/>
    <m/>
    <x v="0"/>
  </r>
  <r>
    <x v="0"/>
    <s v="84f0704f-9775-43dd-941a-fbcd090f0cd3"/>
    <x v="2"/>
    <s v="0022brnbzqsnd2d.bpna.popularinc.net"/>
    <s v="84f0704f-9775-43dd-941a-fbcd090f0cd3"/>
    <s v="High"/>
    <s v="ACTIVE"/>
    <x v="0"/>
    <m/>
    <m/>
    <m/>
    <m/>
    <x v="0"/>
  </r>
  <r>
    <x v="0"/>
    <s v="84f08453-17ef-4728-8d91-006afed73667"/>
    <x v="0"/>
    <e v="#N/A"/>
    <e v="#N/A"/>
    <e v="#N/A"/>
    <s v="FIXED"/>
    <x v="0"/>
    <m/>
    <m/>
    <m/>
    <m/>
    <x v="0"/>
  </r>
  <r>
    <x v="0"/>
    <s v="84f0e949-7892-4356-9f17-c1bc7e159d86"/>
    <x v="0"/>
    <e v="#N/A"/>
    <e v="#N/A"/>
    <e v="#N/A"/>
    <s v="FIXED"/>
    <x v="0"/>
    <m/>
    <m/>
    <m/>
    <m/>
    <x v="0"/>
  </r>
  <r>
    <x v="5"/>
    <s v="84f1bac0-a235-429b-b3e2-b00a7b6c2ad2"/>
    <x v="2"/>
    <s v="bpn-rosedvts-02"/>
    <s v="84f1bac0-a235-429b-b3e2-b00a7b6c2ad2"/>
    <s v="Medium"/>
    <s v="ACTIVE"/>
    <x v="0"/>
    <m/>
    <m/>
    <m/>
    <m/>
    <x v="0"/>
  </r>
  <r>
    <x v="0"/>
    <s v="84f1d7b2-a0d5-421c-8979-dccedb7da364"/>
    <x v="0"/>
    <e v="#N/A"/>
    <e v="#N/A"/>
    <e v="#N/A"/>
    <s v="FIXED"/>
    <x v="0"/>
    <m/>
    <m/>
    <m/>
    <m/>
    <x v="0"/>
  </r>
  <r>
    <x v="0"/>
    <s v="84f485b5-d1c6-460b-8790-ef3d75a87055"/>
    <x v="0"/>
    <e v="#N/A"/>
    <e v="#N/A"/>
    <e v="#N/A"/>
    <s v="FIXED"/>
    <x v="0"/>
    <m/>
    <m/>
    <m/>
    <m/>
    <x v="0"/>
  </r>
  <r>
    <x v="0"/>
    <s v="84f4b957-a289-47f1-9d6a-e751c400b903"/>
    <x v="0"/>
    <e v="#N/A"/>
    <e v="#N/A"/>
    <e v="#N/A"/>
    <s v="FIXED"/>
    <x v="0"/>
    <m/>
    <m/>
    <m/>
    <m/>
    <x v="0"/>
  </r>
  <r>
    <x v="0"/>
    <s v="84f5cdda-a86b-4b7f-b0ad-fc20578b0475"/>
    <x v="0"/>
    <e v="#N/A"/>
    <e v="#N/A"/>
    <e v="#N/A"/>
    <s v="FIXED"/>
    <x v="0"/>
    <m/>
    <m/>
    <m/>
    <m/>
    <x v="0"/>
  </r>
  <r>
    <x v="0"/>
    <s v="84f630f5-902e-4a3d-8946-6a9ae15ca448"/>
    <x v="0"/>
    <e v="#N/A"/>
    <e v="#N/A"/>
    <e v="#N/A"/>
    <s v="FIXED"/>
    <x v="0"/>
    <m/>
    <m/>
    <m/>
    <m/>
    <x v="0"/>
  </r>
  <r>
    <x v="1"/>
    <s v="84f77b6c-cf7c-418d-95be-79a27f20e8ca"/>
    <x v="0"/>
    <e v="#N/A"/>
    <e v="#N/A"/>
    <e v="#N/A"/>
    <s v="FIXED"/>
    <x v="0"/>
    <m/>
    <m/>
    <m/>
    <m/>
    <x v="0"/>
  </r>
  <r>
    <x v="0"/>
    <s v="84f84390-8f61-4230-87e4-f89686bc230e"/>
    <x v="0"/>
    <s v="0007brn3xsfnd2d.bpna.popularinc.net"/>
    <s v="84f84390-8f61-4230-87e4-f89686bc230e"/>
    <s v="Critical"/>
    <s v="FIXED"/>
    <x v="0"/>
    <m/>
    <m/>
    <m/>
    <m/>
    <x v="0"/>
  </r>
  <r>
    <x v="0"/>
    <s v="84f892af-2ae8-4b6e-b427-30968de06526"/>
    <x v="0"/>
    <e v="#N/A"/>
    <e v="#N/A"/>
    <e v="#N/A"/>
    <s v="FIXED"/>
    <x v="0"/>
    <m/>
    <m/>
    <m/>
    <m/>
    <x v="0"/>
  </r>
  <r>
    <x v="0"/>
    <s v="84f9723d-ec41-4678-a32e-6a22f91e2592"/>
    <x v="0"/>
    <s v="0006bcp3xjlnd2d.bpna.popularinc.net"/>
    <s v="84f9723d-ec41-4678-a32e-6a22f91e2592"/>
    <s v="Critical"/>
    <s v="FIXED"/>
    <x v="0"/>
    <m/>
    <m/>
    <m/>
    <m/>
    <x v="0"/>
  </r>
  <r>
    <x v="0"/>
    <s v="84f99edd-d717-4809-b8e3-d619a988ac0b"/>
    <x v="1"/>
    <s v="0090brn7p7f9n2d.bpna.popularinc.net"/>
    <s v="84f99edd-d717-4809-b8e3-d619a988ac0b"/>
    <s v="High"/>
    <s v="RESURFACED"/>
    <x v="0"/>
    <m/>
    <m/>
    <m/>
    <m/>
    <x v="0"/>
  </r>
  <r>
    <x v="0"/>
    <s v="84fa2091-b653-453b-8211-1fd0c2be714d"/>
    <x v="0"/>
    <e v="#N/A"/>
    <e v="#N/A"/>
    <e v="#N/A"/>
    <s v="FIXED"/>
    <x v="0"/>
    <m/>
    <m/>
    <m/>
    <m/>
    <x v="0"/>
  </r>
  <r>
    <x v="4"/>
    <s v="84fa8c63-1b73-4cb1-8fc5-84535a10bc6e"/>
    <x v="0"/>
    <e v="#N/A"/>
    <e v="#N/A"/>
    <e v="#N/A"/>
    <s v="FIXED"/>
    <x v="0"/>
    <m/>
    <m/>
    <m/>
    <m/>
    <x v="0"/>
  </r>
  <r>
    <x v="0"/>
    <s v="84fac314-8a68-4d55-bc0f-92aa2e40733e"/>
    <x v="0"/>
    <e v="#N/A"/>
    <e v="#N/A"/>
    <e v="#N/A"/>
    <s v="FIXED"/>
    <x v="0"/>
    <m/>
    <m/>
    <m/>
    <m/>
    <x v="0"/>
  </r>
  <r>
    <x v="0"/>
    <s v="84ff9e7f-ccb0-438d-a464-ef72f2cf33c0"/>
    <x v="0"/>
    <e v="#N/A"/>
    <e v="#N/A"/>
    <e v="#N/A"/>
    <s v="FIXED"/>
    <x v="0"/>
    <m/>
    <m/>
    <m/>
    <m/>
    <x v="0"/>
  </r>
  <r>
    <x v="6"/>
    <s v="84ffb00e-8bef-4073-9e75-c617b8c5f15d"/>
    <x v="2"/>
    <s v="bpn-rosetecm-04"/>
    <s v="84ffb00e-8bef-4073-9e75-c617b8c5f15d"/>
    <s v="High"/>
    <s v="ACTIVE"/>
    <x v="0"/>
    <m/>
    <m/>
    <m/>
    <m/>
    <x v="0"/>
  </r>
  <r>
    <x v="10"/>
    <s v="85001153-01fd-405a-a3a0-69ff835d21d5"/>
    <x v="0"/>
    <e v="#N/A"/>
    <e v="#N/A"/>
    <e v="#N/A"/>
    <s v="FIXED"/>
    <x v="0"/>
    <m/>
    <m/>
    <m/>
    <m/>
    <x v="0"/>
  </r>
  <r>
    <x v="0"/>
    <s v="8500174f-de8e-47a7-ab6a-057ba90fde3e"/>
    <x v="0"/>
    <e v="#N/A"/>
    <e v="#N/A"/>
    <e v="#N/A"/>
    <s v="FIXED"/>
    <x v="0"/>
    <m/>
    <m/>
    <m/>
    <m/>
    <x v="0"/>
  </r>
  <r>
    <x v="0"/>
    <s v="85005e5f-e3a4-4b59-8304-17eb9dad3e64"/>
    <x v="0"/>
    <e v="#N/A"/>
    <e v="#N/A"/>
    <e v="#N/A"/>
    <s v="FIXED"/>
    <x v="0"/>
    <m/>
    <m/>
    <m/>
    <m/>
    <x v="0"/>
  </r>
  <r>
    <x v="1"/>
    <s v="85008f9e-4b00-4011-aa44-d2b342666d13"/>
    <x v="0"/>
    <e v="#N/A"/>
    <e v="#N/A"/>
    <e v="#N/A"/>
    <s v="FIXED"/>
    <x v="0"/>
    <m/>
    <m/>
    <m/>
    <m/>
    <x v="0"/>
  </r>
  <r>
    <x v="0"/>
    <s v="8503fe34-fb05-4c0d-98ab-1199b142d957"/>
    <x v="0"/>
    <e v="#N/A"/>
    <e v="#N/A"/>
    <e v="#N/A"/>
    <s v="FIXED"/>
    <x v="0"/>
    <m/>
    <m/>
    <m/>
    <m/>
    <x v="0"/>
  </r>
  <r>
    <x v="0"/>
    <s v="8505b7c8-697e-4876-9674-519a410f312a"/>
    <x v="0"/>
    <e v="#N/A"/>
    <e v="#N/A"/>
    <e v="#N/A"/>
    <s v="FIXED"/>
    <x v="0"/>
    <m/>
    <m/>
    <m/>
    <m/>
    <x v="0"/>
  </r>
  <r>
    <x v="0"/>
    <s v="85078170-542b-4572-a229-a0bf05947770"/>
    <x v="0"/>
    <e v="#N/A"/>
    <e v="#N/A"/>
    <e v="#N/A"/>
    <s v="FIXED"/>
    <x v="0"/>
    <m/>
    <m/>
    <m/>
    <m/>
    <x v="0"/>
  </r>
  <r>
    <x v="4"/>
    <s v="8507f0dc-a4a9-4690-8296-06582ec3a746"/>
    <x v="0"/>
    <e v="#N/A"/>
    <e v="#N/A"/>
    <e v="#N/A"/>
    <s v="FIXED"/>
    <x v="0"/>
    <m/>
    <m/>
    <m/>
    <m/>
    <x v="0"/>
  </r>
  <r>
    <x v="0"/>
    <s v="850a0d74-8824-4c45-8afa-66d55aac5a43"/>
    <x v="0"/>
    <e v="#N/A"/>
    <e v="#N/A"/>
    <e v="#N/A"/>
    <s v="FIXED"/>
    <x v="0"/>
    <m/>
    <m/>
    <m/>
    <m/>
    <x v="0"/>
  </r>
  <r>
    <x v="0"/>
    <s v="850a2132-6562-4a3c-86d2-d9d284ba2874"/>
    <x v="0"/>
    <s v="bdwybkodr40rn2l.bpna.popularinc.net"/>
    <s v="850a2132-6562-4a3c-86d2-d9d284ba2874"/>
    <s v="Medium"/>
    <s v="FIXED"/>
    <x v="0"/>
    <m/>
    <m/>
    <m/>
    <m/>
    <x v="0"/>
  </r>
  <r>
    <x v="0"/>
    <s v="850a6862-132f-4fcf-abb3-b9b89c30c255"/>
    <x v="0"/>
    <s v="miambkohb729y2l"/>
    <s v="850a6862-132f-4fcf-abb3-b9b89c30c255"/>
    <s v="High"/>
    <s v="FIXED"/>
    <x v="0"/>
    <m/>
    <m/>
    <m/>
    <m/>
    <x v="0"/>
  </r>
  <r>
    <x v="0"/>
    <s v="850bb513-8a30-447c-8737-79b6aadd0163"/>
    <x v="0"/>
    <e v="#N/A"/>
    <e v="#N/A"/>
    <e v="#N/A"/>
    <s v="FIXED"/>
    <x v="0"/>
    <m/>
    <m/>
    <m/>
    <m/>
    <x v="0"/>
  </r>
  <r>
    <x v="0"/>
    <s v="850d72db-5162-4a4b-96ac-b1cce0f76ca7"/>
    <x v="0"/>
    <e v="#N/A"/>
    <e v="#N/A"/>
    <e v="#N/A"/>
    <s v="FIXED"/>
    <x v="0"/>
    <m/>
    <m/>
    <m/>
    <m/>
    <x v="0"/>
  </r>
  <r>
    <x v="4"/>
    <s v="850de9b8-7fb5-487d-876a-fd08871502a1"/>
    <x v="0"/>
    <e v="#N/A"/>
    <e v="#N/A"/>
    <e v="#N/A"/>
    <s v="FIXED"/>
    <x v="0"/>
    <m/>
    <m/>
    <m/>
    <m/>
    <x v="0"/>
  </r>
  <r>
    <x v="0"/>
    <s v="850f1a54-dcaa-4f46-99c2-6fa4b629b33d"/>
    <x v="0"/>
    <e v="#N/A"/>
    <e v="#N/A"/>
    <e v="#N/A"/>
    <s v="FIXED"/>
    <x v="0"/>
    <m/>
    <m/>
    <m/>
    <m/>
    <x v="0"/>
  </r>
  <r>
    <x v="6"/>
    <s v="850fd5cc-2d4a-4ab5-908c-104a36864cd5"/>
    <x v="0"/>
    <e v="#N/A"/>
    <e v="#N/A"/>
    <e v="#N/A"/>
    <s v="FIXED"/>
    <x v="0"/>
    <m/>
    <m/>
    <m/>
    <m/>
    <x v="0"/>
  </r>
  <r>
    <x v="0"/>
    <s v="85109504-989a-4757-88cc-8535d3465080"/>
    <x v="0"/>
    <e v="#N/A"/>
    <e v="#N/A"/>
    <e v="#N/A"/>
    <s v="FIXED"/>
    <x v="0"/>
    <m/>
    <m/>
    <m/>
    <m/>
    <x v="0"/>
  </r>
  <r>
    <x v="0"/>
    <s v="8510f180-1e78-4696-b1a5-326d1eace9e6"/>
    <x v="0"/>
    <e v="#N/A"/>
    <e v="#N/A"/>
    <e v="#N/A"/>
    <s v="FIXED"/>
    <x v="0"/>
    <m/>
    <m/>
    <m/>
    <m/>
    <x v="0"/>
  </r>
  <r>
    <x v="0"/>
    <s v="851177d3-b439-4da9-a5df-46dcf4920486"/>
    <x v="0"/>
    <e v="#N/A"/>
    <e v="#N/A"/>
    <e v="#N/A"/>
    <s v="FIXED"/>
    <x v="0"/>
    <m/>
    <m/>
    <m/>
    <m/>
    <x v="0"/>
  </r>
  <r>
    <x v="0"/>
    <s v="85123357-8c66-4558-be42-70802986c1cd"/>
    <x v="0"/>
    <e v="#N/A"/>
    <e v="#N/A"/>
    <e v="#N/A"/>
    <s v="FIXED"/>
    <x v="0"/>
    <m/>
    <m/>
    <m/>
    <m/>
    <x v="0"/>
  </r>
  <r>
    <x v="7"/>
    <s v="85134945-3b03-4a2a-a8c7-05d111aa6095"/>
    <x v="0"/>
    <e v="#N/A"/>
    <e v="#N/A"/>
    <e v="#N/A"/>
    <s v="FIXED"/>
    <x v="0"/>
    <m/>
    <m/>
    <m/>
    <m/>
    <x v="0"/>
  </r>
  <r>
    <x v="2"/>
    <s v="8515bac7-aaef-4332-882b-daa375f84945"/>
    <x v="2"/>
    <s v="bpn-rosebidp-01"/>
    <s v="8515bac7-aaef-4332-882b-daa375f84945"/>
    <s v="High"/>
    <s v="ACTIVE"/>
    <x v="0"/>
    <m/>
    <m/>
    <m/>
    <m/>
    <x v="0"/>
  </r>
  <r>
    <x v="2"/>
    <s v="851776d1-95b5-47df-8543-2ad25a7ace94"/>
    <x v="0"/>
    <e v="#N/A"/>
    <e v="#N/A"/>
    <e v="#N/A"/>
    <s v="FIXED"/>
    <x v="0"/>
    <m/>
    <m/>
    <m/>
    <m/>
    <x v="0"/>
  </r>
  <r>
    <x v="0"/>
    <s v="8518fc82-8d15-4a72-a7c2-34f6acda126d"/>
    <x v="0"/>
    <s v="bdwybkojhmsq73l.bpna.popularinc.net"/>
    <s v="8518fc82-8d15-4a72-a7c2-34f6acda126d"/>
    <s v="Critical"/>
    <s v="FIXED"/>
    <x v="0"/>
    <m/>
    <m/>
    <m/>
    <m/>
    <x v="0"/>
  </r>
  <r>
    <x v="7"/>
    <s v="851930a3-43e9-4577-9a77-1e4de0694c2a"/>
    <x v="0"/>
    <e v="#N/A"/>
    <e v="#N/A"/>
    <e v="#N/A"/>
    <s v="FIXED"/>
    <x v="0"/>
    <m/>
    <m/>
    <m/>
    <m/>
    <x v="0"/>
  </r>
  <r>
    <x v="0"/>
    <s v="8519c275-a114-4b02-bae6-e5c5e9bb2962"/>
    <x v="0"/>
    <e v="#N/A"/>
    <e v="#N/A"/>
    <e v="#N/A"/>
    <s v="FIXED"/>
    <x v="0"/>
    <m/>
    <m/>
    <m/>
    <m/>
    <x v="0"/>
  </r>
  <r>
    <x v="0"/>
    <s v="8519f997-9683-49cc-88c0-b7c8922e4c86"/>
    <x v="0"/>
    <e v="#N/A"/>
    <e v="#N/A"/>
    <e v="#N/A"/>
    <s v="FIXED"/>
    <x v="0"/>
    <m/>
    <m/>
    <m/>
    <m/>
    <x v="0"/>
  </r>
  <r>
    <x v="0"/>
    <s v="851a4a91-e83d-40ee-a3bd-735664ddf2df"/>
    <x v="0"/>
    <e v="#N/A"/>
    <e v="#N/A"/>
    <e v="#N/A"/>
    <s v="FIXED"/>
    <x v="0"/>
    <m/>
    <m/>
    <m/>
    <m/>
    <x v="0"/>
  </r>
  <r>
    <x v="0"/>
    <s v="851b7976-b46f-4b1b-aa35-29b15ab9e417"/>
    <x v="0"/>
    <e v="#N/A"/>
    <e v="#N/A"/>
    <e v="#N/A"/>
    <s v="FIXED"/>
    <x v="0"/>
    <m/>
    <m/>
    <m/>
    <m/>
    <x v="0"/>
  </r>
  <r>
    <x v="0"/>
    <s v="851b8253-1382-4b07-9f00-169f93202018"/>
    <x v="0"/>
    <e v="#N/A"/>
    <e v="#N/A"/>
    <e v="#N/A"/>
    <s v="FIXED"/>
    <x v="0"/>
    <m/>
    <m/>
    <m/>
    <m/>
    <x v="0"/>
  </r>
  <r>
    <x v="0"/>
    <s v="851ba240-505b-4ab9-9462-00662c7c9211"/>
    <x v="0"/>
    <e v="#N/A"/>
    <e v="#N/A"/>
    <e v="#N/A"/>
    <s v="FIXED"/>
    <x v="0"/>
    <m/>
    <m/>
    <m/>
    <m/>
    <x v="0"/>
  </r>
  <r>
    <x v="0"/>
    <s v="851bba38-3764-4651-8cb6-066b1d2bd5b8"/>
    <x v="0"/>
    <e v="#N/A"/>
    <e v="#N/A"/>
    <e v="#N/A"/>
    <s v="FIXED"/>
    <x v="0"/>
    <m/>
    <m/>
    <m/>
    <m/>
    <x v="0"/>
  </r>
  <r>
    <x v="0"/>
    <s v="851c98eb-2c35-45da-9cde-2967c834279e"/>
    <x v="0"/>
    <e v="#N/A"/>
    <e v="#N/A"/>
    <e v="#N/A"/>
    <s v="FIXED"/>
    <x v="0"/>
    <m/>
    <m/>
    <m/>
    <m/>
    <x v="0"/>
  </r>
  <r>
    <x v="0"/>
    <s v="851cf704-99ac-4f8c-8d27-68f74fa3c3fc"/>
    <x v="0"/>
    <e v="#N/A"/>
    <e v="#N/A"/>
    <e v="#N/A"/>
    <s v="FIXED"/>
    <x v="0"/>
    <m/>
    <m/>
    <m/>
    <m/>
    <x v="0"/>
  </r>
  <r>
    <x v="0"/>
    <s v="851e6687-8cad-48cf-b090-0bef081566da"/>
    <x v="0"/>
    <e v="#N/A"/>
    <e v="#N/A"/>
    <e v="#N/A"/>
    <s v="FIXED"/>
    <x v="0"/>
    <m/>
    <m/>
    <m/>
    <m/>
    <x v="0"/>
  </r>
  <r>
    <x v="0"/>
    <s v="851e6bcd-806c-4471-a26d-f6571e9ec9ac"/>
    <x v="0"/>
    <s v="miambko9317ll3l"/>
    <s v="851e6bcd-806c-4471-a26d-f6571e9ec9ac"/>
    <s v="High"/>
    <s v="FIXED"/>
    <x v="0"/>
    <m/>
    <m/>
    <m/>
    <m/>
    <x v="0"/>
  </r>
  <r>
    <x v="0"/>
    <s v="851eb999-cbf8-4a43-adb7-0f02e33b8122"/>
    <x v="0"/>
    <e v="#N/A"/>
    <e v="#N/A"/>
    <e v="#N/A"/>
    <s v="FIXED"/>
    <x v="0"/>
    <m/>
    <m/>
    <m/>
    <m/>
    <x v="0"/>
  </r>
  <r>
    <x v="11"/>
    <s v="851ec1a8-4a34-4a1f-9734-c81d0abdf261"/>
    <x v="0"/>
    <e v="#N/A"/>
    <e v="#N/A"/>
    <e v="#N/A"/>
    <s v="FIXED"/>
    <x v="0"/>
    <m/>
    <m/>
    <m/>
    <m/>
    <x v="0"/>
  </r>
  <r>
    <x v="0"/>
    <s v="851ecd1e-3097-4a8f-85af-438a50c30d50"/>
    <x v="0"/>
    <e v="#N/A"/>
    <e v="#N/A"/>
    <e v="#N/A"/>
    <s v="FIXED"/>
    <x v="0"/>
    <m/>
    <m/>
    <m/>
    <m/>
    <x v="0"/>
  </r>
  <r>
    <x v="0"/>
    <s v="851edd1f-45db-4bd7-9f8e-68888812bdfa"/>
    <x v="0"/>
    <e v="#N/A"/>
    <e v="#N/A"/>
    <e v="#N/A"/>
    <s v="FIXED"/>
    <x v="0"/>
    <m/>
    <m/>
    <m/>
    <m/>
    <x v="0"/>
  </r>
  <r>
    <x v="0"/>
    <s v="8520bf04-1972-49ee-beb3-f88f678df46a"/>
    <x v="0"/>
    <e v="#N/A"/>
    <e v="#N/A"/>
    <e v="#N/A"/>
    <s v="FIXED"/>
    <x v="0"/>
    <m/>
    <m/>
    <m/>
    <m/>
    <x v="0"/>
  </r>
  <r>
    <x v="0"/>
    <s v="8520f928-a99d-41d3-9416-311dd0d74f47"/>
    <x v="0"/>
    <s v="rosebko77qq633l.bpna.popularinc.net"/>
    <s v="8520f928-a99d-41d3-9416-311dd0d74f47"/>
    <s v="Critical"/>
    <s v="FIXED"/>
    <x v="0"/>
    <m/>
    <m/>
    <m/>
    <m/>
    <x v="0"/>
  </r>
  <r>
    <x v="0"/>
    <s v="85214a7a-491a-4d9f-ad33-4de2afa3fe0e"/>
    <x v="0"/>
    <e v="#N/A"/>
    <e v="#N/A"/>
    <e v="#N/A"/>
    <s v="FIXED"/>
    <x v="0"/>
    <m/>
    <m/>
    <m/>
    <m/>
    <x v="0"/>
  </r>
  <r>
    <x v="0"/>
    <s v="8521d432-27a5-4660-8878-4e2c9ac325a0"/>
    <x v="0"/>
    <e v="#N/A"/>
    <e v="#N/A"/>
    <e v="#N/A"/>
    <s v="FIXED"/>
    <x v="0"/>
    <m/>
    <m/>
    <m/>
    <m/>
    <x v="0"/>
  </r>
  <r>
    <x v="0"/>
    <s v="8523503b-7bde-4db1-92d3-904633027ffe"/>
    <x v="0"/>
    <e v="#N/A"/>
    <e v="#N/A"/>
    <e v="#N/A"/>
    <s v="FIXED"/>
    <x v="0"/>
    <m/>
    <m/>
    <m/>
    <m/>
    <x v="0"/>
  </r>
  <r>
    <x v="0"/>
    <s v="85245520-a058-48f9-baa8-f04ef17e9d15"/>
    <x v="0"/>
    <s v="bdwybko2g7r3g2l.bpna.popularinc.net"/>
    <s v="85245520-a058-48f9-baa8-f04ef17e9d15"/>
    <s v="Medium"/>
    <s v="FIXED"/>
    <x v="0"/>
    <m/>
    <m/>
    <m/>
    <m/>
    <x v="0"/>
  </r>
  <r>
    <x v="0"/>
    <s v="85245eb5-a021-41f6-92b3-10408e71af49"/>
    <x v="0"/>
    <e v="#N/A"/>
    <e v="#N/A"/>
    <e v="#N/A"/>
    <s v="FIXED"/>
    <x v="0"/>
    <m/>
    <m/>
    <m/>
    <m/>
    <x v="0"/>
  </r>
  <r>
    <x v="19"/>
    <s v="8525bb88-e267-469c-8b3c-e92abf3bcbbe"/>
    <x v="2"/>
    <s v="bpn-roseitts-01.bpna.popularinc.net"/>
    <s v="8525bb88-e267-469c-8b3c-e92abf3bcbbe"/>
    <s v="Medium"/>
    <s v="ACTIVE"/>
    <x v="0"/>
    <m/>
    <m/>
    <m/>
    <m/>
    <x v="0"/>
  </r>
  <r>
    <x v="11"/>
    <s v="8525e523-291c-414e-92ae-a8175e3f2042"/>
    <x v="0"/>
    <e v="#N/A"/>
    <e v="#N/A"/>
    <e v="#N/A"/>
    <s v="FIXED"/>
    <x v="0"/>
    <m/>
    <m/>
    <m/>
    <m/>
    <x v="0"/>
  </r>
  <r>
    <x v="0"/>
    <s v="85263d03-1edc-4e0c-81a5-071e9274f40d"/>
    <x v="0"/>
    <e v="#N/A"/>
    <e v="#N/A"/>
    <e v="#N/A"/>
    <s v="FIXED"/>
    <x v="0"/>
    <m/>
    <m/>
    <m/>
    <m/>
    <x v="0"/>
  </r>
  <r>
    <x v="9"/>
    <s v="85269128-1422-4fd8-b5b9-f6e98b9b2281"/>
    <x v="2"/>
    <s v="bpn-roseitts04x.bpna.popularinc.net"/>
    <s v="85269128-1422-4fd8-b5b9-f6e98b9b2281"/>
    <s v="High"/>
    <s v="ACTIVE"/>
    <x v="0"/>
    <m/>
    <m/>
    <m/>
    <m/>
    <x v="0"/>
  </r>
  <r>
    <x v="0"/>
    <s v="8528303f-1344-4232-9149-634b86429ed9"/>
    <x v="0"/>
    <e v="#N/A"/>
    <e v="#N/A"/>
    <e v="#N/A"/>
    <s v="FIXED"/>
    <x v="0"/>
    <m/>
    <m/>
    <m/>
    <m/>
    <x v="0"/>
  </r>
  <r>
    <x v="4"/>
    <s v="85283787-5d0d-4d03-9fa0-b8a4d4cfae7d"/>
    <x v="0"/>
    <e v="#N/A"/>
    <e v="#N/A"/>
    <e v="#N/A"/>
    <s v="FIXED"/>
    <x v="0"/>
    <m/>
    <m/>
    <m/>
    <m/>
    <x v="0"/>
  </r>
  <r>
    <x v="0"/>
    <s v="852a91c3-ba54-45ba-b199-624062702f83"/>
    <x v="0"/>
    <e v="#N/A"/>
    <e v="#N/A"/>
    <e v="#N/A"/>
    <s v="FIXED"/>
    <x v="0"/>
    <m/>
    <m/>
    <m/>
    <m/>
    <x v="0"/>
  </r>
  <r>
    <x v="0"/>
    <s v="852b2db8-b8bc-4df1-b77d-3ecfbe98102d"/>
    <x v="0"/>
    <e v="#N/A"/>
    <e v="#N/A"/>
    <e v="#N/A"/>
    <s v="FIXED"/>
    <x v="0"/>
    <m/>
    <m/>
    <m/>
    <m/>
    <x v="0"/>
  </r>
  <r>
    <x v="0"/>
    <s v="852d4a7e-2fb1-4fcb-8c6f-623f7e1c3280"/>
    <x v="0"/>
    <e v="#N/A"/>
    <e v="#N/A"/>
    <e v="#N/A"/>
    <s v="FIXED"/>
    <x v="0"/>
    <m/>
    <m/>
    <m/>
    <m/>
    <x v="0"/>
  </r>
  <r>
    <x v="0"/>
    <s v="852fb7bf-7b9b-44cf-aa7d-7c41c7218c5b"/>
    <x v="0"/>
    <s v="miambkohlrb8h2l.bpna.popularinc.net"/>
    <s v="852fb7bf-7b9b-44cf-aa7d-7c41c7218c5b"/>
    <s v="Medium"/>
    <s v="FIXED"/>
    <x v="0"/>
    <m/>
    <m/>
    <m/>
    <m/>
    <x v="0"/>
  </r>
  <r>
    <x v="0"/>
    <s v="852febe7-3ea3-4578-a537-14154c834959"/>
    <x v="0"/>
    <e v="#N/A"/>
    <e v="#N/A"/>
    <e v="#N/A"/>
    <s v="FIXED"/>
    <x v="0"/>
    <m/>
    <m/>
    <m/>
    <m/>
    <x v="0"/>
  </r>
  <r>
    <x v="4"/>
    <s v="85307ccc-df32-4d06-9a77-52750b3b040a"/>
    <x v="0"/>
    <e v="#N/A"/>
    <e v="#N/A"/>
    <e v="#N/A"/>
    <s v="FIXED"/>
    <x v="0"/>
    <m/>
    <m/>
    <m/>
    <m/>
    <x v="0"/>
  </r>
  <r>
    <x v="0"/>
    <s v="853090a3-da1e-40a2-9e3c-25eb767b35b1"/>
    <x v="0"/>
    <e v="#N/A"/>
    <e v="#N/A"/>
    <e v="#N/A"/>
    <s v="FIXED"/>
    <x v="0"/>
    <m/>
    <m/>
    <m/>
    <m/>
    <x v="0"/>
  </r>
  <r>
    <x v="1"/>
    <s v="8530e020-e5aa-4cb8-8869-9eb99eee0401"/>
    <x v="1"/>
    <s v="bpn-atmdcdn-02"/>
    <s v="8530e020-e5aa-4cb8-8869-9eb99eee0401"/>
    <s v="Medium"/>
    <s v="RESURFACED"/>
    <x v="0"/>
    <m/>
    <m/>
    <m/>
    <m/>
    <x v="0"/>
  </r>
  <r>
    <x v="4"/>
    <s v="85313280-7d58-4282-b1df-562aa052e43a"/>
    <x v="0"/>
    <e v="#N/A"/>
    <e v="#N/A"/>
    <e v="#N/A"/>
    <s v="FIXED"/>
    <x v="0"/>
    <m/>
    <m/>
    <m/>
    <m/>
    <x v="0"/>
  </r>
  <r>
    <x v="4"/>
    <s v="85313698-9925-496c-bed6-2f18724d9fdf"/>
    <x v="0"/>
    <s v="miambkohqdvp73l.bpna.popularinc.net"/>
    <s v="85313698-9925-496c-bed6-2f18724d9fdf"/>
    <s v="High"/>
    <s v="FIXED"/>
    <x v="0"/>
    <m/>
    <m/>
    <m/>
    <m/>
    <x v="0"/>
  </r>
  <r>
    <x v="0"/>
    <s v="85318b95-019d-400f-bdc5-010b37aaeba3"/>
    <x v="0"/>
    <e v="#N/A"/>
    <e v="#N/A"/>
    <e v="#N/A"/>
    <s v="FIXED"/>
    <x v="0"/>
    <m/>
    <m/>
    <m/>
    <m/>
    <x v="0"/>
  </r>
  <r>
    <x v="0"/>
    <s v="85321d54-88a9-4af3-9a3c-29b4dab5f65a"/>
    <x v="0"/>
    <e v="#N/A"/>
    <e v="#N/A"/>
    <e v="#N/A"/>
    <s v="FIXED"/>
    <x v="0"/>
    <m/>
    <m/>
    <m/>
    <m/>
    <x v="0"/>
  </r>
  <r>
    <x v="0"/>
    <s v="85323bca-1e10-4e87-8a1f-6897504c9e6b"/>
    <x v="0"/>
    <e v="#N/A"/>
    <e v="#N/A"/>
    <e v="#N/A"/>
    <s v="FIXED"/>
    <x v="0"/>
    <m/>
    <m/>
    <m/>
    <m/>
    <x v="0"/>
  </r>
  <r>
    <x v="4"/>
    <s v="8532f9f1-60ea-4180-b00b-0143772ddf86"/>
    <x v="0"/>
    <e v="#N/A"/>
    <e v="#N/A"/>
    <e v="#N/A"/>
    <s v="FIXED"/>
    <x v="0"/>
    <m/>
    <m/>
    <m/>
    <m/>
    <x v="0"/>
  </r>
  <r>
    <x v="0"/>
    <s v="8535111c-ed0b-4415-bfe4-e1608719ead8"/>
    <x v="0"/>
    <e v="#N/A"/>
    <e v="#N/A"/>
    <e v="#N/A"/>
    <s v="FIXED"/>
    <x v="0"/>
    <m/>
    <m/>
    <m/>
    <m/>
    <x v="0"/>
  </r>
  <r>
    <x v="0"/>
    <s v="8536c943-c75a-429d-9f66-83b4dd1399d1"/>
    <x v="0"/>
    <e v="#N/A"/>
    <e v="#N/A"/>
    <e v="#N/A"/>
    <s v="FIXED"/>
    <x v="0"/>
    <m/>
    <m/>
    <m/>
    <m/>
    <x v="0"/>
  </r>
  <r>
    <x v="0"/>
    <s v="8536d093-5f7f-496f-ac2f-25d094f1aa54"/>
    <x v="0"/>
    <e v="#N/A"/>
    <e v="#N/A"/>
    <e v="#N/A"/>
    <s v="FIXED"/>
    <x v="0"/>
    <m/>
    <m/>
    <m/>
    <m/>
    <x v="0"/>
  </r>
  <r>
    <x v="2"/>
    <s v="8536d9c8-3d1b-442e-b9a9-ee6c8e6c90e3"/>
    <x v="3"/>
    <e v="#N/A"/>
    <e v="#N/A"/>
    <e v="#N/A"/>
    <s v="NEW"/>
    <x v="0"/>
    <m/>
    <m/>
    <m/>
    <m/>
    <x v="0"/>
  </r>
  <r>
    <x v="0"/>
    <s v="85377212-7163-4404-90c0-cc985ea5fe9d"/>
    <x v="0"/>
    <e v="#N/A"/>
    <e v="#N/A"/>
    <e v="#N/A"/>
    <s v="FIXED"/>
    <x v="0"/>
    <m/>
    <m/>
    <m/>
    <m/>
    <x v="0"/>
  </r>
  <r>
    <x v="0"/>
    <s v="8537c020-c5fa-49fe-807f-80844a5cf80f"/>
    <x v="0"/>
    <e v="#N/A"/>
    <e v="#N/A"/>
    <e v="#N/A"/>
    <s v="FIXED"/>
    <x v="0"/>
    <m/>
    <m/>
    <m/>
    <m/>
    <x v="0"/>
  </r>
  <r>
    <x v="0"/>
    <s v="8537eae1-94af-4424-baed-3397f2a866e2"/>
    <x v="0"/>
    <e v="#N/A"/>
    <e v="#N/A"/>
    <e v="#N/A"/>
    <s v="FIXED"/>
    <x v="0"/>
    <m/>
    <m/>
    <m/>
    <m/>
    <x v="0"/>
  </r>
  <r>
    <x v="7"/>
    <s v="8537f867-817e-46eb-8590-3911561174a2"/>
    <x v="0"/>
    <e v="#N/A"/>
    <e v="#N/A"/>
    <e v="#N/A"/>
    <s v="FIXED"/>
    <x v="0"/>
    <m/>
    <m/>
    <m/>
    <m/>
    <x v="0"/>
  </r>
  <r>
    <x v="0"/>
    <s v="85380c2b-3467-46f0-80e0-6dc5d61adbfb"/>
    <x v="0"/>
    <e v="#N/A"/>
    <e v="#N/A"/>
    <e v="#N/A"/>
    <s v="FIXED"/>
    <x v="0"/>
    <m/>
    <m/>
    <m/>
    <m/>
    <x v="0"/>
  </r>
  <r>
    <x v="0"/>
    <s v="8538403c-3890-4396-bc53-afa16f1f2708"/>
    <x v="0"/>
    <e v="#N/A"/>
    <e v="#N/A"/>
    <e v="#N/A"/>
    <s v="FIXED"/>
    <x v="0"/>
    <m/>
    <m/>
    <m/>
    <m/>
    <x v="0"/>
  </r>
  <r>
    <x v="0"/>
    <s v="8538d6e6-a5a5-48eb-9f00-812f1bab3c13"/>
    <x v="0"/>
    <e v="#N/A"/>
    <e v="#N/A"/>
    <e v="#N/A"/>
    <s v="FIXED"/>
    <x v="0"/>
    <m/>
    <m/>
    <m/>
    <m/>
    <x v="0"/>
  </r>
  <r>
    <x v="0"/>
    <s v="8539c501-93d4-4caa-b9f2-4413b99778af"/>
    <x v="0"/>
    <e v="#N/A"/>
    <e v="#N/A"/>
    <e v="#N/A"/>
    <s v="FIXED"/>
    <x v="0"/>
    <m/>
    <m/>
    <m/>
    <m/>
    <x v="0"/>
  </r>
  <r>
    <x v="1"/>
    <s v="8539ed47-4ebe-4756-b186-c9661c8f3c28"/>
    <x v="1"/>
    <s v="bpn-roseevmx-02"/>
    <s v="8539ed47-4ebe-4756-b186-c9661c8f3c28"/>
    <s v="Medium"/>
    <s v="RESURFACED"/>
    <x v="0"/>
    <m/>
    <m/>
    <m/>
    <m/>
    <x v="0"/>
  </r>
  <r>
    <x v="0"/>
    <s v="853a69d9-3b70-4c39-bbbe-1002a9acf866"/>
    <x v="0"/>
    <e v="#N/A"/>
    <e v="#N/A"/>
    <e v="#N/A"/>
    <s v="FIXED"/>
    <x v="0"/>
    <m/>
    <m/>
    <m/>
    <m/>
    <x v="0"/>
  </r>
  <r>
    <x v="0"/>
    <s v="853aac77-8838-4fb4-b389-83739c1212ae"/>
    <x v="0"/>
    <e v="#N/A"/>
    <e v="#N/A"/>
    <e v="#N/A"/>
    <s v="FIXED"/>
    <x v="0"/>
    <m/>
    <m/>
    <m/>
    <m/>
    <x v="0"/>
  </r>
  <r>
    <x v="0"/>
    <s v="853b1b90-5b4e-4ba8-a665-8483b1b8e46c"/>
    <x v="0"/>
    <e v="#N/A"/>
    <e v="#N/A"/>
    <e v="#N/A"/>
    <s v="FIXED"/>
    <x v="0"/>
    <m/>
    <m/>
    <m/>
    <m/>
    <x v="0"/>
  </r>
  <r>
    <x v="0"/>
    <s v="853b6176-351a-4fa7-8c60-65dc5ccff950"/>
    <x v="0"/>
    <e v="#N/A"/>
    <e v="#N/A"/>
    <e v="#N/A"/>
    <s v="FIXED"/>
    <x v="0"/>
    <m/>
    <m/>
    <m/>
    <m/>
    <x v="0"/>
  </r>
  <r>
    <x v="6"/>
    <s v="853baf69-d5b6-47da-9490-0c3ef930abb8"/>
    <x v="0"/>
    <e v="#N/A"/>
    <e v="#N/A"/>
    <e v="#N/A"/>
    <s v="FIXED"/>
    <x v="0"/>
    <m/>
    <m/>
    <m/>
    <m/>
    <x v="0"/>
  </r>
  <r>
    <x v="0"/>
    <s v="853bbb69-f63a-472d-a686-11f0f72a9018"/>
    <x v="0"/>
    <e v="#N/A"/>
    <e v="#N/A"/>
    <e v="#N/A"/>
    <s v="FIXED"/>
    <x v="0"/>
    <m/>
    <m/>
    <m/>
    <m/>
    <x v="0"/>
  </r>
  <r>
    <x v="0"/>
    <s v="853c5887-fc0d-49e0-a1ba-c80688b69cae"/>
    <x v="0"/>
    <e v="#N/A"/>
    <e v="#N/A"/>
    <e v="#N/A"/>
    <s v="FIXED"/>
    <x v="0"/>
    <m/>
    <m/>
    <m/>
    <m/>
    <x v="0"/>
  </r>
  <r>
    <x v="0"/>
    <s v="853c6e1c-5516-4edb-9fe5-9694eeaf2c61"/>
    <x v="0"/>
    <e v="#N/A"/>
    <e v="#N/A"/>
    <e v="#N/A"/>
    <s v="FIXED"/>
    <x v="0"/>
    <m/>
    <m/>
    <m/>
    <m/>
    <x v="0"/>
  </r>
  <r>
    <x v="0"/>
    <s v="853c95f4-d46d-4929-b69a-f7011435dc4c"/>
    <x v="0"/>
    <e v="#N/A"/>
    <e v="#N/A"/>
    <e v="#N/A"/>
    <s v="FIXED"/>
    <x v="0"/>
    <m/>
    <m/>
    <m/>
    <m/>
    <x v="0"/>
  </r>
  <r>
    <x v="0"/>
    <s v="853cfe31-d9ab-4ec3-b09e-075da9c27f6c"/>
    <x v="0"/>
    <e v="#N/A"/>
    <e v="#N/A"/>
    <e v="#N/A"/>
    <s v="FIXED"/>
    <x v="0"/>
    <m/>
    <m/>
    <m/>
    <m/>
    <x v="0"/>
  </r>
  <r>
    <x v="6"/>
    <s v="853d811a-b15b-4c62-84f5-a18b9b61e98b"/>
    <x v="0"/>
    <e v="#N/A"/>
    <e v="#N/A"/>
    <e v="#N/A"/>
    <s v="FIXED"/>
    <x v="0"/>
    <m/>
    <m/>
    <m/>
    <m/>
    <x v="0"/>
  </r>
  <r>
    <x v="0"/>
    <s v="853e4425-e1f6-4089-9726-df8e5e24e371"/>
    <x v="0"/>
    <e v="#N/A"/>
    <e v="#N/A"/>
    <e v="#N/A"/>
    <s v="FIXED"/>
    <x v="0"/>
    <m/>
    <m/>
    <m/>
    <m/>
    <x v="0"/>
  </r>
  <r>
    <x v="0"/>
    <s v="853e876c-aad1-4bca-b419-a272fd11c533"/>
    <x v="0"/>
    <e v="#N/A"/>
    <e v="#N/A"/>
    <e v="#N/A"/>
    <s v="FIXED"/>
    <x v="0"/>
    <m/>
    <m/>
    <m/>
    <m/>
    <x v="0"/>
  </r>
  <r>
    <x v="1"/>
    <s v="853e8851-a799-4141-9716-8b4d32eea5f9"/>
    <x v="0"/>
    <s v="bpn-0091bp-01"/>
    <s v="853e8851-a799-4141-9716-8b4d32eea5f9"/>
    <s v="High"/>
    <s v="FIXED"/>
    <x v="0"/>
    <m/>
    <m/>
    <m/>
    <m/>
    <x v="0"/>
  </r>
  <r>
    <x v="6"/>
    <s v="85401401-2b48-4c1b-b2c5-53775349c570"/>
    <x v="0"/>
    <e v="#N/A"/>
    <e v="#N/A"/>
    <e v="#N/A"/>
    <s v="FIXED"/>
    <x v="0"/>
    <m/>
    <m/>
    <m/>
    <m/>
    <x v="0"/>
  </r>
  <r>
    <x v="13"/>
    <s v="8540cdd3-2daf-40c2-9af5-e0ad1ba9c1b4"/>
    <x v="0"/>
    <e v="#N/A"/>
    <e v="#N/A"/>
    <e v="#N/A"/>
    <s v="FIXED"/>
    <x v="0"/>
    <m/>
    <m/>
    <m/>
    <m/>
    <x v="0"/>
  </r>
  <r>
    <x v="9"/>
    <s v="85419983-c13b-4669-b9af-1aed26d257cf"/>
    <x v="0"/>
    <e v="#N/A"/>
    <e v="#N/A"/>
    <e v="#N/A"/>
    <s v="FIXED"/>
    <x v="0"/>
    <m/>
    <m/>
    <m/>
    <m/>
    <x v="0"/>
  </r>
  <r>
    <x v="0"/>
    <s v="85438fdb-af68-4c70-a572-e3b065e9cac9"/>
    <x v="0"/>
    <e v="#N/A"/>
    <e v="#N/A"/>
    <e v="#N/A"/>
    <s v="FIXED"/>
    <x v="0"/>
    <m/>
    <m/>
    <m/>
    <m/>
    <x v="0"/>
  </r>
  <r>
    <x v="0"/>
    <s v="85440c85-c4d1-4c15-9624-b5b9401199a0"/>
    <x v="0"/>
    <e v="#N/A"/>
    <e v="#N/A"/>
    <e v="#N/A"/>
    <s v="FIXED"/>
    <x v="0"/>
    <m/>
    <m/>
    <m/>
    <m/>
    <x v="0"/>
  </r>
  <r>
    <x v="0"/>
    <s v="854646f3-5f68-4f07-928c-168ed6306144"/>
    <x v="0"/>
    <e v="#N/A"/>
    <e v="#N/A"/>
    <e v="#N/A"/>
    <s v="FIXED"/>
    <x v="0"/>
    <m/>
    <m/>
    <m/>
    <m/>
    <x v="0"/>
  </r>
  <r>
    <x v="0"/>
    <s v="85468753-ccee-48cf-b096-e3990797f468"/>
    <x v="0"/>
    <e v="#N/A"/>
    <e v="#N/A"/>
    <e v="#N/A"/>
    <s v="FIXED"/>
    <x v="0"/>
    <m/>
    <m/>
    <m/>
    <m/>
    <x v="0"/>
  </r>
  <r>
    <x v="0"/>
    <s v="854a7352-ca17-4068-9f63-acaa6805519f"/>
    <x v="0"/>
    <e v="#N/A"/>
    <e v="#N/A"/>
    <e v="#N/A"/>
    <s v="FIXED"/>
    <x v="0"/>
    <m/>
    <m/>
    <m/>
    <m/>
    <x v="0"/>
  </r>
  <r>
    <x v="0"/>
    <s v="854b12be-e49b-407b-a8a8-666d93f2411e"/>
    <x v="0"/>
    <e v="#N/A"/>
    <e v="#N/A"/>
    <e v="#N/A"/>
    <s v="FIXED"/>
    <x v="0"/>
    <m/>
    <m/>
    <m/>
    <m/>
    <x v="0"/>
  </r>
  <r>
    <x v="0"/>
    <s v="854b8e8e-e95c-4bfc-87d2-5b40dd0cabdc"/>
    <x v="0"/>
    <e v="#N/A"/>
    <e v="#N/A"/>
    <e v="#N/A"/>
    <s v="FIXED"/>
    <x v="0"/>
    <m/>
    <m/>
    <m/>
    <m/>
    <x v="0"/>
  </r>
  <r>
    <x v="4"/>
    <s v="854b97cd-15b5-4143-b904-1749e5c81685"/>
    <x v="1"/>
    <s v="bdwybkohl6l7h2l.bpna.popularinc.net"/>
    <s v="854b97cd-15b5-4143-b904-1749e5c81685"/>
    <s v="High"/>
    <s v="RESURFACED"/>
    <x v="0"/>
    <m/>
    <m/>
    <m/>
    <m/>
    <x v="0"/>
  </r>
  <r>
    <x v="7"/>
    <s v="854ba8fd-2e7b-4631-bda5-cdfd51178ec8"/>
    <x v="0"/>
    <e v="#N/A"/>
    <e v="#N/A"/>
    <e v="#N/A"/>
    <s v="FIXED"/>
    <x v="0"/>
    <m/>
    <m/>
    <m/>
    <m/>
    <x v="0"/>
  </r>
  <r>
    <x v="0"/>
    <s v="854c4737-ce16-4092-8724-c38223571dc1"/>
    <x v="0"/>
    <e v="#N/A"/>
    <e v="#N/A"/>
    <e v="#N/A"/>
    <s v="FIXED"/>
    <x v="0"/>
    <m/>
    <m/>
    <m/>
    <m/>
    <x v="0"/>
  </r>
  <r>
    <x v="0"/>
    <s v="854ca409-81e7-4b5e-af0f-77d4b557dc7e"/>
    <x v="0"/>
    <e v="#N/A"/>
    <e v="#N/A"/>
    <e v="#N/A"/>
    <s v="FIXED"/>
    <x v="0"/>
    <m/>
    <m/>
    <m/>
    <m/>
    <x v="0"/>
  </r>
  <r>
    <x v="4"/>
    <s v="854e9653-aa91-4e58-b0fe-b29218aae46a"/>
    <x v="0"/>
    <e v="#N/A"/>
    <e v="#N/A"/>
    <e v="#N/A"/>
    <s v="FIXED"/>
    <x v="0"/>
    <m/>
    <m/>
    <m/>
    <m/>
    <x v="0"/>
  </r>
  <r>
    <x v="0"/>
    <s v="854f4117-1882-4639-9a08-bd245c506e47"/>
    <x v="0"/>
    <e v="#N/A"/>
    <e v="#N/A"/>
    <e v="#N/A"/>
    <s v="FIXED"/>
    <x v="0"/>
    <m/>
    <m/>
    <m/>
    <m/>
    <x v="0"/>
  </r>
  <r>
    <x v="7"/>
    <s v="854f6de9-a582-42c4-8cf5-b36c6a012654"/>
    <x v="2"/>
    <s v="bpn-rosebadb-02"/>
    <s v="854f6de9-a582-42c4-8cf5-b36c6a012654"/>
    <s v="High"/>
    <s v="ACTIVE"/>
    <x v="0"/>
    <m/>
    <m/>
    <m/>
    <m/>
    <x v="0"/>
  </r>
  <r>
    <x v="0"/>
    <s v="854fa249-6418-4e12-a606-4bbeaf9d422a"/>
    <x v="0"/>
    <e v="#N/A"/>
    <e v="#N/A"/>
    <e v="#N/A"/>
    <s v="FIXED"/>
    <x v="0"/>
    <m/>
    <m/>
    <m/>
    <m/>
    <x v="0"/>
  </r>
  <r>
    <x v="0"/>
    <s v="855312ed-e395-4723-91ee-bd9e2c980b42"/>
    <x v="0"/>
    <e v="#N/A"/>
    <e v="#N/A"/>
    <e v="#N/A"/>
    <s v="FIXED"/>
    <x v="0"/>
    <m/>
    <m/>
    <m/>
    <m/>
    <x v="0"/>
  </r>
  <r>
    <x v="0"/>
    <s v="85539604-2daa-4e17-b77f-210bdac140e1"/>
    <x v="0"/>
    <e v="#N/A"/>
    <e v="#N/A"/>
    <e v="#N/A"/>
    <s v="FIXED"/>
    <x v="0"/>
    <m/>
    <m/>
    <m/>
    <m/>
    <x v="0"/>
  </r>
  <r>
    <x v="0"/>
    <s v="8553a437-a3ac-412f-b3db-27b40299cd44"/>
    <x v="0"/>
    <e v="#N/A"/>
    <e v="#N/A"/>
    <e v="#N/A"/>
    <s v="FIXED"/>
    <x v="0"/>
    <m/>
    <m/>
    <m/>
    <m/>
    <x v="0"/>
  </r>
  <r>
    <x v="0"/>
    <s v="85550b05-b0b0-42d4-8d51-b09f36c06bf2"/>
    <x v="0"/>
    <e v="#N/A"/>
    <e v="#N/A"/>
    <e v="#N/A"/>
    <s v="FIXED"/>
    <x v="0"/>
    <m/>
    <m/>
    <m/>
    <m/>
    <x v="0"/>
  </r>
  <r>
    <x v="0"/>
    <s v="85553476-bb12-43fe-9477-827cf2b9e2e9"/>
    <x v="0"/>
    <e v="#N/A"/>
    <e v="#N/A"/>
    <e v="#N/A"/>
    <s v="FIXED"/>
    <x v="0"/>
    <m/>
    <m/>
    <m/>
    <m/>
    <x v="0"/>
  </r>
  <r>
    <x v="9"/>
    <s v="8555c723-df50-433f-920a-0e62937e3865"/>
    <x v="1"/>
    <e v="#N/A"/>
    <e v="#N/A"/>
    <e v="#N/A"/>
    <s v="RESURFACED"/>
    <x v="0"/>
    <m/>
    <m/>
    <m/>
    <m/>
    <x v="0"/>
  </r>
  <r>
    <x v="6"/>
    <s v="8558659f-59b8-4279-9f54-0a9e274264fa"/>
    <x v="0"/>
    <e v="#N/A"/>
    <e v="#N/A"/>
    <e v="#N/A"/>
    <s v="FIXED"/>
    <x v="0"/>
    <m/>
    <m/>
    <m/>
    <m/>
    <x v="0"/>
  </r>
  <r>
    <x v="0"/>
    <s v="85586664-57bd-4f18-b459-c644a911bc25"/>
    <x v="0"/>
    <e v="#N/A"/>
    <e v="#N/A"/>
    <e v="#N/A"/>
    <s v="FIXED"/>
    <x v="0"/>
    <m/>
    <m/>
    <m/>
    <m/>
    <x v="0"/>
  </r>
  <r>
    <x v="3"/>
    <s v="8558f283-02b4-4e39-b129-277d71aea4cc"/>
    <x v="0"/>
    <s v="pcb-rosemx-10"/>
    <s v="8558f283-02b4-4e39-b129-277d71aea4cc"/>
    <s v="Critical"/>
    <s v="FIXED"/>
    <x v="0"/>
    <m/>
    <m/>
    <m/>
    <m/>
    <x v="0"/>
  </r>
  <r>
    <x v="0"/>
    <s v="855a2a47-4bde-44e8-a30f-0fc08f840fd6"/>
    <x v="0"/>
    <e v="#N/A"/>
    <e v="#N/A"/>
    <e v="#N/A"/>
    <s v="FIXED"/>
    <x v="0"/>
    <m/>
    <m/>
    <m/>
    <m/>
    <x v="0"/>
  </r>
  <r>
    <x v="6"/>
    <s v="855a570f-1269-4446-a047-9997742f88c5"/>
    <x v="1"/>
    <s v="bpn-rosepvas-02"/>
    <s v="855a570f-1269-4446-a047-9997742f88c5"/>
    <s v="High"/>
    <s v="RESURFACED"/>
    <x v="0"/>
    <m/>
    <m/>
    <m/>
    <m/>
    <x v="0"/>
  </r>
  <r>
    <x v="4"/>
    <s v="855a75dd-d67d-440c-bcf6-942bf8382789"/>
    <x v="0"/>
    <e v="#N/A"/>
    <e v="#N/A"/>
    <e v="#N/A"/>
    <s v="FIXED"/>
    <x v="0"/>
    <m/>
    <m/>
    <m/>
    <m/>
    <x v="0"/>
  </r>
  <r>
    <x v="0"/>
    <s v="855b131b-8938-4bbe-810e-c972dbfe569f"/>
    <x v="0"/>
    <e v="#N/A"/>
    <e v="#N/A"/>
    <e v="#N/A"/>
    <s v="FIXED"/>
    <x v="0"/>
    <m/>
    <m/>
    <m/>
    <m/>
    <x v="0"/>
  </r>
  <r>
    <x v="6"/>
    <s v="855c803f-2604-4d9b-b670-c94311602804"/>
    <x v="0"/>
    <e v="#N/A"/>
    <e v="#N/A"/>
    <e v="#N/A"/>
    <s v="FIXED"/>
    <x v="0"/>
    <m/>
    <m/>
    <m/>
    <m/>
    <x v="0"/>
  </r>
  <r>
    <x v="16"/>
    <s v="855e6f7d-fb5d-4ecb-bea8-ddf75939a6ba"/>
    <x v="0"/>
    <e v="#N/A"/>
    <e v="#N/A"/>
    <e v="#N/A"/>
    <s v="FIXED"/>
    <x v="0"/>
    <m/>
    <m/>
    <m/>
    <m/>
    <x v="0"/>
  </r>
  <r>
    <x v="0"/>
    <s v="855efc41-2130-4723-8520-e9e6b68f495c"/>
    <x v="0"/>
    <s v="miambkoj1cc2j3l"/>
    <s v="855efc41-2130-4723-8520-e9e6b68f495c"/>
    <s v="High"/>
    <s v="FIXED"/>
    <x v="0"/>
    <m/>
    <m/>
    <m/>
    <m/>
    <x v="0"/>
  </r>
  <r>
    <x v="6"/>
    <s v="855f0a7a-2e3e-402d-8d7a-d1ab9e9c03da"/>
    <x v="0"/>
    <e v="#N/A"/>
    <e v="#N/A"/>
    <e v="#N/A"/>
    <s v="FIXED"/>
    <x v="0"/>
    <m/>
    <m/>
    <m/>
    <m/>
    <x v="0"/>
  </r>
  <r>
    <x v="0"/>
    <s v="855fea40-c32f-4bb8-8f6e-446bc9d481d9"/>
    <x v="0"/>
    <e v="#N/A"/>
    <e v="#N/A"/>
    <e v="#N/A"/>
    <s v="FIXED"/>
    <x v="0"/>
    <m/>
    <m/>
    <m/>
    <m/>
    <x v="0"/>
  </r>
  <r>
    <x v="0"/>
    <s v="85602813-49dd-4531-8d71-76966dcd22f0"/>
    <x v="0"/>
    <e v="#N/A"/>
    <e v="#N/A"/>
    <e v="#N/A"/>
    <s v="FIXED"/>
    <x v="0"/>
    <m/>
    <m/>
    <m/>
    <m/>
    <x v="0"/>
  </r>
  <r>
    <x v="6"/>
    <s v="85609e9f-844a-4c50-9ce6-eeee6c27beca"/>
    <x v="2"/>
    <s v="bpn-roseclts-05"/>
    <s v="85609e9f-844a-4c50-9ce6-eeee6c27beca"/>
    <s v="Medium"/>
    <s v="ACTIVE"/>
    <x v="0"/>
    <m/>
    <m/>
    <m/>
    <m/>
    <x v="0"/>
  </r>
  <r>
    <x v="0"/>
    <s v="85617512-0319-4ca6-b1d2-6b2d42e86220"/>
    <x v="0"/>
    <e v="#N/A"/>
    <e v="#N/A"/>
    <e v="#N/A"/>
    <s v="FIXED"/>
    <x v="0"/>
    <m/>
    <m/>
    <m/>
    <m/>
    <x v="0"/>
  </r>
  <r>
    <x v="4"/>
    <s v="85618101-6f05-4019-b696-40c5efd71456"/>
    <x v="0"/>
    <e v="#N/A"/>
    <e v="#N/A"/>
    <e v="#N/A"/>
    <s v="FIXED"/>
    <x v="0"/>
    <m/>
    <m/>
    <m/>
    <m/>
    <x v="0"/>
  </r>
  <r>
    <x v="0"/>
    <s v="8561e714-ca11-437a-b243-e9d36d494f12"/>
    <x v="0"/>
    <e v="#N/A"/>
    <e v="#N/A"/>
    <e v="#N/A"/>
    <s v="FIXED"/>
    <x v="0"/>
    <m/>
    <m/>
    <m/>
    <m/>
    <x v="0"/>
  </r>
  <r>
    <x v="0"/>
    <s v="8564f9b0-cf55-4fa3-9a4b-eb85f0b080f3"/>
    <x v="0"/>
    <e v="#N/A"/>
    <e v="#N/A"/>
    <e v="#N/A"/>
    <s v="FIXED"/>
    <x v="0"/>
    <m/>
    <m/>
    <m/>
    <m/>
    <x v="0"/>
  </r>
  <r>
    <x v="0"/>
    <s v="8565b65c-fcca-4513-a9bb-757c66734e5c"/>
    <x v="0"/>
    <e v="#N/A"/>
    <e v="#N/A"/>
    <e v="#N/A"/>
    <s v="FIXED"/>
    <x v="0"/>
    <m/>
    <m/>
    <m/>
    <m/>
    <x v="0"/>
  </r>
  <r>
    <x v="0"/>
    <s v="8567dbb8-cd33-4981-9b66-fbaba9370dd2"/>
    <x v="0"/>
    <e v="#N/A"/>
    <e v="#N/A"/>
    <e v="#N/A"/>
    <s v="FIXED"/>
    <x v="0"/>
    <m/>
    <m/>
    <m/>
    <m/>
    <x v="0"/>
  </r>
  <r>
    <x v="0"/>
    <s v="856856a4-43a3-4de0-9bd3-2cfba6499799"/>
    <x v="0"/>
    <e v="#N/A"/>
    <e v="#N/A"/>
    <e v="#N/A"/>
    <s v="FIXED"/>
    <x v="0"/>
    <m/>
    <m/>
    <m/>
    <m/>
    <x v="0"/>
  </r>
  <r>
    <x v="6"/>
    <s v="85699c0d-aba0-4d41-abfd-94055acd3e27"/>
    <x v="1"/>
    <s v="bpn-rosetecm-05"/>
    <s v="85699c0d-aba0-4d41-abfd-94055acd3e27"/>
    <s v="Medium"/>
    <s v="RESURFACED"/>
    <x v="0"/>
    <m/>
    <m/>
    <m/>
    <m/>
    <x v="0"/>
  </r>
  <r>
    <x v="6"/>
    <s v="856a329b-c5bb-4eef-b1db-5b9aa105ae74"/>
    <x v="2"/>
    <e v="#N/A"/>
    <e v="#N/A"/>
    <e v="#N/A"/>
    <s v="ACTIVE"/>
    <x v="0"/>
    <m/>
    <m/>
    <m/>
    <m/>
    <x v="0"/>
  </r>
  <r>
    <x v="0"/>
    <s v="856a3ce8-6be8-4ce9-b787-b4babebfdb2f"/>
    <x v="0"/>
    <e v="#N/A"/>
    <e v="#N/A"/>
    <e v="#N/A"/>
    <s v="FIXED"/>
    <x v="0"/>
    <m/>
    <m/>
    <m/>
    <m/>
    <x v="0"/>
  </r>
  <r>
    <x v="0"/>
    <s v="856a5299-5d66-4be5-9c52-dd32680dc87e"/>
    <x v="0"/>
    <e v="#N/A"/>
    <e v="#N/A"/>
    <e v="#N/A"/>
    <s v="FIXED"/>
    <x v="0"/>
    <m/>
    <m/>
    <m/>
    <m/>
    <x v="0"/>
  </r>
  <r>
    <x v="0"/>
    <s v="856b128b-f42f-4205-a793-d92b84cfbce5"/>
    <x v="0"/>
    <e v="#N/A"/>
    <e v="#N/A"/>
    <e v="#N/A"/>
    <s v="FIXED"/>
    <x v="0"/>
    <m/>
    <m/>
    <m/>
    <m/>
    <x v="0"/>
  </r>
  <r>
    <x v="7"/>
    <s v="856b4865-e9fd-475d-8089-ee3fc123aa6d"/>
    <x v="0"/>
    <s v="bpn-roseirps-04"/>
    <s v="856b4865-e9fd-475d-8089-ee3fc123aa6d"/>
    <s v="Medium"/>
    <s v="FIXED"/>
    <x v="0"/>
    <m/>
    <m/>
    <m/>
    <m/>
    <x v="0"/>
  </r>
  <r>
    <x v="7"/>
    <s v="856bc003-ca22-4701-85d6-76e80d7f12c7"/>
    <x v="2"/>
    <s v="bpn-roseitts05x"/>
    <s v="856bc003-ca22-4701-85d6-76e80d7f12c7"/>
    <s v="Medium"/>
    <s v="ACTIVE"/>
    <x v="0"/>
    <m/>
    <m/>
    <m/>
    <m/>
    <x v="0"/>
  </r>
  <r>
    <x v="0"/>
    <s v="856bc594-eb33-42e1-a7af-61fa862d01d7"/>
    <x v="0"/>
    <e v="#N/A"/>
    <e v="#N/A"/>
    <e v="#N/A"/>
    <s v="FIXED"/>
    <x v="0"/>
    <m/>
    <m/>
    <m/>
    <m/>
    <x v="0"/>
  </r>
  <r>
    <x v="0"/>
    <s v="856beeda-1413-4c99-a9b9-0f214f7e0b4f"/>
    <x v="0"/>
    <e v="#N/A"/>
    <e v="#N/A"/>
    <e v="#N/A"/>
    <s v="FIXED"/>
    <x v="0"/>
    <m/>
    <m/>
    <m/>
    <m/>
    <x v="0"/>
  </r>
  <r>
    <x v="0"/>
    <s v="856e7c5e-41b8-4454-bc5d-49d650ddeca7"/>
    <x v="0"/>
    <e v="#N/A"/>
    <e v="#N/A"/>
    <e v="#N/A"/>
    <s v="FIXED"/>
    <x v="0"/>
    <m/>
    <m/>
    <m/>
    <m/>
    <x v="0"/>
  </r>
  <r>
    <x v="2"/>
    <s v="856f1eb0-8f89-49e4-b500-71475de70cfd"/>
    <x v="0"/>
    <e v="#N/A"/>
    <e v="#N/A"/>
    <e v="#N/A"/>
    <s v="FIXED"/>
    <x v="0"/>
    <m/>
    <m/>
    <m/>
    <m/>
    <x v="0"/>
  </r>
  <r>
    <x v="1"/>
    <s v="856f20bc-f91d-4e5c-b416-4878f676a4d9"/>
    <x v="1"/>
    <s v="bpn-0263bp-01"/>
    <s v="856f20bc-f91d-4e5c-b416-4878f676a4d9"/>
    <s v="Medium"/>
    <s v="RESURFACED"/>
    <x v="0"/>
    <m/>
    <m/>
    <m/>
    <m/>
    <x v="0"/>
  </r>
  <r>
    <x v="0"/>
    <s v="856f66e1-bc25-4735-9b19-1346fb95c907"/>
    <x v="0"/>
    <e v="#N/A"/>
    <e v="#N/A"/>
    <e v="#N/A"/>
    <s v="FIXED"/>
    <x v="0"/>
    <m/>
    <m/>
    <m/>
    <m/>
    <x v="0"/>
  </r>
  <r>
    <x v="0"/>
    <s v="8570f4ac-85c4-4db0-8b50-8c5138d38e2e"/>
    <x v="0"/>
    <e v="#N/A"/>
    <e v="#N/A"/>
    <e v="#N/A"/>
    <s v="FIXED"/>
    <x v="0"/>
    <m/>
    <m/>
    <m/>
    <m/>
    <x v="0"/>
  </r>
  <r>
    <x v="0"/>
    <s v="8571a041-e633-472b-9b33-de62a9ea02aa"/>
    <x v="0"/>
    <e v="#N/A"/>
    <e v="#N/A"/>
    <e v="#N/A"/>
    <s v="FIXED"/>
    <x v="0"/>
    <m/>
    <m/>
    <m/>
    <m/>
    <x v="0"/>
  </r>
  <r>
    <x v="0"/>
    <s v="857429da-e08c-4af1-9570-8a73aa192430"/>
    <x v="1"/>
    <s v="miambrn2xfzgb2d.bpna.popularinc.net"/>
    <s v="857429da-e08c-4af1-9570-8a73aa192430"/>
    <s v="High"/>
    <s v="RESURFACED"/>
    <x v="0"/>
    <m/>
    <m/>
    <m/>
    <m/>
    <x v="0"/>
  </r>
  <r>
    <x v="0"/>
    <s v="85748144-e7d9-42e5-8921-00f3d7e5186c"/>
    <x v="0"/>
    <e v="#N/A"/>
    <e v="#N/A"/>
    <e v="#N/A"/>
    <s v="FIXED"/>
    <x v="0"/>
    <m/>
    <m/>
    <m/>
    <m/>
    <x v="0"/>
  </r>
  <r>
    <x v="1"/>
    <s v="857537c2-ac0c-4a2e-bc7e-3d2d464a34f0"/>
    <x v="1"/>
    <s v="bpn-rosefats-01"/>
    <s v="857537c2-ac0c-4a2e-bc7e-3d2d464a34f0"/>
    <s v="Medium"/>
    <s v="RESURFACED"/>
    <x v="0"/>
    <m/>
    <m/>
    <m/>
    <m/>
    <x v="0"/>
  </r>
  <r>
    <x v="0"/>
    <s v="857626cc-43d6-4476-a4f6-87e4147b0457"/>
    <x v="2"/>
    <s v="miambrn3j01zd3l.bpna.popularinc.net"/>
    <s v="857626cc-43d6-4476-a4f6-87e4147b0457"/>
    <s v="High"/>
    <s v="ACTIVE"/>
    <x v="0"/>
    <m/>
    <m/>
    <m/>
    <m/>
    <x v="0"/>
  </r>
  <r>
    <x v="2"/>
    <s v="8576996f-a560-4002-85fc-3c6d2bfb0722"/>
    <x v="0"/>
    <e v="#N/A"/>
    <e v="#N/A"/>
    <e v="#N/A"/>
    <s v="FIXED"/>
    <x v="0"/>
    <m/>
    <m/>
    <m/>
    <m/>
    <x v="0"/>
  </r>
  <r>
    <x v="9"/>
    <s v="85774b42-a6fc-4fb3-bdce-40070f1ac2f9"/>
    <x v="0"/>
    <e v="#N/A"/>
    <e v="#N/A"/>
    <e v="#N/A"/>
    <s v="FIXED"/>
    <x v="0"/>
    <m/>
    <m/>
    <m/>
    <m/>
    <x v="0"/>
  </r>
  <r>
    <x v="13"/>
    <s v="85799239-fb2d-4bcc-91ce-95be47ffb365"/>
    <x v="0"/>
    <e v="#N/A"/>
    <e v="#N/A"/>
    <e v="#N/A"/>
    <s v="FIXED"/>
    <x v="0"/>
    <m/>
    <m/>
    <m/>
    <m/>
    <x v="0"/>
  </r>
  <r>
    <x v="1"/>
    <s v="8579b220-7d6f-4216-abb6-72914d3a6f8f"/>
    <x v="2"/>
    <s v="bpn-0265bp-01"/>
    <s v="8579b220-7d6f-4216-abb6-72914d3a6f8f"/>
    <s v="Medium"/>
    <s v="ACTIVE"/>
    <x v="0"/>
    <m/>
    <m/>
    <m/>
    <m/>
    <x v="0"/>
  </r>
  <r>
    <x v="0"/>
    <s v="8579cc94-859a-4703-8454-7efa44bd9bad"/>
    <x v="0"/>
    <e v="#N/A"/>
    <e v="#N/A"/>
    <e v="#N/A"/>
    <s v="FIXED"/>
    <x v="0"/>
    <m/>
    <m/>
    <m/>
    <m/>
    <x v="0"/>
  </r>
  <r>
    <x v="1"/>
    <s v="8579fee0-17f1-4355-aa21-2384df4025e8"/>
    <x v="0"/>
    <e v="#N/A"/>
    <e v="#N/A"/>
    <e v="#N/A"/>
    <s v="FIXED"/>
    <x v="0"/>
    <m/>
    <m/>
    <m/>
    <m/>
    <x v="0"/>
  </r>
  <r>
    <x v="0"/>
    <s v="857b22ac-5b11-4de5-8933-bdc580d552f1"/>
    <x v="0"/>
    <e v="#N/A"/>
    <e v="#N/A"/>
    <e v="#N/A"/>
    <s v="FIXED"/>
    <x v="0"/>
    <m/>
    <m/>
    <m/>
    <m/>
    <x v="0"/>
  </r>
  <r>
    <x v="0"/>
    <s v="857c710b-5096-443c-b2a1-820f48784fa7"/>
    <x v="0"/>
    <e v="#N/A"/>
    <e v="#N/A"/>
    <e v="#N/A"/>
    <s v="FIXED"/>
    <x v="0"/>
    <m/>
    <m/>
    <m/>
    <m/>
    <x v="0"/>
  </r>
  <r>
    <x v="7"/>
    <s v="857c909e-e162-48a3-b877-0da4d66955a9"/>
    <x v="2"/>
    <s v="bpn-roseiras-04"/>
    <s v="857c909e-e162-48a3-b877-0da4d66955a9"/>
    <s v="High"/>
    <s v="ACTIVE"/>
    <x v="0"/>
    <m/>
    <m/>
    <m/>
    <m/>
    <x v="0"/>
  </r>
  <r>
    <x v="0"/>
    <s v="857cba7f-84cc-4d18-8f68-92dcb07887e9"/>
    <x v="0"/>
    <e v="#N/A"/>
    <e v="#N/A"/>
    <e v="#N/A"/>
    <s v="FIXED"/>
    <x v="0"/>
    <m/>
    <m/>
    <m/>
    <m/>
    <x v="0"/>
  </r>
  <r>
    <x v="2"/>
    <s v="857cfa8f-06fb-4bfb-b9c1-c5c3aed870bb"/>
    <x v="1"/>
    <s v="bpn-rosegvrm-01"/>
    <s v="857cfa8f-06fb-4bfb-b9c1-c5c3aed870bb"/>
    <s v="Medium"/>
    <s v="RESURFACED"/>
    <x v="0"/>
    <m/>
    <m/>
    <m/>
    <m/>
    <x v="0"/>
  </r>
  <r>
    <x v="4"/>
    <s v="857d47df-7874-4623-a2d2-9047af473d50"/>
    <x v="0"/>
    <e v="#N/A"/>
    <e v="#N/A"/>
    <e v="#N/A"/>
    <s v="FIXED"/>
    <x v="0"/>
    <m/>
    <m/>
    <m/>
    <m/>
    <x v="0"/>
  </r>
  <r>
    <x v="0"/>
    <s v="857e88fd-42ca-455e-a4ed-147a9501d6d1"/>
    <x v="0"/>
    <e v="#N/A"/>
    <e v="#N/A"/>
    <e v="#N/A"/>
    <s v="FIXED"/>
    <x v="0"/>
    <m/>
    <m/>
    <m/>
    <m/>
    <x v="0"/>
  </r>
  <r>
    <x v="0"/>
    <s v="857eae5e-aac7-4d43-807d-bb885662c159"/>
    <x v="0"/>
    <e v="#N/A"/>
    <e v="#N/A"/>
    <e v="#N/A"/>
    <s v="FIXED"/>
    <x v="0"/>
    <m/>
    <m/>
    <m/>
    <m/>
    <x v="0"/>
  </r>
  <r>
    <x v="0"/>
    <s v="857ecf5d-0740-4a55-9493-1365a68c6039"/>
    <x v="0"/>
    <e v="#N/A"/>
    <e v="#N/A"/>
    <e v="#N/A"/>
    <s v="FIXED"/>
    <x v="0"/>
    <m/>
    <m/>
    <m/>
    <m/>
    <x v="0"/>
  </r>
  <r>
    <x v="0"/>
    <s v="85807302-b9da-47ed-919f-3980fd57d522"/>
    <x v="0"/>
    <e v="#N/A"/>
    <e v="#N/A"/>
    <e v="#N/A"/>
    <s v="FIXED"/>
    <x v="0"/>
    <m/>
    <m/>
    <m/>
    <m/>
    <x v="0"/>
  </r>
  <r>
    <x v="7"/>
    <s v="85814071-5cf1-4f6a-90fd-e476eced45d9"/>
    <x v="0"/>
    <e v="#N/A"/>
    <e v="#N/A"/>
    <e v="#N/A"/>
    <s v="FIXED"/>
    <x v="0"/>
    <m/>
    <m/>
    <m/>
    <m/>
    <x v="0"/>
  </r>
  <r>
    <x v="0"/>
    <s v="8581b13a-fa0c-4f6c-8ccc-7be1cb095fbb"/>
    <x v="0"/>
    <e v="#N/A"/>
    <e v="#N/A"/>
    <e v="#N/A"/>
    <s v="FIXED"/>
    <x v="0"/>
    <m/>
    <m/>
    <m/>
    <m/>
    <x v="0"/>
  </r>
  <r>
    <x v="7"/>
    <s v="8581d2a4-dfd5-481a-a872-a5c097df0180"/>
    <x v="0"/>
    <e v="#N/A"/>
    <e v="#N/A"/>
    <e v="#N/A"/>
    <s v="FIXED"/>
    <x v="0"/>
    <m/>
    <m/>
    <m/>
    <m/>
    <x v="0"/>
  </r>
  <r>
    <x v="0"/>
    <s v="8581d776-89e8-4f1c-bf85-abba521265c2"/>
    <x v="0"/>
    <e v="#N/A"/>
    <e v="#N/A"/>
    <e v="#N/A"/>
    <s v="FIXED"/>
    <x v="0"/>
    <m/>
    <m/>
    <m/>
    <m/>
    <x v="0"/>
  </r>
  <r>
    <x v="2"/>
    <s v="858235b8-a1a2-4f41-acb1-9b8978b50353"/>
    <x v="0"/>
    <e v="#N/A"/>
    <e v="#N/A"/>
    <e v="#N/A"/>
    <s v="FIXED"/>
    <x v="0"/>
    <m/>
    <m/>
    <m/>
    <m/>
    <x v="0"/>
  </r>
  <r>
    <x v="0"/>
    <s v="85823c67-48b2-45e6-bc50-bbcfdf957631"/>
    <x v="0"/>
    <e v="#N/A"/>
    <e v="#N/A"/>
    <e v="#N/A"/>
    <s v="FIXED"/>
    <x v="0"/>
    <m/>
    <m/>
    <m/>
    <m/>
    <x v="0"/>
  </r>
  <r>
    <x v="0"/>
    <s v="85826d92-03fe-4124-9580-72641192b9ff"/>
    <x v="0"/>
    <e v="#N/A"/>
    <e v="#N/A"/>
    <e v="#N/A"/>
    <s v="FIXED"/>
    <x v="0"/>
    <m/>
    <m/>
    <m/>
    <m/>
    <x v="0"/>
  </r>
  <r>
    <x v="0"/>
    <s v="85827cc9-7d6b-4911-bb2a-97d83d295317"/>
    <x v="0"/>
    <e v="#N/A"/>
    <e v="#N/A"/>
    <e v="#N/A"/>
    <s v="FIXED"/>
    <x v="0"/>
    <m/>
    <m/>
    <m/>
    <m/>
    <x v="0"/>
  </r>
  <r>
    <x v="4"/>
    <s v="858320d6-4771-480c-a8ce-2c66bf86de13"/>
    <x v="0"/>
    <e v="#N/A"/>
    <e v="#N/A"/>
    <e v="#N/A"/>
    <s v="FIXED"/>
    <x v="0"/>
    <m/>
    <m/>
    <m/>
    <m/>
    <x v="0"/>
  </r>
  <r>
    <x v="0"/>
    <s v="8583c43f-69be-4574-a02e-52cedf259f31"/>
    <x v="0"/>
    <e v="#N/A"/>
    <e v="#N/A"/>
    <e v="#N/A"/>
    <s v="FIXED"/>
    <x v="0"/>
    <m/>
    <m/>
    <m/>
    <m/>
    <x v="0"/>
  </r>
  <r>
    <x v="0"/>
    <s v="8583e5fa-c5d4-491e-a802-88c56872df6d"/>
    <x v="0"/>
    <e v="#N/A"/>
    <e v="#N/A"/>
    <e v="#N/A"/>
    <s v="FIXED"/>
    <x v="0"/>
    <m/>
    <m/>
    <m/>
    <m/>
    <x v="0"/>
  </r>
  <r>
    <x v="0"/>
    <s v="8583e6df-0616-4ad3-8019-6ed7e3615394"/>
    <x v="0"/>
    <e v="#N/A"/>
    <e v="#N/A"/>
    <e v="#N/A"/>
    <s v="FIXED"/>
    <x v="0"/>
    <m/>
    <m/>
    <m/>
    <m/>
    <x v="0"/>
  </r>
  <r>
    <x v="0"/>
    <s v="8583fa71-b860-44d7-8e02-53f72066531a"/>
    <x v="0"/>
    <e v="#N/A"/>
    <e v="#N/A"/>
    <e v="#N/A"/>
    <s v="FIXED"/>
    <x v="0"/>
    <m/>
    <m/>
    <m/>
    <m/>
    <x v="0"/>
  </r>
  <r>
    <x v="0"/>
    <s v="85846dc3-be10-44af-aacf-c4ac197e5af2"/>
    <x v="0"/>
    <s v="rosebko28yb8h2l.bpna.popularinc.net"/>
    <s v="85846dc3-be10-44af-aacf-c4ac197e5af2"/>
    <s v="Critical"/>
    <s v="FIXED"/>
    <x v="0"/>
    <m/>
    <m/>
    <m/>
    <m/>
    <x v="0"/>
  </r>
  <r>
    <x v="0"/>
    <s v="85847353-c2d0-44d9-a08c-2c8f8d5f071e"/>
    <x v="0"/>
    <e v="#N/A"/>
    <e v="#N/A"/>
    <e v="#N/A"/>
    <s v="FIXED"/>
    <x v="0"/>
    <m/>
    <m/>
    <m/>
    <m/>
    <x v="0"/>
  </r>
  <r>
    <x v="0"/>
    <s v="8584f257-6fe4-4a0a-b137-b6f64aa35c6b"/>
    <x v="0"/>
    <e v="#N/A"/>
    <e v="#N/A"/>
    <e v="#N/A"/>
    <s v="FIXED"/>
    <x v="0"/>
    <m/>
    <m/>
    <m/>
    <m/>
    <x v="0"/>
  </r>
  <r>
    <x v="0"/>
    <s v="85852d1d-7436-4b63-b15e-39a5f3d23f05"/>
    <x v="0"/>
    <s v="bdwybrng3ckkh2d.bpna.popularinc.net"/>
    <s v="85852d1d-7436-4b63-b15e-39a5f3d23f05"/>
    <s v="Critical"/>
    <s v="FIXED"/>
    <x v="0"/>
    <m/>
    <m/>
    <m/>
    <m/>
    <x v="0"/>
  </r>
  <r>
    <x v="5"/>
    <s v="85854b23-8ed0-4415-befe-a238c9688991"/>
    <x v="2"/>
    <s v="bpn-rosedvts-03"/>
    <s v="85854b23-8ed0-4415-befe-a238c9688991"/>
    <s v="High"/>
    <s v="ACTIVE"/>
    <x v="0"/>
    <m/>
    <m/>
    <m/>
    <m/>
    <x v="0"/>
  </r>
  <r>
    <x v="0"/>
    <s v="85857d17-b1fa-4644-b7b8-5571519c1214"/>
    <x v="0"/>
    <s v="0258brn3xxlnd2d.bpna.popularinc.net"/>
    <s v="85857d17-b1fa-4644-b7b8-5571519c1214"/>
    <s v="Critical"/>
    <s v="FIXED"/>
    <x v="0"/>
    <m/>
    <m/>
    <m/>
    <m/>
    <x v="0"/>
  </r>
  <r>
    <x v="4"/>
    <s v="8585fed2-62b5-4646-b5e5-802fb9646ccb"/>
    <x v="0"/>
    <e v="#N/A"/>
    <e v="#N/A"/>
    <e v="#N/A"/>
    <s v="FIXED"/>
    <x v="0"/>
    <m/>
    <m/>
    <m/>
    <m/>
    <x v="0"/>
  </r>
  <r>
    <x v="0"/>
    <s v="8586338f-66de-4e17-99e1-7b51a7874803"/>
    <x v="0"/>
    <e v="#N/A"/>
    <e v="#N/A"/>
    <e v="#N/A"/>
    <s v="FIXED"/>
    <x v="0"/>
    <m/>
    <m/>
    <m/>
    <m/>
    <x v="0"/>
  </r>
  <r>
    <x v="1"/>
    <s v="8586785c-555e-4e33-a91f-bd6d99d029ae"/>
    <x v="0"/>
    <e v="#N/A"/>
    <e v="#N/A"/>
    <e v="#N/A"/>
    <s v="FIXED"/>
    <x v="0"/>
    <m/>
    <m/>
    <m/>
    <m/>
    <x v="0"/>
  </r>
  <r>
    <x v="0"/>
    <s v="85872b73-7170-4cf9-849b-2a606d6c248f"/>
    <x v="0"/>
    <e v="#N/A"/>
    <e v="#N/A"/>
    <e v="#N/A"/>
    <s v="FIXED"/>
    <x v="0"/>
    <m/>
    <m/>
    <m/>
    <m/>
    <x v="0"/>
  </r>
  <r>
    <x v="4"/>
    <s v="8588e9b8-4694-4415-85a4-9e5c317ade03"/>
    <x v="0"/>
    <e v="#N/A"/>
    <e v="#N/A"/>
    <e v="#N/A"/>
    <s v="FIXED"/>
    <x v="0"/>
    <m/>
    <m/>
    <m/>
    <m/>
    <x v="0"/>
  </r>
  <r>
    <x v="0"/>
    <s v="85894d78-eafa-41af-907a-12755a025eb5"/>
    <x v="0"/>
    <e v="#N/A"/>
    <e v="#N/A"/>
    <e v="#N/A"/>
    <s v="FIXED"/>
    <x v="0"/>
    <m/>
    <m/>
    <m/>
    <m/>
    <x v="0"/>
  </r>
  <r>
    <x v="0"/>
    <s v="8589a9d7-106c-4459-ac03-efd2a41d3bcd"/>
    <x v="0"/>
    <e v="#N/A"/>
    <e v="#N/A"/>
    <e v="#N/A"/>
    <s v="FIXED"/>
    <x v="0"/>
    <m/>
    <m/>
    <m/>
    <m/>
    <x v="0"/>
  </r>
  <r>
    <x v="0"/>
    <s v="8589abb4-ccd0-4445-b07a-ace2835e32f4"/>
    <x v="0"/>
    <e v="#N/A"/>
    <e v="#N/A"/>
    <e v="#N/A"/>
    <s v="FIXED"/>
    <x v="0"/>
    <m/>
    <m/>
    <m/>
    <m/>
    <x v="0"/>
  </r>
  <r>
    <x v="0"/>
    <s v="858a0497-623f-4066-8b24-8328e76a5b23"/>
    <x v="0"/>
    <e v="#N/A"/>
    <e v="#N/A"/>
    <e v="#N/A"/>
    <s v="FIXED"/>
    <x v="0"/>
    <m/>
    <m/>
    <m/>
    <m/>
    <x v="0"/>
  </r>
  <r>
    <x v="0"/>
    <s v="858b4e65-6d60-43d3-abc8-aa926b7c1bd8"/>
    <x v="0"/>
    <e v="#N/A"/>
    <e v="#N/A"/>
    <e v="#N/A"/>
    <s v="FIXED"/>
    <x v="0"/>
    <m/>
    <m/>
    <m/>
    <m/>
    <x v="0"/>
  </r>
  <r>
    <x v="1"/>
    <s v="858bc1b2-4764-4644-9ccc-2c5c1a5df9c4"/>
    <x v="0"/>
    <e v="#N/A"/>
    <e v="#N/A"/>
    <e v="#N/A"/>
    <s v="FIXED"/>
    <x v="0"/>
    <m/>
    <m/>
    <m/>
    <m/>
    <x v="0"/>
  </r>
  <r>
    <x v="0"/>
    <s v="858d1ad3-b989-45f3-ae38-b616d5da0081"/>
    <x v="0"/>
    <e v="#N/A"/>
    <e v="#N/A"/>
    <e v="#N/A"/>
    <s v="FIXED"/>
    <x v="0"/>
    <m/>
    <m/>
    <m/>
    <m/>
    <x v="0"/>
  </r>
  <r>
    <x v="0"/>
    <s v="858d527e-f1a9-4fe2-b851-37b503c2060e"/>
    <x v="0"/>
    <e v="#N/A"/>
    <e v="#N/A"/>
    <e v="#N/A"/>
    <s v="FIXED"/>
    <x v="0"/>
    <m/>
    <m/>
    <m/>
    <m/>
    <x v="0"/>
  </r>
  <r>
    <x v="1"/>
    <s v="858d6fb2-2666-4de4-b433-4da639cd8a58"/>
    <x v="0"/>
    <e v="#N/A"/>
    <e v="#N/A"/>
    <e v="#N/A"/>
    <s v="FIXED"/>
    <x v="0"/>
    <m/>
    <m/>
    <m/>
    <m/>
    <x v="0"/>
  </r>
  <r>
    <x v="0"/>
    <s v="858dcc95-7b86-469d-bbff-bea8fa18cb31"/>
    <x v="0"/>
    <e v="#N/A"/>
    <e v="#N/A"/>
    <e v="#N/A"/>
    <s v="FIXED"/>
    <x v="0"/>
    <m/>
    <m/>
    <m/>
    <m/>
    <x v="0"/>
  </r>
  <r>
    <x v="0"/>
    <s v="858e0151-a727-461e-884e-87a4437e7374"/>
    <x v="0"/>
    <e v="#N/A"/>
    <e v="#N/A"/>
    <e v="#N/A"/>
    <s v="FIXED"/>
    <x v="0"/>
    <m/>
    <m/>
    <m/>
    <m/>
    <x v="0"/>
  </r>
  <r>
    <x v="0"/>
    <s v="858e137b-ad33-463b-80bb-a784c5a0a8ce"/>
    <x v="0"/>
    <e v="#N/A"/>
    <e v="#N/A"/>
    <e v="#N/A"/>
    <s v="FIXED"/>
    <x v="0"/>
    <m/>
    <m/>
    <m/>
    <m/>
    <x v="0"/>
  </r>
  <r>
    <x v="10"/>
    <s v="858e7361-fb17-43e9-b146-fc754bd5cb83"/>
    <x v="0"/>
    <e v="#N/A"/>
    <e v="#N/A"/>
    <e v="#N/A"/>
    <s v="FIXED"/>
    <x v="0"/>
    <m/>
    <m/>
    <m/>
    <m/>
    <x v="0"/>
  </r>
  <r>
    <x v="0"/>
    <s v="858ef70b-d4b0-411f-9558-eb5bb152eb7d"/>
    <x v="0"/>
    <e v="#N/A"/>
    <e v="#N/A"/>
    <e v="#N/A"/>
    <s v="FIXED"/>
    <x v="0"/>
    <m/>
    <m/>
    <m/>
    <m/>
    <x v="0"/>
  </r>
  <r>
    <x v="0"/>
    <s v="85902807-6c2f-4a24-a1a0-38af52231b71"/>
    <x v="0"/>
    <e v="#N/A"/>
    <e v="#N/A"/>
    <e v="#N/A"/>
    <s v="FIXED"/>
    <x v="0"/>
    <m/>
    <m/>
    <m/>
    <m/>
    <x v="0"/>
  </r>
  <r>
    <x v="0"/>
    <s v="85907f28-6a76-4843-9dae-18f7a96c222b"/>
    <x v="0"/>
    <e v="#N/A"/>
    <e v="#N/A"/>
    <e v="#N/A"/>
    <s v="FIXED"/>
    <x v="0"/>
    <m/>
    <m/>
    <m/>
    <m/>
    <x v="0"/>
  </r>
  <r>
    <x v="7"/>
    <s v="85909c6a-0cdc-4154-b2e8-3d4526f67487"/>
    <x v="0"/>
    <e v="#N/A"/>
    <e v="#N/A"/>
    <e v="#N/A"/>
    <s v="FIXED"/>
    <x v="0"/>
    <m/>
    <m/>
    <m/>
    <m/>
    <x v="0"/>
  </r>
  <r>
    <x v="1"/>
    <s v="8590b6ad-d928-4ac5-b5a5-136f34635c26"/>
    <x v="2"/>
    <e v="#N/A"/>
    <e v="#N/A"/>
    <e v="#N/A"/>
    <s v="ACTIVE"/>
    <x v="0"/>
    <m/>
    <m/>
    <m/>
    <m/>
    <x v="0"/>
  </r>
  <r>
    <x v="0"/>
    <s v="859244a4-6ae7-428f-8685-17c927cec4e4"/>
    <x v="0"/>
    <e v="#N/A"/>
    <e v="#N/A"/>
    <e v="#N/A"/>
    <s v="FIXED"/>
    <x v="0"/>
    <m/>
    <m/>
    <m/>
    <m/>
    <x v="0"/>
  </r>
  <r>
    <x v="0"/>
    <s v="8593165f-c897-46d2-a80d-697243fd1b68"/>
    <x v="0"/>
    <s v="bdwybkoh89q3g2l.bpna.popularinc.net"/>
    <s v="8593165f-c897-46d2-a80d-697243fd1b68"/>
    <s v="Medium"/>
    <s v="FIXED"/>
    <x v="0"/>
    <m/>
    <m/>
    <m/>
    <m/>
    <x v="0"/>
  </r>
  <r>
    <x v="2"/>
    <s v="85938a83-5743-4179-a0f7-db67d0d3c266"/>
    <x v="1"/>
    <s v="bpn-rosecmas-05"/>
    <s v="85938a83-5743-4179-a0f7-db67d0d3c266"/>
    <s v="Low"/>
    <s v="RESURFACED"/>
    <x v="0"/>
    <m/>
    <m/>
    <m/>
    <m/>
    <x v="0"/>
  </r>
  <r>
    <x v="0"/>
    <s v="8593ae5e-82c9-4cc2-8184-836353c16c73"/>
    <x v="1"/>
    <e v="#N/A"/>
    <e v="#N/A"/>
    <e v="#N/A"/>
    <s v="RESURFACED"/>
    <x v="0"/>
    <m/>
    <m/>
    <m/>
    <m/>
    <x v="0"/>
  </r>
  <r>
    <x v="0"/>
    <s v="85946cdb-649d-41a9-a899-ffea9a62d805"/>
    <x v="0"/>
    <e v="#N/A"/>
    <e v="#N/A"/>
    <e v="#N/A"/>
    <s v="FIXED"/>
    <x v="0"/>
    <m/>
    <m/>
    <m/>
    <m/>
    <x v="0"/>
  </r>
  <r>
    <x v="2"/>
    <s v="85950dfa-91d1-4344-8c69-a83ee9cd6a13"/>
    <x v="0"/>
    <s v="bpn-cmtygnsm-01"/>
    <s v="85950dfa-91d1-4344-8c69-a83ee9cd6a13"/>
    <s v="Critical"/>
    <s v="FIXED"/>
    <x v="0"/>
    <m/>
    <m/>
    <m/>
    <m/>
    <x v="0"/>
  </r>
  <r>
    <x v="0"/>
    <s v="8596f92a-224c-4a6b-a8cd-14aceba9ffc5"/>
    <x v="0"/>
    <e v="#N/A"/>
    <e v="#N/A"/>
    <e v="#N/A"/>
    <s v="FIXED"/>
    <x v="0"/>
    <m/>
    <m/>
    <m/>
    <m/>
    <x v="0"/>
  </r>
  <r>
    <x v="0"/>
    <s v="859875a2-fc1a-4593-8fa1-7a72bf943143"/>
    <x v="0"/>
    <e v="#N/A"/>
    <e v="#N/A"/>
    <e v="#N/A"/>
    <s v="FIXED"/>
    <x v="0"/>
    <m/>
    <m/>
    <m/>
    <m/>
    <x v="0"/>
  </r>
  <r>
    <x v="7"/>
    <s v="8598ab06-1e4e-4b78-846c-385dec2da7b3"/>
    <x v="0"/>
    <e v="#N/A"/>
    <e v="#N/A"/>
    <e v="#N/A"/>
    <s v="FIXED"/>
    <x v="0"/>
    <m/>
    <m/>
    <m/>
    <m/>
    <x v="0"/>
  </r>
  <r>
    <x v="0"/>
    <s v="859ad079-6c81-4022-9c1f-e7873f9ba6db"/>
    <x v="0"/>
    <e v="#N/A"/>
    <e v="#N/A"/>
    <e v="#N/A"/>
    <s v="FIXED"/>
    <x v="0"/>
    <m/>
    <m/>
    <m/>
    <m/>
    <x v="0"/>
  </r>
  <r>
    <x v="11"/>
    <s v="859b17a5-2b94-4817-bfd8-7fe9553bee25"/>
    <x v="2"/>
    <s v="bpp-rosedcdn-01.bppr.popularinc.net"/>
    <s v="859b17a5-2b94-4817-bfd8-7fe9553bee25"/>
    <s v="Medium"/>
    <s v="ACTIVE"/>
    <x v="0"/>
    <m/>
    <m/>
    <m/>
    <m/>
    <x v="0"/>
  </r>
  <r>
    <x v="0"/>
    <s v="859b8982-ec8a-4066-b149-ddf204cbb2c4"/>
    <x v="2"/>
    <s v="0007brn21fknd2d.bpna.popularinc.net"/>
    <s v="859b8982-ec8a-4066-b149-ddf204cbb2c4"/>
    <s v="High"/>
    <s v="ACTIVE"/>
    <x v="0"/>
    <m/>
    <m/>
    <m/>
    <m/>
    <x v="0"/>
  </r>
  <r>
    <x v="0"/>
    <s v="859bbc25-2c44-488f-bb74-8c53c043e0d0"/>
    <x v="0"/>
    <e v="#N/A"/>
    <e v="#N/A"/>
    <e v="#N/A"/>
    <s v="FIXED"/>
    <x v="0"/>
    <m/>
    <m/>
    <m/>
    <m/>
    <x v="0"/>
  </r>
  <r>
    <x v="0"/>
    <s v="859de6ff-d997-473d-8ea6-71a78c9d712f"/>
    <x v="0"/>
    <s v="0022brnbzrqnd2d.bpna.popularinc.net"/>
    <s v="859de6ff-d997-473d-8ea6-71a78c9d712f"/>
    <s v="High"/>
    <s v="FIXED"/>
    <x v="0"/>
    <m/>
    <m/>
    <m/>
    <m/>
    <x v="0"/>
  </r>
  <r>
    <x v="0"/>
    <s v="859e5482-eadc-4426-9f7f-1854189bb73d"/>
    <x v="0"/>
    <e v="#N/A"/>
    <e v="#N/A"/>
    <e v="#N/A"/>
    <s v="FIXED"/>
    <x v="0"/>
    <m/>
    <m/>
    <m/>
    <m/>
    <x v="0"/>
  </r>
  <r>
    <x v="0"/>
    <s v="859e8bcc-4deb-4795-bdfc-f4daac7e5c64"/>
    <x v="0"/>
    <e v="#N/A"/>
    <e v="#N/A"/>
    <e v="#N/A"/>
    <s v="FIXED"/>
    <x v="0"/>
    <m/>
    <m/>
    <m/>
    <m/>
    <x v="0"/>
  </r>
  <r>
    <x v="18"/>
    <s v="859ee9cd-7946-4e11-a2c2-7e4d224dafe4"/>
    <x v="1"/>
    <s v="bpn-rosedb-12.bpna.popularinc.net"/>
    <s v="859ee9cd-7946-4e11-a2c2-7e4d224dafe4"/>
    <s v="Medium"/>
    <s v="RESURFACED"/>
    <x v="0"/>
    <m/>
    <m/>
    <m/>
    <m/>
    <x v="0"/>
  </r>
  <r>
    <x v="0"/>
    <s v="859f73a4-ff35-4b74-9d9f-44bad9e76337"/>
    <x v="0"/>
    <e v="#N/A"/>
    <e v="#N/A"/>
    <e v="#N/A"/>
    <s v="FIXED"/>
    <x v="0"/>
    <m/>
    <m/>
    <m/>
    <m/>
    <x v="0"/>
  </r>
  <r>
    <x v="4"/>
    <s v="85a0696a-6de2-46ab-8ece-871f3ca6338c"/>
    <x v="0"/>
    <e v="#N/A"/>
    <e v="#N/A"/>
    <e v="#N/A"/>
    <s v="FIXED"/>
    <x v="0"/>
    <m/>
    <m/>
    <m/>
    <m/>
    <x v="0"/>
  </r>
  <r>
    <x v="0"/>
    <s v="85a08310-2bc8-40a5-bbe8-cc719ed5da83"/>
    <x v="0"/>
    <e v="#N/A"/>
    <e v="#N/A"/>
    <e v="#N/A"/>
    <s v="FIXED"/>
    <x v="0"/>
    <m/>
    <m/>
    <m/>
    <m/>
    <x v="0"/>
  </r>
  <r>
    <x v="4"/>
    <s v="85a09fed-a690-48d3-999e-9812960da51a"/>
    <x v="0"/>
    <e v="#N/A"/>
    <e v="#N/A"/>
    <e v="#N/A"/>
    <s v="FIXED"/>
    <x v="0"/>
    <m/>
    <m/>
    <m/>
    <m/>
    <x v="0"/>
  </r>
  <r>
    <x v="0"/>
    <s v="85a0add2-e9a3-4b83-81ba-49474f81bb46"/>
    <x v="0"/>
    <e v="#N/A"/>
    <e v="#N/A"/>
    <e v="#N/A"/>
    <s v="FIXED"/>
    <x v="0"/>
    <m/>
    <m/>
    <m/>
    <m/>
    <x v="0"/>
  </r>
  <r>
    <x v="0"/>
    <s v="85a1df52-8531-45f0-8f6b-4f2ccce178ee"/>
    <x v="0"/>
    <s v="miambko2st4zd3l.bpna.popularinc.net"/>
    <s v="85a1df52-8531-45f0-8f6b-4f2ccce178ee"/>
    <s v="High"/>
    <s v="FIXED"/>
    <x v="0"/>
    <m/>
    <m/>
    <m/>
    <m/>
    <x v="0"/>
  </r>
  <r>
    <x v="0"/>
    <s v="85a28442-0e17-4f69-9405-e3cb900603c9"/>
    <x v="0"/>
    <e v="#N/A"/>
    <e v="#N/A"/>
    <e v="#N/A"/>
    <s v="FIXED"/>
    <x v="0"/>
    <m/>
    <m/>
    <m/>
    <m/>
    <x v="0"/>
  </r>
  <r>
    <x v="1"/>
    <s v="85a2c0f6-bb20-4e2a-af2c-31e0eeb2ddae"/>
    <x v="2"/>
    <s v="bpn-rosewras-02"/>
    <s v="85a2c0f6-bb20-4e2a-af2c-31e0eeb2ddae"/>
    <s v="Critical"/>
    <s v="ACTIVE"/>
    <x v="0"/>
    <m/>
    <m/>
    <m/>
    <m/>
    <x v="0"/>
  </r>
  <r>
    <x v="4"/>
    <s v="85a2db17-9641-43ac-bd38-be1d22a8a955"/>
    <x v="0"/>
    <s v="miambkobf8r633l"/>
    <s v="85a2db17-9641-43ac-bd38-be1d22a8a955"/>
    <s v="Medium"/>
    <s v="FIXED"/>
    <x v="0"/>
    <m/>
    <m/>
    <m/>
    <m/>
    <x v="0"/>
  </r>
  <r>
    <x v="4"/>
    <s v="85a48564-b52d-49aa-bbe1-fe70f9d5faf5"/>
    <x v="0"/>
    <e v="#N/A"/>
    <e v="#N/A"/>
    <e v="#N/A"/>
    <s v="FIXED"/>
    <x v="0"/>
    <m/>
    <m/>
    <m/>
    <m/>
    <x v="0"/>
  </r>
  <r>
    <x v="4"/>
    <s v="85a49e6a-6940-4a21-9e34-43f2ce302ba3"/>
    <x v="0"/>
    <s v="miambkoc16xln2d.bpna.popularinc.net"/>
    <s v="85a49e6a-6940-4a21-9e34-43f2ce302ba3"/>
    <s v="High"/>
    <s v="FIXED"/>
    <x v="0"/>
    <m/>
    <m/>
    <m/>
    <m/>
    <x v="0"/>
  </r>
  <r>
    <x v="0"/>
    <s v="85a60d9c-f748-49fc-8d79-bddb5145f894"/>
    <x v="0"/>
    <e v="#N/A"/>
    <e v="#N/A"/>
    <e v="#N/A"/>
    <s v="FIXED"/>
    <x v="0"/>
    <m/>
    <m/>
    <m/>
    <m/>
    <x v="0"/>
  </r>
  <r>
    <x v="0"/>
    <s v="85a6a511-68a1-49c7-937d-f4b7a48b7719"/>
    <x v="0"/>
    <e v="#N/A"/>
    <e v="#N/A"/>
    <e v="#N/A"/>
    <s v="FIXED"/>
    <x v="0"/>
    <m/>
    <m/>
    <m/>
    <m/>
    <x v="0"/>
  </r>
  <r>
    <x v="0"/>
    <s v="85a861f9-abf7-4ab7-b268-ee2948b35537"/>
    <x v="0"/>
    <e v="#N/A"/>
    <e v="#N/A"/>
    <e v="#N/A"/>
    <s v="FIXED"/>
    <x v="0"/>
    <m/>
    <m/>
    <m/>
    <m/>
    <x v="0"/>
  </r>
  <r>
    <x v="0"/>
    <s v="85a88b98-49bc-489c-a06d-16178b9d48a4"/>
    <x v="0"/>
    <e v="#N/A"/>
    <e v="#N/A"/>
    <e v="#N/A"/>
    <s v="FIXED"/>
    <x v="0"/>
    <m/>
    <m/>
    <m/>
    <m/>
    <x v="0"/>
  </r>
  <r>
    <x v="0"/>
    <s v="85a9d731-cae1-4d50-a7c4-79d1000e0848"/>
    <x v="0"/>
    <e v="#N/A"/>
    <e v="#N/A"/>
    <e v="#N/A"/>
    <s v="FIXED"/>
    <x v="0"/>
    <m/>
    <m/>
    <m/>
    <m/>
    <x v="0"/>
  </r>
  <r>
    <x v="0"/>
    <s v="85aa6ab2-38fa-4893-a232-cf4f096544b2"/>
    <x v="0"/>
    <e v="#N/A"/>
    <e v="#N/A"/>
    <e v="#N/A"/>
    <s v="FIXED"/>
    <x v="0"/>
    <m/>
    <m/>
    <m/>
    <m/>
    <x v="0"/>
  </r>
  <r>
    <x v="1"/>
    <s v="85aa6b18-4f79-4ec4-8c40-677a965e4e39"/>
    <x v="2"/>
    <s v="bpn-0260bp-01"/>
    <s v="85aa6b18-4f79-4ec4-8c40-677a965e4e39"/>
    <s v="Medium"/>
    <s v="ACTIVE"/>
    <x v="0"/>
    <m/>
    <m/>
    <m/>
    <m/>
    <x v="0"/>
  </r>
  <r>
    <x v="0"/>
    <s v="85aa7a34-e11c-458c-b70f-b594e881f92b"/>
    <x v="0"/>
    <e v="#N/A"/>
    <e v="#N/A"/>
    <e v="#N/A"/>
    <s v="FIXED"/>
    <x v="0"/>
    <m/>
    <m/>
    <m/>
    <m/>
    <x v="0"/>
  </r>
  <r>
    <x v="0"/>
    <s v="85ab4fe6-a6ed-49a2-98ca-84588e433df1"/>
    <x v="0"/>
    <e v="#N/A"/>
    <e v="#N/A"/>
    <e v="#N/A"/>
    <s v="FIXED"/>
    <x v="0"/>
    <m/>
    <m/>
    <m/>
    <m/>
    <x v="0"/>
  </r>
  <r>
    <x v="0"/>
    <s v="85ac8c71-805e-448f-a327-caf8e265845c"/>
    <x v="0"/>
    <e v="#N/A"/>
    <e v="#N/A"/>
    <e v="#N/A"/>
    <s v="FIXED"/>
    <x v="0"/>
    <m/>
    <m/>
    <m/>
    <m/>
    <x v="0"/>
  </r>
  <r>
    <x v="4"/>
    <s v="85ac942a-3326-4000-9d54-82ea55b99144"/>
    <x v="0"/>
    <e v="#N/A"/>
    <e v="#N/A"/>
    <e v="#N/A"/>
    <s v="FIXED"/>
    <x v="0"/>
    <m/>
    <m/>
    <m/>
    <m/>
    <x v="0"/>
  </r>
  <r>
    <x v="0"/>
    <s v="85ad29dd-d883-40f0-8c05-3dd34f7485b7"/>
    <x v="0"/>
    <e v="#N/A"/>
    <e v="#N/A"/>
    <e v="#N/A"/>
    <s v="FIXED"/>
    <x v="0"/>
    <m/>
    <m/>
    <m/>
    <m/>
    <x v="0"/>
  </r>
  <r>
    <x v="4"/>
    <s v="85ae6f2d-e366-49ae-86c1-a5d2f22aee03"/>
    <x v="0"/>
    <e v="#N/A"/>
    <e v="#N/A"/>
    <e v="#N/A"/>
    <s v="FIXED"/>
    <x v="0"/>
    <m/>
    <m/>
    <m/>
    <m/>
    <x v="0"/>
  </r>
  <r>
    <x v="2"/>
    <s v="85ae8350-5a00-47d1-b7d2-46424e20dd34"/>
    <x v="1"/>
    <e v="#N/A"/>
    <e v="#N/A"/>
    <e v="#N/A"/>
    <s v="RESURFACED"/>
    <x v="0"/>
    <m/>
    <m/>
    <m/>
    <m/>
    <x v="0"/>
  </r>
  <r>
    <x v="0"/>
    <s v="85aefcf1-34c6-4d5f-8f6e-9374ac2dc45a"/>
    <x v="0"/>
    <e v="#N/A"/>
    <e v="#N/A"/>
    <e v="#N/A"/>
    <s v="FIXED"/>
    <x v="0"/>
    <m/>
    <m/>
    <m/>
    <m/>
    <x v="0"/>
  </r>
  <r>
    <x v="0"/>
    <s v="85b04ffc-9db8-4753-848d-c48e6ff2fe72"/>
    <x v="0"/>
    <e v="#N/A"/>
    <e v="#N/A"/>
    <e v="#N/A"/>
    <s v="FIXED"/>
    <x v="0"/>
    <m/>
    <m/>
    <m/>
    <m/>
    <x v="0"/>
  </r>
  <r>
    <x v="1"/>
    <s v="85b06a0f-e8b1-441c-b4de-0285786c81a8"/>
    <x v="0"/>
    <s v="bpn-rosedgnd-01"/>
    <s v="85b06a0f-e8b1-441c-b4de-0285786c81a8"/>
    <s v="Medium"/>
    <s v="FIXED"/>
    <x v="0"/>
    <m/>
    <m/>
    <m/>
    <m/>
    <x v="0"/>
  </r>
  <r>
    <x v="4"/>
    <s v="85b09ce8-7969-4de7-bf68-3d607e4ef0be"/>
    <x v="0"/>
    <e v="#N/A"/>
    <e v="#N/A"/>
    <e v="#N/A"/>
    <s v="FIXED"/>
    <x v="0"/>
    <m/>
    <m/>
    <m/>
    <m/>
    <x v="0"/>
  </r>
  <r>
    <x v="0"/>
    <s v="85b0dd20-80f6-47c2-adce-7bd6be1424d2"/>
    <x v="0"/>
    <e v="#N/A"/>
    <e v="#N/A"/>
    <e v="#N/A"/>
    <s v="FIXED"/>
    <x v="0"/>
    <m/>
    <m/>
    <m/>
    <m/>
    <x v="0"/>
  </r>
  <r>
    <x v="1"/>
    <s v="85b16250-a798-4c35-9467-fc87eae46570"/>
    <x v="0"/>
    <e v="#N/A"/>
    <e v="#N/A"/>
    <e v="#N/A"/>
    <s v="FIXED"/>
    <x v="0"/>
    <m/>
    <m/>
    <m/>
    <m/>
    <x v="0"/>
  </r>
  <r>
    <x v="0"/>
    <s v="85b35249-4b50-4498-86be-ec2d4c87ec8c"/>
    <x v="0"/>
    <e v="#N/A"/>
    <e v="#N/A"/>
    <e v="#N/A"/>
    <s v="FIXED"/>
    <x v="0"/>
    <m/>
    <m/>
    <m/>
    <m/>
    <x v="0"/>
  </r>
  <r>
    <x v="0"/>
    <s v="85b4b8bc-02d5-4b00-b055-06a92652bed0"/>
    <x v="0"/>
    <e v="#N/A"/>
    <e v="#N/A"/>
    <e v="#N/A"/>
    <s v="FIXED"/>
    <x v="0"/>
    <m/>
    <m/>
    <m/>
    <m/>
    <x v="0"/>
  </r>
  <r>
    <x v="0"/>
    <s v="85b5100e-2c7a-4f8d-a274-77dab93e14b2"/>
    <x v="0"/>
    <e v="#N/A"/>
    <e v="#N/A"/>
    <e v="#N/A"/>
    <s v="FIXED"/>
    <x v="0"/>
    <m/>
    <m/>
    <m/>
    <m/>
    <x v="0"/>
  </r>
  <r>
    <x v="0"/>
    <s v="85b51c47-1bf2-4a5a-9e09-c37fa7e03947"/>
    <x v="0"/>
    <e v="#N/A"/>
    <e v="#N/A"/>
    <e v="#N/A"/>
    <s v="FIXED"/>
    <x v="0"/>
    <m/>
    <m/>
    <m/>
    <m/>
    <x v="0"/>
  </r>
  <r>
    <x v="0"/>
    <s v="85b5483d-f212-4ddf-b6da-d41a8ddfb2c7"/>
    <x v="0"/>
    <e v="#N/A"/>
    <e v="#N/A"/>
    <e v="#N/A"/>
    <s v="FIXED"/>
    <x v="0"/>
    <m/>
    <m/>
    <m/>
    <m/>
    <x v="0"/>
  </r>
  <r>
    <x v="0"/>
    <s v="85b5d882-9fb2-4193-b78e-f933d4f14d44"/>
    <x v="0"/>
    <e v="#N/A"/>
    <e v="#N/A"/>
    <e v="#N/A"/>
    <s v="FIXED"/>
    <x v="0"/>
    <m/>
    <m/>
    <m/>
    <m/>
    <x v="0"/>
  </r>
  <r>
    <x v="0"/>
    <s v="85b715f7-14b4-4b7f-bf2d-e942020b7551"/>
    <x v="0"/>
    <e v="#N/A"/>
    <e v="#N/A"/>
    <e v="#N/A"/>
    <s v="FIXED"/>
    <x v="0"/>
    <m/>
    <m/>
    <m/>
    <m/>
    <x v="0"/>
  </r>
  <r>
    <x v="0"/>
    <s v="85b72d22-5ca8-454b-897b-3b5d46093cbb"/>
    <x v="0"/>
    <e v="#N/A"/>
    <e v="#N/A"/>
    <e v="#N/A"/>
    <s v="FIXED"/>
    <x v="0"/>
    <m/>
    <m/>
    <m/>
    <m/>
    <x v="0"/>
  </r>
  <r>
    <x v="1"/>
    <s v="85b72fa9-a07f-44f3-ae25-f423dff29429"/>
    <x v="1"/>
    <s v="bpn-roseadcb-02"/>
    <s v="85b72fa9-a07f-44f3-ae25-f423dff29429"/>
    <s v="Medium"/>
    <s v="RESURFACED"/>
    <x v="0"/>
    <m/>
    <m/>
    <m/>
    <m/>
    <x v="0"/>
  </r>
  <r>
    <x v="0"/>
    <s v="85b74f8c-a484-4f5a-9157-bdc9c53d0dc5"/>
    <x v="0"/>
    <e v="#N/A"/>
    <e v="#N/A"/>
    <e v="#N/A"/>
    <s v="FIXED"/>
    <x v="0"/>
    <m/>
    <m/>
    <m/>
    <m/>
    <x v="0"/>
  </r>
  <r>
    <x v="0"/>
    <s v="85b7df6b-d91e-408b-bad0-b37931ee6664"/>
    <x v="0"/>
    <e v="#N/A"/>
    <e v="#N/A"/>
    <e v="#N/A"/>
    <s v="FIXED"/>
    <x v="0"/>
    <m/>
    <m/>
    <m/>
    <m/>
    <x v="0"/>
  </r>
  <r>
    <x v="2"/>
    <s v="85b9b27a-000e-4f46-a191-3b5fa6e360b3"/>
    <x v="0"/>
    <e v="#N/A"/>
    <e v="#N/A"/>
    <e v="#N/A"/>
    <s v="FIXED"/>
    <x v="0"/>
    <m/>
    <m/>
    <m/>
    <m/>
    <x v="0"/>
  </r>
  <r>
    <x v="0"/>
    <s v="85b9be1a-111e-42c0-9ab9-86de1c2682a3"/>
    <x v="0"/>
    <e v="#N/A"/>
    <e v="#N/A"/>
    <e v="#N/A"/>
    <s v="FIXED"/>
    <x v="0"/>
    <m/>
    <m/>
    <m/>
    <m/>
    <x v="0"/>
  </r>
  <r>
    <x v="2"/>
    <s v="85ba2f6a-7e95-4294-a45f-ddeded0b34c5"/>
    <x v="0"/>
    <e v="#N/A"/>
    <e v="#N/A"/>
    <e v="#N/A"/>
    <s v="FIXED"/>
    <x v="0"/>
    <m/>
    <m/>
    <m/>
    <m/>
    <x v="0"/>
  </r>
  <r>
    <x v="0"/>
    <s v="85bb24bc-d633-4bda-a9be-68cbeeaf49b8"/>
    <x v="0"/>
    <e v="#N/A"/>
    <e v="#N/A"/>
    <e v="#N/A"/>
    <s v="FIXED"/>
    <x v="0"/>
    <m/>
    <m/>
    <m/>
    <m/>
    <x v="0"/>
  </r>
  <r>
    <x v="0"/>
    <s v="85bc20c3-3480-405c-88f1-3bd28f5d4693"/>
    <x v="0"/>
    <e v="#N/A"/>
    <e v="#N/A"/>
    <e v="#N/A"/>
    <s v="FIXED"/>
    <x v="0"/>
    <m/>
    <m/>
    <m/>
    <m/>
    <x v="0"/>
  </r>
  <r>
    <x v="2"/>
    <s v="85be12f3-06ba-4e8e-b079-eb79db898023"/>
    <x v="0"/>
    <e v="#N/A"/>
    <e v="#N/A"/>
    <e v="#N/A"/>
    <s v="FIXED"/>
    <x v="0"/>
    <m/>
    <m/>
    <m/>
    <m/>
    <x v="0"/>
  </r>
  <r>
    <x v="0"/>
    <s v="85be3eda-4f01-4cad-b72c-a97768d8db4b"/>
    <x v="0"/>
    <e v="#N/A"/>
    <e v="#N/A"/>
    <e v="#N/A"/>
    <s v="FIXED"/>
    <x v="0"/>
    <m/>
    <m/>
    <m/>
    <m/>
    <x v="0"/>
  </r>
  <r>
    <x v="0"/>
    <s v="85bf387d-3eac-414f-b544-3d154b52e746"/>
    <x v="0"/>
    <e v="#N/A"/>
    <e v="#N/A"/>
    <e v="#N/A"/>
    <s v="FIXED"/>
    <x v="0"/>
    <m/>
    <m/>
    <m/>
    <m/>
    <x v="0"/>
  </r>
  <r>
    <x v="0"/>
    <s v="85c0498e-923e-4579-8891-871b0891556f"/>
    <x v="0"/>
    <e v="#N/A"/>
    <e v="#N/A"/>
    <e v="#N/A"/>
    <s v="FIXED"/>
    <x v="0"/>
    <m/>
    <m/>
    <m/>
    <m/>
    <x v="0"/>
  </r>
  <r>
    <x v="0"/>
    <s v="85c05a81-93d6-4023-8fef-d6f2abf22920"/>
    <x v="0"/>
    <e v="#N/A"/>
    <e v="#N/A"/>
    <e v="#N/A"/>
    <s v="FIXED"/>
    <x v="0"/>
    <m/>
    <m/>
    <m/>
    <m/>
    <x v="0"/>
  </r>
  <r>
    <x v="0"/>
    <s v="85c062a8-da38-444f-92cd-7e1c32f86f08"/>
    <x v="0"/>
    <s v="bdwybkoctc66j3l"/>
    <s v="85c062a8-da38-444f-92cd-7e1c32f86f08"/>
    <s v="Medium"/>
    <s v="FIXED"/>
    <x v="0"/>
    <m/>
    <m/>
    <m/>
    <m/>
    <x v="0"/>
  </r>
  <r>
    <x v="0"/>
    <s v="85c15394-6eb8-4333-a78d-f72233cc2883"/>
    <x v="0"/>
    <e v="#N/A"/>
    <e v="#N/A"/>
    <e v="#N/A"/>
    <s v="FIXED"/>
    <x v="0"/>
    <m/>
    <m/>
    <m/>
    <m/>
    <x v="0"/>
  </r>
  <r>
    <x v="0"/>
    <s v="85c23169-0715-461e-a87d-d8913478b3d4"/>
    <x v="0"/>
    <e v="#N/A"/>
    <e v="#N/A"/>
    <e v="#N/A"/>
    <s v="FIXED"/>
    <x v="0"/>
    <m/>
    <m/>
    <m/>
    <m/>
    <x v="0"/>
  </r>
  <r>
    <x v="4"/>
    <s v="85c27b9e-dc4a-46e8-ab53-44ec722401f3"/>
    <x v="0"/>
    <e v="#N/A"/>
    <e v="#N/A"/>
    <e v="#N/A"/>
    <s v="FIXED"/>
    <x v="0"/>
    <m/>
    <m/>
    <m/>
    <m/>
    <x v="0"/>
  </r>
  <r>
    <x v="0"/>
    <s v="85c2ee80-33e5-4901-80ad-2d1d4f1d64b7"/>
    <x v="1"/>
    <s v="bdwybrn2k36zd3l.bpna.popularinc.net"/>
    <s v="85c2ee80-33e5-4901-80ad-2d1d4f1d64b7"/>
    <s v="High"/>
    <s v="RESURFACED"/>
    <x v="0"/>
    <m/>
    <m/>
    <m/>
    <m/>
    <x v="0"/>
  </r>
  <r>
    <x v="1"/>
    <s v="85c3ae95-4bba-4bd6-9a27-3cefa1e1890d"/>
    <x v="0"/>
    <s v="bpn-rosefats-01"/>
    <s v="85c3ae95-4bba-4bd6-9a27-3cefa1e1890d"/>
    <s v="High"/>
    <s v="FIXED"/>
    <x v="0"/>
    <m/>
    <m/>
    <m/>
    <m/>
    <x v="0"/>
  </r>
  <r>
    <x v="0"/>
    <s v="85c4e011-1424-4889-b642-0300c0bf2b8f"/>
    <x v="0"/>
    <e v="#N/A"/>
    <e v="#N/A"/>
    <e v="#N/A"/>
    <s v="FIXED"/>
    <x v="0"/>
    <m/>
    <m/>
    <m/>
    <m/>
    <x v="0"/>
  </r>
  <r>
    <x v="0"/>
    <s v="85c5b830-e4cd-4b8d-9bd1-172f3548f6d7"/>
    <x v="0"/>
    <e v="#N/A"/>
    <e v="#N/A"/>
    <e v="#N/A"/>
    <s v="FIXED"/>
    <x v="0"/>
    <m/>
    <m/>
    <m/>
    <m/>
    <x v="0"/>
  </r>
  <r>
    <x v="9"/>
    <s v="85c5c1aa-32aa-4dc4-9efc-9cdeedcde4ea"/>
    <x v="0"/>
    <e v="#N/A"/>
    <e v="#N/A"/>
    <e v="#N/A"/>
    <s v="FIXED"/>
    <x v="0"/>
    <m/>
    <m/>
    <m/>
    <m/>
    <x v="0"/>
  </r>
  <r>
    <x v="1"/>
    <s v="85c5eb2a-626f-4f91-94e7-c02fab86332b"/>
    <x v="0"/>
    <e v="#N/A"/>
    <e v="#N/A"/>
    <e v="#N/A"/>
    <s v="FIXED"/>
    <x v="0"/>
    <m/>
    <m/>
    <m/>
    <m/>
    <x v="0"/>
  </r>
  <r>
    <x v="0"/>
    <s v="85c60bf4-b4d2-4fe0-854f-11e09e4e77bb"/>
    <x v="0"/>
    <e v="#N/A"/>
    <e v="#N/A"/>
    <e v="#N/A"/>
    <s v="FIXED"/>
    <x v="0"/>
    <m/>
    <m/>
    <m/>
    <m/>
    <x v="0"/>
  </r>
  <r>
    <x v="5"/>
    <s v="85c64f24-0c9b-4677-8c5b-32b2fe71fbc0"/>
    <x v="1"/>
    <s v="bpn-rosedvbl-02"/>
    <s v="85c64f24-0c9b-4677-8c5b-32b2fe71fbc0"/>
    <s v="High"/>
    <s v="RESURFACED"/>
    <x v="0"/>
    <m/>
    <m/>
    <m/>
    <m/>
    <x v="0"/>
  </r>
  <r>
    <x v="0"/>
    <s v="85c67f0c-46df-4c21-bc92-347879ddcfb5"/>
    <x v="0"/>
    <e v="#N/A"/>
    <e v="#N/A"/>
    <e v="#N/A"/>
    <s v="FIXED"/>
    <x v="0"/>
    <m/>
    <m/>
    <m/>
    <m/>
    <x v="0"/>
  </r>
  <r>
    <x v="0"/>
    <s v="85c706ef-f458-4a3d-9c0c-942fc67992e7"/>
    <x v="0"/>
    <e v="#N/A"/>
    <e v="#N/A"/>
    <e v="#N/A"/>
    <s v="FIXED"/>
    <x v="0"/>
    <m/>
    <m/>
    <m/>
    <m/>
    <x v="0"/>
  </r>
  <r>
    <x v="1"/>
    <s v="85c72081-7b9c-438d-87e7-5b8a5a89a377"/>
    <x v="0"/>
    <e v="#N/A"/>
    <e v="#N/A"/>
    <e v="#N/A"/>
    <s v="FIXED"/>
    <x v="0"/>
    <m/>
    <m/>
    <m/>
    <m/>
    <x v="0"/>
  </r>
  <r>
    <x v="2"/>
    <s v="85c7ee52-ed88-438e-9fd5-cdee52c13012"/>
    <x v="0"/>
    <e v="#N/A"/>
    <e v="#N/A"/>
    <e v="#N/A"/>
    <s v="FIXED"/>
    <x v="0"/>
    <m/>
    <m/>
    <m/>
    <m/>
    <x v="0"/>
  </r>
  <r>
    <x v="0"/>
    <s v="85c8102d-7fec-46f1-9af5-525026c801b3"/>
    <x v="0"/>
    <e v="#N/A"/>
    <e v="#N/A"/>
    <e v="#N/A"/>
    <s v="FIXED"/>
    <x v="0"/>
    <m/>
    <m/>
    <m/>
    <m/>
    <x v="0"/>
  </r>
  <r>
    <x v="0"/>
    <s v="85c923b9-41cf-4b68-ad8d-d01b246fcbf9"/>
    <x v="0"/>
    <e v="#N/A"/>
    <e v="#N/A"/>
    <e v="#N/A"/>
    <s v="FIXED"/>
    <x v="0"/>
    <m/>
    <m/>
    <m/>
    <m/>
    <x v="0"/>
  </r>
  <r>
    <x v="2"/>
    <s v="85c939de-559e-4617-b7e1-f252d0839e50"/>
    <x v="0"/>
    <e v="#N/A"/>
    <e v="#N/A"/>
    <e v="#N/A"/>
    <s v="FIXED"/>
    <x v="0"/>
    <m/>
    <m/>
    <m/>
    <m/>
    <x v="0"/>
  </r>
  <r>
    <x v="0"/>
    <s v="85c9961f-5361-4909-8448-cabd67c4f891"/>
    <x v="0"/>
    <e v="#N/A"/>
    <e v="#N/A"/>
    <e v="#N/A"/>
    <s v="FIXED"/>
    <x v="0"/>
    <m/>
    <m/>
    <m/>
    <m/>
    <x v="0"/>
  </r>
  <r>
    <x v="0"/>
    <s v="85ca1cb6-2e5f-42bf-896f-9fa166819953"/>
    <x v="2"/>
    <s v="0090brn7p9f9n2d.bpna.popularinc.net"/>
    <s v="85ca1cb6-2e5f-42bf-896f-9fa166819953"/>
    <s v="High"/>
    <s v="ACTIVE"/>
    <x v="0"/>
    <m/>
    <m/>
    <m/>
    <m/>
    <x v="0"/>
  </r>
  <r>
    <x v="4"/>
    <s v="85ca5fec-5546-4db6-b027-8f6e3b6452d8"/>
    <x v="0"/>
    <e v="#N/A"/>
    <e v="#N/A"/>
    <e v="#N/A"/>
    <s v="FIXED"/>
    <x v="0"/>
    <m/>
    <m/>
    <m/>
    <m/>
    <x v="0"/>
  </r>
  <r>
    <x v="4"/>
    <s v="85cb1ea3-1fb0-40f8-9c59-03a1ac5f166b"/>
    <x v="0"/>
    <e v="#N/A"/>
    <e v="#N/A"/>
    <e v="#N/A"/>
    <s v="FIXED"/>
    <x v="0"/>
    <m/>
    <m/>
    <m/>
    <m/>
    <x v="0"/>
  </r>
  <r>
    <x v="1"/>
    <s v="85cc0b7d-8254-4e88-bfd0-2b4c328d7d56"/>
    <x v="0"/>
    <e v="#N/A"/>
    <e v="#N/A"/>
    <e v="#N/A"/>
    <s v="FIXED"/>
    <x v="0"/>
    <m/>
    <m/>
    <m/>
    <m/>
    <x v="0"/>
  </r>
  <r>
    <x v="7"/>
    <s v="85cc0e3c-9d98-40d2-9a8c-53886fd7ed2f"/>
    <x v="0"/>
    <e v="#N/A"/>
    <e v="#N/A"/>
    <e v="#N/A"/>
    <s v="FIXED"/>
    <x v="0"/>
    <m/>
    <m/>
    <m/>
    <m/>
    <x v="0"/>
  </r>
  <r>
    <x v="2"/>
    <s v="85cc9ddb-bd0e-4540-afa8-bfec4af236dd"/>
    <x v="1"/>
    <s v="bpn-cmtygvws-01"/>
    <s v="85cc9ddb-bd0e-4540-afa8-bfec4af236dd"/>
    <s v="Medium"/>
    <s v="RESURFACED"/>
    <x v="0"/>
    <m/>
    <m/>
    <m/>
    <m/>
    <x v="0"/>
  </r>
  <r>
    <x v="0"/>
    <s v="85cd990c-8c4b-4252-b037-64bda4203faf"/>
    <x v="0"/>
    <e v="#N/A"/>
    <e v="#N/A"/>
    <e v="#N/A"/>
    <s v="FIXED"/>
    <x v="0"/>
    <m/>
    <m/>
    <m/>
    <m/>
    <x v="0"/>
  </r>
  <r>
    <x v="0"/>
    <s v="85ce858e-e87b-442a-bd5e-76a7b362cf26"/>
    <x v="0"/>
    <e v="#N/A"/>
    <e v="#N/A"/>
    <e v="#N/A"/>
    <s v="FIXED"/>
    <x v="0"/>
    <m/>
    <m/>
    <m/>
    <m/>
    <x v="0"/>
  </r>
  <r>
    <x v="0"/>
    <s v="85cea26c-1388-4ce2-aafc-81485bfb8936"/>
    <x v="0"/>
    <e v="#N/A"/>
    <e v="#N/A"/>
    <e v="#N/A"/>
    <s v="FIXED"/>
    <x v="0"/>
    <m/>
    <m/>
    <m/>
    <m/>
    <x v="0"/>
  </r>
  <r>
    <x v="0"/>
    <s v="85cf5b43-7e79-4958-9523-06ac479c0feb"/>
    <x v="0"/>
    <s v="0051brnbz9rnd2d.bpna.popularinc.net"/>
    <s v="85cf5b43-7e79-4958-9523-06ac479c0feb"/>
    <s v="High"/>
    <s v="FIXED"/>
    <x v="0"/>
    <m/>
    <m/>
    <m/>
    <m/>
    <x v="0"/>
  </r>
  <r>
    <x v="2"/>
    <s v="85d16cc3-9991-40fe-8691-8e5b412a9186"/>
    <x v="1"/>
    <s v="bpn-rosecmas-06"/>
    <s v="85d16cc3-9991-40fe-8691-8e5b412a9186"/>
    <s v="Low"/>
    <s v="RESURFACED"/>
    <x v="0"/>
    <m/>
    <m/>
    <m/>
    <m/>
    <x v="0"/>
  </r>
  <r>
    <x v="2"/>
    <s v="85d19ed1-2f65-4336-941d-ebcebdd969ed"/>
    <x v="0"/>
    <e v="#N/A"/>
    <e v="#N/A"/>
    <e v="#N/A"/>
    <s v="FIXED"/>
    <x v="0"/>
    <m/>
    <m/>
    <m/>
    <m/>
    <x v="0"/>
  </r>
  <r>
    <x v="0"/>
    <s v="85d20df9-a580-4726-bf5c-0196e7fde618"/>
    <x v="0"/>
    <e v="#N/A"/>
    <e v="#N/A"/>
    <e v="#N/A"/>
    <s v="FIXED"/>
    <x v="0"/>
    <m/>
    <m/>
    <m/>
    <m/>
    <x v="0"/>
  </r>
  <r>
    <x v="0"/>
    <s v="85d351ce-ba78-4a1a-aedc-f9d973b560f2"/>
    <x v="0"/>
    <e v="#N/A"/>
    <e v="#N/A"/>
    <e v="#N/A"/>
    <s v="FIXED"/>
    <x v="0"/>
    <m/>
    <m/>
    <m/>
    <m/>
    <x v="0"/>
  </r>
  <r>
    <x v="0"/>
    <s v="85d54069-79e5-47be-a3cd-66e53f633661"/>
    <x v="0"/>
    <s v="miambkojzj1x33l.bpna.popularinc.net"/>
    <s v="85d54069-79e5-47be-a3cd-66e53f633661"/>
    <s v="Critical"/>
    <s v="FIXED"/>
    <x v="0"/>
    <m/>
    <m/>
    <m/>
    <m/>
    <x v="0"/>
  </r>
  <r>
    <x v="0"/>
    <s v="85d6d9c2-4974-4b25-8100-c20c76d0cce4"/>
    <x v="0"/>
    <e v="#N/A"/>
    <e v="#N/A"/>
    <e v="#N/A"/>
    <s v="FIXED"/>
    <x v="0"/>
    <m/>
    <m/>
    <m/>
    <m/>
    <x v="0"/>
  </r>
  <r>
    <x v="13"/>
    <s v="85d7c95c-e27d-4714-884d-99a183f3c043"/>
    <x v="1"/>
    <s v="bpn-rosetecm-03"/>
    <s v="85d7c95c-e27d-4714-884d-99a183f3c043"/>
    <s v="Medium"/>
    <s v="RESURFACED"/>
    <x v="0"/>
    <m/>
    <m/>
    <m/>
    <m/>
    <x v="0"/>
  </r>
  <r>
    <x v="0"/>
    <s v="85d8c132-3739-4577-8ab7-ff35582077a4"/>
    <x v="0"/>
    <e v="#N/A"/>
    <e v="#N/A"/>
    <e v="#N/A"/>
    <s v="FIXED"/>
    <x v="0"/>
    <m/>
    <m/>
    <m/>
    <m/>
    <x v="0"/>
  </r>
  <r>
    <x v="0"/>
    <s v="85d8d1ab-4b73-4c68-a5ca-e50013027866"/>
    <x v="0"/>
    <e v="#N/A"/>
    <e v="#N/A"/>
    <e v="#N/A"/>
    <s v="FIXED"/>
    <x v="0"/>
    <m/>
    <m/>
    <m/>
    <m/>
    <x v="0"/>
  </r>
  <r>
    <x v="1"/>
    <s v="85d9c81b-cc75-44d6-ba7b-1212fa0e2971"/>
    <x v="0"/>
    <s v="bpn-roseaddb-01"/>
    <s v="85d9c81b-cc75-44d6-ba7b-1212fa0e2971"/>
    <s v="Critical"/>
    <s v="FIXED"/>
    <x v="0"/>
    <m/>
    <m/>
    <m/>
    <m/>
    <x v="0"/>
  </r>
  <r>
    <x v="0"/>
    <s v="85dbf3de-275f-4585-9c45-b9c243e9e9b7"/>
    <x v="0"/>
    <e v="#N/A"/>
    <e v="#N/A"/>
    <e v="#N/A"/>
    <s v="FIXED"/>
    <x v="0"/>
    <m/>
    <m/>
    <m/>
    <m/>
    <x v="0"/>
  </r>
  <r>
    <x v="4"/>
    <s v="85ded772-978a-4991-b291-5035df37ccbc"/>
    <x v="0"/>
    <e v="#N/A"/>
    <e v="#N/A"/>
    <e v="#N/A"/>
    <s v="FIXED"/>
    <x v="0"/>
    <m/>
    <m/>
    <m/>
    <m/>
    <x v="0"/>
  </r>
  <r>
    <x v="10"/>
    <s v="85dee1b4-8137-4c56-8f83-5041cf87d768"/>
    <x v="0"/>
    <e v="#N/A"/>
    <e v="#N/A"/>
    <e v="#N/A"/>
    <s v="FIXED"/>
    <x v="0"/>
    <m/>
    <m/>
    <m/>
    <m/>
    <x v="0"/>
  </r>
  <r>
    <x v="0"/>
    <s v="85e02043-d876-426d-b1e8-19ebb35c8333"/>
    <x v="0"/>
    <e v="#N/A"/>
    <e v="#N/A"/>
    <e v="#N/A"/>
    <s v="FIXED"/>
    <x v="0"/>
    <m/>
    <m/>
    <m/>
    <m/>
    <x v="0"/>
  </r>
  <r>
    <x v="1"/>
    <s v="85e047e9-3faa-4528-92ea-d592824fabd2"/>
    <x v="2"/>
    <s v="bpn-rosewras-02"/>
    <s v="85e047e9-3faa-4528-92ea-d592824fabd2"/>
    <s v="High"/>
    <s v="ACTIVE"/>
    <x v="0"/>
    <m/>
    <m/>
    <m/>
    <m/>
    <x v="0"/>
  </r>
  <r>
    <x v="0"/>
    <s v="85e0f1ac-222d-43d5-88f6-a7970c842f0d"/>
    <x v="0"/>
    <e v="#N/A"/>
    <e v="#N/A"/>
    <e v="#N/A"/>
    <s v="FIXED"/>
    <x v="0"/>
    <m/>
    <m/>
    <m/>
    <m/>
    <x v="0"/>
  </r>
  <r>
    <x v="1"/>
    <s v="85e1812d-7bb7-454b-8e44-35026a7c5b53"/>
    <x v="0"/>
    <e v="#N/A"/>
    <e v="#N/A"/>
    <e v="#N/A"/>
    <s v="FIXED"/>
    <x v="0"/>
    <m/>
    <m/>
    <m/>
    <m/>
    <x v="0"/>
  </r>
  <r>
    <x v="13"/>
    <s v="85e2c2d8-b17c-4ac6-89a4-f4a4a3788b2c"/>
    <x v="0"/>
    <e v="#N/A"/>
    <e v="#N/A"/>
    <e v="#N/A"/>
    <s v="FIXED"/>
    <x v="0"/>
    <m/>
    <m/>
    <m/>
    <m/>
    <x v="0"/>
  </r>
  <r>
    <x v="0"/>
    <s v="85e2f782-7c80-48ac-8558-bc382a0be3ea"/>
    <x v="0"/>
    <e v="#N/A"/>
    <e v="#N/A"/>
    <e v="#N/A"/>
    <s v="FIXED"/>
    <x v="0"/>
    <m/>
    <m/>
    <m/>
    <m/>
    <x v="0"/>
  </r>
  <r>
    <x v="0"/>
    <s v="85e34224-c771-48e1-aea4-ab11c3d45a04"/>
    <x v="0"/>
    <e v="#N/A"/>
    <e v="#N/A"/>
    <e v="#N/A"/>
    <s v="FIXED"/>
    <x v="0"/>
    <m/>
    <m/>
    <m/>
    <m/>
    <x v="0"/>
  </r>
  <r>
    <x v="0"/>
    <s v="85e3f1f8-59a7-4ebe-8e62-54912e4d5858"/>
    <x v="0"/>
    <e v="#N/A"/>
    <e v="#N/A"/>
    <e v="#N/A"/>
    <s v="FIXED"/>
    <x v="0"/>
    <m/>
    <m/>
    <m/>
    <m/>
    <x v="0"/>
  </r>
  <r>
    <x v="0"/>
    <s v="85e3ffd0-7592-4c3f-a3e2-b2c0f122f618"/>
    <x v="0"/>
    <e v="#N/A"/>
    <e v="#N/A"/>
    <e v="#N/A"/>
    <s v="FIXED"/>
    <x v="0"/>
    <m/>
    <m/>
    <m/>
    <m/>
    <x v="0"/>
  </r>
  <r>
    <x v="2"/>
    <s v="85e44bb4-20bd-494e-b659-b54ec231c4f1"/>
    <x v="1"/>
    <s v="bpn-rosegvrm-01"/>
    <s v="85e44bb4-20bd-494e-b659-b54ec231c4f1"/>
    <s v="Medium"/>
    <s v="RESURFACED"/>
    <x v="0"/>
    <m/>
    <m/>
    <m/>
    <m/>
    <x v="0"/>
  </r>
  <r>
    <x v="0"/>
    <s v="85e758cf-99dd-49d0-a89d-be5cb2fe2f71"/>
    <x v="0"/>
    <e v="#N/A"/>
    <e v="#N/A"/>
    <e v="#N/A"/>
    <s v="FIXED"/>
    <x v="0"/>
    <m/>
    <m/>
    <m/>
    <m/>
    <x v="0"/>
  </r>
  <r>
    <x v="1"/>
    <s v="85e8305b-0796-4350-abf2-9a5d12d389e8"/>
    <x v="2"/>
    <s v="bpn-rosebows-02"/>
    <s v="85e8305b-0796-4350-abf2-9a5d12d389e8"/>
    <s v="Medium"/>
    <s v="ACTIVE"/>
    <x v="0"/>
    <m/>
    <m/>
    <m/>
    <m/>
    <x v="0"/>
  </r>
  <r>
    <x v="0"/>
    <s v="85e90554-2f99-46dc-9bb1-b4431706b19f"/>
    <x v="0"/>
    <e v="#N/A"/>
    <e v="#N/A"/>
    <e v="#N/A"/>
    <s v="FIXED"/>
    <x v="0"/>
    <m/>
    <m/>
    <m/>
    <m/>
    <x v="0"/>
  </r>
  <r>
    <x v="0"/>
    <s v="85e93e41-f9ff-4769-9cdb-570d3c8ed756"/>
    <x v="0"/>
    <e v="#N/A"/>
    <e v="#N/A"/>
    <e v="#N/A"/>
    <s v="FIXED"/>
    <x v="0"/>
    <m/>
    <m/>
    <m/>
    <m/>
    <x v="0"/>
  </r>
  <r>
    <x v="4"/>
    <s v="85eb7715-9e54-4b77-9b91-4ef78b62a4e5"/>
    <x v="0"/>
    <e v="#N/A"/>
    <e v="#N/A"/>
    <e v="#N/A"/>
    <s v="FIXED"/>
    <x v="0"/>
    <m/>
    <m/>
    <m/>
    <m/>
    <x v="0"/>
  </r>
  <r>
    <x v="9"/>
    <s v="85ec0182-35ef-4a8c-af55-ae1013877ffb"/>
    <x v="0"/>
    <e v="#N/A"/>
    <e v="#N/A"/>
    <e v="#N/A"/>
    <s v="FIXED"/>
    <x v="0"/>
    <m/>
    <m/>
    <m/>
    <m/>
    <x v="0"/>
  </r>
  <r>
    <x v="0"/>
    <s v="85ec2a40-1d30-447b-b3af-3992d4984db5"/>
    <x v="0"/>
    <e v="#N/A"/>
    <e v="#N/A"/>
    <e v="#N/A"/>
    <s v="FIXED"/>
    <x v="0"/>
    <m/>
    <m/>
    <m/>
    <m/>
    <x v="0"/>
  </r>
  <r>
    <x v="0"/>
    <s v="85ec55ee-141d-4221-9711-3c90744720d9"/>
    <x v="0"/>
    <e v="#N/A"/>
    <e v="#N/A"/>
    <e v="#N/A"/>
    <s v="FIXED"/>
    <x v="0"/>
    <m/>
    <m/>
    <m/>
    <m/>
    <x v="0"/>
  </r>
  <r>
    <x v="2"/>
    <s v="85ed29cd-fd43-428f-b51b-bead1f2fda5d"/>
    <x v="1"/>
    <s v="bpn-rosegvmp-01"/>
    <s v="85ed29cd-fd43-428f-b51b-bead1f2fda5d"/>
    <s v="Low"/>
    <s v="RESURFACED"/>
    <x v="0"/>
    <m/>
    <m/>
    <m/>
    <m/>
    <x v="0"/>
  </r>
  <r>
    <x v="0"/>
    <s v="85ef2921-64ba-4894-9452-be5399b0e399"/>
    <x v="0"/>
    <e v="#N/A"/>
    <e v="#N/A"/>
    <e v="#N/A"/>
    <s v="FIXED"/>
    <x v="0"/>
    <m/>
    <m/>
    <m/>
    <m/>
    <x v="0"/>
  </r>
  <r>
    <x v="0"/>
    <s v="85efbc84-214e-4720-9231-a1e0ba1715cc"/>
    <x v="0"/>
    <e v="#N/A"/>
    <e v="#N/A"/>
    <e v="#N/A"/>
    <s v="FIXED"/>
    <x v="0"/>
    <m/>
    <m/>
    <m/>
    <m/>
    <x v="0"/>
  </r>
  <r>
    <x v="0"/>
    <s v="85f03cfe-20f9-4a5c-8cd2-e6e6890d658c"/>
    <x v="0"/>
    <e v="#N/A"/>
    <e v="#N/A"/>
    <e v="#N/A"/>
    <s v="FIXED"/>
    <x v="0"/>
    <m/>
    <m/>
    <m/>
    <m/>
    <x v="0"/>
  </r>
  <r>
    <x v="0"/>
    <s v="85f06a03-38eb-49ed-a164-6525ef82c7d1"/>
    <x v="0"/>
    <e v="#N/A"/>
    <e v="#N/A"/>
    <e v="#N/A"/>
    <s v="FIXED"/>
    <x v="0"/>
    <m/>
    <m/>
    <m/>
    <m/>
    <x v="0"/>
  </r>
  <r>
    <x v="7"/>
    <s v="85f0f819-30c6-4508-9d28-e0dbf3868a53"/>
    <x v="2"/>
    <s v="bpn-rosebadb-02"/>
    <s v="85f0f819-30c6-4508-9d28-e0dbf3868a53"/>
    <s v="Medium"/>
    <s v="ACTIVE"/>
    <x v="0"/>
    <m/>
    <m/>
    <m/>
    <m/>
    <x v="0"/>
  </r>
  <r>
    <x v="0"/>
    <s v="85f2a7a6-5451-46f5-8231-6b895704fec1"/>
    <x v="0"/>
    <e v="#N/A"/>
    <e v="#N/A"/>
    <e v="#N/A"/>
    <s v="FIXED"/>
    <x v="0"/>
    <m/>
    <m/>
    <m/>
    <m/>
    <x v="0"/>
  </r>
  <r>
    <x v="1"/>
    <s v="85f32790-2805-4967-81a6-1265fa9bec68"/>
    <x v="0"/>
    <s v="bpn-0263bp-01"/>
    <s v="85f32790-2805-4967-81a6-1265fa9bec68"/>
    <s v="Critical"/>
    <s v="FIXED"/>
    <x v="0"/>
    <m/>
    <m/>
    <m/>
    <m/>
    <x v="0"/>
  </r>
  <r>
    <x v="0"/>
    <s v="85f376e2-5be2-4b59-b598-7a79a8f1fced"/>
    <x v="0"/>
    <e v="#N/A"/>
    <e v="#N/A"/>
    <e v="#N/A"/>
    <s v="FIXED"/>
    <x v="0"/>
    <m/>
    <m/>
    <m/>
    <m/>
    <x v="0"/>
  </r>
  <r>
    <x v="0"/>
    <s v="85f39230-58b3-41f2-8a06-ac5005484bd0"/>
    <x v="1"/>
    <e v="#N/A"/>
    <e v="#N/A"/>
    <e v="#N/A"/>
    <s v="RESURFACED"/>
    <x v="0"/>
    <m/>
    <m/>
    <m/>
    <m/>
    <x v="0"/>
  </r>
  <r>
    <x v="1"/>
    <s v="85f40cee-5370-4268-8ff2-6afdb0cfd49d"/>
    <x v="2"/>
    <s v="bpn-atmsep-01"/>
    <s v="85f40cee-5370-4268-8ff2-6afdb0cfd49d"/>
    <s v="Low"/>
    <s v="ACTIVE"/>
    <x v="0"/>
    <m/>
    <m/>
    <m/>
    <m/>
    <x v="0"/>
  </r>
  <r>
    <x v="10"/>
    <s v="85f410df-d059-467e-8da7-6c45a1a187b3"/>
    <x v="0"/>
    <e v="#N/A"/>
    <e v="#N/A"/>
    <e v="#N/A"/>
    <s v="FIXED"/>
    <x v="0"/>
    <m/>
    <m/>
    <m/>
    <m/>
    <x v="0"/>
  </r>
  <r>
    <x v="10"/>
    <s v="85f476d4-79e3-4e20-bd65-eb76b130a1b6"/>
    <x v="0"/>
    <e v="#N/A"/>
    <e v="#N/A"/>
    <e v="#N/A"/>
    <s v="FIXED"/>
    <x v="0"/>
    <m/>
    <m/>
    <m/>
    <m/>
    <x v="0"/>
  </r>
  <r>
    <x v="0"/>
    <s v="85f4a7e4-a809-49d8-9290-6c9038d200e0"/>
    <x v="0"/>
    <e v="#N/A"/>
    <e v="#N/A"/>
    <e v="#N/A"/>
    <s v="FIXED"/>
    <x v="0"/>
    <m/>
    <m/>
    <m/>
    <m/>
    <x v="0"/>
  </r>
  <r>
    <x v="0"/>
    <s v="85f60b90-c6e5-415e-9102-f8649d4e5a9e"/>
    <x v="0"/>
    <e v="#N/A"/>
    <e v="#N/A"/>
    <e v="#N/A"/>
    <s v="FIXED"/>
    <x v="0"/>
    <m/>
    <m/>
    <m/>
    <m/>
    <x v="0"/>
  </r>
  <r>
    <x v="1"/>
    <s v="85f8eeed-8608-43d9-be00-6ed4b8dfeadc"/>
    <x v="0"/>
    <e v="#N/A"/>
    <e v="#N/A"/>
    <e v="#N/A"/>
    <s v="FIXED"/>
    <x v="0"/>
    <m/>
    <m/>
    <m/>
    <m/>
    <x v="0"/>
  </r>
  <r>
    <x v="0"/>
    <s v="85f8f4d1-85ca-475a-b788-b0efc5a6ec09"/>
    <x v="2"/>
    <s v="bdwybko74pn3g2l.bpna.popularinc.net"/>
    <s v="85f8f4d1-85ca-475a-b788-b0efc5a6ec09"/>
    <s v="High"/>
    <s v="ACTIVE"/>
    <x v="0"/>
    <m/>
    <m/>
    <m/>
    <m/>
    <x v="0"/>
  </r>
  <r>
    <x v="4"/>
    <s v="85f94c64-c6e7-4976-85b2-a2fcf1d87942"/>
    <x v="0"/>
    <e v="#N/A"/>
    <e v="#N/A"/>
    <e v="#N/A"/>
    <s v="FIXED"/>
    <x v="0"/>
    <m/>
    <m/>
    <m/>
    <m/>
    <x v="0"/>
  </r>
  <r>
    <x v="0"/>
    <s v="85f9f841-fac0-46fd-88ee-5104c4889e1d"/>
    <x v="0"/>
    <e v="#N/A"/>
    <e v="#N/A"/>
    <e v="#N/A"/>
    <s v="FIXED"/>
    <x v="0"/>
    <m/>
    <m/>
    <m/>
    <m/>
    <x v="0"/>
  </r>
  <r>
    <x v="0"/>
    <s v="85fab820-8c18-4478-8fa9-539f0536c1bc"/>
    <x v="0"/>
    <e v="#N/A"/>
    <e v="#N/A"/>
    <e v="#N/A"/>
    <s v="FIXED"/>
    <x v="0"/>
    <m/>
    <m/>
    <m/>
    <m/>
    <x v="0"/>
  </r>
  <r>
    <x v="2"/>
    <s v="85fc0534-3ead-437c-89bc-71bcae07fc3a"/>
    <x v="0"/>
    <e v="#N/A"/>
    <e v="#N/A"/>
    <e v="#N/A"/>
    <s v="FIXED"/>
    <x v="0"/>
    <m/>
    <m/>
    <m/>
    <m/>
    <x v="0"/>
  </r>
  <r>
    <x v="4"/>
    <s v="85fc93f3-cb87-4b8a-8616-137ca44766f3"/>
    <x v="1"/>
    <s v="miambrnhtf4x33l.bpna.popularinc.net"/>
    <s v="85fc93f3-cb87-4b8a-8616-137ca44766f3"/>
    <s v="High"/>
    <s v="RESURFACED"/>
    <x v="0"/>
    <m/>
    <m/>
    <m/>
    <m/>
    <x v="0"/>
  </r>
  <r>
    <x v="0"/>
    <s v="85fc9887-885f-4bd5-b84a-e70bb01c63d0"/>
    <x v="0"/>
    <e v="#N/A"/>
    <e v="#N/A"/>
    <e v="#N/A"/>
    <s v="FIXED"/>
    <x v="0"/>
    <m/>
    <m/>
    <m/>
    <m/>
    <x v="0"/>
  </r>
  <r>
    <x v="0"/>
    <s v="85ff4b9e-bf52-416d-b388-a0c8efbca337"/>
    <x v="0"/>
    <e v="#N/A"/>
    <e v="#N/A"/>
    <e v="#N/A"/>
    <s v="FIXED"/>
    <x v="0"/>
    <m/>
    <m/>
    <m/>
    <m/>
    <x v="0"/>
  </r>
  <r>
    <x v="4"/>
    <s v="85ff7e73-97e4-455e-b111-3234d475bc10"/>
    <x v="0"/>
    <s v="bdwybko2pp6pl3l"/>
    <s v="85ff7e73-97e4-455e-b111-3234d475bc10"/>
    <s v="Critical"/>
    <s v="FIXED"/>
    <x v="0"/>
    <m/>
    <m/>
    <m/>
    <m/>
    <x v="0"/>
  </r>
  <r>
    <x v="0"/>
    <s v="8600e6d1-fb7d-4b6d-a78b-379c1227afad"/>
    <x v="0"/>
    <e v="#N/A"/>
    <e v="#N/A"/>
    <e v="#N/A"/>
    <s v="FIXED"/>
    <x v="0"/>
    <m/>
    <m/>
    <m/>
    <m/>
    <x v="0"/>
  </r>
  <r>
    <x v="0"/>
    <s v="86022ac0-41df-4272-abd6-193a36285ee3"/>
    <x v="0"/>
    <s v="0035brn7p8k9n2d.bpna.popularinc.net"/>
    <s v="86022ac0-41df-4272-abd6-193a36285ee3"/>
    <s v="High"/>
    <s v="FIXED"/>
    <x v="0"/>
    <m/>
    <m/>
    <m/>
    <m/>
    <x v="0"/>
  </r>
  <r>
    <x v="0"/>
    <s v="86025dfa-8ecf-4ecb-9608-09ef60529dfd"/>
    <x v="0"/>
    <s v="rosebko7jrb8h2l.bpna.popularinc.net"/>
    <s v="86025dfa-8ecf-4ecb-9608-09ef60529dfd"/>
    <s v="Critical"/>
    <s v="FIXED"/>
    <x v="0"/>
    <m/>
    <m/>
    <m/>
    <m/>
    <x v="0"/>
  </r>
  <r>
    <x v="4"/>
    <s v="8604793c-36b0-4589-90dd-03920a55f4bc"/>
    <x v="0"/>
    <s v="bdwybkogxgz633l"/>
    <s v="8604793c-36b0-4589-90dd-03920a55f4bc"/>
    <s v="Critical"/>
    <s v="FIXED"/>
    <x v="0"/>
    <m/>
    <m/>
    <m/>
    <m/>
    <x v="0"/>
  </r>
  <r>
    <x v="0"/>
    <s v="860544ef-2774-41b8-96fe-56cad63d636a"/>
    <x v="0"/>
    <e v="#N/A"/>
    <e v="#N/A"/>
    <e v="#N/A"/>
    <s v="FIXED"/>
    <x v="0"/>
    <m/>
    <m/>
    <m/>
    <m/>
    <x v="0"/>
  </r>
  <r>
    <x v="0"/>
    <s v="8608cc29-df11-4655-9911-26069a2ebbe5"/>
    <x v="0"/>
    <s v="0006bcp3xnfnd2d.bpna.popularinc.net"/>
    <s v="8608cc29-df11-4655-9911-26069a2ebbe5"/>
    <s v="Critical"/>
    <s v="FIXED"/>
    <x v="0"/>
    <m/>
    <m/>
    <m/>
    <m/>
    <x v="0"/>
  </r>
  <r>
    <x v="2"/>
    <s v="860925f8-0cc2-40aa-8a02-229d2dc01572"/>
    <x v="0"/>
    <e v="#N/A"/>
    <e v="#N/A"/>
    <e v="#N/A"/>
    <s v="FIXED"/>
    <x v="0"/>
    <m/>
    <m/>
    <m/>
    <m/>
    <x v="0"/>
  </r>
  <r>
    <x v="1"/>
    <s v="860ac8fa-c251-46dd-9411-9746a8fcdeaf"/>
    <x v="0"/>
    <e v="#N/A"/>
    <e v="#N/A"/>
    <e v="#N/A"/>
    <s v="FIXED"/>
    <x v="0"/>
    <m/>
    <m/>
    <m/>
    <m/>
    <x v="0"/>
  </r>
  <r>
    <x v="2"/>
    <s v="860caa90-e385-4c49-8fbd-065769d45bcc"/>
    <x v="0"/>
    <e v="#N/A"/>
    <e v="#N/A"/>
    <e v="#N/A"/>
    <s v="FIXED"/>
    <x v="0"/>
    <m/>
    <m/>
    <m/>
    <m/>
    <x v="0"/>
  </r>
  <r>
    <x v="0"/>
    <s v="860cb4f8-70f7-478c-bcbe-90c76c60185f"/>
    <x v="0"/>
    <e v="#N/A"/>
    <e v="#N/A"/>
    <e v="#N/A"/>
    <s v="FIXED"/>
    <x v="0"/>
    <m/>
    <m/>
    <m/>
    <m/>
    <x v="0"/>
  </r>
  <r>
    <x v="0"/>
    <s v="860cf7cb-52ab-456d-9886-6920049d01d6"/>
    <x v="0"/>
    <e v="#N/A"/>
    <e v="#N/A"/>
    <e v="#N/A"/>
    <s v="FIXED"/>
    <x v="0"/>
    <m/>
    <m/>
    <m/>
    <m/>
    <x v="0"/>
  </r>
  <r>
    <x v="0"/>
    <s v="860dcbec-4d20-4192-b58f-777cbf3a208a"/>
    <x v="0"/>
    <e v="#N/A"/>
    <e v="#N/A"/>
    <e v="#N/A"/>
    <s v="FIXED"/>
    <x v="0"/>
    <m/>
    <m/>
    <m/>
    <m/>
    <x v="0"/>
  </r>
  <r>
    <x v="2"/>
    <s v="860e2848-5a59-46ba-bf47-f66128334333"/>
    <x v="2"/>
    <e v="#N/A"/>
    <e v="#N/A"/>
    <e v="#N/A"/>
    <s v="ACTIVE"/>
    <x v="0"/>
    <m/>
    <m/>
    <m/>
    <m/>
    <x v="0"/>
  </r>
  <r>
    <x v="2"/>
    <s v="860e8af5-cb54-426e-950a-4f92c306dfc6"/>
    <x v="0"/>
    <e v="#N/A"/>
    <e v="#N/A"/>
    <e v="#N/A"/>
    <s v="FIXED"/>
    <x v="0"/>
    <m/>
    <m/>
    <m/>
    <m/>
    <x v="0"/>
  </r>
  <r>
    <x v="0"/>
    <s v="860ec02f-0da5-4587-878c-da8c83e27b48"/>
    <x v="0"/>
    <e v="#N/A"/>
    <e v="#N/A"/>
    <e v="#N/A"/>
    <s v="FIXED"/>
    <x v="0"/>
    <m/>
    <m/>
    <m/>
    <m/>
    <x v="0"/>
  </r>
  <r>
    <x v="1"/>
    <s v="8610168f-1cf1-4edb-bce4-f5243273c4e7"/>
    <x v="1"/>
    <s v="bpn-rosefars-02"/>
    <s v="8610168f-1cf1-4edb-bce4-f5243273c4e7"/>
    <s v="Medium"/>
    <s v="RESURFACED"/>
    <x v="0"/>
    <m/>
    <m/>
    <m/>
    <m/>
    <x v="0"/>
  </r>
  <r>
    <x v="1"/>
    <s v="86106806-22aa-45d9-b81a-0c47c839d1fd"/>
    <x v="0"/>
    <e v="#N/A"/>
    <e v="#N/A"/>
    <e v="#N/A"/>
    <s v="FIXED"/>
    <x v="0"/>
    <m/>
    <m/>
    <m/>
    <m/>
    <x v="0"/>
  </r>
  <r>
    <x v="0"/>
    <s v="86123c8f-0de9-4dd4-9c4a-b313ae5ee082"/>
    <x v="0"/>
    <e v="#N/A"/>
    <e v="#N/A"/>
    <e v="#N/A"/>
    <s v="FIXED"/>
    <x v="0"/>
    <m/>
    <m/>
    <m/>
    <m/>
    <x v="0"/>
  </r>
  <r>
    <x v="0"/>
    <s v="86125765-027b-494d-b5b2-3381719f2d8f"/>
    <x v="0"/>
    <e v="#N/A"/>
    <e v="#N/A"/>
    <e v="#N/A"/>
    <s v="FIXED"/>
    <x v="0"/>
    <m/>
    <m/>
    <m/>
    <m/>
    <x v="0"/>
  </r>
  <r>
    <x v="0"/>
    <s v="861305d6-9126-41cb-999d-7500eaa8500f"/>
    <x v="1"/>
    <s v="miambko4bfc9y2l.bpna.popularinc.net"/>
    <s v="861305d6-9126-41cb-999d-7500eaa8500f"/>
    <s v="High"/>
    <s v="RESURFACED"/>
    <x v="0"/>
    <m/>
    <m/>
    <m/>
    <m/>
    <x v="0"/>
  </r>
  <r>
    <x v="0"/>
    <s v="861334f7-a113-4fc1-873b-08aecd441d10"/>
    <x v="0"/>
    <e v="#N/A"/>
    <e v="#N/A"/>
    <e v="#N/A"/>
    <s v="FIXED"/>
    <x v="0"/>
    <m/>
    <m/>
    <m/>
    <m/>
    <x v="0"/>
  </r>
  <r>
    <x v="10"/>
    <s v="86141641-c318-4be7-b957-ab8940c664ca"/>
    <x v="1"/>
    <s v="bpn-rosedb-05"/>
    <s v="86141641-c318-4be7-b957-ab8940c664ca"/>
    <s v="High"/>
    <s v="RESURFACED"/>
    <x v="0"/>
    <m/>
    <m/>
    <m/>
    <m/>
    <x v="0"/>
  </r>
  <r>
    <x v="0"/>
    <s v="8615cfdc-154b-43c3-9dc0-998650ce80e5"/>
    <x v="0"/>
    <e v="#N/A"/>
    <e v="#N/A"/>
    <e v="#N/A"/>
    <s v="FIXED"/>
    <x v="0"/>
    <m/>
    <m/>
    <m/>
    <m/>
    <x v="0"/>
  </r>
  <r>
    <x v="4"/>
    <s v="8616352b-7b93-458a-8776-2fe9fdd7398b"/>
    <x v="0"/>
    <s v="miambko9s5gp73l.bpna.popularinc.net"/>
    <s v="8616352b-7b93-458a-8776-2fe9fdd7398b"/>
    <s v="High"/>
    <s v="FIXED"/>
    <x v="0"/>
    <m/>
    <m/>
    <m/>
    <m/>
    <x v="0"/>
  </r>
  <r>
    <x v="2"/>
    <s v="8617bc82-27a3-4faf-b184-b7dd9f45b3d4"/>
    <x v="0"/>
    <e v="#N/A"/>
    <e v="#N/A"/>
    <e v="#N/A"/>
    <s v="FIXED"/>
    <x v="0"/>
    <m/>
    <m/>
    <m/>
    <m/>
    <x v="0"/>
  </r>
  <r>
    <x v="0"/>
    <s v="8617e9e3-741b-4c98-88a4-b3ea9aa3ee5c"/>
    <x v="0"/>
    <e v="#N/A"/>
    <e v="#N/A"/>
    <e v="#N/A"/>
    <s v="FIXED"/>
    <x v="0"/>
    <m/>
    <m/>
    <m/>
    <m/>
    <x v="0"/>
  </r>
  <r>
    <x v="4"/>
    <s v="86184ecd-2bad-4b5f-a936-2836bb2cf60d"/>
    <x v="0"/>
    <e v="#N/A"/>
    <e v="#N/A"/>
    <e v="#N/A"/>
    <s v="FIXED"/>
    <x v="0"/>
    <m/>
    <m/>
    <m/>
    <m/>
    <x v="0"/>
  </r>
  <r>
    <x v="0"/>
    <s v="861906cf-3ad6-4cdd-9216-ebe7ebfe4b24"/>
    <x v="0"/>
    <e v="#N/A"/>
    <e v="#N/A"/>
    <e v="#N/A"/>
    <s v="FIXED"/>
    <x v="0"/>
    <m/>
    <m/>
    <m/>
    <m/>
    <x v="0"/>
  </r>
  <r>
    <x v="0"/>
    <s v="86193cf2-330c-4d2c-9748-db8d351fe475"/>
    <x v="0"/>
    <e v="#N/A"/>
    <e v="#N/A"/>
    <e v="#N/A"/>
    <s v="FIXED"/>
    <x v="0"/>
    <m/>
    <m/>
    <m/>
    <m/>
    <x v="0"/>
  </r>
  <r>
    <x v="0"/>
    <s v="86199a6c-336a-4407-9c89-161d42a0c574"/>
    <x v="0"/>
    <e v="#N/A"/>
    <e v="#N/A"/>
    <e v="#N/A"/>
    <s v="FIXED"/>
    <x v="0"/>
    <m/>
    <m/>
    <m/>
    <m/>
    <x v="0"/>
  </r>
  <r>
    <x v="0"/>
    <s v="8619b809-296e-49f1-9a81-94c6d3ff7be3"/>
    <x v="0"/>
    <e v="#N/A"/>
    <e v="#N/A"/>
    <e v="#N/A"/>
    <s v="FIXED"/>
    <x v="0"/>
    <m/>
    <m/>
    <m/>
    <m/>
    <x v="0"/>
  </r>
  <r>
    <x v="7"/>
    <s v="861a1879-2f54-465b-be33-4e67955db9a0"/>
    <x v="0"/>
    <e v="#N/A"/>
    <e v="#N/A"/>
    <e v="#N/A"/>
    <s v="FIXED"/>
    <x v="0"/>
    <m/>
    <m/>
    <m/>
    <m/>
    <x v="0"/>
  </r>
  <r>
    <x v="5"/>
    <s v="861a51b8-96ac-43f7-a3b5-e069e36d0bad"/>
    <x v="1"/>
    <s v="bpn-rosedvbl-02"/>
    <s v="861a51b8-96ac-43f7-a3b5-e069e36d0bad"/>
    <s v="Medium"/>
    <s v="RESURFACED"/>
    <x v="0"/>
    <m/>
    <m/>
    <m/>
    <m/>
    <x v="0"/>
  </r>
  <r>
    <x v="2"/>
    <s v="861abe8c-09a1-4c54-8044-67eaec004b61"/>
    <x v="3"/>
    <e v="#N/A"/>
    <e v="#N/A"/>
    <e v="#N/A"/>
    <s v="NEW"/>
    <x v="0"/>
    <m/>
    <m/>
    <m/>
    <m/>
    <x v="0"/>
  </r>
  <r>
    <x v="9"/>
    <s v="861cd5ce-a9a4-4fce-a3e0-890ec00dd105"/>
    <x v="0"/>
    <e v="#N/A"/>
    <e v="#N/A"/>
    <e v="#N/A"/>
    <s v="FIXED"/>
    <x v="0"/>
    <m/>
    <m/>
    <m/>
    <m/>
    <x v="0"/>
  </r>
  <r>
    <x v="0"/>
    <s v="861d0137-40e4-4f06-b181-25d8dd7a0fed"/>
    <x v="0"/>
    <e v="#N/A"/>
    <e v="#N/A"/>
    <e v="#N/A"/>
    <s v="FIXED"/>
    <x v="0"/>
    <m/>
    <m/>
    <m/>
    <m/>
    <x v="0"/>
  </r>
  <r>
    <x v="1"/>
    <s v="861d5372-3807-4590-bd66-9befe2ba341f"/>
    <x v="2"/>
    <s v="bpn-0006bp-01"/>
    <s v="861d5372-3807-4590-bd66-9befe2ba341f"/>
    <s v="Medium"/>
    <s v="ACTIVE"/>
    <x v="0"/>
    <m/>
    <m/>
    <m/>
    <m/>
    <x v="0"/>
  </r>
  <r>
    <x v="0"/>
    <s v="861f9ef0-b455-436d-92ef-d11ed527c2a9"/>
    <x v="0"/>
    <e v="#N/A"/>
    <e v="#N/A"/>
    <e v="#N/A"/>
    <s v="FIXED"/>
    <x v="0"/>
    <m/>
    <m/>
    <m/>
    <m/>
    <x v="0"/>
  </r>
  <r>
    <x v="0"/>
    <s v="8620b4b6-2a1d-4050-a31a-93dda2dbae53"/>
    <x v="0"/>
    <e v="#N/A"/>
    <e v="#N/A"/>
    <e v="#N/A"/>
    <s v="FIXED"/>
    <x v="0"/>
    <m/>
    <m/>
    <m/>
    <m/>
    <x v="0"/>
  </r>
  <r>
    <x v="4"/>
    <s v="8621fcf7-5842-4e31-a342-00ac9f3338b9"/>
    <x v="0"/>
    <e v="#N/A"/>
    <e v="#N/A"/>
    <e v="#N/A"/>
    <s v="FIXED"/>
    <x v="0"/>
    <m/>
    <m/>
    <m/>
    <m/>
    <x v="0"/>
  </r>
  <r>
    <x v="0"/>
    <s v="8623518a-7974-4107-b977-36075eca6c7d"/>
    <x v="0"/>
    <e v="#N/A"/>
    <e v="#N/A"/>
    <e v="#N/A"/>
    <s v="FIXED"/>
    <x v="0"/>
    <m/>
    <m/>
    <m/>
    <m/>
    <x v="0"/>
  </r>
  <r>
    <x v="1"/>
    <s v="8623b6c1-a138-4649-8d51-3b9ff77d0487"/>
    <x v="0"/>
    <e v="#N/A"/>
    <e v="#N/A"/>
    <e v="#N/A"/>
    <s v="FIXED"/>
    <x v="0"/>
    <m/>
    <m/>
    <m/>
    <m/>
    <x v="0"/>
  </r>
  <r>
    <x v="6"/>
    <s v="86240d9a-ad92-4247-8fd1-ad91886b9266"/>
    <x v="0"/>
    <e v="#N/A"/>
    <e v="#N/A"/>
    <e v="#N/A"/>
    <s v="FIXED"/>
    <x v="0"/>
    <m/>
    <m/>
    <m/>
    <m/>
    <x v="0"/>
  </r>
  <r>
    <x v="0"/>
    <s v="8625ac7f-732f-4569-b272-a11388bb0c8f"/>
    <x v="0"/>
    <s v="miambko8zk1tg3l"/>
    <s v="8625ac7f-732f-4569-b272-a11388bb0c8f"/>
    <s v="Critical"/>
    <s v="FIXED"/>
    <x v="0"/>
    <m/>
    <m/>
    <m/>
    <m/>
    <x v="0"/>
  </r>
  <r>
    <x v="2"/>
    <s v="8625dce8-6742-4dcc-afe1-de771818fabd"/>
    <x v="3"/>
    <e v="#N/A"/>
    <e v="#N/A"/>
    <e v="#N/A"/>
    <s v="NEW"/>
    <x v="0"/>
    <m/>
    <m/>
    <m/>
    <m/>
    <x v="0"/>
  </r>
  <r>
    <x v="0"/>
    <s v="8627b3e6-d733-421e-a26a-07b19c7bc02a"/>
    <x v="0"/>
    <e v="#N/A"/>
    <e v="#N/A"/>
    <e v="#N/A"/>
    <s v="FIXED"/>
    <x v="0"/>
    <m/>
    <m/>
    <m/>
    <m/>
    <x v="0"/>
  </r>
  <r>
    <x v="0"/>
    <s v="8628295e-2101-4f15-bf95-bd1d7425e96d"/>
    <x v="0"/>
    <e v="#N/A"/>
    <e v="#N/A"/>
    <e v="#N/A"/>
    <s v="FIXED"/>
    <x v="0"/>
    <m/>
    <m/>
    <m/>
    <m/>
    <x v="0"/>
  </r>
  <r>
    <x v="1"/>
    <s v="862869d5-fddd-41ff-8e45-af5269bd630c"/>
    <x v="0"/>
    <e v="#N/A"/>
    <e v="#N/A"/>
    <e v="#N/A"/>
    <s v="FIXED"/>
    <x v="0"/>
    <m/>
    <m/>
    <m/>
    <m/>
    <x v="0"/>
  </r>
  <r>
    <x v="0"/>
    <s v="862a635c-c563-4648-a653-a54d0471ba50"/>
    <x v="0"/>
    <e v="#N/A"/>
    <e v="#N/A"/>
    <e v="#N/A"/>
    <s v="FIXED"/>
    <x v="0"/>
    <m/>
    <m/>
    <m/>
    <m/>
    <x v="0"/>
  </r>
  <r>
    <x v="1"/>
    <s v="862a742a-7170-427f-b3eb-869429e60157"/>
    <x v="0"/>
    <e v="#N/A"/>
    <e v="#N/A"/>
    <e v="#N/A"/>
    <s v="FIXED"/>
    <x v="0"/>
    <m/>
    <m/>
    <m/>
    <m/>
    <x v="0"/>
  </r>
  <r>
    <x v="0"/>
    <s v="862ae8ff-219f-45d4-b891-978b4307a35f"/>
    <x v="0"/>
    <s v="0258brn84p1sd2d"/>
    <s v="862ae8ff-219f-45d4-b891-978b4307a35f"/>
    <s v="Critical"/>
    <s v="FIXED"/>
    <x v="0"/>
    <m/>
    <m/>
    <m/>
    <m/>
    <x v="0"/>
  </r>
  <r>
    <x v="0"/>
    <s v="862b0586-3bc1-41cb-81ec-9e0df61876c4"/>
    <x v="0"/>
    <e v="#N/A"/>
    <e v="#N/A"/>
    <e v="#N/A"/>
    <s v="FIXED"/>
    <x v="0"/>
    <m/>
    <m/>
    <m/>
    <m/>
    <x v="0"/>
  </r>
  <r>
    <x v="2"/>
    <s v="862cbbfa-a754-401a-8158-b98cdf355f74"/>
    <x v="2"/>
    <s v="bpn-rosegvsp-01"/>
    <s v="862cbbfa-a754-401a-8158-b98cdf355f74"/>
    <s v="Low"/>
    <s v="ACTIVE"/>
    <x v="0"/>
    <m/>
    <m/>
    <m/>
    <m/>
    <x v="0"/>
  </r>
  <r>
    <x v="1"/>
    <s v="862dd69a-16c3-4653-893a-18062d95356c"/>
    <x v="2"/>
    <s v="bpn-0066bp-01"/>
    <s v="862dd69a-16c3-4653-893a-18062d95356c"/>
    <s v="Low"/>
    <s v="ACTIVE"/>
    <x v="0"/>
    <m/>
    <m/>
    <m/>
    <m/>
    <x v="0"/>
  </r>
  <r>
    <x v="1"/>
    <s v="862e1fe1-bf08-4ae6-947b-7123dc6c91d1"/>
    <x v="0"/>
    <e v="#N/A"/>
    <e v="#N/A"/>
    <e v="#N/A"/>
    <s v="FIXED"/>
    <x v="0"/>
    <m/>
    <m/>
    <m/>
    <m/>
    <x v="0"/>
  </r>
  <r>
    <x v="0"/>
    <s v="862f4aa7-5bfa-4817-bb60-942cf3ec331a"/>
    <x v="0"/>
    <e v="#N/A"/>
    <e v="#N/A"/>
    <e v="#N/A"/>
    <s v="FIXED"/>
    <x v="0"/>
    <m/>
    <m/>
    <m/>
    <m/>
    <x v="0"/>
  </r>
  <r>
    <x v="0"/>
    <s v="8630a4d3-a906-472a-8b13-1aa99ca41834"/>
    <x v="0"/>
    <e v="#N/A"/>
    <e v="#N/A"/>
    <e v="#N/A"/>
    <s v="FIXED"/>
    <x v="0"/>
    <m/>
    <m/>
    <m/>
    <m/>
    <x v="0"/>
  </r>
  <r>
    <x v="0"/>
    <s v="8630d5e0-3a97-4215-994b-9a3f985fb021"/>
    <x v="0"/>
    <e v="#N/A"/>
    <e v="#N/A"/>
    <e v="#N/A"/>
    <s v="FIXED"/>
    <x v="0"/>
    <m/>
    <m/>
    <m/>
    <m/>
    <x v="0"/>
  </r>
  <r>
    <x v="12"/>
    <s v="8631d498-d5f1-4c10-84de-058ce88ff4ad"/>
    <x v="1"/>
    <s v="bdwybko84n2sd2d"/>
    <s v="8631d498-d5f1-4c10-84de-058ce88ff4ad"/>
    <s v="Medium"/>
    <s v="RESURFACED"/>
    <x v="0"/>
    <m/>
    <m/>
    <m/>
    <m/>
    <x v="0"/>
  </r>
  <r>
    <x v="0"/>
    <s v="8631fd3a-fb92-45ff-879a-e9000a1be8fa"/>
    <x v="0"/>
    <e v="#N/A"/>
    <e v="#N/A"/>
    <e v="#N/A"/>
    <s v="FIXED"/>
    <x v="0"/>
    <m/>
    <m/>
    <m/>
    <m/>
    <x v="0"/>
  </r>
  <r>
    <x v="9"/>
    <s v="8632716d-3a8c-4b58-8fb9-f4b0b2cc7d3b"/>
    <x v="0"/>
    <e v="#N/A"/>
    <e v="#N/A"/>
    <e v="#N/A"/>
    <s v="FIXED"/>
    <x v="0"/>
    <m/>
    <m/>
    <m/>
    <m/>
    <x v="0"/>
  </r>
  <r>
    <x v="0"/>
    <s v="86328e4b-ba41-4102-85e3-b3797c370651"/>
    <x v="0"/>
    <e v="#N/A"/>
    <e v="#N/A"/>
    <e v="#N/A"/>
    <s v="FIXED"/>
    <x v="0"/>
    <m/>
    <m/>
    <m/>
    <m/>
    <x v="0"/>
  </r>
  <r>
    <x v="0"/>
    <s v="86330ccc-a9f9-424c-9287-89489368095f"/>
    <x v="0"/>
    <e v="#N/A"/>
    <e v="#N/A"/>
    <e v="#N/A"/>
    <s v="FIXED"/>
    <x v="0"/>
    <m/>
    <m/>
    <m/>
    <m/>
    <x v="0"/>
  </r>
  <r>
    <x v="0"/>
    <s v="8633481e-693c-469d-84b4-92ce0c305217"/>
    <x v="0"/>
    <e v="#N/A"/>
    <e v="#N/A"/>
    <e v="#N/A"/>
    <s v="FIXED"/>
    <x v="0"/>
    <m/>
    <m/>
    <m/>
    <m/>
    <x v="0"/>
  </r>
  <r>
    <x v="0"/>
    <s v="8633aa05-94f9-4712-981a-3f7688fb362c"/>
    <x v="0"/>
    <e v="#N/A"/>
    <e v="#N/A"/>
    <e v="#N/A"/>
    <s v="FIXED"/>
    <x v="0"/>
    <m/>
    <m/>
    <m/>
    <m/>
    <x v="0"/>
  </r>
  <r>
    <x v="0"/>
    <s v="8633d8c2-2317-4b5d-8a68-00f3b94c0ab6"/>
    <x v="0"/>
    <e v="#N/A"/>
    <e v="#N/A"/>
    <e v="#N/A"/>
    <s v="FIXED"/>
    <x v="0"/>
    <m/>
    <m/>
    <m/>
    <m/>
    <x v="0"/>
  </r>
  <r>
    <x v="7"/>
    <s v="8635483b-0b51-49fa-933b-1c7fc0ffbc2c"/>
    <x v="0"/>
    <s v="bpn-bdwypr-01"/>
    <s v="8635483b-0b51-49fa-933b-1c7fc0ffbc2c"/>
    <s v="Medium"/>
    <s v="FIXED"/>
    <x v="0"/>
    <m/>
    <m/>
    <m/>
    <m/>
    <x v="0"/>
  </r>
  <r>
    <x v="0"/>
    <s v="86359a53-9102-4934-9eea-b94a79523e46"/>
    <x v="0"/>
    <e v="#N/A"/>
    <e v="#N/A"/>
    <e v="#N/A"/>
    <s v="FIXED"/>
    <x v="0"/>
    <m/>
    <m/>
    <m/>
    <m/>
    <x v="0"/>
  </r>
  <r>
    <x v="0"/>
    <s v="86378f2e-f599-414d-b789-90a0b4920264"/>
    <x v="0"/>
    <e v="#N/A"/>
    <e v="#N/A"/>
    <e v="#N/A"/>
    <s v="FIXED"/>
    <x v="0"/>
    <m/>
    <m/>
    <m/>
    <m/>
    <x v="0"/>
  </r>
  <r>
    <x v="2"/>
    <s v="8638160c-cedc-4c39-899f-52e6f3de9b63"/>
    <x v="0"/>
    <e v="#N/A"/>
    <e v="#N/A"/>
    <e v="#N/A"/>
    <s v="FIXED"/>
    <x v="0"/>
    <m/>
    <m/>
    <m/>
    <m/>
    <x v="0"/>
  </r>
  <r>
    <x v="6"/>
    <s v="863871a8-7996-4f31-b2a3-cfef836dd3ac"/>
    <x v="1"/>
    <s v="bpn-rosetecm-04"/>
    <s v="863871a8-7996-4f31-b2a3-cfef836dd3ac"/>
    <s v="Medium"/>
    <s v="RESURFACED"/>
    <x v="0"/>
    <m/>
    <m/>
    <m/>
    <m/>
    <x v="0"/>
  </r>
  <r>
    <x v="0"/>
    <s v="86390b23-17a2-4c30-a653-5a86671d0d52"/>
    <x v="0"/>
    <e v="#N/A"/>
    <e v="#N/A"/>
    <e v="#N/A"/>
    <s v="FIXED"/>
    <x v="0"/>
    <m/>
    <m/>
    <m/>
    <m/>
    <x v="0"/>
  </r>
  <r>
    <x v="0"/>
    <s v="863a93f1-7b46-4818-9b02-d9e89c890d48"/>
    <x v="0"/>
    <e v="#N/A"/>
    <e v="#N/A"/>
    <e v="#N/A"/>
    <s v="FIXED"/>
    <x v="0"/>
    <m/>
    <m/>
    <m/>
    <m/>
    <x v="0"/>
  </r>
  <r>
    <x v="1"/>
    <s v="863b4427-4bc6-4261-b12f-aa58cf84187e"/>
    <x v="0"/>
    <s v="pcb-rosemx-13"/>
    <s v="863b4427-4bc6-4261-b12f-aa58cf84187e"/>
    <s v="Medium"/>
    <s v="FIXED"/>
    <x v="0"/>
    <m/>
    <m/>
    <m/>
    <m/>
    <x v="0"/>
  </r>
  <r>
    <x v="0"/>
    <s v="863bb67c-00e5-498b-9717-3fa39f00d400"/>
    <x v="0"/>
    <e v="#N/A"/>
    <e v="#N/A"/>
    <e v="#N/A"/>
    <s v="FIXED"/>
    <x v="0"/>
    <m/>
    <m/>
    <m/>
    <m/>
    <x v="0"/>
  </r>
  <r>
    <x v="4"/>
    <s v="863c3c9c-a6e2-4aca-9de5-08cc95ba740c"/>
    <x v="0"/>
    <e v="#N/A"/>
    <e v="#N/A"/>
    <e v="#N/A"/>
    <s v="FIXED"/>
    <x v="0"/>
    <m/>
    <m/>
    <m/>
    <m/>
    <x v="0"/>
  </r>
  <r>
    <x v="0"/>
    <s v="863c8d38-a6ff-4a84-802b-a4c988e10ea6"/>
    <x v="0"/>
    <e v="#N/A"/>
    <e v="#N/A"/>
    <e v="#N/A"/>
    <s v="FIXED"/>
    <x v="0"/>
    <m/>
    <m/>
    <m/>
    <m/>
    <x v="0"/>
  </r>
  <r>
    <x v="0"/>
    <s v="863ca3bc-6be2-4cf9-acc7-8a52f8b8ed6b"/>
    <x v="0"/>
    <e v="#N/A"/>
    <e v="#N/A"/>
    <e v="#N/A"/>
    <s v="FIXED"/>
    <x v="0"/>
    <m/>
    <m/>
    <m/>
    <m/>
    <x v="0"/>
  </r>
  <r>
    <x v="1"/>
    <s v="863ce737-7ef2-4d9e-a4c7-706144564d71"/>
    <x v="0"/>
    <e v="#N/A"/>
    <e v="#N/A"/>
    <e v="#N/A"/>
    <s v="FIXED"/>
    <x v="0"/>
    <m/>
    <m/>
    <m/>
    <m/>
    <x v="0"/>
  </r>
  <r>
    <x v="0"/>
    <s v="863d7403-6aba-449e-9d53-873dedfb2f55"/>
    <x v="0"/>
    <e v="#N/A"/>
    <e v="#N/A"/>
    <e v="#N/A"/>
    <s v="FIXED"/>
    <x v="0"/>
    <m/>
    <m/>
    <m/>
    <m/>
    <x v="0"/>
  </r>
  <r>
    <x v="0"/>
    <s v="863e0ba2-b4dd-4b63-a263-7c79eb9fee47"/>
    <x v="0"/>
    <e v="#N/A"/>
    <e v="#N/A"/>
    <e v="#N/A"/>
    <s v="FIXED"/>
    <x v="0"/>
    <m/>
    <m/>
    <m/>
    <m/>
    <x v="0"/>
  </r>
  <r>
    <x v="1"/>
    <s v="863ed633-ce7e-424a-b9c3-0d8b56426dd3"/>
    <x v="2"/>
    <s v="bpn-0035bp-01"/>
    <s v="863ed633-ce7e-424a-b9c3-0d8b56426dd3"/>
    <s v="Medium"/>
    <s v="ACTIVE"/>
    <x v="0"/>
    <m/>
    <m/>
    <m/>
    <m/>
    <x v="0"/>
  </r>
  <r>
    <x v="2"/>
    <s v="86403d0e-783f-4d07-afd8-5e1b31f73e05"/>
    <x v="0"/>
    <e v="#N/A"/>
    <e v="#N/A"/>
    <e v="#N/A"/>
    <s v="FIXED"/>
    <x v="0"/>
    <m/>
    <m/>
    <m/>
    <m/>
    <x v="0"/>
  </r>
  <r>
    <x v="2"/>
    <s v="8640a314-28a5-4468-99e4-03cd1455461a"/>
    <x v="0"/>
    <e v="#N/A"/>
    <e v="#N/A"/>
    <e v="#N/A"/>
    <s v="FIXED"/>
    <x v="0"/>
    <m/>
    <m/>
    <m/>
    <m/>
    <x v="0"/>
  </r>
  <r>
    <x v="2"/>
    <s v="8640dbf3-0cae-43b3-a506-0ca43d876c38"/>
    <x v="0"/>
    <e v="#N/A"/>
    <e v="#N/A"/>
    <e v="#N/A"/>
    <s v="FIXED"/>
    <x v="0"/>
    <m/>
    <m/>
    <m/>
    <m/>
    <x v="0"/>
  </r>
  <r>
    <x v="10"/>
    <s v="8640e3bd-8826-43ca-a38f-45c402f87276"/>
    <x v="0"/>
    <s v="bpn-roseblas-02"/>
    <s v="8640e3bd-8826-43ca-a38f-45c402f87276"/>
    <s v="High"/>
    <s v="FIXED"/>
    <x v="0"/>
    <m/>
    <m/>
    <m/>
    <m/>
    <x v="0"/>
  </r>
  <r>
    <x v="4"/>
    <s v="8640f3fb-9034-4c67-8ef4-13ede774182c"/>
    <x v="0"/>
    <e v="#N/A"/>
    <e v="#N/A"/>
    <e v="#N/A"/>
    <s v="FIXED"/>
    <x v="0"/>
    <m/>
    <m/>
    <m/>
    <m/>
    <x v="0"/>
  </r>
  <r>
    <x v="0"/>
    <s v="86411146-5d1e-4543-a2d0-7062760d9da7"/>
    <x v="0"/>
    <e v="#N/A"/>
    <e v="#N/A"/>
    <e v="#N/A"/>
    <s v="FIXED"/>
    <x v="0"/>
    <m/>
    <m/>
    <m/>
    <m/>
    <x v="0"/>
  </r>
  <r>
    <x v="0"/>
    <s v="86417b09-726c-4f8c-907a-9ec31aa13448"/>
    <x v="0"/>
    <e v="#N/A"/>
    <e v="#N/A"/>
    <e v="#N/A"/>
    <s v="FIXED"/>
    <x v="0"/>
    <m/>
    <m/>
    <m/>
    <m/>
    <x v="0"/>
  </r>
  <r>
    <x v="0"/>
    <s v="86418225-60ba-4bd4-bbae-08ce51a7d5f9"/>
    <x v="0"/>
    <e v="#N/A"/>
    <e v="#N/A"/>
    <e v="#N/A"/>
    <s v="FIXED"/>
    <x v="0"/>
    <m/>
    <m/>
    <m/>
    <m/>
    <x v="0"/>
  </r>
  <r>
    <x v="0"/>
    <s v="8641f0c2-5791-40f4-80e3-5d6dd984b71e"/>
    <x v="0"/>
    <s v="miambkoc1sfp73l.bpna.popularinc.net"/>
    <s v="8641f0c2-5791-40f4-80e3-5d6dd984b71e"/>
    <s v="Critical"/>
    <s v="FIXED"/>
    <x v="0"/>
    <m/>
    <m/>
    <m/>
    <m/>
    <x v="0"/>
  </r>
  <r>
    <x v="0"/>
    <s v="8642227d-1f0c-42c6-96d5-f9a4a23d867f"/>
    <x v="0"/>
    <e v="#N/A"/>
    <e v="#N/A"/>
    <e v="#N/A"/>
    <s v="FIXED"/>
    <x v="0"/>
    <m/>
    <m/>
    <m/>
    <m/>
    <x v="0"/>
  </r>
  <r>
    <x v="0"/>
    <s v="8642c0b5-345d-4955-8bf0-04c8f439a100"/>
    <x v="0"/>
    <e v="#N/A"/>
    <e v="#N/A"/>
    <e v="#N/A"/>
    <s v="FIXED"/>
    <x v="0"/>
    <m/>
    <m/>
    <m/>
    <m/>
    <x v="0"/>
  </r>
  <r>
    <x v="2"/>
    <s v="8642cccf-9c55-4a13-8b9d-0b33a59317a1"/>
    <x v="0"/>
    <s v="bpn-rosefx-02"/>
    <s v="8642cccf-9c55-4a13-8b9d-0b33a59317a1"/>
    <s v="High"/>
    <s v="FIXED"/>
    <x v="0"/>
    <m/>
    <m/>
    <m/>
    <m/>
    <x v="0"/>
  </r>
  <r>
    <x v="0"/>
    <s v="86438b24-9b6e-4b84-9584-e47cfe23ac48"/>
    <x v="0"/>
    <e v="#N/A"/>
    <e v="#N/A"/>
    <e v="#N/A"/>
    <s v="FIXED"/>
    <x v="0"/>
    <m/>
    <m/>
    <m/>
    <m/>
    <x v="0"/>
  </r>
  <r>
    <x v="4"/>
    <s v="86438fc7-94f7-4cd2-b994-6f55d133869b"/>
    <x v="0"/>
    <e v="#N/A"/>
    <e v="#N/A"/>
    <e v="#N/A"/>
    <s v="FIXED"/>
    <x v="0"/>
    <m/>
    <m/>
    <m/>
    <m/>
    <x v="0"/>
  </r>
  <r>
    <x v="0"/>
    <s v="8643f5af-dcd9-4c6e-9d74-8c0e62a06498"/>
    <x v="1"/>
    <s v="0062brnbysqnd2d.bpna.popularinc.net"/>
    <s v="8643f5af-dcd9-4c6e-9d74-8c0e62a06498"/>
    <s v="High"/>
    <s v="RESURFACED"/>
    <x v="0"/>
    <m/>
    <m/>
    <m/>
    <m/>
    <x v="0"/>
  </r>
  <r>
    <x v="0"/>
    <s v="86445919-5dfd-405f-8d6f-abcf2563ede1"/>
    <x v="0"/>
    <e v="#N/A"/>
    <e v="#N/A"/>
    <e v="#N/A"/>
    <s v="FIXED"/>
    <x v="0"/>
    <m/>
    <m/>
    <m/>
    <m/>
    <x v="0"/>
  </r>
  <r>
    <x v="0"/>
    <s v="8644c7f0-5aa4-4492-b717-3a9eb1f01dc2"/>
    <x v="0"/>
    <e v="#N/A"/>
    <e v="#N/A"/>
    <e v="#N/A"/>
    <s v="FIXED"/>
    <x v="0"/>
    <m/>
    <m/>
    <m/>
    <m/>
    <x v="0"/>
  </r>
  <r>
    <x v="0"/>
    <s v="8644d813-8dc1-4f4e-9715-5e1f2e972910"/>
    <x v="0"/>
    <e v="#N/A"/>
    <e v="#N/A"/>
    <e v="#N/A"/>
    <s v="FIXED"/>
    <x v="0"/>
    <m/>
    <m/>
    <m/>
    <m/>
    <x v="0"/>
  </r>
  <r>
    <x v="0"/>
    <s v="8644f931-2ad4-4bf6-adbf-b47dc5a61a01"/>
    <x v="0"/>
    <e v="#N/A"/>
    <e v="#N/A"/>
    <e v="#N/A"/>
    <s v="FIXED"/>
    <x v="0"/>
    <m/>
    <m/>
    <m/>
    <m/>
    <x v="0"/>
  </r>
  <r>
    <x v="0"/>
    <s v="8645e38b-e00b-4849-a0c6-eded9a9e4f2f"/>
    <x v="0"/>
    <e v="#N/A"/>
    <e v="#N/A"/>
    <e v="#N/A"/>
    <s v="FIXED"/>
    <x v="0"/>
    <m/>
    <m/>
    <m/>
    <m/>
    <x v="0"/>
  </r>
  <r>
    <x v="0"/>
    <s v="8646b20f-e7fa-42d3-adb2-69727e83c838"/>
    <x v="0"/>
    <e v="#N/A"/>
    <e v="#N/A"/>
    <e v="#N/A"/>
    <s v="FIXED"/>
    <x v="0"/>
    <m/>
    <m/>
    <m/>
    <m/>
    <x v="0"/>
  </r>
  <r>
    <x v="0"/>
    <s v="86478f96-980f-4dca-9afc-0e31199c10fe"/>
    <x v="0"/>
    <e v="#N/A"/>
    <e v="#N/A"/>
    <e v="#N/A"/>
    <s v="FIXED"/>
    <x v="0"/>
    <m/>
    <m/>
    <m/>
    <m/>
    <x v="0"/>
  </r>
  <r>
    <x v="0"/>
    <s v="86479e68-c5a8-41aa-ac70-07cc6b55c938"/>
    <x v="0"/>
    <e v="#N/A"/>
    <e v="#N/A"/>
    <e v="#N/A"/>
    <s v="FIXED"/>
    <x v="0"/>
    <m/>
    <m/>
    <m/>
    <m/>
    <x v="0"/>
  </r>
  <r>
    <x v="0"/>
    <s v="8647ed79-0374-47bf-a45b-e63bdae3af1a"/>
    <x v="0"/>
    <e v="#N/A"/>
    <e v="#N/A"/>
    <e v="#N/A"/>
    <s v="FIXED"/>
    <x v="0"/>
    <m/>
    <m/>
    <m/>
    <m/>
    <x v="0"/>
  </r>
  <r>
    <x v="0"/>
    <s v="86482423-f63c-4dfd-84f6-80169cdd02f0"/>
    <x v="0"/>
    <e v="#N/A"/>
    <e v="#N/A"/>
    <e v="#N/A"/>
    <s v="FIXED"/>
    <x v="0"/>
    <m/>
    <m/>
    <m/>
    <m/>
    <x v="0"/>
  </r>
  <r>
    <x v="0"/>
    <s v="86490085-bf3a-434e-9367-e1a54a2c0e21"/>
    <x v="0"/>
    <e v="#N/A"/>
    <e v="#N/A"/>
    <e v="#N/A"/>
    <s v="FIXED"/>
    <x v="0"/>
    <m/>
    <m/>
    <m/>
    <m/>
    <x v="0"/>
  </r>
  <r>
    <x v="0"/>
    <s v="86494914-0bea-4018-8d61-86058c87739a"/>
    <x v="0"/>
    <e v="#N/A"/>
    <e v="#N/A"/>
    <e v="#N/A"/>
    <s v="FIXED"/>
    <x v="0"/>
    <m/>
    <m/>
    <m/>
    <m/>
    <x v="0"/>
  </r>
  <r>
    <x v="0"/>
    <s v="864965ba-b97a-407e-b2a5-c23213693466"/>
    <x v="0"/>
    <e v="#N/A"/>
    <e v="#N/A"/>
    <e v="#N/A"/>
    <s v="FIXED"/>
    <x v="0"/>
    <m/>
    <m/>
    <m/>
    <m/>
    <x v="0"/>
  </r>
  <r>
    <x v="0"/>
    <s v="86497abf-423e-47f0-926d-f15692bb5180"/>
    <x v="0"/>
    <e v="#N/A"/>
    <e v="#N/A"/>
    <e v="#N/A"/>
    <s v="FIXED"/>
    <x v="0"/>
    <m/>
    <m/>
    <m/>
    <m/>
    <x v="0"/>
  </r>
  <r>
    <x v="1"/>
    <s v="8649cf41-4c48-4b44-a162-244f350f0901"/>
    <x v="1"/>
    <s v="bpn-0025bp-01"/>
    <s v="8649cf41-4c48-4b44-a162-244f350f0901"/>
    <s v="Medium"/>
    <s v="RESURFACED"/>
    <x v="0"/>
    <m/>
    <m/>
    <m/>
    <m/>
    <x v="0"/>
  </r>
  <r>
    <x v="0"/>
    <s v="864a40de-b4aa-4f85-a65f-f6264efd7361"/>
    <x v="0"/>
    <e v="#N/A"/>
    <e v="#N/A"/>
    <e v="#N/A"/>
    <s v="FIXED"/>
    <x v="0"/>
    <m/>
    <m/>
    <m/>
    <m/>
    <x v="0"/>
  </r>
  <r>
    <x v="0"/>
    <s v="864a6f27-85a4-49f4-8bdc-d201e7f51cf5"/>
    <x v="0"/>
    <e v="#N/A"/>
    <e v="#N/A"/>
    <e v="#N/A"/>
    <s v="FIXED"/>
    <x v="0"/>
    <m/>
    <m/>
    <m/>
    <m/>
    <x v="0"/>
  </r>
  <r>
    <x v="3"/>
    <s v="864a8283-a1dc-4d02-acee-035dfce7e994"/>
    <x v="0"/>
    <e v="#N/A"/>
    <e v="#N/A"/>
    <e v="#N/A"/>
    <s v="FIXED"/>
    <x v="0"/>
    <m/>
    <m/>
    <m/>
    <m/>
    <x v="0"/>
  </r>
  <r>
    <x v="0"/>
    <s v="864b0da1-496c-4d2b-b4d9-a6d939b195fd"/>
    <x v="0"/>
    <e v="#N/A"/>
    <e v="#N/A"/>
    <e v="#N/A"/>
    <s v="FIXED"/>
    <x v="0"/>
    <m/>
    <m/>
    <m/>
    <m/>
    <x v="0"/>
  </r>
  <r>
    <x v="0"/>
    <s v="864b1dce-090d-49b6-8ab6-4c10200c9ba8"/>
    <x v="0"/>
    <e v="#N/A"/>
    <e v="#N/A"/>
    <e v="#N/A"/>
    <s v="FIXED"/>
    <x v="0"/>
    <m/>
    <m/>
    <m/>
    <m/>
    <x v="0"/>
  </r>
  <r>
    <x v="4"/>
    <s v="864c2d7e-b41c-421e-a4e2-ea2bad753e23"/>
    <x v="0"/>
    <e v="#N/A"/>
    <e v="#N/A"/>
    <e v="#N/A"/>
    <s v="FIXED"/>
    <x v="0"/>
    <m/>
    <m/>
    <m/>
    <m/>
    <x v="0"/>
  </r>
  <r>
    <x v="0"/>
    <s v="864cc5fb-8f43-4fbc-a96e-567566c17879"/>
    <x v="0"/>
    <e v="#N/A"/>
    <e v="#N/A"/>
    <e v="#N/A"/>
    <s v="FIXED"/>
    <x v="0"/>
    <m/>
    <m/>
    <m/>
    <m/>
    <x v="0"/>
  </r>
  <r>
    <x v="4"/>
    <s v="864d95c1-4d87-49e6-af74-6cff9341f6dd"/>
    <x v="0"/>
    <s v="bdwybrn3mlt1f3l.bpna.popularinc.net"/>
    <s v="864d95c1-4d87-49e6-af74-6cff9341f6dd"/>
    <s v="High"/>
    <s v="FIXED"/>
    <x v="0"/>
    <m/>
    <m/>
    <m/>
    <m/>
    <x v="0"/>
  </r>
  <r>
    <x v="10"/>
    <s v="864dc52a-05b0-4f49-b960-0abfb19bbe29"/>
    <x v="0"/>
    <e v="#N/A"/>
    <e v="#N/A"/>
    <e v="#N/A"/>
    <s v="FIXED"/>
    <x v="0"/>
    <m/>
    <m/>
    <m/>
    <m/>
    <x v="0"/>
  </r>
  <r>
    <x v="0"/>
    <s v="864e86f4-edd8-4540-bccb-a5c5f0d4504d"/>
    <x v="0"/>
    <e v="#N/A"/>
    <e v="#N/A"/>
    <e v="#N/A"/>
    <s v="FIXED"/>
    <x v="0"/>
    <m/>
    <m/>
    <m/>
    <m/>
    <x v="0"/>
  </r>
  <r>
    <x v="0"/>
    <s v="8650925d-0c9f-4bb2-a16a-3f173a08c7dd"/>
    <x v="0"/>
    <e v="#N/A"/>
    <e v="#N/A"/>
    <e v="#N/A"/>
    <s v="FIXED"/>
    <x v="0"/>
    <m/>
    <m/>
    <m/>
    <m/>
    <x v="0"/>
  </r>
  <r>
    <x v="0"/>
    <s v="8650effb-b0e8-4ef1-b333-6bd11b5149b5"/>
    <x v="0"/>
    <s v="0094brn3y0pnd2d.bpna.popularinc.net"/>
    <s v="8650effb-b0e8-4ef1-b333-6bd11b5149b5"/>
    <s v="Critical"/>
    <s v="FIXED"/>
    <x v="0"/>
    <m/>
    <m/>
    <m/>
    <m/>
    <x v="0"/>
  </r>
  <r>
    <x v="0"/>
    <s v="8652fa10-904c-4cc1-9a3b-94017f722177"/>
    <x v="0"/>
    <e v="#N/A"/>
    <e v="#N/A"/>
    <e v="#N/A"/>
    <s v="FIXED"/>
    <x v="0"/>
    <m/>
    <m/>
    <m/>
    <m/>
    <x v="0"/>
  </r>
  <r>
    <x v="0"/>
    <s v="86532d9e-665c-45b1-8257-a8ecb7f8ef60"/>
    <x v="0"/>
    <e v="#N/A"/>
    <e v="#N/A"/>
    <e v="#N/A"/>
    <s v="FIXED"/>
    <x v="0"/>
    <m/>
    <m/>
    <m/>
    <m/>
    <x v="0"/>
  </r>
  <r>
    <x v="6"/>
    <s v="86536870-2568-4ca8-9a53-d9bb293120ee"/>
    <x v="3"/>
    <e v="#N/A"/>
    <e v="#N/A"/>
    <e v="#N/A"/>
    <s v="NEW"/>
    <x v="0"/>
    <m/>
    <m/>
    <m/>
    <m/>
    <x v="0"/>
  </r>
  <r>
    <x v="0"/>
    <s v="86538521-3278-47e8-839e-a8218e5cf01b"/>
    <x v="2"/>
    <s v="0098brn3xmnnd2d.bpna.popularinc.net"/>
    <s v="86538521-3278-47e8-839e-a8218e5cf01b"/>
    <s v="High"/>
    <s v="ACTIVE"/>
    <x v="0"/>
    <m/>
    <m/>
    <m/>
    <m/>
    <x v="0"/>
  </r>
  <r>
    <x v="0"/>
    <s v="8654cfa2-04ce-4990-8416-9c473735550f"/>
    <x v="0"/>
    <e v="#N/A"/>
    <e v="#N/A"/>
    <e v="#N/A"/>
    <s v="FIXED"/>
    <x v="0"/>
    <m/>
    <m/>
    <m/>
    <m/>
    <x v="0"/>
  </r>
  <r>
    <x v="0"/>
    <s v="865556a2-81fb-41c5-aa6b-12b4ad1d6ebf"/>
    <x v="0"/>
    <e v="#N/A"/>
    <e v="#N/A"/>
    <e v="#N/A"/>
    <s v="FIXED"/>
    <x v="0"/>
    <m/>
    <m/>
    <m/>
    <m/>
    <x v="0"/>
  </r>
  <r>
    <x v="0"/>
    <s v="8655f7d8-f453-473d-b04b-617169f8391b"/>
    <x v="0"/>
    <e v="#N/A"/>
    <e v="#N/A"/>
    <e v="#N/A"/>
    <s v="FIXED"/>
    <x v="0"/>
    <m/>
    <m/>
    <m/>
    <m/>
    <x v="0"/>
  </r>
  <r>
    <x v="0"/>
    <s v="8655fe11-a93e-429b-af85-b90d44cc937c"/>
    <x v="0"/>
    <e v="#N/A"/>
    <e v="#N/A"/>
    <e v="#N/A"/>
    <s v="FIXED"/>
    <x v="0"/>
    <m/>
    <m/>
    <m/>
    <m/>
    <x v="0"/>
  </r>
  <r>
    <x v="0"/>
    <s v="86578e41-3f2c-4d69-82d8-c1261beb6ce9"/>
    <x v="0"/>
    <e v="#N/A"/>
    <e v="#N/A"/>
    <e v="#N/A"/>
    <s v="FIXED"/>
    <x v="0"/>
    <m/>
    <m/>
    <m/>
    <m/>
    <x v="0"/>
  </r>
  <r>
    <x v="0"/>
    <s v="865790b2-99fa-4f2e-bc24-2c20dd07e202"/>
    <x v="0"/>
    <e v="#N/A"/>
    <e v="#N/A"/>
    <e v="#N/A"/>
    <s v="FIXED"/>
    <x v="0"/>
    <m/>
    <m/>
    <m/>
    <m/>
    <x v="0"/>
  </r>
  <r>
    <x v="0"/>
    <s v="865826c5-22af-4dd0-bf3b-c9f9e0d7797f"/>
    <x v="2"/>
    <s v="miambko92b36j3l"/>
    <s v="865826c5-22af-4dd0-bf3b-c9f9e0d7797f"/>
    <s v="High"/>
    <s v="ACTIVE"/>
    <x v="0"/>
    <m/>
    <m/>
    <m/>
    <m/>
    <x v="0"/>
  </r>
  <r>
    <x v="1"/>
    <s v="8658e903-2136-47b3-bf4b-921a974bc7a2"/>
    <x v="0"/>
    <e v="#N/A"/>
    <e v="#N/A"/>
    <e v="#N/A"/>
    <s v="FIXED"/>
    <x v="0"/>
    <m/>
    <m/>
    <m/>
    <m/>
    <x v="0"/>
  </r>
  <r>
    <x v="0"/>
    <s v="86590b28-d697-42c1-bc1b-faa755accfe4"/>
    <x v="0"/>
    <e v="#N/A"/>
    <e v="#N/A"/>
    <e v="#N/A"/>
    <s v="FIXED"/>
    <x v="0"/>
    <m/>
    <m/>
    <m/>
    <m/>
    <x v="0"/>
  </r>
  <r>
    <x v="0"/>
    <s v="86594c70-57c8-43d5-8938-d1a8df04282e"/>
    <x v="0"/>
    <e v="#N/A"/>
    <e v="#N/A"/>
    <e v="#N/A"/>
    <s v="FIXED"/>
    <x v="0"/>
    <m/>
    <m/>
    <m/>
    <m/>
    <x v="0"/>
  </r>
  <r>
    <x v="0"/>
    <s v="8659eef9-8a31-4641-aff5-f8fb53e762bb"/>
    <x v="0"/>
    <e v="#N/A"/>
    <e v="#N/A"/>
    <e v="#N/A"/>
    <s v="FIXED"/>
    <x v="0"/>
    <m/>
    <m/>
    <m/>
    <m/>
    <x v="0"/>
  </r>
  <r>
    <x v="0"/>
    <s v="8659f7b4-211c-4d79-b4a9-7b7de158584e"/>
    <x v="0"/>
    <e v="#N/A"/>
    <e v="#N/A"/>
    <e v="#N/A"/>
    <s v="FIXED"/>
    <x v="0"/>
    <m/>
    <m/>
    <m/>
    <m/>
    <x v="0"/>
  </r>
  <r>
    <x v="0"/>
    <s v="865c9d05-a8fb-4263-89b1-28374b76ae4c"/>
    <x v="0"/>
    <e v="#N/A"/>
    <e v="#N/A"/>
    <e v="#N/A"/>
    <s v="FIXED"/>
    <x v="0"/>
    <m/>
    <m/>
    <m/>
    <m/>
    <x v="0"/>
  </r>
  <r>
    <x v="0"/>
    <s v="865cbadc-38ee-4ed4-9fd9-2592ee35fa28"/>
    <x v="0"/>
    <e v="#N/A"/>
    <e v="#N/A"/>
    <e v="#N/A"/>
    <s v="FIXED"/>
    <x v="0"/>
    <m/>
    <m/>
    <m/>
    <m/>
    <x v="0"/>
  </r>
  <r>
    <x v="2"/>
    <s v="865db163-7164-46ec-b891-10a18850141f"/>
    <x v="1"/>
    <s v="bpn-roseitts-02"/>
    <s v="865db163-7164-46ec-b891-10a18850141f"/>
    <s v="Critical"/>
    <s v="RESURFACED"/>
    <x v="0"/>
    <m/>
    <m/>
    <m/>
    <m/>
    <x v="0"/>
  </r>
  <r>
    <x v="0"/>
    <s v="865e3c53-c696-47d8-9178-b15fe32a3d2c"/>
    <x v="0"/>
    <e v="#N/A"/>
    <e v="#N/A"/>
    <e v="#N/A"/>
    <s v="FIXED"/>
    <x v="0"/>
    <m/>
    <m/>
    <m/>
    <m/>
    <x v="0"/>
  </r>
  <r>
    <x v="9"/>
    <s v="865f7a30-0bd5-47a1-bf37-542ef77a720a"/>
    <x v="0"/>
    <e v="#N/A"/>
    <e v="#N/A"/>
    <e v="#N/A"/>
    <s v="FIXED"/>
    <x v="0"/>
    <m/>
    <m/>
    <m/>
    <m/>
    <x v="0"/>
  </r>
  <r>
    <x v="1"/>
    <s v="865fbe09-9de0-407a-bffc-b0c508c7c10a"/>
    <x v="2"/>
    <s v="bpn-roseempr-03"/>
    <s v="865fbe09-9de0-407a-bffc-b0c508c7c10a"/>
    <s v="High"/>
    <s v="ACTIVE"/>
    <x v="0"/>
    <m/>
    <m/>
    <m/>
    <m/>
    <x v="0"/>
  </r>
  <r>
    <x v="0"/>
    <s v="866050f9-3b2e-4608-b430-fb9a2e943a42"/>
    <x v="0"/>
    <e v="#N/A"/>
    <e v="#N/A"/>
    <e v="#N/A"/>
    <s v="FIXED"/>
    <x v="0"/>
    <m/>
    <m/>
    <m/>
    <m/>
    <x v="0"/>
  </r>
  <r>
    <x v="0"/>
    <s v="8660c133-3ce0-4edc-95a3-123f63bf8655"/>
    <x v="0"/>
    <e v="#N/A"/>
    <e v="#N/A"/>
    <e v="#N/A"/>
    <s v="FIXED"/>
    <x v="0"/>
    <m/>
    <m/>
    <m/>
    <m/>
    <x v="0"/>
  </r>
  <r>
    <x v="4"/>
    <s v="8660c235-69d1-4837-a2c8-cafda359e099"/>
    <x v="0"/>
    <e v="#N/A"/>
    <e v="#N/A"/>
    <e v="#N/A"/>
    <s v="FIXED"/>
    <x v="0"/>
    <m/>
    <m/>
    <m/>
    <m/>
    <x v="0"/>
  </r>
  <r>
    <x v="0"/>
    <s v="8660dd67-27cc-4fe4-aff5-2febf9bb0df1"/>
    <x v="0"/>
    <e v="#N/A"/>
    <e v="#N/A"/>
    <e v="#N/A"/>
    <s v="FIXED"/>
    <x v="0"/>
    <m/>
    <m/>
    <m/>
    <m/>
    <x v="0"/>
  </r>
  <r>
    <x v="10"/>
    <s v="8661fb41-f75a-4b80-95f9-f5976b859079"/>
    <x v="0"/>
    <e v="#N/A"/>
    <e v="#N/A"/>
    <e v="#N/A"/>
    <s v="FIXED"/>
    <x v="0"/>
    <m/>
    <m/>
    <m/>
    <m/>
    <x v="0"/>
  </r>
  <r>
    <x v="9"/>
    <s v="866217cc-335e-4350-a8c7-9a2cd774051d"/>
    <x v="0"/>
    <e v="#N/A"/>
    <e v="#N/A"/>
    <e v="#N/A"/>
    <s v="FIXED"/>
    <x v="0"/>
    <m/>
    <m/>
    <m/>
    <m/>
    <x v="0"/>
  </r>
  <r>
    <x v="7"/>
    <s v="86624297-44bd-4d83-a810-2d2b7814bb6c"/>
    <x v="0"/>
    <e v="#N/A"/>
    <e v="#N/A"/>
    <e v="#N/A"/>
    <s v="FIXED"/>
    <x v="0"/>
    <m/>
    <m/>
    <m/>
    <m/>
    <x v="0"/>
  </r>
  <r>
    <x v="11"/>
    <s v="8662a31e-2b3c-447c-ae23-6c861e99d49d"/>
    <x v="0"/>
    <e v="#N/A"/>
    <e v="#N/A"/>
    <e v="#N/A"/>
    <s v="FIXED"/>
    <x v="0"/>
    <m/>
    <m/>
    <m/>
    <m/>
    <x v="0"/>
  </r>
  <r>
    <x v="6"/>
    <s v="86633864-fd43-471f-b349-9779f84b30a0"/>
    <x v="0"/>
    <s v="bpn-rosepvdb-02"/>
    <s v="86633864-fd43-471f-b349-9779f84b30a0"/>
    <s v="Critical"/>
    <s v="FIXED"/>
    <x v="0"/>
    <m/>
    <m/>
    <m/>
    <m/>
    <x v="0"/>
  </r>
  <r>
    <x v="2"/>
    <s v="86636226-71d1-44ad-8b14-d58b19436c8e"/>
    <x v="0"/>
    <e v="#N/A"/>
    <e v="#N/A"/>
    <e v="#N/A"/>
    <s v="FIXED"/>
    <x v="0"/>
    <m/>
    <m/>
    <m/>
    <m/>
    <x v="0"/>
  </r>
  <r>
    <x v="0"/>
    <s v="86638f61-53dd-4923-a420-dfa076216ebd"/>
    <x v="0"/>
    <e v="#N/A"/>
    <e v="#N/A"/>
    <e v="#N/A"/>
    <s v="FIXED"/>
    <x v="0"/>
    <m/>
    <m/>
    <m/>
    <m/>
    <x v="0"/>
  </r>
  <r>
    <x v="2"/>
    <s v="86644bac-230a-49d8-a814-7ef1d4fdddbe"/>
    <x v="0"/>
    <e v="#N/A"/>
    <e v="#N/A"/>
    <e v="#N/A"/>
    <s v="FIXED"/>
    <x v="0"/>
    <m/>
    <m/>
    <m/>
    <m/>
    <x v="0"/>
  </r>
  <r>
    <x v="0"/>
    <s v="86657935-7630-43c0-9e6c-5946c0762f6b"/>
    <x v="0"/>
    <e v="#N/A"/>
    <e v="#N/A"/>
    <e v="#N/A"/>
    <s v="FIXED"/>
    <x v="0"/>
    <m/>
    <m/>
    <m/>
    <m/>
    <x v="0"/>
  </r>
  <r>
    <x v="0"/>
    <s v="8666ce49-e758-4475-848f-86b57015f44c"/>
    <x v="0"/>
    <e v="#N/A"/>
    <e v="#N/A"/>
    <e v="#N/A"/>
    <s v="FIXED"/>
    <x v="0"/>
    <m/>
    <m/>
    <m/>
    <m/>
    <x v="0"/>
  </r>
  <r>
    <x v="0"/>
    <s v="86679cb5-47e5-432d-9d76-258b6d0c0400"/>
    <x v="0"/>
    <e v="#N/A"/>
    <e v="#N/A"/>
    <e v="#N/A"/>
    <s v="FIXED"/>
    <x v="0"/>
    <m/>
    <m/>
    <m/>
    <m/>
    <x v="0"/>
  </r>
  <r>
    <x v="0"/>
    <s v="8669f0f5-17f1-46f4-b088-990d799e26b6"/>
    <x v="0"/>
    <e v="#N/A"/>
    <e v="#N/A"/>
    <e v="#N/A"/>
    <s v="FIXED"/>
    <x v="0"/>
    <m/>
    <m/>
    <m/>
    <m/>
    <x v="0"/>
  </r>
  <r>
    <x v="2"/>
    <s v="866af62e-292e-46c2-9f7a-37eb71ee2cb6"/>
    <x v="2"/>
    <s v="bpn-primgvws-02"/>
    <s v="866af62e-292e-46c2-9f7a-37eb71ee2cb6"/>
    <s v="High"/>
    <s v="ACTIVE"/>
    <x v="0"/>
    <m/>
    <m/>
    <m/>
    <m/>
    <x v="0"/>
  </r>
  <r>
    <x v="2"/>
    <s v="866bc447-24e0-42d2-81d3-a826a1c9b8ae"/>
    <x v="0"/>
    <e v="#N/A"/>
    <e v="#N/A"/>
    <e v="#N/A"/>
    <s v="FIXED"/>
    <x v="0"/>
    <m/>
    <m/>
    <m/>
    <m/>
    <x v="0"/>
  </r>
  <r>
    <x v="0"/>
    <s v="866c2284-f976-4f1d-90f8-7f3dc102534e"/>
    <x v="0"/>
    <e v="#N/A"/>
    <e v="#N/A"/>
    <e v="#N/A"/>
    <s v="FIXED"/>
    <x v="0"/>
    <m/>
    <m/>
    <m/>
    <m/>
    <x v="0"/>
  </r>
  <r>
    <x v="0"/>
    <s v="866c7bca-6401-4d33-8ab6-a4a84e16ca19"/>
    <x v="0"/>
    <e v="#N/A"/>
    <e v="#N/A"/>
    <e v="#N/A"/>
    <s v="FIXED"/>
    <x v="0"/>
    <m/>
    <m/>
    <m/>
    <m/>
    <x v="0"/>
  </r>
  <r>
    <x v="0"/>
    <s v="866cbcad-35cb-47f8-aac9-224039e94d7d"/>
    <x v="0"/>
    <e v="#N/A"/>
    <e v="#N/A"/>
    <e v="#N/A"/>
    <s v="FIXED"/>
    <x v="0"/>
    <m/>
    <m/>
    <m/>
    <m/>
    <x v="0"/>
  </r>
  <r>
    <x v="0"/>
    <s v="866cdb8f-2489-46c7-bf63-fc2b2d028089"/>
    <x v="0"/>
    <e v="#N/A"/>
    <e v="#N/A"/>
    <e v="#N/A"/>
    <s v="FIXED"/>
    <x v="0"/>
    <m/>
    <m/>
    <m/>
    <m/>
    <x v="0"/>
  </r>
  <r>
    <x v="0"/>
    <s v="866d49d7-e4e0-4cf4-a7a4-6981dce059e8"/>
    <x v="0"/>
    <e v="#N/A"/>
    <e v="#N/A"/>
    <e v="#N/A"/>
    <s v="FIXED"/>
    <x v="0"/>
    <m/>
    <m/>
    <m/>
    <m/>
    <x v="0"/>
  </r>
  <r>
    <x v="0"/>
    <s v="866f96ba-9af5-47ef-b22c-a36fbdd52424"/>
    <x v="0"/>
    <e v="#N/A"/>
    <e v="#N/A"/>
    <e v="#N/A"/>
    <s v="FIXED"/>
    <x v="0"/>
    <m/>
    <m/>
    <m/>
    <m/>
    <x v="0"/>
  </r>
  <r>
    <x v="0"/>
    <s v="86705b19-c65b-4803-b598-748e849c0ed5"/>
    <x v="0"/>
    <e v="#N/A"/>
    <e v="#N/A"/>
    <e v="#N/A"/>
    <s v="FIXED"/>
    <x v="0"/>
    <m/>
    <m/>
    <m/>
    <m/>
    <x v="0"/>
  </r>
  <r>
    <x v="0"/>
    <s v="8670bee3-6d48-4bc4-a52d-002a32fcf29b"/>
    <x v="0"/>
    <e v="#N/A"/>
    <e v="#N/A"/>
    <e v="#N/A"/>
    <s v="FIXED"/>
    <x v="0"/>
    <m/>
    <m/>
    <m/>
    <m/>
    <x v="0"/>
  </r>
  <r>
    <x v="0"/>
    <s v="8671ea89-94f1-46ac-a1fd-00a6609a023a"/>
    <x v="1"/>
    <e v="#N/A"/>
    <e v="#N/A"/>
    <e v="#N/A"/>
    <s v="RESURFACED"/>
    <x v="0"/>
    <m/>
    <m/>
    <m/>
    <m/>
    <x v="0"/>
  </r>
  <r>
    <x v="0"/>
    <s v="86722f94-cfb3-4959-9bf7-71cc8da1a705"/>
    <x v="0"/>
    <e v="#N/A"/>
    <e v="#N/A"/>
    <e v="#N/A"/>
    <s v="FIXED"/>
    <x v="0"/>
    <m/>
    <m/>
    <m/>
    <m/>
    <x v="0"/>
  </r>
  <r>
    <x v="0"/>
    <s v="867425bb-9a3f-4a41-a94b-6b36d87e842d"/>
    <x v="0"/>
    <e v="#N/A"/>
    <e v="#N/A"/>
    <e v="#N/A"/>
    <s v="FIXED"/>
    <x v="0"/>
    <m/>
    <m/>
    <m/>
    <m/>
    <x v="0"/>
  </r>
  <r>
    <x v="0"/>
    <s v="86748986-6fd6-4596-a684-d3fc4f8363f0"/>
    <x v="0"/>
    <e v="#N/A"/>
    <e v="#N/A"/>
    <e v="#N/A"/>
    <s v="FIXED"/>
    <x v="0"/>
    <m/>
    <m/>
    <m/>
    <m/>
    <x v="0"/>
  </r>
  <r>
    <x v="2"/>
    <s v="8674b47a-37af-4901-91ea-ad80bd7f454b"/>
    <x v="0"/>
    <e v="#N/A"/>
    <e v="#N/A"/>
    <e v="#N/A"/>
    <s v="FIXED"/>
    <x v="0"/>
    <m/>
    <m/>
    <m/>
    <m/>
    <x v="0"/>
  </r>
  <r>
    <x v="8"/>
    <s v="86759cda-eafd-497d-ada9-5f66ef18385b"/>
    <x v="2"/>
    <s v="0012brn7pck9n2d.bpna.popularinc.net"/>
    <s v="86759cda-eafd-497d-ada9-5f66ef18385b"/>
    <s v="High"/>
    <s v="ACTIVE"/>
    <x v="0"/>
    <m/>
    <m/>
    <m/>
    <m/>
    <x v="0"/>
  </r>
  <r>
    <x v="0"/>
    <s v="86773abe-6b9c-406a-ab8a-b18f3593971c"/>
    <x v="0"/>
    <e v="#N/A"/>
    <e v="#N/A"/>
    <e v="#N/A"/>
    <s v="FIXED"/>
    <x v="0"/>
    <m/>
    <m/>
    <m/>
    <m/>
    <x v="0"/>
  </r>
  <r>
    <x v="1"/>
    <s v="867888bc-159e-4fd7-a294-60882433399b"/>
    <x v="0"/>
    <e v="#N/A"/>
    <e v="#N/A"/>
    <e v="#N/A"/>
    <s v="FIXED"/>
    <x v="0"/>
    <m/>
    <m/>
    <m/>
    <m/>
    <x v="0"/>
  </r>
  <r>
    <x v="0"/>
    <s v="8678e965-25dc-4f68-9fe1-4568fa8f2aaf"/>
    <x v="0"/>
    <e v="#N/A"/>
    <e v="#N/A"/>
    <e v="#N/A"/>
    <s v="FIXED"/>
    <x v="0"/>
    <m/>
    <m/>
    <m/>
    <m/>
    <x v="0"/>
  </r>
  <r>
    <x v="1"/>
    <s v="867a0177-9378-489a-8a95-6edf1a6f0259"/>
    <x v="0"/>
    <e v="#N/A"/>
    <e v="#N/A"/>
    <e v="#N/A"/>
    <s v="FIXED"/>
    <x v="0"/>
    <m/>
    <m/>
    <m/>
    <m/>
    <x v="0"/>
  </r>
  <r>
    <x v="0"/>
    <s v="867d1960-18ff-45e8-9887-1db55fe67973"/>
    <x v="0"/>
    <e v="#N/A"/>
    <e v="#N/A"/>
    <e v="#N/A"/>
    <s v="FIXED"/>
    <x v="0"/>
    <m/>
    <m/>
    <m/>
    <m/>
    <x v="0"/>
  </r>
  <r>
    <x v="0"/>
    <s v="867dc757-a192-4600-9edc-75ace7ef67a2"/>
    <x v="0"/>
    <e v="#N/A"/>
    <e v="#N/A"/>
    <e v="#N/A"/>
    <s v="FIXED"/>
    <x v="0"/>
    <m/>
    <m/>
    <m/>
    <m/>
    <x v="0"/>
  </r>
  <r>
    <x v="0"/>
    <s v="867dd7ae-81fb-495b-bc13-e74e0578844e"/>
    <x v="0"/>
    <e v="#N/A"/>
    <e v="#N/A"/>
    <e v="#N/A"/>
    <s v="FIXED"/>
    <x v="0"/>
    <m/>
    <m/>
    <m/>
    <m/>
    <x v="0"/>
  </r>
  <r>
    <x v="0"/>
    <s v="867e069d-c1f7-4002-a613-bc935522d235"/>
    <x v="0"/>
    <s v="miambko9p276j3l.bpna.popularinc.net"/>
    <s v="867e069d-c1f7-4002-a613-bc935522d235"/>
    <s v="Medium"/>
    <s v="FIXED"/>
    <x v="0"/>
    <m/>
    <m/>
    <m/>
    <m/>
    <x v="0"/>
  </r>
  <r>
    <x v="0"/>
    <s v="86806413-d8c6-41fa-82f1-3c51b844792f"/>
    <x v="0"/>
    <e v="#N/A"/>
    <e v="#N/A"/>
    <e v="#N/A"/>
    <s v="FIXED"/>
    <x v="0"/>
    <m/>
    <m/>
    <m/>
    <m/>
    <x v="0"/>
  </r>
  <r>
    <x v="0"/>
    <s v="8682576f-4135-4788-ac8a-20f468a06708"/>
    <x v="0"/>
    <e v="#N/A"/>
    <e v="#N/A"/>
    <e v="#N/A"/>
    <s v="FIXED"/>
    <x v="0"/>
    <m/>
    <m/>
    <m/>
    <m/>
    <x v="0"/>
  </r>
  <r>
    <x v="2"/>
    <s v="86830fd4-6b4f-4328-b45d-f1a8d0e6555d"/>
    <x v="0"/>
    <e v="#N/A"/>
    <e v="#N/A"/>
    <e v="#N/A"/>
    <s v="FIXED"/>
    <x v="0"/>
    <m/>
    <m/>
    <m/>
    <m/>
    <x v="0"/>
  </r>
  <r>
    <x v="4"/>
    <s v="8683b7a5-df75-413c-beed-1078f13df762"/>
    <x v="0"/>
    <e v="#N/A"/>
    <e v="#N/A"/>
    <e v="#N/A"/>
    <s v="FIXED"/>
    <x v="0"/>
    <m/>
    <m/>
    <m/>
    <m/>
    <x v="0"/>
  </r>
  <r>
    <x v="7"/>
    <s v="86850137-4008-4f69-b41e-8bb2ff2bdfc3"/>
    <x v="0"/>
    <s v="bpn-roseirws-03"/>
    <s v="86850137-4008-4f69-b41e-8bb2ff2bdfc3"/>
    <s v="Medium"/>
    <s v="FIXED"/>
    <x v="0"/>
    <m/>
    <m/>
    <m/>
    <m/>
    <x v="0"/>
  </r>
  <r>
    <x v="0"/>
    <s v="8688bd01-294e-4680-ab7b-be5dca011613"/>
    <x v="0"/>
    <e v="#N/A"/>
    <e v="#N/A"/>
    <e v="#N/A"/>
    <s v="FIXED"/>
    <x v="0"/>
    <m/>
    <m/>
    <m/>
    <m/>
    <x v="0"/>
  </r>
  <r>
    <x v="1"/>
    <s v="8688ea21-cece-4453-8682-e040ab569bb1"/>
    <x v="0"/>
    <e v="#N/A"/>
    <e v="#N/A"/>
    <e v="#N/A"/>
    <s v="FIXED"/>
    <x v="0"/>
    <m/>
    <m/>
    <m/>
    <m/>
    <x v="0"/>
  </r>
  <r>
    <x v="0"/>
    <s v="8689c06a-21ca-4682-9d7e-726aec73d5fc"/>
    <x v="0"/>
    <e v="#N/A"/>
    <e v="#N/A"/>
    <e v="#N/A"/>
    <s v="FIXED"/>
    <x v="0"/>
    <m/>
    <m/>
    <m/>
    <m/>
    <x v="0"/>
  </r>
  <r>
    <x v="4"/>
    <s v="868a29f8-9fe7-4fb4-b895-6c1753b97fae"/>
    <x v="0"/>
    <s v="bdwybkob3xz4h2l.bpna.popularinc.net"/>
    <s v="868a29f8-9fe7-4fb4-b895-6c1753b97fae"/>
    <s v="Critical"/>
    <s v="FIXED"/>
    <x v="0"/>
    <m/>
    <m/>
    <m/>
    <m/>
    <x v="0"/>
  </r>
  <r>
    <x v="11"/>
    <s v="868ab87e-925d-4d60-bc8b-14092f9dea07"/>
    <x v="0"/>
    <e v="#N/A"/>
    <e v="#N/A"/>
    <e v="#N/A"/>
    <s v="FIXED"/>
    <x v="0"/>
    <m/>
    <m/>
    <m/>
    <m/>
    <x v="0"/>
  </r>
  <r>
    <x v="0"/>
    <s v="868c2c07-6616-4cb9-a58d-8c80915e4a4a"/>
    <x v="0"/>
    <e v="#N/A"/>
    <e v="#N/A"/>
    <e v="#N/A"/>
    <s v="FIXED"/>
    <x v="0"/>
    <m/>
    <m/>
    <m/>
    <m/>
    <x v="0"/>
  </r>
  <r>
    <x v="0"/>
    <s v="868c73d9-c82d-4108-9002-b7e1fb024434"/>
    <x v="0"/>
    <e v="#N/A"/>
    <e v="#N/A"/>
    <e v="#N/A"/>
    <s v="FIXED"/>
    <x v="0"/>
    <m/>
    <m/>
    <m/>
    <m/>
    <x v="0"/>
  </r>
  <r>
    <x v="5"/>
    <s v="868cc6be-fca3-467c-bf61-4c9be3411c75"/>
    <x v="0"/>
    <e v="#N/A"/>
    <e v="#N/A"/>
    <e v="#N/A"/>
    <s v="FIXED"/>
    <x v="0"/>
    <m/>
    <m/>
    <m/>
    <m/>
    <x v="0"/>
  </r>
  <r>
    <x v="2"/>
    <s v="868cde6d-c0c1-4eb0-906c-07f67c3a66f1"/>
    <x v="0"/>
    <e v="#N/A"/>
    <e v="#N/A"/>
    <e v="#N/A"/>
    <s v="FIXED"/>
    <x v="0"/>
    <m/>
    <m/>
    <m/>
    <m/>
    <x v="0"/>
  </r>
  <r>
    <x v="2"/>
    <s v="868d0102-5e84-4038-bc47-14fcae31f5e0"/>
    <x v="0"/>
    <e v="#N/A"/>
    <e v="#N/A"/>
    <e v="#N/A"/>
    <s v="FIXED"/>
    <x v="0"/>
    <m/>
    <m/>
    <m/>
    <m/>
    <x v="0"/>
  </r>
  <r>
    <x v="4"/>
    <s v="868d2245-e760-4c27-9bd3-d507a2733986"/>
    <x v="0"/>
    <e v="#N/A"/>
    <e v="#N/A"/>
    <e v="#N/A"/>
    <s v="FIXED"/>
    <x v="0"/>
    <m/>
    <m/>
    <m/>
    <m/>
    <x v="0"/>
  </r>
  <r>
    <x v="0"/>
    <s v="868e6001-9cac-432d-8994-0122ade21104"/>
    <x v="0"/>
    <e v="#N/A"/>
    <e v="#N/A"/>
    <e v="#N/A"/>
    <s v="FIXED"/>
    <x v="0"/>
    <m/>
    <m/>
    <m/>
    <m/>
    <x v="0"/>
  </r>
  <r>
    <x v="0"/>
    <s v="868f4734-efc0-4480-9cf9-32ccee146a3b"/>
    <x v="0"/>
    <e v="#N/A"/>
    <e v="#N/A"/>
    <e v="#N/A"/>
    <s v="FIXED"/>
    <x v="0"/>
    <m/>
    <m/>
    <m/>
    <m/>
    <x v="0"/>
  </r>
  <r>
    <x v="0"/>
    <s v="86904a02-a3b9-4f23-ba77-a970755f1ff8"/>
    <x v="0"/>
    <e v="#N/A"/>
    <e v="#N/A"/>
    <e v="#N/A"/>
    <s v="FIXED"/>
    <x v="0"/>
    <m/>
    <m/>
    <m/>
    <m/>
    <x v="0"/>
  </r>
  <r>
    <x v="6"/>
    <s v="8692e762-09f4-4b0e-aa79-77f9a40a8be4"/>
    <x v="0"/>
    <e v="#N/A"/>
    <e v="#N/A"/>
    <e v="#N/A"/>
    <s v="FIXED"/>
    <x v="0"/>
    <m/>
    <m/>
    <m/>
    <m/>
    <x v="0"/>
  </r>
  <r>
    <x v="0"/>
    <s v="86955357-b8e0-4b2a-b0d3-858ee88b7c1e"/>
    <x v="0"/>
    <e v="#N/A"/>
    <e v="#N/A"/>
    <e v="#N/A"/>
    <s v="FIXED"/>
    <x v="0"/>
    <m/>
    <m/>
    <m/>
    <m/>
    <x v="0"/>
  </r>
  <r>
    <x v="1"/>
    <s v="86956d76-93a1-4ec0-85b1-d705c8644a42"/>
    <x v="0"/>
    <s v="bpn-0007bp-01"/>
    <s v="86956d76-93a1-4ec0-85b1-d705c8644a42"/>
    <s v="High"/>
    <s v="FIXED"/>
    <x v="0"/>
    <m/>
    <m/>
    <m/>
    <m/>
    <x v="0"/>
  </r>
  <r>
    <x v="6"/>
    <s v="8695e715-9fd1-40b9-964d-0c7fa5f1e727"/>
    <x v="1"/>
    <s v="bpn-rosepvas-02"/>
    <s v="8695e715-9fd1-40b9-964d-0c7fa5f1e727"/>
    <s v="Medium"/>
    <s v="RESURFACED"/>
    <x v="0"/>
    <m/>
    <m/>
    <m/>
    <m/>
    <x v="0"/>
  </r>
  <r>
    <x v="0"/>
    <s v="8696c098-4fdd-43eb-8042-bba24fce4363"/>
    <x v="0"/>
    <e v="#N/A"/>
    <e v="#N/A"/>
    <e v="#N/A"/>
    <s v="FIXED"/>
    <x v="0"/>
    <m/>
    <m/>
    <m/>
    <m/>
    <x v="0"/>
  </r>
  <r>
    <x v="0"/>
    <s v="8697d699-e117-46d7-800f-92e912adc5cf"/>
    <x v="0"/>
    <e v="#N/A"/>
    <e v="#N/A"/>
    <e v="#N/A"/>
    <s v="FIXED"/>
    <x v="0"/>
    <m/>
    <m/>
    <m/>
    <m/>
    <x v="0"/>
  </r>
  <r>
    <x v="4"/>
    <s v="8698f2d0-5833-46c8-97b7-5c82066017ec"/>
    <x v="0"/>
    <e v="#N/A"/>
    <e v="#N/A"/>
    <e v="#N/A"/>
    <s v="FIXED"/>
    <x v="0"/>
    <m/>
    <m/>
    <m/>
    <m/>
    <x v="0"/>
  </r>
  <r>
    <x v="0"/>
    <s v="869a2ceb-4908-4e33-b5c4-08d7ef111c8c"/>
    <x v="0"/>
    <e v="#N/A"/>
    <e v="#N/A"/>
    <e v="#N/A"/>
    <s v="FIXED"/>
    <x v="0"/>
    <m/>
    <m/>
    <m/>
    <m/>
    <x v="0"/>
  </r>
  <r>
    <x v="1"/>
    <s v="869c9cdd-cb7e-4d51-b479-5b7d9d139799"/>
    <x v="2"/>
    <s v="bpn-0071bp-01"/>
    <s v="869c9cdd-cb7e-4d51-b479-5b7d9d139799"/>
    <s v="Medium"/>
    <s v="ACTIVE"/>
    <x v="0"/>
    <m/>
    <m/>
    <m/>
    <m/>
    <x v="0"/>
  </r>
  <r>
    <x v="0"/>
    <s v="869e1bb5-ba1b-4708-befa-bdcc0afd2ee7"/>
    <x v="0"/>
    <e v="#N/A"/>
    <e v="#N/A"/>
    <e v="#N/A"/>
    <s v="FIXED"/>
    <x v="0"/>
    <m/>
    <m/>
    <m/>
    <m/>
    <x v="0"/>
  </r>
  <r>
    <x v="0"/>
    <s v="869e365d-53a6-4296-aaa3-e4e5c0a18117"/>
    <x v="0"/>
    <e v="#N/A"/>
    <e v="#N/A"/>
    <e v="#N/A"/>
    <s v="FIXED"/>
    <x v="0"/>
    <m/>
    <m/>
    <m/>
    <m/>
    <x v="0"/>
  </r>
  <r>
    <x v="0"/>
    <s v="869ff028-17ca-4c8d-a9dc-0de7652ed6b9"/>
    <x v="0"/>
    <e v="#N/A"/>
    <e v="#N/A"/>
    <e v="#N/A"/>
    <s v="FIXED"/>
    <x v="0"/>
    <m/>
    <m/>
    <m/>
    <m/>
    <x v="0"/>
  </r>
  <r>
    <x v="0"/>
    <s v="86a1b149-f833-477b-a14e-ca38fc69bc9a"/>
    <x v="1"/>
    <e v="#N/A"/>
    <e v="#N/A"/>
    <e v="#N/A"/>
    <s v="RESURFACED"/>
    <x v="0"/>
    <m/>
    <m/>
    <m/>
    <m/>
    <x v="0"/>
  </r>
  <r>
    <x v="0"/>
    <s v="86a22e1a-4b38-4b7a-84f7-4991922f990b"/>
    <x v="0"/>
    <e v="#N/A"/>
    <e v="#N/A"/>
    <e v="#N/A"/>
    <s v="FIXED"/>
    <x v="0"/>
    <m/>
    <m/>
    <m/>
    <m/>
    <x v="0"/>
  </r>
  <r>
    <x v="0"/>
    <s v="86a2dc6e-88ae-4775-b403-4a098b0363b3"/>
    <x v="0"/>
    <e v="#N/A"/>
    <e v="#N/A"/>
    <e v="#N/A"/>
    <s v="FIXED"/>
    <x v="0"/>
    <m/>
    <m/>
    <m/>
    <m/>
    <x v="0"/>
  </r>
  <r>
    <x v="0"/>
    <s v="86a3733e-3585-4238-a0d3-2ae96f1813b4"/>
    <x v="0"/>
    <e v="#N/A"/>
    <e v="#N/A"/>
    <e v="#N/A"/>
    <s v="FIXED"/>
    <x v="0"/>
    <m/>
    <m/>
    <m/>
    <m/>
    <x v="0"/>
  </r>
  <r>
    <x v="0"/>
    <s v="86a3b0dd-0608-4de3-9825-081227568852"/>
    <x v="0"/>
    <e v="#N/A"/>
    <e v="#N/A"/>
    <e v="#N/A"/>
    <s v="FIXED"/>
    <x v="0"/>
    <m/>
    <m/>
    <m/>
    <m/>
    <x v="0"/>
  </r>
  <r>
    <x v="0"/>
    <s v="86a3f82e-ce7c-4aa8-945b-9febe70a6106"/>
    <x v="0"/>
    <e v="#N/A"/>
    <e v="#N/A"/>
    <e v="#N/A"/>
    <s v="FIXED"/>
    <x v="0"/>
    <m/>
    <m/>
    <m/>
    <m/>
    <x v="0"/>
  </r>
  <r>
    <x v="0"/>
    <s v="86a41d1f-77b9-4192-a68b-264e6e7b7542"/>
    <x v="0"/>
    <e v="#N/A"/>
    <e v="#N/A"/>
    <e v="#N/A"/>
    <s v="FIXED"/>
    <x v="0"/>
    <m/>
    <m/>
    <m/>
    <m/>
    <x v="0"/>
  </r>
  <r>
    <x v="2"/>
    <s v="86a5b03b-59b3-4146-83c6-0210d3413265"/>
    <x v="2"/>
    <s v="bpn-cmtygvfd-01"/>
    <s v="86a5b03b-59b3-4146-83c6-0210d3413265"/>
    <s v="Medium"/>
    <s v="ACTIVE"/>
    <x v="0"/>
    <m/>
    <m/>
    <m/>
    <m/>
    <x v="0"/>
  </r>
  <r>
    <x v="2"/>
    <s v="86a66fda-6c82-4aa1-8b55-daf4575d4ad8"/>
    <x v="0"/>
    <e v="#N/A"/>
    <e v="#N/A"/>
    <e v="#N/A"/>
    <s v="FIXED"/>
    <x v="0"/>
    <m/>
    <m/>
    <m/>
    <m/>
    <x v="0"/>
  </r>
  <r>
    <x v="0"/>
    <s v="86a70ba4-47a1-4e5b-a441-77896a1a619b"/>
    <x v="0"/>
    <e v="#N/A"/>
    <e v="#N/A"/>
    <e v="#N/A"/>
    <s v="FIXED"/>
    <x v="0"/>
    <m/>
    <m/>
    <m/>
    <m/>
    <x v="0"/>
  </r>
  <r>
    <x v="4"/>
    <s v="86a71b98-4fe5-4255-bead-dd31c877f690"/>
    <x v="0"/>
    <e v="#N/A"/>
    <e v="#N/A"/>
    <e v="#N/A"/>
    <s v="FIXED"/>
    <x v="0"/>
    <m/>
    <m/>
    <m/>
    <m/>
    <x v="0"/>
  </r>
  <r>
    <x v="0"/>
    <s v="86a74ba9-e9c1-4bc5-9eb3-3629fd7b660f"/>
    <x v="0"/>
    <e v="#N/A"/>
    <e v="#N/A"/>
    <e v="#N/A"/>
    <s v="FIXED"/>
    <x v="0"/>
    <m/>
    <m/>
    <m/>
    <m/>
    <x v="0"/>
  </r>
  <r>
    <x v="5"/>
    <s v="86a85cc9-ce8c-470d-a4bd-1df8a7d6eef0"/>
    <x v="0"/>
    <e v="#N/A"/>
    <e v="#N/A"/>
    <e v="#N/A"/>
    <s v="FIXED"/>
    <x v="0"/>
    <m/>
    <m/>
    <m/>
    <m/>
    <x v="0"/>
  </r>
  <r>
    <x v="0"/>
    <s v="86a9b288-0b27-428c-b38a-b4d13b1acd27"/>
    <x v="0"/>
    <e v="#N/A"/>
    <e v="#N/A"/>
    <e v="#N/A"/>
    <s v="FIXED"/>
    <x v="0"/>
    <m/>
    <m/>
    <m/>
    <m/>
    <x v="0"/>
  </r>
  <r>
    <x v="12"/>
    <s v="86aa41d7-685d-4cd1-befa-5d2a7b5e04d2"/>
    <x v="0"/>
    <e v="#N/A"/>
    <e v="#N/A"/>
    <e v="#N/A"/>
    <s v="FIXED"/>
    <x v="0"/>
    <m/>
    <m/>
    <m/>
    <m/>
    <x v="0"/>
  </r>
  <r>
    <x v="1"/>
    <s v="86ab1aaf-3126-4d99-a148-4201f68d28e5"/>
    <x v="0"/>
    <e v="#N/A"/>
    <e v="#N/A"/>
    <e v="#N/A"/>
    <s v="FIXED"/>
    <x v="0"/>
    <m/>
    <m/>
    <m/>
    <m/>
    <x v="0"/>
  </r>
  <r>
    <x v="0"/>
    <s v="86ab8fc5-0dc5-4652-81b4-6651a322ef19"/>
    <x v="0"/>
    <e v="#N/A"/>
    <e v="#N/A"/>
    <e v="#N/A"/>
    <s v="FIXED"/>
    <x v="0"/>
    <m/>
    <m/>
    <m/>
    <m/>
    <x v="0"/>
  </r>
  <r>
    <x v="0"/>
    <s v="86ac1009-37ea-4210-ba83-cd3e3cf41359"/>
    <x v="0"/>
    <e v="#N/A"/>
    <e v="#N/A"/>
    <e v="#N/A"/>
    <s v="FIXED"/>
    <x v="0"/>
    <m/>
    <m/>
    <m/>
    <m/>
    <x v="0"/>
  </r>
  <r>
    <x v="0"/>
    <s v="86ade08c-538d-4f02-9713-02e234bfd254"/>
    <x v="0"/>
    <e v="#N/A"/>
    <e v="#N/A"/>
    <e v="#N/A"/>
    <s v="FIXED"/>
    <x v="0"/>
    <m/>
    <m/>
    <m/>
    <m/>
    <x v="0"/>
  </r>
  <r>
    <x v="2"/>
    <s v="86ae2906-e716-4525-a4f2-64c806dd05c4"/>
    <x v="2"/>
    <s v="bpn-roseitts-01"/>
    <s v="86ae2906-e716-4525-a4f2-64c806dd05c4"/>
    <s v="Medium"/>
    <s v="ACTIVE"/>
    <x v="0"/>
    <m/>
    <m/>
    <m/>
    <m/>
    <x v="0"/>
  </r>
  <r>
    <x v="2"/>
    <s v="86afeb50-e82c-49dc-81ca-bbce2f5ec7fe"/>
    <x v="2"/>
    <s v="bpn-roseirdb-11"/>
    <s v="86afeb50-e82c-49dc-81ca-bbce2f5ec7fe"/>
    <s v="Medium"/>
    <s v="ACTIVE"/>
    <x v="0"/>
    <m/>
    <m/>
    <m/>
    <m/>
    <x v="0"/>
  </r>
  <r>
    <x v="0"/>
    <s v="86b118c2-eed4-4af5-a61f-ff6f53601e8f"/>
    <x v="0"/>
    <e v="#N/A"/>
    <e v="#N/A"/>
    <e v="#N/A"/>
    <s v="FIXED"/>
    <x v="0"/>
    <m/>
    <m/>
    <m/>
    <m/>
    <x v="0"/>
  </r>
  <r>
    <x v="1"/>
    <s v="86b262a8-07a6-48d0-912f-8590e5642dd5"/>
    <x v="0"/>
    <e v="#N/A"/>
    <e v="#N/A"/>
    <e v="#N/A"/>
    <s v="FIXED"/>
    <x v="0"/>
    <m/>
    <m/>
    <m/>
    <m/>
    <x v="0"/>
  </r>
  <r>
    <x v="4"/>
    <s v="86b269c4-16ee-444d-a49a-7d3e4d8cff4c"/>
    <x v="0"/>
    <e v="#N/A"/>
    <e v="#N/A"/>
    <e v="#N/A"/>
    <s v="FIXED"/>
    <x v="0"/>
    <m/>
    <m/>
    <m/>
    <m/>
    <x v="0"/>
  </r>
  <r>
    <x v="0"/>
    <s v="86b4dfb2-da72-4619-b68d-3fee31777bf4"/>
    <x v="0"/>
    <e v="#N/A"/>
    <e v="#N/A"/>
    <e v="#N/A"/>
    <s v="FIXED"/>
    <x v="0"/>
    <m/>
    <m/>
    <m/>
    <m/>
    <x v="0"/>
  </r>
  <r>
    <x v="0"/>
    <s v="86b4ef63-ccc4-41d4-adbd-f1f69812007c"/>
    <x v="0"/>
    <e v="#N/A"/>
    <e v="#N/A"/>
    <e v="#N/A"/>
    <s v="FIXED"/>
    <x v="0"/>
    <m/>
    <m/>
    <m/>
    <m/>
    <x v="0"/>
  </r>
  <r>
    <x v="11"/>
    <s v="86b5bf41-f3fe-4b10-9d17-4f0e981dad49"/>
    <x v="0"/>
    <e v="#N/A"/>
    <e v="#N/A"/>
    <e v="#N/A"/>
    <s v="FIXED"/>
    <x v="0"/>
    <m/>
    <m/>
    <m/>
    <m/>
    <x v="0"/>
  </r>
  <r>
    <x v="0"/>
    <s v="86b776e1-435e-4ccc-8c65-09ec2a4e4239"/>
    <x v="0"/>
    <e v="#N/A"/>
    <e v="#N/A"/>
    <e v="#N/A"/>
    <s v="FIXED"/>
    <x v="0"/>
    <m/>
    <m/>
    <m/>
    <m/>
    <x v="0"/>
  </r>
  <r>
    <x v="4"/>
    <s v="86b91bb6-baa8-4e9f-8f4a-e830a1a86630"/>
    <x v="0"/>
    <e v="#N/A"/>
    <e v="#N/A"/>
    <e v="#N/A"/>
    <s v="FIXED"/>
    <x v="0"/>
    <m/>
    <m/>
    <m/>
    <m/>
    <x v="0"/>
  </r>
  <r>
    <x v="4"/>
    <s v="86b982e7-4075-4fe5-980e-18f6e45aa028"/>
    <x v="0"/>
    <e v="#N/A"/>
    <e v="#N/A"/>
    <e v="#N/A"/>
    <s v="FIXED"/>
    <x v="0"/>
    <m/>
    <m/>
    <m/>
    <m/>
    <x v="0"/>
  </r>
  <r>
    <x v="0"/>
    <s v="86baacb7-6180-4b01-964a-2f073d9d33fb"/>
    <x v="0"/>
    <e v="#N/A"/>
    <e v="#N/A"/>
    <e v="#N/A"/>
    <s v="FIXED"/>
    <x v="0"/>
    <m/>
    <m/>
    <m/>
    <m/>
    <x v="0"/>
  </r>
  <r>
    <x v="4"/>
    <s v="86bb9253-fa6d-42b1-a5ea-c7b6b3c0b9a3"/>
    <x v="0"/>
    <e v="#N/A"/>
    <e v="#N/A"/>
    <e v="#N/A"/>
    <s v="FIXED"/>
    <x v="0"/>
    <m/>
    <m/>
    <m/>
    <m/>
    <x v="0"/>
  </r>
  <r>
    <x v="0"/>
    <s v="86bba311-70a5-4e1d-ab0e-d54c32f0b6cd"/>
    <x v="0"/>
    <e v="#N/A"/>
    <e v="#N/A"/>
    <e v="#N/A"/>
    <s v="FIXED"/>
    <x v="0"/>
    <m/>
    <m/>
    <m/>
    <m/>
    <x v="0"/>
  </r>
  <r>
    <x v="0"/>
    <s v="86bbcf13-0d03-427e-99f4-a9f5d1937458"/>
    <x v="0"/>
    <e v="#N/A"/>
    <e v="#N/A"/>
    <e v="#N/A"/>
    <s v="FIXED"/>
    <x v="0"/>
    <m/>
    <m/>
    <m/>
    <m/>
    <x v="0"/>
  </r>
  <r>
    <x v="0"/>
    <s v="86bbf7f3-385f-4551-8f42-0184e804f358"/>
    <x v="0"/>
    <e v="#N/A"/>
    <e v="#N/A"/>
    <e v="#N/A"/>
    <s v="FIXED"/>
    <x v="0"/>
    <m/>
    <m/>
    <m/>
    <m/>
    <x v="0"/>
  </r>
  <r>
    <x v="0"/>
    <s v="86bc6ab8-3d86-4778-b76c-0c61301dc6a1"/>
    <x v="0"/>
    <e v="#N/A"/>
    <e v="#N/A"/>
    <e v="#N/A"/>
    <s v="FIXED"/>
    <x v="0"/>
    <m/>
    <m/>
    <m/>
    <m/>
    <x v="0"/>
  </r>
  <r>
    <x v="0"/>
    <s v="86bd487d-59b6-4439-a473-2ee8d051edbe"/>
    <x v="0"/>
    <e v="#N/A"/>
    <e v="#N/A"/>
    <e v="#N/A"/>
    <s v="FIXED"/>
    <x v="0"/>
    <m/>
    <m/>
    <m/>
    <m/>
    <x v="0"/>
  </r>
  <r>
    <x v="1"/>
    <s v="86bdb362-d189-4915-b59e-48875e118a98"/>
    <x v="0"/>
    <e v="#N/A"/>
    <e v="#N/A"/>
    <e v="#N/A"/>
    <s v="FIXED"/>
    <x v="0"/>
    <m/>
    <m/>
    <m/>
    <m/>
    <x v="0"/>
  </r>
  <r>
    <x v="0"/>
    <s v="86be62b2-1352-40f5-80a7-956021bb0e8e"/>
    <x v="0"/>
    <e v="#N/A"/>
    <e v="#N/A"/>
    <e v="#N/A"/>
    <s v="FIXED"/>
    <x v="0"/>
    <m/>
    <m/>
    <m/>
    <m/>
    <x v="0"/>
  </r>
  <r>
    <x v="0"/>
    <s v="86c0b3c7-10ac-449b-ae3c-8433e44a2513"/>
    <x v="0"/>
    <e v="#N/A"/>
    <e v="#N/A"/>
    <e v="#N/A"/>
    <s v="FIXED"/>
    <x v="0"/>
    <m/>
    <m/>
    <m/>
    <m/>
    <x v="0"/>
  </r>
  <r>
    <x v="0"/>
    <s v="86c0e493-b2a0-440e-9d76-48508cdcdb47"/>
    <x v="0"/>
    <e v="#N/A"/>
    <e v="#N/A"/>
    <e v="#N/A"/>
    <s v="FIXED"/>
    <x v="0"/>
    <m/>
    <m/>
    <m/>
    <m/>
    <x v="0"/>
  </r>
  <r>
    <x v="0"/>
    <s v="86c0f90c-16f0-406a-a10a-706659f522a6"/>
    <x v="0"/>
    <e v="#N/A"/>
    <e v="#N/A"/>
    <e v="#N/A"/>
    <s v="FIXED"/>
    <x v="0"/>
    <m/>
    <m/>
    <m/>
    <m/>
    <x v="0"/>
  </r>
  <r>
    <x v="4"/>
    <s v="86c2173e-3535-475c-bac3-d6051df7c390"/>
    <x v="0"/>
    <e v="#N/A"/>
    <e v="#N/A"/>
    <e v="#N/A"/>
    <s v="FIXED"/>
    <x v="0"/>
    <m/>
    <m/>
    <m/>
    <m/>
    <x v="0"/>
  </r>
  <r>
    <x v="1"/>
    <s v="86c24c0a-615f-4bb2-af62-9e6fa8eb19bc"/>
    <x v="2"/>
    <s v="bpn-0071bp-01"/>
    <s v="86c24c0a-615f-4bb2-af62-9e6fa8eb19bc"/>
    <s v="Medium"/>
    <s v="ACTIVE"/>
    <x v="0"/>
    <m/>
    <m/>
    <m/>
    <m/>
    <x v="0"/>
  </r>
  <r>
    <x v="2"/>
    <s v="86c38c62-054b-4bf8-b253-50f5f73ee69b"/>
    <x v="1"/>
    <s v="bpn-roseirdb-11"/>
    <s v="86c38c62-054b-4bf8-b253-50f5f73ee69b"/>
    <s v="Medium"/>
    <s v="RESURFACED"/>
    <x v="0"/>
    <m/>
    <m/>
    <m/>
    <m/>
    <x v="0"/>
  </r>
  <r>
    <x v="0"/>
    <s v="86c480fe-288b-4ec3-97fe-b55ead65d1c7"/>
    <x v="0"/>
    <e v="#N/A"/>
    <e v="#N/A"/>
    <e v="#N/A"/>
    <s v="FIXED"/>
    <x v="0"/>
    <m/>
    <m/>
    <m/>
    <m/>
    <x v="0"/>
  </r>
  <r>
    <x v="2"/>
    <s v="86c6805f-49d7-4fa1-9987-1eb94696ef6c"/>
    <x v="2"/>
    <s v="bpn-roseemts-01"/>
    <s v="86c6805f-49d7-4fa1-9987-1eb94696ef6c"/>
    <s v="Medium"/>
    <s v="ACTIVE"/>
    <x v="0"/>
    <m/>
    <m/>
    <m/>
    <m/>
    <x v="0"/>
  </r>
  <r>
    <x v="0"/>
    <s v="86c726b6-bdb5-4591-83e9-35384b21ab06"/>
    <x v="0"/>
    <e v="#N/A"/>
    <e v="#N/A"/>
    <e v="#N/A"/>
    <s v="FIXED"/>
    <x v="0"/>
    <m/>
    <m/>
    <m/>
    <m/>
    <x v="0"/>
  </r>
  <r>
    <x v="4"/>
    <s v="86c72d44-d352-4b2c-be63-5118b2aa4351"/>
    <x v="0"/>
    <e v="#N/A"/>
    <e v="#N/A"/>
    <e v="#N/A"/>
    <s v="FIXED"/>
    <x v="0"/>
    <m/>
    <m/>
    <m/>
    <m/>
    <x v="0"/>
  </r>
  <r>
    <x v="0"/>
    <s v="86c7d97c-c1da-410d-b010-11adec08159d"/>
    <x v="0"/>
    <e v="#N/A"/>
    <e v="#N/A"/>
    <e v="#N/A"/>
    <s v="FIXED"/>
    <x v="0"/>
    <m/>
    <m/>
    <m/>
    <m/>
    <x v="0"/>
  </r>
  <r>
    <x v="0"/>
    <s v="86c84857-16dd-45a7-b83a-e4a428f2967c"/>
    <x v="0"/>
    <e v="#N/A"/>
    <e v="#N/A"/>
    <e v="#N/A"/>
    <s v="FIXED"/>
    <x v="0"/>
    <m/>
    <m/>
    <m/>
    <m/>
    <x v="0"/>
  </r>
  <r>
    <x v="0"/>
    <s v="86c89a6a-fd2d-4fcc-97f3-8dfccc9316fd"/>
    <x v="0"/>
    <s v="bdwybko3969ph2l.bpna.popularinc.net"/>
    <s v="86c89a6a-fd2d-4fcc-97f3-8dfccc9316fd"/>
    <s v="Medium"/>
    <s v="FIXED"/>
    <x v="0"/>
    <m/>
    <m/>
    <m/>
    <m/>
    <x v="0"/>
  </r>
  <r>
    <x v="0"/>
    <s v="86c8d865-c814-4f4c-abf3-a1b59ff2373c"/>
    <x v="0"/>
    <e v="#N/A"/>
    <e v="#N/A"/>
    <e v="#N/A"/>
    <s v="FIXED"/>
    <x v="0"/>
    <m/>
    <m/>
    <m/>
    <m/>
    <x v="0"/>
  </r>
  <r>
    <x v="0"/>
    <s v="86caa4f6-5caa-48ce-8b1d-3a127d3b08dc"/>
    <x v="0"/>
    <e v="#N/A"/>
    <e v="#N/A"/>
    <e v="#N/A"/>
    <s v="FIXED"/>
    <x v="0"/>
    <m/>
    <m/>
    <m/>
    <m/>
    <x v="0"/>
  </r>
  <r>
    <x v="0"/>
    <s v="86cb455b-cc40-4e5b-9a3a-72a2ec975b77"/>
    <x v="0"/>
    <e v="#N/A"/>
    <e v="#N/A"/>
    <e v="#N/A"/>
    <s v="FIXED"/>
    <x v="0"/>
    <m/>
    <m/>
    <m/>
    <m/>
    <x v="0"/>
  </r>
  <r>
    <x v="0"/>
    <s v="86cbe3d2-9788-4283-9842-4eda04f2f1ad"/>
    <x v="0"/>
    <e v="#N/A"/>
    <e v="#N/A"/>
    <e v="#N/A"/>
    <s v="FIXED"/>
    <x v="0"/>
    <m/>
    <m/>
    <m/>
    <m/>
    <x v="0"/>
  </r>
  <r>
    <x v="0"/>
    <s v="86cc55d1-2761-40d3-9674-b37cf673a007"/>
    <x v="0"/>
    <e v="#N/A"/>
    <e v="#N/A"/>
    <e v="#N/A"/>
    <s v="FIXED"/>
    <x v="0"/>
    <m/>
    <m/>
    <m/>
    <m/>
    <x v="0"/>
  </r>
  <r>
    <x v="0"/>
    <s v="86cc70c7-cb9a-4e4a-922b-88bc16a4fa93"/>
    <x v="0"/>
    <e v="#N/A"/>
    <e v="#N/A"/>
    <e v="#N/A"/>
    <s v="FIXED"/>
    <x v="0"/>
    <m/>
    <m/>
    <m/>
    <m/>
    <x v="0"/>
  </r>
  <r>
    <x v="0"/>
    <s v="86ccc726-a33a-4fa6-8f04-65f1a423070b"/>
    <x v="0"/>
    <e v="#N/A"/>
    <e v="#N/A"/>
    <e v="#N/A"/>
    <s v="FIXED"/>
    <x v="0"/>
    <m/>
    <m/>
    <m/>
    <m/>
    <x v="0"/>
  </r>
  <r>
    <x v="0"/>
    <s v="86ce026c-8dc1-4c69-8cb9-d4c5efd5513a"/>
    <x v="0"/>
    <s v="0006bcp3xkgnd2d.bpna.popularinc.net"/>
    <s v="86ce026c-8dc1-4c69-8cb9-d4c5efd5513a"/>
    <s v="Critical"/>
    <s v="FIXED"/>
    <x v="0"/>
    <m/>
    <m/>
    <m/>
    <m/>
    <x v="0"/>
  </r>
  <r>
    <x v="0"/>
    <s v="86ce452e-4849-48a5-ad30-611c6d7bb5ed"/>
    <x v="0"/>
    <e v="#N/A"/>
    <e v="#N/A"/>
    <e v="#N/A"/>
    <s v="FIXED"/>
    <x v="0"/>
    <m/>
    <m/>
    <m/>
    <m/>
    <x v="0"/>
  </r>
  <r>
    <x v="0"/>
    <s v="86d073d1-dea6-4cce-b937-404d995f5ef3"/>
    <x v="0"/>
    <e v="#N/A"/>
    <e v="#N/A"/>
    <e v="#N/A"/>
    <s v="FIXED"/>
    <x v="0"/>
    <m/>
    <m/>
    <m/>
    <m/>
    <x v="0"/>
  </r>
  <r>
    <x v="0"/>
    <s v="86d102a4-5974-4d37-9c08-14d9485e9028"/>
    <x v="0"/>
    <s v="0019brn14wfkb2d.bpna.popularinc.net"/>
    <s v="86d102a4-5974-4d37-9c08-14d9485e9028"/>
    <s v="High"/>
    <s v="FIXED"/>
    <x v="0"/>
    <m/>
    <m/>
    <m/>
    <m/>
    <x v="0"/>
  </r>
  <r>
    <x v="0"/>
    <s v="86d139be-ca7a-42f3-8fec-1caaa9e2a0bb"/>
    <x v="0"/>
    <s v="miambkohpjj633l.bpna.popularinc.net"/>
    <s v="86d139be-ca7a-42f3-8fec-1caaa9e2a0bb"/>
    <s v="Critical"/>
    <s v="FIXED"/>
    <x v="0"/>
    <m/>
    <m/>
    <m/>
    <m/>
    <x v="0"/>
  </r>
  <r>
    <x v="1"/>
    <s v="86d24dff-da1e-4917-858e-d52372e50b28"/>
    <x v="0"/>
    <e v="#N/A"/>
    <e v="#N/A"/>
    <e v="#N/A"/>
    <s v="FIXED"/>
    <x v="0"/>
    <m/>
    <m/>
    <m/>
    <m/>
    <x v="0"/>
  </r>
  <r>
    <x v="0"/>
    <s v="86d27b9c-59e5-4db6-9122-bee5105a9bd7"/>
    <x v="0"/>
    <e v="#N/A"/>
    <e v="#N/A"/>
    <e v="#N/A"/>
    <s v="FIXED"/>
    <x v="0"/>
    <m/>
    <m/>
    <m/>
    <m/>
    <x v="0"/>
  </r>
  <r>
    <x v="7"/>
    <s v="86d358a3-9f26-443b-b084-920f85b606b7"/>
    <x v="0"/>
    <s v="bpn-rosecmws-03"/>
    <s v="86d358a3-9f26-443b-b084-920f85b606b7"/>
    <s v="High"/>
    <s v="FIXED"/>
    <x v="0"/>
    <m/>
    <m/>
    <m/>
    <m/>
    <x v="0"/>
  </r>
  <r>
    <x v="0"/>
    <s v="86d5e665-4117-4843-99af-9555ab779935"/>
    <x v="0"/>
    <e v="#N/A"/>
    <e v="#N/A"/>
    <e v="#N/A"/>
    <s v="FIXED"/>
    <x v="0"/>
    <m/>
    <m/>
    <m/>
    <m/>
    <x v="0"/>
  </r>
  <r>
    <x v="0"/>
    <s v="86d6558a-b22f-404a-8bf5-b274bb95d4f4"/>
    <x v="0"/>
    <s v="0060brn8511sd2d"/>
    <s v="86d6558a-b22f-404a-8bf5-b274bb95d4f4"/>
    <s v="Medium"/>
    <s v="FIXED"/>
    <x v="0"/>
    <m/>
    <m/>
    <m/>
    <m/>
    <x v="0"/>
  </r>
  <r>
    <x v="0"/>
    <s v="86d68c10-7d97-4a39-9135-23eed085b380"/>
    <x v="0"/>
    <s v="0064brnbzzsnd2d.bpna.popularinc.net"/>
    <s v="86d68c10-7d97-4a39-9135-23eed085b380"/>
    <s v="High"/>
    <s v="FIXED"/>
    <x v="0"/>
    <m/>
    <m/>
    <m/>
    <m/>
    <x v="0"/>
  </r>
  <r>
    <x v="0"/>
    <s v="86d70a24-685d-425d-b212-7a3acc924f69"/>
    <x v="0"/>
    <s v="0006brnf8g3rd2d.bpna.popularinc.net"/>
    <s v="86d70a24-685d-425d-b212-7a3acc924f69"/>
    <s v="Critical"/>
    <s v="FIXED"/>
    <x v="0"/>
    <m/>
    <m/>
    <m/>
    <m/>
    <x v="0"/>
  </r>
  <r>
    <x v="0"/>
    <s v="86d92d43-ff6a-423c-a32f-98fa54a67fe4"/>
    <x v="0"/>
    <e v="#N/A"/>
    <e v="#N/A"/>
    <e v="#N/A"/>
    <s v="FIXED"/>
    <x v="0"/>
    <m/>
    <m/>
    <m/>
    <m/>
    <x v="0"/>
  </r>
  <r>
    <x v="0"/>
    <s v="86da407a-da03-4fc8-8528-5f2064488ab5"/>
    <x v="0"/>
    <e v="#N/A"/>
    <e v="#N/A"/>
    <e v="#N/A"/>
    <s v="FIXED"/>
    <x v="0"/>
    <m/>
    <m/>
    <m/>
    <m/>
    <x v="0"/>
  </r>
  <r>
    <x v="0"/>
    <s v="86da4ca1-de2c-49da-ba72-d51a58561244"/>
    <x v="0"/>
    <e v="#N/A"/>
    <e v="#N/A"/>
    <e v="#N/A"/>
    <s v="FIXED"/>
    <x v="0"/>
    <m/>
    <m/>
    <m/>
    <m/>
    <x v="0"/>
  </r>
  <r>
    <x v="7"/>
    <s v="86da8ee7-6406-48c6-aab7-42f6c97e736d"/>
    <x v="2"/>
    <s v="bpn-rosebiws-02"/>
    <s v="86da8ee7-6406-48c6-aab7-42f6c97e736d"/>
    <s v="Medium"/>
    <s v="ACTIVE"/>
    <x v="0"/>
    <m/>
    <m/>
    <m/>
    <m/>
    <x v="0"/>
  </r>
  <r>
    <x v="0"/>
    <s v="86daa216-3541-4548-8e52-9af38af4056a"/>
    <x v="0"/>
    <e v="#N/A"/>
    <e v="#N/A"/>
    <e v="#N/A"/>
    <s v="FIXED"/>
    <x v="0"/>
    <m/>
    <m/>
    <m/>
    <m/>
    <x v="0"/>
  </r>
  <r>
    <x v="2"/>
    <s v="86db08fd-ef74-4236-8ec8-9f9672dcd0af"/>
    <x v="0"/>
    <e v="#N/A"/>
    <e v="#N/A"/>
    <e v="#N/A"/>
    <s v="FIXED"/>
    <x v="0"/>
    <m/>
    <m/>
    <m/>
    <m/>
    <x v="0"/>
  </r>
  <r>
    <x v="0"/>
    <s v="86dc451a-0c07-435e-8cce-996bda1bbfba"/>
    <x v="0"/>
    <s v="miambkobb266j3l.bpna.popularinc.net"/>
    <s v="86dc451a-0c07-435e-8cce-996bda1bbfba"/>
    <s v="Critical"/>
    <s v="FIXED"/>
    <x v="0"/>
    <m/>
    <m/>
    <m/>
    <m/>
    <x v="0"/>
  </r>
  <r>
    <x v="4"/>
    <s v="86dcf292-b100-4871-b72e-ddce0fd9660d"/>
    <x v="0"/>
    <e v="#N/A"/>
    <e v="#N/A"/>
    <e v="#N/A"/>
    <s v="FIXED"/>
    <x v="0"/>
    <m/>
    <m/>
    <m/>
    <m/>
    <x v="0"/>
  </r>
  <r>
    <x v="4"/>
    <s v="86dd2d6a-32c5-4bc6-a0db-67fb3e510177"/>
    <x v="0"/>
    <e v="#N/A"/>
    <e v="#N/A"/>
    <e v="#N/A"/>
    <s v="FIXED"/>
    <x v="0"/>
    <m/>
    <m/>
    <m/>
    <m/>
    <x v="0"/>
  </r>
  <r>
    <x v="0"/>
    <s v="86dd80d3-6af3-491c-abd6-7a198ea380f4"/>
    <x v="0"/>
    <e v="#N/A"/>
    <e v="#N/A"/>
    <e v="#N/A"/>
    <s v="FIXED"/>
    <x v="0"/>
    <m/>
    <m/>
    <m/>
    <m/>
    <x v="0"/>
  </r>
  <r>
    <x v="0"/>
    <s v="86ddcc10-4249-4dec-8fed-6d5b2a9b635d"/>
    <x v="0"/>
    <e v="#N/A"/>
    <e v="#N/A"/>
    <e v="#N/A"/>
    <s v="FIXED"/>
    <x v="0"/>
    <m/>
    <m/>
    <m/>
    <m/>
    <x v="0"/>
  </r>
  <r>
    <x v="0"/>
    <s v="86de1d6d-4fe2-446d-b6c5-24cf37348b43"/>
    <x v="0"/>
    <e v="#N/A"/>
    <e v="#N/A"/>
    <e v="#N/A"/>
    <s v="FIXED"/>
    <x v="0"/>
    <m/>
    <m/>
    <m/>
    <m/>
    <x v="0"/>
  </r>
  <r>
    <x v="0"/>
    <s v="86de453e-0989-492d-8b23-f9e2fdefade5"/>
    <x v="0"/>
    <e v="#N/A"/>
    <e v="#N/A"/>
    <e v="#N/A"/>
    <s v="FIXED"/>
    <x v="0"/>
    <m/>
    <m/>
    <m/>
    <m/>
    <x v="0"/>
  </r>
  <r>
    <x v="0"/>
    <s v="86de8791-c913-4769-8721-bd6cba97dbeb"/>
    <x v="0"/>
    <e v="#N/A"/>
    <e v="#N/A"/>
    <e v="#N/A"/>
    <s v="FIXED"/>
    <x v="0"/>
    <m/>
    <m/>
    <m/>
    <m/>
    <x v="0"/>
  </r>
  <r>
    <x v="6"/>
    <s v="86dfe0fc-b696-4e7b-a8c3-14f4295d5674"/>
    <x v="2"/>
    <s v="bpn-rosetecm-05"/>
    <s v="86dfe0fc-b696-4e7b-a8c3-14f4295d5674"/>
    <s v="Medium"/>
    <s v="ACTIVE"/>
    <x v="0"/>
    <m/>
    <m/>
    <m/>
    <m/>
    <x v="0"/>
  </r>
  <r>
    <x v="0"/>
    <s v="86e23846-9889-4183-9abb-c9bee20a97f3"/>
    <x v="0"/>
    <e v="#N/A"/>
    <e v="#N/A"/>
    <e v="#N/A"/>
    <s v="FIXED"/>
    <x v="0"/>
    <m/>
    <m/>
    <m/>
    <m/>
    <x v="0"/>
  </r>
  <r>
    <x v="0"/>
    <s v="86e2d970-b0db-4a92-8cc7-5b8c1f19895c"/>
    <x v="0"/>
    <e v="#N/A"/>
    <e v="#N/A"/>
    <e v="#N/A"/>
    <s v="FIXED"/>
    <x v="0"/>
    <m/>
    <m/>
    <m/>
    <m/>
    <x v="0"/>
  </r>
  <r>
    <x v="2"/>
    <s v="86e396d1-7ff4-485e-b1e7-e54027f51468"/>
    <x v="2"/>
    <s v="bpn-rosegvmp-01"/>
    <s v="86e396d1-7ff4-485e-b1e7-e54027f51468"/>
    <s v="Medium"/>
    <s v="ACTIVE"/>
    <x v="0"/>
    <m/>
    <m/>
    <m/>
    <m/>
    <x v="0"/>
  </r>
  <r>
    <x v="0"/>
    <s v="86e49854-60fd-4e76-9708-a9249426810a"/>
    <x v="0"/>
    <e v="#N/A"/>
    <e v="#N/A"/>
    <e v="#N/A"/>
    <s v="FIXED"/>
    <x v="0"/>
    <m/>
    <m/>
    <m/>
    <m/>
    <x v="0"/>
  </r>
  <r>
    <x v="5"/>
    <s v="86e4d3bf-3083-4df2-8a44-3f17d531aa47"/>
    <x v="0"/>
    <e v="#N/A"/>
    <e v="#N/A"/>
    <e v="#N/A"/>
    <s v="FIXED"/>
    <x v="0"/>
    <m/>
    <m/>
    <m/>
    <m/>
    <x v="0"/>
  </r>
  <r>
    <x v="0"/>
    <s v="86e51963-660a-44cd-a8a8-15a1c258462b"/>
    <x v="0"/>
    <e v="#N/A"/>
    <e v="#N/A"/>
    <e v="#N/A"/>
    <s v="FIXED"/>
    <x v="0"/>
    <m/>
    <m/>
    <m/>
    <m/>
    <x v="0"/>
  </r>
  <r>
    <x v="2"/>
    <s v="86e63169-ff3f-4bd2-9cf8-26e97c668aad"/>
    <x v="1"/>
    <s v="bpn-rosecmas-06"/>
    <s v="86e63169-ff3f-4bd2-9cf8-26e97c668aad"/>
    <s v="Medium"/>
    <s v="RESURFACED"/>
    <x v="0"/>
    <m/>
    <m/>
    <m/>
    <m/>
    <x v="0"/>
  </r>
  <r>
    <x v="0"/>
    <s v="86e76e66-4244-42a7-ba6e-b081c3275bf3"/>
    <x v="0"/>
    <s v="rosebkocp2c8h2l.bpna.popularinc.net"/>
    <s v="86e76e66-4244-42a7-ba6e-b081c3275bf3"/>
    <s v="Medium"/>
    <s v="FIXED"/>
    <x v="0"/>
    <m/>
    <m/>
    <m/>
    <m/>
    <x v="0"/>
  </r>
  <r>
    <x v="2"/>
    <s v="86e7a98e-65d6-4c03-bd92-e88fd113079b"/>
    <x v="0"/>
    <e v="#N/A"/>
    <e v="#N/A"/>
    <e v="#N/A"/>
    <s v="FIXED"/>
    <x v="0"/>
    <m/>
    <m/>
    <m/>
    <m/>
    <x v="0"/>
  </r>
  <r>
    <x v="0"/>
    <s v="86e7dd41-08a5-4e71-bbe6-9553e60965a3"/>
    <x v="0"/>
    <e v="#N/A"/>
    <e v="#N/A"/>
    <e v="#N/A"/>
    <s v="FIXED"/>
    <x v="0"/>
    <m/>
    <m/>
    <m/>
    <m/>
    <x v="0"/>
  </r>
  <r>
    <x v="0"/>
    <s v="86e7efb4-e071-4fa6-acc8-c286c10f10d2"/>
    <x v="0"/>
    <e v="#N/A"/>
    <e v="#N/A"/>
    <e v="#N/A"/>
    <s v="FIXED"/>
    <x v="0"/>
    <m/>
    <m/>
    <m/>
    <m/>
    <x v="0"/>
  </r>
  <r>
    <x v="0"/>
    <s v="86e9154d-390a-4331-9688-2a1ccee1fef2"/>
    <x v="0"/>
    <e v="#N/A"/>
    <e v="#N/A"/>
    <e v="#N/A"/>
    <s v="FIXED"/>
    <x v="0"/>
    <m/>
    <m/>
    <m/>
    <m/>
    <x v="0"/>
  </r>
  <r>
    <x v="0"/>
    <s v="86ed3f81-bde0-4a1d-98bc-e2ce629ed56b"/>
    <x v="0"/>
    <e v="#N/A"/>
    <e v="#N/A"/>
    <e v="#N/A"/>
    <s v="FIXED"/>
    <x v="0"/>
    <m/>
    <m/>
    <m/>
    <m/>
    <x v="0"/>
  </r>
  <r>
    <x v="2"/>
    <s v="86edc9e4-aeda-48e6-8698-e235b12958dd"/>
    <x v="1"/>
    <s v="bpn-rosecmas-06"/>
    <s v="86edc9e4-aeda-48e6-8698-e235b12958dd"/>
    <s v="High"/>
    <s v="RESURFACED"/>
    <x v="0"/>
    <m/>
    <m/>
    <m/>
    <m/>
    <x v="0"/>
  </r>
  <r>
    <x v="1"/>
    <s v="86ee2383-084b-41f1-bce0-15aaedbc2704"/>
    <x v="2"/>
    <s v="bpn-roseboas-02"/>
    <s v="86ee2383-084b-41f1-bce0-15aaedbc2704"/>
    <s v="Medium"/>
    <s v="ACTIVE"/>
    <x v="0"/>
    <m/>
    <m/>
    <m/>
    <m/>
    <x v="0"/>
  </r>
  <r>
    <x v="0"/>
    <s v="86ee9545-5276-4481-a731-6d9c0fe9bcf1"/>
    <x v="0"/>
    <s v="0001brn8553sd2d.bpna.popularinc.net"/>
    <s v="86ee9545-5276-4481-a731-6d9c0fe9bcf1"/>
    <s v="Critical"/>
    <s v="FIXED"/>
    <x v="0"/>
    <m/>
    <m/>
    <m/>
    <m/>
    <x v="0"/>
  </r>
  <r>
    <x v="7"/>
    <s v="86eec521-1ab3-4ab2-a049-0633caa06126"/>
    <x v="0"/>
    <e v="#N/A"/>
    <e v="#N/A"/>
    <e v="#N/A"/>
    <s v="FIXED"/>
    <x v="0"/>
    <m/>
    <m/>
    <m/>
    <m/>
    <x v="0"/>
  </r>
  <r>
    <x v="2"/>
    <s v="86efd9e8-8993-486b-abcc-fd2b88e4b310"/>
    <x v="0"/>
    <e v="#N/A"/>
    <e v="#N/A"/>
    <e v="#N/A"/>
    <s v="FIXED"/>
    <x v="0"/>
    <m/>
    <m/>
    <m/>
    <m/>
    <x v="0"/>
  </r>
  <r>
    <x v="0"/>
    <s v="86f02742-c33f-48c6-9182-2d7bf16cc215"/>
    <x v="0"/>
    <e v="#N/A"/>
    <e v="#N/A"/>
    <e v="#N/A"/>
    <s v="FIXED"/>
    <x v="0"/>
    <m/>
    <m/>
    <m/>
    <m/>
    <x v="0"/>
  </r>
  <r>
    <x v="0"/>
    <s v="86f140ae-e16e-4c55-9933-97b2d5ce1140"/>
    <x v="0"/>
    <e v="#N/A"/>
    <e v="#N/A"/>
    <e v="#N/A"/>
    <s v="FIXED"/>
    <x v="0"/>
    <m/>
    <m/>
    <m/>
    <m/>
    <x v="0"/>
  </r>
  <r>
    <x v="2"/>
    <s v="86f141d9-69f1-4cf6-8ede-ca91e20f4b5a"/>
    <x v="0"/>
    <e v="#N/A"/>
    <e v="#N/A"/>
    <e v="#N/A"/>
    <s v="FIXED"/>
    <x v="0"/>
    <m/>
    <m/>
    <m/>
    <m/>
    <x v="0"/>
  </r>
  <r>
    <x v="0"/>
    <s v="86f14954-b4d5-4deb-98ea-f535971c2762"/>
    <x v="0"/>
    <e v="#N/A"/>
    <e v="#N/A"/>
    <e v="#N/A"/>
    <s v="FIXED"/>
    <x v="0"/>
    <m/>
    <m/>
    <m/>
    <m/>
    <x v="0"/>
  </r>
  <r>
    <x v="20"/>
    <s v="86f3c03b-9cd4-4617-a362-7b0d6a571481"/>
    <x v="0"/>
    <e v="#N/A"/>
    <e v="#N/A"/>
    <e v="#N/A"/>
    <s v="FIXED"/>
    <x v="0"/>
    <m/>
    <m/>
    <m/>
    <m/>
    <x v="0"/>
  </r>
  <r>
    <x v="1"/>
    <s v="86f51a67-1111-42fa-8e36-84fdf7aede0e"/>
    <x v="1"/>
    <s v="pcb-rosemx-13"/>
    <s v="86f51a67-1111-42fa-8e36-84fdf7aede0e"/>
    <s v="Medium"/>
    <s v="RESURFACED"/>
    <x v="0"/>
    <m/>
    <m/>
    <m/>
    <m/>
    <x v="0"/>
  </r>
  <r>
    <x v="1"/>
    <s v="86f5b49d-37ab-45af-a708-8c591973cc9d"/>
    <x v="0"/>
    <e v="#N/A"/>
    <e v="#N/A"/>
    <e v="#N/A"/>
    <s v="FIXED"/>
    <x v="0"/>
    <m/>
    <m/>
    <m/>
    <m/>
    <x v="0"/>
  </r>
  <r>
    <x v="0"/>
    <s v="86f5fd53-2646-4420-b78d-4355f38b00cf"/>
    <x v="0"/>
    <s v="bdwybko9wb77g3l.bpna.popularinc.net"/>
    <s v="86f5fd53-2646-4420-b78d-4355f38b00cf"/>
    <s v="Critical"/>
    <s v="FIXED"/>
    <x v="0"/>
    <m/>
    <m/>
    <m/>
    <m/>
    <x v="0"/>
  </r>
  <r>
    <x v="0"/>
    <s v="86f63d0c-ac93-4b66-af22-0b80a4ff8197"/>
    <x v="0"/>
    <e v="#N/A"/>
    <e v="#N/A"/>
    <e v="#N/A"/>
    <s v="FIXED"/>
    <x v="0"/>
    <m/>
    <m/>
    <m/>
    <m/>
    <x v="0"/>
  </r>
  <r>
    <x v="5"/>
    <s v="86f65817-cb6c-4d79-abfa-0596826e12e1"/>
    <x v="1"/>
    <s v="bpn-roseacap-02"/>
    <s v="86f65817-cb6c-4d79-abfa-0596826e12e1"/>
    <s v="Medium"/>
    <s v="RESURFACED"/>
    <x v="0"/>
    <m/>
    <m/>
    <m/>
    <m/>
    <x v="0"/>
  </r>
  <r>
    <x v="4"/>
    <s v="86f6b706-2293-430f-96fd-d78ae827be02"/>
    <x v="0"/>
    <e v="#N/A"/>
    <e v="#N/A"/>
    <e v="#N/A"/>
    <s v="FIXED"/>
    <x v="0"/>
    <m/>
    <m/>
    <m/>
    <m/>
    <x v="0"/>
  </r>
  <r>
    <x v="4"/>
    <s v="86f6bf7b-5cca-4756-9fcc-c60a821a9ebc"/>
    <x v="0"/>
    <e v="#N/A"/>
    <e v="#N/A"/>
    <e v="#N/A"/>
    <s v="FIXED"/>
    <x v="0"/>
    <m/>
    <m/>
    <m/>
    <m/>
    <x v="0"/>
  </r>
  <r>
    <x v="0"/>
    <s v="86f6d3d4-d7f7-4ef2-a93a-82dd7f1574f4"/>
    <x v="0"/>
    <e v="#N/A"/>
    <e v="#N/A"/>
    <e v="#N/A"/>
    <s v="FIXED"/>
    <x v="0"/>
    <m/>
    <m/>
    <m/>
    <m/>
    <x v="0"/>
  </r>
  <r>
    <x v="0"/>
    <s v="86f73cfd-bd55-4e1a-a853-1ed3463e60a0"/>
    <x v="0"/>
    <e v="#N/A"/>
    <e v="#N/A"/>
    <e v="#N/A"/>
    <s v="FIXED"/>
    <x v="0"/>
    <m/>
    <m/>
    <m/>
    <m/>
    <x v="0"/>
  </r>
  <r>
    <x v="2"/>
    <s v="86f877da-e8a4-4339-90e5-0a5ba3314ee0"/>
    <x v="0"/>
    <e v="#N/A"/>
    <e v="#N/A"/>
    <e v="#N/A"/>
    <s v="FIXED"/>
    <x v="0"/>
    <m/>
    <m/>
    <m/>
    <m/>
    <x v="0"/>
  </r>
  <r>
    <x v="0"/>
    <s v="86f8c53e-57f4-4d2c-9a04-3fe5827ea4b0"/>
    <x v="0"/>
    <e v="#N/A"/>
    <e v="#N/A"/>
    <e v="#N/A"/>
    <s v="FIXED"/>
    <x v="0"/>
    <m/>
    <m/>
    <m/>
    <m/>
    <x v="0"/>
  </r>
  <r>
    <x v="10"/>
    <s v="86f8fd0b-20a8-4a8b-9c02-cac36538497d"/>
    <x v="0"/>
    <e v="#N/A"/>
    <e v="#N/A"/>
    <e v="#N/A"/>
    <s v="FIXED"/>
    <x v="0"/>
    <m/>
    <m/>
    <m/>
    <m/>
    <x v="0"/>
  </r>
  <r>
    <x v="2"/>
    <s v="86f8ffd2-a7a8-4441-bb87-36c6081b228d"/>
    <x v="0"/>
    <e v="#N/A"/>
    <e v="#N/A"/>
    <e v="#N/A"/>
    <s v="FIXED"/>
    <x v="0"/>
    <m/>
    <m/>
    <m/>
    <m/>
    <x v="0"/>
  </r>
  <r>
    <x v="0"/>
    <s v="86fa2153-8358-4887-b082-ab34ea92c93f"/>
    <x v="0"/>
    <e v="#N/A"/>
    <e v="#N/A"/>
    <e v="#N/A"/>
    <s v="FIXED"/>
    <x v="0"/>
    <m/>
    <m/>
    <m/>
    <m/>
    <x v="0"/>
  </r>
  <r>
    <x v="0"/>
    <s v="86fa2e30-8440-4da6-acee-cf5e35670b4e"/>
    <x v="0"/>
    <e v="#N/A"/>
    <e v="#N/A"/>
    <e v="#N/A"/>
    <s v="FIXED"/>
    <x v="0"/>
    <m/>
    <m/>
    <m/>
    <m/>
    <x v="0"/>
  </r>
  <r>
    <x v="4"/>
    <s v="86fa36b4-8b42-445f-9ea4-ed6021636576"/>
    <x v="0"/>
    <s v="0036brn7pth9n2d"/>
    <s v="86fa36b4-8b42-445f-9ea4-ed6021636576"/>
    <s v="High"/>
    <s v="FIXED"/>
    <x v="0"/>
    <m/>
    <m/>
    <m/>
    <m/>
    <x v="0"/>
  </r>
  <r>
    <x v="4"/>
    <s v="86fa52dd-1b4e-4191-b86a-1a9e186520e7"/>
    <x v="0"/>
    <e v="#N/A"/>
    <e v="#N/A"/>
    <e v="#N/A"/>
    <s v="FIXED"/>
    <x v="0"/>
    <m/>
    <m/>
    <m/>
    <m/>
    <x v="0"/>
  </r>
  <r>
    <x v="0"/>
    <s v="86fa9e61-d7db-4e5a-82bc-3e5574a3fa8c"/>
    <x v="0"/>
    <e v="#N/A"/>
    <e v="#N/A"/>
    <e v="#N/A"/>
    <s v="FIXED"/>
    <x v="0"/>
    <m/>
    <m/>
    <m/>
    <m/>
    <x v="0"/>
  </r>
  <r>
    <x v="1"/>
    <s v="86facfb8-166e-4e8e-ab98-ff0ffa9fb749"/>
    <x v="2"/>
    <s v="bpn-0253bp-01"/>
    <s v="86facfb8-166e-4e8e-ab98-ff0ffa9fb749"/>
    <s v="Medium"/>
    <s v="ACTIVE"/>
    <x v="0"/>
    <m/>
    <m/>
    <m/>
    <m/>
    <x v="0"/>
  </r>
  <r>
    <x v="0"/>
    <s v="86fae8a2-4bbf-43db-98cc-36b492eb4600"/>
    <x v="0"/>
    <e v="#N/A"/>
    <e v="#N/A"/>
    <e v="#N/A"/>
    <s v="FIXED"/>
    <x v="0"/>
    <m/>
    <m/>
    <m/>
    <m/>
    <x v="0"/>
  </r>
  <r>
    <x v="0"/>
    <s v="86fca5ab-abd9-47ff-ac66-ef12b62e71cf"/>
    <x v="0"/>
    <e v="#N/A"/>
    <e v="#N/A"/>
    <e v="#N/A"/>
    <s v="FIXED"/>
    <x v="0"/>
    <m/>
    <m/>
    <m/>
    <m/>
    <x v="0"/>
  </r>
  <r>
    <x v="0"/>
    <s v="86fccbd2-e8b0-48ad-ac2c-0ecfbe38ead1"/>
    <x v="0"/>
    <e v="#N/A"/>
    <e v="#N/A"/>
    <e v="#N/A"/>
    <s v="FIXED"/>
    <x v="0"/>
    <m/>
    <m/>
    <m/>
    <m/>
    <x v="0"/>
  </r>
  <r>
    <x v="0"/>
    <s v="86fd2566-4a67-4f7a-bf64-89229483d09c"/>
    <x v="0"/>
    <e v="#N/A"/>
    <e v="#N/A"/>
    <e v="#N/A"/>
    <s v="FIXED"/>
    <x v="0"/>
    <m/>
    <m/>
    <m/>
    <m/>
    <x v="0"/>
  </r>
  <r>
    <x v="0"/>
    <s v="86fdc112-ca3e-4f1b-8ab0-ee0cc4cc32e9"/>
    <x v="0"/>
    <e v="#N/A"/>
    <e v="#N/A"/>
    <e v="#N/A"/>
    <s v="FIXED"/>
    <x v="0"/>
    <m/>
    <m/>
    <m/>
    <m/>
    <x v="0"/>
  </r>
  <r>
    <x v="0"/>
    <s v="86fe9c5d-5a4a-4004-9881-aa1585319242"/>
    <x v="0"/>
    <s v="miambkohq129y2l.bpna.popularinc.net"/>
    <s v="86fe9c5d-5a4a-4004-9881-aa1585319242"/>
    <s v="Medium"/>
    <s v="FIXED"/>
    <x v="0"/>
    <m/>
    <m/>
    <m/>
    <m/>
    <x v="0"/>
  </r>
  <r>
    <x v="0"/>
    <s v="86ff0409-d79b-4002-acc2-e1e6a16acb36"/>
    <x v="0"/>
    <e v="#N/A"/>
    <e v="#N/A"/>
    <e v="#N/A"/>
    <s v="FIXED"/>
    <x v="0"/>
    <m/>
    <m/>
    <m/>
    <m/>
    <x v="0"/>
  </r>
  <r>
    <x v="0"/>
    <s v="87021c3a-fcbd-4c41-b6ef-9a1c7a710aa4"/>
    <x v="0"/>
    <e v="#N/A"/>
    <e v="#N/A"/>
    <e v="#N/A"/>
    <s v="FIXED"/>
    <x v="0"/>
    <m/>
    <m/>
    <m/>
    <m/>
    <x v="0"/>
  </r>
  <r>
    <x v="9"/>
    <s v="8702da2e-3608-4c3a-b510-97a8fc9cef00"/>
    <x v="2"/>
    <s v="bpn-rosedvci-01"/>
    <s v="8702da2e-3608-4c3a-b510-97a8fc9cef00"/>
    <s v="High"/>
    <s v="ACTIVE"/>
    <x v="0"/>
    <m/>
    <m/>
    <m/>
    <m/>
    <x v="0"/>
  </r>
  <r>
    <x v="16"/>
    <s v="87033c5f-e677-42ba-81ac-604a42982994"/>
    <x v="0"/>
    <e v="#N/A"/>
    <e v="#N/A"/>
    <e v="#N/A"/>
    <s v="FIXED"/>
    <x v="0"/>
    <m/>
    <m/>
    <m/>
    <m/>
    <x v="0"/>
  </r>
  <r>
    <x v="0"/>
    <s v="8707025f-8cb8-4fe4-8b81-e71c633c4145"/>
    <x v="0"/>
    <e v="#N/A"/>
    <e v="#N/A"/>
    <e v="#N/A"/>
    <s v="FIXED"/>
    <x v="0"/>
    <m/>
    <m/>
    <m/>
    <m/>
    <x v="0"/>
  </r>
  <r>
    <x v="0"/>
    <s v="8707a742-283a-4df9-b641-e218e540044e"/>
    <x v="0"/>
    <e v="#N/A"/>
    <e v="#N/A"/>
    <e v="#N/A"/>
    <s v="FIXED"/>
    <x v="0"/>
    <m/>
    <m/>
    <m/>
    <m/>
    <x v="0"/>
  </r>
  <r>
    <x v="9"/>
    <s v="8708d127-8f25-455e-a2c5-e9459321fec6"/>
    <x v="0"/>
    <e v="#N/A"/>
    <e v="#N/A"/>
    <e v="#N/A"/>
    <s v="FIXED"/>
    <x v="0"/>
    <m/>
    <m/>
    <m/>
    <m/>
    <x v="0"/>
  </r>
  <r>
    <x v="0"/>
    <s v="87091127-c824-4526-85e0-127234f46038"/>
    <x v="0"/>
    <e v="#N/A"/>
    <e v="#N/A"/>
    <e v="#N/A"/>
    <s v="FIXED"/>
    <x v="0"/>
    <m/>
    <m/>
    <m/>
    <m/>
    <x v="0"/>
  </r>
  <r>
    <x v="0"/>
    <s v="87091a7d-c22d-465d-a4d6-7abf3c9f298d"/>
    <x v="0"/>
    <e v="#N/A"/>
    <e v="#N/A"/>
    <e v="#N/A"/>
    <s v="FIXED"/>
    <x v="0"/>
    <m/>
    <m/>
    <m/>
    <m/>
    <x v="0"/>
  </r>
  <r>
    <x v="0"/>
    <s v="87099808-651d-4b86-9f7a-3c62b85116aa"/>
    <x v="0"/>
    <e v="#N/A"/>
    <e v="#N/A"/>
    <e v="#N/A"/>
    <s v="FIXED"/>
    <x v="0"/>
    <m/>
    <m/>
    <m/>
    <m/>
    <x v="0"/>
  </r>
  <r>
    <x v="0"/>
    <s v="870a2347-c16f-491e-abfb-5a3bb58bdbff"/>
    <x v="0"/>
    <e v="#N/A"/>
    <e v="#N/A"/>
    <e v="#N/A"/>
    <s v="FIXED"/>
    <x v="0"/>
    <m/>
    <m/>
    <m/>
    <m/>
    <x v="0"/>
  </r>
  <r>
    <x v="0"/>
    <s v="870a35e1-1370-417c-ba2f-f2a801c2f98e"/>
    <x v="0"/>
    <e v="#N/A"/>
    <e v="#N/A"/>
    <e v="#N/A"/>
    <s v="FIXED"/>
    <x v="0"/>
    <m/>
    <m/>
    <m/>
    <m/>
    <x v="0"/>
  </r>
  <r>
    <x v="10"/>
    <s v="870b1c3f-8151-4c0b-b114-792928a95e5c"/>
    <x v="0"/>
    <e v="#N/A"/>
    <e v="#N/A"/>
    <e v="#N/A"/>
    <s v="FIXED"/>
    <x v="0"/>
    <m/>
    <m/>
    <m/>
    <m/>
    <x v="0"/>
  </r>
  <r>
    <x v="0"/>
    <s v="870cecef-e1fa-4ba7-9b62-1be215d05bb1"/>
    <x v="2"/>
    <s v="bdwybko25q55h2l.bpna.popularinc.net"/>
    <s v="870cecef-e1fa-4ba7-9b62-1be215d05bb1"/>
    <s v="High"/>
    <s v="ACTIVE"/>
    <x v="0"/>
    <m/>
    <m/>
    <m/>
    <m/>
    <x v="0"/>
  </r>
  <r>
    <x v="11"/>
    <s v="870dd5c5-b2c7-4949-ac15-e51d380afd77"/>
    <x v="0"/>
    <e v="#N/A"/>
    <e v="#N/A"/>
    <e v="#N/A"/>
    <s v="FIXED"/>
    <x v="0"/>
    <m/>
    <m/>
    <m/>
    <m/>
    <x v="0"/>
  </r>
  <r>
    <x v="0"/>
    <s v="870e83ca-3c3f-4142-8a48-504d51233fea"/>
    <x v="0"/>
    <e v="#N/A"/>
    <e v="#N/A"/>
    <e v="#N/A"/>
    <s v="FIXED"/>
    <x v="0"/>
    <m/>
    <m/>
    <m/>
    <m/>
    <x v="0"/>
  </r>
  <r>
    <x v="2"/>
    <s v="870f566e-137f-44e7-a977-08cbf7b11226"/>
    <x v="2"/>
    <s v="bpn-rosemw-01"/>
    <s v="870f566e-137f-44e7-a977-08cbf7b11226"/>
    <s v="Medium"/>
    <s v="ACTIVE"/>
    <x v="0"/>
    <m/>
    <m/>
    <m/>
    <m/>
    <x v="0"/>
  </r>
  <r>
    <x v="3"/>
    <s v="870fdba5-7496-4aa2-bded-7fd4816f515e"/>
    <x v="0"/>
    <e v="#N/A"/>
    <e v="#N/A"/>
    <e v="#N/A"/>
    <s v="FIXED"/>
    <x v="0"/>
    <m/>
    <m/>
    <m/>
    <m/>
    <x v="0"/>
  </r>
  <r>
    <x v="7"/>
    <s v="87101ac4-b873-492a-b5cf-ad7e5f757a6f"/>
    <x v="2"/>
    <s v="bpn-roseclts-10.bpna.popularinc.net"/>
    <s v="87101ac4-b873-492a-b5cf-ad7e5f757a6f"/>
    <s v="Medium"/>
    <s v="ACTIVE"/>
    <x v="0"/>
    <m/>
    <m/>
    <m/>
    <m/>
    <x v="0"/>
  </r>
  <r>
    <x v="7"/>
    <s v="87108a6c-c0dc-430c-b9a9-58fad8fcdc3f"/>
    <x v="0"/>
    <e v="#N/A"/>
    <e v="#N/A"/>
    <e v="#N/A"/>
    <s v="FIXED"/>
    <x v="0"/>
    <m/>
    <m/>
    <m/>
    <m/>
    <x v="0"/>
  </r>
  <r>
    <x v="0"/>
    <s v="87109aed-049b-44d4-93c7-8e3188832752"/>
    <x v="0"/>
    <e v="#N/A"/>
    <e v="#N/A"/>
    <e v="#N/A"/>
    <s v="FIXED"/>
    <x v="0"/>
    <m/>
    <m/>
    <m/>
    <m/>
    <x v="0"/>
  </r>
  <r>
    <x v="4"/>
    <s v="8710efe9-916b-4af8-9c70-b6a40bf21a2c"/>
    <x v="0"/>
    <e v="#N/A"/>
    <e v="#N/A"/>
    <e v="#N/A"/>
    <s v="FIXED"/>
    <x v="0"/>
    <m/>
    <m/>
    <m/>
    <m/>
    <x v="0"/>
  </r>
  <r>
    <x v="0"/>
    <s v="87111b47-746b-4790-a52f-dd71f9650add"/>
    <x v="0"/>
    <e v="#N/A"/>
    <e v="#N/A"/>
    <e v="#N/A"/>
    <s v="FIXED"/>
    <x v="0"/>
    <m/>
    <m/>
    <m/>
    <m/>
    <x v="0"/>
  </r>
  <r>
    <x v="0"/>
    <s v="8711aa7a-6b47-4815-94b9-0523fcd4606d"/>
    <x v="0"/>
    <s v="0025brnbztqnd2d.bpna.popularinc.net"/>
    <s v="8711aa7a-6b47-4815-94b9-0523fcd4606d"/>
    <s v="High"/>
    <s v="FIXED"/>
    <x v="0"/>
    <m/>
    <m/>
    <m/>
    <m/>
    <x v="0"/>
  </r>
  <r>
    <x v="2"/>
    <s v="87128cd5-c3fc-4d1c-8191-25ad8255e654"/>
    <x v="2"/>
    <s v="bpn-roseev-10"/>
    <s v="87128cd5-c3fc-4d1c-8191-25ad8255e654"/>
    <s v="High"/>
    <s v="ACTIVE"/>
    <x v="0"/>
    <m/>
    <m/>
    <m/>
    <m/>
    <x v="0"/>
  </r>
  <r>
    <x v="0"/>
    <s v="8712e648-70b6-48f2-a5dd-7a46a5136286"/>
    <x v="0"/>
    <e v="#N/A"/>
    <e v="#N/A"/>
    <e v="#N/A"/>
    <s v="FIXED"/>
    <x v="0"/>
    <m/>
    <m/>
    <m/>
    <m/>
    <x v="0"/>
  </r>
  <r>
    <x v="0"/>
    <s v="8712f755-068b-489f-87d2-a746959d372f"/>
    <x v="0"/>
    <e v="#N/A"/>
    <e v="#N/A"/>
    <e v="#N/A"/>
    <s v="FIXED"/>
    <x v="0"/>
    <m/>
    <m/>
    <m/>
    <m/>
    <x v="0"/>
  </r>
  <r>
    <x v="0"/>
    <s v="871502c4-723f-4a45-acf7-639544f54ef8"/>
    <x v="0"/>
    <e v="#N/A"/>
    <e v="#N/A"/>
    <e v="#N/A"/>
    <s v="FIXED"/>
    <x v="0"/>
    <m/>
    <m/>
    <m/>
    <m/>
    <x v="0"/>
  </r>
  <r>
    <x v="0"/>
    <s v="8715d241-bfc2-4cb3-a490-e06fa74000be"/>
    <x v="0"/>
    <e v="#N/A"/>
    <e v="#N/A"/>
    <e v="#N/A"/>
    <s v="FIXED"/>
    <x v="0"/>
    <m/>
    <m/>
    <m/>
    <m/>
    <x v="0"/>
  </r>
  <r>
    <x v="6"/>
    <s v="8715eae5-413f-41ed-b7b3-60be938341fa"/>
    <x v="1"/>
    <s v="bpn-rosepvas-01"/>
    <s v="8715eae5-413f-41ed-b7b3-60be938341fa"/>
    <s v="High"/>
    <s v="RESURFACED"/>
    <x v="0"/>
    <m/>
    <m/>
    <m/>
    <m/>
    <x v="0"/>
  </r>
  <r>
    <x v="0"/>
    <s v="871621b2-9076-4787-aa99-6833dc181bd0"/>
    <x v="0"/>
    <e v="#N/A"/>
    <e v="#N/A"/>
    <e v="#N/A"/>
    <s v="FIXED"/>
    <x v="0"/>
    <m/>
    <m/>
    <m/>
    <m/>
    <x v="0"/>
  </r>
  <r>
    <x v="0"/>
    <s v="8716432d-bdd0-4771-96d5-4c840498c364"/>
    <x v="0"/>
    <e v="#N/A"/>
    <e v="#N/A"/>
    <e v="#N/A"/>
    <s v="FIXED"/>
    <x v="0"/>
    <m/>
    <m/>
    <m/>
    <m/>
    <x v="0"/>
  </r>
  <r>
    <x v="1"/>
    <s v="87171d49-9948-4cb3-b8da-061ec79072de"/>
    <x v="0"/>
    <e v="#N/A"/>
    <e v="#N/A"/>
    <e v="#N/A"/>
    <s v="FIXED"/>
    <x v="0"/>
    <m/>
    <m/>
    <m/>
    <m/>
    <x v="0"/>
  </r>
  <r>
    <x v="0"/>
    <s v="8717850a-7460-4b77-9ef1-357f27070b57"/>
    <x v="2"/>
    <s v="0092brn7p9h9n2d.bpna.popularinc.net"/>
    <s v="8717850a-7460-4b77-9ef1-357f27070b57"/>
    <s v="High"/>
    <s v="ACTIVE"/>
    <x v="0"/>
    <m/>
    <m/>
    <m/>
    <m/>
    <x v="0"/>
  </r>
  <r>
    <x v="0"/>
    <s v="87178b3c-fd5c-4aeb-bcb4-bab58606187d"/>
    <x v="0"/>
    <e v="#N/A"/>
    <e v="#N/A"/>
    <e v="#N/A"/>
    <s v="FIXED"/>
    <x v="0"/>
    <m/>
    <m/>
    <m/>
    <m/>
    <x v="0"/>
  </r>
  <r>
    <x v="0"/>
    <s v="8717a3b1-af67-43bb-b10c-6701a354656d"/>
    <x v="0"/>
    <e v="#N/A"/>
    <e v="#N/A"/>
    <e v="#N/A"/>
    <s v="FIXED"/>
    <x v="0"/>
    <m/>
    <m/>
    <m/>
    <m/>
    <x v="0"/>
  </r>
  <r>
    <x v="0"/>
    <s v="87181119-504b-4b7b-a2bd-9bcc5f9fe107"/>
    <x v="0"/>
    <e v="#N/A"/>
    <e v="#N/A"/>
    <e v="#N/A"/>
    <s v="FIXED"/>
    <x v="0"/>
    <m/>
    <m/>
    <m/>
    <m/>
    <x v="0"/>
  </r>
  <r>
    <x v="1"/>
    <s v="8718cfbc-5d5b-4d25-bd72-a215c585f10a"/>
    <x v="0"/>
    <e v="#N/A"/>
    <e v="#N/A"/>
    <e v="#N/A"/>
    <s v="FIXED"/>
    <x v="0"/>
    <m/>
    <m/>
    <m/>
    <m/>
    <x v="0"/>
  </r>
  <r>
    <x v="0"/>
    <s v="87190540-f49b-4cea-8ee6-f1609f1b7f4a"/>
    <x v="0"/>
    <e v="#N/A"/>
    <e v="#N/A"/>
    <e v="#N/A"/>
    <s v="FIXED"/>
    <x v="0"/>
    <m/>
    <m/>
    <m/>
    <m/>
    <x v="0"/>
  </r>
  <r>
    <x v="0"/>
    <s v="871956ff-1e45-4c9a-b990-fec192ca5363"/>
    <x v="0"/>
    <e v="#N/A"/>
    <e v="#N/A"/>
    <e v="#N/A"/>
    <s v="FIXED"/>
    <x v="0"/>
    <m/>
    <m/>
    <m/>
    <m/>
    <x v="0"/>
  </r>
  <r>
    <x v="2"/>
    <s v="871b7556-77fb-4c11-ae5a-29ded9753b27"/>
    <x v="2"/>
    <s v="bpn-roseirps-01"/>
    <s v="871b7556-77fb-4c11-ae5a-29ded9753b27"/>
    <s v="High"/>
    <s v="ACTIVE"/>
    <x v="0"/>
    <m/>
    <m/>
    <m/>
    <m/>
    <x v="0"/>
  </r>
  <r>
    <x v="0"/>
    <s v="871bdfa6-f227-4bef-8fec-04fd0f5af220"/>
    <x v="0"/>
    <e v="#N/A"/>
    <e v="#N/A"/>
    <e v="#N/A"/>
    <s v="FIXED"/>
    <x v="0"/>
    <m/>
    <m/>
    <m/>
    <m/>
    <x v="0"/>
  </r>
  <r>
    <x v="2"/>
    <s v="871c5885-cbd5-43e5-a9fb-dc86ebc54121"/>
    <x v="0"/>
    <e v="#N/A"/>
    <e v="#N/A"/>
    <e v="#N/A"/>
    <s v="FIXED"/>
    <x v="0"/>
    <m/>
    <m/>
    <m/>
    <m/>
    <x v="0"/>
  </r>
  <r>
    <x v="0"/>
    <s v="871c8109-00fe-4344-b824-d13fceb33e20"/>
    <x v="0"/>
    <e v="#N/A"/>
    <e v="#N/A"/>
    <e v="#N/A"/>
    <s v="FIXED"/>
    <x v="0"/>
    <m/>
    <m/>
    <m/>
    <m/>
    <x v="0"/>
  </r>
  <r>
    <x v="0"/>
    <s v="871cfd83-d1c5-4713-a409-943ee60c039d"/>
    <x v="0"/>
    <e v="#N/A"/>
    <e v="#N/A"/>
    <e v="#N/A"/>
    <s v="FIXED"/>
    <x v="0"/>
    <m/>
    <m/>
    <m/>
    <m/>
    <x v="0"/>
  </r>
  <r>
    <x v="7"/>
    <s v="871d0cbf-ad98-4564-b66b-daa427eacc97"/>
    <x v="2"/>
    <s v="bpn-rosedb-01"/>
    <s v="871d0cbf-ad98-4564-b66b-daa427eacc97"/>
    <s v="Medium"/>
    <s v="ACTIVE"/>
    <x v="0"/>
    <m/>
    <m/>
    <m/>
    <m/>
    <x v="0"/>
  </r>
  <r>
    <x v="0"/>
    <s v="871d62c2-5add-46d5-a54f-9de923442ed2"/>
    <x v="0"/>
    <s v="bdwybko1017ll3l"/>
    <s v="871d62c2-5add-46d5-a54f-9de923442ed2"/>
    <s v="Critical"/>
    <s v="FIXED"/>
    <x v="0"/>
    <m/>
    <m/>
    <m/>
    <m/>
    <x v="0"/>
  </r>
  <r>
    <x v="0"/>
    <s v="871d845f-b8f7-4419-aa1c-25ef296b170c"/>
    <x v="0"/>
    <e v="#N/A"/>
    <e v="#N/A"/>
    <e v="#N/A"/>
    <s v="FIXED"/>
    <x v="0"/>
    <m/>
    <m/>
    <m/>
    <m/>
    <x v="0"/>
  </r>
  <r>
    <x v="0"/>
    <s v="871e9e23-8206-4711-8cbe-8d991d7ce2e7"/>
    <x v="1"/>
    <s v="miambko7nd09y2l.bpna.popularinc.net"/>
    <s v="871e9e23-8206-4711-8cbe-8d991d7ce2e7"/>
    <s v="High"/>
    <s v="RESURFACED"/>
    <x v="0"/>
    <m/>
    <m/>
    <m/>
    <m/>
    <x v="0"/>
  </r>
  <r>
    <x v="0"/>
    <s v="871f6455-5d1c-4cd2-b3e0-32de67f05482"/>
    <x v="0"/>
    <s v="miambkohyt0zd3l.bpna.popularinc.net"/>
    <s v="871f6455-5d1c-4cd2-b3e0-32de67f05482"/>
    <s v="High"/>
    <s v="FIXED"/>
    <x v="0"/>
    <m/>
    <m/>
    <m/>
    <m/>
    <x v="0"/>
  </r>
  <r>
    <x v="0"/>
    <s v="871f93df-d962-490e-9a5f-80f34b85507b"/>
    <x v="0"/>
    <e v="#N/A"/>
    <e v="#N/A"/>
    <e v="#N/A"/>
    <s v="FIXED"/>
    <x v="0"/>
    <m/>
    <m/>
    <m/>
    <m/>
    <x v="0"/>
  </r>
  <r>
    <x v="0"/>
    <s v="871fff0f-9596-47f6-a58c-c41bcf9d7f24"/>
    <x v="0"/>
    <e v="#N/A"/>
    <e v="#N/A"/>
    <e v="#N/A"/>
    <s v="FIXED"/>
    <x v="0"/>
    <m/>
    <m/>
    <m/>
    <m/>
    <x v="0"/>
  </r>
  <r>
    <x v="0"/>
    <s v="8720438d-749e-472b-bbf2-e817bf604a22"/>
    <x v="0"/>
    <e v="#N/A"/>
    <e v="#N/A"/>
    <e v="#N/A"/>
    <s v="FIXED"/>
    <x v="0"/>
    <m/>
    <m/>
    <m/>
    <m/>
    <x v="0"/>
  </r>
  <r>
    <x v="0"/>
    <s v="8720add0-7aca-48b6-86d7-c21a4694a4df"/>
    <x v="0"/>
    <e v="#N/A"/>
    <e v="#N/A"/>
    <e v="#N/A"/>
    <s v="FIXED"/>
    <x v="0"/>
    <m/>
    <m/>
    <m/>
    <m/>
    <x v="0"/>
  </r>
  <r>
    <x v="0"/>
    <s v="8720e2be-ccb9-4ad2-8b02-e1d1dc4fd8e4"/>
    <x v="0"/>
    <e v="#N/A"/>
    <e v="#N/A"/>
    <e v="#N/A"/>
    <s v="FIXED"/>
    <x v="0"/>
    <m/>
    <m/>
    <m/>
    <m/>
    <x v="0"/>
  </r>
  <r>
    <x v="4"/>
    <s v="87211a68-b0a6-4936-9926-140be1e62a50"/>
    <x v="0"/>
    <s v="bdwybko6hht6s2l"/>
    <s v="87211a68-b0a6-4936-9926-140be1e62a50"/>
    <s v="Critical"/>
    <s v="FIXED"/>
    <x v="0"/>
    <m/>
    <m/>
    <m/>
    <m/>
    <x v="0"/>
  </r>
  <r>
    <x v="0"/>
    <s v="872176e1-8fc5-46fb-956b-533e0b1af480"/>
    <x v="0"/>
    <e v="#N/A"/>
    <e v="#N/A"/>
    <e v="#N/A"/>
    <s v="FIXED"/>
    <x v="0"/>
    <m/>
    <m/>
    <m/>
    <m/>
    <x v="0"/>
  </r>
  <r>
    <x v="0"/>
    <s v="87260413-dacd-4d04-a6e2-454b6fdeda4a"/>
    <x v="0"/>
    <e v="#N/A"/>
    <e v="#N/A"/>
    <e v="#N/A"/>
    <s v="FIXED"/>
    <x v="0"/>
    <m/>
    <m/>
    <m/>
    <m/>
    <x v="0"/>
  </r>
  <r>
    <x v="0"/>
    <s v="87263dba-3a5e-4054-a650-84ceb5a92e88"/>
    <x v="0"/>
    <e v="#N/A"/>
    <e v="#N/A"/>
    <e v="#N/A"/>
    <s v="FIXED"/>
    <x v="0"/>
    <m/>
    <m/>
    <m/>
    <m/>
    <x v="0"/>
  </r>
  <r>
    <x v="1"/>
    <s v="8726aa52-6369-46f5-b89b-5a79fde6168b"/>
    <x v="1"/>
    <s v="bpn-0258bp-01"/>
    <s v="8726aa52-6369-46f5-b89b-5a79fde6168b"/>
    <s v="Medium"/>
    <s v="RESURFACED"/>
    <x v="0"/>
    <m/>
    <m/>
    <m/>
    <m/>
    <x v="0"/>
  </r>
  <r>
    <x v="1"/>
    <s v="872703f5-eb77-4343-8a0b-b72f950594b8"/>
    <x v="0"/>
    <e v="#N/A"/>
    <e v="#N/A"/>
    <e v="#N/A"/>
    <s v="FIXED"/>
    <x v="0"/>
    <m/>
    <m/>
    <m/>
    <m/>
    <x v="0"/>
  </r>
  <r>
    <x v="1"/>
    <s v="87271b52-7312-4f2a-acf0-0547838c0ccc"/>
    <x v="0"/>
    <e v="#N/A"/>
    <e v="#N/A"/>
    <e v="#N/A"/>
    <s v="FIXED"/>
    <x v="0"/>
    <m/>
    <m/>
    <m/>
    <m/>
    <x v="0"/>
  </r>
  <r>
    <x v="2"/>
    <s v="87272263-abcd-4315-9db3-42ec68c480b2"/>
    <x v="1"/>
    <e v="#N/A"/>
    <e v="#N/A"/>
    <e v="#N/A"/>
    <s v="RESURFACED"/>
    <x v="0"/>
    <m/>
    <m/>
    <m/>
    <m/>
    <x v="0"/>
  </r>
  <r>
    <x v="0"/>
    <s v="8727c12f-0844-465b-bf7d-57500aef2599"/>
    <x v="0"/>
    <e v="#N/A"/>
    <e v="#N/A"/>
    <e v="#N/A"/>
    <s v="FIXED"/>
    <x v="0"/>
    <m/>
    <m/>
    <m/>
    <m/>
    <x v="0"/>
  </r>
  <r>
    <x v="1"/>
    <s v="872825c2-5c4f-4259-863c-d4b13dce43f8"/>
    <x v="0"/>
    <e v="#N/A"/>
    <e v="#N/A"/>
    <e v="#N/A"/>
    <s v="FIXED"/>
    <x v="0"/>
    <m/>
    <m/>
    <m/>
    <m/>
    <x v="0"/>
  </r>
  <r>
    <x v="0"/>
    <s v="872873e1-7754-4d2f-8a83-d750f99fa7f6"/>
    <x v="0"/>
    <e v="#N/A"/>
    <e v="#N/A"/>
    <e v="#N/A"/>
    <s v="FIXED"/>
    <x v="0"/>
    <m/>
    <m/>
    <m/>
    <m/>
    <x v="0"/>
  </r>
  <r>
    <x v="0"/>
    <s v="8729174e-f116-4058-a041-ab7a4d552953"/>
    <x v="0"/>
    <s v="0071brnb644182d.bpna.popularinc.net"/>
    <s v="8729174e-f116-4058-a041-ab7a4d552953"/>
    <s v="Critical"/>
    <s v="FIXED"/>
    <x v="0"/>
    <m/>
    <m/>
    <m/>
    <m/>
    <x v="0"/>
  </r>
  <r>
    <x v="1"/>
    <s v="87292f29-e29a-4fe9-8230-26fdc5602027"/>
    <x v="0"/>
    <e v="#N/A"/>
    <e v="#N/A"/>
    <e v="#N/A"/>
    <s v="FIXED"/>
    <x v="0"/>
    <m/>
    <m/>
    <m/>
    <m/>
    <x v="0"/>
  </r>
  <r>
    <x v="2"/>
    <s v="872ab467-858c-492a-9305-ff13c62b8161"/>
    <x v="1"/>
    <s v="bpn-rosebidp-01"/>
    <s v="872ab467-858c-492a-9305-ff13c62b8161"/>
    <s v="High"/>
    <s v="RESURFACED"/>
    <x v="0"/>
    <m/>
    <m/>
    <m/>
    <m/>
    <x v="0"/>
  </r>
  <r>
    <x v="0"/>
    <s v="872c6c3b-bfb2-4399-b68e-d0e805832662"/>
    <x v="0"/>
    <e v="#N/A"/>
    <e v="#N/A"/>
    <e v="#N/A"/>
    <s v="FIXED"/>
    <x v="0"/>
    <m/>
    <m/>
    <m/>
    <m/>
    <x v="0"/>
  </r>
  <r>
    <x v="0"/>
    <s v="872c81df-10a1-48ad-b5fc-65ea9cb5adc7"/>
    <x v="0"/>
    <e v="#N/A"/>
    <e v="#N/A"/>
    <e v="#N/A"/>
    <s v="FIXED"/>
    <x v="0"/>
    <m/>
    <m/>
    <m/>
    <m/>
    <x v="0"/>
  </r>
  <r>
    <x v="4"/>
    <s v="872c8d11-6d05-4e66-810d-e2a688448941"/>
    <x v="0"/>
    <e v="#N/A"/>
    <e v="#N/A"/>
    <e v="#N/A"/>
    <s v="FIXED"/>
    <x v="0"/>
    <m/>
    <m/>
    <m/>
    <m/>
    <x v="0"/>
  </r>
  <r>
    <x v="6"/>
    <s v="872c97ed-da2a-4fde-b0cb-173830e4fbac"/>
    <x v="1"/>
    <s v="bpn-rosetecm-05"/>
    <s v="872c97ed-da2a-4fde-b0cb-173830e4fbac"/>
    <s v="High"/>
    <s v="RESURFACED"/>
    <x v="0"/>
    <m/>
    <m/>
    <m/>
    <m/>
    <x v="0"/>
  </r>
  <r>
    <x v="0"/>
    <s v="872d1d2c-ad69-493c-ac71-d501fbe46287"/>
    <x v="0"/>
    <e v="#N/A"/>
    <e v="#N/A"/>
    <e v="#N/A"/>
    <s v="FIXED"/>
    <x v="0"/>
    <m/>
    <m/>
    <m/>
    <m/>
    <x v="0"/>
  </r>
  <r>
    <x v="11"/>
    <s v="872d3a91-bfc2-4c88-ac4a-4a2428a435f7"/>
    <x v="0"/>
    <e v="#N/A"/>
    <e v="#N/A"/>
    <e v="#N/A"/>
    <s v="FIXED"/>
    <x v="0"/>
    <m/>
    <m/>
    <m/>
    <m/>
    <x v="0"/>
  </r>
  <r>
    <x v="0"/>
    <s v="872d6ec4-57f9-413c-9384-b8ab6d8732b5"/>
    <x v="0"/>
    <e v="#N/A"/>
    <e v="#N/A"/>
    <e v="#N/A"/>
    <s v="FIXED"/>
    <x v="0"/>
    <m/>
    <m/>
    <m/>
    <m/>
    <x v="0"/>
  </r>
  <r>
    <x v="0"/>
    <s v="872dc4de-a214-48b8-95a4-855ede4f1718"/>
    <x v="0"/>
    <e v="#N/A"/>
    <e v="#N/A"/>
    <e v="#N/A"/>
    <s v="FIXED"/>
    <x v="0"/>
    <m/>
    <m/>
    <m/>
    <m/>
    <x v="0"/>
  </r>
  <r>
    <x v="0"/>
    <s v="872eb5c1-1f62-410f-89f8-b368f57f4ced"/>
    <x v="0"/>
    <e v="#N/A"/>
    <e v="#N/A"/>
    <e v="#N/A"/>
    <s v="FIXED"/>
    <x v="0"/>
    <m/>
    <m/>
    <m/>
    <m/>
    <x v="0"/>
  </r>
  <r>
    <x v="0"/>
    <s v="872f53b5-505e-401c-bd15-8cb56cf75a48"/>
    <x v="0"/>
    <e v="#N/A"/>
    <e v="#N/A"/>
    <e v="#N/A"/>
    <s v="FIXED"/>
    <x v="0"/>
    <m/>
    <m/>
    <m/>
    <m/>
    <x v="0"/>
  </r>
  <r>
    <x v="7"/>
    <s v="872f6d8c-3c7a-4cf5-950a-9c02453e48a6"/>
    <x v="0"/>
    <e v="#N/A"/>
    <e v="#N/A"/>
    <e v="#N/A"/>
    <s v="FIXED"/>
    <x v="0"/>
    <m/>
    <m/>
    <m/>
    <m/>
    <x v="0"/>
  </r>
  <r>
    <x v="0"/>
    <s v="872fe3c5-be26-432a-b0e9-07015103e69f"/>
    <x v="0"/>
    <e v="#N/A"/>
    <e v="#N/A"/>
    <e v="#N/A"/>
    <s v="FIXED"/>
    <x v="0"/>
    <m/>
    <m/>
    <m/>
    <m/>
    <x v="0"/>
  </r>
  <r>
    <x v="0"/>
    <s v="87313af7-8495-4b88-adb6-5946056c6216"/>
    <x v="0"/>
    <e v="#N/A"/>
    <e v="#N/A"/>
    <e v="#N/A"/>
    <s v="FIXED"/>
    <x v="0"/>
    <m/>
    <m/>
    <m/>
    <m/>
    <x v="0"/>
  </r>
  <r>
    <x v="0"/>
    <s v="8731d6e9-4fff-4a35-9c6b-9631240a3b99"/>
    <x v="0"/>
    <e v="#N/A"/>
    <e v="#N/A"/>
    <e v="#N/A"/>
    <s v="FIXED"/>
    <x v="0"/>
    <m/>
    <m/>
    <m/>
    <m/>
    <x v="0"/>
  </r>
  <r>
    <x v="0"/>
    <s v="87321629-7203-4155-8081-5c362d5b7a41"/>
    <x v="0"/>
    <e v="#N/A"/>
    <e v="#N/A"/>
    <e v="#N/A"/>
    <s v="FIXED"/>
    <x v="0"/>
    <m/>
    <m/>
    <m/>
    <m/>
    <x v="0"/>
  </r>
  <r>
    <x v="2"/>
    <s v="8732e6e8-59aa-4c1e-b986-9e1ea0313d57"/>
    <x v="0"/>
    <e v="#N/A"/>
    <e v="#N/A"/>
    <e v="#N/A"/>
    <s v="FIXED"/>
    <x v="0"/>
    <m/>
    <m/>
    <m/>
    <m/>
    <x v="0"/>
  </r>
  <r>
    <x v="0"/>
    <s v="8733208d-4472-44f9-b1f3-98a5584c28c8"/>
    <x v="0"/>
    <e v="#N/A"/>
    <e v="#N/A"/>
    <e v="#N/A"/>
    <s v="FIXED"/>
    <x v="0"/>
    <m/>
    <m/>
    <m/>
    <m/>
    <x v="0"/>
  </r>
  <r>
    <x v="0"/>
    <s v="8734d18f-ec1f-4f8d-8edb-d829f7313f3e"/>
    <x v="0"/>
    <e v="#N/A"/>
    <e v="#N/A"/>
    <e v="#N/A"/>
    <s v="FIXED"/>
    <x v="0"/>
    <m/>
    <m/>
    <m/>
    <m/>
    <x v="0"/>
  </r>
  <r>
    <x v="0"/>
    <s v="87355ec8-32af-4596-a5d6-947e942ebfb4"/>
    <x v="0"/>
    <e v="#N/A"/>
    <e v="#N/A"/>
    <e v="#N/A"/>
    <s v="FIXED"/>
    <x v="0"/>
    <m/>
    <m/>
    <m/>
    <m/>
    <x v="0"/>
  </r>
  <r>
    <x v="1"/>
    <s v="87379be3-c93c-4735-b24a-2a8ec88069be"/>
    <x v="0"/>
    <e v="#N/A"/>
    <e v="#N/A"/>
    <e v="#N/A"/>
    <s v="FIXED"/>
    <x v="0"/>
    <m/>
    <m/>
    <m/>
    <m/>
    <x v="0"/>
  </r>
  <r>
    <x v="2"/>
    <s v="87389327-0e40-4998-b550-3625878a1320"/>
    <x v="1"/>
    <s v="bpn-roseiras-02"/>
    <s v="87389327-0e40-4998-b550-3625878a1320"/>
    <s v="Critical"/>
    <s v="RESURFACED"/>
    <x v="0"/>
    <m/>
    <m/>
    <m/>
    <m/>
    <x v="0"/>
  </r>
  <r>
    <x v="1"/>
    <s v="8738b587-353b-4212-bce6-e54f78d3dd5c"/>
    <x v="0"/>
    <e v="#N/A"/>
    <e v="#N/A"/>
    <e v="#N/A"/>
    <s v="FIXED"/>
    <x v="0"/>
    <m/>
    <m/>
    <m/>
    <m/>
    <x v="0"/>
  </r>
  <r>
    <x v="4"/>
    <s v="87392fc4-5213-4d99-be26-47378328cea8"/>
    <x v="0"/>
    <e v="#N/A"/>
    <e v="#N/A"/>
    <e v="#N/A"/>
    <s v="FIXED"/>
    <x v="0"/>
    <m/>
    <m/>
    <m/>
    <m/>
    <x v="0"/>
  </r>
  <r>
    <x v="7"/>
    <s v="8739fb79-12aa-4ac8-9764-c82de4ef7b1e"/>
    <x v="0"/>
    <s v="bpn-roseemts-02"/>
    <s v="8739fb79-12aa-4ac8-9764-c82de4ef7b1e"/>
    <s v="Low"/>
    <s v="FIXED"/>
    <x v="0"/>
    <m/>
    <m/>
    <m/>
    <m/>
    <x v="0"/>
  </r>
  <r>
    <x v="0"/>
    <s v="873a0f0e-41fb-4604-a582-c78f60c6e396"/>
    <x v="0"/>
    <e v="#N/A"/>
    <e v="#N/A"/>
    <e v="#N/A"/>
    <s v="FIXED"/>
    <x v="0"/>
    <m/>
    <m/>
    <m/>
    <m/>
    <x v="0"/>
  </r>
  <r>
    <x v="0"/>
    <s v="873ae592-7475-4d63-b181-79284a773958"/>
    <x v="0"/>
    <e v="#N/A"/>
    <e v="#N/A"/>
    <e v="#N/A"/>
    <s v="FIXED"/>
    <x v="0"/>
    <m/>
    <m/>
    <m/>
    <m/>
    <x v="0"/>
  </r>
  <r>
    <x v="0"/>
    <s v="873b095b-9733-4ee1-88c3-d6fe6259bffd"/>
    <x v="0"/>
    <e v="#N/A"/>
    <e v="#N/A"/>
    <e v="#N/A"/>
    <s v="FIXED"/>
    <x v="0"/>
    <m/>
    <m/>
    <m/>
    <m/>
    <x v="0"/>
  </r>
  <r>
    <x v="0"/>
    <s v="873b4ae2-6aa6-4559-ac04-0b477b3fcf3c"/>
    <x v="0"/>
    <e v="#N/A"/>
    <e v="#N/A"/>
    <e v="#N/A"/>
    <s v="FIXED"/>
    <x v="0"/>
    <m/>
    <m/>
    <m/>
    <m/>
    <x v="0"/>
  </r>
  <r>
    <x v="0"/>
    <s v="873d3aad-a9e1-48ca-a13c-86a610cd0768"/>
    <x v="0"/>
    <e v="#N/A"/>
    <e v="#N/A"/>
    <e v="#N/A"/>
    <s v="FIXED"/>
    <x v="0"/>
    <m/>
    <m/>
    <m/>
    <m/>
    <x v="0"/>
  </r>
  <r>
    <x v="2"/>
    <s v="873e9cec-df33-4f70-8b47-0c0e5fe65b27"/>
    <x v="0"/>
    <e v="#N/A"/>
    <e v="#N/A"/>
    <e v="#N/A"/>
    <s v="FIXED"/>
    <x v="0"/>
    <m/>
    <m/>
    <m/>
    <m/>
    <x v="0"/>
  </r>
  <r>
    <x v="13"/>
    <s v="873ea3c5-aec3-41ff-a842-df52cea970a3"/>
    <x v="0"/>
    <e v="#N/A"/>
    <e v="#N/A"/>
    <e v="#N/A"/>
    <s v="FIXED"/>
    <x v="0"/>
    <m/>
    <m/>
    <m/>
    <m/>
    <x v="0"/>
  </r>
  <r>
    <x v="0"/>
    <s v="873ef62d-06a0-4baa-a480-14e57b104ff7"/>
    <x v="0"/>
    <e v="#N/A"/>
    <e v="#N/A"/>
    <e v="#N/A"/>
    <s v="FIXED"/>
    <x v="0"/>
    <m/>
    <m/>
    <m/>
    <m/>
    <x v="0"/>
  </r>
  <r>
    <x v="4"/>
    <s v="873f7cae-7ca6-4726-9f8d-78bb1339e35e"/>
    <x v="0"/>
    <e v="#N/A"/>
    <e v="#N/A"/>
    <e v="#N/A"/>
    <s v="FIXED"/>
    <x v="0"/>
    <m/>
    <m/>
    <m/>
    <m/>
    <x v="0"/>
  </r>
  <r>
    <x v="1"/>
    <s v="874112c4-d96f-4067-af1b-5e4b3b709ac4"/>
    <x v="0"/>
    <s v="bpn-rosebp-03"/>
    <s v="874112c4-d96f-4067-af1b-5e4b3b709ac4"/>
    <s v="High"/>
    <s v="FIXED"/>
    <x v="0"/>
    <m/>
    <m/>
    <m/>
    <m/>
    <x v="0"/>
  </r>
  <r>
    <x v="0"/>
    <s v="87444bc3-c796-4303-a86f-60cc0585edef"/>
    <x v="0"/>
    <e v="#N/A"/>
    <e v="#N/A"/>
    <e v="#N/A"/>
    <s v="FIXED"/>
    <x v="0"/>
    <m/>
    <m/>
    <m/>
    <m/>
    <x v="0"/>
  </r>
  <r>
    <x v="0"/>
    <s v="8744c9a8-6623-4c81-bc37-d492c0748c92"/>
    <x v="0"/>
    <e v="#N/A"/>
    <e v="#N/A"/>
    <e v="#N/A"/>
    <s v="FIXED"/>
    <x v="0"/>
    <m/>
    <m/>
    <m/>
    <m/>
    <x v="0"/>
  </r>
  <r>
    <x v="0"/>
    <s v="87455685-fe80-491a-9a0c-c21967d38768"/>
    <x v="0"/>
    <e v="#N/A"/>
    <e v="#N/A"/>
    <e v="#N/A"/>
    <s v="FIXED"/>
    <x v="0"/>
    <m/>
    <m/>
    <m/>
    <m/>
    <x v="0"/>
  </r>
  <r>
    <x v="10"/>
    <s v="8745f368-f25a-4d72-9194-f7028d0bd0d7"/>
    <x v="0"/>
    <e v="#N/A"/>
    <e v="#N/A"/>
    <e v="#N/A"/>
    <s v="FIXED"/>
    <x v="0"/>
    <m/>
    <m/>
    <m/>
    <m/>
    <x v="0"/>
  </r>
  <r>
    <x v="0"/>
    <s v="8748333a-1284-43ac-98c6-3d1d0f518219"/>
    <x v="0"/>
    <e v="#N/A"/>
    <e v="#N/A"/>
    <e v="#N/A"/>
    <s v="FIXED"/>
    <x v="0"/>
    <m/>
    <m/>
    <m/>
    <m/>
    <x v="0"/>
  </r>
  <r>
    <x v="0"/>
    <s v="87497f75-1b04-414b-af45-7d9cc688d630"/>
    <x v="0"/>
    <e v="#N/A"/>
    <e v="#N/A"/>
    <e v="#N/A"/>
    <s v="FIXED"/>
    <x v="0"/>
    <m/>
    <m/>
    <m/>
    <m/>
    <x v="0"/>
  </r>
  <r>
    <x v="0"/>
    <s v="874981b4-8fef-4f91-88cf-38c2cacc67d8"/>
    <x v="0"/>
    <e v="#N/A"/>
    <e v="#N/A"/>
    <e v="#N/A"/>
    <s v="FIXED"/>
    <x v="0"/>
    <m/>
    <m/>
    <m/>
    <m/>
    <x v="0"/>
  </r>
  <r>
    <x v="0"/>
    <s v="8749c547-0fb9-43ff-8bb4-5b9196aa8686"/>
    <x v="0"/>
    <e v="#N/A"/>
    <e v="#N/A"/>
    <e v="#N/A"/>
    <s v="FIXED"/>
    <x v="0"/>
    <m/>
    <m/>
    <m/>
    <m/>
    <x v="0"/>
  </r>
  <r>
    <x v="0"/>
    <s v="874a0e94-0909-423b-ab24-3e0e45562fe0"/>
    <x v="0"/>
    <e v="#N/A"/>
    <e v="#N/A"/>
    <e v="#N/A"/>
    <s v="FIXED"/>
    <x v="0"/>
    <m/>
    <m/>
    <m/>
    <m/>
    <x v="0"/>
  </r>
  <r>
    <x v="1"/>
    <s v="874b70b9-a821-4c42-bace-f7bafcfe99fe"/>
    <x v="0"/>
    <e v="#N/A"/>
    <e v="#N/A"/>
    <e v="#N/A"/>
    <s v="FIXED"/>
    <x v="0"/>
    <m/>
    <m/>
    <m/>
    <m/>
    <x v="0"/>
  </r>
  <r>
    <x v="7"/>
    <s v="874b9e6b-f011-4598-bab3-f6d9a240c18b"/>
    <x v="0"/>
    <e v="#N/A"/>
    <e v="#N/A"/>
    <e v="#N/A"/>
    <s v="FIXED"/>
    <x v="0"/>
    <m/>
    <m/>
    <m/>
    <m/>
    <x v="0"/>
  </r>
  <r>
    <x v="4"/>
    <s v="874bee48-1e57-4164-bb6d-4164335ff93a"/>
    <x v="0"/>
    <e v="#N/A"/>
    <e v="#N/A"/>
    <e v="#N/A"/>
    <s v="FIXED"/>
    <x v="0"/>
    <m/>
    <m/>
    <m/>
    <m/>
    <x v="0"/>
  </r>
  <r>
    <x v="0"/>
    <s v="874c6ea0-421f-45f7-810d-ad3d074eba6d"/>
    <x v="0"/>
    <e v="#N/A"/>
    <e v="#N/A"/>
    <e v="#N/A"/>
    <s v="FIXED"/>
    <x v="0"/>
    <m/>
    <m/>
    <m/>
    <m/>
    <x v="0"/>
  </r>
  <r>
    <x v="0"/>
    <s v="874c7063-a58f-492b-b98d-5c380c501b5a"/>
    <x v="0"/>
    <e v="#N/A"/>
    <e v="#N/A"/>
    <e v="#N/A"/>
    <s v="FIXED"/>
    <x v="0"/>
    <m/>
    <m/>
    <m/>
    <m/>
    <x v="0"/>
  </r>
  <r>
    <x v="1"/>
    <s v="874cf118-b6d0-483c-845f-60a08721b72b"/>
    <x v="2"/>
    <s v="bpn-0098bp-01"/>
    <s v="874cf118-b6d0-483c-845f-60a08721b72b"/>
    <s v="Medium"/>
    <s v="ACTIVE"/>
    <x v="0"/>
    <m/>
    <m/>
    <m/>
    <m/>
    <x v="0"/>
  </r>
  <r>
    <x v="0"/>
    <s v="874cfd94-ef0c-4fab-98c3-6625bae97048"/>
    <x v="0"/>
    <e v="#N/A"/>
    <e v="#N/A"/>
    <e v="#N/A"/>
    <s v="FIXED"/>
    <x v="0"/>
    <m/>
    <m/>
    <m/>
    <m/>
    <x v="0"/>
  </r>
  <r>
    <x v="10"/>
    <s v="8752da4e-cc27-4f7a-b190-03f14ee372dc"/>
    <x v="0"/>
    <e v="#N/A"/>
    <e v="#N/A"/>
    <e v="#N/A"/>
    <s v="FIXED"/>
    <x v="0"/>
    <m/>
    <m/>
    <m/>
    <m/>
    <x v="0"/>
  </r>
  <r>
    <x v="0"/>
    <s v="87531ab8-bac0-4c10-b061-ccb4fa0f6265"/>
    <x v="0"/>
    <e v="#N/A"/>
    <e v="#N/A"/>
    <e v="#N/A"/>
    <s v="FIXED"/>
    <x v="0"/>
    <m/>
    <m/>
    <m/>
    <m/>
    <x v="0"/>
  </r>
  <r>
    <x v="0"/>
    <s v="87544e54-17a7-4bde-85e5-63099ca35345"/>
    <x v="0"/>
    <e v="#N/A"/>
    <e v="#N/A"/>
    <e v="#N/A"/>
    <s v="FIXED"/>
    <x v="0"/>
    <m/>
    <m/>
    <m/>
    <m/>
    <x v="0"/>
  </r>
  <r>
    <x v="0"/>
    <s v="8754a60e-3706-442a-bd6e-809b21c58eca"/>
    <x v="0"/>
    <e v="#N/A"/>
    <e v="#N/A"/>
    <e v="#N/A"/>
    <s v="FIXED"/>
    <x v="0"/>
    <m/>
    <m/>
    <m/>
    <m/>
    <x v="0"/>
  </r>
  <r>
    <x v="15"/>
    <s v="8754d203-a465-443d-b527-0c58b588f504"/>
    <x v="0"/>
    <e v="#N/A"/>
    <e v="#N/A"/>
    <e v="#N/A"/>
    <s v="FIXED"/>
    <x v="0"/>
    <m/>
    <m/>
    <m/>
    <m/>
    <x v="0"/>
  </r>
  <r>
    <x v="2"/>
    <s v="875682a5-dd02-471d-af2d-1b3283e6bab7"/>
    <x v="0"/>
    <e v="#N/A"/>
    <e v="#N/A"/>
    <e v="#N/A"/>
    <s v="FIXED"/>
    <x v="0"/>
    <m/>
    <m/>
    <m/>
    <m/>
    <x v="0"/>
  </r>
  <r>
    <x v="9"/>
    <s v="8756f2e5-ea34-486f-a50c-363af63df5cf"/>
    <x v="0"/>
    <e v="#N/A"/>
    <e v="#N/A"/>
    <e v="#N/A"/>
    <s v="FIXED"/>
    <x v="0"/>
    <m/>
    <m/>
    <m/>
    <m/>
    <x v="0"/>
  </r>
  <r>
    <x v="0"/>
    <s v="8758c31e-54bc-4b58-9bd8-5468f8ec6d5d"/>
    <x v="0"/>
    <e v="#N/A"/>
    <e v="#N/A"/>
    <e v="#N/A"/>
    <s v="FIXED"/>
    <x v="0"/>
    <m/>
    <m/>
    <m/>
    <m/>
    <x v="0"/>
  </r>
  <r>
    <x v="0"/>
    <s v="8759369c-f910-493b-9622-64a901fedb19"/>
    <x v="0"/>
    <e v="#N/A"/>
    <e v="#N/A"/>
    <e v="#N/A"/>
    <s v="FIXED"/>
    <x v="0"/>
    <m/>
    <m/>
    <m/>
    <m/>
    <x v="0"/>
  </r>
  <r>
    <x v="0"/>
    <s v="87594380-cb1b-43d4-a903-a496f55e6157"/>
    <x v="0"/>
    <e v="#N/A"/>
    <e v="#N/A"/>
    <e v="#N/A"/>
    <s v="FIXED"/>
    <x v="0"/>
    <m/>
    <m/>
    <m/>
    <m/>
    <x v="0"/>
  </r>
  <r>
    <x v="0"/>
    <s v="87598a90-fe78-4fc9-84de-8bf40adf7ddc"/>
    <x v="0"/>
    <e v="#N/A"/>
    <e v="#N/A"/>
    <e v="#N/A"/>
    <s v="FIXED"/>
    <x v="0"/>
    <m/>
    <m/>
    <m/>
    <m/>
    <x v="0"/>
  </r>
  <r>
    <x v="0"/>
    <s v="875a6824-91f5-42a0-9d46-82730b082132"/>
    <x v="0"/>
    <e v="#N/A"/>
    <e v="#N/A"/>
    <e v="#N/A"/>
    <s v="FIXED"/>
    <x v="0"/>
    <m/>
    <m/>
    <m/>
    <m/>
    <x v="0"/>
  </r>
  <r>
    <x v="0"/>
    <s v="875c42d2-67ee-432f-a8cf-b63587b02d8e"/>
    <x v="0"/>
    <e v="#N/A"/>
    <e v="#N/A"/>
    <e v="#N/A"/>
    <s v="FIXED"/>
    <x v="0"/>
    <m/>
    <m/>
    <m/>
    <m/>
    <x v="0"/>
  </r>
  <r>
    <x v="4"/>
    <s v="875dff37-3f17-44d4-a28c-6573ea6d4bbe"/>
    <x v="0"/>
    <e v="#N/A"/>
    <e v="#N/A"/>
    <e v="#N/A"/>
    <s v="FIXED"/>
    <x v="0"/>
    <m/>
    <m/>
    <m/>
    <m/>
    <x v="0"/>
  </r>
  <r>
    <x v="0"/>
    <s v="875e49fd-d74b-44c9-8421-16b4680543ab"/>
    <x v="0"/>
    <e v="#N/A"/>
    <e v="#N/A"/>
    <e v="#N/A"/>
    <s v="FIXED"/>
    <x v="0"/>
    <m/>
    <m/>
    <m/>
    <m/>
    <x v="0"/>
  </r>
  <r>
    <x v="0"/>
    <s v="875f86a3-b2b8-48af-b203-ae2fc767fdd9"/>
    <x v="0"/>
    <e v="#N/A"/>
    <e v="#N/A"/>
    <e v="#N/A"/>
    <s v="FIXED"/>
    <x v="0"/>
    <m/>
    <m/>
    <m/>
    <m/>
    <x v="0"/>
  </r>
  <r>
    <x v="1"/>
    <s v="87601806-a6c1-4442-b84e-51b094cab987"/>
    <x v="0"/>
    <e v="#N/A"/>
    <e v="#N/A"/>
    <e v="#N/A"/>
    <s v="FIXED"/>
    <x v="0"/>
    <m/>
    <m/>
    <m/>
    <m/>
    <x v="0"/>
  </r>
  <r>
    <x v="4"/>
    <s v="87607f1c-6bb1-44a1-ad8f-ed550d9a6ac9"/>
    <x v="0"/>
    <e v="#N/A"/>
    <e v="#N/A"/>
    <e v="#N/A"/>
    <s v="FIXED"/>
    <x v="0"/>
    <m/>
    <m/>
    <m/>
    <m/>
    <x v="0"/>
  </r>
  <r>
    <x v="0"/>
    <s v="87609aff-82bc-4c4b-8107-a95df5627c8a"/>
    <x v="0"/>
    <e v="#N/A"/>
    <e v="#N/A"/>
    <e v="#N/A"/>
    <s v="FIXED"/>
    <x v="0"/>
    <m/>
    <m/>
    <m/>
    <m/>
    <x v="0"/>
  </r>
  <r>
    <x v="0"/>
    <s v="8761cd62-c78d-4360-a6e4-8a152d9b6a20"/>
    <x v="0"/>
    <e v="#N/A"/>
    <e v="#N/A"/>
    <e v="#N/A"/>
    <s v="FIXED"/>
    <x v="0"/>
    <m/>
    <m/>
    <m/>
    <m/>
    <x v="0"/>
  </r>
  <r>
    <x v="0"/>
    <s v="87623366-c7e2-4dda-9b79-081454ff3dd6"/>
    <x v="0"/>
    <e v="#N/A"/>
    <e v="#N/A"/>
    <e v="#N/A"/>
    <s v="FIXED"/>
    <x v="0"/>
    <m/>
    <m/>
    <m/>
    <m/>
    <x v="0"/>
  </r>
  <r>
    <x v="0"/>
    <s v="8762e139-bb17-4e3d-982c-05f3ebbbf832"/>
    <x v="0"/>
    <s v="miambko7804x33l"/>
    <s v="8762e139-bb17-4e3d-982c-05f3ebbbf832"/>
    <s v="High"/>
    <s v="FIXED"/>
    <x v="0"/>
    <m/>
    <m/>
    <m/>
    <m/>
    <x v="0"/>
  </r>
  <r>
    <x v="2"/>
    <s v="87638498-38b2-40da-9093-b89b0e132d19"/>
    <x v="0"/>
    <e v="#N/A"/>
    <e v="#N/A"/>
    <e v="#N/A"/>
    <s v="FIXED"/>
    <x v="0"/>
    <m/>
    <m/>
    <m/>
    <m/>
    <x v="0"/>
  </r>
  <r>
    <x v="1"/>
    <s v="8763916f-2fb1-41b5-8367-9be28037ce5c"/>
    <x v="0"/>
    <s v="bpn-0019bp-01"/>
    <s v="8763916f-2fb1-41b5-8367-9be28037ce5c"/>
    <s v="Medium"/>
    <s v="FIXED"/>
    <x v="0"/>
    <m/>
    <m/>
    <m/>
    <m/>
    <x v="0"/>
  </r>
  <r>
    <x v="0"/>
    <s v="8763efc6-7e11-4b45-91d8-3ccce3541cab"/>
    <x v="0"/>
    <e v="#N/A"/>
    <e v="#N/A"/>
    <e v="#N/A"/>
    <s v="FIXED"/>
    <x v="0"/>
    <m/>
    <m/>
    <m/>
    <m/>
    <x v="0"/>
  </r>
  <r>
    <x v="4"/>
    <s v="87652f8c-3078-4ff2-ae5d-0feb6e5f9590"/>
    <x v="3"/>
    <e v="#N/A"/>
    <e v="#N/A"/>
    <e v="#N/A"/>
    <s v="NEW"/>
    <x v="0"/>
    <m/>
    <m/>
    <m/>
    <m/>
    <x v="0"/>
  </r>
  <r>
    <x v="4"/>
    <s v="8767600d-e49f-40e4-9972-a63284828ec7"/>
    <x v="0"/>
    <e v="#N/A"/>
    <e v="#N/A"/>
    <e v="#N/A"/>
    <s v="FIXED"/>
    <x v="0"/>
    <m/>
    <m/>
    <m/>
    <m/>
    <x v="0"/>
  </r>
  <r>
    <x v="0"/>
    <s v="8767e43e-44c0-4eb5-8079-92de6ad9886b"/>
    <x v="0"/>
    <e v="#N/A"/>
    <e v="#N/A"/>
    <e v="#N/A"/>
    <s v="FIXED"/>
    <x v="0"/>
    <m/>
    <m/>
    <m/>
    <m/>
    <x v="0"/>
  </r>
  <r>
    <x v="0"/>
    <s v="876a6b2f-146c-45e3-96e3-c778fc83e9b9"/>
    <x v="0"/>
    <e v="#N/A"/>
    <e v="#N/A"/>
    <e v="#N/A"/>
    <s v="FIXED"/>
    <x v="0"/>
    <m/>
    <m/>
    <m/>
    <m/>
    <x v="0"/>
  </r>
  <r>
    <x v="2"/>
    <s v="876aa7cd-1883-4579-a0bd-db27f306e100"/>
    <x v="1"/>
    <s v="bpn-primgvws-03"/>
    <s v="876aa7cd-1883-4579-a0bd-db27f306e100"/>
    <s v="Critical"/>
    <s v="RESURFACED"/>
    <x v="0"/>
    <m/>
    <m/>
    <m/>
    <m/>
    <x v="0"/>
  </r>
  <r>
    <x v="0"/>
    <s v="876b2ecd-8507-419d-ad70-c0a8984bb9fc"/>
    <x v="0"/>
    <e v="#N/A"/>
    <e v="#N/A"/>
    <e v="#N/A"/>
    <s v="FIXED"/>
    <x v="0"/>
    <m/>
    <m/>
    <m/>
    <m/>
    <x v="0"/>
  </r>
  <r>
    <x v="0"/>
    <s v="876b31c1-3525-4eff-ac98-9eb30156dff0"/>
    <x v="0"/>
    <e v="#N/A"/>
    <e v="#N/A"/>
    <e v="#N/A"/>
    <s v="FIXED"/>
    <x v="0"/>
    <m/>
    <m/>
    <m/>
    <m/>
    <x v="0"/>
  </r>
  <r>
    <x v="0"/>
    <s v="876b6d00-540a-43b7-b2a0-0fc836ce3535"/>
    <x v="0"/>
    <e v="#N/A"/>
    <e v="#N/A"/>
    <e v="#N/A"/>
    <s v="FIXED"/>
    <x v="0"/>
    <m/>
    <m/>
    <m/>
    <m/>
    <x v="0"/>
  </r>
  <r>
    <x v="0"/>
    <s v="876bef4e-cb08-475a-8735-30854eb282a9"/>
    <x v="0"/>
    <e v="#N/A"/>
    <e v="#N/A"/>
    <e v="#N/A"/>
    <s v="FIXED"/>
    <x v="0"/>
    <m/>
    <m/>
    <m/>
    <m/>
    <x v="0"/>
  </r>
  <r>
    <x v="4"/>
    <s v="876ceabd-e23e-4368-bb8c-506bcfa917eb"/>
    <x v="0"/>
    <e v="#N/A"/>
    <e v="#N/A"/>
    <e v="#N/A"/>
    <s v="FIXED"/>
    <x v="0"/>
    <m/>
    <m/>
    <m/>
    <m/>
    <x v="0"/>
  </r>
  <r>
    <x v="0"/>
    <s v="876e7645-063a-401b-b19a-74479177e8f8"/>
    <x v="0"/>
    <e v="#N/A"/>
    <e v="#N/A"/>
    <e v="#N/A"/>
    <s v="FIXED"/>
    <x v="0"/>
    <m/>
    <m/>
    <m/>
    <m/>
    <x v="0"/>
  </r>
  <r>
    <x v="0"/>
    <s v="876e8f8b-07aa-4693-af47-de08c7e51ac0"/>
    <x v="0"/>
    <e v="#N/A"/>
    <e v="#N/A"/>
    <e v="#N/A"/>
    <s v="FIXED"/>
    <x v="0"/>
    <m/>
    <m/>
    <m/>
    <m/>
    <x v="0"/>
  </r>
  <r>
    <x v="0"/>
    <s v="876ea88e-fe5d-4134-83ce-d62e2922d9ab"/>
    <x v="0"/>
    <e v="#N/A"/>
    <e v="#N/A"/>
    <e v="#N/A"/>
    <s v="FIXED"/>
    <x v="0"/>
    <m/>
    <m/>
    <m/>
    <m/>
    <x v="0"/>
  </r>
  <r>
    <x v="7"/>
    <s v="876ea936-0009-4b21-a307-12c5de50b870"/>
    <x v="0"/>
    <e v="#N/A"/>
    <e v="#N/A"/>
    <e v="#N/A"/>
    <s v="FIXED"/>
    <x v="0"/>
    <m/>
    <m/>
    <m/>
    <m/>
    <x v="0"/>
  </r>
  <r>
    <x v="0"/>
    <s v="876f5406-4330-44cc-bc83-8c732c7a8630"/>
    <x v="0"/>
    <e v="#N/A"/>
    <e v="#N/A"/>
    <e v="#N/A"/>
    <s v="FIXED"/>
    <x v="0"/>
    <m/>
    <m/>
    <m/>
    <m/>
    <x v="0"/>
  </r>
  <r>
    <x v="0"/>
    <s v="876f965f-42e6-4760-b7b0-09bf4ab88831"/>
    <x v="0"/>
    <e v="#N/A"/>
    <e v="#N/A"/>
    <e v="#N/A"/>
    <s v="FIXED"/>
    <x v="0"/>
    <m/>
    <m/>
    <m/>
    <m/>
    <x v="0"/>
  </r>
  <r>
    <x v="2"/>
    <s v="8771738e-d5ca-49b3-8f67-0d88ceb971a0"/>
    <x v="0"/>
    <s v="bpn-cmtygvws-01"/>
    <s v="8771738e-d5ca-49b3-8f67-0d88ceb971a0"/>
    <s v="Critical"/>
    <s v="FIXED"/>
    <x v="0"/>
    <m/>
    <m/>
    <m/>
    <m/>
    <x v="0"/>
  </r>
  <r>
    <x v="1"/>
    <s v="8772254b-4e9b-48a6-b3d5-ae0db2babd06"/>
    <x v="0"/>
    <e v="#N/A"/>
    <e v="#N/A"/>
    <e v="#N/A"/>
    <s v="FIXED"/>
    <x v="0"/>
    <m/>
    <m/>
    <m/>
    <m/>
    <x v="0"/>
  </r>
  <r>
    <x v="0"/>
    <s v="8772e270-0ef4-4590-b410-edeabcdf6334"/>
    <x v="0"/>
    <e v="#N/A"/>
    <e v="#N/A"/>
    <e v="#N/A"/>
    <s v="FIXED"/>
    <x v="0"/>
    <m/>
    <m/>
    <m/>
    <m/>
    <x v="0"/>
  </r>
  <r>
    <x v="0"/>
    <s v="87730722-c08a-4240-bc8c-a02c3e0c37af"/>
    <x v="0"/>
    <e v="#N/A"/>
    <e v="#N/A"/>
    <e v="#N/A"/>
    <s v="FIXED"/>
    <x v="0"/>
    <m/>
    <m/>
    <m/>
    <m/>
    <x v="0"/>
  </r>
  <r>
    <x v="1"/>
    <s v="87750357-c112-4e82-8f0c-bfa947db4c6c"/>
    <x v="2"/>
    <s v="bpn-backgvsp-01"/>
    <s v="87750357-c112-4e82-8f0c-bfa947db4c6c"/>
    <s v="High"/>
    <s v="ACTIVE"/>
    <x v="0"/>
    <m/>
    <m/>
    <m/>
    <m/>
    <x v="0"/>
  </r>
  <r>
    <x v="0"/>
    <s v="87754dc1-6f91-4e27-a97b-b06c95a93f29"/>
    <x v="0"/>
    <e v="#N/A"/>
    <e v="#N/A"/>
    <e v="#N/A"/>
    <s v="FIXED"/>
    <x v="0"/>
    <m/>
    <m/>
    <m/>
    <m/>
    <x v="0"/>
  </r>
  <r>
    <x v="13"/>
    <s v="8776b7df-7cd2-42e4-b490-09986959a491"/>
    <x v="0"/>
    <e v="#N/A"/>
    <e v="#N/A"/>
    <e v="#N/A"/>
    <s v="FIXED"/>
    <x v="0"/>
    <m/>
    <m/>
    <m/>
    <m/>
    <x v="0"/>
  </r>
  <r>
    <x v="6"/>
    <s v="87774d00-7971-432a-a3a9-89de393d088b"/>
    <x v="0"/>
    <e v="#N/A"/>
    <e v="#N/A"/>
    <e v="#N/A"/>
    <s v="FIXED"/>
    <x v="0"/>
    <m/>
    <m/>
    <m/>
    <m/>
    <x v="0"/>
  </r>
  <r>
    <x v="0"/>
    <s v="8777dc6a-c2c1-4989-b4ca-bf3f9292c69d"/>
    <x v="0"/>
    <e v="#N/A"/>
    <e v="#N/A"/>
    <e v="#N/A"/>
    <s v="FIXED"/>
    <x v="0"/>
    <m/>
    <m/>
    <m/>
    <m/>
    <x v="0"/>
  </r>
  <r>
    <x v="2"/>
    <s v="87782db2-d9c7-4696-8ab7-8ced64548c7c"/>
    <x v="1"/>
    <s v="bpn-cmtygvws-01"/>
    <s v="87782db2-d9c7-4696-8ab7-8ced64548c7c"/>
    <s v="Medium"/>
    <s v="RESURFACED"/>
    <x v="0"/>
    <m/>
    <m/>
    <m/>
    <m/>
    <x v="0"/>
  </r>
  <r>
    <x v="0"/>
    <s v="8778537c-2d00-47b0-afe8-2b4b48531ef0"/>
    <x v="0"/>
    <e v="#N/A"/>
    <e v="#N/A"/>
    <e v="#N/A"/>
    <s v="FIXED"/>
    <x v="0"/>
    <m/>
    <m/>
    <m/>
    <m/>
    <x v="0"/>
  </r>
  <r>
    <x v="0"/>
    <s v="87785efc-985b-4358-aa6a-a5cf0cbf70ac"/>
    <x v="0"/>
    <e v="#N/A"/>
    <e v="#N/A"/>
    <e v="#N/A"/>
    <s v="FIXED"/>
    <x v="0"/>
    <m/>
    <m/>
    <m/>
    <m/>
    <x v="0"/>
  </r>
  <r>
    <x v="1"/>
    <s v="877868a8-0ff4-4d33-a0bf-e0ac050891a7"/>
    <x v="0"/>
    <e v="#N/A"/>
    <e v="#N/A"/>
    <e v="#N/A"/>
    <s v="FIXED"/>
    <x v="0"/>
    <m/>
    <m/>
    <m/>
    <m/>
    <x v="0"/>
  </r>
  <r>
    <x v="0"/>
    <s v="877c18cd-ab7e-40b3-b593-2a5b5e5f4d84"/>
    <x v="0"/>
    <e v="#N/A"/>
    <e v="#N/A"/>
    <e v="#N/A"/>
    <s v="FIXED"/>
    <x v="0"/>
    <m/>
    <m/>
    <m/>
    <m/>
    <x v="0"/>
  </r>
  <r>
    <x v="0"/>
    <s v="877c9ff5-c493-4ccd-8256-373918628181"/>
    <x v="0"/>
    <e v="#N/A"/>
    <e v="#N/A"/>
    <e v="#N/A"/>
    <s v="FIXED"/>
    <x v="0"/>
    <m/>
    <m/>
    <m/>
    <m/>
    <x v="0"/>
  </r>
  <r>
    <x v="7"/>
    <s v="877ce881-1b90-4f0f-bc67-46441b02bb05"/>
    <x v="2"/>
    <s v="bpn-roseirps-03"/>
    <s v="877ce881-1b90-4f0f-bc67-46441b02bb05"/>
    <s v="Medium"/>
    <s v="ACTIVE"/>
    <x v="0"/>
    <m/>
    <m/>
    <m/>
    <m/>
    <x v="0"/>
  </r>
  <r>
    <x v="1"/>
    <s v="877cf061-05a9-4b6f-9b5e-061c58a8432e"/>
    <x v="0"/>
    <e v="#N/A"/>
    <e v="#N/A"/>
    <e v="#N/A"/>
    <s v="FIXED"/>
    <x v="0"/>
    <m/>
    <m/>
    <m/>
    <m/>
    <x v="0"/>
  </r>
  <r>
    <x v="0"/>
    <s v="877dd3af-8543-44e5-b7da-deb6bd442e92"/>
    <x v="0"/>
    <e v="#N/A"/>
    <e v="#N/A"/>
    <e v="#N/A"/>
    <s v="FIXED"/>
    <x v="0"/>
    <m/>
    <m/>
    <m/>
    <m/>
    <x v="0"/>
  </r>
  <r>
    <x v="0"/>
    <s v="877f14f9-f37f-4512-8fc3-12910fff65ba"/>
    <x v="0"/>
    <e v="#N/A"/>
    <e v="#N/A"/>
    <e v="#N/A"/>
    <s v="FIXED"/>
    <x v="0"/>
    <m/>
    <m/>
    <m/>
    <m/>
    <x v="0"/>
  </r>
  <r>
    <x v="1"/>
    <s v="877febdb-876b-45ef-8069-73031102b927"/>
    <x v="0"/>
    <e v="#N/A"/>
    <e v="#N/A"/>
    <e v="#N/A"/>
    <s v="FIXED"/>
    <x v="0"/>
    <m/>
    <m/>
    <m/>
    <m/>
    <x v="0"/>
  </r>
  <r>
    <x v="6"/>
    <s v="87803ea5-f6fc-4a2a-abe3-a744d3a7bced"/>
    <x v="0"/>
    <s v="bpn-rosepvws-04"/>
    <s v="87803ea5-f6fc-4a2a-abe3-a744d3a7bced"/>
    <s v="Medium"/>
    <s v="FIXED"/>
    <x v="0"/>
    <m/>
    <m/>
    <m/>
    <m/>
    <x v="0"/>
  </r>
  <r>
    <x v="23"/>
    <s v="878117c0-c50a-4d2c-9482-0144293e0b45"/>
    <x v="2"/>
    <n v="0"/>
    <s v="878117c0-c50a-4d2c-9482-0144293e0b45"/>
    <s v="Medium"/>
    <s v="ACTIVE"/>
    <x v="0"/>
    <m/>
    <m/>
    <m/>
    <m/>
    <x v="0"/>
  </r>
  <r>
    <x v="0"/>
    <s v="8781234c-76d8-4920-8462-c44d43f548dd"/>
    <x v="0"/>
    <e v="#N/A"/>
    <e v="#N/A"/>
    <e v="#N/A"/>
    <s v="FIXED"/>
    <x v="0"/>
    <m/>
    <m/>
    <m/>
    <m/>
    <x v="0"/>
  </r>
  <r>
    <x v="2"/>
    <s v="878154dd-6527-4348-97db-4bfaaaa5f6d6"/>
    <x v="2"/>
    <s v="bpn-rosecmas-06"/>
    <s v="878154dd-6527-4348-97db-4bfaaaa5f6d6"/>
    <s v="Medium"/>
    <s v="ACTIVE"/>
    <x v="0"/>
    <m/>
    <m/>
    <m/>
    <m/>
    <x v="0"/>
  </r>
  <r>
    <x v="11"/>
    <s v="87820e0a-17e0-4838-aefc-91d596f3f3ed"/>
    <x v="0"/>
    <e v="#N/A"/>
    <e v="#N/A"/>
    <e v="#N/A"/>
    <s v="FIXED"/>
    <x v="0"/>
    <m/>
    <m/>
    <m/>
    <m/>
    <x v="0"/>
  </r>
  <r>
    <x v="0"/>
    <s v="87821192-8db7-463b-866c-94fcc098e5ef"/>
    <x v="0"/>
    <e v="#N/A"/>
    <e v="#N/A"/>
    <e v="#N/A"/>
    <s v="FIXED"/>
    <x v="0"/>
    <m/>
    <m/>
    <m/>
    <m/>
    <x v="0"/>
  </r>
  <r>
    <x v="1"/>
    <s v="87828372-6dfd-4431-aa90-7a77a3f2d382"/>
    <x v="2"/>
    <s v="bpn-primgvws-01"/>
    <s v="87828372-6dfd-4431-aa90-7a77a3f2d382"/>
    <s v="High"/>
    <s v="ACTIVE"/>
    <x v="0"/>
    <m/>
    <m/>
    <m/>
    <m/>
    <x v="0"/>
  </r>
  <r>
    <x v="0"/>
    <s v="878283a3-61cb-49fa-9dc9-83ef0d2e0e2f"/>
    <x v="0"/>
    <e v="#N/A"/>
    <e v="#N/A"/>
    <e v="#N/A"/>
    <s v="FIXED"/>
    <x v="0"/>
    <m/>
    <m/>
    <m/>
    <m/>
    <x v="0"/>
  </r>
  <r>
    <x v="4"/>
    <s v="8782a734-a1d9-4855-be43-861efd42eb51"/>
    <x v="2"/>
    <s v="miambkoc19xln2d"/>
    <s v="8782a734-a1d9-4855-be43-861efd42eb51"/>
    <s v="Critical"/>
    <s v="ACTIVE"/>
    <x v="0"/>
    <m/>
    <m/>
    <m/>
    <m/>
    <x v="0"/>
  </r>
  <r>
    <x v="0"/>
    <s v="8783a0be-4a7b-4ffc-a146-9eff9b925132"/>
    <x v="0"/>
    <e v="#N/A"/>
    <e v="#N/A"/>
    <e v="#N/A"/>
    <s v="FIXED"/>
    <x v="0"/>
    <m/>
    <m/>
    <m/>
    <m/>
    <x v="0"/>
  </r>
  <r>
    <x v="0"/>
    <s v="87855f34-d384-448d-8ba0-03f4a600f533"/>
    <x v="2"/>
    <s v="0058brnbz8rnd2d.bpna.popularinc.net"/>
    <s v="87855f34-d384-448d-8ba0-03f4a600f533"/>
    <s v="High"/>
    <s v="ACTIVE"/>
    <x v="0"/>
    <m/>
    <m/>
    <m/>
    <m/>
    <x v="0"/>
  </r>
  <r>
    <x v="0"/>
    <s v="87861a9e-29c5-4194-a00e-62642d43b572"/>
    <x v="0"/>
    <e v="#N/A"/>
    <e v="#N/A"/>
    <e v="#N/A"/>
    <s v="FIXED"/>
    <x v="0"/>
    <m/>
    <m/>
    <m/>
    <m/>
    <x v="0"/>
  </r>
  <r>
    <x v="1"/>
    <s v="8786c722-7b37-4676-920f-fab071eb802b"/>
    <x v="1"/>
    <s v="bpn-0035bp-01"/>
    <s v="8786c722-7b37-4676-920f-fab071eb802b"/>
    <s v="Medium"/>
    <s v="RESURFACED"/>
    <x v="0"/>
    <m/>
    <m/>
    <m/>
    <m/>
    <x v="0"/>
  </r>
  <r>
    <x v="20"/>
    <s v="878716f0-483a-48dd-98d8-43db1b2afd59"/>
    <x v="0"/>
    <e v="#N/A"/>
    <e v="#N/A"/>
    <e v="#N/A"/>
    <s v="FIXED"/>
    <x v="0"/>
    <m/>
    <m/>
    <m/>
    <m/>
    <x v="0"/>
  </r>
  <r>
    <x v="0"/>
    <s v="8787d0a8-f2f8-469c-850b-65dfe8abe993"/>
    <x v="0"/>
    <e v="#N/A"/>
    <e v="#N/A"/>
    <e v="#N/A"/>
    <s v="FIXED"/>
    <x v="0"/>
    <m/>
    <m/>
    <m/>
    <m/>
    <x v="0"/>
  </r>
  <r>
    <x v="0"/>
    <s v="878979fc-0622-486f-881f-050ad812e531"/>
    <x v="0"/>
    <e v="#N/A"/>
    <e v="#N/A"/>
    <e v="#N/A"/>
    <s v="FIXED"/>
    <x v="0"/>
    <m/>
    <m/>
    <m/>
    <m/>
    <x v="0"/>
  </r>
  <r>
    <x v="0"/>
    <s v="8789cccb-ad54-4370-833b-0d9daafbdbe6"/>
    <x v="0"/>
    <e v="#N/A"/>
    <e v="#N/A"/>
    <e v="#N/A"/>
    <s v="FIXED"/>
    <x v="0"/>
    <m/>
    <m/>
    <m/>
    <m/>
    <x v="0"/>
  </r>
  <r>
    <x v="4"/>
    <s v="8789d2f8-19ba-4d4e-b00e-c80b726be9d2"/>
    <x v="0"/>
    <e v="#N/A"/>
    <e v="#N/A"/>
    <e v="#N/A"/>
    <s v="FIXED"/>
    <x v="0"/>
    <m/>
    <m/>
    <m/>
    <m/>
    <x v="0"/>
  </r>
  <r>
    <x v="1"/>
    <s v="878a0451-5183-4812-b995-4298428f13e5"/>
    <x v="0"/>
    <e v="#N/A"/>
    <e v="#N/A"/>
    <e v="#N/A"/>
    <s v="FIXED"/>
    <x v="0"/>
    <m/>
    <m/>
    <m/>
    <m/>
    <x v="0"/>
  </r>
  <r>
    <x v="0"/>
    <s v="878c628e-5723-4141-a00f-1234e8bf16cf"/>
    <x v="0"/>
    <e v="#N/A"/>
    <e v="#N/A"/>
    <e v="#N/A"/>
    <s v="FIXED"/>
    <x v="0"/>
    <m/>
    <m/>
    <m/>
    <m/>
    <x v="0"/>
  </r>
  <r>
    <x v="21"/>
    <s v="878c9bbb-bb3a-492f-a0fa-2f6a18385a73"/>
    <x v="2"/>
    <s v="bpn-roseasts-04"/>
    <s v="878c9bbb-bb3a-492f-a0fa-2f6a18385a73"/>
    <s v="Critical"/>
    <s v="ACTIVE"/>
    <x v="0"/>
    <m/>
    <m/>
    <m/>
    <m/>
    <x v="0"/>
  </r>
  <r>
    <x v="0"/>
    <s v="878d5ebc-32f3-417e-874f-f178a8fcbbc9"/>
    <x v="0"/>
    <e v="#N/A"/>
    <e v="#N/A"/>
    <e v="#N/A"/>
    <s v="FIXED"/>
    <x v="0"/>
    <m/>
    <m/>
    <m/>
    <m/>
    <x v="0"/>
  </r>
  <r>
    <x v="1"/>
    <s v="878e0da2-1acd-44d3-bf1c-cb7f51882c15"/>
    <x v="0"/>
    <e v="#N/A"/>
    <e v="#N/A"/>
    <e v="#N/A"/>
    <s v="FIXED"/>
    <x v="0"/>
    <m/>
    <m/>
    <m/>
    <m/>
    <x v="0"/>
  </r>
  <r>
    <x v="0"/>
    <s v="878eb3f4-2df4-4c7a-9f06-32c2241c252c"/>
    <x v="0"/>
    <e v="#N/A"/>
    <e v="#N/A"/>
    <e v="#N/A"/>
    <s v="FIXED"/>
    <x v="0"/>
    <m/>
    <m/>
    <m/>
    <m/>
    <x v="0"/>
  </r>
  <r>
    <x v="0"/>
    <s v="878f850a-75b5-483c-9884-71570c2757d4"/>
    <x v="0"/>
    <e v="#N/A"/>
    <e v="#N/A"/>
    <e v="#N/A"/>
    <s v="FIXED"/>
    <x v="0"/>
    <m/>
    <m/>
    <m/>
    <m/>
    <x v="0"/>
  </r>
  <r>
    <x v="1"/>
    <s v="878f9a99-a156-4729-89e0-531fe149e9de"/>
    <x v="0"/>
    <e v="#N/A"/>
    <e v="#N/A"/>
    <e v="#N/A"/>
    <s v="FIXED"/>
    <x v="0"/>
    <m/>
    <m/>
    <m/>
    <m/>
    <x v="0"/>
  </r>
  <r>
    <x v="7"/>
    <s v="8790adfb-ca89-4acd-8cec-e6a05c515aae"/>
    <x v="1"/>
    <s v="bpn-rosebidi-01"/>
    <s v="8790adfb-ca89-4acd-8cec-e6a05c515aae"/>
    <s v="High"/>
    <s v="RESURFACED"/>
    <x v="0"/>
    <m/>
    <m/>
    <m/>
    <m/>
    <x v="0"/>
  </r>
  <r>
    <x v="0"/>
    <s v="8791e4dc-8a32-4efc-8e48-e09f5e4383e5"/>
    <x v="0"/>
    <e v="#N/A"/>
    <e v="#N/A"/>
    <e v="#N/A"/>
    <s v="FIXED"/>
    <x v="0"/>
    <m/>
    <m/>
    <m/>
    <m/>
    <x v="0"/>
  </r>
  <r>
    <x v="4"/>
    <s v="879529b8-8de0-4f22-ad8b-10e198376bb9"/>
    <x v="0"/>
    <e v="#N/A"/>
    <e v="#N/A"/>
    <e v="#N/A"/>
    <s v="FIXED"/>
    <x v="0"/>
    <m/>
    <m/>
    <m/>
    <m/>
    <x v="0"/>
  </r>
  <r>
    <x v="0"/>
    <s v="879680da-eb98-478e-b9a2-acbfa1b6f3c4"/>
    <x v="0"/>
    <e v="#N/A"/>
    <e v="#N/A"/>
    <e v="#N/A"/>
    <s v="FIXED"/>
    <x v="0"/>
    <m/>
    <m/>
    <m/>
    <m/>
    <x v="0"/>
  </r>
  <r>
    <x v="6"/>
    <s v="8796c915-6b16-4812-9595-915add619b52"/>
    <x v="2"/>
    <s v="bpn-roseev-03"/>
    <s v="8796c915-6b16-4812-9595-915add619b52"/>
    <s v="Critical"/>
    <s v="ACTIVE"/>
    <x v="0"/>
    <m/>
    <m/>
    <m/>
    <m/>
    <x v="0"/>
  </r>
  <r>
    <x v="0"/>
    <s v="87974ef1-ee91-48f5-a8cf-6b7aa6a0a268"/>
    <x v="0"/>
    <e v="#N/A"/>
    <e v="#N/A"/>
    <e v="#N/A"/>
    <s v="FIXED"/>
    <x v="0"/>
    <m/>
    <m/>
    <m/>
    <m/>
    <x v="0"/>
  </r>
  <r>
    <x v="0"/>
    <s v="8797f041-7167-4f14-8881-8d5abe30e500"/>
    <x v="0"/>
    <e v="#N/A"/>
    <e v="#N/A"/>
    <e v="#N/A"/>
    <s v="FIXED"/>
    <x v="0"/>
    <m/>
    <m/>
    <m/>
    <m/>
    <x v="0"/>
  </r>
  <r>
    <x v="0"/>
    <s v="879949ff-1866-4d98-b60e-f83f3a69df8f"/>
    <x v="0"/>
    <e v="#N/A"/>
    <e v="#N/A"/>
    <e v="#N/A"/>
    <s v="FIXED"/>
    <x v="0"/>
    <m/>
    <m/>
    <m/>
    <m/>
    <x v="0"/>
  </r>
  <r>
    <x v="0"/>
    <s v="879a5bce-d08b-4097-8174-d15946cf8764"/>
    <x v="0"/>
    <e v="#N/A"/>
    <e v="#N/A"/>
    <e v="#N/A"/>
    <s v="FIXED"/>
    <x v="0"/>
    <m/>
    <m/>
    <m/>
    <m/>
    <x v="0"/>
  </r>
  <r>
    <x v="0"/>
    <s v="879ad698-9097-4cc3-ab14-5ac1ab551e75"/>
    <x v="0"/>
    <e v="#N/A"/>
    <e v="#N/A"/>
    <e v="#N/A"/>
    <s v="FIXED"/>
    <x v="0"/>
    <m/>
    <m/>
    <m/>
    <m/>
    <x v="0"/>
  </r>
  <r>
    <x v="0"/>
    <s v="879bddf8-bf96-43ce-bb15-e2f77346b436"/>
    <x v="0"/>
    <e v="#N/A"/>
    <e v="#N/A"/>
    <e v="#N/A"/>
    <s v="FIXED"/>
    <x v="0"/>
    <m/>
    <m/>
    <m/>
    <m/>
    <x v="0"/>
  </r>
  <r>
    <x v="0"/>
    <s v="879c0c51-ba78-423c-8102-b25d73d89b0e"/>
    <x v="0"/>
    <e v="#N/A"/>
    <e v="#N/A"/>
    <e v="#N/A"/>
    <s v="FIXED"/>
    <x v="0"/>
    <m/>
    <m/>
    <m/>
    <m/>
    <x v="0"/>
  </r>
  <r>
    <x v="5"/>
    <s v="879c1a4f-6a4f-43c1-a899-69d6b31c92aa"/>
    <x v="0"/>
    <e v="#N/A"/>
    <e v="#N/A"/>
    <e v="#N/A"/>
    <s v="FIXED"/>
    <x v="0"/>
    <m/>
    <m/>
    <m/>
    <m/>
    <x v="0"/>
  </r>
  <r>
    <x v="1"/>
    <s v="879cb25d-f0be-4663-a269-02ec8690aeec"/>
    <x v="0"/>
    <e v="#N/A"/>
    <e v="#N/A"/>
    <e v="#N/A"/>
    <s v="FIXED"/>
    <x v="0"/>
    <m/>
    <m/>
    <m/>
    <m/>
    <x v="0"/>
  </r>
  <r>
    <x v="1"/>
    <s v="879d9d91-faff-47ed-850e-375c4bbbe1b5"/>
    <x v="0"/>
    <s v="bpn-rosefats-01"/>
    <s v="879d9d91-faff-47ed-850e-375c4bbbe1b5"/>
    <s v="High"/>
    <s v="FIXED"/>
    <x v="0"/>
    <m/>
    <m/>
    <m/>
    <m/>
    <x v="0"/>
  </r>
  <r>
    <x v="0"/>
    <s v="879ed1e7-d148-4f0b-8006-64735a2bc8dd"/>
    <x v="0"/>
    <e v="#N/A"/>
    <e v="#N/A"/>
    <e v="#N/A"/>
    <s v="FIXED"/>
    <x v="0"/>
    <m/>
    <m/>
    <m/>
    <m/>
    <x v="0"/>
  </r>
  <r>
    <x v="4"/>
    <s v="879f3f73-0f4f-4188-8157-4c1a5b28ebba"/>
    <x v="0"/>
    <e v="#N/A"/>
    <e v="#N/A"/>
    <e v="#N/A"/>
    <s v="FIXED"/>
    <x v="0"/>
    <m/>
    <m/>
    <m/>
    <m/>
    <x v="0"/>
  </r>
  <r>
    <x v="2"/>
    <s v="87a02feb-a98a-4902-8dd9-d32fd76193fe"/>
    <x v="0"/>
    <e v="#N/A"/>
    <e v="#N/A"/>
    <e v="#N/A"/>
    <s v="FIXED"/>
    <x v="0"/>
    <m/>
    <m/>
    <m/>
    <m/>
    <x v="0"/>
  </r>
  <r>
    <x v="1"/>
    <s v="87a18e8d-9627-47ac-a61b-5b06716b330c"/>
    <x v="0"/>
    <e v="#N/A"/>
    <e v="#N/A"/>
    <e v="#N/A"/>
    <s v="FIXED"/>
    <x v="0"/>
    <m/>
    <m/>
    <m/>
    <m/>
    <x v="0"/>
  </r>
  <r>
    <x v="0"/>
    <s v="87a23057-ffaf-4c44-9fd9-c2828ce17d49"/>
    <x v="0"/>
    <e v="#N/A"/>
    <e v="#N/A"/>
    <e v="#N/A"/>
    <s v="FIXED"/>
    <x v="0"/>
    <m/>
    <m/>
    <m/>
    <m/>
    <x v="0"/>
  </r>
  <r>
    <x v="0"/>
    <s v="87a3f277-d8ec-4f0a-a4ab-8802d2bce1e5"/>
    <x v="0"/>
    <e v="#N/A"/>
    <e v="#N/A"/>
    <e v="#N/A"/>
    <s v="FIXED"/>
    <x v="0"/>
    <m/>
    <m/>
    <m/>
    <m/>
    <x v="0"/>
  </r>
  <r>
    <x v="0"/>
    <s v="87a50ba9-9076-4a39-b16c-b18efd530991"/>
    <x v="0"/>
    <e v="#N/A"/>
    <e v="#N/A"/>
    <e v="#N/A"/>
    <s v="FIXED"/>
    <x v="0"/>
    <m/>
    <m/>
    <m/>
    <m/>
    <x v="0"/>
  </r>
  <r>
    <x v="15"/>
    <s v="87a5184d-e6dc-4315-a613-c3e811c735a5"/>
    <x v="0"/>
    <e v="#N/A"/>
    <e v="#N/A"/>
    <e v="#N/A"/>
    <s v="FIXED"/>
    <x v="0"/>
    <m/>
    <m/>
    <m/>
    <m/>
    <x v="0"/>
  </r>
  <r>
    <x v="1"/>
    <s v="87a62c25-dc1b-4435-abca-5a289a9edd1f"/>
    <x v="0"/>
    <e v="#N/A"/>
    <e v="#N/A"/>
    <e v="#N/A"/>
    <s v="FIXED"/>
    <x v="0"/>
    <m/>
    <m/>
    <m/>
    <m/>
    <x v="0"/>
  </r>
  <r>
    <x v="0"/>
    <s v="87a64474-23b4-4b93-a1a4-f5b4f0b2da61"/>
    <x v="0"/>
    <e v="#N/A"/>
    <e v="#N/A"/>
    <e v="#N/A"/>
    <s v="FIXED"/>
    <x v="0"/>
    <m/>
    <m/>
    <m/>
    <m/>
    <x v="0"/>
  </r>
  <r>
    <x v="0"/>
    <s v="87a65260-e5d6-4c4f-aac1-4eaf765556e5"/>
    <x v="0"/>
    <s v="rosebrn454n3g2l.bpna.popularinc.net"/>
    <s v="87a65260-e5d6-4c4f-aac1-4eaf765556e5"/>
    <s v="Medium"/>
    <s v="FIXED"/>
    <x v="0"/>
    <m/>
    <m/>
    <m/>
    <m/>
    <x v="0"/>
  </r>
  <r>
    <x v="4"/>
    <s v="87a70b55-df38-4d90-9266-d436067ff0f2"/>
    <x v="0"/>
    <e v="#N/A"/>
    <e v="#N/A"/>
    <e v="#N/A"/>
    <s v="FIXED"/>
    <x v="0"/>
    <m/>
    <m/>
    <m/>
    <m/>
    <x v="0"/>
  </r>
  <r>
    <x v="1"/>
    <s v="87a8e353-891a-4553-908c-1d586d396a09"/>
    <x v="0"/>
    <e v="#N/A"/>
    <e v="#N/A"/>
    <e v="#N/A"/>
    <s v="FIXED"/>
    <x v="0"/>
    <m/>
    <m/>
    <m/>
    <m/>
    <x v="0"/>
  </r>
  <r>
    <x v="0"/>
    <s v="87aa1793-0883-4219-b643-b4aa5b004c66"/>
    <x v="0"/>
    <e v="#N/A"/>
    <e v="#N/A"/>
    <e v="#N/A"/>
    <s v="FIXED"/>
    <x v="0"/>
    <m/>
    <m/>
    <m/>
    <m/>
    <x v="0"/>
  </r>
  <r>
    <x v="0"/>
    <s v="87aa6a36-1ddd-4c6e-93d9-0f3e870f4127"/>
    <x v="0"/>
    <e v="#N/A"/>
    <e v="#N/A"/>
    <e v="#N/A"/>
    <s v="FIXED"/>
    <x v="0"/>
    <m/>
    <m/>
    <m/>
    <m/>
    <x v="0"/>
  </r>
  <r>
    <x v="4"/>
    <s v="87aac60f-3648-4f18-965e-a2e43fd816b8"/>
    <x v="0"/>
    <e v="#N/A"/>
    <e v="#N/A"/>
    <e v="#N/A"/>
    <s v="FIXED"/>
    <x v="0"/>
    <m/>
    <m/>
    <m/>
    <m/>
    <x v="0"/>
  </r>
  <r>
    <x v="0"/>
    <s v="87aaf33c-3ef6-458e-bfda-f1a8cbf79490"/>
    <x v="0"/>
    <e v="#N/A"/>
    <e v="#N/A"/>
    <e v="#N/A"/>
    <s v="FIXED"/>
    <x v="0"/>
    <m/>
    <m/>
    <m/>
    <m/>
    <x v="0"/>
  </r>
  <r>
    <x v="0"/>
    <s v="87ac1962-b5de-448f-86f7-7b6608a33fa7"/>
    <x v="0"/>
    <e v="#N/A"/>
    <e v="#N/A"/>
    <e v="#N/A"/>
    <s v="FIXED"/>
    <x v="0"/>
    <m/>
    <m/>
    <m/>
    <m/>
    <x v="0"/>
  </r>
  <r>
    <x v="4"/>
    <s v="87ad036d-057f-45e2-a66e-2362ece642c5"/>
    <x v="0"/>
    <e v="#N/A"/>
    <e v="#N/A"/>
    <e v="#N/A"/>
    <s v="FIXED"/>
    <x v="0"/>
    <m/>
    <m/>
    <m/>
    <m/>
    <x v="0"/>
  </r>
  <r>
    <x v="0"/>
    <s v="87b28932-ff85-4692-810e-0d192b81480b"/>
    <x v="0"/>
    <s v="0012brn3xplnd2d.bpna.popularinc.net"/>
    <s v="87b28932-ff85-4692-810e-0d192b81480b"/>
    <s v="High"/>
    <s v="FIXED"/>
    <x v="0"/>
    <m/>
    <m/>
    <m/>
    <m/>
    <x v="0"/>
  </r>
  <r>
    <x v="3"/>
    <s v="87b2d614-b947-4cf4-ac65-d88f9d554183"/>
    <x v="0"/>
    <e v="#N/A"/>
    <e v="#N/A"/>
    <e v="#N/A"/>
    <s v="FIXED"/>
    <x v="0"/>
    <m/>
    <m/>
    <m/>
    <m/>
    <x v="0"/>
  </r>
  <r>
    <x v="2"/>
    <s v="87b3809e-8b6c-4503-bed4-bbf442c292d9"/>
    <x v="0"/>
    <e v="#N/A"/>
    <e v="#N/A"/>
    <e v="#N/A"/>
    <s v="FIXED"/>
    <x v="0"/>
    <m/>
    <m/>
    <m/>
    <m/>
    <x v="0"/>
  </r>
  <r>
    <x v="11"/>
    <s v="87b39a95-3a32-4080-9aef-41b63a031f68"/>
    <x v="0"/>
    <e v="#N/A"/>
    <e v="#N/A"/>
    <e v="#N/A"/>
    <s v="FIXED"/>
    <x v="0"/>
    <m/>
    <m/>
    <m/>
    <m/>
    <x v="0"/>
  </r>
  <r>
    <x v="0"/>
    <s v="87b42e00-09cc-4e82-a84e-18b9c7c6fc21"/>
    <x v="0"/>
    <e v="#N/A"/>
    <e v="#N/A"/>
    <e v="#N/A"/>
    <s v="FIXED"/>
    <x v="0"/>
    <m/>
    <m/>
    <m/>
    <m/>
    <x v="0"/>
  </r>
  <r>
    <x v="10"/>
    <s v="87b4847e-3cad-4bfe-9faa-2d8a5d3380cc"/>
    <x v="0"/>
    <e v="#N/A"/>
    <e v="#N/A"/>
    <e v="#N/A"/>
    <s v="FIXED"/>
    <x v="0"/>
    <m/>
    <m/>
    <m/>
    <m/>
    <x v="0"/>
  </r>
  <r>
    <x v="0"/>
    <s v="87b4901d-4f43-44aa-ae0f-50f3f58d004b"/>
    <x v="0"/>
    <e v="#N/A"/>
    <e v="#N/A"/>
    <e v="#N/A"/>
    <s v="FIXED"/>
    <x v="0"/>
    <m/>
    <m/>
    <m/>
    <m/>
    <x v="0"/>
  </r>
  <r>
    <x v="1"/>
    <s v="87b4b70f-6a07-4b50-8e4a-fb0465c45ca2"/>
    <x v="2"/>
    <s v="bpn-0030bp-01"/>
    <s v="87b4b70f-6a07-4b50-8e4a-fb0465c45ca2"/>
    <s v="Medium"/>
    <s v="ACTIVE"/>
    <x v="0"/>
    <m/>
    <m/>
    <m/>
    <m/>
    <x v="0"/>
  </r>
  <r>
    <x v="6"/>
    <s v="87b570e7-b50b-4913-bac9-67ce8bd0702f"/>
    <x v="0"/>
    <e v="#N/A"/>
    <e v="#N/A"/>
    <e v="#N/A"/>
    <s v="FIXED"/>
    <x v="0"/>
    <m/>
    <m/>
    <m/>
    <m/>
    <x v="0"/>
  </r>
  <r>
    <x v="0"/>
    <s v="87b5d195-3f7a-4f1e-8e69-9203ff81b7cd"/>
    <x v="0"/>
    <e v="#N/A"/>
    <e v="#N/A"/>
    <e v="#N/A"/>
    <s v="FIXED"/>
    <x v="0"/>
    <m/>
    <m/>
    <m/>
    <m/>
    <x v="0"/>
  </r>
  <r>
    <x v="4"/>
    <s v="87b6ea00-ae56-4230-87ee-a15cfb2fd519"/>
    <x v="0"/>
    <e v="#N/A"/>
    <e v="#N/A"/>
    <e v="#N/A"/>
    <s v="FIXED"/>
    <x v="0"/>
    <m/>
    <m/>
    <m/>
    <m/>
    <x v="0"/>
  </r>
  <r>
    <x v="0"/>
    <s v="87b71ccc-2fbc-4328-b0cb-32e0c26a9f47"/>
    <x v="0"/>
    <s v="miambkockhn3g2l.bpna.popularinc.net"/>
    <s v="87b71ccc-2fbc-4328-b0cb-32e0c26a9f47"/>
    <s v="Critical"/>
    <s v="FIXED"/>
    <x v="0"/>
    <m/>
    <m/>
    <m/>
    <m/>
    <x v="0"/>
  </r>
  <r>
    <x v="7"/>
    <s v="87b7216a-b1b4-4a5a-a294-b5d43ac17035"/>
    <x v="0"/>
    <e v="#N/A"/>
    <e v="#N/A"/>
    <e v="#N/A"/>
    <s v="FIXED"/>
    <x v="0"/>
    <m/>
    <m/>
    <m/>
    <m/>
    <x v="0"/>
  </r>
  <r>
    <x v="10"/>
    <s v="87b7c928-6400-4459-a928-a0ec9b44eb4d"/>
    <x v="0"/>
    <e v="#N/A"/>
    <e v="#N/A"/>
    <e v="#N/A"/>
    <s v="FIXED"/>
    <x v="0"/>
    <m/>
    <m/>
    <m/>
    <m/>
    <x v="0"/>
  </r>
  <r>
    <x v="0"/>
    <s v="87b92d79-4c18-4efd-8ae9-9b1f7e0ace73"/>
    <x v="0"/>
    <e v="#N/A"/>
    <e v="#N/A"/>
    <e v="#N/A"/>
    <s v="FIXED"/>
    <x v="0"/>
    <m/>
    <m/>
    <m/>
    <m/>
    <x v="0"/>
  </r>
  <r>
    <x v="1"/>
    <s v="87b99ecc-2f23-4a5f-b025-20337f64d212"/>
    <x v="0"/>
    <e v="#N/A"/>
    <e v="#N/A"/>
    <e v="#N/A"/>
    <s v="FIXED"/>
    <x v="0"/>
    <m/>
    <m/>
    <m/>
    <m/>
    <x v="0"/>
  </r>
  <r>
    <x v="4"/>
    <s v="87badaa2-14b5-435b-9ccb-15f04116e2b6"/>
    <x v="0"/>
    <e v="#N/A"/>
    <e v="#N/A"/>
    <e v="#N/A"/>
    <s v="FIXED"/>
    <x v="0"/>
    <m/>
    <m/>
    <m/>
    <m/>
    <x v="0"/>
  </r>
  <r>
    <x v="0"/>
    <s v="87bbb00b-c361-42d2-af89-789bba86cb0a"/>
    <x v="0"/>
    <e v="#N/A"/>
    <e v="#N/A"/>
    <e v="#N/A"/>
    <s v="FIXED"/>
    <x v="0"/>
    <m/>
    <m/>
    <m/>
    <m/>
    <x v="0"/>
  </r>
  <r>
    <x v="0"/>
    <s v="87bc2a42-40ee-4e2c-ae3f-8af3d8e1f0c0"/>
    <x v="0"/>
    <e v="#N/A"/>
    <e v="#N/A"/>
    <e v="#N/A"/>
    <s v="FIXED"/>
    <x v="0"/>
    <m/>
    <m/>
    <m/>
    <m/>
    <x v="0"/>
  </r>
  <r>
    <x v="0"/>
    <s v="87bd77e0-4794-47a5-8827-f4f4c159533a"/>
    <x v="0"/>
    <e v="#N/A"/>
    <e v="#N/A"/>
    <e v="#N/A"/>
    <s v="FIXED"/>
    <x v="0"/>
    <m/>
    <m/>
    <m/>
    <m/>
    <x v="0"/>
  </r>
  <r>
    <x v="0"/>
    <s v="87bd92c2-99c3-4b99-aef1-7621cd37d09e"/>
    <x v="0"/>
    <e v="#N/A"/>
    <e v="#N/A"/>
    <e v="#N/A"/>
    <s v="FIXED"/>
    <x v="0"/>
    <m/>
    <m/>
    <m/>
    <m/>
    <x v="0"/>
  </r>
  <r>
    <x v="0"/>
    <s v="87be0d90-4a74-4202-97e2-daf12b532ab1"/>
    <x v="0"/>
    <e v="#N/A"/>
    <e v="#N/A"/>
    <e v="#N/A"/>
    <s v="FIXED"/>
    <x v="0"/>
    <m/>
    <m/>
    <m/>
    <m/>
    <x v="0"/>
  </r>
  <r>
    <x v="7"/>
    <s v="87bf73bd-b17d-4473-ad36-9d87465570f0"/>
    <x v="2"/>
    <s v="bpn-roseirws-03"/>
    <s v="87bf73bd-b17d-4473-ad36-9d87465570f0"/>
    <s v="High"/>
    <s v="ACTIVE"/>
    <x v="0"/>
    <m/>
    <m/>
    <m/>
    <m/>
    <x v="0"/>
  </r>
  <r>
    <x v="0"/>
    <s v="87bff287-c7f3-43b9-8aca-81f523135f9b"/>
    <x v="0"/>
    <e v="#N/A"/>
    <e v="#N/A"/>
    <e v="#N/A"/>
    <s v="FIXED"/>
    <x v="0"/>
    <m/>
    <m/>
    <m/>
    <m/>
    <x v="0"/>
  </r>
  <r>
    <x v="0"/>
    <s v="87c002e1-56ba-42a9-9b8d-fb14156481b9"/>
    <x v="0"/>
    <e v="#N/A"/>
    <e v="#N/A"/>
    <e v="#N/A"/>
    <s v="FIXED"/>
    <x v="0"/>
    <m/>
    <m/>
    <m/>
    <m/>
    <x v="0"/>
  </r>
  <r>
    <x v="0"/>
    <s v="87c0dff6-0e26-493e-b924-68947df67cb4"/>
    <x v="0"/>
    <e v="#N/A"/>
    <e v="#N/A"/>
    <e v="#N/A"/>
    <s v="FIXED"/>
    <x v="0"/>
    <m/>
    <m/>
    <m/>
    <m/>
    <x v="0"/>
  </r>
  <r>
    <x v="0"/>
    <s v="87c13d6a-3382-45d5-9448-850c216af7a6"/>
    <x v="0"/>
    <e v="#N/A"/>
    <e v="#N/A"/>
    <e v="#N/A"/>
    <s v="FIXED"/>
    <x v="0"/>
    <m/>
    <m/>
    <m/>
    <m/>
    <x v="0"/>
  </r>
  <r>
    <x v="0"/>
    <s v="87c19fb5-0459-428a-b474-d3e19b52025c"/>
    <x v="0"/>
    <e v="#N/A"/>
    <e v="#N/A"/>
    <e v="#N/A"/>
    <s v="FIXED"/>
    <x v="0"/>
    <m/>
    <m/>
    <m/>
    <m/>
    <x v="0"/>
  </r>
  <r>
    <x v="4"/>
    <s v="87c1d851-2893-470c-b97c-f5993c2b50f5"/>
    <x v="0"/>
    <e v="#N/A"/>
    <e v="#N/A"/>
    <e v="#N/A"/>
    <s v="FIXED"/>
    <x v="0"/>
    <m/>
    <m/>
    <m/>
    <m/>
    <x v="0"/>
  </r>
  <r>
    <x v="0"/>
    <s v="87c38d05-de4a-4808-9955-31caf0d0d973"/>
    <x v="0"/>
    <e v="#N/A"/>
    <e v="#N/A"/>
    <e v="#N/A"/>
    <s v="FIXED"/>
    <x v="0"/>
    <m/>
    <m/>
    <m/>
    <m/>
    <x v="0"/>
  </r>
  <r>
    <x v="5"/>
    <s v="87c49dd3-735d-48d3-a6fc-4d7d0e1f7b5f"/>
    <x v="0"/>
    <e v="#N/A"/>
    <e v="#N/A"/>
    <e v="#N/A"/>
    <s v="FIXED"/>
    <x v="0"/>
    <m/>
    <m/>
    <m/>
    <m/>
    <x v="0"/>
  </r>
  <r>
    <x v="1"/>
    <s v="87c68237-e292-4a18-8132-31c9729850e1"/>
    <x v="2"/>
    <s v="bpn-roseasts03x"/>
    <s v="87c68237-e292-4a18-8132-31c9729850e1"/>
    <s v="High"/>
    <s v="ACTIVE"/>
    <x v="0"/>
    <m/>
    <m/>
    <m/>
    <m/>
    <x v="0"/>
  </r>
  <r>
    <x v="5"/>
    <s v="87c6dede-43d7-4481-a49a-73707f64911f"/>
    <x v="0"/>
    <e v="#N/A"/>
    <e v="#N/A"/>
    <e v="#N/A"/>
    <s v="FIXED"/>
    <x v="0"/>
    <m/>
    <m/>
    <m/>
    <m/>
    <x v="0"/>
  </r>
  <r>
    <x v="0"/>
    <s v="87c71cc5-daf1-4a19-ba71-3d985f3bf552"/>
    <x v="0"/>
    <s v="miambko8vl29y2l.bpna.popularinc.net"/>
    <s v="87c71cc5-daf1-4a19-ba71-3d985f3bf552"/>
    <s v="High"/>
    <s v="FIXED"/>
    <x v="0"/>
    <m/>
    <m/>
    <m/>
    <m/>
    <x v="0"/>
  </r>
  <r>
    <x v="4"/>
    <s v="87c81eea-5e6d-429b-8f81-c53d9698abed"/>
    <x v="0"/>
    <e v="#N/A"/>
    <e v="#N/A"/>
    <e v="#N/A"/>
    <s v="FIXED"/>
    <x v="0"/>
    <m/>
    <m/>
    <m/>
    <m/>
    <x v="0"/>
  </r>
  <r>
    <x v="0"/>
    <s v="87c83101-08aa-47b3-9d88-f052987f9958"/>
    <x v="0"/>
    <e v="#N/A"/>
    <e v="#N/A"/>
    <e v="#N/A"/>
    <s v="FIXED"/>
    <x v="0"/>
    <m/>
    <m/>
    <m/>
    <m/>
    <x v="0"/>
  </r>
  <r>
    <x v="4"/>
    <s v="87c8c839-b732-417b-9164-7ba0d145bf4d"/>
    <x v="0"/>
    <e v="#N/A"/>
    <e v="#N/A"/>
    <e v="#N/A"/>
    <s v="FIXED"/>
    <x v="0"/>
    <m/>
    <m/>
    <m/>
    <m/>
    <x v="0"/>
  </r>
  <r>
    <x v="0"/>
    <s v="87c8f748-bca5-46c9-8dd4-b833a6f38ab7"/>
    <x v="0"/>
    <e v="#N/A"/>
    <e v="#N/A"/>
    <e v="#N/A"/>
    <s v="FIXED"/>
    <x v="0"/>
    <m/>
    <m/>
    <m/>
    <m/>
    <x v="0"/>
  </r>
  <r>
    <x v="0"/>
    <s v="87cb7524-031f-44ec-a861-100c6dfd87d1"/>
    <x v="0"/>
    <e v="#N/A"/>
    <e v="#N/A"/>
    <e v="#N/A"/>
    <s v="FIXED"/>
    <x v="0"/>
    <m/>
    <m/>
    <m/>
    <m/>
    <x v="0"/>
  </r>
  <r>
    <x v="12"/>
    <s v="87cc8126-98ef-4de9-90a0-ae4988a31ad3"/>
    <x v="0"/>
    <e v="#N/A"/>
    <e v="#N/A"/>
    <e v="#N/A"/>
    <s v="FIXED"/>
    <x v="0"/>
    <m/>
    <m/>
    <m/>
    <m/>
    <x v="0"/>
  </r>
  <r>
    <x v="18"/>
    <s v="87cd7b41-af8f-44f9-9644-0c60bc9f5394"/>
    <x v="2"/>
    <s v="popc6222522d10.bppr.popularinc.net"/>
    <s v="87cd7b41-af8f-44f9-9644-0c60bc9f5394"/>
    <s v="Medium"/>
    <s v="ACTIVE"/>
    <x v="0"/>
    <m/>
    <m/>
    <m/>
    <m/>
    <x v="0"/>
  </r>
  <r>
    <x v="0"/>
    <s v="87cf0475-2aee-4438-8418-41eaa19b2803"/>
    <x v="0"/>
    <e v="#N/A"/>
    <e v="#N/A"/>
    <e v="#N/A"/>
    <s v="FIXED"/>
    <x v="0"/>
    <m/>
    <m/>
    <m/>
    <m/>
    <x v="0"/>
  </r>
  <r>
    <x v="0"/>
    <s v="87cf56e1-0248-4cae-bbcc-aac1334b1d35"/>
    <x v="0"/>
    <e v="#N/A"/>
    <e v="#N/A"/>
    <e v="#N/A"/>
    <s v="FIXED"/>
    <x v="0"/>
    <m/>
    <m/>
    <m/>
    <m/>
    <x v="0"/>
  </r>
  <r>
    <x v="4"/>
    <s v="87d0c6fc-f1d6-42f4-b5ef-b3ddec306cb0"/>
    <x v="0"/>
    <e v="#N/A"/>
    <e v="#N/A"/>
    <e v="#N/A"/>
    <s v="FIXED"/>
    <x v="0"/>
    <m/>
    <m/>
    <m/>
    <m/>
    <x v="0"/>
  </r>
  <r>
    <x v="0"/>
    <s v="87d323a4-7c41-46f5-8db0-bde07febb141"/>
    <x v="0"/>
    <e v="#N/A"/>
    <e v="#N/A"/>
    <e v="#N/A"/>
    <s v="FIXED"/>
    <x v="0"/>
    <m/>
    <m/>
    <m/>
    <m/>
    <x v="0"/>
  </r>
  <r>
    <x v="0"/>
    <s v="87d3fb46-5fd2-4402-8a61-a50938275ceb"/>
    <x v="0"/>
    <e v="#N/A"/>
    <e v="#N/A"/>
    <e v="#N/A"/>
    <s v="FIXED"/>
    <x v="0"/>
    <m/>
    <m/>
    <m/>
    <m/>
    <x v="0"/>
  </r>
  <r>
    <x v="0"/>
    <s v="87d5ecbe-3ba0-4dd1-a831-cb0e108ff553"/>
    <x v="0"/>
    <e v="#N/A"/>
    <e v="#N/A"/>
    <e v="#N/A"/>
    <s v="FIXED"/>
    <x v="0"/>
    <m/>
    <m/>
    <m/>
    <m/>
    <x v="0"/>
  </r>
  <r>
    <x v="7"/>
    <s v="87d67715-4645-4640-a4cd-f5b71e4da6af"/>
    <x v="0"/>
    <e v="#N/A"/>
    <e v="#N/A"/>
    <e v="#N/A"/>
    <s v="FIXED"/>
    <x v="0"/>
    <m/>
    <m/>
    <m/>
    <m/>
    <x v="0"/>
  </r>
  <r>
    <x v="0"/>
    <s v="87d91edf-5216-4361-aa08-0078fbdb41f5"/>
    <x v="0"/>
    <e v="#N/A"/>
    <e v="#N/A"/>
    <e v="#N/A"/>
    <s v="FIXED"/>
    <x v="0"/>
    <m/>
    <m/>
    <m/>
    <m/>
    <x v="0"/>
  </r>
  <r>
    <x v="0"/>
    <s v="87d98749-71b6-4ffe-816e-c32694c79049"/>
    <x v="0"/>
    <e v="#N/A"/>
    <e v="#N/A"/>
    <e v="#N/A"/>
    <s v="FIXED"/>
    <x v="0"/>
    <m/>
    <m/>
    <m/>
    <m/>
    <x v="0"/>
  </r>
  <r>
    <x v="0"/>
    <s v="87d98c38-680a-4286-ae1c-18bb23c14d28"/>
    <x v="0"/>
    <e v="#N/A"/>
    <e v="#N/A"/>
    <e v="#N/A"/>
    <s v="FIXED"/>
    <x v="0"/>
    <m/>
    <m/>
    <m/>
    <m/>
    <x v="0"/>
  </r>
  <r>
    <x v="6"/>
    <s v="87dd46c5-a9d7-4652-bde7-21c790b8134f"/>
    <x v="2"/>
    <s v="bpn-rosepvas-02"/>
    <s v="87dd46c5-a9d7-4652-bde7-21c790b8134f"/>
    <s v="Medium"/>
    <s v="ACTIVE"/>
    <x v="0"/>
    <m/>
    <m/>
    <m/>
    <m/>
    <x v="0"/>
  </r>
  <r>
    <x v="0"/>
    <s v="87dddb14-75ff-4daa-b35c-6778a943ecf5"/>
    <x v="0"/>
    <e v="#N/A"/>
    <e v="#N/A"/>
    <e v="#N/A"/>
    <s v="FIXED"/>
    <x v="0"/>
    <m/>
    <m/>
    <m/>
    <m/>
    <x v="0"/>
  </r>
  <r>
    <x v="0"/>
    <s v="87ddec4a-498e-4976-a93d-5c2bde807eb9"/>
    <x v="0"/>
    <e v="#N/A"/>
    <e v="#N/A"/>
    <e v="#N/A"/>
    <s v="FIXED"/>
    <x v="0"/>
    <m/>
    <m/>
    <m/>
    <m/>
    <x v="0"/>
  </r>
  <r>
    <x v="0"/>
    <s v="87de93ed-2f45-4885-af1e-616a55caec71"/>
    <x v="0"/>
    <e v="#N/A"/>
    <e v="#N/A"/>
    <e v="#N/A"/>
    <s v="FIXED"/>
    <x v="0"/>
    <m/>
    <m/>
    <m/>
    <m/>
    <x v="0"/>
  </r>
  <r>
    <x v="0"/>
    <s v="87e1aeb4-c55c-4a7f-a747-769cc5c29bb2"/>
    <x v="0"/>
    <e v="#N/A"/>
    <e v="#N/A"/>
    <e v="#N/A"/>
    <s v="FIXED"/>
    <x v="0"/>
    <m/>
    <m/>
    <m/>
    <m/>
    <x v="0"/>
  </r>
  <r>
    <x v="0"/>
    <s v="87e2ab54-2028-4029-bd19-dfcd0cd371f9"/>
    <x v="0"/>
    <e v="#N/A"/>
    <e v="#N/A"/>
    <e v="#N/A"/>
    <s v="FIXED"/>
    <x v="0"/>
    <m/>
    <m/>
    <m/>
    <m/>
    <x v="0"/>
  </r>
  <r>
    <x v="0"/>
    <s v="87e2d5a5-c698-4145-83a6-3edb46b0696e"/>
    <x v="0"/>
    <e v="#N/A"/>
    <e v="#N/A"/>
    <e v="#N/A"/>
    <s v="FIXED"/>
    <x v="0"/>
    <m/>
    <m/>
    <m/>
    <m/>
    <x v="0"/>
  </r>
  <r>
    <x v="0"/>
    <s v="87e2eb74-4fe9-453f-a2ef-83d95e1ecde7"/>
    <x v="0"/>
    <e v="#N/A"/>
    <e v="#N/A"/>
    <e v="#N/A"/>
    <s v="FIXED"/>
    <x v="0"/>
    <m/>
    <m/>
    <m/>
    <m/>
    <x v="0"/>
  </r>
  <r>
    <x v="10"/>
    <s v="87e42a8f-4830-4746-b9f1-869f30d20711"/>
    <x v="2"/>
    <s v="bpn-roserrdb-02"/>
    <s v="87e42a8f-4830-4746-b9f1-869f30d20711"/>
    <s v="High"/>
    <s v="ACTIVE"/>
    <x v="0"/>
    <m/>
    <m/>
    <m/>
    <m/>
    <x v="0"/>
  </r>
  <r>
    <x v="0"/>
    <s v="87e447c6-2319-45dc-a6e9-5b9d75a6151e"/>
    <x v="0"/>
    <e v="#N/A"/>
    <e v="#N/A"/>
    <e v="#N/A"/>
    <s v="FIXED"/>
    <x v="0"/>
    <m/>
    <m/>
    <m/>
    <m/>
    <x v="0"/>
  </r>
  <r>
    <x v="0"/>
    <s v="87e629c7-5cc8-437a-bf26-42decf67f48c"/>
    <x v="0"/>
    <e v="#N/A"/>
    <e v="#N/A"/>
    <e v="#N/A"/>
    <s v="FIXED"/>
    <x v="0"/>
    <m/>
    <m/>
    <m/>
    <m/>
    <x v="0"/>
  </r>
  <r>
    <x v="5"/>
    <s v="87e7653a-5feb-4653-8aea-323a82fb85f1"/>
    <x v="0"/>
    <e v="#N/A"/>
    <e v="#N/A"/>
    <e v="#N/A"/>
    <s v="FIXED"/>
    <x v="0"/>
    <m/>
    <m/>
    <m/>
    <m/>
    <x v="0"/>
  </r>
  <r>
    <x v="0"/>
    <s v="87e87060-2d74-4323-acaf-61a219878c70"/>
    <x v="0"/>
    <e v="#N/A"/>
    <e v="#N/A"/>
    <e v="#N/A"/>
    <s v="FIXED"/>
    <x v="0"/>
    <m/>
    <m/>
    <m/>
    <m/>
    <x v="0"/>
  </r>
  <r>
    <x v="2"/>
    <s v="87e8cb40-4aa2-4a3b-a0f7-65fef25b0a79"/>
    <x v="1"/>
    <s v="bpn-roseitts-03"/>
    <s v="87e8cb40-4aa2-4a3b-a0f7-65fef25b0a79"/>
    <s v="Critical"/>
    <s v="RESURFACED"/>
    <x v="0"/>
    <m/>
    <m/>
    <m/>
    <m/>
    <x v="0"/>
  </r>
  <r>
    <x v="0"/>
    <s v="87e9ee4c-fc6d-46a4-8a71-b8241da063fa"/>
    <x v="0"/>
    <e v="#N/A"/>
    <e v="#N/A"/>
    <e v="#N/A"/>
    <s v="FIXED"/>
    <x v="0"/>
    <m/>
    <m/>
    <m/>
    <m/>
    <x v="0"/>
  </r>
  <r>
    <x v="12"/>
    <s v="87eb308f-969d-4395-b459-2f40a6c6d408"/>
    <x v="0"/>
    <s v="miambkoc1bq9n2d"/>
    <s v="87eb308f-969d-4395-b459-2f40a6c6d408"/>
    <s v="Critical"/>
    <s v="FIXED"/>
    <x v="0"/>
    <m/>
    <m/>
    <m/>
    <m/>
    <x v="0"/>
  </r>
  <r>
    <x v="5"/>
    <s v="87eb3fac-b5a2-4bb8-96ae-e1a2e669f537"/>
    <x v="0"/>
    <e v="#N/A"/>
    <e v="#N/A"/>
    <e v="#N/A"/>
    <s v="FIXED"/>
    <x v="0"/>
    <m/>
    <m/>
    <m/>
    <m/>
    <x v="0"/>
  </r>
  <r>
    <x v="1"/>
    <s v="87ec8736-9e3b-449d-a594-40e5e8092802"/>
    <x v="2"/>
    <s v="bpn-0051bp-01"/>
    <s v="87ec8736-9e3b-449d-a594-40e5e8092802"/>
    <s v="Medium"/>
    <s v="ACTIVE"/>
    <x v="0"/>
    <m/>
    <m/>
    <m/>
    <m/>
    <x v="0"/>
  </r>
  <r>
    <x v="7"/>
    <s v="87ee21c3-0c4c-4e1d-a581-7f29a5d1cf6b"/>
    <x v="0"/>
    <e v="#N/A"/>
    <e v="#N/A"/>
    <e v="#N/A"/>
    <s v="FIXED"/>
    <x v="0"/>
    <m/>
    <m/>
    <m/>
    <m/>
    <x v="0"/>
  </r>
  <r>
    <x v="0"/>
    <s v="87f06ce4-498c-4e81-9ffb-9ed21436e61b"/>
    <x v="0"/>
    <e v="#N/A"/>
    <e v="#N/A"/>
    <e v="#N/A"/>
    <s v="FIXED"/>
    <x v="0"/>
    <m/>
    <m/>
    <m/>
    <m/>
    <x v="0"/>
  </r>
  <r>
    <x v="0"/>
    <s v="87f078e6-6c37-47c2-98d3-7b050a516051"/>
    <x v="0"/>
    <e v="#N/A"/>
    <e v="#N/A"/>
    <e v="#N/A"/>
    <s v="FIXED"/>
    <x v="0"/>
    <m/>
    <m/>
    <m/>
    <m/>
    <x v="0"/>
  </r>
  <r>
    <x v="0"/>
    <s v="87f0ba68-abb3-4c72-9f53-875d626bd23c"/>
    <x v="0"/>
    <e v="#N/A"/>
    <e v="#N/A"/>
    <e v="#N/A"/>
    <s v="FIXED"/>
    <x v="0"/>
    <m/>
    <m/>
    <m/>
    <m/>
    <x v="0"/>
  </r>
  <r>
    <x v="0"/>
    <s v="87f0c0e1-719c-4327-b3a2-4dca22a97272"/>
    <x v="0"/>
    <e v="#N/A"/>
    <e v="#N/A"/>
    <e v="#N/A"/>
    <s v="FIXED"/>
    <x v="0"/>
    <m/>
    <m/>
    <m/>
    <m/>
    <x v="0"/>
  </r>
  <r>
    <x v="0"/>
    <s v="87f18a8a-e69c-4d08-bf1f-9e998857c991"/>
    <x v="0"/>
    <e v="#N/A"/>
    <e v="#N/A"/>
    <e v="#N/A"/>
    <s v="FIXED"/>
    <x v="0"/>
    <m/>
    <m/>
    <m/>
    <m/>
    <x v="0"/>
  </r>
  <r>
    <x v="0"/>
    <s v="87f1f547-d516-460a-a53d-66e45948f023"/>
    <x v="0"/>
    <s v="0095brn21fgnd2d.bpna.popularinc.net"/>
    <s v="87f1f547-d516-460a-a53d-66e45948f023"/>
    <s v="Critical"/>
    <s v="FIXED"/>
    <x v="0"/>
    <m/>
    <m/>
    <m/>
    <m/>
    <x v="0"/>
  </r>
  <r>
    <x v="4"/>
    <s v="87f2465c-8c70-4043-937d-6c220547a44b"/>
    <x v="0"/>
    <e v="#N/A"/>
    <e v="#N/A"/>
    <e v="#N/A"/>
    <s v="FIXED"/>
    <x v="0"/>
    <m/>
    <m/>
    <m/>
    <m/>
    <x v="0"/>
  </r>
  <r>
    <x v="0"/>
    <s v="87f24ab3-5487-4cb6-8e6c-278847ddefd5"/>
    <x v="0"/>
    <e v="#N/A"/>
    <e v="#N/A"/>
    <e v="#N/A"/>
    <s v="FIXED"/>
    <x v="0"/>
    <m/>
    <m/>
    <m/>
    <m/>
    <x v="0"/>
  </r>
  <r>
    <x v="0"/>
    <s v="87f343a4-0c11-4d2b-83be-14c80865947e"/>
    <x v="0"/>
    <e v="#N/A"/>
    <e v="#N/A"/>
    <e v="#N/A"/>
    <s v="FIXED"/>
    <x v="0"/>
    <m/>
    <m/>
    <m/>
    <m/>
    <x v="0"/>
  </r>
  <r>
    <x v="0"/>
    <s v="87f3ee4a-25c5-4a96-b2e5-5fae6c3236d5"/>
    <x v="0"/>
    <e v="#N/A"/>
    <e v="#N/A"/>
    <e v="#N/A"/>
    <s v="FIXED"/>
    <x v="0"/>
    <m/>
    <m/>
    <m/>
    <m/>
    <x v="0"/>
  </r>
  <r>
    <x v="0"/>
    <s v="87f44e37-4dbc-4bda-a505-07bca81310be"/>
    <x v="0"/>
    <e v="#N/A"/>
    <e v="#N/A"/>
    <e v="#N/A"/>
    <s v="FIXED"/>
    <x v="0"/>
    <m/>
    <m/>
    <m/>
    <m/>
    <x v="0"/>
  </r>
  <r>
    <x v="4"/>
    <s v="87f49f8e-788b-40d1-af25-6e2cc205ec67"/>
    <x v="0"/>
    <e v="#N/A"/>
    <e v="#N/A"/>
    <e v="#N/A"/>
    <s v="FIXED"/>
    <x v="0"/>
    <m/>
    <m/>
    <m/>
    <m/>
    <x v="0"/>
  </r>
  <r>
    <x v="0"/>
    <s v="87f4d538-48d4-4e0d-b35b-84a48aa4c3e9"/>
    <x v="0"/>
    <e v="#N/A"/>
    <e v="#N/A"/>
    <e v="#N/A"/>
    <s v="FIXED"/>
    <x v="0"/>
    <m/>
    <m/>
    <m/>
    <m/>
    <x v="0"/>
  </r>
  <r>
    <x v="4"/>
    <s v="87f60828-9dc7-4f6f-9d80-d39ec2365be1"/>
    <x v="0"/>
    <s v="bdwybrn7pdk9n2d"/>
    <s v="87f60828-9dc7-4f6f-9d80-d39ec2365be1"/>
    <s v="Critical"/>
    <s v="FIXED"/>
    <x v="0"/>
    <m/>
    <m/>
    <m/>
    <m/>
    <x v="0"/>
  </r>
  <r>
    <x v="0"/>
    <s v="87f7468d-fdb9-4158-bd07-b96596776bc4"/>
    <x v="0"/>
    <e v="#N/A"/>
    <e v="#N/A"/>
    <e v="#N/A"/>
    <s v="FIXED"/>
    <x v="0"/>
    <m/>
    <m/>
    <m/>
    <m/>
    <x v="0"/>
  </r>
  <r>
    <x v="2"/>
    <s v="87f8081c-53e4-4da0-b9bb-530b973e0612"/>
    <x v="1"/>
    <s v="bpn-backgvws-02"/>
    <s v="87f8081c-53e4-4da0-b9bb-530b973e0612"/>
    <s v="High"/>
    <s v="RESURFACED"/>
    <x v="0"/>
    <m/>
    <m/>
    <m/>
    <m/>
    <x v="0"/>
  </r>
  <r>
    <x v="6"/>
    <s v="87f9340b-a155-4dc4-8d47-3336258d599f"/>
    <x v="0"/>
    <e v="#N/A"/>
    <e v="#N/A"/>
    <e v="#N/A"/>
    <s v="FIXED"/>
    <x v="0"/>
    <m/>
    <m/>
    <m/>
    <m/>
    <x v="0"/>
  </r>
  <r>
    <x v="0"/>
    <s v="87f95ef7-0d3a-4ba3-83b4-b5929d9ca8db"/>
    <x v="0"/>
    <e v="#N/A"/>
    <e v="#N/A"/>
    <e v="#N/A"/>
    <s v="FIXED"/>
    <x v="0"/>
    <m/>
    <m/>
    <m/>
    <m/>
    <x v="0"/>
  </r>
  <r>
    <x v="0"/>
    <s v="87fa1dca-ab2e-4185-8fde-50f8326a3d2c"/>
    <x v="0"/>
    <e v="#N/A"/>
    <e v="#N/A"/>
    <e v="#N/A"/>
    <s v="FIXED"/>
    <x v="0"/>
    <m/>
    <m/>
    <m/>
    <m/>
    <x v="0"/>
  </r>
  <r>
    <x v="0"/>
    <s v="87fc5b5c-0804-43dd-9ac9-22a619dc874c"/>
    <x v="0"/>
    <e v="#N/A"/>
    <e v="#N/A"/>
    <e v="#N/A"/>
    <s v="FIXED"/>
    <x v="0"/>
    <m/>
    <m/>
    <m/>
    <m/>
    <x v="0"/>
  </r>
  <r>
    <x v="4"/>
    <s v="87fdcc3d-b805-41e3-b3ed-c775c76fc921"/>
    <x v="0"/>
    <e v="#N/A"/>
    <e v="#N/A"/>
    <e v="#N/A"/>
    <s v="FIXED"/>
    <x v="0"/>
    <m/>
    <m/>
    <m/>
    <m/>
    <x v="0"/>
  </r>
  <r>
    <x v="0"/>
    <s v="87fddd36-ce08-4a7b-bd87-60bc23b2053b"/>
    <x v="0"/>
    <e v="#N/A"/>
    <e v="#N/A"/>
    <e v="#N/A"/>
    <s v="FIXED"/>
    <x v="0"/>
    <m/>
    <m/>
    <m/>
    <m/>
    <x v="0"/>
  </r>
  <r>
    <x v="6"/>
    <s v="8801029c-2633-41a1-bb4f-672178b5a994"/>
    <x v="2"/>
    <s v="bpn-rosetecm-05"/>
    <s v="8801029c-2633-41a1-bb4f-672178b5a994"/>
    <s v="High"/>
    <s v="ACTIVE"/>
    <x v="0"/>
    <m/>
    <m/>
    <m/>
    <m/>
    <x v="0"/>
  </r>
  <r>
    <x v="9"/>
    <s v="8802abd0-5492-4e78-95e5-3e81c440fd24"/>
    <x v="0"/>
    <e v="#N/A"/>
    <e v="#N/A"/>
    <e v="#N/A"/>
    <s v="FIXED"/>
    <x v="0"/>
    <m/>
    <m/>
    <m/>
    <m/>
    <x v="0"/>
  </r>
  <r>
    <x v="2"/>
    <s v="8803384c-712a-46e1-83d3-44b21e14d9e0"/>
    <x v="2"/>
    <s v="bpn-rosemddb-01"/>
    <s v="8803384c-712a-46e1-83d3-44b21e14d9e0"/>
    <s v="Medium"/>
    <s v="ACTIVE"/>
    <x v="0"/>
    <m/>
    <m/>
    <m/>
    <m/>
    <x v="0"/>
  </r>
  <r>
    <x v="2"/>
    <s v="8804a257-d687-4a4f-b3de-4d7c0dd13e03"/>
    <x v="0"/>
    <e v="#N/A"/>
    <e v="#N/A"/>
    <e v="#N/A"/>
    <s v="FIXED"/>
    <x v="0"/>
    <m/>
    <m/>
    <m/>
    <m/>
    <x v="0"/>
  </r>
  <r>
    <x v="0"/>
    <s v="8804ca79-eed5-43fd-a751-4fb096d4c220"/>
    <x v="0"/>
    <e v="#N/A"/>
    <e v="#N/A"/>
    <e v="#N/A"/>
    <s v="FIXED"/>
    <x v="0"/>
    <m/>
    <m/>
    <m/>
    <m/>
    <x v="0"/>
  </r>
  <r>
    <x v="1"/>
    <s v="8805348e-0776-40c0-8986-466db201e171"/>
    <x v="0"/>
    <e v="#N/A"/>
    <e v="#N/A"/>
    <e v="#N/A"/>
    <s v="FIXED"/>
    <x v="0"/>
    <m/>
    <m/>
    <m/>
    <m/>
    <x v="0"/>
  </r>
  <r>
    <x v="7"/>
    <s v="88054b6f-687d-4b8f-84d7-fa2c6a41cf27"/>
    <x v="2"/>
    <s v="bpn-roseitjp-01"/>
    <s v="88054b6f-687d-4b8f-84d7-fa2c6a41cf27"/>
    <s v="High"/>
    <s v="ACTIVE"/>
    <x v="0"/>
    <m/>
    <m/>
    <m/>
    <m/>
    <x v="0"/>
  </r>
  <r>
    <x v="4"/>
    <s v="880614ee-0419-4217-9daa-ac57d106b0e0"/>
    <x v="0"/>
    <e v="#N/A"/>
    <e v="#N/A"/>
    <e v="#N/A"/>
    <s v="FIXED"/>
    <x v="0"/>
    <m/>
    <m/>
    <m/>
    <m/>
    <x v="0"/>
  </r>
  <r>
    <x v="0"/>
    <s v="880644ca-5201-4f93-9098-637c34d12d13"/>
    <x v="0"/>
    <e v="#N/A"/>
    <e v="#N/A"/>
    <e v="#N/A"/>
    <s v="FIXED"/>
    <x v="0"/>
    <m/>
    <m/>
    <m/>
    <m/>
    <x v="0"/>
  </r>
  <r>
    <x v="0"/>
    <s v="88091e39-0a1e-4991-a1a7-80a67c80f1ed"/>
    <x v="0"/>
    <e v="#N/A"/>
    <e v="#N/A"/>
    <e v="#N/A"/>
    <s v="FIXED"/>
    <x v="0"/>
    <m/>
    <m/>
    <m/>
    <m/>
    <x v="0"/>
  </r>
  <r>
    <x v="7"/>
    <s v="8809951f-8ed2-49f6-9f0c-69b40d237ff3"/>
    <x v="2"/>
    <s v="bpn-miamfipr-01"/>
    <s v="8809951f-8ed2-49f6-9f0c-69b40d237ff3"/>
    <s v="Medium"/>
    <s v="ACTIVE"/>
    <x v="0"/>
    <m/>
    <m/>
    <m/>
    <m/>
    <x v="0"/>
  </r>
  <r>
    <x v="0"/>
    <s v="8809c56a-c835-46ec-a9c6-8f839bb3bf57"/>
    <x v="0"/>
    <e v="#N/A"/>
    <e v="#N/A"/>
    <e v="#N/A"/>
    <s v="FIXED"/>
    <x v="0"/>
    <m/>
    <m/>
    <m/>
    <m/>
    <x v="0"/>
  </r>
  <r>
    <x v="0"/>
    <s v="880b05ad-d622-469b-bebe-e70a0840f4bc"/>
    <x v="0"/>
    <e v="#N/A"/>
    <e v="#N/A"/>
    <e v="#N/A"/>
    <s v="FIXED"/>
    <x v="0"/>
    <m/>
    <m/>
    <m/>
    <m/>
    <x v="0"/>
  </r>
  <r>
    <x v="2"/>
    <s v="880b2412-8172-44cc-98ce-78f784f1feae"/>
    <x v="0"/>
    <e v="#N/A"/>
    <e v="#N/A"/>
    <e v="#N/A"/>
    <s v="FIXED"/>
    <x v="0"/>
    <m/>
    <m/>
    <m/>
    <m/>
    <x v="0"/>
  </r>
  <r>
    <x v="0"/>
    <s v="880c3ef8-014f-4b37-bb5d-0fd1a9ca6b52"/>
    <x v="0"/>
    <e v="#N/A"/>
    <e v="#N/A"/>
    <e v="#N/A"/>
    <s v="FIXED"/>
    <x v="0"/>
    <m/>
    <m/>
    <m/>
    <m/>
    <x v="0"/>
  </r>
  <r>
    <x v="0"/>
    <s v="880da4b1-f0d2-4ced-8ae9-640a752b359a"/>
    <x v="0"/>
    <s v="miambrn84s0sd2d.bpna.popularinc.net"/>
    <s v="880da4b1-f0d2-4ced-8ae9-640a752b359a"/>
    <s v="Critical"/>
    <s v="FIXED"/>
    <x v="0"/>
    <m/>
    <m/>
    <m/>
    <m/>
    <x v="0"/>
  </r>
  <r>
    <x v="11"/>
    <s v="880e66b7-6c77-490c-b081-cbf7107e464c"/>
    <x v="0"/>
    <e v="#N/A"/>
    <e v="#N/A"/>
    <e v="#N/A"/>
    <s v="FIXED"/>
    <x v="0"/>
    <m/>
    <m/>
    <m/>
    <m/>
    <x v="0"/>
  </r>
  <r>
    <x v="7"/>
    <s v="880eeb9f-061c-419d-9e25-7814ec2c0b63"/>
    <x v="1"/>
    <s v="bpn-rosebidi-01"/>
    <s v="880eeb9f-061c-419d-9e25-7814ec2c0b63"/>
    <s v="High"/>
    <s v="RESURFACED"/>
    <x v="0"/>
    <m/>
    <m/>
    <m/>
    <m/>
    <x v="0"/>
  </r>
  <r>
    <x v="0"/>
    <s v="880f0623-c06a-4193-aafc-bb1c185f0c58"/>
    <x v="0"/>
    <e v="#N/A"/>
    <e v="#N/A"/>
    <e v="#N/A"/>
    <s v="FIXED"/>
    <x v="0"/>
    <m/>
    <m/>
    <m/>
    <m/>
    <x v="0"/>
  </r>
  <r>
    <x v="0"/>
    <s v="880f6540-deba-4f40-bdfc-2d0cf762c458"/>
    <x v="0"/>
    <e v="#N/A"/>
    <e v="#N/A"/>
    <e v="#N/A"/>
    <s v="FIXED"/>
    <x v="0"/>
    <m/>
    <m/>
    <m/>
    <m/>
    <x v="0"/>
  </r>
  <r>
    <x v="4"/>
    <s v="8810bcb4-0e9f-455f-a7f8-abd5990620e0"/>
    <x v="0"/>
    <e v="#N/A"/>
    <e v="#N/A"/>
    <e v="#N/A"/>
    <s v="FIXED"/>
    <x v="0"/>
    <m/>
    <m/>
    <m/>
    <m/>
    <x v="0"/>
  </r>
  <r>
    <x v="6"/>
    <s v="88124579-5153-455f-abed-1d6ae2401bb0"/>
    <x v="0"/>
    <e v="#N/A"/>
    <e v="#N/A"/>
    <e v="#N/A"/>
    <s v="FIXED"/>
    <x v="0"/>
    <m/>
    <m/>
    <m/>
    <m/>
    <x v="0"/>
  </r>
  <r>
    <x v="0"/>
    <s v="881256d9-3b79-4880-bdf0-1503c86ef6ce"/>
    <x v="0"/>
    <e v="#N/A"/>
    <e v="#N/A"/>
    <e v="#N/A"/>
    <s v="FIXED"/>
    <x v="0"/>
    <m/>
    <m/>
    <m/>
    <m/>
    <x v="0"/>
  </r>
  <r>
    <x v="1"/>
    <s v="8812e726-7654-486a-97f2-071dde2900ef"/>
    <x v="2"/>
    <s v="bpn-rosewrrc-02"/>
    <s v="8812e726-7654-486a-97f2-071dde2900ef"/>
    <s v="Medium"/>
    <s v="ACTIVE"/>
    <x v="0"/>
    <m/>
    <m/>
    <m/>
    <m/>
    <x v="0"/>
  </r>
  <r>
    <x v="7"/>
    <s v="881327e5-7d8f-4d16-a097-f8e6871e8c9d"/>
    <x v="0"/>
    <e v="#N/A"/>
    <e v="#N/A"/>
    <e v="#N/A"/>
    <s v="FIXED"/>
    <x v="0"/>
    <m/>
    <m/>
    <m/>
    <m/>
    <x v="0"/>
  </r>
  <r>
    <x v="0"/>
    <s v="88134d7a-412c-45ae-9d03-5a596dc29ad6"/>
    <x v="0"/>
    <e v="#N/A"/>
    <e v="#N/A"/>
    <e v="#N/A"/>
    <s v="FIXED"/>
    <x v="0"/>
    <m/>
    <m/>
    <m/>
    <m/>
    <x v="0"/>
  </r>
  <r>
    <x v="0"/>
    <s v="8813fc20-9511-475c-8c34-5cbc4ec4f476"/>
    <x v="0"/>
    <e v="#N/A"/>
    <e v="#N/A"/>
    <e v="#N/A"/>
    <s v="FIXED"/>
    <x v="0"/>
    <m/>
    <m/>
    <m/>
    <m/>
    <x v="0"/>
  </r>
  <r>
    <x v="0"/>
    <s v="88144fc7-e22d-4d59-a547-8bc43fcfff0c"/>
    <x v="0"/>
    <e v="#N/A"/>
    <e v="#N/A"/>
    <e v="#N/A"/>
    <s v="FIXED"/>
    <x v="0"/>
    <m/>
    <m/>
    <m/>
    <m/>
    <x v="0"/>
  </r>
  <r>
    <x v="0"/>
    <s v="88156234-52ed-4a8d-8467-0543f3317c28"/>
    <x v="0"/>
    <e v="#N/A"/>
    <e v="#N/A"/>
    <e v="#N/A"/>
    <s v="FIXED"/>
    <x v="0"/>
    <m/>
    <m/>
    <m/>
    <m/>
    <x v="0"/>
  </r>
  <r>
    <x v="0"/>
    <s v="8816af89-1378-4845-a60a-07f87a527ac4"/>
    <x v="0"/>
    <e v="#N/A"/>
    <e v="#N/A"/>
    <e v="#N/A"/>
    <s v="FIXED"/>
    <x v="0"/>
    <m/>
    <m/>
    <m/>
    <m/>
    <x v="0"/>
  </r>
  <r>
    <x v="8"/>
    <s v="881708d0-21c5-4df2-b2f5-ac44a2b7053f"/>
    <x v="0"/>
    <e v="#N/A"/>
    <e v="#N/A"/>
    <e v="#N/A"/>
    <s v="FIXED"/>
    <x v="0"/>
    <m/>
    <m/>
    <m/>
    <m/>
    <x v="0"/>
  </r>
  <r>
    <x v="0"/>
    <s v="88185c09-93d8-4458-8001-edb55b4587a3"/>
    <x v="0"/>
    <e v="#N/A"/>
    <e v="#N/A"/>
    <e v="#N/A"/>
    <s v="FIXED"/>
    <x v="0"/>
    <m/>
    <m/>
    <m/>
    <m/>
    <x v="0"/>
  </r>
  <r>
    <x v="6"/>
    <s v="8818d860-6cd1-4005-8b0b-34ba7b745efc"/>
    <x v="0"/>
    <e v="#N/A"/>
    <e v="#N/A"/>
    <e v="#N/A"/>
    <s v="FIXED"/>
    <x v="0"/>
    <m/>
    <m/>
    <m/>
    <m/>
    <x v="0"/>
  </r>
  <r>
    <x v="6"/>
    <s v="881978ea-ed8f-41cb-9d6a-05004c899b4d"/>
    <x v="0"/>
    <e v="#N/A"/>
    <e v="#N/A"/>
    <e v="#N/A"/>
    <s v="FIXED"/>
    <x v="0"/>
    <m/>
    <m/>
    <m/>
    <m/>
    <x v="0"/>
  </r>
  <r>
    <x v="1"/>
    <s v="8819c07f-3d11-47fc-9d0a-38d27e4d9263"/>
    <x v="0"/>
    <e v="#N/A"/>
    <e v="#N/A"/>
    <e v="#N/A"/>
    <s v="FIXED"/>
    <x v="0"/>
    <m/>
    <m/>
    <m/>
    <m/>
    <x v="0"/>
  </r>
  <r>
    <x v="8"/>
    <s v="881a30d4-5d8a-4353-aeb2-97816ca17701"/>
    <x v="0"/>
    <e v="#N/A"/>
    <e v="#N/A"/>
    <e v="#N/A"/>
    <s v="FIXED"/>
    <x v="0"/>
    <m/>
    <m/>
    <m/>
    <m/>
    <x v="0"/>
  </r>
  <r>
    <x v="0"/>
    <s v="881d080f-9cbd-42f3-aa2a-2d456c96a8d1"/>
    <x v="0"/>
    <e v="#N/A"/>
    <e v="#N/A"/>
    <e v="#N/A"/>
    <s v="FIXED"/>
    <x v="0"/>
    <m/>
    <m/>
    <m/>
    <m/>
    <x v="0"/>
  </r>
  <r>
    <x v="0"/>
    <s v="881d7639-f47f-4047-981c-ea95aba1fbec"/>
    <x v="0"/>
    <e v="#N/A"/>
    <e v="#N/A"/>
    <e v="#N/A"/>
    <s v="FIXED"/>
    <x v="0"/>
    <m/>
    <m/>
    <m/>
    <m/>
    <x v="0"/>
  </r>
  <r>
    <x v="0"/>
    <s v="881e6a0b-0e2d-41f1-b1d4-1a100e396233"/>
    <x v="0"/>
    <e v="#N/A"/>
    <e v="#N/A"/>
    <e v="#N/A"/>
    <s v="FIXED"/>
    <x v="0"/>
    <m/>
    <m/>
    <m/>
    <m/>
    <x v="0"/>
  </r>
  <r>
    <x v="0"/>
    <s v="881ebe7a-be0f-4602-be5b-9f3bfa88c239"/>
    <x v="0"/>
    <e v="#N/A"/>
    <e v="#N/A"/>
    <e v="#N/A"/>
    <s v="FIXED"/>
    <x v="0"/>
    <m/>
    <m/>
    <m/>
    <m/>
    <x v="0"/>
  </r>
  <r>
    <x v="0"/>
    <s v="881f85a3-70ee-462a-abcb-3e5eefed15f0"/>
    <x v="0"/>
    <e v="#N/A"/>
    <e v="#N/A"/>
    <e v="#N/A"/>
    <s v="FIXED"/>
    <x v="0"/>
    <m/>
    <m/>
    <m/>
    <m/>
    <x v="0"/>
  </r>
  <r>
    <x v="0"/>
    <s v="881fd7f0-1362-46de-81fc-c7aa3141836a"/>
    <x v="0"/>
    <e v="#N/A"/>
    <e v="#N/A"/>
    <e v="#N/A"/>
    <s v="FIXED"/>
    <x v="0"/>
    <m/>
    <m/>
    <m/>
    <m/>
    <x v="0"/>
  </r>
  <r>
    <x v="2"/>
    <s v="88202d33-aad7-437e-b14c-c9dbcd91be3a"/>
    <x v="2"/>
    <s v="bpn-rosecmas-05"/>
    <s v="88202d33-aad7-437e-b14c-c9dbcd91be3a"/>
    <s v="High"/>
    <s v="ACTIVE"/>
    <x v="0"/>
    <m/>
    <m/>
    <m/>
    <m/>
    <x v="0"/>
  </r>
  <r>
    <x v="1"/>
    <s v="88207025-8ddd-4b9d-a706-5183ecd6e947"/>
    <x v="0"/>
    <e v="#N/A"/>
    <e v="#N/A"/>
    <e v="#N/A"/>
    <s v="FIXED"/>
    <x v="0"/>
    <m/>
    <m/>
    <m/>
    <m/>
    <x v="0"/>
  </r>
  <r>
    <x v="0"/>
    <s v="88214fea-0293-4ea1-a123-075bf2c4fc6c"/>
    <x v="0"/>
    <e v="#N/A"/>
    <e v="#N/A"/>
    <e v="#N/A"/>
    <s v="FIXED"/>
    <x v="0"/>
    <m/>
    <m/>
    <m/>
    <m/>
    <x v="0"/>
  </r>
  <r>
    <x v="2"/>
    <s v="88222c6f-b1d7-46cb-87ea-998820756d1f"/>
    <x v="0"/>
    <e v="#N/A"/>
    <e v="#N/A"/>
    <e v="#N/A"/>
    <s v="FIXED"/>
    <x v="0"/>
    <m/>
    <m/>
    <m/>
    <m/>
    <x v="0"/>
  </r>
  <r>
    <x v="7"/>
    <s v="8822b4d1-2b72-465c-92af-ceded7263f62"/>
    <x v="0"/>
    <e v="#N/A"/>
    <e v="#N/A"/>
    <e v="#N/A"/>
    <s v="FIXED"/>
    <x v="0"/>
    <m/>
    <m/>
    <m/>
    <m/>
    <x v="0"/>
  </r>
  <r>
    <x v="4"/>
    <s v="882322e4-da95-4152-8505-c9e158a20c5b"/>
    <x v="0"/>
    <e v="#N/A"/>
    <e v="#N/A"/>
    <e v="#N/A"/>
    <s v="FIXED"/>
    <x v="0"/>
    <m/>
    <m/>
    <m/>
    <m/>
    <x v="0"/>
  </r>
  <r>
    <x v="1"/>
    <s v="8823ba64-053d-408d-a039-54a234aa923a"/>
    <x v="2"/>
    <s v="bpn-0060bp-01"/>
    <s v="8823ba64-053d-408d-a039-54a234aa923a"/>
    <s v="Medium"/>
    <s v="ACTIVE"/>
    <x v="0"/>
    <m/>
    <m/>
    <m/>
    <m/>
    <x v="0"/>
  </r>
  <r>
    <x v="9"/>
    <s v="8824ff49-a423-4b9d-9ab5-e813175f5c54"/>
    <x v="0"/>
    <e v="#N/A"/>
    <e v="#N/A"/>
    <e v="#N/A"/>
    <s v="FIXED"/>
    <x v="0"/>
    <m/>
    <m/>
    <m/>
    <m/>
    <x v="0"/>
  </r>
  <r>
    <x v="1"/>
    <s v="88253298-0101-44d2-bed0-576010d93c47"/>
    <x v="0"/>
    <e v="#N/A"/>
    <e v="#N/A"/>
    <e v="#N/A"/>
    <s v="FIXED"/>
    <x v="0"/>
    <m/>
    <m/>
    <m/>
    <m/>
    <x v="0"/>
  </r>
  <r>
    <x v="0"/>
    <s v="88264537-6465-48aa-b242-8bf70aae3848"/>
    <x v="0"/>
    <e v="#N/A"/>
    <e v="#N/A"/>
    <e v="#N/A"/>
    <s v="FIXED"/>
    <x v="0"/>
    <m/>
    <m/>
    <m/>
    <m/>
    <x v="0"/>
  </r>
  <r>
    <x v="0"/>
    <s v="882906d8-0b58-47d0-9b72-15181128e59c"/>
    <x v="0"/>
    <e v="#N/A"/>
    <e v="#N/A"/>
    <e v="#N/A"/>
    <s v="FIXED"/>
    <x v="0"/>
    <m/>
    <m/>
    <m/>
    <m/>
    <x v="0"/>
  </r>
  <r>
    <x v="0"/>
    <s v="88298598-0319-4fb0-8aea-928b8e77f6f6"/>
    <x v="0"/>
    <e v="#N/A"/>
    <e v="#N/A"/>
    <e v="#N/A"/>
    <s v="FIXED"/>
    <x v="0"/>
    <m/>
    <m/>
    <m/>
    <m/>
    <x v="0"/>
  </r>
  <r>
    <x v="0"/>
    <s v="882a3734-7c7c-4296-8f5d-3bad43f28c23"/>
    <x v="0"/>
    <e v="#N/A"/>
    <e v="#N/A"/>
    <e v="#N/A"/>
    <s v="FIXED"/>
    <x v="0"/>
    <m/>
    <m/>
    <m/>
    <m/>
    <x v="0"/>
  </r>
  <r>
    <x v="4"/>
    <s v="882aea94-c88a-44b9-b2b0-92ac5014fa12"/>
    <x v="0"/>
    <e v="#N/A"/>
    <e v="#N/A"/>
    <e v="#N/A"/>
    <s v="FIXED"/>
    <x v="0"/>
    <m/>
    <m/>
    <m/>
    <m/>
    <x v="0"/>
  </r>
  <r>
    <x v="0"/>
    <s v="882d49d6-264f-4b13-a8ad-98912a2e5e65"/>
    <x v="0"/>
    <e v="#N/A"/>
    <e v="#N/A"/>
    <e v="#N/A"/>
    <s v="FIXED"/>
    <x v="0"/>
    <m/>
    <m/>
    <m/>
    <m/>
    <x v="0"/>
  </r>
  <r>
    <x v="0"/>
    <s v="882e9300-480d-4889-be77-21330d867389"/>
    <x v="0"/>
    <e v="#N/A"/>
    <e v="#N/A"/>
    <e v="#N/A"/>
    <s v="FIXED"/>
    <x v="0"/>
    <m/>
    <m/>
    <m/>
    <m/>
    <x v="0"/>
  </r>
  <r>
    <x v="0"/>
    <s v="882f1dd4-5c17-470e-819a-52c4f2b33ed9"/>
    <x v="0"/>
    <s v="0098bkoj57yfh2l.bpna.popularinc.net"/>
    <s v="882f1dd4-5c17-470e-819a-52c4f2b33ed9"/>
    <s v="Critical"/>
    <s v="FIXED"/>
    <x v="0"/>
    <m/>
    <m/>
    <m/>
    <m/>
    <x v="0"/>
  </r>
  <r>
    <x v="0"/>
    <s v="88300284-f048-4341-a370-4bcb6c6ad488"/>
    <x v="0"/>
    <e v="#N/A"/>
    <e v="#N/A"/>
    <e v="#N/A"/>
    <s v="FIXED"/>
    <x v="0"/>
    <m/>
    <m/>
    <m/>
    <m/>
    <x v="0"/>
  </r>
  <r>
    <x v="0"/>
    <s v="88300eb4-b964-40c1-a167-02461489def6"/>
    <x v="0"/>
    <e v="#N/A"/>
    <e v="#N/A"/>
    <e v="#N/A"/>
    <s v="FIXED"/>
    <x v="0"/>
    <m/>
    <m/>
    <m/>
    <m/>
    <x v="0"/>
  </r>
  <r>
    <x v="0"/>
    <s v="883102ca-06ba-46f9-b820-a3b543d9df22"/>
    <x v="0"/>
    <s v="bdwybkohnb1ql3l"/>
    <s v="883102ca-06ba-46f9-b820-a3b543d9df22"/>
    <s v="Critical"/>
    <s v="FIXED"/>
    <x v="0"/>
    <m/>
    <m/>
    <m/>
    <m/>
    <x v="0"/>
  </r>
  <r>
    <x v="0"/>
    <s v="883116ae-4df0-45b8-b145-115e6a00140a"/>
    <x v="0"/>
    <e v="#N/A"/>
    <e v="#N/A"/>
    <e v="#N/A"/>
    <s v="FIXED"/>
    <x v="0"/>
    <m/>
    <m/>
    <m/>
    <m/>
    <x v="0"/>
  </r>
  <r>
    <x v="0"/>
    <s v="88318ab2-4e2d-4e49-9fd4-7429c22d1254"/>
    <x v="0"/>
    <e v="#N/A"/>
    <e v="#N/A"/>
    <e v="#N/A"/>
    <s v="FIXED"/>
    <x v="0"/>
    <m/>
    <m/>
    <m/>
    <m/>
    <x v="0"/>
  </r>
  <r>
    <x v="0"/>
    <s v="88324c55-9398-429c-bcc0-83ccdc344683"/>
    <x v="0"/>
    <e v="#N/A"/>
    <e v="#N/A"/>
    <e v="#N/A"/>
    <s v="FIXED"/>
    <x v="0"/>
    <m/>
    <m/>
    <m/>
    <m/>
    <x v="0"/>
  </r>
  <r>
    <x v="0"/>
    <s v="8832973f-ce34-46ad-ad0e-3783d0a3c496"/>
    <x v="0"/>
    <e v="#N/A"/>
    <e v="#N/A"/>
    <e v="#N/A"/>
    <s v="FIXED"/>
    <x v="0"/>
    <m/>
    <m/>
    <m/>
    <m/>
    <x v="0"/>
  </r>
  <r>
    <x v="0"/>
    <s v="8832c917-2fb8-4777-b8cd-bccd3b9f9ada"/>
    <x v="0"/>
    <e v="#N/A"/>
    <e v="#N/A"/>
    <e v="#N/A"/>
    <s v="FIXED"/>
    <x v="0"/>
    <m/>
    <m/>
    <m/>
    <m/>
    <x v="0"/>
  </r>
  <r>
    <x v="1"/>
    <s v="88331811-17d0-4752-8875-88f8ae51f039"/>
    <x v="0"/>
    <e v="#N/A"/>
    <e v="#N/A"/>
    <e v="#N/A"/>
    <s v="FIXED"/>
    <x v="0"/>
    <m/>
    <m/>
    <m/>
    <m/>
    <x v="0"/>
  </r>
  <r>
    <x v="10"/>
    <s v="8833513a-3144-4ba8-a815-d52833483efa"/>
    <x v="0"/>
    <e v="#N/A"/>
    <e v="#N/A"/>
    <e v="#N/A"/>
    <s v="FIXED"/>
    <x v="0"/>
    <m/>
    <m/>
    <m/>
    <m/>
    <x v="0"/>
  </r>
  <r>
    <x v="1"/>
    <s v="88352d7d-4383-4102-84ba-218e72d44263"/>
    <x v="2"/>
    <e v="#N/A"/>
    <e v="#N/A"/>
    <e v="#N/A"/>
    <s v="ACTIVE"/>
    <x v="0"/>
    <m/>
    <m/>
    <m/>
    <m/>
    <x v="0"/>
  </r>
  <r>
    <x v="0"/>
    <s v="88358d27-3408-493a-8bdb-b47bacb3886b"/>
    <x v="0"/>
    <e v="#N/A"/>
    <e v="#N/A"/>
    <e v="#N/A"/>
    <s v="FIXED"/>
    <x v="0"/>
    <m/>
    <m/>
    <m/>
    <m/>
    <x v="0"/>
  </r>
  <r>
    <x v="0"/>
    <s v="8835bb71-b260-4cc4-9a1a-2db84d2d7c2f"/>
    <x v="0"/>
    <e v="#N/A"/>
    <e v="#N/A"/>
    <e v="#N/A"/>
    <s v="FIXED"/>
    <x v="0"/>
    <m/>
    <m/>
    <m/>
    <m/>
    <x v="0"/>
  </r>
  <r>
    <x v="2"/>
    <s v="8835c77d-bbae-43c2-8ddc-278d24a10826"/>
    <x v="0"/>
    <e v="#N/A"/>
    <e v="#N/A"/>
    <e v="#N/A"/>
    <s v="FIXED"/>
    <x v="0"/>
    <m/>
    <m/>
    <m/>
    <m/>
    <x v="0"/>
  </r>
  <r>
    <x v="0"/>
    <s v="8835f797-e6fa-4ec9-a002-6ca70b67d7e0"/>
    <x v="0"/>
    <e v="#N/A"/>
    <e v="#N/A"/>
    <e v="#N/A"/>
    <s v="FIXED"/>
    <x v="0"/>
    <m/>
    <m/>
    <m/>
    <m/>
    <x v="0"/>
  </r>
  <r>
    <x v="0"/>
    <s v="88360c42-e696-4560-b630-6c7fcc5eec06"/>
    <x v="0"/>
    <e v="#N/A"/>
    <e v="#N/A"/>
    <e v="#N/A"/>
    <s v="FIXED"/>
    <x v="0"/>
    <m/>
    <m/>
    <m/>
    <m/>
    <x v="0"/>
  </r>
  <r>
    <x v="0"/>
    <s v="8837a3dd-6836-405c-b53c-a06d90c1fa72"/>
    <x v="1"/>
    <s v="0030brnbz9snd2d.bpna.popularinc.net"/>
    <s v="8837a3dd-6836-405c-b53c-a06d90c1fa72"/>
    <s v="High"/>
    <s v="RESURFACED"/>
    <x v="0"/>
    <m/>
    <m/>
    <m/>
    <m/>
    <x v="0"/>
  </r>
  <r>
    <x v="1"/>
    <s v="8837c540-616b-4ed9-8a22-c0c37d352230"/>
    <x v="1"/>
    <s v="bpn-0255bp-01"/>
    <s v="8837c540-616b-4ed9-8a22-c0c37d352230"/>
    <s v="Medium"/>
    <s v="RESURFACED"/>
    <x v="0"/>
    <m/>
    <m/>
    <m/>
    <m/>
    <x v="0"/>
  </r>
  <r>
    <x v="0"/>
    <s v="88382a66-2d32-4a01-976d-e8572d40ec7c"/>
    <x v="0"/>
    <e v="#N/A"/>
    <e v="#N/A"/>
    <e v="#N/A"/>
    <s v="FIXED"/>
    <x v="0"/>
    <m/>
    <m/>
    <m/>
    <m/>
    <x v="0"/>
  </r>
  <r>
    <x v="12"/>
    <s v="8838e75b-6f9c-4769-b01a-b1274d497239"/>
    <x v="0"/>
    <e v="#N/A"/>
    <e v="#N/A"/>
    <e v="#N/A"/>
    <s v="FIXED"/>
    <x v="0"/>
    <m/>
    <m/>
    <m/>
    <m/>
    <x v="0"/>
  </r>
  <r>
    <x v="0"/>
    <s v="883938ea-66d4-44aa-a643-4a5574b6b67c"/>
    <x v="0"/>
    <e v="#N/A"/>
    <e v="#N/A"/>
    <e v="#N/A"/>
    <s v="FIXED"/>
    <x v="0"/>
    <m/>
    <m/>
    <m/>
    <m/>
    <x v="0"/>
  </r>
  <r>
    <x v="0"/>
    <s v="883a08a6-53ac-4512-a8b9-618c0f4be868"/>
    <x v="0"/>
    <e v="#N/A"/>
    <e v="#N/A"/>
    <e v="#N/A"/>
    <s v="FIXED"/>
    <x v="0"/>
    <m/>
    <m/>
    <m/>
    <m/>
    <x v="0"/>
  </r>
  <r>
    <x v="0"/>
    <s v="883a1c03-a67f-4705-a9c0-c891cf4ae5a6"/>
    <x v="0"/>
    <e v="#N/A"/>
    <e v="#N/A"/>
    <e v="#N/A"/>
    <s v="FIXED"/>
    <x v="0"/>
    <m/>
    <m/>
    <m/>
    <m/>
    <x v="0"/>
  </r>
  <r>
    <x v="1"/>
    <s v="883af12f-8d25-462d-ada3-d879e692036e"/>
    <x v="0"/>
    <e v="#N/A"/>
    <e v="#N/A"/>
    <e v="#N/A"/>
    <s v="FIXED"/>
    <x v="0"/>
    <m/>
    <m/>
    <m/>
    <m/>
    <x v="0"/>
  </r>
  <r>
    <x v="1"/>
    <s v="883c005d-4355-4c61-b303-f1afb45b92ab"/>
    <x v="1"/>
    <s v="bpn-miamdcdn-02"/>
    <s v="883c005d-4355-4c61-b303-f1afb45b92ab"/>
    <s v="Low"/>
    <s v="RESURFACED"/>
    <x v="0"/>
    <m/>
    <m/>
    <m/>
    <m/>
    <x v="0"/>
  </r>
  <r>
    <x v="2"/>
    <s v="883cc593-3e91-4ead-8e7d-86984a207baa"/>
    <x v="0"/>
    <e v="#N/A"/>
    <e v="#N/A"/>
    <e v="#N/A"/>
    <s v="FIXED"/>
    <x v="0"/>
    <m/>
    <m/>
    <m/>
    <m/>
    <x v="0"/>
  </r>
  <r>
    <x v="0"/>
    <s v="883d3a7e-1b8c-492e-becd-3226efb0c3e4"/>
    <x v="0"/>
    <e v="#N/A"/>
    <e v="#N/A"/>
    <e v="#N/A"/>
    <s v="FIXED"/>
    <x v="0"/>
    <m/>
    <m/>
    <m/>
    <m/>
    <x v="0"/>
  </r>
  <r>
    <x v="0"/>
    <s v="883e107b-355b-4d2c-9309-8e4a219e971a"/>
    <x v="0"/>
    <e v="#N/A"/>
    <e v="#N/A"/>
    <e v="#N/A"/>
    <s v="FIXED"/>
    <x v="0"/>
    <m/>
    <m/>
    <m/>
    <m/>
    <x v="0"/>
  </r>
  <r>
    <x v="0"/>
    <s v="883ed587-9be6-4dd6-a7af-f9137cb0a5d9"/>
    <x v="0"/>
    <e v="#N/A"/>
    <e v="#N/A"/>
    <e v="#N/A"/>
    <s v="FIXED"/>
    <x v="0"/>
    <m/>
    <m/>
    <m/>
    <m/>
    <x v="0"/>
  </r>
  <r>
    <x v="0"/>
    <s v="883f13ef-246f-4506-87a8-eee7655c2405"/>
    <x v="0"/>
    <e v="#N/A"/>
    <e v="#N/A"/>
    <e v="#N/A"/>
    <s v="FIXED"/>
    <x v="0"/>
    <m/>
    <m/>
    <m/>
    <m/>
    <x v="0"/>
  </r>
  <r>
    <x v="0"/>
    <s v="883f3bce-66db-4730-bf68-0d6212a1d4ab"/>
    <x v="0"/>
    <e v="#N/A"/>
    <e v="#N/A"/>
    <e v="#N/A"/>
    <s v="FIXED"/>
    <x v="0"/>
    <m/>
    <m/>
    <m/>
    <m/>
    <x v="0"/>
  </r>
  <r>
    <x v="0"/>
    <s v="883f9371-4d04-492f-be41-25311b8f3f5a"/>
    <x v="0"/>
    <e v="#N/A"/>
    <e v="#N/A"/>
    <e v="#N/A"/>
    <s v="FIXED"/>
    <x v="0"/>
    <m/>
    <m/>
    <m/>
    <m/>
    <x v="0"/>
  </r>
  <r>
    <x v="0"/>
    <s v="883fdbbe-5fdc-4c61-90be-172b66b95dee"/>
    <x v="0"/>
    <e v="#N/A"/>
    <e v="#N/A"/>
    <e v="#N/A"/>
    <s v="FIXED"/>
    <x v="0"/>
    <m/>
    <m/>
    <m/>
    <m/>
    <x v="0"/>
  </r>
  <r>
    <x v="0"/>
    <s v="8843baf1-fd84-4917-9a2b-6fb35e056851"/>
    <x v="0"/>
    <e v="#N/A"/>
    <e v="#N/A"/>
    <e v="#N/A"/>
    <s v="FIXED"/>
    <x v="0"/>
    <m/>
    <m/>
    <m/>
    <m/>
    <x v="0"/>
  </r>
  <r>
    <x v="0"/>
    <s v="8843dea0-50c6-4913-90ca-ccd594a34125"/>
    <x v="0"/>
    <e v="#N/A"/>
    <e v="#N/A"/>
    <e v="#N/A"/>
    <s v="FIXED"/>
    <x v="0"/>
    <m/>
    <m/>
    <m/>
    <m/>
    <x v="0"/>
  </r>
  <r>
    <x v="0"/>
    <s v="88440f45-70d2-42e2-96aa-6fddc1aafbf6"/>
    <x v="0"/>
    <e v="#N/A"/>
    <e v="#N/A"/>
    <e v="#N/A"/>
    <s v="FIXED"/>
    <x v="0"/>
    <m/>
    <m/>
    <m/>
    <m/>
    <x v="0"/>
  </r>
  <r>
    <x v="0"/>
    <s v="8845fc86-5f6b-406c-b26e-08976580dd44"/>
    <x v="0"/>
    <e v="#N/A"/>
    <e v="#N/A"/>
    <e v="#N/A"/>
    <s v="FIXED"/>
    <x v="0"/>
    <m/>
    <m/>
    <m/>
    <m/>
    <x v="0"/>
  </r>
  <r>
    <x v="0"/>
    <s v="884632ed-1cf9-4eb3-97a2-3653212bfea5"/>
    <x v="0"/>
    <e v="#N/A"/>
    <e v="#N/A"/>
    <e v="#N/A"/>
    <s v="FIXED"/>
    <x v="0"/>
    <m/>
    <m/>
    <m/>
    <m/>
    <x v="0"/>
  </r>
  <r>
    <x v="1"/>
    <s v="884664e3-a5e4-472c-a563-1712ed35cac0"/>
    <x v="0"/>
    <e v="#N/A"/>
    <e v="#N/A"/>
    <e v="#N/A"/>
    <s v="FIXED"/>
    <x v="0"/>
    <m/>
    <m/>
    <m/>
    <m/>
    <x v="0"/>
  </r>
  <r>
    <x v="1"/>
    <s v="88473487-1171-4d89-9cd6-8ae6036b5b2f"/>
    <x v="0"/>
    <e v="#N/A"/>
    <e v="#N/A"/>
    <e v="#N/A"/>
    <s v="FIXED"/>
    <x v="0"/>
    <m/>
    <m/>
    <m/>
    <m/>
    <x v="0"/>
  </r>
  <r>
    <x v="0"/>
    <s v="884951d0-b0f7-49dd-b8cc-4b61bbe02669"/>
    <x v="0"/>
    <e v="#N/A"/>
    <e v="#N/A"/>
    <e v="#N/A"/>
    <s v="FIXED"/>
    <x v="0"/>
    <m/>
    <m/>
    <m/>
    <m/>
    <x v="0"/>
  </r>
  <r>
    <x v="4"/>
    <s v="8849b990-570a-4849-8adc-d6420156c268"/>
    <x v="0"/>
    <e v="#N/A"/>
    <e v="#N/A"/>
    <e v="#N/A"/>
    <s v="FIXED"/>
    <x v="0"/>
    <m/>
    <m/>
    <m/>
    <m/>
    <x v="0"/>
  </r>
  <r>
    <x v="0"/>
    <s v="8849c980-d415-4701-8924-b1daac633ac5"/>
    <x v="0"/>
    <e v="#N/A"/>
    <e v="#N/A"/>
    <e v="#N/A"/>
    <s v="FIXED"/>
    <x v="0"/>
    <m/>
    <m/>
    <m/>
    <m/>
    <x v="0"/>
  </r>
  <r>
    <x v="11"/>
    <s v="884b66e3-71d6-4ece-b8eb-738bc98e4214"/>
    <x v="0"/>
    <e v="#N/A"/>
    <e v="#N/A"/>
    <e v="#N/A"/>
    <s v="FIXED"/>
    <x v="0"/>
    <m/>
    <m/>
    <m/>
    <m/>
    <x v="0"/>
  </r>
  <r>
    <x v="2"/>
    <s v="884b6cd0-2978-4a1c-a849-167cc5e79608"/>
    <x v="0"/>
    <e v="#N/A"/>
    <e v="#N/A"/>
    <e v="#N/A"/>
    <s v="FIXED"/>
    <x v="0"/>
    <m/>
    <m/>
    <m/>
    <m/>
    <x v="0"/>
  </r>
  <r>
    <x v="11"/>
    <s v="884bd96f-623b-4561-bc83-b1e15981c874"/>
    <x v="0"/>
    <e v="#N/A"/>
    <e v="#N/A"/>
    <e v="#N/A"/>
    <s v="FIXED"/>
    <x v="0"/>
    <m/>
    <m/>
    <m/>
    <m/>
    <x v="0"/>
  </r>
  <r>
    <x v="0"/>
    <s v="884c41da-1595-495a-bb1d-ec6b6355d1fe"/>
    <x v="0"/>
    <e v="#N/A"/>
    <e v="#N/A"/>
    <e v="#N/A"/>
    <s v="FIXED"/>
    <x v="0"/>
    <m/>
    <m/>
    <m/>
    <m/>
    <x v="0"/>
  </r>
  <r>
    <x v="0"/>
    <s v="8851eef8-6942-4c25-a229-9188f32c9ebd"/>
    <x v="0"/>
    <e v="#N/A"/>
    <e v="#N/A"/>
    <e v="#N/A"/>
    <s v="FIXED"/>
    <x v="0"/>
    <m/>
    <m/>
    <m/>
    <m/>
    <x v="0"/>
  </r>
  <r>
    <x v="0"/>
    <s v="8852ae32-16f9-4599-b37c-bd76584cafcc"/>
    <x v="0"/>
    <e v="#N/A"/>
    <e v="#N/A"/>
    <e v="#N/A"/>
    <s v="FIXED"/>
    <x v="0"/>
    <m/>
    <m/>
    <m/>
    <m/>
    <x v="0"/>
  </r>
  <r>
    <x v="0"/>
    <s v="8852e25e-8d58-436d-9a57-0fcc82d83abc"/>
    <x v="0"/>
    <e v="#N/A"/>
    <e v="#N/A"/>
    <e v="#N/A"/>
    <s v="FIXED"/>
    <x v="0"/>
    <m/>
    <m/>
    <m/>
    <m/>
    <x v="0"/>
  </r>
  <r>
    <x v="1"/>
    <s v="885402b7-76bd-4e41-93ee-9bfb19272cef"/>
    <x v="0"/>
    <e v="#N/A"/>
    <e v="#N/A"/>
    <e v="#N/A"/>
    <s v="FIXED"/>
    <x v="0"/>
    <m/>
    <m/>
    <m/>
    <m/>
    <x v="0"/>
  </r>
  <r>
    <x v="12"/>
    <s v="8854f800-14ae-499c-bcba-5f3584ace945"/>
    <x v="0"/>
    <e v="#N/A"/>
    <e v="#N/A"/>
    <e v="#N/A"/>
    <s v="FIXED"/>
    <x v="0"/>
    <m/>
    <m/>
    <m/>
    <m/>
    <x v="0"/>
  </r>
  <r>
    <x v="6"/>
    <s v="88562708-09ed-46fd-b03d-4ebf6685d904"/>
    <x v="1"/>
    <s v="bpn-rosetecm-05"/>
    <s v="88562708-09ed-46fd-b03d-4ebf6685d904"/>
    <s v="Medium"/>
    <s v="RESURFACED"/>
    <x v="0"/>
    <m/>
    <m/>
    <m/>
    <m/>
    <x v="0"/>
  </r>
  <r>
    <x v="5"/>
    <s v="88567574-7539-4c48-ab71-5ba4a6876f1b"/>
    <x v="0"/>
    <e v="#N/A"/>
    <e v="#N/A"/>
    <e v="#N/A"/>
    <s v="FIXED"/>
    <x v="0"/>
    <m/>
    <m/>
    <m/>
    <m/>
    <x v="0"/>
  </r>
  <r>
    <x v="2"/>
    <s v="88571635-4e56-43f6-897b-24dcc06bd54d"/>
    <x v="1"/>
    <s v="bpn-rosecmas-05"/>
    <s v="88571635-4e56-43f6-897b-24dcc06bd54d"/>
    <s v="High"/>
    <s v="RESURFACED"/>
    <x v="0"/>
    <m/>
    <m/>
    <m/>
    <m/>
    <x v="0"/>
  </r>
  <r>
    <x v="0"/>
    <s v="885759c7-f7b3-4f6e-8782-d2903533da82"/>
    <x v="0"/>
    <e v="#N/A"/>
    <e v="#N/A"/>
    <e v="#N/A"/>
    <s v="FIXED"/>
    <x v="0"/>
    <m/>
    <m/>
    <m/>
    <m/>
    <x v="0"/>
  </r>
  <r>
    <x v="7"/>
    <s v="8857bad2-fb37-41d5-92ec-d9343ef80820"/>
    <x v="0"/>
    <e v="#N/A"/>
    <e v="#N/A"/>
    <e v="#N/A"/>
    <s v="FIXED"/>
    <x v="0"/>
    <m/>
    <m/>
    <m/>
    <m/>
    <x v="0"/>
  </r>
  <r>
    <x v="7"/>
    <s v="8858b969-2a0a-495d-8daf-95a4e366fe53"/>
    <x v="0"/>
    <e v="#N/A"/>
    <e v="#N/A"/>
    <e v="#N/A"/>
    <s v="FIXED"/>
    <x v="0"/>
    <m/>
    <m/>
    <m/>
    <m/>
    <x v="0"/>
  </r>
  <r>
    <x v="0"/>
    <s v="8859001d-03cf-498c-9a8c-ecda562b104d"/>
    <x v="0"/>
    <e v="#N/A"/>
    <e v="#N/A"/>
    <e v="#N/A"/>
    <s v="FIXED"/>
    <x v="0"/>
    <m/>
    <m/>
    <m/>
    <m/>
    <x v="0"/>
  </r>
  <r>
    <x v="0"/>
    <s v="885ac7d3-a636-416f-9e48-5fb6481665bf"/>
    <x v="0"/>
    <e v="#N/A"/>
    <e v="#N/A"/>
    <e v="#N/A"/>
    <s v="FIXED"/>
    <x v="0"/>
    <m/>
    <m/>
    <m/>
    <m/>
    <x v="0"/>
  </r>
  <r>
    <x v="1"/>
    <s v="885afe64-0a55-41ec-9970-848d3b2bccdf"/>
    <x v="0"/>
    <e v="#N/A"/>
    <e v="#N/A"/>
    <e v="#N/A"/>
    <s v="FIXED"/>
    <x v="0"/>
    <m/>
    <m/>
    <m/>
    <m/>
    <x v="0"/>
  </r>
  <r>
    <x v="0"/>
    <s v="885bc49c-297f-44fe-a1c0-f9c267da5cdf"/>
    <x v="0"/>
    <e v="#N/A"/>
    <e v="#N/A"/>
    <e v="#N/A"/>
    <s v="FIXED"/>
    <x v="0"/>
    <m/>
    <m/>
    <m/>
    <m/>
    <x v="0"/>
  </r>
  <r>
    <x v="0"/>
    <s v="885ccdc6-8457-47f1-a5d6-34dd804faed6"/>
    <x v="0"/>
    <e v="#N/A"/>
    <e v="#N/A"/>
    <e v="#N/A"/>
    <s v="FIXED"/>
    <x v="0"/>
    <m/>
    <m/>
    <m/>
    <m/>
    <x v="0"/>
  </r>
  <r>
    <x v="0"/>
    <s v="885d95e5-0352-44c9-9ac2-b5a1e686f000"/>
    <x v="0"/>
    <e v="#N/A"/>
    <e v="#N/A"/>
    <e v="#N/A"/>
    <s v="FIXED"/>
    <x v="0"/>
    <m/>
    <m/>
    <m/>
    <m/>
    <x v="0"/>
  </r>
  <r>
    <x v="0"/>
    <s v="885dcc90-4ddb-4282-8272-ed3e0bfc8c05"/>
    <x v="0"/>
    <e v="#N/A"/>
    <e v="#N/A"/>
    <e v="#N/A"/>
    <s v="FIXED"/>
    <x v="0"/>
    <m/>
    <m/>
    <m/>
    <m/>
    <x v="0"/>
  </r>
  <r>
    <x v="0"/>
    <s v="885e266f-be99-4123-8c4a-24ab0f805caf"/>
    <x v="0"/>
    <e v="#N/A"/>
    <e v="#N/A"/>
    <e v="#N/A"/>
    <s v="FIXED"/>
    <x v="0"/>
    <m/>
    <m/>
    <m/>
    <m/>
    <x v="0"/>
  </r>
  <r>
    <x v="0"/>
    <s v="885e28d7-3d89-43e1-a61c-9c973126c643"/>
    <x v="0"/>
    <e v="#N/A"/>
    <e v="#N/A"/>
    <e v="#N/A"/>
    <s v="FIXED"/>
    <x v="0"/>
    <m/>
    <m/>
    <m/>
    <m/>
    <x v="0"/>
  </r>
  <r>
    <x v="4"/>
    <s v="885f21d8-7142-4fa8-b926-ba172deb0dac"/>
    <x v="0"/>
    <s v="bdwybko6f382g2l"/>
    <s v="885f21d8-7142-4fa8-b926-ba172deb0dac"/>
    <s v="Critical"/>
    <s v="FIXED"/>
    <x v="0"/>
    <m/>
    <m/>
    <m/>
    <m/>
    <x v="0"/>
  </r>
  <r>
    <x v="0"/>
    <s v="885fae1e-ce84-4daa-a194-f3a3094fa8f3"/>
    <x v="0"/>
    <e v="#N/A"/>
    <e v="#N/A"/>
    <e v="#N/A"/>
    <s v="FIXED"/>
    <x v="0"/>
    <m/>
    <m/>
    <m/>
    <m/>
    <x v="0"/>
  </r>
  <r>
    <x v="0"/>
    <s v="8860418a-e7f9-4306-a07a-3846210c1900"/>
    <x v="0"/>
    <e v="#N/A"/>
    <e v="#N/A"/>
    <e v="#N/A"/>
    <s v="FIXED"/>
    <x v="0"/>
    <m/>
    <m/>
    <m/>
    <m/>
    <x v="0"/>
  </r>
  <r>
    <x v="2"/>
    <s v="886076bb-4219-4a83-a751-2e0aced1f636"/>
    <x v="0"/>
    <e v="#N/A"/>
    <e v="#N/A"/>
    <e v="#N/A"/>
    <s v="FIXED"/>
    <x v="0"/>
    <m/>
    <m/>
    <m/>
    <m/>
    <x v="0"/>
  </r>
  <r>
    <x v="0"/>
    <s v="88609c2c-8c5d-4f69-a4f9-eac8b2d30f9c"/>
    <x v="0"/>
    <s v="rosebko41lnmh2l.bpna.popularinc.net"/>
    <s v="88609c2c-8c5d-4f69-a4f9-eac8b2d30f9c"/>
    <s v="Medium"/>
    <s v="FIXED"/>
    <x v="0"/>
    <m/>
    <m/>
    <m/>
    <m/>
    <x v="0"/>
  </r>
  <r>
    <x v="0"/>
    <s v="8860ec43-01d3-4e81-9c90-6213e997581a"/>
    <x v="0"/>
    <e v="#N/A"/>
    <e v="#N/A"/>
    <e v="#N/A"/>
    <s v="FIXED"/>
    <x v="0"/>
    <m/>
    <m/>
    <m/>
    <m/>
    <x v="0"/>
  </r>
  <r>
    <x v="4"/>
    <s v="8861c480-7a5a-4de6-9c59-263684fbc6f3"/>
    <x v="0"/>
    <e v="#N/A"/>
    <e v="#N/A"/>
    <e v="#N/A"/>
    <s v="FIXED"/>
    <x v="0"/>
    <m/>
    <m/>
    <m/>
    <m/>
    <x v="0"/>
  </r>
  <r>
    <x v="1"/>
    <s v="88622377-bd9b-4527-8be9-ff54bccab6cc"/>
    <x v="0"/>
    <e v="#N/A"/>
    <e v="#N/A"/>
    <e v="#N/A"/>
    <s v="FIXED"/>
    <x v="0"/>
    <m/>
    <m/>
    <m/>
    <m/>
    <x v="0"/>
  </r>
  <r>
    <x v="0"/>
    <s v="88623407-0be5-4bb4-8669-db10a7a7b8fe"/>
    <x v="0"/>
    <e v="#N/A"/>
    <e v="#N/A"/>
    <e v="#N/A"/>
    <s v="FIXED"/>
    <x v="0"/>
    <m/>
    <m/>
    <m/>
    <m/>
    <x v="0"/>
  </r>
  <r>
    <x v="0"/>
    <s v="88658375-ac94-47b9-94ca-832751f7e976"/>
    <x v="0"/>
    <e v="#N/A"/>
    <e v="#N/A"/>
    <e v="#N/A"/>
    <s v="FIXED"/>
    <x v="0"/>
    <m/>
    <m/>
    <m/>
    <m/>
    <x v="0"/>
  </r>
  <r>
    <x v="9"/>
    <s v="8865b81a-640a-4c53-925c-3be6eef45ffa"/>
    <x v="1"/>
    <s v="bpn-rosedvba-03"/>
    <s v="8865b81a-640a-4c53-925c-3be6eef45ffa"/>
    <s v="Medium"/>
    <s v="RESURFACED"/>
    <x v="0"/>
    <m/>
    <m/>
    <m/>
    <m/>
    <x v="0"/>
  </r>
  <r>
    <x v="0"/>
    <s v="8865c63c-759a-41b8-86f2-3e3783e70568"/>
    <x v="0"/>
    <e v="#N/A"/>
    <e v="#N/A"/>
    <e v="#N/A"/>
    <s v="FIXED"/>
    <x v="0"/>
    <m/>
    <m/>
    <m/>
    <m/>
    <x v="0"/>
  </r>
  <r>
    <x v="0"/>
    <s v="88672700-32ed-4c3b-92bb-64a55ea885d3"/>
    <x v="0"/>
    <e v="#N/A"/>
    <e v="#N/A"/>
    <e v="#N/A"/>
    <s v="FIXED"/>
    <x v="0"/>
    <m/>
    <m/>
    <m/>
    <m/>
    <x v="0"/>
  </r>
  <r>
    <x v="1"/>
    <s v="8867a9d0-541d-4f4d-959f-bf11383216eb"/>
    <x v="2"/>
    <s v="bpn-atmnetop-01"/>
    <s v="8867a9d0-541d-4f4d-959f-bf11383216eb"/>
    <s v="High"/>
    <s v="ACTIVE"/>
    <x v="0"/>
    <m/>
    <m/>
    <m/>
    <m/>
    <x v="0"/>
  </r>
  <r>
    <x v="2"/>
    <s v="8867ead4-40eb-41f3-b4b2-a4d80de58146"/>
    <x v="0"/>
    <e v="#N/A"/>
    <e v="#N/A"/>
    <e v="#N/A"/>
    <s v="FIXED"/>
    <x v="0"/>
    <m/>
    <m/>
    <m/>
    <m/>
    <x v="0"/>
  </r>
  <r>
    <x v="6"/>
    <s v="886aec1f-5af1-43a6-9467-b3781c3b0e77"/>
    <x v="0"/>
    <e v="#N/A"/>
    <e v="#N/A"/>
    <e v="#N/A"/>
    <s v="FIXED"/>
    <x v="0"/>
    <m/>
    <m/>
    <m/>
    <m/>
    <x v="0"/>
  </r>
  <r>
    <x v="4"/>
    <s v="886bb0ba-9a1d-4704-96fb-e8bfa4197466"/>
    <x v="0"/>
    <e v="#N/A"/>
    <e v="#N/A"/>
    <e v="#N/A"/>
    <s v="FIXED"/>
    <x v="0"/>
    <m/>
    <m/>
    <m/>
    <m/>
    <x v="0"/>
  </r>
  <r>
    <x v="7"/>
    <s v="886bb466-846e-48ef-9ef7-37b9a623b5ad"/>
    <x v="0"/>
    <e v="#N/A"/>
    <e v="#N/A"/>
    <e v="#N/A"/>
    <s v="FIXED"/>
    <x v="0"/>
    <m/>
    <m/>
    <m/>
    <m/>
    <x v="0"/>
  </r>
  <r>
    <x v="0"/>
    <s v="886bfb36-8337-4e61-af22-64ba3717135d"/>
    <x v="0"/>
    <e v="#N/A"/>
    <e v="#N/A"/>
    <e v="#N/A"/>
    <s v="FIXED"/>
    <x v="0"/>
    <m/>
    <m/>
    <m/>
    <m/>
    <x v="0"/>
  </r>
  <r>
    <x v="4"/>
    <s v="886c144b-71f7-4e49-9b9e-7b2b1e3c9c88"/>
    <x v="0"/>
    <s v="bdwybkofkp6pl3l"/>
    <s v="886c144b-71f7-4e49-9b9e-7b2b1e3c9c88"/>
    <s v="Critical"/>
    <s v="FIXED"/>
    <x v="0"/>
    <m/>
    <m/>
    <m/>
    <m/>
    <x v="0"/>
  </r>
  <r>
    <x v="0"/>
    <s v="886ca6f1-0d2a-40f3-8dc7-f03275752bde"/>
    <x v="0"/>
    <e v="#N/A"/>
    <e v="#N/A"/>
    <e v="#N/A"/>
    <s v="FIXED"/>
    <x v="0"/>
    <m/>
    <m/>
    <m/>
    <m/>
    <x v="0"/>
  </r>
  <r>
    <x v="0"/>
    <s v="886f43da-e795-4f5d-a7fe-d4aa5475ba09"/>
    <x v="0"/>
    <e v="#N/A"/>
    <e v="#N/A"/>
    <e v="#N/A"/>
    <s v="FIXED"/>
    <x v="0"/>
    <m/>
    <m/>
    <m/>
    <m/>
    <x v="0"/>
  </r>
  <r>
    <x v="0"/>
    <s v="886f84f9-13ec-4080-b893-c18a62e291a6"/>
    <x v="0"/>
    <e v="#N/A"/>
    <e v="#N/A"/>
    <e v="#N/A"/>
    <s v="FIXED"/>
    <x v="0"/>
    <m/>
    <m/>
    <m/>
    <m/>
    <x v="0"/>
  </r>
  <r>
    <x v="0"/>
    <s v="886fd9f0-ec22-4642-856e-8304e9229806"/>
    <x v="0"/>
    <e v="#N/A"/>
    <e v="#N/A"/>
    <e v="#N/A"/>
    <s v="FIXED"/>
    <x v="0"/>
    <m/>
    <m/>
    <m/>
    <m/>
    <x v="0"/>
  </r>
  <r>
    <x v="5"/>
    <s v="8871412d-dc6a-4c92-beb8-5f06614d39e8"/>
    <x v="0"/>
    <e v="#N/A"/>
    <e v="#N/A"/>
    <e v="#N/A"/>
    <s v="FIXED"/>
    <x v="0"/>
    <m/>
    <m/>
    <m/>
    <m/>
    <x v="0"/>
  </r>
  <r>
    <x v="0"/>
    <s v="8871c9bc-76f5-4815-bb86-a14af1decf5e"/>
    <x v="0"/>
    <e v="#N/A"/>
    <e v="#N/A"/>
    <e v="#N/A"/>
    <s v="FIXED"/>
    <x v="0"/>
    <m/>
    <m/>
    <m/>
    <m/>
    <x v="0"/>
  </r>
  <r>
    <x v="0"/>
    <s v="8872333d-591d-4100-9b14-e690b4b88242"/>
    <x v="0"/>
    <e v="#N/A"/>
    <e v="#N/A"/>
    <e v="#N/A"/>
    <s v="FIXED"/>
    <x v="0"/>
    <m/>
    <m/>
    <m/>
    <m/>
    <x v="0"/>
  </r>
  <r>
    <x v="0"/>
    <s v="88735425-855f-42bf-9a65-96c8230c2a0f"/>
    <x v="2"/>
    <e v="#N/A"/>
    <e v="#N/A"/>
    <e v="#N/A"/>
    <s v="ACTIVE"/>
    <x v="0"/>
    <m/>
    <m/>
    <m/>
    <m/>
    <x v="0"/>
  </r>
  <r>
    <x v="0"/>
    <s v="88736a30-1b74-4f9e-99b6-f7617c87f44f"/>
    <x v="0"/>
    <e v="#N/A"/>
    <e v="#N/A"/>
    <e v="#N/A"/>
    <s v="FIXED"/>
    <x v="0"/>
    <m/>
    <m/>
    <m/>
    <m/>
    <x v="0"/>
  </r>
  <r>
    <x v="0"/>
    <s v="8874b66e-bff9-40ee-9150-405f177a61d0"/>
    <x v="0"/>
    <e v="#N/A"/>
    <e v="#N/A"/>
    <e v="#N/A"/>
    <s v="FIXED"/>
    <x v="0"/>
    <m/>
    <m/>
    <m/>
    <m/>
    <x v="0"/>
  </r>
  <r>
    <x v="0"/>
    <s v="887626f5-fab9-4536-bad4-db7623210e7e"/>
    <x v="0"/>
    <e v="#N/A"/>
    <e v="#N/A"/>
    <e v="#N/A"/>
    <s v="FIXED"/>
    <x v="0"/>
    <m/>
    <m/>
    <m/>
    <m/>
    <x v="0"/>
  </r>
  <r>
    <x v="0"/>
    <s v="8878e490-1dd3-4a04-92ec-277aa86a99d4"/>
    <x v="0"/>
    <e v="#N/A"/>
    <e v="#N/A"/>
    <e v="#N/A"/>
    <s v="FIXED"/>
    <x v="0"/>
    <m/>
    <m/>
    <m/>
    <m/>
    <x v="0"/>
  </r>
  <r>
    <x v="0"/>
    <s v="8879af53-3ecd-4f6c-ad73-f0de73aa131c"/>
    <x v="0"/>
    <e v="#N/A"/>
    <e v="#N/A"/>
    <e v="#N/A"/>
    <s v="FIXED"/>
    <x v="0"/>
    <m/>
    <m/>
    <m/>
    <m/>
    <x v="0"/>
  </r>
  <r>
    <x v="2"/>
    <s v="887a2967-1b8b-46c3-9eb3-86bd33a48752"/>
    <x v="2"/>
    <s v="bpn-roseitts-05"/>
    <s v="887a2967-1b8b-46c3-9eb3-86bd33a48752"/>
    <s v="High"/>
    <s v="ACTIVE"/>
    <x v="0"/>
    <m/>
    <m/>
    <m/>
    <m/>
    <x v="0"/>
  </r>
  <r>
    <x v="4"/>
    <s v="887dfcee-3460-4c5a-bbec-fe3b422c2362"/>
    <x v="0"/>
    <e v="#N/A"/>
    <e v="#N/A"/>
    <e v="#N/A"/>
    <s v="FIXED"/>
    <x v="0"/>
    <m/>
    <m/>
    <m/>
    <m/>
    <x v="0"/>
  </r>
  <r>
    <x v="0"/>
    <s v="887e0dad-dc88-4ac9-abc5-1d130b35192c"/>
    <x v="0"/>
    <e v="#N/A"/>
    <e v="#N/A"/>
    <e v="#N/A"/>
    <s v="FIXED"/>
    <x v="0"/>
    <m/>
    <m/>
    <m/>
    <m/>
    <x v="0"/>
  </r>
  <r>
    <x v="10"/>
    <s v="887f45ad-51ce-43ea-9ade-09a9257d674d"/>
    <x v="0"/>
    <e v="#N/A"/>
    <e v="#N/A"/>
    <e v="#N/A"/>
    <s v="FIXED"/>
    <x v="0"/>
    <m/>
    <m/>
    <m/>
    <m/>
    <x v="0"/>
  </r>
  <r>
    <x v="0"/>
    <s v="888005d9-0d43-40d6-b9ee-1440eddee3da"/>
    <x v="0"/>
    <e v="#N/A"/>
    <e v="#N/A"/>
    <e v="#N/A"/>
    <s v="FIXED"/>
    <x v="0"/>
    <m/>
    <m/>
    <m/>
    <m/>
    <x v="0"/>
  </r>
  <r>
    <x v="0"/>
    <s v="88808566-1dec-4c5a-9acc-4caa2481e626"/>
    <x v="0"/>
    <e v="#N/A"/>
    <e v="#N/A"/>
    <e v="#N/A"/>
    <s v="FIXED"/>
    <x v="0"/>
    <m/>
    <m/>
    <m/>
    <m/>
    <x v="0"/>
  </r>
  <r>
    <x v="0"/>
    <s v="88817cae-06cf-4543-8964-8653b6087054"/>
    <x v="0"/>
    <e v="#N/A"/>
    <e v="#N/A"/>
    <e v="#N/A"/>
    <s v="FIXED"/>
    <x v="0"/>
    <m/>
    <m/>
    <m/>
    <m/>
    <x v="0"/>
  </r>
  <r>
    <x v="0"/>
    <s v="88823622-c3d8-43ba-8731-898add04d821"/>
    <x v="0"/>
    <e v="#N/A"/>
    <e v="#N/A"/>
    <e v="#N/A"/>
    <s v="FIXED"/>
    <x v="0"/>
    <m/>
    <m/>
    <m/>
    <m/>
    <x v="0"/>
  </r>
  <r>
    <x v="2"/>
    <s v="888416d8-7027-413d-ba52-dc5628f661d5"/>
    <x v="0"/>
    <e v="#N/A"/>
    <e v="#N/A"/>
    <e v="#N/A"/>
    <s v="FIXED"/>
    <x v="0"/>
    <m/>
    <m/>
    <m/>
    <m/>
    <x v="0"/>
  </r>
  <r>
    <x v="10"/>
    <s v="88847431-788c-4193-91b1-42121bf39c33"/>
    <x v="0"/>
    <e v="#N/A"/>
    <e v="#N/A"/>
    <e v="#N/A"/>
    <s v="FIXED"/>
    <x v="0"/>
    <m/>
    <m/>
    <m/>
    <m/>
    <x v="0"/>
  </r>
  <r>
    <x v="0"/>
    <s v="88848a98-3257-48d1-8cdc-a9967f63935a"/>
    <x v="0"/>
    <e v="#N/A"/>
    <e v="#N/A"/>
    <e v="#N/A"/>
    <s v="FIXED"/>
    <x v="0"/>
    <m/>
    <m/>
    <m/>
    <m/>
    <x v="0"/>
  </r>
  <r>
    <x v="2"/>
    <s v="8885f433-08ce-4c34-96c8-6d54022b4ea7"/>
    <x v="0"/>
    <e v="#N/A"/>
    <e v="#N/A"/>
    <e v="#N/A"/>
    <s v="FIXED"/>
    <x v="0"/>
    <m/>
    <m/>
    <m/>
    <m/>
    <x v="0"/>
  </r>
  <r>
    <x v="4"/>
    <s v="88868315-4c08-4fd3-aeae-c0817130cbb9"/>
    <x v="0"/>
    <e v="#N/A"/>
    <e v="#N/A"/>
    <e v="#N/A"/>
    <s v="FIXED"/>
    <x v="0"/>
    <m/>
    <m/>
    <m/>
    <m/>
    <x v="0"/>
  </r>
  <r>
    <x v="0"/>
    <s v="88868faa-c51d-4f5c-a8b8-6f4a73e869dd"/>
    <x v="0"/>
    <e v="#N/A"/>
    <e v="#N/A"/>
    <e v="#N/A"/>
    <s v="FIXED"/>
    <x v="0"/>
    <m/>
    <m/>
    <m/>
    <m/>
    <x v="0"/>
  </r>
  <r>
    <x v="0"/>
    <s v="888698f3-fd07-48a0-84ac-78449735515b"/>
    <x v="0"/>
    <e v="#N/A"/>
    <e v="#N/A"/>
    <e v="#N/A"/>
    <s v="FIXED"/>
    <x v="0"/>
    <m/>
    <m/>
    <m/>
    <m/>
    <x v="0"/>
  </r>
  <r>
    <x v="0"/>
    <s v="88871ca4-778f-4b81-bb71-d9ac3fa1a877"/>
    <x v="0"/>
    <e v="#N/A"/>
    <e v="#N/A"/>
    <e v="#N/A"/>
    <s v="FIXED"/>
    <x v="0"/>
    <m/>
    <m/>
    <m/>
    <m/>
    <x v="0"/>
  </r>
  <r>
    <x v="0"/>
    <s v="8887d181-01f6-4c4d-a65a-ae827b860740"/>
    <x v="0"/>
    <e v="#N/A"/>
    <e v="#N/A"/>
    <e v="#N/A"/>
    <s v="FIXED"/>
    <x v="0"/>
    <m/>
    <m/>
    <m/>
    <m/>
    <x v="0"/>
  </r>
  <r>
    <x v="0"/>
    <s v="88892b3a-b0ce-4920-9e83-9e0ecd46e2b1"/>
    <x v="0"/>
    <e v="#N/A"/>
    <e v="#N/A"/>
    <e v="#N/A"/>
    <s v="FIXED"/>
    <x v="0"/>
    <m/>
    <m/>
    <m/>
    <m/>
    <x v="0"/>
  </r>
  <r>
    <x v="0"/>
    <s v="888af811-fa04-4fa3-9622-ed647849a262"/>
    <x v="0"/>
    <e v="#N/A"/>
    <e v="#N/A"/>
    <e v="#N/A"/>
    <s v="FIXED"/>
    <x v="0"/>
    <m/>
    <m/>
    <m/>
    <m/>
    <x v="0"/>
  </r>
  <r>
    <x v="0"/>
    <s v="888b732b-3763-4d52-86c5-e95ffed24cfd"/>
    <x v="0"/>
    <e v="#N/A"/>
    <e v="#N/A"/>
    <e v="#N/A"/>
    <s v="FIXED"/>
    <x v="0"/>
    <m/>
    <m/>
    <m/>
    <m/>
    <x v="0"/>
  </r>
  <r>
    <x v="2"/>
    <s v="888d6722-6781-4d23-9d32-7e606e0c58f9"/>
    <x v="0"/>
    <e v="#N/A"/>
    <e v="#N/A"/>
    <e v="#N/A"/>
    <s v="FIXED"/>
    <x v="0"/>
    <m/>
    <m/>
    <m/>
    <m/>
    <x v="0"/>
  </r>
  <r>
    <x v="0"/>
    <s v="88901150-e174-4027-8ebe-3c41ea462b1d"/>
    <x v="0"/>
    <e v="#N/A"/>
    <e v="#N/A"/>
    <e v="#N/A"/>
    <s v="FIXED"/>
    <x v="0"/>
    <m/>
    <m/>
    <m/>
    <m/>
    <x v="0"/>
  </r>
  <r>
    <x v="0"/>
    <s v="88908674-a5c4-4f5d-ae29-dbf163a48092"/>
    <x v="0"/>
    <e v="#N/A"/>
    <e v="#N/A"/>
    <e v="#N/A"/>
    <s v="FIXED"/>
    <x v="0"/>
    <m/>
    <m/>
    <m/>
    <m/>
    <x v="0"/>
  </r>
  <r>
    <x v="0"/>
    <s v="8890af3b-dd7b-4077-80e4-27dd33a85e63"/>
    <x v="0"/>
    <e v="#N/A"/>
    <e v="#N/A"/>
    <e v="#N/A"/>
    <s v="FIXED"/>
    <x v="0"/>
    <m/>
    <m/>
    <m/>
    <m/>
    <x v="0"/>
  </r>
  <r>
    <x v="0"/>
    <s v="88913741-cb56-4261-b03e-97829d78a8c9"/>
    <x v="0"/>
    <e v="#N/A"/>
    <e v="#N/A"/>
    <e v="#N/A"/>
    <s v="FIXED"/>
    <x v="0"/>
    <m/>
    <m/>
    <m/>
    <m/>
    <x v="0"/>
  </r>
  <r>
    <x v="2"/>
    <s v="88925a3f-d820-4cc8-a25c-e720c6ca220b"/>
    <x v="0"/>
    <e v="#N/A"/>
    <e v="#N/A"/>
    <e v="#N/A"/>
    <s v="FIXED"/>
    <x v="0"/>
    <m/>
    <m/>
    <m/>
    <m/>
    <x v="0"/>
  </r>
  <r>
    <x v="7"/>
    <s v="8893e5d0-9928-4ede-a20e-b9a050213fe0"/>
    <x v="0"/>
    <e v="#N/A"/>
    <e v="#N/A"/>
    <e v="#N/A"/>
    <s v="FIXED"/>
    <x v="0"/>
    <m/>
    <m/>
    <m/>
    <m/>
    <x v="0"/>
  </r>
  <r>
    <x v="0"/>
    <s v="88950b29-9980-4b47-adf6-2b4372c2703d"/>
    <x v="0"/>
    <e v="#N/A"/>
    <e v="#N/A"/>
    <e v="#N/A"/>
    <s v="FIXED"/>
    <x v="0"/>
    <m/>
    <m/>
    <m/>
    <m/>
    <x v="0"/>
  </r>
  <r>
    <x v="1"/>
    <s v="88954b19-4025-4ba8-9ba9-7e3fd26a319f"/>
    <x v="0"/>
    <e v="#N/A"/>
    <e v="#N/A"/>
    <e v="#N/A"/>
    <s v="FIXED"/>
    <x v="0"/>
    <m/>
    <m/>
    <m/>
    <m/>
    <x v="0"/>
  </r>
  <r>
    <x v="4"/>
    <s v="8895a3da-0859-4cbf-98ba-8407f7ee439a"/>
    <x v="0"/>
    <e v="#N/A"/>
    <e v="#N/A"/>
    <e v="#N/A"/>
    <s v="FIXED"/>
    <x v="0"/>
    <m/>
    <m/>
    <m/>
    <m/>
    <x v="0"/>
  </r>
  <r>
    <x v="0"/>
    <s v="8895c391-4a9c-49e9-b472-5ca4022bb3c9"/>
    <x v="0"/>
    <e v="#N/A"/>
    <e v="#N/A"/>
    <e v="#N/A"/>
    <s v="FIXED"/>
    <x v="0"/>
    <m/>
    <m/>
    <m/>
    <m/>
    <x v="0"/>
  </r>
  <r>
    <x v="0"/>
    <s v="889851d0-599b-4088-bc7e-dccb8268c921"/>
    <x v="0"/>
    <e v="#N/A"/>
    <e v="#N/A"/>
    <e v="#N/A"/>
    <s v="FIXED"/>
    <x v="0"/>
    <m/>
    <m/>
    <m/>
    <m/>
    <x v="0"/>
  </r>
  <r>
    <x v="9"/>
    <s v="8898f6fb-6792-4fb7-9d83-c721628b957e"/>
    <x v="0"/>
    <e v="#N/A"/>
    <e v="#N/A"/>
    <e v="#N/A"/>
    <s v="FIXED"/>
    <x v="0"/>
    <m/>
    <m/>
    <m/>
    <m/>
    <x v="0"/>
  </r>
  <r>
    <x v="0"/>
    <s v="88993863-77f9-4197-8e0f-4d4550e8c20a"/>
    <x v="0"/>
    <e v="#N/A"/>
    <e v="#N/A"/>
    <e v="#N/A"/>
    <s v="FIXED"/>
    <x v="0"/>
    <m/>
    <m/>
    <m/>
    <m/>
    <x v="0"/>
  </r>
  <r>
    <x v="1"/>
    <s v="88999996-061f-434b-9140-f31be902d00e"/>
    <x v="0"/>
    <e v="#N/A"/>
    <e v="#N/A"/>
    <e v="#N/A"/>
    <s v="FIXED"/>
    <x v="0"/>
    <m/>
    <m/>
    <m/>
    <m/>
    <x v="0"/>
  </r>
  <r>
    <x v="7"/>
    <s v="889a5098-e13a-463d-918f-e67411ba5964"/>
    <x v="1"/>
    <s v="bpn-rosebiws-01"/>
    <s v="889a5098-e13a-463d-918f-e67411ba5964"/>
    <s v="Medium"/>
    <s v="RESURFACED"/>
    <x v="0"/>
    <m/>
    <m/>
    <m/>
    <m/>
    <x v="0"/>
  </r>
  <r>
    <x v="3"/>
    <s v="889b9386-1cc1-4e25-bf02-6f232e2c2027"/>
    <x v="0"/>
    <e v="#N/A"/>
    <e v="#N/A"/>
    <e v="#N/A"/>
    <s v="FIXED"/>
    <x v="0"/>
    <m/>
    <m/>
    <m/>
    <m/>
    <x v="0"/>
  </r>
  <r>
    <x v="12"/>
    <s v="889d1685-a56d-4b63-95a8-de2f05261d04"/>
    <x v="1"/>
    <s v="miambko34qj7m2d"/>
    <s v="889d1685-a56d-4b63-95a8-de2f05261d04"/>
    <s v="Medium"/>
    <s v="RESURFACED"/>
    <x v="0"/>
    <m/>
    <m/>
    <m/>
    <m/>
    <x v="0"/>
  </r>
  <r>
    <x v="0"/>
    <s v="889d3d03-2276-4588-8ae8-cb445acb04fb"/>
    <x v="0"/>
    <e v="#N/A"/>
    <e v="#N/A"/>
    <e v="#N/A"/>
    <s v="FIXED"/>
    <x v="0"/>
    <m/>
    <m/>
    <m/>
    <m/>
    <x v="0"/>
  </r>
  <r>
    <x v="7"/>
    <s v="889dce11-c379-4931-9211-aaf715dec619"/>
    <x v="0"/>
    <e v="#N/A"/>
    <e v="#N/A"/>
    <e v="#N/A"/>
    <s v="FIXED"/>
    <x v="0"/>
    <m/>
    <m/>
    <m/>
    <m/>
    <x v="0"/>
  </r>
  <r>
    <x v="2"/>
    <s v="889dd80f-83dc-44a6-ab22-58792b8d020f"/>
    <x v="1"/>
    <s v="bpn-rosecmas-05"/>
    <s v="889dd80f-83dc-44a6-ab22-58792b8d020f"/>
    <s v="Medium"/>
    <s v="RESURFACED"/>
    <x v="0"/>
    <m/>
    <m/>
    <m/>
    <m/>
    <x v="0"/>
  </r>
  <r>
    <x v="0"/>
    <s v="88a044a7-4f09-40c4-83fc-7720cf25614f"/>
    <x v="0"/>
    <e v="#N/A"/>
    <e v="#N/A"/>
    <e v="#N/A"/>
    <s v="FIXED"/>
    <x v="0"/>
    <m/>
    <m/>
    <m/>
    <m/>
    <x v="0"/>
  </r>
  <r>
    <x v="0"/>
    <s v="88a0eb37-a464-4c6c-bb3d-f949d1153e62"/>
    <x v="0"/>
    <e v="#N/A"/>
    <e v="#N/A"/>
    <e v="#N/A"/>
    <s v="FIXED"/>
    <x v="0"/>
    <m/>
    <m/>
    <m/>
    <m/>
    <x v="0"/>
  </r>
  <r>
    <x v="0"/>
    <s v="88a10e82-954c-4813-a104-c2f80ae43c9a"/>
    <x v="0"/>
    <e v="#N/A"/>
    <e v="#N/A"/>
    <e v="#N/A"/>
    <s v="FIXED"/>
    <x v="0"/>
    <m/>
    <m/>
    <m/>
    <m/>
    <x v="0"/>
  </r>
  <r>
    <x v="0"/>
    <s v="88a14b9e-f2a0-4927-9d8f-61a97d021fcb"/>
    <x v="1"/>
    <s v="rosebkocp2c8h2l.bpna.popularinc.net"/>
    <s v="88a14b9e-f2a0-4927-9d8f-61a97d021fcb"/>
    <s v="Critical"/>
    <s v="RESURFACED"/>
    <x v="0"/>
    <m/>
    <m/>
    <m/>
    <m/>
    <x v="0"/>
  </r>
  <r>
    <x v="0"/>
    <s v="88a3c082-1752-48e7-8c09-ec7bbda42568"/>
    <x v="0"/>
    <s v="miambko2rvfmh2l.bpna.popularinc.net"/>
    <s v="88a3c082-1752-48e7-8c09-ec7bbda42568"/>
    <s v="Critical"/>
    <s v="FIXED"/>
    <x v="0"/>
    <m/>
    <m/>
    <m/>
    <m/>
    <x v="0"/>
  </r>
  <r>
    <x v="4"/>
    <s v="88a42440-3790-4f08-917c-155f904d7ab3"/>
    <x v="0"/>
    <e v="#N/A"/>
    <e v="#N/A"/>
    <e v="#N/A"/>
    <s v="FIXED"/>
    <x v="0"/>
    <m/>
    <m/>
    <m/>
    <m/>
    <x v="0"/>
  </r>
  <r>
    <x v="9"/>
    <s v="88a4ef6b-28b4-4d98-a991-83a6e3833da1"/>
    <x v="0"/>
    <e v="#N/A"/>
    <e v="#N/A"/>
    <e v="#N/A"/>
    <s v="FIXED"/>
    <x v="0"/>
    <m/>
    <m/>
    <m/>
    <m/>
    <x v="0"/>
  </r>
  <r>
    <x v="0"/>
    <s v="88a641ee-fdf2-461c-8bdc-dfbf9447ffb2"/>
    <x v="0"/>
    <e v="#N/A"/>
    <e v="#N/A"/>
    <e v="#N/A"/>
    <s v="FIXED"/>
    <x v="0"/>
    <m/>
    <m/>
    <m/>
    <m/>
    <x v="0"/>
  </r>
  <r>
    <x v="0"/>
    <s v="88a6952a-936a-4840-85d4-67b728e4a7af"/>
    <x v="0"/>
    <e v="#N/A"/>
    <e v="#N/A"/>
    <e v="#N/A"/>
    <s v="FIXED"/>
    <x v="0"/>
    <m/>
    <m/>
    <m/>
    <m/>
    <x v="0"/>
  </r>
  <r>
    <x v="6"/>
    <s v="88a6b374-0da0-4b3c-a9c5-046c0c1fbec7"/>
    <x v="1"/>
    <e v="#N/A"/>
    <e v="#N/A"/>
    <e v="#N/A"/>
    <s v="RESURFACED"/>
    <x v="0"/>
    <m/>
    <m/>
    <m/>
    <m/>
    <x v="0"/>
  </r>
  <r>
    <x v="2"/>
    <s v="88a8051b-1b7f-438b-a511-8880d27c47a2"/>
    <x v="2"/>
    <s v="bpn-roseclts-04"/>
    <s v="88a8051b-1b7f-438b-a511-8880d27c47a2"/>
    <s v="Low"/>
    <s v="ACTIVE"/>
    <x v="0"/>
    <m/>
    <m/>
    <m/>
    <m/>
    <x v="0"/>
  </r>
  <r>
    <x v="0"/>
    <s v="88a83503-ca6d-432c-9da5-bba86baa2287"/>
    <x v="0"/>
    <e v="#N/A"/>
    <e v="#N/A"/>
    <e v="#N/A"/>
    <s v="FIXED"/>
    <x v="0"/>
    <m/>
    <m/>
    <m/>
    <m/>
    <x v="0"/>
  </r>
  <r>
    <x v="2"/>
    <s v="88a84de2-cd93-4662-aa10-720c974f1ba3"/>
    <x v="2"/>
    <s v="bpn-cmtygvur-01"/>
    <s v="88a84de2-cd93-4662-aa10-720c974f1ba3"/>
    <s v="High"/>
    <s v="ACTIVE"/>
    <x v="0"/>
    <m/>
    <m/>
    <m/>
    <m/>
    <x v="0"/>
  </r>
  <r>
    <x v="0"/>
    <s v="88a90de6-29b9-4e6d-8628-17d6d33f815e"/>
    <x v="0"/>
    <e v="#N/A"/>
    <e v="#N/A"/>
    <e v="#N/A"/>
    <s v="FIXED"/>
    <x v="0"/>
    <m/>
    <m/>
    <m/>
    <m/>
    <x v="0"/>
  </r>
  <r>
    <x v="0"/>
    <s v="88a93afd-f2ee-4d68-88bb-07fa4243ecea"/>
    <x v="0"/>
    <e v="#N/A"/>
    <e v="#N/A"/>
    <e v="#N/A"/>
    <s v="FIXED"/>
    <x v="0"/>
    <m/>
    <m/>
    <m/>
    <m/>
    <x v="0"/>
  </r>
  <r>
    <x v="0"/>
    <s v="88aa87b6-f425-4f1a-a98c-f4031f3c5692"/>
    <x v="0"/>
    <e v="#N/A"/>
    <e v="#N/A"/>
    <e v="#N/A"/>
    <s v="FIXED"/>
    <x v="0"/>
    <m/>
    <m/>
    <m/>
    <m/>
    <x v="0"/>
  </r>
  <r>
    <x v="0"/>
    <s v="88ab9b46-da17-42bb-9b44-93840d4b61b3"/>
    <x v="0"/>
    <e v="#N/A"/>
    <e v="#N/A"/>
    <e v="#N/A"/>
    <s v="FIXED"/>
    <x v="0"/>
    <m/>
    <m/>
    <m/>
    <m/>
    <x v="0"/>
  </r>
  <r>
    <x v="4"/>
    <s v="88ac793a-19d4-4ff7-8b55-6f8df58913c8"/>
    <x v="0"/>
    <e v="#N/A"/>
    <e v="#N/A"/>
    <e v="#N/A"/>
    <s v="FIXED"/>
    <x v="0"/>
    <m/>
    <m/>
    <m/>
    <m/>
    <x v="0"/>
  </r>
  <r>
    <x v="0"/>
    <s v="88acc9ab-de92-4b35-beb9-b9539887dfae"/>
    <x v="0"/>
    <e v="#N/A"/>
    <e v="#N/A"/>
    <e v="#N/A"/>
    <s v="FIXED"/>
    <x v="0"/>
    <m/>
    <m/>
    <m/>
    <m/>
    <x v="0"/>
  </r>
  <r>
    <x v="0"/>
    <s v="88acff15-1dcd-4143-9160-00ffed6aa235"/>
    <x v="0"/>
    <e v="#N/A"/>
    <e v="#N/A"/>
    <e v="#N/A"/>
    <s v="FIXED"/>
    <x v="0"/>
    <m/>
    <m/>
    <m/>
    <m/>
    <x v="0"/>
  </r>
  <r>
    <x v="0"/>
    <s v="88ad6800-207c-423e-aa7c-e2fd4047bc8b"/>
    <x v="0"/>
    <e v="#N/A"/>
    <e v="#N/A"/>
    <e v="#N/A"/>
    <s v="FIXED"/>
    <x v="0"/>
    <m/>
    <m/>
    <m/>
    <m/>
    <x v="0"/>
  </r>
  <r>
    <x v="2"/>
    <s v="88af9e56-346e-4693-a117-4cb29d28d05d"/>
    <x v="0"/>
    <e v="#N/A"/>
    <e v="#N/A"/>
    <e v="#N/A"/>
    <s v="FIXED"/>
    <x v="0"/>
    <m/>
    <m/>
    <m/>
    <m/>
    <x v="0"/>
  </r>
  <r>
    <x v="2"/>
    <s v="88afee95-6074-41d3-a795-ca8bd3d80d73"/>
    <x v="1"/>
    <s v="bpn-cmtypmdb-02"/>
    <s v="88afee95-6074-41d3-a795-ca8bd3d80d73"/>
    <s v="Medium"/>
    <s v="RESURFACED"/>
    <x v="0"/>
    <m/>
    <m/>
    <m/>
    <m/>
    <x v="0"/>
  </r>
  <r>
    <x v="16"/>
    <s v="88b02d33-bdb2-4b24-a8fe-4956beaaf1e4"/>
    <x v="2"/>
    <e v="#N/A"/>
    <e v="#N/A"/>
    <e v="#N/A"/>
    <s v="ACTIVE"/>
    <x v="0"/>
    <m/>
    <m/>
    <m/>
    <m/>
    <x v="0"/>
  </r>
  <r>
    <x v="0"/>
    <s v="88b0b32f-da98-4f97-9330-7a44ecfe568a"/>
    <x v="0"/>
    <e v="#N/A"/>
    <e v="#N/A"/>
    <e v="#N/A"/>
    <s v="FIXED"/>
    <x v="0"/>
    <m/>
    <m/>
    <m/>
    <m/>
    <x v="0"/>
  </r>
  <r>
    <x v="0"/>
    <s v="88b0d4eb-0b71-418d-9512-96baca4f19f0"/>
    <x v="0"/>
    <e v="#N/A"/>
    <e v="#N/A"/>
    <e v="#N/A"/>
    <s v="FIXED"/>
    <x v="0"/>
    <m/>
    <m/>
    <m/>
    <m/>
    <x v="0"/>
  </r>
  <r>
    <x v="1"/>
    <s v="88b1b763-1d1e-4029-8495-3e2977b41d58"/>
    <x v="0"/>
    <e v="#N/A"/>
    <e v="#N/A"/>
    <e v="#N/A"/>
    <s v="FIXED"/>
    <x v="0"/>
    <m/>
    <m/>
    <m/>
    <m/>
    <x v="0"/>
  </r>
  <r>
    <x v="0"/>
    <s v="88b2193d-6246-4324-abd6-c6fda11a594c"/>
    <x v="0"/>
    <s v="0097brn3xljnd2d.bpna.popularinc.net"/>
    <s v="88b2193d-6246-4324-abd6-c6fda11a594c"/>
    <s v="Critical"/>
    <s v="FIXED"/>
    <x v="0"/>
    <m/>
    <m/>
    <m/>
    <m/>
    <x v="0"/>
  </r>
  <r>
    <x v="0"/>
    <s v="88b25e84-0bd6-4345-aa41-4474df850ab9"/>
    <x v="0"/>
    <e v="#N/A"/>
    <e v="#N/A"/>
    <e v="#N/A"/>
    <s v="FIXED"/>
    <x v="0"/>
    <m/>
    <m/>
    <m/>
    <m/>
    <x v="0"/>
  </r>
  <r>
    <x v="0"/>
    <s v="88b2ecf2-a59a-49d4-b9ff-d017168d57b9"/>
    <x v="0"/>
    <s v="rosebkog2yb8h2l.bpna.popularinc.net"/>
    <s v="88b2ecf2-a59a-49d4-b9ff-d017168d57b9"/>
    <s v="Critical"/>
    <s v="FIXED"/>
    <x v="0"/>
    <m/>
    <m/>
    <m/>
    <m/>
    <x v="0"/>
  </r>
  <r>
    <x v="0"/>
    <s v="88b3a546-b1c8-48d4-ab68-5ddfb5d081fc"/>
    <x v="0"/>
    <e v="#N/A"/>
    <e v="#N/A"/>
    <e v="#N/A"/>
    <s v="FIXED"/>
    <x v="0"/>
    <m/>
    <m/>
    <m/>
    <m/>
    <x v="0"/>
  </r>
  <r>
    <x v="0"/>
    <s v="88b6f245-cdf4-44a2-8e86-cd3c51341bd3"/>
    <x v="0"/>
    <e v="#N/A"/>
    <e v="#N/A"/>
    <e v="#N/A"/>
    <s v="FIXED"/>
    <x v="0"/>
    <m/>
    <m/>
    <m/>
    <m/>
    <x v="0"/>
  </r>
  <r>
    <x v="2"/>
    <s v="88b74c38-6dec-4834-a435-a8d7eaccba2d"/>
    <x v="0"/>
    <e v="#N/A"/>
    <e v="#N/A"/>
    <e v="#N/A"/>
    <s v="FIXED"/>
    <x v="0"/>
    <m/>
    <m/>
    <m/>
    <m/>
    <x v="0"/>
  </r>
  <r>
    <x v="1"/>
    <s v="88b7b594-c412-4513-907f-d5841504e346"/>
    <x v="2"/>
    <s v="bpn-roseadcb-02"/>
    <s v="88b7b594-c412-4513-907f-d5841504e346"/>
    <s v="High"/>
    <s v="ACTIVE"/>
    <x v="0"/>
    <m/>
    <m/>
    <m/>
    <m/>
    <x v="0"/>
  </r>
  <r>
    <x v="0"/>
    <s v="88b914e1-b730-4f8e-888a-6531ab10b5b9"/>
    <x v="0"/>
    <e v="#N/A"/>
    <e v="#N/A"/>
    <e v="#N/A"/>
    <s v="FIXED"/>
    <x v="0"/>
    <m/>
    <m/>
    <m/>
    <m/>
    <x v="0"/>
  </r>
  <r>
    <x v="0"/>
    <s v="88ba2f6d-c9e1-48f9-8b4f-84a967842846"/>
    <x v="0"/>
    <e v="#N/A"/>
    <e v="#N/A"/>
    <e v="#N/A"/>
    <s v="FIXED"/>
    <x v="0"/>
    <m/>
    <m/>
    <m/>
    <m/>
    <x v="0"/>
  </r>
  <r>
    <x v="0"/>
    <s v="88bcb7ce-d27e-482a-8da1-c68fd75d13c3"/>
    <x v="0"/>
    <e v="#N/A"/>
    <e v="#N/A"/>
    <e v="#N/A"/>
    <s v="FIXED"/>
    <x v="0"/>
    <m/>
    <m/>
    <m/>
    <m/>
    <x v="0"/>
  </r>
  <r>
    <x v="4"/>
    <s v="88bd81c0-b5cc-45d5-96e5-3afb9635eb6b"/>
    <x v="0"/>
    <e v="#N/A"/>
    <e v="#N/A"/>
    <e v="#N/A"/>
    <s v="FIXED"/>
    <x v="0"/>
    <m/>
    <m/>
    <m/>
    <m/>
    <x v="0"/>
  </r>
  <r>
    <x v="0"/>
    <s v="88bff51d-29e1-4254-8403-0da26d8973d3"/>
    <x v="0"/>
    <e v="#N/A"/>
    <e v="#N/A"/>
    <e v="#N/A"/>
    <s v="FIXED"/>
    <x v="0"/>
    <m/>
    <m/>
    <m/>
    <m/>
    <x v="0"/>
  </r>
  <r>
    <x v="4"/>
    <s v="88c0e52e-26e1-489a-8669-38be2a5657ab"/>
    <x v="0"/>
    <e v="#N/A"/>
    <e v="#N/A"/>
    <e v="#N/A"/>
    <s v="FIXED"/>
    <x v="0"/>
    <m/>
    <m/>
    <m/>
    <m/>
    <x v="0"/>
  </r>
  <r>
    <x v="0"/>
    <s v="88c0fecb-d471-4e60-ac3c-d504e18152ab"/>
    <x v="0"/>
    <e v="#N/A"/>
    <e v="#N/A"/>
    <e v="#N/A"/>
    <s v="FIXED"/>
    <x v="0"/>
    <m/>
    <m/>
    <m/>
    <m/>
    <x v="0"/>
  </r>
  <r>
    <x v="0"/>
    <s v="88c1da96-459c-4b37-a013-01c62269c27a"/>
    <x v="0"/>
    <e v="#N/A"/>
    <e v="#N/A"/>
    <e v="#N/A"/>
    <s v="FIXED"/>
    <x v="0"/>
    <m/>
    <m/>
    <m/>
    <m/>
    <x v="0"/>
  </r>
  <r>
    <x v="4"/>
    <s v="88c42b17-ae7c-41a8-a0f5-9c0448e4a399"/>
    <x v="0"/>
    <e v="#N/A"/>
    <e v="#N/A"/>
    <e v="#N/A"/>
    <s v="FIXED"/>
    <x v="0"/>
    <m/>
    <m/>
    <m/>
    <m/>
    <x v="0"/>
  </r>
  <r>
    <x v="0"/>
    <s v="88c5657d-c639-49d8-ba85-17f06fd60e71"/>
    <x v="0"/>
    <e v="#N/A"/>
    <e v="#N/A"/>
    <e v="#N/A"/>
    <s v="FIXED"/>
    <x v="0"/>
    <m/>
    <m/>
    <m/>
    <m/>
    <x v="0"/>
  </r>
  <r>
    <x v="5"/>
    <s v="88c86d3c-04bf-430d-ade3-939fb826576f"/>
    <x v="1"/>
    <e v="#N/A"/>
    <e v="#N/A"/>
    <e v="#N/A"/>
    <s v="RESURFACED"/>
    <x v="0"/>
    <m/>
    <m/>
    <m/>
    <m/>
    <x v="0"/>
  </r>
  <r>
    <x v="1"/>
    <s v="88cac9cb-6ccb-44ae-a4ab-78e88c84e1d1"/>
    <x v="0"/>
    <e v="#N/A"/>
    <e v="#N/A"/>
    <e v="#N/A"/>
    <s v="FIXED"/>
    <x v="0"/>
    <m/>
    <m/>
    <m/>
    <m/>
    <x v="0"/>
  </r>
  <r>
    <x v="0"/>
    <s v="88cb3292-003e-4946-a505-453dae87f81c"/>
    <x v="0"/>
    <e v="#N/A"/>
    <e v="#N/A"/>
    <e v="#N/A"/>
    <s v="FIXED"/>
    <x v="0"/>
    <m/>
    <m/>
    <m/>
    <m/>
    <x v="0"/>
  </r>
  <r>
    <x v="1"/>
    <s v="88cc0f36-32b9-45d1-8ca5-e463e636eb57"/>
    <x v="0"/>
    <e v="#N/A"/>
    <e v="#N/A"/>
    <e v="#N/A"/>
    <s v="FIXED"/>
    <x v="0"/>
    <m/>
    <m/>
    <m/>
    <m/>
    <x v="0"/>
  </r>
  <r>
    <x v="0"/>
    <s v="88cd4dad-c618-4cbc-aa75-f39d9d76ed6e"/>
    <x v="0"/>
    <e v="#N/A"/>
    <e v="#N/A"/>
    <e v="#N/A"/>
    <s v="FIXED"/>
    <x v="0"/>
    <m/>
    <m/>
    <m/>
    <m/>
    <x v="0"/>
  </r>
  <r>
    <x v="0"/>
    <s v="88ce083e-08a1-4ad6-8616-160e17898aee"/>
    <x v="0"/>
    <e v="#N/A"/>
    <e v="#N/A"/>
    <e v="#N/A"/>
    <s v="FIXED"/>
    <x v="0"/>
    <m/>
    <m/>
    <m/>
    <m/>
    <x v="0"/>
  </r>
  <r>
    <x v="0"/>
    <s v="88cee72b-d867-4ec2-a547-11e693ad0752"/>
    <x v="0"/>
    <e v="#N/A"/>
    <e v="#N/A"/>
    <e v="#N/A"/>
    <s v="FIXED"/>
    <x v="0"/>
    <m/>
    <m/>
    <m/>
    <m/>
    <x v="0"/>
  </r>
  <r>
    <x v="0"/>
    <s v="88cf2aeb-deeb-48bb-83fe-229309fbad8f"/>
    <x v="0"/>
    <e v="#N/A"/>
    <e v="#N/A"/>
    <e v="#N/A"/>
    <s v="FIXED"/>
    <x v="0"/>
    <m/>
    <m/>
    <m/>
    <m/>
    <x v="0"/>
  </r>
  <r>
    <x v="0"/>
    <s v="88d121c2-7f3d-4202-82ab-da7186d52114"/>
    <x v="0"/>
    <e v="#N/A"/>
    <e v="#N/A"/>
    <e v="#N/A"/>
    <s v="FIXED"/>
    <x v="0"/>
    <m/>
    <m/>
    <m/>
    <m/>
    <x v="0"/>
  </r>
  <r>
    <x v="9"/>
    <s v="88d27594-7d0a-4490-8d0a-6f3b59f81e31"/>
    <x v="0"/>
    <e v="#N/A"/>
    <e v="#N/A"/>
    <e v="#N/A"/>
    <s v="FIXED"/>
    <x v="0"/>
    <m/>
    <m/>
    <m/>
    <m/>
    <x v="0"/>
  </r>
  <r>
    <x v="0"/>
    <s v="88d28532-e19a-4c34-bb51-2b76d52b8991"/>
    <x v="0"/>
    <e v="#N/A"/>
    <e v="#N/A"/>
    <e v="#N/A"/>
    <s v="FIXED"/>
    <x v="0"/>
    <m/>
    <m/>
    <m/>
    <m/>
    <x v="0"/>
  </r>
  <r>
    <x v="0"/>
    <s v="88d2f5e0-aada-45cc-bf05-9d5b7d60fe25"/>
    <x v="0"/>
    <e v="#N/A"/>
    <e v="#N/A"/>
    <e v="#N/A"/>
    <s v="FIXED"/>
    <x v="0"/>
    <m/>
    <m/>
    <m/>
    <m/>
    <x v="0"/>
  </r>
  <r>
    <x v="0"/>
    <s v="88d342d7-de71-46b7-8e68-badc495f3a3b"/>
    <x v="0"/>
    <e v="#N/A"/>
    <e v="#N/A"/>
    <e v="#N/A"/>
    <s v="FIXED"/>
    <x v="0"/>
    <m/>
    <m/>
    <m/>
    <m/>
    <x v="0"/>
  </r>
  <r>
    <x v="0"/>
    <s v="88d4f8df-7fad-492f-b5c2-74b54028bca4"/>
    <x v="0"/>
    <e v="#N/A"/>
    <e v="#N/A"/>
    <e v="#N/A"/>
    <s v="FIXED"/>
    <x v="0"/>
    <m/>
    <m/>
    <m/>
    <m/>
    <x v="0"/>
  </r>
  <r>
    <x v="4"/>
    <s v="88d51175-f5b1-4762-bb20-748bace1a2fc"/>
    <x v="0"/>
    <e v="#N/A"/>
    <e v="#N/A"/>
    <e v="#N/A"/>
    <s v="FIXED"/>
    <x v="0"/>
    <m/>
    <m/>
    <m/>
    <m/>
    <x v="0"/>
  </r>
  <r>
    <x v="0"/>
    <s v="88d5bfae-2f85-4482-8790-c12b7cb8ba73"/>
    <x v="0"/>
    <e v="#N/A"/>
    <e v="#N/A"/>
    <e v="#N/A"/>
    <s v="FIXED"/>
    <x v="0"/>
    <m/>
    <m/>
    <m/>
    <m/>
    <x v="0"/>
  </r>
  <r>
    <x v="2"/>
    <s v="88d5d09e-0cb2-404c-9269-b3a43526bb36"/>
    <x v="0"/>
    <e v="#N/A"/>
    <e v="#N/A"/>
    <e v="#N/A"/>
    <s v="FIXED"/>
    <x v="0"/>
    <m/>
    <m/>
    <m/>
    <m/>
    <x v="0"/>
  </r>
  <r>
    <x v="0"/>
    <s v="88d63ecd-95ad-4b7e-8625-295ec0433658"/>
    <x v="0"/>
    <e v="#N/A"/>
    <e v="#N/A"/>
    <e v="#N/A"/>
    <s v="FIXED"/>
    <x v="0"/>
    <m/>
    <m/>
    <m/>
    <m/>
    <x v="0"/>
  </r>
  <r>
    <x v="0"/>
    <s v="88d6a639-ffa0-460f-8c2c-5c65780ed6b9"/>
    <x v="3"/>
    <e v="#N/A"/>
    <e v="#N/A"/>
    <e v="#N/A"/>
    <s v="NEW"/>
    <x v="0"/>
    <m/>
    <m/>
    <m/>
    <m/>
    <x v="0"/>
  </r>
  <r>
    <x v="0"/>
    <s v="88d6c430-848b-4ba9-ac1f-1e703823e0de"/>
    <x v="0"/>
    <s v="0036brn7pml9n2d.bpna.popularinc.net"/>
    <s v="88d6c430-848b-4ba9-ac1f-1e703823e0de"/>
    <s v="Critical"/>
    <s v="FIXED"/>
    <x v="0"/>
    <m/>
    <m/>
    <m/>
    <m/>
    <x v="0"/>
  </r>
  <r>
    <x v="0"/>
    <s v="88d80583-b8fc-463b-90bb-2d573921db96"/>
    <x v="0"/>
    <e v="#N/A"/>
    <e v="#N/A"/>
    <e v="#N/A"/>
    <s v="FIXED"/>
    <x v="0"/>
    <m/>
    <m/>
    <m/>
    <m/>
    <x v="0"/>
  </r>
  <r>
    <x v="0"/>
    <s v="88d8baa6-bab2-4f9e-aae8-a5310d646338"/>
    <x v="0"/>
    <e v="#N/A"/>
    <e v="#N/A"/>
    <e v="#N/A"/>
    <s v="FIXED"/>
    <x v="0"/>
    <m/>
    <m/>
    <m/>
    <m/>
    <x v="0"/>
  </r>
  <r>
    <x v="0"/>
    <s v="88d8c18f-8f2f-491b-8172-79d06f2fb828"/>
    <x v="0"/>
    <e v="#N/A"/>
    <e v="#N/A"/>
    <e v="#N/A"/>
    <s v="FIXED"/>
    <x v="0"/>
    <m/>
    <m/>
    <m/>
    <m/>
    <x v="0"/>
  </r>
  <r>
    <x v="7"/>
    <s v="88d8ff67-eb6f-4d4f-bb5e-cecb5b726e8b"/>
    <x v="1"/>
    <s v="bpn-rosedb-01"/>
    <s v="88d8ff67-eb6f-4d4f-bb5e-cecb5b726e8b"/>
    <s v="Medium"/>
    <s v="RESURFACED"/>
    <x v="0"/>
    <m/>
    <m/>
    <m/>
    <m/>
    <x v="0"/>
  </r>
  <r>
    <x v="4"/>
    <s v="88d935b4-d8d4-4aaa-8596-e7ea3f3e1ae1"/>
    <x v="0"/>
    <e v="#N/A"/>
    <e v="#N/A"/>
    <e v="#N/A"/>
    <s v="FIXED"/>
    <x v="0"/>
    <m/>
    <m/>
    <m/>
    <m/>
    <x v="0"/>
  </r>
  <r>
    <x v="0"/>
    <s v="88d94bff-8ded-4ae8-a69e-ea75268f4839"/>
    <x v="0"/>
    <e v="#N/A"/>
    <e v="#N/A"/>
    <e v="#N/A"/>
    <s v="FIXED"/>
    <x v="0"/>
    <m/>
    <m/>
    <m/>
    <m/>
    <x v="0"/>
  </r>
  <r>
    <x v="0"/>
    <s v="88d9517a-85ec-46e6-b62a-565dfc66b5de"/>
    <x v="0"/>
    <e v="#N/A"/>
    <e v="#N/A"/>
    <e v="#N/A"/>
    <s v="FIXED"/>
    <x v="0"/>
    <m/>
    <m/>
    <m/>
    <m/>
    <x v="0"/>
  </r>
  <r>
    <x v="0"/>
    <s v="88dab226-1a19-4554-a3bb-582c5d1b1d7d"/>
    <x v="0"/>
    <e v="#N/A"/>
    <e v="#N/A"/>
    <e v="#N/A"/>
    <s v="FIXED"/>
    <x v="0"/>
    <m/>
    <m/>
    <m/>
    <m/>
    <x v="0"/>
  </r>
  <r>
    <x v="11"/>
    <s v="88dc2520-470d-44c5-b72a-7ddc0002b0c7"/>
    <x v="0"/>
    <e v="#N/A"/>
    <e v="#N/A"/>
    <e v="#N/A"/>
    <s v="FIXED"/>
    <x v="0"/>
    <m/>
    <m/>
    <m/>
    <m/>
    <x v="0"/>
  </r>
  <r>
    <x v="2"/>
    <s v="88dc2a85-f045-44b0-93f4-54874ef85970"/>
    <x v="2"/>
    <s v="bpn-rosegvws-01"/>
    <s v="88dc2a85-f045-44b0-93f4-54874ef85970"/>
    <s v="High"/>
    <s v="ACTIVE"/>
    <x v="0"/>
    <m/>
    <m/>
    <m/>
    <m/>
    <x v="0"/>
  </r>
  <r>
    <x v="0"/>
    <s v="88dccee3-e95e-4cc1-8c8a-affc9d10a08a"/>
    <x v="0"/>
    <e v="#N/A"/>
    <e v="#N/A"/>
    <e v="#N/A"/>
    <s v="FIXED"/>
    <x v="0"/>
    <m/>
    <m/>
    <m/>
    <m/>
    <x v="0"/>
  </r>
  <r>
    <x v="0"/>
    <s v="88ddaf34-4b07-4a9a-86a9-52bfc88081ad"/>
    <x v="0"/>
    <e v="#N/A"/>
    <e v="#N/A"/>
    <e v="#N/A"/>
    <s v="FIXED"/>
    <x v="0"/>
    <m/>
    <m/>
    <m/>
    <m/>
    <x v="0"/>
  </r>
  <r>
    <x v="4"/>
    <s v="88de0eec-5bcf-4d5f-b5bf-2aecc6f90383"/>
    <x v="0"/>
    <e v="#N/A"/>
    <e v="#N/A"/>
    <e v="#N/A"/>
    <s v="FIXED"/>
    <x v="0"/>
    <m/>
    <m/>
    <m/>
    <m/>
    <x v="0"/>
  </r>
  <r>
    <x v="0"/>
    <s v="88de14fa-7435-4341-b4c7-aebc93936e59"/>
    <x v="0"/>
    <e v="#N/A"/>
    <e v="#N/A"/>
    <e v="#N/A"/>
    <s v="FIXED"/>
    <x v="0"/>
    <m/>
    <m/>
    <m/>
    <m/>
    <x v="0"/>
  </r>
  <r>
    <x v="9"/>
    <s v="88de860a-8b81-4173-bd9e-695e238d5c61"/>
    <x v="0"/>
    <e v="#N/A"/>
    <e v="#N/A"/>
    <e v="#N/A"/>
    <s v="FIXED"/>
    <x v="0"/>
    <m/>
    <m/>
    <m/>
    <m/>
    <x v="0"/>
  </r>
  <r>
    <x v="0"/>
    <s v="88deed25-4583-435a-8d0d-c4ae17edb554"/>
    <x v="0"/>
    <s v="0025brnbzyqnd2d.bpna.popularinc.net"/>
    <s v="88deed25-4583-435a-8d0d-c4ae17edb554"/>
    <s v="Medium"/>
    <s v="FIXED"/>
    <x v="0"/>
    <m/>
    <m/>
    <m/>
    <m/>
    <x v="0"/>
  </r>
  <r>
    <x v="0"/>
    <s v="88dfa541-e8f5-47e1-b974-23105dcfc95d"/>
    <x v="0"/>
    <e v="#N/A"/>
    <e v="#N/A"/>
    <e v="#N/A"/>
    <s v="FIXED"/>
    <x v="0"/>
    <m/>
    <m/>
    <m/>
    <m/>
    <x v="0"/>
  </r>
  <r>
    <x v="0"/>
    <s v="88e019e7-cea1-4ef4-ac82-d29bfbb6a7d7"/>
    <x v="0"/>
    <e v="#N/A"/>
    <e v="#N/A"/>
    <e v="#N/A"/>
    <s v="FIXED"/>
    <x v="0"/>
    <m/>
    <m/>
    <m/>
    <m/>
    <x v="0"/>
  </r>
  <r>
    <x v="6"/>
    <s v="88e16cf2-9c6c-41ef-bc44-da3cc8915ba7"/>
    <x v="0"/>
    <e v="#N/A"/>
    <e v="#N/A"/>
    <e v="#N/A"/>
    <s v="FIXED"/>
    <x v="0"/>
    <m/>
    <m/>
    <m/>
    <m/>
    <x v="0"/>
  </r>
  <r>
    <x v="0"/>
    <s v="88e1bb18-5926-49f6-8473-249b3d5386c3"/>
    <x v="0"/>
    <e v="#N/A"/>
    <e v="#N/A"/>
    <e v="#N/A"/>
    <s v="FIXED"/>
    <x v="0"/>
    <m/>
    <m/>
    <m/>
    <m/>
    <x v="0"/>
  </r>
  <r>
    <x v="11"/>
    <s v="88e27fe3-3d3e-4b97-be85-897d8ab356d1"/>
    <x v="2"/>
    <s v="bpn-rosetedv-01"/>
    <s v="88e27fe3-3d3e-4b97-be85-897d8ab356d1"/>
    <s v="Medium"/>
    <s v="ACTIVE"/>
    <x v="0"/>
    <m/>
    <m/>
    <m/>
    <m/>
    <x v="0"/>
  </r>
  <r>
    <x v="0"/>
    <s v="88e2c4c7-2a86-45a6-99d8-98699b08d3f8"/>
    <x v="0"/>
    <e v="#N/A"/>
    <e v="#N/A"/>
    <e v="#N/A"/>
    <s v="FIXED"/>
    <x v="0"/>
    <m/>
    <m/>
    <m/>
    <m/>
    <x v="0"/>
  </r>
  <r>
    <x v="6"/>
    <s v="88e343ed-55a5-4b5d-b9ab-4a8af1b940f5"/>
    <x v="0"/>
    <e v="#N/A"/>
    <e v="#N/A"/>
    <e v="#N/A"/>
    <s v="FIXED"/>
    <x v="0"/>
    <m/>
    <m/>
    <m/>
    <m/>
    <x v="0"/>
  </r>
  <r>
    <x v="0"/>
    <s v="88e4955a-f107-4c81-90e4-314bd24e0553"/>
    <x v="0"/>
    <e v="#N/A"/>
    <e v="#N/A"/>
    <e v="#N/A"/>
    <s v="FIXED"/>
    <x v="0"/>
    <m/>
    <m/>
    <m/>
    <m/>
    <x v="0"/>
  </r>
  <r>
    <x v="0"/>
    <s v="88e4b188-221b-4c2e-a713-68cfa1c79940"/>
    <x v="0"/>
    <e v="#N/A"/>
    <e v="#N/A"/>
    <e v="#N/A"/>
    <s v="FIXED"/>
    <x v="0"/>
    <m/>
    <m/>
    <m/>
    <m/>
    <x v="0"/>
  </r>
  <r>
    <x v="0"/>
    <s v="88e5425c-358b-4b21-a1d8-f7647f7a1fa1"/>
    <x v="0"/>
    <e v="#N/A"/>
    <e v="#N/A"/>
    <e v="#N/A"/>
    <s v="FIXED"/>
    <x v="0"/>
    <m/>
    <m/>
    <m/>
    <m/>
    <x v="0"/>
  </r>
  <r>
    <x v="0"/>
    <s v="88e5b441-a35e-4b31-ae21-7dc83a0e5a8f"/>
    <x v="0"/>
    <e v="#N/A"/>
    <e v="#N/A"/>
    <e v="#N/A"/>
    <s v="FIXED"/>
    <x v="0"/>
    <m/>
    <m/>
    <m/>
    <m/>
    <x v="0"/>
  </r>
  <r>
    <x v="0"/>
    <s v="88e5f0ca-b16a-491e-ad94-d1ae69d40fed"/>
    <x v="0"/>
    <e v="#N/A"/>
    <e v="#N/A"/>
    <e v="#N/A"/>
    <s v="FIXED"/>
    <x v="0"/>
    <m/>
    <m/>
    <m/>
    <m/>
    <x v="0"/>
  </r>
  <r>
    <x v="9"/>
    <s v="88e6e4e6-7131-4da1-b32f-3729057a396c"/>
    <x v="1"/>
    <s v="bpn-rosewrdb-04"/>
    <s v="88e6e4e6-7131-4da1-b32f-3729057a396c"/>
    <s v="High"/>
    <s v="RESURFACED"/>
    <x v="0"/>
    <m/>
    <m/>
    <m/>
    <m/>
    <x v="0"/>
  </r>
  <r>
    <x v="2"/>
    <s v="88e79069-bceb-406f-b830-a679d7bda99e"/>
    <x v="0"/>
    <e v="#N/A"/>
    <e v="#N/A"/>
    <e v="#N/A"/>
    <s v="FIXED"/>
    <x v="0"/>
    <m/>
    <m/>
    <m/>
    <m/>
    <x v="0"/>
  </r>
  <r>
    <x v="0"/>
    <s v="88e83937-863a-40b5-8d84-ac636bb213ed"/>
    <x v="0"/>
    <s v="miambko96fqp73l.bpna.popularinc.net"/>
    <s v="88e83937-863a-40b5-8d84-ac636bb213ed"/>
    <s v="High"/>
    <s v="FIXED"/>
    <x v="0"/>
    <m/>
    <m/>
    <m/>
    <m/>
    <x v="0"/>
  </r>
  <r>
    <x v="4"/>
    <s v="88e9c5b2-59e4-4b0a-9ab1-8d811b77ab71"/>
    <x v="0"/>
    <e v="#N/A"/>
    <e v="#N/A"/>
    <e v="#N/A"/>
    <s v="FIXED"/>
    <x v="0"/>
    <m/>
    <m/>
    <m/>
    <m/>
    <x v="0"/>
  </r>
  <r>
    <x v="4"/>
    <s v="88ea9d06-033f-4467-85f9-17cc8f05386d"/>
    <x v="0"/>
    <e v="#N/A"/>
    <e v="#N/A"/>
    <e v="#N/A"/>
    <s v="FIXED"/>
    <x v="0"/>
    <m/>
    <m/>
    <m/>
    <m/>
    <x v="0"/>
  </r>
  <r>
    <x v="0"/>
    <s v="88eab67c-b94a-496f-b235-0a839683f18a"/>
    <x v="0"/>
    <e v="#N/A"/>
    <e v="#N/A"/>
    <e v="#N/A"/>
    <s v="FIXED"/>
    <x v="0"/>
    <m/>
    <m/>
    <m/>
    <m/>
    <x v="0"/>
  </r>
  <r>
    <x v="5"/>
    <s v="88eafda3-9086-45d0-8165-a9abfba1f321"/>
    <x v="0"/>
    <e v="#N/A"/>
    <e v="#N/A"/>
    <e v="#N/A"/>
    <s v="FIXED"/>
    <x v="0"/>
    <m/>
    <m/>
    <m/>
    <m/>
    <x v="0"/>
  </r>
  <r>
    <x v="0"/>
    <s v="88ef18ff-c75f-4249-93b0-65c24bcb7deb"/>
    <x v="0"/>
    <e v="#N/A"/>
    <e v="#N/A"/>
    <e v="#N/A"/>
    <s v="FIXED"/>
    <x v="0"/>
    <m/>
    <m/>
    <m/>
    <m/>
    <x v="0"/>
  </r>
  <r>
    <x v="0"/>
    <s v="88f02e8d-0427-4e73-9dc8-72841d9ee7d4"/>
    <x v="1"/>
    <s v="rosebko7jrb8h2l.bpna.popularinc.net"/>
    <s v="88f02e8d-0427-4e73-9dc8-72841d9ee7d4"/>
    <s v="Critical"/>
    <s v="RESURFACED"/>
    <x v="0"/>
    <m/>
    <m/>
    <m/>
    <m/>
    <x v="0"/>
  </r>
  <r>
    <x v="0"/>
    <s v="88f150e6-8369-4ee4-abac-96dac354177c"/>
    <x v="0"/>
    <e v="#N/A"/>
    <e v="#N/A"/>
    <e v="#N/A"/>
    <s v="FIXED"/>
    <x v="0"/>
    <m/>
    <m/>
    <m/>
    <m/>
    <x v="0"/>
  </r>
  <r>
    <x v="0"/>
    <s v="88f1eff0-9e8a-4145-be9a-944be4fa3364"/>
    <x v="0"/>
    <e v="#N/A"/>
    <e v="#N/A"/>
    <e v="#N/A"/>
    <s v="FIXED"/>
    <x v="0"/>
    <m/>
    <m/>
    <m/>
    <m/>
    <x v="0"/>
  </r>
  <r>
    <x v="4"/>
    <s v="88f4d626-109f-45c1-9bb9-b30fec494150"/>
    <x v="0"/>
    <e v="#N/A"/>
    <e v="#N/A"/>
    <e v="#N/A"/>
    <s v="FIXED"/>
    <x v="0"/>
    <m/>
    <m/>
    <m/>
    <m/>
    <x v="0"/>
  </r>
  <r>
    <x v="2"/>
    <s v="88f5b284-4e62-462c-8e79-9bd633469c55"/>
    <x v="0"/>
    <e v="#N/A"/>
    <e v="#N/A"/>
    <e v="#N/A"/>
    <s v="FIXED"/>
    <x v="0"/>
    <m/>
    <m/>
    <m/>
    <m/>
    <x v="0"/>
  </r>
  <r>
    <x v="0"/>
    <s v="88f5f734-6cc2-409d-bf57-bfe1ce3ae718"/>
    <x v="0"/>
    <e v="#N/A"/>
    <e v="#N/A"/>
    <e v="#N/A"/>
    <s v="FIXED"/>
    <x v="0"/>
    <m/>
    <m/>
    <m/>
    <m/>
    <x v="0"/>
  </r>
  <r>
    <x v="7"/>
    <s v="88f77577-b1b0-49d4-9a67-bf792d8fc1e1"/>
    <x v="0"/>
    <e v="#N/A"/>
    <e v="#N/A"/>
    <e v="#N/A"/>
    <s v="FIXED"/>
    <x v="0"/>
    <m/>
    <m/>
    <m/>
    <m/>
    <x v="0"/>
  </r>
  <r>
    <x v="0"/>
    <s v="88f8f732-66f6-478e-9a09-7e041d49cdc7"/>
    <x v="0"/>
    <e v="#N/A"/>
    <e v="#N/A"/>
    <e v="#N/A"/>
    <s v="FIXED"/>
    <x v="0"/>
    <m/>
    <m/>
    <m/>
    <m/>
    <x v="0"/>
  </r>
  <r>
    <x v="6"/>
    <s v="88fa139d-e0a1-487d-8c80-d2db31291c57"/>
    <x v="0"/>
    <e v="#N/A"/>
    <e v="#N/A"/>
    <e v="#N/A"/>
    <s v="FIXED"/>
    <x v="0"/>
    <m/>
    <m/>
    <m/>
    <m/>
    <x v="0"/>
  </r>
  <r>
    <x v="0"/>
    <s v="88fa39b1-fd20-40b2-8b5d-0d8f0e22682e"/>
    <x v="0"/>
    <e v="#N/A"/>
    <e v="#N/A"/>
    <e v="#N/A"/>
    <s v="FIXED"/>
    <x v="0"/>
    <m/>
    <m/>
    <m/>
    <m/>
    <x v="0"/>
  </r>
  <r>
    <x v="0"/>
    <s v="88fb0589-4847-4b6a-a846-adb9227ae212"/>
    <x v="0"/>
    <e v="#N/A"/>
    <e v="#N/A"/>
    <e v="#N/A"/>
    <s v="FIXED"/>
    <x v="0"/>
    <m/>
    <m/>
    <m/>
    <m/>
    <x v="0"/>
  </r>
  <r>
    <x v="7"/>
    <s v="88fb2525-39ba-4136-b34c-7835af08f20e"/>
    <x v="2"/>
    <s v="bpn-cmtyfrmq-01"/>
    <s v="88fb2525-39ba-4136-b34c-7835af08f20e"/>
    <s v="Medium"/>
    <s v="ACTIVE"/>
    <x v="0"/>
    <m/>
    <m/>
    <m/>
    <m/>
    <x v="0"/>
  </r>
  <r>
    <x v="0"/>
    <s v="88fc49b6-84c9-4e0b-860d-2a79645a1cc8"/>
    <x v="0"/>
    <e v="#N/A"/>
    <e v="#N/A"/>
    <e v="#N/A"/>
    <s v="FIXED"/>
    <x v="0"/>
    <m/>
    <m/>
    <m/>
    <m/>
    <x v="0"/>
  </r>
  <r>
    <x v="2"/>
    <s v="88fdb2d0-12c9-48a8-93c1-a0939bf8e27d"/>
    <x v="0"/>
    <e v="#N/A"/>
    <e v="#N/A"/>
    <e v="#N/A"/>
    <s v="FIXED"/>
    <x v="0"/>
    <m/>
    <m/>
    <m/>
    <m/>
    <x v="0"/>
  </r>
  <r>
    <x v="0"/>
    <s v="88fdc184-2f6c-434b-9cd9-242b944c5c86"/>
    <x v="0"/>
    <e v="#N/A"/>
    <e v="#N/A"/>
    <e v="#N/A"/>
    <s v="FIXED"/>
    <x v="0"/>
    <m/>
    <m/>
    <m/>
    <m/>
    <x v="0"/>
  </r>
  <r>
    <x v="4"/>
    <s v="88feb6ad-b996-4a48-845a-3ad739c1d109"/>
    <x v="2"/>
    <s v="bdwybkoh1c6pl3l"/>
    <s v="88feb6ad-b996-4a48-845a-3ad739c1d109"/>
    <s v="High"/>
    <s v="ACTIVE"/>
    <x v="0"/>
    <m/>
    <m/>
    <m/>
    <m/>
    <x v="0"/>
  </r>
  <r>
    <x v="4"/>
    <s v="88ff8090-d4cc-4e89-9a7a-4b1236334f2c"/>
    <x v="0"/>
    <e v="#N/A"/>
    <e v="#N/A"/>
    <e v="#N/A"/>
    <s v="FIXED"/>
    <x v="0"/>
    <m/>
    <m/>
    <m/>
    <m/>
    <x v="0"/>
  </r>
  <r>
    <x v="1"/>
    <s v="89003ebc-9a0b-4902-a371-54abe278da7d"/>
    <x v="0"/>
    <e v="#N/A"/>
    <e v="#N/A"/>
    <e v="#N/A"/>
    <s v="FIXED"/>
    <x v="0"/>
    <m/>
    <m/>
    <m/>
    <m/>
    <x v="0"/>
  </r>
  <r>
    <x v="1"/>
    <s v="8901a250-b2a3-4fef-925f-97c43e8fa31d"/>
    <x v="0"/>
    <e v="#N/A"/>
    <e v="#N/A"/>
    <e v="#N/A"/>
    <s v="FIXED"/>
    <x v="0"/>
    <m/>
    <m/>
    <m/>
    <m/>
    <x v="0"/>
  </r>
  <r>
    <x v="0"/>
    <s v="89020d31-b7c3-452f-b156-4b24538ac863"/>
    <x v="0"/>
    <e v="#N/A"/>
    <e v="#N/A"/>
    <e v="#N/A"/>
    <s v="FIXED"/>
    <x v="0"/>
    <m/>
    <m/>
    <m/>
    <m/>
    <x v="0"/>
  </r>
  <r>
    <x v="0"/>
    <s v="8902496c-ad84-4f90-8ce5-9e95f87fc681"/>
    <x v="2"/>
    <s v="0065brn3xdgnd2d.bpna.popularinc.net"/>
    <s v="8902496c-ad84-4f90-8ce5-9e95f87fc681"/>
    <s v="High"/>
    <s v="ACTIVE"/>
    <x v="0"/>
    <m/>
    <m/>
    <m/>
    <m/>
    <x v="0"/>
  </r>
  <r>
    <x v="0"/>
    <s v="89024f36-d1ea-427d-bc15-fddc2d60520e"/>
    <x v="0"/>
    <e v="#N/A"/>
    <e v="#N/A"/>
    <e v="#N/A"/>
    <s v="FIXED"/>
    <x v="0"/>
    <m/>
    <m/>
    <m/>
    <m/>
    <x v="0"/>
  </r>
  <r>
    <x v="0"/>
    <s v="8906686b-50ac-4618-97ab-ad58f5900605"/>
    <x v="0"/>
    <e v="#N/A"/>
    <e v="#N/A"/>
    <e v="#N/A"/>
    <s v="FIXED"/>
    <x v="0"/>
    <m/>
    <m/>
    <m/>
    <m/>
    <x v="0"/>
  </r>
  <r>
    <x v="0"/>
    <s v="8908b4c7-e398-43d7-936d-b1deaf666700"/>
    <x v="0"/>
    <e v="#N/A"/>
    <e v="#N/A"/>
    <e v="#N/A"/>
    <s v="FIXED"/>
    <x v="0"/>
    <m/>
    <m/>
    <m/>
    <m/>
    <x v="0"/>
  </r>
  <r>
    <x v="0"/>
    <s v="8909984f-01f0-4346-bb66-12eda83d7896"/>
    <x v="0"/>
    <e v="#N/A"/>
    <e v="#N/A"/>
    <e v="#N/A"/>
    <s v="FIXED"/>
    <x v="0"/>
    <m/>
    <m/>
    <m/>
    <m/>
    <x v="0"/>
  </r>
  <r>
    <x v="0"/>
    <s v="8909c8ab-c27b-48f0-a7a9-ef3a780aef54"/>
    <x v="0"/>
    <e v="#N/A"/>
    <e v="#N/A"/>
    <e v="#N/A"/>
    <s v="FIXED"/>
    <x v="0"/>
    <m/>
    <m/>
    <m/>
    <m/>
    <x v="0"/>
  </r>
  <r>
    <x v="0"/>
    <s v="890a649c-adf1-4805-a785-47276ef92691"/>
    <x v="0"/>
    <e v="#N/A"/>
    <e v="#N/A"/>
    <e v="#N/A"/>
    <s v="FIXED"/>
    <x v="0"/>
    <m/>
    <m/>
    <m/>
    <m/>
    <x v="0"/>
  </r>
  <r>
    <x v="0"/>
    <s v="890a9081-4a0f-4562-a7f1-03a7cdb02637"/>
    <x v="0"/>
    <e v="#N/A"/>
    <e v="#N/A"/>
    <e v="#N/A"/>
    <s v="FIXED"/>
    <x v="0"/>
    <m/>
    <m/>
    <m/>
    <m/>
    <x v="0"/>
  </r>
  <r>
    <x v="4"/>
    <s v="890b3006-9175-4745-be20-65c79583b2e7"/>
    <x v="0"/>
    <e v="#N/A"/>
    <e v="#N/A"/>
    <e v="#N/A"/>
    <s v="FIXED"/>
    <x v="0"/>
    <m/>
    <m/>
    <m/>
    <m/>
    <x v="0"/>
  </r>
  <r>
    <x v="4"/>
    <s v="890b9fc0-bcd4-405b-a25d-6666fb14a8c2"/>
    <x v="0"/>
    <e v="#N/A"/>
    <e v="#N/A"/>
    <e v="#N/A"/>
    <s v="FIXED"/>
    <x v="0"/>
    <m/>
    <m/>
    <m/>
    <m/>
    <x v="0"/>
  </r>
  <r>
    <x v="0"/>
    <s v="890ba179-e743-4eaa-80d0-69223dd7b0de"/>
    <x v="0"/>
    <e v="#N/A"/>
    <e v="#N/A"/>
    <e v="#N/A"/>
    <s v="FIXED"/>
    <x v="0"/>
    <m/>
    <m/>
    <m/>
    <m/>
    <x v="0"/>
  </r>
  <r>
    <x v="0"/>
    <s v="890d12a5-61a0-449d-91b8-548810079a5e"/>
    <x v="0"/>
    <e v="#N/A"/>
    <e v="#N/A"/>
    <e v="#N/A"/>
    <s v="FIXED"/>
    <x v="0"/>
    <m/>
    <m/>
    <m/>
    <m/>
    <x v="0"/>
  </r>
  <r>
    <x v="0"/>
    <s v="890e3b21-8473-490b-b0c6-1357806632c9"/>
    <x v="0"/>
    <e v="#N/A"/>
    <e v="#N/A"/>
    <e v="#N/A"/>
    <s v="FIXED"/>
    <x v="0"/>
    <m/>
    <m/>
    <m/>
    <m/>
    <x v="0"/>
  </r>
  <r>
    <x v="0"/>
    <s v="890f1a4f-4880-40c8-aa69-ba05956ee629"/>
    <x v="0"/>
    <e v="#N/A"/>
    <e v="#N/A"/>
    <e v="#N/A"/>
    <s v="FIXED"/>
    <x v="0"/>
    <m/>
    <m/>
    <m/>
    <m/>
    <x v="0"/>
  </r>
  <r>
    <x v="0"/>
    <s v="890fc7dd-45d5-4752-a7b4-09e5a15384ce"/>
    <x v="0"/>
    <e v="#N/A"/>
    <e v="#N/A"/>
    <e v="#N/A"/>
    <s v="FIXED"/>
    <x v="0"/>
    <m/>
    <m/>
    <m/>
    <m/>
    <x v="0"/>
  </r>
  <r>
    <x v="0"/>
    <s v="89102870-b42e-4600-9afe-535af6c7d6a4"/>
    <x v="0"/>
    <e v="#N/A"/>
    <e v="#N/A"/>
    <e v="#N/A"/>
    <s v="FIXED"/>
    <x v="0"/>
    <m/>
    <m/>
    <m/>
    <m/>
    <x v="0"/>
  </r>
  <r>
    <x v="1"/>
    <s v="89103e97-2864-4bd0-b2a7-49e6d593a338"/>
    <x v="2"/>
    <s v="bpn-0253bp-01"/>
    <s v="89103e97-2864-4bd0-b2a7-49e6d593a338"/>
    <s v="Low"/>
    <s v="ACTIVE"/>
    <x v="0"/>
    <m/>
    <m/>
    <m/>
    <m/>
    <x v="0"/>
  </r>
  <r>
    <x v="0"/>
    <s v="8910e414-9d8f-4839-ac48-c0ff693574da"/>
    <x v="0"/>
    <e v="#N/A"/>
    <e v="#N/A"/>
    <e v="#N/A"/>
    <s v="FIXED"/>
    <x v="0"/>
    <m/>
    <m/>
    <m/>
    <m/>
    <x v="0"/>
  </r>
  <r>
    <x v="0"/>
    <s v="891128fc-17ed-435b-9e2c-2a9a5a3b4d15"/>
    <x v="0"/>
    <e v="#N/A"/>
    <e v="#N/A"/>
    <e v="#N/A"/>
    <s v="FIXED"/>
    <x v="0"/>
    <m/>
    <m/>
    <m/>
    <m/>
    <x v="0"/>
  </r>
  <r>
    <x v="0"/>
    <s v="891166bf-b440-4f8f-a537-20a198c86e69"/>
    <x v="0"/>
    <s v="0252brn8543sd2d.bpna.popularinc.net"/>
    <s v="891166bf-b440-4f8f-a537-20a198c86e69"/>
    <s v="Medium"/>
    <s v="FIXED"/>
    <x v="0"/>
    <m/>
    <m/>
    <m/>
    <m/>
    <x v="0"/>
  </r>
  <r>
    <x v="0"/>
    <s v="8912b1e9-9185-4de9-be19-cf5971395220"/>
    <x v="0"/>
    <e v="#N/A"/>
    <e v="#N/A"/>
    <e v="#N/A"/>
    <s v="FIXED"/>
    <x v="0"/>
    <m/>
    <m/>
    <m/>
    <m/>
    <x v="0"/>
  </r>
  <r>
    <x v="1"/>
    <s v="89139908-f157-4e32-a8be-2119091bbf5e"/>
    <x v="0"/>
    <e v="#N/A"/>
    <e v="#N/A"/>
    <e v="#N/A"/>
    <s v="FIXED"/>
    <x v="0"/>
    <m/>
    <m/>
    <m/>
    <m/>
    <x v="0"/>
  </r>
  <r>
    <x v="5"/>
    <s v="8913d5e7-6024-4632-a1c6-d073e448f5a9"/>
    <x v="1"/>
    <s v="bpn-rosedvbl-01"/>
    <s v="8913d5e7-6024-4632-a1c6-d073e448f5a9"/>
    <s v="Medium"/>
    <s v="RESURFACED"/>
    <x v="0"/>
    <m/>
    <m/>
    <m/>
    <m/>
    <x v="0"/>
  </r>
  <r>
    <x v="9"/>
    <s v="89141c3a-6b9d-4e67-bfbc-f836409ae82a"/>
    <x v="0"/>
    <e v="#N/A"/>
    <e v="#N/A"/>
    <e v="#N/A"/>
    <s v="FIXED"/>
    <x v="0"/>
    <m/>
    <m/>
    <m/>
    <m/>
    <x v="0"/>
  </r>
  <r>
    <x v="0"/>
    <s v="89173948-753d-46af-a93c-24c09173f5da"/>
    <x v="0"/>
    <e v="#N/A"/>
    <e v="#N/A"/>
    <e v="#N/A"/>
    <s v="FIXED"/>
    <x v="0"/>
    <m/>
    <m/>
    <m/>
    <m/>
    <x v="0"/>
  </r>
  <r>
    <x v="0"/>
    <s v="89175d44-cbe2-45a9-8e88-47218f6a1ae2"/>
    <x v="0"/>
    <e v="#N/A"/>
    <e v="#N/A"/>
    <e v="#N/A"/>
    <s v="FIXED"/>
    <x v="0"/>
    <m/>
    <m/>
    <m/>
    <m/>
    <x v="0"/>
  </r>
  <r>
    <x v="0"/>
    <s v="8917bd64-c45b-470d-9717-31c30ee6fe12"/>
    <x v="0"/>
    <e v="#N/A"/>
    <e v="#N/A"/>
    <e v="#N/A"/>
    <s v="FIXED"/>
    <x v="0"/>
    <m/>
    <m/>
    <m/>
    <m/>
    <x v="0"/>
  </r>
  <r>
    <x v="0"/>
    <s v="8917d0da-7170-4606-951d-3addf8dfd61f"/>
    <x v="0"/>
    <e v="#N/A"/>
    <e v="#N/A"/>
    <e v="#N/A"/>
    <s v="FIXED"/>
    <x v="0"/>
    <m/>
    <m/>
    <m/>
    <m/>
    <x v="0"/>
  </r>
  <r>
    <x v="0"/>
    <s v="891859cb-8fcd-445a-ae0c-e873866e9cb6"/>
    <x v="0"/>
    <e v="#N/A"/>
    <e v="#N/A"/>
    <e v="#N/A"/>
    <s v="FIXED"/>
    <x v="0"/>
    <m/>
    <m/>
    <m/>
    <m/>
    <x v="0"/>
  </r>
  <r>
    <x v="0"/>
    <s v="8918d6e0-5496-4cf1-b230-422c41cab6aa"/>
    <x v="0"/>
    <e v="#N/A"/>
    <e v="#N/A"/>
    <e v="#N/A"/>
    <s v="FIXED"/>
    <x v="0"/>
    <m/>
    <m/>
    <m/>
    <m/>
    <x v="0"/>
  </r>
  <r>
    <x v="0"/>
    <s v="89190ef4-2ca2-4f24-81f0-19fe11630664"/>
    <x v="0"/>
    <e v="#N/A"/>
    <e v="#N/A"/>
    <e v="#N/A"/>
    <s v="FIXED"/>
    <x v="0"/>
    <m/>
    <m/>
    <m/>
    <m/>
    <x v="0"/>
  </r>
  <r>
    <x v="0"/>
    <s v="891a2642-5bcc-4dfa-af1f-43b0561e5eb3"/>
    <x v="0"/>
    <s v="miambko24j2zd3l.bpna.popularinc.net"/>
    <s v="891a2642-5bcc-4dfa-af1f-43b0561e5eb3"/>
    <s v="Critical"/>
    <s v="FIXED"/>
    <x v="0"/>
    <m/>
    <m/>
    <m/>
    <m/>
    <x v="0"/>
  </r>
  <r>
    <x v="0"/>
    <s v="891a93cd-707e-4504-82df-f09fed23690a"/>
    <x v="0"/>
    <e v="#N/A"/>
    <e v="#N/A"/>
    <e v="#N/A"/>
    <s v="FIXED"/>
    <x v="0"/>
    <m/>
    <m/>
    <m/>
    <m/>
    <x v="0"/>
  </r>
  <r>
    <x v="0"/>
    <s v="891c2740-d280-40eb-a29f-e5aea339cfd2"/>
    <x v="0"/>
    <e v="#N/A"/>
    <e v="#N/A"/>
    <e v="#N/A"/>
    <s v="FIXED"/>
    <x v="0"/>
    <m/>
    <m/>
    <m/>
    <m/>
    <x v="0"/>
  </r>
  <r>
    <x v="0"/>
    <s v="891c6d3d-e8f1-4533-b05c-5842c375d8ac"/>
    <x v="0"/>
    <e v="#N/A"/>
    <e v="#N/A"/>
    <e v="#N/A"/>
    <s v="FIXED"/>
    <x v="0"/>
    <m/>
    <m/>
    <m/>
    <m/>
    <x v="0"/>
  </r>
  <r>
    <x v="0"/>
    <s v="891c9742-7dee-420c-868c-b20ecf1b99cc"/>
    <x v="0"/>
    <e v="#N/A"/>
    <e v="#N/A"/>
    <e v="#N/A"/>
    <s v="FIXED"/>
    <x v="0"/>
    <m/>
    <m/>
    <m/>
    <m/>
    <x v="0"/>
  </r>
  <r>
    <x v="0"/>
    <s v="891ce454-fcc6-4ae3-87aa-3377f17b6c60"/>
    <x v="0"/>
    <e v="#N/A"/>
    <e v="#N/A"/>
    <e v="#N/A"/>
    <s v="FIXED"/>
    <x v="0"/>
    <m/>
    <m/>
    <m/>
    <m/>
    <x v="0"/>
  </r>
  <r>
    <x v="2"/>
    <s v="891e9f74-bd03-42da-82bd-f1aa366866d8"/>
    <x v="2"/>
    <s v="bpn-rosecmas-05"/>
    <s v="891e9f74-bd03-42da-82bd-f1aa366866d8"/>
    <s v="High"/>
    <s v="ACTIVE"/>
    <x v="0"/>
    <m/>
    <m/>
    <m/>
    <m/>
    <x v="0"/>
  </r>
  <r>
    <x v="0"/>
    <s v="891eb635-cee2-4de1-9284-c0636a0dbb10"/>
    <x v="0"/>
    <e v="#N/A"/>
    <e v="#N/A"/>
    <e v="#N/A"/>
    <s v="FIXED"/>
    <x v="0"/>
    <m/>
    <m/>
    <m/>
    <m/>
    <x v="0"/>
  </r>
  <r>
    <x v="2"/>
    <s v="891facf3-fffa-41a7-a91a-f9c166f9faf2"/>
    <x v="0"/>
    <e v="#N/A"/>
    <e v="#N/A"/>
    <e v="#N/A"/>
    <s v="FIXED"/>
    <x v="0"/>
    <m/>
    <m/>
    <m/>
    <m/>
    <x v="0"/>
  </r>
  <r>
    <x v="0"/>
    <s v="891fad44-f306-488d-879e-36236963ffe9"/>
    <x v="0"/>
    <e v="#N/A"/>
    <e v="#N/A"/>
    <e v="#N/A"/>
    <s v="FIXED"/>
    <x v="0"/>
    <m/>
    <m/>
    <m/>
    <m/>
    <x v="0"/>
  </r>
  <r>
    <x v="0"/>
    <s v="89217daa-1388-456c-aac8-53b19752885f"/>
    <x v="0"/>
    <e v="#N/A"/>
    <e v="#N/A"/>
    <e v="#N/A"/>
    <s v="FIXED"/>
    <x v="0"/>
    <m/>
    <m/>
    <m/>
    <m/>
    <x v="0"/>
  </r>
  <r>
    <x v="0"/>
    <s v="89226a65-6728-4172-abee-26e18e12a05d"/>
    <x v="0"/>
    <e v="#N/A"/>
    <e v="#N/A"/>
    <e v="#N/A"/>
    <s v="FIXED"/>
    <x v="0"/>
    <m/>
    <m/>
    <m/>
    <m/>
    <x v="0"/>
  </r>
  <r>
    <x v="0"/>
    <s v="89243f9f-b596-4660-83b2-f12b230c410f"/>
    <x v="0"/>
    <e v="#N/A"/>
    <e v="#N/A"/>
    <e v="#N/A"/>
    <s v="FIXED"/>
    <x v="0"/>
    <m/>
    <m/>
    <m/>
    <m/>
    <x v="0"/>
  </r>
  <r>
    <x v="0"/>
    <s v="8924f656-b222-41fb-958c-af29b506ee6a"/>
    <x v="0"/>
    <e v="#N/A"/>
    <e v="#N/A"/>
    <e v="#N/A"/>
    <s v="FIXED"/>
    <x v="0"/>
    <m/>
    <m/>
    <m/>
    <m/>
    <x v="0"/>
  </r>
  <r>
    <x v="4"/>
    <s v="89251bf9-f085-40df-8ee1-c03d810f11f6"/>
    <x v="0"/>
    <e v="#N/A"/>
    <e v="#N/A"/>
    <e v="#N/A"/>
    <s v="FIXED"/>
    <x v="0"/>
    <m/>
    <m/>
    <m/>
    <m/>
    <x v="0"/>
  </r>
  <r>
    <x v="0"/>
    <s v="8925e5e6-82ea-4886-a5ae-425a640b5e08"/>
    <x v="0"/>
    <s v="0022brnbzrqnd2d.bpna.popularinc.net"/>
    <s v="8925e5e6-82ea-4886-a5ae-425a640b5e08"/>
    <s v="Medium"/>
    <s v="FIXED"/>
    <x v="0"/>
    <m/>
    <m/>
    <m/>
    <m/>
    <x v="0"/>
  </r>
  <r>
    <x v="1"/>
    <s v="8925edac-dc58-46e8-ae2d-2fe97cf0fb85"/>
    <x v="2"/>
    <s v="bpn-0252bp-01"/>
    <s v="8925edac-dc58-46e8-ae2d-2fe97cf0fb85"/>
    <s v="High"/>
    <s v="ACTIVE"/>
    <x v="0"/>
    <m/>
    <m/>
    <m/>
    <m/>
    <x v="0"/>
  </r>
  <r>
    <x v="9"/>
    <s v="892655be-62a8-4b37-ba55-1badabccaff1"/>
    <x v="0"/>
    <e v="#N/A"/>
    <e v="#N/A"/>
    <e v="#N/A"/>
    <s v="FIXED"/>
    <x v="0"/>
    <m/>
    <m/>
    <m/>
    <m/>
    <x v="0"/>
  </r>
  <r>
    <x v="2"/>
    <s v="8926735b-0687-45cb-8f82-57e591029096"/>
    <x v="0"/>
    <e v="#N/A"/>
    <e v="#N/A"/>
    <e v="#N/A"/>
    <s v="FIXED"/>
    <x v="0"/>
    <m/>
    <m/>
    <m/>
    <m/>
    <x v="0"/>
  </r>
  <r>
    <x v="0"/>
    <s v="89268b3b-3092-4bf6-9176-80194cbf4907"/>
    <x v="0"/>
    <e v="#N/A"/>
    <e v="#N/A"/>
    <e v="#N/A"/>
    <s v="FIXED"/>
    <x v="0"/>
    <m/>
    <m/>
    <m/>
    <m/>
    <x v="0"/>
  </r>
  <r>
    <x v="0"/>
    <s v="8928a25b-5fd1-45cf-8bd8-52f71fbafad3"/>
    <x v="0"/>
    <e v="#N/A"/>
    <e v="#N/A"/>
    <e v="#N/A"/>
    <s v="FIXED"/>
    <x v="0"/>
    <m/>
    <m/>
    <m/>
    <m/>
    <x v="0"/>
  </r>
  <r>
    <x v="0"/>
    <s v="89291217-a5e7-4a22-a299-c45b7e1fc588"/>
    <x v="0"/>
    <e v="#N/A"/>
    <e v="#N/A"/>
    <e v="#N/A"/>
    <s v="FIXED"/>
    <x v="0"/>
    <m/>
    <m/>
    <m/>
    <m/>
    <x v="0"/>
  </r>
  <r>
    <x v="0"/>
    <s v="8929df76-1002-49bb-bef9-17bc7de12a0d"/>
    <x v="0"/>
    <e v="#N/A"/>
    <e v="#N/A"/>
    <e v="#N/A"/>
    <s v="FIXED"/>
    <x v="0"/>
    <m/>
    <m/>
    <m/>
    <m/>
    <x v="0"/>
  </r>
  <r>
    <x v="0"/>
    <s v="892af5e7-3e75-47fc-987e-ff79e4c76539"/>
    <x v="0"/>
    <e v="#N/A"/>
    <e v="#N/A"/>
    <e v="#N/A"/>
    <s v="FIXED"/>
    <x v="0"/>
    <m/>
    <m/>
    <m/>
    <m/>
    <x v="0"/>
  </r>
  <r>
    <x v="0"/>
    <s v="892b25a3-fbea-4172-bbcf-b697899f7868"/>
    <x v="0"/>
    <e v="#N/A"/>
    <e v="#N/A"/>
    <e v="#N/A"/>
    <s v="FIXED"/>
    <x v="0"/>
    <m/>
    <m/>
    <m/>
    <m/>
    <x v="0"/>
  </r>
  <r>
    <x v="2"/>
    <s v="892bf4a2-ac9a-4764-91af-0a0bdf834138"/>
    <x v="0"/>
    <e v="#N/A"/>
    <e v="#N/A"/>
    <e v="#N/A"/>
    <s v="FIXED"/>
    <x v="0"/>
    <m/>
    <m/>
    <m/>
    <m/>
    <x v="0"/>
  </r>
  <r>
    <x v="0"/>
    <s v="892c9509-31bc-4cd8-bbbf-49d6992c1245"/>
    <x v="0"/>
    <e v="#N/A"/>
    <e v="#N/A"/>
    <e v="#N/A"/>
    <s v="FIXED"/>
    <x v="0"/>
    <m/>
    <m/>
    <m/>
    <m/>
    <x v="0"/>
  </r>
  <r>
    <x v="0"/>
    <s v="892ce3c6-5122-4f4b-a637-d51345f76b18"/>
    <x v="0"/>
    <e v="#N/A"/>
    <e v="#N/A"/>
    <e v="#N/A"/>
    <s v="FIXED"/>
    <x v="0"/>
    <m/>
    <m/>
    <m/>
    <m/>
    <x v="0"/>
  </r>
  <r>
    <x v="0"/>
    <s v="892ef4c0-ccc3-42b6-849e-2c0ab1b8baf9"/>
    <x v="0"/>
    <e v="#N/A"/>
    <e v="#N/A"/>
    <e v="#N/A"/>
    <s v="FIXED"/>
    <x v="0"/>
    <m/>
    <m/>
    <m/>
    <m/>
    <x v="0"/>
  </r>
  <r>
    <x v="0"/>
    <s v="892f3cd0-3310-4095-9fb4-b6254b093663"/>
    <x v="0"/>
    <e v="#N/A"/>
    <e v="#N/A"/>
    <e v="#N/A"/>
    <s v="FIXED"/>
    <x v="0"/>
    <m/>
    <m/>
    <m/>
    <m/>
    <x v="0"/>
  </r>
  <r>
    <x v="4"/>
    <s v="892f678d-705a-460f-bdb5-2bd7fbeb17e9"/>
    <x v="0"/>
    <e v="#N/A"/>
    <e v="#N/A"/>
    <e v="#N/A"/>
    <s v="FIXED"/>
    <x v="0"/>
    <m/>
    <m/>
    <m/>
    <m/>
    <x v="0"/>
  </r>
  <r>
    <x v="7"/>
    <s v="892fdd10-c0fd-443b-b492-1b945f731bd2"/>
    <x v="1"/>
    <s v="bpn-roseitts01x"/>
    <s v="892fdd10-c0fd-443b-b492-1b945f731bd2"/>
    <s v="Critical"/>
    <s v="RESURFACED"/>
    <x v="0"/>
    <m/>
    <m/>
    <m/>
    <m/>
    <x v="0"/>
  </r>
  <r>
    <x v="0"/>
    <s v="89305a81-b26f-43df-87ee-03644b3ed511"/>
    <x v="0"/>
    <e v="#N/A"/>
    <e v="#N/A"/>
    <e v="#N/A"/>
    <s v="FIXED"/>
    <x v="0"/>
    <m/>
    <m/>
    <m/>
    <m/>
    <x v="0"/>
  </r>
  <r>
    <x v="0"/>
    <s v="8930a600-4505-4f79-aa94-6b69e5ad53df"/>
    <x v="0"/>
    <e v="#N/A"/>
    <e v="#N/A"/>
    <e v="#N/A"/>
    <s v="FIXED"/>
    <x v="0"/>
    <m/>
    <m/>
    <m/>
    <m/>
    <x v="0"/>
  </r>
  <r>
    <x v="0"/>
    <s v="8931a368-50b0-460d-a99c-447adc4acd68"/>
    <x v="0"/>
    <e v="#N/A"/>
    <e v="#N/A"/>
    <e v="#N/A"/>
    <s v="FIXED"/>
    <x v="0"/>
    <m/>
    <m/>
    <m/>
    <m/>
    <x v="0"/>
  </r>
  <r>
    <x v="0"/>
    <s v="8931cc2a-a3c9-460b-bc11-d32e636bbbf9"/>
    <x v="0"/>
    <e v="#N/A"/>
    <e v="#N/A"/>
    <e v="#N/A"/>
    <s v="FIXED"/>
    <x v="0"/>
    <m/>
    <m/>
    <m/>
    <m/>
    <x v="0"/>
  </r>
  <r>
    <x v="2"/>
    <s v="8933261e-8cc2-40e4-bbf3-99969b31636e"/>
    <x v="0"/>
    <e v="#N/A"/>
    <e v="#N/A"/>
    <e v="#N/A"/>
    <s v="FIXED"/>
    <x v="0"/>
    <m/>
    <m/>
    <m/>
    <m/>
    <x v="0"/>
  </r>
  <r>
    <x v="0"/>
    <s v="89337837-de25-40bf-87fe-c0ef1078d68d"/>
    <x v="0"/>
    <e v="#N/A"/>
    <e v="#N/A"/>
    <e v="#N/A"/>
    <s v="FIXED"/>
    <x v="0"/>
    <m/>
    <m/>
    <m/>
    <m/>
    <x v="0"/>
  </r>
  <r>
    <x v="4"/>
    <s v="893428a7-5b33-473f-9d2a-b86ad1823a54"/>
    <x v="0"/>
    <e v="#N/A"/>
    <e v="#N/A"/>
    <e v="#N/A"/>
    <s v="FIXED"/>
    <x v="0"/>
    <m/>
    <m/>
    <m/>
    <m/>
    <x v="0"/>
  </r>
  <r>
    <x v="0"/>
    <s v="89344888-6822-479d-93be-57d3bc382bc8"/>
    <x v="0"/>
    <e v="#N/A"/>
    <e v="#N/A"/>
    <e v="#N/A"/>
    <s v="FIXED"/>
    <x v="0"/>
    <m/>
    <m/>
    <m/>
    <m/>
    <x v="0"/>
  </r>
  <r>
    <x v="0"/>
    <s v="8934d1c8-1817-4af7-9ee1-11c300eaa5a6"/>
    <x v="0"/>
    <e v="#N/A"/>
    <e v="#N/A"/>
    <e v="#N/A"/>
    <s v="FIXED"/>
    <x v="0"/>
    <m/>
    <m/>
    <m/>
    <m/>
    <x v="0"/>
  </r>
  <r>
    <x v="12"/>
    <s v="89354fad-3b9c-4c8f-9463-bc8dc4aaffc6"/>
    <x v="0"/>
    <e v="#N/A"/>
    <e v="#N/A"/>
    <e v="#N/A"/>
    <s v="FIXED"/>
    <x v="0"/>
    <m/>
    <m/>
    <m/>
    <m/>
    <x v="0"/>
  </r>
  <r>
    <x v="0"/>
    <s v="89356d2a-f65e-40ae-8139-83fa0feda450"/>
    <x v="0"/>
    <e v="#N/A"/>
    <e v="#N/A"/>
    <e v="#N/A"/>
    <s v="FIXED"/>
    <x v="0"/>
    <m/>
    <m/>
    <m/>
    <m/>
    <x v="0"/>
  </r>
  <r>
    <x v="0"/>
    <s v="893711a2-b903-4a6b-a6ea-b351360b6359"/>
    <x v="0"/>
    <e v="#N/A"/>
    <e v="#N/A"/>
    <e v="#N/A"/>
    <s v="FIXED"/>
    <x v="0"/>
    <m/>
    <m/>
    <m/>
    <m/>
    <x v="0"/>
  </r>
  <r>
    <x v="0"/>
    <s v="89377d94-de85-4ecb-8ed9-c047c6c6d575"/>
    <x v="0"/>
    <e v="#N/A"/>
    <e v="#N/A"/>
    <e v="#N/A"/>
    <s v="FIXED"/>
    <x v="0"/>
    <m/>
    <m/>
    <m/>
    <m/>
    <x v="0"/>
  </r>
  <r>
    <x v="4"/>
    <s v="89378e75-9681-4e9e-b3a8-fc36a7e004f0"/>
    <x v="1"/>
    <s v="bdwybkogq9n3g2l.bpna.popularinc.net"/>
    <s v="89378e75-9681-4e9e-b3a8-fc36a7e004f0"/>
    <s v="Medium"/>
    <s v="RESURFACED"/>
    <x v="0"/>
    <m/>
    <m/>
    <m/>
    <m/>
    <x v="0"/>
  </r>
  <r>
    <x v="0"/>
    <s v="8937c6ff-9821-46ed-b249-cbaca427a2e7"/>
    <x v="0"/>
    <e v="#N/A"/>
    <e v="#N/A"/>
    <e v="#N/A"/>
    <s v="FIXED"/>
    <x v="0"/>
    <m/>
    <m/>
    <m/>
    <m/>
    <x v="0"/>
  </r>
  <r>
    <x v="0"/>
    <s v="8937db4a-afe1-4bfb-ac88-7eee271184cc"/>
    <x v="0"/>
    <e v="#N/A"/>
    <e v="#N/A"/>
    <e v="#N/A"/>
    <s v="FIXED"/>
    <x v="0"/>
    <m/>
    <m/>
    <m/>
    <m/>
    <x v="0"/>
  </r>
  <r>
    <x v="1"/>
    <s v="8938a00f-568c-40e8-a824-1d68ce75658d"/>
    <x v="2"/>
    <s v="bpn-roseevmx-01"/>
    <s v="8938a00f-568c-40e8-a824-1d68ce75658d"/>
    <s v="Low"/>
    <s v="ACTIVE"/>
    <x v="0"/>
    <m/>
    <m/>
    <m/>
    <m/>
    <x v="0"/>
  </r>
  <r>
    <x v="0"/>
    <s v="8938ba7b-f57a-42d2-9a07-f827869dd4d4"/>
    <x v="0"/>
    <e v="#N/A"/>
    <e v="#N/A"/>
    <e v="#N/A"/>
    <s v="FIXED"/>
    <x v="0"/>
    <m/>
    <m/>
    <m/>
    <m/>
    <x v="0"/>
  </r>
  <r>
    <x v="6"/>
    <s v="893c0a6b-3326-40c3-8c75-0fbf49c654c8"/>
    <x v="0"/>
    <e v="#N/A"/>
    <e v="#N/A"/>
    <e v="#N/A"/>
    <s v="FIXED"/>
    <x v="0"/>
    <m/>
    <m/>
    <m/>
    <m/>
    <x v="0"/>
  </r>
  <r>
    <x v="0"/>
    <s v="893c36ff-e482-44f7-be45-23576aa41a2c"/>
    <x v="0"/>
    <e v="#N/A"/>
    <e v="#N/A"/>
    <e v="#N/A"/>
    <s v="FIXED"/>
    <x v="0"/>
    <m/>
    <m/>
    <m/>
    <m/>
    <x v="0"/>
  </r>
  <r>
    <x v="0"/>
    <s v="893dc1e5-4dfd-4a74-8f7e-cb8284cda0dd"/>
    <x v="0"/>
    <e v="#N/A"/>
    <e v="#N/A"/>
    <e v="#N/A"/>
    <s v="FIXED"/>
    <x v="0"/>
    <m/>
    <m/>
    <m/>
    <m/>
    <x v="0"/>
  </r>
  <r>
    <x v="0"/>
    <s v="893e91fc-f2c9-47b5-ba2a-9aae34685123"/>
    <x v="0"/>
    <e v="#N/A"/>
    <e v="#N/A"/>
    <e v="#N/A"/>
    <s v="FIXED"/>
    <x v="0"/>
    <m/>
    <m/>
    <m/>
    <m/>
    <x v="0"/>
  </r>
  <r>
    <x v="0"/>
    <s v="893ec44b-7cbe-46bf-a5d9-bcfc5b5ec152"/>
    <x v="0"/>
    <e v="#N/A"/>
    <e v="#N/A"/>
    <e v="#N/A"/>
    <s v="FIXED"/>
    <x v="0"/>
    <m/>
    <m/>
    <m/>
    <m/>
    <x v="0"/>
  </r>
  <r>
    <x v="0"/>
    <s v="893ef0e1-087d-4e04-977d-92dfde395c79"/>
    <x v="0"/>
    <e v="#N/A"/>
    <e v="#N/A"/>
    <e v="#N/A"/>
    <s v="FIXED"/>
    <x v="0"/>
    <m/>
    <m/>
    <m/>
    <m/>
    <x v="0"/>
  </r>
  <r>
    <x v="0"/>
    <s v="893f2e38-af58-4b4e-9148-eddb7846744c"/>
    <x v="0"/>
    <e v="#N/A"/>
    <e v="#N/A"/>
    <e v="#N/A"/>
    <s v="FIXED"/>
    <x v="0"/>
    <m/>
    <m/>
    <m/>
    <m/>
    <x v="0"/>
  </r>
  <r>
    <x v="0"/>
    <s v="893f6457-ee16-49f4-8f1c-07ce286e5072"/>
    <x v="0"/>
    <e v="#N/A"/>
    <e v="#N/A"/>
    <e v="#N/A"/>
    <s v="FIXED"/>
    <x v="0"/>
    <m/>
    <m/>
    <m/>
    <m/>
    <x v="0"/>
  </r>
  <r>
    <x v="2"/>
    <s v="893f932b-356d-49a9-b076-f2f01dca0913"/>
    <x v="0"/>
    <e v="#N/A"/>
    <e v="#N/A"/>
    <e v="#N/A"/>
    <s v="FIXED"/>
    <x v="0"/>
    <m/>
    <m/>
    <m/>
    <m/>
    <x v="0"/>
  </r>
  <r>
    <x v="1"/>
    <s v="89402afa-4063-42f1-9391-e6da75c02b77"/>
    <x v="0"/>
    <e v="#N/A"/>
    <e v="#N/A"/>
    <e v="#N/A"/>
    <s v="FIXED"/>
    <x v="0"/>
    <m/>
    <m/>
    <m/>
    <m/>
    <x v="0"/>
  </r>
  <r>
    <x v="4"/>
    <s v="8940cc81-30c2-4ef0-bb3f-82cb144a062b"/>
    <x v="0"/>
    <e v="#N/A"/>
    <e v="#N/A"/>
    <e v="#N/A"/>
    <s v="FIXED"/>
    <x v="0"/>
    <m/>
    <m/>
    <m/>
    <m/>
    <x v="0"/>
  </r>
  <r>
    <x v="0"/>
    <s v="89417f40-4a53-4899-8f2d-65a30444f2b7"/>
    <x v="0"/>
    <e v="#N/A"/>
    <e v="#N/A"/>
    <e v="#N/A"/>
    <s v="FIXED"/>
    <x v="0"/>
    <m/>
    <m/>
    <m/>
    <m/>
    <x v="0"/>
  </r>
  <r>
    <x v="3"/>
    <s v="8941a197-f120-4ca8-9cf4-6bbd80b375f0"/>
    <x v="0"/>
    <e v="#N/A"/>
    <e v="#N/A"/>
    <e v="#N/A"/>
    <s v="FIXED"/>
    <x v="0"/>
    <m/>
    <m/>
    <m/>
    <m/>
    <x v="0"/>
  </r>
  <r>
    <x v="0"/>
    <s v="8942659f-7a24-4892-b1bd-4f8d4550c957"/>
    <x v="0"/>
    <e v="#N/A"/>
    <e v="#N/A"/>
    <e v="#N/A"/>
    <s v="FIXED"/>
    <x v="0"/>
    <m/>
    <m/>
    <m/>
    <m/>
    <x v="0"/>
  </r>
  <r>
    <x v="0"/>
    <s v="8942e15f-7666-4979-a651-1fac064bd775"/>
    <x v="0"/>
    <e v="#N/A"/>
    <e v="#N/A"/>
    <e v="#N/A"/>
    <s v="FIXED"/>
    <x v="0"/>
    <m/>
    <m/>
    <m/>
    <m/>
    <x v="0"/>
  </r>
  <r>
    <x v="0"/>
    <s v="894387ff-b19e-408d-8127-0029753a6581"/>
    <x v="0"/>
    <e v="#N/A"/>
    <e v="#N/A"/>
    <e v="#N/A"/>
    <s v="FIXED"/>
    <x v="0"/>
    <m/>
    <m/>
    <m/>
    <m/>
    <x v="0"/>
  </r>
  <r>
    <x v="0"/>
    <s v="8943b6c6-69b8-4692-9f7d-8c1a8160dfea"/>
    <x v="2"/>
    <s v="0031bcp7pqj9n2d.bpna.popularinc.net"/>
    <s v="8943b6c6-69b8-4692-9f7d-8c1a8160dfea"/>
    <s v="High"/>
    <s v="ACTIVE"/>
    <x v="0"/>
    <m/>
    <m/>
    <m/>
    <m/>
    <x v="0"/>
  </r>
  <r>
    <x v="0"/>
    <s v="89463db0-e977-450a-8813-f23c5761397f"/>
    <x v="0"/>
    <e v="#N/A"/>
    <e v="#N/A"/>
    <e v="#N/A"/>
    <s v="FIXED"/>
    <x v="0"/>
    <m/>
    <m/>
    <m/>
    <m/>
    <x v="0"/>
  </r>
  <r>
    <x v="0"/>
    <s v="894678a5-6055-4eac-870e-6d9499fa0652"/>
    <x v="0"/>
    <e v="#N/A"/>
    <e v="#N/A"/>
    <e v="#N/A"/>
    <s v="FIXED"/>
    <x v="0"/>
    <m/>
    <m/>
    <m/>
    <m/>
    <x v="0"/>
  </r>
  <r>
    <x v="0"/>
    <s v="8946d0fb-7d70-4410-a99f-e1c1a3303e2d"/>
    <x v="0"/>
    <s v="bdwybko4l987g3l.bpna.popularinc.net"/>
    <s v="8946d0fb-7d70-4410-a99f-e1c1a3303e2d"/>
    <s v="High"/>
    <s v="FIXED"/>
    <x v="0"/>
    <m/>
    <m/>
    <m/>
    <m/>
    <x v="0"/>
  </r>
  <r>
    <x v="0"/>
    <s v="89476519-11ac-4471-8083-55d83a32d33d"/>
    <x v="0"/>
    <s v="rosebkoj9w6mh2l.bpna.popularinc.net"/>
    <s v="89476519-11ac-4471-8083-55d83a32d33d"/>
    <s v="Medium"/>
    <s v="FIXED"/>
    <x v="0"/>
    <m/>
    <m/>
    <m/>
    <m/>
    <x v="0"/>
  </r>
  <r>
    <x v="0"/>
    <s v="8947738f-4429-473d-8203-06643ad92fc6"/>
    <x v="0"/>
    <e v="#N/A"/>
    <e v="#N/A"/>
    <e v="#N/A"/>
    <s v="FIXED"/>
    <x v="0"/>
    <m/>
    <m/>
    <m/>
    <m/>
    <x v="0"/>
  </r>
  <r>
    <x v="0"/>
    <s v="8947a195-b64e-419a-80ee-0db18f257e8c"/>
    <x v="0"/>
    <e v="#N/A"/>
    <e v="#N/A"/>
    <e v="#N/A"/>
    <s v="FIXED"/>
    <x v="0"/>
    <m/>
    <m/>
    <m/>
    <m/>
    <x v="0"/>
  </r>
  <r>
    <x v="0"/>
    <s v="894852f6-0659-414c-b009-8ffb6e397ba8"/>
    <x v="0"/>
    <e v="#N/A"/>
    <e v="#N/A"/>
    <e v="#N/A"/>
    <s v="FIXED"/>
    <x v="0"/>
    <m/>
    <m/>
    <m/>
    <m/>
    <x v="0"/>
  </r>
  <r>
    <x v="2"/>
    <s v="89490a19-457e-4038-ac36-14c775b6e0c1"/>
    <x v="1"/>
    <s v="bpn-rosecmas-06"/>
    <s v="89490a19-457e-4038-ac36-14c775b6e0c1"/>
    <s v="Medium"/>
    <s v="RESURFACED"/>
    <x v="0"/>
    <m/>
    <m/>
    <m/>
    <m/>
    <x v="0"/>
  </r>
  <r>
    <x v="0"/>
    <s v="89499403-f288-4d64-8268-7d0a3640c3ab"/>
    <x v="0"/>
    <e v="#N/A"/>
    <e v="#N/A"/>
    <e v="#N/A"/>
    <s v="FIXED"/>
    <x v="0"/>
    <m/>
    <m/>
    <m/>
    <m/>
    <x v="0"/>
  </r>
  <r>
    <x v="0"/>
    <s v="8949c972-2375-41d1-b436-2ba068a09c66"/>
    <x v="0"/>
    <e v="#N/A"/>
    <e v="#N/A"/>
    <e v="#N/A"/>
    <s v="FIXED"/>
    <x v="0"/>
    <m/>
    <m/>
    <m/>
    <m/>
    <x v="0"/>
  </r>
  <r>
    <x v="5"/>
    <s v="894a2e39-7828-44a2-a6d7-4a9544657c81"/>
    <x v="0"/>
    <e v="#N/A"/>
    <e v="#N/A"/>
    <e v="#N/A"/>
    <s v="FIXED"/>
    <x v="0"/>
    <m/>
    <m/>
    <m/>
    <m/>
    <x v="0"/>
  </r>
  <r>
    <x v="2"/>
    <s v="894a2ef0-a089-42a5-8169-d6416070cae7"/>
    <x v="1"/>
    <s v="bpn-roseevdb-01"/>
    <s v="894a2ef0-a089-42a5-8169-d6416070cae7"/>
    <s v="Medium"/>
    <s v="RESURFACED"/>
    <x v="0"/>
    <m/>
    <m/>
    <m/>
    <m/>
    <x v="0"/>
  </r>
  <r>
    <x v="0"/>
    <s v="894b108e-23d0-4f50-bcd6-75bcdf64669b"/>
    <x v="0"/>
    <e v="#N/A"/>
    <e v="#N/A"/>
    <e v="#N/A"/>
    <s v="FIXED"/>
    <x v="0"/>
    <m/>
    <m/>
    <m/>
    <m/>
    <x v="0"/>
  </r>
  <r>
    <x v="0"/>
    <s v="894c36fe-a6b5-4a65-b7b7-3b8a73176d53"/>
    <x v="0"/>
    <e v="#N/A"/>
    <e v="#N/A"/>
    <e v="#N/A"/>
    <s v="FIXED"/>
    <x v="0"/>
    <m/>
    <m/>
    <m/>
    <m/>
    <x v="0"/>
  </r>
  <r>
    <x v="2"/>
    <s v="894c4316-9ccd-4476-8e51-ca9f4ca572a3"/>
    <x v="0"/>
    <e v="#N/A"/>
    <e v="#N/A"/>
    <e v="#N/A"/>
    <s v="FIXED"/>
    <x v="0"/>
    <m/>
    <m/>
    <m/>
    <m/>
    <x v="0"/>
  </r>
  <r>
    <x v="0"/>
    <s v="894c7fc4-163a-4917-8374-ca60472f2846"/>
    <x v="0"/>
    <e v="#N/A"/>
    <e v="#N/A"/>
    <e v="#N/A"/>
    <s v="FIXED"/>
    <x v="0"/>
    <m/>
    <m/>
    <m/>
    <m/>
    <x v="0"/>
  </r>
  <r>
    <x v="1"/>
    <s v="894c9ecb-0b5e-4532-b526-145a497a4ea5"/>
    <x v="0"/>
    <s v="bpn-0264bp-01"/>
    <s v="894c9ecb-0b5e-4532-b526-145a497a4ea5"/>
    <s v="High"/>
    <s v="FIXED"/>
    <x v="0"/>
    <m/>
    <m/>
    <m/>
    <m/>
    <x v="0"/>
  </r>
  <r>
    <x v="0"/>
    <s v="894d4a84-0813-4eaf-9d73-31a93b35b044"/>
    <x v="0"/>
    <e v="#N/A"/>
    <e v="#N/A"/>
    <e v="#N/A"/>
    <s v="FIXED"/>
    <x v="0"/>
    <m/>
    <m/>
    <m/>
    <m/>
    <x v="0"/>
  </r>
  <r>
    <x v="0"/>
    <s v="894d5f86-0f83-4e16-b125-dae3598305c4"/>
    <x v="0"/>
    <e v="#N/A"/>
    <e v="#N/A"/>
    <e v="#N/A"/>
    <s v="FIXED"/>
    <x v="0"/>
    <m/>
    <m/>
    <m/>
    <m/>
    <x v="0"/>
  </r>
  <r>
    <x v="4"/>
    <s v="894d64bb-7777-4477-bb63-70807bdb761e"/>
    <x v="0"/>
    <s v="bdwybkoh67p3g2l.bpna.popularinc.net"/>
    <s v="894d64bb-7777-4477-bb63-70807bdb761e"/>
    <s v="High"/>
    <s v="FIXED"/>
    <x v="0"/>
    <m/>
    <m/>
    <m/>
    <m/>
    <x v="0"/>
  </r>
  <r>
    <x v="0"/>
    <s v="894d9626-fc0d-4eab-874a-2ca14e52326b"/>
    <x v="0"/>
    <e v="#N/A"/>
    <e v="#N/A"/>
    <e v="#N/A"/>
    <s v="FIXED"/>
    <x v="0"/>
    <m/>
    <m/>
    <m/>
    <m/>
    <x v="0"/>
  </r>
  <r>
    <x v="19"/>
    <s v="894dc841-2be0-459c-80e5-63f7e3cfac69"/>
    <x v="2"/>
    <s v="bpn-roseitts-01.bpna.popularinc.net"/>
    <s v="894dc841-2be0-459c-80e5-63f7e3cfac69"/>
    <s v="Medium"/>
    <s v="ACTIVE"/>
    <x v="0"/>
    <m/>
    <m/>
    <m/>
    <m/>
    <x v="0"/>
  </r>
  <r>
    <x v="0"/>
    <s v="894e672b-f9e4-4432-b269-5fa1af3a06d9"/>
    <x v="0"/>
    <e v="#N/A"/>
    <e v="#N/A"/>
    <e v="#N/A"/>
    <s v="FIXED"/>
    <x v="0"/>
    <m/>
    <m/>
    <m/>
    <m/>
    <x v="0"/>
  </r>
  <r>
    <x v="0"/>
    <s v="894eb3bb-8402-48ca-b650-6616c64c3bf6"/>
    <x v="0"/>
    <e v="#N/A"/>
    <e v="#N/A"/>
    <e v="#N/A"/>
    <s v="FIXED"/>
    <x v="0"/>
    <m/>
    <m/>
    <m/>
    <m/>
    <x v="0"/>
  </r>
  <r>
    <x v="0"/>
    <s v="894ee515-70a4-425b-ae95-ca15ded2021f"/>
    <x v="1"/>
    <s v="miambko2s0xk72l"/>
    <s v="894ee515-70a4-425b-ae95-ca15ded2021f"/>
    <s v="High"/>
    <s v="RESURFACED"/>
    <x v="0"/>
    <m/>
    <m/>
    <m/>
    <m/>
    <x v="0"/>
  </r>
  <r>
    <x v="2"/>
    <s v="894f13c2-416a-4df5-9bb4-e3700a9b513e"/>
    <x v="0"/>
    <e v="#N/A"/>
    <e v="#N/A"/>
    <e v="#N/A"/>
    <s v="FIXED"/>
    <x v="0"/>
    <m/>
    <m/>
    <m/>
    <m/>
    <x v="0"/>
  </r>
  <r>
    <x v="0"/>
    <s v="894f18ae-99db-4935-8e9b-7d34377d6c8c"/>
    <x v="0"/>
    <e v="#N/A"/>
    <e v="#N/A"/>
    <e v="#N/A"/>
    <s v="FIXED"/>
    <x v="0"/>
    <m/>
    <m/>
    <m/>
    <m/>
    <x v="0"/>
  </r>
  <r>
    <x v="0"/>
    <s v="894f261d-1aea-48a1-8507-7dd7fd56a831"/>
    <x v="0"/>
    <e v="#N/A"/>
    <e v="#N/A"/>
    <e v="#N/A"/>
    <s v="FIXED"/>
    <x v="0"/>
    <m/>
    <m/>
    <m/>
    <m/>
    <x v="0"/>
  </r>
  <r>
    <x v="2"/>
    <s v="894f7c92-0aa8-42fa-8886-62a48262f453"/>
    <x v="0"/>
    <s v="bpn-roseclts-04"/>
    <s v="894f7c92-0aa8-42fa-8886-62a48262f453"/>
    <s v="Medium"/>
    <s v="FIXED"/>
    <x v="0"/>
    <m/>
    <m/>
    <m/>
    <m/>
    <x v="0"/>
  </r>
  <r>
    <x v="8"/>
    <s v="894f8175-1c8d-40ea-81c2-d33b0a666c97"/>
    <x v="0"/>
    <e v="#N/A"/>
    <e v="#N/A"/>
    <e v="#N/A"/>
    <s v="FIXED"/>
    <x v="0"/>
    <m/>
    <m/>
    <m/>
    <m/>
    <x v="0"/>
  </r>
  <r>
    <x v="6"/>
    <s v="894fae5b-88be-4ce9-8dd9-3d0bf98a94dd"/>
    <x v="2"/>
    <e v="#N/A"/>
    <e v="#N/A"/>
    <e v="#N/A"/>
    <s v="ACTIVE"/>
    <x v="0"/>
    <m/>
    <m/>
    <m/>
    <m/>
    <x v="0"/>
  </r>
  <r>
    <x v="0"/>
    <s v="894fbcdd-8de4-46c1-a7f7-cd7821d18e6d"/>
    <x v="0"/>
    <e v="#N/A"/>
    <e v="#N/A"/>
    <e v="#N/A"/>
    <s v="FIXED"/>
    <x v="0"/>
    <m/>
    <m/>
    <m/>
    <m/>
    <x v="0"/>
  </r>
  <r>
    <x v="0"/>
    <s v="8950b2d1-1f70-4658-8ac2-025bf118a79e"/>
    <x v="0"/>
    <e v="#N/A"/>
    <e v="#N/A"/>
    <e v="#N/A"/>
    <s v="FIXED"/>
    <x v="0"/>
    <m/>
    <m/>
    <m/>
    <m/>
    <x v="0"/>
  </r>
  <r>
    <x v="0"/>
    <s v="89515e28-19a1-4767-8cb9-0c3090fa406a"/>
    <x v="0"/>
    <e v="#N/A"/>
    <e v="#N/A"/>
    <e v="#N/A"/>
    <s v="FIXED"/>
    <x v="0"/>
    <m/>
    <m/>
    <m/>
    <m/>
    <x v="0"/>
  </r>
  <r>
    <x v="0"/>
    <s v="89519b01-a559-4821-bd0d-e01ada47a84b"/>
    <x v="0"/>
    <e v="#N/A"/>
    <e v="#N/A"/>
    <e v="#N/A"/>
    <s v="FIXED"/>
    <x v="0"/>
    <m/>
    <m/>
    <m/>
    <m/>
    <x v="0"/>
  </r>
  <r>
    <x v="0"/>
    <s v="89528b2a-e82e-4237-939c-13199d0832aa"/>
    <x v="0"/>
    <e v="#N/A"/>
    <e v="#N/A"/>
    <e v="#N/A"/>
    <s v="FIXED"/>
    <x v="0"/>
    <m/>
    <m/>
    <m/>
    <m/>
    <x v="0"/>
  </r>
  <r>
    <x v="0"/>
    <s v="8952f248-870d-4476-89fb-1609f18df49d"/>
    <x v="0"/>
    <e v="#N/A"/>
    <e v="#N/A"/>
    <e v="#N/A"/>
    <s v="FIXED"/>
    <x v="0"/>
    <m/>
    <m/>
    <m/>
    <m/>
    <x v="0"/>
  </r>
  <r>
    <x v="2"/>
    <s v="89545607-b7fe-420e-a141-3367881ad3c4"/>
    <x v="0"/>
    <e v="#N/A"/>
    <e v="#N/A"/>
    <e v="#N/A"/>
    <s v="FIXED"/>
    <x v="0"/>
    <m/>
    <m/>
    <m/>
    <m/>
    <x v="0"/>
  </r>
  <r>
    <x v="0"/>
    <s v="895497e9-1d81-481b-87f8-d0f7a02942d1"/>
    <x v="1"/>
    <s v="rosebko41lnmh2l.bpna.popularinc.net"/>
    <s v="895497e9-1d81-481b-87f8-d0f7a02942d1"/>
    <s v="High"/>
    <s v="RESURFACED"/>
    <x v="0"/>
    <m/>
    <m/>
    <m/>
    <m/>
    <x v="0"/>
  </r>
  <r>
    <x v="0"/>
    <s v="8956235d-b508-4e00-83f6-8d436a3bb86f"/>
    <x v="0"/>
    <e v="#N/A"/>
    <e v="#N/A"/>
    <e v="#N/A"/>
    <s v="FIXED"/>
    <x v="0"/>
    <m/>
    <m/>
    <m/>
    <m/>
    <x v="0"/>
  </r>
  <r>
    <x v="1"/>
    <s v="895a16fd-6f02-4299-868e-bde5828d12fd"/>
    <x v="0"/>
    <e v="#N/A"/>
    <e v="#N/A"/>
    <e v="#N/A"/>
    <s v="FIXED"/>
    <x v="0"/>
    <m/>
    <m/>
    <m/>
    <m/>
    <x v="0"/>
  </r>
  <r>
    <x v="1"/>
    <s v="895c19ca-a2a5-4c83-927f-3c390e45f0d4"/>
    <x v="0"/>
    <e v="#N/A"/>
    <e v="#N/A"/>
    <e v="#N/A"/>
    <s v="FIXED"/>
    <x v="0"/>
    <m/>
    <m/>
    <m/>
    <m/>
    <x v="0"/>
  </r>
  <r>
    <x v="0"/>
    <s v="895d4e1d-2f35-4264-af24-58182e5dc6b9"/>
    <x v="0"/>
    <e v="#N/A"/>
    <e v="#N/A"/>
    <e v="#N/A"/>
    <s v="FIXED"/>
    <x v="0"/>
    <m/>
    <m/>
    <m/>
    <m/>
    <x v="0"/>
  </r>
  <r>
    <x v="0"/>
    <s v="895da982-2aef-4cef-8fe8-fc68b29d426b"/>
    <x v="0"/>
    <e v="#N/A"/>
    <e v="#N/A"/>
    <e v="#N/A"/>
    <s v="FIXED"/>
    <x v="0"/>
    <m/>
    <m/>
    <m/>
    <m/>
    <x v="0"/>
  </r>
  <r>
    <x v="10"/>
    <s v="895fa5ef-67a7-4a49-baf6-2fcfa8011ff2"/>
    <x v="0"/>
    <s v="bpn-rosedb-05"/>
    <s v="895fa5ef-67a7-4a49-baf6-2fcfa8011ff2"/>
    <s v="High"/>
    <s v="FIXED"/>
    <x v="0"/>
    <m/>
    <m/>
    <m/>
    <m/>
    <x v="0"/>
  </r>
  <r>
    <x v="12"/>
    <s v="896068c4-2920-49f3-9f81-c5fa76f77358"/>
    <x v="0"/>
    <e v="#N/A"/>
    <e v="#N/A"/>
    <e v="#N/A"/>
    <s v="FIXED"/>
    <x v="0"/>
    <m/>
    <m/>
    <m/>
    <m/>
    <x v="0"/>
  </r>
  <r>
    <x v="9"/>
    <s v="8960d7f0-d2ed-4e43-a368-6d79fedf04e9"/>
    <x v="0"/>
    <e v="#N/A"/>
    <e v="#N/A"/>
    <e v="#N/A"/>
    <s v="FIXED"/>
    <x v="0"/>
    <m/>
    <m/>
    <m/>
    <m/>
    <x v="0"/>
  </r>
  <r>
    <x v="2"/>
    <s v="8961985a-8095-4c18-83d9-cebcaba56681"/>
    <x v="0"/>
    <e v="#N/A"/>
    <e v="#N/A"/>
    <e v="#N/A"/>
    <s v="FIXED"/>
    <x v="0"/>
    <m/>
    <m/>
    <m/>
    <m/>
    <x v="0"/>
  </r>
  <r>
    <x v="0"/>
    <s v="8961e9a2-8496-4185-bd28-b923ea3d1933"/>
    <x v="0"/>
    <e v="#N/A"/>
    <e v="#N/A"/>
    <e v="#N/A"/>
    <s v="FIXED"/>
    <x v="0"/>
    <m/>
    <m/>
    <m/>
    <m/>
    <x v="0"/>
  </r>
  <r>
    <x v="12"/>
    <s v="8961f629-ac2c-4edd-a958-2bc76d46df22"/>
    <x v="0"/>
    <e v="#N/A"/>
    <e v="#N/A"/>
    <e v="#N/A"/>
    <s v="FIXED"/>
    <x v="0"/>
    <m/>
    <m/>
    <m/>
    <m/>
    <x v="0"/>
  </r>
  <r>
    <x v="0"/>
    <s v="89628b5b-a82a-40fb-8c16-f3ae3a1ff6d1"/>
    <x v="0"/>
    <e v="#N/A"/>
    <e v="#N/A"/>
    <e v="#N/A"/>
    <s v="FIXED"/>
    <x v="0"/>
    <m/>
    <m/>
    <m/>
    <m/>
    <x v="0"/>
  </r>
  <r>
    <x v="0"/>
    <s v="8962b1b9-b263-418a-8707-5aff9cab2302"/>
    <x v="0"/>
    <e v="#N/A"/>
    <e v="#N/A"/>
    <e v="#N/A"/>
    <s v="FIXED"/>
    <x v="0"/>
    <m/>
    <m/>
    <m/>
    <m/>
    <x v="0"/>
  </r>
  <r>
    <x v="1"/>
    <s v="8963a9c4-414f-4b63-aeb7-6e77a8c9ef54"/>
    <x v="1"/>
    <s v="bpn-0019bp-01"/>
    <s v="8963a9c4-414f-4b63-aeb7-6e77a8c9ef54"/>
    <s v="Medium"/>
    <s v="RESURFACED"/>
    <x v="0"/>
    <m/>
    <m/>
    <m/>
    <m/>
    <x v="0"/>
  </r>
  <r>
    <x v="0"/>
    <s v="8966394c-3c39-45e9-b4e4-d044b7385ab4"/>
    <x v="0"/>
    <e v="#N/A"/>
    <e v="#N/A"/>
    <e v="#N/A"/>
    <s v="FIXED"/>
    <x v="0"/>
    <m/>
    <m/>
    <m/>
    <m/>
    <x v="0"/>
  </r>
  <r>
    <x v="4"/>
    <s v="896684d4-2183-483e-a562-d9382a9084f6"/>
    <x v="0"/>
    <e v="#N/A"/>
    <e v="#N/A"/>
    <e v="#N/A"/>
    <s v="FIXED"/>
    <x v="0"/>
    <m/>
    <m/>
    <m/>
    <m/>
    <x v="0"/>
  </r>
  <r>
    <x v="0"/>
    <s v="89672146-ccc3-4a26-8b13-5b3c9c4e5a69"/>
    <x v="0"/>
    <e v="#N/A"/>
    <e v="#N/A"/>
    <e v="#N/A"/>
    <s v="FIXED"/>
    <x v="0"/>
    <m/>
    <m/>
    <m/>
    <m/>
    <x v="0"/>
  </r>
  <r>
    <x v="0"/>
    <s v="89672577-5e7f-4e26-8f6b-021bc495161b"/>
    <x v="0"/>
    <e v="#N/A"/>
    <e v="#N/A"/>
    <e v="#N/A"/>
    <s v="FIXED"/>
    <x v="0"/>
    <m/>
    <m/>
    <m/>
    <m/>
    <x v="0"/>
  </r>
  <r>
    <x v="2"/>
    <s v="89672c49-0488-4c09-b345-651719210610"/>
    <x v="0"/>
    <e v="#N/A"/>
    <e v="#N/A"/>
    <e v="#N/A"/>
    <s v="FIXED"/>
    <x v="0"/>
    <m/>
    <m/>
    <m/>
    <m/>
    <x v="0"/>
  </r>
  <r>
    <x v="0"/>
    <s v="8967801e-6982-44be-9e4b-1c8c65082e9a"/>
    <x v="1"/>
    <s v="0060brn3xkmnd2d.bpna.popularinc.net"/>
    <s v="8967801e-6982-44be-9e4b-1c8c65082e9a"/>
    <s v="High"/>
    <s v="RESURFACED"/>
    <x v="0"/>
    <m/>
    <m/>
    <m/>
    <m/>
    <x v="0"/>
  </r>
  <r>
    <x v="0"/>
    <s v="8967879e-ed26-43c5-873f-abd263905a15"/>
    <x v="0"/>
    <e v="#N/A"/>
    <e v="#N/A"/>
    <e v="#N/A"/>
    <s v="FIXED"/>
    <x v="0"/>
    <m/>
    <m/>
    <m/>
    <m/>
    <x v="0"/>
  </r>
  <r>
    <x v="0"/>
    <s v="8967e045-a9a4-4783-a205-3f23d50a60fe"/>
    <x v="0"/>
    <e v="#N/A"/>
    <e v="#N/A"/>
    <e v="#N/A"/>
    <s v="FIXED"/>
    <x v="0"/>
    <m/>
    <m/>
    <m/>
    <m/>
    <x v="0"/>
  </r>
  <r>
    <x v="0"/>
    <s v="89690aae-b8c7-4d2c-ae83-7e22ae745e67"/>
    <x v="0"/>
    <e v="#N/A"/>
    <e v="#N/A"/>
    <e v="#N/A"/>
    <s v="FIXED"/>
    <x v="0"/>
    <m/>
    <m/>
    <m/>
    <m/>
    <x v="0"/>
  </r>
  <r>
    <x v="0"/>
    <s v="8969150e-1090-48c5-ab0a-24639baee440"/>
    <x v="0"/>
    <e v="#N/A"/>
    <e v="#N/A"/>
    <e v="#N/A"/>
    <s v="FIXED"/>
    <x v="0"/>
    <m/>
    <m/>
    <m/>
    <m/>
    <x v="0"/>
  </r>
  <r>
    <x v="0"/>
    <s v="8969438e-1329-4981-9df3-4d55bf9323aa"/>
    <x v="0"/>
    <e v="#N/A"/>
    <e v="#N/A"/>
    <e v="#N/A"/>
    <s v="FIXED"/>
    <x v="0"/>
    <m/>
    <m/>
    <m/>
    <m/>
    <x v="0"/>
  </r>
  <r>
    <x v="9"/>
    <s v="896957d0-83ed-4731-b3e9-2f873f8853e8"/>
    <x v="0"/>
    <e v="#N/A"/>
    <e v="#N/A"/>
    <e v="#N/A"/>
    <s v="FIXED"/>
    <x v="0"/>
    <m/>
    <m/>
    <m/>
    <m/>
    <x v="0"/>
  </r>
  <r>
    <x v="0"/>
    <s v="896a3e46-d4ed-411a-933d-75c323f132ac"/>
    <x v="0"/>
    <e v="#N/A"/>
    <e v="#N/A"/>
    <e v="#N/A"/>
    <s v="FIXED"/>
    <x v="0"/>
    <m/>
    <m/>
    <m/>
    <m/>
    <x v="0"/>
  </r>
  <r>
    <x v="15"/>
    <s v="896b4668-59a3-46a8-8f06-f40854ddb2a2"/>
    <x v="1"/>
    <s v="bpn-rosecmdb-02"/>
    <s v="896b4668-59a3-46a8-8f06-f40854ddb2a2"/>
    <s v="Medium"/>
    <s v="RESURFACED"/>
    <x v="0"/>
    <m/>
    <m/>
    <m/>
    <m/>
    <x v="0"/>
  </r>
  <r>
    <x v="0"/>
    <s v="89708cd6-f30a-4b72-b496-1dd2d8cb6aa8"/>
    <x v="0"/>
    <e v="#N/A"/>
    <e v="#N/A"/>
    <e v="#N/A"/>
    <s v="FIXED"/>
    <x v="0"/>
    <m/>
    <m/>
    <m/>
    <m/>
    <x v="0"/>
  </r>
  <r>
    <x v="0"/>
    <s v="89717e73-5ce8-4f21-8b6f-e58c4f7a56b8"/>
    <x v="0"/>
    <e v="#N/A"/>
    <e v="#N/A"/>
    <e v="#N/A"/>
    <s v="FIXED"/>
    <x v="0"/>
    <m/>
    <m/>
    <m/>
    <m/>
    <x v="0"/>
  </r>
  <r>
    <x v="0"/>
    <s v="89721dd1-bbf1-45b1-808e-27c45918e8cf"/>
    <x v="0"/>
    <e v="#N/A"/>
    <e v="#N/A"/>
    <e v="#N/A"/>
    <s v="FIXED"/>
    <x v="0"/>
    <m/>
    <m/>
    <m/>
    <m/>
    <x v="0"/>
  </r>
  <r>
    <x v="0"/>
    <s v="89723d2e-f7cb-468f-a351-ba8f2b1e94f5"/>
    <x v="0"/>
    <e v="#N/A"/>
    <e v="#N/A"/>
    <e v="#N/A"/>
    <s v="FIXED"/>
    <x v="0"/>
    <m/>
    <m/>
    <m/>
    <m/>
    <x v="0"/>
  </r>
  <r>
    <x v="4"/>
    <s v="897384aa-a52c-46a2-a1f4-289d93f154e9"/>
    <x v="0"/>
    <e v="#N/A"/>
    <e v="#N/A"/>
    <e v="#N/A"/>
    <s v="FIXED"/>
    <x v="0"/>
    <m/>
    <m/>
    <m/>
    <m/>
    <x v="0"/>
  </r>
  <r>
    <x v="0"/>
    <s v="8973d3f7-2e86-4d7d-82a0-8aa0bb58df27"/>
    <x v="0"/>
    <e v="#N/A"/>
    <e v="#N/A"/>
    <e v="#N/A"/>
    <s v="FIXED"/>
    <x v="0"/>
    <m/>
    <m/>
    <m/>
    <m/>
    <x v="0"/>
  </r>
  <r>
    <x v="0"/>
    <s v="89748f8e-c0c0-4dfb-a9da-82bb632d5ffe"/>
    <x v="0"/>
    <e v="#N/A"/>
    <e v="#N/A"/>
    <e v="#N/A"/>
    <s v="FIXED"/>
    <x v="0"/>
    <m/>
    <m/>
    <m/>
    <m/>
    <x v="0"/>
  </r>
  <r>
    <x v="7"/>
    <s v="89758fe8-8343-4b7c-a499-3d34aac2153f"/>
    <x v="2"/>
    <s v="bpn-rosepr01x"/>
    <s v="89758fe8-8343-4b7c-a499-3d34aac2153f"/>
    <s v="High"/>
    <s v="ACTIVE"/>
    <x v="0"/>
    <m/>
    <m/>
    <m/>
    <m/>
    <x v="0"/>
  </r>
  <r>
    <x v="0"/>
    <s v="89759d42-32cb-4ea6-8041-bb46e2748b91"/>
    <x v="0"/>
    <s v="0006brngjjq633l.bpna.popularinc.net"/>
    <s v="89759d42-32cb-4ea6-8041-bb46e2748b91"/>
    <s v="Critical"/>
    <s v="FIXED"/>
    <x v="0"/>
    <m/>
    <m/>
    <m/>
    <m/>
    <x v="0"/>
  </r>
  <r>
    <x v="0"/>
    <s v="8975c283-6e47-43b3-a8b3-9defc94ba745"/>
    <x v="0"/>
    <e v="#N/A"/>
    <e v="#N/A"/>
    <e v="#N/A"/>
    <s v="FIXED"/>
    <x v="0"/>
    <m/>
    <m/>
    <m/>
    <m/>
    <x v="0"/>
  </r>
  <r>
    <x v="0"/>
    <s v="897774f3-a752-4951-82c4-7487be5e74b8"/>
    <x v="0"/>
    <e v="#N/A"/>
    <e v="#N/A"/>
    <e v="#N/A"/>
    <s v="FIXED"/>
    <x v="0"/>
    <m/>
    <m/>
    <m/>
    <m/>
    <x v="0"/>
  </r>
  <r>
    <x v="0"/>
    <s v="8978af65-b4a8-489b-89dd-ba361b094c9f"/>
    <x v="0"/>
    <e v="#N/A"/>
    <e v="#N/A"/>
    <e v="#N/A"/>
    <s v="FIXED"/>
    <x v="0"/>
    <m/>
    <m/>
    <m/>
    <m/>
    <x v="0"/>
  </r>
  <r>
    <x v="0"/>
    <s v="8979cfe3-a8fd-4034-9c89-eaef82856e87"/>
    <x v="0"/>
    <e v="#N/A"/>
    <e v="#N/A"/>
    <e v="#N/A"/>
    <s v="FIXED"/>
    <x v="0"/>
    <m/>
    <m/>
    <m/>
    <m/>
    <x v="0"/>
  </r>
  <r>
    <x v="7"/>
    <s v="897a4120-ddbb-4549-9fa4-b1d16dc0f218"/>
    <x v="0"/>
    <e v="#N/A"/>
    <e v="#N/A"/>
    <e v="#N/A"/>
    <s v="FIXED"/>
    <x v="0"/>
    <m/>
    <m/>
    <m/>
    <m/>
    <x v="0"/>
  </r>
  <r>
    <x v="2"/>
    <s v="897bd9a2-7ab7-47ac-9bfa-3274869b243f"/>
    <x v="0"/>
    <e v="#N/A"/>
    <e v="#N/A"/>
    <e v="#N/A"/>
    <s v="FIXED"/>
    <x v="0"/>
    <m/>
    <m/>
    <m/>
    <m/>
    <x v="0"/>
  </r>
  <r>
    <x v="6"/>
    <s v="897de868-1b49-45f1-b5df-22661fcf930f"/>
    <x v="0"/>
    <e v="#N/A"/>
    <e v="#N/A"/>
    <e v="#N/A"/>
    <s v="FIXED"/>
    <x v="0"/>
    <m/>
    <m/>
    <m/>
    <m/>
    <x v="0"/>
  </r>
  <r>
    <x v="0"/>
    <s v="897e1aa2-b82f-4844-ada6-3d5c1bfe59e7"/>
    <x v="0"/>
    <e v="#N/A"/>
    <e v="#N/A"/>
    <e v="#N/A"/>
    <s v="FIXED"/>
    <x v="0"/>
    <m/>
    <m/>
    <m/>
    <m/>
    <x v="0"/>
  </r>
  <r>
    <x v="0"/>
    <s v="897f47f8-5bc1-4e7c-8e94-58cda803551b"/>
    <x v="0"/>
    <e v="#N/A"/>
    <e v="#N/A"/>
    <e v="#N/A"/>
    <s v="FIXED"/>
    <x v="0"/>
    <m/>
    <m/>
    <m/>
    <m/>
    <x v="0"/>
  </r>
  <r>
    <x v="0"/>
    <s v="89808f60-621c-47bc-834e-a57047cefa8d"/>
    <x v="0"/>
    <e v="#N/A"/>
    <e v="#N/A"/>
    <e v="#N/A"/>
    <s v="FIXED"/>
    <x v="0"/>
    <m/>
    <m/>
    <m/>
    <m/>
    <x v="0"/>
  </r>
  <r>
    <x v="4"/>
    <s v="8980ecee-40bf-4dc6-ab28-50aa6fdd5fe4"/>
    <x v="0"/>
    <e v="#N/A"/>
    <e v="#N/A"/>
    <e v="#N/A"/>
    <s v="FIXED"/>
    <x v="0"/>
    <m/>
    <m/>
    <m/>
    <m/>
    <x v="0"/>
  </r>
  <r>
    <x v="0"/>
    <s v="89815087-0a9a-4307-9ecf-3c9da0feb640"/>
    <x v="0"/>
    <e v="#N/A"/>
    <e v="#N/A"/>
    <e v="#N/A"/>
    <s v="FIXED"/>
    <x v="0"/>
    <m/>
    <m/>
    <m/>
    <m/>
    <x v="0"/>
  </r>
  <r>
    <x v="8"/>
    <s v="8982aade-3cc7-4020-8de5-50679cbff2f7"/>
    <x v="0"/>
    <e v="#N/A"/>
    <e v="#N/A"/>
    <e v="#N/A"/>
    <s v="FIXED"/>
    <x v="0"/>
    <m/>
    <m/>
    <m/>
    <m/>
    <x v="0"/>
  </r>
  <r>
    <x v="0"/>
    <s v="8982ed68-a521-43cd-9bb0-d96e4a8d01b8"/>
    <x v="0"/>
    <e v="#N/A"/>
    <e v="#N/A"/>
    <e v="#N/A"/>
    <s v="FIXED"/>
    <x v="0"/>
    <m/>
    <m/>
    <m/>
    <m/>
    <x v="0"/>
  </r>
  <r>
    <x v="4"/>
    <s v="89844c04-a5e2-4938-8cff-c0da86206103"/>
    <x v="0"/>
    <e v="#N/A"/>
    <e v="#N/A"/>
    <e v="#N/A"/>
    <s v="FIXED"/>
    <x v="0"/>
    <m/>
    <m/>
    <m/>
    <m/>
    <x v="0"/>
  </r>
  <r>
    <x v="0"/>
    <s v="8984bcec-0821-4d67-945b-26f12fd3ce11"/>
    <x v="0"/>
    <e v="#N/A"/>
    <e v="#N/A"/>
    <e v="#N/A"/>
    <s v="FIXED"/>
    <x v="0"/>
    <m/>
    <m/>
    <m/>
    <m/>
    <x v="0"/>
  </r>
  <r>
    <x v="0"/>
    <s v="89865089-f024-4816-9a75-6aeb901268be"/>
    <x v="0"/>
    <e v="#N/A"/>
    <e v="#N/A"/>
    <e v="#N/A"/>
    <s v="FIXED"/>
    <x v="0"/>
    <m/>
    <m/>
    <m/>
    <m/>
    <x v="0"/>
  </r>
  <r>
    <x v="0"/>
    <s v="89869214-f193-4f02-9982-d3e724be7b76"/>
    <x v="0"/>
    <e v="#N/A"/>
    <e v="#N/A"/>
    <e v="#N/A"/>
    <s v="FIXED"/>
    <x v="0"/>
    <m/>
    <m/>
    <m/>
    <m/>
    <x v="0"/>
  </r>
  <r>
    <x v="0"/>
    <s v="8987be9b-4c86-4552-93e9-853edd032889"/>
    <x v="0"/>
    <s v="0265brn2xg0hb2d.bpna.popularinc.net"/>
    <s v="8987be9b-4c86-4552-93e9-853edd032889"/>
    <s v="Critical"/>
    <s v="FIXED"/>
    <x v="0"/>
    <m/>
    <m/>
    <m/>
    <m/>
    <x v="0"/>
  </r>
  <r>
    <x v="0"/>
    <s v="8989b2ff-1440-4824-8b3c-becc574f4d2d"/>
    <x v="0"/>
    <s v="bdwybkob738ph2l.bpna.popularinc.net"/>
    <s v="8989b2ff-1440-4824-8b3c-becc574f4d2d"/>
    <s v="Medium"/>
    <s v="FIXED"/>
    <x v="0"/>
    <m/>
    <m/>
    <m/>
    <m/>
    <x v="0"/>
  </r>
  <r>
    <x v="10"/>
    <s v="898a44b3-31cb-4f55-8117-5f065ee4ceee"/>
    <x v="1"/>
    <s v="bpn-rosedb-05"/>
    <s v="898a44b3-31cb-4f55-8117-5f065ee4ceee"/>
    <s v="High"/>
    <s v="RESURFACED"/>
    <x v="0"/>
    <m/>
    <m/>
    <m/>
    <m/>
    <x v="0"/>
  </r>
  <r>
    <x v="0"/>
    <s v="898ab2d0-4ae5-4259-b091-362ec6815287"/>
    <x v="1"/>
    <s v="bdwybrnhcl62x2l.bpna.popularinc.net"/>
    <s v="898ab2d0-4ae5-4259-b091-362ec6815287"/>
    <s v="High"/>
    <s v="RESURFACED"/>
    <x v="0"/>
    <m/>
    <m/>
    <m/>
    <m/>
    <x v="0"/>
  </r>
  <r>
    <x v="0"/>
    <s v="898ad255-8b8f-42da-868c-8a6e79e2dcfc"/>
    <x v="0"/>
    <e v="#N/A"/>
    <e v="#N/A"/>
    <e v="#N/A"/>
    <s v="FIXED"/>
    <x v="0"/>
    <m/>
    <m/>
    <m/>
    <m/>
    <x v="0"/>
  </r>
  <r>
    <x v="4"/>
    <s v="898b518b-93f6-45a4-827b-cb4062383316"/>
    <x v="0"/>
    <e v="#N/A"/>
    <e v="#N/A"/>
    <e v="#N/A"/>
    <s v="FIXED"/>
    <x v="0"/>
    <m/>
    <m/>
    <m/>
    <m/>
    <x v="0"/>
  </r>
  <r>
    <x v="0"/>
    <s v="898b8ba9-22fc-4079-8139-fec0c2e5eaad"/>
    <x v="0"/>
    <e v="#N/A"/>
    <e v="#N/A"/>
    <e v="#N/A"/>
    <s v="FIXED"/>
    <x v="0"/>
    <m/>
    <m/>
    <m/>
    <m/>
    <x v="0"/>
  </r>
  <r>
    <x v="0"/>
    <s v="898b9bcb-c2b3-43d2-a92b-b24feeda7caa"/>
    <x v="0"/>
    <e v="#N/A"/>
    <e v="#N/A"/>
    <e v="#N/A"/>
    <s v="FIXED"/>
    <x v="0"/>
    <m/>
    <m/>
    <m/>
    <m/>
    <x v="0"/>
  </r>
  <r>
    <x v="0"/>
    <s v="898c17f8-07e5-4858-bc79-c662db705108"/>
    <x v="0"/>
    <e v="#N/A"/>
    <e v="#N/A"/>
    <e v="#N/A"/>
    <s v="FIXED"/>
    <x v="0"/>
    <m/>
    <m/>
    <m/>
    <m/>
    <x v="0"/>
  </r>
  <r>
    <x v="10"/>
    <s v="898c2258-7425-4dd1-9069-67f78860d6d1"/>
    <x v="0"/>
    <e v="#N/A"/>
    <e v="#N/A"/>
    <e v="#N/A"/>
    <s v="FIXED"/>
    <x v="0"/>
    <m/>
    <m/>
    <m/>
    <m/>
    <x v="0"/>
  </r>
  <r>
    <x v="0"/>
    <s v="898c52b0-ed58-4757-940f-54c97f024b7f"/>
    <x v="0"/>
    <e v="#N/A"/>
    <e v="#N/A"/>
    <e v="#N/A"/>
    <s v="FIXED"/>
    <x v="0"/>
    <m/>
    <m/>
    <m/>
    <m/>
    <x v="0"/>
  </r>
  <r>
    <x v="2"/>
    <s v="898c6046-c803-4bbd-a1e3-27da685f1535"/>
    <x v="2"/>
    <s v="bpn-roseiras-02"/>
    <s v="898c6046-c803-4bbd-a1e3-27da685f1535"/>
    <s v="Medium"/>
    <s v="ACTIVE"/>
    <x v="0"/>
    <m/>
    <m/>
    <m/>
    <m/>
    <x v="0"/>
  </r>
  <r>
    <x v="0"/>
    <s v="898d8ca9-6a83-42f4-96ac-01b85b32b0e3"/>
    <x v="0"/>
    <e v="#N/A"/>
    <e v="#N/A"/>
    <e v="#N/A"/>
    <s v="FIXED"/>
    <x v="0"/>
    <m/>
    <m/>
    <m/>
    <m/>
    <x v="0"/>
  </r>
  <r>
    <x v="0"/>
    <s v="898dca9d-6056-44dc-a1be-81703ea10f16"/>
    <x v="0"/>
    <e v="#N/A"/>
    <e v="#N/A"/>
    <e v="#N/A"/>
    <s v="FIXED"/>
    <x v="0"/>
    <m/>
    <m/>
    <m/>
    <m/>
    <x v="0"/>
  </r>
  <r>
    <x v="0"/>
    <s v="898f3fd1-9671-496e-9628-67025bfb9f8b"/>
    <x v="0"/>
    <e v="#N/A"/>
    <e v="#N/A"/>
    <e v="#N/A"/>
    <s v="FIXED"/>
    <x v="0"/>
    <m/>
    <m/>
    <m/>
    <m/>
    <x v="0"/>
  </r>
  <r>
    <x v="0"/>
    <s v="898f65a2-bed7-4919-af0c-afaedb4a1259"/>
    <x v="0"/>
    <e v="#N/A"/>
    <e v="#N/A"/>
    <e v="#N/A"/>
    <s v="FIXED"/>
    <x v="0"/>
    <m/>
    <m/>
    <m/>
    <m/>
    <x v="0"/>
  </r>
  <r>
    <x v="0"/>
    <s v="898fff3b-f1b2-4692-a669-afa189acc752"/>
    <x v="0"/>
    <e v="#N/A"/>
    <e v="#N/A"/>
    <e v="#N/A"/>
    <s v="FIXED"/>
    <x v="0"/>
    <m/>
    <m/>
    <m/>
    <m/>
    <x v="0"/>
  </r>
  <r>
    <x v="4"/>
    <s v="899001fd-0096-4c0b-8b56-3fd36757afb9"/>
    <x v="0"/>
    <e v="#N/A"/>
    <e v="#N/A"/>
    <e v="#N/A"/>
    <s v="FIXED"/>
    <x v="0"/>
    <m/>
    <m/>
    <m/>
    <m/>
    <x v="0"/>
  </r>
  <r>
    <x v="0"/>
    <s v="8990f4f9-4a0e-4f49-9d6b-cf9bf73e2450"/>
    <x v="0"/>
    <e v="#N/A"/>
    <e v="#N/A"/>
    <e v="#N/A"/>
    <s v="FIXED"/>
    <x v="0"/>
    <m/>
    <m/>
    <m/>
    <m/>
    <x v="0"/>
  </r>
  <r>
    <x v="0"/>
    <s v="899143e3-8c86-4206-a284-fcc5054add29"/>
    <x v="2"/>
    <s v="0071brnb645182d.bpna.popularinc.net"/>
    <s v="899143e3-8c86-4206-a284-fcc5054add29"/>
    <s v="High"/>
    <s v="ACTIVE"/>
    <x v="0"/>
    <m/>
    <m/>
    <m/>
    <m/>
    <x v="0"/>
  </r>
  <r>
    <x v="0"/>
    <s v="89915086-2d77-45a1-8b48-fc905d490834"/>
    <x v="0"/>
    <e v="#N/A"/>
    <e v="#N/A"/>
    <e v="#N/A"/>
    <s v="FIXED"/>
    <x v="0"/>
    <m/>
    <m/>
    <m/>
    <m/>
    <x v="0"/>
  </r>
  <r>
    <x v="0"/>
    <s v="899179ac-6ebb-4c86-8805-d55bf2d64ffb"/>
    <x v="0"/>
    <e v="#N/A"/>
    <e v="#N/A"/>
    <e v="#N/A"/>
    <s v="FIXED"/>
    <x v="0"/>
    <m/>
    <m/>
    <m/>
    <m/>
    <x v="0"/>
  </r>
  <r>
    <x v="2"/>
    <s v="8991fac7-74c2-4bd9-b6e7-d8a534fe5a11"/>
    <x v="1"/>
    <s v="bpn-rosecmas-06"/>
    <s v="8991fac7-74c2-4bd9-b6e7-d8a534fe5a11"/>
    <s v="Medium"/>
    <s v="RESURFACED"/>
    <x v="0"/>
    <m/>
    <m/>
    <m/>
    <m/>
    <x v="0"/>
  </r>
  <r>
    <x v="2"/>
    <s v="8992bd50-e0d3-4256-a128-133e14bd197e"/>
    <x v="0"/>
    <e v="#N/A"/>
    <e v="#N/A"/>
    <e v="#N/A"/>
    <s v="FIXED"/>
    <x v="0"/>
    <m/>
    <m/>
    <m/>
    <m/>
    <x v="0"/>
  </r>
  <r>
    <x v="0"/>
    <s v="8992c3db-4b1b-4de2-8918-14e8f1021bdb"/>
    <x v="0"/>
    <e v="#N/A"/>
    <e v="#N/A"/>
    <e v="#N/A"/>
    <s v="FIXED"/>
    <x v="0"/>
    <m/>
    <m/>
    <m/>
    <m/>
    <x v="0"/>
  </r>
  <r>
    <x v="2"/>
    <s v="8994da26-f2ac-4250-8435-2f1694029183"/>
    <x v="0"/>
    <s v="bpn-roseirps-01"/>
    <s v="8994da26-f2ac-4250-8435-2f1694029183"/>
    <s v="High"/>
    <s v="FIXED"/>
    <x v="0"/>
    <m/>
    <m/>
    <m/>
    <m/>
    <x v="0"/>
  </r>
  <r>
    <x v="1"/>
    <s v="8995b520-23c9-4cfa-9f6d-e3c2b833b7ed"/>
    <x v="1"/>
    <s v="bpn-rosefars-02"/>
    <s v="8995b520-23c9-4cfa-9f6d-e3c2b833b7ed"/>
    <s v="Medium"/>
    <s v="RESURFACED"/>
    <x v="0"/>
    <m/>
    <m/>
    <m/>
    <m/>
    <x v="0"/>
  </r>
  <r>
    <x v="9"/>
    <s v="8995cea3-1c81-4b5a-9e1c-f5b2f13dc199"/>
    <x v="0"/>
    <e v="#N/A"/>
    <e v="#N/A"/>
    <e v="#N/A"/>
    <s v="FIXED"/>
    <x v="0"/>
    <m/>
    <m/>
    <m/>
    <m/>
    <x v="0"/>
  </r>
  <r>
    <x v="0"/>
    <s v="8995d4ad-75e4-40e1-8559-aa49cd7d4f58"/>
    <x v="0"/>
    <e v="#N/A"/>
    <e v="#N/A"/>
    <e v="#N/A"/>
    <s v="FIXED"/>
    <x v="0"/>
    <m/>
    <m/>
    <m/>
    <m/>
    <x v="0"/>
  </r>
  <r>
    <x v="0"/>
    <s v="8995eb4b-8802-4ddb-b5a4-80ea42be1794"/>
    <x v="2"/>
    <s v="miambko9kd09y2l.bpna.popularinc.net"/>
    <s v="8995eb4b-8802-4ddb-b5a4-80ea42be1794"/>
    <s v="High"/>
    <s v="ACTIVE"/>
    <x v="0"/>
    <m/>
    <m/>
    <m/>
    <m/>
    <x v="0"/>
  </r>
  <r>
    <x v="0"/>
    <s v="899619a8-021f-4d74-a28e-4c2790687c3b"/>
    <x v="0"/>
    <e v="#N/A"/>
    <e v="#N/A"/>
    <e v="#N/A"/>
    <s v="FIXED"/>
    <x v="0"/>
    <m/>
    <m/>
    <m/>
    <m/>
    <x v="0"/>
  </r>
  <r>
    <x v="0"/>
    <s v="89961af0-bf03-4830-b2dc-11386454d91d"/>
    <x v="0"/>
    <s v="miambko2tlqp73l.bpna.popularinc.net"/>
    <s v="89961af0-bf03-4830-b2dc-11386454d91d"/>
    <s v="High"/>
    <s v="FIXED"/>
    <x v="0"/>
    <m/>
    <m/>
    <m/>
    <m/>
    <x v="0"/>
  </r>
  <r>
    <x v="0"/>
    <s v="89967b2b-2f1d-4c75-90b8-1eaedb49559c"/>
    <x v="0"/>
    <e v="#N/A"/>
    <e v="#N/A"/>
    <e v="#N/A"/>
    <s v="FIXED"/>
    <x v="0"/>
    <m/>
    <m/>
    <m/>
    <m/>
    <x v="0"/>
  </r>
  <r>
    <x v="0"/>
    <s v="8996f5e6-4a13-4bcd-964f-cd3f3b3d56d6"/>
    <x v="0"/>
    <e v="#N/A"/>
    <e v="#N/A"/>
    <e v="#N/A"/>
    <s v="FIXED"/>
    <x v="0"/>
    <m/>
    <m/>
    <m/>
    <m/>
    <x v="0"/>
  </r>
  <r>
    <x v="0"/>
    <s v="8997f930-21ad-4173-8ea5-761d53d5dcbe"/>
    <x v="0"/>
    <e v="#N/A"/>
    <e v="#N/A"/>
    <e v="#N/A"/>
    <s v="FIXED"/>
    <x v="0"/>
    <m/>
    <m/>
    <m/>
    <m/>
    <x v="0"/>
  </r>
  <r>
    <x v="0"/>
    <s v="89981906-24da-4d06-8ece-651b4f1f7a44"/>
    <x v="0"/>
    <e v="#N/A"/>
    <e v="#N/A"/>
    <e v="#N/A"/>
    <s v="FIXED"/>
    <x v="0"/>
    <m/>
    <m/>
    <m/>
    <m/>
    <x v="0"/>
  </r>
  <r>
    <x v="0"/>
    <s v="899a92c2-f25a-463f-9741-4585eb386a86"/>
    <x v="0"/>
    <e v="#N/A"/>
    <e v="#N/A"/>
    <e v="#N/A"/>
    <s v="FIXED"/>
    <x v="0"/>
    <m/>
    <m/>
    <m/>
    <m/>
    <x v="0"/>
  </r>
  <r>
    <x v="6"/>
    <s v="899b7fbc-77da-4310-80d0-5c9306e01678"/>
    <x v="2"/>
    <s v="bpn-roseclts-03"/>
    <s v="899b7fbc-77da-4310-80d0-5c9306e01678"/>
    <s v="Medium"/>
    <s v="ACTIVE"/>
    <x v="0"/>
    <m/>
    <m/>
    <m/>
    <m/>
    <x v="0"/>
  </r>
  <r>
    <x v="0"/>
    <s v="899ba9c9-11a4-4da7-b6f0-a8e0b0775594"/>
    <x v="0"/>
    <e v="#N/A"/>
    <e v="#N/A"/>
    <e v="#N/A"/>
    <s v="FIXED"/>
    <x v="0"/>
    <m/>
    <m/>
    <m/>
    <m/>
    <x v="0"/>
  </r>
  <r>
    <x v="1"/>
    <s v="899c6bb9-c788-4860-a22f-af350bd833f6"/>
    <x v="0"/>
    <e v="#N/A"/>
    <e v="#N/A"/>
    <e v="#N/A"/>
    <s v="FIXED"/>
    <x v="0"/>
    <m/>
    <m/>
    <m/>
    <m/>
    <x v="0"/>
  </r>
  <r>
    <x v="0"/>
    <s v="899c9fa3-3c47-493f-aa34-97babbcf12e7"/>
    <x v="0"/>
    <e v="#N/A"/>
    <e v="#N/A"/>
    <e v="#N/A"/>
    <s v="FIXED"/>
    <x v="0"/>
    <m/>
    <m/>
    <m/>
    <m/>
    <x v="0"/>
  </r>
  <r>
    <x v="0"/>
    <s v="899e4e41-3261-4355-87b6-1f01bd027ffd"/>
    <x v="0"/>
    <s v="rosebrn454n3g2l.bpna.popularinc.net"/>
    <s v="899e4e41-3261-4355-87b6-1f01bd027ffd"/>
    <s v="Medium"/>
    <s v="FIXED"/>
    <x v="0"/>
    <m/>
    <m/>
    <m/>
    <m/>
    <x v="0"/>
  </r>
  <r>
    <x v="1"/>
    <s v="899e813a-b226-491f-9f35-405adad2f2d3"/>
    <x v="2"/>
    <s v="bpn-primacdb-01"/>
    <s v="899e813a-b226-491f-9f35-405adad2f2d3"/>
    <s v="Medium"/>
    <s v="ACTIVE"/>
    <x v="0"/>
    <m/>
    <m/>
    <m/>
    <m/>
    <x v="0"/>
  </r>
  <r>
    <x v="0"/>
    <s v="899f1ec8-f20d-4188-b580-9cbfa4bb4f74"/>
    <x v="0"/>
    <e v="#N/A"/>
    <e v="#N/A"/>
    <e v="#N/A"/>
    <s v="FIXED"/>
    <x v="0"/>
    <m/>
    <m/>
    <m/>
    <m/>
    <x v="0"/>
  </r>
  <r>
    <x v="14"/>
    <s v="899fdb06-ead5-4432-8191-0e1512abab74"/>
    <x v="0"/>
    <e v="#N/A"/>
    <e v="#N/A"/>
    <e v="#N/A"/>
    <s v="FIXED"/>
    <x v="0"/>
    <m/>
    <m/>
    <m/>
    <m/>
    <x v="0"/>
  </r>
  <r>
    <x v="0"/>
    <s v="89a0ca93-d1b8-46e6-92d6-f033f1382dee"/>
    <x v="0"/>
    <e v="#N/A"/>
    <e v="#N/A"/>
    <e v="#N/A"/>
    <s v="FIXED"/>
    <x v="0"/>
    <m/>
    <m/>
    <m/>
    <m/>
    <x v="0"/>
  </r>
  <r>
    <x v="0"/>
    <s v="89a1f0aa-23db-49af-931b-a41223304cd9"/>
    <x v="0"/>
    <e v="#N/A"/>
    <e v="#N/A"/>
    <e v="#N/A"/>
    <s v="FIXED"/>
    <x v="0"/>
    <m/>
    <m/>
    <m/>
    <m/>
    <x v="0"/>
  </r>
  <r>
    <x v="1"/>
    <s v="89a1f6f3-3f16-4d1a-8304-5fb82dc00956"/>
    <x v="2"/>
    <s v="pcb-rosemx-13"/>
    <s v="89a1f6f3-3f16-4d1a-8304-5fb82dc00956"/>
    <s v="Medium"/>
    <s v="ACTIVE"/>
    <x v="0"/>
    <m/>
    <m/>
    <m/>
    <m/>
    <x v="0"/>
  </r>
  <r>
    <x v="0"/>
    <s v="89a2012f-75dc-433e-8fa0-b756f2f714cb"/>
    <x v="0"/>
    <e v="#N/A"/>
    <e v="#N/A"/>
    <e v="#N/A"/>
    <s v="FIXED"/>
    <x v="0"/>
    <m/>
    <m/>
    <m/>
    <m/>
    <x v="0"/>
  </r>
  <r>
    <x v="1"/>
    <s v="89a23f6e-0182-4900-8ca1-6a25fe69ae5e"/>
    <x v="0"/>
    <e v="#N/A"/>
    <e v="#N/A"/>
    <e v="#N/A"/>
    <s v="FIXED"/>
    <x v="0"/>
    <m/>
    <m/>
    <m/>
    <m/>
    <x v="0"/>
  </r>
  <r>
    <x v="0"/>
    <s v="89a39feb-9fcd-407d-9dee-d02e7305c814"/>
    <x v="0"/>
    <e v="#N/A"/>
    <e v="#N/A"/>
    <e v="#N/A"/>
    <s v="FIXED"/>
    <x v="0"/>
    <m/>
    <m/>
    <m/>
    <m/>
    <x v="0"/>
  </r>
  <r>
    <x v="2"/>
    <s v="89a4b9e2-50c3-488d-a54b-8943d65c8668"/>
    <x v="0"/>
    <e v="#N/A"/>
    <e v="#N/A"/>
    <e v="#N/A"/>
    <s v="FIXED"/>
    <x v="0"/>
    <m/>
    <m/>
    <m/>
    <m/>
    <x v="0"/>
  </r>
  <r>
    <x v="0"/>
    <s v="89a507a0-5a67-44cf-8a18-1c011cbf5a22"/>
    <x v="0"/>
    <e v="#N/A"/>
    <e v="#N/A"/>
    <e v="#N/A"/>
    <s v="FIXED"/>
    <x v="0"/>
    <m/>
    <m/>
    <m/>
    <m/>
    <x v="0"/>
  </r>
  <r>
    <x v="7"/>
    <s v="89a531fc-c38d-4751-be94-ad92494da9a0"/>
    <x v="2"/>
    <s v="bpn-cmtypmdb-01"/>
    <s v="89a531fc-c38d-4751-be94-ad92494da9a0"/>
    <s v="Medium"/>
    <s v="ACTIVE"/>
    <x v="0"/>
    <m/>
    <m/>
    <m/>
    <m/>
    <x v="0"/>
  </r>
  <r>
    <x v="0"/>
    <s v="89a5d46f-ad4b-4856-85f6-47667169663d"/>
    <x v="0"/>
    <e v="#N/A"/>
    <e v="#N/A"/>
    <e v="#N/A"/>
    <s v="FIXED"/>
    <x v="0"/>
    <m/>
    <m/>
    <m/>
    <m/>
    <x v="0"/>
  </r>
  <r>
    <x v="0"/>
    <s v="89a7a97e-f124-41b7-97e8-beb5db32bba9"/>
    <x v="0"/>
    <e v="#N/A"/>
    <e v="#N/A"/>
    <e v="#N/A"/>
    <s v="FIXED"/>
    <x v="0"/>
    <m/>
    <m/>
    <m/>
    <m/>
    <x v="0"/>
  </r>
  <r>
    <x v="0"/>
    <s v="89a7b961-4ea9-4343-8e73-ff7069bf66c8"/>
    <x v="0"/>
    <e v="#N/A"/>
    <e v="#N/A"/>
    <e v="#N/A"/>
    <s v="FIXED"/>
    <x v="0"/>
    <m/>
    <m/>
    <m/>
    <m/>
    <x v="0"/>
  </r>
  <r>
    <x v="5"/>
    <s v="89a8ed6b-b7c8-4438-a051-7190818c1f56"/>
    <x v="0"/>
    <e v="#N/A"/>
    <e v="#N/A"/>
    <e v="#N/A"/>
    <s v="FIXED"/>
    <x v="0"/>
    <m/>
    <m/>
    <m/>
    <m/>
    <x v="0"/>
  </r>
  <r>
    <x v="0"/>
    <s v="89a91dd5-953a-4800-9f83-9870ff47d434"/>
    <x v="0"/>
    <e v="#N/A"/>
    <e v="#N/A"/>
    <e v="#N/A"/>
    <s v="FIXED"/>
    <x v="0"/>
    <m/>
    <m/>
    <m/>
    <m/>
    <x v="0"/>
  </r>
  <r>
    <x v="0"/>
    <s v="89a95f5a-4df0-4aa9-8b61-786fc5b9748a"/>
    <x v="0"/>
    <e v="#N/A"/>
    <e v="#N/A"/>
    <e v="#N/A"/>
    <s v="FIXED"/>
    <x v="0"/>
    <m/>
    <m/>
    <m/>
    <m/>
    <x v="0"/>
  </r>
  <r>
    <x v="0"/>
    <s v="89ab7332-99f0-4d5c-8c4f-3e31de5ada27"/>
    <x v="0"/>
    <s v="bdwybko2ykhp73l.bpna.popularinc.net"/>
    <s v="89ab7332-99f0-4d5c-8c4f-3e31de5ada27"/>
    <s v="Medium"/>
    <s v="FIXED"/>
    <x v="0"/>
    <m/>
    <m/>
    <m/>
    <m/>
    <x v="0"/>
  </r>
  <r>
    <x v="4"/>
    <s v="89abb06a-4a17-4664-91d1-355da1e5f5e9"/>
    <x v="0"/>
    <e v="#N/A"/>
    <e v="#N/A"/>
    <e v="#N/A"/>
    <s v="FIXED"/>
    <x v="0"/>
    <m/>
    <m/>
    <m/>
    <m/>
    <x v="0"/>
  </r>
  <r>
    <x v="1"/>
    <s v="89abd9e2-0060-41ea-a981-a71985fb8611"/>
    <x v="0"/>
    <e v="#N/A"/>
    <e v="#N/A"/>
    <e v="#N/A"/>
    <s v="FIXED"/>
    <x v="0"/>
    <m/>
    <m/>
    <m/>
    <m/>
    <x v="0"/>
  </r>
  <r>
    <x v="6"/>
    <s v="89ad06b7-b9e0-4f05-ae60-8fef170661f0"/>
    <x v="1"/>
    <s v="bpn-rosetecm-05"/>
    <s v="89ad06b7-b9e0-4f05-ae60-8fef170661f0"/>
    <s v="Medium"/>
    <s v="RESURFACED"/>
    <x v="0"/>
    <m/>
    <m/>
    <m/>
    <m/>
    <x v="0"/>
  </r>
  <r>
    <x v="0"/>
    <s v="89ad64b2-4dcb-4685-9950-e1c62afbc0b0"/>
    <x v="0"/>
    <e v="#N/A"/>
    <e v="#N/A"/>
    <e v="#N/A"/>
    <s v="FIXED"/>
    <x v="0"/>
    <m/>
    <m/>
    <m/>
    <m/>
    <x v="0"/>
  </r>
  <r>
    <x v="0"/>
    <s v="89adeaaf-f815-4c81-9db0-91bb0914e4f5"/>
    <x v="0"/>
    <s v="bdwybkog5l09y2l.bpna.popularinc.net"/>
    <s v="89adeaaf-f815-4c81-9db0-91bb0914e4f5"/>
    <s v="Medium"/>
    <s v="FIXED"/>
    <x v="0"/>
    <m/>
    <m/>
    <m/>
    <m/>
    <x v="0"/>
  </r>
  <r>
    <x v="0"/>
    <s v="89af2619-4232-49e9-a414-b21d94bb3da3"/>
    <x v="0"/>
    <e v="#N/A"/>
    <e v="#N/A"/>
    <e v="#N/A"/>
    <s v="FIXED"/>
    <x v="0"/>
    <m/>
    <m/>
    <m/>
    <m/>
    <x v="0"/>
  </r>
  <r>
    <x v="0"/>
    <s v="89b4bad1-1e44-4f46-a53d-83debbf61e0d"/>
    <x v="0"/>
    <e v="#N/A"/>
    <e v="#N/A"/>
    <e v="#N/A"/>
    <s v="FIXED"/>
    <x v="0"/>
    <m/>
    <m/>
    <m/>
    <m/>
    <x v="0"/>
  </r>
  <r>
    <x v="1"/>
    <s v="89b5350c-c4ab-4879-bfe6-3397b8b06371"/>
    <x v="0"/>
    <e v="#N/A"/>
    <e v="#N/A"/>
    <e v="#N/A"/>
    <s v="FIXED"/>
    <x v="0"/>
    <m/>
    <m/>
    <m/>
    <m/>
    <x v="0"/>
  </r>
  <r>
    <x v="4"/>
    <s v="89b57e2e-6030-43a9-99dc-751f0c1632a0"/>
    <x v="0"/>
    <e v="#N/A"/>
    <e v="#N/A"/>
    <e v="#N/A"/>
    <s v="FIXED"/>
    <x v="0"/>
    <m/>
    <m/>
    <m/>
    <m/>
    <x v="0"/>
  </r>
  <r>
    <x v="0"/>
    <s v="89b5ee10-b309-4ad2-81e7-1c3faa94102d"/>
    <x v="0"/>
    <e v="#N/A"/>
    <e v="#N/A"/>
    <e v="#N/A"/>
    <s v="FIXED"/>
    <x v="0"/>
    <m/>
    <m/>
    <m/>
    <m/>
    <x v="0"/>
  </r>
  <r>
    <x v="5"/>
    <s v="89b7b24d-0e1c-4361-97ba-dab737669ffa"/>
    <x v="0"/>
    <e v="#N/A"/>
    <e v="#N/A"/>
    <e v="#N/A"/>
    <s v="FIXED"/>
    <x v="0"/>
    <m/>
    <m/>
    <m/>
    <m/>
    <x v="0"/>
  </r>
  <r>
    <x v="0"/>
    <s v="89b81e50-d05b-4ec8-aff6-95b423ac0015"/>
    <x v="0"/>
    <e v="#N/A"/>
    <e v="#N/A"/>
    <e v="#N/A"/>
    <s v="FIXED"/>
    <x v="0"/>
    <m/>
    <m/>
    <m/>
    <m/>
    <x v="0"/>
  </r>
  <r>
    <x v="0"/>
    <s v="89b83bbd-08f4-4889-945b-f7cb5f91c7ea"/>
    <x v="0"/>
    <e v="#N/A"/>
    <e v="#N/A"/>
    <e v="#N/A"/>
    <s v="FIXED"/>
    <x v="0"/>
    <m/>
    <m/>
    <m/>
    <m/>
    <x v="0"/>
  </r>
  <r>
    <x v="10"/>
    <s v="89b99c0d-e2db-494b-844f-41732b260285"/>
    <x v="2"/>
    <s v="bpn-rosesccm-01"/>
    <s v="89b99c0d-e2db-494b-844f-41732b260285"/>
    <s v="Medium"/>
    <s v="ACTIVE"/>
    <x v="0"/>
    <m/>
    <m/>
    <m/>
    <m/>
    <x v="0"/>
  </r>
  <r>
    <x v="4"/>
    <s v="89b9ab66-c56d-43b2-be54-3842e967c315"/>
    <x v="0"/>
    <e v="#N/A"/>
    <e v="#N/A"/>
    <e v="#N/A"/>
    <s v="FIXED"/>
    <x v="0"/>
    <m/>
    <m/>
    <m/>
    <m/>
    <x v="0"/>
  </r>
  <r>
    <x v="4"/>
    <s v="89bacaf4-3376-4e63-943d-b46a76ec346d"/>
    <x v="0"/>
    <e v="#N/A"/>
    <e v="#N/A"/>
    <e v="#N/A"/>
    <s v="FIXED"/>
    <x v="0"/>
    <m/>
    <m/>
    <m/>
    <m/>
    <x v="0"/>
  </r>
  <r>
    <x v="0"/>
    <s v="89bb0d02-f867-4639-90a3-6a8888a3e04d"/>
    <x v="0"/>
    <e v="#N/A"/>
    <e v="#N/A"/>
    <e v="#N/A"/>
    <s v="FIXED"/>
    <x v="0"/>
    <m/>
    <m/>
    <m/>
    <m/>
    <x v="0"/>
  </r>
  <r>
    <x v="1"/>
    <s v="89bd9508-6074-4f00-9095-ddd7d3ad7fc5"/>
    <x v="0"/>
    <e v="#N/A"/>
    <e v="#N/A"/>
    <e v="#N/A"/>
    <s v="FIXED"/>
    <x v="0"/>
    <m/>
    <m/>
    <m/>
    <m/>
    <x v="0"/>
  </r>
  <r>
    <x v="0"/>
    <s v="89be109d-75a5-459f-82bf-d318f0079976"/>
    <x v="0"/>
    <e v="#N/A"/>
    <e v="#N/A"/>
    <e v="#N/A"/>
    <s v="FIXED"/>
    <x v="0"/>
    <m/>
    <m/>
    <m/>
    <m/>
    <x v="0"/>
  </r>
  <r>
    <x v="0"/>
    <s v="89be201f-cea2-4e72-a593-d45bd92b7ea9"/>
    <x v="0"/>
    <e v="#N/A"/>
    <e v="#N/A"/>
    <e v="#N/A"/>
    <s v="FIXED"/>
    <x v="0"/>
    <m/>
    <m/>
    <m/>
    <m/>
    <x v="0"/>
  </r>
  <r>
    <x v="0"/>
    <s v="89bfaaaa-f03f-4e41-a27d-d3f95f1c8ed5"/>
    <x v="0"/>
    <e v="#N/A"/>
    <e v="#N/A"/>
    <e v="#N/A"/>
    <s v="FIXED"/>
    <x v="0"/>
    <m/>
    <m/>
    <m/>
    <m/>
    <x v="0"/>
  </r>
  <r>
    <x v="0"/>
    <s v="89bfcbe8-3d15-4614-9eab-8214dfb024d4"/>
    <x v="0"/>
    <e v="#N/A"/>
    <e v="#N/A"/>
    <e v="#N/A"/>
    <s v="FIXED"/>
    <x v="0"/>
    <m/>
    <m/>
    <m/>
    <m/>
    <x v="0"/>
  </r>
  <r>
    <x v="0"/>
    <s v="89c2d7e9-2939-4e9a-82e3-29cb58f4e1a5"/>
    <x v="0"/>
    <e v="#N/A"/>
    <e v="#N/A"/>
    <e v="#N/A"/>
    <s v="FIXED"/>
    <x v="0"/>
    <m/>
    <m/>
    <m/>
    <m/>
    <x v="0"/>
  </r>
  <r>
    <x v="0"/>
    <s v="89c2ea03-9947-40fa-bd0a-bc6437b5ed46"/>
    <x v="0"/>
    <e v="#N/A"/>
    <e v="#N/A"/>
    <e v="#N/A"/>
    <s v="FIXED"/>
    <x v="0"/>
    <m/>
    <m/>
    <m/>
    <m/>
    <x v="0"/>
  </r>
  <r>
    <x v="0"/>
    <s v="89c3a031-88fa-4b96-b6fd-7f2af8d56f0a"/>
    <x v="0"/>
    <e v="#N/A"/>
    <e v="#N/A"/>
    <e v="#N/A"/>
    <s v="FIXED"/>
    <x v="0"/>
    <m/>
    <m/>
    <m/>
    <m/>
    <x v="0"/>
  </r>
  <r>
    <x v="0"/>
    <s v="89c3bed8-d50d-4e29-bb85-440ef3cf86da"/>
    <x v="0"/>
    <e v="#N/A"/>
    <e v="#N/A"/>
    <e v="#N/A"/>
    <s v="FIXED"/>
    <x v="0"/>
    <m/>
    <m/>
    <m/>
    <m/>
    <x v="0"/>
  </r>
  <r>
    <x v="0"/>
    <s v="89c3d16e-9049-402d-8e81-3dad42cb0046"/>
    <x v="0"/>
    <e v="#N/A"/>
    <e v="#N/A"/>
    <e v="#N/A"/>
    <s v="FIXED"/>
    <x v="0"/>
    <m/>
    <m/>
    <m/>
    <m/>
    <x v="0"/>
  </r>
  <r>
    <x v="0"/>
    <s v="89c4588b-a77a-4fb9-868e-b5fbda895f70"/>
    <x v="0"/>
    <e v="#N/A"/>
    <e v="#N/A"/>
    <e v="#N/A"/>
    <s v="FIXED"/>
    <x v="0"/>
    <m/>
    <m/>
    <m/>
    <m/>
    <x v="0"/>
  </r>
  <r>
    <x v="0"/>
    <s v="89c46a8b-0ff6-4387-9d6c-bca301fa3b6a"/>
    <x v="0"/>
    <e v="#N/A"/>
    <e v="#N/A"/>
    <e v="#N/A"/>
    <s v="FIXED"/>
    <x v="0"/>
    <m/>
    <m/>
    <m/>
    <m/>
    <x v="0"/>
  </r>
  <r>
    <x v="0"/>
    <s v="89c5373c-ca66-4904-8fd9-26df25751d10"/>
    <x v="0"/>
    <e v="#N/A"/>
    <e v="#N/A"/>
    <e v="#N/A"/>
    <s v="FIXED"/>
    <x v="0"/>
    <m/>
    <m/>
    <m/>
    <m/>
    <x v="0"/>
  </r>
  <r>
    <x v="4"/>
    <s v="89c6c617-1c3e-4b03-b6bf-622f260264e9"/>
    <x v="0"/>
    <e v="#N/A"/>
    <e v="#N/A"/>
    <e v="#N/A"/>
    <s v="FIXED"/>
    <x v="0"/>
    <m/>
    <m/>
    <m/>
    <m/>
    <x v="0"/>
  </r>
  <r>
    <x v="0"/>
    <s v="89c749ff-b99f-4233-87fb-8f24d21d25a5"/>
    <x v="0"/>
    <e v="#N/A"/>
    <e v="#N/A"/>
    <e v="#N/A"/>
    <s v="FIXED"/>
    <x v="0"/>
    <m/>
    <m/>
    <m/>
    <m/>
    <x v="0"/>
  </r>
  <r>
    <x v="0"/>
    <s v="89c7a4b9-e37a-4162-9d7b-5d73acc8e96e"/>
    <x v="0"/>
    <e v="#N/A"/>
    <e v="#N/A"/>
    <e v="#N/A"/>
    <s v="FIXED"/>
    <x v="0"/>
    <m/>
    <m/>
    <m/>
    <m/>
    <x v="0"/>
  </r>
  <r>
    <x v="4"/>
    <s v="89c8ed73-1885-4144-b50d-39642d13d91a"/>
    <x v="0"/>
    <e v="#N/A"/>
    <e v="#N/A"/>
    <e v="#N/A"/>
    <s v="FIXED"/>
    <x v="0"/>
    <m/>
    <m/>
    <m/>
    <m/>
    <x v="0"/>
  </r>
  <r>
    <x v="0"/>
    <s v="89ca277f-a940-41f4-9408-75e9d6b7ba91"/>
    <x v="0"/>
    <e v="#N/A"/>
    <e v="#N/A"/>
    <e v="#N/A"/>
    <s v="FIXED"/>
    <x v="0"/>
    <m/>
    <m/>
    <m/>
    <m/>
    <x v="0"/>
  </r>
  <r>
    <x v="0"/>
    <s v="89ca5778-7b76-483f-a39f-ee2839d09bfd"/>
    <x v="0"/>
    <e v="#N/A"/>
    <e v="#N/A"/>
    <e v="#N/A"/>
    <s v="FIXED"/>
    <x v="0"/>
    <m/>
    <m/>
    <m/>
    <m/>
    <x v="0"/>
  </r>
  <r>
    <x v="4"/>
    <s v="89cb504f-ba54-44de-8a7f-29235742caf7"/>
    <x v="0"/>
    <e v="#N/A"/>
    <e v="#N/A"/>
    <e v="#N/A"/>
    <s v="FIXED"/>
    <x v="0"/>
    <m/>
    <m/>
    <m/>
    <m/>
    <x v="0"/>
  </r>
  <r>
    <x v="4"/>
    <s v="89cb76f2-8133-4557-830c-d8715c6f1be9"/>
    <x v="0"/>
    <s v="0264brn3xyjnd2d.bpna.popularinc.net"/>
    <s v="89cb76f2-8133-4557-830c-d8715c6f1be9"/>
    <s v="High"/>
    <s v="FIXED"/>
    <x v="0"/>
    <m/>
    <m/>
    <m/>
    <m/>
    <x v="0"/>
  </r>
  <r>
    <x v="1"/>
    <s v="89cb8304-b7dd-424d-9097-41b8559c2282"/>
    <x v="0"/>
    <e v="#N/A"/>
    <e v="#N/A"/>
    <e v="#N/A"/>
    <s v="FIXED"/>
    <x v="0"/>
    <m/>
    <m/>
    <m/>
    <m/>
    <x v="0"/>
  </r>
  <r>
    <x v="0"/>
    <s v="89cbc4d7-103c-4299-b6e4-52adc3400451"/>
    <x v="0"/>
    <e v="#N/A"/>
    <e v="#N/A"/>
    <e v="#N/A"/>
    <s v="FIXED"/>
    <x v="0"/>
    <m/>
    <m/>
    <m/>
    <m/>
    <x v="0"/>
  </r>
  <r>
    <x v="11"/>
    <s v="89cc2f17-ce8f-4d6e-93e1-1be5cda38614"/>
    <x v="0"/>
    <e v="#N/A"/>
    <e v="#N/A"/>
    <e v="#N/A"/>
    <s v="FIXED"/>
    <x v="0"/>
    <m/>
    <m/>
    <m/>
    <m/>
    <x v="0"/>
  </r>
  <r>
    <x v="1"/>
    <s v="89cde409-9f14-4a87-9f61-534dd867e972"/>
    <x v="0"/>
    <e v="#N/A"/>
    <e v="#N/A"/>
    <e v="#N/A"/>
    <s v="FIXED"/>
    <x v="0"/>
    <m/>
    <m/>
    <m/>
    <m/>
    <x v="0"/>
  </r>
  <r>
    <x v="6"/>
    <s v="89cde698-7791-4166-9649-daccbb9ada1d"/>
    <x v="0"/>
    <e v="#N/A"/>
    <e v="#N/A"/>
    <e v="#N/A"/>
    <s v="FIXED"/>
    <x v="0"/>
    <m/>
    <m/>
    <m/>
    <m/>
    <x v="0"/>
  </r>
  <r>
    <x v="5"/>
    <s v="89cdf16c-ab0c-4ae5-9edd-c4fb6b339d05"/>
    <x v="0"/>
    <e v="#N/A"/>
    <e v="#N/A"/>
    <e v="#N/A"/>
    <s v="FIXED"/>
    <x v="0"/>
    <m/>
    <m/>
    <m/>
    <m/>
    <x v="0"/>
  </r>
  <r>
    <x v="1"/>
    <s v="89cf59c8-76e6-4a0b-bc2d-d0929dc403bd"/>
    <x v="0"/>
    <e v="#N/A"/>
    <e v="#N/A"/>
    <e v="#N/A"/>
    <s v="FIXED"/>
    <x v="0"/>
    <m/>
    <m/>
    <m/>
    <m/>
    <x v="0"/>
  </r>
  <r>
    <x v="0"/>
    <s v="89cf8254-2e48-46ad-a31e-12205d54e1ff"/>
    <x v="0"/>
    <e v="#N/A"/>
    <e v="#N/A"/>
    <e v="#N/A"/>
    <s v="FIXED"/>
    <x v="0"/>
    <m/>
    <m/>
    <m/>
    <m/>
    <x v="0"/>
  </r>
  <r>
    <x v="5"/>
    <s v="89d24f16-a496-4f71-9cb2-f2f2f918d480"/>
    <x v="0"/>
    <e v="#N/A"/>
    <e v="#N/A"/>
    <e v="#N/A"/>
    <s v="FIXED"/>
    <x v="0"/>
    <m/>
    <m/>
    <m/>
    <m/>
    <x v="0"/>
  </r>
  <r>
    <x v="0"/>
    <s v="89d30226-ab6f-4362-8ff0-127826352bcf"/>
    <x v="0"/>
    <e v="#N/A"/>
    <e v="#N/A"/>
    <e v="#N/A"/>
    <s v="FIXED"/>
    <x v="0"/>
    <m/>
    <m/>
    <m/>
    <m/>
    <x v="0"/>
  </r>
  <r>
    <x v="6"/>
    <s v="89d37d3c-3350-44c8-af8b-397b634deaad"/>
    <x v="0"/>
    <s v="bpn-rosetecm-04"/>
    <s v="89d37d3c-3350-44c8-af8b-397b634deaad"/>
    <s v="Medium"/>
    <s v="FIXED"/>
    <x v="0"/>
    <m/>
    <m/>
    <m/>
    <m/>
    <x v="0"/>
  </r>
  <r>
    <x v="0"/>
    <s v="89d53fff-d8af-4d03-872a-f90c8f6b30fb"/>
    <x v="0"/>
    <e v="#N/A"/>
    <e v="#N/A"/>
    <e v="#N/A"/>
    <s v="FIXED"/>
    <x v="0"/>
    <m/>
    <m/>
    <m/>
    <m/>
    <x v="0"/>
  </r>
  <r>
    <x v="0"/>
    <s v="89d65bab-4a08-4e38-a3ab-174dfa58beaf"/>
    <x v="0"/>
    <e v="#N/A"/>
    <e v="#N/A"/>
    <e v="#N/A"/>
    <s v="FIXED"/>
    <x v="0"/>
    <m/>
    <m/>
    <m/>
    <m/>
    <x v="0"/>
  </r>
  <r>
    <x v="0"/>
    <s v="89d6c839-7624-457d-a142-76145d67c419"/>
    <x v="0"/>
    <e v="#N/A"/>
    <e v="#N/A"/>
    <e v="#N/A"/>
    <s v="FIXED"/>
    <x v="0"/>
    <m/>
    <m/>
    <m/>
    <m/>
    <x v="0"/>
  </r>
  <r>
    <x v="0"/>
    <s v="89d7f621-8e96-4904-8a79-8aec230a869d"/>
    <x v="0"/>
    <e v="#N/A"/>
    <e v="#N/A"/>
    <e v="#N/A"/>
    <s v="FIXED"/>
    <x v="0"/>
    <m/>
    <m/>
    <m/>
    <m/>
    <x v="0"/>
  </r>
  <r>
    <x v="4"/>
    <s v="89d84dfc-c821-4a32-9d80-36df6f63e02e"/>
    <x v="0"/>
    <e v="#N/A"/>
    <e v="#N/A"/>
    <e v="#N/A"/>
    <s v="FIXED"/>
    <x v="0"/>
    <m/>
    <m/>
    <m/>
    <m/>
    <x v="0"/>
  </r>
  <r>
    <x v="1"/>
    <s v="89d85916-8048-4520-ba2c-a6fbe5781ba5"/>
    <x v="0"/>
    <e v="#N/A"/>
    <e v="#N/A"/>
    <e v="#N/A"/>
    <s v="FIXED"/>
    <x v="0"/>
    <m/>
    <m/>
    <m/>
    <m/>
    <x v="0"/>
  </r>
  <r>
    <x v="6"/>
    <s v="89d867d3-7b02-4726-ab99-7d7bb2dee660"/>
    <x v="0"/>
    <e v="#N/A"/>
    <e v="#N/A"/>
    <e v="#N/A"/>
    <s v="FIXED"/>
    <x v="0"/>
    <m/>
    <m/>
    <m/>
    <m/>
    <x v="0"/>
  </r>
  <r>
    <x v="0"/>
    <s v="89d8cac3-65a5-4016-a7ae-ec02ba13b1c6"/>
    <x v="0"/>
    <e v="#N/A"/>
    <e v="#N/A"/>
    <e v="#N/A"/>
    <s v="FIXED"/>
    <x v="0"/>
    <m/>
    <m/>
    <m/>
    <m/>
    <x v="0"/>
  </r>
  <r>
    <x v="5"/>
    <s v="89dc140f-1a6b-41e7-afe9-6244878e0ae7"/>
    <x v="0"/>
    <e v="#N/A"/>
    <e v="#N/A"/>
    <e v="#N/A"/>
    <s v="FIXED"/>
    <x v="0"/>
    <m/>
    <m/>
    <m/>
    <m/>
    <x v="0"/>
  </r>
  <r>
    <x v="10"/>
    <s v="89dda2fe-b2ea-48f6-94b4-c0e5bae531c0"/>
    <x v="0"/>
    <e v="#N/A"/>
    <e v="#N/A"/>
    <e v="#N/A"/>
    <s v="FIXED"/>
    <x v="0"/>
    <m/>
    <m/>
    <m/>
    <m/>
    <x v="0"/>
  </r>
  <r>
    <x v="0"/>
    <s v="89ddc254-e446-4cfb-924f-8500692e2fa4"/>
    <x v="0"/>
    <e v="#N/A"/>
    <e v="#N/A"/>
    <e v="#N/A"/>
    <s v="FIXED"/>
    <x v="0"/>
    <m/>
    <m/>
    <m/>
    <m/>
    <x v="0"/>
  </r>
  <r>
    <x v="0"/>
    <s v="89dec870-c19f-4b13-9c7e-81622f21a280"/>
    <x v="0"/>
    <e v="#N/A"/>
    <e v="#N/A"/>
    <e v="#N/A"/>
    <s v="FIXED"/>
    <x v="0"/>
    <m/>
    <m/>
    <m/>
    <m/>
    <x v="0"/>
  </r>
  <r>
    <x v="0"/>
    <s v="89e0c0b0-9193-4e72-9791-c77da5507874"/>
    <x v="0"/>
    <e v="#N/A"/>
    <e v="#N/A"/>
    <e v="#N/A"/>
    <s v="FIXED"/>
    <x v="0"/>
    <m/>
    <m/>
    <m/>
    <m/>
    <x v="0"/>
  </r>
  <r>
    <x v="0"/>
    <s v="89e17eef-04e3-4777-b400-d9e9d11838fa"/>
    <x v="0"/>
    <e v="#N/A"/>
    <e v="#N/A"/>
    <e v="#N/A"/>
    <s v="FIXED"/>
    <x v="0"/>
    <m/>
    <m/>
    <m/>
    <m/>
    <x v="0"/>
  </r>
  <r>
    <x v="0"/>
    <s v="89e2adea-af3c-4bec-9a39-0f6628f13340"/>
    <x v="0"/>
    <e v="#N/A"/>
    <e v="#N/A"/>
    <e v="#N/A"/>
    <s v="FIXED"/>
    <x v="0"/>
    <m/>
    <m/>
    <m/>
    <m/>
    <x v="0"/>
  </r>
  <r>
    <x v="0"/>
    <s v="89e64db5-4866-4540-b993-47cc8bdd8a33"/>
    <x v="0"/>
    <e v="#N/A"/>
    <e v="#N/A"/>
    <e v="#N/A"/>
    <s v="FIXED"/>
    <x v="0"/>
    <m/>
    <m/>
    <m/>
    <m/>
    <x v="0"/>
  </r>
  <r>
    <x v="1"/>
    <s v="89e6a160-efe9-4c12-8794-305028d3ddd0"/>
    <x v="0"/>
    <e v="#N/A"/>
    <e v="#N/A"/>
    <e v="#N/A"/>
    <s v="FIXED"/>
    <x v="0"/>
    <m/>
    <m/>
    <m/>
    <m/>
    <x v="0"/>
  </r>
  <r>
    <x v="0"/>
    <s v="89e729fe-be3d-468c-a523-497ddd3d122f"/>
    <x v="0"/>
    <e v="#N/A"/>
    <e v="#N/A"/>
    <e v="#N/A"/>
    <s v="FIXED"/>
    <x v="0"/>
    <m/>
    <m/>
    <m/>
    <m/>
    <x v="0"/>
  </r>
  <r>
    <x v="0"/>
    <s v="89e7bb80-3364-4e44-bd6f-9e95e7f8775d"/>
    <x v="0"/>
    <e v="#N/A"/>
    <e v="#N/A"/>
    <e v="#N/A"/>
    <s v="FIXED"/>
    <x v="0"/>
    <m/>
    <m/>
    <m/>
    <m/>
    <x v="0"/>
  </r>
  <r>
    <x v="0"/>
    <s v="89e7e7c2-26bb-4898-baee-3cbdaf79422d"/>
    <x v="0"/>
    <e v="#N/A"/>
    <e v="#N/A"/>
    <e v="#N/A"/>
    <s v="FIXED"/>
    <x v="0"/>
    <m/>
    <m/>
    <m/>
    <m/>
    <x v="0"/>
  </r>
  <r>
    <x v="4"/>
    <s v="89e849de-c3b1-4d72-99f7-72046a6daa5a"/>
    <x v="0"/>
    <e v="#N/A"/>
    <e v="#N/A"/>
    <e v="#N/A"/>
    <s v="FIXED"/>
    <x v="0"/>
    <m/>
    <m/>
    <m/>
    <m/>
    <x v="0"/>
  </r>
  <r>
    <x v="0"/>
    <s v="89e9cc08-f854-4408-b5c9-853306ab0bcf"/>
    <x v="0"/>
    <e v="#N/A"/>
    <e v="#N/A"/>
    <e v="#N/A"/>
    <s v="FIXED"/>
    <x v="0"/>
    <m/>
    <m/>
    <m/>
    <m/>
    <x v="0"/>
  </r>
  <r>
    <x v="6"/>
    <s v="89ea0f44-0187-4055-b607-92f28b21fac6"/>
    <x v="0"/>
    <e v="#N/A"/>
    <e v="#N/A"/>
    <e v="#N/A"/>
    <s v="FIXED"/>
    <x v="0"/>
    <m/>
    <m/>
    <m/>
    <m/>
    <x v="0"/>
  </r>
  <r>
    <x v="0"/>
    <s v="89ec4cf8-7243-4476-ae19-de9e5078b691"/>
    <x v="1"/>
    <s v="miambrngr9sq73l.bpna.popularinc.net"/>
    <s v="89ec4cf8-7243-4476-ae19-de9e5078b691"/>
    <s v="High"/>
    <s v="RESURFACED"/>
    <x v="0"/>
    <m/>
    <m/>
    <m/>
    <m/>
    <x v="0"/>
  </r>
  <r>
    <x v="0"/>
    <s v="89ed7caa-a931-4180-bc8b-02989aae3c9d"/>
    <x v="0"/>
    <e v="#N/A"/>
    <e v="#N/A"/>
    <e v="#N/A"/>
    <s v="FIXED"/>
    <x v="0"/>
    <m/>
    <m/>
    <m/>
    <m/>
    <x v="0"/>
  </r>
  <r>
    <x v="7"/>
    <s v="89edd561-3a36-4221-bcb3-0a2ea9546985"/>
    <x v="0"/>
    <s v="bpn-rosebias-01"/>
    <s v="89edd561-3a36-4221-bcb3-0a2ea9546985"/>
    <s v="High"/>
    <s v="FIXED"/>
    <x v="0"/>
    <m/>
    <m/>
    <m/>
    <m/>
    <x v="0"/>
  </r>
  <r>
    <x v="2"/>
    <s v="89ee2d8e-9fdc-48fe-a922-cc2563bda2ed"/>
    <x v="0"/>
    <e v="#N/A"/>
    <e v="#N/A"/>
    <e v="#N/A"/>
    <s v="FIXED"/>
    <x v="0"/>
    <m/>
    <m/>
    <m/>
    <m/>
    <x v="0"/>
  </r>
  <r>
    <x v="0"/>
    <s v="89ef06b0-3a40-497b-bb82-dce631371aab"/>
    <x v="0"/>
    <e v="#N/A"/>
    <e v="#N/A"/>
    <e v="#N/A"/>
    <s v="FIXED"/>
    <x v="0"/>
    <m/>
    <m/>
    <m/>
    <m/>
    <x v="0"/>
  </r>
  <r>
    <x v="0"/>
    <s v="89ef6703-3af1-4222-bea1-c35047117baa"/>
    <x v="0"/>
    <e v="#N/A"/>
    <e v="#N/A"/>
    <e v="#N/A"/>
    <s v="FIXED"/>
    <x v="0"/>
    <m/>
    <m/>
    <m/>
    <m/>
    <x v="0"/>
  </r>
  <r>
    <x v="1"/>
    <s v="89ef6fc8-d89a-4abc-ab64-77120749c38a"/>
    <x v="0"/>
    <e v="#N/A"/>
    <e v="#N/A"/>
    <e v="#N/A"/>
    <s v="FIXED"/>
    <x v="0"/>
    <m/>
    <m/>
    <m/>
    <m/>
    <x v="0"/>
  </r>
  <r>
    <x v="0"/>
    <s v="89ef723f-8747-4d69-8e37-bf1788d00642"/>
    <x v="0"/>
    <e v="#N/A"/>
    <e v="#N/A"/>
    <e v="#N/A"/>
    <s v="FIXED"/>
    <x v="0"/>
    <m/>
    <m/>
    <m/>
    <m/>
    <x v="0"/>
  </r>
  <r>
    <x v="4"/>
    <s v="89f04109-ef08-4a9b-a73e-ee5ba4c00bb1"/>
    <x v="0"/>
    <s v="miambko37gs1z2l"/>
    <s v="89f04109-ef08-4a9b-a73e-ee5ba4c00bb1"/>
    <s v="High"/>
    <s v="FIXED"/>
    <x v="0"/>
    <m/>
    <m/>
    <m/>
    <m/>
    <x v="0"/>
  </r>
  <r>
    <x v="0"/>
    <s v="89f04d85-175b-4e5a-a8d3-70218f679cfb"/>
    <x v="0"/>
    <e v="#N/A"/>
    <e v="#N/A"/>
    <e v="#N/A"/>
    <s v="FIXED"/>
    <x v="0"/>
    <m/>
    <m/>
    <m/>
    <m/>
    <x v="0"/>
  </r>
  <r>
    <x v="0"/>
    <s v="89f0c246-a24c-4dd4-8ac2-082fea449019"/>
    <x v="1"/>
    <e v="#N/A"/>
    <e v="#N/A"/>
    <e v="#N/A"/>
    <s v="RESURFACED"/>
    <x v="0"/>
    <m/>
    <m/>
    <m/>
    <m/>
    <x v="0"/>
  </r>
  <r>
    <x v="0"/>
    <s v="89f3351b-b8e1-4cd9-b56f-9e80d64f215b"/>
    <x v="0"/>
    <e v="#N/A"/>
    <e v="#N/A"/>
    <e v="#N/A"/>
    <s v="FIXED"/>
    <x v="0"/>
    <m/>
    <m/>
    <m/>
    <m/>
    <x v="0"/>
  </r>
  <r>
    <x v="0"/>
    <s v="89f3b316-642f-4082-9c46-6e06531522e7"/>
    <x v="0"/>
    <e v="#N/A"/>
    <e v="#N/A"/>
    <e v="#N/A"/>
    <s v="FIXED"/>
    <x v="0"/>
    <m/>
    <m/>
    <m/>
    <m/>
    <x v="0"/>
  </r>
  <r>
    <x v="4"/>
    <s v="89f4067c-179d-4a9e-b94d-23398a5e19c1"/>
    <x v="0"/>
    <e v="#N/A"/>
    <e v="#N/A"/>
    <e v="#N/A"/>
    <s v="FIXED"/>
    <x v="0"/>
    <m/>
    <m/>
    <m/>
    <m/>
    <x v="0"/>
  </r>
  <r>
    <x v="0"/>
    <s v="89f4801b-0a77-478b-9b6a-e7cc77053f2a"/>
    <x v="0"/>
    <e v="#N/A"/>
    <e v="#N/A"/>
    <e v="#N/A"/>
    <s v="FIXED"/>
    <x v="0"/>
    <m/>
    <m/>
    <m/>
    <m/>
    <x v="0"/>
  </r>
  <r>
    <x v="0"/>
    <s v="89f4ae98-f843-4d45-b1c6-6cef32abc231"/>
    <x v="0"/>
    <e v="#N/A"/>
    <e v="#N/A"/>
    <e v="#N/A"/>
    <s v="FIXED"/>
    <x v="0"/>
    <m/>
    <m/>
    <m/>
    <m/>
    <x v="0"/>
  </r>
  <r>
    <x v="0"/>
    <s v="89f4cd21-fa7d-4265-9129-08db41e090ce"/>
    <x v="1"/>
    <s v="bdwybko5kb1ql3l"/>
    <s v="89f4cd21-fa7d-4265-9129-08db41e090ce"/>
    <s v="High"/>
    <s v="RESURFACED"/>
    <x v="0"/>
    <m/>
    <m/>
    <m/>
    <m/>
    <x v="0"/>
  </r>
  <r>
    <x v="0"/>
    <s v="89f50bc1-38ce-43dd-b953-8c148df8b8d1"/>
    <x v="0"/>
    <e v="#N/A"/>
    <e v="#N/A"/>
    <e v="#N/A"/>
    <s v="FIXED"/>
    <x v="0"/>
    <m/>
    <m/>
    <m/>
    <m/>
    <x v="0"/>
  </r>
  <r>
    <x v="6"/>
    <s v="89f5a4f1-5b94-442d-8917-cdf3dd25d68e"/>
    <x v="0"/>
    <e v="#N/A"/>
    <e v="#N/A"/>
    <e v="#N/A"/>
    <s v="FIXED"/>
    <x v="0"/>
    <m/>
    <m/>
    <m/>
    <m/>
    <x v="0"/>
  </r>
  <r>
    <x v="0"/>
    <s v="89f5ba80-d4df-42a4-9747-23d35138e6b5"/>
    <x v="0"/>
    <e v="#N/A"/>
    <e v="#N/A"/>
    <e v="#N/A"/>
    <s v="FIXED"/>
    <x v="0"/>
    <m/>
    <m/>
    <m/>
    <m/>
    <x v="0"/>
  </r>
  <r>
    <x v="0"/>
    <s v="89f6450a-bdc3-4121-8bef-ed642f910c6b"/>
    <x v="0"/>
    <e v="#N/A"/>
    <e v="#N/A"/>
    <e v="#N/A"/>
    <s v="FIXED"/>
    <x v="0"/>
    <m/>
    <m/>
    <m/>
    <m/>
    <x v="0"/>
  </r>
  <r>
    <x v="9"/>
    <s v="89f8ae31-ff80-4237-9ea2-34bc3058dc1b"/>
    <x v="2"/>
    <s v="bpn-rosedvdb-05"/>
    <s v="89f8ae31-ff80-4237-9ea2-34bc3058dc1b"/>
    <s v="Medium"/>
    <s v="ACTIVE"/>
    <x v="0"/>
    <m/>
    <m/>
    <m/>
    <m/>
    <x v="0"/>
  </r>
  <r>
    <x v="0"/>
    <s v="89f8b485-9be7-488a-80fb-6a4cd8c310cb"/>
    <x v="0"/>
    <e v="#N/A"/>
    <e v="#N/A"/>
    <e v="#N/A"/>
    <s v="FIXED"/>
    <x v="0"/>
    <m/>
    <m/>
    <m/>
    <m/>
    <x v="0"/>
  </r>
  <r>
    <x v="1"/>
    <s v="89f8c378-e76d-4647-a9c4-1c27c565649d"/>
    <x v="0"/>
    <e v="#N/A"/>
    <e v="#N/A"/>
    <e v="#N/A"/>
    <s v="FIXED"/>
    <x v="0"/>
    <m/>
    <m/>
    <m/>
    <m/>
    <x v="0"/>
  </r>
  <r>
    <x v="7"/>
    <s v="89f94bb7-56dd-4689-85e0-3a1fc39e8d49"/>
    <x v="0"/>
    <e v="#N/A"/>
    <e v="#N/A"/>
    <e v="#N/A"/>
    <s v="FIXED"/>
    <x v="0"/>
    <m/>
    <m/>
    <m/>
    <m/>
    <x v="0"/>
  </r>
  <r>
    <x v="0"/>
    <s v="89f986af-2a38-4692-8480-6fb4eba683f9"/>
    <x v="0"/>
    <s v="bdwybko7pgg9n2d.bpna.popularinc.net"/>
    <s v="89f986af-2a38-4692-8480-6fb4eba683f9"/>
    <s v="Medium"/>
    <s v="FIXED"/>
    <x v="0"/>
    <m/>
    <m/>
    <m/>
    <m/>
    <x v="0"/>
  </r>
  <r>
    <x v="6"/>
    <s v="89f9e119-5e86-476d-8442-79b7c06f7b1c"/>
    <x v="1"/>
    <s v="bpn-rosepvws-03"/>
    <s v="89f9e119-5e86-476d-8442-79b7c06f7b1c"/>
    <s v="Medium"/>
    <s v="RESURFACED"/>
    <x v="0"/>
    <m/>
    <m/>
    <m/>
    <m/>
    <x v="0"/>
  </r>
  <r>
    <x v="1"/>
    <s v="89fa54bd-64a8-42bc-a6a6-43c3a41d974e"/>
    <x v="0"/>
    <e v="#N/A"/>
    <e v="#N/A"/>
    <e v="#N/A"/>
    <s v="FIXED"/>
    <x v="0"/>
    <m/>
    <m/>
    <m/>
    <m/>
    <x v="0"/>
  </r>
  <r>
    <x v="11"/>
    <s v="89facb38-b74e-402f-88b2-8ea4edb9506e"/>
    <x v="2"/>
    <s v="bpn-rosesecs-03"/>
    <s v="89facb38-b74e-402f-88b2-8ea4edb9506e"/>
    <s v="Medium"/>
    <s v="ACTIVE"/>
    <x v="0"/>
    <m/>
    <m/>
    <m/>
    <m/>
    <x v="0"/>
  </r>
  <r>
    <x v="0"/>
    <s v="89fad4ab-3604-4eb3-8647-e3a51a41ef6f"/>
    <x v="0"/>
    <e v="#N/A"/>
    <e v="#N/A"/>
    <e v="#N/A"/>
    <s v="FIXED"/>
    <x v="0"/>
    <m/>
    <m/>
    <m/>
    <m/>
    <x v="0"/>
  </r>
  <r>
    <x v="0"/>
    <s v="89fb0cde-771b-46c8-b588-de52ca18996b"/>
    <x v="0"/>
    <e v="#N/A"/>
    <e v="#N/A"/>
    <e v="#N/A"/>
    <s v="FIXED"/>
    <x v="0"/>
    <m/>
    <m/>
    <m/>
    <m/>
    <x v="0"/>
  </r>
  <r>
    <x v="0"/>
    <s v="89fb818a-37f6-49c9-9e7c-8fc008b1b83d"/>
    <x v="2"/>
    <s v="0006bcp8513sd2d.bpna.popularinc.net"/>
    <s v="89fb818a-37f6-49c9-9e7c-8fc008b1b83d"/>
    <s v="High"/>
    <s v="ACTIVE"/>
    <x v="0"/>
    <m/>
    <m/>
    <m/>
    <m/>
    <x v="0"/>
  </r>
  <r>
    <x v="0"/>
    <s v="89fbc131-7dcd-4dda-be59-cc2b09769d43"/>
    <x v="0"/>
    <e v="#N/A"/>
    <e v="#N/A"/>
    <e v="#N/A"/>
    <s v="FIXED"/>
    <x v="0"/>
    <m/>
    <m/>
    <m/>
    <m/>
    <x v="0"/>
  </r>
  <r>
    <x v="0"/>
    <s v="89fc386f-58ad-4951-baab-844d20b97fc7"/>
    <x v="0"/>
    <e v="#N/A"/>
    <e v="#N/A"/>
    <e v="#N/A"/>
    <s v="FIXED"/>
    <x v="0"/>
    <m/>
    <m/>
    <m/>
    <m/>
    <x v="0"/>
  </r>
  <r>
    <x v="0"/>
    <s v="89fc4b81-d59b-4cee-ac0d-7e7e3e8bc41a"/>
    <x v="0"/>
    <e v="#N/A"/>
    <e v="#N/A"/>
    <e v="#N/A"/>
    <s v="FIXED"/>
    <x v="0"/>
    <m/>
    <m/>
    <m/>
    <m/>
    <x v="0"/>
  </r>
  <r>
    <x v="0"/>
    <s v="89fd9a77-e481-4686-bb2d-874d0c4cb686"/>
    <x v="0"/>
    <e v="#N/A"/>
    <e v="#N/A"/>
    <e v="#N/A"/>
    <s v="FIXED"/>
    <x v="0"/>
    <m/>
    <m/>
    <m/>
    <m/>
    <x v="0"/>
  </r>
  <r>
    <x v="10"/>
    <s v="89fe7d9a-1017-4ef5-9b6b-5cb8fa374661"/>
    <x v="1"/>
    <s v="bpn-rosedb-05"/>
    <s v="89fe7d9a-1017-4ef5-9b6b-5cb8fa374661"/>
    <s v="High"/>
    <s v="RESURFACED"/>
    <x v="0"/>
    <m/>
    <m/>
    <m/>
    <m/>
    <x v="0"/>
  </r>
  <r>
    <x v="1"/>
    <s v="89ffed09-ea70-44d6-bc2b-3fbfbe16a5ed"/>
    <x v="2"/>
    <s v="bpn-0262bp-01"/>
    <s v="89ffed09-ea70-44d6-bc2b-3fbfbe16a5ed"/>
    <s v="Medium"/>
    <s v="ACTIVE"/>
    <x v="0"/>
    <m/>
    <m/>
    <m/>
    <m/>
    <x v="0"/>
  </r>
  <r>
    <x v="0"/>
    <s v="8a00c567-1de7-4fc8-8119-892f2a46659f"/>
    <x v="0"/>
    <e v="#N/A"/>
    <e v="#N/A"/>
    <e v="#N/A"/>
    <s v="FIXED"/>
    <x v="0"/>
    <m/>
    <m/>
    <m/>
    <m/>
    <x v="0"/>
  </r>
  <r>
    <x v="4"/>
    <s v="8a01731f-e7d5-428d-b0eb-4c13c4ee1a0f"/>
    <x v="0"/>
    <s v="bdwybko7plk9n2d"/>
    <s v="8a01731f-e7d5-428d-b0eb-4c13c4ee1a0f"/>
    <s v="Medium"/>
    <s v="FIXED"/>
    <x v="0"/>
    <m/>
    <m/>
    <m/>
    <m/>
    <x v="0"/>
  </r>
  <r>
    <x v="0"/>
    <s v="8a0211bf-2d96-4fe4-8f6d-d17c5905fc44"/>
    <x v="0"/>
    <e v="#N/A"/>
    <e v="#N/A"/>
    <e v="#N/A"/>
    <s v="FIXED"/>
    <x v="0"/>
    <m/>
    <m/>
    <m/>
    <m/>
    <x v="0"/>
  </r>
  <r>
    <x v="0"/>
    <s v="8a02ba3f-e1c1-437d-9cc1-36af03811b62"/>
    <x v="0"/>
    <e v="#N/A"/>
    <e v="#N/A"/>
    <e v="#N/A"/>
    <s v="FIXED"/>
    <x v="0"/>
    <m/>
    <m/>
    <m/>
    <m/>
    <x v="0"/>
  </r>
  <r>
    <x v="3"/>
    <s v="8a038902-2c0d-4f84-b208-4d835381a37f"/>
    <x v="0"/>
    <e v="#N/A"/>
    <e v="#N/A"/>
    <e v="#N/A"/>
    <s v="FIXED"/>
    <x v="0"/>
    <m/>
    <m/>
    <m/>
    <m/>
    <x v="0"/>
  </r>
  <r>
    <x v="4"/>
    <s v="8a03a93d-b635-4af2-9b28-2a3d4d423afc"/>
    <x v="3"/>
    <e v="#N/A"/>
    <e v="#N/A"/>
    <e v="#N/A"/>
    <s v="NEW"/>
    <x v="0"/>
    <m/>
    <m/>
    <m/>
    <m/>
    <x v="0"/>
  </r>
  <r>
    <x v="5"/>
    <s v="8a04f532-2d20-41f5-81fa-5c29d3afe19e"/>
    <x v="0"/>
    <e v="#N/A"/>
    <e v="#N/A"/>
    <e v="#N/A"/>
    <s v="FIXED"/>
    <x v="0"/>
    <m/>
    <m/>
    <m/>
    <m/>
    <x v="0"/>
  </r>
  <r>
    <x v="4"/>
    <s v="8a061864-c30a-4061-b1ab-4a449d167207"/>
    <x v="0"/>
    <e v="#N/A"/>
    <e v="#N/A"/>
    <e v="#N/A"/>
    <s v="FIXED"/>
    <x v="0"/>
    <m/>
    <m/>
    <m/>
    <m/>
    <x v="0"/>
  </r>
  <r>
    <x v="0"/>
    <s v="8a06e50d-9541-4b93-bd3c-074c573c0486"/>
    <x v="0"/>
    <e v="#N/A"/>
    <e v="#N/A"/>
    <e v="#N/A"/>
    <s v="FIXED"/>
    <x v="0"/>
    <m/>
    <m/>
    <m/>
    <m/>
    <x v="0"/>
  </r>
  <r>
    <x v="0"/>
    <s v="8a0884ef-fcdb-4931-b937-c11c862c2882"/>
    <x v="0"/>
    <e v="#N/A"/>
    <e v="#N/A"/>
    <e v="#N/A"/>
    <s v="FIXED"/>
    <x v="0"/>
    <m/>
    <m/>
    <m/>
    <m/>
    <x v="0"/>
  </r>
  <r>
    <x v="2"/>
    <s v="8a08d4f3-a556-437e-81a2-baa4d3664ed7"/>
    <x v="3"/>
    <e v="#N/A"/>
    <e v="#N/A"/>
    <e v="#N/A"/>
    <s v="NEW"/>
    <x v="0"/>
    <m/>
    <m/>
    <m/>
    <m/>
    <x v="0"/>
  </r>
  <r>
    <x v="2"/>
    <s v="8a0a6822-188c-4c9d-a061-fa7758341cbc"/>
    <x v="0"/>
    <e v="#N/A"/>
    <e v="#N/A"/>
    <e v="#N/A"/>
    <s v="FIXED"/>
    <x v="0"/>
    <m/>
    <m/>
    <m/>
    <m/>
    <x v="0"/>
  </r>
  <r>
    <x v="0"/>
    <s v="8a0be6c8-b28c-4518-b0cc-677207ee6870"/>
    <x v="2"/>
    <s v="0065brn3xkfnd2d.bpna.popularinc.net"/>
    <s v="8a0be6c8-b28c-4518-b0cc-677207ee6870"/>
    <s v="High"/>
    <s v="ACTIVE"/>
    <x v="0"/>
    <m/>
    <m/>
    <m/>
    <m/>
    <x v="0"/>
  </r>
  <r>
    <x v="0"/>
    <s v="8a0cdd47-5a51-418f-9ba0-66f154a4e04d"/>
    <x v="0"/>
    <e v="#N/A"/>
    <e v="#N/A"/>
    <e v="#N/A"/>
    <s v="FIXED"/>
    <x v="0"/>
    <m/>
    <m/>
    <m/>
    <m/>
    <x v="0"/>
  </r>
  <r>
    <x v="11"/>
    <s v="8a0cfd2a-ce61-450d-a172-c0026999def1"/>
    <x v="0"/>
    <e v="#N/A"/>
    <e v="#N/A"/>
    <e v="#N/A"/>
    <s v="FIXED"/>
    <x v="0"/>
    <m/>
    <m/>
    <m/>
    <m/>
    <x v="0"/>
  </r>
  <r>
    <x v="1"/>
    <s v="8a0d956e-94c4-4f87-a6c7-33dc7ab19473"/>
    <x v="0"/>
    <e v="#N/A"/>
    <e v="#N/A"/>
    <e v="#N/A"/>
    <s v="FIXED"/>
    <x v="0"/>
    <m/>
    <m/>
    <m/>
    <m/>
    <x v="0"/>
  </r>
  <r>
    <x v="0"/>
    <s v="8a0df8f0-5ca9-4b7a-af88-9a8b1311e81e"/>
    <x v="0"/>
    <e v="#N/A"/>
    <e v="#N/A"/>
    <e v="#N/A"/>
    <s v="FIXED"/>
    <x v="0"/>
    <m/>
    <m/>
    <m/>
    <m/>
    <x v="0"/>
  </r>
  <r>
    <x v="0"/>
    <s v="8a0eac6a-032e-4af2-958f-4e50191fdda1"/>
    <x v="0"/>
    <e v="#N/A"/>
    <e v="#N/A"/>
    <e v="#N/A"/>
    <s v="FIXED"/>
    <x v="0"/>
    <m/>
    <m/>
    <m/>
    <m/>
    <x v="0"/>
  </r>
  <r>
    <x v="0"/>
    <s v="8a0fa511-e4f9-428f-ae5b-08088b2dc184"/>
    <x v="0"/>
    <e v="#N/A"/>
    <e v="#N/A"/>
    <e v="#N/A"/>
    <s v="FIXED"/>
    <x v="0"/>
    <m/>
    <m/>
    <m/>
    <m/>
    <x v="0"/>
  </r>
  <r>
    <x v="0"/>
    <s v="8a1053a1-ad6b-4f08-8663-af90fa899d67"/>
    <x v="0"/>
    <e v="#N/A"/>
    <e v="#N/A"/>
    <e v="#N/A"/>
    <s v="FIXED"/>
    <x v="0"/>
    <m/>
    <m/>
    <m/>
    <m/>
    <x v="0"/>
  </r>
  <r>
    <x v="1"/>
    <s v="8a10bdc2-e9de-47e4-95ff-40e27c6ebaba"/>
    <x v="0"/>
    <e v="#N/A"/>
    <e v="#N/A"/>
    <e v="#N/A"/>
    <s v="FIXED"/>
    <x v="0"/>
    <m/>
    <m/>
    <m/>
    <m/>
    <x v="0"/>
  </r>
  <r>
    <x v="1"/>
    <s v="8a11473f-d0ce-41d8-8397-e1473c3434d4"/>
    <x v="0"/>
    <e v="#N/A"/>
    <e v="#N/A"/>
    <e v="#N/A"/>
    <s v="FIXED"/>
    <x v="0"/>
    <m/>
    <m/>
    <m/>
    <m/>
    <x v="0"/>
  </r>
  <r>
    <x v="0"/>
    <s v="8a1222e6-0703-4c25-ab37-39a6595d4a08"/>
    <x v="0"/>
    <e v="#N/A"/>
    <e v="#N/A"/>
    <e v="#N/A"/>
    <s v="FIXED"/>
    <x v="0"/>
    <m/>
    <m/>
    <m/>
    <m/>
    <x v="0"/>
  </r>
  <r>
    <x v="2"/>
    <s v="8a129a5a-97d5-4316-a655-729477735025"/>
    <x v="3"/>
    <e v="#N/A"/>
    <e v="#N/A"/>
    <e v="#N/A"/>
    <s v="NEW"/>
    <x v="0"/>
    <m/>
    <m/>
    <m/>
    <m/>
    <x v="0"/>
  </r>
  <r>
    <x v="1"/>
    <s v="8a145681-cfa3-4b10-9baf-d26d1c22bcda"/>
    <x v="2"/>
    <s v="bpn-0065bp-01"/>
    <s v="8a145681-cfa3-4b10-9baf-d26d1c22bcda"/>
    <s v="Medium"/>
    <s v="ACTIVE"/>
    <x v="0"/>
    <m/>
    <m/>
    <m/>
    <m/>
    <x v="0"/>
  </r>
  <r>
    <x v="0"/>
    <s v="8a145bcf-6104-4d50-8b1e-896a7bc3bd05"/>
    <x v="0"/>
    <e v="#N/A"/>
    <e v="#N/A"/>
    <e v="#N/A"/>
    <s v="FIXED"/>
    <x v="0"/>
    <m/>
    <m/>
    <m/>
    <m/>
    <x v="0"/>
  </r>
  <r>
    <x v="2"/>
    <s v="8a14999d-a3e1-4137-aca8-c6a67c9fb61a"/>
    <x v="0"/>
    <e v="#N/A"/>
    <e v="#N/A"/>
    <e v="#N/A"/>
    <s v="FIXED"/>
    <x v="0"/>
    <m/>
    <m/>
    <m/>
    <m/>
    <x v="0"/>
  </r>
  <r>
    <x v="0"/>
    <s v="8a15f13b-ab9c-4eab-be95-461de6e7fde1"/>
    <x v="0"/>
    <e v="#N/A"/>
    <e v="#N/A"/>
    <e v="#N/A"/>
    <s v="FIXED"/>
    <x v="0"/>
    <m/>
    <m/>
    <m/>
    <m/>
    <x v="0"/>
  </r>
  <r>
    <x v="7"/>
    <s v="8a166460-10b8-4af3-9282-a95e6170d6c1"/>
    <x v="0"/>
    <e v="#N/A"/>
    <e v="#N/A"/>
    <e v="#N/A"/>
    <s v="FIXED"/>
    <x v="0"/>
    <m/>
    <m/>
    <m/>
    <m/>
    <x v="0"/>
  </r>
  <r>
    <x v="0"/>
    <s v="8a168a5c-5458-4756-802d-e20dc950a576"/>
    <x v="0"/>
    <e v="#N/A"/>
    <e v="#N/A"/>
    <e v="#N/A"/>
    <s v="FIXED"/>
    <x v="0"/>
    <m/>
    <m/>
    <m/>
    <m/>
    <x v="0"/>
  </r>
  <r>
    <x v="2"/>
    <s v="8a168daf-5ef4-4b1c-a044-f59862c9305b"/>
    <x v="0"/>
    <e v="#N/A"/>
    <e v="#N/A"/>
    <e v="#N/A"/>
    <s v="FIXED"/>
    <x v="0"/>
    <m/>
    <m/>
    <m/>
    <m/>
    <x v="0"/>
  </r>
  <r>
    <x v="1"/>
    <s v="8a16fc65-0ae4-409c-ba64-7614ef90179a"/>
    <x v="0"/>
    <e v="#N/A"/>
    <e v="#N/A"/>
    <e v="#N/A"/>
    <s v="FIXED"/>
    <x v="0"/>
    <m/>
    <m/>
    <m/>
    <m/>
    <x v="0"/>
  </r>
  <r>
    <x v="0"/>
    <s v="8a17611b-80d4-4f6e-8612-43d7779a9f4d"/>
    <x v="0"/>
    <e v="#N/A"/>
    <e v="#N/A"/>
    <e v="#N/A"/>
    <s v="FIXED"/>
    <x v="0"/>
    <m/>
    <m/>
    <m/>
    <m/>
    <x v="0"/>
  </r>
  <r>
    <x v="0"/>
    <s v="8a176644-ecc7-4124-b269-edc42059bbbe"/>
    <x v="0"/>
    <e v="#N/A"/>
    <e v="#N/A"/>
    <e v="#N/A"/>
    <s v="FIXED"/>
    <x v="0"/>
    <m/>
    <m/>
    <m/>
    <m/>
    <x v="0"/>
  </r>
  <r>
    <x v="2"/>
    <s v="8a189296-02d1-4f9a-9fef-7da3e39d0c29"/>
    <x v="1"/>
    <s v="bpn-rosesecs-01"/>
    <s v="8a189296-02d1-4f9a-9fef-7da3e39d0c29"/>
    <s v="Medium"/>
    <s v="RESURFACED"/>
    <x v="0"/>
    <m/>
    <m/>
    <m/>
    <m/>
    <x v="0"/>
  </r>
  <r>
    <x v="0"/>
    <s v="8a19a534-1c37-4f70-999a-6f0d1297dabe"/>
    <x v="0"/>
    <e v="#N/A"/>
    <e v="#N/A"/>
    <e v="#N/A"/>
    <s v="FIXED"/>
    <x v="0"/>
    <m/>
    <m/>
    <m/>
    <m/>
    <x v="0"/>
  </r>
  <r>
    <x v="0"/>
    <s v="8a1bf5ff-d930-4dfe-ae85-2985eeaaf40e"/>
    <x v="0"/>
    <s v="miambrn6c96zd3l.bpna.popularinc.net"/>
    <s v="8a1bf5ff-d930-4dfe-ae85-2985eeaaf40e"/>
    <s v="High"/>
    <s v="FIXED"/>
    <x v="0"/>
    <m/>
    <m/>
    <m/>
    <m/>
    <x v="0"/>
  </r>
  <r>
    <x v="9"/>
    <s v="8a1c38a4-b633-4cdd-8a8d-ec5fc1400a62"/>
    <x v="0"/>
    <e v="#N/A"/>
    <e v="#N/A"/>
    <e v="#N/A"/>
    <s v="FIXED"/>
    <x v="0"/>
    <m/>
    <m/>
    <m/>
    <m/>
    <x v="0"/>
  </r>
  <r>
    <x v="4"/>
    <s v="8a1cbb39-0809-4581-b50a-17582f8fd515"/>
    <x v="0"/>
    <e v="#N/A"/>
    <e v="#N/A"/>
    <e v="#N/A"/>
    <s v="FIXED"/>
    <x v="0"/>
    <m/>
    <m/>
    <m/>
    <m/>
    <x v="0"/>
  </r>
  <r>
    <x v="1"/>
    <s v="8a1cbe86-7c23-45ea-b45b-fe7721ff8c88"/>
    <x v="0"/>
    <e v="#N/A"/>
    <e v="#N/A"/>
    <e v="#N/A"/>
    <s v="FIXED"/>
    <x v="0"/>
    <m/>
    <m/>
    <m/>
    <m/>
    <x v="0"/>
  </r>
  <r>
    <x v="0"/>
    <s v="8a1e9f0a-6e5e-440c-96f5-eea7b3dee95c"/>
    <x v="0"/>
    <e v="#N/A"/>
    <e v="#N/A"/>
    <e v="#N/A"/>
    <s v="FIXED"/>
    <x v="0"/>
    <m/>
    <m/>
    <m/>
    <m/>
    <x v="0"/>
  </r>
  <r>
    <x v="0"/>
    <s v="8a1ed3e0-02b1-4d34-bc2c-d1ea71a13b3b"/>
    <x v="0"/>
    <e v="#N/A"/>
    <e v="#N/A"/>
    <e v="#N/A"/>
    <s v="FIXED"/>
    <x v="0"/>
    <m/>
    <m/>
    <m/>
    <m/>
    <x v="0"/>
  </r>
  <r>
    <x v="0"/>
    <s v="8a1efd8b-fe59-44c0-b0b8-7f2d420afc51"/>
    <x v="2"/>
    <e v="#N/A"/>
    <e v="#N/A"/>
    <e v="#N/A"/>
    <s v="ACTIVE"/>
    <x v="0"/>
    <m/>
    <m/>
    <m/>
    <m/>
    <x v="0"/>
  </r>
  <r>
    <x v="4"/>
    <s v="8a201167-b1cc-48dc-9c40-f8d93b16d01b"/>
    <x v="0"/>
    <s v="bdwybkofn96pl3l"/>
    <s v="8a201167-b1cc-48dc-9c40-f8d93b16d01b"/>
    <s v="High"/>
    <s v="FIXED"/>
    <x v="0"/>
    <m/>
    <m/>
    <m/>
    <m/>
    <x v="0"/>
  </r>
  <r>
    <x v="0"/>
    <s v="8a20fb4b-2d33-45d2-8d20-3b741d5440ee"/>
    <x v="0"/>
    <e v="#N/A"/>
    <e v="#N/A"/>
    <e v="#N/A"/>
    <s v="FIXED"/>
    <x v="0"/>
    <m/>
    <m/>
    <m/>
    <m/>
    <x v="0"/>
  </r>
  <r>
    <x v="0"/>
    <s v="8a235b6e-ffe2-417f-ae10-7975ebb52c66"/>
    <x v="0"/>
    <e v="#N/A"/>
    <e v="#N/A"/>
    <e v="#N/A"/>
    <s v="FIXED"/>
    <x v="0"/>
    <m/>
    <m/>
    <m/>
    <m/>
    <x v="0"/>
  </r>
  <r>
    <x v="0"/>
    <s v="8a235cbc-1284-470f-90bf-c8ade3ead717"/>
    <x v="0"/>
    <e v="#N/A"/>
    <e v="#N/A"/>
    <e v="#N/A"/>
    <s v="FIXED"/>
    <x v="0"/>
    <m/>
    <m/>
    <m/>
    <m/>
    <x v="0"/>
  </r>
  <r>
    <x v="0"/>
    <s v="8a243eec-5d70-456b-a479-6339f5d2269b"/>
    <x v="0"/>
    <e v="#N/A"/>
    <e v="#N/A"/>
    <e v="#N/A"/>
    <s v="FIXED"/>
    <x v="0"/>
    <m/>
    <m/>
    <m/>
    <m/>
    <x v="0"/>
  </r>
  <r>
    <x v="0"/>
    <s v="8a254a06-ac24-417d-ab0f-3ed39bc4931c"/>
    <x v="0"/>
    <e v="#N/A"/>
    <e v="#N/A"/>
    <e v="#N/A"/>
    <s v="FIXED"/>
    <x v="0"/>
    <m/>
    <m/>
    <m/>
    <m/>
    <x v="0"/>
  </r>
  <r>
    <x v="1"/>
    <s v="8a26b551-da4a-42cb-a5f1-eba381aaa935"/>
    <x v="2"/>
    <s v="bpn-rosewras-02"/>
    <s v="8a26b551-da4a-42cb-a5f1-eba381aaa935"/>
    <s v="Low"/>
    <s v="ACTIVE"/>
    <x v="0"/>
    <m/>
    <m/>
    <m/>
    <m/>
    <x v="0"/>
  </r>
  <r>
    <x v="0"/>
    <s v="8a26f6a0-db60-4a90-9e03-1de81afd6422"/>
    <x v="0"/>
    <e v="#N/A"/>
    <e v="#N/A"/>
    <e v="#N/A"/>
    <s v="FIXED"/>
    <x v="0"/>
    <m/>
    <m/>
    <m/>
    <m/>
    <x v="0"/>
  </r>
  <r>
    <x v="0"/>
    <s v="8a274cc6-c819-40fe-98ab-b28e90cc68a7"/>
    <x v="0"/>
    <e v="#N/A"/>
    <e v="#N/A"/>
    <e v="#N/A"/>
    <s v="FIXED"/>
    <x v="0"/>
    <m/>
    <m/>
    <m/>
    <m/>
    <x v="0"/>
  </r>
  <r>
    <x v="0"/>
    <s v="8a284486-ebe8-4a64-99a5-e9a2069a0592"/>
    <x v="0"/>
    <e v="#N/A"/>
    <e v="#N/A"/>
    <e v="#N/A"/>
    <s v="FIXED"/>
    <x v="0"/>
    <m/>
    <m/>
    <m/>
    <m/>
    <x v="0"/>
  </r>
  <r>
    <x v="4"/>
    <s v="8a286807-538e-4eb3-bd8d-09c34d2eabc2"/>
    <x v="0"/>
    <s v="bdwybkoh1c6pl3l"/>
    <s v="8a286807-538e-4eb3-bd8d-09c34d2eabc2"/>
    <s v="Critical"/>
    <s v="FIXED"/>
    <x v="0"/>
    <m/>
    <m/>
    <m/>
    <m/>
    <x v="0"/>
  </r>
  <r>
    <x v="0"/>
    <s v="8a29d624-fcd8-4576-87f6-d1352cade54e"/>
    <x v="0"/>
    <e v="#N/A"/>
    <e v="#N/A"/>
    <e v="#N/A"/>
    <s v="FIXED"/>
    <x v="0"/>
    <m/>
    <m/>
    <m/>
    <m/>
    <x v="0"/>
  </r>
  <r>
    <x v="0"/>
    <s v="8a2a603c-6ea1-487c-a37e-2a6b26c7162b"/>
    <x v="0"/>
    <e v="#N/A"/>
    <e v="#N/A"/>
    <e v="#N/A"/>
    <s v="FIXED"/>
    <x v="0"/>
    <m/>
    <m/>
    <m/>
    <m/>
    <x v="0"/>
  </r>
  <r>
    <x v="1"/>
    <s v="8a2b1f11-7249-456b-99d9-bb27c344fa88"/>
    <x v="0"/>
    <e v="#N/A"/>
    <e v="#N/A"/>
    <e v="#N/A"/>
    <s v="FIXED"/>
    <x v="0"/>
    <m/>
    <m/>
    <m/>
    <m/>
    <x v="0"/>
  </r>
  <r>
    <x v="0"/>
    <s v="8a2d36c0-3a79-4f9b-801c-b7f1fe270489"/>
    <x v="0"/>
    <e v="#N/A"/>
    <e v="#N/A"/>
    <e v="#N/A"/>
    <s v="FIXED"/>
    <x v="0"/>
    <m/>
    <m/>
    <m/>
    <m/>
    <x v="0"/>
  </r>
  <r>
    <x v="0"/>
    <s v="8a2d3947-78af-4d45-af93-348e6982559a"/>
    <x v="0"/>
    <e v="#N/A"/>
    <e v="#N/A"/>
    <e v="#N/A"/>
    <s v="FIXED"/>
    <x v="0"/>
    <m/>
    <m/>
    <m/>
    <m/>
    <x v="0"/>
  </r>
  <r>
    <x v="0"/>
    <s v="8a2dc644-518a-4f37-aeb7-54ca4e6670aa"/>
    <x v="0"/>
    <e v="#N/A"/>
    <e v="#N/A"/>
    <e v="#N/A"/>
    <s v="FIXED"/>
    <x v="0"/>
    <m/>
    <m/>
    <m/>
    <m/>
    <x v="0"/>
  </r>
  <r>
    <x v="0"/>
    <s v="8a2ef77d-512c-4455-b346-ccfce166508e"/>
    <x v="0"/>
    <e v="#N/A"/>
    <e v="#N/A"/>
    <e v="#N/A"/>
    <s v="FIXED"/>
    <x v="0"/>
    <m/>
    <m/>
    <m/>
    <m/>
    <x v="0"/>
  </r>
  <r>
    <x v="6"/>
    <s v="8a2f428e-7f18-49b7-bd00-261fdef63ef1"/>
    <x v="2"/>
    <s v="bpn-rosetecm-05"/>
    <s v="8a2f428e-7f18-49b7-bd00-261fdef63ef1"/>
    <s v="Medium"/>
    <s v="ACTIVE"/>
    <x v="0"/>
    <m/>
    <m/>
    <m/>
    <m/>
    <x v="0"/>
  </r>
  <r>
    <x v="0"/>
    <s v="8a2f7098-72ac-49c7-96d8-18b355aa931c"/>
    <x v="0"/>
    <e v="#N/A"/>
    <e v="#N/A"/>
    <e v="#N/A"/>
    <s v="FIXED"/>
    <x v="0"/>
    <m/>
    <m/>
    <m/>
    <m/>
    <x v="0"/>
  </r>
  <r>
    <x v="5"/>
    <s v="8a302137-6912-46d5-a6df-4602fd7f052b"/>
    <x v="0"/>
    <e v="#N/A"/>
    <e v="#N/A"/>
    <e v="#N/A"/>
    <s v="FIXED"/>
    <x v="0"/>
    <m/>
    <m/>
    <m/>
    <m/>
    <x v="0"/>
  </r>
  <r>
    <x v="0"/>
    <s v="8a31353d-9afa-4d3f-b0fa-e06c9c55526a"/>
    <x v="0"/>
    <e v="#N/A"/>
    <e v="#N/A"/>
    <e v="#N/A"/>
    <s v="FIXED"/>
    <x v="0"/>
    <m/>
    <m/>
    <m/>
    <m/>
    <x v="0"/>
  </r>
  <r>
    <x v="0"/>
    <s v="8a326ddf-1c52-47f4-b9db-499b8cebd2bb"/>
    <x v="0"/>
    <e v="#N/A"/>
    <e v="#N/A"/>
    <e v="#N/A"/>
    <s v="FIXED"/>
    <x v="0"/>
    <m/>
    <m/>
    <m/>
    <m/>
    <x v="0"/>
  </r>
  <r>
    <x v="0"/>
    <s v="8a32b483-e7ed-4aa6-bc1d-ef4d81f8f6e7"/>
    <x v="0"/>
    <e v="#N/A"/>
    <e v="#N/A"/>
    <e v="#N/A"/>
    <s v="FIXED"/>
    <x v="0"/>
    <m/>
    <m/>
    <m/>
    <m/>
    <x v="0"/>
  </r>
  <r>
    <x v="0"/>
    <s v="8a330a62-b289-4473-8b92-938fed0fef2c"/>
    <x v="0"/>
    <e v="#N/A"/>
    <e v="#N/A"/>
    <e v="#N/A"/>
    <s v="FIXED"/>
    <x v="0"/>
    <m/>
    <m/>
    <m/>
    <m/>
    <x v="0"/>
  </r>
  <r>
    <x v="10"/>
    <s v="8a3400ec-9866-47e4-a142-77e9e83e4589"/>
    <x v="0"/>
    <e v="#N/A"/>
    <e v="#N/A"/>
    <e v="#N/A"/>
    <s v="FIXED"/>
    <x v="0"/>
    <m/>
    <m/>
    <m/>
    <m/>
    <x v="0"/>
  </r>
  <r>
    <x v="0"/>
    <s v="8a34c046-e9e5-4b33-8877-37a190ecce56"/>
    <x v="0"/>
    <e v="#N/A"/>
    <e v="#N/A"/>
    <e v="#N/A"/>
    <s v="FIXED"/>
    <x v="0"/>
    <m/>
    <m/>
    <m/>
    <m/>
    <x v="0"/>
  </r>
  <r>
    <x v="0"/>
    <s v="8a34d7b1-5e6f-44c6-bf95-063166f14554"/>
    <x v="0"/>
    <e v="#N/A"/>
    <e v="#N/A"/>
    <e v="#N/A"/>
    <s v="FIXED"/>
    <x v="0"/>
    <m/>
    <m/>
    <m/>
    <m/>
    <x v="0"/>
  </r>
  <r>
    <x v="0"/>
    <s v="8a356273-265c-4f4b-9d15-85b9c4a001c1"/>
    <x v="0"/>
    <e v="#N/A"/>
    <e v="#N/A"/>
    <e v="#N/A"/>
    <s v="FIXED"/>
    <x v="0"/>
    <m/>
    <m/>
    <m/>
    <m/>
    <x v="0"/>
  </r>
  <r>
    <x v="0"/>
    <s v="8a362131-051d-4ca9-bd19-cc485f9d8fe3"/>
    <x v="0"/>
    <e v="#N/A"/>
    <e v="#N/A"/>
    <e v="#N/A"/>
    <s v="FIXED"/>
    <x v="0"/>
    <m/>
    <m/>
    <m/>
    <m/>
    <x v="0"/>
  </r>
  <r>
    <x v="0"/>
    <s v="8a3627dc-544c-457a-bbe1-848bb7759494"/>
    <x v="0"/>
    <e v="#N/A"/>
    <e v="#N/A"/>
    <e v="#N/A"/>
    <s v="FIXED"/>
    <x v="0"/>
    <m/>
    <m/>
    <m/>
    <m/>
    <x v="0"/>
  </r>
  <r>
    <x v="1"/>
    <s v="8a367b92-45b7-41a6-b4db-5fa6b6726700"/>
    <x v="0"/>
    <e v="#N/A"/>
    <e v="#N/A"/>
    <e v="#N/A"/>
    <s v="FIXED"/>
    <x v="0"/>
    <m/>
    <m/>
    <m/>
    <m/>
    <x v="0"/>
  </r>
  <r>
    <x v="8"/>
    <s v="8a374605-1673-43bd-8268-8646d9e7946a"/>
    <x v="0"/>
    <e v="#N/A"/>
    <e v="#N/A"/>
    <e v="#N/A"/>
    <s v="FIXED"/>
    <x v="0"/>
    <m/>
    <m/>
    <m/>
    <m/>
    <x v="0"/>
  </r>
  <r>
    <x v="0"/>
    <s v="8a37fea0-cb2c-44ed-876a-98bb1f61bc3d"/>
    <x v="0"/>
    <e v="#N/A"/>
    <e v="#N/A"/>
    <e v="#N/A"/>
    <s v="FIXED"/>
    <x v="0"/>
    <m/>
    <m/>
    <m/>
    <m/>
    <x v="0"/>
  </r>
  <r>
    <x v="1"/>
    <s v="8a38e557-7907-4309-87f1-d8d2bc082745"/>
    <x v="1"/>
    <s v="bpn-0025bp-01"/>
    <s v="8a38e557-7907-4309-87f1-d8d2bc082745"/>
    <s v="Medium"/>
    <s v="RESURFACED"/>
    <x v="0"/>
    <m/>
    <m/>
    <m/>
    <m/>
    <x v="0"/>
  </r>
  <r>
    <x v="0"/>
    <s v="8a392cdf-9304-4208-b4a5-40978f3f5997"/>
    <x v="0"/>
    <s v="bdwybrn2k36zd3l.bpna.popularinc.net"/>
    <s v="8a392cdf-9304-4208-b4a5-40978f3f5997"/>
    <s v="High"/>
    <s v="FIXED"/>
    <x v="0"/>
    <m/>
    <m/>
    <m/>
    <m/>
    <x v="0"/>
  </r>
  <r>
    <x v="0"/>
    <s v="8a39cd53-ccea-454c-b723-76778ee73926"/>
    <x v="0"/>
    <e v="#N/A"/>
    <e v="#N/A"/>
    <e v="#N/A"/>
    <s v="FIXED"/>
    <x v="0"/>
    <m/>
    <m/>
    <m/>
    <m/>
    <x v="0"/>
  </r>
  <r>
    <x v="2"/>
    <s v="8a3a9442-a7d0-4679-a669-4264857e07be"/>
    <x v="2"/>
    <e v="#N/A"/>
    <e v="#N/A"/>
    <e v="#N/A"/>
    <s v="ACTIVE"/>
    <x v="0"/>
    <m/>
    <m/>
    <m/>
    <m/>
    <x v="0"/>
  </r>
  <r>
    <x v="1"/>
    <s v="8a3aedd8-038b-45be-ada1-d034384b464a"/>
    <x v="2"/>
    <s v="bpn-roseadcb-02"/>
    <s v="8a3aedd8-038b-45be-ada1-d034384b464a"/>
    <s v="High"/>
    <s v="ACTIVE"/>
    <x v="0"/>
    <m/>
    <m/>
    <m/>
    <m/>
    <x v="0"/>
  </r>
  <r>
    <x v="1"/>
    <s v="8a3b22ef-d0ae-4730-82d3-6dc6ea3fed83"/>
    <x v="0"/>
    <e v="#N/A"/>
    <e v="#N/A"/>
    <e v="#N/A"/>
    <s v="FIXED"/>
    <x v="0"/>
    <m/>
    <m/>
    <m/>
    <m/>
    <x v="0"/>
  </r>
  <r>
    <x v="5"/>
    <s v="8a3bddb8-d42a-4cb5-9703-11ddc201303d"/>
    <x v="0"/>
    <e v="#N/A"/>
    <e v="#N/A"/>
    <e v="#N/A"/>
    <s v="FIXED"/>
    <x v="0"/>
    <m/>
    <m/>
    <m/>
    <m/>
    <x v="0"/>
  </r>
  <r>
    <x v="1"/>
    <s v="8a3bfa34-b256-4269-acdc-257652a5b89f"/>
    <x v="2"/>
    <s v="bpn-0091bp-01"/>
    <s v="8a3bfa34-b256-4269-acdc-257652a5b89f"/>
    <s v="Medium"/>
    <s v="ACTIVE"/>
    <x v="0"/>
    <m/>
    <m/>
    <m/>
    <m/>
    <x v="0"/>
  </r>
  <r>
    <x v="0"/>
    <s v="8a3c5eba-491e-4bb3-89dc-edbde2e607bd"/>
    <x v="0"/>
    <e v="#N/A"/>
    <e v="#N/A"/>
    <e v="#N/A"/>
    <s v="FIXED"/>
    <x v="0"/>
    <m/>
    <m/>
    <m/>
    <m/>
    <x v="0"/>
  </r>
  <r>
    <x v="0"/>
    <s v="8a3d3ca8-2502-471f-a35c-55d4f4f8cfd1"/>
    <x v="0"/>
    <e v="#N/A"/>
    <e v="#N/A"/>
    <e v="#N/A"/>
    <s v="FIXED"/>
    <x v="0"/>
    <m/>
    <m/>
    <m/>
    <m/>
    <x v="0"/>
  </r>
  <r>
    <x v="0"/>
    <s v="8a3dc513-b611-471f-a9da-8eee74d0b4f2"/>
    <x v="0"/>
    <e v="#N/A"/>
    <e v="#N/A"/>
    <e v="#N/A"/>
    <s v="FIXED"/>
    <x v="0"/>
    <m/>
    <m/>
    <m/>
    <m/>
    <x v="0"/>
  </r>
  <r>
    <x v="0"/>
    <s v="8a3def7b-752b-4801-9707-52ae5bde9a91"/>
    <x v="0"/>
    <e v="#N/A"/>
    <e v="#N/A"/>
    <e v="#N/A"/>
    <s v="FIXED"/>
    <x v="0"/>
    <m/>
    <m/>
    <m/>
    <m/>
    <x v="0"/>
  </r>
  <r>
    <x v="0"/>
    <s v="8a3df4d9-544e-4637-8f72-613036665e9e"/>
    <x v="0"/>
    <e v="#N/A"/>
    <e v="#N/A"/>
    <e v="#N/A"/>
    <s v="FIXED"/>
    <x v="0"/>
    <m/>
    <m/>
    <m/>
    <m/>
    <x v="0"/>
  </r>
  <r>
    <x v="9"/>
    <s v="8a3e6dc7-7088-4ae0-921d-9def31e5ea36"/>
    <x v="2"/>
    <s v="bpn-roseclts-06.bpna.popularinc.net"/>
    <s v="8a3e6dc7-7088-4ae0-921d-9def31e5ea36"/>
    <s v="High"/>
    <s v="ACTIVE"/>
    <x v="0"/>
    <m/>
    <m/>
    <m/>
    <m/>
    <x v="0"/>
  </r>
  <r>
    <x v="0"/>
    <s v="8a3f08db-13cb-40a2-99a3-e2d0384e5b01"/>
    <x v="0"/>
    <e v="#N/A"/>
    <e v="#N/A"/>
    <e v="#N/A"/>
    <s v="FIXED"/>
    <x v="0"/>
    <m/>
    <m/>
    <m/>
    <m/>
    <x v="0"/>
  </r>
  <r>
    <x v="0"/>
    <s v="8a3f2ea6-0c35-46a8-98d8-73739ce724f6"/>
    <x v="0"/>
    <e v="#N/A"/>
    <e v="#N/A"/>
    <e v="#N/A"/>
    <s v="FIXED"/>
    <x v="0"/>
    <m/>
    <m/>
    <m/>
    <m/>
    <x v="0"/>
  </r>
  <r>
    <x v="7"/>
    <s v="8a3f53fd-a15d-4733-a3f9-2bee751295a7"/>
    <x v="0"/>
    <e v="#N/A"/>
    <e v="#N/A"/>
    <e v="#N/A"/>
    <s v="FIXED"/>
    <x v="0"/>
    <m/>
    <m/>
    <m/>
    <m/>
    <x v="0"/>
  </r>
  <r>
    <x v="0"/>
    <s v="8a400071-fe2e-42ca-af23-9ee1c0ba060c"/>
    <x v="0"/>
    <e v="#N/A"/>
    <e v="#N/A"/>
    <e v="#N/A"/>
    <s v="FIXED"/>
    <x v="0"/>
    <m/>
    <m/>
    <m/>
    <m/>
    <x v="0"/>
  </r>
  <r>
    <x v="6"/>
    <s v="8a401d81-9d6a-4f52-99c1-846b2a1040a6"/>
    <x v="0"/>
    <e v="#N/A"/>
    <e v="#N/A"/>
    <e v="#N/A"/>
    <s v="FIXED"/>
    <x v="0"/>
    <m/>
    <m/>
    <m/>
    <m/>
    <x v="0"/>
  </r>
  <r>
    <x v="0"/>
    <s v="8a40eed6-9342-47fe-8361-8b4b4dce13dc"/>
    <x v="0"/>
    <e v="#N/A"/>
    <e v="#N/A"/>
    <e v="#N/A"/>
    <s v="FIXED"/>
    <x v="0"/>
    <m/>
    <m/>
    <m/>
    <m/>
    <x v="0"/>
  </r>
  <r>
    <x v="0"/>
    <s v="8a41f8db-35d2-44ad-a92b-8559588447d0"/>
    <x v="0"/>
    <e v="#N/A"/>
    <e v="#N/A"/>
    <e v="#N/A"/>
    <s v="FIXED"/>
    <x v="0"/>
    <m/>
    <m/>
    <m/>
    <m/>
    <x v="0"/>
  </r>
  <r>
    <x v="0"/>
    <s v="8a42cdbe-9a76-4c83-87db-3d3e90476628"/>
    <x v="0"/>
    <e v="#N/A"/>
    <e v="#N/A"/>
    <e v="#N/A"/>
    <s v="FIXED"/>
    <x v="0"/>
    <m/>
    <m/>
    <m/>
    <m/>
    <x v="0"/>
  </r>
  <r>
    <x v="0"/>
    <s v="8a42dedb-273f-488e-9e38-31231dc9a2ce"/>
    <x v="0"/>
    <s v="miambrn792r633l.bpna.popularinc.net"/>
    <s v="8a42dedb-273f-488e-9e38-31231dc9a2ce"/>
    <s v="Critical"/>
    <s v="FIXED"/>
    <x v="0"/>
    <m/>
    <m/>
    <m/>
    <m/>
    <x v="0"/>
  </r>
  <r>
    <x v="0"/>
    <s v="8a43b80e-cb27-41e6-a97c-961fa49df7bf"/>
    <x v="0"/>
    <e v="#N/A"/>
    <e v="#N/A"/>
    <e v="#N/A"/>
    <s v="FIXED"/>
    <x v="0"/>
    <m/>
    <m/>
    <m/>
    <m/>
    <x v="0"/>
  </r>
  <r>
    <x v="0"/>
    <s v="8a442dba-b201-49dd-9178-fa642741c083"/>
    <x v="2"/>
    <s v="0094brn3xrpnd2d.bpna.popularinc.net"/>
    <s v="8a442dba-b201-49dd-9178-fa642741c083"/>
    <s v="High"/>
    <s v="ACTIVE"/>
    <x v="0"/>
    <m/>
    <m/>
    <m/>
    <m/>
    <x v="0"/>
  </r>
  <r>
    <x v="2"/>
    <s v="8a4510d7-55d1-4588-afc4-fd9fee175a90"/>
    <x v="0"/>
    <e v="#N/A"/>
    <e v="#N/A"/>
    <e v="#N/A"/>
    <s v="FIXED"/>
    <x v="0"/>
    <m/>
    <m/>
    <m/>
    <m/>
    <x v="0"/>
  </r>
  <r>
    <x v="0"/>
    <s v="8a46bbf0-a061-472c-86e2-fc1dccc46221"/>
    <x v="0"/>
    <e v="#N/A"/>
    <e v="#N/A"/>
    <e v="#N/A"/>
    <s v="FIXED"/>
    <x v="0"/>
    <m/>
    <m/>
    <m/>
    <m/>
    <x v="0"/>
  </r>
  <r>
    <x v="1"/>
    <s v="8a477c94-c894-4876-96bc-537d3cda9ded"/>
    <x v="0"/>
    <e v="#N/A"/>
    <e v="#N/A"/>
    <e v="#N/A"/>
    <s v="FIXED"/>
    <x v="0"/>
    <m/>
    <m/>
    <m/>
    <m/>
    <x v="0"/>
  </r>
  <r>
    <x v="0"/>
    <s v="8a48350b-5aee-4385-a0e0-f6ed4c41d06f"/>
    <x v="2"/>
    <s v="0095brn3xngnd2d.bpna.popularinc.net"/>
    <s v="8a48350b-5aee-4385-a0e0-f6ed4c41d06f"/>
    <s v="High"/>
    <s v="ACTIVE"/>
    <x v="0"/>
    <m/>
    <m/>
    <m/>
    <m/>
    <x v="0"/>
  </r>
  <r>
    <x v="1"/>
    <s v="8a498473-8fc4-4c8a-8605-ca86d50394e9"/>
    <x v="0"/>
    <e v="#N/A"/>
    <e v="#N/A"/>
    <e v="#N/A"/>
    <s v="FIXED"/>
    <x v="0"/>
    <m/>
    <m/>
    <m/>
    <m/>
    <x v="0"/>
  </r>
  <r>
    <x v="0"/>
    <s v="8a4a1460-8912-4add-8df6-9fe362e4a33f"/>
    <x v="0"/>
    <e v="#N/A"/>
    <e v="#N/A"/>
    <e v="#N/A"/>
    <s v="FIXED"/>
    <x v="0"/>
    <m/>
    <m/>
    <m/>
    <m/>
    <x v="0"/>
  </r>
  <r>
    <x v="0"/>
    <s v="8a4a3ca0-17a3-47c3-935d-8d2a5d2697f8"/>
    <x v="0"/>
    <e v="#N/A"/>
    <e v="#N/A"/>
    <e v="#N/A"/>
    <s v="FIXED"/>
    <x v="0"/>
    <m/>
    <m/>
    <m/>
    <m/>
    <x v="0"/>
  </r>
  <r>
    <x v="7"/>
    <s v="8a4af43e-7f3b-4c98-a586-0d9c3b35bbe5"/>
    <x v="0"/>
    <e v="#N/A"/>
    <e v="#N/A"/>
    <e v="#N/A"/>
    <s v="FIXED"/>
    <x v="0"/>
    <m/>
    <m/>
    <m/>
    <m/>
    <x v="0"/>
  </r>
  <r>
    <x v="0"/>
    <s v="8a4bb6e9-eaab-4bf9-9b83-57e78dd759af"/>
    <x v="0"/>
    <e v="#N/A"/>
    <e v="#N/A"/>
    <e v="#N/A"/>
    <s v="FIXED"/>
    <x v="0"/>
    <m/>
    <m/>
    <m/>
    <m/>
    <x v="0"/>
  </r>
  <r>
    <x v="0"/>
    <s v="8a4bc69b-20dd-40ad-a385-7c69c75c351c"/>
    <x v="0"/>
    <e v="#N/A"/>
    <e v="#N/A"/>
    <e v="#N/A"/>
    <s v="FIXED"/>
    <x v="0"/>
    <m/>
    <m/>
    <m/>
    <m/>
    <x v="0"/>
  </r>
  <r>
    <x v="0"/>
    <s v="8a4bd9d0-86c4-407c-98d5-f90e9a9926b5"/>
    <x v="0"/>
    <e v="#N/A"/>
    <e v="#N/A"/>
    <e v="#N/A"/>
    <s v="FIXED"/>
    <x v="0"/>
    <m/>
    <m/>
    <m/>
    <m/>
    <x v="0"/>
  </r>
  <r>
    <x v="6"/>
    <s v="8a4ecce8-9a40-4c60-baec-4047e7eb117c"/>
    <x v="0"/>
    <e v="#N/A"/>
    <e v="#N/A"/>
    <e v="#N/A"/>
    <s v="FIXED"/>
    <x v="0"/>
    <m/>
    <m/>
    <m/>
    <m/>
    <x v="0"/>
  </r>
  <r>
    <x v="7"/>
    <s v="8a4f00d1-2eeb-434c-a1ab-e95f0fee633d"/>
    <x v="2"/>
    <s v="bpn-rosebias-01"/>
    <s v="8a4f00d1-2eeb-434c-a1ab-e95f0fee633d"/>
    <s v="Medium"/>
    <s v="ACTIVE"/>
    <x v="0"/>
    <m/>
    <m/>
    <m/>
    <m/>
    <x v="0"/>
  </r>
  <r>
    <x v="0"/>
    <s v="8a4f28af-32f4-4f18-bd83-8860dd967fa3"/>
    <x v="0"/>
    <e v="#N/A"/>
    <e v="#N/A"/>
    <e v="#N/A"/>
    <s v="FIXED"/>
    <x v="0"/>
    <m/>
    <m/>
    <m/>
    <m/>
    <x v="0"/>
  </r>
  <r>
    <x v="1"/>
    <s v="8a4fe939-befc-4511-a797-498d1211c2ed"/>
    <x v="0"/>
    <e v="#N/A"/>
    <e v="#N/A"/>
    <e v="#N/A"/>
    <s v="FIXED"/>
    <x v="0"/>
    <m/>
    <m/>
    <m/>
    <m/>
    <x v="0"/>
  </r>
  <r>
    <x v="0"/>
    <s v="8a5024e9-da50-4c5f-8a1c-167346db7e26"/>
    <x v="0"/>
    <e v="#N/A"/>
    <e v="#N/A"/>
    <e v="#N/A"/>
    <s v="FIXED"/>
    <x v="0"/>
    <m/>
    <m/>
    <m/>
    <m/>
    <x v="0"/>
  </r>
  <r>
    <x v="0"/>
    <s v="8a50561b-a7e2-4333-b76d-e6a5f1ba6fa0"/>
    <x v="0"/>
    <e v="#N/A"/>
    <e v="#N/A"/>
    <e v="#N/A"/>
    <s v="FIXED"/>
    <x v="0"/>
    <m/>
    <m/>
    <m/>
    <m/>
    <x v="0"/>
  </r>
  <r>
    <x v="0"/>
    <s v="8a50944a-31e4-46e7-b06d-7a32ec72884a"/>
    <x v="0"/>
    <e v="#N/A"/>
    <e v="#N/A"/>
    <e v="#N/A"/>
    <s v="FIXED"/>
    <x v="0"/>
    <m/>
    <m/>
    <m/>
    <m/>
    <x v="0"/>
  </r>
  <r>
    <x v="2"/>
    <s v="8a50cc7e-c60f-4dd2-878d-66adce721c10"/>
    <x v="0"/>
    <e v="#N/A"/>
    <e v="#N/A"/>
    <e v="#N/A"/>
    <s v="FIXED"/>
    <x v="0"/>
    <m/>
    <m/>
    <m/>
    <m/>
    <x v="0"/>
  </r>
  <r>
    <x v="0"/>
    <s v="8a52c2a5-ddd9-4fe6-beb6-36d0cc98caa5"/>
    <x v="0"/>
    <e v="#N/A"/>
    <e v="#N/A"/>
    <e v="#N/A"/>
    <s v="FIXED"/>
    <x v="0"/>
    <m/>
    <m/>
    <m/>
    <m/>
    <x v="0"/>
  </r>
  <r>
    <x v="0"/>
    <s v="8a53174f-c948-4351-9df3-e90954c384e7"/>
    <x v="1"/>
    <s v="bdwybko5kmy4h2l.bpna.popularinc.net"/>
    <s v="8a53174f-c948-4351-9df3-e90954c384e7"/>
    <s v="High"/>
    <s v="RESURFACED"/>
    <x v="0"/>
    <m/>
    <m/>
    <m/>
    <m/>
    <x v="0"/>
  </r>
  <r>
    <x v="0"/>
    <s v="8a54933d-d160-4029-a0ef-0ed419c320b1"/>
    <x v="0"/>
    <e v="#N/A"/>
    <e v="#N/A"/>
    <e v="#N/A"/>
    <s v="FIXED"/>
    <x v="0"/>
    <m/>
    <m/>
    <m/>
    <m/>
    <x v="0"/>
  </r>
  <r>
    <x v="12"/>
    <s v="8a556e67-58c8-492e-b34f-b85d6c5265f4"/>
    <x v="0"/>
    <e v="#N/A"/>
    <e v="#N/A"/>
    <e v="#N/A"/>
    <s v="FIXED"/>
    <x v="0"/>
    <m/>
    <m/>
    <m/>
    <m/>
    <x v="0"/>
  </r>
  <r>
    <x v="2"/>
    <s v="8a56741e-c55a-4e64-a483-afe7c8ca9f17"/>
    <x v="0"/>
    <e v="#N/A"/>
    <e v="#N/A"/>
    <e v="#N/A"/>
    <s v="FIXED"/>
    <x v="0"/>
    <m/>
    <m/>
    <m/>
    <m/>
    <x v="0"/>
  </r>
  <r>
    <x v="0"/>
    <s v="8a58744c-376e-4ec2-8f40-80e080297e89"/>
    <x v="0"/>
    <s v="miambko1yxgph2l.bpna.popularinc.net"/>
    <s v="8a58744c-376e-4ec2-8f40-80e080297e89"/>
    <s v="Critical"/>
    <s v="FIXED"/>
    <x v="0"/>
    <m/>
    <m/>
    <m/>
    <m/>
    <x v="0"/>
  </r>
  <r>
    <x v="0"/>
    <s v="8a5a06d4-ebba-4c4d-b1ad-5dbc11c40729"/>
    <x v="0"/>
    <e v="#N/A"/>
    <e v="#N/A"/>
    <e v="#N/A"/>
    <s v="FIXED"/>
    <x v="0"/>
    <m/>
    <m/>
    <m/>
    <m/>
    <x v="0"/>
  </r>
  <r>
    <x v="0"/>
    <s v="8a5a0d9d-38c9-44d5-bde9-be1b8d086326"/>
    <x v="0"/>
    <e v="#N/A"/>
    <e v="#N/A"/>
    <e v="#N/A"/>
    <s v="FIXED"/>
    <x v="0"/>
    <m/>
    <m/>
    <m/>
    <m/>
    <x v="0"/>
  </r>
  <r>
    <x v="0"/>
    <s v="8a5c062d-9fa3-4bdc-9a71-1c94600fa5e9"/>
    <x v="0"/>
    <e v="#N/A"/>
    <e v="#N/A"/>
    <e v="#N/A"/>
    <s v="FIXED"/>
    <x v="0"/>
    <m/>
    <m/>
    <m/>
    <m/>
    <x v="0"/>
  </r>
  <r>
    <x v="1"/>
    <s v="8a5c955b-30e3-4d29-aa4d-ae0f1952b577"/>
    <x v="0"/>
    <e v="#N/A"/>
    <e v="#N/A"/>
    <e v="#N/A"/>
    <s v="FIXED"/>
    <x v="0"/>
    <m/>
    <m/>
    <m/>
    <m/>
    <x v="0"/>
  </r>
  <r>
    <x v="0"/>
    <s v="8a5d0fdc-d113-42bf-9cec-274d6e207f4a"/>
    <x v="0"/>
    <e v="#N/A"/>
    <e v="#N/A"/>
    <e v="#N/A"/>
    <s v="FIXED"/>
    <x v="0"/>
    <m/>
    <m/>
    <m/>
    <m/>
    <x v="0"/>
  </r>
  <r>
    <x v="0"/>
    <s v="8a5d6578-ebee-419b-9ca8-46b45c9d1110"/>
    <x v="0"/>
    <e v="#N/A"/>
    <e v="#N/A"/>
    <e v="#N/A"/>
    <s v="FIXED"/>
    <x v="0"/>
    <m/>
    <m/>
    <m/>
    <m/>
    <x v="0"/>
  </r>
  <r>
    <x v="0"/>
    <s v="8a5e3ebc-a748-430a-a248-424cd9f1a65c"/>
    <x v="0"/>
    <e v="#N/A"/>
    <e v="#N/A"/>
    <e v="#N/A"/>
    <s v="FIXED"/>
    <x v="0"/>
    <m/>
    <m/>
    <m/>
    <m/>
    <x v="0"/>
  </r>
  <r>
    <x v="0"/>
    <s v="8a5f1d0c-24fc-4e75-8e4d-fb490307372e"/>
    <x v="0"/>
    <e v="#N/A"/>
    <e v="#N/A"/>
    <e v="#N/A"/>
    <s v="FIXED"/>
    <x v="0"/>
    <m/>
    <m/>
    <m/>
    <m/>
    <x v="0"/>
  </r>
  <r>
    <x v="0"/>
    <s v="8a5f82c2-3d9c-4cd6-a90d-d9a11e4f204d"/>
    <x v="0"/>
    <e v="#N/A"/>
    <e v="#N/A"/>
    <e v="#N/A"/>
    <s v="FIXED"/>
    <x v="0"/>
    <m/>
    <m/>
    <m/>
    <m/>
    <x v="0"/>
  </r>
  <r>
    <x v="10"/>
    <s v="8a5fb830-2b53-4d8c-a505-cfa5be206ff2"/>
    <x v="2"/>
    <e v="#N/A"/>
    <e v="#N/A"/>
    <e v="#N/A"/>
    <s v="ACTIVE"/>
    <x v="0"/>
    <m/>
    <m/>
    <m/>
    <m/>
    <x v="0"/>
  </r>
  <r>
    <x v="4"/>
    <s v="8a603117-fdfb-4c6c-bde4-94fe2b764365"/>
    <x v="0"/>
    <e v="#N/A"/>
    <e v="#N/A"/>
    <e v="#N/A"/>
    <s v="FIXED"/>
    <x v="0"/>
    <m/>
    <m/>
    <m/>
    <m/>
    <x v="0"/>
  </r>
  <r>
    <x v="0"/>
    <s v="8a60a2d0-d075-42d8-80a1-cfbed93d85d4"/>
    <x v="0"/>
    <e v="#N/A"/>
    <e v="#N/A"/>
    <e v="#N/A"/>
    <s v="FIXED"/>
    <x v="0"/>
    <m/>
    <m/>
    <m/>
    <m/>
    <x v="0"/>
  </r>
  <r>
    <x v="0"/>
    <s v="8a61faa2-7014-4037-bd4e-73e237c78483"/>
    <x v="0"/>
    <e v="#N/A"/>
    <e v="#N/A"/>
    <e v="#N/A"/>
    <s v="FIXED"/>
    <x v="0"/>
    <m/>
    <m/>
    <m/>
    <m/>
    <x v="0"/>
  </r>
  <r>
    <x v="0"/>
    <s v="8a628c43-44df-4975-a31c-8dc00b5e8bf9"/>
    <x v="0"/>
    <e v="#N/A"/>
    <e v="#N/A"/>
    <e v="#N/A"/>
    <s v="FIXED"/>
    <x v="0"/>
    <m/>
    <m/>
    <m/>
    <m/>
    <x v="0"/>
  </r>
  <r>
    <x v="0"/>
    <s v="8a62b6d8-b813-42e6-b1c8-677b00525c89"/>
    <x v="0"/>
    <s v="miambkogsgwqn2l.bpna.popularinc.net"/>
    <s v="8a62b6d8-b813-42e6-b1c8-677b00525c89"/>
    <s v="Critical"/>
    <s v="FIXED"/>
    <x v="0"/>
    <m/>
    <m/>
    <m/>
    <m/>
    <x v="0"/>
  </r>
  <r>
    <x v="2"/>
    <s v="8a63b532-111e-4a99-b6bb-d0abbe476308"/>
    <x v="0"/>
    <e v="#N/A"/>
    <e v="#N/A"/>
    <e v="#N/A"/>
    <s v="FIXED"/>
    <x v="0"/>
    <m/>
    <m/>
    <m/>
    <m/>
    <x v="0"/>
  </r>
  <r>
    <x v="0"/>
    <s v="8a64a91e-9816-4581-b068-f81ca5c73ea4"/>
    <x v="0"/>
    <e v="#N/A"/>
    <e v="#N/A"/>
    <e v="#N/A"/>
    <s v="FIXED"/>
    <x v="0"/>
    <m/>
    <m/>
    <m/>
    <m/>
    <x v="0"/>
  </r>
  <r>
    <x v="1"/>
    <s v="8a64e676-a1f4-4b3a-b688-125035862ed1"/>
    <x v="0"/>
    <e v="#N/A"/>
    <e v="#N/A"/>
    <e v="#N/A"/>
    <s v="FIXED"/>
    <x v="0"/>
    <m/>
    <m/>
    <m/>
    <m/>
    <x v="0"/>
  </r>
  <r>
    <x v="1"/>
    <s v="8a64f187-5cf7-41fe-8893-0de76f6d287d"/>
    <x v="0"/>
    <e v="#N/A"/>
    <e v="#N/A"/>
    <e v="#N/A"/>
    <s v="FIXED"/>
    <x v="0"/>
    <m/>
    <m/>
    <m/>
    <m/>
    <x v="0"/>
  </r>
  <r>
    <x v="0"/>
    <s v="8a64f1d5-bdca-4a59-831a-ac57580312b7"/>
    <x v="0"/>
    <e v="#N/A"/>
    <e v="#N/A"/>
    <e v="#N/A"/>
    <s v="FIXED"/>
    <x v="0"/>
    <m/>
    <m/>
    <m/>
    <m/>
    <x v="0"/>
  </r>
  <r>
    <x v="0"/>
    <s v="8a6564ad-96c5-4e7a-9aba-ac0a767937e2"/>
    <x v="0"/>
    <e v="#N/A"/>
    <e v="#N/A"/>
    <e v="#N/A"/>
    <s v="FIXED"/>
    <x v="0"/>
    <m/>
    <m/>
    <m/>
    <m/>
    <x v="0"/>
  </r>
  <r>
    <x v="0"/>
    <s v="8a66ea4b-5034-44ea-9fd0-151738046adc"/>
    <x v="0"/>
    <e v="#N/A"/>
    <e v="#N/A"/>
    <e v="#N/A"/>
    <s v="FIXED"/>
    <x v="0"/>
    <m/>
    <m/>
    <m/>
    <m/>
    <x v="0"/>
  </r>
  <r>
    <x v="0"/>
    <s v="8a67090b-63db-4bd3-95c1-fa1e0b2dda61"/>
    <x v="0"/>
    <e v="#N/A"/>
    <e v="#N/A"/>
    <e v="#N/A"/>
    <s v="FIXED"/>
    <x v="0"/>
    <m/>
    <m/>
    <m/>
    <m/>
    <x v="0"/>
  </r>
  <r>
    <x v="0"/>
    <s v="8a67d180-644d-4d3b-82b4-f4eaea87734f"/>
    <x v="0"/>
    <e v="#N/A"/>
    <e v="#N/A"/>
    <e v="#N/A"/>
    <s v="FIXED"/>
    <x v="0"/>
    <m/>
    <m/>
    <m/>
    <m/>
    <x v="0"/>
  </r>
  <r>
    <x v="0"/>
    <s v="8a699ae3-70ab-4b18-9370-00b4f6e25b42"/>
    <x v="0"/>
    <e v="#N/A"/>
    <e v="#N/A"/>
    <e v="#N/A"/>
    <s v="FIXED"/>
    <x v="0"/>
    <m/>
    <m/>
    <m/>
    <m/>
    <x v="0"/>
  </r>
  <r>
    <x v="2"/>
    <s v="8a69b080-4a8d-41ce-b18c-c13fa1291df8"/>
    <x v="0"/>
    <s v="bpn-roseiras-01"/>
    <s v="8a69b080-4a8d-41ce-b18c-c13fa1291df8"/>
    <s v="High"/>
    <s v="FIXED"/>
    <x v="0"/>
    <m/>
    <m/>
    <m/>
    <m/>
    <x v="0"/>
  </r>
  <r>
    <x v="0"/>
    <s v="8a6a68ec-9ed7-416f-b938-0180b985448a"/>
    <x v="0"/>
    <e v="#N/A"/>
    <e v="#N/A"/>
    <e v="#N/A"/>
    <s v="FIXED"/>
    <x v="0"/>
    <m/>
    <m/>
    <m/>
    <m/>
    <x v="0"/>
  </r>
  <r>
    <x v="2"/>
    <s v="8a6ac9ca-0d6e-4d7f-a491-77dbda7c837d"/>
    <x v="0"/>
    <e v="#N/A"/>
    <e v="#N/A"/>
    <e v="#N/A"/>
    <s v="FIXED"/>
    <x v="0"/>
    <m/>
    <m/>
    <m/>
    <m/>
    <x v="0"/>
  </r>
  <r>
    <x v="2"/>
    <s v="8a6bde8c-b04b-4717-a7b7-648c8b012d7e"/>
    <x v="0"/>
    <e v="#N/A"/>
    <e v="#N/A"/>
    <e v="#N/A"/>
    <s v="FIXED"/>
    <x v="0"/>
    <m/>
    <m/>
    <m/>
    <m/>
    <x v="0"/>
  </r>
  <r>
    <x v="6"/>
    <s v="8a6d120f-43cf-45e7-a8cf-9725397b8391"/>
    <x v="0"/>
    <e v="#N/A"/>
    <e v="#N/A"/>
    <e v="#N/A"/>
    <s v="FIXED"/>
    <x v="0"/>
    <m/>
    <m/>
    <m/>
    <m/>
    <x v="0"/>
  </r>
  <r>
    <x v="0"/>
    <s v="8a6de6b1-05a1-40d6-b798-6cfc61946e73"/>
    <x v="0"/>
    <e v="#N/A"/>
    <e v="#N/A"/>
    <e v="#N/A"/>
    <s v="FIXED"/>
    <x v="0"/>
    <m/>
    <m/>
    <m/>
    <m/>
    <x v="0"/>
  </r>
  <r>
    <x v="0"/>
    <s v="8a6ef3fd-b30e-4ad6-b918-fd97b3bb13c6"/>
    <x v="0"/>
    <e v="#N/A"/>
    <e v="#N/A"/>
    <e v="#N/A"/>
    <s v="FIXED"/>
    <x v="0"/>
    <m/>
    <m/>
    <m/>
    <m/>
    <x v="0"/>
  </r>
  <r>
    <x v="0"/>
    <s v="8a6f5c0d-c831-4f72-ae49-2a1f8f34cd95"/>
    <x v="2"/>
    <s v="0064brnc01snd2d.bpna.popularinc.net"/>
    <s v="8a6f5c0d-c831-4f72-ae49-2a1f8f34cd95"/>
    <s v="High"/>
    <s v="ACTIVE"/>
    <x v="0"/>
    <m/>
    <m/>
    <m/>
    <m/>
    <x v="0"/>
  </r>
  <r>
    <x v="10"/>
    <s v="8a6fd8e6-344f-4e09-ad57-67c28de7907f"/>
    <x v="0"/>
    <e v="#N/A"/>
    <e v="#N/A"/>
    <e v="#N/A"/>
    <s v="FIXED"/>
    <x v="0"/>
    <m/>
    <m/>
    <m/>
    <m/>
    <x v="0"/>
  </r>
  <r>
    <x v="0"/>
    <s v="8a708f3b-94aa-4ab0-a30a-1014a9aaba7e"/>
    <x v="0"/>
    <e v="#N/A"/>
    <e v="#N/A"/>
    <e v="#N/A"/>
    <s v="FIXED"/>
    <x v="0"/>
    <m/>
    <m/>
    <m/>
    <m/>
    <x v="0"/>
  </r>
  <r>
    <x v="6"/>
    <s v="8a70fe34-edea-42a8-b002-7560b1556a14"/>
    <x v="0"/>
    <e v="#N/A"/>
    <e v="#N/A"/>
    <e v="#N/A"/>
    <s v="FIXED"/>
    <x v="0"/>
    <m/>
    <m/>
    <m/>
    <m/>
    <x v="0"/>
  </r>
  <r>
    <x v="0"/>
    <s v="8a718acd-03a2-4525-9f31-b459554d2946"/>
    <x v="0"/>
    <e v="#N/A"/>
    <e v="#N/A"/>
    <e v="#N/A"/>
    <s v="FIXED"/>
    <x v="0"/>
    <m/>
    <m/>
    <m/>
    <m/>
    <x v="0"/>
  </r>
  <r>
    <x v="0"/>
    <s v="8a7362a9-b273-41a8-8be7-8b56777fedde"/>
    <x v="0"/>
    <e v="#N/A"/>
    <e v="#N/A"/>
    <e v="#N/A"/>
    <s v="FIXED"/>
    <x v="0"/>
    <m/>
    <m/>
    <m/>
    <m/>
    <x v="0"/>
  </r>
  <r>
    <x v="0"/>
    <s v="8a73a09b-889d-4f46-9925-03b731e698db"/>
    <x v="0"/>
    <e v="#N/A"/>
    <e v="#N/A"/>
    <e v="#N/A"/>
    <s v="FIXED"/>
    <x v="0"/>
    <m/>
    <m/>
    <m/>
    <m/>
    <x v="0"/>
  </r>
  <r>
    <x v="0"/>
    <s v="8a740fa9-bf40-47a4-b099-0c92324c7856"/>
    <x v="0"/>
    <e v="#N/A"/>
    <e v="#N/A"/>
    <e v="#N/A"/>
    <s v="FIXED"/>
    <x v="0"/>
    <m/>
    <m/>
    <m/>
    <m/>
    <x v="0"/>
  </r>
  <r>
    <x v="4"/>
    <s v="8a77f4a4-6b59-49a3-af94-d9794dd2ddd7"/>
    <x v="0"/>
    <e v="#N/A"/>
    <e v="#N/A"/>
    <e v="#N/A"/>
    <s v="FIXED"/>
    <x v="0"/>
    <m/>
    <m/>
    <m/>
    <m/>
    <x v="0"/>
  </r>
  <r>
    <x v="9"/>
    <s v="8a7862fd-8fdd-48fe-909d-ae52fbffc7be"/>
    <x v="2"/>
    <e v="#N/A"/>
    <e v="#N/A"/>
    <e v="#N/A"/>
    <s v="ACTIVE"/>
    <x v="0"/>
    <m/>
    <m/>
    <m/>
    <m/>
    <x v="0"/>
  </r>
  <r>
    <x v="3"/>
    <s v="8a79203e-e78a-42ab-953d-7313d7ed7396"/>
    <x v="0"/>
    <e v="#N/A"/>
    <e v="#N/A"/>
    <e v="#N/A"/>
    <s v="FIXED"/>
    <x v="0"/>
    <m/>
    <m/>
    <m/>
    <m/>
    <x v="0"/>
  </r>
  <r>
    <x v="4"/>
    <s v="8a7a0b7e-4697-4a57-9b49-54b2e5529e0a"/>
    <x v="0"/>
    <e v="#N/A"/>
    <e v="#N/A"/>
    <e v="#N/A"/>
    <s v="FIXED"/>
    <x v="0"/>
    <m/>
    <m/>
    <m/>
    <m/>
    <x v="0"/>
  </r>
  <r>
    <x v="0"/>
    <s v="8a7ad02c-5eb4-4b23-8fd6-ffca3185a2a1"/>
    <x v="0"/>
    <e v="#N/A"/>
    <e v="#N/A"/>
    <e v="#N/A"/>
    <s v="FIXED"/>
    <x v="0"/>
    <m/>
    <m/>
    <m/>
    <m/>
    <x v="0"/>
  </r>
  <r>
    <x v="0"/>
    <s v="8a7b6c4a-6343-4a94-91f6-438b6809b5ff"/>
    <x v="0"/>
    <e v="#N/A"/>
    <e v="#N/A"/>
    <e v="#N/A"/>
    <s v="FIXED"/>
    <x v="0"/>
    <m/>
    <m/>
    <m/>
    <m/>
    <x v="0"/>
  </r>
  <r>
    <x v="6"/>
    <s v="8a7c6fe1-2032-4e10-b1ba-89cb98a8b762"/>
    <x v="0"/>
    <e v="#N/A"/>
    <e v="#N/A"/>
    <e v="#N/A"/>
    <s v="FIXED"/>
    <x v="0"/>
    <m/>
    <m/>
    <m/>
    <m/>
    <x v="0"/>
  </r>
  <r>
    <x v="0"/>
    <s v="8a7d64b1-1268-4569-832d-26b492ec0493"/>
    <x v="0"/>
    <e v="#N/A"/>
    <e v="#N/A"/>
    <e v="#N/A"/>
    <s v="FIXED"/>
    <x v="0"/>
    <m/>
    <m/>
    <m/>
    <m/>
    <x v="0"/>
  </r>
  <r>
    <x v="0"/>
    <s v="8a7dc698-c2d4-4468-9575-7e4103e295c5"/>
    <x v="0"/>
    <e v="#N/A"/>
    <e v="#N/A"/>
    <e v="#N/A"/>
    <s v="FIXED"/>
    <x v="0"/>
    <m/>
    <m/>
    <m/>
    <m/>
    <x v="0"/>
  </r>
  <r>
    <x v="2"/>
    <s v="8a7df234-bce3-4210-a903-afea1a9ebd8d"/>
    <x v="1"/>
    <e v="#N/A"/>
    <e v="#N/A"/>
    <e v="#N/A"/>
    <s v="RESURFACED"/>
    <x v="0"/>
    <m/>
    <m/>
    <m/>
    <m/>
    <x v="0"/>
  </r>
  <r>
    <x v="0"/>
    <s v="8a7ff9d3-01ad-4454-8047-068870ad766d"/>
    <x v="0"/>
    <e v="#N/A"/>
    <e v="#N/A"/>
    <e v="#N/A"/>
    <s v="FIXED"/>
    <x v="0"/>
    <m/>
    <m/>
    <m/>
    <m/>
    <x v="0"/>
  </r>
  <r>
    <x v="1"/>
    <s v="8a8051fc-968c-48b7-8926-0fe29994ada6"/>
    <x v="0"/>
    <e v="#N/A"/>
    <e v="#N/A"/>
    <e v="#N/A"/>
    <s v="FIXED"/>
    <x v="0"/>
    <m/>
    <m/>
    <m/>
    <m/>
    <x v="0"/>
  </r>
  <r>
    <x v="0"/>
    <s v="8a8179f7-6394-40e1-acec-9d48b0e8e645"/>
    <x v="0"/>
    <e v="#N/A"/>
    <e v="#N/A"/>
    <e v="#N/A"/>
    <s v="FIXED"/>
    <x v="0"/>
    <m/>
    <m/>
    <m/>
    <m/>
    <x v="0"/>
  </r>
  <r>
    <x v="0"/>
    <s v="8a82e177-5742-4fd1-b36f-9f758813519c"/>
    <x v="0"/>
    <e v="#N/A"/>
    <e v="#N/A"/>
    <e v="#N/A"/>
    <s v="FIXED"/>
    <x v="0"/>
    <m/>
    <m/>
    <m/>
    <m/>
    <x v="0"/>
  </r>
  <r>
    <x v="0"/>
    <s v="8a853f4c-a54e-4f55-83d1-b90f1685fcba"/>
    <x v="0"/>
    <e v="#N/A"/>
    <e v="#N/A"/>
    <e v="#N/A"/>
    <s v="FIXED"/>
    <x v="0"/>
    <m/>
    <m/>
    <m/>
    <m/>
    <x v="0"/>
  </r>
  <r>
    <x v="0"/>
    <s v="8a85c861-6aa1-4bae-93f9-1464ab0a643f"/>
    <x v="0"/>
    <e v="#N/A"/>
    <e v="#N/A"/>
    <e v="#N/A"/>
    <s v="FIXED"/>
    <x v="0"/>
    <m/>
    <m/>
    <m/>
    <m/>
    <x v="0"/>
  </r>
  <r>
    <x v="0"/>
    <s v="8a86080b-7c1e-445f-956b-b60e735d57f5"/>
    <x v="0"/>
    <e v="#N/A"/>
    <e v="#N/A"/>
    <e v="#N/A"/>
    <s v="FIXED"/>
    <x v="0"/>
    <m/>
    <m/>
    <m/>
    <m/>
    <x v="0"/>
  </r>
  <r>
    <x v="0"/>
    <s v="8a86e53e-aa80-46d5-99ab-f5fc6192fc0f"/>
    <x v="0"/>
    <s v="miambkog0167g3l"/>
    <s v="8a86e53e-aa80-46d5-99ab-f5fc6192fc0f"/>
    <s v="Medium"/>
    <s v="FIXED"/>
    <x v="0"/>
    <m/>
    <m/>
    <m/>
    <m/>
    <x v="0"/>
  </r>
  <r>
    <x v="0"/>
    <s v="8a8709f3-001b-4606-8740-a6b6fb0afb19"/>
    <x v="1"/>
    <s v="0006bcp84n0sd2d.bpna.popularinc.net"/>
    <s v="8a8709f3-001b-4606-8740-a6b6fb0afb19"/>
    <s v="High"/>
    <s v="RESURFACED"/>
    <x v="0"/>
    <m/>
    <m/>
    <m/>
    <m/>
    <x v="0"/>
  </r>
  <r>
    <x v="0"/>
    <s v="8a87e643-12a2-4c28-a4ab-8e566eaf3748"/>
    <x v="1"/>
    <s v="0019brn14thkb2d.bpna.popularinc.net"/>
    <s v="8a87e643-12a2-4c28-a4ab-8e566eaf3748"/>
    <s v="High"/>
    <s v="RESURFACED"/>
    <x v="0"/>
    <m/>
    <m/>
    <m/>
    <m/>
    <x v="0"/>
  </r>
  <r>
    <x v="2"/>
    <s v="8a880113-f4f3-4a6f-a995-a438cafe6e13"/>
    <x v="0"/>
    <e v="#N/A"/>
    <e v="#N/A"/>
    <e v="#N/A"/>
    <s v="FIXED"/>
    <x v="0"/>
    <m/>
    <m/>
    <m/>
    <m/>
    <x v="0"/>
  </r>
  <r>
    <x v="0"/>
    <s v="8a897e33-1bae-43e2-8979-d23e7bc6bcfc"/>
    <x v="0"/>
    <e v="#N/A"/>
    <e v="#N/A"/>
    <e v="#N/A"/>
    <s v="FIXED"/>
    <x v="0"/>
    <m/>
    <m/>
    <m/>
    <m/>
    <x v="0"/>
  </r>
  <r>
    <x v="0"/>
    <s v="8a8b6e8b-e870-46cf-be23-6bd29a33df86"/>
    <x v="0"/>
    <e v="#N/A"/>
    <e v="#N/A"/>
    <e v="#N/A"/>
    <s v="FIXED"/>
    <x v="0"/>
    <m/>
    <m/>
    <m/>
    <m/>
    <x v="0"/>
  </r>
  <r>
    <x v="0"/>
    <s v="8a8c1533-0385-4f82-8825-75ffb52e5f7e"/>
    <x v="0"/>
    <e v="#N/A"/>
    <e v="#N/A"/>
    <e v="#N/A"/>
    <s v="FIXED"/>
    <x v="0"/>
    <m/>
    <m/>
    <m/>
    <m/>
    <x v="0"/>
  </r>
  <r>
    <x v="0"/>
    <s v="8a8c24f7-8fdf-4d88-8780-cfbe0e3c47e9"/>
    <x v="0"/>
    <e v="#N/A"/>
    <e v="#N/A"/>
    <e v="#N/A"/>
    <s v="FIXED"/>
    <x v="0"/>
    <m/>
    <m/>
    <m/>
    <m/>
    <x v="0"/>
  </r>
  <r>
    <x v="6"/>
    <s v="8a8cec53-b8f9-4092-aadc-c0eab1ea44c9"/>
    <x v="2"/>
    <s v="bpn-rosedvdp-02"/>
    <s v="8a8cec53-b8f9-4092-aadc-c0eab1ea44c9"/>
    <s v="Low"/>
    <s v="ACTIVE"/>
    <x v="0"/>
    <m/>
    <m/>
    <m/>
    <m/>
    <x v="0"/>
  </r>
  <r>
    <x v="2"/>
    <s v="8a8d4239-59c0-4a0b-a615-c2e642983224"/>
    <x v="2"/>
    <s v="bpn-rosecmas-05"/>
    <s v="8a8d4239-59c0-4a0b-a615-c2e642983224"/>
    <s v="Medium"/>
    <s v="ACTIVE"/>
    <x v="0"/>
    <m/>
    <m/>
    <m/>
    <m/>
    <x v="0"/>
  </r>
  <r>
    <x v="0"/>
    <s v="8a8d7622-6fe8-47d7-93bb-24465395b8fc"/>
    <x v="0"/>
    <e v="#N/A"/>
    <e v="#N/A"/>
    <e v="#N/A"/>
    <s v="FIXED"/>
    <x v="0"/>
    <m/>
    <m/>
    <m/>
    <m/>
    <x v="0"/>
  </r>
  <r>
    <x v="6"/>
    <s v="8a8f4679-11dc-4f58-82b0-8a978ea1b3e4"/>
    <x v="1"/>
    <s v="bpn-rosetecm-05"/>
    <s v="8a8f4679-11dc-4f58-82b0-8a978ea1b3e4"/>
    <s v="Medium"/>
    <s v="RESURFACED"/>
    <x v="0"/>
    <m/>
    <m/>
    <m/>
    <m/>
    <x v="0"/>
  </r>
  <r>
    <x v="7"/>
    <s v="8a91b5d0-f3e0-4d9f-bc99-76586a6fa3a8"/>
    <x v="0"/>
    <e v="#N/A"/>
    <e v="#N/A"/>
    <e v="#N/A"/>
    <s v="FIXED"/>
    <x v="0"/>
    <m/>
    <m/>
    <m/>
    <m/>
    <x v="0"/>
  </r>
  <r>
    <x v="0"/>
    <s v="8a91f9e3-903b-484c-beb5-951321938751"/>
    <x v="0"/>
    <e v="#N/A"/>
    <e v="#N/A"/>
    <e v="#N/A"/>
    <s v="FIXED"/>
    <x v="0"/>
    <m/>
    <m/>
    <m/>
    <m/>
    <x v="0"/>
  </r>
  <r>
    <x v="0"/>
    <s v="8a92bb51-0dc9-4d8d-9e97-9af70e31009a"/>
    <x v="0"/>
    <e v="#N/A"/>
    <e v="#N/A"/>
    <e v="#N/A"/>
    <s v="FIXED"/>
    <x v="0"/>
    <m/>
    <m/>
    <m/>
    <m/>
    <x v="0"/>
  </r>
  <r>
    <x v="0"/>
    <s v="8a92eaa3-3904-44b4-bc91-e72c2e12c96f"/>
    <x v="0"/>
    <s v="miambko3cwv733l.bpna.popularinc.net"/>
    <s v="8a92eaa3-3904-44b4-bc91-e72c2e12c96f"/>
    <s v="Medium"/>
    <s v="FIXED"/>
    <x v="0"/>
    <m/>
    <m/>
    <m/>
    <m/>
    <x v="0"/>
  </r>
  <r>
    <x v="0"/>
    <s v="8a92f1f6-c146-4370-8f50-4b29b8f18d8e"/>
    <x v="0"/>
    <e v="#N/A"/>
    <e v="#N/A"/>
    <e v="#N/A"/>
    <s v="FIXED"/>
    <x v="0"/>
    <m/>
    <m/>
    <m/>
    <m/>
    <x v="0"/>
  </r>
  <r>
    <x v="0"/>
    <s v="8a933318-01a6-4b95-95e2-044d13b7b970"/>
    <x v="0"/>
    <e v="#N/A"/>
    <e v="#N/A"/>
    <e v="#N/A"/>
    <s v="FIXED"/>
    <x v="0"/>
    <m/>
    <m/>
    <m/>
    <m/>
    <x v="0"/>
  </r>
  <r>
    <x v="0"/>
    <s v="8a93932b-8f5b-4d3a-8a7f-1f81dff23399"/>
    <x v="0"/>
    <e v="#N/A"/>
    <e v="#N/A"/>
    <e v="#N/A"/>
    <s v="FIXED"/>
    <x v="0"/>
    <m/>
    <m/>
    <m/>
    <m/>
    <x v="0"/>
  </r>
  <r>
    <x v="6"/>
    <s v="8a93a6ed-cc80-42ba-a45c-d98a67e1a33c"/>
    <x v="0"/>
    <e v="#N/A"/>
    <e v="#N/A"/>
    <e v="#N/A"/>
    <s v="FIXED"/>
    <x v="0"/>
    <m/>
    <m/>
    <m/>
    <m/>
    <x v="0"/>
  </r>
  <r>
    <x v="0"/>
    <s v="8a94f3f5-2594-48c6-b6e0-7cb168a1be18"/>
    <x v="0"/>
    <e v="#N/A"/>
    <e v="#N/A"/>
    <e v="#N/A"/>
    <s v="FIXED"/>
    <x v="0"/>
    <m/>
    <m/>
    <m/>
    <m/>
    <x v="0"/>
  </r>
  <r>
    <x v="0"/>
    <s v="8a95cfbc-27fc-4542-8b85-2711776a0c39"/>
    <x v="0"/>
    <e v="#N/A"/>
    <e v="#N/A"/>
    <e v="#N/A"/>
    <s v="FIXED"/>
    <x v="0"/>
    <m/>
    <m/>
    <m/>
    <m/>
    <x v="0"/>
  </r>
  <r>
    <x v="9"/>
    <s v="8a95db13-b906-4fdc-a6d6-54b35a0d5cce"/>
    <x v="0"/>
    <e v="#N/A"/>
    <e v="#N/A"/>
    <e v="#N/A"/>
    <s v="FIXED"/>
    <x v="0"/>
    <m/>
    <m/>
    <m/>
    <m/>
    <x v="0"/>
  </r>
  <r>
    <x v="2"/>
    <s v="8a962c27-acca-42e8-b528-22040c32b01a"/>
    <x v="0"/>
    <e v="#N/A"/>
    <e v="#N/A"/>
    <e v="#N/A"/>
    <s v="FIXED"/>
    <x v="0"/>
    <m/>
    <m/>
    <m/>
    <m/>
    <x v="0"/>
  </r>
  <r>
    <x v="0"/>
    <s v="8a96a831-1cda-41f7-8fae-b941afad3e4f"/>
    <x v="0"/>
    <e v="#N/A"/>
    <e v="#N/A"/>
    <e v="#N/A"/>
    <s v="FIXED"/>
    <x v="0"/>
    <m/>
    <m/>
    <m/>
    <m/>
    <x v="0"/>
  </r>
  <r>
    <x v="4"/>
    <s v="8a978126-a496-4584-9257-3bcc7f1ef07e"/>
    <x v="0"/>
    <e v="#N/A"/>
    <e v="#N/A"/>
    <e v="#N/A"/>
    <s v="FIXED"/>
    <x v="0"/>
    <m/>
    <m/>
    <m/>
    <m/>
    <x v="0"/>
  </r>
  <r>
    <x v="6"/>
    <s v="8a97c1db-bfb0-43ad-b0db-1ff4ca2b4615"/>
    <x v="0"/>
    <e v="#N/A"/>
    <e v="#N/A"/>
    <e v="#N/A"/>
    <s v="FIXED"/>
    <x v="0"/>
    <m/>
    <m/>
    <m/>
    <m/>
    <x v="0"/>
  </r>
  <r>
    <x v="0"/>
    <s v="8a99975d-ec48-4380-be25-77325e7ab3ab"/>
    <x v="0"/>
    <e v="#N/A"/>
    <e v="#N/A"/>
    <e v="#N/A"/>
    <s v="FIXED"/>
    <x v="0"/>
    <m/>
    <m/>
    <m/>
    <m/>
    <x v="0"/>
  </r>
  <r>
    <x v="0"/>
    <s v="8a9a85b9-3b47-4c9d-9e13-10da5869dc48"/>
    <x v="0"/>
    <e v="#N/A"/>
    <e v="#N/A"/>
    <e v="#N/A"/>
    <s v="FIXED"/>
    <x v="0"/>
    <m/>
    <m/>
    <m/>
    <m/>
    <x v="0"/>
  </r>
  <r>
    <x v="0"/>
    <s v="8a9c7f48-8609-4e6c-ae71-0a2beeb87ee3"/>
    <x v="2"/>
    <s v="0035brn7p7j9n2d.bpna.popularinc.net"/>
    <s v="8a9c7f48-8609-4e6c-ae71-0a2beeb87ee3"/>
    <s v="High"/>
    <s v="ACTIVE"/>
    <x v="0"/>
    <m/>
    <m/>
    <m/>
    <m/>
    <x v="0"/>
  </r>
  <r>
    <x v="0"/>
    <s v="8a9d3ce8-5da8-4752-84f0-60551939bd6c"/>
    <x v="0"/>
    <e v="#N/A"/>
    <e v="#N/A"/>
    <e v="#N/A"/>
    <s v="FIXED"/>
    <x v="0"/>
    <m/>
    <m/>
    <m/>
    <m/>
    <x v="0"/>
  </r>
  <r>
    <x v="0"/>
    <s v="8a9ed7ec-3c82-4469-a89a-a3b58bb742e6"/>
    <x v="0"/>
    <e v="#N/A"/>
    <e v="#N/A"/>
    <e v="#N/A"/>
    <s v="FIXED"/>
    <x v="0"/>
    <m/>
    <m/>
    <m/>
    <m/>
    <x v="0"/>
  </r>
  <r>
    <x v="0"/>
    <s v="8a9f02d9-4f02-4cc4-8aed-ca653ed5f628"/>
    <x v="0"/>
    <e v="#N/A"/>
    <e v="#N/A"/>
    <e v="#N/A"/>
    <s v="FIXED"/>
    <x v="0"/>
    <m/>
    <m/>
    <m/>
    <m/>
    <x v="0"/>
  </r>
  <r>
    <x v="0"/>
    <s v="8a9f0fe2-6955-4026-93e4-3f71c73581a0"/>
    <x v="0"/>
    <e v="#N/A"/>
    <e v="#N/A"/>
    <e v="#N/A"/>
    <s v="FIXED"/>
    <x v="0"/>
    <m/>
    <m/>
    <m/>
    <m/>
    <x v="0"/>
  </r>
  <r>
    <x v="7"/>
    <s v="8a9f267d-1c31-4c8f-a33b-6480309625a5"/>
    <x v="0"/>
    <e v="#N/A"/>
    <e v="#N/A"/>
    <e v="#N/A"/>
    <s v="FIXED"/>
    <x v="0"/>
    <m/>
    <m/>
    <m/>
    <m/>
    <x v="0"/>
  </r>
  <r>
    <x v="0"/>
    <s v="8aa091de-4310-478e-bbb2-4041a677c4ed"/>
    <x v="0"/>
    <e v="#N/A"/>
    <e v="#N/A"/>
    <e v="#N/A"/>
    <s v="FIXED"/>
    <x v="0"/>
    <m/>
    <m/>
    <m/>
    <m/>
    <x v="0"/>
  </r>
  <r>
    <x v="9"/>
    <s v="8aa1352f-43fb-4574-8aa1-331930e56eb5"/>
    <x v="0"/>
    <e v="#N/A"/>
    <e v="#N/A"/>
    <e v="#N/A"/>
    <s v="FIXED"/>
    <x v="0"/>
    <m/>
    <m/>
    <m/>
    <m/>
    <x v="0"/>
  </r>
  <r>
    <x v="0"/>
    <s v="8aa22e06-60d7-4fda-ae0b-ce02ed02c664"/>
    <x v="0"/>
    <e v="#N/A"/>
    <e v="#N/A"/>
    <e v="#N/A"/>
    <s v="FIXED"/>
    <x v="0"/>
    <m/>
    <m/>
    <m/>
    <m/>
    <x v="0"/>
  </r>
  <r>
    <x v="0"/>
    <s v="8aa24f80-f4eb-4699-87ef-9ca141704de3"/>
    <x v="0"/>
    <e v="#N/A"/>
    <e v="#N/A"/>
    <e v="#N/A"/>
    <s v="FIXED"/>
    <x v="0"/>
    <m/>
    <m/>
    <m/>
    <m/>
    <x v="0"/>
  </r>
  <r>
    <x v="0"/>
    <s v="8aa33dd2-0dcd-41d1-98c4-162b6bb4af26"/>
    <x v="0"/>
    <e v="#N/A"/>
    <e v="#N/A"/>
    <e v="#N/A"/>
    <s v="FIXED"/>
    <x v="0"/>
    <m/>
    <m/>
    <m/>
    <m/>
    <x v="0"/>
  </r>
  <r>
    <x v="1"/>
    <s v="8aa3651a-e1eb-4bba-839f-8d5db33d7175"/>
    <x v="0"/>
    <e v="#N/A"/>
    <e v="#N/A"/>
    <e v="#N/A"/>
    <s v="FIXED"/>
    <x v="0"/>
    <m/>
    <m/>
    <m/>
    <m/>
    <x v="0"/>
  </r>
  <r>
    <x v="0"/>
    <s v="8aa4887d-7cb0-4b8b-8a32-62daead54b92"/>
    <x v="0"/>
    <e v="#N/A"/>
    <e v="#N/A"/>
    <e v="#N/A"/>
    <s v="FIXED"/>
    <x v="0"/>
    <m/>
    <m/>
    <m/>
    <m/>
    <x v="0"/>
  </r>
  <r>
    <x v="1"/>
    <s v="8aa4b342-112b-4a8a-87ed-23791bf0a6b7"/>
    <x v="0"/>
    <e v="#N/A"/>
    <e v="#N/A"/>
    <e v="#N/A"/>
    <s v="FIXED"/>
    <x v="0"/>
    <m/>
    <m/>
    <m/>
    <m/>
    <x v="0"/>
  </r>
  <r>
    <x v="0"/>
    <s v="8aa50a27-b919-4e45-aa24-efce82586b48"/>
    <x v="0"/>
    <e v="#N/A"/>
    <e v="#N/A"/>
    <e v="#N/A"/>
    <s v="FIXED"/>
    <x v="0"/>
    <m/>
    <m/>
    <m/>
    <m/>
    <x v="0"/>
  </r>
  <r>
    <x v="2"/>
    <s v="8aa54075-47bc-449f-a8db-83a19b24b391"/>
    <x v="0"/>
    <e v="#N/A"/>
    <e v="#N/A"/>
    <e v="#N/A"/>
    <s v="FIXED"/>
    <x v="0"/>
    <m/>
    <m/>
    <m/>
    <m/>
    <x v="0"/>
  </r>
  <r>
    <x v="9"/>
    <s v="8aa55eae-1d72-4c99-85c1-fda3eea079c3"/>
    <x v="0"/>
    <s v="bpn-roseitts11x"/>
    <s v="8aa55eae-1d72-4c99-85c1-fda3eea079c3"/>
    <s v="Critical"/>
    <s v="FIXED"/>
    <x v="0"/>
    <m/>
    <m/>
    <m/>
    <m/>
    <x v="0"/>
  </r>
  <r>
    <x v="0"/>
    <s v="8aa5d3f1-dfe9-4b28-a18a-c2634d664b72"/>
    <x v="0"/>
    <e v="#N/A"/>
    <e v="#N/A"/>
    <e v="#N/A"/>
    <s v="FIXED"/>
    <x v="0"/>
    <m/>
    <m/>
    <m/>
    <m/>
    <x v="0"/>
  </r>
  <r>
    <x v="2"/>
    <s v="8aa62e6a-82be-49a2-b04b-de1a3ddf0131"/>
    <x v="1"/>
    <s v="bpn-rosebidp-01"/>
    <s v="8aa62e6a-82be-49a2-b04b-de1a3ddf0131"/>
    <s v="Medium"/>
    <s v="RESURFACED"/>
    <x v="0"/>
    <m/>
    <m/>
    <m/>
    <m/>
    <x v="0"/>
  </r>
  <r>
    <x v="0"/>
    <s v="8aa63f57-fe42-464b-9368-a6eb2e47b02b"/>
    <x v="0"/>
    <e v="#N/A"/>
    <e v="#N/A"/>
    <e v="#N/A"/>
    <s v="FIXED"/>
    <x v="0"/>
    <m/>
    <m/>
    <m/>
    <m/>
    <x v="0"/>
  </r>
  <r>
    <x v="0"/>
    <s v="8aa76a3b-69f7-47d3-b2f6-e2754afbce67"/>
    <x v="0"/>
    <e v="#N/A"/>
    <e v="#N/A"/>
    <e v="#N/A"/>
    <s v="FIXED"/>
    <x v="0"/>
    <m/>
    <m/>
    <m/>
    <m/>
    <x v="0"/>
  </r>
  <r>
    <x v="11"/>
    <s v="8aa77d0d-7ddf-4be4-9fd0-0959626e49f2"/>
    <x v="0"/>
    <e v="#N/A"/>
    <e v="#N/A"/>
    <e v="#N/A"/>
    <s v="FIXED"/>
    <x v="0"/>
    <m/>
    <m/>
    <m/>
    <m/>
    <x v="0"/>
  </r>
  <r>
    <x v="4"/>
    <s v="8aa7dc05-284c-4ce0-884c-04712daff630"/>
    <x v="0"/>
    <s v="bdwybko7ptf9n2d"/>
    <s v="8aa7dc05-284c-4ce0-884c-04712daff630"/>
    <s v="Critical"/>
    <s v="FIXED"/>
    <x v="0"/>
    <m/>
    <m/>
    <m/>
    <m/>
    <x v="0"/>
  </r>
  <r>
    <x v="0"/>
    <s v="8aa7e127-2b47-414b-ac0c-5234a23a18c5"/>
    <x v="0"/>
    <e v="#N/A"/>
    <e v="#N/A"/>
    <e v="#N/A"/>
    <s v="FIXED"/>
    <x v="0"/>
    <m/>
    <m/>
    <m/>
    <m/>
    <x v="0"/>
  </r>
  <r>
    <x v="10"/>
    <s v="8aa8c515-bcdd-4b2f-9fa5-3450533d8b5a"/>
    <x v="1"/>
    <s v="bpn-rosermdb-01"/>
    <s v="8aa8c515-bcdd-4b2f-9fa5-3450533d8b5a"/>
    <s v="Medium"/>
    <s v="RESURFACED"/>
    <x v="0"/>
    <m/>
    <m/>
    <m/>
    <m/>
    <x v="0"/>
  </r>
  <r>
    <x v="0"/>
    <s v="8aaaa8ce-ee35-4838-929c-1442ca5f499a"/>
    <x v="0"/>
    <e v="#N/A"/>
    <e v="#N/A"/>
    <e v="#N/A"/>
    <s v="FIXED"/>
    <x v="0"/>
    <m/>
    <m/>
    <m/>
    <m/>
    <x v="0"/>
  </r>
  <r>
    <x v="2"/>
    <s v="8aab968c-a6de-49e1-bb84-c9e8523c6314"/>
    <x v="1"/>
    <s v="bpn-rosebidp-01"/>
    <s v="8aab968c-a6de-49e1-bb84-c9e8523c6314"/>
    <s v="Medium"/>
    <s v="RESURFACED"/>
    <x v="0"/>
    <m/>
    <m/>
    <m/>
    <m/>
    <x v="0"/>
  </r>
  <r>
    <x v="15"/>
    <s v="8aac2e57-ab7b-4d06-bf71-4fb4ee89bad9"/>
    <x v="2"/>
    <s v="bpn-rosedvdb-03"/>
    <s v="8aac2e57-ab7b-4d06-bf71-4fb4ee89bad9"/>
    <s v="Low"/>
    <s v="ACTIVE"/>
    <x v="0"/>
    <m/>
    <m/>
    <m/>
    <m/>
    <x v="0"/>
  </r>
  <r>
    <x v="1"/>
    <s v="8aaca39c-d014-4f2a-bdd2-ef1363d9bce7"/>
    <x v="0"/>
    <e v="#N/A"/>
    <e v="#N/A"/>
    <e v="#N/A"/>
    <s v="FIXED"/>
    <x v="0"/>
    <m/>
    <m/>
    <m/>
    <m/>
    <x v="0"/>
  </r>
  <r>
    <x v="0"/>
    <s v="8aadec0c-d88c-45a2-b607-a5facb67cf74"/>
    <x v="0"/>
    <e v="#N/A"/>
    <e v="#N/A"/>
    <e v="#N/A"/>
    <s v="FIXED"/>
    <x v="0"/>
    <m/>
    <m/>
    <m/>
    <m/>
    <x v="0"/>
  </r>
  <r>
    <x v="0"/>
    <s v="8aae4407-6127-41c2-b0d6-91b9f4e0aa6a"/>
    <x v="0"/>
    <e v="#N/A"/>
    <e v="#N/A"/>
    <e v="#N/A"/>
    <s v="FIXED"/>
    <x v="0"/>
    <m/>
    <m/>
    <m/>
    <m/>
    <x v="0"/>
  </r>
  <r>
    <x v="0"/>
    <s v="8aaee253-a18c-407d-9113-d455b767839d"/>
    <x v="2"/>
    <s v="0019brn14whkb2d.bpna.popularinc.net"/>
    <s v="8aaee253-a18c-407d-9113-d455b767839d"/>
    <s v="High"/>
    <s v="ACTIVE"/>
    <x v="0"/>
    <m/>
    <m/>
    <m/>
    <m/>
    <x v="0"/>
  </r>
  <r>
    <x v="0"/>
    <s v="8aaee723-250b-4852-bca9-b55e9ea9c7d3"/>
    <x v="0"/>
    <e v="#N/A"/>
    <e v="#N/A"/>
    <e v="#N/A"/>
    <s v="FIXED"/>
    <x v="0"/>
    <m/>
    <m/>
    <m/>
    <m/>
    <x v="0"/>
  </r>
  <r>
    <x v="0"/>
    <s v="8aaee79b-904f-41a0-b25b-d16e6c7e1199"/>
    <x v="2"/>
    <s v="0030brnbzfqnd2d.bpna.popularinc.net"/>
    <s v="8aaee79b-904f-41a0-b25b-d16e6c7e1199"/>
    <s v="High"/>
    <s v="ACTIVE"/>
    <x v="0"/>
    <m/>
    <m/>
    <m/>
    <m/>
    <x v="0"/>
  </r>
  <r>
    <x v="7"/>
    <s v="8ab02739-6ad4-4172-bfc9-0b4f08bf080d"/>
    <x v="0"/>
    <e v="#N/A"/>
    <e v="#N/A"/>
    <e v="#N/A"/>
    <s v="FIXED"/>
    <x v="0"/>
    <m/>
    <m/>
    <m/>
    <m/>
    <x v="0"/>
  </r>
  <r>
    <x v="4"/>
    <s v="8ab109ab-81b4-4c4d-9436-bb7672277aab"/>
    <x v="0"/>
    <e v="#N/A"/>
    <e v="#N/A"/>
    <e v="#N/A"/>
    <s v="FIXED"/>
    <x v="0"/>
    <m/>
    <m/>
    <m/>
    <m/>
    <x v="0"/>
  </r>
  <r>
    <x v="0"/>
    <s v="8ab347bc-f1ba-4758-947e-277f1d5af4a9"/>
    <x v="0"/>
    <e v="#N/A"/>
    <e v="#N/A"/>
    <e v="#N/A"/>
    <s v="FIXED"/>
    <x v="0"/>
    <m/>
    <m/>
    <m/>
    <m/>
    <x v="0"/>
  </r>
  <r>
    <x v="2"/>
    <s v="8ab45412-af67-4267-8339-8c919a61dbb9"/>
    <x v="0"/>
    <e v="#N/A"/>
    <e v="#N/A"/>
    <e v="#N/A"/>
    <s v="FIXED"/>
    <x v="0"/>
    <m/>
    <m/>
    <m/>
    <m/>
    <x v="0"/>
  </r>
  <r>
    <x v="0"/>
    <s v="8ab474dd-1d30-4d7a-9497-a9fcd969040e"/>
    <x v="0"/>
    <e v="#N/A"/>
    <e v="#N/A"/>
    <e v="#N/A"/>
    <s v="FIXED"/>
    <x v="0"/>
    <m/>
    <m/>
    <m/>
    <m/>
    <x v="0"/>
  </r>
  <r>
    <x v="0"/>
    <s v="8ab4a8f0-4a1b-4f80-9542-e7b0ff3ee636"/>
    <x v="0"/>
    <e v="#N/A"/>
    <e v="#N/A"/>
    <e v="#N/A"/>
    <s v="FIXED"/>
    <x v="0"/>
    <m/>
    <m/>
    <m/>
    <m/>
    <x v="0"/>
  </r>
  <r>
    <x v="0"/>
    <s v="8ab51506-decb-4e58-8674-235894726198"/>
    <x v="0"/>
    <s v="miambko11gb2j3l"/>
    <s v="8ab51506-decb-4e58-8674-235894726198"/>
    <s v="Medium"/>
    <s v="FIXED"/>
    <x v="0"/>
    <m/>
    <m/>
    <m/>
    <m/>
    <x v="0"/>
  </r>
  <r>
    <x v="0"/>
    <s v="8ab9ad36-dd6a-476c-b6dc-91777cbf90f8"/>
    <x v="0"/>
    <e v="#N/A"/>
    <e v="#N/A"/>
    <e v="#N/A"/>
    <s v="FIXED"/>
    <x v="0"/>
    <m/>
    <m/>
    <m/>
    <m/>
    <x v="0"/>
  </r>
  <r>
    <x v="0"/>
    <s v="8abb37de-2171-4906-957c-bf3e100dbd1d"/>
    <x v="0"/>
    <e v="#N/A"/>
    <e v="#N/A"/>
    <e v="#N/A"/>
    <s v="FIXED"/>
    <x v="0"/>
    <m/>
    <m/>
    <m/>
    <m/>
    <x v="0"/>
  </r>
  <r>
    <x v="3"/>
    <s v="8abb8490-1694-4e95-866f-f50d5a280c34"/>
    <x v="0"/>
    <e v="#N/A"/>
    <e v="#N/A"/>
    <e v="#N/A"/>
    <s v="FIXED"/>
    <x v="0"/>
    <m/>
    <m/>
    <m/>
    <m/>
    <x v="0"/>
  </r>
  <r>
    <x v="0"/>
    <s v="8abd2588-facc-4929-9721-73da717cdb31"/>
    <x v="0"/>
    <e v="#N/A"/>
    <e v="#N/A"/>
    <e v="#N/A"/>
    <s v="FIXED"/>
    <x v="0"/>
    <m/>
    <m/>
    <m/>
    <m/>
    <x v="0"/>
  </r>
  <r>
    <x v="0"/>
    <s v="8abe2037-ff67-4139-a8c7-ff72bee12abe"/>
    <x v="0"/>
    <e v="#N/A"/>
    <e v="#N/A"/>
    <e v="#N/A"/>
    <s v="FIXED"/>
    <x v="0"/>
    <m/>
    <m/>
    <m/>
    <m/>
    <x v="0"/>
  </r>
  <r>
    <x v="4"/>
    <s v="8abf3f47-e870-4636-ad7f-30ad2b447c54"/>
    <x v="0"/>
    <e v="#N/A"/>
    <e v="#N/A"/>
    <e v="#N/A"/>
    <s v="FIXED"/>
    <x v="0"/>
    <m/>
    <m/>
    <m/>
    <m/>
    <x v="0"/>
  </r>
  <r>
    <x v="0"/>
    <s v="8abf4d2e-f5e6-4ebc-bb63-e60c6bc049a3"/>
    <x v="0"/>
    <e v="#N/A"/>
    <e v="#N/A"/>
    <e v="#N/A"/>
    <s v="FIXED"/>
    <x v="0"/>
    <m/>
    <m/>
    <m/>
    <m/>
    <x v="0"/>
  </r>
  <r>
    <x v="0"/>
    <s v="8ac0958e-c817-46e3-bcd0-ff0f19cbf952"/>
    <x v="0"/>
    <e v="#N/A"/>
    <e v="#N/A"/>
    <e v="#N/A"/>
    <s v="FIXED"/>
    <x v="0"/>
    <m/>
    <m/>
    <m/>
    <m/>
    <x v="0"/>
  </r>
  <r>
    <x v="2"/>
    <s v="8ac0e815-6335-4736-96e8-a34d20067b74"/>
    <x v="0"/>
    <e v="#N/A"/>
    <e v="#N/A"/>
    <e v="#N/A"/>
    <s v="FIXED"/>
    <x v="0"/>
    <m/>
    <m/>
    <m/>
    <m/>
    <x v="0"/>
  </r>
  <r>
    <x v="3"/>
    <s v="8ac1493a-140e-43c1-9eb1-5355b042bf73"/>
    <x v="2"/>
    <s v="bpn-rosedb-02"/>
    <s v="8ac1493a-140e-43c1-9eb1-5355b042bf73"/>
    <s v="Critical"/>
    <s v="ACTIVE"/>
    <x v="0"/>
    <m/>
    <m/>
    <m/>
    <m/>
    <x v="0"/>
  </r>
  <r>
    <x v="0"/>
    <s v="8ac214b3-6af3-4e6e-8acd-b94e7cd3e428"/>
    <x v="0"/>
    <e v="#N/A"/>
    <e v="#N/A"/>
    <e v="#N/A"/>
    <s v="FIXED"/>
    <x v="0"/>
    <m/>
    <m/>
    <m/>
    <m/>
    <x v="0"/>
  </r>
  <r>
    <x v="0"/>
    <s v="8ac29bfa-572d-4006-be94-29980602d308"/>
    <x v="0"/>
    <e v="#N/A"/>
    <e v="#N/A"/>
    <e v="#N/A"/>
    <s v="FIXED"/>
    <x v="0"/>
    <m/>
    <m/>
    <m/>
    <m/>
    <x v="0"/>
  </r>
  <r>
    <x v="0"/>
    <s v="8ac2d081-e0e7-44eb-8122-16dea58fdb0c"/>
    <x v="0"/>
    <e v="#N/A"/>
    <e v="#N/A"/>
    <e v="#N/A"/>
    <s v="FIXED"/>
    <x v="0"/>
    <m/>
    <m/>
    <m/>
    <m/>
    <x v="0"/>
  </r>
  <r>
    <x v="0"/>
    <s v="8ac42ce2-a7c2-48c7-88e1-fd740744e09e"/>
    <x v="0"/>
    <e v="#N/A"/>
    <e v="#N/A"/>
    <e v="#N/A"/>
    <s v="FIXED"/>
    <x v="0"/>
    <m/>
    <m/>
    <m/>
    <m/>
    <x v="0"/>
  </r>
  <r>
    <x v="0"/>
    <s v="8ac4e7c8-f717-4fd3-ba61-528c95006697"/>
    <x v="0"/>
    <e v="#N/A"/>
    <e v="#N/A"/>
    <e v="#N/A"/>
    <s v="FIXED"/>
    <x v="0"/>
    <m/>
    <m/>
    <m/>
    <m/>
    <x v="0"/>
  </r>
  <r>
    <x v="0"/>
    <s v="8ac4eb15-8058-40b2-839c-57a64fe419d5"/>
    <x v="0"/>
    <e v="#N/A"/>
    <e v="#N/A"/>
    <e v="#N/A"/>
    <s v="FIXED"/>
    <x v="0"/>
    <m/>
    <m/>
    <m/>
    <m/>
    <x v="0"/>
  </r>
  <r>
    <x v="2"/>
    <s v="8ac5303c-7403-4972-b055-0884a2d3a54e"/>
    <x v="0"/>
    <e v="#N/A"/>
    <e v="#N/A"/>
    <e v="#N/A"/>
    <s v="FIXED"/>
    <x v="0"/>
    <m/>
    <m/>
    <m/>
    <m/>
    <x v="0"/>
  </r>
  <r>
    <x v="0"/>
    <s v="8ac5addc-065c-46ec-9275-2f3d76938670"/>
    <x v="0"/>
    <s v="miambkogny09y2l.bpna.popularinc.net"/>
    <s v="8ac5addc-065c-46ec-9275-2f3d76938670"/>
    <s v="High"/>
    <s v="FIXED"/>
    <x v="0"/>
    <m/>
    <m/>
    <m/>
    <m/>
    <x v="0"/>
  </r>
  <r>
    <x v="2"/>
    <s v="8ac6cc6f-be9a-4c95-b828-d423000f456c"/>
    <x v="0"/>
    <e v="#N/A"/>
    <e v="#N/A"/>
    <e v="#N/A"/>
    <s v="FIXED"/>
    <x v="0"/>
    <m/>
    <m/>
    <m/>
    <m/>
    <x v="0"/>
  </r>
  <r>
    <x v="0"/>
    <s v="8ac78761-2422-4208-bbb7-6d1f1d6a1533"/>
    <x v="0"/>
    <e v="#N/A"/>
    <e v="#N/A"/>
    <e v="#N/A"/>
    <s v="FIXED"/>
    <x v="0"/>
    <m/>
    <m/>
    <m/>
    <m/>
    <x v="0"/>
  </r>
  <r>
    <x v="4"/>
    <s v="8ac8717f-d65e-4ed6-8672-89ad475af44f"/>
    <x v="0"/>
    <e v="#N/A"/>
    <e v="#N/A"/>
    <e v="#N/A"/>
    <s v="FIXED"/>
    <x v="0"/>
    <m/>
    <m/>
    <m/>
    <m/>
    <x v="0"/>
  </r>
  <r>
    <x v="0"/>
    <s v="8ac8b919-57f1-4a72-a9d6-cd33fd869bf0"/>
    <x v="0"/>
    <e v="#N/A"/>
    <e v="#N/A"/>
    <e v="#N/A"/>
    <s v="FIXED"/>
    <x v="0"/>
    <m/>
    <m/>
    <m/>
    <m/>
    <x v="0"/>
  </r>
  <r>
    <x v="2"/>
    <s v="8ac8e166-4e88-4149-a25c-ffbc544057fc"/>
    <x v="0"/>
    <e v="#N/A"/>
    <e v="#N/A"/>
    <e v="#N/A"/>
    <s v="FIXED"/>
    <x v="0"/>
    <m/>
    <m/>
    <m/>
    <m/>
    <x v="0"/>
  </r>
  <r>
    <x v="0"/>
    <s v="8ac95529-64cf-4a0c-8784-31fc5281dccb"/>
    <x v="0"/>
    <e v="#N/A"/>
    <e v="#N/A"/>
    <e v="#N/A"/>
    <s v="FIXED"/>
    <x v="0"/>
    <m/>
    <m/>
    <m/>
    <m/>
    <x v="0"/>
  </r>
  <r>
    <x v="7"/>
    <s v="8ac9790b-b5a5-4650-8131-e5e1edbe2b36"/>
    <x v="1"/>
    <s v="bpn-rosemsdg-01"/>
    <s v="8ac9790b-b5a5-4650-8131-e5e1edbe2b36"/>
    <s v="Medium"/>
    <s v="RESURFACED"/>
    <x v="0"/>
    <m/>
    <m/>
    <m/>
    <m/>
    <x v="0"/>
  </r>
  <r>
    <x v="0"/>
    <s v="8aca9d07-17ef-4f5b-a8db-96e2e23e7a0e"/>
    <x v="0"/>
    <e v="#N/A"/>
    <e v="#N/A"/>
    <e v="#N/A"/>
    <s v="FIXED"/>
    <x v="0"/>
    <m/>
    <m/>
    <m/>
    <m/>
    <x v="0"/>
  </r>
  <r>
    <x v="4"/>
    <s v="8acb8f5f-50b1-4835-9987-0505a7efbd25"/>
    <x v="0"/>
    <s v="miambko9g5tq73l.bpna.popularinc.net"/>
    <s v="8acb8f5f-50b1-4835-9987-0505a7efbd25"/>
    <s v="Critical"/>
    <s v="FIXED"/>
    <x v="0"/>
    <m/>
    <m/>
    <m/>
    <m/>
    <x v="0"/>
  </r>
  <r>
    <x v="4"/>
    <s v="8acbe63b-8c2b-490c-b7c0-2239d893aa4c"/>
    <x v="0"/>
    <e v="#N/A"/>
    <e v="#N/A"/>
    <e v="#N/A"/>
    <s v="FIXED"/>
    <x v="0"/>
    <m/>
    <m/>
    <m/>
    <m/>
    <x v="0"/>
  </r>
  <r>
    <x v="0"/>
    <s v="8acc00db-2de0-49fe-92a1-6ad2b3eb3b59"/>
    <x v="0"/>
    <e v="#N/A"/>
    <e v="#N/A"/>
    <e v="#N/A"/>
    <s v="FIXED"/>
    <x v="0"/>
    <m/>
    <m/>
    <m/>
    <m/>
    <x v="0"/>
  </r>
  <r>
    <x v="6"/>
    <s v="8acc1afa-0c52-4fba-a4bc-ec30070a8e48"/>
    <x v="0"/>
    <e v="#N/A"/>
    <e v="#N/A"/>
    <e v="#N/A"/>
    <s v="FIXED"/>
    <x v="0"/>
    <m/>
    <m/>
    <m/>
    <m/>
    <x v="0"/>
  </r>
  <r>
    <x v="0"/>
    <s v="8acde2f9-a144-46d1-a30f-692b17713207"/>
    <x v="0"/>
    <e v="#N/A"/>
    <e v="#N/A"/>
    <e v="#N/A"/>
    <s v="FIXED"/>
    <x v="0"/>
    <m/>
    <m/>
    <m/>
    <m/>
    <x v="0"/>
  </r>
  <r>
    <x v="2"/>
    <s v="8acecb5d-b99a-4b98-9cdd-743edf3cc68d"/>
    <x v="0"/>
    <e v="#N/A"/>
    <e v="#N/A"/>
    <e v="#N/A"/>
    <s v="FIXED"/>
    <x v="0"/>
    <m/>
    <m/>
    <m/>
    <m/>
    <x v="0"/>
  </r>
  <r>
    <x v="0"/>
    <s v="8acfdadd-b932-4590-b236-b88d55de18ca"/>
    <x v="0"/>
    <e v="#N/A"/>
    <e v="#N/A"/>
    <e v="#N/A"/>
    <s v="FIXED"/>
    <x v="0"/>
    <m/>
    <m/>
    <m/>
    <m/>
    <x v="0"/>
  </r>
  <r>
    <x v="6"/>
    <s v="8ad0c75c-c7dd-48cb-99f5-a801f2464924"/>
    <x v="2"/>
    <s v="bpn-rosetecm-05"/>
    <s v="8ad0c75c-c7dd-48cb-99f5-a801f2464924"/>
    <s v="Medium"/>
    <s v="ACTIVE"/>
    <x v="0"/>
    <m/>
    <m/>
    <m/>
    <m/>
    <x v="0"/>
  </r>
  <r>
    <x v="0"/>
    <s v="8ad1fbef-8df8-4f96-8e6f-eb84cce1f65a"/>
    <x v="0"/>
    <e v="#N/A"/>
    <e v="#N/A"/>
    <e v="#N/A"/>
    <s v="FIXED"/>
    <x v="0"/>
    <m/>
    <m/>
    <m/>
    <m/>
    <x v="0"/>
  </r>
  <r>
    <x v="0"/>
    <s v="8ad267c3-e8b9-4469-bdb6-4b1578fb3d33"/>
    <x v="0"/>
    <e v="#N/A"/>
    <e v="#N/A"/>
    <e v="#N/A"/>
    <s v="FIXED"/>
    <x v="0"/>
    <m/>
    <m/>
    <m/>
    <m/>
    <x v="0"/>
  </r>
  <r>
    <x v="1"/>
    <s v="8ad284a6-d1e9-442d-affc-6fd97c52c6df"/>
    <x v="0"/>
    <e v="#N/A"/>
    <e v="#N/A"/>
    <e v="#N/A"/>
    <s v="FIXED"/>
    <x v="0"/>
    <m/>
    <m/>
    <m/>
    <m/>
    <x v="0"/>
  </r>
  <r>
    <x v="0"/>
    <s v="8ad28839-c907-4d9e-b4ac-387460b4ad1d"/>
    <x v="0"/>
    <e v="#N/A"/>
    <e v="#N/A"/>
    <e v="#N/A"/>
    <s v="FIXED"/>
    <x v="0"/>
    <m/>
    <m/>
    <m/>
    <m/>
    <x v="0"/>
  </r>
  <r>
    <x v="0"/>
    <s v="8ad2a90e-b376-47e7-86a8-732b89e8ef8c"/>
    <x v="0"/>
    <e v="#N/A"/>
    <e v="#N/A"/>
    <e v="#N/A"/>
    <s v="FIXED"/>
    <x v="0"/>
    <m/>
    <m/>
    <m/>
    <m/>
    <x v="0"/>
  </r>
  <r>
    <x v="11"/>
    <s v="8ad3abd8-d85c-4bb7-99bf-90187be3ee39"/>
    <x v="0"/>
    <e v="#N/A"/>
    <e v="#N/A"/>
    <e v="#N/A"/>
    <s v="FIXED"/>
    <x v="0"/>
    <m/>
    <m/>
    <m/>
    <m/>
    <x v="0"/>
  </r>
  <r>
    <x v="0"/>
    <s v="8ad6e5ff-a66c-4022-8227-18d1ed8cf525"/>
    <x v="0"/>
    <e v="#N/A"/>
    <e v="#N/A"/>
    <e v="#N/A"/>
    <s v="FIXED"/>
    <x v="0"/>
    <m/>
    <m/>
    <m/>
    <m/>
    <x v="0"/>
  </r>
  <r>
    <x v="0"/>
    <s v="8ad757ee-d7fd-4860-920a-c08a4fc011ce"/>
    <x v="0"/>
    <e v="#N/A"/>
    <e v="#N/A"/>
    <e v="#N/A"/>
    <s v="FIXED"/>
    <x v="0"/>
    <m/>
    <m/>
    <m/>
    <m/>
    <x v="0"/>
  </r>
  <r>
    <x v="0"/>
    <s v="8ad7b44a-9037-4263-88cc-79f0d58560bc"/>
    <x v="0"/>
    <s v="0258brn84z1sd2d.bpna.popularinc.net"/>
    <s v="8ad7b44a-9037-4263-88cc-79f0d58560bc"/>
    <s v="Critical"/>
    <s v="FIXED"/>
    <x v="0"/>
    <m/>
    <m/>
    <m/>
    <m/>
    <x v="0"/>
  </r>
  <r>
    <x v="0"/>
    <s v="8ad8673b-275a-49a1-9115-458d94eb7460"/>
    <x v="0"/>
    <e v="#N/A"/>
    <e v="#N/A"/>
    <e v="#N/A"/>
    <s v="FIXED"/>
    <x v="0"/>
    <m/>
    <m/>
    <m/>
    <m/>
    <x v="0"/>
  </r>
  <r>
    <x v="5"/>
    <s v="8ad87e24-cee6-47e7-80cc-4e54ebe2a19b"/>
    <x v="0"/>
    <e v="#N/A"/>
    <e v="#N/A"/>
    <e v="#N/A"/>
    <s v="FIXED"/>
    <x v="0"/>
    <m/>
    <m/>
    <m/>
    <m/>
    <x v="0"/>
  </r>
  <r>
    <x v="4"/>
    <s v="8ad99ce5-17e8-40e1-9d8d-93fe471d43e6"/>
    <x v="0"/>
    <s v="bdwybkogq9n3g2l.bpna.popularinc.net"/>
    <s v="8ad99ce5-17e8-40e1-9d8d-93fe471d43e6"/>
    <s v="High"/>
    <s v="FIXED"/>
    <x v="0"/>
    <m/>
    <m/>
    <m/>
    <m/>
    <x v="0"/>
  </r>
  <r>
    <x v="4"/>
    <s v="8ada63fb-f739-46fa-86df-35523bf05c85"/>
    <x v="0"/>
    <e v="#N/A"/>
    <e v="#N/A"/>
    <e v="#N/A"/>
    <s v="FIXED"/>
    <x v="0"/>
    <m/>
    <m/>
    <m/>
    <m/>
    <x v="0"/>
  </r>
  <r>
    <x v="4"/>
    <s v="8adc07ce-7f70-465c-b96c-8b492f41db4c"/>
    <x v="0"/>
    <e v="#N/A"/>
    <e v="#N/A"/>
    <e v="#N/A"/>
    <s v="FIXED"/>
    <x v="0"/>
    <m/>
    <m/>
    <m/>
    <m/>
    <x v="0"/>
  </r>
  <r>
    <x v="0"/>
    <s v="8adc3ecf-c148-4ecb-a050-1305e77c8c2f"/>
    <x v="0"/>
    <e v="#N/A"/>
    <e v="#N/A"/>
    <e v="#N/A"/>
    <s v="FIXED"/>
    <x v="0"/>
    <m/>
    <m/>
    <m/>
    <m/>
    <x v="0"/>
  </r>
  <r>
    <x v="0"/>
    <s v="8addd248-3349-47cc-8930-5b5ffa87ef4b"/>
    <x v="0"/>
    <e v="#N/A"/>
    <e v="#N/A"/>
    <e v="#N/A"/>
    <s v="FIXED"/>
    <x v="0"/>
    <m/>
    <m/>
    <m/>
    <m/>
    <x v="0"/>
  </r>
  <r>
    <x v="0"/>
    <s v="8ade3b06-f0d4-4d28-b699-45c7fe6467cc"/>
    <x v="2"/>
    <s v="0006bcp84z2sd2d.bpna.popularinc.net"/>
    <s v="8ade3b06-f0d4-4d28-b699-45c7fe6467cc"/>
    <s v="High"/>
    <s v="ACTIVE"/>
    <x v="0"/>
    <m/>
    <m/>
    <m/>
    <m/>
    <x v="0"/>
  </r>
  <r>
    <x v="4"/>
    <s v="8ade8a12-9682-41fa-abe2-0a81bf1db1b8"/>
    <x v="0"/>
    <e v="#N/A"/>
    <e v="#N/A"/>
    <e v="#N/A"/>
    <s v="FIXED"/>
    <x v="0"/>
    <m/>
    <m/>
    <m/>
    <m/>
    <x v="0"/>
  </r>
  <r>
    <x v="2"/>
    <s v="8ade9126-308b-4025-8262-f8bdde76125f"/>
    <x v="0"/>
    <e v="#N/A"/>
    <e v="#N/A"/>
    <e v="#N/A"/>
    <s v="FIXED"/>
    <x v="0"/>
    <m/>
    <m/>
    <m/>
    <m/>
    <x v="0"/>
  </r>
  <r>
    <x v="0"/>
    <s v="8adedafa-8847-4701-bb18-05e7d6988f94"/>
    <x v="0"/>
    <e v="#N/A"/>
    <e v="#N/A"/>
    <e v="#N/A"/>
    <s v="FIXED"/>
    <x v="0"/>
    <m/>
    <m/>
    <m/>
    <m/>
    <x v="0"/>
  </r>
  <r>
    <x v="10"/>
    <s v="8adef826-440d-4448-8f1a-8e8b31cae6bf"/>
    <x v="0"/>
    <e v="#N/A"/>
    <e v="#N/A"/>
    <e v="#N/A"/>
    <s v="FIXED"/>
    <x v="0"/>
    <m/>
    <m/>
    <m/>
    <m/>
    <x v="0"/>
  </r>
  <r>
    <x v="0"/>
    <s v="8adf48be-a5d3-452a-88ff-56a7f819cf54"/>
    <x v="0"/>
    <e v="#N/A"/>
    <e v="#N/A"/>
    <e v="#N/A"/>
    <s v="FIXED"/>
    <x v="0"/>
    <m/>
    <m/>
    <m/>
    <m/>
    <x v="0"/>
  </r>
  <r>
    <x v="0"/>
    <s v="8ae07161-9c4a-4f57-8ad0-6aec300a94dd"/>
    <x v="0"/>
    <e v="#N/A"/>
    <e v="#N/A"/>
    <e v="#N/A"/>
    <s v="FIXED"/>
    <x v="0"/>
    <m/>
    <m/>
    <m/>
    <m/>
    <x v="0"/>
  </r>
  <r>
    <x v="4"/>
    <s v="8ae099ee-7794-4929-acff-8add1f265e49"/>
    <x v="0"/>
    <e v="#N/A"/>
    <e v="#N/A"/>
    <e v="#N/A"/>
    <s v="FIXED"/>
    <x v="0"/>
    <m/>
    <m/>
    <m/>
    <m/>
    <x v="0"/>
  </r>
  <r>
    <x v="0"/>
    <s v="8ae30b95-f4c2-48b7-b307-cc34be2f2727"/>
    <x v="0"/>
    <e v="#N/A"/>
    <e v="#N/A"/>
    <e v="#N/A"/>
    <s v="FIXED"/>
    <x v="0"/>
    <m/>
    <m/>
    <m/>
    <m/>
    <x v="0"/>
  </r>
  <r>
    <x v="0"/>
    <s v="8ae35268-8889-491a-81a2-ee4e798292ef"/>
    <x v="0"/>
    <e v="#N/A"/>
    <e v="#N/A"/>
    <e v="#N/A"/>
    <s v="FIXED"/>
    <x v="0"/>
    <m/>
    <m/>
    <m/>
    <m/>
    <x v="0"/>
  </r>
  <r>
    <x v="0"/>
    <s v="8ae37677-996e-4f37-bb8b-8cabb1e0966a"/>
    <x v="0"/>
    <e v="#N/A"/>
    <e v="#N/A"/>
    <e v="#N/A"/>
    <s v="FIXED"/>
    <x v="0"/>
    <m/>
    <m/>
    <m/>
    <m/>
    <x v="0"/>
  </r>
  <r>
    <x v="6"/>
    <s v="8ae3c0f6-d1ed-42d6-a33c-273360ce87cb"/>
    <x v="2"/>
    <s v="bpn-rosetecm-05"/>
    <s v="8ae3c0f6-d1ed-42d6-a33c-273360ce87cb"/>
    <s v="Medium"/>
    <s v="ACTIVE"/>
    <x v="0"/>
    <m/>
    <m/>
    <m/>
    <m/>
    <x v="0"/>
  </r>
  <r>
    <x v="10"/>
    <s v="8ae3e144-4d8c-4061-9416-eedf1ed02cea"/>
    <x v="0"/>
    <e v="#N/A"/>
    <e v="#N/A"/>
    <e v="#N/A"/>
    <s v="FIXED"/>
    <x v="0"/>
    <m/>
    <m/>
    <m/>
    <m/>
    <x v="0"/>
  </r>
  <r>
    <x v="1"/>
    <s v="8ae7475d-b192-4668-abd4-56a9e69d5c33"/>
    <x v="2"/>
    <s v="bpn-rosemq-01"/>
    <s v="8ae7475d-b192-4668-abd4-56a9e69d5c33"/>
    <s v="Low"/>
    <s v="ACTIVE"/>
    <x v="0"/>
    <m/>
    <m/>
    <m/>
    <m/>
    <x v="0"/>
  </r>
  <r>
    <x v="4"/>
    <s v="8ae7cca6-dce0-4208-9ca5-5739c6a87cfd"/>
    <x v="2"/>
    <e v="#N/A"/>
    <e v="#N/A"/>
    <e v="#N/A"/>
    <s v="ACTIVE"/>
    <x v="0"/>
    <m/>
    <m/>
    <m/>
    <m/>
    <x v="0"/>
  </r>
  <r>
    <x v="0"/>
    <s v="8ae8fb04-89bb-43a4-8b16-5e757aa17ba7"/>
    <x v="0"/>
    <e v="#N/A"/>
    <e v="#N/A"/>
    <e v="#N/A"/>
    <s v="FIXED"/>
    <x v="0"/>
    <m/>
    <m/>
    <m/>
    <m/>
    <x v="0"/>
  </r>
  <r>
    <x v="0"/>
    <s v="8ae97e19-c9bd-4dfd-8ce5-daf2ac49a1c2"/>
    <x v="0"/>
    <e v="#N/A"/>
    <e v="#N/A"/>
    <e v="#N/A"/>
    <s v="FIXED"/>
    <x v="0"/>
    <m/>
    <m/>
    <m/>
    <m/>
    <x v="0"/>
  </r>
  <r>
    <x v="12"/>
    <s v="8ae9992b-aa3d-4248-8928-73cf28af7ea8"/>
    <x v="0"/>
    <e v="#N/A"/>
    <e v="#N/A"/>
    <e v="#N/A"/>
    <s v="FIXED"/>
    <x v="0"/>
    <m/>
    <m/>
    <m/>
    <m/>
    <x v="0"/>
  </r>
  <r>
    <x v="0"/>
    <s v="8aea42e6-5961-4914-a19f-e497a9deeda7"/>
    <x v="0"/>
    <e v="#N/A"/>
    <e v="#N/A"/>
    <e v="#N/A"/>
    <s v="FIXED"/>
    <x v="0"/>
    <m/>
    <m/>
    <m/>
    <m/>
    <x v="0"/>
  </r>
  <r>
    <x v="4"/>
    <s v="8aeaf1dc-121c-44af-a17e-a6030829095a"/>
    <x v="0"/>
    <e v="#N/A"/>
    <e v="#N/A"/>
    <e v="#N/A"/>
    <s v="FIXED"/>
    <x v="0"/>
    <m/>
    <m/>
    <m/>
    <m/>
    <x v="0"/>
  </r>
  <r>
    <x v="0"/>
    <s v="8aec9035-2c67-480f-bd91-1eea2e64d2cc"/>
    <x v="0"/>
    <e v="#N/A"/>
    <e v="#N/A"/>
    <e v="#N/A"/>
    <s v="FIXED"/>
    <x v="0"/>
    <m/>
    <m/>
    <m/>
    <m/>
    <x v="0"/>
  </r>
  <r>
    <x v="0"/>
    <s v="8aeeaab6-c51f-477c-af03-6734f71b75e5"/>
    <x v="0"/>
    <e v="#N/A"/>
    <e v="#N/A"/>
    <e v="#N/A"/>
    <s v="FIXED"/>
    <x v="0"/>
    <m/>
    <m/>
    <m/>
    <m/>
    <x v="0"/>
  </r>
  <r>
    <x v="24"/>
    <s v="8af1c285-c824-4ab2-9f2c-ef5301acbf67"/>
    <x v="0"/>
    <e v="#N/A"/>
    <e v="#N/A"/>
    <e v="#N/A"/>
    <s v="FIXED"/>
    <x v="0"/>
    <m/>
    <m/>
    <m/>
    <m/>
    <x v="0"/>
  </r>
  <r>
    <x v="0"/>
    <s v="8af255f7-5608-4e62-bb95-f670979b5f54"/>
    <x v="0"/>
    <e v="#N/A"/>
    <e v="#N/A"/>
    <e v="#N/A"/>
    <s v="FIXED"/>
    <x v="0"/>
    <m/>
    <m/>
    <m/>
    <m/>
    <x v="0"/>
  </r>
  <r>
    <x v="2"/>
    <s v="8af2fc4d-2f08-4ddf-aaeb-e0954511746b"/>
    <x v="0"/>
    <e v="#N/A"/>
    <e v="#N/A"/>
    <e v="#N/A"/>
    <s v="FIXED"/>
    <x v="0"/>
    <m/>
    <m/>
    <m/>
    <m/>
    <x v="0"/>
  </r>
  <r>
    <x v="0"/>
    <s v="8af3722d-f238-47bb-b818-c6df35f5eb14"/>
    <x v="0"/>
    <e v="#N/A"/>
    <e v="#N/A"/>
    <e v="#N/A"/>
    <s v="FIXED"/>
    <x v="0"/>
    <m/>
    <m/>
    <m/>
    <m/>
    <x v="0"/>
  </r>
  <r>
    <x v="7"/>
    <s v="8af71628-5216-44a1-9eb6-dc5ed7d0596c"/>
    <x v="0"/>
    <e v="#N/A"/>
    <e v="#N/A"/>
    <e v="#N/A"/>
    <s v="FIXED"/>
    <x v="0"/>
    <m/>
    <m/>
    <m/>
    <m/>
    <x v="0"/>
  </r>
  <r>
    <x v="0"/>
    <s v="8af812d2-39af-4775-bc2d-ab121d54c7dd"/>
    <x v="0"/>
    <e v="#N/A"/>
    <e v="#N/A"/>
    <e v="#N/A"/>
    <s v="FIXED"/>
    <x v="0"/>
    <m/>
    <m/>
    <m/>
    <m/>
    <x v="0"/>
  </r>
  <r>
    <x v="0"/>
    <s v="8af82073-d9db-43db-921a-bfacfc6d2255"/>
    <x v="0"/>
    <e v="#N/A"/>
    <e v="#N/A"/>
    <e v="#N/A"/>
    <s v="FIXED"/>
    <x v="0"/>
    <m/>
    <m/>
    <m/>
    <m/>
    <x v="0"/>
  </r>
  <r>
    <x v="0"/>
    <s v="8af84801-8506-4e00-a62d-db80f6e14ca5"/>
    <x v="0"/>
    <e v="#N/A"/>
    <e v="#N/A"/>
    <e v="#N/A"/>
    <s v="FIXED"/>
    <x v="0"/>
    <m/>
    <m/>
    <m/>
    <m/>
    <x v="0"/>
  </r>
  <r>
    <x v="4"/>
    <s v="8afa128f-1853-4041-830b-8ebabc84222c"/>
    <x v="0"/>
    <e v="#N/A"/>
    <e v="#N/A"/>
    <e v="#N/A"/>
    <s v="FIXED"/>
    <x v="0"/>
    <m/>
    <m/>
    <m/>
    <m/>
    <x v="0"/>
  </r>
  <r>
    <x v="4"/>
    <s v="8afaa621-3dad-4e85-941e-716a38ded793"/>
    <x v="0"/>
    <e v="#N/A"/>
    <e v="#N/A"/>
    <e v="#N/A"/>
    <s v="FIXED"/>
    <x v="0"/>
    <m/>
    <m/>
    <m/>
    <m/>
    <x v="0"/>
  </r>
  <r>
    <x v="9"/>
    <s v="8afcb618-3255-4923-a2d4-84772a6dff62"/>
    <x v="0"/>
    <e v="#N/A"/>
    <e v="#N/A"/>
    <e v="#N/A"/>
    <s v="FIXED"/>
    <x v="0"/>
    <m/>
    <m/>
    <m/>
    <m/>
    <x v="0"/>
  </r>
  <r>
    <x v="0"/>
    <s v="8afdff23-7cad-4bf6-b05b-4483513bb797"/>
    <x v="0"/>
    <e v="#N/A"/>
    <e v="#N/A"/>
    <e v="#N/A"/>
    <s v="FIXED"/>
    <x v="0"/>
    <m/>
    <m/>
    <m/>
    <m/>
    <x v="0"/>
  </r>
  <r>
    <x v="1"/>
    <s v="8b0074c3-ccaf-4a82-80fd-1e63cb471eed"/>
    <x v="2"/>
    <s v="bpn-0058bp-01"/>
    <s v="8b0074c3-ccaf-4a82-80fd-1e63cb471eed"/>
    <s v="Medium"/>
    <s v="ACTIVE"/>
    <x v="0"/>
    <m/>
    <m/>
    <m/>
    <m/>
    <x v="0"/>
  </r>
  <r>
    <x v="0"/>
    <s v="8b008fe7-a0f9-4d99-bc2f-40cf201f6e73"/>
    <x v="0"/>
    <e v="#N/A"/>
    <e v="#N/A"/>
    <e v="#N/A"/>
    <s v="FIXED"/>
    <x v="0"/>
    <m/>
    <m/>
    <m/>
    <m/>
    <x v="0"/>
  </r>
  <r>
    <x v="6"/>
    <s v="8b012c5e-fb4c-42d9-a76d-30ce60183c3f"/>
    <x v="0"/>
    <e v="#N/A"/>
    <e v="#N/A"/>
    <e v="#N/A"/>
    <s v="FIXED"/>
    <x v="0"/>
    <m/>
    <m/>
    <m/>
    <m/>
    <x v="0"/>
  </r>
  <r>
    <x v="0"/>
    <s v="8b01b1b7-366a-4b77-a171-a856348d655b"/>
    <x v="0"/>
    <e v="#N/A"/>
    <e v="#N/A"/>
    <e v="#N/A"/>
    <s v="FIXED"/>
    <x v="0"/>
    <m/>
    <m/>
    <m/>
    <m/>
    <x v="0"/>
  </r>
  <r>
    <x v="0"/>
    <s v="8b01be63-2582-4a78-8a1b-75725ec9f1f1"/>
    <x v="1"/>
    <s v="miambkohp9t6s2l.bpna.popularinc.net"/>
    <s v="8b01be63-2582-4a78-8a1b-75725ec9f1f1"/>
    <s v="High"/>
    <s v="RESURFACED"/>
    <x v="0"/>
    <m/>
    <m/>
    <m/>
    <m/>
    <x v="0"/>
  </r>
  <r>
    <x v="0"/>
    <s v="8b01d9af-b001-4783-8ef4-583028f9997e"/>
    <x v="0"/>
    <e v="#N/A"/>
    <e v="#N/A"/>
    <e v="#N/A"/>
    <s v="FIXED"/>
    <x v="0"/>
    <m/>
    <m/>
    <m/>
    <m/>
    <x v="0"/>
  </r>
  <r>
    <x v="0"/>
    <s v="8b01f99f-1631-42aa-a6e5-cabaae11d00a"/>
    <x v="0"/>
    <e v="#N/A"/>
    <e v="#N/A"/>
    <e v="#N/A"/>
    <s v="FIXED"/>
    <x v="0"/>
    <m/>
    <m/>
    <m/>
    <m/>
    <x v="0"/>
  </r>
  <r>
    <x v="0"/>
    <s v="8b0284c2-3763-4f75-b3bb-07134162bac2"/>
    <x v="0"/>
    <e v="#N/A"/>
    <e v="#N/A"/>
    <e v="#N/A"/>
    <s v="FIXED"/>
    <x v="0"/>
    <m/>
    <m/>
    <m/>
    <m/>
    <x v="0"/>
  </r>
  <r>
    <x v="0"/>
    <s v="8b02a6a2-1bc6-4b90-9e7f-0662de2907f3"/>
    <x v="0"/>
    <e v="#N/A"/>
    <e v="#N/A"/>
    <e v="#N/A"/>
    <s v="FIXED"/>
    <x v="0"/>
    <m/>
    <m/>
    <m/>
    <m/>
    <x v="0"/>
  </r>
  <r>
    <x v="7"/>
    <s v="8b02e1a4-49f0-417e-bdf5-cc739cde95aa"/>
    <x v="0"/>
    <e v="#N/A"/>
    <e v="#N/A"/>
    <e v="#N/A"/>
    <s v="FIXED"/>
    <x v="0"/>
    <m/>
    <m/>
    <m/>
    <m/>
    <x v="0"/>
  </r>
  <r>
    <x v="2"/>
    <s v="8b036ed0-7d6e-4823-8718-9eb24ba4c157"/>
    <x v="2"/>
    <e v="#N/A"/>
    <e v="#N/A"/>
    <e v="#N/A"/>
    <s v="ACTIVE"/>
    <x v="0"/>
    <m/>
    <m/>
    <m/>
    <m/>
    <x v="0"/>
  </r>
  <r>
    <x v="0"/>
    <s v="8b038605-b96e-4f03-9290-f8df91cbebc6"/>
    <x v="0"/>
    <e v="#N/A"/>
    <e v="#N/A"/>
    <e v="#N/A"/>
    <s v="FIXED"/>
    <x v="0"/>
    <m/>
    <m/>
    <m/>
    <m/>
    <x v="0"/>
  </r>
  <r>
    <x v="2"/>
    <s v="8b03f5b7-471a-43bf-86c7-e835387c197b"/>
    <x v="3"/>
    <e v="#N/A"/>
    <e v="#N/A"/>
    <e v="#N/A"/>
    <s v="NEW"/>
    <x v="0"/>
    <m/>
    <m/>
    <m/>
    <m/>
    <x v="0"/>
  </r>
  <r>
    <x v="0"/>
    <s v="8b042a3a-e9cd-4868-a91e-b9d940c3343c"/>
    <x v="0"/>
    <e v="#N/A"/>
    <e v="#N/A"/>
    <e v="#N/A"/>
    <s v="FIXED"/>
    <x v="0"/>
    <m/>
    <m/>
    <m/>
    <m/>
    <x v="0"/>
  </r>
  <r>
    <x v="0"/>
    <s v="8b042ed2-a091-46b7-ab73-a3b28aa18c43"/>
    <x v="0"/>
    <e v="#N/A"/>
    <e v="#N/A"/>
    <e v="#N/A"/>
    <s v="FIXED"/>
    <x v="0"/>
    <m/>
    <m/>
    <m/>
    <m/>
    <x v="0"/>
  </r>
  <r>
    <x v="0"/>
    <s v="8b044aad-093e-4881-863b-204ba7179c5e"/>
    <x v="0"/>
    <s v="0031bcp7pqj9n2d.bpna.popularinc.net"/>
    <s v="8b044aad-093e-4881-863b-204ba7179c5e"/>
    <s v="Critical"/>
    <s v="FIXED"/>
    <x v="0"/>
    <m/>
    <m/>
    <m/>
    <m/>
    <x v="0"/>
  </r>
  <r>
    <x v="6"/>
    <s v="8b054ca9-437e-44a5-8af4-7eafc30498fc"/>
    <x v="0"/>
    <e v="#N/A"/>
    <e v="#N/A"/>
    <e v="#N/A"/>
    <s v="FIXED"/>
    <x v="0"/>
    <m/>
    <m/>
    <m/>
    <m/>
    <x v="0"/>
  </r>
  <r>
    <x v="0"/>
    <s v="8b05605b-fb5c-424a-a5a6-d907f40ffd02"/>
    <x v="0"/>
    <s v="bdwybkofp9n3g2l.bpna.popularinc.net"/>
    <s v="8b05605b-fb5c-424a-a5a6-d907f40ffd02"/>
    <s v="Critical"/>
    <s v="FIXED"/>
    <x v="0"/>
    <m/>
    <m/>
    <m/>
    <m/>
    <x v="0"/>
  </r>
  <r>
    <x v="0"/>
    <s v="8b05ce3a-94ad-4ddf-ba04-ac95bfbd3503"/>
    <x v="1"/>
    <s v="0091brn3y1hnd2d.bpna.popularinc.net"/>
    <s v="8b05ce3a-94ad-4ddf-ba04-ac95bfbd3503"/>
    <s v="High"/>
    <s v="RESURFACED"/>
    <x v="0"/>
    <m/>
    <m/>
    <m/>
    <m/>
    <x v="0"/>
  </r>
  <r>
    <x v="7"/>
    <s v="8b087d9e-c303-4417-828c-819c21617cd1"/>
    <x v="3"/>
    <e v="#N/A"/>
    <e v="#N/A"/>
    <e v="#N/A"/>
    <s v="NEW"/>
    <x v="0"/>
    <m/>
    <m/>
    <m/>
    <m/>
    <x v="0"/>
  </r>
  <r>
    <x v="0"/>
    <s v="8b09a04c-0891-4af4-8e93-84a2425f9906"/>
    <x v="0"/>
    <e v="#N/A"/>
    <e v="#N/A"/>
    <e v="#N/A"/>
    <s v="FIXED"/>
    <x v="0"/>
    <m/>
    <m/>
    <m/>
    <m/>
    <x v="0"/>
  </r>
  <r>
    <x v="0"/>
    <s v="8b09df9c-6cae-4970-a0f9-539fa6262f92"/>
    <x v="0"/>
    <e v="#N/A"/>
    <e v="#N/A"/>
    <e v="#N/A"/>
    <s v="FIXED"/>
    <x v="0"/>
    <m/>
    <m/>
    <m/>
    <m/>
    <x v="0"/>
  </r>
  <r>
    <x v="0"/>
    <s v="8b0c9b26-74bf-4150-93ff-9ba763d55ca5"/>
    <x v="0"/>
    <e v="#N/A"/>
    <e v="#N/A"/>
    <e v="#N/A"/>
    <s v="FIXED"/>
    <x v="0"/>
    <m/>
    <m/>
    <m/>
    <m/>
    <x v="0"/>
  </r>
  <r>
    <x v="0"/>
    <s v="8b0cdb37-ed00-40c5-a7a8-6095fc5cb2d0"/>
    <x v="0"/>
    <e v="#N/A"/>
    <e v="#N/A"/>
    <e v="#N/A"/>
    <s v="FIXED"/>
    <x v="0"/>
    <m/>
    <m/>
    <m/>
    <m/>
    <x v="0"/>
  </r>
  <r>
    <x v="1"/>
    <s v="8b0dbd89-bb19-446f-a692-48e0ffd63c07"/>
    <x v="1"/>
    <s v="bpn-rosefars-01"/>
    <s v="8b0dbd89-bb19-446f-a692-48e0ffd63c07"/>
    <s v="Medium"/>
    <s v="RESURFACED"/>
    <x v="0"/>
    <m/>
    <m/>
    <m/>
    <m/>
    <x v="0"/>
  </r>
  <r>
    <x v="6"/>
    <s v="8b0eba36-0890-4e0f-b0ac-c342562183c3"/>
    <x v="1"/>
    <s v="bpn-rosetecm-05"/>
    <s v="8b0eba36-0890-4e0f-b0ac-c342562183c3"/>
    <s v="Medium"/>
    <s v="RESURFACED"/>
    <x v="0"/>
    <m/>
    <m/>
    <m/>
    <m/>
    <x v="0"/>
  </r>
  <r>
    <x v="6"/>
    <s v="8b1014d4-375d-48c7-93c4-24b2b20befd9"/>
    <x v="0"/>
    <e v="#N/A"/>
    <e v="#N/A"/>
    <e v="#N/A"/>
    <s v="FIXED"/>
    <x v="0"/>
    <m/>
    <m/>
    <m/>
    <m/>
    <x v="0"/>
  </r>
  <r>
    <x v="2"/>
    <s v="8b11d54e-bd3a-44cf-959a-fdb8e1d36588"/>
    <x v="0"/>
    <e v="#N/A"/>
    <e v="#N/A"/>
    <e v="#N/A"/>
    <s v="FIXED"/>
    <x v="0"/>
    <m/>
    <m/>
    <m/>
    <m/>
    <x v="0"/>
  </r>
  <r>
    <x v="7"/>
    <s v="8b11d6aa-9780-49c8-b6b6-87452e85c7b4"/>
    <x v="0"/>
    <e v="#N/A"/>
    <e v="#N/A"/>
    <e v="#N/A"/>
    <s v="FIXED"/>
    <x v="0"/>
    <m/>
    <m/>
    <m/>
    <m/>
    <x v="0"/>
  </r>
  <r>
    <x v="4"/>
    <s v="8b120836-f7f9-4d71-adcf-031dd78ca414"/>
    <x v="0"/>
    <e v="#N/A"/>
    <e v="#N/A"/>
    <e v="#N/A"/>
    <s v="FIXED"/>
    <x v="0"/>
    <m/>
    <m/>
    <m/>
    <m/>
    <x v="0"/>
  </r>
  <r>
    <x v="1"/>
    <s v="8b13b4e7-3b1b-453a-a453-630337903756"/>
    <x v="0"/>
    <s v="bpn-0051bp-01"/>
    <s v="8b13b4e7-3b1b-453a-a453-630337903756"/>
    <s v="Medium"/>
    <s v="FIXED"/>
    <x v="0"/>
    <m/>
    <m/>
    <m/>
    <m/>
    <x v="0"/>
  </r>
  <r>
    <x v="4"/>
    <s v="8b13bc4f-d3f7-4d74-b169-269b7d8320a4"/>
    <x v="0"/>
    <e v="#N/A"/>
    <e v="#N/A"/>
    <e v="#N/A"/>
    <s v="FIXED"/>
    <x v="0"/>
    <m/>
    <m/>
    <m/>
    <m/>
    <x v="0"/>
  </r>
  <r>
    <x v="0"/>
    <s v="8b1524c1-21d0-4dae-bcc4-cd5a376540da"/>
    <x v="0"/>
    <e v="#N/A"/>
    <e v="#N/A"/>
    <e v="#N/A"/>
    <s v="FIXED"/>
    <x v="0"/>
    <m/>
    <m/>
    <m/>
    <m/>
    <x v="0"/>
  </r>
  <r>
    <x v="0"/>
    <s v="8b159f80-5334-4c6b-8c0e-4b49d868c071"/>
    <x v="0"/>
    <e v="#N/A"/>
    <e v="#N/A"/>
    <e v="#N/A"/>
    <s v="FIXED"/>
    <x v="0"/>
    <m/>
    <m/>
    <m/>
    <m/>
    <x v="0"/>
  </r>
  <r>
    <x v="0"/>
    <s v="8b17a392-9332-49c6-aae8-0a7fdf308101"/>
    <x v="0"/>
    <e v="#N/A"/>
    <e v="#N/A"/>
    <e v="#N/A"/>
    <s v="FIXED"/>
    <x v="0"/>
    <m/>
    <m/>
    <m/>
    <m/>
    <x v="0"/>
  </r>
  <r>
    <x v="0"/>
    <s v="8b19ba8f-5404-40a7-957f-678605f43a16"/>
    <x v="0"/>
    <e v="#N/A"/>
    <e v="#N/A"/>
    <e v="#N/A"/>
    <s v="FIXED"/>
    <x v="0"/>
    <m/>
    <m/>
    <m/>
    <m/>
    <x v="0"/>
  </r>
  <r>
    <x v="0"/>
    <s v="8b19fc0f-6bd1-4b00-8061-57cb78f7f676"/>
    <x v="1"/>
    <s v="bdwybko6kxy633l.bpna.popularinc.net"/>
    <s v="8b19fc0f-6bd1-4b00-8061-57cb78f7f676"/>
    <s v="High"/>
    <s v="RESURFACED"/>
    <x v="0"/>
    <m/>
    <m/>
    <m/>
    <m/>
    <x v="0"/>
  </r>
  <r>
    <x v="4"/>
    <s v="8b1a68ee-12af-4771-ba73-6adbadbb6ffb"/>
    <x v="0"/>
    <e v="#N/A"/>
    <e v="#N/A"/>
    <e v="#N/A"/>
    <s v="FIXED"/>
    <x v="0"/>
    <m/>
    <m/>
    <m/>
    <m/>
    <x v="0"/>
  </r>
  <r>
    <x v="1"/>
    <s v="8b1aca18-7756-4cb1-a473-5950d702d042"/>
    <x v="0"/>
    <e v="#N/A"/>
    <e v="#N/A"/>
    <e v="#N/A"/>
    <s v="FIXED"/>
    <x v="0"/>
    <m/>
    <m/>
    <m/>
    <m/>
    <x v="0"/>
  </r>
  <r>
    <x v="0"/>
    <s v="8b1b3ed7-563d-444f-8ce5-ae1238d758d4"/>
    <x v="0"/>
    <e v="#N/A"/>
    <e v="#N/A"/>
    <e v="#N/A"/>
    <s v="FIXED"/>
    <x v="0"/>
    <m/>
    <m/>
    <m/>
    <m/>
    <x v="0"/>
  </r>
  <r>
    <x v="15"/>
    <s v="8b1b6d79-392a-4c78-87ae-32c1aa91051e"/>
    <x v="0"/>
    <e v="#N/A"/>
    <e v="#N/A"/>
    <e v="#N/A"/>
    <s v="FIXED"/>
    <x v="0"/>
    <m/>
    <m/>
    <m/>
    <m/>
    <x v="0"/>
  </r>
  <r>
    <x v="4"/>
    <s v="8b1bed03-a481-4598-b230-47899ab14fc5"/>
    <x v="0"/>
    <e v="#N/A"/>
    <e v="#N/A"/>
    <e v="#N/A"/>
    <s v="FIXED"/>
    <x v="0"/>
    <m/>
    <m/>
    <m/>
    <m/>
    <x v="0"/>
  </r>
  <r>
    <x v="0"/>
    <s v="8b1c6e6a-5dde-4d6d-85a7-5479a7f102aa"/>
    <x v="0"/>
    <s v="bdwybko2xvqph2l.bpna.popularinc.net"/>
    <s v="8b1c6e6a-5dde-4d6d-85a7-5479a7f102aa"/>
    <s v="High"/>
    <s v="FIXED"/>
    <x v="0"/>
    <m/>
    <m/>
    <m/>
    <m/>
    <x v="0"/>
  </r>
  <r>
    <x v="0"/>
    <s v="8b1ce7ee-3e17-4ed8-8884-fb6d585ef64f"/>
    <x v="0"/>
    <e v="#N/A"/>
    <e v="#N/A"/>
    <e v="#N/A"/>
    <s v="FIXED"/>
    <x v="0"/>
    <m/>
    <m/>
    <m/>
    <m/>
    <x v="0"/>
  </r>
  <r>
    <x v="8"/>
    <s v="8b1cfbd3-191e-441a-abfd-3324843dd079"/>
    <x v="0"/>
    <e v="#N/A"/>
    <e v="#N/A"/>
    <e v="#N/A"/>
    <s v="FIXED"/>
    <x v="0"/>
    <m/>
    <m/>
    <m/>
    <m/>
    <x v="0"/>
  </r>
  <r>
    <x v="9"/>
    <s v="8b1e3778-f752-4099-9316-5c2ad12c9442"/>
    <x v="0"/>
    <e v="#N/A"/>
    <e v="#N/A"/>
    <e v="#N/A"/>
    <s v="FIXED"/>
    <x v="0"/>
    <m/>
    <m/>
    <m/>
    <m/>
    <x v="0"/>
  </r>
  <r>
    <x v="2"/>
    <s v="8b1ebb38-3359-49ae-ad82-a2cadd5ff202"/>
    <x v="0"/>
    <e v="#N/A"/>
    <e v="#N/A"/>
    <e v="#N/A"/>
    <s v="FIXED"/>
    <x v="0"/>
    <m/>
    <m/>
    <m/>
    <m/>
    <x v="0"/>
  </r>
  <r>
    <x v="0"/>
    <s v="8b1f2df1-b017-4b1b-915e-b68ff45684b5"/>
    <x v="0"/>
    <e v="#N/A"/>
    <e v="#N/A"/>
    <e v="#N/A"/>
    <s v="FIXED"/>
    <x v="0"/>
    <m/>
    <m/>
    <m/>
    <m/>
    <x v="0"/>
  </r>
  <r>
    <x v="9"/>
    <s v="8b1f49f0-7679-4413-b85c-dbea6cd5123f"/>
    <x v="0"/>
    <e v="#N/A"/>
    <e v="#N/A"/>
    <e v="#N/A"/>
    <s v="FIXED"/>
    <x v="0"/>
    <m/>
    <m/>
    <m/>
    <m/>
    <x v="0"/>
  </r>
  <r>
    <x v="0"/>
    <s v="8b20cfd3-a2fe-48fe-9aa3-4d13f1faf269"/>
    <x v="0"/>
    <e v="#N/A"/>
    <e v="#N/A"/>
    <e v="#N/A"/>
    <s v="FIXED"/>
    <x v="0"/>
    <m/>
    <m/>
    <m/>
    <m/>
    <x v="0"/>
  </r>
  <r>
    <x v="1"/>
    <s v="8b20f449-7e90-426e-9e60-4b59dd8841a5"/>
    <x v="1"/>
    <s v="nybackupbp-01"/>
    <s v="8b20f449-7e90-426e-9e60-4b59dd8841a5"/>
    <s v="Medium"/>
    <s v="RESURFACED"/>
    <x v="0"/>
    <m/>
    <m/>
    <m/>
    <m/>
    <x v="0"/>
  </r>
  <r>
    <x v="0"/>
    <s v="8b20fbc4-e39b-4da9-9b51-9039bb6f1ece"/>
    <x v="0"/>
    <e v="#N/A"/>
    <e v="#N/A"/>
    <e v="#N/A"/>
    <s v="FIXED"/>
    <x v="0"/>
    <m/>
    <m/>
    <m/>
    <m/>
    <x v="0"/>
  </r>
  <r>
    <x v="0"/>
    <s v="8b21f6d0-2af2-4eb9-bcf9-df8ddd3038b8"/>
    <x v="0"/>
    <e v="#N/A"/>
    <e v="#N/A"/>
    <e v="#N/A"/>
    <s v="FIXED"/>
    <x v="0"/>
    <m/>
    <m/>
    <m/>
    <m/>
    <x v="0"/>
  </r>
  <r>
    <x v="0"/>
    <s v="8b228323-7a11-4302-aee4-2e0ee3cc61f8"/>
    <x v="0"/>
    <e v="#N/A"/>
    <e v="#N/A"/>
    <e v="#N/A"/>
    <s v="FIXED"/>
    <x v="0"/>
    <m/>
    <m/>
    <m/>
    <m/>
    <x v="0"/>
  </r>
  <r>
    <x v="0"/>
    <s v="8b22bf50-ec3c-444b-b61a-d482012ad7ad"/>
    <x v="0"/>
    <e v="#N/A"/>
    <e v="#N/A"/>
    <e v="#N/A"/>
    <s v="FIXED"/>
    <x v="0"/>
    <m/>
    <m/>
    <m/>
    <m/>
    <x v="0"/>
  </r>
  <r>
    <x v="0"/>
    <s v="8b22d6eb-ba0a-4071-a3c8-a94c68386bb7"/>
    <x v="0"/>
    <e v="#N/A"/>
    <e v="#N/A"/>
    <e v="#N/A"/>
    <s v="FIXED"/>
    <x v="0"/>
    <m/>
    <m/>
    <m/>
    <m/>
    <x v="0"/>
  </r>
  <r>
    <x v="0"/>
    <s v="8b264a70-fd11-45cc-8bde-6162a348cc81"/>
    <x v="0"/>
    <e v="#N/A"/>
    <e v="#N/A"/>
    <e v="#N/A"/>
    <s v="FIXED"/>
    <x v="0"/>
    <m/>
    <m/>
    <m/>
    <m/>
    <x v="0"/>
  </r>
  <r>
    <x v="7"/>
    <s v="8b2677c3-b3e2-4327-bc7c-638372d91f87"/>
    <x v="0"/>
    <e v="#N/A"/>
    <e v="#N/A"/>
    <e v="#N/A"/>
    <s v="FIXED"/>
    <x v="0"/>
    <m/>
    <m/>
    <m/>
    <m/>
    <x v="0"/>
  </r>
  <r>
    <x v="0"/>
    <s v="8b2763a3-41f8-4403-8abd-7ff46bb71cbe"/>
    <x v="0"/>
    <e v="#N/A"/>
    <e v="#N/A"/>
    <e v="#N/A"/>
    <s v="FIXED"/>
    <x v="0"/>
    <m/>
    <m/>
    <m/>
    <m/>
    <x v="0"/>
  </r>
  <r>
    <x v="0"/>
    <s v="8b27787f-fe91-42cd-8d1d-bfa6a4e9f758"/>
    <x v="0"/>
    <e v="#N/A"/>
    <e v="#N/A"/>
    <e v="#N/A"/>
    <s v="FIXED"/>
    <x v="0"/>
    <m/>
    <m/>
    <m/>
    <m/>
    <x v="0"/>
  </r>
  <r>
    <x v="0"/>
    <s v="8b28dbc7-bae1-4bdf-8b92-61f9b552fec1"/>
    <x v="0"/>
    <e v="#N/A"/>
    <e v="#N/A"/>
    <e v="#N/A"/>
    <s v="FIXED"/>
    <x v="0"/>
    <m/>
    <m/>
    <m/>
    <m/>
    <x v="0"/>
  </r>
  <r>
    <x v="0"/>
    <s v="8b28e68f-349f-424f-ba48-63d4cd4cac64"/>
    <x v="0"/>
    <e v="#N/A"/>
    <e v="#N/A"/>
    <e v="#N/A"/>
    <s v="FIXED"/>
    <x v="0"/>
    <m/>
    <m/>
    <m/>
    <m/>
    <x v="0"/>
  </r>
  <r>
    <x v="1"/>
    <s v="8b296ff3-ce50-4c22-b4dc-93442d2bf10a"/>
    <x v="0"/>
    <e v="#N/A"/>
    <e v="#N/A"/>
    <e v="#N/A"/>
    <s v="FIXED"/>
    <x v="0"/>
    <m/>
    <m/>
    <m/>
    <m/>
    <x v="0"/>
  </r>
  <r>
    <x v="0"/>
    <s v="8b29825b-26d5-4a13-a880-ff71fcc24cfe"/>
    <x v="0"/>
    <e v="#N/A"/>
    <e v="#N/A"/>
    <e v="#N/A"/>
    <s v="FIXED"/>
    <x v="0"/>
    <m/>
    <m/>
    <m/>
    <m/>
    <x v="0"/>
  </r>
  <r>
    <x v="0"/>
    <s v="8b299510-4681-4665-9736-8c6625834e64"/>
    <x v="0"/>
    <e v="#N/A"/>
    <e v="#N/A"/>
    <e v="#N/A"/>
    <s v="FIXED"/>
    <x v="0"/>
    <m/>
    <m/>
    <m/>
    <m/>
    <x v="0"/>
  </r>
  <r>
    <x v="0"/>
    <s v="8b2a24e8-84d0-46fa-8e4a-da1e805c45b2"/>
    <x v="0"/>
    <e v="#N/A"/>
    <e v="#N/A"/>
    <e v="#N/A"/>
    <s v="FIXED"/>
    <x v="0"/>
    <m/>
    <m/>
    <m/>
    <m/>
    <x v="0"/>
  </r>
  <r>
    <x v="0"/>
    <s v="8b2aa08d-e117-434b-bd26-2e0a82f71704"/>
    <x v="1"/>
    <s v="bdwybkocrdp3g2l.bpna.popularinc.net"/>
    <s v="8b2aa08d-e117-434b-bd26-2e0a82f71704"/>
    <s v="High"/>
    <s v="RESURFACED"/>
    <x v="0"/>
    <m/>
    <m/>
    <m/>
    <m/>
    <x v="0"/>
  </r>
  <r>
    <x v="0"/>
    <s v="8b2aafe9-8fdc-4b14-a96a-a0cf3f972420"/>
    <x v="0"/>
    <e v="#N/A"/>
    <e v="#N/A"/>
    <e v="#N/A"/>
    <s v="FIXED"/>
    <x v="0"/>
    <m/>
    <m/>
    <m/>
    <m/>
    <x v="0"/>
  </r>
  <r>
    <x v="0"/>
    <s v="8b2c0902-34d0-43aa-ac07-1c900e1daec9"/>
    <x v="0"/>
    <e v="#N/A"/>
    <e v="#N/A"/>
    <e v="#N/A"/>
    <s v="FIXED"/>
    <x v="0"/>
    <m/>
    <m/>
    <m/>
    <m/>
    <x v="0"/>
  </r>
  <r>
    <x v="0"/>
    <s v="8b2c9d43-80d8-46a7-9ffb-e626b8ee4c57"/>
    <x v="0"/>
    <s v="0090brn7pxj9n2d.bpna.popularinc.net"/>
    <s v="8b2c9d43-80d8-46a7-9ffb-e626b8ee4c57"/>
    <s v="Critical"/>
    <s v="FIXED"/>
    <x v="0"/>
    <m/>
    <m/>
    <m/>
    <m/>
    <x v="0"/>
  </r>
  <r>
    <x v="0"/>
    <s v="8b2d4040-fc51-4c0f-bd96-fc3a6c09dc5b"/>
    <x v="0"/>
    <e v="#N/A"/>
    <e v="#N/A"/>
    <e v="#N/A"/>
    <s v="FIXED"/>
    <x v="0"/>
    <m/>
    <m/>
    <m/>
    <m/>
    <x v="0"/>
  </r>
  <r>
    <x v="0"/>
    <s v="8b2dca58-494b-4b0c-a4f3-0b36bb5f9ec7"/>
    <x v="0"/>
    <e v="#N/A"/>
    <e v="#N/A"/>
    <e v="#N/A"/>
    <s v="FIXED"/>
    <x v="0"/>
    <m/>
    <m/>
    <m/>
    <m/>
    <x v="0"/>
  </r>
  <r>
    <x v="0"/>
    <s v="8b2fe111-b585-42cb-9d62-79b95241202b"/>
    <x v="0"/>
    <e v="#N/A"/>
    <e v="#N/A"/>
    <e v="#N/A"/>
    <s v="FIXED"/>
    <x v="0"/>
    <m/>
    <m/>
    <m/>
    <m/>
    <x v="0"/>
  </r>
  <r>
    <x v="10"/>
    <s v="8b301124-4a7d-4eb5-9169-1107a80763ad"/>
    <x v="0"/>
    <s v="bpn-roseblas-01"/>
    <s v="8b301124-4a7d-4eb5-9169-1107a80763ad"/>
    <s v="High"/>
    <s v="FIXED"/>
    <x v="0"/>
    <m/>
    <m/>
    <m/>
    <m/>
    <x v="0"/>
  </r>
  <r>
    <x v="0"/>
    <s v="8b3131cd-05c1-4a36-a0d7-35bdfeef1813"/>
    <x v="0"/>
    <e v="#N/A"/>
    <e v="#N/A"/>
    <e v="#N/A"/>
    <s v="FIXED"/>
    <x v="0"/>
    <m/>
    <m/>
    <m/>
    <m/>
    <x v="0"/>
  </r>
  <r>
    <x v="0"/>
    <s v="8b32256e-4323-4c30-a92b-03bb44b1c0ef"/>
    <x v="0"/>
    <s v="miambko54ls733l.bpna.popularinc.net"/>
    <s v="8b32256e-4323-4c30-a92b-03bb44b1c0ef"/>
    <s v="Medium"/>
    <s v="FIXED"/>
    <x v="0"/>
    <m/>
    <m/>
    <m/>
    <m/>
    <x v="0"/>
  </r>
  <r>
    <x v="3"/>
    <s v="8b335e40-efaa-4691-87da-fb7b1d94e0d1"/>
    <x v="0"/>
    <e v="#N/A"/>
    <e v="#N/A"/>
    <e v="#N/A"/>
    <s v="FIXED"/>
    <x v="0"/>
    <m/>
    <m/>
    <m/>
    <m/>
    <x v="0"/>
  </r>
  <r>
    <x v="0"/>
    <s v="8b34aaf6-b039-4025-b007-4b39a8f705a9"/>
    <x v="0"/>
    <e v="#N/A"/>
    <e v="#N/A"/>
    <e v="#N/A"/>
    <s v="FIXED"/>
    <x v="0"/>
    <m/>
    <m/>
    <m/>
    <m/>
    <x v="0"/>
  </r>
  <r>
    <x v="1"/>
    <s v="8b35e4ff-6eaa-4eba-944a-895b7d9be6fe"/>
    <x v="1"/>
    <s v="bpn-0001bp-01"/>
    <s v="8b35e4ff-6eaa-4eba-944a-895b7d9be6fe"/>
    <s v="Medium"/>
    <s v="RESURFACED"/>
    <x v="0"/>
    <m/>
    <m/>
    <m/>
    <m/>
    <x v="0"/>
  </r>
  <r>
    <x v="0"/>
    <s v="8b361b9c-f99f-4819-9e84-4f21b950cb8c"/>
    <x v="2"/>
    <s v="bdwybko2v66x33l.bpna.popularinc.net"/>
    <s v="8b361b9c-f99f-4819-9e84-4f21b950cb8c"/>
    <s v="High"/>
    <s v="ACTIVE"/>
    <x v="0"/>
    <m/>
    <m/>
    <m/>
    <m/>
    <x v="0"/>
  </r>
  <r>
    <x v="4"/>
    <s v="8b3659cf-b52f-4193-b240-aa5849fb1230"/>
    <x v="0"/>
    <e v="#N/A"/>
    <e v="#N/A"/>
    <e v="#N/A"/>
    <s v="FIXED"/>
    <x v="0"/>
    <m/>
    <m/>
    <m/>
    <m/>
    <x v="0"/>
  </r>
  <r>
    <x v="0"/>
    <s v="8b3675c8-c091-4d1e-a447-d0265781c936"/>
    <x v="1"/>
    <s v="0062brnbzjsnd2d.bpna.popularinc.net"/>
    <s v="8b3675c8-c091-4d1e-a447-d0265781c936"/>
    <s v="High"/>
    <s v="RESURFACED"/>
    <x v="0"/>
    <m/>
    <m/>
    <m/>
    <m/>
    <x v="0"/>
  </r>
  <r>
    <x v="0"/>
    <s v="8b36d631-45c4-4f6e-9587-6886dce088d1"/>
    <x v="0"/>
    <e v="#N/A"/>
    <e v="#N/A"/>
    <e v="#N/A"/>
    <s v="FIXED"/>
    <x v="0"/>
    <m/>
    <m/>
    <m/>
    <m/>
    <x v="0"/>
  </r>
  <r>
    <x v="0"/>
    <s v="8b38b3cc-092b-4f4c-9961-e31c1a183363"/>
    <x v="0"/>
    <e v="#N/A"/>
    <e v="#N/A"/>
    <e v="#N/A"/>
    <s v="FIXED"/>
    <x v="0"/>
    <m/>
    <m/>
    <m/>
    <m/>
    <x v="0"/>
  </r>
  <r>
    <x v="0"/>
    <s v="8b3910ce-6377-4431-84a4-b73192ef56a6"/>
    <x v="0"/>
    <e v="#N/A"/>
    <e v="#N/A"/>
    <e v="#N/A"/>
    <s v="FIXED"/>
    <x v="0"/>
    <m/>
    <m/>
    <m/>
    <m/>
    <x v="0"/>
  </r>
  <r>
    <x v="0"/>
    <s v="8b3960b0-6908-4217-b04c-2127535e82d2"/>
    <x v="0"/>
    <e v="#N/A"/>
    <e v="#N/A"/>
    <e v="#N/A"/>
    <s v="FIXED"/>
    <x v="0"/>
    <m/>
    <m/>
    <m/>
    <m/>
    <x v="0"/>
  </r>
  <r>
    <x v="0"/>
    <s v="8b399461-d9b8-43ad-9b4f-97f8d2fe03d6"/>
    <x v="0"/>
    <e v="#N/A"/>
    <e v="#N/A"/>
    <e v="#N/A"/>
    <s v="FIXED"/>
    <x v="0"/>
    <m/>
    <m/>
    <m/>
    <m/>
    <x v="0"/>
  </r>
  <r>
    <x v="0"/>
    <s v="8b3a67d4-3e72-4384-b2bf-b55d67bccbf5"/>
    <x v="0"/>
    <e v="#N/A"/>
    <e v="#N/A"/>
    <e v="#N/A"/>
    <s v="FIXED"/>
    <x v="0"/>
    <m/>
    <m/>
    <m/>
    <m/>
    <x v="0"/>
  </r>
  <r>
    <x v="6"/>
    <s v="8b3b3ee8-d7a5-4eed-9a9d-a29717d6bf17"/>
    <x v="0"/>
    <e v="#N/A"/>
    <e v="#N/A"/>
    <e v="#N/A"/>
    <s v="FIXED"/>
    <x v="0"/>
    <m/>
    <m/>
    <m/>
    <m/>
    <x v="0"/>
  </r>
  <r>
    <x v="0"/>
    <s v="8b3b47d1-cdf2-4b47-ab2a-6faa2ac3387c"/>
    <x v="0"/>
    <e v="#N/A"/>
    <e v="#N/A"/>
    <e v="#N/A"/>
    <s v="FIXED"/>
    <x v="0"/>
    <m/>
    <m/>
    <m/>
    <m/>
    <x v="0"/>
  </r>
  <r>
    <x v="0"/>
    <s v="8b3d8577-cade-4367-8cdb-f058f9275737"/>
    <x v="0"/>
    <e v="#N/A"/>
    <e v="#N/A"/>
    <e v="#N/A"/>
    <s v="FIXED"/>
    <x v="0"/>
    <m/>
    <m/>
    <m/>
    <m/>
    <x v="0"/>
  </r>
  <r>
    <x v="0"/>
    <s v="8b3ed65a-ab96-4f77-99db-d434820bc5e6"/>
    <x v="0"/>
    <e v="#N/A"/>
    <e v="#N/A"/>
    <e v="#N/A"/>
    <s v="FIXED"/>
    <x v="0"/>
    <m/>
    <m/>
    <m/>
    <m/>
    <x v="0"/>
  </r>
  <r>
    <x v="0"/>
    <s v="8b3f4b68-3031-4c5d-b5d8-0ae6a011bedd"/>
    <x v="0"/>
    <e v="#N/A"/>
    <e v="#N/A"/>
    <e v="#N/A"/>
    <s v="FIXED"/>
    <x v="0"/>
    <m/>
    <m/>
    <m/>
    <m/>
    <x v="0"/>
  </r>
  <r>
    <x v="0"/>
    <s v="8b3fe358-a64c-4a24-a20d-399c395a3c8b"/>
    <x v="0"/>
    <s v="miambko7nd09y2l.bpna.popularinc.net"/>
    <s v="8b3fe358-a64c-4a24-a20d-399c395a3c8b"/>
    <s v="Medium"/>
    <s v="FIXED"/>
    <x v="0"/>
    <m/>
    <m/>
    <m/>
    <m/>
    <x v="0"/>
  </r>
  <r>
    <x v="0"/>
    <s v="8b3ff46b-6e9a-4175-9602-ff3b486e48af"/>
    <x v="0"/>
    <e v="#N/A"/>
    <e v="#N/A"/>
    <e v="#N/A"/>
    <s v="FIXED"/>
    <x v="0"/>
    <m/>
    <m/>
    <m/>
    <m/>
    <x v="0"/>
  </r>
  <r>
    <x v="7"/>
    <s v="8b401e9b-0798-464e-8a76-18fafd1478e6"/>
    <x v="0"/>
    <e v="#N/A"/>
    <e v="#N/A"/>
    <e v="#N/A"/>
    <s v="FIXED"/>
    <x v="0"/>
    <m/>
    <m/>
    <m/>
    <m/>
    <x v="0"/>
  </r>
  <r>
    <x v="4"/>
    <s v="8b415f81-f67b-44e4-a290-4534ac4033ba"/>
    <x v="0"/>
    <e v="#N/A"/>
    <e v="#N/A"/>
    <e v="#N/A"/>
    <s v="FIXED"/>
    <x v="0"/>
    <m/>
    <m/>
    <m/>
    <m/>
    <x v="0"/>
  </r>
  <r>
    <x v="4"/>
    <s v="8b427b6e-6d5f-46dd-bc20-33a47fc00f18"/>
    <x v="0"/>
    <e v="#N/A"/>
    <e v="#N/A"/>
    <e v="#N/A"/>
    <s v="FIXED"/>
    <x v="0"/>
    <m/>
    <m/>
    <m/>
    <m/>
    <x v="0"/>
  </r>
  <r>
    <x v="0"/>
    <s v="8b42f073-4274-4472-beb9-6a8bb3e91cdb"/>
    <x v="0"/>
    <e v="#N/A"/>
    <e v="#N/A"/>
    <e v="#N/A"/>
    <s v="FIXED"/>
    <x v="0"/>
    <m/>
    <m/>
    <m/>
    <m/>
    <x v="0"/>
  </r>
  <r>
    <x v="0"/>
    <s v="8b4368c5-6772-4465-aa6c-20e6a85c98b3"/>
    <x v="0"/>
    <e v="#N/A"/>
    <e v="#N/A"/>
    <e v="#N/A"/>
    <s v="FIXED"/>
    <x v="0"/>
    <m/>
    <m/>
    <m/>
    <m/>
    <x v="0"/>
  </r>
  <r>
    <x v="0"/>
    <s v="8b445bca-6c4e-49ea-a534-42339e2c48f2"/>
    <x v="1"/>
    <s v="miambko45l62x2l.bpna.popularinc.net"/>
    <s v="8b445bca-6c4e-49ea-a534-42339e2c48f2"/>
    <s v="High"/>
    <s v="RESURFACED"/>
    <x v="0"/>
    <m/>
    <m/>
    <m/>
    <m/>
    <x v="0"/>
  </r>
  <r>
    <x v="6"/>
    <s v="8b445f1f-1298-4747-b033-b360fa3a26b5"/>
    <x v="1"/>
    <s v="bpn-rosetecm-05"/>
    <s v="8b445f1f-1298-4747-b033-b360fa3a26b5"/>
    <s v="Medium"/>
    <s v="RESURFACED"/>
    <x v="0"/>
    <m/>
    <m/>
    <m/>
    <m/>
    <x v="0"/>
  </r>
  <r>
    <x v="0"/>
    <s v="8b455e34-a0a8-4594-8d9a-9ed57dfc53a1"/>
    <x v="0"/>
    <e v="#N/A"/>
    <e v="#N/A"/>
    <e v="#N/A"/>
    <s v="FIXED"/>
    <x v="0"/>
    <m/>
    <m/>
    <m/>
    <m/>
    <x v="0"/>
  </r>
  <r>
    <x v="0"/>
    <s v="8b45a6bc-3562-44cb-adbe-371a0e2f8be6"/>
    <x v="0"/>
    <e v="#N/A"/>
    <e v="#N/A"/>
    <e v="#N/A"/>
    <s v="FIXED"/>
    <x v="0"/>
    <m/>
    <m/>
    <m/>
    <m/>
    <x v="0"/>
  </r>
  <r>
    <x v="0"/>
    <s v="8b45f2ec-5336-47b5-9f21-e4941394d8ef"/>
    <x v="0"/>
    <e v="#N/A"/>
    <e v="#N/A"/>
    <e v="#N/A"/>
    <s v="FIXED"/>
    <x v="0"/>
    <m/>
    <m/>
    <m/>
    <m/>
    <x v="0"/>
  </r>
  <r>
    <x v="0"/>
    <s v="8b486d3c-718b-473f-983f-8cd08be93d43"/>
    <x v="0"/>
    <e v="#N/A"/>
    <e v="#N/A"/>
    <e v="#N/A"/>
    <s v="FIXED"/>
    <x v="0"/>
    <m/>
    <m/>
    <m/>
    <m/>
    <x v="0"/>
  </r>
  <r>
    <x v="0"/>
    <s v="8b49bf0a-7695-4e3d-814f-a7fe98b2a3cf"/>
    <x v="0"/>
    <e v="#N/A"/>
    <e v="#N/A"/>
    <e v="#N/A"/>
    <s v="FIXED"/>
    <x v="0"/>
    <m/>
    <m/>
    <m/>
    <m/>
    <x v="0"/>
  </r>
  <r>
    <x v="0"/>
    <s v="8b4aae1c-9d28-4f27-a8b1-09269c9406ce"/>
    <x v="0"/>
    <s v="miambkob25zp73l.bpna.popularinc.net"/>
    <s v="8b4aae1c-9d28-4f27-a8b1-09269c9406ce"/>
    <s v="Critical"/>
    <s v="FIXED"/>
    <x v="0"/>
    <m/>
    <m/>
    <m/>
    <m/>
    <x v="0"/>
  </r>
  <r>
    <x v="10"/>
    <s v="8b4afc71-b0ee-4308-8251-9997d57a4767"/>
    <x v="2"/>
    <s v="bpn-rosetpdb-01"/>
    <s v="8b4afc71-b0ee-4308-8251-9997d57a4767"/>
    <s v="Medium"/>
    <s v="ACTIVE"/>
    <x v="0"/>
    <m/>
    <m/>
    <m/>
    <m/>
    <x v="0"/>
  </r>
  <r>
    <x v="0"/>
    <s v="8b4ca7c8-1644-44fe-9f0b-1692f88bd738"/>
    <x v="0"/>
    <e v="#N/A"/>
    <e v="#N/A"/>
    <e v="#N/A"/>
    <s v="FIXED"/>
    <x v="0"/>
    <m/>
    <m/>
    <m/>
    <m/>
    <x v="0"/>
  </r>
  <r>
    <x v="0"/>
    <s v="8b4ce05a-e151-4835-83c7-39ac49b4c56a"/>
    <x v="0"/>
    <e v="#N/A"/>
    <e v="#N/A"/>
    <e v="#N/A"/>
    <s v="FIXED"/>
    <x v="0"/>
    <m/>
    <m/>
    <m/>
    <m/>
    <x v="0"/>
  </r>
  <r>
    <x v="10"/>
    <s v="8b4d36c5-8633-43ef-b154-d9fc07aad729"/>
    <x v="0"/>
    <e v="#N/A"/>
    <e v="#N/A"/>
    <e v="#N/A"/>
    <s v="FIXED"/>
    <x v="0"/>
    <m/>
    <m/>
    <m/>
    <m/>
    <x v="0"/>
  </r>
  <r>
    <x v="4"/>
    <s v="8b4dee96-4670-45b3-bc15-42fad1df22df"/>
    <x v="0"/>
    <e v="#N/A"/>
    <e v="#N/A"/>
    <e v="#N/A"/>
    <s v="FIXED"/>
    <x v="0"/>
    <m/>
    <m/>
    <m/>
    <m/>
    <x v="0"/>
  </r>
  <r>
    <x v="4"/>
    <s v="8b4ecab3-8693-4a57-b664-75bd13bfc311"/>
    <x v="0"/>
    <e v="#N/A"/>
    <e v="#N/A"/>
    <e v="#N/A"/>
    <s v="FIXED"/>
    <x v="0"/>
    <m/>
    <m/>
    <m/>
    <m/>
    <x v="0"/>
  </r>
  <r>
    <x v="0"/>
    <s v="8b4f6d30-c514-497c-a921-3ffe943c6afa"/>
    <x v="0"/>
    <e v="#N/A"/>
    <e v="#N/A"/>
    <e v="#N/A"/>
    <s v="FIXED"/>
    <x v="0"/>
    <m/>
    <m/>
    <m/>
    <m/>
    <x v="0"/>
  </r>
  <r>
    <x v="0"/>
    <s v="8b50331d-f81b-4cb1-b5f2-16088779fb51"/>
    <x v="0"/>
    <e v="#N/A"/>
    <e v="#N/A"/>
    <e v="#N/A"/>
    <s v="FIXED"/>
    <x v="0"/>
    <m/>
    <m/>
    <m/>
    <m/>
    <x v="0"/>
  </r>
  <r>
    <x v="0"/>
    <s v="8b52536a-2047-4a84-8f11-f143ff8a0463"/>
    <x v="0"/>
    <e v="#N/A"/>
    <e v="#N/A"/>
    <e v="#N/A"/>
    <s v="FIXED"/>
    <x v="0"/>
    <m/>
    <m/>
    <m/>
    <m/>
    <x v="0"/>
  </r>
  <r>
    <x v="0"/>
    <s v="8b535a3b-b501-434d-b986-345c0b199926"/>
    <x v="0"/>
    <e v="#N/A"/>
    <e v="#N/A"/>
    <e v="#N/A"/>
    <s v="FIXED"/>
    <x v="0"/>
    <m/>
    <m/>
    <m/>
    <m/>
    <x v="0"/>
  </r>
  <r>
    <x v="0"/>
    <s v="8b546c08-10c4-4363-90d7-15f1093c26f6"/>
    <x v="1"/>
    <s v="rosebko428c8h2l.bpna.popularinc.net"/>
    <s v="8b546c08-10c4-4363-90d7-15f1093c26f6"/>
    <s v="High"/>
    <s v="RESURFACED"/>
    <x v="0"/>
    <m/>
    <m/>
    <m/>
    <m/>
    <x v="0"/>
  </r>
  <r>
    <x v="1"/>
    <s v="8b56f56b-a448-4736-8d9d-23f81104e93b"/>
    <x v="0"/>
    <e v="#N/A"/>
    <e v="#N/A"/>
    <e v="#N/A"/>
    <s v="FIXED"/>
    <x v="0"/>
    <m/>
    <m/>
    <m/>
    <m/>
    <x v="0"/>
  </r>
  <r>
    <x v="0"/>
    <s v="8b57509f-d734-4a33-846d-98a1d505670c"/>
    <x v="0"/>
    <e v="#N/A"/>
    <e v="#N/A"/>
    <e v="#N/A"/>
    <s v="FIXED"/>
    <x v="0"/>
    <m/>
    <m/>
    <m/>
    <m/>
    <x v="0"/>
  </r>
  <r>
    <x v="0"/>
    <s v="8b57a1cd-65a9-49d6-b170-52c36651996d"/>
    <x v="0"/>
    <e v="#N/A"/>
    <e v="#N/A"/>
    <e v="#N/A"/>
    <s v="FIXED"/>
    <x v="0"/>
    <m/>
    <m/>
    <m/>
    <m/>
    <x v="0"/>
  </r>
  <r>
    <x v="0"/>
    <s v="8b58760b-85fc-4b70-9863-8563079579cf"/>
    <x v="2"/>
    <s v="0097brn3xxhnd2d.bpna.popularinc.net"/>
    <s v="8b58760b-85fc-4b70-9863-8563079579cf"/>
    <s v="High"/>
    <s v="ACTIVE"/>
    <x v="0"/>
    <m/>
    <m/>
    <m/>
    <m/>
    <x v="0"/>
  </r>
  <r>
    <x v="2"/>
    <s v="8b588d94-0a90-464c-9b7c-5bd3fb813c52"/>
    <x v="2"/>
    <e v="#N/A"/>
    <e v="#N/A"/>
    <e v="#N/A"/>
    <s v="ACTIVE"/>
    <x v="0"/>
    <m/>
    <m/>
    <m/>
    <m/>
    <x v="0"/>
  </r>
  <r>
    <x v="0"/>
    <s v="8b58ab64-a136-42e7-85a7-459fed3580da"/>
    <x v="0"/>
    <e v="#N/A"/>
    <e v="#N/A"/>
    <e v="#N/A"/>
    <s v="FIXED"/>
    <x v="0"/>
    <m/>
    <m/>
    <m/>
    <m/>
    <x v="0"/>
  </r>
  <r>
    <x v="0"/>
    <s v="8b5a1155-31e2-4c0f-aa39-47174cf75130"/>
    <x v="0"/>
    <e v="#N/A"/>
    <e v="#N/A"/>
    <e v="#N/A"/>
    <s v="FIXED"/>
    <x v="0"/>
    <m/>
    <m/>
    <m/>
    <m/>
    <x v="0"/>
  </r>
  <r>
    <x v="4"/>
    <s v="8b5a8eb0-6490-4314-b144-0faea7462a0d"/>
    <x v="0"/>
    <e v="#N/A"/>
    <e v="#N/A"/>
    <e v="#N/A"/>
    <s v="FIXED"/>
    <x v="0"/>
    <m/>
    <m/>
    <m/>
    <m/>
    <x v="0"/>
  </r>
  <r>
    <x v="0"/>
    <s v="8b5af0ba-2f70-479c-a511-709039bd23d9"/>
    <x v="0"/>
    <e v="#N/A"/>
    <e v="#N/A"/>
    <e v="#N/A"/>
    <s v="FIXED"/>
    <x v="0"/>
    <m/>
    <m/>
    <m/>
    <m/>
    <x v="0"/>
  </r>
  <r>
    <x v="0"/>
    <s v="8b5af7b9-2c66-415d-a32d-31273fb01980"/>
    <x v="0"/>
    <e v="#N/A"/>
    <e v="#N/A"/>
    <e v="#N/A"/>
    <s v="FIXED"/>
    <x v="0"/>
    <m/>
    <m/>
    <m/>
    <m/>
    <x v="0"/>
  </r>
  <r>
    <x v="0"/>
    <s v="8b5cb214-65fa-44ed-8902-dbe1a60f48d5"/>
    <x v="0"/>
    <e v="#N/A"/>
    <e v="#N/A"/>
    <e v="#N/A"/>
    <s v="FIXED"/>
    <x v="0"/>
    <m/>
    <m/>
    <m/>
    <m/>
    <x v="0"/>
  </r>
  <r>
    <x v="0"/>
    <s v="8b5f8c26-4ac6-4491-a6e4-0b87f7d40c5e"/>
    <x v="0"/>
    <e v="#N/A"/>
    <e v="#N/A"/>
    <e v="#N/A"/>
    <s v="FIXED"/>
    <x v="0"/>
    <m/>
    <m/>
    <m/>
    <m/>
    <x v="0"/>
  </r>
  <r>
    <x v="2"/>
    <s v="8b5f9f24-ccb4-4925-9d4a-3048afe738e7"/>
    <x v="0"/>
    <e v="#N/A"/>
    <e v="#N/A"/>
    <e v="#N/A"/>
    <s v="FIXED"/>
    <x v="0"/>
    <m/>
    <m/>
    <m/>
    <m/>
    <x v="0"/>
  </r>
  <r>
    <x v="2"/>
    <s v="8b606a3e-9bcb-41be-b033-59dce1123a04"/>
    <x v="0"/>
    <e v="#N/A"/>
    <e v="#N/A"/>
    <e v="#N/A"/>
    <s v="FIXED"/>
    <x v="0"/>
    <m/>
    <m/>
    <m/>
    <m/>
    <x v="0"/>
  </r>
  <r>
    <x v="2"/>
    <s v="8b62b513-9499-4357-8dfd-b9dea2bf1627"/>
    <x v="2"/>
    <s v="bpn-roserrdb-01"/>
    <s v="8b62b513-9499-4357-8dfd-b9dea2bf1627"/>
    <s v="High"/>
    <s v="ACTIVE"/>
    <x v="0"/>
    <m/>
    <m/>
    <m/>
    <m/>
    <x v="0"/>
  </r>
  <r>
    <x v="0"/>
    <s v="8b639cf1-eea9-4b82-bf80-108c3881f439"/>
    <x v="0"/>
    <e v="#N/A"/>
    <e v="#N/A"/>
    <e v="#N/A"/>
    <s v="FIXED"/>
    <x v="0"/>
    <m/>
    <m/>
    <m/>
    <m/>
    <x v="0"/>
  </r>
  <r>
    <x v="0"/>
    <s v="8b646c69-5a22-4e12-bc6d-bd9c035121b7"/>
    <x v="0"/>
    <e v="#N/A"/>
    <e v="#N/A"/>
    <e v="#N/A"/>
    <s v="FIXED"/>
    <x v="0"/>
    <m/>
    <m/>
    <m/>
    <m/>
    <x v="0"/>
  </r>
  <r>
    <x v="0"/>
    <s v="8b652d42-e55a-4cb4-bb9a-08f84bbdf881"/>
    <x v="0"/>
    <e v="#N/A"/>
    <e v="#N/A"/>
    <e v="#N/A"/>
    <s v="FIXED"/>
    <x v="0"/>
    <m/>
    <m/>
    <m/>
    <m/>
    <x v="0"/>
  </r>
  <r>
    <x v="7"/>
    <s v="8b669f3c-e42b-4e8d-a672-836cf21ac454"/>
    <x v="0"/>
    <e v="#N/A"/>
    <e v="#N/A"/>
    <e v="#N/A"/>
    <s v="FIXED"/>
    <x v="0"/>
    <m/>
    <m/>
    <m/>
    <m/>
    <x v="0"/>
  </r>
  <r>
    <x v="0"/>
    <s v="8b66bd34-178e-4cd4-b07e-c8c78af64441"/>
    <x v="0"/>
    <e v="#N/A"/>
    <e v="#N/A"/>
    <e v="#N/A"/>
    <s v="FIXED"/>
    <x v="0"/>
    <m/>
    <m/>
    <m/>
    <m/>
    <x v="0"/>
  </r>
  <r>
    <x v="1"/>
    <s v="8b66cc57-498b-47c3-899f-edc12f26677d"/>
    <x v="0"/>
    <e v="#N/A"/>
    <e v="#N/A"/>
    <e v="#N/A"/>
    <s v="FIXED"/>
    <x v="0"/>
    <m/>
    <m/>
    <m/>
    <m/>
    <x v="0"/>
  </r>
  <r>
    <x v="0"/>
    <s v="8b671ef3-38fe-4dcb-9303-134f4a0418a4"/>
    <x v="0"/>
    <e v="#N/A"/>
    <e v="#N/A"/>
    <e v="#N/A"/>
    <s v="FIXED"/>
    <x v="0"/>
    <m/>
    <m/>
    <m/>
    <m/>
    <x v="0"/>
  </r>
  <r>
    <x v="0"/>
    <s v="8b695b81-125b-47e2-97b1-24c0728fa47f"/>
    <x v="0"/>
    <e v="#N/A"/>
    <e v="#N/A"/>
    <e v="#N/A"/>
    <s v="FIXED"/>
    <x v="0"/>
    <m/>
    <m/>
    <m/>
    <m/>
    <x v="0"/>
  </r>
  <r>
    <x v="0"/>
    <s v="8b6a26d6-7c9a-44b5-89ab-54fc328123c5"/>
    <x v="0"/>
    <e v="#N/A"/>
    <e v="#N/A"/>
    <e v="#N/A"/>
    <s v="FIXED"/>
    <x v="0"/>
    <m/>
    <m/>
    <m/>
    <m/>
    <x v="0"/>
  </r>
  <r>
    <x v="0"/>
    <s v="8b6ad527-1cc5-49b4-97d0-c3c46831c6f5"/>
    <x v="0"/>
    <e v="#N/A"/>
    <e v="#N/A"/>
    <e v="#N/A"/>
    <s v="FIXED"/>
    <x v="0"/>
    <m/>
    <m/>
    <m/>
    <m/>
    <x v="0"/>
  </r>
  <r>
    <x v="0"/>
    <s v="8b6b1aee-a21b-4256-97b7-8d2223cb2efb"/>
    <x v="2"/>
    <s v="0030brnbzfqnd2d.bpna.popularinc.net"/>
    <s v="8b6b1aee-a21b-4256-97b7-8d2223cb2efb"/>
    <s v="High"/>
    <s v="ACTIVE"/>
    <x v="0"/>
    <m/>
    <m/>
    <m/>
    <m/>
    <x v="0"/>
  </r>
  <r>
    <x v="0"/>
    <s v="8b6b2c5a-8cd0-420b-bdcc-4664b4f12e5b"/>
    <x v="0"/>
    <e v="#N/A"/>
    <e v="#N/A"/>
    <e v="#N/A"/>
    <s v="FIXED"/>
    <x v="0"/>
    <m/>
    <m/>
    <m/>
    <m/>
    <x v="0"/>
  </r>
  <r>
    <x v="0"/>
    <s v="8b6bbf8e-ac28-4d15-90ea-cd55e9e83aaa"/>
    <x v="0"/>
    <e v="#N/A"/>
    <e v="#N/A"/>
    <e v="#N/A"/>
    <s v="FIXED"/>
    <x v="0"/>
    <m/>
    <m/>
    <m/>
    <m/>
    <x v="0"/>
  </r>
  <r>
    <x v="1"/>
    <s v="8b6ce548-95ba-4dca-b616-17e5b49ffe0d"/>
    <x v="2"/>
    <s v="bpn-0031bp-01"/>
    <s v="8b6ce548-95ba-4dca-b616-17e5b49ffe0d"/>
    <s v="High"/>
    <s v="ACTIVE"/>
    <x v="0"/>
    <m/>
    <m/>
    <m/>
    <m/>
    <x v="0"/>
  </r>
  <r>
    <x v="1"/>
    <s v="8b6d3da1-8d21-40b2-a17b-91494230a55f"/>
    <x v="2"/>
    <s v="bpn-roseiaws-02"/>
    <s v="8b6d3da1-8d21-40b2-a17b-91494230a55f"/>
    <s v="Medium"/>
    <s v="ACTIVE"/>
    <x v="0"/>
    <m/>
    <m/>
    <m/>
    <m/>
    <x v="0"/>
  </r>
  <r>
    <x v="0"/>
    <s v="8b6d4972-fe09-4339-be79-b0806d3b8b39"/>
    <x v="0"/>
    <e v="#N/A"/>
    <e v="#N/A"/>
    <e v="#N/A"/>
    <s v="FIXED"/>
    <x v="0"/>
    <m/>
    <m/>
    <m/>
    <m/>
    <x v="0"/>
  </r>
  <r>
    <x v="0"/>
    <s v="8b6d596d-981e-4918-bf43-53fe8961fb65"/>
    <x v="0"/>
    <e v="#N/A"/>
    <e v="#N/A"/>
    <e v="#N/A"/>
    <s v="FIXED"/>
    <x v="0"/>
    <m/>
    <m/>
    <m/>
    <m/>
    <x v="0"/>
  </r>
  <r>
    <x v="0"/>
    <s v="8b6d93e7-19ec-486d-b42c-48f53165f380"/>
    <x v="0"/>
    <e v="#N/A"/>
    <e v="#N/A"/>
    <e v="#N/A"/>
    <s v="FIXED"/>
    <x v="0"/>
    <m/>
    <m/>
    <m/>
    <m/>
    <x v="0"/>
  </r>
  <r>
    <x v="10"/>
    <s v="8b6df31f-c83a-4cf6-a18b-518098f30e0e"/>
    <x v="0"/>
    <e v="#N/A"/>
    <e v="#N/A"/>
    <e v="#N/A"/>
    <s v="FIXED"/>
    <x v="0"/>
    <m/>
    <m/>
    <m/>
    <m/>
    <x v="0"/>
  </r>
  <r>
    <x v="0"/>
    <s v="8b6e0674-0bde-465b-b5ce-bb81306f12bf"/>
    <x v="0"/>
    <e v="#N/A"/>
    <e v="#N/A"/>
    <e v="#N/A"/>
    <s v="FIXED"/>
    <x v="0"/>
    <m/>
    <m/>
    <m/>
    <m/>
    <x v="0"/>
  </r>
  <r>
    <x v="0"/>
    <s v="8b6e4ef1-f241-481e-afff-eaae9008df81"/>
    <x v="0"/>
    <e v="#N/A"/>
    <e v="#N/A"/>
    <e v="#N/A"/>
    <s v="FIXED"/>
    <x v="0"/>
    <m/>
    <m/>
    <m/>
    <m/>
    <x v="0"/>
  </r>
  <r>
    <x v="2"/>
    <s v="8b6eb84a-d3a9-40c4-9829-eca7a9548a6b"/>
    <x v="0"/>
    <e v="#N/A"/>
    <e v="#N/A"/>
    <e v="#N/A"/>
    <s v="FIXED"/>
    <x v="0"/>
    <m/>
    <m/>
    <m/>
    <m/>
    <x v="0"/>
  </r>
  <r>
    <x v="11"/>
    <s v="8b6f112b-bf5b-4e7b-bf03-a07e6447544b"/>
    <x v="0"/>
    <e v="#N/A"/>
    <e v="#N/A"/>
    <e v="#N/A"/>
    <s v="FIXED"/>
    <x v="0"/>
    <m/>
    <m/>
    <m/>
    <m/>
    <x v="0"/>
  </r>
  <r>
    <x v="2"/>
    <s v="8b6f27f0-d948-403e-8e12-4a01bf44bdb6"/>
    <x v="0"/>
    <e v="#N/A"/>
    <e v="#N/A"/>
    <e v="#N/A"/>
    <s v="FIXED"/>
    <x v="0"/>
    <m/>
    <m/>
    <m/>
    <m/>
    <x v="0"/>
  </r>
  <r>
    <x v="1"/>
    <s v="8b6fdd1c-5860-4cda-a687-74fed9b05e26"/>
    <x v="0"/>
    <s v="bpn-roseboas-02"/>
    <s v="8b6fdd1c-5860-4cda-a687-74fed9b05e26"/>
    <s v="Medium"/>
    <s v="FIXED"/>
    <x v="0"/>
    <m/>
    <m/>
    <m/>
    <m/>
    <x v="0"/>
  </r>
  <r>
    <x v="1"/>
    <s v="8b70c314-4f8d-4cd8-9873-85e2e677c1d8"/>
    <x v="0"/>
    <e v="#N/A"/>
    <e v="#N/A"/>
    <e v="#N/A"/>
    <s v="FIXED"/>
    <x v="0"/>
    <m/>
    <m/>
    <m/>
    <m/>
    <x v="0"/>
  </r>
  <r>
    <x v="0"/>
    <s v="8b711317-ac1e-4737-a489-cb2ef249d6d1"/>
    <x v="0"/>
    <e v="#N/A"/>
    <e v="#N/A"/>
    <e v="#N/A"/>
    <s v="FIXED"/>
    <x v="0"/>
    <m/>
    <m/>
    <m/>
    <m/>
    <x v="0"/>
  </r>
  <r>
    <x v="6"/>
    <s v="8b72b1e7-4455-4628-99d7-7c0b36625c22"/>
    <x v="2"/>
    <s v="bpn-roseterm-02"/>
    <s v="8b72b1e7-4455-4628-99d7-7c0b36625c22"/>
    <s v="Low"/>
    <s v="ACTIVE"/>
    <x v="0"/>
    <m/>
    <m/>
    <m/>
    <m/>
    <x v="0"/>
  </r>
  <r>
    <x v="6"/>
    <s v="8b72c8c4-b311-4f43-9c59-37a819b1598c"/>
    <x v="0"/>
    <e v="#N/A"/>
    <e v="#N/A"/>
    <e v="#N/A"/>
    <s v="FIXED"/>
    <x v="0"/>
    <m/>
    <m/>
    <m/>
    <m/>
    <x v="0"/>
  </r>
  <r>
    <x v="0"/>
    <s v="8b72f0e1-18ed-4d09-bbe7-17c33ac02359"/>
    <x v="1"/>
    <e v="#N/A"/>
    <e v="#N/A"/>
    <e v="#N/A"/>
    <s v="RESURFACED"/>
    <x v="0"/>
    <m/>
    <m/>
    <m/>
    <m/>
    <x v="0"/>
  </r>
  <r>
    <x v="0"/>
    <s v="8b738cd1-436a-4ecd-9192-a3ed5d05eb4f"/>
    <x v="0"/>
    <e v="#N/A"/>
    <e v="#N/A"/>
    <e v="#N/A"/>
    <s v="FIXED"/>
    <x v="0"/>
    <m/>
    <m/>
    <m/>
    <m/>
    <x v="0"/>
  </r>
  <r>
    <x v="0"/>
    <s v="8b73d175-034f-4379-afe1-971cc18ba727"/>
    <x v="0"/>
    <e v="#N/A"/>
    <e v="#N/A"/>
    <e v="#N/A"/>
    <s v="FIXED"/>
    <x v="0"/>
    <m/>
    <m/>
    <m/>
    <m/>
    <x v="0"/>
  </r>
  <r>
    <x v="0"/>
    <s v="8b753824-6711-4760-8325-d54f3e907977"/>
    <x v="0"/>
    <e v="#N/A"/>
    <e v="#N/A"/>
    <e v="#N/A"/>
    <s v="FIXED"/>
    <x v="0"/>
    <m/>
    <m/>
    <m/>
    <m/>
    <x v="0"/>
  </r>
  <r>
    <x v="0"/>
    <s v="8b75ecda-7768-42ab-a901-1b25a760bf78"/>
    <x v="0"/>
    <e v="#N/A"/>
    <e v="#N/A"/>
    <e v="#N/A"/>
    <s v="FIXED"/>
    <x v="0"/>
    <m/>
    <m/>
    <m/>
    <m/>
    <x v="0"/>
  </r>
  <r>
    <x v="1"/>
    <s v="8b75f349-b69e-4e83-b112-c25ca442ea67"/>
    <x v="0"/>
    <e v="#N/A"/>
    <e v="#N/A"/>
    <e v="#N/A"/>
    <s v="FIXED"/>
    <x v="0"/>
    <m/>
    <m/>
    <m/>
    <m/>
    <x v="0"/>
  </r>
  <r>
    <x v="11"/>
    <s v="8b75ffb7-c41c-4731-998c-846f134f74e4"/>
    <x v="0"/>
    <e v="#N/A"/>
    <e v="#N/A"/>
    <e v="#N/A"/>
    <s v="FIXED"/>
    <x v="0"/>
    <m/>
    <m/>
    <m/>
    <m/>
    <x v="0"/>
  </r>
  <r>
    <x v="0"/>
    <s v="8b779b05-f3c9-4101-9890-81e91234a842"/>
    <x v="0"/>
    <e v="#N/A"/>
    <e v="#N/A"/>
    <e v="#N/A"/>
    <s v="FIXED"/>
    <x v="0"/>
    <m/>
    <m/>
    <m/>
    <m/>
    <x v="0"/>
  </r>
  <r>
    <x v="0"/>
    <s v="8b780b9c-a617-418c-a992-b3f1e7795dd1"/>
    <x v="0"/>
    <e v="#N/A"/>
    <e v="#N/A"/>
    <e v="#N/A"/>
    <s v="FIXED"/>
    <x v="0"/>
    <m/>
    <m/>
    <m/>
    <m/>
    <x v="0"/>
  </r>
  <r>
    <x v="1"/>
    <s v="8b786898-6b1c-4488-95bf-0163b7baa8fd"/>
    <x v="1"/>
    <s v="bpn-0253bp-01"/>
    <s v="8b786898-6b1c-4488-95bf-0163b7baa8fd"/>
    <s v="Medium"/>
    <s v="RESURFACED"/>
    <x v="0"/>
    <m/>
    <m/>
    <m/>
    <m/>
    <x v="0"/>
  </r>
  <r>
    <x v="9"/>
    <s v="8b788e4b-8b2f-45db-b5c5-4242926ac7b8"/>
    <x v="0"/>
    <e v="#N/A"/>
    <e v="#N/A"/>
    <e v="#N/A"/>
    <s v="FIXED"/>
    <x v="0"/>
    <m/>
    <m/>
    <m/>
    <m/>
    <x v="0"/>
  </r>
  <r>
    <x v="0"/>
    <s v="8b7c82da-ec45-4847-84fd-f69e5e139e1c"/>
    <x v="0"/>
    <e v="#N/A"/>
    <e v="#N/A"/>
    <e v="#N/A"/>
    <s v="FIXED"/>
    <x v="0"/>
    <m/>
    <m/>
    <m/>
    <m/>
    <x v="0"/>
  </r>
  <r>
    <x v="0"/>
    <s v="8b7d2960-625e-404b-b20a-f67ddd76f9fa"/>
    <x v="0"/>
    <e v="#N/A"/>
    <e v="#N/A"/>
    <e v="#N/A"/>
    <s v="FIXED"/>
    <x v="0"/>
    <m/>
    <m/>
    <m/>
    <m/>
    <x v="0"/>
  </r>
  <r>
    <x v="0"/>
    <s v="8b7fb27a-5c78-4cba-a1d6-97d33227f6a2"/>
    <x v="0"/>
    <e v="#N/A"/>
    <e v="#N/A"/>
    <e v="#N/A"/>
    <s v="FIXED"/>
    <x v="0"/>
    <m/>
    <m/>
    <m/>
    <m/>
    <x v="0"/>
  </r>
  <r>
    <x v="0"/>
    <s v="8b805236-fb49-44c7-8688-c31b5e0786d4"/>
    <x v="0"/>
    <e v="#N/A"/>
    <e v="#N/A"/>
    <e v="#N/A"/>
    <s v="FIXED"/>
    <x v="0"/>
    <m/>
    <m/>
    <m/>
    <m/>
    <x v="0"/>
  </r>
  <r>
    <x v="3"/>
    <s v="8b805bb2-5474-4be9-a2d4-cde617d70df7"/>
    <x v="0"/>
    <e v="#N/A"/>
    <e v="#N/A"/>
    <e v="#N/A"/>
    <s v="FIXED"/>
    <x v="0"/>
    <m/>
    <m/>
    <m/>
    <m/>
    <x v="0"/>
  </r>
  <r>
    <x v="0"/>
    <s v="8b808849-a945-48c9-af5a-363e7412c7bf"/>
    <x v="0"/>
    <e v="#N/A"/>
    <e v="#N/A"/>
    <e v="#N/A"/>
    <s v="FIXED"/>
    <x v="0"/>
    <m/>
    <m/>
    <m/>
    <m/>
    <x v="0"/>
  </r>
  <r>
    <x v="0"/>
    <s v="8b810b7c-2000-4696-9661-10850deb8de9"/>
    <x v="0"/>
    <e v="#N/A"/>
    <e v="#N/A"/>
    <e v="#N/A"/>
    <s v="FIXED"/>
    <x v="0"/>
    <m/>
    <m/>
    <m/>
    <m/>
    <x v="0"/>
  </r>
  <r>
    <x v="10"/>
    <s v="8b8127a7-a241-4b03-affa-8186d9ca231a"/>
    <x v="0"/>
    <e v="#N/A"/>
    <e v="#N/A"/>
    <e v="#N/A"/>
    <s v="FIXED"/>
    <x v="0"/>
    <m/>
    <m/>
    <m/>
    <m/>
    <x v="0"/>
  </r>
  <r>
    <x v="0"/>
    <s v="8b813378-4dc6-4964-8c5c-40c26791c562"/>
    <x v="0"/>
    <e v="#N/A"/>
    <e v="#N/A"/>
    <e v="#N/A"/>
    <s v="FIXED"/>
    <x v="0"/>
    <m/>
    <m/>
    <m/>
    <m/>
    <x v="0"/>
  </r>
  <r>
    <x v="2"/>
    <s v="8b819849-a7c2-45d9-95ed-f640c2bddb45"/>
    <x v="0"/>
    <e v="#N/A"/>
    <e v="#N/A"/>
    <e v="#N/A"/>
    <s v="FIXED"/>
    <x v="0"/>
    <m/>
    <m/>
    <m/>
    <m/>
    <x v="0"/>
  </r>
  <r>
    <x v="0"/>
    <s v="8b82aefb-7300-426d-b004-3a081533d6f7"/>
    <x v="0"/>
    <e v="#N/A"/>
    <e v="#N/A"/>
    <e v="#N/A"/>
    <s v="FIXED"/>
    <x v="0"/>
    <m/>
    <m/>
    <m/>
    <m/>
    <x v="0"/>
  </r>
  <r>
    <x v="0"/>
    <s v="8b833175-9388-4b34-8241-e8ecfb002af7"/>
    <x v="0"/>
    <e v="#N/A"/>
    <e v="#N/A"/>
    <e v="#N/A"/>
    <s v="FIXED"/>
    <x v="0"/>
    <m/>
    <m/>
    <m/>
    <m/>
    <x v="0"/>
  </r>
  <r>
    <x v="0"/>
    <s v="8b83b9f8-b883-49b1-8f80-27a52fb3516f"/>
    <x v="0"/>
    <e v="#N/A"/>
    <e v="#N/A"/>
    <e v="#N/A"/>
    <s v="FIXED"/>
    <x v="0"/>
    <m/>
    <m/>
    <m/>
    <m/>
    <x v="0"/>
  </r>
  <r>
    <x v="0"/>
    <s v="8b844ca4-7abb-40b2-93d4-4db91aab3504"/>
    <x v="0"/>
    <e v="#N/A"/>
    <e v="#N/A"/>
    <e v="#N/A"/>
    <s v="FIXED"/>
    <x v="0"/>
    <m/>
    <m/>
    <m/>
    <m/>
    <x v="0"/>
  </r>
  <r>
    <x v="0"/>
    <s v="8b858eae-6fdb-40dd-ae1f-bf7de6513629"/>
    <x v="0"/>
    <e v="#N/A"/>
    <e v="#N/A"/>
    <e v="#N/A"/>
    <s v="FIXED"/>
    <x v="0"/>
    <m/>
    <m/>
    <m/>
    <m/>
    <x v="0"/>
  </r>
  <r>
    <x v="5"/>
    <s v="8b861030-c19c-4b5b-be19-c0d9fd533bff"/>
    <x v="3"/>
    <s v="bpn-rosedvbl-01"/>
    <s v="8b861030-c19c-4b5b-be19-c0d9fd533bff"/>
    <s v="High"/>
    <s v="NEW"/>
    <x v="0"/>
    <m/>
    <m/>
    <m/>
    <m/>
    <x v="0"/>
  </r>
  <r>
    <x v="7"/>
    <s v="8b86739a-cb10-4f53-acbe-d7c265f2107d"/>
    <x v="0"/>
    <e v="#N/A"/>
    <e v="#N/A"/>
    <e v="#N/A"/>
    <s v="FIXED"/>
    <x v="0"/>
    <m/>
    <m/>
    <m/>
    <m/>
    <x v="0"/>
  </r>
  <r>
    <x v="0"/>
    <s v="8b8831d0-b8ae-4b4c-bdd8-68126fdc7c3b"/>
    <x v="0"/>
    <e v="#N/A"/>
    <e v="#N/A"/>
    <e v="#N/A"/>
    <s v="FIXED"/>
    <x v="0"/>
    <m/>
    <m/>
    <m/>
    <m/>
    <x v="0"/>
  </r>
  <r>
    <x v="0"/>
    <s v="8b8981c8-e4e7-442b-9cd2-442cf35df6a5"/>
    <x v="0"/>
    <e v="#N/A"/>
    <e v="#N/A"/>
    <e v="#N/A"/>
    <s v="FIXED"/>
    <x v="0"/>
    <m/>
    <m/>
    <m/>
    <m/>
    <x v="0"/>
  </r>
  <r>
    <x v="0"/>
    <s v="8b8a0551-3712-43db-9edb-dd6aa4387888"/>
    <x v="0"/>
    <e v="#N/A"/>
    <e v="#N/A"/>
    <e v="#N/A"/>
    <s v="FIXED"/>
    <x v="0"/>
    <m/>
    <m/>
    <m/>
    <m/>
    <x v="0"/>
  </r>
  <r>
    <x v="0"/>
    <s v="8b8b849a-1d2e-44d5-b2fd-bc1ded4e4559"/>
    <x v="0"/>
    <e v="#N/A"/>
    <e v="#N/A"/>
    <e v="#N/A"/>
    <s v="FIXED"/>
    <x v="0"/>
    <m/>
    <m/>
    <m/>
    <m/>
    <x v="0"/>
  </r>
  <r>
    <x v="4"/>
    <s v="8b8b903c-4cff-4921-a846-ab5e091c36f7"/>
    <x v="0"/>
    <e v="#N/A"/>
    <e v="#N/A"/>
    <e v="#N/A"/>
    <s v="FIXED"/>
    <x v="0"/>
    <m/>
    <m/>
    <m/>
    <m/>
    <x v="0"/>
  </r>
  <r>
    <x v="0"/>
    <s v="8b8c0565-b23b-4eba-9065-921913f158b4"/>
    <x v="0"/>
    <e v="#N/A"/>
    <e v="#N/A"/>
    <e v="#N/A"/>
    <s v="FIXED"/>
    <x v="0"/>
    <m/>
    <m/>
    <m/>
    <m/>
    <x v="0"/>
  </r>
  <r>
    <x v="0"/>
    <s v="8b8ce9ef-689c-4c64-9711-1a5da0de649b"/>
    <x v="0"/>
    <e v="#N/A"/>
    <e v="#N/A"/>
    <e v="#N/A"/>
    <s v="FIXED"/>
    <x v="0"/>
    <m/>
    <m/>
    <m/>
    <m/>
    <x v="0"/>
  </r>
  <r>
    <x v="2"/>
    <s v="8b8d2cae-02bc-4f7f-a7e5-2e9aa2e64169"/>
    <x v="0"/>
    <e v="#N/A"/>
    <e v="#N/A"/>
    <e v="#N/A"/>
    <s v="FIXED"/>
    <x v="0"/>
    <m/>
    <m/>
    <m/>
    <m/>
    <x v="0"/>
  </r>
  <r>
    <x v="7"/>
    <s v="8b8d7c32-6eba-47d3-ba78-555dcdedf6f2"/>
    <x v="0"/>
    <e v="#N/A"/>
    <e v="#N/A"/>
    <e v="#N/A"/>
    <s v="FIXED"/>
    <x v="0"/>
    <m/>
    <m/>
    <m/>
    <m/>
    <x v="0"/>
  </r>
  <r>
    <x v="0"/>
    <s v="8b8eaf3a-7e05-48c9-9b93-2fc13bb03d20"/>
    <x v="0"/>
    <e v="#N/A"/>
    <e v="#N/A"/>
    <e v="#N/A"/>
    <s v="FIXED"/>
    <x v="0"/>
    <m/>
    <m/>
    <m/>
    <m/>
    <x v="0"/>
  </r>
  <r>
    <x v="2"/>
    <s v="8b9084b0-fd15-4153-84d0-d027ad223502"/>
    <x v="1"/>
    <s v="bpn-roseemts-01"/>
    <s v="8b9084b0-fd15-4153-84d0-d027ad223502"/>
    <s v="Critical"/>
    <s v="RESURFACED"/>
    <x v="0"/>
    <m/>
    <m/>
    <m/>
    <m/>
    <x v="0"/>
  </r>
  <r>
    <x v="4"/>
    <s v="8b909cb7-7d3c-4475-9a65-86a8b4847553"/>
    <x v="0"/>
    <e v="#N/A"/>
    <e v="#N/A"/>
    <e v="#N/A"/>
    <s v="FIXED"/>
    <x v="0"/>
    <m/>
    <m/>
    <m/>
    <m/>
    <x v="0"/>
  </r>
  <r>
    <x v="0"/>
    <s v="8b9295b4-1f07-4455-a8a6-efb5f1420b2b"/>
    <x v="0"/>
    <e v="#N/A"/>
    <e v="#N/A"/>
    <e v="#N/A"/>
    <s v="FIXED"/>
    <x v="0"/>
    <m/>
    <m/>
    <m/>
    <m/>
    <x v="0"/>
  </r>
  <r>
    <x v="11"/>
    <s v="8b9344f6-5c51-4723-b11b-b153400c5a45"/>
    <x v="0"/>
    <e v="#N/A"/>
    <e v="#N/A"/>
    <e v="#N/A"/>
    <s v="FIXED"/>
    <x v="0"/>
    <m/>
    <m/>
    <m/>
    <m/>
    <x v="0"/>
  </r>
  <r>
    <x v="0"/>
    <s v="8b942fa4-eda1-4eef-bdf2-597e2640644a"/>
    <x v="0"/>
    <e v="#N/A"/>
    <e v="#N/A"/>
    <e v="#N/A"/>
    <s v="FIXED"/>
    <x v="0"/>
    <m/>
    <m/>
    <m/>
    <m/>
    <x v="0"/>
  </r>
  <r>
    <x v="1"/>
    <s v="8b9514aa-edee-41e6-bca7-18d958b86bef"/>
    <x v="0"/>
    <e v="#N/A"/>
    <e v="#N/A"/>
    <e v="#N/A"/>
    <s v="FIXED"/>
    <x v="0"/>
    <m/>
    <m/>
    <m/>
    <m/>
    <x v="0"/>
  </r>
  <r>
    <x v="4"/>
    <s v="8b95155d-bc6e-4ebb-8f86-3d3b1b7d36a8"/>
    <x v="0"/>
    <e v="#N/A"/>
    <e v="#N/A"/>
    <e v="#N/A"/>
    <s v="FIXED"/>
    <x v="0"/>
    <m/>
    <m/>
    <m/>
    <m/>
    <x v="0"/>
  </r>
  <r>
    <x v="2"/>
    <s v="8b958bfb-8c94-4dc2-93fb-b6944a043f06"/>
    <x v="0"/>
    <s v="bpn-cmtygvws-01"/>
    <s v="8b958bfb-8c94-4dc2-93fb-b6944a043f06"/>
    <s v="High"/>
    <s v="FIXED"/>
    <x v="0"/>
    <m/>
    <m/>
    <m/>
    <m/>
    <x v="0"/>
  </r>
  <r>
    <x v="0"/>
    <s v="8b95a8a3-1804-401b-8800-855f49f3d58c"/>
    <x v="0"/>
    <e v="#N/A"/>
    <e v="#N/A"/>
    <e v="#N/A"/>
    <s v="FIXED"/>
    <x v="0"/>
    <m/>
    <m/>
    <m/>
    <m/>
    <x v="0"/>
  </r>
  <r>
    <x v="0"/>
    <s v="8b95e5f2-648d-4347-a9df-a79c7c2d496a"/>
    <x v="0"/>
    <e v="#N/A"/>
    <e v="#N/A"/>
    <e v="#N/A"/>
    <s v="FIXED"/>
    <x v="0"/>
    <m/>
    <m/>
    <m/>
    <m/>
    <x v="0"/>
  </r>
  <r>
    <x v="4"/>
    <s v="8b9700bb-067a-4b19-bfe4-0b9c2d21b2c3"/>
    <x v="0"/>
    <e v="#N/A"/>
    <e v="#N/A"/>
    <e v="#N/A"/>
    <s v="FIXED"/>
    <x v="0"/>
    <m/>
    <m/>
    <m/>
    <m/>
    <x v="0"/>
  </r>
  <r>
    <x v="0"/>
    <s v="8b9706a2-9b27-41c6-aa95-48822f42e859"/>
    <x v="0"/>
    <e v="#N/A"/>
    <e v="#N/A"/>
    <e v="#N/A"/>
    <s v="FIXED"/>
    <x v="0"/>
    <m/>
    <m/>
    <m/>
    <m/>
    <x v="0"/>
  </r>
  <r>
    <x v="4"/>
    <s v="8b970c65-bac4-4bb6-9e64-d2bd9228ab27"/>
    <x v="0"/>
    <e v="#N/A"/>
    <e v="#N/A"/>
    <e v="#N/A"/>
    <s v="FIXED"/>
    <x v="0"/>
    <m/>
    <m/>
    <m/>
    <m/>
    <x v="0"/>
  </r>
  <r>
    <x v="0"/>
    <s v="8b99349b-5bb5-4d1d-835a-4e6b3b4a6257"/>
    <x v="0"/>
    <e v="#N/A"/>
    <e v="#N/A"/>
    <e v="#N/A"/>
    <s v="FIXED"/>
    <x v="0"/>
    <m/>
    <m/>
    <m/>
    <m/>
    <x v="0"/>
  </r>
  <r>
    <x v="1"/>
    <s v="8b997c70-4713-4b34-8466-fd2082aa79a8"/>
    <x v="0"/>
    <e v="#N/A"/>
    <e v="#N/A"/>
    <e v="#N/A"/>
    <s v="FIXED"/>
    <x v="0"/>
    <m/>
    <m/>
    <m/>
    <m/>
    <x v="0"/>
  </r>
  <r>
    <x v="0"/>
    <s v="8b99aebd-3815-4fea-b4db-140c873daffb"/>
    <x v="0"/>
    <s v="0060brn8511sd2d"/>
    <s v="8b99aebd-3815-4fea-b4db-140c873daffb"/>
    <s v="High"/>
    <s v="FIXED"/>
    <x v="0"/>
    <m/>
    <m/>
    <m/>
    <m/>
    <x v="0"/>
  </r>
  <r>
    <x v="4"/>
    <s v="8b9b3fab-a4b4-48ec-9aed-5d10b3af3a16"/>
    <x v="0"/>
    <e v="#N/A"/>
    <e v="#N/A"/>
    <e v="#N/A"/>
    <s v="FIXED"/>
    <x v="0"/>
    <m/>
    <m/>
    <m/>
    <m/>
    <x v="0"/>
  </r>
  <r>
    <x v="1"/>
    <s v="8b9bd13a-f4d9-441b-95ab-fd9af91784e3"/>
    <x v="2"/>
    <s v="bpn-roseaddb-01"/>
    <s v="8b9bd13a-f4d9-441b-95ab-fd9af91784e3"/>
    <s v="Medium"/>
    <s v="ACTIVE"/>
    <x v="0"/>
    <m/>
    <m/>
    <m/>
    <m/>
    <x v="0"/>
  </r>
  <r>
    <x v="10"/>
    <s v="8b9bd5cc-90a1-4f22-890e-e0c9ddbb717a"/>
    <x v="0"/>
    <e v="#N/A"/>
    <e v="#N/A"/>
    <e v="#N/A"/>
    <s v="FIXED"/>
    <x v="0"/>
    <m/>
    <m/>
    <m/>
    <m/>
    <x v="0"/>
  </r>
  <r>
    <x v="0"/>
    <s v="8b9c9236-facc-460d-be05-d87a234f89c3"/>
    <x v="0"/>
    <e v="#N/A"/>
    <e v="#N/A"/>
    <e v="#N/A"/>
    <s v="FIXED"/>
    <x v="0"/>
    <m/>
    <m/>
    <m/>
    <m/>
    <x v="0"/>
  </r>
  <r>
    <x v="6"/>
    <s v="8b9e3d48-a8c7-4931-8fcc-ee6605d3e51b"/>
    <x v="2"/>
    <s v="bpn-cmtymw01b"/>
    <s v="8b9e3d48-a8c7-4931-8fcc-ee6605d3e51b"/>
    <s v="High"/>
    <s v="ACTIVE"/>
    <x v="0"/>
    <m/>
    <m/>
    <m/>
    <m/>
    <x v="0"/>
  </r>
  <r>
    <x v="1"/>
    <s v="8b9f18c7-58a1-4abe-9377-14c1a2e132e9"/>
    <x v="0"/>
    <e v="#N/A"/>
    <e v="#N/A"/>
    <e v="#N/A"/>
    <s v="FIXED"/>
    <x v="0"/>
    <m/>
    <m/>
    <m/>
    <m/>
    <x v="0"/>
  </r>
  <r>
    <x v="0"/>
    <s v="8ba012a1-b325-461d-b933-04e29fa312fe"/>
    <x v="0"/>
    <e v="#N/A"/>
    <e v="#N/A"/>
    <e v="#N/A"/>
    <s v="FIXED"/>
    <x v="0"/>
    <m/>
    <m/>
    <m/>
    <m/>
    <x v="0"/>
  </r>
  <r>
    <x v="6"/>
    <s v="8ba0e374-86a2-48af-acea-5caf93540317"/>
    <x v="1"/>
    <e v="#N/A"/>
    <e v="#N/A"/>
    <e v="#N/A"/>
    <s v="RESURFACED"/>
    <x v="0"/>
    <m/>
    <m/>
    <m/>
    <m/>
    <x v="0"/>
  </r>
  <r>
    <x v="0"/>
    <s v="8ba1d586-d0c6-41e7-9667-a60452626b36"/>
    <x v="0"/>
    <e v="#N/A"/>
    <e v="#N/A"/>
    <e v="#N/A"/>
    <s v="FIXED"/>
    <x v="0"/>
    <m/>
    <m/>
    <m/>
    <m/>
    <x v="0"/>
  </r>
  <r>
    <x v="1"/>
    <s v="8ba2c261-c88a-429f-9e5c-47ea0c0536f3"/>
    <x v="0"/>
    <e v="#N/A"/>
    <e v="#N/A"/>
    <e v="#N/A"/>
    <s v="FIXED"/>
    <x v="0"/>
    <m/>
    <m/>
    <m/>
    <m/>
    <x v="0"/>
  </r>
  <r>
    <x v="0"/>
    <s v="8ba3fd32-bf7c-4676-a50a-5199ad34f393"/>
    <x v="1"/>
    <s v="miambko2jtqp73l"/>
    <s v="8ba3fd32-bf7c-4676-a50a-5199ad34f393"/>
    <s v="High"/>
    <s v="RESURFACED"/>
    <x v="0"/>
    <m/>
    <m/>
    <m/>
    <m/>
    <x v="0"/>
  </r>
  <r>
    <x v="0"/>
    <s v="8ba4ef22-eef9-485c-a244-2b4f37e44de1"/>
    <x v="0"/>
    <e v="#N/A"/>
    <e v="#N/A"/>
    <e v="#N/A"/>
    <s v="FIXED"/>
    <x v="0"/>
    <m/>
    <m/>
    <m/>
    <m/>
    <x v="0"/>
  </r>
  <r>
    <x v="2"/>
    <s v="8ba534f0-45e5-4376-a19e-c7035285d14d"/>
    <x v="1"/>
    <s v="bpn-roserrdb-01"/>
    <s v="8ba534f0-45e5-4376-a19e-c7035285d14d"/>
    <s v="Critical"/>
    <s v="RESURFACED"/>
    <x v="0"/>
    <m/>
    <m/>
    <m/>
    <m/>
    <x v="0"/>
  </r>
  <r>
    <x v="4"/>
    <s v="8ba5c919-7b66-434a-bf7a-4545e43f4496"/>
    <x v="0"/>
    <e v="#N/A"/>
    <e v="#N/A"/>
    <e v="#N/A"/>
    <s v="FIXED"/>
    <x v="0"/>
    <m/>
    <m/>
    <m/>
    <m/>
    <x v="0"/>
  </r>
  <r>
    <x v="0"/>
    <s v="8ba6128b-adc5-4e58-b715-576b684cc1d1"/>
    <x v="0"/>
    <e v="#N/A"/>
    <e v="#N/A"/>
    <e v="#N/A"/>
    <s v="FIXED"/>
    <x v="0"/>
    <m/>
    <m/>
    <m/>
    <m/>
    <x v="0"/>
  </r>
  <r>
    <x v="0"/>
    <s v="8ba63c94-4cf1-48ce-882b-4033f375ba66"/>
    <x v="0"/>
    <e v="#N/A"/>
    <e v="#N/A"/>
    <e v="#N/A"/>
    <s v="FIXED"/>
    <x v="0"/>
    <m/>
    <m/>
    <m/>
    <m/>
    <x v="0"/>
  </r>
  <r>
    <x v="0"/>
    <s v="8ba72241-e6a5-4508-8bc8-bb6a8ab3afe4"/>
    <x v="0"/>
    <e v="#N/A"/>
    <e v="#N/A"/>
    <e v="#N/A"/>
    <s v="FIXED"/>
    <x v="0"/>
    <m/>
    <m/>
    <m/>
    <m/>
    <x v="0"/>
  </r>
  <r>
    <x v="0"/>
    <s v="8ba7684c-691b-4d21-964f-1701eedc21f3"/>
    <x v="0"/>
    <e v="#N/A"/>
    <e v="#N/A"/>
    <e v="#N/A"/>
    <s v="FIXED"/>
    <x v="0"/>
    <m/>
    <m/>
    <m/>
    <m/>
    <x v="0"/>
  </r>
  <r>
    <x v="0"/>
    <s v="8ba84895-84d1-4bae-8610-e8c0c7818b72"/>
    <x v="0"/>
    <e v="#N/A"/>
    <e v="#N/A"/>
    <e v="#N/A"/>
    <s v="FIXED"/>
    <x v="0"/>
    <m/>
    <m/>
    <m/>
    <m/>
    <x v="0"/>
  </r>
  <r>
    <x v="0"/>
    <s v="8ba8c849-0218-43ea-89d8-30c90f6312e0"/>
    <x v="0"/>
    <e v="#N/A"/>
    <e v="#N/A"/>
    <e v="#N/A"/>
    <s v="FIXED"/>
    <x v="0"/>
    <m/>
    <m/>
    <m/>
    <m/>
    <x v="0"/>
  </r>
  <r>
    <x v="4"/>
    <s v="8ba914dc-ab80-485c-a349-9b24c4320d77"/>
    <x v="1"/>
    <s v="bdwybko9bzhw33l.bpna.popularinc.net"/>
    <s v="8ba914dc-ab80-485c-a349-9b24c4320d77"/>
    <s v="High"/>
    <s v="RESURFACED"/>
    <x v="0"/>
    <m/>
    <m/>
    <m/>
    <m/>
    <x v="0"/>
  </r>
  <r>
    <x v="2"/>
    <s v="8ba98fe4-c08d-45ee-bc63-05359204d32d"/>
    <x v="0"/>
    <e v="#N/A"/>
    <e v="#N/A"/>
    <e v="#N/A"/>
    <s v="FIXED"/>
    <x v="0"/>
    <m/>
    <m/>
    <m/>
    <m/>
    <x v="0"/>
  </r>
  <r>
    <x v="4"/>
    <s v="8ba9985f-9429-48b1-98a5-c1d808bcf95e"/>
    <x v="0"/>
    <e v="#N/A"/>
    <e v="#N/A"/>
    <e v="#N/A"/>
    <s v="FIXED"/>
    <x v="0"/>
    <m/>
    <m/>
    <m/>
    <m/>
    <x v="0"/>
  </r>
  <r>
    <x v="0"/>
    <s v="8babfdea-3dd2-4b0d-be8a-e8db6168f284"/>
    <x v="0"/>
    <e v="#N/A"/>
    <e v="#N/A"/>
    <e v="#N/A"/>
    <s v="FIXED"/>
    <x v="0"/>
    <m/>
    <m/>
    <m/>
    <m/>
    <x v="0"/>
  </r>
  <r>
    <x v="0"/>
    <s v="8bac0365-adfa-4711-a7d1-461621b7b33a"/>
    <x v="0"/>
    <e v="#N/A"/>
    <e v="#N/A"/>
    <e v="#N/A"/>
    <s v="FIXED"/>
    <x v="0"/>
    <m/>
    <m/>
    <m/>
    <m/>
    <x v="0"/>
  </r>
  <r>
    <x v="0"/>
    <s v="8bac0c9b-5494-42eb-819d-81ae34392ad1"/>
    <x v="0"/>
    <e v="#N/A"/>
    <e v="#N/A"/>
    <e v="#N/A"/>
    <s v="FIXED"/>
    <x v="0"/>
    <m/>
    <m/>
    <m/>
    <m/>
    <x v="0"/>
  </r>
  <r>
    <x v="0"/>
    <s v="8bad345c-eaad-4702-a828-160468288ab2"/>
    <x v="0"/>
    <e v="#N/A"/>
    <e v="#N/A"/>
    <e v="#N/A"/>
    <s v="FIXED"/>
    <x v="0"/>
    <m/>
    <m/>
    <m/>
    <m/>
    <x v="0"/>
  </r>
  <r>
    <x v="0"/>
    <s v="8bad4d43-8d51-49f6-b707-f7acc2bed56a"/>
    <x v="0"/>
    <e v="#N/A"/>
    <e v="#N/A"/>
    <e v="#N/A"/>
    <s v="FIXED"/>
    <x v="0"/>
    <m/>
    <m/>
    <m/>
    <m/>
    <x v="0"/>
  </r>
  <r>
    <x v="0"/>
    <s v="8bad5453-39ae-4aa4-bbc1-496eeec75a3e"/>
    <x v="0"/>
    <e v="#N/A"/>
    <e v="#N/A"/>
    <e v="#N/A"/>
    <s v="FIXED"/>
    <x v="0"/>
    <m/>
    <m/>
    <m/>
    <m/>
    <x v="0"/>
  </r>
  <r>
    <x v="0"/>
    <s v="8badc044-15ab-4d4a-9225-bb9877425b91"/>
    <x v="0"/>
    <e v="#N/A"/>
    <e v="#N/A"/>
    <e v="#N/A"/>
    <s v="FIXED"/>
    <x v="0"/>
    <m/>
    <m/>
    <m/>
    <m/>
    <x v="0"/>
  </r>
  <r>
    <x v="0"/>
    <s v="8bae5544-7996-4c22-bc2c-a4738120def0"/>
    <x v="0"/>
    <e v="#N/A"/>
    <e v="#N/A"/>
    <e v="#N/A"/>
    <s v="FIXED"/>
    <x v="0"/>
    <m/>
    <m/>
    <m/>
    <m/>
    <x v="0"/>
  </r>
  <r>
    <x v="0"/>
    <s v="8bafd6a2-fda5-4e07-acb3-d7dd43a5808e"/>
    <x v="0"/>
    <e v="#N/A"/>
    <e v="#N/A"/>
    <e v="#N/A"/>
    <s v="FIXED"/>
    <x v="0"/>
    <m/>
    <m/>
    <m/>
    <m/>
    <x v="0"/>
  </r>
  <r>
    <x v="0"/>
    <s v="8bb029ab-8c10-4b19-9cc0-c86419baf8d8"/>
    <x v="0"/>
    <e v="#N/A"/>
    <e v="#N/A"/>
    <e v="#N/A"/>
    <s v="FIXED"/>
    <x v="0"/>
    <m/>
    <m/>
    <m/>
    <m/>
    <x v="0"/>
  </r>
  <r>
    <x v="4"/>
    <s v="8bb0b53d-9e43-4a1c-9c14-1fa2fb5578d7"/>
    <x v="0"/>
    <e v="#N/A"/>
    <e v="#N/A"/>
    <e v="#N/A"/>
    <s v="FIXED"/>
    <x v="0"/>
    <m/>
    <m/>
    <m/>
    <m/>
    <x v="0"/>
  </r>
  <r>
    <x v="0"/>
    <s v="8bb11818-ce15-475e-957e-0b3d40c939be"/>
    <x v="0"/>
    <e v="#N/A"/>
    <e v="#N/A"/>
    <e v="#N/A"/>
    <s v="FIXED"/>
    <x v="0"/>
    <m/>
    <m/>
    <m/>
    <m/>
    <x v="0"/>
  </r>
  <r>
    <x v="0"/>
    <s v="8bb15108-6ddd-45fa-8a31-038d5bb31654"/>
    <x v="0"/>
    <e v="#N/A"/>
    <e v="#N/A"/>
    <e v="#N/A"/>
    <s v="FIXED"/>
    <x v="0"/>
    <m/>
    <m/>
    <m/>
    <m/>
    <x v="0"/>
  </r>
  <r>
    <x v="0"/>
    <s v="8bb177f2-af03-495e-84a3-660f55475e3a"/>
    <x v="0"/>
    <e v="#N/A"/>
    <e v="#N/A"/>
    <e v="#N/A"/>
    <s v="FIXED"/>
    <x v="0"/>
    <m/>
    <m/>
    <m/>
    <m/>
    <x v="0"/>
  </r>
  <r>
    <x v="0"/>
    <s v="8bb29be6-1cc6-4143-867c-f96b44847552"/>
    <x v="0"/>
    <e v="#N/A"/>
    <e v="#N/A"/>
    <e v="#N/A"/>
    <s v="FIXED"/>
    <x v="0"/>
    <m/>
    <m/>
    <m/>
    <m/>
    <x v="0"/>
  </r>
  <r>
    <x v="0"/>
    <s v="8bb2a29e-7c77-44da-8de9-e9776e348586"/>
    <x v="0"/>
    <e v="#N/A"/>
    <e v="#N/A"/>
    <e v="#N/A"/>
    <s v="FIXED"/>
    <x v="0"/>
    <m/>
    <m/>
    <m/>
    <m/>
    <x v="0"/>
  </r>
  <r>
    <x v="0"/>
    <s v="8bb40586-e46a-4188-98a0-076166b0c1ae"/>
    <x v="0"/>
    <e v="#N/A"/>
    <e v="#N/A"/>
    <e v="#N/A"/>
    <s v="FIXED"/>
    <x v="0"/>
    <m/>
    <m/>
    <m/>
    <m/>
    <x v="0"/>
  </r>
  <r>
    <x v="7"/>
    <s v="8bb42a5c-74dd-49c4-b6e3-a797a17b6125"/>
    <x v="0"/>
    <e v="#N/A"/>
    <e v="#N/A"/>
    <e v="#N/A"/>
    <s v="FIXED"/>
    <x v="0"/>
    <m/>
    <m/>
    <m/>
    <m/>
    <x v="0"/>
  </r>
  <r>
    <x v="1"/>
    <s v="8bb54d7e-a5cb-416d-a20e-a5b58c480f6e"/>
    <x v="0"/>
    <e v="#N/A"/>
    <e v="#N/A"/>
    <e v="#N/A"/>
    <s v="FIXED"/>
    <x v="0"/>
    <m/>
    <m/>
    <m/>
    <m/>
    <x v="0"/>
  </r>
  <r>
    <x v="0"/>
    <s v="8bb56092-d86b-42b2-a088-27acc58050f6"/>
    <x v="0"/>
    <e v="#N/A"/>
    <e v="#N/A"/>
    <e v="#N/A"/>
    <s v="FIXED"/>
    <x v="0"/>
    <m/>
    <m/>
    <m/>
    <m/>
    <x v="0"/>
  </r>
  <r>
    <x v="0"/>
    <s v="8bb5d0f3-e38b-47f7-9d2b-f00af46dead6"/>
    <x v="0"/>
    <e v="#N/A"/>
    <e v="#N/A"/>
    <e v="#N/A"/>
    <s v="FIXED"/>
    <x v="0"/>
    <m/>
    <m/>
    <m/>
    <m/>
    <x v="0"/>
  </r>
  <r>
    <x v="0"/>
    <s v="8bb7dec4-3801-406d-bdcf-2be86a0ec90a"/>
    <x v="0"/>
    <e v="#N/A"/>
    <e v="#N/A"/>
    <e v="#N/A"/>
    <s v="FIXED"/>
    <x v="0"/>
    <m/>
    <m/>
    <m/>
    <m/>
    <x v="0"/>
  </r>
  <r>
    <x v="5"/>
    <s v="8bb848b4-93ed-4730-9f88-6af928451cca"/>
    <x v="0"/>
    <e v="#N/A"/>
    <e v="#N/A"/>
    <e v="#N/A"/>
    <s v="FIXED"/>
    <x v="0"/>
    <m/>
    <m/>
    <m/>
    <m/>
    <x v="0"/>
  </r>
  <r>
    <x v="0"/>
    <s v="8bb8a130-cb3a-448f-99eb-478b794435e5"/>
    <x v="0"/>
    <s v="miambko24j2zd3l.bpna.popularinc.net"/>
    <s v="8bb8a130-cb3a-448f-99eb-478b794435e5"/>
    <s v="High"/>
    <s v="FIXED"/>
    <x v="0"/>
    <m/>
    <m/>
    <m/>
    <m/>
    <x v="0"/>
  </r>
  <r>
    <x v="0"/>
    <s v="8bb94093-1ace-4285-85e5-02b306e5c11b"/>
    <x v="0"/>
    <e v="#N/A"/>
    <e v="#N/A"/>
    <e v="#N/A"/>
    <s v="FIXED"/>
    <x v="0"/>
    <m/>
    <m/>
    <m/>
    <m/>
    <x v="0"/>
  </r>
  <r>
    <x v="0"/>
    <s v="8bb996f9-2e8a-489b-baed-4fc7db8d59ba"/>
    <x v="0"/>
    <e v="#N/A"/>
    <e v="#N/A"/>
    <e v="#N/A"/>
    <s v="FIXED"/>
    <x v="0"/>
    <m/>
    <m/>
    <m/>
    <m/>
    <x v="0"/>
  </r>
  <r>
    <x v="0"/>
    <s v="8bb9f82c-a4fb-46a6-bad8-feacf4e8c0c5"/>
    <x v="0"/>
    <e v="#N/A"/>
    <e v="#N/A"/>
    <e v="#N/A"/>
    <s v="FIXED"/>
    <x v="0"/>
    <m/>
    <m/>
    <m/>
    <m/>
    <x v="0"/>
  </r>
  <r>
    <x v="0"/>
    <s v="8bbdd8c9-4d4d-4e12-a9b9-dff238ebeb36"/>
    <x v="0"/>
    <e v="#N/A"/>
    <e v="#N/A"/>
    <e v="#N/A"/>
    <s v="FIXED"/>
    <x v="0"/>
    <m/>
    <m/>
    <m/>
    <m/>
    <x v="0"/>
  </r>
  <r>
    <x v="2"/>
    <s v="8bbfc9d1-75b8-4044-8a47-0b9f4f0e4345"/>
    <x v="0"/>
    <e v="#N/A"/>
    <e v="#N/A"/>
    <e v="#N/A"/>
    <s v="FIXED"/>
    <x v="0"/>
    <m/>
    <m/>
    <m/>
    <m/>
    <x v="0"/>
  </r>
  <r>
    <x v="0"/>
    <s v="8bbfcc21-116a-455c-8e8e-aba06a72a67e"/>
    <x v="0"/>
    <e v="#N/A"/>
    <e v="#N/A"/>
    <e v="#N/A"/>
    <s v="FIXED"/>
    <x v="0"/>
    <m/>
    <m/>
    <m/>
    <m/>
    <x v="0"/>
  </r>
  <r>
    <x v="13"/>
    <s v="8bc031e7-4f54-485d-92f9-f5628580d3d3"/>
    <x v="0"/>
    <e v="#N/A"/>
    <e v="#N/A"/>
    <e v="#N/A"/>
    <s v="FIXED"/>
    <x v="0"/>
    <m/>
    <m/>
    <m/>
    <m/>
    <x v="0"/>
  </r>
  <r>
    <x v="0"/>
    <s v="8bc1a397-5177-4102-8bb8-a46e27dd0f0e"/>
    <x v="0"/>
    <e v="#N/A"/>
    <e v="#N/A"/>
    <e v="#N/A"/>
    <s v="FIXED"/>
    <x v="0"/>
    <m/>
    <m/>
    <m/>
    <m/>
    <x v="0"/>
  </r>
  <r>
    <x v="4"/>
    <s v="8bc2289b-91f8-4665-9fad-3c1fac3956b1"/>
    <x v="0"/>
    <e v="#N/A"/>
    <e v="#N/A"/>
    <e v="#N/A"/>
    <s v="FIXED"/>
    <x v="0"/>
    <m/>
    <m/>
    <m/>
    <m/>
    <x v="0"/>
  </r>
  <r>
    <x v="2"/>
    <s v="8bc25c2f-0816-4951-9a40-d34943a7ca48"/>
    <x v="0"/>
    <e v="#N/A"/>
    <e v="#N/A"/>
    <e v="#N/A"/>
    <s v="FIXED"/>
    <x v="0"/>
    <m/>
    <m/>
    <m/>
    <m/>
    <x v="0"/>
  </r>
  <r>
    <x v="1"/>
    <s v="8bc29806-b5bc-400f-9867-aa3acaed0add"/>
    <x v="2"/>
    <s v="bpn-rosewrrc-02"/>
    <s v="8bc29806-b5bc-400f-9867-aa3acaed0add"/>
    <s v="Medium"/>
    <s v="ACTIVE"/>
    <x v="0"/>
    <m/>
    <m/>
    <m/>
    <m/>
    <x v="0"/>
  </r>
  <r>
    <x v="6"/>
    <s v="8bc454c4-0b73-4425-9796-f37999010a4e"/>
    <x v="0"/>
    <e v="#N/A"/>
    <e v="#N/A"/>
    <e v="#N/A"/>
    <s v="FIXED"/>
    <x v="0"/>
    <m/>
    <m/>
    <m/>
    <m/>
    <x v="0"/>
  </r>
  <r>
    <x v="0"/>
    <s v="8bc46a8a-4f09-47ee-9b81-cb5d2f6e7998"/>
    <x v="0"/>
    <s v="rosebkodwr62x2l.bpna.popularinc.net"/>
    <s v="8bc46a8a-4f09-47ee-9b81-cb5d2f6e7998"/>
    <s v="Critical"/>
    <s v="FIXED"/>
    <x v="0"/>
    <m/>
    <m/>
    <m/>
    <m/>
    <x v="0"/>
  </r>
  <r>
    <x v="6"/>
    <s v="8bc48f27-8494-4e7d-b006-f57f7333a633"/>
    <x v="0"/>
    <e v="#N/A"/>
    <e v="#N/A"/>
    <e v="#N/A"/>
    <s v="FIXED"/>
    <x v="0"/>
    <m/>
    <m/>
    <m/>
    <m/>
    <x v="0"/>
  </r>
  <r>
    <x v="0"/>
    <s v="8bc4ac6e-da0a-421b-b4ed-3b157aa7c9ec"/>
    <x v="0"/>
    <e v="#N/A"/>
    <e v="#N/A"/>
    <e v="#N/A"/>
    <s v="FIXED"/>
    <x v="0"/>
    <m/>
    <m/>
    <m/>
    <m/>
    <x v="0"/>
  </r>
  <r>
    <x v="10"/>
    <s v="8bc55779-0483-4698-8041-cb3b98e9f81c"/>
    <x v="0"/>
    <e v="#N/A"/>
    <e v="#N/A"/>
    <e v="#N/A"/>
    <s v="FIXED"/>
    <x v="0"/>
    <m/>
    <m/>
    <m/>
    <m/>
    <x v="0"/>
  </r>
  <r>
    <x v="0"/>
    <s v="8bc589fe-b9c7-41b2-8770-57c6bc5fc423"/>
    <x v="0"/>
    <e v="#N/A"/>
    <e v="#N/A"/>
    <e v="#N/A"/>
    <s v="FIXED"/>
    <x v="0"/>
    <m/>
    <m/>
    <m/>
    <m/>
    <x v="0"/>
  </r>
  <r>
    <x v="1"/>
    <s v="8bc5d4ed-6c3a-4c91-9762-5b3f17778bb6"/>
    <x v="2"/>
    <s v="bpn-rosecbws-02"/>
    <s v="8bc5d4ed-6c3a-4c91-9762-5b3f17778bb6"/>
    <s v="High"/>
    <s v="ACTIVE"/>
    <x v="0"/>
    <m/>
    <m/>
    <m/>
    <m/>
    <x v="0"/>
  </r>
  <r>
    <x v="0"/>
    <s v="8bc72f0f-2d8d-4156-b4ff-976a556c4e5b"/>
    <x v="0"/>
    <e v="#N/A"/>
    <e v="#N/A"/>
    <e v="#N/A"/>
    <s v="FIXED"/>
    <x v="0"/>
    <m/>
    <m/>
    <m/>
    <m/>
    <x v="0"/>
  </r>
  <r>
    <x v="10"/>
    <s v="8bc774b6-e711-4f5a-a312-ce22fd157ffe"/>
    <x v="0"/>
    <e v="#N/A"/>
    <e v="#N/A"/>
    <e v="#N/A"/>
    <s v="FIXED"/>
    <x v="0"/>
    <m/>
    <m/>
    <m/>
    <m/>
    <x v="0"/>
  </r>
  <r>
    <x v="0"/>
    <s v="8bc84018-bcfa-4edc-9d9a-d818d9ecda4d"/>
    <x v="0"/>
    <e v="#N/A"/>
    <e v="#N/A"/>
    <e v="#N/A"/>
    <s v="FIXED"/>
    <x v="0"/>
    <m/>
    <m/>
    <m/>
    <m/>
    <x v="0"/>
  </r>
  <r>
    <x v="1"/>
    <s v="8bc84a66-1e03-44c7-b012-e310375ebabf"/>
    <x v="0"/>
    <e v="#N/A"/>
    <e v="#N/A"/>
    <e v="#N/A"/>
    <s v="FIXED"/>
    <x v="0"/>
    <m/>
    <m/>
    <m/>
    <m/>
    <x v="0"/>
  </r>
  <r>
    <x v="0"/>
    <s v="8bcbd7e7-15c3-4776-aade-716c0a7f2569"/>
    <x v="0"/>
    <e v="#N/A"/>
    <e v="#N/A"/>
    <e v="#N/A"/>
    <s v="FIXED"/>
    <x v="0"/>
    <m/>
    <m/>
    <m/>
    <m/>
    <x v="0"/>
  </r>
  <r>
    <x v="0"/>
    <s v="8bcc2610-3348-456c-aca0-b7e344d7c535"/>
    <x v="0"/>
    <e v="#N/A"/>
    <e v="#N/A"/>
    <e v="#N/A"/>
    <s v="FIXED"/>
    <x v="0"/>
    <m/>
    <m/>
    <m/>
    <m/>
    <x v="0"/>
  </r>
  <r>
    <x v="0"/>
    <s v="8bcdf520-47f8-475b-959f-abdc50b46c2e"/>
    <x v="0"/>
    <e v="#N/A"/>
    <e v="#N/A"/>
    <e v="#N/A"/>
    <s v="FIXED"/>
    <x v="0"/>
    <m/>
    <m/>
    <m/>
    <m/>
    <x v="0"/>
  </r>
  <r>
    <x v="6"/>
    <s v="8bcf817c-9e65-48b2-9e59-0e585c7b6ce8"/>
    <x v="2"/>
    <s v="bpn-roseclts-03"/>
    <s v="8bcf817c-9e65-48b2-9e59-0e585c7b6ce8"/>
    <s v="High"/>
    <s v="ACTIVE"/>
    <x v="0"/>
    <m/>
    <m/>
    <m/>
    <m/>
    <x v="0"/>
  </r>
  <r>
    <x v="1"/>
    <s v="8bcf9521-eb71-41d6-88aa-5095239c8206"/>
    <x v="0"/>
    <s v="bpn-rosefars-01"/>
    <s v="8bcf9521-eb71-41d6-88aa-5095239c8206"/>
    <s v="High"/>
    <s v="FIXED"/>
    <x v="0"/>
    <m/>
    <m/>
    <m/>
    <m/>
    <x v="0"/>
  </r>
  <r>
    <x v="0"/>
    <s v="8bd1ac8d-cf73-4e4f-a4bb-10df0aca0605"/>
    <x v="0"/>
    <e v="#N/A"/>
    <e v="#N/A"/>
    <e v="#N/A"/>
    <s v="FIXED"/>
    <x v="0"/>
    <m/>
    <m/>
    <m/>
    <m/>
    <x v="0"/>
  </r>
  <r>
    <x v="6"/>
    <s v="8bd22b1a-af77-49d0-bb2e-fb8204a04cbc"/>
    <x v="0"/>
    <e v="#N/A"/>
    <e v="#N/A"/>
    <e v="#N/A"/>
    <s v="FIXED"/>
    <x v="0"/>
    <m/>
    <m/>
    <m/>
    <m/>
    <x v="0"/>
  </r>
  <r>
    <x v="2"/>
    <s v="8bd2e711-455c-4c16-b513-0dac940003e2"/>
    <x v="2"/>
    <e v="#N/A"/>
    <e v="#N/A"/>
    <e v="#N/A"/>
    <s v="ACTIVE"/>
    <x v="0"/>
    <m/>
    <m/>
    <m/>
    <m/>
    <x v="0"/>
  </r>
  <r>
    <x v="0"/>
    <s v="8bd41cac-70ea-4cf0-94d1-606e38059cca"/>
    <x v="0"/>
    <s v="rosebko428c8h2l.bpna.popularinc.net"/>
    <s v="8bd41cac-70ea-4cf0-94d1-606e38059cca"/>
    <s v="High"/>
    <s v="FIXED"/>
    <x v="0"/>
    <m/>
    <m/>
    <m/>
    <m/>
    <x v="0"/>
  </r>
  <r>
    <x v="0"/>
    <s v="8bd42a5c-441a-4ba8-932c-785ab3a0b53b"/>
    <x v="2"/>
    <s v="rosebkofc0b5m2l.bpna.popularinc.net"/>
    <s v="8bd42a5c-441a-4ba8-932c-785ab3a0b53b"/>
    <s v="High"/>
    <s v="ACTIVE"/>
    <x v="0"/>
    <m/>
    <m/>
    <m/>
    <m/>
    <x v="0"/>
  </r>
  <r>
    <x v="4"/>
    <s v="8bd4bdd4-2743-4a46-90af-86357bb470fa"/>
    <x v="2"/>
    <s v="bdwybkojp96pl3l"/>
    <s v="8bd4bdd4-2743-4a46-90af-86357bb470fa"/>
    <s v="High"/>
    <s v="ACTIVE"/>
    <x v="0"/>
    <m/>
    <m/>
    <m/>
    <m/>
    <x v="0"/>
  </r>
  <r>
    <x v="10"/>
    <s v="8bd645fd-e909-456f-b94e-d75f8205b935"/>
    <x v="2"/>
    <e v="#N/A"/>
    <e v="#N/A"/>
    <e v="#N/A"/>
    <s v="ACTIVE"/>
    <x v="0"/>
    <m/>
    <m/>
    <m/>
    <m/>
    <x v="0"/>
  </r>
  <r>
    <x v="7"/>
    <s v="8bd6dcc9-a17f-4bad-969e-4dfd935cf1bb"/>
    <x v="0"/>
    <e v="#N/A"/>
    <e v="#N/A"/>
    <e v="#N/A"/>
    <s v="FIXED"/>
    <x v="0"/>
    <m/>
    <m/>
    <m/>
    <m/>
    <x v="0"/>
  </r>
  <r>
    <x v="2"/>
    <s v="8bd74f1d-2543-40e2-857b-730b8055669c"/>
    <x v="1"/>
    <e v="#N/A"/>
    <e v="#N/A"/>
    <e v="#N/A"/>
    <s v="RESURFACED"/>
    <x v="0"/>
    <m/>
    <m/>
    <m/>
    <m/>
    <x v="0"/>
  </r>
  <r>
    <x v="0"/>
    <s v="8bd84501-c7c7-426e-96cb-c3cde228fb09"/>
    <x v="0"/>
    <e v="#N/A"/>
    <e v="#N/A"/>
    <e v="#N/A"/>
    <s v="FIXED"/>
    <x v="0"/>
    <m/>
    <m/>
    <m/>
    <m/>
    <x v="0"/>
  </r>
  <r>
    <x v="2"/>
    <s v="8bd886cf-fb91-49b3-b704-1cc3a99ea384"/>
    <x v="0"/>
    <e v="#N/A"/>
    <e v="#N/A"/>
    <e v="#N/A"/>
    <s v="FIXED"/>
    <x v="0"/>
    <m/>
    <m/>
    <m/>
    <m/>
    <x v="0"/>
  </r>
  <r>
    <x v="1"/>
    <s v="8bd97e3d-e090-4154-a4b3-e5270db6ba46"/>
    <x v="1"/>
    <s v="bpn-bdwybp-02"/>
    <s v="8bd97e3d-e090-4154-a4b3-e5270db6ba46"/>
    <s v="Medium"/>
    <s v="RESURFACED"/>
    <x v="0"/>
    <m/>
    <m/>
    <m/>
    <m/>
    <x v="0"/>
  </r>
  <r>
    <x v="0"/>
    <s v="8bd9e7a7-3e83-432f-8ea5-b43387881bbc"/>
    <x v="0"/>
    <e v="#N/A"/>
    <e v="#N/A"/>
    <e v="#N/A"/>
    <s v="FIXED"/>
    <x v="0"/>
    <m/>
    <m/>
    <m/>
    <m/>
    <x v="0"/>
  </r>
  <r>
    <x v="0"/>
    <s v="8bdb0efd-85d6-4d29-be3b-541ce59ea64c"/>
    <x v="0"/>
    <e v="#N/A"/>
    <e v="#N/A"/>
    <e v="#N/A"/>
    <s v="FIXED"/>
    <x v="0"/>
    <m/>
    <m/>
    <m/>
    <m/>
    <x v="0"/>
  </r>
  <r>
    <x v="11"/>
    <s v="8bdb1679-c339-46ef-95b9-615d9ab7288a"/>
    <x v="0"/>
    <e v="#N/A"/>
    <e v="#N/A"/>
    <e v="#N/A"/>
    <s v="FIXED"/>
    <x v="0"/>
    <m/>
    <m/>
    <m/>
    <m/>
    <x v="0"/>
  </r>
  <r>
    <x v="0"/>
    <s v="8bdb301e-42d3-4aa9-8190-126edb0a2126"/>
    <x v="0"/>
    <e v="#N/A"/>
    <e v="#N/A"/>
    <e v="#N/A"/>
    <s v="FIXED"/>
    <x v="0"/>
    <m/>
    <m/>
    <m/>
    <m/>
    <x v="0"/>
  </r>
  <r>
    <x v="2"/>
    <s v="8bdb3e47-bc89-4a41-ba04-0a7c16bce464"/>
    <x v="3"/>
    <e v="#N/A"/>
    <e v="#N/A"/>
    <e v="#N/A"/>
    <s v="NEW"/>
    <x v="0"/>
    <m/>
    <m/>
    <m/>
    <m/>
    <x v="0"/>
  </r>
  <r>
    <x v="7"/>
    <s v="8bdb71bb-067a-4222-acd0-25b3e6fed773"/>
    <x v="2"/>
    <s v="bpn-rosecias-02"/>
    <s v="8bdb71bb-067a-4222-acd0-25b3e6fed773"/>
    <s v="High"/>
    <s v="ACTIVE"/>
    <x v="0"/>
    <m/>
    <m/>
    <m/>
    <m/>
    <x v="0"/>
  </r>
  <r>
    <x v="0"/>
    <s v="8bdb90d6-9fb3-4b48-97d6-ea683509da37"/>
    <x v="0"/>
    <e v="#N/A"/>
    <e v="#N/A"/>
    <e v="#N/A"/>
    <s v="FIXED"/>
    <x v="0"/>
    <m/>
    <m/>
    <m/>
    <m/>
    <x v="0"/>
  </r>
  <r>
    <x v="1"/>
    <s v="8bdc3ba2-ab4e-40f0-8f1b-fb70ae598a3a"/>
    <x v="2"/>
    <e v="#N/A"/>
    <e v="#N/A"/>
    <e v="#N/A"/>
    <s v="ACTIVE"/>
    <x v="0"/>
    <m/>
    <m/>
    <m/>
    <m/>
    <x v="0"/>
  </r>
  <r>
    <x v="0"/>
    <s v="8bdce364-f494-41e0-ad72-ba4b258ab803"/>
    <x v="0"/>
    <e v="#N/A"/>
    <e v="#N/A"/>
    <e v="#N/A"/>
    <s v="FIXED"/>
    <x v="0"/>
    <m/>
    <m/>
    <m/>
    <m/>
    <x v="0"/>
  </r>
  <r>
    <x v="6"/>
    <s v="8bdf7b62-6bf1-4b6e-acf7-1f208e064df2"/>
    <x v="0"/>
    <e v="#N/A"/>
    <e v="#N/A"/>
    <e v="#N/A"/>
    <s v="FIXED"/>
    <x v="0"/>
    <m/>
    <m/>
    <m/>
    <m/>
    <x v="0"/>
  </r>
  <r>
    <x v="4"/>
    <s v="8be0d591-16f2-4189-a1cf-e260dd4d2327"/>
    <x v="0"/>
    <e v="#N/A"/>
    <e v="#N/A"/>
    <e v="#N/A"/>
    <s v="FIXED"/>
    <x v="0"/>
    <m/>
    <m/>
    <m/>
    <m/>
    <x v="0"/>
  </r>
  <r>
    <x v="0"/>
    <s v="8be0d6a0-799c-428c-b7a2-0ee9be3715ce"/>
    <x v="0"/>
    <e v="#N/A"/>
    <e v="#N/A"/>
    <e v="#N/A"/>
    <s v="FIXED"/>
    <x v="0"/>
    <m/>
    <m/>
    <m/>
    <m/>
    <x v="0"/>
  </r>
  <r>
    <x v="0"/>
    <s v="8be13a81-53ef-4735-ab0b-111e6b81f24d"/>
    <x v="0"/>
    <e v="#N/A"/>
    <e v="#N/A"/>
    <e v="#N/A"/>
    <s v="FIXED"/>
    <x v="0"/>
    <m/>
    <m/>
    <m/>
    <m/>
    <x v="0"/>
  </r>
  <r>
    <x v="0"/>
    <s v="8be1e4ae-63c8-4eda-b2ca-4035521cd822"/>
    <x v="0"/>
    <s v="0031bcp7p7h9n2d.bpna.popularinc.net"/>
    <s v="8be1e4ae-63c8-4eda-b2ca-4035521cd822"/>
    <s v="High"/>
    <s v="FIXED"/>
    <x v="0"/>
    <m/>
    <m/>
    <m/>
    <m/>
    <x v="0"/>
  </r>
  <r>
    <x v="0"/>
    <s v="8be1e9ca-daec-41de-91b4-27b370ea3f07"/>
    <x v="0"/>
    <e v="#N/A"/>
    <e v="#N/A"/>
    <e v="#N/A"/>
    <s v="FIXED"/>
    <x v="0"/>
    <m/>
    <m/>
    <m/>
    <m/>
    <x v="0"/>
  </r>
  <r>
    <x v="0"/>
    <s v="8be215a2-c09b-4207-a425-859bae0c2060"/>
    <x v="0"/>
    <e v="#N/A"/>
    <e v="#N/A"/>
    <e v="#N/A"/>
    <s v="FIXED"/>
    <x v="0"/>
    <m/>
    <m/>
    <m/>
    <m/>
    <x v="0"/>
  </r>
  <r>
    <x v="4"/>
    <s v="8be2264d-ad39-4ae8-b980-d1bcc9e7c828"/>
    <x v="0"/>
    <e v="#N/A"/>
    <e v="#N/A"/>
    <e v="#N/A"/>
    <s v="FIXED"/>
    <x v="0"/>
    <m/>
    <m/>
    <m/>
    <m/>
    <x v="0"/>
  </r>
  <r>
    <x v="0"/>
    <s v="8be3ee6c-0bd1-4e53-8099-2fe0715eb16a"/>
    <x v="0"/>
    <s v="bdwybko3969ph2l.bpna.popularinc.net"/>
    <s v="8be3ee6c-0bd1-4e53-8099-2fe0715eb16a"/>
    <s v="Medium"/>
    <s v="FIXED"/>
    <x v="0"/>
    <m/>
    <m/>
    <m/>
    <m/>
    <x v="0"/>
  </r>
  <r>
    <x v="0"/>
    <s v="8be4daec-0c2e-4903-a03e-826bdee19265"/>
    <x v="0"/>
    <e v="#N/A"/>
    <e v="#N/A"/>
    <e v="#N/A"/>
    <s v="FIXED"/>
    <x v="0"/>
    <m/>
    <m/>
    <m/>
    <m/>
    <x v="0"/>
  </r>
  <r>
    <x v="0"/>
    <s v="8be5839a-e86d-4658-b311-61f9aa88efce"/>
    <x v="0"/>
    <e v="#N/A"/>
    <e v="#N/A"/>
    <e v="#N/A"/>
    <s v="FIXED"/>
    <x v="0"/>
    <m/>
    <m/>
    <m/>
    <m/>
    <x v="0"/>
  </r>
  <r>
    <x v="2"/>
    <s v="8be5f48f-dd33-4dc5-a868-51550d3cac5e"/>
    <x v="0"/>
    <e v="#N/A"/>
    <e v="#N/A"/>
    <e v="#N/A"/>
    <s v="FIXED"/>
    <x v="0"/>
    <m/>
    <m/>
    <m/>
    <m/>
    <x v="0"/>
  </r>
  <r>
    <x v="9"/>
    <s v="8be8b327-ac80-4b85-b427-852fe63fbd63"/>
    <x v="0"/>
    <e v="#N/A"/>
    <e v="#N/A"/>
    <e v="#N/A"/>
    <s v="FIXED"/>
    <x v="0"/>
    <m/>
    <m/>
    <m/>
    <m/>
    <x v="0"/>
  </r>
  <r>
    <x v="0"/>
    <s v="8be8ec1d-c685-43f2-a51f-4664efdf9adb"/>
    <x v="0"/>
    <e v="#N/A"/>
    <e v="#N/A"/>
    <e v="#N/A"/>
    <s v="FIXED"/>
    <x v="0"/>
    <m/>
    <m/>
    <m/>
    <m/>
    <x v="0"/>
  </r>
  <r>
    <x v="0"/>
    <s v="8bea3317-ed39-4735-b3be-da9f14a85045"/>
    <x v="0"/>
    <e v="#N/A"/>
    <e v="#N/A"/>
    <e v="#N/A"/>
    <s v="FIXED"/>
    <x v="0"/>
    <m/>
    <m/>
    <m/>
    <m/>
    <x v="0"/>
  </r>
  <r>
    <x v="0"/>
    <s v="8bebca12-b77f-478f-81b1-9d05dae1fc99"/>
    <x v="1"/>
    <s v="miambko2p9sq73l.bpna.popularinc.net"/>
    <s v="8bebca12-b77f-478f-81b1-9d05dae1fc99"/>
    <s v="Medium"/>
    <s v="RESURFACED"/>
    <x v="0"/>
    <m/>
    <m/>
    <m/>
    <m/>
    <x v="0"/>
  </r>
  <r>
    <x v="0"/>
    <s v="8becbae9-4c61-451f-8d79-03148c82f8bb"/>
    <x v="0"/>
    <e v="#N/A"/>
    <e v="#N/A"/>
    <e v="#N/A"/>
    <s v="FIXED"/>
    <x v="0"/>
    <m/>
    <m/>
    <m/>
    <m/>
    <x v="0"/>
  </r>
  <r>
    <x v="0"/>
    <s v="8bee2ae7-0a6f-4c51-949b-4db774f54267"/>
    <x v="0"/>
    <e v="#N/A"/>
    <e v="#N/A"/>
    <e v="#N/A"/>
    <s v="FIXED"/>
    <x v="0"/>
    <m/>
    <m/>
    <m/>
    <m/>
    <x v="0"/>
  </r>
  <r>
    <x v="2"/>
    <s v="8bef3527-cb73-4ff2-afc2-c1179b745ab1"/>
    <x v="0"/>
    <e v="#N/A"/>
    <e v="#N/A"/>
    <e v="#N/A"/>
    <s v="FIXED"/>
    <x v="0"/>
    <m/>
    <m/>
    <m/>
    <m/>
    <x v="0"/>
  </r>
  <r>
    <x v="0"/>
    <s v="8befa603-c419-4d26-b32c-157c7272d91c"/>
    <x v="0"/>
    <e v="#N/A"/>
    <e v="#N/A"/>
    <e v="#N/A"/>
    <s v="FIXED"/>
    <x v="0"/>
    <m/>
    <m/>
    <m/>
    <m/>
    <x v="0"/>
  </r>
  <r>
    <x v="0"/>
    <s v="8bf00463-8d4d-4a2d-b3cf-70cb32a66878"/>
    <x v="0"/>
    <e v="#N/A"/>
    <e v="#N/A"/>
    <e v="#N/A"/>
    <s v="FIXED"/>
    <x v="0"/>
    <m/>
    <m/>
    <m/>
    <m/>
    <x v="0"/>
  </r>
  <r>
    <x v="2"/>
    <s v="8bf0503a-3d45-46d1-9e0e-4692262ed168"/>
    <x v="0"/>
    <e v="#N/A"/>
    <e v="#N/A"/>
    <e v="#N/A"/>
    <s v="FIXED"/>
    <x v="0"/>
    <m/>
    <m/>
    <m/>
    <m/>
    <x v="0"/>
  </r>
  <r>
    <x v="0"/>
    <s v="8bf23eb2-f766-4928-8871-3d53f09cb11f"/>
    <x v="2"/>
    <s v="0007brn84j1sd2d.bpna.popularinc.net"/>
    <s v="8bf23eb2-f766-4928-8871-3d53f09cb11f"/>
    <s v="High"/>
    <s v="ACTIVE"/>
    <x v="0"/>
    <m/>
    <m/>
    <m/>
    <m/>
    <x v="0"/>
  </r>
  <r>
    <x v="0"/>
    <s v="8bf2714b-dae7-45a0-9ee3-9cb252436ac7"/>
    <x v="0"/>
    <e v="#N/A"/>
    <e v="#N/A"/>
    <e v="#N/A"/>
    <s v="FIXED"/>
    <x v="0"/>
    <m/>
    <m/>
    <m/>
    <m/>
    <x v="0"/>
  </r>
  <r>
    <x v="0"/>
    <s v="8bf354f8-a1e5-4eda-aadf-539ef10765bd"/>
    <x v="0"/>
    <e v="#N/A"/>
    <e v="#N/A"/>
    <e v="#N/A"/>
    <s v="FIXED"/>
    <x v="0"/>
    <m/>
    <m/>
    <m/>
    <m/>
    <x v="0"/>
  </r>
  <r>
    <x v="0"/>
    <s v="8bf3e788-9dc9-4c03-a3c9-87b9207db2c7"/>
    <x v="0"/>
    <e v="#N/A"/>
    <e v="#N/A"/>
    <e v="#N/A"/>
    <s v="FIXED"/>
    <x v="0"/>
    <m/>
    <m/>
    <m/>
    <m/>
    <x v="0"/>
  </r>
  <r>
    <x v="6"/>
    <s v="8bf3fe13-0782-472d-939e-c7c3bf8b01e4"/>
    <x v="0"/>
    <e v="#N/A"/>
    <e v="#N/A"/>
    <e v="#N/A"/>
    <s v="FIXED"/>
    <x v="0"/>
    <m/>
    <m/>
    <m/>
    <m/>
    <x v="0"/>
  </r>
  <r>
    <x v="0"/>
    <s v="8bf53a2e-8b66-4bd2-8ec7-e084255378fe"/>
    <x v="0"/>
    <e v="#N/A"/>
    <e v="#N/A"/>
    <e v="#N/A"/>
    <s v="FIXED"/>
    <x v="0"/>
    <m/>
    <m/>
    <m/>
    <m/>
    <x v="0"/>
  </r>
  <r>
    <x v="0"/>
    <s v="8bf54caa-0305-4237-91a9-71240d8e149b"/>
    <x v="0"/>
    <e v="#N/A"/>
    <e v="#N/A"/>
    <e v="#N/A"/>
    <s v="FIXED"/>
    <x v="0"/>
    <m/>
    <m/>
    <m/>
    <m/>
    <x v="0"/>
  </r>
  <r>
    <x v="0"/>
    <s v="8bf79b06-ffd7-4bb0-9818-18dd899e4c0e"/>
    <x v="0"/>
    <e v="#N/A"/>
    <e v="#N/A"/>
    <e v="#N/A"/>
    <s v="FIXED"/>
    <x v="0"/>
    <m/>
    <m/>
    <m/>
    <m/>
    <x v="0"/>
  </r>
  <r>
    <x v="0"/>
    <s v="8bf7b75a-b564-4f96-863f-1cc60b2fe59b"/>
    <x v="0"/>
    <e v="#N/A"/>
    <e v="#N/A"/>
    <e v="#N/A"/>
    <s v="FIXED"/>
    <x v="0"/>
    <m/>
    <m/>
    <m/>
    <m/>
    <x v="0"/>
  </r>
  <r>
    <x v="5"/>
    <s v="8bf9184d-c26c-43f9-8213-5d5c3dba5769"/>
    <x v="0"/>
    <e v="#N/A"/>
    <e v="#N/A"/>
    <e v="#N/A"/>
    <s v="FIXED"/>
    <x v="0"/>
    <m/>
    <m/>
    <m/>
    <m/>
    <x v="0"/>
  </r>
  <r>
    <x v="0"/>
    <s v="8bf979e2-74d6-401b-823a-da75484ad6a2"/>
    <x v="0"/>
    <e v="#N/A"/>
    <e v="#N/A"/>
    <e v="#N/A"/>
    <s v="FIXED"/>
    <x v="0"/>
    <m/>
    <m/>
    <m/>
    <m/>
    <x v="0"/>
  </r>
  <r>
    <x v="0"/>
    <s v="8bf9d8dd-c052-49cd-a75e-112448e023c9"/>
    <x v="0"/>
    <e v="#N/A"/>
    <e v="#N/A"/>
    <e v="#N/A"/>
    <s v="FIXED"/>
    <x v="0"/>
    <m/>
    <m/>
    <m/>
    <m/>
    <x v="0"/>
  </r>
  <r>
    <x v="0"/>
    <s v="8bfa6579-6602-41dd-a277-bb228221d47c"/>
    <x v="0"/>
    <e v="#N/A"/>
    <e v="#N/A"/>
    <e v="#N/A"/>
    <s v="FIXED"/>
    <x v="0"/>
    <m/>
    <m/>
    <m/>
    <m/>
    <x v="0"/>
  </r>
  <r>
    <x v="0"/>
    <s v="8bfa9a4c-8e77-4679-8bb1-9e0593c30ba1"/>
    <x v="0"/>
    <e v="#N/A"/>
    <e v="#N/A"/>
    <e v="#N/A"/>
    <s v="FIXED"/>
    <x v="0"/>
    <m/>
    <m/>
    <m/>
    <m/>
    <x v="0"/>
  </r>
  <r>
    <x v="0"/>
    <s v="8bfab1a3-2678-4e59-97d8-8f9998edbbf4"/>
    <x v="0"/>
    <e v="#N/A"/>
    <e v="#N/A"/>
    <e v="#N/A"/>
    <s v="FIXED"/>
    <x v="0"/>
    <m/>
    <m/>
    <m/>
    <m/>
    <x v="0"/>
  </r>
  <r>
    <x v="0"/>
    <s v="8bfbdd84-fc40-42db-ad5a-b2a2c8bf6df1"/>
    <x v="0"/>
    <e v="#N/A"/>
    <e v="#N/A"/>
    <e v="#N/A"/>
    <s v="FIXED"/>
    <x v="0"/>
    <m/>
    <m/>
    <m/>
    <m/>
    <x v="0"/>
  </r>
  <r>
    <x v="0"/>
    <s v="8bfbe34d-c27c-4686-9767-4d444a5f7bde"/>
    <x v="1"/>
    <s v="miambko8vl29y2l.bpna.popularinc.net"/>
    <s v="8bfbe34d-c27c-4686-9767-4d444a5f7bde"/>
    <s v="High"/>
    <s v="RESURFACED"/>
    <x v="0"/>
    <m/>
    <m/>
    <m/>
    <m/>
    <x v="0"/>
  </r>
  <r>
    <x v="2"/>
    <s v="8bfd175e-cd77-40b7-89d9-8228fc91b92c"/>
    <x v="0"/>
    <e v="#N/A"/>
    <e v="#N/A"/>
    <e v="#N/A"/>
    <s v="FIXED"/>
    <x v="0"/>
    <m/>
    <m/>
    <m/>
    <m/>
    <x v="0"/>
  </r>
  <r>
    <x v="0"/>
    <s v="8bfed725-54b0-4f64-b8d0-ea720b62f3a5"/>
    <x v="0"/>
    <e v="#N/A"/>
    <e v="#N/A"/>
    <e v="#N/A"/>
    <s v="FIXED"/>
    <x v="0"/>
    <m/>
    <m/>
    <m/>
    <m/>
    <x v="0"/>
  </r>
  <r>
    <x v="0"/>
    <s v="8bfeeb7b-5bc6-41fb-8d3f-b71de78a3293"/>
    <x v="0"/>
    <e v="#N/A"/>
    <e v="#N/A"/>
    <e v="#N/A"/>
    <s v="FIXED"/>
    <x v="0"/>
    <m/>
    <m/>
    <m/>
    <m/>
    <x v="0"/>
  </r>
  <r>
    <x v="1"/>
    <s v="8bffadeb-0619-4e7e-a23f-38e4aacc2bde"/>
    <x v="0"/>
    <e v="#N/A"/>
    <e v="#N/A"/>
    <e v="#N/A"/>
    <s v="FIXED"/>
    <x v="0"/>
    <m/>
    <m/>
    <m/>
    <m/>
    <x v="0"/>
  </r>
  <r>
    <x v="0"/>
    <s v="8c00fc17-869f-461f-b54e-5b004561dc34"/>
    <x v="0"/>
    <e v="#N/A"/>
    <e v="#N/A"/>
    <e v="#N/A"/>
    <s v="FIXED"/>
    <x v="0"/>
    <m/>
    <m/>
    <m/>
    <m/>
    <x v="0"/>
  </r>
  <r>
    <x v="0"/>
    <s v="8c0200b7-7a63-406d-9609-e0d2465e37cf"/>
    <x v="1"/>
    <s v="0092brn7prg9n2d.bpna.popularinc.net"/>
    <s v="8c0200b7-7a63-406d-9609-e0d2465e37cf"/>
    <s v="High"/>
    <s v="RESURFACED"/>
    <x v="0"/>
    <m/>
    <m/>
    <m/>
    <m/>
    <x v="0"/>
  </r>
  <r>
    <x v="0"/>
    <s v="8c045cdf-c6ba-4fb5-8065-ea2b7e934535"/>
    <x v="0"/>
    <e v="#N/A"/>
    <e v="#N/A"/>
    <e v="#N/A"/>
    <s v="FIXED"/>
    <x v="0"/>
    <m/>
    <m/>
    <m/>
    <m/>
    <x v="0"/>
  </r>
  <r>
    <x v="2"/>
    <s v="8c06c96b-5652-40dd-be39-10c80342ec27"/>
    <x v="0"/>
    <e v="#N/A"/>
    <e v="#N/A"/>
    <e v="#N/A"/>
    <s v="FIXED"/>
    <x v="0"/>
    <m/>
    <m/>
    <m/>
    <m/>
    <x v="0"/>
  </r>
  <r>
    <x v="0"/>
    <s v="8c06cfa2-90a8-4fd6-bb8b-fa77a4774a8b"/>
    <x v="0"/>
    <e v="#N/A"/>
    <e v="#N/A"/>
    <e v="#N/A"/>
    <s v="FIXED"/>
    <x v="0"/>
    <m/>
    <m/>
    <m/>
    <m/>
    <x v="0"/>
  </r>
  <r>
    <x v="2"/>
    <s v="8c07a82b-2238-4c1f-9e62-4a0554b54e26"/>
    <x v="1"/>
    <s v="bpn-roseev-10"/>
    <s v="8c07a82b-2238-4c1f-9e62-4a0554b54e26"/>
    <s v="Critical"/>
    <s v="RESURFACED"/>
    <x v="0"/>
    <m/>
    <m/>
    <m/>
    <m/>
    <x v="0"/>
  </r>
  <r>
    <x v="1"/>
    <s v="8c07ba1f-2143-4236-8645-9eef59b4ca09"/>
    <x v="1"/>
    <s v="bpn-roseempr-03"/>
    <s v="8c07ba1f-2143-4236-8645-9eef59b4ca09"/>
    <s v="Medium"/>
    <s v="RESURFACED"/>
    <x v="0"/>
    <m/>
    <m/>
    <m/>
    <m/>
    <x v="0"/>
  </r>
  <r>
    <x v="0"/>
    <s v="8c087b6d-a05f-42a6-930a-6fd120c5a432"/>
    <x v="0"/>
    <e v="#N/A"/>
    <e v="#N/A"/>
    <e v="#N/A"/>
    <s v="FIXED"/>
    <x v="0"/>
    <m/>
    <m/>
    <m/>
    <m/>
    <x v="0"/>
  </r>
  <r>
    <x v="9"/>
    <s v="8c08ef02-136c-4eee-8f0a-86a9c09ee715"/>
    <x v="1"/>
    <e v="#N/A"/>
    <e v="#N/A"/>
    <e v="#N/A"/>
    <s v="RESURFACED"/>
    <x v="0"/>
    <m/>
    <m/>
    <m/>
    <m/>
    <x v="0"/>
  </r>
  <r>
    <x v="0"/>
    <s v="8c0a45af-e13d-4543-bd82-cd2e36769789"/>
    <x v="0"/>
    <e v="#N/A"/>
    <e v="#N/A"/>
    <e v="#N/A"/>
    <s v="FIXED"/>
    <x v="0"/>
    <m/>
    <m/>
    <m/>
    <m/>
    <x v="0"/>
  </r>
  <r>
    <x v="0"/>
    <s v="8c0bdf2f-9f1e-4192-b59a-8d55640b4d01"/>
    <x v="0"/>
    <e v="#N/A"/>
    <e v="#N/A"/>
    <e v="#N/A"/>
    <s v="FIXED"/>
    <x v="0"/>
    <m/>
    <m/>
    <m/>
    <m/>
    <x v="0"/>
  </r>
  <r>
    <x v="2"/>
    <s v="8c0c00e1-a717-4be7-b4fb-1a15f61856f0"/>
    <x v="2"/>
    <s v="bpn-primgvts-01"/>
    <s v="8c0c00e1-a717-4be7-b4fb-1a15f61856f0"/>
    <s v="Low"/>
    <s v="ACTIVE"/>
    <x v="0"/>
    <m/>
    <m/>
    <m/>
    <m/>
    <x v="0"/>
  </r>
  <r>
    <x v="0"/>
    <s v="8c0ec299-574d-41ae-b66f-dec00302976b"/>
    <x v="0"/>
    <e v="#N/A"/>
    <e v="#N/A"/>
    <e v="#N/A"/>
    <s v="FIXED"/>
    <x v="0"/>
    <m/>
    <m/>
    <m/>
    <m/>
    <x v="0"/>
  </r>
  <r>
    <x v="0"/>
    <s v="8c1172af-6b8d-4e4a-9368-e669f0cbcb40"/>
    <x v="0"/>
    <e v="#N/A"/>
    <e v="#N/A"/>
    <e v="#N/A"/>
    <s v="FIXED"/>
    <x v="0"/>
    <m/>
    <m/>
    <m/>
    <m/>
    <x v="0"/>
  </r>
  <r>
    <x v="1"/>
    <s v="8c119c36-3e37-472b-a574-d668872d2169"/>
    <x v="2"/>
    <s v="bpn-rosewrws-01"/>
    <s v="8c119c36-3e37-472b-a574-d668872d2169"/>
    <s v="Medium"/>
    <s v="ACTIVE"/>
    <x v="0"/>
    <m/>
    <m/>
    <m/>
    <m/>
    <x v="0"/>
  </r>
  <r>
    <x v="0"/>
    <s v="8c12cea7-b3c8-4c82-83b3-2f736e76734c"/>
    <x v="0"/>
    <e v="#N/A"/>
    <e v="#N/A"/>
    <e v="#N/A"/>
    <s v="FIXED"/>
    <x v="0"/>
    <m/>
    <m/>
    <m/>
    <m/>
    <x v="0"/>
  </r>
  <r>
    <x v="4"/>
    <s v="8c12d3ec-a1b9-4c97-bef7-f94591506443"/>
    <x v="0"/>
    <e v="#N/A"/>
    <e v="#N/A"/>
    <e v="#N/A"/>
    <s v="FIXED"/>
    <x v="0"/>
    <m/>
    <m/>
    <m/>
    <m/>
    <x v="0"/>
  </r>
  <r>
    <x v="4"/>
    <s v="8c13e3e8-8b67-4344-983f-ff5ba83dc34d"/>
    <x v="0"/>
    <e v="#N/A"/>
    <e v="#N/A"/>
    <e v="#N/A"/>
    <s v="FIXED"/>
    <x v="0"/>
    <m/>
    <m/>
    <m/>
    <m/>
    <x v="0"/>
  </r>
  <r>
    <x v="4"/>
    <s v="8c142202-28e5-489c-a4a3-95113cbc92e7"/>
    <x v="0"/>
    <e v="#N/A"/>
    <e v="#N/A"/>
    <e v="#N/A"/>
    <s v="FIXED"/>
    <x v="0"/>
    <m/>
    <m/>
    <m/>
    <m/>
    <x v="0"/>
  </r>
  <r>
    <x v="0"/>
    <s v="8c14581b-c61e-4909-9a67-078b811073b5"/>
    <x v="0"/>
    <e v="#N/A"/>
    <e v="#N/A"/>
    <e v="#N/A"/>
    <s v="FIXED"/>
    <x v="0"/>
    <m/>
    <m/>
    <m/>
    <m/>
    <x v="0"/>
  </r>
  <r>
    <x v="0"/>
    <s v="8c15de5b-5e45-41ee-b8b2-52cffdbfcb61"/>
    <x v="0"/>
    <e v="#N/A"/>
    <e v="#N/A"/>
    <e v="#N/A"/>
    <s v="FIXED"/>
    <x v="0"/>
    <m/>
    <m/>
    <m/>
    <m/>
    <x v="0"/>
  </r>
  <r>
    <x v="0"/>
    <s v="8c163bed-bd66-43a7-aaf1-878e2c126c37"/>
    <x v="0"/>
    <e v="#N/A"/>
    <e v="#N/A"/>
    <e v="#N/A"/>
    <s v="FIXED"/>
    <x v="0"/>
    <m/>
    <m/>
    <m/>
    <m/>
    <x v="0"/>
  </r>
  <r>
    <x v="1"/>
    <s v="8c16bb1a-a23c-46a7-be1a-21ad0459cb95"/>
    <x v="0"/>
    <e v="#N/A"/>
    <e v="#N/A"/>
    <e v="#N/A"/>
    <s v="FIXED"/>
    <x v="0"/>
    <m/>
    <m/>
    <m/>
    <m/>
    <x v="0"/>
  </r>
  <r>
    <x v="11"/>
    <s v="8c16f82d-6190-4d23-8071-1a19ae9b089f"/>
    <x v="2"/>
    <s v="bpn-rosedvas-01"/>
    <s v="8c16f82d-6190-4d23-8071-1a19ae9b089f"/>
    <s v="High"/>
    <s v="ACTIVE"/>
    <x v="0"/>
    <m/>
    <m/>
    <m/>
    <m/>
    <x v="0"/>
  </r>
  <r>
    <x v="0"/>
    <s v="8c176d55-1129-4f00-b417-fee8011d75b3"/>
    <x v="0"/>
    <e v="#N/A"/>
    <e v="#N/A"/>
    <e v="#N/A"/>
    <s v="FIXED"/>
    <x v="0"/>
    <m/>
    <m/>
    <m/>
    <m/>
    <x v="0"/>
  </r>
  <r>
    <x v="0"/>
    <s v="8c17912b-7a2a-4967-9a69-f006b47ea954"/>
    <x v="0"/>
    <e v="#N/A"/>
    <e v="#N/A"/>
    <e v="#N/A"/>
    <s v="FIXED"/>
    <x v="0"/>
    <m/>
    <m/>
    <m/>
    <m/>
    <x v="0"/>
  </r>
  <r>
    <x v="6"/>
    <s v="8c1998bd-83a9-495d-9a3e-0a40d7b858f4"/>
    <x v="0"/>
    <e v="#N/A"/>
    <e v="#N/A"/>
    <e v="#N/A"/>
    <s v="FIXED"/>
    <x v="0"/>
    <m/>
    <m/>
    <m/>
    <m/>
    <x v="0"/>
  </r>
  <r>
    <x v="4"/>
    <s v="8c19caf6-1bb0-427f-a2f3-0323542879e0"/>
    <x v="0"/>
    <e v="#N/A"/>
    <e v="#N/A"/>
    <e v="#N/A"/>
    <s v="FIXED"/>
    <x v="0"/>
    <m/>
    <m/>
    <m/>
    <m/>
    <x v="0"/>
  </r>
  <r>
    <x v="0"/>
    <s v="8c1a19d9-439b-441c-bb91-1c03f5112b82"/>
    <x v="0"/>
    <e v="#N/A"/>
    <e v="#N/A"/>
    <e v="#N/A"/>
    <s v="FIXED"/>
    <x v="0"/>
    <m/>
    <m/>
    <m/>
    <m/>
    <x v="0"/>
  </r>
  <r>
    <x v="11"/>
    <s v="8c1a46ea-805a-4f5e-83e5-6b6a16919930"/>
    <x v="0"/>
    <e v="#N/A"/>
    <e v="#N/A"/>
    <e v="#N/A"/>
    <s v="FIXED"/>
    <x v="0"/>
    <m/>
    <m/>
    <m/>
    <m/>
    <x v="0"/>
  </r>
  <r>
    <x v="4"/>
    <s v="8c1abc1a-2a78-424a-bbb2-a05b266051fc"/>
    <x v="0"/>
    <s v="miambkogwlqp73l.bpna.popularinc.net"/>
    <s v="8c1abc1a-2a78-424a-bbb2-a05b266051fc"/>
    <s v="Medium"/>
    <s v="FIXED"/>
    <x v="0"/>
    <m/>
    <m/>
    <m/>
    <m/>
    <x v="0"/>
  </r>
  <r>
    <x v="0"/>
    <s v="8c1be49a-f1dd-498c-8191-373905098735"/>
    <x v="0"/>
    <e v="#N/A"/>
    <e v="#N/A"/>
    <e v="#N/A"/>
    <s v="FIXED"/>
    <x v="0"/>
    <m/>
    <m/>
    <m/>
    <m/>
    <x v="0"/>
  </r>
  <r>
    <x v="0"/>
    <s v="8c1c9163-5193-41d1-aef4-adb73532a974"/>
    <x v="0"/>
    <e v="#N/A"/>
    <e v="#N/A"/>
    <e v="#N/A"/>
    <s v="FIXED"/>
    <x v="0"/>
    <m/>
    <m/>
    <m/>
    <m/>
    <x v="0"/>
  </r>
  <r>
    <x v="0"/>
    <s v="8c1c9cf8-9c8b-443a-9497-5620d0c852f4"/>
    <x v="2"/>
    <s v="miambkohpjj633l.bpna.popularinc.net"/>
    <s v="8c1c9cf8-9c8b-443a-9497-5620d0c852f4"/>
    <s v="High"/>
    <s v="ACTIVE"/>
    <x v="0"/>
    <m/>
    <m/>
    <m/>
    <m/>
    <x v="0"/>
  </r>
  <r>
    <x v="4"/>
    <s v="8c1d09d3-770e-4691-9372-dfd472dc4e83"/>
    <x v="0"/>
    <e v="#N/A"/>
    <e v="#N/A"/>
    <e v="#N/A"/>
    <s v="FIXED"/>
    <x v="0"/>
    <m/>
    <m/>
    <m/>
    <m/>
    <x v="0"/>
  </r>
  <r>
    <x v="0"/>
    <s v="8c1ddcc6-83ec-4635-ac25-908cf006e1fa"/>
    <x v="0"/>
    <e v="#N/A"/>
    <e v="#N/A"/>
    <e v="#N/A"/>
    <s v="FIXED"/>
    <x v="0"/>
    <m/>
    <m/>
    <m/>
    <m/>
    <x v="0"/>
  </r>
  <r>
    <x v="7"/>
    <s v="8c1df8ff-0f7a-4dcf-b24d-446d019cbf03"/>
    <x v="0"/>
    <e v="#N/A"/>
    <e v="#N/A"/>
    <e v="#N/A"/>
    <s v="FIXED"/>
    <x v="0"/>
    <m/>
    <m/>
    <m/>
    <m/>
    <x v="0"/>
  </r>
  <r>
    <x v="9"/>
    <s v="8c1fe0d6-5145-4d59-8345-88f54bae22f1"/>
    <x v="0"/>
    <e v="#N/A"/>
    <e v="#N/A"/>
    <e v="#N/A"/>
    <s v="FIXED"/>
    <x v="0"/>
    <m/>
    <m/>
    <m/>
    <m/>
    <x v="0"/>
  </r>
  <r>
    <x v="1"/>
    <s v="8c2008a9-49a6-419c-b970-3324543525c8"/>
    <x v="2"/>
    <s v="bpn-0060bp-01"/>
    <s v="8c2008a9-49a6-419c-b970-3324543525c8"/>
    <s v="Medium"/>
    <s v="ACTIVE"/>
    <x v="0"/>
    <m/>
    <m/>
    <m/>
    <m/>
    <x v="0"/>
  </r>
  <r>
    <x v="1"/>
    <s v="8c21750d-bb20-4c62-bb83-05f65b8c3747"/>
    <x v="0"/>
    <e v="#N/A"/>
    <e v="#N/A"/>
    <e v="#N/A"/>
    <s v="FIXED"/>
    <x v="0"/>
    <m/>
    <m/>
    <m/>
    <m/>
    <x v="0"/>
  </r>
  <r>
    <x v="0"/>
    <s v="8c22f9a9-0e74-4119-9b4c-0624ed28e52e"/>
    <x v="0"/>
    <e v="#N/A"/>
    <e v="#N/A"/>
    <e v="#N/A"/>
    <s v="FIXED"/>
    <x v="0"/>
    <m/>
    <m/>
    <m/>
    <m/>
    <x v="0"/>
  </r>
  <r>
    <x v="0"/>
    <s v="8c231521-4a1c-46ff-aa21-a73bec75805f"/>
    <x v="0"/>
    <e v="#N/A"/>
    <e v="#N/A"/>
    <e v="#N/A"/>
    <s v="FIXED"/>
    <x v="0"/>
    <m/>
    <m/>
    <m/>
    <m/>
    <x v="0"/>
  </r>
  <r>
    <x v="0"/>
    <s v="8c2347de-2692-4ca7-b9b3-86048cc7722e"/>
    <x v="0"/>
    <e v="#N/A"/>
    <e v="#N/A"/>
    <e v="#N/A"/>
    <s v="FIXED"/>
    <x v="0"/>
    <m/>
    <m/>
    <m/>
    <m/>
    <x v="0"/>
  </r>
  <r>
    <x v="2"/>
    <s v="8c235d73-07f1-43ca-bccc-c614c7a86da5"/>
    <x v="0"/>
    <e v="#N/A"/>
    <e v="#N/A"/>
    <e v="#N/A"/>
    <s v="FIXED"/>
    <x v="0"/>
    <m/>
    <m/>
    <m/>
    <m/>
    <x v="0"/>
  </r>
  <r>
    <x v="0"/>
    <s v="8c23da6d-9a15-4995-a4ec-939d862a1ee2"/>
    <x v="0"/>
    <e v="#N/A"/>
    <e v="#N/A"/>
    <e v="#N/A"/>
    <s v="FIXED"/>
    <x v="0"/>
    <m/>
    <m/>
    <m/>
    <m/>
    <x v="0"/>
  </r>
  <r>
    <x v="0"/>
    <s v="8c24b82b-8439-4f24-af73-3c24260d52f7"/>
    <x v="0"/>
    <e v="#N/A"/>
    <e v="#N/A"/>
    <e v="#N/A"/>
    <s v="FIXED"/>
    <x v="0"/>
    <m/>
    <m/>
    <m/>
    <m/>
    <x v="0"/>
  </r>
  <r>
    <x v="1"/>
    <s v="8c258180-f30c-476e-b043-9dbc78b2bb0c"/>
    <x v="2"/>
    <s v="bpn-0058bp-01"/>
    <s v="8c258180-f30c-476e-b043-9dbc78b2bb0c"/>
    <s v="Critical"/>
    <s v="ACTIVE"/>
    <x v="0"/>
    <m/>
    <m/>
    <m/>
    <m/>
    <x v="0"/>
  </r>
  <r>
    <x v="0"/>
    <s v="8c2722bd-dc97-452b-bc55-3c48ad3b1817"/>
    <x v="0"/>
    <e v="#N/A"/>
    <e v="#N/A"/>
    <e v="#N/A"/>
    <s v="FIXED"/>
    <x v="0"/>
    <m/>
    <m/>
    <m/>
    <m/>
    <x v="0"/>
  </r>
  <r>
    <x v="0"/>
    <s v="8c2801f0-a3a0-4204-906b-7ad3845b6152"/>
    <x v="1"/>
    <s v="rosebkoj9w6mh2l.bpna.popularinc.net"/>
    <s v="8c2801f0-a3a0-4204-906b-7ad3845b6152"/>
    <s v="High"/>
    <s v="RESURFACED"/>
    <x v="0"/>
    <m/>
    <m/>
    <m/>
    <m/>
    <x v="0"/>
  </r>
  <r>
    <x v="0"/>
    <s v="8c28aa40-dc63-4689-9b02-fcf6928b2b14"/>
    <x v="0"/>
    <e v="#N/A"/>
    <e v="#N/A"/>
    <e v="#N/A"/>
    <s v="FIXED"/>
    <x v="0"/>
    <m/>
    <m/>
    <m/>
    <m/>
    <x v="0"/>
  </r>
  <r>
    <x v="0"/>
    <s v="8c2b2294-dd0d-49b9-9eb2-af4e8d617bcb"/>
    <x v="0"/>
    <e v="#N/A"/>
    <e v="#N/A"/>
    <e v="#N/A"/>
    <s v="FIXED"/>
    <x v="0"/>
    <m/>
    <m/>
    <m/>
    <m/>
    <x v="0"/>
  </r>
  <r>
    <x v="6"/>
    <s v="8c2b3114-99c0-4d2e-a3ee-76b82b03d8de"/>
    <x v="0"/>
    <e v="#N/A"/>
    <e v="#N/A"/>
    <e v="#N/A"/>
    <s v="FIXED"/>
    <x v="0"/>
    <m/>
    <m/>
    <m/>
    <m/>
    <x v="0"/>
  </r>
  <r>
    <x v="9"/>
    <s v="8c2b66ac-d7e5-4198-aa7f-4df345798a93"/>
    <x v="2"/>
    <s v="bpn-rosedvmq-01"/>
    <s v="8c2b66ac-d7e5-4198-aa7f-4df345798a93"/>
    <s v="High"/>
    <s v="ACTIVE"/>
    <x v="0"/>
    <m/>
    <m/>
    <m/>
    <m/>
    <x v="0"/>
  </r>
  <r>
    <x v="4"/>
    <s v="8c2d23d9-cebf-44d4-9299-9c46f1cc8a30"/>
    <x v="2"/>
    <s v="0252brnbvm0733l"/>
    <s v="8c2d23d9-cebf-44d4-9299-9c46f1cc8a30"/>
    <s v="High"/>
    <s v="ACTIVE"/>
    <x v="0"/>
    <m/>
    <m/>
    <m/>
    <m/>
    <x v="0"/>
  </r>
  <r>
    <x v="0"/>
    <s v="8c2e5b85-db48-4fdd-b07a-6c7c0ebc43dd"/>
    <x v="0"/>
    <e v="#N/A"/>
    <e v="#N/A"/>
    <e v="#N/A"/>
    <s v="FIXED"/>
    <x v="0"/>
    <m/>
    <m/>
    <m/>
    <m/>
    <x v="0"/>
  </r>
  <r>
    <x v="0"/>
    <s v="8c2e8eab-23c4-4614-8d48-e70767023600"/>
    <x v="0"/>
    <e v="#N/A"/>
    <e v="#N/A"/>
    <e v="#N/A"/>
    <s v="FIXED"/>
    <x v="0"/>
    <m/>
    <m/>
    <m/>
    <m/>
    <x v="0"/>
  </r>
  <r>
    <x v="0"/>
    <s v="8c2f39de-bb81-42e1-8edc-aa1fb129aa7b"/>
    <x v="0"/>
    <e v="#N/A"/>
    <e v="#N/A"/>
    <e v="#N/A"/>
    <s v="FIXED"/>
    <x v="0"/>
    <m/>
    <m/>
    <m/>
    <m/>
    <x v="0"/>
  </r>
  <r>
    <x v="0"/>
    <s v="8c3162a8-5066-45fe-b77a-73103ca98597"/>
    <x v="0"/>
    <e v="#N/A"/>
    <e v="#N/A"/>
    <e v="#N/A"/>
    <s v="FIXED"/>
    <x v="0"/>
    <m/>
    <m/>
    <m/>
    <m/>
    <x v="0"/>
  </r>
  <r>
    <x v="2"/>
    <s v="8c31e4ff-e52f-48dc-b191-b6dd43cfae26"/>
    <x v="2"/>
    <s v="bpn-cmtygvfd-01"/>
    <s v="8c31e4ff-e52f-48dc-b191-b6dd43cfae26"/>
    <s v="Medium"/>
    <s v="ACTIVE"/>
    <x v="0"/>
    <m/>
    <m/>
    <m/>
    <m/>
    <x v="0"/>
  </r>
  <r>
    <x v="0"/>
    <s v="8c32a1e3-dd8f-42ba-a1ff-6b0c53909f7b"/>
    <x v="0"/>
    <e v="#N/A"/>
    <e v="#N/A"/>
    <e v="#N/A"/>
    <s v="FIXED"/>
    <x v="0"/>
    <m/>
    <m/>
    <m/>
    <m/>
    <x v="0"/>
  </r>
  <r>
    <x v="1"/>
    <s v="8c32fbf5-9f19-4081-a139-4bb00e818e16"/>
    <x v="0"/>
    <e v="#N/A"/>
    <e v="#N/A"/>
    <e v="#N/A"/>
    <s v="FIXED"/>
    <x v="0"/>
    <m/>
    <m/>
    <m/>
    <m/>
    <x v="0"/>
  </r>
  <r>
    <x v="0"/>
    <s v="8c33123e-dbc7-4698-8cf0-6c465bad122d"/>
    <x v="0"/>
    <e v="#N/A"/>
    <e v="#N/A"/>
    <e v="#N/A"/>
    <s v="FIXED"/>
    <x v="0"/>
    <m/>
    <m/>
    <m/>
    <m/>
    <x v="0"/>
  </r>
  <r>
    <x v="0"/>
    <s v="8c337e9b-a409-4772-b32a-3e0655eebae8"/>
    <x v="0"/>
    <s v="bdwybko4qnx6s2l.bpna.popularinc.net"/>
    <s v="8c337e9b-a409-4772-b32a-3e0655eebae8"/>
    <s v="High"/>
    <s v="FIXED"/>
    <x v="0"/>
    <m/>
    <m/>
    <m/>
    <m/>
    <x v="0"/>
  </r>
  <r>
    <x v="7"/>
    <s v="8c33c0c5-6d27-474f-a7fc-57062bc10e66"/>
    <x v="0"/>
    <e v="#N/A"/>
    <e v="#N/A"/>
    <e v="#N/A"/>
    <s v="FIXED"/>
    <x v="0"/>
    <m/>
    <m/>
    <m/>
    <m/>
    <x v="0"/>
  </r>
  <r>
    <x v="4"/>
    <s v="8c33cc5a-56f9-42b2-940b-51ba76d92f1a"/>
    <x v="0"/>
    <e v="#N/A"/>
    <e v="#N/A"/>
    <e v="#N/A"/>
    <s v="FIXED"/>
    <x v="0"/>
    <m/>
    <m/>
    <m/>
    <m/>
    <x v="0"/>
  </r>
  <r>
    <x v="0"/>
    <s v="8c340fcc-2ee8-47ed-892b-aae7418e0dcd"/>
    <x v="0"/>
    <e v="#N/A"/>
    <e v="#N/A"/>
    <e v="#N/A"/>
    <s v="FIXED"/>
    <x v="0"/>
    <m/>
    <m/>
    <m/>
    <m/>
    <x v="0"/>
  </r>
  <r>
    <x v="0"/>
    <s v="8c35b4e4-100c-4679-8a30-62281c4356f1"/>
    <x v="0"/>
    <e v="#N/A"/>
    <e v="#N/A"/>
    <e v="#N/A"/>
    <s v="FIXED"/>
    <x v="0"/>
    <m/>
    <m/>
    <m/>
    <m/>
    <x v="0"/>
  </r>
  <r>
    <x v="0"/>
    <s v="8c35d144-1f80-4c61-8c70-af0949af5c8d"/>
    <x v="0"/>
    <e v="#N/A"/>
    <e v="#N/A"/>
    <e v="#N/A"/>
    <s v="FIXED"/>
    <x v="0"/>
    <m/>
    <m/>
    <m/>
    <m/>
    <x v="0"/>
  </r>
  <r>
    <x v="0"/>
    <s v="8c362c71-ac10-4e7e-a742-a1c384819979"/>
    <x v="2"/>
    <s v="0012brn7phl9n2d.bpna.popularinc.net"/>
    <s v="8c362c71-ac10-4e7e-a742-a1c384819979"/>
    <s v="High"/>
    <s v="ACTIVE"/>
    <x v="0"/>
    <m/>
    <m/>
    <m/>
    <m/>
    <x v="0"/>
  </r>
  <r>
    <x v="0"/>
    <s v="8c373926-a8d6-4624-bd99-56468cfdc940"/>
    <x v="2"/>
    <e v="#N/A"/>
    <e v="#N/A"/>
    <e v="#N/A"/>
    <s v="ACTIVE"/>
    <x v="0"/>
    <m/>
    <m/>
    <m/>
    <m/>
    <x v="0"/>
  </r>
  <r>
    <x v="0"/>
    <s v="8c3981be-df46-434c-85ea-e2f2a9168ab7"/>
    <x v="0"/>
    <s v="miambko16r2rn2l.bpna.popularinc.net"/>
    <s v="8c3981be-df46-434c-85ea-e2f2a9168ab7"/>
    <s v="Critical"/>
    <s v="FIXED"/>
    <x v="0"/>
    <m/>
    <m/>
    <m/>
    <m/>
    <x v="0"/>
  </r>
  <r>
    <x v="9"/>
    <s v="8c3988b6-f075-4fe0-8e1b-b9afb9889c09"/>
    <x v="2"/>
    <s v="bpn-rosedvdi-01"/>
    <s v="8c3988b6-f075-4fe0-8e1b-b9afb9889c09"/>
    <s v="Medium"/>
    <s v="ACTIVE"/>
    <x v="0"/>
    <m/>
    <m/>
    <m/>
    <m/>
    <x v="0"/>
  </r>
  <r>
    <x v="0"/>
    <s v="8c39f1c9-821a-4bc1-81ee-d6d06eb917ad"/>
    <x v="0"/>
    <e v="#N/A"/>
    <e v="#N/A"/>
    <e v="#N/A"/>
    <s v="FIXED"/>
    <x v="0"/>
    <m/>
    <m/>
    <m/>
    <m/>
    <x v="0"/>
  </r>
  <r>
    <x v="9"/>
    <s v="8c39fa9d-48bd-44f1-9135-19bbcef65774"/>
    <x v="0"/>
    <e v="#N/A"/>
    <e v="#N/A"/>
    <e v="#N/A"/>
    <s v="FIXED"/>
    <x v="0"/>
    <m/>
    <m/>
    <m/>
    <m/>
    <x v="0"/>
  </r>
  <r>
    <x v="7"/>
    <s v="8c3a5355-86d3-48f8-ac86-0d72a15c376a"/>
    <x v="0"/>
    <e v="#N/A"/>
    <e v="#N/A"/>
    <e v="#N/A"/>
    <s v="FIXED"/>
    <x v="0"/>
    <m/>
    <m/>
    <m/>
    <m/>
    <x v="0"/>
  </r>
  <r>
    <x v="0"/>
    <s v="8c3a6251-e93c-4a8c-a75b-fd46be7754b9"/>
    <x v="0"/>
    <e v="#N/A"/>
    <e v="#N/A"/>
    <e v="#N/A"/>
    <s v="FIXED"/>
    <x v="0"/>
    <m/>
    <m/>
    <m/>
    <m/>
    <x v="0"/>
  </r>
  <r>
    <x v="9"/>
    <s v="8c3ac796-70bf-412a-a95d-236745539900"/>
    <x v="0"/>
    <e v="#N/A"/>
    <e v="#N/A"/>
    <e v="#N/A"/>
    <s v="FIXED"/>
    <x v="0"/>
    <m/>
    <m/>
    <m/>
    <m/>
    <x v="0"/>
  </r>
  <r>
    <x v="0"/>
    <s v="8c3b5f70-1aa1-4292-9a56-450d7e00b09c"/>
    <x v="0"/>
    <e v="#N/A"/>
    <e v="#N/A"/>
    <e v="#N/A"/>
    <s v="FIXED"/>
    <x v="0"/>
    <m/>
    <m/>
    <m/>
    <m/>
    <x v="0"/>
  </r>
  <r>
    <x v="6"/>
    <s v="8c3bbd9f-d978-43c1-9629-1afdc8844d96"/>
    <x v="0"/>
    <e v="#N/A"/>
    <e v="#N/A"/>
    <e v="#N/A"/>
    <s v="FIXED"/>
    <x v="0"/>
    <m/>
    <m/>
    <m/>
    <m/>
    <x v="0"/>
  </r>
  <r>
    <x v="4"/>
    <s v="8c3c5b2f-2b8b-4092-b5f8-8c7abf43a6a7"/>
    <x v="0"/>
    <s v="miambko3rt1rl3l"/>
    <s v="8c3c5b2f-2b8b-4092-b5f8-8c7abf43a6a7"/>
    <s v="High"/>
    <s v="FIXED"/>
    <x v="0"/>
    <m/>
    <m/>
    <m/>
    <m/>
    <x v="0"/>
  </r>
  <r>
    <x v="6"/>
    <s v="8c3c88d8-60f0-4502-a8cd-c598527d1f1c"/>
    <x v="1"/>
    <e v="#N/A"/>
    <e v="#N/A"/>
    <e v="#N/A"/>
    <s v="RESURFACED"/>
    <x v="0"/>
    <m/>
    <m/>
    <m/>
    <m/>
    <x v="0"/>
  </r>
  <r>
    <x v="0"/>
    <s v="8c3c9636-d94f-4590-8009-94203c998cd9"/>
    <x v="0"/>
    <e v="#N/A"/>
    <e v="#N/A"/>
    <e v="#N/A"/>
    <s v="FIXED"/>
    <x v="0"/>
    <m/>
    <m/>
    <m/>
    <m/>
    <x v="0"/>
  </r>
  <r>
    <x v="0"/>
    <s v="8c3cbc57-38dd-4037-8005-a290771bf237"/>
    <x v="0"/>
    <e v="#N/A"/>
    <e v="#N/A"/>
    <e v="#N/A"/>
    <s v="FIXED"/>
    <x v="0"/>
    <m/>
    <m/>
    <m/>
    <m/>
    <x v="0"/>
  </r>
  <r>
    <x v="0"/>
    <s v="8c3e1d1e-598f-4ad8-a8c1-f819570f4a28"/>
    <x v="0"/>
    <e v="#N/A"/>
    <e v="#N/A"/>
    <e v="#N/A"/>
    <s v="FIXED"/>
    <x v="0"/>
    <m/>
    <m/>
    <m/>
    <m/>
    <x v="0"/>
  </r>
  <r>
    <x v="0"/>
    <s v="8c3e9119-8aef-4653-867c-a23035ab08fb"/>
    <x v="0"/>
    <e v="#N/A"/>
    <e v="#N/A"/>
    <e v="#N/A"/>
    <s v="FIXED"/>
    <x v="0"/>
    <m/>
    <m/>
    <m/>
    <m/>
    <x v="0"/>
  </r>
  <r>
    <x v="0"/>
    <s v="8c3ea89d-be2a-4a1b-914f-bef848474b45"/>
    <x v="0"/>
    <e v="#N/A"/>
    <e v="#N/A"/>
    <e v="#N/A"/>
    <s v="FIXED"/>
    <x v="0"/>
    <m/>
    <m/>
    <m/>
    <m/>
    <x v="0"/>
  </r>
  <r>
    <x v="0"/>
    <s v="8c414b0b-71a5-4e3d-bf0f-a1daae80136d"/>
    <x v="0"/>
    <s v="miambko3xjskg3l"/>
    <s v="8c414b0b-71a5-4e3d-bf0f-a1daae80136d"/>
    <s v="Critical"/>
    <s v="FIXED"/>
    <x v="0"/>
    <m/>
    <m/>
    <m/>
    <m/>
    <x v="0"/>
  </r>
  <r>
    <x v="0"/>
    <s v="8c41dd3d-c940-4960-947d-d4e60ca2edf9"/>
    <x v="0"/>
    <e v="#N/A"/>
    <e v="#N/A"/>
    <e v="#N/A"/>
    <s v="FIXED"/>
    <x v="0"/>
    <m/>
    <m/>
    <m/>
    <m/>
    <x v="0"/>
  </r>
  <r>
    <x v="0"/>
    <s v="8c42c80d-5956-496b-a728-ce65572912d7"/>
    <x v="0"/>
    <e v="#N/A"/>
    <e v="#N/A"/>
    <e v="#N/A"/>
    <s v="FIXED"/>
    <x v="0"/>
    <m/>
    <m/>
    <m/>
    <m/>
    <x v="0"/>
  </r>
  <r>
    <x v="6"/>
    <s v="8c4346b4-a976-4e3a-b8c0-48477733aa6f"/>
    <x v="0"/>
    <e v="#N/A"/>
    <e v="#N/A"/>
    <e v="#N/A"/>
    <s v="FIXED"/>
    <x v="0"/>
    <m/>
    <m/>
    <m/>
    <m/>
    <x v="0"/>
  </r>
  <r>
    <x v="0"/>
    <s v="8c435264-e3d7-499d-addd-d42327189fe6"/>
    <x v="0"/>
    <e v="#N/A"/>
    <e v="#N/A"/>
    <e v="#N/A"/>
    <s v="FIXED"/>
    <x v="0"/>
    <m/>
    <m/>
    <m/>
    <m/>
    <x v="0"/>
  </r>
  <r>
    <x v="0"/>
    <s v="8c43b131-e15f-49cc-a1d9-785baf2e1d52"/>
    <x v="0"/>
    <e v="#N/A"/>
    <e v="#N/A"/>
    <e v="#N/A"/>
    <s v="FIXED"/>
    <x v="0"/>
    <m/>
    <m/>
    <m/>
    <m/>
    <x v="0"/>
  </r>
  <r>
    <x v="3"/>
    <s v="8c46b863-7a22-4eca-80cf-6fc849a8be21"/>
    <x v="0"/>
    <e v="#N/A"/>
    <e v="#N/A"/>
    <e v="#N/A"/>
    <s v="FIXED"/>
    <x v="0"/>
    <m/>
    <m/>
    <m/>
    <m/>
    <x v="0"/>
  </r>
  <r>
    <x v="0"/>
    <s v="8c47c7cc-95e8-4f76-8725-6f626ff20531"/>
    <x v="0"/>
    <e v="#N/A"/>
    <e v="#N/A"/>
    <e v="#N/A"/>
    <s v="FIXED"/>
    <x v="0"/>
    <m/>
    <m/>
    <m/>
    <m/>
    <x v="0"/>
  </r>
  <r>
    <x v="3"/>
    <s v="8c47d5a8-3b04-4a72-8229-b101a9248b78"/>
    <x v="0"/>
    <e v="#N/A"/>
    <e v="#N/A"/>
    <e v="#N/A"/>
    <s v="FIXED"/>
    <x v="0"/>
    <m/>
    <m/>
    <m/>
    <m/>
    <x v="0"/>
  </r>
  <r>
    <x v="0"/>
    <s v="8c47e333-fb20-4b19-b927-a9962d6a733c"/>
    <x v="0"/>
    <s v="miambko1yxgph2l.bpna.popularinc.net"/>
    <s v="8c47e333-fb20-4b19-b927-a9962d6a733c"/>
    <s v="High"/>
    <s v="FIXED"/>
    <x v="0"/>
    <m/>
    <m/>
    <m/>
    <m/>
    <x v="0"/>
  </r>
  <r>
    <x v="0"/>
    <s v="8c483e37-9779-467a-b769-8b054ed0a200"/>
    <x v="0"/>
    <e v="#N/A"/>
    <e v="#N/A"/>
    <e v="#N/A"/>
    <s v="FIXED"/>
    <x v="0"/>
    <m/>
    <m/>
    <m/>
    <m/>
    <x v="0"/>
  </r>
  <r>
    <x v="0"/>
    <s v="8c4840a9-8abf-45a0-86f8-58fceb661776"/>
    <x v="0"/>
    <e v="#N/A"/>
    <e v="#N/A"/>
    <e v="#N/A"/>
    <s v="FIXED"/>
    <x v="0"/>
    <m/>
    <m/>
    <m/>
    <m/>
    <x v="0"/>
  </r>
  <r>
    <x v="0"/>
    <s v="8c4a29eb-10dd-4f44-9846-e6fef72d371d"/>
    <x v="0"/>
    <e v="#N/A"/>
    <e v="#N/A"/>
    <e v="#N/A"/>
    <s v="FIXED"/>
    <x v="0"/>
    <m/>
    <m/>
    <m/>
    <m/>
    <x v="0"/>
  </r>
  <r>
    <x v="1"/>
    <s v="8c4a588b-2549-40cb-abd5-fefa97f86ca5"/>
    <x v="0"/>
    <e v="#N/A"/>
    <e v="#N/A"/>
    <e v="#N/A"/>
    <s v="FIXED"/>
    <x v="0"/>
    <m/>
    <m/>
    <m/>
    <m/>
    <x v="0"/>
  </r>
  <r>
    <x v="0"/>
    <s v="8c4aa0e0-798f-4e96-98dd-cfab5b9cf1d8"/>
    <x v="0"/>
    <e v="#N/A"/>
    <e v="#N/A"/>
    <e v="#N/A"/>
    <s v="FIXED"/>
    <x v="0"/>
    <m/>
    <m/>
    <m/>
    <m/>
    <x v="0"/>
  </r>
  <r>
    <x v="0"/>
    <s v="8c4b36a9-5602-4f93-bfd9-cdb09eadd0ae"/>
    <x v="0"/>
    <e v="#N/A"/>
    <e v="#N/A"/>
    <e v="#N/A"/>
    <s v="FIXED"/>
    <x v="0"/>
    <m/>
    <m/>
    <m/>
    <m/>
    <x v="0"/>
  </r>
  <r>
    <x v="0"/>
    <s v="8c4bb1dd-8e9f-446b-9880-3440a9f88098"/>
    <x v="0"/>
    <e v="#N/A"/>
    <e v="#N/A"/>
    <e v="#N/A"/>
    <s v="FIXED"/>
    <x v="0"/>
    <m/>
    <m/>
    <m/>
    <m/>
    <x v="0"/>
  </r>
  <r>
    <x v="0"/>
    <s v="8c4cea40-8c09-40b1-b77f-8e1742d3a98a"/>
    <x v="0"/>
    <e v="#N/A"/>
    <e v="#N/A"/>
    <e v="#N/A"/>
    <s v="FIXED"/>
    <x v="0"/>
    <m/>
    <m/>
    <m/>
    <m/>
    <x v="0"/>
  </r>
  <r>
    <x v="1"/>
    <s v="8c4e7550-5f14-44db-a629-71b7521c9aba"/>
    <x v="0"/>
    <e v="#N/A"/>
    <e v="#N/A"/>
    <e v="#N/A"/>
    <s v="FIXED"/>
    <x v="0"/>
    <m/>
    <m/>
    <m/>
    <m/>
    <x v="0"/>
  </r>
  <r>
    <x v="10"/>
    <s v="8c4efb2d-f5a3-496f-acff-6bc33ba79284"/>
    <x v="0"/>
    <e v="#N/A"/>
    <e v="#N/A"/>
    <e v="#N/A"/>
    <s v="FIXED"/>
    <x v="0"/>
    <m/>
    <m/>
    <m/>
    <m/>
    <x v="0"/>
  </r>
  <r>
    <x v="5"/>
    <s v="8c4f942e-6a17-4727-bbf7-7734de93d69b"/>
    <x v="1"/>
    <s v="bpn-rosedvbl-02"/>
    <s v="8c4f942e-6a17-4727-bbf7-7734de93d69b"/>
    <s v="Critical"/>
    <s v="RESURFACED"/>
    <x v="0"/>
    <m/>
    <m/>
    <m/>
    <m/>
    <x v="0"/>
  </r>
  <r>
    <x v="0"/>
    <s v="8c4f9ab0-6e80-4580-b3ec-7339f61f6492"/>
    <x v="0"/>
    <e v="#N/A"/>
    <e v="#N/A"/>
    <e v="#N/A"/>
    <s v="FIXED"/>
    <x v="0"/>
    <m/>
    <m/>
    <m/>
    <m/>
    <x v="0"/>
  </r>
  <r>
    <x v="0"/>
    <s v="8c4fdbf2-7702-4b5c-8e97-82db7eb80fe3"/>
    <x v="0"/>
    <e v="#N/A"/>
    <e v="#N/A"/>
    <e v="#N/A"/>
    <s v="FIXED"/>
    <x v="0"/>
    <m/>
    <m/>
    <m/>
    <m/>
    <x v="0"/>
  </r>
  <r>
    <x v="0"/>
    <s v="8c5036e1-0417-4fe5-97c0-1adda06d043a"/>
    <x v="0"/>
    <e v="#N/A"/>
    <e v="#N/A"/>
    <e v="#N/A"/>
    <s v="FIXED"/>
    <x v="0"/>
    <m/>
    <m/>
    <m/>
    <m/>
    <x v="0"/>
  </r>
  <r>
    <x v="0"/>
    <s v="8c509430-748f-4475-8bb6-69c6f39add00"/>
    <x v="0"/>
    <e v="#N/A"/>
    <e v="#N/A"/>
    <e v="#N/A"/>
    <s v="FIXED"/>
    <x v="0"/>
    <m/>
    <m/>
    <m/>
    <m/>
    <x v="0"/>
  </r>
  <r>
    <x v="0"/>
    <s v="8c51039b-62e9-4e33-81ee-313171d0d27f"/>
    <x v="0"/>
    <s v="miambrn6c96zd3l.bpna.popularinc.net"/>
    <s v="8c51039b-62e9-4e33-81ee-313171d0d27f"/>
    <s v="Medium"/>
    <s v="FIXED"/>
    <x v="0"/>
    <m/>
    <m/>
    <m/>
    <m/>
    <x v="0"/>
  </r>
  <r>
    <x v="0"/>
    <s v="8c53b8fd-7a1c-4262-b9b0-325d0ab07d07"/>
    <x v="0"/>
    <e v="#N/A"/>
    <e v="#N/A"/>
    <e v="#N/A"/>
    <s v="FIXED"/>
    <x v="0"/>
    <m/>
    <m/>
    <m/>
    <m/>
    <x v="0"/>
  </r>
  <r>
    <x v="0"/>
    <s v="8c5477a6-5d9d-452f-a126-63876a8dfbbc"/>
    <x v="0"/>
    <e v="#N/A"/>
    <e v="#N/A"/>
    <e v="#N/A"/>
    <s v="FIXED"/>
    <x v="0"/>
    <m/>
    <m/>
    <m/>
    <m/>
    <x v="0"/>
  </r>
  <r>
    <x v="0"/>
    <s v="8c553413-04f7-43bf-b49c-49a1829ca8ad"/>
    <x v="0"/>
    <e v="#N/A"/>
    <e v="#N/A"/>
    <e v="#N/A"/>
    <s v="FIXED"/>
    <x v="0"/>
    <m/>
    <m/>
    <m/>
    <m/>
    <x v="0"/>
  </r>
  <r>
    <x v="13"/>
    <s v="8c577d37-31ed-4d48-973e-89056ec6bf27"/>
    <x v="1"/>
    <e v="#N/A"/>
    <e v="#N/A"/>
    <e v="#N/A"/>
    <s v="RESURFACED"/>
    <x v="0"/>
    <m/>
    <m/>
    <m/>
    <m/>
    <x v="0"/>
  </r>
  <r>
    <x v="0"/>
    <s v="8c579df6-c6fe-4646-8946-a79569a8f620"/>
    <x v="0"/>
    <e v="#N/A"/>
    <e v="#N/A"/>
    <e v="#N/A"/>
    <s v="FIXED"/>
    <x v="0"/>
    <m/>
    <m/>
    <m/>
    <m/>
    <x v="0"/>
  </r>
  <r>
    <x v="0"/>
    <s v="8c588cd4-d392-4165-a4bf-3493e3f6f6cc"/>
    <x v="0"/>
    <e v="#N/A"/>
    <e v="#N/A"/>
    <e v="#N/A"/>
    <s v="FIXED"/>
    <x v="0"/>
    <m/>
    <m/>
    <m/>
    <m/>
    <x v="0"/>
  </r>
  <r>
    <x v="0"/>
    <s v="8c596efc-b537-414f-a161-cf0a61b3211e"/>
    <x v="2"/>
    <s v="0031bcp83rxln2d.bpna.popularinc.net"/>
    <s v="8c596efc-b537-414f-a161-cf0a61b3211e"/>
    <s v="High"/>
    <s v="ACTIVE"/>
    <x v="0"/>
    <m/>
    <m/>
    <m/>
    <m/>
    <x v="0"/>
  </r>
  <r>
    <x v="0"/>
    <s v="8c59958b-37ce-4c8b-a40a-d614f9605301"/>
    <x v="0"/>
    <e v="#N/A"/>
    <e v="#N/A"/>
    <e v="#N/A"/>
    <s v="FIXED"/>
    <x v="0"/>
    <m/>
    <m/>
    <m/>
    <m/>
    <x v="0"/>
  </r>
  <r>
    <x v="0"/>
    <s v="8c5b41a8-0863-4df3-b469-b2f3f82d2ca7"/>
    <x v="0"/>
    <e v="#N/A"/>
    <e v="#N/A"/>
    <e v="#N/A"/>
    <s v="FIXED"/>
    <x v="0"/>
    <m/>
    <m/>
    <m/>
    <m/>
    <x v="0"/>
  </r>
  <r>
    <x v="0"/>
    <s v="8c5b7091-0624-4aed-a279-5b68acd15ef1"/>
    <x v="0"/>
    <s v="0006bcp3xnfnd2d.bpna.popularinc.net"/>
    <s v="8c5b7091-0624-4aed-a279-5b68acd15ef1"/>
    <s v="High"/>
    <s v="FIXED"/>
    <x v="0"/>
    <m/>
    <m/>
    <m/>
    <m/>
    <x v="0"/>
  </r>
  <r>
    <x v="0"/>
    <s v="8c5ba2e4-a874-41f2-a61a-ee8e8ecea147"/>
    <x v="0"/>
    <e v="#N/A"/>
    <e v="#N/A"/>
    <e v="#N/A"/>
    <s v="FIXED"/>
    <x v="0"/>
    <m/>
    <m/>
    <m/>
    <m/>
    <x v="0"/>
  </r>
  <r>
    <x v="0"/>
    <s v="8c5ba7c5-db1c-466b-bbef-1b240a819538"/>
    <x v="0"/>
    <e v="#N/A"/>
    <e v="#N/A"/>
    <e v="#N/A"/>
    <s v="FIXED"/>
    <x v="0"/>
    <m/>
    <m/>
    <m/>
    <m/>
    <x v="0"/>
  </r>
  <r>
    <x v="0"/>
    <s v="8c5d5c7a-3f05-4e6a-b76a-e56e87bde2ca"/>
    <x v="0"/>
    <e v="#N/A"/>
    <e v="#N/A"/>
    <e v="#N/A"/>
    <s v="FIXED"/>
    <x v="0"/>
    <m/>
    <m/>
    <m/>
    <m/>
    <x v="0"/>
  </r>
  <r>
    <x v="4"/>
    <s v="8c5e95e6-dfc2-4336-bca2-e950b5c40830"/>
    <x v="0"/>
    <e v="#N/A"/>
    <e v="#N/A"/>
    <e v="#N/A"/>
    <s v="FIXED"/>
    <x v="0"/>
    <m/>
    <m/>
    <m/>
    <m/>
    <x v="0"/>
  </r>
  <r>
    <x v="2"/>
    <s v="8c60174b-5d5b-4cbb-9f13-90d31a5a54cc"/>
    <x v="0"/>
    <e v="#N/A"/>
    <e v="#N/A"/>
    <e v="#N/A"/>
    <s v="FIXED"/>
    <x v="0"/>
    <m/>
    <m/>
    <m/>
    <m/>
    <x v="0"/>
  </r>
  <r>
    <x v="0"/>
    <s v="8c60cc17-01bc-49fc-9fcd-70ab0a60243f"/>
    <x v="0"/>
    <e v="#N/A"/>
    <e v="#N/A"/>
    <e v="#N/A"/>
    <s v="FIXED"/>
    <x v="0"/>
    <m/>
    <m/>
    <m/>
    <m/>
    <x v="0"/>
  </r>
  <r>
    <x v="5"/>
    <s v="8c62553f-3eeb-493c-afd6-da187bbe188e"/>
    <x v="0"/>
    <e v="#N/A"/>
    <e v="#N/A"/>
    <e v="#N/A"/>
    <s v="FIXED"/>
    <x v="0"/>
    <m/>
    <m/>
    <m/>
    <m/>
    <x v="0"/>
  </r>
  <r>
    <x v="0"/>
    <s v="8c62afd8-7657-4b59-9c32-51471a61635a"/>
    <x v="0"/>
    <e v="#N/A"/>
    <e v="#N/A"/>
    <e v="#N/A"/>
    <s v="FIXED"/>
    <x v="0"/>
    <m/>
    <m/>
    <m/>
    <m/>
    <x v="0"/>
  </r>
  <r>
    <x v="0"/>
    <s v="8c63f0b8-fd9d-4b7c-8f6d-43e81c88764f"/>
    <x v="0"/>
    <e v="#N/A"/>
    <e v="#N/A"/>
    <e v="#N/A"/>
    <s v="FIXED"/>
    <x v="0"/>
    <m/>
    <m/>
    <m/>
    <m/>
    <x v="0"/>
  </r>
  <r>
    <x v="4"/>
    <s v="8c652122-33cc-4ef7-881b-e4bd60800f8d"/>
    <x v="0"/>
    <e v="#N/A"/>
    <e v="#N/A"/>
    <e v="#N/A"/>
    <s v="FIXED"/>
    <x v="0"/>
    <m/>
    <m/>
    <m/>
    <m/>
    <x v="0"/>
  </r>
  <r>
    <x v="6"/>
    <s v="8c67707f-8dca-4750-a18e-9c52b108ff39"/>
    <x v="0"/>
    <e v="#N/A"/>
    <e v="#N/A"/>
    <e v="#N/A"/>
    <s v="FIXED"/>
    <x v="0"/>
    <m/>
    <m/>
    <m/>
    <m/>
    <x v="0"/>
  </r>
  <r>
    <x v="0"/>
    <s v="8c67c0b0-8c32-46cc-a7a9-9cdf6253117d"/>
    <x v="0"/>
    <e v="#N/A"/>
    <e v="#N/A"/>
    <e v="#N/A"/>
    <s v="FIXED"/>
    <x v="0"/>
    <m/>
    <m/>
    <m/>
    <m/>
    <x v="0"/>
  </r>
  <r>
    <x v="0"/>
    <s v="8c6824f3-d4d7-4cc8-9956-d0d01a899599"/>
    <x v="0"/>
    <e v="#N/A"/>
    <e v="#N/A"/>
    <e v="#N/A"/>
    <s v="FIXED"/>
    <x v="0"/>
    <m/>
    <m/>
    <m/>
    <m/>
    <x v="0"/>
  </r>
  <r>
    <x v="0"/>
    <s v="8c685529-818d-4744-9e27-d29221a6eed3"/>
    <x v="0"/>
    <e v="#N/A"/>
    <e v="#N/A"/>
    <e v="#N/A"/>
    <s v="FIXED"/>
    <x v="0"/>
    <m/>
    <m/>
    <m/>
    <m/>
    <x v="0"/>
  </r>
  <r>
    <x v="0"/>
    <s v="8c6b062c-3d14-456e-a07b-f42d6078c885"/>
    <x v="0"/>
    <e v="#N/A"/>
    <e v="#N/A"/>
    <e v="#N/A"/>
    <s v="FIXED"/>
    <x v="0"/>
    <m/>
    <m/>
    <m/>
    <m/>
    <x v="0"/>
  </r>
  <r>
    <x v="1"/>
    <s v="8c6b20dc-220e-4a95-99ce-92982f8bf86d"/>
    <x v="1"/>
    <s v="bpn-0092bp-01"/>
    <s v="8c6b20dc-220e-4a95-99ce-92982f8bf86d"/>
    <s v="Medium"/>
    <s v="RESURFACED"/>
    <x v="0"/>
    <m/>
    <m/>
    <m/>
    <m/>
    <x v="0"/>
  </r>
  <r>
    <x v="0"/>
    <s v="8c6b7679-c721-4419-9bf7-3643dac2878d"/>
    <x v="0"/>
    <e v="#N/A"/>
    <e v="#N/A"/>
    <e v="#N/A"/>
    <s v="FIXED"/>
    <x v="0"/>
    <m/>
    <m/>
    <m/>
    <m/>
    <x v="0"/>
  </r>
  <r>
    <x v="0"/>
    <s v="8c6e819d-8ace-48d5-b5b1-1a4e7b7935cf"/>
    <x v="0"/>
    <e v="#N/A"/>
    <e v="#N/A"/>
    <e v="#N/A"/>
    <s v="FIXED"/>
    <x v="0"/>
    <m/>
    <m/>
    <m/>
    <m/>
    <x v="0"/>
  </r>
  <r>
    <x v="0"/>
    <s v="8c7070cb-f43b-45f6-8328-ee55894a969c"/>
    <x v="0"/>
    <e v="#N/A"/>
    <e v="#N/A"/>
    <e v="#N/A"/>
    <s v="FIXED"/>
    <x v="0"/>
    <m/>
    <m/>
    <m/>
    <m/>
    <x v="0"/>
  </r>
  <r>
    <x v="0"/>
    <s v="8c70a4c8-d0f0-43be-8fc5-0ea4ffff0356"/>
    <x v="0"/>
    <e v="#N/A"/>
    <e v="#N/A"/>
    <e v="#N/A"/>
    <s v="FIXED"/>
    <x v="0"/>
    <m/>
    <m/>
    <m/>
    <m/>
    <x v="0"/>
  </r>
  <r>
    <x v="9"/>
    <s v="8c7192aa-bf9e-478f-9a87-471ab1c1859b"/>
    <x v="0"/>
    <e v="#N/A"/>
    <e v="#N/A"/>
    <e v="#N/A"/>
    <s v="FIXED"/>
    <x v="0"/>
    <m/>
    <m/>
    <m/>
    <m/>
    <x v="0"/>
  </r>
  <r>
    <x v="1"/>
    <s v="8c71ae96-bd0b-4224-b228-8ec776edda61"/>
    <x v="0"/>
    <e v="#N/A"/>
    <e v="#N/A"/>
    <e v="#N/A"/>
    <s v="FIXED"/>
    <x v="0"/>
    <m/>
    <m/>
    <m/>
    <m/>
    <x v="0"/>
  </r>
  <r>
    <x v="0"/>
    <s v="8c71ec7a-c62d-4a80-a45f-875cb1dc0558"/>
    <x v="2"/>
    <s v="miambkobw72zd3l"/>
    <s v="8c71ec7a-c62d-4a80-a45f-875cb1dc0558"/>
    <s v="Critical"/>
    <s v="ACTIVE"/>
    <x v="0"/>
    <m/>
    <m/>
    <m/>
    <m/>
    <x v="0"/>
  </r>
  <r>
    <x v="2"/>
    <s v="8c72422b-85c5-4b5f-bceb-78cb90f7ac78"/>
    <x v="1"/>
    <e v="#N/A"/>
    <e v="#N/A"/>
    <e v="#N/A"/>
    <s v="RESURFACED"/>
    <x v="0"/>
    <m/>
    <m/>
    <m/>
    <m/>
    <x v="0"/>
  </r>
  <r>
    <x v="0"/>
    <s v="8c725d3a-b29b-4aea-989d-23d6a8769701"/>
    <x v="0"/>
    <e v="#N/A"/>
    <e v="#N/A"/>
    <e v="#N/A"/>
    <s v="FIXED"/>
    <x v="0"/>
    <m/>
    <m/>
    <m/>
    <m/>
    <x v="0"/>
  </r>
  <r>
    <x v="0"/>
    <s v="8c726013-606f-4b9f-9d7a-5e1142add559"/>
    <x v="0"/>
    <e v="#N/A"/>
    <e v="#N/A"/>
    <e v="#N/A"/>
    <s v="FIXED"/>
    <x v="0"/>
    <m/>
    <m/>
    <m/>
    <m/>
    <x v="0"/>
  </r>
  <r>
    <x v="6"/>
    <s v="8c72cec9-7e28-4d57-800f-72ecaad9864f"/>
    <x v="0"/>
    <e v="#N/A"/>
    <e v="#N/A"/>
    <e v="#N/A"/>
    <s v="FIXED"/>
    <x v="0"/>
    <m/>
    <m/>
    <m/>
    <m/>
    <x v="0"/>
  </r>
  <r>
    <x v="0"/>
    <s v="8c72f726-48b8-4dfe-bddb-9cee1c1463a0"/>
    <x v="0"/>
    <e v="#N/A"/>
    <e v="#N/A"/>
    <e v="#N/A"/>
    <s v="FIXED"/>
    <x v="0"/>
    <m/>
    <m/>
    <m/>
    <m/>
    <x v="0"/>
  </r>
  <r>
    <x v="4"/>
    <s v="8c733f7d-4537-4533-b1c5-6e0b67fbaadd"/>
    <x v="0"/>
    <e v="#N/A"/>
    <e v="#N/A"/>
    <e v="#N/A"/>
    <s v="FIXED"/>
    <x v="0"/>
    <m/>
    <m/>
    <m/>
    <m/>
    <x v="0"/>
  </r>
  <r>
    <x v="11"/>
    <s v="8c737f63-d083-4e0e-b17a-1d7c37c88065"/>
    <x v="2"/>
    <s v="bpn-rosetebp-02"/>
    <s v="8c737f63-d083-4e0e-b17a-1d7c37c88065"/>
    <s v="High"/>
    <s v="ACTIVE"/>
    <x v="0"/>
    <m/>
    <m/>
    <m/>
    <m/>
    <x v="0"/>
  </r>
  <r>
    <x v="5"/>
    <s v="8c759732-3656-4345-b952-a55d3d5006b2"/>
    <x v="1"/>
    <s v="bpn-rosedvbl-01"/>
    <s v="8c759732-3656-4345-b952-a55d3d5006b2"/>
    <s v="Medium"/>
    <s v="RESURFACED"/>
    <x v="0"/>
    <m/>
    <m/>
    <m/>
    <m/>
    <x v="0"/>
  </r>
  <r>
    <x v="2"/>
    <s v="8c7631b5-82f2-465e-b953-310973939ab8"/>
    <x v="0"/>
    <e v="#N/A"/>
    <e v="#N/A"/>
    <e v="#N/A"/>
    <s v="FIXED"/>
    <x v="0"/>
    <m/>
    <m/>
    <m/>
    <m/>
    <x v="0"/>
  </r>
  <r>
    <x v="0"/>
    <s v="8c766ee4-949b-42e7-a266-866f62455fa7"/>
    <x v="0"/>
    <e v="#N/A"/>
    <e v="#N/A"/>
    <e v="#N/A"/>
    <s v="FIXED"/>
    <x v="0"/>
    <m/>
    <m/>
    <m/>
    <m/>
    <x v="0"/>
  </r>
  <r>
    <x v="4"/>
    <s v="8c773248-34b9-42e3-ac3d-920db11c192b"/>
    <x v="0"/>
    <e v="#N/A"/>
    <e v="#N/A"/>
    <e v="#N/A"/>
    <s v="FIXED"/>
    <x v="0"/>
    <m/>
    <m/>
    <m/>
    <m/>
    <x v="0"/>
  </r>
  <r>
    <x v="0"/>
    <s v="8c791263-ba85-45e5-94a4-730acc32d7c7"/>
    <x v="0"/>
    <e v="#N/A"/>
    <e v="#N/A"/>
    <e v="#N/A"/>
    <s v="FIXED"/>
    <x v="0"/>
    <m/>
    <m/>
    <m/>
    <m/>
    <x v="0"/>
  </r>
  <r>
    <x v="0"/>
    <s v="8c796833-c3e3-4421-ada8-241e8dc66c4b"/>
    <x v="0"/>
    <e v="#N/A"/>
    <e v="#N/A"/>
    <e v="#N/A"/>
    <s v="FIXED"/>
    <x v="0"/>
    <m/>
    <m/>
    <m/>
    <m/>
    <x v="0"/>
  </r>
  <r>
    <x v="0"/>
    <s v="8c7a0696-ac0f-4215-ac1c-fce953b6790f"/>
    <x v="0"/>
    <e v="#N/A"/>
    <e v="#N/A"/>
    <e v="#N/A"/>
    <s v="FIXED"/>
    <x v="0"/>
    <m/>
    <m/>
    <m/>
    <m/>
    <x v="0"/>
  </r>
  <r>
    <x v="0"/>
    <s v="8c7a7db3-cec5-474b-9a94-6b1570778bbe"/>
    <x v="0"/>
    <e v="#N/A"/>
    <e v="#N/A"/>
    <e v="#N/A"/>
    <s v="FIXED"/>
    <x v="0"/>
    <m/>
    <m/>
    <m/>
    <m/>
    <x v="0"/>
  </r>
  <r>
    <x v="0"/>
    <s v="8c7a9331-a207-4d91-a77b-59ae49cce4cf"/>
    <x v="0"/>
    <e v="#N/A"/>
    <e v="#N/A"/>
    <e v="#N/A"/>
    <s v="FIXED"/>
    <x v="0"/>
    <m/>
    <m/>
    <m/>
    <m/>
    <x v="0"/>
  </r>
  <r>
    <x v="0"/>
    <s v="8c7a9699-6f8b-4336-97c1-97db48cfbdf4"/>
    <x v="0"/>
    <e v="#N/A"/>
    <e v="#N/A"/>
    <e v="#N/A"/>
    <s v="FIXED"/>
    <x v="0"/>
    <m/>
    <m/>
    <m/>
    <m/>
    <x v="0"/>
  </r>
  <r>
    <x v="0"/>
    <s v="8c7cbde3-c95e-435d-8397-b737e8a08b31"/>
    <x v="0"/>
    <e v="#N/A"/>
    <e v="#N/A"/>
    <e v="#N/A"/>
    <s v="FIXED"/>
    <x v="0"/>
    <m/>
    <m/>
    <m/>
    <m/>
    <x v="0"/>
  </r>
  <r>
    <x v="4"/>
    <s v="8c7cc9ff-8b1c-444a-be23-7d0f83f0154a"/>
    <x v="0"/>
    <e v="#N/A"/>
    <e v="#N/A"/>
    <e v="#N/A"/>
    <s v="FIXED"/>
    <x v="0"/>
    <m/>
    <m/>
    <m/>
    <m/>
    <x v="0"/>
  </r>
  <r>
    <x v="0"/>
    <s v="8c7cdab4-08eb-4f20-b765-6fe5ca132dcd"/>
    <x v="0"/>
    <e v="#N/A"/>
    <e v="#N/A"/>
    <e v="#N/A"/>
    <s v="FIXED"/>
    <x v="0"/>
    <m/>
    <m/>
    <m/>
    <m/>
    <x v="0"/>
  </r>
  <r>
    <x v="0"/>
    <s v="8c7d958e-c1e8-44d5-9e30-ccce9bd3bb79"/>
    <x v="0"/>
    <s v="bdwybko74pn3g2l.bpna.popularinc.net"/>
    <s v="8c7d958e-c1e8-44d5-9e30-ccce9bd3bb79"/>
    <s v="Critical"/>
    <s v="FIXED"/>
    <x v="0"/>
    <m/>
    <m/>
    <m/>
    <m/>
    <x v="0"/>
  </r>
  <r>
    <x v="0"/>
    <s v="8c7e4dd4-de99-4f49-ab33-aa4c1ab55a5d"/>
    <x v="0"/>
    <e v="#N/A"/>
    <e v="#N/A"/>
    <e v="#N/A"/>
    <s v="FIXED"/>
    <x v="0"/>
    <m/>
    <m/>
    <m/>
    <m/>
    <x v="0"/>
  </r>
  <r>
    <x v="0"/>
    <s v="8c7e8edd-e889-4d10-9457-d604af067fa2"/>
    <x v="0"/>
    <e v="#N/A"/>
    <e v="#N/A"/>
    <e v="#N/A"/>
    <s v="FIXED"/>
    <x v="0"/>
    <m/>
    <m/>
    <m/>
    <m/>
    <x v="0"/>
  </r>
  <r>
    <x v="0"/>
    <s v="8c7f526d-1bc3-4304-b5ed-d66b0a6f8f46"/>
    <x v="0"/>
    <s v="bdwybrn41221z2l.bpna.popularinc.net"/>
    <s v="8c7f526d-1bc3-4304-b5ed-d66b0a6f8f46"/>
    <s v="Medium"/>
    <s v="FIXED"/>
    <x v="0"/>
    <m/>
    <m/>
    <m/>
    <m/>
    <x v="0"/>
  </r>
  <r>
    <x v="0"/>
    <s v="8c7ff35f-4604-4b30-a4c1-e7b6f4f02349"/>
    <x v="0"/>
    <e v="#N/A"/>
    <e v="#N/A"/>
    <e v="#N/A"/>
    <s v="FIXED"/>
    <x v="0"/>
    <m/>
    <m/>
    <m/>
    <m/>
    <x v="0"/>
  </r>
  <r>
    <x v="6"/>
    <s v="8c8067b8-b8b5-476a-b918-cab0f688a3d7"/>
    <x v="0"/>
    <e v="#N/A"/>
    <e v="#N/A"/>
    <e v="#N/A"/>
    <s v="FIXED"/>
    <x v="0"/>
    <m/>
    <m/>
    <m/>
    <m/>
    <x v="0"/>
  </r>
  <r>
    <x v="0"/>
    <s v="8c80984e-5195-4671-b5e4-e4577846289b"/>
    <x v="0"/>
    <e v="#N/A"/>
    <e v="#N/A"/>
    <e v="#N/A"/>
    <s v="FIXED"/>
    <x v="0"/>
    <m/>
    <m/>
    <m/>
    <m/>
    <x v="0"/>
  </r>
  <r>
    <x v="4"/>
    <s v="8c80b052-ca66-4fbf-b782-26717cdf993f"/>
    <x v="0"/>
    <e v="#N/A"/>
    <e v="#N/A"/>
    <e v="#N/A"/>
    <s v="FIXED"/>
    <x v="0"/>
    <m/>
    <m/>
    <m/>
    <m/>
    <x v="0"/>
  </r>
  <r>
    <x v="4"/>
    <s v="8c81adc8-4e5f-4145-a16f-44ca6bb53be6"/>
    <x v="0"/>
    <e v="#N/A"/>
    <e v="#N/A"/>
    <e v="#N/A"/>
    <s v="FIXED"/>
    <x v="0"/>
    <m/>
    <m/>
    <m/>
    <m/>
    <x v="0"/>
  </r>
  <r>
    <x v="0"/>
    <s v="8c83a36b-8703-4ba9-9bda-8136380fc942"/>
    <x v="0"/>
    <e v="#N/A"/>
    <e v="#N/A"/>
    <e v="#N/A"/>
    <s v="FIXED"/>
    <x v="0"/>
    <m/>
    <m/>
    <m/>
    <m/>
    <x v="0"/>
  </r>
  <r>
    <x v="0"/>
    <s v="8c85c45a-5427-4cad-bda3-34bc55ff2f8b"/>
    <x v="0"/>
    <e v="#N/A"/>
    <e v="#N/A"/>
    <e v="#N/A"/>
    <s v="FIXED"/>
    <x v="0"/>
    <m/>
    <m/>
    <m/>
    <m/>
    <x v="0"/>
  </r>
  <r>
    <x v="2"/>
    <s v="8c86631e-7dfd-440b-8a54-0378098a1229"/>
    <x v="0"/>
    <e v="#N/A"/>
    <e v="#N/A"/>
    <e v="#N/A"/>
    <s v="FIXED"/>
    <x v="0"/>
    <m/>
    <m/>
    <m/>
    <m/>
    <x v="0"/>
  </r>
  <r>
    <x v="1"/>
    <s v="8c86df88-b9e0-450a-9439-b9460909df1b"/>
    <x v="0"/>
    <e v="#N/A"/>
    <e v="#N/A"/>
    <e v="#N/A"/>
    <s v="FIXED"/>
    <x v="0"/>
    <m/>
    <m/>
    <m/>
    <m/>
    <x v="0"/>
  </r>
  <r>
    <x v="2"/>
    <s v="8c87033a-6690-4452-b808-bb04e9ea14c1"/>
    <x v="3"/>
    <e v="#N/A"/>
    <e v="#N/A"/>
    <e v="#N/A"/>
    <s v="NEW"/>
    <x v="0"/>
    <m/>
    <m/>
    <m/>
    <m/>
    <x v="0"/>
  </r>
  <r>
    <x v="0"/>
    <s v="8c876f84-b492-400d-80cf-860ce45ca833"/>
    <x v="0"/>
    <s v="rosebrnbz6rnd2d.bpna.popularinc.net"/>
    <s v="8c876f84-b492-400d-80cf-860ce45ca833"/>
    <s v="Critical"/>
    <s v="FIXED"/>
    <x v="0"/>
    <m/>
    <m/>
    <m/>
    <m/>
    <x v="0"/>
  </r>
  <r>
    <x v="0"/>
    <s v="8c8773c0-d94c-40f2-8ce7-3682e2b11fad"/>
    <x v="0"/>
    <e v="#N/A"/>
    <e v="#N/A"/>
    <e v="#N/A"/>
    <s v="FIXED"/>
    <x v="0"/>
    <m/>
    <m/>
    <m/>
    <m/>
    <x v="0"/>
  </r>
  <r>
    <x v="0"/>
    <s v="8c87cbe7-38b0-40f7-890d-94c048df74f7"/>
    <x v="0"/>
    <e v="#N/A"/>
    <e v="#N/A"/>
    <e v="#N/A"/>
    <s v="FIXED"/>
    <x v="0"/>
    <m/>
    <m/>
    <m/>
    <m/>
    <x v="0"/>
  </r>
  <r>
    <x v="0"/>
    <s v="8c88b7d5-3457-4589-aa41-250ea4197143"/>
    <x v="0"/>
    <e v="#N/A"/>
    <e v="#N/A"/>
    <e v="#N/A"/>
    <s v="FIXED"/>
    <x v="0"/>
    <m/>
    <m/>
    <m/>
    <m/>
    <x v="0"/>
  </r>
  <r>
    <x v="0"/>
    <s v="8c89e54a-9b68-458a-8e4a-a8ba3a833985"/>
    <x v="0"/>
    <e v="#N/A"/>
    <e v="#N/A"/>
    <e v="#N/A"/>
    <s v="FIXED"/>
    <x v="0"/>
    <m/>
    <m/>
    <m/>
    <m/>
    <x v="0"/>
  </r>
  <r>
    <x v="0"/>
    <s v="8c8a882f-6a3d-4b1b-94d7-06f42f30ac84"/>
    <x v="0"/>
    <e v="#N/A"/>
    <e v="#N/A"/>
    <e v="#N/A"/>
    <s v="FIXED"/>
    <x v="0"/>
    <m/>
    <m/>
    <m/>
    <m/>
    <x v="0"/>
  </r>
  <r>
    <x v="0"/>
    <s v="8c8c7ad1-19ed-4f72-a16d-21452f64019e"/>
    <x v="0"/>
    <e v="#N/A"/>
    <e v="#N/A"/>
    <e v="#N/A"/>
    <s v="FIXED"/>
    <x v="0"/>
    <m/>
    <m/>
    <m/>
    <m/>
    <x v="0"/>
  </r>
  <r>
    <x v="0"/>
    <s v="8c8c7b82-5997-49d6-92c2-6b64d3317876"/>
    <x v="0"/>
    <e v="#N/A"/>
    <e v="#N/A"/>
    <e v="#N/A"/>
    <s v="FIXED"/>
    <x v="0"/>
    <m/>
    <m/>
    <m/>
    <m/>
    <x v="0"/>
  </r>
  <r>
    <x v="0"/>
    <s v="8c8cd2e6-5bbd-4476-965a-72c916252b5a"/>
    <x v="0"/>
    <e v="#N/A"/>
    <e v="#N/A"/>
    <e v="#N/A"/>
    <s v="FIXED"/>
    <x v="0"/>
    <m/>
    <m/>
    <m/>
    <m/>
    <x v="0"/>
  </r>
  <r>
    <x v="0"/>
    <s v="8c8d7f3b-b083-4490-af60-3fe8afe629c9"/>
    <x v="0"/>
    <e v="#N/A"/>
    <e v="#N/A"/>
    <e v="#N/A"/>
    <s v="FIXED"/>
    <x v="0"/>
    <m/>
    <m/>
    <m/>
    <m/>
    <x v="0"/>
  </r>
  <r>
    <x v="0"/>
    <s v="8c8e24a6-2bcd-4f7b-88e7-f6789cdf9390"/>
    <x v="0"/>
    <e v="#N/A"/>
    <e v="#N/A"/>
    <e v="#N/A"/>
    <s v="FIXED"/>
    <x v="0"/>
    <m/>
    <m/>
    <m/>
    <m/>
    <x v="0"/>
  </r>
  <r>
    <x v="0"/>
    <s v="8c8eb050-b500-4325-9dbc-73083af1cd3a"/>
    <x v="0"/>
    <e v="#N/A"/>
    <e v="#N/A"/>
    <e v="#N/A"/>
    <s v="FIXED"/>
    <x v="0"/>
    <m/>
    <m/>
    <m/>
    <m/>
    <x v="0"/>
  </r>
  <r>
    <x v="0"/>
    <s v="8c8eb5f6-13e6-423d-b30f-0cd23931bc3c"/>
    <x v="0"/>
    <e v="#N/A"/>
    <e v="#N/A"/>
    <e v="#N/A"/>
    <s v="FIXED"/>
    <x v="0"/>
    <m/>
    <m/>
    <m/>
    <m/>
    <x v="0"/>
  </r>
  <r>
    <x v="0"/>
    <s v="8c8ec8a1-343d-441b-890a-0db633566d48"/>
    <x v="0"/>
    <e v="#N/A"/>
    <e v="#N/A"/>
    <e v="#N/A"/>
    <s v="FIXED"/>
    <x v="0"/>
    <m/>
    <m/>
    <m/>
    <m/>
    <x v="0"/>
  </r>
  <r>
    <x v="0"/>
    <s v="8c901e26-1f24-476a-972d-d4f3dfec75a2"/>
    <x v="0"/>
    <e v="#N/A"/>
    <e v="#N/A"/>
    <e v="#N/A"/>
    <s v="FIXED"/>
    <x v="0"/>
    <m/>
    <m/>
    <m/>
    <m/>
    <x v="0"/>
  </r>
  <r>
    <x v="0"/>
    <s v="8c925264-15bd-4717-b8a2-d4bc51c737bf"/>
    <x v="0"/>
    <e v="#N/A"/>
    <e v="#N/A"/>
    <e v="#N/A"/>
    <s v="FIXED"/>
    <x v="0"/>
    <m/>
    <m/>
    <m/>
    <m/>
    <x v="0"/>
  </r>
  <r>
    <x v="11"/>
    <s v="8c931dfe-8045-4e8d-86bc-ba2e4ef3ba89"/>
    <x v="0"/>
    <e v="#N/A"/>
    <e v="#N/A"/>
    <e v="#N/A"/>
    <s v="FIXED"/>
    <x v="0"/>
    <m/>
    <m/>
    <m/>
    <m/>
    <x v="0"/>
  </r>
  <r>
    <x v="0"/>
    <s v="8c93379f-f465-42c5-9577-93b14bed60ba"/>
    <x v="0"/>
    <e v="#N/A"/>
    <e v="#N/A"/>
    <e v="#N/A"/>
    <s v="FIXED"/>
    <x v="0"/>
    <m/>
    <m/>
    <m/>
    <m/>
    <x v="0"/>
  </r>
  <r>
    <x v="0"/>
    <s v="8c9392ec-db30-4e3e-9d9a-e5461cb39883"/>
    <x v="0"/>
    <e v="#N/A"/>
    <e v="#N/A"/>
    <e v="#N/A"/>
    <s v="FIXED"/>
    <x v="0"/>
    <m/>
    <m/>
    <m/>
    <m/>
    <x v="0"/>
  </r>
  <r>
    <x v="0"/>
    <s v="8c93c208-4e58-4a9f-91af-81d9b1b1bec6"/>
    <x v="0"/>
    <e v="#N/A"/>
    <e v="#N/A"/>
    <e v="#N/A"/>
    <s v="FIXED"/>
    <x v="0"/>
    <m/>
    <m/>
    <m/>
    <m/>
    <x v="0"/>
  </r>
  <r>
    <x v="0"/>
    <s v="8c94d38f-1770-4410-811a-b3b937ea4fab"/>
    <x v="0"/>
    <e v="#N/A"/>
    <e v="#N/A"/>
    <e v="#N/A"/>
    <s v="FIXED"/>
    <x v="0"/>
    <m/>
    <m/>
    <m/>
    <m/>
    <x v="0"/>
  </r>
  <r>
    <x v="0"/>
    <s v="8c961824-3e3f-4642-9612-8d1fd1e8b7a6"/>
    <x v="0"/>
    <e v="#N/A"/>
    <e v="#N/A"/>
    <e v="#N/A"/>
    <s v="FIXED"/>
    <x v="0"/>
    <m/>
    <m/>
    <m/>
    <m/>
    <x v="0"/>
  </r>
  <r>
    <x v="0"/>
    <s v="8c961b19-38f8-415c-a8c0-241650a8136e"/>
    <x v="0"/>
    <e v="#N/A"/>
    <e v="#N/A"/>
    <e v="#N/A"/>
    <s v="FIXED"/>
    <x v="0"/>
    <m/>
    <m/>
    <m/>
    <m/>
    <x v="0"/>
  </r>
  <r>
    <x v="0"/>
    <s v="8c96b49e-5e03-4f9c-a586-6842223158d7"/>
    <x v="0"/>
    <e v="#N/A"/>
    <e v="#N/A"/>
    <e v="#N/A"/>
    <s v="FIXED"/>
    <x v="0"/>
    <m/>
    <m/>
    <m/>
    <m/>
    <x v="0"/>
  </r>
  <r>
    <x v="7"/>
    <s v="8c972927-6923-49cc-8e86-f44c1fc2254b"/>
    <x v="2"/>
    <s v="bpn-roseclts-10.bpna.popularinc.net"/>
    <s v="8c972927-6923-49cc-8e86-f44c1fc2254b"/>
    <s v="High"/>
    <s v="ACTIVE"/>
    <x v="0"/>
    <m/>
    <m/>
    <m/>
    <m/>
    <x v="0"/>
  </r>
  <r>
    <x v="6"/>
    <s v="8c9735d1-df08-4f5d-9994-e988af29a613"/>
    <x v="0"/>
    <e v="#N/A"/>
    <e v="#N/A"/>
    <e v="#N/A"/>
    <s v="FIXED"/>
    <x v="0"/>
    <m/>
    <m/>
    <m/>
    <m/>
    <x v="0"/>
  </r>
  <r>
    <x v="0"/>
    <s v="8c97663c-b1a5-4d66-8cd9-d1c9e4b887dc"/>
    <x v="0"/>
    <e v="#N/A"/>
    <e v="#N/A"/>
    <e v="#N/A"/>
    <s v="FIXED"/>
    <x v="0"/>
    <m/>
    <m/>
    <m/>
    <m/>
    <x v="0"/>
  </r>
  <r>
    <x v="0"/>
    <s v="8c981b74-37b5-4601-84b6-bba7dd14e2c6"/>
    <x v="0"/>
    <e v="#N/A"/>
    <e v="#N/A"/>
    <e v="#N/A"/>
    <s v="FIXED"/>
    <x v="0"/>
    <m/>
    <m/>
    <m/>
    <m/>
    <x v="0"/>
  </r>
  <r>
    <x v="0"/>
    <s v="8c992e62-1c3c-4baa-b597-e221295f6e60"/>
    <x v="0"/>
    <e v="#N/A"/>
    <e v="#N/A"/>
    <e v="#N/A"/>
    <s v="FIXED"/>
    <x v="0"/>
    <m/>
    <m/>
    <m/>
    <m/>
    <x v="0"/>
  </r>
  <r>
    <x v="0"/>
    <s v="8c993fdc-0d2f-4018-9eff-fc17e3c623b3"/>
    <x v="0"/>
    <e v="#N/A"/>
    <e v="#N/A"/>
    <e v="#N/A"/>
    <s v="FIXED"/>
    <x v="0"/>
    <m/>
    <m/>
    <m/>
    <m/>
    <x v="0"/>
  </r>
  <r>
    <x v="2"/>
    <s v="8c9a4b12-6d49-43a5-8bfa-e29dd421ddc0"/>
    <x v="0"/>
    <e v="#N/A"/>
    <e v="#N/A"/>
    <e v="#N/A"/>
    <s v="FIXED"/>
    <x v="0"/>
    <m/>
    <m/>
    <m/>
    <m/>
    <x v="0"/>
  </r>
  <r>
    <x v="0"/>
    <s v="8c9a6a34-c612-4997-b1ab-61974dcee024"/>
    <x v="0"/>
    <e v="#N/A"/>
    <e v="#N/A"/>
    <e v="#N/A"/>
    <s v="FIXED"/>
    <x v="0"/>
    <m/>
    <m/>
    <m/>
    <m/>
    <x v="0"/>
  </r>
  <r>
    <x v="2"/>
    <s v="8c9add6b-e65f-40b1-b323-309d184fd047"/>
    <x v="2"/>
    <s v="bpn-cmtygvws-01"/>
    <s v="8c9add6b-e65f-40b1-b323-309d184fd047"/>
    <s v="Medium"/>
    <s v="ACTIVE"/>
    <x v="0"/>
    <m/>
    <m/>
    <m/>
    <m/>
    <x v="0"/>
  </r>
  <r>
    <x v="0"/>
    <s v="8c9afbda-b79e-4139-a4c2-9d762a0e63ae"/>
    <x v="0"/>
    <s v="bdwybrng3fmkh2d.bpna.popularinc.net"/>
    <s v="8c9afbda-b79e-4139-a4c2-9d762a0e63ae"/>
    <s v="Critical"/>
    <s v="FIXED"/>
    <x v="0"/>
    <m/>
    <m/>
    <m/>
    <m/>
    <x v="0"/>
  </r>
  <r>
    <x v="6"/>
    <s v="8c9b6479-1b21-4d0f-ac71-6ae5058a0a1e"/>
    <x v="0"/>
    <e v="#N/A"/>
    <e v="#N/A"/>
    <e v="#N/A"/>
    <s v="FIXED"/>
    <x v="0"/>
    <m/>
    <m/>
    <m/>
    <m/>
    <x v="0"/>
  </r>
  <r>
    <x v="0"/>
    <s v="8c9cf801-c6c3-4e2c-8f12-547d774a0e69"/>
    <x v="0"/>
    <e v="#N/A"/>
    <e v="#N/A"/>
    <e v="#N/A"/>
    <s v="FIXED"/>
    <x v="0"/>
    <m/>
    <m/>
    <m/>
    <m/>
    <x v="0"/>
  </r>
  <r>
    <x v="1"/>
    <s v="8c9ee446-873a-4db9-a938-8e55ce530c7e"/>
    <x v="1"/>
    <s v="bpn-rosecbws-02"/>
    <s v="8c9ee446-873a-4db9-a938-8e55ce530c7e"/>
    <s v="Medium"/>
    <s v="RESURFACED"/>
    <x v="0"/>
    <m/>
    <m/>
    <m/>
    <m/>
    <x v="0"/>
  </r>
  <r>
    <x v="0"/>
    <s v="8c9f68ad-4085-44fa-b36b-e2a50fa619f0"/>
    <x v="0"/>
    <e v="#N/A"/>
    <e v="#N/A"/>
    <e v="#N/A"/>
    <s v="FIXED"/>
    <x v="0"/>
    <m/>
    <m/>
    <m/>
    <m/>
    <x v="0"/>
  </r>
  <r>
    <x v="0"/>
    <s v="8ca04d0e-6f74-4c9e-bfa3-297d5be779ae"/>
    <x v="0"/>
    <e v="#N/A"/>
    <e v="#N/A"/>
    <e v="#N/A"/>
    <s v="FIXED"/>
    <x v="0"/>
    <m/>
    <m/>
    <m/>
    <m/>
    <x v="0"/>
  </r>
  <r>
    <x v="4"/>
    <s v="8ca089e0-224b-4a82-b7f9-de3f4c11aa18"/>
    <x v="0"/>
    <s v="bdwybrn3y3yqn2l.bpna.popularinc.net"/>
    <s v="8ca089e0-224b-4a82-b7f9-de3f4c11aa18"/>
    <s v="High"/>
    <s v="FIXED"/>
    <x v="0"/>
    <m/>
    <m/>
    <m/>
    <m/>
    <x v="0"/>
  </r>
  <r>
    <x v="10"/>
    <s v="8ca139c7-353f-4171-8539-ab6671ff3de6"/>
    <x v="2"/>
    <s v="bpn-cmtyfrbe-02"/>
    <s v="8ca139c7-353f-4171-8539-ab6671ff3de6"/>
    <s v="Medium"/>
    <s v="ACTIVE"/>
    <x v="0"/>
    <m/>
    <m/>
    <m/>
    <m/>
    <x v="0"/>
  </r>
  <r>
    <x v="0"/>
    <s v="8ca2a5c6-17b4-439f-a086-d94a71dab991"/>
    <x v="0"/>
    <e v="#N/A"/>
    <e v="#N/A"/>
    <e v="#N/A"/>
    <s v="FIXED"/>
    <x v="0"/>
    <m/>
    <m/>
    <m/>
    <m/>
    <x v="0"/>
  </r>
  <r>
    <x v="0"/>
    <s v="8ca2ee8d-af6c-4929-974a-aa17b4ccc366"/>
    <x v="0"/>
    <e v="#N/A"/>
    <e v="#N/A"/>
    <e v="#N/A"/>
    <s v="FIXED"/>
    <x v="0"/>
    <m/>
    <m/>
    <m/>
    <m/>
    <x v="0"/>
  </r>
  <r>
    <x v="2"/>
    <s v="8ca3be53-2da9-4270-a4a6-daff84b330e8"/>
    <x v="1"/>
    <e v="#N/A"/>
    <e v="#N/A"/>
    <e v="#N/A"/>
    <s v="RESURFACED"/>
    <x v="0"/>
    <m/>
    <m/>
    <m/>
    <m/>
    <x v="0"/>
  </r>
  <r>
    <x v="0"/>
    <s v="8ca4a796-8326-435e-b648-f2b2abdad503"/>
    <x v="0"/>
    <e v="#N/A"/>
    <e v="#N/A"/>
    <e v="#N/A"/>
    <s v="FIXED"/>
    <x v="0"/>
    <m/>
    <m/>
    <m/>
    <m/>
    <x v="0"/>
  </r>
  <r>
    <x v="0"/>
    <s v="8ca5b03f-1924-46ad-84a1-b0d940fd03cc"/>
    <x v="0"/>
    <s v="bdwybko5x07ll3l"/>
    <s v="8ca5b03f-1924-46ad-84a1-b0d940fd03cc"/>
    <s v="High"/>
    <s v="FIXED"/>
    <x v="0"/>
    <m/>
    <m/>
    <m/>
    <m/>
    <x v="0"/>
  </r>
  <r>
    <x v="0"/>
    <s v="8ca75324-29b8-4497-802c-9eb9d2d69b2f"/>
    <x v="0"/>
    <e v="#N/A"/>
    <e v="#N/A"/>
    <e v="#N/A"/>
    <s v="FIXED"/>
    <x v="0"/>
    <m/>
    <m/>
    <m/>
    <m/>
    <x v="0"/>
  </r>
  <r>
    <x v="0"/>
    <s v="8ca7b645-efbc-4923-a225-8551e4cf1ffd"/>
    <x v="0"/>
    <e v="#N/A"/>
    <e v="#N/A"/>
    <e v="#N/A"/>
    <s v="FIXED"/>
    <x v="0"/>
    <m/>
    <m/>
    <m/>
    <m/>
    <x v="0"/>
  </r>
  <r>
    <x v="0"/>
    <s v="8ca7cdcd-32ca-4f3a-9775-33f601c2e680"/>
    <x v="0"/>
    <e v="#N/A"/>
    <e v="#N/A"/>
    <e v="#N/A"/>
    <s v="FIXED"/>
    <x v="0"/>
    <m/>
    <m/>
    <m/>
    <m/>
    <x v="0"/>
  </r>
  <r>
    <x v="0"/>
    <s v="8ca821ff-9ef3-4a0b-b69b-d2a7aedd13f6"/>
    <x v="0"/>
    <e v="#N/A"/>
    <e v="#N/A"/>
    <e v="#N/A"/>
    <s v="FIXED"/>
    <x v="0"/>
    <m/>
    <m/>
    <m/>
    <m/>
    <x v="0"/>
  </r>
  <r>
    <x v="0"/>
    <s v="8ca8b64a-7315-4df7-86b7-9ae34154859c"/>
    <x v="0"/>
    <e v="#N/A"/>
    <e v="#N/A"/>
    <e v="#N/A"/>
    <s v="FIXED"/>
    <x v="0"/>
    <m/>
    <m/>
    <m/>
    <m/>
    <x v="0"/>
  </r>
  <r>
    <x v="0"/>
    <s v="8ca8b954-61e0-4058-a6ab-89d5a6df80e2"/>
    <x v="0"/>
    <e v="#N/A"/>
    <e v="#N/A"/>
    <e v="#N/A"/>
    <s v="FIXED"/>
    <x v="0"/>
    <m/>
    <m/>
    <m/>
    <m/>
    <x v="0"/>
  </r>
  <r>
    <x v="0"/>
    <s v="8caaabab-5848-45bc-9e59-27591215ba44"/>
    <x v="0"/>
    <e v="#N/A"/>
    <e v="#N/A"/>
    <e v="#N/A"/>
    <s v="FIXED"/>
    <x v="0"/>
    <m/>
    <m/>
    <m/>
    <m/>
    <x v="0"/>
  </r>
  <r>
    <x v="2"/>
    <s v="8caaee06-16c5-47dc-ae82-1957e1dfa56a"/>
    <x v="0"/>
    <e v="#N/A"/>
    <e v="#N/A"/>
    <e v="#N/A"/>
    <s v="FIXED"/>
    <x v="0"/>
    <m/>
    <m/>
    <m/>
    <m/>
    <x v="0"/>
  </r>
  <r>
    <x v="3"/>
    <s v="8cad9c0c-f772-432d-a508-f9718f518a09"/>
    <x v="2"/>
    <s v="pcb-rosemx-10"/>
    <s v="8cad9c0c-f772-432d-a508-f9718f518a09"/>
    <s v="Medium"/>
    <s v="ACTIVE"/>
    <x v="0"/>
    <m/>
    <m/>
    <m/>
    <m/>
    <x v="0"/>
  </r>
  <r>
    <x v="2"/>
    <s v="8caeee1c-9844-4795-b4bd-6cbfc2d436e5"/>
    <x v="0"/>
    <e v="#N/A"/>
    <e v="#N/A"/>
    <e v="#N/A"/>
    <s v="FIXED"/>
    <x v="0"/>
    <m/>
    <m/>
    <m/>
    <m/>
    <x v="0"/>
  </r>
  <r>
    <x v="0"/>
    <s v="8caf5c27-4373-4f45-92eb-255fb7e1e356"/>
    <x v="0"/>
    <e v="#N/A"/>
    <e v="#N/A"/>
    <e v="#N/A"/>
    <s v="FIXED"/>
    <x v="0"/>
    <m/>
    <m/>
    <m/>
    <m/>
    <x v="0"/>
  </r>
  <r>
    <x v="0"/>
    <s v="8cb04aa2-05f1-4d05-90c4-4c3f9e320c0d"/>
    <x v="0"/>
    <e v="#N/A"/>
    <e v="#N/A"/>
    <e v="#N/A"/>
    <s v="FIXED"/>
    <x v="0"/>
    <m/>
    <m/>
    <m/>
    <m/>
    <x v="0"/>
  </r>
  <r>
    <x v="6"/>
    <s v="8cb12d66-0389-44f1-b8cb-4b38cce1a10d"/>
    <x v="0"/>
    <e v="#N/A"/>
    <e v="#N/A"/>
    <e v="#N/A"/>
    <s v="FIXED"/>
    <x v="0"/>
    <m/>
    <m/>
    <m/>
    <m/>
    <x v="0"/>
  </r>
  <r>
    <x v="4"/>
    <s v="8cb2ab9c-ff2b-48a9-9ad4-6d52f87a3832"/>
    <x v="0"/>
    <e v="#N/A"/>
    <e v="#N/A"/>
    <e v="#N/A"/>
    <s v="FIXED"/>
    <x v="0"/>
    <m/>
    <m/>
    <m/>
    <m/>
    <x v="0"/>
  </r>
  <r>
    <x v="2"/>
    <s v="8cb2d34b-2808-4a8d-8666-c8ab407e9160"/>
    <x v="0"/>
    <e v="#N/A"/>
    <e v="#N/A"/>
    <e v="#N/A"/>
    <s v="FIXED"/>
    <x v="0"/>
    <m/>
    <m/>
    <m/>
    <m/>
    <x v="0"/>
  </r>
  <r>
    <x v="4"/>
    <s v="8cb2ec66-5eef-4223-b996-821804317c51"/>
    <x v="0"/>
    <s v="bdwybko4lqlql3l"/>
    <s v="8cb2ec66-5eef-4223-b996-821804317c51"/>
    <s v="Critical"/>
    <s v="FIXED"/>
    <x v="0"/>
    <m/>
    <m/>
    <m/>
    <m/>
    <x v="0"/>
  </r>
  <r>
    <x v="0"/>
    <s v="8cb4f9da-b6ec-4436-baa6-6e23f367dd29"/>
    <x v="0"/>
    <e v="#N/A"/>
    <e v="#N/A"/>
    <e v="#N/A"/>
    <s v="FIXED"/>
    <x v="0"/>
    <m/>
    <m/>
    <m/>
    <m/>
    <x v="0"/>
  </r>
  <r>
    <x v="7"/>
    <s v="8cb7134a-22de-4f36-8aab-3b990992b4fa"/>
    <x v="0"/>
    <e v="#N/A"/>
    <e v="#N/A"/>
    <e v="#N/A"/>
    <s v="FIXED"/>
    <x v="0"/>
    <m/>
    <m/>
    <m/>
    <m/>
    <x v="0"/>
  </r>
  <r>
    <x v="2"/>
    <s v="8cb7b9c7-43d6-4d92-9dc0-cde65ceaa219"/>
    <x v="0"/>
    <e v="#N/A"/>
    <e v="#N/A"/>
    <e v="#N/A"/>
    <s v="FIXED"/>
    <x v="0"/>
    <m/>
    <m/>
    <m/>
    <m/>
    <x v="0"/>
  </r>
  <r>
    <x v="6"/>
    <s v="8cb7c414-f82e-4abd-8a19-f8c5fd8aee08"/>
    <x v="2"/>
    <s v="bpn-rosetecm-05"/>
    <s v="8cb7c414-f82e-4abd-8a19-f8c5fd8aee08"/>
    <s v="High"/>
    <s v="ACTIVE"/>
    <x v="0"/>
    <m/>
    <m/>
    <m/>
    <m/>
    <x v="0"/>
  </r>
  <r>
    <x v="1"/>
    <s v="8cb85898-9340-4590-9578-d949c8ed2219"/>
    <x v="0"/>
    <e v="#N/A"/>
    <e v="#N/A"/>
    <e v="#N/A"/>
    <s v="FIXED"/>
    <x v="0"/>
    <m/>
    <m/>
    <m/>
    <m/>
    <x v="0"/>
  </r>
  <r>
    <x v="0"/>
    <s v="8cb8e015-99a8-419a-b13d-c443a00f308d"/>
    <x v="0"/>
    <e v="#N/A"/>
    <e v="#N/A"/>
    <e v="#N/A"/>
    <s v="FIXED"/>
    <x v="0"/>
    <m/>
    <m/>
    <m/>
    <m/>
    <x v="0"/>
  </r>
  <r>
    <x v="0"/>
    <s v="8cb926cc-3d4f-4632-96e0-a68b1855f298"/>
    <x v="0"/>
    <e v="#N/A"/>
    <e v="#N/A"/>
    <e v="#N/A"/>
    <s v="FIXED"/>
    <x v="0"/>
    <m/>
    <m/>
    <m/>
    <m/>
    <x v="0"/>
  </r>
  <r>
    <x v="1"/>
    <s v="8cb973c7-e6bf-4ccc-be9e-9cbdbcd7a19a"/>
    <x v="0"/>
    <e v="#N/A"/>
    <e v="#N/A"/>
    <e v="#N/A"/>
    <s v="FIXED"/>
    <x v="0"/>
    <m/>
    <m/>
    <m/>
    <m/>
    <x v="0"/>
  </r>
  <r>
    <x v="0"/>
    <s v="8cba64b1-898d-48b0-b03d-cb65fd5e70bf"/>
    <x v="0"/>
    <e v="#N/A"/>
    <e v="#N/A"/>
    <e v="#N/A"/>
    <s v="FIXED"/>
    <x v="0"/>
    <m/>
    <m/>
    <m/>
    <m/>
    <x v="0"/>
  </r>
  <r>
    <x v="4"/>
    <s v="8cbb8292-9c0e-41e7-9329-ed8eeb1674c0"/>
    <x v="0"/>
    <s v="miambko8krb8h2l.bpna.popularinc.net"/>
    <s v="8cbb8292-9c0e-41e7-9329-ed8eeb1674c0"/>
    <s v="High"/>
    <s v="FIXED"/>
    <x v="0"/>
    <m/>
    <m/>
    <m/>
    <m/>
    <x v="0"/>
  </r>
  <r>
    <x v="10"/>
    <s v="8cbc1e64-11c3-4e71-b13e-96be2cd39e41"/>
    <x v="0"/>
    <e v="#N/A"/>
    <e v="#N/A"/>
    <e v="#N/A"/>
    <s v="FIXED"/>
    <x v="0"/>
    <m/>
    <m/>
    <m/>
    <m/>
    <x v="0"/>
  </r>
  <r>
    <x v="0"/>
    <s v="8cbc1f28-85f9-44d7-8fd4-0ef34a27fdd8"/>
    <x v="0"/>
    <e v="#N/A"/>
    <e v="#N/A"/>
    <e v="#N/A"/>
    <s v="FIXED"/>
    <x v="0"/>
    <m/>
    <m/>
    <m/>
    <m/>
    <x v="0"/>
  </r>
  <r>
    <x v="0"/>
    <s v="8cbd8ed4-b0a8-4157-8fd6-07613594cd40"/>
    <x v="0"/>
    <e v="#N/A"/>
    <e v="#N/A"/>
    <e v="#N/A"/>
    <s v="FIXED"/>
    <x v="0"/>
    <m/>
    <m/>
    <m/>
    <m/>
    <x v="0"/>
  </r>
  <r>
    <x v="0"/>
    <s v="8cbdfb10-03b8-4cd1-a7ec-5785c57ac9b3"/>
    <x v="0"/>
    <e v="#N/A"/>
    <e v="#N/A"/>
    <e v="#N/A"/>
    <s v="FIXED"/>
    <x v="0"/>
    <m/>
    <m/>
    <m/>
    <m/>
    <x v="0"/>
  </r>
  <r>
    <x v="10"/>
    <s v="8cbefc25-3e6c-451f-92dd-aa32090d1eb3"/>
    <x v="0"/>
    <e v="#N/A"/>
    <e v="#N/A"/>
    <e v="#N/A"/>
    <s v="FIXED"/>
    <x v="0"/>
    <m/>
    <m/>
    <m/>
    <m/>
    <x v="0"/>
  </r>
  <r>
    <x v="0"/>
    <s v="8cbf0929-923f-4b63-afcd-3730fd9f5207"/>
    <x v="0"/>
    <e v="#N/A"/>
    <e v="#N/A"/>
    <e v="#N/A"/>
    <s v="FIXED"/>
    <x v="0"/>
    <m/>
    <m/>
    <m/>
    <m/>
    <x v="0"/>
  </r>
  <r>
    <x v="0"/>
    <s v="8cbf0e63-a682-4e6e-a889-64e3dcbb45a2"/>
    <x v="0"/>
    <e v="#N/A"/>
    <e v="#N/A"/>
    <e v="#N/A"/>
    <s v="FIXED"/>
    <x v="0"/>
    <m/>
    <m/>
    <m/>
    <m/>
    <x v="0"/>
  </r>
  <r>
    <x v="0"/>
    <s v="8cc02bab-873d-4b57-8e28-756ab6e70bc0"/>
    <x v="0"/>
    <e v="#N/A"/>
    <e v="#N/A"/>
    <e v="#N/A"/>
    <s v="FIXED"/>
    <x v="0"/>
    <m/>
    <m/>
    <m/>
    <m/>
    <x v="0"/>
  </r>
  <r>
    <x v="0"/>
    <s v="8cc141a7-e4bb-4656-9cfa-232b2ac1aa2b"/>
    <x v="0"/>
    <e v="#N/A"/>
    <e v="#N/A"/>
    <e v="#N/A"/>
    <s v="FIXED"/>
    <x v="0"/>
    <m/>
    <m/>
    <m/>
    <m/>
    <x v="0"/>
  </r>
  <r>
    <x v="0"/>
    <s v="8cc3d8ac-04aa-428d-9f0f-ec2d2d9e9d51"/>
    <x v="0"/>
    <e v="#N/A"/>
    <e v="#N/A"/>
    <e v="#N/A"/>
    <s v="FIXED"/>
    <x v="0"/>
    <m/>
    <m/>
    <m/>
    <m/>
    <x v="0"/>
  </r>
  <r>
    <x v="0"/>
    <s v="8cc46b48-ac7f-4620-a499-d342c881f268"/>
    <x v="0"/>
    <e v="#N/A"/>
    <e v="#N/A"/>
    <e v="#N/A"/>
    <s v="FIXED"/>
    <x v="0"/>
    <m/>
    <m/>
    <m/>
    <m/>
    <x v="0"/>
  </r>
  <r>
    <x v="0"/>
    <s v="8cc52493-d127-4add-ac1f-91f2a3eddf04"/>
    <x v="0"/>
    <e v="#N/A"/>
    <e v="#N/A"/>
    <e v="#N/A"/>
    <s v="FIXED"/>
    <x v="0"/>
    <m/>
    <m/>
    <m/>
    <m/>
    <x v="0"/>
  </r>
  <r>
    <x v="2"/>
    <s v="8cc68fcc-2f78-4eb5-b30f-512daba87a47"/>
    <x v="0"/>
    <e v="#N/A"/>
    <e v="#N/A"/>
    <e v="#N/A"/>
    <s v="FIXED"/>
    <x v="0"/>
    <m/>
    <m/>
    <m/>
    <m/>
    <x v="0"/>
  </r>
  <r>
    <x v="0"/>
    <s v="8cc6d5ad-15c9-4262-8cbb-bdb21b5d5a32"/>
    <x v="0"/>
    <e v="#N/A"/>
    <e v="#N/A"/>
    <e v="#N/A"/>
    <s v="FIXED"/>
    <x v="0"/>
    <m/>
    <m/>
    <m/>
    <m/>
    <x v="0"/>
  </r>
  <r>
    <x v="4"/>
    <s v="8cc7a260-4d50-4bb9-97bb-9d81daf3f08b"/>
    <x v="0"/>
    <e v="#N/A"/>
    <e v="#N/A"/>
    <e v="#N/A"/>
    <s v="FIXED"/>
    <x v="0"/>
    <m/>
    <m/>
    <m/>
    <m/>
    <x v="0"/>
  </r>
  <r>
    <x v="2"/>
    <s v="8cc7e720-1b43-43b2-8c73-773a30114882"/>
    <x v="0"/>
    <e v="#N/A"/>
    <e v="#N/A"/>
    <e v="#N/A"/>
    <s v="FIXED"/>
    <x v="0"/>
    <m/>
    <m/>
    <m/>
    <m/>
    <x v="0"/>
  </r>
  <r>
    <x v="0"/>
    <s v="8cc8543b-c4fc-4bc4-afc0-f4063ac82674"/>
    <x v="0"/>
    <e v="#N/A"/>
    <e v="#N/A"/>
    <e v="#N/A"/>
    <s v="FIXED"/>
    <x v="0"/>
    <m/>
    <m/>
    <m/>
    <m/>
    <x v="0"/>
  </r>
  <r>
    <x v="0"/>
    <s v="8cc96df3-640b-4e7e-805b-6c4204b4ce77"/>
    <x v="0"/>
    <e v="#N/A"/>
    <e v="#N/A"/>
    <e v="#N/A"/>
    <s v="FIXED"/>
    <x v="0"/>
    <m/>
    <m/>
    <m/>
    <m/>
    <x v="0"/>
  </r>
  <r>
    <x v="7"/>
    <s v="8cc9b6f7-0cf4-440a-9929-945c2f13aabf"/>
    <x v="0"/>
    <e v="#N/A"/>
    <e v="#N/A"/>
    <e v="#N/A"/>
    <s v="FIXED"/>
    <x v="0"/>
    <m/>
    <m/>
    <m/>
    <m/>
    <x v="0"/>
  </r>
  <r>
    <x v="0"/>
    <s v="8ccaf77d-d47d-4b7a-b986-eb04e1ae94f3"/>
    <x v="0"/>
    <e v="#N/A"/>
    <e v="#N/A"/>
    <e v="#N/A"/>
    <s v="FIXED"/>
    <x v="0"/>
    <m/>
    <m/>
    <m/>
    <m/>
    <x v="0"/>
  </r>
  <r>
    <x v="24"/>
    <s v="8ccb782d-6223-465a-9a40-0a1035c1c9ae"/>
    <x v="2"/>
    <n v="0"/>
    <s v="8ccb782d-6223-465a-9a40-0a1035c1c9ae"/>
    <s v="Medium"/>
    <s v="ACTIVE"/>
    <x v="0"/>
    <m/>
    <m/>
    <m/>
    <m/>
    <x v="0"/>
  </r>
  <r>
    <x v="0"/>
    <s v="8cce2861-bb6c-439a-81ff-08d4aee69dfb"/>
    <x v="0"/>
    <e v="#N/A"/>
    <e v="#N/A"/>
    <e v="#N/A"/>
    <s v="FIXED"/>
    <x v="0"/>
    <m/>
    <m/>
    <m/>
    <m/>
    <x v="0"/>
  </r>
  <r>
    <x v="0"/>
    <s v="8ccf9e80-9bef-4161-9c39-291ff7a2809b"/>
    <x v="0"/>
    <e v="#N/A"/>
    <e v="#N/A"/>
    <e v="#N/A"/>
    <s v="FIXED"/>
    <x v="0"/>
    <m/>
    <m/>
    <m/>
    <m/>
    <x v="0"/>
  </r>
  <r>
    <x v="9"/>
    <s v="8cd0cd9b-46b4-441e-8e5e-f7a61ec2c75e"/>
    <x v="0"/>
    <e v="#N/A"/>
    <e v="#N/A"/>
    <e v="#N/A"/>
    <s v="FIXED"/>
    <x v="0"/>
    <m/>
    <m/>
    <m/>
    <m/>
    <x v="0"/>
  </r>
  <r>
    <x v="0"/>
    <s v="8cd1b6c0-40b6-4e02-8ff5-04c6b764013e"/>
    <x v="0"/>
    <e v="#N/A"/>
    <e v="#N/A"/>
    <e v="#N/A"/>
    <s v="FIXED"/>
    <x v="0"/>
    <m/>
    <m/>
    <m/>
    <m/>
    <x v="0"/>
  </r>
  <r>
    <x v="0"/>
    <s v="8cd1f0bf-b82c-4dee-a2ea-0708fdc074f3"/>
    <x v="1"/>
    <s v="0030brnbz6tnd2d.bpna.popularinc.net"/>
    <s v="8cd1f0bf-b82c-4dee-a2ea-0708fdc074f3"/>
    <s v="High"/>
    <s v="RESURFACED"/>
    <x v="0"/>
    <m/>
    <m/>
    <m/>
    <m/>
    <x v="0"/>
  </r>
  <r>
    <x v="2"/>
    <s v="8cd32906-e789-4cae-9037-ced342efba3e"/>
    <x v="0"/>
    <e v="#N/A"/>
    <e v="#N/A"/>
    <e v="#N/A"/>
    <s v="FIXED"/>
    <x v="0"/>
    <m/>
    <m/>
    <m/>
    <m/>
    <x v="0"/>
  </r>
  <r>
    <x v="0"/>
    <s v="8cd383c0-309c-479d-8085-7ea26120941e"/>
    <x v="0"/>
    <e v="#N/A"/>
    <e v="#N/A"/>
    <e v="#N/A"/>
    <s v="FIXED"/>
    <x v="0"/>
    <m/>
    <m/>
    <m/>
    <m/>
    <x v="0"/>
  </r>
  <r>
    <x v="6"/>
    <s v="8cd3cc63-1050-401f-ac83-945d882a9f85"/>
    <x v="0"/>
    <e v="#N/A"/>
    <e v="#N/A"/>
    <e v="#N/A"/>
    <s v="FIXED"/>
    <x v="0"/>
    <m/>
    <m/>
    <m/>
    <m/>
    <x v="0"/>
  </r>
  <r>
    <x v="0"/>
    <s v="8cd45917-e44b-4372-926d-0fec7b5e585a"/>
    <x v="0"/>
    <e v="#N/A"/>
    <e v="#N/A"/>
    <e v="#N/A"/>
    <s v="FIXED"/>
    <x v="0"/>
    <m/>
    <m/>
    <m/>
    <m/>
    <x v="0"/>
  </r>
  <r>
    <x v="0"/>
    <s v="8cd4c9b8-7ac0-4008-b448-c569b5e7befe"/>
    <x v="0"/>
    <e v="#N/A"/>
    <e v="#N/A"/>
    <e v="#N/A"/>
    <s v="FIXED"/>
    <x v="0"/>
    <m/>
    <m/>
    <m/>
    <m/>
    <x v="0"/>
  </r>
  <r>
    <x v="0"/>
    <s v="8cd544a5-f349-46c4-865e-04620517c8d5"/>
    <x v="0"/>
    <e v="#N/A"/>
    <e v="#N/A"/>
    <e v="#N/A"/>
    <s v="FIXED"/>
    <x v="0"/>
    <m/>
    <m/>
    <m/>
    <m/>
    <x v="0"/>
  </r>
  <r>
    <x v="0"/>
    <s v="8cd58b02-82cc-40a0-b98e-66fe9177f33f"/>
    <x v="0"/>
    <e v="#N/A"/>
    <e v="#N/A"/>
    <e v="#N/A"/>
    <s v="FIXED"/>
    <x v="0"/>
    <m/>
    <m/>
    <m/>
    <m/>
    <x v="0"/>
  </r>
  <r>
    <x v="2"/>
    <s v="8cd646a9-b011-4be9-9dbd-ae0a04c22d7f"/>
    <x v="2"/>
    <s v="bpn-rosegvrm-01"/>
    <s v="8cd646a9-b011-4be9-9dbd-ae0a04c22d7f"/>
    <s v="Medium"/>
    <s v="ACTIVE"/>
    <x v="0"/>
    <m/>
    <m/>
    <m/>
    <m/>
    <x v="0"/>
  </r>
  <r>
    <x v="4"/>
    <s v="8cd69ad1-db55-48f2-8435-41fc6847f6fd"/>
    <x v="0"/>
    <e v="#N/A"/>
    <e v="#N/A"/>
    <e v="#N/A"/>
    <s v="FIXED"/>
    <x v="0"/>
    <m/>
    <m/>
    <m/>
    <m/>
    <x v="0"/>
  </r>
  <r>
    <x v="0"/>
    <s v="8cd7b3cf-d4ca-4c20-95eb-c537a6346df7"/>
    <x v="0"/>
    <e v="#N/A"/>
    <e v="#N/A"/>
    <e v="#N/A"/>
    <s v="FIXED"/>
    <x v="0"/>
    <m/>
    <m/>
    <m/>
    <m/>
    <x v="0"/>
  </r>
  <r>
    <x v="0"/>
    <s v="8cd85eb6-c572-4c82-858b-24921d89d9d3"/>
    <x v="0"/>
    <e v="#N/A"/>
    <e v="#N/A"/>
    <e v="#N/A"/>
    <s v="FIXED"/>
    <x v="0"/>
    <m/>
    <m/>
    <m/>
    <m/>
    <x v="0"/>
  </r>
  <r>
    <x v="5"/>
    <s v="8cd8f36d-604d-4698-810f-ee0996803b91"/>
    <x v="2"/>
    <s v="bpn-rosedvbl-02"/>
    <s v="8cd8f36d-604d-4698-810f-ee0996803b91"/>
    <s v="Medium"/>
    <s v="ACTIVE"/>
    <x v="0"/>
    <m/>
    <m/>
    <m/>
    <m/>
    <x v="0"/>
  </r>
  <r>
    <x v="0"/>
    <s v="8cd9aa9c-e9c2-41e7-8cc6-999ba1f6d3b1"/>
    <x v="0"/>
    <e v="#N/A"/>
    <e v="#N/A"/>
    <e v="#N/A"/>
    <s v="FIXED"/>
    <x v="0"/>
    <m/>
    <m/>
    <m/>
    <m/>
    <x v="0"/>
  </r>
  <r>
    <x v="0"/>
    <s v="8cda0269-1526-491d-9362-a728e8bb83dd"/>
    <x v="0"/>
    <e v="#N/A"/>
    <e v="#N/A"/>
    <e v="#N/A"/>
    <s v="FIXED"/>
    <x v="0"/>
    <m/>
    <m/>
    <m/>
    <m/>
    <x v="0"/>
  </r>
  <r>
    <x v="0"/>
    <s v="8cda2b75-efc2-4d20-922f-0ac8ad26b33f"/>
    <x v="0"/>
    <e v="#N/A"/>
    <e v="#N/A"/>
    <e v="#N/A"/>
    <s v="FIXED"/>
    <x v="0"/>
    <m/>
    <m/>
    <m/>
    <m/>
    <x v="0"/>
  </r>
  <r>
    <x v="0"/>
    <s v="8cdad51e-7dfc-412d-a9dd-34e9c4e18028"/>
    <x v="0"/>
    <e v="#N/A"/>
    <e v="#N/A"/>
    <e v="#N/A"/>
    <s v="FIXED"/>
    <x v="0"/>
    <m/>
    <m/>
    <m/>
    <m/>
    <x v="0"/>
  </r>
  <r>
    <x v="0"/>
    <s v="8cdc6f27-7a86-4501-b263-94e9fd130ab5"/>
    <x v="0"/>
    <e v="#N/A"/>
    <e v="#N/A"/>
    <e v="#N/A"/>
    <s v="FIXED"/>
    <x v="0"/>
    <m/>
    <m/>
    <m/>
    <m/>
    <x v="0"/>
  </r>
  <r>
    <x v="4"/>
    <s v="8cdfe4a7-0a1a-449c-bdcd-9d841b387615"/>
    <x v="0"/>
    <e v="#N/A"/>
    <e v="#N/A"/>
    <e v="#N/A"/>
    <s v="FIXED"/>
    <x v="0"/>
    <m/>
    <m/>
    <m/>
    <m/>
    <x v="0"/>
  </r>
  <r>
    <x v="0"/>
    <s v="8ce0e681-0e00-4ce8-905d-39496b5e656d"/>
    <x v="0"/>
    <e v="#N/A"/>
    <e v="#N/A"/>
    <e v="#N/A"/>
    <s v="FIXED"/>
    <x v="0"/>
    <m/>
    <m/>
    <m/>
    <m/>
    <x v="0"/>
  </r>
  <r>
    <x v="6"/>
    <s v="8ce1e7ae-b97e-41f2-8b8c-b288ccf55f29"/>
    <x v="0"/>
    <e v="#N/A"/>
    <e v="#N/A"/>
    <e v="#N/A"/>
    <s v="FIXED"/>
    <x v="0"/>
    <m/>
    <m/>
    <m/>
    <m/>
    <x v="0"/>
  </r>
  <r>
    <x v="0"/>
    <s v="8ce38867-9a66-4520-b8eb-ba09e42ce196"/>
    <x v="0"/>
    <e v="#N/A"/>
    <e v="#N/A"/>
    <e v="#N/A"/>
    <s v="FIXED"/>
    <x v="0"/>
    <m/>
    <m/>
    <m/>
    <m/>
    <x v="0"/>
  </r>
  <r>
    <x v="0"/>
    <s v="8ce4a7ec-28af-4713-83df-ca90490a38f1"/>
    <x v="0"/>
    <e v="#N/A"/>
    <e v="#N/A"/>
    <e v="#N/A"/>
    <s v="FIXED"/>
    <x v="0"/>
    <m/>
    <m/>
    <m/>
    <m/>
    <x v="0"/>
  </r>
  <r>
    <x v="0"/>
    <s v="8ce5818c-0435-4654-b6ab-9a36ec148db6"/>
    <x v="0"/>
    <e v="#N/A"/>
    <e v="#N/A"/>
    <e v="#N/A"/>
    <s v="FIXED"/>
    <x v="0"/>
    <m/>
    <m/>
    <m/>
    <m/>
    <x v="0"/>
  </r>
  <r>
    <x v="0"/>
    <s v="8ce71832-feb0-49c9-a210-c34a076d8901"/>
    <x v="0"/>
    <e v="#N/A"/>
    <e v="#N/A"/>
    <e v="#N/A"/>
    <s v="FIXED"/>
    <x v="0"/>
    <m/>
    <m/>
    <m/>
    <m/>
    <x v="0"/>
  </r>
  <r>
    <x v="4"/>
    <s v="8ce89acb-4357-43c8-961a-574767806398"/>
    <x v="0"/>
    <e v="#N/A"/>
    <e v="#N/A"/>
    <e v="#N/A"/>
    <s v="FIXED"/>
    <x v="0"/>
    <m/>
    <m/>
    <m/>
    <m/>
    <x v="0"/>
  </r>
  <r>
    <x v="1"/>
    <s v="8ce9d278-3747-48b9-a165-b16f90951cd3"/>
    <x v="2"/>
    <s v="bpn-0256bp-01"/>
    <s v="8ce9d278-3747-48b9-a165-b16f90951cd3"/>
    <s v="Medium"/>
    <s v="ACTIVE"/>
    <x v="0"/>
    <m/>
    <m/>
    <m/>
    <m/>
    <x v="0"/>
  </r>
  <r>
    <x v="4"/>
    <s v="8cea4077-7fa0-40cb-a188-c48e70f9e23c"/>
    <x v="0"/>
    <e v="#N/A"/>
    <e v="#N/A"/>
    <e v="#N/A"/>
    <s v="FIXED"/>
    <x v="0"/>
    <m/>
    <m/>
    <m/>
    <m/>
    <x v="0"/>
  </r>
  <r>
    <x v="4"/>
    <s v="8cebf693-7a87-4b53-8cc4-7d9655f7e610"/>
    <x v="0"/>
    <e v="#N/A"/>
    <e v="#N/A"/>
    <e v="#N/A"/>
    <s v="FIXED"/>
    <x v="0"/>
    <m/>
    <m/>
    <m/>
    <m/>
    <x v="0"/>
  </r>
  <r>
    <x v="0"/>
    <s v="8cec1728-308b-482f-a53f-065c81bdf97b"/>
    <x v="0"/>
    <e v="#N/A"/>
    <e v="#N/A"/>
    <e v="#N/A"/>
    <s v="FIXED"/>
    <x v="0"/>
    <m/>
    <m/>
    <m/>
    <m/>
    <x v="0"/>
  </r>
  <r>
    <x v="0"/>
    <s v="8cec1e90-f398-43d4-9f93-607ba5d39d73"/>
    <x v="0"/>
    <s v="rosebkobzvsnd2d.bpna.popularinc.net"/>
    <s v="8cec1e90-f398-43d4-9f93-607ba5d39d73"/>
    <s v="Medium"/>
    <s v="FIXED"/>
    <x v="0"/>
    <m/>
    <m/>
    <m/>
    <m/>
    <x v="0"/>
  </r>
  <r>
    <x v="0"/>
    <s v="8ceca2a9-6cd6-454f-9283-f836ac37b200"/>
    <x v="0"/>
    <e v="#N/A"/>
    <e v="#N/A"/>
    <e v="#N/A"/>
    <s v="FIXED"/>
    <x v="0"/>
    <m/>
    <m/>
    <m/>
    <m/>
    <x v="0"/>
  </r>
  <r>
    <x v="0"/>
    <s v="8ced265b-6f33-46cd-a781-c445db1af1eb"/>
    <x v="0"/>
    <e v="#N/A"/>
    <e v="#N/A"/>
    <e v="#N/A"/>
    <s v="FIXED"/>
    <x v="0"/>
    <m/>
    <m/>
    <m/>
    <m/>
    <x v="0"/>
  </r>
  <r>
    <x v="2"/>
    <s v="8cede071-f52b-4846-8ad5-7fe7744dfa20"/>
    <x v="0"/>
    <e v="#N/A"/>
    <e v="#N/A"/>
    <e v="#N/A"/>
    <s v="FIXED"/>
    <x v="0"/>
    <m/>
    <m/>
    <m/>
    <m/>
    <x v="0"/>
  </r>
  <r>
    <x v="0"/>
    <s v="8cee49a5-2ab6-4e46-aa99-b73abb49a0f2"/>
    <x v="0"/>
    <e v="#N/A"/>
    <e v="#N/A"/>
    <e v="#N/A"/>
    <s v="FIXED"/>
    <x v="0"/>
    <m/>
    <m/>
    <m/>
    <m/>
    <x v="0"/>
  </r>
  <r>
    <x v="0"/>
    <s v="8ceea8b1-f2c8-4cc9-a9bf-da69450ccebb"/>
    <x v="0"/>
    <e v="#N/A"/>
    <e v="#N/A"/>
    <e v="#N/A"/>
    <s v="FIXED"/>
    <x v="0"/>
    <m/>
    <m/>
    <m/>
    <m/>
    <x v="0"/>
  </r>
  <r>
    <x v="0"/>
    <s v="8cf09177-9be3-46f6-8c85-a1968c2a7e38"/>
    <x v="0"/>
    <e v="#N/A"/>
    <e v="#N/A"/>
    <e v="#N/A"/>
    <s v="FIXED"/>
    <x v="0"/>
    <m/>
    <m/>
    <m/>
    <m/>
    <x v="0"/>
  </r>
  <r>
    <x v="1"/>
    <s v="8cf15b92-ef32-4454-939c-86af7270958d"/>
    <x v="2"/>
    <s v="bpn-0066bp-01"/>
    <s v="8cf15b92-ef32-4454-939c-86af7270958d"/>
    <s v="Critical"/>
    <s v="ACTIVE"/>
    <x v="0"/>
    <m/>
    <m/>
    <m/>
    <m/>
    <x v="0"/>
  </r>
  <r>
    <x v="0"/>
    <s v="8cf1821c-462f-489e-a6fb-3869735ff199"/>
    <x v="0"/>
    <s v="0262brn84m0sd2d.bpna.popularinc.net"/>
    <s v="8cf1821c-462f-489e-a6fb-3869735ff199"/>
    <s v="Critical"/>
    <s v="FIXED"/>
    <x v="0"/>
    <m/>
    <m/>
    <m/>
    <m/>
    <x v="0"/>
  </r>
  <r>
    <x v="1"/>
    <s v="8cf3de0e-9880-428d-93ab-5ad392f401fb"/>
    <x v="2"/>
    <s v="bpn-0031bp-01"/>
    <s v="8cf3de0e-9880-428d-93ab-5ad392f401fb"/>
    <s v="Medium"/>
    <s v="ACTIVE"/>
    <x v="0"/>
    <m/>
    <m/>
    <m/>
    <m/>
    <x v="0"/>
  </r>
  <r>
    <x v="10"/>
    <s v="8cf6069b-0fad-439b-adad-a819e6ee1fcf"/>
    <x v="2"/>
    <s v="bpn-rosecert-01"/>
    <s v="8cf6069b-0fad-439b-adad-a819e6ee1fcf"/>
    <s v="Medium"/>
    <s v="ACTIVE"/>
    <x v="0"/>
    <m/>
    <m/>
    <m/>
    <m/>
    <x v="0"/>
  </r>
  <r>
    <x v="4"/>
    <s v="8cf6468e-ef7e-4f9d-a02a-62900cd6a854"/>
    <x v="0"/>
    <e v="#N/A"/>
    <e v="#N/A"/>
    <e v="#N/A"/>
    <s v="FIXED"/>
    <x v="0"/>
    <m/>
    <m/>
    <m/>
    <m/>
    <x v="0"/>
  </r>
  <r>
    <x v="0"/>
    <s v="8cf7b199-b64e-42cb-97b5-ea2a542a93dd"/>
    <x v="0"/>
    <e v="#N/A"/>
    <e v="#N/A"/>
    <e v="#N/A"/>
    <s v="FIXED"/>
    <x v="0"/>
    <m/>
    <m/>
    <m/>
    <m/>
    <x v="0"/>
  </r>
  <r>
    <x v="0"/>
    <s v="8cf90834-6b96-40e7-8c14-c7b74cf2695a"/>
    <x v="0"/>
    <e v="#N/A"/>
    <e v="#N/A"/>
    <e v="#N/A"/>
    <s v="FIXED"/>
    <x v="0"/>
    <m/>
    <m/>
    <m/>
    <m/>
    <x v="0"/>
  </r>
  <r>
    <x v="0"/>
    <s v="8cfa092c-476d-4192-8a13-b9f83095f5ba"/>
    <x v="0"/>
    <e v="#N/A"/>
    <e v="#N/A"/>
    <e v="#N/A"/>
    <s v="FIXED"/>
    <x v="0"/>
    <m/>
    <m/>
    <m/>
    <m/>
    <x v="0"/>
  </r>
  <r>
    <x v="0"/>
    <s v="8cfc1235-0a6f-4c6d-8fbe-7924e367fb17"/>
    <x v="0"/>
    <e v="#N/A"/>
    <e v="#N/A"/>
    <e v="#N/A"/>
    <s v="FIXED"/>
    <x v="0"/>
    <m/>
    <m/>
    <m/>
    <m/>
    <x v="0"/>
  </r>
  <r>
    <x v="0"/>
    <s v="8cfca454-3c0c-4952-83ab-79a663b9b2fb"/>
    <x v="0"/>
    <e v="#N/A"/>
    <e v="#N/A"/>
    <e v="#N/A"/>
    <s v="FIXED"/>
    <x v="0"/>
    <m/>
    <m/>
    <m/>
    <m/>
    <x v="0"/>
  </r>
  <r>
    <x v="0"/>
    <s v="8cfd5c2f-39a7-4219-b5b1-699cea1054b3"/>
    <x v="0"/>
    <e v="#N/A"/>
    <e v="#N/A"/>
    <e v="#N/A"/>
    <s v="FIXED"/>
    <x v="0"/>
    <m/>
    <m/>
    <m/>
    <m/>
    <x v="0"/>
  </r>
  <r>
    <x v="4"/>
    <s v="8cff7d73-ece7-421a-bef1-0caf3082c202"/>
    <x v="0"/>
    <e v="#N/A"/>
    <e v="#N/A"/>
    <e v="#N/A"/>
    <s v="FIXED"/>
    <x v="0"/>
    <m/>
    <m/>
    <m/>
    <m/>
    <x v="0"/>
  </r>
  <r>
    <x v="2"/>
    <s v="8d004942-e871-40c2-9150-b70bded74168"/>
    <x v="2"/>
    <s v="bpn-rosepmws-02"/>
    <s v="8d004942-e871-40c2-9150-b70bded74168"/>
    <s v="Medium"/>
    <s v="ACTIVE"/>
    <x v="0"/>
    <m/>
    <m/>
    <m/>
    <m/>
    <x v="0"/>
  </r>
  <r>
    <x v="4"/>
    <s v="8d01c04d-803a-4399-8dd0-1c0b4c0b5052"/>
    <x v="0"/>
    <e v="#N/A"/>
    <e v="#N/A"/>
    <e v="#N/A"/>
    <s v="FIXED"/>
    <x v="0"/>
    <m/>
    <m/>
    <m/>
    <m/>
    <x v="0"/>
  </r>
  <r>
    <x v="0"/>
    <s v="8d01e0be-6985-4d08-a636-9b7200ebd8ec"/>
    <x v="0"/>
    <s v="0066brn3xjnnd2d.bpna.popularinc.net"/>
    <s v="8d01e0be-6985-4d08-a636-9b7200ebd8ec"/>
    <s v="High"/>
    <s v="FIXED"/>
    <x v="0"/>
    <m/>
    <m/>
    <m/>
    <m/>
    <x v="0"/>
  </r>
  <r>
    <x v="1"/>
    <s v="8d029357-7943-4acf-8330-f3cf97b09b8f"/>
    <x v="0"/>
    <e v="#N/A"/>
    <e v="#N/A"/>
    <e v="#N/A"/>
    <s v="FIXED"/>
    <x v="0"/>
    <m/>
    <m/>
    <m/>
    <m/>
    <x v="0"/>
  </r>
  <r>
    <x v="0"/>
    <s v="8d044288-4a3e-4ff1-ab47-66947a4b0a3b"/>
    <x v="1"/>
    <s v="miambko3jd62x2l.bpna.popularinc.net"/>
    <s v="8d044288-4a3e-4ff1-ab47-66947a4b0a3b"/>
    <s v="High"/>
    <s v="RESURFACED"/>
    <x v="0"/>
    <m/>
    <m/>
    <m/>
    <m/>
    <x v="0"/>
  </r>
  <r>
    <x v="5"/>
    <s v="8d052027-6c26-4fc9-8dd9-53059a086f48"/>
    <x v="0"/>
    <e v="#N/A"/>
    <e v="#N/A"/>
    <e v="#N/A"/>
    <s v="FIXED"/>
    <x v="0"/>
    <m/>
    <m/>
    <m/>
    <m/>
    <x v="0"/>
  </r>
  <r>
    <x v="0"/>
    <s v="8d07adc5-80b2-49ed-93ee-33e9040dc0c4"/>
    <x v="0"/>
    <e v="#N/A"/>
    <e v="#N/A"/>
    <e v="#N/A"/>
    <s v="FIXED"/>
    <x v="0"/>
    <m/>
    <m/>
    <m/>
    <m/>
    <x v="0"/>
  </r>
  <r>
    <x v="0"/>
    <s v="8d0872be-0909-45e0-90a6-7c36054c74c1"/>
    <x v="0"/>
    <s v="bdwybkogq9n3g2l.bpna.popularinc.net"/>
    <s v="8d0872be-0909-45e0-90a6-7c36054c74c1"/>
    <s v="Medium"/>
    <s v="FIXED"/>
    <x v="0"/>
    <m/>
    <m/>
    <m/>
    <m/>
    <x v="0"/>
  </r>
  <r>
    <x v="6"/>
    <s v="8d08f052-da5d-4b7e-87b4-7690b2b75278"/>
    <x v="2"/>
    <s v="bpn-rosetecm-05"/>
    <s v="8d08f052-da5d-4b7e-87b4-7690b2b75278"/>
    <s v="Medium"/>
    <s v="ACTIVE"/>
    <x v="0"/>
    <m/>
    <m/>
    <m/>
    <m/>
    <x v="0"/>
  </r>
  <r>
    <x v="2"/>
    <s v="8d09216d-d2c8-404e-aa9e-11eb4bd33e1a"/>
    <x v="0"/>
    <e v="#N/A"/>
    <e v="#N/A"/>
    <e v="#N/A"/>
    <s v="FIXED"/>
    <x v="0"/>
    <m/>
    <m/>
    <m/>
    <m/>
    <x v="0"/>
  </r>
  <r>
    <x v="0"/>
    <s v="8d0a5267-76e8-4367-a3f2-5109c6999aa8"/>
    <x v="0"/>
    <e v="#N/A"/>
    <e v="#N/A"/>
    <e v="#N/A"/>
    <s v="FIXED"/>
    <x v="0"/>
    <m/>
    <m/>
    <m/>
    <m/>
    <x v="0"/>
  </r>
  <r>
    <x v="1"/>
    <s v="8d0a7bfd-57b3-4235-809c-d288e122a295"/>
    <x v="2"/>
    <s v="bpn-rosemq-04"/>
    <s v="8d0a7bfd-57b3-4235-809c-d288e122a295"/>
    <s v="Medium"/>
    <s v="ACTIVE"/>
    <x v="0"/>
    <m/>
    <m/>
    <m/>
    <m/>
    <x v="0"/>
  </r>
  <r>
    <x v="0"/>
    <s v="8d0af20c-9768-4b56-bcf2-146d0d8fc01d"/>
    <x v="0"/>
    <e v="#N/A"/>
    <e v="#N/A"/>
    <e v="#N/A"/>
    <s v="FIXED"/>
    <x v="0"/>
    <m/>
    <m/>
    <m/>
    <m/>
    <x v="0"/>
  </r>
  <r>
    <x v="6"/>
    <s v="8d0b584f-fc8b-4056-bf22-5996efd866c7"/>
    <x v="0"/>
    <e v="#N/A"/>
    <e v="#N/A"/>
    <e v="#N/A"/>
    <s v="FIXED"/>
    <x v="0"/>
    <m/>
    <m/>
    <m/>
    <m/>
    <x v="0"/>
  </r>
  <r>
    <x v="0"/>
    <s v="8d0c6707-fd15-4c6d-870e-50fa9f96c46c"/>
    <x v="1"/>
    <s v="miambko8ld09y2l.bpna.popularinc.net"/>
    <s v="8d0c6707-fd15-4c6d-870e-50fa9f96c46c"/>
    <s v="Medium"/>
    <s v="RESURFACED"/>
    <x v="0"/>
    <m/>
    <m/>
    <m/>
    <m/>
    <x v="0"/>
  </r>
  <r>
    <x v="10"/>
    <s v="8d0d0168-af9e-4c80-9f80-64f253657eb3"/>
    <x v="1"/>
    <s v="bpn-roseacdb-02"/>
    <s v="8d0d0168-af9e-4c80-9f80-64f253657eb3"/>
    <s v="Medium"/>
    <s v="RESURFACED"/>
    <x v="0"/>
    <m/>
    <m/>
    <m/>
    <m/>
    <x v="0"/>
  </r>
  <r>
    <x v="1"/>
    <s v="8d0db6f6-95a1-4501-9355-37a54692500e"/>
    <x v="2"/>
    <s v="bpn-primgvmp-01"/>
    <s v="8d0db6f6-95a1-4501-9355-37a54692500e"/>
    <s v="High"/>
    <s v="ACTIVE"/>
    <x v="0"/>
    <m/>
    <m/>
    <m/>
    <m/>
    <x v="0"/>
  </r>
  <r>
    <x v="0"/>
    <s v="8d0ec8b4-17e2-4e1e-a84f-58b0e5c5ffc4"/>
    <x v="0"/>
    <e v="#N/A"/>
    <e v="#N/A"/>
    <e v="#N/A"/>
    <s v="FIXED"/>
    <x v="0"/>
    <m/>
    <m/>
    <m/>
    <m/>
    <x v="0"/>
  </r>
  <r>
    <x v="0"/>
    <s v="8d0fc1c1-15c5-44ee-950c-77f3db609465"/>
    <x v="0"/>
    <e v="#N/A"/>
    <e v="#N/A"/>
    <e v="#N/A"/>
    <s v="FIXED"/>
    <x v="0"/>
    <m/>
    <m/>
    <m/>
    <m/>
    <x v="0"/>
  </r>
  <r>
    <x v="0"/>
    <s v="8d105e9d-742f-4003-b3c5-98d5caa8defc"/>
    <x v="0"/>
    <e v="#N/A"/>
    <e v="#N/A"/>
    <e v="#N/A"/>
    <s v="FIXED"/>
    <x v="0"/>
    <m/>
    <m/>
    <m/>
    <m/>
    <x v="0"/>
  </r>
  <r>
    <x v="4"/>
    <s v="8d11afd0-1f01-4b16-bbe6-858baaf4d50f"/>
    <x v="0"/>
    <e v="#N/A"/>
    <e v="#N/A"/>
    <e v="#N/A"/>
    <s v="FIXED"/>
    <x v="0"/>
    <m/>
    <m/>
    <m/>
    <m/>
    <x v="0"/>
  </r>
  <r>
    <x v="0"/>
    <s v="8d12d355-4fb2-47b8-a942-4d78b00164c2"/>
    <x v="0"/>
    <e v="#N/A"/>
    <e v="#N/A"/>
    <e v="#N/A"/>
    <s v="FIXED"/>
    <x v="0"/>
    <m/>
    <m/>
    <m/>
    <m/>
    <x v="0"/>
  </r>
  <r>
    <x v="0"/>
    <s v="8d1308ce-74bd-4dcf-9337-c7c76f00d36b"/>
    <x v="0"/>
    <e v="#N/A"/>
    <e v="#N/A"/>
    <e v="#N/A"/>
    <s v="FIXED"/>
    <x v="0"/>
    <m/>
    <m/>
    <m/>
    <m/>
    <x v="0"/>
  </r>
  <r>
    <x v="10"/>
    <s v="8d14752d-f371-47e2-b6bf-d5634545a7a5"/>
    <x v="0"/>
    <s v="bpn-roserrdb-02"/>
    <s v="8d14752d-f371-47e2-b6bf-d5634545a7a5"/>
    <s v="Medium"/>
    <s v="FIXED"/>
    <x v="0"/>
    <m/>
    <m/>
    <m/>
    <m/>
    <x v="0"/>
  </r>
  <r>
    <x v="0"/>
    <s v="8d14c5a1-2b70-45a2-b8fe-82a6b4879c8c"/>
    <x v="0"/>
    <e v="#N/A"/>
    <e v="#N/A"/>
    <e v="#N/A"/>
    <s v="FIXED"/>
    <x v="0"/>
    <m/>
    <m/>
    <m/>
    <m/>
    <x v="0"/>
  </r>
  <r>
    <x v="0"/>
    <s v="8d163138-ff66-4ed7-a7df-52ca9dc32f39"/>
    <x v="0"/>
    <e v="#N/A"/>
    <e v="#N/A"/>
    <e v="#N/A"/>
    <s v="FIXED"/>
    <x v="0"/>
    <m/>
    <m/>
    <m/>
    <m/>
    <x v="0"/>
  </r>
  <r>
    <x v="1"/>
    <s v="8d169788-6740-4304-b603-adf45344b773"/>
    <x v="2"/>
    <s v="bpn-0035bp-01"/>
    <s v="8d169788-6740-4304-b603-adf45344b773"/>
    <s v="Medium"/>
    <s v="ACTIVE"/>
    <x v="0"/>
    <m/>
    <m/>
    <m/>
    <m/>
    <x v="0"/>
  </r>
  <r>
    <x v="0"/>
    <s v="8d1717bb-ac5c-4a0b-bc6c-6eff9de996fa"/>
    <x v="0"/>
    <e v="#N/A"/>
    <e v="#N/A"/>
    <e v="#N/A"/>
    <s v="FIXED"/>
    <x v="0"/>
    <m/>
    <m/>
    <m/>
    <m/>
    <x v="0"/>
  </r>
  <r>
    <x v="0"/>
    <s v="8d17f76e-9843-407c-97b6-e839f2804cb1"/>
    <x v="0"/>
    <e v="#N/A"/>
    <e v="#N/A"/>
    <e v="#N/A"/>
    <s v="FIXED"/>
    <x v="0"/>
    <m/>
    <m/>
    <m/>
    <m/>
    <x v="0"/>
  </r>
  <r>
    <x v="0"/>
    <s v="8d180d90-9768-47da-ba1d-f7ab0bd3d917"/>
    <x v="0"/>
    <e v="#N/A"/>
    <e v="#N/A"/>
    <e v="#N/A"/>
    <s v="FIXED"/>
    <x v="0"/>
    <m/>
    <m/>
    <m/>
    <m/>
    <x v="0"/>
  </r>
  <r>
    <x v="2"/>
    <s v="8d1820cd-6dd7-4132-948c-dec0f639c866"/>
    <x v="1"/>
    <s v="bpn-rosecmas-06"/>
    <s v="8d1820cd-6dd7-4132-948c-dec0f639c866"/>
    <s v="Low"/>
    <s v="RESURFACED"/>
    <x v="0"/>
    <m/>
    <m/>
    <m/>
    <m/>
    <x v="0"/>
  </r>
  <r>
    <x v="0"/>
    <s v="8d190fe7-c39c-469f-ac5b-a400a4d6f0d6"/>
    <x v="0"/>
    <e v="#N/A"/>
    <e v="#N/A"/>
    <e v="#N/A"/>
    <s v="FIXED"/>
    <x v="0"/>
    <m/>
    <m/>
    <m/>
    <m/>
    <x v="0"/>
  </r>
  <r>
    <x v="0"/>
    <s v="8d1a852b-0ecc-4a14-943b-789291aefa5c"/>
    <x v="0"/>
    <e v="#N/A"/>
    <e v="#N/A"/>
    <e v="#N/A"/>
    <s v="FIXED"/>
    <x v="0"/>
    <m/>
    <m/>
    <m/>
    <m/>
    <x v="0"/>
  </r>
  <r>
    <x v="0"/>
    <s v="8d1b437e-f836-4b7b-b1af-589829810cf5"/>
    <x v="0"/>
    <e v="#N/A"/>
    <e v="#N/A"/>
    <e v="#N/A"/>
    <s v="FIXED"/>
    <x v="0"/>
    <m/>
    <m/>
    <m/>
    <m/>
    <x v="0"/>
  </r>
  <r>
    <x v="7"/>
    <s v="8d1c2011-96d3-4c10-adc3-b305bd44d3c6"/>
    <x v="0"/>
    <e v="#N/A"/>
    <e v="#N/A"/>
    <e v="#N/A"/>
    <s v="FIXED"/>
    <x v="0"/>
    <m/>
    <m/>
    <m/>
    <m/>
    <x v="0"/>
  </r>
  <r>
    <x v="6"/>
    <s v="8d1cb809-c14d-4e7c-97bd-9077952ae386"/>
    <x v="0"/>
    <e v="#N/A"/>
    <e v="#N/A"/>
    <e v="#N/A"/>
    <s v="FIXED"/>
    <x v="0"/>
    <m/>
    <m/>
    <m/>
    <m/>
    <x v="0"/>
  </r>
  <r>
    <x v="0"/>
    <s v="8d1cffc7-692b-4024-a77f-f2803b78d56c"/>
    <x v="0"/>
    <e v="#N/A"/>
    <e v="#N/A"/>
    <e v="#N/A"/>
    <s v="FIXED"/>
    <x v="0"/>
    <m/>
    <m/>
    <m/>
    <m/>
    <x v="0"/>
  </r>
  <r>
    <x v="4"/>
    <s v="8d1d8217-21eb-44aa-9fe6-53dba30039ab"/>
    <x v="0"/>
    <e v="#N/A"/>
    <e v="#N/A"/>
    <e v="#N/A"/>
    <s v="FIXED"/>
    <x v="0"/>
    <m/>
    <m/>
    <m/>
    <m/>
    <x v="0"/>
  </r>
  <r>
    <x v="2"/>
    <s v="8d1e3170-b701-402a-a57c-c368cc6acf24"/>
    <x v="2"/>
    <s v="bpn-roseirdb-11"/>
    <s v="8d1e3170-b701-402a-a57c-c368cc6acf24"/>
    <s v="Medium"/>
    <s v="ACTIVE"/>
    <x v="0"/>
    <m/>
    <m/>
    <m/>
    <m/>
    <x v="0"/>
  </r>
  <r>
    <x v="0"/>
    <s v="8d1e3c97-aa55-4677-8c77-c16e3b31f118"/>
    <x v="0"/>
    <e v="#N/A"/>
    <e v="#N/A"/>
    <e v="#N/A"/>
    <s v="FIXED"/>
    <x v="0"/>
    <m/>
    <m/>
    <m/>
    <m/>
    <x v="0"/>
  </r>
  <r>
    <x v="2"/>
    <s v="8d1e580c-8090-4ee1-9a5e-ea1bd68bbae4"/>
    <x v="3"/>
    <e v="#N/A"/>
    <e v="#N/A"/>
    <e v="#N/A"/>
    <s v="NEW"/>
    <x v="0"/>
    <m/>
    <m/>
    <m/>
    <m/>
    <x v="0"/>
  </r>
  <r>
    <x v="4"/>
    <s v="8d1e7bc1-2012-4f06-ba2d-856608859b19"/>
    <x v="0"/>
    <e v="#N/A"/>
    <e v="#N/A"/>
    <e v="#N/A"/>
    <s v="FIXED"/>
    <x v="0"/>
    <m/>
    <m/>
    <m/>
    <m/>
    <x v="0"/>
  </r>
  <r>
    <x v="6"/>
    <s v="8d1e9775-c351-427f-97f6-453ce29e0203"/>
    <x v="0"/>
    <e v="#N/A"/>
    <e v="#N/A"/>
    <e v="#N/A"/>
    <s v="FIXED"/>
    <x v="0"/>
    <m/>
    <m/>
    <m/>
    <m/>
    <x v="0"/>
  </r>
  <r>
    <x v="0"/>
    <s v="8d1fca4a-783c-4926-b119-6aad0ad875b8"/>
    <x v="0"/>
    <e v="#N/A"/>
    <e v="#N/A"/>
    <e v="#N/A"/>
    <s v="FIXED"/>
    <x v="0"/>
    <m/>
    <m/>
    <m/>
    <m/>
    <x v="0"/>
  </r>
  <r>
    <x v="3"/>
    <s v="8d1fccf6-b29d-4448-a48c-c8337e681338"/>
    <x v="0"/>
    <e v="#N/A"/>
    <e v="#N/A"/>
    <e v="#N/A"/>
    <s v="FIXED"/>
    <x v="0"/>
    <m/>
    <m/>
    <m/>
    <m/>
    <x v="0"/>
  </r>
  <r>
    <x v="1"/>
    <s v="8d23ac50-60cd-4ce7-9c19-e2baef6f45e4"/>
    <x v="0"/>
    <e v="#N/A"/>
    <e v="#N/A"/>
    <e v="#N/A"/>
    <s v="FIXED"/>
    <x v="0"/>
    <m/>
    <m/>
    <m/>
    <m/>
    <x v="0"/>
  </r>
  <r>
    <x v="0"/>
    <s v="8d24b0b5-07f7-4c44-9695-8274743352f9"/>
    <x v="0"/>
    <e v="#N/A"/>
    <e v="#N/A"/>
    <e v="#N/A"/>
    <s v="FIXED"/>
    <x v="0"/>
    <m/>
    <m/>
    <m/>
    <m/>
    <x v="0"/>
  </r>
  <r>
    <x v="0"/>
    <s v="8d257d98-23ea-4270-b0c9-34d99996aae1"/>
    <x v="1"/>
    <s v="0095brn3xsdnd2d.bpna.popularinc.net"/>
    <s v="8d257d98-23ea-4270-b0c9-34d99996aae1"/>
    <s v="High"/>
    <s v="RESURFACED"/>
    <x v="0"/>
    <m/>
    <m/>
    <m/>
    <m/>
    <x v="0"/>
  </r>
  <r>
    <x v="6"/>
    <s v="8d258f5d-e099-43e1-b08b-0bc8b2ef0466"/>
    <x v="0"/>
    <e v="#N/A"/>
    <e v="#N/A"/>
    <e v="#N/A"/>
    <s v="FIXED"/>
    <x v="0"/>
    <m/>
    <m/>
    <m/>
    <m/>
    <x v="0"/>
  </r>
  <r>
    <x v="0"/>
    <s v="8d25f366-e32f-4f35-8be8-cf64fcf7f9fa"/>
    <x v="0"/>
    <e v="#N/A"/>
    <e v="#N/A"/>
    <e v="#N/A"/>
    <s v="FIXED"/>
    <x v="0"/>
    <m/>
    <m/>
    <m/>
    <m/>
    <x v="0"/>
  </r>
  <r>
    <x v="4"/>
    <s v="8d26c5bc-3b44-4ee1-82ee-d7ec2eb91c01"/>
    <x v="0"/>
    <e v="#N/A"/>
    <e v="#N/A"/>
    <e v="#N/A"/>
    <s v="FIXED"/>
    <x v="0"/>
    <m/>
    <m/>
    <m/>
    <m/>
    <x v="0"/>
  </r>
  <r>
    <x v="0"/>
    <s v="8d2891ab-6771-4922-98b5-5e63ed084d2d"/>
    <x v="0"/>
    <e v="#N/A"/>
    <e v="#N/A"/>
    <e v="#N/A"/>
    <s v="FIXED"/>
    <x v="0"/>
    <m/>
    <m/>
    <m/>
    <m/>
    <x v="0"/>
  </r>
  <r>
    <x v="1"/>
    <s v="8d294c6b-8e2d-4d06-abab-2b2679e22606"/>
    <x v="1"/>
    <s v="bpn-0022bp-01"/>
    <s v="8d294c6b-8e2d-4d06-abab-2b2679e22606"/>
    <s v="Medium"/>
    <s v="RESURFACED"/>
    <x v="0"/>
    <m/>
    <m/>
    <m/>
    <m/>
    <x v="0"/>
  </r>
  <r>
    <x v="0"/>
    <s v="8d29a86f-89bc-4436-8a8c-7b8c54c01264"/>
    <x v="0"/>
    <e v="#N/A"/>
    <e v="#N/A"/>
    <e v="#N/A"/>
    <s v="FIXED"/>
    <x v="0"/>
    <m/>
    <m/>
    <m/>
    <m/>
    <x v="0"/>
  </r>
  <r>
    <x v="0"/>
    <s v="8d2a733b-7ff0-460c-b769-729c8e2a0007"/>
    <x v="0"/>
    <e v="#N/A"/>
    <e v="#N/A"/>
    <e v="#N/A"/>
    <s v="FIXED"/>
    <x v="0"/>
    <m/>
    <m/>
    <m/>
    <m/>
    <x v="0"/>
  </r>
  <r>
    <x v="7"/>
    <s v="8d2a9743-8ec8-45e8-87ce-659da94b1f75"/>
    <x v="0"/>
    <e v="#N/A"/>
    <e v="#N/A"/>
    <e v="#N/A"/>
    <s v="FIXED"/>
    <x v="0"/>
    <m/>
    <m/>
    <m/>
    <m/>
    <x v="0"/>
  </r>
  <r>
    <x v="2"/>
    <s v="8d2b6438-0a50-42da-9a93-47782746f1d4"/>
    <x v="0"/>
    <s v="bpn-roserrdb-01"/>
    <s v="8d2b6438-0a50-42da-9a93-47782746f1d4"/>
    <s v="Critical"/>
    <s v="FIXED"/>
    <x v="0"/>
    <m/>
    <m/>
    <m/>
    <m/>
    <x v="0"/>
  </r>
  <r>
    <x v="0"/>
    <s v="8d2c9830-3c67-44b2-8381-cc819086284e"/>
    <x v="0"/>
    <e v="#N/A"/>
    <e v="#N/A"/>
    <e v="#N/A"/>
    <s v="FIXED"/>
    <x v="0"/>
    <m/>
    <m/>
    <m/>
    <m/>
    <x v="0"/>
  </r>
  <r>
    <x v="2"/>
    <s v="8d2cdf84-95c3-4e9e-a323-970cdfaa33c5"/>
    <x v="1"/>
    <e v="#N/A"/>
    <e v="#N/A"/>
    <e v="#N/A"/>
    <s v="RESURFACED"/>
    <x v="0"/>
    <m/>
    <m/>
    <m/>
    <m/>
    <x v="0"/>
  </r>
  <r>
    <x v="9"/>
    <s v="8d2ded37-45ff-4228-9e0b-fbc0016fa953"/>
    <x v="0"/>
    <e v="#N/A"/>
    <e v="#N/A"/>
    <e v="#N/A"/>
    <s v="FIXED"/>
    <x v="0"/>
    <m/>
    <m/>
    <m/>
    <m/>
    <x v="0"/>
  </r>
  <r>
    <x v="0"/>
    <s v="8d2fa1f8-6e97-480e-9e62-88c84f92de63"/>
    <x v="0"/>
    <e v="#N/A"/>
    <e v="#N/A"/>
    <e v="#N/A"/>
    <s v="FIXED"/>
    <x v="0"/>
    <m/>
    <m/>
    <m/>
    <m/>
    <x v="0"/>
  </r>
  <r>
    <x v="11"/>
    <s v="8d2fb1ba-96e2-4168-b430-70c4868072a6"/>
    <x v="2"/>
    <s v="bpn-rosesecs-03"/>
    <s v="8d2fb1ba-96e2-4168-b430-70c4868072a6"/>
    <s v="High"/>
    <s v="ACTIVE"/>
    <x v="0"/>
    <m/>
    <m/>
    <m/>
    <m/>
    <x v="0"/>
  </r>
  <r>
    <x v="4"/>
    <s v="8d2fb53f-cbc5-4e2b-89e9-473a482f2f75"/>
    <x v="0"/>
    <e v="#N/A"/>
    <e v="#N/A"/>
    <e v="#N/A"/>
    <s v="FIXED"/>
    <x v="0"/>
    <m/>
    <m/>
    <m/>
    <m/>
    <x v="0"/>
  </r>
  <r>
    <x v="0"/>
    <s v="8d308ab2-513b-4799-9e19-e2c7448f360f"/>
    <x v="0"/>
    <e v="#N/A"/>
    <e v="#N/A"/>
    <e v="#N/A"/>
    <s v="FIXED"/>
    <x v="0"/>
    <m/>
    <m/>
    <m/>
    <m/>
    <x v="0"/>
  </r>
  <r>
    <x v="0"/>
    <s v="8d30f9fa-74f6-41bf-b191-1b5026a1bc4d"/>
    <x v="0"/>
    <e v="#N/A"/>
    <e v="#N/A"/>
    <e v="#N/A"/>
    <s v="FIXED"/>
    <x v="0"/>
    <m/>
    <m/>
    <m/>
    <m/>
    <x v="0"/>
  </r>
  <r>
    <x v="0"/>
    <s v="8d33bcfc-1f55-4f33-8cfd-ba8d12a0dfbd"/>
    <x v="0"/>
    <e v="#N/A"/>
    <e v="#N/A"/>
    <e v="#N/A"/>
    <s v="FIXED"/>
    <x v="0"/>
    <m/>
    <m/>
    <m/>
    <m/>
    <x v="0"/>
  </r>
  <r>
    <x v="0"/>
    <s v="8d349643-1904-42a5-be7a-06706f711c35"/>
    <x v="0"/>
    <e v="#N/A"/>
    <e v="#N/A"/>
    <e v="#N/A"/>
    <s v="FIXED"/>
    <x v="0"/>
    <m/>
    <m/>
    <m/>
    <m/>
    <x v="0"/>
  </r>
  <r>
    <x v="0"/>
    <s v="8d34a6c9-65c9-4375-b6ef-2b7c24de560a"/>
    <x v="0"/>
    <e v="#N/A"/>
    <e v="#N/A"/>
    <e v="#N/A"/>
    <s v="FIXED"/>
    <x v="0"/>
    <m/>
    <m/>
    <m/>
    <m/>
    <x v="0"/>
  </r>
  <r>
    <x v="7"/>
    <s v="8d34d62d-ca04-4925-b15a-625e76c1c9ac"/>
    <x v="0"/>
    <e v="#N/A"/>
    <e v="#N/A"/>
    <e v="#N/A"/>
    <s v="FIXED"/>
    <x v="0"/>
    <m/>
    <m/>
    <m/>
    <m/>
    <x v="0"/>
  </r>
  <r>
    <x v="0"/>
    <s v="8d352fdd-3190-4e96-99f6-641d6bf018e4"/>
    <x v="0"/>
    <e v="#N/A"/>
    <e v="#N/A"/>
    <e v="#N/A"/>
    <s v="FIXED"/>
    <x v="0"/>
    <m/>
    <m/>
    <m/>
    <m/>
    <x v="0"/>
  </r>
  <r>
    <x v="1"/>
    <s v="8d357f28-b6e0-4da0-b42a-bf2d7ca59dc8"/>
    <x v="0"/>
    <e v="#N/A"/>
    <e v="#N/A"/>
    <e v="#N/A"/>
    <s v="FIXED"/>
    <x v="0"/>
    <m/>
    <m/>
    <m/>
    <m/>
    <x v="0"/>
  </r>
  <r>
    <x v="0"/>
    <s v="8d3790c4-4a0b-4261-8078-61addf1dafee"/>
    <x v="0"/>
    <e v="#N/A"/>
    <e v="#N/A"/>
    <e v="#N/A"/>
    <s v="FIXED"/>
    <x v="0"/>
    <m/>
    <m/>
    <m/>
    <m/>
    <x v="0"/>
  </r>
  <r>
    <x v="0"/>
    <s v="8d38a450-2bf5-4412-a42a-74429ba7b358"/>
    <x v="0"/>
    <e v="#N/A"/>
    <e v="#N/A"/>
    <e v="#N/A"/>
    <s v="FIXED"/>
    <x v="0"/>
    <m/>
    <m/>
    <m/>
    <m/>
    <x v="0"/>
  </r>
  <r>
    <x v="11"/>
    <s v="8d38a6c6-a140-4dca-aef9-d1c475119fa8"/>
    <x v="2"/>
    <s v="bpn-rosetedb-04"/>
    <s v="8d38a6c6-a140-4dca-aef9-d1c475119fa8"/>
    <s v="Medium"/>
    <s v="ACTIVE"/>
    <x v="0"/>
    <m/>
    <m/>
    <m/>
    <m/>
    <x v="0"/>
  </r>
  <r>
    <x v="0"/>
    <s v="8d39b97a-f5a0-4486-a3b3-6bb8eb8f140f"/>
    <x v="0"/>
    <e v="#N/A"/>
    <e v="#N/A"/>
    <e v="#N/A"/>
    <s v="FIXED"/>
    <x v="0"/>
    <m/>
    <m/>
    <m/>
    <m/>
    <x v="0"/>
  </r>
  <r>
    <x v="1"/>
    <s v="8d39f371-a46c-4246-b330-59efe36dce84"/>
    <x v="0"/>
    <e v="#N/A"/>
    <e v="#N/A"/>
    <e v="#N/A"/>
    <s v="FIXED"/>
    <x v="0"/>
    <m/>
    <m/>
    <m/>
    <m/>
    <x v="0"/>
  </r>
  <r>
    <x v="4"/>
    <s v="8d3a1356-6a17-4be9-9880-10d5ad640a11"/>
    <x v="0"/>
    <e v="#N/A"/>
    <e v="#N/A"/>
    <e v="#N/A"/>
    <s v="FIXED"/>
    <x v="0"/>
    <m/>
    <m/>
    <m/>
    <m/>
    <x v="0"/>
  </r>
  <r>
    <x v="0"/>
    <s v="8d3b6ce8-cf03-4038-8b7d-87dc027eff5a"/>
    <x v="0"/>
    <e v="#N/A"/>
    <e v="#N/A"/>
    <e v="#N/A"/>
    <s v="FIXED"/>
    <x v="0"/>
    <m/>
    <m/>
    <m/>
    <m/>
    <x v="0"/>
  </r>
  <r>
    <x v="2"/>
    <s v="8d3c44d8-e301-4d38-a6a5-06f9877145be"/>
    <x v="0"/>
    <e v="#N/A"/>
    <e v="#N/A"/>
    <e v="#N/A"/>
    <s v="FIXED"/>
    <x v="0"/>
    <m/>
    <m/>
    <m/>
    <m/>
    <x v="0"/>
  </r>
  <r>
    <x v="1"/>
    <s v="8d3cfcc5-cb02-4de5-a2b8-cacd61e3601d"/>
    <x v="0"/>
    <e v="#N/A"/>
    <e v="#N/A"/>
    <e v="#N/A"/>
    <s v="FIXED"/>
    <x v="0"/>
    <m/>
    <m/>
    <m/>
    <m/>
    <x v="0"/>
  </r>
  <r>
    <x v="6"/>
    <s v="8d3da58a-983a-4103-9e1d-7100dc66dc8a"/>
    <x v="0"/>
    <e v="#N/A"/>
    <e v="#N/A"/>
    <e v="#N/A"/>
    <s v="FIXED"/>
    <x v="0"/>
    <m/>
    <m/>
    <m/>
    <m/>
    <x v="0"/>
  </r>
  <r>
    <x v="0"/>
    <s v="8d3dcc9b-853c-4a29-8297-02265756f6f5"/>
    <x v="0"/>
    <e v="#N/A"/>
    <e v="#N/A"/>
    <e v="#N/A"/>
    <s v="FIXED"/>
    <x v="0"/>
    <m/>
    <m/>
    <m/>
    <m/>
    <x v="0"/>
  </r>
  <r>
    <x v="2"/>
    <s v="8d3e1bf7-61fc-40f0-9f76-83da9310a965"/>
    <x v="0"/>
    <s v="bpn-roseirws-01"/>
    <s v="8d3e1bf7-61fc-40f0-9f76-83da9310a965"/>
    <s v="Critical"/>
    <s v="FIXED"/>
    <x v="0"/>
    <m/>
    <m/>
    <m/>
    <m/>
    <x v="0"/>
  </r>
  <r>
    <x v="2"/>
    <s v="8d3e5926-3af7-4b88-ba7f-dff77c9f5902"/>
    <x v="0"/>
    <e v="#N/A"/>
    <e v="#N/A"/>
    <e v="#N/A"/>
    <s v="FIXED"/>
    <x v="0"/>
    <m/>
    <m/>
    <m/>
    <m/>
    <x v="0"/>
  </r>
  <r>
    <x v="0"/>
    <s v="8d3f36b2-43e9-4a0e-bec9-e103457d27e2"/>
    <x v="0"/>
    <e v="#N/A"/>
    <e v="#N/A"/>
    <e v="#N/A"/>
    <s v="FIXED"/>
    <x v="0"/>
    <m/>
    <m/>
    <m/>
    <m/>
    <x v="0"/>
  </r>
  <r>
    <x v="0"/>
    <s v="8d411907-fd66-42db-a67a-98254c5d6c88"/>
    <x v="0"/>
    <e v="#N/A"/>
    <e v="#N/A"/>
    <e v="#N/A"/>
    <s v="FIXED"/>
    <x v="0"/>
    <m/>
    <m/>
    <m/>
    <m/>
    <x v="0"/>
  </r>
  <r>
    <x v="4"/>
    <s v="8d41c8ca-aaae-4220-a22c-5a1306be8bc7"/>
    <x v="0"/>
    <e v="#N/A"/>
    <e v="#N/A"/>
    <e v="#N/A"/>
    <s v="FIXED"/>
    <x v="0"/>
    <m/>
    <m/>
    <m/>
    <m/>
    <x v="0"/>
  </r>
  <r>
    <x v="0"/>
    <s v="8d4466f3-4142-434f-8f27-f78b952732e2"/>
    <x v="0"/>
    <e v="#N/A"/>
    <e v="#N/A"/>
    <e v="#N/A"/>
    <s v="FIXED"/>
    <x v="0"/>
    <m/>
    <m/>
    <m/>
    <m/>
    <x v="0"/>
  </r>
  <r>
    <x v="0"/>
    <s v="8d44d225-edff-4d5e-93d9-84be5ce45dc1"/>
    <x v="0"/>
    <e v="#N/A"/>
    <e v="#N/A"/>
    <e v="#N/A"/>
    <s v="FIXED"/>
    <x v="0"/>
    <m/>
    <m/>
    <m/>
    <m/>
    <x v="0"/>
  </r>
  <r>
    <x v="0"/>
    <s v="8d454f12-d656-4c41-8d40-00cd04ee6010"/>
    <x v="0"/>
    <e v="#N/A"/>
    <e v="#N/A"/>
    <e v="#N/A"/>
    <s v="FIXED"/>
    <x v="0"/>
    <m/>
    <m/>
    <m/>
    <m/>
    <x v="0"/>
  </r>
  <r>
    <x v="0"/>
    <s v="8d4564b9-bf4f-4faf-a419-84a93c8e5422"/>
    <x v="0"/>
    <e v="#N/A"/>
    <e v="#N/A"/>
    <e v="#N/A"/>
    <s v="FIXED"/>
    <x v="0"/>
    <m/>
    <m/>
    <m/>
    <m/>
    <x v="0"/>
  </r>
  <r>
    <x v="0"/>
    <s v="8d46ecdb-2e08-411e-925e-be7c2ba98cdb"/>
    <x v="0"/>
    <e v="#N/A"/>
    <e v="#N/A"/>
    <e v="#N/A"/>
    <s v="FIXED"/>
    <x v="0"/>
    <m/>
    <m/>
    <m/>
    <m/>
    <x v="0"/>
  </r>
  <r>
    <x v="4"/>
    <s v="8d472b47-1c75-495c-942b-3b9ad1cac96f"/>
    <x v="0"/>
    <e v="#N/A"/>
    <e v="#N/A"/>
    <e v="#N/A"/>
    <s v="FIXED"/>
    <x v="0"/>
    <m/>
    <m/>
    <m/>
    <m/>
    <x v="0"/>
  </r>
  <r>
    <x v="6"/>
    <s v="8d47bd52-2b07-4829-ae8e-dfad87517a8f"/>
    <x v="2"/>
    <s v="bpn-rosetecm-04"/>
    <s v="8d47bd52-2b07-4829-ae8e-dfad87517a8f"/>
    <s v="Medium"/>
    <s v="ACTIVE"/>
    <x v="0"/>
    <m/>
    <m/>
    <m/>
    <m/>
    <x v="0"/>
  </r>
  <r>
    <x v="0"/>
    <s v="8d486101-4210-48bd-b3ca-7b9ad0056a7a"/>
    <x v="0"/>
    <e v="#N/A"/>
    <e v="#N/A"/>
    <e v="#N/A"/>
    <s v="FIXED"/>
    <x v="0"/>
    <m/>
    <m/>
    <m/>
    <m/>
    <x v="0"/>
  </r>
  <r>
    <x v="0"/>
    <s v="8d49c09b-bda7-4724-8600-3e9b7afde4b4"/>
    <x v="0"/>
    <e v="#N/A"/>
    <e v="#N/A"/>
    <e v="#N/A"/>
    <s v="FIXED"/>
    <x v="0"/>
    <m/>
    <m/>
    <m/>
    <m/>
    <x v="0"/>
  </r>
  <r>
    <x v="1"/>
    <s v="8d4ae0e2-33df-406c-93cd-111908cc6bfd"/>
    <x v="0"/>
    <e v="#N/A"/>
    <e v="#N/A"/>
    <e v="#N/A"/>
    <s v="FIXED"/>
    <x v="0"/>
    <m/>
    <m/>
    <m/>
    <m/>
    <x v="0"/>
  </r>
  <r>
    <x v="0"/>
    <s v="8d4ba718-622b-4a0e-ad76-3f7c0a001675"/>
    <x v="0"/>
    <e v="#N/A"/>
    <e v="#N/A"/>
    <e v="#N/A"/>
    <s v="FIXED"/>
    <x v="0"/>
    <m/>
    <m/>
    <m/>
    <m/>
    <x v="0"/>
  </r>
  <r>
    <x v="0"/>
    <s v="8d4d6965-683e-4df1-be01-8b2e6bd48fc6"/>
    <x v="2"/>
    <s v="0065brn3xkfnd2d.bpna.popularinc.net"/>
    <s v="8d4d6965-683e-4df1-be01-8b2e6bd48fc6"/>
    <s v="High"/>
    <s v="ACTIVE"/>
    <x v="0"/>
    <m/>
    <m/>
    <m/>
    <m/>
    <x v="0"/>
  </r>
  <r>
    <x v="2"/>
    <s v="8d4daffa-b558-4396-8678-4817333eb122"/>
    <x v="0"/>
    <e v="#N/A"/>
    <e v="#N/A"/>
    <e v="#N/A"/>
    <s v="FIXED"/>
    <x v="0"/>
    <m/>
    <m/>
    <m/>
    <m/>
    <x v="0"/>
  </r>
  <r>
    <x v="0"/>
    <s v="8d4db071-8a1e-42b8-8db3-2a1dba03e331"/>
    <x v="0"/>
    <e v="#N/A"/>
    <e v="#N/A"/>
    <e v="#N/A"/>
    <s v="FIXED"/>
    <x v="0"/>
    <m/>
    <m/>
    <m/>
    <m/>
    <x v="0"/>
  </r>
  <r>
    <x v="0"/>
    <s v="8d4ddfaa-5b68-443b-908c-c649a7e5bb9e"/>
    <x v="0"/>
    <e v="#N/A"/>
    <e v="#N/A"/>
    <e v="#N/A"/>
    <s v="FIXED"/>
    <x v="0"/>
    <m/>
    <m/>
    <m/>
    <m/>
    <x v="0"/>
  </r>
  <r>
    <x v="0"/>
    <s v="8d4e4814-d51f-47c1-97b8-7c2b3aedab16"/>
    <x v="0"/>
    <e v="#N/A"/>
    <e v="#N/A"/>
    <e v="#N/A"/>
    <s v="FIXED"/>
    <x v="0"/>
    <m/>
    <m/>
    <m/>
    <m/>
    <x v="0"/>
  </r>
  <r>
    <x v="1"/>
    <s v="8d4e5346-543e-4e28-9d9b-46b0448ef42c"/>
    <x v="2"/>
    <s v="bpn-0001bp-01"/>
    <s v="8d4e5346-543e-4e28-9d9b-46b0448ef42c"/>
    <s v="Medium"/>
    <s v="ACTIVE"/>
    <x v="0"/>
    <m/>
    <m/>
    <m/>
    <m/>
    <x v="0"/>
  </r>
  <r>
    <x v="0"/>
    <s v="8d4e6c84-074f-475e-8a16-25a2dd26647a"/>
    <x v="0"/>
    <e v="#N/A"/>
    <e v="#N/A"/>
    <e v="#N/A"/>
    <s v="FIXED"/>
    <x v="0"/>
    <m/>
    <m/>
    <m/>
    <m/>
    <x v="0"/>
  </r>
  <r>
    <x v="1"/>
    <s v="8d4ffe16-938e-4290-8518-f1ee4f99cde3"/>
    <x v="2"/>
    <s v="bpn-rosedcdn-02"/>
    <s v="8d4ffe16-938e-4290-8518-f1ee4f99cde3"/>
    <s v="Medium"/>
    <s v="ACTIVE"/>
    <x v="0"/>
    <m/>
    <m/>
    <m/>
    <m/>
    <x v="0"/>
  </r>
  <r>
    <x v="0"/>
    <s v="8d5004ce-bb07-41cd-9d0f-eea32de2ae84"/>
    <x v="0"/>
    <e v="#N/A"/>
    <e v="#N/A"/>
    <e v="#N/A"/>
    <s v="FIXED"/>
    <x v="0"/>
    <m/>
    <m/>
    <m/>
    <m/>
    <x v="0"/>
  </r>
  <r>
    <x v="0"/>
    <s v="8d5129c3-3213-45d6-8c02-3d10bba70d30"/>
    <x v="0"/>
    <e v="#N/A"/>
    <e v="#N/A"/>
    <e v="#N/A"/>
    <s v="FIXED"/>
    <x v="0"/>
    <m/>
    <m/>
    <m/>
    <m/>
    <x v="0"/>
  </r>
  <r>
    <x v="0"/>
    <s v="8d513a8f-d387-4dda-90e9-f12b696e4697"/>
    <x v="0"/>
    <e v="#N/A"/>
    <e v="#N/A"/>
    <e v="#N/A"/>
    <s v="FIXED"/>
    <x v="0"/>
    <m/>
    <m/>
    <m/>
    <m/>
    <x v="0"/>
  </r>
  <r>
    <x v="1"/>
    <s v="8d515109-e389-4115-be24-fbf721009970"/>
    <x v="0"/>
    <e v="#N/A"/>
    <e v="#N/A"/>
    <e v="#N/A"/>
    <s v="FIXED"/>
    <x v="0"/>
    <m/>
    <m/>
    <m/>
    <m/>
    <x v="0"/>
  </r>
  <r>
    <x v="2"/>
    <s v="8d5165d2-8e55-4fd3-97e9-0800a18de1a5"/>
    <x v="3"/>
    <e v="#N/A"/>
    <e v="#N/A"/>
    <e v="#N/A"/>
    <s v="NEW"/>
    <x v="0"/>
    <m/>
    <m/>
    <m/>
    <m/>
    <x v="0"/>
  </r>
  <r>
    <x v="0"/>
    <s v="8d51dc53-f9f4-4b22-b0fc-60afeadd5337"/>
    <x v="0"/>
    <e v="#N/A"/>
    <e v="#N/A"/>
    <e v="#N/A"/>
    <s v="FIXED"/>
    <x v="0"/>
    <m/>
    <m/>
    <m/>
    <m/>
    <x v="0"/>
  </r>
  <r>
    <x v="0"/>
    <s v="8d53f059-eedb-476d-89de-4ca0c1738ee8"/>
    <x v="0"/>
    <e v="#N/A"/>
    <e v="#N/A"/>
    <e v="#N/A"/>
    <s v="FIXED"/>
    <x v="0"/>
    <m/>
    <m/>
    <m/>
    <m/>
    <x v="0"/>
  </r>
  <r>
    <x v="1"/>
    <s v="8d53fbc8-e604-47c3-ab18-da6d22bdb2d5"/>
    <x v="0"/>
    <e v="#N/A"/>
    <e v="#N/A"/>
    <e v="#N/A"/>
    <s v="FIXED"/>
    <x v="0"/>
    <m/>
    <m/>
    <m/>
    <m/>
    <x v="0"/>
  </r>
  <r>
    <x v="7"/>
    <s v="8d55657e-d3dc-4f93-9d68-b989af3c363d"/>
    <x v="0"/>
    <e v="#N/A"/>
    <e v="#N/A"/>
    <e v="#N/A"/>
    <s v="FIXED"/>
    <x v="0"/>
    <m/>
    <m/>
    <m/>
    <m/>
    <x v="0"/>
  </r>
  <r>
    <x v="0"/>
    <s v="8d55a5c5-f0a2-4237-83ce-2041bfe9df11"/>
    <x v="0"/>
    <e v="#N/A"/>
    <e v="#N/A"/>
    <e v="#N/A"/>
    <s v="FIXED"/>
    <x v="0"/>
    <m/>
    <m/>
    <m/>
    <m/>
    <x v="0"/>
  </r>
  <r>
    <x v="0"/>
    <s v="8d560d70-276b-426f-82d2-a0bb8e735b94"/>
    <x v="0"/>
    <e v="#N/A"/>
    <e v="#N/A"/>
    <e v="#N/A"/>
    <s v="FIXED"/>
    <x v="0"/>
    <m/>
    <m/>
    <m/>
    <m/>
    <x v="0"/>
  </r>
  <r>
    <x v="1"/>
    <s v="8d57006b-8767-486b-93f1-5291e10a185a"/>
    <x v="0"/>
    <e v="#N/A"/>
    <e v="#N/A"/>
    <e v="#N/A"/>
    <s v="FIXED"/>
    <x v="0"/>
    <m/>
    <m/>
    <m/>
    <m/>
    <x v="0"/>
  </r>
  <r>
    <x v="0"/>
    <s v="8d5716f1-c869-43f3-bfc8-8d0000216b40"/>
    <x v="0"/>
    <e v="#N/A"/>
    <e v="#N/A"/>
    <e v="#N/A"/>
    <s v="FIXED"/>
    <x v="0"/>
    <m/>
    <m/>
    <m/>
    <m/>
    <x v="0"/>
  </r>
  <r>
    <x v="5"/>
    <s v="8d5a2905-721d-4aad-92de-ccce24ae4f98"/>
    <x v="0"/>
    <e v="#N/A"/>
    <e v="#N/A"/>
    <e v="#N/A"/>
    <s v="FIXED"/>
    <x v="0"/>
    <m/>
    <m/>
    <m/>
    <m/>
    <x v="0"/>
  </r>
  <r>
    <x v="0"/>
    <s v="8d5a604d-2d70-4c96-a30d-cac821e72857"/>
    <x v="0"/>
    <e v="#N/A"/>
    <e v="#N/A"/>
    <e v="#N/A"/>
    <s v="FIXED"/>
    <x v="0"/>
    <m/>
    <m/>
    <m/>
    <m/>
    <x v="0"/>
  </r>
  <r>
    <x v="7"/>
    <s v="8d5add42-d67d-4de3-a02b-3519d41d826e"/>
    <x v="0"/>
    <e v="#N/A"/>
    <e v="#N/A"/>
    <e v="#N/A"/>
    <s v="FIXED"/>
    <x v="0"/>
    <m/>
    <m/>
    <m/>
    <m/>
    <x v="0"/>
  </r>
  <r>
    <x v="0"/>
    <s v="8d5af0ad-568c-4ea2-a086-8806bbe0fb38"/>
    <x v="0"/>
    <e v="#N/A"/>
    <e v="#N/A"/>
    <e v="#N/A"/>
    <s v="FIXED"/>
    <x v="0"/>
    <m/>
    <m/>
    <m/>
    <m/>
    <x v="0"/>
  </r>
  <r>
    <x v="1"/>
    <s v="8d5bc6ad-08ba-49bd-b862-ea5a31d59e96"/>
    <x v="0"/>
    <e v="#N/A"/>
    <e v="#N/A"/>
    <e v="#N/A"/>
    <s v="FIXED"/>
    <x v="0"/>
    <m/>
    <m/>
    <m/>
    <m/>
    <x v="0"/>
  </r>
  <r>
    <x v="1"/>
    <s v="8d5be2c0-f930-4e33-a2fb-f8863dfb50c6"/>
    <x v="0"/>
    <e v="#N/A"/>
    <e v="#N/A"/>
    <e v="#N/A"/>
    <s v="FIXED"/>
    <x v="0"/>
    <m/>
    <m/>
    <m/>
    <m/>
    <x v="0"/>
  </r>
  <r>
    <x v="5"/>
    <s v="8d5ee594-68e7-4eaa-a2c8-545f14bf64e1"/>
    <x v="1"/>
    <e v="#N/A"/>
    <e v="#N/A"/>
    <e v="#N/A"/>
    <s v="RESURFACED"/>
    <x v="0"/>
    <m/>
    <m/>
    <m/>
    <m/>
    <x v="0"/>
  </r>
  <r>
    <x v="0"/>
    <s v="8d5f2ea9-1970-46fc-abc2-c601d0750a04"/>
    <x v="0"/>
    <e v="#N/A"/>
    <e v="#N/A"/>
    <e v="#N/A"/>
    <s v="FIXED"/>
    <x v="0"/>
    <m/>
    <m/>
    <m/>
    <m/>
    <x v="0"/>
  </r>
  <r>
    <x v="0"/>
    <s v="8d5fc289-80ed-4257-8b57-b51135388d45"/>
    <x v="0"/>
    <e v="#N/A"/>
    <e v="#N/A"/>
    <e v="#N/A"/>
    <s v="FIXED"/>
    <x v="0"/>
    <m/>
    <m/>
    <m/>
    <m/>
    <x v="0"/>
  </r>
  <r>
    <x v="7"/>
    <s v="8d606aeb-57f4-4661-9152-25398c2cbc1e"/>
    <x v="0"/>
    <e v="#N/A"/>
    <e v="#N/A"/>
    <e v="#N/A"/>
    <s v="FIXED"/>
    <x v="0"/>
    <m/>
    <m/>
    <m/>
    <m/>
    <x v="0"/>
  </r>
  <r>
    <x v="2"/>
    <s v="8d60f141-51a5-4410-b890-bfff1c20ee08"/>
    <x v="0"/>
    <e v="#N/A"/>
    <e v="#N/A"/>
    <e v="#N/A"/>
    <s v="FIXED"/>
    <x v="0"/>
    <m/>
    <m/>
    <m/>
    <m/>
    <x v="0"/>
  </r>
  <r>
    <x v="0"/>
    <s v="8d632967-1d7b-43ac-9d12-c71d80bd8062"/>
    <x v="0"/>
    <e v="#N/A"/>
    <e v="#N/A"/>
    <e v="#N/A"/>
    <s v="FIXED"/>
    <x v="0"/>
    <m/>
    <m/>
    <m/>
    <m/>
    <x v="0"/>
  </r>
  <r>
    <x v="0"/>
    <s v="8d6348b4-2beb-407e-a028-44be4e700286"/>
    <x v="0"/>
    <e v="#N/A"/>
    <e v="#N/A"/>
    <e v="#N/A"/>
    <s v="FIXED"/>
    <x v="0"/>
    <m/>
    <m/>
    <m/>
    <m/>
    <x v="0"/>
  </r>
  <r>
    <x v="7"/>
    <s v="8d645eff-7133-43e9-b724-a6687bad6cbc"/>
    <x v="1"/>
    <s v="bpn-roseitjp-01"/>
    <s v="8d645eff-7133-43e9-b724-a6687bad6cbc"/>
    <s v="Critical"/>
    <s v="RESURFACED"/>
    <x v="0"/>
    <m/>
    <m/>
    <m/>
    <m/>
    <x v="0"/>
  </r>
  <r>
    <x v="0"/>
    <s v="8d655871-95f6-475b-9ad4-c83db658b47e"/>
    <x v="0"/>
    <e v="#N/A"/>
    <e v="#N/A"/>
    <e v="#N/A"/>
    <s v="FIXED"/>
    <x v="0"/>
    <m/>
    <m/>
    <m/>
    <m/>
    <x v="0"/>
  </r>
  <r>
    <x v="1"/>
    <s v="8d65815f-f63a-4f9f-804a-e40e33bced81"/>
    <x v="0"/>
    <e v="#N/A"/>
    <e v="#N/A"/>
    <e v="#N/A"/>
    <s v="FIXED"/>
    <x v="0"/>
    <m/>
    <m/>
    <m/>
    <m/>
    <x v="0"/>
  </r>
  <r>
    <x v="0"/>
    <s v="8d661f84-ce61-4be6-bc11-8df0361c8426"/>
    <x v="0"/>
    <e v="#N/A"/>
    <e v="#N/A"/>
    <e v="#N/A"/>
    <s v="FIXED"/>
    <x v="0"/>
    <m/>
    <m/>
    <m/>
    <m/>
    <x v="0"/>
  </r>
  <r>
    <x v="2"/>
    <s v="8d66b6fd-feb7-41ff-acd4-d0c2815253d4"/>
    <x v="0"/>
    <e v="#N/A"/>
    <e v="#N/A"/>
    <e v="#N/A"/>
    <s v="FIXED"/>
    <x v="0"/>
    <m/>
    <m/>
    <m/>
    <m/>
    <x v="0"/>
  </r>
  <r>
    <x v="4"/>
    <s v="8d6784c7-9908-4c04-ac11-41930b305a01"/>
    <x v="0"/>
    <e v="#N/A"/>
    <e v="#N/A"/>
    <e v="#N/A"/>
    <s v="FIXED"/>
    <x v="0"/>
    <m/>
    <m/>
    <m/>
    <m/>
    <x v="0"/>
  </r>
  <r>
    <x v="0"/>
    <s v="8d69089f-0982-4708-9244-02ee7f30b414"/>
    <x v="0"/>
    <e v="#N/A"/>
    <e v="#N/A"/>
    <e v="#N/A"/>
    <s v="FIXED"/>
    <x v="0"/>
    <m/>
    <m/>
    <m/>
    <m/>
    <x v="0"/>
  </r>
  <r>
    <x v="2"/>
    <s v="8d697c9e-1d75-4281-aa88-8aeaa3fbe88d"/>
    <x v="0"/>
    <e v="#N/A"/>
    <e v="#N/A"/>
    <e v="#N/A"/>
    <s v="FIXED"/>
    <x v="0"/>
    <m/>
    <m/>
    <m/>
    <m/>
    <x v="0"/>
  </r>
  <r>
    <x v="2"/>
    <s v="8d69fb0a-69d4-43a4-8057-41d41a729426"/>
    <x v="0"/>
    <e v="#N/A"/>
    <e v="#N/A"/>
    <e v="#N/A"/>
    <s v="FIXED"/>
    <x v="0"/>
    <m/>
    <m/>
    <m/>
    <m/>
    <x v="0"/>
  </r>
  <r>
    <x v="1"/>
    <s v="8d6a43f7-e1a4-43dd-a043-beab184a1699"/>
    <x v="0"/>
    <e v="#N/A"/>
    <e v="#N/A"/>
    <e v="#N/A"/>
    <s v="FIXED"/>
    <x v="0"/>
    <m/>
    <m/>
    <m/>
    <m/>
    <x v="0"/>
  </r>
  <r>
    <x v="0"/>
    <s v="8d6b14dd-2a1f-4f64-818d-53b82abcb144"/>
    <x v="0"/>
    <e v="#N/A"/>
    <e v="#N/A"/>
    <e v="#N/A"/>
    <s v="FIXED"/>
    <x v="0"/>
    <m/>
    <m/>
    <m/>
    <m/>
    <x v="0"/>
  </r>
  <r>
    <x v="0"/>
    <s v="8d6babb2-2e8a-4771-9c9b-2f7beec1b837"/>
    <x v="0"/>
    <e v="#N/A"/>
    <e v="#N/A"/>
    <e v="#N/A"/>
    <s v="FIXED"/>
    <x v="0"/>
    <m/>
    <m/>
    <m/>
    <m/>
    <x v="0"/>
  </r>
  <r>
    <x v="0"/>
    <s v="8d6c25fe-d632-42c9-a082-abc7c3c2a37f"/>
    <x v="0"/>
    <e v="#N/A"/>
    <e v="#N/A"/>
    <e v="#N/A"/>
    <s v="FIXED"/>
    <x v="0"/>
    <m/>
    <m/>
    <m/>
    <m/>
    <x v="0"/>
  </r>
  <r>
    <x v="2"/>
    <s v="8d6c3f4e-59b1-4f91-936a-13c886483f7b"/>
    <x v="2"/>
    <s v="bpn-roseiras-10"/>
    <s v="8d6c3f4e-59b1-4f91-936a-13c886483f7b"/>
    <s v="Medium"/>
    <s v="ACTIVE"/>
    <x v="0"/>
    <m/>
    <m/>
    <m/>
    <m/>
    <x v="0"/>
  </r>
  <r>
    <x v="0"/>
    <s v="8d6e1949-7232-4176-9365-5cebf3da6428"/>
    <x v="0"/>
    <e v="#N/A"/>
    <e v="#N/A"/>
    <e v="#N/A"/>
    <s v="FIXED"/>
    <x v="0"/>
    <m/>
    <m/>
    <m/>
    <m/>
    <x v="0"/>
  </r>
  <r>
    <x v="0"/>
    <s v="8d6e53c3-a6cf-4807-aaa5-5a27187d670d"/>
    <x v="0"/>
    <e v="#N/A"/>
    <e v="#N/A"/>
    <e v="#N/A"/>
    <s v="FIXED"/>
    <x v="0"/>
    <m/>
    <m/>
    <m/>
    <m/>
    <x v="0"/>
  </r>
  <r>
    <x v="0"/>
    <s v="8d6eba02-eb00-4bba-943f-e34a17922ef6"/>
    <x v="0"/>
    <e v="#N/A"/>
    <e v="#N/A"/>
    <e v="#N/A"/>
    <s v="FIXED"/>
    <x v="0"/>
    <m/>
    <m/>
    <m/>
    <m/>
    <x v="0"/>
  </r>
  <r>
    <x v="0"/>
    <s v="8d6ed50e-7a3a-4ad1-977e-533a31a1d2e5"/>
    <x v="0"/>
    <e v="#N/A"/>
    <e v="#N/A"/>
    <e v="#N/A"/>
    <s v="FIXED"/>
    <x v="0"/>
    <m/>
    <m/>
    <m/>
    <m/>
    <x v="0"/>
  </r>
  <r>
    <x v="0"/>
    <s v="8d6ef553-456d-41b2-beef-275a55be7a72"/>
    <x v="0"/>
    <e v="#N/A"/>
    <e v="#N/A"/>
    <e v="#N/A"/>
    <s v="FIXED"/>
    <x v="0"/>
    <m/>
    <m/>
    <m/>
    <m/>
    <x v="0"/>
  </r>
  <r>
    <x v="0"/>
    <s v="8d6f7e0d-8cce-41cf-a9b9-c1ec76d7e872"/>
    <x v="0"/>
    <e v="#N/A"/>
    <e v="#N/A"/>
    <e v="#N/A"/>
    <s v="FIXED"/>
    <x v="0"/>
    <m/>
    <m/>
    <m/>
    <m/>
    <x v="0"/>
  </r>
  <r>
    <x v="1"/>
    <s v="8d70c8e6-4537-464d-9fd1-d2c4e980829c"/>
    <x v="1"/>
    <s v="bpn-rosefars-02"/>
    <s v="8d70c8e6-4537-464d-9fd1-d2c4e980829c"/>
    <s v="Medium"/>
    <s v="RESURFACED"/>
    <x v="0"/>
    <m/>
    <m/>
    <m/>
    <m/>
    <x v="0"/>
  </r>
  <r>
    <x v="11"/>
    <s v="8d715128-483a-4323-a06e-d7738d8e71ac"/>
    <x v="0"/>
    <e v="#N/A"/>
    <e v="#N/A"/>
    <e v="#N/A"/>
    <s v="FIXED"/>
    <x v="0"/>
    <m/>
    <m/>
    <m/>
    <m/>
    <x v="0"/>
  </r>
  <r>
    <x v="2"/>
    <s v="8d71d73b-a257-41a1-be06-28a56fea2c94"/>
    <x v="0"/>
    <e v="#N/A"/>
    <e v="#N/A"/>
    <e v="#N/A"/>
    <s v="FIXED"/>
    <x v="0"/>
    <m/>
    <m/>
    <m/>
    <m/>
    <x v="0"/>
  </r>
  <r>
    <x v="0"/>
    <s v="8d7203c2-bbcf-4864-aef1-fcd9606aeb7c"/>
    <x v="0"/>
    <s v="miambkoc18wln2d.bpna.popularinc.net"/>
    <s v="8d7203c2-bbcf-4864-aef1-fcd9606aeb7c"/>
    <s v="High"/>
    <s v="FIXED"/>
    <x v="0"/>
    <m/>
    <m/>
    <m/>
    <m/>
    <x v="0"/>
  </r>
  <r>
    <x v="0"/>
    <s v="8d725285-222a-4353-a8f0-aa64a6754643"/>
    <x v="0"/>
    <e v="#N/A"/>
    <e v="#N/A"/>
    <e v="#N/A"/>
    <s v="FIXED"/>
    <x v="0"/>
    <m/>
    <m/>
    <m/>
    <m/>
    <x v="0"/>
  </r>
  <r>
    <x v="4"/>
    <s v="8d74cfde-0fd0-4d36-b708-27564c9e7a81"/>
    <x v="0"/>
    <e v="#N/A"/>
    <e v="#N/A"/>
    <e v="#N/A"/>
    <s v="FIXED"/>
    <x v="0"/>
    <m/>
    <m/>
    <m/>
    <m/>
    <x v="0"/>
  </r>
  <r>
    <x v="0"/>
    <s v="8d77c010-06fe-40c9-8e77-996108e81d81"/>
    <x v="0"/>
    <e v="#N/A"/>
    <e v="#N/A"/>
    <e v="#N/A"/>
    <s v="FIXED"/>
    <x v="0"/>
    <m/>
    <m/>
    <m/>
    <m/>
    <x v="0"/>
  </r>
  <r>
    <x v="4"/>
    <s v="8d77c473-7ebf-45f9-8b5f-1beb11ac6588"/>
    <x v="0"/>
    <s v="miambkodqyvxy2l.bpna.popularinc.net"/>
    <s v="8d77c473-7ebf-45f9-8b5f-1beb11ac6588"/>
    <s v="Critical"/>
    <s v="FIXED"/>
    <x v="0"/>
    <m/>
    <m/>
    <m/>
    <m/>
    <x v="0"/>
  </r>
  <r>
    <x v="0"/>
    <s v="8d78f877-02f7-4f97-84ce-5522ec4351c5"/>
    <x v="0"/>
    <e v="#N/A"/>
    <e v="#N/A"/>
    <e v="#N/A"/>
    <s v="FIXED"/>
    <x v="0"/>
    <m/>
    <m/>
    <m/>
    <m/>
    <x v="0"/>
  </r>
  <r>
    <x v="5"/>
    <s v="8d7a3075-ae3c-4302-a70e-d9e29c62ca7c"/>
    <x v="0"/>
    <e v="#N/A"/>
    <e v="#N/A"/>
    <e v="#N/A"/>
    <s v="FIXED"/>
    <x v="0"/>
    <m/>
    <m/>
    <m/>
    <m/>
    <x v="0"/>
  </r>
  <r>
    <x v="0"/>
    <s v="8d7a39d6-3da7-41eb-bd43-de89512cd67f"/>
    <x v="0"/>
    <e v="#N/A"/>
    <e v="#N/A"/>
    <e v="#N/A"/>
    <s v="FIXED"/>
    <x v="0"/>
    <m/>
    <m/>
    <m/>
    <m/>
    <x v="0"/>
  </r>
  <r>
    <x v="2"/>
    <s v="8d7a81b0-afa8-40cc-ac8b-6a22ce62fc67"/>
    <x v="0"/>
    <e v="#N/A"/>
    <e v="#N/A"/>
    <e v="#N/A"/>
    <s v="FIXED"/>
    <x v="0"/>
    <m/>
    <m/>
    <m/>
    <m/>
    <x v="0"/>
  </r>
  <r>
    <x v="0"/>
    <s v="8d7aa0ba-a53e-43fc-91f1-0cf83a75e259"/>
    <x v="0"/>
    <e v="#N/A"/>
    <e v="#N/A"/>
    <e v="#N/A"/>
    <s v="FIXED"/>
    <x v="0"/>
    <m/>
    <m/>
    <m/>
    <m/>
    <x v="0"/>
  </r>
  <r>
    <x v="0"/>
    <s v="8d7b411b-0c5f-477a-96cc-882a57fe5fc5"/>
    <x v="0"/>
    <e v="#N/A"/>
    <e v="#N/A"/>
    <e v="#N/A"/>
    <s v="FIXED"/>
    <x v="0"/>
    <m/>
    <m/>
    <m/>
    <m/>
    <x v="0"/>
  </r>
  <r>
    <x v="4"/>
    <s v="8d7c2f26-e575-415e-bea3-d77aa9a2e2fe"/>
    <x v="0"/>
    <e v="#N/A"/>
    <e v="#N/A"/>
    <e v="#N/A"/>
    <s v="FIXED"/>
    <x v="0"/>
    <m/>
    <m/>
    <m/>
    <m/>
    <x v="0"/>
  </r>
  <r>
    <x v="1"/>
    <s v="8d7c46bf-40aa-476e-a3b4-d14c69b0f229"/>
    <x v="2"/>
    <s v="bpn-primgvsp-01"/>
    <s v="8d7c46bf-40aa-476e-a3b4-d14c69b0f229"/>
    <s v="Medium"/>
    <s v="ACTIVE"/>
    <x v="0"/>
    <m/>
    <m/>
    <m/>
    <m/>
    <x v="0"/>
  </r>
  <r>
    <x v="0"/>
    <s v="8d7c555e-4439-469e-928a-024c3525eb8d"/>
    <x v="0"/>
    <e v="#N/A"/>
    <e v="#N/A"/>
    <e v="#N/A"/>
    <s v="FIXED"/>
    <x v="0"/>
    <m/>
    <m/>
    <m/>
    <m/>
    <x v="0"/>
  </r>
  <r>
    <x v="1"/>
    <s v="8d7daeb9-76a6-4838-be5d-103999b2ded5"/>
    <x v="0"/>
    <e v="#N/A"/>
    <e v="#N/A"/>
    <e v="#N/A"/>
    <s v="FIXED"/>
    <x v="0"/>
    <m/>
    <m/>
    <m/>
    <m/>
    <x v="0"/>
  </r>
  <r>
    <x v="4"/>
    <s v="8d7dfa40-d008-4833-a34c-bf58bf498a26"/>
    <x v="0"/>
    <e v="#N/A"/>
    <e v="#N/A"/>
    <e v="#N/A"/>
    <s v="FIXED"/>
    <x v="0"/>
    <m/>
    <m/>
    <m/>
    <m/>
    <x v="0"/>
  </r>
  <r>
    <x v="0"/>
    <s v="8d7e2cef-64ad-452e-911b-4c5cab6b02a0"/>
    <x v="0"/>
    <e v="#N/A"/>
    <e v="#N/A"/>
    <e v="#N/A"/>
    <s v="FIXED"/>
    <x v="0"/>
    <m/>
    <m/>
    <m/>
    <m/>
    <x v="0"/>
  </r>
  <r>
    <x v="1"/>
    <s v="8d7ed17a-61e7-4d99-abe8-f8cb80c37575"/>
    <x v="0"/>
    <e v="#N/A"/>
    <e v="#N/A"/>
    <e v="#N/A"/>
    <s v="FIXED"/>
    <x v="0"/>
    <m/>
    <m/>
    <m/>
    <m/>
    <x v="0"/>
  </r>
  <r>
    <x v="0"/>
    <s v="8d7f00f0-0408-4abb-b650-153e560bd3d3"/>
    <x v="0"/>
    <e v="#N/A"/>
    <e v="#N/A"/>
    <e v="#N/A"/>
    <s v="FIXED"/>
    <x v="0"/>
    <m/>
    <m/>
    <m/>
    <m/>
    <x v="0"/>
  </r>
  <r>
    <x v="0"/>
    <s v="8d807f1c-6b67-4682-9195-6d92d60c589d"/>
    <x v="0"/>
    <e v="#N/A"/>
    <e v="#N/A"/>
    <e v="#N/A"/>
    <s v="FIXED"/>
    <x v="0"/>
    <m/>
    <m/>
    <m/>
    <m/>
    <x v="0"/>
  </r>
  <r>
    <x v="7"/>
    <s v="8d80947b-d103-4947-80e7-0f729e832e04"/>
    <x v="0"/>
    <e v="#N/A"/>
    <e v="#N/A"/>
    <e v="#N/A"/>
    <s v="FIXED"/>
    <x v="0"/>
    <m/>
    <m/>
    <m/>
    <m/>
    <x v="0"/>
  </r>
  <r>
    <x v="0"/>
    <s v="8d81df24-4b0e-4cf6-8b9c-52424960ddb0"/>
    <x v="0"/>
    <e v="#N/A"/>
    <e v="#N/A"/>
    <e v="#N/A"/>
    <s v="FIXED"/>
    <x v="0"/>
    <m/>
    <m/>
    <m/>
    <m/>
    <x v="0"/>
  </r>
  <r>
    <x v="0"/>
    <s v="8d85af81-5800-4ed0-aa2b-8b1c81087a4e"/>
    <x v="0"/>
    <e v="#N/A"/>
    <e v="#N/A"/>
    <e v="#N/A"/>
    <s v="FIXED"/>
    <x v="0"/>
    <m/>
    <m/>
    <m/>
    <m/>
    <x v="0"/>
  </r>
  <r>
    <x v="0"/>
    <s v="8d86434e-f231-42b7-9744-366968a638fe"/>
    <x v="0"/>
    <e v="#N/A"/>
    <e v="#N/A"/>
    <e v="#N/A"/>
    <s v="FIXED"/>
    <x v="0"/>
    <m/>
    <m/>
    <m/>
    <m/>
    <x v="0"/>
  </r>
  <r>
    <x v="4"/>
    <s v="8d87aeb1-ada4-48cf-b8f9-7c367a884fc4"/>
    <x v="0"/>
    <s v="bdwybrn7pdk9n2d"/>
    <s v="8d87aeb1-ada4-48cf-b8f9-7c367a884fc4"/>
    <s v="Critical"/>
    <s v="FIXED"/>
    <x v="0"/>
    <m/>
    <m/>
    <m/>
    <m/>
    <x v="0"/>
  </r>
  <r>
    <x v="0"/>
    <s v="8d88472d-05c3-4cba-ae83-267592233024"/>
    <x v="0"/>
    <e v="#N/A"/>
    <e v="#N/A"/>
    <e v="#N/A"/>
    <s v="FIXED"/>
    <x v="0"/>
    <m/>
    <m/>
    <m/>
    <m/>
    <x v="0"/>
  </r>
  <r>
    <x v="0"/>
    <s v="8d892433-f2ad-456d-897e-7f141712e4c7"/>
    <x v="0"/>
    <e v="#N/A"/>
    <e v="#N/A"/>
    <e v="#N/A"/>
    <s v="FIXED"/>
    <x v="0"/>
    <m/>
    <m/>
    <m/>
    <m/>
    <x v="0"/>
  </r>
  <r>
    <x v="0"/>
    <s v="8d8980bc-2fcb-469c-854d-5d0da51b8849"/>
    <x v="0"/>
    <e v="#N/A"/>
    <e v="#N/A"/>
    <e v="#N/A"/>
    <s v="FIXED"/>
    <x v="0"/>
    <m/>
    <m/>
    <m/>
    <m/>
    <x v="0"/>
  </r>
  <r>
    <x v="2"/>
    <s v="8d89f1bb-6626-434f-a909-1513fa9e08da"/>
    <x v="0"/>
    <e v="#N/A"/>
    <e v="#N/A"/>
    <e v="#N/A"/>
    <s v="FIXED"/>
    <x v="0"/>
    <m/>
    <m/>
    <m/>
    <m/>
    <x v="0"/>
  </r>
  <r>
    <x v="0"/>
    <s v="8d8d6e11-e043-4ac8-9b0f-c7590a8c86c5"/>
    <x v="0"/>
    <e v="#N/A"/>
    <e v="#N/A"/>
    <e v="#N/A"/>
    <s v="FIXED"/>
    <x v="0"/>
    <m/>
    <m/>
    <m/>
    <m/>
    <x v="0"/>
  </r>
  <r>
    <x v="0"/>
    <s v="8d8d7efd-cec8-44f4-a981-575bbee5b1cd"/>
    <x v="0"/>
    <e v="#N/A"/>
    <e v="#N/A"/>
    <e v="#N/A"/>
    <s v="FIXED"/>
    <x v="0"/>
    <m/>
    <m/>
    <m/>
    <m/>
    <x v="0"/>
  </r>
  <r>
    <x v="0"/>
    <s v="8d8dbf6d-f010-496f-9bab-d0d8f1ebca90"/>
    <x v="0"/>
    <e v="#N/A"/>
    <e v="#N/A"/>
    <e v="#N/A"/>
    <s v="FIXED"/>
    <x v="0"/>
    <m/>
    <m/>
    <m/>
    <m/>
    <x v="0"/>
  </r>
  <r>
    <x v="2"/>
    <s v="8d8f057d-854c-438c-a7d3-088263a76b06"/>
    <x v="0"/>
    <e v="#N/A"/>
    <e v="#N/A"/>
    <e v="#N/A"/>
    <s v="FIXED"/>
    <x v="0"/>
    <m/>
    <m/>
    <m/>
    <m/>
    <x v="0"/>
  </r>
  <r>
    <x v="0"/>
    <s v="8d8f493a-269c-4719-9e71-7227260fc25f"/>
    <x v="0"/>
    <e v="#N/A"/>
    <e v="#N/A"/>
    <e v="#N/A"/>
    <s v="FIXED"/>
    <x v="0"/>
    <m/>
    <m/>
    <m/>
    <m/>
    <x v="0"/>
  </r>
  <r>
    <x v="0"/>
    <s v="8d8fb5ed-1369-49c9-b536-f743746d6645"/>
    <x v="0"/>
    <e v="#N/A"/>
    <e v="#N/A"/>
    <e v="#N/A"/>
    <s v="FIXED"/>
    <x v="0"/>
    <m/>
    <m/>
    <m/>
    <m/>
    <x v="0"/>
  </r>
  <r>
    <x v="11"/>
    <s v="8d905438-0a97-4f19-8cb1-c2d797a252de"/>
    <x v="0"/>
    <e v="#N/A"/>
    <e v="#N/A"/>
    <e v="#N/A"/>
    <s v="FIXED"/>
    <x v="0"/>
    <m/>
    <m/>
    <m/>
    <m/>
    <x v="0"/>
  </r>
  <r>
    <x v="0"/>
    <s v="8d91ab84-16fc-4a79-be3b-873af6a153fb"/>
    <x v="0"/>
    <s v="0255trn84r1sd2d"/>
    <s v="8d91ab84-16fc-4a79-be3b-873af6a153fb"/>
    <s v="Critical"/>
    <s v="FIXED"/>
    <x v="0"/>
    <m/>
    <m/>
    <m/>
    <m/>
    <x v="0"/>
  </r>
  <r>
    <x v="0"/>
    <s v="8d91c25f-5302-4391-bf34-723119beb0db"/>
    <x v="0"/>
    <e v="#N/A"/>
    <e v="#N/A"/>
    <e v="#N/A"/>
    <s v="FIXED"/>
    <x v="0"/>
    <m/>
    <m/>
    <m/>
    <m/>
    <x v="0"/>
  </r>
  <r>
    <x v="0"/>
    <s v="8d92dd22-f2c6-4b4b-95f5-d45cdbd5b28d"/>
    <x v="1"/>
    <s v="rosebkodwr62x2l.bpna.popularinc.net"/>
    <s v="8d92dd22-f2c6-4b4b-95f5-d45cdbd5b28d"/>
    <s v="High"/>
    <s v="RESURFACED"/>
    <x v="0"/>
    <m/>
    <m/>
    <m/>
    <m/>
    <x v="0"/>
  </r>
  <r>
    <x v="4"/>
    <s v="8d93bbbf-258e-4416-9f3d-5eccce64258b"/>
    <x v="0"/>
    <e v="#N/A"/>
    <e v="#N/A"/>
    <e v="#N/A"/>
    <s v="FIXED"/>
    <x v="0"/>
    <m/>
    <m/>
    <m/>
    <m/>
    <x v="0"/>
  </r>
  <r>
    <x v="6"/>
    <s v="8d944218-a0e5-494e-9739-f1701cdce47c"/>
    <x v="0"/>
    <e v="#N/A"/>
    <e v="#N/A"/>
    <e v="#N/A"/>
    <s v="FIXED"/>
    <x v="0"/>
    <m/>
    <m/>
    <m/>
    <m/>
    <x v="0"/>
  </r>
  <r>
    <x v="0"/>
    <s v="8d945f22-0eb0-4d00-8f90-64439616e51f"/>
    <x v="0"/>
    <e v="#N/A"/>
    <e v="#N/A"/>
    <e v="#N/A"/>
    <s v="FIXED"/>
    <x v="0"/>
    <m/>
    <m/>
    <m/>
    <m/>
    <x v="0"/>
  </r>
  <r>
    <x v="1"/>
    <s v="8d948904-e8ea-49ba-9400-31a48d197136"/>
    <x v="0"/>
    <e v="#N/A"/>
    <e v="#N/A"/>
    <e v="#N/A"/>
    <s v="FIXED"/>
    <x v="0"/>
    <m/>
    <m/>
    <m/>
    <m/>
    <x v="0"/>
  </r>
  <r>
    <x v="0"/>
    <s v="8d94925b-8bfd-4a2c-9aa2-5ce57e773fa8"/>
    <x v="0"/>
    <e v="#N/A"/>
    <e v="#N/A"/>
    <e v="#N/A"/>
    <s v="FIXED"/>
    <x v="0"/>
    <m/>
    <m/>
    <m/>
    <m/>
    <x v="0"/>
  </r>
  <r>
    <x v="0"/>
    <s v="8d955626-18bb-4c7e-a4c4-0b7c12c5d5b9"/>
    <x v="0"/>
    <e v="#N/A"/>
    <e v="#N/A"/>
    <e v="#N/A"/>
    <s v="FIXED"/>
    <x v="0"/>
    <m/>
    <m/>
    <m/>
    <m/>
    <x v="0"/>
  </r>
  <r>
    <x v="0"/>
    <s v="8d95b2eb-ef94-4d95-a063-c9f6c50ecc04"/>
    <x v="0"/>
    <e v="#N/A"/>
    <e v="#N/A"/>
    <e v="#N/A"/>
    <s v="FIXED"/>
    <x v="0"/>
    <m/>
    <m/>
    <m/>
    <m/>
    <x v="0"/>
  </r>
  <r>
    <x v="0"/>
    <s v="8d9741f3-1556-4ee1-a0fa-e9096f370195"/>
    <x v="0"/>
    <e v="#N/A"/>
    <e v="#N/A"/>
    <e v="#N/A"/>
    <s v="FIXED"/>
    <x v="0"/>
    <m/>
    <m/>
    <m/>
    <m/>
    <x v="0"/>
  </r>
  <r>
    <x v="1"/>
    <s v="8d97461c-6806-4d44-9409-e47b49599d53"/>
    <x v="2"/>
    <s v="bpn-0264bp-01"/>
    <s v="8d97461c-6806-4d44-9409-e47b49599d53"/>
    <s v="Medium"/>
    <s v="ACTIVE"/>
    <x v="0"/>
    <m/>
    <m/>
    <m/>
    <m/>
    <x v="0"/>
  </r>
  <r>
    <x v="0"/>
    <s v="8d97d0d4-7220-46df-915c-5838be467e5a"/>
    <x v="0"/>
    <e v="#N/A"/>
    <e v="#N/A"/>
    <e v="#N/A"/>
    <s v="FIXED"/>
    <x v="0"/>
    <m/>
    <m/>
    <m/>
    <m/>
    <x v="0"/>
  </r>
  <r>
    <x v="0"/>
    <s v="8d9802b1-2e73-49c2-92ef-359fe67b2c4f"/>
    <x v="0"/>
    <e v="#N/A"/>
    <e v="#N/A"/>
    <e v="#N/A"/>
    <s v="FIXED"/>
    <x v="0"/>
    <m/>
    <m/>
    <m/>
    <m/>
    <x v="0"/>
  </r>
  <r>
    <x v="10"/>
    <s v="8d987adb-5365-4482-8052-59dc2b1aab57"/>
    <x v="1"/>
    <s v="bpn-cmtyfrdb-02"/>
    <s v="8d987adb-5365-4482-8052-59dc2b1aab57"/>
    <s v="Medium"/>
    <s v="RESURFACED"/>
    <x v="0"/>
    <m/>
    <m/>
    <m/>
    <m/>
    <x v="0"/>
  </r>
  <r>
    <x v="0"/>
    <s v="8d989507-1fdc-4c6e-b82b-c1368f840b60"/>
    <x v="1"/>
    <e v="#N/A"/>
    <e v="#N/A"/>
    <e v="#N/A"/>
    <s v="RESURFACED"/>
    <x v="0"/>
    <m/>
    <m/>
    <m/>
    <m/>
    <x v="0"/>
  </r>
  <r>
    <x v="0"/>
    <s v="8d98a6b1-d1a2-4bdf-8710-4a99fbd75ed8"/>
    <x v="0"/>
    <e v="#N/A"/>
    <e v="#N/A"/>
    <e v="#N/A"/>
    <s v="FIXED"/>
    <x v="0"/>
    <m/>
    <m/>
    <m/>
    <m/>
    <x v="0"/>
  </r>
  <r>
    <x v="0"/>
    <s v="8d98d27e-cc07-4ef7-bf6c-9d59063311ef"/>
    <x v="0"/>
    <e v="#N/A"/>
    <e v="#N/A"/>
    <e v="#N/A"/>
    <s v="FIXED"/>
    <x v="0"/>
    <m/>
    <m/>
    <m/>
    <m/>
    <x v="0"/>
  </r>
  <r>
    <x v="4"/>
    <s v="8d998437-92d8-41f6-aa2d-54ea8d46aa65"/>
    <x v="0"/>
    <e v="#N/A"/>
    <e v="#N/A"/>
    <e v="#N/A"/>
    <s v="FIXED"/>
    <x v="0"/>
    <m/>
    <m/>
    <m/>
    <m/>
    <x v="0"/>
  </r>
  <r>
    <x v="6"/>
    <s v="8d9b035c-2590-4fde-97a8-c0d59ef99750"/>
    <x v="0"/>
    <e v="#N/A"/>
    <e v="#N/A"/>
    <e v="#N/A"/>
    <s v="FIXED"/>
    <x v="0"/>
    <m/>
    <m/>
    <m/>
    <m/>
    <x v="0"/>
  </r>
  <r>
    <x v="0"/>
    <s v="8d9b521d-01ba-47a6-9d39-ca3c78621471"/>
    <x v="1"/>
    <s v="0091brnbzwsnd2d.bpna.popularinc.net"/>
    <s v="8d9b521d-01ba-47a6-9d39-ca3c78621471"/>
    <s v="High"/>
    <s v="RESURFACED"/>
    <x v="0"/>
    <m/>
    <m/>
    <m/>
    <m/>
    <x v="0"/>
  </r>
  <r>
    <x v="0"/>
    <s v="8d9b52ab-a772-47f6-b32c-c81f9914a2f4"/>
    <x v="0"/>
    <e v="#N/A"/>
    <e v="#N/A"/>
    <e v="#N/A"/>
    <s v="FIXED"/>
    <x v="0"/>
    <m/>
    <m/>
    <m/>
    <m/>
    <x v="0"/>
  </r>
  <r>
    <x v="0"/>
    <s v="8d9b9fe7-4cb8-458e-9d7f-befe092b28a8"/>
    <x v="0"/>
    <e v="#N/A"/>
    <e v="#N/A"/>
    <e v="#N/A"/>
    <s v="FIXED"/>
    <x v="0"/>
    <m/>
    <m/>
    <m/>
    <m/>
    <x v="0"/>
  </r>
  <r>
    <x v="0"/>
    <s v="8d9c2cd0-e8e6-4907-8fdb-a337f9fb40cf"/>
    <x v="0"/>
    <e v="#N/A"/>
    <e v="#N/A"/>
    <e v="#N/A"/>
    <s v="FIXED"/>
    <x v="0"/>
    <m/>
    <m/>
    <m/>
    <m/>
    <x v="0"/>
  </r>
  <r>
    <x v="0"/>
    <s v="8d9d18bc-309f-421c-bc92-daa751bfe977"/>
    <x v="0"/>
    <e v="#N/A"/>
    <e v="#N/A"/>
    <e v="#N/A"/>
    <s v="FIXED"/>
    <x v="0"/>
    <m/>
    <m/>
    <m/>
    <m/>
    <x v="0"/>
  </r>
  <r>
    <x v="0"/>
    <s v="8d9d5af6-3205-4e36-ba8e-b249c1d64218"/>
    <x v="0"/>
    <e v="#N/A"/>
    <e v="#N/A"/>
    <e v="#N/A"/>
    <s v="FIXED"/>
    <x v="0"/>
    <m/>
    <m/>
    <m/>
    <m/>
    <x v="0"/>
  </r>
  <r>
    <x v="0"/>
    <s v="8d9d6210-70b0-4171-8c9a-b9b2047e75bc"/>
    <x v="0"/>
    <e v="#N/A"/>
    <e v="#N/A"/>
    <e v="#N/A"/>
    <s v="FIXED"/>
    <x v="0"/>
    <m/>
    <m/>
    <m/>
    <m/>
    <x v="0"/>
  </r>
  <r>
    <x v="0"/>
    <s v="8d9e7bad-11a9-4956-85a7-08af6d528806"/>
    <x v="0"/>
    <e v="#N/A"/>
    <e v="#N/A"/>
    <e v="#N/A"/>
    <s v="FIXED"/>
    <x v="0"/>
    <m/>
    <m/>
    <m/>
    <m/>
    <x v="0"/>
  </r>
  <r>
    <x v="2"/>
    <s v="8d9f4b37-ebe9-43eb-9be1-c4de36a6f857"/>
    <x v="0"/>
    <e v="#N/A"/>
    <e v="#N/A"/>
    <e v="#N/A"/>
    <s v="FIXED"/>
    <x v="0"/>
    <m/>
    <m/>
    <m/>
    <m/>
    <x v="0"/>
  </r>
  <r>
    <x v="2"/>
    <s v="8d9fc81b-ee6d-4f58-8cac-5c6a6d92e2bd"/>
    <x v="0"/>
    <e v="#N/A"/>
    <e v="#N/A"/>
    <e v="#N/A"/>
    <s v="FIXED"/>
    <x v="0"/>
    <m/>
    <m/>
    <m/>
    <m/>
    <x v="0"/>
  </r>
  <r>
    <x v="0"/>
    <s v="8da20006-66d3-411d-aa82-0e5aa143957d"/>
    <x v="0"/>
    <e v="#N/A"/>
    <e v="#N/A"/>
    <e v="#N/A"/>
    <s v="FIXED"/>
    <x v="0"/>
    <m/>
    <m/>
    <m/>
    <m/>
    <x v="0"/>
  </r>
  <r>
    <x v="10"/>
    <s v="8da24f0e-a244-4b78-9bbb-17c31b778c30"/>
    <x v="2"/>
    <s v="bpn-cmtyblas-03"/>
    <s v="8da24f0e-a244-4b78-9bbb-17c31b778c30"/>
    <s v="High"/>
    <s v="ACTIVE"/>
    <x v="0"/>
    <m/>
    <m/>
    <m/>
    <m/>
    <x v="0"/>
  </r>
  <r>
    <x v="24"/>
    <s v="8da2b901-84ba-4af2-ba87-2402a667e857"/>
    <x v="0"/>
    <e v="#N/A"/>
    <e v="#N/A"/>
    <e v="#N/A"/>
    <s v="FIXED"/>
    <x v="0"/>
    <m/>
    <m/>
    <m/>
    <m/>
    <x v="0"/>
  </r>
  <r>
    <x v="0"/>
    <s v="8da2ffb1-0467-46bf-8573-108d8bb931e6"/>
    <x v="0"/>
    <e v="#N/A"/>
    <e v="#N/A"/>
    <e v="#N/A"/>
    <s v="FIXED"/>
    <x v="0"/>
    <m/>
    <m/>
    <m/>
    <m/>
    <x v="0"/>
  </r>
  <r>
    <x v="0"/>
    <s v="8da3c999-0d5d-4759-a4b9-d78b361b30d7"/>
    <x v="0"/>
    <e v="#N/A"/>
    <e v="#N/A"/>
    <e v="#N/A"/>
    <s v="FIXED"/>
    <x v="0"/>
    <m/>
    <m/>
    <m/>
    <m/>
    <x v="0"/>
  </r>
  <r>
    <x v="3"/>
    <s v="8da5709a-11d1-483e-a958-27e0c34abd9f"/>
    <x v="0"/>
    <e v="#N/A"/>
    <e v="#N/A"/>
    <e v="#N/A"/>
    <s v="FIXED"/>
    <x v="0"/>
    <m/>
    <m/>
    <m/>
    <m/>
    <x v="0"/>
  </r>
  <r>
    <x v="11"/>
    <s v="8da62828-d49b-4eb8-9df4-bf5a54c1df23"/>
    <x v="2"/>
    <s v="bpn-rosedvqa-04"/>
    <s v="8da62828-d49b-4eb8-9df4-bf5a54c1df23"/>
    <s v="Medium"/>
    <s v="ACTIVE"/>
    <x v="0"/>
    <m/>
    <m/>
    <m/>
    <m/>
    <x v="0"/>
  </r>
  <r>
    <x v="4"/>
    <s v="8da68b96-322c-4e8d-ad04-28407268ab6f"/>
    <x v="0"/>
    <e v="#N/A"/>
    <e v="#N/A"/>
    <e v="#N/A"/>
    <s v="FIXED"/>
    <x v="0"/>
    <m/>
    <m/>
    <m/>
    <m/>
    <x v="0"/>
  </r>
  <r>
    <x v="0"/>
    <s v="8da6962e-924d-4669-954d-624e56a7be2d"/>
    <x v="0"/>
    <e v="#N/A"/>
    <e v="#N/A"/>
    <e v="#N/A"/>
    <s v="FIXED"/>
    <x v="0"/>
    <m/>
    <m/>
    <m/>
    <m/>
    <x v="0"/>
  </r>
  <r>
    <x v="7"/>
    <s v="8da9f129-b320-4666-b61e-f734372080a2"/>
    <x v="2"/>
    <s v="bpn-rosecias-01"/>
    <s v="8da9f129-b320-4666-b61e-f734372080a2"/>
    <s v="Medium"/>
    <s v="ACTIVE"/>
    <x v="0"/>
    <m/>
    <m/>
    <m/>
    <m/>
    <x v="0"/>
  </r>
  <r>
    <x v="0"/>
    <s v="8daa0871-8278-461e-87ce-1aa55b905552"/>
    <x v="0"/>
    <e v="#N/A"/>
    <e v="#N/A"/>
    <e v="#N/A"/>
    <s v="FIXED"/>
    <x v="0"/>
    <m/>
    <m/>
    <m/>
    <m/>
    <x v="0"/>
  </r>
  <r>
    <x v="0"/>
    <s v="8daa4613-b355-4513-bcb9-fe6381031b51"/>
    <x v="0"/>
    <e v="#N/A"/>
    <e v="#N/A"/>
    <e v="#N/A"/>
    <s v="FIXED"/>
    <x v="0"/>
    <m/>
    <m/>
    <m/>
    <m/>
    <x v="0"/>
  </r>
  <r>
    <x v="0"/>
    <s v="8dab9a2c-de98-4912-9644-748af508e7ab"/>
    <x v="0"/>
    <e v="#N/A"/>
    <e v="#N/A"/>
    <e v="#N/A"/>
    <s v="FIXED"/>
    <x v="0"/>
    <m/>
    <m/>
    <m/>
    <m/>
    <x v="0"/>
  </r>
  <r>
    <x v="0"/>
    <s v="8dabae8c-4b2f-4eaa-9bf3-194374b4ac9d"/>
    <x v="0"/>
    <e v="#N/A"/>
    <e v="#N/A"/>
    <e v="#N/A"/>
    <s v="FIXED"/>
    <x v="0"/>
    <m/>
    <m/>
    <m/>
    <m/>
    <x v="0"/>
  </r>
  <r>
    <x v="6"/>
    <s v="8dad31d1-a24c-4c32-8054-838005c42181"/>
    <x v="0"/>
    <e v="#N/A"/>
    <e v="#N/A"/>
    <e v="#N/A"/>
    <s v="FIXED"/>
    <x v="0"/>
    <m/>
    <m/>
    <m/>
    <m/>
    <x v="0"/>
  </r>
  <r>
    <x v="0"/>
    <s v="8dad4130-fac3-4b5b-a5b6-c4298d9fea37"/>
    <x v="0"/>
    <e v="#N/A"/>
    <e v="#N/A"/>
    <e v="#N/A"/>
    <s v="FIXED"/>
    <x v="0"/>
    <m/>
    <m/>
    <m/>
    <m/>
    <x v="0"/>
  </r>
  <r>
    <x v="2"/>
    <s v="8dadf79a-e1f8-4576-8a50-0efaf60a21c7"/>
    <x v="0"/>
    <e v="#N/A"/>
    <e v="#N/A"/>
    <e v="#N/A"/>
    <s v="FIXED"/>
    <x v="0"/>
    <m/>
    <m/>
    <m/>
    <m/>
    <x v="0"/>
  </r>
  <r>
    <x v="0"/>
    <s v="8daeb80c-a374-411c-a28c-c34b283b6f29"/>
    <x v="0"/>
    <e v="#N/A"/>
    <e v="#N/A"/>
    <e v="#N/A"/>
    <s v="FIXED"/>
    <x v="0"/>
    <m/>
    <m/>
    <m/>
    <m/>
    <x v="0"/>
  </r>
  <r>
    <x v="0"/>
    <s v="8daee56b-3d17-412c-ac1e-8f7a7bfe8a2e"/>
    <x v="0"/>
    <e v="#N/A"/>
    <e v="#N/A"/>
    <e v="#N/A"/>
    <s v="FIXED"/>
    <x v="0"/>
    <m/>
    <m/>
    <m/>
    <m/>
    <x v="0"/>
  </r>
  <r>
    <x v="0"/>
    <s v="8daee6c8-5c34-4f20-b288-2a294d82d265"/>
    <x v="1"/>
    <e v="#N/A"/>
    <e v="#N/A"/>
    <e v="#N/A"/>
    <s v="RESURFACED"/>
    <x v="0"/>
    <m/>
    <m/>
    <m/>
    <m/>
    <x v="0"/>
  </r>
  <r>
    <x v="2"/>
    <s v="8daf36fb-95d3-4c8e-a521-f2622a27d2b3"/>
    <x v="0"/>
    <e v="#N/A"/>
    <e v="#N/A"/>
    <e v="#N/A"/>
    <s v="FIXED"/>
    <x v="0"/>
    <m/>
    <m/>
    <m/>
    <m/>
    <x v="0"/>
  </r>
  <r>
    <x v="1"/>
    <s v="8db00bb9-fc77-46a4-adab-e62b73201158"/>
    <x v="0"/>
    <e v="#N/A"/>
    <e v="#N/A"/>
    <e v="#N/A"/>
    <s v="FIXED"/>
    <x v="0"/>
    <m/>
    <m/>
    <m/>
    <m/>
    <x v="0"/>
  </r>
  <r>
    <x v="7"/>
    <s v="8db08f75-dd9f-4ad0-b1f5-ddf4217ccb10"/>
    <x v="0"/>
    <e v="#N/A"/>
    <e v="#N/A"/>
    <e v="#N/A"/>
    <s v="FIXED"/>
    <x v="0"/>
    <m/>
    <m/>
    <m/>
    <m/>
    <x v="0"/>
  </r>
  <r>
    <x v="0"/>
    <s v="8db245be-462d-46c8-8ede-2d109c32349f"/>
    <x v="0"/>
    <e v="#N/A"/>
    <e v="#N/A"/>
    <e v="#N/A"/>
    <s v="FIXED"/>
    <x v="0"/>
    <m/>
    <m/>
    <m/>
    <m/>
    <x v="0"/>
  </r>
  <r>
    <x v="0"/>
    <s v="8db2de5e-bfb1-4d20-9cd1-7dc99af8117c"/>
    <x v="0"/>
    <e v="#N/A"/>
    <e v="#N/A"/>
    <e v="#N/A"/>
    <s v="FIXED"/>
    <x v="0"/>
    <m/>
    <m/>
    <m/>
    <m/>
    <x v="0"/>
  </r>
  <r>
    <x v="0"/>
    <s v="8db37288-c51b-4261-be48-e9434b2bc57b"/>
    <x v="0"/>
    <e v="#N/A"/>
    <e v="#N/A"/>
    <e v="#N/A"/>
    <s v="FIXED"/>
    <x v="0"/>
    <m/>
    <m/>
    <m/>
    <m/>
    <x v="0"/>
  </r>
  <r>
    <x v="0"/>
    <s v="8db4f58d-e159-41f7-8f13-43990fe4e810"/>
    <x v="0"/>
    <e v="#N/A"/>
    <e v="#N/A"/>
    <e v="#N/A"/>
    <s v="FIXED"/>
    <x v="0"/>
    <m/>
    <m/>
    <m/>
    <m/>
    <x v="0"/>
  </r>
  <r>
    <x v="0"/>
    <s v="8db5c1b5-e4a1-4dd7-b28e-fe57e344b00e"/>
    <x v="0"/>
    <e v="#N/A"/>
    <e v="#N/A"/>
    <e v="#N/A"/>
    <s v="FIXED"/>
    <x v="0"/>
    <m/>
    <m/>
    <m/>
    <m/>
    <x v="0"/>
  </r>
  <r>
    <x v="9"/>
    <s v="8db5d706-5602-4925-bc71-1d01e1bd6050"/>
    <x v="0"/>
    <e v="#N/A"/>
    <e v="#N/A"/>
    <e v="#N/A"/>
    <s v="FIXED"/>
    <x v="0"/>
    <m/>
    <m/>
    <m/>
    <m/>
    <x v="0"/>
  </r>
  <r>
    <x v="0"/>
    <s v="8db60a2a-638e-4e5a-8ce6-7c7c72d99d7f"/>
    <x v="0"/>
    <e v="#N/A"/>
    <e v="#N/A"/>
    <e v="#N/A"/>
    <s v="FIXED"/>
    <x v="0"/>
    <m/>
    <m/>
    <m/>
    <m/>
    <x v="0"/>
  </r>
  <r>
    <x v="2"/>
    <s v="8db69216-907a-439d-9eeb-48035a0e67e1"/>
    <x v="2"/>
    <s v="bpn-roseiras-01"/>
    <s v="8db69216-907a-439d-9eeb-48035a0e67e1"/>
    <s v="Medium"/>
    <s v="ACTIVE"/>
    <x v="0"/>
    <m/>
    <m/>
    <m/>
    <m/>
    <x v="0"/>
  </r>
  <r>
    <x v="2"/>
    <s v="8db6d459-e007-4021-a5c1-c43e6379a91c"/>
    <x v="0"/>
    <e v="#N/A"/>
    <e v="#N/A"/>
    <e v="#N/A"/>
    <s v="FIXED"/>
    <x v="0"/>
    <m/>
    <m/>
    <m/>
    <m/>
    <x v="0"/>
  </r>
  <r>
    <x v="2"/>
    <s v="8db86629-a445-4f47-99ac-74092b1f380e"/>
    <x v="0"/>
    <e v="#N/A"/>
    <e v="#N/A"/>
    <e v="#N/A"/>
    <s v="FIXED"/>
    <x v="0"/>
    <m/>
    <m/>
    <m/>
    <m/>
    <x v="0"/>
  </r>
  <r>
    <x v="0"/>
    <s v="8db87d14-a484-40e1-a7f9-6ffeb9c802e8"/>
    <x v="0"/>
    <e v="#N/A"/>
    <e v="#N/A"/>
    <e v="#N/A"/>
    <s v="FIXED"/>
    <x v="0"/>
    <m/>
    <m/>
    <m/>
    <m/>
    <x v="0"/>
  </r>
  <r>
    <x v="2"/>
    <s v="8db925a7-3705-4be9-b812-03dc6e6b200d"/>
    <x v="2"/>
    <s v="bpn-roseev-02"/>
    <s v="8db925a7-3705-4be9-b812-03dc6e6b200d"/>
    <s v="Low"/>
    <s v="ACTIVE"/>
    <x v="0"/>
    <m/>
    <m/>
    <m/>
    <m/>
    <x v="0"/>
  </r>
  <r>
    <x v="2"/>
    <s v="8db94d64-fc3e-4613-99c6-cd29fd4bd749"/>
    <x v="3"/>
    <e v="#N/A"/>
    <e v="#N/A"/>
    <e v="#N/A"/>
    <s v="NEW"/>
    <x v="0"/>
    <m/>
    <m/>
    <m/>
    <m/>
    <x v="0"/>
  </r>
  <r>
    <x v="1"/>
    <s v="8db9d655-75a4-4c07-857c-5bb5304ff0e6"/>
    <x v="0"/>
    <e v="#N/A"/>
    <e v="#N/A"/>
    <e v="#N/A"/>
    <s v="FIXED"/>
    <x v="0"/>
    <m/>
    <m/>
    <m/>
    <m/>
    <x v="0"/>
  </r>
  <r>
    <x v="0"/>
    <s v="8dba2325-fc6f-4fc3-9afd-1ef7cf948b45"/>
    <x v="0"/>
    <e v="#N/A"/>
    <e v="#N/A"/>
    <e v="#N/A"/>
    <s v="FIXED"/>
    <x v="0"/>
    <m/>
    <m/>
    <m/>
    <m/>
    <x v="0"/>
  </r>
  <r>
    <x v="0"/>
    <s v="8dbb55cb-7b64-4e4e-be57-93cadf52bffd"/>
    <x v="0"/>
    <s v="0022brnbyqsnd2d.bpna.popularinc.net"/>
    <s v="8dbb55cb-7b64-4e4e-be57-93cadf52bffd"/>
    <s v="Medium"/>
    <s v="FIXED"/>
    <x v="0"/>
    <m/>
    <m/>
    <m/>
    <m/>
    <x v="0"/>
  </r>
  <r>
    <x v="5"/>
    <s v="8dbb5cd5-f663-4a84-a423-eaa6e9b9d142"/>
    <x v="2"/>
    <s v="bpn-rosedvdb-04"/>
    <s v="8dbb5cd5-f663-4a84-a423-eaa6e9b9d142"/>
    <s v="Medium"/>
    <s v="ACTIVE"/>
    <x v="0"/>
    <m/>
    <m/>
    <m/>
    <m/>
    <x v="0"/>
  </r>
  <r>
    <x v="1"/>
    <s v="8dbc7fa2-4ca0-4647-9725-511f7eb72547"/>
    <x v="0"/>
    <s v="bpn-rosewrrc-03"/>
    <s v="8dbc7fa2-4ca0-4647-9725-511f7eb72547"/>
    <s v="Medium"/>
    <s v="FIXED"/>
    <x v="0"/>
    <m/>
    <m/>
    <m/>
    <m/>
    <x v="0"/>
  </r>
  <r>
    <x v="0"/>
    <s v="8dbcb53e-461d-47b6-a506-e0b20985bf2a"/>
    <x v="0"/>
    <e v="#N/A"/>
    <e v="#N/A"/>
    <e v="#N/A"/>
    <s v="FIXED"/>
    <x v="0"/>
    <m/>
    <m/>
    <m/>
    <m/>
    <x v="0"/>
  </r>
  <r>
    <x v="9"/>
    <s v="8dbd6d92-ed66-4925-8b56-cbe76d5f2231"/>
    <x v="0"/>
    <e v="#N/A"/>
    <e v="#N/A"/>
    <e v="#N/A"/>
    <s v="FIXED"/>
    <x v="0"/>
    <m/>
    <m/>
    <m/>
    <m/>
    <x v="0"/>
  </r>
  <r>
    <x v="2"/>
    <s v="8dbdfb27-4abc-47ac-b9c9-6d4ea70da156"/>
    <x v="0"/>
    <e v="#N/A"/>
    <e v="#N/A"/>
    <e v="#N/A"/>
    <s v="FIXED"/>
    <x v="0"/>
    <m/>
    <m/>
    <m/>
    <m/>
    <x v="0"/>
  </r>
  <r>
    <x v="0"/>
    <s v="8dbe1603-6d35-489d-9353-2f47ce759e36"/>
    <x v="0"/>
    <s v="rosebko77qq633l.bpna.popularinc.net"/>
    <s v="8dbe1603-6d35-489d-9353-2f47ce759e36"/>
    <s v="High"/>
    <s v="FIXED"/>
    <x v="0"/>
    <m/>
    <m/>
    <m/>
    <m/>
    <x v="0"/>
  </r>
  <r>
    <x v="0"/>
    <s v="8dbe814b-309c-44aa-9faf-cfa66e9e7bea"/>
    <x v="0"/>
    <e v="#N/A"/>
    <e v="#N/A"/>
    <e v="#N/A"/>
    <s v="FIXED"/>
    <x v="0"/>
    <m/>
    <m/>
    <m/>
    <m/>
    <x v="0"/>
  </r>
  <r>
    <x v="0"/>
    <s v="8dbf1a4f-c05b-4378-b60b-4bd0727519b0"/>
    <x v="0"/>
    <e v="#N/A"/>
    <e v="#N/A"/>
    <e v="#N/A"/>
    <s v="FIXED"/>
    <x v="0"/>
    <m/>
    <m/>
    <m/>
    <m/>
    <x v="0"/>
  </r>
  <r>
    <x v="1"/>
    <s v="8dc01c0c-f654-480a-a5b5-4a31498ffa3a"/>
    <x v="0"/>
    <e v="#N/A"/>
    <e v="#N/A"/>
    <e v="#N/A"/>
    <s v="FIXED"/>
    <x v="0"/>
    <m/>
    <m/>
    <m/>
    <m/>
    <x v="0"/>
  </r>
  <r>
    <x v="0"/>
    <s v="8dc02519-699e-49a2-9aa5-322f3f4a9b8c"/>
    <x v="0"/>
    <e v="#N/A"/>
    <e v="#N/A"/>
    <e v="#N/A"/>
    <s v="FIXED"/>
    <x v="0"/>
    <m/>
    <m/>
    <m/>
    <m/>
    <x v="0"/>
  </r>
  <r>
    <x v="0"/>
    <s v="8dc24849-1b82-46e5-9598-30f900da4fe8"/>
    <x v="0"/>
    <e v="#N/A"/>
    <e v="#N/A"/>
    <e v="#N/A"/>
    <s v="FIXED"/>
    <x v="0"/>
    <m/>
    <m/>
    <m/>
    <m/>
    <x v="0"/>
  </r>
  <r>
    <x v="0"/>
    <s v="8dc27d36-3377-43b2-a3db-bb847cf24563"/>
    <x v="0"/>
    <e v="#N/A"/>
    <e v="#N/A"/>
    <e v="#N/A"/>
    <s v="FIXED"/>
    <x v="0"/>
    <m/>
    <m/>
    <m/>
    <m/>
    <x v="0"/>
  </r>
  <r>
    <x v="0"/>
    <s v="8dc37c67-090f-4b7d-8212-bb19e905f6b4"/>
    <x v="0"/>
    <e v="#N/A"/>
    <e v="#N/A"/>
    <e v="#N/A"/>
    <s v="FIXED"/>
    <x v="0"/>
    <m/>
    <m/>
    <m/>
    <m/>
    <x v="0"/>
  </r>
  <r>
    <x v="0"/>
    <s v="8dc404a0-1b55-46e6-89be-b934672a1b9e"/>
    <x v="0"/>
    <e v="#N/A"/>
    <e v="#N/A"/>
    <e v="#N/A"/>
    <s v="FIXED"/>
    <x v="0"/>
    <m/>
    <m/>
    <m/>
    <m/>
    <x v="0"/>
  </r>
  <r>
    <x v="0"/>
    <s v="8dc40d3a-43bb-405e-9cd6-4f794a9bc47e"/>
    <x v="0"/>
    <e v="#N/A"/>
    <e v="#N/A"/>
    <e v="#N/A"/>
    <s v="FIXED"/>
    <x v="0"/>
    <m/>
    <m/>
    <m/>
    <m/>
    <x v="0"/>
  </r>
  <r>
    <x v="5"/>
    <s v="8dc4d00b-3ca8-4d4a-bb88-a26fadd3c65f"/>
    <x v="0"/>
    <e v="#N/A"/>
    <e v="#N/A"/>
    <e v="#N/A"/>
    <s v="FIXED"/>
    <x v="0"/>
    <m/>
    <m/>
    <m/>
    <m/>
    <x v="0"/>
  </r>
  <r>
    <x v="0"/>
    <s v="8dc5ef44-f384-4cc3-8773-d92c16f7a2d1"/>
    <x v="0"/>
    <e v="#N/A"/>
    <e v="#N/A"/>
    <e v="#N/A"/>
    <s v="FIXED"/>
    <x v="0"/>
    <m/>
    <m/>
    <m/>
    <m/>
    <x v="0"/>
  </r>
  <r>
    <x v="5"/>
    <s v="8dc61bf5-0546-4492-9bd2-42dd04e723fd"/>
    <x v="1"/>
    <s v="bpn-rosedvbl-02"/>
    <s v="8dc61bf5-0546-4492-9bd2-42dd04e723fd"/>
    <s v="High"/>
    <s v="RESURFACED"/>
    <x v="0"/>
    <m/>
    <m/>
    <m/>
    <m/>
    <x v="0"/>
  </r>
  <r>
    <x v="1"/>
    <s v="8dc73a2b-25b8-423d-a763-06a37429dd80"/>
    <x v="2"/>
    <s v="bpn-roseevmx-02"/>
    <s v="8dc73a2b-25b8-423d-a763-06a37429dd80"/>
    <s v="High"/>
    <s v="ACTIVE"/>
    <x v="0"/>
    <m/>
    <m/>
    <m/>
    <m/>
    <x v="0"/>
  </r>
  <r>
    <x v="0"/>
    <s v="8dc857ab-a2e7-4e04-8750-743f29ff8c6d"/>
    <x v="0"/>
    <e v="#N/A"/>
    <e v="#N/A"/>
    <e v="#N/A"/>
    <s v="FIXED"/>
    <x v="0"/>
    <m/>
    <m/>
    <m/>
    <m/>
    <x v="0"/>
  </r>
  <r>
    <x v="11"/>
    <s v="8dc8e21f-e5b3-4aa3-bda1-3417a7f79a73"/>
    <x v="0"/>
    <e v="#N/A"/>
    <e v="#N/A"/>
    <e v="#N/A"/>
    <s v="FIXED"/>
    <x v="0"/>
    <m/>
    <m/>
    <m/>
    <m/>
    <x v="0"/>
  </r>
  <r>
    <x v="2"/>
    <s v="8dc99eb1-8553-41df-850a-e19c305b69b9"/>
    <x v="0"/>
    <e v="#N/A"/>
    <e v="#N/A"/>
    <e v="#N/A"/>
    <s v="FIXED"/>
    <x v="0"/>
    <m/>
    <m/>
    <m/>
    <m/>
    <x v="0"/>
  </r>
  <r>
    <x v="7"/>
    <s v="8dca05f0-9d3b-4441-af66-cc5664dbaa73"/>
    <x v="0"/>
    <e v="#N/A"/>
    <e v="#N/A"/>
    <e v="#N/A"/>
    <s v="FIXED"/>
    <x v="0"/>
    <m/>
    <m/>
    <m/>
    <m/>
    <x v="0"/>
  </r>
  <r>
    <x v="0"/>
    <s v="8dca2408-26ed-4c07-8dce-0abece04483d"/>
    <x v="0"/>
    <e v="#N/A"/>
    <e v="#N/A"/>
    <e v="#N/A"/>
    <s v="FIXED"/>
    <x v="0"/>
    <m/>
    <m/>
    <m/>
    <m/>
    <x v="0"/>
  </r>
  <r>
    <x v="1"/>
    <s v="8dca2e48-e1c5-42af-9d36-5d0eecb7802f"/>
    <x v="0"/>
    <e v="#N/A"/>
    <e v="#N/A"/>
    <e v="#N/A"/>
    <s v="FIXED"/>
    <x v="0"/>
    <m/>
    <m/>
    <m/>
    <m/>
    <x v="0"/>
  </r>
  <r>
    <x v="0"/>
    <s v="8dcc16fc-7dad-4f95-8546-dbc89c88c11c"/>
    <x v="0"/>
    <e v="#N/A"/>
    <e v="#N/A"/>
    <e v="#N/A"/>
    <s v="FIXED"/>
    <x v="0"/>
    <m/>
    <m/>
    <m/>
    <m/>
    <x v="0"/>
  </r>
  <r>
    <x v="0"/>
    <s v="8dcc233e-51fc-44d7-93ca-f5e4471ff245"/>
    <x v="0"/>
    <e v="#N/A"/>
    <e v="#N/A"/>
    <e v="#N/A"/>
    <s v="FIXED"/>
    <x v="0"/>
    <m/>
    <m/>
    <m/>
    <m/>
    <x v="0"/>
  </r>
  <r>
    <x v="0"/>
    <s v="8dcc479c-56da-4a90-a29e-1f9c13ac5425"/>
    <x v="0"/>
    <e v="#N/A"/>
    <e v="#N/A"/>
    <e v="#N/A"/>
    <s v="FIXED"/>
    <x v="0"/>
    <m/>
    <m/>
    <m/>
    <m/>
    <x v="0"/>
  </r>
  <r>
    <x v="0"/>
    <s v="8dcc8178-4f94-4920-a30c-b25f17cb33ef"/>
    <x v="0"/>
    <e v="#N/A"/>
    <e v="#N/A"/>
    <e v="#N/A"/>
    <s v="FIXED"/>
    <x v="0"/>
    <m/>
    <m/>
    <m/>
    <m/>
    <x v="0"/>
  </r>
  <r>
    <x v="0"/>
    <s v="8dcd50c1-a3fe-4b9a-a80e-7366e8b0e3ad"/>
    <x v="0"/>
    <e v="#N/A"/>
    <e v="#N/A"/>
    <e v="#N/A"/>
    <s v="FIXED"/>
    <x v="0"/>
    <m/>
    <m/>
    <m/>
    <m/>
    <x v="0"/>
  </r>
  <r>
    <x v="2"/>
    <s v="8dce54c5-f256-4e6c-b979-2b2e1606b0c1"/>
    <x v="0"/>
    <e v="#N/A"/>
    <e v="#N/A"/>
    <e v="#N/A"/>
    <s v="FIXED"/>
    <x v="0"/>
    <m/>
    <m/>
    <m/>
    <m/>
    <x v="0"/>
  </r>
  <r>
    <x v="0"/>
    <s v="8dce942e-0698-4065-8f89-e73d0a29b285"/>
    <x v="0"/>
    <e v="#N/A"/>
    <e v="#N/A"/>
    <e v="#N/A"/>
    <s v="FIXED"/>
    <x v="0"/>
    <m/>
    <m/>
    <m/>
    <m/>
    <x v="0"/>
  </r>
  <r>
    <x v="0"/>
    <s v="8dd06f27-c4a9-4423-a1b4-9fcd122f0c03"/>
    <x v="0"/>
    <e v="#N/A"/>
    <e v="#N/A"/>
    <e v="#N/A"/>
    <s v="FIXED"/>
    <x v="0"/>
    <m/>
    <m/>
    <m/>
    <m/>
    <x v="0"/>
  </r>
  <r>
    <x v="0"/>
    <s v="8dd19024-0f95-4bc5-a9fe-cb7b94d6efed"/>
    <x v="0"/>
    <e v="#N/A"/>
    <e v="#N/A"/>
    <e v="#N/A"/>
    <s v="FIXED"/>
    <x v="0"/>
    <m/>
    <m/>
    <m/>
    <m/>
    <x v="0"/>
  </r>
  <r>
    <x v="0"/>
    <s v="8dd31781-0cc1-40a9-a5ab-443f003be2bf"/>
    <x v="0"/>
    <e v="#N/A"/>
    <e v="#N/A"/>
    <e v="#N/A"/>
    <s v="FIXED"/>
    <x v="0"/>
    <m/>
    <m/>
    <m/>
    <m/>
    <x v="0"/>
  </r>
  <r>
    <x v="0"/>
    <s v="8dd33e3a-5ac1-4eeb-adbe-fa2a94f2f90a"/>
    <x v="0"/>
    <e v="#N/A"/>
    <e v="#N/A"/>
    <e v="#N/A"/>
    <s v="FIXED"/>
    <x v="0"/>
    <m/>
    <m/>
    <m/>
    <m/>
    <x v="0"/>
  </r>
  <r>
    <x v="0"/>
    <s v="8dd3c0cc-bdfc-4830-9d8b-7bad1f4d440b"/>
    <x v="0"/>
    <e v="#N/A"/>
    <e v="#N/A"/>
    <e v="#N/A"/>
    <s v="FIXED"/>
    <x v="0"/>
    <m/>
    <m/>
    <m/>
    <m/>
    <x v="0"/>
  </r>
  <r>
    <x v="0"/>
    <s v="8dd3d5ff-49f4-443e-8c84-76065e8f46b9"/>
    <x v="0"/>
    <e v="#N/A"/>
    <e v="#N/A"/>
    <e v="#N/A"/>
    <s v="FIXED"/>
    <x v="0"/>
    <m/>
    <m/>
    <m/>
    <m/>
    <x v="0"/>
  </r>
  <r>
    <x v="2"/>
    <s v="8dd43523-5ea7-47fc-a6e6-3483012509ed"/>
    <x v="1"/>
    <s v="bpn-rosecmas-06"/>
    <s v="8dd43523-5ea7-47fc-a6e6-3483012509ed"/>
    <s v="Low"/>
    <s v="RESURFACED"/>
    <x v="0"/>
    <m/>
    <m/>
    <m/>
    <m/>
    <x v="0"/>
  </r>
  <r>
    <x v="2"/>
    <s v="8dd660c1-aa61-45d1-8722-89a5fa610975"/>
    <x v="2"/>
    <s v="bpn-roseclts-04"/>
    <s v="8dd660c1-aa61-45d1-8722-89a5fa610975"/>
    <s v="Medium"/>
    <s v="ACTIVE"/>
    <x v="0"/>
    <m/>
    <m/>
    <m/>
    <m/>
    <x v="0"/>
  </r>
  <r>
    <x v="0"/>
    <s v="8dd6c156-6f47-4ae6-af40-c24573acd4a5"/>
    <x v="0"/>
    <e v="#N/A"/>
    <e v="#N/A"/>
    <e v="#N/A"/>
    <s v="FIXED"/>
    <x v="0"/>
    <m/>
    <m/>
    <m/>
    <m/>
    <x v="0"/>
  </r>
  <r>
    <x v="0"/>
    <s v="8dd8bfb9-31f8-41c8-8d31-3b6905412b5e"/>
    <x v="0"/>
    <e v="#N/A"/>
    <e v="#N/A"/>
    <e v="#N/A"/>
    <s v="FIXED"/>
    <x v="0"/>
    <m/>
    <m/>
    <m/>
    <m/>
    <x v="0"/>
  </r>
  <r>
    <x v="0"/>
    <s v="8dd9c21a-d040-4760-be76-77c6f0724505"/>
    <x v="0"/>
    <e v="#N/A"/>
    <e v="#N/A"/>
    <e v="#N/A"/>
    <s v="FIXED"/>
    <x v="0"/>
    <m/>
    <m/>
    <m/>
    <m/>
    <x v="0"/>
  </r>
  <r>
    <x v="0"/>
    <s v="8dda11fd-1eb9-429d-a87a-a387da214ed0"/>
    <x v="0"/>
    <e v="#N/A"/>
    <e v="#N/A"/>
    <e v="#N/A"/>
    <s v="FIXED"/>
    <x v="0"/>
    <m/>
    <m/>
    <m/>
    <m/>
    <x v="0"/>
  </r>
  <r>
    <x v="4"/>
    <s v="8dda2450-26ac-4c0a-91c3-93c9cf880235"/>
    <x v="0"/>
    <e v="#N/A"/>
    <e v="#N/A"/>
    <e v="#N/A"/>
    <s v="FIXED"/>
    <x v="0"/>
    <m/>
    <m/>
    <m/>
    <m/>
    <x v="0"/>
  </r>
  <r>
    <x v="0"/>
    <s v="8ddaad63-dac6-4547-8171-f1d328f84092"/>
    <x v="0"/>
    <e v="#N/A"/>
    <e v="#N/A"/>
    <e v="#N/A"/>
    <s v="FIXED"/>
    <x v="0"/>
    <m/>
    <m/>
    <m/>
    <m/>
    <x v="0"/>
  </r>
  <r>
    <x v="2"/>
    <s v="8ddc4bee-4c8e-4860-84c1-b602b0a2e2ae"/>
    <x v="3"/>
    <e v="#N/A"/>
    <e v="#N/A"/>
    <e v="#N/A"/>
    <s v="NEW"/>
    <x v="0"/>
    <m/>
    <m/>
    <m/>
    <m/>
    <x v="0"/>
  </r>
  <r>
    <x v="7"/>
    <s v="8dde14df-1a05-4b2c-8c26-18dff3115149"/>
    <x v="0"/>
    <e v="#N/A"/>
    <e v="#N/A"/>
    <e v="#N/A"/>
    <s v="FIXED"/>
    <x v="0"/>
    <m/>
    <m/>
    <m/>
    <m/>
    <x v="0"/>
  </r>
  <r>
    <x v="1"/>
    <s v="8dde20ad-cefa-4193-ada4-7c8d755c7ccb"/>
    <x v="0"/>
    <e v="#N/A"/>
    <e v="#N/A"/>
    <e v="#N/A"/>
    <s v="FIXED"/>
    <x v="0"/>
    <m/>
    <m/>
    <m/>
    <m/>
    <x v="0"/>
  </r>
  <r>
    <x v="0"/>
    <s v="8de01edc-bd7c-46b9-b6c1-d57a9e8d3feb"/>
    <x v="0"/>
    <s v="0095brn3xknnd2d.bpna.popularinc.net"/>
    <s v="8de01edc-bd7c-46b9-b6c1-d57a9e8d3feb"/>
    <s v="Medium"/>
    <s v="FIXED"/>
    <x v="0"/>
    <m/>
    <m/>
    <m/>
    <m/>
    <x v="0"/>
  </r>
  <r>
    <x v="0"/>
    <s v="8de0a6a8-29ef-4dfc-94a1-b3b205213fd6"/>
    <x v="0"/>
    <e v="#N/A"/>
    <e v="#N/A"/>
    <e v="#N/A"/>
    <s v="FIXED"/>
    <x v="0"/>
    <m/>
    <m/>
    <m/>
    <m/>
    <x v="0"/>
  </r>
  <r>
    <x v="0"/>
    <s v="8de1283b-4bf3-443f-b885-e66bbab00bd2"/>
    <x v="0"/>
    <e v="#N/A"/>
    <e v="#N/A"/>
    <e v="#N/A"/>
    <s v="FIXED"/>
    <x v="0"/>
    <m/>
    <m/>
    <m/>
    <m/>
    <x v="0"/>
  </r>
  <r>
    <x v="0"/>
    <s v="8de17c7b-162c-4905-b6d5-f84b92fd5118"/>
    <x v="0"/>
    <s v="miambko8ld09y2l.bpna.popularinc.net"/>
    <s v="8de17c7b-162c-4905-b6d5-f84b92fd5118"/>
    <s v="High"/>
    <s v="FIXED"/>
    <x v="0"/>
    <m/>
    <m/>
    <m/>
    <m/>
    <x v="0"/>
  </r>
  <r>
    <x v="1"/>
    <s v="8de1b2be-2014-42ec-82fe-c893181b1093"/>
    <x v="0"/>
    <e v="#N/A"/>
    <e v="#N/A"/>
    <e v="#N/A"/>
    <s v="FIXED"/>
    <x v="0"/>
    <m/>
    <m/>
    <m/>
    <m/>
    <x v="0"/>
  </r>
  <r>
    <x v="0"/>
    <s v="8de24ab4-9460-4dc2-bd7e-2f1d378e602a"/>
    <x v="0"/>
    <e v="#N/A"/>
    <e v="#N/A"/>
    <e v="#N/A"/>
    <s v="FIXED"/>
    <x v="0"/>
    <m/>
    <m/>
    <m/>
    <m/>
    <x v="0"/>
  </r>
  <r>
    <x v="0"/>
    <s v="8de25e85-f94e-4987-8b00-4531626ccff0"/>
    <x v="0"/>
    <e v="#N/A"/>
    <e v="#N/A"/>
    <e v="#N/A"/>
    <s v="FIXED"/>
    <x v="0"/>
    <m/>
    <m/>
    <m/>
    <m/>
    <x v="0"/>
  </r>
  <r>
    <x v="2"/>
    <s v="8de2bfc3-8771-4143-a280-1ba7d2ad1c85"/>
    <x v="0"/>
    <e v="#N/A"/>
    <e v="#N/A"/>
    <e v="#N/A"/>
    <s v="FIXED"/>
    <x v="0"/>
    <m/>
    <m/>
    <m/>
    <m/>
    <x v="0"/>
  </r>
  <r>
    <x v="2"/>
    <s v="8de32557-6873-407f-8012-7b255ecfc923"/>
    <x v="0"/>
    <e v="#N/A"/>
    <e v="#N/A"/>
    <e v="#N/A"/>
    <s v="FIXED"/>
    <x v="0"/>
    <m/>
    <m/>
    <m/>
    <m/>
    <x v="0"/>
  </r>
  <r>
    <x v="0"/>
    <s v="8de35b8a-251f-4940-9609-25b292af9414"/>
    <x v="0"/>
    <e v="#N/A"/>
    <e v="#N/A"/>
    <e v="#N/A"/>
    <s v="FIXED"/>
    <x v="0"/>
    <m/>
    <m/>
    <m/>
    <m/>
    <x v="0"/>
  </r>
  <r>
    <x v="0"/>
    <s v="8de39490-2f5a-4e78-a473-f32db177f196"/>
    <x v="0"/>
    <e v="#N/A"/>
    <e v="#N/A"/>
    <e v="#N/A"/>
    <s v="FIXED"/>
    <x v="0"/>
    <m/>
    <m/>
    <m/>
    <m/>
    <x v="0"/>
  </r>
  <r>
    <x v="0"/>
    <s v="8de47755-0375-497f-9303-b5a557562d5c"/>
    <x v="0"/>
    <e v="#N/A"/>
    <e v="#N/A"/>
    <e v="#N/A"/>
    <s v="FIXED"/>
    <x v="0"/>
    <m/>
    <m/>
    <m/>
    <m/>
    <x v="0"/>
  </r>
  <r>
    <x v="0"/>
    <s v="8de4e992-0ef4-4eaf-a786-e67beb8fec62"/>
    <x v="0"/>
    <s v="miambkoft9t6s2l.bpna.popularinc.net"/>
    <s v="8de4e992-0ef4-4eaf-a786-e67beb8fec62"/>
    <s v="Medium"/>
    <s v="FIXED"/>
    <x v="0"/>
    <m/>
    <m/>
    <m/>
    <m/>
    <x v="0"/>
  </r>
  <r>
    <x v="10"/>
    <s v="8de4fa4e-ae3a-4e6d-acf0-c000942c73e9"/>
    <x v="2"/>
    <e v="#N/A"/>
    <e v="#N/A"/>
    <e v="#N/A"/>
    <s v="ACTIVE"/>
    <x v="0"/>
    <m/>
    <m/>
    <m/>
    <m/>
    <x v="0"/>
  </r>
  <r>
    <x v="0"/>
    <s v="8de5f24a-7b66-45cc-9fb4-d238342dd612"/>
    <x v="0"/>
    <e v="#N/A"/>
    <e v="#N/A"/>
    <e v="#N/A"/>
    <s v="FIXED"/>
    <x v="0"/>
    <m/>
    <m/>
    <m/>
    <m/>
    <x v="0"/>
  </r>
  <r>
    <x v="0"/>
    <s v="8de615c0-7854-4547-98cf-99781dea537b"/>
    <x v="0"/>
    <e v="#N/A"/>
    <e v="#N/A"/>
    <e v="#N/A"/>
    <s v="FIXED"/>
    <x v="0"/>
    <m/>
    <m/>
    <m/>
    <m/>
    <x v="0"/>
  </r>
  <r>
    <x v="0"/>
    <s v="8de6f254-2178-40c0-a80e-9b1425a4f1d3"/>
    <x v="0"/>
    <e v="#N/A"/>
    <e v="#N/A"/>
    <e v="#N/A"/>
    <s v="FIXED"/>
    <x v="0"/>
    <m/>
    <m/>
    <m/>
    <m/>
    <x v="0"/>
  </r>
  <r>
    <x v="0"/>
    <s v="8de9081a-fde5-45f1-98f9-28aed453084e"/>
    <x v="0"/>
    <e v="#N/A"/>
    <e v="#N/A"/>
    <e v="#N/A"/>
    <s v="FIXED"/>
    <x v="0"/>
    <m/>
    <m/>
    <m/>
    <m/>
    <x v="0"/>
  </r>
  <r>
    <x v="0"/>
    <s v="8de9aa35-89c2-4d64-a227-e02dcee78808"/>
    <x v="0"/>
    <e v="#N/A"/>
    <e v="#N/A"/>
    <e v="#N/A"/>
    <s v="FIXED"/>
    <x v="0"/>
    <m/>
    <m/>
    <m/>
    <m/>
    <x v="0"/>
  </r>
  <r>
    <x v="0"/>
    <s v="8de9b9c5-2a2b-4149-98ec-7b42ea835b6a"/>
    <x v="0"/>
    <e v="#N/A"/>
    <e v="#N/A"/>
    <e v="#N/A"/>
    <s v="FIXED"/>
    <x v="0"/>
    <m/>
    <m/>
    <m/>
    <m/>
    <x v="0"/>
  </r>
  <r>
    <x v="4"/>
    <s v="8dea615d-cab0-444e-9b46-eaedecb87a06"/>
    <x v="2"/>
    <s v="rosebko5grb8h2l.bpna.popularinc.net"/>
    <s v="8dea615d-cab0-444e-9b46-eaedecb87a06"/>
    <s v="High"/>
    <s v="ACTIVE"/>
    <x v="0"/>
    <m/>
    <m/>
    <m/>
    <m/>
    <x v="0"/>
  </r>
  <r>
    <x v="0"/>
    <s v="8dea9ac2-3259-4466-9ca0-ce1ae0b16fbf"/>
    <x v="0"/>
    <e v="#N/A"/>
    <e v="#N/A"/>
    <e v="#N/A"/>
    <s v="FIXED"/>
    <x v="0"/>
    <m/>
    <m/>
    <m/>
    <m/>
    <x v="0"/>
  </r>
  <r>
    <x v="0"/>
    <s v="8deabf2f-2126-4d4f-b4b4-6350cdaf3e3b"/>
    <x v="0"/>
    <e v="#N/A"/>
    <e v="#N/A"/>
    <e v="#N/A"/>
    <s v="FIXED"/>
    <x v="0"/>
    <m/>
    <m/>
    <m/>
    <m/>
    <x v="0"/>
  </r>
  <r>
    <x v="7"/>
    <s v="8debb461-eb38-4a18-b6c1-86c79f80406d"/>
    <x v="0"/>
    <e v="#N/A"/>
    <e v="#N/A"/>
    <e v="#N/A"/>
    <s v="FIXED"/>
    <x v="0"/>
    <m/>
    <m/>
    <m/>
    <m/>
    <x v="0"/>
  </r>
  <r>
    <x v="0"/>
    <s v="8deda570-2c24-442c-bac1-2afc23ade94d"/>
    <x v="0"/>
    <e v="#N/A"/>
    <e v="#N/A"/>
    <e v="#N/A"/>
    <s v="FIXED"/>
    <x v="0"/>
    <m/>
    <m/>
    <m/>
    <m/>
    <x v="0"/>
  </r>
  <r>
    <x v="0"/>
    <s v="8deef690-6840-48c5-9957-838caa349861"/>
    <x v="0"/>
    <e v="#N/A"/>
    <e v="#N/A"/>
    <e v="#N/A"/>
    <s v="FIXED"/>
    <x v="0"/>
    <m/>
    <m/>
    <m/>
    <m/>
    <x v="0"/>
  </r>
  <r>
    <x v="0"/>
    <s v="8def3553-3635-494b-a489-d5dbba3dc72f"/>
    <x v="0"/>
    <e v="#N/A"/>
    <e v="#N/A"/>
    <e v="#N/A"/>
    <s v="FIXED"/>
    <x v="0"/>
    <m/>
    <m/>
    <m/>
    <m/>
    <x v="0"/>
  </r>
  <r>
    <x v="0"/>
    <s v="8def54e8-49d8-4184-8dd7-5a9bc295f7db"/>
    <x v="0"/>
    <e v="#N/A"/>
    <e v="#N/A"/>
    <e v="#N/A"/>
    <s v="FIXED"/>
    <x v="0"/>
    <m/>
    <m/>
    <m/>
    <m/>
    <x v="0"/>
  </r>
  <r>
    <x v="0"/>
    <s v="8defe525-0617-450b-907c-bf28cdf3044f"/>
    <x v="0"/>
    <e v="#N/A"/>
    <e v="#N/A"/>
    <e v="#N/A"/>
    <s v="FIXED"/>
    <x v="0"/>
    <m/>
    <m/>
    <m/>
    <m/>
    <x v="0"/>
  </r>
  <r>
    <x v="0"/>
    <s v="8df07e62-90f0-4d2b-8a5a-716dbce67f3d"/>
    <x v="0"/>
    <e v="#N/A"/>
    <e v="#N/A"/>
    <e v="#N/A"/>
    <s v="FIXED"/>
    <x v="0"/>
    <m/>
    <m/>
    <m/>
    <m/>
    <x v="0"/>
  </r>
  <r>
    <x v="0"/>
    <s v="8df0a648-187f-46a3-81a6-2bc5225c504d"/>
    <x v="0"/>
    <e v="#N/A"/>
    <e v="#N/A"/>
    <e v="#N/A"/>
    <s v="FIXED"/>
    <x v="0"/>
    <m/>
    <m/>
    <m/>
    <m/>
    <x v="0"/>
  </r>
  <r>
    <x v="1"/>
    <s v="8df13f2e-ee3b-4ccc-b41a-0ab867823c11"/>
    <x v="0"/>
    <s v="bpn-rosefats-01"/>
    <s v="8df13f2e-ee3b-4ccc-b41a-0ab867823c11"/>
    <s v="High"/>
    <s v="FIXED"/>
    <x v="0"/>
    <m/>
    <m/>
    <m/>
    <m/>
    <x v="0"/>
  </r>
  <r>
    <x v="0"/>
    <s v="8df1b468-698a-4ead-9d04-6ff1b8139280"/>
    <x v="0"/>
    <e v="#N/A"/>
    <e v="#N/A"/>
    <e v="#N/A"/>
    <s v="FIXED"/>
    <x v="0"/>
    <m/>
    <m/>
    <m/>
    <m/>
    <x v="0"/>
  </r>
  <r>
    <x v="9"/>
    <s v="8df1b887-2c70-435c-8095-e2d59856d432"/>
    <x v="0"/>
    <e v="#N/A"/>
    <e v="#N/A"/>
    <e v="#N/A"/>
    <s v="FIXED"/>
    <x v="0"/>
    <m/>
    <m/>
    <m/>
    <m/>
    <x v="0"/>
  </r>
  <r>
    <x v="0"/>
    <s v="8df23d3c-dee1-4532-b932-e8009134dd23"/>
    <x v="0"/>
    <e v="#N/A"/>
    <e v="#N/A"/>
    <e v="#N/A"/>
    <s v="FIXED"/>
    <x v="0"/>
    <m/>
    <m/>
    <m/>
    <m/>
    <x v="0"/>
  </r>
  <r>
    <x v="0"/>
    <s v="8df2a057-f1c1-4b2f-a190-939f2c9ff685"/>
    <x v="0"/>
    <e v="#N/A"/>
    <e v="#N/A"/>
    <e v="#N/A"/>
    <s v="FIXED"/>
    <x v="0"/>
    <m/>
    <m/>
    <m/>
    <m/>
    <x v="0"/>
  </r>
  <r>
    <x v="0"/>
    <s v="8df34e14-c25f-4a5b-8bec-e5c39f1089e4"/>
    <x v="0"/>
    <e v="#N/A"/>
    <e v="#N/A"/>
    <e v="#N/A"/>
    <s v="FIXED"/>
    <x v="0"/>
    <m/>
    <m/>
    <m/>
    <m/>
    <x v="0"/>
  </r>
  <r>
    <x v="17"/>
    <s v="8df36307-ab86-4617-8e11-5a79501769d5"/>
    <x v="0"/>
    <e v="#N/A"/>
    <e v="#N/A"/>
    <e v="#N/A"/>
    <s v="FIXED"/>
    <x v="0"/>
    <m/>
    <m/>
    <m/>
    <m/>
    <x v="0"/>
  </r>
  <r>
    <x v="0"/>
    <s v="8df47abc-1586-4443-b1cf-e15c641f5556"/>
    <x v="0"/>
    <e v="#N/A"/>
    <e v="#N/A"/>
    <e v="#N/A"/>
    <s v="FIXED"/>
    <x v="0"/>
    <m/>
    <m/>
    <m/>
    <m/>
    <x v="0"/>
  </r>
  <r>
    <x v="0"/>
    <s v="8df4c4fe-c403-4b61-80ad-670aafba9514"/>
    <x v="0"/>
    <e v="#N/A"/>
    <e v="#N/A"/>
    <e v="#N/A"/>
    <s v="FIXED"/>
    <x v="0"/>
    <m/>
    <m/>
    <m/>
    <m/>
    <x v="0"/>
  </r>
  <r>
    <x v="0"/>
    <s v="8df51006-305d-4464-932a-8b1d014e395f"/>
    <x v="0"/>
    <e v="#N/A"/>
    <e v="#N/A"/>
    <e v="#N/A"/>
    <s v="FIXED"/>
    <x v="0"/>
    <m/>
    <m/>
    <m/>
    <m/>
    <x v="0"/>
  </r>
  <r>
    <x v="0"/>
    <s v="8df693fe-1de8-439a-81cd-2a1d55637b9b"/>
    <x v="0"/>
    <e v="#N/A"/>
    <e v="#N/A"/>
    <e v="#N/A"/>
    <s v="FIXED"/>
    <x v="0"/>
    <m/>
    <m/>
    <m/>
    <m/>
    <x v="0"/>
  </r>
  <r>
    <x v="0"/>
    <s v="8df9e5dc-6d30-4e6a-b7b0-ca72cf1aec6e"/>
    <x v="0"/>
    <e v="#N/A"/>
    <e v="#N/A"/>
    <e v="#N/A"/>
    <s v="FIXED"/>
    <x v="0"/>
    <m/>
    <m/>
    <m/>
    <m/>
    <x v="0"/>
  </r>
  <r>
    <x v="2"/>
    <s v="8dfa1e39-d0d8-47e7-8adc-c96030989b32"/>
    <x v="0"/>
    <s v="bpn-roseev-02"/>
    <s v="8dfa1e39-d0d8-47e7-8adc-c96030989b32"/>
    <s v="High"/>
    <s v="FIXED"/>
    <x v="0"/>
    <m/>
    <m/>
    <m/>
    <m/>
    <x v="0"/>
  </r>
  <r>
    <x v="6"/>
    <s v="8dfa332a-2b10-42dd-a60b-2f966a826b09"/>
    <x v="1"/>
    <s v="bpn-rosetecm-05"/>
    <s v="8dfa332a-2b10-42dd-a60b-2f966a826b09"/>
    <s v="Medium"/>
    <s v="RESURFACED"/>
    <x v="0"/>
    <m/>
    <m/>
    <m/>
    <m/>
    <x v="0"/>
  </r>
  <r>
    <x v="0"/>
    <s v="8dfa3b86-280b-4969-9dc7-2231aba9e819"/>
    <x v="0"/>
    <e v="#N/A"/>
    <e v="#N/A"/>
    <e v="#N/A"/>
    <s v="FIXED"/>
    <x v="0"/>
    <m/>
    <m/>
    <m/>
    <m/>
    <x v="0"/>
  </r>
  <r>
    <x v="0"/>
    <s v="8dfb521c-6273-4291-8cf4-06a28160b1e1"/>
    <x v="0"/>
    <e v="#N/A"/>
    <e v="#N/A"/>
    <e v="#N/A"/>
    <s v="FIXED"/>
    <x v="0"/>
    <m/>
    <m/>
    <m/>
    <m/>
    <x v="0"/>
  </r>
  <r>
    <x v="0"/>
    <s v="8dfc4ea1-7ef2-46d4-a3f1-5e2babe4e192"/>
    <x v="0"/>
    <e v="#N/A"/>
    <e v="#N/A"/>
    <e v="#N/A"/>
    <s v="FIXED"/>
    <x v="0"/>
    <m/>
    <m/>
    <m/>
    <m/>
    <x v="0"/>
  </r>
  <r>
    <x v="1"/>
    <s v="8dfca6e5-c2d2-4052-8aa8-4058d0e3c8dd"/>
    <x v="2"/>
    <s v="bpn-0001bp-01"/>
    <s v="8dfca6e5-c2d2-4052-8aa8-4058d0e3c8dd"/>
    <s v="Medium"/>
    <s v="ACTIVE"/>
    <x v="0"/>
    <m/>
    <m/>
    <m/>
    <m/>
    <x v="0"/>
  </r>
  <r>
    <x v="0"/>
    <s v="8dfcc184-1345-4a22-9e04-66be88b3de67"/>
    <x v="0"/>
    <e v="#N/A"/>
    <e v="#N/A"/>
    <e v="#N/A"/>
    <s v="FIXED"/>
    <x v="0"/>
    <m/>
    <m/>
    <m/>
    <m/>
    <x v="0"/>
  </r>
  <r>
    <x v="2"/>
    <s v="8dfdf29d-0629-4df1-b536-9b6771ddeb7c"/>
    <x v="0"/>
    <e v="#N/A"/>
    <e v="#N/A"/>
    <e v="#N/A"/>
    <s v="FIXED"/>
    <x v="0"/>
    <m/>
    <m/>
    <m/>
    <m/>
    <x v="0"/>
  </r>
  <r>
    <x v="0"/>
    <s v="8dfe2258-1a29-4ec3-92be-4dd432ff8333"/>
    <x v="0"/>
    <e v="#N/A"/>
    <e v="#N/A"/>
    <e v="#N/A"/>
    <s v="FIXED"/>
    <x v="0"/>
    <m/>
    <m/>
    <m/>
    <m/>
    <x v="0"/>
  </r>
  <r>
    <x v="0"/>
    <s v="8dfe3685-1446-4885-b386-00ebb03bc605"/>
    <x v="0"/>
    <e v="#N/A"/>
    <e v="#N/A"/>
    <e v="#N/A"/>
    <s v="FIXED"/>
    <x v="0"/>
    <m/>
    <m/>
    <m/>
    <m/>
    <x v="0"/>
  </r>
  <r>
    <x v="4"/>
    <s v="8dfed9f5-c3ff-4682-9f79-e8b99df79fc2"/>
    <x v="0"/>
    <e v="#N/A"/>
    <e v="#N/A"/>
    <e v="#N/A"/>
    <s v="FIXED"/>
    <x v="0"/>
    <m/>
    <m/>
    <m/>
    <m/>
    <x v="0"/>
  </r>
  <r>
    <x v="0"/>
    <s v="8dffaf51-c6b2-47ee-90ef-48fbad28bad2"/>
    <x v="0"/>
    <e v="#N/A"/>
    <e v="#N/A"/>
    <e v="#N/A"/>
    <s v="FIXED"/>
    <x v="0"/>
    <m/>
    <m/>
    <m/>
    <m/>
    <x v="0"/>
  </r>
  <r>
    <x v="16"/>
    <s v="8e00ea40-9788-4f86-8925-ed47d5b72056"/>
    <x v="0"/>
    <e v="#N/A"/>
    <e v="#N/A"/>
    <e v="#N/A"/>
    <s v="FIXED"/>
    <x v="0"/>
    <m/>
    <m/>
    <m/>
    <m/>
    <x v="0"/>
  </r>
  <r>
    <x v="1"/>
    <s v="8e013e13-2e1f-4f1d-b661-4ee38bd96e07"/>
    <x v="0"/>
    <e v="#N/A"/>
    <e v="#N/A"/>
    <e v="#N/A"/>
    <s v="FIXED"/>
    <x v="0"/>
    <m/>
    <m/>
    <m/>
    <m/>
    <x v="0"/>
  </r>
  <r>
    <x v="0"/>
    <s v="8e022202-0286-4da3-a06c-21c945acbde5"/>
    <x v="0"/>
    <e v="#N/A"/>
    <e v="#N/A"/>
    <e v="#N/A"/>
    <s v="FIXED"/>
    <x v="0"/>
    <m/>
    <m/>
    <m/>
    <m/>
    <x v="0"/>
  </r>
  <r>
    <x v="0"/>
    <s v="8e02e5b3-ce96-44d1-b562-25c6539d754a"/>
    <x v="0"/>
    <e v="#N/A"/>
    <e v="#N/A"/>
    <e v="#N/A"/>
    <s v="FIXED"/>
    <x v="0"/>
    <m/>
    <m/>
    <m/>
    <m/>
    <x v="0"/>
  </r>
  <r>
    <x v="4"/>
    <s v="8e031406-e787-42d3-b5af-48f2e805f9f9"/>
    <x v="0"/>
    <e v="#N/A"/>
    <e v="#N/A"/>
    <e v="#N/A"/>
    <s v="FIXED"/>
    <x v="0"/>
    <m/>
    <m/>
    <m/>
    <m/>
    <x v="0"/>
  </r>
  <r>
    <x v="0"/>
    <s v="8e04a682-d4bf-4e4e-90f0-c6e7319b3154"/>
    <x v="0"/>
    <e v="#N/A"/>
    <e v="#N/A"/>
    <e v="#N/A"/>
    <s v="FIXED"/>
    <x v="0"/>
    <m/>
    <m/>
    <m/>
    <m/>
    <x v="0"/>
  </r>
  <r>
    <x v="0"/>
    <s v="8e04a91f-ce56-4015-b11c-8679fb7a3be3"/>
    <x v="0"/>
    <e v="#N/A"/>
    <e v="#N/A"/>
    <e v="#N/A"/>
    <s v="FIXED"/>
    <x v="0"/>
    <m/>
    <m/>
    <m/>
    <m/>
    <x v="0"/>
  </r>
  <r>
    <x v="0"/>
    <s v="8e04ebb1-c7bb-4b57-804e-963e23c608c8"/>
    <x v="0"/>
    <e v="#N/A"/>
    <e v="#N/A"/>
    <e v="#N/A"/>
    <s v="FIXED"/>
    <x v="0"/>
    <m/>
    <m/>
    <m/>
    <m/>
    <x v="0"/>
  </r>
  <r>
    <x v="0"/>
    <s v="8e056188-62da-4ece-8b5c-d944a2c71b0a"/>
    <x v="0"/>
    <e v="#N/A"/>
    <e v="#N/A"/>
    <e v="#N/A"/>
    <s v="FIXED"/>
    <x v="0"/>
    <m/>
    <m/>
    <m/>
    <m/>
    <x v="0"/>
  </r>
  <r>
    <x v="2"/>
    <s v="8e05a72b-f679-4dfb-960e-f606f4be3477"/>
    <x v="0"/>
    <e v="#N/A"/>
    <e v="#N/A"/>
    <e v="#N/A"/>
    <s v="FIXED"/>
    <x v="0"/>
    <m/>
    <m/>
    <m/>
    <m/>
    <x v="0"/>
  </r>
  <r>
    <x v="6"/>
    <s v="8e05bea6-0ded-43f9-b46a-8d46fd60631e"/>
    <x v="0"/>
    <e v="#N/A"/>
    <e v="#N/A"/>
    <e v="#N/A"/>
    <s v="FIXED"/>
    <x v="0"/>
    <m/>
    <m/>
    <m/>
    <m/>
    <x v="0"/>
  </r>
  <r>
    <x v="0"/>
    <s v="8e05fe85-2c74-412c-863d-483ff41a2b3a"/>
    <x v="0"/>
    <e v="#N/A"/>
    <e v="#N/A"/>
    <e v="#N/A"/>
    <s v="FIXED"/>
    <x v="0"/>
    <m/>
    <m/>
    <m/>
    <m/>
    <x v="0"/>
  </r>
  <r>
    <x v="2"/>
    <s v="8e06354e-afe6-481c-9f4a-22fcace90954"/>
    <x v="1"/>
    <s v="bpn-roserrdb-01"/>
    <s v="8e06354e-afe6-481c-9f4a-22fcace90954"/>
    <s v="Medium"/>
    <s v="RESURFACED"/>
    <x v="0"/>
    <m/>
    <m/>
    <m/>
    <m/>
    <x v="0"/>
  </r>
  <r>
    <x v="0"/>
    <s v="8e066b38-3661-4448-812c-c78c1b18b39b"/>
    <x v="0"/>
    <e v="#N/A"/>
    <e v="#N/A"/>
    <e v="#N/A"/>
    <s v="FIXED"/>
    <x v="0"/>
    <m/>
    <m/>
    <m/>
    <m/>
    <x v="0"/>
  </r>
  <r>
    <x v="0"/>
    <s v="8e067000-e673-4cae-9c82-d3d28aa0b24e"/>
    <x v="0"/>
    <e v="#N/A"/>
    <e v="#N/A"/>
    <e v="#N/A"/>
    <s v="FIXED"/>
    <x v="0"/>
    <m/>
    <m/>
    <m/>
    <m/>
    <x v="0"/>
  </r>
  <r>
    <x v="0"/>
    <s v="8e078756-359f-4ea1-bed6-37a7ac2b4784"/>
    <x v="0"/>
    <e v="#N/A"/>
    <e v="#N/A"/>
    <e v="#N/A"/>
    <s v="FIXED"/>
    <x v="0"/>
    <m/>
    <m/>
    <m/>
    <m/>
    <x v="0"/>
  </r>
  <r>
    <x v="0"/>
    <s v="8e07de4d-4dc9-4100-9bda-5f5d90228f12"/>
    <x v="0"/>
    <e v="#N/A"/>
    <e v="#N/A"/>
    <e v="#N/A"/>
    <s v="FIXED"/>
    <x v="0"/>
    <m/>
    <m/>
    <m/>
    <m/>
    <x v="0"/>
  </r>
  <r>
    <x v="0"/>
    <s v="8e08ebd3-fa44-48a6-80b7-7fb6dff44762"/>
    <x v="0"/>
    <e v="#N/A"/>
    <e v="#N/A"/>
    <e v="#N/A"/>
    <s v="FIXED"/>
    <x v="0"/>
    <m/>
    <m/>
    <m/>
    <m/>
    <x v="0"/>
  </r>
  <r>
    <x v="0"/>
    <s v="8e0bb8e1-3e11-478c-bab7-e156223e206c"/>
    <x v="0"/>
    <e v="#N/A"/>
    <e v="#N/A"/>
    <e v="#N/A"/>
    <s v="FIXED"/>
    <x v="0"/>
    <m/>
    <m/>
    <m/>
    <m/>
    <x v="0"/>
  </r>
  <r>
    <x v="0"/>
    <s v="8e0bbf8f-248a-4572-8403-0ce37ab79b33"/>
    <x v="0"/>
    <e v="#N/A"/>
    <e v="#N/A"/>
    <e v="#N/A"/>
    <s v="FIXED"/>
    <x v="0"/>
    <m/>
    <m/>
    <m/>
    <m/>
    <x v="0"/>
  </r>
  <r>
    <x v="0"/>
    <s v="8e0bee59-b69b-4f0b-8a87-dd848ee3c881"/>
    <x v="0"/>
    <e v="#N/A"/>
    <e v="#N/A"/>
    <e v="#N/A"/>
    <s v="FIXED"/>
    <x v="0"/>
    <m/>
    <m/>
    <m/>
    <m/>
    <x v="0"/>
  </r>
  <r>
    <x v="2"/>
    <s v="8e0c3653-9891-4348-bf17-d6fdb3adeab2"/>
    <x v="2"/>
    <s v="bpn-cmtygvrm-01"/>
    <s v="8e0c3653-9891-4348-bf17-d6fdb3adeab2"/>
    <s v="High"/>
    <s v="ACTIVE"/>
    <x v="0"/>
    <m/>
    <m/>
    <m/>
    <m/>
    <x v="0"/>
  </r>
  <r>
    <x v="4"/>
    <s v="8e0c7b6f-c660-451c-83c8-bdca54e3ac42"/>
    <x v="0"/>
    <e v="#N/A"/>
    <e v="#N/A"/>
    <e v="#N/A"/>
    <s v="FIXED"/>
    <x v="0"/>
    <m/>
    <m/>
    <m/>
    <m/>
    <x v="0"/>
  </r>
  <r>
    <x v="0"/>
    <s v="8e0cf0d1-d50f-49dc-be70-5f72266cb4bd"/>
    <x v="0"/>
    <e v="#N/A"/>
    <e v="#N/A"/>
    <e v="#N/A"/>
    <s v="FIXED"/>
    <x v="0"/>
    <m/>
    <m/>
    <m/>
    <m/>
    <x v="0"/>
  </r>
  <r>
    <x v="11"/>
    <s v="8e0e9b48-27de-4705-ab37-393b521caa4d"/>
    <x v="0"/>
    <e v="#N/A"/>
    <e v="#N/A"/>
    <e v="#N/A"/>
    <s v="FIXED"/>
    <x v="0"/>
    <m/>
    <m/>
    <m/>
    <m/>
    <x v="0"/>
  </r>
  <r>
    <x v="4"/>
    <s v="8e0f2a21-84ff-47c0-9070-e0c47a24c09a"/>
    <x v="0"/>
    <s v="miambkoc2j66j3l"/>
    <s v="8e0f2a21-84ff-47c0-9070-e0c47a24c09a"/>
    <s v="High"/>
    <s v="FIXED"/>
    <x v="0"/>
    <m/>
    <m/>
    <m/>
    <m/>
    <x v="0"/>
  </r>
  <r>
    <x v="0"/>
    <s v="8e0ff150-cbfa-4d88-93a1-9af0391b78a4"/>
    <x v="0"/>
    <e v="#N/A"/>
    <e v="#N/A"/>
    <e v="#N/A"/>
    <s v="FIXED"/>
    <x v="0"/>
    <m/>
    <m/>
    <m/>
    <m/>
    <x v="0"/>
  </r>
  <r>
    <x v="0"/>
    <s v="8e10f4d9-33ee-41fe-917c-6fe5cc381045"/>
    <x v="1"/>
    <s v="miambko16r2rn2l.bpna.popularinc.net"/>
    <s v="8e10f4d9-33ee-41fe-917c-6fe5cc381045"/>
    <s v="High"/>
    <s v="RESURFACED"/>
    <x v="0"/>
    <m/>
    <m/>
    <m/>
    <m/>
    <x v="0"/>
  </r>
  <r>
    <x v="0"/>
    <s v="8e1181f5-009e-49e1-a816-cc899eb0d878"/>
    <x v="0"/>
    <e v="#N/A"/>
    <e v="#N/A"/>
    <e v="#N/A"/>
    <s v="FIXED"/>
    <x v="0"/>
    <m/>
    <m/>
    <m/>
    <m/>
    <x v="0"/>
  </r>
  <r>
    <x v="0"/>
    <s v="8e133c73-3eec-470e-ad3d-a08a30bf3e9f"/>
    <x v="0"/>
    <e v="#N/A"/>
    <e v="#N/A"/>
    <e v="#N/A"/>
    <s v="FIXED"/>
    <x v="0"/>
    <m/>
    <m/>
    <m/>
    <m/>
    <x v="0"/>
  </r>
  <r>
    <x v="0"/>
    <s v="8e133e52-59eb-4910-a50a-645d4f757964"/>
    <x v="0"/>
    <e v="#N/A"/>
    <e v="#N/A"/>
    <e v="#N/A"/>
    <s v="FIXED"/>
    <x v="0"/>
    <m/>
    <m/>
    <m/>
    <m/>
    <x v="0"/>
  </r>
  <r>
    <x v="0"/>
    <s v="8e13520c-416b-460e-83bf-40b7450bbb6c"/>
    <x v="0"/>
    <e v="#N/A"/>
    <e v="#N/A"/>
    <e v="#N/A"/>
    <s v="FIXED"/>
    <x v="0"/>
    <m/>
    <m/>
    <m/>
    <m/>
    <x v="0"/>
  </r>
  <r>
    <x v="1"/>
    <s v="8e139c68-dc3b-4190-b1fd-f698ea522bc8"/>
    <x v="0"/>
    <e v="#N/A"/>
    <e v="#N/A"/>
    <e v="#N/A"/>
    <s v="FIXED"/>
    <x v="0"/>
    <m/>
    <m/>
    <m/>
    <m/>
    <x v="0"/>
  </r>
  <r>
    <x v="2"/>
    <s v="8e142503-dde9-4d79-85fc-82f62f95a9c3"/>
    <x v="0"/>
    <e v="#N/A"/>
    <e v="#N/A"/>
    <e v="#N/A"/>
    <s v="FIXED"/>
    <x v="0"/>
    <m/>
    <m/>
    <m/>
    <m/>
    <x v="0"/>
  </r>
  <r>
    <x v="6"/>
    <s v="8e14e853-a28d-4874-9bba-8b5c14d65ea3"/>
    <x v="0"/>
    <e v="#N/A"/>
    <e v="#N/A"/>
    <e v="#N/A"/>
    <s v="FIXED"/>
    <x v="0"/>
    <m/>
    <m/>
    <m/>
    <m/>
    <x v="0"/>
  </r>
  <r>
    <x v="9"/>
    <s v="8e170629-d877-44ef-9ba0-b6bb48565ad8"/>
    <x v="0"/>
    <e v="#N/A"/>
    <e v="#N/A"/>
    <e v="#N/A"/>
    <s v="FIXED"/>
    <x v="0"/>
    <m/>
    <m/>
    <m/>
    <m/>
    <x v="0"/>
  </r>
  <r>
    <x v="0"/>
    <s v="8e1736a0-5c13-4f80-ad7e-634cc785543d"/>
    <x v="0"/>
    <e v="#N/A"/>
    <e v="#N/A"/>
    <e v="#N/A"/>
    <s v="FIXED"/>
    <x v="0"/>
    <m/>
    <m/>
    <m/>
    <m/>
    <x v="0"/>
  </r>
  <r>
    <x v="4"/>
    <s v="8e17710a-a058-49a5-873f-45ef7c4c955c"/>
    <x v="0"/>
    <e v="#N/A"/>
    <e v="#N/A"/>
    <e v="#N/A"/>
    <s v="FIXED"/>
    <x v="0"/>
    <m/>
    <m/>
    <m/>
    <m/>
    <x v="0"/>
  </r>
  <r>
    <x v="9"/>
    <s v="8e17b509-ad71-4265-bc56-3d1b15067c85"/>
    <x v="0"/>
    <s v="bpn-rosedvir-04"/>
    <s v="8e17b509-ad71-4265-bc56-3d1b15067c85"/>
    <s v="High"/>
    <s v="FIXED"/>
    <x v="0"/>
    <m/>
    <m/>
    <m/>
    <m/>
    <x v="0"/>
  </r>
  <r>
    <x v="0"/>
    <s v="8e17c489-b7d0-47e7-b22d-a6f9337c580c"/>
    <x v="0"/>
    <e v="#N/A"/>
    <e v="#N/A"/>
    <e v="#N/A"/>
    <s v="FIXED"/>
    <x v="0"/>
    <m/>
    <m/>
    <m/>
    <m/>
    <x v="0"/>
  </r>
  <r>
    <x v="0"/>
    <s v="8e184be7-9711-425e-965d-67b5990b2bf9"/>
    <x v="0"/>
    <e v="#N/A"/>
    <e v="#N/A"/>
    <e v="#N/A"/>
    <s v="FIXED"/>
    <x v="0"/>
    <m/>
    <m/>
    <m/>
    <m/>
    <x v="0"/>
  </r>
  <r>
    <x v="0"/>
    <s v="8e184cb5-a6b3-44f5-95d7-9e2d32ec0d99"/>
    <x v="2"/>
    <s v="0260bko2xgtgb2d"/>
    <s v="8e184cb5-a6b3-44f5-95d7-9e2d32ec0d99"/>
    <s v="High"/>
    <s v="ACTIVE"/>
    <x v="0"/>
    <m/>
    <m/>
    <m/>
    <m/>
    <x v="0"/>
  </r>
  <r>
    <x v="4"/>
    <s v="8e1884e5-f642-4b06-ad46-8ad34988358e"/>
    <x v="0"/>
    <s v="rosebkobzdqnd2d.bpna.popularinc.net"/>
    <s v="8e1884e5-f642-4b06-ad46-8ad34988358e"/>
    <s v="Medium"/>
    <s v="FIXED"/>
    <x v="0"/>
    <m/>
    <m/>
    <m/>
    <m/>
    <x v="0"/>
  </r>
  <r>
    <x v="4"/>
    <s v="8e19483b-44d3-4455-b302-7e6bbd5495f5"/>
    <x v="2"/>
    <s v="bdwytrng3djkh2d"/>
    <s v="8e19483b-44d3-4455-b302-7e6bbd5495f5"/>
    <s v="High"/>
    <s v="ACTIVE"/>
    <x v="0"/>
    <m/>
    <m/>
    <m/>
    <m/>
    <x v="0"/>
  </r>
  <r>
    <x v="4"/>
    <s v="8e19523e-7398-46a5-a0cd-9b06976e48cc"/>
    <x v="0"/>
    <e v="#N/A"/>
    <e v="#N/A"/>
    <e v="#N/A"/>
    <s v="FIXED"/>
    <x v="0"/>
    <m/>
    <m/>
    <m/>
    <m/>
    <x v="0"/>
  </r>
  <r>
    <x v="0"/>
    <s v="8e19b951-d990-4c5d-b5eb-7034afec09cd"/>
    <x v="0"/>
    <e v="#N/A"/>
    <e v="#N/A"/>
    <e v="#N/A"/>
    <s v="FIXED"/>
    <x v="0"/>
    <m/>
    <m/>
    <m/>
    <m/>
    <x v="0"/>
  </r>
  <r>
    <x v="0"/>
    <s v="8e1a9527-518a-4117-88f1-c712ac50d6c6"/>
    <x v="0"/>
    <e v="#N/A"/>
    <e v="#N/A"/>
    <e v="#N/A"/>
    <s v="FIXED"/>
    <x v="0"/>
    <m/>
    <m/>
    <m/>
    <m/>
    <x v="0"/>
  </r>
  <r>
    <x v="0"/>
    <s v="8e1b8ab9-4ae2-4c6e-82fd-855285951739"/>
    <x v="0"/>
    <e v="#N/A"/>
    <e v="#N/A"/>
    <e v="#N/A"/>
    <s v="FIXED"/>
    <x v="0"/>
    <m/>
    <m/>
    <m/>
    <m/>
    <x v="0"/>
  </r>
  <r>
    <x v="1"/>
    <s v="8e1c1ec4-0fae-4bad-a74a-429f3bf8ba2e"/>
    <x v="0"/>
    <e v="#N/A"/>
    <e v="#N/A"/>
    <e v="#N/A"/>
    <s v="FIXED"/>
    <x v="0"/>
    <m/>
    <m/>
    <m/>
    <m/>
    <x v="0"/>
  </r>
  <r>
    <x v="0"/>
    <s v="8e1ea7bc-1fc0-4a7f-8d13-351c3e58e361"/>
    <x v="0"/>
    <e v="#N/A"/>
    <e v="#N/A"/>
    <e v="#N/A"/>
    <s v="FIXED"/>
    <x v="0"/>
    <m/>
    <m/>
    <m/>
    <m/>
    <x v="0"/>
  </r>
  <r>
    <x v="4"/>
    <s v="8e20621d-fe0e-4562-9a72-20aa1acb0fa4"/>
    <x v="0"/>
    <e v="#N/A"/>
    <e v="#N/A"/>
    <e v="#N/A"/>
    <s v="FIXED"/>
    <x v="0"/>
    <m/>
    <m/>
    <m/>
    <m/>
    <x v="0"/>
  </r>
  <r>
    <x v="0"/>
    <s v="8e2374e4-ff20-4771-91dc-b396d0ca286b"/>
    <x v="0"/>
    <e v="#N/A"/>
    <e v="#N/A"/>
    <e v="#N/A"/>
    <s v="FIXED"/>
    <x v="0"/>
    <m/>
    <m/>
    <m/>
    <m/>
    <x v="0"/>
  </r>
  <r>
    <x v="0"/>
    <s v="8e23ae03-9d41-45e5-9fc4-3371eff3c175"/>
    <x v="0"/>
    <e v="#N/A"/>
    <e v="#N/A"/>
    <e v="#N/A"/>
    <s v="FIXED"/>
    <x v="0"/>
    <m/>
    <m/>
    <m/>
    <m/>
    <x v="0"/>
  </r>
  <r>
    <x v="0"/>
    <s v="8e24e292-5045-4673-a610-6dc200c70d2e"/>
    <x v="0"/>
    <e v="#N/A"/>
    <e v="#N/A"/>
    <e v="#N/A"/>
    <s v="FIXED"/>
    <x v="0"/>
    <m/>
    <m/>
    <m/>
    <m/>
    <x v="0"/>
  </r>
  <r>
    <x v="0"/>
    <s v="8e25c6c6-5f70-4773-be17-dce2d1dd02db"/>
    <x v="0"/>
    <e v="#N/A"/>
    <e v="#N/A"/>
    <e v="#N/A"/>
    <s v="FIXED"/>
    <x v="0"/>
    <m/>
    <m/>
    <m/>
    <m/>
    <x v="0"/>
  </r>
  <r>
    <x v="0"/>
    <s v="8e26b93a-d390-4bae-adc3-5cc21710aceb"/>
    <x v="0"/>
    <e v="#N/A"/>
    <e v="#N/A"/>
    <e v="#N/A"/>
    <s v="FIXED"/>
    <x v="0"/>
    <m/>
    <m/>
    <m/>
    <m/>
    <x v="0"/>
  </r>
  <r>
    <x v="0"/>
    <s v="8e26bfcb-041c-44d9-b629-80101eab52f3"/>
    <x v="1"/>
    <s v="rosebko1rq1x33l.bpna.popularinc.net"/>
    <s v="8e26bfcb-041c-44d9-b629-80101eab52f3"/>
    <s v="High"/>
    <s v="RESURFACED"/>
    <x v="0"/>
    <m/>
    <m/>
    <m/>
    <m/>
    <x v="0"/>
  </r>
  <r>
    <x v="6"/>
    <s v="8e29d32f-74e6-4838-bd28-fbe5b194b5c9"/>
    <x v="1"/>
    <s v="bpn-rosetecm-05"/>
    <s v="8e29d32f-74e6-4838-bd28-fbe5b194b5c9"/>
    <s v="Medium"/>
    <s v="RESURFACED"/>
    <x v="0"/>
    <m/>
    <m/>
    <m/>
    <m/>
    <x v="0"/>
  </r>
  <r>
    <x v="0"/>
    <s v="8e2adfa5-1279-445c-b8fb-ff694d1cf9cc"/>
    <x v="0"/>
    <e v="#N/A"/>
    <e v="#N/A"/>
    <e v="#N/A"/>
    <s v="FIXED"/>
    <x v="0"/>
    <m/>
    <m/>
    <m/>
    <m/>
    <x v="0"/>
  </r>
  <r>
    <x v="0"/>
    <s v="8e2d8f8c-d15b-4e8c-a0f0-f21cb72fd9d4"/>
    <x v="1"/>
    <s v="bdwybkofp9n3g2l.bpna.popularinc.net"/>
    <s v="8e2d8f8c-d15b-4e8c-a0f0-f21cb72fd9d4"/>
    <s v="Medium"/>
    <s v="RESURFACED"/>
    <x v="0"/>
    <m/>
    <m/>
    <m/>
    <m/>
    <x v="0"/>
  </r>
  <r>
    <x v="4"/>
    <s v="8e2dd6ae-0bb2-479c-958c-4e282a4f50a6"/>
    <x v="0"/>
    <s v="bdwybko5hnp3g2l.bpna.popularinc.net"/>
    <s v="8e2dd6ae-0bb2-479c-958c-4e282a4f50a6"/>
    <s v="High"/>
    <s v="FIXED"/>
    <x v="0"/>
    <m/>
    <m/>
    <m/>
    <m/>
    <x v="0"/>
  </r>
  <r>
    <x v="0"/>
    <s v="8e2e98a9-8565-450d-9d73-5b1ba35af096"/>
    <x v="0"/>
    <e v="#N/A"/>
    <e v="#N/A"/>
    <e v="#N/A"/>
    <s v="FIXED"/>
    <x v="0"/>
    <m/>
    <m/>
    <m/>
    <m/>
    <x v="0"/>
  </r>
  <r>
    <x v="1"/>
    <s v="8e2fe519-82de-4e26-bda3-0ed5b5dd0246"/>
    <x v="2"/>
    <s v="bpn-0090bp-01"/>
    <s v="8e2fe519-82de-4e26-bda3-0ed5b5dd0246"/>
    <s v="Medium"/>
    <s v="ACTIVE"/>
    <x v="0"/>
    <m/>
    <m/>
    <m/>
    <m/>
    <x v="0"/>
  </r>
  <r>
    <x v="1"/>
    <s v="8e3046d0-ec9b-47b4-8fdc-5b2ad6c19645"/>
    <x v="0"/>
    <e v="#N/A"/>
    <e v="#N/A"/>
    <e v="#N/A"/>
    <s v="FIXED"/>
    <x v="0"/>
    <m/>
    <m/>
    <m/>
    <m/>
    <x v="0"/>
  </r>
  <r>
    <x v="0"/>
    <s v="8e307fb9-06cc-4921-85b6-fc56e049a426"/>
    <x v="0"/>
    <e v="#N/A"/>
    <e v="#N/A"/>
    <e v="#N/A"/>
    <s v="FIXED"/>
    <x v="0"/>
    <m/>
    <m/>
    <m/>
    <m/>
    <x v="0"/>
  </r>
  <r>
    <x v="1"/>
    <s v="8e311a74-7158-4482-a0ce-2881e51e6473"/>
    <x v="2"/>
    <s v="bpn-0007bp-01"/>
    <s v="8e311a74-7158-4482-a0ce-2881e51e6473"/>
    <s v="High"/>
    <s v="ACTIVE"/>
    <x v="0"/>
    <m/>
    <m/>
    <m/>
    <m/>
    <x v="0"/>
  </r>
  <r>
    <x v="0"/>
    <s v="8e322b1f-34bf-4fac-ba82-559604015dec"/>
    <x v="0"/>
    <e v="#N/A"/>
    <e v="#N/A"/>
    <e v="#N/A"/>
    <s v="FIXED"/>
    <x v="0"/>
    <m/>
    <m/>
    <m/>
    <m/>
    <x v="0"/>
  </r>
  <r>
    <x v="4"/>
    <s v="8e32ae7e-b1b0-412a-9996-32c9d0ccd1d6"/>
    <x v="0"/>
    <s v="bdwybrn7pdk9n2d"/>
    <s v="8e32ae7e-b1b0-412a-9996-32c9d0ccd1d6"/>
    <s v="Medium"/>
    <s v="FIXED"/>
    <x v="0"/>
    <m/>
    <m/>
    <m/>
    <m/>
    <x v="0"/>
  </r>
  <r>
    <x v="0"/>
    <s v="8e335cf1-ff70-4ccd-a5e0-84d77e79bcf6"/>
    <x v="0"/>
    <e v="#N/A"/>
    <e v="#N/A"/>
    <e v="#N/A"/>
    <s v="FIXED"/>
    <x v="0"/>
    <m/>
    <m/>
    <m/>
    <m/>
    <x v="0"/>
  </r>
  <r>
    <x v="2"/>
    <s v="8e354000-368a-46c9-8429-b0abdcf25a1d"/>
    <x v="0"/>
    <e v="#N/A"/>
    <e v="#N/A"/>
    <e v="#N/A"/>
    <s v="FIXED"/>
    <x v="0"/>
    <m/>
    <m/>
    <m/>
    <m/>
    <x v="0"/>
  </r>
  <r>
    <x v="0"/>
    <s v="8e35627d-1986-414e-ab66-5e5a993964ac"/>
    <x v="0"/>
    <e v="#N/A"/>
    <e v="#N/A"/>
    <e v="#N/A"/>
    <s v="FIXED"/>
    <x v="0"/>
    <m/>
    <m/>
    <m/>
    <m/>
    <x v="0"/>
  </r>
  <r>
    <x v="0"/>
    <s v="8e3639ad-0a79-4e27-83b5-5c4e54886ab1"/>
    <x v="0"/>
    <e v="#N/A"/>
    <e v="#N/A"/>
    <e v="#N/A"/>
    <s v="FIXED"/>
    <x v="0"/>
    <m/>
    <m/>
    <m/>
    <m/>
    <x v="0"/>
  </r>
  <r>
    <x v="6"/>
    <s v="8e3826f0-911c-490b-9e0d-15fa752070be"/>
    <x v="2"/>
    <e v="#N/A"/>
    <e v="#N/A"/>
    <e v="#N/A"/>
    <s v="ACTIVE"/>
    <x v="0"/>
    <m/>
    <m/>
    <m/>
    <m/>
    <x v="0"/>
  </r>
  <r>
    <x v="0"/>
    <s v="8e39ea8f-270a-42fb-b7e9-57cfe03acb52"/>
    <x v="0"/>
    <e v="#N/A"/>
    <e v="#N/A"/>
    <e v="#N/A"/>
    <s v="FIXED"/>
    <x v="0"/>
    <m/>
    <m/>
    <m/>
    <m/>
    <x v="0"/>
  </r>
  <r>
    <x v="0"/>
    <s v="8e3af0ab-6df7-4dba-ae23-33a238143aeb"/>
    <x v="0"/>
    <e v="#N/A"/>
    <e v="#N/A"/>
    <e v="#N/A"/>
    <s v="FIXED"/>
    <x v="0"/>
    <m/>
    <m/>
    <m/>
    <m/>
    <x v="0"/>
  </r>
  <r>
    <x v="0"/>
    <s v="8e3c1d0d-7e1c-420f-96ee-12ac73a95a6a"/>
    <x v="0"/>
    <e v="#N/A"/>
    <e v="#N/A"/>
    <e v="#N/A"/>
    <s v="FIXED"/>
    <x v="0"/>
    <m/>
    <m/>
    <m/>
    <m/>
    <x v="0"/>
  </r>
  <r>
    <x v="0"/>
    <s v="8e3d1327-2e8b-4f3b-8c01-d00229baea71"/>
    <x v="0"/>
    <e v="#N/A"/>
    <e v="#N/A"/>
    <e v="#N/A"/>
    <s v="FIXED"/>
    <x v="0"/>
    <m/>
    <m/>
    <m/>
    <m/>
    <x v="0"/>
  </r>
  <r>
    <x v="6"/>
    <s v="8e3dd11e-76ba-4d3a-bc4f-fd8c6bf2e737"/>
    <x v="1"/>
    <s v="bpn-rosetecm-05"/>
    <s v="8e3dd11e-76ba-4d3a-bc4f-fd8c6bf2e737"/>
    <s v="Medium"/>
    <s v="RESURFACED"/>
    <x v="0"/>
    <m/>
    <m/>
    <m/>
    <m/>
    <x v="0"/>
  </r>
  <r>
    <x v="0"/>
    <s v="8e3eecb7-8d5f-4cbf-9863-88631ed5f77d"/>
    <x v="0"/>
    <e v="#N/A"/>
    <e v="#N/A"/>
    <e v="#N/A"/>
    <s v="FIXED"/>
    <x v="0"/>
    <m/>
    <m/>
    <m/>
    <m/>
    <x v="0"/>
  </r>
  <r>
    <x v="0"/>
    <s v="8e3ef6a4-8940-4f97-82bf-063a4b5c5db4"/>
    <x v="0"/>
    <e v="#N/A"/>
    <e v="#N/A"/>
    <e v="#N/A"/>
    <s v="FIXED"/>
    <x v="0"/>
    <m/>
    <m/>
    <m/>
    <m/>
    <x v="0"/>
  </r>
  <r>
    <x v="0"/>
    <s v="8e3f9a67-ebbf-4ebe-b928-53ca6bf04248"/>
    <x v="2"/>
    <e v="#N/A"/>
    <e v="#N/A"/>
    <e v="#N/A"/>
    <s v="ACTIVE"/>
    <x v="0"/>
    <m/>
    <m/>
    <m/>
    <m/>
    <x v="0"/>
  </r>
  <r>
    <x v="7"/>
    <s v="8e3fad6a-a010-40f9-88f8-bc6934a95d40"/>
    <x v="2"/>
    <s v="bpn-rosepmws-01"/>
    <s v="8e3fad6a-a010-40f9-88f8-bc6934a95d40"/>
    <s v="Medium"/>
    <s v="ACTIVE"/>
    <x v="0"/>
    <m/>
    <m/>
    <m/>
    <m/>
    <x v="0"/>
  </r>
  <r>
    <x v="0"/>
    <s v="8e3fea4d-4905-4eb0-97b2-71563017f8ac"/>
    <x v="0"/>
    <e v="#N/A"/>
    <e v="#N/A"/>
    <e v="#N/A"/>
    <s v="FIXED"/>
    <x v="0"/>
    <m/>
    <m/>
    <m/>
    <m/>
    <x v="0"/>
  </r>
  <r>
    <x v="0"/>
    <s v="8e4049c9-a7d1-458b-bdd7-505d099d5f75"/>
    <x v="0"/>
    <e v="#N/A"/>
    <e v="#N/A"/>
    <e v="#N/A"/>
    <s v="FIXED"/>
    <x v="0"/>
    <m/>
    <m/>
    <m/>
    <m/>
    <x v="0"/>
  </r>
  <r>
    <x v="0"/>
    <s v="8e4089eb-8ce0-4f40-af2e-0cad59974072"/>
    <x v="0"/>
    <e v="#N/A"/>
    <e v="#N/A"/>
    <e v="#N/A"/>
    <s v="FIXED"/>
    <x v="0"/>
    <m/>
    <m/>
    <m/>
    <m/>
    <x v="0"/>
  </r>
  <r>
    <x v="2"/>
    <s v="8e40a501-f051-41a5-aa5b-248ce05c299c"/>
    <x v="3"/>
    <s v="bpn-rosecmas-05"/>
    <s v="8e40a501-f051-41a5-aa5b-248ce05c299c"/>
    <s v="High"/>
    <s v="NEW"/>
    <x v="0"/>
    <m/>
    <m/>
    <m/>
    <m/>
    <x v="0"/>
  </r>
  <r>
    <x v="0"/>
    <s v="8e430e5f-0567-451e-ab26-aa2d7e742ab4"/>
    <x v="0"/>
    <e v="#N/A"/>
    <e v="#N/A"/>
    <e v="#N/A"/>
    <s v="FIXED"/>
    <x v="0"/>
    <m/>
    <m/>
    <m/>
    <m/>
    <x v="0"/>
  </r>
  <r>
    <x v="3"/>
    <s v="8e4432f9-0fac-43bc-9a33-328848f3ef86"/>
    <x v="1"/>
    <e v="#N/A"/>
    <e v="#N/A"/>
    <e v="#N/A"/>
    <s v="RESURFACED"/>
    <x v="0"/>
    <m/>
    <m/>
    <m/>
    <m/>
    <x v="0"/>
  </r>
  <r>
    <x v="4"/>
    <s v="8e44f2be-5cb3-4f93-8586-999cbe8ef558"/>
    <x v="1"/>
    <s v="miambkodqyvxy2l.bpna.popularinc.net"/>
    <s v="8e44f2be-5cb3-4f93-8586-999cbe8ef558"/>
    <s v="Medium"/>
    <s v="RESURFACED"/>
    <x v="0"/>
    <m/>
    <m/>
    <m/>
    <m/>
    <x v="0"/>
  </r>
  <r>
    <x v="0"/>
    <s v="8e461488-4eb2-4803-aedc-fb5709b6b74d"/>
    <x v="0"/>
    <e v="#N/A"/>
    <e v="#N/A"/>
    <e v="#N/A"/>
    <s v="FIXED"/>
    <x v="0"/>
    <m/>
    <m/>
    <m/>
    <m/>
    <x v="0"/>
  </r>
  <r>
    <x v="0"/>
    <s v="8e4621a2-ed0e-472a-b07a-def305981420"/>
    <x v="0"/>
    <e v="#N/A"/>
    <e v="#N/A"/>
    <e v="#N/A"/>
    <s v="FIXED"/>
    <x v="0"/>
    <m/>
    <m/>
    <m/>
    <m/>
    <x v="0"/>
  </r>
  <r>
    <x v="0"/>
    <s v="8e47113f-f511-442c-a43d-8b56a36f8999"/>
    <x v="0"/>
    <e v="#N/A"/>
    <e v="#N/A"/>
    <e v="#N/A"/>
    <s v="FIXED"/>
    <x v="0"/>
    <m/>
    <m/>
    <m/>
    <m/>
    <x v="0"/>
  </r>
  <r>
    <x v="0"/>
    <s v="8e472020-c772-4bce-8b28-4393218a5021"/>
    <x v="0"/>
    <e v="#N/A"/>
    <e v="#N/A"/>
    <e v="#N/A"/>
    <s v="FIXED"/>
    <x v="0"/>
    <m/>
    <m/>
    <m/>
    <m/>
    <x v="0"/>
  </r>
  <r>
    <x v="1"/>
    <s v="8e4838e5-99a4-480a-8eba-8a371ce69d56"/>
    <x v="2"/>
    <s v="bpn-0256bp-01"/>
    <s v="8e4838e5-99a4-480a-8eba-8a371ce69d56"/>
    <s v="Medium"/>
    <s v="ACTIVE"/>
    <x v="0"/>
    <m/>
    <m/>
    <m/>
    <m/>
    <x v="0"/>
  </r>
  <r>
    <x v="0"/>
    <s v="8e48ddc6-e689-4ef5-bea8-27f0cf41d27e"/>
    <x v="0"/>
    <e v="#N/A"/>
    <e v="#N/A"/>
    <e v="#N/A"/>
    <s v="FIXED"/>
    <x v="0"/>
    <m/>
    <m/>
    <m/>
    <m/>
    <x v="0"/>
  </r>
  <r>
    <x v="2"/>
    <s v="8e496f16-c459-40c5-81e6-50b3c00d7cf7"/>
    <x v="1"/>
    <s v="bpn-cmtygvfd-01"/>
    <s v="8e496f16-c459-40c5-81e6-50b3c00d7cf7"/>
    <s v="Medium"/>
    <s v="RESURFACED"/>
    <x v="0"/>
    <m/>
    <m/>
    <m/>
    <m/>
    <x v="0"/>
  </r>
  <r>
    <x v="2"/>
    <s v="8e4ab206-9593-4c70-a987-5d7d0295fdb0"/>
    <x v="2"/>
    <s v="bpn-rosecmas-06"/>
    <s v="8e4ab206-9593-4c70-a987-5d7d0295fdb0"/>
    <s v="Medium"/>
    <s v="ACTIVE"/>
    <x v="0"/>
    <m/>
    <m/>
    <m/>
    <m/>
    <x v="0"/>
  </r>
  <r>
    <x v="0"/>
    <s v="8e4b1f70-4997-4251-9221-e3bf960fdc89"/>
    <x v="0"/>
    <e v="#N/A"/>
    <e v="#N/A"/>
    <e v="#N/A"/>
    <s v="FIXED"/>
    <x v="0"/>
    <m/>
    <m/>
    <m/>
    <m/>
    <x v="0"/>
  </r>
  <r>
    <x v="2"/>
    <s v="8e4c93a4-efa7-446e-ad64-2b68ca51cbd8"/>
    <x v="3"/>
    <e v="#N/A"/>
    <e v="#N/A"/>
    <e v="#N/A"/>
    <s v="NEW"/>
    <x v="0"/>
    <m/>
    <m/>
    <m/>
    <m/>
    <x v="0"/>
  </r>
  <r>
    <x v="0"/>
    <s v="8e4cc8ce-e7c6-4fc1-ad3e-80f22e7f7518"/>
    <x v="0"/>
    <e v="#N/A"/>
    <e v="#N/A"/>
    <e v="#N/A"/>
    <s v="FIXED"/>
    <x v="0"/>
    <m/>
    <m/>
    <m/>
    <m/>
    <x v="0"/>
  </r>
  <r>
    <x v="13"/>
    <s v="8e4cf8bc-8a37-4d0a-ab88-f53d9d63bae7"/>
    <x v="0"/>
    <e v="#N/A"/>
    <e v="#N/A"/>
    <e v="#N/A"/>
    <s v="FIXED"/>
    <x v="0"/>
    <m/>
    <m/>
    <m/>
    <m/>
    <x v="0"/>
  </r>
  <r>
    <x v="10"/>
    <s v="8e4dfacd-85a6-448c-945c-30fb7710681a"/>
    <x v="2"/>
    <s v="bpn-rosefrbe-02"/>
    <s v="8e4dfacd-85a6-448c-945c-30fb7710681a"/>
    <s v="Medium"/>
    <s v="ACTIVE"/>
    <x v="0"/>
    <m/>
    <m/>
    <m/>
    <m/>
    <x v="0"/>
  </r>
  <r>
    <x v="0"/>
    <s v="8e500022-03fa-422c-93f4-da3cf8802c3f"/>
    <x v="0"/>
    <e v="#N/A"/>
    <e v="#N/A"/>
    <e v="#N/A"/>
    <s v="FIXED"/>
    <x v="0"/>
    <m/>
    <m/>
    <m/>
    <m/>
    <x v="0"/>
  </r>
  <r>
    <x v="0"/>
    <s v="8e52ee73-567b-4b51-a4b8-2a56ae6b4563"/>
    <x v="0"/>
    <e v="#N/A"/>
    <e v="#N/A"/>
    <e v="#N/A"/>
    <s v="FIXED"/>
    <x v="0"/>
    <m/>
    <m/>
    <m/>
    <m/>
    <x v="0"/>
  </r>
  <r>
    <x v="0"/>
    <s v="8e53b086-0783-4b3e-9d93-6e010aac5e52"/>
    <x v="0"/>
    <e v="#N/A"/>
    <e v="#N/A"/>
    <e v="#N/A"/>
    <s v="FIXED"/>
    <x v="0"/>
    <m/>
    <m/>
    <m/>
    <m/>
    <x v="0"/>
  </r>
  <r>
    <x v="2"/>
    <s v="8e53f58f-238c-4149-84d8-4527e08a12d2"/>
    <x v="0"/>
    <e v="#N/A"/>
    <e v="#N/A"/>
    <e v="#N/A"/>
    <s v="FIXED"/>
    <x v="0"/>
    <m/>
    <m/>
    <m/>
    <m/>
    <x v="0"/>
  </r>
  <r>
    <x v="0"/>
    <s v="8e5407e9-b876-4102-b8b2-6029065afe5b"/>
    <x v="0"/>
    <e v="#N/A"/>
    <e v="#N/A"/>
    <e v="#N/A"/>
    <s v="FIXED"/>
    <x v="0"/>
    <m/>
    <m/>
    <m/>
    <m/>
    <x v="0"/>
  </r>
  <r>
    <x v="0"/>
    <s v="8e545181-b9da-4286-b1ae-d2f83379c390"/>
    <x v="0"/>
    <e v="#N/A"/>
    <e v="#N/A"/>
    <e v="#N/A"/>
    <s v="FIXED"/>
    <x v="0"/>
    <m/>
    <m/>
    <m/>
    <m/>
    <x v="0"/>
  </r>
  <r>
    <x v="0"/>
    <s v="8e5551ac-566b-4ee5-b34f-4680d08fc5e5"/>
    <x v="0"/>
    <e v="#N/A"/>
    <e v="#N/A"/>
    <e v="#N/A"/>
    <s v="FIXED"/>
    <x v="0"/>
    <m/>
    <m/>
    <m/>
    <m/>
    <x v="0"/>
  </r>
  <r>
    <x v="1"/>
    <s v="8e557e59-cf4e-42b4-976a-1cc2cf4b5840"/>
    <x v="0"/>
    <e v="#N/A"/>
    <e v="#N/A"/>
    <e v="#N/A"/>
    <s v="FIXED"/>
    <x v="0"/>
    <m/>
    <m/>
    <m/>
    <m/>
    <x v="0"/>
  </r>
  <r>
    <x v="2"/>
    <s v="8e5665f8-2f2f-440a-b965-3767af8a8f0c"/>
    <x v="1"/>
    <s v="bpn-rosegvrm-01"/>
    <s v="8e5665f8-2f2f-440a-b965-3767af8a8f0c"/>
    <s v="Medium"/>
    <s v="RESURFACED"/>
    <x v="0"/>
    <m/>
    <m/>
    <m/>
    <m/>
    <x v="0"/>
  </r>
  <r>
    <x v="4"/>
    <s v="8e58b0c4-a486-497d-b4f7-89a7f792822e"/>
    <x v="0"/>
    <e v="#N/A"/>
    <e v="#N/A"/>
    <e v="#N/A"/>
    <s v="FIXED"/>
    <x v="0"/>
    <m/>
    <m/>
    <m/>
    <m/>
    <x v="0"/>
  </r>
  <r>
    <x v="7"/>
    <s v="8e58d43e-abc5-40c2-9a99-a121f486cf54"/>
    <x v="2"/>
    <s v="bpn-cmtycias-01"/>
    <s v="8e58d43e-abc5-40c2-9a99-a121f486cf54"/>
    <s v="High"/>
    <s v="ACTIVE"/>
    <x v="0"/>
    <m/>
    <m/>
    <m/>
    <m/>
    <x v="0"/>
  </r>
  <r>
    <x v="0"/>
    <s v="8e58d578-ec74-4ee1-b0a5-cbf40be7dfe6"/>
    <x v="0"/>
    <e v="#N/A"/>
    <e v="#N/A"/>
    <e v="#N/A"/>
    <s v="FIXED"/>
    <x v="0"/>
    <m/>
    <m/>
    <m/>
    <m/>
    <x v="0"/>
  </r>
  <r>
    <x v="0"/>
    <s v="8e598069-73df-4817-811f-e967574d70b1"/>
    <x v="0"/>
    <e v="#N/A"/>
    <e v="#N/A"/>
    <e v="#N/A"/>
    <s v="FIXED"/>
    <x v="0"/>
    <m/>
    <m/>
    <m/>
    <m/>
    <x v="0"/>
  </r>
  <r>
    <x v="1"/>
    <s v="8e59a8f6-0c79-4a10-a33a-9f10073f6e21"/>
    <x v="2"/>
    <s v="bpn-rosewrws-02"/>
    <s v="8e59a8f6-0c79-4a10-a33a-9f10073f6e21"/>
    <s v="Low"/>
    <s v="ACTIVE"/>
    <x v="0"/>
    <m/>
    <m/>
    <m/>
    <m/>
    <x v="0"/>
  </r>
  <r>
    <x v="0"/>
    <s v="8e5a52b1-6fcf-4d54-b894-035db566cee2"/>
    <x v="0"/>
    <e v="#N/A"/>
    <e v="#N/A"/>
    <e v="#N/A"/>
    <s v="FIXED"/>
    <x v="0"/>
    <m/>
    <m/>
    <m/>
    <m/>
    <x v="0"/>
  </r>
  <r>
    <x v="0"/>
    <s v="8e5a6493-94ef-4d76-80a2-41d32ffe7f74"/>
    <x v="0"/>
    <e v="#N/A"/>
    <e v="#N/A"/>
    <e v="#N/A"/>
    <s v="FIXED"/>
    <x v="0"/>
    <m/>
    <m/>
    <m/>
    <m/>
    <x v="0"/>
  </r>
  <r>
    <x v="0"/>
    <s v="8e5a88ae-3002-4e37-8ba4-e182660535e1"/>
    <x v="0"/>
    <e v="#N/A"/>
    <e v="#N/A"/>
    <e v="#N/A"/>
    <s v="FIXED"/>
    <x v="0"/>
    <m/>
    <m/>
    <m/>
    <m/>
    <x v="0"/>
  </r>
  <r>
    <x v="0"/>
    <s v="8e5b34da-39ef-49e1-b1ea-111e13e72eb9"/>
    <x v="0"/>
    <e v="#N/A"/>
    <e v="#N/A"/>
    <e v="#N/A"/>
    <s v="FIXED"/>
    <x v="0"/>
    <m/>
    <m/>
    <m/>
    <m/>
    <x v="0"/>
  </r>
  <r>
    <x v="0"/>
    <s v="8e5c811f-37e3-4a3a-91c0-063cc5d6d2fb"/>
    <x v="0"/>
    <e v="#N/A"/>
    <e v="#N/A"/>
    <e v="#N/A"/>
    <s v="FIXED"/>
    <x v="0"/>
    <m/>
    <m/>
    <m/>
    <m/>
    <x v="0"/>
  </r>
  <r>
    <x v="2"/>
    <s v="8e5cfcda-84c7-4732-91b8-6eb471953b4b"/>
    <x v="1"/>
    <s v="bpn-roserrdb-01"/>
    <s v="8e5cfcda-84c7-4732-91b8-6eb471953b4b"/>
    <s v="Medium"/>
    <s v="RESURFACED"/>
    <x v="0"/>
    <m/>
    <m/>
    <m/>
    <m/>
    <x v="0"/>
  </r>
  <r>
    <x v="0"/>
    <s v="8e5d229d-a19e-4dcb-934e-758666c902c2"/>
    <x v="0"/>
    <e v="#N/A"/>
    <e v="#N/A"/>
    <e v="#N/A"/>
    <s v="FIXED"/>
    <x v="0"/>
    <m/>
    <m/>
    <m/>
    <m/>
    <x v="0"/>
  </r>
  <r>
    <x v="0"/>
    <s v="8e5dd1eb-4b33-479e-b89c-462b7c88a3e8"/>
    <x v="0"/>
    <e v="#N/A"/>
    <e v="#N/A"/>
    <e v="#N/A"/>
    <s v="FIXED"/>
    <x v="0"/>
    <m/>
    <m/>
    <m/>
    <m/>
    <x v="0"/>
  </r>
  <r>
    <x v="2"/>
    <s v="8e610ec3-e3f5-4391-8006-8c54b0939216"/>
    <x v="0"/>
    <e v="#N/A"/>
    <e v="#N/A"/>
    <e v="#N/A"/>
    <s v="FIXED"/>
    <x v="0"/>
    <m/>
    <m/>
    <m/>
    <m/>
    <x v="0"/>
  </r>
  <r>
    <x v="0"/>
    <s v="8e61456a-be07-4243-835e-46a87a1bc2c2"/>
    <x v="1"/>
    <s v="0065brn3xfjnd2d.bpna.popularinc.net"/>
    <s v="8e61456a-be07-4243-835e-46a87a1bc2c2"/>
    <s v="Medium"/>
    <s v="RESURFACED"/>
    <x v="0"/>
    <m/>
    <m/>
    <m/>
    <m/>
    <x v="0"/>
  </r>
  <r>
    <x v="0"/>
    <s v="8e615bba-3a92-42d8-9e79-096e02490c7d"/>
    <x v="0"/>
    <e v="#N/A"/>
    <e v="#N/A"/>
    <e v="#N/A"/>
    <s v="FIXED"/>
    <x v="0"/>
    <m/>
    <m/>
    <m/>
    <m/>
    <x v="0"/>
  </r>
  <r>
    <x v="7"/>
    <s v="8e615e5d-939c-40e1-8d4d-47b46dde0a99"/>
    <x v="2"/>
    <s v="bpn-rosefrmq-01"/>
    <s v="8e615e5d-939c-40e1-8d4d-47b46dde0a99"/>
    <s v="High"/>
    <s v="ACTIVE"/>
    <x v="0"/>
    <m/>
    <m/>
    <m/>
    <m/>
    <x v="0"/>
  </r>
  <r>
    <x v="0"/>
    <s v="8e61b2e2-57d6-45ad-bec2-b12b51c4efd4"/>
    <x v="0"/>
    <e v="#N/A"/>
    <e v="#N/A"/>
    <e v="#N/A"/>
    <s v="FIXED"/>
    <x v="0"/>
    <m/>
    <m/>
    <m/>
    <m/>
    <x v="0"/>
  </r>
  <r>
    <x v="0"/>
    <s v="8e625964-bd36-4fee-9e14-ff703666d446"/>
    <x v="0"/>
    <e v="#N/A"/>
    <e v="#N/A"/>
    <e v="#N/A"/>
    <s v="FIXED"/>
    <x v="0"/>
    <m/>
    <m/>
    <m/>
    <m/>
    <x v="0"/>
  </r>
  <r>
    <x v="2"/>
    <s v="8e626a14-986b-42a1-ae0a-26a72f6c0b03"/>
    <x v="0"/>
    <e v="#N/A"/>
    <e v="#N/A"/>
    <e v="#N/A"/>
    <s v="FIXED"/>
    <x v="0"/>
    <m/>
    <m/>
    <m/>
    <m/>
    <x v="0"/>
  </r>
  <r>
    <x v="0"/>
    <s v="8e62fb34-5fc2-4546-99f5-41e99e44bc79"/>
    <x v="0"/>
    <e v="#N/A"/>
    <e v="#N/A"/>
    <e v="#N/A"/>
    <s v="FIXED"/>
    <x v="0"/>
    <m/>
    <m/>
    <m/>
    <m/>
    <x v="0"/>
  </r>
  <r>
    <x v="0"/>
    <s v="8e631c70-f7db-479c-a6f2-ae39d80f27bb"/>
    <x v="0"/>
    <e v="#N/A"/>
    <e v="#N/A"/>
    <e v="#N/A"/>
    <s v="FIXED"/>
    <x v="0"/>
    <m/>
    <m/>
    <m/>
    <m/>
    <x v="0"/>
  </r>
  <r>
    <x v="0"/>
    <s v="8e637f7f-cb49-483a-9750-f302333f1b47"/>
    <x v="0"/>
    <e v="#N/A"/>
    <e v="#N/A"/>
    <e v="#N/A"/>
    <s v="FIXED"/>
    <x v="0"/>
    <m/>
    <m/>
    <m/>
    <m/>
    <x v="0"/>
  </r>
  <r>
    <x v="0"/>
    <s v="8e6407a2-d7c5-4557-ab87-b3cdaafcae4f"/>
    <x v="1"/>
    <s v="miambko8ld09y2l.bpna.popularinc.net"/>
    <s v="8e6407a2-d7c5-4557-ab87-b3cdaafcae4f"/>
    <s v="Medium"/>
    <s v="RESURFACED"/>
    <x v="0"/>
    <m/>
    <m/>
    <m/>
    <m/>
    <x v="0"/>
  </r>
  <r>
    <x v="0"/>
    <s v="8e646adc-141a-4526-9d38-e38f5302d9a9"/>
    <x v="0"/>
    <e v="#N/A"/>
    <e v="#N/A"/>
    <e v="#N/A"/>
    <s v="FIXED"/>
    <x v="0"/>
    <m/>
    <m/>
    <m/>
    <m/>
    <x v="0"/>
  </r>
  <r>
    <x v="0"/>
    <s v="8e64daaf-5e4d-4c62-ba6a-3478268ba5aa"/>
    <x v="0"/>
    <e v="#N/A"/>
    <e v="#N/A"/>
    <e v="#N/A"/>
    <s v="FIXED"/>
    <x v="0"/>
    <m/>
    <m/>
    <m/>
    <m/>
    <x v="0"/>
  </r>
  <r>
    <x v="1"/>
    <s v="8e65e291-9968-48b3-b2bf-c6f6c0d3e671"/>
    <x v="0"/>
    <e v="#N/A"/>
    <e v="#N/A"/>
    <e v="#N/A"/>
    <s v="FIXED"/>
    <x v="0"/>
    <m/>
    <m/>
    <m/>
    <m/>
    <x v="0"/>
  </r>
  <r>
    <x v="0"/>
    <s v="8e6630e4-787b-4721-8861-93837470c06e"/>
    <x v="0"/>
    <e v="#N/A"/>
    <e v="#N/A"/>
    <e v="#N/A"/>
    <s v="FIXED"/>
    <x v="0"/>
    <m/>
    <m/>
    <m/>
    <m/>
    <x v="0"/>
  </r>
  <r>
    <x v="4"/>
    <s v="8e675ea8-b6c5-4eed-9991-1f53790a2ed8"/>
    <x v="0"/>
    <e v="#N/A"/>
    <e v="#N/A"/>
    <e v="#N/A"/>
    <s v="FIXED"/>
    <x v="0"/>
    <m/>
    <m/>
    <m/>
    <m/>
    <x v="0"/>
  </r>
  <r>
    <x v="0"/>
    <s v="8e67968b-a97d-4c24-9aa5-c2b8b77011e3"/>
    <x v="0"/>
    <e v="#N/A"/>
    <e v="#N/A"/>
    <e v="#N/A"/>
    <s v="FIXED"/>
    <x v="0"/>
    <m/>
    <m/>
    <m/>
    <m/>
    <x v="0"/>
  </r>
  <r>
    <x v="4"/>
    <s v="8e680adf-2a12-4223-a2e2-e8cea3061a2c"/>
    <x v="0"/>
    <e v="#N/A"/>
    <e v="#N/A"/>
    <e v="#N/A"/>
    <s v="FIXED"/>
    <x v="0"/>
    <m/>
    <m/>
    <m/>
    <m/>
    <x v="0"/>
  </r>
  <r>
    <x v="1"/>
    <s v="8e6a7523-552a-4cbc-a1d2-d4c40f4b20c9"/>
    <x v="0"/>
    <e v="#N/A"/>
    <e v="#N/A"/>
    <e v="#N/A"/>
    <s v="FIXED"/>
    <x v="0"/>
    <m/>
    <m/>
    <m/>
    <m/>
    <x v="0"/>
  </r>
  <r>
    <x v="0"/>
    <s v="8e6aa41f-a901-4112-931e-09760c0e21ee"/>
    <x v="0"/>
    <e v="#N/A"/>
    <e v="#N/A"/>
    <e v="#N/A"/>
    <s v="FIXED"/>
    <x v="0"/>
    <m/>
    <m/>
    <m/>
    <m/>
    <x v="0"/>
  </r>
  <r>
    <x v="0"/>
    <s v="8e6afb0e-b867-4214-b33e-b659648f885e"/>
    <x v="0"/>
    <s v="bdwybrn3d61zd3l.bpna.popularinc.net"/>
    <s v="8e6afb0e-b867-4214-b33e-b659648f885e"/>
    <s v="High"/>
    <s v="FIXED"/>
    <x v="0"/>
    <m/>
    <m/>
    <m/>
    <m/>
    <x v="0"/>
  </r>
  <r>
    <x v="0"/>
    <s v="8e6c7778-ac76-4cb0-822c-67246181ed81"/>
    <x v="0"/>
    <e v="#N/A"/>
    <e v="#N/A"/>
    <e v="#N/A"/>
    <s v="FIXED"/>
    <x v="0"/>
    <m/>
    <m/>
    <m/>
    <m/>
    <x v="0"/>
  </r>
  <r>
    <x v="0"/>
    <s v="8e6de90a-021a-465e-95f7-4e818f85a12c"/>
    <x v="0"/>
    <e v="#N/A"/>
    <e v="#N/A"/>
    <e v="#N/A"/>
    <s v="FIXED"/>
    <x v="0"/>
    <m/>
    <m/>
    <m/>
    <m/>
    <x v="0"/>
  </r>
  <r>
    <x v="10"/>
    <s v="8e6e79c2-7091-422c-ae15-6e08d55a7e3d"/>
    <x v="2"/>
    <s v="bpn-rosefr-02"/>
    <s v="8e6e79c2-7091-422c-ae15-6e08d55a7e3d"/>
    <s v="Medium"/>
    <s v="ACTIVE"/>
    <x v="0"/>
    <m/>
    <m/>
    <m/>
    <m/>
    <x v="0"/>
  </r>
  <r>
    <x v="0"/>
    <s v="8e6f607f-7de4-46d2-9840-c5a2d629a801"/>
    <x v="0"/>
    <e v="#N/A"/>
    <e v="#N/A"/>
    <e v="#N/A"/>
    <s v="FIXED"/>
    <x v="0"/>
    <m/>
    <m/>
    <m/>
    <m/>
    <x v="0"/>
  </r>
  <r>
    <x v="1"/>
    <s v="8e6f60cf-eff4-4099-a605-291294977615"/>
    <x v="0"/>
    <e v="#N/A"/>
    <e v="#N/A"/>
    <e v="#N/A"/>
    <s v="FIXED"/>
    <x v="0"/>
    <m/>
    <m/>
    <m/>
    <m/>
    <x v="0"/>
  </r>
  <r>
    <x v="0"/>
    <s v="8e6faf68-54ad-4165-b14b-1fd81866aa4d"/>
    <x v="2"/>
    <s v="miambko45l62x2l.bpna.popularinc.net"/>
    <s v="8e6faf68-54ad-4165-b14b-1fd81866aa4d"/>
    <s v="High"/>
    <s v="ACTIVE"/>
    <x v="0"/>
    <m/>
    <m/>
    <m/>
    <m/>
    <x v="0"/>
  </r>
  <r>
    <x v="4"/>
    <s v="8e70db6a-b3f3-439a-ba95-f9c4fe767e5d"/>
    <x v="0"/>
    <e v="#N/A"/>
    <e v="#N/A"/>
    <e v="#N/A"/>
    <s v="FIXED"/>
    <x v="0"/>
    <m/>
    <m/>
    <m/>
    <m/>
    <x v="0"/>
  </r>
  <r>
    <x v="5"/>
    <s v="8e7271a6-28d1-448d-a789-6b5712fd44d8"/>
    <x v="0"/>
    <e v="#N/A"/>
    <e v="#N/A"/>
    <e v="#N/A"/>
    <s v="FIXED"/>
    <x v="0"/>
    <m/>
    <m/>
    <m/>
    <m/>
    <x v="0"/>
  </r>
  <r>
    <x v="2"/>
    <s v="8e7334e7-52a3-4b9d-bd87-41cfc22aa10e"/>
    <x v="0"/>
    <e v="#N/A"/>
    <e v="#N/A"/>
    <e v="#N/A"/>
    <s v="FIXED"/>
    <x v="0"/>
    <m/>
    <m/>
    <m/>
    <m/>
    <x v="0"/>
  </r>
  <r>
    <x v="4"/>
    <s v="8e73eb46-de8c-41f4-b12c-9053f5c3c9bd"/>
    <x v="0"/>
    <e v="#N/A"/>
    <e v="#N/A"/>
    <e v="#N/A"/>
    <s v="FIXED"/>
    <x v="0"/>
    <m/>
    <m/>
    <m/>
    <m/>
    <x v="0"/>
  </r>
  <r>
    <x v="2"/>
    <s v="8e73fd65-dc7f-4a19-a887-55f8abad6e42"/>
    <x v="0"/>
    <e v="#N/A"/>
    <e v="#N/A"/>
    <e v="#N/A"/>
    <s v="FIXED"/>
    <x v="0"/>
    <m/>
    <m/>
    <m/>
    <m/>
    <x v="0"/>
  </r>
  <r>
    <x v="0"/>
    <s v="8e74e067-357c-4a8c-b4b5-d4e6f3fca69b"/>
    <x v="0"/>
    <e v="#N/A"/>
    <e v="#N/A"/>
    <e v="#N/A"/>
    <s v="FIXED"/>
    <x v="0"/>
    <m/>
    <m/>
    <m/>
    <m/>
    <x v="0"/>
  </r>
  <r>
    <x v="0"/>
    <s v="8e751e33-f25d-44a0-83ef-abeeedf86960"/>
    <x v="0"/>
    <e v="#N/A"/>
    <e v="#N/A"/>
    <e v="#N/A"/>
    <s v="FIXED"/>
    <x v="0"/>
    <m/>
    <m/>
    <m/>
    <m/>
    <x v="0"/>
  </r>
  <r>
    <x v="0"/>
    <s v="8e76b1c4-d753-4023-a3ce-52645dbb65cc"/>
    <x v="0"/>
    <e v="#N/A"/>
    <e v="#N/A"/>
    <e v="#N/A"/>
    <s v="FIXED"/>
    <x v="0"/>
    <m/>
    <m/>
    <m/>
    <m/>
    <x v="0"/>
  </r>
  <r>
    <x v="0"/>
    <s v="8e7710a1-1f89-4296-b4bd-5006cf596b70"/>
    <x v="0"/>
    <e v="#N/A"/>
    <e v="#N/A"/>
    <e v="#N/A"/>
    <s v="FIXED"/>
    <x v="0"/>
    <m/>
    <m/>
    <m/>
    <m/>
    <x v="0"/>
  </r>
  <r>
    <x v="4"/>
    <s v="8e775cce-6973-4f43-80c0-40b24f013702"/>
    <x v="0"/>
    <e v="#N/A"/>
    <e v="#N/A"/>
    <e v="#N/A"/>
    <s v="FIXED"/>
    <x v="0"/>
    <m/>
    <m/>
    <m/>
    <m/>
    <x v="0"/>
  </r>
  <r>
    <x v="0"/>
    <s v="8e78c6fc-6f91-4783-9d05-8ddaff591688"/>
    <x v="0"/>
    <e v="#N/A"/>
    <e v="#N/A"/>
    <e v="#N/A"/>
    <s v="FIXED"/>
    <x v="0"/>
    <m/>
    <m/>
    <m/>
    <m/>
    <x v="0"/>
  </r>
  <r>
    <x v="2"/>
    <s v="8e793ae0-a6b5-4959-bd17-da4da38c7704"/>
    <x v="2"/>
    <e v="#N/A"/>
    <e v="#N/A"/>
    <e v="#N/A"/>
    <s v="ACTIVE"/>
    <x v="0"/>
    <m/>
    <m/>
    <m/>
    <m/>
    <x v="0"/>
  </r>
  <r>
    <x v="1"/>
    <s v="8e798cb4-8319-4e26-8fd3-a0bebbfa3d76"/>
    <x v="0"/>
    <e v="#N/A"/>
    <e v="#N/A"/>
    <e v="#N/A"/>
    <s v="FIXED"/>
    <x v="0"/>
    <m/>
    <m/>
    <m/>
    <m/>
    <x v="0"/>
  </r>
  <r>
    <x v="0"/>
    <s v="8e79dab5-baf6-4107-8b52-957fb9280e77"/>
    <x v="0"/>
    <e v="#N/A"/>
    <e v="#N/A"/>
    <e v="#N/A"/>
    <s v="FIXED"/>
    <x v="0"/>
    <m/>
    <m/>
    <m/>
    <m/>
    <x v="0"/>
  </r>
  <r>
    <x v="10"/>
    <s v="8e7a4604-3fb2-49b8-979a-349a00e1febd"/>
    <x v="0"/>
    <e v="#N/A"/>
    <e v="#N/A"/>
    <e v="#N/A"/>
    <s v="FIXED"/>
    <x v="0"/>
    <m/>
    <m/>
    <m/>
    <m/>
    <x v="0"/>
  </r>
  <r>
    <x v="0"/>
    <s v="8e7a4eff-bbaa-4c23-aa15-1091cc930fdd"/>
    <x v="0"/>
    <s v="0262brn84x1sd2d"/>
    <s v="8e7a4eff-bbaa-4c23-aa15-1091cc930fdd"/>
    <s v="High"/>
    <s v="FIXED"/>
    <x v="0"/>
    <m/>
    <m/>
    <m/>
    <m/>
    <x v="0"/>
  </r>
  <r>
    <x v="0"/>
    <s v="8e7ce22a-f688-47c6-84d9-751a87b29408"/>
    <x v="0"/>
    <e v="#N/A"/>
    <e v="#N/A"/>
    <e v="#N/A"/>
    <s v="FIXED"/>
    <x v="0"/>
    <m/>
    <m/>
    <m/>
    <m/>
    <x v="0"/>
  </r>
  <r>
    <x v="0"/>
    <s v="8e7d8807-e107-4e6f-b054-8d190a12fcca"/>
    <x v="0"/>
    <e v="#N/A"/>
    <e v="#N/A"/>
    <e v="#N/A"/>
    <s v="FIXED"/>
    <x v="0"/>
    <m/>
    <m/>
    <m/>
    <m/>
    <x v="0"/>
  </r>
  <r>
    <x v="0"/>
    <s v="8e7daf39-0019-4b6e-bc76-94d7bdf13b33"/>
    <x v="0"/>
    <e v="#N/A"/>
    <e v="#N/A"/>
    <e v="#N/A"/>
    <s v="FIXED"/>
    <x v="0"/>
    <m/>
    <m/>
    <m/>
    <m/>
    <x v="0"/>
  </r>
  <r>
    <x v="0"/>
    <s v="8e7ed645-b95b-46e5-b023-5901cf9dbc80"/>
    <x v="0"/>
    <e v="#N/A"/>
    <e v="#N/A"/>
    <e v="#N/A"/>
    <s v="FIXED"/>
    <x v="0"/>
    <m/>
    <m/>
    <m/>
    <m/>
    <x v="0"/>
  </r>
  <r>
    <x v="6"/>
    <s v="8e7f1847-ad8f-4cbe-8f13-a894c749f06f"/>
    <x v="2"/>
    <e v="#N/A"/>
    <e v="#N/A"/>
    <e v="#N/A"/>
    <s v="ACTIVE"/>
    <x v="0"/>
    <m/>
    <m/>
    <m/>
    <m/>
    <x v="0"/>
  </r>
  <r>
    <x v="0"/>
    <s v="8e7fbf68-522e-4144-934f-5c7c9d700ec1"/>
    <x v="0"/>
    <e v="#N/A"/>
    <e v="#N/A"/>
    <e v="#N/A"/>
    <s v="FIXED"/>
    <x v="0"/>
    <m/>
    <m/>
    <m/>
    <m/>
    <x v="0"/>
  </r>
  <r>
    <x v="0"/>
    <s v="8e800cf8-bd55-48b4-87fb-4feac1240ec4"/>
    <x v="0"/>
    <e v="#N/A"/>
    <e v="#N/A"/>
    <e v="#N/A"/>
    <s v="FIXED"/>
    <x v="0"/>
    <m/>
    <m/>
    <m/>
    <m/>
    <x v="0"/>
  </r>
  <r>
    <x v="6"/>
    <s v="8e81238c-3009-40ec-875b-015615818d8f"/>
    <x v="1"/>
    <s v="bpn-rosetecm-05"/>
    <s v="8e81238c-3009-40ec-875b-015615818d8f"/>
    <s v="Medium"/>
    <s v="RESURFACED"/>
    <x v="0"/>
    <m/>
    <m/>
    <m/>
    <m/>
    <x v="0"/>
  </r>
  <r>
    <x v="0"/>
    <s v="8e8128af-c38f-4cc2-ab6a-d51b22452de5"/>
    <x v="0"/>
    <s v="miambko8vk1tg3l"/>
    <s v="8e8128af-c38f-4cc2-ab6a-d51b22452de5"/>
    <s v="High"/>
    <s v="FIXED"/>
    <x v="0"/>
    <m/>
    <m/>
    <m/>
    <m/>
    <x v="0"/>
  </r>
  <r>
    <x v="4"/>
    <s v="8e82687a-e33d-4521-b9d9-e22be20ee267"/>
    <x v="0"/>
    <e v="#N/A"/>
    <e v="#N/A"/>
    <e v="#N/A"/>
    <s v="FIXED"/>
    <x v="0"/>
    <m/>
    <m/>
    <m/>
    <m/>
    <x v="0"/>
  </r>
  <r>
    <x v="0"/>
    <s v="8e839f68-60ce-4e26-88a6-796789fff659"/>
    <x v="0"/>
    <e v="#N/A"/>
    <e v="#N/A"/>
    <e v="#N/A"/>
    <s v="FIXED"/>
    <x v="0"/>
    <m/>
    <m/>
    <m/>
    <m/>
    <x v="0"/>
  </r>
  <r>
    <x v="0"/>
    <s v="8e85a125-8eb5-4439-8762-190f19b02eb3"/>
    <x v="0"/>
    <e v="#N/A"/>
    <e v="#N/A"/>
    <e v="#N/A"/>
    <s v="FIXED"/>
    <x v="0"/>
    <m/>
    <m/>
    <m/>
    <m/>
    <x v="0"/>
  </r>
  <r>
    <x v="4"/>
    <s v="8e8694a9-1e1d-421d-9423-09b6a21ed9af"/>
    <x v="0"/>
    <e v="#N/A"/>
    <e v="#N/A"/>
    <e v="#N/A"/>
    <s v="FIXED"/>
    <x v="0"/>
    <m/>
    <m/>
    <m/>
    <m/>
    <x v="0"/>
  </r>
  <r>
    <x v="0"/>
    <s v="8e86bd50-c3c5-4e12-8ec0-1aa631b09129"/>
    <x v="0"/>
    <e v="#N/A"/>
    <e v="#N/A"/>
    <e v="#N/A"/>
    <s v="FIXED"/>
    <x v="0"/>
    <m/>
    <m/>
    <m/>
    <m/>
    <x v="0"/>
  </r>
  <r>
    <x v="0"/>
    <s v="8e882d47-640c-4524-ab72-bd40d90ac5f2"/>
    <x v="0"/>
    <e v="#N/A"/>
    <e v="#N/A"/>
    <e v="#N/A"/>
    <s v="FIXED"/>
    <x v="0"/>
    <m/>
    <m/>
    <m/>
    <m/>
    <x v="0"/>
  </r>
  <r>
    <x v="0"/>
    <s v="8e89a270-d3d1-40a3-a705-accda4a7685f"/>
    <x v="0"/>
    <e v="#N/A"/>
    <e v="#N/A"/>
    <e v="#N/A"/>
    <s v="FIXED"/>
    <x v="0"/>
    <m/>
    <m/>
    <m/>
    <m/>
    <x v="0"/>
  </r>
  <r>
    <x v="2"/>
    <s v="8e8b48a7-833b-4268-a904-4b6c9ddd3d6a"/>
    <x v="0"/>
    <s v="bpn-rosebp-02"/>
    <s v="8e8b48a7-833b-4268-a904-4b6c9ddd3d6a"/>
    <s v="Medium"/>
    <s v="FIXED"/>
    <x v="0"/>
    <m/>
    <m/>
    <m/>
    <m/>
    <x v="0"/>
  </r>
  <r>
    <x v="7"/>
    <s v="8e8b6c6c-0e79-474f-9ef5-7bfdcfc7dfac"/>
    <x v="2"/>
    <s v="bpn-bdwypr-01"/>
    <s v="8e8b6c6c-0e79-474f-9ef5-7bfdcfc7dfac"/>
    <s v="Medium"/>
    <s v="ACTIVE"/>
    <x v="0"/>
    <m/>
    <m/>
    <m/>
    <m/>
    <x v="0"/>
  </r>
  <r>
    <x v="0"/>
    <s v="8e8c30f8-b8c0-4698-877f-f95081e9770d"/>
    <x v="0"/>
    <e v="#N/A"/>
    <e v="#N/A"/>
    <e v="#N/A"/>
    <s v="FIXED"/>
    <x v="0"/>
    <m/>
    <m/>
    <m/>
    <m/>
    <x v="0"/>
  </r>
  <r>
    <x v="0"/>
    <s v="8e8ce544-a6e2-4bad-af07-4e1b1aee1df9"/>
    <x v="0"/>
    <e v="#N/A"/>
    <e v="#N/A"/>
    <e v="#N/A"/>
    <s v="FIXED"/>
    <x v="0"/>
    <m/>
    <m/>
    <m/>
    <m/>
    <x v="0"/>
  </r>
  <r>
    <x v="4"/>
    <s v="8e8d62be-3ec0-45d4-8bb0-1db28f1fdd5d"/>
    <x v="0"/>
    <e v="#N/A"/>
    <e v="#N/A"/>
    <e v="#N/A"/>
    <s v="FIXED"/>
    <x v="0"/>
    <m/>
    <m/>
    <m/>
    <m/>
    <x v="0"/>
  </r>
  <r>
    <x v="0"/>
    <s v="8e8e1c9d-da94-47b5-8dc1-9e4d54e61985"/>
    <x v="0"/>
    <e v="#N/A"/>
    <e v="#N/A"/>
    <e v="#N/A"/>
    <s v="FIXED"/>
    <x v="0"/>
    <m/>
    <m/>
    <m/>
    <m/>
    <x v="0"/>
  </r>
  <r>
    <x v="1"/>
    <s v="8e8f481d-20cf-41aa-9dee-0dc8433e96ee"/>
    <x v="1"/>
    <s v="bpn-roseempr-03"/>
    <s v="8e8f481d-20cf-41aa-9dee-0dc8433e96ee"/>
    <s v="Medium"/>
    <s v="RESURFACED"/>
    <x v="0"/>
    <m/>
    <m/>
    <m/>
    <m/>
    <x v="0"/>
  </r>
  <r>
    <x v="0"/>
    <s v="8e8f883c-7ee9-4433-aeae-b7e90d3249cf"/>
    <x v="0"/>
    <e v="#N/A"/>
    <e v="#N/A"/>
    <e v="#N/A"/>
    <s v="FIXED"/>
    <x v="0"/>
    <m/>
    <m/>
    <m/>
    <m/>
    <x v="0"/>
  </r>
  <r>
    <x v="7"/>
    <s v="8e91d9a7-7f46-4a7e-aef6-047170818e99"/>
    <x v="0"/>
    <e v="#N/A"/>
    <e v="#N/A"/>
    <e v="#N/A"/>
    <s v="FIXED"/>
    <x v="0"/>
    <m/>
    <m/>
    <m/>
    <m/>
    <x v="0"/>
  </r>
  <r>
    <x v="0"/>
    <s v="8e922b3e-af73-4326-bf39-8f1ae0092e69"/>
    <x v="0"/>
    <e v="#N/A"/>
    <e v="#N/A"/>
    <e v="#N/A"/>
    <s v="FIXED"/>
    <x v="0"/>
    <m/>
    <m/>
    <m/>
    <m/>
    <x v="0"/>
  </r>
  <r>
    <x v="0"/>
    <s v="8e92a11f-59df-4b1b-95a9-0750531c9657"/>
    <x v="0"/>
    <e v="#N/A"/>
    <e v="#N/A"/>
    <e v="#N/A"/>
    <s v="FIXED"/>
    <x v="0"/>
    <m/>
    <m/>
    <m/>
    <m/>
    <x v="0"/>
  </r>
  <r>
    <x v="1"/>
    <s v="8e92a8a3-760f-4c03-9941-76b5ce82f234"/>
    <x v="0"/>
    <e v="#N/A"/>
    <e v="#N/A"/>
    <e v="#N/A"/>
    <s v="FIXED"/>
    <x v="0"/>
    <m/>
    <m/>
    <m/>
    <m/>
    <x v="0"/>
  </r>
  <r>
    <x v="4"/>
    <s v="8e930301-d0bc-4322-9200-69f465baa6b0"/>
    <x v="0"/>
    <e v="#N/A"/>
    <e v="#N/A"/>
    <e v="#N/A"/>
    <s v="FIXED"/>
    <x v="0"/>
    <m/>
    <m/>
    <m/>
    <m/>
    <x v="0"/>
  </r>
  <r>
    <x v="0"/>
    <s v="8e945698-d28e-4d85-9243-d31f569ede6a"/>
    <x v="0"/>
    <e v="#N/A"/>
    <e v="#N/A"/>
    <e v="#N/A"/>
    <s v="FIXED"/>
    <x v="0"/>
    <m/>
    <m/>
    <m/>
    <m/>
    <x v="0"/>
  </r>
  <r>
    <x v="0"/>
    <s v="8e94db72-49d1-4b68-9d73-55877eebf4fb"/>
    <x v="0"/>
    <e v="#N/A"/>
    <e v="#N/A"/>
    <e v="#N/A"/>
    <s v="FIXED"/>
    <x v="0"/>
    <m/>
    <m/>
    <m/>
    <m/>
    <x v="0"/>
  </r>
  <r>
    <x v="0"/>
    <s v="8e954a0f-327d-43d7-be8e-70d78d043f5c"/>
    <x v="0"/>
    <e v="#N/A"/>
    <e v="#N/A"/>
    <e v="#N/A"/>
    <s v="FIXED"/>
    <x v="0"/>
    <m/>
    <m/>
    <m/>
    <m/>
    <x v="0"/>
  </r>
  <r>
    <x v="1"/>
    <s v="8e95db06-7306-4ce4-8aa3-9df5978a1255"/>
    <x v="0"/>
    <e v="#N/A"/>
    <e v="#N/A"/>
    <e v="#N/A"/>
    <s v="FIXED"/>
    <x v="0"/>
    <m/>
    <m/>
    <m/>
    <m/>
    <x v="0"/>
  </r>
  <r>
    <x v="0"/>
    <s v="8e95e1de-65fe-41a5-92bd-2f9ccd5810cf"/>
    <x v="0"/>
    <e v="#N/A"/>
    <e v="#N/A"/>
    <e v="#N/A"/>
    <s v="FIXED"/>
    <x v="0"/>
    <m/>
    <m/>
    <m/>
    <m/>
    <x v="0"/>
  </r>
  <r>
    <x v="0"/>
    <s v="8e96c11e-437c-43db-a061-b5c6f0b83db9"/>
    <x v="0"/>
    <e v="#N/A"/>
    <e v="#N/A"/>
    <e v="#N/A"/>
    <s v="FIXED"/>
    <x v="0"/>
    <m/>
    <m/>
    <m/>
    <m/>
    <x v="0"/>
  </r>
  <r>
    <x v="6"/>
    <s v="8e96ddd4-9ecf-4304-af2e-d3587093c278"/>
    <x v="0"/>
    <e v="#N/A"/>
    <e v="#N/A"/>
    <e v="#N/A"/>
    <s v="FIXED"/>
    <x v="0"/>
    <m/>
    <m/>
    <m/>
    <m/>
    <x v="0"/>
  </r>
  <r>
    <x v="1"/>
    <s v="8e9737bc-d3a6-4173-a753-dbf0882a6166"/>
    <x v="2"/>
    <s v="bpn-rosewras-02"/>
    <s v="8e9737bc-d3a6-4173-a753-dbf0882a6166"/>
    <s v="High"/>
    <s v="ACTIVE"/>
    <x v="0"/>
    <m/>
    <m/>
    <m/>
    <m/>
    <x v="0"/>
  </r>
  <r>
    <x v="0"/>
    <s v="8e98ce36-b6ce-452f-a693-f0b8ebbe07ed"/>
    <x v="0"/>
    <e v="#N/A"/>
    <e v="#N/A"/>
    <e v="#N/A"/>
    <s v="FIXED"/>
    <x v="0"/>
    <m/>
    <m/>
    <m/>
    <m/>
    <x v="0"/>
  </r>
  <r>
    <x v="0"/>
    <s v="8e994f86-0fe5-4ad8-9606-9200f2373328"/>
    <x v="0"/>
    <e v="#N/A"/>
    <e v="#N/A"/>
    <e v="#N/A"/>
    <s v="FIXED"/>
    <x v="0"/>
    <m/>
    <m/>
    <m/>
    <m/>
    <x v="0"/>
  </r>
  <r>
    <x v="0"/>
    <s v="8e99a87e-bc6f-456a-8d49-4c352ad2aeeb"/>
    <x v="0"/>
    <e v="#N/A"/>
    <e v="#N/A"/>
    <e v="#N/A"/>
    <s v="FIXED"/>
    <x v="0"/>
    <m/>
    <m/>
    <m/>
    <m/>
    <x v="0"/>
  </r>
  <r>
    <x v="9"/>
    <s v="8e9a95e9-9ce3-4bc2-ae2d-1d49047e486a"/>
    <x v="2"/>
    <s v="bpn-rosedvba-03"/>
    <s v="8e9a95e9-9ce3-4bc2-ae2d-1d49047e486a"/>
    <s v="Medium"/>
    <s v="ACTIVE"/>
    <x v="0"/>
    <m/>
    <m/>
    <m/>
    <m/>
    <x v="0"/>
  </r>
  <r>
    <x v="0"/>
    <s v="8e9b719f-1a5a-481a-8647-de1b9b3b84c6"/>
    <x v="0"/>
    <e v="#N/A"/>
    <e v="#N/A"/>
    <e v="#N/A"/>
    <s v="FIXED"/>
    <x v="0"/>
    <m/>
    <m/>
    <m/>
    <m/>
    <x v="0"/>
  </r>
  <r>
    <x v="0"/>
    <s v="8e9bc846-0d7c-417f-a49b-4691ff9cb27f"/>
    <x v="0"/>
    <e v="#N/A"/>
    <e v="#N/A"/>
    <e v="#N/A"/>
    <s v="FIXED"/>
    <x v="0"/>
    <m/>
    <m/>
    <m/>
    <m/>
    <x v="0"/>
  </r>
  <r>
    <x v="0"/>
    <s v="8e9c7038-45bc-4f71-b7ce-a17202152661"/>
    <x v="0"/>
    <e v="#N/A"/>
    <e v="#N/A"/>
    <e v="#N/A"/>
    <s v="FIXED"/>
    <x v="0"/>
    <m/>
    <m/>
    <m/>
    <m/>
    <x v="0"/>
  </r>
  <r>
    <x v="0"/>
    <s v="8e9d4e61-eef3-467b-8633-48e278cf0ff4"/>
    <x v="0"/>
    <e v="#N/A"/>
    <e v="#N/A"/>
    <e v="#N/A"/>
    <s v="FIXED"/>
    <x v="0"/>
    <m/>
    <m/>
    <m/>
    <m/>
    <x v="0"/>
  </r>
  <r>
    <x v="0"/>
    <s v="8e9d510d-2a80-48cf-95e3-dd066012e13d"/>
    <x v="1"/>
    <s v="0092brn7pkg9n2d.bpna.popularinc.net"/>
    <s v="8e9d510d-2a80-48cf-95e3-dd066012e13d"/>
    <s v="High"/>
    <s v="RESURFACED"/>
    <x v="0"/>
    <m/>
    <m/>
    <m/>
    <m/>
    <x v="0"/>
  </r>
  <r>
    <x v="0"/>
    <s v="8e9e2447-4229-4432-9347-46538e17a29d"/>
    <x v="1"/>
    <e v="#N/A"/>
    <e v="#N/A"/>
    <e v="#N/A"/>
    <s v="RESURFACED"/>
    <x v="0"/>
    <m/>
    <m/>
    <m/>
    <m/>
    <x v="0"/>
  </r>
  <r>
    <x v="0"/>
    <s v="8e9ec809-950f-41a0-b741-33c8903fe625"/>
    <x v="0"/>
    <e v="#N/A"/>
    <e v="#N/A"/>
    <e v="#N/A"/>
    <s v="FIXED"/>
    <x v="0"/>
    <m/>
    <m/>
    <m/>
    <m/>
    <x v="0"/>
  </r>
  <r>
    <x v="0"/>
    <s v="8e9f6d9a-38ff-41cd-a3f4-124512b53fce"/>
    <x v="0"/>
    <e v="#N/A"/>
    <e v="#N/A"/>
    <e v="#N/A"/>
    <s v="FIXED"/>
    <x v="0"/>
    <m/>
    <m/>
    <m/>
    <m/>
    <x v="0"/>
  </r>
  <r>
    <x v="0"/>
    <s v="8e9f9e07-d638-46e5-848e-cfe1c3007515"/>
    <x v="0"/>
    <e v="#N/A"/>
    <e v="#N/A"/>
    <e v="#N/A"/>
    <s v="FIXED"/>
    <x v="0"/>
    <m/>
    <m/>
    <m/>
    <m/>
    <x v="0"/>
  </r>
  <r>
    <x v="1"/>
    <s v="8ea09783-7f9d-4663-a5f0-c4e440d92dcf"/>
    <x v="1"/>
    <s v="bpn-rosemq-04"/>
    <s v="8ea09783-7f9d-4663-a5f0-c4e440d92dcf"/>
    <s v="Medium"/>
    <s v="RESURFACED"/>
    <x v="0"/>
    <m/>
    <m/>
    <m/>
    <m/>
    <x v="0"/>
  </r>
  <r>
    <x v="0"/>
    <s v="8ea112e5-edaf-47c8-9f63-a4bf05e30fed"/>
    <x v="0"/>
    <e v="#N/A"/>
    <e v="#N/A"/>
    <e v="#N/A"/>
    <s v="FIXED"/>
    <x v="0"/>
    <m/>
    <m/>
    <m/>
    <m/>
    <x v="0"/>
  </r>
  <r>
    <x v="19"/>
    <s v="8ea3246e-b9f3-4baa-ae83-d004142f2761"/>
    <x v="3"/>
    <e v="#N/A"/>
    <e v="#N/A"/>
    <e v="#N/A"/>
    <s v="NEW"/>
    <x v="0"/>
    <m/>
    <m/>
    <m/>
    <m/>
    <x v="0"/>
  </r>
  <r>
    <x v="0"/>
    <s v="8ea37c8c-33ae-4047-ad23-010f33aa4390"/>
    <x v="0"/>
    <e v="#N/A"/>
    <e v="#N/A"/>
    <e v="#N/A"/>
    <s v="FIXED"/>
    <x v="0"/>
    <m/>
    <m/>
    <m/>
    <m/>
    <x v="0"/>
  </r>
  <r>
    <x v="0"/>
    <s v="8ea4b3ae-1291-4ef7-9108-e0beb244231e"/>
    <x v="0"/>
    <e v="#N/A"/>
    <e v="#N/A"/>
    <e v="#N/A"/>
    <s v="FIXED"/>
    <x v="0"/>
    <m/>
    <m/>
    <m/>
    <m/>
    <x v="0"/>
  </r>
  <r>
    <x v="0"/>
    <s v="8ea555e7-b453-4d6f-bd7e-929a67a1b798"/>
    <x v="0"/>
    <e v="#N/A"/>
    <e v="#N/A"/>
    <e v="#N/A"/>
    <s v="FIXED"/>
    <x v="0"/>
    <m/>
    <m/>
    <m/>
    <m/>
    <x v="0"/>
  </r>
  <r>
    <x v="0"/>
    <s v="8ea61892-7a0f-4ab6-97b0-49ba156f2f5f"/>
    <x v="1"/>
    <e v="#N/A"/>
    <e v="#N/A"/>
    <e v="#N/A"/>
    <s v="RESURFACED"/>
    <x v="0"/>
    <m/>
    <m/>
    <m/>
    <m/>
    <x v="0"/>
  </r>
  <r>
    <x v="2"/>
    <s v="8ea6d677-bb5d-4103-901e-11842ce7e3f1"/>
    <x v="2"/>
    <s v="bpn-cmtygvrm-01"/>
    <s v="8ea6d677-bb5d-4103-901e-11842ce7e3f1"/>
    <s v="Medium"/>
    <s v="ACTIVE"/>
    <x v="0"/>
    <m/>
    <m/>
    <m/>
    <m/>
    <x v="0"/>
  </r>
  <r>
    <x v="0"/>
    <s v="8ea6f51c-bd6b-4926-bf3e-0ba146521231"/>
    <x v="0"/>
    <e v="#N/A"/>
    <e v="#N/A"/>
    <e v="#N/A"/>
    <s v="FIXED"/>
    <x v="0"/>
    <m/>
    <m/>
    <m/>
    <m/>
    <x v="0"/>
  </r>
  <r>
    <x v="0"/>
    <s v="8ea73ddf-0502-4d7c-93b2-6b0fd3979c59"/>
    <x v="0"/>
    <e v="#N/A"/>
    <e v="#N/A"/>
    <e v="#N/A"/>
    <s v="FIXED"/>
    <x v="0"/>
    <m/>
    <m/>
    <m/>
    <m/>
    <x v="0"/>
  </r>
  <r>
    <x v="0"/>
    <s v="8ea76521-b6b5-4009-bd30-5c9896b5801a"/>
    <x v="0"/>
    <e v="#N/A"/>
    <e v="#N/A"/>
    <e v="#N/A"/>
    <s v="FIXED"/>
    <x v="0"/>
    <m/>
    <m/>
    <m/>
    <m/>
    <x v="0"/>
  </r>
  <r>
    <x v="0"/>
    <s v="8ea796a2-e026-40b0-81e5-63ff66cc75c6"/>
    <x v="0"/>
    <e v="#N/A"/>
    <e v="#N/A"/>
    <e v="#N/A"/>
    <s v="FIXED"/>
    <x v="0"/>
    <m/>
    <m/>
    <m/>
    <m/>
    <x v="0"/>
  </r>
  <r>
    <x v="1"/>
    <s v="8ea8fc76-362b-462c-aeb9-41c94b366ce2"/>
    <x v="2"/>
    <s v="bpn-0097bp-01"/>
    <s v="8ea8fc76-362b-462c-aeb9-41c94b366ce2"/>
    <s v="High"/>
    <s v="ACTIVE"/>
    <x v="0"/>
    <m/>
    <m/>
    <m/>
    <m/>
    <x v="0"/>
  </r>
  <r>
    <x v="0"/>
    <s v="8ea97f0a-d788-4970-9ca2-d06ca441a9f8"/>
    <x v="0"/>
    <e v="#N/A"/>
    <e v="#N/A"/>
    <e v="#N/A"/>
    <s v="FIXED"/>
    <x v="0"/>
    <m/>
    <m/>
    <m/>
    <m/>
    <x v="0"/>
  </r>
  <r>
    <x v="0"/>
    <s v="8ea9d1b8-5dbc-48ed-86fc-80d7db9be5de"/>
    <x v="0"/>
    <e v="#N/A"/>
    <e v="#N/A"/>
    <e v="#N/A"/>
    <s v="FIXED"/>
    <x v="0"/>
    <m/>
    <m/>
    <m/>
    <m/>
    <x v="0"/>
  </r>
  <r>
    <x v="0"/>
    <s v="8eacde7f-d5ea-4e90-a2df-7ed9e60974d4"/>
    <x v="0"/>
    <e v="#N/A"/>
    <e v="#N/A"/>
    <e v="#N/A"/>
    <s v="FIXED"/>
    <x v="0"/>
    <m/>
    <m/>
    <m/>
    <m/>
    <x v="0"/>
  </r>
  <r>
    <x v="4"/>
    <s v="8ead8327-8f5d-47d0-88e5-c1a6316532d0"/>
    <x v="0"/>
    <e v="#N/A"/>
    <e v="#N/A"/>
    <e v="#N/A"/>
    <s v="FIXED"/>
    <x v="0"/>
    <m/>
    <m/>
    <m/>
    <m/>
    <x v="0"/>
  </r>
  <r>
    <x v="0"/>
    <s v="8eade00f-86c8-438a-a2d3-6fb1c7fa8724"/>
    <x v="0"/>
    <e v="#N/A"/>
    <e v="#N/A"/>
    <e v="#N/A"/>
    <s v="FIXED"/>
    <x v="0"/>
    <m/>
    <m/>
    <m/>
    <m/>
    <x v="0"/>
  </r>
  <r>
    <x v="2"/>
    <s v="8eafe0a5-0da9-4027-a525-5ed5e266671e"/>
    <x v="0"/>
    <e v="#N/A"/>
    <e v="#N/A"/>
    <e v="#N/A"/>
    <s v="FIXED"/>
    <x v="0"/>
    <m/>
    <m/>
    <m/>
    <m/>
    <x v="0"/>
  </r>
  <r>
    <x v="0"/>
    <s v="8eb2be18-4770-4ce5-8c9a-a459c806ab5e"/>
    <x v="0"/>
    <e v="#N/A"/>
    <e v="#N/A"/>
    <e v="#N/A"/>
    <s v="FIXED"/>
    <x v="0"/>
    <m/>
    <m/>
    <m/>
    <m/>
    <x v="0"/>
  </r>
  <r>
    <x v="0"/>
    <s v="8eb324e5-c180-4ea2-bc63-f589582ee95a"/>
    <x v="0"/>
    <e v="#N/A"/>
    <e v="#N/A"/>
    <e v="#N/A"/>
    <s v="FIXED"/>
    <x v="0"/>
    <m/>
    <m/>
    <m/>
    <m/>
    <x v="0"/>
  </r>
  <r>
    <x v="0"/>
    <s v="8eb327b2-e5d0-48de-af0e-20c7cc2924f7"/>
    <x v="0"/>
    <e v="#N/A"/>
    <e v="#N/A"/>
    <e v="#N/A"/>
    <s v="FIXED"/>
    <x v="0"/>
    <m/>
    <m/>
    <m/>
    <m/>
    <x v="0"/>
  </r>
  <r>
    <x v="4"/>
    <s v="8eb56ac6-edd4-42d6-af17-b5c6456b7db3"/>
    <x v="0"/>
    <e v="#N/A"/>
    <e v="#N/A"/>
    <e v="#N/A"/>
    <s v="FIXED"/>
    <x v="0"/>
    <m/>
    <m/>
    <m/>
    <m/>
    <x v="0"/>
  </r>
  <r>
    <x v="4"/>
    <s v="8eb592d5-5922-4813-b81d-75f6e060b347"/>
    <x v="0"/>
    <e v="#N/A"/>
    <e v="#N/A"/>
    <e v="#N/A"/>
    <s v="FIXED"/>
    <x v="0"/>
    <m/>
    <m/>
    <m/>
    <m/>
    <x v="0"/>
  </r>
  <r>
    <x v="0"/>
    <s v="8eb6c1d4-e1dc-47f0-92f7-192bb46355d3"/>
    <x v="0"/>
    <s v="bdwybrn34px0m2d.bpna.popularinc.net"/>
    <s v="8eb6c1d4-e1dc-47f0-92f7-192bb46355d3"/>
    <s v="Critical"/>
    <s v="FIXED"/>
    <x v="0"/>
    <m/>
    <m/>
    <m/>
    <m/>
    <x v="0"/>
  </r>
  <r>
    <x v="10"/>
    <s v="8eb6e2b4-fe4e-406e-83c2-fed0032654b6"/>
    <x v="0"/>
    <e v="#N/A"/>
    <e v="#N/A"/>
    <e v="#N/A"/>
    <s v="FIXED"/>
    <x v="0"/>
    <m/>
    <m/>
    <m/>
    <m/>
    <x v="0"/>
  </r>
  <r>
    <x v="0"/>
    <s v="8eb8034a-9bbc-45fe-8195-ceb076273307"/>
    <x v="0"/>
    <e v="#N/A"/>
    <e v="#N/A"/>
    <e v="#N/A"/>
    <s v="FIXED"/>
    <x v="0"/>
    <m/>
    <m/>
    <m/>
    <m/>
    <x v="0"/>
  </r>
  <r>
    <x v="0"/>
    <s v="8eb83553-2673-4be6-bd79-100888999835"/>
    <x v="0"/>
    <e v="#N/A"/>
    <e v="#N/A"/>
    <e v="#N/A"/>
    <s v="FIXED"/>
    <x v="0"/>
    <m/>
    <m/>
    <m/>
    <m/>
    <x v="0"/>
  </r>
  <r>
    <x v="0"/>
    <s v="8eb8d428-14b2-494c-ae5d-e74db461b129"/>
    <x v="0"/>
    <e v="#N/A"/>
    <e v="#N/A"/>
    <e v="#N/A"/>
    <s v="FIXED"/>
    <x v="0"/>
    <m/>
    <m/>
    <m/>
    <m/>
    <x v="0"/>
  </r>
  <r>
    <x v="0"/>
    <s v="8eb917ad-7561-4db2-9595-07c56352b97c"/>
    <x v="0"/>
    <s v="0035brnbz2tnd2d.bpna.popularinc.net"/>
    <s v="8eb917ad-7561-4db2-9595-07c56352b97c"/>
    <s v="Critical"/>
    <s v="FIXED"/>
    <x v="0"/>
    <m/>
    <m/>
    <m/>
    <m/>
    <x v="0"/>
  </r>
  <r>
    <x v="0"/>
    <s v="8eb9eb19-f315-4917-934a-49c3d59870f5"/>
    <x v="0"/>
    <s v="rosebko1rq1x33l.bpna.popularinc.net"/>
    <s v="8eb9eb19-f315-4917-934a-49c3d59870f5"/>
    <s v="Critical"/>
    <s v="FIXED"/>
    <x v="0"/>
    <m/>
    <m/>
    <m/>
    <m/>
    <x v="0"/>
  </r>
  <r>
    <x v="8"/>
    <s v="8eba777c-4292-4c99-8ba0-91fa75275e15"/>
    <x v="2"/>
    <s v="rosebkobzjrnd2d.bpna.popularinc.net"/>
    <s v="8eba777c-4292-4c99-8ba0-91fa75275e15"/>
    <s v="High"/>
    <s v="ACTIVE"/>
    <x v="0"/>
    <m/>
    <m/>
    <m/>
    <m/>
    <x v="0"/>
  </r>
  <r>
    <x v="0"/>
    <s v="8ebae5fd-f300-475b-9e69-ebae9225bad1"/>
    <x v="0"/>
    <e v="#N/A"/>
    <e v="#N/A"/>
    <e v="#N/A"/>
    <s v="FIXED"/>
    <x v="0"/>
    <m/>
    <m/>
    <m/>
    <m/>
    <x v="0"/>
  </r>
  <r>
    <x v="1"/>
    <s v="8ebcf464-13aa-43e5-bbb9-d23b70652a69"/>
    <x v="0"/>
    <s v="bpn-bdwydcdn-02"/>
    <s v="8ebcf464-13aa-43e5-bbb9-d23b70652a69"/>
    <s v="High"/>
    <s v="FIXED"/>
    <x v="0"/>
    <m/>
    <m/>
    <m/>
    <m/>
    <x v="0"/>
  </r>
  <r>
    <x v="4"/>
    <s v="8ebd3f34-2303-45f3-b44f-3a9ba0f667e4"/>
    <x v="0"/>
    <e v="#N/A"/>
    <e v="#N/A"/>
    <e v="#N/A"/>
    <s v="FIXED"/>
    <x v="0"/>
    <m/>
    <m/>
    <m/>
    <m/>
    <x v="0"/>
  </r>
  <r>
    <x v="4"/>
    <s v="8ebd8085-7a73-4bf9-9c0c-851097e9dd9c"/>
    <x v="0"/>
    <e v="#N/A"/>
    <e v="#N/A"/>
    <e v="#N/A"/>
    <s v="FIXED"/>
    <x v="0"/>
    <m/>
    <m/>
    <m/>
    <m/>
    <x v="0"/>
  </r>
  <r>
    <x v="0"/>
    <s v="8ebdcf99-15f6-48e1-976d-eee917061302"/>
    <x v="0"/>
    <e v="#N/A"/>
    <e v="#N/A"/>
    <e v="#N/A"/>
    <s v="FIXED"/>
    <x v="0"/>
    <m/>
    <m/>
    <m/>
    <m/>
    <x v="0"/>
  </r>
  <r>
    <x v="4"/>
    <s v="8ebe488a-a415-48f1-813d-b368cb6b2b77"/>
    <x v="0"/>
    <e v="#N/A"/>
    <e v="#N/A"/>
    <e v="#N/A"/>
    <s v="FIXED"/>
    <x v="0"/>
    <m/>
    <m/>
    <m/>
    <m/>
    <x v="0"/>
  </r>
  <r>
    <x v="11"/>
    <s v="8ebea8dc-28f9-416b-ac2a-ec670dd4918f"/>
    <x v="0"/>
    <e v="#N/A"/>
    <e v="#N/A"/>
    <e v="#N/A"/>
    <s v="FIXED"/>
    <x v="0"/>
    <m/>
    <m/>
    <m/>
    <m/>
    <x v="0"/>
  </r>
  <r>
    <x v="1"/>
    <s v="8ebfcceb-eb7b-4868-bcd2-d7dc76b116b6"/>
    <x v="0"/>
    <s v="bpn-rosewrdb-01"/>
    <s v="8ebfcceb-eb7b-4868-bcd2-d7dc76b116b6"/>
    <s v="Medium"/>
    <s v="FIXED"/>
    <x v="0"/>
    <m/>
    <m/>
    <m/>
    <m/>
    <x v="0"/>
  </r>
  <r>
    <x v="0"/>
    <s v="8ec218e4-f05f-43f6-84f2-3c7e8f0afc3d"/>
    <x v="0"/>
    <e v="#N/A"/>
    <e v="#N/A"/>
    <e v="#N/A"/>
    <s v="FIXED"/>
    <x v="0"/>
    <m/>
    <m/>
    <m/>
    <m/>
    <x v="0"/>
  </r>
  <r>
    <x v="0"/>
    <s v="8ec3809c-8732-492b-859e-ad1a5c54f7d1"/>
    <x v="0"/>
    <e v="#N/A"/>
    <e v="#N/A"/>
    <e v="#N/A"/>
    <s v="FIXED"/>
    <x v="0"/>
    <m/>
    <m/>
    <m/>
    <m/>
    <x v="0"/>
  </r>
  <r>
    <x v="0"/>
    <s v="8ec3a71b-e5b3-4134-9b04-534c148590dd"/>
    <x v="1"/>
    <s v="miambko2p9sq73l.bpna.popularinc.net"/>
    <s v="8ec3a71b-e5b3-4134-9b04-534c148590dd"/>
    <s v="Medium"/>
    <s v="RESURFACED"/>
    <x v="0"/>
    <m/>
    <m/>
    <m/>
    <m/>
    <x v="0"/>
  </r>
  <r>
    <x v="0"/>
    <s v="8ec4e4e6-27bf-46ce-bb33-bb74fba8a5e5"/>
    <x v="0"/>
    <e v="#N/A"/>
    <e v="#N/A"/>
    <e v="#N/A"/>
    <s v="FIXED"/>
    <x v="0"/>
    <m/>
    <m/>
    <m/>
    <m/>
    <x v="0"/>
  </r>
  <r>
    <x v="7"/>
    <s v="8ec52353-ff44-4540-83db-b8757c48231e"/>
    <x v="2"/>
    <s v="bpn-rosedb-08"/>
    <s v="8ec52353-ff44-4540-83db-b8757c48231e"/>
    <s v="High"/>
    <s v="ACTIVE"/>
    <x v="0"/>
    <m/>
    <m/>
    <m/>
    <m/>
    <x v="0"/>
  </r>
  <r>
    <x v="0"/>
    <s v="8ec5cf93-e27c-47e2-b755-608acb087f31"/>
    <x v="0"/>
    <e v="#N/A"/>
    <e v="#N/A"/>
    <e v="#N/A"/>
    <s v="FIXED"/>
    <x v="0"/>
    <m/>
    <m/>
    <m/>
    <m/>
    <x v="0"/>
  </r>
  <r>
    <x v="0"/>
    <s v="8ec66c40-c499-4a0d-8f6a-db90b2e261a7"/>
    <x v="0"/>
    <e v="#N/A"/>
    <e v="#N/A"/>
    <e v="#N/A"/>
    <s v="FIXED"/>
    <x v="0"/>
    <m/>
    <m/>
    <m/>
    <m/>
    <x v="0"/>
  </r>
  <r>
    <x v="1"/>
    <s v="8ec7d3f5-98b7-4207-a72a-24cfd496fa2e"/>
    <x v="0"/>
    <e v="#N/A"/>
    <e v="#N/A"/>
    <e v="#N/A"/>
    <s v="FIXED"/>
    <x v="0"/>
    <m/>
    <m/>
    <m/>
    <m/>
    <x v="0"/>
  </r>
  <r>
    <x v="2"/>
    <s v="8ec82fa2-6100-479e-8414-e8453e22ccaf"/>
    <x v="0"/>
    <e v="#N/A"/>
    <e v="#N/A"/>
    <e v="#N/A"/>
    <s v="FIXED"/>
    <x v="0"/>
    <m/>
    <m/>
    <m/>
    <m/>
    <x v="0"/>
  </r>
  <r>
    <x v="0"/>
    <s v="8ec9313e-8b6a-495d-ab6c-d9b6511a1279"/>
    <x v="0"/>
    <e v="#N/A"/>
    <e v="#N/A"/>
    <e v="#N/A"/>
    <s v="FIXED"/>
    <x v="0"/>
    <m/>
    <m/>
    <m/>
    <m/>
    <x v="0"/>
  </r>
  <r>
    <x v="0"/>
    <s v="8eca4098-b269-400c-8dcc-08f061e3f627"/>
    <x v="0"/>
    <e v="#N/A"/>
    <e v="#N/A"/>
    <e v="#N/A"/>
    <s v="FIXED"/>
    <x v="0"/>
    <m/>
    <m/>
    <m/>
    <m/>
    <x v="0"/>
  </r>
  <r>
    <x v="5"/>
    <s v="8eca5d69-4e8e-477c-a06b-cff8ae4ae641"/>
    <x v="0"/>
    <e v="#N/A"/>
    <e v="#N/A"/>
    <e v="#N/A"/>
    <s v="FIXED"/>
    <x v="0"/>
    <m/>
    <m/>
    <m/>
    <m/>
    <x v="0"/>
  </r>
  <r>
    <x v="0"/>
    <s v="8ecac740-119c-4710-aed6-3fee1741a5b3"/>
    <x v="0"/>
    <e v="#N/A"/>
    <e v="#N/A"/>
    <e v="#N/A"/>
    <s v="FIXED"/>
    <x v="0"/>
    <m/>
    <m/>
    <m/>
    <m/>
    <x v="0"/>
  </r>
  <r>
    <x v="1"/>
    <s v="8ecc46fe-b973-4667-baca-0fc06fb1acab"/>
    <x v="0"/>
    <e v="#N/A"/>
    <e v="#N/A"/>
    <e v="#N/A"/>
    <s v="FIXED"/>
    <x v="0"/>
    <m/>
    <m/>
    <m/>
    <m/>
    <x v="0"/>
  </r>
  <r>
    <x v="0"/>
    <s v="8ecd7ca9-1973-4cb7-ab87-865f94fb5247"/>
    <x v="0"/>
    <e v="#N/A"/>
    <e v="#N/A"/>
    <e v="#N/A"/>
    <s v="FIXED"/>
    <x v="0"/>
    <m/>
    <m/>
    <m/>
    <m/>
    <x v="0"/>
  </r>
  <r>
    <x v="0"/>
    <s v="8ece8e62-7b51-41f5-8b9c-33e16ddf5bba"/>
    <x v="0"/>
    <s v="miambko8vl29y2l.bpna.popularinc.net"/>
    <s v="8ece8e62-7b51-41f5-8b9c-33e16ddf5bba"/>
    <s v="Medium"/>
    <s v="FIXED"/>
    <x v="0"/>
    <m/>
    <m/>
    <m/>
    <m/>
    <x v="0"/>
  </r>
  <r>
    <x v="1"/>
    <s v="8ecf75b4-8837-4391-9837-1cf3467dcba9"/>
    <x v="0"/>
    <e v="#N/A"/>
    <e v="#N/A"/>
    <e v="#N/A"/>
    <s v="FIXED"/>
    <x v="0"/>
    <m/>
    <m/>
    <m/>
    <m/>
    <x v="0"/>
  </r>
  <r>
    <x v="0"/>
    <s v="8ed00305-b115-48ef-9ef8-799cd6b92429"/>
    <x v="0"/>
    <e v="#N/A"/>
    <e v="#N/A"/>
    <e v="#N/A"/>
    <s v="FIXED"/>
    <x v="0"/>
    <m/>
    <m/>
    <m/>
    <m/>
    <x v="0"/>
  </r>
  <r>
    <x v="0"/>
    <s v="8ed04361-d41b-4246-a943-a5b3630a735c"/>
    <x v="0"/>
    <e v="#N/A"/>
    <e v="#N/A"/>
    <e v="#N/A"/>
    <s v="FIXED"/>
    <x v="0"/>
    <m/>
    <m/>
    <m/>
    <m/>
    <x v="0"/>
  </r>
  <r>
    <x v="0"/>
    <s v="8ed1da15-6e42-4d42-8c4a-f16e7c3ff46c"/>
    <x v="0"/>
    <e v="#N/A"/>
    <e v="#N/A"/>
    <e v="#N/A"/>
    <s v="FIXED"/>
    <x v="0"/>
    <m/>
    <m/>
    <m/>
    <m/>
    <x v="0"/>
  </r>
  <r>
    <x v="0"/>
    <s v="8ed1e79e-30c9-4171-80bc-6ca4bd07fb8b"/>
    <x v="0"/>
    <e v="#N/A"/>
    <e v="#N/A"/>
    <e v="#N/A"/>
    <s v="FIXED"/>
    <x v="0"/>
    <m/>
    <m/>
    <m/>
    <m/>
    <x v="0"/>
  </r>
  <r>
    <x v="0"/>
    <s v="8ed2033f-e2d6-4b6c-9ee4-943e6d78cb4c"/>
    <x v="0"/>
    <e v="#N/A"/>
    <e v="#N/A"/>
    <e v="#N/A"/>
    <s v="FIXED"/>
    <x v="0"/>
    <m/>
    <m/>
    <m/>
    <m/>
    <x v="0"/>
  </r>
  <r>
    <x v="13"/>
    <s v="8ed2432b-37b5-4d75-9384-1746b8a7352f"/>
    <x v="0"/>
    <e v="#N/A"/>
    <e v="#N/A"/>
    <e v="#N/A"/>
    <s v="FIXED"/>
    <x v="0"/>
    <m/>
    <m/>
    <m/>
    <m/>
    <x v="0"/>
  </r>
  <r>
    <x v="0"/>
    <s v="8ed466de-ceee-4fe8-bd39-5ba87f5663bf"/>
    <x v="0"/>
    <e v="#N/A"/>
    <e v="#N/A"/>
    <e v="#N/A"/>
    <s v="FIXED"/>
    <x v="0"/>
    <m/>
    <m/>
    <m/>
    <m/>
    <x v="0"/>
  </r>
  <r>
    <x v="0"/>
    <s v="8ed4acb8-4302-43ca-9d91-63a8fa9fa42e"/>
    <x v="0"/>
    <e v="#N/A"/>
    <e v="#N/A"/>
    <e v="#N/A"/>
    <s v="FIXED"/>
    <x v="0"/>
    <m/>
    <m/>
    <m/>
    <m/>
    <x v="0"/>
  </r>
  <r>
    <x v="1"/>
    <s v="8ed507ab-d71b-4188-bed2-24cdc5eafef0"/>
    <x v="1"/>
    <s v="bpn-0095bp-01"/>
    <s v="8ed507ab-d71b-4188-bed2-24cdc5eafef0"/>
    <s v="Medium"/>
    <s v="RESURFACED"/>
    <x v="0"/>
    <m/>
    <m/>
    <m/>
    <m/>
    <x v="0"/>
  </r>
  <r>
    <x v="2"/>
    <s v="8ed63534-09b2-4b32-9b27-8fb2a80acf74"/>
    <x v="0"/>
    <e v="#N/A"/>
    <e v="#N/A"/>
    <e v="#N/A"/>
    <s v="FIXED"/>
    <x v="0"/>
    <m/>
    <m/>
    <m/>
    <m/>
    <x v="0"/>
  </r>
  <r>
    <x v="2"/>
    <s v="8ed83524-c5e4-4fc2-9f53-1408e4cee05f"/>
    <x v="0"/>
    <e v="#N/A"/>
    <e v="#N/A"/>
    <e v="#N/A"/>
    <s v="FIXED"/>
    <x v="0"/>
    <m/>
    <m/>
    <m/>
    <m/>
    <x v="0"/>
  </r>
  <r>
    <x v="0"/>
    <s v="8ed91c6a-01d5-4cb3-92ae-daa761392e21"/>
    <x v="0"/>
    <e v="#N/A"/>
    <e v="#N/A"/>
    <e v="#N/A"/>
    <s v="FIXED"/>
    <x v="0"/>
    <m/>
    <m/>
    <m/>
    <m/>
    <x v="0"/>
  </r>
  <r>
    <x v="4"/>
    <s v="8ed9677b-55ea-473a-94fa-87fc3a50493c"/>
    <x v="0"/>
    <e v="#N/A"/>
    <e v="#N/A"/>
    <e v="#N/A"/>
    <s v="FIXED"/>
    <x v="0"/>
    <m/>
    <m/>
    <m/>
    <m/>
    <x v="0"/>
  </r>
  <r>
    <x v="0"/>
    <s v="8ed9ac5c-1d61-488a-81ed-74422e4a6e38"/>
    <x v="0"/>
    <e v="#N/A"/>
    <e v="#N/A"/>
    <e v="#N/A"/>
    <s v="FIXED"/>
    <x v="0"/>
    <m/>
    <m/>
    <m/>
    <m/>
    <x v="0"/>
  </r>
  <r>
    <x v="0"/>
    <s v="8edb2c5d-e9cf-40b8-b691-de63741f45e3"/>
    <x v="0"/>
    <e v="#N/A"/>
    <e v="#N/A"/>
    <e v="#N/A"/>
    <s v="FIXED"/>
    <x v="0"/>
    <m/>
    <m/>
    <m/>
    <m/>
    <x v="0"/>
  </r>
  <r>
    <x v="0"/>
    <s v="8edcd68e-fe19-478e-9235-c77dc46221c4"/>
    <x v="0"/>
    <e v="#N/A"/>
    <e v="#N/A"/>
    <e v="#N/A"/>
    <s v="FIXED"/>
    <x v="0"/>
    <m/>
    <m/>
    <m/>
    <m/>
    <x v="0"/>
  </r>
  <r>
    <x v="0"/>
    <s v="8edf6d34-4a51-4dcb-b446-ef4e6a6d3869"/>
    <x v="0"/>
    <e v="#N/A"/>
    <e v="#N/A"/>
    <e v="#N/A"/>
    <s v="FIXED"/>
    <x v="0"/>
    <m/>
    <m/>
    <m/>
    <m/>
    <x v="0"/>
  </r>
  <r>
    <x v="0"/>
    <s v="8ee00401-ec36-4bcf-9986-e9397f45ec87"/>
    <x v="0"/>
    <e v="#N/A"/>
    <e v="#N/A"/>
    <e v="#N/A"/>
    <s v="FIXED"/>
    <x v="0"/>
    <m/>
    <m/>
    <m/>
    <m/>
    <x v="0"/>
  </r>
  <r>
    <x v="2"/>
    <s v="8ee0187a-21ad-4b77-b616-213d3cc57f71"/>
    <x v="0"/>
    <e v="#N/A"/>
    <e v="#N/A"/>
    <e v="#N/A"/>
    <s v="FIXED"/>
    <x v="0"/>
    <m/>
    <m/>
    <m/>
    <m/>
    <x v="0"/>
  </r>
  <r>
    <x v="4"/>
    <s v="8ee17474-3b08-4307-88e8-67ed41b75702"/>
    <x v="0"/>
    <e v="#N/A"/>
    <e v="#N/A"/>
    <e v="#N/A"/>
    <s v="FIXED"/>
    <x v="0"/>
    <m/>
    <m/>
    <m/>
    <m/>
    <x v="0"/>
  </r>
  <r>
    <x v="0"/>
    <s v="8ee20ac1-bcc2-4786-8af1-cab66efac81a"/>
    <x v="0"/>
    <e v="#N/A"/>
    <e v="#N/A"/>
    <e v="#N/A"/>
    <s v="FIXED"/>
    <x v="0"/>
    <m/>
    <m/>
    <m/>
    <m/>
    <x v="0"/>
  </r>
  <r>
    <x v="0"/>
    <s v="8ee26c50-cbf8-4ed0-9fd6-5e9a8e2663e9"/>
    <x v="0"/>
    <e v="#N/A"/>
    <e v="#N/A"/>
    <e v="#N/A"/>
    <s v="FIXED"/>
    <x v="0"/>
    <m/>
    <m/>
    <m/>
    <m/>
    <x v="0"/>
  </r>
  <r>
    <x v="9"/>
    <s v="8ee27e77-0143-4238-80c8-022a9bb834e1"/>
    <x v="0"/>
    <e v="#N/A"/>
    <e v="#N/A"/>
    <e v="#N/A"/>
    <s v="FIXED"/>
    <x v="0"/>
    <m/>
    <m/>
    <m/>
    <m/>
    <x v="0"/>
  </r>
  <r>
    <x v="0"/>
    <s v="8ee50c19-3850-4cd6-b78b-57a58025c043"/>
    <x v="0"/>
    <e v="#N/A"/>
    <e v="#N/A"/>
    <e v="#N/A"/>
    <s v="FIXED"/>
    <x v="0"/>
    <m/>
    <m/>
    <m/>
    <m/>
    <x v="0"/>
  </r>
  <r>
    <x v="0"/>
    <s v="8ee56895-6f22-4649-8315-4467e6c45e3a"/>
    <x v="0"/>
    <e v="#N/A"/>
    <e v="#N/A"/>
    <e v="#N/A"/>
    <s v="FIXED"/>
    <x v="0"/>
    <m/>
    <m/>
    <m/>
    <m/>
    <x v="0"/>
  </r>
  <r>
    <x v="0"/>
    <s v="8ee5dc0e-f302-4469-a769-e38047e13d8f"/>
    <x v="0"/>
    <e v="#N/A"/>
    <e v="#N/A"/>
    <e v="#N/A"/>
    <s v="FIXED"/>
    <x v="0"/>
    <m/>
    <m/>
    <m/>
    <m/>
    <x v="0"/>
  </r>
  <r>
    <x v="0"/>
    <s v="8ee77a7b-3a07-4e6d-ad49-ad9ad3e2efcf"/>
    <x v="0"/>
    <e v="#N/A"/>
    <e v="#N/A"/>
    <e v="#N/A"/>
    <s v="FIXED"/>
    <x v="0"/>
    <m/>
    <m/>
    <m/>
    <m/>
    <x v="0"/>
  </r>
  <r>
    <x v="2"/>
    <s v="8ee79347-7275-4223-983e-22a52f296524"/>
    <x v="2"/>
    <s v="bpn-roseitts-01"/>
    <s v="8ee79347-7275-4223-983e-22a52f296524"/>
    <s v="Medium"/>
    <s v="ACTIVE"/>
    <x v="0"/>
    <m/>
    <m/>
    <m/>
    <m/>
    <x v="0"/>
  </r>
  <r>
    <x v="1"/>
    <s v="8ee8ff88-39d5-4ea8-9ecf-149ef3a07ab0"/>
    <x v="0"/>
    <e v="#N/A"/>
    <e v="#N/A"/>
    <e v="#N/A"/>
    <s v="FIXED"/>
    <x v="0"/>
    <m/>
    <m/>
    <m/>
    <m/>
    <x v="0"/>
  </r>
  <r>
    <x v="0"/>
    <s v="8eea5336-3357-4597-ac38-8f1407a5478f"/>
    <x v="0"/>
    <e v="#N/A"/>
    <e v="#N/A"/>
    <e v="#N/A"/>
    <s v="FIXED"/>
    <x v="0"/>
    <m/>
    <m/>
    <m/>
    <m/>
    <x v="0"/>
  </r>
  <r>
    <x v="4"/>
    <s v="8eeab60d-48e5-42f5-8945-39a77930f98a"/>
    <x v="0"/>
    <e v="#N/A"/>
    <e v="#N/A"/>
    <e v="#N/A"/>
    <s v="FIXED"/>
    <x v="0"/>
    <m/>
    <m/>
    <m/>
    <m/>
    <x v="0"/>
  </r>
  <r>
    <x v="7"/>
    <s v="8eeb8796-af39-4edd-883b-95f03be66361"/>
    <x v="0"/>
    <e v="#N/A"/>
    <e v="#N/A"/>
    <e v="#N/A"/>
    <s v="FIXED"/>
    <x v="0"/>
    <m/>
    <m/>
    <m/>
    <m/>
    <x v="0"/>
  </r>
  <r>
    <x v="10"/>
    <s v="8eecd285-37d8-4674-aac1-3dcca71af834"/>
    <x v="2"/>
    <e v="#N/A"/>
    <e v="#N/A"/>
    <e v="#N/A"/>
    <s v="ACTIVE"/>
    <x v="0"/>
    <m/>
    <m/>
    <m/>
    <m/>
    <x v="0"/>
  </r>
  <r>
    <x v="1"/>
    <s v="8eeed91e-2fb8-4f89-a47d-ebfaa91b8cbc"/>
    <x v="0"/>
    <e v="#N/A"/>
    <e v="#N/A"/>
    <e v="#N/A"/>
    <s v="FIXED"/>
    <x v="0"/>
    <m/>
    <m/>
    <m/>
    <m/>
    <x v="0"/>
  </r>
  <r>
    <x v="0"/>
    <s v="8eef5d01-9265-4a0e-861d-1313e0b513c8"/>
    <x v="0"/>
    <e v="#N/A"/>
    <e v="#N/A"/>
    <e v="#N/A"/>
    <s v="FIXED"/>
    <x v="0"/>
    <m/>
    <m/>
    <m/>
    <m/>
    <x v="0"/>
  </r>
  <r>
    <x v="11"/>
    <s v="8eef6b42-ef3a-49e1-afcc-37662a877de5"/>
    <x v="0"/>
    <e v="#N/A"/>
    <e v="#N/A"/>
    <e v="#N/A"/>
    <s v="FIXED"/>
    <x v="0"/>
    <m/>
    <m/>
    <m/>
    <m/>
    <x v="0"/>
  </r>
  <r>
    <x v="4"/>
    <s v="8eefa9c5-5e10-40c3-9d4c-8e60ff41aad7"/>
    <x v="1"/>
    <s v="miambkojmsh633l.bpna.popularinc.net"/>
    <s v="8eefa9c5-5e10-40c3-9d4c-8e60ff41aad7"/>
    <s v="High"/>
    <s v="RESURFACED"/>
    <x v="0"/>
    <m/>
    <m/>
    <m/>
    <m/>
    <x v="0"/>
  </r>
  <r>
    <x v="1"/>
    <s v="8eefb148-551f-4e87-ab0f-978149a2c399"/>
    <x v="0"/>
    <e v="#N/A"/>
    <e v="#N/A"/>
    <e v="#N/A"/>
    <s v="FIXED"/>
    <x v="0"/>
    <m/>
    <m/>
    <m/>
    <m/>
    <x v="0"/>
  </r>
  <r>
    <x v="0"/>
    <s v="8ef13a02-57bf-4a60-bfc3-24e85d4d3603"/>
    <x v="0"/>
    <e v="#N/A"/>
    <e v="#N/A"/>
    <e v="#N/A"/>
    <s v="FIXED"/>
    <x v="0"/>
    <m/>
    <m/>
    <m/>
    <m/>
    <x v="0"/>
  </r>
  <r>
    <x v="0"/>
    <s v="8ef197d5-cbac-42bd-803b-96187412e89b"/>
    <x v="0"/>
    <e v="#N/A"/>
    <e v="#N/A"/>
    <e v="#N/A"/>
    <s v="FIXED"/>
    <x v="0"/>
    <m/>
    <m/>
    <m/>
    <m/>
    <x v="0"/>
  </r>
  <r>
    <x v="0"/>
    <s v="8ef1b215-a0de-4766-9b5f-47c11ab5a27c"/>
    <x v="0"/>
    <s v="miambko2rvfmh2l.bpna.popularinc.net"/>
    <s v="8ef1b215-a0de-4766-9b5f-47c11ab5a27c"/>
    <s v="Critical"/>
    <s v="FIXED"/>
    <x v="0"/>
    <m/>
    <m/>
    <m/>
    <m/>
    <x v="0"/>
  </r>
  <r>
    <x v="0"/>
    <s v="8ef1de09-0bf2-40df-9090-1abe7aa23af1"/>
    <x v="0"/>
    <e v="#N/A"/>
    <e v="#N/A"/>
    <e v="#N/A"/>
    <s v="FIXED"/>
    <x v="0"/>
    <m/>
    <m/>
    <m/>
    <m/>
    <x v="0"/>
  </r>
  <r>
    <x v="0"/>
    <s v="8ef3f7d4-0317-4dc0-b649-61a5c3286b19"/>
    <x v="0"/>
    <s v="miambkogw07ll3l"/>
    <s v="8ef3f7d4-0317-4dc0-b649-61a5c3286b19"/>
    <s v="Critical"/>
    <s v="FIXED"/>
    <x v="0"/>
    <m/>
    <m/>
    <m/>
    <m/>
    <x v="0"/>
  </r>
  <r>
    <x v="7"/>
    <s v="8ef49a2b-a632-41ac-bb8f-214285541a3e"/>
    <x v="0"/>
    <e v="#N/A"/>
    <e v="#N/A"/>
    <e v="#N/A"/>
    <s v="FIXED"/>
    <x v="0"/>
    <m/>
    <m/>
    <m/>
    <m/>
    <x v="0"/>
  </r>
  <r>
    <x v="2"/>
    <s v="8ef520bd-9e14-4f04-8e6a-2abbb450f401"/>
    <x v="0"/>
    <e v="#N/A"/>
    <e v="#N/A"/>
    <e v="#N/A"/>
    <s v="FIXED"/>
    <x v="0"/>
    <m/>
    <m/>
    <m/>
    <m/>
    <x v="0"/>
  </r>
  <r>
    <x v="1"/>
    <s v="8ef60198-0d90-4ce3-8d70-64766f4d23b0"/>
    <x v="0"/>
    <e v="#N/A"/>
    <e v="#N/A"/>
    <e v="#N/A"/>
    <s v="FIXED"/>
    <x v="0"/>
    <m/>
    <m/>
    <m/>
    <m/>
    <x v="0"/>
  </r>
  <r>
    <x v="0"/>
    <s v="8ef69bc0-0de7-4eb1-a284-35bd3245e669"/>
    <x v="0"/>
    <e v="#N/A"/>
    <e v="#N/A"/>
    <e v="#N/A"/>
    <s v="FIXED"/>
    <x v="0"/>
    <m/>
    <m/>
    <m/>
    <m/>
    <x v="0"/>
  </r>
  <r>
    <x v="1"/>
    <s v="8ef975c8-5d9d-4e02-adff-eb59f99f71bd"/>
    <x v="0"/>
    <e v="#N/A"/>
    <e v="#N/A"/>
    <e v="#N/A"/>
    <s v="FIXED"/>
    <x v="0"/>
    <m/>
    <m/>
    <m/>
    <m/>
    <x v="0"/>
  </r>
  <r>
    <x v="0"/>
    <s v="8ef9cbc0-d703-4c79-aeca-9d36f68b73d7"/>
    <x v="0"/>
    <e v="#N/A"/>
    <e v="#N/A"/>
    <e v="#N/A"/>
    <s v="FIXED"/>
    <x v="0"/>
    <m/>
    <m/>
    <m/>
    <m/>
    <x v="0"/>
  </r>
  <r>
    <x v="0"/>
    <s v="8efc40c5-2879-440d-82a6-68c95f31344b"/>
    <x v="0"/>
    <e v="#N/A"/>
    <e v="#N/A"/>
    <e v="#N/A"/>
    <s v="FIXED"/>
    <x v="0"/>
    <m/>
    <m/>
    <m/>
    <m/>
    <x v="0"/>
  </r>
  <r>
    <x v="4"/>
    <s v="8efc48ef-1fca-47f0-b63a-606073ba2524"/>
    <x v="0"/>
    <e v="#N/A"/>
    <e v="#N/A"/>
    <e v="#N/A"/>
    <s v="FIXED"/>
    <x v="0"/>
    <m/>
    <m/>
    <m/>
    <m/>
    <x v="0"/>
  </r>
  <r>
    <x v="0"/>
    <s v="8efc63e7-405f-4284-b2fb-c9aca874596d"/>
    <x v="0"/>
    <e v="#N/A"/>
    <e v="#N/A"/>
    <e v="#N/A"/>
    <s v="FIXED"/>
    <x v="0"/>
    <m/>
    <m/>
    <m/>
    <m/>
    <x v="0"/>
  </r>
  <r>
    <x v="1"/>
    <s v="8efcfa15-f46d-4dcf-8cba-e6fecfbfae07"/>
    <x v="0"/>
    <e v="#N/A"/>
    <e v="#N/A"/>
    <e v="#N/A"/>
    <s v="FIXED"/>
    <x v="0"/>
    <m/>
    <m/>
    <m/>
    <m/>
    <x v="0"/>
  </r>
  <r>
    <x v="0"/>
    <s v="8efd81ab-156a-4615-a957-5e17662adb40"/>
    <x v="0"/>
    <s v="0031brng3ggkh2d.bpna.popularinc.net"/>
    <s v="8efd81ab-156a-4615-a957-5e17662adb40"/>
    <s v="High"/>
    <s v="FIXED"/>
    <x v="0"/>
    <m/>
    <m/>
    <m/>
    <m/>
    <x v="0"/>
  </r>
  <r>
    <x v="0"/>
    <s v="8efde6be-6eaf-4d6e-b435-b06c3d76cc22"/>
    <x v="0"/>
    <e v="#N/A"/>
    <e v="#N/A"/>
    <e v="#N/A"/>
    <s v="FIXED"/>
    <x v="0"/>
    <m/>
    <m/>
    <m/>
    <m/>
    <x v="0"/>
  </r>
  <r>
    <x v="12"/>
    <s v="8effa4ca-de27-49e0-8e6b-c6317c76b60b"/>
    <x v="1"/>
    <s v="miambkoc1bq9n2d"/>
    <s v="8effa4ca-de27-49e0-8e6b-c6317c76b60b"/>
    <s v="Critical"/>
    <s v="RESURFACED"/>
    <x v="0"/>
    <m/>
    <m/>
    <m/>
    <m/>
    <x v="0"/>
  </r>
  <r>
    <x v="0"/>
    <s v="8effe1e3-50f9-43c8-a633-494277a19ee6"/>
    <x v="0"/>
    <s v="miambkogttqp73l"/>
    <s v="8effe1e3-50f9-43c8-a633-494277a19ee6"/>
    <s v="Critical"/>
    <s v="FIXED"/>
    <x v="0"/>
    <m/>
    <m/>
    <m/>
    <m/>
    <x v="0"/>
  </r>
  <r>
    <x v="4"/>
    <s v="8effe3ba-9be9-44d6-a9ff-8e3b87d7ec61"/>
    <x v="2"/>
    <s v="rosebko6ytjph2l.bpna.popularinc.net"/>
    <s v="8effe3ba-9be9-44d6-a9ff-8e3b87d7ec61"/>
    <s v="High"/>
    <s v="ACTIVE"/>
    <x v="0"/>
    <m/>
    <m/>
    <m/>
    <m/>
    <x v="0"/>
  </r>
  <r>
    <x v="1"/>
    <s v="8f00d843-4c59-4096-b164-b4cb4862ea3f"/>
    <x v="0"/>
    <e v="#N/A"/>
    <e v="#N/A"/>
    <e v="#N/A"/>
    <s v="FIXED"/>
    <x v="0"/>
    <m/>
    <m/>
    <m/>
    <m/>
    <x v="0"/>
  </r>
  <r>
    <x v="0"/>
    <s v="8f01d1af-020a-46f1-bb27-de19dafd7a7b"/>
    <x v="0"/>
    <e v="#N/A"/>
    <e v="#N/A"/>
    <e v="#N/A"/>
    <s v="FIXED"/>
    <x v="0"/>
    <m/>
    <m/>
    <m/>
    <m/>
    <x v="0"/>
  </r>
  <r>
    <x v="11"/>
    <s v="8f0267e3-5093-44e6-82c1-8a4b84dafd2d"/>
    <x v="2"/>
    <s v="bpn-roserc-02"/>
    <s v="8f0267e3-5093-44e6-82c1-8a4b84dafd2d"/>
    <s v="Medium"/>
    <s v="ACTIVE"/>
    <x v="0"/>
    <m/>
    <m/>
    <m/>
    <m/>
    <x v="0"/>
  </r>
  <r>
    <x v="4"/>
    <s v="8f031650-26e9-461e-9b3f-ea1604e3b267"/>
    <x v="0"/>
    <e v="#N/A"/>
    <e v="#N/A"/>
    <e v="#N/A"/>
    <s v="FIXED"/>
    <x v="0"/>
    <m/>
    <m/>
    <m/>
    <m/>
    <x v="0"/>
  </r>
  <r>
    <x v="0"/>
    <s v="8f0330dd-02ca-4a44-929f-59251efb26b4"/>
    <x v="0"/>
    <e v="#N/A"/>
    <e v="#N/A"/>
    <e v="#N/A"/>
    <s v="FIXED"/>
    <x v="0"/>
    <m/>
    <m/>
    <m/>
    <m/>
    <x v="0"/>
  </r>
  <r>
    <x v="4"/>
    <s v="8f036979-6dbd-48ee-aaef-6ee66d739ea4"/>
    <x v="0"/>
    <e v="#N/A"/>
    <e v="#N/A"/>
    <e v="#N/A"/>
    <s v="FIXED"/>
    <x v="0"/>
    <m/>
    <m/>
    <m/>
    <m/>
    <x v="0"/>
  </r>
  <r>
    <x v="0"/>
    <s v="8f03d464-2010-4d6c-aa76-81d89fc79c9e"/>
    <x v="0"/>
    <e v="#N/A"/>
    <e v="#N/A"/>
    <e v="#N/A"/>
    <s v="FIXED"/>
    <x v="0"/>
    <m/>
    <m/>
    <m/>
    <m/>
    <x v="0"/>
  </r>
  <r>
    <x v="0"/>
    <s v="8f056b71-c149-4982-8c53-9536397bb80b"/>
    <x v="0"/>
    <e v="#N/A"/>
    <e v="#N/A"/>
    <e v="#N/A"/>
    <s v="FIXED"/>
    <x v="0"/>
    <m/>
    <m/>
    <m/>
    <m/>
    <x v="0"/>
  </r>
  <r>
    <x v="0"/>
    <s v="8f05852c-043b-457b-9891-33b174c698ae"/>
    <x v="0"/>
    <e v="#N/A"/>
    <e v="#N/A"/>
    <e v="#N/A"/>
    <s v="FIXED"/>
    <x v="0"/>
    <m/>
    <m/>
    <m/>
    <m/>
    <x v="0"/>
  </r>
  <r>
    <x v="1"/>
    <s v="8f05aeb3-6dfe-4352-8f76-4075231bd1bb"/>
    <x v="2"/>
    <s v="bpn-roseds-02"/>
    <s v="8f05aeb3-6dfe-4352-8f76-4075231bd1bb"/>
    <s v="Low"/>
    <s v="ACTIVE"/>
    <x v="0"/>
    <m/>
    <m/>
    <m/>
    <m/>
    <x v="0"/>
  </r>
  <r>
    <x v="1"/>
    <s v="8f06619f-01df-4c00-af4f-942c2fd5dcb9"/>
    <x v="0"/>
    <e v="#N/A"/>
    <e v="#N/A"/>
    <e v="#N/A"/>
    <s v="FIXED"/>
    <x v="0"/>
    <m/>
    <m/>
    <m/>
    <m/>
    <x v="0"/>
  </r>
  <r>
    <x v="4"/>
    <s v="8f07a685-00c5-4c82-891c-1a8b8116bce4"/>
    <x v="0"/>
    <e v="#N/A"/>
    <e v="#N/A"/>
    <e v="#N/A"/>
    <s v="FIXED"/>
    <x v="0"/>
    <m/>
    <m/>
    <m/>
    <m/>
    <x v="0"/>
  </r>
  <r>
    <x v="0"/>
    <s v="8f08cb24-29e4-412d-8e81-869a3283d450"/>
    <x v="0"/>
    <e v="#N/A"/>
    <e v="#N/A"/>
    <e v="#N/A"/>
    <s v="FIXED"/>
    <x v="0"/>
    <m/>
    <m/>
    <m/>
    <m/>
    <x v="0"/>
  </r>
  <r>
    <x v="0"/>
    <s v="8f0950f4-2d0a-431e-92f5-2c65868b472c"/>
    <x v="0"/>
    <e v="#N/A"/>
    <e v="#N/A"/>
    <e v="#N/A"/>
    <s v="FIXED"/>
    <x v="0"/>
    <m/>
    <m/>
    <m/>
    <m/>
    <x v="0"/>
  </r>
  <r>
    <x v="0"/>
    <s v="8f0adf6a-370d-4046-80cf-b44b3616dc02"/>
    <x v="1"/>
    <s v="rosebko98l62x2l"/>
    <s v="8f0adf6a-370d-4046-80cf-b44b3616dc02"/>
    <s v="High"/>
    <s v="RESURFACED"/>
    <x v="0"/>
    <m/>
    <m/>
    <m/>
    <m/>
    <x v="0"/>
  </r>
  <r>
    <x v="0"/>
    <s v="8f0b0b06-013f-4ed0-9abe-ca571f34aefb"/>
    <x v="0"/>
    <s v="0065brn7nwl9n2d.bpna.popularinc.net"/>
    <s v="8f0b0b06-013f-4ed0-9abe-ca571f34aefb"/>
    <s v="Critical"/>
    <s v="FIXED"/>
    <x v="0"/>
    <m/>
    <m/>
    <m/>
    <m/>
    <x v="0"/>
  </r>
  <r>
    <x v="7"/>
    <s v="8f0b1055-14fc-45ee-a166-d78a48dfbe12"/>
    <x v="0"/>
    <e v="#N/A"/>
    <e v="#N/A"/>
    <e v="#N/A"/>
    <s v="FIXED"/>
    <x v="0"/>
    <m/>
    <m/>
    <m/>
    <m/>
    <x v="0"/>
  </r>
  <r>
    <x v="0"/>
    <s v="8f0c431d-4c5b-4b77-bca8-8b2c80527e2f"/>
    <x v="0"/>
    <e v="#N/A"/>
    <e v="#N/A"/>
    <e v="#N/A"/>
    <s v="FIXED"/>
    <x v="0"/>
    <m/>
    <m/>
    <m/>
    <m/>
    <x v="0"/>
  </r>
  <r>
    <x v="0"/>
    <s v="8f0d9056-8a0f-41ac-8ad2-633d4f24db07"/>
    <x v="0"/>
    <e v="#N/A"/>
    <e v="#N/A"/>
    <e v="#N/A"/>
    <s v="FIXED"/>
    <x v="0"/>
    <m/>
    <m/>
    <m/>
    <m/>
    <x v="0"/>
  </r>
  <r>
    <x v="1"/>
    <s v="8f0dafea-4b06-4d35-ad7a-3bfea59f176b"/>
    <x v="0"/>
    <s v="bpn-rosemq-04"/>
    <s v="8f0dafea-4b06-4d35-ad7a-3bfea59f176b"/>
    <s v="Medium"/>
    <s v="FIXED"/>
    <x v="0"/>
    <m/>
    <m/>
    <m/>
    <m/>
    <x v="0"/>
  </r>
  <r>
    <x v="4"/>
    <s v="8f0dd415-ef05-4def-bd4d-d54da15fb176"/>
    <x v="0"/>
    <s v="0260brn3xrmnd2d"/>
    <s v="8f0dd415-ef05-4def-bd4d-d54da15fb176"/>
    <s v="High"/>
    <s v="FIXED"/>
    <x v="0"/>
    <m/>
    <m/>
    <m/>
    <m/>
    <x v="0"/>
  </r>
  <r>
    <x v="0"/>
    <s v="8f0def0e-a23b-4c67-a764-5f92a7d13caa"/>
    <x v="0"/>
    <e v="#N/A"/>
    <e v="#N/A"/>
    <e v="#N/A"/>
    <s v="FIXED"/>
    <x v="0"/>
    <m/>
    <m/>
    <m/>
    <m/>
    <x v="0"/>
  </r>
  <r>
    <x v="0"/>
    <s v="8f0e812c-927e-4261-9b9d-c4f3c9b6d6f0"/>
    <x v="0"/>
    <e v="#N/A"/>
    <e v="#N/A"/>
    <e v="#N/A"/>
    <s v="FIXED"/>
    <x v="0"/>
    <m/>
    <m/>
    <m/>
    <m/>
    <x v="0"/>
  </r>
  <r>
    <x v="0"/>
    <s v="8f0f3781-e691-4cf6-809c-f14986d84bc3"/>
    <x v="0"/>
    <e v="#N/A"/>
    <e v="#N/A"/>
    <e v="#N/A"/>
    <s v="FIXED"/>
    <x v="0"/>
    <m/>
    <m/>
    <m/>
    <m/>
    <x v="0"/>
  </r>
  <r>
    <x v="0"/>
    <s v="8f0fa3f4-87b5-43c8-8a3b-ebca730d5f0a"/>
    <x v="0"/>
    <e v="#N/A"/>
    <e v="#N/A"/>
    <e v="#N/A"/>
    <s v="FIXED"/>
    <x v="0"/>
    <m/>
    <m/>
    <m/>
    <m/>
    <x v="0"/>
  </r>
  <r>
    <x v="0"/>
    <s v="8f0fad05-7141-4023-995d-6d4c8cf2226b"/>
    <x v="0"/>
    <e v="#N/A"/>
    <e v="#N/A"/>
    <e v="#N/A"/>
    <s v="FIXED"/>
    <x v="0"/>
    <m/>
    <m/>
    <m/>
    <m/>
    <x v="0"/>
  </r>
  <r>
    <x v="0"/>
    <s v="8f1053f7-4e4c-46ab-a5d6-6fdbf7373672"/>
    <x v="0"/>
    <e v="#N/A"/>
    <e v="#N/A"/>
    <e v="#N/A"/>
    <s v="FIXED"/>
    <x v="0"/>
    <m/>
    <m/>
    <m/>
    <m/>
    <x v="0"/>
  </r>
  <r>
    <x v="1"/>
    <s v="8f108b80-4032-457c-8689-1cd3d75e62b0"/>
    <x v="0"/>
    <e v="#N/A"/>
    <e v="#N/A"/>
    <e v="#N/A"/>
    <s v="FIXED"/>
    <x v="0"/>
    <m/>
    <m/>
    <m/>
    <m/>
    <x v="0"/>
  </r>
  <r>
    <x v="7"/>
    <s v="8f10cb75-e547-4c5f-9681-5ce501c19cc6"/>
    <x v="0"/>
    <e v="#N/A"/>
    <e v="#N/A"/>
    <e v="#N/A"/>
    <s v="FIXED"/>
    <x v="0"/>
    <m/>
    <m/>
    <m/>
    <m/>
    <x v="0"/>
  </r>
  <r>
    <x v="0"/>
    <s v="8f10e6cf-85de-4a48-96f9-725136ea5576"/>
    <x v="0"/>
    <e v="#N/A"/>
    <e v="#N/A"/>
    <e v="#N/A"/>
    <s v="FIXED"/>
    <x v="0"/>
    <m/>
    <m/>
    <m/>
    <m/>
    <x v="0"/>
  </r>
  <r>
    <x v="0"/>
    <s v="8f112659-539d-49c1-9fd2-9285398cd984"/>
    <x v="0"/>
    <e v="#N/A"/>
    <e v="#N/A"/>
    <e v="#N/A"/>
    <s v="FIXED"/>
    <x v="0"/>
    <m/>
    <m/>
    <m/>
    <m/>
    <x v="0"/>
  </r>
  <r>
    <x v="0"/>
    <s v="8f11ae5f-50a7-453d-8844-ef3e8166e3b0"/>
    <x v="0"/>
    <e v="#N/A"/>
    <e v="#N/A"/>
    <e v="#N/A"/>
    <s v="FIXED"/>
    <x v="0"/>
    <m/>
    <m/>
    <m/>
    <m/>
    <x v="0"/>
  </r>
  <r>
    <x v="5"/>
    <s v="8f125dcc-f7f2-432f-82db-c8422879d911"/>
    <x v="0"/>
    <e v="#N/A"/>
    <e v="#N/A"/>
    <e v="#N/A"/>
    <s v="FIXED"/>
    <x v="0"/>
    <m/>
    <m/>
    <m/>
    <m/>
    <x v="0"/>
  </r>
  <r>
    <x v="0"/>
    <s v="8f127050-32ae-4a43-ad95-8baca1299374"/>
    <x v="0"/>
    <e v="#N/A"/>
    <e v="#N/A"/>
    <e v="#N/A"/>
    <s v="FIXED"/>
    <x v="0"/>
    <m/>
    <m/>
    <m/>
    <m/>
    <x v="0"/>
  </r>
  <r>
    <x v="0"/>
    <s v="8f12dea8-5c26-4065-9f3c-3ac19991113d"/>
    <x v="0"/>
    <e v="#N/A"/>
    <e v="#N/A"/>
    <e v="#N/A"/>
    <s v="FIXED"/>
    <x v="0"/>
    <m/>
    <m/>
    <m/>
    <m/>
    <x v="0"/>
  </r>
  <r>
    <x v="0"/>
    <s v="8f142995-f5e7-42c3-8b7d-7f2303fab164"/>
    <x v="0"/>
    <e v="#N/A"/>
    <e v="#N/A"/>
    <e v="#N/A"/>
    <s v="FIXED"/>
    <x v="0"/>
    <m/>
    <m/>
    <m/>
    <m/>
    <x v="0"/>
  </r>
  <r>
    <x v="0"/>
    <s v="8f144b63-a1c0-4354-994b-17f0420067ba"/>
    <x v="0"/>
    <e v="#N/A"/>
    <e v="#N/A"/>
    <e v="#N/A"/>
    <s v="FIXED"/>
    <x v="0"/>
    <m/>
    <m/>
    <m/>
    <m/>
    <x v="0"/>
  </r>
  <r>
    <x v="1"/>
    <s v="8f145610-ab8f-464a-a8a7-42acbea770b3"/>
    <x v="0"/>
    <e v="#N/A"/>
    <e v="#N/A"/>
    <e v="#N/A"/>
    <s v="FIXED"/>
    <x v="0"/>
    <m/>
    <m/>
    <m/>
    <m/>
    <x v="0"/>
  </r>
  <r>
    <x v="0"/>
    <s v="8f158b91-2449-4dda-b6c1-00da92ca46ff"/>
    <x v="0"/>
    <e v="#N/A"/>
    <e v="#N/A"/>
    <e v="#N/A"/>
    <s v="FIXED"/>
    <x v="0"/>
    <m/>
    <m/>
    <m/>
    <m/>
    <x v="0"/>
  </r>
  <r>
    <x v="1"/>
    <s v="8f1628b6-6372-450c-8f4d-5684ddf3aee8"/>
    <x v="2"/>
    <s v="bpn-rosebows-02"/>
    <s v="8f1628b6-6372-450c-8f4d-5684ddf3aee8"/>
    <s v="Medium"/>
    <s v="ACTIVE"/>
    <x v="0"/>
    <m/>
    <m/>
    <m/>
    <m/>
    <x v="0"/>
  </r>
  <r>
    <x v="0"/>
    <s v="8f1767e0-2007-47d2-941a-a7d750e9e4e3"/>
    <x v="0"/>
    <e v="#N/A"/>
    <e v="#N/A"/>
    <e v="#N/A"/>
    <s v="FIXED"/>
    <x v="0"/>
    <m/>
    <m/>
    <m/>
    <m/>
    <x v="0"/>
  </r>
  <r>
    <x v="5"/>
    <s v="8f1958c3-662b-45e7-a63c-f0ccd2ef947c"/>
    <x v="2"/>
    <s v="bpn-rosedvts-03"/>
    <s v="8f1958c3-662b-45e7-a63c-f0ccd2ef947c"/>
    <s v="High"/>
    <s v="ACTIVE"/>
    <x v="0"/>
    <m/>
    <m/>
    <m/>
    <m/>
    <x v="0"/>
  </r>
  <r>
    <x v="10"/>
    <s v="8f19cb20-ecd4-4150-822e-32d7b65bf06f"/>
    <x v="2"/>
    <e v="#N/A"/>
    <e v="#N/A"/>
    <e v="#N/A"/>
    <s v="ACTIVE"/>
    <x v="0"/>
    <m/>
    <m/>
    <m/>
    <m/>
    <x v="0"/>
  </r>
  <r>
    <x v="0"/>
    <s v="8f1a521e-f332-4d53-a0cb-44e46bbebbb5"/>
    <x v="0"/>
    <e v="#N/A"/>
    <e v="#N/A"/>
    <e v="#N/A"/>
    <s v="FIXED"/>
    <x v="0"/>
    <m/>
    <m/>
    <m/>
    <m/>
    <x v="0"/>
  </r>
  <r>
    <x v="13"/>
    <s v="8f1a679e-80b1-47e9-814c-fae9013f4959"/>
    <x v="0"/>
    <e v="#N/A"/>
    <e v="#N/A"/>
    <e v="#N/A"/>
    <s v="FIXED"/>
    <x v="0"/>
    <m/>
    <m/>
    <m/>
    <m/>
    <x v="0"/>
  </r>
  <r>
    <x v="4"/>
    <s v="8f1abf40-f95b-4342-a621-1da8bbc5b574"/>
    <x v="0"/>
    <e v="#N/A"/>
    <e v="#N/A"/>
    <e v="#N/A"/>
    <s v="FIXED"/>
    <x v="0"/>
    <m/>
    <m/>
    <m/>
    <m/>
    <x v="0"/>
  </r>
  <r>
    <x v="2"/>
    <s v="8f1ae2c3-bfdc-4da6-8dd3-4d92c805e3a7"/>
    <x v="0"/>
    <e v="#N/A"/>
    <e v="#N/A"/>
    <e v="#N/A"/>
    <s v="FIXED"/>
    <x v="0"/>
    <m/>
    <m/>
    <m/>
    <m/>
    <x v="0"/>
  </r>
  <r>
    <x v="0"/>
    <s v="8f1b1ee0-60d6-4f3e-a224-55399a3e857c"/>
    <x v="0"/>
    <e v="#N/A"/>
    <e v="#N/A"/>
    <e v="#N/A"/>
    <s v="FIXED"/>
    <x v="0"/>
    <m/>
    <m/>
    <m/>
    <m/>
    <x v="0"/>
  </r>
  <r>
    <x v="0"/>
    <s v="8f1c0012-c99e-44f3-9de5-e2e5d4ed0676"/>
    <x v="0"/>
    <e v="#N/A"/>
    <e v="#N/A"/>
    <e v="#N/A"/>
    <s v="FIXED"/>
    <x v="0"/>
    <m/>
    <m/>
    <m/>
    <m/>
    <x v="0"/>
  </r>
  <r>
    <x v="0"/>
    <s v="8f1df52c-def2-4f37-939a-a902fc301f89"/>
    <x v="0"/>
    <e v="#N/A"/>
    <e v="#N/A"/>
    <e v="#N/A"/>
    <s v="FIXED"/>
    <x v="0"/>
    <m/>
    <m/>
    <m/>
    <m/>
    <x v="0"/>
  </r>
  <r>
    <x v="11"/>
    <s v="8f1e8940-bc02-4f94-9e13-8a66f32a0ab9"/>
    <x v="0"/>
    <e v="#N/A"/>
    <e v="#N/A"/>
    <e v="#N/A"/>
    <s v="FIXED"/>
    <x v="0"/>
    <m/>
    <m/>
    <m/>
    <m/>
    <x v="0"/>
  </r>
  <r>
    <x v="0"/>
    <s v="8f1fc3c1-6bff-4964-8867-2f93a010a9a0"/>
    <x v="0"/>
    <e v="#N/A"/>
    <e v="#N/A"/>
    <e v="#N/A"/>
    <s v="FIXED"/>
    <x v="0"/>
    <m/>
    <m/>
    <m/>
    <m/>
    <x v="0"/>
  </r>
  <r>
    <x v="4"/>
    <s v="8f203b9a-b47d-4ecf-b542-0e8190aa3272"/>
    <x v="0"/>
    <e v="#N/A"/>
    <e v="#N/A"/>
    <e v="#N/A"/>
    <s v="FIXED"/>
    <x v="0"/>
    <m/>
    <m/>
    <m/>
    <m/>
    <x v="0"/>
  </r>
  <r>
    <x v="0"/>
    <s v="8f235ac4-7280-4584-80bf-89529208e7cc"/>
    <x v="0"/>
    <e v="#N/A"/>
    <e v="#N/A"/>
    <e v="#N/A"/>
    <s v="FIXED"/>
    <x v="0"/>
    <m/>
    <m/>
    <m/>
    <m/>
    <x v="0"/>
  </r>
  <r>
    <x v="0"/>
    <s v="8f23c5b3-cfe8-489b-890a-56603a560994"/>
    <x v="0"/>
    <e v="#N/A"/>
    <e v="#N/A"/>
    <e v="#N/A"/>
    <s v="FIXED"/>
    <x v="0"/>
    <m/>
    <m/>
    <m/>
    <m/>
    <x v="0"/>
  </r>
  <r>
    <x v="0"/>
    <s v="8f258bd2-0c36-431d-99d5-29161945ec32"/>
    <x v="0"/>
    <e v="#N/A"/>
    <e v="#N/A"/>
    <e v="#N/A"/>
    <s v="FIXED"/>
    <x v="0"/>
    <m/>
    <m/>
    <m/>
    <m/>
    <x v="0"/>
  </r>
  <r>
    <x v="7"/>
    <s v="8f270b11-a0bd-45c8-90f2-cf72502bb2a0"/>
    <x v="1"/>
    <s v="bpn-rosebiws-02"/>
    <s v="8f270b11-a0bd-45c8-90f2-cf72502bb2a0"/>
    <s v="High"/>
    <s v="RESURFACED"/>
    <x v="0"/>
    <m/>
    <m/>
    <m/>
    <m/>
    <x v="0"/>
  </r>
  <r>
    <x v="0"/>
    <s v="8f2c2805-7d75-4f45-b07d-7cb396ce632a"/>
    <x v="0"/>
    <e v="#N/A"/>
    <e v="#N/A"/>
    <e v="#N/A"/>
    <s v="FIXED"/>
    <x v="0"/>
    <m/>
    <m/>
    <m/>
    <m/>
    <x v="0"/>
  </r>
  <r>
    <x v="0"/>
    <s v="8f2c546a-ae1a-4722-b9aa-6e9a8a61112c"/>
    <x v="0"/>
    <e v="#N/A"/>
    <e v="#N/A"/>
    <e v="#N/A"/>
    <s v="FIXED"/>
    <x v="0"/>
    <m/>
    <m/>
    <m/>
    <m/>
    <x v="0"/>
  </r>
  <r>
    <x v="0"/>
    <s v="8f2df861-9d75-4b97-971b-d1936ac166ad"/>
    <x v="0"/>
    <e v="#N/A"/>
    <e v="#N/A"/>
    <e v="#N/A"/>
    <s v="FIXED"/>
    <x v="0"/>
    <m/>
    <m/>
    <m/>
    <m/>
    <x v="0"/>
  </r>
  <r>
    <x v="0"/>
    <s v="8f2e53d0-6877-4969-8e36-bfd0aa042cad"/>
    <x v="0"/>
    <e v="#N/A"/>
    <e v="#N/A"/>
    <e v="#N/A"/>
    <s v="FIXED"/>
    <x v="0"/>
    <m/>
    <m/>
    <m/>
    <m/>
    <x v="0"/>
  </r>
  <r>
    <x v="0"/>
    <s v="8f2eb1ca-a704-48fd-9d66-c3dbc4152bed"/>
    <x v="0"/>
    <e v="#N/A"/>
    <e v="#N/A"/>
    <e v="#N/A"/>
    <s v="FIXED"/>
    <x v="0"/>
    <m/>
    <m/>
    <m/>
    <m/>
    <x v="0"/>
  </r>
  <r>
    <x v="1"/>
    <s v="8f2f8b38-5659-4989-8cc8-cc8010be5e22"/>
    <x v="0"/>
    <e v="#N/A"/>
    <e v="#N/A"/>
    <e v="#N/A"/>
    <s v="FIXED"/>
    <x v="0"/>
    <m/>
    <m/>
    <m/>
    <m/>
    <x v="0"/>
  </r>
  <r>
    <x v="0"/>
    <s v="8f30b949-14dc-4121-9e56-c1cffcf5f276"/>
    <x v="0"/>
    <e v="#N/A"/>
    <e v="#N/A"/>
    <e v="#N/A"/>
    <s v="FIXED"/>
    <x v="0"/>
    <m/>
    <m/>
    <m/>
    <m/>
    <x v="0"/>
  </r>
  <r>
    <x v="7"/>
    <s v="8f33f71d-a5fd-4f7d-a9b4-4e31e5ff5365"/>
    <x v="1"/>
    <s v="bpn-cmtyfrmq-02"/>
    <s v="8f33f71d-a5fd-4f7d-a9b4-4e31e5ff5365"/>
    <s v="Medium"/>
    <s v="RESURFACED"/>
    <x v="0"/>
    <m/>
    <m/>
    <m/>
    <m/>
    <x v="0"/>
  </r>
  <r>
    <x v="0"/>
    <s v="8f3424c6-1bcb-40e8-ab3d-7c681256b234"/>
    <x v="0"/>
    <e v="#N/A"/>
    <e v="#N/A"/>
    <e v="#N/A"/>
    <s v="FIXED"/>
    <x v="0"/>
    <m/>
    <m/>
    <m/>
    <m/>
    <x v="0"/>
  </r>
  <r>
    <x v="0"/>
    <s v="8f34d8bb-9552-4b34-8d01-f4f53d88e30f"/>
    <x v="0"/>
    <e v="#N/A"/>
    <e v="#N/A"/>
    <e v="#N/A"/>
    <s v="FIXED"/>
    <x v="0"/>
    <m/>
    <m/>
    <m/>
    <m/>
    <x v="0"/>
  </r>
  <r>
    <x v="10"/>
    <s v="8f3848ec-25ce-428d-96f4-fc894c1811ff"/>
    <x v="1"/>
    <s v="bpn-roseacap-01"/>
    <s v="8f3848ec-25ce-428d-96f4-fc894c1811ff"/>
    <s v="Medium"/>
    <s v="RESURFACED"/>
    <x v="0"/>
    <m/>
    <m/>
    <m/>
    <m/>
    <x v="0"/>
  </r>
  <r>
    <x v="2"/>
    <s v="8f387aab-732a-4b36-8bce-26612601bb2f"/>
    <x v="0"/>
    <e v="#N/A"/>
    <e v="#N/A"/>
    <e v="#N/A"/>
    <s v="FIXED"/>
    <x v="0"/>
    <m/>
    <m/>
    <m/>
    <m/>
    <x v="0"/>
  </r>
  <r>
    <x v="0"/>
    <s v="8f395f7c-1792-493b-97e7-b3ba7f194327"/>
    <x v="0"/>
    <e v="#N/A"/>
    <e v="#N/A"/>
    <e v="#N/A"/>
    <s v="FIXED"/>
    <x v="0"/>
    <m/>
    <m/>
    <m/>
    <m/>
    <x v="0"/>
  </r>
  <r>
    <x v="6"/>
    <s v="8f3aac93-0122-4aef-95fb-e2192d36758a"/>
    <x v="1"/>
    <s v="bpn-rosetecm-05"/>
    <s v="8f3aac93-0122-4aef-95fb-e2192d36758a"/>
    <s v="Medium"/>
    <s v="RESURFACED"/>
    <x v="0"/>
    <m/>
    <m/>
    <m/>
    <m/>
    <x v="0"/>
  </r>
  <r>
    <x v="0"/>
    <s v="8f3acfef-226a-4e73-8d9e-fc14b91846f9"/>
    <x v="0"/>
    <e v="#N/A"/>
    <e v="#N/A"/>
    <e v="#N/A"/>
    <s v="FIXED"/>
    <x v="0"/>
    <m/>
    <m/>
    <m/>
    <m/>
    <x v="0"/>
  </r>
  <r>
    <x v="0"/>
    <s v="8f3bf1c8-dcf6-4586-917b-a9dc698bb36f"/>
    <x v="0"/>
    <e v="#N/A"/>
    <e v="#N/A"/>
    <e v="#N/A"/>
    <s v="FIXED"/>
    <x v="0"/>
    <m/>
    <m/>
    <m/>
    <m/>
    <x v="0"/>
  </r>
  <r>
    <x v="0"/>
    <s v="8f3c73e5-c8ae-45b7-a4cd-822da6a2f7ab"/>
    <x v="0"/>
    <e v="#N/A"/>
    <e v="#N/A"/>
    <e v="#N/A"/>
    <s v="FIXED"/>
    <x v="0"/>
    <m/>
    <m/>
    <m/>
    <m/>
    <x v="0"/>
  </r>
  <r>
    <x v="0"/>
    <s v="8f3cf235-c248-48ad-99eb-dd5e20dc55d1"/>
    <x v="0"/>
    <e v="#N/A"/>
    <e v="#N/A"/>
    <e v="#N/A"/>
    <s v="FIXED"/>
    <x v="0"/>
    <m/>
    <m/>
    <m/>
    <m/>
    <x v="0"/>
  </r>
  <r>
    <x v="0"/>
    <s v="8f3f5f44-58da-4786-9fee-e75b6f70b2e5"/>
    <x v="0"/>
    <e v="#N/A"/>
    <e v="#N/A"/>
    <e v="#N/A"/>
    <s v="FIXED"/>
    <x v="0"/>
    <m/>
    <m/>
    <m/>
    <m/>
    <x v="0"/>
  </r>
  <r>
    <x v="1"/>
    <s v="8f3f9ad4-ac8f-4608-ab2e-2acb18e733e3"/>
    <x v="0"/>
    <e v="#N/A"/>
    <e v="#N/A"/>
    <e v="#N/A"/>
    <s v="FIXED"/>
    <x v="0"/>
    <m/>
    <m/>
    <m/>
    <m/>
    <x v="0"/>
  </r>
  <r>
    <x v="0"/>
    <s v="8f401c6e-ba99-4224-b066-eb3c8cef530a"/>
    <x v="2"/>
    <s v="bdwybrn34px0m2d.bpna.popularinc.net"/>
    <s v="8f401c6e-ba99-4224-b066-eb3c8cef530a"/>
    <s v="High"/>
    <s v="ACTIVE"/>
    <x v="0"/>
    <m/>
    <m/>
    <m/>
    <m/>
    <x v="0"/>
  </r>
  <r>
    <x v="0"/>
    <s v="8f40a909-15e0-4207-ab25-1cc3d2c19def"/>
    <x v="0"/>
    <e v="#N/A"/>
    <e v="#N/A"/>
    <e v="#N/A"/>
    <s v="FIXED"/>
    <x v="0"/>
    <m/>
    <m/>
    <m/>
    <m/>
    <x v="0"/>
  </r>
  <r>
    <x v="0"/>
    <s v="8f42f4db-c8cc-4db5-9667-06cd60ad2e6f"/>
    <x v="0"/>
    <e v="#N/A"/>
    <e v="#N/A"/>
    <e v="#N/A"/>
    <s v="FIXED"/>
    <x v="0"/>
    <m/>
    <m/>
    <m/>
    <m/>
    <x v="0"/>
  </r>
  <r>
    <x v="0"/>
    <s v="8f430425-4c0a-4403-b56c-ad336aa26bc5"/>
    <x v="0"/>
    <e v="#N/A"/>
    <e v="#N/A"/>
    <e v="#N/A"/>
    <s v="FIXED"/>
    <x v="0"/>
    <m/>
    <m/>
    <m/>
    <m/>
    <x v="0"/>
  </r>
  <r>
    <x v="0"/>
    <s v="8f441b01-5341-4c7a-a6fa-8a2925169bac"/>
    <x v="0"/>
    <e v="#N/A"/>
    <e v="#N/A"/>
    <e v="#N/A"/>
    <s v="FIXED"/>
    <x v="0"/>
    <m/>
    <m/>
    <m/>
    <m/>
    <x v="0"/>
  </r>
  <r>
    <x v="0"/>
    <s v="8f48831b-a125-464e-98b8-303411551ed4"/>
    <x v="0"/>
    <e v="#N/A"/>
    <e v="#N/A"/>
    <e v="#N/A"/>
    <s v="FIXED"/>
    <x v="0"/>
    <m/>
    <m/>
    <m/>
    <m/>
    <x v="0"/>
  </r>
  <r>
    <x v="0"/>
    <s v="8f48edff-b035-4fc0-a618-6d55a7041665"/>
    <x v="0"/>
    <e v="#N/A"/>
    <e v="#N/A"/>
    <e v="#N/A"/>
    <s v="FIXED"/>
    <x v="0"/>
    <m/>
    <m/>
    <m/>
    <m/>
    <x v="0"/>
  </r>
  <r>
    <x v="2"/>
    <s v="8f492305-c428-4441-b3a5-282c610d83ae"/>
    <x v="0"/>
    <e v="#N/A"/>
    <e v="#N/A"/>
    <e v="#N/A"/>
    <s v="FIXED"/>
    <x v="0"/>
    <m/>
    <m/>
    <m/>
    <m/>
    <x v="0"/>
  </r>
  <r>
    <x v="10"/>
    <s v="8f49e760-8c61-4ace-a6ec-f104f6a4db8f"/>
    <x v="2"/>
    <e v="#N/A"/>
    <e v="#N/A"/>
    <e v="#N/A"/>
    <s v="ACTIVE"/>
    <x v="0"/>
    <m/>
    <m/>
    <m/>
    <m/>
    <x v="0"/>
  </r>
  <r>
    <x v="0"/>
    <s v="8f4a29ac-3484-4c2f-ad67-b4528e8904ed"/>
    <x v="0"/>
    <e v="#N/A"/>
    <e v="#N/A"/>
    <e v="#N/A"/>
    <s v="FIXED"/>
    <x v="0"/>
    <m/>
    <m/>
    <m/>
    <m/>
    <x v="0"/>
  </r>
  <r>
    <x v="0"/>
    <s v="8f4bf2b6-c6e3-4250-b627-a092c99c9b50"/>
    <x v="0"/>
    <e v="#N/A"/>
    <e v="#N/A"/>
    <e v="#N/A"/>
    <s v="FIXED"/>
    <x v="0"/>
    <m/>
    <m/>
    <m/>
    <m/>
    <x v="0"/>
  </r>
  <r>
    <x v="4"/>
    <s v="8f4cb55d-d2a9-4846-bcb6-fe16b17e4f5e"/>
    <x v="0"/>
    <s v="miambko2x07ll3l"/>
    <s v="8f4cb55d-d2a9-4846-bcb6-fe16b17e4f5e"/>
    <s v="Critical"/>
    <s v="FIXED"/>
    <x v="0"/>
    <m/>
    <m/>
    <m/>
    <m/>
    <x v="0"/>
  </r>
  <r>
    <x v="4"/>
    <s v="8f4d573e-7c03-48b0-a315-5f11d5f80773"/>
    <x v="0"/>
    <e v="#N/A"/>
    <e v="#N/A"/>
    <e v="#N/A"/>
    <s v="FIXED"/>
    <x v="0"/>
    <m/>
    <m/>
    <m/>
    <m/>
    <x v="0"/>
  </r>
  <r>
    <x v="0"/>
    <s v="8f4e626f-67da-4b51-a270-87a636e35fcc"/>
    <x v="0"/>
    <e v="#N/A"/>
    <e v="#N/A"/>
    <e v="#N/A"/>
    <s v="FIXED"/>
    <x v="0"/>
    <m/>
    <m/>
    <m/>
    <m/>
    <x v="0"/>
  </r>
  <r>
    <x v="0"/>
    <s v="8f4f3a21-5b83-4a11-9f4c-4c9cc86b60cf"/>
    <x v="0"/>
    <e v="#N/A"/>
    <e v="#N/A"/>
    <e v="#N/A"/>
    <s v="FIXED"/>
    <x v="0"/>
    <m/>
    <m/>
    <m/>
    <m/>
    <x v="0"/>
  </r>
  <r>
    <x v="0"/>
    <s v="8f4f57a4-99c7-400b-8e3f-b10addd919bb"/>
    <x v="0"/>
    <e v="#N/A"/>
    <e v="#N/A"/>
    <e v="#N/A"/>
    <s v="FIXED"/>
    <x v="0"/>
    <m/>
    <m/>
    <m/>
    <m/>
    <x v="0"/>
  </r>
  <r>
    <x v="0"/>
    <s v="8f502536-6891-407f-a048-0f341e7361a2"/>
    <x v="0"/>
    <e v="#N/A"/>
    <e v="#N/A"/>
    <e v="#N/A"/>
    <s v="FIXED"/>
    <x v="0"/>
    <m/>
    <m/>
    <m/>
    <m/>
    <x v="0"/>
  </r>
  <r>
    <x v="0"/>
    <s v="8f510ff9-d2a8-4f08-95ce-ab6053004740"/>
    <x v="0"/>
    <e v="#N/A"/>
    <e v="#N/A"/>
    <e v="#N/A"/>
    <s v="FIXED"/>
    <x v="0"/>
    <m/>
    <m/>
    <m/>
    <m/>
    <x v="0"/>
  </r>
  <r>
    <x v="1"/>
    <s v="8f5159a3-faeb-41d3-8499-d008fbd3dbf0"/>
    <x v="0"/>
    <e v="#N/A"/>
    <e v="#N/A"/>
    <e v="#N/A"/>
    <s v="FIXED"/>
    <x v="0"/>
    <m/>
    <m/>
    <m/>
    <m/>
    <x v="0"/>
  </r>
  <r>
    <x v="0"/>
    <s v="8f51fe7e-3d60-4b80-af3e-4dedfac3e3f3"/>
    <x v="0"/>
    <e v="#N/A"/>
    <e v="#N/A"/>
    <e v="#N/A"/>
    <s v="FIXED"/>
    <x v="0"/>
    <m/>
    <m/>
    <m/>
    <m/>
    <x v="0"/>
  </r>
  <r>
    <x v="0"/>
    <s v="8f523bb2-a06b-462b-ace0-a7ab136ce878"/>
    <x v="0"/>
    <e v="#N/A"/>
    <e v="#N/A"/>
    <e v="#N/A"/>
    <s v="FIXED"/>
    <x v="0"/>
    <m/>
    <m/>
    <m/>
    <m/>
    <x v="0"/>
  </r>
  <r>
    <x v="3"/>
    <s v="8f535869-04e5-43d4-922d-1f1608f28dae"/>
    <x v="0"/>
    <e v="#N/A"/>
    <e v="#N/A"/>
    <e v="#N/A"/>
    <s v="FIXED"/>
    <x v="0"/>
    <m/>
    <m/>
    <m/>
    <m/>
    <x v="0"/>
  </r>
  <r>
    <x v="4"/>
    <s v="8f53843e-1fee-42e2-a21b-c0f99ce0cea4"/>
    <x v="0"/>
    <e v="#N/A"/>
    <e v="#N/A"/>
    <e v="#N/A"/>
    <s v="FIXED"/>
    <x v="0"/>
    <m/>
    <m/>
    <m/>
    <m/>
    <x v="0"/>
  </r>
  <r>
    <x v="10"/>
    <s v="8f5509f6-bb1b-41be-ba37-69c8cf99907e"/>
    <x v="0"/>
    <e v="#N/A"/>
    <e v="#N/A"/>
    <e v="#N/A"/>
    <s v="FIXED"/>
    <x v="0"/>
    <m/>
    <m/>
    <m/>
    <m/>
    <x v="0"/>
  </r>
  <r>
    <x v="0"/>
    <s v="8f5579a2-1c51-4ab4-b351-8cd658cfd03d"/>
    <x v="0"/>
    <e v="#N/A"/>
    <e v="#N/A"/>
    <e v="#N/A"/>
    <s v="FIXED"/>
    <x v="0"/>
    <m/>
    <m/>
    <m/>
    <m/>
    <x v="0"/>
  </r>
  <r>
    <x v="0"/>
    <s v="8f559322-c26b-48bd-8df8-871931380eeb"/>
    <x v="0"/>
    <e v="#N/A"/>
    <e v="#N/A"/>
    <e v="#N/A"/>
    <s v="FIXED"/>
    <x v="0"/>
    <m/>
    <m/>
    <m/>
    <m/>
    <x v="0"/>
  </r>
  <r>
    <x v="0"/>
    <s v="8f55b452-5a87-49f2-a366-d5f3025f4338"/>
    <x v="0"/>
    <e v="#N/A"/>
    <e v="#N/A"/>
    <e v="#N/A"/>
    <s v="FIXED"/>
    <x v="0"/>
    <m/>
    <m/>
    <m/>
    <m/>
    <x v="0"/>
  </r>
  <r>
    <x v="0"/>
    <s v="8f55b857-05b8-4fed-b5ec-381cc6fe887c"/>
    <x v="0"/>
    <s v="bdwytrng3cnkh2d"/>
    <s v="8f55b857-05b8-4fed-b5ec-381cc6fe887c"/>
    <s v="Medium"/>
    <s v="FIXED"/>
    <x v="0"/>
    <m/>
    <m/>
    <m/>
    <m/>
    <x v="0"/>
  </r>
  <r>
    <x v="0"/>
    <s v="8f561ebe-3bb7-407e-8ae9-dac9afcc467b"/>
    <x v="0"/>
    <e v="#N/A"/>
    <e v="#N/A"/>
    <e v="#N/A"/>
    <s v="FIXED"/>
    <x v="0"/>
    <m/>
    <m/>
    <m/>
    <m/>
    <x v="0"/>
  </r>
  <r>
    <x v="0"/>
    <s v="8f56d10c-32a9-4480-a0bb-e695457934c4"/>
    <x v="0"/>
    <e v="#N/A"/>
    <e v="#N/A"/>
    <e v="#N/A"/>
    <s v="FIXED"/>
    <x v="0"/>
    <m/>
    <m/>
    <m/>
    <m/>
    <x v="0"/>
  </r>
  <r>
    <x v="0"/>
    <s v="8f57cd6e-c972-46f4-a9b7-5c1f1dc88f15"/>
    <x v="1"/>
    <s v="bdwybrn41221z2l.bpna.popularinc.net"/>
    <s v="8f57cd6e-c972-46f4-a9b7-5c1f1dc88f15"/>
    <s v="Low"/>
    <s v="RESURFACED"/>
    <x v="0"/>
    <m/>
    <m/>
    <m/>
    <m/>
    <x v="0"/>
  </r>
  <r>
    <x v="0"/>
    <s v="8f57eb0c-95c3-4a38-a192-cb2b0729b8eb"/>
    <x v="0"/>
    <e v="#N/A"/>
    <e v="#N/A"/>
    <e v="#N/A"/>
    <s v="FIXED"/>
    <x v="0"/>
    <m/>
    <m/>
    <m/>
    <m/>
    <x v="0"/>
  </r>
  <r>
    <x v="0"/>
    <s v="8f581cd8-09b4-4d1b-b1a8-053e5b0a43fa"/>
    <x v="0"/>
    <e v="#N/A"/>
    <e v="#N/A"/>
    <e v="#N/A"/>
    <s v="FIXED"/>
    <x v="0"/>
    <m/>
    <m/>
    <m/>
    <m/>
    <x v="0"/>
  </r>
  <r>
    <x v="1"/>
    <s v="8f586c22-a24c-4555-a2fe-e8bbf7def777"/>
    <x v="0"/>
    <e v="#N/A"/>
    <e v="#N/A"/>
    <e v="#N/A"/>
    <s v="FIXED"/>
    <x v="0"/>
    <m/>
    <m/>
    <m/>
    <m/>
    <x v="0"/>
  </r>
  <r>
    <x v="0"/>
    <s v="8f587b85-e4c5-48d6-ba2a-dd4e2da83cf0"/>
    <x v="0"/>
    <e v="#N/A"/>
    <e v="#N/A"/>
    <e v="#N/A"/>
    <s v="FIXED"/>
    <x v="0"/>
    <m/>
    <m/>
    <m/>
    <m/>
    <x v="0"/>
  </r>
  <r>
    <x v="0"/>
    <s v="8f58ef8c-002c-49b9-b508-6ff662bc345a"/>
    <x v="0"/>
    <e v="#N/A"/>
    <e v="#N/A"/>
    <e v="#N/A"/>
    <s v="FIXED"/>
    <x v="0"/>
    <m/>
    <m/>
    <m/>
    <m/>
    <x v="0"/>
  </r>
  <r>
    <x v="0"/>
    <s v="8f594eb3-633f-493f-9ac2-5acbb691569c"/>
    <x v="0"/>
    <e v="#N/A"/>
    <e v="#N/A"/>
    <e v="#N/A"/>
    <s v="FIXED"/>
    <x v="0"/>
    <m/>
    <m/>
    <m/>
    <m/>
    <x v="0"/>
  </r>
  <r>
    <x v="0"/>
    <s v="8f59bdcf-7ebb-4805-bf8e-8af934d7025b"/>
    <x v="0"/>
    <e v="#N/A"/>
    <e v="#N/A"/>
    <e v="#N/A"/>
    <s v="FIXED"/>
    <x v="0"/>
    <m/>
    <m/>
    <m/>
    <m/>
    <x v="0"/>
  </r>
  <r>
    <x v="0"/>
    <s v="8f5a0115-8de6-48a2-b6fa-8c62ef99377b"/>
    <x v="0"/>
    <e v="#N/A"/>
    <e v="#N/A"/>
    <e v="#N/A"/>
    <s v="FIXED"/>
    <x v="0"/>
    <m/>
    <m/>
    <m/>
    <m/>
    <x v="0"/>
  </r>
  <r>
    <x v="0"/>
    <s v="8f5d03c2-4eb7-4160-95a8-7dc53ad997ac"/>
    <x v="0"/>
    <e v="#N/A"/>
    <e v="#N/A"/>
    <e v="#N/A"/>
    <s v="FIXED"/>
    <x v="0"/>
    <m/>
    <m/>
    <m/>
    <m/>
    <x v="0"/>
  </r>
  <r>
    <x v="0"/>
    <s v="8f5d8645-0802-4cc5-885c-813a6ae10bce"/>
    <x v="0"/>
    <e v="#N/A"/>
    <e v="#N/A"/>
    <e v="#N/A"/>
    <s v="FIXED"/>
    <x v="0"/>
    <m/>
    <m/>
    <m/>
    <m/>
    <x v="0"/>
  </r>
  <r>
    <x v="0"/>
    <s v="8f5ef7ca-4cf7-4c30-8900-d40e8f606a17"/>
    <x v="0"/>
    <e v="#N/A"/>
    <e v="#N/A"/>
    <e v="#N/A"/>
    <s v="FIXED"/>
    <x v="0"/>
    <m/>
    <m/>
    <m/>
    <m/>
    <x v="0"/>
  </r>
  <r>
    <x v="0"/>
    <s v="8f5f2ef7-ad48-44f5-91c6-5fe87f4f1ec1"/>
    <x v="0"/>
    <e v="#N/A"/>
    <e v="#N/A"/>
    <e v="#N/A"/>
    <s v="FIXED"/>
    <x v="0"/>
    <m/>
    <m/>
    <m/>
    <m/>
    <x v="0"/>
  </r>
  <r>
    <x v="0"/>
    <s v="8f5fde98-ab0c-4184-a230-84832ec63de2"/>
    <x v="0"/>
    <e v="#N/A"/>
    <e v="#N/A"/>
    <e v="#N/A"/>
    <s v="FIXED"/>
    <x v="0"/>
    <m/>
    <m/>
    <m/>
    <m/>
    <x v="0"/>
  </r>
  <r>
    <x v="0"/>
    <s v="8f6286d4-1898-4212-a5e8-c584caa6a5a6"/>
    <x v="0"/>
    <e v="#N/A"/>
    <e v="#N/A"/>
    <e v="#N/A"/>
    <s v="FIXED"/>
    <x v="0"/>
    <m/>
    <m/>
    <m/>
    <m/>
    <x v="0"/>
  </r>
  <r>
    <x v="0"/>
    <s v="8f634913-13e1-4f52-9967-35d9a7618b68"/>
    <x v="0"/>
    <e v="#N/A"/>
    <e v="#N/A"/>
    <e v="#N/A"/>
    <s v="FIXED"/>
    <x v="0"/>
    <m/>
    <m/>
    <m/>
    <m/>
    <x v="0"/>
  </r>
  <r>
    <x v="11"/>
    <s v="8f64ddee-fee2-452c-94e6-651f2bc205c2"/>
    <x v="0"/>
    <e v="#N/A"/>
    <e v="#N/A"/>
    <e v="#N/A"/>
    <s v="FIXED"/>
    <x v="0"/>
    <m/>
    <m/>
    <m/>
    <m/>
    <x v="0"/>
  </r>
  <r>
    <x v="4"/>
    <s v="8f64fed1-ea45-415a-8a99-6bd344c5f16d"/>
    <x v="0"/>
    <e v="#N/A"/>
    <e v="#N/A"/>
    <e v="#N/A"/>
    <s v="FIXED"/>
    <x v="0"/>
    <m/>
    <m/>
    <m/>
    <m/>
    <x v="0"/>
  </r>
  <r>
    <x v="0"/>
    <s v="8f665eb6-ce39-4632-8af2-5bf47bfe50ca"/>
    <x v="0"/>
    <e v="#N/A"/>
    <e v="#N/A"/>
    <e v="#N/A"/>
    <s v="FIXED"/>
    <x v="0"/>
    <m/>
    <m/>
    <m/>
    <m/>
    <x v="0"/>
  </r>
  <r>
    <x v="0"/>
    <s v="8f66e82c-f914-4131-8a8f-8722c5c50b2f"/>
    <x v="0"/>
    <e v="#N/A"/>
    <e v="#N/A"/>
    <e v="#N/A"/>
    <s v="FIXED"/>
    <x v="0"/>
    <m/>
    <m/>
    <m/>
    <m/>
    <x v="0"/>
  </r>
  <r>
    <x v="1"/>
    <s v="8f675309-9b1d-4d5e-863d-5df323f60eef"/>
    <x v="2"/>
    <s v="bpn-0095bp-01"/>
    <s v="8f675309-9b1d-4d5e-863d-5df323f60eef"/>
    <s v="Medium"/>
    <s v="ACTIVE"/>
    <x v="0"/>
    <m/>
    <m/>
    <m/>
    <m/>
    <x v="0"/>
  </r>
  <r>
    <x v="1"/>
    <s v="8f683318-ecc4-4c35-afb7-31cb46b84e25"/>
    <x v="0"/>
    <e v="#N/A"/>
    <e v="#N/A"/>
    <e v="#N/A"/>
    <s v="FIXED"/>
    <x v="0"/>
    <m/>
    <m/>
    <m/>
    <m/>
    <x v="0"/>
  </r>
  <r>
    <x v="1"/>
    <s v="8f69c900-717f-4f6b-9e1f-7e062ded9c4f"/>
    <x v="0"/>
    <e v="#N/A"/>
    <e v="#N/A"/>
    <e v="#N/A"/>
    <s v="FIXED"/>
    <x v="0"/>
    <m/>
    <m/>
    <m/>
    <m/>
    <x v="0"/>
  </r>
  <r>
    <x v="0"/>
    <s v="8f6ac3c8-8517-49fa-b359-1d232d41b8b0"/>
    <x v="0"/>
    <e v="#N/A"/>
    <e v="#N/A"/>
    <e v="#N/A"/>
    <s v="FIXED"/>
    <x v="0"/>
    <m/>
    <m/>
    <m/>
    <m/>
    <x v="0"/>
  </r>
  <r>
    <x v="6"/>
    <s v="8f6c2dc3-705c-44ef-a555-f1058dbb634a"/>
    <x v="0"/>
    <e v="#N/A"/>
    <e v="#N/A"/>
    <e v="#N/A"/>
    <s v="FIXED"/>
    <x v="0"/>
    <m/>
    <m/>
    <m/>
    <m/>
    <x v="0"/>
  </r>
  <r>
    <x v="0"/>
    <s v="8f6cf134-8cd7-4eb2-8aa6-876ccb486469"/>
    <x v="0"/>
    <e v="#N/A"/>
    <e v="#N/A"/>
    <e v="#N/A"/>
    <s v="FIXED"/>
    <x v="0"/>
    <m/>
    <m/>
    <m/>
    <m/>
    <x v="0"/>
  </r>
  <r>
    <x v="0"/>
    <s v="8f6f1972-7ae7-43e4-9a27-0318a3561939"/>
    <x v="0"/>
    <e v="#N/A"/>
    <e v="#N/A"/>
    <e v="#N/A"/>
    <s v="FIXED"/>
    <x v="0"/>
    <m/>
    <m/>
    <m/>
    <m/>
    <x v="0"/>
  </r>
  <r>
    <x v="0"/>
    <s v="8f70e5be-6fa8-463f-aa28-4250a15440fa"/>
    <x v="2"/>
    <s v="0090brn7pfl9n2d.bpna.popularinc.net"/>
    <s v="8f70e5be-6fa8-463f-aa28-4250a15440fa"/>
    <s v="High"/>
    <s v="ACTIVE"/>
    <x v="0"/>
    <m/>
    <m/>
    <m/>
    <m/>
    <x v="0"/>
  </r>
  <r>
    <x v="0"/>
    <s v="8f715cbf-69ff-43fc-803a-075e71157773"/>
    <x v="0"/>
    <e v="#N/A"/>
    <e v="#N/A"/>
    <e v="#N/A"/>
    <s v="FIXED"/>
    <x v="0"/>
    <m/>
    <m/>
    <m/>
    <m/>
    <x v="0"/>
  </r>
  <r>
    <x v="0"/>
    <s v="8f72e6f2-da27-4352-bb6f-004cbefc3d86"/>
    <x v="0"/>
    <e v="#N/A"/>
    <e v="#N/A"/>
    <e v="#N/A"/>
    <s v="FIXED"/>
    <x v="0"/>
    <m/>
    <m/>
    <m/>
    <m/>
    <x v="0"/>
  </r>
  <r>
    <x v="0"/>
    <s v="8f72f4ab-456f-45ce-8c60-6817a165b7fa"/>
    <x v="0"/>
    <e v="#N/A"/>
    <e v="#N/A"/>
    <e v="#N/A"/>
    <s v="FIXED"/>
    <x v="0"/>
    <m/>
    <m/>
    <m/>
    <m/>
    <x v="0"/>
  </r>
  <r>
    <x v="0"/>
    <s v="8f740aec-0cbf-4f20-87e4-feb2f5eb3513"/>
    <x v="0"/>
    <e v="#N/A"/>
    <e v="#N/A"/>
    <e v="#N/A"/>
    <s v="FIXED"/>
    <x v="0"/>
    <m/>
    <m/>
    <m/>
    <m/>
    <x v="0"/>
  </r>
  <r>
    <x v="0"/>
    <s v="8f74bbe9-f295-4452-ae3b-74bf3e348ef7"/>
    <x v="0"/>
    <e v="#N/A"/>
    <e v="#N/A"/>
    <e v="#N/A"/>
    <s v="FIXED"/>
    <x v="0"/>
    <m/>
    <m/>
    <m/>
    <m/>
    <x v="0"/>
  </r>
  <r>
    <x v="0"/>
    <s v="8f74c18b-6026-46cc-bc20-d2094a749164"/>
    <x v="0"/>
    <e v="#N/A"/>
    <e v="#N/A"/>
    <e v="#N/A"/>
    <s v="FIXED"/>
    <x v="0"/>
    <m/>
    <m/>
    <m/>
    <m/>
    <x v="0"/>
  </r>
  <r>
    <x v="0"/>
    <s v="8f74e241-ea26-4bc1-aac6-d1403f8353e4"/>
    <x v="0"/>
    <e v="#N/A"/>
    <e v="#N/A"/>
    <e v="#N/A"/>
    <s v="FIXED"/>
    <x v="0"/>
    <m/>
    <m/>
    <m/>
    <m/>
    <x v="0"/>
  </r>
  <r>
    <x v="0"/>
    <s v="8f75bad4-0a6a-42bc-8965-97502b7673f9"/>
    <x v="0"/>
    <e v="#N/A"/>
    <e v="#N/A"/>
    <e v="#N/A"/>
    <s v="FIXED"/>
    <x v="0"/>
    <m/>
    <m/>
    <m/>
    <m/>
    <x v="0"/>
  </r>
  <r>
    <x v="0"/>
    <s v="8f780c8a-30fc-4312-81f1-2fcaab385906"/>
    <x v="0"/>
    <e v="#N/A"/>
    <e v="#N/A"/>
    <e v="#N/A"/>
    <s v="FIXED"/>
    <x v="0"/>
    <m/>
    <m/>
    <m/>
    <m/>
    <x v="0"/>
  </r>
  <r>
    <x v="2"/>
    <s v="8f78ec22-f400-4a76-8384-7585e2489cc9"/>
    <x v="3"/>
    <e v="#N/A"/>
    <e v="#N/A"/>
    <e v="#N/A"/>
    <s v="NEW"/>
    <x v="0"/>
    <m/>
    <m/>
    <m/>
    <m/>
    <x v="0"/>
  </r>
  <r>
    <x v="0"/>
    <s v="8f7b20f8-1875-43a2-9609-50830b7d82a9"/>
    <x v="0"/>
    <e v="#N/A"/>
    <e v="#N/A"/>
    <e v="#N/A"/>
    <s v="FIXED"/>
    <x v="0"/>
    <m/>
    <m/>
    <m/>
    <m/>
    <x v="0"/>
  </r>
  <r>
    <x v="5"/>
    <s v="8f7b8a2c-0f81-46de-a42d-6803d3db957a"/>
    <x v="0"/>
    <e v="#N/A"/>
    <e v="#N/A"/>
    <e v="#N/A"/>
    <s v="FIXED"/>
    <x v="0"/>
    <m/>
    <m/>
    <m/>
    <m/>
    <x v="0"/>
  </r>
  <r>
    <x v="0"/>
    <s v="8f7ceb98-0f90-4402-ae38-bfb3f6f45bd2"/>
    <x v="0"/>
    <e v="#N/A"/>
    <e v="#N/A"/>
    <e v="#N/A"/>
    <s v="FIXED"/>
    <x v="0"/>
    <m/>
    <m/>
    <m/>
    <m/>
    <x v="0"/>
  </r>
  <r>
    <x v="11"/>
    <s v="8f7cfe25-cda0-473b-b6bc-c6328713d313"/>
    <x v="0"/>
    <e v="#N/A"/>
    <e v="#N/A"/>
    <e v="#N/A"/>
    <s v="FIXED"/>
    <x v="0"/>
    <m/>
    <m/>
    <m/>
    <m/>
    <x v="0"/>
  </r>
  <r>
    <x v="2"/>
    <s v="8f7d78e3-a2a0-4cb2-a855-4ae0a74a65ad"/>
    <x v="1"/>
    <s v="bpn-rosecmas-05"/>
    <s v="8f7d78e3-a2a0-4cb2-a855-4ae0a74a65ad"/>
    <s v="Medium"/>
    <s v="RESURFACED"/>
    <x v="0"/>
    <m/>
    <m/>
    <m/>
    <m/>
    <x v="0"/>
  </r>
  <r>
    <x v="0"/>
    <s v="8f7d8fac-c952-4c8a-9dd1-cd3dfc984261"/>
    <x v="0"/>
    <e v="#N/A"/>
    <e v="#N/A"/>
    <e v="#N/A"/>
    <s v="FIXED"/>
    <x v="0"/>
    <m/>
    <m/>
    <m/>
    <m/>
    <x v="0"/>
  </r>
  <r>
    <x v="6"/>
    <s v="8f7dbc84-940a-4283-9711-e9e6604a7381"/>
    <x v="0"/>
    <e v="#N/A"/>
    <e v="#N/A"/>
    <e v="#N/A"/>
    <s v="FIXED"/>
    <x v="0"/>
    <m/>
    <m/>
    <m/>
    <m/>
    <x v="0"/>
  </r>
  <r>
    <x v="1"/>
    <s v="8f7e6320-ced2-407b-baba-33f5577c3ae0"/>
    <x v="0"/>
    <e v="#N/A"/>
    <e v="#N/A"/>
    <e v="#N/A"/>
    <s v="FIXED"/>
    <x v="0"/>
    <m/>
    <m/>
    <m/>
    <m/>
    <x v="0"/>
  </r>
  <r>
    <x v="1"/>
    <s v="8f7efb34-3a3b-420f-96fc-57784948f2df"/>
    <x v="0"/>
    <e v="#N/A"/>
    <e v="#N/A"/>
    <e v="#N/A"/>
    <s v="FIXED"/>
    <x v="0"/>
    <m/>
    <m/>
    <m/>
    <m/>
    <x v="0"/>
  </r>
  <r>
    <x v="0"/>
    <s v="8f80fba5-e70e-4272-9f56-105d24a15c21"/>
    <x v="0"/>
    <e v="#N/A"/>
    <e v="#N/A"/>
    <e v="#N/A"/>
    <s v="FIXED"/>
    <x v="0"/>
    <m/>
    <m/>
    <m/>
    <m/>
    <x v="0"/>
  </r>
  <r>
    <x v="0"/>
    <s v="8f83e1c1-0c0e-4b5e-abdd-9ca7b5c2bf03"/>
    <x v="0"/>
    <e v="#N/A"/>
    <e v="#N/A"/>
    <e v="#N/A"/>
    <s v="FIXED"/>
    <x v="0"/>
    <m/>
    <m/>
    <m/>
    <m/>
    <x v="0"/>
  </r>
  <r>
    <x v="11"/>
    <s v="8f8438c3-886c-4ad3-aff5-f8d5873d50ee"/>
    <x v="0"/>
    <e v="#N/A"/>
    <e v="#N/A"/>
    <e v="#N/A"/>
    <s v="FIXED"/>
    <x v="0"/>
    <m/>
    <m/>
    <m/>
    <m/>
    <x v="0"/>
  </r>
  <r>
    <x v="0"/>
    <s v="8f84914e-cb43-46e3-9235-1313dfdcd0e0"/>
    <x v="0"/>
    <e v="#N/A"/>
    <e v="#N/A"/>
    <e v="#N/A"/>
    <s v="FIXED"/>
    <x v="0"/>
    <m/>
    <m/>
    <m/>
    <m/>
    <x v="0"/>
  </r>
  <r>
    <x v="12"/>
    <s v="8f859bdc-570d-4f11-84d5-16d449c8d0a2"/>
    <x v="0"/>
    <s v="miambkoc1bq9n2d"/>
    <s v="8f859bdc-570d-4f11-84d5-16d449c8d0a2"/>
    <s v="Critical"/>
    <s v="FIXED"/>
    <x v="0"/>
    <m/>
    <m/>
    <m/>
    <m/>
    <x v="0"/>
  </r>
  <r>
    <x v="0"/>
    <s v="8f86169b-618c-462b-a86a-3a2acfa1fc37"/>
    <x v="0"/>
    <e v="#N/A"/>
    <e v="#N/A"/>
    <e v="#N/A"/>
    <s v="FIXED"/>
    <x v="0"/>
    <m/>
    <m/>
    <m/>
    <m/>
    <x v="0"/>
  </r>
  <r>
    <x v="4"/>
    <s v="8f865ba9-1c0c-4b22-b63f-d071ed75fbda"/>
    <x v="0"/>
    <e v="#N/A"/>
    <e v="#N/A"/>
    <e v="#N/A"/>
    <s v="FIXED"/>
    <x v="0"/>
    <m/>
    <m/>
    <m/>
    <m/>
    <x v="0"/>
  </r>
  <r>
    <x v="4"/>
    <s v="8f869a1a-3cd7-4483-96ba-f23fb1cbbce6"/>
    <x v="0"/>
    <e v="#N/A"/>
    <e v="#N/A"/>
    <e v="#N/A"/>
    <s v="FIXED"/>
    <x v="0"/>
    <m/>
    <m/>
    <m/>
    <m/>
    <x v="0"/>
  </r>
  <r>
    <x v="2"/>
    <s v="8f86f6b8-1f98-430e-87b8-0683285c26cc"/>
    <x v="1"/>
    <s v="bpn-rosegvmp-01"/>
    <s v="8f86f6b8-1f98-430e-87b8-0683285c26cc"/>
    <s v="Medium"/>
    <s v="RESURFACED"/>
    <x v="0"/>
    <m/>
    <m/>
    <m/>
    <m/>
    <x v="0"/>
  </r>
  <r>
    <x v="7"/>
    <s v="8f872bd7-ee38-477a-b559-a0fa2eced69d"/>
    <x v="1"/>
    <s v="bpn-cmtyfrmq-01"/>
    <s v="8f872bd7-ee38-477a-b559-a0fa2eced69d"/>
    <s v="Medium"/>
    <s v="RESURFACED"/>
    <x v="0"/>
    <m/>
    <m/>
    <m/>
    <m/>
    <x v="0"/>
  </r>
  <r>
    <x v="0"/>
    <s v="8f87ed7b-09f4-4191-8bbb-34ddc62912b9"/>
    <x v="0"/>
    <e v="#N/A"/>
    <e v="#N/A"/>
    <e v="#N/A"/>
    <s v="FIXED"/>
    <x v="0"/>
    <m/>
    <m/>
    <m/>
    <m/>
    <x v="0"/>
  </r>
  <r>
    <x v="0"/>
    <s v="8f88660a-d788-4802-b01f-ece466e64eff"/>
    <x v="0"/>
    <e v="#N/A"/>
    <e v="#N/A"/>
    <e v="#N/A"/>
    <s v="FIXED"/>
    <x v="0"/>
    <m/>
    <m/>
    <m/>
    <m/>
    <x v="0"/>
  </r>
  <r>
    <x v="1"/>
    <s v="8f88f30f-998b-44e0-924d-0afc2946446c"/>
    <x v="0"/>
    <e v="#N/A"/>
    <e v="#N/A"/>
    <e v="#N/A"/>
    <s v="FIXED"/>
    <x v="0"/>
    <m/>
    <m/>
    <m/>
    <m/>
    <x v="0"/>
  </r>
  <r>
    <x v="2"/>
    <s v="8f8995ee-b98e-4980-815c-0127b706faff"/>
    <x v="1"/>
    <s v="bpn-backgvws-02"/>
    <s v="8f8995ee-b98e-4980-815c-0127b706faff"/>
    <s v="Medium"/>
    <s v="RESURFACED"/>
    <x v="0"/>
    <m/>
    <m/>
    <m/>
    <m/>
    <x v="0"/>
  </r>
  <r>
    <x v="5"/>
    <s v="8f8a34ce-ea8f-4f3d-89e3-f1a6ef2211a3"/>
    <x v="0"/>
    <e v="#N/A"/>
    <e v="#N/A"/>
    <e v="#N/A"/>
    <s v="FIXED"/>
    <x v="0"/>
    <m/>
    <m/>
    <m/>
    <m/>
    <x v="0"/>
  </r>
  <r>
    <x v="0"/>
    <s v="8f8ac56b-708e-4c5f-8742-eb49cfe802f6"/>
    <x v="0"/>
    <e v="#N/A"/>
    <e v="#N/A"/>
    <e v="#N/A"/>
    <s v="FIXED"/>
    <x v="0"/>
    <m/>
    <m/>
    <m/>
    <m/>
    <x v="0"/>
  </r>
  <r>
    <x v="0"/>
    <s v="8f8b65ef-96d3-4817-a8bb-ba4ea62317b7"/>
    <x v="0"/>
    <e v="#N/A"/>
    <e v="#N/A"/>
    <e v="#N/A"/>
    <s v="FIXED"/>
    <x v="0"/>
    <m/>
    <m/>
    <m/>
    <m/>
    <x v="0"/>
  </r>
  <r>
    <x v="0"/>
    <s v="8f8c0959-8e19-49c7-bf5b-896cfcc137c3"/>
    <x v="0"/>
    <e v="#N/A"/>
    <e v="#N/A"/>
    <e v="#N/A"/>
    <s v="FIXED"/>
    <x v="0"/>
    <m/>
    <m/>
    <m/>
    <m/>
    <x v="0"/>
  </r>
  <r>
    <x v="0"/>
    <s v="8f8db532-411a-44e9-a9b8-76652439a1b8"/>
    <x v="0"/>
    <e v="#N/A"/>
    <e v="#N/A"/>
    <e v="#N/A"/>
    <s v="FIXED"/>
    <x v="0"/>
    <m/>
    <m/>
    <m/>
    <m/>
    <x v="0"/>
  </r>
  <r>
    <x v="4"/>
    <s v="8f8fb5b1-2959-4546-9184-34b3b0ebbcf2"/>
    <x v="1"/>
    <s v="miambkod50xbk3l"/>
    <s v="8f8fb5b1-2959-4546-9184-34b3b0ebbcf2"/>
    <s v="High"/>
    <s v="RESURFACED"/>
    <x v="0"/>
    <m/>
    <m/>
    <m/>
    <m/>
    <x v="0"/>
  </r>
  <r>
    <x v="7"/>
    <s v="8f8fba97-5581-46e4-bf99-a1c353a4656d"/>
    <x v="0"/>
    <e v="#N/A"/>
    <e v="#N/A"/>
    <e v="#N/A"/>
    <s v="FIXED"/>
    <x v="0"/>
    <m/>
    <m/>
    <m/>
    <m/>
    <x v="0"/>
  </r>
  <r>
    <x v="0"/>
    <s v="8f9027c3-7f80-446e-b4e4-61068b43ff41"/>
    <x v="0"/>
    <e v="#N/A"/>
    <e v="#N/A"/>
    <e v="#N/A"/>
    <s v="FIXED"/>
    <x v="0"/>
    <m/>
    <m/>
    <m/>
    <m/>
    <x v="0"/>
  </r>
  <r>
    <x v="2"/>
    <s v="8f9034a7-293a-42a0-b283-c9f3129fcbf6"/>
    <x v="0"/>
    <e v="#N/A"/>
    <e v="#N/A"/>
    <e v="#N/A"/>
    <s v="FIXED"/>
    <x v="0"/>
    <m/>
    <m/>
    <m/>
    <m/>
    <x v="0"/>
  </r>
  <r>
    <x v="0"/>
    <s v="8f90d862-4180-4b56-8587-5f90416624ac"/>
    <x v="0"/>
    <e v="#N/A"/>
    <e v="#N/A"/>
    <e v="#N/A"/>
    <s v="FIXED"/>
    <x v="0"/>
    <m/>
    <m/>
    <m/>
    <m/>
    <x v="0"/>
  </r>
  <r>
    <x v="0"/>
    <s v="8f91920f-5577-4f8a-a7f8-c78a4c698c5e"/>
    <x v="0"/>
    <e v="#N/A"/>
    <e v="#N/A"/>
    <e v="#N/A"/>
    <s v="FIXED"/>
    <x v="0"/>
    <m/>
    <m/>
    <m/>
    <m/>
    <x v="0"/>
  </r>
  <r>
    <x v="0"/>
    <s v="8f91afc8-4463-4c15-8970-b52ff0fdb87c"/>
    <x v="0"/>
    <s v="0258brn3xxlnd2d.bpna.popularinc.net"/>
    <s v="8f91afc8-4463-4c15-8970-b52ff0fdb87c"/>
    <s v="High"/>
    <s v="FIXED"/>
    <x v="0"/>
    <m/>
    <m/>
    <m/>
    <m/>
    <x v="0"/>
  </r>
  <r>
    <x v="0"/>
    <s v="8f91b904-ecab-4bac-a92f-731681377d0f"/>
    <x v="0"/>
    <e v="#N/A"/>
    <e v="#N/A"/>
    <e v="#N/A"/>
    <s v="FIXED"/>
    <x v="0"/>
    <m/>
    <m/>
    <m/>
    <m/>
    <x v="0"/>
  </r>
  <r>
    <x v="0"/>
    <s v="8f9223af-5625-4843-b82c-eb96087cf7f9"/>
    <x v="0"/>
    <e v="#N/A"/>
    <e v="#N/A"/>
    <e v="#N/A"/>
    <s v="FIXED"/>
    <x v="0"/>
    <m/>
    <m/>
    <m/>
    <m/>
    <x v="0"/>
  </r>
  <r>
    <x v="19"/>
    <s v="8f9263a6-2cf8-423a-8efa-622688b8e612"/>
    <x v="2"/>
    <e v="#N/A"/>
    <e v="#N/A"/>
    <e v="#N/A"/>
    <s v="ACTIVE"/>
    <x v="0"/>
    <m/>
    <m/>
    <m/>
    <m/>
    <x v="0"/>
  </r>
  <r>
    <x v="0"/>
    <s v="8f939a1c-8646-4de2-8c7c-e002915581f4"/>
    <x v="0"/>
    <e v="#N/A"/>
    <e v="#N/A"/>
    <e v="#N/A"/>
    <s v="FIXED"/>
    <x v="0"/>
    <m/>
    <m/>
    <m/>
    <m/>
    <x v="0"/>
  </r>
  <r>
    <x v="0"/>
    <s v="8f941e01-ee13-438a-9ee9-8be2dc1fcb61"/>
    <x v="0"/>
    <e v="#N/A"/>
    <e v="#N/A"/>
    <e v="#N/A"/>
    <s v="FIXED"/>
    <x v="0"/>
    <m/>
    <m/>
    <m/>
    <m/>
    <x v="0"/>
  </r>
  <r>
    <x v="0"/>
    <s v="8f9679a7-6006-4cf1-8921-1da52ca26146"/>
    <x v="0"/>
    <e v="#N/A"/>
    <e v="#N/A"/>
    <e v="#N/A"/>
    <s v="FIXED"/>
    <x v="0"/>
    <m/>
    <m/>
    <m/>
    <m/>
    <x v="0"/>
  </r>
  <r>
    <x v="0"/>
    <s v="8f985e7b-6b60-4c72-ac09-9a74d55a329a"/>
    <x v="0"/>
    <e v="#N/A"/>
    <e v="#N/A"/>
    <e v="#N/A"/>
    <s v="FIXED"/>
    <x v="0"/>
    <m/>
    <m/>
    <m/>
    <m/>
    <x v="0"/>
  </r>
  <r>
    <x v="0"/>
    <s v="8f98722c-1798-4a60-8aea-8fe6fe724edb"/>
    <x v="0"/>
    <e v="#N/A"/>
    <e v="#N/A"/>
    <e v="#N/A"/>
    <s v="FIXED"/>
    <x v="0"/>
    <m/>
    <m/>
    <m/>
    <m/>
    <x v="0"/>
  </r>
  <r>
    <x v="17"/>
    <s v="8f993b3a-d2fb-4826-9f33-30ea6d7f9acd"/>
    <x v="0"/>
    <e v="#N/A"/>
    <e v="#N/A"/>
    <e v="#N/A"/>
    <s v="FIXED"/>
    <x v="0"/>
    <m/>
    <m/>
    <m/>
    <m/>
    <x v="0"/>
  </r>
  <r>
    <x v="19"/>
    <s v="8f99a2b9-308f-4795-b109-fe382052d08e"/>
    <x v="2"/>
    <s v="clinkdevsftp.bpna.popularinc.net"/>
    <s v="8f99a2b9-308f-4795-b109-fe382052d08e"/>
    <s v="Medium"/>
    <s v="ACTIVE"/>
    <x v="0"/>
    <m/>
    <m/>
    <m/>
    <m/>
    <x v="0"/>
  </r>
  <r>
    <x v="0"/>
    <s v="8f9ab758-db9d-4a47-ac38-41b111c88163"/>
    <x v="0"/>
    <e v="#N/A"/>
    <e v="#N/A"/>
    <e v="#N/A"/>
    <s v="FIXED"/>
    <x v="0"/>
    <m/>
    <m/>
    <m/>
    <m/>
    <x v="0"/>
  </r>
  <r>
    <x v="4"/>
    <s v="8f9bf35b-5ec5-4068-862b-2b3fffa9c5be"/>
    <x v="0"/>
    <e v="#N/A"/>
    <e v="#N/A"/>
    <e v="#N/A"/>
    <s v="FIXED"/>
    <x v="0"/>
    <m/>
    <m/>
    <m/>
    <m/>
    <x v="0"/>
  </r>
  <r>
    <x v="0"/>
    <s v="8f9ce50a-08ed-43a3-a432-ae167b30434a"/>
    <x v="0"/>
    <e v="#N/A"/>
    <e v="#N/A"/>
    <e v="#N/A"/>
    <s v="FIXED"/>
    <x v="0"/>
    <m/>
    <m/>
    <m/>
    <m/>
    <x v="0"/>
  </r>
  <r>
    <x v="6"/>
    <s v="8f9cea91-816b-4804-89ca-795a188b4033"/>
    <x v="0"/>
    <e v="#N/A"/>
    <e v="#N/A"/>
    <e v="#N/A"/>
    <s v="FIXED"/>
    <x v="0"/>
    <m/>
    <m/>
    <m/>
    <m/>
    <x v="0"/>
  </r>
  <r>
    <x v="0"/>
    <s v="8f9dd613-601c-44d5-b2a5-5ec256ce3e5c"/>
    <x v="0"/>
    <e v="#N/A"/>
    <e v="#N/A"/>
    <e v="#N/A"/>
    <s v="FIXED"/>
    <x v="0"/>
    <m/>
    <m/>
    <m/>
    <m/>
    <x v="0"/>
  </r>
  <r>
    <x v="0"/>
    <s v="8f9df4a7-d4b8-41e3-937c-68dd729f8ba7"/>
    <x v="0"/>
    <e v="#N/A"/>
    <e v="#N/A"/>
    <e v="#N/A"/>
    <s v="FIXED"/>
    <x v="0"/>
    <m/>
    <m/>
    <m/>
    <m/>
    <x v="0"/>
  </r>
  <r>
    <x v="0"/>
    <s v="8f9fb38f-6938-4781-8bd6-e3270c06b3d2"/>
    <x v="0"/>
    <e v="#N/A"/>
    <e v="#N/A"/>
    <e v="#N/A"/>
    <s v="FIXED"/>
    <x v="0"/>
    <m/>
    <m/>
    <m/>
    <m/>
    <x v="0"/>
  </r>
  <r>
    <x v="4"/>
    <s v="8fa03842-0140-4f26-a182-92cf3a3e4875"/>
    <x v="0"/>
    <e v="#N/A"/>
    <e v="#N/A"/>
    <e v="#N/A"/>
    <s v="FIXED"/>
    <x v="0"/>
    <m/>
    <m/>
    <m/>
    <m/>
    <x v="0"/>
  </r>
  <r>
    <x v="0"/>
    <s v="8fa04c0b-ddff-4f0f-ac37-5a04420479dd"/>
    <x v="1"/>
    <e v="#N/A"/>
    <e v="#N/A"/>
    <e v="#N/A"/>
    <s v="RESURFACED"/>
    <x v="0"/>
    <m/>
    <m/>
    <m/>
    <m/>
    <x v="0"/>
  </r>
  <r>
    <x v="0"/>
    <s v="8fa075ac-7370-4dc2-87fb-87c653b08b6b"/>
    <x v="0"/>
    <e v="#N/A"/>
    <e v="#N/A"/>
    <e v="#N/A"/>
    <s v="FIXED"/>
    <x v="0"/>
    <m/>
    <m/>
    <m/>
    <m/>
    <x v="0"/>
  </r>
  <r>
    <x v="0"/>
    <s v="8fa0cfec-7d56-4efa-9d0e-d3cbcd890258"/>
    <x v="0"/>
    <e v="#N/A"/>
    <e v="#N/A"/>
    <e v="#N/A"/>
    <s v="FIXED"/>
    <x v="0"/>
    <m/>
    <m/>
    <m/>
    <m/>
    <x v="0"/>
  </r>
  <r>
    <x v="0"/>
    <s v="8fa1dcf6-aacb-4d4d-a03f-7de4a257638b"/>
    <x v="0"/>
    <e v="#N/A"/>
    <e v="#N/A"/>
    <e v="#N/A"/>
    <s v="FIXED"/>
    <x v="0"/>
    <m/>
    <m/>
    <m/>
    <m/>
    <x v="0"/>
  </r>
  <r>
    <x v="10"/>
    <s v="8fa214f3-a016-4889-9d57-43c183151ee5"/>
    <x v="0"/>
    <e v="#N/A"/>
    <e v="#N/A"/>
    <e v="#N/A"/>
    <s v="FIXED"/>
    <x v="0"/>
    <m/>
    <m/>
    <m/>
    <m/>
    <x v="0"/>
  </r>
  <r>
    <x v="0"/>
    <s v="8fa225fa-379d-480d-bcac-5cb373fd086e"/>
    <x v="2"/>
    <s v="miambkoh317ll3l"/>
    <s v="8fa225fa-379d-480d-bcac-5cb373fd086e"/>
    <s v="Critical"/>
    <s v="ACTIVE"/>
    <x v="0"/>
    <m/>
    <m/>
    <m/>
    <m/>
    <x v="0"/>
  </r>
  <r>
    <x v="0"/>
    <s v="8fa25faa-9275-4727-9ad2-08a9a540f445"/>
    <x v="2"/>
    <e v="#N/A"/>
    <e v="#N/A"/>
    <e v="#N/A"/>
    <s v="ACTIVE"/>
    <x v="0"/>
    <m/>
    <m/>
    <m/>
    <m/>
    <x v="0"/>
  </r>
  <r>
    <x v="2"/>
    <s v="8fa2d9a0-5e46-4c1e-a7e4-8a3959f0a773"/>
    <x v="0"/>
    <e v="#N/A"/>
    <e v="#N/A"/>
    <e v="#N/A"/>
    <s v="FIXED"/>
    <x v="0"/>
    <m/>
    <m/>
    <m/>
    <m/>
    <x v="0"/>
  </r>
  <r>
    <x v="6"/>
    <s v="8fa36929-95c8-4371-af1d-1565c96649a8"/>
    <x v="2"/>
    <s v="bpn-roseclts-02"/>
    <s v="8fa36929-95c8-4371-af1d-1565c96649a8"/>
    <s v="High"/>
    <s v="ACTIVE"/>
    <x v="0"/>
    <m/>
    <m/>
    <m/>
    <m/>
    <x v="0"/>
  </r>
  <r>
    <x v="7"/>
    <s v="8fa44b3d-fe02-4902-b965-cb935000b540"/>
    <x v="0"/>
    <e v="#N/A"/>
    <e v="#N/A"/>
    <e v="#N/A"/>
    <s v="FIXED"/>
    <x v="0"/>
    <m/>
    <m/>
    <m/>
    <m/>
    <x v="0"/>
  </r>
  <r>
    <x v="0"/>
    <s v="8fa46ab9-998a-4967-acb5-3d32bc02a319"/>
    <x v="0"/>
    <s v="bdwyscn7pgk9n2d.bpna.popularinc.net"/>
    <s v="8fa46ab9-998a-4967-acb5-3d32bc02a319"/>
    <s v="Critical"/>
    <s v="FIXED"/>
    <x v="0"/>
    <m/>
    <m/>
    <m/>
    <m/>
    <x v="0"/>
  </r>
  <r>
    <x v="0"/>
    <s v="8fa54887-398e-4085-9eeb-79665cc0955d"/>
    <x v="0"/>
    <e v="#N/A"/>
    <e v="#N/A"/>
    <e v="#N/A"/>
    <s v="FIXED"/>
    <x v="0"/>
    <m/>
    <m/>
    <m/>
    <m/>
    <x v="0"/>
  </r>
  <r>
    <x v="0"/>
    <s v="8fa560ef-fc36-4752-98a9-a83482add302"/>
    <x v="0"/>
    <e v="#N/A"/>
    <e v="#N/A"/>
    <e v="#N/A"/>
    <s v="FIXED"/>
    <x v="0"/>
    <m/>
    <m/>
    <m/>
    <m/>
    <x v="0"/>
  </r>
  <r>
    <x v="3"/>
    <s v="8fa5770b-6719-4221-9c67-f74e156a75ed"/>
    <x v="0"/>
    <e v="#N/A"/>
    <e v="#N/A"/>
    <e v="#N/A"/>
    <s v="FIXED"/>
    <x v="0"/>
    <m/>
    <m/>
    <m/>
    <m/>
    <x v="0"/>
  </r>
  <r>
    <x v="0"/>
    <s v="8fa5bbd1-39a0-4f6e-ad70-2d7b67665fad"/>
    <x v="0"/>
    <e v="#N/A"/>
    <e v="#N/A"/>
    <e v="#N/A"/>
    <s v="FIXED"/>
    <x v="0"/>
    <m/>
    <m/>
    <m/>
    <m/>
    <x v="0"/>
  </r>
  <r>
    <x v="2"/>
    <s v="8fa64236-87e2-4afc-ba92-6899ed968b91"/>
    <x v="3"/>
    <e v="#N/A"/>
    <e v="#N/A"/>
    <e v="#N/A"/>
    <s v="NEW"/>
    <x v="0"/>
    <m/>
    <m/>
    <m/>
    <m/>
    <x v="0"/>
  </r>
  <r>
    <x v="0"/>
    <s v="8fa6d64c-bfeb-4939-b2c2-434661ba6305"/>
    <x v="0"/>
    <e v="#N/A"/>
    <e v="#N/A"/>
    <e v="#N/A"/>
    <s v="FIXED"/>
    <x v="0"/>
    <m/>
    <m/>
    <m/>
    <m/>
    <x v="0"/>
  </r>
  <r>
    <x v="0"/>
    <s v="8fa77de4-cbc8-45c0-9d85-3f6d6de5160b"/>
    <x v="0"/>
    <e v="#N/A"/>
    <e v="#N/A"/>
    <e v="#N/A"/>
    <s v="FIXED"/>
    <x v="0"/>
    <m/>
    <m/>
    <m/>
    <m/>
    <x v="0"/>
  </r>
  <r>
    <x v="1"/>
    <s v="8fa82cf6-2616-4b78-a412-2c9b4561bd32"/>
    <x v="2"/>
    <s v="bpn-0265bp-01"/>
    <s v="8fa82cf6-2616-4b78-a412-2c9b4561bd32"/>
    <s v="High"/>
    <s v="ACTIVE"/>
    <x v="0"/>
    <m/>
    <m/>
    <m/>
    <m/>
    <x v="0"/>
  </r>
  <r>
    <x v="7"/>
    <s v="8fa880db-ac08-4ac0-b585-02d26ab8d947"/>
    <x v="0"/>
    <e v="#N/A"/>
    <e v="#N/A"/>
    <e v="#N/A"/>
    <s v="FIXED"/>
    <x v="0"/>
    <m/>
    <m/>
    <m/>
    <m/>
    <x v="0"/>
  </r>
  <r>
    <x v="6"/>
    <s v="8fa8c84a-300f-4085-a8b8-6980103c0a2e"/>
    <x v="0"/>
    <e v="#N/A"/>
    <e v="#N/A"/>
    <e v="#N/A"/>
    <s v="FIXED"/>
    <x v="0"/>
    <m/>
    <m/>
    <m/>
    <m/>
    <x v="0"/>
  </r>
  <r>
    <x v="0"/>
    <s v="8fa984f6-379e-4d1f-830e-259e0f4e2525"/>
    <x v="0"/>
    <e v="#N/A"/>
    <e v="#N/A"/>
    <e v="#N/A"/>
    <s v="FIXED"/>
    <x v="0"/>
    <m/>
    <m/>
    <m/>
    <m/>
    <x v="0"/>
  </r>
  <r>
    <x v="0"/>
    <s v="8faa310f-c6cf-4828-853e-8e5acb194317"/>
    <x v="2"/>
    <s v="bdwybrn5wlqp73l.bpna.popularinc.net"/>
    <s v="8faa310f-c6cf-4828-853e-8e5acb194317"/>
    <s v="High"/>
    <s v="ACTIVE"/>
    <x v="0"/>
    <m/>
    <m/>
    <m/>
    <m/>
    <x v="0"/>
  </r>
  <r>
    <x v="2"/>
    <s v="8faad25e-5497-4a01-837b-1b8b417f9436"/>
    <x v="1"/>
    <s v="bpn-roseclts-04"/>
    <s v="8faad25e-5497-4a01-837b-1b8b417f9436"/>
    <s v="Critical"/>
    <s v="RESURFACED"/>
    <x v="0"/>
    <m/>
    <m/>
    <m/>
    <m/>
    <x v="0"/>
  </r>
  <r>
    <x v="4"/>
    <s v="8fabd5dc-69f4-4624-9e2b-9e3677c0661a"/>
    <x v="0"/>
    <e v="#N/A"/>
    <e v="#N/A"/>
    <e v="#N/A"/>
    <s v="FIXED"/>
    <x v="0"/>
    <m/>
    <m/>
    <m/>
    <m/>
    <x v="0"/>
  </r>
  <r>
    <x v="0"/>
    <s v="8fadb752-d297-4e03-be43-ee67cc5426f6"/>
    <x v="0"/>
    <e v="#N/A"/>
    <e v="#N/A"/>
    <e v="#N/A"/>
    <s v="FIXED"/>
    <x v="0"/>
    <m/>
    <m/>
    <m/>
    <m/>
    <x v="0"/>
  </r>
  <r>
    <x v="0"/>
    <s v="8fae2866-dd20-495c-a298-2ce92aa4b347"/>
    <x v="0"/>
    <e v="#N/A"/>
    <e v="#N/A"/>
    <e v="#N/A"/>
    <s v="FIXED"/>
    <x v="0"/>
    <m/>
    <m/>
    <m/>
    <m/>
    <x v="0"/>
  </r>
  <r>
    <x v="1"/>
    <s v="8faec245-40d2-4833-b68a-d55baefed7e5"/>
    <x v="0"/>
    <e v="#N/A"/>
    <e v="#N/A"/>
    <e v="#N/A"/>
    <s v="FIXED"/>
    <x v="0"/>
    <m/>
    <m/>
    <m/>
    <m/>
    <x v="0"/>
  </r>
  <r>
    <x v="4"/>
    <s v="8fafbd66-4546-481f-8d83-0c7ea4c33cc4"/>
    <x v="0"/>
    <e v="#N/A"/>
    <e v="#N/A"/>
    <e v="#N/A"/>
    <s v="FIXED"/>
    <x v="0"/>
    <m/>
    <m/>
    <m/>
    <m/>
    <x v="0"/>
  </r>
  <r>
    <x v="4"/>
    <s v="8fb010c8-99ae-4c2e-98a6-4470be45e010"/>
    <x v="0"/>
    <e v="#N/A"/>
    <e v="#N/A"/>
    <e v="#N/A"/>
    <s v="FIXED"/>
    <x v="0"/>
    <m/>
    <m/>
    <m/>
    <m/>
    <x v="0"/>
  </r>
  <r>
    <x v="0"/>
    <s v="8fb0a4ea-f492-46f3-97e4-0e0c13027495"/>
    <x v="0"/>
    <e v="#N/A"/>
    <e v="#N/A"/>
    <e v="#N/A"/>
    <s v="FIXED"/>
    <x v="0"/>
    <m/>
    <m/>
    <m/>
    <m/>
    <x v="0"/>
  </r>
  <r>
    <x v="2"/>
    <s v="8fb2a487-1fa8-4013-90b2-34580a6dd318"/>
    <x v="1"/>
    <s v="bpn-rosecmas-06"/>
    <s v="8fb2a487-1fa8-4013-90b2-34580a6dd318"/>
    <s v="Medium"/>
    <s v="RESURFACED"/>
    <x v="0"/>
    <m/>
    <m/>
    <m/>
    <m/>
    <x v="0"/>
  </r>
  <r>
    <x v="0"/>
    <s v="8fb2b3e8-9245-4ee3-89c3-d9fcf24da507"/>
    <x v="0"/>
    <e v="#N/A"/>
    <e v="#N/A"/>
    <e v="#N/A"/>
    <s v="FIXED"/>
    <x v="0"/>
    <m/>
    <m/>
    <m/>
    <m/>
    <x v="0"/>
  </r>
  <r>
    <x v="4"/>
    <s v="8fb33fea-ed06-42e1-94cb-f1ae9a987939"/>
    <x v="0"/>
    <s v="bdwybkojwbx6s2l.bpna.popularinc.net"/>
    <s v="8fb33fea-ed06-42e1-94cb-f1ae9a987939"/>
    <s v="Critical"/>
    <s v="FIXED"/>
    <x v="0"/>
    <m/>
    <m/>
    <m/>
    <m/>
    <x v="0"/>
  </r>
  <r>
    <x v="0"/>
    <s v="8fb39f93-d56c-45d8-b64c-95f744f86396"/>
    <x v="0"/>
    <e v="#N/A"/>
    <e v="#N/A"/>
    <e v="#N/A"/>
    <s v="FIXED"/>
    <x v="0"/>
    <m/>
    <m/>
    <m/>
    <m/>
    <x v="0"/>
  </r>
  <r>
    <x v="0"/>
    <s v="8fb441ec-d29e-4f39-a60f-1c23f4b30edd"/>
    <x v="0"/>
    <e v="#N/A"/>
    <e v="#N/A"/>
    <e v="#N/A"/>
    <s v="FIXED"/>
    <x v="0"/>
    <m/>
    <m/>
    <m/>
    <m/>
    <x v="0"/>
  </r>
  <r>
    <x v="0"/>
    <s v="8fb4d77d-c72b-4926-849b-dea3aa1067ae"/>
    <x v="0"/>
    <e v="#N/A"/>
    <e v="#N/A"/>
    <e v="#N/A"/>
    <s v="FIXED"/>
    <x v="0"/>
    <m/>
    <m/>
    <m/>
    <m/>
    <x v="0"/>
  </r>
  <r>
    <x v="0"/>
    <s v="8fb56335-961e-4173-9522-c0296dba5b58"/>
    <x v="0"/>
    <e v="#N/A"/>
    <e v="#N/A"/>
    <e v="#N/A"/>
    <s v="FIXED"/>
    <x v="0"/>
    <m/>
    <m/>
    <m/>
    <m/>
    <x v="0"/>
  </r>
  <r>
    <x v="0"/>
    <s v="8fb7508a-8f11-46ec-b261-3bff1fa5a61c"/>
    <x v="2"/>
    <s v="rosebkobzvsnd2d.bpna.popularinc.net"/>
    <s v="8fb7508a-8f11-46ec-b261-3bff1fa5a61c"/>
    <s v="High"/>
    <s v="ACTIVE"/>
    <x v="0"/>
    <m/>
    <m/>
    <m/>
    <m/>
    <x v="0"/>
  </r>
  <r>
    <x v="0"/>
    <s v="8fb75b86-57f0-40ff-b535-b463ee677ecc"/>
    <x v="0"/>
    <e v="#N/A"/>
    <e v="#N/A"/>
    <e v="#N/A"/>
    <s v="FIXED"/>
    <x v="0"/>
    <m/>
    <m/>
    <m/>
    <m/>
    <x v="0"/>
  </r>
  <r>
    <x v="4"/>
    <s v="8fb787b6-e610-4078-921a-a572d0aa58dd"/>
    <x v="2"/>
    <s v="bdwybkobz6vbk3l"/>
    <s v="8fb787b6-e610-4078-921a-a572d0aa58dd"/>
    <s v="Critical"/>
    <s v="ACTIVE"/>
    <x v="0"/>
    <m/>
    <m/>
    <m/>
    <m/>
    <x v="0"/>
  </r>
  <r>
    <x v="0"/>
    <s v="8fb8a802-0b54-4998-9e79-8994df2015f1"/>
    <x v="0"/>
    <e v="#N/A"/>
    <e v="#N/A"/>
    <e v="#N/A"/>
    <s v="FIXED"/>
    <x v="0"/>
    <m/>
    <m/>
    <m/>
    <m/>
    <x v="0"/>
  </r>
  <r>
    <x v="2"/>
    <s v="8fbaac2d-cd24-4ca2-b80a-7b0949deca99"/>
    <x v="0"/>
    <e v="#N/A"/>
    <e v="#N/A"/>
    <e v="#N/A"/>
    <s v="FIXED"/>
    <x v="0"/>
    <m/>
    <m/>
    <m/>
    <m/>
    <x v="0"/>
  </r>
  <r>
    <x v="0"/>
    <s v="8fbadf85-b8b4-4aba-aa99-00934b99f7d2"/>
    <x v="0"/>
    <e v="#N/A"/>
    <e v="#N/A"/>
    <e v="#N/A"/>
    <s v="FIXED"/>
    <x v="0"/>
    <m/>
    <m/>
    <m/>
    <m/>
    <x v="0"/>
  </r>
  <r>
    <x v="0"/>
    <s v="8fbb2717-2c48-4da2-a6e2-8e40e9535ae8"/>
    <x v="0"/>
    <e v="#N/A"/>
    <e v="#N/A"/>
    <e v="#N/A"/>
    <s v="FIXED"/>
    <x v="0"/>
    <m/>
    <m/>
    <m/>
    <m/>
    <x v="0"/>
  </r>
  <r>
    <x v="0"/>
    <s v="8fbb708b-0f6c-48ac-a347-9d0c65ea9f8e"/>
    <x v="0"/>
    <e v="#N/A"/>
    <e v="#N/A"/>
    <e v="#N/A"/>
    <s v="FIXED"/>
    <x v="0"/>
    <m/>
    <m/>
    <m/>
    <m/>
    <x v="0"/>
  </r>
  <r>
    <x v="7"/>
    <s v="8fbc85b9-4ed3-4f34-b5c3-a5f99153c5d6"/>
    <x v="0"/>
    <e v="#N/A"/>
    <e v="#N/A"/>
    <e v="#N/A"/>
    <s v="FIXED"/>
    <x v="0"/>
    <m/>
    <m/>
    <m/>
    <m/>
    <x v="0"/>
  </r>
  <r>
    <x v="0"/>
    <s v="8fbd3d53-ff5c-4b3b-b35c-22c074e36bb3"/>
    <x v="0"/>
    <e v="#N/A"/>
    <e v="#N/A"/>
    <e v="#N/A"/>
    <s v="FIXED"/>
    <x v="0"/>
    <m/>
    <m/>
    <m/>
    <m/>
    <x v="0"/>
  </r>
  <r>
    <x v="4"/>
    <s v="8fbe2c2f-4372-4cf2-9861-42dc2ed59814"/>
    <x v="0"/>
    <e v="#N/A"/>
    <e v="#N/A"/>
    <e v="#N/A"/>
    <s v="FIXED"/>
    <x v="0"/>
    <m/>
    <m/>
    <m/>
    <m/>
    <x v="0"/>
  </r>
  <r>
    <x v="0"/>
    <s v="8fbf8491-052c-4550-bded-ad9eceb43027"/>
    <x v="0"/>
    <e v="#N/A"/>
    <e v="#N/A"/>
    <e v="#N/A"/>
    <s v="FIXED"/>
    <x v="0"/>
    <m/>
    <m/>
    <m/>
    <m/>
    <x v="0"/>
  </r>
  <r>
    <x v="0"/>
    <s v="8fbf932d-455b-49e6-8dcc-2bfe783faec6"/>
    <x v="0"/>
    <e v="#N/A"/>
    <e v="#N/A"/>
    <e v="#N/A"/>
    <s v="FIXED"/>
    <x v="0"/>
    <m/>
    <m/>
    <m/>
    <m/>
    <x v="0"/>
  </r>
  <r>
    <x v="1"/>
    <s v="8fc00543-a123-4379-9f8c-a47bea976354"/>
    <x v="0"/>
    <e v="#N/A"/>
    <e v="#N/A"/>
    <e v="#N/A"/>
    <s v="FIXED"/>
    <x v="0"/>
    <m/>
    <m/>
    <m/>
    <m/>
    <x v="0"/>
  </r>
  <r>
    <x v="6"/>
    <s v="8fc0894d-d973-449a-aa34-713795bf7cb8"/>
    <x v="2"/>
    <e v="#N/A"/>
    <e v="#N/A"/>
    <e v="#N/A"/>
    <s v="ACTIVE"/>
    <x v="0"/>
    <m/>
    <m/>
    <m/>
    <m/>
    <x v="0"/>
  </r>
  <r>
    <x v="0"/>
    <s v="8fc0f1c6-4f2a-4e38-9b5c-80756d8e1e9e"/>
    <x v="0"/>
    <e v="#N/A"/>
    <e v="#N/A"/>
    <e v="#N/A"/>
    <s v="FIXED"/>
    <x v="0"/>
    <m/>
    <m/>
    <m/>
    <m/>
    <x v="0"/>
  </r>
  <r>
    <x v="4"/>
    <s v="8fc23032-951f-4d9a-9c5f-16435641ea87"/>
    <x v="0"/>
    <e v="#N/A"/>
    <e v="#N/A"/>
    <e v="#N/A"/>
    <s v="FIXED"/>
    <x v="0"/>
    <m/>
    <m/>
    <m/>
    <m/>
    <x v="0"/>
  </r>
  <r>
    <x v="0"/>
    <s v="8fc242f6-fefa-480b-a753-47c39a379787"/>
    <x v="0"/>
    <e v="#N/A"/>
    <e v="#N/A"/>
    <e v="#N/A"/>
    <s v="FIXED"/>
    <x v="0"/>
    <m/>
    <m/>
    <m/>
    <m/>
    <x v="0"/>
  </r>
  <r>
    <x v="10"/>
    <s v="8fc2940a-e41a-459b-aaa2-5fa9b5039f6f"/>
    <x v="1"/>
    <s v="bpn-cmtyacdb-01"/>
    <s v="8fc2940a-e41a-459b-aaa2-5fa9b5039f6f"/>
    <s v="Medium"/>
    <s v="RESURFACED"/>
    <x v="0"/>
    <m/>
    <m/>
    <m/>
    <m/>
    <x v="0"/>
  </r>
  <r>
    <x v="0"/>
    <s v="8fc2a9d0-7b5f-4f5e-89da-84187e65dfd5"/>
    <x v="0"/>
    <e v="#N/A"/>
    <e v="#N/A"/>
    <e v="#N/A"/>
    <s v="FIXED"/>
    <x v="0"/>
    <m/>
    <m/>
    <m/>
    <m/>
    <x v="0"/>
  </r>
  <r>
    <x v="0"/>
    <s v="8fc3d9f1-a1cd-49a4-ae2a-21b4cb93476b"/>
    <x v="0"/>
    <e v="#N/A"/>
    <e v="#N/A"/>
    <e v="#N/A"/>
    <s v="FIXED"/>
    <x v="0"/>
    <m/>
    <m/>
    <m/>
    <m/>
    <x v="0"/>
  </r>
  <r>
    <x v="0"/>
    <s v="8fc42aa4-6852-46a0-9ae2-6b110831ab03"/>
    <x v="0"/>
    <s v="0036brn7pxh9n2d.bpna.popularinc.net"/>
    <s v="8fc42aa4-6852-46a0-9ae2-6b110831ab03"/>
    <s v="High"/>
    <s v="FIXED"/>
    <x v="0"/>
    <m/>
    <m/>
    <m/>
    <m/>
    <x v="0"/>
  </r>
  <r>
    <x v="4"/>
    <s v="8fc4a6c0-78f7-4f2b-96d1-cd5addb4be39"/>
    <x v="0"/>
    <e v="#N/A"/>
    <e v="#N/A"/>
    <e v="#N/A"/>
    <s v="FIXED"/>
    <x v="0"/>
    <m/>
    <m/>
    <m/>
    <m/>
    <x v="0"/>
  </r>
  <r>
    <x v="0"/>
    <s v="8fc4b519-0f45-45ae-93be-32f0dc71cece"/>
    <x v="0"/>
    <e v="#N/A"/>
    <e v="#N/A"/>
    <e v="#N/A"/>
    <s v="FIXED"/>
    <x v="0"/>
    <m/>
    <m/>
    <m/>
    <m/>
    <x v="0"/>
  </r>
  <r>
    <x v="4"/>
    <s v="8fc64ac0-de2b-4a7d-a880-7553aaa2d7d0"/>
    <x v="0"/>
    <s v="bdwybko7pqf9n2d"/>
    <s v="8fc64ac0-de2b-4a7d-a880-7553aaa2d7d0"/>
    <s v="Medium"/>
    <s v="FIXED"/>
    <x v="0"/>
    <m/>
    <m/>
    <m/>
    <m/>
    <x v="0"/>
  </r>
  <r>
    <x v="0"/>
    <s v="8fc87582-33cf-491a-a66c-5bf3ec1bbf86"/>
    <x v="0"/>
    <e v="#N/A"/>
    <e v="#N/A"/>
    <e v="#N/A"/>
    <s v="FIXED"/>
    <x v="0"/>
    <m/>
    <m/>
    <m/>
    <m/>
    <x v="0"/>
  </r>
  <r>
    <x v="0"/>
    <s v="8fc8768f-fd64-4102-bd9e-cc3727dd7e31"/>
    <x v="0"/>
    <e v="#N/A"/>
    <e v="#N/A"/>
    <e v="#N/A"/>
    <s v="FIXED"/>
    <x v="0"/>
    <m/>
    <m/>
    <m/>
    <m/>
    <x v="0"/>
  </r>
  <r>
    <x v="0"/>
    <s v="8fc944ad-8087-4ac3-b40b-815b6db969ab"/>
    <x v="0"/>
    <e v="#N/A"/>
    <e v="#N/A"/>
    <e v="#N/A"/>
    <s v="FIXED"/>
    <x v="0"/>
    <m/>
    <m/>
    <m/>
    <m/>
    <x v="0"/>
  </r>
  <r>
    <x v="1"/>
    <s v="8fc95fcf-ceb6-4d49-8202-32b315af9a47"/>
    <x v="1"/>
    <s v="bpn-0090bp-01"/>
    <s v="8fc95fcf-ceb6-4d49-8202-32b315af9a47"/>
    <s v="Medium"/>
    <s v="RESURFACED"/>
    <x v="0"/>
    <m/>
    <m/>
    <m/>
    <m/>
    <x v="0"/>
  </r>
  <r>
    <x v="0"/>
    <s v="8fcb9edc-a402-4ad7-864f-fb6d6f28071c"/>
    <x v="0"/>
    <e v="#N/A"/>
    <e v="#N/A"/>
    <e v="#N/A"/>
    <s v="FIXED"/>
    <x v="0"/>
    <m/>
    <m/>
    <m/>
    <m/>
    <x v="0"/>
  </r>
  <r>
    <x v="0"/>
    <s v="8fcbc875-e9be-4843-94eb-0da4db4e0b27"/>
    <x v="0"/>
    <e v="#N/A"/>
    <e v="#N/A"/>
    <e v="#N/A"/>
    <s v="FIXED"/>
    <x v="0"/>
    <m/>
    <m/>
    <m/>
    <m/>
    <x v="0"/>
  </r>
  <r>
    <x v="2"/>
    <s v="8fcc1b86-6a36-40dd-b446-a505b8ac2e5f"/>
    <x v="0"/>
    <s v="bpn-primgvws-02"/>
    <s v="8fcc1b86-6a36-40dd-b446-a505b8ac2e5f"/>
    <s v="High"/>
    <s v="FIXED"/>
    <x v="0"/>
    <m/>
    <m/>
    <m/>
    <m/>
    <x v="0"/>
  </r>
  <r>
    <x v="0"/>
    <s v="8fcc69a0-547c-41f7-a78a-f4d197182193"/>
    <x v="0"/>
    <e v="#N/A"/>
    <e v="#N/A"/>
    <e v="#N/A"/>
    <s v="FIXED"/>
    <x v="0"/>
    <m/>
    <m/>
    <m/>
    <m/>
    <x v="0"/>
  </r>
  <r>
    <x v="0"/>
    <s v="8fcd21a7-d1c8-452b-b126-aba678262e68"/>
    <x v="0"/>
    <e v="#N/A"/>
    <e v="#N/A"/>
    <e v="#N/A"/>
    <s v="FIXED"/>
    <x v="0"/>
    <m/>
    <m/>
    <m/>
    <m/>
    <x v="0"/>
  </r>
  <r>
    <x v="0"/>
    <s v="8fce3a0a-ba81-4af4-80b1-9c588870f368"/>
    <x v="0"/>
    <e v="#N/A"/>
    <e v="#N/A"/>
    <e v="#N/A"/>
    <s v="FIXED"/>
    <x v="0"/>
    <m/>
    <m/>
    <m/>
    <m/>
    <x v="0"/>
  </r>
  <r>
    <x v="6"/>
    <s v="8fceb4ec-2825-459f-98a1-43ffc28c96d3"/>
    <x v="0"/>
    <e v="#N/A"/>
    <e v="#N/A"/>
    <e v="#N/A"/>
    <s v="FIXED"/>
    <x v="0"/>
    <m/>
    <m/>
    <m/>
    <m/>
    <x v="0"/>
  </r>
  <r>
    <x v="0"/>
    <s v="8fced25c-e208-44fc-9549-48bb7f994585"/>
    <x v="0"/>
    <e v="#N/A"/>
    <e v="#N/A"/>
    <e v="#N/A"/>
    <s v="FIXED"/>
    <x v="0"/>
    <m/>
    <m/>
    <m/>
    <m/>
    <x v="0"/>
  </r>
  <r>
    <x v="2"/>
    <s v="8fd0f942-e46b-4ae9-9edd-e15333f63d5d"/>
    <x v="0"/>
    <e v="#N/A"/>
    <e v="#N/A"/>
    <e v="#N/A"/>
    <s v="FIXED"/>
    <x v="0"/>
    <m/>
    <m/>
    <m/>
    <m/>
    <x v="0"/>
  </r>
  <r>
    <x v="0"/>
    <s v="8fd10b7e-b8ac-446e-bc55-cb498e4f5580"/>
    <x v="0"/>
    <e v="#N/A"/>
    <e v="#N/A"/>
    <e v="#N/A"/>
    <s v="FIXED"/>
    <x v="0"/>
    <m/>
    <m/>
    <m/>
    <m/>
    <x v="0"/>
  </r>
  <r>
    <x v="1"/>
    <s v="8fd3013a-4670-4823-bf5d-b7b9404b3cd5"/>
    <x v="0"/>
    <e v="#N/A"/>
    <e v="#N/A"/>
    <e v="#N/A"/>
    <s v="FIXED"/>
    <x v="0"/>
    <m/>
    <m/>
    <m/>
    <m/>
    <x v="0"/>
  </r>
  <r>
    <x v="10"/>
    <s v="8fd41702-0013-4e9a-bc34-f7c85655a05d"/>
    <x v="0"/>
    <e v="#N/A"/>
    <e v="#N/A"/>
    <e v="#N/A"/>
    <s v="FIXED"/>
    <x v="0"/>
    <m/>
    <m/>
    <m/>
    <m/>
    <x v="0"/>
  </r>
  <r>
    <x v="0"/>
    <s v="8fd7049e-f75a-4694-ba5b-1797fb3f030d"/>
    <x v="0"/>
    <e v="#N/A"/>
    <e v="#N/A"/>
    <e v="#N/A"/>
    <s v="FIXED"/>
    <x v="0"/>
    <m/>
    <m/>
    <m/>
    <m/>
    <x v="0"/>
  </r>
  <r>
    <x v="0"/>
    <s v="8fd73323-1470-44c9-b020-b226605f8b01"/>
    <x v="0"/>
    <e v="#N/A"/>
    <e v="#N/A"/>
    <e v="#N/A"/>
    <s v="FIXED"/>
    <x v="0"/>
    <m/>
    <m/>
    <m/>
    <m/>
    <x v="0"/>
  </r>
  <r>
    <x v="0"/>
    <s v="8fd805d8-37a2-47d1-a483-0e42159147bf"/>
    <x v="1"/>
    <s v="bdwybkoh89q3g2l.bpna.popularinc.net"/>
    <s v="8fd805d8-37a2-47d1-a483-0e42159147bf"/>
    <s v="High"/>
    <s v="RESURFACED"/>
    <x v="0"/>
    <m/>
    <m/>
    <m/>
    <m/>
    <x v="0"/>
  </r>
  <r>
    <x v="0"/>
    <s v="8fd9692d-0d52-42e8-8841-2b5c54198570"/>
    <x v="0"/>
    <e v="#N/A"/>
    <e v="#N/A"/>
    <e v="#N/A"/>
    <s v="FIXED"/>
    <x v="0"/>
    <m/>
    <m/>
    <m/>
    <m/>
    <x v="0"/>
  </r>
  <r>
    <x v="9"/>
    <s v="8fd97f53-e851-4e8a-a031-24e5c3fded57"/>
    <x v="0"/>
    <e v="#N/A"/>
    <e v="#N/A"/>
    <e v="#N/A"/>
    <s v="FIXED"/>
    <x v="0"/>
    <m/>
    <m/>
    <m/>
    <m/>
    <x v="0"/>
  </r>
  <r>
    <x v="0"/>
    <s v="8fd9c29c-ca4d-416b-b5da-e1ef701769df"/>
    <x v="0"/>
    <e v="#N/A"/>
    <e v="#N/A"/>
    <e v="#N/A"/>
    <s v="FIXED"/>
    <x v="0"/>
    <m/>
    <m/>
    <m/>
    <m/>
    <x v="0"/>
  </r>
  <r>
    <x v="0"/>
    <s v="8fda9877-2680-49d7-909b-4a22e3fd53b7"/>
    <x v="0"/>
    <e v="#N/A"/>
    <e v="#N/A"/>
    <e v="#N/A"/>
    <s v="FIXED"/>
    <x v="0"/>
    <m/>
    <m/>
    <m/>
    <m/>
    <x v="0"/>
  </r>
  <r>
    <x v="4"/>
    <s v="8fdc60a5-a087-4a1b-88cc-c33e2985c641"/>
    <x v="0"/>
    <e v="#N/A"/>
    <e v="#N/A"/>
    <e v="#N/A"/>
    <s v="FIXED"/>
    <x v="0"/>
    <m/>
    <m/>
    <m/>
    <m/>
    <x v="0"/>
  </r>
  <r>
    <x v="7"/>
    <s v="8fdd8123-57e7-4aa2-9e6a-235b2349e7e2"/>
    <x v="2"/>
    <s v="bpn-rosedras-01"/>
    <s v="8fdd8123-57e7-4aa2-9e6a-235b2349e7e2"/>
    <s v="High"/>
    <s v="ACTIVE"/>
    <x v="0"/>
    <m/>
    <m/>
    <m/>
    <m/>
    <x v="0"/>
  </r>
  <r>
    <x v="0"/>
    <s v="8fde51eb-a15b-4a70-a0db-ca86ed8820dc"/>
    <x v="0"/>
    <e v="#N/A"/>
    <e v="#N/A"/>
    <e v="#N/A"/>
    <s v="FIXED"/>
    <x v="0"/>
    <m/>
    <m/>
    <m/>
    <m/>
    <x v="0"/>
  </r>
  <r>
    <x v="2"/>
    <s v="8fde5328-96cf-44b2-8ffa-d61e28c06e9e"/>
    <x v="0"/>
    <e v="#N/A"/>
    <e v="#N/A"/>
    <e v="#N/A"/>
    <s v="FIXED"/>
    <x v="0"/>
    <m/>
    <m/>
    <m/>
    <m/>
    <x v="0"/>
  </r>
  <r>
    <x v="7"/>
    <s v="8fde95c5-20f3-40a8-a23d-4a10b2dba69d"/>
    <x v="2"/>
    <s v="bpn-roseirws-04"/>
    <s v="8fde95c5-20f3-40a8-a23d-4a10b2dba69d"/>
    <s v="Medium"/>
    <s v="ACTIVE"/>
    <x v="0"/>
    <m/>
    <m/>
    <m/>
    <m/>
    <x v="0"/>
  </r>
  <r>
    <x v="0"/>
    <s v="8fdeb57b-4492-47be-953d-c4a2843cf9c7"/>
    <x v="0"/>
    <e v="#N/A"/>
    <e v="#N/A"/>
    <e v="#N/A"/>
    <s v="FIXED"/>
    <x v="0"/>
    <m/>
    <m/>
    <m/>
    <m/>
    <x v="0"/>
  </r>
  <r>
    <x v="7"/>
    <s v="8fdee8d1-59dd-4d10-bca0-15b58b4474fb"/>
    <x v="0"/>
    <e v="#N/A"/>
    <e v="#N/A"/>
    <e v="#N/A"/>
    <s v="FIXED"/>
    <x v="0"/>
    <m/>
    <m/>
    <m/>
    <m/>
    <x v="0"/>
  </r>
  <r>
    <x v="6"/>
    <s v="8fdf0a46-f0b4-4718-b391-b44880ea6dc2"/>
    <x v="2"/>
    <s v="bpn-roseclts-05"/>
    <s v="8fdf0a46-f0b4-4718-b391-b44880ea6dc2"/>
    <s v="Medium"/>
    <s v="ACTIVE"/>
    <x v="0"/>
    <m/>
    <m/>
    <m/>
    <m/>
    <x v="0"/>
  </r>
  <r>
    <x v="10"/>
    <s v="8fdfb148-bff4-4234-a453-293020fcf46a"/>
    <x v="0"/>
    <e v="#N/A"/>
    <e v="#N/A"/>
    <e v="#N/A"/>
    <s v="FIXED"/>
    <x v="0"/>
    <m/>
    <m/>
    <m/>
    <m/>
    <x v="0"/>
  </r>
  <r>
    <x v="2"/>
    <s v="8fe0bf4e-0c98-412a-a152-72600f6b5ef1"/>
    <x v="0"/>
    <s v="bpn-roseiras-01"/>
    <s v="8fe0bf4e-0c98-412a-a152-72600f6b5ef1"/>
    <s v="Medium"/>
    <s v="FIXED"/>
    <x v="0"/>
    <m/>
    <m/>
    <m/>
    <m/>
    <x v="0"/>
  </r>
  <r>
    <x v="0"/>
    <s v="8fe0f322-8742-4a1b-916a-fd316e7bafe4"/>
    <x v="0"/>
    <e v="#N/A"/>
    <e v="#N/A"/>
    <e v="#N/A"/>
    <s v="FIXED"/>
    <x v="0"/>
    <m/>
    <m/>
    <m/>
    <m/>
    <x v="0"/>
  </r>
  <r>
    <x v="13"/>
    <s v="8fe19907-a15a-418a-a4f3-822593927ed5"/>
    <x v="2"/>
    <s v="bpn-roseterr-01"/>
    <s v="8fe19907-a15a-418a-a4f3-822593927ed5"/>
    <s v="High"/>
    <s v="ACTIVE"/>
    <x v="0"/>
    <m/>
    <m/>
    <m/>
    <m/>
    <x v="0"/>
  </r>
  <r>
    <x v="0"/>
    <s v="8fe22f48-b4bc-464a-9090-7ffa97e4d50a"/>
    <x v="0"/>
    <e v="#N/A"/>
    <e v="#N/A"/>
    <e v="#N/A"/>
    <s v="FIXED"/>
    <x v="0"/>
    <m/>
    <m/>
    <m/>
    <m/>
    <x v="0"/>
  </r>
  <r>
    <x v="2"/>
    <s v="8fe442ef-4982-4e94-a26d-9364d777c591"/>
    <x v="0"/>
    <e v="#N/A"/>
    <e v="#N/A"/>
    <e v="#N/A"/>
    <s v="FIXED"/>
    <x v="0"/>
    <m/>
    <m/>
    <m/>
    <m/>
    <x v="0"/>
  </r>
  <r>
    <x v="0"/>
    <s v="8fe4fa66-6f8a-4ef6-a90f-065d8eaebe42"/>
    <x v="0"/>
    <e v="#N/A"/>
    <e v="#N/A"/>
    <e v="#N/A"/>
    <s v="FIXED"/>
    <x v="0"/>
    <m/>
    <m/>
    <m/>
    <m/>
    <x v="0"/>
  </r>
  <r>
    <x v="11"/>
    <s v="8fe5dd1b-a076-43bb-bcb5-247fa63e4e67"/>
    <x v="0"/>
    <e v="#N/A"/>
    <e v="#N/A"/>
    <e v="#N/A"/>
    <s v="FIXED"/>
    <x v="0"/>
    <m/>
    <m/>
    <m/>
    <m/>
    <x v="0"/>
  </r>
  <r>
    <x v="0"/>
    <s v="8fe75ca9-fcbe-4d16-8a8b-0a0fba543135"/>
    <x v="0"/>
    <e v="#N/A"/>
    <e v="#N/A"/>
    <e v="#N/A"/>
    <s v="FIXED"/>
    <x v="0"/>
    <m/>
    <m/>
    <m/>
    <m/>
    <x v="0"/>
  </r>
  <r>
    <x v="0"/>
    <s v="8fe779f8-344d-4763-9f2c-39e7b96a1229"/>
    <x v="0"/>
    <e v="#N/A"/>
    <e v="#N/A"/>
    <e v="#N/A"/>
    <s v="FIXED"/>
    <x v="0"/>
    <m/>
    <m/>
    <m/>
    <m/>
    <x v="0"/>
  </r>
  <r>
    <x v="5"/>
    <s v="8fe7c2cb-8a67-498e-9462-ea8b36f04b47"/>
    <x v="0"/>
    <e v="#N/A"/>
    <e v="#N/A"/>
    <e v="#N/A"/>
    <s v="FIXED"/>
    <x v="0"/>
    <m/>
    <m/>
    <m/>
    <m/>
    <x v="0"/>
  </r>
  <r>
    <x v="1"/>
    <s v="8fe8239d-7d0a-4ff2-911c-daa46d997f09"/>
    <x v="2"/>
    <s v="bpn-0064bp-01"/>
    <s v="8fe8239d-7d0a-4ff2-911c-daa46d997f09"/>
    <s v="Medium"/>
    <s v="ACTIVE"/>
    <x v="0"/>
    <m/>
    <m/>
    <m/>
    <m/>
    <x v="0"/>
  </r>
  <r>
    <x v="0"/>
    <s v="8fe8540b-49ef-4eaf-a8f6-9ce22772ad8f"/>
    <x v="0"/>
    <e v="#N/A"/>
    <e v="#N/A"/>
    <e v="#N/A"/>
    <s v="FIXED"/>
    <x v="0"/>
    <m/>
    <m/>
    <m/>
    <m/>
    <x v="0"/>
  </r>
  <r>
    <x v="1"/>
    <s v="8fe8dd61-f474-42f0-8823-baa52f4d1daa"/>
    <x v="0"/>
    <e v="#N/A"/>
    <e v="#N/A"/>
    <e v="#N/A"/>
    <s v="FIXED"/>
    <x v="0"/>
    <m/>
    <m/>
    <m/>
    <m/>
    <x v="0"/>
  </r>
  <r>
    <x v="0"/>
    <s v="8feabf8e-8425-44e2-a024-e00cc299377c"/>
    <x v="0"/>
    <e v="#N/A"/>
    <e v="#N/A"/>
    <e v="#N/A"/>
    <s v="FIXED"/>
    <x v="0"/>
    <m/>
    <m/>
    <m/>
    <m/>
    <x v="0"/>
  </r>
  <r>
    <x v="0"/>
    <s v="8feaf62e-f1bf-421f-ae25-1a492bc775fe"/>
    <x v="0"/>
    <e v="#N/A"/>
    <e v="#N/A"/>
    <e v="#N/A"/>
    <s v="FIXED"/>
    <x v="0"/>
    <m/>
    <m/>
    <m/>
    <m/>
    <x v="0"/>
  </r>
  <r>
    <x v="2"/>
    <s v="8feb306a-8d96-47a9-ae69-5f3fc15bf448"/>
    <x v="0"/>
    <e v="#N/A"/>
    <e v="#N/A"/>
    <e v="#N/A"/>
    <s v="FIXED"/>
    <x v="0"/>
    <m/>
    <m/>
    <m/>
    <m/>
    <x v="0"/>
  </r>
  <r>
    <x v="0"/>
    <s v="8feb8be2-2dfa-4900-875f-c66dae4a1d5e"/>
    <x v="0"/>
    <e v="#N/A"/>
    <e v="#N/A"/>
    <e v="#N/A"/>
    <s v="FIXED"/>
    <x v="0"/>
    <m/>
    <m/>
    <m/>
    <m/>
    <x v="0"/>
  </r>
  <r>
    <x v="4"/>
    <s v="8fecb8a5-7846-4f90-9553-c334378d72d9"/>
    <x v="0"/>
    <e v="#N/A"/>
    <e v="#N/A"/>
    <e v="#N/A"/>
    <s v="FIXED"/>
    <x v="0"/>
    <m/>
    <m/>
    <m/>
    <m/>
    <x v="0"/>
  </r>
  <r>
    <x v="0"/>
    <s v="8fecbc61-b5c3-496c-901d-c73ac001f249"/>
    <x v="0"/>
    <e v="#N/A"/>
    <e v="#N/A"/>
    <e v="#N/A"/>
    <s v="FIXED"/>
    <x v="0"/>
    <m/>
    <m/>
    <m/>
    <m/>
    <x v="0"/>
  </r>
  <r>
    <x v="2"/>
    <s v="8fed9fcb-d458-40b2-bb28-26e4461a67f0"/>
    <x v="0"/>
    <e v="#N/A"/>
    <e v="#N/A"/>
    <e v="#N/A"/>
    <s v="FIXED"/>
    <x v="0"/>
    <m/>
    <m/>
    <m/>
    <m/>
    <x v="0"/>
  </r>
  <r>
    <x v="0"/>
    <s v="8fee14d4-48fa-48e3-9755-f37db3de8d83"/>
    <x v="0"/>
    <e v="#N/A"/>
    <e v="#N/A"/>
    <e v="#N/A"/>
    <s v="FIXED"/>
    <x v="0"/>
    <m/>
    <m/>
    <m/>
    <m/>
    <x v="0"/>
  </r>
  <r>
    <x v="0"/>
    <s v="8fef0db1-2e13-43af-9572-578e3766a4a7"/>
    <x v="0"/>
    <e v="#N/A"/>
    <e v="#N/A"/>
    <e v="#N/A"/>
    <s v="FIXED"/>
    <x v="0"/>
    <m/>
    <m/>
    <m/>
    <m/>
    <x v="0"/>
  </r>
  <r>
    <x v="0"/>
    <s v="8fef1fa0-4f0b-4c21-b9e8-ccda4d2c45ab"/>
    <x v="0"/>
    <e v="#N/A"/>
    <e v="#N/A"/>
    <e v="#N/A"/>
    <s v="FIXED"/>
    <x v="0"/>
    <m/>
    <m/>
    <m/>
    <m/>
    <x v="0"/>
  </r>
  <r>
    <x v="2"/>
    <s v="8fef62ba-6039-4577-b19c-f84aa2dd623b"/>
    <x v="1"/>
    <s v="bpn-rosecmas-06"/>
    <s v="8fef62ba-6039-4577-b19c-f84aa2dd623b"/>
    <s v="Low"/>
    <s v="RESURFACED"/>
    <x v="0"/>
    <m/>
    <m/>
    <m/>
    <m/>
    <x v="0"/>
  </r>
  <r>
    <x v="0"/>
    <s v="8ff03e1b-0a0b-4396-a49c-886324369610"/>
    <x v="0"/>
    <e v="#N/A"/>
    <e v="#N/A"/>
    <e v="#N/A"/>
    <s v="FIXED"/>
    <x v="0"/>
    <m/>
    <m/>
    <m/>
    <m/>
    <x v="0"/>
  </r>
  <r>
    <x v="0"/>
    <s v="8ff08c7f-c92d-4b60-91f0-35149e38e31b"/>
    <x v="0"/>
    <e v="#N/A"/>
    <e v="#N/A"/>
    <e v="#N/A"/>
    <s v="FIXED"/>
    <x v="0"/>
    <m/>
    <m/>
    <m/>
    <m/>
    <x v="0"/>
  </r>
  <r>
    <x v="2"/>
    <s v="8ff1d288-3a87-4791-98e6-2ea104365683"/>
    <x v="0"/>
    <e v="#N/A"/>
    <e v="#N/A"/>
    <e v="#N/A"/>
    <s v="FIXED"/>
    <x v="0"/>
    <m/>
    <m/>
    <m/>
    <m/>
    <x v="0"/>
  </r>
  <r>
    <x v="7"/>
    <s v="8ff2f3f5-a23b-4aba-8e7e-8c517180d340"/>
    <x v="1"/>
    <e v="#N/A"/>
    <e v="#N/A"/>
    <e v="#N/A"/>
    <s v="RESURFACED"/>
    <x v="0"/>
    <m/>
    <m/>
    <m/>
    <m/>
    <x v="0"/>
  </r>
  <r>
    <x v="4"/>
    <s v="8ff3a16b-3ef3-4474-af69-6e9bb86ee2fa"/>
    <x v="0"/>
    <e v="#N/A"/>
    <e v="#N/A"/>
    <e v="#N/A"/>
    <s v="FIXED"/>
    <x v="0"/>
    <m/>
    <m/>
    <m/>
    <m/>
    <x v="0"/>
  </r>
  <r>
    <x v="9"/>
    <s v="8ff3fd91-ba62-4643-a268-75ffa7893a29"/>
    <x v="0"/>
    <e v="#N/A"/>
    <e v="#N/A"/>
    <e v="#N/A"/>
    <s v="FIXED"/>
    <x v="0"/>
    <m/>
    <m/>
    <m/>
    <m/>
    <x v="0"/>
  </r>
  <r>
    <x v="0"/>
    <s v="8ff430ed-cbc1-496f-8169-c08344ce5ba8"/>
    <x v="0"/>
    <s v="0031bcp7pkk9n2d.bpna.popularinc.net"/>
    <s v="8ff430ed-cbc1-496f-8169-c08344ce5ba8"/>
    <s v="Critical"/>
    <s v="FIXED"/>
    <x v="0"/>
    <m/>
    <m/>
    <m/>
    <m/>
    <x v="0"/>
  </r>
  <r>
    <x v="4"/>
    <s v="8ff44e96-ef02-4a71-bfd1-40a5b328b3df"/>
    <x v="0"/>
    <e v="#N/A"/>
    <e v="#N/A"/>
    <e v="#N/A"/>
    <s v="FIXED"/>
    <x v="0"/>
    <m/>
    <m/>
    <m/>
    <m/>
    <x v="0"/>
  </r>
  <r>
    <x v="0"/>
    <s v="8ff47d7b-3811-4e8a-8958-ca1643083dbc"/>
    <x v="0"/>
    <e v="#N/A"/>
    <e v="#N/A"/>
    <e v="#N/A"/>
    <s v="FIXED"/>
    <x v="0"/>
    <m/>
    <m/>
    <m/>
    <m/>
    <x v="0"/>
  </r>
  <r>
    <x v="0"/>
    <s v="8ff48570-4e66-4767-b2f1-1c65469cddd6"/>
    <x v="0"/>
    <e v="#N/A"/>
    <e v="#N/A"/>
    <e v="#N/A"/>
    <s v="FIXED"/>
    <x v="0"/>
    <m/>
    <m/>
    <m/>
    <m/>
    <x v="0"/>
  </r>
  <r>
    <x v="0"/>
    <s v="8ff4d748-40e2-4cd7-bd8d-a7d60c509ccd"/>
    <x v="0"/>
    <e v="#N/A"/>
    <e v="#N/A"/>
    <e v="#N/A"/>
    <s v="FIXED"/>
    <x v="0"/>
    <m/>
    <m/>
    <m/>
    <m/>
    <x v="0"/>
  </r>
  <r>
    <x v="1"/>
    <s v="8ff553ea-29c6-4c31-be3a-623886b6caed"/>
    <x v="0"/>
    <e v="#N/A"/>
    <e v="#N/A"/>
    <e v="#N/A"/>
    <s v="FIXED"/>
    <x v="0"/>
    <m/>
    <m/>
    <m/>
    <m/>
    <x v="0"/>
  </r>
  <r>
    <x v="6"/>
    <s v="8ff694d4-4a44-4c48-bc60-4769624a31a1"/>
    <x v="0"/>
    <e v="#N/A"/>
    <e v="#N/A"/>
    <e v="#N/A"/>
    <s v="FIXED"/>
    <x v="0"/>
    <m/>
    <m/>
    <m/>
    <m/>
    <x v="0"/>
  </r>
  <r>
    <x v="7"/>
    <s v="8ff76d74-d6ec-4032-ade1-f3a1582b147c"/>
    <x v="2"/>
    <s v="bpn-roseitts-02"/>
    <s v="8ff76d74-d6ec-4032-ade1-f3a1582b147c"/>
    <s v="Medium"/>
    <s v="ACTIVE"/>
    <x v="0"/>
    <m/>
    <m/>
    <m/>
    <m/>
    <x v="0"/>
  </r>
  <r>
    <x v="0"/>
    <s v="8ff79625-7149-4b1d-a6c9-352a57283ce7"/>
    <x v="0"/>
    <e v="#N/A"/>
    <e v="#N/A"/>
    <e v="#N/A"/>
    <s v="FIXED"/>
    <x v="0"/>
    <m/>
    <m/>
    <m/>
    <m/>
    <x v="0"/>
  </r>
  <r>
    <x v="0"/>
    <s v="8ff7e6f4-c02e-4e99-898b-ee64ab27c78c"/>
    <x v="1"/>
    <s v="bdwybrn41221z2l.bpna.popularinc.net"/>
    <s v="8ff7e6f4-c02e-4e99-898b-ee64ab27c78c"/>
    <s v="Medium"/>
    <s v="RESURFACED"/>
    <x v="0"/>
    <m/>
    <m/>
    <m/>
    <m/>
    <x v="0"/>
  </r>
  <r>
    <x v="10"/>
    <s v="8ff81df8-ab00-4b64-a14a-14cb7154f6a7"/>
    <x v="0"/>
    <e v="#N/A"/>
    <e v="#N/A"/>
    <e v="#N/A"/>
    <s v="FIXED"/>
    <x v="0"/>
    <m/>
    <m/>
    <m/>
    <m/>
    <x v="0"/>
  </r>
  <r>
    <x v="0"/>
    <s v="8ffac461-0461-42ba-9f62-e42d4c731f48"/>
    <x v="0"/>
    <e v="#N/A"/>
    <e v="#N/A"/>
    <e v="#N/A"/>
    <s v="FIXED"/>
    <x v="0"/>
    <m/>
    <m/>
    <m/>
    <m/>
    <x v="0"/>
  </r>
  <r>
    <x v="10"/>
    <s v="8ffac96f-909c-49f6-bd07-96370da8381d"/>
    <x v="0"/>
    <e v="#N/A"/>
    <e v="#N/A"/>
    <e v="#N/A"/>
    <s v="FIXED"/>
    <x v="0"/>
    <m/>
    <m/>
    <m/>
    <m/>
    <x v="0"/>
  </r>
  <r>
    <x v="0"/>
    <s v="8ffad00a-e809-4b3d-8b55-d79e4bf6137e"/>
    <x v="0"/>
    <e v="#N/A"/>
    <e v="#N/A"/>
    <e v="#N/A"/>
    <s v="FIXED"/>
    <x v="0"/>
    <m/>
    <m/>
    <m/>
    <m/>
    <x v="0"/>
  </r>
  <r>
    <x v="0"/>
    <s v="8ffb4e9d-aebd-4912-b6c1-30364e2a9427"/>
    <x v="0"/>
    <e v="#N/A"/>
    <e v="#N/A"/>
    <e v="#N/A"/>
    <s v="FIXED"/>
    <x v="0"/>
    <m/>
    <m/>
    <m/>
    <m/>
    <x v="0"/>
  </r>
  <r>
    <x v="2"/>
    <s v="8ffbcc42-9082-4cd6-a91c-cd4ab4a5a0a2"/>
    <x v="1"/>
    <s v="bpn-rosecmas-06"/>
    <s v="8ffbcc42-9082-4cd6-a91c-cd4ab4a5a0a2"/>
    <s v="Medium"/>
    <s v="RESURFACED"/>
    <x v="0"/>
    <m/>
    <m/>
    <m/>
    <m/>
    <x v="0"/>
  </r>
  <r>
    <x v="9"/>
    <s v="8ffc616f-fdc8-4dbb-b3db-670ceb21acea"/>
    <x v="0"/>
    <e v="#N/A"/>
    <e v="#N/A"/>
    <e v="#N/A"/>
    <s v="FIXED"/>
    <x v="0"/>
    <m/>
    <m/>
    <m/>
    <m/>
    <x v="0"/>
  </r>
  <r>
    <x v="0"/>
    <s v="8ffda874-19bc-420a-80d8-ddda72c9809d"/>
    <x v="0"/>
    <s v="rosebkohv95mh2l.bpna.popularinc.net"/>
    <s v="8ffda874-19bc-420a-80d8-ddda72c9809d"/>
    <s v="Critical"/>
    <s v="FIXED"/>
    <x v="0"/>
    <m/>
    <m/>
    <m/>
    <m/>
    <x v="0"/>
  </r>
  <r>
    <x v="0"/>
    <s v="8fffe483-1aa8-450b-a341-3ded9cc5257e"/>
    <x v="0"/>
    <e v="#N/A"/>
    <e v="#N/A"/>
    <e v="#N/A"/>
    <s v="FIXED"/>
    <x v="0"/>
    <m/>
    <m/>
    <m/>
    <m/>
    <x v="0"/>
  </r>
  <r>
    <x v="2"/>
    <s v="90009b3d-eac1-4cff-ba11-3d1c8ddd48f4"/>
    <x v="0"/>
    <e v="#N/A"/>
    <e v="#N/A"/>
    <e v="#N/A"/>
    <s v="FIXED"/>
    <x v="0"/>
    <m/>
    <m/>
    <m/>
    <m/>
    <x v="0"/>
  </r>
  <r>
    <x v="2"/>
    <s v="90022926-751c-49d0-a8ba-fa5769915095"/>
    <x v="0"/>
    <e v="#N/A"/>
    <e v="#N/A"/>
    <e v="#N/A"/>
    <s v="FIXED"/>
    <x v="0"/>
    <m/>
    <m/>
    <m/>
    <m/>
    <x v="0"/>
  </r>
  <r>
    <x v="7"/>
    <s v="90025ac0-6d7d-4780-bf81-2943c7a4779b"/>
    <x v="0"/>
    <e v="#N/A"/>
    <e v="#N/A"/>
    <e v="#N/A"/>
    <s v="FIXED"/>
    <x v="0"/>
    <m/>
    <m/>
    <m/>
    <m/>
    <x v="0"/>
  </r>
  <r>
    <x v="12"/>
    <s v="9003ec7c-4a95-4350-ac9f-7cc7be29d298"/>
    <x v="2"/>
    <s v="miambko34qj7m2d"/>
    <s v="9003ec7c-4a95-4350-ac9f-7cc7be29d298"/>
    <s v="Critical"/>
    <s v="ACTIVE"/>
    <x v="0"/>
    <m/>
    <m/>
    <m/>
    <m/>
    <x v="0"/>
  </r>
  <r>
    <x v="0"/>
    <s v="9004b42f-d98b-43dd-a623-e55fc29d798e"/>
    <x v="0"/>
    <e v="#N/A"/>
    <e v="#N/A"/>
    <e v="#N/A"/>
    <s v="FIXED"/>
    <x v="0"/>
    <m/>
    <m/>
    <m/>
    <m/>
    <x v="0"/>
  </r>
  <r>
    <x v="0"/>
    <s v="9005e463-3abe-446b-a157-007a4ed4b4c1"/>
    <x v="0"/>
    <e v="#N/A"/>
    <e v="#N/A"/>
    <e v="#N/A"/>
    <s v="FIXED"/>
    <x v="0"/>
    <m/>
    <m/>
    <m/>
    <m/>
    <x v="0"/>
  </r>
  <r>
    <x v="0"/>
    <s v="90069b1b-00e6-484f-a6a3-6f5b6d7b92f9"/>
    <x v="0"/>
    <e v="#N/A"/>
    <e v="#N/A"/>
    <e v="#N/A"/>
    <s v="FIXED"/>
    <x v="0"/>
    <m/>
    <m/>
    <m/>
    <m/>
    <x v="0"/>
  </r>
  <r>
    <x v="0"/>
    <s v="9007be8c-1814-4250-99dc-fdc5a75613ac"/>
    <x v="0"/>
    <s v="0264brn3xpjnd2d.bpna.popularinc.net"/>
    <s v="9007be8c-1814-4250-99dc-fdc5a75613ac"/>
    <s v="Medium"/>
    <s v="FIXED"/>
    <x v="0"/>
    <m/>
    <m/>
    <m/>
    <m/>
    <x v="0"/>
  </r>
  <r>
    <x v="0"/>
    <s v="9007d527-85e0-48f7-a2fe-cf05a56113c6"/>
    <x v="0"/>
    <e v="#N/A"/>
    <e v="#N/A"/>
    <e v="#N/A"/>
    <s v="FIXED"/>
    <x v="0"/>
    <m/>
    <m/>
    <m/>
    <m/>
    <x v="0"/>
  </r>
  <r>
    <x v="0"/>
    <s v="9007ed54-4790-4f5f-8a78-932d2373bbcd"/>
    <x v="0"/>
    <e v="#N/A"/>
    <e v="#N/A"/>
    <e v="#N/A"/>
    <s v="FIXED"/>
    <x v="0"/>
    <m/>
    <m/>
    <m/>
    <m/>
    <x v="0"/>
  </r>
  <r>
    <x v="6"/>
    <s v="9008ff30-5501-4b04-b8ab-70a78517c13a"/>
    <x v="0"/>
    <e v="#N/A"/>
    <e v="#N/A"/>
    <e v="#N/A"/>
    <s v="FIXED"/>
    <x v="0"/>
    <m/>
    <m/>
    <m/>
    <m/>
    <x v="0"/>
  </r>
  <r>
    <x v="0"/>
    <s v="90099238-1698-4516-bf45-4e42256e4098"/>
    <x v="0"/>
    <e v="#N/A"/>
    <e v="#N/A"/>
    <e v="#N/A"/>
    <s v="FIXED"/>
    <x v="0"/>
    <m/>
    <m/>
    <m/>
    <m/>
    <x v="0"/>
  </r>
  <r>
    <x v="1"/>
    <s v="9009de21-e919-4ddd-945b-86cb60bf7ac0"/>
    <x v="0"/>
    <e v="#N/A"/>
    <e v="#N/A"/>
    <e v="#N/A"/>
    <s v="FIXED"/>
    <x v="0"/>
    <m/>
    <m/>
    <m/>
    <m/>
    <x v="0"/>
  </r>
  <r>
    <x v="2"/>
    <s v="900a28f7-044d-4a4a-b00c-9cf0579bd14f"/>
    <x v="2"/>
    <s v="bpn-rosegvws-01"/>
    <s v="900a28f7-044d-4a4a-b00c-9cf0579bd14f"/>
    <s v="High"/>
    <s v="ACTIVE"/>
    <x v="0"/>
    <m/>
    <m/>
    <m/>
    <m/>
    <x v="0"/>
  </r>
  <r>
    <x v="0"/>
    <s v="900b16ca-1f01-42bf-8c13-1ce8a0b301cf"/>
    <x v="0"/>
    <e v="#N/A"/>
    <e v="#N/A"/>
    <e v="#N/A"/>
    <s v="FIXED"/>
    <x v="0"/>
    <m/>
    <m/>
    <m/>
    <m/>
    <x v="0"/>
  </r>
  <r>
    <x v="6"/>
    <s v="900b9874-d424-4691-b577-273993a94531"/>
    <x v="2"/>
    <e v="#N/A"/>
    <e v="#N/A"/>
    <e v="#N/A"/>
    <s v="ACTIVE"/>
    <x v="0"/>
    <m/>
    <m/>
    <m/>
    <m/>
    <x v="0"/>
  </r>
  <r>
    <x v="0"/>
    <s v="900babd0-2992-4071-a1a7-e9b799d5ef5b"/>
    <x v="0"/>
    <e v="#N/A"/>
    <e v="#N/A"/>
    <e v="#N/A"/>
    <s v="FIXED"/>
    <x v="0"/>
    <m/>
    <m/>
    <m/>
    <m/>
    <x v="0"/>
  </r>
  <r>
    <x v="0"/>
    <s v="900c25c3-057d-4051-9a21-b3f6d302b462"/>
    <x v="0"/>
    <e v="#N/A"/>
    <e v="#N/A"/>
    <e v="#N/A"/>
    <s v="FIXED"/>
    <x v="0"/>
    <m/>
    <m/>
    <m/>
    <m/>
    <x v="0"/>
  </r>
  <r>
    <x v="0"/>
    <s v="900c2b0d-8aaa-4333-bd38-26deadb52ae9"/>
    <x v="0"/>
    <e v="#N/A"/>
    <e v="#N/A"/>
    <e v="#N/A"/>
    <s v="FIXED"/>
    <x v="0"/>
    <m/>
    <m/>
    <m/>
    <m/>
    <x v="0"/>
  </r>
  <r>
    <x v="0"/>
    <s v="900c733e-44b0-4e3a-b080-2b67846544a6"/>
    <x v="0"/>
    <e v="#N/A"/>
    <e v="#N/A"/>
    <e v="#N/A"/>
    <s v="FIXED"/>
    <x v="0"/>
    <m/>
    <m/>
    <m/>
    <m/>
    <x v="0"/>
  </r>
  <r>
    <x v="0"/>
    <s v="900ce0ec-6178-4979-b44e-eca5ee1f948d"/>
    <x v="0"/>
    <e v="#N/A"/>
    <e v="#N/A"/>
    <e v="#N/A"/>
    <s v="FIXED"/>
    <x v="0"/>
    <m/>
    <m/>
    <m/>
    <m/>
    <x v="0"/>
  </r>
  <r>
    <x v="0"/>
    <s v="900d0bf8-da4f-4a70-8998-e676378510cf"/>
    <x v="0"/>
    <e v="#N/A"/>
    <e v="#N/A"/>
    <e v="#N/A"/>
    <s v="FIXED"/>
    <x v="0"/>
    <m/>
    <m/>
    <m/>
    <m/>
    <x v="0"/>
  </r>
  <r>
    <x v="0"/>
    <s v="900d79a5-afba-4f71-ba9a-07e4b5dbba32"/>
    <x v="0"/>
    <e v="#N/A"/>
    <e v="#N/A"/>
    <e v="#N/A"/>
    <s v="FIXED"/>
    <x v="0"/>
    <m/>
    <m/>
    <m/>
    <m/>
    <x v="0"/>
  </r>
  <r>
    <x v="0"/>
    <s v="900e01ec-22a6-4917-b60d-8568d129856b"/>
    <x v="0"/>
    <e v="#N/A"/>
    <e v="#N/A"/>
    <e v="#N/A"/>
    <s v="FIXED"/>
    <x v="0"/>
    <m/>
    <m/>
    <m/>
    <m/>
    <x v="0"/>
  </r>
  <r>
    <x v="0"/>
    <s v="900e0897-7096-41ee-b1c9-1ea02cbd9aaf"/>
    <x v="0"/>
    <e v="#N/A"/>
    <e v="#N/A"/>
    <e v="#N/A"/>
    <s v="FIXED"/>
    <x v="0"/>
    <m/>
    <m/>
    <m/>
    <m/>
    <x v="0"/>
  </r>
  <r>
    <x v="2"/>
    <s v="900e1e90-cc1e-42f3-b6c1-390a2cf8ad9e"/>
    <x v="0"/>
    <e v="#N/A"/>
    <e v="#N/A"/>
    <e v="#N/A"/>
    <s v="FIXED"/>
    <x v="0"/>
    <m/>
    <m/>
    <m/>
    <m/>
    <x v="0"/>
  </r>
  <r>
    <x v="1"/>
    <s v="900e3939-9fc9-4d0a-a0a1-237361c21a2c"/>
    <x v="1"/>
    <s v="bpn-rosewrrc-03"/>
    <s v="900e3939-9fc9-4d0a-a0a1-237361c21a2c"/>
    <s v="High"/>
    <s v="RESURFACED"/>
    <x v="0"/>
    <m/>
    <m/>
    <m/>
    <m/>
    <x v="0"/>
  </r>
  <r>
    <x v="0"/>
    <s v="900ef838-2ef2-412c-8a5d-89604fd3300d"/>
    <x v="0"/>
    <e v="#N/A"/>
    <e v="#N/A"/>
    <e v="#N/A"/>
    <s v="FIXED"/>
    <x v="0"/>
    <m/>
    <m/>
    <m/>
    <m/>
    <x v="0"/>
  </r>
  <r>
    <x v="6"/>
    <s v="900fa3c2-5937-4181-925e-de975a2c916a"/>
    <x v="0"/>
    <s v="bpn-rosepvas-01"/>
    <s v="900fa3c2-5937-4181-925e-de975a2c916a"/>
    <s v="High"/>
    <s v="FIXED"/>
    <x v="0"/>
    <m/>
    <m/>
    <m/>
    <m/>
    <x v="0"/>
  </r>
  <r>
    <x v="0"/>
    <s v="90100c86-ff49-49a3-8575-f3d53df40b46"/>
    <x v="0"/>
    <s v="miambkojsyvxy2l.bpna.popularinc.net"/>
    <s v="90100c86-ff49-49a3-8575-f3d53df40b46"/>
    <s v="High"/>
    <s v="FIXED"/>
    <x v="0"/>
    <m/>
    <m/>
    <m/>
    <m/>
    <x v="0"/>
  </r>
  <r>
    <x v="3"/>
    <s v="90105633-0a4a-4285-b6ee-7324a6c3f699"/>
    <x v="0"/>
    <e v="#N/A"/>
    <e v="#N/A"/>
    <e v="#N/A"/>
    <s v="FIXED"/>
    <x v="0"/>
    <m/>
    <m/>
    <m/>
    <m/>
    <x v="0"/>
  </r>
  <r>
    <x v="0"/>
    <s v="901068b2-0eb5-4248-9ccb-49c02715287d"/>
    <x v="0"/>
    <e v="#N/A"/>
    <e v="#N/A"/>
    <e v="#N/A"/>
    <s v="FIXED"/>
    <x v="0"/>
    <m/>
    <m/>
    <m/>
    <m/>
    <x v="0"/>
  </r>
  <r>
    <x v="0"/>
    <s v="901110e0-1e2f-4960-a279-9135187c7091"/>
    <x v="0"/>
    <e v="#N/A"/>
    <e v="#N/A"/>
    <e v="#N/A"/>
    <s v="FIXED"/>
    <x v="0"/>
    <m/>
    <m/>
    <m/>
    <m/>
    <x v="0"/>
  </r>
  <r>
    <x v="0"/>
    <s v="90114e58-5c81-46fc-9055-71918490331c"/>
    <x v="0"/>
    <e v="#N/A"/>
    <e v="#N/A"/>
    <e v="#N/A"/>
    <s v="FIXED"/>
    <x v="0"/>
    <m/>
    <m/>
    <m/>
    <m/>
    <x v="0"/>
  </r>
  <r>
    <x v="0"/>
    <s v="9011aa71-f090-4073-b9e9-14f3bdefcc0d"/>
    <x v="0"/>
    <e v="#N/A"/>
    <e v="#N/A"/>
    <e v="#N/A"/>
    <s v="FIXED"/>
    <x v="0"/>
    <m/>
    <m/>
    <m/>
    <m/>
    <x v="0"/>
  </r>
  <r>
    <x v="1"/>
    <s v="90127b18-9995-4ed1-8ec2-9a4955bf42fd"/>
    <x v="0"/>
    <e v="#N/A"/>
    <e v="#N/A"/>
    <e v="#N/A"/>
    <s v="FIXED"/>
    <x v="0"/>
    <m/>
    <m/>
    <m/>
    <m/>
    <x v="0"/>
  </r>
  <r>
    <x v="0"/>
    <s v="90129298-8f54-4557-9257-2138e5a30382"/>
    <x v="0"/>
    <e v="#N/A"/>
    <e v="#N/A"/>
    <e v="#N/A"/>
    <s v="FIXED"/>
    <x v="0"/>
    <m/>
    <m/>
    <m/>
    <m/>
    <x v="0"/>
  </r>
  <r>
    <x v="0"/>
    <s v="9013713b-69e0-4d96-b633-db909ee07cef"/>
    <x v="0"/>
    <e v="#N/A"/>
    <e v="#N/A"/>
    <e v="#N/A"/>
    <s v="FIXED"/>
    <x v="0"/>
    <m/>
    <m/>
    <m/>
    <m/>
    <x v="0"/>
  </r>
  <r>
    <x v="4"/>
    <s v="90143a19-ef07-4add-b4d3-126e00275449"/>
    <x v="0"/>
    <e v="#N/A"/>
    <e v="#N/A"/>
    <e v="#N/A"/>
    <s v="FIXED"/>
    <x v="0"/>
    <m/>
    <m/>
    <m/>
    <m/>
    <x v="0"/>
  </r>
  <r>
    <x v="0"/>
    <s v="90145b92-5771-4acb-91f2-6ef7e39e700f"/>
    <x v="0"/>
    <e v="#N/A"/>
    <e v="#N/A"/>
    <e v="#N/A"/>
    <s v="FIXED"/>
    <x v="0"/>
    <m/>
    <m/>
    <m/>
    <m/>
    <x v="0"/>
  </r>
  <r>
    <x v="0"/>
    <s v="9015be1b-e614-408c-a958-1f6e2e08fe20"/>
    <x v="0"/>
    <e v="#N/A"/>
    <e v="#N/A"/>
    <e v="#N/A"/>
    <s v="FIXED"/>
    <x v="0"/>
    <m/>
    <m/>
    <m/>
    <m/>
    <x v="0"/>
  </r>
  <r>
    <x v="2"/>
    <s v="90168b5d-e515-435f-8a39-883ccc9f6d2f"/>
    <x v="0"/>
    <e v="#N/A"/>
    <e v="#N/A"/>
    <e v="#N/A"/>
    <s v="FIXED"/>
    <x v="0"/>
    <m/>
    <m/>
    <m/>
    <m/>
    <x v="0"/>
  </r>
  <r>
    <x v="0"/>
    <s v="9016977a-898f-45cc-93b3-018d2d912006"/>
    <x v="0"/>
    <s v="0064brn3xgmnd2d.bpna.popularinc.net"/>
    <s v="9016977a-898f-45cc-93b3-018d2d912006"/>
    <s v="Medium"/>
    <s v="FIXED"/>
    <x v="0"/>
    <m/>
    <m/>
    <m/>
    <m/>
    <x v="0"/>
  </r>
  <r>
    <x v="0"/>
    <s v="9017960d-0660-4256-b232-bca50a1f6f89"/>
    <x v="0"/>
    <e v="#N/A"/>
    <e v="#N/A"/>
    <e v="#N/A"/>
    <s v="FIXED"/>
    <x v="0"/>
    <m/>
    <m/>
    <m/>
    <m/>
    <x v="0"/>
  </r>
  <r>
    <x v="0"/>
    <s v="90182a4c-84f3-4557-ac77-ac24315d759c"/>
    <x v="0"/>
    <e v="#N/A"/>
    <e v="#N/A"/>
    <e v="#N/A"/>
    <s v="FIXED"/>
    <x v="0"/>
    <m/>
    <m/>
    <m/>
    <m/>
    <x v="0"/>
  </r>
  <r>
    <x v="12"/>
    <s v="9018e608-6341-4f7a-ae0b-0884ae4c043a"/>
    <x v="1"/>
    <s v="miambko34qj7m2d"/>
    <s v="9018e608-6341-4f7a-ae0b-0884ae4c043a"/>
    <s v="Medium"/>
    <s v="RESURFACED"/>
    <x v="0"/>
    <m/>
    <m/>
    <m/>
    <m/>
    <x v="0"/>
  </r>
  <r>
    <x v="0"/>
    <s v="9019448f-5a03-4c4b-bc4d-c5dcc41b1907"/>
    <x v="0"/>
    <e v="#N/A"/>
    <e v="#N/A"/>
    <e v="#N/A"/>
    <s v="FIXED"/>
    <x v="0"/>
    <m/>
    <m/>
    <m/>
    <m/>
    <x v="0"/>
  </r>
  <r>
    <x v="0"/>
    <s v="901a6a71-ad56-4854-863e-a891ac575f3a"/>
    <x v="0"/>
    <e v="#N/A"/>
    <e v="#N/A"/>
    <e v="#N/A"/>
    <s v="FIXED"/>
    <x v="0"/>
    <m/>
    <m/>
    <m/>
    <m/>
    <x v="0"/>
  </r>
  <r>
    <x v="0"/>
    <s v="901c62e1-c578-4774-bd6e-353405f7109f"/>
    <x v="0"/>
    <e v="#N/A"/>
    <e v="#N/A"/>
    <e v="#N/A"/>
    <s v="FIXED"/>
    <x v="0"/>
    <m/>
    <m/>
    <m/>
    <m/>
    <x v="0"/>
  </r>
  <r>
    <x v="4"/>
    <s v="901c9f15-4f7e-4790-a685-eac2fc2c2538"/>
    <x v="0"/>
    <e v="#N/A"/>
    <e v="#N/A"/>
    <e v="#N/A"/>
    <s v="FIXED"/>
    <x v="0"/>
    <m/>
    <m/>
    <m/>
    <m/>
    <x v="0"/>
  </r>
  <r>
    <x v="0"/>
    <s v="901d3e14-850b-42a0-b305-525d481f390f"/>
    <x v="0"/>
    <e v="#N/A"/>
    <e v="#N/A"/>
    <e v="#N/A"/>
    <s v="FIXED"/>
    <x v="0"/>
    <m/>
    <m/>
    <m/>
    <m/>
    <x v="0"/>
  </r>
  <r>
    <x v="0"/>
    <s v="901e49ea-de7c-4fa9-881d-ddc6a6fceb60"/>
    <x v="0"/>
    <e v="#N/A"/>
    <e v="#N/A"/>
    <e v="#N/A"/>
    <s v="FIXED"/>
    <x v="0"/>
    <m/>
    <m/>
    <m/>
    <m/>
    <x v="0"/>
  </r>
  <r>
    <x v="0"/>
    <s v="901f4c8d-4ec0-4a77-8600-ef1d15b30a2a"/>
    <x v="0"/>
    <e v="#N/A"/>
    <e v="#N/A"/>
    <e v="#N/A"/>
    <s v="FIXED"/>
    <x v="0"/>
    <m/>
    <m/>
    <m/>
    <m/>
    <x v="0"/>
  </r>
  <r>
    <x v="0"/>
    <s v="901f735b-ed4f-4830-8bbb-1b9cc503672e"/>
    <x v="0"/>
    <e v="#N/A"/>
    <e v="#N/A"/>
    <e v="#N/A"/>
    <s v="FIXED"/>
    <x v="0"/>
    <m/>
    <m/>
    <m/>
    <m/>
    <x v="0"/>
  </r>
  <r>
    <x v="0"/>
    <s v="9020fa2f-e7b9-47cb-a7fd-a16cc1967d2e"/>
    <x v="0"/>
    <e v="#N/A"/>
    <e v="#N/A"/>
    <e v="#N/A"/>
    <s v="FIXED"/>
    <x v="0"/>
    <m/>
    <m/>
    <m/>
    <m/>
    <x v="0"/>
  </r>
  <r>
    <x v="4"/>
    <s v="90211c0f-181e-4308-aaeb-8539b89aaa9a"/>
    <x v="0"/>
    <e v="#N/A"/>
    <e v="#N/A"/>
    <e v="#N/A"/>
    <s v="FIXED"/>
    <x v="0"/>
    <m/>
    <m/>
    <m/>
    <m/>
    <x v="0"/>
  </r>
  <r>
    <x v="4"/>
    <s v="90230c6e-8046-4a93-841c-1cca737fb2b1"/>
    <x v="0"/>
    <e v="#N/A"/>
    <e v="#N/A"/>
    <e v="#N/A"/>
    <s v="FIXED"/>
    <x v="0"/>
    <m/>
    <m/>
    <m/>
    <m/>
    <x v="0"/>
  </r>
  <r>
    <x v="0"/>
    <s v="90240961-ab1b-4e8e-93f0-09343105accc"/>
    <x v="0"/>
    <e v="#N/A"/>
    <e v="#N/A"/>
    <e v="#N/A"/>
    <s v="FIXED"/>
    <x v="0"/>
    <m/>
    <m/>
    <m/>
    <m/>
    <x v="0"/>
  </r>
  <r>
    <x v="0"/>
    <s v="9024caf2-b37c-4704-a535-e23fee458730"/>
    <x v="0"/>
    <e v="#N/A"/>
    <e v="#N/A"/>
    <e v="#N/A"/>
    <s v="FIXED"/>
    <x v="0"/>
    <m/>
    <m/>
    <m/>
    <m/>
    <x v="0"/>
  </r>
  <r>
    <x v="0"/>
    <s v="9024d073-6491-478e-b867-84ffc922132d"/>
    <x v="0"/>
    <s v="bdwytrng3chkh2d"/>
    <s v="9024d073-6491-478e-b867-84ffc922132d"/>
    <s v="Critical"/>
    <s v="FIXED"/>
    <x v="0"/>
    <m/>
    <m/>
    <m/>
    <m/>
    <x v="0"/>
  </r>
  <r>
    <x v="0"/>
    <s v="90268e38-68e8-4bc7-9e3b-0bafce6da9a1"/>
    <x v="0"/>
    <e v="#N/A"/>
    <e v="#N/A"/>
    <e v="#N/A"/>
    <s v="FIXED"/>
    <x v="0"/>
    <m/>
    <m/>
    <m/>
    <m/>
    <x v="0"/>
  </r>
  <r>
    <x v="0"/>
    <s v="9026a3c3-16b7-4bd1-ad9c-1fddd6e80f55"/>
    <x v="0"/>
    <e v="#N/A"/>
    <e v="#N/A"/>
    <e v="#N/A"/>
    <s v="FIXED"/>
    <x v="0"/>
    <m/>
    <m/>
    <m/>
    <m/>
    <x v="0"/>
  </r>
  <r>
    <x v="0"/>
    <s v="9027c81b-b366-41e8-b4da-1828cc296e34"/>
    <x v="0"/>
    <e v="#N/A"/>
    <e v="#N/A"/>
    <e v="#N/A"/>
    <s v="FIXED"/>
    <x v="0"/>
    <m/>
    <m/>
    <m/>
    <m/>
    <x v="0"/>
  </r>
  <r>
    <x v="10"/>
    <s v="902930a0-7c24-40eb-8fff-ee738208a8c3"/>
    <x v="0"/>
    <e v="#N/A"/>
    <e v="#N/A"/>
    <e v="#N/A"/>
    <s v="FIXED"/>
    <x v="0"/>
    <m/>
    <m/>
    <m/>
    <m/>
    <x v="0"/>
  </r>
  <r>
    <x v="0"/>
    <s v="902a3c8e-84d2-4584-854d-29ddc2c59464"/>
    <x v="0"/>
    <e v="#N/A"/>
    <e v="#N/A"/>
    <e v="#N/A"/>
    <s v="FIXED"/>
    <x v="0"/>
    <m/>
    <m/>
    <m/>
    <m/>
    <x v="0"/>
  </r>
  <r>
    <x v="0"/>
    <s v="902a7409-ce59-4b4a-9531-bf7971f46aaa"/>
    <x v="0"/>
    <e v="#N/A"/>
    <e v="#N/A"/>
    <e v="#N/A"/>
    <s v="FIXED"/>
    <x v="0"/>
    <m/>
    <m/>
    <m/>
    <m/>
    <x v="0"/>
  </r>
  <r>
    <x v="6"/>
    <s v="902aa5a3-e8ae-4993-91a8-05363634f5dd"/>
    <x v="0"/>
    <e v="#N/A"/>
    <e v="#N/A"/>
    <e v="#N/A"/>
    <s v="FIXED"/>
    <x v="0"/>
    <m/>
    <m/>
    <m/>
    <m/>
    <x v="0"/>
  </r>
  <r>
    <x v="0"/>
    <s v="902aecf9-878e-4846-a002-63cd0d877ee6"/>
    <x v="0"/>
    <e v="#N/A"/>
    <e v="#N/A"/>
    <e v="#N/A"/>
    <s v="FIXED"/>
    <x v="0"/>
    <m/>
    <m/>
    <m/>
    <m/>
    <x v="0"/>
  </r>
  <r>
    <x v="0"/>
    <s v="902aeda9-29f6-4c7e-bc3b-2581d60c3e78"/>
    <x v="0"/>
    <e v="#N/A"/>
    <e v="#N/A"/>
    <e v="#N/A"/>
    <s v="FIXED"/>
    <x v="0"/>
    <m/>
    <m/>
    <m/>
    <m/>
    <x v="0"/>
  </r>
  <r>
    <x v="3"/>
    <s v="902b2061-205b-47d0-8806-f98f2eb00ec8"/>
    <x v="0"/>
    <e v="#N/A"/>
    <e v="#N/A"/>
    <e v="#N/A"/>
    <s v="FIXED"/>
    <x v="0"/>
    <m/>
    <m/>
    <m/>
    <m/>
    <x v="0"/>
  </r>
  <r>
    <x v="4"/>
    <s v="902b3dfc-52d7-4fb2-b918-22b5c1d9786b"/>
    <x v="0"/>
    <e v="#N/A"/>
    <e v="#N/A"/>
    <e v="#N/A"/>
    <s v="FIXED"/>
    <x v="0"/>
    <m/>
    <m/>
    <m/>
    <m/>
    <x v="0"/>
  </r>
  <r>
    <x v="0"/>
    <s v="902b8658-fcc6-408e-be55-2b23fac428a0"/>
    <x v="0"/>
    <e v="#N/A"/>
    <e v="#N/A"/>
    <e v="#N/A"/>
    <s v="FIXED"/>
    <x v="0"/>
    <m/>
    <m/>
    <m/>
    <m/>
    <x v="0"/>
  </r>
  <r>
    <x v="0"/>
    <s v="902bc257-11dd-4cbf-9e30-f8720db446fa"/>
    <x v="0"/>
    <e v="#N/A"/>
    <e v="#N/A"/>
    <e v="#N/A"/>
    <s v="FIXED"/>
    <x v="0"/>
    <m/>
    <m/>
    <m/>
    <m/>
    <x v="0"/>
  </r>
  <r>
    <x v="0"/>
    <s v="902c4349-cd68-420a-92f7-24909b64ff33"/>
    <x v="0"/>
    <e v="#N/A"/>
    <e v="#N/A"/>
    <e v="#N/A"/>
    <s v="FIXED"/>
    <x v="0"/>
    <m/>
    <m/>
    <m/>
    <m/>
    <x v="0"/>
  </r>
  <r>
    <x v="0"/>
    <s v="902d2073-5e4a-40a3-871a-e40a75053f3b"/>
    <x v="0"/>
    <e v="#N/A"/>
    <e v="#N/A"/>
    <e v="#N/A"/>
    <s v="FIXED"/>
    <x v="0"/>
    <m/>
    <m/>
    <m/>
    <m/>
    <x v="0"/>
  </r>
  <r>
    <x v="5"/>
    <s v="902ef0d4-97dd-48aa-9f25-027db88ff78b"/>
    <x v="0"/>
    <e v="#N/A"/>
    <e v="#N/A"/>
    <e v="#N/A"/>
    <s v="FIXED"/>
    <x v="0"/>
    <m/>
    <m/>
    <m/>
    <m/>
    <x v="0"/>
  </r>
  <r>
    <x v="0"/>
    <s v="902fe055-3a7c-4daa-bf7e-1c49588d23b5"/>
    <x v="0"/>
    <e v="#N/A"/>
    <e v="#N/A"/>
    <e v="#N/A"/>
    <s v="FIXED"/>
    <x v="0"/>
    <m/>
    <m/>
    <m/>
    <m/>
    <x v="0"/>
  </r>
  <r>
    <x v="1"/>
    <s v="90303d89-7207-4323-9456-db9f6d6679b3"/>
    <x v="0"/>
    <e v="#N/A"/>
    <e v="#N/A"/>
    <e v="#N/A"/>
    <s v="FIXED"/>
    <x v="0"/>
    <m/>
    <m/>
    <m/>
    <m/>
    <x v="0"/>
  </r>
  <r>
    <x v="0"/>
    <s v="9030e778-8c7e-40d0-8161-9f2305e4bb32"/>
    <x v="0"/>
    <s v="0255trn8561sd2d"/>
    <s v="9030e778-8c7e-40d0-8161-9f2305e4bb32"/>
    <s v="Critical"/>
    <s v="FIXED"/>
    <x v="0"/>
    <m/>
    <m/>
    <m/>
    <m/>
    <x v="0"/>
  </r>
  <r>
    <x v="2"/>
    <s v="90323f8b-d30a-4257-b037-8b390a91617b"/>
    <x v="0"/>
    <e v="#N/A"/>
    <e v="#N/A"/>
    <e v="#N/A"/>
    <s v="FIXED"/>
    <x v="0"/>
    <m/>
    <m/>
    <m/>
    <m/>
    <x v="0"/>
  </r>
  <r>
    <x v="0"/>
    <s v="9032837e-d5f0-4cca-81d5-5797f3671cca"/>
    <x v="0"/>
    <e v="#N/A"/>
    <e v="#N/A"/>
    <e v="#N/A"/>
    <s v="FIXED"/>
    <x v="0"/>
    <m/>
    <m/>
    <m/>
    <m/>
    <x v="0"/>
  </r>
  <r>
    <x v="2"/>
    <s v="9032d9f0-74b7-4070-934b-7f390846c093"/>
    <x v="1"/>
    <s v="bpn-rosebidp-01"/>
    <s v="9032d9f0-74b7-4070-934b-7f390846c093"/>
    <s v="Medium"/>
    <s v="RESURFACED"/>
    <x v="0"/>
    <m/>
    <m/>
    <m/>
    <m/>
    <x v="0"/>
  </r>
  <r>
    <x v="0"/>
    <s v="9032f12b-60ed-4cca-a060-83bdd70d1fcb"/>
    <x v="0"/>
    <e v="#N/A"/>
    <e v="#N/A"/>
    <e v="#N/A"/>
    <s v="FIXED"/>
    <x v="0"/>
    <m/>
    <m/>
    <m/>
    <m/>
    <x v="0"/>
  </r>
  <r>
    <x v="7"/>
    <s v="903488d0-2f4c-4ba2-9478-0bee2cd90a8c"/>
    <x v="0"/>
    <e v="#N/A"/>
    <e v="#N/A"/>
    <e v="#N/A"/>
    <s v="FIXED"/>
    <x v="0"/>
    <m/>
    <m/>
    <m/>
    <m/>
    <x v="0"/>
  </r>
  <r>
    <x v="7"/>
    <s v="90349172-93d9-4d24-8dcd-92a075148576"/>
    <x v="0"/>
    <e v="#N/A"/>
    <e v="#N/A"/>
    <e v="#N/A"/>
    <s v="FIXED"/>
    <x v="0"/>
    <m/>
    <m/>
    <m/>
    <m/>
    <x v="0"/>
  </r>
  <r>
    <x v="3"/>
    <s v="9036369c-64a9-44f4-b262-e7beef2c81f9"/>
    <x v="2"/>
    <s v="bpn-rosedb-03"/>
    <s v="9036369c-64a9-44f4-b262-e7beef2c81f9"/>
    <s v="Medium"/>
    <s v="ACTIVE"/>
    <x v="0"/>
    <m/>
    <m/>
    <m/>
    <m/>
    <x v="0"/>
  </r>
  <r>
    <x v="0"/>
    <s v="90376d83-85d1-4beb-af88-1ad897edb246"/>
    <x v="0"/>
    <e v="#N/A"/>
    <e v="#N/A"/>
    <e v="#N/A"/>
    <s v="FIXED"/>
    <x v="0"/>
    <m/>
    <m/>
    <m/>
    <m/>
    <x v="0"/>
  </r>
  <r>
    <x v="0"/>
    <s v="9037f33d-2967-42f8-976b-8f96ad37f285"/>
    <x v="0"/>
    <e v="#N/A"/>
    <e v="#N/A"/>
    <e v="#N/A"/>
    <s v="FIXED"/>
    <x v="0"/>
    <m/>
    <m/>
    <m/>
    <m/>
    <x v="0"/>
  </r>
  <r>
    <x v="4"/>
    <s v="903883eb-06f8-4b76-9ec3-4507c8b01d9c"/>
    <x v="0"/>
    <e v="#N/A"/>
    <e v="#N/A"/>
    <e v="#N/A"/>
    <s v="FIXED"/>
    <x v="0"/>
    <m/>
    <m/>
    <m/>
    <m/>
    <x v="0"/>
  </r>
  <r>
    <x v="0"/>
    <s v="9038d99c-9869-4f7a-ba50-06eb8172c2dd"/>
    <x v="0"/>
    <e v="#N/A"/>
    <e v="#N/A"/>
    <e v="#N/A"/>
    <s v="FIXED"/>
    <x v="0"/>
    <m/>
    <m/>
    <m/>
    <m/>
    <x v="0"/>
  </r>
  <r>
    <x v="2"/>
    <s v="90398563-5169-4adb-a32e-b171da5f975b"/>
    <x v="0"/>
    <e v="#N/A"/>
    <e v="#N/A"/>
    <e v="#N/A"/>
    <s v="FIXED"/>
    <x v="0"/>
    <m/>
    <m/>
    <m/>
    <m/>
    <x v="0"/>
  </r>
  <r>
    <x v="6"/>
    <s v="903a889b-e654-48f8-9ca5-a0b9459b4174"/>
    <x v="1"/>
    <s v="bpn-rosetecm-05"/>
    <s v="903a889b-e654-48f8-9ca5-a0b9459b4174"/>
    <s v="High"/>
    <s v="RESURFACED"/>
    <x v="0"/>
    <m/>
    <m/>
    <m/>
    <m/>
    <x v="0"/>
  </r>
  <r>
    <x v="0"/>
    <s v="903cee25-e119-4aa9-b77d-f401f92195e6"/>
    <x v="0"/>
    <e v="#N/A"/>
    <e v="#N/A"/>
    <e v="#N/A"/>
    <s v="FIXED"/>
    <x v="0"/>
    <m/>
    <m/>
    <m/>
    <m/>
    <x v="0"/>
  </r>
  <r>
    <x v="0"/>
    <s v="903fd5f0-a5af-4e87-adf7-99d0964bbd61"/>
    <x v="0"/>
    <e v="#N/A"/>
    <e v="#N/A"/>
    <e v="#N/A"/>
    <s v="FIXED"/>
    <x v="0"/>
    <m/>
    <m/>
    <m/>
    <m/>
    <x v="0"/>
  </r>
  <r>
    <x v="9"/>
    <s v="90401e23-04b5-4eab-9405-cd2d23ff7f8e"/>
    <x v="0"/>
    <e v="#N/A"/>
    <e v="#N/A"/>
    <e v="#N/A"/>
    <s v="FIXED"/>
    <x v="0"/>
    <m/>
    <m/>
    <m/>
    <m/>
    <x v="0"/>
  </r>
  <r>
    <x v="0"/>
    <s v="9040fd5b-92ba-439f-a02a-f4381660ec2d"/>
    <x v="0"/>
    <e v="#N/A"/>
    <e v="#N/A"/>
    <e v="#N/A"/>
    <s v="FIXED"/>
    <x v="0"/>
    <m/>
    <m/>
    <m/>
    <m/>
    <x v="0"/>
  </r>
  <r>
    <x v="0"/>
    <s v="9041140c-d043-415b-9ee0-a248d7b36f9f"/>
    <x v="0"/>
    <e v="#N/A"/>
    <e v="#N/A"/>
    <e v="#N/A"/>
    <s v="FIXED"/>
    <x v="0"/>
    <m/>
    <m/>
    <m/>
    <m/>
    <x v="0"/>
  </r>
  <r>
    <x v="0"/>
    <s v="9041895c-1362-4ed6-ae50-df71e9e937f5"/>
    <x v="0"/>
    <e v="#N/A"/>
    <e v="#N/A"/>
    <e v="#N/A"/>
    <s v="FIXED"/>
    <x v="0"/>
    <m/>
    <m/>
    <m/>
    <m/>
    <x v="0"/>
  </r>
  <r>
    <x v="0"/>
    <s v="90449827-70a6-4c38-8914-16aa286fa88a"/>
    <x v="0"/>
    <e v="#N/A"/>
    <e v="#N/A"/>
    <e v="#N/A"/>
    <s v="FIXED"/>
    <x v="0"/>
    <m/>
    <m/>
    <m/>
    <m/>
    <x v="0"/>
  </r>
  <r>
    <x v="0"/>
    <s v="9045582f-b0a5-45d3-9c7f-e3e27d08fc93"/>
    <x v="0"/>
    <s v="miambko2fn2rn2l.bpna.popularinc.net"/>
    <s v="9045582f-b0a5-45d3-9c7f-e3e27d08fc93"/>
    <s v="High"/>
    <s v="FIXED"/>
    <x v="0"/>
    <m/>
    <m/>
    <m/>
    <m/>
    <x v="0"/>
  </r>
  <r>
    <x v="0"/>
    <s v="9045b557-eb74-4f3f-8174-fe83440cb1b0"/>
    <x v="0"/>
    <e v="#N/A"/>
    <e v="#N/A"/>
    <e v="#N/A"/>
    <s v="FIXED"/>
    <x v="0"/>
    <m/>
    <m/>
    <m/>
    <m/>
    <x v="0"/>
  </r>
  <r>
    <x v="0"/>
    <s v="9046a023-5c50-42a9-8c2d-014933dbe421"/>
    <x v="0"/>
    <e v="#N/A"/>
    <e v="#N/A"/>
    <e v="#N/A"/>
    <s v="FIXED"/>
    <x v="0"/>
    <m/>
    <m/>
    <m/>
    <m/>
    <x v="0"/>
  </r>
  <r>
    <x v="0"/>
    <s v="90485bbf-2412-4aea-9fcd-f25216d69be5"/>
    <x v="0"/>
    <e v="#N/A"/>
    <e v="#N/A"/>
    <e v="#N/A"/>
    <s v="FIXED"/>
    <x v="0"/>
    <m/>
    <m/>
    <m/>
    <m/>
    <x v="0"/>
  </r>
  <r>
    <x v="0"/>
    <s v="90487d5c-9f06-406d-a561-cd517d3ad0a7"/>
    <x v="0"/>
    <e v="#N/A"/>
    <e v="#N/A"/>
    <e v="#N/A"/>
    <s v="FIXED"/>
    <x v="0"/>
    <m/>
    <m/>
    <m/>
    <m/>
    <x v="0"/>
  </r>
  <r>
    <x v="0"/>
    <s v="9048b842-5dfb-436c-a049-9e6d028e80fb"/>
    <x v="0"/>
    <e v="#N/A"/>
    <e v="#N/A"/>
    <e v="#N/A"/>
    <s v="FIXED"/>
    <x v="0"/>
    <m/>
    <m/>
    <m/>
    <m/>
    <x v="0"/>
  </r>
  <r>
    <x v="0"/>
    <s v="90497427-2227-48bf-8a91-74bff82c6c53"/>
    <x v="0"/>
    <s v="bdwybko5kmy4h2l.bpna.popularinc.net"/>
    <s v="90497427-2227-48bf-8a91-74bff82c6c53"/>
    <s v="Critical"/>
    <s v="FIXED"/>
    <x v="0"/>
    <m/>
    <m/>
    <m/>
    <m/>
    <x v="0"/>
  </r>
  <r>
    <x v="0"/>
    <s v="904a648e-e14e-4e69-88e9-33c264fca1f0"/>
    <x v="0"/>
    <e v="#N/A"/>
    <e v="#N/A"/>
    <e v="#N/A"/>
    <s v="FIXED"/>
    <x v="0"/>
    <m/>
    <m/>
    <m/>
    <m/>
    <x v="0"/>
  </r>
  <r>
    <x v="0"/>
    <s v="904c00c0-1aea-49df-b21f-f7fd202ff8fb"/>
    <x v="0"/>
    <e v="#N/A"/>
    <e v="#N/A"/>
    <e v="#N/A"/>
    <s v="FIXED"/>
    <x v="0"/>
    <m/>
    <m/>
    <m/>
    <m/>
    <x v="0"/>
  </r>
  <r>
    <x v="0"/>
    <s v="904c0673-b0a4-46c9-b265-6994bfebedd4"/>
    <x v="0"/>
    <e v="#N/A"/>
    <e v="#N/A"/>
    <e v="#N/A"/>
    <s v="FIXED"/>
    <x v="0"/>
    <m/>
    <m/>
    <m/>
    <m/>
    <x v="0"/>
  </r>
  <r>
    <x v="4"/>
    <s v="904caa75-e7d6-4403-b663-18b7e50d6c1c"/>
    <x v="2"/>
    <e v="#N/A"/>
    <e v="#N/A"/>
    <e v="#N/A"/>
    <s v="ACTIVE"/>
    <x v="0"/>
    <m/>
    <m/>
    <m/>
    <m/>
    <x v="0"/>
  </r>
  <r>
    <x v="0"/>
    <s v="904e1518-7d54-4eea-b724-cfb1ef2d9d9a"/>
    <x v="0"/>
    <e v="#N/A"/>
    <e v="#N/A"/>
    <e v="#N/A"/>
    <s v="FIXED"/>
    <x v="0"/>
    <m/>
    <m/>
    <m/>
    <m/>
    <x v="0"/>
  </r>
  <r>
    <x v="0"/>
    <s v="904f3172-8c62-4f34-9510-7c40f54da1d2"/>
    <x v="0"/>
    <e v="#N/A"/>
    <e v="#N/A"/>
    <e v="#N/A"/>
    <s v="FIXED"/>
    <x v="0"/>
    <m/>
    <m/>
    <m/>
    <m/>
    <x v="0"/>
  </r>
  <r>
    <x v="0"/>
    <s v="90510f9a-e15a-4aaa-b592-33da2327ecbe"/>
    <x v="0"/>
    <e v="#N/A"/>
    <e v="#N/A"/>
    <e v="#N/A"/>
    <s v="FIXED"/>
    <x v="0"/>
    <m/>
    <m/>
    <m/>
    <m/>
    <x v="0"/>
  </r>
  <r>
    <x v="0"/>
    <s v="9051dcbe-c7e5-439c-9193-6d7828150ae4"/>
    <x v="0"/>
    <e v="#N/A"/>
    <e v="#N/A"/>
    <e v="#N/A"/>
    <s v="FIXED"/>
    <x v="0"/>
    <m/>
    <m/>
    <m/>
    <m/>
    <x v="0"/>
  </r>
  <r>
    <x v="0"/>
    <s v="90556d3e-b930-4370-bf22-a032d73bba6a"/>
    <x v="0"/>
    <e v="#N/A"/>
    <e v="#N/A"/>
    <e v="#N/A"/>
    <s v="FIXED"/>
    <x v="0"/>
    <m/>
    <m/>
    <m/>
    <m/>
    <x v="0"/>
  </r>
  <r>
    <x v="0"/>
    <s v="90563492-fa59-413c-adf5-bda89558f9e0"/>
    <x v="0"/>
    <e v="#N/A"/>
    <e v="#N/A"/>
    <e v="#N/A"/>
    <s v="FIXED"/>
    <x v="0"/>
    <m/>
    <m/>
    <m/>
    <m/>
    <x v="0"/>
  </r>
  <r>
    <x v="0"/>
    <s v="905639e6-1ca4-4cfe-9f52-98a135dfa93e"/>
    <x v="0"/>
    <e v="#N/A"/>
    <e v="#N/A"/>
    <e v="#N/A"/>
    <s v="FIXED"/>
    <x v="0"/>
    <m/>
    <m/>
    <m/>
    <m/>
    <x v="0"/>
  </r>
  <r>
    <x v="0"/>
    <s v="90568828-4ea1-4966-af38-f7c4279e8dc2"/>
    <x v="0"/>
    <e v="#N/A"/>
    <e v="#N/A"/>
    <e v="#N/A"/>
    <s v="FIXED"/>
    <x v="0"/>
    <m/>
    <m/>
    <m/>
    <m/>
    <x v="0"/>
  </r>
  <r>
    <x v="0"/>
    <s v="90568df3-e2ba-41ae-8972-9d2f61a1c88f"/>
    <x v="0"/>
    <e v="#N/A"/>
    <e v="#N/A"/>
    <e v="#N/A"/>
    <s v="FIXED"/>
    <x v="0"/>
    <m/>
    <m/>
    <m/>
    <m/>
    <x v="0"/>
  </r>
  <r>
    <x v="0"/>
    <s v="9057083e-0b2a-4209-be09-baa981450276"/>
    <x v="0"/>
    <e v="#N/A"/>
    <e v="#N/A"/>
    <e v="#N/A"/>
    <s v="FIXED"/>
    <x v="0"/>
    <m/>
    <m/>
    <m/>
    <m/>
    <x v="0"/>
  </r>
  <r>
    <x v="0"/>
    <s v="90575d4c-54b2-4df2-a002-c86ff0835351"/>
    <x v="0"/>
    <e v="#N/A"/>
    <e v="#N/A"/>
    <e v="#N/A"/>
    <s v="FIXED"/>
    <x v="0"/>
    <m/>
    <m/>
    <m/>
    <m/>
    <x v="0"/>
  </r>
  <r>
    <x v="0"/>
    <s v="9057f674-902f-4e91-9cb1-7ee2ab491e53"/>
    <x v="0"/>
    <e v="#N/A"/>
    <e v="#N/A"/>
    <e v="#N/A"/>
    <s v="FIXED"/>
    <x v="0"/>
    <m/>
    <m/>
    <m/>
    <m/>
    <x v="0"/>
  </r>
  <r>
    <x v="6"/>
    <s v="90595772-ffcf-4148-916e-b5f7e610312f"/>
    <x v="0"/>
    <e v="#N/A"/>
    <e v="#N/A"/>
    <e v="#N/A"/>
    <s v="FIXED"/>
    <x v="0"/>
    <m/>
    <m/>
    <m/>
    <m/>
    <x v="0"/>
  </r>
  <r>
    <x v="0"/>
    <s v="90595d22-d94f-4727-aaaf-8dd6d943d217"/>
    <x v="0"/>
    <e v="#N/A"/>
    <e v="#N/A"/>
    <e v="#N/A"/>
    <s v="FIXED"/>
    <x v="0"/>
    <m/>
    <m/>
    <m/>
    <m/>
    <x v="0"/>
  </r>
  <r>
    <x v="4"/>
    <s v="905b0f5b-2bd7-410b-808d-f13286b7faa9"/>
    <x v="0"/>
    <e v="#N/A"/>
    <e v="#N/A"/>
    <e v="#N/A"/>
    <s v="FIXED"/>
    <x v="0"/>
    <m/>
    <m/>
    <m/>
    <m/>
    <x v="0"/>
  </r>
  <r>
    <x v="10"/>
    <s v="905c73c4-ca5d-4772-b6f5-f9714dfd7c1d"/>
    <x v="1"/>
    <s v="bpn-rosetpdb-01"/>
    <s v="905c73c4-ca5d-4772-b6f5-f9714dfd7c1d"/>
    <s v="Medium"/>
    <s v="RESURFACED"/>
    <x v="0"/>
    <m/>
    <m/>
    <m/>
    <m/>
    <x v="0"/>
  </r>
  <r>
    <x v="4"/>
    <s v="905f06b7-364c-4768-b436-2d584f878af9"/>
    <x v="0"/>
    <s v="0091brnc1bn9n2d"/>
    <s v="905f06b7-364c-4768-b436-2d584f878af9"/>
    <s v="Medium"/>
    <s v="FIXED"/>
    <x v="0"/>
    <m/>
    <m/>
    <m/>
    <m/>
    <x v="0"/>
  </r>
  <r>
    <x v="6"/>
    <s v="905f6463-1032-473b-911a-a6c9b5d40b96"/>
    <x v="1"/>
    <s v="bpn-rosetecm-05"/>
    <s v="905f6463-1032-473b-911a-a6c9b5d40b96"/>
    <s v="Medium"/>
    <s v="RESURFACED"/>
    <x v="0"/>
    <m/>
    <m/>
    <m/>
    <m/>
    <x v="0"/>
  </r>
  <r>
    <x v="0"/>
    <s v="9061085f-95c5-4968-b80a-cddf46067cf2"/>
    <x v="0"/>
    <e v="#N/A"/>
    <e v="#N/A"/>
    <e v="#N/A"/>
    <s v="FIXED"/>
    <x v="0"/>
    <m/>
    <m/>
    <m/>
    <m/>
    <x v="0"/>
  </r>
  <r>
    <x v="11"/>
    <s v="906110af-2d74-4d5b-a4d7-ed15bb21f925"/>
    <x v="0"/>
    <e v="#N/A"/>
    <e v="#N/A"/>
    <e v="#N/A"/>
    <s v="FIXED"/>
    <x v="0"/>
    <m/>
    <m/>
    <m/>
    <m/>
    <x v="0"/>
  </r>
  <r>
    <x v="0"/>
    <s v="906162ac-166c-4158-b010-eb620bba3a8e"/>
    <x v="0"/>
    <e v="#N/A"/>
    <e v="#N/A"/>
    <e v="#N/A"/>
    <s v="FIXED"/>
    <x v="0"/>
    <m/>
    <m/>
    <m/>
    <m/>
    <x v="0"/>
  </r>
  <r>
    <x v="0"/>
    <s v="90623c22-92af-4eb2-9099-4a2bcc5cd20b"/>
    <x v="0"/>
    <e v="#N/A"/>
    <e v="#N/A"/>
    <e v="#N/A"/>
    <s v="FIXED"/>
    <x v="0"/>
    <m/>
    <m/>
    <m/>
    <m/>
    <x v="0"/>
  </r>
  <r>
    <x v="0"/>
    <s v="90637ae9-8b31-4904-8efc-c6f22e878333"/>
    <x v="1"/>
    <s v="0012brnbz4rnd2d.bpna.popularinc.net"/>
    <s v="90637ae9-8b31-4904-8efc-c6f22e878333"/>
    <s v="High"/>
    <s v="RESURFACED"/>
    <x v="0"/>
    <m/>
    <m/>
    <m/>
    <m/>
    <x v="0"/>
  </r>
  <r>
    <x v="0"/>
    <s v="9063b208-6f35-484c-aab7-f5ee5a2e12d1"/>
    <x v="0"/>
    <e v="#N/A"/>
    <e v="#N/A"/>
    <e v="#N/A"/>
    <s v="FIXED"/>
    <x v="0"/>
    <m/>
    <m/>
    <m/>
    <m/>
    <x v="0"/>
  </r>
  <r>
    <x v="0"/>
    <s v="90642a0b-15f7-43fc-8d8e-4647b4f05b50"/>
    <x v="0"/>
    <e v="#N/A"/>
    <e v="#N/A"/>
    <e v="#N/A"/>
    <s v="FIXED"/>
    <x v="0"/>
    <m/>
    <m/>
    <m/>
    <m/>
    <x v="0"/>
  </r>
  <r>
    <x v="0"/>
    <s v="9064fdee-f61a-4e0b-bf81-3a9e0db6aa39"/>
    <x v="0"/>
    <e v="#N/A"/>
    <e v="#N/A"/>
    <e v="#N/A"/>
    <s v="FIXED"/>
    <x v="0"/>
    <m/>
    <m/>
    <m/>
    <m/>
    <x v="0"/>
  </r>
  <r>
    <x v="1"/>
    <s v="90651cc8-f04d-4866-9438-02f94f28e112"/>
    <x v="2"/>
    <s v="bpn-0252bp-01"/>
    <s v="90651cc8-f04d-4866-9438-02f94f28e112"/>
    <s v="Medium"/>
    <s v="ACTIVE"/>
    <x v="0"/>
    <m/>
    <m/>
    <m/>
    <m/>
    <x v="0"/>
  </r>
  <r>
    <x v="0"/>
    <s v="9065f905-b3cd-4d44-b204-c37ceb0634c8"/>
    <x v="0"/>
    <e v="#N/A"/>
    <e v="#N/A"/>
    <e v="#N/A"/>
    <s v="FIXED"/>
    <x v="0"/>
    <m/>
    <m/>
    <m/>
    <m/>
    <x v="0"/>
  </r>
  <r>
    <x v="0"/>
    <s v="9066785a-95c9-4ea6-8de9-cc74235193f7"/>
    <x v="0"/>
    <e v="#N/A"/>
    <e v="#N/A"/>
    <e v="#N/A"/>
    <s v="FIXED"/>
    <x v="0"/>
    <m/>
    <m/>
    <m/>
    <m/>
    <x v="0"/>
  </r>
  <r>
    <x v="11"/>
    <s v="906a0517-fa19-4967-b7d7-76aaf1c11fa6"/>
    <x v="0"/>
    <e v="#N/A"/>
    <e v="#N/A"/>
    <e v="#N/A"/>
    <s v="FIXED"/>
    <x v="0"/>
    <m/>
    <m/>
    <m/>
    <m/>
    <x v="0"/>
  </r>
  <r>
    <x v="0"/>
    <s v="906a11c1-9e7d-442e-8f1a-5ad6f073c732"/>
    <x v="0"/>
    <e v="#N/A"/>
    <e v="#N/A"/>
    <e v="#N/A"/>
    <s v="FIXED"/>
    <x v="0"/>
    <m/>
    <m/>
    <m/>
    <m/>
    <x v="0"/>
  </r>
  <r>
    <x v="11"/>
    <s v="906b69fb-270c-479e-8fa6-8097b1d2fcda"/>
    <x v="0"/>
    <e v="#N/A"/>
    <e v="#N/A"/>
    <e v="#N/A"/>
    <s v="FIXED"/>
    <x v="0"/>
    <m/>
    <m/>
    <m/>
    <m/>
    <x v="0"/>
  </r>
  <r>
    <x v="0"/>
    <s v="906b904f-9c68-42b7-a182-8c68de5d7238"/>
    <x v="1"/>
    <s v="miambko2p9sq73l.bpna.popularinc.net"/>
    <s v="906b904f-9c68-42b7-a182-8c68de5d7238"/>
    <s v="High"/>
    <s v="RESURFACED"/>
    <x v="0"/>
    <m/>
    <m/>
    <m/>
    <m/>
    <x v="0"/>
  </r>
  <r>
    <x v="10"/>
    <s v="906c0195-cc6b-415b-b69f-5cdcd8a127c7"/>
    <x v="0"/>
    <e v="#N/A"/>
    <e v="#N/A"/>
    <e v="#N/A"/>
    <s v="FIXED"/>
    <x v="0"/>
    <m/>
    <m/>
    <m/>
    <m/>
    <x v="0"/>
  </r>
  <r>
    <x v="0"/>
    <s v="906ce6a2-e0c3-4063-9ec4-88ee9867abaf"/>
    <x v="0"/>
    <e v="#N/A"/>
    <e v="#N/A"/>
    <e v="#N/A"/>
    <s v="FIXED"/>
    <x v="0"/>
    <m/>
    <m/>
    <m/>
    <m/>
    <x v="0"/>
  </r>
  <r>
    <x v="0"/>
    <s v="906ded87-c9d2-498d-b7a2-d530459bf89d"/>
    <x v="0"/>
    <e v="#N/A"/>
    <e v="#N/A"/>
    <e v="#N/A"/>
    <s v="FIXED"/>
    <x v="0"/>
    <m/>
    <m/>
    <m/>
    <m/>
    <x v="0"/>
  </r>
  <r>
    <x v="0"/>
    <s v="906e049d-e9d3-4746-ae92-851dc2ef1b45"/>
    <x v="0"/>
    <e v="#N/A"/>
    <e v="#N/A"/>
    <e v="#N/A"/>
    <s v="FIXED"/>
    <x v="0"/>
    <m/>
    <m/>
    <m/>
    <m/>
    <x v="0"/>
  </r>
  <r>
    <x v="0"/>
    <s v="906ea6c7-f4dd-4d6c-91dc-4b1d56ff5b72"/>
    <x v="0"/>
    <e v="#N/A"/>
    <e v="#N/A"/>
    <e v="#N/A"/>
    <s v="FIXED"/>
    <x v="0"/>
    <m/>
    <m/>
    <m/>
    <m/>
    <x v="0"/>
  </r>
  <r>
    <x v="10"/>
    <s v="906fe15c-e0a7-4e44-9002-5fb9af32649f"/>
    <x v="1"/>
    <e v="#N/A"/>
    <e v="#N/A"/>
    <e v="#N/A"/>
    <s v="RESURFACED"/>
    <x v="0"/>
    <m/>
    <m/>
    <m/>
    <m/>
    <x v="0"/>
  </r>
  <r>
    <x v="4"/>
    <s v="9070980e-2ec9-49b7-84fd-06ec5b047b6d"/>
    <x v="2"/>
    <s v="miambkoc19xln2d"/>
    <s v="9070980e-2ec9-49b7-84fd-06ec5b047b6d"/>
    <s v="Critical"/>
    <s v="ACTIVE"/>
    <x v="0"/>
    <m/>
    <m/>
    <m/>
    <m/>
    <x v="0"/>
  </r>
  <r>
    <x v="0"/>
    <s v="90712e92-da2a-4652-9539-cdadd551887d"/>
    <x v="0"/>
    <e v="#N/A"/>
    <e v="#N/A"/>
    <e v="#N/A"/>
    <s v="FIXED"/>
    <x v="0"/>
    <m/>
    <m/>
    <m/>
    <m/>
    <x v="0"/>
  </r>
  <r>
    <x v="4"/>
    <s v="90719c31-43b9-425a-aa1f-ae46c9c8afa2"/>
    <x v="0"/>
    <e v="#N/A"/>
    <e v="#N/A"/>
    <e v="#N/A"/>
    <s v="FIXED"/>
    <x v="0"/>
    <m/>
    <m/>
    <m/>
    <m/>
    <x v="0"/>
  </r>
  <r>
    <x v="0"/>
    <s v="9071ac3e-c560-4aee-b701-9d6f8ce31bc5"/>
    <x v="0"/>
    <e v="#N/A"/>
    <e v="#N/A"/>
    <e v="#N/A"/>
    <s v="FIXED"/>
    <x v="0"/>
    <m/>
    <m/>
    <m/>
    <m/>
    <x v="0"/>
  </r>
  <r>
    <x v="0"/>
    <s v="907244dc-1b24-4096-9f10-69b54602dab7"/>
    <x v="0"/>
    <e v="#N/A"/>
    <e v="#N/A"/>
    <e v="#N/A"/>
    <s v="FIXED"/>
    <x v="0"/>
    <m/>
    <m/>
    <m/>
    <m/>
    <x v="0"/>
  </r>
  <r>
    <x v="11"/>
    <s v="907317ca-9577-42e4-bcff-292b9743225a"/>
    <x v="0"/>
    <s v="bpn-rosedvas-01"/>
    <s v="907317ca-9577-42e4-bcff-292b9743225a"/>
    <s v="Critical"/>
    <s v="FIXED"/>
    <x v="0"/>
    <m/>
    <m/>
    <m/>
    <m/>
    <x v="0"/>
  </r>
  <r>
    <x v="0"/>
    <s v="90732892-b52d-43ac-ae20-f4df4d5ef042"/>
    <x v="0"/>
    <e v="#N/A"/>
    <e v="#N/A"/>
    <e v="#N/A"/>
    <s v="FIXED"/>
    <x v="0"/>
    <m/>
    <m/>
    <m/>
    <m/>
    <x v="0"/>
  </r>
  <r>
    <x v="0"/>
    <s v="90739d1d-f8fd-479f-8083-3cfb11b900ce"/>
    <x v="0"/>
    <e v="#N/A"/>
    <e v="#N/A"/>
    <e v="#N/A"/>
    <s v="FIXED"/>
    <x v="0"/>
    <m/>
    <m/>
    <m/>
    <m/>
    <x v="0"/>
  </r>
  <r>
    <x v="0"/>
    <s v="9073da55-d0fa-410c-b23b-92ea6e2e74ad"/>
    <x v="0"/>
    <e v="#N/A"/>
    <e v="#N/A"/>
    <e v="#N/A"/>
    <s v="FIXED"/>
    <x v="0"/>
    <m/>
    <m/>
    <m/>
    <m/>
    <x v="0"/>
  </r>
  <r>
    <x v="0"/>
    <s v="907469c6-1b2b-4ae7-942c-9b091140c305"/>
    <x v="0"/>
    <e v="#N/A"/>
    <e v="#N/A"/>
    <e v="#N/A"/>
    <s v="FIXED"/>
    <x v="0"/>
    <m/>
    <m/>
    <m/>
    <m/>
    <x v="0"/>
  </r>
  <r>
    <x v="8"/>
    <s v="90769371-6c87-40c5-8c81-9757e83f58f9"/>
    <x v="0"/>
    <e v="#N/A"/>
    <e v="#N/A"/>
    <e v="#N/A"/>
    <s v="FIXED"/>
    <x v="0"/>
    <m/>
    <m/>
    <m/>
    <m/>
    <x v="0"/>
  </r>
  <r>
    <x v="0"/>
    <s v="907745f2-95d5-4a33-9f16-57fab9931cbe"/>
    <x v="0"/>
    <e v="#N/A"/>
    <e v="#N/A"/>
    <e v="#N/A"/>
    <s v="FIXED"/>
    <x v="0"/>
    <m/>
    <m/>
    <m/>
    <m/>
    <x v="0"/>
  </r>
  <r>
    <x v="0"/>
    <s v="90775389-9175-4ec9-b5a1-2385b5195c38"/>
    <x v="0"/>
    <e v="#N/A"/>
    <e v="#N/A"/>
    <e v="#N/A"/>
    <s v="FIXED"/>
    <x v="0"/>
    <m/>
    <m/>
    <m/>
    <m/>
    <x v="0"/>
  </r>
  <r>
    <x v="0"/>
    <s v="907788b0-df66-49fb-a9e9-4a175f23a12f"/>
    <x v="0"/>
    <e v="#N/A"/>
    <e v="#N/A"/>
    <e v="#N/A"/>
    <s v="FIXED"/>
    <x v="0"/>
    <m/>
    <m/>
    <m/>
    <m/>
    <x v="0"/>
  </r>
  <r>
    <x v="4"/>
    <s v="9077bdf6-b552-4023-97dd-89ff58c3816c"/>
    <x v="0"/>
    <e v="#N/A"/>
    <e v="#N/A"/>
    <e v="#N/A"/>
    <s v="FIXED"/>
    <x v="0"/>
    <m/>
    <m/>
    <m/>
    <m/>
    <x v="0"/>
  </r>
  <r>
    <x v="21"/>
    <s v="9077ca43-fd02-4661-9e76-fa14bde76f7b"/>
    <x v="1"/>
    <s v="bpn-roseasts-04"/>
    <s v="9077ca43-fd02-4661-9e76-fa14bde76f7b"/>
    <s v="Critical"/>
    <s v="RESURFACED"/>
    <x v="0"/>
    <m/>
    <m/>
    <m/>
    <m/>
    <x v="0"/>
  </r>
  <r>
    <x v="0"/>
    <s v="907a4b44-c359-4c9d-86e9-52c578fe8047"/>
    <x v="0"/>
    <e v="#N/A"/>
    <e v="#N/A"/>
    <e v="#N/A"/>
    <s v="FIXED"/>
    <x v="0"/>
    <m/>
    <m/>
    <m/>
    <m/>
    <x v="0"/>
  </r>
  <r>
    <x v="4"/>
    <s v="907bd50f-eb3b-42d6-be9c-5bc07f513afa"/>
    <x v="0"/>
    <e v="#N/A"/>
    <e v="#N/A"/>
    <e v="#N/A"/>
    <s v="FIXED"/>
    <x v="0"/>
    <m/>
    <m/>
    <m/>
    <m/>
    <x v="0"/>
  </r>
  <r>
    <x v="0"/>
    <s v="907bf835-ba85-4b79-aebf-398cbb17a68a"/>
    <x v="0"/>
    <e v="#N/A"/>
    <e v="#N/A"/>
    <e v="#N/A"/>
    <s v="FIXED"/>
    <x v="0"/>
    <m/>
    <m/>
    <m/>
    <m/>
    <x v="0"/>
  </r>
  <r>
    <x v="0"/>
    <s v="907c0a19-63cb-449c-8f51-fda560dd9b7d"/>
    <x v="0"/>
    <e v="#N/A"/>
    <e v="#N/A"/>
    <e v="#N/A"/>
    <s v="FIXED"/>
    <x v="0"/>
    <m/>
    <m/>
    <m/>
    <m/>
    <x v="0"/>
  </r>
  <r>
    <x v="6"/>
    <s v="907c4a07-68f4-4385-b5d6-c865a8c05b0b"/>
    <x v="0"/>
    <e v="#N/A"/>
    <e v="#N/A"/>
    <e v="#N/A"/>
    <s v="FIXED"/>
    <x v="0"/>
    <m/>
    <m/>
    <m/>
    <m/>
    <x v="0"/>
  </r>
  <r>
    <x v="0"/>
    <s v="907caa67-a503-4d5b-9f60-361c00941314"/>
    <x v="0"/>
    <e v="#N/A"/>
    <e v="#N/A"/>
    <e v="#N/A"/>
    <s v="FIXED"/>
    <x v="0"/>
    <m/>
    <m/>
    <m/>
    <m/>
    <x v="0"/>
  </r>
  <r>
    <x v="1"/>
    <s v="907dc309-b157-4935-92cc-1e139dbd80e0"/>
    <x v="0"/>
    <e v="#N/A"/>
    <e v="#N/A"/>
    <e v="#N/A"/>
    <s v="FIXED"/>
    <x v="0"/>
    <m/>
    <m/>
    <m/>
    <m/>
    <x v="0"/>
  </r>
  <r>
    <x v="0"/>
    <s v="907e15df-f719-4726-8410-f310632da8bb"/>
    <x v="0"/>
    <e v="#N/A"/>
    <e v="#N/A"/>
    <e v="#N/A"/>
    <s v="FIXED"/>
    <x v="0"/>
    <m/>
    <m/>
    <m/>
    <m/>
    <x v="0"/>
  </r>
  <r>
    <x v="0"/>
    <s v="9080d651-503e-4c8c-a5bf-7b79c59f734a"/>
    <x v="0"/>
    <e v="#N/A"/>
    <e v="#N/A"/>
    <e v="#N/A"/>
    <s v="FIXED"/>
    <x v="0"/>
    <m/>
    <m/>
    <m/>
    <m/>
    <x v="0"/>
  </r>
  <r>
    <x v="0"/>
    <s v="908100d8-648b-48a8-87d1-0fee1253a6b4"/>
    <x v="0"/>
    <e v="#N/A"/>
    <e v="#N/A"/>
    <e v="#N/A"/>
    <s v="FIXED"/>
    <x v="0"/>
    <m/>
    <m/>
    <m/>
    <m/>
    <x v="0"/>
  </r>
  <r>
    <x v="0"/>
    <s v="908108c3-cb81-4a43-ad21-f9bb7aaca999"/>
    <x v="0"/>
    <e v="#N/A"/>
    <e v="#N/A"/>
    <e v="#N/A"/>
    <s v="FIXED"/>
    <x v="0"/>
    <m/>
    <m/>
    <m/>
    <m/>
    <x v="0"/>
  </r>
  <r>
    <x v="0"/>
    <s v="90811cc6-0d79-4fa9-abc4-eaacdac54c36"/>
    <x v="0"/>
    <e v="#N/A"/>
    <e v="#N/A"/>
    <e v="#N/A"/>
    <s v="FIXED"/>
    <x v="0"/>
    <m/>
    <m/>
    <m/>
    <m/>
    <x v="0"/>
  </r>
  <r>
    <x v="6"/>
    <s v="908161f6-8e53-4329-abf0-2f5c3ae690bc"/>
    <x v="0"/>
    <e v="#N/A"/>
    <e v="#N/A"/>
    <e v="#N/A"/>
    <s v="FIXED"/>
    <x v="0"/>
    <m/>
    <m/>
    <m/>
    <m/>
    <x v="0"/>
  </r>
  <r>
    <x v="0"/>
    <s v="90819a16-0dc8-4256-a20f-8581555c891c"/>
    <x v="0"/>
    <e v="#N/A"/>
    <e v="#N/A"/>
    <e v="#N/A"/>
    <s v="FIXED"/>
    <x v="0"/>
    <m/>
    <m/>
    <m/>
    <m/>
    <x v="0"/>
  </r>
  <r>
    <x v="0"/>
    <s v="90824ed4-b1cc-4c30-8f8c-fa224deb6b29"/>
    <x v="0"/>
    <e v="#N/A"/>
    <e v="#N/A"/>
    <e v="#N/A"/>
    <s v="FIXED"/>
    <x v="0"/>
    <m/>
    <m/>
    <m/>
    <m/>
    <x v="0"/>
  </r>
  <r>
    <x v="0"/>
    <s v="90825e48-7569-4556-bcc4-ab969d3eda5f"/>
    <x v="0"/>
    <e v="#N/A"/>
    <e v="#N/A"/>
    <e v="#N/A"/>
    <s v="FIXED"/>
    <x v="0"/>
    <m/>
    <m/>
    <m/>
    <m/>
    <x v="0"/>
  </r>
  <r>
    <x v="1"/>
    <s v="908262c4-405b-44ee-b2d0-fbb0d440f474"/>
    <x v="0"/>
    <e v="#N/A"/>
    <e v="#N/A"/>
    <e v="#N/A"/>
    <s v="FIXED"/>
    <x v="0"/>
    <m/>
    <m/>
    <m/>
    <m/>
    <x v="0"/>
  </r>
  <r>
    <x v="2"/>
    <s v="90833520-cde5-40ba-a554-3abec569c5e6"/>
    <x v="1"/>
    <s v="bpn-rosecmas-05"/>
    <s v="90833520-cde5-40ba-a554-3abec569c5e6"/>
    <s v="Medium"/>
    <s v="RESURFACED"/>
    <x v="0"/>
    <m/>
    <m/>
    <m/>
    <m/>
    <x v="0"/>
  </r>
  <r>
    <x v="0"/>
    <s v="90838859-ae34-44fe-bbbd-4869530e6219"/>
    <x v="0"/>
    <e v="#N/A"/>
    <e v="#N/A"/>
    <e v="#N/A"/>
    <s v="FIXED"/>
    <x v="0"/>
    <m/>
    <m/>
    <m/>
    <m/>
    <x v="0"/>
  </r>
  <r>
    <x v="0"/>
    <s v="90842eac-4e04-42ce-891c-0a4d6780cc3f"/>
    <x v="0"/>
    <e v="#N/A"/>
    <e v="#N/A"/>
    <e v="#N/A"/>
    <s v="FIXED"/>
    <x v="0"/>
    <m/>
    <m/>
    <m/>
    <m/>
    <x v="0"/>
  </r>
  <r>
    <x v="0"/>
    <s v="90848d81-70d5-4a2e-a1e8-426bd2cba221"/>
    <x v="0"/>
    <e v="#N/A"/>
    <e v="#N/A"/>
    <e v="#N/A"/>
    <s v="FIXED"/>
    <x v="0"/>
    <m/>
    <m/>
    <m/>
    <m/>
    <x v="0"/>
  </r>
  <r>
    <x v="0"/>
    <s v="90851714-1750-4f16-a6eb-e6a73a20acfa"/>
    <x v="0"/>
    <e v="#N/A"/>
    <e v="#N/A"/>
    <e v="#N/A"/>
    <s v="FIXED"/>
    <x v="0"/>
    <m/>
    <m/>
    <m/>
    <m/>
    <x v="0"/>
  </r>
  <r>
    <x v="0"/>
    <s v="9085a5d7-dbde-41a9-9840-0c48b8c1f935"/>
    <x v="0"/>
    <e v="#N/A"/>
    <e v="#N/A"/>
    <e v="#N/A"/>
    <s v="FIXED"/>
    <x v="0"/>
    <m/>
    <m/>
    <m/>
    <m/>
    <x v="0"/>
  </r>
  <r>
    <x v="0"/>
    <s v="90868671-d3eb-4cf4-b8ad-5755f547fea9"/>
    <x v="0"/>
    <e v="#N/A"/>
    <e v="#N/A"/>
    <e v="#N/A"/>
    <s v="FIXED"/>
    <x v="0"/>
    <m/>
    <m/>
    <m/>
    <m/>
    <x v="0"/>
  </r>
  <r>
    <x v="2"/>
    <s v="9086bf5f-5ce6-44aa-bd89-fefbc48365a4"/>
    <x v="1"/>
    <s v="bpn-cmtygvws-01"/>
    <s v="9086bf5f-5ce6-44aa-bd89-fefbc48365a4"/>
    <s v="Medium"/>
    <s v="RESURFACED"/>
    <x v="0"/>
    <m/>
    <m/>
    <m/>
    <m/>
    <x v="0"/>
  </r>
  <r>
    <x v="0"/>
    <s v="9086e125-42fb-45b0-bd49-3e05c1a73067"/>
    <x v="0"/>
    <e v="#N/A"/>
    <e v="#N/A"/>
    <e v="#N/A"/>
    <s v="FIXED"/>
    <x v="0"/>
    <m/>
    <m/>
    <m/>
    <m/>
    <x v="0"/>
  </r>
  <r>
    <x v="0"/>
    <s v="90872231-f1d4-4e51-8ddf-367df81638d6"/>
    <x v="0"/>
    <e v="#N/A"/>
    <e v="#N/A"/>
    <e v="#N/A"/>
    <s v="FIXED"/>
    <x v="0"/>
    <m/>
    <m/>
    <m/>
    <m/>
    <x v="0"/>
  </r>
  <r>
    <x v="0"/>
    <s v="90898a26-a30d-4721-9f7d-bcaf94abc151"/>
    <x v="0"/>
    <e v="#N/A"/>
    <e v="#N/A"/>
    <e v="#N/A"/>
    <s v="FIXED"/>
    <x v="0"/>
    <m/>
    <m/>
    <m/>
    <m/>
    <x v="0"/>
  </r>
  <r>
    <x v="0"/>
    <s v="9089f72f-a614-4eb3-a8f8-8ea7baad7f73"/>
    <x v="0"/>
    <e v="#N/A"/>
    <e v="#N/A"/>
    <e v="#N/A"/>
    <s v="FIXED"/>
    <x v="0"/>
    <m/>
    <m/>
    <m/>
    <m/>
    <x v="0"/>
  </r>
  <r>
    <x v="0"/>
    <s v="908b0ad5-f212-4993-9cfb-522dd01c489d"/>
    <x v="0"/>
    <e v="#N/A"/>
    <e v="#N/A"/>
    <e v="#N/A"/>
    <s v="FIXED"/>
    <x v="0"/>
    <m/>
    <m/>
    <m/>
    <m/>
    <x v="0"/>
  </r>
  <r>
    <x v="0"/>
    <s v="908c33fd-6472-46ad-843e-fc726b80105a"/>
    <x v="0"/>
    <e v="#N/A"/>
    <e v="#N/A"/>
    <e v="#N/A"/>
    <s v="FIXED"/>
    <x v="0"/>
    <m/>
    <m/>
    <m/>
    <m/>
    <x v="0"/>
  </r>
  <r>
    <x v="0"/>
    <s v="908d7757-fa22-4e30-827d-2da5bfa5f3ec"/>
    <x v="0"/>
    <e v="#N/A"/>
    <e v="#N/A"/>
    <e v="#N/A"/>
    <s v="FIXED"/>
    <x v="0"/>
    <m/>
    <m/>
    <m/>
    <m/>
    <x v="0"/>
  </r>
  <r>
    <x v="0"/>
    <s v="909003d6-32e8-4b55-be78-129620cb595a"/>
    <x v="0"/>
    <e v="#N/A"/>
    <e v="#N/A"/>
    <e v="#N/A"/>
    <s v="FIXED"/>
    <x v="0"/>
    <m/>
    <m/>
    <m/>
    <m/>
    <x v="0"/>
  </r>
  <r>
    <x v="0"/>
    <s v="9092896a-e65f-4d30-82ed-6f05b6253fc0"/>
    <x v="1"/>
    <s v="miambkohlrb8h2l.bpna.popularinc.net"/>
    <s v="9092896a-e65f-4d30-82ed-6f05b6253fc0"/>
    <s v="High"/>
    <s v="RESURFACED"/>
    <x v="0"/>
    <m/>
    <m/>
    <m/>
    <m/>
    <x v="0"/>
  </r>
  <r>
    <x v="0"/>
    <s v="9093a699-c7e6-42b7-869c-3a3b036c49d9"/>
    <x v="0"/>
    <s v="0252brn8543sd2d.bpna.popularinc.net"/>
    <s v="9093a699-c7e6-42b7-869c-3a3b036c49d9"/>
    <s v="Critical"/>
    <s v="FIXED"/>
    <x v="0"/>
    <m/>
    <m/>
    <m/>
    <m/>
    <x v="0"/>
  </r>
  <r>
    <x v="7"/>
    <s v="9093a8d3-9726-4491-944b-a7aad8f0f9cc"/>
    <x v="0"/>
    <e v="#N/A"/>
    <e v="#N/A"/>
    <e v="#N/A"/>
    <s v="FIXED"/>
    <x v="0"/>
    <m/>
    <m/>
    <m/>
    <m/>
    <x v="0"/>
  </r>
  <r>
    <x v="0"/>
    <s v="90946de9-12ab-483d-a623-c42c3dcb1c9e"/>
    <x v="0"/>
    <e v="#N/A"/>
    <e v="#N/A"/>
    <e v="#N/A"/>
    <s v="FIXED"/>
    <x v="0"/>
    <m/>
    <m/>
    <m/>
    <m/>
    <x v="0"/>
  </r>
  <r>
    <x v="12"/>
    <s v="90963bf8-f8ea-41ec-bcb6-402fb5bdb08f"/>
    <x v="0"/>
    <e v="#N/A"/>
    <e v="#N/A"/>
    <e v="#N/A"/>
    <s v="FIXED"/>
    <x v="0"/>
    <m/>
    <m/>
    <m/>
    <m/>
    <x v="0"/>
  </r>
  <r>
    <x v="0"/>
    <s v="9097566a-e4f9-45f5-a535-390f96157089"/>
    <x v="0"/>
    <e v="#N/A"/>
    <e v="#N/A"/>
    <e v="#N/A"/>
    <s v="FIXED"/>
    <x v="0"/>
    <m/>
    <m/>
    <m/>
    <m/>
    <x v="0"/>
  </r>
  <r>
    <x v="0"/>
    <s v="90976dd3-69ef-458d-9648-8857843bb523"/>
    <x v="0"/>
    <e v="#N/A"/>
    <e v="#N/A"/>
    <e v="#N/A"/>
    <s v="FIXED"/>
    <x v="0"/>
    <m/>
    <m/>
    <m/>
    <m/>
    <x v="0"/>
  </r>
  <r>
    <x v="4"/>
    <s v="90986ff3-6b9f-487a-bf2c-411675866982"/>
    <x v="0"/>
    <e v="#N/A"/>
    <e v="#N/A"/>
    <e v="#N/A"/>
    <s v="FIXED"/>
    <x v="0"/>
    <m/>
    <m/>
    <m/>
    <m/>
    <x v="0"/>
  </r>
  <r>
    <x v="4"/>
    <s v="909c87c9-e81b-4425-b70e-922676a5358a"/>
    <x v="0"/>
    <e v="#N/A"/>
    <e v="#N/A"/>
    <e v="#N/A"/>
    <s v="FIXED"/>
    <x v="0"/>
    <m/>
    <m/>
    <m/>
    <m/>
    <x v="0"/>
  </r>
  <r>
    <x v="0"/>
    <s v="909d153b-acd7-48dd-9fae-b745779a42ab"/>
    <x v="0"/>
    <e v="#N/A"/>
    <e v="#N/A"/>
    <e v="#N/A"/>
    <s v="FIXED"/>
    <x v="0"/>
    <m/>
    <m/>
    <m/>
    <m/>
    <x v="0"/>
  </r>
  <r>
    <x v="0"/>
    <s v="90a04286-54af-40ae-8332-a37faf976a3d"/>
    <x v="0"/>
    <s v="miambko3xjskg3l"/>
    <s v="90a04286-54af-40ae-8332-a37faf976a3d"/>
    <s v="High"/>
    <s v="FIXED"/>
    <x v="0"/>
    <m/>
    <m/>
    <m/>
    <m/>
    <x v="0"/>
  </r>
  <r>
    <x v="0"/>
    <s v="90a04efc-74c9-4f54-b739-ef61c577c73f"/>
    <x v="0"/>
    <e v="#N/A"/>
    <e v="#N/A"/>
    <e v="#N/A"/>
    <s v="FIXED"/>
    <x v="0"/>
    <m/>
    <m/>
    <m/>
    <m/>
    <x v="0"/>
  </r>
  <r>
    <x v="0"/>
    <s v="90a122bb-7ad0-4daf-9577-20f12404dd5e"/>
    <x v="0"/>
    <e v="#N/A"/>
    <e v="#N/A"/>
    <e v="#N/A"/>
    <s v="FIXED"/>
    <x v="0"/>
    <m/>
    <m/>
    <m/>
    <m/>
    <x v="0"/>
  </r>
  <r>
    <x v="0"/>
    <s v="90a45a34-caf0-4ab7-a823-3166d69b7a34"/>
    <x v="0"/>
    <e v="#N/A"/>
    <e v="#N/A"/>
    <e v="#N/A"/>
    <s v="FIXED"/>
    <x v="0"/>
    <m/>
    <m/>
    <m/>
    <m/>
    <x v="0"/>
  </r>
  <r>
    <x v="13"/>
    <s v="90a4b972-fbbd-465a-bf3f-f383692f55f4"/>
    <x v="1"/>
    <s v="bpn-rosetecm-03"/>
    <s v="90a4b972-fbbd-465a-bf3f-f383692f55f4"/>
    <s v="Medium"/>
    <s v="RESURFACED"/>
    <x v="0"/>
    <m/>
    <m/>
    <m/>
    <m/>
    <x v="0"/>
  </r>
  <r>
    <x v="9"/>
    <s v="90a4daa8-7695-432f-b6ec-24e8a9ddbe62"/>
    <x v="2"/>
    <s v="bpn-rosewrdb-04"/>
    <s v="90a4daa8-7695-432f-b6ec-24e8a9ddbe62"/>
    <s v="Medium"/>
    <s v="ACTIVE"/>
    <x v="0"/>
    <m/>
    <m/>
    <m/>
    <m/>
    <x v="0"/>
  </r>
  <r>
    <x v="0"/>
    <s v="90a592ff-00c7-4bb4-a476-bac632c1c07f"/>
    <x v="0"/>
    <e v="#N/A"/>
    <e v="#N/A"/>
    <e v="#N/A"/>
    <s v="FIXED"/>
    <x v="0"/>
    <m/>
    <m/>
    <m/>
    <m/>
    <x v="0"/>
  </r>
  <r>
    <x v="4"/>
    <s v="90a5c523-f393-40ae-a1dc-d64fb3073159"/>
    <x v="0"/>
    <e v="#N/A"/>
    <e v="#N/A"/>
    <e v="#N/A"/>
    <s v="FIXED"/>
    <x v="0"/>
    <m/>
    <m/>
    <m/>
    <m/>
    <x v="0"/>
  </r>
  <r>
    <x v="0"/>
    <s v="90a5d290-9300-4abe-b500-c05fb3e4185e"/>
    <x v="0"/>
    <e v="#N/A"/>
    <e v="#N/A"/>
    <e v="#N/A"/>
    <s v="FIXED"/>
    <x v="0"/>
    <m/>
    <m/>
    <m/>
    <m/>
    <x v="0"/>
  </r>
  <r>
    <x v="0"/>
    <s v="90a79db1-a1ee-4ad7-8283-3b35ec26aefa"/>
    <x v="0"/>
    <e v="#N/A"/>
    <e v="#N/A"/>
    <e v="#N/A"/>
    <s v="FIXED"/>
    <x v="0"/>
    <m/>
    <m/>
    <m/>
    <m/>
    <x v="0"/>
  </r>
  <r>
    <x v="6"/>
    <s v="90a8b9c3-bcd6-42b4-85c8-f941da385ed3"/>
    <x v="0"/>
    <e v="#N/A"/>
    <e v="#N/A"/>
    <e v="#N/A"/>
    <s v="FIXED"/>
    <x v="0"/>
    <m/>
    <m/>
    <m/>
    <m/>
    <x v="0"/>
  </r>
  <r>
    <x v="7"/>
    <s v="90a8c4a2-e5ee-4155-bd99-5ea3c628b89b"/>
    <x v="0"/>
    <e v="#N/A"/>
    <e v="#N/A"/>
    <e v="#N/A"/>
    <s v="FIXED"/>
    <x v="0"/>
    <m/>
    <m/>
    <m/>
    <m/>
    <x v="0"/>
  </r>
  <r>
    <x v="0"/>
    <s v="90a9caa5-6c6c-4b72-96b9-6193daea2865"/>
    <x v="0"/>
    <e v="#N/A"/>
    <e v="#N/A"/>
    <e v="#N/A"/>
    <s v="FIXED"/>
    <x v="0"/>
    <m/>
    <m/>
    <m/>
    <m/>
    <x v="0"/>
  </r>
  <r>
    <x v="5"/>
    <s v="90a9f3ea-9103-4184-afa2-d4a749f7c14f"/>
    <x v="2"/>
    <s v="bpn-rosedvbl-02"/>
    <s v="90a9f3ea-9103-4184-afa2-d4a749f7c14f"/>
    <s v="Medium"/>
    <s v="ACTIVE"/>
    <x v="0"/>
    <m/>
    <m/>
    <m/>
    <m/>
    <x v="0"/>
  </r>
  <r>
    <x v="0"/>
    <s v="90aa860b-fa05-43ee-9aa3-d20f5ecac705"/>
    <x v="0"/>
    <e v="#N/A"/>
    <e v="#N/A"/>
    <e v="#N/A"/>
    <s v="FIXED"/>
    <x v="0"/>
    <m/>
    <m/>
    <m/>
    <m/>
    <x v="0"/>
  </r>
  <r>
    <x v="8"/>
    <s v="90aaeea0-8c31-4686-ac6e-918c6339da75"/>
    <x v="0"/>
    <e v="#N/A"/>
    <e v="#N/A"/>
    <e v="#N/A"/>
    <s v="FIXED"/>
    <x v="0"/>
    <m/>
    <m/>
    <m/>
    <m/>
    <x v="0"/>
  </r>
  <r>
    <x v="0"/>
    <s v="90ab474f-f8f8-4620-abe5-982c390ec14e"/>
    <x v="0"/>
    <e v="#N/A"/>
    <e v="#N/A"/>
    <e v="#N/A"/>
    <s v="FIXED"/>
    <x v="0"/>
    <m/>
    <m/>
    <m/>
    <m/>
    <x v="0"/>
  </r>
  <r>
    <x v="0"/>
    <s v="90ab6a2b-76c1-499f-8d51-7c669d838c45"/>
    <x v="0"/>
    <e v="#N/A"/>
    <e v="#N/A"/>
    <e v="#N/A"/>
    <s v="FIXED"/>
    <x v="0"/>
    <m/>
    <m/>
    <m/>
    <m/>
    <x v="0"/>
  </r>
  <r>
    <x v="0"/>
    <s v="90ab8c92-0fc1-4b9e-9ea8-ebadc1993736"/>
    <x v="0"/>
    <e v="#N/A"/>
    <e v="#N/A"/>
    <e v="#N/A"/>
    <s v="FIXED"/>
    <x v="0"/>
    <m/>
    <m/>
    <m/>
    <m/>
    <x v="0"/>
  </r>
  <r>
    <x v="0"/>
    <s v="90ac035b-646b-407c-9015-e6190efe2997"/>
    <x v="0"/>
    <e v="#N/A"/>
    <e v="#N/A"/>
    <e v="#N/A"/>
    <s v="FIXED"/>
    <x v="0"/>
    <m/>
    <m/>
    <m/>
    <m/>
    <x v="0"/>
  </r>
  <r>
    <x v="0"/>
    <s v="90ac9188-b89d-4842-a7d5-615d27d5a768"/>
    <x v="0"/>
    <e v="#N/A"/>
    <e v="#N/A"/>
    <e v="#N/A"/>
    <s v="FIXED"/>
    <x v="0"/>
    <m/>
    <m/>
    <m/>
    <m/>
    <x v="0"/>
  </r>
  <r>
    <x v="0"/>
    <s v="90ad7da2-4646-4af5-b2e9-f2f347e86714"/>
    <x v="0"/>
    <e v="#N/A"/>
    <e v="#N/A"/>
    <e v="#N/A"/>
    <s v="FIXED"/>
    <x v="0"/>
    <m/>
    <m/>
    <m/>
    <m/>
    <x v="0"/>
  </r>
  <r>
    <x v="1"/>
    <s v="90ad8f32-d41d-4bdd-a1f9-a363b2658958"/>
    <x v="0"/>
    <e v="#N/A"/>
    <e v="#N/A"/>
    <e v="#N/A"/>
    <s v="FIXED"/>
    <x v="0"/>
    <m/>
    <m/>
    <m/>
    <m/>
    <x v="0"/>
  </r>
  <r>
    <x v="1"/>
    <s v="90ae7729-98e0-4dcf-abbf-698a1bed7ab8"/>
    <x v="0"/>
    <e v="#N/A"/>
    <e v="#N/A"/>
    <e v="#N/A"/>
    <s v="FIXED"/>
    <x v="0"/>
    <m/>
    <m/>
    <m/>
    <m/>
    <x v="0"/>
  </r>
  <r>
    <x v="0"/>
    <s v="90af48f9-3ea5-4fea-b0ab-a237e4eaa8d8"/>
    <x v="0"/>
    <e v="#N/A"/>
    <e v="#N/A"/>
    <e v="#N/A"/>
    <s v="FIXED"/>
    <x v="0"/>
    <m/>
    <m/>
    <m/>
    <m/>
    <x v="0"/>
  </r>
  <r>
    <x v="7"/>
    <s v="90b00a1a-b4e2-4a9b-becf-88d988769a80"/>
    <x v="0"/>
    <s v="bpn-cankofax-01"/>
    <s v="90b00a1a-b4e2-4a9b-becf-88d988769a80"/>
    <s v="Medium"/>
    <s v="FIXED"/>
    <x v="0"/>
    <m/>
    <m/>
    <m/>
    <m/>
    <x v="0"/>
  </r>
  <r>
    <x v="0"/>
    <s v="90b12bd6-3c8f-43c1-a5e0-fd367e8659cd"/>
    <x v="0"/>
    <e v="#N/A"/>
    <e v="#N/A"/>
    <e v="#N/A"/>
    <s v="FIXED"/>
    <x v="0"/>
    <m/>
    <m/>
    <m/>
    <m/>
    <x v="0"/>
  </r>
  <r>
    <x v="0"/>
    <s v="90b22606-3796-4dea-9454-2f7682c9978f"/>
    <x v="2"/>
    <s v="0090brn7pfl9n2d.bpna.popularinc.net"/>
    <s v="90b22606-3796-4dea-9454-2f7682c9978f"/>
    <s v="High"/>
    <s v="ACTIVE"/>
    <x v="0"/>
    <m/>
    <m/>
    <m/>
    <m/>
    <x v="0"/>
  </r>
  <r>
    <x v="0"/>
    <s v="90b283f0-007f-4384-8e05-146948b55cf8"/>
    <x v="0"/>
    <e v="#N/A"/>
    <e v="#N/A"/>
    <e v="#N/A"/>
    <s v="FIXED"/>
    <x v="0"/>
    <m/>
    <m/>
    <m/>
    <m/>
    <x v="0"/>
  </r>
  <r>
    <x v="2"/>
    <s v="90b29cda-267e-411b-a35f-7da37d364242"/>
    <x v="0"/>
    <e v="#N/A"/>
    <e v="#N/A"/>
    <e v="#N/A"/>
    <s v="FIXED"/>
    <x v="0"/>
    <m/>
    <m/>
    <m/>
    <m/>
    <x v="0"/>
  </r>
  <r>
    <x v="0"/>
    <s v="90b320cd-c845-445c-a48a-0638554839a8"/>
    <x v="0"/>
    <e v="#N/A"/>
    <e v="#N/A"/>
    <e v="#N/A"/>
    <s v="FIXED"/>
    <x v="0"/>
    <m/>
    <m/>
    <m/>
    <m/>
    <x v="0"/>
  </r>
  <r>
    <x v="0"/>
    <s v="90b37873-37b2-42ca-8bef-bb590d34db92"/>
    <x v="0"/>
    <e v="#N/A"/>
    <e v="#N/A"/>
    <e v="#N/A"/>
    <s v="FIXED"/>
    <x v="0"/>
    <m/>
    <m/>
    <m/>
    <m/>
    <x v="0"/>
  </r>
  <r>
    <x v="0"/>
    <s v="90b3fb29-c5ef-4b60-8ff2-b5e2c83e50b3"/>
    <x v="0"/>
    <e v="#N/A"/>
    <e v="#N/A"/>
    <e v="#N/A"/>
    <s v="FIXED"/>
    <x v="0"/>
    <m/>
    <m/>
    <m/>
    <m/>
    <x v="0"/>
  </r>
  <r>
    <x v="2"/>
    <s v="90b41527-6757-4e94-9771-e81d1e674791"/>
    <x v="0"/>
    <e v="#N/A"/>
    <e v="#N/A"/>
    <e v="#N/A"/>
    <s v="FIXED"/>
    <x v="0"/>
    <m/>
    <m/>
    <m/>
    <m/>
    <x v="0"/>
  </r>
  <r>
    <x v="0"/>
    <s v="90b426e0-4923-412e-95d0-371e4a39acc2"/>
    <x v="0"/>
    <e v="#N/A"/>
    <e v="#N/A"/>
    <e v="#N/A"/>
    <s v="FIXED"/>
    <x v="0"/>
    <m/>
    <m/>
    <m/>
    <m/>
    <x v="0"/>
  </r>
  <r>
    <x v="0"/>
    <s v="90b4a7ad-2f56-44eb-86d5-80e46ea4a643"/>
    <x v="0"/>
    <e v="#N/A"/>
    <e v="#N/A"/>
    <e v="#N/A"/>
    <s v="FIXED"/>
    <x v="0"/>
    <m/>
    <m/>
    <m/>
    <m/>
    <x v="0"/>
  </r>
  <r>
    <x v="0"/>
    <s v="90b4bba0-88df-45c4-aa0f-80c2856b92cb"/>
    <x v="0"/>
    <e v="#N/A"/>
    <e v="#N/A"/>
    <e v="#N/A"/>
    <s v="FIXED"/>
    <x v="0"/>
    <m/>
    <m/>
    <m/>
    <m/>
    <x v="0"/>
  </r>
  <r>
    <x v="0"/>
    <s v="90b5000c-129b-4a42-9a3e-dfdf96354ee5"/>
    <x v="0"/>
    <e v="#N/A"/>
    <e v="#N/A"/>
    <e v="#N/A"/>
    <s v="FIXED"/>
    <x v="0"/>
    <m/>
    <m/>
    <m/>
    <m/>
    <x v="0"/>
  </r>
  <r>
    <x v="0"/>
    <s v="90b5c1b3-eb9e-4f91-8d68-e06716c027f5"/>
    <x v="0"/>
    <e v="#N/A"/>
    <e v="#N/A"/>
    <e v="#N/A"/>
    <s v="FIXED"/>
    <x v="0"/>
    <m/>
    <m/>
    <m/>
    <m/>
    <x v="0"/>
  </r>
  <r>
    <x v="0"/>
    <s v="90b7da8d-09f5-4def-bebd-101890ff1e39"/>
    <x v="1"/>
    <e v="#N/A"/>
    <e v="#N/A"/>
    <e v="#N/A"/>
    <s v="RESURFACED"/>
    <x v="0"/>
    <m/>
    <m/>
    <m/>
    <m/>
    <x v="0"/>
  </r>
  <r>
    <x v="0"/>
    <s v="90b84920-de1c-4bc2-875b-be62909e725b"/>
    <x v="0"/>
    <e v="#N/A"/>
    <e v="#N/A"/>
    <e v="#N/A"/>
    <s v="FIXED"/>
    <x v="0"/>
    <m/>
    <m/>
    <m/>
    <m/>
    <x v="0"/>
  </r>
  <r>
    <x v="0"/>
    <s v="90b86828-6b42-42bc-b91f-6a7808bb89c2"/>
    <x v="0"/>
    <e v="#N/A"/>
    <e v="#N/A"/>
    <e v="#N/A"/>
    <s v="FIXED"/>
    <x v="0"/>
    <m/>
    <m/>
    <m/>
    <m/>
    <x v="0"/>
  </r>
  <r>
    <x v="2"/>
    <s v="90b8a1b9-7833-40bc-8c08-5dbd54dc90b7"/>
    <x v="1"/>
    <s v="bpn-rosecmas-05"/>
    <s v="90b8a1b9-7833-40bc-8c08-5dbd54dc90b7"/>
    <s v="Medium"/>
    <s v="RESURFACED"/>
    <x v="0"/>
    <m/>
    <m/>
    <m/>
    <m/>
    <x v="0"/>
  </r>
  <r>
    <x v="1"/>
    <s v="90b9926a-e7ab-492b-98c3-be3e506b4cac"/>
    <x v="0"/>
    <s v="bpn-rosewrdb-01"/>
    <s v="90b9926a-e7ab-492b-98c3-be3e506b4cac"/>
    <s v="Critical"/>
    <s v="FIXED"/>
    <x v="0"/>
    <m/>
    <m/>
    <m/>
    <m/>
    <x v="0"/>
  </r>
  <r>
    <x v="0"/>
    <s v="90bab0b6-288e-4524-9cff-1c17bb82c25e"/>
    <x v="0"/>
    <e v="#N/A"/>
    <e v="#N/A"/>
    <e v="#N/A"/>
    <s v="FIXED"/>
    <x v="0"/>
    <m/>
    <m/>
    <m/>
    <m/>
    <x v="0"/>
  </r>
  <r>
    <x v="0"/>
    <s v="90bab89d-2d93-4559-8fa0-67a0918f09f5"/>
    <x v="0"/>
    <e v="#N/A"/>
    <e v="#N/A"/>
    <e v="#N/A"/>
    <s v="FIXED"/>
    <x v="0"/>
    <m/>
    <m/>
    <m/>
    <m/>
    <x v="0"/>
  </r>
  <r>
    <x v="1"/>
    <s v="90bc29bb-bd2d-4dfa-b1ed-f713cb56fb20"/>
    <x v="0"/>
    <e v="#N/A"/>
    <e v="#N/A"/>
    <e v="#N/A"/>
    <s v="FIXED"/>
    <x v="0"/>
    <m/>
    <m/>
    <m/>
    <m/>
    <x v="0"/>
  </r>
  <r>
    <x v="11"/>
    <s v="90bd3656-26af-4d95-a129-f12c500c9a94"/>
    <x v="0"/>
    <e v="#N/A"/>
    <e v="#N/A"/>
    <e v="#N/A"/>
    <s v="FIXED"/>
    <x v="0"/>
    <m/>
    <m/>
    <m/>
    <m/>
    <x v="0"/>
  </r>
  <r>
    <x v="0"/>
    <s v="90bda273-e1ad-449a-9282-0f92f338c4c1"/>
    <x v="0"/>
    <e v="#N/A"/>
    <e v="#N/A"/>
    <e v="#N/A"/>
    <s v="FIXED"/>
    <x v="0"/>
    <m/>
    <m/>
    <m/>
    <m/>
    <x v="0"/>
  </r>
  <r>
    <x v="0"/>
    <s v="90be6961-67ec-4f45-9adf-2c3348f84f05"/>
    <x v="0"/>
    <e v="#N/A"/>
    <e v="#N/A"/>
    <e v="#N/A"/>
    <s v="FIXED"/>
    <x v="0"/>
    <m/>
    <m/>
    <m/>
    <m/>
    <x v="0"/>
  </r>
  <r>
    <x v="0"/>
    <s v="90becb77-555e-4713-b849-a27ad24d81c1"/>
    <x v="0"/>
    <e v="#N/A"/>
    <e v="#N/A"/>
    <e v="#N/A"/>
    <s v="FIXED"/>
    <x v="0"/>
    <m/>
    <m/>
    <m/>
    <m/>
    <x v="0"/>
  </r>
  <r>
    <x v="10"/>
    <s v="90bfd4fc-5850-432a-a28b-d5538a67fec9"/>
    <x v="0"/>
    <e v="#N/A"/>
    <e v="#N/A"/>
    <e v="#N/A"/>
    <s v="FIXED"/>
    <x v="0"/>
    <m/>
    <m/>
    <m/>
    <m/>
    <x v="0"/>
  </r>
  <r>
    <x v="0"/>
    <s v="90c04cb1-22e3-4f54-884b-bcfe0513ef12"/>
    <x v="0"/>
    <e v="#N/A"/>
    <e v="#N/A"/>
    <e v="#N/A"/>
    <s v="FIXED"/>
    <x v="0"/>
    <m/>
    <m/>
    <m/>
    <m/>
    <x v="0"/>
  </r>
  <r>
    <x v="0"/>
    <s v="90c18530-e8d0-4686-81a4-faf982b3f699"/>
    <x v="0"/>
    <e v="#N/A"/>
    <e v="#N/A"/>
    <e v="#N/A"/>
    <s v="FIXED"/>
    <x v="0"/>
    <m/>
    <m/>
    <m/>
    <m/>
    <x v="0"/>
  </r>
  <r>
    <x v="0"/>
    <s v="90c1efbd-f252-4fc5-b251-1f88fde2583b"/>
    <x v="0"/>
    <e v="#N/A"/>
    <e v="#N/A"/>
    <e v="#N/A"/>
    <s v="FIXED"/>
    <x v="0"/>
    <m/>
    <m/>
    <m/>
    <m/>
    <x v="0"/>
  </r>
  <r>
    <x v="0"/>
    <s v="90c1f1b6-6995-4325-a086-df0b1fc6aa01"/>
    <x v="0"/>
    <e v="#N/A"/>
    <e v="#N/A"/>
    <e v="#N/A"/>
    <s v="FIXED"/>
    <x v="0"/>
    <m/>
    <m/>
    <m/>
    <m/>
    <x v="0"/>
  </r>
  <r>
    <x v="7"/>
    <s v="90c25f7b-23ae-4f28-bd91-516545a7e003"/>
    <x v="0"/>
    <e v="#N/A"/>
    <e v="#N/A"/>
    <e v="#N/A"/>
    <s v="FIXED"/>
    <x v="0"/>
    <m/>
    <m/>
    <m/>
    <m/>
    <x v="0"/>
  </r>
  <r>
    <x v="0"/>
    <s v="90c2ced5-0c96-48e3-9dff-bba5dceec32e"/>
    <x v="0"/>
    <e v="#N/A"/>
    <e v="#N/A"/>
    <e v="#N/A"/>
    <s v="FIXED"/>
    <x v="0"/>
    <m/>
    <m/>
    <m/>
    <m/>
    <x v="0"/>
  </r>
  <r>
    <x v="1"/>
    <s v="90c2f98d-3029-4062-9118-56a6580d428e"/>
    <x v="1"/>
    <s v="bpn-roseevmx-01"/>
    <s v="90c2f98d-3029-4062-9118-56a6580d428e"/>
    <s v="Medium"/>
    <s v="RESURFACED"/>
    <x v="0"/>
    <m/>
    <m/>
    <m/>
    <m/>
    <x v="0"/>
  </r>
  <r>
    <x v="0"/>
    <s v="90c32d21-81be-48d9-a9aa-0e62f9d5cc08"/>
    <x v="0"/>
    <e v="#N/A"/>
    <e v="#N/A"/>
    <e v="#N/A"/>
    <s v="FIXED"/>
    <x v="0"/>
    <m/>
    <m/>
    <m/>
    <m/>
    <x v="0"/>
  </r>
  <r>
    <x v="4"/>
    <s v="90c3d8d1-063c-4f97-9255-66a54d7a505e"/>
    <x v="0"/>
    <e v="#N/A"/>
    <e v="#N/A"/>
    <e v="#N/A"/>
    <s v="FIXED"/>
    <x v="0"/>
    <m/>
    <m/>
    <m/>
    <m/>
    <x v="0"/>
  </r>
  <r>
    <x v="1"/>
    <s v="90c457e1-2ace-4973-8235-9c2a0c7b0a10"/>
    <x v="1"/>
    <s v="bpn-0263bp-01"/>
    <s v="90c457e1-2ace-4973-8235-9c2a0c7b0a10"/>
    <s v="Medium"/>
    <s v="RESURFACED"/>
    <x v="0"/>
    <m/>
    <m/>
    <m/>
    <m/>
    <x v="0"/>
  </r>
  <r>
    <x v="0"/>
    <s v="90c4e0c7-31c1-4573-81b3-dd78a9ca576e"/>
    <x v="0"/>
    <e v="#N/A"/>
    <e v="#N/A"/>
    <e v="#N/A"/>
    <s v="FIXED"/>
    <x v="0"/>
    <m/>
    <m/>
    <m/>
    <m/>
    <x v="0"/>
  </r>
  <r>
    <x v="0"/>
    <s v="90c4f599-0719-4ff1-a6ed-1202bb4bfba6"/>
    <x v="0"/>
    <e v="#N/A"/>
    <e v="#N/A"/>
    <e v="#N/A"/>
    <s v="FIXED"/>
    <x v="0"/>
    <m/>
    <m/>
    <m/>
    <m/>
    <x v="0"/>
  </r>
  <r>
    <x v="15"/>
    <s v="90c564b6-68f7-40c2-937d-08f7eff06150"/>
    <x v="0"/>
    <e v="#N/A"/>
    <e v="#N/A"/>
    <e v="#N/A"/>
    <s v="FIXED"/>
    <x v="0"/>
    <m/>
    <m/>
    <m/>
    <m/>
    <x v="0"/>
  </r>
  <r>
    <x v="0"/>
    <s v="90c59e06-38f3-4b89-842e-7665ca57b8af"/>
    <x v="0"/>
    <e v="#N/A"/>
    <e v="#N/A"/>
    <e v="#N/A"/>
    <s v="FIXED"/>
    <x v="0"/>
    <m/>
    <m/>
    <m/>
    <m/>
    <x v="0"/>
  </r>
  <r>
    <x v="0"/>
    <s v="90c66557-06bf-4778-a9ab-45fefb5ec7f0"/>
    <x v="0"/>
    <e v="#N/A"/>
    <e v="#N/A"/>
    <e v="#N/A"/>
    <s v="FIXED"/>
    <x v="0"/>
    <m/>
    <m/>
    <m/>
    <m/>
    <x v="0"/>
  </r>
  <r>
    <x v="0"/>
    <s v="90c7f4fe-8ba3-4bd4-9a3a-c1ae0f5e3a0f"/>
    <x v="0"/>
    <e v="#N/A"/>
    <e v="#N/A"/>
    <e v="#N/A"/>
    <s v="FIXED"/>
    <x v="0"/>
    <m/>
    <m/>
    <m/>
    <m/>
    <x v="0"/>
  </r>
  <r>
    <x v="7"/>
    <s v="90c8299d-6335-446e-bd57-37e85c6a01b5"/>
    <x v="0"/>
    <e v="#N/A"/>
    <e v="#N/A"/>
    <e v="#N/A"/>
    <s v="FIXED"/>
    <x v="0"/>
    <m/>
    <m/>
    <m/>
    <m/>
    <x v="0"/>
  </r>
  <r>
    <x v="0"/>
    <s v="90c8467e-5c46-4ca1-8294-e06b211f50fa"/>
    <x v="0"/>
    <e v="#N/A"/>
    <e v="#N/A"/>
    <e v="#N/A"/>
    <s v="FIXED"/>
    <x v="0"/>
    <m/>
    <m/>
    <m/>
    <m/>
    <x v="0"/>
  </r>
  <r>
    <x v="0"/>
    <s v="90c9cacb-5697-499b-826c-5386bb60596e"/>
    <x v="0"/>
    <e v="#N/A"/>
    <e v="#N/A"/>
    <e v="#N/A"/>
    <s v="FIXED"/>
    <x v="0"/>
    <m/>
    <m/>
    <m/>
    <m/>
    <x v="0"/>
  </r>
  <r>
    <x v="1"/>
    <s v="90c9d115-98c4-40a4-aa99-0c860f53dada"/>
    <x v="1"/>
    <s v="pcb-rosemx-13"/>
    <s v="90c9d115-98c4-40a4-aa99-0c860f53dada"/>
    <s v="Medium"/>
    <s v="RESURFACED"/>
    <x v="0"/>
    <m/>
    <m/>
    <m/>
    <m/>
    <x v="0"/>
  </r>
  <r>
    <x v="0"/>
    <s v="90ca09cd-59f3-4707-9f05-de0e05e3f93b"/>
    <x v="0"/>
    <e v="#N/A"/>
    <e v="#N/A"/>
    <e v="#N/A"/>
    <s v="FIXED"/>
    <x v="0"/>
    <m/>
    <m/>
    <m/>
    <m/>
    <x v="0"/>
  </r>
  <r>
    <x v="4"/>
    <s v="90cbc21a-f12a-4b8f-b7d9-da0ba9c4b012"/>
    <x v="0"/>
    <e v="#N/A"/>
    <e v="#N/A"/>
    <e v="#N/A"/>
    <s v="FIXED"/>
    <x v="0"/>
    <m/>
    <m/>
    <m/>
    <m/>
    <x v="0"/>
  </r>
  <r>
    <x v="0"/>
    <s v="90cce026-7997-4870-8ff5-16cbd3272e65"/>
    <x v="0"/>
    <e v="#N/A"/>
    <e v="#N/A"/>
    <e v="#N/A"/>
    <s v="FIXED"/>
    <x v="0"/>
    <m/>
    <m/>
    <m/>
    <m/>
    <x v="0"/>
  </r>
  <r>
    <x v="0"/>
    <s v="90cd656e-fae1-415f-96fe-ef65e1d9adfe"/>
    <x v="0"/>
    <s v="miambko9x2c8h2l.bpna.popularinc.net"/>
    <s v="90cd656e-fae1-415f-96fe-ef65e1d9adfe"/>
    <s v="Critical"/>
    <s v="FIXED"/>
    <x v="0"/>
    <m/>
    <m/>
    <m/>
    <m/>
    <x v="0"/>
  </r>
  <r>
    <x v="7"/>
    <s v="90ceabae-4cb3-494c-9125-53b2a60d73d2"/>
    <x v="2"/>
    <s v="bpn-rosedvts-01"/>
    <s v="90ceabae-4cb3-494c-9125-53b2a60d73d2"/>
    <s v="Medium"/>
    <s v="ACTIVE"/>
    <x v="0"/>
    <m/>
    <m/>
    <m/>
    <m/>
    <x v="0"/>
  </r>
  <r>
    <x v="0"/>
    <s v="90cf3856-c38b-4222-9e78-9ba3724c2119"/>
    <x v="0"/>
    <e v="#N/A"/>
    <e v="#N/A"/>
    <e v="#N/A"/>
    <s v="FIXED"/>
    <x v="0"/>
    <m/>
    <m/>
    <m/>
    <m/>
    <x v="0"/>
  </r>
  <r>
    <x v="0"/>
    <s v="90cf74fa-37ba-48cd-a0a0-8273d2a018e8"/>
    <x v="0"/>
    <e v="#N/A"/>
    <e v="#N/A"/>
    <e v="#N/A"/>
    <s v="FIXED"/>
    <x v="0"/>
    <m/>
    <m/>
    <m/>
    <m/>
    <x v="0"/>
  </r>
  <r>
    <x v="2"/>
    <s v="90d12b59-8f64-4ea2-90dc-f1aad15959d1"/>
    <x v="2"/>
    <s v="bpn-backgvws-02"/>
    <s v="90d12b59-8f64-4ea2-90dc-f1aad15959d1"/>
    <s v="Medium"/>
    <s v="ACTIVE"/>
    <x v="0"/>
    <m/>
    <m/>
    <m/>
    <m/>
    <x v="0"/>
  </r>
  <r>
    <x v="0"/>
    <s v="90d188c4-9c37-40a7-9bf2-74a6d93e1cb6"/>
    <x v="0"/>
    <e v="#N/A"/>
    <e v="#N/A"/>
    <e v="#N/A"/>
    <s v="FIXED"/>
    <x v="0"/>
    <m/>
    <m/>
    <m/>
    <m/>
    <x v="0"/>
  </r>
  <r>
    <x v="0"/>
    <s v="90d248da-8f05-4149-8f5d-932826b3a41c"/>
    <x v="0"/>
    <e v="#N/A"/>
    <e v="#N/A"/>
    <e v="#N/A"/>
    <s v="FIXED"/>
    <x v="0"/>
    <m/>
    <m/>
    <m/>
    <m/>
    <x v="0"/>
  </r>
  <r>
    <x v="0"/>
    <s v="90d29001-7ce9-4a04-96db-7549d1a67e4a"/>
    <x v="0"/>
    <e v="#N/A"/>
    <e v="#N/A"/>
    <e v="#N/A"/>
    <s v="FIXED"/>
    <x v="0"/>
    <m/>
    <m/>
    <m/>
    <m/>
    <x v="0"/>
  </r>
  <r>
    <x v="0"/>
    <s v="90d392c6-a815-4d57-9666-f1a031e1cd0a"/>
    <x v="0"/>
    <e v="#N/A"/>
    <e v="#N/A"/>
    <e v="#N/A"/>
    <s v="FIXED"/>
    <x v="0"/>
    <m/>
    <m/>
    <m/>
    <m/>
    <x v="0"/>
  </r>
  <r>
    <x v="0"/>
    <s v="90d4570c-05f2-4c0e-82b9-2671674fe034"/>
    <x v="0"/>
    <s v="0025brnbytsnd2d.bpna.popularinc.net"/>
    <s v="90d4570c-05f2-4c0e-82b9-2671674fe034"/>
    <s v="Critical"/>
    <s v="FIXED"/>
    <x v="0"/>
    <m/>
    <m/>
    <m/>
    <m/>
    <x v="0"/>
  </r>
  <r>
    <x v="2"/>
    <s v="90d45d26-695f-48ef-aec0-b3902c1689a2"/>
    <x v="0"/>
    <e v="#N/A"/>
    <e v="#N/A"/>
    <e v="#N/A"/>
    <s v="FIXED"/>
    <x v="0"/>
    <m/>
    <m/>
    <m/>
    <m/>
    <x v="0"/>
  </r>
  <r>
    <x v="1"/>
    <s v="90d539b9-edf6-4ccc-9705-3bcc0d2a3032"/>
    <x v="0"/>
    <s v="bpn-rosewras-01"/>
    <s v="90d539b9-edf6-4ccc-9705-3bcc0d2a3032"/>
    <s v="Medium"/>
    <s v="FIXED"/>
    <x v="0"/>
    <m/>
    <m/>
    <m/>
    <m/>
    <x v="0"/>
  </r>
  <r>
    <x v="0"/>
    <s v="90d57500-03ed-461b-91f9-cefa85bce40f"/>
    <x v="2"/>
    <s v="0007brn3xsfnd2d.bpna.popularinc.net"/>
    <s v="90d57500-03ed-461b-91f9-cefa85bce40f"/>
    <s v="High"/>
    <s v="ACTIVE"/>
    <x v="0"/>
    <m/>
    <m/>
    <m/>
    <m/>
    <x v="0"/>
  </r>
  <r>
    <x v="0"/>
    <s v="90d6aaaa-464c-4c45-b98d-9c02a28eacd2"/>
    <x v="0"/>
    <e v="#N/A"/>
    <e v="#N/A"/>
    <e v="#N/A"/>
    <s v="FIXED"/>
    <x v="0"/>
    <m/>
    <m/>
    <m/>
    <m/>
    <x v="0"/>
  </r>
  <r>
    <x v="0"/>
    <s v="90d71b33-adcb-4235-9ada-8399f6aa2054"/>
    <x v="0"/>
    <e v="#N/A"/>
    <e v="#N/A"/>
    <e v="#N/A"/>
    <s v="FIXED"/>
    <x v="0"/>
    <m/>
    <m/>
    <m/>
    <m/>
    <x v="0"/>
  </r>
  <r>
    <x v="5"/>
    <s v="90d77844-2df2-49fd-a548-b5998262f58f"/>
    <x v="2"/>
    <s v="bpn-rosedvts-02"/>
    <s v="90d77844-2df2-49fd-a548-b5998262f58f"/>
    <s v="High"/>
    <s v="ACTIVE"/>
    <x v="0"/>
    <m/>
    <m/>
    <m/>
    <m/>
    <x v="0"/>
  </r>
  <r>
    <x v="0"/>
    <s v="90d77f9f-61c0-43c5-bdda-86eca1d0e1f9"/>
    <x v="0"/>
    <e v="#N/A"/>
    <e v="#N/A"/>
    <e v="#N/A"/>
    <s v="FIXED"/>
    <x v="0"/>
    <m/>
    <m/>
    <m/>
    <m/>
    <x v="0"/>
  </r>
  <r>
    <x v="0"/>
    <s v="90d7ca52-6683-4004-aa29-a392305d101a"/>
    <x v="0"/>
    <e v="#N/A"/>
    <e v="#N/A"/>
    <e v="#N/A"/>
    <s v="FIXED"/>
    <x v="0"/>
    <m/>
    <m/>
    <m/>
    <m/>
    <x v="0"/>
  </r>
  <r>
    <x v="0"/>
    <s v="90d7dc73-392d-4e25-b995-2e96322b6d7d"/>
    <x v="0"/>
    <e v="#N/A"/>
    <e v="#N/A"/>
    <e v="#N/A"/>
    <s v="FIXED"/>
    <x v="0"/>
    <m/>
    <m/>
    <m/>
    <m/>
    <x v="0"/>
  </r>
  <r>
    <x v="0"/>
    <s v="90d86cd0-9fe2-44b7-a46d-71e763567bf0"/>
    <x v="0"/>
    <e v="#N/A"/>
    <e v="#N/A"/>
    <e v="#N/A"/>
    <s v="FIXED"/>
    <x v="0"/>
    <m/>
    <m/>
    <m/>
    <m/>
    <x v="0"/>
  </r>
  <r>
    <x v="0"/>
    <s v="90d95d8b-1163-4bda-97f4-b08238e42862"/>
    <x v="0"/>
    <e v="#N/A"/>
    <e v="#N/A"/>
    <e v="#N/A"/>
    <s v="FIXED"/>
    <x v="0"/>
    <m/>
    <m/>
    <m/>
    <m/>
    <x v="0"/>
  </r>
  <r>
    <x v="1"/>
    <s v="90d9a795-c73d-47fc-b31e-923f6bde8cf5"/>
    <x v="0"/>
    <e v="#N/A"/>
    <e v="#N/A"/>
    <e v="#N/A"/>
    <s v="FIXED"/>
    <x v="0"/>
    <m/>
    <m/>
    <m/>
    <m/>
    <x v="0"/>
  </r>
  <r>
    <x v="0"/>
    <s v="90dac14e-28db-42a0-a75b-ed83cacc92b1"/>
    <x v="0"/>
    <e v="#N/A"/>
    <e v="#N/A"/>
    <e v="#N/A"/>
    <s v="FIXED"/>
    <x v="0"/>
    <m/>
    <m/>
    <m/>
    <m/>
    <x v="0"/>
  </r>
  <r>
    <x v="0"/>
    <s v="90dc0bf4-870f-44c0-bee0-c46133d1bebe"/>
    <x v="0"/>
    <e v="#N/A"/>
    <e v="#N/A"/>
    <e v="#N/A"/>
    <s v="FIXED"/>
    <x v="0"/>
    <m/>
    <m/>
    <m/>
    <m/>
    <x v="0"/>
  </r>
  <r>
    <x v="0"/>
    <s v="90deb42d-06a1-4d2a-9f5b-ddc125a4a7e9"/>
    <x v="0"/>
    <e v="#N/A"/>
    <e v="#N/A"/>
    <e v="#N/A"/>
    <s v="FIXED"/>
    <x v="0"/>
    <m/>
    <m/>
    <m/>
    <m/>
    <x v="0"/>
  </r>
  <r>
    <x v="0"/>
    <s v="90e027ed-11c8-4732-87cf-d30731acdae3"/>
    <x v="0"/>
    <e v="#N/A"/>
    <e v="#N/A"/>
    <e v="#N/A"/>
    <s v="FIXED"/>
    <x v="0"/>
    <m/>
    <m/>
    <m/>
    <m/>
    <x v="0"/>
  </r>
  <r>
    <x v="0"/>
    <s v="90e2dcb6-61c2-4146-acd7-3e16fc14ab43"/>
    <x v="0"/>
    <e v="#N/A"/>
    <e v="#N/A"/>
    <e v="#N/A"/>
    <s v="FIXED"/>
    <x v="0"/>
    <m/>
    <m/>
    <m/>
    <m/>
    <x v="0"/>
  </r>
  <r>
    <x v="1"/>
    <s v="90e4bf60-db12-4335-b5d7-6a0f75f71d89"/>
    <x v="0"/>
    <e v="#N/A"/>
    <e v="#N/A"/>
    <e v="#N/A"/>
    <s v="FIXED"/>
    <x v="0"/>
    <m/>
    <m/>
    <m/>
    <m/>
    <x v="0"/>
  </r>
  <r>
    <x v="0"/>
    <s v="90e6dd39-dd02-4f75-9e07-8893e33a0520"/>
    <x v="0"/>
    <e v="#N/A"/>
    <e v="#N/A"/>
    <e v="#N/A"/>
    <s v="FIXED"/>
    <x v="0"/>
    <m/>
    <m/>
    <m/>
    <m/>
    <x v="0"/>
  </r>
  <r>
    <x v="0"/>
    <s v="90e92e25-c9f2-4834-a714-201e901bc6f7"/>
    <x v="2"/>
    <s v="0265brn2xfxgb2d.bpna.popularinc.net"/>
    <s v="90e92e25-c9f2-4834-a714-201e901bc6f7"/>
    <s v="High"/>
    <s v="ACTIVE"/>
    <x v="0"/>
    <m/>
    <m/>
    <m/>
    <m/>
    <x v="0"/>
  </r>
  <r>
    <x v="0"/>
    <s v="90ea73db-508b-4dcb-99d8-579d5ba269b7"/>
    <x v="0"/>
    <e v="#N/A"/>
    <e v="#N/A"/>
    <e v="#N/A"/>
    <s v="FIXED"/>
    <x v="0"/>
    <m/>
    <m/>
    <m/>
    <m/>
    <x v="0"/>
  </r>
  <r>
    <x v="1"/>
    <s v="90ead322-6b2c-49d0-9b9d-5672b4efb332"/>
    <x v="0"/>
    <e v="#N/A"/>
    <e v="#N/A"/>
    <e v="#N/A"/>
    <s v="FIXED"/>
    <x v="0"/>
    <m/>
    <m/>
    <m/>
    <m/>
    <x v="0"/>
  </r>
  <r>
    <x v="0"/>
    <s v="90eaf91e-3141-4401-8ff8-6671111f431e"/>
    <x v="0"/>
    <e v="#N/A"/>
    <e v="#N/A"/>
    <e v="#N/A"/>
    <s v="FIXED"/>
    <x v="0"/>
    <m/>
    <m/>
    <m/>
    <m/>
    <x v="0"/>
  </r>
  <r>
    <x v="0"/>
    <s v="90ed1612-467e-46a8-bc69-f428a921aab3"/>
    <x v="0"/>
    <e v="#N/A"/>
    <e v="#N/A"/>
    <e v="#N/A"/>
    <s v="FIXED"/>
    <x v="0"/>
    <m/>
    <m/>
    <m/>
    <m/>
    <x v="0"/>
  </r>
  <r>
    <x v="1"/>
    <s v="90ed42a1-21e4-4afd-9852-207325528e52"/>
    <x v="2"/>
    <s v="bpn-bdwydcdn-02"/>
    <s v="90ed42a1-21e4-4afd-9852-207325528e52"/>
    <s v="Low"/>
    <s v="ACTIVE"/>
    <x v="0"/>
    <m/>
    <m/>
    <m/>
    <m/>
    <x v="0"/>
  </r>
  <r>
    <x v="0"/>
    <s v="90ef1def-fb1f-4f17-80db-df82c8ed93c5"/>
    <x v="0"/>
    <e v="#N/A"/>
    <e v="#N/A"/>
    <e v="#N/A"/>
    <s v="FIXED"/>
    <x v="0"/>
    <m/>
    <m/>
    <m/>
    <m/>
    <x v="0"/>
  </r>
  <r>
    <x v="0"/>
    <s v="90ef6d53-cb02-4d07-8817-578176a35f9a"/>
    <x v="0"/>
    <e v="#N/A"/>
    <e v="#N/A"/>
    <e v="#N/A"/>
    <s v="FIXED"/>
    <x v="0"/>
    <m/>
    <m/>
    <m/>
    <m/>
    <x v="0"/>
  </r>
  <r>
    <x v="0"/>
    <s v="90f2a185-3110-49f8-b834-6aadc75c92d0"/>
    <x v="0"/>
    <e v="#N/A"/>
    <e v="#N/A"/>
    <e v="#N/A"/>
    <s v="FIXED"/>
    <x v="0"/>
    <m/>
    <m/>
    <m/>
    <m/>
    <x v="0"/>
  </r>
  <r>
    <x v="5"/>
    <s v="90f324ca-888f-4cd6-8344-d4c40044727f"/>
    <x v="0"/>
    <e v="#N/A"/>
    <e v="#N/A"/>
    <e v="#N/A"/>
    <s v="FIXED"/>
    <x v="0"/>
    <m/>
    <m/>
    <m/>
    <m/>
    <x v="0"/>
  </r>
  <r>
    <x v="0"/>
    <s v="90f32e1b-84a4-45b4-948c-bb179d3d8e13"/>
    <x v="0"/>
    <e v="#N/A"/>
    <e v="#N/A"/>
    <e v="#N/A"/>
    <s v="FIXED"/>
    <x v="0"/>
    <m/>
    <m/>
    <m/>
    <m/>
    <x v="0"/>
  </r>
  <r>
    <x v="0"/>
    <s v="90f48312-8983-47e0-9864-9db584a26d9f"/>
    <x v="0"/>
    <e v="#N/A"/>
    <e v="#N/A"/>
    <e v="#N/A"/>
    <s v="FIXED"/>
    <x v="0"/>
    <m/>
    <m/>
    <m/>
    <m/>
    <x v="0"/>
  </r>
  <r>
    <x v="5"/>
    <s v="90f60196-1571-4ffb-a171-bbec285b33bf"/>
    <x v="0"/>
    <e v="#N/A"/>
    <e v="#N/A"/>
    <e v="#N/A"/>
    <s v="FIXED"/>
    <x v="0"/>
    <m/>
    <m/>
    <m/>
    <m/>
    <x v="0"/>
  </r>
  <r>
    <x v="0"/>
    <s v="90f60cb6-fef7-4084-bc77-fb6eef9c2043"/>
    <x v="0"/>
    <e v="#N/A"/>
    <e v="#N/A"/>
    <e v="#N/A"/>
    <s v="FIXED"/>
    <x v="0"/>
    <m/>
    <m/>
    <m/>
    <m/>
    <x v="0"/>
  </r>
  <r>
    <x v="1"/>
    <s v="90f679c3-fbed-43e5-a5fe-44bf1021b932"/>
    <x v="0"/>
    <e v="#N/A"/>
    <e v="#N/A"/>
    <e v="#N/A"/>
    <s v="FIXED"/>
    <x v="0"/>
    <m/>
    <m/>
    <m/>
    <m/>
    <x v="0"/>
  </r>
  <r>
    <x v="1"/>
    <s v="90f718d0-cfcf-4bb1-ac23-e39c3be8c769"/>
    <x v="0"/>
    <e v="#N/A"/>
    <e v="#N/A"/>
    <e v="#N/A"/>
    <s v="FIXED"/>
    <x v="0"/>
    <m/>
    <m/>
    <m/>
    <m/>
    <x v="0"/>
  </r>
  <r>
    <x v="0"/>
    <s v="90f828ab-76f7-4cdc-8a04-a5e0c4ee0385"/>
    <x v="0"/>
    <e v="#N/A"/>
    <e v="#N/A"/>
    <e v="#N/A"/>
    <s v="FIXED"/>
    <x v="0"/>
    <m/>
    <m/>
    <m/>
    <m/>
    <x v="0"/>
  </r>
  <r>
    <x v="0"/>
    <s v="90f898d1-dc44-49d2-938c-f72f2f396de2"/>
    <x v="0"/>
    <e v="#N/A"/>
    <e v="#N/A"/>
    <e v="#N/A"/>
    <s v="FIXED"/>
    <x v="0"/>
    <m/>
    <m/>
    <m/>
    <m/>
    <x v="0"/>
  </r>
  <r>
    <x v="0"/>
    <s v="90faa976-1798-4b95-8987-58303872d804"/>
    <x v="0"/>
    <e v="#N/A"/>
    <e v="#N/A"/>
    <e v="#N/A"/>
    <s v="FIXED"/>
    <x v="0"/>
    <m/>
    <m/>
    <m/>
    <m/>
    <x v="0"/>
  </r>
  <r>
    <x v="0"/>
    <s v="90fc2895-812d-4b11-8585-e444e9b7e05e"/>
    <x v="0"/>
    <e v="#N/A"/>
    <e v="#N/A"/>
    <e v="#N/A"/>
    <s v="FIXED"/>
    <x v="0"/>
    <m/>
    <m/>
    <m/>
    <m/>
    <x v="0"/>
  </r>
  <r>
    <x v="0"/>
    <s v="90fc4f3b-75e1-4f23-b6c7-5c19d6f21e3e"/>
    <x v="0"/>
    <e v="#N/A"/>
    <e v="#N/A"/>
    <e v="#N/A"/>
    <s v="FIXED"/>
    <x v="0"/>
    <m/>
    <m/>
    <m/>
    <m/>
    <x v="0"/>
  </r>
  <r>
    <x v="0"/>
    <s v="90fcf0f0-a4f5-4548-8747-135f36aa05a6"/>
    <x v="0"/>
    <e v="#N/A"/>
    <e v="#N/A"/>
    <e v="#N/A"/>
    <s v="FIXED"/>
    <x v="0"/>
    <m/>
    <m/>
    <m/>
    <m/>
    <x v="0"/>
  </r>
  <r>
    <x v="1"/>
    <s v="90fda948-1aba-4f17-ab3a-7e93a799523f"/>
    <x v="2"/>
    <s v="bpn-rosesm-10"/>
    <s v="90fda948-1aba-4f17-ab3a-7e93a799523f"/>
    <s v="Medium"/>
    <s v="ACTIVE"/>
    <x v="0"/>
    <m/>
    <m/>
    <m/>
    <m/>
    <x v="0"/>
  </r>
  <r>
    <x v="1"/>
    <s v="90ff1a7e-2884-4718-9f15-b161c0459e94"/>
    <x v="2"/>
    <s v="bpn-rosews-01"/>
    <s v="90ff1a7e-2884-4718-9f15-b161c0459e94"/>
    <s v="High"/>
    <s v="ACTIVE"/>
    <x v="0"/>
    <m/>
    <m/>
    <m/>
    <m/>
    <x v="0"/>
  </r>
  <r>
    <x v="0"/>
    <s v="90ffd31a-8e45-4f28-a068-f3ac567766a0"/>
    <x v="0"/>
    <e v="#N/A"/>
    <e v="#N/A"/>
    <e v="#N/A"/>
    <s v="FIXED"/>
    <x v="0"/>
    <m/>
    <m/>
    <m/>
    <m/>
    <x v="0"/>
  </r>
  <r>
    <x v="0"/>
    <s v="91003d17-ebce-4610-a4e6-790ca4bf98fe"/>
    <x v="0"/>
    <e v="#N/A"/>
    <e v="#N/A"/>
    <e v="#N/A"/>
    <s v="FIXED"/>
    <x v="0"/>
    <m/>
    <m/>
    <m/>
    <m/>
    <x v="0"/>
  </r>
  <r>
    <x v="0"/>
    <s v="9100b7c0-e16c-495e-a889-3fafd9264724"/>
    <x v="0"/>
    <e v="#N/A"/>
    <e v="#N/A"/>
    <e v="#N/A"/>
    <s v="FIXED"/>
    <x v="0"/>
    <m/>
    <m/>
    <m/>
    <m/>
    <x v="0"/>
  </r>
  <r>
    <x v="0"/>
    <s v="910100ca-a2f8-4cf1-a761-0fb5ef8b6152"/>
    <x v="0"/>
    <e v="#N/A"/>
    <e v="#N/A"/>
    <e v="#N/A"/>
    <s v="FIXED"/>
    <x v="0"/>
    <m/>
    <m/>
    <m/>
    <m/>
    <x v="0"/>
  </r>
  <r>
    <x v="4"/>
    <s v="910126f2-ee70-4838-a4a7-00519338ed7f"/>
    <x v="0"/>
    <e v="#N/A"/>
    <e v="#N/A"/>
    <e v="#N/A"/>
    <s v="FIXED"/>
    <x v="0"/>
    <m/>
    <m/>
    <m/>
    <m/>
    <x v="0"/>
  </r>
  <r>
    <x v="0"/>
    <s v="91016adb-9fc7-4984-8e61-d49194fd8dc5"/>
    <x v="0"/>
    <e v="#N/A"/>
    <e v="#N/A"/>
    <e v="#N/A"/>
    <s v="FIXED"/>
    <x v="0"/>
    <m/>
    <m/>
    <m/>
    <m/>
    <x v="0"/>
  </r>
  <r>
    <x v="1"/>
    <s v="91028176-4df9-47b8-86e7-e8df32520c27"/>
    <x v="0"/>
    <e v="#N/A"/>
    <e v="#N/A"/>
    <e v="#N/A"/>
    <s v="FIXED"/>
    <x v="0"/>
    <m/>
    <m/>
    <m/>
    <m/>
    <x v="0"/>
  </r>
  <r>
    <x v="0"/>
    <s v="9102a854-cce5-4695-9f23-3f0329cb1314"/>
    <x v="0"/>
    <e v="#N/A"/>
    <e v="#N/A"/>
    <e v="#N/A"/>
    <s v="FIXED"/>
    <x v="0"/>
    <m/>
    <m/>
    <m/>
    <m/>
    <x v="0"/>
  </r>
  <r>
    <x v="2"/>
    <s v="9102c479-7f2c-4ca4-a0a1-c342dc0c4b01"/>
    <x v="0"/>
    <s v="bpn-rosemddb-01"/>
    <s v="9102c479-7f2c-4ca4-a0a1-c342dc0c4b01"/>
    <s v="High"/>
    <s v="FIXED"/>
    <x v="0"/>
    <m/>
    <m/>
    <m/>
    <m/>
    <x v="0"/>
  </r>
  <r>
    <x v="0"/>
    <s v="9103640c-bc61-43b3-b0bc-57d5544a0e34"/>
    <x v="0"/>
    <e v="#N/A"/>
    <e v="#N/A"/>
    <e v="#N/A"/>
    <s v="FIXED"/>
    <x v="0"/>
    <m/>
    <m/>
    <m/>
    <m/>
    <x v="0"/>
  </r>
  <r>
    <x v="4"/>
    <s v="91039ad3-b593-4950-851e-ec9eaec244cc"/>
    <x v="0"/>
    <s v="bdwybko5hnp3g2l.bpna.popularinc.net"/>
    <s v="91039ad3-b593-4950-851e-ec9eaec244cc"/>
    <s v="Medium"/>
    <s v="FIXED"/>
    <x v="0"/>
    <m/>
    <m/>
    <m/>
    <m/>
    <x v="0"/>
  </r>
  <r>
    <x v="0"/>
    <s v="9103fd79-f168-4624-949c-baa72b994ad7"/>
    <x v="0"/>
    <e v="#N/A"/>
    <e v="#N/A"/>
    <e v="#N/A"/>
    <s v="FIXED"/>
    <x v="0"/>
    <m/>
    <m/>
    <m/>
    <m/>
    <x v="0"/>
  </r>
  <r>
    <x v="0"/>
    <s v="91042c0d-8cfd-4b6e-810d-385a1b25ac17"/>
    <x v="0"/>
    <s v="miambko8ld09y2l.bpna.popularinc.net"/>
    <s v="91042c0d-8cfd-4b6e-810d-385a1b25ac17"/>
    <s v="Critical"/>
    <s v="FIXED"/>
    <x v="0"/>
    <m/>
    <m/>
    <m/>
    <m/>
    <x v="0"/>
  </r>
  <r>
    <x v="10"/>
    <s v="9104d70e-dc0e-4000-b8e2-b76a8bc900e1"/>
    <x v="0"/>
    <e v="#N/A"/>
    <e v="#N/A"/>
    <e v="#N/A"/>
    <s v="FIXED"/>
    <x v="0"/>
    <m/>
    <m/>
    <m/>
    <m/>
    <x v="0"/>
  </r>
  <r>
    <x v="0"/>
    <s v="9104ea69-243d-451f-9c09-6123782a2e22"/>
    <x v="0"/>
    <e v="#N/A"/>
    <e v="#N/A"/>
    <e v="#N/A"/>
    <s v="FIXED"/>
    <x v="0"/>
    <m/>
    <m/>
    <m/>
    <m/>
    <x v="0"/>
  </r>
  <r>
    <x v="7"/>
    <s v="9105bfb8-0660-4f7b-b7bb-c233c4954770"/>
    <x v="2"/>
    <s v="bpn-roseitts-06"/>
    <s v="9105bfb8-0660-4f7b-b7bb-c233c4954770"/>
    <s v="High"/>
    <s v="ACTIVE"/>
    <x v="0"/>
    <m/>
    <m/>
    <m/>
    <m/>
    <x v="0"/>
  </r>
  <r>
    <x v="0"/>
    <s v="9106745e-d380-49c4-b1ee-a4b450805851"/>
    <x v="0"/>
    <e v="#N/A"/>
    <e v="#N/A"/>
    <e v="#N/A"/>
    <s v="FIXED"/>
    <x v="0"/>
    <m/>
    <m/>
    <m/>
    <m/>
    <x v="0"/>
  </r>
  <r>
    <x v="0"/>
    <s v="91077efb-2fae-4236-90f6-c16243ca327e"/>
    <x v="0"/>
    <e v="#N/A"/>
    <e v="#N/A"/>
    <e v="#N/A"/>
    <s v="FIXED"/>
    <x v="0"/>
    <m/>
    <m/>
    <m/>
    <m/>
    <x v="0"/>
  </r>
  <r>
    <x v="0"/>
    <s v="9107cfae-9ca4-4b81-a320-be3ae586006b"/>
    <x v="0"/>
    <e v="#N/A"/>
    <e v="#N/A"/>
    <e v="#N/A"/>
    <s v="FIXED"/>
    <x v="0"/>
    <m/>
    <m/>
    <m/>
    <m/>
    <x v="0"/>
  </r>
  <r>
    <x v="0"/>
    <s v="91085ada-7c11-4580-8ff6-461ea058b6a1"/>
    <x v="0"/>
    <e v="#N/A"/>
    <e v="#N/A"/>
    <e v="#N/A"/>
    <s v="FIXED"/>
    <x v="0"/>
    <m/>
    <m/>
    <m/>
    <m/>
    <x v="0"/>
  </r>
  <r>
    <x v="0"/>
    <s v="9108b211-d183-4a4b-8727-41c5fb9064d8"/>
    <x v="0"/>
    <e v="#N/A"/>
    <e v="#N/A"/>
    <e v="#N/A"/>
    <s v="FIXED"/>
    <x v="0"/>
    <m/>
    <m/>
    <m/>
    <m/>
    <x v="0"/>
  </r>
  <r>
    <x v="12"/>
    <s v="910b02cf-eefe-40b8-8470-7486735c8040"/>
    <x v="0"/>
    <e v="#N/A"/>
    <e v="#N/A"/>
    <e v="#N/A"/>
    <s v="FIXED"/>
    <x v="0"/>
    <m/>
    <m/>
    <m/>
    <m/>
    <x v="0"/>
  </r>
  <r>
    <x v="6"/>
    <s v="910b8a43-768f-4b42-8d08-db872de9eb80"/>
    <x v="0"/>
    <e v="#N/A"/>
    <e v="#N/A"/>
    <e v="#N/A"/>
    <s v="FIXED"/>
    <x v="0"/>
    <m/>
    <m/>
    <m/>
    <m/>
    <x v="0"/>
  </r>
  <r>
    <x v="0"/>
    <s v="910bcbf1-be66-4fcf-849a-02961c9bfa70"/>
    <x v="0"/>
    <e v="#N/A"/>
    <e v="#N/A"/>
    <e v="#N/A"/>
    <s v="FIXED"/>
    <x v="0"/>
    <m/>
    <m/>
    <m/>
    <m/>
    <x v="0"/>
  </r>
  <r>
    <x v="2"/>
    <s v="910e0112-a8db-467e-ace0-f1d1c1ce19ae"/>
    <x v="0"/>
    <e v="#N/A"/>
    <e v="#N/A"/>
    <e v="#N/A"/>
    <s v="FIXED"/>
    <x v="0"/>
    <m/>
    <m/>
    <m/>
    <m/>
    <x v="0"/>
  </r>
  <r>
    <x v="2"/>
    <s v="910f60c0-fd6a-49d3-995a-d9f117942a49"/>
    <x v="0"/>
    <e v="#N/A"/>
    <e v="#N/A"/>
    <e v="#N/A"/>
    <s v="FIXED"/>
    <x v="0"/>
    <m/>
    <m/>
    <m/>
    <m/>
    <x v="0"/>
  </r>
  <r>
    <x v="0"/>
    <s v="910fa0f5-4a11-4ea7-8460-b03ef812388e"/>
    <x v="0"/>
    <e v="#N/A"/>
    <e v="#N/A"/>
    <e v="#N/A"/>
    <s v="FIXED"/>
    <x v="0"/>
    <m/>
    <m/>
    <m/>
    <m/>
    <x v="0"/>
  </r>
  <r>
    <x v="0"/>
    <s v="91109273-4a3e-4e44-8286-734b5ad55568"/>
    <x v="0"/>
    <e v="#N/A"/>
    <e v="#N/A"/>
    <e v="#N/A"/>
    <s v="FIXED"/>
    <x v="0"/>
    <m/>
    <m/>
    <m/>
    <m/>
    <x v="0"/>
  </r>
  <r>
    <x v="0"/>
    <s v="911146f2-872c-455f-b771-90f272b8fc9b"/>
    <x v="0"/>
    <e v="#N/A"/>
    <e v="#N/A"/>
    <e v="#N/A"/>
    <s v="FIXED"/>
    <x v="0"/>
    <m/>
    <m/>
    <m/>
    <m/>
    <x v="0"/>
  </r>
  <r>
    <x v="4"/>
    <s v="9111cae0-804f-4a10-873d-2a478c618726"/>
    <x v="0"/>
    <e v="#N/A"/>
    <e v="#N/A"/>
    <e v="#N/A"/>
    <s v="FIXED"/>
    <x v="0"/>
    <m/>
    <m/>
    <m/>
    <m/>
    <x v="0"/>
  </r>
  <r>
    <x v="7"/>
    <s v="9112ede8-36cd-4b95-8bcf-bdb67bc19f2d"/>
    <x v="0"/>
    <e v="#N/A"/>
    <e v="#N/A"/>
    <e v="#N/A"/>
    <s v="FIXED"/>
    <x v="0"/>
    <m/>
    <m/>
    <m/>
    <m/>
    <x v="0"/>
  </r>
  <r>
    <x v="2"/>
    <s v="91135a00-e7b1-41a9-ae24-b5bfadb744d3"/>
    <x v="2"/>
    <s v="bpn-roseitts-03"/>
    <s v="91135a00-e7b1-41a9-ae24-b5bfadb744d3"/>
    <s v="High"/>
    <s v="ACTIVE"/>
    <x v="0"/>
    <m/>
    <m/>
    <m/>
    <m/>
    <x v="0"/>
  </r>
  <r>
    <x v="0"/>
    <s v="91145c65-b6a7-45d5-a20d-eef7f52d1f43"/>
    <x v="0"/>
    <e v="#N/A"/>
    <e v="#N/A"/>
    <e v="#N/A"/>
    <s v="FIXED"/>
    <x v="0"/>
    <m/>
    <m/>
    <m/>
    <m/>
    <x v="0"/>
  </r>
  <r>
    <x v="2"/>
    <s v="9116aa59-b5dc-4a6b-a6bd-fd3c04b6bdb0"/>
    <x v="0"/>
    <e v="#N/A"/>
    <e v="#N/A"/>
    <e v="#N/A"/>
    <s v="FIXED"/>
    <x v="0"/>
    <m/>
    <m/>
    <m/>
    <m/>
    <x v="0"/>
  </r>
  <r>
    <x v="1"/>
    <s v="911767db-0931-4780-b7b3-1da1a5268de8"/>
    <x v="1"/>
    <s v="bpn-rosefars-02"/>
    <s v="911767db-0931-4780-b7b3-1da1a5268de8"/>
    <s v="Medium"/>
    <s v="RESURFACED"/>
    <x v="0"/>
    <m/>
    <m/>
    <m/>
    <m/>
    <x v="0"/>
  </r>
  <r>
    <x v="4"/>
    <s v="9117ec5d-8035-44ff-a542-d6384dfb4b6b"/>
    <x v="0"/>
    <e v="#N/A"/>
    <e v="#N/A"/>
    <e v="#N/A"/>
    <s v="FIXED"/>
    <x v="0"/>
    <m/>
    <m/>
    <m/>
    <m/>
    <x v="0"/>
  </r>
  <r>
    <x v="0"/>
    <s v="9117f8bd-77ae-4672-b664-612cc945cde8"/>
    <x v="0"/>
    <e v="#N/A"/>
    <e v="#N/A"/>
    <e v="#N/A"/>
    <s v="FIXED"/>
    <x v="0"/>
    <m/>
    <m/>
    <m/>
    <m/>
    <x v="0"/>
  </r>
  <r>
    <x v="8"/>
    <s v="91182d7e-0a1e-4ec8-b4b8-e8d2cd00f0d4"/>
    <x v="0"/>
    <e v="#N/A"/>
    <e v="#N/A"/>
    <e v="#N/A"/>
    <s v="FIXED"/>
    <x v="0"/>
    <m/>
    <m/>
    <m/>
    <m/>
    <x v="0"/>
  </r>
  <r>
    <x v="0"/>
    <s v="9118b1b6-844a-4ba5-b170-af6fdda2f439"/>
    <x v="1"/>
    <s v="miambrn6c96zd3l.bpna.popularinc.net"/>
    <s v="9118b1b6-844a-4ba5-b170-af6fdda2f439"/>
    <s v="High"/>
    <s v="RESURFACED"/>
    <x v="0"/>
    <m/>
    <m/>
    <m/>
    <m/>
    <x v="0"/>
  </r>
  <r>
    <x v="0"/>
    <s v="9119b632-4fd1-4b2c-85f9-4e0400fa86f9"/>
    <x v="0"/>
    <e v="#N/A"/>
    <e v="#N/A"/>
    <e v="#N/A"/>
    <s v="FIXED"/>
    <x v="0"/>
    <m/>
    <m/>
    <m/>
    <m/>
    <x v="0"/>
  </r>
  <r>
    <x v="7"/>
    <s v="911aa66e-00e2-4962-ae8a-3c93a19bf16b"/>
    <x v="0"/>
    <e v="#N/A"/>
    <e v="#N/A"/>
    <e v="#N/A"/>
    <s v="FIXED"/>
    <x v="0"/>
    <m/>
    <m/>
    <m/>
    <m/>
    <x v="0"/>
  </r>
  <r>
    <x v="0"/>
    <s v="911c4e0f-5aa3-4ec6-861d-e65a5a6e3442"/>
    <x v="0"/>
    <e v="#N/A"/>
    <e v="#N/A"/>
    <e v="#N/A"/>
    <s v="FIXED"/>
    <x v="0"/>
    <m/>
    <m/>
    <m/>
    <m/>
    <x v="0"/>
  </r>
  <r>
    <x v="0"/>
    <s v="911fb9bb-46cc-4484-b322-e51fd634a3c0"/>
    <x v="0"/>
    <e v="#N/A"/>
    <e v="#N/A"/>
    <e v="#N/A"/>
    <s v="FIXED"/>
    <x v="0"/>
    <m/>
    <m/>
    <m/>
    <m/>
    <x v="0"/>
  </r>
  <r>
    <x v="4"/>
    <s v="911fe07e-a72e-4974-aeb4-12b536e6acb6"/>
    <x v="0"/>
    <e v="#N/A"/>
    <e v="#N/A"/>
    <e v="#N/A"/>
    <s v="FIXED"/>
    <x v="0"/>
    <m/>
    <m/>
    <m/>
    <m/>
    <x v="0"/>
  </r>
  <r>
    <x v="0"/>
    <s v="9120c107-47a9-4d0d-9951-108fe1b80a49"/>
    <x v="0"/>
    <e v="#N/A"/>
    <e v="#N/A"/>
    <e v="#N/A"/>
    <s v="FIXED"/>
    <x v="0"/>
    <m/>
    <m/>
    <m/>
    <m/>
    <x v="0"/>
  </r>
  <r>
    <x v="1"/>
    <s v="912110cd-433b-435d-b258-ff0f920f7eab"/>
    <x v="0"/>
    <s v="bpn-roseemdp-01"/>
    <s v="912110cd-433b-435d-b258-ff0f920f7eab"/>
    <s v="Medium"/>
    <s v="FIXED"/>
    <x v="0"/>
    <m/>
    <m/>
    <m/>
    <m/>
    <x v="0"/>
  </r>
  <r>
    <x v="10"/>
    <s v="9121eb3c-4e4d-49bf-b14c-1930c583e6c9"/>
    <x v="1"/>
    <s v="bpn-rosedb-05"/>
    <s v="9121eb3c-4e4d-49bf-b14c-1930c583e6c9"/>
    <s v="High"/>
    <s v="RESURFACED"/>
    <x v="0"/>
    <m/>
    <m/>
    <m/>
    <m/>
    <x v="0"/>
  </r>
  <r>
    <x v="0"/>
    <s v="9121fa47-c31d-4298-9c8b-297742a53ddc"/>
    <x v="0"/>
    <e v="#N/A"/>
    <e v="#N/A"/>
    <e v="#N/A"/>
    <s v="FIXED"/>
    <x v="0"/>
    <m/>
    <m/>
    <m/>
    <m/>
    <x v="0"/>
  </r>
  <r>
    <x v="0"/>
    <s v="91224f3a-76ab-4571-a7ff-8596df4aa84d"/>
    <x v="0"/>
    <e v="#N/A"/>
    <e v="#N/A"/>
    <e v="#N/A"/>
    <s v="FIXED"/>
    <x v="0"/>
    <m/>
    <m/>
    <m/>
    <m/>
    <x v="0"/>
  </r>
  <r>
    <x v="7"/>
    <s v="9122d414-ce3f-4411-aa73-fd0cb345ef48"/>
    <x v="0"/>
    <e v="#N/A"/>
    <e v="#N/A"/>
    <e v="#N/A"/>
    <s v="FIXED"/>
    <x v="0"/>
    <m/>
    <m/>
    <m/>
    <m/>
    <x v="0"/>
  </r>
  <r>
    <x v="0"/>
    <s v="9123ce2a-b5e8-44c5-83e3-3582c2c52aab"/>
    <x v="0"/>
    <e v="#N/A"/>
    <e v="#N/A"/>
    <e v="#N/A"/>
    <s v="FIXED"/>
    <x v="0"/>
    <m/>
    <m/>
    <m/>
    <m/>
    <x v="0"/>
  </r>
  <r>
    <x v="0"/>
    <s v="91254f6d-4832-4552-b088-a6dc403af4f4"/>
    <x v="0"/>
    <e v="#N/A"/>
    <e v="#N/A"/>
    <e v="#N/A"/>
    <s v="FIXED"/>
    <x v="0"/>
    <m/>
    <m/>
    <m/>
    <m/>
    <x v="0"/>
  </r>
  <r>
    <x v="2"/>
    <s v="912681df-f841-47f5-9830-03c9077990f2"/>
    <x v="0"/>
    <e v="#N/A"/>
    <e v="#N/A"/>
    <e v="#N/A"/>
    <s v="FIXED"/>
    <x v="0"/>
    <m/>
    <m/>
    <m/>
    <m/>
    <x v="0"/>
  </r>
  <r>
    <x v="0"/>
    <s v="9126da36-3dd6-4d33-9c93-bc0c6d49568a"/>
    <x v="2"/>
    <s v="0064brnc01snd2d.bpna.popularinc.net"/>
    <s v="9126da36-3dd6-4d33-9c93-bc0c6d49568a"/>
    <s v="High"/>
    <s v="ACTIVE"/>
    <x v="0"/>
    <m/>
    <m/>
    <m/>
    <m/>
    <x v="0"/>
  </r>
  <r>
    <x v="0"/>
    <s v="9126fca0-b944-4e01-9379-f0a5ff87699d"/>
    <x v="1"/>
    <s v="0035brn7pkf9n2d.bpna.popularinc.net"/>
    <s v="9126fca0-b944-4e01-9379-f0a5ff87699d"/>
    <s v="High"/>
    <s v="RESURFACED"/>
    <x v="0"/>
    <m/>
    <m/>
    <m/>
    <m/>
    <x v="0"/>
  </r>
  <r>
    <x v="0"/>
    <s v="9127d09f-8618-4d51-9ef2-a552630c3992"/>
    <x v="0"/>
    <e v="#N/A"/>
    <e v="#N/A"/>
    <e v="#N/A"/>
    <s v="FIXED"/>
    <x v="0"/>
    <m/>
    <m/>
    <m/>
    <m/>
    <x v="0"/>
  </r>
  <r>
    <x v="0"/>
    <s v="9128bf07-dd58-4562-98c5-2ddd5a9d4577"/>
    <x v="0"/>
    <e v="#N/A"/>
    <e v="#N/A"/>
    <e v="#N/A"/>
    <s v="FIXED"/>
    <x v="0"/>
    <m/>
    <m/>
    <m/>
    <m/>
    <x v="0"/>
  </r>
  <r>
    <x v="4"/>
    <s v="9128ed59-d9ff-496c-af3a-68193251aef5"/>
    <x v="1"/>
    <e v="#N/A"/>
    <e v="#N/A"/>
    <e v="#N/A"/>
    <s v="RESURFACED"/>
    <x v="0"/>
    <m/>
    <m/>
    <m/>
    <m/>
    <x v="0"/>
  </r>
  <r>
    <x v="0"/>
    <s v="912b8a6d-e437-4d99-b0f8-f31803aaa40d"/>
    <x v="0"/>
    <s v="0094brn3xkknd2d.bpna.popularinc.net"/>
    <s v="912b8a6d-e437-4d99-b0f8-f31803aaa40d"/>
    <s v="High"/>
    <s v="FIXED"/>
    <x v="0"/>
    <m/>
    <m/>
    <m/>
    <m/>
    <x v="0"/>
  </r>
  <r>
    <x v="0"/>
    <s v="912bf3a6-7a5e-4ae4-a2bf-6ceb0561a022"/>
    <x v="0"/>
    <e v="#N/A"/>
    <e v="#N/A"/>
    <e v="#N/A"/>
    <s v="FIXED"/>
    <x v="0"/>
    <m/>
    <m/>
    <m/>
    <m/>
    <x v="0"/>
  </r>
  <r>
    <x v="7"/>
    <s v="912c9735-abea-4874-9ab4-44728d5be622"/>
    <x v="3"/>
    <e v="#N/A"/>
    <e v="#N/A"/>
    <e v="#N/A"/>
    <s v="NEW"/>
    <x v="0"/>
    <m/>
    <m/>
    <m/>
    <m/>
    <x v="0"/>
  </r>
  <r>
    <x v="0"/>
    <s v="912cc055-de00-41b9-8fa7-da5659fa7c22"/>
    <x v="0"/>
    <e v="#N/A"/>
    <e v="#N/A"/>
    <e v="#N/A"/>
    <s v="FIXED"/>
    <x v="0"/>
    <m/>
    <m/>
    <m/>
    <m/>
    <x v="0"/>
  </r>
  <r>
    <x v="0"/>
    <s v="912db737-0df4-4058-8e56-864504e20367"/>
    <x v="0"/>
    <e v="#N/A"/>
    <e v="#N/A"/>
    <e v="#N/A"/>
    <s v="FIXED"/>
    <x v="0"/>
    <m/>
    <m/>
    <m/>
    <m/>
    <x v="0"/>
  </r>
  <r>
    <x v="0"/>
    <s v="912f4aaa-8157-4730-af2e-653e8b751226"/>
    <x v="0"/>
    <s v="rosebko1cq5mh2l"/>
    <s v="912f4aaa-8157-4730-af2e-653e8b751226"/>
    <s v="Critical"/>
    <s v="FIXED"/>
    <x v="0"/>
    <m/>
    <m/>
    <m/>
    <m/>
    <x v="0"/>
  </r>
  <r>
    <x v="0"/>
    <s v="9130e890-a72f-4a61-9d82-c19c7a3bff7f"/>
    <x v="0"/>
    <e v="#N/A"/>
    <e v="#N/A"/>
    <e v="#N/A"/>
    <s v="FIXED"/>
    <x v="0"/>
    <m/>
    <m/>
    <m/>
    <m/>
    <x v="0"/>
  </r>
  <r>
    <x v="0"/>
    <s v="91315766-3cf7-4fa1-8d1a-8ae7de70fa55"/>
    <x v="0"/>
    <e v="#N/A"/>
    <e v="#N/A"/>
    <e v="#N/A"/>
    <s v="FIXED"/>
    <x v="0"/>
    <m/>
    <m/>
    <m/>
    <m/>
    <x v="0"/>
  </r>
  <r>
    <x v="0"/>
    <s v="91317637-1e6e-4908-8cd8-173b5710e209"/>
    <x v="0"/>
    <e v="#N/A"/>
    <e v="#N/A"/>
    <e v="#N/A"/>
    <s v="FIXED"/>
    <x v="0"/>
    <m/>
    <m/>
    <m/>
    <m/>
    <x v="0"/>
  </r>
  <r>
    <x v="6"/>
    <s v="91320808-d965-4403-92e9-568f58ceea7b"/>
    <x v="0"/>
    <e v="#N/A"/>
    <e v="#N/A"/>
    <e v="#N/A"/>
    <s v="FIXED"/>
    <x v="0"/>
    <m/>
    <m/>
    <m/>
    <m/>
    <x v="0"/>
  </r>
  <r>
    <x v="0"/>
    <s v="913228e7-b6bc-455d-9f7a-5b450f9253f3"/>
    <x v="0"/>
    <e v="#N/A"/>
    <e v="#N/A"/>
    <e v="#N/A"/>
    <s v="FIXED"/>
    <x v="0"/>
    <m/>
    <m/>
    <m/>
    <m/>
    <x v="0"/>
  </r>
  <r>
    <x v="5"/>
    <s v="9132abf3-b2d4-448f-b672-9347ee672f32"/>
    <x v="0"/>
    <e v="#N/A"/>
    <e v="#N/A"/>
    <e v="#N/A"/>
    <s v="FIXED"/>
    <x v="0"/>
    <m/>
    <m/>
    <m/>
    <m/>
    <x v="0"/>
  </r>
  <r>
    <x v="0"/>
    <s v="91332254-a004-4937-9f6f-56f16d757c7d"/>
    <x v="0"/>
    <e v="#N/A"/>
    <e v="#N/A"/>
    <e v="#N/A"/>
    <s v="FIXED"/>
    <x v="0"/>
    <m/>
    <m/>
    <m/>
    <m/>
    <x v="0"/>
  </r>
  <r>
    <x v="0"/>
    <s v="9133a076-1131-439a-9f6c-e329a17aa5cf"/>
    <x v="0"/>
    <e v="#N/A"/>
    <e v="#N/A"/>
    <e v="#N/A"/>
    <s v="FIXED"/>
    <x v="0"/>
    <m/>
    <m/>
    <m/>
    <m/>
    <x v="0"/>
  </r>
  <r>
    <x v="12"/>
    <s v="91342f32-2692-47ef-a7c9-e9f8341e174b"/>
    <x v="0"/>
    <e v="#N/A"/>
    <e v="#N/A"/>
    <e v="#N/A"/>
    <s v="FIXED"/>
    <x v="0"/>
    <m/>
    <m/>
    <m/>
    <m/>
    <x v="0"/>
  </r>
  <r>
    <x v="5"/>
    <s v="9134f748-5278-478d-94e8-b9af0edc2b6a"/>
    <x v="0"/>
    <e v="#N/A"/>
    <e v="#N/A"/>
    <e v="#N/A"/>
    <s v="FIXED"/>
    <x v="0"/>
    <m/>
    <m/>
    <m/>
    <m/>
    <x v="0"/>
  </r>
  <r>
    <x v="0"/>
    <s v="913573d9-1ee2-4bf6-8fd2-1ba56109d0d6"/>
    <x v="0"/>
    <e v="#N/A"/>
    <e v="#N/A"/>
    <e v="#N/A"/>
    <s v="FIXED"/>
    <x v="0"/>
    <m/>
    <m/>
    <m/>
    <m/>
    <x v="0"/>
  </r>
  <r>
    <x v="0"/>
    <s v="91373f2c-4a8a-474d-bfe2-7ab837adffaa"/>
    <x v="0"/>
    <e v="#N/A"/>
    <e v="#N/A"/>
    <e v="#N/A"/>
    <s v="FIXED"/>
    <x v="0"/>
    <m/>
    <m/>
    <m/>
    <m/>
    <x v="0"/>
  </r>
  <r>
    <x v="1"/>
    <s v="91376f90-bc1c-417a-8806-6f4acbd62a40"/>
    <x v="0"/>
    <e v="#N/A"/>
    <e v="#N/A"/>
    <e v="#N/A"/>
    <s v="FIXED"/>
    <x v="0"/>
    <m/>
    <m/>
    <m/>
    <m/>
    <x v="0"/>
  </r>
  <r>
    <x v="0"/>
    <s v="9138ca56-49a4-441d-81e4-19ea4db4f1e6"/>
    <x v="0"/>
    <e v="#N/A"/>
    <e v="#N/A"/>
    <e v="#N/A"/>
    <s v="FIXED"/>
    <x v="0"/>
    <m/>
    <m/>
    <m/>
    <m/>
    <x v="0"/>
  </r>
  <r>
    <x v="0"/>
    <s v="9139bd3d-1717-452a-811d-3308d4118ceb"/>
    <x v="0"/>
    <e v="#N/A"/>
    <e v="#N/A"/>
    <e v="#N/A"/>
    <s v="FIXED"/>
    <x v="0"/>
    <m/>
    <m/>
    <m/>
    <m/>
    <x v="0"/>
  </r>
  <r>
    <x v="0"/>
    <s v="913bc475-65e9-4425-b1ff-40a9fd1bb619"/>
    <x v="0"/>
    <e v="#N/A"/>
    <e v="#N/A"/>
    <e v="#N/A"/>
    <s v="FIXED"/>
    <x v="0"/>
    <m/>
    <m/>
    <m/>
    <m/>
    <x v="0"/>
  </r>
  <r>
    <x v="13"/>
    <s v="913d622b-1218-4a4f-92b8-b11db59d4b64"/>
    <x v="0"/>
    <e v="#N/A"/>
    <e v="#N/A"/>
    <e v="#N/A"/>
    <s v="FIXED"/>
    <x v="0"/>
    <m/>
    <m/>
    <m/>
    <m/>
    <x v="0"/>
  </r>
  <r>
    <x v="0"/>
    <s v="913f5808-dbef-4191-905c-fc5977e55e8c"/>
    <x v="0"/>
    <s v="0035brn7nzd9n2d.bpna.popularinc.net"/>
    <s v="913f5808-dbef-4191-905c-fc5977e55e8c"/>
    <s v="High"/>
    <s v="FIXED"/>
    <x v="0"/>
    <m/>
    <m/>
    <m/>
    <m/>
    <x v="0"/>
  </r>
  <r>
    <x v="1"/>
    <s v="913f729b-c612-433b-8e2b-be54ee9c575f"/>
    <x v="1"/>
    <s v="bpn-rosewrrc-03"/>
    <s v="913f729b-c612-433b-8e2b-be54ee9c575f"/>
    <s v="High"/>
    <s v="RESURFACED"/>
    <x v="0"/>
    <m/>
    <m/>
    <m/>
    <m/>
    <x v="0"/>
  </r>
  <r>
    <x v="0"/>
    <s v="91417fb1-d4f5-4885-90b0-c6746d9d091e"/>
    <x v="0"/>
    <e v="#N/A"/>
    <e v="#N/A"/>
    <e v="#N/A"/>
    <s v="FIXED"/>
    <x v="0"/>
    <m/>
    <m/>
    <m/>
    <m/>
    <x v="0"/>
  </r>
  <r>
    <x v="0"/>
    <s v="914245dc-4263-446d-9cb0-ca4ab065786c"/>
    <x v="0"/>
    <e v="#N/A"/>
    <e v="#N/A"/>
    <e v="#N/A"/>
    <s v="FIXED"/>
    <x v="0"/>
    <m/>
    <m/>
    <m/>
    <m/>
    <x v="0"/>
  </r>
  <r>
    <x v="0"/>
    <s v="91437d6b-69c3-4236-8f21-1f927af6d03b"/>
    <x v="0"/>
    <e v="#N/A"/>
    <e v="#N/A"/>
    <e v="#N/A"/>
    <s v="FIXED"/>
    <x v="0"/>
    <m/>
    <m/>
    <m/>
    <m/>
    <x v="0"/>
  </r>
  <r>
    <x v="0"/>
    <s v="9143b46c-e51f-42dd-a012-42ad256ad52a"/>
    <x v="0"/>
    <e v="#N/A"/>
    <e v="#N/A"/>
    <e v="#N/A"/>
    <s v="FIXED"/>
    <x v="0"/>
    <m/>
    <m/>
    <m/>
    <m/>
    <x v="0"/>
  </r>
  <r>
    <x v="0"/>
    <s v="914403b5-701c-4bde-8342-1933823c6b88"/>
    <x v="0"/>
    <e v="#N/A"/>
    <e v="#N/A"/>
    <e v="#N/A"/>
    <s v="FIXED"/>
    <x v="0"/>
    <m/>
    <m/>
    <m/>
    <m/>
    <x v="0"/>
  </r>
  <r>
    <x v="0"/>
    <s v="9145ea6b-2527-45a2-b47c-657d69a30002"/>
    <x v="0"/>
    <e v="#N/A"/>
    <e v="#N/A"/>
    <e v="#N/A"/>
    <s v="FIXED"/>
    <x v="0"/>
    <m/>
    <m/>
    <m/>
    <m/>
    <x v="0"/>
  </r>
  <r>
    <x v="0"/>
    <s v="9148ca8f-cb60-4e85-899a-f8f701132db4"/>
    <x v="0"/>
    <e v="#N/A"/>
    <e v="#N/A"/>
    <e v="#N/A"/>
    <s v="FIXED"/>
    <x v="0"/>
    <m/>
    <m/>
    <m/>
    <m/>
    <x v="0"/>
  </r>
  <r>
    <x v="0"/>
    <s v="914923f7-3331-4cfe-b039-c4420740eb16"/>
    <x v="0"/>
    <e v="#N/A"/>
    <e v="#N/A"/>
    <e v="#N/A"/>
    <s v="FIXED"/>
    <x v="0"/>
    <m/>
    <m/>
    <m/>
    <m/>
    <x v="0"/>
  </r>
  <r>
    <x v="1"/>
    <s v="91497767-0997-4a28-8cde-c7296fb3c5af"/>
    <x v="0"/>
    <e v="#N/A"/>
    <e v="#N/A"/>
    <e v="#N/A"/>
    <s v="FIXED"/>
    <x v="0"/>
    <m/>
    <m/>
    <m/>
    <m/>
    <x v="0"/>
  </r>
  <r>
    <x v="0"/>
    <s v="914a1c7c-ccb3-4cf7-9032-9c743a287f1e"/>
    <x v="0"/>
    <e v="#N/A"/>
    <e v="#N/A"/>
    <e v="#N/A"/>
    <s v="FIXED"/>
    <x v="0"/>
    <m/>
    <m/>
    <m/>
    <m/>
    <x v="0"/>
  </r>
  <r>
    <x v="1"/>
    <s v="914abae1-fc09-4ab3-9290-f176e1624b1d"/>
    <x v="0"/>
    <e v="#N/A"/>
    <e v="#N/A"/>
    <e v="#N/A"/>
    <s v="FIXED"/>
    <x v="0"/>
    <m/>
    <m/>
    <m/>
    <m/>
    <x v="0"/>
  </r>
  <r>
    <x v="4"/>
    <s v="914abc1b-22a8-464c-8a0f-5e437d267be1"/>
    <x v="0"/>
    <e v="#N/A"/>
    <e v="#N/A"/>
    <e v="#N/A"/>
    <s v="FIXED"/>
    <x v="0"/>
    <m/>
    <m/>
    <m/>
    <m/>
    <x v="0"/>
  </r>
  <r>
    <x v="0"/>
    <s v="914b6c2b-afe1-4b15-b813-bfa1ce43ee00"/>
    <x v="0"/>
    <e v="#N/A"/>
    <e v="#N/A"/>
    <e v="#N/A"/>
    <s v="FIXED"/>
    <x v="0"/>
    <m/>
    <m/>
    <m/>
    <m/>
    <x v="0"/>
  </r>
  <r>
    <x v="0"/>
    <s v="914b6ff3-a6d3-4fac-b6e3-58002a1e96f7"/>
    <x v="0"/>
    <s v="miambkohhqy633l"/>
    <s v="914b6ff3-a6d3-4fac-b6e3-58002a1e96f7"/>
    <s v="Critical"/>
    <s v="FIXED"/>
    <x v="0"/>
    <m/>
    <m/>
    <m/>
    <m/>
    <x v="0"/>
  </r>
  <r>
    <x v="2"/>
    <s v="914b8342-e918-4b14-9ba8-2e4d68d564ba"/>
    <x v="0"/>
    <e v="#N/A"/>
    <e v="#N/A"/>
    <e v="#N/A"/>
    <s v="FIXED"/>
    <x v="0"/>
    <m/>
    <m/>
    <m/>
    <m/>
    <x v="0"/>
  </r>
  <r>
    <x v="4"/>
    <s v="914ba96d-4052-48ee-8805-b1377a362ffb"/>
    <x v="0"/>
    <e v="#N/A"/>
    <e v="#N/A"/>
    <e v="#N/A"/>
    <s v="FIXED"/>
    <x v="0"/>
    <m/>
    <m/>
    <m/>
    <m/>
    <x v="0"/>
  </r>
  <r>
    <x v="0"/>
    <s v="914c0d98-da8e-4da7-bea4-eb0d31c46acd"/>
    <x v="0"/>
    <e v="#N/A"/>
    <e v="#N/A"/>
    <e v="#N/A"/>
    <s v="FIXED"/>
    <x v="0"/>
    <m/>
    <m/>
    <m/>
    <m/>
    <x v="0"/>
  </r>
  <r>
    <x v="6"/>
    <s v="914d5529-ca4b-43d5-954d-bb55e20319f9"/>
    <x v="0"/>
    <e v="#N/A"/>
    <e v="#N/A"/>
    <e v="#N/A"/>
    <s v="FIXED"/>
    <x v="0"/>
    <m/>
    <m/>
    <m/>
    <m/>
    <x v="0"/>
  </r>
  <r>
    <x v="2"/>
    <s v="914dac8b-b337-4f19-87f6-9d1b56550a36"/>
    <x v="0"/>
    <e v="#N/A"/>
    <e v="#N/A"/>
    <e v="#N/A"/>
    <s v="FIXED"/>
    <x v="0"/>
    <m/>
    <m/>
    <m/>
    <m/>
    <x v="0"/>
  </r>
  <r>
    <x v="1"/>
    <s v="914e0dc9-9f43-4a27-8cbc-847f08238633"/>
    <x v="0"/>
    <e v="#N/A"/>
    <e v="#N/A"/>
    <e v="#N/A"/>
    <s v="FIXED"/>
    <x v="0"/>
    <m/>
    <m/>
    <m/>
    <m/>
    <x v="0"/>
  </r>
  <r>
    <x v="2"/>
    <s v="91500e1d-9e85-406d-b066-d7d46511fca0"/>
    <x v="1"/>
    <s v="bpn-rosegvws-01"/>
    <s v="91500e1d-9e85-406d-b066-d7d46511fca0"/>
    <s v="Medium"/>
    <s v="RESURFACED"/>
    <x v="0"/>
    <m/>
    <m/>
    <m/>
    <m/>
    <x v="0"/>
  </r>
  <r>
    <x v="0"/>
    <s v="9150bdf7-f73a-49f4-a360-65bee63ef4e5"/>
    <x v="0"/>
    <s v="0065bko8mmsq73l.bpna.popularinc.net"/>
    <s v="9150bdf7-f73a-49f4-a360-65bee63ef4e5"/>
    <s v="Critical"/>
    <s v="FIXED"/>
    <x v="0"/>
    <m/>
    <m/>
    <m/>
    <m/>
    <x v="0"/>
  </r>
  <r>
    <x v="0"/>
    <s v="915131ce-af8a-49b9-b78a-f0439207ccd6"/>
    <x v="0"/>
    <e v="#N/A"/>
    <e v="#N/A"/>
    <e v="#N/A"/>
    <s v="FIXED"/>
    <x v="0"/>
    <m/>
    <m/>
    <m/>
    <m/>
    <x v="0"/>
  </r>
  <r>
    <x v="0"/>
    <s v="915185b0-0931-4c17-8e4e-25e3cba75540"/>
    <x v="0"/>
    <e v="#N/A"/>
    <e v="#N/A"/>
    <e v="#N/A"/>
    <s v="FIXED"/>
    <x v="0"/>
    <m/>
    <m/>
    <m/>
    <m/>
    <x v="0"/>
  </r>
  <r>
    <x v="0"/>
    <s v="9151cb28-c51f-41fc-b933-a020abc3ed7f"/>
    <x v="0"/>
    <e v="#N/A"/>
    <e v="#N/A"/>
    <e v="#N/A"/>
    <s v="FIXED"/>
    <x v="0"/>
    <m/>
    <m/>
    <m/>
    <m/>
    <x v="0"/>
  </r>
  <r>
    <x v="1"/>
    <s v="91525cd4-455c-401c-a4e4-380a0dcf3415"/>
    <x v="0"/>
    <e v="#N/A"/>
    <e v="#N/A"/>
    <e v="#N/A"/>
    <s v="FIXED"/>
    <x v="0"/>
    <m/>
    <m/>
    <m/>
    <m/>
    <x v="0"/>
  </r>
  <r>
    <x v="0"/>
    <s v="915272ec-c4e2-49b5-a0a9-cb4ca3fc0b49"/>
    <x v="0"/>
    <e v="#N/A"/>
    <e v="#N/A"/>
    <e v="#N/A"/>
    <s v="FIXED"/>
    <x v="0"/>
    <m/>
    <m/>
    <m/>
    <m/>
    <x v="0"/>
  </r>
  <r>
    <x v="0"/>
    <s v="915391bf-e1dd-479b-9127-4fc5c44e7aae"/>
    <x v="0"/>
    <e v="#N/A"/>
    <e v="#N/A"/>
    <e v="#N/A"/>
    <s v="FIXED"/>
    <x v="0"/>
    <m/>
    <m/>
    <m/>
    <m/>
    <x v="0"/>
  </r>
  <r>
    <x v="1"/>
    <s v="9153fd5e-2376-439d-af34-bd4f3acdfa7d"/>
    <x v="0"/>
    <e v="#N/A"/>
    <e v="#N/A"/>
    <e v="#N/A"/>
    <s v="FIXED"/>
    <x v="0"/>
    <m/>
    <m/>
    <m/>
    <m/>
    <x v="0"/>
  </r>
  <r>
    <x v="0"/>
    <s v="91552542-ba7f-490c-9a4c-c8128d2574cb"/>
    <x v="0"/>
    <e v="#N/A"/>
    <e v="#N/A"/>
    <e v="#N/A"/>
    <s v="FIXED"/>
    <x v="0"/>
    <m/>
    <m/>
    <m/>
    <m/>
    <x v="0"/>
  </r>
  <r>
    <x v="0"/>
    <s v="9155b927-0aeb-46e2-a2e2-486b8109640b"/>
    <x v="1"/>
    <s v="bdwybrnhcl62x2l.bpna.popularinc.net"/>
    <s v="9155b927-0aeb-46e2-a2e2-486b8109640b"/>
    <s v="High"/>
    <s v="RESURFACED"/>
    <x v="0"/>
    <m/>
    <m/>
    <m/>
    <m/>
    <x v="0"/>
  </r>
  <r>
    <x v="0"/>
    <s v="9157b145-24bc-4416-8ad5-991d1c6f1427"/>
    <x v="0"/>
    <e v="#N/A"/>
    <e v="#N/A"/>
    <e v="#N/A"/>
    <s v="FIXED"/>
    <x v="0"/>
    <m/>
    <m/>
    <m/>
    <m/>
    <x v="0"/>
  </r>
  <r>
    <x v="1"/>
    <s v="9158d2c6-0a94-407e-b854-be27249fcd23"/>
    <x v="0"/>
    <e v="#N/A"/>
    <e v="#N/A"/>
    <e v="#N/A"/>
    <s v="FIXED"/>
    <x v="0"/>
    <m/>
    <m/>
    <m/>
    <m/>
    <x v="0"/>
  </r>
  <r>
    <x v="0"/>
    <s v="91594eba-da79-4949-8494-dfb4de7d883f"/>
    <x v="0"/>
    <e v="#N/A"/>
    <e v="#N/A"/>
    <e v="#N/A"/>
    <s v="FIXED"/>
    <x v="0"/>
    <m/>
    <m/>
    <m/>
    <m/>
    <x v="0"/>
  </r>
  <r>
    <x v="0"/>
    <s v="915b61a1-00e2-42e6-9dde-2a973bc17485"/>
    <x v="0"/>
    <e v="#N/A"/>
    <e v="#N/A"/>
    <e v="#N/A"/>
    <s v="FIXED"/>
    <x v="0"/>
    <m/>
    <m/>
    <m/>
    <m/>
    <x v="0"/>
  </r>
  <r>
    <x v="0"/>
    <s v="915bbd80-a15f-4f15-85df-49aa691b4a90"/>
    <x v="0"/>
    <e v="#N/A"/>
    <e v="#N/A"/>
    <e v="#N/A"/>
    <s v="FIXED"/>
    <x v="0"/>
    <m/>
    <m/>
    <m/>
    <m/>
    <x v="0"/>
  </r>
  <r>
    <x v="8"/>
    <s v="915c0ead-ebf7-4697-af4c-376c66150be5"/>
    <x v="0"/>
    <e v="#N/A"/>
    <e v="#N/A"/>
    <e v="#N/A"/>
    <s v="FIXED"/>
    <x v="0"/>
    <m/>
    <m/>
    <m/>
    <m/>
    <x v="0"/>
  </r>
  <r>
    <x v="0"/>
    <s v="915c4a91-9b91-476a-a30f-1d8827f1b64d"/>
    <x v="2"/>
    <s v="0035brn7p8k9n2d.bpna.popularinc.net"/>
    <s v="915c4a91-9b91-476a-a30f-1d8827f1b64d"/>
    <s v="High"/>
    <s v="ACTIVE"/>
    <x v="0"/>
    <m/>
    <m/>
    <m/>
    <m/>
    <x v="0"/>
  </r>
  <r>
    <x v="0"/>
    <s v="915c8395-2b8c-405b-b3ed-ac416580f186"/>
    <x v="0"/>
    <e v="#N/A"/>
    <e v="#N/A"/>
    <e v="#N/A"/>
    <s v="FIXED"/>
    <x v="0"/>
    <m/>
    <m/>
    <m/>
    <m/>
    <x v="0"/>
  </r>
  <r>
    <x v="1"/>
    <s v="915ca21b-4a48-44f7-b679-e7937dc967f0"/>
    <x v="1"/>
    <s v="bpn-0092bp-01"/>
    <s v="915ca21b-4a48-44f7-b679-e7937dc967f0"/>
    <s v="Medium"/>
    <s v="RESURFACED"/>
    <x v="0"/>
    <m/>
    <m/>
    <m/>
    <m/>
    <x v="0"/>
  </r>
  <r>
    <x v="6"/>
    <s v="915dbaee-2bc3-46dc-8075-212f89ef10c5"/>
    <x v="0"/>
    <e v="#N/A"/>
    <e v="#N/A"/>
    <e v="#N/A"/>
    <s v="FIXED"/>
    <x v="0"/>
    <m/>
    <m/>
    <m/>
    <m/>
    <x v="0"/>
  </r>
  <r>
    <x v="1"/>
    <s v="915dfaa6-21c8-467c-a366-882bd705c636"/>
    <x v="0"/>
    <e v="#N/A"/>
    <e v="#N/A"/>
    <e v="#N/A"/>
    <s v="FIXED"/>
    <x v="0"/>
    <m/>
    <m/>
    <m/>
    <m/>
    <x v="0"/>
  </r>
  <r>
    <x v="0"/>
    <s v="915f1709-6f45-48c5-8282-44210a09c060"/>
    <x v="0"/>
    <e v="#N/A"/>
    <e v="#N/A"/>
    <e v="#N/A"/>
    <s v="FIXED"/>
    <x v="0"/>
    <m/>
    <m/>
    <m/>
    <m/>
    <x v="0"/>
  </r>
  <r>
    <x v="0"/>
    <s v="915fd105-8ded-4e3f-aba3-92605fd15783"/>
    <x v="0"/>
    <e v="#N/A"/>
    <e v="#N/A"/>
    <e v="#N/A"/>
    <s v="FIXED"/>
    <x v="0"/>
    <m/>
    <m/>
    <m/>
    <m/>
    <x v="0"/>
  </r>
  <r>
    <x v="0"/>
    <s v="91634ba1-b734-4038-b8d8-945c8e46415a"/>
    <x v="0"/>
    <e v="#N/A"/>
    <e v="#N/A"/>
    <e v="#N/A"/>
    <s v="FIXED"/>
    <x v="0"/>
    <m/>
    <m/>
    <m/>
    <m/>
    <x v="0"/>
  </r>
  <r>
    <x v="0"/>
    <s v="9163857e-0980-42b8-bf0d-17db6732c82e"/>
    <x v="0"/>
    <e v="#N/A"/>
    <e v="#N/A"/>
    <e v="#N/A"/>
    <s v="FIXED"/>
    <x v="0"/>
    <m/>
    <m/>
    <m/>
    <m/>
    <x v="0"/>
  </r>
  <r>
    <x v="2"/>
    <s v="9163f920-ae20-473a-ac61-d737f71caaae"/>
    <x v="0"/>
    <e v="#N/A"/>
    <e v="#N/A"/>
    <e v="#N/A"/>
    <s v="FIXED"/>
    <x v="0"/>
    <m/>
    <m/>
    <m/>
    <m/>
    <x v="0"/>
  </r>
  <r>
    <x v="4"/>
    <s v="916442ee-ec13-4dd3-b0fe-537a3a4bfb63"/>
    <x v="0"/>
    <e v="#N/A"/>
    <e v="#N/A"/>
    <e v="#N/A"/>
    <s v="FIXED"/>
    <x v="0"/>
    <m/>
    <m/>
    <m/>
    <m/>
    <x v="0"/>
  </r>
  <r>
    <x v="0"/>
    <s v="91652973-a5b9-49a5-8d9d-2ed1cb7b9f61"/>
    <x v="0"/>
    <e v="#N/A"/>
    <e v="#N/A"/>
    <e v="#N/A"/>
    <s v="FIXED"/>
    <x v="0"/>
    <m/>
    <m/>
    <m/>
    <m/>
    <x v="0"/>
  </r>
  <r>
    <x v="0"/>
    <s v="916576af-6644-4060-9206-34fe6dee3ff9"/>
    <x v="0"/>
    <e v="#N/A"/>
    <e v="#N/A"/>
    <e v="#N/A"/>
    <s v="FIXED"/>
    <x v="0"/>
    <m/>
    <m/>
    <m/>
    <m/>
    <x v="0"/>
  </r>
  <r>
    <x v="4"/>
    <s v="91659d0b-f201-4e03-a7fb-75e0f9bea0b6"/>
    <x v="0"/>
    <e v="#N/A"/>
    <e v="#N/A"/>
    <e v="#N/A"/>
    <s v="FIXED"/>
    <x v="0"/>
    <m/>
    <m/>
    <m/>
    <m/>
    <x v="0"/>
  </r>
  <r>
    <x v="1"/>
    <s v="9165d5a4-72d6-41e2-9e60-e208bd771e9f"/>
    <x v="0"/>
    <e v="#N/A"/>
    <e v="#N/A"/>
    <e v="#N/A"/>
    <s v="FIXED"/>
    <x v="0"/>
    <m/>
    <m/>
    <m/>
    <m/>
    <x v="0"/>
  </r>
  <r>
    <x v="0"/>
    <s v="91660cd6-4c36-4451-891c-bc560fc7185e"/>
    <x v="0"/>
    <e v="#N/A"/>
    <e v="#N/A"/>
    <e v="#N/A"/>
    <s v="FIXED"/>
    <x v="0"/>
    <m/>
    <m/>
    <m/>
    <m/>
    <x v="0"/>
  </r>
  <r>
    <x v="6"/>
    <s v="916612e5-cdc6-40c5-99cc-616e168540bc"/>
    <x v="0"/>
    <e v="#N/A"/>
    <e v="#N/A"/>
    <e v="#N/A"/>
    <s v="FIXED"/>
    <x v="0"/>
    <m/>
    <m/>
    <m/>
    <m/>
    <x v="0"/>
  </r>
  <r>
    <x v="0"/>
    <s v="916701e3-83d5-4975-9dd8-c72dfced2dae"/>
    <x v="0"/>
    <e v="#N/A"/>
    <e v="#N/A"/>
    <e v="#N/A"/>
    <s v="FIXED"/>
    <x v="0"/>
    <m/>
    <m/>
    <m/>
    <m/>
    <x v="0"/>
  </r>
  <r>
    <x v="2"/>
    <s v="91688313-b18d-482a-911c-a60fe4bbfe88"/>
    <x v="0"/>
    <s v="bpn-primgvws-02"/>
    <s v="91688313-b18d-482a-911c-a60fe4bbfe88"/>
    <s v="Medium"/>
    <s v="FIXED"/>
    <x v="0"/>
    <m/>
    <m/>
    <m/>
    <m/>
    <x v="0"/>
  </r>
  <r>
    <x v="0"/>
    <s v="9168e980-f1d1-4eee-a6b6-1dbcb5f9100d"/>
    <x v="0"/>
    <s v="miambko96fqp73l.bpna.popularinc.net"/>
    <s v="9168e980-f1d1-4eee-a6b6-1dbcb5f9100d"/>
    <s v="Critical"/>
    <s v="FIXED"/>
    <x v="0"/>
    <m/>
    <m/>
    <m/>
    <m/>
    <x v="0"/>
  </r>
  <r>
    <x v="1"/>
    <s v="916976d0-6913-4081-93ca-4f68eb8d632c"/>
    <x v="2"/>
    <s v="bpn-primgvfr-01"/>
    <s v="916976d0-6913-4081-93ca-4f68eb8d632c"/>
    <s v="Medium"/>
    <s v="ACTIVE"/>
    <x v="0"/>
    <m/>
    <m/>
    <m/>
    <m/>
    <x v="0"/>
  </r>
  <r>
    <x v="7"/>
    <s v="916a2c69-ce82-4aa7-b680-1e8622b212bd"/>
    <x v="2"/>
    <s v="bpn-cmtyfrmq-02"/>
    <s v="916a2c69-ce82-4aa7-b680-1e8622b212bd"/>
    <s v="High"/>
    <s v="ACTIVE"/>
    <x v="0"/>
    <m/>
    <m/>
    <m/>
    <m/>
    <x v="0"/>
  </r>
  <r>
    <x v="0"/>
    <s v="916a8abd-37d3-4adc-a576-649411caf0e1"/>
    <x v="0"/>
    <e v="#N/A"/>
    <e v="#N/A"/>
    <e v="#N/A"/>
    <s v="FIXED"/>
    <x v="0"/>
    <m/>
    <m/>
    <m/>
    <m/>
    <x v="0"/>
  </r>
  <r>
    <x v="0"/>
    <s v="916c6743-c20c-4ad0-8159-39eebce49c86"/>
    <x v="0"/>
    <e v="#N/A"/>
    <e v="#N/A"/>
    <e v="#N/A"/>
    <s v="FIXED"/>
    <x v="0"/>
    <m/>
    <m/>
    <m/>
    <m/>
    <x v="0"/>
  </r>
  <r>
    <x v="0"/>
    <s v="916c8f9e-50a2-4ae3-9747-4a7068ca0756"/>
    <x v="0"/>
    <e v="#N/A"/>
    <e v="#N/A"/>
    <e v="#N/A"/>
    <s v="FIXED"/>
    <x v="0"/>
    <m/>
    <m/>
    <m/>
    <m/>
    <x v="0"/>
  </r>
  <r>
    <x v="0"/>
    <s v="916d310a-b54b-4a82-bdaa-a016856d43cb"/>
    <x v="0"/>
    <e v="#N/A"/>
    <e v="#N/A"/>
    <e v="#N/A"/>
    <s v="FIXED"/>
    <x v="0"/>
    <m/>
    <m/>
    <m/>
    <m/>
    <x v="0"/>
  </r>
  <r>
    <x v="0"/>
    <s v="916db633-e790-42f1-b453-7ab3ad7ad938"/>
    <x v="0"/>
    <e v="#N/A"/>
    <e v="#N/A"/>
    <e v="#N/A"/>
    <s v="FIXED"/>
    <x v="0"/>
    <m/>
    <m/>
    <m/>
    <m/>
    <x v="0"/>
  </r>
  <r>
    <x v="1"/>
    <s v="916f3533-ae23-4427-b6c9-3db406847871"/>
    <x v="0"/>
    <s v="bpn-rosecbws-02"/>
    <s v="916f3533-ae23-4427-b6c9-3db406847871"/>
    <s v="High"/>
    <s v="FIXED"/>
    <x v="0"/>
    <m/>
    <m/>
    <m/>
    <m/>
    <x v="0"/>
  </r>
  <r>
    <x v="0"/>
    <s v="916f96e7-80f8-4a0b-a1c8-cf26a4835b76"/>
    <x v="0"/>
    <e v="#N/A"/>
    <e v="#N/A"/>
    <e v="#N/A"/>
    <s v="FIXED"/>
    <x v="0"/>
    <m/>
    <m/>
    <m/>
    <m/>
    <x v="0"/>
  </r>
  <r>
    <x v="4"/>
    <s v="916fce7e-78b6-49ff-ad52-8c14d941c81b"/>
    <x v="0"/>
    <e v="#N/A"/>
    <e v="#N/A"/>
    <e v="#N/A"/>
    <s v="FIXED"/>
    <x v="0"/>
    <m/>
    <m/>
    <m/>
    <m/>
    <x v="0"/>
  </r>
  <r>
    <x v="0"/>
    <s v="91701446-15e3-428f-addc-bb5600a251b4"/>
    <x v="0"/>
    <e v="#N/A"/>
    <e v="#N/A"/>
    <e v="#N/A"/>
    <s v="FIXED"/>
    <x v="0"/>
    <m/>
    <m/>
    <m/>
    <m/>
    <x v="0"/>
  </r>
  <r>
    <x v="0"/>
    <s v="91709f31-3c00-40b2-bb45-7c81b3a34b78"/>
    <x v="0"/>
    <e v="#N/A"/>
    <e v="#N/A"/>
    <e v="#N/A"/>
    <s v="FIXED"/>
    <x v="0"/>
    <m/>
    <m/>
    <m/>
    <m/>
    <x v="0"/>
  </r>
  <r>
    <x v="0"/>
    <s v="91716fda-b0aa-469a-b0a4-ac3a8bec4fd7"/>
    <x v="0"/>
    <e v="#N/A"/>
    <e v="#N/A"/>
    <e v="#N/A"/>
    <s v="FIXED"/>
    <x v="0"/>
    <m/>
    <m/>
    <m/>
    <m/>
    <x v="0"/>
  </r>
  <r>
    <x v="0"/>
    <s v="91738112-0149-4439-830f-46b6c899ea67"/>
    <x v="0"/>
    <e v="#N/A"/>
    <e v="#N/A"/>
    <e v="#N/A"/>
    <s v="FIXED"/>
    <x v="0"/>
    <m/>
    <m/>
    <m/>
    <m/>
    <x v="0"/>
  </r>
  <r>
    <x v="0"/>
    <s v="91747cac-647a-4280-a26b-648a231cf775"/>
    <x v="0"/>
    <e v="#N/A"/>
    <e v="#N/A"/>
    <e v="#N/A"/>
    <s v="FIXED"/>
    <x v="0"/>
    <m/>
    <m/>
    <m/>
    <m/>
    <x v="0"/>
  </r>
  <r>
    <x v="0"/>
    <s v="9179c95a-6d99-4f1a-b8d8-52c92abd0460"/>
    <x v="0"/>
    <e v="#N/A"/>
    <e v="#N/A"/>
    <e v="#N/A"/>
    <s v="FIXED"/>
    <x v="0"/>
    <m/>
    <m/>
    <m/>
    <m/>
    <x v="0"/>
  </r>
  <r>
    <x v="2"/>
    <s v="917b2d5d-f472-44bc-90c9-334687319e52"/>
    <x v="0"/>
    <e v="#N/A"/>
    <e v="#N/A"/>
    <e v="#N/A"/>
    <s v="FIXED"/>
    <x v="0"/>
    <m/>
    <m/>
    <m/>
    <m/>
    <x v="0"/>
  </r>
  <r>
    <x v="2"/>
    <s v="918016d6-cc23-40d0-8aa2-68af4f634acd"/>
    <x v="2"/>
    <s v="bpn-roseiras-10"/>
    <s v="918016d6-cc23-40d0-8aa2-68af4f634acd"/>
    <s v="Medium"/>
    <s v="ACTIVE"/>
    <x v="0"/>
    <m/>
    <m/>
    <m/>
    <m/>
    <x v="0"/>
  </r>
  <r>
    <x v="2"/>
    <s v="9180440b-0d42-406a-b82e-7df18db8c7f6"/>
    <x v="2"/>
    <e v="#N/A"/>
    <e v="#N/A"/>
    <e v="#N/A"/>
    <s v="ACTIVE"/>
    <x v="0"/>
    <m/>
    <m/>
    <m/>
    <m/>
    <x v="0"/>
  </r>
  <r>
    <x v="13"/>
    <s v="91805df5-f061-4c59-a30f-6bc29fd545e6"/>
    <x v="0"/>
    <e v="#N/A"/>
    <e v="#N/A"/>
    <e v="#N/A"/>
    <s v="FIXED"/>
    <x v="0"/>
    <m/>
    <m/>
    <m/>
    <m/>
    <x v="0"/>
  </r>
  <r>
    <x v="0"/>
    <s v="918162d5-d631-42e7-9f92-8f33a8dcd301"/>
    <x v="0"/>
    <e v="#N/A"/>
    <e v="#N/A"/>
    <e v="#N/A"/>
    <s v="FIXED"/>
    <x v="0"/>
    <m/>
    <m/>
    <m/>
    <m/>
    <x v="0"/>
  </r>
  <r>
    <x v="0"/>
    <s v="9181ac5c-c30e-4d06-913b-6884d51b9b16"/>
    <x v="0"/>
    <e v="#N/A"/>
    <e v="#N/A"/>
    <e v="#N/A"/>
    <s v="FIXED"/>
    <x v="0"/>
    <m/>
    <m/>
    <m/>
    <m/>
    <x v="0"/>
  </r>
  <r>
    <x v="4"/>
    <s v="91822a41-5178-4776-b8a8-7146942995ed"/>
    <x v="0"/>
    <e v="#N/A"/>
    <e v="#N/A"/>
    <e v="#N/A"/>
    <s v="FIXED"/>
    <x v="0"/>
    <m/>
    <m/>
    <m/>
    <m/>
    <x v="0"/>
  </r>
  <r>
    <x v="2"/>
    <s v="9185d2d9-2293-4c8f-ba3a-1473179b7f46"/>
    <x v="2"/>
    <s v="bpn-rosecmas-05"/>
    <s v="9185d2d9-2293-4c8f-ba3a-1473179b7f46"/>
    <s v="Medium"/>
    <s v="ACTIVE"/>
    <x v="0"/>
    <m/>
    <m/>
    <m/>
    <m/>
    <x v="0"/>
  </r>
  <r>
    <x v="9"/>
    <s v="9185fef8-700d-4f10-b6ab-2f9a256cbeb0"/>
    <x v="0"/>
    <s v="bpn-rosewrdb-04"/>
    <s v="9185fef8-700d-4f10-b6ab-2f9a256cbeb0"/>
    <s v="Medium"/>
    <s v="FIXED"/>
    <x v="0"/>
    <m/>
    <m/>
    <m/>
    <m/>
    <x v="0"/>
  </r>
  <r>
    <x v="0"/>
    <s v="91866eb5-1435-47aa-8d06-f32948cd3185"/>
    <x v="0"/>
    <e v="#N/A"/>
    <e v="#N/A"/>
    <e v="#N/A"/>
    <s v="FIXED"/>
    <x v="0"/>
    <m/>
    <m/>
    <m/>
    <m/>
    <x v="0"/>
  </r>
  <r>
    <x v="0"/>
    <s v="9187018a-ddfb-4809-8928-412506fa7f0e"/>
    <x v="0"/>
    <e v="#N/A"/>
    <e v="#N/A"/>
    <e v="#N/A"/>
    <s v="FIXED"/>
    <x v="0"/>
    <m/>
    <m/>
    <m/>
    <m/>
    <x v="0"/>
  </r>
  <r>
    <x v="0"/>
    <s v="918756fc-9a4d-44d9-86f9-e03053135583"/>
    <x v="0"/>
    <e v="#N/A"/>
    <e v="#N/A"/>
    <e v="#N/A"/>
    <s v="FIXED"/>
    <x v="0"/>
    <m/>
    <m/>
    <m/>
    <m/>
    <x v="0"/>
  </r>
  <r>
    <x v="1"/>
    <s v="91877391-aea1-4aa0-8d6f-5424025c1106"/>
    <x v="1"/>
    <s v="bpn-0019bp-01"/>
    <s v="91877391-aea1-4aa0-8d6f-5424025c1106"/>
    <s v="Medium"/>
    <s v="RESURFACED"/>
    <x v="0"/>
    <m/>
    <m/>
    <m/>
    <m/>
    <x v="0"/>
  </r>
  <r>
    <x v="0"/>
    <s v="9187b28d-b3b9-4d9a-83a3-25e4924a0c80"/>
    <x v="0"/>
    <e v="#N/A"/>
    <e v="#N/A"/>
    <e v="#N/A"/>
    <s v="FIXED"/>
    <x v="0"/>
    <m/>
    <m/>
    <m/>
    <m/>
    <x v="0"/>
  </r>
  <r>
    <x v="0"/>
    <s v="9187ba5e-f685-443b-9ba9-640ea34e688c"/>
    <x v="1"/>
    <s v="bdwybko4qnx6s2l.bpna.popularinc.net"/>
    <s v="9187ba5e-f685-443b-9ba9-640ea34e688c"/>
    <s v="High"/>
    <s v="RESURFACED"/>
    <x v="0"/>
    <m/>
    <m/>
    <m/>
    <m/>
    <x v="0"/>
  </r>
  <r>
    <x v="0"/>
    <s v="91880e09-1143-4779-8d0e-40bf112da4b5"/>
    <x v="0"/>
    <e v="#N/A"/>
    <e v="#N/A"/>
    <e v="#N/A"/>
    <s v="FIXED"/>
    <x v="0"/>
    <m/>
    <m/>
    <m/>
    <m/>
    <x v="0"/>
  </r>
  <r>
    <x v="4"/>
    <s v="91895673-cc84-4a30-9495-2b5c7bda36d8"/>
    <x v="0"/>
    <e v="#N/A"/>
    <e v="#N/A"/>
    <e v="#N/A"/>
    <s v="FIXED"/>
    <x v="0"/>
    <m/>
    <m/>
    <m/>
    <m/>
    <x v="0"/>
  </r>
  <r>
    <x v="0"/>
    <s v="918affc0-8532-4d03-a2a0-245488f6026f"/>
    <x v="0"/>
    <e v="#N/A"/>
    <e v="#N/A"/>
    <e v="#N/A"/>
    <s v="FIXED"/>
    <x v="0"/>
    <m/>
    <m/>
    <m/>
    <m/>
    <x v="0"/>
  </r>
  <r>
    <x v="7"/>
    <s v="918ba5f2-dd1f-4bb9-8c0c-e0f9d1fb3111"/>
    <x v="0"/>
    <e v="#N/A"/>
    <e v="#N/A"/>
    <e v="#N/A"/>
    <s v="FIXED"/>
    <x v="0"/>
    <m/>
    <m/>
    <m/>
    <m/>
    <x v="0"/>
  </r>
  <r>
    <x v="3"/>
    <s v="918c6f0f-8ec1-427c-9f25-ac72df38e026"/>
    <x v="0"/>
    <e v="#N/A"/>
    <e v="#N/A"/>
    <e v="#N/A"/>
    <s v="FIXED"/>
    <x v="0"/>
    <m/>
    <m/>
    <m/>
    <m/>
    <x v="0"/>
  </r>
  <r>
    <x v="0"/>
    <s v="918c6f42-a2c9-41c8-a35f-7432f7cc0850"/>
    <x v="0"/>
    <e v="#N/A"/>
    <e v="#N/A"/>
    <e v="#N/A"/>
    <s v="FIXED"/>
    <x v="0"/>
    <m/>
    <m/>
    <m/>
    <m/>
    <x v="0"/>
  </r>
  <r>
    <x v="2"/>
    <s v="918c894e-2f2f-4951-a349-2fce959754f2"/>
    <x v="0"/>
    <e v="#N/A"/>
    <e v="#N/A"/>
    <e v="#N/A"/>
    <s v="FIXED"/>
    <x v="0"/>
    <m/>
    <m/>
    <m/>
    <m/>
    <x v="0"/>
  </r>
  <r>
    <x v="0"/>
    <s v="918ce595-04e7-4e79-9d13-fbda49750510"/>
    <x v="0"/>
    <e v="#N/A"/>
    <e v="#N/A"/>
    <e v="#N/A"/>
    <s v="FIXED"/>
    <x v="0"/>
    <m/>
    <m/>
    <m/>
    <m/>
    <x v="0"/>
  </r>
  <r>
    <x v="0"/>
    <s v="918d039e-6e5a-4d2c-9850-307210f84d38"/>
    <x v="0"/>
    <e v="#N/A"/>
    <e v="#N/A"/>
    <e v="#N/A"/>
    <s v="FIXED"/>
    <x v="0"/>
    <m/>
    <m/>
    <m/>
    <m/>
    <x v="0"/>
  </r>
  <r>
    <x v="4"/>
    <s v="918d9a74-7bf9-48c2-b122-9ef557341198"/>
    <x v="0"/>
    <e v="#N/A"/>
    <e v="#N/A"/>
    <e v="#N/A"/>
    <s v="FIXED"/>
    <x v="0"/>
    <m/>
    <m/>
    <m/>
    <m/>
    <x v="0"/>
  </r>
  <r>
    <x v="4"/>
    <s v="918f6388-41b7-4e60-91f8-140130aed11b"/>
    <x v="0"/>
    <e v="#N/A"/>
    <e v="#N/A"/>
    <e v="#N/A"/>
    <s v="FIXED"/>
    <x v="0"/>
    <m/>
    <m/>
    <m/>
    <m/>
    <x v="0"/>
  </r>
  <r>
    <x v="0"/>
    <s v="91902352-1f99-4bb6-87c7-7855aa3341fb"/>
    <x v="0"/>
    <e v="#N/A"/>
    <e v="#N/A"/>
    <e v="#N/A"/>
    <s v="FIXED"/>
    <x v="0"/>
    <m/>
    <m/>
    <m/>
    <m/>
    <x v="0"/>
  </r>
  <r>
    <x v="0"/>
    <s v="919060a0-9022-405a-a0b5-bc63cc21c498"/>
    <x v="0"/>
    <e v="#N/A"/>
    <e v="#N/A"/>
    <e v="#N/A"/>
    <s v="FIXED"/>
    <x v="0"/>
    <m/>
    <m/>
    <m/>
    <m/>
    <x v="0"/>
  </r>
  <r>
    <x v="1"/>
    <s v="91908139-0e90-450e-a2ed-d189b2a128d3"/>
    <x v="0"/>
    <e v="#N/A"/>
    <e v="#N/A"/>
    <e v="#N/A"/>
    <s v="FIXED"/>
    <x v="0"/>
    <m/>
    <m/>
    <m/>
    <m/>
    <x v="0"/>
  </r>
  <r>
    <x v="0"/>
    <s v="91909655-355a-44ea-ad7f-a3e55583b9d8"/>
    <x v="0"/>
    <e v="#N/A"/>
    <e v="#N/A"/>
    <e v="#N/A"/>
    <s v="FIXED"/>
    <x v="0"/>
    <m/>
    <m/>
    <m/>
    <m/>
    <x v="0"/>
  </r>
  <r>
    <x v="0"/>
    <s v="9190a95d-84e4-4b67-9c04-8c156f1506e2"/>
    <x v="0"/>
    <e v="#N/A"/>
    <e v="#N/A"/>
    <e v="#N/A"/>
    <s v="FIXED"/>
    <x v="0"/>
    <m/>
    <m/>
    <m/>
    <m/>
    <x v="0"/>
  </r>
  <r>
    <x v="0"/>
    <s v="9190dd06-97f4-4703-bc3f-e6356217c656"/>
    <x v="0"/>
    <e v="#N/A"/>
    <e v="#N/A"/>
    <e v="#N/A"/>
    <s v="FIXED"/>
    <x v="0"/>
    <m/>
    <m/>
    <m/>
    <m/>
    <x v="0"/>
  </r>
  <r>
    <x v="8"/>
    <s v="919106e8-9e03-4201-b646-c0a97f4f088c"/>
    <x v="0"/>
    <e v="#N/A"/>
    <e v="#N/A"/>
    <e v="#N/A"/>
    <s v="FIXED"/>
    <x v="0"/>
    <m/>
    <m/>
    <m/>
    <m/>
    <x v="0"/>
  </r>
  <r>
    <x v="0"/>
    <s v="919141f4-911a-409d-bd2f-6078fbbcf632"/>
    <x v="0"/>
    <e v="#N/A"/>
    <e v="#N/A"/>
    <e v="#N/A"/>
    <s v="FIXED"/>
    <x v="0"/>
    <m/>
    <m/>
    <m/>
    <m/>
    <x v="0"/>
  </r>
  <r>
    <x v="0"/>
    <s v="91929929-7431-427c-aecd-861238a7c282"/>
    <x v="0"/>
    <e v="#N/A"/>
    <e v="#N/A"/>
    <e v="#N/A"/>
    <s v="FIXED"/>
    <x v="0"/>
    <m/>
    <m/>
    <m/>
    <m/>
    <x v="0"/>
  </r>
  <r>
    <x v="7"/>
    <s v="91933140-e9ce-435c-96bc-e4592a80a5ff"/>
    <x v="0"/>
    <e v="#N/A"/>
    <e v="#N/A"/>
    <e v="#N/A"/>
    <s v="FIXED"/>
    <x v="0"/>
    <m/>
    <m/>
    <m/>
    <m/>
    <x v="0"/>
  </r>
  <r>
    <x v="7"/>
    <s v="9194d889-8c8f-4694-882c-882de1babc06"/>
    <x v="0"/>
    <e v="#N/A"/>
    <e v="#N/A"/>
    <e v="#N/A"/>
    <s v="FIXED"/>
    <x v="0"/>
    <m/>
    <m/>
    <m/>
    <m/>
    <x v="0"/>
  </r>
  <r>
    <x v="4"/>
    <s v="9194f8cf-72b0-4415-8414-eb5c73ce437d"/>
    <x v="0"/>
    <e v="#N/A"/>
    <e v="#N/A"/>
    <e v="#N/A"/>
    <s v="FIXED"/>
    <x v="0"/>
    <m/>
    <m/>
    <m/>
    <m/>
    <x v="0"/>
  </r>
  <r>
    <x v="2"/>
    <s v="9195a901-49a9-4663-8b0d-d518cbbd9050"/>
    <x v="0"/>
    <e v="#N/A"/>
    <e v="#N/A"/>
    <e v="#N/A"/>
    <s v="FIXED"/>
    <x v="0"/>
    <m/>
    <m/>
    <m/>
    <m/>
    <x v="0"/>
  </r>
  <r>
    <x v="2"/>
    <s v="9195e3f7-d9d1-4c1f-a39f-5268599e5ca5"/>
    <x v="0"/>
    <e v="#N/A"/>
    <e v="#N/A"/>
    <e v="#N/A"/>
    <s v="FIXED"/>
    <x v="0"/>
    <m/>
    <m/>
    <m/>
    <m/>
    <x v="0"/>
  </r>
  <r>
    <x v="2"/>
    <s v="919620d5-47ec-4c35-bc35-03c92ef94083"/>
    <x v="0"/>
    <e v="#N/A"/>
    <e v="#N/A"/>
    <e v="#N/A"/>
    <s v="FIXED"/>
    <x v="0"/>
    <m/>
    <m/>
    <m/>
    <m/>
    <x v="0"/>
  </r>
  <r>
    <x v="0"/>
    <s v="9197f654-0fcb-47fa-840b-83603ccfbf8b"/>
    <x v="0"/>
    <e v="#N/A"/>
    <e v="#N/A"/>
    <e v="#N/A"/>
    <s v="FIXED"/>
    <x v="0"/>
    <m/>
    <m/>
    <m/>
    <m/>
    <x v="0"/>
  </r>
  <r>
    <x v="1"/>
    <s v="919842f5-be34-4abb-9a32-bb56cd13215d"/>
    <x v="2"/>
    <s v="bpn-rosemq-01"/>
    <s v="919842f5-be34-4abb-9a32-bb56cd13215d"/>
    <s v="Medium"/>
    <s v="ACTIVE"/>
    <x v="0"/>
    <m/>
    <m/>
    <m/>
    <m/>
    <x v="0"/>
  </r>
  <r>
    <x v="6"/>
    <s v="9198d891-2676-4cc6-908f-9f3d6af1fcbd"/>
    <x v="2"/>
    <e v="#N/A"/>
    <e v="#N/A"/>
    <e v="#N/A"/>
    <s v="ACTIVE"/>
    <x v="0"/>
    <m/>
    <m/>
    <m/>
    <m/>
    <x v="0"/>
  </r>
  <r>
    <x v="1"/>
    <s v="919a3c59-62aa-4dfb-89d3-d8c52f2fb0ea"/>
    <x v="0"/>
    <e v="#N/A"/>
    <e v="#N/A"/>
    <e v="#N/A"/>
    <s v="FIXED"/>
    <x v="0"/>
    <m/>
    <m/>
    <m/>
    <m/>
    <x v="0"/>
  </r>
  <r>
    <x v="4"/>
    <s v="919a6716-4bf7-4864-ad44-715ad64f3798"/>
    <x v="0"/>
    <e v="#N/A"/>
    <e v="#N/A"/>
    <e v="#N/A"/>
    <s v="FIXED"/>
    <x v="0"/>
    <m/>
    <m/>
    <m/>
    <m/>
    <x v="0"/>
  </r>
  <r>
    <x v="0"/>
    <s v="919aa2c9-3410-4073-b915-9f67f22b26a3"/>
    <x v="0"/>
    <e v="#N/A"/>
    <e v="#N/A"/>
    <e v="#N/A"/>
    <s v="FIXED"/>
    <x v="0"/>
    <m/>
    <m/>
    <m/>
    <m/>
    <x v="0"/>
  </r>
  <r>
    <x v="1"/>
    <s v="919bd9c6-c8d2-403d-a6d5-4cecd3371263"/>
    <x v="0"/>
    <e v="#N/A"/>
    <e v="#N/A"/>
    <e v="#N/A"/>
    <s v="FIXED"/>
    <x v="0"/>
    <m/>
    <m/>
    <m/>
    <m/>
    <x v="0"/>
  </r>
  <r>
    <x v="0"/>
    <s v="919be041-b725-4914-a3e2-102cc75b0f23"/>
    <x v="0"/>
    <e v="#N/A"/>
    <e v="#N/A"/>
    <e v="#N/A"/>
    <s v="FIXED"/>
    <x v="0"/>
    <m/>
    <m/>
    <m/>
    <m/>
    <x v="0"/>
  </r>
  <r>
    <x v="13"/>
    <s v="919c016f-16ae-4f6f-9581-6097c2eb9624"/>
    <x v="2"/>
    <s v="bpn-roseterr-01"/>
    <s v="919c016f-16ae-4f6f-9581-6097c2eb9624"/>
    <s v="Critical"/>
    <s v="ACTIVE"/>
    <x v="0"/>
    <m/>
    <m/>
    <m/>
    <m/>
    <x v="0"/>
  </r>
  <r>
    <x v="0"/>
    <s v="919c226c-00dc-488f-8168-a8f260530f4a"/>
    <x v="0"/>
    <e v="#N/A"/>
    <e v="#N/A"/>
    <e v="#N/A"/>
    <s v="FIXED"/>
    <x v="0"/>
    <m/>
    <m/>
    <m/>
    <m/>
    <x v="0"/>
  </r>
  <r>
    <x v="0"/>
    <s v="919c3097-ef36-4fc3-b762-22e702baa0e0"/>
    <x v="0"/>
    <e v="#N/A"/>
    <e v="#N/A"/>
    <e v="#N/A"/>
    <s v="FIXED"/>
    <x v="0"/>
    <m/>
    <m/>
    <m/>
    <m/>
    <x v="0"/>
  </r>
  <r>
    <x v="2"/>
    <s v="919c3193-2807-4b20-aad6-19c52c45de6a"/>
    <x v="2"/>
    <s v="bpn-rosegvws-01"/>
    <s v="919c3193-2807-4b20-aad6-19c52c45de6a"/>
    <s v="High"/>
    <s v="ACTIVE"/>
    <x v="0"/>
    <m/>
    <m/>
    <m/>
    <m/>
    <x v="0"/>
  </r>
  <r>
    <x v="1"/>
    <s v="919c5887-2558-46d8-a86a-ac8d48d2c576"/>
    <x v="0"/>
    <e v="#N/A"/>
    <e v="#N/A"/>
    <e v="#N/A"/>
    <s v="FIXED"/>
    <x v="0"/>
    <m/>
    <m/>
    <m/>
    <m/>
    <x v="0"/>
  </r>
  <r>
    <x v="0"/>
    <s v="919d2c50-9613-4e28-a781-b6323c38889c"/>
    <x v="0"/>
    <e v="#N/A"/>
    <e v="#N/A"/>
    <e v="#N/A"/>
    <s v="FIXED"/>
    <x v="0"/>
    <m/>
    <m/>
    <m/>
    <m/>
    <x v="0"/>
  </r>
  <r>
    <x v="4"/>
    <s v="919deb90-f83f-472b-866b-ac750182f9a7"/>
    <x v="0"/>
    <e v="#N/A"/>
    <e v="#N/A"/>
    <e v="#N/A"/>
    <s v="FIXED"/>
    <x v="0"/>
    <m/>
    <m/>
    <m/>
    <m/>
    <x v="0"/>
  </r>
  <r>
    <x v="4"/>
    <s v="919f3045-56df-47fd-86f4-441130f2b3c7"/>
    <x v="2"/>
    <s v="rosebko5grb8h2l.bpna.popularinc.net"/>
    <s v="919f3045-56df-47fd-86f4-441130f2b3c7"/>
    <s v="High"/>
    <s v="ACTIVE"/>
    <x v="0"/>
    <m/>
    <m/>
    <m/>
    <m/>
    <x v="0"/>
  </r>
  <r>
    <x v="0"/>
    <s v="919fcf84-a8e0-46ea-9137-003549a5f183"/>
    <x v="0"/>
    <e v="#N/A"/>
    <e v="#N/A"/>
    <e v="#N/A"/>
    <s v="FIXED"/>
    <x v="0"/>
    <m/>
    <m/>
    <m/>
    <m/>
    <x v="0"/>
  </r>
  <r>
    <x v="1"/>
    <s v="91a0b4fc-d175-4ca0-8498-952ee00a44ee"/>
    <x v="0"/>
    <s v="bpn-roseboas-01"/>
    <s v="91a0b4fc-d175-4ca0-8498-952ee00a44ee"/>
    <s v="High"/>
    <s v="FIXED"/>
    <x v="0"/>
    <m/>
    <m/>
    <m/>
    <m/>
    <x v="0"/>
  </r>
  <r>
    <x v="0"/>
    <s v="91a0ea9f-c6b1-41ec-9dd4-5c2250671831"/>
    <x v="1"/>
    <s v="miambkoj705zd3l"/>
    <s v="91a0ea9f-c6b1-41ec-9dd4-5c2250671831"/>
    <s v="High"/>
    <s v="RESURFACED"/>
    <x v="0"/>
    <m/>
    <m/>
    <m/>
    <m/>
    <x v="0"/>
  </r>
  <r>
    <x v="4"/>
    <s v="91a23440-e18a-469b-a802-6085ce649eeb"/>
    <x v="0"/>
    <e v="#N/A"/>
    <e v="#N/A"/>
    <e v="#N/A"/>
    <s v="FIXED"/>
    <x v="0"/>
    <m/>
    <m/>
    <m/>
    <m/>
    <x v="0"/>
  </r>
  <r>
    <x v="0"/>
    <s v="91a2d43a-9f7f-45eb-834a-3aa8b86ef614"/>
    <x v="0"/>
    <e v="#N/A"/>
    <e v="#N/A"/>
    <e v="#N/A"/>
    <s v="FIXED"/>
    <x v="0"/>
    <m/>
    <m/>
    <m/>
    <m/>
    <x v="0"/>
  </r>
  <r>
    <x v="2"/>
    <s v="91a34c85-6645-4618-8c93-ab30fd08346d"/>
    <x v="0"/>
    <e v="#N/A"/>
    <e v="#N/A"/>
    <e v="#N/A"/>
    <s v="FIXED"/>
    <x v="0"/>
    <m/>
    <m/>
    <m/>
    <m/>
    <x v="0"/>
  </r>
  <r>
    <x v="0"/>
    <s v="91a35d73-ab42-4233-b202-52576ed47a60"/>
    <x v="0"/>
    <e v="#N/A"/>
    <e v="#N/A"/>
    <e v="#N/A"/>
    <s v="FIXED"/>
    <x v="0"/>
    <m/>
    <m/>
    <m/>
    <m/>
    <x v="0"/>
  </r>
  <r>
    <x v="0"/>
    <s v="91a3deec-7563-4476-8e78-2d8c28698e92"/>
    <x v="0"/>
    <e v="#N/A"/>
    <e v="#N/A"/>
    <e v="#N/A"/>
    <s v="FIXED"/>
    <x v="0"/>
    <m/>
    <m/>
    <m/>
    <m/>
    <x v="0"/>
  </r>
  <r>
    <x v="0"/>
    <s v="91a492ac-64fe-467e-8a04-d26add802bbe"/>
    <x v="0"/>
    <e v="#N/A"/>
    <e v="#N/A"/>
    <e v="#N/A"/>
    <s v="FIXED"/>
    <x v="0"/>
    <m/>
    <m/>
    <m/>
    <m/>
    <x v="0"/>
  </r>
  <r>
    <x v="0"/>
    <s v="91a79dfe-77c9-4daa-b8a4-f860c9965450"/>
    <x v="0"/>
    <e v="#N/A"/>
    <e v="#N/A"/>
    <e v="#N/A"/>
    <s v="FIXED"/>
    <x v="0"/>
    <m/>
    <m/>
    <m/>
    <m/>
    <x v="0"/>
  </r>
  <r>
    <x v="8"/>
    <s v="91a7d7cd-f4f3-408d-8090-85934dbbf7e3"/>
    <x v="0"/>
    <e v="#N/A"/>
    <e v="#N/A"/>
    <e v="#N/A"/>
    <s v="FIXED"/>
    <x v="0"/>
    <m/>
    <m/>
    <m/>
    <m/>
    <x v="0"/>
  </r>
  <r>
    <x v="0"/>
    <s v="91a9398e-ee30-45f9-9810-81cc6fb58073"/>
    <x v="0"/>
    <e v="#N/A"/>
    <e v="#N/A"/>
    <e v="#N/A"/>
    <s v="FIXED"/>
    <x v="0"/>
    <m/>
    <m/>
    <m/>
    <m/>
    <x v="0"/>
  </r>
  <r>
    <x v="0"/>
    <s v="91a98f66-3cb0-4a5d-ab2a-0f215245d5e5"/>
    <x v="0"/>
    <e v="#N/A"/>
    <e v="#N/A"/>
    <e v="#N/A"/>
    <s v="FIXED"/>
    <x v="0"/>
    <m/>
    <m/>
    <m/>
    <m/>
    <x v="0"/>
  </r>
  <r>
    <x v="11"/>
    <s v="91aa1968-6bf6-4e9a-ba16-963731a706f0"/>
    <x v="0"/>
    <e v="#N/A"/>
    <e v="#N/A"/>
    <e v="#N/A"/>
    <s v="FIXED"/>
    <x v="0"/>
    <m/>
    <m/>
    <m/>
    <m/>
    <x v="0"/>
  </r>
  <r>
    <x v="1"/>
    <s v="91aa925d-0f86-4281-89f6-5a2c159d615f"/>
    <x v="0"/>
    <e v="#N/A"/>
    <e v="#N/A"/>
    <e v="#N/A"/>
    <s v="FIXED"/>
    <x v="0"/>
    <m/>
    <m/>
    <m/>
    <m/>
    <x v="0"/>
  </r>
  <r>
    <x v="0"/>
    <s v="91ab5668-c3ed-4be5-9534-6b6b4c8504d9"/>
    <x v="0"/>
    <e v="#N/A"/>
    <e v="#N/A"/>
    <e v="#N/A"/>
    <s v="FIXED"/>
    <x v="0"/>
    <m/>
    <m/>
    <m/>
    <m/>
    <x v="0"/>
  </r>
  <r>
    <x v="1"/>
    <s v="91ac90bb-bd62-4e1d-a5f6-b7b52f676c63"/>
    <x v="0"/>
    <e v="#N/A"/>
    <e v="#N/A"/>
    <e v="#N/A"/>
    <s v="FIXED"/>
    <x v="0"/>
    <m/>
    <m/>
    <m/>
    <m/>
    <x v="0"/>
  </r>
  <r>
    <x v="0"/>
    <s v="91afb95c-01be-4d7f-a729-146deccf7e03"/>
    <x v="0"/>
    <e v="#N/A"/>
    <e v="#N/A"/>
    <e v="#N/A"/>
    <s v="FIXED"/>
    <x v="0"/>
    <m/>
    <m/>
    <m/>
    <m/>
    <x v="0"/>
  </r>
  <r>
    <x v="0"/>
    <s v="91affa54-9317-46de-a9bd-ebe5b6383dd2"/>
    <x v="0"/>
    <e v="#N/A"/>
    <e v="#N/A"/>
    <e v="#N/A"/>
    <s v="FIXED"/>
    <x v="0"/>
    <m/>
    <m/>
    <m/>
    <m/>
    <x v="0"/>
  </r>
  <r>
    <x v="0"/>
    <s v="91b00ca5-612e-4c99-9c44-9fd9ba325339"/>
    <x v="0"/>
    <e v="#N/A"/>
    <e v="#N/A"/>
    <e v="#N/A"/>
    <s v="FIXED"/>
    <x v="0"/>
    <m/>
    <m/>
    <m/>
    <m/>
    <x v="0"/>
  </r>
  <r>
    <x v="0"/>
    <s v="91b05ff3-6fef-4f48-8f60-70498f99c419"/>
    <x v="0"/>
    <e v="#N/A"/>
    <e v="#N/A"/>
    <e v="#N/A"/>
    <s v="FIXED"/>
    <x v="0"/>
    <m/>
    <m/>
    <m/>
    <m/>
    <x v="0"/>
  </r>
  <r>
    <x v="0"/>
    <s v="91b1820d-9afd-4790-9dc0-8df0ec69e0d7"/>
    <x v="0"/>
    <e v="#N/A"/>
    <e v="#N/A"/>
    <e v="#N/A"/>
    <s v="FIXED"/>
    <x v="0"/>
    <m/>
    <m/>
    <m/>
    <m/>
    <x v="0"/>
  </r>
  <r>
    <x v="0"/>
    <s v="91b1a7c3-a05d-4d2d-ae7a-a89ab900120d"/>
    <x v="0"/>
    <e v="#N/A"/>
    <e v="#N/A"/>
    <e v="#N/A"/>
    <s v="FIXED"/>
    <x v="0"/>
    <m/>
    <m/>
    <m/>
    <m/>
    <x v="0"/>
  </r>
  <r>
    <x v="4"/>
    <s v="91b1cf58-e23e-4d5f-aef0-58363c5c760a"/>
    <x v="0"/>
    <e v="#N/A"/>
    <e v="#N/A"/>
    <e v="#N/A"/>
    <s v="FIXED"/>
    <x v="0"/>
    <m/>
    <m/>
    <m/>
    <m/>
    <x v="0"/>
  </r>
  <r>
    <x v="0"/>
    <s v="91b35273-3c26-4d53-9e3a-3bc95f96261c"/>
    <x v="0"/>
    <e v="#N/A"/>
    <e v="#N/A"/>
    <e v="#N/A"/>
    <s v="FIXED"/>
    <x v="0"/>
    <m/>
    <m/>
    <m/>
    <m/>
    <x v="0"/>
  </r>
  <r>
    <x v="4"/>
    <s v="91b40bd8-51e2-460d-96f5-a422cc57b048"/>
    <x v="0"/>
    <s v="miambkob14q9y2l.bpna.popularinc.net"/>
    <s v="91b40bd8-51e2-460d-96f5-a422cc57b048"/>
    <s v="High"/>
    <s v="FIXED"/>
    <x v="0"/>
    <m/>
    <m/>
    <m/>
    <m/>
    <x v="0"/>
  </r>
  <r>
    <x v="0"/>
    <s v="91b4e4bc-f687-4490-b91a-c0ff7d5e8546"/>
    <x v="0"/>
    <e v="#N/A"/>
    <e v="#N/A"/>
    <e v="#N/A"/>
    <s v="FIXED"/>
    <x v="0"/>
    <m/>
    <m/>
    <m/>
    <m/>
    <x v="0"/>
  </r>
  <r>
    <x v="0"/>
    <s v="91b53091-96f7-4cd1-9339-4f6fd16e09aa"/>
    <x v="0"/>
    <e v="#N/A"/>
    <e v="#N/A"/>
    <e v="#N/A"/>
    <s v="FIXED"/>
    <x v="0"/>
    <m/>
    <m/>
    <m/>
    <m/>
    <x v="0"/>
  </r>
  <r>
    <x v="2"/>
    <s v="91b5918b-80dd-4159-b211-1fedeca88461"/>
    <x v="0"/>
    <e v="#N/A"/>
    <e v="#N/A"/>
    <e v="#N/A"/>
    <s v="FIXED"/>
    <x v="0"/>
    <m/>
    <m/>
    <m/>
    <m/>
    <x v="0"/>
  </r>
  <r>
    <x v="0"/>
    <s v="91b5efa6-0d43-4bd1-9e3e-7881071a2f25"/>
    <x v="0"/>
    <e v="#N/A"/>
    <e v="#N/A"/>
    <e v="#N/A"/>
    <s v="FIXED"/>
    <x v="0"/>
    <m/>
    <m/>
    <m/>
    <m/>
    <x v="0"/>
  </r>
  <r>
    <x v="0"/>
    <s v="91b6974c-82ce-4ba2-9c53-99401677c4ef"/>
    <x v="0"/>
    <e v="#N/A"/>
    <e v="#N/A"/>
    <e v="#N/A"/>
    <s v="FIXED"/>
    <x v="0"/>
    <m/>
    <m/>
    <m/>
    <m/>
    <x v="0"/>
  </r>
  <r>
    <x v="2"/>
    <s v="91b7c027-26a3-49d7-87f7-777f2beb45e5"/>
    <x v="0"/>
    <e v="#N/A"/>
    <e v="#N/A"/>
    <e v="#N/A"/>
    <s v="FIXED"/>
    <x v="0"/>
    <m/>
    <m/>
    <m/>
    <m/>
    <x v="0"/>
  </r>
  <r>
    <x v="4"/>
    <s v="91b91aa6-d915-41e7-a7a2-1238c29c44bd"/>
    <x v="0"/>
    <e v="#N/A"/>
    <e v="#N/A"/>
    <e v="#N/A"/>
    <s v="FIXED"/>
    <x v="0"/>
    <m/>
    <m/>
    <m/>
    <m/>
    <x v="0"/>
  </r>
  <r>
    <x v="0"/>
    <s v="91b97394-4cb1-40e0-8361-f0656fb7421c"/>
    <x v="0"/>
    <e v="#N/A"/>
    <e v="#N/A"/>
    <e v="#N/A"/>
    <s v="FIXED"/>
    <x v="0"/>
    <m/>
    <m/>
    <m/>
    <m/>
    <x v="0"/>
  </r>
  <r>
    <x v="4"/>
    <s v="91b9c60c-6644-4882-bf13-96c07e875851"/>
    <x v="0"/>
    <e v="#N/A"/>
    <e v="#N/A"/>
    <e v="#N/A"/>
    <s v="FIXED"/>
    <x v="0"/>
    <m/>
    <m/>
    <m/>
    <m/>
    <x v="0"/>
  </r>
  <r>
    <x v="1"/>
    <s v="91ba636c-466b-4822-88e3-3f6ee2ef9b64"/>
    <x v="0"/>
    <e v="#N/A"/>
    <e v="#N/A"/>
    <e v="#N/A"/>
    <s v="FIXED"/>
    <x v="0"/>
    <m/>
    <m/>
    <m/>
    <m/>
    <x v="0"/>
  </r>
  <r>
    <x v="0"/>
    <s v="91ba6e0b-43e6-4632-8cb8-d6c0275b88c7"/>
    <x v="0"/>
    <e v="#N/A"/>
    <e v="#N/A"/>
    <e v="#N/A"/>
    <s v="FIXED"/>
    <x v="0"/>
    <m/>
    <m/>
    <m/>
    <m/>
    <x v="0"/>
  </r>
  <r>
    <x v="0"/>
    <s v="91bba50e-33d9-427e-8f10-2b1937892408"/>
    <x v="0"/>
    <e v="#N/A"/>
    <e v="#N/A"/>
    <e v="#N/A"/>
    <s v="FIXED"/>
    <x v="0"/>
    <m/>
    <m/>
    <m/>
    <m/>
    <x v="0"/>
  </r>
  <r>
    <x v="2"/>
    <s v="91bcd1ff-b6dd-41e7-930d-59b00a91f602"/>
    <x v="0"/>
    <e v="#N/A"/>
    <e v="#N/A"/>
    <e v="#N/A"/>
    <s v="FIXED"/>
    <x v="0"/>
    <m/>
    <m/>
    <m/>
    <m/>
    <x v="0"/>
  </r>
  <r>
    <x v="0"/>
    <s v="91bd2aca-9eba-4882-9e05-f6f93155abe8"/>
    <x v="0"/>
    <e v="#N/A"/>
    <e v="#N/A"/>
    <e v="#N/A"/>
    <s v="FIXED"/>
    <x v="0"/>
    <m/>
    <m/>
    <m/>
    <m/>
    <x v="0"/>
  </r>
  <r>
    <x v="1"/>
    <s v="91bd6b4d-b82e-4b1c-8db8-8a5d8a4a112f"/>
    <x v="0"/>
    <e v="#N/A"/>
    <e v="#N/A"/>
    <e v="#N/A"/>
    <s v="FIXED"/>
    <x v="0"/>
    <m/>
    <m/>
    <m/>
    <m/>
    <x v="0"/>
  </r>
  <r>
    <x v="0"/>
    <s v="91be206b-4a65-4e86-93c5-75cd4c6c8742"/>
    <x v="0"/>
    <e v="#N/A"/>
    <e v="#N/A"/>
    <e v="#N/A"/>
    <s v="FIXED"/>
    <x v="0"/>
    <m/>
    <m/>
    <m/>
    <m/>
    <x v="0"/>
  </r>
  <r>
    <x v="0"/>
    <s v="91bef1c5-dd2a-430a-87ce-0f7a7e6adeb8"/>
    <x v="0"/>
    <e v="#N/A"/>
    <e v="#N/A"/>
    <e v="#N/A"/>
    <s v="FIXED"/>
    <x v="0"/>
    <m/>
    <m/>
    <m/>
    <m/>
    <x v="0"/>
  </r>
  <r>
    <x v="0"/>
    <s v="91c082f2-8866-4b04-baff-9bb4f627015e"/>
    <x v="0"/>
    <e v="#N/A"/>
    <e v="#N/A"/>
    <e v="#N/A"/>
    <s v="FIXED"/>
    <x v="0"/>
    <m/>
    <m/>
    <m/>
    <m/>
    <x v="0"/>
  </r>
  <r>
    <x v="0"/>
    <s v="91c12b28-7518-440b-95ba-ea9850e89f85"/>
    <x v="0"/>
    <e v="#N/A"/>
    <e v="#N/A"/>
    <e v="#N/A"/>
    <s v="FIXED"/>
    <x v="0"/>
    <m/>
    <m/>
    <m/>
    <m/>
    <x v="0"/>
  </r>
  <r>
    <x v="0"/>
    <s v="91c1cf82-742c-4422-bf9c-300f08652ba8"/>
    <x v="0"/>
    <e v="#N/A"/>
    <e v="#N/A"/>
    <e v="#N/A"/>
    <s v="FIXED"/>
    <x v="0"/>
    <m/>
    <m/>
    <m/>
    <m/>
    <x v="0"/>
  </r>
  <r>
    <x v="0"/>
    <s v="91c30bf3-bcff-4768-bb71-b0fa547e17b8"/>
    <x v="0"/>
    <e v="#N/A"/>
    <e v="#N/A"/>
    <e v="#N/A"/>
    <s v="FIXED"/>
    <x v="0"/>
    <m/>
    <m/>
    <m/>
    <m/>
    <x v="0"/>
  </r>
  <r>
    <x v="4"/>
    <s v="91c32f31-a286-40f7-bedb-f23836ca1ccb"/>
    <x v="0"/>
    <e v="#N/A"/>
    <e v="#N/A"/>
    <e v="#N/A"/>
    <s v="FIXED"/>
    <x v="0"/>
    <m/>
    <m/>
    <m/>
    <m/>
    <x v="0"/>
  </r>
  <r>
    <x v="0"/>
    <s v="91c35a7a-0fe2-4a11-80c7-f59b5bb92d53"/>
    <x v="0"/>
    <e v="#N/A"/>
    <e v="#N/A"/>
    <e v="#N/A"/>
    <s v="FIXED"/>
    <x v="0"/>
    <m/>
    <m/>
    <m/>
    <m/>
    <x v="0"/>
  </r>
  <r>
    <x v="4"/>
    <s v="91c3a169-ee7e-4a29-b02d-9e9cbc54c42e"/>
    <x v="0"/>
    <e v="#N/A"/>
    <e v="#N/A"/>
    <e v="#N/A"/>
    <s v="FIXED"/>
    <x v="0"/>
    <m/>
    <m/>
    <m/>
    <m/>
    <x v="0"/>
  </r>
  <r>
    <x v="10"/>
    <s v="91c5013f-dbbe-4179-a36a-21dc3551984b"/>
    <x v="0"/>
    <e v="#N/A"/>
    <e v="#N/A"/>
    <e v="#N/A"/>
    <s v="FIXED"/>
    <x v="0"/>
    <m/>
    <m/>
    <m/>
    <m/>
    <x v="0"/>
  </r>
  <r>
    <x v="1"/>
    <s v="91c648fb-8941-4781-870c-04b358f91a36"/>
    <x v="0"/>
    <e v="#N/A"/>
    <e v="#N/A"/>
    <e v="#N/A"/>
    <s v="FIXED"/>
    <x v="0"/>
    <m/>
    <m/>
    <m/>
    <m/>
    <x v="0"/>
  </r>
  <r>
    <x v="0"/>
    <s v="91c6c619-6e73-4dc1-8122-3fb747cfd29b"/>
    <x v="0"/>
    <e v="#N/A"/>
    <e v="#N/A"/>
    <e v="#N/A"/>
    <s v="FIXED"/>
    <x v="0"/>
    <m/>
    <m/>
    <m/>
    <m/>
    <x v="0"/>
  </r>
  <r>
    <x v="10"/>
    <s v="91c769ee-ec6d-4e24-9fa9-cb9c09252b4b"/>
    <x v="1"/>
    <s v="bpn-roseacdb-02"/>
    <s v="91c769ee-ec6d-4e24-9fa9-cb9c09252b4b"/>
    <s v="Medium"/>
    <s v="RESURFACED"/>
    <x v="0"/>
    <m/>
    <m/>
    <m/>
    <m/>
    <x v="0"/>
  </r>
  <r>
    <x v="0"/>
    <s v="91c8302c-ca30-4533-be0f-5e5770638d17"/>
    <x v="0"/>
    <e v="#N/A"/>
    <e v="#N/A"/>
    <e v="#N/A"/>
    <s v="FIXED"/>
    <x v="0"/>
    <m/>
    <m/>
    <m/>
    <m/>
    <x v="0"/>
  </r>
  <r>
    <x v="0"/>
    <s v="91c83a6f-3731-405a-9f8b-b249340298c7"/>
    <x v="0"/>
    <e v="#N/A"/>
    <e v="#N/A"/>
    <e v="#N/A"/>
    <s v="FIXED"/>
    <x v="0"/>
    <m/>
    <m/>
    <m/>
    <m/>
    <x v="0"/>
  </r>
  <r>
    <x v="0"/>
    <s v="91c92e67-befb-4247-9f50-b886a3f712e6"/>
    <x v="0"/>
    <e v="#N/A"/>
    <e v="#N/A"/>
    <e v="#N/A"/>
    <s v="FIXED"/>
    <x v="0"/>
    <m/>
    <m/>
    <m/>
    <m/>
    <x v="0"/>
  </r>
  <r>
    <x v="4"/>
    <s v="91c9c351-0f0f-4fa5-9d68-d74af0a49814"/>
    <x v="0"/>
    <e v="#N/A"/>
    <e v="#N/A"/>
    <e v="#N/A"/>
    <s v="FIXED"/>
    <x v="0"/>
    <m/>
    <m/>
    <m/>
    <m/>
    <x v="0"/>
  </r>
  <r>
    <x v="0"/>
    <s v="91cb257f-eb6d-4d80-a019-293931e72345"/>
    <x v="0"/>
    <e v="#N/A"/>
    <e v="#N/A"/>
    <e v="#N/A"/>
    <s v="FIXED"/>
    <x v="0"/>
    <m/>
    <m/>
    <m/>
    <m/>
    <x v="0"/>
  </r>
  <r>
    <x v="0"/>
    <s v="91ce6d94-04a7-49ac-9beb-fd1f62e80317"/>
    <x v="0"/>
    <e v="#N/A"/>
    <e v="#N/A"/>
    <e v="#N/A"/>
    <s v="FIXED"/>
    <x v="0"/>
    <m/>
    <m/>
    <m/>
    <m/>
    <x v="0"/>
  </r>
  <r>
    <x v="0"/>
    <s v="91ce7756-0476-416d-896f-10ff084c7255"/>
    <x v="0"/>
    <e v="#N/A"/>
    <e v="#N/A"/>
    <e v="#N/A"/>
    <s v="FIXED"/>
    <x v="0"/>
    <m/>
    <m/>
    <m/>
    <m/>
    <x v="0"/>
  </r>
  <r>
    <x v="0"/>
    <s v="91cf4123-ae97-4466-aaf0-5b2dc9a8b621"/>
    <x v="0"/>
    <e v="#N/A"/>
    <e v="#N/A"/>
    <e v="#N/A"/>
    <s v="FIXED"/>
    <x v="0"/>
    <m/>
    <m/>
    <m/>
    <m/>
    <x v="0"/>
  </r>
  <r>
    <x v="0"/>
    <s v="91cf4a2c-8c01-4868-8da3-349d75bfab8e"/>
    <x v="0"/>
    <e v="#N/A"/>
    <e v="#N/A"/>
    <e v="#N/A"/>
    <s v="FIXED"/>
    <x v="0"/>
    <m/>
    <m/>
    <m/>
    <m/>
    <x v="0"/>
  </r>
  <r>
    <x v="0"/>
    <s v="91cf7fbd-875e-424d-a915-cfdec81f8ced"/>
    <x v="0"/>
    <e v="#N/A"/>
    <e v="#N/A"/>
    <e v="#N/A"/>
    <s v="FIXED"/>
    <x v="0"/>
    <m/>
    <m/>
    <m/>
    <m/>
    <x v="0"/>
  </r>
  <r>
    <x v="0"/>
    <s v="91cfdf52-624b-4638-a306-e8a624b9a500"/>
    <x v="0"/>
    <e v="#N/A"/>
    <e v="#N/A"/>
    <e v="#N/A"/>
    <s v="FIXED"/>
    <x v="0"/>
    <m/>
    <m/>
    <m/>
    <m/>
    <x v="0"/>
  </r>
  <r>
    <x v="21"/>
    <s v="91d12548-22f2-46ab-8473-0d2f216f6e14"/>
    <x v="1"/>
    <s v="bpn-roseasts-04"/>
    <s v="91d12548-22f2-46ab-8473-0d2f216f6e14"/>
    <s v="Critical"/>
    <s v="RESURFACED"/>
    <x v="0"/>
    <m/>
    <m/>
    <m/>
    <m/>
    <x v="0"/>
  </r>
  <r>
    <x v="4"/>
    <s v="91d285a3-6e3d-41b5-a6ef-7fe4805879dc"/>
    <x v="0"/>
    <e v="#N/A"/>
    <e v="#N/A"/>
    <e v="#N/A"/>
    <s v="FIXED"/>
    <x v="0"/>
    <m/>
    <m/>
    <m/>
    <m/>
    <x v="0"/>
  </r>
  <r>
    <x v="0"/>
    <s v="91d2d8d2-169d-4372-a074-00532f6d3c06"/>
    <x v="0"/>
    <s v="0097brn3xxhnd2d.bpna.popularinc.net"/>
    <s v="91d2d8d2-169d-4372-a074-00532f6d3c06"/>
    <s v="Critical"/>
    <s v="FIXED"/>
    <x v="0"/>
    <m/>
    <m/>
    <m/>
    <m/>
    <x v="0"/>
  </r>
  <r>
    <x v="0"/>
    <s v="91d2efcc-3b87-4db5-b739-ab52b6f6cca7"/>
    <x v="0"/>
    <e v="#N/A"/>
    <e v="#N/A"/>
    <e v="#N/A"/>
    <s v="FIXED"/>
    <x v="0"/>
    <m/>
    <m/>
    <m/>
    <m/>
    <x v="0"/>
  </r>
  <r>
    <x v="11"/>
    <s v="91d3988e-f7eb-4ff5-bc71-a5be14ede774"/>
    <x v="2"/>
    <s v="bpn-rosetedb-04"/>
    <s v="91d3988e-f7eb-4ff5-bc71-a5be14ede774"/>
    <s v="Low"/>
    <s v="ACTIVE"/>
    <x v="0"/>
    <m/>
    <m/>
    <m/>
    <m/>
    <x v="0"/>
  </r>
  <r>
    <x v="0"/>
    <s v="91d482c1-b19c-4cd2-898d-11005b8206bd"/>
    <x v="0"/>
    <e v="#N/A"/>
    <e v="#N/A"/>
    <e v="#N/A"/>
    <s v="FIXED"/>
    <x v="0"/>
    <m/>
    <m/>
    <m/>
    <m/>
    <x v="0"/>
  </r>
  <r>
    <x v="0"/>
    <s v="91d59e6c-9b47-43d7-b07f-82cec1e3dd81"/>
    <x v="0"/>
    <e v="#N/A"/>
    <e v="#N/A"/>
    <e v="#N/A"/>
    <s v="FIXED"/>
    <x v="0"/>
    <m/>
    <m/>
    <m/>
    <m/>
    <x v="0"/>
  </r>
  <r>
    <x v="6"/>
    <s v="91d5c392-2ac6-4969-a145-a0c66bb8c7fd"/>
    <x v="2"/>
    <s v="bpn-rosetecm-05"/>
    <s v="91d5c392-2ac6-4969-a145-a0c66bb8c7fd"/>
    <s v="Medium"/>
    <s v="ACTIVE"/>
    <x v="0"/>
    <m/>
    <m/>
    <m/>
    <m/>
    <x v="0"/>
  </r>
  <r>
    <x v="0"/>
    <s v="91d695a3-f497-4f8d-aff1-f4a0176a4ba1"/>
    <x v="0"/>
    <e v="#N/A"/>
    <e v="#N/A"/>
    <e v="#N/A"/>
    <s v="FIXED"/>
    <x v="0"/>
    <m/>
    <m/>
    <m/>
    <m/>
    <x v="0"/>
  </r>
  <r>
    <x v="0"/>
    <s v="91d7e130-baa0-4c0a-9493-f44c04052171"/>
    <x v="0"/>
    <e v="#N/A"/>
    <e v="#N/A"/>
    <e v="#N/A"/>
    <s v="FIXED"/>
    <x v="0"/>
    <m/>
    <m/>
    <m/>
    <m/>
    <x v="0"/>
  </r>
  <r>
    <x v="1"/>
    <s v="91d7fc49-597e-40d2-ba6d-fb2cffd675fc"/>
    <x v="0"/>
    <e v="#N/A"/>
    <e v="#N/A"/>
    <e v="#N/A"/>
    <s v="FIXED"/>
    <x v="0"/>
    <m/>
    <m/>
    <m/>
    <m/>
    <x v="0"/>
  </r>
  <r>
    <x v="0"/>
    <s v="91d832d5-0ef2-4bb1-af95-379a826f976d"/>
    <x v="0"/>
    <e v="#N/A"/>
    <e v="#N/A"/>
    <e v="#N/A"/>
    <s v="FIXED"/>
    <x v="0"/>
    <m/>
    <m/>
    <m/>
    <m/>
    <x v="0"/>
  </r>
  <r>
    <x v="0"/>
    <s v="91d9545e-8255-4df6-894f-df0686bbb5b0"/>
    <x v="0"/>
    <e v="#N/A"/>
    <e v="#N/A"/>
    <e v="#N/A"/>
    <s v="FIXED"/>
    <x v="0"/>
    <m/>
    <m/>
    <m/>
    <m/>
    <x v="0"/>
  </r>
  <r>
    <x v="0"/>
    <s v="91d9cdd3-f333-402f-84dc-024d0e57f4a6"/>
    <x v="0"/>
    <e v="#N/A"/>
    <e v="#N/A"/>
    <e v="#N/A"/>
    <s v="FIXED"/>
    <x v="0"/>
    <m/>
    <m/>
    <m/>
    <m/>
    <x v="0"/>
  </r>
  <r>
    <x v="0"/>
    <s v="91d9f26a-904d-484b-842a-cca0235d8e72"/>
    <x v="0"/>
    <e v="#N/A"/>
    <e v="#N/A"/>
    <e v="#N/A"/>
    <s v="FIXED"/>
    <x v="0"/>
    <m/>
    <m/>
    <m/>
    <m/>
    <x v="0"/>
  </r>
  <r>
    <x v="0"/>
    <s v="91db31d0-a19b-4cd4-b45e-69fec577c766"/>
    <x v="0"/>
    <e v="#N/A"/>
    <e v="#N/A"/>
    <e v="#N/A"/>
    <s v="FIXED"/>
    <x v="0"/>
    <m/>
    <m/>
    <m/>
    <m/>
    <x v="0"/>
  </r>
  <r>
    <x v="4"/>
    <s v="91db3366-a59e-4cdf-8e4f-7b2670dcfc0f"/>
    <x v="0"/>
    <e v="#N/A"/>
    <e v="#N/A"/>
    <e v="#N/A"/>
    <s v="FIXED"/>
    <x v="0"/>
    <m/>
    <m/>
    <m/>
    <m/>
    <x v="0"/>
  </r>
  <r>
    <x v="0"/>
    <s v="91db787a-2d2c-48bd-9ef4-8360bb482eda"/>
    <x v="0"/>
    <e v="#N/A"/>
    <e v="#N/A"/>
    <e v="#N/A"/>
    <s v="FIXED"/>
    <x v="0"/>
    <m/>
    <m/>
    <m/>
    <m/>
    <x v="0"/>
  </r>
  <r>
    <x v="6"/>
    <s v="91dd5d99-767b-43ac-a52e-9ecc49e81f89"/>
    <x v="1"/>
    <s v="bpn-rosepvas-02"/>
    <s v="91dd5d99-767b-43ac-a52e-9ecc49e81f89"/>
    <s v="Medium"/>
    <s v="RESURFACED"/>
    <x v="0"/>
    <m/>
    <m/>
    <m/>
    <m/>
    <x v="0"/>
  </r>
  <r>
    <x v="7"/>
    <s v="91de14ed-b0ba-48c4-b5cd-48654b84dc46"/>
    <x v="0"/>
    <e v="#N/A"/>
    <e v="#N/A"/>
    <e v="#N/A"/>
    <s v="FIXED"/>
    <x v="0"/>
    <m/>
    <m/>
    <m/>
    <m/>
    <x v="0"/>
  </r>
  <r>
    <x v="0"/>
    <s v="91de2d97-4d48-44b2-a715-3b4faf5bbf69"/>
    <x v="0"/>
    <e v="#N/A"/>
    <e v="#N/A"/>
    <e v="#N/A"/>
    <s v="FIXED"/>
    <x v="0"/>
    <m/>
    <m/>
    <m/>
    <m/>
    <x v="0"/>
  </r>
  <r>
    <x v="7"/>
    <s v="91dea07e-94cf-413f-af91-4ea12afffea7"/>
    <x v="0"/>
    <e v="#N/A"/>
    <e v="#N/A"/>
    <e v="#N/A"/>
    <s v="FIXED"/>
    <x v="0"/>
    <m/>
    <m/>
    <m/>
    <m/>
    <x v="0"/>
  </r>
  <r>
    <x v="0"/>
    <s v="91e05d92-0f48-452c-a84b-722a0e5085bc"/>
    <x v="0"/>
    <e v="#N/A"/>
    <e v="#N/A"/>
    <e v="#N/A"/>
    <s v="FIXED"/>
    <x v="0"/>
    <m/>
    <m/>
    <m/>
    <m/>
    <x v="0"/>
  </r>
  <r>
    <x v="0"/>
    <s v="91e0f021-7298-49d1-9c9c-cd2f72c7a077"/>
    <x v="0"/>
    <e v="#N/A"/>
    <e v="#N/A"/>
    <e v="#N/A"/>
    <s v="FIXED"/>
    <x v="0"/>
    <m/>
    <m/>
    <m/>
    <m/>
    <x v="0"/>
  </r>
  <r>
    <x v="0"/>
    <s v="91e18908-b8c8-4b35-bc1e-fe5e27699439"/>
    <x v="0"/>
    <e v="#N/A"/>
    <e v="#N/A"/>
    <e v="#N/A"/>
    <s v="FIXED"/>
    <x v="0"/>
    <m/>
    <m/>
    <m/>
    <m/>
    <x v="0"/>
  </r>
  <r>
    <x v="0"/>
    <s v="91e1dbed-c711-42d2-9e5e-d2ad6528b14a"/>
    <x v="0"/>
    <e v="#N/A"/>
    <e v="#N/A"/>
    <e v="#N/A"/>
    <s v="FIXED"/>
    <x v="0"/>
    <m/>
    <m/>
    <m/>
    <m/>
    <x v="0"/>
  </r>
  <r>
    <x v="22"/>
    <s v="91e7ae32-9e1e-4ae9-9a66-e4283e279024"/>
    <x v="0"/>
    <e v="#N/A"/>
    <e v="#N/A"/>
    <e v="#N/A"/>
    <s v="FIXED"/>
    <x v="0"/>
    <m/>
    <m/>
    <m/>
    <m/>
    <x v="0"/>
  </r>
  <r>
    <x v="4"/>
    <s v="91e87ba5-630d-4a08-b6df-d20ddccee5a3"/>
    <x v="0"/>
    <e v="#N/A"/>
    <e v="#N/A"/>
    <e v="#N/A"/>
    <s v="FIXED"/>
    <x v="0"/>
    <m/>
    <m/>
    <m/>
    <m/>
    <x v="0"/>
  </r>
  <r>
    <x v="1"/>
    <s v="91e8e643-9b73-4c08-9594-86eb0308df62"/>
    <x v="1"/>
    <s v="bpn-bdwybp-02"/>
    <s v="91e8e643-9b73-4c08-9594-86eb0308df62"/>
    <s v="Medium"/>
    <s v="RESURFACED"/>
    <x v="0"/>
    <m/>
    <m/>
    <m/>
    <m/>
    <x v="0"/>
  </r>
  <r>
    <x v="0"/>
    <s v="91e9b725-ce2d-433e-9217-7e3b1b2f626c"/>
    <x v="0"/>
    <e v="#N/A"/>
    <e v="#N/A"/>
    <e v="#N/A"/>
    <s v="FIXED"/>
    <x v="0"/>
    <m/>
    <m/>
    <m/>
    <m/>
    <x v="0"/>
  </r>
  <r>
    <x v="1"/>
    <s v="91ea0a71-e7c9-4b7e-a9f8-e0ae8f50b690"/>
    <x v="0"/>
    <e v="#N/A"/>
    <e v="#N/A"/>
    <e v="#N/A"/>
    <s v="FIXED"/>
    <x v="0"/>
    <m/>
    <m/>
    <m/>
    <m/>
    <x v="0"/>
  </r>
  <r>
    <x v="0"/>
    <s v="91ea818e-1534-4aa8-90d0-26b84625c231"/>
    <x v="0"/>
    <e v="#N/A"/>
    <e v="#N/A"/>
    <e v="#N/A"/>
    <s v="FIXED"/>
    <x v="0"/>
    <m/>
    <m/>
    <m/>
    <m/>
    <x v="0"/>
  </r>
  <r>
    <x v="1"/>
    <s v="91eb53fd-9521-46fa-8ae7-dd17d4ea0d62"/>
    <x v="0"/>
    <e v="#N/A"/>
    <e v="#N/A"/>
    <e v="#N/A"/>
    <s v="FIXED"/>
    <x v="0"/>
    <m/>
    <m/>
    <m/>
    <m/>
    <x v="0"/>
  </r>
  <r>
    <x v="0"/>
    <s v="91ebca23-f0e1-4034-9b1e-cf84f7967a28"/>
    <x v="0"/>
    <e v="#N/A"/>
    <e v="#N/A"/>
    <e v="#N/A"/>
    <s v="FIXED"/>
    <x v="0"/>
    <m/>
    <m/>
    <m/>
    <m/>
    <x v="0"/>
  </r>
  <r>
    <x v="0"/>
    <s v="91ecf1e1-c369-4dcb-9c02-c562a53d98a7"/>
    <x v="1"/>
    <s v="bdwybko1pk9ph2l.bpna.popularinc.net"/>
    <s v="91ecf1e1-c369-4dcb-9c02-c562a53d98a7"/>
    <s v="Medium"/>
    <s v="RESURFACED"/>
    <x v="0"/>
    <m/>
    <m/>
    <m/>
    <m/>
    <x v="0"/>
  </r>
  <r>
    <x v="0"/>
    <s v="91ee14e3-4329-4785-83fd-1451eff18090"/>
    <x v="0"/>
    <e v="#N/A"/>
    <e v="#N/A"/>
    <e v="#N/A"/>
    <s v="FIXED"/>
    <x v="0"/>
    <m/>
    <m/>
    <m/>
    <m/>
    <x v="0"/>
  </r>
  <r>
    <x v="1"/>
    <s v="91ef66e6-9765-444b-887e-d1e4f4ea7047"/>
    <x v="0"/>
    <e v="#N/A"/>
    <e v="#N/A"/>
    <e v="#N/A"/>
    <s v="FIXED"/>
    <x v="0"/>
    <m/>
    <m/>
    <m/>
    <m/>
    <x v="0"/>
  </r>
  <r>
    <x v="0"/>
    <s v="91efd5d3-919f-4393-85c3-cb6d9fea02f2"/>
    <x v="0"/>
    <e v="#N/A"/>
    <e v="#N/A"/>
    <e v="#N/A"/>
    <s v="FIXED"/>
    <x v="0"/>
    <m/>
    <m/>
    <m/>
    <m/>
    <x v="0"/>
  </r>
  <r>
    <x v="1"/>
    <s v="91efe204-f114-4837-9a3c-bb97d2498a2e"/>
    <x v="0"/>
    <e v="#N/A"/>
    <e v="#N/A"/>
    <e v="#N/A"/>
    <s v="FIXED"/>
    <x v="0"/>
    <m/>
    <m/>
    <m/>
    <m/>
    <x v="0"/>
  </r>
  <r>
    <x v="1"/>
    <s v="91f12432-2ba5-429e-b2e7-b57b268249aa"/>
    <x v="0"/>
    <e v="#N/A"/>
    <e v="#N/A"/>
    <e v="#N/A"/>
    <s v="FIXED"/>
    <x v="0"/>
    <m/>
    <m/>
    <m/>
    <m/>
    <x v="0"/>
  </r>
  <r>
    <x v="4"/>
    <s v="91f13920-d0d2-4444-8233-f11e1e6031d6"/>
    <x v="0"/>
    <e v="#N/A"/>
    <e v="#N/A"/>
    <e v="#N/A"/>
    <s v="FIXED"/>
    <x v="0"/>
    <m/>
    <m/>
    <m/>
    <m/>
    <x v="0"/>
  </r>
  <r>
    <x v="4"/>
    <s v="91f1bd5e-a798-4b4b-9bbd-f10fbdec94ed"/>
    <x v="0"/>
    <e v="#N/A"/>
    <e v="#N/A"/>
    <e v="#N/A"/>
    <s v="FIXED"/>
    <x v="0"/>
    <m/>
    <m/>
    <m/>
    <m/>
    <x v="0"/>
  </r>
  <r>
    <x v="12"/>
    <s v="91f1e836-0a59-424e-ab64-29088f91fe0a"/>
    <x v="0"/>
    <e v="#N/A"/>
    <e v="#N/A"/>
    <e v="#N/A"/>
    <s v="FIXED"/>
    <x v="0"/>
    <m/>
    <m/>
    <m/>
    <m/>
    <x v="0"/>
  </r>
  <r>
    <x v="5"/>
    <s v="91f20f92-c0b9-437d-9604-7e1860a2d33c"/>
    <x v="0"/>
    <e v="#N/A"/>
    <e v="#N/A"/>
    <e v="#N/A"/>
    <s v="FIXED"/>
    <x v="0"/>
    <m/>
    <m/>
    <m/>
    <m/>
    <x v="0"/>
  </r>
  <r>
    <x v="0"/>
    <s v="91f2eb99-da73-4220-b24e-bc46726dc204"/>
    <x v="0"/>
    <e v="#N/A"/>
    <e v="#N/A"/>
    <e v="#N/A"/>
    <s v="FIXED"/>
    <x v="0"/>
    <m/>
    <m/>
    <m/>
    <m/>
    <x v="0"/>
  </r>
  <r>
    <x v="0"/>
    <s v="91f43231-7beb-4bda-a49b-2f91bd1f53c7"/>
    <x v="0"/>
    <e v="#N/A"/>
    <e v="#N/A"/>
    <e v="#N/A"/>
    <s v="FIXED"/>
    <x v="0"/>
    <m/>
    <m/>
    <m/>
    <m/>
    <x v="0"/>
  </r>
  <r>
    <x v="1"/>
    <s v="91f47af7-4898-4ce9-ae27-289029b147aa"/>
    <x v="0"/>
    <e v="#N/A"/>
    <e v="#N/A"/>
    <e v="#N/A"/>
    <s v="FIXED"/>
    <x v="0"/>
    <m/>
    <m/>
    <m/>
    <m/>
    <x v="0"/>
  </r>
  <r>
    <x v="1"/>
    <s v="91f49d43-5cb6-4f15-8bc7-4e535351e76c"/>
    <x v="2"/>
    <s v="bpn-0256bp-01"/>
    <s v="91f49d43-5cb6-4f15-8bc7-4e535351e76c"/>
    <s v="High"/>
    <s v="ACTIVE"/>
    <x v="0"/>
    <m/>
    <m/>
    <m/>
    <m/>
    <x v="0"/>
  </r>
  <r>
    <x v="0"/>
    <s v="91f4c364-06e3-4f6f-b500-51edbeb65345"/>
    <x v="0"/>
    <e v="#N/A"/>
    <e v="#N/A"/>
    <e v="#N/A"/>
    <s v="FIXED"/>
    <x v="0"/>
    <m/>
    <m/>
    <m/>
    <m/>
    <x v="0"/>
  </r>
  <r>
    <x v="0"/>
    <s v="91f54eeb-b502-492a-9fda-ebd73f3390ef"/>
    <x v="0"/>
    <e v="#N/A"/>
    <e v="#N/A"/>
    <e v="#N/A"/>
    <s v="FIXED"/>
    <x v="0"/>
    <m/>
    <m/>
    <m/>
    <m/>
    <x v="0"/>
  </r>
  <r>
    <x v="1"/>
    <s v="91f5b445-4d44-4848-b099-2be8da8a8684"/>
    <x v="0"/>
    <e v="#N/A"/>
    <e v="#N/A"/>
    <e v="#N/A"/>
    <s v="FIXED"/>
    <x v="0"/>
    <m/>
    <m/>
    <m/>
    <m/>
    <x v="0"/>
  </r>
  <r>
    <x v="4"/>
    <s v="91f604a1-8274-439a-80cc-ba10d6ef059e"/>
    <x v="0"/>
    <e v="#N/A"/>
    <e v="#N/A"/>
    <e v="#N/A"/>
    <s v="FIXED"/>
    <x v="0"/>
    <m/>
    <m/>
    <m/>
    <m/>
    <x v="0"/>
  </r>
  <r>
    <x v="6"/>
    <s v="91f6c69e-03d8-41b0-8fe9-7c2ba3ec6be2"/>
    <x v="1"/>
    <s v="bpn-rosetecm-02"/>
    <s v="91f6c69e-03d8-41b0-8fe9-7c2ba3ec6be2"/>
    <s v="High"/>
    <s v="RESURFACED"/>
    <x v="0"/>
    <m/>
    <m/>
    <m/>
    <m/>
    <x v="0"/>
  </r>
  <r>
    <x v="0"/>
    <s v="91f6d374-9753-445c-95e4-64cfd97e400a"/>
    <x v="0"/>
    <e v="#N/A"/>
    <e v="#N/A"/>
    <e v="#N/A"/>
    <s v="FIXED"/>
    <x v="0"/>
    <m/>
    <m/>
    <m/>
    <m/>
    <x v="0"/>
  </r>
  <r>
    <x v="0"/>
    <s v="91f74415-ed77-4caa-a175-098f813d1ebf"/>
    <x v="0"/>
    <e v="#N/A"/>
    <e v="#N/A"/>
    <e v="#N/A"/>
    <s v="FIXED"/>
    <x v="0"/>
    <m/>
    <m/>
    <m/>
    <m/>
    <x v="0"/>
  </r>
  <r>
    <x v="0"/>
    <s v="91f74680-2164-4be1-87e1-1453173b88c9"/>
    <x v="0"/>
    <e v="#N/A"/>
    <e v="#N/A"/>
    <e v="#N/A"/>
    <s v="FIXED"/>
    <x v="0"/>
    <m/>
    <m/>
    <m/>
    <m/>
    <x v="0"/>
  </r>
  <r>
    <x v="0"/>
    <s v="91f77d92-e5e5-4d72-a697-08a5e927f0eb"/>
    <x v="0"/>
    <e v="#N/A"/>
    <e v="#N/A"/>
    <e v="#N/A"/>
    <s v="FIXED"/>
    <x v="0"/>
    <m/>
    <m/>
    <m/>
    <m/>
    <x v="0"/>
  </r>
  <r>
    <x v="0"/>
    <s v="91f9a38b-eb6f-4383-b56b-b98376170581"/>
    <x v="1"/>
    <s v="rosebko428c8h2l.bpna.popularinc.net"/>
    <s v="91f9a38b-eb6f-4383-b56b-b98376170581"/>
    <s v="High"/>
    <s v="RESURFACED"/>
    <x v="0"/>
    <m/>
    <m/>
    <m/>
    <m/>
    <x v="0"/>
  </r>
  <r>
    <x v="0"/>
    <s v="91fb9906-4a0b-4469-90a2-784a9572931b"/>
    <x v="0"/>
    <e v="#N/A"/>
    <e v="#N/A"/>
    <e v="#N/A"/>
    <s v="FIXED"/>
    <x v="0"/>
    <m/>
    <m/>
    <m/>
    <m/>
    <x v="0"/>
  </r>
  <r>
    <x v="0"/>
    <s v="91fcb225-75b8-4577-a8dd-5356f7ced692"/>
    <x v="0"/>
    <e v="#N/A"/>
    <e v="#N/A"/>
    <e v="#N/A"/>
    <s v="FIXED"/>
    <x v="0"/>
    <m/>
    <m/>
    <m/>
    <m/>
    <x v="0"/>
  </r>
  <r>
    <x v="4"/>
    <s v="91fdbf00-a187-4296-94da-233b1bb87417"/>
    <x v="0"/>
    <e v="#N/A"/>
    <e v="#N/A"/>
    <e v="#N/A"/>
    <s v="FIXED"/>
    <x v="0"/>
    <m/>
    <m/>
    <m/>
    <m/>
    <x v="0"/>
  </r>
  <r>
    <x v="0"/>
    <s v="91fdfa29-4897-4b13-bd20-9227788d6d69"/>
    <x v="0"/>
    <e v="#N/A"/>
    <e v="#N/A"/>
    <e v="#N/A"/>
    <s v="FIXED"/>
    <x v="0"/>
    <m/>
    <m/>
    <m/>
    <m/>
    <x v="0"/>
  </r>
  <r>
    <x v="0"/>
    <s v="91fe181b-86e8-43d4-9a79-92f7e6fe848c"/>
    <x v="2"/>
    <s v="0012brn3xplnd2d.bpna.popularinc.net"/>
    <s v="91fe181b-86e8-43d4-9a79-92f7e6fe848c"/>
    <s v="High"/>
    <s v="ACTIVE"/>
    <x v="0"/>
    <m/>
    <m/>
    <m/>
    <m/>
    <x v="0"/>
  </r>
  <r>
    <x v="0"/>
    <s v="91fee233-7aeb-4ff2-b104-c29d9521cc76"/>
    <x v="0"/>
    <s v="0058brnbzwqnd2d.bpna.popularinc.net"/>
    <s v="91fee233-7aeb-4ff2-b104-c29d9521cc76"/>
    <s v="Critical"/>
    <s v="FIXED"/>
    <x v="0"/>
    <m/>
    <m/>
    <m/>
    <m/>
    <x v="0"/>
  </r>
  <r>
    <x v="6"/>
    <s v="91ff7d97-ae17-4886-ad49-86cf3b39dd65"/>
    <x v="0"/>
    <e v="#N/A"/>
    <e v="#N/A"/>
    <e v="#N/A"/>
    <s v="FIXED"/>
    <x v="0"/>
    <m/>
    <m/>
    <m/>
    <m/>
    <x v="0"/>
  </r>
  <r>
    <x v="0"/>
    <s v="91ffab4a-014f-43c9-a8ef-2343058cceef"/>
    <x v="0"/>
    <e v="#N/A"/>
    <e v="#N/A"/>
    <e v="#N/A"/>
    <s v="FIXED"/>
    <x v="0"/>
    <m/>
    <m/>
    <m/>
    <m/>
    <x v="0"/>
  </r>
  <r>
    <x v="3"/>
    <s v="91ffcd07-e228-4320-8b6f-3751082b75c5"/>
    <x v="0"/>
    <e v="#N/A"/>
    <e v="#N/A"/>
    <e v="#N/A"/>
    <s v="FIXED"/>
    <x v="0"/>
    <m/>
    <m/>
    <m/>
    <m/>
    <x v="0"/>
  </r>
  <r>
    <x v="0"/>
    <s v="91fffc78-553e-428b-b2f1-9d12414f0aeb"/>
    <x v="0"/>
    <e v="#N/A"/>
    <e v="#N/A"/>
    <e v="#N/A"/>
    <s v="FIXED"/>
    <x v="0"/>
    <m/>
    <m/>
    <m/>
    <m/>
    <x v="0"/>
  </r>
  <r>
    <x v="2"/>
    <s v="92019749-2d4c-4463-82c3-d2b3113c3914"/>
    <x v="0"/>
    <e v="#N/A"/>
    <e v="#N/A"/>
    <e v="#N/A"/>
    <s v="FIXED"/>
    <x v="0"/>
    <m/>
    <m/>
    <m/>
    <m/>
    <x v="0"/>
  </r>
  <r>
    <x v="0"/>
    <s v="92023c18-bbf1-43a5-895d-541cb69a0016"/>
    <x v="0"/>
    <e v="#N/A"/>
    <e v="#N/A"/>
    <e v="#N/A"/>
    <s v="FIXED"/>
    <x v="0"/>
    <m/>
    <m/>
    <m/>
    <m/>
    <x v="0"/>
  </r>
  <r>
    <x v="0"/>
    <s v="9202421b-b2c7-4fcb-b3b9-3b607ff1d6cf"/>
    <x v="0"/>
    <e v="#N/A"/>
    <e v="#N/A"/>
    <e v="#N/A"/>
    <s v="FIXED"/>
    <x v="0"/>
    <m/>
    <m/>
    <m/>
    <m/>
    <x v="0"/>
  </r>
  <r>
    <x v="7"/>
    <s v="9202b6f4-650e-4b8e-b40a-601bbc49a21e"/>
    <x v="2"/>
    <s v="bpn-rosecmws-03"/>
    <s v="9202b6f4-650e-4b8e-b40a-601bbc49a21e"/>
    <s v="Medium"/>
    <s v="ACTIVE"/>
    <x v="0"/>
    <m/>
    <m/>
    <m/>
    <m/>
    <x v="0"/>
  </r>
  <r>
    <x v="1"/>
    <s v="920341d2-b78b-4154-ad81-9320705d94d1"/>
    <x v="2"/>
    <s v="bpn-0031bp-01"/>
    <s v="920341d2-b78b-4154-ad81-9320705d94d1"/>
    <s v="High"/>
    <s v="ACTIVE"/>
    <x v="0"/>
    <m/>
    <m/>
    <m/>
    <m/>
    <x v="0"/>
  </r>
  <r>
    <x v="6"/>
    <s v="92056196-bff0-4335-8971-37897e12e370"/>
    <x v="0"/>
    <s v="bpn-roseclts-05"/>
    <s v="92056196-bff0-4335-8971-37897e12e370"/>
    <s v="High"/>
    <s v="FIXED"/>
    <x v="0"/>
    <m/>
    <m/>
    <m/>
    <m/>
    <x v="0"/>
  </r>
  <r>
    <x v="0"/>
    <s v="9206d7fe-b088-4b46-9627-ea1ab5fc4680"/>
    <x v="0"/>
    <e v="#N/A"/>
    <e v="#N/A"/>
    <e v="#N/A"/>
    <s v="FIXED"/>
    <x v="0"/>
    <m/>
    <m/>
    <m/>
    <m/>
    <x v="0"/>
  </r>
  <r>
    <x v="0"/>
    <s v="920725f7-b871-42cd-a289-70e20c352069"/>
    <x v="2"/>
    <s v="0265brn2xgvgb2d.bpna.popularinc.net"/>
    <s v="920725f7-b871-42cd-a289-70e20c352069"/>
    <s v="High"/>
    <s v="ACTIVE"/>
    <x v="0"/>
    <m/>
    <m/>
    <m/>
    <m/>
    <x v="0"/>
  </r>
  <r>
    <x v="0"/>
    <s v="92072f44-ea05-444c-914e-569ef9e3fd32"/>
    <x v="0"/>
    <e v="#N/A"/>
    <e v="#N/A"/>
    <e v="#N/A"/>
    <s v="FIXED"/>
    <x v="0"/>
    <m/>
    <m/>
    <m/>
    <m/>
    <x v="0"/>
  </r>
  <r>
    <x v="1"/>
    <s v="92077611-06fb-4d75-8302-2ffe2a60328d"/>
    <x v="2"/>
    <s v="bpn-rosetest-01"/>
    <s v="92077611-06fb-4d75-8302-2ffe2a60328d"/>
    <s v="High"/>
    <s v="ACTIVE"/>
    <x v="0"/>
    <m/>
    <m/>
    <m/>
    <m/>
    <x v="0"/>
  </r>
  <r>
    <x v="0"/>
    <s v="92079f24-64e4-4c5f-b345-ccaab64f4900"/>
    <x v="0"/>
    <e v="#N/A"/>
    <e v="#N/A"/>
    <e v="#N/A"/>
    <s v="FIXED"/>
    <x v="0"/>
    <m/>
    <m/>
    <m/>
    <m/>
    <x v="0"/>
  </r>
  <r>
    <x v="0"/>
    <s v="920815a3-0abe-410f-9848-9193df847a8c"/>
    <x v="0"/>
    <e v="#N/A"/>
    <e v="#N/A"/>
    <e v="#N/A"/>
    <s v="FIXED"/>
    <x v="0"/>
    <m/>
    <m/>
    <m/>
    <m/>
    <x v="0"/>
  </r>
  <r>
    <x v="10"/>
    <s v="9208bd59-968b-4ad3-841d-ec6222cd0a8b"/>
    <x v="0"/>
    <e v="#N/A"/>
    <e v="#N/A"/>
    <e v="#N/A"/>
    <s v="FIXED"/>
    <x v="0"/>
    <m/>
    <m/>
    <m/>
    <m/>
    <x v="0"/>
  </r>
  <r>
    <x v="0"/>
    <s v="92099444-2107-43ff-b809-8a162f15d496"/>
    <x v="0"/>
    <e v="#N/A"/>
    <e v="#N/A"/>
    <e v="#N/A"/>
    <s v="FIXED"/>
    <x v="0"/>
    <m/>
    <m/>
    <m/>
    <m/>
    <x v="0"/>
  </r>
  <r>
    <x v="1"/>
    <s v="920a795f-7357-43f8-9fea-401f71fee3ee"/>
    <x v="0"/>
    <e v="#N/A"/>
    <e v="#N/A"/>
    <e v="#N/A"/>
    <s v="FIXED"/>
    <x v="0"/>
    <m/>
    <m/>
    <m/>
    <m/>
    <x v="0"/>
  </r>
  <r>
    <x v="0"/>
    <s v="920b1dc7-469c-4359-96f7-7118aea94148"/>
    <x v="0"/>
    <s v="0092brn7pwl9n2d.bpna.popularinc.net"/>
    <s v="920b1dc7-469c-4359-96f7-7118aea94148"/>
    <s v="Critical"/>
    <s v="FIXED"/>
    <x v="0"/>
    <m/>
    <m/>
    <m/>
    <m/>
    <x v="0"/>
  </r>
  <r>
    <x v="11"/>
    <s v="920c5639-ebc2-4bf4-ad73-16db9b7fd2c8"/>
    <x v="0"/>
    <e v="#N/A"/>
    <e v="#N/A"/>
    <e v="#N/A"/>
    <s v="FIXED"/>
    <x v="0"/>
    <m/>
    <m/>
    <m/>
    <m/>
    <x v="0"/>
  </r>
  <r>
    <x v="0"/>
    <s v="920d75ec-770c-41a3-9116-10de19f3ea2f"/>
    <x v="0"/>
    <e v="#N/A"/>
    <e v="#N/A"/>
    <e v="#N/A"/>
    <s v="FIXED"/>
    <x v="0"/>
    <m/>
    <m/>
    <m/>
    <m/>
    <x v="0"/>
  </r>
  <r>
    <x v="0"/>
    <s v="920e1f6f-060a-44fa-803f-706022ff5893"/>
    <x v="0"/>
    <e v="#N/A"/>
    <e v="#N/A"/>
    <e v="#N/A"/>
    <s v="FIXED"/>
    <x v="0"/>
    <m/>
    <m/>
    <m/>
    <m/>
    <x v="0"/>
  </r>
  <r>
    <x v="1"/>
    <s v="920e3eec-e40f-4379-a6f8-b5db28b7c898"/>
    <x v="0"/>
    <e v="#N/A"/>
    <e v="#N/A"/>
    <e v="#N/A"/>
    <s v="FIXED"/>
    <x v="0"/>
    <m/>
    <m/>
    <m/>
    <m/>
    <x v="0"/>
  </r>
  <r>
    <x v="1"/>
    <s v="920e4414-434b-459c-8883-61a108727b20"/>
    <x v="0"/>
    <e v="#N/A"/>
    <e v="#N/A"/>
    <e v="#N/A"/>
    <s v="FIXED"/>
    <x v="0"/>
    <m/>
    <m/>
    <m/>
    <m/>
    <x v="0"/>
  </r>
  <r>
    <x v="0"/>
    <s v="920ede51-e7e4-40a2-aa30-8719d4c65905"/>
    <x v="0"/>
    <e v="#N/A"/>
    <e v="#N/A"/>
    <e v="#N/A"/>
    <s v="FIXED"/>
    <x v="0"/>
    <m/>
    <m/>
    <m/>
    <m/>
    <x v="0"/>
  </r>
  <r>
    <x v="0"/>
    <s v="920f0afe-594e-4014-afc7-8c306de9eabd"/>
    <x v="0"/>
    <e v="#N/A"/>
    <e v="#N/A"/>
    <e v="#N/A"/>
    <s v="FIXED"/>
    <x v="0"/>
    <m/>
    <m/>
    <m/>
    <m/>
    <x v="0"/>
  </r>
  <r>
    <x v="0"/>
    <s v="920f462d-48f4-43b6-9423-50d2d1dc36b8"/>
    <x v="0"/>
    <e v="#N/A"/>
    <e v="#N/A"/>
    <e v="#N/A"/>
    <s v="FIXED"/>
    <x v="0"/>
    <m/>
    <m/>
    <m/>
    <m/>
    <x v="0"/>
  </r>
  <r>
    <x v="0"/>
    <s v="920f6e3f-f513-4e8f-a9cc-7ac87281a2ff"/>
    <x v="0"/>
    <e v="#N/A"/>
    <e v="#N/A"/>
    <e v="#N/A"/>
    <s v="FIXED"/>
    <x v="0"/>
    <m/>
    <m/>
    <m/>
    <m/>
    <x v="0"/>
  </r>
  <r>
    <x v="0"/>
    <s v="920fd710-c879-46f8-bf59-b5e18866c3e6"/>
    <x v="0"/>
    <e v="#N/A"/>
    <e v="#N/A"/>
    <e v="#N/A"/>
    <s v="FIXED"/>
    <x v="0"/>
    <m/>
    <m/>
    <m/>
    <m/>
    <x v="0"/>
  </r>
  <r>
    <x v="0"/>
    <s v="92103bbe-4125-45dd-afc3-9527766a995e"/>
    <x v="0"/>
    <e v="#N/A"/>
    <e v="#N/A"/>
    <e v="#N/A"/>
    <s v="FIXED"/>
    <x v="0"/>
    <m/>
    <m/>
    <m/>
    <m/>
    <x v="0"/>
  </r>
  <r>
    <x v="0"/>
    <s v="9210f6ad-2403-449e-9bf2-8399d2f0355e"/>
    <x v="0"/>
    <e v="#N/A"/>
    <e v="#N/A"/>
    <e v="#N/A"/>
    <s v="FIXED"/>
    <x v="0"/>
    <m/>
    <m/>
    <m/>
    <m/>
    <x v="0"/>
  </r>
  <r>
    <x v="0"/>
    <s v="92115261-9da3-4035-8b0b-c7a36c539506"/>
    <x v="0"/>
    <e v="#N/A"/>
    <e v="#N/A"/>
    <e v="#N/A"/>
    <s v="FIXED"/>
    <x v="0"/>
    <m/>
    <m/>
    <m/>
    <m/>
    <x v="0"/>
  </r>
  <r>
    <x v="0"/>
    <s v="9211f2fb-d89a-4160-92c1-2fcf6776bfb0"/>
    <x v="0"/>
    <e v="#N/A"/>
    <e v="#N/A"/>
    <e v="#N/A"/>
    <s v="FIXED"/>
    <x v="0"/>
    <m/>
    <m/>
    <m/>
    <m/>
    <x v="0"/>
  </r>
  <r>
    <x v="0"/>
    <s v="9212e44f-d8f9-432b-958d-982b5cb79660"/>
    <x v="0"/>
    <e v="#N/A"/>
    <e v="#N/A"/>
    <e v="#N/A"/>
    <s v="FIXED"/>
    <x v="0"/>
    <m/>
    <m/>
    <m/>
    <m/>
    <x v="0"/>
  </r>
  <r>
    <x v="0"/>
    <s v="9212f613-f114-485c-adff-e7e9aad727c2"/>
    <x v="0"/>
    <e v="#N/A"/>
    <e v="#N/A"/>
    <e v="#N/A"/>
    <s v="FIXED"/>
    <x v="0"/>
    <m/>
    <m/>
    <m/>
    <m/>
    <x v="0"/>
  </r>
  <r>
    <x v="0"/>
    <s v="9214028b-71ef-4bbc-92e3-23a41ef64930"/>
    <x v="0"/>
    <e v="#N/A"/>
    <e v="#N/A"/>
    <e v="#N/A"/>
    <s v="FIXED"/>
    <x v="0"/>
    <m/>
    <m/>
    <m/>
    <m/>
    <x v="0"/>
  </r>
  <r>
    <x v="0"/>
    <s v="92156382-c7eb-477a-b7c5-fa1f2568568d"/>
    <x v="0"/>
    <e v="#N/A"/>
    <e v="#N/A"/>
    <e v="#N/A"/>
    <s v="FIXED"/>
    <x v="0"/>
    <m/>
    <m/>
    <m/>
    <m/>
    <x v="0"/>
  </r>
  <r>
    <x v="0"/>
    <s v="9216deaa-8df7-4cf2-94df-e5209b10514e"/>
    <x v="0"/>
    <e v="#N/A"/>
    <e v="#N/A"/>
    <e v="#N/A"/>
    <s v="FIXED"/>
    <x v="0"/>
    <m/>
    <m/>
    <m/>
    <m/>
    <x v="0"/>
  </r>
  <r>
    <x v="0"/>
    <s v="9217a42e-9c66-4a50-9811-8def88c091c5"/>
    <x v="0"/>
    <e v="#N/A"/>
    <e v="#N/A"/>
    <e v="#N/A"/>
    <s v="FIXED"/>
    <x v="0"/>
    <m/>
    <m/>
    <m/>
    <m/>
    <x v="0"/>
  </r>
  <r>
    <x v="0"/>
    <s v="92181042-7fc7-4712-ad55-d6432b392da5"/>
    <x v="0"/>
    <e v="#N/A"/>
    <e v="#N/A"/>
    <e v="#N/A"/>
    <s v="FIXED"/>
    <x v="0"/>
    <m/>
    <m/>
    <m/>
    <m/>
    <x v="0"/>
  </r>
  <r>
    <x v="0"/>
    <s v="92182ea0-d33d-4c6c-96c2-461f18042c7e"/>
    <x v="0"/>
    <e v="#N/A"/>
    <e v="#N/A"/>
    <e v="#N/A"/>
    <s v="FIXED"/>
    <x v="0"/>
    <m/>
    <m/>
    <m/>
    <m/>
    <x v="0"/>
  </r>
  <r>
    <x v="2"/>
    <s v="9218d5c7-d9c6-4783-8bc4-c6c9837bc21c"/>
    <x v="1"/>
    <e v="#N/A"/>
    <e v="#N/A"/>
    <e v="#N/A"/>
    <s v="RESURFACED"/>
    <x v="0"/>
    <m/>
    <m/>
    <m/>
    <m/>
    <x v="0"/>
  </r>
  <r>
    <x v="0"/>
    <s v="9219129f-434a-4808-b065-1f5c89d64ff9"/>
    <x v="0"/>
    <e v="#N/A"/>
    <e v="#N/A"/>
    <e v="#N/A"/>
    <s v="FIXED"/>
    <x v="0"/>
    <m/>
    <m/>
    <m/>
    <m/>
    <x v="0"/>
  </r>
  <r>
    <x v="0"/>
    <s v="921a2bab-c94b-48e7-8a26-0ff83415c842"/>
    <x v="0"/>
    <e v="#N/A"/>
    <e v="#N/A"/>
    <e v="#N/A"/>
    <s v="FIXED"/>
    <x v="0"/>
    <m/>
    <m/>
    <m/>
    <m/>
    <x v="0"/>
  </r>
  <r>
    <x v="6"/>
    <s v="921a3ed5-f8b0-4114-9640-a51bb32f0495"/>
    <x v="1"/>
    <s v="bpn-rosetecm-05"/>
    <s v="921a3ed5-f8b0-4114-9640-a51bb32f0495"/>
    <s v="Medium"/>
    <s v="RESURFACED"/>
    <x v="0"/>
    <m/>
    <m/>
    <m/>
    <m/>
    <x v="0"/>
  </r>
  <r>
    <x v="0"/>
    <s v="921a5d78-4c4b-4127-8d83-f949ef8d710e"/>
    <x v="0"/>
    <e v="#N/A"/>
    <e v="#N/A"/>
    <e v="#N/A"/>
    <s v="FIXED"/>
    <x v="0"/>
    <m/>
    <m/>
    <m/>
    <m/>
    <x v="0"/>
  </r>
  <r>
    <x v="0"/>
    <s v="921b1ff7-1d8b-4ea7-86d8-c04eb146c813"/>
    <x v="0"/>
    <e v="#N/A"/>
    <e v="#N/A"/>
    <e v="#N/A"/>
    <s v="FIXED"/>
    <x v="0"/>
    <m/>
    <m/>
    <m/>
    <m/>
    <x v="0"/>
  </r>
  <r>
    <x v="11"/>
    <s v="921b44c1-e9a3-42b0-be9e-24d15f6f89d5"/>
    <x v="0"/>
    <e v="#N/A"/>
    <e v="#N/A"/>
    <e v="#N/A"/>
    <s v="FIXED"/>
    <x v="0"/>
    <m/>
    <m/>
    <m/>
    <m/>
    <x v="0"/>
  </r>
  <r>
    <x v="1"/>
    <s v="921bba7d-4d61-4c1c-83e5-9bc0d9faecc2"/>
    <x v="2"/>
    <s v="bpn-0097bp-01"/>
    <s v="921bba7d-4d61-4c1c-83e5-9bc0d9faecc2"/>
    <s v="Medium"/>
    <s v="ACTIVE"/>
    <x v="0"/>
    <m/>
    <m/>
    <m/>
    <m/>
    <x v="0"/>
  </r>
  <r>
    <x v="0"/>
    <s v="921d5630-5c58-46aa-982b-29505415d783"/>
    <x v="0"/>
    <e v="#N/A"/>
    <e v="#N/A"/>
    <e v="#N/A"/>
    <s v="FIXED"/>
    <x v="0"/>
    <m/>
    <m/>
    <m/>
    <m/>
    <x v="0"/>
  </r>
  <r>
    <x v="0"/>
    <s v="921db387-91a3-4faa-84d3-8899dc5dcbc0"/>
    <x v="0"/>
    <s v="miambko3jd62x2l.bpna.popularinc.net"/>
    <s v="921db387-91a3-4faa-84d3-8899dc5dcbc0"/>
    <s v="Critical"/>
    <s v="FIXED"/>
    <x v="0"/>
    <m/>
    <m/>
    <m/>
    <m/>
    <x v="0"/>
  </r>
  <r>
    <x v="0"/>
    <s v="921ded47-5403-4b2d-8e77-19b1ef82fa3f"/>
    <x v="0"/>
    <e v="#N/A"/>
    <e v="#N/A"/>
    <e v="#N/A"/>
    <s v="FIXED"/>
    <x v="0"/>
    <m/>
    <m/>
    <m/>
    <m/>
    <x v="0"/>
  </r>
  <r>
    <x v="0"/>
    <s v="921e020b-9a41-4a3f-8dc2-5e26029476db"/>
    <x v="0"/>
    <e v="#N/A"/>
    <e v="#N/A"/>
    <e v="#N/A"/>
    <s v="FIXED"/>
    <x v="0"/>
    <m/>
    <m/>
    <m/>
    <m/>
    <x v="0"/>
  </r>
  <r>
    <x v="0"/>
    <s v="921ebf78-b318-4ce2-9f01-41242f23adad"/>
    <x v="0"/>
    <e v="#N/A"/>
    <e v="#N/A"/>
    <e v="#N/A"/>
    <s v="FIXED"/>
    <x v="0"/>
    <m/>
    <m/>
    <m/>
    <m/>
    <x v="0"/>
  </r>
  <r>
    <x v="1"/>
    <s v="92200359-3f36-451a-9c89-b01813bca166"/>
    <x v="0"/>
    <e v="#N/A"/>
    <e v="#N/A"/>
    <e v="#N/A"/>
    <s v="FIXED"/>
    <x v="0"/>
    <m/>
    <m/>
    <m/>
    <m/>
    <x v="0"/>
  </r>
  <r>
    <x v="1"/>
    <s v="92202aa9-1124-4527-8135-22d72b78acf3"/>
    <x v="0"/>
    <s v="bpn-rosedb-04"/>
    <s v="92202aa9-1124-4527-8135-22d72b78acf3"/>
    <s v="Medium"/>
    <s v="FIXED"/>
    <x v="0"/>
    <m/>
    <m/>
    <m/>
    <m/>
    <x v="0"/>
  </r>
  <r>
    <x v="4"/>
    <s v="9220521e-fce2-427e-9146-30faf415d157"/>
    <x v="0"/>
    <e v="#N/A"/>
    <e v="#N/A"/>
    <e v="#N/A"/>
    <s v="FIXED"/>
    <x v="0"/>
    <m/>
    <m/>
    <m/>
    <m/>
    <x v="0"/>
  </r>
  <r>
    <x v="10"/>
    <s v="9220adbc-5ac7-4297-8e67-bd5c14bb6562"/>
    <x v="0"/>
    <e v="#N/A"/>
    <e v="#N/A"/>
    <e v="#N/A"/>
    <s v="FIXED"/>
    <x v="0"/>
    <m/>
    <m/>
    <m/>
    <m/>
    <x v="0"/>
  </r>
  <r>
    <x v="0"/>
    <s v="9220bca6-b950-46d8-b18f-040f7c464b21"/>
    <x v="0"/>
    <e v="#N/A"/>
    <e v="#N/A"/>
    <e v="#N/A"/>
    <s v="FIXED"/>
    <x v="0"/>
    <m/>
    <m/>
    <m/>
    <m/>
    <x v="0"/>
  </r>
  <r>
    <x v="0"/>
    <s v="9221098e-0c53-4e54-b542-d3dab7ab16f8"/>
    <x v="0"/>
    <e v="#N/A"/>
    <e v="#N/A"/>
    <e v="#N/A"/>
    <s v="FIXED"/>
    <x v="0"/>
    <m/>
    <m/>
    <m/>
    <m/>
    <x v="0"/>
  </r>
  <r>
    <x v="0"/>
    <s v="92237d51-0c39-4ecd-b776-1fc4f57042be"/>
    <x v="0"/>
    <e v="#N/A"/>
    <e v="#N/A"/>
    <e v="#N/A"/>
    <s v="FIXED"/>
    <x v="0"/>
    <m/>
    <m/>
    <m/>
    <m/>
    <x v="0"/>
  </r>
  <r>
    <x v="0"/>
    <s v="9223f632-0cf0-4e82-8d5b-f269c33c8d8a"/>
    <x v="0"/>
    <e v="#N/A"/>
    <e v="#N/A"/>
    <e v="#N/A"/>
    <s v="FIXED"/>
    <x v="0"/>
    <m/>
    <m/>
    <m/>
    <m/>
    <x v="0"/>
  </r>
  <r>
    <x v="0"/>
    <s v="9224713a-d415-4e2b-bf29-13261e3d0f99"/>
    <x v="0"/>
    <e v="#N/A"/>
    <e v="#N/A"/>
    <e v="#N/A"/>
    <s v="FIXED"/>
    <x v="0"/>
    <m/>
    <m/>
    <m/>
    <m/>
    <x v="0"/>
  </r>
  <r>
    <x v="0"/>
    <s v="922481ec-4f3a-44d6-8c6d-f6296bbc3c8a"/>
    <x v="0"/>
    <e v="#N/A"/>
    <e v="#N/A"/>
    <e v="#N/A"/>
    <s v="FIXED"/>
    <x v="0"/>
    <m/>
    <m/>
    <m/>
    <m/>
    <x v="0"/>
  </r>
  <r>
    <x v="0"/>
    <s v="92248ad1-1e2f-45c6-9448-141d1238f478"/>
    <x v="0"/>
    <e v="#N/A"/>
    <e v="#N/A"/>
    <e v="#N/A"/>
    <s v="FIXED"/>
    <x v="0"/>
    <m/>
    <m/>
    <m/>
    <m/>
    <x v="0"/>
  </r>
  <r>
    <x v="6"/>
    <s v="92249e1c-a269-4a16-acda-866e6ae6c0be"/>
    <x v="0"/>
    <e v="#N/A"/>
    <e v="#N/A"/>
    <e v="#N/A"/>
    <s v="FIXED"/>
    <x v="0"/>
    <m/>
    <m/>
    <m/>
    <m/>
    <x v="0"/>
  </r>
  <r>
    <x v="1"/>
    <s v="92260166-9368-4030-87c3-9139f872b7a9"/>
    <x v="0"/>
    <e v="#N/A"/>
    <e v="#N/A"/>
    <e v="#N/A"/>
    <s v="FIXED"/>
    <x v="0"/>
    <m/>
    <m/>
    <m/>
    <m/>
    <x v="0"/>
  </r>
  <r>
    <x v="0"/>
    <s v="9226576d-2ec0-4595-9f2a-9a307a895cda"/>
    <x v="0"/>
    <e v="#N/A"/>
    <e v="#N/A"/>
    <e v="#N/A"/>
    <s v="FIXED"/>
    <x v="0"/>
    <m/>
    <m/>
    <m/>
    <m/>
    <x v="0"/>
  </r>
  <r>
    <x v="0"/>
    <s v="92269f95-6044-4309-b373-5d034cd1723d"/>
    <x v="0"/>
    <e v="#N/A"/>
    <e v="#N/A"/>
    <e v="#N/A"/>
    <s v="FIXED"/>
    <x v="0"/>
    <m/>
    <m/>
    <m/>
    <m/>
    <x v="0"/>
  </r>
  <r>
    <x v="2"/>
    <s v="92290190-56b5-4b90-ba46-c02cd030616b"/>
    <x v="0"/>
    <e v="#N/A"/>
    <e v="#N/A"/>
    <e v="#N/A"/>
    <s v="FIXED"/>
    <x v="0"/>
    <m/>
    <m/>
    <m/>
    <m/>
    <x v="0"/>
  </r>
  <r>
    <x v="4"/>
    <s v="9229f803-8425-4f47-95cd-027d3a41f1d2"/>
    <x v="0"/>
    <s v="0006bcp21djnd2d.bpna.popularinc.net"/>
    <s v="9229f803-8425-4f47-95cd-027d3a41f1d2"/>
    <s v="Critical"/>
    <s v="FIXED"/>
    <x v="0"/>
    <m/>
    <m/>
    <m/>
    <m/>
    <x v="0"/>
  </r>
  <r>
    <x v="0"/>
    <s v="922a0985-5852-4e4a-b765-68e15ae4a1cf"/>
    <x v="0"/>
    <e v="#N/A"/>
    <e v="#N/A"/>
    <e v="#N/A"/>
    <s v="FIXED"/>
    <x v="0"/>
    <m/>
    <m/>
    <m/>
    <m/>
    <x v="0"/>
  </r>
  <r>
    <x v="0"/>
    <s v="922b9af3-a2c6-4505-bb6e-7dbbd553d46a"/>
    <x v="0"/>
    <e v="#N/A"/>
    <e v="#N/A"/>
    <e v="#N/A"/>
    <s v="FIXED"/>
    <x v="0"/>
    <m/>
    <m/>
    <m/>
    <m/>
    <x v="0"/>
  </r>
  <r>
    <x v="0"/>
    <s v="922b9e84-692d-4a79-a8cf-befd5bff98f3"/>
    <x v="0"/>
    <e v="#N/A"/>
    <e v="#N/A"/>
    <e v="#N/A"/>
    <s v="FIXED"/>
    <x v="0"/>
    <m/>
    <m/>
    <m/>
    <m/>
    <x v="0"/>
  </r>
  <r>
    <x v="0"/>
    <s v="922c05d5-6eb0-4111-93b7-f1ca69fae029"/>
    <x v="0"/>
    <e v="#N/A"/>
    <e v="#N/A"/>
    <e v="#N/A"/>
    <s v="FIXED"/>
    <x v="0"/>
    <m/>
    <m/>
    <m/>
    <m/>
    <x v="0"/>
  </r>
  <r>
    <x v="0"/>
    <s v="922c7037-2ee2-4cc7-a629-2b4b095c9835"/>
    <x v="0"/>
    <e v="#N/A"/>
    <e v="#N/A"/>
    <e v="#N/A"/>
    <s v="FIXED"/>
    <x v="0"/>
    <m/>
    <m/>
    <m/>
    <m/>
    <x v="0"/>
  </r>
  <r>
    <x v="0"/>
    <s v="922c8911-64dd-4ba7-8a63-b0d913defee0"/>
    <x v="0"/>
    <e v="#N/A"/>
    <e v="#N/A"/>
    <e v="#N/A"/>
    <s v="FIXED"/>
    <x v="0"/>
    <m/>
    <m/>
    <m/>
    <m/>
    <x v="0"/>
  </r>
  <r>
    <x v="2"/>
    <s v="922cbc65-d23a-4d3a-82af-a80d000e29ae"/>
    <x v="0"/>
    <s v="bpn-rosecmas-06"/>
    <s v="922cbc65-d23a-4d3a-82af-a80d000e29ae"/>
    <s v="High"/>
    <s v="FIXED"/>
    <x v="0"/>
    <m/>
    <m/>
    <m/>
    <m/>
    <x v="0"/>
  </r>
  <r>
    <x v="1"/>
    <s v="922d3783-d398-497a-8b91-0ee034da1b8a"/>
    <x v="0"/>
    <e v="#N/A"/>
    <e v="#N/A"/>
    <e v="#N/A"/>
    <s v="FIXED"/>
    <x v="0"/>
    <m/>
    <m/>
    <m/>
    <m/>
    <x v="0"/>
  </r>
  <r>
    <x v="0"/>
    <s v="922dc797-bf19-49c6-9d11-f526c2e2d8fd"/>
    <x v="0"/>
    <s v="bdwybko5kb1ql3l"/>
    <s v="922dc797-bf19-49c6-9d11-f526c2e2d8fd"/>
    <s v="High"/>
    <s v="FIXED"/>
    <x v="0"/>
    <m/>
    <m/>
    <m/>
    <m/>
    <x v="0"/>
  </r>
  <r>
    <x v="0"/>
    <s v="922e6a0f-139b-40d9-a717-b3af48c9c9ee"/>
    <x v="1"/>
    <s v="miambkojsyvxy2l.bpna.popularinc.net"/>
    <s v="922e6a0f-139b-40d9-a717-b3af48c9c9ee"/>
    <s v="Medium"/>
    <s v="RESURFACED"/>
    <x v="0"/>
    <m/>
    <m/>
    <m/>
    <m/>
    <x v="0"/>
  </r>
  <r>
    <x v="0"/>
    <s v="922f362c-2c70-42d9-9d56-a85fac626587"/>
    <x v="0"/>
    <e v="#N/A"/>
    <e v="#N/A"/>
    <e v="#N/A"/>
    <s v="FIXED"/>
    <x v="0"/>
    <m/>
    <m/>
    <m/>
    <m/>
    <x v="0"/>
  </r>
  <r>
    <x v="0"/>
    <s v="92309385-3ea1-4579-b9bd-2dacb1d300d0"/>
    <x v="0"/>
    <e v="#N/A"/>
    <e v="#N/A"/>
    <e v="#N/A"/>
    <s v="FIXED"/>
    <x v="0"/>
    <m/>
    <m/>
    <m/>
    <m/>
    <x v="0"/>
  </r>
  <r>
    <x v="0"/>
    <s v="9230ab19-6686-431b-8bde-99dc43c65ff7"/>
    <x v="0"/>
    <e v="#N/A"/>
    <e v="#N/A"/>
    <e v="#N/A"/>
    <s v="FIXED"/>
    <x v="0"/>
    <m/>
    <m/>
    <m/>
    <m/>
    <x v="0"/>
  </r>
  <r>
    <x v="0"/>
    <s v="9230e66f-4e67-4aa3-9a09-3abb32604e15"/>
    <x v="0"/>
    <e v="#N/A"/>
    <e v="#N/A"/>
    <e v="#N/A"/>
    <s v="FIXED"/>
    <x v="0"/>
    <m/>
    <m/>
    <m/>
    <m/>
    <x v="0"/>
  </r>
  <r>
    <x v="4"/>
    <s v="923138e7-c3ae-47bc-8ae3-e94e54e23b19"/>
    <x v="0"/>
    <e v="#N/A"/>
    <e v="#N/A"/>
    <e v="#N/A"/>
    <s v="FIXED"/>
    <x v="0"/>
    <m/>
    <m/>
    <m/>
    <m/>
    <x v="0"/>
  </r>
  <r>
    <x v="0"/>
    <s v="9232225a-6fe0-418c-8ed4-61c978a28913"/>
    <x v="0"/>
    <e v="#N/A"/>
    <e v="#N/A"/>
    <e v="#N/A"/>
    <s v="FIXED"/>
    <x v="0"/>
    <m/>
    <m/>
    <m/>
    <m/>
    <x v="0"/>
  </r>
  <r>
    <x v="2"/>
    <s v="9232ca1e-e911-46dd-af98-134390b5afa2"/>
    <x v="0"/>
    <e v="#N/A"/>
    <e v="#N/A"/>
    <e v="#N/A"/>
    <s v="FIXED"/>
    <x v="0"/>
    <m/>
    <m/>
    <m/>
    <m/>
    <x v="0"/>
  </r>
  <r>
    <x v="0"/>
    <s v="9233a1c1-5102-4c61-802b-869a93db2911"/>
    <x v="0"/>
    <e v="#N/A"/>
    <e v="#N/A"/>
    <e v="#N/A"/>
    <s v="FIXED"/>
    <x v="0"/>
    <m/>
    <m/>
    <m/>
    <m/>
    <x v="0"/>
  </r>
  <r>
    <x v="0"/>
    <s v="9233a671-a271-42c5-8d27-df1d52b01b57"/>
    <x v="0"/>
    <e v="#N/A"/>
    <e v="#N/A"/>
    <e v="#N/A"/>
    <s v="FIXED"/>
    <x v="0"/>
    <m/>
    <m/>
    <m/>
    <m/>
    <x v="0"/>
  </r>
  <r>
    <x v="11"/>
    <s v="9233b124-7a10-4487-ab7e-57fc025a1565"/>
    <x v="0"/>
    <e v="#N/A"/>
    <e v="#N/A"/>
    <e v="#N/A"/>
    <s v="FIXED"/>
    <x v="0"/>
    <m/>
    <m/>
    <m/>
    <m/>
    <x v="0"/>
  </r>
  <r>
    <x v="4"/>
    <s v="9235bde4-7334-4241-a80b-60e1498b6220"/>
    <x v="0"/>
    <e v="#N/A"/>
    <e v="#N/A"/>
    <e v="#N/A"/>
    <s v="FIXED"/>
    <x v="0"/>
    <m/>
    <m/>
    <m/>
    <m/>
    <x v="0"/>
  </r>
  <r>
    <x v="13"/>
    <s v="92360023-4357-4bb4-ae4e-612e6db4bd19"/>
    <x v="0"/>
    <e v="#N/A"/>
    <e v="#N/A"/>
    <e v="#N/A"/>
    <s v="FIXED"/>
    <x v="0"/>
    <m/>
    <m/>
    <m/>
    <m/>
    <x v="0"/>
  </r>
  <r>
    <x v="4"/>
    <s v="92367515-7dd4-4d03-9ee3-94a5f5149ecc"/>
    <x v="0"/>
    <e v="#N/A"/>
    <e v="#N/A"/>
    <e v="#N/A"/>
    <s v="FIXED"/>
    <x v="0"/>
    <m/>
    <m/>
    <m/>
    <m/>
    <x v="0"/>
  </r>
  <r>
    <x v="7"/>
    <s v="92378a3f-561d-42f1-987e-4f18f8bed749"/>
    <x v="0"/>
    <e v="#N/A"/>
    <e v="#N/A"/>
    <e v="#N/A"/>
    <s v="FIXED"/>
    <x v="0"/>
    <m/>
    <m/>
    <m/>
    <m/>
    <x v="0"/>
  </r>
  <r>
    <x v="0"/>
    <s v="9237ab71-019c-4067-95aa-ba2b2408d39a"/>
    <x v="0"/>
    <e v="#N/A"/>
    <e v="#N/A"/>
    <e v="#N/A"/>
    <s v="FIXED"/>
    <x v="0"/>
    <m/>
    <m/>
    <m/>
    <m/>
    <x v="0"/>
  </r>
  <r>
    <x v="0"/>
    <s v="92384124-02fe-472e-9b18-909963a619b9"/>
    <x v="0"/>
    <e v="#N/A"/>
    <e v="#N/A"/>
    <e v="#N/A"/>
    <s v="FIXED"/>
    <x v="0"/>
    <m/>
    <m/>
    <m/>
    <m/>
    <x v="0"/>
  </r>
  <r>
    <x v="0"/>
    <s v="9238c385-b54d-464f-9bfd-dbe4ec5555ef"/>
    <x v="0"/>
    <e v="#N/A"/>
    <e v="#N/A"/>
    <e v="#N/A"/>
    <s v="FIXED"/>
    <x v="0"/>
    <m/>
    <m/>
    <m/>
    <m/>
    <x v="0"/>
  </r>
  <r>
    <x v="0"/>
    <s v="9238fbb1-31ee-4162-aa8e-d00dc2870643"/>
    <x v="0"/>
    <e v="#N/A"/>
    <e v="#N/A"/>
    <e v="#N/A"/>
    <s v="FIXED"/>
    <x v="0"/>
    <m/>
    <m/>
    <m/>
    <m/>
    <x v="0"/>
  </r>
  <r>
    <x v="1"/>
    <s v="9239a123-a2ca-4f8e-8a93-ffdd6f810717"/>
    <x v="0"/>
    <e v="#N/A"/>
    <e v="#N/A"/>
    <e v="#N/A"/>
    <s v="FIXED"/>
    <x v="0"/>
    <m/>
    <m/>
    <m/>
    <m/>
    <x v="0"/>
  </r>
  <r>
    <x v="0"/>
    <s v="923a2bc9-8543-48c3-9ddc-d46b657d93e6"/>
    <x v="0"/>
    <e v="#N/A"/>
    <e v="#N/A"/>
    <e v="#N/A"/>
    <s v="FIXED"/>
    <x v="0"/>
    <m/>
    <m/>
    <m/>
    <m/>
    <x v="0"/>
  </r>
  <r>
    <x v="4"/>
    <s v="923ae092-85b4-4ae5-9a9a-8ce1a85a1827"/>
    <x v="0"/>
    <e v="#N/A"/>
    <e v="#N/A"/>
    <e v="#N/A"/>
    <s v="FIXED"/>
    <x v="0"/>
    <m/>
    <m/>
    <m/>
    <m/>
    <x v="0"/>
  </r>
  <r>
    <x v="0"/>
    <s v="923b3c2d-f219-4b0f-b8a6-9976f9abd1b1"/>
    <x v="0"/>
    <e v="#N/A"/>
    <e v="#N/A"/>
    <e v="#N/A"/>
    <s v="FIXED"/>
    <x v="0"/>
    <m/>
    <m/>
    <m/>
    <m/>
    <x v="0"/>
  </r>
  <r>
    <x v="0"/>
    <s v="923b62c4-46a4-4153-9945-ca82b02c04d0"/>
    <x v="0"/>
    <e v="#N/A"/>
    <e v="#N/A"/>
    <e v="#N/A"/>
    <s v="FIXED"/>
    <x v="0"/>
    <m/>
    <m/>
    <m/>
    <m/>
    <x v="0"/>
  </r>
  <r>
    <x v="0"/>
    <s v="923b65f4-b7e9-465b-8daf-16a38409c92f"/>
    <x v="0"/>
    <e v="#N/A"/>
    <e v="#N/A"/>
    <e v="#N/A"/>
    <s v="FIXED"/>
    <x v="0"/>
    <m/>
    <m/>
    <m/>
    <m/>
    <x v="0"/>
  </r>
  <r>
    <x v="10"/>
    <s v="923c3d3a-7d9a-4f99-82bf-4c3347dfeb78"/>
    <x v="0"/>
    <e v="#N/A"/>
    <e v="#N/A"/>
    <e v="#N/A"/>
    <s v="FIXED"/>
    <x v="0"/>
    <m/>
    <m/>
    <m/>
    <m/>
    <x v="0"/>
  </r>
  <r>
    <x v="0"/>
    <s v="923c6f33-dd0d-4af7-a29a-632b737e605a"/>
    <x v="0"/>
    <e v="#N/A"/>
    <e v="#N/A"/>
    <e v="#N/A"/>
    <s v="FIXED"/>
    <x v="0"/>
    <m/>
    <m/>
    <m/>
    <m/>
    <x v="0"/>
  </r>
  <r>
    <x v="0"/>
    <s v="923cbdfe-8683-403d-aca6-dc02d297394a"/>
    <x v="0"/>
    <e v="#N/A"/>
    <e v="#N/A"/>
    <e v="#N/A"/>
    <s v="FIXED"/>
    <x v="0"/>
    <m/>
    <m/>
    <m/>
    <m/>
    <x v="0"/>
  </r>
  <r>
    <x v="0"/>
    <s v="923e7417-4106-4abc-b286-a3b879913718"/>
    <x v="0"/>
    <e v="#N/A"/>
    <e v="#N/A"/>
    <e v="#N/A"/>
    <s v="FIXED"/>
    <x v="0"/>
    <m/>
    <m/>
    <m/>
    <m/>
    <x v="0"/>
  </r>
  <r>
    <x v="1"/>
    <s v="923e8237-b7d3-4a1b-8061-75ee7a3d6f1f"/>
    <x v="0"/>
    <e v="#N/A"/>
    <e v="#N/A"/>
    <e v="#N/A"/>
    <s v="FIXED"/>
    <x v="0"/>
    <m/>
    <m/>
    <m/>
    <m/>
    <x v="0"/>
  </r>
  <r>
    <x v="0"/>
    <s v="924004a6-bf50-43ec-b089-11bfebf2de62"/>
    <x v="0"/>
    <e v="#N/A"/>
    <e v="#N/A"/>
    <e v="#N/A"/>
    <s v="FIXED"/>
    <x v="0"/>
    <m/>
    <m/>
    <m/>
    <m/>
    <x v="0"/>
  </r>
  <r>
    <x v="0"/>
    <s v="9240d16c-0190-47f7-aec1-44ae2b103539"/>
    <x v="0"/>
    <e v="#N/A"/>
    <e v="#N/A"/>
    <e v="#N/A"/>
    <s v="FIXED"/>
    <x v="0"/>
    <m/>
    <m/>
    <m/>
    <m/>
    <x v="0"/>
  </r>
  <r>
    <x v="0"/>
    <s v="9241cae2-4af1-40cb-8f8f-b0d53041a1ad"/>
    <x v="0"/>
    <s v="0265brn2xfxgb2d.bpna.popularinc.net"/>
    <s v="9241cae2-4af1-40cb-8f8f-b0d53041a1ad"/>
    <s v="Critical"/>
    <s v="FIXED"/>
    <x v="0"/>
    <m/>
    <m/>
    <m/>
    <m/>
    <x v="0"/>
  </r>
  <r>
    <x v="9"/>
    <s v="924492b4-f428-463f-ad13-344df1ebea56"/>
    <x v="0"/>
    <e v="#N/A"/>
    <e v="#N/A"/>
    <e v="#N/A"/>
    <s v="FIXED"/>
    <x v="0"/>
    <m/>
    <m/>
    <m/>
    <m/>
    <x v="0"/>
  </r>
  <r>
    <x v="0"/>
    <s v="9244b086-821d-4518-90f6-84661e941620"/>
    <x v="0"/>
    <e v="#N/A"/>
    <e v="#N/A"/>
    <e v="#N/A"/>
    <s v="FIXED"/>
    <x v="0"/>
    <m/>
    <m/>
    <m/>
    <m/>
    <x v="0"/>
  </r>
  <r>
    <x v="0"/>
    <s v="924674c4-d2da-4676-8002-b3af22a89c89"/>
    <x v="0"/>
    <e v="#N/A"/>
    <e v="#N/A"/>
    <e v="#N/A"/>
    <s v="FIXED"/>
    <x v="0"/>
    <m/>
    <m/>
    <m/>
    <m/>
    <x v="0"/>
  </r>
  <r>
    <x v="0"/>
    <s v="9247f96a-ade5-4cf7-93ef-3a35572ea817"/>
    <x v="0"/>
    <e v="#N/A"/>
    <e v="#N/A"/>
    <e v="#N/A"/>
    <s v="FIXED"/>
    <x v="0"/>
    <m/>
    <m/>
    <m/>
    <m/>
    <x v="0"/>
  </r>
  <r>
    <x v="0"/>
    <s v="9248b189-9140-45c0-b58a-93646882d18d"/>
    <x v="0"/>
    <e v="#N/A"/>
    <e v="#N/A"/>
    <e v="#N/A"/>
    <s v="FIXED"/>
    <x v="0"/>
    <m/>
    <m/>
    <m/>
    <m/>
    <x v="0"/>
  </r>
  <r>
    <x v="2"/>
    <s v="9249c06d-9cf8-40ec-a09f-c3dec76a6f02"/>
    <x v="2"/>
    <s v="bpn-backgvws-02"/>
    <s v="9249c06d-9cf8-40ec-a09f-c3dec76a6f02"/>
    <s v="High"/>
    <s v="ACTIVE"/>
    <x v="0"/>
    <m/>
    <m/>
    <m/>
    <m/>
    <x v="0"/>
  </r>
  <r>
    <x v="12"/>
    <s v="924b3e50-c3d9-4f81-9064-b0208773e9b8"/>
    <x v="0"/>
    <e v="#N/A"/>
    <e v="#N/A"/>
    <e v="#N/A"/>
    <s v="FIXED"/>
    <x v="0"/>
    <m/>
    <m/>
    <m/>
    <m/>
    <x v="0"/>
  </r>
  <r>
    <x v="0"/>
    <s v="924bd9bc-891c-4c23-9792-ea41045e24b8"/>
    <x v="0"/>
    <e v="#N/A"/>
    <e v="#N/A"/>
    <e v="#N/A"/>
    <s v="FIXED"/>
    <x v="0"/>
    <m/>
    <m/>
    <m/>
    <m/>
    <x v="0"/>
  </r>
  <r>
    <x v="1"/>
    <s v="924c291c-014f-4f14-845f-9d3319e83cfb"/>
    <x v="2"/>
    <s v="bpn-0019bp-01"/>
    <s v="924c291c-014f-4f14-845f-9d3319e83cfb"/>
    <s v="Medium"/>
    <s v="ACTIVE"/>
    <x v="0"/>
    <m/>
    <m/>
    <m/>
    <m/>
    <x v="0"/>
  </r>
  <r>
    <x v="0"/>
    <s v="924ce6c6-15ee-48da-9d3b-cf7099643061"/>
    <x v="0"/>
    <e v="#N/A"/>
    <e v="#N/A"/>
    <e v="#N/A"/>
    <s v="FIXED"/>
    <x v="0"/>
    <m/>
    <m/>
    <m/>
    <m/>
    <x v="0"/>
  </r>
  <r>
    <x v="0"/>
    <s v="924d8b7c-07ea-4e6c-8044-88f152947239"/>
    <x v="1"/>
    <e v="#N/A"/>
    <e v="#N/A"/>
    <e v="#N/A"/>
    <s v="RESURFACED"/>
    <x v="0"/>
    <m/>
    <m/>
    <m/>
    <m/>
    <x v="0"/>
  </r>
  <r>
    <x v="0"/>
    <s v="924df2d9-df05-4e67-9c7a-9abdda6449a3"/>
    <x v="0"/>
    <e v="#N/A"/>
    <e v="#N/A"/>
    <e v="#N/A"/>
    <s v="FIXED"/>
    <x v="0"/>
    <m/>
    <m/>
    <m/>
    <m/>
    <x v="0"/>
  </r>
  <r>
    <x v="0"/>
    <s v="924f6b68-2953-4648-be34-d2638dc08be2"/>
    <x v="0"/>
    <e v="#N/A"/>
    <e v="#N/A"/>
    <e v="#N/A"/>
    <s v="FIXED"/>
    <x v="0"/>
    <m/>
    <m/>
    <m/>
    <m/>
    <x v="0"/>
  </r>
  <r>
    <x v="0"/>
    <s v="92507453-9c86-4116-ab2d-53805a3af690"/>
    <x v="0"/>
    <e v="#N/A"/>
    <e v="#N/A"/>
    <e v="#N/A"/>
    <s v="FIXED"/>
    <x v="0"/>
    <m/>
    <m/>
    <m/>
    <m/>
    <x v="0"/>
  </r>
  <r>
    <x v="1"/>
    <s v="9251b2f9-a78d-4348-b0c6-368b3a2b78cf"/>
    <x v="0"/>
    <e v="#N/A"/>
    <e v="#N/A"/>
    <e v="#N/A"/>
    <s v="FIXED"/>
    <x v="0"/>
    <m/>
    <m/>
    <m/>
    <m/>
    <x v="0"/>
  </r>
  <r>
    <x v="12"/>
    <s v="9251f982-8249-4c96-928a-7c0a265bafe2"/>
    <x v="0"/>
    <s v="bdwybko84n2sd2d"/>
    <s v="9251f982-8249-4c96-928a-7c0a265bafe2"/>
    <s v="High"/>
    <s v="FIXED"/>
    <x v="0"/>
    <m/>
    <m/>
    <m/>
    <m/>
    <x v="0"/>
  </r>
  <r>
    <x v="0"/>
    <s v="92527ed9-bc7a-4ea1-8516-3007d06e2bda"/>
    <x v="0"/>
    <s v="miambkojhhn3g2l"/>
    <s v="92527ed9-bc7a-4ea1-8516-3007d06e2bda"/>
    <s v="Critical"/>
    <s v="FIXED"/>
    <x v="0"/>
    <m/>
    <m/>
    <m/>
    <m/>
    <x v="0"/>
  </r>
  <r>
    <x v="0"/>
    <s v="92530623-cdaa-43fc-9cd3-f1dc2d627e80"/>
    <x v="0"/>
    <e v="#N/A"/>
    <e v="#N/A"/>
    <e v="#N/A"/>
    <s v="FIXED"/>
    <x v="0"/>
    <m/>
    <m/>
    <m/>
    <m/>
    <x v="0"/>
  </r>
  <r>
    <x v="0"/>
    <s v="925314dd-5e11-4774-96a9-1565fc67fb5d"/>
    <x v="0"/>
    <e v="#N/A"/>
    <e v="#N/A"/>
    <e v="#N/A"/>
    <s v="FIXED"/>
    <x v="0"/>
    <m/>
    <m/>
    <m/>
    <m/>
    <x v="0"/>
  </r>
  <r>
    <x v="0"/>
    <s v="92549b66-bd2e-4030-9302-27a9831f9502"/>
    <x v="0"/>
    <e v="#N/A"/>
    <e v="#N/A"/>
    <e v="#N/A"/>
    <s v="FIXED"/>
    <x v="0"/>
    <m/>
    <m/>
    <m/>
    <m/>
    <x v="0"/>
  </r>
  <r>
    <x v="0"/>
    <s v="9255fac0-33a0-4a66-a42f-6d4d9659ad72"/>
    <x v="0"/>
    <e v="#N/A"/>
    <e v="#N/A"/>
    <e v="#N/A"/>
    <s v="FIXED"/>
    <x v="0"/>
    <m/>
    <m/>
    <m/>
    <m/>
    <x v="0"/>
  </r>
  <r>
    <x v="0"/>
    <s v="92561e18-132a-413b-8297-607c2e43c927"/>
    <x v="0"/>
    <e v="#N/A"/>
    <e v="#N/A"/>
    <e v="#N/A"/>
    <s v="FIXED"/>
    <x v="0"/>
    <m/>
    <m/>
    <m/>
    <m/>
    <x v="0"/>
  </r>
  <r>
    <x v="0"/>
    <s v="92569db7-379a-40bc-aa96-c6d4a56d2c9f"/>
    <x v="0"/>
    <s v="0092brn7phk9n2d.bpna.popularinc.net"/>
    <s v="92569db7-379a-40bc-aa96-c6d4a56d2c9f"/>
    <s v="Critical"/>
    <s v="FIXED"/>
    <x v="0"/>
    <m/>
    <m/>
    <m/>
    <m/>
    <x v="0"/>
  </r>
  <r>
    <x v="0"/>
    <s v="9256cbb7-7470-43f0-a781-d2df3473c234"/>
    <x v="0"/>
    <e v="#N/A"/>
    <e v="#N/A"/>
    <e v="#N/A"/>
    <s v="FIXED"/>
    <x v="0"/>
    <m/>
    <m/>
    <m/>
    <m/>
    <x v="0"/>
  </r>
  <r>
    <x v="0"/>
    <s v="9256d23c-00c3-4ea9-9098-b2c558989d05"/>
    <x v="0"/>
    <e v="#N/A"/>
    <e v="#N/A"/>
    <e v="#N/A"/>
    <s v="FIXED"/>
    <x v="0"/>
    <m/>
    <m/>
    <m/>
    <m/>
    <x v="0"/>
  </r>
  <r>
    <x v="0"/>
    <s v="92578f6f-f4a4-4673-a8a3-0ccd8187459f"/>
    <x v="0"/>
    <e v="#N/A"/>
    <e v="#N/A"/>
    <e v="#N/A"/>
    <s v="FIXED"/>
    <x v="0"/>
    <m/>
    <m/>
    <m/>
    <m/>
    <x v="0"/>
  </r>
  <r>
    <x v="10"/>
    <s v="925922c1-f7f3-46be-8bf6-47100bfb61f2"/>
    <x v="1"/>
    <s v="bpn-roseacap-01"/>
    <s v="925922c1-f7f3-46be-8bf6-47100bfb61f2"/>
    <s v="Medium"/>
    <s v="RESURFACED"/>
    <x v="0"/>
    <m/>
    <m/>
    <m/>
    <m/>
    <x v="0"/>
  </r>
  <r>
    <x v="2"/>
    <s v="92597717-aeff-4685-8688-960cda9c6857"/>
    <x v="2"/>
    <s v="bpn-roseitts-02"/>
    <s v="92597717-aeff-4685-8688-960cda9c6857"/>
    <s v="High"/>
    <s v="ACTIVE"/>
    <x v="0"/>
    <m/>
    <m/>
    <m/>
    <m/>
    <x v="0"/>
  </r>
  <r>
    <x v="0"/>
    <s v="9259cca9-352a-4181-852b-654b67ac6619"/>
    <x v="0"/>
    <e v="#N/A"/>
    <e v="#N/A"/>
    <e v="#N/A"/>
    <s v="FIXED"/>
    <x v="0"/>
    <m/>
    <m/>
    <m/>
    <m/>
    <x v="0"/>
  </r>
  <r>
    <x v="1"/>
    <s v="925a001b-8310-4bc7-8c58-18f574633241"/>
    <x v="0"/>
    <e v="#N/A"/>
    <e v="#N/A"/>
    <e v="#N/A"/>
    <s v="FIXED"/>
    <x v="0"/>
    <m/>
    <m/>
    <m/>
    <m/>
    <x v="0"/>
  </r>
  <r>
    <x v="0"/>
    <s v="925a1123-ffe9-413c-bc0a-cdb6396b97ae"/>
    <x v="0"/>
    <e v="#N/A"/>
    <e v="#N/A"/>
    <e v="#N/A"/>
    <s v="FIXED"/>
    <x v="0"/>
    <m/>
    <m/>
    <m/>
    <m/>
    <x v="0"/>
  </r>
  <r>
    <x v="4"/>
    <s v="925a2e1f-8dd5-4f4a-9eb1-9bd78872760e"/>
    <x v="0"/>
    <e v="#N/A"/>
    <e v="#N/A"/>
    <e v="#N/A"/>
    <s v="FIXED"/>
    <x v="0"/>
    <m/>
    <m/>
    <m/>
    <m/>
    <x v="0"/>
  </r>
  <r>
    <x v="0"/>
    <s v="925bc4ab-8ebb-40a3-8d2b-9f3bbcb7ce32"/>
    <x v="0"/>
    <s v="miambkod4xgp73l.bpna.popularinc.net"/>
    <s v="925bc4ab-8ebb-40a3-8d2b-9f3bbcb7ce32"/>
    <s v="Medium"/>
    <s v="FIXED"/>
    <x v="0"/>
    <m/>
    <m/>
    <m/>
    <m/>
    <x v="0"/>
  </r>
  <r>
    <x v="0"/>
    <s v="925e3ddc-7175-4da3-bd42-7ce9fb34cb3c"/>
    <x v="0"/>
    <e v="#N/A"/>
    <e v="#N/A"/>
    <e v="#N/A"/>
    <s v="FIXED"/>
    <x v="0"/>
    <m/>
    <m/>
    <m/>
    <m/>
    <x v="0"/>
  </r>
  <r>
    <x v="0"/>
    <s v="925f6de9-43ad-42ee-838b-0e3ba165a582"/>
    <x v="0"/>
    <s v="0065brn3xfjnd2d.bpna.popularinc.net"/>
    <s v="925f6de9-43ad-42ee-838b-0e3ba165a582"/>
    <s v="Medium"/>
    <s v="FIXED"/>
    <x v="0"/>
    <m/>
    <m/>
    <m/>
    <m/>
    <x v="0"/>
  </r>
  <r>
    <x v="0"/>
    <s v="9260175d-5555-40f7-af1b-13f9989596b7"/>
    <x v="0"/>
    <e v="#N/A"/>
    <e v="#N/A"/>
    <e v="#N/A"/>
    <s v="FIXED"/>
    <x v="0"/>
    <m/>
    <m/>
    <m/>
    <m/>
    <x v="0"/>
  </r>
  <r>
    <x v="0"/>
    <s v="926070ce-b572-4738-b11b-eea01a8512dd"/>
    <x v="0"/>
    <e v="#N/A"/>
    <e v="#N/A"/>
    <e v="#N/A"/>
    <s v="FIXED"/>
    <x v="0"/>
    <m/>
    <m/>
    <m/>
    <m/>
    <x v="0"/>
  </r>
  <r>
    <x v="0"/>
    <s v="926089e0-9df4-4628-836f-ec934f1e5baf"/>
    <x v="0"/>
    <e v="#N/A"/>
    <e v="#N/A"/>
    <e v="#N/A"/>
    <s v="FIXED"/>
    <x v="0"/>
    <m/>
    <m/>
    <m/>
    <m/>
    <x v="0"/>
  </r>
  <r>
    <x v="1"/>
    <s v="9260c35c-4d25-4856-b3b1-0c6e50fc19b4"/>
    <x v="0"/>
    <e v="#N/A"/>
    <e v="#N/A"/>
    <e v="#N/A"/>
    <s v="FIXED"/>
    <x v="0"/>
    <m/>
    <m/>
    <m/>
    <m/>
    <x v="0"/>
  </r>
  <r>
    <x v="4"/>
    <s v="9261f33a-9270-4699-a875-81540941b05a"/>
    <x v="0"/>
    <e v="#N/A"/>
    <e v="#N/A"/>
    <e v="#N/A"/>
    <s v="FIXED"/>
    <x v="0"/>
    <m/>
    <m/>
    <m/>
    <m/>
    <x v="0"/>
  </r>
  <r>
    <x v="0"/>
    <s v="926246fe-030a-4c84-b8ec-740c43055447"/>
    <x v="0"/>
    <e v="#N/A"/>
    <e v="#N/A"/>
    <e v="#N/A"/>
    <s v="FIXED"/>
    <x v="0"/>
    <m/>
    <m/>
    <m/>
    <m/>
    <x v="0"/>
  </r>
  <r>
    <x v="0"/>
    <s v="9262ea2c-81b7-4c19-9c13-1d9287f59ff5"/>
    <x v="0"/>
    <e v="#N/A"/>
    <e v="#N/A"/>
    <e v="#N/A"/>
    <s v="FIXED"/>
    <x v="0"/>
    <m/>
    <m/>
    <m/>
    <m/>
    <x v="0"/>
  </r>
  <r>
    <x v="0"/>
    <s v="9264c727-a9f5-4d59-9c79-188c2ee9dba1"/>
    <x v="0"/>
    <e v="#N/A"/>
    <e v="#N/A"/>
    <e v="#N/A"/>
    <s v="FIXED"/>
    <x v="0"/>
    <m/>
    <m/>
    <m/>
    <m/>
    <x v="0"/>
  </r>
  <r>
    <x v="0"/>
    <s v="92652995-7978-4507-a926-132c043eb0c2"/>
    <x v="0"/>
    <e v="#N/A"/>
    <e v="#N/A"/>
    <e v="#N/A"/>
    <s v="FIXED"/>
    <x v="0"/>
    <m/>
    <m/>
    <m/>
    <m/>
    <x v="0"/>
  </r>
  <r>
    <x v="1"/>
    <s v="92658654-2c48-4f6b-97ec-dd83f9e22c1f"/>
    <x v="2"/>
    <s v="bpn-rosednwi-01"/>
    <s v="92658654-2c48-4f6b-97ec-dd83f9e22c1f"/>
    <s v="Medium"/>
    <s v="ACTIVE"/>
    <x v="0"/>
    <m/>
    <m/>
    <m/>
    <m/>
    <x v="0"/>
  </r>
  <r>
    <x v="0"/>
    <s v="92667045-46cb-4bab-b58c-5181028d8097"/>
    <x v="0"/>
    <e v="#N/A"/>
    <e v="#N/A"/>
    <e v="#N/A"/>
    <s v="FIXED"/>
    <x v="0"/>
    <m/>
    <m/>
    <m/>
    <m/>
    <x v="0"/>
  </r>
  <r>
    <x v="0"/>
    <s v="9266ada9-287a-4278-b12d-0512518d823a"/>
    <x v="0"/>
    <e v="#N/A"/>
    <e v="#N/A"/>
    <e v="#N/A"/>
    <s v="FIXED"/>
    <x v="0"/>
    <m/>
    <m/>
    <m/>
    <m/>
    <x v="0"/>
  </r>
  <r>
    <x v="1"/>
    <s v="9267fc18-3c4b-43d6-8200-f98d8032a66c"/>
    <x v="0"/>
    <e v="#N/A"/>
    <e v="#N/A"/>
    <e v="#N/A"/>
    <s v="FIXED"/>
    <x v="0"/>
    <m/>
    <m/>
    <m/>
    <m/>
    <x v="0"/>
  </r>
  <r>
    <x v="0"/>
    <s v="92681282-e23b-433a-85fe-499834633bce"/>
    <x v="0"/>
    <e v="#N/A"/>
    <e v="#N/A"/>
    <e v="#N/A"/>
    <s v="FIXED"/>
    <x v="0"/>
    <m/>
    <m/>
    <m/>
    <m/>
    <x v="0"/>
  </r>
  <r>
    <x v="0"/>
    <s v="9268aba1-0b6d-4ed5-85a9-b1df7f463796"/>
    <x v="0"/>
    <e v="#N/A"/>
    <e v="#N/A"/>
    <e v="#N/A"/>
    <s v="FIXED"/>
    <x v="0"/>
    <m/>
    <m/>
    <m/>
    <m/>
    <x v="0"/>
  </r>
  <r>
    <x v="0"/>
    <s v="9268c52c-960a-4472-aec5-9dbdc9d4153c"/>
    <x v="0"/>
    <e v="#N/A"/>
    <e v="#N/A"/>
    <e v="#N/A"/>
    <s v="FIXED"/>
    <x v="0"/>
    <m/>
    <m/>
    <m/>
    <m/>
    <x v="0"/>
  </r>
  <r>
    <x v="2"/>
    <s v="92691f56-bf22-4ad8-a1a2-a804425ec62b"/>
    <x v="0"/>
    <e v="#N/A"/>
    <e v="#N/A"/>
    <e v="#N/A"/>
    <s v="FIXED"/>
    <x v="0"/>
    <m/>
    <m/>
    <m/>
    <m/>
    <x v="0"/>
  </r>
  <r>
    <x v="7"/>
    <s v="926a9665-42d5-403e-9088-3f1b1f6513cf"/>
    <x v="0"/>
    <e v="#N/A"/>
    <e v="#N/A"/>
    <e v="#N/A"/>
    <s v="FIXED"/>
    <x v="0"/>
    <m/>
    <m/>
    <m/>
    <m/>
    <x v="0"/>
  </r>
  <r>
    <x v="1"/>
    <s v="926c97ca-a1a3-48c4-9984-ab65d9d839e4"/>
    <x v="0"/>
    <e v="#N/A"/>
    <e v="#N/A"/>
    <e v="#N/A"/>
    <s v="FIXED"/>
    <x v="0"/>
    <m/>
    <m/>
    <m/>
    <m/>
    <x v="0"/>
  </r>
  <r>
    <x v="2"/>
    <s v="926cd392-fde8-42cb-a2eb-2533aa1d9b50"/>
    <x v="0"/>
    <e v="#N/A"/>
    <e v="#N/A"/>
    <e v="#N/A"/>
    <s v="FIXED"/>
    <x v="0"/>
    <m/>
    <m/>
    <m/>
    <m/>
    <x v="0"/>
  </r>
  <r>
    <x v="0"/>
    <s v="926d958b-b03b-4bc3-a43e-ed224dc0f9c9"/>
    <x v="0"/>
    <s v="0006bcp3xxdnd2d.bpna.popularinc.net"/>
    <s v="926d958b-b03b-4bc3-a43e-ed224dc0f9c9"/>
    <s v="Critical"/>
    <s v="FIXED"/>
    <x v="0"/>
    <m/>
    <m/>
    <m/>
    <m/>
    <x v="0"/>
  </r>
  <r>
    <x v="0"/>
    <s v="926df270-ce00-4c31-88f3-5052271c0d7b"/>
    <x v="0"/>
    <e v="#N/A"/>
    <e v="#N/A"/>
    <e v="#N/A"/>
    <s v="FIXED"/>
    <x v="0"/>
    <m/>
    <m/>
    <m/>
    <m/>
    <x v="0"/>
  </r>
  <r>
    <x v="0"/>
    <s v="926e3983-8aeb-44d2-9b31-186330ac5e0a"/>
    <x v="0"/>
    <e v="#N/A"/>
    <e v="#N/A"/>
    <e v="#N/A"/>
    <s v="FIXED"/>
    <x v="0"/>
    <m/>
    <m/>
    <m/>
    <m/>
    <x v="0"/>
  </r>
  <r>
    <x v="0"/>
    <s v="926e9b0a-474e-47da-ae66-56cdcc807bea"/>
    <x v="0"/>
    <e v="#N/A"/>
    <e v="#N/A"/>
    <e v="#N/A"/>
    <s v="FIXED"/>
    <x v="0"/>
    <m/>
    <m/>
    <m/>
    <m/>
    <x v="0"/>
  </r>
  <r>
    <x v="0"/>
    <s v="926f86b7-eb98-4562-8472-8cec69cc6e91"/>
    <x v="0"/>
    <e v="#N/A"/>
    <e v="#N/A"/>
    <e v="#N/A"/>
    <s v="FIXED"/>
    <x v="0"/>
    <m/>
    <m/>
    <m/>
    <m/>
    <x v="0"/>
  </r>
  <r>
    <x v="0"/>
    <s v="9272cff0-c36b-4af4-a406-05d32cb7a0d2"/>
    <x v="0"/>
    <e v="#N/A"/>
    <e v="#N/A"/>
    <e v="#N/A"/>
    <s v="FIXED"/>
    <x v="0"/>
    <m/>
    <m/>
    <m/>
    <m/>
    <x v="0"/>
  </r>
  <r>
    <x v="0"/>
    <s v="9272f9b9-5439-4307-b48b-e7e3f4f01984"/>
    <x v="0"/>
    <e v="#N/A"/>
    <e v="#N/A"/>
    <e v="#N/A"/>
    <s v="FIXED"/>
    <x v="0"/>
    <m/>
    <m/>
    <m/>
    <m/>
    <x v="0"/>
  </r>
  <r>
    <x v="1"/>
    <s v="92732e75-ce99-4ac0-ae85-3323d805c409"/>
    <x v="0"/>
    <e v="#N/A"/>
    <e v="#N/A"/>
    <e v="#N/A"/>
    <s v="FIXED"/>
    <x v="0"/>
    <m/>
    <m/>
    <m/>
    <m/>
    <x v="0"/>
  </r>
  <r>
    <x v="0"/>
    <s v="92734cbe-2171-45b6-973a-0ed8d9287f64"/>
    <x v="0"/>
    <e v="#N/A"/>
    <e v="#N/A"/>
    <e v="#N/A"/>
    <s v="FIXED"/>
    <x v="0"/>
    <m/>
    <m/>
    <m/>
    <m/>
    <x v="0"/>
  </r>
  <r>
    <x v="18"/>
    <s v="9273af1e-946a-47fe-b1ac-8dd76c1006b5"/>
    <x v="0"/>
    <e v="#N/A"/>
    <e v="#N/A"/>
    <e v="#N/A"/>
    <s v="FIXED"/>
    <x v="0"/>
    <m/>
    <m/>
    <m/>
    <m/>
    <x v="0"/>
  </r>
  <r>
    <x v="0"/>
    <s v="9274734b-b5de-436c-9341-3c4f1ab36986"/>
    <x v="0"/>
    <s v="rosebrn454n3g2l.bpna.popularinc.net"/>
    <s v="9274734b-b5de-436c-9341-3c4f1ab36986"/>
    <s v="Medium"/>
    <s v="FIXED"/>
    <x v="0"/>
    <m/>
    <m/>
    <m/>
    <m/>
    <x v="0"/>
  </r>
  <r>
    <x v="0"/>
    <s v="9274b011-9263-48fd-b5f6-ea1e88735392"/>
    <x v="0"/>
    <e v="#N/A"/>
    <e v="#N/A"/>
    <e v="#N/A"/>
    <s v="FIXED"/>
    <x v="0"/>
    <m/>
    <m/>
    <m/>
    <m/>
    <x v="0"/>
  </r>
  <r>
    <x v="0"/>
    <s v="92757419-d815-4483-83e3-49790f56cb48"/>
    <x v="0"/>
    <e v="#N/A"/>
    <e v="#N/A"/>
    <e v="#N/A"/>
    <s v="FIXED"/>
    <x v="0"/>
    <m/>
    <m/>
    <m/>
    <m/>
    <x v="0"/>
  </r>
  <r>
    <x v="4"/>
    <s v="92789e9e-722d-4079-b18d-93c4691ccf1f"/>
    <x v="0"/>
    <e v="#N/A"/>
    <e v="#N/A"/>
    <e v="#N/A"/>
    <s v="FIXED"/>
    <x v="0"/>
    <m/>
    <m/>
    <m/>
    <m/>
    <x v="0"/>
  </r>
  <r>
    <x v="0"/>
    <s v="92790d1f-b91d-496d-b458-4f295d3414ee"/>
    <x v="0"/>
    <e v="#N/A"/>
    <e v="#N/A"/>
    <e v="#N/A"/>
    <s v="FIXED"/>
    <x v="0"/>
    <m/>
    <m/>
    <m/>
    <m/>
    <x v="0"/>
  </r>
  <r>
    <x v="2"/>
    <s v="9279a035-cbe5-49ab-9c08-9c70acfef264"/>
    <x v="3"/>
    <s v="bpn-rosecmas-06"/>
    <s v="9279a035-cbe5-49ab-9c08-9c70acfef264"/>
    <s v="Medium"/>
    <s v="NEW"/>
    <x v="0"/>
    <m/>
    <m/>
    <m/>
    <m/>
    <x v="0"/>
  </r>
  <r>
    <x v="4"/>
    <s v="927a16a0-bce8-467f-b5cf-556baec6628a"/>
    <x v="0"/>
    <e v="#N/A"/>
    <e v="#N/A"/>
    <e v="#N/A"/>
    <s v="FIXED"/>
    <x v="0"/>
    <m/>
    <m/>
    <m/>
    <m/>
    <x v="0"/>
  </r>
  <r>
    <x v="0"/>
    <s v="927ae53f-5d6e-471f-b9bf-2b680d00e6e5"/>
    <x v="0"/>
    <e v="#N/A"/>
    <e v="#N/A"/>
    <e v="#N/A"/>
    <s v="FIXED"/>
    <x v="0"/>
    <m/>
    <m/>
    <m/>
    <m/>
    <x v="0"/>
  </r>
  <r>
    <x v="11"/>
    <s v="927dbb24-c1b4-4500-84ef-0e8fafecaabd"/>
    <x v="0"/>
    <s v="bpn-rosetecb-01"/>
    <s v="927dbb24-c1b4-4500-84ef-0e8fafecaabd"/>
    <s v="Medium"/>
    <s v="FIXED"/>
    <x v="0"/>
    <m/>
    <m/>
    <m/>
    <m/>
    <x v="0"/>
  </r>
  <r>
    <x v="0"/>
    <s v="927df0ba-7aff-4d75-a542-e51b7c1c4430"/>
    <x v="0"/>
    <e v="#N/A"/>
    <e v="#N/A"/>
    <e v="#N/A"/>
    <s v="FIXED"/>
    <x v="0"/>
    <m/>
    <m/>
    <m/>
    <m/>
    <x v="0"/>
  </r>
  <r>
    <x v="0"/>
    <s v="927e4ef8-798a-48a2-8b68-04275636e665"/>
    <x v="0"/>
    <e v="#N/A"/>
    <e v="#N/A"/>
    <e v="#N/A"/>
    <s v="FIXED"/>
    <x v="0"/>
    <m/>
    <m/>
    <m/>
    <m/>
    <x v="0"/>
  </r>
  <r>
    <x v="1"/>
    <s v="927ec87f-3d1a-47c0-af25-67eaeb71e01f"/>
    <x v="0"/>
    <e v="#N/A"/>
    <e v="#N/A"/>
    <e v="#N/A"/>
    <s v="FIXED"/>
    <x v="0"/>
    <m/>
    <m/>
    <m/>
    <m/>
    <x v="0"/>
  </r>
  <r>
    <x v="0"/>
    <s v="927f125e-e9ed-4156-8956-fe70f0aa6cf1"/>
    <x v="0"/>
    <e v="#N/A"/>
    <e v="#N/A"/>
    <e v="#N/A"/>
    <s v="FIXED"/>
    <x v="0"/>
    <m/>
    <m/>
    <m/>
    <m/>
    <x v="0"/>
  </r>
  <r>
    <x v="0"/>
    <s v="927fa323-126b-44c9-91da-bf871f7540a4"/>
    <x v="0"/>
    <s v="bdwybko2g0q3g2l.bpna.popularinc.net"/>
    <s v="927fa323-126b-44c9-91da-bf871f7540a4"/>
    <s v="Critical"/>
    <s v="FIXED"/>
    <x v="0"/>
    <m/>
    <m/>
    <m/>
    <m/>
    <x v="0"/>
  </r>
  <r>
    <x v="0"/>
    <s v="927faaa8-ddfb-4adf-a1a7-fdf9b534c632"/>
    <x v="0"/>
    <s v="miambko88109y2l.bpna.popularinc.net"/>
    <s v="927faaa8-ddfb-4adf-a1a7-fdf9b534c632"/>
    <s v="High"/>
    <s v="FIXED"/>
    <x v="0"/>
    <m/>
    <m/>
    <m/>
    <m/>
    <x v="0"/>
  </r>
  <r>
    <x v="0"/>
    <s v="92802db4-cd0b-47ff-aa52-1bfa2c0a3f48"/>
    <x v="0"/>
    <e v="#N/A"/>
    <e v="#N/A"/>
    <e v="#N/A"/>
    <s v="FIXED"/>
    <x v="0"/>
    <m/>
    <m/>
    <m/>
    <m/>
    <x v="0"/>
  </r>
  <r>
    <x v="4"/>
    <s v="9281761c-a34a-48c5-8697-55fa5d84732c"/>
    <x v="0"/>
    <e v="#N/A"/>
    <e v="#N/A"/>
    <e v="#N/A"/>
    <s v="FIXED"/>
    <x v="0"/>
    <m/>
    <m/>
    <m/>
    <m/>
    <x v="0"/>
  </r>
  <r>
    <x v="0"/>
    <s v="9281776f-de91-49e0-9d66-171d640f3b70"/>
    <x v="0"/>
    <e v="#N/A"/>
    <e v="#N/A"/>
    <e v="#N/A"/>
    <s v="FIXED"/>
    <x v="0"/>
    <m/>
    <m/>
    <m/>
    <m/>
    <x v="0"/>
  </r>
  <r>
    <x v="0"/>
    <s v="92827d01-017c-4d33-acf0-655eaf799dfa"/>
    <x v="0"/>
    <e v="#N/A"/>
    <e v="#N/A"/>
    <e v="#N/A"/>
    <s v="FIXED"/>
    <x v="0"/>
    <m/>
    <m/>
    <m/>
    <m/>
    <x v="0"/>
  </r>
  <r>
    <x v="0"/>
    <s v="928283c5-2d4a-42e7-8748-11cd3bd4cda2"/>
    <x v="0"/>
    <e v="#N/A"/>
    <e v="#N/A"/>
    <e v="#N/A"/>
    <s v="FIXED"/>
    <x v="0"/>
    <m/>
    <m/>
    <m/>
    <m/>
    <x v="0"/>
  </r>
  <r>
    <x v="0"/>
    <s v="92835c6e-54fe-4823-8e3c-6d497657cfa7"/>
    <x v="0"/>
    <e v="#N/A"/>
    <e v="#N/A"/>
    <e v="#N/A"/>
    <s v="FIXED"/>
    <x v="0"/>
    <m/>
    <m/>
    <m/>
    <m/>
    <x v="0"/>
  </r>
  <r>
    <x v="2"/>
    <s v="9283de44-48e3-42b2-8030-ad5d95e50882"/>
    <x v="3"/>
    <e v="#N/A"/>
    <e v="#N/A"/>
    <e v="#N/A"/>
    <s v="NEW"/>
    <x v="0"/>
    <m/>
    <m/>
    <m/>
    <m/>
    <x v="0"/>
  </r>
  <r>
    <x v="0"/>
    <s v="9283f060-f2ea-4c1f-a467-157604329634"/>
    <x v="0"/>
    <e v="#N/A"/>
    <e v="#N/A"/>
    <e v="#N/A"/>
    <s v="FIXED"/>
    <x v="0"/>
    <m/>
    <m/>
    <m/>
    <m/>
    <x v="0"/>
  </r>
  <r>
    <x v="0"/>
    <s v="92849b99-735a-4ee4-a99c-18a9ff684a97"/>
    <x v="0"/>
    <e v="#N/A"/>
    <e v="#N/A"/>
    <e v="#N/A"/>
    <s v="FIXED"/>
    <x v="0"/>
    <m/>
    <m/>
    <m/>
    <m/>
    <x v="0"/>
  </r>
  <r>
    <x v="6"/>
    <s v="92853e11-795a-4e63-ada8-279b4833c6ad"/>
    <x v="0"/>
    <e v="#N/A"/>
    <e v="#N/A"/>
    <e v="#N/A"/>
    <s v="FIXED"/>
    <x v="0"/>
    <m/>
    <m/>
    <m/>
    <m/>
    <x v="0"/>
  </r>
  <r>
    <x v="0"/>
    <s v="92878327-bc0a-4457-ae16-fc80fb32406f"/>
    <x v="0"/>
    <e v="#N/A"/>
    <e v="#N/A"/>
    <e v="#N/A"/>
    <s v="FIXED"/>
    <x v="0"/>
    <m/>
    <m/>
    <m/>
    <m/>
    <x v="0"/>
  </r>
  <r>
    <x v="2"/>
    <s v="928799a0-dd62-4ef1-83e3-efdaef7341a9"/>
    <x v="1"/>
    <s v="bpn-rosecmas-06"/>
    <s v="928799a0-dd62-4ef1-83e3-efdaef7341a9"/>
    <s v="Low"/>
    <s v="RESURFACED"/>
    <x v="0"/>
    <m/>
    <m/>
    <m/>
    <m/>
    <x v="0"/>
  </r>
  <r>
    <x v="0"/>
    <s v="92881c09-88a3-4046-bce4-c3c9f22cff0e"/>
    <x v="0"/>
    <e v="#N/A"/>
    <e v="#N/A"/>
    <e v="#N/A"/>
    <s v="FIXED"/>
    <x v="0"/>
    <m/>
    <m/>
    <m/>
    <m/>
    <x v="0"/>
  </r>
  <r>
    <x v="0"/>
    <s v="9289a288-dbea-4810-bbbf-0f7df49a7473"/>
    <x v="0"/>
    <e v="#N/A"/>
    <e v="#N/A"/>
    <e v="#N/A"/>
    <s v="FIXED"/>
    <x v="0"/>
    <m/>
    <m/>
    <m/>
    <m/>
    <x v="0"/>
  </r>
  <r>
    <x v="2"/>
    <s v="9289e154-ffb7-4ab4-b03c-e948eb4b9580"/>
    <x v="2"/>
    <s v="bpn-cmtypmws-02"/>
    <s v="9289e154-ffb7-4ab4-b03c-e948eb4b9580"/>
    <s v="Medium"/>
    <s v="ACTIVE"/>
    <x v="0"/>
    <m/>
    <m/>
    <m/>
    <m/>
    <x v="0"/>
  </r>
  <r>
    <x v="8"/>
    <s v="928bc9dd-659e-4656-9efe-517b23697778"/>
    <x v="0"/>
    <e v="#N/A"/>
    <e v="#N/A"/>
    <e v="#N/A"/>
    <s v="FIXED"/>
    <x v="0"/>
    <m/>
    <m/>
    <m/>
    <m/>
    <x v="0"/>
  </r>
  <r>
    <x v="0"/>
    <s v="928bcc11-59e1-471a-98a7-4788570652bf"/>
    <x v="0"/>
    <e v="#N/A"/>
    <e v="#N/A"/>
    <e v="#N/A"/>
    <s v="FIXED"/>
    <x v="0"/>
    <m/>
    <m/>
    <m/>
    <m/>
    <x v="0"/>
  </r>
  <r>
    <x v="0"/>
    <s v="928be705-9c63-4224-9275-e83f0cd50253"/>
    <x v="0"/>
    <e v="#N/A"/>
    <e v="#N/A"/>
    <e v="#N/A"/>
    <s v="FIXED"/>
    <x v="0"/>
    <m/>
    <m/>
    <m/>
    <m/>
    <x v="0"/>
  </r>
  <r>
    <x v="0"/>
    <s v="928c3bf5-61b8-4a2e-9e6c-6bc51800a1d8"/>
    <x v="0"/>
    <e v="#N/A"/>
    <e v="#N/A"/>
    <e v="#N/A"/>
    <s v="FIXED"/>
    <x v="0"/>
    <m/>
    <m/>
    <m/>
    <m/>
    <x v="0"/>
  </r>
  <r>
    <x v="0"/>
    <s v="928c9fd4-acd2-4bb8-8c27-3cc46c7265b4"/>
    <x v="0"/>
    <e v="#N/A"/>
    <e v="#N/A"/>
    <e v="#N/A"/>
    <s v="FIXED"/>
    <x v="0"/>
    <m/>
    <m/>
    <m/>
    <m/>
    <x v="0"/>
  </r>
  <r>
    <x v="7"/>
    <s v="928cb402-9b63-44e9-ace2-0805b803e72d"/>
    <x v="0"/>
    <e v="#N/A"/>
    <e v="#N/A"/>
    <e v="#N/A"/>
    <s v="FIXED"/>
    <x v="0"/>
    <m/>
    <m/>
    <m/>
    <m/>
    <x v="0"/>
  </r>
  <r>
    <x v="0"/>
    <s v="928d4ba3-ddd5-4c4c-b4f5-c7b85cf73710"/>
    <x v="0"/>
    <e v="#N/A"/>
    <e v="#N/A"/>
    <e v="#N/A"/>
    <s v="FIXED"/>
    <x v="0"/>
    <m/>
    <m/>
    <m/>
    <m/>
    <x v="0"/>
  </r>
  <r>
    <x v="2"/>
    <s v="928d9612-68cd-41c1-a29a-b240bc722ad7"/>
    <x v="0"/>
    <e v="#N/A"/>
    <e v="#N/A"/>
    <e v="#N/A"/>
    <s v="FIXED"/>
    <x v="0"/>
    <m/>
    <m/>
    <m/>
    <m/>
    <x v="0"/>
  </r>
  <r>
    <x v="0"/>
    <s v="928da213-2eb3-4296-b202-560eae693511"/>
    <x v="0"/>
    <e v="#N/A"/>
    <e v="#N/A"/>
    <e v="#N/A"/>
    <s v="FIXED"/>
    <x v="0"/>
    <m/>
    <m/>
    <m/>
    <m/>
    <x v="0"/>
  </r>
  <r>
    <x v="2"/>
    <s v="928f045c-824a-4017-8696-2bce24e83143"/>
    <x v="2"/>
    <s v="bpn-roseempr-01"/>
    <s v="928f045c-824a-4017-8696-2bce24e83143"/>
    <s v="Medium"/>
    <s v="ACTIVE"/>
    <x v="0"/>
    <m/>
    <m/>
    <m/>
    <m/>
    <x v="0"/>
  </r>
  <r>
    <x v="0"/>
    <s v="928f3a7c-4985-4a0e-b270-a7d018d07f43"/>
    <x v="0"/>
    <e v="#N/A"/>
    <e v="#N/A"/>
    <e v="#N/A"/>
    <s v="FIXED"/>
    <x v="0"/>
    <m/>
    <m/>
    <m/>
    <m/>
    <x v="0"/>
  </r>
  <r>
    <x v="0"/>
    <s v="928f6f89-7d73-43ce-9615-c7a83832379c"/>
    <x v="0"/>
    <e v="#N/A"/>
    <e v="#N/A"/>
    <e v="#N/A"/>
    <s v="FIXED"/>
    <x v="0"/>
    <m/>
    <m/>
    <m/>
    <m/>
    <x v="0"/>
  </r>
  <r>
    <x v="0"/>
    <s v="92900410-d856-42c2-9132-c905c5054778"/>
    <x v="0"/>
    <e v="#N/A"/>
    <e v="#N/A"/>
    <e v="#N/A"/>
    <s v="FIXED"/>
    <x v="0"/>
    <m/>
    <m/>
    <m/>
    <m/>
    <x v="0"/>
  </r>
  <r>
    <x v="10"/>
    <s v="929067a5-807a-4357-8dbc-6c83984cf317"/>
    <x v="0"/>
    <e v="#N/A"/>
    <e v="#N/A"/>
    <e v="#N/A"/>
    <s v="FIXED"/>
    <x v="0"/>
    <m/>
    <m/>
    <m/>
    <m/>
    <x v="0"/>
  </r>
  <r>
    <x v="0"/>
    <s v="92908a00-adf8-443e-9a80-1d8005cdbb3c"/>
    <x v="0"/>
    <e v="#N/A"/>
    <e v="#N/A"/>
    <e v="#N/A"/>
    <s v="FIXED"/>
    <x v="0"/>
    <m/>
    <m/>
    <m/>
    <m/>
    <x v="0"/>
  </r>
  <r>
    <x v="0"/>
    <s v="9290f7d6-47e1-4d1f-a156-66681a62ea7c"/>
    <x v="0"/>
    <e v="#N/A"/>
    <e v="#N/A"/>
    <e v="#N/A"/>
    <s v="FIXED"/>
    <x v="0"/>
    <m/>
    <m/>
    <m/>
    <m/>
    <x v="0"/>
  </r>
  <r>
    <x v="0"/>
    <s v="9292a7a2-01f4-435e-a5dc-c65264e8e5e5"/>
    <x v="0"/>
    <e v="#N/A"/>
    <e v="#N/A"/>
    <e v="#N/A"/>
    <s v="FIXED"/>
    <x v="0"/>
    <m/>
    <m/>
    <m/>
    <m/>
    <x v="0"/>
  </r>
  <r>
    <x v="0"/>
    <s v="92944036-0a2f-4c43-a5a3-828105bb1062"/>
    <x v="0"/>
    <e v="#N/A"/>
    <e v="#N/A"/>
    <e v="#N/A"/>
    <s v="FIXED"/>
    <x v="0"/>
    <m/>
    <m/>
    <m/>
    <m/>
    <x v="0"/>
  </r>
  <r>
    <x v="0"/>
    <s v="929465f8-2320-4ce1-8231-87e562f5b214"/>
    <x v="0"/>
    <e v="#N/A"/>
    <e v="#N/A"/>
    <e v="#N/A"/>
    <s v="FIXED"/>
    <x v="0"/>
    <m/>
    <m/>
    <m/>
    <m/>
    <x v="0"/>
  </r>
  <r>
    <x v="0"/>
    <s v="9294b494-7f30-4285-9923-442d0eb8d027"/>
    <x v="0"/>
    <e v="#N/A"/>
    <e v="#N/A"/>
    <e v="#N/A"/>
    <s v="FIXED"/>
    <x v="0"/>
    <m/>
    <m/>
    <m/>
    <m/>
    <x v="0"/>
  </r>
  <r>
    <x v="0"/>
    <s v="92953579-3443-4e9c-9e8d-58b0eb432428"/>
    <x v="0"/>
    <e v="#N/A"/>
    <e v="#N/A"/>
    <e v="#N/A"/>
    <s v="FIXED"/>
    <x v="0"/>
    <m/>
    <m/>
    <m/>
    <m/>
    <x v="0"/>
  </r>
  <r>
    <x v="0"/>
    <s v="9295d841-9ae9-4351-b2ef-8be1c74d37db"/>
    <x v="0"/>
    <s v="0064brn3xjjnd2d.bpna.popularinc.net"/>
    <s v="9295d841-9ae9-4351-b2ef-8be1c74d37db"/>
    <s v="Critical"/>
    <s v="FIXED"/>
    <x v="0"/>
    <m/>
    <m/>
    <m/>
    <m/>
    <x v="0"/>
  </r>
  <r>
    <x v="0"/>
    <s v="92967a2d-d35e-436e-8649-727e79492d49"/>
    <x v="0"/>
    <e v="#N/A"/>
    <e v="#N/A"/>
    <e v="#N/A"/>
    <s v="FIXED"/>
    <x v="0"/>
    <m/>
    <m/>
    <m/>
    <m/>
    <x v="0"/>
  </r>
  <r>
    <x v="0"/>
    <s v="92973c15-edd8-4b50-b979-9ea567c84cc3"/>
    <x v="0"/>
    <e v="#N/A"/>
    <e v="#N/A"/>
    <e v="#N/A"/>
    <s v="FIXED"/>
    <x v="0"/>
    <m/>
    <m/>
    <m/>
    <m/>
    <x v="0"/>
  </r>
  <r>
    <x v="4"/>
    <s v="9297a0fa-85a8-4a59-83e6-a533b603b987"/>
    <x v="0"/>
    <e v="#N/A"/>
    <e v="#N/A"/>
    <e v="#N/A"/>
    <s v="FIXED"/>
    <x v="0"/>
    <m/>
    <m/>
    <m/>
    <m/>
    <x v="0"/>
  </r>
  <r>
    <x v="0"/>
    <s v="9297a924-1a03-4f27-98ca-da40a6e133a3"/>
    <x v="0"/>
    <e v="#N/A"/>
    <e v="#N/A"/>
    <e v="#N/A"/>
    <s v="FIXED"/>
    <x v="0"/>
    <m/>
    <m/>
    <m/>
    <m/>
    <x v="0"/>
  </r>
  <r>
    <x v="2"/>
    <s v="9299ba34-2886-40fc-8205-029907fae2ec"/>
    <x v="0"/>
    <e v="#N/A"/>
    <e v="#N/A"/>
    <e v="#N/A"/>
    <s v="FIXED"/>
    <x v="0"/>
    <m/>
    <m/>
    <m/>
    <m/>
    <x v="0"/>
  </r>
  <r>
    <x v="0"/>
    <s v="929c19cc-9826-4f02-96a7-f0db18346e0e"/>
    <x v="0"/>
    <e v="#N/A"/>
    <e v="#N/A"/>
    <e v="#N/A"/>
    <s v="FIXED"/>
    <x v="0"/>
    <m/>
    <m/>
    <m/>
    <m/>
    <x v="0"/>
  </r>
  <r>
    <x v="0"/>
    <s v="929d8e4b-8af0-4ff1-916a-1885379dbaba"/>
    <x v="0"/>
    <e v="#N/A"/>
    <e v="#N/A"/>
    <e v="#N/A"/>
    <s v="FIXED"/>
    <x v="0"/>
    <m/>
    <m/>
    <m/>
    <m/>
    <x v="0"/>
  </r>
  <r>
    <x v="0"/>
    <s v="929e1763-48c6-4d76-a117-e82a1c3cd231"/>
    <x v="0"/>
    <e v="#N/A"/>
    <e v="#N/A"/>
    <e v="#N/A"/>
    <s v="FIXED"/>
    <x v="0"/>
    <m/>
    <m/>
    <m/>
    <m/>
    <x v="0"/>
  </r>
  <r>
    <x v="3"/>
    <s v="929f9da2-e41c-411f-aa9f-a342ca9f61f8"/>
    <x v="0"/>
    <e v="#N/A"/>
    <e v="#N/A"/>
    <e v="#N/A"/>
    <s v="FIXED"/>
    <x v="0"/>
    <m/>
    <m/>
    <m/>
    <m/>
    <x v="0"/>
  </r>
  <r>
    <x v="5"/>
    <s v="929fb4ad-4163-4bb7-9d50-4bd31982a232"/>
    <x v="1"/>
    <s v="bpn-rosedvem-01"/>
    <s v="929fb4ad-4163-4bb7-9d50-4bd31982a232"/>
    <s v="Medium"/>
    <s v="RESURFACED"/>
    <x v="0"/>
    <m/>
    <m/>
    <m/>
    <m/>
    <x v="0"/>
  </r>
  <r>
    <x v="0"/>
    <s v="92a0213c-fe91-4c47-b8a4-2021d8a3e8e6"/>
    <x v="0"/>
    <e v="#N/A"/>
    <e v="#N/A"/>
    <e v="#N/A"/>
    <s v="FIXED"/>
    <x v="0"/>
    <m/>
    <m/>
    <m/>
    <m/>
    <x v="0"/>
  </r>
  <r>
    <x v="0"/>
    <s v="92a02767-61b1-49eb-96b2-5ca9a57c183b"/>
    <x v="0"/>
    <e v="#N/A"/>
    <e v="#N/A"/>
    <e v="#N/A"/>
    <s v="FIXED"/>
    <x v="0"/>
    <m/>
    <m/>
    <m/>
    <m/>
    <x v="0"/>
  </r>
  <r>
    <x v="0"/>
    <s v="92a043d1-1327-4058-b4c7-3fa730421eae"/>
    <x v="0"/>
    <s v="bdwybkogmdzgh2l"/>
    <s v="92a043d1-1327-4058-b4c7-3fa730421eae"/>
    <s v="Critical"/>
    <s v="FIXED"/>
    <x v="0"/>
    <m/>
    <m/>
    <m/>
    <m/>
    <x v="0"/>
  </r>
  <r>
    <x v="5"/>
    <s v="92a1bb02-0aec-4d7c-bc09-217e7af0a327"/>
    <x v="2"/>
    <s v="bpn-roseacap-02"/>
    <s v="92a1bb02-0aec-4d7c-bc09-217e7af0a327"/>
    <s v="Medium"/>
    <s v="ACTIVE"/>
    <x v="0"/>
    <m/>
    <m/>
    <m/>
    <m/>
    <x v="0"/>
  </r>
  <r>
    <x v="9"/>
    <s v="92a1d192-320c-4b38-8e26-7367b986aa86"/>
    <x v="0"/>
    <e v="#N/A"/>
    <e v="#N/A"/>
    <e v="#N/A"/>
    <s v="FIXED"/>
    <x v="0"/>
    <m/>
    <m/>
    <m/>
    <m/>
    <x v="0"/>
  </r>
  <r>
    <x v="4"/>
    <s v="92a24714-2bad-40d1-b63e-f2543343844a"/>
    <x v="0"/>
    <e v="#N/A"/>
    <e v="#N/A"/>
    <e v="#N/A"/>
    <s v="FIXED"/>
    <x v="0"/>
    <m/>
    <m/>
    <m/>
    <m/>
    <x v="0"/>
  </r>
  <r>
    <x v="0"/>
    <s v="92a319ed-fdf9-4b07-9175-25a6c2f4989b"/>
    <x v="0"/>
    <e v="#N/A"/>
    <e v="#N/A"/>
    <e v="#N/A"/>
    <s v="FIXED"/>
    <x v="0"/>
    <m/>
    <m/>
    <m/>
    <m/>
    <x v="0"/>
  </r>
  <r>
    <x v="4"/>
    <s v="92a33fbe-6e9e-4d6c-9d0f-7731fec145df"/>
    <x v="0"/>
    <e v="#N/A"/>
    <e v="#N/A"/>
    <e v="#N/A"/>
    <s v="FIXED"/>
    <x v="0"/>
    <m/>
    <m/>
    <m/>
    <m/>
    <x v="0"/>
  </r>
  <r>
    <x v="0"/>
    <s v="92a3742b-9de7-48fb-95f1-9f71870e55c0"/>
    <x v="0"/>
    <e v="#N/A"/>
    <e v="#N/A"/>
    <e v="#N/A"/>
    <s v="FIXED"/>
    <x v="0"/>
    <m/>
    <m/>
    <m/>
    <m/>
    <x v="0"/>
  </r>
  <r>
    <x v="2"/>
    <s v="92a3822e-dcf8-42a7-b8ce-2b2c7ba66046"/>
    <x v="0"/>
    <e v="#N/A"/>
    <e v="#N/A"/>
    <e v="#N/A"/>
    <s v="FIXED"/>
    <x v="0"/>
    <m/>
    <m/>
    <m/>
    <m/>
    <x v="0"/>
  </r>
  <r>
    <x v="0"/>
    <s v="92a5553a-668c-48d2-ab4a-c781eec3b745"/>
    <x v="0"/>
    <s v="miambko3z07ll3l"/>
    <s v="92a5553a-668c-48d2-ab4a-c781eec3b745"/>
    <s v="High"/>
    <s v="FIXED"/>
    <x v="0"/>
    <m/>
    <m/>
    <m/>
    <m/>
    <x v="0"/>
  </r>
  <r>
    <x v="0"/>
    <s v="92a6c4c7-d2fb-4551-98d5-aafabfd24568"/>
    <x v="0"/>
    <e v="#N/A"/>
    <e v="#N/A"/>
    <e v="#N/A"/>
    <s v="FIXED"/>
    <x v="0"/>
    <m/>
    <m/>
    <m/>
    <m/>
    <x v="0"/>
  </r>
  <r>
    <x v="0"/>
    <s v="92a6f231-1630-4da8-976a-cc06a527f4fd"/>
    <x v="0"/>
    <e v="#N/A"/>
    <e v="#N/A"/>
    <e v="#N/A"/>
    <s v="FIXED"/>
    <x v="0"/>
    <m/>
    <m/>
    <m/>
    <m/>
    <x v="0"/>
  </r>
  <r>
    <x v="0"/>
    <s v="92a71009-316e-4168-9bfa-48b265c699bb"/>
    <x v="0"/>
    <e v="#N/A"/>
    <e v="#N/A"/>
    <e v="#N/A"/>
    <s v="FIXED"/>
    <x v="0"/>
    <m/>
    <m/>
    <m/>
    <m/>
    <x v="0"/>
  </r>
  <r>
    <x v="0"/>
    <s v="92a78420-1c66-4448-aab4-3271c4e73159"/>
    <x v="0"/>
    <e v="#N/A"/>
    <e v="#N/A"/>
    <e v="#N/A"/>
    <s v="FIXED"/>
    <x v="0"/>
    <m/>
    <m/>
    <m/>
    <m/>
    <x v="0"/>
  </r>
  <r>
    <x v="6"/>
    <s v="92a82b93-b4b2-4683-95e6-c77a6e2c93e2"/>
    <x v="1"/>
    <s v="bpn-rosetecm-05"/>
    <s v="92a82b93-b4b2-4683-95e6-c77a6e2c93e2"/>
    <s v="Medium"/>
    <s v="RESURFACED"/>
    <x v="0"/>
    <m/>
    <m/>
    <m/>
    <m/>
    <x v="0"/>
  </r>
  <r>
    <x v="0"/>
    <s v="92a9bf5f-42ab-4e45-8d85-eb93b7fdc1f7"/>
    <x v="0"/>
    <e v="#N/A"/>
    <e v="#N/A"/>
    <e v="#N/A"/>
    <s v="FIXED"/>
    <x v="0"/>
    <m/>
    <m/>
    <m/>
    <m/>
    <x v="0"/>
  </r>
  <r>
    <x v="4"/>
    <s v="92ab45e9-0f33-4c8e-9bd6-0008be9bc627"/>
    <x v="0"/>
    <e v="#N/A"/>
    <e v="#N/A"/>
    <e v="#N/A"/>
    <s v="FIXED"/>
    <x v="0"/>
    <m/>
    <m/>
    <m/>
    <m/>
    <x v="0"/>
  </r>
  <r>
    <x v="4"/>
    <s v="92abf41e-fd04-42cc-bd04-503f2d027542"/>
    <x v="0"/>
    <e v="#N/A"/>
    <e v="#N/A"/>
    <e v="#N/A"/>
    <s v="FIXED"/>
    <x v="0"/>
    <m/>
    <m/>
    <m/>
    <m/>
    <x v="0"/>
  </r>
  <r>
    <x v="0"/>
    <s v="92ace72c-da45-4149-9e4e-af6acebe26e8"/>
    <x v="0"/>
    <e v="#N/A"/>
    <e v="#N/A"/>
    <e v="#N/A"/>
    <s v="FIXED"/>
    <x v="0"/>
    <m/>
    <m/>
    <m/>
    <m/>
    <x v="0"/>
  </r>
  <r>
    <x v="0"/>
    <s v="92ad1187-b92b-4b80-8d80-88e7c89e37e5"/>
    <x v="0"/>
    <e v="#N/A"/>
    <e v="#N/A"/>
    <e v="#N/A"/>
    <s v="FIXED"/>
    <x v="0"/>
    <m/>
    <m/>
    <m/>
    <m/>
    <x v="0"/>
  </r>
  <r>
    <x v="2"/>
    <s v="92ae134c-6b5f-4838-963f-357122843979"/>
    <x v="0"/>
    <e v="#N/A"/>
    <e v="#N/A"/>
    <e v="#N/A"/>
    <s v="FIXED"/>
    <x v="0"/>
    <m/>
    <m/>
    <m/>
    <m/>
    <x v="0"/>
  </r>
  <r>
    <x v="0"/>
    <s v="92af1122-5826-421b-8a0f-acba0c2f9106"/>
    <x v="0"/>
    <e v="#N/A"/>
    <e v="#N/A"/>
    <e v="#N/A"/>
    <s v="FIXED"/>
    <x v="0"/>
    <m/>
    <m/>
    <m/>
    <m/>
    <x v="0"/>
  </r>
  <r>
    <x v="1"/>
    <s v="92af5422-911f-4213-9479-c42e5db1a120"/>
    <x v="0"/>
    <e v="#N/A"/>
    <e v="#N/A"/>
    <e v="#N/A"/>
    <s v="FIXED"/>
    <x v="0"/>
    <m/>
    <m/>
    <m/>
    <m/>
    <x v="0"/>
  </r>
  <r>
    <x v="0"/>
    <s v="92af81e8-5f2e-404f-9fef-bf3a6ecb49d6"/>
    <x v="0"/>
    <e v="#N/A"/>
    <e v="#N/A"/>
    <e v="#N/A"/>
    <s v="FIXED"/>
    <x v="0"/>
    <m/>
    <m/>
    <m/>
    <m/>
    <x v="0"/>
  </r>
  <r>
    <x v="11"/>
    <s v="92affa3e-d41b-4a2e-91be-047f6a10047f"/>
    <x v="0"/>
    <e v="#N/A"/>
    <e v="#N/A"/>
    <e v="#N/A"/>
    <s v="FIXED"/>
    <x v="0"/>
    <m/>
    <m/>
    <m/>
    <m/>
    <x v="0"/>
  </r>
  <r>
    <x v="0"/>
    <s v="92b1bd3b-51e1-40eb-a488-d6a0548c66c2"/>
    <x v="0"/>
    <e v="#N/A"/>
    <e v="#N/A"/>
    <e v="#N/A"/>
    <s v="FIXED"/>
    <x v="0"/>
    <m/>
    <m/>
    <m/>
    <m/>
    <x v="0"/>
  </r>
  <r>
    <x v="0"/>
    <s v="92b2fe7d-294d-400d-847a-5ce5dd857e84"/>
    <x v="0"/>
    <e v="#N/A"/>
    <e v="#N/A"/>
    <e v="#N/A"/>
    <s v="FIXED"/>
    <x v="0"/>
    <m/>
    <m/>
    <m/>
    <m/>
    <x v="0"/>
  </r>
  <r>
    <x v="0"/>
    <s v="92b35534-768e-4225-8c26-20df63741522"/>
    <x v="0"/>
    <e v="#N/A"/>
    <e v="#N/A"/>
    <e v="#N/A"/>
    <s v="FIXED"/>
    <x v="0"/>
    <m/>
    <m/>
    <m/>
    <m/>
    <x v="0"/>
  </r>
  <r>
    <x v="0"/>
    <s v="92b3d488-eaca-4efa-8c99-a80bde5d7e52"/>
    <x v="0"/>
    <e v="#N/A"/>
    <e v="#N/A"/>
    <e v="#N/A"/>
    <s v="FIXED"/>
    <x v="0"/>
    <m/>
    <m/>
    <m/>
    <m/>
    <x v="0"/>
  </r>
  <r>
    <x v="0"/>
    <s v="92b3d898-0a14-40f9-8b6f-ddcee2b91555"/>
    <x v="0"/>
    <e v="#N/A"/>
    <e v="#N/A"/>
    <e v="#N/A"/>
    <s v="FIXED"/>
    <x v="0"/>
    <m/>
    <m/>
    <m/>
    <m/>
    <x v="0"/>
  </r>
  <r>
    <x v="0"/>
    <s v="92b40822-0065-475d-87b2-f8f213bf4de1"/>
    <x v="0"/>
    <e v="#N/A"/>
    <e v="#N/A"/>
    <e v="#N/A"/>
    <s v="FIXED"/>
    <x v="0"/>
    <m/>
    <m/>
    <m/>
    <m/>
    <x v="0"/>
  </r>
  <r>
    <x v="0"/>
    <s v="92b57217-ca0d-4902-bfff-935612fc75b1"/>
    <x v="0"/>
    <e v="#N/A"/>
    <e v="#N/A"/>
    <e v="#N/A"/>
    <s v="FIXED"/>
    <x v="0"/>
    <m/>
    <m/>
    <m/>
    <m/>
    <x v="0"/>
  </r>
  <r>
    <x v="0"/>
    <s v="92b5c110-ac2d-4afe-84bd-6be2cbdc42e5"/>
    <x v="0"/>
    <e v="#N/A"/>
    <e v="#N/A"/>
    <e v="#N/A"/>
    <s v="FIXED"/>
    <x v="0"/>
    <m/>
    <m/>
    <m/>
    <m/>
    <x v="0"/>
  </r>
  <r>
    <x v="6"/>
    <s v="92b6059e-3425-4319-8726-1cbb6723c6df"/>
    <x v="0"/>
    <e v="#N/A"/>
    <e v="#N/A"/>
    <e v="#N/A"/>
    <s v="FIXED"/>
    <x v="0"/>
    <m/>
    <m/>
    <m/>
    <m/>
    <x v="0"/>
  </r>
  <r>
    <x v="0"/>
    <s v="92b80ab9-f963-4938-88c6-83f721f93313"/>
    <x v="0"/>
    <e v="#N/A"/>
    <e v="#N/A"/>
    <e v="#N/A"/>
    <s v="FIXED"/>
    <x v="0"/>
    <m/>
    <m/>
    <m/>
    <m/>
    <x v="0"/>
  </r>
  <r>
    <x v="0"/>
    <s v="92b846a5-e880-47be-a5ac-09d335335c8e"/>
    <x v="0"/>
    <e v="#N/A"/>
    <e v="#N/A"/>
    <e v="#N/A"/>
    <s v="FIXED"/>
    <x v="0"/>
    <m/>
    <m/>
    <m/>
    <m/>
    <x v="0"/>
  </r>
  <r>
    <x v="6"/>
    <s v="92b8edde-c21c-4b71-9b7e-68370dbe1177"/>
    <x v="0"/>
    <e v="#N/A"/>
    <e v="#N/A"/>
    <e v="#N/A"/>
    <s v="FIXED"/>
    <x v="0"/>
    <m/>
    <m/>
    <m/>
    <m/>
    <x v="0"/>
  </r>
  <r>
    <x v="2"/>
    <s v="92b9cd60-dafe-46b8-acc5-07208d9a6f8c"/>
    <x v="1"/>
    <s v="bpn-rosecmas-06"/>
    <s v="92b9cd60-dafe-46b8-acc5-07208d9a6f8c"/>
    <s v="Medium"/>
    <s v="RESURFACED"/>
    <x v="0"/>
    <m/>
    <m/>
    <m/>
    <m/>
    <x v="0"/>
  </r>
  <r>
    <x v="6"/>
    <s v="92ba6e10-df2f-4dbb-b898-b5fb5062d137"/>
    <x v="0"/>
    <e v="#N/A"/>
    <e v="#N/A"/>
    <e v="#N/A"/>
    <s v="FIXED"/>
    <x v="0"/>
    <m/>
    <m/>
    <m/>
    <m/>
    <x v="0"/>
  </r>
  <r>
    <x v="0"/>
    <s v="92ba9b86-c47c-4bb0-8bc7-8da9400b2ba9"/>
    <x v="0"/>
    <e v="#N/A"/>
    <e v="#N/A"/>
    <e v="#N/A"/>
    <s v="FIXED"/>
    <x v="0"/>
    <m/>
    <m/>
    <m/>
    <m/>
    <x v="0"/>
  </r>
  <r>
    <x v="2"/>
    <s v="92badbc7-a13e-46c0-bbed-3500e8b08c39"/>
    <x v="2"/>
    <s v="bpn-cmtygvsp-01"/>
    <s v="92badbc7-a13e-46c0-bbed-3500e8b08c39"/>
    <s v="High"/>
    <s v="ACTIVE"/>
    <x v="0"/>
    <m/>
    <m/>
    <m/>
    <m/>
    <x v="0"/>
  </r>
  <r>
    <x v="11"/>
    <s v="92bb2934-9b21-4c27-9567-a7908fb23059"/>
    <x v="0"/>
    <e v="#N/A"/>
    <e v="#N/A"/>
    <e v="#N/A"/>
    <s v="FIXED"/>
    <x v="0"/>
    <m/>
    <m/>
    <m/>
    <m/>
    <x v="0"/>
  </r>
  <r>
    <x v="0"/>
    <s v="92bc314c-f5d7-4d00-8fa5-dbf15124d813"/>
    <x v="0"/>
    <s v="0006bcp3xmmnd2d.bpna.popularinc.net"/>
    <s v="92bc314c-f5d7-4d00-8fa5-dbf15124d813"/>
    <s v="Medium"/>
    <s v="FIXED"/>
    <x v="0"/>
    <m/>
    <m/>
    <m/>
    <m/>
    <x v="0"/>
  </r>
  <r>
    <x v="0"/>
    <s v="92be4952-40ac-4507-8806-05c5b0aecc8e"/>
    <x v="0"/>
    <e v="#N/A"/>
    <e v="#N/A"/>
    <e v="#N/A"/>
    <s v="FIXED"/>
    <x v="0"/>
    <m/>
    <m/>
    <m/>
    <m/>
    <x v="0"/>
  </r>
  <r>
    <x v="5"/>
    <s v="92becc55-15f4-4c46-9e9b-8b37d8b38c9f"/>
    <x v="1"/>
    <e v="#N/A"/>
    <e v="#N/A"/>
    <e v="#N/A"/>
    <s v="RESURFACED"/>
    <x v="0"/>
    <m/>
    <m/>
    <m/>
    <m/>
    <x v="0"/>
  </r>
  <r>
    <x v="11"/>
    <s v="92bfa8d3-cd06-4c9a-a1a1-3fd73c358e04"/>
    <x v="0"/>
    <e v="#N/A"/>
    <e v="#N/A"/>
    <e v="#N/A"/>
    <s v="FIXED"/>
    <x v="0"/>
    <m/>
    <m/>
    <m/>
    <m/>
    <x v="0"/>
  </r>
  <r>
    <x v="2"/>
    <s v="92c1547b-4c33-4cda-aec9-5e80c3e238e9"/>
    <x v="1"/>
    <s v="bpn-primgvws-03"/>
    <s v="92c1547b-4c33-4cda-aec9-5e80c3e238e9"/>
    <s v="High"/>
    <s v="RESURFACED"/>
    <x v="0"/>
    <m/>
    <m/>
    <m/>
    <m/>
    <x v="0"/>
  </r>
  <r>
    <x v="11"/>
    <s v="92c185ec-6f9e-42f4-a810-5eba74fbb275"/>
    <x v="0"/>
    <e v="#N/A"/>
    <e v="#N/A"/>
    <e v="#N/A"/>
    <s v="FIXED"/>
    <x v="0"/>
    <m/>
    <m/>
    <m/>
    <m/>
    <x v="0"/>
  </r>
  <r>
    <x v="6"/>
    <s v="92c1ff0d-a0c7-4a15-87b6-c6c23d0a8199"/>
    <x v="0"/>
    <e v="#N/A"/>
    <e v="#N/A"/>
    <e v="#N/A"/>
    <s v="FIXED"/>
    <x v="0"/>
    <m/>
    <m/>
    <m/>
    <m/>
    <x v="0"/>
  </r>
  <r>
    <x v="1"/>
    <s v="92c2083f-080f-4d41-a508-504bd4aadc8f"/>
    <x v="2"/>
    <s v="bpn-0090bp-01"/>
    <s v="92c2083f-080f-4d41-a508-504bd4aadc8f"/>
    <s v="Medium"/>
    <s v="ACTIVE"/>
    <x v="0"/>
    <m/>
    <m/>
    <m/>
    <m/>
    <x v="0"/>
  </r>
  <r>
    <x v="7"/>
    <s v="92c25dd8-f52e-4b6e-a915-62fe51fcea4f"/>
    <x v="0"/>
    <e v="#N/A"/>
    <e v="#N/A"/>
    <e v="#N/A"/>
    <s v="FIXED"/>
    <x v="0"/>
    <m/>
    <m/>
    <m/>
    <m/>
    <x v="0"/>
  </r>
  <r>
    <x v="0"/>
    <s v="92c2fee2-325d-433f-afd7-10c9e017c553"/>
    <x v="0"/>
    <e v="#N/A"/>
    <e v="#N/A"/>
    <e v="#N/A"/>
    <s v="FIXED"/>
    <x v="0"/>
    <m/>
    <m/>
    <m/>
    <m/>
    <x v="0"/>
  </r>
  <r>
    <x v="0"/>
    <s v="92c44372-9f7e-4969-9a13-0ab92379becd"/>
    <x v="0"/>
    <s v="0025brnbzxqnd2d.bpna.popularinc.net"/>
    <s v="92c44372-9f7e-4969-9a13-0ab92379becd"/>
    <s v="Critical"/>
    <s v="FIXED"/>
    <x v="0"/>
    <m/>
    <m/>
    <m/>
    <m/>
    <x v="0"/>
  </r>
  <r>
    <x v="9"/>
    <s v="92c473b3-ec47-472d-ad8e-3d47f40814b6"/>
    <x v="0"/>
    <e v="#N/A"/>
    <e v="#N/A"/>
    <e v="#N/A"/>
    <s v="FIXED"/>
    <x v="0"/>
    <m/>
    <m/>
    <m/>
    <m/>
    <x v="0"/>
  </r>
  <r>
    <x v="0"/>
    <s v="92c518e9-d5db-44d1-8e85-872c085b278a"/>
    <x v="3"/>
    <e v="#N/A"/>
    <e v="#N/A"/>
    <e v="#N/A"/>
    <s v="NEW"/>
    <x v="0"/>
    <m/>
    <m/>
    <m/>
    <m/>
    <x v="0"/>
  </r>
  <r>
    <x v="4"/>
    <s v="92c51945-94c4-45a7-90a6-b3a2b3345c26"/>
    <x v="0"/>
    <e v="#N/A"/>
    <e v="#N/A"/>
    <e v="#N/A"/>
    <s v="FIXED"/>
    <x v="0"/>
    <m/>
    <m/>
    <m/>
    <m/>
    <x v="0"/>
  </r>
  <r>
    <x v="0"/>
    <s v="92c584c9-2680-4475-8154-92b7ca8a2e69"/>
    <x v="0"/>
    <e v="#N/A"/>
    <e v="#N/A"/>
    <e v="#N/A"/>
    <s v="FIXED"/>
    <x v="0"/>
    <m/>
    <m/>
    <m/>
    <m/>
    <x v="0"/>
  </r>
  <r>
    <x v="6"/>
    <s v="92c5a6bc-91eb-4f03-9bdb-3041a0960894"/>
    <x v="0"/>
    <e v="#N/A"/>
    <e v="#N/A"/>
    <e v="#N/A"/>
    <s v="FIXED"/>
    <x v="0"/>
    <m/>
    <m/>
    <m/>
    <m/>
    <x v="0"/>
  </r>
  <r>
    <x v="4"/>
    <s v="92c61a6d-f210-4998-835f-85efa9372e23"/>
    <x v="0"/>
    <e v="#N/A"/>
    <e v="#N/A"/>
    <e v="#N/A"/>
    <s v="FIXED"/>
    <x v="0"/>
    <m/>
    <m/>
    <m/>
    <m/>
    <x v="0"/>
  </r>
  <r>
    <x v="0"/>
    <s v="92c764de-d6ab-4b04-af90-54f02613d522"/>
    <x v="0"/>
    <e v="#N/A"/>
    <e v="#N/A"/>
    <e v="#N/A"/>
    <s v="FIXED"/>
    <x v="0"/>
    <m/>
    <m/>
    <m/>
    <m/>
    <x v="0"/>
  </r>
  <r>
    <x v="0"/>
    <s v="92c7e25d-48b4-4718-9cc4-1477bf1247b3"/>
    <x v="0"/>
    <e v="#N/A"/>
    <e v="#N/A"/>
    <e v="#N/A"/>
    <s v="FIXED"/>
    <x v="0"/>
    <m/>
    <m/>
    <m/>
    <m/>
    <x v="0"/>
  </r>
  <r>
    <x v="0"/>
    <s v="92c821e3-87dc-4f74-924b-21144deb7d0f"/>
    <x v="0"/>
    <e v="#N/A"/>
    <e v="#N/A"/>
    <e v="#N/A"/>
    <s v="FIXED"/>
    <x v="0"/>
    <m/>
    <m/>
    <m/>
    <m/>
    <x v="0"/>
  </r>
  <r>
    <x v="6"/>
    <s v="92c9908e-4c5c-4934-8130-085c0321ad89"/>
    <x v="0"/>
    <e v="#N/A"/>
    <e v="#N/A"/>
    <e v="#N/A"/>
    <s v="FIXED"/>
    <x v="0"/>
    <m/>
    <m/>
    <m/>
    <m/>
    <x v="0"/>
  </r>
  <r>
    <x v="0"/>
    <s v="92ca4215-2c95-464e-b170-43296f028a00"/>
    <x v="0"/>
    <e v="#N/A"/>
    <e v="#N/A"/>
    <e v="#N/A"/>
    <s v="FIXED"/>
    <x v="0"/>
    <m/>
    <m/>
    <m/>
    <m/>
    <x v="0"/>
  </r>
  <r>
    <x v="0"/>
    <s v="92cb7e25-d3dc-41bd-b63d-9064d62b64e6"/>
    <x v="0"/>
    <e v="#N/A"/>
    <e v="#N/A"/>
    <e v="#N/A"/>
    <s v="FIXED"/>
    <x v="0"/>
    <m/>
    <m/>
    <m/>
    <m/>
    <x v="0"/>
  </r>
  <r>
    <x v="0"/>
    <s v="92cbe11e-c058-40dc-ab97-3f996ac718e3"/>
    <x v="0"/>
    <s v="0258brnflmsq73l.bpna.popularinc.net"/>
    <s v="92cbe11e-c058-40dc-ab97-3f996ac718e3"/>
    <s v="Critical"/>
    <s v="FIXED"/>
    <x v="0"/>
    <m/>
    <m/>
    <m/>
    <m/>
    <x v="0"/>
  </r>
  <r>
    <x v="0"/>
    <s v="92cc0b81-cff6-4fe3-b161-e895c13227f7"/>
    <x v="0"/>
    <e v="#N/A"/>
    <e v="#N/A"/>
    <e v="#N/A"/>
    <s v="FIXED"/>
    <x v="0"/>
    <m/>
    <m/>
    <m/>
    <m/>
    <x v="0"/>
  </r>
  <r>
    <x v="5"/>
    <s v="92cc6af2-bbbf-4976-b648-537c2c7b9064"/>
    <x v="0"/>
    <e v="#N/A"/>
    <e v="#N/A"/>
    <e v="#N/A"/>
    <s v="FIXED"/>
    <x v="0"/>
    <m/>
    <m/>
    <m/>
    <m/>
    <x v="0"/>
  </r>
  <r>
    <x v="1"/>
    <s v="92cc77de-7d14-4475-81b7-0d17354fc400"/>
    <x v="0"/>
    <e v="#N/A"/>
    <e v="#N/A"/>
    <e v="#N/A"/>
    <s v="FIXED"/>
    <x v="0"/>
    <m/>
    <m/>
    <m/>
    <m/>
    <x v="0"/>
  </r>
  <r>
    <x v="0"/>
    <s v="92ce28ec-e387-4796-adc4-01b3a8a0d9d7"/>
    <x v="0"/>
    <e v="#N/A"/>
    <e v="#N/A"/>
    <e v="#N/A"/>
    <s v="FIXED"/>
    <x v="0"/>
    <m/>
    <m/>
    <m/>
    <m/>
    <x v="0"/>
  </r>
  <r>
    <x v="1"/>
    <s v="92cf391a-0ccb-4332-ae28-31b5c7c55c16"/>
    <x v="1"/>
    <s v="bpn-0066bp-01"/>
    <s v="92cf391a-0ccb-4332-ae28-31b5c7c55c16"/>
    <s v="Medium"/>
    <s v="RESURFACED"/>
    <x v="0"/>
    <m/>
    <m/>
    <m/>
    <m/>
    <x v="0"/>
  </r>
  <r>
    <x v="4"/>
    <s v="92cf8aed-b8ba-4a94-8cbe-a8103065da13"/>
    <x v="0"/>
    <e v="#N/A"/>
    <e v="#N/A"/>
    <e v="#N/A"/>
    <s v="FIXED"/>
    <x v="0"/>
    <m/>
    <m/>
    <m/>
    <m/>
    <x v="0"/>
  </r>
  <r>
    <x v="0"/>
    <s v="92cfc718-bf6d-44a2-a65f-539ac90d01ed"/>
    <x v="0"/>
    <e v="#N/A"/>
    <e v="#N/A"/>
    <e v="#N/A"/>
    <s v="FIXED"/>
    <x v="0"/>
    <m/>
    <m/>
    <m/>
    <m/>
    <x v="0"/>
  </r>
  <r>
    <x v="0"/>
    <s v="92d30f2a-9c3d-47ad-b8a1-3cb68cfbb4d8"/>
    <x v="0"/>
    <e v="#N/A"/>
    <e v="#N/A"/>
    <e v="#N/A"/>
    <s v="FIXED"/>
    <x v="0"/>
    <m/>
    <m/>
    <m/>
    <m/>
    <x v="0"/>
  </r>
  <r>
    <x v="0"/>
    <s v="92d33439-1bcb-417f-9b63-2c3c9bfe7140"/>
    <x v="0"/>
    <e v="#N/A"/>
    <e v="#N/A"/>
    <e v="#N/A"/>
    <s v="FIXED"/>
    <x v="0"/>
    <m/>
    <m/>
    <m/>
    <m/>
    <x v="0"/>
  </r>
  <r>
    <x v="0"/>
    <s v="92d3c673-83a9-4013-9229-291c401d0828"/>
    <x v="0"/>
    <e v="#N/A"/>
    <e v="#N/A"/>
    <e v="#N/A"/>
    <s v="FIXED"/>
    <x v="0"/>
    <m/>
    <m/>
    <m/>
    <m/>
    <x v="0"/>
  </r>
  <r>
    <x v="0"/>
    <s v="92d42426-6fbd-4007-9623-f29b284e61d0"/>
    <x v="0"/>
    <e v="#N/A"/>
    <e v="#N/A"/>
    <e v="#N/A"/>
    <s v="FIXED"/>
    <x v="0"/>
    <m/>
    <m/>
    <m/>
    <m/>
    <x v="0"/>
  </r>
  <r>
    <x v="0"/>
    <s v="92d4f1c7-665f-416e-8f56-e441cc8aa36d"/>
    <x v="0"/>
    <e v="#N/A"/>
    <e v="#N/A"/>
    <e v="#N/A"/>
    <s v="FIXED"/>
    <x v="0"/>
    <m/>
    <m/>
    <m/>
    <m/>
    <x v="0"/>
  </r>
  <r>
    <x v="5"/>
    <s v="92d56a04-d589-4069-b8e0-39919efb137f"/>
    <x v="0"/>
    <e v="#N/A"/>
    <e v="#N/A"/>
    <e v="#N/A"/>
    <s v="FIXED"/>
    <x v="0"/>
    <m/>
    <m/>
    <m/>
    <m/>
    <x v="0"/>
  </r>
  <r>
    <x v="13"/>
    <s v="92d58319-fa6d-403d-9906-4ec76398d38f"/>
    <x v="0"/>
    <e v="#N/A"/>
    <e v="#N/A"/>
    <e v="#N/A"/>
    <s v="FIXED"/>
    <x v="0"/>
    <m/>
    <m/>
    <m/>
    <m/>
    <x v="0"/>
  </r>
  <r>
    <x v="0"/>
    <s v="92d67ba0-fa38-486e-9558-125a254d617e"/>
    <x v="1"/>
    <s v="bdwybkog5l09y2l.bpna.popularinc.net"/>
    <s v="92d67ba0-fa38-486e-9558-125a254d617e"/>
    <s v="High"/>
    <s v="RESURFACED"/>
    <x v="0"/>
    <m/>
    <m/>
    <m/>
    <m/>
    <x v="0"/>
  </r>
  <r>
    <x v="0"/>
    <s v="92d7adfb-ac02-47f4-b005-4944ac740f6b"/>
    <x v="0"/>
    <e v="#N/A"/>
    <e v="#N/A"/>
    <e v="#N/A"/>
    <s v="FIXED"/>
    <x v="0"/>
    <m/>
    <m/>
    <m/>
    <m/>
    <x v="0"/>
  </r>
  <r>
    <x v="0"/>
    <s v="92d7e058-d06e-44b1-9f9a-14c0e9afbbe3"/>
    <x v="0"/>
    <e v="#N/A"/>
    <e v="#N/A"/>
    <e v="#N/A"/>
    <s v="FIXED"/>
    <x v="0"/>
    <m/>
    <m/>
    <m/>
    <m/>
    <x v="0"/>
  </r>
  <r>
    <x v="0"/>
    <s v="92d85ecd-eab1-41e2-9289-f28220c6f202"/>
    <x v="0"/>
    <e v="#N/A"/>
    <e v="#N/A"/>
    <e v="#N/A"/>
    <s v="FIXED"/>
    <x v="0"/>
    <m/>
    <m/>
    <m/>
    <m/>
    <x v="0"/>
  </r>
  <r>
    <x v="0"/>
    <s v="92d8781e-7e77-4a79-ba8e-976e2679c446"/>
    <x v="0"/>
    <e v="#N/A"/>
    <e v="#N/A"/>
    <e v="#N/A"/>
    <s v="FIXED"/>
    <x v="0"/>
    <m/>
    <m/>
    <m/>
    <m/>
    <x v="0"/>
  </r>
  <r>
    <x v="1"/>
    <s v="92d9bbd8-4ec0-4f72-984d-fc9aca2e4502"/>
    <x v="2"/>
    <s v="bpn-roseasts-01"/>
    <s v="92d9bbd8-4ec0-4f72-984d-fc9aca2e4502"/>
    <s v="Medium"/>
    <s v="ACTIVE"/>
    <x v="0"/>
    <m/>
    <m/>
    <m/>
    <m/>
    <x v="0"/>
  </r>
  <r>
    <x v="0"/>
    <s v="92da075a-a7e3-447d-ba22-634383b5d4ba"/>
    <x v="0"/>
    <e v="#N/A"/>
    <e v="#N/A"/>
    <e v="#N/A"/>
    <s v="FIXED"/>
    <x v="0"/>
    <m/>
    <m/>
    <m/>
    <m/>
    <x v="0"/>
  </r>
  <r>
    <x v="0"/>
    <s v="92da4886-529b-4403-8128-4025dc4bfdcb"/>
    <x v="0"/>
    <e v="#N/A"/>
    <e v="#N/A"/>
    <e v="#N/A"/>
    <s v="FIXED"/>
    <x v="0"/>
    <m/>
    <m/>
    <m/>
    <m/>
    <x v="0"/>
  </r>
  <r>
    <x v="0"/>
    <s v="92da9d54-3beb-45e5-9ad6-8837b8a9782c"/>
    <x v="0"/>
    <e v="#N/A"/>
    <e v="#N/A"/>
    <e v="#N/A"/>
    <s v="FIXED"/>
    <x v="0"/>
    <m/>
    <m/>
    <m/>
    <m/>
    <x v="0"/>
  </r>
  <r>
    <x v="11"/>
    <s v="92db6c59-cc01-4ac7-9bfb-ffc712568de0"/>
    <x v="0"/>
    <e v="#N/A"/>
    <e v="#N/A"/>
    <e v="#N/A"/>
    <s v="FIXED"/>
    <x v="0"/>
    <m/>
    <m/>
    <m/>
    <m/>
    <x v="0"/>
  </r>
  <r>
    <x v="0"/>
    <s v="92dc5300-4c66-4c23-a0fc-b3ddfdfd326b"/>
    <x v="0"/>
    <e v="#N/A"/>
    <e v="#N/A"/>
    <e v="#N/A"/>
    <s v="FIXED"/>
    <x v="0"/>
    <m/>
    <m/>
    <m/>
    <m/>
    <x v="0"/>
  </r>
  <r>
    <x v="0"/>
    <s v="92dd1264-2a66-4866-bc88-1b5ca86966bc"/>
    <x v="0"/>
    <e v="#N/A"/>
    <e v="#N/A"/>
    <e v="#N/A"/>
    <s v="FIXED"/>
    <x v="0"/>
    <m/>
    <m/>
    <m/>
    <m/>
    <x v="0"/>
  </r>
  <r>
    <x v="0"/>
    <s v="92dd8619-581d-442e-9dc0-6ea240ba2ed0"/>
    <x v="0"/>
    <e v="#N/A"/>
    <e v="#N/A"/>
    <e v="#N/A"/>
    <s v="FIXED"/>
    <x v="0"/>
    <m/>
    <m/>
    <m/>
    <m/>
    <x v="0"/>
  </r>
  <r>
    <x v="0"/>
    <s v="92dd8d7c-8ca8-4060-bfb3-79a0162ee724"/>
    <x v="0"/>
    <e v="#N/A"/>
    <e v="#N/A"/>
    <e v="#N/A"/>
    <s v="FIXED"/>
    <x v="0"/>
    <m/>
    <m/>
    <m/>
    <m/>
    <x v="0"/>
  </r>
  <r>
    <x v="6"/>
    <s v="92ddcbc1-fced-48e8-8a01-541afdc92b15"/>
    <x v="0"/>
    <e v="#N/A"/>
    <e v="#N/A"/>
    <e v="#N/A"/>
    <s v="FIXED"/>
    <x v="0"/>
    <m/>
    <m/>
    <m/>
    <m/>
    <x v="0"/>
  </r>
  <r>
    <x v="0"/>
    <s v="92de432d-582d-4dd6-bb7f-a06f9ad2da55"/>
    <x v="0"/>
    <e v="#N/A"/>
    <e v="#N/A"/>
    <e v="#N/A"/>
    <s v="FIXED"/>
    <x v="0"/>
    <m/>
    <m/>
    <m/>
    <m/>
    <x v="0"/>
  </r>
  <r>
    <x v="0"/>
    <s v="92dfa8da-7436-4d1f-b46d-50c0de800919"/>
    <x v="0"/>
    <e v="#N/A"/>
    <e v="#N/A"/>
    <e v="#N/A"/>
    <s v="FIXED"/>
    <x v="0"/>
    <m/>
    <m/>
    <m/>
    <m/>
    <x v="0"/>
  </r>
  <r>
    <x v="2"/>
    <s v="92e2c389-b14d-4bfb-b33e-9c02aaccaf0f"/>
    <x v="0"/>
    <e v="#N/A"/>
    <e v="#N/A"/>
    <e v="#N/A"/>
    <s v="FIXED"/>
    <x v="0"/>
    <m/>
    <m/>
    <m/>
    <m/>
    <x v="0"/>
  </r>
  <r>
    <x v="5"/>
    <s v="92e354f8-45bd-4020-a556-3619198b7f9b"/>
    <x v="0"/>
    <e v="#N/A"/>
    <e v="#N/A"/>
    <e v="#N/A"/>
    <s v="FIXED"/>
    <x v="0"/>
    <m/>
    <m/>
    <m/>
    <m/>
    <x v="0"/>
  </r>
  <r>
    <x v="0"/>
    <s v="92e35755-adde-4304-8758-a7576cdea4e5"/>
    <x v="0"/>
    <e v="#N/A"/>
    <e v="#N/A"/>
    <e v="#N/A"/>
    <s v="FIXED"/>
    <x v="0"/>
    <m/>
    <m/>
    <m/>
    <m/>
    <x v="0"/>
  </r>
  <r>
    <x v="0"/>
    <s v="92e43b23-e67f-4745-97ee-5d605c05088a"/>
    <x v="2"/>
    <s v="0255trn8561sd2d"/>
    <s v="92e43b23-e67f-4745-97ee-5d605c05088a"/>
    <s v="High"/>
    <s v="ACTIVE"/>
    <x v="0"/>
    <m/>
    <m/>
    <m/>
    <m/>
    <x v="0"/>
  </r>
  <r>
    <x v="0"/>
    <s v="92e5dc81-b5bf-40fb-9b7b-2a55cabbd774"/>
    <x v="0"/>
    <e v="#N/A"/>
    <e v="#N/A"/>
    <e v="#N/A"/>
    <s v="FIXED"/>
    <x v="0"/>
    <m/>
    <m/>
    <m/>
    <m/>
    <x v="0"/>
  </r>
  <r>
    <x v="0"/>
    <s v="92e6679f-89df-44ca-8dc6-a17e2d3664d6"/>
    <x v="0"/>
    <e v="#N/A"/>
    <e v="#N/A"/>
    <e v="#N/A"/>
    <s v="FIXED"/>
    <x v="0"/>
    <m/>
    <m/>
    <m/>
    <m/>
    <x v="0"/>
  </r>
  <r>
    <x v="0"/>
    <s v="92e6a139-4ae1-4714-b405-a0465d17541b"/>
    <x v="0"/>
    <e v="#N/A"/>
    <e v="#N/A"/>
    <e v="#N/A"/>
    <s v="FIXED"/>
    <x v="0"/>
    <m/>
    <m/>
    <m/>
    <m/>
    <x v="0"/>
  </r>
  <r>
    <x v="0"/>
    <s v="92e77455-76a7-402a-9d85-96e5c50b799b"/>
    <x v="1"/>
    <s v="bdwybko74pn3g2l.bpna.popularinc.net"/>
    <s v="92e77455-76a7-402a-9d85-96e5c50b799b"/>
    <s v="High"/>
    <s v="RESURFACED"/>
    <x v="0"/>
    <m/>
    <m/>
    <m/>
    <m/>
    <x v="0"/>
  </r>
  <r>
    <x v="1"/>
    <s v="92e823be-a38c-43c5-a943-43df4ff05cc5"/>
    <x v="0"/>
    <e v="#N/A"/>
    <e v="#N/A"/>
    <e v="#N/A"/>
    <s v="FIXED"/>
    <x v="0"/>
    <m/>
    <m/>
    <m/>
    <m/>
    <x v="0"/>
  </r>
  <r>
    <x v="0"/>
    <s v="92e9e367-3cc6-46be-bd80-ab2019b8bc32"/>
    <x v="0"/>
    <s v="0090brn7p9l9n2d"/>
    <s v="92e9e367-3cc6-46be-bd80-ab2019b8bc32"/>
    <s v="Medium"/>
    <s v="FIXED"/>
    <x v="0"/>
    <m/>
    <m/>
    <m/>
    <m/>
    <x v="0"/>
  </r>
  <r>
    <x v="0"/>
    <s v="92ea6fda-8c6f-4715-baa8-dc483fbf92dd"/>
    <x v="0"/>
    <e v="#N/A"/>
    <e v="#N/A"/>
    <e v="#N/A"/>
    <s v="FIXED"/>
    <x v="0"/>
    <m/>
    <m/>
    <m/>
    <m/>
    <x v="0"/>
  </r>
  <r>
    <x v="0"/>
    <s v="92eb347d-1494-47b0-8cc2-9f3a36113494"/>
    <x v="1"/>
    <s v="bdwybko64vp3g2l"/>
    <s v="92eb347d-1494-47b0-8cc2-9f3a36113494"/>
    <s v="High"/>
    <s v="RESURFACED"/>
    <x v="0"/>
    <m/>
    <m/>
    <m/>
    <m/>
    <x v="0"/>
  </r>
  <r>
    <x v="0"/>
    <s v="92eb4606-5e44-43b8-9dd8-fc967bba32de"/>
    <x v="0"/>
    <e v="#N/A"/>
    <e v="#N/A"/>
    <e v="#N/A"/>
    <s v="FIXED"/>
    <x v="0"/>
    <m/>
    <m/>
    <m/>
    <m/>
    <x v="0"/>
  </r>
  <r>
    <x v="0"/>
    <s v="92eb8ae6-906c-4e35-9363-25b162384b63"/>
    <x v="0"/>
    <e v="#N/A"/>
    <e v="#N/A"/>
    <e v="#N/A"/>
    <s v="FIXED"/>
    <x v="0"/>
    <m/>
    <m/>
    <m/>
    <m/>
    <x v="0"/>
  </r>
  <r>
    <x v="5"/>
    <s v="92eb8d82-d9a5-4ac5-a701-1245ee99c712"/>
    <x v="0"/>
    <e v="#N/A"/>
    <e v="#N/A"/>
    <e v="#N/A"/>
    <s v="FIXED"/>
    <x v="0"/>
    <m/>
    <m/>
    <m/>
    <m/>
    <x v="0"/>
  </r>
  <r>
    <x v="2"/>
    <s v="92ee050d-e49d-4010-b8f8-30ee5cbe7106"/>
    <x v="0"/>
    <e v="#N/A"/>
    <e v="#N/A"/>
    <e v="#N/A"/>
    <s v="FIXED"/>
    <x v="0"/>
    <m/>
    <m/>
    <m/>
    <m/>
    <x v="0"/>
  </r>
  <r>
    <x v="2"/>
    <s v="92ef0cf6-d565-4a55-9083-c333e1183d38"/>
    <x v="3"/>
    <e v="#N/A"/>
    <e v="#N/A"/>
    <e v="#N/A"/>
    <s v="NEW"/>
    <x v="0"/>
    <m/>
    <m/>
    <m/>
    <m/>
    <x v="0"/>
  </r>
  <r>
    <x v="4"/>
    <s v="92ef7f66-cd3a-4543-976c-514690d8fd60"/>
    <x v="0"/>
    <e v="#N/A"/>
    <e v="#N/A"/>
    <e v="#N/A"/>
    <s v="FIXED"/>
    <x v="0"/>
    <m/>
    <m/>
    <m/>
    <m/>
    <x v="0"/>
  </r>
  <r>
    <x v="10"/>
    <s v="92f1803f-5094-4a65-8662-9f0109545f20"/>
    <x v="2"/>
    <s v="bpn-roserrdb-02"/>
    <s v="92f1803f-5094-4a65-8662-9f0109545f20"/>
    <s v="Medium"/>
    <s v="ACTIVE"/>
    <x v="0"/>
    <m/>
    <m/>
    <m/>
    <m/>
    <x v="0"/>
  </r>
  <r>
    <x v="10"/>
    <s v="92f21ae4-d6ad-4a03-b883-c5ffb0823904"/>
    <x v="2"/>
    <s v="bpn-rosefrit-01"/>
    <s v="92f21ae4-d6ad-4a03-b883-c5ffb0823904"/>
    <s v="Medium"/>
    <s v="ACTIVE"/>
    <x v="0"/>
    <m/>
    <m/>
    <m/>
    <m/>
    <x v="0"/>
  </r>
  <r>
    <x v="0"/>
    <s v="92f2509a-5e49-4f24-b2a6-ffe3bfc23d1a"/>
    <x v="0"/>
    <e v="#N/A"/>
    <e v="#N/A"/>
    <e v="#N/A"/>
    <s v="FIXED"/>
    <x v="0"/>
    <m/>
    <m/>
    <m/>
    <m/>
    <x v="0"/>
  </r>
  <r>
    <x v="11"/>
    <s v="92f379b7-8be8-4462-8acf-50209f9d682d"/>
    <x v="0"/>
    <e v="#N/A"/>
    <e v="#N/A"/>
    <e v="#N/A"/>
    <s v="FIXED"/>
    <x v="0"/>
    <m/>
    <m/>
    <m/>
    <m/>
    <x v="0"/>
  </r>
  <r>
    <x v="0"/>
    <s v="92f3ad4c-8a03-4233-94d3-f4dcee1922bc"/>
    <x v="0"/>
    <e v="#N/A"/>
    <e v="#N/A"/>
    <e v="#N/A"/>
    <s v="FIXED"/>
    <x v="0"/>
    <m/>
    <m/>
    <m/>
    <m/>
    <x v="0"/>
  </r>
  <r>
    <x v="11"/>
    <s v="92f3bb87-df97-4652-847f-b8a85ad9bcff"/>
    <x v="1"/>
    <s v="bpn-rosewrdb-02"/>
    <s v="92f3bb87-df97-4652-847f-b8a85ad9bcff"/>
    <s v="Medium"/>
    <s v="RESURFACED"/>
    <x v="0"/>
    <m/>
    <m/>
    <m/>
    <m/>
    <x v="0"/>
  </r>
  <r>
    <x v="13"/>
    <s v="92f4127a-f074-457f-8c58-7b01ca81e8fa"/>
    <x v="0"/>
    <e v="#N/A"/>
    <e v="#N/A"/>
    <e v="#N/A"/>
    <s v="FIXED"/>
    <x v="0"/>
    <m/>
    <m/>
    <m/>
    <m/>
    <x v="0"/>
  </r>
  <r>
    <x v="9"/>
    <s v="92f46aef-8cc4-4301-8e4c-be0034f7ba66"/>
    <x v="2"/>
    <s v="bpn-rosewras-04"/>
    <s v="92f46aef-8cc4-4301-8e4c-be0034f7ba66"/>
    <s v="Medium"/>
    <s v="ACTIVE"/>
    <x v="0"/>
    <m/>
    <m/>
    <m/>
    <m/>
    <x v="0"/>
  </r>
  <r>
    <x v="0"/>
    <s v="92f4e478-bfd7-4419-860b-e1138236d609"/>
    <x v="0"/>
    <s v="bdwybkodr64x33l"/>
    <s v="92f4e478-bfd7-4419-860b-e1138236d609"/>
    <s v="Critical"/>
    <s v="FIXED"/>
    <x v="0"/>
    <m/>
    <m/>
    <m/>
    <m/>
    <x v="0"/>
  </r>
  <r>
    <x v="1"/>
    <s v="92f693f7-4fa3-4ed8-8c64-4a6db49dec2d"/>
    <x v="2"/>
    <s v="bpn-roseemdp-01"/>
    <s v="92f693f7-4fa3-4ed8-8c64-4a6db49dec2d"/>
    <s v="High"/>
    <s v="ACTIVE"/>
    <x v="0"/>
    <m/>
    <m/>
    <m/>
    <m/>
    <x v="0"/>
  </r>
  <r>
    <x v="0"/>
    <s v="92f81ff3-cdf2-41de-9edb-b887262f5fbf"/>
    <x v="0"/>
    <e v="#N/A"/>
    <e v="#N/A"/>
    <e v="#N/A"/>
    <s v="FIXED"/>
    <x v="0"/>
    <m/>
    <m/>
    <m/>
    <m/>
    <x v="0"/>
  </r>
  <r>
    <x v="0"/>
    <s v="92f8332b-1a5d-44c4-b98e-a886ffad552e"/>
    <x v="0"/>
    <e v="#N/A"/>
    <e v="#N/A"/>
    <e v="#N/A"/>
    <s v="FIXED"/>
    <x v="0"/>
    <m/>
    <m/>
    <m/>
    <m/>
    <x v="0"/>
  </r>
  <r>
    <x v="1"/>
    <s v="92f84094-5a23-4abd-8e90-fc610c42ddbc"/>
    <x v="0"/>
    <e v="#N/A"/>
    <e v="#N/A"/>
    <e v="#N/A"/>
    <s v="FIXED"/>
    <x v="0"/>
    <m/>
    <m/>
    <m/>
    <m/>
    <x v="0"/>
  </r>
  <r>
    <x v="0"/>
    <s v="92f84aee-e2d4-4415-937a-496779b58c73"/>
    <x v="0"/>
    <e v="#N/A"/>
    <e v="#N/A"/>
    <e v="#N/A"/>
    <s v="FIXED"/>
    <x v="0"/>
    <m/>
    <m/>
    <m/>
    <m/>
    <x v="0"/>
  </r>
  <r>
    <x v="0"/>
    <s v="92f86024-236d-4f76-aa07-d069d1f68dbd"/>
    <x v="0"/>
    <e v="#N/A"/>
    <e v="#N/A"/>
    <e v="#N/A"/>
    <s v="FIXED"/>
    <x v="0"/>
    <m/>
    <m/>
    <m/>
    <m/>
    <x v="0"/>
  </r>
  <r>
    <x v="1"/>
    <s v="92f9bcb8-d646-4cde-9745-91aa4892df6a"/>
    <x v="2"/>
    <s v="bpn-rosews-03"/>
    <s v="92f9bcb8-d646-4cde-9745-91aa4892df6a"/>
    <s v="Medium"/>
    <s v="ACTIVE"/>
    <x v="0"/>
    <m/>
    <m/>
    <m/>
    <m/>
    <x v="0"/>
  </r>
  <r>
    <x v="6"/>
    <s v="92f9edb6-7713-4009-9aa3-daef864f0215"/>
    <x v="0"/>
    <e v="#N/A"/>
    <e v="#N/A"/>
    <e v="#N/A"/>
    <s v="FIXED"/>
    <x v="0"/>
    <m/>
    <m/>
    <m/>
    <m/>
    <x v="0"/>
  </r>
  <r>
    <x v="0"/>
    <s v="92fa6b70-e267-4a5d-b289-fc07b5069594"/>
    <x v="0"/>
    <e v="#N/A"/>
    <e v="#N/A"/>
    <e v="#N/A"/>
    <s v="FIXED"/>
    <x v="0"/>
    <m/>
    <m/>
    <m/>
    <m/>
    <x v="0"/>
  </r>
  <r>
    <x v="0"/>
    <s v="92fae1a6-bbf9-4d89-912e-467baf2555ec"/>
    <x v="0"/>
    <e v="#N/A"/>
    <e v="#N/A"/>
    <e v="#N/A"/>
    <s v="FIXED"/>
    <x v="0"/>
    <m/>
    <m/>
    <m/>
    <m/>
    <x v="0"/>
  </r>
  <r>
    <x v="0"/>
    <s v="92fae84e-62f5-4526-b7ac-82ea04bacd0e"/>
    <x v="0"/>
    <s v="miambko8zk1tg3l"/>
    <s v="92fae84e-62f5-4526-b7ac-82ea04bacd0e"/>
    <s v="Critical"/>
    <s v="FIXED"/>
    <x v="0"/>
    <m/>
    <m/>
    <m/>
    <m/>
    <x v="0"/>
  </r>
  <r>
    <x v="0"/>
    <s v="92fb4d53-66bd-460a-b98d-491ef3020c14"/>
    <x v="0"/>
    <e v="#N/A"/>
    <e v="#N/A"/>
    <e v="#N/A"/>
    <s v="FIXED"/>
    <x v="0"/>
    <m/>
    <m/>
    <m/>
    <m/>
    <x v="0"/>
  </r>
  <r>
    <x v="0"/>
    <s v="92fda30c-a854-4f17-b60d-2407f1f7e667"/>
    <x v="0"/>
    <e v="#N/A"/>
    <e v="#N/A"/>
    <e v="#N/A"/>
    <s v="FIXED"/>
    <x v="0"/>
    <m/>
    <m/>
    <m/>
    <m/>
    <x v="0"/>
  </r>
  <r>
    <x v="5"/>
    <s v="92fdd125-b2f8-4746-8cfa-0dad301779a7"/>
    <x v="0"/>
    <e v="#N/A"/>
    <e v="#N/A"/>
    <e v="#N/A"/>
    <s v="FIXED"/>
    <x v="0"/>
    <m/>
    <m/>
    <m/>
    <m/>
    <x v="0"/>
  </r>
  <r>
    <x v="0"/>
    <s v="92fe55ac-105f-4510-b0c0-51deb522054a"/>
    <x v="0"/>
    <e v="#N/A"/>
    <e v="#N/A"/>
    <e v="#N/A"/>
    <s v="FIXED"/>
    <x v="0"/>
    <m/>
    <m/>
    <m/>
    <m/>
    <x v="0"/>
  </r>
  <r>
    <x v="4"/>
    <s v="92ff00d9-bac1-4a06-afda-fe989ec301b4"/>
    <x v="0"/>
    <e v="#N/A"/>
    <e v="#N/A"/>
    <e v="#N/A"/>
    <s v="FIXED"/>
    <x v="0"/>
    <m/>
    <m/>
    <m/>
    <m/>
    <x v="0"/>
  </r>
  <r>
    <x v="7"/>
    <s v="92ff1429-037d-4b84-a11e-163cd3de0549"/>
    <x v="0"/>
    <e v="#N/A"/>
    <e v="#N/A"/>
    <e v="#N/A"/>
    <s v="FIXED"/>
    <x v="0"/>
    <m/>
    <m/>
    <m/>
    <m/>
    <x v="0"/>
  </r>
  <r>
    <x v="0"/>
    <s v="93007e11-727c-41aa-a4ac-8c800f5e06b6"/>
    <x v="0"/>
    <e v="#N/A"/>
    <e v="#N/A"/>
    <e v="#N/A"/>
    <s v="FIXED"/>
    <x v="0"/>
    <m/>
    <m/>
    <m/>
    <m/>
    <x v="0"/>
  </r>
  <r>
    <x v="0"/>
    <s v="9301fc0a-e13c-46f4-9b0d-2c1656add4ef"/>
    <x v="0"/>
    <e v="#N/A"/>
    <e v="#N/A"/>
    <e v="#N/A"/>
    <s v="FIXED"/>
    <x v="0"/>
    <m/>
    <m/>
    <m/>
    <m/>
    <x v="0"/>
  </r>
  <r>
    <x v="11"/>
    <s v="9304015e-18f4-48c4-af57-3a97ed06e250"/>
    <x v="0"/>
    <s v="bpn-rosetebp-01"/>
    <s v="9304015e-18f4-48c4-af57-3a97ed06e250"/>
    <s v="High"/>
    <s v="FIXED"/>
    <x v="0"/>
    <m/>
    <m/>
    <m/>
    <m/>
    <x v="0"/>
  </r>
  <r>
    <x v="0"/>
    <s v="93052086-160c-4617-8bca-4076f83ae279"/>
    <x v="0"/>
    <e v="#N/A"/>
    <e v="#N/A"/>
    <e v="#N/A"/>
    <s v="FIXED"/>
    <x v="0"/>
    <m/>
    <m/>
    <m/>
    <m/>
    <x v="0"/>
  </r>
  <r>
    <x v="0"/>
    <s v="9307c062-7a59-46a4-bd15-3c65022b1bf2"/>
    <x v="0"/>
    <e v="#N/A"/>
    <e v="#N/A"/>
    <e v="#N/A"/>
    <s v="FIXED"/>
    <x v="0"/>
    <m/>
    <m/>
    <m/>
    <m/>
    <x v="0"/>
  </r>
  <r>
    <x v="2"/>
    <s v="9309754e-9a66-4a38-9ab8-1606a5d0dbfe"/>
    <x v="0"/>
    <e v="#N/A"/>
    <e v="#N/A"/>
    <e v="#N/A"/>
    <s v="FIXED"/>
    <x v="0"/>
    <m/>
    <m/>
    <m/>
    <m/>
    <x v="0"/>
  </r>
  <r>
    <x v="0"/>
    <s v="930b8368-e54b-4f6d-a586-f6435ee2eecb"/>
    <x v="0"/>
    <e v="#N/A"/>
    <e v="#N/A"/>
    <e v="#N/A"/>
    <s v="FIXED"/>
    <x v="0"/>
    <m/>
    <m/>
    <m/>
    <m/>
    <x v="0"/>
  </r>
  <r>
    <x v="0"/>
    <s v="930bbf58-361a-459a-ae16-488fbd819c0c"/>
    <x v="0"/>
    <e v="#N/A"/>
    <e v="#N/A"/>
    <e v="#N/A"/>
    <s v="FIXED"/>
    <x v="0"/>
    <m/>
    <m/>
    <m/>
    <m/>
    <x v="0"/>
  </r>
  <r>
    <x v="0"/>
    <s v="930c8395-de39-4c81-9328-3ff289c6d785"/>
    <x v="0"/>
    <e v="#N/A"/>
    <e v="#N/A"/>
    <e v="#N/A"/>
    <s v="FIXED"/>
    <x v="0"/>
    <m/>
    <m/>
    <m/>
    <m/>
    <x v="0"/>
  </r>
  <r>
    <x v="0"/>
    <s v="930d7c69-0388-478a-8de8-c1917cd59b9a"/>
    <x v="0"/>
    <s v="0012brn7psf9n2d.bpna.popularinc.net"/>
    <s v="930d7c69-0388-478a-8de8-c1917cd59b9a"/>
    <s v="High"/>
    <s v="FIXED"/>
    <x v="0"/>
    <m/>
    <m/>
    <m/>
    <m/>
    <x v="0"/>
  </r>
  <r>
    <x v="0"/>
    <s v="930fb697-2fa4-4570-b0e7-8fbd9837b8b9"/>
    <x v="0"/>
    <e v="#N/A"/>
    <e v="#N/A"/>
    <e v="#N/A"/>
    <s v="FIXED"/>
    <x v="0"/>
    <m/>
    <m/>
    <m/>
    <m/>
    <x v="0"/>
  </r>
  <r>
    <x v="1"/>
    <s v="931222ca-1082-4061-8d2d-9cabb8878a72"/>
    <x v="1"/>
    <s v="bpn-0060bp-01"/>
    <s v="931222ca-1082-4061-8d2d-9cabb8878a72"/>
    <s v="Critical"/>
    <s v="RESURFACED"/>
    <x v="0"/>
    <m/>
    <m/>
    <m/>
    <m/>
    <x v="0"/>
  </r>
  <r>
    <x v="6"/>
    <s v="93124e4c-67c9-4a4c-93a6-f47373e03642"/>
    <x v="0"/>
    <e v="#N/A"/>
    <e v="#N/A"/>
    <e v="#N/A"/>
    <s v="FIXED"/>
    <x v="0"/>
    <m/>
    <m/>
    <m/>
    <m/>
    <x v="0"/>
  </r>
  <r>
    <x v="0"/>
    <s v="9313b40b-3339-4910-9221-29548c63783c"/>
    <x v="0"/>
    <e v="#N/A"/>
    <e v="#N/A"/>
    <e v="#N/A"/>
    <s v="FIXED"/>
    <x v="0"/>
    <m/>
    <m/>
    <m/>
    <m/>
    <x v="0"/>
  </r>
  <r>
    <x v="0"/>
    <s v="93155254-1983-44f2-84f2-398bc09d81f6"/>
    <x v="0"/>
    <e v="#N/A"/>
    <e v="#N/A"/>
    <e v="#N/A"/>
    <s v="FIXED"/>
    <x v="0"/>
    <m/>
    <m/>
    <m/>
    <m/>
    <x v="0"/>
  </r>
  <r>
    <x v="0"/>
    <s v="9315979e-2065-4717-adf3-c0f1b48736ee"/>
    <x v="0"/>
    <e v="#N/A"/>
    <e v="#N/A"/>
    <e v="#N/A"/>
    <s v="FIXED"/>
    <x v="0"/>
    <m/>
    <m/>
    <m/>
    <m/>
    <x v="0"/>
  </r>
  <r>
    <x v="0"/>
    <s v="9316ce8a-ea4f-48d7-948e-a7dcdf89eec3"/>
    <x v="0"/>
    <s v="miambko8v4y633l.bpna.popularinc.net"/>
    <s v="9316ce8a-ea4f-48d7-948e-a7dcdf89eec3"/>
    <s v="High"/>
    <s v="FIXED"/>
    <x v="0"/>
    <m/>
    <m/>
    <m/>
    <m/>
    <x v="0"/>
  </r>
  <r>
    <x v="0"/>
    <s v="9317a951-97d5-4c5b-9427-f9a6a14f97a3"/>
    <x v="0"/>
    <e v="#N/A"/>
    <e v="#N/A"/>
    <e v="#N/A"/>
    <s v="FIXED"/>
    <x v="0"/>
    <m/>
    <m/>
    <m/>
    <m/>
    <x v="0"/>
  </r>
  <r>
    <x v="0"/>
    <s v="931bb598-37aa-45a1-9a0d-ed847d8a6754"/>
    <x v="0"/>
    <e v="#N/A"/>
    <e v="#N/A"/>
    <e v="#N/A"/>
    <s v="FIXED"/>
    <x v="0"/>
    <m/>
    <m/>
    <m/>
    <m/>
    <x v="0"/>
  </r>
  <r>
    <x v="6"/>
    <s v="931c49a3-3694-47b8-a5d5-0942106c059a"/>
    <x v="2"/>
    <s v="bpn-rosetecm-05"/>
    <s v="931c49a3-3694-47b8-a5d5-0942106c059a"/>
    <s v="Medium"/>
    <s v="ACTIVE"/>
    <x v="0"/>
    <m/>
    <m/>
    <m/>
    <m/>
    <x v="0"/>
  </r>
  <r>
    <x v="0"/>
    <s v="931d0306-b766-48bc-83b8-adf349ec4e9c"/>
    <x v="0"/>
    <e v="#N/A"/>
    <e v="#N/A"/>
    <e v="#N/A"/>
    <s v="FIXED"/>
    <x v="0"/>
    <m/>
    <m/>
    <m/>
    <m/>
    <x v="0"/>
  </r>
  <r>
    <x v="0"/>
    <s v="931df87a-d328-46d1-afc7-19daccc74a88"/>
    <x v="0"/>
    <e v="#N/A"/>
    <e v="#N/A"/>
    <e v="#N/A"/>
    <s v="FIXED"/>
    <x v="0"/>
    <m/>
    <m/>
    <m/>
    <m/>
    <x v="0"/>
  </r>
  <r>
    <x v="0"/>
    <s v="931e276c-98ea-44f3-8ee6-dcb1222e3d98"/>
    <x v="0"/>
    <s v="miambko9bzvxy2l.bpna.popularinc.net"/>
    <s v="931e276c-98ea-44f3-8ee6-dcb1222e3d98"/>
    <s v="High"/>
    <s v="FIXED"/>
    <x v="0"/>
    <m/>
    <m/>
    <m/>
    <m/>
    <x v="0"/>
  </r>
  <r>
    <x v="0"/>
    <s v="931e41a2-88ab-470a-80d7-2cc0ab01dcbe"/>
    <x v="0"/>
    <e v="#N/A"/>
    <e v="#N/A"/>
    <e v="#N/A"/>
    <s v="FIXED"/>
    <x v="0"/>
    <m/>
    <m/>
    <m/>
    <m/>
    <x v="0"/>
  </r>
  <r>
    <x v="1"/>
    <s v="931f953c-db0c-4f49-b29e-41c5e385e6fc"/>
    <x v="0"/>
    <e v="#N/A"/>
    <e v="#N/A"/>
    <e v="#N/A"/>
    <s v="FIXED"/>
    <x v="0"/>
    <m/>
    <m/>
    <m/>
    <m/>
    <x v="0"/>
  </r>
  <r>
    <x v="0"/>
    <s v="931feeac-bdbc-458e-9e79-9d89c480be44"/>
    <x v="0"/>
    <e v="#N/A"/>
    <e v="#N/A"/>
    <e v="#N/A"/>
    <s v="FIXED"/>
    <x v="0"/>
    <m/>
    <m/>
    <m/>
    <m/>
    <x v="0"/>
  </r>
  <r>
    <x v="0"/>
    <s v="9320910a-5106-4a68-8efd-d3754c9afc7c"/>
    <x v="0"/>
    <e v="#N/A"/>
    <e v="#N/A"/>
    <e v="#N/A"/>
    <s v="FIXED"/>
    <x v="0"/>
    <m/>
    <m/>
    <m/>
    <m/>
    <x v="0"/>
  </r>
  <r>
    <x v="0"/>
    <s v="9321e066-77e1-423a-ac1e-84235c880faf"/>
    <x v="0"/>
    <e v="#N/A"/>
    <e v="#N/A"/>
    <e v="#N/A"/>
    <s v="FIXED"/>
    <x v="0"/>
    <m/>
    <m/>
    <m/>
    <m/>
    <x v="0"/>
  </r>
  <r>
    <x v="0"/>
    <s v="9322055f-3daa-4a0b-9feb-02796f8213bc"/>
    <x v="0"/>
    <e v="#N/A"/>
    <e v="#N/A"/>
    <e v="#N/A"/>
    <s v="FIXED"/>
    <x v="0"/>
    <m/>
    <m/>
    <m/>
    <m/>
    <x v="0"/>
  </r>
  <r>
    <x v="0"/>
    <s v="93224f4c-bce9-4f7d-a150-b594615a78d3"/>
    <x v="0"/>
    <s v="miambkoj1cc2j3l"/>
    <s v="93224f4c-bce9-4f7d-a150-b594615a78d3"/>
    <s v="High"/>
    <s v="FIXED"/>
    <x v="0"/>
    <m/>
    <m/>
    <m/>
    <m/>
    <x v="0"/>
  </r>
  <r>
    <x v="0"/>
    <s v="932352c8-9b3b-4702-9a53-cfe039d8cf69"/>
    <x v="0"/>
    <e v="#N/A"/>
    <e v="#N/A"/>
    <e v="#N/A"/>
    <s v="FIXED"/>
    <x v="0"/>
    <m/>
    <m/>
    <m/>
    <m/>
    <x v="0"/>
  </r>
  <r>
    <x v="4"/>
    <s v="93237bcd-92a5-4c42-b798-64417dbf0b59"/>
    <x v="0"/>
    <e v="#N/A"/>
    <e v="#N/A"/>
    <e v="#N/A"/>
    <s v="FIXED"/>
    <x v="0"/>
    <m/>
    <m/>
    <m/>
    <m/>
    <x v="0"/>
  </r>
  <r>
    <x v="0"/>
    <s v="93239cce-dd2c-4778-baa7-05887f546ae1"/>
    <x v="0"/>
    <e v="#N/A"/>
    <e v="#N/A"/>
    <e v="#N/A"/>
    <s v="FIXED"/>
    <x v="0"/>
    <m/>
    <m/>
    <m/>
    <m/>
    <x v="0"/>
  </r>
  <r>
    <x v="6"/>
    <s v="9323c9c1-8982-44ee-aaf4-48d1493619a1"/>
    <x v="0"/>
    <e v="#N/A"/>
    <e v="#N/A"/>
    <e v="#N/A"/>
    <s v="FIXED"/>
    <x v="0"/>
    <m/>
    <m/>
    <m/>
    <m/>
    <x v="0"/>
  </r>
  <r>
    <x v="2"/>
    <s v="932685fc-1a65-4099-8e6b-003a629f6021"/>
    <x v="0"/>
    <e v="#N/A"/>
    <e v="#N/A"/>
    <e v="#N/A"/>
    <s v="FIXED"/>
    <x v="0"/>
    <m/>
    <m/>
    <m/>
    <m/>
    <x v="0"/>
  </r>
  <r>
    <x v="0"/>
    <s v="9326f137-7300-43d8-9a2d-81b4f7626e58"/>
    <x v="0"/>
    <e v="#N/A"/>
    <e v="#N/A"/>
    <e v="#N/A"/>
    <s v="FIXED"/>
    <x v="0"/>
    <m/>
    <m/>
    <m/>
    <m/>
    <x v="0"/>
  </r>
  <r>
    <x v="9"/>
    <s v="93276544-7086-43af-a0ef-58e18db8a859"/>
    <x v="0"/>
    <e v="#N/A"/>
    <e v="#N/A"/>
    <e v="#N/A"/>
    <s v="FIXED"/>
    <x v="0"/>
    <m/>
    <m/>
    <m/>
    <m/>
    <x v="0"/>
  </r>
  <r>
    <x v="0"/>
    <s v="9327a350-3874-4fb0-bd44-430895026fcd"/>
    <x v="0"/>
    <e v="#N/A"/>
    <e v="#N/A"/>
    <e v="#N/A"/>
    <s v="FIXED"/>
    <x v="0"/>
    <m/>
    <m/>
    <m/>
    <m/>
    <x v="0"/>
  </r>
  <r>
    <x v="0"/>
    <s v="932b1eb1-ea42-41af-be84-abe0575f03c6"/>
    <x v="0"/>
    <e v="#N/A"/>
    <e v="#N/A"/>
    <e v="#N/A"/>
    <s v="FIXED"/>
    <x v="0"/>
    <m/>
    <m/>
    <m/>
    <m/>
    <x v="0"/>
  </r>
  <r>
    <x v="0"/>
    <s v="932cfeb8-f313-4848-8e62-0b4ae255736b"/>
    <x v="0"/>
    <e v="#N/A"/>
    <e v="#N/A"/>
    <e v="#N/A"/>
    <s v="FIXED"/>
    <x v="0"/>
    <m/>
    <m/>
    <m/>
    <m/>
    <x v="0"/>
  </r>
  <r>
    <x v="0"/>
    <s v="932dad41-0749-4b0e-a34a-051fd7ce7a1a"/>
    <x v="0"/>
    <e v="#N/A"/>
    <e v="#N/A"/>
    <e v="#N/A"/>
    <s v="FIXED"/>
    <x v="0"/>
    <m/>
    <m/>
    <m/>
    <m/>
    <x v="0"/>
  </r>
  <r>
    <x v="0"/>
    <s v="932e53f4-5510-4b22-9553-76248582209b"/>
    <x v="0"/>
    <e v="#N/A"/>
    <e v="#N/A"/>
    <e v="#N/A"/>
    <s v="FIXED"/>
    <x v="0"/>
    <m/>
    <m/>
    <m/>
    <m/>
    <x v="0"/>
  </r>
  <r>
    <x v="0"/>
    <s v="93310b6b-54bc-4d3d-83f3-0e6ac3e833c7"/>
    <x v="0"/>
    <e v="#N/A"/>
    <e v="#N/A"/>
    <e v="#N/A"/>
    <s v="FIXED"/>
    <x v="0"/>
    <m/>
    <m/>
    <m/>
    <m/>
    <x v="0"/>
  </r>
  <r>
    <x v="2"/>
    <s v="93311463-28ef-4d56-8147-34c9fb8a7ccb"/>
    <x v="0"/>
    <e v="#N/A"/>
    <e v="#N/A"/>
    <e v="#N/A"/>
    <s v="FIXED"/>
    <x v="0"/>
    <m/>
    <m/>
    <m/>
    <m/>
    <x v="0"/>
  </r>
  <r>
    <x v="0"/>
    <s v="9332f23f-a738-4356-b6ea-3569da50f806"/>
    <x v="0"/>
    <e v="#N/A"/>
    <e v="#N/A"/>
    <e v="#N/A"/>
    <s v="FIXED"/>
    <x v="0"/>
    <m/>
    <m/>
    <m/>
    <m/>
    <x v="0"/>
  </r>
  <r>
    <x v="1"/>
    <s v="9333c5a9-9d4c-4913-a670-11469906581b"/>
    <x v="0"/>
    <e v="#N/A"/>
    <e v="#N/A"/>
    <e v="#N/A"/>
    <s v="FIXED"/>
    <x v="0"/>
    <m/>
    <m/>
    <m/>
    <m/>
    <x v="0"/>
  </r>
  <r>
    <x v="4"/>
    <s v="93340043-eb94-42f1-8e76-6fec0c712609"/>
    <x v="0"/>
    <e v="#N/A"/>
    <e v="#N/A"/>
    <e v="#N/A"/>
    <s v="FIXED"/>
    <x v="0"/>
    <m/>
    <m/>
    <m/>
    <m/>
    <x v="0"/>
  </r>
  <r>
    <x v="0"/>
    <s v="93343354-f745-4fe8-a2be-d840e1d2accf"/>
    <x v="0"/>
    <e v="#N/A"/>
    <e v="#N/A"/>
    <e v="#N/A"/>
    <s v="FIXED"/>
    <x v="0"/>
    <m/>
    <m/>
    <m/>
    <m/>
    <x v="0"/>
  </r>
  <r>
    <x v="1"/>
    <s v="93367ae3-e7e1-4183-a514-0656a44333ba"/>
    <x v="2"/>
    <e v="#N/A"/>
    <e v="#N/A"/>
    <e v="#N/A"/>
    <s v="ACTIVE"/>
    <x v="0"/>
    <m/>
    <m/>
    <m/>
    <m/>
    <x v="0"/>
  </r>
  <r>
    <x v="10"/>
    <s v="9336983b-82c6-4b0e-b951-3a65dd9574cc"/>
    <x v="0"/>
    <s v="bpn-rosefrbe-01"/>
    <s v="9336983b-82c6-4b0e-b951-3a65dd9574cc"/>
    <s v="Medium"/>
    <s v="FIXED"/>
    <x v="0"/>
    <m/>
    <m/>
    <m/>
    <m/>
    <x v="0"/>
  </r>
  <r>
    <x v="7"/>
    <s v="933aaca4-ce8b-468c-9400-77bf8e035d72"/>
    <x v="2"/>
    <s v="bpn-rosets-01"/>
    <s v="933aaca4-ce8b-468c-9400-77bf8e035d72"/>
    <s v="Medium"/>
    <s v="ACTIVE"/>
    <x v="0"/>
    <m/>
    <m/>
    <m/>
    <m/>
    <x v="0"/>
  </r>
  <r>
    <x v="2"/>
    <s v="933affe6-a371-433a-a84a-6abb555d13d5"/>
    <x v="0"/>
    <e v="#N/A"/>
    <e v="#N/A"/>
    <e v="#N/A"/>
    <s v="FIXED"/>
    <x v="0"/>
    <m/>
    <m/>
    <m/>
    <m/>
    <x v="0"/>
  </r>
  <r>
    <x v="0"/>
    <s v="933bfdb1-a6b7-4be9-b50b-db6827408fb5"/>
    <x v="1"/>
    <s v="miambko7nd09y2l.bpna.popularinc.net"/>
    <s v="933bfdb1-a6b7-4be9-b50b-db6827408fb5"/>
    <s v="High"/>
    <s v="RESURFACED"/>
    <x v="0"/>
    <m/>
    <m/>
    <m/>
    <m/>
    <x v="0"/>
  </r>
  <r>
    <x v="0"/>
    <s v="933c9e2d-56f7-4707-9d77-ae4e8e9cefac"/>
    <x v="0"/>
    <e v="#N/A"/>
    <e v="#N/A"/>
    <e v="#N/A"/>
    <s v="FIXED"/>
    <x v="0"/>
    <m/>
    <m/>
    <m/>
    <m/>
    <x v="0"/>
  </r>
  <r>
    <x v="0"/>
    <s v="933d3f11-11e7-4594-8dec-ee977651775c"/>
    <x v="0"/>
    <e v="#N/A"/>
    <e v="#N/A"/>
    <e v="#N/A"/>
    <s v="FIXED"/>
    <x v="0"/>
    <m/>
    <m/>
    <m/>
    <m/>
    <x v="0"/>
  </r>
  <r>
    <x v="0"/>
    <s v="933df71b-b1aa-4712-ac44-845480b1ec3a"/>
    <x v="0"/>
    <e v="#N/A"/>
    <e v="#N/A"/>
    <e v="#N/A"/>
    <s v="FIXED"/>
    <x v="0"/>
    <m/>
    <m/>
    <m/>
    <m/>
    <x v="0"/>
  </r>
  <r>
    <x v="0"/>
    <s v="93401843-4296-43b5-b781-79b4c9694890"/>
    <x v="0"/>
    <s v="miambko2fn2rn2l.bpna.popularinc.net"/>
    <s v="93401843-4296-43b5-b781-79b4c9694890"/>
    <s v="High"/>
    <s v="FIXED"/>
    <x v="0"/>
    <m/>
    <m/>
    <m/>
    <m/>
    <x v="0"/>
  </r>
  <r>
    <x v="4"/>
    <s v="9340e819-ab93-43a8-ad3c-e874440d398d"/>
    <x v="0"/>
    <e v="#N/A"/>
    <e v="#N/A"/>
    <e v="#N/A"/>
    <s v="FIXED"/>
    <x v="0"/>
    <m/>
    <m/>
    <m/>
    <m/>
    <x v="0"/>
  </r>
  <r>
    <x v="0"/>
    <s v="934223b0-ecb5-40e6-82af-62c3921e09ff"/>
    <x v="0"/>
    <e v="#N/A"/>
    <e v="#N/A"/>
    <e v="#N/A"/>
    <s v="FIXED"/>
    <x v="0"/>
    <m/>
    <m/>
    <m/>
    <m/>
    <x v="0"/>
  </r>
  <r>
    <x v="0"/>
    <s v="9343e50b-ad87-498d-9963-0dd19e2052f4"/>
    <x v="0"/>
    <e v="#N/A"/>
    <e v="#N/A"/>
    <e v="#N/A"/>
    <s v="FIXED"/>
    <x v="0"/>
    <m/>
    <m/>
    <m/>
    <m/>
    <x v="0"/>
  </r>
  <r>
    <x v="0"/>
    <s v="934488d3-08e5-41f5-af64-625818145190"/>
    <x v="0"/>
    <e v="#N/A"/>
    <e v="#N/A"/>
    <e v="#N/A"/>
    <s v="FIXED"/>
    <x v="0"/>
    <m/>
    <m/>
    <m/>
    <m/>
    <x v="0"/>
  </r>
  <r>
    <x v="4"/>
    <s v="9344f4d2-049c-4956-bb7b-d4423dadc998"/>
    <x v="0"/>
    <e v="#N/A"/>
    <e v="#N/A"/>
    <e v="#N/A"/>
    <s v="FIXED"/>
    <x v="0"/>
    <m/>
    <m/>
    <m/>
    <m/>
    <x v="0"/>
  </r>
  <r>
    <x v="0"/>
    <s v="9344f5f8-2d75-4fca-b6c3-d2955ee85e91"/>
    <x v="1"/>
    <e v="#N/A"/>
    <e v="#N/A"/>
    <e v="#N/A"/>
    <s v="RESURFACED"/>
    <x v="0"/>
    <m/>
    <m/>
    <m/>
    <m/>
    <x v="0"/>
  </r>
  <r>
    <x v="0"/>
    <s v="9345450a-db65-4899-92bf-9cab0f8679f0"/>
    <x v="0"/>
    <e v="#N/A"/>
    <e v="#N/A"/>
    <e v="#N/A"/>
    <s v="FIXED"/>
    <x v="0"/>
    <m/>
    <m/>
    <m/>
    <m/>
    <x v="0"/>
  </r>
  <r>
    <x v="0"/>
    <s v="9345735c-6b5b-4313-a572-291b31cea689"/>
    <x v="0"/>
    <e v="#N/A"/>
    <e v="#N/A"/>
    <e v="#N/A"/>
    <s v="FIXED"/>
    <x v="0"/>
    <m/>
    <m/>
    <m/>
    <m/>
    <x v="0"/>
  </r>
  <r>
    <x v="0"/>
    <s v="934581c8-ee09-4433-b388-6adcf0fd13b0"/>
    <x v="0"/>
    <e v="#N/A"/>
    <e v="#N/A"/>
    <e v="#N/A"/>
    <s v="FIXED"/>
    <x v="0"/>
    <m/>
    <m/>
    <m/>
    <m/>
    <x v="0"/>
  </r>
  <r>
    <x v="0"/>
    <s v="9345b7ea-3dd7-4ae7-a1bc-216d13d0b97c"/>
    <x v="0"/>
    <e v="#N/A"/>
    <e v="#N/A"/>
    <e v="#N/A"/>
    <s v="FIXED"/>
    <x v="0"/>
    <m/>
    <m/>
    <m/>
    <m/>
    <x v="0"/>
  </r>
  <r>
    <x v="0"/>
    <s v="9346020f-b049-4a0d-bc9a-5fd5e7af5514"/>
    <x v="0"/>
    <s v="0066brn3xjdnd2d.bpna.popularinc.net"/>
    <s v="9346020f-b049-4a0d-bc9a-5fd5e7af5514"/>
    <s v="Critical"/>
    <s v="FIXED"/>
    <x v="0"/>
    <m/>
    <m/>
    <m/>
    <m/>
    <x v="0"/>
  </r>
  <r>
    <x v="0"/>
    <s v="9349cc1f-1025-42d6-a1ef-0a19015ae5a0"/>
    <x v="0"/>
    <e v="#N/A"/>
    <e v="#N/A"/>
    <e v="#N/A"/>
    <s v="FIXED"/>
    <x v="0"/>
    <m/>
    <m/>
    <m/>
    <m/>
    <x v="0"/>
  </r>
  <r>
    <x v="0"/>
    <s v="934bd8ab-45fc-483c-8df0-ef2196d9f4cc"/>
    <x v="0"/>
    <e v="#N/A"/>
    <e v="#N/A"/>
    <e v="#N/A"/>
    <s v="FIXED"/>
    <x v="0"/>
    <m/>
    <m/>
    <m/>
    <m/>
    <x v="0"/>
  </r>
  <r>
    <x v="0"/>
    <s v="934bda25-2661-4224-8bea-f526670b14d1"/>
    <x v="0"/>
    <e v="#N/A"/>
    <e v="#N/A"/>
    <e v="#N/A"/>
    <s v="FIXED"/>
    <x v="0"/>
    <m/>
    <m/>
    <m/>
    <m/>
    <x v="0"/>
  </r>
  <r>
    <x v="0"/>
    <s v="934c92dd-b637-49d4-8af0-30033acb9818"/>
    <x v="0"/>
    <e v="#N/A"/>
    <e v="#N/A"/>
    <e v="#N/A"/>
    <s v="FIXED"/>
    <x v="0"/>
    <m/>
    <m/>
    <m/>
    <m/>
    <x v="0"/>
  </r>
  <r>
    <x v="1"/>
    <s v="934d081e-168e-4aa5-b9b7-1eedc78e17c8"/>
    <x v="0"/>
    <e v="#N/A"/>
    <e v="#N/A"/>
    <e v="#N/A"/>
    <s v="FIXED"/>
    <x v="0"/>
    <m/>
    <m/>
    <m/>
    <m/>
    <x v="0"/>
  </r>
  <r>
    <x v="0"/>
    <s v="934d71fd-1f45-4eb7-9d28-2a5ecb1dadc7"/>
    <x v="0"/>
    <e v="#N/A"/>
    <e v="#N/A"/>
    <e v="#N/A"/>
    <s v="FIXED"/>
    <x v="0"/>
    <m/>
    <m/>
    <m/>
    <m/>
    <x v="0"/>
  </r>
  <r>
    <x v="10"/>
    <s v="934e18a8-36bc-4af1-9117-95ba395b0d46"/>
    <x v="0"/>
    <e v="#N/A"/>
    <e v="#N/A"/>
    <e v="#N/A"/>
    <s v="FIXED"/>
    <x v="0"/>
    <m/>
    <m/>
    <m/>
    <m/>
    <x v="0"/>
  </r>
  <r>
    <x v="6"/>
    <s v="934ed6b8-5ea7-44ac-bb00-672a5028e933"/>
    <x v="0"/>
    <e v="#N/A"/>
    <e v="#N/A"/>
    <e v="#N/A"/>
    <s v="FIXED"/>
    <x v="0"/>
    <m/>
    <m/>
    <m/>
    <m/>
    <x v="0"/>
  </r>
  <r>
    <x v="0"/>
    <s v="934fef53-c0b7-4b2e-b060-ce12185180bc"/>
    <x v="0"/>
    <e v="#N/A"/>
    <e v="#N/A"/>
    <e v="#N/A"/>
    <s v="FIXED"/>
    <x v="0"/>
    <m/>
    <m/>
    <m/>
    <m/>
    <x v="0"/>
  </r>
  <r>
    <x v="0"/>
    <s v="934ff22a-a6d0-4f5c-b4db-724393c00893"/>
    <x v="0"/>
    <e v="#N/A"/>
    <e v="#N/A"/>
    <e v="#N/A"/>
    <s v="FIXED"/>
    <x v="0"/>
    <m/>
    <m/>
    <m/>
    <m/>
    <x v="0"/>
  </r>
  <r>
    <x v="4"/>
    <s v="93501910-45ed-4911-8356-d7c697334689"/>
    <x v="0"/>
    <e v="#N/A"/>
    <e v="#N/A"/>
    <e v="#N/A"/>
    <s v="FIXED"/>
    <x v="0"/>
    <m/>
    <m/>
    <m/>
    <m/>
    <x v="0"/>
  </r>
  <r>
    <x v="1"/>
    <s v="9350f944-7a7a-45c1-a74a-6252c873125f"/>
    <x v="0"/>
    <e v="#N/A"/>
    <e v="#N/A"/>
    <e v="#N/A"/>
    <s v="FIXED"/>
    <x v="0"/>
    <m/>
    <m/>
    <m/>
    <m/>
    <x v="0"/>
  </r>
  <r>
    <x v="0"/>
    <s v="93511eb9-b942-497c-9faa-963e42ca4c42"/>
    <x v="0"/>
    <e v="#N/A"/>
    <e v="#N/A"/>
    <e v="#N/A"/>
    <s v="FIXED"/>
    <x v="0"/>
    <m/>
    <m/>
    <m/>
    <m/>
    <x v="0"/>
  </r>
  <r>
    <x v="0"/>
    <s v="93515029-cd24-448d-af2a-60480c054817"/>
    <x v="0"/>
    <s v="bdwybko1kb1ql3l"/>
    <s v="93515029-cd24-448d-af2a-60480c054817"/>
    <s v="Medium"/>
    <s v="FIXED"/>
    <x v="0"/>
    <m/>
    <m/>
    <m/>
    <m/>
    <x v="0"/>
  </r>
  <r>
    <x v="6"/>
    <s v="9351ba8c-71cc-40e7-8340-48c4a22a7d4b"/>
    <x v="1"/>
    <s v="bpn-rosetecm-05"/>
    <s v="9351ba8c-71cc-40e7-8340-48c4a22a7d4b"/>
    <s v="High"/>
    <s v="RESURFACED"/>
    <x v="0"/>
    <m/>
    <m/>
    <m/>
    <m/>
    <x v="0"/>
  </r>
  <r>
    <x v="7"/>
    <s v="93520ee3-8b1f-42be-951a-afe513839db1"/>
    <x v="0"/>
    <e v="#N/A"/>
    <e v="#N/A"/>
    <e v="#N/A"/>
    <s v="FIXED"/>
    <x v="0"/>
    <m/>
    <m/>
    <m/>
    <m/>
    <x v="0"/>
  </r>
  <r>
    <x v="0"/>
    <s v="93527809-6b67-437b-8a12-9680ec09f38f"/>
    <x v="0"/>
    <e v="#N/A"/>
    <e v="#N/A"/>
    <e v="#N/A"/>
    <s v="FIXED"/>
    <x v="0"/>
    <m/>
    <m/>
    <m/>
    <m/>
    <x v="0"/>
  </r>
  <r>
    <x v="4"/>
    <s v="9352b12a-df22-440e-a4d3-d897df6ac470"/>
    <x v="0"/>
    <e v="#N/A"/>
    <e v="#N/A"/>
    <e v="#N/A"/>
    <s v="FIXED"/>
    <x v="0"/>
    <m/>
    <m/>
    <m/>
    <m/>
    <x v="0"/>
  </r>
  <r>
    <x v="9"/>
    <s v="935312a8-aec1-4446-895f-a54befe1b26e"/>
    <x v="0"/>
    <e v="#N/A"/>
    <e v="#N/A"/>
    <e v="#N/A"/>
    <s v="FIXED"/>
    <x v="0"/>
    <m/>
    <m/>
    <m/>
    <m/>
    <x v="0"/>
  </r>
  <r>
    <x v="0"/>
    <s v="93534aa0-38c1-420f-888d-314a220313ce"/>
    <x v="1"/>
    <s v="miambko7nd09y2l.bpna.popularinc.net"/>
    <s v="93534aa0-38c1-420f-888d-314a220313ce"/>
    <s v="Critical"/>
    <s v="RESURFACED"/>
    <x v="0"/>
    <m/>
    <m/>
    <m/>
    <m/>
    <x v="0"/>
  </r>
  <r>
    <x v="0"/>
    <s v="93541659-40f0-4a4e-b2b4-be5711b00917"/>
    <x v="0"/>
    <e v="#N/A"/>
    <e v="#N/A"/>
    <e v="#N/A"/>
    <s v="FIXED"/>
    <x v="0"/>
    <m/>
    <m/>
    <m/>
    <m/>
    <x v="0"/>
  </r>
  <r>
    <x v="0"/>
    <s v="93557460-8d48-437c-884f-edc3a0407590"/>
    <x v="0"/>
    <e v="#N/A"/>
    <e v="#N/A"/>
    <e v="#N/A"/>
    <s v="FIXED"/>
    <x v="0"/>
    <m/>
    <m/>
    <m/>
    <m/>
    <x v="0"/>
  </r>
  <r>
    <x v="7"/>
    <s v="93557c18-723b-485e-bf37-12b8ee879384"/>
    <x v="0"/>
    <e v="#N/A"/>
    <e v="#N/A"/>
    <e v="#N/A"/>
    <s v="FIXED"/>
    <x v="0"/>
    <m/>
    <m/>
    <m/>
    <m/>
    <x v="0"/>
  </r>
  <r>
    <x v="0"/>
    <s v="935781fe-f8c0-4e24-b5d6-6061e166bf23"/>
    <x v="0"/>
    <e v="#N/A"/>
    <e v="#N/A"/>
    <e v="#N/A"/>
    <s v="FIXED"/>
    <x v="0"/>
    <m/>
    <m/>
    <m/>
    <m/>
    <x v="0"/>
  </r>
  <r>
    <x v="0"/>
    <s v="935910fb-06ad-43c4-ba65-5a14cef4baa5"/>
    <x v="0"/>
    <e v="#N/A"/>
    <e v="#N/A"/>
    <e v="#N/A"/>
    <s v="FIXED"/>
    <x v="0"/>
    <m/>
    <m/>
    <m/>
    <m/>
    <x v="0"/>
  </r>
  <r>
    <x v="0"/>
    <s v="9359bd52-1899-4cd5-acf4-9b1e9b488b03"/>
    <x v="0"/>
    <e v="#N/A"/>
    <e v="#N/A"/>
    <e v="#N/A"/>
    <s v="FIXED"/>
    <x v="0"/>
    <m/>
    <m/>
    <m/>
    <m/>
    <x v="0"/>
  </r>
  <r>
    <x v="4"/>
    <s v="935a2771-26cd-4859-852c-2a9e17d9781f"/>
    <x v="0"/>
    <e v="#N/A"/>
    <e v="#N/A"/>
    <e v="#N/A"/>
    <s v="FIXED"/>
    <x v="0"/>
    <m/>
    <m/>
    <m/>
    <m/>
    <x v="0"/>
  </r>
  <r>
    <x v="2"/>
    <s v="935ad8e0-306c-483f-b9c8-68b074ec1a32"/>
    <x v="0"/>
    <e v="#N/A"/>
    <e v="#N/A"/>
    <e v="#N/A"/>
    <s v="FIXED"/>
    <x v="0"/>
    <m/>
    <m/>
    <m/>
    <m/>
    <x v="0"/>
  </r>
  <r>
    <x v="0"/>
    <s v="935d39de-dca2-4e52-856b-d19e7a68db72"/>
    <x v="0"/>
    <e v="#N/A"/>
    <e v="#N/A"/>
    <e v="#N/A"/>
    <s v="FIXED"/>
    <x v="0"/>
    <m/>
    <m/>
    <m/>
    <m/>
    <x v="0"/>
  </r>
  <r>
    <x v="0"/>
    <s v="935de24c-b351-4a6b-b244-73d7c298e423"/>
    <x v="0"/>
    <e v="#N/A"/>
    <e v="#N/A"/>
    <e v="#N/A"/>
    <s v="FIXED"/>
    <x v="0"/>
    <m/>
    <m/>
    <m/>
    <m/>
    <x v="0"/>
  </r>
  <r>
    <x v="4"/>
    <s v="935eb50c-5c16-4818-a2bd-f160c1b33e11"/>
    <x v="0"/>
    <s v="miambkobb05zd3l.bpna.popularinc.net"/>
    <s v="935eb50c-5c16-4818-a2bd-f160c1b33e11"/>
    <s v="Critical"/>
    <s v="FIXED"/>
    <x v="0"/>
    <m/>
    <m/>
    <m/>
    <m/>
    <x v="0"/>
  </r>
  <r>
    <x v="0"/>
    <s v="935f5733-ce43-4ba8-9e3c-cdbfdd2a7986"/>
    <x v="0"/>
    <e v="#N/A"/>
    <e v="#N/A"/>
    <e v="#N/A"/>
    <s v="FIXED"/>
    <x v="0"/>
    <m/>
    <m/>
    <m/>
    <m/>
    <x v="0"/>
  </r>
  <r>
    <x v="0"/>
    <s v="935fbf5a-b8f8-485f-aa83-b3309c3e637d"/>
    <x v="0"/>
    <e v="#N/A"/>
    <e v="#N/A"/>
    <e v="#N/A"/>
    <s v="FIXED"/>
    <x v="0"/>
    <m/>
    <m/>
    <m/>
    <m/>
    <x v="0"/>
  </r>
  <r>
    <x v="2"/>
    <s v="93602d69-a8ce-47d6-837c-0121922622eb"/>
    <x v="0"/>
    <e v="#N/A"/>
    <e v="#N/A"/>
    <e v="#N/A"/>
    <s v="FIXED"/>
    <x v="0"/>
    <m/>
    <m/>
    <m/>
    <m/>
    <x v="0"/>
  </r>
  <r>
    <x v="0"/>
    <s v="93604d39-f8d6-447f-b649-223699f94f80"/>
    <x v="0"/>
    <e v="#N/A"/>
    <e v="#N/A"/>
    <e v="#N/A"/>
    <s v="FIXED"/>
    <x v="0"/>
    <m/>
    <m/>
    <m/>
    <m/>
    <x v="0"/>
  </r>
  <r>
    <x v="0"/>
    <s v="93604e0e-829d-480d-8dff-c3c6cdb442d5"/>
    <x v="0"/>
    <e v="#N/A"/>
    <e v="#N/A"/>
    <e v="#N/A"/>
    <s v="FIXED"/>
    <x v="0"/>
    <m/>
    <m/>
    <m/>
    <m/>
    <x v="0"/>
  </r>
  <r>
    <x v="0"/>
    <s v="9360beed-0cec-458e-8a23-b8a8fe3a18f2"/>
    <x v="0"/>
    <e v="#N/A"/>
    <e v="#N/A"/>
    <e v="#N/A"/>
    <s v="FIXED"/>
    <x v="0"/>
    <m/>
    <m/>
    <m/>
    <m/>
    <x v="0"/>
  </r>
  <r>
    <x v="1"/>
    <s v="936184ef-068c-4d08-a562-ea43e7131c48"/>
    <x v="0"/>
    <s v="bpn-rosedh-01"/>
    <s v="936184ef-068c-4d08-a562-ea43e7131c48"/>
    <s v="High"/>
    <s v="FIXED"/>
    <x v="0"/>
    <m/>
    <m/>
    <m/>
    <m/>
    <x v="0"/>
  </r>
  <r>
    <x v="0"/>
    <s v="93623c23-9a7b-4f40-ba7e-e8e62b31f2d4"/>
    <x v="0"/>
    <e v="#N/A"/>
    <e v="#N/A"/>
    <e v="#N/A"/>
    <s v="FIXED"/>
    <x v="0"/>
    <m/>
    <m/>
    <m/>
    <m/>
    <x v="0"/>
  </r>
  <r>
    <x v="0"/>
    <s v="93639d1e-e9f9-4a06-b926-73d074fd6921"/>
    <x v="0"/>
    <e v="#N/A"/>
    <e v="#N/A"/>
    <e v="#N/A"/>
    <s v="FIXED"/>
    <x v="0"/>
    <m/>
    <m/>
    <m/>
    <m/>
    <x v="0"/>
  </r>
  <r>
    <x v="0"/>
    <s v="9363b042-85ed-455a-bf84-36593ee7a63c"/>
    <x v="0"/>
    <e v="#N/A"/>
    <e v="#N/A"/>
    <e v="#N/A"/>
    <s v="FIXED"/>
    <x v="0"/>
    <m/>
    <m/>
    <m/>
    <m/>
    <x v="0"/>
  </r>
  <r>
    <x v="0"/>
    <s v="9364098c-2051-4f7a-b502-a3bdee1738cd"/>
    <x v="0"/>
    <e v="#N/A"/>
    <e v="#N/A"/>
    <e v="#N/A"/>
    <s v="FIXED"/>
    <x v="0"/>
    <m/>
    <m/>
    <m/>
    <m/>
    <x v="0"/>
  </r>
  <r>
    <x v="12"/>
    <s v="93646d78-ebc6-4f18-9de2-477d91466e00"/>
    <x v="0"/>
    <e v="#N/A"/>
    <e v="#N/A"/>
    <e v="#N/A"/>
    <s v="FIXED"/>
    <x v="0"/>
    <m/>
    <m/>
    <m/>
    <m/>
    <x v="0"/>
  </r>
  <r>
    <x v="0"/>
    <s v="9364fa44-a0cb-416c-ab0f-6ca1b2fa2150"/>
    <x v="0"/>
    <e v="#N/A"/>
    <e v="#N/A"/>
    <e v="#N/A"/>
    <s v="FIXED"/>
    <x v="0"/>
    <m/>
    <m/>
    <m/>
    <m/>
    <x v="0"/>
  </r>
  <r>
    <x v="4"/>
    <s v="93655991-6e27-4cfc-aaf8-db50925b4322"/>
    <x v="0"/>
    <e v="#N/A"/>
    <e v="#N/A"/>
    <e v="#N/A"/>
    <s v="FIXED"/>
    <x v="0"/>
    <m/>
    <m/>
    <m/>
    <m/>
    <x v="0"/>
  </r>
  <r>
    <x v="1"/>
    <s v="9366a45a-82f3-4b9a-a6f8-663c28ac3dc8"/>
    <x v="0"/>
    <e v="#N/A"/>
    <e v="#N/A"/>
    <e v="#N/A"/>
    <s v="FIXED"/>
    <x v="0"/>
    <m/>
    <m/>
    <m/>
    <m/>
    <x v="0"/>
  </r>
  <r>
    <x v="1"/>
    <s v="9366c701-5ef9-49ab-9026-a38fc5a26c8d"/>
    <x v="0"/>
    <e v="#N/A"/>
    <e v="#N/A"/>
    <e v="#N/A"/>
    <s v="FIXED"/>
    <x v="0"/>
    <m/>
    <m/>
    <m/>
    <m/>
    <x v="0"/>
  </r>
  <r>
    <x v="0"/>
    <s v="9366e342-6879-406d-a074-ecf7e2180416"/>
    <x v="0"/>
    <e v="#N/A"/>
    <e v="#N/A"/>
    <e v="#N/A"/>
    <s v="FIXED"/>
    <x v="0"/>
    <m/>
    <m/>
    <m/>
    <m/>
    <x v="0"/>
  </r>
  <r>
    <x v="0"/>
    <s v="9367b9e9-be1b-4d29-8cdf-f45bcb1c739f"/>
    <x v="0"/>
    <e v="#N/A"/>
    <e v="#N/A"/>
    <e v="#N/A"/>
    <s v="FIXED"/>
    <x v="0"/>
    <m/>
    <m/>
    <m/>
    <m/>
    <x v="0"/>
  </r>
  <r>
    <x v="0"/>
    <s v="9367c0a7-650c-4197-96ef-df08f304020e"/>
    <x v="0"/>
    <e v="#N/A"/>
    <e v="#N/A"/>
    <e v="#N/A"/>
    <s v="FIXED"/>
    <x v="0"/>
    <m/>
    <m/>
    <m/>
    <m/>
    <x v="0"/>
  </r>
  <r>
    <x v="2"/>
    <s v="936871e6-fe72-456e-ba5f-4aa0fa70bda2"/>
    <x v="1"/>
    <e v="#N/A"/>
    <e v="#N/A"/>
    <e v="#N/A"/>
    <s v="RESURFACED"/>
    <x v="0"/>
    <m/>
    <m/>
    <m/>
    <m/>
    <x v="0"/>
  </r>
  <r>
    <x v="4"/>
    <s v="93687c45-cd63-4f1e-8801-6c0024053c39"/>
    <x v="0"/>
    <e v="#N/A"/>
    <e v="#N/A"/>
    <e v="#N/A"/>
    <s v="FIXED"/>
    <x v="0"/>
    <m/>
    <m/>
    <m/>
    <m/>
    <x v="0"/>
  </r>
  <r>
    <x v="0"/>
    <s v="93699bc6-7489-40ef-99a1-b052b8fbcf39"/>
    <x v="0"/>
    <e v="#N/A"/>
    <e v="#N/A"/>
    <e v="#N/A"/>
    <s v="FIXED"/>
    <x v="0"/>
    <m/>
    <m/>
    <m/>
    <m/>
    <x v="0"/>
  </r>
  <r>
    <x v="4"/>
    <s v="936a8ede-5e0a-4e0d-8099-3fab6dafe0e1"/>
    <x v="0"/>
    <e v="#N/A"/>
    <e v="#N/A"/>
    <e v="#N/A"/>
    <s v="FIXED"/>
    <x v="0"/>
    <m/>
    <m/>
    <m/>
    <m/>
    <x v="0"/>
  </r>
  <r>
    <x v="0"/>
    <s v="936a98e9-5fb9-43a7-a6f2-4265c6d094e4"/>
    <x v="0"/>
    <e v="#N/A"/>
    <e v="#N/A"/>
    <e v="#N/A"/>
    <s v="FIXED"/>
    <x v="0"/>
    <m/>
    <m/>
    <m/>
    <m/>
    <x v="0"/>
  </r>
  <r>
    <x v="1"/>
    <s v="936b25a4-956e-4ef1-9e97-048e04d43137"/>
    <x v="0"/>
    <e v="#N/A"/>
    <e v="#N/A"/>
    <e v="#N/A"/>
    <s v="FIXED"/>
    <x v="0"/>
    <m/>
    <m/>
    <m/>
    <m/>
    <x v="0"/>
  </r>
  <r>
    <x v="0"/>
    <s v="936be89f-d41a-48ce-a1a2-c21c4411d9b3"/>
    <x v="0"/>
    <e v="#N/A"/>
    <e v="#N/A"/>
    <e v="#N/A"/>
    <s v="FIXED"/>
    <x v="0"/>
    <m/>
    <m/>
    <m/>
    <m/>
    <x v="0"/>
  </r>
  <r>
    <x v="0"/>
    <s v="936d50fa-a290-44af-9024-1997a858c1e7"/>
    <x v="0"/>
    <s v="bdwybko1kb1ql3l"/>
    <s v="936d50fa-a290-44af-9024-1997a858c1e7"/>
    <s v="Critical"/>
    <s v="FIXED"/>
    <x v="0"/>
    <m/>
    <m/>
    <m/>
    <m/>
    <x v="0"/>
  </r>
  <r>
    <x v="0"/>
    <s v="936df5c3-c307-4018-b5c9-7313581bce7a"/>
    <x v="0"/>
    <e v="#N/A"/>
    <e v="#N/A"/>
    <e v="#N/A"/>
    <s v="FIXED"/>
    <x v="0"/>
    <m/>
    <m/>
    <m/>
    <m/>
    <x v="0"/>
  </r>
  <r>
    <x v="0"/>
    <s v="936df956-5e0a-48fc-82fb-598e9ea23777"/>
    <x v="0"/>
    <e v="#N/A"/>
    <e v="#N/A"/>
    <e v="#N/A"/>
    <s v="FIXED"/>
    <x v="0"/>
    <m/>
    <m/>
    <m/>
    <m/>
    <x v="0"/>
  </r>
  <r>
    <x v="0"/>
    <s v="936e0dd4-431e-44a5-9c75-affba884eff6"/>
    <x v="0"/>
    <e v="#N/A"/>
    <e v="#N/A"/>
    <e v="#N/A"/>
    <s v="FIXED"/>
    <x v="0"/>
    <m/>
    <m/>
    <m/>
    <m/>
    <x v="0"/>
  </r>
  <r>
    <x v="6"/>
    <s v="936e2106-f9f3-4af3-91f6-e46dfe629b39"/>
    <x v="2"/>
    <e v="#N/A"/>
    <e v="#N/A"/>
    <e v="#N/A"/>
    <s v="ACTIVE"/>
    <x v="0"/>
    <m/>
    <m/>
    <m/>
    <m/>
    <x v="0"/>
  </r>
  <r>
    <x v="0"/>
    <s v="936f1c5e-da31-4a68-b045-37230c75d682"/>
    <x v="0"/>
    <e v="#N/A"/>
    <e v="#N/A"/>
    <e v="#N/A"/>
    <s v="FIXED"/>
    <x v="0"/>
    <m/>
    <m/>
    <m/>
    <m/>
    <x v="0"/>
  </r>
  <r>
    <x v="0"/>
    <s v="936f76b6-069b-4449-af93-59396e977b8b"/>
    <x v="0"/>
    <e v="#N/A"/>
    <e v="#N/A"/>
    <e v="#N/A"/>
    <s v="FIXED"/>
    <x v="0"/>
    <m/>
    <m/>
    <m/>
    <m/>
    <x v="0"/>
  </r>
  <r>
    <x v="0"/>
    <s v="936fcd0f-dee7-4f5d-8e73-df5675bc74ba"/>
    <x v="0"/>
    <e v="#N/A"/>
    <e v="#N/A"/>
    <e v="#N/A"/>
    <s v="FIXED"/>
    <x v="0"/>
    <m/>
    <m/>
    <m/>
    <m/>
    <x v="0"/>
  </r>
  <r>
    <x v="0"/>
    <s v="936fda52-a7d7-4548-b0aa-6529f2788a5b"/>
    <x v="0"/>
    <e v="#N/A"/>
    <e v="#N/A"/>
    <e v="#N/A"/>
    <s v="FIXED"/>
    <x v="0"/>
    <m/>
    <m/>
    <m/>
    <m/>
    <x v="0"/>
  </r>
  <r>
    <x v="0"/>
    <s v="937189db-7f4f-4530-a54f-c39821444188"/>
    <x v="0"/>
    <e v="#N/A"/>
    <e v="#N/A"/>
    <e v="#N/A"/>
    <s v="FIXED"/>
    <x v="0"/>
    <m/>
    <m/>
    <m/>
    <m/>
    <x v="0"/>
  </r>
  <r>
    <x v="0"/>
    <s v="93739f6c-fd03-4453-aa15-61165ce51b52"/>
    <x v="0"/>
    <e v="#N/A"/>
    <e v="#N/A"/>
    <e v="#N/A"/>
    <s v="FIXED"/>
    <x v="0"/>
    <m/>
    <m/>
    <m/>
    <m/>
    <x v="0"/>
  </r>
  <r>
    <x v="0"/>
    <s v="93740119-52b1-43f7-a223-51c12ad20b22"/>
    <x v="0"/>
    <e v="#N/A"/>
    <e v="#N/A"/>
    <e v="#N/A"/>
    <s v="FIXED"/>
    <x v="0"/>
    <m/>
    <m/>
    <m/>
    <m/>
    <x v="0"/>
  </r>
  <r>
    <x v="6"/>
    <s v="937537c7-bf04-4fb4-9b25-9fc8c990a5ce"/>
    <x v="0"/>
    <e v="#N/A"/>
    <e v="#N/A"/>
    <e v="#N/A"/>
    <s v="FIXED"/>
    <x v="0"/>
    <m/>
    <m/>
    <m/>
    <m/>
    <x v="0"/>
  </r>
  <r>
    <x v="5"/>
    <s v="9376d947-43fd-40d7-b734-9161d06606b3"/>
    <x v="1"/>
    <e v="#N/A"/>
    <e v="#N/A"/>
    <e v="#N/A"/>
    <s v="RESURFACED"/>
    <x v="0"/>
    <m/>
    <m/>
    <m/>
    <m/>
    <x v="0"/>
  </r>
  <r>
    <x v="0"/>
    <s v="93770510-742d-46be-975b-40c8e7258d5e"/>
    <x v="0"/>
    <e v="#N/A"/>
    <e v="#N/A"/>
    <e v="#N/A"/>
    <s v="FIXED"/>
    <x v="0"/>
    <m/>
    <m/>
    <m/>
    <m/>
    <x v="0"/>
  </r>
  <r>
    <x v="2"/>
    <s v="93776d65-9986-4718-85c3-97fa8848fbf2"/>
    <x v="0"/>
    <e v="#N/A"/>
    <e v="#N/A"/>
    <e v="#N/A"/>
    <s v="FIXED"/>
    <x v="0"/>
    <m/>
    <m/>
    <m/>
    <m/>
    <x v="0"/>
  </r>
  <r>
    <x v="0"/>
    <s v="9377db22-c23d-41c2-8f91-a8ee966d6770"/>
    <x v="0"/>
    <e v="#N/A"/>
    <e v="#N/A"/>
    <e v="#N/A"/>
    <s v="FIXED"/>
    <x v="0"/>
    <m/>
    <m/>
    <m/>
    <m/>
    <x v="0"/>
  </r>
  <r>
    <x v="0"/>
    <s v="93784089-3375-4e30-a97e-1f8b9e7fda60"/>
    <x v="0"/>
    <e v="#N/A"/>
    <e v="#N/A"/>
    <e v="#N/A"/>
    <s v="FIXED"/>
    <x v="0"/>
    <m/>
    <m/>
    <m/>
    <m/>
    <x v="0"/>
  </r>
  <r>
    <x v="0"/>
    <s v="9378f093-5f1d-4de5-b2f5-2a0665c3e76b"/>
    <x v="0"/>
    <e v="#N/A"/>
    <e v="#N/A"/>
    <e v="#N/A"/>
    <s v="FIXED"/>
    <x v="0"/>
    <m/>
    <m/>
    <m/>
    <m/>
    <x v="0"/>
  </r>
  <r>
    <x v="0"/>
    <s v="93798844-806f-463a-883b-eeb87dd8c718"/>
    <x v="0"/>
    <e v="#N/A"/>
    <e v="#N/A"/>
    <e v="#N/A"/>
    <s v="FIXED"/>
    <x v="0"/>
    <m/>
    <m/>
    <m/>
    <m/>
    <x v="0"/>
  </r>
  <r>
    <x v="0"/>
    <s v="9379cd22-43fb-44a9-9484-be810484c9ed"/>
    <x v="0"/>
    <e v="#N/A"/>
    <e v="#N/A"/>
    <e v="#N/A"/>
    <s v="FIXED"/>
    <x v="0"/>
    <m/>
    <m/>
    <m/>
    <m/>
    <x v="0"/>
  </r>
  <r>
    <x v="10"/>
    <s v="937ac2eb-18e0-4485-98d6-de0aaf60dd5f"/>
    <x v="0"/>
    <e v="#N/A"/>
    <e v="#N/A"/>
    <e v="#N/A"/>
    <s v="FIXED"/>
    <x v="0"/>
    <m/>
    <m/>
    <m/>
    <m/>
    <x v="0"/>
  </r>
  <r>
    <x v="0"/>
    <s v="937ba509-6aa6-43e0-8f64-78fd8daa2a3b"/>
    <x v="0"/>
    <e v="#N/A"/>
    <e v="#N/A"/>
    <e v="#N/A"/>
    <s v="FIXED"/>
    <x v="0"/>
    <m/>
    <m/>
    <m/>
    <m/>
    <x v="0"/>
  </r>
  <r>
    <x v="4"/>
    <s v="937bb0dd-6cd1-414d-9fc3-47f95856930c"/>
    <x v="2"/>
    <s v="nbyrbcp67wzhq2d.bpna.popularinc.net"/>
    <s v="937bb0dd-6cd1-414d-9fc3-47f95856930c"/>
    <s v="High"/>
    <s v="ACTIVE"/>
    <x v="0"/>
    <m/>
    <m/>
    <m/>
    <m/>
    <x v="0"/>
  </r>
  <r>
    <x v="0"/>
    <s v="937bb41a-8fc5-4b82-b3d6-4b11489f54ba"/>
    <x v="0"/>
    <e v="#N/A"/>
    <e v="#N/A"/>
    <e v="#N/A"/>
    <s v="FIXED"/>
    <x v="0"/>
    <m/>
    <m/>
    <m/>
    <m/>
    <x v="0"/>
  </r>
  <r>
    <x v="0"/>
    <s v="937bd147-dd71-4a2e-abf0-30e89e8ef9de"/>
    <x v="0"/>
    <s v="0260bko2xgtgb2d"/>
    <s v="937bd147-dd71-4a2e-abf0-30e89e8ef9de"/>
    <s v="Medium"/>
    <s v="FIXED"/>
    <x v="0"/>
    <m/>
    <m/>
    <m/>
    <m/>
    <x v="0"/>
  </r>
  <r>
    <x v="4"/>
    <s v="937bebe5-b049-4a97-86ea-146de0832cf3"/>
    <x v="0"/>
    <e v="#N/A"/>
    <e v="#N/A"/>
    <e v="#N/A"/>
    <s v="FIXED"/>
    <x v="0"/>
    <m/>
    <m/>
    <m/>
    <m/>
    <x v="0"/>
  </r>
  <r>
    <x v="0"/>
    <s v="937cdf8d-6504-4adb-acba-37a8068b2f6c"/>
    <x v="0"/>
    <e v="#N/A"/>
    <e v="#N/A"/>
    <e v="#N/A"/>
    <s v="FIXED"/>
    <x v="0"/>
    <m/>
    <m/>
    <m/>
    <m/>
    <x v="0"/>
  </r>
  <r>
    <x v="0"/>
    <s v="937d0977-31a6-4993-ac14-3f129a2033d3"/>
    <x v="0"/>
    <e v="#N/A"/>
    <e v="#N/A"/>
    <e v="#N/A"/>
    <s v="FIXED"/>
    <x v="0"/>
    <m/>
    <m/>
    <m/>
    <m/>
    <x v="0"/>
  </r>
  <r>
    <x v="3"/>
    <s v="937f229e-b588-4f95-858e-e76baed3a362"/>
    <x v="0"/>
    <e v="#N/A"/>
    <e v="#N/A"/>
    <e v="#N/A"/>
    <s v="FIXED"/>
    <x v="0"/>
    <m/>
    <m/>
    <m/>
    <m/>
    <x v="0"/>
  </r>
  <r>
    <x v="0"/>
    <s v="937f9be7-9dbb-4aca-a666-316a36dea746"/>
    <x v="0"/>
    <e v="#N/A"/>
    <e v="#N/A"/>
    <e v="#N/A"/>
    <s v="FIXED"/>
    <x v="0"/>
    <m/>
    <m/>
    <m/>
    <m/>
    <x v="0"/>
  </r>
  <r>
    <x v="1"/>
    <s v="9380207e-9d3d-4a93-8f1b-6932ebd834e0"/>
    <x v="0"/>
    <s v="bpn-0066bp-01"/>
    <s v="9380207e-9d3d-4a93-8f1b-6932ebd834e0"/>
    <s v="Critical"/>
    <s v="FIXED"/>
    <x v="0"/>
    <m/>
    <m/>
    <m/>
    <m/>
    <x v="0"/>
  </r>
  <r>
    <x v="0"/>
    <s v="93810460-73c9-429b-811b-d5d5a6b3f133"/>
    <x v="1"/>
    <e v="#N/A"/>
    <e v="#N/A"/>
    <e v="#N/A"/>
    <s v="RESURFACED"/>
    <x v="0"/>
    <m/>
    <m/>
    <m/>
    <m/>
    <x v="0"/>
  </r>
  <r>
    <x v="4"/>
    <s v="93815680-abc2-481a-a3b7-9c47ac4dc1fd"/>
    <x v="2"/>
    <e v="#N/A"/>
    <e v="#N/A"/>
    <e v="#N/A"/>
    <s v="ACTIVE"/>
    <x v="0"/>
    <m/>
    <m/>
    <m/>
    <m/>
    <x v="0"/>
  </r>
  <r>
    <x v="0"/>
    <s v="9382d187-245a-48e2-b402-8a03c2ace03b"/>
    <x v="0"/>
    <e v="#N/A"/>
    <e v="#N/A"/>
    <e v="#N/A"/>
    <s v="FIXED"/>
    <x v="0"/>
    <m/>
    <m/>
    <m/>
    <m/>
    <x v="0"/>
  </r>
  <r>
    <x v="0"/>
    <s v="93846693-9f48-409b-af45-c66e0abdfdcf"/>
    <x v="0"/>
    <e v="#N/A"/>
    <e v="#N/A"/>
    <e v="#N/A"/>
    <s v="FIXED"/>
    <x v="0"/>
    <m/>
    <m/>
    <m/>
    <m/>
    <x v="0"/>
  </r>
  <r>
    <x v="0"/>
    <s v="938515e0-c30a-43c7-8ca0-4495ba4a9a63"/>
    <x v="0"/>
    <e v="#N/A"/>
    <e v="#N/A"/>
    <e v="#N/A"/>
    <s v="FIXED"/>
    <x v="0"/>
    <m/>
    <m/>
    <m/>
    <m/>
    <x v="0"/>
  </r>
  <r>
    <x v="0"/>
    <s v="93857266-0a45-4e12-9736-0c2da4b1ceff"/>
    <x v="0"/>
    <e v="#N/A"/>
    <e v="#N/A"/>
    <e v="#N/A"/>
    <s v="FIXED"/>
    <x v="0"/>
    <m/>
    <m/>
    <m/>
    <m/>
    <x v="0"/>
  </r>
  <r>
    <x v="6"/>
    <s v="938729dd-2911-4959-9894-30f879008316"/>
    <x v="0"/>
    <e v="#N/A"/>
    <e v="#N/A"/>
    <e v="#N/A"/>
    <s v="FIXED"/>
    <x v="0"/>
    <m/>
    <m/>
    <m/>
    <m/>
    <x v="0"/>
  </r>
  <r>
    <x v="0"/>
    <s v="93892c30-baf3-46f5-bf74-d02fad217f81"/>
    <x v="0"/>
    <e v="#N/A"/>
    <e v="#N/A"/>
    <e v="#N/A"/>
    <s v="FIXED"/>
    <x v="0"/>
    <m/>
    <m/>
    <m/>
    <m/>
    <x v="0"/>
  </r>
  <r>
    <x v="0"/>
    <s v="93895180-7acc-4b5c-a23c-49b8af60e2ac"/>
    <x v="0"/>
    <e v="#N/A"/>
    <e v="#N/A"/>
    <e v="#N/A"/>
    <s v="FIXED"/>
    <x v="0"/>
    <m/>
    <m/>
    <m/>
    <m/>
    <x v="0"/>
  </r>
  <r>
    <x v="0"/>
    <s v="938ae776-da7c-4019-9055-b53a9b8e5fde"/>
    <x v="0"/>
    <e v="#N/A"/>
    <e v="#N/A"/>
    <e v="#N/A"/>
    <s v="FIXED"/>
    <x v="0"/>
    <m/>
    <m/>
    <m/>
    <m/>
    <x v="0"/>
  </r>
  <r>
    <x v="0"/>
    <s v="938b16e1-1e86-45cc-927b-4c01b9ff8b5e"/>
    <x v="1"/>
    <e v="#N/A"/>
    <e v="#N/A"/>
    <e v="#N/A"/>
    <s v="RESURFACED"/>
    <x v="0"/>
    <m/>
    <m/>
    <m/>
    <m/>
    <x v="0"/>
  </r>
  <r>
    <x v="13"/>
    <s v="938c58cf-3cca-4ff3-a69e-fa922e8ae4d7"/>
    <x v="0"/>
    <e v="#N/A"/>
    <e v="#N/A"/>
    <e v="#N/A"/>
    <s v="FIXED"/>
    <x v="0"/>
    <m/>
    <m/>
    <m/>
    <m/>
    <x v="0"/>
  </r>
  <r>
    <x v="0"/>
    <s v="938c5c18-2b8c-4c31-98c7-96cfe7a7f0eb"/>
    <x v="0"/>
    <e v="#N/A"/>
    <e v="#N/A"/>
    <e v="#N/A"/>
    <s v="FIXED"/>
    <x v="0"/>
    <m/>
    <m/>
    <m/>
    <m/>
    <x v="0"/>
  </r>
  <r>
    <x v="0"/>
    <s v="938da494-6617-4bf2-8852-26fa5f59f6ee"/>
    <x v="0"/>
    <e v="#N/A"/>
    <e v="#N/A"/>
    <e v="#N/A"/>
    <s v="FIXED"/>
    <x v="0"/>
    <m/>
    <m/>
    <m/>
    <m/>
    <x v="0"/>
  </r>
  <r>
    <x v="4"/>
    <s v="938e0432-12a4-4b3a-9465-fb0f5b1bf3c4"/>
    <x v="0"/>
    <e v="#N/A"/>
    <e v="#N/A"/>
    <e v="#N/A"/>
    <s v="FIXED"/>
    <x v="0"/>
    <m/>
    <m/>
    <m/>
    <m/>
    <x v="0"/>
  </r>
  <r>
    <x v="0"/>
    <s v="938e5ba9-e1ea-49b8-aa6e-80c67a1c72c7"/>
    <x v="0"/>
    <s v="miambko74c6pl3l"/>
    <s v="938e5ba9-e1ea-49b8-aa6e-80c67a1c72c7"/>
    <s v="High"/>
    <s v="FIXED"/>
    <x v="0"/>
    <m/>
    <m/>
    <m/>
    <m/>
    <x v="0"/>
  </r>
  <r>
    <x v="0"/>
    <s v="938f5458-ce35-4a63-8782-09de9cb189fc"/>
    <x v="0"/>
    <e v="#N/A"/>
    <e v="#N/A"/>
    <e v="#N/A"/>
    <s v="FIXED"/>
    <x v="0"/>
    <m/>
    <m/>
    <m/>
    <m/>
    <x v="0"/>
  </r>
  <r>
    <x v="6"/>
    <s v="938f7e14-7966-439d-9669-0b2901b5c80d"/>
    <x v="0"/>
    <e v="#N/A"/>
    <e v="#N/A"/>
    <e v="#N/A"/>
    <s v="FIXED"/>
    <x v="0"/>
    <m/>
    <m/>
    <m/>
    <m/>
    <x v="0"/>
  </r>
  <r>
    <x v="7"/>
    <s v="93901d20-2b05-4880-9d26-2a54ba0e0f54"/>
    <x v="0"/>
    <e v="#N/A"/>
    <e v="#N/A"/>
    <e v="#N/A"/>
    <s v="FIXED"/>
    <x v="0"/>
    <m/>
    <m/>
    <m/>
    <m/>
    <x v="0"/>
  </r>
  <r>
    <x v="0"/>
    <s v="9390623b-0382-4084-b0c4-8fe9f7555180"/>
    <x v="0"/>
    <e v="#N/A"/>
    <e v="#N/A"/>
    <e v="#N/A"/>
    <s v="FIXED"/>
    <x v="0"/>
    <m/>
    <m/>
    <m/>
    <m/>
    <x v="0"/>
  </r>
  <r>
    <x v="1"/>
    <s v="93907cc1-6efd-4fb8-b8ad-c3988e605913"/>
    <x v="3"/>
    <e v="#N/A"/>
    <e v="#N/A"/>
    <e v="#N/A"/>
    <s v="NEW"/>
    <x v="0"/>
    <m/>
    <m/>
    <m/>
    <m/>
    <x v="0"/>
  </r>
  <r>
    <x v="1"/>
    <s v="9390d6f6-d0eb-44fa-a90e-6776a9e693d0"/>
    <x v="0"/>
    <e v="#N/A"/>
    <e v="#N/A"/>
    <e v="#N/A"/>
    <s v="FIXED"/>
    <x v="0"/>
    <m/>
    <m/>
    <m/>
    <m/>
    <x v="0"/>
  </r>
  <r>
    <x v="0"/>
    <s v="939255c2-420b-4a3f-8abe-77ea338b9888"/>
    <x v="0"/>
    <e v="#N/A"/>
    <e v="#N/A"/>
    <e v="#N/A"/>
    <s v="FIXED"/>
    <x v="0"/>
    <m/>
    <m/>
    <m/>
    <m/>
    <x v="0"/>
  </r>
  <r>
    <x v="0"/>
    <s v="93928c1a-16c1-45a1-bcff-0290a02f4bbd"/>
    <x v="0"/>
    <e v="#N/A"/>
    <e v="#N/A"/>
    <e v="#N/A"/>
    <s v="FIXED"/>
    <x v="0"/>
    <m/>
    <m/>
    <m/>
    <m/>
    <x v="0"/>
  </r>
  <r>
    <x v="0"/>
    <s v="939467b6-8c1e-4d5e-8373-1be18d0da25d"/>
    <x v="0"/>
    <e v="#N/A"/>
    <e v="#N/A"/>
    <e v="#N/A"/>
    <s v="FIXED"/>
    <x v="0"/>
    <m/>
    <m/>
    <m/>
    <m/>
    <x v="0"/>
  </r>
  <r>
    <x v="0"/>
    <s v="93951603-ed37-4b7d-a06f-301593306609"/>
    <x v="0"/>
    <e v="#N/A"/>
    <e v="#N/A"/>
    <e v="#N/A"/>
    <s v="FIXED"/>
    <x v="0"/>
    <m/>
    <m/>
    <m/>
    <m/>
    <x v="0"/>
  </r>
  <r>
    <x v="4"/>
    <s v="93953b01-79e3-4a60-aaad-ea0116a2fdea"/>
    <x v="0"/>
    <e v="#N/A"/>
    <e v="#N/A"/>
    <e v="#N/A"/>
    <s v="FIXED"/>
    <x v="0"/>
    <m/>
    <m/>
    <m/>
    <m/>
    <x v="0"/>
  </r>
  <r>
    <x v="2"/>
    <s v="939585c7-088c-4635-bc33-67a38627f4eb"/>
    <x v="0"/>
    <e v="#N/A"/>
    <e v="#N/A"/>
    <e v="#N/A"/>
    <s v="FIXED"/>
    <x v="0"/>
    <m/>
    <m/>
    <m/>
    <m/>
    <x v="0"/>
  </r>
  <r>
    <x v="0"/>
    <s v="9396e4b9-59fc-4820-91b9-d9349beab24d"/>
    <x v="0"/>
    <e v="#N/A"/>
    <e v="#N/A"/>
    <e v="#N/A"/>
    <s v="FIXED"/>
    <x v="0"/>
    <m/>
    <m/>
    <m/>
    <m/>
    <x v="0"/>
  </r>
  <r>
    <x v="2"/>
    <s v="939714a6-f73a-4063-977e-6ffcdf9a8920"/>
    <x v="0"/>
    <e v="#N/A"/>
    <e v="#N/A"/>
    <e v="#N/A"/>
    <s v="FIXED"/>
    <x v="0"/>
    <m/>
    <m/>
    <m/>
    <m/>
    <x v="0"/>
  </r>
  <r>
    <x v="0"/>
    <s v="939749b9-7360-484a-b5c6-2409f20cb6e8"/>
    <x v="0"/>
    <e v="#N/A"/>
    <e v="#N/A"/>
    <e v="#N/A"/>
    <s v="FIXED"/>
    <x v="0"/>
    <m/>
    <m/>
    <m/>
    <m/>
    <x v="0"/>
  </r>
  <r>
    <x v="6"/>
    <s v="9399e219-721a-44c1-9dae-b9d0b7561bbd"/>
    <x v="0"/>
    <e v="#N/A"/>
    <e v="#N/A"/>
    <e v="#N/A"/>
    <s v="FIXED"/>
    <x v="0"/>
    <m/>
    <m/>
    <m/>
    <m/>
    <x v="0"/>
  </r>
  <r>
    <x v="9"/>
    <s v="9399f9af-0788-4e8f-b713-724acbbb5e2f"/>
    <x v="0"/>
    <e v="#N/A"/>
    <e v="#N/A"/>
    <e v="#N/A"/>
    <s v="FIXED"/>
    <x v="0"/>
    <m/>
    <m/>
    <m/>
    <m/>
    <x v="0"/>
  </r>
  <r>
    <x v="0"/>
    <s v="939bd6f1-4e1b-4e19-9ce9-db4068cac984"/>
    <x v="0"/>
    <e v="#N/A"/>
    <e v="#N/A"/>
    <e v="#N/A"/>
    <s v="FIXED"/>
    <x v="0"/>
    <m/>
    <m/>
    <m/>
    <m/>
    <x v="0"/>
  </r>
  <r>
    <x v="13"/>
    <s v="939c7020-80fb-4e26-b67c-5313c70ae681"/>
    <x v="0"/>
    <e v="#N/A"/>
    <e v="#N/A"/>
    <e v="#N/A"/>
    <s v="FIXED"/>
    <x v="0"/>
    <m/>
    <m/>
    <m/>
    <m/>
    <x v="0"/>
  </r>
  <r>
    <x v="4"/>
    <s v="939d6980-3644-4bcf-a4b7-e189a2750ba7"/>
    <x v="0"/>
    <e v="#N/A"/>
    <e v="#N/A"/>
    <e v="#N/A"/>
    <s v="FIXED"/>
    <x v="0"/>
    <m/>
    <m/>
    <m/>
    <m/>
    <x v="0"/>
  </r>
  <r>
    <x v="0"/>
    <s v="939e44e4-9fbb-4202-b09b-3340d1bbb221"/>
    <x v="0"/>
    <e v="#N/A"/>
    <e v="#N/A"/>
    <e v="#N/A"/>
    <s v="FIXED"/>
    <x v="0"/>
    <m/>
    <m/>
    <m/>
    <m/>
    <x v="0"/>
  </r>
  <r>
    <x v="1"/>
    <s v="93a1355a-75a6-4174-b473-dec372daaead"/>
    <x v="0"/>
    <e v="#N/A"/>
    <e v="#N/A"/>
    <e v="#N/A"/>
    <s v="FIXED"/>
    <x v="0"/>
    <m/>
    <m/>
    <m/>
    <m/>
    <x v="0"/>
  </r>
  <r>
    <x v="0"/>
    <s v="93a188b5-7766-414e-920b-8668b7c74dc2"/>
    <x v="0"/>
    <e v="#N/A"/>
    <e v="#N/A"/>
    <e v="#N/A"/>
    <s v="FIXED"/>
    <x v="0"/>
    <m/>
    <m/>
    <m/>
    <m/>
    <x v="0"/>
  </r>
  <r>
    <x v="0"/>
    <s v="93a1b54a-e79f-4f07-874c-27a9dee4a629"/>
    <x v="0"/>
    <e v="#N/A"/>
    <e v="#N/A"/>
    <e v="#N/A"/>
    <s v="FIXED"/>
    <x v="0"/>
    <m/>
    <m/>
    <m/>
    <m/>
    <x v="0"/>
  </r>
  <r>
    <x v="6"/>
    <s v="93a3572b-ef41-44c4-a252-41f5fd962e65"/>
    <x v="2"/>
    <s v="bpn-rosetecm-05"/>
    <s v="93a3572b-ef41-44c4-a252-41f5fd962e65"/>
    <s v="Medium"/>
    <s v="ACTIVE"/>
    <x v="0"/>
    <m/>
    <m/>
    <m/>
    <m/>
    <x v="0"/>
  </r>
  <r>
    <x v="0"/>
    <s v="93a3bcdf-0ce2-4079-9117-57d03cefec66"/>
    <x v="0"/>
    <e v="#N/A"/>
    <e v="#N/A"/>
    <e v="#N/A"/>
    <s v="FIXED"/>
    <x v="0"/>
    <m/>
    <m/>
    <m/>
    <m/>
    <x v="0"/>
  </r>
  <r>
    <x v="0"/>
    <s v="93a42f73-32bc-4bcb-a848-d6659e96780b"/>
    <x v="0"/>
    <e v="#N/A"/>
    <e v="#N/A"/>
    <e v="#N/A"/>
    <s v="FIXED"/>
    <x v="0"/>
    <m/>
    <m/>
    <m/>
    <m/>
    <x v="0"/>
  </r>
  <r>
    <x v="0"/>
    <s v="93a47931-5499-4e7e-bdc6-dcc5b8e3ce8b"/>
    <x v="0"/>
    <e v="#N/A"/>
    <e v="#N/A"/>
    <e v="#N/A"/>
    <s v="FIXED"/>
    <x v="0"/>
    <m/>
    <m/>
    <m/>
    <m/>
    <x v="0"/>
  </r>
  <r>
    <x v="1"/>
    <s v="93a5736c-e4d0-4482-8a9f-5f59bc9f0787"/>
    <x v="0"/>
    <e v="#N/A"/>
    <e v="#N/A"/>
    <e v="#N/A"/>
    <s v="FIXED"/>
    <x v="0"/>
    <m/>
    <m/>
    <m/>
    <m/>
    <x v="0"/>
  </r>
  <r>
    <x v="0"/>
    <s v="93a589d1-095a-468a-8229-baa88d8a6616"/>
    <x v="0"/>
    <e v="#N/A"/>
    <e v="#N/A"/>
    <e v="#N/A"/>
    <s v="FIXED"/>
    <x v="0"/>
    <m/>
    <m/>
    <m/>
    <m/>
    <x v="0"/>
  </r>
  <r>
    <x v="2"/>
    <s v="93a6a5bf-cbed-464b-a943-c6ef9e339e78"/>
    <x v="1"/>
    <s v="bpn-rosecmas-05"/>
    <s v="93a6a5bf-cbed-464b-a943-c6ef9e339e78"/>
    <s v="Low"/>
    <s v="RESURFACED"/>
    <x v="0"/>
    <m/>
    <m/>
    <m/>
    <m/>
    <x v="0"/>
  </r>
  <r>
    <x v="4"/>
    <s v="93a77483-6813-4f25-8785-10dbfda3d198"/>
    <x v="0"/>
    <s v="bdwybkohl6l7h2l.bpna.popularinc.net"/>
    <s v="93a77483-6813-4f25-8785-10dbfda3d198"/>
    <s v="Medium"/>
    <s v="FIXED"/>
    <x v="0"/>
    <m/>
    <m/>
    <m/>
    <m/>
    <x v="0"/>
  </r>
  <r>
    <x v="2"/>
    <s v="93a8b2a5-6db4-4191-aff4-e3532e00c972"/>
    <x v="1"/>
    <e v="#N/A"/>
    <e v="#N/A"/>
    <e v="#N/A"/>
    <s v="RESURFACED"/>
    <x v="0"/>
    <m/>
    <m/>
    <m/>
    <m/>
    <x v="0"/>
  </r>
  <r>
    <x v="4"/>
    <s v="93a9b360-ee06-4fce-b5fd-9a1fd60a454f"/>
    <x v="0"/>
    <e v="#N/A"/>
    <e v="#N/A"/>
    <e v="#N/A"/>
    <s v="FIXED"/>
    <x v="0"/>
    <m/>
    <m/>
    <m/>
    <m/>
    <x v="0"/>
  </r>
  <r>
    <x v="7"/>
    <s v="93aa196e-ccfa-41b3-bb2f-e884c030be1b"/>
    <x v="0"/>
    <e v="#N/A"/>
    <e v="#N/A"/>
    <e v="#N/A"/>
    <s v="FIXED"/>
    <x v="0"/>
    <m/>
    <m/>
    <m/>
    <m/>
    <x v="0"/>
  </r>
  <r>
    <x v="0"/>
    <s v="93aac4b8-6caa-448d-b318-df04928e1b2b"/>
    <x v="0"/>
    <e v="#N/A"/>
    <e v="#N/A"/>
    <e v="#N/A"/>
    <s v="FIXED"/>
    <x v="0"/>
    <m/>
    <m/>
    <m/>
    <m/>
    <x v="0"/>
  </r>
  <r>
    <x v="7"/>
    <s v="93ab8397-9875-4264-987b-fc944d5a76f9"/>
    <x v="0"/>
    <e v="#N/A"/>
    <e v="#N/A"/>
    <e v="#N/A"/>
    <s v="FIXED"/>
    <x v="0"/>
    <m/>
    <m/>
    <m/>
    <m/>
    <x v="0"/>
  </r>
  <r>
    <x v="0"/>
    <s v="93abd7ed-8c45-4379-8f46-f574571173c0"/>
    <x v="0"/>
    <e v="#N/A"/>
    <e v="#N/A"/>
    <e v="#N/A"/>
    <s v="FIXED"/>
    <x v="0"/>
    <m/>
    <m/>
    <m/>
    <m/>
    <x v="0"/>
  </r>
  <r>
    <x v="1"/>
    <s v="93ac046e-87e9-4db7-b440-11ec630ca09b"/>
    <x v="2"/>
    <s v="bpn-rosefats-01"/>
    <s v="93ac046e-87e9-4db7-b440-11ec630ca09b"/>
    <s v="Medium"/>
    <s v="ACTIVE"/>
    <x v="0"/>
    <m/>
    <m/>
    <m/>
    <m/>
    <x v="0"/>
  </r>
  <r>
    <x v="0"/>
    <s v="93ac7e09-8d88-42f3-8a10-94737173a9de"/>
    <x v="0"/>
    <e v="#N/A"/>
    <e v="#N/A"/>
    <e v="#N/A"/>
    <s v="FIXED"/>
    <x v="0"/>
    <m/>
    <m/>
    <m/>
    <m/>
    <x v="0"/>
  </r>
  <r>
    <x v="0"/>
    <s v="93ace465-1d49-4917-adf4-9288f45b25a8"/>
    <x v="0"/>
    <e v="#N/A"/>
    <e v="#N/A"/>
    <e v="#N/A"/>
    <s v="FIXED"/>
    <x v="0"/>
    <m/>
    <m/>
    <m/>
    <m/>
    <x v="0"/>
  </r>
  <r>
    <x v="0"/>
    <s v="93ad8783-4150-4b1d-9aa5-ef1102ecd0dd"/>
    <x v="0"/>
    <e v="#N/A"/>
    <e v="#N/A"/>
    <e v="#N/A"/>
    <s v="FIXED"/>
    <x v="0"/>
    <m/>
    <m/>
    <m/>
    <m/>
    <x v="0"/>
  </r>
  <r>
    <x v="4"/>
    <s v="93ad9158-b90d-47b3-a33c-63e97a7b5522"/>
    <x v="0"/>
    <e v="#N/A"/>
    <e v="#N/A"/>
    <e v="#N/A"/>
    <s v="FIXED"/>
    <x v="0"/>
    <m/>
    <m/>
    <m/>
    <m/>
    <x v="0"/>
  </r>
  <r>
    <x v="0"/>
    <s v="93af5150-2e34-4428-b78b-d419b6c74ba1"/>
    <x v="0"/>
    <e v="#N/A"/>
    <e v="#N/A"/>
    <e v="#N/A"/>
    <s v="FIXED"/>
    <x v="0"/>
    <m/>
    <m/>
    <m/>
    <m/>
    <x v="0"/>
  </r>
  <r>
    <x v="0"/>
    <s v="93afbf2b-f1f4-4f52-9c21-0c98b59ed0db"/>
    <x v="0"/>
    <e v="#N/A"/>
    <e v="#N/A"/>
    <e v="#N/A"/>
    <s v="FIXED"/>
    <x v="0"/>
    <m/>
    <m/>
    <m/>
    <m/>
    <x v="0"/>
  </r>
  <r>
    <x v="1"/>
    <s v="93afc023-2872-4866-93ae-74b559e3c2e9"/>
    <x v="2"/>
    <s v="bpn-miamdgnd-01"/>
    <s v="93afc023-2872-4866-93ae-74b559e3c2e9"/>
    <s v="Medium"/>
    <s v="ACTIVE"/>
    <x v="0"/>
    <m/>
    <m/>
    <m/>
    <m/>
    <x v="0"/>
  </r>
  <r>
    <x v="0"/>
    <s v="93b000df-149f-47a9-920f-d38e41fa12ed"/>
    <x v="0"/>
    <e v="#N/A"/>
    <e v="#N/A"/>
    <e v="#N/A"/>
    <s v="FIXED"/>
    <x v="0"/>
    <m/>
    <m/>
    <m/>
    <m/>
    <x v="0"/>
  </r>
  <r>
    <x v="0"/>
    <s v="93b03e79-2595-4ea7-ac47-2d8d3fbfc0ef"/>
    <x v="0"/>
    <e v="#N/A"/>
    <e v="#N/A"/>
    <e v="#N/A"/>
    <s v="FIXED"/>
    <x v="0"/>
    <m/>
    <m/>
    <m/>
    <m/>
    <x v="0"/>
  </r>
  <r>
    <x v="7"/>
    <s v="93b2a8e2-0480-4c16-b95d-445af19a884b"/>
    <x v="1"/>
    <s v="bpn-cmtyfrmq-01"/>
    <s v="93b2a8e2-0480-4c16-b95d-445af19a884b"/>
    <s v="Medium"/>
    <s v="RESURFACED"/>
    <x v="0"/>
    <m/>
    <m/>
    <m/>
    <m/>
    <x v="0"/>
  </r>
  <r>
    <x v="7"/>
    <s v="93b4ca9c-8a12-40a1-9d2c-9dae69044eea"/>
    <x v="0"/>
    <e v="#N/A"/>
    <e v="#N/A"/>
    <e v="#N/A"/>
    <s v="FIXED"/>
    <x v="0"/>
    <m/>
    <m/>
    <m/>
    <m/>
    <x v="0"/>
  </r>
  <r>
    <x v="11"/>
    <s v="93b63f2b-ea50-426d-852a-6b8f80dfc598"/>
    <x v="2"/>
    <s v="bpn-0254bp-01"/>
    <s v="93b63f2b-ea50-426d-852a-6b8f80dfc598"/>
    <s v="Medium"/>
    <s v="ACTIVE"/>
    <x v="0"/>
    <m/>
    <m/>
    <m/>
    <m/>
    <x v="0"/>
  </r>
  <r>
    <x v="0"/>
    <s v="93b6965a-8261-434b-a8c2-626ba1cab6f6"/>
    <x v="0"/>
    <e v="#N/A"/>
    <e v="#N/A"/>
    <e v="#N/A"/>
    <s v="FIXED"/>
    <x v="0"/>
    <m/>
    <m/>
    <m/>
    <m/>
    <x v="0"/>
  </r>
  <r>
    <x v="2"/>
    <s v="93b6a17d-2b53-436a-ad7a-b64e914f3493"/>
    <x v="0"/>
    <e v="#N/A"/>
    <e v="#N/A"/>
    <e v="#N/A"/>
    <s v="FIXED"/>
    <x v="0"/>
    <m/>
    <m/>
    <m/>
    <m/>
    <x v="0"/>
  </r>
  <r>
    <x v="0"/>
    <s v="93b7f3a2-f6a1-4883-89c5-18646ea43278"/>
    <x v="0"/>
    <e v="#N/A"/>
    <e v="#N/A"/>
    <e v="#N/A"/>
    <s v="FIXED"/>
    <x v="0"/>
    <m/>
    <m/>
    <m/>
    <m/>
    <x v="0"/>
  </r>
  <r>
    <x v="0"/>
    <s v="93b85d27-b3a1-4f37-9a90-e50f15327105"/>
    <x v="0"/>
    <e v="#N/A"/>
    <e v="#N/A"/>
    <e v="#N/A"/>
    <s v="FIXED"/>
    <x v="0"/>
    <m/>
    <m/>
    <m/>
    <m/>
    <x v="0"/>
  </r>
  <r>
    <x v="0"/>
    <s v="93b9096f-e707-4c7d-a25d-4570d59d32f4"/>
    <x v="0"/>
    <e v="#N/A"/>
    <e v="#N/A"/>
    <e v="#N/A"/>
    <s v="FIXED"/>
    <x v="0"/>
    <m/>
    <m/>
    <m/>
    <m/>
    <x v="0"/>
  </r>
  <r>
    <x v="0"/>
    <s v="93b974b3-61e0-488d-9bea-d0e7e65bec8a"/>
    <x v="0"/>
    <e v="#N/A"/>
    <e v="#N/A"/>
    <e v="#N/A"/>
    <s v="FIXED"/>
    <x v="0"/>
    <m/>
    <m/>
    <m/>
    <m/>
    <x v="0"/>
  </r>
  <r>
    <x v="4"/>
    <s v="93b99221-3194-47d6-a33b-69f19c412094"/>
    <x v="0"/>
    <e v="#N/A"/>
    <e v="#N/A"/>
    <e v="#N/A"/>
    <s v="FIXED"/>
    <x v="0"/>
    <m/>
    <m/>
    <m/>
    <m/>
    <x v="0"/>
  </r>
  <r>
    <x v="0"/>
    <s v="93ba093a-f75d-45e7-9cac-9f1b0e970d2a"/>
    <x v="0"/>
    <e v="#N/A"/>
    <e v="#N/A"/>
    <e v="#N/A"/>
    <s v="FIXED"/>
    <x v="0"/>
    <m/>
    <m/>
    <m/>
    <m/>
    <x v="0"/>
  </r>
  <r>
    <x v="0"/>
    <s v="93ba7bde-e668-469e-80f6-c49cb619b7c0"/>
    <x v="0"/>
    <e v="#N/A"/>
    <e v="#N/A"/>
    <e v="#N/A"/>
    <s v="FIXED"/>
    <x v="0"/>
    <m/>
    <m/>
    <m/>
    <m/>
    <x v="0"/>
  </r>
  <r>
    <x v="0"/>
    <s v="93bb2f21-8735-4802-8cbf-863eea6499e2"/>
    <x v="0"/>
    <e v="#N/A"/>
    <e v="#N/A"/>
    <e v="#N/A"/>
    <s v="FIXED"/>
    <x v="0"/>
    <m/>
    <m/>
    <m/>
    <m/>
    <x v="0"/>
  </r>
  <r>
    <x v="0"/>
    <s v="93bb4527-7ee7-4e16-81b5-941d0fdf32e1"/>
    <x v="0"/>
    <e v="#N/A"/>
    <e v="#N/A"/>
    <e v="#N/A"/>
    <s v="FIXED"/>
    <x v="0"/>
    <m/>
    <m/>
    <m/>
    <m/>
    <x v="0"/>
  </r>
  <r>
    <x v="0"/>
    <s v="93bf05a4-180b-4bf2-9154-a75d7f7fb6f3"/>
    <x v="0"/>
    <e v="#N/A"/>
    <e v="#N/A"/>
    <e v="#N/A"/>
    <s v="FIXED"/>
    <x v="0"/>
    <m/>
    <m/>
    <m/>
    <m/>
    <x v="0"/>
  </r>
  <r>
    <x v="0"/>
    <s v="93c10c6a-780f-4da8-948d-02b26782d9c8"/>
    <x v="0"/>
    <e v="#N/A"/>
    <e v="#N/A"/>
    <e v="#N/A"/>
    <s v="FIXED"/>
    <x v="0"/>
    <m/>
    <m/>
    <m/>
    <m/>
    <x v="0"/>
  </r>
  <r>
    <x v="0"/>
    <s v="93c13799-b24d-4198-8e29-c592a06ed03b"/>
    <x v="2"/>
    <s v="bdwybkob7my4h2l"/>
    <s v="93c13799-b24d-4198-8e29-c592a06ed03b"/>
    <s v="High"/>
    <s v="ACTIVE"/>
    <x v="0"/>
    <m/>
    <m/>
    <m/>
    <m/>
    <x v="0"/>
  </r>
  <r>
    <x v="6"/>
    <s v="93c20185-caae-42cf-8534-4b41d8499b3c"/>
    <x v="0"/>
    <e v="#N/A"/>
    <e v="#N/A"/>
    <e v="#N/A"/>
    <s v="FIXED"/>
    <x v="0"/>
    <m/>
    <m/>
    <m/>
    <m/>
    <x v="0"/>
  </r>
  <r>
    <x v="0"/>
    <s v="93c253f0-025a-4cd6-b2b4-e3261c5a764e"/>
    <x v="0"/>
    <e v="#N/A"/>
    <e v="#N/A"/>
    <e v="#N/A"/>
    <s v="FIXED"/>
    <x v="0"/>
    <m/>
    <m/>
    <m/>
    <m/>
    <x v="0"/>
  </r>
  <r>
    <x v="4"/>
    <s v="93c39bce-6730-4844-9dec-95363b33f7e5"/>
    <x v="0"/>
    <e v="#N/A"/>
    <e v="#N/A"/>
    <e v="#N/A"/>
    <s v="FIXED"/>
    <x v="0"/>
    <m/>
    <m/>
    <m/>
    <m/>
    <x v="0"/>
  </r>
  <r>
    <x v="10"/>
    <s v="93c3e568-4856-4593-8b64-23d9701030ec"/>
    <x v="2"/>
    <e v="#N/A"/>
    <e v="#N/A"/>
    <e v="#N/A"/>
    <s v="ACTIVE"/>
    <x v="0"/>
    <m/>
    <m/>
    <m/>
    <m/>
    <x v="0"/>
  </r>
  <r>
    <x v="1"/>
    <s v="93c40409-7a47-4e9d-8da7-fa2ad0d36357"/>
    <x v="0"/>
    <e v="#N/A"/>
    <e v="#N/A"/>
    <e v="#N/A"/>
    <s v="FIXED"/>
    <x v="0"/>
    <m/>
    <m/>
    <m/>
    <m/>
    <x v="0"/>
  </r>
  <r>
    <x v="0"/>
    <s v="93c432e3-4a69-441f-b26d-d966b56e9b1d"/>
    <x v="0"/>
    <e v="#N/A"/>
    <e v="#N/A"/>
    <e v="#N/A"/>
    <s v="FIXED"/>
    <x v="0"/>
    <m/>
    <m/>
    <m/>
    <m/>
    <x v="0"/>
  </r>
  <r>
    <x v="0"/>
    <s v="93c4bd5d-dd76-4c21-9f2e-dff0399e1885"/>
    <x v="0"/>
    <e v="#N/A"/>
    <e v="#N/A"/>
    <e v="#N/A"/>
    <s v="FIXED"/>
    <x v="0"/>
    <m/>
    <m/>
    <m/>
    <m/>
    <x v="0"/>
  </r>
  <r>
    <x v="0"/>
    <s v="93c5ccda-9e83-4261-ac2f-1d8c2bd8f488"/>
    <x v="0"/>
    <e v="#N/A"/>
    <e v="#N/A"/>
    <e v="#N/A"/>
    <s v="FIXED"/>
    <x v="0"/>
    <m/>
    <m/>
    <m/>
    <m/>
    <x v="0"/>
  </r>
  <r>
    <x v="7"/>
    <s v="93c6bb96-eaa7-4a43-974b-19ff6141c1ac"/>
    <x v="2"/>
    <s v="bpn-rosecmws-02"/>
    <s v="93c6bb96-eaa7-4a43-974b-19ff6141c1ac"/>
    <s v="Medium"/>
    <s v="ACTIVE"/>
    <x v="0"/>
    <m/>
    <m/>
    <m/>
    <m/>
    <x v="0"/>
  </r>
  <r>
    <x v="0"/>
    <s v="93c84149-6ef9-4dfd-8e28-a9b73c0bdaee"/>
    <x v="1"/>
    <s v="miambko1417ll3l"/>
    <s v="93c84149-6ef9-4dfd-8e28-a9b73c0bdaee"/>
    <s v="High"/>
    <s v="RESURFACED"/>
    <x v="0"/>
    <m/>
    <m/>
    <m/>
    <m/>
    <x v="0"/>
  </r>
  <r>
    <x v="0"/>
    <s v="93c8854c-fbe9-4080-bff8-54e357e3113f"/>
    <x v="0"/>
    <e v="#N/A"/>
    <e v="#N/A"/>
    <e v="#N/A"/>
    <s v="FIXED"/>
    <x v="0"/>
    <m/>
    <m/>
    <m/>
    <m/>
    <x v="0"/>
  </r>
  <r>
    <x v="1"/>
    <s v="93c88bb4-4a14-4515-bcc5-aadd9bfbae92"/>
    <x v="0"/>
    <e v="#N/A"/>
    <e v="#N/A"/>
    <e v="#N/A"/>
    <s v="FIXED"/>
    <x v="0"/>
    <m/>
    <m/>
    <m/>
    <m/>
    <x v="0"/>
  </r>
  <r>
    <x v="0"/>
    <s v="93c92fbb-85a8-4751-8f8f-e03761333894"/>
    <x v="0"/>
    <e v="#N/A"/>
    <e v="#N/A"/>
    <e v="#N/A"/>
    <s v="FIXED"/>
    <x v="0"/>
    <m/>
    <m/>
    <m/>
    <m/>
    <x v="0"/>
  </r>
  <r>
    <x v="4"/>
    <s v="93c9dd12-ec90-4163-935e-a56e1a705a96"/>
    <x v="0"/>
    <e v="#N/A"/>
    <e v="#N/A"/>
    <e v="#N/A"/>
    <s v="FIXED"/>
    <x v="0"/>
    <m/>
    <m/>
    <m/>
    <m/>
    <x v="0"/>
  </r>
  <r>
    <x v="0"/>
    <s v="93ca62ec-2e48-4dbb-a710-7926170e18c8"/>
    <x v="0"/>
    <e v="#N/A"/>
    <e v="#N/A"/>
    <e v="#N/A"/>
    <s v="FIXED"/>
    <x v="0"/>
    <m/>
    <m/>
    <m/>
    <m/>
    <x v="0"/>
  </r>
  <r>
    <x v="5"/>
    <s v="93cafc4d-d8c1-46af-b30f-c62c8dd5163e"/>
    <x v="0"/>
    <e v="#N/A"/>
    <e v="#N/A"/>
    <e v="#N/A"/>
    <s v="FIXED"/>
    <x v="0"/>
    <m/>
    <m/>
    <m/>
    <m/>
    <x v="0"/>
  </r>
  <r>
    <x v="0"/>
    <s v="93cb1b03-1d93-4398-93dc-90cec30f38fe"/>
    <x v="0"/>
    <e v="#N/A"/>
    <e v="#N/A"/>
    <e v="#N/A"/>
    <s v="FIXED"/>
    <x v="0"/>
    <m/>
    <m/>
    <m/>
    <m/>
    <x v="0"/>
  </r>
  <r>
    <x v="0"/>
    <s v="93ccfbb3-c6bc-4be1-b5c8-ea5f7e02269c"/>
    <x v="0"/>
    <e v="#N/A"/>
    <e v="#N/A"/>
    <e v="#N/A"/>
    <s v="FIXED"/>
    <x v="0"/>
    <m/>
    <m/>
    <m/>
    <m/>
    <x v="0"/>
  </r>
  <r>
    <x v="2"/>
    <s v="93ce5627-ade9-4f3a-aeaa-483be3feda64"/>
    <x v="2"/>
    <s v="bpn-cmtygvws-01"/>
    <s v="93ce5627-ade9-4f3a-aeaa-483be3feda64"/>
    <s v="Medium"/>
    <s v="ACTIVE"/>
    <x v="0"/>
    <m/>
    <m/>
    <m/>
    <m/>
    <x v="0"/>
  </r>
  <r>
    <x v="0"/>
    <s v="93cf31c1-6430-463f-b9b7-9e0b31b7168d"/>
    <x v="0"/>
    <e v="#N/A"/>
    <e v="#N/A"/>
    <e v="#N/A"/>
    <s v="FIXED"/>
    <x v="0"/>
    <m/>
    <m/>
    <m/>
    <m/>
    <x v="0"/>
  </r>
  <r>
    <x v="0"/>
    <s v="93cf3ea0-f943-4195-a908-018dead782ad"/>
    <x v="0"/>
    <e v="#N/A"/>
    <e v="#N/A"/>
    <e v="#N/A"/>
    <s v="FIXED"/>
    <x v="0"/>
    <m/>
    <m/>
    <m/>
    <m/>
    <x v="0"/>
  </r>
  <r>
    <x v="0"/>
    <s v="93cfade3-e051-4b05-9d83-8604b4caa533"/>
    <x v="0"/>
    <e v="#N/A"/>
    <e v="#N/A"/>
    <e v="#N/A"/>
    <s v="FIXED"/>
    <x v="0"/>
    <m/>
    <m/>
    <m/>
    <m/>
    <x v="0"/>
  </r>
  <r>
    <x v="0"/>
    <s v="93d1d072-8f99-47d9-83b5-2cbda6212287"/>
    <x v="0"/>
    <e v="#N/A"/>
    <e v="#N/A"/>
    <e v="#N/A"/>
    <s v="FIXED"/>
    <x v="0"/>
    <m/>
    <m/>
    <m/>
    <m/>
    <x v="0"/>
  </r>
  <r>
    <x v="1"/>
    <s v="93d28b87-b3ee-402c-b471-d977c52e83b3"/>
    <x v="1"/>
    <s v="bpn-roseboas-01"/>
    <s v="93d28b87-b3ee-402c-b471-d977c52e83b3"/>
    <s v="Low"/>
    <s v="RESURFACED"/>
    <x v="0"/>
    <m/>
    <m/>
    <m/>
    <m/>
    <x v="0"/>
  </r>
  <r>
    <x v="0"/>
    <s v="93d3af06-1264-42b5-aec9-9f22343c2bba"/>
    <x v="0"/>
    <e v="#N/A"/>
    <e v="#N/A"/>
    <e v="#N/A"/>
    <s v="FIXED"/>
    <x v="0"/>
    <m/>
    <m/>
    <m/>
    <m/>
    <x v="0"/>
  </r>
  <r>
    <x v="0"/>
    <s v="93d46539-d6db-4cab-b166-d1869703c92b"/>
    <x v="0"/>
    <e v="#N/A"/>
    <e v="#N/A"/>
    <e v="#N/A"/>
    <s v="FIXED"/>
    <x v="0"/>
    <m/>
    <m/>
    <m/>
    <m/>
    <x v="0"/>
  </r>
  <r>
    <x v="0"/>
    <s v="93d4aa87-974a-43f9-9ab9-11494547af79"/>
    <x v="0"/>
    <e v="#N/A"/>
    <e v="#N/A"/>
    <e v="#N/A"/>
    <s v="FIXED"/>
    <x v="0"/>
    <m/>
    <m/>
    <m/>
    <m/>
    <x v="0"/>
  </r>
  <r>
    <x v="6"/>
    <s v="93d5259d-445d-4fde-83d1-d0825cdbf616"/>
    <x v="0"/>
    <e v="#N/A"/>
    <e v="#N/A"/>
    <e v="#N/A"/>
    <s v="FIXED"/>
    <x v="0"/>
    <m/>
    <m/>
    <m/>
    <m/>
    <x v="0"/>
  </r>
  <r>
    <x v="2"/>
    <s v="93d5577f-71b2-4ce3-9cb2-d6432b768a8c"/>
    <x v="0"/>
    <e v="#N/A"/>
    <e v="#N/A"/>
    <e v="#N/A"/>
    <s v="FIXED"/>
    <x v="0"/>
    <m/>
    <m/>
    <m/>
    <m/>
    <x v="0"/>
  </r>
  <r>
    <x v="0"/>
    <s v="93d6573d-98ac-4a42-bc9f-7d8f305650c7"/>
    <x v="0"/>
    <e v="#N/A"/>
    <e v="#N/A"/>
    <e v="#N/A"/>
    <s v="FIXED"/>
    <x v="0"/>
    <m/>
    <m/>
    <m/>
    <m/>
    <x v="0"/>
  </r>
  <r>
    <x v="1"/>
    <s v="93d6b3d3-c00a-4e30-9611-520d4b52b5b3"/>
    <x v="0"/>
    <e v="#N/A"/>
    <e v="#N/A"/>
    <e v="#N/A"/>
    <s v="FIXED"/>
    <x v="0"/>
    <m/>
    <m/>
    <m/>
    <m/>
    <x v="0"/>
  </r>
  <r>
    <x v="0"/>
    <s v="93d70da3-12d9-42ab-ad63-e2254a56a91f"/>
    <x v="0"/>
    <e v="#N/A"/>
    <e v="#N/A"/>
    <e v="#N/A"/>
    <s v="FIXED"/>
    <x v="0"/>
    <m/>
    <m/>
    <m/>
    <m/>
    <x v="0"/>
  </r>
  <r>
    <x v="0"/>
    <s v="93d733b6-5126-4938-b151-f2198166c36b"/>
    <x v="0"/>
    <e v="#N/A"/>
    <e v="#N/A"/>
    <e v="#N/A"/>
    <s v="FIXED"/>
    <x v="0"/>
    <m/>
    <m/>
    <m/>
    <m/>
    <x v="0"/>
  </r>
  <r>
    <x v="5"/>
    <s v="93d7e4d1-bbb6-4700-aeaf-8a63d656304b"/>
    <x v="0"/>
    <e v="#N/A"/>
    <e v="#N/A"/>
    <e v="#N/A"/>
    <s v="FIXED"/>
    <x v="0"/>
    <m/>
    <m/>
    <m/>
    <m/>
    <x v="0"/>
  </r>
  <r>
    <x v="12"/>
    <s v="93d8f51d-775b-4fdb-b519-5a3f9fcdfe8a"/>
    <x v="0"/>
    <e v="#N/A"/>
    <e v="#N/A"/>
    <e v="#N/A"/>
    <s v="FIXED"/>
    <x v="0"/>
    <m/>
    <m/>
    <m/>
    <m/>
    <x v="0"/>
  </r>
  <r>
    <x v="0"/>
    <s v="93d99593-bbde-4b80-9438-51e025163814"/>
    <x v="0"/>
    <e v="#N/A"/>
    <e v="#N/A"/>
    <e v="#N/A"/>
    <s v="FIXED"/>
    <x v="0"/>
    <m/>
    <m/>
    <m/>
    <m/>
    <x v="0"/>
  </r>
  <r>
    <x v="1"/>
    <s v="93da5203-f48f-4672-a105-300906f64a2e"/>
    <x v="0"/>
    <e v="#N/A"/>
    <e v="#N/A"/>
    <e v="#N/A"/>
    <s v="FIXED"/>
    <x v="0"/>
    <m/>
    <m/>
    <m/>
    <m/>
    <x v="0"/>
  </r>
  <r>
    <x v="0"/>
    <s v="93dae92a-3981-4359-ace9-cc2bebddac32"/>
    <x v="0"/>
    <e v="#N/A"/>
    <e v="#N/A"/>
    <e v="#N/A"/>
    <s v="FIXED"/>
    <x v="0"/>
    <m/>
    <m/>
    <m/>
    <m/>
    <x v="0"/>
  </r>
  <r>
    <x v="4"/>
    <s v="93db7841-8574-4b9d-bbab-2ded277bd585"/>
    <x v="0"/>
    <s v="bdwybrn41221z2l.bpna.popularinc.net"/>
    <s v="93db7841-8574-4b9d-bbab-2ded277bd585"/>
    <s v="Medium"/>
    <s v="FIXED"/>
    <x v="0"/>
    <m/>
    <m/>
    <m/>
    <m/>
    <x v="0"/>
  </r>
  <r>
    <x v="4"/>
    <s v="93dbc9ab-5979-45be-87c6-4ac345f5be47"/>
    <x v="0"/>
    <e v="#N/A"/>
    <e v="#N/A"/>
    <e v="#N/A"/>
    <s v="FIXED"/>
    <x v="0"/>
    <m/>
    <m/>
    <m/>
    <m/>
    <x v="0"/>
  </r>
  <r>
    <x v="0"/>
    <s v="93dbddd0-54b8-4965-b803-5f65d533439d"/>
    <x v="0"/>
    <e v="#N/A"/>
    <e v="#N/A"/>
    <e v="#N/A"/>
    <s v="FIXED"/>
    <x v="0"/>
    <m/>
    <m/>
    <m/>
    <m/>
    <x v="0"/>
  </r>
  <r>
    <x v="0"/>
    <s v="93dc7f35-32d7-439b-a60f-e821a5670a01"/>
    <x v="0"/>
    <e v="#N/A"/>
    <e v="#N/A"/>
    <e v="#N/A"/>
    <s v="FIXED"/>
    <x v="0"/>
    <m/>
    <m/>
    <m/>
    <m/>
    <x v="0"/>
  </r>
  <r>
    <x v="0"/>
    <s v="93e0b9be-7649-4557-b2b2-335e23caf9cb"/>
    <x v="0"/>
    <e v="#N/A"/>
    <e v="#N/A"/>
    <e v="#N/A"/>
    <s v="FIXED"/>
    <x v="0"/>
    <m/>
    <m/>
    <m/>
    <m/>
    <x v="0"/>
  </r>
  <r>
    <x v="4"/>
    <s v="93e0e951-e6b8-49d3-8209-68bb43700738"/>
    <x v="0"/>
    <e v="#N/A"/>
    <e v="#N/A"/>
    <e v="#N/A"/>
    <s v="FIXED"/>
    <x v="0"/>
    <m/>
    <m/>
    <m/>
    <m/>
    <x v="0"/>
  </r>
  <r>
    <x v="1"/>
    <s v="93e1fe33-933b-4b56-83b6-7b2bce017603"/>
    <x v="0"/>
    <e v="#N/A"/>
    <e v="#N/A"/>
    <e v="#N/A"/>
    <s v="FIXED"/>
    <x v="0"/>
    <m/>
    <m/>
    <m/>
    <m/>
    <x v="0"/>
  </r>
  <r>
    <x v="0"/>
    <s v="93e2ec25-79c6-440b-8c12-7bf1d35a493f"/>
    <x v="0"/>
    <e v="#N/A"/>
    <e v="#N/A"/>
    <e v="#N/A"/>
    <s v="FIXED"/>
    <x v="0"/>
    <m/>
    <m/>
    <m/>
    <m/>
    <x v="0"/>
  </r>
  <r>
    <x v="0"/>
    <s v="93e34eba-a5d0-4cf8-ba0c-05da5bcc53ef"/>
    <x v="0"/>
    <e v="#N/A"/>
    <e v="#N/A"/>
    <e v="#N/A"/>
    <s v="FIXED"/>
    <x v="0"/>
    <m/>
    <m/>
    <m/>
    <m/>
    <x v="0"/>
  </r>
  <r>
    <x v="0"/>
    <s v="93e4169d-01c4-4cd2-b485-c4967d58c72b"/>
    <x v="0"/>
    <e v="#N/A"/>
    <e v="#N/A"/>
    <e v="#N/A"/>
    <s v="FIXED"/>
    <x v="0"/>
    <m/>
    <m/>
    <m/>
    <m/>
    <x v="0"/>
  </r>
  <r>
    <x v="4"/>
    <s v="93e4de54-0cc8-406e-a503-76831cd1f537"/>
    <x v="0"/>
    <s v="0260bkobznrnd2d.bpna.popularinc.net"/>
    <s v="93e4de54-0cc8-406e-a503-76831cd1f537"/>
    <s v="High"/>
    <s v="FIXED"/>
    <x v="0"/>
    <m/>
    <m/>
    <m/>
    <m/>
    <x v="0"/>
  </r>
  <r>
    <x v="4"/>
    <s v="93e59d66-cf79-484f-938f-0df3c547e597"/>
    <x v="0"/>
    <e v="#N/A"/>
    <e v="#N/A"/>
    <e v="#N/A"/>
    <s v="FIXED"/>
    <x v="0"/>
    <m/>
    <m/>
    <m/>
    <m/>
    <x v="0"/>
  </r>
  <r>
    <x v="2"/>
    <s v="93e6890c-11dc-4ecc-b710-c28fd881d07f"/>
    <x v="2"/>
    <s v="bpn-primgvws-03"/>
    <s v="93e6890c-11dc-4ecc-b710-c28fd881d07f"/>
    <s v="Medium"/>
    <s v="ACTIVE"/>
    <x v="0"/>
    <m/>
    <m/>
    <m/>
    <m/>
    <x v="0"/>
  </r>
  <r>
    <x v="7"/>
    <s v="93e76810-69fa-44d2-ab77-56605e31c708"/>
    <x v="0"/>
    <e v="#N/A"/>
    <e v="#N/A"/>
    <e v="#N/A"/>
    <s v="FIXED"/>
    <x v="0"/>
    <m/>
    <m/>
    <m/>
    <m/>
    <x v="0"/>
  </r>
  <r>
    <x v="0"/>
    <s v="93e7863a-66e8-4202-a8b2-6ff0ba3315ee"/>
    <x v="0"/>
    <e v="#N/A"/>
    <e v="#N/A"/>
    <e v="#N/A"/>
    <s v="FIXED"/>
    <x v="0"/>
    <m/>
    <m/>
    <m/>
    <m/>
    <x v="0"/>
  </r>
  <r>
    <x v="0"/>
    <s v="93e7b1b4-7d44-4979-b344-65eb52c9a85c"/>
    <x v="0"/>
    <e v="#N/A"/>
    <e v="#N/A"/>
    <e v="#N/A"/>
    <s v="FIXED"/>
    <x v="0"/>
    <m/>
    <m/>
    <m/>
    <m/>
    <x v="0"/>
  </r>
  <r>
    <x v="0"/>
    <s v="93e957b5-301d-4cf6-a9dc-8862f1aaefd5"/>
    <x v="0"/>
    <e v="#N/A"/>
    <e v="#N/A"/>
    <e v="#N/A"/>
    <s v="FIXED"/>
    <x v="0"/>
    <m/>
    <m/>
    <m/>
    <m/>
    <x v="0"/>
  </r>
  <r>
    <x v="4"/>
    <s v="93e99bdc-60b1-4834-8687-6ccca8e4b588"/>
    <x v="0"/>
    <e v="#N/A"/>
    <e v="#N/A"/>
    <e v="#N/A"/>
    <s v="FIXED"/>
    <x v="0"/>
    <m/>
    <m/>
    <m/>
    <m/>
    <x v="0"/>
  </r>
  <r>
    <x v="0"/>
    <s v="93e9ae80-3ec9-4c38-87a0-e23b01699ff4"/>
    <x v="0"/>
    <e v="#N/A"/>
    <e v="#N/A"/>
    <e v="#N/A"/>
    <s v="FIXED"/>
    <x v="0"/>
    <m/>
    <m/>
    <m/>
    <m/>
    <x v="0"/>
  </r>
  <r>
    <x v="4"/>
    <s v="93e9faa7-e696-4cb5-9346-26cd995cebb4"/>
    <x v="0"/>
    <e v="#N/A"/>
    <e v="#N/A"/>
    <e v="#N/A"/>
    <s v="FIXED"/>
    <x v="0"/>
    <m/>
    <m/>
    <m/>
    <m/>
    <x v="0"/>
  </r>
  <r>
    <x v="0"/>
    <s v="93ea1495-9b4e-406f-abf0-320e2076c11f"/>
    <x v="0"/>
    <e v="#N/A"/>
    <e v="#N/A"/>
    <e v="#N/A"/>
    <s v="FIXED"/>
    <x v="0"/>
    <m/>
    <m/>
    <m/>
    <m/>
    <x v="0"/>
  </r>
  <r>
    <x v="0"/>
    <s v="93ec2796-0522-4b88-b9f1-657dd169f957"/>
    <x v="0"/>
    <e v="#N/A"/>
    <e v="#N/A"/>
    <e v="#N/A"/>
    <s v="FIXED"/>
    <x v="0"/>
    <m/>
    <m/>
    <m/>
    <m/>
    <x v="0"/>
  </r>
  <r>
    <x v="9"/>
    <s v="93ecd40c-bff0-46aa-a520-9ade35906358"/>
    <x v="0"/>
    <e v="#N/A"/>
    <e v="#N/A"/>
    <e v="#N/A"/>
    <s v="FIXED"/>
    <x v="0"/>
    <m/>
    <m/>
    <m/>
    <m/>
    <x v="0"/>
  </r>
  <r>
    <x v="0"/>
    <s v="93eda020-9015-453d-b8d7-5d3b267ccfff"/>
    <x v="0"/>
    <e v="#N/A"/>
    <e v="#N/A"/>
    <e v="#N/A"/>
    <s v="FIXED"/>
    <x v="0"/>
    <m/>
    <m/>
    <m/>
    <m/>
    <x v="0"/>
  </r>
  <r>
    <x v="0"/>
    <s v="93edc735-b0f2-44b9-8e15-5ab6e448e90c"/>
    <x v="0"/>
    <e v="#N/A"/>
    <e v="#N/A"/>
    <e v="#N/A"/>
    <s v="FIXED"/>
    <x v="0"/>
    <m/>
    <m/>
    <m/>
    <m/>
    <x v="0"/>
  </r>
  <r>
    <x v="0"/>
    <s v="93ee06d9-4045-43e7-afe4-1ee5e69af51a"/>
    <x v="0"/>
    <e v="#N/A"/>
    <e v="#N/A"/>
    <e v="#N/A"/>
    <s v="FIXED"/>
    <x v="0"/>
    <m/>
    <m/>
    <m/>
    <m/>
    <x v="0"/>
  </r>
  <r>
    <x v="0"/>
    <s v="93efa627-b235-4374-8609-132a70f94f9d"/>
    <x v="0"/>
    <e v="#N/A"/>
    <e v="#N/A"/>
    <e v="#N/A"/>
    <s v="FIXED"/>
    <x v="0"/>
    <m/>
    <m/>
    <m/>
    <m/>
    <x v="0"/>
  </r>
  <r>
    <x v="0"/>
    <s v="93f030f9-00d0-4d18-ad63-d29bdf30efed"/>
    <x v="0"/>
    <e v="#N/A"/>
    <e v="#N/A"/>
    <e v="#N/A"/>
    <s v="FIXED"/>
    <x v="0"/>
    <m/>
    <m/>
    <m/>
    <m/>
    <x v="0"/>
  </r>
  <r>
    <x v="1"/>
    <s v="93f04868-ae96-4011-9144-12e7a23122c8"/>
    <x v="1"/>
    <s v="bpn-0253bp-01"/>
    <s v="93f04868-ae96-4011-9144-12e7a23122c8"/>
    <s v="Medium"/>
    <s v="RESURFACED"/>
    <x v="0"/>
    <m/>
    <m/>
    <m/>
    <m/>
    <x v="0"/>
  </r>
  <r>
    <x v="1"/>
    <s v="93f1ef64-21ab-4bb9-aef1-9c2499495e85"/>
    <x v="2"/>
    <s v="bpn-0256bp-01"/>
    <s v="93f1ef64-21ab-4bb9-aef1-9c2499495e85"/>
    <s v="Medium"/>
    <s v="ACTIVE"/>
    <x v="0"/>
    <m/>
    <m/>
    <m/>
    <m/>
    <x v="0"/>
  </r>
  <r>
    <x v="0"/>
    <s v="93f29dae-fc5f-49f8-b691-ee2d93c727c6"/>
    <x v="0"/>
    <e v="#N/A"/>
    <e v="#N/A"/>
    <e v="#N/A"/>
    <s v="FIXED"/>
    <x v="0"/>
    <m/>
    <m/>
    <m/>
    <m/>
    <x v="0"/>
  </r>
  <r>
    <x v="0"/>
    <s v="93f2d4da-e9f8-4dd8-bf65-092eee0013c8"/>
    <x v="0"/>
    <e v="#N/A"/>
    <e v="#N/A"/>
    <e v="#N/A"/>
    <s v="FIXED"/>
    <x v="0"/>
    <m/>
    <m/>
    <m/>
    <m/>
    <x v="0"/>
  </r>
  <r>
    <x v="0"/>
    <s v="93f3c85e-23f4-456a-a03f-5f16dddc9a3f"/>
    <x v="0"/>
    <e v="#N/A"/>
    <e v="#N/A"/>
    <e v="#N/A"/>
    <s v="FIXED"/>
    <x v="0"/>
    <m/>
    <m/>
    <m/>
    <m/>
    <x v="0"/>
  </r>
  <r>
    <x v="11"/>
    <s v="93f41b22-8466-415b-ba07-5cd2b04d0cbd"/>
    <x v="2"/>
    <s v="bpn-rosedvqa-01"/>
    <s v="93f41b22-8466-415b-ba07-5cd2b04d0cbd"/>
    <s v="High"/>
    <s v="ACTIVE"/>
    <x v="0"/>
    <m/>
    <m/>
    <m/>
    <m/>
    <x v="0"/>
  </r>
  <r>
    <x v="0"/>
    <s v="93f44e79-a635-4038-966b-d55af30fd854"/>
    <x v="0"/>
    <e v="#N/A"/>
    <e v="#N/A"/>
    <e v="#N/A"/>
    <s v="FIXED"/>
    <x v="0"/>
    <m/>
    <m/>
    <m/>
    <m/>
    <x v="0"/>
  </r>
  <r>
    <x v="0"/>
    <s v="93f5c454-f980-4111-906e-27a500c00847"/>
    <x v="0"/>
    <e v="#N/A"/>
    <e v="#N/A"/>
    <e v="#N/A"/>
    <s v="FIXED"/>
    <x v="0"/>
    <m/>
    <m/>
    <m/>
    <m/>
    <x v="0"/>
  </r>
  <r>
    <x v="7"/>
    <s v="93f625c1-502a-4846-ab2a-dda198ba52f1"/>
    <x v="0"/>
    <e v="#N/A"/>
    <e v="#N/A"/>
    <e v="#N/A"/>
    <s v="FIXED"/>
    <x v="0"/>
    <m/>
    <m/>
    <m/>
    <m/>
    <x v="0"/>
  </r>
  <r>
    <x v="0"/>
    <s v="93f6bc12-0d7e-4c06-b4d9-47d3bf9846ac"/>
    <x v="0"/>
    <e v="#N/A"/>
    <e v="#N/A"/>
    <e v="#N/A"/>
    <s v="FIXED"/>
    <x v="0"/>
    <m/>
    <m/>
    <m/>
    <m/>
    <x v="0"/>
  </r>
  <r>
    <x v="0"/>
    <s v="93f713c0-0902-470e-bfda-5502b6ef8b30"/>
    <x v="0"/>
    <e v="#N/A"/>
    <e v="#N/A"/>
    <e v="#N/A"/>
    <s v="FIXED"/>
    <x v="0"/>
    <m/>
    <m/>
    <m/>
    <m/>
    <x v="0"/>
  </r>
  <r>
    <x v="0"/>
    <s v="93f73e98-b5af-4fa5-81a4-cbd1b3274191"/>
    <x v="0"/>
    <e v="#N/A"/>
    <e v="#N/A"/>
    <e v="#N/A"/>
    <s v="FIXED"/>
    <x v="0"/>
    <m/>
    <m/>
    <m/>
    <m/>
    <x v="0"/>
  </r>
  <r>
    <x v="0"/>
    <s v="93f76919-3b33-4d76-ae69-03ce3da3cf2b"/>
    <x v="1"/>
    <s v="miambkobpl29y2l.bpna.popularinc.net"/>
    <s v="93f76919-3b33-4d76-ae69-03ce3da3cf2b"/>
    <s v="High"/>
    <s v="RESURFACED"/>
    <x v="0"/>
    <m/>
    <m/>
    <m/>
    <m/>
    <x v="0"/>
  </r>
  <r>
    <x v="0"/>
    <s v="93f7eddb-ee7f-4d48-b02a-cad5b9f5191c"/>
    <x v="1"/>
    <s v="bdwybkoc1pt6s2l.bpna.popularinc.net"/>
    <s v="93f7eddb-ee7f-4d48-b02a-cad5b9f5191c"/>
    <s v="High"/>
    <s v="RESURFACED"/>
    <x v="0"/>
    <m/>
    <m/>
    <m/>
    <m/>
    <x v="0"/>
  </r>
  <r>
    <x v="0"/>
    <s v="93f9322c-2d59-46d0-a452-56582c2f3402"/>
    <x v="0"/>
    <e v="#N/A"/>
    <e v="#N/A"/>
    <e v="#N/A"/>
    <s v="FIXED"/>
    <x v="0"/>
    <m/>
    <m/>
    <m/>
    <m/>
    <x v="0"/>
  </r>
  <r>
    <x v="0"/>
    <s v="93f980cb-6e3d-4f5e-961b-ccb09fec6dc0"/>
    <x v="0"/>
    <e v="#N/A"/>
    <e v="#N/A"/>
    <e v="#N/A"/>
    <s v="FIXED"/>
    <x v="0"/>
    <m/>
    <m/>
    <m/>
    <m/>
    <x v="0"/>
  </r>
  <r>
    <x v="0"/>
    <s v="93f9ebb3-9896-491f-a14a-0815bafbf88c"/>
    <x v="0"/>
    <e v="#N/A"/>
    <e v="#N/A"/>
    <e v="#N/A"/>
    <s v="FIXED"/>
    <x v="0"/>
    <m/>
    <m/>
    <m/>
    <m/>
    <x v="0"/>
  </r>
  <r>
    <x v="0"/>
    <s v="93fad83e-09eb-4d84-9dfd-b487a8433594"/>
    <x v="0"/>
    <s v="miambko2tlqp73l.bpna.popularinc.net"/>
    <s v="93fad83e-09eb-4d84-9dfd-b487a8433594"/>
    <s v="High"/>
    <s v="FIXED"/>
    <x v="0"/>
    <m/>
    <m/>
    <m/>
    <m/>
    <x v="0"/>
  </r>
  <r>
    <x v="2"/>
    <s v="93fb58c0-834e-496b-a75e-d8f133b10938"/>
    <x v="0"/>
    <s v="bpn-rosegvrm-01"/>
    <s v="93fb58c0-834e-496b-a75e-d8f133b10938"/>
    <s v="High"/>
    <s v="FIXED"/>
    <x v="0"/>
    <m/>
    <m/>
    <m/>
    <m/>
    <x v="0"/>
  </r>
  <r>
    <x v="0"/>
    <s v="93fc6852-32c1-4f92-b6d0-e4e0b0bb8f67"/>
    <x v="0"/>
    <s v="0066brn3xkhnd2d.bpna.popularinc.net"/>
    <s v="93fc6852-32c1-4f92-b6d0-e4e0b0bb8f67"/>
    <s v="Medium"/>
    <s v="FIXED"/>
    <x v="0"/>
    <m/>
    <m/>
    <m/>
    <m/>
    <x v="0"/>
  </r>
  <r>
    <x v="0"/>
    <s v="93fc6c82-08cb-4fb3-a275-b29e22ccdbae"/>
    <x v="0"/>
    <e v="#N/A"/>
    <e v="#N/A"/>
    <e v="#N/A"/>
    <s v="FIXED"/>
    <x v="0"/>
    <m/>
    <m/>
    <m/>
    <m/>
    <x v="0"/>
  </r>
  <r>
    <x v="4"/>
    <s v="93fca1bc-6a1b-4167-bdcd-8fd9ca665e17"/>
    <x v="0"/>
    <s v="miambko81yb8h2l"/>
    <s v="93fca1bc-6a1b-4167-bdcd-8fd9ca665e17"/>
    <s v="Critical"/>
    <s v="FIXED"/>
    <x v="0"/>
    <m/>
    <m/>
    <m/>
    <m/>
    <x v="0"/>
  </r>
  <r>
    <x v="7"/>
    <s v="93fd4eb7-54e8-4235-8c9c-35003b036646"/>
    <x v="0"/>
    <e v="#N/A"/>
    <e v="#N/A"/>
    <e v="#N/A"/>
    <s v="FIXED"/>
    <x v="0"/>
    <m/>
    <m/>
    <m/>
    <m/>
    <x v="0"/>
  </r>
  <r>
    <x v="0"/>
    <s v="93fe28df-f675-4f9c-ad97-b230fe5ff8d4"/>
    <x v="0"/>
    <e v="#N/A"/>
    <e v="#N/A"/>
    <e v="#N/A"/>
    <s v="FIXED"/>
    <x v="0"/>
    <m/>
    <m/>
    <m/>
    <m/>
    <x v="0"/>
  </r>
  <r>
    <x v="2"/>
    <s v="9401477b-afab-46fb-ba8d-22c0f17f3862"/>
    <x v="0"/>
    <e v="#N/A"/>
    <e v="#N/A"/>
    <e v="#N/A"/>
    <s v="FIXED"/>
    <x v="0"/>
    <m/>
    <m/>
    <m/>
    <m/>
    <x v="0"/>
  </r>
  <r>
    <x v="4"/>
    <s v="94028480-f237-40ee-8cf1-3807666ef353"/>
    <x v="0"/>
    <e v="#N/A"/>
    <e v="#N/A"/>
    <e v="#N/A"/>
    <s v="FIXED"/>
    <x v="0"/>
    <m/>
    <m/>
    <m/>
    <m/>
    <x v="0"/>
  </r>
  <r>
    <x v="0"/>
    <s v="9403534d-ea15-4071-b11f-9839a0a47468"/>
    <x v="1"/>
    <s v="rosebkog2yb8h2l.bpna.popularinc.net"/>
    <s v="9403534d-ea15-4071-b11f-9839a0a47468"/>
    <s v="Medium"/>
    <s v="RESURFACED"/>
    <x v="0"/>
    <m/>
    <m/>
    <m/>
    <m/>
    <x v="0"/>
  </r>
  <r>
    <x v="4"/>
    <s v="94040a96-6e98-42de-8973-1bb5239dc172"/>
    <x v="0"/>
    <e v="#N/A"/>
    <e v="#N/A"/>
    <e v="#N/A"/>
    <s v="FIXED"/>
    <x v="0"/>
    <m/>
    <m/>
    <m/>
    <m/>
    <x v="0"/>
  </r>
  <r>
    <x v="0"/>
    <s v="9404332f-8b29-4c1a-b09a-3beb23ed9c64"/>
    <x v="0"/>
    <e v="#N/A"/>
    <e v="#N/A"/>
    <e v="#N/A"/>
    <s v="FIXED"/>
    <x v="0"/>
    <m/>
    <m/>
    <m/>
    <m/>
    <x v="0"/>
  </r>
  <r>
    <x v="4"/>
    <s v="9404d560-6dca-4d6a-a651-860dec176370"/>
    <x v="0"/>
    <e v="#N/A"/>
    <e v="#N/A"/>
    <e v="#N/A"/>
    <s v="FIXED"/>
    <x v="0"/>
    <m/>
    <m/>
    <m/>
    <m/>
    <x v="0"/>
  </r>
  <r>
    <x v="0"/>
    <s v="9405571c-3172-4c86-8c70-5af877407b60"/>
    <x v="0"/>
    <e v="#N/A"/>
    <e v="#N/A"/>
    <e v="#N/A"/>
    <s v="FIXED"/>
    <x v="0"/>
    <m/>
    <m/>
    <m/>
    <m/>
    <x v="0"/>
  </r>
  <r>
    <x v="0"/>
    <s v="94056c8b-8b37-4571-8765-c0903e73f5e7"/>
    <x v="0"/>
    <e v="#N/A"/>
    <e v="#N/A"/>
    <e v="#N/A"/>
    <s v="FIXED"/>
    <x v="0"/>
    <m/>
    <m/>
    <m/>
    <m/>
    <x v="0"/>
  </r>
  <r>
    <x v="0"/>
    <s v="940667b6-b83b-445e-9568-7f913244f1fe"/>
    <x v="0"/>
    <e v="#N/A"/>
    <e v="#N/A"/>
    <e v="#N/A"/>
    <s v="FIXED"/>
    <x v="0"/>
    <m/>
    <m/>
    <m/>
    <m/>
    <x v="0"/>
  </r>
  <r>
    <x v="0"/>
    <s v="94087329-9f70-4f70-8ac4-171867ed5bdf"/>
    <x v="0"/>
    <e v="#N/A"/>
    <e v="#N/A"/>
    <e v="#N/A"/>
    <s v="FIXED"/>
    <x v="0"/>
    <m/>
    <m/>
    <m/>
    <m/>
    <x v="0"/>
  </r>
  <r>
    <x v="0"/>
    <s v="940916c2-9757-40f3-b8b4-79fe8a4c14b2"/>
    <x v="0"/>
    <e v="#N/A"/>
    <e v="#N/A"/>
    <e v="#N/A"/>
    <s v="FIXED"/>
    <x v="0"/>
    <m/>
    <m/>
    <m/>
    <m/>
    <x v="0"/>
  </r>
  <r>
    <x v="0"/>
    <s v="9409ba33-815c-47d6-b5c5-c9a2adfb6f87"/>
    <x v="0"/>
    <e v="#N/A"/>
    <e v="#N/A"/>
    <e v="#N/A"/>
    <s v="FIXED"/>
    <x v="0"/>
    <m/>
    <m/>
    <m/>
    <m/>
    <x v="0"/>
  </r>
  <r>
    <x v="2"/>
    <s v="940ad3ab-039f-44ea-b473-77e014850c4a"/>
    <x v="0"/>
    <e v="#N/A"/>
    <e v="#N/A"/>
    <e v="#N/A"/>
    <s v="FIXED"/>
    <x v="0"/>
    <m/>
    <m/>
    <m/>
    <m/>
    <x v="0"/>
  </r>
  <r>
    <x v="0"/>
    <s v="940c116d-5c5c-48aa-83c2-37828704e5e9"/>
    <x v="0"/>
    <e v="#N/A"/>
    <e v="#N/A"/>
    <e v="#N/A"/>
    <s v="FIXED"/>
    <x v="0"/>
    <m/>
    <m/>
    <m/>
    <m/>
    <x v="0"/>
  </r>
  <r>
    <x v="6"/>
    <s v="940c1a01-1645-42e5-a57f-3cc9dbc1287a"/>
    <x v="1"/>
    <s v="bpn-rosetecm-05"/>
    <s v="940c1a01-1645-42e5-a57f-3cc9dbc1287a"/>
    <s v="High"/>
    <s v="RESURFACED"/>
    <x v="0"/>
    <m/>
    <m/>
    <m/>
    <m/>
    <x v="0"/>
  </r>
  <r>
    <x v="4"/>
    <s v="940c88dd-800c-4cfb-9220-3ddc3720d13f"/>
    <x v="0"/>
    <e v="#N/A"/>
    <e v="#N/A"/>
    <e v="#N/A"/>
    <s v="FIXED"/>
    <x v="0"/>
    <m/>
    <m/>
    <m/>
    <m/>
    <x v="0"/>
  </r>
  <r>
    <x v="0"/>
    <s v="940cb0c9-7e4a-4b65-b3eb-67305a834b8f"/>
    <x v="0"/>
    <e v="#N/A"/>
    <e v="#N/A"/>
    <e v="#N/A"/>
    <s v="FIXED"/>
    <x v="0"/>
    <m/>
    <m/>
    <m/>
    <m/>
    <x v="0"/>
  </r>
  <r>
    <x v="2"/>
    <s v="940d3073-2772-4926-8eff-2b55d784e53e"/>
    <x v="1"/>
    <s v="bpn-roseev-02"/>
    <s v="940d3073-2772-4926-8eff-2b55d784e53e"/>
    <s v="High"/>
    <s v="RESURFACED"/>
    <x v="0"/>
    <m/>
    <m/>
    <m/>
    <m/>
    <x v="0"/>
  </r>
  <r>
    <x v="0"/>
    <s v="940d9d63-8c1d-4d09-8d01-71de594a486e"/>
    <x v="0"/>
    <e v="#N/A"/>
    <e v="#N/A"/>
    <e v="#N/A"/>
    <s v="FIXED"/>
    <x v="0"/>
    <m/>
    <m/>
    <m/>
    <m/>
    <x v="0"/>
  </r>
  <r>
    <x v="0"/>
    <s v="940ea13d-7bbd-4044-971e-b0f6050d325b"/>
    <x v="0"/>
    <e v="#N/A"/>
    <e v="#N/A"/>
    <e v="#N/A"/>
    <s v="FIXED"/>
    <x v="0"/>
    <m/>
    <m/>
    <m/>
    <m/>
    <x v="0"/>
  </r>
  <r>
    <x v="0"/>
    <s v="940ed54d-fb2b-4369-9ea1-17b72acc6d25"/>
    <x v="0"/>
    <e v="#N/A"/>
    <e v="#N/A"/>
    <e v="#N/A"/>
    <s v="FIXED"/>
    <x v="0"/>
    <m/>
    <m/>
    <m/>
    <m/>
    <x v="0"/>
  </r>
  <r>
    <x v="0"/>
    <s v="940f7b3b-f9b3-4429-90f8-e9eaf3542ddf"/>
    <x v="0"/>
    <e v="#N/A"/>
    <e v="#N/A"/>
    <e v="#N/A"/>
    <s v="FIXED"/>
    <x v="0"/>
    <m/>
    <m/>
    <m/>
    <m/>
    <x v="0"/>
  </r>
  <r>
    <x v="1"/>
    <s v="94108f62-dec4-464d-b83a-73e267d46493"/>
    <x v="0"/>
    <e v="#N/A"/>
    <e v="#N/A"/>
    <e v="#N/A"/>
    <s v="FIXED"/>
    <x v="0"/>
    <m/>
    <m/>
    <m/>
    <m/>
    <x v="0"/>
  </r>
  <r>
    <x v="0"/>
    <s v="94118046-ff2d-45f2-bc00-acdf9193241a"/>
    <x v="0"/>
    <e v="#N/A"/>
    <e v="#N/A"/>
    <e v="#N/A"/>
    <s v="FIXED"/>
    <x v="0"/>
    <m/>
    <m/>
    <m/>
    <m/>
    <x v="0"/>
  </r>
  <r>
    <x v="0"/>
    <s v="9411e7ef-d6dd-4266-b4ad-31284acd983e"/>
    <x v="0"/>
    <e v="#N/A"/>
    <e v="#N/A"/>
    <e v="#N/A"/>
    <s v="FIXED"/>
    <x v="0"/>
    <m/>
    <m/>
    <m/>
    <m/>
    <x v="0"/>
  </r>
  <r>
    <x v="4"/>
    <s v="94120de2-5182-4c66-9110-d54d0eacf854"/>
    <x v="0"/>
    <e v="#N/A"/>
    <e v="#N/A"/>
    <e v="#N/A"/>
    <s v="FIXED"/>
    <x v="0"/>
    <m/>
    <m/>
    <m/>
    <m/>
    <x v="0"/>
  </r>
  <r>
    <x v="0"/>
    <s v="941243c7-15ff-40a2-bf5b-0d0e823ee050"/>
    <x v="0"/>
    <e v="#N/A"/>
    <e v="#N/A"/>
    <e v="#N/A"/>
    <s v="FIXED"/>
    <x v="0"/>
    <m/>
    <m/>
    <m/>
    <m/>
    <x v="0"/>
  </r>
  <r>
    <x v="0"/>
    <s v="94145ab5-fdbd-468c-99ef-47d3046aca12"/>
    <x v="1"/>
    <s v="miambko2rvfmh2l.bpna.popularinc.net"/>
    <s v="94145ab5-fdbd-468c-99ef-47d3046aca12"/>
    <s v="Medium"/>
    <s v="RESURFACED"/>
    <x v="0"/>
    <m/>
    <m/>
    <m/>
    <m/>
    <x v="0"/>
  </r>
  <r>
    <x v="0"/>
    <s v="9414ac23-fad5-42c7-85cd-3d35fb158bec"/>
    <x v="0"/>
    <e v="#N/A"/>
    <e v="#N/A"/>
    <e v="#N/A"/>
    <s v="FIXED"/>
    <x v="0"/>
    <m/>
    <m/>
    <m/>
    <m/>
    <x v="0"/>
  </r>
  <r>
    <x v="0"/>
    <s v="9414ba02-bac4-4080-9fb3-0816731afd98"/>
    <x v="0"/>
    <s v="miambko4p9sq73l.bpna.popularinc.net"/>
    <s v="9414ba02-bac4-4080-9fb3-0816731afd98"/>
    <s v="Critical"/>
    <s v="FIXED"/>
    <x v="0"/>
    <m/>
    <m/>
    <m/>
    <m/>
    <x v="0"/>
  </r>
  <r>
    <x v="0"/>
    <s v="941628fe-d2c9-433c-b91a-505718ca6bfa"/>
    <x v="0"/>
    <e v="#N/A"/>
    <e v="#N/A"/>
    <e v="#N/A"/>
    <s v="FIXED"/>
    <x v="0"/>
    <m/>
    <m/>
    <m/>
    <m/>
    <x v="0"/>
  </r>
  <r>
    <x v="0"/>
    <s v="9418b807-4316-4322-b09f-2fafd2a51eca"/>
    <x v="0"/>
    <e v="#N/A"/>
    <e v="#N/A"/>
    <e v="#N/A"/>
    <s v="FIXED"/>
    <x v="0"/>
    <m/>
    <m/>
    <m/>
    <m/>
    <x v="0"/>
  </r>
  <r>
    <x v="0"/>
    <s v="9418e1fe-16fe-4921-8ff0-98721005906a"/>
    <x v="0"/>
    <e v="#N/A"/>
    <e v="#N/A"/>
    <e v="#N/A"/>
    <s v="FIXED"/>
    <x v="0"/>
    <m/>
    <m/>
    <m/>
    <m/>
    <x v="0"/>
  </r>
  <r>
    <x v="0"/>
    <s v="941954ab-b9ae-4a80-af24-b1b0e47faa7e"/>
    <x v="0"/>
    <e v="#N/A"/>
    <e v="#N/A"/>
    <e v="#N/A"/>
    <s v="FIXED"/>
    <x v="0"/>
    <m/>
    <m/>
    <m/>
    <m/>
    <x v="0"/>
  </r>
  <r>
    <x v="0"/>
    <s v="94197067-9c0b-4386-b3f7-0f5ad1008248"/>
    <x v="0"/>
    <e v="#N/A"/>
    <e v="#N/A"/>
    <e v="#N/A"/>
    <s v="FIXED"/>
    <x v="0"/>
    <m/>
    <m/>
    <m/>
    <m/>
    <x v="0"/>
  </r>
  <r>
    <x v="0"/>
    <s v="941a45a9-bd59-49d7-886b-64ad14bcda73"/>
    <x v="3"/>
    <e v="#N/A"/>
    <e v="#N/A"/>
    <e v="#N/A"/>
    <s v="NEW"/>
    <x v="0"/>
    <m/>
    <m/>
    <m/>
    <m/>
    <x v="0"/>
  </r>
  <r>
    <x v="0"/>
    <s v="941b1d17-021e-41ba-9c88-540ab9729a47"/>
    <x v="0"/>
    <e v="#N/A"/>
    <e v="#N/A"/>
    <e v="#N/A"/>
    <s v="FIXED"/>
    <x v="0"/>
    <m/>
    <m/>
    <m/>
    <m/>
    <x v="0"/>
  </r>
  <r>
    <x v="2"/>
    <s v="941b67cb-af57-4d24-bec2-8b83af494ec3"/>
    <x v="0"/>
    <e v="#N/A"/>
    <e v="#N/A"/>
    <e v="#N/A"/>
    <s v="FIXED"/>
    <x v="0"/>
    <m/>
    <m/>
    <m/>
    <m/>
    <x v="0"/>
  </r>
  <r>
    <x v="0"/>
    <s v="941c3a2d-46b2-4d65-a13d-9234fbec1ca8"/>
    <x v="0"/>
    <e v="#N/A"/>
    <e v="#N/A"/>
    <e v="#N/A"/>
    <s v="FIXED"/>
    <x v="0"/>
    <m/>
    <m/>
    <m/>
    <m/>
    <x v="0"/>
  </r>
  <r>
    <x v="1"/>
    <s v="941e0a28-c17e-4ff3-8b97-d7dcd760bf6a"/>
    <x v="0"/>
    <e v="#N/A"/>
    <e v="#N/A"/>
    <e v="#N/A"/>
    <s v="FIXED"/>
    <x v="0"/>
    <m/>
    <m/>
    <m/>
    <m/>
    <x v="0"/>
  </r>
  <r>
    <x v="4"/>
    <s v="941fab88-be7f-4b8d-9256-33aaea31b21a"/>
    <x v="0"/>
    <e v="#N/A"/>
    <e v="#N/A"/>
    <e v="#N/A"/>
    <s v="FIXED"/>
    <x v="0"/>
    <m/>
    <m/>
    <m/>
    <m/>
    <x v="0"/>
  </r>
  <r>
    <x v="0"/>
    <s v="941fe345-8225-4479-9ffe-9e012ddec8f0"/>
    <x v="0"/>
    <e v="#N/A"/>
    <e v="#N/A"/>
    <e v="#N/A"/>
    <s v="FIXED"/>
    <x v="0"/>
    <m/>
    <m/>
    <m/>
    <m/>
    <x v="0"/>
  </r>
  <r>
    <x v="0"/>
    <s v="94202ae5-b491-4ff3-82b2-ee1bc4980d38"/>
    <x v="0"/>
    <s v="miambko4p9sq73l.bpna.popularinc.net"/>
    <s v="94202ae5-b491-4ff3-82b2-ee1bc4980d38"/>
    <s v="Critical"/>
    <s v="FIXED"/>
    <x v="0"/>
    <m/>
    <m/>
    <m/>
    <m/>
    <x v="0"/>
  </r>
  <r>
    <x v="0"/>
    <s v="9420f9c3-9cf4-43c8-b7c2-f8ac58f49b4e"/>
    <x v="0"/>
    <e v="#N/A"/>
    <e v="#N/A"/>
    <e v="#N/A"/>
    <s v="FIXED"/>
    <x v="0"/>
    <m/>
    <m/>
    <m/>
    <m/>
    <x v="0"/>
  </r>
  <r>
    <x v="1"/>
    <s v="9421af64-ec79-4242-99fc-1376cfacaba7"/>
    <x v="0"/>
    <e v="#N/A"/>
    <e v="#N/A"/>
    <e v="#N/A"/>
    <s v="FIXED"/>
    <x v="0"/>
    <m/>
    <m/>
    <m/>
    <m/>
    <x v="0"/>
  </r>
  <r>
    <x v="0"/>
    <s v="9421b25f-83ad-4fa1-bf79-71e4bf44b4dd"/>
    <x v="0"/>
    <e v="#N/A"/>
    <e v="#N/A"/>
    <e v="#N/A"/>
    <s v="FIXED"/>
    <x v="0"/>
    <m/>
    <m/>
    <m/>
    <m/>
    <x v="0"/>
  </r>
  <r>
    <x v="0"/>
    <s v="9421b264-d679-4b27-9134-fa1dc4d72062"/>
    <x v="0"/>
    <e v="#N/A"/>
    <e v="#N/A"/>
    <e v="#N/A"/>
    <s v="FIXED"/>
    <x v="0"/>
    <m/>
    <m/>
    <m/>
    <m/>
    <x v="0"/>
  </r>
  <r>
    <x v="4"/>
    <s v="9421ff46-ffdf-4f7b-85b7-64273ab26c10"/>
    <x v="0"/>
    <e v="#N/A"/>
    <e v="#N/A"/>
    <e v="#N/A"/>
    <s v="FIXED"/>
    <x v="0"/>
    <m/>
    <m/>
    <m/>
    <m/>
    <x v="0"/>
  </r>
  <r>
    <x v="0"/>
    <s v="94220ea2-fc4f-4c41-8d46-806fdeadf052"/>
    <x v="0"/>
    <e v="#N/A"/>
    <e v="#N/A"/>
    <e v="#N/A"/>
    <s v="FIXED"/>
    <x v="0"/>
    <m/>
    <m/>
    <m/>
    <m/>
    <x v="0"/>
  </r>
  <r>
    <x v="1"/>
    <s v="942393bb-098d-4b0b-976a-df192dc329b1"/>
    <x v="2"/>
    <s v="bpn-roseardb-01"/>
    <s v="942393bb-098d-4b0b-976a-df192dc329b1"/>
    <s v="Low"/>
    <s v="ACTIVE"/>
    <x v="0"/>
    <m/>
    <m/>
    <m/>
    <m/>
    <x v="0"/>
  </r>
  <r>
    <x v="0"/>
    <s v="94246323-8c79-4538-ae70-921f796956cc"/>
    <x v="0"/>
    <e v="#N/A"/>
    <e v="#N/A"/>
    <e v="#N/A"/>
    <s v="FIXED"/>
    <x v="0"/>
    <m/>
    <m/>
    <m/>
    <m/>
    <x v="0"/>
  </r>
  <r>
    <x v="6"/>
    <s v="94256e24-beec-4a6c-b442-be5c37fbd148"/>
    <x v="2"/>
    <s v="bpn-rosepvws-03"/>
    <s v="94256e24-beec-4a6c-b442-be5c37fbd148"/>
    <s v="Medium"/>
    <s v="ACTIVE"/>
    <x v="0"/>
    <m/>
    <m/>
    <m/>
    <m/>
    <x v="0"/>
  </r>
  <r>
    <x v="7"/>
    <s v="94257fac-408d-4ddc-91e7-e3bdc44e649d"/>
    <x v="0"/>
    <e v="#N/A"/>
    <e v="#N/A"/>
    <e v="#N/A"/>
    <s v="FIXED"/>
    <x v="0"/>
    <m/>
    <m/>
    <m/>
    <m/>
    <x v="0"/>
  </r>
  <r>
    <x v="2"/>
    <s v="9425a359-cc8b-489d-8923-2dfdd7dbd84c"/>
    <x v="0"/>
    <e v="#N/A"/>
    <e v="#N/A"/>
    <e v="#N/A"/>
    <s v="FIXED"/>
    <x v="0"/>
    <m/>
    <m/>
    <m/>
    <m/>
    <x v="0"/>
  </r>
  <r>
    <x v="0"/>
    <s v="9426b355-3490-4bfd-8e4b-ea46a16eec4a"/>
    <x v="0"/>
    <e v="#N/A"/>
    <e v="#N/A"/>
    <e v="#N/A"/>
    <s v="FIXED"/>
    <x v="0"/>
    <m/>
    <m/>
    <m/>
    <m/>
    <x v="0"/>
  </r>
  <r>
    <x v="0"/>
    <s v="942873fa-49cd-4944-a9d5-cb68a340e8a4"/>
    <x v="0"/>
    <e v="#N/A"/>
    <e v="#N/A"/>
    <e v="#N/A"/>
    <s v="FIXED"/>
    <x v="0"/>
    <m/>
    <m/>
    <m/>
    <m/>
    <x v="0"/>
  </r>
  <r>
    <x v="0"/>
    <s v="94292bbc-6b19-4df6-ab15-1b4cd930c9eb"/>
    <x v="0"/>
    <e v="#N/A"/>
    <e v="#N/A"/>
    <e v="#N/A"/>
    <s v="FIXED"/>
    <x v="0"/>
    <m/>
    <m/>
    <m/>
    <m/>
    <x v="0"/>
  </r>
  <r>
    <x v="0"/>
    <s v="942b5af2-0b54-4c3a-8602-6f3caef93b5b"/>
    <x v="0"/>
    <e v="#N/A"/>
    <e v="#N/A"/>
    <e v="#N/A"/>
    <s v="FIXED"/>
    <x v="0"/>
    <m/>
    <m/>
    <m/>
    <m/>
    <x v="0"/>
  </r>
  <r>
    <x v="0"/>
    <s v="942bb22e-7019-46c8-a769-840137f73f8d"/>
    <x v="0"/>
    <e v="#N/A"/>
    <e v="#N/A"/>
    <e v="#N/A"/>
    <s v="FIXED"/>
    <x v="0"/>
    <m/>
    <m/>
    <m/>
    <m/>
    <x v="0"/>
  </r>
  <r>
    <x v="13"/>
    <s v="942c12b4-085d-4b3b-9cbf-3bbb3e2a2fb0"/>
    <x v="0"/>
    <s v="bpn-rosedvir-02"/>
    <s v="942c12b4-085d-4b3b-9cbf-3bbb3e2a2fb0"/>
    <s v="Critical"/>
    <s v="FIXED"/>
    <x v="0"/>
    <m/>
    <m/>
    <m/>
    <m/>
    <x v="0"/>
  </r>
  <r>
    <x v="0"/>
    <s v="942c9de5-b189-412a-9092-e2f104de64a5"/>
    <x v="0"/>
    <e v="#N/A"/>
    <e v="#N/A"/>
    <e v="#N/A"/>
    <s v="FIXED"/>
    <x v="0"/>
    <m/>
    <m/>
    <m/>
    <m/>
    <x v="0"/>
  </r>
  <r>
    <x v="0"/>
    <s v="942ccefc-ed57-4a54-909a-dc4a535c7b67"/>
    <x v="0"/>
    <e v="#N/A"/>
    <e v="#N/A"/>
    <e v="#N/A"/>
    <s v="FIXED"/>
    <x v="0"/>
    <m/>
    <m/>
    <m/>
    <m/>
    <x v="0"/>
  </r>
  <r>
    <x v="2"/>
    <s v="942d5eae-750e-4d5b-a232-15a3e74d8e2f"/>
    <x v="1"/>
    <s v="bpn-rosecmas-05"/>
    <s v="942d5eae-750e-4d5b-a232-15a3e74d8e2f"/>
    <s v="High"/>
    <s v="RESURFACED"/>
    <x v="0"/>
    <m/>
    <m/>
    <m/>
    <m/>
    <x v="0"/>
  </r>
  <r>
    <x v="4"/>
    <s v="942df699-4f46-4fb7-9afc-6fa2f1ffb290"/>
    <x v="2"/>
    <s v="rosebko5grb8h2l.bpna.popularinc.net"/>
    <s v="942df699-4f46-4fb7-9afc-6fa2f1ffb290"/>
    <s v="High"/>
    <s v="ACTIVE"/>
    <x v="0"/>
    <m/>
    <m/>
    <m/>
    <m/>
    <x v="0"/>
  </r>
  <r>
    <x v="0"/>
    <s v="942f36fa-3ce4-4048-beae-587360f0bd1a"/>
    <x v="0"/>
    <e v="#N/A"/>
    <e v="#N/A"/>
    <e v="#N/A"/>
    <s v="FIXED"/>
    <x v="0"/>
    <m/>
    <m/>
    <m/>
    <m/>
    <x v="0"/>
  </r>
  <r>
    <x v="0"/>
    <s v="942f3fa5-1e91-48a6-bea2-6d7f29a84133"/>
    <x v="0"/>
    <e v="#N/A"/>
    <e v="#N/A"/>
    <e v="#N/A"/>
    <s v="FIXED"/>
    <x v="0"/>
    <m/>
    <m/>
    <m/>
    <m/>
    <x v="0"/>
  </r>
  <r>
    <x v="2"/>
    <s v="94303044-0dbd-4ea9-a9f7-af3ba9bcf565"/>
    <x v="1"/>
    <s v="bpn-rosegvws-01"/>
    <s v="94303044-0dbd-4ea9-a9f7-af3ba9bcf565"/>
    <s v="Medium"/>
    <s v="RESURFACED"/>
    <x v="0"/>
    <m/>
    <m/>
    <m/>
    <m/>
    <x v="0"/>
  </r>
  <r>
    <x v="0"/>
    <s v="943239f8-d377-405f-8a07-3b3a9260c6dd"/>
    <x v="0"/>
    <e v="#N/A"/>
    <e v="#N/A"/>
    <e v="#N/A"/>
    <s v="FIXED"/>
    <x v="0"/>
    <m/>
    <m/>
    <m/>
    <m/>
    <x v="0"/>
  </r>
  <r>
    <x v="0"/>
    <s v="943347af-8984-4493-938b-284bed375990"/>
    <x v="0"/>
    <e v="#N/A"/>
    <e v="#N/A"/>
    <e v="#N/A"/>
    <s v="FIXED"/>
    <x v="0"/>
    <m/>
    <m/>
    <m/>
    <m/>
    <x v="0"/>
  </r>
  <r>
    <x v="0"/>
    <s v="9433a0ec-bd8b-439a-8b13-4ab29d7a1783"/>
    <x v="0"/>
    <e v="#N/A"/>
    <e v="#N/A"/>
    <e v="#N/A"/>
    <s v="FIXED"/>
    <x v="0"/>
    <m/>
    <m/>
    <m/>
    <m/>
    <x v="0"/>
  </r>
  <r>
    <x v="0"/>
    <s v="9433cc4e-4591-474b-8da7-928e3d05f317"/>
    <x v="2"/>
    <s v="0094brn3xkknd2d.bpna.popularinc.net"/>
    <s v="9433cc4e-4591-474b-8da7-928e3d05f317"/>
    <s v="High"/>
    <s v="ACTIVE"/>
    <x v="0"/>
    <m/>
    <m/>
    <m/>
    <m/>
    <x v="0"/>
  </r>
  <r>
    <x v="0"/>
    <s v="94356f85-dca2-4906-812d-6045c7c34d96"/>
    <x v="0"/>
    <s v="0092brn7pwl9n2d.bpna.popularinc.net"/>
    <s v="94356f85-dca2-4906-812d-6045c7c34d96"/>
    <s v="Medium"/>
    <s v="FIXED"/>
    <x v="0"/>
    <m/>
    <m/>
    <m/>
    <m/>
    <x v="0"/>
  </r>
  <r>
    <x v="2"/>
    <s v="94362edf-425d-47c8-aed5-a3864faf74c2"/>
    <x v="2"/>
    <s v="bpn-rosegvws-01"/>
    <s v="94362edf-425d-47c8-aed5-a3864faf74c2"/>
    <s v="Medium"/>
    <s v="ACTIVE"/>
    <x v="0"/>
    <m/>
    <m/>
    <m/>
    <m/>
    <x v="0"/>
  </r>
  <r>
    <x v="0"/>
    <s v="9436c2f3-94aa-4c87-a2da-28801adb1268"/>
    <x v="2"/>
    <s v="0001brn3xznnd2d.bpna.popularinc.net"/>
    <s v="9436c2f3-94aa-4c87-a2da-28801adb1268"/>
    <s v="High"/>
    <s v="ACTIVE"/>
    <x v="0"/>
    <m/>
    <m/>
    <m/>
    <m/>
    <x v="0"/>
  </r>
  <r>
    <x v="4"/>
    <s v="9436ca61-1443-44ce-9712-f3b70bdf7325"/>
    <x v="0"/>
    <e v="#N/A"/>
    <e v="#N/A"/>
    <e v="#N/A"/>
    <s v="FIXED"/>
    <x v="0"/>
    <m/>
    <m/>
    <m/>
    <m/>
    <x v="0"/>
  </r>
  <r>
    <x v="7"/>
    <s v="9436d586-42d5-4ada-82d6-98cb54d1abb1"/>
    <x v="2"/>
    <s v="bpn-roseitts01x"/>
    <s v="9436d586-42d5-4ada-82d6-98cb54d1abb1"/>
    <s v="Medium"/>
    <s v="ACTIVE"/>
    <x v="0"/>
    <m/>
    <m/>
    <m/>
    <m/>
    <x v="0"/>
  </r>
  <r>
    <x v="0"/>
    <s v="943871f6-40b0-43c7-b59c-3d99a86ea920"/>
    <x v="0"/>
    <e v="#N/A"/>
    <e v="#N/A"/>
    <e v="#N/A"/>
    <s v="FIXED"/>
    <x v="0"/>
    <m/>
    <m/>
    <m/>
    <m/>
    <x v="0"/>
  </r>
  <r>
    <x v="10"/>
    <s v="94387c36-e9cd-42c2-b895-a70daca7c456"/>
    <x v="0"/>
    <e v="#N/A"/>
    <e v="#N/A"/>
    <e v="#N/A"/>
    <s v="FIXED"/>
    <x v="0"/>
    <m/>
    <m/>
    <m/>
    <m/>
    <x v="0"/>
  </r>
  <r>
    <x v="3"/>
    <s v="94398f45-b225-41ee-86b4-f075bd68adee"/>
    <x v="0"/>
    <e v="#N/A"/>
    <e v="#N/A"/>
    <e v="#N/A"/>
    <s v="FIXED"/>
    <x v="0"/>
    <m/>
    <m/>
    <m/>
    <m/>
    <x v="0"/>
  </r>
  <r>
    <x v="2"/>
    <s v="943aaf8a-631b-4cbd-86b0-0185585a8ac7"/>
    <x v="0"/>
    <e v="#N/A"/>
    <e v="#N/A"/>
    <e v="#N/A"/>
    <s v="FIXED"/>
    <x v="0"/>
    <m/>
    <m/>
    <m/>
    <m/>
    <x v="0"/>
  </r>
  <r>
    <x v="0"/>
    <s v="943b3914-f94c-4e68-9056-c10fcc222591"/>
    <x v="0"/>
    <e v="#N/A"/>
    <e v="#N/A"/>
    <e v="#N/A"/>
    <s v="FIXED"/>
    <x v="0"/>
    <m/>
    <m/>
    <m/>
    <m/>
    <x v="0"/>
  </r>
  <r>
    <x v="0"/>
    <s v="943c4d3d-c0ef-43a9-9ba7-7c1fa160fa0f"/>
    <x v="0"/>
    <e v="#N/A"/>
    <e v="#N/A"/>
    <e v="#N/A"/>
    <s v="FIXED"/>
    <x v="0"/>
    <m/>
    <m/>
    <m/>
    <m/>
    <x v="0"/>
  </r>
  <r>
    <x v="0"/>
    <s v="943c58ea-b2bc-46f1-a2a7-6a95e6f2b921"/>
    <x v="0"/>
    <e v="#N/A"/>
    <e v="#N/A"/>
    <e v="#N/A"/>
    <s v="FIXED"/>
    <x v="0"/>
    <m/>
    <m/>
    <m/>
    <m/>
    <x v="0"/>
  </r>
  <r>
    <x v="0"/>
    <s v="943c6f5c-552c-4cae-8177-44662a01e667"/>
    <x v="0"/>
    <e v="#N/A"/>
    <e v="#N/A"/>
    <e v="#N/A"/>
    <s v="FIXED"/>
    <x v="0"/>
    <m/>
    <m/>
    <m/>
    <m/>
    <x v="0"/>
  </r>
  <r>
    <x v="2"/>
    <s v="943cde7a-fa90-405b-a966-049b6cd17cf8"/>
    <x v="0"/>
    <e v="#N/A"/>
    <e v="#N/A"/>
    <e v="#N/A"/>
    <s v="FIXED"/>
    <x v="0"/>
    <m/>
    <m/>
    <m/>
    <m/>
    <x v="0"/>
  </r>
  <r>
    <x v="0"/>
    <s v="943d40d0-8965-4b67-9d0f-3296d0e8e824"/>
    <x v="0"/>
    <e v="#N/A"/>
    <e v="#N/A"/>
    <e v="#N/A"/>
    <s v="FIXED"/>
    <x v="0"/>
    <m/>
    <m/>
    <m/>
    <m/>
    <x v="0"/>
  </r>
  <r>
    <x v="6"/>
    <s v="943dae35-5b9c-40cb-9bfc-09f544fe150e"/>
    <x v="1"/>
    <e v="#N/A"/>
    <e v="#N/A"/>
    <e v="#N/A"/>
    <s v="RESURFACED"/>
    <x v="0"/>
    <m/>
    <m/>
    <m/>
    <m/>
    <x v="0"/>
  </r>
  <r>
    <x v="0"/>
    <s v="943e17eb-a44d-4b00-853a-50dfd93842f1"/>
    <x v="0"/>
    <e v="#N/A"/>
    <e v="#N/A"/>
    <e v="#N/A"/>
    <s v="FIXED"/>
    <x v="0"/>
    <m/>
    <m/>
    <m/>
    <m/>
    <x v="0"/>
  </r>
  <r>
    <x v="10"/>
    <s v="943ec1ac-f178-4972-b9c0-1faa41868a14"/>
    <x v="0"/>
    <e v="#N/A"/>
    <e v="#N/A"/>
    <e v="#N/A"/>
    <s v="FIXED"/>
    <x v="0"/>
    <m/>
    <m/>
    <m/>
    <m/>
    <x v="0"/>
  </r>
  <r>
    <x v="0"/>
    <s v="943ed0e0-d1f2-43a7-99f6-7164273dd00f"/>
    <x v="0"/>
    <e v="#N/A"/>
    <e v="#N/A"/>
    <e v="#N/A"/>
    <s v="FIXED"/>
    <x v="0"/>
    <m/>
    <m/>
    <m/>
    <m/>
    <x v="0"/>
  </r>
  <r>
    <x v="1"/>
    <s v="943f02c6-a223-407b-be43-fc7acf8da454"/>
    <x v="0"/>
    <e v="#N/A"/>
    <e v="#N/A"/>
    <e v="#N/A"/>
    <s v="FIXED"/>
    <x v="0"/>
    <m/>
    <m/>
    <m/>
    <m/>
    <x v="0"/>
  </r>
  <r>
    <x v="0"/>
    <s v="943f73c8-4423-456e-9269-a58702e0e88a"/>
    <x v="0"/>
    <e v="#N/A"/>
    <e v="#N/A"/>
    <e v="#N/A"/>
    <s v="FIXED"/>
    <x v="0"/>
    <m/>
    <m/>
    <m/>
    <m/>
    <x v="0"/>
  </r>
  <r>
    <x v="0"/>
    <s v="94400dbf-b9ea-4816-9a2d-e9146d5e0639"/>
    <x v="0"/>
    <e v="#N/A"/>
    <e v="#N/A"/>
    <e v="#N/A"/>
    <s v="FIXED"/>
    <x v="0"/>
    <m/>
    <m/>
    <m/>
    <m/>
    <x v="0"/>
  </r>
  <r>
    <x v="0"/>
    <s v="94406764-dc69-4b8a-b1c5-e1350b5d9a56"/>
    <x v="0"/>
    <e v="#N/A"/>
    <e v="#N/A"/>
    <e v="#N/A"/>
    <s v="FIXED"/>
    <x v="0"/>
    <m/>
    <m/>
    <m/>
    <m/>
    <x v="0"/>
  </r>
  <r>
    <x v="0"/>
    <s v="94412171-0960-43a0-a880-8bde424e65c7"/>
    <x v="0"/>
    <e v="#N/A"/>
    <e v="#N/A"/>
    <e v="#N/A"/>
    <s v="FIXED"/>
    <x v="0"/>
    <m/>
    <m/>
    <m/>
    <m/>
    <x v="0"/>
  </r>
  <r>
    <x v="20"/>
    <s v="94418135-06b1-4935-85d4-75eb838ed91f"/>
    <x v="0"/>
    <e v="#N/A"/>
    <e v="#N/A"/>
    <e v="#N/A"/>
    <s v="FIXED"/>
    <x v="0"/>
    <m/>
    <m/>
    <m/>
    <m/>
    <x v="0"/>
  </r>
  <r>
    <x v="0"/>
    <s v="9441c151-f00f-4774-8ee5-920857754107"/>
    <x v="0"/>
    <e v="#N/A"/>
    <e v="#N/A"/>
    <e v="#N/A"/>
    <s v="FIXED"/>
    <x v="0"/>
    <m/>
    <m/>
    <m/>
    <m/>
    <x v="0"/>
  </r>
  <r>
    <x v="0"/>
    <s v="9441c5e6-6719-44f0-ac6b-95c471cdccf6"/>
    <x v="0"/>
    <e v="#N/A"/>
    <e v="#N/A"/>
    <e v="#N/A"/>
    <s v="FIXED"/>
    <x v="0"/>
    <m/>
    <m/>
    <m/>
    <m/>
    <x v="0"/>
  </r>
  <r>
    <x v="0"/>
    <s v="944250ac-fb92-43c6-9a31-591625d9b111"/>
    <x v="2"/>
    <s v="miambko7tnmkg3l"/>
    <s v="944250ac-fb92-43c6-9a31-591625d9b111"/>
    <s v="High"/>
    <s v="ACTIVE"/>
    <x v="0"/>
    <m/>
    <m/>
    <m/>
    <m/>
    <x v="0"/>
  </r>
  <r>
    <x v="0"/>
    <s v="9442e1a6-38c8-47eb-9259-d03b1b32a1ef"/>
    <x v="0"/>
    <e v="#N/A"/>
    <e v="#N/A"/>
    <e v="#N/A"/>
    <s v="FIXED"/>
    <x v="0"/>
    <m/>
    <m/>
    <m/>
    <m/>
    <x v="0"/>
  </r>
  <r>
    <x v="0"/>
    <s v="9443a196-9b27-4433-bab5-6cadc37b4a44"/>
    <x v="0"/>
    <e v="#N/A"/>
    <e v="#N/A"/>
    <e v="#N/A"/>
    <s v="FIXED"/>
    <x v="0"/>
    <m/>
    <m/>
    <m/>
    <m/>
    <x v="0"/>
  </r>
  <r>
    <x v="0"/>
    <s v="944451ba-3a79-4086-bbf2-e3bde3036326"/>
    <x v="0"/>
    <e v="#N/A"/>
    <e v="#N/A"/>
    <e v="#N/A"/>
    <s v="FIXED"/>
    <x v="0"/>
    <m/>
    <m/>
    <m/>
    <m/>
    <x v="0"/>
  </r>
  <r>
    <x v="0"/>
    <s v="94447b9c-2e0e-4b37-8f77-f8f0393fb8b9"/>
    <x v="0"/>
    <e v="#N/A"/>
    <e v="#N/A"/>
    <e v="#N/A"/>
    <s v="FIXED"/>
    <x v="0"/>
    <m/>
    <m/>
    <m/>
    <m/>
    <x v="0"/>
  </r>
  <r>
    <x v="0"/>
    <s v="94448993-2273-42e2-9cad-756a349f8571"/>
    <x v="0"/>
    <e v="#N/A"/>
    <e v="#N/A"/>
    <e v="#N/A"/>
    <s v="FIXED"/>
    <x v="0"/>
    <m/>
    <m/>
    <m/>
    <m/>
    <x v="0"/>
  </r>
  <r>
    <x v="0"/>
    <s v="94457c02-c80b-423b-9aab-467e360ad475"/>
    <x v="0"/>
    <s v="miambko2z28bk3l"/>
    <s v="94457c02-c80b-423b-9aab-467e360ad475"/>
    <s v="High"/>
    <s v="FIXED"/>
    <x v="0"/>
    <m/>
    <m/>
    <m/>
    <m/>
    <x v="0"/>
  </r>
  <r>
    <x v="1"/>
    <s v="94459dbe-b15f-4a7c-9933-254445759a72"/>
    <x v="0"/>
    <e v="#N/A"/>
    <e v="#N/A"/>
    <e v="#N/A"/>
    <s v="FIXED"/>
    <x v="0"/>
    <m/>
    <m/>
    <m/>
    <m/>
    <x v="0"/>
  </r>
  <r>
    <x v="7"/>
    <s v="94474236-db48-436b-98a3-06378a12b4b8"/>
    <x v="1"/>
    <s v="bpn-cmtyitts01x"/>
    <s v="94474236-db48-436b-98a3-06378a12b4b8"/>
    <s v="Medium"/>
    <s v="RESURFACED"/>
    <x v="0"/>
    <m/>
    <m/>
    <m/>
    <m/>
    <x v="0"/>
  </r>
  <r>
    <x v="0"/>
    <s v="9447871a-503e-4486-b6c6-1e0be0c3ccf9"/>
    <x v="0"/>
    <e v="#N/A"/>
    <e v="#N/A"/>
    <e v="#N/A"/>
    <s v="FIXED"/>
    <x v="0"/>
    <m/>
    <m/>
    <m/>
    <m/>
    <x v="0"/>
  </r>
  <r>
    <x v="0"/>
    <s v="944930da-cc43-4666-becb-2ef59c48a78e"/>
    <x v="0"/>
    <e v="#N/A"/>
    <e v="#N/A"/>
    <e v="#N/A"/>
    <s v="FIXED"/>
    <x v="0"/>
    <m/>
    <m/>
    <m/>
    <m/>
    <x v="0"/>
  </r>
  <r>
    <x v="0"/>
    <s v="94494205-617c-45e9-97c4-1a5c0dd02f0e"/>
    <x v="0"/>
    <e v="#N/A"/>
    <e v="#N/A"/>
    <e v="#N/A"/>
    <s v="FIXED"/>
    <x v="0"/>
    <m/>
    <m/>
    <m/>
    <m/>
    <x v="0"/>
  </r>
  <r>
    <x v="0"/>
    <s v="94494ed7-f71c-438d-9709-96b8c455ab5b"/>
    <x v="0"/>
    <e v="#N/A"/>
    <e v="#N/A"/>
    <e v="#N/A"/>
    <s v="FIXED"/>
    <x v="0"/>
    <m/>
    <m/>
    <m/>
    <m/>
    <x v="0"/>
  </r>
  <r>
    <x v="0"/>
    <s v="944ab58c-be43-4376-b24d-a70950789fe8"/>
    <x v="0"/>
    <e v="#N/A"/>
    <e v="#N/A"/>
    <e v="#N/A"/>
    <s v="FIXED"/>
    <x v="0"/>
    <m/>
    <m/>
    <m/>
    <m/>
    <x v="0"/>
  </r>
  <r>
    <x v="0"/>
    <s v="944b88c7-2260-41ad-a917-c597eeafd8e5"/>
    <x v="0"/>
    <e v="#N/A"/>
    <e v="#N/A"/>
    <e v="#N/A"/>
    <s v="FIXED"/>
    <x v="0"/>
    <m/>
    <m/>
    <m/>
    <m/>
    <x v="0"/>
  </r>
  <r>
    <x v="0"/>
    <s v="944d4e59-d457-4985-9615-93c627df9f4c"/>
    <x v="0"/>
    <e v="#N/A"/>
    <e v="#N/A"/>
    <e v="#N/A"/>
    <s v="FIXED"/>
    <x v="0"/>
    <m/>
    <m/>
    <m/>
    <m/>
    <x v="0"/>
  </r>
  <r>
    <x v="9"/>
    <s v="944dbb23-14e3-4efe-bbcf-148ad1e40e73"/>
    <x v="0"/>
    <e v="#N/A"/>
    <e v="#N/A"/>
    <e v="#N/A"/>
    <s v="FIXED"/>
    <x v="0"/>
    <m/>
    <m/>
    <m/>
    <m/>
    <x v="0"/>
  </r>
  <r>
    <x v="2"/>
    <s v="944e0f22-f377-47e5-9f59-597caeb32473"/>
    <x v="2"/>
    <s v="bpn-rosebidp-01"/>
    <s v="944e0f22-f377-47e5-9f59-597caeb32473"/>
    <s v="High"/>
    <s v="ACTIVE"/>
    <x v="0"/>
    <m/>
    <m/>
    <m/>
    <m/>
    <x v="0"/>
  </r>
  <r>
    <x v="4"/>
    <s v="944f5c27-516d-4836-b270-f8ab43662344"/>
    <x v="0"/>
    <e v="#N/A"/>
    <e v="#N/A"/>
    <e v="#N/A"/>
    <s v="FIXED"/>
    <x v="0"/>
    <m/>
    <m/>
    <m/>
    <m/>
    <x v="0"/>
  </r>
  <r>
    <x v="0"/>
    <s v="944f6d1f-f88d-46e4-b629-c3fcb84c6aae"/>
    <x v="0"/>
    <e v="#N/A"/>
    <e v="#N/A"/>
    <e v="#N/A"/>
    <s v="FIXED"/>
    <x v="0"/>
    <m/>
    <m/>
    <m/>
    <m/>
    <x v="0"/>
  </r>
  <r>
    <x v="0"/>
    <s v="944f8902-7b1c-4c95-b0f1-ed8af1497497"/>
    <x v="0"/>
    <s v="miambrn84s0sd2d.bpna.popularinc.net"/>
    <s v="944f8902-7b1c-4c95-b0f1-ed8af1497497"/>
    <s v="Critical"/>
    <s v="FIXED"/>
    <x v="0"/>
    <m/>
    <m/>
    <m/>
    <m/>
    <x v="0"/>
  </r>
  <r>
    <x v="0"/>
    <s v="944f94ea-2808-4a88-ba14-8848ff31305d"/>
    <x v="1"/>
    <s v="0032bkofzzz633l.bpna.popularinc.net"/>
    <s v="944f94ea-2808-4a88-ba14-8848ff31305d"/>
    <s v="Medium"/>
    <s v="RESURFACED"/>
    <x v="0"/>
    <m/>
    <m/>
    <m/>
    <m/>
    <x v="0"/>
  </r>
  <r>
    <x v="11"/>
    <s v="944fcfa8-54bb-473b-9c3f-46ef18ea001b"/>
    <x v="3"/>
    <e v="#N/A"/>
    <e v="#N/A"/>
    <e v="#N/A"/>
    <s v="NEW"/>
    <x v="0"/>
    <m/>
    <m/>
    <m/>
    <m/>
    <x v="0"/>
  </r>
  <r>
    <x v="9"/>
    <s v="9450cbe3-14ea-465c-827e-dea1f6e6dec9"/>
    <x v="0"/>
    <e v="#N/A"/>
    <e v="#N/A"/>
    <e v="#N/A"/>
    <s v="FIXED"/>
    <x v="0"/>
    <m/>
    <m/>
    <m/>
    <m/>
    <x v="0"/>
  </r>
  <r>
    <x v="0"/>
    <s v="9450f50a-f90a-4058-9692-dc1d6f043eb3"/>
    <x v="0"/>
    <e v="#N/A"/>
    <e v="#N/A"/>
    <e v="#N/A"/>
    <s v="FIXED"/>
    <x v="0"/>
    <m/>
    <m/>
    <m/>
    <m/>
    <x v="0"/>
  </r>
  <r>
    <x v="0"/>
    <s v="94514f79-4bcf-4d02-8917-08fe199d5543"/>
    <x v="0"/>
    <e v="#N/A"/>
    <e v="#N/A"/>
    <e v="#N/A"/>
    <s v="FIXED"/>
    <x v="0"/>
    <m/>
    <m/>
    <m/>
    <m/>
    <x v="0"/>
  </r>
  <r>
    <x v="4"/>
    <s v="9452b8f9-d759-4f99-856c-1373433e87fc"/>
    <x v="0"/>
    <e v="#N/A"/>
    <e v="#N/A"/>
    <e v="#N/A"/>
    <s v="FIXED"/>
    <x v="0"/>
    <m/>
    <m/>
    <m/>
    <m/>
    <x v="0"/>
  </r>
  <r>
    <x v="0"/>
    <s v="94536124-cf70-40a7-9141-1f1d7cb8fd15"/>
    <x v="0"/>
    <e v="#N/A"/>
    <e v="#N/A"/>
    <e v="#N/A"/>
    <s v="FIXED"/>
    <x v="0"/>
    <m/>
    <m/>
    <m/>
    <m/>
    <x v="0"/>
  </r>
  <r>
    <x v="0"/>
    <s v="9453a087-0497-4844-bf11-0c7797a35ff2"/>
    <x v="0"/>
    <e v="#N/A"/>
    <e v="#N/A"/>
    <e v="#N/A"/>
    <s v="FIXED"/>
    <x v="0"/>
    <m/>
    <m/>
    <m/>
    <m/>
    <x v="0"/>
  </r>
  <r>
    <x v="0"/>
    <s v="9453ccc0-a464-4380-a022-cd6b99a2dc0b"/>
    <x v="0"/>
    <e v="#N/A"/>
    <e v="#N/A"/>
    <e v="#N/A"/>
    <s v="FIXED"/>
    <x v="0"/>
    <m/>
    <m/>
    <m/>
    <m/>
    <x v="0"/>
  </r>
  <r>
    <x v="0"/>
    <s v="94543ad8-0074-4fee-be99-8becfa2a97db"/>
    <x v="0"/>
    <e v="#N/A"/>
    <e v="#N/A"/>
    <e v="#N/A"/>
    <s v="FIXED"/>
    <x v="0"/>
    <m/>
    <m/>
    <m/>
    <m/>
    <x v="0"/>
  </r>
  <r>
    <x v="1"/>
    <s v="94562e29-c319-42d2-9eb3-94fc814ad33a"/>
    <x v="0"/>
    <e v="#N/A"/>
    <e v="#N/A"/>
    <e v="#N/A"/>
    <s v="FIXED"/>
    <x v="0"/>
    <m/>
    <m/>
    <m/>
    <m/>
    <x v="0"/>
  </r>
  <r>
    <x v="0"/>
    <s v="945982e8-57bd-46ae-b781-145c60599b54"/>
    <x v="0"/>
    <e v="#N/A"/>
    <e v="#N/A"/>
    <e v="#N/A"/>
    <s v="FIXED"/>
    <x v="0"/>
    <m/>
    <m/>
    <m/>
    <m/>
    <x v="0"/>
  </r>
  <r>
    <x v="2"/>
    <s v="9459b631-33a1-4ae6-9fbb-a5afc2c6a591"/>
    <x v="0"/>
    <e v="#N/A"/>
    <e v="#N/A"/>
    <e v="#N/A"/>
    <s v="FIXED"/>
    <x v="0"/>
    <m/>
    <m/>
    <m/>
    <m/>
    <x v="0"/>
  </r>
  <r>
    <x v="2"/>
    <s v="945a2b93-be33-4ad4-a4bd-97e1d27494c8"/>
    <x v="0"/>
    <e v="#N/A"/>
    <e v="#N/A"/>
    <e v="#N/A"/>
    <s v="FIXED"/>
    <x v="0"/>
    <m/>
    <m/>
    <m/>
    <m/>
    <x v="0"/>
  </r>
  <r>
    <x v="7"/>
    <s v="945ae2b9-e2f6-498a-a0cf-bcebc35c6a42"/>
    <x v="0"/>
    <e v="#N/A"/>
    <e v="#N/A"/>
    <e v="#N/A"/>
    <s v="FIXED"/>
    <x v="0"/>
    <m/>
    <m/>
    <m/>
    <m/>
    <x v="0"/>
  </r>
  <r>
    <x v="4"/>
    <s v="945d734d-f21c-4490-9391-81eafbceb656"/>
    <x v="0"/>
    <s v="miambko3rt1rl3l"/>
    <s v="945d734d-f21c-4490-9391-81eafbceb656"/>
    <s v="Critical"/>
    <s v="FIXED"/>
    <x v="0"/>
    <m/>
    <m/>
    <m/>
    <m/>
    <x v="0"/>
  </r>
  <r>
    <x v="12"/>
    <s v="945d9b24-2187-4a2d-95ac-ae7b93ed0b76"/>
    <x v="0"/>
    <e v="#N/A"/>
    <e v="#N/A"/>
    <e v="#N/A"/>
    <s v="FIXED"/>
    <x v="0"/>
    <m/>
    <m/>
    <m/>
    <m/>
    <x v="0"/>
  </r>
  <r>
    <x v="0"/>
    <s v="945e84a4-7032-49ee-84d3-340afba08335"/>
    <x v="0"/>
    <s v="miambkohq129y2l.bpna.popularinc.net"/>
    <s v="945e84a4-7032-49ee-84d3-340afba08335"/>
    <s v="Critical"/>
    <s v="FIXED"/>
    <x v="0"/>
    <m/>
    <m/>
    <m/>
    <m/>
    <x v="0"/>
  </r>
  <r>
    <x v="1"/>
    <s v="945f3ec1-5a5b-4177-90d0-a8fb904b5b09"/>
    <x v="0"/>
    <e v="#N/A"/>
    <e v="#N/A"/>
    <e v="#N/A"/>
    <s v="FIXED"/>
    <x v="0"/>
    <m/>
    <m/>
    <m/>
    <m/>
    <x v="0"/>
  </r>
  <r>
    <x v="0"/>
    <s v="945fd310-fecb-4923-8605-d3d1bd365a25"/>
    <x v="0"/>
    <e v="#N/A"/>
    <e v="#N/A"/>
    <e v="#N/A"/>
    <s v="FIXED"/>
    <x v="0"/>
    <m/>
    <m/>
    <m/>
    <m/>
    <x v="0"/>
  </r>
  <r>
    <x v="0"/>
    <s v="9460b338-052e-4fe3-b2bf-8d07f5b42c65"/>
    <x v="0"/>
    <e v="#N/A"/>
    <e v="#N/A"/>
    <e v="#N/A"/>
    <s v="FIXED"/>
    <x v="0"/>
    <m/>
    <m/>
    <m/>
    <m/>
    <x v="0"/>
  </r>
  <r>
    <x v="0"/>
    <s v="946144f4-1d84-4aaa-95f5-cd6f45d6c8bc"/>
    <x v="0"/>
    <e v="#N/A"/>
    <e v="#N/A"/>
    <e v="#N/A"/>
    <s v="FIXED"/>
    <x v="0"/>
    <m/>
    <m/>
    <m/>
    <m/>
    <x v="0"/>
  </r>
  <r>
    <x v="0"/>
    <s v="9461bf86-8421-4506-9f52-7e79f2bfa118"/>
    <x v="0"/>
    <e v="#N/A"/>
    <e v="#N/A"/>
    <e v="#N/A"/>
    <s v="FIXED"/>
    <x v="0"/>
    <m/>
    <m/>
    <m/>
    <m/>
    <x v="0"/>
  </r>
  <r>
    <x v="0"/>
    <s v="9462092d-6b77-4b90-bd02-f38651141562"/>
    <x v="0"/>
    <s v="bdwyscn7pgk9n2d.bpna.popularinc.net"/>
    <s v="9462092d-6b77-4b90-bd02-f38651141562"/>
    <s v="High"/>
    <s v="FIXED"/>
    <x v="0"/>
    <m/>
    <m/>
    <m/>
    <m/>
    <x v="0"/>
  </r>
  <r>
    <x v="0"/>
    <s v="9462bb3d-0a66-455c-a7cd-18380ab2f05e"/>
    <x v="0"/>
    <e v="#N/A"/>
    <e v="#N/A"/>
    <e v="#N/A"/>
    <s v="FIXED"/>
    <x v="0"/>
    <m/>
    <m/>
    <m/>
    <m/>
    <x v="0"/>
  </r>
  <r>
    <x v="4"/>
    <s v="94633466-f96b-4e28-b0d3-5d58a6651416"/>
    <x v="0"/>
    <e v="#N/A"/>
    <e v="#N/A"/>
    <e v="#N/A"/>
    <s v="FIXED"/>
    <x v="0"/>
    <m/>
    <m/>
    <m/>
    <m/>
    <x v="0"/>
  </r>
  <r>
    <x v="0"/>
    <s v="94640e6e-56c0-4241-a104-08be8a549e5d"/>
    <x v="0"/>
    <e v="#N/A"/>
    <e v="#N/A"/>
    <e v="#N/A"/>
    <s v="FIXED"/>
    <x v="0"/>
    <m/>
    <m/>
    <m/>
    <m/>
    <x v="0"/>
  </r>
  <r>
    <x v="0"/>
    <s v="9464b35a-7dd5-4ffa-ad2c-d52ee2f459f4"/>
    <x v="0"/>
    <e v="#N/A"/>
    <e v="#N/A"/>
    <e v="#N/A"/>
    <s v="FIXED"/>
    <x v="0"/>
    <m/>
    <m/>
    <m/>
    <m/>
    <x v="0"/>
  </r>
  <r>
    <x v="0"/>
    <s v="94650a71-8250-40b2-b2b7-ce9a843b5dbe"/>
    <x v="0"/>
    <e v="#N/A"/>
    <e v="#N/A"/>
    <e v="#N/A"/>
    <s v="FIXED"/>
    <x v="0"/>
    <m/>
    <m/>
    <m/>
    <m/>
    <x v="0"/>
  </r>
  <r>
    <x v="0"/>
    <s v="94661263-add9-4252-9a5f-874e100c4b1f"/>
    <x v="0"/>
    <e v="#N/A"/>
    <e v="#N/A"/>
    <e v="#N/A"/>
    <s v="FIXED"/>
    <x v="0"/>
    <m/>
    <m/>
    <m/>
    <m/>
    <x v="0"/>
  </r>
  <r>
    <x v="7"/>
    <s v="946696bd-1559-49fc-aa27-36fb8600b42f"/>
    <x v="0"/>
    <s v="bpn-cmtyfrmq-02"/>
    <s v="946696bd-1559-49fc-aa27-36fb8600b42f"/>
    <s v="Medium"/>
    <s v="FIXED"/>
    <x v="0"/>
    <m/>
    <m/>
    <m/>
    <m/>
    <x v="0"/>
  </r>
  <r>
    <x v="0"/>
    <s v="9466a8dd-f38a-431a-979b-538c4f060151"/>
    <x v="0"/>
    <e v="#N/A"/>
    <e v="#N/A"/>
    <e v="#N/A"/>
    <s v="FIXED"/>
    <x v="0"/>
    <m/>
    <m/>
    <m/>
    <m/>
    <x v="0"/>
  </r>
  <r>
    <x v="0"/>
    <s v="94673ed2-baf2-4a82-84ba-b440503d4f4c"/>
    <x v="0"/>
    <e v="#N/A"/>
    <e v="#N/A"/>
    <e v="#N/A"/>
    <s v="FIXED"/>
    <x v="0"/>
    <m/>
    <m/>
    <m/>
    <m/>
    <x v="0"/>
  </r>
  <r>
    <x v="7"/>
    <s v="9467476e-d1bb-4129-af61-58280c6cb8b8"/>
    <x v="0"/>
    <e v="#N/A"/>
    <e v="#N/A"/>
    <e v="#N/A"/>
    <s v="FIXED"/>
    <x v="0"/>
    <m/>
    <m/>
    <m/>
    <m/>
    <x v="0"/>
  </r>
  <r>
    <x v="0"/>
    <s v="94677cef-46cb-4ced-8874-540ca87cbdae"/>
    <x v="0"/>
    <e v="#N/A"/>
    <e v="#N/A"/>
    <e v="#N/A"/>
    <s v="FIXED"/>
    <x v="0"/>
    <m/>
    <m/>
    <m/>
    <m/>
    <x v="0"/>
  </r>
  <r>
    <x v="4"/>
    <s v="94681071-52c4-4c61-b82e-0df70aff413b"/>
    <x v="0"/>
    <e v="#N/A"/>
    <e v="#N/A"/>
    <e v="#N/A"/>
    <s v="FIXED"/>
    <x v="0"/>
    <m/>
    <m/>
    <m/>
    <m/>
    <x v="0"/>
  </r>
  <r>
    <x v="1"/>
    <s v="94687da3-2dbc-40e3-b114-705c1d2a3c05"/>
    <x v="2"/>
    <s v="bpn-0095bp-01"/>
    <s v="94687da3-2dbc-40e3-b114-705c1d2a3c05"/>
    <s v="Medium"/>
    <s v="ACTIVE"/>
    <x v="0"/>
    <m/>
    <m/>
    <m/>
    <m/>
    <x v="0"/>
  </r>
  <r>
    <x v="0"/>
    <s v="94696465-c2c3-43e3-a4ea-48dec20e05b0"/>
    <x v="0"/>
    <e v="#N/A"/>
    <e v="#N/A"/>
    <e v="#N/A"/>
    <s v="FIXED"/>
    <x v="0"/>
    <m/>
    <m/>
    <m/>
    <m/>
    <x v="0"/>
  </r>
  <r>
    <x v="1"/>
    <s v="9469bd01-74f6-4452-abca-ced48b0202f0"/>
    <x v="0"/>
    <e v="#N/A"/>
    <e v="#N/A"/>
    <e v="#N/A"/>
    <s v="FIXED"/>
    <x v="0"/>
    <m/>
    <m/>
    <m/>
    <m/>
    <x v="0"/>
  </r>
  <r>
    <x v="5"/>
    <s v="946a2e3f-9f21-48bc-b607-78d756905311"/>
    <x v="0"/>
    <e v="#N/A"/>
    <e v="#N/A"/>
    <e v="#N/A"/>
    <s v="FIXED"/>
    <x v="0"/>
    <m/>
    <m/>
    <m/>
    <m/>
    <x v="0"/>
  </r>
  <r>
    <x v="1"/>
    <s v="946a590d-2d86-4623-9be8-af1aa3534338"/>
    <x v="2"/>
    <s v="bpn-primgvsp-01"/>
    <s v="946a590d-2d86-4623-9be8-af1aa3534338"/>
    <s v="High"/>
    <s v="ACTIVE"/>
    <x v="0"/>
    <m/>
    <m/>
    <m/>
    <m/>
    <x v="0"/>
  </r>
  <r>
    <x v="0"/>
    <s v="946b3acd-3168-4f78-a673-d598818e89c9"/>
    <x v="0"/>
    <e v="#N/A"/>
    <e v="#N/A"/>
    <e v="#N/A"/>
    <s v="FIXED"/>
    <x v="0"/>
    <m/>
    <m/>
    <m/>
    <m/>
    <x v="0"/>
  </r>
  <r>
    <x v="0"/>
    <s v="946e4c1f-7477-4240-b0af-24d0ca0dfd76"/>
    <x v="0"/>
    <e v="#N/A"/>
    <e v="#N/A"/>
    <e v="#N/A"/>
    <s v="FIXED"/>
    <x v="0"/>
    <m/>
    <m/>
    <m/>
    <m/>
    <x v="0"/>
  </r>
  <r>
    <x v="0"/>
    <s v="947078fe-853e-424f-b669-100a9d2806f6"/>
    <x v="0"/>
    <e v="#N/A"/>
    <e v="#N/A"/>
    <e v="#N/A"/>
    <s v="FIXED"/>
    <x v="0"/>
    <m/>
    <m/>
    <m/>
    <m/>
    <x v="0"/>
  </r>
  <r>
    <x v="0"/>
    <s v="9470fd02-d994-41b3-bf2f-9520cfe6f8fb"/>
    <x v="0"/>
    <e v="#N/A"/>
    <e v="#N/A"/>
    <e v="#N/A"/>
    <s v="FIXED"/>
    <x v="0"/>
    <m/>
    <m/>
    <m/>
    <m/>
    <x v="0"/>
  </r>
  <r>
    <x v="0"/>
    <s v="94718c66-d686-41b3-b4ed-446bc3d4682b"/>
    <x v="0"/>
    <e v="#N/A"/>
    <e v="#N/A"/>
    <e v="#N/A"/>
    <s v="FIXED"/>
    <x v="0"/>
    <m/>
    <m/>
    <m/>
    <m/>
    <x v="0"/>
  </r>
  <r>
    <x v="0"/>
    <s v="94727511-c18c-4830-962c-5c2fcce50d81"/>
    <x v="0"/>
    <e v="#N/A"/>
    <e v="#N/A"/>
    <e v="#N/A"/>
    <s v="FIXED"/>
    <x v="0"/>
    <m/>
    <m/>
    <m/>
    <m/>
    <x v="0"/>
  </r>
  <r>
    <x v="0"/>
    <s v="94746c32-d7bc-44f5-b697-821c7aea8da7"/>
    <x v="0"/>
    <e v="#N/A"/>
    <e v="#N/A"/>
    <e v="#N/A"/>
    <s v="FIXED"/>
    <x v="0"/>
    <m/>
    <m/>
    <m/>
    <m/>
    <x v="0"/>
  </r>
  <r>
    <x v="0"/>
    <s v="9477ed24-e819-4eec-a99f-83813d163224"/>
    <x v="0"/>
    <e v="#N/A"/>
    <e v="#N/A"/>
    <e v="#N/A"/>
    <s v="FIXED"/>
    <x v="0"/>
    <m/>
    <m/>
    <m/>
    <m/>
    <x v="0"/>
  </r>
  <r>
    <x v="4"/>
    <s v="94791b96-f9ff-4bfe-b1c8-83df67aeb3ae"/>
    <x v="0"/>
    <e v="#N/A"/>
    <e v="#N/A"/>
    <e v="#N/A"/>
    <s v="FIXED"/>
    <x v="0"/>
    <m/>
    <m/>
    <m/>
    <m/>
    <x v="0"/>
  </r>
  <r>
    <x v="6"/>
    <s v="9479b4ac-5a18-46e1-a886-baac2e481387"/>
    <x v="2"/>
    <s v="bpn-roseclts-02"/>
    <s v="9479b4ac-5a18-46e1-a886-baac2e481387"/>
    <s v="Critical"/>
    <s v="ACTIVE"/>
    <x v="0"/>
    <m/>
    <m/>
    <m/>
    <m/>
    <x v="0"/>
  </r>
  <r>
    <x v="0"/>
    <s v="947aa4b9-c05f-4548-abc2-bef74775c631"/>
    <x v="0"/>
    <e v="#N/A"/>
    <e v="#N/A"/>
    <e v="#N/A"/>
    <s v="FIXED"/>
    <x v="0"/>
    <m/>
    <m/>
    <m/>
    <m/>
    <x v="0"/>
  </r>
  <r>
    <x v="0"/>
    <s v="947b03b2-d28e-4495-9409-1d022e8f294d"/>
    <x v="0"/>
    <e v="#N/A"/>
    <e v="#N/A"/>
    <e v="#N/A"/>
    <s v="FIXED"/>
    <x v="0"/>
    <m/>
    <m/>
    <m/>
    <m/>
    <x v="0"/>
  </r>
  <r>
    <x v="9"/>
    <s v="947c2194-1be6-4ab0-a390-11aa6e2d63c4"/>
    <x v="1"/>
    <e v="#N/A"/>
    <e v="#N/A"/>
    <e v="#N/A"/>
    <s v="RESURFACED"/>
    <x v="0"/>
    <m/>
    <m/>
    <m/>
    <m/>
    <x v="0"/>
  </r>
  <r>
    <x v="0"/>
    <s v="947c5db4-215f-4f40-8583-055c33fff2db"/>
    <x v="0"/>
    <s v="0264brn3xqhnd2d"/>
    <s v="947c5db4-215f-4f40-8583-055c33fff2db"/>
    <s v="Critical"/>
    <s v="FIXED"/>
    <x v="0"/>
    <m/>
    <m/>
    <m/>
    <m/>
    <x v="0"/>
  </r>
  <r>
    <x v="0"/>
    <s v="947dc1a5-bb8c-42d1-9432-3cd607c35f13"/>
    <x v="0"/>
    <e v="#N/A"/>
    <e v="#N/A"/>
    <e v="#N/A"/>
    <s v="FIXED"/>
    <x v="0"/>
    <m/>
    <m/>
    <m/>
    <m/>
    <x v="0"/>
  </r>
  <r>
    <x v="0"/>
    <s v="947ed426-f404-46c8-bf8c-cdef76be4967"/>
    <x v="0"/>
    <e v="#N/A"/>
    <e v="#N/A"/>
    <e v="#N/A"/>
    <s v="FIXED"/>
    <x v="0"/>
    <m/>
    <m/>
    <m/>
    <m/>
    <x v="0"/>
  </r>
  <r>
    <x v="0"/>
    <s v="947f56e7-8293-48e6-8a27-fccbabad7090"/>
    <x v="0"/>
    <e v="#N/A"/>
    <e v="#N/A"/>
    <e v="#N/A"/>
    <s v="FIXED"/>
    <x v="0"/>
    <m/>
    <m/>
    <m/>
    <m/>
    <x v="0"/>
  </r>
  <r>
    <x v="4"/>
    <s v="947fd712-6bba-4346-b070-2ad386c6a3cd"/>
    <x v="0"/>
    <e v="#N/A"/>
    <e v="#N/A"/>
    <e v="#N/A"/>
    <s v="FIXED"/>
    <x v="0"/>
    <m/>
    <m/>
    <m/>
    <m/>
    <x v="0"/>
  </r>
  <r>
    <x v="0"/>
    <s v="94819bee-efe7-426d-bb24-6ea3d1411493"/>
    <x v="0"/>
    <e v="#N/A"/>
    <e v="#N/A"/>
    <e v="#N/A"/>
    <s v="FIXED"/>
    <x v="0"/>
    <m/>
    <m/>
    <m/>
    <m/>
    <x v="0"/>
  </r>
  <r>
    <x v="0"/>
    <s v="94831c33-2714-417f-b683-1075d72c3d8d"/>
    <x v="0"/>
    <e v="#N/A"/>
    <e v="#N/A"/>
    <e v="#N/A"/>
    <s v="FIXED"/>
    <x v="0"/>
    <m/>
    <m/>
    <m/>
    <m/>
    <x v="0"/>
  </r>
  <r>
    <x v="0"/>
    <s v="9483384e-dc34-4564-8bcc-f5e274d3de9d"/>
    <x v="0"/>
    <e v="#N/A"/>
    <e v="#N/A"/>
    <e v="#N/A"/>
    <s v="FIXED"/>
    <x v="0"/>
    <m/>
    <m/>
    <m/>
    <m/>
    <x v="0"/>
  </r>
  <r>
    <x v="0"/>
    <s v="9484316e-8e15-4571-808e-24715a2756ab"/>
    <x v="0"/>
    <e v="#N/A"/>
    <e v="#N/A"/>
    <e v="#N/A"/>
    <s v="FIXED"/>
    <x v="0"/>
    <m/>
    <m/>
    <m/>
    <m/>
    <x v="0"/>
  </r>
  <r>
    <x v="0"/>
    <s v="9484de7c-3f62-4c26-a70b-f471934901bf"/>
    <x v="0"/>
    <e v="#N/A"/>
    <e v="#N/A"/>
    <e v="#N/A"/>
    <s v="FIXED"/>
    <x v="0"/>
    <m/>
    <m/>
    <m/>
    <m/>
    <x v="0"/>
  </r>
  <r>
    <x v="0"/>
    <s v="94850398-3aec-4ed6-88cd-c74d519697a1"/>
    <x v="0"/>
    <e v="#N/A"/>
    <e v="#N/A"/>
    <e v="#N/A"/>
    <s v="FIXED"/>
    <x v="0"/>
    <m/>
    <m/>
    <m/>
    <m/>
    <x v="0"/>
  </r>
  <r>
    <x v="0"/>
    <s v="94851114-0f13-4969-9600-4c1191bf0be9"/>
    <x v="0"/>
    <e v="#N/A"/>
    <e v="#N/A"/>
    <e v="#N/A"/>
    <s v="FIXED"/>
    <x v="0"/>
    <m/>
    <m/>
    <m/>
    <m/>
    <x v="0"/>
  </r>
  <r>
    <x v="0"/>
    <s v="94853294-1bab-4c76-80cf-0f72eddebd75"/>
    <x v="0"/>
    <e v="#N/A"/>
    <e v="#N/A"/>
    <e v="#N/A"/>
    <s v="FIXED"/>
    <x v="0"/>
    <m/>
    <m/>
    <m/>
    <m/>
    <x v="0"/>
  </r>
  <r>
    <x v="1"/>
    <s v="94867094-e6c2-4b57-834d-0f3b6d1013ac"/>
    <x v="0"/>
    <e v="#N/A"/>
    <e v="#N/A"/>
    <e v="#N/A"/>
    <s v="FIXED"/>
    <x v="0"/>
    <m/>
    <m/>
    <m/>
    <m/>
    <x v="0"/>
  </r>
  <r>
    <x v="0"/>
    <s v="948681c3-b9f2-4f8d-bf04-353d5a8bb589"/>
    <x v="0"/>
    <e v="#N/A"/>
    <e v="#N/A"/>
    <e v="#N/A"/>
    <s v="FIXED"/>
    <x v="0"/>
    <m/>
    <m/>
    <m/>
    <m/>
    <x v="0"/>
  </r>
  <r>
    <x v="0"/>
    <s v="94871fc4-54b0-4c8a-82c1-46cd000cb08e"/>
    <x v="0"/>
    <e v="#N/A"/>
    <e v="#N/A"/>
    <e v="#N/A"/>
    <s v="FIXED"/>
    <x v="0"/>
    <m/>
    <m/>
    <m/>
    <m/>
    <x v="0"/>
  </r>
  <r>
    <x v="4"/>
    <s v="9487925b-e3a2-4730-853a-4d2ce668808e"/>
    <x v="0"/>
    <e v="#N/A"/>
    <e v="#N/A"/>
    <e v="#N/A"/>
    <s v="FIXED"/>
    <x v="0"/>
    <m/>
    <m/>
    <m/>
    <m/>
    <x v="0"/>
  </r>
  <r>
    <x v="0"/>
    <s v="948906a3-c2c5-4e32-b703-9fca0b742fcb"/>
    <x v="0"/>
    <e v="#N/A"/>
    <e v="#N/A"/>
    <e v="#N/A"/>
    <s v="FIXED"/>
    <x v="0"/>
    <m/>
    <m/>
    <m/>
    <m/>
    <x v="0"/>
  </r>
  <r>
    <x v="2"/>
    <s v="948cea56-08d8-44c1-bd85-386828ff2307"/>
    <x v="2"/>
    <s v="bpn-rosegvmp-01"/>
    <s v="948cea56-08d8-44c1-bd85-386828ff2307"/>
    <s v="Medium"/>
    <s v="ACTIVE"/>
    <x v="0"/>
    <m/>
    <m/>
    <m/>
    <m/>
    <x v="0"/>
  </r>
  <r>
    <x v="0"/>
    <s v="948f6b84-0305-4a75-8e32-db340d4fa063"/>
    <x v="0"/>
    <e v="#N/A"/>
    <e v="#N/A"/>
    <e v="#N/A"/>
    <s v="FIXED"/>
    <x v="0"/>
    <m/>
    <m/>
    <m/>
    <m/>
    <x v="0"/>
  </r>
  <r>
    <x v="1"/>
    <s v="94908227-0ac7-4fdd-bf5a-9098dbc8b56a"/>
    <x v="2"/>
    <s v="inmage-test"/>
    <s v="94908227-0ac7-4fdd-bf5a-9098dbc8b56a"/>
    <s v="Medium"/>
    <s v="ACTIVE"/>
    <x v="0"/>
    <m/>
    <m/>
    <m/>
    <m/>
    <x v="0"/>
  </r>
  <r>
    <x v="0"/>
    <s v="94908916-c118-42d6-819b-aac4f87b16db"/>
    <x v="0"/>
    <e v="#N/A"/>
    <e v="#N/A"/>
    <e v="#N/A"/>
    <s v="FIXED"/>
    <x v="0"/>
    <m/>
    <m/>
    <m/>
    <m/>
    <x v="0"/>
  </r>
  <r>
    <x v="0"/>
    <s v="94911673-e4f2-4a48-9bf2-1ce41d1549d1"/>
    <x v="0"/>
    <e v="#N/A"/>
    <e v="#N/A"/>
    <e v="#N/A"/>
    <s v="FIXED"/>
    <x v="0"/>
    <m/>
    <m/>
    <m/>
    <m/>
    <x v="0"/>
  </r>
  <r>
    <x v="1"/>
    <s v="94919f46-c2db-4653-b185-31d38195b893"/>
    <x v="0"/>
    <e v="#N/A"/>
    <e v="#N/A"/>
    <e v="#N/A"/>
    <s v="FIXED"/>
    <x v="0"/>
    <m/>
    <m/>
    <m/>
    <m/>
    <x v="0"/>
  </r>
  <r>
    <x v="0"/>
    <s v="9491c63e-1e56-4291-b931-31cc092ab3d1"/>
    <x v="0"/>
    <e v="#N/A"/>
    <e v="#N/A"/>
    <e v="#N/A"/>
    <s v="FIXED"/>
    <x v="0"/>
    <m/>
    <m/>
    <m/>
    <m/>
    <x v="0"/>
  </r>
  <r>
    <x v="0"/>
    <s v="9491d8e1-c0df-44c7-b818-0f7c6551f2e7"/>
    <x v="0"/>
    <e v="#N/A"/>
    <e v="#N/A"/>
    <e v="#N/A"/>
    <s v="FIXED"/>
    <x v="0"/>
    <m/>
    <m/>
    <m/>
    <m/>
    <x v="0"/>
  </r>
  <r>
    <x v="6"/>
    <s v="94927bef-dff3-40cf-a877-746bb6b4f671"/>
    <x v="0"/>
    <e v="#N/A"/>
    <e v="#N/A"/>
    <e v="#N/A"/>
    <s v="FIXED"/>
    <x v="0"/>
    <m/>
    <m/>
    <m/>
    <m/>
    <x v="0"/>
  </r>
  <r>
    <x v="0"/>
    <s v="9492aaff-5d70-40b8-9bd9-05eb4ebfe3d0"/>
    <x v="0"/>
    <e v="#N/A"/>
    <e v="#N/A"/>
    <e v="#N/A"/>
    <s v="FIXED"/>
    <x v="0"/>
    <m/>
    <m/>
    <m/>
    <m/>
    <x v="0"/>
  </r>
  <r>
    <x v="0"/>
    <s v="9493c292-ecce-4cce-a7af-6e3eb8f619e1"/>
    <x v="0"/>
    <e v="#N/A"/>
    <e v="#N/A"/>
    <e v="#N/A"/>
    <s v="FIXED"/>
    <x v="0"/>
    <m/>
    <m/>
    <m/>
    <m/>
    <x v="0"/>
  </r>
  <r>
    <x v="0"/>
    <s v="94951c76-a968-47a0-a8dc-3b723389b498"/>
    <x v="0"/>
    <e v="#N/A"/>
    <e v="#N/A"/>
    <e v="#N/A"/>
    <s v="FIXED"/>
    <x v="0"/>
    <m/>
    <m/>
    <m/>
    <m/>
    <x v="0"/>
  </r>
  <r>
    <x v="1"/>
    <s v="9496f6f1-a30d-4d2d-8e7a-35c01f6f50b1"/>
    <x v="1"/>
    <s v="bpn-rosefars-02"/>
    <s v="9496f6f1-a30d-4d2d-8e7a-35c01f6f50b1"/>
    <s v="Medium"/>
    <s v="RESURFACED"/>
    <x v="0"/>
    <m/>
    <m/>
    <m/>
    <m/>
    <x v="0"/>
  </r>
  <r>
    <x v="1"/>
    <s v="94984171-f195-4848-856a-cbbf0b9856e8"/>
    <x v="2"/>
    <s v="bpn-0090bp-01"/>
    <s v="94984171-f195-4848-856a-cbbf0b9856e8"/>
    <s v="High"/>
    <s v="ACTIVE"/>
    <x v="0"/>
    <m/>
    <m/>
    <m/>
    <m/>
    <x v="0"/>
  </r>
  <r>
    <x v="7"/>
    <s v="949a9708-a077-477f-befd-c5a00c2b277a"/>
    <x v="1"/>
    <s v="bpn-cmtyfrmq-02"/>
    <s v="949a9708-a077-477f-befd-c5a00c2b277a"/>
    <s v="Medium"/>
    <s v="RESURFACED"/>
    <x v="0"/>
    <m/>
    <m/>
    <m/>
    <m/>
    <x v="0"/>
  </r>
  <r>
    <x v="0"/>
    <s v="949ac2e9-33d4-47df-bd9c-95a03c48cc11"/>
    <x v="0"/>
    <e v="#N/A"/>
    <e v="#N/A"/>
    <e v="#N/A"/>
    <s v="FIXED"/>
    <x v="0"/>
    <m/>
    <m/>
    <m/>
    <m/>
    <x v="0"/>
  </r>
  <r>
    <x v="0"/>
    <s v="949bd919-be75-464d-9293-039b55e4269d"/>
    <x v="0"/>
    <e v="#N/A"/>
    <e v="#N/A"/>
    <e v="#N/A"/>
    <s v="FIXED"/>
    <x v="0"/>
    <m/>
    <m/>
    <m/>
    <m/>
    <x v="0"/>
  </r>
  <r>
    <x v="0"/>
    <s v="949cbd7d-f512-458d-ae62-9c89ecf4c448"/>
    <x v="0"/>
    <e v="#N/A"/>
    <e v="#N/A"/>
    <e v="#N/A"/>
    <s v="FIXED"/>
    <x v="0"/>
    <m/>
    <m/>
    <m/>
    <m/>
    <x v="0"/>
  </r>
  <r>
    <x v="0"/>
    <s v="949d4b97-8e6a-4b24-83f6-c52e80c19d19"/>
    <x v="0"/>
    <e v="#N/A"/>
    <e v="#N/A"/>
    <e v="#N/A"/>
    <s v="FIXED"/>
    <x v="0"/>
    <m/>
    <m/>
    <m/>
    <m/>
    <x v="0"/>
  </r>
  <r>
    <x v="0"/>
    <s v="949ef9d5-f19a-483d-b690-96c6ec3860ce"/>
    <x v="0"/>
    <e v="#N/A"/>
    <e v="#N/A"/>
    <e v="#N/A"/>
    <s v="FIXED"/>
    <x v="0"/>
    <m/>
    <m/>
    <m/>
    <m/>
    <x v="0"/>
  </r>
  <r>
    <x v="0"/>
    <s v="949f110b-b28b-4f71-999c-43497f22f7f0"/>
    <x v="0"/>
    <e v="#N/A"/>
    <e v="#N/A"/>
    <e v="#N/A"/>
    <s v="FIXED"/>
    <x v="0"/>
    <m/>
    <m/>
    <m/>
    <m/>
    <x v="0"/>
  </r>
  <r>
    <x v="0"/>
    <s v="94a1ce44-b792-4e3b-8d97-6a0b0eb213a0"/>
    <x v="0"/>
    <e v="#N/A"/>
    <e v="#N/A"/>
    <e v="#N/A"/>
    <s v="FIXED"/>
    <x v="0"/>
    <m/>
    <m/>
    <m/>
    <m/>
    <x v="0"/>
  </r>
  <r>
    <x v="10"/>
    <s v="94a57224-b4b6-44d2-8d9b-be64c4058d05"/>
    <x v="0"/>
    <e v="#N/A"/>
    <e v="#N/A"/>
    <e v="#N/A"/>
    <s v="FIXED"/>
    <x v="0"/>
    <m/>
    <m/>
    <m/>
    <m/>
    <x v="0"/>
  </r>
  <r>
    <x v="0"/>
    <s v="94a62618-b7f2-4024-b829-5c6a6f8e059e"/>
    <x v="0"/>
    <e v="#N/A"/>
    <e v="#N/A"/>
    <e v="#N/A"/>
    <s v="FIXED"/>
    <x v="0"/>
    <m/>
    <m/>
    <m/>
    <m/>
    <x v="0"/>
  </r>
  <r>
    <x v="4"/>
    <s v="94a62ccb-ebd1-43bc-97af-0835ffbb7c91"/>
    <x v="0"/>
    <e v="#N/A"/>
    <e v="#N/A"/>
    <e v="#N/A"/>
    <s v="FIXED"/>
    <x v="0"/>
    <m/>
    <m/>
    <m/>
    <m/>
    <x v="0"/>
  </r>
  <r>
    <x v="5"/>
    <s v="94a6e29c-8b75-4112-b6db-23899b438e2b"/>
    <x v="0"/>
    <e v="#N/A"/>
    <e v="#N/A"/>
    <e v="#N/A"/>
    <s v="FIXED"/>
    <x v="0"/>
    <m/>
    <m/>
    <m/>
    <m/>
    <x v="0"/>
  </r>
  <r>
    <x v="0"/>
    <s v="94a75246-21c6-45cb-b83e-93da60f131f9"/>
    <x v="0"/>
    <e v="#N/A"/>
    <e v="#N/A"/>
    <e v="#N/A"/>
    <s v="FIXED"/>
    <x v="0"/>
    <m/>
    <m/>
    <m/>
    <m/>
    <x v="0"/>
  </r>
  <r>
    <x v="0"/>
    <s v="94a782d5-0cb4-4999-a935-b1760f3cd95f"/>
    <x v="1"/>
    <e v="#N/A"/>
    <e v="#N/A"/>
    <e v="#N/A"/>
    <s v="RESURFACED"/>
    <x v="0"/>
    <m/>
    <m/>
    <m/>
    <m/>
    <x v="0"/>
  </r>
  <r>
    <x v="0"/>
    <s v="94a7fdfd-1991-4a6d-b401-d1bda5f52bab"/>
    <x v="0"/>
    <s v="0095brn3xsdnd2d.bpna.popularinc.net"/>
    <s v="94a7fdfd-1991-4a6d-b401-d1bda5f52bab"/>
    <s v="Critical"/>
    <s v="FIXED"/>
    <x v="0"/>
    <m/>
    <m/>
    <m/>
    <m/>
    <x v="0"/>
  </r>
  <r>
    <x v="0"/>
    <s v="94a85c39-d0b9-4373-8c1f-5a9c8b0f2712"/>
    <x v="0"/>
    <e v="#N/A"/>
    <e v="#N/A"/>
    <e v="#N/A"/>
    <s v="FIXED"/>
    <x v="0"/>
    <m/>
    <m/>
    <m/>
    <m/>
    <x v="0"/>
  </r>
  <r>
    <x v="10"/>
    <s v="94a8f7a3-de84-475d-a591-230bca0a1e42"/>
    <x v="0"/>
    <e v="#N/A"/>
    <e v="#N/A"/>
    <e v="#N/A"/>
    <s v="FIXED"/>
    <x v="0"/>
    <m/>
    <m/>
    <m/>
    <m/>
    <x v="0"/>
  </r>
  <r>
    <x v="0"/>
    <s v="94a937c9-db6f-4d2a-913c-8ac81030b71a"/>
    <x v="0"/>
    <e v="#N/A"/>
    <e v="#N/A"/>
    <e v="#N/A"/>
    <s v="FIXED"/>
    <x v="0"/>
    <m/>
    <m/>
    <m/>
    <m/>
    <x v="0"/>
  </r>
  <r>
    <x v="4"/>
    <s v="94aa2a90-ff5d-447e-84ef-6bc7e28d2a06"/>
    <x v="0"/>
    <e v="#N/A"/>
    <e v="#N/A"/>
    <e v="#N/A"/>
    <s v="FIXED"/>
    <x v="0"/>
    <m/>
    <m/>
    <m/>
    <m/>
    <x v="0"/>
  </r>
  <r>
    <x v="0"/>
    <s v="94aa85bc-8056-43bb-876b-3eb19c240315"/>
    <x v="0"/>
    <e v="#N/A"/>
    <e v="#N/A"/>
    <e v="#N/A"/>
    <s v="FIXED"/>
    <x v="0"/>
    <m/>
    <m/>
    <m/>
    <m/>
    <x v="0"/>
  </r>
  <r>
    <x v="0"/>
    <s v="94abb3e5-0b20-4648-9436-8b28a2cc56b5"/>
    <x v="0"/>
    <e v="#N/A"/>
    <e v="#N/A"/>
    <e v="#N/A"/>
    <s v="FIXED"/>
    <x v="0"/>
    <m/>
    <m/>
    <m/>
    <m/>
    <x v="0"/>
  </r>
  <r>
    <x v="6"/>
    <s v="94ac10c5-3a32-432b-88d5-4b1b23a4dd0d"/>
    <x v="0"/>
    <e v="#N/A"/>
    <e v="#N/A"/>
    <e v="#N/A"/>
    <s v="FIXED"/>
    <x v="0"/>
    <m/>
    <m/>
    <m/>
    <m/>
    <x v="0"/>
  </r>
  <r>
    <x v="1"/>
    <s v="94ac63ca-aeb9-460b-9485-f2fb4da11686"/>
    <x v="0"/>
    <e v="#N/A"/>
    <e v="#N/A"/>
    <e v="#N/A"/>
    <s v="FIXED"/>
    <x v="0"/>
    <m/>
    <m/>
    <m/>
    <m/>
    <x v="0"/>
  </r>
  <r>
    <x v="0"/>
    <s v="94af79d9-5f0b-47f8-8736-b5ae0a621dee"/>
    <x v="0"/>
    <e v="#N/A"/>
    <e v="#N/A"/>
    <e v="#N/A"/>
    <s v="FIXED"/>
    <x v="0"/>
    <m/>
    <m/>
    <m/>
    <m/>
    <x v="0"/>
  </r>
  <r>
    <x v="0"/>
    <s v="94afb28c-1315-442e-a907-56c340a45559"/>
    <x v="0"/>
    <e v="#N/A"/>
    <e v="#N/A"/>
    <e v="#N/A"/>
    <s v="FIXED"/>
    <x v="0"/>
    <m/>
    <m/>
    <m/>
    <m/>
    <x v="0"/>
  </r>
  <r>
    <x v="0"/>
    <s v="94afb7b5-0fce-423b-a93e-8db9bbe41139"/>
    <x v="0"/>
    <e v="#N/A"/>
    <e v="#N/A"/>
    <e v="#N/A"/>
    <s v="FIXED"/>
    <x v="0"/>
    <m/>
    <m/>
    <m/>
    <m/>
    <x v="0"/>
  </r>
  <r>
    <x v="0"/>
    <s v="94afbc85-9529-4bf7-9ce1-6085e24fe733"/>
    <x v="0"/>
    <e v="#N/A"/>
    <e v="#N/A"/>
    <e v="#N/A"/>
    <s v="FIXED"/>
    <x v="0"/>
    <m/>
    <m/>
    <m/>
    <m/>
    <x v="0"/>
  </r>
  <r>
    <x v="0"/>
    <s v="94b00bb5-68a7-4015-a37c-dbee90f065a2"/>
    <x v="0"/>
    <e v="#N/A"/>
    <e v="#N/A"/>
    <e v="#N/A"/>
    <s v="FIXED"/>
    <x v="0"/>
    <m/>
    <m/>
    <m/>
    <m/>
    <x v="0"/>
  </r>
  <r>
    <x v="9"/>
    <s v="94b0f269-f8ca-4dcd-b5f8-d62dc089625f"/>
    <x v="0"/>
    <e v="#N/A"/>
    <e v="#N/A"/>
    <e v="#N/A"/>
    <s v="FIXED"/>
    <x v="0"/>
    <m/>
    <m/>
    <m/>
    <m/>
    <x v="0"/>
  </r>
  <r>
    <x v="7"/>
    <s v="94b18630-3b89-4af0-8d60-3b28034236f3"/>
    <x v="2"/>
    <s v="bpn-cmtyem-01"/>
    <s v="94b18630-3b89-4af0-8d60-3b28034236f3"/>
    <s v="Medium"/>
    <s v="ACTIVE"/>
    <x v="0"/>
    <m/>
    <m/>
    <m/>
    <m/>
    <x v="0"/>
  </r>
  <r>
    <x v="0"/>
    <s v="94b18f6d-2646-4b8b-99ba-3db85dc5b505"/>
    <x v="0"/>
    <e v="#N/A"/>
    <e v="#N/A"/>
    <e v="#N/A"/>
    <s v="FIXED"/>
    <x v="0"/>
    <m/>
    <m/>
    <m/>
    <m/>
    <x v="0"/>
  </r>
  <r>
    <x v="5"/>
    <s v="94b22869-fc02-439e-aeae-803075c1742b"/>
    <x v="0"/>
    <e v="#N/A"/>
    <e v="#N/A"/>
    <e v="#N/A"/>
    <s v="FIXED"/>
    <x v="0"/>
    <m/>
    <m/>
    <m/>
    <m/>
    <x v="0"/>
  </r>
  <r>
    <x v="0"/>
    <s v="94b6faeb-63a2-44b4-91cb-97d18a3d4076"/>
    <x v="0"/>
    <e v="#N/A"/>
    <e v="#N/A"/>
    <e v="#N/A"/>
    <s v="FIXED"/>
    <x v="0"/>
    <m/>
    <m/>
    <m/>
    <m/>
    <x v="0"/>
  </r>
  <r>
    <x v="0"/>
    <s v="94b7b64c-3793-42df-a119-6064392b69dd"/>
    <x v="0"/>
    <s v="0001brn3xlhnd2d.bpna.popularinc.net"/>
    <s v="94b7b64c-3793-42df-a119-6064392b69dd"/>
    <s v="Critical"/>
    <s v="FIXED"/>
    <x v="0"/>
    <m/>
    <m/>
    <m/>
    <m/>
    <x v="0"/>
  </r>
  <r>
    <x v="0"/>
    <s v="94b7c30e-3b40-44c7-b74f-ae1f78e3b7cc"/>
    <x v="0"/>
    <e v="#N/A"/>
    <e v="#N/A"/>
    <e v="#N/A"/>
    <s v="FIXED"/>
    <x v="0"/>
    <m/>
    <m/>
    <m/>
    <m/>
    <x v="0"/>
  </r>
  <r>
    <x v="0"/>
    <s v="94b81cb6-63c1-41de-b1ce-d649b85efdc6"/>
    <x v="0"/>
    <e v="#N/A"/>
    <e v="#N/A"/>
    <e v="#N/A"/>
    <s v="FIXED"/>
    <x v="0"/>
    <m/>
    <m/>
    <m/>
    <m/>
    <x v="0"/>
  </r>
  <r>
    <x v="0"/>
    <s v="94b8b5fe-9ec2-41a1-8c64-8dd76914f5e7"/>
    <x v="0"/>
    <e v="#N/A"/>
    <e v="#N/A"/>
    <e v="#N/A"/>
    <s v="FIXED"/>
    <x v="0"/>
    <m/>
    <m/>
    <m/>
    <m/>
    <x v="0"/>
  </r>
  <r>
    <x v="0"/>
    <s v="94b9dd02-9d1c-4884-bc48-ac285e28c289"/>
    <x v="0"/>
    <e v="#N/A"/>
    <e v="#N/A"/>
    <e v="#N/A"/>
    <s v="FIXED"/>
    <x v="0"/>
    <m/>
    <m/>
    <m/>
    <m/>
    <x v="0"/>
  </r>
  <r>
    <x v="4"/>
    <s v="94ba22e0-fd35-4134-b4d6-1cecb2630cf9"/>
    <x v="0"/>
    <e v="#N/A"/>
    <e v="#N/A"/>
    <e v="#N/A"/>
    <s v="FIXED"/>
    <x v="0"/>
    <m/>
    <m/>
    <m/>
    <m/>
    <x v="0"/>
  </r>
  <r>
    <x v="0"/>
    <s v="94baccc1-0676-4626-8a7b-59fa7b9547f1"/>
    <x v="0"/>
    <e v="#N/A"/>
    <e v="#N/A"/>
    <e v="#N/A"/>
    <s v="FIXED"/>
    <x v="0"/>
    <m/>
    <m/>
    <m/>
    <m/>
    <x v="0"/>
  </r>
  <r>
    <x v="1"/>
    <s v="94baf373-4ead-4344-998b-7b85d93c32af"/>
    <x v="0"/>
    <e v="#N/A"/>
    <e v="#N/A"/>
    <e v="#N/A"/>
    <s v="FIXED"/>
    <x v="0"/>
    <m/>
    <m/>
    <m/>
    <m/>
    <x v="0"/>
  </r>
  <r>
    <x v="1"/>
    <s v="94bc1ca6-f806-4e02-bb17-1c2895d5272e"/>
    <x v="0"/>
    <e v="#N/A"/>
    <e v="#N/A"/>
    <e v="#N/A"/>
    <s v="FIXED"/>
    <x v="0"/>
    <m/>
    <m/>
    <m/>
    <m/>
    <x v="0"/>
  </r>
  <r>
    <x v="2"/>
    <s v="94bcd69a-a151-456a-bcc5-7a51732d9a2f"/>
    <x v="0"/>
    <e v="#N/A"/>
    <e v="#N/A"/>
    <e v="#N/A"/>
    <s v="FIXED"/>
    <x v="0"/>
    <m/>
    <m/>
    <m/>
    <m/>
    <x v="0"/>
  </r>
  <r>
    <x v="0"/>
    <s v="94c17964-e44d-4e0b-a405-9ff3fe7129f0"/>
    <x v="0"/>
    <e v="#N/A"/>
    <e v="#N/A"/>
    <e v="#N/A"/>
    <s v="FIXED"/>
    <x v="0"/>
    <m/>
    <m/>
    <m/>
    <m/>
    <x v="0"/>
  </r>
  <r>
    <x v="0"/>
    <s v="94c1830e-22e1-4ac0-af43-dafe03736848"/>
    <x v="0"/>
    <e v="#N/A"/>
    <e v="#N/A"/>
    <e v="#N/A"/>
    <s v="FIXED"/>
    <x v="0"/>
    <m/>
    <m/>
    <m/>
    <m/>
    <x v="0"/>
  </r>
  <r>
    <x v="0"/>
    <s v="94c2b097-d7d6-4565-917d-cc4ff0a9bf8d"/>
    <x v="0"/>
    <e v="#N/A"/>
    <e v="#N/A"/>
    <e v="#N/A"/>
    <s v="FIXED"/>
    <x v="0"/>
    <m/>
    <m/>
    <m/>
    <m/>
    <x v="0"/>
  </r>
  <r>
    <x v="8"/>
    <s v="94c37538-fb76-4aee-a904-5a5e73923407"/>
    <x v="0"/>
    <e v="#N/A"/>
    <e v="#N/A"/>
    <e v="#N/A"/>
    <s v="FIXED"/>
    <x v="0"/>
    <m/>
    <m/>
    <m/>
    <m/>
    <x v="0"/>
  </r>
  <r>
    <x v="0"/>
    <s v="94c3c4e8-b2bc-488e-80b0-0281c4a26b29"/>
    <x v="0"/>
    <e v="#N/A"/>
    <e v="#N/A"/>
    <e v="#N/A"/>
    <s v="FIXED"/>
    <x v="0"/>
    <m/>
    <m/>
    <m/>
    <m/>
    <x v="0"/>
  </r>
  <r>
    <x v="5"/>
    <s v="94c46e70-a2ac-4bc3-ad58-1a33c7a51e09"/>
    <x v="0"/>
    <e v="#N/A"/>
    <e v="#N/A"/>
    <e v="#N/A"/>
    <s v="FIXED"/>
    <x v="0"/>
    <m/>
    <m/>
    <m/>
    <m/>
    <x v="0"/>
  </r>
  <r>
    <x v="0"/>
    <s v="94c4bcb6-f14c-450f-804c-9a3246a7f05d"/>
    <x v="0"/>
    <e v="#N/A"/>
    <e v="#N/A"/>
    <e v="#N/A"/>
    <s v="FIXED"/>
    <x v="0"/>
    <m/>
    <m/>
    <m/>
    <m/>
    <x v="0"/>
  </r>
  <r>
    <x v="0"/>
    <s v="94c4f770-363d-4adb-b6cd-a162ebadd6ff"/>
    <x v="0"/>
    <e v="#N/A"/>
    <e v="#N/A"/>
    <e v="#N/A"/>
    <s v="FIXED"/>
    <x v="0"/>
    <m/>
    <m/>
    <m/>
    <m/>
    <x v="0"/>
  </r>
  <r>
    <x v="1"/>
    <s v="94c74d99-24cd-40bd-94bd-b61599f6165e"/>
    <x v="2"/>
    <s v="bpn-0095bp-01"/>
    <s v="94c74d99-24cd-40bd-94bd-b61599f6165e"/>
    <s v="Medium"/>
    <s v="ACTIVE"/>
    <x v="0"/>
    <m/>
    <m/>
    <m/>
    <m/>
    <x v="0"/>
  </r>
  <r>
    <x v="0"/>
    <s v="94c86abf-22cf-4f73-af38-d2f2ab16b3cf"/>
    <x v="0"/>
    <e v="#N/A"/>
    <e v="#N/A"/>
    <e v="#N/A"/>
    <s v="FIXED"/>
    <x v="0"/>
    <m/>
    <m/>
    <m/>
    <m/>
    <x v="0"/>
  </r>
  <r>
    <x v="4"/>
    <s v="94c8c5a4-0754-4321-a4cd-8893254b4779"/>
    <x v="2"/>
    <s v="0254brn84y0sd2d.bpna.popularinc.net"/>
    <s v="94c8c5a4-0754-4321-a4cd-8893254b4779"/>
    <s v="High"/>
    <s v="ACTIVE"/>
    <x v="0"/>
    <m/>
    <m/>
    <m/>
    <m/>
    <x v="0"/>
  </r>
  <r>
    <x v="0"/>
    <s v="94c9be29-b840-49ee-98be-03b992c3a9a6"/>
    <x v="0"/>
    <s v="bdwybkofh5q3g2l.bpna.popularinc.net"/>
    <s v="94c9be29-b840-49ee-98be-03b992c3a9a6"/>
    <s v="Medium"/>
    <s v="FIXED"/>
    <x v="0"/>
    <m/>
    <m/>
    <m/>
    <m/>
    <x v="0"/>
  </r>
  <r>
    <x v="0"/>
    <s v="94ca275d-8349-46bf-b876-e2e4b88ebd99"/>
    <x v="0"/>
    <s v="0001brn3xlhnd2d.bpna.popularinc.net"/>
    <s v="94ca275d-8349-46bf-b876-e2e4b88ebd99"/>
    <s v="Medium"/>
    <s v="FIXED"/>
    <x v="0"/>
    <m/>
    <m/>
    <m/>
    <m/>
    <x v="0"/>
  </r>
  <r>
    <x v="0"/>
    <s v="94ca598c-e4e1-4762-97df-85fdd28a7acb"/>
    <x v="0"/>
    <e v="#N/A"/>
    <e v="#N/A"/>
    <e v="#N/A"/>
    <s v="FIXED"/>
    <x v="0"/>
    <m/>
    <m/>
    <m/>
    <m/>
    <x v="0"/>
  </r>
  <r>
    <x v="0"/>
    <s v="94cafc53-40b6-4c16-8a94-b83af8ebb7d2"/>
    <x v="0"/>
    <e v="#N/A"/>
    <e v="#N/A"/>
    <e v="#N/A"/>
    <s v="FIXED"/>
    <x v="0"/>
    <m/>
    <m/>
    <m/>
    <m/>
    <x v="0"/>
  </r>
  <r>
    <x v="0"/>
    <s v="94cb7439-c841-441a-a952-b9f6fab7edff"/>
    <x v="0"/>
    <e v="#N/A"/>
    <e v="#N/A"/>
    <e v="#N/A"/>
    <s v="FIXED"/>
    <x v="0"/>
    <m/>
    <m/>
    <m/>
    <m/>
    <x v="0"/>
  </r>
  <r>
    <x v="4"/>
    <s v="94cb7731-9cd6-40c5-8bee-2a0714fafdd2"/>
    <x v="0"/>
    <e v="#N/A"/>
    <e v="#N/A"/>
    <e v="#N/A"/>
    <s v="FIXED"/>
    <x v="0"/>
    <m/>
    <m/>
    <m/>
    <m/>
    <x v="0"/>
  </r>
  <r>
    <x v="2"/>
    <s v="94cbbdf2-8c1a-4a29-b5b8-700f6627cadc"/>
    <x v="0"/>
    <e v="#N/A"/>
    <e v="#N/A"/>
    <e v="#N/A"/>
    <s v="FIXED"/>
    <x v="0"/>
    <m/>
    <m/>
    <m/>
    <m/>
    <x v="0"/>
  </r>
  <r>
    <x v="0"/>
    <s v="94cbd9d6-3481-4b07-bbc3-3996e2619796"/>
    <x v="0"/>
    <e v="#N/A"/>
    <e v="#N/A"/>
    <e v="#N/A"/>
    <s v="FIXED"/>
    <x v="0"/>
    <m/>
    <m/>
    <m/>
    <m/>
    <x v="0"/>
  </r>
  <r>
    <x v="4"/>
    <s v="94cc6249-166b-4793-b0f4-8d31dbc3ce6b"/>
    <x v="0"/>
    <e v="#N/A"/>
    <e v="#N/A"/>
    <e v="#N/A"/>
    <s v="FIXED"/>
    <x v="0"/>
    <m/>
    <m/>
    <m/>
    <m/>
    <x v="0"/>
  </r>
  <r>
    <x v="1"/>
    <s v="94ccb8d2-1d45-4a2b-a441-498ac86d989e"/>
    <x v="0"/>
    <e v="#N/A"/>
    <e v="#N/A"/>
    <e v="#N/A"/>
    <s v="FIXED"/>
    <x v="0"/>
    <m/>
    <m/>
    <m/>
    <m/>
    <x v="0"/>
  </r>
  <r>
    <x v="4"/>
    <s v="94ccdaa7-53c8-4801-b9b1-94c3fdc6f868"/>
    <x v="0"/>
    <e v="#N/A"/>
    <e v="#N/A"/>
    <e v="#N/A"/>
    <s v="FIXED"/>
    <x v="0"/>
    <m/>
    <m/>
    <m/>
    <m/>
    <x v="0"/>
  </r>
  <r>
    <x v="0"/>
    <s v="94cdbd63-d35c-4310-8a5a-3ebafe85ef26"/>
    <x v="0"/>
    <e v="#N/A"/>
    <e v="#N/A"/>
    <e v="#N/A"/>
    <s v="FIXED"/>
    <x v="0"/>
    <m/>
    <m/>
    <m/>
    <m/>
    <x v="0"/>
  </r>
  <r>
    <x v="2"/>
    <s v="94cdc68c-f1c1-422d-b274-5e08caf9b29c"/>
    <x v="2"/>
    <e v="#N/A"/>
    <e v="#N/A"/>
    <e v="#N/A"/>
    <s v="ACTIVE"/>
    <x v="0"/>
    <m/>
    <m/>
    <m/>
    <m/>
    <x v="0"/>
  </r>
  <r>
    <x v="0"/>
    <s v="94cdd56e-c9d8-4124-ac06-5ae01c2916fe"/>
    <x v="0"/>
    <e v="#N/A"/>
    <e v="#N/A"/>
    <e v="#N/A"/>
    <s v="FIXED"/>
    <x v="0"/>
    <m/>
    <m/>
    <m/>
    <m/>
    <x v="0"/>
  </r>
  <r>
    <x v="0"/>
    <s v="94cea84d-626f-4390-afd3-ccf4e99f3e6d"/>
    <x v="0"/>
    <e v="#N/A"/>
    <e v="#N/A"/>
    <e v="#N/A"/>
    <s v="FIXED"/>
    <x v="0"/>
    <m/>
    <m/>
    <m/>
    <m/>
    <x v="0"/>
  </r>
  <r>
    <x v="0"/>
    <s v="94d1623e-9381-4fae-9e4d-fb58ffdeb9d5"/>
    <x v="0"/>
    <e v="#N/A"/>
    <e v="#N/A"/>
    <e v="#N/A"/>
    <s v="FIXED"/>
    <x v="0"/>
    <m/>
    <m/>
    <m/>
    <m/>
    <x v="0"/>
  </r>
  <r>
    <x v="0"/>
    <s v="94d293c3-619d-4440-9876-585c0a1f6f52"/>
    <x v="0"/>
    <e v="#N/A"/>
    <e v="#N/A"/>
    <e v="#N/A"/>
    <s v="FIXED"/>
    <x v="0"/>
    <m/>
    <m/>
    <m/>
    <m/>
    <x v="0"/>
  </r>
  <r>
    <x v="4"/>
    <s v="94d31a7c-71b6-40e1-b31e-6400bc8b81e8"/>
    <x v="0"/>
    <e v="#N/A"/>
    <e v="#N/A"/>
    <e v="#N/A"/>
    <s v="FIXED"/>
    <x v="0"/>
    <m/>
    <m/>
    <m/>
    <m/>
    <x v="0"/>
  </r>
  <r>
    <x v="0"/>
    <s v="94d329e9-1af3-4cec-8b2c-eba1f6a45298"/>
    <x v="0"/>
    <e v="#N/A"/>
    <e v="#N/A"/>
    <e v="#N/A"/>
    <s v="FIXED"/>
    <x v="0"/>
    <m/>
    <m/>
    <m/>
    <m/>
    <x v="0"/>
  </r>
  <r>
    <x v="2"/>
    <s v="94d462b0-5ff6-482a-a192-ba32fb91c536"/>
    <x v="0"/>
    <e v="#N/A"/>
    <e v="#N/A"/>
    <e v="#N/A"/>
    <s v="FIXED"/>
    <x v="0"/>
    <m/>
    <m/>
    <m/>
    <m/>
    <x v="0"/>
  </r>
  <r>
    <x v="0"/>
    <s v="94d49248-8eb9-46fe-9f9d-1d8ceb447250"/>
    <x v="0"/>
    <s v="0066brn3xgnnd2d.bpna.popularinc.net"/>
    <s v="94d49248-8eb9-46fe-9f9d-1d8ceb447250"/>
    <s v="Medium"/>
    <s v="FIXED"/>
    <x v="0"/>
    <m/>
    <m/>
    <m/>
    <m/>
    <x v="0"/>
  </r>
  <r>
    <x v="0"/>
    <s v="94d49fe9-f1d6-4ef4-b504-455c35f3b201"/>
    <x v="0"/>
    <e v="#N/A"/>
    <e v="#N/A"/>
    <e v="#N/A"/>
    <s v="FIXED"/>
    <x v="0"/>
    <m/>
    <m/>
    <m/>
    <m/>
    <x v="0"/>
  </r>
  <r>
    <x v="0"/>
    <s v="94d5c128-b71a-4c50-8c8d-709f85f034ef"/>
    <x v="0"/>
    <e v="#N/A"/>
    <e v="#N/A"/>
    <e v="#N/A"/>
    <s v="FIXED"/>
    <x v="0"/>
    <m/>
    <m/>
    <m/>
    <m/>
    <x v="0"/>
  </r>
  <r>
    <x v="0"/>
    <s v="94d69ce5-7c9b-48b3-876a-581f92dc84c4"/>
    <x v="0"/>
    <s v="0252brn7nyh9n2d"/>
    <s v="94d69ce5-7c9b-48b3-876a-581f92dc84c4"/>
    <s v="Medium"/>
    <s v="FIXED"/>
    <x v="0"/>
    <m/>
    <m/>
    <m/>
    <m/>
    <x v="0"/>
  </r>
  <r>
    <x v="0"/>
    <s v="94d8e618-5ef8-4a4b-9262-9e71120aec78"/>
    <x v="0"/>
    <e v="#N/A"/>
    <e v="#N/A"/>
    <e v="#N/A"/>
    <s v="FIXED"/>
    <x v="0"/>
    <m/>
    <m/>
    <m/>
    <m/>
    <x v="0"/>
  </r>
  <r>
    <x v="2"/>
    <s v="94d90e1b-34de-410c-825c-9d5949198a3c"/>
    <x v="0"/>
    <e v="#N/A"/>
    <e v="#N/A"/>
    <e v="#N/A"/>
    <s v="FIXED"/>
    <x v="0"/>
    <m/>
    <m/>
    <m/>
    <m/>
    <x v="0"/>
  </r>
  <r>
    <x v="0"/>
    <s v="94d969a6-5b62-42f7-be07-780ce27eb131"/>
    <x v="0"/>
    <e v="#N/A"/>
    <e v="#N/A"/>
    <e v="#N/A"/>
    <s v="FIXED"/>
    <x v="0"/>
    <m/>
    <m/>
    <m/>
    <m/>
    <x v="0"/>
  </r>
  <r>
    <x v="0"/>
    <s v="94d9bf86-ca87-4d55-890e-1f984ba48635"/>
    <x v="0"/>
    <e v="#N/A"/>
    <e v="#N/A"/>
    <e v="#N/A"/>
    <s v="FIXED"/>
    <x v="0"/>
    <m/>
    <m/>
    <m/>
    <m/>
    <x v="0"/>
  </r>
  <r>
    <x v="6"/>
    <s v="94d9c978-1891-4514-a8c9-51d699577f62"/>
    <x v="1"/>
    <s v="bpn-rosetecm-05"/>
    <s v="94d9c978-1891-4514-a8c9-51d699577f62"/>
    <s v="Low"/>
    <s v="RESURFACED"/>
    <x v="0"/>
    <m/>
    <m/>
    <m/>
    <m/>
    <x v="0"/>
  </r>
  <r>
    <x v="5"/>
    <s v="94da35fb-ad5e-4c1a-9fe0-f8b44c3b6aca"/>
    <x v="1"/>
    <s v="bpn-rosedvts-03"/>
    <s v="94da35fb-ad5e-4c1a-9fe0-f8b44c3b6aca"/>
    <s v="High"/>
    <s v="RESURFACED"/>
    <x v="0"/>
    <m/>
    <m/>
    <m/>
    <m/>
    <x v="0"/>
  </r>
  <r>
    <x v="0"/>
    <s v="94dc995c-93d6-4fcb-8c8e-f7ba2e00b244"/>
    <x v="0"/>
    <e v="#N/A"/>
    <e v="#N/A"/>
    <e v="#N/A"/>
    <s v="FIXED"/>
    <x v="0"/>
    <m/>
    <m/>
    <m/>
    <m/>
    <x v="0"/>
  </r>
  <r>
    <x v="0"/>
    <s v="94dcc688-b3a8-4cf4-9dda-5aec9ff97a8b"/>
    <x v="0"/>
    <e v="#N/A"/>
    <e v="#N/A"/>
    <e v="#N/A"/>
    <s v="FIXED"/>
    <x v="0"/>
    <m/>
    <m/>
    <m/>
    <m/>
    <x v="0"/>
  </r>
  <r>
    <x v="4"/>
    <s v="94dd612a-5fd6-4087-aa07-73289ef7546d"/>
    <x v="0"/>
    <e v="#N/A"/>
    <e v="#N/A"/>
    <e v="#N/A"/>
    <s v="FIXED"/>
    <x v="0"/>
    <m/>
    <m/>
    <m/>
    <m/>
    <x v="0"/>
  </r>
  <r>
    <x v="0"/>
    <s v="94dd76d3-b482-4120-95d0-f9c9f500fc04"/>
    <x v="0"/>
    <e v="#N/A"/>
    <e v="#N/A"/>
    <e v="#N/A"/>
    <s v="FIXED"/>
    <x v="0"/>
    <m/>
    <m/>
    <m/>
    <m/>
    <x v="0"/>
  </r>
  <r>
    <x v="7"/>
    <s v="94dd898b-c2a4-4ca2-ba80-6d018726cc77"/>
    <x v="2"/>
    <s v="bpn-cmtypmws-01"/>
    <s v="94dd898b-c2a4-4ca2-ba80-6d018726cc77"/>
    <s v="Medium"/>
    <s v="ACTIVE"/>
    <x v="0"/>
    <m/>
    <m/>
    <m/>
    <m/>
    <x v="0"/>
  </r>
  <r>
    <x v="0"/>
    <s v="94dec2c5-d3a5-4656-9a8b-d0d2daf32590"/>
    <x v="0"/>
    <e v="#N/A"/>
    <e v="#N/A"/>
    <e v="#N/A"/>
    <s v="FIXED"/>
    <x v="0"/>
    <m/>
    <m/>
    <m/>
    <m/>
    <x v="0"/>
  </r>
  <r>
    <x v="0"/>
    <s v="94dfa573-8110-486d-b769-f67513a369ad"/>
    <x v="0"/>
    <e v="#N/A"/>
    <e v="#N/A"/>
    <e v="#N/A"/>
    <s v="FIXED"/>
    <x v="0"/>
    <m/>
    <m/>
    <m/>
    <m/>
    <x v="0"/>
  </r>
  <r>
    <x v="0"/>
    <s v="94dffc57-768e-410b-bdb4-4937c1ec52d8"/>
    <x v="0"/>
    <s v="miambkoc1ry633l.bpna.popularinc.net"/>
    <s v="94dffc57-768e-410b-bdb4-4937c1ec52d8"/>
    <s v="Medium"/>
    <s v="FIXED"/>
    <x v="0"/>
    <m/>
    <m/>
    <m/>
    <m/>
    <x v="0"/>
  </r>
  <r>
    <x v="0"/>
    <s v="94e0536e-b88f-47d0-a4f8-d558d1c9f260"/>
    <x v="0"/>
    <e v="#N/A"/>
    <e v="#N/A"/>
    <e v="#N/A"/>
    <s v="FIXED"/>
    <x v="0"/>
    <m/>
    <m/>
    <m/>
    <m/>
    <x v="0"/>
  </r>
  <r>
    <x v="0"/>
    <s v="94e05e46-5d3f-4894-81a6-3c8c08ced455"/>
    <x v="0"/>
    <e v="#N/A"/>
    <e v="#N/A"/>
    <e v="#N/A"/>
    <s v="FIXED"/>
    <x v="0"/>
    <m/>
    <m/>
    <m/>
    <m/>
    <x v="0"/>
  </r>
  <r>
    <x v="0"/>
    <s v="94e1e938-c799-4bac-adf9-7c269d292ef1"/>
    <x v="0"/>
    <e v="#N/A"/>
    <e v="#N/A"/>
    <e v="#N/A"/>
    <s v="FIXED"/>
    <x v="0"/>
    <m/>
    <m/>
    <m/>
    <m/>
    <x v="0"/>
  </r>
  <r>
    <x v="0"/>
    <s v="94e2e505-2f05-41e6-b69b-6366627f7030"/>
    <x v="0"/>
    <e v="#N/A"/>
    <e v="#N/A"/>
    <e v="#N/A"/>
    <s v="FIXED"/>
    <x v="0"/>
    <m/>
    <m/>
    <m/>
    <m/>
    <x v="0"/>
  </r>
  <r>
    <x v="0"/>
    <s v="94e362ac-d047-4328-b612-2384f8353ffd"/>
    <x v="0"/>
    <e v="#N/A"/>
    <e v="#N/A"/>
    <e v="#N/A"/>
    <s v="FIXED"/>
    <x v="0"/>
    <m/>
    <m/>
    <m/>
    <m/>
    <x v="0"/>
  </r>
  <r>
    <x v="1"/>
    <s v="94e40093-bcb7-4371-9b87-1feb240bfa77"/>
    <x v="0"/>
    <e v="#N/A"/>
    <e v="#N/A"/>
    <e v="#N/A"/>
    <s v="FIXED"/>
    <x v="0"/>
    <m/>
    <m/>
    <m/>
    <m/>
    <x v="0"/>
  </r>
  <r>
    <x v="0"/>
    <s v="94e405cb-3218-4e45-94ab-a975e1f556f4"/>
    <x v="0"/>
    <e v="#N/A"/>
    <e v="#N/A"/>
    <e v="#N/A"/>
    <s v="FIXED"/>
    <x v="0"/>
    <m/>
    <m/>
    <m/>
    <m/>
    <x v="0"/>
  </r>
  <r>
    <x v="0"/>
    <s v="94e439f6-e154-4f4c-8802-ceb587dc80f7"/>
    <x v="0"/>
    <e v="#N/A"/>
    <e v="#N/A"/>
    <e v="#N/A"/>
    <s v="FIXED"/>
    <x v="0"/>
    <m/>
    <m/>
    <m/>
    <m/>
    <x v="0"/>
  </r>
  <r>
    <x v="0"/>
    <s v="94e4c789-74ad-4339-ae1f-da8da4c46bb2"/>
    <x v="0"/>
    <e v="#N/A"/>
    <e v="#N/A"/>
    <e v="#N/A"/>
    <s v="FIXED"/>
    <x v="0"/>
    <m/>
    <m/>
    <m/>
    <m/>
    <x v="0"/>
  </r>
  <r>
    <x v="0"/>
    <s v="94e4f81a-5e2c-4de1-a4a0-0bdb918ece5c"/>
    <x v="0"/>
    <e v="#N/A"/>
    <e v="#N/A"/>
    <e v="#N/A"/>
    <s v="FIXED"/>
    <x v="0"/>
    <m/>
    <m/>
    <m/>
    <m/>
    <x v="0"/>
  </r>
  <r>
    <x v="4"/>
    <s v="94e5252f-92b6-487b-a8e8-4364b4d23c12"/>
    <x v="1"/>
    <s v="miambkob14q9y2l.bpna.popularinc.net"/>
    <s v="94e5252f-92b6-487b-a8e8-4364b4d23c12"/>
    <s v="High"/>
    <s v="RESURFACED"/>
    <x v="0"/>
    <m/>
    <m/>
    <m/>
    <m/>
    <x v="0"/>
  </r>
  <r>
    <x v="8"/>
    <s v="94e6df05-bf33-4a47-8866-cd1fc91e07ff"/>
    <x v="1"/>
    <s v="0012brn7pck9n2d.bpna.popularinc.net"/>
    <s v="94e6df05-bf33-4a47-8866-cd1fc91e07ff"/>
    <s v="High"/>
    <s v="RESURFACED"/>
    <x v="0"/>
    <m/>
    <m/>
    <m/>
    <m/>
    <x v="0"/>
  </r>
  <r>
    <x v="1"/>
    <s v="94e7a0ac-53af-41db-8884-d4dff2d0261a"/>
    <x v="0"/>
    <e v="#N/A"/>
    <e v="#N/A"/>
    <e v="#N/A"/>
    <s v="FIXED"/>
    <x v="0"/>
    <m/>
    <m/>
    <m/>
    <m/>
    <x v="0"/>
  </r>
  <r>
    <x v="0"/>
    <s v="94e7e2b3-ed6e-4d97-9495-e58d9998a82a"/>
    <x v="0"/>
    <e v="#N/A"/>
    <e v="#N/A"/>
    <e v="#N/A"/>
    <s v="FIXED"/>
    <x v="0"/>
    <m/>
    <m/>
    <m/>
    <m/>
    <x v="0"/>
  </r>
  <r>
    <x v="11"/>
    <s v="94e9ca3f-e85d-4866-9638-2621bef59601"/>
    <x v="2"/>
    <s v="bpn-rosetebt-04"/>
    <s v="94e9ca3f-e85d-4866-9638-2621bef59601"/>
    <s v="Medium"/>
    <s v="ACTIVE"/>
    <x v="0"/>
    <m/>
    <m/>
    <m/>
    <m/>
    <x v="0"/>
  </r>
  <r>
    <x v="0"/>
    <s v="94ea01ce-30b2-46b9-be21-4a7ca3dfe816"/>
    <x v="0"/>
    <e v="#N/A"/>
    <e v="#N/A"/>
    <e v="#N/A"/>
    <s v="FIXED"/>
    <x v="0"/>
    <m/>
    <m/>
    <m/>
    <m/>
    <x v="0"/>
  </r>
  <r>
    <x v="2"/>
    <s v="94ea9be4-5c27-4d85-8bdb-f575a4ba5a14"/>
    <x v="0"/>
    <e v="#N/A"/>
    <e v="#N/A"/>
    <e v="#N/A"/>
    <s v="FIXED"/>
    <x v="0"/>
    <m/>
    <m/>
    <m/>
    <m/>
    <x v="0"/>
  </r>
  <r>
    <x v="1"/>
    <s v="94ecb502-aabb-4625-8a7f-7ff662d8b8d8"/>
    <x v="2"/>
    <s v="pcb-rosemx-13"/>
    <s v="94ecb502-aabb-4625-8a7f-7ff662d8b8d8"/>
    <s v="High"/>
    <s v="ACTIVE"/>
    <x v="0"/>
    <m/>
    <m/>
    <m/>
    <m/>
    <x v="0"/>
  </r>
  <r>
    <x v="0"/>
    <s v="94ecec78-8f1e-4f3b-bd04-97c2631d3661"/>
    <x v="0"/>
    <e v="#N/A"/>
    <e v="#N/A"/>
    <e v="#N/A"/>
    <s v="FIXED"/>
    <x v="0"/>
    <m/>
    <m/>
    <m/>
    <m/>
    <x v="0"/>
  </r>
  <r>
    <x v="6"/>
    <s v="94ed0620-b650-4d73-b852-2e6f9ef7828b"/>
    <x v="0"/>
    <e v="#N/A"/>
    <e v="#N/A"/>
    <e v="#N/A"/>
    <s v="FIXED"/>
    <x v="0"/>
    <m/>
    <m/>
    <m/>
    <m/>
    <x v="0"/>
  </r>
  <r>
    <x v="0"/>
    <s v="94edc57e-48b3-4063-83b2-42415c681f91"/>
    <x v="0"/>
    <e v="#N/A"/>
    <e v="#N/A"/>
    <e v="#N/A"/>
    <s v="FIXED"/>
    <x v="0"/>
    <m/>
    <m/>
    <m/>
    <m/>
    <x v="0"/>
  </r>
  <r>
    <x v="0"/>
    <s v="94f0716c-12ae-4d01-b75f-defd7a363bd7"/>
    <x v="0"/>
    <e v="#N/A"/>
    <e v="#N/A"/>
    <e v="#N/A"/>
    <s v="FIXED"/>
    <x v="0"/>
    <m/>
    <m/>
    <m/>
    <m/>
    <x v="0"/>
  </r>
  <r>
    <x v="6"/>
    <s v="94f11251-71b8-4ffb-aeac-3c01b70aa5fb"/>
    <x v="1"/>
    <s v="bpn-rosepvws-04"/>
    <s v="94f11251-71b8-4ffb-aeac-3c01b70aa5fb"/>
    <s v="Medium"/>
    <s v="RESURFACED"/>
    <x v="0"/>
    <m/>
    <m/>
    <m/>
    <m/>
    <x v="0"/>
  </r>
  <r>
    <x v="0"/>
    <s v="94f14235-4b02-4fa0-b5c9-dbeab5aefd50"/>
    <x v="0"/>
    <e v="#N/A"/>
    <e v="#N/A"/>
    <e v="#N/A"/>
    <s v="FIXED"/>
    <x v="0"/>
    <m/>
    <m/>
    <m/>
    <m/>
    <x v="0"/>
  </r>
  <r>
    <x v="0"/>
    <s v="94f18674-cb76-43d5-8c5e-2708f115ca31"/>
    <x v="0"/>
    <e v="#N/A"/>
    <e v="#N/A"/>
    <e v="#N/A"/>
    <s v="FIXED"/>
    <x v="0"/>
    <m/>
    <m/>
    <m/>
    <m/>
    <x v="0"/>
  </r>
  <r>
    <x v="0"/>
    <s v="94f1c02d-06a5-43ed-a874-bb216b7cee9a"/>
    <x v="0"/>
    <e v="#N/A"/>
    <e v="#N/A"/>
    <e v="#N/A"/>
    <s v="FIXED"/>
    <x v="0"/>
    <m/>
    <m/>
    <m/>
    <m/>
    <x v="0"/>
  </r>
  <r>
    <x v="0"/>
    <s v="94f1c64a-8ada-4bae-b636-2c2128ed861b"/>
    <x v="1"/>
    <s v="miambkof1yvxy2l"/>
    <s v="94f1c64a-8ada-4bae-b636-2c2128ed861b"/>
    <s v="High"/>
    <s v="RESURFACED"/>
    <x v="0"/>
    <m/>
    <m/>
    <m/>
    <m/>
    <x v="0"/>
  </r>
  <r>
    <x v="12"/>
    <s v="94f1fa5c-7cf6-476e-994f-6bfc64d89133"/>
    <x v="0"/>
    <e v="#N/A"/>
    <e v="#N/A"/>
    <e v="#N/A"/>
    <s v="FIXED"/>
    <x v="0"/>
    <m/>
    <m/>
    <m/>
    <m/>
    <x v="0"/>
  </r>
  <r>
    <x v="0"/>
    <s v="94f23975-40fe-4e91-9b38-5ca52b98b9da"/>
    <x v="0"/>
    <e v="#N/A"/>
    <e v="#N/A"/>
    <e v="#N/A"/>
    <s v="FIXED"/>
    <x v="0"/>
    <m/>
    <m/>
    <m/>
    <m/>
    <x v="0"/>
  </r>
  <r>
    <x v="0"/>
    <s v="94f3ac01-4d40-48ee-b0a9-071b5e2a544f"/>
    <x v="0"/>
    <e v="#N/A"/>
    <e v="#N/A"/>
    <e v="#N/A"/>
    <s v="FIXED"/>
    <x v="0"/>
    <m/>
    <m/>
    <m/>
    <m/>
    <x v="0"/>
  </r>
  <r>
    <x v="0"/>
    <s v="94f52858-06da-4562-9ec4-d3766439316a"/>
    <x v="0"/>
    <e v="#N/A"/>
    <e v="#N/A"/>
    <e v="#N/A"/>
    <s v="FIXED"/>
    <x v="0"/>
    <m/>
    <m/>
    <m/>
    <m/>
    <x v="0"/>
  </r>
  <r>
    <x v="0"/>
    <s v="94f555db-8963-446f-97d8-57008c88acd7"/>
    <x v="0"/>
    <e v="#N/A"/>
    <e v="#N/A"/>
    <e v="#N/A"/>
    <s v="FIXED"/>
    <x v="0"/>
    <m/>
    <m/>
    <m/>
    <m/>
    <x v="0"/>
  </r>
  <r>
    <x v="2"/>
    <s v="94f5b962-f7dc-40f1-8691-2c244ea0124c"/>
    <x v="0"/>
    <e v="#N/A"/>
    <e v="#N/A"/>
    <e v="#N/A"/>
    <s v="FIXED"/>
    <x v="0"/>
    <m/>
    <m/>
    <m/>
    <m/>
    <x v="0"/>
  </r>
  <r>
    <x v="7"/>
    <s v="94f66856-41f7-4429-a724-4ee73fa3ce5e"/>
    <x v="0"/>
    <e v="#N/A"/>
    <e v="#N/A"/>
    <e v="#N/A"/>
    <s v="FIXED"/>
    <x v="0"/>
    <m/>
    <m/>
    <m/>
    <m/>
    <x v="0"/>
  </r>
  <r>
    <x v="0"/>
    <s v="94f68ba1-334f-4951-b52d-95fdca0c9826"/>
    <x v="0"/>
    <e v="#N/A"/>
    <e v="#N/A"/>
    <e v="#N/A"/>
    <s v="FIXED"/>
    <x v="0"/>
    <m/>
    <m/>
    <m/>
    <m/>
    <x v="0"/>
  </r>
  <r>
    <x v="1"/>
    <s v="94f6e378-9184-4753-9e3b-39c0100ba5b6"/>
    <x v="0"/>
    <e v="#N/A"/>
    <e v="#N/A"/>
    <e v="#N/A"/>
    <s v="FIXED"/>
    <x v="0"/>
    <m/>
    <m/>
    <m/>
    <m/>
    <x v="0"/>
  </r>
  <r>
    <x v="1"/>
    <s v="94f98115-ee5d-4d68-817e-c9af85c348b1"/>
    <x v="1"/>
    <s v="bpn-0060bp-01"/>
    <s v="94f98115-ee5d-4d68-817e-c9af85c348b1"/>
    <s v="Medium"/>
    <s v="RESURFACED"/>
    <x v="0"/>
    <m/>
    <m/>
    <m/>
    <m/>
    <x v="0"/>
  </r>
  <r>
    <x v="0"/>
    <s v="94f9dc88-012f-471b-8335-98208f968209"/>
    <x v="0"/>
    <e v="#N/A"/>
    <e v="#N/A"/>
    <e v="#N/A"/>
    <s v="FIXED"/>
    <x v="0"/>
    <m/>
    <m/>
    <m/>
    <m/>
    <x v="0"/>
  </r>
  <r>
    <x v="5"/>
    <s v="94fa2351-0c24-4366-9d0f-92810f1473d2"/>
    <x v="2"/>
    <e v="#N/A"/>
    <e v="#N/A"/>
    <e v="#N/A"/>
    <s v="ACTIVE"/>
    <x v="0"/>
    <m/>
    <m/>
    <m/>
    <m/>
    <x v="0"/>
  </r>
  <r>
    <x v="0"/>
    <s v="94fad352-185e-4ab6-a900-ab2f6b8255f9"/>
    <x v="0"/>
    <e v="#N/A"/>
    <e v="#N/A"/>
    <e v="#N/A"/>
    <s v="FIXED"/>
    <x v="0"/>
    <m/>
    <m/>
    <m/>
    <m/>
    <x v="0"/>
  </r>
  <r>
    <x v="5"/>
    <s v="94faf782-70b8-48a6-b60a-db4436198c8c"/>
    <x v="0"/>
    <e v="#N/A"/>
    <e v="#N/A"/>
    <e v="#N/A"/>
    <s v="FIXED"/>
    <x v="0"/>
    <m/>
    <m/>
    <m/>
    <m/>
    <x v="0"/>
  </r>
  <r>
    <x v="7"/>
    <s v="94fb07b1-a077-4cf4-8214-ca80278ea001"/>
    <x v="2"/>
    <s v="bpn-cmtypmdb-01"/>
    <s v="94fb07b1-a077-4cf4-8214-ca80278ea001"/>
    <s v="Medium"/>
    <s v="ACTIVE"/>
    <x v="0"/>
    <m/>
    <m/>
    <m/>
    <m/>
    <x v="0"/>
  </r>
  <r>
    <x v="0"/>
    <s v="94fb6329-eb04-41f2-a75b-b8249bbec1d2"/>
    <x v="0"/>
    <e v="#N/A"/>
    <e v="#N/A"/>
    <e v="#N/A"/>
    <s v="FIXED"/>
    <x v="0"/>
    <m/>
    <m/>
    <m/>
    <m/>
    <x v="0"/>
  </r>
  <r>
    <x v="0"/>
    <s v="94fca8f0-4548-481c-81a1-d64db17c05ef"/>
    <x v="0"/>
    <e v="#N/A"/>
    <e v="#N/A"/>
    <e v="#N/A"/>
    <s v="FIXED"/>
    <x v="0"/>
    <m/>
    <m/>
    <m/>
    <m/>
    <x v="0"/>
  </r>
  <r>
    <x v="7"/>
    <s v="94fd0061-2bfd-4243-bb96-e9b3a36984b7"/>
    <x v="0"/>
    <e v="#N/A"/>
    <e v="#N/A"/>
    <e v="#N/A"/>
    <s v="FIXED"/>
    <x v="0"/>
    <m/>
    <m/>
    <m/>
    <m/>
    <x v="0"/>
  </r>
  <r>
    <x v="11"/>
    <s v="94fd5380-31f6-4ba6-ab58-c5f0b9147f43"/>
    <x v="0"/>
    <e v="#N/A"/>
    <e v="#N/A"/>
    <e v="#N/A"/>
    <s v="FIXED"/>
    <x v="0"/>
    <m/>
    <m/>
    <m/>
    <m/>
    <x v="0"/>
  </r>
  <r>
    <x v="0"/>
    <s v="94fdf0ab-22d7-4270-b7b1-914044fd76fc"/>
    <x v="0"/>
    <e v="#N/A"/>
    <e v="#N/A"/>
    <e v="#N/A"/>
    <s v="FIXED"/>
    <x v="0"/>
    <m/>
    <m/>
    <m/>
    <m/>
    <x v="0"/>
  </r>
  <r>
    <x v="12"/>
    <s v="94ff6afa-3504-41a5-9648-9690a6d6e56a"/>
    <x v="2"/>
    <s v="bdwybko84n2sd2d"/>
    <s v="94ff6afa-3504-41a5-9648-9690a6d6e56a"/>
    <s v="Critical"/>
    <s v="ACTIVE"/>
    <x v="0"/>
    <m/>
    <m/>
    <m/>
    <m/>
    <x v="0"/>
  </r>
  <r>
    <x v="0"/>
    <s v="94ff88eb-5ec5-4812-9804-29c413ce3f74"/>
    <x v="0"/>
    <e v="#N/A"/>
    <e v="#N/A"/>
    <e v="#N/A"/>
    <s v="FIXED"/>
    <x v="0"/>
    <m/>
    <m/>
    <m/>
    <m/>
    <x v="0"/>
  </r>
  <r>
    <x v="0"/>
    <s v="95002fbf-2852-4a9c-8cdc-33efd4fb7918"/>
    <x v="0"/>
    <e v="#N/A"/>
    <e v="#N/A"/>
    <e v="#N/A"/>
    <s v="FIXED"/>
    <x v="0"/>
    <m/>
    <m/>
    <m/>
    <m/>
    <x v="0"/>
  </r>
  <r>
    <x v="0"/>
    <s v="95005a7a-25ac-47f2-a9d2-9b8bef895f2a"/>
    <x v="0"/>
    <e v="#N/A"/>
    <e v="#N/A"/>
    <e v="#N/A"/>
    <s v="FIXED"/>
    <x v="0"/>
    <m/>
    <m/>
    <m/>
    <m/>
    <x v="0"/>
  </r>
  <r>
    <x v="0"/>
    <s v="95023748-e1a5-486f-9003-8c93f1543908"/>
    <x v="0"/>
    <e v="#N/A"/>
    <e v="#N/A"/>
    <e v="#N/A"/>
    <s v="FIXED"/>
    <x v="0"/>
    <m/>
    <m/>
    <m/>
    <m/>
    <x v="0"/>
  </r>
  <r>
    <x v="0"/>
    <s v="950652d3-f393-4307-80f5-557682bcd2fd"/>
    <x v="0"/>
    <e v="#N/A"/>
    <e v="#N/A"/>
    <e v="#N/A"/>
    <s v="FIXED"/>
    <x v="0"/>
    <m/>
    <m/>
    <m/>
    <m/>
    <x v="0"/>
  </r>
  <r>
    <x v="1"/>
    <s v="95066866-3599-401b-945b-cf80b116275a"/>
    <x v="0"/>
    <e v="#N/A"/>
    <e v="#N/A"/>
    <e v="#N/A"/>
    <s v="FIXED"/>
    <x v="0"/>
    <m/>
    <m/>
    <m/>
    <m/>
    <x v="0"/>
  </r>
  <r>
    <x v="0"/>
    <s v="9506e8fb-b4d0-4fde-bc9d-274346f3c369"/>
    <x v="0"/>
    <e v="#N/A"/>
    <e v="#N/A"/>
    <e v="#N/A"/>
    <s v="FIXED"/>
    <x v="0"/>
    <m/>
    <m/>
    <m/>
    <m/>
    <x v="0"/>
  </r>
  <r>
    <x v="2"/>
    <s v="950807ba-04f3-4c79-9dcf-d28df388d4bf"/>
    <x v="2"/>
    <s v="bpn-roseirws-02.bpna.popularinc.net"/>
    <s v="950807ba-04f3-4c79-9dcf-d28df388d4bf"/>
    <s v="High"/>
    <s v="ACTIVE"/>
    <x v="0"/>
    <m/>
    <m/>
    <m/>
    <m/>
    <x v="0"/>
  </r>
  <r>
    <x v="0"/>
    <s v="95087039-9977-4274-9af3-e2e2a65d3e64"/>
    <x v="0"/>
    <e v="#N/A"/>
    <e v="#N/A"/>
    <e v="#N/A"/>
    <s v="FIXED"/>
    <x v="0"/>
    <m/>
    <m/>
    <m/>
    <m/>
    <x v="0"/>
  </r>
  <r>
    <x v="0"/>
    <s v="9508a436-716a-490c-97cf-862298ca2b73"/>
    <x v="0"/>
    <e v="#N/A"/>
    <e v="#N/A"/>
    <e v="#N/A"/>
    <s v="FIXED"/>
    <x v="0"/>
    <m/>
    <m/>
    <m/>
    <m/>
    <x v="0"/>
  </r>
  <r>
    <x v="0"/>
    <s v="9508b0aa-5592-4c48-bfd8-a0ebe42836cc"/>
    <x v="0"/>
    <e v="#N/A"/>
    <e v="#N/A"/>
    <e v="#N/A"/>
    <s v="FIXED"/>
    <x v="0"/>
    <m/>
    <m/>
    <m/>
    <m/>
    <x v="0"/>
  </r>
  <r>
    <x v="11"/>
    <s v="950a7c3d-c6ee-4440-b82b-55210b809c2e"/>
    <x v="2"/>
    <s v="bpp-rosedcdn-01.bppr.popularinc.net"/>
    <s v="950a7c3d-c6ee-4440-b82b-55210b809c2e"/>
    <s v="Low"/>
    <s v="ACTIVE"/>
    <x v="0"/>
    <m/>
    <m/>
    <m/>
    <m/>
    <x v="0"/>
  </r>
  <r>
    <x v="0"/>
    <s v="950ade0f-ccac-4f7a-a754-ce8e7aff3036"/>
    <x v="0"/>
    <e v="#N/A"/>
    <e v="#N/A"/>
    <e v="#N/A"/>
    <s v="FIXED"/>
    <x v="0"/>
    <m/>
    <m/>
    <m/>
    <m/>
    <x v="0"/>
  </r>
  <r>
    <x v="1"/>
    <s v="950c38bc-fe60-4f8c-abbb-9386213c7dc4"/>
    <x v="0"/>
    <e v="#N/A"/>
    <e v="#N/A"/>
    <e v="#N/A"/>
    <s v="FIXED"/>
    <x v="0"/>
    <m/>
    <m/>
    <m/>
    <m/>
    <x v="0"/>
  </r>
  <r>
    <x v="0"/>
    <s v="950ca51d-ff52-43e2-a388-3003fc2714f7"/>
    <x v="0"/>
    <e v="#N/A"/>
    <e v="#N/A"/>
    <e v="#N/A"/>
    <s v="FIXED"/>
    <x v="0"/>
    <m/>
    <m/>
    <m/>
    <m/>
    <x v="0"/>
  </r>
  <r>
    <x v="0"/>
    <s v="950d353c-8f06-4a76-a4fd-58d66cd26808"/>
    <x v="0"/>
    <e v="#N/A"/>
    <e v="#N/A"/>
    <e v="#N/A"/>
    <s v="FIXED"/>
    <x v="0"/>
    <m/>
    <m/>
    <m/>
    <m/>
    <x v="0"/>
  </r>
  <r>
    <x v="0"/>
    <s v="950d3e01-a77c-44dd-9f95-510b21fb41e9"/>
    <x v="0"/>
    <e v="#N/A"/>
    <e v="#N/A"/>
    <e v="#N/A"/>
    <s v="FIXED"/>
    <x v="0"/>
    <m/>
    <m/>
    <m/>
    <m/>
    <x v="0"/>
  </r>
  <r>
    <x v="0"/>
    <s v="950e9d1e-7fba-41b9-968d-e03f89e9d86c"/>
    <x v="0"/>
    <e v="#N/A"/>
    <e v="#N/A"/>
    <e v="#N/A"/>
    <s v="FIXED"/>
    <x v="0"/>
    <m/>
    <m/>
    <m/>
    <m/>
    <x v="0"/>
  </r>
  <r>
    <x v="0"/>
    <s v="950f9dc9-dadd-44dc-9e24-ac2d22150fe3"/>
    <x v="0"/>
    <e v="#N/A"/>
    <e v="#N/A"/>
    <e v="#N/A"/>
    <s v="FIXED"/>
    <x v="0"/>
    <m/>
    <m/>
    <m/>
    <m/>
    <x v="0"/>
  </r>
  <r>
    <x v="0"/>
    <s v="951001ff-9b37-4175-9907-6e8c3b563558"/>
    <x v="0"/>
    <e v="#N/A"/>
    <e v="#N/A"/>
    <e v="#N/A"/>
    <s v="FIXED"/>
    <x v="0"/>
    <m/>
    <m/>
    <m/>
    <m/>
    <x v="0"/>
  </r>
  <r>
    <x v="0"/>
    <s v="95123cde-d35a-41f6-be50-d0bd969243ae"/>
    <x v="0"/>
    <e v="#N/A"/>
    <e v="#N/A"/>
    <e v="#N/A"/>
    <s v="FIXED"/>
    <x v="0"/>
    <m/>
    <m/>
    <m/>
    <m/>
    <x v="0"/>
  </r>
  <r>
    <x v="0"/>
    <s v="9512beae-1c0e-44a7-af7e-030b4154aa53"/>
    <x v="0"/>
    <e v="#N/A"/>
    <e v="#N/A"/>
    <e v="#N/A"/>
    <s v="FIXED"/>
    <x v="0"/>
    <m/>
    <m/>
    <m/>
    <m/>
    <x v="0"/>
  </r>
  <r>
    <x v="0"/>
    <s v="9513ab86-33c6-4be1-be52-118788d680cc"/>
    <x v="0"/>
    <e v="#N/A"/>
    <e v="#N/A"/>
    <e v="#N/A"/>
    <s v="FIXED"/>
    <x v="0"/>
    <m/>
    <m/>
    <m/>
    <m/>
    <x v="0"/>
  </r>
  <r>
    <x v="0"/>
    <s v="9514456f-f64b-49a2-924a-04bac01052f8"/>
    <x v="0"/>
    <e v="#N/A"/>
    <e v="#N/A"/>
    <e v="#N/A"/>
    <s v="FIXED"/>
    <x v="0"/>
    <m/>
    <m/>
    <m/>
    <m/>
    <x v="0"/>
  </r>
  <r>
    <x v="0"/>
    <s v="9515b850-a6c6-40e5-8608-0eb62156ecc7"/>
    <x v="0"/>
    <e v="#N/A"/>
    <e v="#N/A"/>
    <e v="#N/A"/>
    <s v="FIXED"/>
    <x v="0"/>
    <m/>
    <m/>
    <m/>
    <m/>
    <x v="0"/>
  </r>
  <r>
    <x v="4"/>
    <s v="95166d3c-3b63-4594-bf67-e04bd5c330a7"/>
    <x v="2"/>
    <s v="bdwybrng3cmkh2d.bpna.popularinc.net"/>
    <s v="95166d3c-3b63-4594-bf67-e04bd5c330a7"/>
    <s v="High"/>
    <s v="ACTIVE"/>
    <x v="0"/>
    <m/>
    <m/>
    <m/>
    <m/>
    <x v="0"/>
  </r>
  <r>
    <x v="10"/>
    <s v="9516bfb3-3678-40e8-8c98-8f301783f1e3"/>
    <x v="0"/>
    <e v="#N/A"/>
    <e v="#N/A"/>
    <e v="#N/A"/>
    <s v="FIXED"/>
    <x v="0"/>
    <m/>
    <m/>
    <m/>
    <m/>
    <x v="0"/>
  </r>
  <r>
    <x v="0"/>
    <s v="9518352b-71d6-42e9-b136-bf160090c85e"/>
    <x v="0"/>
    <e v="#N/A"/>
    <e v="#N/A"/>
    <e v="#N/A"/>
    <s v="FIXED"/>
    <x v="0"/>
    <m/>
    <m/>
    <m/>
    <m/>
    <x v="0"/>
  </r>
  <r>
    <x v="0"/>
    <s v="951d9049-a15e-42dd-9293-efa0ee109510"/>
    <x v="0"/>
    <e v="#N/A"/>
    <e v="#N/A"/>
    <e v="#N/A"/>
    <s v="FIXED"/>
    <x v="0"/>
    <m/>
    <m/>
    <m/>
    <m/>
    <x v="0"/>
  </r>
  <r>
    <x v="0"/>
    <s v="951e276f-4b80-40c5-9b6b-45f9084e03c7"/>
    <x v="0"/>
    <e v="#N/A"/>
    <e v="#N/A"/>
    <e v="#N/A"/>
    <s v="FIXED"/>
    <x v="0"/>
    <m/>
    <m/>
    <m/>
    <m/>
    <x v="0"/>
  </r>
  <r>
    <x v="0"/>
    <s v="9520485a-55e5-4c93-ba70-f23d98b2d7b2"/>
    <x v="1"/>
    <s v="miambko16r2rn2l.bpna.popularinc.net"/>
    <s v="9520485a-55e5-4c93-ba70-f23d98b2d7b2"/>
    <s v="Medium"/>
    <s v="RESURFACED"/>
    <x v="0"/>
    <m/>
    <m/>
    <m/>
    <m/>
    <x v="0"/>
  </r>
  <r>
    <x v="10"/>
    <s v="95206d31-3432-48cd-9fa1-18578ae5d697"/>
    <x v="3"/>
    <e v="#N/A"/>
    <e v="#N/A"/>
    <e v="#N/A"/>
    <s v="NEW"/>
    <x v="0"/>
    <m/>
    <m/>
    <m/>
    <m/>
    <x v="0"/>
  </r>
  <r>
    <x v="0"/>
    <s v="9520f7e3-9051-40f6-8c9f-a69bcb1d2b5b"/>
    <x v="0"/>
    <e v="#N/A"/>
    <e v="#N/A"/>
    <e v="#N/A"/>
    <s v="FIXED"/>
    <x v="0"/>
    <m/>
    <m/>
    <m/>
    <m/>
    <x v="0"/>
  </r>
  <r>
    <x v="13"/>
    <s v="95225441-8ed5-4751-a929-a8690ad00b1d"/>
    <x v="0"/>
    <e v="#N/A"/>
    <e v="#N/A"/>
    <e v="#N/A"/>
    <s v="FIXED"/>
    <x v="0"/>
    <m/>
    <m/>
    <m/>
    <m/>
    <x v="0"/>
  </r>
  <r>
    <x v="0"/>
    <s v="9523c548-3c52-4595-9e4b-5ede7e47d8f8"/>
    <x v="0"/>
    <e v="#N/A"/>
    <e v="#N/A"/>
    <e v="#N/A"/>
    <s v="FIXED"/>
    <x v="0"/>
    <m/>
    <m/>
    <m/>
    <m/>
    <x v="0"/>
  </r>
  <r>
    <x v="0"/>
    <s v="95248708-8ef5-4154-afc8-2e017ee0867d"/>
    <x v="0"/>
    <e v="#N/A"/>
    <e v="#N/A"/>
    <e v="#N/A"/>
    <s v="FIXED"/>
    <x v="0"/>
    <m/>
    <m/>
    <m/>
    <m/>
    <x v="0"/>
  </r>
  <r>
    <x v="0"/>
    <s v="9524d927-2c9d-4cd1-8293-23cf51b11413"/>
    <x v="0"/>
    <s v="bdwybko7qdp3g2l.bpna.popularinc.net"/>
    <s v="9524d927-2c9d-4cd1-8293-23cf51b11413"/>
    <s v="Critical"/>
    <s v="FIXED"/>
    <x v="0"/>
    <m/>
    <m/>
    <m/>
    <m/>
    <x v="0"/>
  </r>
  <r>
    <x v="1"/>
    <s v="9524e883-0a78-4074-9689-fb5f466401f3"/>
    <x v="0"/>
    <e v="#N/A"/>
    <e v="#N/A"/>
    <e v="#N/A"/>
    <s v="FIXED"/>
    <x v="0"/>
    <m/>
    <m/>
    <m/>
    <m/>
    <x v="0"/>
  </r>
  <r>
    <x v="0"/>
    <s v="95255656-7d43-4101-969b-1d1b8a184b35"/>
    <x v="0"/>
    <e v="#N/A"/>
    <e v="#N/A"/>
    <e v="#N/A"/>
    <s v="FIXED"/>
    <x v="0"/>
    <m/>
    <m/>
    <m/>
    <m/>
    <x v="0"/>
  </r>
  <r>
    <x v="0"/>
    <s v="95272ae2-c9d3-4a17-94bc-210415f11719"/>
    <x v="0"/>
    <e v="#N/A"/>
    <e v="#N/A"/>
    <e v="#N/A"/>
    <s v="FIXED"/>
    <x v="0"/>
    <m/>
    <m/>
    <m/>
    <m/>
    <x v="0"/>
  </r>
  <r>
    <x v="7"/>
    <s v="95287498-772b-49bf-b68c-5ae2f11065fc"/>
    <x v="0"/>
    <e v="#N/A"/>
    <e v="#N/A"/>
    <e v="#N/A"/>
    <s v="FIXED"/>
    <x v="0"/>
    <m/>
    <m/>
    <m/>
    <m/>
    <x v="0"/>
  </r>
  <r>
    <x v="1"/>
    <s v="9528ccda-bbba-4156-866d-4b30b37a369f"/>
    <x v="0"/>
    <e v="#N/A"/>
    <e v="#N/A"/>
    <e v="#N/A"/>
    <s v="FIXED"/>
    <x v="0"/>
    <m/>
    <m/>
    <m/>
    <m/>
    <x v="0"/>
  </r>
  <r>
    <x v="7"/>
    <s v="95298ec1-bd0c-43bf-879c-580420fbf8ae"/>
    <x v="0"/>
    <e v="#N/A"/>
    <e v="#N/A"/>
    <e v="#N/A"/>
    <s v="FIXED"/>
    <x v="0"/>
    <m/>
    <m/>
    <m/>
    <m/>
    <x v="0"/>
  </r>
  <r>
    <x v="0"/>
    <s v="9529da03-c24d-4903-9ae9-3dc012d64e55"/>
    <x v="0"/>
    <e v="#N/A"/>
    <e v="#N/A"/>
    <e v="#N/A"/>
    <s v="FIXED"/>
    <x v="0"/>
    <m/>
    <m/>
    <m/>
    <m/>
    <x v="0"/>
  </r>
  <r>
    <x v="0"/>
    <s v="952a54cc-e54b-4123-91cb-9e87082229ee"/>
    <x v="0"/>
    <e v="#N/A"/>
    <e v="#N/A"/>
    <e v="#N/A"/>
    <s v="FIXED"/>
    <x v="0"/>
    <m/>
    <m/>
    <m/>
    <m/>
    <x v="0"/>
  </r>
  <r>
    <x v="2"/>
    <s v="952a6e1e-bda9-4152-b83e-1143d1a74161"/>
    <x v="1"/>
    <e v="#N/A"/>
    <e v="#N/A"/>
    <e v="#N/A"/>
    <s v="RESURFACED"/>
    <x v="0"/>
    <m/>
    <m/>
    <m/>
    <m/>
    <x v="0"/>
  </r>
  <r>
    <x v="0"/>
    <s v="952ac4f0-e067-42a5-be96-30e28d614fc1"/>
    <x v="0"/>
    <e v="#N/A"/>
    <e v="#N/A"/>
    <e v="#N/A"/>
    <s v="FIXED"/>
    <x v="0"/>
    <m/>
    <m/>
    <m/>
    <m/>
    <x v="0"/>
  </r>
  <r>
    <x v="0"/>
    <s v="952c0ef9-e98b-4e3d-a03f-990c8d4e350e"/>
    <x v="0"/>
    <e v="#N/A"/>
    <e v="#N/A"/>
    <e v="#N/A"/>
    <s v="FIXED"/>
    <x v="0"/>
    <m/>
    <m/>
    <m/>
    <m/>
    <x v="0"/>
  </r>
  <r>
    <x v="0"/>
    <s v="952cc403-945a-4575-a13e-5131bc9a9991"/>
    <x v="0"/>
    <e v="#N/A"/>
    <e v="#N/A"/>
    <e v="#N/A"/>
    <s v="FIXED"/>
    <x v="0"/>
    <m/>
    <m/>
    <m/>
    <m/>
    <x v="0"/>
  </r>
  <r>
    <x v="0"/>
    <s v="952f06a4-fc8a-4b5a-a807-f3b965f23bd0"/>
    <x v="2"/>
    <s v="0258brnbz6snd2d.bpna.popularinc.net"/>
    <s v="952f06a4-fc8a-4b5a-a807-f3b965f23bd0"/>
    <s v="High"/>
    <s v="ACTIVE"/>
    <x v="0"/>
    <m/>
    <m/>
    <m/>
    <m/>
    <x v="0"/>
  </r>
  <r>
    <x v="4"/>
    <s v="952f23f1-a786-40d8-ba4c-3323f122f43e"/>
    <x v="0"/>
    <e v="#N/A"/>
    <e v="#N/A"/>
    <e v="#N/A"/>
    <s v="FIXED"/>
    <x v="0"/>
    <m/>
    <m/>
    <m/>
    <m/>
    <x v="0"/>
  </r>
  <r>
    <x v="4"/>
    <s v="95309cc8-b794-4e74-b0bc-763503295a79"/>
    <x v="0"/>
    <e v="#N/A"/>
    <e v="#N/A"/>
    <e v="#N/A"/>
    <s v="FIXED"/>
    <x v="0"/>
    <m/>
    <m/>
    <m/>
    <m/>
    <x v="0"/>
  </r>
  <r>
    <x v="6"/>
    <s v="9530c5c9-c6a5-4a2f-8485-76e87a848970"/>
    <x v="0"/>
    <e v="#N/A"/>
    <e v="#N/A"/>
    <e v="#N/A"/>
    <s v="FIXED"/>
    <x v="0"/>
    <m/>
    <m/>
    <m/>
    <m/>
    <x v="0"/>
  </r>
  <r>
    <x v="0"/>
    <s v="9531d75c-a548-4f33-be46-ac4808902399"/>
    <x v="0"/>
    <e v="#N/A"/>
    <e v="#N/A"/>
    <e v="#N/A"/>
    <s v="FIXED"/>
    <x v="0"/>
    <m/>
    <m/>
    <m/>
    <m/>
    <x v="0"/>
  </r>
  <r>
    <x v="0"/>
    <s v="9531eefb-982c-4752-981a-d296d90a3901"/>
    <x v="0"/>
    <e v="#N/A"/>
    <e v="#N/A"/>
    <e v="#N/A"/>
    <s v="FIXED"/>
    <x v="0"/>
    <m/>
    <m/>
    <m/>
    <m/>
    <x v="0"/>
  </r>
  <r>
    <x v="0"/>
    <s v="953343d8-7916-42b0-9a22-bf01430d3cb8"/>
    <x v="1"/>
    <s v="bdwybrn1wk1zd3l"/>
    <s v="953343d8-7916-42b0-9a22-bf01430d3cb8"/>
    <s v="Medium"/>
    <s v="RESURFACED"/>
    <x v="0"/>
    <m/>
    <m/>
    <m/>
    <m/>
    <x v="0"/>
  </r>
  <r>
    <x v="10"/>
    <s v="95350f08-d0f7-4e57-9432-5748987f76f5"/>
    <x v="2"/>
    <s v="bpn-rosekms-02"/>
    <s v="95350f08-d0f7-4e57-9432-5748987f76f5"/>
    <s v="Medium"/>
    <s v="ACTIVE"/>
    <x v="0"/>
    <m/>
    <m/>
    <m/>
    <m/>
    <x v="0"/>
  </r>
  <r>
    <x v="0"/>
    <s v="95352a6e-e5da-4041-bd1c-d72c8960ead9"/>
    <x v="0"/>
    <e v="#N/A"/>
    <e v="#N/A"/>
    <e v="#N/A"/>
    <s v="FIXED"/>
    <x v="0"/>
    <m/>
    <m/>
    <m/>
    <m/>
    <x v="0"/>
  </r>
  <r>
    <x v="0"/>
    <s v="95354c5c-9882-41c1-b0ff-d0ad369713a3"/>
    <x v="0"/>
    <e v="#N/A"/>
    <e v="#N/A"/>
    <e v="#N/A"/>
    <s v="FIXED"/>
    <x v="0"/>
    <m/>
    <m/>
    <m/>
    <m/>
    <x v="0"/>
  </r>
  <r>
    <x v="0"/>
    <s v="95366a95-8d73-4cc9-89ab-4dd77fcd7a22"/>
    <x v="0"/>
    <e v="#N/A"/>
    <e v="#N/A"/>
    <e v="#N/A"/>
    <s v="FIXED"/>
    <x v="0"/>
    <m/>
    <m/>
    <m/>
    <m/>
    <x v="0"/>
  </r>
  <r>
    <x v="0"/>
    <s v="95379283-98a6-460b-97ff-51a797f3039f"/>
    <x v="0"/>
    <e v="#N/A"/>
    <e v="#N/A"/>
    <e v="#N/A"/>
    <s v="FIXED"/>
    <x v="0"/>
    <m/>
    <m/>
    <m/>
    <m/>
    <x v="0"/>
  </r>
  <r>
    <x v="7"/>
    <s v="95381645-d374-49db-bb15-128536d712a9"/>
    <x v="0"/>
    <e v="#N/A"/>
    <e v="#N/A"/>
    <e v="#N/A"/>
    <s v="FIXED"/>
    <x v="0"/>
    <m/>
    <m/>
    <m/>
    <m/>
    <x v="0"/>
  </r>
  <r>
    <x v="0"/>
    <s v="9538b0ac-3b3a-4c88-8c02-d32da175a451"/>
    <x v="0"/>
    <e v="#N/A"/>
    <e v="#N/A"/>
    <e v="#N/A"/>
    <s v="FIXED"/>
    <x v="0"/>
    <m/>
    <m/>
    <m/>
    <m/>
    <x v="0"/>
  </r>
  <r>
    <x v="1"/>
    <s v="9538b8e8-a25e-4ef7-beb5-1161ac8ef107"/>
    <x v="0"/>
    <e v="#N/A"/>
    <e v="#N/A"/>
    <e v="#N/A"/>
    <s v="FIXED"/>
    <x v="0"/>
    <m/>
    <m/>
    <m/>
    <m/>
    <x v="0"/>
  </r>
  <r>
    <x v="7"/>
    <s v="95393e4f-bfd1-428e-b3d3-f7e39ff3631a"/>
    <x v="0"/>
    <e v="#N/A"/>
    <e v="#N/A"/>
    <e v="#N/A"/>
    <s v="FIXED"/>
    <x v="0"/>
    <m/>
    <m/>
    <m/>
    <m/>
    <x v="0"/>
  </r>
  <r>
    <x v="0"/>
    <s v="953aed8d-39ac-440f-a6a1-8e7a2e13ef16"/>
    <x v="0"/>
    <s v="0065brn3xhhnd2d.bpna.popularinc.net"/>
    <s v="953aed8d-39ac-440f-a6a1-8e7a2e13ef16"/>
    <s v="Critical"/>
    <s v="FIXED"/>
    <x v="0"/>
    <m/>
    <m/>
    <m/>
    <m/>
    <x v="0"/>
  </r>
  <r>
    <x v="0"/>
    <s v="953af0a8-3d56-4bfd-916f-8e3f5d87a5e3"/>
    <x v="0"/>
    <e v="#N/A"/>
    <e v="#N/A"/>
    <e v="#N/A"/>
    <s v="FIXED"/>
    <x v="0"/>
    <m/>
    <m/>
    <m/>
    <m/>
    <x v="0"/>
  </r>
  <r>
    <x v="0"/>
    <s v="953b574a-bb47-4066-b30f-101c549b6311"/>
    <x v="0"/>
    <e v="#N/A"/>
    <e v="#N/A"/>
    <e v="#N/A"/>
    <s v="FIXED"/>
    <x v="0"/>
    <m/>
    <m/>
    <m/>
    <m/>
    <x v="0"/>
  </r>
  <r>
    <x v="4"/>
    <s v="953b6434-fbbc-4a7e-b05e-48b146a15b0f"/>
    <x v="2"/>
    <s v="bdwybkobz6vbk3l"/>
    <s v="953b6434-fbbc-4a7e-b05e-48b146a15b0f"/>
    <s v="Critical"/>
    <s v="ACTIVE"/>
    <x v="0"/>
    <m/>
    <m/>
    <m/>
    <m/>
    <x v="0"/>
  </r>
  <r>
    <x v="0"/>
    <s v="953d26b0-c3ed-4457-bbe6-3385baab6b1f"/>
    <x v="0"/>
    <s v="miambkockhn3g2l.bpna.popularinc.net"/>
    <s v="953d26b0-c3ed-4457-bbe6-3385baab6b1f"/>
    <s v="High"/>
    <s v="FIXED"/>
    <x v="0"/>
    <m/>
    <m/>
    <m/>
    <m/>
    <x v="0"/>
  </r>
  <r>
    <x v="0"/>
    <s v="953e0f1e-3549-4d60-af2a-2eccd605d03b"/>
    <x v="0"/>
    <e v="#N/A"/>
    <e v="#N/A"/>
    <e v="#N/A"/>
    <s v="FIXED"/>
    <x v="0"/>
    <m/>
    <m/>
    <m/>
    <m/>
    <x v="0"/>
  </r>
  <r>
    <x v="0"/>
    <s v="953e3956-b082-4b12-8f62-7f161880c423"/>
    <x v="0"/>
    <e v="#N/A"/>
    <e v="#N/A"/>
    <e v="#N/A"/>
    <s v="FIXED"/>
    <x v="0"/>
    <m/>
    <m/>
    <m/>
    <m/>
    <x v="0"/>
  </r>
  <r>
    <x v="4"/>
    <s v="9540410b-f9e4-4bf9-b6f1-a9dfa8fd31af"/>
    <x v="0"/>
    <e v="#N/A"/>
    <e v="#N/A"/>
    <e v="#N/A"/>
    <s v="FIXED"/>
    <x v="0"/>
    <m/>
    <m/>
    <m/>
    <m/>
    <x v="0"/>
  </r>
  <r>
    <x v="0"/>
    <s v="95417733-8ed4-47a1-8fa5-2647894cc90d"/>
    <x v="0"/>
    <e v="#N/A"/>
    <e v="#N/A"/>
    <e v="#N/A"/>
    <s v="FIXED"/>
    <x v="0"/>
    <m/>
    <m/>
    <m/>
    <m/>
    <x v="0"/>
  </r>
  <r>
    <x v="2"/>
    <s v="9541a4f6-8696-4b91-b644-c85232f111d2"/>
    <x v="0"/>
    <e v="#N/A"/>
    <e v="#N/A"/>
    <e v="#N/A"/>
    <s v="FIXED"/>
    <x v="0"/>
    <m/>
    <m/>
    <m/>
    <m/>
    <x v="0"/>
  </r>
  <r>
    <x v="9"/>
    <s v="95455ddb-aa53-447a-8521-7f8b8b4ddac2"/>
    <x v="0"/>
    <s v="bpn-rosedvir-05"/>
    <s v="95455ddb-aa53-447a-8521-7f8b8b4ddac2"/>
    <s v="High"/>
    <s v="FIXED"/>
    <x v="0"/>
    <m/>
    <m/>
    <m/>
    <m/>
    <x v="0"/>
  </r>
  <r>
    <x v="0"/>
    <s v="9545ae01-a189-40cf-bc0b-739a598aac77"/>
    <x v="0"/>
    <e v="#N/A"/>
    <e v="#N/A"/>
    <e v="#N/A"/>
    <s v="FIXED"/>
    <x v="0"/>
    <m/>
    <m/>
    <m/>
    <m/>
    <x v="0"/>
  </r>
  <r>
    <x v="0"/>
    <s v="9545cee5-cb10-4eaf-9f1f-f42749bf4665"/>
    <x v="0"/>
    <e v="#N/A"/>
    <e v="#N/A"/>
    <e v="#N/A"/>
    <s v="FIXED"/>
    <x v="0"/>
    <m/>
    <m/>
    <m/>
    <m/>
    <x v="0"/>
  </r>
  <r>
    <x v="4"/>
    <s v="9546a132-f434-4e19-a846-3f95d233ca2d"/>
    <x v="0"/>
    <e v="#N/A"/>
    <e v="#N/A"/>
    <e v="#N/A"/>
    <s v="FIXED"/>
    <x v="0"/>
    <m/>
    <m/>
    <m/>
    <m/>
    <x v="0"/>
  </r>
  <r>
    <x v="0"/>
    <s v="9546c3c0-e6d5-4373-b985-d726a93991bd"/>
    <x v="0"/>
    <e v="#N/A"/>
    <e v="#N/A"/>
    <e v="#N/A"/>
    <s v="FIXED"/>
    <x v="0"/>
    <m/>
    <m/>
    <m/>
    <m/>
    <x v="0"/>
  </r>
  <r>
    <x v="0"/>
    <s v="9546c847-a46c-4f79-bbbc-26cfa39d8aa2"/>
    <x v="0"/>
    <e v="#N/A"/>
    <e v="#N/A"/>
    <e v="#N/A"/>
    <s v="FIXED"/>
    <x v="0"/>
    <m/>
    <m/>
    <m/>
    <m/>
    <x v="0"/>
  </r>
  <r>
    <x v="0"/>
    <s v="9547a0f5-4118-4918-a3e7-d1988a58ac55"/>
    <x v="0"/>
    <e v="#N/A"/>
    <e v="#N/A"/>
    <e v="#N/A"/>
    <s v="FIXED"/>
    <x v="0"/>
    <m/>
    <m/>
    <m/>
    <m/>
    <x v="0"/>
  </r>
  <r>
    <x v="0"/>
    <s v="954835a7-dacf-4bf6-b72e-991deba4c6ee"/>
    <x v="0"/>
    <s v="rosebko1mfnbh2l.bpna.popularinc.net"/>
    <s v="954835a7-dacf-4bf6-b72e-991deba4c6ee"/>
    <s v="Critical"/>
    <s v="FIXED"/>
    <x v="0"/>
    <m/>
    <m/>
    <m/>
    <m/>
    <x v="0"/>
  </r>
  <r>
    <x v="0"/>
    <s v="9548cd92-7c14-4e76-b562-bf57ae9961ae"/>
    <x v="0"/>
    <e v="#N/A"/>
    <e v="#N/A"/>
    <e v="#N/A"/>
    <s v="FIXED"/>
    <x v="0"/>
    <m/>
    <m/>
    <m/>
    <m/>
    <x v="0"/>
  </r>
  <r>
    <x v="0"/>
    <s v="9548fd19-c808-442c-954d-74792c6b721b"/>
    <x v="0"/>
    <e v="#N/A"/>
    <e v="#N/A"/>
    <e v="#N/A"/>
    <s v="FIXED"/>
    <x v="0"/>
    <m/>
    <m/>
    <m/>
    <m/>
    <x v="0"/>
  </r>
  <r>
    <x v="7"/>
    <s v="95493b9c-00c6-4f34-bfb9-0c4da0c81c23"/>
    <x v="0"/>
    <e v="#N/A"/>
    <e v="#N/A"/>
    <e v="#N/A"/>
    <s v="FIXED"/>
    <x v="0"/>
    <m/>
    <m/>
    <m/>
    <m/>
    <x v="0"/>
  </r>
  <r>
    <x v="1"/>
    <s v="95497686-f601-4b3d-93e8-b1eac19b3fac"/>
    <x v="0"/>
    <e v="#N/A"/>
    <e v="#N/A"/>
    <e v="#N/A"/>
    <s v="FIXED"/>
    <x v="0"/>
    <m/>
    <m/>
    <m/>
    <m/>
    <x v="0"/>
  </r>
  <r>
    <x v="1"/>
    <s v="954b0b06-2067-4a4f-80e4-0a2c13706de1"/>
    <x v="1"/>
    <s v="bpn-primgvmp-01"/>
    <s v="954b0b06-2067-4a4f-80e4-0a2c13706de1"/>
    <s v="Medium"/>
    <s v="RESURFACED"/>
    <x v="0"/>
    <m/>
    <m/>
    <m/>
    <m/>
    <x v="0"/>
  </r>
  <r>
    <x v="2"/>
    <s v="954bfd00-51e1-4f08-80be-ffc266bc687b"/>
    <x v="0"/>
    <e v="#N/A"/>
    <e v="#N/A"/>
    <e v="#N/A"/>
    <s v="FIXED"/>
    <x v="0"/>
    <m/>
    <m/>
    <m/>
    <m/>
    <x v="0"/>
  </r>
  <r>
    <x v="4"/>
    <s v="954d440f-ba60-4748-affa-0c4fcdcb46fc"/>
    <x v="0"/>
    <e v="#N/A"/>
    <e v="#N/A"/>
    <e v="#N/A"/>
    <s v="FIXED"/>
    <x v="0"/>
    <m/>
    <m/>
    <m/>
    <m/>
    <x v="0"/>
  </r>
  <r>
    <x v="0"/>
    <s v="954d9ab9-4e0b-4347-9cf2-b43a96f91ba2"/>
    <x v="0"/>
    <e v="#N/A"/>
    <e v="#N/A"/>
    <e v="#N/A"/>
    <s v="FIXED"/>
    <x v="0"/>
    <m/>
    <m/>
    <m/>
    <m/>
    <x v="0"/>
  </r>
  <r>
    <x v="2"/>
    <s v="954de103-055e-4646-b7a4-069c83c7bec9"/>
    <x v="0"/>
    <e v="#N/A"/>
    <e v="#N/A"/>
    <e v="#N/A"/>
    <s v="FIXED"/>
    <x v="0"/>
    <m/>
    <m/>
    <m/>
    <m/>
    <x v="0"/>
  </r>
  <r>
    <x v="0"/>
    <s v="954dffbd-89e9-493e-acd8-6816268d1db5"/>
    <x v="0"/>
    <e v="#N/A"/>
    <e v="#N/A"/>
    <e v="#N/A"/>
    <s v="FIXED"/>
    <x v="0"/>
    <m/>
    <m/>
    <m/>
    <m/>
    <x v="0"/>
  </r>
  <r>
    <x v="0"/>
    <s v="954ece06-b968-44d3-aea8-2ff84bc79414"/>
    <x v="0"/>
    <e v="#N/A"/>
    <e v="#N/A"/>
    <e v="#N/A"/>
    <s v="FIXED"/>
    <x v="0"/>
    <m/>
    <m/>
    <m/>
    <m/>
    <x v="0"/>
  </r>
  <r>
    <x v="9"/>
    <s v="954fa20d-3a4c-415f-ba19-9920bf9b8214"/>
    <x v="1"/>
    <s v="bpn-rosedvdi-01"/>
    <s v="954fa20d-3a4c-415f-ba19-9920bf9b8214"/>
    <s v="High"/>
    <s v="RESURFACED"/>
    <x v="0"/>
    <m/>
    <m/>
    <m/>
    <m/>
    <x v="0"/>
  </r>
  <r>
    <x v="0"/>
    <s v="9550dbd7-a619-497b-b4c9-2797486ee38b"/>
    <x v="0"/>
    <e v="#N/A"/>
    <e v="#N/A"/>
    <e v="#N/A"/>
    <s v="FIXED"/>
    <x v="0"/>
    <m/>
    <m/>
    <m/>
    <m/>
    <x v="0"/>
  </r>
  <r>
    <x v="0"/>
    <s v="9551047d-b1b7-406c-9167-db7d9786917a"/>
    <x v="0"/>
    <e v="#N/A"/>
    <e v="#N/A"/>
    <e v="#N/A"/>
    <s v="FIXED"/>
    <x v="0"/>
    <m/>
    <m/>
    <m/>
    <m/>
    <x v="0"/>
  </r>
  <r>
    <x v="0"/>
    <s v="955156af-3b38-4f3b-b853-c0534d9dd3ee"/>
    <x v="0"/>
    <e v="#N/A"/>
    <e v="#N/A"/>
    <e v="#N/A"/>
    <s v="FIXED"/>
    <x v="0"/>
    <m/>
    <m/>
    <m/>
    <m/>
    <x v="0"/>
  </r>
  <r>
    <x v="2"/>
    <s v="95533b1b-5699-4d5c-9c66-e2d17f6ca276"/>
    <x v="0"/>
    <e v="#N/A"/>
    <e v="#N/A"/>
    <e v="#N/A"/>
    <s v="FIXED"/>
    <x v="0"/>
    <m/>
    <m/>
    <m/>
    <m/>
    <x v="0"/>
  </r>
  <r>
    <x v="0"/>
    <s v="9554899e-1f37-4d62-8589-2bbcd95faf6a"/>
    <x v="0"/>
    <e v="#N/A"/>
    <e v="#N/A"/>
    <e v="#N/A"/>
    <s v="FIXED"/>
    <x v="0"/>
    <m/>
    <m/>
    <m/>
    <m/>
    <x v="0"/>
  </r>
  <r>
    <x v="0"/>
    <s v="95557f9e-4498-4893-9d79-c998f67a94bd"/>
    <x v="0"/>
    <e v="#N/A"/>
    <e v="#N/A"/>
    <e v="#N/A"/>
    <s v="FIXED"/>
    <x v="0"/>
    <m/>
    <m/>
    <m/>
    <m/>
    <x v="0"/>
  </r>
  <r>
    <x v="1"/>
    <s v="955733cc-a623-4a44-a12a-2160d00d40d8"/>
    <x v="0"/>
    <e v="#N/A"/>
    <e v="#N/A"/>
    <e v="#N/A"/>
    <s v="FIXED"/>
    <x v="0"/>
    <m/>
    <m/>
    <m/>
    <m/>
    <x v="0"/>
  </r>
  <r>
    <x v="10"/>
    <s v="95581b85-7df9-4fc2-974a-7d2b8566832d"/>
    <x v="2"/>
    <s v="bpn-cmtyfr-01"/>
    <s v="95581b85-7df9-4fc2-974a-7d2b8566832d"/>
    <s v="Medium"/>
    <s v="ACTIVE"/>
    <x v="0"/>
    <m/>
    <m/>
    <m/>
    <m/>
    <x v="0"/>
  </r>
  <r>
    <x v="0"/>
    <s v="95581bef-deb7-492b-8306-d19811a8a203"/>
    <x v="0"/>
    <e v="#N/A"/>
    <e v="#N/A"/>
    <e v="#N/A"/>
    <s v="FIXED"/>
    <x v="0"/>
    <m/>
    <m/>
    <m/>
    <m/>
    <x v="0"/>
  </r>
  <r>
    <x v="0"/>
    <s v="9558cb1e-5819-4f0e-b8db-d7ff8f84fd0c"/>
    <x v="0"/>
    <s v="rosebko4gfw4m2l.bpna.popularinc.net"/>
    <s v="9558cb1e-5819-4f0e-b8db-d7ff8f84fd0c"/>
    <s v="Medium"/>
    <s v="FIXED"/>
    <x v="0"/>
    <m/>
    <m/>
    <m/>
    <m/>
    <x v="0"/>
  </r>
  <r>
    <x v="0"/>
    <s v="9559739d-1d68-448f-87d3-7e506a3e4e08"/>
    <x v="0"/>
    <e v="#N/A"/>
    <e v="#N/A"/>
    <e v="#N/A"/>
    <s v="FIXED"/>
    <x v="0"/>
    <m/>
    <m/>
    <m/>
    <m/>
    <x v="0"/>
  </r>
  <r>
    <x v="4"/>
    <s v="9559d54b-5e55-4697-8d4a-edc4d683ae8a"/>
    <x v="0"/>
    <e v="#N/A"/>
    <e v="#N/A"/>
    <e v="#N/A"/>
    <s v="FIXED"/>
    <x v="0"/>
    <m/>
    <m/>
    <m/>
    <m/>
    <x v="0"/>
  </r>
  <r>
    <x v="20"/>
    <s v="9559dcfb-d9c8-412e-a100-5c113fd73522"/>
    <x v="0"/>
    <e v="#N/A"/>
    <e v="#N/A"/>
    <e v="#N/A"/>
    <s v="FIXED"/>
    <x v="0"/>
    <m/>
    <m/>
    <m/>
    <m/>
    <x v="0"/>
  </r>
  <r>
    <x v="0"/>
    <s v="955c3c4d-60b8-4f1d-af3f-9ab1664a5526"/>
    <x v="0"/>
    <e v="#N/A"/>
    <e v="#N/A"/>
    <e v="#N/A"/>
    <s v="FIXED"/>
    <x v="0"/>
    <m/>
    <m/>
    <m/>
    <m/>
    <x v="0"/>
  </r>
  <r>
    <x v="0"/>
    <s v="955c5bb5-0f60-4b8e-ac2e-d7ee99186075"/>
    <x v="0"/>
    <e v="#N/A"/>
    <e v="#N/A"/>
    <e v="#N/A"/>
    <s v="FIXED"/>
    <x v="0"/>
    <m/>
    <m/>
    <m/>
    <m/>
    <x v="0"/>
  </r>
  <r>
    <x v="2"/>
    <s v="955cc8e6-6087-42ec-8757-bfd1b90be28d"/>
    <x v="0"/>
    <e v="#N/A"/>
    <e v="#N/A"/>
    <e v="#N/A"/>
    <s v="FIXED"/>
    <x v="0"/>
    <m/>
    <m/>
    <m/>
    <m/>
    <x v="0"/>
  </r>
  <r>
    <x v="0"/>
    <s v="955f115c-7daf-4239-9f83-785b871cb266"/>
    <x v="0"/>
    <e v="#N/A"/>
    <e v="#N/A"/>
    <e v="#N/A"/>
    <s v="FIXED"/>
    <x v="0"/>
    <m/>
    <m/>
    <m/>
    <m/>
    <x v="0"/>
  </r>
  <r>
    <x v="0"/>
    <s v="956117e9-2089-41ed-8b3c-523c5b234763"/>
    <x v="0"/>
    <e v="#N/A"/>
    <e v="#N/A"/>
    <e v="#N/A"/>
    <s v="FIXED"/>
    <x v="0"/>
    <m/>
    <m/>
    <m/>
    <m/>
    <x v="0"/>
  </r>
  <r>
    <x v="9"/>
    <s v="95614933-806c-4f28-a901-517ad4c2d958"/>
    <x v="0"/>
    <e v="#N/A"/>
    <e v="#N/A"/>
    <e v="#N/A"/>
    <s v="FIXED"/>
    <x v="0"/>
    <m/>
    <m/>
    <m/>
    <m/>
    <x v="0"/>
  </r>
  <r>
    <x v="0"/>
    <s v="95621fa2-6d08-4400-b515-d262202ae5bc"/>
    <x v="0"/>
    <e v="#N/A"/>
    <e v="#N/A"/>
    <e v="#N/A"/>
    <s v="FIXED"/>
    <x v="0"/>
    <m/>
    <m/>
    <m/>
    <m/>
    <x v="0"/>
  </r>
  <r>
    <x v="0"/>
    <s v="95627d6b-9b13-4fc9-b26f-9040be8342ce"/>
    <x v="0"/>
    <s v="0030brnbzdrnd2d.bpna.popularinc.net"/>
    <s v="95627d6b-9b13-4fc9-b26f-9040be8342ce"/>
    <s v="Critical"/>
    <s v="FIXED"/>
    <x v="0"/>
    <m/>
    <m/>
    <m/>
    <m/>
    <x v="0"/>
  </r>
  <r>
    <x v="0"/>
    <s v="95637488-aaba-45ad-94f9-2f8fa3c2b432"/>
    <x v="0"/>
    <e v="#N/A"/>
    <e v="#N/A"/>
    <e v="#N/A"/>
    <s v="FIXED"/>
    <x v="0"/>
    <m/>
    <m/>
    <m/>
    <m/>
    <x v="0"/>
  </r>
  <r>
    <x v="0"/>
    <s v="956503ec-1d43-4fd5-85ae-4c2b3f4d3530"/>
    <x v="0"/>
    <e v="#N/A"/>
    <e v="#N/A"/>
    <e v="#N/A"/>
    <s v="FIXED"/>
    <x v="0"/>
    <m/>
    <m/>
    <m/>
    <m/>
    <x v="0"/>
  </r>
  <r>
    <x v="0"/>
    <s v="95654137-60cb-4dbc-93fb-8a5a42b9293d"/>
    <x v="0"/>
    <e v="#N/A"/>
    <e v="#N/A"/>
    <e v="#N/A"/>
    <s v="FIXED"/>
    <x v="0"/>
    <m/>
    <m/>
    <m/>
    <m/>
    <x v="0"/>
  </r>
  <r>
    <x v="1"/>
    <s v="95660c25-64ef-41da-bf05-d3b61d49f8cf"/>
    <x v="0"/>
    <e v="#N/A"/>
    <e v="#N/A"/>
    <e v="#N/A"/>
    <s v="FIXED"/>
    <x v="0"/>
    <m/>
    <m/>
    <m/>
    <m/>
    <x v="0"/>
  </r>
  <r>
    <x v="0"/>
    <s v="9566bf86-fda9-4d70-acb3-0b578302fbc9"/>
    <x v="0"/>
    <e v="#N/A"/>
    <e v="#N/A"/>
    <e v="#N/A"/>
    <s v="FIXED"/>
    <x v="0"/>
    <m/>
    <m/>
    <m/>
    <m/>
    <x v="0"/>
  </r>
  <r>
    <x v="0"/>
    <s v="9567151f-c565-477b-8e0c-fd6184a59036"/>
    <x v="0"/>
    <e v="#N/A"/>
    <e v="#N/A"/>
    <e v="#N/A"/>
    <s v="FIXED"/>
    <x v="0"/>
    <m/>
    <m/>
    <m/>
    <m/>
    <x v="0"/>
  </r>
  <r>
    <x v="0"/>
    <s v="95681239-0a6d-4e97-9db6-b140f42098b3"/>
    <x v="0"/>
    <e v="#N/A"/>
    <e v="#N/A"/>
    <e v="#N/A"/>
    <s v="FIXED"/>
    <x v="0"/>
    <m/>
    <m/>
    <m/>
    <m/>
    <x v="0"/>
  </r>
  <r>
    <x v="2"/>
    <s v="9569e99e-508d-4a94-ad9e-59024d67b692"/>
    <x v="0"/>
    <e v="#N/A"/>
    <e v="#N/A"/>
    <e v="#N/A"/>
    <s v="FIXED"/>
    <x v="0"/>
    <m/>
    <m/>
    <m/>
    <m/>
    <x v="0"/>
  </r>
  <r>
    <x v="0"/>
    <s v="956aa6ae-89b8-4305-a3da-5df4d6f816cd"/>
    <x v="0"/>
    <e v="#N/A"/>
    <e v="#N/A"/>
    <e v="#N/A"/>
    <s v="FIXED"/>
    <x v="0"/>
    <m/>
    <m/>
    <m/>
    <m/>
    <x v="0"/>
  </r>
  <r>
    <x v="0"/>
    <s v="956ad4c5-defa-4dce-9842-b0260d8c29f8"/>
    <x v="0"/>
    <e v="#N/A"/>
    <e v="#N/A"/>
    <e v="#N/A"/>
    <s v="FIXED"/>
    <x v="0"/>
    <m/>
    <m/>
    <m/>
    <m/>
    <x v="0"/>
  </r>
  <r>
    <x v="0"/>
    <s v="956b326c-4a9d-4cc0-806b-eaea90bd9276"/>
    <x v="0"/>
    <e v="#N/A"/>
    <e v="#N/A"/>
    <e v="#N/A"/>
    <s v="FIXED"/>
    <x v="0"/>
    <m/>
    <m/>
    <m/>
    <m/>
    <x v="0"/>
  </r>
  <r>
    <x v="12"/>
    <s v="956c0e49-8e65-48f6-8afa-4ef3bb727bc5"/>
    <x v="0"/>
    <e v="#N/A"/>
    <e v="#N/A"/>
    <e v="#N/A"/>
    <s v="FIXED"/>
    <x v="0"/>
    <m/>
    <m/>
    <m/>
    <m/>
    <x v="0"/>
  </r>
  <r>
    <x v="0"/>
    <s v="956c8e3d-7402-4df3-9080-a7ca530ba547"/>
    <x v="0"/>
    <e v="#N/A"/>
    <e v="#N/A"/>
    <e v="#N/A"/>
    <s v="FIXED"/>
    <x v="0"/>
    <m/>
    <m/>
    <m/>
    <m/>
    <x v="0"/>
  </r>
  <r>
    <x v="0"/>
    <s v="956ebb52-4298-44c8-8e7c-f2ec4aa1c2f9"/>
    <x v="0"/>
    <e v="#N/A"/>
    <e v="#N/A"/>
    <e v="#N/A"/>
    <s v="FIXED"/>
    <x v="0"/>
    <m/>
    <m/>
    <m/>
    <m/>
    <x v="0"/>
  </r>
  <r>
    <x v="1"/>
    <s v="95704507-973e-4fcd-97a2-cb0806a37727"/>
    <x v="0"/>
    <e v="#N/A"/>
    <e v="#N/A"/>
    <e v="#N/A"/>
    <s v="FIXED"/>
    <x v="0"/>
    <m/>
    <m/>
    <m/>
    <m/>
    <x v="0"/>
  </r>
  <r>
    <x v="0"/>
    <s v="95706798-c737-4b3d-863a-c8052ee5911b"/>
    <x v="0"/>
    <e v="#N/A"/>
    <e v="#N/A"/>
    <e v="#N/A"/>
    <s v="FIXED"/>
    <x v="0"/>
    <m/>
    <m/>
    <m/>
    <m/>
    <x v="0"/>
  </r>
  <r>
    <x v="0"/>
    <s v="9570a5ed-8131-47f1-983d-8536982f44ad"/>
    <x v="0"/>
    <e v="#N/A"/>
    <e v="#N/A"/>
    <e v="#N/A"/>
    <s v="FIXED"/>
    <x v="0"/>
    <m/>
    <m/>
    <m/>
    <m/>
    <x v="0"/>
  </r>
  <r>
    <x v="11"/>
    <s v="9570b251-5e46-4e8a-8654-46e4f0c7c00f"/>
    <x v="0"/>
    <e v="#N/A"/>
    <e v="#N/A"/>
    <e v="#N/A"/>
    <s v="FIXED"/>
    <x v="0"/>
    <m/>
    <m/>
    <m/>
    <m/>
    <x v="0"/>
  </r>
  <r>
    <x v="0"/>
    <s v="95713624-0d29-45c2-a0e5-0e1d4084450f"/>
    <x v="0"/>
    <e v="#N/A"/>
    <e v="#N/A"/>
    <e v="#N/A"/>
    <s v="FIXED"/>
    <x v="0"/>
    <m/>
    <m/>
    <m/>
    <m/>
    <x v="0"/>
  </r>
  <r>
    <x v="2"/>
    <s v="95735a93-0ad3-42a3-a825-8ba86f9e31b3"/>
    <x v="2"/>
    <s v="bpn-roseasts-02"/>
    <s v="95735a93-0ad3-42a3-a825-8ba86f9e31b3"/>
    <s v="Medium"/>
    <s v="ACTIVE"/>
    <x v="0"/>
    <m/>
    <m/>
    <m/>
    <m/>
    <x v="0"/>
  </r>
  <r>
    <x v="0"/>
    <s v="9573b653-5192-48c6-9b15-d05ac54053d7"/>
    <x v="0"/>
    <e v="#N/A"/>
    <e v="#N/A"/>
    <e v="#N/A"/>
    <s v="FIXED"/>
    <x v="0"/>
    <m/>
    <m/>
    <m/>
    <m/>
    <x v="0"/>
  </r>
  <r>
    <x v="2"/>
    <s v="957577f0-84dd-4ff1-891b-59fef368951c"/>
    <x v="1"/>
    <s v="bpn-rosecmas-06"/>
    <s v="957577f0-84dd-4ff1-891b-59fef368951c"/>
    <s v="Medium"/>
    <s v="RESURFACED"/>
    <x v="0"/>
    <m/>
    <m/>
    <m/>
    <m/>
    <x v="0"/>
  </r>
  <r>
    <x v="0"/>
    <s v="9575d8ac-54a8-4392-9ee4-27451187630e"/>
    <x v="0"/>
    <e v="#N/A"/>
    <e v="#N/A"/>
    <e v="#N/A"/>
    <s v="FIXED"/>
    <x v="0"/>
    <m/>
    <m/>
    <m/>
    <m/>
    <x v="0"/>
  </r>
  <r>
    <x v="0"/>
    <s v="9575e11f-923c-40f4-81bf-bfa68678c7e6"/>
    <x v="0"/>
    <e v="#N/A"/>
    <e v="#N/A"/>
    <e v="#N/A"/>
    <s v="FIXED"/>
    <x v="0"/>
    <m/>
    <m/>
    <m/>
    <m/>
    <x v="0"/>
  </r>
  <r>
    <x v="4"/>
    <s v="9576171b-23ef-49e0-8114-a10e73ae0d87"/>
    <x v="0"/>
    <e v="#N/A"/>
    <e v="#N/A"/>
    <e v="#N/A"/>
    <s v="FIXED"/>
    <x v="0"/>
    <m/>
    <m/>
    <m/>
    <m/>
    <x v="0"/>
  </r>
  <r>
    <x v="11"/>
    <s v="957659fe-0164-460f-a512-8a6325c03a8f"/>
    <x v="0"/>
    <e v="#N/A"/>
    <e v="#N/A"/>
    <e v="#N/A"/>
    <s v="FIXED"/>
    <x v="0"/>
    <m/>
    <m/>
    <m/>
    <m/>
    <x v="0"/>
  </r>
  <r>
    <x v="2"/>
    <s v="9576cf4b-033e-4cfb-8612-c5a68e901dfe"/>
    <x v="0"/>
    <e v="#N/A"/>
    <e v="#N/A"/>
    <e v="#N/A"/>
    <s v="FIXED"/>
    <x v="0"/>
    <m/>
    <m/>
    <m/>
    <m/>
    <x v="0"/>
  </r>
  <r>
    <x v="0"/>
    <s v="9576fa47-eb20-43bf-93d4-21d65cd3be99"/>
    <x v="0"/>
    <e v="#N/A"/>
    <e v="#N/A"/>
    <e v="#N/A"/>
    <s v="FIXED"/>
    <x v="0"/>
    <m/>
    <m/>
    <m/>
    <m/>
    <x v="0"/>
  </r>
  <r>
    <x v="0"/>
    <s v="9579657e-276c-4493-9d00-9d811ee0c3b9"/>
    <x v="0"/>
    <s v="bdwybko6b6zl13t.bpna.popularinc.net"/>
    <s v="9579657e-276c-4493-9d00-9d811ee0c3b9"/>
    <s v="Critical"/>
    <s v="FIXED"/>
    <x v="0"/>
    <m/>
    <m/>
    <m/>
    <m/>
    <x v="0"/>
  </r>
  <r>
    <x v="5"/>
    <s v="95798a9e-3bf3-49f3-a8c3-773ae840b9f3"/>
    <x v="0"/>
    <e v="#N/A"/>
    <e v="#N/A"/>
    <e v="#N/A"/>
    <s v="FIXED"/>
    <x v="0"/>
    <m/>
    <m/>
    <m/>
    <m/>
    <x v="0"/>
  </r>
  <r>
    <x v="0"/>
    <s v="95799662-f85e-4274-9e4c-276ade4a21d1"/>
    <x v="0"/>
    <e v="#N/A"/>
    <e v="#N/A"/>
    <e v="#N/A"/>
    <s v="FIXED"/>
    <x v="0"/>
    <m/>
    <m/>
    <m/>
    <m/>
    <x v="0"/>
  </r>
  <r>
    <x v="0"/>
    <s v="9579ef7b-3ed2-4269-b686-bd30a048605e"/>
    <x v="0"/>
    <e v="#N/A"/>
    <e v="#N/A"/>
    <e v="#N/A"/>
    <s v="FIXED"/>
    <x v="0"/>
    <m/>
    <m/>
    <m/>
    <m/>
    <x v="0"/>
  </r>
  <r>
    <x v="0"/>
    <s v="957a0bd6-be5c-45e4-b6e5-818456b3a4e8"/>
    <x v="0"/>
    <e v="#N/A"/>
    <e v="#N/A"/>
    <e v="#N/A"/>
    <s v="FIXED"/>
    <x v="0"/>
    <m/>
    <m/>
    <m/>
    <m/>
    <x v="0"/>
  </r>
  <r>
    <x v="0"/>
    <s v="957b40e9-19e6-44a2-a2e0-2d970078ec45"/>
    <x v="1"/>
    <s v="miambkobpd09y2l.bpna.popularinc.net"/>
    <s v="957b40e9-19e6-44a2-a2e0-2d970078ec45"/>
    <s v="High"/>
    <s v="RESURFACED"/>
    <x v="0"/>
    <m/>
    <m/>
    <m/>
    <m/>
    <x v="0"/>
  </r>
  <r>
    <x v="2"/>
    <s v="957b5624-ebcf-4d3e-bfe2-bcaf8f84e9f8"/>
    <x v="0"/>
    <e v="#N/A"/>
    <e v="#N/A"/>
    <e v="#N/A"/>
    <s v="FIXED"/>
    <x v="0"/>
    <m/>
    <m/>
    <m/>
    <m/>
    <x v="0"/>
  </r>
  <r>
    <x v="0"/>
    <s v="957b6153-69b1-4ab9-a2c6-62d0becc24fe"/>
    <x v="0"/>
    <s v="miambko7nd09y2l.bpna.popularinc.net"/>
    <s v="957b6153-69b1-4ab9-a2c6-62d0becc24fe"/>
    <s v="Critical"/>
    <s v="FIXED"/>
    <x v="0"/>
    <m/>
    <m/>
    <m/>
    <m/>
    <x v="0"/>
  </r>
  <r>
    <x v="5"/>
    <s v="957c5a13-c262-4d33-b3ba-be4c31cc9e04"/>
    <x v="0"/>
    <e v="#N/A"/>
    <e v="#N/A"/>
    <e v="#N/A"/>
    <s v="FIXED"/>
    <x v="0"/>
    <m/>
    <m/>
    <m/>
    <m/>
    <x v="0"/>
  </r>
  <r>
    <x v="9"/>
    <s v="957d5c1e-749a-47db-b084-778bbd166706"/>
    <x v="0"/>
    <e v="#N/A"/>
    <e v="#N/A"/>
    <e v="#N/A"/>
    <s v="FIXED"/>
    <x v="0"/>
    <m/>
    <m/>
    <m/>
    <m/>
    <x v="0"/>
  </r>
  <r>
    <x v="0"/>
    <s v="957d7975-6c64-45fb-912f-f0bd7ad3f0ec"/>
    <x v="0"/>
    <e v="#N/A"/>
    <e v="#N/A"/>
    <e v="#N/A"/>
    <s v="FIXED"/>
    <x v="0"/>
    <m/>
    <m/>
    <m/>
    <m/>
    <x v="0"/>
  </r>
  <r>
    <x v="0"/>
    <s v="957d987e-ae87-4621-ad41-c5af3f78813c"/>
    <x v="0"/>
    <e v="#N/A"/>
    <e v="#N/A"/>
    <e v="#N/A"/>
    <s v="FIXED"/>
    <x v="0"/>
    <m/>
    <m/>
    <m/>
    <m/>
    <x v="0"/>
  </r>
  <r>
    <x v="0"/>
    <s v="957e5d4d-f251-42e9-945f-17e00ad2bea8"/>
    <x v="0"/>
    <e v="#N/A"/>
    <e v="#N/A"/>
    <e v="#N/A"/>
    <s v="FIXED"/>
    <x v="0"/>
    <m/>
    <m/>
    <m/>
    <m/>
    <x v="0"/>
  </r>
  <r>
    <x v="0"/>
    <s v="957e6e37-1e82-4432-b6d7-f1e7acc275da"/>
    <x v="0"/>
    <e v="#N/A"/>
    <e v="#N/A"/>
    <e v="#N/A"/>
    <s v="FIXED"/>
    <x v="0"/>
    <m/>
    <m/>
    <m/>
    <m/>
    <x v="0"/>
  </r>
  <r>
    <x v="0"/>
    <s v="957fc237-0c4c-4baa-ac88-6a413886efe6"/>
    <x v="0"/>
    <e v="#N/A"/>
    <e v="#N/A"/>
    <e v="#N/A"/>
    <s v="FIXED"/>
    <x v="0"/>
    <m/>
    <m/>
    <m/>
    <m/>
    <x v="0"/>
  </r>
  <r>
    <x v="0"/>
    <s v="95828666-79d2-4153-8ea2-487835b59a49"/>
    <x v="0"/>
    <e v="#N/A"/>
    <e v="#N/A"/>
    <e v="#N/A"/>
    <s v="FIXED"/>
    <x v="0"/>
    <m/>
    <m/>
    <m/>
    <m/>
    <x v="0"/>
  </r>
  <r>
    <x v="2"/>
    <s v="958294bd-1d9b-4ad7-a152-654577f1c637"/>
    <x v="0"/>
    <e v="#N/A"/>
    <e v="#N/A"/>
    <e v="#N/A"/>
    <s v="FIXED"/>
    <x v="0"/>
    <m/>
    <m/>
    <m/>
    <m/>
    <x v="0"/>
  </r>
  <r>
    <x v="0"/>
    <s v="9583e895-8244-4a2d-921f-acac146b5399"/>
    <x v="0"/>
    <e v="#N/A"/>
    <e v="#N/A"/>
    <e v="#N/A"/>
    <s v="FIXED"/>
    <x v="0"/>
    <m/>
    <m/>
    <m/>
    <m/>
    <x v="0"/>
  </r>
  <r>
    <x v="0"/>
    <s v="9584185e-73fd-428a-ba0b-63f7a148b5ac"/>
    <x v="0"/>
    <e v="#N/A"/>
    <e v="#N/A"/>
    <e v="#N/A"/>
    <s v="FIXED"/>
    <x v="0"/>
    <m/>
    <m/>
    <m/>
    <m/>
    <x v="0"/>
  </r>
  <r>
    <x v="0"/>
    <s v="95848f45-846f-49ce-8d93-909f91a5205e"/>
    <x v="0"/>
    <e v="#N/A"/>
    <e v="#N/A"/>
    <e v="#N/A"/>
    <s v="FIXED"/>
    <x v="0"/>
    <m/>
    <m/>
    <m/>
    <m/>
    <x v="0"/>
  </r>
  <r>
    <x v="0"/>
    <s v="9585613b-8f95-461a-8cb4-aea53faaa911"/>
    <x v="0"/>
    <e v="#N/A"/>
    <e v="#N/A"/>
    <e v="#N/A"/>
    <s v="FIXED"/>
    <x v="0"/>
    <m/>
    <m/>
    <m/>
    <m/>
    <x v="0"/>
  </r>
  <r>
    <x v="10"/>
    <s v="95891278-0a75-477e-8ee7-d8861dd67d1d"/>
    <x v="0"/>
    <e v="#N/A"/>
    <e v="#N/A"/>
    <e v="#N/A"/>
    <s v="FIXED"/>
    <x v="0"/>
    <m/>
    <m/>
    <m/>
    <m/>
    <x v="0"/>
  </r>
  <r>
    <x v="0"/>
    <s v="9589a298-f159-46d3-8030-669997f50892"/>
    <x v="0"/>
    <e v="#N/A"/>
    <e v="#N/A"/>
    <e v="#N/A"/>
    <s v="FIXED"/>
    <x v="0"/>
    <m/>
    <m/>
    <m/>
    <m/>
    <x v="0"/>
  </r>
  <r>
    <x v="0"/>
    <s v="958aadec-fd0c-487f-a6c6-bd5e35ac0581"/>
    <x v="0"/>
    <s v="0035brn7p7j9n2d.bpna.popularinc.net"/>
    <s v="958aadec-fd0c-487f-a6c6-bd5e35ac0581"/>
    <s v="Medium"/>
    <s v="FIXED"/>
    <x v="0"/>
    <m/>
    <m/>
    <m/>
    <m/>
    <x v="0"/>
  </r>
  <r>
    <x v="0"/>
    <s v="958b62da-9a1d-418b-88de-3fd7270ade43"/>
    <x v="0"/>
    <e v="#N/A"/>
    <e v="#N/A"/>
    <e v="#N/A"/>
    <s v="FIXED"/>
    <x v="0"/>
    <m/>
    <m/>
    <m/>
    <m/>
    <x v="0"/>
  </r>
  <r>
    <x v="1"/>
    <s v="958ba77b-7a7f-4624-b8bc-5eab01f4e091"/>
    <x v="0"/>
    <e v="#N/A"/>
    <e v="#N/A"/>
    <e v="#N/A"/>
    <s v="FIXED"/>
    <x v="0"/>
    <m/>
    <m/>
    <m/>
    <m/>
    <x v="0"/>
  </r>
  <r>
    <x v="5"/>
    <s v="958bd129-d6a7-4434-bd65-253a4d124853"/>
    <x v="0"/>
    <e v="#N/A"/>
    <e v="#N/A"/>
    <e v="#N/A"/>
    <s v="FIXED"/>
    <x v="0"/>
    <m/>
    <m/>
    <m/>
    <m/>
    <x v="0"/>
  </r>
  <r>
    <x v="8"/>
    <s v="958c08cf-d52f-48ae-af5a-c4b04007bfb7"/>
    <x v="0"/>
    <e v="#N/A"/>
    <e v="#N/A"/>
    <e v="#N/A"/>
    <s v="FIXED"/>
    <x v="0"/>
    <m/>
    <m/>
    <m/>
    <m/>
    <x v="0"/>
  </r>
  <r>
    <x v="6"/>
    <s v="958e3df8-a66b-43c1-89c9-2da6a8014af4"/>
    <x v="0"/>
    <e v="#N/A"/>
    <e v="#N/A"/>
    <e v="#N/A"/>
    <s v="FIXED"/>
    <x v="0"/>
    <m/>
    <m/>
    <m/>
    <m/>
    <x v="0"/>
  </r>
  <r>
    <x v="1"/>
    <s v="958ead14-f4ff-4f11-a99b-9eca32fed24c"/>
    <x v="2"/>
    <s v="bpn-0030bp-01"/>
    <s v="958ead14-f4ff-4f11-a99b-9eca32fed24c"/>
    <s v="Medium"/>
    <s v="ACTIVE"/>
    <x v="0"/>
    <m/>
    <m/>
    <m/>
    <m/>
    <x v="0"/>
  </r>
  <r>
    <x v="0"/>
    <s v="958f07cd-c441-4b3d-a913-fd178de02fef"/>
    <x v="0"/>
    <e v="#N/A"/>
    <e v="#N/A"/>
    <e v="#N/A"/>
    <s v="FIXED"/>
    <x v="0"/>
    <m/>
    <m/>
    <m/>
    <m/>
    <x v="0"/>
  </r>
  <r>
    <x v="0"/>
    <s v="959018ba-fa1e-41fc-88a3-fb1bf998ce67"/>
    <x v="0"/>
    <e v="#N/A"/>
    <e v="#N/A"/>
    <e v="#N/A"/>
    <s v="FIXED"/>
    <x v="0"/>
    <m/>
    <m/>
    <m/>
    <m/>
    <x v="0"/>
  </r>
  <r>
    <x v="7"/>
    <s v="9590e08c-6b8d-4433-bc1e-1676359b5b43"/>
    <x v="0"/>
    <e v="#N/A"/>
    <e v="#N/A"/>
    <e v="#N/A"/>
    <s v="FIXED"/>
    <x v="0"/>
    <m/>
    <m/>
    <m/>
    <m/>
    <x v="0"/>
  </r>
  <r>
    <x v="0"/>
    <s v="9591ad77-d903-430b-a414-7f5fa93cf4d3"/>
    <x v="0"/>
    <e v="#N/A"/>
    <e v="#N/A"/>
    <e v="#N/A"/>
    <s v="FIXED"/>
    <x v="0"/>
    <m/>
    <m/>
    <m/>
    <m/>
    <x v="0"/>
  </r>
  <r>
    <x v="6"/>
    <s v="9592a697-8694-4a37-bfc8-c1cfaf18067f"/>
    <x v="1"/>
    <s v="bpn-rosepvas-01"/>
    <s v="9592a697-8694-4a37-bfc8-c1cfaf18067f"/>
    <s v="High"/>
    <s v="RESURFACED"/>
    <x v="0"/>
    <m/>
    <m/>
    <m/>
    <m/>
    <x v="0"/>
  </r>
  <r>
    <x v="6"/>
    <s v="959602da-8032-4560-a75f-14b0c83ba838"/>
    <x v="0"/>
    <e v="#N/A"/>
    <e v="#N/A"/>
    <e v="#N/A"/>
    <s v="FIXED"/>
    <x v="0"/>
    <m/>
    <m/>
    <m/>
    <m/>
    <x v="0"/>
  </r>
  <r>
    <x v="4"/>
    <s v="9596de44-ee1a-4ded-bfea-5f3fb033d6d4"/>
    <x v="0"/>
    <e v="#N/A"/>
    <e v="#N/A"/>
    <e v="#N/A"/>
    <s v="FIXED"/>
    <x v="0"/>
    <m/>
    <m/>
    <m/>
    <m/>
    <x v="0"/>
  </r>
  <r>
    <x v="0"/>
    <s v="9597adea-0a00-49bf-807b-7bda91cb1e4d"/>
    <x v="0"/>
    <e v="#N/A"/>
    <e v="#N/A"/>
    <e v="#N/A"/>
    <s v="FIXED"/>
    <x v="0"/>
    <m/>
    <m/>
    <m/>
    <m/>
    <x v="0"/>
  </r>
  <r>
    <x v="0"/>
    <s v="9597b802-39fb-4b6f-a3ee-cfd984aa855d"/>
    <x v="0"/>
    <e v="#N/A"/>
    <e v="#N/A"/>
    <e v="#N/A"/>
    <s v="FIXED"/>
    <x v="0"/>
    <m/>
    <m/>
    <m/>
    <m/>
    <x v="0"/>
  </r>
  <r>
    <x v="0"/>
    <s v="95983726-f1a3-428c-af0b-33458d359af0"/>
    <x v="0"/>
    <e v="#N/A"/>
    <e v="#N/A"/>
    <e v="#N/A"/>
    <s v="FIXED"/>
    <x v="0"/>
    <m/>
    <m/>
    <m/>
    <m/>
    <x v="0"/>
  </r>
  <r>
    <x v="0"/>
    <s v="959855a5-6cc7-495d-9df4-118cd2198e90"/>
    <x v="0"/>
    <e v="#N/A"/>
    <e v="#N/A"/>
    <e v="#N/A"/>
    <s v="FIXED"/>
    <x v="0"/>
    <m/>
    <m/>
    <m/>
    <m/>
    <x v="0"/>
  </r>
  <r>
    <x v="0"/>
    <s v="9598f817-291c-4aa3-b79b-0c8814af7616"/>
    <x v="0"/>
    <e v="#N/A"/>
    <e v="#N/A"/>
    <e v="#N/A"/>
    <s v="FIXED"/>
    <x v="0"/>
    <m/>
    <m/>
    <m/>
    <m/>
    <x v="0"/>
  </r>
  <r>
    <x v="0"/>
    <s v="9599872b-9b1f-40b0-b40f-d4faa7cab3b6"/>
    <x v="0"/>
    <e v="#N/A"/>
    <e v="#N/A"/>
    <e v="#N/A"/>
    <s v="FIXED"/>
    <x v="0"/>
    <m/>
    <m/>
    <m/>
    <m/>
    <x v="0"/>
  </r>
  <r>
    <x v="1"/>
    <s v="9599ac62-18d2-4955-b83e-861d7f94d82f"/>
    <x v="0"/>
    <e v="#N/A"/>
    <e v="#N/A"/>
    <e v="#N/A"/>
    <s v="FIXED"/>
    <x v="0"/>
    <m/>
    <m/>
    <m/>
    <m/>
    <x v="0"/>
  </r>
  <r>
    <x v="1"/>
    <s v="959b83e2-4cb3-48fa-990a-e2b2b6f4912e"/>
    <x v="0"/>
    <e v="#N/A"/>
    <e v="#N/A"/>
    <e v="#N/A"/>
    <s v="FIXED"/>
    <x v="0"/>
    <m/>
    <m/>
    <m/>
    <m/>
    <x v="0"/>
  </r>
  <r>
    <x v="1"/>
    <s v="959cb5a9-a10c-4061-ba6e-496e2a262e9e"/>
    <x v="0"/>
    <e v="#N/A"/>
    <e v="#N/A"/>
    <e v="#N/A"/>
    <s v="FIXED"/>
    <x v="0"/>
    <m/>
    <m/>
    <m/>
    <m/>
    <x v="0"/>
  </r>
  <r>
    <x v="0"/>
    <s v="959cdd59-19c4-4fd5-9ba6-0725404661c1"/>
    <x v="0"/>
    <e v="#N/A"/>
    <e v="#N/A"/>
    <e v="#N/A"/>
    <s v="FIXED"/>
    <x v="0"/>
    <m/>
    <m/>
    <m/>
    <m/>
    <x v="0"/>
  </r>
  <r>
    <x v="0"/>
    <s v="959d1e2a-07a2-4a41-8d75-2b9362b002fd"/>
    <x v="0"/>
    <e v="#N/A"/>
    <e v="#N/A"/>
    <e v="#N/A"/>
    <s v="FIXED"/>
    <x v="0"/>
    <m/>
    <m/>
    <m/>
    <m/>
    <x v="0"/>
  </r>
  <r>
    <x v="0"/>
    <s v="959dcb86-ec88-4db8-bde8-10c01335fa82"/>
    <x v="0"/>
    <e v="#N/A"/>
    <e v="#N/A"/>
    <e v="#N/A"/>
    <s v="FIXED"/>
    <x v="0"/>
    <m/>
    <m/>
    <m/>
    <m/>
    <x v="0"/>
  </r>
  <r>
    <x v="10"/>
    <s v="959e83f5-7e32-44df-80c7-a5949b8c1355"/>
    <x v="0"/>
    <e v="#N/A"/>
    <e v="#N/A"/>
    <e v="#N/A"/>
    <s v="FIXED"/>
    <x v="0"/>
    <m/>
    <m/>
    <m/>
    <m/>
    <x v="0"/>
  </r>
  <r>
    <x v="10"/>
    <s v="959e917b-25a7-428a-9359-ee7f507e2087"/>
    <x v="0"/>
    <e v="#N/A"/>
    <e v="#N/A"/>
    <e v="#N/A"/>
    <s v="FIXED"/>
    <x v="0"/>
    <m/>
    <m/>
    <m/>
    <m/>
    <x v="0"/>
  </r>
  <r>
    <x v="0"/>
    <s v="959e9ec9-755c-4f07-aa57-6fe3257b243b"/>
    <x v="0"/>
    <e v="#N/A"/>
    <e v="#N/A"/>
    <e v="#N/A"/>
    <s v="FIXED"/>
    <x v="0"/>
    <m/>
    <m/>
    <m/>
    <m/>
    <x v="0"/>
  </r>
  <r>
    <x v="2"/>
    <s v="95a05751-54fb-49aa-a6b3-9bb041a48d41"/>
    <x v="0"/>
    <e v="#N/A"/>
    <e v="#N/A"/>
    <e v="#N/A"/>
    <s v="FIXED"/>
    <x v="0"/>
    <m/>
    <m/>
    <m/>
    <m/>
    <x v="0"/>
  </r>
  <r>
    <x v="0"/>
    <s v="95a20574-dfce-49ec-b2d1-d51f8699ff14"/>
    <x v="0"/>
    <e v="#N/A"/>
    <e v="#N/A"/>
    <e v="#N/A"/>
    <s v="FIXED"/>
    <x v="0"/>
    <m/>
    <m/>
    <m/>
    <m/>
    <x v="0"/>
  </r>
  <r>
    <x v="0"/>
    <s v="95a25250-f7d0-4050-b42c-ae29825a4570"/>
    <x v="1"/>
    <s v="rosebko1mfnbh2l"/>
    <s v="95a25250-f7d0-4050-b42c-ae29825a4570"/>
    <s v="High"/>
    <s v="RESURFACED"/>
    <x v="0"/>
    <m/>
    <m/>
    <m/>
    <m/>
    <x v="0"/>
  </r>
  <r>
    <x v="7"/>
    <s v="95a2a47a-128c-440e-85ad-8e14569f5755"/>
    <x v="0"/>
    <e v="#N/A"/>
    <e v="#N/A"/>
    <e v="#N/A"/>
    <s v="FIXED"/>
    <x v="0"/>
    <m/>
    <m/>
    <m/>
    <m/>
    <x v="0"/>
  </r>
  <r>
    <x v="7"/>
    <s v="95a3264e-7b2a-4067-b167-7a40e1c37c7f"/>
    <x v="1"/>
    <s v="bpn-cmtyfrmq-02"/>
    <s v="95a3264e-7b2a-4067-b167-7a40e1c37c7f"/>
    <s v="Medium"/>
    <s v="RESURFACED"/>
    <x v="0"/>
    <m/>
    <m/>
    <m/>
    <m/>
    <x v="0"/>
  </r>
  <r>
    <x v="10"/>
    <s v="95a4c33b-70a5-416c-ac46-dd38c5b02799"/>
    <x v="0"/>
    <e v="#N/A"/>
    <e v="#N/A"/>
    <e v="#N/A"/>
    <s v="FIXED"/>
    <x v="0"/>
    <m/>
    <m/>
    <m/>
    <m/>
    <x v="0"/>
  </r>
  <r>
    <x v="0"/>
    <s v="95a5df65-8c23-4eb8-a29c-0eb8e46a2c93"/>
    <x v="0"/>
    <e v="#N/A"/>
    <e v="#N/A"/>
    <e v="#N/A"/>
    <s v="FIXED"/>
    <x v="0"/>
    <m/>
    <m/>
    <m/>
    <m/>
    <x v="0"/>
  </r>
  <r>
    <x v="0"/>
    <s v="95a68591-e7c7-4906-ad97-a70904172507"/>
    <x v="0"/>
    <e v="#N/A"/>
    <e v="#N/A"/>
    <e v="#N/A"/>
    <s v="FIXED"/>
    <x v="0"/>
    <m/>
    <m/>
    <m/>
    <m/>
    <x v="0"/>
  </r>
  <r>
    <x v="0"/>
    <s v="95a77bc8-070f-438c-b69a-e253af7e203a"/>
    <x v="0"/>
    <e v="#N/A"/>
    <e v="#N/A"/>
    <e v="#N/A"/>
    <s v="FIXED"/>
    <x v="0"/>
    <m/>
    <m/>
    <m/>
    <m/>
    <x v="0"/>
  </r>
  <r>
    <x v="11"/>
    <s v="95a8a832-6181-4027-9f7a-150883a0e341"/>
    <x v="2"/>
    <s v="bpn-rosedvir-03"/>
    <s v="95a8a832-6181-4027-9f7a-150883a0e341"/>
    <s v="Medium"/>
    <s v="ACTIVE"/>
    <x v="0"/>
    <m/>
    <m/>
    <m/>
    <m/>
    <x v="0"/>
  </r>
  <r>
    <x v="4"/>
    <s v="95a975fd-b0c7-481c-90b6-44452a9841e3"/>
    <x v="0"/>
    <e v="#N/A"/>
    <e v="#N/A"/>
    <e v="#N/A"/>
    <s v="FIXED"/>
    <x v="0"/>
    <m/>
    <m/>
    <m/>
    <m/>
    <x v="0"/>
  </r>
  <r>
    <x v="0"/>
    <s v="95ad0340-8f19-4bdf-b70f-aebb78934453"/>
    <x v="0"/>
    <e v="#N/A"/>
    <e v="#N/A"/>
    <e v="#N/A"/>
    <s v="FIXED"/>
    <x v="0"/>
    <m/>
    <m/>
    <m/>
    <m/>
    <x v="0"/>
  </r>
  <r>
    <x v="0"/>
    <s v="95ad880b-ae4f-440f-a415-78d3744349ba"/>
    <x v="0"/>
    <e v="#N/A"/>
    <e v="#N/A"/>
    <e v="#N/A"/>
    <s v="FIXED"/>
    <x v="0"/>
    <m/>
    <m/>
    <m/>
    <m/>
    <x v="0"/>
  </r>
  <r>
    <x v="0"/>
    <s v="95adbad2-f9ba-4381-b13d-3b7d0d337b4f"/>
    <x v="0"/>
    <e v="#N/A"/>
    <e v="#N/A"/>
    <e v="#N/A"/>
    <s v="FIXED"/>
    <x v="0"/>
    <m/>
    <m/>
    <m/>
    <m/>
    <x v="0"/>
  </r>
  <r>
    <x v="0"/>
    <s v="95adef16-0063-4f66-92d5-ee4760d35d4f"/>
    <x v="2"/>
    <s v="rosebkobzpsnd2d.bpna.popularinc.net"/>
    <s v="95adef16-0063-4f66-92d5-ee4760d35d4f"/>
    <s v="High"/>
    <s v="ACTIVE"/>
    <x v="0"/>
    <m/>
    <m/>
    <m/>
    <m/>
    <x v="0"/>
  </r>
  <r>
    <x v="2"/>
    <s v="95af3ef4-f121-442b-b34e-973ea46756e7"/>
    <x v="1"/>
    <s v="bpn-rosecmas-06"/>
    <s v="95af3ef4-f121-442b-b34e-973ea46756e7"/>
    <s v="Medium"/>
    <s v="RESURFACED"/>
    <x v="0"/>
    <m/>
    <m/>
    <m/>
    <m/>
    <x v="0"/>
  </r>
  <r>
    <x v="4"/>
    <s v="95af8000-4d7b-49f4-ac63-786d683d629e"/>
    <x v="0"/>
    <e v="#N/A"/>
    <e v="#N/A"/>
    <e v="#N/A"/>
    <s v="FIXED"/>
    <x v="0"/>
    <m/>
    <m/>
    <m/>
    <m/>
    <x v="0"/>
  </r>
  <r>
    <x v="4"/>
    <s v="95b09c00-96ac-4a56-b901-8197a57fd7d9"/>
    <x v="0"/>
    <e v="#N/A"/>
    <e v="#N/A"/>
    <e v="#N/A"/>
    <s v="FIXED"/>
    <x v="0"/>
    <m/>
    <m/>
    <m/>
    <m/>
    <x v="0"/>
  </r>
  <r>
    <x v="0"/>
    <s v="95b25280-23b0-40d6-b8c7-5fec503e843d"/>
    <x v="0"/>
    <e v="#N/A"/>
    <e v="#N/A"/>
    <e v="#N/A"/>
    <s v="FIXED"/>
    <x v="0"/>
    <m/>
    <m/>
    <m/>
    <m/>
    <x v="0"/>
  </r>
  <r>
    <x v="2"/>
    <s v="95b29055-732c-48dd-abaa-61e912507923"/>
    <x v="2"/>
    <s v="bpn-roserrws-01"/>
    <s v="95b29055-732c-48dd-abaa-61e912507923"/>
    <s v="Medium"/>
    <s v="ACTIVE"/>
    <x v="0"/>
    <m/>
    <m/>
    <m/>
    <m/>
    <x v="0"/>
  </r>
  <r>
    <x v="0"/>
    <s v="95b4bba5-0c95-40fb-94f1-48b2dde58274"/>
    <x v="0"/>
    <e v="#N/A"/>
    <e v="#N/A"/>
    <e v="#N/A"/>
    <s v="FIXED"/>
    <x v="0"/>
    <m/>
    <m/>
    <m/>
    <m/>
    <x v="0"/>
  </r>
  <r>
    <x v="0"/>
    <s v="95b50465-4551-4f30-b031-8bfb92348bdf"/>
    <x v="0"/>
    <e v="#N/A"/>
    <e v="#N/A"/>
    <e v="#N/A"/>
    <s v="FIXED"/>
    <x v="0"/>
    <m/>
    <m/>
    <m/>
    <m/>
    <x v="0"/>
  </r>
  <r>
    <x v="0"/>
    <s v="95b5935a-a6b9-4a34-924e-2c70a3e8a3e9"/>
    <x v="0"/>
    <e v="#N/A"/>
    <e v="#N/A"/>
    <e v="#N/A"/>
    <s v="FIXED"/>
    <x v="0"/>
    <m/>
    <m/>
    <m/>
    <m/>
    <x v="0"/>
  </r>
  <r>
    <x v="9"/>
    <s v="95b5cf56-3145-4ea5-90a0-c5134ddb855b"/>
    <x v="0"/>
    <e v="#N/A"/>
    <e v="#N/A"/>
    <e v="#N/A"/>
    <s v="FIXED"/>
    <x v="0"/>
    <m/>
    <m/>
    <m/>
    <m/>
    <x v="0"/>
  </r>
  <r>
    <x v="0"/>
    <s v="95b5dffb-c704-4565-a0d1-500859cbfd45"/>
    <x v="0"/>
    <e v="#N/A"/>
    <e v="#N/A"/>
    <e v="#N/A"/>
    <s v="FIXED"/>
    <x v="0"/>
    <m/>
    <m/>
    <m/>
    <m/>
    <x v="0"/>
  </r>
  <r>
    <x v="0"/>
    <s v="95b7b64e-47b1-4eb8-9e57-138f3789ab5c"/>
    <x v="0"/>
    <e v="#N/A"/>
    <e v="#N/A"/>
    <e v="#N/A"/>
    <s v="FIXED"/>
    <x v="0"/>
    <m/>
    <m/>
    <m/>
    <m/>
    <x v="0"/>
  </r>
  <r>
    <x v="0"/>
    <s v="95b94bf1-1a45-474d-867f-c604ec8061be"/>
    <x v="0"/>
    <e v="#N/A"/>
    <e v="#N/A"/>
    <e v="#N/A"/>
    <s v="FIXED"/>
    <x v="0"/>
    <m/>
    <m/>
    <m/>
    <m/>
    <x v="0"/>
  </r>
  <r>
    <x v="0"/>
    <s v="95bba9ee-7c8d-471c-bd93-deb48107ff43"/>
    <x v="0"/>
    <e v="#N/A"/>
    <e v="#N/A"/>
    <e v="#N/A"/>
    <s v="FIXED"/>
    <x v="0"/>
    <m/>
    <m/>
    <m/>
    <m/>
    <x v="0"/>
  </r>
  <r>
    <x v="4"/>
    <s v="95bbd117-e911-4214-becc-dc0986f6d38b"/>
    <x v="0"/>
    <e v="#N/A"/>
    <e v="#N/A"/>
    <e v="#N/A"/>
    <s v="FIXED"/>
    <x v="0"/>
    <m/>
    <m/>
    <m/>
    <m/>
    <x v="0"/>
  </r>
  <r>
    <x v="0"/>
    <s v="95bc84ca-3967-4be5-9a04-4ee6f3a23d52"/>
    <x v="0"/>
    <e v="#N/A"/>
    <e v="#N/A"/>
    <e v="#N/A"/>
    <s v="FIXED"/>
    <x v="0"/>
    <m/>
    <m/>
    <m/>
    <m/>
    <x v="0"/>
  </r>
  <r>
    <x v="0"/>
    <s v="95bed419-7261-4a0c-8b88-4bfa625d41d6"/>
    <x v="0"/>
    <e v="#N/A"/>
    <e v="#N/A"/>
    <e v="#N/A"/>
    <s v="FIXED"/>
    <x v="0"/>
    <m/>
    <m/>
    <m/>
    <m/>
    <x v="0"/>
  </r>
  <r>
    <x v="0"/>
    <s v="95c06824-fe87-45b5-842e-522d30b77a1f"/>
    <x v="0"/>
    <e v="#N/A"/>
    <e v="#N/A"/>
    <e v="#N/A"/>
    <s v="FIXED"/>
    <x v="0"/>
    <m/>
    <m/>
    <m/>
    <m/>
    <x v="0"/>
  </r>
  <r>
    <x v="7"/>
    <s v="95c153fe-efe9-49c3-9a23-fbbd87907385"/>
    <x v="0"/>
    <s v="bpn-roseitjp-01"/>
    <s v="95c153fe-efe9-49c3-9a23-fbbd87907385"/>
    <s v="Medium"/>
    <s v="FIXED"/>
    <x v="0"/>
    <m/>
    <m/>
    <m/>
    <m/>
    <x v="0"/>
  </r>
  <r>
    <x v="0"/>
    <s v="95c29c11-31a9-4433-b162-40e067f74984"/>
    <x v="0"/>
    <e v="#N/A"/>
    <e v="#N/A"/>
    <e v="#N/A"/>
    <s v="FIXED"/>
    <x v="0"/>
    <m/>
    <m/>
    <m/>
    <m/>
    <x v="0"/>
  </r>
  <r>
    <x v="0"/>
    <s v="95c39fbd-c6ce-4922-8d85-99eb6e17a79a"/>
    <x v="0"/>
    <e v="#N/A"/>
    <e v="#N/A"/>
    <e v="#N/A"/>
    <s v="FIXED"/>
    <x v="0"/>
    <m/>
    <m/>
    <m/>
    <m/>
    <x v="0"/>
  </r>
  <r>
    <x v="0"/>
    <s v="95c41f29-4f0b-4d6f-b16b-941d4f5860f5"/>
    <x v="0"/>
    <e v="#N/A"/>
    <e v="#N/A"/>
    <e v="#N/A"/>
    <s v="FIXED"/>
    <x v="0"/>
    <m/>
    <m/>
    <m/>
    <m/>
    <x v="0"/>
  </r>
  <r>
    <x v="0"/>
    <s v="95c4a968-60a0-4aa7-a18d-691eb0f47fd3"/>
    <x v="0"/>
    <e v="#N/A"/>
    <e v="#N/A"/>
    <e v="#N/A"/>
    <s v="FIXED"/>
    <x v="0"/>
    <m/>
    <m/>
    <m/>
    <m/>
    <x v="0"/>
  </r>
  <r>
    <x v="0"/>
    <s v="95c509ff-2492-429c-90b0-d950b6fdfdc5"/>
    <x v="2"/>
    <s v="miambko9317ll3l"/>
    <s v="95c509ff-2492-429c-90b0-d950b6fdfdc5"/>
    <s v="High"/>
    <s v="ACTIVE"/>
    <x v="0"/>
    <m/>
    <m/>
    <m/>
    <m/>
    <x v="0"/>
  </r>
  <r>
    <x v="7"/>
    <s v="95c51dda-5def-43cd-a106-cfc8f2d86e39"/>
    <x v="0"/>
    <e v="#N/A"/>
    <e v="#N/A"/>
    <e v="#N/A"/>
    <s v="FIXED"/>
    <x v="0"/>
    <m/>
    <m/>
    <m/>
    <m/>
    <x v="0"/>
  </r>
  <r>
    <x v="0"/>
    <s v="95c63de4-9f05-4d20-8bd1-210016a226dc"/>
    <x v="0"/>
    <s v="miambko2rvfmh2l.bpna.popularinc.net"/>
    <s v="95c63de4-9f05-4d20-8bd1-210016a226dc"/>
    <s v="High"/>
    <s v="FIXED"/>
    <x v="0"/>
    <m/>
    <m/>
    <m/>
    <m/>
    <x v="0"/>
  </r>
  <r>
    <x v="0"/>
    <s v="95c6b0a0-58c5-48b9-984b-ad5ff7cd6ed0"/>
    <x v="0"/>
    <e v="#N/A"/>
    <e v="#N/A"/>
    <e v="#N/A"/>
    <s v="FIXED"/>
    <x v="0"/>
    <m/>
    <m/>
    <m/>
    <m/>
    <x v="0"/>
  </r>
  <r>
    <x v="2"/>
    <s v="95c702cd-918e-466c-bbac-714ef2ddc764"/>
    <x v="0"/>
    <e v="#N/A"/>
    <e v="#N/A"/>
    <e v="#N/A"/>
    <s v="FIXED"/>
    <x v="0"/>
    <m/>
    <m/>
    <m/>
    <m/>
    <x v="0"/>
  </r>
  <r>
    <x v="0"/>
    <s v="95c77d1a-4bb2-4694-a1ed-2c5e15a03c1d"/>
    <x v="0"/>
    <e v="#N/A"/>
    <e v="#N/A"/>
    <e v="#N/A"/>
    <s v="FIXED"/>
    <x v="0"/>
    <m/>
    <m/>
    <m/>
    <m/>
    <x v="0"/>
  </r>
  <r>
    <x v="0"/>
    <s v="95c7be04-2c63-45cf-845b-8188e03abaf1"/>
    <x v="0"/>
    <e v="#N/A"/>
    <e v="#N/A"/>
    <e v="#N/A"/>
    <s v="FIXED"/>
    <x v="0"/>
    <m/>
    <m/>
    <m/>
    <m/>
    <x v="0"/>
  </r>
  <r>
    <x v="6"/>
    <s v="95c7d914-ee6a-4906-8f64-6ce35df33bd8"/>
    <x v="0"/>
    <e v="#N/A"/>
    <e v="#N/A"/>
    <e v="#N/A"/>
    <s v="FIXED"/>
    <x v="0"/>
    <m/>
    <m/>
    <m/>
    <m/>
    <x v="0"/>
  </r>
  <r>
    <x v="0"/>
    <s v="95c931af-bb7a-4bfa-be86-7925e08d1ba0"/>
    <x v="2"/>
    <s v="0058brnbz8rnd2d.bpna.popularinc.net"/>
    <s v="95c931af-bb7a-4bfa-be86-7925e08d1ba0"/>
    <s v="High"/>
    <s v="ACTIVE"/>
    <x v="0"/>
    <m/>
    <m/>
    <m/>
    <m/>
    <x v="0"/>
  </r>
  <r>
    <x v="7"/>
    <s v="95ca4410-7f67-4a62-9c8f-6e823b4534e9"/>
    <x v="0"/>
    <e v="#N/A"/>
    <e v="#N/A"/>
    <e v="#N/A"/>
    <s v="FIXED"/>
    <x v="0"/>
    <m/>
    <m/>
    <m/>
    <m/>
    <x v="0"/>
  </r>
  <r>
    <x v="0"/>
    <s v="95cbcc2e-d6c0-4bd9-ae0f-7d8e863537ad"/>
    <x v="0"/>
    <e v="#N/A"/>
    <e v="#N/A"/>
    <e v="#N/A"/>
    <s v="FIXED"/>
    <x v="0"/>
    <m/>
    <m/>
    <m/>
    <m/>
    <x v="0"/>
  </r>
  <r>
    <x v="0"/>
    <s v="95cbcf72-d392-4f39-9664-64e1a512f947"/>
    <x v="0"/>
    <e v="#N/A"/>
    <e v="#N/A"/>
    <e v="#N/A"/>
    <s v="FIXED"/>
    <x v="0"/>
    <m/>
    <m/>
    <m/>
    <m/>
    <x v="0"/>
  </r>
  <r>
    <x v="0"/>
    <s v="95ccb9f7-4800-4aab-90aa-37a6dca275dd"/>
    <x v="0"/>
    <e v="#N/A"/>
    <e v="#N/A"/>
    <e v="#N/A"/>
    <s v="FIXED"/>
    <x v="0"/>
    <m/>
    <m/>
    <m/>
    <m/>
    <x v="0"/>
  </r>
  <r>
    <x v="0"/>
    <s v="95cce017-f087-43a9-92de-6f14446ff532"/>
    <x v="0"/>
    <s v="rosebko28yb8h2l.bpna.popularinc.net"/>
    <s v="95cce017-f087-43a9-92de-6f14446ff532"/>
    <s v="Medium"/>
    <s v="FIXED"/>
    <x v="0"/>
    <m/>
    <m/>
    <m/>
    <m/>
    <x v="0"/>
  </r>
  <r>
    <x v="0"/>
    <s v="95cd86b0-fa9e-4628-8e58-74f052df7a16"/>
    <x v="0"/>
    <e v="#N/A"/>
    <e v="#N/A"/>
    <e v="#N/A"/>
    <s v="FIXED"/>
    <x v="0"/>
    <m/>
    <m/>
    <m/>
    <m/>
    <x v="0"/>
  </r>
  <r>
    <x v="0"/>
    <s v="95cef4e8-2e66-4ce0-9d87-22c5755c4dfc"/>
    <x v="0"/>
    <e v="#N/A"/>
    <e v="#N/A"/>
    <e v="#N/A"/>
    <s v="FIXED"/>
    <x v="0"/>
    <m/>
    <m/>
    <m/>
    <m/>
    <x v="0"/>
  </r>
  <r>
    <x v="0"/>
    <s v="95cef679-c4b5-4258-b61f-03bcdcf770ef"/>
    <x v="0"/>
    <e v="#N/A"/>
    <e v="#N/A"/>
    <e v="#N/A"/>
    <s v="FIXED"/>
    <x v="0"/>
    <m/>
    <m/>
    <m/>
    <m/>
    <x v="0"/>
  </r>
  <r>
    <x v="4"/>
    <s v="95cef69f-673d-48c1-ab9c-dc54a1f7ffee"/>
    <x v="0"/>
    <e v="#N/A"/>
    <e v="#N/A"/>
    <e v="#N/A"/>
    <s v="FIXED"/>
    <x v="0"/>
    <m/>
    <m/>
    <m/>
    <m/>
    <x v="0"/>
  </r>
  <r>
    <x v="0"/>
    <s v="95d170e9-3f16-4d14-88d2-0cb38dff0c03"/>
    <x v="0"/>
    <e v="#N/A"/>
    <e v="#N/A"/>
    <e v="#N/A"/>
    <s v="FIXED"/>
    <x v="0"/>
    <m/>
    <m/>
    <m/>
    <m/>
    <x v="0"/>
  </r>
  <r>
    <x v="1"/>
    <s v="95d1947b-0e1d-49b6-bd13-c8050e1cc8ef"/>
    <x v="2"/>
    <s v="bpn-rosewras-01"/>
    <s v="95d1947b-0e1d-49b6-bd13-c8050e1cc8ef"/>
    <s v="High"/>
    <s v="ACTIVE"/>
    <x v="0"/>
    <m/>
    <m/>
    <m/>
    <m/>
    <x v="0"/>
  </r>
  <r>
    <x v="0"/>
    <s v="95d32fd9-86c9-4b3b-9958-beb5c42858aa"/>
    <x v="0"/>
    <e v="#N/A"/>
    <e v="#N/A"/>
    <e v="#N/A"/>
    <s v="FIXED"/>
    <x v="0"/>
    <m/>
    <m/>
    <m/>
    <m/>
    <x v="0"/>
  </r>
  <r>
    <x v="0"/>
    <s v="95d47de1-a88e-4496-8e43-6c2df846fcf2"/>
    <x v="0"/>
    <e v="#N/A"/>
    <e v="#N/A"/>
    <e v="#N/A"/>
    <s v="FIXED"/>
    <x v="0"/>
    <m/>
    <m/>
    <m/>
    <m/>
    <x v="0"/>
  </r>
  <r>
    <x v="7"/>
    <s v="95d62e55-c86b-403c-9868-f4d8ec45ce7c"/>
    <x v="0"/>
    <e v="#N/A"/>
    <e v="#N/A"/>
    <e v="#N/A"/>
    <s v="FIXED"/>
    <x v="0"/>
    <m/>
    <m/>
    <m/>
    <m/>
    <x v="0"/>
  </r>
  <r>
    <x v="0"/>
    <s v="95d6956e-1e5d-439e-8bde-1b991ad1aefb"/>
    <x v="0"/>
    <e v="#N/A"/>
    <e v="#N/A"/>
    <e v="#N/A"/>
    <s v="FIXED"/>
    <x v="0"/>
    <m/>
    <m/>
    <m/>
    <m/>
    <x v="0"/>
  </r>
  <r>
    <x v="0"/>
    <s v="95d728f8-c968-4d2a-aea6-6e280b62c0f3"/>
    <x v="0"/>
    <e v="#N/A"/>
    <e v="#N/A"/>
    <e v="#N/A"/>
    <s v="FIXED"/>
    <x v="0"/>
    <m/>
    <m/>
    <m/>
    <m/>
    <x v="0"/>
  </r>
  <r>
    <x v="0"/>
    <s v="95d7cfb6-728a-4673-a9e3-e420f81ea6cf"/>
    <x v="0"/>
    <e v="#N/A"/>
    <e v="#N/A"/>
    <e v="#N/A"/>
    <s v="FIXED"/>
    <x v="0"/>
    <m/>
    <m/>
    <m/>
    <m/>
    <x v="0"/>
  </r>
  <r>
    <x v="0"/>
    <s v="95d88d92-dfc3-4451-b67a-c92d7b1c6f4f"/>
    <x v="0"/>
    <e v="#N/A"/>
    <e v="#N/A"/>
    <e v="#N/A"/>
    <s v="FIXED"/>
    <x v="0"/>
    <m/>
    <m/>
    <m/>
    <m/>
    <x v="0"/>
  </r>
  <r>
    <x v="9"/>
    <s v="95d9b319-a73e-4fb3-b792-504badd48e32"/>
    <x v="1"/>
    <s v="bpn-roseitts11x"/>
    <s v="95d9b319-a73e-4fb3-b792-504badd48e32"/>
    <s v="High"/>
    <s v="RESURFACED"/>
    <x v="0"/>
    <m/>
    <m/>
    <m/>
    <m/>
    <x v="0"/>
  </r>
  <r>
    <x v="6"/>
    <s v="95d9cb19-8ef8-4e88-8516-c85fb04f65e3"/>
    <x v="0"/>
    <e v="#N/A"/>
    <e v="#N/A"/>
    <e v="#N/A"/>
    <s v="FIXED"/>
    <x v="0"/>
    <m/>
    <m/>
    <m/>
    <m/>
    <x v="0"/>
  </r>
  <r>
    <x v="0"/>
    <s v="95dbe886-da9c-444a-a86d-2f5df17c41fb"/>
    <x v="0"/>
    <e v="#N/A"/>
    <e v="#N/A"/>
    <e v="#N/A"/>
    <s v="FIXED"/>
    <x v="0"/>
    <m/>
    <m/>
    <m/>
    <m/>
    <x v="0"/>
  </r>
  <r>
    <x v="0"/>
    <s v="95dde9db-569c-49d3-9fea-fb964e2ab8c1"/>
    <x v="0"/>
    <s v="bdwybko8gw7fh2l.bpna.popularinc.net"/>
    <s v="95dde9db-569c-49d3-9fea-fb964e2ab8c1"/>
    <s v="Critical"/>
    <s v="FIXED"/>
    <x v="0"/>
    <m/>
    <m/>
    <m/>
    <m/>
    <x v="0"/>
  </r>
  <r>
    <x v="1"/>
    <s v="95ddf6fe-81b5-4caa-b81e-b0a0c14edaf2"/>
    <x v="0"/>
    <e v="#N/A"/>
    <e v="#N/A"/>
    <e v="#N/A"/>
    <s v="FIXED"/>
    <x v="0"/>
    <m/>
    <m/>
    <m/>
    <m/>
    <x v="0"/>
  </r>
  <r>
    <x v="0"/>
    <s v="95de5843-5bb3-4396-9d61-39af215c4155"/>
    <x v="0"/>
    <s v="miambko8zk1tg3l"/>
    <s v="95de5843-5bb3-4396-9d61-39af215c4155"/>
    <s v="Medium"/>
    <s v="FIXED"/>
    <x v="0"/>
    <m/>
    <m/>
    <m/>
    <m/>
    <x v="0"/>
  </r>
  <r>
    <x v="10"/>
    <s v="95debab8-a140-452c-a684-852c20595eea"/>
    <x v="0"/>
    <e v="#N/A"/>
    <e v="#N/A"/>
    <e v="#N/A"/>
    <s v="FIXED"/>
    <x v="0"/>
    <m/>
    <m/>
    <m/>
    <m/>
    <x v="0"/>
  </r>
  <r>
    <x v="4"/>
    <s v="95df89d1-f81f-4b95-9101-e66152e223d2"/>
    <x v="0"/>
    <e v="#N/A"/>
    <e v="#N/A"/>
    <e v="#N/A"/>
    <s v="FIXED"/>
    <x v="0"/>
    <m/>
    <m/>
    <m/>
    <m/>
    <x v="0"/>
  </r>
  <r>
    <x v="4"/>
    <s v="95dfb904-8e0c-4c85-b7c7-e2e042010f62"/>
    <x v="0"/>
    <s v="bdwybko6f382g2l"/>
    <s v="95dfb904-8e0c-4c85-b7c7-e2e042010f62"/>
    <s v="Medium"/>
    <s v="FIXED"/>
    <x v="0"/>
    <m/>
    <m/>
    <m/>
    <m/>
    <x v="0"/>
  </r>
  <r>
    <x v="0"/>
    <s v="95e04388-14a0-40d5-a1ca-8e5e9f3f3fac"/>
    <x v="0"/>
    <e v="#N/A"/>
    <e v="#N/A"/>
    <e v="#N/A"/>
    <s v="FIXED"/>
    <x v="0"/>
    <m/>
    <m/>
    <m/>
    <m/>
    <x v="0"/>
  </r>
  <r>
    <x v="0"/>
    <s v="95e211fa-701b-478d-9aed-62247f8cc4b0"/>
    <x v="0"/>
    <e v="#N/A"/>
    <e v="#N/A"/>
    <e v="#N/A"/>
    <s v="FIXED"/>
    <x v="0"/>
    <m/>
    <m/>
    <m/>
    <m/>
    <x v="0"/>
  </r>
  <r>
    <x v="0"/>
    <s v="95e2c7ed-612e-4e9e-95a0-a1c78a112770"/>
    <x v="0"/>
    <e v="#N/A"/>
    <e v="#N/A"/>
    <e v="#N/A"/>
    <s v="FIXED"/>
    <x v="0"/>
    <m/>
    <m/>
    <m/>
    <m/>
    <x v="0"/>
  </r>
  <r>
    <x v="0"/>
    <s v="95e3a6db-6344-48f8-9587-b790aea9390b"/>
    <x v="0"/>
    <e v="#N/A"/>
    <e v="#N/A"/>
    <e v="#N/A"/>
    <s v="FIXED"/>
    <x v="0"/>
    <m/>
    <m/>
    <m/>
    <m/>
    <x v="0"/>
  </r>
  <r>
    <x v="0"/>
    <s v="95e44cee-70f8-4b99-ac99-c49fa64d9974"/>
    <x v="0"/>
    <e v="#N/A"/>
    <e v="#N/A"/>
    <e v="#N/A"/>
    <s v="FIXED"/>
    <x v="0"/>
    <m/>
    <m/>
    <m/>
    <m/>
    <x v="0"/>
  </r>
  <r>
    <x v="0"/>
    <s v="95e47578-c95d-44df-b513-02a4255e71c6"/>
    <x v="0"/>
    <e v="#N/A"/>
    <e v="#N/A"/>
    <e v="#N/A"/>
    <s v="FIXED"/>
    <x v="0"/>
    <m/>
    <m/>
    <m/>
    <m/>
    <x v="0"/>
  </r>
  <r>
    <x v="0"/>
    <s v="95e47aa5-46c0-4158-8b2b-2f3138ef76ac"/>
    <x v="0"/>
    <e v="#N/A"/>
    <e v="#N/A"/>
    <e v="#N/A"/>
    <s v="FIXED"/>
    <x v="0"/>
    <m/>
    <m/>
    <m/>
    <m/>
    <x v="0"/>
  </r>
  <r>
    <x v="0"/>
    <s v="95e5426b-1ae1-41b2-98e4-778228c11941"/>
    <x v="0"/>
    <s v="miambkod79z633l.bpna.popularinc.net"/>
    <s v="95e5426b-1ae1-41b2-98e4-778228c11941"/>
    <s v="Critical"/>
    <s v="FIXED"/>
    <x v="0"/>
    <m/>
    <m/>
    <m/>
    <m/>
    <x v="0"/>
  </r>
  <r>
    <x v="4"/>
    <s v="95e688c0-0d34-4847-b75f-3c1f5b461fb9"/>
    <x v="0"/>
    <e v="#N/A"/>
    <e v="#N/A"/>
    <e v="#N/A"/>
    <s v="FIXED"/>
    <x v="0"/>
    <m/>
    <m/>
    <m/>
    <m/>
    <x v="0"/>
  </r>
  <r>
    <x v="0"/>
    <s v="95e6f91b-365b-459e-9732-3bdc3ec557e7"/>
    <x v="0"/>
    <e v="#N/A"/>
    <e v="#N/A"/>
    <e v="#N/A"/>
    <s v="FIXED"/>
    <x v="0"/>
    <m/>
    <m/>
    <m/>
    <m/>
    <x v="0"/>
  </r>
  <r>
    <x v="0"/>
    <s v="95e775b1-2ba1-4afc-8abd-dd9e2bf4fef7"/>
    <x v="0"/>
    <e v="#N/A"/>
    <e v="#N/A"/>
    <e v="#N/A"/>
    <s v="FIXED"/>
    <x v="0"/>
    <m/>
    <m/>
    <m/>
    <m/>
    <x v="0"/>
  </r>
  <r>
    <x v="0"/>
    <s v="95e77873-3f6e-4b3c-ac56-1f2daa0dad95"/>
    <x v="0"/>
    <e v="#N/A"/>
    <e v="#N/A"/>
    <e v="#N/A"/>
    <s v="FIXED"/>
    <x v="0"/>
    <m/>
    <m/>
    <m/>
    <m/>
    <x v="0"/>
  </r>
  <r>
    <x v="0"/>
    <s v="95e89b30-a3c5-4bcd-b30e-9e40ae6be2b7"/>
    <x v="0"/>
    <e v="#N/A"/>
    <e v="#N/A"/>
    <e v="#N/A"/>
    <s v="FIXED"/>
    <x v="0"/>
    <m/>
    <m/>
    <m/>
    <m/>
    <x v="0"/>
  </r>
  <r>
    <x v="0"/>
    <s v="95e8a656-4776-4a91-b141-3eedd1d4bccc"/>
    <x v="0"/>
    <e v="#N/A"/>
    <e v="#N/A"/>
    <e v="#N/A"/>
    <s v="FIXED"/>
    <x v="0"/>
    <m/>
    <m/>
    <m/>
    <m/>
    <x v="0"/>
  </r>
  <r>
    <x v="4"/>
    <s v="95e9925e-854b-46d3-bbf7-168df7daff12"/>
    <x v="0"/>
    <e v="#N/A"/>
    <e v="#N/A"/>
    <e v="#N/A"/>
    <s v="FIXED"/>
    <x v="0"/>
    <m/>
    <m/>
    <m/>
    <m/>
    <x v="0"/>
  </r>
  <r>
    <x v="4"/>
    <s v="95ea69cf-ee94-445d-a759-157937b6d887"/>
    <x v="0"/>
    <e v="#N/A"/>
    <e v="#N/A"/>
    <e v="#N/A"/>
    <s v="FIXED"/>
    <x v="0"/>
    <m/>
    <m/>
    <m/>
    <m/>
    <x v="0"/>
  </r>
  <r>
    <x v="0"/>
    <s v="95eabd19-39ff-47e0-938b-e86e55e8a036"/>
    <x v="0"/>
    <e v="#N/A"/>
    <e v="#N/A"/>
    <e v="#N/A"/>
    <s v="FIXED"/>
    <x v="0"/>
    <m/>
    <m/>
    <m/>
    <m/>
    <x v="0"/>
  </r>
  <r>
    <x v="4"/>
    <s v="95eb5528-f8f0-4a69-986c-1a2b741cfc17"/>
    <x v="0"/>
    <s v="bdwybko71x6ll3l"/>
    <s v="95eb5528-f8f0-4a69-986c-1a2b741cfc17"/>
    <s v="Medium"/>
    <s v="FIXED"/>
    <x v="0"/>
    <m/>
    <m/>
    <m/>
    <m/>
    <x v="0"/>
  </r>
  <r>
    <x v="0"/>
    <s v="95eb7755-7657-40a5-b5dc-01db44278294"/>
    <x v="0"/>
    <e v="#N/A"/>
    <e v="#N/A"/>
    <e v="#N/A"/>
    <s v="FIXED"/>
    <x v="0"/>
    <m/>
    <m/>
    <m/>
    <m/>
    <x v="0"/>
  </r>
  <r>
    <x v="0"/>
    <s v="95eb87ca-2930-4fe6-8255-962b5509ebfd"/>
    <x v="0"/>
    <e v="#N/A"/>
    <e v="#N/A"/>
    <e v="#N/A"/>
    <s v="FIXED"/>
    <x v="0"/>
    <m/>
    <m/>
    <m/>
    <m/>
    <x v="0"/>
  </r>
  <r>
    <x v="0"/>
    <s v="95eb95bc-0f25-4267-b314-312a67f5530e"/>
    <x v="0"/>
    <s v="miambkoj705zd3l"/>
    <s v="95eb95bc-0f25-4267-b314-312a67f5530e"/>
    <s v="High"/>
    <s v="FIXED"/>
    <x v="0"/>
    <m/>
    <m/>
    <m/>
    <m/>
    <x v="0"/>
  </r>
  <r>
    <x v="4"/>
    <s v="95ec0a4b-373b-48e4-a0b0-761d220c5850"/>
    <x v="2"/>
    <s v="bdwybrng3fhkh2d.bpna.popularinc.net"/>
    <s v="95ec0a4b-373b-48e4-a0b0-761d220c5850"/>
    <s v="High"/>
    <s v="ACTIVE"/>
    <x v="0"/>
    <m/>
    <m/>
    <m/>
    <m/>
    <x v="0"/>
  </r>
  <r>
    <x v="0"/>
    <s v="95ec5089-4e0e-44c5-9a73-1d56b34428d1"/>
    <x v="0"/>
    <e v="#N/A"/>
    <e v="#N/A"/>
    <e v="#N/A"/>
    <s v="FIXED"/>
    <x v="0"/>
    <m/>
    <m/>
    <m/>
    <m/>
    <x v="0"/>
  </r>
  <r>
    <x v="2"/>
    <s v="95ed6893-fc0b-40ad-a429-f3dbcc63a968"/>
    <x v="2"/>
    <s v="bpn-cmtypmws-02"/>
    <s v="95ed6893-fc0b-40ad-a429-f3dbcc63a968"/>
    <s v="Medium"/>
    <s v="ACTIVE"/>
    <x v="0"/>
    <m/>
    <m/>
    <m/>
    <m/>
    <x v="0"/>
  </r>
  <r>
    <x v="0"/>
    <s v="95ed6d84-bd51-49d2-9b9a-458222ae23ed"/>
    <x v="0"/>
    <e v="#N/A"/>
    <e v="#N/A"/>
    <e v="#N/A"/>
    <s v="FIXED"/>
    <x v="0"/>
    <m/>
    <m/>
    <m/>
    <m/>
    <x v="0"/>
  </r>
  <r>
    <x v="0"/>
    <s v="95efa626-286b-4d2d-9d2e-aec59f146e51"/>
    <x v="0"/>
    <e v="#N/A"/>
    <e v="#N/A"/>
    <e v="#N/A"/>
    <s v="FIXED"/>
    <x v="0"/>
    <m/>
    <m/>
    <m/>
    <m/>
    <x v="0"/>
  </r>
  <r>
    <x v="4"/>
    <s v="95f1cbf2-81c0-44fc-9bb7-b36afa3bf458"/>
    <x v="0"/>
    <e v="#N/A"/>
    <e v="#N/A"/>
    <e v="#N/A"/>
    <s v="FIXED"/>
    <x v="0"/>
    <m/>
    <m/>
    <m/>
    <m/>
    <x v="0"/>
  </r>
  <r>
    <x v="0"/>
    <s v="95f2e9e7-a1a6-4914-9c46-027c7d541b87"/>
    <x v="0"/>
    <e v="#N/A"/>
    <e v="#N/A"/>
    <e v="#N/A"/>
    <s v="FIXED"/>
    <x v="0"/>
    <m/>
    <m/>
    <m/>
    <m/>
    <x v="0"/>
  </r>
  <r>
    <x v="0"/>
    <s v="95f316ba-f6b6-4ec8-8c15-fb5dc7b016cb"/>
    <x v="0"/>
    <s v="0095brn3xngnd2d.bpna.popularinc.net"/>
    <s v="95f316ba-f6b6-4ec8-8c15-fb5dc7b016cb"/>
    <s v="High"/>
    <s v="FIXED"/>
    <x v="0"/>
    <m/>
    <m/>
    <m/>
    <m/>
    <x v="0"/>
  </r>
  <r>
    <x v="9"/>
    <s v="95f4344d-637e-4b61-ab79-ea8df7329672"/>
    <x v="0"/>
    <e v="#N/A"/>
    <e v="#N/A"/>
    <e v="#N/A"/>
    <s v="FIXED"/>
    <x v="0"/>
    <m/>
    <m/>
    <m/>
    <m/>
    <x v="0"/>
  </r>
  <r>
    <x v="0"/>
    <s v="95f44550-63c7-4d8e-a122-295c66fb91bc"/>
    <x v="0"/>
    <e v="#N/A"/>
    <e v="#N/A"/>
    <e v="#N/A"/>
    <s v="FIXED"/>
    <x v="0"/>
    <m/>
    <m/>
    <m/>
    <m/>
    <x v="0"/>
  </r>
  <r>
    <x v="10"/>
    <s v="95f45b72-da2d-4d36-af9c-3c7fcef75c83"/>
    <x v="0"/>
    <e v="#N/A"/>
    <e v="#N/A"/>
    <e v="#N/A"/>
    <s v="FIXED"/>
    <x v="0"/>
    <m/>
    <m/>
    <m/>
    <m/>
    <x v="0"/>
  </r>
  <r>
    <x v="0"/>
    <s v="95f47e7d-cf27-454a-a759-62955a952c08"/>
    <x v="0"/>
    <e v="#N/A"/>
    <e v="#N/A"/>
    <e v="#N/A"/>
    <s v="FIXED"/>
    <x v="0"/>
    <m/>
    <m/>
    <m/>
    <m/>
    <x v="0"/>
  </r>
  <r>
    <x v="0"/>
    <s v="95f5b95d-ce4c-4e03-adce-e609c6dc576d"/>
    <x v="0"/>
    <s v="0058brnbzcsnd2d.bpna.popularinc.net"/>
    <s v="95f5b95d-ce4c-4e03-adce-e609c6dc576d"/>
    <s v="High"/>
    <s v="FIXED"/>
    <x v="0"/>
    <m/>
    <m/>
    <m/>
    <m/>
    <x v="0"/>
  </r>
  <r>
    <x v="1"/>
    <s v="95f6a90e-49ef-438a-8839-ad5498630a85"/>
    <x v="0"/>
    <e v="#N/A"/>
    <e v="#N/A"/>
    <e v="#N/A"/>
    <s v="FIXED"/>
    <x v="0"/>
    <m/>
    <m/>
    <m/>
    <m/>
    <x v="0"/>
  </r>
  <r>
    <x v="2"/>
    <s v="95f6af4b-37b1-43f2-8ed5-7449fcb4ea3a"/>
    <x v="0"/>
    <e v="#N/A"/>
    <e v="#N/A"/>
    <e v="#N/A"/>
    <s v="FIXED"/>
    <x v="0"/>
    <m/>
    <m/>
    <m/>
    <m/>
    <x v="0"/>
  </r>
  <r>
    <x v="0"/>
    <s v="95f6c0ec-e58a-4dbd-b32b-436c3e72d54e"/>
    <x v="0"/>
    <e v="#N/A"/>
    <e v="#N/A"/>
    <e v="#N/A"/>
    <s v="FIXED"/>
    <x v="0"/>
    <m/>
    <m/>
    <m/>
    <m/>
    <x v="0"/>
  </r>
  <r>
    <x v="0"/>
    <s v="95f6c3f4-9bd7-4e40-881a-47d92d1577b6"/>
    <x v="0"/>
    <e v="#N/A"/>
    <e v="#N/A"/>
    <e v="#N/A"/>
    <s v="FIXED"/>
    <x v="0"/>
    <m/>
    <m/>
    <m/>
    <m/>
    <x v="0"/>
  </r>
  <r>
    <x v="0"/>
    <s v="95f6efe9-3ca6-4906-b19f-1507b6a09759"/>
    <x v="0"/>
    <e v="#N/A"/>
    <e v="#N/A"/>
    <e v="#N/A"/>
    <s v="FIXED"/>
    <x v="0"/>
    <m/>
    <m/>
    <m/>
    <m/>
    <x v="0"/>
  </r>
  <r>
    <x v="0"/>
    <s v="95f70982-af67-42d6-9a33-b8479e5ee6f7"/>
    <x v="0"/>
    <e v="#N/A"/>
    <e v="#N/A"/>
    <e v="#N/A"/>
    <s v="FIXED"/>
    <x v="0"/>
    <m/>
    <m/>
    <m/>
    <m/>
    <x v="0"/>
  </r>
  <r>
    <x v="0"/>
    <s v="95f778d5-29a0-49ee-b4ed-3e20606071fb"/>
    <x v="0"/>
    <e v="#N/A"/>
    <e v="#N/A"/>
    <e v="#N/A"/>
    <s v="FIXED"/>
    <x v="0"/>
    <m/>
    <m/>
    <m/>
    <m/>
    <x v="0"/>
  </r>
  <r>
    <x v="0"/>
    <s v="95f7c616-3fa6-45d9-ae19-3369ab4d5f18"/>
    <x v="0"/>
    <e v="#N/A"/>
    <e v="#N/A"/>
    <e v="#N/A"/>
    <s v="FIXED"/>
    <x v="0"/>
    <m/>
    <m/>
    <m/>
    <m/>
    <x v="0"/>
  </r>
  <r>
    <x v="0"/>
    <s v="95f8214e-b20c-46c6-a40f-edab36ae71a6"/>
    <x v="0"/>
    <e v="#N/A"/>
    <e v="#N/A"/>
    <e v="#N/A"/>
    <s v="FIXED"/>
    <x v="0"/>
    <m/>
    <m/>
    <m/>
    <m/>
    <x v="0"/>
  </r>
  <r>
    <x v="0"/>
    <s v="95f9dd55-b98b-4457-81d0-abc19d64dc2f"/>
    <x v="0"/>
    <e v="#N/A"/>
    <e v="#N/A"/>
    <e v="#N/A"/>
    <s v="FIXED"/>
    <x v="0"/>
    <m/>
    <m/>
    <m/>
    <m/>
    <x v="0"/>
  </r>
  <r>
    <x v="0"/>
    <s v="95fc2012-d69e-4fbf-890e-575c9922bb64"/>
    <x v="0"/>
    <e v="#N/A"/>
    <e v="#N/A"/>
    <e v="#N/A"/>
    <s v="FIXED"/>
    <x v="0"/>
    <m/>
    <m/>
    <m/>
    <m/>
    <x v="0"/>
  </r>
  <r>
    <x v="0"/>
    <s v="95fc92d2-d4ff-4328-83a7-8e5e40f64441"/>
    <x v="0"/>
    <e v="#N/A"/>
    <e v="#N/A"/>
    <e v="#N/A"/>
    <s v="FIXED"/>
    <x v="0"/>
    <m/>
    <m/>
    <m/>
    <m/>
    <x v="0"/>
  </r>
  <r>
    <x v="0"/>
    <s v="95fcccaf-2a20-4d94-a426-6fffde402708"/>
    <x v="0"/>
    <e v="#N/A"/>
    <e v="#N/A"/>
    <e v="#N/A"/>
    <s v="FIXED"/>
    <x v="0"/>
    <m/>
    <m/>
    <m/>
    <m/>
    <x v="0"/>
  </r>
  <r>
    <x v="0"/>
    <s v="95fd2c05-30ac-4bb1-ad03-ac41466ed31b"/>
    <x v="0"/>
    <e v="#N/A"/>
    <e v="#N/A"/>
    <e v="#N/A"/>
    <s v="FIXED"/>
    <x v="0"/>
    <m/>
    <m/>
    <m/>
    <m/>
    <x v="0"/>
  </r>
  <r>
    <x v="0"/>
    <s v="95fd7d3f-3e0e-4b9c-95fe-4f8089949613"/>
    <x v="0"/>
    <e v="#N/A"/>
    <e v="#N/A"/>
    <e v="#N/A"/>
    <s v="FIXED"/>
    <x v="0"/>
    <m/>
    <m/>
    <m/>
    <m/>
    <x v="0"/>
  </r>
  <r>
    <x v="0"/>
    <s v="95fe7993-236a-4314-8fc6-c3a7d5da85b3"/>
    <x v="0"/>
    <e v="#N/A"/>
    <e v="#N/A"/>
    <e v="#N/A"/>
    <s v="FIXED"/>
    <x v="0"/>
    <m/>
    <m/>
    <m/>
    <m/>
    <x v="0"/>
  </r>
  <r>
    <x v="0"/>
    <s v="95fec8e7-87d2-4da5-8ac2-a8685a5542e2"/>
    <x v="0"/>
    <e v="#N/A"/>
    <e v="#N/A"/>
    <e v="#N/A"/>
    <s v="FIXED"/>
    <x v="0"/>
    <m/>
    <m/>
    <m/>
    <m/>
    <x v="0"/>
  </r>
  <r>
    <x v="0"/>
    <s v="95fedd4b-1d60-4f42-a6e8-43efe313cc54"/>
    <x v="0"/>
    <e v="#N/A"/>
    <e v="#N/A"/>
    <e v="#N/A"/>
    <s v="FIXED"/>
    <x v="0"/>
    <m/>
    <m/>
    <m/>
    <m/>
    <x v="0"/>
  </r>
  <r>
    <x v="6"/>
    <s v="95ff0d2b-6910-45ee-9197-2ba9c0989781"/>
    <x v="0"/>
    <e v="#N/A"/>
    <e v="#N/A"/>
    <e v="#N/A"/>
    <s v="FIXED"/>
    <x v="0"/>
    <m/>
    <m/>
    <m/>
    <m/>
    <x v="0"/>
  </r>
  <r>
    <x v="0"/>
    <s v="95ff1eac-35e6-4145-88a4-b09caaee2859"/>
    <x v="0"/>
    <e v="#N/A"/>
    <e v="#N/A"/>
    <e v="#N/A"/>
    <s v="FIXED"/>
    <x v="0"/>
    <m/>
    <m/>
    <m/>
    <m/>
    <x v="0"/>
  </r>
  <r>
    <x v="0"/>
    <s v="95ff5601-e75c-4021-b865-1a9557fe2360"/>
    <x v="0"/>
    <e v="#N/A"/>
    <e v="#N/A"/>
    <e v="#N/A"/>
    <s v="FIXED"/>
    <x v="0"/>
    <m/>
    <m/>
    <m/>
    <m/>
    <x v="0"/>
  </r>
  <r>
    <x v="0"/>
    <s v="96007647-5d5c-40b0-b834-f8a4e69a13de"/>
    <x v="0"/>
    <e v="#N/A"/>
    <e v="#N/A"/>
    <e v="#N/A"/>
    <s v="FIXED"/>
    <x v="0"/>
    <m/>
    <m/>
    <m/>
    <m/>
    <x v="0"/>
  </r>
  <r>
    <x v="0"/>
    <s v="96019912-0908-402e-9dce-20393107325a"/>
    <x v="0"/>
    <e v="#N/A"/>
    <e v="#N/A"/>
    <e v="#N/A"/>
    <s v="FIXED"/>
    <x v="0"/>
    <m/>
    <m/>
    <m/>
    <m/>
    <x v="0"/>
  </r>
  <r>
    <x v="0"/>
    <s v="9604f412-0dd0-4a7f-85d0-6083d0dd360d"/>
    <x v="0"/>
    <e v="#N/A"/>
    <e v="#N/A"/>
    <e v="#N/A"/>
    <s v="FIXED"/>
    <x v="0"/>
    <m/>
    <m/>
    <m/>
    <m/>
    <x v="0"/>
  </r>
  <r>
    <x v="0"/>
    <s v="96054546-c8fb-46d6-bf52-28f2a4fb1aac"/>
    <x v="0"/>
    <e v="#N/A"/>
    <e v="#N/A"/>
    <e v="#N/A"/>
    <s v="FIXED"/>
    <x v="0"/>
    <m/>
    <m/>
    <m/>
    <m/>
    <x v="0"/>
  </r>
  <r>
    <x v="0"/>
    <s v="9605b035-41a6-4b44-b85e-7ca45c63f0a9"/>
    <x v="0"/>
    <e v="#N/A"/>
    <e v="#N/A"/>
    <e v="#N/A"/>
    <s v="FIXED"/>
    <x v="0"/>
    <m/>
    <m/>
    <m/>
    <m/>
    <x v="0"/>
  </r>
  <r>
    <x v="0"/>
    <s v="960682b5-84e5-415b-9fbf-2fee0ec9234f"/>
    <x v="0"/>
    <e v="#N/A"/>
    <e v="#N/A"/>
    <e v="#N/A"/>
    <s v="FIXED"/>
    <x v="0"/>
    <m/>
    <m/>
    <m/>
    <m/>
    <x v="0"/>
  </r>
  <r>
    <x v="2"/>
    <s v="96073fb6-4c5c-468b-9b0e-4fbf254713c5"/>
    <x v="0"/>
    <e v="#N/A"/>
    <e v="#N/A"/>
    <e v="#N/A"/>
    <s v="FIXED"/>
    <x v="0"/>
    <m/>
    <m/>
    <m/>
    <m/>
    <x v="0"/>
  </r>
  <r>
    <x v="0"/>
    <s v="96080fc7-8a3e-461a-ac66-47fec311dc99"/>
    <x v="0"/>
    <e v="#N/A"/>
    <e v="#N/A"/>
    <e v="#N/A"/>
    <s v="FIXED"/>
    <x v="0"/>
    <m/>
    <m/>
    <m/>
    <m/>
    <x v="0"/>
  </r>
  <r>
    <x v="0"/>
    <s v="96083968-cfe8-4f30-ac42-b816c5c57b9a"/>
    <x v="0"/>
    <e v="#N/A"/>
    <e v="#N/A"/>
    <e v="#N/A"/>
    <s v="FIXED"/>
    <x v="0"/>
    <m/>
    <m/>
    <m/>
    <m/>
    <x v="0"/>
  </r>
  <r>
    <x v="0"/>
    <s v="96083dcf-d552-4585-8336-ed98ebcbbf61"/>
    <x v="0"/>
    <e v="#N/A"/>
    <e v="#N/A"/>
    <e v="#N/A"/>
    <s v="FIXED"/>
    <x v="0"/>
    <m/>
    <m/>
    <m/>
    <m/>
    <x v="0"/>
  </r>
  <r>
    <x v="0"/>
    <s v="96086be3-8f99-45de-b8ad-5800e71979c7"/>
    <x v="0"/>
    <e v="#N/A"/>
    <e v="#N/A"/>
    <e v="#N/A"/>
    <s v="FIXED"/>
    <x v="0"/>
    <m/>
    <m/>
    <m/>
    <m/>
    <x v="0"/>
  </r>
  <r>
    <x v="0"/>
    <s v="9609253a-ad45-41e0-9bc5-4596c5160656"/>
    <x v="0"/>
    <e v="#N/A"/>
    <e v="#N/A"/>
    <e v="#N/A"/>
    <s v="FIXED"/>
    <x v="0"/>
    <m/>
    <m/>
    <m/>
    <m/>
    <x v="0"/>
  </r>
  <r>
    <x v="1"/>
    <s v="96097668-4b27-485d-9c77-1ee4a4232360"/>
    <x v="0"/>
    <e v="#N/A"/>
    <e v="#N/A"/>
    <e v="#N/A"/>
    <s v="FIXED"/>
    <x v="0"/>
    <m/>
    <m/>
    <m/>
    <m/>
    <x v="0"/>
  </r>
  <r>
    <x v="10"/>
    <s v="9609e23e-9979-49d5-b684-ac2d7a7128a9"/>
    <x v="0"/>
    <e v="#N/A"/>
    <e v="#N/A"/>
    <e v="#N/A"/>
    <s v="FIXED"/>
    <x v="0"/>
    <m/>
    <m/>
    <m/>
    <m/>
    <x v="0"/>
  </r>
  <r>
    <x v="0"/>
    <s v="960a0b5b-85b0-4df6-9573-16da39c97816"/>
    <x v="0"/>
    <e v="#N/A"/>
    <e v="#N/A"/>
    <e v="#N/A"/>
    <s v="FIXED"/>
    <x v="0"/>
    <m/>
    <m/>
    <m/>
    <m/>
    <x v="0"/>
  </r>
  <r>
    <x v="0"/>
    <s v="960a33d3-a542-4e22-b001-ffafbfae76df"/>
    <x v="0"/>
    <e v="#N/A"/>
    <e v="#N/A"/>
    <e v="#N/A"/>
    <s v="FIXED"/>
    <x v="0"/>
    <m/>
    <m/>
    <m/>
    <m/>
    <x v="0"/>
  </r>
  <r>
    <x v="0"/>
    <s v="960a79c6-190d-4bed-86a7-1ce5c52a6a24"/>
    <x v="0"/>
    <e v="#N/A"/>
    <e v="#N/A"/>
    <e v="#N/A"/>
    <s v="FIXED"/>
    <x v="0"/>
    <m/>
    <m/>
    <m/>
    <m/>
    <x v="0"/>
  </r>
  <r>
    <x v="0"/>
    <s v="960a9d43-945c-4dca-9c88-d32b75b16d5d"/>
    <x v="0"/>
    <e v="#N/A"/>
    <e v="#N/A"/>
    <e v="#N/A"/>
    <s v="FIXED"/>
    <x v="0"/>
    <m/>
    <m/>
    <m/>
    <m/>
    <x v="0"/>
  </r>
  <r>
    <x v="16"/>
    <s v="960b3492-c2b6-4873-9087-5ebacd70e663"/>
    <x v="0"/>
    <e v="#N/A"/>
    <e v="#N/A"/>
    <e v="#N/A"/>
    <s v="FIXED"/>
    <x v="0"/>
    <m/>
    <m/>
    <m/>
    <m/>
    <x v="0"/>
  </r>
  <r>
    <x v="0"/>
    <s v="960b8b35-36c6-4a5d-9b37-21bb6972877a"/>
    <x v="0"/>
    <e v="#N/A"/>
    <e v="#N/A"/>
    <e v="#N/A"/>
    <s v="FIXED"/>
    <x v="0"/>
    <m/>
    <m/>
    <m/>
    <m/>
    <x v="0"/>
  </r>
  <r>
    <x v="0"/>
    <s v="960bc25c-b6ab-4adc-86c1-af2049a0c824"/>
    <x v="0"/>
    <e v="#N/A"/>
    <e v="#N/A"/>
    <e v="#N/A"/>
    <s v="FIXED"/>
    <x v="0"/>
    <m/>
    <m/>
    <m/>
    <m/>
    <x v="0"/>
  </r>
  <r>
    <x v="5"/>
    <s v="960c68b3-b6f6-43b0-bc5c-743f4a76acfb"/>
    <x v="0"/>
    <e v="#N/A"/>
    <e v="#N/A"/>
    <e v="#N/A"/>
    <s v="FIXED"/>
    <x v="0"/>
    <m/>
    <m/>
    <m/>
    <m/>
    <x v="0"/>
  </r>
  <r>
    <x v="10"/>
    <s v="960d052d-ef51-4d93-81d3-d00181aa8c4c"/>
    <x v="1"/>
    <e v="#N/A"/>
    <e v="#N/A"/>
    <e v="#N/A"/>
    <s v="RESURFACED"/>
    <x v="0"/>
    <m/>
    <m/>
    <m/>
    <m/>
    <x v="0"/>
  </r>
  <r>
    <x v="0"/>
    <s v="960d53d2-0fdf-4e03-b202-ed409973d602"/>
    <x v="0"/>
    <e v="#N/A"/>
    <e v="#N/A"/>
    <e v="#N/A"/>
    <s v="FIXED"/>
    <x v="0"/>
    <m/>
    <m/>
    <m/>
    <m/>
    <x v="0"/>
  </r>
  <r>
    <x v="0"/>
    <s v="960d589d-d3b7-4f1d-9d32-435fd5bd4ada"/>
    <x v="2"/>
    <s v="bdwybkofljx6s2l"/>
    <s v="960d589d-d3b7-4f1d-9d32-435fd5bd4ada"/>
    <s v="High"/>
    <s v="ACTIVE"/>
    <x v="0"/>
    <m/>
    <m/>
    <m/>
    <m/>
    <x v="0"/>
  </r>
  <r>
    <x v="0"/>
    <s v="960de18a-4f44-401b-ac89-8c7f848f803e"/>
    <x v="0"/>
    <e v="#N/A"/>
    <e v="#N/A"/>
    <e v="#N/A"/>
    <s v="FIXED"/>
    <x v="0"/>
    <m/>
    <m/>
    <m/>
    <m/>
    <x v="0"/>
  </r>
  <r>
    <x v="1"/>
    <s v="960e9518-93ad-44f1-8a1d-d0e9e2658ea5"/>
    <x v="1"/>
    <s v="bpn-0091bp-01"/>
    <s v="960e9518-93ad-44f1-8a1d-d0e9e2658ea5"/>
    <s v="Medium"/>
    <s v="RESURFACED"/>
    <x v="0"/>
    <m/>
    <m/>
    <m/>
    <m/>
    <x v="0"/>
  </r>
  <r>
    <x v="4"/>
    <s v="961093b3-4236-4302-a32b-44065239ba86"/>
    <x v="0"/>
    <e v="#N/A"/>
    <e v="#N/A"/>
    <e v="#N/A"/>
    <s v="FIXED"/>
    <x v="0"/>
    <m/>
    <m/>
    <m/>
    <m/>
    <x v="0"/>
  </r>
  <r>
    <x v="0"/>
    <s v="96109efa-bb3e-4448-9edf-387f259949b7"/>
    <x v="0"/>
    <e v="#N/A"/>
    <e v="#N/A"/>
    <e v="#N/A"/>
    <s v="FIXED"/>
    <x v="0"/>
    <m/>
    <m/>
    <m/>
    <m/>
    <x v="0"/>
  </r>
  <r>
    <x v="1"/>
    <s v="96116b1a-a29d-4d2e-b823-b2f60d210c6c"/>
    <x v="2"/>
    <s v="bpn-0260bp-01"/>
    <s v="96116b1a-a29d-4d2e-b823-b2f60d210c6c"/>
    <s v="Medium"/>
    <s v="ACTIVE"/>
    <x v="0"/>
    <m/>
    <m/>
    <m/>
    <m/>
    <x v="0"/>
  </r>
  <r>
    <x v="0"/>
    <s v="96124527-91ad-4501-99ea-260deb485d09"/>
    <x v="2"/>
    <s v="rosebko77qq633l.bpna.popularinc.net"/>
    <s v="96124527-91ad-4501-99ea-260deb485d09"/>
    <s v="High"/>
    <s v="ACTIVE"/>
    <x v="0"/>
    <m/>
    <m/>
    <m/>
    <m/>
    <x v="0"/>
  </r>
  <r>
    <x v="0"/>
    <s v="9613bf3c-5ac6-4988-a920-fba2adaee1d4"/>
    <x v="0"/>
    <e v="#N/A"/>
    <e v="#N/A"/>
    <e v="#N/A"/>
    <s v="FIXED"/>
    <x v="0"/>
    <m/>
    <m/>
    <m/>
    <m/>
    <x v="0"/>
  </r>
  <r>
    <x v="0"/>
    <s v="9613c68e-e5df-4c6b-8832-f50a7bd619eb"/>
    <x v="0"/>
    <e v="#N/A"/>
    <e v="#N/A"/>
    <e v="#N/A"/>
    <s v="FIXED"/>
    <x v="0"/>
    <m/>
    <m/>
    <m/>
    <m/>
    <x v="0"/>
  </r>
  <r>
    <x v="0"/>
    <s v="9613ed06-77b8-49c9-bfcb-67eced3ca5a8"/>
    <x v="0"/>
    <e v="#N/A"/>
    <e v="#N/A"/>
    <e v="#N/A"/>
    <s v="FIXED"/>
    <x v="0"/>
    <m/>
    <m/>
    <m/>
    <m/>
    <x v="0"/>
  </r>
  <r>
    <x v="0"/>
    <s v="9614f3ca-38c1-458f-a623-4c98a535f067"/>
    <x v="0"/>
    <e v="#N/A"/>
    <e v="#N/A"/>
    <e v="#N/A"/>
    <s v="FIXED"/>
    <x v="0"/>
    <m/>
    <m/>
    <m/>
    <m/>
    <x v="0"/>
  </r>
  <r>
    <x v="0"/>
    <s v="9615437d-31bb-4467-a2e7-4c056befa9bd"/>
    <x v="0"/>
    <e v="#N/A"/>
    <e v="#N/A"/>
    <e v="#N/A"/>
    <s v="FIXED"/>
    <x v="0"/>
    <m/>
    <m/>
    <m/>
    <m/>
    <x v="0"/>
  </r>
  <r>
    <x v="1"/>
    <s v="961553a2-7b08-4915-b7e0-1b2512f13a1a"/>
    <x v="0"/>
    <e v="#N/A"/>
    <e v="#N/A"/>
    <e v="#N/A"/>
    <s v="FIXED"/>
    <x v="0"/>
    <m/>
    <m/>
    <m/>
    <m/>
    <x v="0"/>
  </r>
  <r>
    <x v="2"/>
    <s v="9615e1f9-1ea2-4b28-8cd0-ae6c4e9ee578"/>
    <x v="0"/>
    <e v="#N/A"/>
    <e v="#N/A"/>
    <e v="#N/A"/>
    <s v="FIXED"/>
    <x v="0"/>
    <m/>
    <m/>
    <m/>
    <m/>
    <x v="0"/>
  </r>
  <r>
    <x v="9"/>
    <s v="9616dbd0-0f73-4391-bc4e-1c17827bc897"/>
    <x v="2"/>
    <s v="bpn-cmtyfs01x"/>
    <s v="9616dbd0-0f73-4391-bc4e-1c17827bc897"/>
    <s v="High"/>
    <s v="ACTIVE"/>
    <x v="0"/>
    <m/>
    <m/>
    <m/>
    <m/>
    <x v="0"/>
  </r>
  <r>
    <x v="4"/>
    <s v="96171a3b-43f7-4730-a088-42856eceb2c6"/>
    <x v="0"/>
    <e v="#N/A"/>
    <e v="#N/A"/>
    <e v="#N/A"/>
    <s v="FIXED"/>
    <x v="0"/>
    <m/>
    <m/>
    <m/>
    <m/>
    <x v="0"/>
  </r>
  <r>
    <x v="4"/>
    <s v="96190c4a-cd04-4ffb-84c3-a4eff0e31e83"/>
    <x v="0"/>
    <e v="#N/A"/>
    <e v="#N/A"/>
    <e v="#N/A"/>
    <s v="FIXED"/>
    <x v="0"/>
    <m/>
    <m/>
    <m/>
    <m/>
    <x v="0"/>
  </r>
  <r>
    <x v="0"/>
    <s v="96197f90-3d2b-42a7-8836-fb418c0aef1d"/>
    <x v="0"/>
    <e v="#N/A"/>
    <e v="#N/A"/>
    <e v="#N/A"/>
    <s v="FIXED"/>
    <x v="0"/>
    <m/>
    <m/>
    <m/>
    <m/>
    <x v="0"/>
  </r>
  <r>
    <x v="0"/>
    <s v="961a0648-66b9-4ff3-a193-9e9cd9e2a9e8"/>
    <x v="0"/>
    <e v="#N/A"/>
    <e v="#N/A"/>
    <e v="#N/A"/>
    <s v="FIXED"/>
    <x v="0"/>
    <m/>
    <m/>
    <m/>
    <m/>
    <x v="0"/>
  </r>
  <r>
    <x v="0"/>
    <s v="961ab091-835e-4418-9833-ca6e005e824a"/>
    <x v="0"/>
    <e v="#N/A"/>
    <e v="#N/A"/>
    <e v="#N/A"/>
    <s v="FIXED"/>
    <x v="0"/>
    <m/>
    <m/>
    <m/>
    <m/>
    <x v="0"/>
  </r>
  <r>
    <x v="0"/>
    <s v="961ac58c-d69d-4273-aa1d-0e644f9188ce"/>
    <x v="0"/>
    <e v="#N/A"/>
    <e v="#N/A"/>
    <e v="#N/A"/>
    <s v="FIXED"/>
    <x v="0"/>
    <m/>
    <m/>
    <m/>
    <m/>
    <x v="0"/>
  </r>
  <r>
    <x v="10"/>
    <s v="961bd600-7993-422b-b37d-7c9d0e50ce33"/>
    <x v="1"/>
    <s v="bpn-cmtyacdb-02"/>
    <s v="961bd600-7993-422b-b37d-7c9d0e50ce33"/>
    <s v="High"/>
    <s v="RESURFACED"/>
    <x v="0"/>
    <m/>
    <m/>
    <m/>
    <m/>
    <x v="0"/>
  </r>
  <r>
    <x v="0"/>
    <s v="961ce62f-bbe9-428b-8ec9-fa332f07d388"/>
    <x v="0"/>
    <e v="#N/A"/>
    <e v="#N/A"/>
    <e v="#N/A"/>
    <s v="FIXED"/>
    <x v="0"/>
    <m/>
    <m/>
    <m/>
    <m/>
    <x v="0"/>
  </r>
  <r>
    <x v="0"/>
    <s v="961d44fd-7edf-4680-b7fd-2eb46456ca85"/>
    <x v="0"/>
    <e v="#N/A"/>
    <e v="#N/A"/>
    <e v="#N/A"/>
    <s v="FIXED"/>
    <x v="0"/>
    <m/>
    <m/>
    <m/>
    <m/>
    <x v="0"/>
  </r>
  <r>
    <x v="0"/>
    <s v="961d519f-241f-4878-a585-eca95df68bd5"/>
    <x v="0"/>
    <s v="bdwybkoc72jph2l.bpna.popularinc.net"/>
    <s v="961d519f-241f-4878-a585-eca95df68bd5"/>
    <s v="Medium"/>
    <s v="FIXED"/>
    <x v="0"/>
    <m/>
    <m/>
    <m/>
    <m/>
    <x v="0"/>
  </r>
  <r>
    <x v="0"/>
    <s v="961dae20-6f62-4e3d-819b-902c7a6bd5c0"/>
    <x v="0"/>
    <s v="bdwybkojf05x33l"/>
    <s v="961dae20-6f62-4e3d-819b-902c7a6bd5c0"/>
    <s v="High"/>
    <s v="FIXED"/>
    <x v="0"/>
    <m/>
    <m/>
    <m/>
    <m/>
    <x v="0"/>
  </r>
  <r>
    <x v="0"/>
    <s v="961db99e-39ed-4ba2-8037-95dbf0358889"/>
    <x v="0"/>
    <s v="miambkogny09y2l.bpna.popularinc.net"/>
    <s v="961db99e-39ed-4ba2-8037-95dbf0358889"/>
    <s v="High"/>
    <s v="FIXED"/>
    <x v="0"/>
    <m/>
    <m/>
    <m/>
    <m/>
    <x v="0"/>
  </r>
  <r>
    <x v="0"/>
    <s v="961e1334-bf75-43ab-8a1b-499c385c5cbd"/>
    <x v="0"/>
    <e v="#N/A"/>
    <e v="#N/A"/>
    <e v="#N/A"/>
    <s v="FIXED"/>
    <x v="0"/>
    <m/>
    <m/>
    <m/>
    <m/>
    <x v="0"/>
  </r>
  <r>
    <x v="0"/>
    <s v="961e51a8-dd8e-4109-8fb5-8328b1a01c97"/>
    <x v="2"/>
    <s v="0022brnbzqsnd2d.bpna.popularinc.net"/>
    <s v="961e51a8-dd8e-4109-8fb5-8328b1a01c97"/>
    <s v="High"/>
    <s v="ACTIVE"/>
    <x v="0"/>
    <m/>
    <m/>
    <m/>
    <m/>
    <x v="0"/>
  </r>
  <r>
    <x v="0"/>
    <s v="96212f94-0950-403b-ac5a-7448c2da0ed9"/>
    <x v="0"/>
    <e v="#N/A"/>
    <e v="#N/A"/>
    <e v="#N/A"/>
    <s v="FIXED"/>
    <x v="0"/>
    <m/>
    <m/>
    <m/>
    <m/>
    <x v="0"/>
  </r>
  <r>
    <x v="6"/>
    <s v="962204c8-0d43-4854-aad8-f99efcc15591"/>
    <x v="1"/>
    <s v="bpn-rosetecm-05"/>
    <s v="962204c8-0d43-4854-aad8-f99efcc15591"/>
    <s v="Medium"/>
    <s v="RESURFACED"/>
    <x v="0"/>
    <m/>
    <m/>
    <m/>
    <m/>
    <x v="0"/>
  </r>
  <r>
    <x v="0"/>
    <s v="962223e8-7c42-475c-9afa-441b6e42b3c2"/>
    <x v="0"/>
    <e v="#N/A"/>
    <e v="#N/A"/>
    <e v="#N/A"/>
    <s v="FIXED"/>
    <x v="0"/>
    <m/>
    <m/>
    <m/>
    <m/>
    <x v="0"/>
  </r>
  <r>
    <x v="4"/>
    <s v="96223b4f-abf1-4aac-81b8-d1c7c815c8b2"/>
    <x v="0"/>
    <e v="#N/A"/>
    <e v="#N/A"/>
    <e v="#N/A"/>
    <s v="FIXED"/>
    <x v="0"/>
    <m/>
    <m/>
    <m/>
    <m/>
    <x v="0"/>
  </r>
  <r>
    <x v="0"/>
    <s v="9622c840-9f78-48a7-8a64-5f835a71a59c"/>
    <x v="0"/>
    <e v="#N/A"/>
    <e v="#N/A"/>
    <e v="#N/A"/>
    <s v="FIXED"/>
    <x v="0"/>
    <m/>
    <m/>
    <m/>
    <m/>
    <x v="0"/>
  </r>
  <r>
    <x v="0"/>
    <s v="9622dfe0-10ad-4603-83a6-f4c073b0e9c6"/>
    <x v="0"/>
    <e v="#N/A"/>
    <e v="#N/A"/>
    <e v="#N/A"/>
    <s v="FIXED"/>
    <x v="0"/>
    <m/>
    <m/>
    <m/>
    <m/>
    <x v="0"/>
  </r>
  <r>
    <x v="0"/>
    <s v="96233d5f-7fa4-428d-b5b0-2addac1aa463"/>
    <x v="1"/>
    <s v="miambko8tbq9y2l.bpna.popularinc.net"/>
    <s v="96233d5f-7fa4-428d-b5b0-2addac1aa463"/>
    <s v="High"/>
    <s v="RESURFACED"/>
    <x v="0"/>
    <m/>
    <m/>
    <m/>
    <m/>
    <x v="0"/>
  </r>
  <r>
    <x v="2"/>
    <s v="962362cf-8b06-4ce4-aa42-88ca7727a331"/>
    <x v="0"/>
    <e v="#N/A"/>
    <e v="#N/A"/>
    <e v="#N/A"/>
    <s v="FIXED"/>
    <x v="0"/>
    <m/>
    <m/>
    <m/>
    <m/>
    <x v="0"/>
  </r>
  <r>
    <x v="0"/>
    <s v="9623b335-445a-4571-93f5-80ab431dc839"/>
    <x v="0"/>
    <e v="#N/A"/>
    <e v="#N/A"/>
    <e v="#N/A"/>
    <s v="FIXED"/>
    <x v="0"/>
    <m/>
    <m/>
    <m/>
    <m/>
    <x v="0"/>
  </r>
  <r>
    <x v="0"/>
    <s v="96240c94-ae59-4d83-9c80-1e8cce91911e"/>
    <x v="0"/>
    <e v="#N/A"/>
    <e v="#N/A"/>
    <e v="#N/A"/>
    <s v="FIXED"/>
    <x v="0"/>
    <m/>
    <m/>
    <m/>
    <m/>
    <x v="0"/>
  </r>
  <r>
    <x v="0"/>
    <s v="96246b18-f89a-411e-bef4-f4d68494f300"/>
    <x v="0"/>
    <e v="#N/A"/>
    <e v="#N/A"/>
    <e v="#N/A"/>
    <s v="FIXED"/>
    <x v="0"/>
    <m/>
    <m/>
    <m/>
    <m/>
    <x v="0"/>
  </r>
  <r>
    <x v="0"/>
    <s v="96254f6d-cc62-4351-a6e3-a158e00d73ad"/>
    <x v="0"/>
    <e v="#N/A"/>
    <e v="#N/A"/>
    <e v="#N/A"/>
    <s v="FIXED"/>
    <x v="0"/>
    <m/>
    <m/>
    <m/>
    <m/>
    <x v="0"/>
  </r>
  <r>
    <x v="1"/>
    <s v="9625502c-af62-4ee1-b196-01c7d7b9cdf5"/>
    <x v="0"/>
    <e v="#N/A"/>
    <e v="#N/A"/>
    <e v="#N/A"/>
    <s v="FIXED"/>
    <x v="0"/>
    <m/>
    <m/>
    <m/>
    <m/>
    <x v="0"/>
  </r>
  <r>
    <x v="0"/>
    <s v="9628e0da-2fcf-42b7-a8cc-882b071a696d"/>
    <x v="0"/>
    <e v="#N/A"/>
    <e v="#N/A"/>
    <e v="#N/A"/>
    <s v="FIXED"/>
    <x v="0"/>
    <m/>
    <m/>
    <m/>
    <m/>
    <x v="0"/>
  </r>
  <r>
    <x v="0"/>
    <s v="9629c64c-cb39-4c3e-9346-1183a39130f1"/>
    <x v="0"/>
    <e v="#N/A"/>
    <e v="#N/A"/>
    <e v="#N/A"/>
    <s v="FIXED"/>
    <x v="0"/>
    <m/>
    <m/>
    <m/>
    <m/>
    <x v="0"/>
  </r>
  <r>
    <x v="1"/>
    <s v="962a108c-2a1b-4684-826e-9fd671d4d5c8"/>
    <x v="0"/>
    <e v="#N/A"/>
    <e v="#N/A"/>
    <e v="#N/A"/>
    <s v="FIXED"/>
    <x v="0"/>
    <m/>
    <m/>
    <m/>
    <m/>
    <x v="0"/>
  </r>
  <r>
    <x v="2"/>
    <s v="962b6f6b-375c-4f29-8f76-5b790cf9125c"/>
    <x v="2"/>
    <s v="bpn-cmtygvsp-01"/>
    <s v="962b6f6b-375c-4f29-8f76-5b790cf9125c"/>
    <s v="High"/>
    <s v="ACTIVE"/>
    <x v="0"/>
    <m/>
    <m/>
    <m/>
    <m/>
    <x v="0"/>
  </r>
  <r>
    <x v="0"/>
    <s v="962cdbf4-c81f-407c-9a40-785e9ac2a3d1"/>
    <x v="0"/>
    <e v="#N/A"/>
    <e v="#N/A"/>
    <e v="#N/A"/>
    <s v="FIXED"/>
    <x v="0"/>
    <m/>
    <m/>
    <m/>
    <m/>
    <x v="0"/>
  </r>
  <r>
    <x v="4"/>
    <s v="962cf83d-bb0d-41c8-9ed1-e642fd811537"/>
    <x v="0"/>
    <e v="#N/A"/>
    <e v="#N/A"/>
    <e v="#N/A"/>
    <s v="FIXED"/>
    <x v="0"/>
    <m/>
    <m/>
    <m/>
    <m/>
    <x v="0"/>
  </r>
  <r>
    <x v="7"/>
    <s v="962d4b2a-f248-4b4c-9095-a92813277d10"/>
    <x v="0"/>
    <e v="#N/A"/>
    <e v="#N/A"/>
    <e v="#N/A"/>
    <s v="FIXED"/>
    <x v="0"/>
    <m/>
    <m/>
    <m/>
    <m/>
    <x v="0"/>
  </r>
  <r>
    <x v="0"/>
    <s v="962d70e3-1557-43e7-b91f-9aa81fa8fafd"/>
    <x v="0"/>
    <e v="#N/A"/>
    <e v="#N/A"/>
    <e v="#N/A"/>
    <s v="FIXED"/>
    <x v="0"/>
    <m/>
    <m/>
    <m/>
    <m/>
    <x v="0"/>
  </r>
  <r>
    <x v="0"/>
    <s v="962f69df-cddf-452f-bc6e-1cbc7429e3fa"/>
    <x v="0"/>
    <e v="#N/A"/>
    <e v="#N/A"/>
    <e v="#N/A"/>
    <s v="FIXED"/>
    <x v="0"/>
    <m/>
    <m/>
    <m/>
    <m/>
    <x v="0"/>
  </r>
  <r>
    <x v="0"/>
    <s v="963001ac-56e5-4564-b3cb-a406258f7da9"/>
    <x v="0"/>
    <e v="#N/A"/>
    <e v="#N/A"/>
    <e v="#N/A"/>
    <s v="FIXED"/>
    <x v="0"/>
    <m/>
    <m/>
    <m/>
    <m/>
    <x v="0"/>
  </r>
  <r>
    <x v="0"/>
    <s v="96306a4b-1c47-47ed-8ee5-53b8ae42b6de"/>
    <x v="0"/>
    <e v="#N/A"/>
    <e v="#N/A"/>
    <e v="#N/A"/>
    <s v="FIXED"/>
    <x v="0"/>
    <m/>
    <m/>
    <m/>
    <m/>
    <x v="0"/>
  </r>
  <r>
    <x v="0"/>
    <s v="9630a534-20fc-4afc-a58b-d294116676c0"/>
    <x v="0"/>
    <e v="#N/A"/>
    <e v="#N/A"/>
    <e v="#N/A"/>
    <s v="FIXED"/>
    <x v="0"/>
    <m/>
    <m/>
    <m/>
    <m/>
    <x v="0"/>
  </r>
  <r>
    <x v="1"/>
    <s v="9630d893-a369-41b3-891d-78dcc731512f"/>
    <x v="0"/>
    <e v="#N/A"/>
    <e v="#N/A"/>
    <e v="#N/A"/>
    <s v="FIXED"/>
    <x v="0"/>
    <m/>
    <m/>
    <m/>
    <m/>
    <x v="0"/>
  </r>
  <r>
    <x v="2"/>
    <s v="9631e3cd-ba94-495d-8b65-4163b8cacd04"/>
    <x v="0"/>
    <e v="#N/A"/>
    <e v="#N/A"/>
    <e v="#N/A"/>
    <s v="FIXED"/>
    <x v="0"/>
    <m/>
    <m/>
    <m/>
    <m/>
    <x v="0"/>
  </r>
  <r>
    <x v="0"/>
    <s v="9632c2e1-2a51-4209-aeeb-81b656379035"/>
    <x v="0"/>
    <e v="#N/A"/>
    <e v="#N/A"/>
    <e v="#N/A"/>
    <s v="FIXED"/>
    <x v="0"/>
    <m/>
    <m/>
    <m/>
    <m/>
    <x v="0"/>
  </r>
  <r>
    <x v="1"/>
    <s v="96334a2e-a59d-4cf3-9d8e-443313aaa7a5"/>
    <x v="0"/>
    <e v="#N/A"/>
    <e v="#N/A"/>
    <e v="#N/A"/>
    <s v="FIXED"/>
    <x v="0"/>
    <m/>
    <m/>
    <m/>
    <m/>
    <x v="0"/>
  </r>
  <r>
    <x v="0"/>
    <s v="963361c0-278c-4e4b-a0a0-931376e5681d"/>
    <x v="0"/>
    <e v="#N/A"/>
    <e v="#N/A"/>
    <e v="#N/A"/>
    <s v="FIXED"/>
    <x v="0"/>
    <m/>
    <m/>
    <m/>
    <m/>
    <x v="0"/>
  </r>
  <r>
    <x v="0"/>
    <s v="96338ffd-225f-4a9f-a3d4-b27500de6dcb"/>
    <x v="0"/>
    <e v="#N/A"/>
    <e v="#N/A"/>
    <e v="#N/A"/>
    <s v="FIXED"/>
    <x v="0"/>
    <m/>
    <m/>
    <m/>
    <m/>
    <x v="0"/>
  </r>
  <r>
    <x v="4"/>
    <s v="96339f95-117f-4d0c-b57a-b5942df84094"/>
    <x v="0"/>
    <e v="#N/A"/>
    <e v="#N/A"/>
    <e v="#N/A"/>
    <s v="FIXED"/>
    <x v="0"/>
    <m/>
    <m/>
    <m/>
    <m/>
    <x v="0"/>
  </r>
  <r>
    <x v="1"/>
    <s v="963407e0-7815-4713-b52d-fdc3d48dc1f5"/>
    <x v="0"/>
    <e v="#N/A"/>
    <e v="#N/A"/>
    <e v="#N/A"/>
    <s v="FIXED"/>
    <x v="0"/>
    <m/>
    <m/>
    <m/>
    <m/>
    <x v="0"/>
  </r>
  <r>
    <x v="1"/>
    <s v="96343454-2c18-4a6f-bce4-ce9e6f45a07b"/>
    <x v="0"/>
    <e v="#N/A"/>
    <e v="#N/A"/>
    <e v="#N/A"/>
    <s v="FIXED"/>
    <x v="0"/>
    <m/>
    <m/>
    <m/>
    <m/>
    <x v="0"/>
  </r>
  <r>
    <x v="4"/>
    <s v="963442b3-7a0d-484a-a504-60949650bb09"/>
    <x v="0"/>
    <s v="rosebkobfynmh2l.bpna.popularinc.net"/>
    <s v="963442b3-7a0d-484a-a504-60949650bb09"/>
    <s v="Critical"/>
    <s v="FIXED"/>
    <x v="0"/>
    <m/>
    <m/>
    <m/>
    <m/>
    <x v="0"/>
  </r>
  <r>
    <x v="0"/>
    <s v="9634b40f-7423-4f91-b73c-750da0b83c4d"/>
    <x v="0"/>
    <e v="#N/A"/>
    <e v="#N/A"/>
    <e v="#N/A"/>
    <s v="FIXED"/>
    <x v="0"/>
    <m/>
    <m/>
    <m/>
    <m/>
    <x v="0"/>
  </r>
  <r>
    <x v="2"/>
    <s v="963568ff-fa40-4d4d-b859-9d61f563848e"/>
    <x v="0"/>
    <e v="#N/A"/>
    <e v="#N/A"/>
    <e v="#N/A"/>
    <s v="FIXED"/>
    <x v="0"/>
    <m/>
    <m/>
    <m/>
    <m/>
    <x v="0"/>
  </r>
  <r>
    <x v="0"/>
    <s v="9635b871-d43f-44c2-a47a-093a187d5d96"/>
    <x v="0"/>
    <e v="#N/A"/>
    <e v="#N/A"/>
    <e v="#N/A"/>
    <s v="FIXED"/>
    <x v="0"/>
    <m/>
    <m/>
    <m/>
    <m/>
    <x v="0"/>
  </r>
  <r>
    <x v="2"/>
    <s v="9635f505-18b7-4523-bab5-bcd142c25c09"/>
    <x v="0"/>
    <e v="#N/A"/>
    <e v="#N/A"/>
    <e v="#N/A"/>
    <s v="FIXED"/>
    <x v="0"/>
    <m/>
    <m/>
    <m/>
    <m/>
    <x v="0"/>
  </r>
  <r>
    <x v="0"/>
    <s v="963612db-e80b-4b5f-8c03-6e85aac46515"/>
    <x v="0"/>
    <e v="#N/A"/>
    <e v="#N/A"/>
    <e v="#N/A"/>
    <s v="FIXED"/>
    <x v="0"/>
    <m/>
    <m/>
    <m/>
    <m/>
    <x v="0"/>
  </r>
  <r>
    <x v="0"/>
    <s v="963662e8-b68b-4a54-b268-0473e6609a13"/>
    <x v="0"/>
    <e v="#N/A"/>
    <e v="#N/A"/>
    <e v="#N/A"/>
    <s v="FIXED"/>
    <x v="0"/>
    <m/>
    <m/>
    <m/>
    <m/>
    <x v="0"/>
  </r>
  <r>
    <x v="0"/>
    <s v="9636ae4f-0e7b-43ad-bb72-41bb5cc52221"/>
    <x v="0"/>
    <e v="#N/A"/>
    <e v="#N/A"/>
    <e v="#N/A"/>
    <s v="FIXED"/>
    <x v="0"/>
    <m/>
    <m/>
    <m/>
    <m/>
    <x v="0"/>
  </r>
  <r>
    <x v="0"/>
    <s v="9637b588-6317-4871-be4b-0a2dedcb004f"/>
    <x v="0"/>
    <e v="#N/A"/>
    <e v="#N/A"/>
    <e v="#N/A"/>
    <s v="FIXED"/>
    <x v="0"/>
    <m/>
    <m/>
    <m/>
    <m/>
    <x v="0"/>
  </r>
  <r>
    <x v="4"/>
    <s v="9637bbf4-2e8f-4aea-b83a-cfb4ca576df3"/>
    <x v="0"/>
    <s v="miambkod50xbk3l"/>
    <s v="9637bbf4-2e8f-4aea-b83a-cfb4ca576df3"/>
    <s v="High"/>
    <s v="FIXED"/>
    <x v="0"/>
    <m/>
    <m/>
    <m/>
    <m/>
    <x v="0"/>
  </r>
  <r>
    <x v="1"/>
    <s v="96381da9-a266-4a5c-8a4b-4e757cbe2af6"/>
    <x v="0"/>
    <e v="#N/A"/>
    <e v="#N/A"/>
    <e v="#N/A"/>
    <s v="FIXED"/>
    <x v="0"/>
    <m/>
    <m/>
    <m/>
    <m/>
    <x v="0"/>
  </r>
  <r>
    <x v="0"/>
    <s v="963905c4-2b6c-41de-b1d8-a15ee639938b"/>
    <x v="0"/>
    <e v="#N/A"/>
    <e v="#N/A"/>
    <e v="#N/A"/>
    <s v="FIXED"/>
    <x v="0"/>
    <m/>
    <m/>
    <m/>
    <m/>
    <x v="0"/>
  </r>
  <r>
    <x v="2"/>
    <s v="9639db38-1de5-475a-af9c-ef949fb46da4"/>
    <x v="0"/>
    <e v="#N/A"/>
    <e v="#N/A"/>
    <e v="#N/A"/>
    <s v="FIXED"/>
    <x v="0"/>
    <m/>
    <m/>
    <m/>
    <m/>
    <x v="0"/>
  </r>
  <r>
    <x v="0"/>
    <s v="963a2956-9d25-4c20-8d75-e4c65bf08ac9"/>
    <x v="0"/>
    <e v="#N/A"/>
    <e v="#N/A"/>
    <e v="#N/A"/>
    <s v="FIXED"/>
    <x v="0"/>
    <m/>
    <m/>
    <m/>
    <m/>
    <x v="0"/>
  </r>
  <r>
    <x v="0"/>
    <s v="963b0dad-5f8d-494d-ab81-973b8ee9eb53"/>
    <x v="0"/>
    <e v="#N/A"/>
    <e v="#N/A"/>
    <e v="#N/A"/>
    <s v="FIXED"/>
    <x v="0"/>
    <m/>
    <m/>
    <m/>
    <m/>
    <x v="0"/>
  </r>
  <r>
    <x v="5"/>
    <s v="963e46c5-4492-4ba5-91c4-a6d30201af3a"/>
    <x v="0"/>
    <e v="#N/A"/>
    <e v="#N/A"/>
    <e v="#N/A"/>
    <s v="FIXED"/>
    <x v="0"/>
    <m/>
    <m/>
    <m/>
    <m/>
    <x v="0"/>
  </r>
  <r>
    <x v="0"/>
    <s v="963f32f5-0651-47b3-b608-b892a4af87a7"/>
    <x v="0"/>
    <e v="#N/A"/>
    <e v="#N/A"/>
    <e v="#N/A"/>
    <s v="FIXED"/>
    <x v="0"/>
    <m/>
    <m/>
    <m/>
    <m/>
    <x v="0"/>
  </r>
  <r>
    <x v="0"/>
    <s v="963f421a-c09b-40e9-8a62-66b2fef09d6c"/>
    <x v="0"/>
    <e v="#N/A"/>
    <e v="#N/A"/>
    <e v="#N/A"/>
    <s v="FIXED"/>
    <x v="0"/>
    <m/>
    <m/>
    <m/>
    <m/>
    <x v="0"/>
  </r>
  <r>
    <x v="0"/>
    <s v="963f57a4-40b0-4e56-b3c1-1fb61a875084"/>
    <x v="0"/>
    <e v="#N/A"/>
    <e v="#N/A"/>
    <e v="#N/A"/>
    <s v="FIXED"/>
    <x v="0"/>
    <m/>
    <m/>
    <m/>
    <m/>
    <x v="0"/>
  </r>
  <r>
    <x v="0"/>
    <s v="9640fd5f-6399-4a53-9f05-22b1583fb86d"/>
    <x v="0"/>
    <e v="#N/A"/>
    <e v="#N/A"/>
    <e v="#N/A"/>
    <s v="FIXED"/>
    <x v="0"/>
    <m/>
    <m/>
    <m/>
    <m/>
    <x v="0"/>
  </r>
  <r>
    <x v="0"/>
    <s v="96418f95-174a-4cbd-ae0f-9d01e2fb4993"/>
    <x v="0"/>
    <e v="#N/A"/>
    <e v="#N/A"/>
    <e v="#N/A"/>
    <s v="FIXED"/>
    <x v="0"/>
    <m/>
    <m/>
    <m/>
    <m/>
    <x v="0"/>
  </r>
  <r>
    <x v="0"/>
    <s v="96421118-f53b-4399-ac75-caeb963eba79"/>
    <x v="0"/>
    <e v="#N/A"/>
    <e v="#N/A"/>
    <e v="#N/A"/>
    <s v="FIXED"/>
    <x v="0"/>
    <m/>
    <m/>
    <m/>
    <m/>
    <x v="0"/>
  </r>
  <r>
    <x v="0"/>
    <s v="9642ce48-1728-408e-97f4-5749aec5da9d"/>
    <x v="0"/>
    <e v="#N/A"/>
    <e v="#N/A"/>
    <e v="#N/A"/>
    <s v="FIXED"/>
    <x v="0"/>
    <m/>
    <m/>
    <m/>
    <m/>
    <x v="0"/>
  </r>
  <r>
    <x v="0"/>
    <s v="964401a3-9e9c-434f-a3cd-c4bd3fa460e4"/>
    <x v="0"/>
    <e v="#N/A"/>
    <e v="#N/A"/>
    <e v="#N/A"/>
    <s v="FIXED"/>
    <x v="0"/>
    <m/>
    <m/>
    <m/>
    <m/>
    <x v="0"/>
  </r>
  <r>
    <x v="10"/>
    <s v="964428d7-e077-4d4e-afec-6f6d8510d398"/>
    <x v="0"/>
    <e v="#N/A"/>
    <e v="#N/A"/>
    <e v="#N/A"/>
    <s v="FIXED"/>
    <x v="0"/>
    <m/>
    <m/>
    <m/>
    <m/>
    <x v="0"/>
  </r>
  <r>
    <x v="0"/>
    <s v="96460db3-31c9-4f58-9dfa-52f9000b709f"/>
    <x v="0"/>
    <e v="#N/A"/>
    <e v="#N/A"/>
    <e v="#N/A"/>
    <s v="FIXED"/>
    <x v="0"/>
    <m/>
    <m/>
    <m/>
    <m/>
    <x v="0"/>
  </r>
  <r>
    <x v="0"/>
    <s v="964690b8-ebf2-4bbb-b6d8-1f0499fbc0eb"/>
    <x v="0"/>
    <e v="#N/A"/>
    <e v="#N/A"/>
    <e v="#N/A"/>
    <s v="FIXED"/>
    <x v="0"/>
    <m/>
    <m/>
    <m/>
    <m/>
    <x v="0"/>
  </r>
  <r>
    <x v="2"/>
    <s v="96474298-6961-40cc-b65a-6857aa6e1952"/>
    <x v="2"/>
    <s v="bpn-primgvws-03"/>
    <s v="96474298-6961-40cc-b65a-6857aa6e1952"/>
    <s v="Critical"/>
    <s v="ACTIVE"/>
    <x v="0"/>
    <m/>
    <m/>
    <m/>
    <m/>
    <x v="0"/>
  </r>
  <r>
    <x v="4"/>
    <s v="96479288-5d36-4626-ad21-613c3d47c590"/>
    <x v="0"/>
    <e v="#N/A"/>
    <e v="#N/A"/>
    <e v="#N/A"/>
    <s v="FIXED"/>
    <x v="0"/>
    <m/>
    <m/>
    <m/>
    <m/>
    <x v="0"/>
  </r>
  <r>
    <x v="0"/>
    <s v="9647d5ea-5368-4c24-991d-37bc0052b26b"/>
    <x v="0"/>
    <e v="#N/A"/>
    <e v="#N/A"/>
    <e v="#N/A"/>
    <s v="FIXED"/>
    <x v="0"/>
    <m/>
    <m/>
    <m/>
    <m/>
    <x v="0"/>
  </r>
  <r>
    <x v="0"/>
    <s v="964818bf-b967-4226-9ab6-79d05837ccd0"/>
    <x v="0"/>
    <e v="#N/A"/>
    <e v="#N/A"/>
    <e v="#N/A"/>
    <s v="FIXED"/>
    <x v="0"/>
    <m/>
    <m/>
    <m/>
    <m/>
    <x v="0"/>
  </r>
  <r>
    <x v="0"/>
    <s v="9648d53e-8cf4-4793-a5f5-8719f82f533e"/>
    <x v="0"/>
    <e v="#N/A"/>
    <e v="#N/A"/>
    <e v="#N/A"/>
    <s v="FIXED"/>
    <x v="0"/>
    <m/>
    <m/>
    <m/>
    <m/>
    <x v="0"/>
  </r>
  <r>
    <x v="0"/>
    <s v="964a5a2a-26c3-4e7c-8cad-2501e2ffd053"/>
    <x v="0"/>
    <e v="#N/A"/>
    <e v="#N/A"/>
    <e v="#N/A"/>
    <s v="FIXED"/>
    <x v="0"/>
    <m/>
    <m/>
    <m/>
    <m/>
    <x v="0"/>
  </r>
  <r>
    <x v="0"/>
    <s v="964b4987-eb90-4b22-945f-772eb430bd44"/>
    <x v="0"/>
    <e v="#N/A"/>
    <e v="#N/A"/>
    <e v="#N/A"/>
    <s v="FIXED"/>
    <x v="0"/>
    <m/>
    <m/>
    <m/>
    <m/>
    <x v="0"/>
  </r>
  <r>
    <x v="0"/>
    <s v="964b8cc5-d6d8-451b-8888-d2c49cb61b32"/>
    <x v="2"/>
    <e v="#N/A"/>
    <e v="#N/A"/>
    <e v="#N/A"/>
    <s v="ACTIVE"/>
    <x v="0"/>
    <m/>
    <m/>
    <m/>
    <m/>
    <x v="0"/>
  </r>
  <r>
    <x v="4"/>
    <s v="964bee43-da69-4ff8-bb37-bfad70a01b82"/>
    <x v="0"/>
    <s v="bdwybkoh67p3g2l.bpna.popularinc.net"/>
    <s v="964bee43-da69-4ff8-bb37-bfad70a01b82"/>
    <s v="Critical"/>
    <s v="FIXED"/>
    <x v="0"/>
    <m/>
    <m/>
    <m/>
    <m/>
    <x v="0"/>
  </r>
  <r>
    <x v="10"/>
    <s v="964c2253-bc2e-4124-a3ef-d1b25cf90863"/>
    <x v="0"/>
    <e v="#N/A"/>
    <e v="#N/A"/>
    <e v="#N/A"/>
    <s v="FIXED"/>
    <x v="0"/>
    <m/>
    <m/>
    <m/>
    <m/>
    <x v="0"/>
  </r>
  <r>
    <x v="0"/>
    <s v="964cb432-c0f8-4360-92b7-bc29a0b0df99"/>
    <x v="0"/>
    <e v="#N/A"/>
    <e v="#N/A"/>
    <e v="#N/A"/>
    <s v="FIXED"/>
    <x v="0"/>
    <m/>
    <m/>
    <m/>
    <m/>
    <x v="0"/>
  </r>
  <r>
    <x v="0"/>
    <s v="964cf956-a0b7-4bb6-a066-9b6d4a384092"/>
    <x v="0"/>
    <s v="rosebko5c56mh2l.bpna.popularinc.net"/>
    <s v="964cf956-a0b7-4bb6-a066-9b6d4a384092"/>
    <s v="High"/>
    <s v="FIXED"/>
    <x v="0"/>
    <m/>
    <m/>
    <m/>
    <m/>
    <x v="0"/>
  </r>
  <r>
    <x v="0"/>
    <s v="964e93d5-3982-46e9-ba17-498a9964fbb9"/>
    <x v="0"/>
    <e v="#N/A"/>
    <e v="#N/A"/>
    <e v="#N/A"/>
    <s v="FIXED"/>
    <x v="0"/>
    <m/>
    <m/>
    <m/>
    <m/>
    <x v="0"/>
  </r>
  <r>
    <x v="0"/>
    <s v="96512e35-0f80-4016-954d-1d6ab0505d42"/>
    <x v="0"/>
    <e v="#N/A"/>
    <e v="#N/A"/>
    <e v="#N/A"/>
    <s v="FIXED"/>
    <x v="0"/>
    <m/>
    <m/>
    <m/>
    <m/>
    <x v="0"/>
  </r>
  <r>
    <x v="0"/>
    <s v="9651522b-7500-46b1-9139-a9d0fdd282b2"/>
    <x v="0"/>
    <e v="#N/A"/>
    <e v="#N/A"/>
    <e v="#N/A"/>
    <s v="FIXED"/>
    <x v="0"/>
    <m/>
    <m/>
    <m/>
    <m/>
    <x v="0"/>
  </r>
  <r>
    <x v="7"/>
    <s v="9651541c-4915-4a08-a9e5-f83dd2daed56"/>
    <x v="0"/>
    <e v="#N/A"/>
    <e v="#N/A"/>
    <e v="#N/A"/>
    <s v="FIXED"/>
    <x v="0"/>
    <m/>
    <m/>
    <m/>
    <m/>
    <x v="0"/>
  </r>
  <r>
    <x v="0"/>
    <s v="9651c171-880e-44d6-9b08-a96c2e1f9f7e"/>
    <x v="0"/>
    <e v="#N/A"/>
    <e v="#N/A"/>
    <e v="#N/A"/>
    <s v="FIXED"/>
    <x v="0"/>
    <m/>
    <m/>
    <m/>
    <m/>
    <x v="0"/>
  </r>
  <r>
    <x v="0"/>
    <s v="96529a70-e80a-4ade-8103-2c5ca44f6192"/>
    <x v="0"/>
    <e v="#N/A"/>
    <e v="#N/A"/>
    <e v="#N/A"/>
    <s v="FIXED"/>
    <x v="0"/>
    <m/>
    <m/>
    <m/>
    <m/>
    <x v="0"/>
  </r>
  <r>
    <x v="4"/>
    <s v="96538629-2af4-4195-ab63-525d5f06725a"/>
    <x v="0"/>
    <e v="#N/A"/>
    <e v="#N/A"/>
    <e v="#N/A"/>
    <s v="FIXED"/>
    <x v="0"/>
    <m/>
    <m/>
    <m/>
    <m/>
    <x v="0"/>
  </r>
  <r>
    <x v="0"/>
    <s v="96540805-9bbe-45c0-9c18-ae370dc23caa"/>
    <x v="0"/>
    <e v="#N/A"/>
    <e v="#N/A"/>
    <e v="#N/A"/>
    <s v="FIXED"/>
    <x v="0"/>
    <m/>
    <m/>
    <m/>
    <m/>
    <x v="0"/>
  </r>
  <r>
    <x v="1"/>
    <s v="96543447-ce19-47a1-9828-09aba2b5c136"/>
    <x v="0"/>
    <e v="#N/A"/>
    <e v="#N/A"/>
    <e v="#N/A"/>
    <s v="FIXED"/>
    <x v="0"/>
    <m/>
    <m/>
    <m/>
    <m/>
    <x v="0"/>
  </r>
  <r>
    <x v="2"/>
    <s v="9654dde9-3f50-454b-b5da-01b2b9354ce6"/>
    <x v="2"/>
    <s v="bpn-cmtypmws-02"/>
    <s v="9654dde9-3f50-454b-b5da-01b2b9354ce6"/>
    <s v="Medium"/>
    <s v="ACTIVE"/>
    <x v="0"/>
    <m/>
    <m/>
    <m/>
    <m/>
    <x v="0"/>
  </r>
  <r>
    <x v="0"/>
    <s v="965645da-e809-4508-8b45-07f44249dd56"/>
    <x v="0"/>
    <e v="#N/A"/>
    <e v="#N/A"/>
    <e v="#N/A"/>
    <s v="FIXED"/>
    <x v="0"/>
    <m/>
    <m/>
    <m/>
    <m/>
    <x v="0"/>
  </r>
  <r>
    <x v="4"/>
    <s v="96568703-6936-4f44-9f70-c865ed48ae29"/>
    <x v="0"/>
    <s v="bdwybkofkp6pl3l"/>
    <s v="96568703-6936-4f44-9f70-c865ed48ae29"/>
    <s v="Medium"/>
    <s v="FIXED"/>
    <x v="0"/>
    <m/>
    <m/>
    <m/>
    <m/>
    <x v="0"/>
  </r>
  <r>
    <x v="0"/>
    <s v="96570935-5035-4afb-a3ba-5ae08761ea5d"/>
    <x v="0"/>
    <e v="#N/A"/>
    <e v="#N/A"/>
    <e v="#N/A"/>
    <s v="FIXED"/>
    <x v="0"/>
    <m/>
    <m/>
    <m/>
    <m/>
    <x v="0"/>
  </r>
  <r>
    <x v="6"/>
    <s v="96571259-3040-4efc-9db3-ca6b6aff6050"/>
    <x v="0"/>
    <e v="#N/A"/>
    <e v="#N/A"/>
    <e v="#N/A"/>
    <s v="FIXED"/>
    <x v="0"/>
    <m/>
    <m/>
    <m/>
    <m/>
    <x v="0"/>
  </r>
  <r>
    <x v="2"/>
    <s v="96575ba7-5682-440e-abde-f745f232e8ed"/>
    <x v="0"/>
    <s v="bpn-rosemw-01"/>
    <s v="96575ba7-5682-440e-abde-f745f232e8ed"/>
    <s v="Medium"/>
    <s v="FIXED"/>
    <x v="0"/>
    <m/>
    <m/>
    <m/>
    <m/>
    <x v="0"/>
  </r>
  <r>
    <x v="0"/>
    <s v="96581140-62c9-4633-8532-56c2b776bfb2"/>
    <x v="0"/>
    <e v="#N/A"/>
    <e v="#N/A"/>
    <e v="#N/A"/>
    <s v="FIXED"/>
    <x v="0"/>
    <m/>
    <m/>
    <m/>
    <m/>
    <x v="0"/>
  </r>
  <r>
    <x v="0"/>
    <s v="9659f2ef-1eb3-4ba9-8790-77972436ca26"/>
    <x v="0"/>
    <e v="#N/A"/>
    <e v="#N/A"/>
    <e v="#N/A"/>
    <s v="FIXED"/>
    <x v="0"/>
    <m/>
    <m/>
    <m/>
    <m/>
    <x v="0"/>
  </r>
  <r>
    <x v="0"/>
    <s v="965a5313-be51-4dc1-befd-e7bcbb5c46a7"/>
    <x v="0"/>
    <e v="#N/A"/>
    <e v="#N/A"/>
    <e v="#N/A"/>
    <s v="FIXED"/>
    <x v="0"/>
    <m/>
    <m/>
    <m/>
    <m/>
    <x v="0"/>
  </r>
  <r>
    <x v="0"/>
    <s v="965a54fa-b77f-4115-a7da-f54096bdbdc8"/>
    <x v="0"/>
    <e v="#N/A"/>
    <e v="#N/A"/>
    <e v="#N/A"/>
    <s v="FIXED"/>
    <x v="0"/>
    <m/>
    <m/>
    <m/>
    <m/>
    <x v="0"/>
  </r>
  <r>
    <x v="0"/>
    <s v="965abee2-2e28-4080-8b01-41cf5c948123"/>
    <x v="0"/>
    <e v="#N/A"/>
    <e v="#N/A"/>
    <e v="#N/A"/>
    <s v="FIXED"/>
    <x v="0"/>
    <m/>
    <m/>
    <m/>
    <m/>
    <x v="0"/>
  </r>
  <r>
    <x v="0"/>
    <s v="965b3d37-721a-4813-b800-7bace1e96e55"/>
    <x v="0"/>
    <e v="#N/A"/>
    <e v="#N/A"/>
    <e v="#N/A"/>
    <s v="FIXED"/>
    <x v="0"/>
    <m/>
    <m/>
    <m/>
    <m/>
    <x v="0"/>
  </r>
  <r>
    <x v="4"/>
    <s v="965c274a-aacc-487c-82eb-cdc56b27591a"/>
    <x v="0"/>
    <e v="#N/A"/>
    <e v="#N/A"/>
    <e v="#N/A"/>
    <s v="FIXED"/>
    <x v="0"/>
    <m/>
    <m/>
    <m/>
    <m/>
    <x v="0"/>
  </r>
  <r>
    <x v="0"/>
    <s v="965c916d-e9de-4ab7-974a-44b1abb7a1a2"/>
    <x v="0"/>
    <e v="#N/A"/>
    <e v="#N/A"/>
    <e v="#N/A"/>
    <s v="FIXED"/>
    <x v="0"/>
    <m/>
    <m/>
    <m/>
    <m/>
    <x v="0"/>
  </r>
  <r>
    <x v="0"/>
    <s v="965d1be4-3454-49b5-bccb-0700d6aa9559"/>
    <x v="0"/>
    <e v="#N/A"/>
    <e v="#N/A"/>
    <e v="#N/A"/>
    <s v="FIXED"/>
    <x v="0"/>
    <m/>
    <m/>
    <m/>
    <m/>
    <x v="0"/>
  </r>
  <r>
    <x v="1"/>
    <s v="965db0e7-50ea-4029-92ac-24649d6e44a5"/>
    <x v="0"/>
    <e v="#N/A"/>
    <e v="#N/A"/>
    <e v="#N/A"/>
    <s v="FIXED"/>
    <x v="0"/>
    <m/>
    <m/>
    <m/>
    <m/>
    <x v="0"/>
  </r>
  <r>
    <x v="0"/>
    <s v="965e691c-31f0-4e06-a033-725eabcd5ef5"/>
    <x v="0"/>
    <e v="#N/A"/>
    <e v="#N/A"/>
    <e v="#N/A"/>
    <s v="FIXED"/>
    <x v="0"/>
    <m/>
    <m/>
    <m/>
    <m/>
    <x v="0"/>
  </r>
  <r>
    <x v="0"/>
    <s v="9660d417-6670-4e2c-96a5-83722229186f"/>
    <x v="0"/>
    <e v="#N/A"/>
    <e v="#N/A"/>
    <e v="#N/A"/>
    <s v="FIXED"/>
    <x v="0"/>
    <m/>
    <m/>
    <m/>
    <m/>
    <x v="0"/>
  </r>
  <r>
    <x v="2"/>
    <s v="96616bba-77eb-4a89-abce-330170ca4633"/>
    <x v="0"/>
    <e v="#N/A"/>
    <e v="#N/A"/>
    <e v="#N/A"/>
    <s v="FIXED"/>
    <x v="0"/>
    <m/>
    <m/>
    <m/>
    <m/>
    <x v="0"/>
  </r>
  <r>
    <x v="1"/>
    <s v="96626fda-a1d1-42b7-8ab0-3415cbe26b65"/>
    <x v="2"/>
    <s v="bpn-0252bp-01"/>
    <s v="96626fda-a1d1-42b7-8ab0-3415cbe26b65"/>
    <s v="High"/>
    <s v="ACTIVE"/>
    <x v="0"/>
    <m/>
    <m/>
    <m/>
    <m/>
    <x v="0"/>
  </r>
  <r>
    <x v="15"/>
    <s v="9662980d-932f-4bcf-a40f-6c6b37cde378"/>
    <x v="2"/>
    <s v="bpn-rosedvdb-03"/>
    <s v="9662980d-932f-4bcf-a40f-6c6b37cde378"/>
    <s v="High"/>
    <s v="ACTIVE"/>
    <x v="0"/>
    <m/>
    <m/>
    <m/>
    <m/>
    <x v="0"/>
  </r>
  <r>
    <x v="0"/>
    <s v="96634c3c-9291-44f2-9bbc-13d1508763be"/>
    <x v="0"/>
    <e v="#N/A"/>
    <e v="#N/A"/>
    <e v="#N/A"/>
    <s v="FIXED"/>
    <x v="0"/>
    <m/>
    <m/>
    <m/>
    <m/>
    <x v="0"/>
  </r>
  <r>
    <x v="2"/>
    <s v="9663971d-89b4-4783-9808-724c597d8940"/>
    <x v="0"/>
    <e v="#N/A"/>
    <e v="#N/A"/>
    <e v="#N/A"/>
    <s v="FIXED"/>
    <x v="0"/>
    <m/>
    <m/>
    <m/>
    <m/>
    <x v="0"/>
  </r>
  <r>
    <x v="0"/>
    <s v="96640c3e-04fe-4a10-be4d-49a0e739567a"/>
    <x v="0"/>
    <e v="#N/A"/>
    <e v="#N/A"/>
    <e v="#N/A"/>
    <s v="FIXED"/>
    <x v="0"/>
    <m/>
    <m/>
    <m/>
    <m/>
    <x v="0"/>
  </r>
  <r>
    <x v="0"/>
    <s v="96641a22-5d9c-460c-b177-a34134a2f02e"/>
    <x v="2"/>
    <s v="bdwybrngzmjph2l"/>
    <s v="96641a22-5d9c-460c-b177-a34134a2f02e"/>
    <s v="Critical"/>
    <s v="ACTIVE"/>
    <x v="0"/>
    <m/>
    <m/>
    <m/>
    <m/>
    <x v="0"/>
  </r>
  <r>
    <x v="6"/>
    <s v="9664777c-6a64-4dcc-a52d-bb3ff41cd162"/>
    <x v="0"/>
    <e v="#N/A"/>
    <e v="#N/A"/>
    <e v="#N/A"/>
    <s v="FIXED"/>
    <x v="0"/>
    <m/>
    <m/>
    <m/>
    <m/>
    <x v="0"/>
  </r>
  <r>
    <x v="0"/>
    <s v="966484e1-0aa5-45f1-b333-e25906ef5ddb"/>
    <x v="0"/>
    <e v="#N/A"/>
    <e v="#N/A"/>
    <e v="#N/A"/>
    <s v="FIXED"/>
    <x v="0"/>
    <m/>
    <m/>
    <m/>
    <m/>
    <x v="0"/>
  </r>
  <r>
    <x v="0"/>
    <s v="966576ff-48a2-4101-9d89-e55a4663aebc"/>
    <x v="0"/>
    <s v="0031brn3xydnd2d.bpna.popularinc.net"/>
    <s v="966576ff-48a2-4101-9d89-e55a4663aebc"/>
    <s v="High"/>
    <s v="FIXED"/>
    <x v="0"/>
    <m/>
    <m/>
    <m/>
    <m/>
    <x v="0"/>
  </r>
  <r>
    <x v="0"/>
    <s v="9665da2e-f8dd-4ef3-8eab-911fd68809e1"/>
    <x v="0"/>
    <e v="#N/A"/>
    <e v="#N/A"/>
    <e v="#N/A"/>
    <s v="FIXED"/>
    <x v="0"/>
    <m/>
    <m/>
    <m/>
    <m/>
    <x v="0"/>
  </r>
  <r>
    <x v="0"/>
    <s v="9666fc05-daae-4477-9ee2-1176e7bc225f"/>
    <x v="0"/>
    <e v="#N/A"/>
    <e v="#N/A"/>
    <e v="#N/A"/>
    <s v="FIXED"/>
    <x v="0"/>
    <m/>
    <m/>
    <m/>
    <m/>
    <x v="0"/>
  </r>
  <r>
    <x v="0"/>
    <s v="96679c5a-f3c6-40d5-93c7-4925337477f3"/>
    <x v="0"/>
    <e v="#N/A"/>
    <e v="#N/A"/>
    <e v="#N/A"/>
    <s v="FIXED"/>
    <x v="0"/>
    <m/>
    <m/>
    <m/>
    <m/>
    <x v="0"/>
  </r>
  <r>
    <x v="0"/>
    <s v="96690fae-8ffe-4e9b-bbef-1e2f54142b98"/>
    <x v="0"/>
    <e v="#N/A"/>
    <e v="#N/A"/>
    <e v="#N/A"/>
    <s v="FIXED"/>
    <x v="0"/>
    <m/>
    <m/>
    <m/>
    <m/>
    <x v="0"/>
  </r>
  <r>
    <x v="0"/>
    <s v="96695e1f-0c65-4801-ac94-b0aca4eeeea6"/>
    <x v="2"/>
    <s v="bdwybko680wlr2d.bpna.popularinc.net"/>
    <s v="96695e1f-0c65-4801-ac94-b0aca4eeeea6"/>
    <s v="Critical"/>
    <s v="ACTIVE"/>
    <x v="0"/>
    <m/>
    <m/>
    <m/>
    <m/>
    <x v="0"/>
  </r>
  <r>
    <x v="0"/>
    <s v="966c0a67-bded-45aa-8de2-acc83d9451c8"/>
    <x v="0"/>
    <e v="#N/A"/>
    <e v="#N/A"/>
    <e v="#N/A"/>
    <s v="FIXED"/>
    <x v="0"/>
    <m/>
    <m/>
    <m/>
    <m/>
    <x v="0"/>
  </r>
  <r>
    <x v="0"/>
    <s v="966c2eac-6ec7-47c0-85c1-e1a53af2ce3d"/>
    <x v="0"/>
    <e v="#N/A"/>
    <e v="#N/A"/>
    <e v="#N/A"/>
    <s v="FIXED"/>
    <x v="0"/>
    <m/>
    <m/>
    <m/>
    <m/>
    <x v="0"/>
  </r>
  <r>
    <x v="4"/>
    <s v="966c34c0-b2e8-4387-8418-e610632f5992"/>
    <x v="0"/>
    <e v="#N/A"/>
    <e v="#N/A"/>
    <e v="#N/A"/>
    <s v="FIXED"/>
    <x v="0"/>
    <m/>
    <m/>
    <m/>
    <m/>
    <x v="0"/>
  </r>
  <r>
    <x v="0"/>
    <s v="966d8c94-a3ff-4b06-b6a4-6a15d15ec019"/>
    <x v="0"/>
    <e v="#N/A"/>
    <e v="#N/A"/>
    <e v="#N/A"/>
    <s v="FIXED"/>
    <x v="0"/>
    <m/>
    <m/>
    <m/>
    <m/>
    <x v="0"/>
  </r>
  <r>
    <x v="0"/>
    <s v="966e1f0b-e57b-46ef-9114-6f04ed2a956d"/>
    <x v="0"/>
    <e v="#N/A"/>
    <e v="#N/A"/>
    <e v="#N/A"/>
    <s v="FIXED"/>
    <x v="0"/>
    <m/>
    <m/>
    <m/>
    <m/>
    <x v="0"/>
  </r>
  <r>
    <x v="0"/>
    <s v="966e55aa-32bf-4a14-992a-7fae08babb7b"/>
    <x v="0"/>
    <e v="#N/A"/>
    <e v="#N/A"/>
    <e v="#N/A"/>
    <s v="FIXED"/>
    <x v="0"/>
    <m/>
    <m/>
    <m/>
    <m/>
    <x v="0"/>
  </r>
  <r>
    <x v="0"/>
    <s v="966e8e49-444e-463f-ae61-58435387f886"/>
    <x v="0"/>
    <e v="#N/A"/>
    <e v="#N/A"/>
    <e v="#N/A"/>
    <s v="FIXED"/>
    <x v="0"/>
    <m/>
    <m/>
    <m/>
    <m/>
    <x v="0"/>
  </r>
  <r>
    <x v="0"/>
    <s v="966ea35f-4602-456e-af56-f60361f198fb"/>
    <x v="0"/>
    <e v="#N/A"/>
    <e v="#N/A"/>
    <e v="#N/A"/>
    <s v="FIXED"/>
    <x v="0"/>
    <m/>
    <m/>
    <m/>
    <m/>
    <x v="0"/>
  </r>
  <r>
    <x v="0"/>
    <s v="966fe10c-6819-47fa-8311-0cb74c29b6d1"/>
    <x v="0"/>
    <e v="#N/A"/>
    <e v="#N/A"/>
    <e v="#N/A"/>
    <s v="FIXED"/>
    <x v="0"/>
    <m/>
    <m/>
    <m/>
    <m/>
    <x v="0"/>
  </r>
  <r>
    <x v="0"/>
    <s v="966fee37-5f94-425f-9c49-a0c425518242"/>
    <x v="0"/>
    <e v="#N/A"/>
    <e v="#N/A"/>
    <e v="#N/A"/>
    <s v="FIXED"/>
    <x v="0"/>
    <m/>
    <m/>
    <m/>
    <m/>
    <x v="0"/>
  </r>
  <r>
    <x v="2"/>
    <s v="9670bc4a-b9dd-4c19-9673-d362734d4c72"/>
    <x v="0"/>
    <e v="#N/A"/>
    <e v="#N/A"/>
    <e v="#N/A"/>
    <s v="FIXED"/>
    <x v="0"/>
    <m/>
    <m/>
    <m/>
    <m/>
    <x v="0"/>
  </r>
  <r>
    <x v="10"/>
    <s v="96714f82-4f5b-44ee-a5f0-e79d51524bca"/>
    <x v="0"/>
    <s v="bpn-cmtyfr-01"/>
    <s v="96714f82-4f5b-44ee-a5f0-e79d51524bca"/>
    <s v="Medium"/>
    <s v="FIXED"/>
    <x v="0"/>
    <m/>
    <m/>
    <m/>
    <m/>
    <x v="0"/>
  </r>
  <r>
    <x v="0"/>
    <s v="967177e4-571f-4b80-97f5-e700ba77adf0"/>
    <x v="0"/>
    <e v="#N/A"/>
    <e v="#N/A"/>
    <e v="#N/A"/>
    <s v="FIXED"/>
    <x v="0"/>
    <m/>
    <m/>
    <m/>
    <m/>
    <x v="0"/>
  </r>
  <r>
    <x v="0"/>
    <s v="96724b90-0764-489a-a078-c46fab7a899c"/>
    <x v="0"/>
    <e v="#N/A"/>
    <e v="#N/A"/>
    <e v="#N/A"/>
    <s v="FIXED"/>
    <x v="0"/>
    <m/>
    <m/>
    <m/>
    <m/>
    <x v="0"/>
  </r>
  <r>
    <x v="7"/>
    <s v="9672acb3-71ef-4647-982c-e31e3a032279"/>
    <x v="0"/>
    <e v="#N/A"/>
    <e v="#N/A"/>
    <e v="#N/A"/>
    <s v="FIXED"/>
    <x v="0"/>
    <m/>
    <m/>
    <m/>
    <m/>
    <x v="0"/>
  </r>
  <r>
    <x v="0"/>
    <s v="967497f4-35be-4ce0-be54-be1dd3c97dd4"/>
    <x v="0"/>
    <e v="#N/A"/>
    <e v="#N/A"/>
    <e v="#N/A"/>
    <s v="FIXED"/>
    <x v="0"/>
    <m/>
    <m/>
    <m/>
    <m/>
    <x v="0"/>
  </r>
  <r>
    <x v="7"/>
    <s v="9674c95d-9c06-41fd-86ac-1bca2f8756f8"/>
    <x v="0"/>
    <e v="#N/A"/>
    <e v="#N/A"/>
    <e v="#N/A"/>
    <s v="FIXED"/>
    <x v="0"/>
    <m/>
    <m/>
    <m/>
    <m/>
    <x v="0"/>
  </r>
  <r>
    <x v="2"/>
    <s v="9674d177-0918-4d54-acdd-f7baeaf24131"/>
    <x v="2"/>
    <s v="bpn-roserrws-01"/>
    <s v="9674d177-0918-4d54-acdd-f7baeaf24131"/>
    <s v="High"/>
    <s v="ACTIVE"/>
    <x v="0"/>
    <m/>
    <m/>
    <m/>
    <m/>
    <x v="0"/>
  </r>
  <r>
    <x v="0"/>
    <s v="96756440-a647-419b-a41d-72a5f13f1842"/>
    <x v="0"/>
    <e v="#N/A"/>
    <e v="#N/A"/>
    <e v="#N/A"/>
    <s v="FIXED"/>
    <x v="0"/>
    <m/>
    <m/>
    <m/>
    <m/>
    <x v="0"/>
  </r>
  <r>
    <x v="0"/>
    <s v="9676354e-66c4-41b0-a8ca-5acfb0db1d00"/>
    <x v="0"/>
    <e v="#N/A"/>
    <e v="#N/A"/>
    <e v="#N/A"/>
    <s v="FIXED"/>
    <x v="0"/>
    <m/>
    <m/>
    <m/>
    <m/>
    <x v="0"/>
  </r>
  <r>
    <x v="0"/>
    <s v="967666d5-ca3e-4f84-8c17-330645f589fc"/>
    <x v="0"/>
    <e v="#N/A"/>
    <e v="#N/A"/>
    <e v="#N/A"/>
    <s v="FIXED"/>
    <x v="0"/>
    <m/>
    <m/>
    <m/>
    <m/>
    <x v="0"/>
  </r>
  <r>
    <x v="4"/>
    <s v="9677a37c-6045-4018-88ba-733e453aa816"/>
    <x v="0"/>
    <e v="#N/A"/>
    <e v="#N/A"/>
    <e v="#N/A"/>
    <s v="FIXED"/>
    <x v="0"/>
    <m/>
    <m/>
    <m/>
    <m/>
    <x v="0"/>
  </r>
  <r>
    <x v="10"/>
    <s v="9677ef24-f11a-46ad-aa0f-19bf2708dfcd"/>
    <x v="0"/>
    <e v="#N/A"/>
    <e v="#N/A"/>
    <e v="#N/A"/>
    <s v="FIXED"/>
    <x v="0"/>
    <m/>
    <m/>
    <m/>
    <m/>
    <x v="0"/>
  </r>
  <r>
    <x v="0"/>
    <s v="9678d9be-0006-423b-97b4-c0c2649beea4"/>
    <x v="0"/>
    <s v="bdwybrng3ckkh2d.bpna.popularinc.net"/>
    <s v="9678d9be-0006-423b-97b4-c0c2649beea4"/>
    <s v="Critical"/>
    <s v="FIXED"/>
    <x v="0"/>
    <m/>
    <m/>
    <m/>
    <m/>
    <x v="0"/>
  </r>
  <r>
    <x v="11"/>
    <s v="9679469b-c68e-4241-82fc-4d2fdba0b71f"/>
    <x v="1"/>
    <s v="bpn-rosewrdb-02"/>
    <s v="9679469b-c68e-4241-82fc-4d2fdba0b71f"/>
    <s v="Medium"/>
    <s v="RESURFACED"/>
    <x v="0"/>
    <m/>
    <m/>
    <m/>
    <m/>
    <x v="0"/>
  </r>
  <r>
    <x v="0"/>
    <s v="96796142-eab8-4738-be14-39ab5fe44d1b"/>
    <x v="0"/>
    <e v="#N/A"/>
    <e v="#N/A"/>
    <e v="#N/A"/>
    <s v="FIXED"/>
    <x v="0"/>
    <m/>
    <m/>
    <m/>
    <m/>
    <x v="0"/>
  </r>
  <r>
    <x v="0"/>
    <s v="96799e5a-dd45-4e38-82af-5c4d5d9a7228"/>
    <x v="0"/>
    <e v="#N/A"/>
    <e v="#N/A"/>
    <e v="#N/A"/>
    <s v="FIXED"/>
    <x v="0"/>
    <m/>
    <m/>
    <m/>
    <m/>
    <x v="0"/>
  </r>
  <r>
    <x v="0"/>
    <s v="967accf3-7845-43e4-a341-a69a051c425d"/>
    <x v="0"/>
    <e v="#N/A"/>
    <e v="#N/A"/>
    <e v="#N/A"/>
    <s v="FIXED"/>
    <x v="0"/>
    <m/>
    <m/>
    <m/>
    <m/>
    <x v="0"/>
  </r>
  <r>
    <x v="7"/>
    <s v="967b9df6-b40b-4eca-8f7d-9c0a0e74f997"/>
    <x v="0"/>
    <e v="#N/A"/>
    <e v="#N/A"/>
    <e v="#N/A"/>
    <s v="FIXED"/>
    <x v="0"/>
    <m/>
    <m/>
    <m/>
    <m/>
    <x v="0"/>
  </r>
  <r>
    <x v="0"/>
    <s v="967cfc40-3bf6-423f-927e-261ff0c57cb0"/>
    <x v="0"/>
    <e v="#N/A"/>
    <e v="#N/A"/>
    <e v="#N/A"/>
    <s v="FIXED"/>
    <x v="0"/>
    <m/>
    <m/>
    <m/>
    <m/>
    <x v="0"/>
  </r>
  <r>
    <x v="0"/>
    <s v="967eb9e8-48a1-4c68-8544-852418622ccc"/>
    <x v="0"/>
    <e v="#N/A"/>
    <e v="#N/A"/>
    <e v="#N/A"/>
    <s v="FIXED"/>
    <x v="0"/>
    <m/>
    <m/>
    <m/>
    <m/>
    <x v="0"/>
  </r>
  <r>
    <x v="6"/>
    <s v="9680dea8-e7a3-4c2d-a0a4-6fb4001a6302"/>
    <x v="2"/>
    <s v="bpn-rosetecm-05"/>
    <s v="9680dea8-e7a3-4c2d-a0a4-6fb4001a6302"/>
    <s v="Medium"/>
    <s v="ACTIVE"/>
    <x v="0"/>
    <m/>
    <m/>
    <m/>
    <m/>
    <x v="0"/>
  </r>
  <r>
    <x v="0"/>
    <s v="96819118-05de-453f-a43f-627921a3ca6d"/>
    <x v="0"/>
    <e v="#N/A"/>
    <e v="#N/A"/>
    <e v="#N/A"/>
    <s v="FIXED"/>
    <x v="0"/>
    <m/>
    <m/>
    <m/>
    <m/>
    <x v="0"/>
  </r>
  <r>
    <x v="0"/>
    <s v="9682b1a8-9ae2-4e47-9cc8-bd260e357f3d"/>
    <x v="0"/>
    <e v="#N/A"/>
    <e v="#N/A"/>
    <e v="#N/A"/>
    <s v="FIXED"/>
    <x v="0"/>
    <m/>
    <m/>
    <m/>
    <m/>
    <x v="0"/>
  </r>
  <r>
    <x v="0"/>
    <s v="968303fc-f253-41f0-b1cb-57471c79ccdc"/>
    <x v="0"/>
    <e v="#N/A"/>
    <e v="#N/A"/>
    <e v="#N/A"/>
    <s v="FIXED"/>
    <x v="0"/>
    <m/>
    <m/>
    <m/>
    <m/>
    <x v="0"/>
  </r>
  <r>
    <x v="0"/>
    <s v="968378cd-d934-4cd6-aca7-17b05158988c"/>
    <x v="0"/>
    <e v="#N/A"/>
    <e v="#N/A"/>
    <e v="#N/A"/>
    <s v="FIXED"/>
    <x v="0"/>
    <m/>
    <m/>
    <m/>
    <m/>
    <x v="0"/>
  </r>
  <r>
    <x v="0"/>
    <s v="9684275c-2000-429c-a9e6-8239dc19ec5d"/>
    <x v="0"/>
    <e v="#N/A"/>
    <e v="#N/A"/>
    <e v="#N/A"/>
    <s v="FIXED"/>
    <x v="0"/>
    <m/>
    <m/>
    <m/>
    <m/>
    <x v="0"/>
  </r>
  <r>
    <x v="4"/>
    <s v="96845bb2-4b01-4d59-9fcb-30ffabdda2ba"/>
    <x v="0"/>
    <e v="#N/A"/>
    <e v="#N/A"/>
    <e v="#N/A"/>
    <s v="FIXED"/>
    <x v="0"/>
    <m/>
    <m/>
    <m/>
    <m/>
    <x v="0"/>
  </r>
  <r>
    <x v="0"/>
    <s v="9684aac3-658d-4d90-9a66-537304f9a028"/>
    <x v="0"/>
    <e v="#N/A"/>
    <e v="#N/A"/>
    <e v="#N/A"/>
    <s v="FIXED"/>
    <x v="0"/>
    <m/>
    <m/>
    <m/>
    <m/>
    <x v="0"/>
  </r>
  <r>
    <x v="1"/>
    <s v="96851232-c3e1-4b0a-929f-8654dcdc407c"/>
    <x v="2"/>
    <s v="bpn-rosetest-01"/>
    <s v="96851232-c3e1-4b0a-929f-8654dcdc407c"/>
    <s v="Low"/>
    <s v="ACTIVE"/>
    <x v="0"/>
    <m/>
    <m/>
    <m/>
    <m/>
    <x v="0"/>
  </r>
  <r>
    <x v="0"/>
    <s v="9686abd1-a1af-44ab-9c55-47bd9758167c"/>
    <x v="0"/>
    <e v="#N/A"/>
    <e v="#N/A"/>
    <e v="#N/A"/>
    <s v="FIXED"/>
    <x v="0"/>
    <m/>
    <m/>
    <m/>
    <m/>
    <x v="0"/>
  </r>
  <r>
    <x v="0"/>
    <s v="968737c7-fe3c-4180-9f10-6d3125be8c77"/>
    <x v="0"/>
    <e v="#N/A"/>
    <e v="#N/A"/>
    <e v="#N/A"/>
    <s v="FIXED"/>
    <x v="0"/>
    <m/>
    <m/>
    <m/>
    <m/>
    <x v="0"/>
  </r>
  <r>
    <x v="0"/>
    <s v="96899ca4-e003-4f3c-8777-920def51f191"/>
    <x v="0"/>
    <e v="#N/A"/>
    <e v="#N/A"/>
    <e v="#N/A"/>
    <s v="FIXED"/>
    <x v="0"/>
    <m/>
    <m/>
    <m/>
    <m/>
    <x v="0"/>
  </r>
  <r>
    <x v="1"/>
    <s v="968ae7e4-7733-4f3a-a842-882c82fb9f47"/>
    <x v="0"/>
    <s v="bpn-rosebows-01"/>
    <s v="968ae7e4-7733-4f3a-a842-882c82fb9f47"/>
    <s v="High"/>
    <s v="FIXED"/>
    <x v="0"/>
    <m/>
    <m/>
    <m/>
    <m/>
    <x v="0"/>
  </r>
  <r>
    <x v="0"/>
    <s v="968b43e7-4edc-41d7-8f0f-7da091de37aa"/>
    <x v="0"/>
    <e v="#N/A"/>
    <e v="#N/A"/>
    <e v="#N/A"/>
    <s v="FIXED"/>
    <x v="0"/>
    <m/>
    <m/>
    <m/>
    <m/>
    <x v="0"/>
  </r>
  <r>
    <x v="13"/>
    <s v="968b8862-56a6-4c27-b0e0-581f7e0d3b50"/>
    <x v="2"/>
    <s v="bpn-rosedvir-02"/>
    <s v="968b8862-56a6-4c27-b0e0-581f7e0d3b50"/>
    <s v="High"/>
    <s v="ACTIVE"/>
    <x v="0"/>
    <m/>
    <m/>
    <m/>
    <m/>
    <x v="0"/>
  </r>
  <r>
    <x v="0"/>
    <s v="968c702c-fd1c-4cf0-8c40-381a17621042"/>
    <x v="0"/>
    <e v="#N/A"/>
    <e v="#N/A"/>
    <e v="#N/A"/>
    <s v="FIXED"/>
    <x v="0"/>
    <m/>
    <m/>
    <m/>
    <m/>
    <x v="0"/>
  </r>
  <r>
    <x v="0"/>
    <s v="968d5477-c2e3-499d-a206-e83a251e17bd"/>
    <x v="0"/>
    <e v="#N/A"/>
    <e v="#N/A"/>
    <e v="#N/A"/>
    <s v="FIXED"/>
    <x v="0"/>
    <m/>
    <m/>
    <m/>
    <m/>
    <x v="0"/>
  </r>
  <r>
    <x v="0"/>
    <s v="968e40d7-5153-4d49-b9a2-c194fc5753e6"/>
    <x v="0"/>
    <e v="#N/A"/>
    <e v="#N/A"/>
    <e v="#N/A"/>
    <s v="FIXED"/>
    <x v="0"/>
    <m/>
    <m/>
    <m/>
    <m/>
    <x v="0"/>
  </r>
  <r>
    <x v="2"/>
    <s v="968f3cd2-0e87-46bb-9250-31e5af3d9c8c"/>
    <x v="2"/>
    <s v="bpn-roseevdb-01"/>
    <s v="968f3cd2-0e87-46bb-9250-31e5af3d9c8c"/>
    <s v="High"/>
    <s v="ACTIVE"/>
    <x v="0"/>
    <m/>
    <m/>
    <m/>
    <m/>
    <x v="0"/>
  </r>
  <r>
    <x v="0"/>
    <s v="968fb082-faef-4ae8-90db-e45eb2cd7a11"/>
    <x v="1"/>
    <e v="#N/A"/>
    <e v="#N/A"/>
    <e v="#N/A"/>
    <s v="RESURFACED"/>
    <x v="0"/>
    <m/>
    <m/>
    <m/>
    <m/>
    <x v="0"/>
  </r>
  <r>
    <x v="0"/>
    <s v="96915cfa-8f4b-4b12-b798-5ac01586a125"/>
    <x v="0"/>
    <s v="0095brn3xhnnd2d.bpna.popularinc.net"/>
    <s v="96915cfa-8f4b-4b12-b798-5ac01586a125"/>
    <s v="Critical"/>
    <s v="FIXED"/>
    <x v="0"/>
    <m/>
    <m/>
    <m/>
    <m/>
    <x v="0"/>
  </r>
  <r>
    <x v="1"/>
    <s v="969194b9-424e-4953-a164-34de65e424df"/>
    <x v="0"/>
    <e v="#N/A"/>
    <e v="#N/A"/>
    <e v="#N/A"/>
    <s v="FIXED"/>
    <x v="0"/>
    <m/>
    <m/>
    <m/>
    <m/>
    <x v="0"/>
  </r>
  <r>
    <x v="0"/>
    <s v="96931fa8-f72b-442d-ac7c-df1ba5d2e5d1"/>
    <x v="0"/>
    <e v="#N/A"/>
    <e v="#N/A"/>
    <e v="#N/A"/>
    <s v="FIXED"/>
    <x v="0"/>
    <m/>
    <m/>
    <m/>
    <m/>
    <x v="0"/>
  </r>
  <r>
    <x v="0"/>
    <s v="9693a6f7-86e7-4667-8c8f-bf92e3c23cd2"/>
    <x v="0"/>
    <e v="#N/A"/>
    <e v="#N/A"/>
    <e v="#N/A"/>
    <s v="FIXED"/>
    <x v="0"/>
    <m/>
    <m/>
    <m/>
    <m/>
    <x v="0"/>
  </r>
  <r>
    <x v="0"/>
    <s v="9693bde3-00b1-4172-92f8-fc8235ace9ca"/>
    <x v="0"/>
    <e v="#N/A"/>
    <e v="#N/A"/>
    <e v="#N/A"/>
    <s v="FIXED"/>
    <x v="0"/>
    <m/>
    <m/>
    <m/>
    <m/>
    <x v="0"/>
  </r>
  <r>
    <x v="0"/>
    <s v="9693d2b1-6dc5-4f72-9ffa-3fbcec419f74"/>
    <x v="0"/>
    <s v="miambkohxr09y2l.bpna.popularinc.net"/>
    <s v="9693d2b1-6dc5-4f72-9ffa-3fbcec419f74"/>
    <s v="Medium"/>
    <s v="FIXED"/>
    <x v="0"/>
    <m/>
    <m/>
    <m/>
    <m/>
    <x v="0"/>
  </r>
  <r>
    <x v="0"/>
    <s v="96949b18-43b4-4fe3-9473-aace8b14b2e1"/>
    <x v="0"/>
    <e v="#N/A"/>
    <e v="#N/A"/>
    <e v="#N/A"/>
    <s v="FIXED"/>
    <x v="0"/>
    <m/>
    <m/>
    <m/>
    <m/>
    <x v="0"/>
  </r>
  <r>
    <x v="0"/>
    <s v="9694a694-8066-4da9-b7fb-88d2033eac84"/>
    <x v="0"/>
    <e v="#N/A"/>
    <e v="#N/A"/>
    <e v="#N/A"/>
    <s v="FIXED"/>
    <x v="0"/>
    <m/>
    <m/>
    <m/>
    <m/>
    <x v="0"/>
  </r>
  <r>
    <x v="0"/>
    <s v="969602ee-deae-4a58-b5f3-e11a781cf7f1"/>
    <x v="0"/>
    <e v="#N/A"/>
    <e v="#N/A"/>
    <e v="#N/A"/>
    <s v="FIXED"/>
    <x v="0"/>
    <m/>
    <m/>
    <m/>
    <m/>
    <x v="0"/>
  </r>
  <r>
    <x v="0"/>
    <s v="9697a90f-9fa1-49fd-98e0-1d3fd9b0a460"/>
    <x v="0"/>
    <e v="#N/A"/>
    <e v="#N/A"/>
    <e v="#N/A"/>
    <s v="FIXED"/>
    <x v="0"/>
    <m/>
    <m/>
    <m/>
    <m/>
    <x v="0"/>
  </r>
  <r>
    <x v="0"/>
    <s v="9697ee0b-7b48-470c-b267-b029cae3f515"/>
    <x v="0"/>
    <e v="#N/A"/>
    <e v="#N/A"/>
    <e v="#N/A"/>
    <s v="FIXED"/>
    <x v="0"/>
    <m/>
    <m/>
    <m/>
    <m/>
    <x v="0"/>
  </r>
  <r>
    <x v="0"/>
    <s v="96980d0c-cc7d-4970-8733-8ea5686f9998"/>
    <x v="0"/>
    <e v="#N/A"/>
    <e v="#N/A"/>
    <e v="#N/A"/>
    <s v="FIXED"/>
    <x v="0"/>
    <m/>
    <m/>
    <m/>
    <m/>
    <x v="0"/>
  </r>
  <r>
    <x v="0"/>
    <s v="96999b4c-f520-4bfa-a3a2-ec52c7dedaa5"/>
    <x v="0"/>
    <e v="#N/A"/>
    <e v="#N/A"/>
    <e v="#N/A"/>
    <s v="FIXED"/>
    <x v="0"/>
    <m/>
    <m/>
    <m/>
    <m/>
    <x v="0"/>
  </r>
  <r>
    <x v="0"/>
    <s v="969a806f-f740-4fe0-a42c-3492b86d0957"/>
    <x v="0"/>
    <e v="#N/A"/>
    <e v="#N/A"/>
    <e v="#N/A"/>
    <s v="FIXED"/>
    <x v="0"/>
    <m/>
    <m/>
    <m/>
    <m/>
    <x v="0"/>
  </r>
  <r>
    <x v="1"/>
    <s v="969c06d0-7a06-4678-b565-da14f0ae011a"/>
    <x v="0"/>
    <e v="#N/A"/>
    <e v="#N/A"/>
    <e v="#N/A"/>
    <s v="FIXED"/>
    <x v="0"/>
    <m/>
    <m/>
    <m/>
    <m/>
    <x v="0"/>
  </r>
  <r>
    <x v="0"/>
    <s v="969c53f2-3bfc-44d9-af80-fe56e3b23865"/>
    <x v="0"/>
    <e v="#N/A"/>
    <e v="#N/A"/>
    <e v="#N/A"/>
    <s v="FIXED"/>
    <x v="0"/>
    <m/>
    <m/>
    <m/>
    <m/>
    <x v="0"/>
  </r>
  <r>
    <x v="20"/>
    <s v="969ca108-2e15-4597-8527-e9ad1562f39d"/>
    <x v="0"/>
    <e v="#N/A"/>
    <e v="#N/A"/>
    <e v="#N/A"/>
    <s v="FIXED"/>
    <x v="0"/>
    <m/>
    <m/>
    <m/>
    <m/>
    <x v="0"/>
  </r>
  <r>
    <x v="0"/>
    <s v="969d6438-e813-43f7-bf0d-8cac5ffd738f"/>
    <x v="0"/>
    <e v="#N/A"/>
    <e v="#N/A"/>
    <e v="#N/A"/>
    <s v="FIXED"/>
    <x v="0"/>
    <m/>
    <m/>
    <m/>
    <m/>
    <x v="0"/>
  </r>
  <r>
    <x v="0"/>
    <s v="969e566e-a715-4d6c-9c8a-b5fa0d11eb3c"/>
    <x v="0"/>
    <e v="#N/A"/>
    <e v="#N/A"/>
    <e v="#N/A"/>
    <s v="FIXED"/>
    <x v="0"/>
    <m/>
    <m/>
    <m/>
    <m/>
    <x v="0"/>
  </r>
  <r>
    <x v="4"/>
    <s v="96a10294-a905-4a5a-9bba-12b393df4d84"/>
    <x v="0"/>
    <e v="#N/A"/>
    <e v="#N/A"/>
    <e v="#N/A"/>
    <s v="FIXED"/>
    <x v="0"/>
    <m/>
    <m/>
    <m/>
    <m/>
    <x v="0"/>
  </r>
  <r>
    <x v="4"/>
    <s v="96a1233b-3444-49b7-9884-06cfd0df43f4"/>
    <x v="0"/>
    <e v="#N/A"/>
    <e v="#N/A"/>
    <e v="#N/A"/>
    <s v="FIXED"/>
    <x v="0"/>
    <m/>
    <m/>
    <m/>
    <m/>
    <x v="0"/>
  </r>
  <r>
    <x v="0"/>
    <s v="96a13ff4-b96a-495c-9e0b-e70794eda15c"/>
    <x v="0"/>
    <e v="#N/A"/>
    <e v="#N/A"/>
    <e v="#N/A"/>
    <s v="FIXED"/>
    <x v="0"/>
    <m/>
    <m/>
    <m/>
    <m/>
    <x v="0"/>
  </r>
  <r>
    <x v="0"/>
    <s v="96a33472-e572-4a23-a3a8-ee923d7bd772"/>
    <x v="1"/>
    <e v="#N/A"/>
    <e v="#N/A"/>
    <e v="#N/A"/>
    <s v="RESURFACED"/>
    <x v="0"/>
    <m/>
    <m/>
    <m/>
    <m/>
    <x v="0"/>
  </r>
  <r>
    <x v="0"/>
    <s v="96a378eb-1f99-4175-96f4-cb484bcdf51d"/>
    <x v="0"/>
    <e v="#N/A"/>
    <e v="#N/A"/>
    <e v="#N/A"/>
    <s v="FIXED"/>
    <x v="0"/>
    <m/>
    <m/>
    <m/>
    <m/>
    <x v="0"/>
  </r>
  <r>
    <x v="0"/>
    <s v="96a3bf2c-56bd-409f-840b-1a689e6500a1"/>
    <x v="0"/>
    <e v="#N/A"/>
    <e v="#N/A"/>
    <e v="#N/A"/>
    <s v="FIXED"/>
    <x v="0"/>
    <m/>
    <m/>
    <m/>
    <m/>
    <x v="0"/>
  </r>
  <r>
    <x v="0"/>
    <s v="96a3bf3a-01ff-4f1a-aa7e-37ef7a6c8c70"/>
    <x v="0"/>
    <e v="#N/A"/>
    <e v="#N/A"/>
    <e v="#N/A"/>
    <s v="FIXED"/>
    <x v="0"/>
    <m/>
    <m/>
    <m/>
    <m/>
    <x v="0"/>
  </r>
  <r>
    <x v="7"/>
    <s v="96a610ca-bcec-401b-862d-01e515364c7c"/>
    <x v="0"/>
    <e v="#N/A"/>
    <e v="#N/A"/>
    <e v="#N/A"/>
    <s v="FIXED"/>
    <x v="0"/>
    <m/>
    <m/>
    <m/>
    <m/>
    <x v="0"/>
  </r>
  <r>
    <x v="4"/>
    <s v="96a6c0df-52db-4e09-b827-2583b64f703d"/>
    <x v="0"/>
    <e v="#N/A"/>
    <e v="#N/A"/>
    <e v="#N/A"/>
    <s v="FIXED"/>
    <x v="0"/>
    <m/>
    <m/>
    <m/>
    <m/>
    <x v="0"/>
  </r>
  <r>
    <x v="0"/>
    <s v="96a6c3c1-de8d-46da-a947-e73231b2c7ee"/>
    <x v="0"/>
    <e v="#N/A"/>
    <e v="#N/A"/>
    <e v="#N/A"/>
    <s v="FIXED"/>
    <x v="0"/>
    <m/>
    <m/>
    <m/>
    <m/>
    <x v="0"/>
  </r>
  <r>
    <x v="0"/>
    <s v="96a79e1f-4535-4db1-b10f-5dc84b533e75"/>
    <x v="0"/>
    <e v="#N/A"/>
    <e v="#N/A"/>
    <e v="#N/A"/>
    <s v="FIXED"/>
    <x v="0"/>
    <m/>
    <m/>
    <m/>
    <m/>
    <x v="0"/>
  </r>
  <r>
    <x v="6"/>
    <s v="96a7ba67-9494-4c35-a5d3-03d05c303aa5"/>
    <x v="2"/>
    <s v="bpn-rosepvas-02"/>
    <s v="96a7ba67-9494-4c35-a5d3-03d05c303aa5"/>
    <s v="Low"/>
    <s v="ACTIVE"/>
    <x v="0"/>
    <m/>
    <m/>
    <m/>
    <m/>
    <x v="0"/>
  </r>
  <r>
    <x v="0"/>
    <s v="96a8ed21-47fd-4828-9574-a67514c4923c"/>
    <x v="0"/>
    <e v="#N/A"/>
    <e v="#N/A"/>
    <e v="#N/A"/>
    <s v="FIXED"/>
    <x v="0"/>
    <m/>
    <m/>
    <m/>
    <m/>
    <x v="0"/>
  </r>
  <r>
    <x v="0"/>
    <s v="96a942ab-ae08-424f-955f-d723add495ee"/>
    <x v="0"/>
    <e v="#N/A"/>
    <e v="#N/A"/>
    <e v="#N/A"/>
    <s v="FIXED"/>
    <x v="0"/>
    <m/>
    <m/>
    <m/>
    <m/>
    <x v="0"/>
  </r>
  <r>
    <x v="0"/>
    <s v="96a9813e-5017-4898-8523-944569710291"/>
    <x v="0"/>
    <e v="#N/A"/>
    <e v="#N/A"/>
    <e v="#N/A"/>
    <s v="FIXED"/>
    <x v="0"/>
    <m/>
    <m/>
    <m/>
    <m/>
    <x v="0"/>
  </r>
  <r>
    <x v="0"/>
    <s v="96a987f2-e5c4-4442-b664-b67f9fd789da"/>
    <x v="0"/>
    <e v="#N/A"/>
    <e v="#N/A"/>
    <e v="#N/A"/>
    <s v="FIXED"/>
    <x v="0"/>
    <m/>
    <m/>
    <m/>
    <m/>
    <x v="0"/>
  </r>
  <r>
    <x v="0"/>
    <s v="96ab6f99-8f06-4655-b5e5-3f63739e7aff"/>
    <x v="0"/>
    <e v="#N/A"/>
    <e v="#N/A"/>
    <e v="#N/A"/>
    <s v="FIXED"/>
    <x v="0"/>
    <m/>
    <m/>
    <m/>
    <m/>
    <x v="0"/>
  </r>
  <r>
    <x v="0"/>
    <s v="96ad0fd4-202a-4243-8819-bd01f4695fd7"/>
    <x v="0"/>
    <e v="#N/A"/>
    <e v="#N/A"/>
    <e v="#N/A"/>
    <s v="FIXED"/>
    <x v="0"/>
    <m/>
    <m/>
    <m/>
    <m/>
    <x v="0"/>
  </r>
  <r>
    <x v="0"/>
    <s v="96ae375b-e7f1-4c86-bf4a-7a863366c2d8"/>
    <x v="0"/>
    <e v="#N/A"/>
    <e v="#N/A"/>
    <e v="#N/A"/>
    <s v="FIXED"/>
    <x v="0"/>
    <m/>
    <m/>
    <m/>
    <m/>
    <x v="0"/>
  </r>
  <r>
    <x v="0"/>
    <s v="96af4448-363f-4151-b1a9-09217f023819"/>
    <x v="0"/>
    <e v="#N/A"/>
    <e v="#N/A"/>
    <e v="#N/A"/>
    <s v="FIXED"/>
    <x v="0"/>
    <m/>
    <m/>
    <m/>
    <m/>
    <x v="0"/>
  </r>
  <r>
    <x v="0"/>
    <s v="96afd913-63bd-49dd-9e61-3975fc92f68d"/>
    <x v="0"/>
    <e v="#N/A"/>
    <e v="#N/A"/>
    <e v="#N/A"/>
    <s v="FIXED"/>
    <x v="0"/>
    <m/>
    <m/>
    <m/>
    <m/>
    <x v="0"/>
  </r>
  <r>
    <x v="12"/>
    <s v="96b0dc46-a591-4d71-a793-7ff50c78242a"/>
    <x v="0"/>
    <e v="#N/A"/>
    <e v="#N/A"/>
    <e v="#N/A"/>
    <s v="FIXED"/>
    <x v="0"/>
    <m/>
    <m/>
    <m/>
    <m/>
    <x v="0"/>
  </r>
  <r>
    <x v="4"/>
    <s v="96b2f185-ded7-4f2f-b5d2-e81e4824e62a"/>
    <x v="0"/>
    <e v="#N/A"/>
    <e v="#N/A"/>
    <e v="#N/A"/>
    <s v="FIXED"/>
    <x v="0"/>
    <m/>
    <m/>
    <m/>
    <m/>
    <x v="0"/>
  </r>
  <r>
    <x v="0"/>
    <s v="96b3aae1-9d53-4dd1-8ccd-dc3905dafdf6"/>
    <x v="0"/>
    <e v="#N/A"/>
    <e v="#N/A"/>
    <e v="#N/A"/>
    <s v="FIXED"/>
    <x v="0"/>
    <m/>
    <m/>
    <m/>
    <m/>
    <x v="0"/>
  </r>
  <r>
    <x v="0"/>
    <s v="96b41876-5874-4284-9a10-0c110a6570bd"/>
    <x v="0"/>
    <e v="#N/A"/>
    <e v="#N/A"/>
    <e v="#N/A"/>
    <s v="FIXED"/>
    <x v="0"/>
    <m/>
    <m/>
    <m/>
    <m/>
    <x v="0"/>
  </r>
  <r>
    <x v="0"/>
    <s v="96b4f40c-bd5d-4121-a890-4f8afd6d702f"/>
    <x v="0"/>
    <e v="#N/A"/>
    <e v="#N/A"/>
    <e v="#N/A"/>
    <s v="FIXED"/>
    <x v="0"/>
    <m/>
    <m/>
    <m/>
    <m/>
    <x v="0"/>
  </r>
  <r>
    <x v="0"/>
    <s v="96b52b21-af5e-4994-b24b-e377ccb68d58"/>
    <x v="0"/>
    <e v="#N/A"/>
    <e v="#N/A"/>
    <e v="#N/A"/>
    <s v="FIXED"/>
    <x v="0"/>
    <m/>
    <m/>
    <m/>
    <m/>
    <x v="0"/>
  </r>
  <r>
    <x v="0"/>
    <s v="96b64d5f-4dd9-4889-9385-2f51a7f915b7"/>
    <x v="0"/>
    <e v="#N/A"/>
    <e v="#N/A"/>
    <e v="#N/A"/>
    <s v="FIXED"/>
    <x v="0"/>
    <m/>
    <m/>
    <m/>
    <m/>
    <x v="0"/>
  </r>
  <r>
    <x v="0"/>
    <s v="96b65ddd-0dfa-42ff-83a3-4d9ae43fbc10"/>
    <x v="0"/>
    <e v="#N/A"/>
    <e v="#N/A"/>
    <e v="#N/A"/>
    <s v="FIXED"/>
    <x v="0"/>
    <m/>
    <m/>
    <m/>
    <m/>
    <x v="0"/>
  </r>
  <r>
    <x v="0"/>
    <s v="96b68e09-3f95-410f-963a-d03127aa8683"/>
    <x v="2"/>
    <s v="miambkohr7wph2l.bpna.popularinc.net"/>
    <s v="96b68e09-3f95-410f-963a-d03127aa8683"/>
    <s v="High"/>
    <s v="ACTIVE"/>
    <x v="0"/>
    <m/>
    <m/>
    <m/>
    <m/>
    <x v="0"/>
  </r>
  <r>
    <x v="0"/>
    <s v="96b8123a-8433-4b82-8c6a-e4b6f21ecd3a"/>
    <x v="0"/>
    <e v="#N/A"/>
    <e v="#N/A"/>
    <e v="#N/A"/>
    <s v="FIXED"/>
    <x v="0"/>
    <m/>
    <m/>
    <m/>
    <m/>
    <x v="0"/>
  </r>
  <r>
    <x v="0"/>
    <s v="96b85b5e-6d5b-4908-a8f7-03a9c953f4e5"/>
    <x v="2"/>
    <s v="0051brnbzmsnd2d.bpna.popularinc.net"/>
    <s v="96b85b5e-6d5b-4908-a8f7-03a9c953f4e5"/>
    <s v="High"/>
    <s v="ACTIVE"/>
    <x v="0"/>
    <m/>
    <m/>
    <m/>
    <m/>
    <x v="0"/>
  </r>
  <r>
    <x v="4"/>
    <s v="96b97028-d2a7-4289-9f07-895ed8565176"/>
    <x v="0"/>
    <s v="bdwybko71x6ll3l"/>
    <s v="96b97028-d2a7-4289-9f07-895ed8565176"/>
    <s v="Critical"/>
    <s v="FIXED"/>
    <x v="0"/>
    <m/>
    <m/>
    <m/>
    <m/>
    <x v="0"/>
  </r>
  <r>
    <x v="0"/>
    <s v="96b9913c-a147-4e06-b850-d85c4f8a000c"/>
    <x v="0"/>
    <e v="#N/A"/>
    <e v="#N/A"/>
    <e v="#N/A"/>
    <s v="FIXED"/>
    <x v="0"/>
    <m/>
    <m/>
    <m/>
    <m/>
    <x v="0"/>
  </r>
  <r>
    <x v="0"/>
    <s v="96ba988c-d224-4cb4-87ca-97df3848a811"/>
    <x v="0"/>
    <e v="#N/A"/>
    <e v="#N/A"/>
    <e v="#N/A"/>
    <s v="FIXED"/>
    <x v="0"/>
    <m/>
    <m/>
    <m/>
    <m/>
    <x v="0"/>
  </r>
  <r>
    <x v="1"/>
    <s v="96bb6f4d-60b5-449a-aa6a-ded4781f0216"/>
    <x v="0"/>
    <e v="#N/A"/>
    <e v="#N/A"/>
    <e v="#N/A"/>
    <s v="FIXED"/>
    <x v="0"/>
    <m/>
    <m/>
    <m/>
    <m/>
    <x v="0"/>
  </r>
  <r>
    <x v="0"/>
    <s v="96bb9b47-dbad-4f86-a67c-1bdb27303266"/>
    <x v="0"/>
    <e v="#N/A"/>
    <e v="#N/A"/>
    <e v="#N/A"/>
    <s v="FIXED"/>
    <x v="0"/>
    <m/>
    <m/>
    <m/>
    <m/>
    <x v="0"/>
  </r>
  <r>
    <x v="0"/>
    <s v="96bcfd17-916a-40d9-af84-1440492ebaca"/>
    <x v="0"/>
    <e v="#N/A"/>
    <e v="#N/A"/>
    <e v="#N/A"/>
    <s v="FIXED"/>
    <x v="0"/>
    <m/>
    <m/>
    <m/>
    <m/>
    <x v="0"/>
  </r>
  <r>
    <x v="2"/>
    <s v="96bd0229-e6a7-4fc3-8c9b-672ffec5110d"/>
    <x v="2"/>
    <e v="#N/A"/>
    <e v="#N/A"/>
    <e v="#N/A"/>
    <s v="ACTIVE"/>
    <x v="0"/>
    <m/>
    <m/>
    <m/>
    <m/>
    <x v="0"/>
  </r>
  <r>
    <x v="0"/>
    <s v="96bfb87d-0c67-48a1-b6d5-2081d88dce50"/>
    <x v="0"/>
    <e v="#N/A"/>
    <e v="#N/A"/>
    <e v="#N/A"/>
    <s v="FIXED"/>
    <x v="0"/>
    <m/>
    <m/>
    <m/>
    <m/>
    <x v="0"/>
  </r>
  <r>
    <x v="0"/>
    <s v="96c0e77f-2ab1-49a5-8fa0-b01285072bad"/>
    <x v="0"/>
    <e v="#N/A"/>
    <e v="#N/A"/>
    <e v="#N/A"/>
    <s v="FIXED"/>
    <x v="0"/>
    <m/>
    <m/>
    <m/>
    <m/>
    <x v="0"/>
  </r>
  <r>
    <x v="8"/>
    <s v="96c12f9b-c0b7-4228-88e0-765c767ab837"/>
    <x v="0"/>
    <e v="#N/A"/>
    <e v="#N/A"/>
    <e v="#N/A"/>
    <s v="FIXED"/>
    <x v="0"/>
    <m/>
    <m/>
    <m/>
    <m/>
    <x v="0"/>
  </r>
  <r>
    <x v="0"/>
    <s v="96c221aa-c3ce-426e-bd75-c763e757de43"/>
    <x v="0"/>
    <e v="#N/A"/>
    <e v="#N/A"/>
    <e v="#N/A"/>
    <s v="FIXED"/>
    <x v="0"/>
    <m/>
    <m/>
    <m/>
    <m/>
    <x v="0"/>
  </r>
  <r>
    <x v="0"/>
    <s v="96c2460c-66d5-4b37-a6c3-967f9112677c"/>
    <x v="0"/>
    <e v="#N/A"/>
    <e v="#N/A"/>
    <e v="#N/A"/>
    <s v="FIXED"/>
    <x v="0"/>
    <m/>
    <m/>
    <m/>
    <m/>
    <x v="0"/>
  </r>
  <r>
    <x v="4"/>
    <s v="96c2890b-a417-46e2-bed7-925ceaa0ed43"/>
    <x v="0"/>
    <e v="#N/A"/>
    <e v="#N/A"/>
    <e v="#N/A"/>
    <s v="FIXED"/>
    <x v="0"/>
    <m/>
    <m/>
    <m/>
    <m/>
    <x v="0"/>
  </r>
  <r>
    <x v="0"/>
    <s v="96c33b95-4fc7-4e98-86ee-c29fe7baa454"/>
    <x v="0"/>
    <e v="#N/A"/>
    <e v="#N/A"/>
    <e v="#N/A"/>
    <s v="FIXED"/>
    <x v="0"/>
    <m/>
    <m/>
    <m/>
    <m/>
    <x v="0"/>
  </r>
  <r>
    <x v="0"/>
    <s v="96c37a00-ab04-4f74-b987-19869bacc855"/>
    <x v="0"/>
    <e v="#N/A"/>
    <e v="#N/A"/>
    <e v="#N/A"/>
    <s v="FIXED"/>
    <x v="0"/>
    <m/>
    <m/>
    <m/>
    <m/>
    <x v="0"/>
  </r>
  <r>
    <x v="4"/>
    <s v="96c38562-dcf4-4eaf-afc8-59ecb718d995"/>
    <x v="0"/>
    <e v="#N/A"/>
    <e v="#N/A"/>
    <e v="#N/A"/>
    <s v="FIXED"/>
    <x v="0"/>
    <m/>
    <m/>
    <m/>
    <m/>
    <x v="0"/>
  </r>
  <r>
    <x v="0"/>
    <s v="96c4603f-5cb6-401a-a515-934ac5c99c82"/>
    <x v="0"/>
    <e v="#N/A"/>
    <e v="#N/A"/>
    <e v="#N/A"/>
    <s v="FIXED"/>
    <x v="0"/>
    <m/>
    <m/>
    <m/>
    <m/>
    <x v="0"/>
  </r>
  <r>
    <x v="0"/>
    <s v="96c4bd61-3d96-4979-8797-52c33488c8d2"/>
    <x v="2"/>
    <s v="0254brn7ptj9n2d.bpna.popularinc.net"/>
    <s v="96c4bd61-3d96-4979-8797-52c33488c8d2"/>
    <s v="High"/>
    <s v="ACTIVE"/>
    <x v="0"/>
    <m/>
    <m/>
    <m/>
    <m/>
    <x v="0"/>
  </r>
  <r>
    <x v="0"/>
    <s v="96c5c272-ce31-4558-bdbb-0cf227ff9194"/>
    <x v="0"/>
    <e v="#N/A"/>
    <e v="#N/A"/>
    <e v="#N/A"/>
    <s v="FIXED"/>
    <x v="0"/>
    <m/>
    <m/>
    <m/>
    <m/>
    <x v="0"/>
  </r>
  <r>
    <x v="0"/>
    <s v="96c62e78-7881-433c-b36c-48dad046c00c"/>
    <x v="0"/>
    <e v="#N/A"/>
    <e v="#N/A"/>
    <e v="#N/A"/>
    <s v="FIXED"/>
    <x v="0"/>
    <m/>
    <m/>
    <m/>
    <m/>
    <x v="0"/>
  </r>
  <r>
    <x v="4"/>
    <s v="96c64ca0-7387-40f4-9fdb-7d53b7fdd027"/>
    <x v="2"/>
    <e v="#N/A"/>
    <e v="#N/A"/>
    <e v="#N/A"/>
    <s v="ACTIVE"/>
    <x v="0"/>
    <m/>
    <m/>
    <m/>
    <m/>
    <x v="0"/>
  </r>
  <r>
    <x v="2"/>
    <s v="96c7703d-5d59-4f0e-8eee-cc8b0a2e6091"/>
    <x v="1"/>
    <e v="#N/A"/>
    <e v="#N/A"/>
    <e v="#N/A"/>
    <s v="RESURFACED"/>
    <x v="0"/>
    <m/>
    <m/>
    <m/>
    <m/>
    <x v="0"/>
  </r>
  <r>
    <x v="4"/>
    <s v="96c8210d-8fec-4b0d-aca6-378a467dbfc2"/>
    <x v="2"/>
    <s v="rosebkobfynmh2l.bpna.popularinc.net"/>
    <s v="96c8210d-8fec-4b0d-aca6-378a467dbfc2"/>
    <s v="High"/>
    <s v="ACTIVE"/>
    <x v="0"/>
    <m/>
    <m/>
    <m/>
    <m/>
    <x v="0"/>
  </r>
  <r>
    <x v="1"/>
    <s v="96c9de9e-d461-4a42-86f2-89c83fa9d79b"/>
    <x v="0"/>
    <e v="#N/A"/>
    <e v="#N/A"/>
    <e v="#N/A"/>
    <s v="FIXED"/>
    <x v="0"/>
    <m/>
    <m/>
    <m/>
    <m/>
    <x v="0"/>
  </r>
  <r>
    <x v="0"/>
    <s v="96ca2bc7-d75d-4771-918b-f0c45fdee929"/>
    <x v="1"/>
    <e v="#N/A"/>
    <e v="#N/A"/>
    <e v="#N/A"/>
    <s v="RESURFACED"/>
    <x v="0"/>
    <m/>
    <m/>
    <m/>
    <m/>
    <x v="0"/>
  </r>
  <r>
    <x v="0"/>
    <s v="96ca9643-1d4c-4555-a6ad-8f957ada44bd"/>
    <x v="1"/>
    <s v="0035brn7pkf9n2d.bpna.popularinc.net"/>
    <s v="96ca9643-1d4c-4555-a6ad-8f957ada44bd"/>
    <s v="High"/>
    <s v="RESURFACED"/>
    <x v="0"/>
    <m/>
    <m/>
    <m/>
    <m/>
    <x v="0"/>
  </r>
  <r>
    <x v="0"/>
    <s v="96cc9b0f-4f78-421d-81ed-968f17dd222b"/>
    <x v="0"/>
    <e v="#N/A"/>
    <e v="#N/A"/>
    <e v="#N/A"/>
    <s v="FIXED"/>
    <x v="0"/>
    <m/>
    <m/>
    <m/>
    <m/>
    <x v="0"/>
  </r>
  <r>
    <x v="0"/>
    <s v="96ccc641-9815-44c6-8f77-bcf00d5bb65c"/>
    <x v="0"/>
    <e v="#N/A"/>
    <e v="#N/A"/>
    <e v="#N/A"/>
    <s v="FIXED"/>
    <x v="0"/>
    <m/>
    <m/>
    <m/>
    <m/>
    <x v="0"/>
  </r>
  <r>
    <x v="5"/>
    <s v="96cd733a-b57d-4869-820f-6fe647684f8a"/>
    <x v="1"/>
    <s v="bpn-roseterm-03"/>
    <s v="96cd733a-b57d-4869-820f-6fe647684f8a"/>
    <s v="Medium"/>
    <s v="RESURFACED"/>
    <x v="0"/>
    <m/>
    <m/>
    <m/>
    <m/>
    <x v="0"/>
  </r>
  <r>
    <x v="6"/>
    <s v="96cdb0df-f39b-4cd3-a8cb-3f04ca249827"/>
    <x v="0"/>
    <e v="#N/A"/>
    <e v="#N/A"/>
    <e v="#N/A"/>
    <s v="FIXED"/>
    <x v="0"/>
    <m/>
    <m/>
    <m/>
    <m/>
    <x v="0"/>
  </r>
  <r>
    <x v="0"/>
    <s v="96cea057-b1ca-40e3-b888-fa7e0508c51b"/>
    <x v="0"/>
    <e v="#N/A"/>
    <e v="#N/A"/>
    <e v="#N/A"/>
    <s v="FIXED"/>
    <x v="0"/>
    <m/>
    <m/>
    <m/>
    <m/>
    <x v="0"/>
  </r>
  <r>
    <x v="0"/>
    <s v="96ced9a8-2551-4a16-ba46-9a8e2aae0565"/>
    <x v="0"/>
    <e v="#N/A"/>
    <e v="#N/A"/>
    <e v="#N/A"/>
    <s v="FIXED"/>
    <x v="0"/>
    <m/>
    <m/>
    <m/>
    <m/>
    <x v="0"/>
  </r>
  <r>
    <x v="1"/>
    <s v="96cf755a-8ce9-4cf1-9f3f-46a7cf27b3d6"/>
    <x v="0"/>
    <e v="#N/A"/>
    <e v="#N/A"/>
    <e v="#N/A"/>
    <s v="FIXED"/>
    <x v="0"/>
    <m/>
    <m/>
    <m/>
    <m/>
    <x v="0"/>
  </r>
  <r>
    <x v="0"/>
    <s v="96d09cef-d99c-4a7d-ac3d-7d0a448c1f8e"/>
    <x v="0"/>
    <e v="#N/A"/>
    <e v="#N/A"/>
    <e v="#N/A"/>
    <s v="FIXED"/>
    <x v="0"/>
    <m/>
    <m/>
    <m/>
    <m/>
    <x v="0"/>
  </r>
  <r>
    <x v="7"/>
    <s v="96d0a5f5-dec9-4d50-9b20-d3914bbdbe92"/>
    <x v="0"/>
    <e v="#N/A"/>
    <e v="#N/A"/>
    <e v="#N/A"/>
    <s v="FIXED"/>
    <x v="0"/>
    <m/>
    <m/>
    <m/>
    <m/>
    <x v="0"/>
  </r>
  <r>
    <x v="0"/>
    <s v="96d0ee0b-029c-4310-8b3f-78a39512ea12"/>
    <x v="0"/>
    <e v="#N/A"/>
    <e v="#N/A"/>
    <e v="#N/A"/>
    <s v="FIXED"/>
    <x v="0"/>
    <m/>
    <m/>
    <m/>
    <m/>
    <x v="0"/>
  </r>
  <r>
    <x v="0"/>
    <s v="96d38586-792d-4c2f-ae8b-dad90ea09c7f"/>
    <x v="0"/>
    <e v="#N/A"/>
    <e v="#N/A"/>
    <e v="#N/A"/>
    <s v="FIXED"/>
    <x v="0"/>
    <m/>
    <m/>
    <m/>
    <m/>
    <x v="0"/>
  </r>
  <r>
    <x v="0"/>
    <s v="96d3dfaf-3a0d-4ad3-80c8-e00b0daaa1a1"/>
    <x v="0"/>
    <e v="#N/A"/>
    <e v="#N/A"/>
    <e v="#N/A"/>
    <s v="FIXED"/>
    <x v="0"/>
    <m/>
    <m/>
    <m/>
    <m/>
    <x v="0"/>
  </r>
  <r>
    <x v="0"/>
    <s v="96d47f0f-5141-4777-97d7-f9cc54fffcde"/>
    <x v="0"/>
    <e v="#N/A"/>
    <e v="#N/A"/>
    <e v="#N/A"/>
    <s v="FIXED"/>
    <x v="0"/>
    <m/>
    <m/>
    <m/>
    <m/>
    <x v="0"/>
  </r>
  <r>
    <x v="0"/>
    <s v="96d4eca2-4d4d-47f7-973b-a8d9f3cf1132"/>
    <x v="1"/>
    <e v="#N/A"/>
    <e v="#N/A"/>
    <e v="#N/A"/>
    <s v="RESURFACED"/>
    <x v="0"/>
    <m/>
    <m/>
    <m/>
    <m/>
    <x v="0"/>
  </r>
  <r>
    <x v="0"/>
    <s v="96d4f442-044e-4f17-a159-a94786a8fc82"/>
    <x v="0"/>
    <e v="#N/A"/>
    <e v="#N/A"/>
    <e v="#N/A"/>
    <s v="FIXED"/>
    <x v="0"/>
    <m/>
    <m/>
    <m/>
    <m/>
    <x v="0"/>
  </r>
  <r>
    <x v="7"/>
    <s v="96d4fb18-d0cd-4fc0-bbfb-8b8b4c6eb727"/>
    <x v="0"/>
    <e v="#N/A"/>
    <e v="#N/A"/>
    <e v="#N/A"/>
    <s v="FIXED"/>
    <x v="0"/>
    <m/>
    <m/>
    <m/>
    <m/>
    <x v="0"/>
  </r>
  <r>
    <x v="2"/>
    <s v="96d56c19-05cc-470b-ba12-e60d3eb4e232"/>
    <x v="1"/>
    <s v="bpn-roseirdb-11"/>
    <s v="96d56c19-05cc-470b-ba12-e60d3eb4e232"/>
    <s v="Critical"/>
    <s v="RESURFACED"/>
    <x v="0"/>
    <m/>
    <m/>
    <m/>
    <m/>
    <x v="0"/>
  </r>
  <r>
    <x v="6"/>
    <s v="96d679d1-5d8f-48a4-a0ea-8757774e76a4"/>
    <x v="2"/>
    <s v="bpn-rosetecm-05"/>
    <s v="96d679d1-5d8f-48a4-a0ea-8757774e76a4"/>
    <s v="Medium"/>
    <s v="ACTIVE"/>
    <x v="0"/>
    <m/>
    <m/>
    <m/>
    <m/>
    <x v="0"/>
  </r>
  <r>
    <x v="0"/>
    <s v="96d68c61-5d80-4eda-ab60-d54406da6ef7"/>
    <x v="0"/>
    <e v="#N/A"/>
    <e v="#N/A"/>
    <e v="#N/A"/>
    <s v="FIXED"/>
    <x v="0"/>
    <m/>
    <m/>
    <m/>
    <m/>
    <x v="0"/>
  </r>
  <r>
    <x v="4"/>
    <s v="96d76daf-7256-400c-9d76-56b05a696943"/>
    <x v="0"/>
    <e v="#N/A"/>
    <e v="#N/A"/>
    <e v="#N/A"/>
    <s v="FIXED"/>
    <x v="0"/>
    <m/>
    <m/>
    <m/>
    <m/>
    <x v="0"/>
  </r>
  <r>
    <x v="0"/>
    <s v="96d7b2ff-c244-440b-94b2-557ff4e82c7f"/>
    <x v="0"/>
    <e v="#N/A"/>
    <e v="#N/A"/>
    <e v="#N/A"/>
    <s v="FIXED"/>
    <x v="0"/>
    <m/>
    <m/>
    <m/>
    <m/>
    <x v="0"/>
  </r>
  <r>
    <x v="7"/>
    <s v="96d7cf6e-414f-41d4-84de-cd6d0fa54d46"/>
    <x v="0"/>
    <e v="#N/A"/>
    <e v="#N/A"/>
    <e v="#N/A"/>
    <s v="FIXED"/>
    <x v="0"/>
    <m/>
    <m/>
    <m/>
    <m/>
    <x v="0"/>
  </r>
  <r>
    <x v="0"/>
    <s v="96d83ea2-4095-4a62-938f-c9cc0b46f083"/>
    <x v="0"/>
    <e v="#N/A"/>
    <e v="#N/A"/>
    <e v="#N/A"/>
    <s v="FIXED"/>
    <x v="0"/>
    <m/>
    <m/>
    <m/>
    <m/>
    <x v="0"/>
  </r>
  <r>
    <x v="0"/>
    <s v="96d89e4b-06e6-4569-a087-61ac385be3c6"/>
    <x v="0"/>
    <e v="#N/A"/>
    <e v="#N/A"/>
    <e v="#N/A"/>
    <s v="FIXED"/>
    <x v="0"/>
    <m/>
    <m/>
    <m/>
    <m/>
    <x v="0"/>
  </r>
  <r>
    <x v="2"/>
    <s v="96d9e37d-cff4-4c33-aa0f-c87abe9bde17"/>
    <x v="0"/>
    <e v="#N/A"/>
    <e v="#N/A"/>
    <e v="#N/A"/>
    <s v="FIXED"/>
    <x v="0"/>
    <m/>
    <m/>
    <m/>
    <m/>
    <x v="0"/>
  </r>
  <r>
    <x v="0"/>
    <s v="96da3466-bf1d-466f-b059-12725bd1bebd"/>
    <x v="0"/>
    <e v="#N/A"/>
    <e v="#N/A"/>
    <e v="#N/A"/>
    <s v="FIXED"/>
    <x v="0"/>
    <m/>
    <m/>
    <m/>
    <m/>
    <x v="0"/>
  </r>
  <r>
    <x v="1"/>
    <s v="96da95d8-eb9c-4b88-84ba-dad32eff1765"/>
    <x v="2"/>
    <s v="bpn-0095bp-01"/>
    <s v="96da95d8-eb9c-4b88-84ba-dad32eff1765"/>
    <s v="Medium"/>
    <s v="ACTIVE"/>
    <x v="0"/>
    <m/>
    <m/>
    <m/>
    <m/>
    <x v="0"/>
  </r>
  <r>
    <x v="0"/>
    <s v="96daf6da-c080-4183-8031-5addfab8a9d8"/>
    <x v="0"/>
    <e v="#N/A"/>
    <e v="#N/A"/>
    <e v="#N/A"/>
    <s v="FIXED"/>
    <x v="0"/>
    <m/>
    <m/>
    <m/>
    <m/>
    <x v="0"/>
  </r>
  <r>
    <x v="0"/>
    <s v="96db2823-b088-477c-911f-6d5b9de7ee43"/>
    <x v="0"/>
    <e v="#N/A"/>
    <e v="#N/A"/>
    <e v="#N/A"/>
    <s v="FIXED"/>
    <x v="0"/>
    <m/>
    <m/>
    <m/>
    <m/>
    <x v="0"/>
  </r>
  <r>
    <x v="0"/>
    <s v="96db4c58-7656-4a36-928b-d55f04aa7e52"/>
    <x v="0"/>
    <e v="#N/A"/>
    <e v="#N/A"/>
    <e v="#N/A"/>
    <s v="FIXED"/>
    <x v="0"/>
    <m/>
    <m/>
    <m/>
    <m/>
    <x v="0"/>
  </r>
  <r>
    <x v="0"/>
    <s v="96db707c-009d-493d-9a37-3b26c1b2494b"/>
    <x v="0"/>
    <e v="#N/A"/>
    <e v="#N/A"/>
    <e v="#N/A"/>
    <s v="FIXED"/>
    <x v="0"/>
    <m/>
    <m/>
    <m/>
    <m/>
    <x v="0"/>
  </r>
  <r>
    <x v="0"/>
    <s v="96dc211f-7457-46a7-9d6a-172c96ab5e61"/>
    <x v="0"/>
    <e v="#N/A"/>
    <e v="#N/A"/>
    <e v="#N/A"/>
    <s v="FIXED"/>
    <x v="0"/>
    <m/>
    <m/>
    <m/>
    <m/>
    <x v="0"/>
  </r>
  <r>
    <x v="12"/>
    <s v="96dc34ef-53d0-4023-a280-116c096e80aa"/>
    <x v="1"/>
    <s v="miambkoc1bq9n2d"/>
    <s v="96dc34ef-53d0-4023-a280-116c096e80aa"/>
    <s v="High"/>
    <s v="RESURFACED"/>
    <x v="0"/>
    <m/>
    <m/>
    <m/>
    <m/>
    <x v="0"/>
  </r>
  <r>
    <x v="0"/>
    <s v="96dc9f1c-351e-4825-b0a8-112731774a44"/>
    <x v="0"/>
    <e v="#N/A"/>
    <e v="#N/A"/>
    <e v="#N/A"/>
    <s v="FIXED"/>
    <x v="0"/>
    <m/>
    <m/>
    <m/>
    <m/>
    <x v="0"/>
  </r>
  <r>
    <x v="7"/>
    <s v="96dcbb68-7ad2-4650-960c-9c50913970bf"/>
    <x v="0"/>
    <e v="#N/A"/>
    <e v="#N/A"/>
    <e v="#N/A"/>
    <s v="FIXED"/>
    <x v="0"/>
    <m/>
    <m/>
    <m/>
    <m/>
    <x v="0"/>
  </r>
  <r>
    <x v="0"/>
    <s v="96dcc367-2872-400d-b60e-98cf8322211d"/>
    <x v="0"/>
    <s v="miambko74c6pl3l"/>
    <s v="96dcc367-2872-400d-b60e-98cf8322211d"/>
    <s v="Medium"/>
    <s v="FIXED"/>
    <x v="0"/>
    <m/>
    <m/>
    <m/>
    <m/>
    <x v="0"/>
  </r>
  <r>
    <x v="0"/>
    <s v="96dcfb8f-922a-46b4-86c0-0a3fccc71651"/>
    <x v="0"/>
    <e v="#N/A"/>
    <e v="#N/A"/>
    <e v="#N/A"/>
    <s v="FIXED"/>
    <x v="0"/>
    <m/>
    <m/>
    <m/>
    <m/>
    <x v="0"/>
  </r>
  <r>
    <x v="6"/>
    <s v="96dd3a93-87b4-4d8e-b1d2-018c403d8ffe"/>
    <x v="0"/>
    <e v="#N/A"/>
    <e v="#N/A"/>
    <e v="#N/A"/>
    <s v="FIXED"/>
    <x v="0"/>
    <m/>
    <m/>
    <m/>
    <m/>
    <x v="0"/>
  </r>
  <r>
    <x v="0"/>
    <s v="96dd7167-a6d3-41ff-8e98-a7246d1064f5"/>
    <x v="2"/>
    <s v="miambko2rvfmh2l.bpna.popularinc.net"/>
    <s v="96dd7167-a6d3-41ff-8e98-a7246d1064f5"/>
    <s v="High"/>
    <s v="ACTIVE"/>
    <x v="0"/>
    <m/>
    <m/>
    <m/>
    <m/>
    <x v="0"/>
  </r>
  <r>
    <x v="0"/>
    <s v="96dd95a5-0817-4243-9db0-237c78aab5c7"/>
    <x v="0"/>
    <e v="#N/A"/>
    <e v="#N/A"/>
    <e v="#N/A"/>
    <s v="FIXED"/>
    <x v="0"/>
    <m/>
    <m/>
    <m/>
    <m/>
    <x v="0"/>
  </r>
  <r>
    <x v="2"/>
    <s v="96ddf2e0-af75-4737-982a-290539320a87"/>
    <x v="2"/>
    <s v="bpn-rosemw-01"/>
    <s v="96ddf2e0-af75-4737-982a-290539320a87"/>
    <s v="High"/>
    <s v="ACTIVE"/>
    <x v="0"/>
    <m/>
    <m/>
    <m/>
    <m/>
    <x v="0"/>
  </r>
  <r>
    <x v="0"/>
    <s v="96de04b2-9877-4559-b370-26f120c63b27"/>
    <x v="0"/>
    <e v="#N/A"/>
    <e v="#N/A"/>
    <e v="#N/A"/>
    <s v="FIXED"/>
    <x v="0"/>
    <m/>
    <m/>
    <m/>
    <m/>
    <x v="0"/>
  </r>
  <r>
    <x v="0"/>
    <s v="96de5c4c-58ae-4d16-86b4-51119493644b"/>
    <x v="0"/>
    <e v="#N/A"/>
    <e v="#N/A"/>
    <e v="#N/A"/>
    <s v="FIXED"/>
    <x v="0"/>
    <m/>
    <m/>
    <m/>
    <m/>
    <x v="0"/>
  </r>
  <r>
    <x v="0"/>
    <s v="96de8d00-3455-426a-8954-c257982de430"/>
    <x v="0"/>
    <e v="#N/A"/>
    <e v="#N/A"/>
    <e v="#N/A"/>
    <s v="FIXED"/>
    <x v="0"/>
    <m/>
    <m/>
    <m/>
    <m/>
    <x v="0"/>
  </r>
  <r>
    <x v="0"/>
    <s v="96de993a-f4c3-4083-9a48-05b8081438bd"/>
    <x v="0"/>
    <e v="#N/A"/>
    <e v="#N/A"/>
    <e v="#N/A"/>
    <s v="FIXED"/>
    <x v="0"/>
    <m/>
    <m/>
    <m/>
    <m/>
    <x v="0"/>
  </r>
  <r>
    <x v="2"/>
    <s v="96dea5a4-dc50-494d-9cd4-4ea0481b4505"/>
    <x v="1"/>
    <s v="bpn-rosemddb-01"/>
    <s v="96dea5a4-dc50-494d-9cd4-4ea0481b4505"/>
    <s v="Medium"/>
    <s v="RESURFACED"/>
    <x v="0"/>
    <m/>
    <m/>
    <m/>
    <m/>
    <x v="0"/>
  </r>
  <r>
    <x v="0"/>
    <s v="96dee189-0ac0-4a1e-bec0-1a2737c260f6"/>
    <x v="0"/>
    <e v="#N/A"/>
    <e v="#N/A"/>
    <e v="#N/A"/>
    <s v="FIXED"/>
    <x v="0"/>
    <m/>
    <m/>
    <m/>
    <m/>
    <x v="0"/>
  </r>
  <r>
    <x v="2"/>
    <s v="96e07c08-47dd-47a7-aa6a-375860281b9a"/>
    <x v="1"/>
    <e v="#N/A"/>
    <e v="#N/A"/>
    <e v="#N/A"/>
    <s v="RESURFACED"/>
    <x v="0"/>
    <m/>
    <m/>
    <m/>
    <m/>
    <x v="0"/>
  </r>
  <r>
    <x v="9"/>
    <s v="96e0c850-1d63-47e8-9a59-4687d943d97f"/>
    <x v="0"/>
    <e v="#N/A"/>
    <e v="#N/A"/>
    <e v="#N/A"/>
    <s v="FIXED"/>
    <x v="0"/>
    <m/>
    <m/>
    <m/>
    <m/>
    <x v="0"/>
  </r>
  <r>
    <x v="1"/>
    <s v="96e0e420-30b3-4d71-8c11-9c4ac20c4907"/>
    <x v="0"/>
    <e v="#N/A"/>
    <e v="#N/A"/>
    <e v="#N/A"/>
    <s v="FIXED"/>
    <x v="0"/>
    <m/>
    <m/>
    <m/>
    <m/>
    <x v="0"/>
  </r>
  <r>
    <x v="1"/>
    <s v="96e18955-3bf3-4011-916f-6df82a4cafed"/>
    <x v="2"/>
    <s v="bpn-bdwydcdn-02"/>
    <s v="96e18955-3bf3-4011-916f-6df82a4cafed"/>
    <s v="Low"/>
    <s v="ACTIVE"/>
    <x v="0"/>
    <m/>
    <m/>
    <m/>
    <m/>
    <x v="0"/>
  </r>
  <r>
    <x v="0"/>
    <s v="96e1bd82-7a98-4700-b672-8e308d303c83"/>
    <x v="0"/>
    <e v="#N/A"/>
    <e v="#N/A"/>
    <e v="#N/A"/>
    <s v="FIXED"/>
    <x v="0"/>
    <m/>
    <m/>
    <m/>
    <m/>
    <x v="0"/>
  </r>
  <r>
    <x v="2"/>
    <s v="96e23ba2-2d29-4dbd-9674-8d8855a06734"/>
    <x v="0"/>
    <e v="#N/A"/>
    <e v="#N/A"/>
    <e v="#N/A"/>
    <s v="FIXED"/>
    <x v="0"/>
    <m/>
    <m/>
    <m/>
    <m/>
    <x v="0"/>
  </r>
  <r>
    <x v="0"/>
    <s v="96e2eadb-67f0-4aff-87ce-1650c1e203ec"/>
    <x v="0"/>
    <e v="#N/A"/>
    <e v="#N/A"/>
    <e v="#N/A"/>
    <s v="FIXED"/>
    <x v="0"/>
    <m/>
    <m/>
    <m/>
    <m/>
    <x v="0"/>
  </r>
  <r>
    <x v="0"/>
    <s v="96e31647-1755-480f-af78-aa5dcbe06ae1"/>
    <x v="0"/>
    <e v="#N/A"/>
    <e v="#N/A"/>
    <e v="#N/A"/>
    <s v="FIXED"/>
    <x v="0"/>
    <m/>
    <m/>
    <m/>
    <m/>
    <x v="0"/>
  </r>
  <r>
    <x v="0"/>
    <s v="96e34e55-883b-4ec9-b79e-41b743cd8485"/>
    <x v="0"/>
    <e v="#N/A"/>
    <e v="#N/A"/>
    <e v="#N/A"/>
    <s v="FIXED"/>
    <x v="0"/>
    <m/>
    <m/>
    <m/>
    <m/>
    <x v="0"/>
  </r>
  <r>
    <x v="0"/>
    <s v="96e466d7-11bd-4d30-a731-d6b51ed844b5"/>
    <x v="0"/>
    <e v="#N/A"/>
    <e v="#N/A"/>
    <e v="#N/A"/>
    <s v="FIXED"/>
    <x v="0"/>
    <m/>
    <m/>
    <m/>
    <m/>
    <x v="0"/>
  </r>
  <r>
    <x v="1"/>
    <s v="96e4d6f2-87fe-46ec-aef9-0a43827b1cd7"/>
    <x v="2"/>
    <s v="bpn-rosemq-01"/>
    <s v="96e4d6f2-87fe-46ec-aef9-0a43827b1cd7"/>
    <s v="Medium"/>
    <s v="ACTIVE"/>
    <x v="0"/>
    <m/>
    <m/>
    <m/>
    <m/>
    <x v="0"/>
  </r>
  <r>
    <x v="1"/>
    <s v="96e5813a-c919-4854-8725-92ad79192a0a"/>
    <x v="0"/>
    <e v="#N/A"/>
    <e v="#N/A"/>
    <e v="#N/A"/>
    <s v="FIXED"/>
    <x v="0"/>
    <m/>
    <m/>
    <m/>
    <m/>
    <x v="0"/>
  </r>
  <r>
    <x v="0"/>
    <s v="96e65697-cd84-47ea-8a3e-beb86949582b"/>
    <x v="0"/>
    <e v="#N/A"/>
    <e v="#N/A"/>
    <e v="#N/A"/>
    <s v="FIXED"/>
    <x v="0"/>
    <m/>
    <m/>
    <m/>
    <m/>
    <x v="0"/>
  </r>
  <r>
    <x v="0"/>
    <s v="96e72b29-7dde-454e-a68e-2cb1446708fb"/>
    <x v="0"/>
    <e v="#N/A"/>
    <e v="#N/A"/>
    <e v="#N/A"/>
    <s v="FIXED"/>
    <x v="0"/>
    <m/>
    <m/>
    <m/>
    <m/>
    <x v="0"/>
  </r>
  <r>
    <x v="0"/>
    <s v="96e7a22f-2b20-4e85-a003-d3b598e50b95"/>
    <x v="0"/>
    <e v="#N/A"/>
    <e v="#N/A"/>
    <e v="#N/A"/>
    <s v="FIXED"/>
    <x v="0"/>
    <m/>
    <m/>
    <m/>
    <m/>
    <x v="0"/>
  </r>
  <r>
    <x v="2"/>
    <s v="96e7a5a6-215a-4bd9-9f2f-6ee650e7cdd6"/>
    <x v="0"/>
    <e v="#N/A"/>
    <e v="#N/A"/>
    <e v="#N/A"/>
    <s v="FIXED"/>
    <x v="0"/>
    <m/>
    <m/>
    <m/>
    <m/>
    <x v="0"/>
  </r>
  <r>
    <x v="0"/>
    <s v="96e7cff9-6f76-4793-b0ce-9f92d8bb0d7c"/>
    <x v="0"/>
    <e v="#N/A"/>
    <e v="#N/A"/>
    <e v="#N/A"/>
    <s v="FIXED"/>
    <x v="0"/>
    <m/>
    <m/>
    <m/>
    <m/>
    <x v="0"/>
  </r>
  <r>
    <x v="9"/>
    <s v="96e8cfe0-86c4-4f70-b621-098b5f25ce3f"/>
    <x v="0"/>
    <e v="#N/A"/>
    <e v="#N/A"/>
    <e v="#N/A"/>
    <s v="FIXED"/>
    <x v="0"/>
    <m/>
    <m/>
    <m/>
    <m/>
    <x v="0"/>
  </r>
  <r>
    <x v="7"/>
    <s v="96e8ff14-cb8d-4d4f-9a79-68c35b117f81"/>
    <x v="0"/>
    <e v="#N/A"/>
    <e v="#N/A"/>
    <e v="#N/A"/>
    <s v="FIXED"/>
    <x v="0"/>
    <m/>
    <m/>
    <m/>
    <m/>
    <x v="0"/>
  </r>
  <r>
    <x v="0"/>
    <s v="96e90158-1212-4211-a3d9-2412771c2b5e"/>
    <x v="1"/>
    <e v="#N/A"/>
    <e v="#N/A"/>
    <e v="#N/A"/>
    <s v="RESURFACED"/>
    <x v="0"/>
    <m/>
    <m/>
    <m/>
    <m/>
    <x v="0"/>
  </r>
  <r>
    <x v="2"/>
    <s v="96e98772-0c2f-4fec-86ba-78703809958a"/>
    <x v="0"/>
    <e v="#N/A"/>
    <e v="#N/A"/>
    <e v="#N/A"/>
    <s v="FIXED"/>
    <x v="0"/>
    <m/>
    <m/>
    <m/>
    <m/>
    <x v="0"/>
  </r>
  <r>
    <x v="0"/>
    <s v="96ebc23e-09c1-4d69-b7d0-d07a9aea0824"/>
    <x v="0"/>
    <e v="#N/A"/>
    <e v="#N/A"/>
    <e v="#N/A"/>
    <s v="FIXED"/>
    <x v="0"/>
    <m/>
    <m/>
    <m/>
    <m/>
    <x v="0"/>
  </r>
  <r>
    <x v="0"/>
    <s v="96ee932b-713c-4aa3-9ab7-dc1e60b3d74c"/>
    <x v="0"/>
    <e v="#N/A"/>
    <e v="#N/A"/>
    <e v="#N/A"/>
    <s v="FIXED"/>
    <x v="0"/>
    <m/>
    <m/>
    <m/>
    <m/>
    <x v="0"/>
  </r>
  <r>
    <x v="0"/>
    <s v="96eef76e-cb03-496e-af49-976f956b4b1a"/>
    <x v="0"/>
    <e v="#N/A"/>
    <e v="#N/A"/>
    <e v="#N/A"/>
    <s v="FIXED"/>
    <x v="0"/>
    <m/>
    <m/>
    <m/>
    <m/>
    <x v="0"/>
  </r>
  <r>
    <x v="0"/>
    <s v="96ef5b9d-e99f-4810-b56c-8df45d2f8507"/>
    <x v="0"/>
    <e v="#N/A"/>
    <e v="#N/A"/>
    <e v="#N/A"/>
    <s v="FIXED"/>
    <x v="0"/>
    <m/>
    <m/>
    <m/>
    <m/>
    <x v="0"/>
  </r>
  <r>
    <x v="1"/>
    <s v="96f115f9-b325-4833-ad9f-030df1eaf22a"/>
    <x v="0"/>
    <e v="#N/A"/>
    <e v="#N/A"/>
    <e v="#N/A"/>
    <s v="FIXED"/>
    <x v="0"/>
    <m/>
    <m/>
    <m/>
    <m/>
    <x v="0"/>
  </r>
  <r>
    <x v="0"/>
    <s v="96f11fea-ac6f-40ed-91a4-f21779f4d783"/>
    <x v="0"/>
    <e v="#N/A"/>
    <e v="#N/A"/>
    <e v="#N/A"/>
    <s v="FIXED"/>
    <x v="0"/>
    <m/>
    <m/>
    <m/>
    <m/>
    <x v="0"/>
  </r>
  <r>
    <x v="4"/>
    <s v="96f1696a-a5c7-451d-96e8-3b6d8957fe27"/>
    <x v="0"/>
    <e v="#N/A"/>
    <e v="#N/A"/>
    <e v="#N/A"/>
    <s v="FIXED"/>
    <x v="0"/>
    <m/>
    <m/>
    <m/>
    <m/>
    <x v="0"/>
  </r>
  <r>
    <x v="2"/>
    <s v="96f2af8f-218d-4139-8843-3d321ff02321"/>
    <x v="1"/>
    <s v="bpn-rosecmas-05"/>
    <s v="96f2af8f-218d-4139-8843-3d321ff02321"/>
    <s v="Medium"/>
    <s v="RESURFACED"/>
    <x v="0"/>
    <m/>
    <m/>
    <m/>
    <m/>
    <x v="0"/>
  </r>
  <r>
    <x v="4"/>
    <s v="96f32991-eae6-4dcf-8cd1-0da0902172f5"/>
    <x v="0"/>
    <e v="#N/A"/>
    <e v="#N/A"/>
    <e v="#N/A"/>
    <s v="FIXED"/>
    <x v="0"/>
    <m/>
    <m/>
    <m/>
    <m/>
    <x v="0"/>
  </r>
  <r>
    <x v="0"/>
    <s v="96f350a9-846b-4dce-9381-c36248ae8911"/>
    <x v="0"/>
    <e v="#N/A"/>
    <e v="#N/A"/>
    <e v="#N/A"/>
    <s v="FIXED"/>
    <x v="0"/>
    <m/>
    <m/>
    <m/>
    <m/>
    <x v="0"/>
  </r>
  <r>
    <x v="0"/>
    <s v="96f3b672-82c8-4b8a-8ccd-f9b08bc2b983"/>
    <x v="0"/>
    <e v="#N/A"/>
    <e v="#N/A"/>
    <e v="#N/A"/>
    <s v="FIXED"/>
    <x v="0"/>
    <m/>
    <m/>
    <m/>
    <m/>
    <x v="0"/>
  </r>
  <r>
    <x v="0"/>
    <s v="96f536e6-a93f-4d7c-b21f-d12847526f7a"/>
    <x v="0"/>
    <e v="#N/A"/>
    <e v="#N/A"/>
    <e v="#N/A"/>
    <s v="FIXED"/>
    <x v="0"/>
    <m/>
    <m/>
    <m/>
    <m/>
    <x v="0"/>
  </r>
  <r>
    <x v="0"/>
    <s v="96f5c88a-b813-43c2-95fd-c4de81de885e"/>
    <x v="0"/>
    <e v="#N/A"/>
    <e v="#N/A"/>
    <e v="#N/A"/>
    <s v="FIXED"/>
    <x v="0"/>
    <m/>
    <m/>
    <m/>
    <m/>
    <x v="0"/>
  </r>
  <r>
    <x v="4"/>
    <s v="96f78642-9529-42dc-b413-b20af622957a"/>
    <x v="0"/>
    <e v="#N/A"/>
    <e v="#N/A"/>
    <e v="#N/A"/>
    <s v="FIXED"/>
    <x v="0"/>
    <m/>
    <m/>
    <m/>
    <m/>
    <x v="0"/>
  </r>
  <r>
    <x v="0"/>
    <s v="96f7eb91-4570-40f5-8bc1-9ada97c2145f"/>
    <x v="0"/>
    <e v="#N/A"/>
    <e v="#N/A"/>
    <e v="#N/A"/>
    <s v="FIXED"/>
    <x v="0"/>
    <m/>
    <m/>
    <m/>
    <m/>
    <x v="0"/>
  </r>
  <r>
    <x v="0"/>
    <s v="96f8240f-44ae-4864-b2d3-2146bea081da"/>
    <x v="0"/>
    <e v="#N/A"/>
    <e v="#N/A"/>
    <e v="#N/A"/>
    <s v="FIXED"/>
    <x v="0"/>
    <m/>
    <m/>
    <m/>
    <m/>
    <x v="0"/>
  </r>
  <r>
    <x v="0"/>
    <s v="96f85008-44a8-4b48-9ec1-bd3bd6a67dd5"/>
    <x v="0"/>
    <e v="#N/A"/>
    <e v="#N/A"/>
    <e v="#N/A"/>
    <s v="FIXED"/>
    <x v="0"/>
    <m/>
    <m/>
    <m/>
    <m/>
    <x v="0"/>
  </r>
  <r>
    <x v="0"/>
    <s v="96f9785d-3532-4987-8e6e-9f735c43654a"/>
    <x v="0"/>
    <e v="#N/A"/>
    <e v="#N/A"/>
    <e v="#N/A"/>
    <s v="FIXED"/>
    <x v="0"/>
    <m/>
    <m/>
    <m/>
    <m/>
    <x v="0"/>
  </r>
  <r>
    <x v="6"/>
    <s v="96fb6af4-6711-429c-896e-4b122be523d1"/>
    <x v="2"/>
    <e v="#N/A"/>
    <e v="#N/A"/>
    <e v="#N/A"/>
    <s v="ACTIVE"/>
    <x v="0"/>
    <m/>
    <m/>
    <m/>
    <m/>
    <x v="0"/>
  </r>
  <r>
    <x v="7"/>
    <s v="96fbd4bf-deea-47c5-a347-10975548d48f"/>
    <x v="0"/>
    <e v="#N/A"/>
    <e v="#N/A"/>
    <e v="#N/A"/>
    <s v="FIXED"/>
    <x v="0"/>
    <m/>
    <m/>
    <m/>
    <m/>
    <x v="0"/>
  </r>
  <r>
    <x v="0"/>
    <s v="96fc8f67-cf8d-4d03-a1b6-3f073761e7ce"/>
    <x v="0"/>
    <e v="#N/A"/>
    <e v="#N/A"/>
    <e v="#N/A"/>
    <s v="FIXED"/>
    <x v="0"/>
    <m/>
    <m/>
    <m/>
    <m/>
    <x v="0"/>
  </r>
  <r>
    <x v="0"/>
    <s v="96fdcafa-bd10-4ea0-8103-7a62881d9609"/>
    <x v="0"/>
    <e v="#N/A"/>
    <e v="#N/A"/>
    <e v="#N/A"/>
    <s v="FIXED"/>
    <x v="0"/>
    <m/>
    <m/>
    <m/>
    <m/>
    <x v="0"/>
  </r>
  <r>
    <x v="0"/>
    <s v="96fe791d-f916-4614-ab49-5e8793c43166"/>
    <x v="0"/>
    <e v="#N/A"/>
    <e v="#N/A"/>
    <e v="#N/A"/>
    <s v="FIXED"/>
    <x v="0"/>
    <m/>
    <m/>
    <m/>
    <m/>
    <x v="0"/>
  </r>
  <r>
    <x v="0"/>
    <s v="96ffb93a-2d57-4063-80f7-cafdafbd8d6c"/>
    <x v="0"/>
    <e v="#N/A"/>
    <e v="#N/A"/>
    <e v="#N/A"/>
    <s v="FIXED"/>
    <x v="0"/>
    <m/>
    <m/>
    <m/>
    <m/>
    <x v="0"/>
  </r>
  <r>
    <x v="2"/>
    <s v="97001c13-4eaa-4486-ac66-b18fd2cb0af3"/>
    <x v="0"/>
    <e v="#N/A"/>
    <e v="#N/A"/>
    <e v="#N/A"/>
    <s v="FIXED"/>
    <x v="0"/>
    <m/>
    <m/>
    <m/>
    <m/>
    <x v="0"/>
  </r>
  <r>
    <x v="2"/>
    <s v="970081dd-bf12-4ef0-9c18-e1e36a49c3de"/>
    <x v="0"/>
    <e v="#N/A"/>
    <e v="#N/A"/>
    <e v="#N/A"/>
    <s v="FIXED"/>
    <x v="0"/>
    <m/>
    <m/>
    <m/>
    <m/>
    <x v="0"/>
  </r>
  <r>
    <x v="0"/>
    <s v="9700bb78-b2aa-4f12-9eb5-130385f26f33"/>
    <x v="0"/>
    <e v="#N/A"/>
    <e v="#N/A"/>
    <e v="#N/A"/>
    <s v="FIXED"/>
    <x v="0"/>
    <m/>
    <m/>
    <m/>
    <m/>
    <x v="0"/>
  </r>
  <r>
    <x v="0"/>
    <s v="9700e3c2-7e6e-4223-a194-77c7d6ad5c24"/>
    <x v="0"/>
    <e v="#N/A"/>
    <e v="#N/A"/>
    <e v="#N/A"/>
    <s v="FIXED"/>
    <x v="0"/>
    <m/>
    <m/>
    <m/>
    <m/>
    <x v="0"/>
  </r>
  <r>
    <x v="0"/>
    <s v="9700fa3a-c2e6-4bd1-af36-8652cba0505f"/>
    <x v="0"/>
    <e v="#N/A"/>
    <e v="#N/A"/>
    <e v="#N/A"/>
    <s v="FIXED"/>
    <x v="0"/>
    <m/>
    <m/>
    <m/>
    <m/>
    <x v="0"/>
  </r>
  <r>
    <x v="0"/>
    <s v="9701d2cd-c0e6-4f73-9118-054c6a942c5e"/>
    <x v="0"/>
    <e v="#N/A"/>
    <e v="#N/A"/>
    <e v="#N/A"/>
    <s v="FIXED"/>
    <x v="0"/>
    <m/>
    <m/>
    <m/>
    <m/>
    <x v="0"/>
  </r>
  <r>
    <x v="0"/>
    <s v="97026ebe-60b7-4091-9f9d-9887a1428137"/>
    <x v="0"/>
    <e v="#N/A"/>
    <e v="#N/A"/>
    <e v="#N/A"/>
    <s v="FIXED"/>
    <x v="0"/>
    <m/>
    <m/>
    <m/>
    <m/>
    <x v="0"/>
  </r>
  <r>
    <x v="0"/>
    <s v="970304bd-abac-4a18-a3bf-50cc9e7682f3"/>
    <x v="0"/>
    <e v="#N/A"/>
    <e v="#N/A"/>
    <e v="#N/A"/>
    <s v="FIXED"/>
    <x v="0"/>
    <m/>
    <m/>
    <m/>
    <m/>
    <x v="0"/>
  </r>
  <r>
    <x v="7"/>
    <s v="970337d0-45e4-4f7d-9e4c-6d8f47001638"/>
    <x v="0"/>
    <e v="#N/A"/>
    <e v="#N/A"/>
    <e v="#N/A"/>
    <s v="FIXED"/>
    <x v="0"/>
    <m/>
    <m/>
    <m/>
    <m/>
    <x v="0"/>
  </r>
  <r>
    <x v="0"/>
    <s v="97041c11-8e72-40a5-bb1f-e81e34995889"/>
    <x v="0"/>
    <e v="#N/A"/>
    <e v="#N/A"/>
    <e v="#N/A"/>
    <s v="FIXED"/>
    <x v="0"/>
    <m/>
    <m/>
    <m/>
    <m/>
    <x v="0"/>
  </r>
  <r>
    <x v="0"/>
    <s v="97046f74-f584-453d-bfb2-8ff5ececaf43"/>
    <x v="0"/>
    <e v="#N/A"/>
    <e v="#N/A"/>
    <e v="#N/A"/>
    <s v="FIXED"/>
    <x v="0"/>
    <m/>
    <m/>
    <m/>
    <m/>
    <x v="0"/>
  </r>
  <r>
    <x v="0"/>
    <s v="97053523-d82a-4eb6-ad87-72dfe17918dd"/>
    <x v="0"/>
    <e v="#N/A"/>
    <e v="#N/A"/>
    <e v="#N/A"/>
    <s v="FIXED"/>
    <x v="0"/>
    <m/>
    <m/>
    <m/>
    <m/>
    <x v="0"/>
  </r>
  <r>
    <x v="6"/>
    <s v="970546c8-10f0-4329-95ea-c24f6546d072"/>
    <x v="0"/>
    <e v="#N/A"/>
    <e v="#N/A"/>
    <e v="#N/A"/>
    <s v="FIXED"/>
    <x v="0"/>
    <m/>
    <m/>
    <m/>
    <m/>
    <x v="0"/>
  </r>
  <r>
    <x v="0"/>
    <s v="97056398-1275-474d-9282-738e9ef8aea7"/>
    <x v="0"/>
    <e v="#N/A"/>
    <e v="#N/A"/>
    <e v="#N/A"/>
    <s v="FIXED"/>
    <x v="0"/>
    <m/>
    <m/>
    <m/>
    <m/>
    <x v="0"/>
  </r>
  <r>
    <x v="0"/>
    <s v="97058904-602f-478c-b317-2f4e1f679a49"/>
    <x v="0"/>
    <e v="#N/A"/>
    <e v="#N/A"/>
    <e v="#N/A"/>
    <s v="FIXED"/>
    <x v="0"/>
    <m/>
    <m/>
    <m/>
    <m/>
    <x v="0"/>
  </r>
  <r>
    <x v="0"/>
    <s v="97069a60-c1fe-4202-af25-447e2fd70a26"/>
    <x v="0"/>
    <e v="#N/A"/>
    <e v="#N/A"/>
    <e v="#N/A"/>
    <s v="FIXED"/>
    <x v="0"/>
    <m/>
    <m/>
    <m/>
    <m/>
    <x v="0"/>
  </r>
  <r>
    <x v="0"/>
    <s v="9706e3d9-5c88-4a74-bd8c-752d17c18d72"/>
    <x v="0"/>
    <e v="#N/A"/>
    <e v="#N/A"/>
    <e v="#N/A"/>
    <s v="FIXED"/>
    <x v="0"/>
    <m/>
    <m/>
    <m/>
    <m/>
    <x v="0"/>
  </r>
  <r>
    <x v="7"/>
    <s v="97079e2e-f35b-40a7-a4e5-bd59d7585fd5"/>
    <x v="0"/>
    <e v="#N/A"/>
    <e v="#N/A"/>
    <e v="#N/A"/>
    <s v="FIXED"/>
    <x v="0"/>
    <m/>
    <m/>
    <m/>
    <m/>
    <x v="0"/>
  </r>
  <r>
    <x v="0"/>
    <s v="9707fd9a-4114-4e75-9cff-d04e223a135c"/>
    <x v="0"/>
    <s v="0006bcp3y1lnd2d.bpna.popularinc.net"/>
    <s v="9707fd9a-4114-4e75-9cff-d04e223a135c"/>
    <s v="Critical"/>
    <s v="FIXED"/>
    <x v="0"/>
    <m/>
    <m/>
    <m/>
    <m/>
    <x v="0"/>
  </r>
  <r>
    <x v="4"/>
    <s v="970885d4-f561-4412-ab46-74e057d642e7"/>
    <x v="0"/>
    <s v="miambkognb8bk3l"/>
    <s v="970885d4-f561-4412-ab46-74e057d642e7"/>
    <s v="High"/>
    <s v="FIXED"/>
    <x v="0"/>
    <m/>
    <m/>
    <m/>
    <m/>
    <x v="0"/>
  </r>
  <r>
    <x v="7"/>
    <s v="9708e029-5da2-4c8e-b396-944d7d1d55de"/>
    <x v="0"/>
    <e v="#N/A"/>
    <e v="#N/A"/>
    <e v="#N/A"/>
    <s v="FIXED"/>
    <x v="0"/>
    <m/>
    <m/>
    <m/>
    <m/>
    <x v="0"/>
  </r>
  <r>
    <x v="0"/>
    <s v="970cf649-0660-4ddf-a27f-d8d52dad8f3e"/>
    <x v="0"/>
    <e v="#N/A"/>
    <e v="#N/A"/>
    <e v="#N/A"/>
    <s v="FIXED"/>
    <x v="0"/>
    <m/>
    <m/>
    <m/>
    <m/>
    <x v="0"/>
  </r>
  <r>
    <x v="0"/>
    <s v="970d0588-5d78-4fcb-bda0-875c79f92310"/>
    <x v="0"/>
    <e v="#N/A"/>
    <e v="#N/A"/>
    <e v="#N/A"/>
    <s v="FIXED"/>
    <x v="0"/>
    <m/>
    <m/>
    <m/>
    <m/>
    <x v="0"/>
  </r>
  <r>
    <x v="1"/>
    <s v="970dc4d6-9127-4ef7-8691-4148922b2262"/>
    <x v="1"/>
    <s v="pcb-rosemx-13"/>
    <s v="970dc4d6-9127-4ef7-8691-4148922b2262"/>
    <s v="Medium"/>
    <s v="RESURFACED"/>
    <x v="0"/>
    <m/>
    <m/>
    <m/>
    <m/>
    <x v="0"/>
  </r>
  <r>
    <x v="0"/>
    <s v="970e2031-92d5-4217-95c3-c17143fd3dba"/>
    <x v="0"/>
    <e v="#N/A"/>
    <e v="#N/A"/>
    <e v="#N/A"/>
    <s v="FIXED"/>
    <x v="0"/>
    <m/>
    <m/>
    <m/>
    <m/>
    <x v="0"/>
  </r>
  <r>
    <x v="4"/>
    <s v="970e7769-44b6-47e4-9b92-add65a5de3b4"/>
    <x v="0"/>
    <e v="#N/A"/>
    <e v="#N/A"/>
    <e v="#N/A"/>
    <s v="FIXED"/>
    <x v="0"/>
    <m/>
    <m/>
    <m/>
    <m/>
    <x v="0"/>
  </r>
  <r>
    <x v="0"/>
    <s v="970f3b36-b50c-4c8e-9250-10757245c0a3"/>
    <x v="0"/>
    <e v="#N/A"/>
    <e v="#N/A"/>
    <e v="#N/A"/>
    <s v="FIXED"/>
    <x v="0"/>
    <m/>
    <m/>
    <m/>
    <m/>
    <x v="0"/>
  </r>
  <r>
    <x v="0"/>
    <s v="970f6820-15ba-4c29-8a6d-a35fe77d935c"/>
    <x v="1"/>
    <s v="rosebkocp2c8h2l.bpna.popularinc.net"/>
    <s v="970f6820-15ba-4c29-8a6d-a35fe77d935c"/>
    <s v="High"/>
    <s v="RESURFACED"/>
    <x v="0"/>
    <m/>
    <m/>
    <m/>
    <m/>
    <x v="0"/>
  </r>
  <r>
    <x v="6"/>
    <s v="970f8f1f-4fff-4cf4-a72b-f1266c7c609b"/>
    <x v="3"/>
    <s v="bpn-rosetecm-05"/>
    <s v="970f8f1f-4fff-4cf4-a72b-f1266c7c609b"/>
    <s v="Medium"/>
    <s v="NEW"/>
    <x v="0"/>
    <m/>
    <m/>
    <m/>
    <m/>
    <x v="0"/>
  </r>
  <r>
    <x v="4"/>
    <s v="970fb93d-bce0-4bb4-ab3c-198a9de74a37"/>
    <x v="0"/>
    <e v="#N/A"/>
    <e v="#N/A"/>
    <e v="#N/A"/>
    <s v="FIXED"/>
    <x v="0"/>
    <m/>
    <m/>
    <m/>
    <m/>
    <x v="0"/>
  </r>
  <r>
    <x v="0"/>
    <s v="9711e849-0eff-46c2-ad34-f9f6a36af19d"/>
    <x v="0"/>
    <e v="#N/A"/>
    <e v="#N/A"/>
    <e v="#N/A"/>
    <s v="FIXED"/>
    <x v="0"/>
    <m/>
    <m/>
    <m/>
    <m/>
    <x v="0"/>
  </r>
  <r>
    <x v="0"/>
    <s v="97120322-bbb4-495a-be95-29c61852787b"/>
    <x v="0"/>
    <e v="#N/A"/>
    <e v="#N/A"/>
    <e v="#N/A"/>
    <s v="FIXED"/>
    <x v="0"/>
    <m/>
    <m/>
    <m/>
    <m/>
    <x v="0"/>
  </r>
  <r>
    <x v="0"/>
    <s v="9712d41a-d91e-4e45-bb7f-34f83222da34"/>
    <x v="0"/>
    <e v="#N/A"/>
    <e v="#N/A"/>
    <e v="#N/A"/>
    <s v="FIXED"/>
    <x v="0"/>
    <m/>
    <m/>
    <m/>
    <m/>
    <x v="0"/>
  </r>
  <r>
    <x v="0"/>
    <s v="9713cdf6-21de-4602-ac80-37c8a2c3520d"/>
    <x v="0"/>
    <e v="#N/A"/>
    <e v="#N/A"/>
    <e v="#N/A"/>
    <s v="FIXED"/>
    <x v="0"/>
    <m/>
    <m/>
    <m/>
    <m/>
    <x v="0"/>
  </r>
  <r>
    <x v="0"/>
    <s v="97143bf5-75ea-4cb9-ada1-6156ff52576f"/>
    <x v="0"/>
    <e v="#N/A"/>
    <e v="#N/A"/>
    <e v="#N/A"/>
    <s v="FIXED"/>
    <x v="0"/>
    <m/>
    <m/>
    <m/>
    <m/>
    <x v="0"/>
  </r>
  <r>
    <x v="0"/>
    <s v="97162611-bbb8-4bdc-973b-5cd1fc918f01"/>
    <x v="0"/>
    <e v="#N/A"/>
    <e v="#N/A"/>
    <e v="#N/A"/>
    <s v="FIXED"/>
    <x v="0"/>
    <m/>
    <m/>
    <m/>
    <m/>
    <x v="0"/>
  </r>
  <r>
    <x v="0"/>
    <s v="97162737-ba67-42e7-8023-90f5a3407aee"/>
    <x v="0"/>
    <e v="#N/A"/>
    <e v="#N/A"/>
    <e v="#N/A"/>
    <s v="FIXED"/>
    <x v="0"/>
    <m/>
    <m/>
    <m/>
    <m/>
    <x v="0"/>
  </r>
  <r>
    <x v="0"/>
    <s v="97165963-fd43-4f2f-8534-365bcd6ff538"/>
    <x v="0"/>
    <e v="#N/A"/>
    <e v="#N/A"/>
    <e v="#N/A"/>
    <s v="FIXED"/>
    <x v="0"/>
    <m/>
    <m/>
    <m/>
    <m/>
    <x v="0"/>
  </r>
  <r>
    <x v="0"/>
    <s v="97183e3a-49b4-40d0-80d6-7e8c2ff00e36"/>
    <x v="0"/>
    <e v="#N/A"/>
    <e v="#N/A"/>
    <e v="#N/A"/>
    <s v="FIXED"/>
    <x v="0"/>
    <m/>
    <m/>
    <m/>
    <m/>
    <x v="0"/>
  </r>
  <r>
    <x v="0"/>
    <s v="97187e12-2cc5-4903-9338-e4b3e43ec7f2"/>
    <x v="0"/>
    <e v="#N/A"/>
    <e v="#N/A"/>
    <e v="#N/A"/>
    <s v="FIXED"/>
    <x v="0"/>
    <m/>
    <m/>
    <m/>
    <m/>
    <x v="0"/>
  </r>
  <r>
    <x v="0"/>
    <s v="97188ab9-35a7-42ac-81dc-d78fc16934b6"/>
    <x v="0"/>
    <e v="#N/A"/>
    <e v="#N/A"/>
    <e v="#N/A"/>
    <s v="FIXED"/>
    <x v="0"/>
    <m/>
    <m/>
    <m/>
    <m/>
    <x v="0"/>
  </r>
  <r>
    <x v="4"/>
    <s v="97195507-0543-4357-8906-0acc7b910ae9"/>
    <x v="0"/>
    <e v="#N/A"/>
    <e v="#N/A"/>
    <e v="#N/A"/>
    <s v="FIXED"/>
    <x v="0"/>
    <m/>
    <m/>
    <m/>
    <m/>
    <x v="0"/>
  </r>
  <r>
    <x v="0"/>
    <s v="971cfca6-b5d3-458d-b74f-0d3cdc92b150"/>
    <x v="0"/>
    <e v="#N/A"/>
    <e v="#N/A"/>
    <e v="#N/A"/>
    <s v="FIXED"/>
    <x v="0"/>
    <m/>
    <m/>
    <m/>
    <m/>
    <x v="0"/>
  </r>
  <r>
    <x v="0"/>
    <s v="971e170d-40a3-4182-a6d1-e4a6b5a58f92"/>
    <x v="0"/>
    <e v="#N/A"/>
    <e v="#N/A"/>
    <e v="#N/A"/>
    <s v="FIXED"/>
    <x v="0"/>
    <m/>
    <m/>
    <m/>
    <m/>
    <x v="0"/>
  </r>
  <r>
    <x v="0"/>
    <s v="971e7346-cfd3-45fd-b9e1-35daabaae13a"/>
    <x v="0"/>
    <e v="#N/A"/>
    <e v="#N/A"/>
    <e v="#N/A"/>
    <s v="FIXED"/>
    <x v="0"/>
    <m/>
    <m/>
    <m/>
    <m/>
    <x v="0"/>
  </r>
  <r>
    <x v="6"/>
    <s v="971f0520-6402-44aa-80a2-2eb69af6ee49"/>
    <x v="0"/>
    <e v="#N/A"/>
    <e v="#N/A"/>
    <e v="#N/A"/>
    <s v="FIXED"/>
    <x v="0"/>
    <m/>
    <m/>
    <m/>
    <m/>
    <x v="0"/>
  </r>
  <r>
    <x v="0"/>
    <s v="971f33a0-91fe-48a3-8a6f-bc2111909a07"/>
    <x v="0"/>
    <e v="#N/A"/>
    <e v="#N/A"/>
    <e v="#N/A"/>
    <s v="FIXED"/>
    <x v="0"/>
    <m/>
    <m/>
    <m/>
    <m/>
    <x v="0"/>
  </r>
  <r>
    <x v="0"/>
    <s v="97200056-f479-4bf9-a4c6-9b981dc1140b"/>
    <x v="0"/>
    <e v="#N/A"/>
    <e v="#N/A"/>
    <e v="#N/A"/>
    <s v="FIXED"/>
    <x v="0"/>
    <m/>
    <m/>
    <m/>
    <m/>
    <x v="0"/>
  </r>
  <r>
    <x v="3"/>
    <s v="9720bd68-5892-479b-af19-46299714ffef"/>
    <x v="2"/>
    <s v="pcb-cmtymx-10"/>
    <s v="9720bd68-5892-479b-af19-46299714ffef"/>
    <s v="Critical"/>
    <s v="ACTIVE"/>
    <x v="0"/>
    <m/>
    <m/>
    <m/>
    <m/>
    <x v="0"/>
  </r>
  <r>
    <x v="0"/>
    <s v="9720ee2d-f1d3-47d9-840e-8d889af19ff6"/>
    <x v="0"/>
    <e v="#N/A"/>
    <e v="#N/A"/>
    <e v="#N/A"/>
    <s v="FIXED"/>
    <x v="0"/>
    <m/>
    <m/>
    <m/>
    <m/>
    <x v="0"/>
  </r>
  <r>
    <x v="1"/>
    <s v="972130e6-83d9-47fc-bc53-1473a8eb652b"/>
    <x v="0"/>
    <e v="#N/A"/>
    <e v="#N/A"/>
    <e v="#N/A"/>
    <s v="FIXED"/>
    <x v="0"/>
    <m/>
    <m/>
    <m/>
    <m/>
    <x v="0"/>
  </r>
  <r>
    <x v="0"/>
    <s v="972135d3-ae12-41e3-86ea-a22a496c07a2"/>
    <x v="0"/>
    <e v="#N/A"/>
    <e v="#N/A"/>
    <e v="#N/A"/>
    <s v="FIXED"/>
    <x v="0"/>
    <m/>
    <m/>
    <m/>
    <m/>
    <x v="0"/>
  </r>
  <r>
    <x v="0"/>
    <s v="9721ac22-f2df-454f-b22a-71ea2fda3712"/>
    <x v="0"/>
    <e v="#N/A"/>
    <e v="#N/A"/>
    <e v="#N/A"/>
    <s v="FIXED"/>
    <x v="0"/>
    <m/>
    <m/>
    <m/>
    <m/>
    <x v="0"/>
  </r>
  <r>
    <x v="0"/>
    <s v="9722fa9c-35a6-47eb-adbc-6467f582fa9c"/>
    <x v="0"/>
    <s v="bdwybkob7my4h2l"/>
    <s v="9722fa9c-35a6-47eb-adbc-6467f582fa9c"/>
    <s v="Medium"/>
    <s v="FIXED"/>
    <x v="0"/>
    <m/>
    <m/>
    <m/>
    <m/>
    <x v="0"/>
  </r>
  <r>
    <x v="0"/>
    <s v="97233362-c9d8-4e19-9a1c-9ac248b40aeb"/>
    <x v="0"/>
    <e v="#N/A"/>
    <e v="#N/A"/>
    <e v="#N/A"/>
    <s v="FIXED"/>
    <x v="0"/>
    <m/>
    <m/>
    <m/>
    <m/>
    <x v="0"/>
  </r>
  <r>
    <x v="0"/>
    <s v="97236d46-2e22-4835-beec-817fe975acde"/>
    <x v="0"/>
    <e v="#N/A"/>
    <e v="#N/A"/>
    <e v="#N/A"/>
    <s v="FIXED"/>
    <x v="0"/>
    <m/>
    <m/>
    <m/>
    <m/>
    <x v="0"/>
  </r>
  <r>
    <x v="1"/>
    <s v="9723b0fc-a00e-4ff2-84ae-6b5534515091"/>
    <x v="0"/>
    <e v="#N/A"/>
    <e v="#N/A"/>
    <e v="#N/A"/>
    <s v="FIXED"/>
    <x v="0"/>
    <m/>
    <m/>
    <m/>
    <m/>
    <x v="0"/>
  </r>
  <r>
    <x v="0"/>
    <s v="97240a0c-ac23-4aba-98a8-ca2742f24863"/>
    <x v="0"/>
    <e v="#N/A"/>
    <e v="#N/A"/>
    <e v="#N/A"/>
    <s v="FIXED"/>
    <x v="0"/>
    <m/>
    <m/>
    <m/>
    <m/>
    <x v="0"/>
  </r>
  <r>
    <x v="0"/>
    <s v="97249328-06cd-4d6a-95c1-f96d8b52a748"/>
    <x v="1"/>
    <s v="0090brn7p9f9n2d.bpna.popularinc.net"/>
    <s v="97249328-06cd-4d6a-95c1-f96d8b52a748"/>
    <s v="High"/>
    <s v="RESURFACED"/>
    <x v="0"/>
    <m/>
    <m/>
    <m/>
    <m/>
    <x v="0"/>
  </r>
  <r>
    <x v="0"/>
    <s v="97253d0a-ce8b-44db-85e4-14f2f1e90c4d"/>
    <x v="0"/>
    <e v="#N/A"/>
    <e v="#N/A"/>
    <e v="#N/A"/>
    <s v="FIXED"/>
    <x v="0"/>
    <m/>
    <m/>
    <m/>
    <m/>
    <x v="0"/>
  </r>
  <r>
    <x v="2"/>
    <s v="9725e07f-1ad6-4eeb-9c9d-a32e9f0c77e6"/>
    <x v="0"/>
    <e v="#N/A"/>
    <e v="#N/A"/>
    <e v="#N/A"/>
    <s v="FIXED"/>
    <x v="0"/>
    <m/>
    <m/>
    <m/>
    <m/>
    <x v="0"/>
  </r>
  <r>
    <x v="0"/>
    <s v="9726f771-7521-4e57-a835-b837d3e13439"/>
    <x v="0"/>
    <e v="#N/A"/>
    <e v="#N/A"/>
    <e v="#N/A"/>
    <s v="FIXED"/>
    <x v="0"/>
    <m/>
    <m/>
    <m/>
    <m/>
    <x v="0"/>
  </r>
  <r>
    <x v="1"/>
    <s v="972875d5-3862-47cf-8f37-3dcf5df8fc8a"/>
    <x v="2"/>
    <s v="bpn-miamdgnd-01"/>
    <s v="972875d5-3862-47cf-8f37-3dcf5df8fc8a"/>
    <s v="Medium"/>
    <s v="ACTIVE"/>
    <x v="0"/>
    <m/>
    <m/>
    <m/>
    <m/>
    <x v="0"/>
  </r>
  <r>
    <x v="0"/>
    <s v="97294aaa-1c32-4fd8-b3be-c7005aa81ae2"/>
    <x v="0"/>
    <e v="#N/A"/>
    <e v="#N/A"/>
    <e v="#N/A"/>
    <s v="FIXED"/>
    <x v="0"/>
    <m/>
    <m/>
    <m/>
    <m/>
    <x v="0"/>
  </r>
  <r>
    <x v="0"/>
    <s v="97297855-4a84-4a81-a81e-a6e1e809e7db"/>
    <x v="2"/>
    <s v="rosebkobyrqnd2d.bpna.popularinc.net"/>
    <s v="97297855-4a84-4a81-a81e-a6e1e809e7db"/>
    <s v="High"/>
    <s v="ACTIVE"/>
    <x v="0"/>
    <m/>
    <m/>
    <m/>
    <m/>
    <x v="0"/>
  </r>
  <r>
    <x v="0"/>
    <s v="972a3dc8-c4ac-49cb-baba-18e3087c6f8e"/>
    <x v="0"/>
    <e v="#N/A"/>
    <e v="#N/A"/>
    <e v="#N/A"/>
    <s v="FIXED"/>
    <x v="0"/>
    <m/>
    <m/>
    <m/>
    <m/>
    <x v="0"/>
  </r>
  <r>
    <x v="2"/>
    <s v="972a7aa3-cdea-4b33-a500-5af5c7c0544c"/>
    <x v="0"/>
    <e v="#N/A"/>
    <e v="#N/A"/>
    <e v="#N/A"/>
    <s v="FIXED"/>
    <x v="0"/>
    <m/>
    <m/>
    <m/>
    <m/>
    <x v="0"/>
  </r>
  <r>
    <x v="0"/>
    <s v="972ae5ce-adaf-4adf-b963-06a705da7c53"/>
    <x v="0"/>
    <e v="#N/A"/>
    <e v="#N/A"/>
    <e v="#N/A"/>
    <s v="FIXED"/>
    <x v="0"/>
    <m/>
    <m/>
    <m/>
    <m/>
    <x v="0"/>
  </r>
  <r>
    <x v="2"/>
    <s v="972b6ce0-687c-44ca-b94a-c52ca0002f6d"/>
    <x v="0"/>
    <e v="#N/A"/>
    <e v="#N/A"/>
    <e v="#N/A"/>
    <s v="FIXED"/>
    <x v="0"/>
    <m/>
    <m/>
    <m/>
    <m/>
    <x v="0"/>
  </r>
  <r>
    <x v="4"/>
    <s v="972d7542-ca4b-419a-b57a-9b266554dce8"/>
    <x v="0"/>
    <e v="#N/A"/>
    <e v="#N/A"/>
    <e v="#N/A"/>
    <s v="FIXED"/>
    <x v="0"/>
    <m/>
    <m/>
    <m/>
    <m/>
    <x v="0"/>
  </r>
  <r>
    <x v="1"/>
    <s v="972e3201-81b2-4094-8690-3822dea5cb35"/>
    <x v="0"/>
    <e v="#N/A"/>
    <e v="#N/A"/>
    <e v="#N/A"/>
    <s v="FIXED"/>
    <x v="0"/>
    <m/>
    <m/>
    <m/>
    <m/>
    <x v="0"/>
  </r>
  <r>
    <x v="0"/>
    <s v="972fa890-2cbb-49ff-844e-fcffec4ada17"/>
    <x v="0"/>
    <e v="#N/A"/>
    <e v="#N/A"/>
    <e v="#N/A"/>
    <s v="FIXED"/>
    <x v="0"/>
    <m/>
    <m/>
    <m/>
    <m/>
    <x v="0"/>
  </r>
  <r>
    <x v="0"/>
    <s v="97312de1-0ffc-4c46-89c7-c6ad60352c79"/>
    <x v="0"/>
    <e v="#N/A"/>
    <e v="#N/A"/>
    <e v="#N/A"/>
    <s v="FIXED"/>
    <x v="0"/>
    <m/>
    <m/>
    <m/>
    <m/>
    <x v="0"/>
  </r>
  <r>
    <x v="4"/>
    <s v="9732cd76-3ecd-464b-ab4d-9e4a6a9a2318"/>
    <x v="0"/>
    <e v="#N/A"/>
    <e v="#N/A"/>
    <e v="#N/A"/>
    <s v="FIXED"/>
    <x v="0"/>
    <m/>
    <m/>
    <m/>
    <m/>
    <x v="0"/>
  </r>
  <r>
    <x v="0"/>
    <s v="973328e2-7057-4db5-abe0-f2df05f3fcc6"/>
    <x v="0"/>
    <e v="#N/A"/>
    <e v="#N/A"/>
    <e v="#N/A"/>
    <s v="FIXED"/>
    <x v="0"/>
    <m/>
    <m/>
    <m/>
    <m/>
    <x v="0"/>
  </r>
  <r>
    <x v="6"/>
    <s v="97337f8f-ced2-4c5e-a3e5-4affcf28c02e"/>
    <x v="1"/>
    <e v="#N/A"/>
    <e v="#N/A"/>
    <e v="#N/A"/>
    <s v="RESURFACED"/>
    <x v="0"/>
    <m/>
    <m/>
    <m/>
    <m/>
    <x v="0"/>
  </r>
  <r>
    <x v="0"/>
    <s v="97342559-9581-4cbd-a568-57363c79113a"/>
    <x v="0"/>
    <e v="#N/A"/>
    <e v="#N/A"/>
    <e v="#N/A"/>
    <s v="FIXED"/>
    <x v="0"/>
    <m/>
    <m/>
    <m/>
    <m/>
    <x v="0"/>
  </r>
  <r>
    <x v="6"/>
    <s v="973528f9-8162-4c69-9f51-6787fdfb6e47"/>
    <x v="0"/>
    <e v="#N/A"/>
    <e v="#N/A"/>
    <e v="#N/A"/>
    <s v="FIXED"/>
    <x v="0"/>
    <m/>
    <m/>
    <m/>
    <m/>
    <x v="0"/>
  </r>
  <r>
    <x v="0"/>
    <s v="97355333-1726-47eb-9c06-b141547c242c"/>
    <x v="0"/>
    <e v="#N/A"/>
    <e v="#N/A"/>
    <e v="#N/A"/>
    <s v="FIXED"/>
    <x v="0"/>
    <m/>
    <m/>
    <m/>
    <m/>
    <x v="0"/>
  </r>
  <r>
    <x v="1"/>
    <s v="973682eb-7edd-4b1d-833d-854e600ec080"/>
    <x v="0"/>
    <e v="#N/A"/>
    <e v="#N/A"/>
    <e v="#N/A"/>
    <s v="FIXED"/>
    <x v="0"/>
    <m/>
    <m/>
    <m/>
    <m/>
    <x v="0"/>
  </r>
  <r>
    <x v="0"/>
    <s v="973712e5-2085-4e01-8413-a0f4cddf9423"/>
    <x v="0"/>
    <e v="#N/A"/>
    <e v="#N/A"/>
    <e v="#N/A"/>
    <s v="FIXED"/>
    <x v="0"/>
    <m/>
    <m/>
    <m/>
    <m/>
    <x v="0"/>
  </r>
  <r>
    <x v="0"/>
    <s v="97376d58-e0b4-4fec-bbd3-9422580ec459"/>
    <x v="0"/>
    <e v="#N/A"/>
    <e v="#N/A"/>
    <e v="#N/A"/>
    <s v="FIXED"/>
    <x v="0"/>
    <m/>
    <m/>
    <m/>
    <m/>
    <x v="0"/>
  </r>
  <r>
    <x v="13"/>
    <s v="97386690-77b6-42a8-b015-d93d803fcd79"/>
    <x v="0"/>
    <e v="#N/A"/>
    <e v="#N/A"/>
    <e v="#N/A"/>
    <s v="FIXED"/>
    <x v="0"/>
    <m/>
    <m/>
    <m/>
    <m/>
    <x v="0"/>
  </r>
  <r>
    <x v="1"/>
    <s v="97388c82-6dff-477f-9a0a-e1c7a95c2986"/>
    <x v="0"/>
    <e v="#N/A"/>
    <e v="#N/A"/>
    <e v="#N/A"/>
    <s v="FIXED"/>
    <x v="0"/>
    <m/>
    <m/>
    <m/>
    <m/>
    <x v="0"/>
  </r>
  <r>
    <x v="5"/>
    <s v="973896e0-fed4-4701-be06-79cbc8565e1c"/>
    <x v="3"/>
    <e v="#N/A"/>
    <e v="#N/A"/>
    <e v="#N/A"/>
    <s v="NEW"/>
    <x v="0"/>
    <m/>
    <m/>
    <m/>
    <m/>
    <x v="0"/>
  </r>
  <r>
    <x v="0"/>
    <s v="9738cd0b-576f-46ea-8de7-02b5d928d312"/>
    <x v="0"/>
    <e v="#N/A"/>
    <e v="#N/A"/>
    <e v="#N/A"/>
    <s v="FIXED"/>
    <x v="0"/>
    <m/>
    <m/>
    <m/>
    <m/>
    <x v="0"/>
  </r>
  <r>
    <x v="0"/>
    <s v="97395db1-c5a0-4a3d-8dee-c967e936078e"/>
    <x v="0"/>
    <e v="#N/A"/>
    <e v="#N/A"/>
    <e v="#N/A"/>
    <s v="FIXED"/>
    <x v="0"/>
    <m/>
    <m/>
    <m/>
    <m/>
    <x v="0"/>
  </r>
  <r>
    <x v="0"/>
    <s v="97398b95-2776-42e6-856f-30fb7af8a9c7"/>
    <x v="0"/>
    <e v="#N/A"/>
    <e v="#N/A"/>
    <e v="#N/A"/>
    <s v="FIXED"/>
    <x v="0"/>
    <m/>
    <m/>
    <m/>
    <m/>
    <x v="0"/>
  </r>
  <r>
    <x v="4"/>
    <s v="973b98fa-ca7e-407c-99f8-b0ffcf083799"/>
    <x v="0"/>
    <e v="#N/A"/>
    <e v="#N/A"/>
    <e v="#N/A"/>
    <s v="FIXED"/>
    <x v="0"/>
    <m/>
    <m/>
    <m/>
    <m/>
    <x v="0"/>
  </r>
  <r>
    <x v="0"/>
    <s v="973c7584-3e0a-4af7-93ea-d94d7a32d12b"/>
    <x v="0"/>
    <e v="#N/A"/>
    <e v="#N/A"/>
    <e v="#N/A"/>
    <s v="FIXED"/>
    <x v="0"/>
    <m/>
    <m/>
    <m/>
    <m/>
    <x v="0"/>
  </r>
  <r>
    <x v="0"/>
    <s v="973d52da-a73c-4921-a219-51c8055f737c"/>
    <x v="0"/>
    <e v="#N/A"/>
    <e v="#N/A"/>
    <e v="#N/A"/>
    <s v="FIXED"/>
    <x v="0"/>
    <m/>
    <m/>
    <m/>
    <m/>
    <x v="0"/>
  </r>
  <r>
    <x v="0"/>
    <s v="973e9ce9-1fd7-4515-b1cf-67e2b72137d9"/>
    <x v="0"/>
    <e v="#N/A"/>
    <e v="#N/A"/>
    <e v="#N/A"/>
    <s v="FIXED"/>
    <x v="0"/>
    <m/>
    <m/>
    <m/>
    <m/>
    <x v="0"/>
  </r>
  <r>
    <x v="0"/>
    <s v="973ed0c5-76fe-4a5e-abb7-6b848008de1b"/>
    <x v="0"/>
    <e v="#N/A"/>
    <e v="#N/A"/>
    <e v="#N/A"/>
    <s v="FIXED"/>
    <x v="0"/>
    <m/>
    <m/>
    <m/>
    <m/>
    <x v="0"/>
  </r>
  <r>
    <x v="0"/>
    <s v="973f24c4-edf6-4838-84e1-1b2e89f25342"/>
    <x v="0"/>
    <e v="#N/A"/>
    <e v="#N/A"/>
    <e v="#N/A"/>
    <s v="FIXED"/>
    <x v="0"/>
    <m/>
    <m/>
    <m/>
    <m/>
    <x v="0"/>
  </r>
  <r>
    <x v="2"/>
    <s v="97400237-8fb6-41cd-b320-7412c85e2488"/>
    <x v="0"/>
    <e v="#N/A"/>
    <e v="#N/A"/>
    <e v="#N/A"/>
    <s v="FIXED"/>
    <x v="0"/>
    <m/>
    <m/>
    <m/>
    <m/>
    <x v="0"/>
  </r>
  <r>
    <x v="2"/>
    <s v="97403ade-c6a3-4d51-99a6-99d7ab7f7eaf"/>
    <x v="1"/>
    <s v="bpn-primgvts-01"/>
    <s v="97403ade-c6a3-4d51-99a6-99d7ab7f7eaf"/>
    <s v="Medium"/>
    <s v="RESURFACED"/>
    <x v="0"/>
    <m/>
    <m/>
    <m/>
    <m/>
    <x v="0"/>
  </r>
  <r>
    <x v="4"/>
    <s v="9742ed50-5ac1-4566-9fc4-2272bd10161b"/>
    <x v="0"/>
    <e v="#N/A"/>
    <e v="#N/A"/>
    <e v="#N/A"/>
    <s v="FIXED"/>
    <x v="0"/>
    <m/>
    <m/>
    <m/>
    <m/>
    <x v="0"/>
  </r>
  <r>
    <x v="1"/>
    <s v="9743008e-87d8-4774-93da-61bb7eeed754"/>
    <x v="0"/>
    <e v="#N/A"/>
    <e v="#N/A"/>
    <e v="#N/A"/>
    <s v="FIXED"/>
    <x v="0"/>
    <m/>
    <m/>
    <m/>
    <m/>
    <x v="0"/>
  </r>
  <r>
    <x v="0"/>
    <s v="97434fdc-176f-45e1-8a38-fbae4d1af499"/>
    <x v="0"/>
    <e v="#N/A"/>
    <e v="#N/A"/>
    <e v="#N/A"/>
    <s v="FIXED"/>
    <x v="0"/>
    <m/>
    <m/>
    <m/>
    <m/>
    <x v="0"/>
  </r>
  <r>
    <x v="6"/>
    <s v="9744095d-9f6a-472e-8153-02c917a2643f"/>
    <x v="0"/>
    <s v="bpn-rosepvas-01"/>
    <s v="9744095d-9f6a-472e-8153-02c917a2643f"/>
    <s v="Medium"/>
    <s v="FIXED"/>
    <x v="0"/>
    <m/>
    <m/>
    <m/>
    <m/>
    <x v="0"/>
  </r>
  <r>
    <x v="0"/>
    <s v="97457959-4114-4abb-9458-bb3b698a987f"/>
    <x v="0"/>
    <e v="#N/A"/>
    <e v="#N/A"/>
    <e v="#N/A"/>
    <s v="FIXED"/>
    <x v="0"/>
    <m/>
    <m/>
    <m/>
    <m/>
    <x v="0"/>
  </r>
  <r>
    <x v="0"/>
    <s v="97460eb1-7466-4a0a-b4d8-4efc30691a03"/>
    <x v="0"/>
    <e v="#N/A"/>
    <e v="#N/A"/>
    <e v="#N/A"/>
    <s v="FIXED"/>
    <x v="0"/>
    <m/>
    <m/>
    <m/>
    <m/>
    <x v="0"/>
  </r>
  <r>
    <x v="2"/>
    <s v="97462ba8-05b8-446d-a93a-075c09ebf2d0"/>
    <x v="2"/>
    <s v="bpn-primgvts-01"/>
    <s v="97462ba8-05b8-446d-a93a-075c09ebf2d0"/>
    <s v="Medium"/>
    <s v="ACTIVE"/>
    <x v="0"/>
    <m/>
    <m/>
    <m/>
    <m/>
    <x v="0"/>
  </r>
  <r>
    <x v="12"/>
    <s v="974bb648-f59a-4325-b52c-6d329ae8f94b"/>
    <x v="0"/>
    <e v="#N/A"/>
    <e v="#N/A"/>
    <e v="#N/A"/>
    <s v="FIXED"/>
    <x v="0"/>
    <m/>
    <m/>
    <m/>
    <m/>
    <x v="0"/>
  </r>
  <r>
    <x v="0"/>
    <s v="974d747c-c160-4233-b746-ab8ecc4f62e5"/>
    <x v="0"/>
    <e v="#N/A"/>
    <e v="#N/A"/>
    <e v="#N/A"/>
    <s v="FIXED"/>
    <x v="0"/>
    <m/>
    <m/>
    <m/>
    <m/>
    <x v="0"/>
  </r>
  <r>
    <x v="7"/>
    <s v="974fe1f6-dd6b-4cfb-affe-2ed385af9511"/>
    <x v="0"/>
    <e v="#N/A"/>
    <e v="#N/A"/>
    <e v="#N/A"/>
    <s v="FIXED"/>
    <x v="0"/>
    <m/>
    <m/>
    <m/>
    <m/>
    <x v="0"/>
  </r>
  <r>
    <x v="6"/>
    <s v="9750cf75-3f32-4048-90da-7900d1019c19"/>
    <x v="1"/>
    <s v="bpn-rosepvas-02"/>
    <s v="9750cf75-3f32-4048-90da-7900d1019c19"/>
    <s v="High"/>
    <s v="RESURFACED"/>
    <x v="0"/>
    <m/>
    <m/>
    <m/>
    <m/>
    <x v="0"/>
  </r>
  <r>
    <x v="1"/>
    <s v="975121c2-81f7-457a-8982-7dcbc13ddbe8"/>
    <x v="0"/>
    <e v="#N/A"/>
    <e v="#N/A"/>
    <e v="#N/A"/>
    <s v="FIXED"/>
    <x v="0"/>
    <m/>
    <m/>
    <m/>
    <m/>
    <x v="0"/>
  </r>
  <r>
    <x v="0"/>
    <s v="975283e4-0d61-4498-ab47-6055c543ba52"/>
    <x v="0"/>
    <e v="#N/A"/>
    <e v="#N/A"/>
    <e v="#N/A"/>
    <s v="FIXED"/>
    <x v="0"/>
    <m/>
    <m/>
    <m/>
    <m/>
    <x v="0"/>
  </r>
  <r>
    <x v="0"/>
    <s v="97542694-7ff9-4dae-ab2e-427bc9b5493b"/>
    <x v="0"/>
    <e v="#N/A"/>
    <e v="#N/A"/>
    <e v="#N/A"/>
    <s v="FIXED"/>
    <x v="0"/>
    <m/>
    <m/>
    <m/>
    <m/>
    <x v="0"/>
  </r>
  <r>
    <x v="0"/>
    <s v="97548d57-c903-42e5-9368-19cbeb884c43"/>
    <x v="0"/>
    <e v="#N/A"/>
    <e v="#N/A"/>
    <e v="#N/A"/>
    <s v="FIXED"/>
    <x v="0"/>
    <m/>
    <m/>
    <m/>
    <m/>
    <x v="0"/>
  </r>
  <r>
    <x v="0"/>
    <s v="97549ca8-3703-4bf9-b66e-addbd39ac81e"/>
    <x v="0"/>
    <e v="#N/A"/>
    <e v="#N/A"/>
    <e v="#N/A"/>
    <s v="FIXED"/>
    <x v="0"/>
    <m/>
    <m/>
    <m/>
    <m/>
    <x v="0"/>
  </r>
  <r>
    <x v="1"/>
    <s v="9754f6c4-4ef1-4ebd-a267-6a4f1ac3c5d2"/>
    <x v="2"/>
    <s v="inmage-test"/>
    <s v="9754f6c4-4ef1-4ebd-a267-6a4f1ac3c5d2"/>
    <s v="Critical"/>
    <s v="ACTIVE"/>
    <x v="0"/>
    <m/>
    <m/>
    <m/>
    <m/>
    <x v="0"/>
  </r>
  <r>
    <x v="4"/>
    <s v="9755972a-6c76-452b-adb7-f14ef8d4492d"/>
    <x v="0"/>
    <e v="#N/A"/>
    <e v="#N/A"/>
    <e v="#N/A"/>
    <s v="FIXED"/>
    <x v="0"/>
    <m/>
    <m/>
    <m/>
    <m/>
    <x v="0"/>
  </r>
  <r>
    <x v="0"/>
    <s v="9755b0f2-7887-4370-9cce-9c7e6dae4d56"/>
    <x v="0"/>
    <e v="#N/A"/>
    <e v="#N/A"/>
    <e v="#N/A"/>
    <s v="FIXED"/>
    <x v="0"/>
    <m/>
    <m/>
    <m/>
    <m/>
    <x v="0"/>
  </r>
  <r>
    <x v="0"/>
    <s v="9755fe47-354d-4c60-885b-6e7f8a1234a2"/>
    <x v="0"/>
    <e v="#N/A"/>
    <e v="#N/A"/>
    <e v="#N/A"/>
    <s v="FIXED"/>
    <x v="0"/>
    <m/>
    <m/>
    <m/>
    <m/>
    <x v="0"/>
  </r>
  <r>
    <x v="0"/>
    <s v="97571c1a-f1c2-4fe6-bc7b-e4146107e06f"/>
    <x v="2"/>
    <s v="0058brnc00qnd2d.bpna.popularinc.net"/>
    <s v="97571c1a-f1c2-4fe6-bc7b-e4146107e06f"/>
    <s v="High"/>
    <s v="ACTIVE"/>
    <x v="0"/>
    <m/>
    <m/>
    <m/>
    <m/>
    <x v="0"/>
  </r>
  <r>
    <x v="4"/>
    <s v="97584d68-b63a-418c-a1fb-0a9a1c3d1fa9"/>
    <x v="0"/>
    <e v="#N/A"/>
    <e v="#N/A"/>
    <e v="#N/A"/>
    <s v="FIXED"/>
    <x v="0"/>
    <m/>
    <m/>
    <m/>
    <m/>
    <x v="0"/>
  </r>
  <r>
    <x v="0"/>
    <s v="97593215-d547-49c9-b638-5247b501bd75"/>
    <x v="0"/>
    <e v="#N/A"/>
    <e v="#N/A"/>
    <e v="#N/A"/>
    <s v="FIXED"/>
    <x v="0"/>
    <m/>
    <m/>
    <m/>
    <m/>
    <x v="0"/>
  </r>
  <r>
    <x v="0"/>
    <s v="975a200a-7f1e-4c6c-8402-5f0920caafbf"/>
    <x v="0"/>
    <e v="#N/A"/>
    <e v="#N/A"/>
    <e v="#N/A"/>
    <s v="FIXED"/>
    <x v="0"/>
    <m/>
    <m/>
    <m/>
    <m/>
    <x v="0"/>
  </r>
  <r>
    <x v="0"/>
    <s v="975a4f1a-9bc3-4a02-b5aa-3c9c09217a04"/>
    <x v="0"/>
    <e v="#N/A"/>
    <e v="#N/A"/>
    <e v="#N/A"/>
    <s v="FIXED"/>
    <x v="0"/>
    <m/>
    <m/>
    <m/>
    <m/>
    <x v="0"/>
  </r>
  <r>
    <x v="0"/>
    <s v="975a8703-deb9-426b-b785-e6bdc9b63e0a"/>
    <x v="0"/>
    <e v="#N/A"/>
    <e v="#N/A"/>
    <e v="#N/A"/>
    <s v="FIXED"/>
    <x v="0"/>
    <m/>
    <m/>
    <m/>
    <m/>
    <x v="0"/>
  </r>
  <r>
    <x v="0"/>
    <s v="975acaa8-3140-4290-b4d4-0e769f58c4b0"/>
    <x v="0"/>
    <e v="#N/A"/>
    <e v="#N/A"/>
    <e v="#N/A"/>
    <s v="FIXED"/>
    <x v="0"/>
    <m/>
    <m/>
    <m/>
    <m/>
    <x v="0"/>
  </r>
  <r>
    <x v="0"/>
    <s v="975e56f8-77c3-47f6-b999-8e3a94bea8ff"/>
    <x v="0"/>
    <e v="#N/A"/>
    <e v="#N/A"/>
    <e v="#N/A"/>
    <s v="FIXED"/>
    <x v="0"/>
    <m/>
    <m/>
    <m/>
    <m/>
    <x v="0"/>
  </r>
  <r>
    <x v="1"/>
    <s v="975e5962-ecc5-40ad-b0c4-7b8c7ed47f66"/>
    <x v="2"/>
    <s v="bpn-cmtydcdn-02"/>
    <s v="975e5962-ecc5-40ad-b0c4-7b8c7ed47f66"/>
    <s v="High"/>
    <s v="ACTIVE"/>
    <x v="0"/>
    <m/>
    <m/>
    <m/>
    <m/>
    <x v="0"/>
  </r>
  <r>
    <x v="7"/>
    <s v="975ef22d-1b77-4fc8-b7c2-c5997409eafc"/>
    <x v="1"/>
    <e v="#N/A"/>
    <e v="#N/A"/>
    <e v="#N/A"/>
    <s v="RESURFACED"/>
    <x v="0"/>
    <m/>
    <m/>
    <m/>
    <m/>
    <x v="0"/>
  </r>
  <r>
    <x v="0"/>
    <s v="975f1e6c-da17-4df8-b1f8-b56836f68985"/>
    <x v="0"/>
    <e v="#N/A"/>
    <e v="#N/A"/>
    <e v="#N/A"/>
    <s v="FIXED"/>
    <x v="0"/>
    <m/>
    <m/>
    <m/>
    <m/>
    <x v="0"/>
  </r>
  <r>
    <x v="0"/>
    <s v="975f648d-e163-47d5-83e3-56875e0b9ac4"/>
    <x v="0"/>
    <e v="#N/A"/>
    <e v="#N/A"/>
    <e v="#N/A"/>
    <s v="FIXED"/>
    <x v="0"/>
    <m/>
    <m/>
    <m/>
    <m/>
    <x v="0"/>
  </r>
  <r>
    <x v="0"/>
    <s v="975ffaa9-0ed9-4211-83c6-e8f92090613a"/>
    <x v="0"/>
    <e v="#N/A"/>
    <e v="#N/A"/>
    <e v="#N/A"/>
    <s v="FIXED"/>
    <x v="0"/>
    <m/>
    <m/>
    <m/>
    <m/>
    <x v="0"/>
  </r>
  <r>
    <x v="0"/>
    <s v="9760abba-f090-4b19-a4f9-daf8d8a56031"/>
    <x v="0"/>
    <e v="#N/A"/>
    <e v="#N/A"/>
    <e v="#N/A"/>
    <s v="FIXED"/>
    <x v="0"/>
    <m/>
    <m/>
    <m/>
    <m/>
    <x v="0"/>
  </r>
  <r>
    <x v="0"/>
    <s v="97610523-9a03-4c15-8a3f-00788af39a6c"/>
    <x v="0"/>
    <s v="bdwytrng3fnkh2d.bpna.popularinc.net"/>
    <s v="97610523-9a03-4c15-8a3f-00788af39a6c"/>
    <s v="Critical"/>
    <s v="FIXED"/>
    <x v="0"/>
    <m/>
    <m/>
    <m/>
    <m/>
    <x v="0"/>
  </r>
  <r>
    <x v="0"/>
    <s v="97631311-a906-4a8b-a88e-543b16d95c0b"/>
    <x v="2"/>
    <s v="0092brn7p9h9n2d.bpna.popularinc.net"/>
    <s v="97631311-a906-4a8b-a88e-543b16d95c0b"/>
    <s v="High"/>
    <s v="ACTIVE"/>
    <x v="0"/>
    <m/>
    <m/>
    <m/>
    <m/>
    <x v="0"/>
  </r>
  <r>
    <x v="11"/>
    <s v="97634564-eb23-436b-abeb-b79a208039ab"/>
    <x v="0"/>
    <e v="#N/A"/>
    <e v="#N/A"/>
    <e v="#N/A"/>
    <s v="FIXED"/>
    <x v="0"/>
    <m/>
    <m/>
    <m/>
    <m/>
    <x v="0"/>
  </r>
  <r>
    <x v="0"/>
    <s v="9763e76e-3b18-4c97-8ab9-be06e039a765"/>
    <x v="0"/>
    <e v="#N/A"/>
    <e v="#N/A"/>
    <e v="#N/A"/>
    <s v="FIXED"/>
    <x v="0"/>
    <m/>
    <m/>
    <m/>
    <m/>
    <x v="0"/>
  </r>
  <r>
    <x v="0"/>
    <s v="976425b2-5797-4e3e-acbb-a813c923a611"/>
    <x v="0"/>
    <e v="#N/A"/>
    <e v="#N/A"/>
    <e v="#N/A"/>
    <s v="FIXED"/>
    <x v="0"/>
    <m/>
    <m/>
    <m/>
    <m/>
    <x v="0"/>
  </r>
  <r>
    <x v="0"/>
    <s v="97644941-206c-4705-9d8c-c09cd5f0e852"/>
    <x v="0"/>
    <e v="#N/A"/>
    <e v="#N/A"/>
    <e v="#N/A"/>
    <s v="FIXED"/>
    <x v="0"/>
    <m/>
    <m/>
    <m/>
    <m/>
    <x v="0"/>
  </r>
  <r>
    <x v="7"/>
    <s v="9764d1e0-4f5a-4137-b581-59c7287cd94f"/>
    <x v="0"/>
    <e v="#N/A"/>
    <e v="#N/A"/>
    <e v="#N/A"/>
    <s v="FIXED"/>
    <x v="0"/>
    <m/>
    <m/>
    <m/>
    <m/>
    <x v="0"/>
  </r>
  <r>
    <x v="0"/>
    <s v="97653ae6-2507-47ab-86c6-f830c36a8cf2"/>
    <x v="0"/>
    <e v="#N/A"/>
    <e v="#N/A"/>
    <e v="#N/A"/>
    <s v="FIXED"/>
    <x v="0"/>
    <m/>
    <m/>
    <m/>
    <m/>
    <x v="0"/>
  </r>
  <r>
    <x v="0"/>
    <s v="97657127-4e69-46c1-9815-b2bb5b7e9c6d"/>
    <x v="0"/>
    <e v="#N/A"/>
    <e v="#N/A"/>
    <e v="#N/A"/>
    <s v="FIXED"/>
    <x v="0"/>
    <m/>
    <m/>
    <m/>
    <m/>
    <x v="0"/>
  </r>
  <r>
    <x v="0"/>
    <s v="976889de-e4e1-410d-8e33-06647113efde"/>
    <x v="0"/>
    <e v="#N/A"/>
    <e v="#N/A"/>
    <e v="#N/A"/>
    <s v="FIXED"/>
    <x v="0"/>
    <m/>
    <m/>
    <m/>
    <m/>
    <x v="0"/>
  </r>
  <r>
    <x v="0"/>
    <s v="9768d804-cb85-46e3-952b-7dc6dcc1e19f"/>
    <x v="0"/>
    <e v="#N/A"/>
    <e v="#N/A"/>
    <e v="#N/A"/>
    <s v="FIXED"/>
    <x v="0"/>
    <m/>
    <m/>
    <m/>
    <m/>
    <x v="0"/>
  </r>
  <r>
    <x v="2"/>
    <s v="9769d1f7-71a1-4639-90f0-d7f6dd820cd9"/>
    <x v="2"/>
    <s v="bpn-rosegvmp-01"/>
    <s v="9769d1f7-71a1-4639-90f0-d7f6dd820cd9"/>
    <s v="Critical"/>
    <s v="ACTIVE"/>
    <x v="0"/>
    <m/>
    <m/>
    <m/>
    <m/>
    <x v="0"/>
  </r>
  <r>
    <x v="1"/>
    <s v="976ac216-c47f-4b2f-8494-3e47e61120b8"/>
    <x v="0"/>
    <s v="bpn-rosemq-01"/>
    <s v="976ac216-c47f-4b2f-8494-3e47e61120b8"/>
    <s v="High"/>
    <s v="FIXED"/>
    <x v="0"/>
    <m/>
    <m/>
    <m/>
    <m/>
    <x v="0"/>
  </r>
  <r>
    <x v="10"/>
    <s v="976b45c5-bf23-4845-a48a-f4cef906bfc2"/>
    <x v="2"/>
    <s v="bpn-rosesccm-01"/>
    <s v="976b45c5-bf23-4845-a48a-f4cef906bfc2"/>
    <s v="Medium"/>
    <s v="ACTIVE"/>
    <x v="0"/>
    <m/>
    <m/>
    <m/>
    <m/>
    <x v="0"/>
  </r>
  <r>
    <x v="0"/>
    <s v="976cb58c-00c5-4a5b-92aa-0a5818b3ea58"/>
    <x v="1"/>
    <e v="#N/A"/>
    <e v="#N/A"/>
    <e v="#N/A"/>
    <s v="RESURFACED"/>
    <x v="0"/>
    <m/>
    <m/>
    <m/>
    <m/>
    <x v="0"/>
  </r>
  <r>
    <x v="0"/>
    <s v="976d36d1-6dbf-4f43-8046-d2e3a54f862b"/>
    <x v="0"/>
    <e v="#N/A"/>
    <e v="#N/A"/>
    <e v="#N/A"/>
    <s v="FIXED"/>
    <x v="0"/>
    <m/>
    <m/>
    <m/>
    <m/>
    <x v="0"/>
  </r>
  <r>
    <x v="0"/>
    <s v="976e8231-94c6-4cda-8660-72db3fa87f5a"/>
    <x v="0"/>
    <e v="#N/A"/>
    <e v="#N/A"/>
    <e v="#N/A"/>
    <s v="FIXED"/>
    <x v="0"/>
    <m/>
    <m/>
    <m/>
    <m/>
    <x v="0"/>
  </r>
  <r>
    <x v="7"/>
    <s v="976fd68e-bd66-45f1-9d8c-6db95818b78c"/>
    <x v="3"/>
    <e v="#N/A"/>
    <e v="#N/A"/>
    <e v="#N/A"/>
    <s v="NEW"/>
    <x v="0"/>
    <m/>
    <m/>
    <m/>
    <m/>
    <x v="0"/>
  </r>
  <r>
    <x v="1"/>
    <s v="9770114a-456e-451f-99dc-0d88b89fb3c1"/>
    <x v="2"/>
    <s v="bpn-0262bp-01"/>
    <s v="9770114a-456e-451f-99dc-0d88b89fb3c1"/>
    <s v="Medium"/>
    <s v="ACTIVE"/>
    <x v="0"/>
    <m/>
    <m/>
    <m/>
    <m/>
    <x v="0"/>
  </r>
  <r>
    <x v="2"/>
    <s v="97709ef6-7099-4bb8-b9ed-3cfdc511747b"/>
    <x v="0"/>
    <e v="#N/A"/>
    <e v="#N/A"/>
    <e v="#N/A"/>
    <s v="FIXED"/>
    <x v="0"/>
    <m/>
    <m/>
    <m/>
    <m/>
    <x v="0"/>
  </r>
  <r>
    <x v="0"/>
    <s v="9770fe44-54e6-4d42-8f9e-16bb011cb551"/>
    <x v="0"/>
    <e v="#N/A"/>
    <e v="#N/A"/>
    <e v="#N/A"/>
    <s v="FIXED"/>
    <x v="0"/>
    <m/>
    <m/>
    <m/>
    <m/>
    <x v="0"/>
  </r>
  <r>
    <x v="1"/>
    <s v="9771583c-99b7-42d8-ae34-cd7a805f6e1a"/>
    <x v="1"/>
    <s v="bpn-0071bp-01"/>
    <s v="9771583c-99b7-42d8-ae34-cd7a805f6e1a"/>
    <s v="Medium"/>
    <s v="RESURFACED"/>
    <x v="0"/>
    <m/>
    <m/>
    <m/>
    <m/>
    <x v="0"/>
  </r>
  <r>
    <x v="7"/>
    <s v="977176f2-17d5-49f8-9592-b5b1bc0ff76c"/>
    <x v="0"/>
    <e v="#N/A"/>
    <e v="#N/A"/>
    <e v="#N/A"/>
    <s v="FIXED"/>
    <x v="0"/>
    <m/>
    <m/>
    <m/>
    <m/>
    <x v="0"/>
  </r>
  <r>
    <x v="0"/>
    <s v="97719199-4c3b-4ec6-8644-11f8e96b33eb"/>
    <x v="0"/>
    <e v="#N/A"/>
    <e v="#N/A"/>
    <e v="#N/A"/>
    <s v="FIXED"/>
    <x v="0"/>
    <m/>
    <m/>
    <m/>
    <m/>
    <x v="0"/>
  </r>
  <r>
    <x v="0"/>
    <s v="9772f4cb-652c-47cd-9b96-473cc1acdc9d"/>
    <x v="0"/>
    <e v="#N/A"/>
    <e v="#N/A"/>
    <e v="#N/A"/>
    <s v="FIXED"/>
    <x v="0"/>
    <m/>
    <m/>
    <m/>
    <m/>
    <x v="0"/>
  </r>
  <r>
    <x v="4"/>
    <s v="97732fcd-a464-4eec-ab56-bcb0fc84a87b"/>
    <x v="0"/>
    <s v="bdwybkogq9n3g2l.bpna.popularinc.net"/>
    <s v="97732fcd-a464-4eec-ab56-bcb0fc84a87b"/>
    <s v="Medium"/>
    <s v="FIXED"/>
    <x v="0"/>
    <m/>
    <m/>
    <m/>
    <m/>
    <x v="0"/>
  </r>
  <r>
    <x v="0"/>
    <s v="9773fd18-a862-4a71-b378-583f7d407e99"/>
    <x v="0"/>
    <s v="miambkofql56j3l.bpna.popularinc.net"/>
    <s v="9773fd18-a862-4a71-b378-583f7d407e99"/>
    <s v="High"/>
    <s v="FIXED"/>
    <x v="0"/>
    <m/>
    <m/>
    <m/>
    <m/>
    <x v="0"/>
  </r>
  <r>
    <x v="0"/>
    <s v="97740fef-e4a8-4e4d-bc12-04adeaddff7b"/>
    <x v="1"/>
    <e v="#N/A"/>
    <e v="#N/A"/>
    <e v="#N/A"/>
    <s v="RESURFACED"/>
    <x v="0"/>
    <m/>
    <m/>
    <m/>
    <m/>
    <x v="0"/>
  </r>
  <r>
    <x v="0"/>
    <s v="9774fba4-3f4e-44d3-b619-07f37e688192"/>
    <x v="0"/>
    <e v="#N/A"/>
    <e v="#N/A"/>
    <e v="#N/A"/>
    <s v="FIXED"/>
    <x v="0"/>
    <m/>
    <m/>
    <m/>
    <m/>
    <x v="0"/>
  </r>
  <r>
    <x v="10"/>
    <s v="97751531-a0cf-4dac-a73d-244c8ad33b03"/>
    <x v="2"/>
    <s v="bpn-rosebldb-01"/>
    <s v="97751531-a0cf-4dac-a73d-244c8ad33b03"/>
    <s v="Medium"/>
    <s v="ACTIVE"/>
    <x v="0"/>
    <m/>
    <m/>
    <m/>
    <m/>
    <x v="0"/>
  </r>
  <r>
    <x v="2"/>
    <s v="977600f4-580b-4a4a-a69f-8884fb32aeb1"/>
    <x v="1"/>
    <s v="bpn-rosegvws-01"/>
    <s v="977600f4-580b-4a4a-a69f-8884fb32aeb1"/>
    <s v="Medium"/>
    <s v="RESURFACED"/>
    <x v="0"/>
    <m/>
    <m/>
    <m/>
    <m/>
    <x v="0"/>
  </r>
  <r>
    <x v="0"/>
    <s v="9776523e-4729-4a1c-a7a9-f16f35f8483d"/>
    <x v="0"/>
    <e v="#N/A"/>
    <e v="#N/A"/>
    <e v="#N/A"/>
    <s v="FIXED"/>
    <x v="0"/>
    <m/>
    <m/>
    <m/>
    <m/>
    <x v="0"/>
  </r>
  <r>
    <x v="4"/>
    <s v="97766b39-bac5-40b8-8b2a-676fe392a6ce"/>
    <x v="1"/>
    <s v="bdwybkod9pn3g2l.bpna.popularinc.net"/>
    <s v="97766b39-bac5-40b8-8b2a-676fe392a6ce"/>
    <s v="High"/>
    <s v="RESURFACED"/>
    <x v="0"/>
    <m/>
    <m/>
    <m/>
    <m/>
    <x v="0"/>
  </r>
  <r>
    <x v="0"/>
    <s v="9777886b-f114-4d84-bb1f-39defc2b3a4a"/>
    <x v="0"/>
    <e v="#N/A"/>
    <e v="#N/A"/>
    <e v="#N/A"/>
    <s v="FIXED"/>
    <x v="0"/>
    <m/>
    <m/>
    <m/>
    <m/>
    <x v="0"/>
  </r>
  <r>
    <x v="0"/>
    <s v="97778b23-f673-4ef1-b440-a9ae1fc1a7c8"/>
    <x v="0"/>
    <e v="#N/A"/>
    <e v="#N/A"/>
    <e v="#N/A"/>
    <s v="FIXED"/>
    <x v="0"/>
    <m/>
    <m/>
    <m/>
    <m/>
    <x v="0"/>
  </r>
  <r>
    <x v="6"/>
    <s v="9778a4b8-3c48-4480-afd0-fc07be479575"/>
    <x v="0"/>
    <e v="#N/A"/>
    <e v="#N/A"/>
    <e v="#N/A"/>
    <s v="FIXED"/>
    <x v="0"/>
    <m/>
    <m/>
    <m/>
    <m/>
    <x v="0"/>
  </r>
  <r>
    <x v="0"/>
    <s v="9779df5b-29c4-4cbc-8094-7dfcdc815f2e"/>
    <x v="0"/>
    <e v="#N/A"/>
    <e v="#N/A"/>
    <e v="#N/A"/>
    <s v="FIXED"/>
    <x v="0"/>
    <m/>
    <m/>
    <m/>
    <m/>
    <x v="0"/>
  </r>
  <r>
    <x v="0"/>
    <s v="9779fa11-7cae-4eef-a98f-5983416cfa6e"/>
    <x v="1"/>
    <s v="0030brnbzdrnd2d.bpna.popularinc.net"/>
    <s v="9779fa11-7cae-4eef-a98f-5983416cfa6e"/>
    <s v="High"/>
    <s v="RESURFACED"/>
    <x v="0"/>
    <m/>
    <m/>
    <m/>
    <m/>
    <x v="0"/>
  </r>
  <r>
    <x v="0"/>
    <s v="977a5a99-2d42-4a30-9e7e-92e50d04dd2c"/>
    <x v="1"/>
    <s v="miambko16r2rn2l.bpna.popularinc.net"/>
    <s v="977a5a99-2d42-4a30-9e7e-92e50d04dd2c"/>
    <s v="High"/>
    <s v="RESURFACED"/>
    <x v="0"/>
    <m/>
    <m/>
    <m/>
    <m/>
    <x v="0"/>
  </r>
  <r>
    <x v="2"/>
    <s v="977a8e65-a054-46b1-8d79-1a1c3a9d492f"/>
    <x v="0"/>
    <e v="#N/A"/>
    <e v="#N/A"/>
    <e v="#N/A"/>
    <s v="FIXED"/>
    <x v="0"/>
    <m/>
    <m/>
    <m/>
    <m/>
    <x v="0"/>
  </r>
  <r>
    <x v="4"/>
    <s v="977b15dd-f51c-47e1-9f85-5f1bfafba193"/>
    <x v="0"/>
    <e v="#N/A"/>
    <e v="#N/A"/>
    <e v="#N/A"/>
    <s v="FIXED"/>
    <x v="0"/>
    <m/>
    <m/>
    <m/>
    <m/>
    <x v="0"/>
  </r>
  <r>
    <x v="2"/>
    <s v="977bd15b-b68e-4bcc-97e9-25b88614448f"/>
    <x v="0"/>
    <e v="#N/A"/>
    <e v="#N/A"/>
    <e v="#N/A"/>
    <s v="FIXED"/>
    <x v="0"/>
    <m/>
    <m/>
    <m/>
    <m/>
    <x v="0"/>
  </r>
  <r>
    <x v="7"/>
    <s v="9780342b-679d-4d0d-9d27-ff39975f0bdb"/>
    <x v="0"/>
    <e v="#N/A"/>
    <e v="#N/A"/>
    <e v="#N/A"/>
    <s v="FIXED"/>
    <x v="0"/>
    <m/>
    <m/>
    <m/>
    <m/>
    <x v="0"/>
  </r>
  <r>
    <x v="0"/>
    <s v="9780dd5f-b53f-4658-ae5f-38739262a42f"/>
    <x v="0"/>
    <e v="#N/A"/>
    <e v="#N/A"/>
    <e v="#N/A"/>
    <s v="FIXED"/>
    <x v="0"/>
    <m/>
    <m/>
    <m/>
    <m/>
    <x v="0"/>
  </r>
  <r>
    <x v="0"/>
    <s v="97810353-5765-452e-8a4b-74bc151097fe"/>
    <x v="1"/>
    <s v="miambkoddrw3h2l.bpna.popularinc.net"/>
    <s v="97810353-5765-452e-8a4b-74bc151097fe"/>
    <s v="Critical"/>
    <s v="RESURFACED"/>
    <x v="0"/>
    <m/>
    <m/>
    <m/>
    <m/>
    <x v="0"/>
  </r>
  <r>
    <x v="0"/>
    <s v="978129c5-78f4-4f7e-aefa-8a538c4f0c6d"/>
    <x v="0"/>
    <e v="#N/A"/>
    <e v="#N/A"/>
    <e v="#N/A"/>
    <s v="FIXED"/>
    <x v="0"/>
    <m/>
    <m/>
    <m/>
    <m/>
    <x v="0"/>
  </r>
  <r>
    <x v="0"/>
    <s v="97829a04-7862-40c3-84ab-e644d047f164"/>
    <x v="0"/>
    <e v="#N/A"/>
    <e v="#N/A"/>
    <e v="#N/A"/>
    <s v="FIXED"/>
    <x v="0"/>
    <m/>
    <m/>
    <m/>
    <m/>
    <x v="0"/>
  </r>
  <r>
    <x v="0"/>
    <s v="9782ed93-f38c-4b9e-bd8c-c5233b777539"/>
    <x v="0"/>
    <e v="#N/A"/>
    <e v="#N/A"/>
    <e v="#N/A"/>
    <s v="FIXED"/>
    <x v="0"/>
    <m/>
    <m/>
    <m/>
    <m/>
    <x v="0"/>
  </r>
  <r>
    <x v="0"/>
    <s v="97838f48-031c-4c62-90ff-067ec55af80e"/>
    <x v="0"/>
    <e v="#N/A"/>
    <e v="#N/A"/>
    <e v="#N/A"/>
    <s v="FIXED"/>
    <x v="0"/>
    <m/>
    <m/>
    <m/>
    <m/>
    <x v="0"/>
  </r>
  <r>
    <x v="4"/>
    <s v="97839e14-8196-4551-899c-bb4776f6b7fe"/>
    <x v="0"/>
    <e v="#N/A"/>
    <e v="#N/A"/>
    <e v="#N/A"/>
    <s v="FIXED"/>
    <x v="0"/>
    <m/>
    <m/>
    <m/>
    <m/>
    <x v="0"/>
  </r>
  <r>
    <x v="0"/>
    <s v="9783b6a0-cdd2-4034-85ba-446996a7937e"/>
    <x v="0"/>
    <e v="#N/A"/>
    <e v="#N/A"/>
    <e v="#N/A"/>
    <s v="FIXED"/>
    <x v="0"/>
    <m/>
    <m/>
    <m/>
    <m/>
    <x v="0"/>
  </r>
  <r>
    <x v="0"/>
    <s v="9783b988-1d37-43ce-a46b-72e3b8a5a5cd"/>
    <x v="1"/>
    <e v="#N/A"/>
    <e v="#N/A"/>
    <e v="#N/A"/>
    <s v="RESURFACED"/>
    <x v="0"/>
    <m/>
    <m/>
    <m/>
    <m/>
    <x v="0"/>
  </r>
  <r>
    <x v="0"/>
    <s v="97854835-360c-4a5e-9ddf-11c86d345b07"/>
    <x v="0"/>
    <e v="#N/A"/>
    <e v="#N/A"/>
    <e v="#N/A"/>
    <s v="FIXED"/>
    <x v="0"/>
    <m/>
    <m/>
    <m/>
    <m/>
    <x v="0"/>
  </r>
  <r>
    <x v="7"/>
    <s v="9785cb94-54d8-4714-966f-f5a26909dcc4"/>
    <x v="0"/>
    <e v="#N/A"/>
    <e v="#N/A"/>
    <e v="#N/A"/>
    <s v="FIXED"/>
    <x v="0"/>
    <m/>
    <m/>
    <m/>
    <m/>
    <x v="0"/>
  </r>
  <r>
    <x v="0"/>
    <s v="9788338c-5aa7-4d7f-9bad-a564535b0c43"/>
    <x v="0"/>
    <e v="#N/A"/>
    <e v="#N/A"/>
    <e v="#N/A"/>
    <s v="FIXED"/>
    <x v="0"/>
    <m/>
    <m/>
    <m/>
    <m/>
    <x v="0"/>
  </r>
  <r>
    <x v="0"/>
    <s v="97887ef7-4b1b-4231-951f-b496a1e055de"/>
    <x v="0"/>
    <s v="bdwybrn7lc5zd3l.bpna.popularinc.net"/>
    <s v="97887ef7-4b1b-4231-951f-b496a1e055de"/>
    <s v="Medium"/>
    <s v="FIXED"/>
    <x v="0"/>
    <m/>
    <m/>
    <m/>
    <m/>
    <x v="0"/>
  </r>
  <r>
    <x v="0"/>
    <s v="9788a01b-46e4-4243-8d06-8d9dd7b7659f"/>
    <x v="0"/>
    <e v="#N/A"/>
    <e v="#N/A"/>
    <e v="#N/A"/>
    <s v="FIXED"/>
    <x v="0"/>
    <m/>
    <m/>
    <m/>
    <m/>
    <x v="0"/>
  </r>
  <r>
    <x v="0"/>
    <s v="9788ab9e-dd71-49ae-b832-4af5abe13fef"/>
    <x v="0"/>
    <e v="#N/A"/>
    <e v="#N/A"/>
    <e v="#N/A"/>
    <s v="FIXED"/>
    <x v="0"/>
    <m/>
    <m/>
    <m/>
    <m/>
    <x v="0"/>
  </r>
  <r>
    <x v="0"/>
    <s v="97891788-f460-4f51-a6e5-930c32d27ab8"/>
    <x v="0"/>
    <e v="#N/A"/>
    <e v="#N/A"/>
    <e v="#N/A"/>
    <s v="FIXED"/>
    <x v="0"/>
    <m/>
    <m/>
    <m/>
    <m/>
    <x v="0"/>
  </r>
  <r>
    <x v="0"/>
    <s v="9789b91a-6f64-4382-8a9f-d9256e07fbe1"/>
    <x v="0"/>
    <e v="#N/A"/>
    <e v="#N/A"/>
    <e v="#N/A"/>
    <s v="FIXED"/>
    <x v="0"/>
    <m/>
    <m/>
    <m/>
    <m/>
    <x v="0"/>
  </r>
  <r>
    <x v="1"/>
    <s v="978b9b64-e436-4b81-9fd3-ceba3efacbf4"/>
    <x v="0"/>
    <e v="#N/A"/>
    <e v="#N/A"/>
    <e v="#N/A"/>
    <s v="FIXED"/>
    <x v="0"/>
    <m/>
    <m/>
    <m/>
    <m/>
    <x v="0"/>
  </r>
  <r>
    <x v="13"/>
    <s v="978c23ae-3f6a-42bd-bf76-02186f853f9a"/>
    <x v="0"/>
    <e v="#N/A"/>
    <e v="#N/A"/>
    <e v="#N/A"/>
    <s v="FIXED"/>
    <x v="0"/>
    <m/>
    <m/>
    <m/>
    <m/>
    <x v="0"/>
  </r>
  <r>
    <x v="0"/>
    <s v="978d7ddc-ec21-4c10-9acb-7597d6df0a5a"/>
    <x v="0"/>
    <s v="0006bcp84n0sd2d.bpna.popularinc.net"/>
    <s v="978d7ddc-ec21-4c10-9acb-7597d6df0a5a"/>
    <s v="High"/>
    <s v="FIXED"/>
    <x v="0"/>
    <m/>
    <m/>
    <m/>
    <m/>
    <x v="0"/>
  </r>
  <r>
    <x v="0"/>
    <s v="978eb656-09f9-4c70-b9aa-7d6989370358"/>
    <x v="0"/>
    <e v="#N/A"/>
    <e v="#N/A"/>
    <e v="#N/A"/>
    <s v="FIXED"/>
    <x v="0"/>
    <m/>
    <m/>
    <m/>
    <m/>
    <x v="0"/>
  </r>
  <r>
    <x v="7"/>
    <s v="978ef22b-9ee2-48c7-a124-56c963371c0e"/>
    <x v="2"/>
    <s v="bpn-miamfipr-01"/>
    <s v="978ef22b-9ee2-48c7-a124-56c963371c0e"/>
    <s v="Medium"/>
    <s v="ACTIVE"/>
    <x v="0"/>
    <m/>
    <m/>
    <m/>
    <m/>
    <x v="0"/>
  </r>
  <r>
    <x v="2"/>
    <s v="978f081b-917e-4acf-a068-04c183a72cbb"/>
    <x v="2"/>
    <s v="bpn-rosefx-02"/>
    <s v="978f081b-917e-4acf-a068-04c183a72cbb"/>
    <s v="High"/>
    <s v="ACTIVE"/>
    <x v="0"/>
    <m/>
    <m/>
    <m/>
    <m/>
    <x v="0"/>
  </r>
  <r>
    <x v="1"/>
    <s v="978ffdd9-1b66-45b9-910f-f02f8c2f6065"/>
    <x v="0"/>
    <s v="bpn-0036bp-01"/>
    <s v="978ffdd9-1b66-45b9-910f-f02f8c2f6065"/>
    <s v="Critical"/>
    <s v="FIXED"/>
    <x v="0"/>
    <m/>
    <m/>
    <m/>
    <m/>
    <x v="0"/>
  </r>
  <r>
    <x v="4"/>
    <s v="979037bc-ac97-41fc-bb5d-c8a717e6f33e"/>
    <x v="0"/>
    <e v="#N/A"/>
    <e v="#N/A"/>
    <e v="#N/A"/>
    <s v="FIXED"/>
    <x v="0"/>
    <m/>
    <m/>
    <m/>
    <m/>
    <x v="0"/>
  </r>
  <r>
    <x v="0"/>
    <s v="97904ea2-f268-4af1-99cf-5f960a7ad29b"/>
    <x v="0"/>
    <e v="#N/A"/>
    <e v="#N/A"/>
    <e v="#N/A"/>
    <s v="FIXED"/>
    <x v="0"/>
    <m/>
    <m/>
    <m/>
    <m/>
    <x v="0"/>
  </r>
  <r>
    <x v="0"/>
    <s v="9791c734-1d30-428f-bc56-5ceac6f3740d"/>
    <x v="0"/>
    <e v="#N/A"/>
    <e v="#N/A"/>
    <e v="#N/A"/>
    <s v="FIXED"/>
    <x v="0"/>
    <m/>
    <m/>
    <m/>
    <m/>
    <x v="0"/>
  </r>
  <r>
    <x v="0"/>
    <s v="97929c07-c3df-40e1-81eb-d373d5083176"/>
    <x v="0"/>
    <e v="#N/A"/>
    <e v="#N/A"/>
    <e v="#N/A"/>
    <s v="FIXED"/>
    <x v="0"/>
    <m/>
    <m/>
    <m/>
    <m/>
    <x v="0"/>
  </r>
  <r>
    <x v="1"/>
    <s v="97930585-3f3a-4e4b-9058-862c8ffaeac0"/>
    <x v="0"/>
    <e v="#N/A"/>
    <e v="#N/A"/>
    <e v="#N/A"/>
    <s v="FIXED"/>
    <x v="0"/>
    <m/>
    <m/>
    <m/>
    <m/>
    <x v="0"/>
  </r>
  <r>
    <x v="0"/>
    <s v="97939c7f-b097-43f1-b08b-61b20f9265e2"/>
    <x v="0"/>
    <e v="#N/A"/>
    <e v="#N/A"/>
    <e v="#N/A"/>
    <s v="FIXED"/>
    <x v="0"/>
    <m/>
    <m/>
    <m/>
    <m/>
    <x v="0"/>
  </r>
  <r>
    <x v="0"/>
    <s v="97946e05-b8d6-48d8-a1bc-65321f5acf9e"/>
    <x v="0"/>
    <e v="#N/A"/>
    <e v="#N/A"/>
    <e v="#N/A"/>
    <s v="FIXED"/>
    <x v="0"/>
    <m/>
    <m/>
    <m/>
    <m/>
    <x v="0"/>
  </r>
  <r>
    <x v="7"/>
    <s v="9794a773-dd37-4bfe-b907-5442844513d4"/>
    <x v="1"/>
    <s v="bpn-roseiras-03"/>
    <s v="9794a773-dd37-4bfe-b907-5442844513d4"/>
    <s v="Medium"/>
    <s v="RESURFACED"/>
    <x v="0"/>
    <m/>
    <m/>
    <m/>
    <m/>
    <x v="0"/>
  </r>
  <r>
    <x v="0"/>
    <s v="9794fe18-4972-4881-9775-d765580a38dd"/>
    <x v="0"/>
    <e v="#N/A"/>
    <e v="#N/A"/>
    <e v="#N/A"/>
    <s v="FIXED"/>
    <x v="0"/>
    <m/>
    <m/>
    <m/>
    <m/>
    <x v="0"/>
  </r>
  <r>
    <x v="0"/>
    <s v="97964f6a-d663-4e88-a7ef-04bb009c4970"/>
    <x v="0"/>
    <e v="#N/A"/>
    <e v="#N/A"/>
    <e v="#N/A"/>
    <s v="FIXED"/>
    <x v="0"/>
    <m/>
    <m/>
    <m/>
    <m/>
    <x v="0"/>
  </r>
  <r>
    <x v="0"/>
    <s v="979662c0-be86-4caa-ac3e-3325f4e1f53b"/>
    <x v="0"/>
    <e v="#N/A"/>
    <e v="#N/A"/>
    <e v="#N/A"/>
    <s v="FIXED"/>
    <x v="0"/>
    <m/>
    <m/>
    <m/>
    <m/>
    <x v="0"/>
  </r>
  <r>
    <x v="1"/>
    <s v="9797101e-535d-475c-bb04-01f6d4865529"/>
    <x v="0"/>
    <e v="#N/A"/>
    <e v="#N/A"/>
    <e v="#N/A"/>
    <s v="FIXED"/>
    <x v="0"/>
    <m/>
    <m/>
    <m/>
    <m/>
    <x v="0"/>
  </r>
  <r>
    <x v="2"/>
    <s v="9797d356-baeb-4cbb-961b-b23dee61ac16"/>
    <x v="0"/>
    <e v="#N/A"/>
    <e v="#N/A"/>
    <e v="#N/A"/>
    <s v="FIXED"/>
    <x v="0"/>
    <m/>
    <m/>
    <m/>
    <m/>
    <x v="0"/>
  </r>
  <r>
    <x v="0"/>
    <s v="9797dcb0-2f3f-49fe-b286-dfc979c46c1a"/>
    <x v="0"/>
    <e v="#N/A"/>
    <e v="#N/A"/>
    <e v="#N/A"/>
    <s v="FIXED"/>
    <x v="0"/>
    <m/>
    <m/>
    <m/>
    <m/>
    <x v="0"/>
  </r>
  <r>
    <x v="21"/>
    <s v="97985aab-983e-4fc2-84e4-11b2b3eb9fb3"/>
    <x v="0"/>
    <e v="#N/A"/>
    <e v="#N/A"/>
    <e v="#N/A"/>
    <s v="FIXED"/>
    <x v="0"/>
    <m/>
    <m/>
    <m/>
    <m/>
    <x v="0"/>
  </r>
  <r>
    <x v="0"/>
    <s v="979b02e7-1d99-4757-94c9-f0462065b846"/>
    <x v="0"/>
    <e v="#N/A"/>
    <e v="#N/A"/>
    <e v="#N/A"/>
    <s v="FIXED"/>
    <x v="0"/>
    <m/>
    <m/>
    <m/>
    <m/>
    <x v="0"/>
  </r>
  <r>
    <x v="0"/>
    <s v="979b0cec-7c7f-41f6-965a-fcf0fee12e09"/>
    <x v="0"/>
    <s v="0031brng3ggkh2d.bpna.popularinc.net"/>
    <s v="979b0cec-7c7f-41f6-965a-fcf0fee12e09"/>
    <s v="Critical"/>
    <s v="FIXED"/>
    <x v="0"/>
    <m/>
    <m/>
    <m/>
    <m/>
    <x v="0"/>
  </r>
  <r>
    <x v="0"/>
    <s v="979b6a7b-8cc2-41fa-ba27-9a8d20db78a7"/>
    <x v="0"/>
    <e v="#N/A"/>
    <e v="#N/A"/>
    <e v="#N/A"/>
    <s v="FIXED"/>
    <x v="0"/>
    <m/>
    <m/>
    <m/>
    <m/>
    <x v="0"/>
  </r>
  <r>
    <x v="1"/>
    <s v="979bd9be-77df-4a4a-83d9-676c1ec2e38a"/>
    <x v="0"/>
    <e v="#N/A"/>
    <e v="#N/A"/>
    <e v="#N/A"/>
    <s v="FIXED"/>
    <x v="0"/>
    <m/>
    <m/>
    <m/>
    <m/>
    <x v="0"/>
  </r>
  <r>
    <x v="1"/>
    <s v="979c3214-0288-4fa3-bb03-c8607b39d656"/>
    <x v="0"/>
    <e v="#N/A"/>
    <e v="#N/A"/>
    <e v="#N/A"/>
    <s v="FIXED"/>
    <x v="0"/>
    <m/>
    <m/>
    <m/>
    <m/>
    <x v="0"/>
  </r>
  <r>
    <x v="0"/>
    <s v="979e64bc-5e55-4731-9ea1-14a321cd1b84"/>
    <x v="1"/>
    <s v="miambkohb729y2l"/>
    <s v="979e64bc-5e55-4731-9ea1-14a321cd1b84"/>
    <s v="High"/>
    <s v="RESURFACED"/>
    <x v="0"/>
    <m/>
    <m/>
    <m/>
    <m/>
    <x v="0"/>
  </r>
  <r>
    <x v="0"/>
    <s v="97a06bd1-1ae4-4911-9000-2804b1088fc7"/>
    <x v="0"/>
    <e v="#N/A"/>
    <e v="#N/A"/>
    <e v="#N/A"/>
    <s v="FIXED"/>
    <x v="0"/>
    <m/>
    <m/>
    <m/>
    <m/>
    <x v="0"/>
  </r>
  <r>
    <x v="4"/>
    <s v="97a1c988-8eef-4d8b-becb-3ff4767ac591"/>
    <x v="0"/>
    <e v="#N/A"/>
    <e v="#N/A"/>
    <e v="#N/A"/>
    <s v="FIXED"/>
    <x v="0"/>
    <m/>
    <m/>
    <m/>
    <m/>
    <x v="0"/>
  </r>
  <r>
    <x v="1"/>
    <s v="97a3b679-5603-4767-afe6-618e20ec5d7b"/>
    <x v="2"/>
    <s v="bpn-rosewrrc-03"/>
    <s v="97a3b679-5603-4767-afe6-618e20ec5d7b"/>
    <s v="Low"/>
    <s v="ACTIVE"/>
    <x v="0"/>
    <m/>
    <m/>
    <m/>
    <m/>
    <x v="0"/>
  </r>
  <r>
    <x v="0"/>
    <s v="97a49aec-1031-4b3c-b454-db814666ce37"/>
    <x v="0"/>
    <e v="#N/A"/>
    <e v="#N/A"/>
    <e v="#N/A"/>
    <s v="FIXED"/>
    <x v="0"/>
    <m/>
    <m/>
    <m/>
    <m/>
    <x v="0"/>
  </r>
  <r>
    <x v="0"/>
    <s v="97a4ab3d-ac47-4082-bf73-0e7f85060d0e"/>
    <x v="0"/>
    <e v="#N/A"/>
    <e v="#N/A"/>
    <e v="#N/A"/>
    <s v="FIXED"/>
    <x v="0"/>
    <m/>
    <m/>
    <m/>
    <m/>
    <x v="0"/>
  </r>
  <r>
    <x v="0"/>
    <s v="97a60cd0-e078-40e8-a01d-be113cf72f0f"/>
    <x v="0"/>
    <e v="#N/A"/>
    <e v="#N/A"/>
    <e v="#N/A"/>
    <s v="FIXED"/>
    <x v="0"/>
    <m/>
    <m/>
    <m/>
    <m/>
    <x v="0"/>
  </r>
  <r>
    <x v="0"/>
    <s v="97a634a9-af22-422b-87f5-6939693e3e27"/>
    <x v="0"/>
    <e v="#N/A"/>
    <e v="#N/A"/>
    <e v="#N/A"/>
    <s v="FIXED"/>
    <x v="0"/>
    <m/>
    <m/>
    <m/>
    <m/>
    <x v="0"/>
  </r>
  <r>
    <x v="0"/>
    <s v="97a7acbf-1cc9-4657-bfa5-b085be622c7c"/>
    <x v="0"/>
    <e v="#N/A"/>
    <e v="#N/A"/>
    <e v="#N/A"/>
    <s v="FIXED"/>
    <x v="0"/>
    <m/>
    <m/>
    <m/>
    <m/>
    <x v="0"/>
  </r>
  <r>
    <x v="0"/>
    <s v="97a7e084-b07e-4dad-8fe5-96086ad0df92"/>
    <x v="0"/>
    <e v="#N/A"/>
    <e v="#N/A"/>
    <e v="#N/A"/>
    <s v="FIXED"/>
    <x v="0"/>
    <m/>
    <m/>
    <m/>
    <m/>
    <x v="0"/>
  </r>
  <r>
    <x v="0"/>
    <s v="97a91181-5806-4115-b37f-e9718c9ae6c0"/>
    <x v="0"/>
    <e v="#N/A"/>
    <e v="#N/A"/>
    <e v="#N/A"/>
    <s v="FIXED"/>
    <x v="0"/>
    <m/>
    <m/>
    <m/>
    <m/>
    <x v="0"/>
  </r>
  <r>
    <x v="0"/>
    <s v="97a9b39f-72d1-4411-bf61-3bf707734f16"/>
    <x v="0"/>
    <s v="miambkogttqp73l"/>
    <s v="97a9b39f-72d1-4411-bf61-3bf707734f16"/>
    <s v="Critical"/>
    <s v="FIXED"/>
    <x v="0"/>
    <m/>
    <m/>
    <m/>
    <m/>
    <x v="0"/>
  </r>
  <r>
    <x v="0"/>
    <s v="97aaffbf-8a3d-4a8a-b10c-097149795483"/>
    <x v="0"/>
    <e v="#N/A"/>
    <e v="#N/A"/>
    <e v="#N/A"/>
    <s v="FIXED"/>
    <x v="0"/>
    <m/>
    <m/>
    <m/>
    <m/>
    <x v="0"/>
  </r>
  <r>
    <x v="2"/>
    <s v="97ab5f37-192f-45d4-8b87-8f04ee923bbf"/>
    <x v="0"/>
    <e v="#N/A"/>
    <e v="#N/A"/>
    <e v="#N/A"/>
    <s v="FIXED"/>
    <x v="0"/>
    <m/>
    <m/>
    <m/>
    <m/>
    <x v="0"/>
  </r>
  <r>
    <x v="2"/>
    <s v="97ac9a74-d31c-434d-ad0f-f98e18816319"/>
    <x v="1"/>
    <s v="bpn-rosecmas-06"/>
    <s v="97ac9a74-d31c-434d-ad0f-f98e18816319"/>
    <s v="High"/>
    <s v="RESURFACED"/>
    <x v="0"/>
    <m/>
    <m/>
    <m/>
    <m/>
    <x v="0"/>
  </r>
  <r>
    <x v="5"/>
    <s v="97aca13f-bb4f-45cd-9f0b-f572a39a4562"/>
    <x v="2"/>
    <s v="bpn-rosedvqa-05"/>
    <s v="97aca13f-bb4f-45cd-9f0b-f572a39a4562"/>
    <s v="Medium"/>
    <s v="ACTIVE"/>
    <x v="0"/>
    <m/>
    <m/>
    <m/>
    <m/>
    <x v="0"/>
  </r>
  <r>
    <x v="0"/>
    <s v="97acd540-5505-4d1c-89bb-3cdf2f94f058"/>
    <x v="0"/>
    <e v="#N/A"/>
    <e v="#N/A"/>
    <e v="#N/A"/>
    <s v="FIXED"/>
    <x v="0"/>
    <m/>
    <m/>
    <m/>
    <m/>
    <x v="0"/>
  </r>
  <r>
    <x v="0"/>
    <s v="97ace101-d18b-46c9-9757-65aa1026e5f4"/>
    <x v="0"/>
    <e v="#N/A"/>
    <e v="#N/A"/>
    <e v="#N/A"/>
    <s v="FIXED"/>
    <x v="0"/>
    <m/>
    <m/>
    <m/>
    <m/>
    <x v="0"/>
  </r>
  <r>
    <x v="0"/>
    <s v="97ad65f4-b3b6-4268-a1ab-ef6a662f66ff"/>
    <x v="0"/>
    <e v="#N/A"/>
    <e v="#N/A"/>
    <e v="#N/A"/>
    <s v="FIXED"/>
    <x v="0"/>
    <m/>
    <m/>
    <m/>
    <m/>
    <x v="0"/>
  </r>
  <r>
    <x v="1"/>
    <s v="97ad88ce-413f-4b46-bb71-2229faff7b1b"/>
    <x v="0"/>
    <e v="#N/A"/>
    <e v="#N/A"/>
    <e v="#N/A"/>
    <s v="FIXED"/>
    <x v="0"/>
    <m/>
    <m/>
    <m/>
    <m/>
    <x v="0"/>
  </r>
  <r>
    <x v="0"/>
    <s v="97ae05dc-9563-41f8-9875-70a616553c79"/>
    <x v="0"/>
    <e v="#N/A"/>
    <e v="#N/A"/>
    <e v="#N/A"/>
    <s v="FIXED"/>
    <x v="0"/>
    <m/>
    <m/>
    <m/>
    <m/>
    <x v="0"/>
  </r>
  <r>
    <x v="0"/>
    <s v="97ae19cb-52a1-44ec-9f60-746fa3b04a8a"/>
    <x v="0"/>
    <e v="#N/A"/>
    <e v="#N/A"/>
    <e v="#N/A"/>
    <s v="FIXED"/>
    <x v="0"/>
    <m/>
    <m/>
    <m/>
    <m/>
    <x v="0"/>
  </r>
  <r>
    <x v="1"/>
    <s v="97afd0c9-5da3-4048-9c2b-e3d8700e3ff4"/>
    <x v="0"/>
    <e v="#N/A"/>
    <e v="#N/A"/>
    <e v="#N/A"/>
    <s v="FIXED"/>
    <x v="0"/>
    <m/>
    <m/>
    <m/>
    <m/>
    <x v="0"/>
  </r>
  <r>
    <x v="0"/>
    <s v="97aff633-d287-4e3b-878e-5cae7acc547f"/>
    <x v="0"/>
    <e v="#N/A"/>
    <e v="#N/A"/>
    <e v="#N/A"/>
    <s v="FIXED"/>
    <x v="0"/>
    <m/>
    <m/>
    <m/>
    <m/>
    <x v="0"/>
  </r>
  <r>
    <x v="0"/>
    <s v="97b00308-efe9-4e6d-afee-cb7c65a1e9bf"/>
    <x v="0"/>
    <e v="#N/A"/>
    <e v="#N/A"/>
    <e v="#N/A"/>
    <s v="FIXED"/>
    <x v="0"/>
    <m/>
    <m/>
    <m/>
    <m/>
    <x v="0"/>
  </r>
  <r>
    <x v="0"/>
    <s v="97b064f4-d096-4f66-af30-e7c9e68dc928"/>
    <x v="0"/>
    <e v="#N/A"/>
    <e v="#N/A"/>
    <e v="#N/A"/>
    <s v="FIXED"/>
    <x v="0"/>
    <m/>
    <m/>
    <m/>
    <m/>
    <x v="0"/>
  </r>
  <r>
    <x v="7"/>
    <s v="97b2dcd4-8785-475c-81ec-e8fc93bc7f55"/>
    <x v="0"/>
    <s v="bpn-miamdh-01"/>
    <s v="97b2dcd4-8785-475c-81ec-e8fc93bc7f55"/>
    <s v="Medium"/>
    <s v="FIXED"/>
    <x v="0"/>
    <m/>
    <m/>
    <m/>
    <m/>
    <x v="0"/>
  </r>
  <r>
    <x v="0"/>
    <s v="97b37201-b77e-4e6d-b5e2-11c6b7f42984"/>
    <x v="0"/>
    <e v="#N/A"/>
    <e v="#N/A"/>
    <e v="#N/A"/>
    <s v="FIXED"/>
    <x v="0"/>
    <m/>
    <m/>
    <m/>
    <m/>
    <x v="0"/>
  </r>
  <r>
    <x v="2"/>
    <s v="97b404f4-3f1c-442d-8014-42c5d2992c6f"/>
    <x v="2"/>
    <s v="bpn-roseiras-11"/>
    <s v="97b404f4-3f1c-442d-8014-42c5d2992c6f"/>
    <s v="High"/>
    <s v="ACTIVE"/>
    <x v="0"/>
    <m/>
    <m/>
    <m/>
    <m/>
    <x v="0"/>
  </r>
  <r>
    <x v="0"/>
    <s v="97b5240f-76ee-4a41-9e77-68579abe3d12"/>
    <x v="0"/>
    <e v="#N/A"/>
    <e v="#N/A"/>
    <e v="#N/A"/>
    <s v="FIXED"/>
    <x v="0"/>
    <m/>
    <m/>
    <m/>
    <m/>
    <x v="0"/>
  </r>
  <r>
    <x v="0"/>
    <s v="97b61405-da24-44b6-a73b-3f81b13648d3"/>
    <x v="0"/>
    <e v="#N/A"/>
    <e v="#N/A"/>
    <e v="#N/A"/>
    <s v="FIXED"/>
    <x v="0"/>
    <m/>
    <m/>
    <m/>
    <m/>
    <x v="0"/>
  </r>
  <r>
    <x v="0"/>
    <s v="97b66dc4-3793-4336-9e62-cc45d6ed9bda"/>
    <x v="0"/>
    <e v="#N/A"/>
    <e v="#N/A"/>
    <e v="#N/A"/>
    <s v="FIXED"/>
    <x v="0"/>
    <m/>
    <m/>
    <m/>
    <m/>
    <x v="0"/>
  </r>
  <r>
    <x v="0"/>
    <s v="97b6dd86-c79f-43f9-bda2-84a93c383be5"/>
    <x v="0"/>
    <e v="#N/A"/>
    <e v="#N/A"/>
    <e v="#N/A"/>
    <s v="FIXED"/>
    <x v="0"/>
    <m/>
    <m/>
    <m/>
    <m/>
    <x v="0"/>
  </r>
  <r>
    <x v="0"/>
    <s v="97b7ce2f-b17e-4078-b27f-166b3b7eb204"/>
    <x v="1"/>
    <s v="0062brnc02snd2d.bpna.popularinc.net"/>
    <s v="97b7ce2f-b17e-4078-b27f-166b3b7eb204"/>
    <s v="High"/>
    <s v="RESURFACED"/>
    <x v="0"/>
    <m/>
    <m/>
    <m/>
    <m/>
    <x v="0"/>
  </r>
  <r>
    <x v="0"/>
    <s v="97b9e065-24b5-4ceb-a573-2393acd42e4e"/>
    <x v="0"/>
    <e v="#N/A"/>
    <e v="#N/A"/>
    <e v="#N/A"/>
    <s v="FIXED"/>
    <x v="0"/>
    <m/>
    <m/>
    <m/>
    <m/>
    <x v="0"/>
  </r>
  <r>
    <x v="6"/>
    <s v="97b9f902-d597-49eb-95ae-7ccccc1f53b8"/>
    <x v="1"/>
    <s v="bpn-rosetecm-05"/>
    <s v="97b9f902-d597-49eb-95ae-7ccccc1f53b8"/>
    <s v="Medium"/>
    <s v="RESURFACED"/>
    <x v="0"/>
    <m/>
    <m/>
    <m/>
    <m/>
    <x v="0"/>
  </r>
  <r>
    <x v="1"/>
    <s v="97ba2a0a-06c4-4b65-bd03-723efc92bb22"/>
    <x v="0"/>
    <e v="#N/A"/>
    <e v="#N/A"/>
    <e v="#N/A"/>
    <s v="FIXED"/>
    <x v="0"/>
    <m/>
    <m/>
    <m/>
    <m/>
    <x v="0"/>
  </r>
  <r>
    <x v="0"/>
    <s v="97ba4516-96b6-4760-8bee-ca772216a8c3"/>
    <x v="0"/>
    <e v="#N/A"/>
    <e v="#N/A"/>
    <e v="#N/A"/>
    <s v="FIXED"/>
    <x v="0"/>
    <m/>
    <m/>
    <m/>
    <m/>
    <x v="0"/>
  </r>
  <r>
    <x v="0"/>
    <s v="97baa2c9-15ff-4743-9b2c-b00e8c2ecdbb"/>
    <x v="0"/>
    <e v="#N/A"/>
    <e v="#N/A"/>
    <e v="#N/A"/>
    <s v="FIXED"/>
    <x v="0"/>
    <m/>
    <m/>
    <m/>
    <m/>
    <x v="0"/>
  </r>
  <r>
    <x v="0"/>
    <s v="97bcdea5-ea8c-423d-91a8-11b816d0393e"/>
    <x v="0"/>
    <e v="#N/A"/>
    <e v="#N/A"/>
    <e v="#N/A"/>
    <s v="FIXED"/>
    <x v="0"/>
    <m/>
    <m/>
    <m/>
    <m/>
    <x v="0"/>
  </r>
  <r>
    <x v="0"/>
    <s v="97bd5321-46ed-4605-aaba-70ae9a08f1db"/>
    <x v="0"/>
    <e v="#N/A"/>
    <e v="#N/A"/>
    <e v="#N/A"/>
    <s v="FIXED"/>
    <x v="0"/>
    <m/>
    <m/>
    <m/>
    <m/>
    <x v="0"/>
  </r>
  <r>
    <x v="0"/>
    <s v="97bd57b0-69ef-41cf-a43b-d913ccdf5785"/>
    <x v="0"/>
    <e v="#N/A"/>
    <e v="#N/A"/>
    <e v="#N/A"/>
    <s v="FIXED"/>
    <x v="0"/>
    <m/>
    <m/>
    <m/>
    <m/>
    <x v="0"/>
  </r>
  <r>
    <x v="0"/>
    <s v="97bffd73-f185-4c01-869b-0ba4c0fd1bf0"/>
    <x v="0"/>
    <e v="#N/A"/>
    <e v="#N/A"/>
    <e v="#N/A"/>
    <s v="FIXED"/>
    <x v="0"/>
    <m/>
    <m/>
    <m/>
    <m/>
    <x v="0"/>
  </r>
  <r>
    <x v="4"/>
    <s v="97c2253f-5480-4e5d-aca1-f6535cd52e50"/>
    <x v="0"/>
    <e v="#N/A"/>
    <e v="#N/A"/>
    <e v="#N/A"/>
    <s v="FIXED"/>
    <x v="0"/>
    <m/>
    <m/>
    <m/>
    <m/>
    <x v="0"/>
  </r>
  <r>
    <x v="7"/>
    <s v="97c2c789-ba27-44a3-95d3-e2167bd4f846"/>
    <x v="0"/>
    <e v="#N/A"/>
    <e v="#N/A"/>
    <e v="#N/A"/>
    <s v="FIXED"/>
    <x v="0"/>
    <m/>
    <m/>
    <m/>
    <m/>
    <x v="0"/>
  </r>
  <r>
    <x v="0"/>
    <s v="97c43013-a032-4690-b947-3c2fa15e128f"/>
    <x v="0"/>
    <e v="#N/A"/>
    <e v="#N/A"/>
    <e v="#N/A"/>
    <s v="FIXED"/>
    <x v="0"/>
    <m/>
    <m/>
    <m/>
    <m/>
    <x v="0"/>
  </r>
  <r>
    <x v="0"/>
    <s v="97c44de6-0ef0-40d1-953e-a23b6ef71c24"/>
    <x v="0"/>
    <e v="#N/A"/>
    <e v="#N/A"/>
    <e v="#N/A"/>
    <s v="FIXED"/>
    <x v="0"/>
    <m/>
    <m/>
    <m/>
    <m/>
    <x v="0"/>
  </r>
  <r>
    <x v="4"/>
    <s v="97c70560-e832-4ad2-9d16-f856516b9a62"/>
    <x v="0"/>
    <e v="#N/A"/>
    <e v="#N/A"/>
    <e v="#N/A"/>
    <s v="FIXED"/>
    <x v="0"/>
    <m/>
    <m/>
    <m/>
    <m/>
    <x v="0"/>
  </r>
  <r>
    <x v="2"/>
    <s v="97c721e3-9b53-41ef-970f-8f255554ea9c"/>
    <x v="0"/>
    <e v="#N/A"/>
    <e v="#N/A"/>
    <e v="#N/A"/>
    <s v="FIXED"/>
    <x v="0"/>
    <m/>
    <m/>
    <m/>
    <m/>
    <x v="0"/>
  </r>
  <r>
    <x v="0"/>
    <s v="97c77465-da17-4227-9a41-ff92e8b2726d"/>
    <x v="0"/>
    <e v="#N/A"/>
    <e v="#N/A"/>
    <e v="#N/A"/>
    <s v="FIXED"/>
    <x v="0"/>
    <m/>
    <m/>
    <m/>
    <m/>
    <x v="0"/>
  </r>
  <r>
    <x v="0"/>
    <s v="97c834e1-d7c0-4348-8862-62b90b8b0bd0"/>
    <x v="0"/>
    <e v="#N/A"/>
    <e v="#N/A"/>
    <e v="#N/A"/>
    <s v="FIXED"/>
    <x v="0"/>
    <m/>
    <m/>
    <m/>
    <m/>
    <x v="0"/>
  </r>
  <r>
    <x v="0"/>
    <s v="97c83edd-772a-4203-81c9-4e2e0e1903f4"/>
    <x v="0"/>
    <s v="miambko55lkyy2t"/>
    <s v="97c83edd-772a-4203-81c9-4e2e0e1903f4"/>
    <s v="Critical"/>
    <s v="FIXED"/>
    <x v="0"/>
    <m/>
    <m/>
    <m/>
    <m/>
    <x v="0"/>
  </r>
  <r>
    <x v="0"/>
    <s v="97c8edc9-8501-4404-8d2e-0db7c3619f94"/>
    <x v="0"/>
    <e v="#N/A"/>
    <e v="#N/A"/>
    <e v="#N/A"/>
    <s v="FIXED"/>
    <x v="0"/>
    <m/>
    <m/>
    <m/>
    <m/>
    <x v="0"/>
  </r>
  <r>
    <x v="4"/>
    <s v="97c9d0d9-8e89-43d4-994a-6056de53029c"/>
    <x v="0"/>
    <e v="#N/A"/>
    <e v="#N/A"/>
    <e v="#N/A"/>
    <s v="FIXED"/>
    <x v="0"/>
    <m/>
    <m/>
    <m/>
    <m/>
    <x v="0"/>
  </r>
  <r>
    <x v="6"/>
    <s v="97ca8885-357d-4ace-9945-5624e619b16f"/>
    <x v="0"/>
    <e v="#N/A"/>
    <e v="#N/A"/>
    <e v="#N/A"/>
    <s v="FIXED"/>
    <x v="0"/>
    <m/>
    <m/>
    <m/>
    <m/>
    <x v="0"/>
  </r>
  <r>
    <x v="4"/>
    <s v="97cb11d1-c330-44fe-97d4-08537645cb14"/>
    <x v="0"/>
    <e v="#N/A"/>
    <e v="#N/A"/>
    <e v="#N/A"/>
    <s v="FIXED"/>
    <x v="0"/>
    <m/>
    <m/>
    <m/>
    <m/>
    <x v="0"/>
  </r>
  <r>
    <x v="0"/>
    <s v="97cc9fdc-5078-4bf1-a8a9-6284af19868d"/>
    <x v="1"/>
    <s v="miambko9p276j3l.bpna.popularinc.net"/>
    <s v="97cc9fdc-5078-4bf1-a8a9-6284af19868d"/>
    <s v="Medium"/>
    <s v="RESURFACED"/>
    <x v="0"/>
    <m/>
    <m/>
    <m/>
    <m/>
    <x v="0"/>
  </r>
  <r>
    <x v="6"/>
    <s v="97cd2684-6598-4b83-a2e0-b9e4e1a098cf"/>
    <x v="0"/>
    <s v="bpn-roseclts-03"/>
    <s v="97cd2684-6598-4b83-a2e0-b9e4e1a098cf"/>
    <s v="High"/>
    <s v="FIXED"/>
    <x v="0"/>
    <m/>
    <m/>
    <m/>
    <m/>
    <x v="0"/>
  </r>
  <r>
    <x v="1"/>
    <s v="97cfbb97-75f8-448c-ae2d-4f94b3f7ed03"/>
    <x v="0"/>
    <e v="#N/A"/>
    <e v="#N/A"/>
    <e v="#N/A"/>
    <s v="FIXED"/>
    <x v="0"/>
    <m/>
    <m/>
    <m/>
    <m/>
    <x v="0"/>
  </r>
  <r>
    <x v="0"/>
    <s v="97d000e1-9a0c-4d54-a169-db8d42ddb81c"/>
    <x v="0"/>
    <e v="#N/A"/>
    <e v="#N/A"/>
    <e v="#N/A"/>
    <s v="FIXED"/>
    <x v="0"/>
    <m/>
    <m/>
    <m/>
    <m/>
    <x v="0"/>
  </r>
  <r>
    <x v="1"/>
    <s v="97d0a65a-aa40-4590-8eec-1e5c3896be5c"/>
    <x v="0"/>
    <e v="#N/A"/>
    <e v="#N/A"/>
    <e v="#N/A"/>
    <s v="FIXED"/>
    <x v="0"/>
    <m/>
    <m/>
    <m/>
    <m/>
    <x v="0"/>
  </r>
  <r>
    <x v="1"/>
    <s v="97d24bd8-6375-4e2a-bda5-e32002d4b31c"/>
    <x v="2"/>
    <s v="bpn-0098bp-01"/>
    <s v="97d24bd8-6375-4e2a-bda5-e32002d4b31c"/>
    <s v="Medium"/>
    <s v="ACTIVE"/>
    <x v="0"/>
    <m/>
    <m/>
    <m/>
    <m/>
    <x v="0"/>
  </r>
  <r>
    <x v="7"/>
    <s v="97d29b28-5732-43fa-9265-0ceacaecf664"/>
    <x v="0"/>
    <e v="#N/A"/>
    <e v="#N/A"/>
    <e v="#N/A"/>
    <s v="FIXED"/>
    <x v="0"/>
    <m/>
    <m/>
    <m/>
    <m/>
    <x v="0"/>
  </r>
  <r>
    <x v="0"/>
    <s v="97d332c4-471b-470c-ae44-f5e087b36217"/>
    <x v="0"/>
    <e v="#N/A"/>
    <e v="#N/A"/>
    <e v="#N/A"/>
    <s v="FIXED"/>
    <x v="0"/>
    <m/>
    <m/>
    <m/>
    <m/>
    <x v="0"/>
  </r>
  <r>
    <x v="0"/>
    <s v="97d4f8df-0a3c-4cdf-9a3c-9d2d0e212306"/>
    <x v="0"/>
    <e v="#N/A"/>
    <e v="#N/A"/>
    <e v="#N/A"/>
    <s v="FIXED"/>
    <x v="0"/>
    <m/>
    <m/>
    <m/>
    <m/>
    <x v="0"/>
  </r>
  <r>
    <x v="1"/>
    <s v="97d63fb9-df8e-4b9d-8adf-31e91b8b99a0"/>
    <x v="0"/>
    <e v="#N/A"/>
    <e v="#N/A"/>
    <e v="#N/A"/>
    <s v="FIXED"/>
    <x v="0"/>
    <m/>
    <m/>
    <m/>
    <m/>
    <x v="0"/>
  </r>
  <r>
    <x v="0"/>
    <s v="97d6ed24-a073-48e6-931b-45b40f669539"/>
    <x v="0"/>
    <e v="#N/A"/>
    <e v="#N/A"/>
    <e v="#N/A"/>
    <s v="FIXED"/>
    <x v="0"/>
    <m/>
    <m/>
    <m/>
    <m/>
    <x v="0"/>
  </r>
  <r>
    <x v="0"/>
    <s v="97d7bee3-42df-4614-b6f8-74224199fd38"/>
    <x v="0"/>
    <e v="#N/A"/>
    <e v="#N/A"/>
    <e v="#N/A"/>
    <s v="FIXED"/>
    <x v="0"/>
    <m/>
    <m/>
    <m/>
    <m/>
    <x v="0"/>
  </r>
  <r>
    <x v="0"/>
    <s v="97d86d33-c9e3-4ef9-9c07-d7766c7f2241"/>
    <x v="0"/>
    <e v="#N/A"/>
    <e v="#N/A"/>
    <e v="#N/A"/>
    <s v="FIXED"/>
    <x v="0"/>
    <m/>
    <m/>
    <m/>
    <m/>
    <x v="0"/>
  </r>
  <r>
    <x v="0"/>
    <s v="97d890b7-8a97-4688-b980-bca588b168bb"/>
    <x v="0"/>
    <e v="#N/A"/>
    <e v="#N/A"/>
    <e v="#N/A"/>
    <s v="FIXED"/>
    <x v="0"/>
    <m/>
    <m/>
    <m/>
    <m/>
    <x v="0"/>
  </r>
  <r>
    <x v="0"/>
    <s v="97d9100f-2ba6-45c8-bc90-3c272debb259"/>
    <x v="0"/>
    <e v="#N/A"/>
    <e v="#N/A"/>
    <e v="#N/A"/>
    <s v="FIXED"/>
    <x v="0"/>
    <m/>
    <m/>
    <m/>
    <m/>
    <x v="0"/>
  </r>
  <r>
    <x v="4"/>
    <s v="97d93b06-ba61-49d8-867d-b3f8189f6910"/>
    <x v="0"/>
    <e v="#N/A"/>
    <e v="#N/A"/>
    <e v="#N/A"/>
    <s v="FIXED"/>
    <x v="0"/>
    <m/>
    <m/>
    <m/>
    <m/>
    <x v="0"/>
  </r>
  <r>
    <x v="0"/>
    <s v="97dc6366-7171-4b67-921e-9cebff406341"/>
    <x v="0"/>
    <e v="#N/A"/>
    <e v="#N/A"/>
    <e v="#N/A"/>
    <s v="FIXED"/>
    <x v="0"/>
    <m/>
    <m/>
    <m/>
    <m/>
    <x v="0"/>
  </r>
  <r>
    <x v="1"/>
    <s v="97dcff07-54f9-4aca-98c5-bc5021f80557"/>
    <x v="0"/>
    <e v="#N/A"/>
    <e v="#N/A"/>
    <e v="#N/A"/>
    <s v="FIXED"/>
    <x v="0"/>
    <m/>
    <m/>
    <m/>
    <m/>
    <x v="0"/>
  </r>
  <r>
    <x v="13"/>
    <s v="97dd2bae-da9c-4b07-a6af-ddedda7fc19c"/>
    <x v="0"/>
    <e v="#N/A"/>
    <e v="#N/A"/>
    <e v="#N/A"/>
    <s v="FIXED"/>
    <x v="0"/>
    <m/>
    <m/>
    <m/>
    <m/>
    <x v="0"/>
  </r>
  <r>
    <x v="1"/>
    <s v="97dd8e51-adb5-4dad-b06c-d10794dc3375"/>
    <x v="2"/>
    <s v="bpn-rosebt-02"/>
    <s v="97dd8e51-adb5-4dad-b06c-d10794dc3375"/>
    <s v="High"/>
    <s v="ACTIVE"/>
    <x v="0"/>
    <m/>
    <m/>
    <m/>
    <m/>
    <x v="0"/>
  </r>
  <r>
    <x v="0"/>
    <s v="97de0b3a-0594-4ff4-9c7d-862e855f6890"/>
    <x v="0"/>
    <e v="#N/A"/>
    <e v="#N/A"/>
    <e v="#N/A"/>
    <s v="FIXED"/>
    <x v="0"/>
    <m/>
    <m/>
    <m/>
    <m/>
    <x v="0"/>
  </r>
  <r>
    <x v="1"/>
    <s v="97df5182-c431-48e4-808f-50af4bd3c8b9"/>
    <x v="0"/>
    <e v="#N/A"/>
    <e v="#N/A"/>
    <e v="#N/A"/>
    <s v="FIXED"/>
    <x v="0"/>
    <m/>
    <m/>
    <m/>
    <m/>
    <x v="0"/>
  </r>
  <r>
    <x v="0"/>
    <s v="97dff556-50f1-4020-9b62-5ccea8bf766c"/>
    <x v="0"/>
    <e v="#N/A"/>
    <e v="#N/A"/>
    <e v="#N/A"/>
    <s v="FIXED"/>
    <x v="0"/>
    <m/>
    <m/>
    <m/>
    <m/>
    <x v="0"/>
  </r>
  <r>
    <x v="0"/>
    <s v="97e025ba-c10a-4ad5-b05c-e4da3bc2160f"/>
    <x v="0"/>
    <e v="#N/A"/>
    <e v="#N/A"/>
    <e v="#N/A"/>
    <s v="FIXED"/>
    <x v="0"/>
    <m/>
    <m/>
    <m/>
    <m/>
    <x v="0"/>
  </r>
  <r>
    <x v="0"/>
    <s v="97e0418c-dc93-4cd5-9a33-cece562463d1"/>
    <x v="0"/>
    <e v="#N/A"/>
    <e v="#N/A"/>
    <e v="#N/A"/>
    <s v="FIXED"/>
    <x v="0"/>
    <m/>
    <m/>
    <m/>
    <m/>
    <x v="0"/>
  </r>
  <r>
    <x v="1"/>
    <s v="97e04efe-9b55-48ab-bd3c-03a91b0c4990"/>
    <x v="0"/>
    <e v="#N/A"/>
    <e v="#N/A"/>
    <e v="#N/A"/>
    <s v="FIXED"/>
    <x v="0"/>
    <m/>
    <m/>
    <m/>
    <m/>
    <x v="0"/>
  </r>
  <r>
    <x v="0"/>
    <s v="97e095e7-b164-4dc7-ae3a-833a3d5b414f"/>
    <x v="0"/>
    <e v="#N/A"/>
    <e v="#N/A"/>
    <e v="#N/A"/>
    <s v="FIXED"/>
    <x v="0"/>
    <m/>
    <m/>
    <m/>
    <m/>
    <x v="0"/>
  </r>
  <r>
    <x v="0"/>
    <s v="97e282b6-8102-4f87-b169-4ec15f27e436"/>
    <x v="0"/>
    <e v="#N/A"/>
    <e v="#N/A"/>
    <e v="#N/A"/>
    <s v="FIXED"/>
    <x v="0"/>
    <m/>
    <m/>
    <m/>
    <m/>
    <x v="0"/>
  </r>
  <r>
    <x v="7"/>
    <s v="97e2eb28-53f1-4ed1-9ff1-5ad3cd53e860"/>
    <x v="0"/>
    <e v="#N/A"/>
    <e v="#N/A"/>
    <e v="#N/A"/>
    <s v="FIXED"/>
    <x v="0"/>
    <m/>
    <m/>
    <m/>
    <m/>
    <x v="0"/>
  </r>
  <r>
    <x v="0"/>
    <s v="97e41dc0-46dc-4413-a380-d8bfbf4eecd3"/>
    <x v="0"/>
    <e v="#N/A"/>
    <e v="#N/A"/>
    <e v="#N/A"/>
    <s v="FIXED"/>
    <x v="0"/>
    <m/>
    <m/>
    <m/>
    <m/>
    <x v="0"/>
  </r>
  <r>
    <x v="0"/>
    <s v="97e497ba-d1ab-40f9-aa03-77fc59a37343"/>
    <x v="0"/>
    <e v="#N/A"/>
    <e v="#N/A"/>
    <e v="#N/A"/>
    <s v="FIXED"/>
    <x v="0"/>
    <m/>
    <m/>
    <m/>
    <m/>
    <x v="0"/>
  </r>
  <r>
    <x v="0"/>
    <s v="97e4f8c9-ab70-4cd1-b273-192183ae1e65"/>
    <x v="0"/>
    <e v="#N/A"/>
    <e v="#N/A"/>
    <e v="#N/A"/>
    <s v="FIXED"/>
    <x v="0"/>
    <m/>
    <m/>
    <m/>
    <m/>
    <x v="0"/>
  </r>
  <r>
    <x v="0"/>
    <s v="97e59de7-3f7c-4fa7-9ea5-55f2756d5bb6"/>
    <x v="0"/>
    <e v="#N/A"/>
    <e v="#N/A"/>
    <e v="#N/A"/>
    <s v="FIXED"/>
    <x v="0"/>
    <m/>
    <m/>
    <m/>
    <m/>
    <x v="0"/>
  </r>
  <r>
    <x v="7"/>
    <s v="97e5cbea-af0e-4db4-923f-7323e080939b"/>
    <x v="1"/>
    <s v="bpn-cmtyfrmq-02"/>
    <s v="97e5cbea-af0e-4db4-923f-7323e080939b"/>
    <s v="Medium"/>
    <s v="RESURFACED"/>
    <x v="0"/>
    <m/>
    <m/>
    <m/>
    <m/>
    <x v="0"/>
  </r>
  <r>
    <x v="0"/>
    <s v="97e60a15-4a22-40cc-883a-a351c6a22f66"/>
    <x v="0"/>
    <e v="#N/A"/>
    <e v="#N/A"/>
    <e v="#N/A"/>
    <s v="FIXED"/>
    <x v="0"/>
    <m/>
    <m/>
    <m/>
    <m/>
    <x v="0"/>
  </r>
  <r>
    <x v="4"/>
    <s v="97e613de-5df3-4488-84e2-283ad6de2441"/>
    <x v="2"/>
    <s v="bdwybkobgym3g2l.bpna.popularinc.net"/>
    <s v="97e613de-5df3-4488-84e2-283ad6de2441"/>
    <s v="High"/>
    <s v="ACTIVE"/>
    <x v="0"/>
    <m/>
    <m/>
    <m/>
    <m/>
    <x v="0"/>
  </r>
  <r>
    <x v="4"/>
    <s v="97e65c7a-3b35-4858-8f5a-4c2bde86319f"/>
    <x v="0"/>
    <e v="#N/A"/>
    <e v="#N/A"/>
    <e v="#N/A"/>
    <s v="FIXED"/>
    <x v="0"/>
    <m/>
    <m/>
    <m/>
    <m/>
    <x v="0"/>
  </r>
  <r>
    <x v="0"/>
    <s v="97e667a0-e440-442e-ac4e-9cf8e09b1e78"/>
    <x v="0"/>
    <e v="#N/A"/>
    <e v="#N/A"/>
    <e v="#N/A"/>
    <s v="FIXED"/>
    <x v="0"/>
    <m/>
    <m/>
    <m/>
    <m/>
    <x v="0"/>
  </r>
  <r>
    <x v="0"/>
    <s v="97e6cb52-c170-4f9b-8fec-df323268b41b"/>
    <x v="0"/>
    <s v="rosebrnbz6rnd2d.bpna.popularinc.net"/>
    <s v="97e6cb52-c170-4f9b-8fec-df323268b41b"/>
    <s v="Medium"/>
    <s v="FIXED"/>
    <x v="0"/>
    <m/>
    <m/>
    <m/>
    <m/>
    <x v="0"/>
  </r>
  <r>
    <x v="0"/>
    <s v="97e70149-0c23-4a5e-972e-7d97d922b5e1"/>
    <x v="0"/>
    <e v="#N/A"/>
    <e v="#N/A"/>
    <e v="#N/A"/>
    <s v="FIXED"/>
    <x v="0"/>
    <m/>
    <m/>
    <m/>
    <m/>
    <x v="0"/>
  </r>
  <r>
    <x v="0"/>
    <s v="97e725be-1336-4d21-b992-e867d0e969c7"/>
    <x v="0"/>
    <e v="#N/A"/>
    <e v="#N/A"/>
    <e v="#N/A"/>
    <s v="FIXED"/>
    <x v="0"/>
    <m/>
    <m/>
    <m/>
    <m/>
    <x v="0"/>
  </r>
  <r>
    <x v="9"/>
    <s v="97e74ff2-7fec-4bb9-9160-8a969c25f064"/>
    <x v="0"/>
    <e v="#N/A"/>
    <e v="#N/A"/>
    <e v="#N/A"/>
    <s v="FIXED"/>
    <x v="0"/>
    <m/>
    <m/>
    <m/>
    <m/>
    <x v="0"/>
  </r>
  <r>
    <x v="0"/>
    <s v="97e8c6af-b823-45c1-9802-39834c6bf29a"/>
    <x v="0"/>
    <e v="#N/A"/>
    <e v="#N/A"/>
    <e v="#N/A"/>
    <s v="FIXED"/>
    <x v="0"/>
    <m/>
    <m/>
    <m/>
    <m/>
    <x v="0"/>
  </r>
  <r>
    <x v="0"/>
    <s v="97e8edd2-b7b9-4c46-b372-807913d9c479"/>
    <x v="0"/>
    <e v="#N/A"/>
    <e v="#N/A"/>
    <e v="#N/A"/>
    <s v="FIXED"/>
    <x v="0"/>
    <m/>
    <m/>
    <m/>
    <m/>
    <x v="0"/>
  </r>
  <r>
    <x v="0"/>
    <s v="97e93e57-85b5-4674-9a7c-b80ef6b7bae2"/>
    <x v="0"/>
    <e v="#N/A"/>
    <e v="#N/A"/>
    <e v="#N/A"/>
    <s v="FIXED"/>
    <x v="0"/>
    <m/>
    <m/>
    <m/>
    <m/>
    <x v="0"/>
  </r>
  <r>
    <x v="4"/>
    <s v="97ea25d3-dfbb-441e-a86d-641a4c20b798"/>
    <x v="0"/>
    <s v="0252brnbvm0733l"/>
    <s v="97ea25d3-dfbb-441e-a86d-641a4c20b798"/>
    <s v="Critical"/>
    <s v="FIXED"/>
    <x v="0"/>
    <m/>
    <m/>
    <m/>
    <m/>
    <x v="0"/>
  </r>
  <r>
    <x v="0"/>
    <s v="97ea685f-ae63-4236-95c2-0b41c697be8b"/>
    <x v="0"/>
    <e v="#N/A"/>
    <e v="#N/A"/>
    <e v="#N/A"/>
    <s v="FIXED"/>
    <x v="0"/>
    <m/>
    <m/>
    <m/>
    <m/>
    <x v="0"/>
  </r>
  <r>
    <x v="0"/>
    <s v="97eb39a7-a79b-43dc-9d9f-436d7ad443c3"/>
    <x v="0"/>
    <e v="#N/A"/>
    <e v="#N/A"/>
    <e v="#N/A"/>
    <s v="FIXED"/>
    <x v="0"/>
    <m/>
    <m/>
    <m/>
    <m/>
    <x v="0"/>
  </r>
  <r>
    <x v="10"/>
    <s v="97ec255f-c0ca-469d-9614-2ec2eb1660ef"/>
    <x v="0"/>
    <e v="#N/A"/>
    <e v="#N/A"/>
    <e v="#N/A"/>
    <s v="FIXED"/>
    <x v="0"/>
    <m/>
    <m/>
    <m/>
    <m/>
    <x v="0"/>
  </r>
  <r>
    <x v="0"/>
    <s v="97ec6548-d754-4a7e-9001-c9280ba302b7"/>
    <x v="0"/>
    <e v="#N/A"/>
    <e v="#N/A"/>
    <e v="#N/A"/>
    <s v="FIXED"/>
    <x v="0"/>
    <m/>
    <m/>
    <m/>
    <m/>
    <x v="0"/>
  </r>
  <r>
    <x v="4"/>
    <s v="97f0e581-1326-4447-9ee5-ce2074639214"/>
    <x v="0"/>
    <e v="#N/A"/>
    <e v="#N/A"/>
    <e v="#N/A"/>
    <s v="FIXED"/>
    <x v="0"/>
    <m/>
    <m/>
    <m/>
    <m/>
    <x v="0"/>
  </r>
  <r>
    <x v="1"/>
    <s v="97f10e04-0ca1-4172-beaa-38944ae6eda5"/>
    <x v="0"/>
    <e v="#N/A"/>
    <e v="#N/A"/>
    <e v="#N/A"/>
    <s v="FIXED"/>
    <x v="0"/>
    <m/>
    <m/>
    <m/>
    <m/>
    <x v="0"/>
  </r>
  <r>
    <x v="2"/>
    <s v="97f158be-a0ee-4386-b933-436b5d7bb81f"/>
    <x v="0"/>
    <e v="#N/A"/>
    <e v="#N/A"/>
    <e v="#N/A"/>
    <s v="FIXED"/>
    <x v="0"/>
    <m/>
    <m/>
    <m/>
    <m/>
    <x v="0"/>
  </r>
  <r>
    <x v="0"/>
    <s v="97f1da45-161b-447c-ba3c-c551ff740ba6"/>
    <x v="0"/>
    <e v="#N/A"/>
    <e v="#N/A"/>
    <e v="#N/A"/>
    <s v="FIXED"/>
    <x v="0"/>
    <m/>
    <m/>
    <m/>
    <m/>
    <x v="0"/>
  </r>
  <r>
    <x v="0"/>
    <s v="97f24791-7faa-4863-b431-9dd8cf0e3d5b"/>
    <x v="0"/>
    <e v="#N/A"/>
    <e v="#N/A"/>
    <e v="#N/A"/>
    <s v="FIXED"/>
    <x v="0"/>
    <m/>
    <m/>
    <m/>
    <m/>
    <x v="0"/>
  </r>
  <r>
    <x v="4"/>
    <s v="97f27927-b9ec-4e4d-a320-c7d3df81cc86"/>
    <x v="0"/>
    <e v="#N/A"/>
    <e v="#N/A"/>
    <e v="#N/A"/>
    <s v="FIXED"/>
    <x v="0"/>
    <m/>
    <m/>
    <m/>
    <m/>
    <x v="0"/>
  </r>
  <r>
    <x v="0"/>
    <s v="97f29f57-4683-4431-a179-d4f0b4fa7927"/>
    <x v="0"/>
    <e v="#N/A"/>
    <e v="#N/A"/>
    <e v="#N/A"/>
    <s v="FIXED"/>
    <x v="0"/>
    <m/>
    <m/>
    <m/>
    <m/>
    <x v="0"/>
  </r>
  <r>
    <x v="0"/>
    <s v="97f3587d-861d-4e13-9780-55fbb4962c82"/>
    <x v="0"/>
    <e v="#N/A"/>
    <e v="#N/A"/>
    <e v="#N/A"/>
    <s v="FIXED"/>
    <x v="0"/>
    <m/>
    <m/>
    <m/>
    <m/>
    <x v="0"/>
  </r>
  <r>
    <x v="0"/>
    <s v="97f45043-b83c-44a2-9f9c-69a280527326"/>
    <x v="0"/>
    <e v="#N/A"/>
    <e v="#N/A"/>
    <e v="#N/A"/>
    <s v="FIXED"/>
    <x v="0"/>
    <m/>
    <m/>
    <m/>
    <m/>
    <x v="0"/>
  </r>
  <r>
    <x v="4"/>
    <s v="97f49caa-8492-46cf-8500-afa63bfb5eeb"/>
    <x v="0"/>
    <e v="#N/A"/>
    <e v="#N/A"/>
    <e v="#N/A"/>
    <s v="FIXED"/>
    <x v="0"/>
    <m/>
    <m/>
    <m/>
    <m/>
    <x v="0"/>
  </r>
  <r>
    <x v="0"/>
    <s v="97f4b3fe-f303-4002-9d08-f1432aef0eb0"/>
    <x v="0"/>
    <e v="#N/A"/>
    <e v="#N/A"/>
    <e v="#N/A"/>
    <s v="FIXED"/>
    <x v="0"/>
    <m/>
    <m/>
    <m/>
    <m/>
    <x v="0"/>
  </r>
  <r>
    <x v="1"/>
    <s v="97f4efc0-af10-4d2c-9924-3e5d87d4fa81"/>
    <x v="0"/>
    <e v="#N/A"/>
    <e v="#N/A"/>
    <e v="#N/A"/>
    <s v="FIXED"/>
    <x v="0"/>
    <m/>
    <m/>
    <m/>
    <m/>
    <x v="0"/>
  </r>
  <r>
    <x v="2"/>
    <s v="97f50918-0f5b-4af0-9788-1eab812341ce"/>
    <x v="1"/>
    <s v="bpn-rosesecs-01"/>
    <s v="97f50918-0f5b-4af0-9788-1eab812341ce"/>
    <s v="Critical"/>
    <s v="RESURFACED"/>
    <x v="0"/>
    <m/>
    <m/>
    <m/>
    <m/>
    <x v="0"/>
  </r>
  <r>
    <x v="0"/>
    <s v="97f5c9fb-1b89-472a-967a-893980e6fbcf"/>
    <x v="0"/>
    <e v="#N/A"/>
    <e v="#N/A"/>
    <e v="#N/A"/>
    <s v="FIXED"/>
    <x v="0"/>
    <m/>
    <m/>
    <m/>
    <m/>
    <x v="0"/>
  </r>
  <r>
    <x v="2"/>
    <s v="97f60076-ddd1-4843-b378-f64f438c3c56"/>
    <x v="0"/>
    <e v="#N/A"/>
    <e v="#N/A"/>
    <e v="#N/A"/>
    <s v="FIXED"/>
    <x v="0"/>
    <m/>
    <m/>
    <m/>
    <m/>
    <x v="0"/>
  </r>
  <r>
    <x v="0"/>
    <s v="97f61197-a8c3-43cf-bb1b-aebcf535e33f"/>
    <x v="0"/>
    <e v="#N/A"/>
    <e v="#N/A"/>
    <e v="#N/A"/>
    <s v="FIXED"/>
    <x v="0"/>
    <m/>
    <m/>
    <m/>
    <m/>
    <x v="0"/>
  </r>
  <r>
    <x v="0"/>
    <s v="97f6746a-6a28-4338-87c4-3fc1c2bc15dd"/>
    <x v="0"/>
    <e v="#N/A"/>
    <e v="#N/A"/>
    <e v="#N/A"/>
    <s v="FIXED"/>
    <x v="0"/>
    <m/>
    <m/>
    <m/>
    <m/>
    <x v="0"/>
  </r>
  <r>
    <x v="0"/>
    <s v="97f67486-808e-48c4-b3b3-c1017fcced8b"/>
    <x v="0"/>
    <e v="#N/A"/>
    <e v="#N/A"/>
    <e v="#N/A"/>
    <s v="FIXED"/>
    <x v="0"/>
    <m/>
    <m/>
    <m/>
    <m/>
    <x v="0"/>
  </r>
  <r>
    <x v="0"/>
    <s v="97f6ccb4-ba37-4f02-b177-71cf428e25d2"/>
    <x v="0"/>
    <e v="#N/A"/>
    <e v="#N/A"/>
    <e v="#N/A"/>
    <s v="FIXED"/>
    <x v="0"/>
    <m/>
    <m/>
    <m/>
    <m/>
    <x v="0"/>
  </r>
  <r>
    <x v="0"/>
    <s v="97f7927f-55ef-450a-8237-e0631597947c"/>
    <x v="0"/>
    <e v="#N/A"/>
    <e v="#N/A"/>
    <e v="#N/A"/>
    <s v="FIXED"/>
    <x v="0"/>
    <m/>
    <m/>
    <m/>
    <m/>
    <x v="0"/>
  </r>
  <r>
    <x v="4"/>
    <s v="97f834cc-4632-4928-a436-74bb984ee1f7"/>
    <x v="0"/>
    <e v="#N/A"/>
    <e v="#N/A"/>
    <e v="#N/A"/>
    <s v="FIXED"/>
    <x v="0"/>
    <m/>
    <m/>
    <m/>
    <m/>
    <x v="0"/>
  </r>
  <r>
    <x v="0"/>
    <s v="97f8d737-e112-493e-98af-91db3b984bd2"/>
    <x v="0"/>
    <e v="#N/A"/>
    <e v="#N/A"/>
    <e v="#N/A"/>
    <s v="FIXED"/>
    <x v="0"/>
    <m/>
    <m/>
    <m/>
    <m/>
    <x v="0"/>
  </r>
  <r>
    <x v="0"/>
    <s v="97f9b5d2-c41d-4ed5-a840-5daff8e6ca85"/>
    <x v="0"/>
    <s v="0058brnbz8rnd2d.bpna.popularinc.net"/>
    <s v="97f9b5d2-c41d-4ed5-a840-5daff8e6ca85"/>
    <s v="Critical"/>
    <s v="FIXED"/>
    <x v="0"/>
    <m/>
    <m/>
    <m/>
    <m/>
    <x v="0"/>
  </r>
  <r>
    <x v="9"/>
    <s v="97fa0f80-173f-45f1-99d0-8e98b8bd87c5"/>
    <x v="0"/>
    <e v="#N/A"/>
    <e v="#N/A"/>
    <e v="#N/A"/>
    <s v="FIXED"/>
    <x v="0"/>
    <m/>
    <m/>
    <m/>
    <m/>
    <x v="0"/>
  </r>
  <r>
    <x v="0"/>
    <s v="97fa54f9-9184-49de-bb8b-d536c16fd830"/>
    <x v="0"/>
    <e v="#N/A"/>
    <e v="#N/A"/>
    <e v="#N/A"/>
    <s v="FIXED"/>
    <x v="0"/>
    <m/>
    <m/>
    <m/>
    <m/>
    <x v="0"/>
  </r>
  <r>
    <x v="4"/>
    <s v="97fa740b-69e7-4840-8093-e47f628ee77f"/>
    <x v="0"/>
    <e v="#N/A"/>
    <e v="#N/A"/>
    <e v="#N/A"/>
    <s v="FIXED"/>
    <x v="0"/>
    <m/>
    <m/>
    <m/>
    <m/>
    <x v="0"/>
  </r>
  <r>
    <x v="1"/>
    <s v="97fa9bcc-468d-4f93-a25b-6319ecbc7e47"/>
    <x v="2"/>
    <s v="bpn-atmsep-01"/>
    <s v="97fa9bcc-468d-4f93-a25b-6319ecbc7e47"/>
    <s v="Medium"/>
    <s v="ACTIVE"/>
    <x v="0"/>
    <m/>
    <m/>
    <m/>
    <m/>
    <x v="0"/>
  </r>
  <r>
    <x v="0"/>
    <s v="97fc6652-598e-4144-a4a7-f6f8332893f5"/>
    <x v="0"/>
    <e v="#N/A"/>
    <e v="#N/A"/>
    <e v="#N/A"/>
    <s v="FIXED"/>
    <x v="0"/>
    <m/>
    <m/>
    <m/>
    <m/>
    <x v="0"/>
  </r>
  <r>
    <x v="0"/>
    <s v="97fc7cac-65fe-468c-8d34-ca48b421a25d"/>
    <x v="0"/>
    <e v="#N/A"/>
    <e v="#N/A"/>
    <e v="#N/A"/>
    <s v="FIXED"/>
    <x v="0"/>
    <m/>
    <m/>
    <m/>
    <m/>
    <x v="0"/>
  </r>
  <r>
    <x v="0"/>
    <s v="97fd2f5f-53b0-41df-8b82-12930054343c"/>
    <x v="0"/>
    <e v="#N/A"/>
    <e v="#N/A"/>
    <e v="#N/A"/>
    <s v="FIXED"/>
    <x v="0"/>
    <m/>
    <m/>
    <m/>
    <m/>
    <x v="0"/>
  </r>
  <r>
    <x v="0"/>
    <s v="97fe86f5-dfb3-4ba5-a109-bef8d0fe9082"/>
    <x v="0"/>
    <s v="miambkobpl29y2l.bpna.popularinc.net"/>
    <s v="97fe86f5-dfb3-4ba5-a109-bef8d0fe9082"/>
    <s v="Medium"/>
    <s v="FIXED"/>
    <x v="0"/>
    <m/>
    <m/>
    <m/>
    <m/>
    <x v="0"/>
  </r>
  <r>
    <x v="0"/>
    <s v="97ff6fed-b7e8-460f-9975-cb967479d0ec"/>
    <x v="0"/>
    <s v="bdwybkoh34xfh2l.bpna.popularinc.net"/>
    <s v="97ff6fed-b7e8-460f-9975-cb967479d0ec"/>
    <s v="Critical"/>
    <s v="FIXED"/>
    <x v="0"/>
    <m/>
    <m/>
    <m/>
    <m/>
    <x v="0"/>
  </r>
  <r>
    <x v="0"/>
    <s v="9800200b-f2a4-4998-b264-6cfee9232466"/>
    <x v="0"/>
    <e v="#N/A"/>
    <e v="#N/A"/>
    <e v="#N/A"/>
    <s v="FIXED"/>
    <x v="0"/>
    <m/>
    <m/>
    <m/>
    <m/>
    <x v="0"/>
  </r>
  <r>
    <x v="0"/>
    <s v="9800d525-d0aa-4b72-8701-e16d4c600cb1"/>
    <x v="0"/>
    <e v="#N/A"/>
    <e v="#N/A"/>
    <e v="#N/A"/>
    <s v="FIXED"/>
    <x v="0"/>
    <m/>
    <m/>
    <m/>
    <m/>
    <x v="0"/>
  </r>
  <r>
    <x v="7"/>
    <s v="9804ec68-b380-4947-83c6-58b1eab53d9c"/>
    <x v="2"/>
    <s v="bpn-rosets-01"/>
    <s v="9804ec68-b380-4947-83c6-58b1eab53d9c"/>
    <s v="High"/>
    <s v="ACTIVE"/>
    <x v="0"/>
    <m/>
    <m/>
    <m/>
    <m/>
    <x v="0"/>
  </r>
  <r>
    <x v="0"/>
    <s v="980557fa-09f8-4e16-9c28-49ce05cb51ea"/>
    <x v="0"/>
    <e v="#N/A"/>
    <e v="#N/A"/>
    <e v="#N/A"/>
    <s v="FIXED"/>
    <x v="0"/>
    <m/>
    <m/>
    <m/>
    <m/>
    <x v="0"/>
  </r>
  <r>
    <x v="0"/>
    <s v="980656ee-bdeb-4e57-b4e5-1de84c83b1a4"/>
    <x v="0"/>
    <e v="#N/A"/>
    <e v="#N/A"/>
    <e v="#N/A"/>
    <s v="FIXED"/>
    <x v="0"/>
    <m/>
    <m/>
    <m/>
    <m/>
    <x v="0"/>
  </r>
  <r>
    <x v="0"/>
    <s v="980663a0-7f42-429c-aa15-e77c66353de6"/>
    <x v="0"/>
    <e v="#N/A"/>
    <e v="#N/A"/>
    <e v="#N/A"/>
    <s v="FIXED"/>
    <x v="0"/>
    <m/>
    <m/>
    <m/>
    <m/>
    <x v="0"/>
  </r>
  <r>
    <x v="0"/>
    <s v="980793a6-e887-4812-b0b8-c27a4c75d871"/>
    <x v="0"/>
    <e v="#N/A"/>
    <e v="#N/A"/>
    <e v="#N/A"/>
    <s v="FIXED"/>
    <x v="0"/>
    <m/>
    <m/>
    <m/>
    <m/>
    <x v="0"/>
  </r>
  <r>
    <x v="2"/>
    <s v="980b1b12-b214-4c95-9b7e-7e6106a90b39"/>
    <x v="3"/>
    <e v="#N/A"/>
    <e v="#N/A"/>
    <e v="#N/A"/>
    <s v="NEW"/>
    <x v="0"/>
    <m/>
    <m/>
    <m/>
    <m/>
    <x v="0"/>
  </r>
  <r>
    <x v="0"/>
    <s v="980c537b-bc1b-46e2-854f-ef2eb48075fc"/>
    <x v="0"/>
    <e v="#N/A"/>
    <e v="#N/A"/>
    <e v="#N/A"/>
    <s v="FIXED"/>
    <x v="0"/>
    <m/>
    <m/>
    <m/>
    <m/>
    <x v="0"/>
  </r>
  <r>
    <x v="11"/>
    <s v="980c76bb-7137-4a7c-946d-1ffc8f9a0ee7"/>
    <x v="0"/>
    <e v="#N/A"/>
    <e v="#N/A"/>
    <e v="#N/A"/>
    <s v="FIXED"/>
    <x v="0"/>
    <m/>
    <m/>
    <m/>
    <m/>
    <x v="0"/>
  </r>
  <r>
    <x v="0"/>
    <s v="980e695b-00b3-41b2-bc70-9499d1886777"/>
    <x v="0"/>
    <e v="#N/A"/>
    <e v="#N/A"/>
    <e v="#N/A"/>
    <s v="FIXED"/>
    <x v="0"/>
    <m/>
    <m/>
    <m/>
    <m/>
    <x v="0"/>
  </r>
  <r>
    <x v="0"/>
    <s v="980e7099-e42e-433a-8e0c-eb1b40d61bb4"/>
    <x v="0"/>
    <e v="#N/A"/>
    <e v="#N/A"/>
    <e v="#N/A"/>
    <s v="FIXED"/>
    <x v="0"/>
    <m/>
    <m/>
    <m/>
    <m/>
    <x v="0"/>
  </r>
  <r>
    <x v="0"/>
    <s v="980f9251-0b7d-4740-a09c-75f2dd352cf1"/>
    <x v="0"/>
    <e v="#N/A"/>
    <e v="#N/A"/>
    <e v="#N/A"/>
    <s v="FIXED"/>
    <x v="0"/>
    <m/>
    <m/>
    <m/>
    <m/>
    <x v="0"/>
  </r>
  <r>
    <x v="0"/>
    <s v="980f9876-0877-41e9-b863-5695ad517fdf"/>
    <x v="0"/>
    <e v="#N/A"/>
    <e v="#N/A"/>
    <e v="#N/A"/>
    <s v="FIXED"/>
    <x v="0"/>
    <m/>
    <m/>
    <m/>
    <m/>
    <x v="0"/>
  </r>
  <r>
    <x v="0"/>
    <s v="981100d9-23bf-4987-b5ae-fe3e731cbbc6"/>
    <x v="0"/>
    <e v="#N/A"/>
    <e v="#N/A"/>
    <e v="#N/A"/>
    <s v="FIXED"/>
    <x v="0"/>
    <m/>
    <m/>
    <m/>
    <m/>
    <x v="0"/>
  </r>
  <r>
    <x v="0"/>
    <s v="98110413-3803-4812-905d-04fb5e4465fe"/>
    <x v="0"/>
    <e v="#N/A"/>
    <e v="#N/A"/>
    <e v="#N/A"/>
    <s v="FIXED"/>
    <x v="0"/>
    <m/>
    <m/>
    <m/>
    <m/>
    <x v="0"/>
  </r>
  <r>
    <x v="2"/>
    <s v="98119b61-47f9-4c9d-a5a4-49ef225a3c7e"/>
    <x v="1"/>
    <s v="bpn-backgvws-02"/>
    <s v="98119b61-47f9-4c9d-a5a4-49ef225a3c7e"/>
    <s v="High"/>
    <s v="RESURFACED"/>
    <x v="0"/>
    <m/>
    <m/>
    <m/>
    <m/>
    <x v="0"/>
  </r>
  <r>
    <x v="3"/>
    <s v="9812c5b7-9cd6-41f2-bc2f-4798d352336a"/>
    <x v="2"/>
    <s v="bpn-rosedb-03"/>
    <s v="9812c5b7-9cd6-41f2-bc2f-4798d352336a"/>
    <s v="Critical"/>
    <s v="ACTIVE"/>
    <x v="0"/>
    <m/>
    <m/>
    <m/>
    <m/>
    <x v="0"/>
  </r>
  <r>
    <x v="0"/>
    <s v="981434a0-139f-4eb2-94f9-e07fd7195fa1"/>
    <x v="0"/>
    <e v="#N/A"/>
    <e v="#N/A"/>
    <e v="#N/A"/>
    <s v="FIXED"/>
    <x v="0"/>
    <m/>
    <m/>
    <m/>
    <m/>
    <x v="0"/>
  </r>
  <r>
    <x v="0"/>
    <s v="9814367d-714d-4481-81f0-a856c7aba607"/>
    <x v="0"/>
    <e v="#N/A"/>
    <e v="#N/A"/>
    <e v="#N/A"/>
    <s v="FIXED"/>
    <x v="0"/>
    <m/>
    <m/>
    <m/>
    <m/>
    <x v="0"/>
  </r>
  <r>
    <x v="0"/>
    <s v="98144b0f-2922-408a-98a7-93788911265a"/>
    <x v="0"/>
    <e v="#N/A"/>
    <e v="#N/A"/>
    <e v="#N/A"/>
    <s v="FIXED"/>
    <x v="0"/>
    <m/>
    <m/>
    <m/>
    <m/>
    <x v="0"/>
  </r>
  <r>
    <x v="0"/>
    <s v="981455d3-810a-447d-894e-1af95feaf42f"/>
    <x v="0"/>
    <e v="#N/A"/>
    <e v="#N/A"/>
    <e v="#N/A"/>
    <s v="FIXED"/>
    <x v="0"/>
    <m/>
    <m/>
    <m/>
    <m/>
    <x v="0"/>
  </r>
  <r>
    <x v="0"/>
    <s v="98148cd3-c48e-4765-9719-fafb273d38aa"/>
    <x v="0"/>
    <e v="#N/A"/>
    <e v="#N/A"/>
    <e v="#N/A"/>
    <s v="FIXED"/>
    <x v="0"/>
    <m/>
    <m/>
    <m/>
    <m/>
    <x v="0"/>
  </r>
  <r>
    <x v="0"/>
    <s v="9814b805-9b49-429b-88c8-0c33515a0fd7"/>
    <x v="0"/>
    <e v="#N/A"/>
    <e v="#N/A"/>
    <e v="#N/A"/>
    <s v="FIXED"/>
    <x v="0"/>
    <m/>
    <m/>
    <m/>
    <m/>
    <x v="0"/>
  </r>
  <r>
    <x v="0"/>
    <s v="98150add-12fa-40fc-9215-6b7322112e9f"/>
    <x v="0"/>
    <e v="#N/A"/>
    <e v="#N/A"/>
    <e v="#N/A"/>
    <s v="FIXED"/>
    <x v="0"/>
    <m/>
    <m/>
    <m/>
    <m/>
    <x v="0"/>
  </r>
  <r>
    <x v="0"/>
    <s v="98151b3e-da63-4faa-b05e-5ead663848fe"/>
    <x v="0"/>
    <e v="#N/A"/>
    <e v="#N/A"/>
    <e v="#N/A"/>
    <s v="FIXED"/>
    <x v="0"/>
    <m/>
    <m/>
    <m/>
    <m/>
    <x v="0"/>
  </r>
  <r>
    <x v="0"/>
    <s v="981590c5-c1bc-4970-8c0b-08aec73f86a3"/>
    <x v="0"/>
    <e v="#N/A"/>
    <e v="#N/A"/>
    <e v="#N/A"/>
    <s v="FIXED"/>
    <x v="0"/>
    <m/>
    <m/>
    <m/>
    <m/>
    <x v="0"/>
  </r>
  <r>
    <x v="0"/>
    <s v="98161af8-837c-4bc1-860b-954bd233d1f2"/>
    <x v="0"/>
    <e v="#N/A"/>
    <e v="#N/A"/>
    <e v="#N/A"/>
    <s v="FIXED"/>
    <x v="0"/>
    <m/>
    <m/>
    <m/>
    <m/>
    <x v="0"/>
  </r>
  <r>
    <x v="0"/>
    <s v="9816da62-2da2-4d04-8e8e-2256efc6ecd4"/>
    <x v="0"/>
    <e v="#N/A"/>
    <e v="#N/A"/>
    <e v="#N/A"/>
    <s v="FIXED"/>
    <x v="0"/>
    <m/>
    <m/>
    <m/>
    <m/>
    <x v="0"/>
  </r>
  <r>
    <x v="4"/>
    <s v="98173353-b164-4c63-b009-5245476a0b9b"/>
    <x v="0"/>
    <e v="#N/A"/>
    <e v="#N/A"/>
    <e v="#N/A"/>
    <s v="FIXED"/>
    <x v="0"/>
    <m/>
    <m/>
    <m/>
    <m/>
    <x v="0"/>
  </r>
  <r>
    <x v="5"/>
    <s v="981775d3-a034-478c-a73e-ab48e8824496"/>
    <x v="2"/>
    <e v="#N/A"/>
    <e v="#N/A"/>
    <e v="#N/A"/>
    <s v="ACTIVE"/>
    <x v="0"/>
    <m/>
    <m/>
    <m/>
    <m/>
    <x v="0"/>
  </r>
  <r>
    <x v="0"/>
    <s v="98198cf5-2bd0-4487-833a-d2e8fdaa9343"/>
    <x v="0"/>
    <e v="#N/A"/>
    <e v="#N/A"/>
    <e v="#N/A"/>
    <s v="FIXED"/>
    <x v="0"/>
    <m/>
    <m/>
    <m/>
    <m/>
    <x v="0"/>
  </r>
  <r>
    <x v="0"/>
    <s v="981a5a05-832f-4fe9-8d45-72a6a2c02f00"/>
    <x v="0"/>
    <s v="miambko4zr62x2l.bpna.popularinc.net"/>
    <s v="981a5a05-832f-4fe9-8d45-72a6a2c02f00"/>
    <s v="Medium"/>
    <s v="FIXED"/>
    <x v="0"/>
    <m/>
    <m/>
    <m/>
    <m/>
    <x v="0"/>
  </r>
  <r>
    <x v="1"/>
    <s v="981ae414-5c62-45e8-854a-355f4af917c5"/>
    <x v="0"/>
    <e v="#N/A"/>
    <e v="#N/A"/>
    <e v="#N/A"/>
    <s v="FIXED"/>
    <x v="0"/>
    <m/>
    <m/>
    <m/>
    <m/>
    <x v="0"/>
  </r>
  <r>
    <x v="1"/>
    <s v="981b8482-6c85-46b1-8dc9-0d0d67c2c608"/>
    <x v="2"/>
    <e v="#N/A"/>
    <e v="#N/A"/>
    <e v="#N/A"/>
    <s v="ACTIVE"/>
    <x v="0"/>
    <m/>
    <m/>
    <m/>
    <m/>
    <x v="0"/>
  </r>
  <r>
    <x v="2"/>
    <s v="981c8ab6-1fc2-4c52-adc4-058350eeec5f"/>
    <x v="0"/>
    <e v="#N/A"/>
    <e v="#N/A"/>
    <e v="#N/A"/>
    <s v="FIXED"/>
    <x v="0"/>
    <m/>
    <m/>
    <m/>
    <m/>
    <x v="0"/>
  </r>
  <r>
    <x v="0"/>
    <s v="981d9e90-806f-40c0-a57e-b35fc9901674"/>
    <x v="0"/>
    <s v="0258brnflmsq73l.bpna.popularinc.net"/>
    <s v="981d9e90-806f-40c0-a57e-b35fc9901674"/>
    <s v="Medium"/>
    <s v="FIXED"/>
    <x v="0"/>
    <m/>
    <m/>
    <m/>
    <m/>
    <x v="0"/>
  </r>
  <r>
    <x v="2"/>
    <s v="981dabd5-1779-495d-9b14-c2068df80b4f"/>
    <x v="0"/>
    <e v="#N/A"/>
    <e v="#N/A"/>
    <e v="#N/A"/>
    <s v="FIXED"/>
    <x v="0"/>
    <m/>
    <m/>
    <m/>
    <m/>
    <x v="0"/>
  </r>
  <r>
    <x v="0"/>
    <s v="981f5449-48bc-44e7-b22d-9523d7af5ea6"/>
    <x v="0"/>
    <s v="0019bcp8hvxlr2d.bpna.popularinc.net"/>
    <s v="981f5449-48bc-44e7-b22d-9523d7af5ea6"/>
    <s v="High"/>
    <s v="FIXED"/>
    <x v="0"/>
    <m/>
    <m/>
    <m/>
    <m/>
    <x v="0"/>
  </r>
  <r>
    <x v="0"/>
    <s v="981fe420-28b3-467f-8e56-9398986e9eeb"/>
    <x v="0"/>
    <e v="#N/A"/>
    <e v="#N/A"/>
    <e v="#N/A"/>
    <s v="FIXED"/>
    <x v="0"/>
    <m/>
    <m/>
    <m/>
    <m/>
    <x v="0"/>
  </r>
  <r>
    <x v="0"/>
    <s v="98205e16-cb86-448e-bc42-0adda406fa6a"/>
    <x v="0"/>
    <e v="#N/A"/>
    <e v="#N/A"/>
    <e v="#N/A"/>
    <s v="FIXED"/>
    <x v="0"/>
    <m/>
    <m/>
    <m/>
    <m/>
    <x v="0"/>
  </r>
  <r>
    <x v="0"/>
    <s v="9821b41b-7442-40c2-b2d9-8237516aae76"/>
    <x v="0"/>
    <e v="#N/A"/>
    <e v="#N/A"/>
    <e v="#N/A"/>
    <s v="FIXED"/>
    <x v="0"/>
    <m/>
    <m/>
    <m/>
    <m/>
    <x v="0"/>
  </r>
  <r>
    <x v="2"/>
    <s v="98221824-82a7-43a8-bca8-e97693b8f359"/>
    <x v="3"/>
    <e v="#N/A"/>
    <e v="#N/A"/>
    <e v="#N/A"/>
    <s v="NEW"/>
    <x v="0"/>
    <m/>
    <m/>
    <m/>
    <m/>
    <x v="0"/>
  </r>
  <r>
    <x v="0"/>
    <s v="98226749-5185-44a2-9002-f10e56814bae"/>
    <x v="0"/>
    <e v="#N/A"/>
    <e v="#N/A"/>
    <e v="#N/A"/>
    <s v="FIXED"/>
    <x v="0"/>
    <m/>
    <m/>
    <m/>
    <m/>
    <x v="0"/>
  </r>
  <r>
    <x v="0"/>
    <s v="9822bab9-f379-43da-a8c3-f1739f9cfeb9"/>
    <x v="0"/>
    <e v="#N/A"/>
    <e v="#N/A"/>
    <e v="#N/A"/>
    <s v="FIXED"/>
    <x v="0"/>
    <m/>
    <m/>
    <m/>
    <m/>
    <x v="0"/>
  </r>
  <r>
    <x v="0"/>
    <s v="9822ddbe-90e0-45d3-8b8a-1ce410f973f2"/>
    <x v="0"/>
    <e v="#N/A"/>
    <e v="#N/A"/>
    <e v="#N/A"/>
    <s v="FIXED"/>
    <x v="0"/>
    <m/>
    <m/>
    <m/>
    <m/>
    <x v="0"/>
  </r>
  <r>
    <x v="0"/>
    <s v="98236c51-d2a3-425a-8637-7d017e9a75f0"/>
    <x v="0"/>
    <e v="#N/A"/>
    <e v="#N/A"/>
    <e v="#N/A"/>
    <s v="FIXED"/>
    <x v="0"/>
    <m/>
    <m/>
    <m/>
    <m/>
    <x v="0"/>
  </r>
  <r>
    <x v="0"/>
    <s v="9823ee30-5822-43a8-90fd-dba2b7892ecf"/>
    <x v="0"/>
    <e v="#N/A"/>
    <e v="#N/A"/>
    <e v="#N/A"/>
    <s v="FIXED"/>
    <x v="0"/>
    <m/>
    <m/>
    <m/>
    <m/>
    <x v="0"/>
  </r>
  <r>
    <x v="11"/>
    <s v="9824fdf7-b13a-417f-bec4-72da1f2e249a"/>
    <x v="2"/>
    <s v="bpn-rosedvqa-03"/>
    <s v="9824fdf7-b13a-417f-bec4-72da1f2e249a"/>
    <s v="Low"/>
    <s v="ACTIVE"/>
    <x v="0"/>
    <m/>
    <m/>
    <m/>
    <m/>
    <x v="0"/>
  </r>
  <r>
    <x v="0"/>
    <s v="9825d6fc-0448-45ca-8585-2055b2585413"/>
    <x v="0"/>
    <e v="#N/A"/>
    <e v="#N/A"/>
    <e v="#N/A"/>
    <s v="FIXED"/>
    <x v="0"/>
    <m/>
    <m/>
    <m/>
    <m/>
    <x v="0"/>
  </r>
  <r>
    <x v="0"/>
    <s v="98262192-e761-4820-95b9-188e5d9f1edc"/>
    <x v="1"/>
    <s v="miambrn6c96zd3l.bpna.popularinc.net"/>
    <s v="98262192-e761-4820-95b9-188e5d9f1edc"/>
    <s v="High"/>
    <s v="RESURFACED"/>
    <x v="0"/>
    <m/>
    <m/>
    <m/>
    <m/>
    <x v="0"/>
  </r>
  <r>
    <x v="0"/>
    <s v="9826b343-c688-4689-a957-5b04bde2680c"/>
    <x v="0"/>
    <e v="#N/A"/>
    <e v="#N/A"/>
    <e v="#N/A"/>
    <s v="FIXED"/>
    <x v="0"/>
    <m/>
    <m/>
    <m/>
    <m/>
    <x v="0"/>
  </r>
  <r>
    <x v="0"/>
    <s v="98277804-8a99-4c54-8556-d928be56d856"/>
    <x v="0"/>
    <e v="#N/A"/>
    <e v="#N/A"/>
    <e v="#N/A"/>
    <s v="FIXED"/>
    <x v="0"/>
    <m/>
    <m/>
    <m/>
    <m/>
    <x v="0"/>
  </r>
  <r>
    <x v="1"/>
    <s v="9827a2b4-841c-44ce-9f9e-df4d3a8eda5d"/>
    <x v="0"/>
    <e v="#N/A"/>
    <e v="#N/A"/>
    <e v="#N/A"/>
    <s v="FIXED"/>
    <x v="0"/>
    <m/>
    <m/>
    <m/>
    <m/>
    <x v="0"/>
  </r>
  <r>
    <x v="2"/>
    <s v="9827e19d-ee62-4aa7-8401-b88669c75f7c"/>
    <x v="2"/>
    <s v="bpn-rosepr-01"/>
    <s v="9827e19d-ee62-4aa7-8401-b88669c75f7c"/>
    <s v="Low"/>
    <s v="ACTIVE"/>
    <x v="0"/>
    <m/>
    <m/>
    <m/>
    <m/>
    <x v="0"/>
  </r>
  <r>
    <x v="0"/>
    <s v="98281132-99fb-49ec-8af5-75440885b067"/>
    <x v="0"/>
    <e v="#N/A"/>
    <e v="#N/A"/>
    <e v="#N/A"/>
    <s v="FIXED"/>
    <x v="0"/>
    <m/>
    <m/>
    <m/>
    <m/>
    <x v="0"/>
  </r>
  <r>
    <x v="1"/>
    <s v="9828b80c-f7cb-4041-a4e4-5580abfe2038"/>
    <x v="0"/>
    <e v="#N/A"/>
    <e v="#N/A"/>
    <e v="#N/A"/>
    <s v="FIXED"/>
    <x v="0"/>
    <m/>
    <m/>
    <m/>
    <m/>
    <x v="0"/>
  </r>
  <r>
    <x v="0"/>
    <s v="9828cc20-7caa-4d3e-a4d1-2c649d994915"/>
    <x v="0"/>
    <e v="#N/A"/>
    <e v="#N/A"/>
    <e v="#N/A"/>
    <s v="FIXED"/>
    <x v="0"/>
    <m/>
    <m/>
    <m/>
    <m/>
    <x v="0"/>
  </r>
  <r>
    <x v="2"/>
    <s v="98296396-cf03-43be-b04b-4bdb4ed72da2"/>
    <x v="3"/>
    <e v="#N/A"/>
    <e v="#N/A"/>
    <e v="#N/A"/>
    <s v="NEW"/>
    <x v="0"/>
    <m/>
    <m/>
    <m/>
    <m/>
    <x v="0"/>
  </r>
  <r>
    <x v="0"/>
    <s v="98296ed3-2a81-4347-9576-f65fc10a2ef1"/>
    <x v="0"/>
    <e v="#N/A"/>
    <e v="#N/A"/>
    <e v="#N/A"/>
    <s v="FIXED"/>
    <x v="0"/>
    <m/>
    <m/>
    <m/>
    <m/>
    <x v="0"/>
  </r>
  <r>
    <x v="0"/>
    <s v="982cec02-689a-4c76-a692-85e0489f299b"/>
    <x v="0"/>
    <e v="#N/A"/>
    <e v="#N/A"/>
    <e v="#N/A"/>
    <s v="FIXED"/>
    <x v="0"/>
    <m/>
    <m/>
    <m/>
    <m/>
    <x v="0"/>
  </r>
  <r>
    <x v="0"/>
    <s v="982d177d-171f-409e-8aa8-1554a5eeb280"/>
    <x v="0"/>
    <e v="#N/A"/>
    <e v="#N/A"/>
    <e v="#N/A"/>
    <s v="FIXED"/>
    <x v="0"/>
    <m/>
    <m/>
    <m/>
    <m/>
    <x v="0"/>
  </r>
  <r>
    <x v="0"/>
    <s v="982d5ca0-a9dd-4513-a53e-d4c03501d57d"/>
    <x v="0"/>
    <e v="#N/A"/>
    <e v="#N/A"/>
    <e v="#N/A"/>
    <s v="FIXED"/>
    <x v="0"/>
    <m/>
    <m/>
    <m/>
    <m/>
    <x v="0"/>
  </r>
  <r>
    <x v="4"/>
    <s v="982d915b-a00d-4e46-b3ea-96b10de84e59"/>
    <x v="0"/>
    <e v="#N/A"/>
    <e v="#N/A"/>
    <e v="#N/A"/>
    <s v="FIXED"/>
    <x v="0"/>
    <m/>
    <m/>
    <m/>
    <m/>
    <x v="0"/>
  </r>
  <r>
    <x v="0"/>
    <s v="982ea710-99c4-472d-85d6-da26d0fa6f94"/>
    <x v="1"/>
    <s v="0066brn21fmnd2d.bpna.popularinc.net"/>
    <s v="982ea710-99c4-472d-85d6-da26d0fa6f94"/>
    <s v="High"/>
    <s v="RESURFACED"/>
    <x v="0"/>
    <m/>
    <m/>
    <m/>
    <m/>
    <x v="0"/>
  </r>
  <r>
    <x v="0"/>
    <s v="982f5040-454b-4b7c-8ad4-801d67f75865"/>
    <x v="0"/>
    <e v="#N/A"/>
    <e v="#N/A"/>
    <e v="#N/A"/>
    <s v="FIXED"/>
    <x v="0"/>
    <m/>
    <m/>
    <m/>
    <m/>
    <x v="0"/>
  </r>
  <r>
    <x v="0"/>
    <s v="9831216d-a407-4e59-afe3-308a482f822b"/>
    <x v="0"/>
    <e v="#N/A"/>
    <e v="#N/A"/>
    <e v="#N/A"/>
    <s v="FIXED"/>
    <x v="0"/>
    <m/>
    <m/>
    <m/>
    <m/>
    <x v="0"/>
  </r>
  <r>
    <x v="4"/>
    <s v="9831a652-f445-40fb-aca9-6d19ec9a6cc6"/>
    <x v="0"/>
    <e v="#N/A"/>
    <e v="#N/A"/>
    <e v="#N/A"/>
    <s v="FIXED"/>
    <x v="0"/>
    <m/>
    <m/>
    <m/>
    <m/>
    <x v="0"/>
  </r>
  <r>
    <x v="0"/>
    <s v="9831d6cd-3031-4b21-8668-cec0e6766e2f"/>
    <x v="0"/>
    <e v="#N/A"/>
    <e v="#N/A"/>
    <e v="#N/A"/>
    <s v="FIXED"/>
    <x v="0"/>
    <m/>
    <m/>
    <m/>
    <m/>
    <x v="0"/>
  </r>
  <r>
    <x v="10"/>
    <s v="9832b74c-f812-42cc-af11-b5a691aa27c4"/>
    <x v="0"/>
    <e v="#N/A"/>
    <e v="#N/A"/>
    <e v="#N/A"/>
    <s v="FIXED"/>
    <x v="0"/>
    <m/>
    <m/>
    <m/>
    <m/>
    <x v="0"/>
  </r>
  <r>
    <x v="0"/>
    <s v="9833fe8a-d982-41cb-af20-c21ffa6241f3"/>
    <x v="0"/>
    <e v="#N/A"/>
    <e v="#N/A"/>
    <e v="#N/A"/>
    <s v="FIXED"/>
    <x v="0"/>
    <m/>
    <m/>
    <m/>
    <m/>
    <x v="0"/>
  </r>
  <r>
    <x v="2"/>
    <s v="983524eb-e486-4e6d-8447-21859c5d32af"/>
    <x v="2"/>
    <s v="bpn-roseclts-04"/>
    <s v="983524eb-e486-4e6d-8447-21859c5d32af"/>
    <s v="Critical"/>
    <s v="ACTIVE"/>
    <x v="0"/>
    <m/>
    <m/>
    <m/>
    <m/>
    <x v="0"/>
  </r>
  <r>
    <x v="2"/>
    <s v="9835f833-3d3a-452a-86f5-c4098733a2c4"/>
    <x v="1"/>
    <s v="bpn-rosecmas-05"/>
    <s v="9835f833-3d3a-452a-86f5-c4098733a2c4"/>
    <s v="High"/>
    <s v="RESURFACED"/>
    <x v="0"/>
    <m/>
    <m/>
    <m/>
    <m/>
    <x v="0"/>
  </r>
  <r>
    <x v="0"/>
    <s v="98368b05-ee60-44a0-964d-0173753d5a9d"/>
    <x v="0"/>
    <e v="#N/A"/>
    <e v="#N/A"/>
    <e v="#N/A"/>
    <s v="FIXED"/>
    <x v="0"/>
    <m/>
    <m/>
    <m/>
    <m/>
    <x v="0"/>
  </r>
  <r>
    <x v="0"/>
    <s v="98375976-f98d-47ff-b4fd-16b0a2d67413"/>
    <x v="0"/>
    <e v="#N/A"/>
    <e v="#N/A"/>
    <e v="#N/A"/>
    <s v="FIXED"/>
    <x v="0"/>
    <m/>
    <m/>
    <m/>
    <m/>
    <x v="0"/>
  </r>
  <r>
    <x v="0"/>
    <s v="983805a3-878b-4dad-a13b-b7431131b514"/>
    <x v="0"/>
    <e v="#N/A"/>
    <e v="#N/A"/>
    <e v="#N/A"/>
    <s v="FIXED"/>
    <x v="0"/>
    <m/>
    <m/>
    <m/>
    <m/>
    <x v="0"/>
  </r>
  <r>
    <x v="0"/>
    <s v="9838cf4a-25cc-438e-956f-0d3ec0b9705a"/>
    <x v="0"/>
    <e v="#N/A"/>
    <e v="#N/A"/>
    <e v="#N/A"/>
    <s v="FIXED"/>
    <x v="0"/>
    <m/>
    <m/>
    <m/>
    <m/>
    <x v="0"/>
  </r>
  <r>
    <x v="0"/>
    <s v="983a5e4e-5281-4c2e-b6b0-d6e4788c7659"/>
    <x v="0"/>
    <e v="#N/A"/>
    <e v="#N/A"/>
    <e v="#N/A"/>
    <s v="FIXED"/>
    <x v="0"/>
    <m/>
    <m/>
    <m/>
    <m/>
    <x v="0"/>
  </r>
  <r>
    <x v="11"/>
    <s v="983a6dcd-5713-4c1e-8664-a06ee772d403"/>
    <x v="0"/>
    <e v="#N/A"/>
    <e v="#N/A"/>
    <e v="#N/A"/>
    <s v="FIXED"/>
    <x v="0"/>
    <m/>
    <m/>
    <m/>
    <m/>
    <x v="0"/>
  </r>
  <r>
    <x v="0"/>
    <s v="983a9eda-50c2-435b-8844-226cb3879230"/>
    <x v="0"/>
    <e v="#N/A"/>
    <e v="#N/A"/>
    <e v="#N/A"/>
    <s v="FIXED"/>
    <x v="0"/>
    <m/>
    <m/>
    <m/>
    <m/>
    <x v="0"/>
  </r>
  <r>
    <x v="0"/>
    <s v="983ae781-7aef-4464-a75a-c606b65ee690"/>
    <x v="0"/>
    <e v="#N/A"/>
    <e v="#N/A"/>
    <e v="#N/A"/>
    <s v="FIXED"/>
    <x v="0"/>
    <m/>
    <m/>
    <m/>
    <m/>
    <x v="0"/>
  </r>
  <r>
    <x v="0"/>
    <s v="983d05b6-6587-49e7-88e1-19c1df142069"/>
    <x v="0"/>
    <e v="#N/A"/>
    <e v="#N/A"/>
    <e v="#N/A"/>
    <s v="FIXED"/>
    <x v="0"/>
    <m/>
    <m/>
    <m/>
    <m/>
    <x v="0"/>
  </r>
  <r>
    <x v="0"/>
    <s v="983d7d3f-7f2e-45d6-be80-6e2d6a2178ad"/>
    <x v="0"/>
    <e v="#N/A"/>
    <e v="#N/A"/>
    <e v="#N/A"/>
    <s v="FIXED"/>
    <x v="0"/>
    <m/>
    <m/>
    <m/>
    <m/>
    <x v="0"/>
  </r>
  <r>
    <x v="7"/>
    <s v="983e1d98-df59-45b1-8191-05eb87563de4"/>
    <x v="0"/>
    <s v="bpn-rosecmws-02"/>
    <s v="983e1d98-df59-45b1-8191-05eb87563de4"/>
    <s v="High"/>
    <s v="FIXED"/>
    <x v="0"/>
    <m/>
    <m/>
    <m/>
    <m/>
    <x v="0"/>
  </r>
  <r>
    <x v="0"/>
    <s v="983e323a-b7b7-4175-97bd-2bb41a10606a"/>
    <x v="0"/>
    <e v="#N/A"/>
    <e v="#N/A"/>
    <e v="#N/A"/>
    <s v="FIXED"/>
    <x v="0"/>
    <m/>
    <m/>
    <m/>
    <m/>
    <x v="0"/>
  </r>
  <r>
    <x v="0"/>
    <s v="983eed1a-e999-471f-8e5e-c879e5920578"/>
    <x v="0"/>
    <e v="#N/A"/>
    <e v="#N/A"/>
    <e v="#N/A"/>
    <s v="FIXED"/>
    <x v="0"/>
    <m/>
    <m/>
    <m/>
    <m/>
    <x v="0"/>
  </r>
  <r>
    <x v="0"/>
    <s v="983f01df-47f4-46e1-8d86-240d2e8388f8"/>
    <x v="0"/>
    <e v="#N/A"/>
    <e v="#N/A"/>
    <e v="#N/A"/>
    <s v="FIXED"/>
    <x v="0"/>
    <m/>
    <m/>
    <m/>
    <m/>
    <x v="0"/>
  </r>
  <r>
    <x v="0"/>
    <s v="983f313e-3b8c-4a47-a5eb-92dc9193134f"/>
    <x v="0"/>
    <e v="#N/A"/>
    <e v="#N/A"/>
    <e v="#N/A"/>
    <s v="FIXED"/>
    <x v="0"/>
    <m/>
    <m/>
    <m/>
    <m/>
    <x v="0"/>
  </r>
  <r>
    <x v="16"/>
    <s v="9840725a-0dd4-4b56-bfd4-381713a29aad"/>
    <x v="0"/>
    <e v="#N/A"/>
    <e v="#N/A"/>
    <e v="#N/A"/>
    <s v="FIXED"/>
    <x v="0"/>
    <m/>
    <m/>
    <m/>
    <m/>
    <x v="0"/>
  </r>
  <r>
    <x v="5"/>
    <s v="98414be3-63f0-4c21-86de-bafcd8fde090"/>
    <x v="0"/>
    <e v="#N/A"/>
    <e v="#N/A"/>
    <e v="#N/A"/>
    <s v="FIXED"/>
    <x v="0"/>
    <m/>
    <m/>
    <m/>
    <m/>
    <x v="0"/>
  </r>
  <r>
    <x v="0"/>
    <s v="9842563e-e4c5-4595-af36-feab25e53ede"/>
    <x v="0"/>
    <e v="#N/A"/>
    <e v="#N/A"/>
    <e v="#N/A"/>
    <s v="FIXED"/>
    <x v="0"/>
    <m/>
    <m/>
    <m/>
    <m/>
    <x v="0"/>
  </r>
  <r>
    <x v="2"/>
    <s v="9842581f-aec2-49d2-9ed3-310ad5743faf"/>
    <x v="2"/>
    <s v="bpn-primgvws-03"/>
    <s v="9842581f-aec2-49d2-9ed3-310ad5743faf"/>
    <s v="High"/>
    <s v="ACTIVE"/>
    <x v="0"/>
    <m/>
    <m/>
    <m/>
    <m/>
    <x v="0"/>
  </r>
  <r>
    <x v="0"/>
    <s v="9842fcb1-6b1c-4aad-ba92-cfa56b863a75"/>
    <x v="0"/>
    <e v="#N/A"/>
    <e v="#N/A"/>
    <e v="#N/A"/>
    <s v="FIXED"/>
    <x v="0"/>
    <m/>
    <m/>
    <m/>
    <m/>
    <x v="0"/>
  </r>
  <r>
    <x v="0"/>
    <s v="984343eb-c618-414a-baa8-12c5273f19f5"/>
    <x v="0"/>
    <e v="#N/A"/>
    <e v="#N/A"/>
    <e v="#N/A"/>
    <s v="FIXED"/>
    <x v="0"/>
    <m/>
    <m/>
    <m/>
    <m/>
    <x v="0"/>
  </r>
  <r>
    <x v="0"/>
    <s v="98442f3a-5385-440a-9d2b-5f2879385b03"/>
    <x v="0"/>
    <e v="#N/A"/>
    <e v="#N/A"/>
    <e v="#N/A"/>
    <s v="FIXED"/>
    <x v="0"/>
    <m/>
    <m/>
    <m/>
    <m/>
    <x v="0"/>
  </r>
  <r>
    <x v="1"/>
    <s v="98445d6e-e1cb-4a34-bb95-bffe116b045b"/>
    <x v="0"/>
    <e v="#N/A"/>
    <e v="#N/A"/>
    <e v="#N/A"/>
    <s v="FIXED"/>
    <x v="0"/>
    <m/>
    <m/>
    <m/>
    <m/>
    <x v="0"/>
  </r>
  <r>
    <x v="2"/>
    <s v="9846923a-b958-4bcf-ae97-b0ebe08d9e9b"/>
    <x v="2"/>
    <s v="bpn-roseev-10"/>
    <s v="9846923a-b958-4bcf-ae97-b0ebe08d9e9b"/>
    <s v="Medium"/>
    <s v="ACTIVE"/>
    <x v="0"/>
    <m/>
    <m/>
    <m/>
    <m/>
    <x v="0"/>
  </r>
  <r>
    <x v="0"/>
    <s v="98473294-dc26-494c-ae40-179aee00e5b5"/>
    <x v="0"/>
    <e v="#N/A"/>
    <e v="#N/A"/>
    <e v="#N/A"/>
    <s v="FIXED"/>
    <x v="0"/>
    <m/>
    <m/>
    <m/>
    <m/>
    <x v="0"/>
  </r>
  <r>
    <x v="0"/>
    <s v="984788e6-8afa-4707-9f1c-4e9426ca260c"/>
    <x v="0"/>
    <e v="#N/A"/>
    <e v="#N/A"/>
    <e v="#N/A"/>
    <s v="FIXED"/>
    <x v="0"/>
    <m/>
    <m/>
    <m/>
    <m/>
    <x v="0"/>
  </r>
  <r>
    <x v="0"/>
    <s v="9848412a-6997-4228-be48-2e92810ef7c9"/>
    <x v="0"/>
    <e v="#N/A"/>
    <e v="#N/A"/>
    <e v="#N/A"/>
    <s v="FIXED"/>
    <x v="0"/>
    <m/>
    <m/>
    <m/>
    <m/>
    <x v="0"/>
  </r>
  <r>
    <x v="0"/>
    <s v="98499775-b713-4d95-9f36-a5f6aea2371c"/>
    <x v="0"/>
    <e v="#N/A"/>
    <e v="#N/A"/>
    <e v="#N/A"/>
    <s v="FIXED"/>
    <x v="0"/>
    <m/>
    <m/>
    <m/>
    <m/>
    <x v="0"/>
  </r>
  <r>
    <x v="0"/>
    <s v="9849b275-786b-4a7a-8252-49095c498c59"/>
    <x v="0"/>
    <e v="#N/A"/>
    <e v="#N/A"/>
    <e v="#N/A"/>
    <s v="FIXED"/>
    <x v="0"/>
    <m/>
    <m/>
    <m/>
    <m/>
    <x v="0"/>
  </r>
  <r>
    <x v="0"/>
    <s v="984a1fec-a3db-4e45-a9b2-173334fa0d36"/>
    <x v="0"/>
    <e v="#N/A"/>
    <e v="#N/A"/>
    <e v="#N/A"/>
    <s v="FIXED"/>
    <x v="0"/>
    <m/>
    <m/>
    <m/>
    <m/>
    <x v="0"/>
  </r>
  <r>
    <x v="0"/>
    <s v="984a35dc-36e5-4437-951c-4af603d1922d"/>
    <x v="0"/>
    <e v="#N/A"/>
    <e v="#N/A"/>
    <e v="#N/A"/>
    <s v="FIXED"/>
    <x v="0"/>
    <m/>
    <m/>
    <m/>
    <m/>
    <x v="0"/>
  </r>
  <r>
    <x v="0"/>
    <s v="984ad283-acb4-417f-8ed2-96b16aa16647"/>
    <x v="0"/>
    <e v="#N/A"/>
    <e v="#N/A"/>
    <e v="#N/A"/>
    <s v="FIXED"/>
    <x v="0"/>
    <m/>
    <m/>
    <m/>
    <m/>
    <x v="0"/>
  </r>
  <r>
    <x v="0"/>
    <s v="984afb6d-03af-4be8-b0c1-fc4788394d00"/>
    <x v="0"/>
    <e v="#N/A"/>
    <e v="#N/A"/>
    <e v="#N/A"/>
    <s v="FIXED"/>
    <x v="0"/>
    <m/>
    <m/>
    <m/>
    <m/>
    <x v="0"/>
  </r>
  <r>
    <x v="11"/>
    <s v="984bddbb-2332-4451-b309-5962dd5f918b"/>
    <x v="0"/>
    <e v="#N/A"/>
    <e v="#N/A"/>
    <e v="#N/A"/>
    <s v="FIXED"/>
    <x v="0"/>
    <m/>
    <m/>
    <m/>
    <m/>
    <x v="0"/>
  </r>
  <r>
    <x v="4"/>
    <s v="984c2c56-7f89-418f-9c7c-955b2f5884e1"/>
    <x v="0"/>
    <s v="bdwybko84w2sd2d"/>
    <s v="984c2c56-7f89-418f-9c7c-955b2f5884e1"/>
    <s v="Critical"/>
    <s v="FIXED"/>
    <x v="0"/>
    <m/>
    <m/>
    <m/>
    <m/>
    <x v="0"/>
  </r>
  <r>
    <x v="0"/>
    <s v="984c360f-f195-4ca7-a429-f4529397ef17"/>
    <x v="0"/>
    <e v="#N/A"/>
    <e v="#N/A"/>
    <e v="#N/A"/>
    <s v="FIXED"/>
    <x v="0"/>
    <m/>
    <m/>
    <m/>
    <m/>
    <x v="0"/>
  </r>
  <r>
    <x v="0"/>
    <s v="984c877d-fabf-453d-9170-f36f430f8b8a"/>
    <x v="0"/>
    <e v="#N/A"/>
    <e v="#N/A"/>
    <e v="#N/A"/>
    <s v="FIXED"/>
    <x v="0"/>
    <m/>
    <m/>
    <m/>
    <m/>
    <x v="0"/>
  </r>
  <r>
    <x v="0"/>
    <s v="984dba3a-e601-4891-a8a4-5370a768d8f0"/>
    <x v="0"/>
    <e v="#N/A"/>
    <e v="#N/A"/>
    <e v="#N/A"/>
    <s v="FIXED"/>
    <x v="0"/>
    <m/>
    <m/>
    <m/>
    <m/>
    <x v="0"/>
  </r>
  <r>
    <x v="0"/>
    <s v="984e2f49-088c-4678-bad6-04cd9f2dc860"/>
    <x v="0"/>
    <e v="#N/A"/>
    <e v="#N/A"/>
    <e v="#N/A"/>
    <s v="FIXED"/>
    <x v="0"/>
    <m/>
    <m/>
    <m/>
    <m/>
    <x v="0"/>
  </r>
  <r>
    <x v="0"/>
    <s v="984e4c07-0eac-4d29-bf1e-65f57ca8a193"/>
    <x v="0"/>
    <e v="#N/A"/>
    <e v="#N/A"/>
    <e v="#N/A"/>
    <s v="FIXED"/>
    <x v="0"/>
    <m/>
    <m/>
    <m/>
    <m/>
    <x v="0"/>
  </r>
  <r>
    <x v="0"/>
    <s v="984f9dc7-3394-40ea-94a9-b960a259b465"/>
    <x v="0"/>
    <e v="#N/A"/>
    <e v="#N/A"/>
    <e v="#N/A"/>
    <s v="FIXED"/>
    <x v="0"/>
    <m/>
    <m/>
    <m/>
    <m/>
    <x v="0"/>
  </r>
  <r>
    <x v="9"/>
    <s v="9850b0b2-e61f-44a1-830e-89dbcd874156"/>
    <x v="0"/>
    <e v="#N/A"/>
    <e v="#N/A"/>
    <e v="#N/A"/>
    <s v="FIXED"/>
    <x v="0"/>
    <m/>
    <m/>
    <m/>
    <m/>
    <x v="0"/>
  </r>
  <r>
    <x v="9"/>
    <s v="98522e3a-9464-4a6f-b244-f6fa45be6182"/>
    <x v="2"/>
    <s v="bpn-rosedvir-04"/>
    <s v="98522e3a-9464-4a6f-b244-f6fa45be6182"/>
    <s v="Medium"/>
    <s v="ACTIVE"/>
    <x v="0"/>
    <m/>
    <m/>
    <m/>
    <m/>
    <x v="0"/>
  </r>
  <r>
    <x v="1"/>
    <s v="9853a57d-f456-478f-9ee7-5f69f6abcae4"/>
    <x v="0"/>
    <e v="#N/A"/>
    <e v="#N/A"/>
    <e v="#N/A"/>
    <s v="FIXED"/>
    <x v="0"/>
    <m/>
    <m/>
    <m/>
    <m/>
    <x v="0"/>
  </r>
  <r>
    <x v="0"/>
    <s v="98541b77-df0b-43b1-876e-e44ad8a3bd46"/>
    <x v="0"/>
    <e v="#N/A"/>
    <e v="#N/A"/>
    <e v="#N/A"/>
    <s v="FIXED"/>
    <x v="0"/>
    <m/>
    <m/>
    <m/>
    <m/>
    <x v="0"/>
  </r>
  <r>
    <x v="0"/>
    <s v="9856cd12-67a3-4483-80cd-60acaf214046"/>
    <x v="2"/>
    <e v="#N/A"/>
    <e v="#N/A"/>
    <e v="#N/A"/>
    <s v="ACTIVE"/>
    <x v="0"/>
    <m/>
    <m/>
    <m/>
    <m/>
    <x v="0"/>
  </r>
  <r>
    <x v="6"/>
    <s v="985711fa-727f-44ee-8597-6c2f31e52938"/>
    <x v="2"/>
    <e v="#N/A"/>
    <e v="#N/A"/>
    <e v="#N/A"/>
    <s v="ACTIVE"/>
    <x v="0"/>
    <m/>
    <m/>
    <m/>
    <m/>
    <x v="0"/>
  </r>
  <r>
    <x v="11"/>
    <s v="98581765-8185-43ce-b4b2-17e3bccb686d"/>
    <x v="0"/>
    <e v="#N/A"/>
    <e v="#N/A"/>
    <e v="#N/A"/>
    <s v="FIXED"/>
    <x v="0"/>
    <m/>
    <m/>
    <m/>
    <m/>
    <x v="0"/>
  </r>
  <r>
    <x v="4"/>
    <s v="9858d3fc-85f6-4288-bbfe-f499ea4b42fa"/>
    <x v="0"/>
    <e v="#N/A"/>
    <e v="#N/A"/>
    <e v="#N/A"/>
    <s v="FIXED"/>
    <x v="0"/>
    <m/>
    <m/>
    <m/>
    <m/>
    <x v="0"/>
  </r>
  <r>
    <x v="0"/>
    <s v="98595d38-4ca4-4a22-9076-5efb17ab6524"/>
    <x v="0"/>
    <e v="#N/A"/>
    <e v="#N/A"/>
    <e v="#N/A"/>
    <s v="FIXED"/>
    <x v="0"/>
    <m/>
    <m/>
    <m/>
    <m/>
    <x v="0"/>
  </r>
  <r>
    <x v="0"/>
    <s v="985a4bdd-464a-4e02-9b12-2d168ae14a34"/>
    <x v="0"/>
    <e v="#N/A"/>
    <e v="#N/A"/>
    <e v="#N/A"/>
    <s v="FIXED"/>
    <x v="0"/>
    <m/>
    <m/>
    <m/>
    <m/>
    <x v="0"/>
  </r>
  <r>
    <x v="0"/>
    <s v="985c319d-71ac-48ee-afb5-69c630ccb27d"/>
    <x v="0"/>
    <e v="#N/A"/>
    <e v="#N/A"/>
    <e v="#N/A"/>
    <s v="FIXED"/>
    <x v="0"/>
    <m/>
    <m/>
    <m/>
    <m/>
    <x v="0"/>
  </r>
  <r>
    <x v="0"/>
    <s v="985c4a2d-9584-4856-90f8-197809875e65"/>
    <x v="0"/>
    <e v="#N/A"/>
    <e v="#N/A"/>
    <e v="#N/A"/>
    <s v="FIXED"/>
    <x v="0"/>
    <m/>
    <m/>
    <m/>
    <m/>
    <x v="0"/>
  </r>
  <r>
    <x v="0"/>
    <s v="985dc9a5-d998-4b66-b0d0-5404926b4e1d"/>
    <x v="0"/>
    <e v="#N/A"/>
    <e v="#N/A"/>
    <e v="#N/A"/>
    <s v="FIXED"/>
    <x v="0"/>
    <m/>
    <m/>
    <m/>
    <m/>
    <x v="0"/>
  </r>
  <r>
    <x v="4"/>
    <s v="985dca2b-661d-4298-81bf-074fd0aeb6b5"/>
    <x v="0"/>
    <e v="#N/A"/>
    <e v="#N/A"/>
    <e v="#N/A"/>
    <s v="FIXED"/>
    <x v="0"/>
    <m/>
    <m/>
    <m/>
    <m/>
    <x v="0"/>
  </r>
  <r>
    <x v="0"/>
    <s v="985f09b8-9145-437d-81d8-a613fe536e54"/>
    <x v="0"/>
    <e v="#N/A"/>
    <e v="#N/A"/>
    <e v="#N/A"/>
    <s v="FIXED"/>
    <x v="0"/>
    <m/>
    <m/>
    <m/>
    <m/>
    <x v="0"/>
  </r>
  <r>
    <x v="0"/>
    <s v="985fc24a-ad77-4719-b047-a42ba2f44cab"/>
    <x v="0"/>
    <e v="#N/A"/>
    <e v="#N/A"/>
    <e v="#N/A"/>
    <s v="FIXED"/>
    <x v="0"/>
    <m/>
    <m/>
    <m/>
    <m/>
    <x v="0"/>
  </r>
  <r>
    <x v="0"/>
    <s v="9860c834-8281-4649-94a9-17f522e78834"/>
    <x v="0"/>
    <e v="#N/A"/>
    <e v="#N/A"/>
    <e v="#N/A"/>
    <s v="FIXED"/>
    <x v="0"/>
    <m/>
    <m/>
    <m/>
    <m/>
    <x v="0"/>
  </r>
  <r>
    <x v="0"/>
    <s v="9860f057-31ef-4208-b775-460f9e7b8ef7"/>
    <x v="0"/>
    <e v="#N/A"/>
    <e v="#N/A"/>
    <e v="#N/A"/>
    <s v="FIXED"/>
    <x v="0"/>
    <m/>
    <m/>
    <m/>
    <m/>
    <x v="0"/>
  </r>
  <r>
    <x v="0"/>
    <s v="986127ee-d060-4e84-8ce7-9e1bf41896df"/>
    <x v="0"/>
    <e v="#N/A"/>
    <e v="#N/A"/>
    <e v="#N/A"/>
    <s v="FIXED"/>
    <x v="0"/>
    <m/>
    <m/>
    <m/>
    <m/>
    <x v="0"/>
  </r>
  <r>
    <x v="10"/>
    <s v="986144ea-ee35-403a-b4bc-32582b5327ad"/>
    <x v="0"/>
    <s v="bpn-roseacps-02"/>
    <s v="986144ea-ee35-403a-b4bc-32582b5327ad"/>
    <s v="High"/>
    <s v="FIXED"/>
    <x v="0"/>
    <m/>
    <m/>
    <m/>
    <m/>
    <x v="0"/>
  </r>
  <r>
    <x v="10"/>
    <s v="986275ae-c9cc-4a18-8610-1dc9baadfb2d"/>
    <x v="1"/>
    <s v="bpn-cmtyfr-01"/>
    <s v="986275ae-c9cc-4a18-8610-1dc9baadfb2d"/>
    <s v="Critical"/>
    <s v="RESURFACED"/>
    <x v="0"/>
    <m/>
    <m/>
    <m/>
    <m/>
    <x v="0"/>
  </r>
  <r>
    <x v="0"/>
    <s v="9863f1f9-febf-4f45-af40-68d3c25a49f4"/>
    <x v="0"/>
    <s v="miambko8v4y633l.bpna.popularinc.net"/>
    <s v="9863f1f9-febf-4f45-af40-68d3c25a49f4"/>
    <s v="Critical"/>
    <s v="FIXED"/>
    <x v="0"/>
    <m/>
    <m/>
    <m/>
    <m/>
    <x v="0"/>
  </r>
  <r>
    <x v="0"/>
    <s v="98641c75-0804-41ea-8308-d0a9f7904fd7"/>
    <x v="0"/>
    <e v="#N/A"/>
    <e v="#N/A"/>
    <e v="#N/A"/>
    <s v="FIXED"/>
    <x v="0"/>
    <m/>
    <m/>
    <m/>
    <m/>
    <x v="0"/>
  </r>
  <r>
    <x v="0"/>
    <s v="9864d947-6387-41df-ba56-695aea38d040"/>
    <x v="0"/>
    <e v="#N/A"/>
    <e v="#N/A"/>
    <e v="#N/A"/>
    <s v="FIXED"/>
    <x v="0"/>
    <m/>
    <m/>
    <m/>
    <m/>
    <x v="0"/>
  </r>
  <r>
    <x v="0"/>
    <s v="98657b8d-d3fc-4a68-b683-87cd5aa91ee1"/>
    <x v="0"/>
    <e v="#N/A"/>
    <e v="#N/A"/>
    <e v="#N/A"/>
    <s v="FIXED"/>
    <x v="0"/>
    <m/>
    <m/>
    <m/>
    <m/>
    <x v="0"/>
  </r>
  <r>
    <x v="9"/>
    <s v="9866c2e1-2889-4280-a30e-257f7b991298"/>
    <x v="0"/>
    <e v="#N/A"/>
    <e v="#N/A"/>
    <e v="#N/A"/>
    <s v="FIXED"/>
    <x v="0"/>
    <m/>
    <m/>
    <m/>
    <m/>
    <x v="0"/>
  </r>
  <r>
    <x v="0"/>
    <s v="98672d3d-7263-4f31-8c37-ba6a106a7b5b"/>
    <x v="0"/>
    <e v="#N/A"/>
    <e v="#N/A"/>
    <e v="#N/A"/>
    <s v="FIXED"/>
    <x v="0"/>
    <m/>
    <m/>
    <m/>
    <m/>
    <x v="0"/>
  </r>
  <r>
    <x v="0"/>
    <s v="98685e7e-a1e6-43ee-bc70-ea4cb4dafa17"/>
    <x v="0"/>
    <e v="#N/A"/>
    <e v="#N/A"/>
    <e v="#N/A"/>
    <s v="FIXED"/>
    <x v="0"/>
    <m/>
    <m/>
    <m/>
    <m/>
    <x v="0"/>
  </r>
  <r>
    <x v="0"/>
    <s v="9868dc17-97d5-4b8f-805c-2eb794c571df"/>
    <x v="0"/>
    <e v="#N/A"/>
    <e v="#N/A"/>
    <e v="#N/A"/>
    <s v="FIXED"/>
    <x v="0"/>
    <m/>
    <m/>
    <m/>
    <m/>
    <x v="0"/>
  </r>
  <r>
    <x v="6"/>
    <s v="9869a1a0-5dd0-480a-b780-d41235cbe598"/>
    <x v="0"/>
    <e v="#N/A"/>
    <e v="#N/A"/>
    <e v="#N/A"/>
    <s v="FIXED"/>
    <x v="0"/>
    <m/>
    <m/>
    <m/>
    <m/>
    <x v="0"/>
  </r>
  <r>
    <x v="0"/>
    <s v="986be29f-bbb9-4419-9c01-176ca113a645"/>
    <x v="0"/>
    <e v="#N/A"/>
    <e v="#N/A"/>
    <e v="#N/A"/>
    <s v="FIXED"/>
    <x v="0"/>
    <m/>
    <m/>
    <m/>
    <m/>
    <x v="0"/>
  </r>
  <r>
    <x v="4"/>
    <s v="986be56d-c4eb-4e44-8c09-012a362c21cb"/>
    <x v="0"/>
    <e v="#N/A"/>
    <e v="#N/A"/>
    <e v="#N/A"/>
    <s v="FIXED"/>
    <x v="0"/>
    <m/>
    <m/>
    <m/>
    <m/>
    <x v="0"/>
  </r>
  <r>
    <x v="0"/>
    <s v="986c16c0-6656-4b23-b82e-e6294999c630"/>
    <x v="0"/>
    <e v="#N/A"/>
    <e v="#N/A"/>
    <e v="#N/A"/>
    <s v="FIXED"/>
    <x v="0"/>
    <m/>
    <m/>
    <m/>
    <m/>
    <x v="0"/>
  </r>
  <r>
    <x v="0"/>
    <s v="986c3df9-b009-468a-a84b-75cb1b5df61e"/>
    <x v="0"/>
    <e v="#N/A"/>
    <e v="#N/A"/>
    <e v="#N/A"/>
    <s v="FIXED"/>
    <x v="0"/>
    <m/>
    <m/>
    <m/>
    <m/>
    <x v="0"/>
  </r>
  <r>
    <x v="0"/>
    <s v="986d4d41-856a-4dcc-843c-ca0e3710ba2e"/>
    <x v="0"/>
    <e v="#N/A"/>
    <e v="#N/A"/>
    <e v="#N/A"/>
    <s v="FIXED"/>
    <x v="0"/>
    <m/>
    <m/>
    <m/>
    <m/>
    <x v="0"/>
  </r>
  <r>
    <x v="0"/>
    <s v="986efe2e-d73b-4194-8bef-c68d250a819f"/>
    <x v="0"/>
    <e v="#N/A"/>
    <e v="#N/A"/>
    <e v="#N/A"/>
    <s v="FIXED"/>
    <x v="0"/>
    <m/>
    <m/>
    <m/>
    <m/>
    <x v="0"/>
  </r>
  <r>
    <x v="0"/>
    <s v="986f147f-13e7-4b97-a6e9-3465b104ec62"/>
    <x v="0"/>
    <e v="#N/A"/>
    <e v="#N/A"/>
    <e v="#N/A"/>
    <s v="FIXED"/>
    <x v="0"/>
    <m/>
    <m/>
    <m/>
    <m/>
    <x v="0"/>
  </r>
  <r>
    <x v="5"/>
    <s v="98704a56-f06f-4cf9-887e-1b8c020d7cb3"/>
    <x v="0"/>
    <e v="#N/A"/>
    <e v="#N/A"/>
    <e v="#N/A"/>
    <s v="FIXED"/>
    <x v="0"/>
    <m/>
    <m/>
    <m/>
    <m/>
    <x v="0"/>
  </r>
  <r>
    <x v="0"/>
    <s v="9871201e-2c97-4d98-996c-4519cfbe4652"/>
    <x v="0"/>
    <e v="#N/A"/>
    <e v="#N/A"/>
    <e v="#N/A"/>
    <s v="FIXED"/>
    <x v="0"/>
    <m/>
    <m/>
    <m/>
    <m/>
    <x v="0"/>
  </r>
  <r>
    <x v="0"/>
    <s v="987327fc-fd3c-40fb-9f34-ebdc10f52154"/>
    <x v="2"/>
    <e v="#N/A"/>
    <e v="#N/A"/>
    <e v="#N/A"/>
    <s v="ACTIVE"/>
    <x v="0"/>
    <m/>
    <m/>
    <m/>
    <m/>
    <x v="0"/>
  </r>
  <r>
    <x v="0"/>
    <s v="98735585-95ca-4888-9b63-598951a1d166"/>
    <x v="0"/>
    <e v="#N/A"/>
    <e v="#N/A"/>
    <e v="#N/A"/>
    <s v="FIXED"/>
    <x v="0"/>
    <m/>
    <m/>
    <m/>
    <m/>
    <x v="0"/>
  </r>
  <r>
    <x v="7"/>
    <s v="9874d2e0-4094-4bb9-8e7f-33a02f315100"/>
    <x v="2"/>
    <s v="bpn-rosepmws-01"/>
    <s v="9874d2e0-4094-4bb9-8e7f-33a02f315100"/>
    <s v="Medium"/>
    <s v="ACTIVE"/>
    <x v="0"/>
    <m/>
    <m/>
    <m/>
    <m/>
    <x v="0"/>
  </r>
  <r>
    <x v="0"/>
    <s v="9874ec82-6878-470e-ae3f-d364a9bfd5ce"/>
    <x v="0"/>
    <e v="#N/A"/>
    <e v="#N/A"/>
    <e v="#N/A"/>
    <s v="FIXED"/>
    <x v="0"/>
    <m/>
    <m/>
    <m/>
    <m/>
    <x v="0"/>
  </r>
  <r>
    <x v="0"/>
    <s v="98758d7a-aa40-4250-a35e-a9cfadaa3311"/>
    <x v="0"/>
    <e v="#N/A"/>
    <e v="#N/A"/>
    <e v="#N/A"/>
    <s v="FIXED"/>
    <x v="0"/>
    <m/>
    <m/>
    <m/>
    <m/>
    <x v="0"/>
  </r>
  <r>
    <x v="2"/>
    <s v="9875bf61-313e-4d86-aeb3-dff330a5671b"/>
    <x v="0"/>
    <e v="#N/A"/>
    <e v="#N/A"/>
    <e v="#N/A"/>
    <s v="FIXED"/>
    <x v="0"/>
    <m/>
    <m/>
    <m/>
    <m/>
    <x v="0"/>
  </r>
  <r>
    <x v="7"/>
    <s v="987667fc-a049-40c0-aa48-ec051bc3bcfe"/>
    <x v="0"/>
    <e v="#N/A"/>
    <e v="#N/A"/>
    <e v="#N/A"/>
    <s v="FIXED"/>
    <x v="0"/>
    <m/>
    <m/>
    <m/>
    <m/>
    <x v="0"/>
  </r>
  <r>
    <x v="1"/>
    <s v="98769e04-f984-438b-9133-466462b768c7"/>
    <x v="0"/>
    <e v="#N/A"/>
    <e v="#N/A"/>
    <e v="#N/A"/>
    <s v="FIXED"/>
    <x v="0"/>
    <m/>
    <m/>
    <m/>
    <m/>
    <x v="0"/>
  </r>
  <r>
    <x v="1"/>
    <s v="9876ab74-187e-40fe-bb87-cc55fd540bce"/>
    <x v="0"/>
    <s v="bpn-primgvfr-01"/>
    <s v="9876ab74-187e-40fe-bb87-cc55fd540bce"/>
    <s v="Critical"/>
    <s v="FIXED"/>
    <x v="0"/>
    <m/>
    <m/>
    <m/>
    <m/>
    <x v="0"/>
  </r>
  <r>
    <x v="0"/>
    <s v="9876e508-041d-4036-a397-cfef9990e800"/>
    <x v="0"/>
    <e v="#N/A"/>
    <e v="#N/A"/>
    <e v="#N/A"/>
    <s v="FIXED"/>
    <x v="0"/>
    <m/>
    <m/>
    <m/>
    <m/>
    <x v="0"/>
  </r>
  <r>
    <x v="0"/>
    <s v="9876eb1c-854f-498b-9f7c-46052f917bf7"/>
    <x v="0"/>
    <e v="#N/A"/>
    <e v="#N/A"/>
    <e v="#N/A"/>
    <s v="FIXED"/>
    <x v="0"/>
    <m/>
    <m/>
    <m/>
    <m/>
    <x v="0"/>
  </r>
  <r>
    <x v="0"/>
    <s v="987737be-0246-4cd8-88f5-376a2118cc49"/>
    <x v="0"/>
    <e v="#N/A"/>
    <e v="#N/A"/>
    <e v="#N/A"/>
    <s v="FIXED"/>
    <x v="0"/>
    <m/>
    <m/>
    <m/>
    <m/>
    <x v="0"/>
  </r>
  <r>
    <x v="0"/>
    <s v="987777fd-b4ac-4f34-ab1d-315fddfd55ab"/>
    <x v="0"/>
    <e v="#N/A"/>
    <e v="#N/A"/>
    <e v="#N/A"/>
    <s v="FIXED"/>
    <x v="0"/>
    <m/>
    <m/>
    <m/>
    <m/>
    <x v="0"/>
  </r>
  <r>
    <x v="7"/>
    <s v="98787e43-e4c2-4059-be28-189c89e9149c"/>
    <x v="2"/>
    <s v="bpn-roseempr01x"/>
    <s v="98787e43-e4c2-4059-be28-189c89e9149c"/>
    <s v="High"/>
    <s v="ACTIVE"/>
    <x v="0"/>
    <m/>
    <m/>
    <m/>
    <m/>
    <x v="0"/>
  </r>
  <r>
    <x v="0"/>
    <s v="98798a47-c8d8-4320-afa0-312a52424c2c"/>
    <x v="0"/>
    <e v="#N/A"/>
    <e v="#N/A"/>
    <e v="#N/A"/>
    <s v="FIXED"/>
    <x v="0"/>
    <m/>
    <m/>
    <m/>
    <m/>
    <x v="0"/>
  </r>
  <r>
    <x v="0"/>
    <s v="987999f1-c789-4b6c-aee2-8ff7b60c8976"/>
    <x v="0"/>
    <e v="#N/A"/>
    <e v="#N/A"/>
    <e v="#N/A"/>
    <s v="FIXED"/>
    <x v="0"/>
    <m/>
    <m/>
    <m/>
    <m/>
    <x v="0"/>
  </r>
  <r>
    <x v="6"/>
    <s v="987a91e4-f09b-4e55-8117-3826ba5c374f"/>
    <x v="1"/>
    <s v="bpn-rosetecm-05"/>
    <s v="987a91e4-f09b-4e55-8117-3826ba5c374f"/>
    <s v="Low"/>
    <s v="RESURFACED"/>
    <x v="0"/>
    <m/>
    <m/>
    <m/>
    <m/>
    <x v="0"/>
  </r>
  <r>
    <x v="1"/>
    <s v="987b1296-9c74-4640-85cf-5791512545b6"/>
    <x v="0"/>
    <e v="#N/A"/>
    <e v="#N/A"/>
    <e v="#N/A"/>
    <s v="FIXED"/>
    <x v="0"/>
    <m/>
    <m/>
    <m/>
    <m/>
    <x v="0"/>
  </r>
  <r>
    <x v="0"/>
    <s v="987b4391-d063-4c74-a4d8-b645f90188fa"/>
    <x v="0"/>
    <e v="#N/A"/>
    <e v="#N/A"/>
    <e v="#N/A"/>
    <s v="FIXED"/>
    <x v="0"/>
    <m/>
    <m/>
    <m/>
    <m/>
    <x v="0"/>
  </r>
  <r>
    <x v="0"/>
    <s v="987c325f-2f3c-4aa0-9174-5e89cd5d3f27"/>
    <x v="0"/>
    <e v="#N/A"/>
    <e v="#N/A"/>
    <e v="#N/A"/>
    <s v="FIXED"/>
    <x v="0"/>
    <m/>
    <m/>
    <m/>
    <m/>
    <x v="0"/>
  </r>
  <r>
    <x v="0"/>
    <s v="987f093f-65bb-4ca6-8aec-bb87a8d0f13a"/>
    <x v="0"/>
    <e v="#N/A"/>
    <e v="#N/A"/>
    <e v="#N/A"/>
    <s v="FIXED"/>
    <x v="0"/>
    <m/>
    <m/>
    <m/>
    <m/>
    <x v="0"/>
  </r>
  <r>
    <x v="0"/>
    <s v="987f43ef-7515-473c-ae24-331945bd9dc7"/>
    <x v="0"/>
    <e v="#N/A"/>
    <e v="#N/A"/>
    <e v="#N/A"/>
    <s v="FIXED"/>
    <x v="0"/>
    <m/>
    <m/>
    <m/>
    <m/>
    <x v="0"/>
  </r>
  <r>
    <x v="0"/>
    <s v="987f5105-b1ee-4064-b454-be75eb8af77c"/>
    <x v="0"/>
    <e v="#N/A"/>
    <e v="#N/A"/>
    <e v="#N/A"/>
    <s v="FIXED"/>
    <x v="0"/>
    <m/>
    <m/>
    <m/>
    <m/>
    <x v="0"/>
  </r>
  <r>
    <x v="0"/>
    <s v="987f7631-9564-4dd6-b53a-849d47dae78a"/>
    <x v="0"/>
    <e v="#N/A"/>
    <e v="#N/A"/>
    <e v="#N/A"/>
    <s v="FIXED"/>
    <x v="0"/>
    <m/>
    <m/>
    <m/>
    <m/>
    <x v="0"/>
  </r>
  <r>
    <x v="4"/>
    <s v="987f9cd2-3790-481a-af4b-af8102ff4418"/>
    <x v="0"/>
    <e v="#N/A"/>
    <e v="#N/A"/>
    <e v="#N/A"/>
    <s v="FIXED"/>
    <x v="0"/>
    <m/>
    <m/>
    <m/>
    <m/>
    <x v="0"/>
  </r>
  <r>
    <x v="0"/>
    <s v="98803c74-4852-4dae-a03f-f1aa1d1822ca"/>
    <x v="0"/>
    <e v="#N/A"/>
    <e v="#N/A"/>
    <e v="#N/A"/>
    <s v="FIXED"/>
    <x v="0"/>
    <m/>
    <m/>
    <m/>
    <m/>
    <x v="0"/>
  </r>
  <r>
    <x v="0"/>
    <s v="9880a2a9-3502-47eb-8177-c4fb209e70e6"/>
    <x v="0"/>
    <e v="#N/A"/>
    <e v="#N/A"/>
    <e v="#N/A"/>
    <s v="FIXED"/>
    <x v="0"/>
    <m/>
    <m/>
    <m/>
    <m/>
    <x v="0"/>
  </r>
  <r>
    <x v="10"/>
    <s v="988132fa-6cad-4f46-979e-d52396f9fc82"/>
    <x v="0"/>
    <e v="#N/A"/>
    <e v="#N/A"/>
    <e v="#N/A"/>
    <s v="FIXED"/>
    <x v="0"/>
    <m/>
    <m/>
    <m/>
    <m/>
    <x v="0"/>
  </r>
  <r>
    <x v="0"/>
    <s v="98816575-a6ea-4a25-9979-7b8f2ea16c49"/>
    <x v="0"/>
    <e v="#N/A"/>
    <e v="#N/A"/>
    <e v="#N/A"/>
    <s v="FIXED"/>
    <x v="0"/>
    <m/>
    <m/>
    <m/>
    <m/>
    <x v="0"/>
  </r>
  <r>
    <x v="0"/>
    <s v="9884238e-47d9-41e9-8576-8b85587688bf"/>
    <x v="0"/>
    <e v="#N/A"/>
    <e v="#N/A"/>
    <e v="#N/A"/>
    <s v="FIXED"/>
    <x v="0"/>
    <m/>
    <m/>
    <m/>
    <m/>
    <x v="0"/>
  </r>
  <r>
    <x v="13"/>
    <s v="988440ee-73a8-4511-b5f0-5fb44d588978"/>
    <x v="1"/>
    <e v="#N/A"/>
    <e v="#N/A"/>
    <e v="#N/A"/>
    <s v="RESURFACED"/>
    <x v="0"/>
    <m/>
    <m/>
    <m/>
    <m/>
    <x v="0"/>
  </r>
  <r>
    <x v="1"/>
    <s v="98847f33-0db9-48b4-b18b-14c144761e21"/>
    <x v="0"/>
    <e v="#N/A"/>
    <e v="#N/A"/>
    <e v="#N/A"/>
    <s v="FIXED"/>
    <x v="0"/>
    <m/>
    <m/>
    <m/>
    <m/>
    <x v="0"/>
  </r>
  <r>
    <x v="4"/>
    <s v="9884932c-7b8f-48d4-a5d7-89b021db1306"/>
    <x v="0"/>
    <e v="#N/A"/>
    <e v="#N/A"/>
    <e v="#N/A"/>
    <s v="FIXED"/>
    <x v="0"/>
    <m/>
    <m/>
    <m/>
    <m/>
    <x v="0"/>
  </r>
  <r>
    <x v="0"/>
    <s v="98854059-3869-46a5-a0d5-137d170113bb"/>
    <x v="0"/>
    <e v="#N/A"/>
    <e v="#N/A"/>
    <e v="#N/A"/>
    <s v="FIXED"/>
    <x v="0"/>
    <m/>
    <m/>
    <m/>
    <m/>
    <x v="0"/>
  </r>
  <r>
    <x v="2"/>
    <s v="98876dfc-da9a-4bd4-892f-ce43dea45a20"/>
    <x v="0"/>
    <s v="bpn-cmtysm-01"/>
    <s v="98876dfc-da9a-4bd4-892f-ce43dea45a20"/>
    <s v="Critical"/>
    <s v="FIXED"/>
    <x v="0"/>
    <m/>
    <m/>
    <m/>
    <m/>
    <x v="0"/>
  </r>
  <r>
    <x v="7"/>
    <s v="9887ba0b-9f99-4289-8efe-6d53d9380d5f"/>
    <x v="0"/>
    <e v="#N/A"/>
    <e v="#N/A"/>
    <e v="#N/A"/>
    <s v="FIXED"/>
    <x v="0"/>
    <m/>
    <m/>
    <m/>
    <m/>
    <x v="0"/>
  </r>
  <r>
    <x v="1"/>
    <s v="9887f4d2-2555-4b83-a9b3-71412aa4f9f1"/>
    <x v="0"/>
    <e v="#N/A"/>
    <e v="#N/A"/>
    <e v="#N/A"/>
    <s v="FIXED"/>
    <x v="0"/>
    <m/>
    <m/>
    <m/>
    <m/>
    <x v="0"/>
  </r>
  <r>
    <x v="4"/>
    <s v="98881a01-9d56-4434-b838-203abc6ab7b4"/>
    <x v="0"/>
    <e v="#N/A"/>
    <e v="#N/A"/>
    <e v="#N/A"/>
    <s v="FIXED"/>
    <x v="0"/>
    <m/>
    <m/>
    <m/>
    <m/>
    <x v="0"/>
  </r>
  <r>
    <x v="0"/>
    <s v="9888e5ca-dc6b-49fe-8893-8128417c8aef"/>
    <x v="0"/>
    <e v="#N/A"/>
    <e v="#N/A"/>
    <e v="#N/A"/>
    <s v="FIXED"/>
    <x v="0"/>
    <m/>
    <m/>
    <m/>
    <m/>
    <x v="0"/>
  </r>
  <r>
    <x v="0"/>
    <s v="9889356e-c343-4330-a03f-197724b8d8a0"/>
    <x v="0"/>
    <e v="#N/A"/>
    <e v="#N/A"/>
    <e v="#N/A"/>
    <s v="FIXED"/>
    <x v="0"/>
    <m/>
    <m/>
    <m/>
    <m/>
    <x v="0"/>
  </r>
  <r>
    <x v="1"/>
    <s v="988a414e-28b9-4e01-b758-51c5187b3fcb"/>
    <x v="2"/>
    <s v="bpn-primgvws-01"/>
    <s v="988a414e-28b9-4e01-b758-51c5187b3fcb"/>
    <s v="High"/>
    <s v="ACTIVE"/>
    <x v="0"/>
    <m/>
    <m/>
    <m/>
    <m/>
    <x v="0"/>
  </r>
  <r>
    <x v="0"/>
    <s v="988d1483-d57c-4208-b743-b730f58e6217"/>
    <x v="0"/>
    <e v="#N/A"/>
    <e v="#N/A"/>
    <e v="#N/A"/>
    <s v="FIXED"/>
    <x v="0"/>
    <m/>
    <m/>
    <m/>
    <m/>
    <x v="0"/>
  </r>
  <r>
    <x v="0"/>
    <s v="988d56a3-9c5a-4223-a15f-2ae59a6b8493"/>
    <x v="0"/>
    <e v="#N/A"/>
    <e v="#N/A"/>
    <e v="#N/A"/>
    <s v="FIXED"/>
    <x v="0"/>
    <m/>
    <m/>
    <m/>
    <m/>
    <x v="0"/>
  </r>
  <r>
    <x v="1"/>
    <s v="988e58d5-4c53-4f3f-a4fe-cf5f482607b7"/>
    <x v="0"/>
    <e v="#N/A"/>
    <e v="#N/A"/>
    <e v="#N/A"/>
    <s v="FIXED"/>
    <x v="0"/>
    <m/>
    <m/>
    <m/>
    <m/>
    <x v="0"/>
  </r>
  <r>
    <x v="0"/>
    <s v="98901c83-87ff-43bc-a57c-2fda95a48535"/>
    <x v="0"/>
    <e v="#N/A"/>
    <e v="#N/A"/>
    <e v="#N/A"/>
    <s v="FIXED"/>
    <x v="0"/>
    <m/>
    <m/>
    <m/>
    <m/>
    <x v="0"/>
  </r>
  <r>
    <x v="0"/>
    <s v="98902842-2890-4dcf-ab39-1f2bd55ea14e"/>
    <x v="1"/>
    <e v="#N/A"/>
    <e v="#N/A"/>
    <e v="#N/A"/>
    <s v="RESURFACED"/>
    <x v="0"/>
    <m/>
    <m/>
    <m/>
    <m/>
    <x v="0"/>
  </r>
  <r>
    <x v="0"/>
    <s v="98904eb6-e943-4103-8af0-8dc527b7b564"/>
    <x v="0"/>
    <e v="#N/A"/>
    <e v="#N/A"/>
    <e v="#N/A"/>
    <s v="FIXED"/>
    <x v="0"/>
    <m/>
    <m/>
    <m/>
    <m/>
    <x v="0"/>
  </r>
  <r>
    <x v="2"/>
    <s v="98926532-4ebb-452b-b070-3695789c3f60"/>
    <x v="0"/>
    <e v="#N/A"/>
    <e v="#N/A"/>
    <e v="#N/A"/>
    <s v="FIXED"/>
    <x v="0"/>
    <m/>
    <m/>
    <m/>
    <m/>
    <x v="0"/>
  </r>
  <r>
    <x v="0"/>
    <s v="98927280-842f-45f0-8fa0-0c31c1ceded0"/>
    <x v="0"/>
    <e v="#N/A"/>
    <e v="#N/A"/>
    <e v="#N/A"/>
    <s v="FIXED"/>
    <x v="0"/>
    <m/>
    <m/>
    <m/>
    <m/>
    <x v="0"/>
  </r>
  <r>
    <x v="1"/>
    <s v="98935042-ed88-4944-bd5f-cbb8859c4438"/>
    <x v="0"/>
    <e v="#N/A"/>
    <e v="#N/A"/>
    <e v="#N/A"/>
    <s v="FIXED"/>
    <x v="0"/>
    <m/>
    <m/>
    <m/>
    <m/>
    <x v="0"/>
  </r>
  <r>
    <x v="7"/>
    <s v="98940339-86bb-4bfb-bddb-c6131b9a16c3"/>
    <x v="0"/>
    <e v="#N/A"/>
    <e v="#N/A"/>
    <e v="#N/A"/>
    <s v="FIXED"/>
    <x v="0"/>
    <m/>
    <m/>
    <m/>
    <m/>
    <x v="0"/>
  </r>
  <r>
    <x v="0"/>
    <s v="98948e22-06f7-49c6-a74d-084c6e7284b5"/>
    <x v="0"/>
    <e v="#N/A"/>
    <e v="#N/A"/>
    <e v="#N/A"/>
    <s v="FIXED"/>
    <x v="0"/>
    <m/>
    <m/>
    <m/>
    <m/>
    <x v="0"/>
  </r>
  <r>
    <x v="0"/>
    <s v="989501fd-625d-4058-ac6c-1ca4b950adb9"/>
    <x v="0"/>
    <e v="#N/A"/>
    <e v="#N/A"/>
    <e v="#N/A"/>
    <s v="FIXED"/>
    <x v="0"/>
    <m/>
    <m/>
    <m/>
    <m/>
    <x v="0"/>
  </r>
  <r>
    <x v="1"/>
    <s v="9896aac9-a9a2-42c3-9804-b8c857e5f529"/>
    <x v="0"/>
    <e v="#N/A"/>
    <e v="#N/A"/>
    <e v="#N/A"/>
    <s v="FIXED"/>
    <x v="0"/>
    <m/>
    <m/>
    <m/>
    <m/>
    <x v="0"/>
  </r>
  <r>
    <x v="9"/>
    <s v="9896dc82-81a7-46b6-8524-2920ee24e14d"/>
    <x v="0"/>
    <e v="#N/A"/>
    <e v="#N/A"/>
    <e v="#N/A"/>
    <s v="FIXED"/>
    <x v="0"/>
    <m/>
    <m/>
    <m/>
    <m/>
    <x v="0"/>
  </r>
  <r>
    <x v="6"/>
    <s v="98975831-e545-48c0-aecb-44270b067dd2"/>
    <x v="0"/>
    <e v="#N/A"/>
    <e v="#N/A"/>
    <e v="#N/A"/>
    <s v="FIXED"/>
    <x v="0"/>
    <m/>
    <m/>
    <m/>
    <m/>
    <x v="0"/>
  </r>
  <r>
    <x v="10"/>
    <s v="9898072d-a628-42c9-995f-3e75d1bb072b"/>
    <x v="1"/>
    <s v="bpn-roseacap-01"/>
    <s v="9898072d-a628-42c9-995f-3e75d1bb072b"/>
    <s v="Medium"/>
    <s v="RESURFACED"/>
    <x v="0"/>
    <m/>
    <m/>
    <m/>
    <m/>
    <x v="0"/>
  </r>
  <r>
    <x v="0"/>
    <s v="9898fcaf-cef3-4d7b-aa6d-5b88437abf3a"/>
    <x v="0"/>
    <e v="#N/A"/>
    <e v="#N/A"/>
    <e v="#N/A"/>
    <s v="FIXED"/>
    <x v="0"/>
    <m/>
    <m/>
    <m/>
    <m/>
    <x v="0"/>
  </r>
  <r>
    <x v="0"/>
    <s v="98991f5d-30f6-4ec1-a69a-49434d39ef99"/>
    <x v="0"/>
    <e v="#N/A"/>
    <e v="#N/A"/>
    <e v="#N/A"/>
    <s v="FIXED"/>
    <x v="0"/>
    <m/>
    <m/>
    <m/>
    <m/>
    <x v="0"/>
  </r>
  <r>
    <x v="0"/>
    <s v="9899a411-fa67-483e-9880-31713f574cd7"/>
    <x v="0"/>
    <e v="#N/A"/>
    <e v="#N/A"/>
    <e v="#N/A"/>
    <s v="FIXED"/>
    <x v="0"/>
    <m/>
    <m/>
    <m/>
    <m/>
    <x v="0"/>
  </r>
  <r>
    <x v="0"/>
    <s v="9899d073-82bb-4f9f-9100-a41bed04575a"/>
    <x v="0"/>
    <e v="#N/A"/>
    <e v="#N/A"/>
    <e v="#N/A"/>
    <s v="FIXED"/>
    <x v="0"/>
    <m/>
    <m/>
    <m/>
    <m/>
    <x v="0"/>
  </r>
  <r>
    <x v="0"/>
    <s v="989a3d3c-94aa-4b01-ae96-d676f6ae2b17"/>
    <x v="0"/>
    <e v="#N/A"/>
    <e v="#N/A"/>
    <e v="#N/A"/>
    <s v="FIXED"/>
    <x v="0"/>
    <m/>
    <m/>
    <m/>
    <m/>
    <x v="0"/>
  </r>
  <r>
    <x v="11"/>
    <s v="989a8e1b-fb96-4183-9834-412a4aead948"/>
    <x v="0"/>
    <e v="#N/A"/>
    <e v="#N/A"/>
    <e v="#N/A"/>
    <s v="FIXED"/>
    <x v="0"/>
    <m/>
    <m/>
    <m/>
    <m/>
    <x v="0"/>
  </r>
  <r>
    <x v="0"/>
    <s v="989bfa9e-d0c0-46fa-bf85-15403b146c0f"/>
    <x v="0"/>
    <e v="#N/A"/>
    <e v="#N/A"/>
    <e v="#N/A"/>
    <s v="FIXED"/>
    <x v="0"/>
    <m/>
    <m/>
    <m/>
    <m/>
    <x v="0"/>
  </r>
  <r>
    <x v="10"/>
    <s v="989d1af7-4ce4-42f9-a7e4-ce94ccd272f0"/>
    <x v="0"/>
    <e v="#N/A"/>
    <e v="#N/A"/>
    <e v="#N/A"/>
    <s v="FIXED"/>
    <x v="0"/>
    <m/>
    <m/>
    <m/>
    <m/>
    <x v="0"/>
  </r>
  <r>
    <x v="7"/>
    <s v="989d3c39-f172-404a-93d2-e2dbfb91ffd7"/>
    <x v="0"/>
    <s v="bpn-rosebiws-01"/>
    <s v="989d3c39-f172-404a-93d2-e2dbfb91ffd7"/>
    <s v="High"/>
    <s v="FIXED"/>
    <x v="0"/>
    <m/>
    <m/>
    <m/>
    <m/>
    <x v="0"/>
  </r>
  <r>
    <x v="9"/>
    <s v="989df463-9468-4564-bf1a-f9ce2e0a0864"/>
    <x v="2"/>
    <s v="bpn-rosepvas01x"/>
    <s v="989df463-9468-4564-bf1a-f9ce2e0a0864"/>
    <s v="High"/>
    <s v="ACTIVE"/>
    <x v="0"/>
    <m/>
    <m/>
    <m/>
    <m/>
    <x v="0"/>
  </r>
  <r>
    <x v="4"/>
    <s v="989f1fff-6a36-4746-b30f-ce5715dd1582"/>
    <x v="0"/>
    <e v="#N/A"/>
    <e v="#N/A"/>
    <e v="#N/A"/>
    <s v="FIXED"/>
    <x v="0"/>
    <m/>
    <m/>
    <m/>
    <m/>
    <x v="0"/>
  </r>
  <r>
    <x v="0"/>
    <s v="989fe3ac-6781-4ff4-9c84-1790ec1e76eb"/>
    <x v="0"/>
    <e v="#N/A"/>
    <e v="#N/A"/>
    <e v="#N/A"/>
    <s v="FIXED"/>
    <x v="0"/>
    <m/>
    <m/>
    <m/>
    <m/>
    <x v="0"/>
  </r>
  <r>
    <x v="0"/>
    <s v="98a07bc7-41ad-4ab8-a43f-0e26f5f6d704"/>
    <x v="0"/>
    <e v="#N/A"/>
    <e v="#N/A"/>
    <e v="#N/A"/>
    <s v="FIXED"/>
    <x v="0"/>
    <m/>
    <m/>
    <m/>
    <m/>
    <x v="0"/>
  </r>
  <r>
    <x v="0"/>
    <s v="98a166ae-4cec-4322-be31-4f566c46276d"/>
    <x v="0"/>
    <e v="#N/A"/>
    <e v="#N/A"/>
    <e v="#N/A"/>
    <s v="FIXED"/>
    <x v="0"/>
    <m/>
    <m/>
    <m/>
    <m/>
    <x v="0"/>
  </r>
  <r>
    <x v="0"/>
    <s v="98a2e7be-45b6-4e8e-8942-522e8f72b273"/>
    <x v="0"/>
    <e v="#N/A"/>
    <e v="#N/A"/>
    <e v="#N/A"/>
    <s v="FIXED"/>
    <x v="0"/>
    <m/>
    <m/>
    <m/>
    <m/>
    <x v="0"/>
  </r>
  <r>
    <x v="0"/>
    <s v="98a5f686-bc3e-4637-8c6f-9aaaa003220e"/>
    <x v="0"/>
    <e v="#N/A"/>
    <e v="#N/A"/>
    <e v="#N/A"/>
    <s v="FIXED"/>
    <x v="0"/>
    <m/>
    <m/>
    <m/>
    <m/>
    <x v="0"/>
  </r>
  <r>
    <x v="0"/>
    <s v="98a60ff0-efde-4439-8fb7-8bb76aff91e3"/>
    <x v="2"/>
    <s v="rosebko44xq633l.bpna.popularinc.net"/>
    <s v="98a60ff0-efde-4439-8fb7-8bb76aff91e3"/>
    <s v="High"/>
    <s v="ACTIVE"/>
    <x v="0"/>
    <m/>
    <m/>
    <m/>
    <m/>
    <x v="0"/>
  </r>
  <r>
    <x v="0"/>
    <s v="98a617b5-85f5-4f6f-9fb5-734a487e88db"/>
    <x v="0"/>
    <e v="#N/A"/>
    <e v="#N/A"/>
    <e v="#N/A"/>
    <s v="FIXED"/>
    <x v="0"/>
    <m/>
    <m/>
    <m/>
    <m/>
    <x v="0"/>
  </r>
  <r>
    <x v="0"/>
    <s v="98a70924-df8e-44ce-aa65-410d367881c0"/>
    <x v="0"/>
    <e v="#N/A"/>
    <e v="#N/A"/>
    <e v="#N/A"/>
    <s v="FIXED"/>
    <x v="0"/>
    <m/>
    <m/>
    <m/>
    <m/>
    <x v="0"/>
  </r>
  <r>
    <x v="0"/>
    <s v="98a7696d-1f05-4222-8860-174d80b18871"/>
    <x v="0"/>
    <e v="#N/A"/>
    <e v="#N/A"/>
    <e v="#N/A"/>
    <s v="FIXED"/>
    <x v="0"/>
    <m/>
    <m/>
    <m/>
    <m/>
    <x v="0"/>
  </r>
  <r>
    <x v="4"/>
    <s v="98a7bd33-a75c-4783-9aaf-816fdcc3d3e9"/>
    <x v="0"/>
    <e v="#N/A"/>
    <e v="#N/A"/>
    <e v="#N/A"/>
    <s v="FIXED"/>
    <x v="0"/>
    <m/>
    <m/>
    <m/>
    <m/>
    <x v="0"/>
  </r>
  <r>
    <x v="0"/>
    <s v="98a7d8aa-85ce-420f-911d-a0d95f8742c9"/>
    <x v="0"/>
    <e v="#N/A"/>
    <e v="#N/A"/>
    <e v="#N/A"/>
    <s v="FIXED"/>
    <x v="0"/>
    <m/>
    <m/>
    <m/>
    <m/>
    <x v="0"/>
  </r>
  <r>
    <x v="0"/>
    <s v="98a86cb6-40b0-4321-a194-76b8df47d364"/>
    <x v="0"/>
    <e v="#N/A"/>
    <e v="#N/A"/>
    <e v="#N/A"/>
    <s v="FIXED"/>
    <x v="0"/>
    <m/>
    <m/>
    <m/>
    <m/>
    <x v="0"/>
  </r>
  <r>
    <x v="2"/>
    <s v="98a91df0-aa2d-4c19-94d8-82bc13721fc6"/>
    <x v="0"/>
    <s v="bpn-roseiras-02"/>
    <s v="98a91df0-aa2d-4c19-94d8-82bc13721fc6"/>
    <s v="Critical"/>
    <s v="FIXED"/>
    <x v="0"/>
    <m/>
    <m/>
    <m/>
    <m/>
    <x v="0"/>
  </r>
  <r>
    <x v="2"/>
    <s v="98a996e5-7c43-4a71-b36c-7607d38c7eab"/>
    <x v="0"/>
    <e v="#N/A"/>
    <e v="#N/A"/>
    <e v="#N/A"/>
    <s v="FIXED"/>
    <x v="0"/>
    <m/>
    <m/>
    <m/>
    <m/>
    <x v="0"/>
  </r>
  <r>
    <x v="0"/>
    <s v="98aa386e-5f54-4631-9eb2-21329b84a808"/>
    <x v="0"/>
    <e v="#N/A"/>
    <e v="#N/A"/>
    <e v="#N/A"/>
    <s v="FIXED"/>
    <x v="0"/>
    <m/>
    <m/>
    <m/>
    <m/>
    <x v="0"/>
  </r>
  <r>
    <x v="0"/>
    <s v="98aa45b4-093d-4382-ae57-55d7028a4365"/>
    <x v="0"/>
    <e v="#N/A"/>
    <e v="#N/A"/>
    <e v="#N/A"/>
    <s v="FIXED"/>
    <x v="0"/>
    <m/>
    <m/>
    <m/>
    <m/>
    <x v="0"/>
  </r>
  <r>
    <x v="0"/>
    <s v="98aaf571-cb3e-4f6f-8bc3-faefe2e1fdd5"/>
    <x v="0"/>
    <e v="#N/A"/>
    <e v="#N/A"/>
    <e v="#N/A"/>
    <s v="FIXED"/>
    <x v="0"/>
    <m/>
    <m/>
    <m/>
    <m/>
    <x v="0"/>
  </r>
  <r>
    <x v="0"/>
    <s v="98ac1b83-f8c8-44b0-bbc4-6b6434ed9305"/>
    <x v="0"/>
    <e v="#N/A"/>
    <e v="#N/A"/>
    <e v="#N/A"/>
    <s v="FIXED"/>
    <x v="0"/>
    <m/>
    <m/>
    <m/>
    <m/>
    <x v="0"/>
  </r>
  <r>
    <x v="0"/>
    <s v="98ac9d38-acef-4927-bd18-9c337d8752ef"/>
    <x v="0"/>
    <e v="#N/A"/>
    <e v="#N/A"/>
    <e v="#N/A"/>
    <s v="FIXED"/>
    <x v="0"/>
    <m/>
    <m/>
    <m/>
    <m/>
    <x v="0"/>
  </r>
  <r>
    <x v="2"/>
    <s v="98acd50e-78db-4f99-84ec-79d04a5767b4"/>
    <x v="0"/>
    <e v="#N/A"/>
    <e v="#N/A"/>
    <e v="#N/A"/>
    <s v="FIXED"/>
    <x v="0"/>
    <m/>
    <m/>
    <m/>
    <m/>
    <x v="0"/>
  </r>
  <r>
    <x v="0"/>
    <s v="98ad1d60-6f4d-4ff3-8756-f19f387dd696"/>
    <x v="0"/>
    <e v="#N/A"/>
    <e v="#N/A"/>
    <e v="#N/A"/>
    <s v="FIXED"/>
    <x v="0"/>
    <m/>
    <m/>
    <m/>
    <m/>
    <x v="0"/>
  </r>
  <r>
    <x v="0"/>
    <s v="98af2f9e-e240-4826-a2ab-6182f6455461"/>
    <x v="0"/>
    <e v="#N/A"/>
    <e v="#N/A"/>
    <e v="#N/A"/>
    <s v="FIXED"/>
    <x v="0"/>
    <m/>
    <m/>
    <m/>
    <m/>
    <x v="0"/>
  </r>
  <r>
    <x v="0"/>
    <s v="98afa248-a20b-427c-9711-13b6f46358c0"/>
    <x v="0"/>
    <e v="#N/A"/>
    <e v="#N/A"/>
    <e v="#N/A"/>
    <s v="FIXED"/>
    <x v="0"/>
    <m/>
    <m/>
    <m/>
    <m/>
    <x v="0"/>
  </r>
  <r>
    <x v="0"/>
    <s v="98afe567-c94c-4086-b125-b19d05b6bcd1"/>
    <x v="0"/>
    <s v="0060brn7ppj9n2d.bpna.popularinc.net"/>
    <s v="98afe567-c94c-4086-b125-b19d05b6bcd1"/>
    <s v="Critical"/>
    <s v="FIXED"/>
    <x v="0"/>
    <m/>
    <m/>
    <m/>
    <m/>
    <x v="0"/>
  </r>
  <r>
    <x v="0"/>
    <s v="98b0c508-c76e-4b4e-be4a-c3e93d521cb8"/>
    <x v="0"/>
    <e v="#N/A"/>
    <e v="#N/A"/>
    <e v="#N/A"/>
    <s v="FIXED"/>
    <x v="0"/>
    <m/>
    <m/>
    <m/>
    <m/>
    <x v="0"/>
  </r>
  <r>
    <x v="0"/>
    <s v="98b1875d-f257-4a96-85da-af84d0d6e003"/>
    <x v="0"/>
    <e v="#N/A"/>
    <e v="#N/A"/>
    <e v="#N/A"/>
    <s v="FIXED"/>
    <x v="0"/>
    <m/>
    <m/>
    <m/>
    <m/>
    <x v="0"/>
  </r>
  <r>
    <x v="0"/>
    <s v="98b3ce65-020d-4645-ac82-0088974a2837"/>
    <x v="0"/>
    <e v="#N/A"/>
    <e v="#N/A"/>
    <e v="#N/A"/>
    <s v="FIXED"/>
    <x v="0"/>
    <m/>
    <m/>
    <m/>
    <m/>
    <x v="0"/>
  </r>
  <r>
    <x v="0"/>
    <s v="98b43bc8-e947-4856-9167-351cf5e66913"/>
    <x v="0"/>
    <e v="#N/A"/>
    <e v="#N/A"/>
    <e v="#N/A"/>
    <s v="FIXED"/>
    <x v="0"/>
    <m/>
    <m/>
    <m/>
    <m/>
    <x v="0"/>
  </r>
  <r>
    <x v="1"/>
    <s v="98b4d7f4-4edf-45ea-afe3-25b1340ca1fc"/>
    <x v="0"/>
    <e v="#N/A"/>
    <e v="#N/A"/>
    <e v="#N/A"/>
    <s v="FIXED"/>
    <x v="0"/>
    <m/>
    <m/>
    <m/>
    <m/>
    <x v="0"/>
  </r>
  <r>
    <x v="0"/>
    <s v="98b55e41-b1f4-4612-a2a3-0ed09be0be49"/>
    <x v="0"/>
    <e v="#N/A"/>
    <e v="#N/A"/>
    <e v="#N/A"/>
    <s v="FIXED"/>
    <x v="0"/>
    <m/>
    <m/>
    <m/>
    <m/>
    <x v="0"/>
  </r>
  <r>
    <x v="1"/>
    <s v="98b7de02-21c7-4126-bd4a-df2010c90e0d"/>
    <x v="0"/>
    <s v="bpn-rosecbws04x"/>
    <s v="98b7de02-21c7-4126-bd4a-df2010c90e0d"/>
    <s v="High"/>
    <s v="FIXED"/>
    <x v="0"/>
    <m/>
    <m/>
    <m/>
    <m/>
    <x v="0"/>
  </r>
  <r>
    <x v="0"/>
    <s v="98b7f056-0ef4-4576-88a5-41bb4fb46591"/>
    <x v="0"/>
    <e v="#N/A"/>
    <e v="#N/A"/>
    <e v="#N/A"/>
    <s v="FIXED"/>
    <x v="0"/>
    <m/>
    <m/>
    <m/>
    <m/>
    <x v="0"/>
  </r>
  <r>
    <x v="8"/>
    <s v="98b8777b-ca77-4401-b5c3-37d1482e28bc"/>
    <x v="0"/>
    <e v="#N/A"/>
    <e v="#N/A"/>
    <e v="#N/A"/>
    <s v="FIXED"/>
    <x v="0"/>
    <m/>
    <m/>
    <m/>
    <m/>
    <x v="0"/>
  </r>
  <r>
    <x v="0"/>
    <s v="98b8b3e6-9115-4431-9c1e-7854e2beb0f5"/>
    <x v="1"/>
    <s v="bdwybko6rtjph2l.bpna.popularinc.net"/>
    <s v="98b8b3e6-9115-4431-9c1e-7854e2beb0f5"/>
    <s v="High"/>
    <s v="RESURFACED"/>
    <x v="0"/>
    <m/>
    <m/>
    <m/>
    <m/>
    <x v="0"/>
  </r>
  <r>
    <x v="0"/>
    <s v="98b945ff-3985-4cc8-8e64-2e6b27543158"/>
    <x v="0"/>
    <e v="#N/A"/>
    <e v="#N/A"/>
    <e v="#N/A"/>
    <s v="FIXED"/>
    <x v="0"/>
    <m/>
    <m/>
    <m/>
    <m/>
    <x v="0"/>
  </r>
  <r>
    <x v="0"/>
    <s v="98b9bc10-eab4-4a29-8a8f-ed613d2d342a"/>
    <x v="0"/>
    <e v="#N/A"/>
    <e v="#N/A"/>
    <e v="#N/A"/>
    <s v="FIXED"/>
    <x v="0"/>
    <m/>
    <m/>
    <m/>
    <m/>
    <x v="0"/>
  </r>
  <r>
    <x v="5"/>
    <s v="98bad520-d6cf-4b09-9bc5-2d74c9e0b821"/>
    <x v="1"/>
    <s v="bpn-rosedvem-01"/>
    <s v="98bad520-d6cf-4b09-9bc5-2d74c9e0b821"/>
    <s v="Medium"/>
    <s v="RESURFACED"/>
    <x v="0"/>
    <m/>
    <m/>
    <m/>
    <m/>
    <x v="0"/>
  </r>
  <r>
    <x v="2"/>
    <s v="98bb5fca-4e95-490a-a853-66a5b700e058"/>
    <x v="1"/>
    <e v="#N/A"/>
    <e v="#N/A"/>
    <e v="#N/A"/>
    <s v="RESURFACED"/>
    <x v="0"/>
    <m/>
    <m/>
    <m/>
    <m/>
    <x v="0"/>
  </r>
  <r>
    <x v="2"/>
    <s v="98bc480b-6a30-4d9b-9845-1a9213a2e28c"/>
    <x v="0"/>
    <e v="#N/A"/>
    <e v="#N/A"/>
    <e v="#N/A"/>
    <s v="FIXED"/>
    <x v="0"/>
    <m/>
    <m/>
    <m/>
    <m/>
    <x v="0"/>
  </r>
  <r>
    <x v="0"/>
    <s v="98bc9c89-0399-46b9-af14-165e13851e4b"/>
    <x v="0"/>
    <e v="#N/A"/>
    <e v="#N/A"/>
    <e v="#N/A"/>
    <s v="FIXED"/>
    <x v="0"/>
    <m/>
    <m/>
    <m/>
    <m/>
    <x v="0"/>
  </r>
  <r>
    <x v="0"/>
    <s v="98bcc36d-5bd5-4059-b271-e22e55ef188e"/>
    <x v="0"/>
    <e v="#N/A"/>
    <e v="#N/A"/>
    <e v="#N/A"/>
    <s v="FIXED"/>
    <x v="0"/>
    <m/>
    <m/>
    <m/>
    <m/>
    <x v="0"/>
  </r>
  <r>
    <x v="7"/>
    <s v="98bd7601-b1f7-4a6c-82f3-89f67bfb233c"/>
    <x v="0"/>
    <e v="#N/A"/>
    <e v="#N/A"/>
    <e v="#N/A"/>
    <s v="FIXED"/>
    <x v="0"/>
    <m/>
    <m/>
    <m/>
    <m/>
    <x v="0"/>
  </r>
  <r>
    <x v="0"/>
    <s v="98bdad1b-1960-4cfd-8155-07055a7a4ffc"/>
    <x v="0"/>
    <e v="#N/A"/>
    <e v="#N/A"/>
    <e v="#N/A"/>
    <s v="FIXED"/>
    <x v="0"/>
    <m/>
    <m/>
    <m/>
    <m/>
    <x v="0"/>
  </r>
  <r>
    <x v="1"/>
    <s v="98be2079-7fb4-444a-b943-29a830b615a4"/>
    <x v="0"/>
    <e v="#N/A"/>
    <e v="#N/A"/>
    <e v="#N/A"/>
    <s v="FIXED"/>
    <x v="0"/>
    <m/>
    <m/>
    <m/>
    <m/>
    <x v="0"/>
  </r>
  <r>
    <x v="0"/>
    <s v="98be4657-89fc-41ce-9cc1-ff57736e1431"/>
    <x v="0"/>
    <e v="#N/A"/>
    <e v="#N/A"/>
    <e v="#N/A"/>
    <s v="FIXED"/>
    <x v="0"/>
    <m/>
    <m/>
    <m/>
    <m/>
    <x v="0"/>
  </r>
  <r>
    <x v="0"/>
    <s v="98c17476-c338-4570-928c-da212b5daaae"/>
    <x v="0"/>
    <e v="#N/A"/>
    <e v="#N/A"/>
    <e v="#N/A"/>
    <s v="FIXED"/>
    <x v="0"/>
    <m/>
    <m/>
    <m/>
    <m/>
    <x v="0"/>
  </r>
  <r>
    <x v="1"/>
    <s v="98c1cd20-b9bb-49e2-9659-dd0ef832ee3a"/>
    <x v="1"/>
    <s v="bpn-0098bp-01"/>
    <s v="98c1cd20-b9bb-49e2-9659-dd0ef832ee3a"/>
    <s v="Medium"/>
    <s v="RESURFACED"/>
    <x v="0"/>
    <m/>
    <m/>
    <m/>
    <m/>
    <x v="0"/>
  </r>
  <r>
    <x v="0"/>
    <s v="98c22e52-5cb5-4701-bf27-9f431c2a7c3d"/>
    <x v="0"/>
    <e v="#N/A"/>
    <e v="#N/A"/>
    <e v="#N/A"/>
    <s v="FIXED"/>
    <x v="0"/>
    <m/>
    <m/>
    <m/>
    <m/>
    <x v="0"/>
  </r>
  <r>
    <x v="0"/>
    <s v="98c2473f-0a38-4cc0-84f7-a6cdbc8165ca"/>
    <x v="0"/>
    <e v="#N/A"/>
    <e v="#N/A"/>
    <e v="#N/A"/>
    <s v="FIXED"/>
    <x v="0"/>
    <m/>
    <m/>
    <m/>
    <m/>
    <x v="0"/>
  </r>
  <r>
    <x v="0"/>
    <s v="98c28a96-53fe-4fec-b2ea-76486f3cb7b3"/>
    <x v="0"/>
    <e v="#N/A"/>
    <e v="#N/A"/>
    <e v="#N/A"/>
    <s v="FIXED"/>
    <x v="0"/>
    <m/>
    <m/>
    <m/>
    <m/>
    <x v="0"/>
  </r>
  <r>
    <x v="6"/>
    <s v="98c47a83-05d7-4431-bfca-9d05ad9738bc"/>
    <x v="1"/>
    <s v="bpn-rosepvas-02"/>
    <s v="98c47a83-05d7-4431-bfca-9d05ad9738bc"/>
    <s v="Medium"/>
    <s v="RESURFACED"/>
    <x v="0"/>
    <m/>
    <m/>
    <m/>
    <m/>
    <x v="0"/>
  </r>
  <r>
    <x v="0"/>
    <s v="98c51349-c0ea-4a6d-90f6-087a04e3fa38"/>
    <x v="0"/>
    <e v="#N/A"/>
    <e v="#N/A"/>
    <e v="#N/A"/>
    <s v="FIXED"/>
    <x v="0"/>
    <m/>
    <m/>
    <m/>
    <m/>
    <x v="0"/>
  </r>
  <r>
    <x v="0"/>
    <s v="98c6824a-dc00-480b-b565-3bbddaf35b9c"/>
    <x v="0"/>
    <e v="#N/A"/>
    <e v="#N/A"/>
    <e v="#N/A"/>
    <s v="FIXED"/>
    <x v="0"/>
    <m/>
    <m/>
    <m/>
    <m/>
    <x v="0"/>
  </r>
  <r>
    <x v="0"/>
    <s v="98c6994c-277f-4765-bd6e-1080ef5836f8"/>
    <x v="0"/>
    <e v="#N/A"/>
    <e v="#N/A"/>
    <e v="#N/A"/>
    <s v="FIXED"/>
    <x v="0"/>
    <m/>
    <m/>
    <m/>
    <m/>
    <x v="0"/>
  </r>
  <r>
    <x v="0"/>
    <s v="98c6ac0a-afc9-4739-b959-dddec3e4ab8e"/>
    <x v="0"/>
    <e v="#N/A"/>
    <e v="#N/A"/>
    <e v="#N/A"/>
    <s v="FIXED"/>
    <x v="0"/>
    <m/>
    <m/>
    <m/>
    <m/>
    <x v="0"/>
  </r>
  <r>
    <x v="0"/>
    <s v="98c73430-b5a3-4a80-8c38-c2b04e2e1768"/>
    <x v="0"/>
    <e v="#N/A"/>
    <e v="#N/A"/>
    <e v="#N/A"/>
    <s v="FIXED"/>
    <x v="0"/>
    <m/>
    <m/>
    <m/>
    <m/>
    <x v="0"/>
  </r>
  <r>
    <x v="6"/>
    <s v="98c789e0-1229-48bc-b33b-37e41061e85a"/>
    <x v="0"/>
    <e v="#N/A"/>
    <e v="#N/A"/>
    <e v="#N/A"/>
    <s v="FIXED"/>
    <x v="0"/>
    <m/>
    <m/>
    <m/>
    <m/>
    <x v="0"/>
  </r>
  <r>
    <x v="1"/>
    <s v="98c80f5a-1a74-4776-bed0-7d7087d25469"/>
    <x v="2"/>
    <s v="bpn-0058bp-01"/>
    <s v="98c80f5a-1a74-4776-bed0-7d7087d25469"/>
    <s v="Medium"/>
    <s v="ACTIVE"/>
    <x v="0"/>
    <m/>
    <m/>
    <m/>
    <m/>
    <x v="0"/>
  </r>
  <r>
    <x v="1"/>
    <s v="98c82bbe-7df4-4096-9707-c9060abab6f5"/>
    <x v="2"/>
    <s v="bpn-roseas-01"/>
    <s v="98c82bbe-7df4-4096-9707-c9060abab6f5"/>
    <s v="Medium"/>
    <s v="ACTIVE"/>
    <x v="0"/>
    <m/>
    <m/>
    <m/>
    <m/>
    <x v="0"/>
  </r>
  <r>
    <x v="11"/>
    <s v="98c96784-482e-49cd-b556-d6bb4aaec710"/>
    <x v="0"/>
    <e v="#N/A"/>
    <e v="#N/A"/>
    <e v="#N/A"/>
    <s v="FIXED"/>
    <x v="0"/>
    <m/>
    <m/>
    <m/>
    <m/>
    <x v="0"/>
  </r>
  <r>
    <x v="0"/>
    <s v="98c98526-9a27-4576-aa8b-a26636fd05c5"/>
    <x v="0"/>
    <e v="#N/A"/>
    <e v="#N/A"/>
    <e v="#N/A"/>
    <s v="FIXED"/>
    <x v="0"/>
    <m/>
    <m/>
    <m/>
    <m/>
    <x v="0"/>
  </r>
  <r>
    <x v="0"/>
    <s v="98ca53ef-eb1a-473f-b15a-3e95e0843439"/>
    <x v="2"/>
    <s v="rosebko77qq633l.bpna.popularinc.net"/>
    <s v="98ca53ef-eb1a-473f-b15a-3e95e0843439"/>
    <s v="High"/>
    <s v="ACTIVE"/>
    <x v="0"/>
    <m/>
    <m/>
    <m/>
    <m/>
    <x v="0"/>
  </r>
  <r>
    <x v="4"/>
    <s v="98cb5f85-025d-4841-8c67-9762feb017eb"/>
    <x v="0"/>
    <e v="#N/A"/>
    <e v="#N/A"/>
    <e v="#N/A"/>
    <s v="FIXED"/>
    <x v="0"/>
    <m/>
    <m/>
    <m/>
    <m/>
    <x v="0"/>
  </r>
  <r>
    <x v="0"/>
    <s v="98cb6c82-4084-4b2c-894c-8630b1768505"/>
    <x v="0"/>
    <e v="#N/A"/>
    <e v="#N/A"/>
    <e v="#N/A"/>
    <s v="FIXED"/>
    <x v="0"/>
    <m/>
    <m/>
    <m/>
    <m/>
    <x v="0"/>
  </r>
  <r>
    <x v="0"/>
    <s v="98cb87fc-16d3-4262-993b-111cff3bbe96"/>
    <x v="0"/>
    <e v="#N/A"/>
    <e v="#N/A"/>
    <e v="#N/A"/>
    <s v="FIXED"/>
    <x v="0"/>
    <m/>
    <m/>
    <m/>
    <m/>
    <x v="0"/>
  </r>
  <r>
    <x v="2"/>
    <s v="98cbaebd-f664-47ec-b666-6ca5ba8daeb5"/>
    <x v="0"/>
    <e v="#N/A"/>
    <e v="#N/A"/>
    <e v="#N/A"/>
    <s v="FIXED"/>
    <x v="0"/>
    <m/>
    <m/>
    <m/>
    <m/>
    <x v="0"/>
  </r>
  <r>
    <x v="10"/>
    <s v="98cbd541-094b-4f55-9678-5d1543a38b2a"/>
    <x v="2"/>
    <s v="bpn-cmtyfrbe-02"/>
    <s v="98cbd541-094b-4f55-9678-5d1543a38b2a"/>
    <s v="Medium"/>
    <s v="ACTIVE"/>
    <x v="0"/>
    <m/>
    <m/>
    <m/>
    <m/>
    <x v="0"/>
  </r>
  <r>
    <x v="0"/>
    <s v="98cc82fa-53b0-42b7-8bb5-6928085b0cf5"/>
    <x v="0"/>
    <s v="rosebko5c56mh2l.bpna.popularinc.net"/>
    <s v="98cc82fa-53b0-42b7-8bb5-6928085b0cf5"/>
    <s v="Critical"/>
    <s v="FIXED"/>
    <x v="0"/>
    <m/>
    <m/>
    <m/>
    <m/>
    <x v="0"/>
  </r>
  <r>
    <x v="0"/>
    <s v="98ccc074-70d5-4801-b3e4-25e2461cd4c1"/>
    <x v="0"/>
    <e v="#N/A"/>
    <e v="#N/A"/>
    <e v="#N/A"/>
    <s v="FIXED"/>
    <x v="0"/>
    <m/>
    <m/>
    <m/>
    <m/>
    <x v="0"/>
  </r>
  <r>
    <x v="0"/>
    <s v="98cd064d-cbb7-4277-974a-b91fda0044cd"/>
    <x v="0"/>
    <e v="#N/A"/>
    <e v="#N/A"/>
    <e v="#N/A"/>
    <s v="FIXED"/>
    <x v="0"/>
    <m/>
    <m/>
    <m/>
    <m/>
    <x v="0"/>
  </r>
  <r>
    <x v="4"/>
    <s v="98cd5e3b-a4ca-4b1c-a920-38ff08e24e6b"/>
    <x v="0"/>
    <e v="#N/A"/>
    <e v="#N/A"/>
    <e v="#N/A"/>
    <s v="FIXED"/>
    <x v="0"/>
    <m/>
    <m/>
    <m/>
    <m/>
    <x v="0"/>
  </r>
  <r>
    <x v="4"/>
    <s v="98cecddc-815b-4587-8738-bb47c5239e60"/>
    <x v="0"/>
    <e v="#N/A"/>
    <e v="#N/A"/>
    <e v="#N/A"/>
    <s v="FIXED"/>
    <x v="0"/>
    <m/>
    <m/>
    <m/>
    <m/>
    <x v="0"/>
  </r>
  <r>
    <x v="0"/>
    <s v="98cf4439-885b-432b-b8e2-f2fe992a624a"/>
    <x v="0"/>
    <e v="#N/A"/>
    <e v="#N/A"/>
    <e v="#N/A"/>
    <s v="FIXED"/>
    <x v="0"/>
    <m/>
    <m/>
    <m/>
    <m/>
    <x v="0"/>
  </r>
  <r>
    <x v="0"/>
    <s v="98d05562-93ab-457f-bae5-bb36d7d1e195"/>
    <x v="0"/>
    <e v="#N/A"/>
    <e v="#N/A"/>
    <e v="#N/A"/>
    <s v="FIXED"/>
    <x v="0"/>
    <m/>
    <m/>
    <m/>
    <m/>
    <x v="0"/>
  </r>
  <r>
    <x v="0"/>
    <s v="98d1bddc-d5ff-4b90-8499-e9c929ebe977"/>
    <x v="0"/>
    <e v="#N/A"/>
    <e v="#N/A"/>
    <e v="#N/A"/>
    <s v="FIXED"/>
    <x v="0"/>
    <m/>
    <m/>
    <m/>
    <m/>
    <x v="0"/>
  </r>
  <r>
    <x v="1"/>
    <s v="98d23ea6-1cce-4fd3-b85d-41b519405185"/>
    <x v="0"/>
    <e v="#N/A"/>
    <e v="#N/A"/>
    <e v="#N/A"/>
    <s v="FIXED"/>
    <x v="0"/>
    <m/>
    <m/>
    <m/>
    <m/>
    <x v="0"/>
  </r>
  <r>
    <x v="0"/>
    <s v="98d2f524-7f9f-4f39-affc-5ba44cf0c80b"/>
    <x v="0"/>
    <e v="#N/A"/>
    <e v="#N/A"/>
    <e v="#N/A"/>
    <s v="FIXED"/>
    <x v="0"/>
    <m/>
    <m/>
    <m/>
    <m/>
    <x v="0"/>
  </r>
  <r>
    <x v="0"/>
    <s v="98d319c6-e060-40e0-88f7-68abc72bab16"/>
    <x v="0"/>
    <e v="#N/A"/>
    <e v="#N/A"/>
    <e v="#N/A"/>
    <s v="FIXED"/>
    <x v="0"/>
    <m/>
    <m/>
    <m/>
    <m/>
    <x v="0"/>
  </r>
  <r>
    <x v="1"/>
    <s v="98d32ee5-bbbe-4f79-8f4d-299788887cc4"/>
    <x v="0"/>
    <e v="#N/A"/>
    <e v="#N/A"/>
    <e v="#N/A"/>
    <s v="FIXED"/>
    <x v="0"/>
    <m/>
    <m/>
    <m/>
    <m/>
    <x v="0"/>
  </r>
  <r>
    <x v="10"/>
    <s v="98d46921-fe21-408d-beed-c73c17c1a555"/>
    <x v="0"/>
    <e v="#N/A"/>
    <e v="#N/A"/>
    <e v="#N/A"/>
    <s v="FIXED"/>
    <x v="0"/>
    <m/>
    <m/>
    <m/>
    <m/>
    <x v="0"/>
  </r>
  <r>
    <x v="1"/>
    <s v="98d53551-343f-4279-ad24-13a695380212"/>
    <x v="2"/>
    <s v="bpn-cmtydcdn-01"/>
    <s v="98d53551-343f-4279-ad24-13a695380212"/>
    <s v="High"/>
    <s v="ACTIVE"/>
    <x v="0"/>
    <m/>
    <m/>
    <m/>
    <m/>
    <x v="0"/>
  </r>
  <r>
    <x v="0"/>
    <s v="98d5acb7-b81a-4b7e-9afa-4f517a6578d2"/>
    <x v="0"/>
    <e v="#N/A"/>
    <e v="#N/A"/>
    <e v="#N/A"/>
    <s v="FIXED"/>
    <x v="0"/>
    <m/>
    <m/>
    <m/>
    <m/>
    <x v="0"/>
  </r>
  <r>
    <x v="2"/>
    <s v="98d65a7e-9463-4ca3-b49d-537269b7bad8"/>
    <x v="0"/>
    <e v="#N/A"/>
    <e v="#N/A"/>
    <e v="#N/A"/>
    <s v="FIXED"/>
    <x v="0"/>
    <m/>
    <m/>
    <m/>
    <m/>
    <x v="0"/>
  </r>
  <r>
    <x v="0"/>
    <s v="98d866bd-757f-4657-95ec-041de80dac6f"/>
    <x v="0"/>
    <e v="#N/A"/>
    <e v="#N/A"/>
    <e v="#N/A"/>
    <s v="FIXED"/>
    <x v="0"/>
    <m/>
    <m/>
    <m/>
    <m/>
    <x v="0"/>
  </r>
  <r>
    <x v="0"/>
    <s v="98d89fc0-99a6-4615-a2ff-9d54d8ab236d"/>
    <x v="0"/>
    <e v="#N/A"/>
    <e v="#N/A"/>
    <e v="#N/A"/>
    <s v="FIXED"/>
    <x v="0"/>
    <m/>
    <m/>
    <m/>
    <m/>
    <x v="0"/>
  </r>
  <r>
    <x v="0"/>
    <s v="98d94d39-37f1-4861-9278-2939d2a737a6"/>
    <x v="0"/>
    <e v="#N/A"/>
    <e v="#N/A"/>
    <e v="#N/A"/>
    <s v="FIXED"/>
    <x v="0"/>
    <m/>
    <m/>
    <m/>
    <m/>
    <x v="0"/>
  </r>
  <r>
    <x v="0"/>
    <s v="98d981d9-2927-4559-aabc-edb8d640864b"/>
    <x v="0"/>
    <e v="#N/A"/>
    <e v="#N/A"/>
    <e v="#N/A"/>
    <s v="FIXED"/>
    <x v="0"/>
    <m/>
    <m/>
    <m/>
    <m/>
    <x v="0"/>
  </r>
  <r>
    <x v="0"/>
    <s v="98da1450-c3cc-4524-b7b8-159ebe35efe5"/>
    <x v="0"/>
    <e v="#N/A"/>
    <e v="#N/A"/>
    <e v="#N/A"/>
    <s v="FIXED"/>
    <x v="0"/>
    <m/>
    <m/>
    <m/>
    <m/>
    <x v="0"/>
  </r>
  <r>
    <x v="0"/>
    <s v="98da6467-352d-46fd-a8c1-834f5779953c"/>
    <x v="0"/>
    <e v="#N/A"/>
    <e v="#N/A"/>
    <e v="#N/A"/>
    <s v="FIXED"/>
    <x v="0"/>
    <m/>
    <m/>
    <m/>
    <m/>
    <x v="0"/>
  </r>
  <r>
    <x v="1"/>
    <s v="98dceb6f-a4be-43a2-a501-ce06a55b5902"/>
    <x v="0"/>
    <e v="#N/A"/>
    <e v="#N/A"/>
    <e v="#N/A"/>
    <s v="FIXED"/>
    <x v="0"/>
    <m/>
    <m/>
    <m/>
    <m/>
    <x v="0"/>
  </r>
  <r>
    <x v="6"/>
    <s v="98dcf069-d9e5-45b7-b5a5-e204b1656f97"/>
    <x v="0"/>
    <e v="#N/A"/>
    <e v="#N/A"/>
    <e v="#N/A"/>
    <s v="FIXED"/>
    <x v="0"/>
    <m/>
    <m/>
    <m/>
    <m/>
    <x v="0"/>
  </r>
  <r>
    <x v="1"/>
    <s v="98dd0012-8b9f-4475-9a54-3bd33318c36a"/>
    <x v="2"/>
    <s v="bpn-0007bp-01"/>
    <s v="98dd0012-8b9f-4475-9a54-3bd33318c36a"/>
    <s v="Medium"/>
    <s v="ACTIVE"/>
    <x v="0"/>
    <m/>
    <m/>
    <m/>
    <m/>
    <x v="0"/>
  </r>
  <r>
    <x v="0"/>
    <s v="98ddc425-e1f3-497b-a222-67c7ae541659"/>
    <x v="0"/>
    <e v="#N/A"/>
    <e v="#N/A"/>
    <e v="#N/A"/>
    <s v="FIXED"/>
    <x v="0"/>
    <m/>
    <m/>
    <m/>
    <m/>
    <x v="0"/>
  </r>
  <r>
    <x v="0"/>
    <s v="98de3e1a-6857-4590-84fc-0112f96c1765"/>
    <x v="0"/>
    <e v="#N/A"/>
    <e v="#N/A"/>
    <e v="#N/A"/>
    <s v="FIXED"/>
    <x v="0"/>
    <m/>
    <m/>
    <m/>
    <m/>
    <x v="0"/>
  </r>
  <r>
    <x v="2"/>
    <s v="98dec3f6-fb00-47d8-a79e-24193f67c183"/>
    <x v="0"/>
    <e v="#N/A"/>
    <e v="#N/A"/>
    <e v="#N/A"/>
    <s v="FIXED"/>
    <x v="0"/>
    <m/>
    <m/>
    <m/>
    <m/>
    <x v="0"/>
  </r>
  <r>
    <x v="0"/>
    <s v="98dfddaa-cb81-4210-8e46-e6769bcbb9a5"/>
    <x v="0"/>
    <e v="#N/A"/>
    <e v="#N/A"/>
    <e v="#N/A"/>
    <s v="FIXED"/>
    <x v="0"/>
    <m/>
    <m/>
    <m/>
    <m/>
    <x v="0"/>
  </r>
  <r>
    <x v="2"/>
    <s v="98e09b5b-30c2-4d99-a0a3-c1c7d450d3a0"/>
    <x v="3"/>
    <e v="#N/A"/>
    <e v="#N/A"/>
    <e v="#N/A"/>
    <s v="NEW"/>
    <x v="0"/>
    <m/>
    <m/>
    <m/>
    <m/>
    <x v="0"/>
  </r>
  <r>
    <x v="0"/>
    <s v="98e1de5d-1c40-4e97-8c56-0cb900e65c20"/>
    <x v="0"/>
    <e v="#N/A"/>
    <e v="#N/A"/>
    <e v="#N/A"/>
    <s v="FIXED"/>
    <x v="0"/>
    <m/>
    <m/>
    <m/>
    <m/>
    <x v="0"/>
  </r>
  <r>
    <x v="11"/>
    <s v="98e2a389-a5c0-4a78-8f2f-3f54c4fcaa33"/>
    <x v="0"/>
    <e v="#N/A"/>
    <e v="#N/A"/>
    <e v="#N/A"/>
    <s v="FIXED"/>
    <x v="0"/>
    <m/>
    <m/>
    <m/>
    <m/>
    <x v="0"/>
  </r>
  <r>
    <x v="0"/>
    <s v="98e2df2c-9e87-4c52-a1d8-52240c6ce1e7"/>
    <x v="0"/>
    <e v="#N/A"/>
    <e v="#N/A"/>
    <e v="#N/A"/>
    <s v="FIXED"/>
    <x v="0"/>
    <m/>
    <m/>
    <m/>
    <m/>
    <x v="0"/>
  </r>
  <r>
    <x v="0"/>
    <s v="98e359e2-e2fa-4ccd-bb4c-962f41700778"/>
    <x v="0"/>
    <e v="#N/A"/>
    <e v="#N/A"/>
    <e v="#N/A"/>
    <s v="FIXED"/>
    <x v="0"/>
    <m/>
    <m/>
    <m/>
    <m/>
    <x v="0"/>
  </r>
  <r>
    <x v="0"/>
    <s v="98e3e302-9ce2-435f-be06-7f5219b5cccd"/>
    <x v="2"/>
    <s v="0090brn7p9l9n2d"/>
    <s v="98e3e302-9ce2-435f-be06-7f5219b5cccd"/>
    <s v="High"/>
    <s v="ACTIVE"/>
    <x v="0"/>
    <m/>
    <m/>
    <m/>
    <m/>
    <x v="0"/>
  </r>
  <r>
    <x v="0"/>
    <s v="98e505e9-a3c5-4544-b3a4-6a36828c9f03"/>
    <x v="0"/>
    <e v="#N/A"/>
    <e v="#N/A"/>
    <e v="#N/A"/>
    <s v="FIXED"/>
    <x v="0"/>
    <m/>
    <m/>
    <m/>
    <m/>
    <x v="0"/>
  </r>
  <r>
    <x v="0"/>
    <s v="98e5c8dc-1a44-4173-ae1c-bf2cb6fdeb22"/>
    <x v="0"/>
    <e v="#N/A"/>
    <e v="#N/A"/>
    <e v="#N/A"/>
    <s v="FIXED"/>
    <x v="0"/>
    <m/>
    <m/>
    <m/>
    <m/>
    <x v="0"/>
  </r>
  <r>
    <x v="14"/>
    <s v="98e70f70-9f42-4d54-a53a-74051d700da6"/>
    <x v="2"/>
    <s v="bpn-roseapp-12.bpna.popularinc.net"/>
    <s v="98e70f70-9f42-4d54-a53a-74051d700da6"/>
    <s v="Medium"/>
    <s v="ACTIVE"/>
    <x v="0"/>
    <m/>
    <m/>
    <m/>
    <m/>
    <x v="0"/>
  </r>
  <r>
    <x v="0"/>
    <s v="98e7e801-c78b-4714-b63b-89a6db157442"/>
    <x v="0"/>
    <e v="#N/A"/>
    <e v="#N/A"/>
    <e v="#N/A"/>
    <s v="FIXED"/>
    <x v="0"/>
    <m/>
    <m/>
    <m/>
    <m/>
    <x v="0"/>
  </r>
  <r>
    <x v="0"/>
    <s v="98e8c178-a5c5-47ca-a266-23b59a5ccd37"/>
    <x v="0"/>
    <e v="#N/A"/>
    <e v="#N/A"/>
    <e v="#N/A"/>
    <s v="FIXED"/>
    <x v="0"/>
    <m/>
    <m/>
    <m/>
    <m/>
    <x v="0"/>
  </r>
  <r>
    <x v="2"/>
    <s v="98e903c0-f670-416c-94cd-cb9a0e702e88"/>
    <x v="0"/>
    <e v="#N/A"/>
    <e v="#N/A"/>
    <e v="#N/A"/>
    <s v="FIXED"/>
    <x v="0"/>
    <m/>
    <m/>
    <m/>
    <m/>
    <x v="0"/>
  </r>
  <r>
    <x v="0"/>
    <s v="98e990cc-1c2f-41ca-8b4a-0646dafe7dce"/>
    <x v="1"/>
    <s v="miambkohfnj7g3l"/>
    <s v="98e990cc-1c2f-41ca-8b4a-0646dafe7dce"/>
    <s v="High"/>
    <s v="RESURFACED"/>
    <x v="0"/>
    <m/>
    <m/>
    <m/>
    <m/>
    <x v="0"/>
  </r>
  <r>
    <x v="0"/>
    <s v="98e9dee9-18d6-4ac0-82f9-a8dcea7b3190"/>
    <x v="0"/>
    <e v="#N/A"/>
    <e v="#N/A"/>
    <e v="#N/A"/>
    <s v="FIXED"/>
    <x v="0"/>
    <m/>
    <m/>
    <m/>
    <m/>
    <x v="0"/>
  </r>
  <r>
    <x v="0"/>
    <s v="98ec081e-addc-40e8-8837-18319c178768"/>
    <x v="0"/>
    <e v="#N/A"/>
    <e v="#N/A"/>
    <e v="#N/A"/>
    <s v="FIXED"/>
    <x v="0"/>
    <m/>
    <m/>
    <m/>
    <m/>
    <x v="0"/>
  </r>
  <r>
    <x v="7"/>
    <s v="98ec94fb-fc49-4ae2-9ab5-9546ec74b8a6"/>
    <x v="2"/>
    <s v="bpn-bdwyfipr-03"/>
    <s v="98ec94fb-fc49-4ae2-9ab5-9546ec74b8a6"/>
    <s v="Medium"/>
    <s v="ACTIVE"/>
    <x v="0"/>
    <m/>
    <m/>
    <m/>
    <m/>
    <x v="0"/>
  </r>
  <r>
    <x v="0"/>
    <s v="98ed2e25-7d5b-41f0-81c2-fd7369460c3d"/>
    <x v="0"/>
    <e v="#N/A"/>
    <e v="#N/A"/>
    <e v="#N/A"/>
    <s v="FIXED"/>
    <x v="0"/>
    <m/>
    <m/>
    <m/>
    <m/>
    <x v="0"/>
  </r>
  <r>
    <x v="4"/>
    <s v="98ed42c1-15c7-481d-a1f7-5b1084e18c76"/>
    <x v="0"/>
    <e v="#N/A"/>
    <e v="#N/A"/>
    <e v="#N/A"/>
    <s v="FIXED"/>
    <x v="0"/>
    <m/>
    <m/>
    <m/>
    <m/>
    <x v="0"/>
  </r>
  <r>
    <x v="0"/>
    <s v="98ee1a56-f426-485a-88e0-b0895f399d7f"/>
    <x v="0"/>
    <e v="#N/A"/>
    <e v="#N/A"/>
    <e v="#N/A"/>
    <s v="FIXED"/>
    <x v="0"/>
    <m/>
    <m/>
    <m/>
    <m/>
    <x v="0"/>
  </r>
  <r>
    <x v="0"/>
    <s v="98f08ecc-b8c7-4983-ac7e-9263e658655b"/>
    <x v="0"/>
    <e v="#N/A"/>
    <e v="#N/A"/>
    <e v="#N/A"/>
    <s v="FIXED"/>
    <x v="0"/>
    <m/>
    <m/>
    <m/>
    <m/>
    <x v="0"/>
  </r>
  <r>
    <x v="0"/>
    <s v="98f1b994-b78f-4de9-ba42-96026726e2fc"/>
    <x v="0"/>
    <s v="miambko1417ll3l"/>
    <s v="98f1b994-b78f-4de9-ba42-96026726e2fc"/>
    <s v="High"/>
    <s v="FIXED"/>
    <x v="0"/>
    <m/>
    <m/>
    <m/>
    <m/>
    <x v="0"/>
  </r>
  <r>
    <x v="0"/>
    <s v="98f1c207-9faf-4802-a373-63fb58774cd7"/>
    <x v="2"/>
    <s v="0006bcp3xflnd2d.bpna.popularinc.net"/>
    <s v="98f1c207-9faf-4802-a373-63fb58774cd7"/>
    <s v="High"/>
    <s v="ACTIVE"/>
    <x v="0"/>
    <m/>
    <m/>
    <m/>
    <m/>
    <x v="0"/>
  </r>
  <r>
    <x v="0"/>
    <s v="98f22c2a-1143-4091-8560-1afa39f390a2"/>
    <x v="0"/>
    <e v="#N/A"/>
    <e v="#N/A"/>
    <e v="#N/A"/>
    <s v="FIXED"/>
    <x v="0"/>
    <m/>
    <m/>
    <m/>
    <m/>
    <x v="0"/>
  </r>
  <r>
    <x v="4"/>
    <s v="98f28962-4245-4e23-a311-871324141209"/>
    <x v="0"/>
    <e v="#N/A"/>
    <e v="#N/A"/>
    <e v="#N/A"/>
    <s v="FIXED"/>
    <x v="0"/>
    <m/>
    <m/>
    <m/>
    <m/>
    <x v="0"/>
  </r>
  <r>
    <x v="0"/>
    <s v="98f3ed10-b9de-47de-8d5e-447666b1db0c"/>
    <x v="0"/>
    <e v="#N/A"/>
    <e v="#N/A"/>
    <e v="#N/A"/>
    <s v="FIXED"/>
    <x v="0"/>
    <m/>
    <m/>
    <m/>
    <m/>
    <x v="0"/>
  </r>
  <r>
    <x v="0"/>
    <s v="98f6f10a-0d49-4f8f-812b-bf29ca12f9e3"/>
    <x v="0"/>
    <e v="#N/A"/>
    <e v="#N/A"/>
    <e v="#N/A"/>
    <s v="FIXED"/>
    <x v="0"/>
    <m/>
    <m/>
    <m/>
    <m/>
    <x v="0"/>
  </r>
  <r>
    <x v="1"/>
    <s v="98f88c8a-5da5-4ef2-a828-114a2f5d6870"/>
    <x v="0"/>
    <e v="#N/A"/>
    <e v="#N/A"/>
    <e v="#N/A"/>
    <s v="FIXED"/>
    <x v="0"/>
    <m/>
    <m/>
    <m/>
    <m/>
    <x v="0"/>
  </r>
  <r>
    <x v="0"/>
    <s v="98f925ba-6ea4-4b1b-bf2c-0daca5fff647"/>
    <x v="0"/>
    <e v="#N/A"/>
    <e v="#N/A"/>
    <e v="#N/A"/>
    <s v="FIXED"/>
    <x v="0"/>
    <m/>
    <m/>
    <m/>
    <m/>
    <x v="0"/>
  </r>
  <r>
    <x v="11"/>
    <s v="98f9fd68-9227-4268-a16e-b752dd1a54f8"/>
    <x v="2"/>
    <s v="bpn-roserc-02"/>
    <s v="98f9fd68-9227-4268-a16e-b752dd1a54f8"/>
    <s v="High"/>
    <s v="ACTIVE"/>
    <x v="0"/>
    <m/>
    <m/>
    <m/>
    <m/>
    <x v="0"/>
  </r>
  <r>
    <x v="0"/>
    <s v="98faf6c5-2dfa-4096-aa98-f4f1c5f4f3e7"/>
    <x v="0"/>
    <e v="#N/A"/>
    <e v="#N/A"/>
    <e v="#N/A"/>
    <s v="FIXED"/>
    <x v="0"/>
    <m/>
    <m/>
    <m/>
    <m/>
    <x v="0"/>
  </r>
  <r>
    <x v="4"/>
    <s v="98fb91f2-c982-4dbf-bece-677c2adda796"/>
    <x v="0"/>
    <e v="#N/A"/>
    <e v="#N/A"/>
    <e v="#N/A"/>
    <s v="FIXED"/>
    <x v="0"/>
    <m/>
    <m/>
    <m/>
    <m/>
    <x v="0"/>
  </r>
  <r>
    <x v="0"/>
    <s v="98fb94b7-9cf2-477c-843e-90ffde43656b"/>
    <x v="0"/>
    <e v="#N/A"/>
    <e v="#N/A"/>
    <e v="#N/A"/>
    <s v="FIXED"/>
    <x v="0"/>
    <m/>
    <m/>
    <m/>
    <m/>
    <x v="0"/>
  </r>
  <r>
    <x v="0"/>
    <s v="98fcd6ba-4d52-41d9-b2f6-2eeb253b6a1a"/>
    <x v="0"/>
    <e v="#N/A"/>
    <e v="#N/A"/>
    <e v="#N/A"/>
    <s v="FIXED"/>
    <x v="0"/>
    <m/>
    <m/>
    <m/>
    <m/>
    <x v="0"/>
  </r>
  <r>
    <x v="6"/>
    <s v="98fd5bcb-535a-40f8-9062-86f86f4adc9d"/>
    <x v="2"/>
    <s v="bpn-roseasts-03.bpna.popularinc.net"/>
    <s v="98fd5bcb-535a-40f8-9062-86f86f4adc9d"/>
    <s v="Medium"/>
    <s v="ACTIVE"/>
    <x v="0"/>
    <m/>
    <m/>
    <m/>
    <m/>
    <x v="0"/>
  </r>
  <r>
    <x v="0"/>
    <s v="98fdb3a9-2081-49f3-81b8-b4aa1fe2a93e"/>
    <x v="0"/>
    <e v="#N/A"/>
    <e v="#N/A"/>
    <e v="#N/A"/>
    <s v="FIXED"/>
    <x v="0"/>
    <m/>
    <m/>
    <m/>
    <m/>
    <x v="0"/>
  </r>
  <r>
    <x v="4"/>
    <s v="98fdb830-c7a2-4c9a-a04a-4dbd18cb17cb"/>
    <x v="0"/>
    <e v="#N/A"/>
    <e v="#N/A"/>
    <e v="#N/A"/>
    <s v="FIXED"/>
    <x v="0"/>
    <m/>
    <m/>
    <m/>
    <m/>
    <x v="0"/>
  </r>
  <r>
    <x v="0"/>
    <s v="98fe00d1-0095-4b96-9177-bbea895e11f6"/>
    <x v="0"/>
    <e v="#N/A"/>
    <e v="#N/A"/>
    <e v="#N/A"/>
    <s v="FIXED"/>
    <x v="0"/>
    <m/>
    <m/>
    <m/>
    <m/>
    <x v="0"/>
  </r>
  <r>
    <x v="0"/>
    <s v="98fe0c4e-f2de-4a15-b833-aa09ab4a2a7a"/>
    <x v="0"/>
    <e v="#N/A"/>
    <e v="#N/A"/>
    <e v="#N/A"/>
    <s v="FIXED"/>
    <x v="0"/>
    <m/>
    <m/>
    <m/>
    <m/>
    <x v="0"/>
  </r>
  <r>
    <x v="0"/>
    <s v="98fe0e10-1f5b-4783-b373-e8df47cee252"/>
    <x v="0"/>
    <e v="#N/A"/>
    <e v="#N/A"/>
    <e v="#N/A"/>
    <s v="FIXED"/>
    <x v="0"/>
    <m/>
    <m/>
    <m/>
    <m/>
    <x v="0"/>
  </r>
  <r>
    <x v="0"/>
    <s v="98fe6e0d-71cc-460b-8958-32185f580516"/>
    <x v="1"/>
    <s v="miambkoc1sfp73l.bpna.popularinc.net"/>
    <s v="98fe6e0d-71cc-460b-8958-32185f580516"/>
    <s v="High"/>
    <s v="RESURFACED"/>
    <x v="0"/>
    <m/>
    <m/>
    <m/>
    <m/>
    <x v="0"/>
  </r>
  <r>
    <x v="0"/>
    <s v="98fe80b4-6718-4620-9d11-13d74055629b"/>
    <x v="0"/>
    <e v="#N/A"/>
    <e v="#N/A"/>
    <e v="#N/A"/>
    <s v="FIXED"/>
    <x v="0"/>
    <m/>
    <m/>
    <m/>
    <m/>
    <x v="0"/>
  </r>
  <r>
    <x v="0"/>
    <s v="98feccbc-c982-412f-974f-f22d7a419a46"/>
    <x v="0"/>
    <e v="#N/A"/>
    <e v="#N/A"/>
    <e v="#N/A"/>
    <s v="FIXED"/>
    <x v="0"/>
    <m/>
    <m/>
    <m/>
    <m/>
    <x v="0"/>
  </r>
  <r>
    <x v="0"/>
    <s v="98ff2cb2-9052-43ba-a119-3baf345606e2"/>
    <x v="0"/>
    <e v="#N/A"/>
    <e v="#N/A"/>
    <e v="#N/A"/>
    <s v="FIXED"/>
    <x v="0"/>
    <m/>
    <m/>
    <m/>
    <m/>
    <x v="0"/>
  </r>
  <r>
    <x v="0"/>
    <s v="99014ea5-7d25-435d-a484-a64fe7b7c250"/>
    <x v="0"/>
    <e v="#N/A"/>
    <e v="#N/A"/>
    <e v="#N/A"/>
    <s v="FIXED"/>
    <x v="0"/>
    <m/>
    <m/>
    <m/>
    <m/>
    <x v="0"/>
  </r>
  <r>
    <x v="0"/>
    <s v="9901b3b5-3890-4807-8ee2-c0ce939d321c"/>
    <x v="0"/>
    <e v="#N/A"/>
    <e v="#N/A"/>
    <e v="#N/A"/>
    <s v="FIXED"/>
    <x v="0"/>
    <m/>
    <m/>
    <m/>
    <m/>
    <x v="0"/>
  </r>
  <r>
    <x v="0"/>
    <s v="99046dd2-a98e-48df-b0bc-b4cc8ecac16e"/>
    <x v="0"/>
    <e v="#N/A"/>
    <e v="#N/A"/>
    <e v="#N/A"/>
    <s v="FIXED"/>
    <x v="0"/>
    <m/>
    <m/>
    <m/>
    <m/>
    <x v="0"/>
  </r>
  <r>
    <x v="2"/>
    <s v="9905f938-d5b8-4e70-a85d-2545948634f6"/>
    <x v="0"/>
    <e v="#N/A"/>
    <e v="#N/A"/>
    <e v="#N/A"/>
    <s v="FIXED"/>
    <x v="0"/>
    <m/>
    <m/>
    <m/>
    <m/>
    <x v="0"/>
  </r>
  <r>
    <x v="1"/>
    <s v="9906801b-f54a-42cb-9255-4def371a7edc"/>
    <x v="0"/>
    <e v="#N/A"/>
    <e v="#N/A"/>
    <e v="#N/A"/>
    <s v="FIXED"/>
    <x v="0"/>
    <m/>
    <m/>
    <m/>
    <m/>
    <x v="0"/>
  </r>
  <r>
    <x v="0"/>
    <s v="9906b71e-c4f4-4afd-a19b-f8c3ac3f3643"/>
    <x v="0"/>
    <s v="0001brn3xznnd2d.bpna.popularinc.net"/>
    <s v="9906b71e-c4f4-4afd-a19b-f8c3ac3f3643"/>
    <s v="Critical"/>
    <s v="FIXED"/>
    <x v="0"/>
    <m/>
    <m/>
    <m/>
    <m/>
    <x v="0"/>
  </r>
  <r>
    <x v="1"/>
    <s v="9908bf9a-375d-45e9-8f63-b320c1cb3848"/>
    <x v="0"/>
    <e v="#N/A"/>
    <e v="#N/A"/>
    <e v="#N/A"/>
    <s v="FIXED"/>
    <x v="0"/>
    <m/>
    <m/>
    <m/>
    <m/>
    <x v="0"/>
  </r>
  <r>
    <x v="1"/>
    <s v="99091e33-5000-4f50-813e-f34e86d730c3"/>
    <x v="0"/>
    <e v="#N/A"/>
    <e v="#N/A"/>
    <e v="#N/A"/>
    <s v="FIXED"/>
    <x v="0"/>
    <m/>
    <m/>
    <m/>
    <m/>
    <x v="0"/>
  </r>
  <r>
    <x v="4"/>
    <s v="990964bd-8d75-403e-94ce-f43fcc948008"/>
    <x v="0"/>
    <e v="#N/A"/>
    <e v="#N/A"/>
    <e v="#N/A"/>
    <s v="FIXED"/>
    <x v="0"/>
    <m/>
    <m/>
    <m/>
    <m/>
    <x v="0"/>
  </r>
  <r>
    <x v="4"/>
    <s v="99099fb2-c076-42e9-9706-aeb735e79cf3"/>
    <x v="2"/>
    <s v="miambko198r633l.bpna.popularinc.net"/>
    <s v="99099fb2-c076-42e9-9706-aeb735e79cf3"/>
    <s v="High"/>
    <s v="ACTIVE"/>
    <x v="0"/>
    <m/>
    <m/>
    <m/>
    <m/>
    <x v="0"/>
  </r>
  <r>
    <x v="0"/>
    <s v="990a13b7-61d9-4a0b-9b42-a5bea0c167eb"/>
    <x v="0"/>
    <e v="#N/A"/>
    <e v="#N/A"/>
    <e v="#N/A"/>
    <s v="FIXED"/>
    <x v="0"/>
    <m/>
    <m/>
    <m/>
    <m/>
    <x v="0"/>
  </r>
  <r>
    <x v="0"/>
    <s v="990a5213-1a5d-4ce7-92b5-c8e0fbd9b667"/>
    <x v="0"/>
    <e v="#N/A"/>
    <e v="#N/A"/>
    <e v="#N/A"/>
    <s v="FIXED"/>
    <x v="0"/>
    <m/>
    <m/>
    <m/>
    <m/>
    <x v="0"/>
  </r>
  <r>
    <x v="4"/>
    <s v="990b59c6-4708-4b32-8068-53816286d9e1"/>
    <x v="0"/>
    <e v="#N/A"/>
    <e v="#N/A"/>
    <e v="#N/A"/>
    <s v="FIXED"/>
    <x v="0"/>
    <m/>
    <m/>
    <m/>
    <m/>
    <x v="0"/>
  </r>
  <r>
    <x v="12"/>
    <s v="990b73f1-d8b0-4079-9e95-268e1e37e6e4"/>
    <x v="2"/>
    <s v="miambko34qj7m2d"/>
    <s v="990b73f1-d8b0-4079-9e95-268e1e37e6e4"/>
    <s v="High"/>
    <s v="ACTIVE"/>
    <x v="0"/>
    <m/>
    <m/>
    <m/>
    <m/>
    <x v="0"/>
  </r>
  <r>
    <x v="0"/>
    <s v="990bd935-4cd0-4bb4-b6e5-6c847ef33d07"/>
    <x v="0"/>
    <e v="#N/A"/>
    <e v="#N/A"/>
    <e v="#N/A"/>
    <s v="FIXED"/>
    <x v="0"/>
    <m/>
    <m/>
    <m/>
    <m/>
    <x v="0"/>
  </r>
  <r>
    <x v="0"/>
    <s v="990c99eb-dd20-4d95-844c-2326747f81d5"/>
    <x v="0"/>
    <e v="#N/A"/>
    <e v="#N/A"/>
    <e v="#N/A"/>
    <s v="FIXED"/>
    <x v="0"/>
    <m/>
    <m/>
    <m/>
    <m/>
    <x v="0"/>
  </r>
  <r>
    <x v="0"/>
    <s v="990cd47f-6475-4c30-8d8c-da9b469480a5"/>
    <x v="0"/>
    <e v="#N/A"/>
    <e v="#N/A"/>
    <e v="#N/A"/>
    <s v="FIXED"/>
    <x v="0"/>
    <m/>
    <m/>
    <m/>
    <m/>
    <x v="0"/>
  </r>
  <r>
    <x v="0"/>
    <s v="990d2659-2d80-4d38-9cbb-c368e293a2d3"/>
    <x v="0"/>
    <e v="#N/A"/>
    <e v="#N/A"/>
    <e v="#N/A"/>
    <s v="FIXED"/>
    <x v="0"/>
    <m/>
    <m/>
    <m/>
    <m/>
    <x v="0"/>
  </r>
  <r>
    <x v="0"/>
    <s v="990e0554-46e3-4908-a195-e57ba078613e"/>
    <x v="0"/>
    <e v="#N/A"/>
    <e v="#N/A"/>
    <e v="#N/A"/>
    <s v="FIXED"/>
    <x v="0"/>
    <m/>
    <m/>
    <m/>
    <m/>
    <x v="0"/>
  </r>
  <r>
    <x v="0"/>
    <s v="990fb621-8c49-447e-b28a-d2c15d5c0c32"/>
    <x v="0"/>
    <e v="#N/A"/>
    <e v="#N/A"/>
    <e v="#N/A"/>
    <s v="FIXED"/>
    <x v="0"/>
    <m/>
    <m/>
    <m/>
    <m/>
    <x v="0"/>
  </r>
  <r>
    <x v="0"/>
    <s v="991160bf-624b-47a1-b400-10cea82026a5"/>
    <x v="0"/>
    <s v="0252brn7nyh9n2d"/>
    <s v="991160bf-624b-47a1-b400-10cea82026a5"/>
    <s v="Critical"/>
    <s v="FIXED"/>
    <x v="0"/>
    <m/>
    <m/>
    <m/>
    <m/>
    <x v="0"/>
  </r>
  <r>
    <x v="4"/>
    <s v="991204bd-758e-47aa-aa52-6158b9eaf2f6"/>
    <x v="0"/>
    <e v="#N/A"/>
    <e v="#N/A"/>
    <e v="#N/A"/>
    <s v="FIXED"/>
    <x v="0"/>
    <m/>
    <m/>
    <m/>
    <m/>
    <x v="0"/>
  </r>
  <r>
    <x v="0"/>
    <s v="99155ed6-cf93-425d-a635-de3606dcc9fa"/>
    <x v="0"/>
    <e v="#N/A"/>
    <e v="#N/A"/>
    <e v="#N/A"/>
    <s v="FIXED"/>
    <x v="0"/>
    <m/>
    <m/>
    <m/>
    <m/>
    <x v="0"/>
  </r>
  <r>
    <x v="0"/>
    <s v="99172c6c-faa6-4245-b8f2-2035f4100955"/>
    <x v="0"/>
    <e v="#N/A"/>
    <e v="#N/A"/>
    <e v="#N/A"/>
    <s v="FIXED"/>
    <x v="0"/>
    <m/>
    <m/>
    <m/>
    <m/>
    <x v="0"/>
  </r>
  <r>
    <x v="0"/>
    <s v="99175dcb-55c9-4277-b98e-575f587788c0"/>
    <x v="0"/>
    <e v="#N/A"/>
    <e v="#N/A"/>
    <e v="#N/A"/>
    <s v="FIXED"/>
    <x v="0"/>
    <m/>
    <m/>
    <m/>
    <m/>
    <x v="0"/>
  </r>
  <r>
    <x v="0"/>
    <s v="991770e3-e7e6-473e-a4c6-03a46a0076d1"/>
    <x v="0"/>
    <e v="#N/A"/>
    <e v="#N/A"/>
    <e v="#N/A"/>
    <s v="FIXED"/>
    <x v="0"/>
    <m/>
    <m/>
    <m/>
    <m/>
    <x v="0"/>
  </r>
  <r>
    <x v="0"/>
    <s v="99186913-eb1e-4ae9-a026-5e8e4688daae"/>
    <x v="0"/>
    <e v="#N/A"/>
    <e v="#N/A"/>
    <e v="#N/A"/>
    <s v="FIXED"/>
    <x v="0"/>
    <m/>
    <m/>
    <m/>
    <m/>
    <x v="0"/>
  </r>
  <r>
    <x v="4"/>
    <s v="9919c30f-0952-49d8-9158-25ca159f6098"/>
    <x v="0"/>
    <e v="#N/A"/>
    <e v="#N/A"/>
    <e v="#N/A"/>
    <s v="FIXED"/>
    <x v="0"/>
    <m/>
    <m/>
    <m/>
    <m/>
    <x v="0"/>
  </r>
  <r>
    <x v="0"/>
    <s v="991a9529-3ba2-4517-8c6d-b0653a6fa90c"/>
    <x v="0"/>
    <e v="#N/A"/>
    <e v="#N/A"/>
    <e v="#N/A"/>
    <s v="FIXED"/>
    <x v="0"/>
    <m/>
    <m/>
    <m/>
    <m/>
    <x v="0"/>
  </r>
  <r>
    <x v="7"/>
    <s v="991bb114-0a60-4371-afee-78486b7b1937"/>
    <x v="0"/>
    <e v="#N/A"/>
    <e v="#N/A"/>
    <e v="#N/A"/>
    <s v="FIXED"/>
    <x v="0"/>
    <m/>
    <m/>
    <m/>
    <m/>
    <x v="0"/>
  </r>
  <r>
    <x v="7"/>
    <s v="991bbe47-38b0-4e67-8285-945ab8721374"/>
    <x v="0"/>
    <e v="#N/A"/>
    <e v="#N/A"/>
    <e v="#N/A"/>
    <s v="FIXED"/>
    <x v="0"/>
    <m/>
    <m/>
    <m/>
    <m/>
    <x v="0"/>
  </r>
  <r>
    <x v="1"/>
    <s v="991c2fdd-b5e4-4195-b2f6-2527e12435e0"/>
    <x v="2"/>
    <s v="bpn-rosewrdb-01"/>
    <s v="991c2fdd-b5e4-4195-b2f6-2527e12435e0"/>
    <s v="High"/>
    <s v="ACTIVE"/>
    <x v="0"/>
    <m/>
    <m/>
    <m/>
    <m/>
    <x v="0"/>
  </r>
  <r>
    <x v="7"/>
    <s v="991c547d-cec3-4f59-966d-65bee7c13217"/>
    <x v="0"/>
    <e v="#N/A"/>
    <e v="#N/A"/>
    <e v="#N/A"/>
    <s v="FIXED"/>
    <x v="0"/>
    <m/>
    <m/>
    <m/>
    <m/>
    <x v="0"/>
  </r>
  <r>
    <x v="0"/>
    <s v="991e024d-efcc-4747-9fb0-b07178c01a15"/>
    <x v="0"/>
    <e v="#N/A"/>
    <e v="#N/A"/>
    <e v="#N/A"/>
    <s v="FIXED"/>
    <x v="0"/>
    <m/>
    <m/>
    <m/>
    <m/>
    <x v="0"/>
  </r>
  <r>
    <x v="0"/>
    <s v="991e96e7-a016-4460-aedf-af175f39c794"/>
    <x v="0"/>
    <e v="#N/A"/>
    <e v="#N/A"/>
    <e v="#N/A"/>
    <s v="FIXED"/>
    <x v="0"/>
    <m/>
    <m/>
    <m/>
    <m/>
    <x v="0"/>
  </r>
  <r>
    <x v="1"/>
    <s v="991eb8c2-28d4-4d31-ba65-0b8a639ed84b"/>
    <x v="0"/>
    <e v="#N/A"/>
    <e v="#N/A"/>
    <e v="#N/A"/>
    <s v="FIXED"/>
    <x v="0"/>
    <m/>
    <m/>
    <m/>
    <m/>
    <x v="0"/>
  </r>
  <r>
    <x v="0"/>
    <s v="991ecf83-3412-485b-8c4c-437d2c3ee1a1"/>
    <x v="0"/>
    <e v="#N/A"/>
    <e v="#N/A"/>
    <e v="#N/A"/>
    <s v="FIXED"/>
    <x v="0"/>
    <m/>
    <m/>
    <m/>
    <m/>
    <x v="0"/>
  </r>
  <r>
    <x v="7"/>
    <s v="991eda61-4366-4af8-bf16-fe1b5bc150a9"/>
    <x v="0"/>
    <e v="#N/A"/>
    <e v="#N/A"/>
    <e v="#N/A"/>
    <s v="FIXED"/>
    <x v="0"/>
    <m/>
    <m/>
    <m/>
    <m/>
    <x v="0"/>
  </r>
  <r>
    <x v="0"/>
    <s v="991fe71a-9e71-4c94-923d-c930c2e6e24b"/>
    <x v="0"/>
    <e v="#N/A"/>
    <e v="#N/A"/>
    <e v="#N/A"/>
    <s v="FIXED"/>
    <x v="0"/>
    <m/>
    <m/>
    <m/>
    <m/>
    <x v="0"/>
  </r>
  <r>
    <x v="0"/>
    <s v="9921125b-7702-4583-9769-7b4fc70b8fb8"/>
    <x v="0"/>
    <e v="#N/A"/>
    <e v="#N/A"/>
    <e v="#N/A"/>
    <s v="FIXED"/>
    <x v="0"/>
    <m/>
    <m/>
    <m/>
    <m/>
    <x v="0"/>
  </r>
  <r>
    <x v="1"/>
    <s v="99222f3c-b299-4e64-a8f4-962c0b7004d2"/>
    <x v="0"/>
    <e v="#N/A"/>
    <e v="#N/A"/>
    <e v="#N/A"/>
    <s v="FIXED"/>
    <x v="0"/>
    <m/>
    <m/>
    <m/>
    <m/>
    <x v="0"/>
  </r>
  <r>
    <x v="1"/>
    <s v="9923609f-782b-4b58-a996-ddab5009043f"/>
    <x v="2"/>
    <s v="bpn-rosemq-01"/>
    <s v="9923609f-782b-4b58-a996-ddab5009043f"/>
    <s v="Medium"/>
    <s v="ACTIVE"/>
    <x v="0"/>
    <m/>
    <m/>
    <m/>
    <m/>
    <x v="0"/>
  </r>
  <r>
    <x v="1"/>
    <s v="9924f7fd-770c-40d1-80db-14812bcd9ccd"/>
    <x v="1"/>
    <s v="bpn-0001bp-01"/>
    <s v="9924f7fd-770c-40d1-80db-14812bcd9ccd"/>
    <s v="Medium"/>
    <s v="RESURFACED"/>
    <x v="0"/>
    <m/>
    <m/>
    <m/>
    <m/>
    <x v="0"/>
  </r>
  <r>
    <x v="7"/>
    <s v="99272e7e-9dd6-433c-b4c9-0a2fc22ed427"/>
    <x v="0"/>
    <e v="#N/A"/>
    <e v="#N/A"/>
    <e v="#N/A"/>
    <s v="FIXED"/>
    <x v="0"/>
    <m/>
    <m/>
    <m/>
    <m/>
    <x v="0"/>
  </r>
  <r>
    <x v="4"/>
    <s v="992747d9-76e5-4a90-a60c-4c341eefa0be"/>
    <x v="0"/>
    <e v="#N/A"/>
    <e v="#N/A"/>
    <e v="#N/A"/>
    <s v="FIXED"/>
    <x v="0"/>
    <m/>
    <m/>
    <m/>
    <m/>
    <x v="0"/>
  </r>
  <r>
    <x v="0"/>
    <s v="992789a0-c7f6-444e-9548-cce11b48dd15"/>
    <x v="0"/>
    <e v="#N/A"/>
    <e v="#N/A"/>
    <e v="#N/A"/>
    <s v="FIXED"/>
    <x v="0"/>
    <m/>
    <m/>
    <m/>
    <m/>
    <x v="0"/>
  </r>
  <r>
    <x v="0"/>
    <s v="99282ffe-9b5c-4130-8306-6a4fa7655a3f"/>
    <x v="0"/>
    <e v="#N/A"/>
    <e v="#N/A"/>
    <e v="#N/A"/>
    <s v="FIXED"/>
    <x v="0"/>
    <m/>
    <m/>
    <m/>
    <m/>
    <x v="0"/>
  </r>
  <r>
    <x v="0"/>
    <s v="992a124c-9b56-4034-b220-2f2273a3e2e0"/>
    <x v="0"/>
    <e v="#N/A"/>
    <e v="#N/A"/>
    <e v="#N/A"/>
    <s v="FIXED"/>
    <x v="0"/>
    <m/>
    <m/>
    <m/>
    <m/>
    <x v="0"/>
  </r>
  <r>
    <x v="1"/>
    <s v="992b5f15-7706-45a9-9acf-e6fda3744088"/>
    <x v="0"/>
    <e v="#N/A"/>
    <e v="#N/A"/>
    <e v="#N/A"/>
    <s v="FIXED"/>
    <x v="0"/>
    <m/>
    <m/>
    <m/>
    <m/>
    <x v="0"/>
  </r>
  <r>
    <x v="0"/>
    <s v="992b79f0-a137-4475-8d60-cfcbcb089d9e"/>
    <x v="0"/>
    <s v="bdwybkocqcffh2l.bpna.popularinc.net"/>
    <s v="992b79f0-a137-4475-8d60-cfcbcb089d9e"/>
    <s v="Critical"/>
    <s v="FIXED"/>
    <x v="0"/>
    <m/>
    <m/>
    <m/>
    <m/>
    <x v="0"/>
  </r>
  <r>
    <x v="0"/>
    <s v="992cc55f-848d-446b-b26f-1f47b8b5a26e"/>
    <x v="1"/>
    <s v="rosebkocp2c8h2l.bpna.popularinc.net"/>
    <s v="992cc55f-848d-446b-b26f-1f47b8b5a26e"/>
    <s v="Medium"/>
    <s v="RESURFACED"/>
    <x v="0"/>
    <m/>
    <m/>
    <m/>
    <m/>
    <x v="0"/>
  </r>
  <r>
    <x v="9"/>
    <s v="992d17ca-e0aa-4802-91e0-93b39ea09a9f"/>
    <x v="0"/>
    <e v="#N/A"/>
    <e v="#N/A"/>
    <e v="#N/A"/>
    <s v="FIXED"/>
    <x v="0"/>
    <m/>
    <m/>
    <m/>
    <m/>
    <x v="0"/>
  </r>
  <r>
    <x v="1"/>
    <s v="992db9b8-1945-4ea8-80e3-d8b49d76a754"/>
    <x v="0"/>
    <e v="#N/A"/>
    <e v="#N/A"/>
    <e v="#N/A"/>
    <s v="FIXED"/>
    <x v="0"/>
    <m/>
    <m/>
    <m/>
    <m/>
    <x v="0"/>
  </r>
  <r>
    <x v="0"/>
    <s v="992e18a5-cebd-47fd-818b-0f22afcff89f"/>
    <x v="0"/>
    <e v="#N/A"/>
    <e v="#N/A"/>
    <e v="#N/A"/>
    <s v="FIXED"/>
    <x v="0"/>
    <m/>
    <m/>
    <m/>
    <m/>
    <x v="0"/>
  </r>
  <r>
    <x v="2"/>
    <s v="992f1bc0-7d18-4ced-a4df-9b7735cd6921"/>
    <x v="0"/>
    <e v="#N/A"/>
    <e v="#N/A"/>
    <e v="#N/A"/>
    <s v="FIXED"/>
    <x v="0"/>
    <m/>
    <m/>
    <m/>
    <m/>
    <x v="0"/>
  </r>
  <r>
    <x v="2"/>
    <s v="992f57f3-f30a-4584-95c9-0a6341115e37"/>
    <x v="0"/>
    <e v="#N/A"/>
    <e v="#N/A"/>
    <e v="#N/A"/>
    <s v="FIXED"/>
    <x v="0"/>
    <m/>
    <m/>
    <m/>
    <m/>
    <x v="0"/>
  </r>
  <r>
    <x v="0"/>
    <s v="992fa398-60bf-47b0-b09a-d5a181e83b36"/>
    <x v="0"/>
    <e v="#N/A"/>
    <e v="#N/A"/>
    <e v="#N/A"/>
    <s v="FIXED"/>
    <x v="0"/>
    <m/>
    <m/>
    <m/>
    <m/>
    <x v="0"/>
  </r>
  <r>
    <x v="0"/>
    <s v="99323d7e-f785-49a2-be6e-6be910a9b1f8"/>
    <x v="0"/>
    <e v="#N/A"/>
    <e v="#N/A"/>
    <e v="#N/A"/>
    <s v="FIXED"/>
    <x v="0"/>
    <m/>
    <m/>
    <m/>
    <m/>
    <x v="0"/>
  </r>
  <r>
    <x v="0"/>
    <s v="99355a3f-f7d7-422f-a350-45fcf0bfe502"/>
    <x v="0"/>
    <e v="#N/A"/>
    <e v="#N/A"/>
    <e v="#N/A"/>
    <s v="FIXED"/>
    <x v="0"/>
    <m/>
    <m/>
    <m/>
    <m/>
    <x v="0"/>
  </r>
  <r>
    <x v="0"/>
    <s v="99361d80-7a5b-4a47-b98e-d6d9b6128a9b"/>
    <x v="0"/>
    <e v="#N/A"/>
    <e v="#N/A"/>
    <e v="#N/A"/>
    <s v="FIXED"/>
    <x v="0"/>
    <m/>
    <m/>
    <m/>
    <m/>
    <x v="0"/>
  </r>
  <r>
    <x v="10"/>
    <s v="99368b78-b1b6-4cf4-a0b1-90c0e2fce1bc"/>
    <x v="0"/>
    <e v="#N/A"/>
    <e v="#N/A"/>
    <e v="#N/A"/>
    <s v="FIXED"/>
    <x v="0"/>
    <m/>
    <m/>
    <m/>
    <m/>
    <x v="0"/>
  </r>
  <r>
    <x v="0"/>
    <s v="9936debd-f032-455a-a6cc-22c9cdc489b1"/>
    <x v="0"/>
    <e v="#N/A"/>
    <e v="#N/A"/>
    <e v="#N/A"/>
    <s v="FIXED"/>
    <x v="0"/>
    <m/>
    <m/>
    <m/>
    <m/>
    <x v="0"/>
  </r>
  <r>
    <x v="0"/>
    <s v="99375fe8-3a68-4b55-9b52-d47ade909573"/>
    <x v="0"/>
    <e v="#N/A"/>
    <e v="#N/A"/>
    <e v="#N/A"/>
    <s v="FIXED"/>
    <x v="0"/>
    <m/>
    <m/>
    <m/>
    <m/>
    <x v="0"/>
  </r>
  <r>
    <x v="0"/>
    <s v="99385eae-3ec7-419d-8dfa-9ab34eee1736"/>
    <x v="0"/>
    <e v="#N/A"/>
    <e v="#N/A"/>
    <e v="#N/A"/>
    <s v="FIXED"/>
    <x v="0"/>
    <m/>
    <m/>
    <m/>
    <m/>
    <x v="0"/>
  </r>
  <r>
    <x v="0"/>
    <s v="99386e82-024a-4653-bea5-c69b42526813"/>
    <x v="0"/>
    <e v="#N/A"/>
    <e v="#N/A"/>
    <e v="#N/A"/>
    <s v="FIXED"/>
    <x v="0"/>
    <m/>
    <m/>
    <m/>
    <m/>
    <x v="0"/>
  </r>
  <r>
    <x v="0"/>
    <s v="9938ae22-828a-4d86-bd0a-2d0535da2588"/>
    <x v="0"/>
    <e v="#N/A"/>
    <e v="#N/A"/>
    <e v="#N/A"/>
    <s v="FIXED"/>
    <x v="0"/>
    <m/>
    <m/>
    <m/>
    <m/>
    <x v="0"/>
  </r>
  <r>
    <x v="0"/>
    <s v="993a0437-f35e-403b-9d54-607343fe54ff"/>
    <x v="0"/>
    <e v="#N/A"/>
    <e v="#N/A"/>
    <e v="#N/A"/>
    <s v="FIXED"/>
    <x v="0"/>
    <m/>
    <m/>
    <m/>
    <m/>
    <x v="0"/>
  </r>
  <r>
    <x v="6"/>
    <s v="993c3e90-3d82-4760-b218-c2542adf4dfc"/>
    <x v="2"/>
    <s v="bpn-rosetecm-05"/>
    <s v="993c3e90-3d82-4760-b218-c2542adf4dfc"/>
    <s v="Medium"/>
    <s v="ACTIVE"/>
    <x v="0"/>
    <m/>
    <m/>
    <m/>
    <m/>
    <x v="0"/>
  </r>
  <r>
    <x v="10"/>
    <s v="993c53e7-1b69-4a87-8de9-2539e0867636"/>
    <x v="0"/>
    <e v="#N/A"/>
    <e v="#N/A"/>
    <e v="#N/A"/>
    <s v="FIXED"/>
    <x v="0"/>
    <m/>
    <m/>
    <m/>
    <m/>
    <x v="0"/>
  </r>
  <r>
    <x v="0"/>
    <s v="993d4b9c-0b2d-4fb1-9b3c-51deb872533a"/>
    <x v="0"/>
    <e v="#N/A"/>
    <e v="#N/A"/>
    <e v="#N/A"/>
    <s v="FIXED"/>
    <x v="0"/>
    <m/>
    <m/>
    <m/>
    <m/>
    <x v="0"/>
  </r>
  <r>
    <x v="6"/>
    <s v="993d7a0a-edc7-47f2-9607-6877cd20c559"/>
    <x v="0"/>
    <e v="#N/A"/>
    <e v="#N/A"/>
    <e v="#N/A"/>
    <s v="FIXED"/>
    <x v="0"/>
    <m/>
    <m/>
    <m/>
    <m/>
    <x v="0"/>
  </r>
  <r>
    <x v="0"/>
    <s v="993d9b0f-a1ac-4ae7-8b65-35951b79e5f5"/>
    <x v="0"/>
    <e v="#N/A"/>
    <e v="#N/A"/>
    <e v="#N/A"/>
    <s v="FIXED"/>
    <x v="0"/>
    <m/>
    <m/>
    <m/>
    <m/>
    <x v="0"/>
  </r>
  <r>
    <x v="0"/>
    <s v="993f638e-ae5b-4389-9d6d-ceaca4dbccd4"/>
    <x v="0"/>
    <e v="#N/A"/>
    <e v="#N/A"/>
    <e v="#N/A"/>
    <s v="FIXED"/>
    <x v="0"/>
    <m/>
    <m/>
    <m/>
    <m/>
    <x v="0"/>
  </r>
  <r>
    <x v="0"/>
    <s v="993f6a81-ce5a-4f29-bd61-5d7fa5f1dc1b"/>
    <x v="0"/>
    <e v="#N/A"/>
    <e v="#N/A"/>
    <e v="#N/A"/>
    <s v="FIXED"/>
    <x v="0"/>
    <m/>
    <m/>
    <m/>
    <m/>
    <x v="0"/>
  </r>
  <r>
    <x v="7"/>
    <s v="993fad57-c45a-4bbc-966e-56a8ab985170"/>
    <x v="2"/>
    <s v="bpn-rosepmdb-01"/>
    <s v="993fad57-c45a-4bbc-966e-56a8ab985170"/>
    <s v="Medium"/>
    <s v="ACTIVE"/>
    <x v="0"/>
    <m/>
    <m/>
    <m/>
    <m/>
    <x v="0"/>
  </r>
  <r>
    <x v="7"/>
    <s v="9940d513-f703-4b1d-bfd2-db048e872968"/>
    <x v="0"/>
    <e v="#N/A"/>
    <e v="#N/A"/>
    <e v="#N/A"/>
    <s v="FIXED"/>
    <x v="0"/>
    <m/>
    <m/>
    <m/>
    <m/>
    <x v="0"/>
  </r>
  <r>
    <x v="0"/>
    <s v="99414ce8-811c-4245-9c0c-3c1b4109d441"/>
    <x v="0"/>
    <e v="#N/A"/>
    <e v="#N/A"/>
    <e v="#N/A"/>
    <s v="FIXED"/>
    <x v="0"/>
    <m/>
    <m/>
    <m/>
    <m/>
    <x v="0"/>
  </r>
  <r>
    <x v="0"/>
    <s v="9942e884-db99-464e-87df-47e303775489"/>
    <x v="0"/>
    <e v="#N/A"/>
    <e v="#N/A"/>
    <e v="#N/A"/>
    <s v="FIXED"/>
    <x v="0"/>
    <m/>
    <m/>
    <m/>
    <m/>
    <x v="0"/>
  </r>
  <r>
    <x v="0"/>
    <s v="994326c6-7ca3-4e41-91a8-ab565627e916"/>
    <x v="0"/>
    <e v="#N/A"/>
    <e v="#N/A"/>
    <e v="#N/A"/>
    <s v="FIXED"/>
    <x v="0"/>
    <m/>
    <m/>
    <m/>
    <m/>
    <x v="0"/>
  </r>
  <r>
    <x v="1"/>
    <s v="9944f39b-7df2-44be-a9fa-54339e8ab34c"/>
    <x v="1"/>
    <s v="bpn-0001bp-01"/>
    <s v="9944f39b-7df2-44be-a9fa-54339e8ab34c"/>
    <s v="Medium"/>
    <s v="RESURFACED"/>
    <x v="0"/>
    <m/>
    <m/>
    <m/>
    <m/>
    <x v="0"/>
  </r>
  <r>
    <x v="0"/>
    <s v="9946039a-f813-4afa-95b8-a47c925ff98b"/>
    <x v="0"/>
    <e v="#N/A"/>
    <e v="#N/A"/>
    <e v="#N/A"/>
    <s v="FIXED"/>
    <x v="0"/>
    <m/>
    <m/>
    <m/>
    <m/>
    <x v="0"/>
  </r>
  <r>
    <x v="0"/>
    <s v="994608e3-9398-44c9-ad0d-7b97f6372742"/>
    <x v="0"/>
    <e v="#N/A"/>
    <e v="#N/A"/>
    <e v="#N/A"/>
    <s v="FIXED"/>
    <x v="0"/>
    <m/>
    <m/>
    <m/>
    <m/>
    <x v="0"/>
  </r>
  <r>
    <x v="0"/>
    <s v="99461aea-fd63-4117-aec0-c7be9ddf2bbd"/>
    <x v="0"/>
    <e v="#N/A"/>
    <e v="#N/A"/>
    <e v="#N/A"/>
    <s v="FIXED"/>
    <x v="0"/>
    <m/>
    <m/>
    <m/>
    <m/>
    <x v="0"/>
  </r>
  <r>
    <x v="0"/>
    <s v="9946fd54-9b42-4f74-bd09-cc6ea67f85a0"/>
    <x v="0"/>
    <e v="#N/A"/>
    <e v="#N/A"/>
    <e v="#N/A"/>
    <s v="FIXED"/>
    <x v="0"/>
    <m/>
    <m/>
    <m/>
    <m/>
    <x v="0"/>
  </r>
  <r>
    <x v="0"/>
    <s v="99471089-2df9-4c57-85fc-8387e7a00c19"/>
    <x v="0"/>
    <e v="#N/A"/>
    <e v="#N/A"/>
    <e v="#N/A"/>
    <s v="FIXED"/>
    <x v="0"/>
    <m/>
    <m/>
    <m/>
    <m/>
    <x v="0"/>
  </r>
  <r>
    <x v="4"/>
    <s v="99482bd5-1af7-4d4b-a384-b661541c39fa"/>
    <x v="1"/>
    <s v="miambkogwlqp73l.bpna.popularinc.net"/>
    <s v="99482bd5-1af7-4d4b-a384-b661541c39fa"/>
    <s v="High"/>
    <s v="RESURFACED"/>
    <x v="0"/>
    <m/>
    <m/>
    <m/>
    <m/>
    <x v="0"/>
  </r>
  <r>
    <x v="0"/>
    <s v="9948a435-2691-4308-bcba-3414502702bc"/>
    <x v="0"/>
    <e v="#N/A"/>
    <e v="#N/A"/>
    <e v="#N/A"/>
    <s v="FIXED"/>
    <x v="0"/>
    <m/>
    <m/>
    <m/>
    <m/>
    <x v="0"/>
  </r>
  <r>
    <x v="2"/>
    <s v="99492c59-c677-4e49-83fe-589f1b4915e9"/>
    <x v="1"/>
    <s v="bpn-primgvws-03"/>
    <s v="99492c59-c677-4e49-83fe-589f1b4915e9"/>
    <s v="Critical"/>
    <s v="RESURFACED"/>
    <x v="0"/>
    <m/>
    <m/>
    <m/>
    <m/>
    <x v="0"/>
  </r>
  <r>
    <x v="0"/>
    <s v="994a140c-8b8a-42be-b2e6-6536664c46a9"/>
    <x v="0"/>
    <e v="#N/A"/>
    <e v="#N/A"/>
    <e v="#N/A"/>
    <s v="FIXED"/>
    <x v="0"/>
    <m/>
    <m/>
    <m/>
    <m/>
    <x v="0"/>
  </r>
  <r>
    <x v="0"/>
    <s v="994a5bfb-d09a-4e35-9d61-4efe9851f9a9"/>
    <x v="0"/>
    <e v="#N/A"/>
    <e v="#N/A"/>
    <e v="#N/A"/>
    <s v="FIXED"/>
    <x v="0"/>
    <m/>
    <m/>
    <m/>
    <m/>
    <x v="0"/>
  </r>
  <r>
    <x v="0"/>
    <s v="994ad059-dc11-4bd1-b72f-2d2a3ae3e533"/>
    <x v="0"/>
    <e v="#N/A"/>
    <e v="#N/A"/>
    <e v="#N/A"/>
    <s v="FIXED"/>
    <x v="0"/>
    <m/>
    <m/>
    <m/>
    <m/>
    <x v="0"/>
  </r>
  <r>
    <x v="2"/>
    <s v="994afe3e-0546-439c-a2ab-eac88c84cfe6"/>
    <x v="2"/>
    <s v="bpn-roseclts-04"/>
    <s v="994afe3e-0546-439c-a2ab-eac88c84cfe6"/>
    <s v="Medium"/>
    <s v="ACTIVE"/>
    <x v="0"/>
    <m/>
    <m/>
    <m/>
    <m/>
    <x v="0"/>
  </r>
  <r>
    <x v="0"/>
    <s v="994c6540-84a3-4e2d-a12c-7479f4ba245a"/>
    <x v="0"/>
    <e v="#N/A"/>
    <e v="#N/A"/>
    <e v="#N/A"/>
    <s v="FIXED"/>
    <x v="0"/>
    <m/>
    <m/>
    <m/>
    <m/>
    <x v="0"/>
  </r>
  <r>
    <x v="0"/>
    <s v="994d4769-c59f-4777-a83c-ce1e8d19beb0"/>
    <x v="0"/>
    <e v="#N/A"/>
    <e v="#N/A"/>
    <e v="#N/A"/>
    <s v="FIXED"/>
    <x v="0"/>
    <m/>
    <m/>
    <m/>
    <m/>
    <x v="0"/>
  </r>
  <r>
    <x v="4"/>
    <s v="994dde5f-c6f8-4908-bd95-a79f890416e3"/>
    <x v="0"/>
    <e v="#N/A"/>
    <e v="#N/A"/>
    <e v="#N/A"/>
    <s v="FIXED"/>
    <x v="0"/>
    <m/>
    <m/>
    <m/>
    <m/>
    <x v="0"/>
  </r>
  <r>
    <x v="0"/>
    <s v="994fbe10-189c-4400-97c7-9d97b9553ff2"/>
    <x v="0"/>
    <e v="#N/A"/>
    <e v="#N/A"/>
    <e v="#N/A"/>
    <s v="FIXED"/>
    <x v="0"/>
    <m/>
    <m/>
    <m/>
    <m/>
    <x v="0"/>
  </r>
  <r>
    <x v="0"/>
    <s v="994fe9b4-8286-4dba-a265-88feb226fc50"/>
    <x v="0"/>
    <e v="#N/A"/>
    <e v="#N/A"/>
    <e v="#N/A"/>
    <s v="FIXED"/>
    <x v="0"/>
    <m/>
    <m/>
    <m/>
    <m/>
    <x v="0"/>
  </r>
  <r>
    <x v="4"/>
    <s v="9950a6e9-d8e3-4d2a-8ef8-78df9d186588"/>
    <x v="0"/>
    <s v="miambko81yb8h2l"/>
    <s v="9950a6e9-d8e3-4d2a-8ef8-78df9d186588"/>
    <s v="High"/>
    <s v="FIXED"/>
    <x v="0"/>
    <m/>
    <m/>
    <m/>
    <m/>
    <x v="0"/>
  </r>
  <r>
    <x v="13"/>
    <s v="99514938-5034-467f-bf01-8156b25cbc98"/>
    <x v="1"/>
    <s v="bpn-rosetecm-03"/>
    <s v="99514938-5034-467f-bf01-8156b25cbc98"/>
    <s v="Medium"/>
    <s v="RESURFACED"/>
    <x v="0"/>
    <m/>
    <m/>
    <m/>
    <m/>
    <x v="0"/>
  </r>
  <r>
    <x v="0"/>
    <s v="99515aa9-bae3-4e54-a702-2de5df652385"/>
    <x v="0"/>
    <e v="#N/A"/>
    <e v="#N/A"/>
    <e v="#N/A"/>
    <s v="FIXED"/>
    <x v="0"/>
    <m/>
    <m/>
    <m/>
    <m/>
    <x v="0"/>
  </r>
  <r>
    <x v="0"/>
    <s v="9951db2d-f29c-42f6-9985-8ec740c9c265"/>
    <x v="0"/>
    <e v="#N/A"/>
    <e v="#N/A"/>
    <e v="#N/A"/>
    <s v="FIXED"/>
    <x v="0"/>
    <m/>
    <m/>
    <m/>
    <m/>
    <x v="0"/>
  </r>
  <r>
    <x v="0"/>
    <s v="99537852-450b-4697-9d8c-78a3f9a0d3b1"/>
    <x v="0"/>
    <e v="#N/A"/>
    <e v="#N/A"/>
    <e v="#N/A"/>
    <s v="FIXED"/>
    <x v="0"/>
    <m/>
    <m/>
    <m/>
    <m/>
    <x v="0"/>
  </r>
  <r>
    <x v="0"/>
    <s v="99538b17-7bdb-46af-94f4-5b8a4857865d"/>
    <x v="0"/>
    <e v="#N/A"/>
    <e v="#N/A"/>
    <e v="#N/A"/>
    <s v="FIXED"/>
    <x v="0"/>
    <m/>
    <m/>
    <m/>
    <m/>
    <x v="0"/>
  </r>
  <r>
    <x v="0"/>
    <s v="9953bc80-d8ff-4b40-99d7-40d9e21403eb"/>
    <x v="0"/>
    <e v="#N/A"/>
    <e v="#N/A"/>
    <e v="#N/A"/>
    <s v="FIXED"/>
    <x v="0"/>
    <m/>
    <m/>
    <m/>
    <m/>
    <x v="0"/>
  </r>
  <r>
    <x v="0"/>
    <s v="99555b5b-80ab-46e7-bda4-7098abdea44e"/>
    <x v="0"/>
    <e v="#N/A"/>
    <e v="#N/A"/>
    <e v="#N/A"/>
    <s v="FIXED"/>
    <x v="0"/>
    <m/>
    <m/>
    <m/>
    <m/>
    <x v="0"/>
  </r>
  <r>
    <x v="0"/>
    <s v="9955fada-14fd-40db-ba62-36c28ccc7882"/>
    <x v="0"/>
    <e v="#N/A"/>
    <e v="#N/A"/>
    <e v="#N/A"/>
    <s v="FIXED"/>
    <x v="0"/>
    <m/>
    <m/>
    <m/>
    <m/>
    <x v="0"/>
  </r>
  <r>
    <x v="0"/>
    <s v="995742a3-a0a9-47b0-baf7-41589d87a775"/>
    <x v="0"/>
    <e v="#N/A"/>
    <e v="#N/A"/>
    <e v="#N/A"/>
    <s v="FIXED"/>
    <x v="0"/>
    <m/>
    <m/>
    <m/>
    <m/>
    <x v="0"/>
  </r>
  <r>
    <x v="0"/>
    <s v="9957a2aa-8264-40e2-bc62-ebb46d404ccf"/>
    <x v="0"/>
    <e v="#N/A"/>
    <e v="#N/A"/>
    <e v="#N/A"/>
    <s v="FIXED"/>
    <x v="0"/>
    <m/>
    <m/>
    <m/>
    <m/>
    <x v="0"/>
  </r>
  <r>
    <x v="0"/>
    <s v="995b1c9e-beb2-48cc-9a83-50c776445328"/>
    <x v="0"/>
    <e v="#N/A"/>
    <e v="#N/A"/>
    <e v="#N/A"/>
    <s v="FIXED"/>
    <x v="0"/>
    <m/>
    <m/>
    <m/>
    <m/>
    <x v="0"/>
  </r>
  <r>
    <x v="2"/>
    <s v="995bf258-725e-4f9a-bc58-a656dd1cf4a0"/>
    <x v="0"/>
    <e v="#N/A"/>
    <e v="#N/A"/>
    <e v="#N/A"/>
    <s v="FIXED"/>
    <x v="0"/>
    <m/>
    <m/>
    <m/>
    <m/>
    <x v="0"/>
  </r>
  <r>
    <x v="0"/>
    <s v="995cfe4d-a3d0-4dde-a587-77b52eac783e"/>
    <x v="0"/>
    <e v="#N/A"/>
    <e v="#N/A"/>
    <e v="#N/A"/>
    <s v="FIXED"/>
    <x v="0"/>
    <m/>
    <m/>
    <m/>
    <m/>
    <x v="0"/>
  </r>
  <r>
    <x v="0"/>
    <s v="995dedf3-2495-43ac-b8cf-7433dca0ce6a"/>
    <x v="0"/>
    <e v="#N/A"/>
    <e v="#N/A"/>
    <e v="#N/A"/>
    <s v="FIXED"/>
    <x v="0"/>
    <m/>
    <m/>
    <m/>
    <m/>
    <x v="0"/>
  </r>
  <r>
    <x v="0"/>
    <s v="995df61e-95c4-4c19-a3a4-f35f93dd3cd5"/>
    <x v="0"/>
    <e v="#N/A"/>
    <e v="#N/A"/>
    <e v="#N/A"/>
    <s v="FIXED"/>
    <x v="0"/>
    <m/>
    <m/>
    <m/>
    <m/>
    <x v="0"/>
  </r>
  <r>
    <x v="0"/>
    <s v="995f0579-337f-4988-a61c-c5db16e4bf4d"/>
    <x v="0"/>
    <e v="#N/A"/>
    <e v="#N/A"/>
    <e v="#N/A"/>
    <s v="FIXED"/>
    <x v="0"/>
    <m/>
    <m/>
    <m/>
    <m/>
    <x v="0"/>
  </r>
  <r>
    <x v="24"/>
    <s v="995f77b9-e356-4ba0-8ce9-54aec043d94c"/>
    <x v="1"/>
    <n v="0"/>
    <s v="995f77b9-e356-4ba0-8ce9-54aec043d94c"/>
    <s v="Medium"/>
    <s v="RESURFACED"/>
    <x v="0"/>
    <m/>
    <m/>
    <m/>
    <m/>
    <x v="0"/>
  </r>
  <r>
    <x v="0"/>
    <s v="995f85f5-9476-4ad9-8129-c942c82c5c1d"/>
    <x v="0"/>
    <e v="#N/A"/>
    <e v="#N/A"/>
    <e v="#N/A"/>
    <s v="FIXED"/>
    <x v="0"/>
    <m/>
    <m/>
    <m/>
    <m/>
    <x v="0"/>
  </r>
  <r>
    <x v="0"/>
    <s v="99608814-a520-4c85-950b-aee8d3723209"/>
    <x v="0"/>
    <s v="0035brn7pkf9n2d.bpna.popularinc.net"/>
    <s v="99608814-a520-4c85-950b-aee8d3723209"/>
    <s v="High"/>
    <s v="FIXED"/>
    <x v="0"/>
    <m/>
    <m/>
    <m/>
    <m/>
    <x v="0"/>
  </r>
  <r>
    <x v="11"/>
    <s v="996107a6-2a5a-4c08-8072-aba28193a846"/>
    <x v="0"/>
    <e v="#N/A"/>
    <e v="#N/A"/>
    <e v="#N/A"/>
    <s v="FIXED"/>
    <x v="0"/>
    <m/>
    <m/>
    <m/>
    <m/>
    <x v="0"/>
  </r>
  <r>
    <x v="0"/>
    <s v="99610ea9-3f0b-48dd-b1ac-c17ffdceddf7"/>
    <x v="0"/>
    <s v="0090brn7p9l9n2d"/>
    <s v="99610ea9-3f0b-48dd-b1ac-c17ffdceddf7"/>
    <s v="Critical"/>
    <s v="FIXED"/>
    <x v="0"/>
    <m/>
    <m/>
    <m/>
    <m/>
    <x v="0"/>
  </r>
  <r>
    <x v="0"/>
    <s v="996157a3-5f58-4a24-b709-f06fbe7ef98e"/>
    <x v="0"/>
    <e v="#N/A"/>
    <e v="#N/A"/>
    <e v="#N/A"/>
    <s v="FIXED"/>
    <x v="0"/>
    <m/>
    <m/>
    <m/>
    <m/>
    <x v="0"/>
  </r>
  <r>
    <x v="0"/>
    <s v="99658a14-ad8a-41d9-b81c-79abf114ff93"/>
    <x v="0"/>
    <e v="#N/A"/>
    <e v="#N/A"/>
    <e v="#N/A"/>
    <s v="FIXED"/>
    <x v="0"/>
    <m/>
    <m/>
    <m/>
    <m/>
    <x v="0"/>
  </r>
  <r>
    <x v="0"/>
    <s v="996644a5-8d19-4e5f-b38f-cbe936cf37a0"/>
    <x v="0"/>
    <e v="#N/A"/>
    <e v="#N/A"/>
    <e v="#N/A"/>
    <s v="FIXED"/>
    <x v="0"/>
    <m/>
    <m/>
    <m/>
    <m/>
    <x v="0"/>
  </r>
  <r>
    <x v="7"/>
    <s v="9967097f-7a57-42ac-ba02-13272db7ad73"/>
    <x v="0"/>
    <e v="#N/A"/>
    <e v="#N/A"/>
    <e v="#N/A"/>
    <s v="FIXED"/>
    <x v="0"/>
    <m/>
    <m/>
    <m/>
    <m/>
    <x v="0"/>
  </r>
  <r>
    <x v="0"/>
    <s v="99676a56-e098-41ac-bd5e-e59563a42ae9"/>
    <x v="0"/>
    <e v="#N/A"/>
    <e v="#N/A"/>
    <e v="#N/A"/>
    <s v="FIXED"/>
    <x v="0"/>
    <m/>
    <m/>
    <m/>
    <m/>
    <x v="0"/>
  </r>
  <r>
    <x v="0"/>
    <s v="99678e4d-3d26-498e-85ed-3311c747e86d"/>
    <x v="0"/>
    <e v="#N/A"/>
    <e v="#N/A"/>
    <e v="#N/A"/>
    <s v="FIXED"/>
    <x v="0"/>
    <m/>
    <m/>
    <m/>
    <m/>
    <x v="0"/>
  </r>
  <r>
    <x v="0"/>
    <s v="99687858-05c8-4bc3-9c14-9d710b96aba1"/>
    <x v="0"/>
    <e v="#N/A"/>
    <e v="#N/A"/>
    <e v="#N/A"/>
    <s v="FIXED"/>
    <x v="0"/>
    <m/>
    <m/>
    <m/>
    <m/>
    <x v="0"/>
  </r>
  <r>
    <x v="0"/>
    <s v="9968992d-a5a8-4375-a424-a3d10d32d348"/>
    <x v="2"/>
    <e v="#N/A"/>
    <e v="#N/A"/>
    <e v="#N/A"/>
    <s v="ACTIVE"/>
    <x v="0"/>
    <m/>
    <m/>
    <m/>
    <m/>
    <x v="0"/>
  </r>
  <r>
    <x v="4"/>
    <s v="99689d36-e9ca-4315-9e1f-f24b3870020f"/>
    <x v="0"/>
    <e v="#N/A"/>
    <e v="#N/A"/>
    <e v="#N/A"/>
    <s v="FIXED"/>
    <x v="0"/>
    <m/>
    <m/>
    <m/>
    <m/>
    <x v="0"/>
  </r>
  <r>
    <x v="0"/>
    <s v="99696dcd-c058-4769-8a5d-422c476fa4c1"/>
    <x v="0"/>
    <e v="#N/A"/>
    <e v="#N/A"/>
    <e v="#N/A"/>
    <s v="FIXED"/>
    <x v="0"/>
    <m/>
    <m/>
    <m/>
    <m/>
    <x v="0"/>
  </r>
  <r>
    <x v="0"/>
    <s v="996c8511-d1c7-4a98-84d1-e88ba733b002"/>
    <x v="0"/>
    <e v="#N/A"/>
    <e v="#N/A"/>
    <e v="#N/A"/>
    <s v="FIXED"/>
    <x v="0"/>
    <m/>
    <m/>
    <m/>
    <m/>
    <x v="0"/>
  </r>
  <r>
    <x v="0"/>
    <s v="996cee6a-e266-4716-a7b9-92f416a20de3"/>
    <x v="0"/>
    <s v="0022brnbyqrnd2d.bpna.popularinc.net"/>
    <s v="996cee6a-e266-4716-a7b9-92f416a20de3"/>
    <s v="Critical"/>
    <s v="FIXED"/>
    <x v="0"/>
    <m/>
    <m/>
    <m/>
    <m/>
    <x v="0"/>
  </r>
  <r>
    <x v="0"/>
    <s v="996d1d42-bcfd-4ae1-a4e2-aeefa2da4331"/>
    <x v="2"/>
    <s v="0066brn3xkhnd2d.bpna.popularinc.net"/>
    <s v="996d1d42-bcfd-4ae1-a4e2-aeefa2da4331"/>
    <s v="High"/>
    <s v="ACTIVE"/>
    <x v="0"/>
    <m/>
    <m/>
    <m/>
    <m/>
    <x v="0"/>
  </r>
  <r>
    <x v="0"/>
    <s v="996d2dae-c08e-44d6-ada8-64674acb4ee2"/>
    <x v="0"/>
    <e v="#N/A"/>
    <e v="#N/A"/>
    <e v="#N/A"/>
    <s v="FIXED"/>
    <x v="0"/>
    <m/>
    <m/>
    <m/>
    <m/>
    <x v="0"/>
  </r>
  <r>
    <x v="0"/>
    <s v="996d49c6-fc8e-402b-96ff-7c67788c3976"/>
    <x v="0"/>
    <e v="#N/A"/>
    <e v="#N/A"/>
    <e v="#N/A"/>
    <s v="FIXED"/>
    <x v="0"/>
    <m/>
    <m/>
    <m/>
    <m/>
    <x v="0"/>
  </r>
  <r>
    <x v="0"/>
    <s v="996e8892-5a51-4828-9893-25571057ccf2"/>
    <x v="0"/>
    <s v="0098brn3xdnnd2d.bpna.popularinc.net"/>
    <s v="996e8892-5a51-4828-9893-25571057ccf2"/>
    <s v="High"/>
    <s v="FIXED"/>
    <x v="0"/>
    <m/>
    <m/>
    <m/>
    <m/>
    <x v="0"/>
  </r>
  <r>
    <x v="0"/>
    <s v="996e8a6d-e305-4edd-9c7d-1a91e29d2536"/>
    <x v="0"/>
    <e v="#N/A"/>
    <e v="#N/A"/>
    <e v="#N/A"/>
    <s v="FIXED"/>
    <x v="0"/>
    <m/>
    <m/>
    <m/>
    <m/>
    <x v="0"/>
  </r>
  <r>
    <x v="6"/>
    <s v="996f34e3-8b63-43be-866a-00853c4b7a2b"/>
    <x v="0"/>
    <e v="#N/A"/>
    <e v="#N/A"/>
    <e v="#N/A"/>
    <s v="FIXED"/>
    <x v="0"/>
    <m/>
    <m/>
    <m/>
    <m/>
    <x v="0"/>
  </r>
  <r>
    <x v="0"/>
    <s v="996f832e-3a48-491d-9232-79e1395232f8"/>
    <x v="0"/>
    <e v="#N/A"/>
    <e v="#N/A"/>
    <e v="#N/A"/>
    <s v="FIXED"/>
    <x v="0"/>
    <m/>
    <m/>
    <m/>
    <m/>
    <x v="0"/>
  </r>
  <r>
    <x v="4"/>
    <s v="9970a2b8-0aa5-45c6-be36-5ef6d4fb519c"/>
    <x v="0"/>
    <e v="#N/A"/>
    <e v="#N/A"/>
    <e v="#N/A"/>
    <s v="FIXED"/>
    <x v="0"/>
    <m/>
    <m/>
    <m/>
    <m/>
    <x v="0"/>
  </r>
  <r>
    <x v="4"/>
    <s v="9970e451-f49d-4a29-9f06-cab4b5cec9c0"/>
    <x v="0"/>
    <e v="#N/A"/>
    <e v="#N/A"/>
    <e v="#N/A"/>
    <s v="FIXED"/>
    <x v="0"/>
    <m/>
    <m/>
    <m/>
    <m/>
    <x v="0"/>
  </r>
  <r>
    <x v="2"/>
    <s v="99715b4f-f6ca-4af2-b975-5ba030408507"/>
    <x v="1"/>
    <s v="bpn-roserrdb-01"/>
    <s v="99715b4f-f6ca-4af2-b975-5ba030408507"/>
    <s v="Medium"/>
    <s v="RESURFACED"/>
    <x v="0"/>
    <m/>
    <m/>
    <m/>
    <m/>
    <x v="0"/>
  </r>
  <r>
    <x v="0"/>
    <s v="99725c03-a356-4f99-a676-4e9931dfa973"/>
    <x v="0"/>
    <e v="#N/A"/>
    <e v="#N/A"/>
    <e v="#N/A"/>
    <s v="FIXED"/>
    <x v="0"/>
    <m/>
    <m/>
    <m/>
    <m/>
    <x v="0"/>
  </r>
  <r>
    <x v="0"/>
    <s v="997411e2-9a20-4773-ba4d-6104c44777ec"/>
    <x v="0"/>
    <e v="#N/A"/>
    <e v="#N/A"/>
    <e v="#N/A"/>
    <s v="FIXED"/>
    <x v="0"/>
    <m/>
    <m/>
    <m/>
    <m/>
    <x v="0"/>
  </r>
  <r>
    <x v="19"/>
    <s v="99746e33-7e21-4bd6-aff5-2381acaaf1c6"/>
    <x v="2"/>
    <s v="bpn-roseitts-01.bpna.popularinc.net"/>
    <s v="99746e33-7e21-4bd6-aff5-2381acaaf1c6"/>
    <s v="Medium"/>
    <s v="ACTIVE"/>
    <x v="0"/>
    <m/>
    <m/>
    <m/>
    <m/>
    <x v="0"/>
  </r>
  <r>
    <x v="1"/>
    <s v="99752ce1-c6f2-4357-a394-be4ee228b870"/>
    <x v="0"/>
    <e v="#N/A"/>
    <e v="#N/A"/>
    <e v="#N/A"/>
    <s v="FIXED"/>
    <x v="0"/>
    <m/>
    <m/>
    <m/>
    <m/>
    <x v="0"/>
  </r>
  <r>
    <x v="4"/>
    <s v="99752e68-507b-4038-8130-b8996f6f30ec"/>
    <x v="0"/>
    <e v="#N/A"/>
    <e v="#N/A"/>
    <e v="#N/A"/>
    <s v="FIXED"/>
    <x v="0"/>
    <m/>
    <m/>
    <m/>
    <m/>
    <x v="0"/>
  </r>
  <r>
    <x v="0"/>
    <s v="99773c5c-c492-46c7-812f-5e6ff9bee946"/>
    <x v="0"/>
    <e v="#N/A"/>
    <e v="#N/A"/>
    <e v="#N/A"/>
    <s v="FIXED"/>
    <x v="0"/>
    <m/>
    <m/>
    <m/>
    <m/>
    <x v="0"/>
  </r>
  <r>
    <x v="0"/>
    <s v="99776cd9-7c14-445f-9e64-29012ccb210f"/>
    <x v="0"/>
    <e v="#N/A"/>
    <e v="#N/A"/>
    <e v="#N/A"/>
    <s v="FIXED"/>
    <x v="0"/>
    <m/>
    <m/>
    <m/>
    <m/>
    <x v="0"/>
  </r>
  <r>
    <x v="5"/>
    <s v="9977a489-3b5f-451e-9e03-800939706640"/>
    <x v="1"/>
    <s v="bpn-rosedvbl-02"/>
    <s v="9977a489-3b5f-451e-9e03-800939706640"/>
    <s v="High"/>
    <s v="RESURFACED"/>
    <x v="0"/>
    <m/>
    <m/>
    <m/>
    <m/>
    <x v="0"/>
  </r>
  <r>
    <x v="0"/>
    <s v="9977ae22-9692-4fcf-bd8a-a2ab340132f6"/>
    <x v="0"/>
    <e v="#N/A"/>
    <e v="#N/A"/>
    <e v="#N/A"/>
    <s v="FIXED"/>
    <x v="0"/>
    <m/>
    <m/>
    <m/>
    <m/>
    <x v="0"/>
  </r>
  <r>
    <x v="8"/>
    <s v="9977c666-b504-42d0-ac72-53423736414f"/>
    <x v="0"/>
    <e v="#N/A"/>
    <e v="#N/A"/>
    <e v="#N/A"/>
    <s v="FIXED"/>
    <x v="0"/>
    <m/>
    <m/>
    <m/>
    <m/>
    <x v="0"/>
  </r>
  <r>
    <x v="1"/>
    <s v="9977f2cd-ae42-4bc4-9418-f454993d06ab"/>
    <x v="0"/>
    <e v="#N/A"/>
    <e v="#N/A"/>
    <e v="#N/A"/>
    <s v="FIXED"/>
    <x v="0"/>
    <m/>
    <m/>
    <m/>
    <m/>
    <x v="0"/>
  </r>
  <r>
    <x v="0"/>
    <s v="997817f3-467e-4352-ba2a-70610850ebb2"/>
    <x v="0"/>
    <e v="#N/A"/>
    <e v="#N/A"/>
    <e v="#N/A"/>
    <s v="FIXED"/>
    <x v="0"/>
    <m/>
    <m/>
    <m/>
    <m/>
    <x v="0"/>
  </r>
  <r>
    <x v="5"/>
    <s v="9979aec6-a1ac-48b9-8b1f-5730a9547f3e"/>
    <x v="2"/>
    <s v="bpn-rosedvac-01"/>
    <s v="9979aec6-a1ac-48b9-8b1f-5730a9547f3e"/>
    <s v="High"/>
    <s v="ACTIVE"/>
    <x v="0"/>
    <m/>
    <m/>
    <m/>
    <m/>
    <x v="0"/>
  </r>
  <r>
    <x v="0"/>
    <s v="9979af5e-7b0b-4f25-8f5d-af5d967c83c8"/>
    <x v="0"/>
    <s v="bdwybrn1wk1zd3l"/>
    <s v="9979af5e-7b0b-4f25-8f5d-af5d967c83c8"/>
    <s v="Critical"/>
    <s v="FIXED"/>
    <x v="0"/>
    <m/>
    <m/>
    <m/>
    <m/>
    <x v="0"/>
  </r>
  <r>
    <x v="2"/>
    <s v="997a2935-1264-4feb-8d2f-7cf2f2a211bd"/>
    <x v="0"/>
    <e v="#N/A"/>
    <e v="#N/A"/>
    <e v="#N/A"/>
    <s v="FIXED"/>
    <x v="0"/>
    <m/>
    <m/>
    <m/>
    <m/>
    <x v="0"/>
  </r>
  <r>
    <x v="7"/>
    <s v="997af955-0f60-4c13-93d0-2f65203fcb21"/>
    <x v="0"/>
    <e v="#N/A"/>
    <e v="#N/A"/>
    <e v="#N/A"/>
    <s v="FIXED"/>
    <x v="0"/>
    <m/>
    <m/>
    <m/>
    <m/>
    <x v="0"/>
  </r>
  <r>
    <x v="0"/>
    <s v="997b3782-f2ea-4470-9a4c-395eca5dc07e"/>
    <x v="0"/>
    <e v="#N/A"/>
    <e v="#N/A"/>
    <e v="#N/A"/>
    <s v="FIXED"/>
    <x v="0"/>
    <m/>
    <m/>
    <m/>
    <m/>
    <x v="0"/>
  </r>
  <r>
    <x v="6"/>
    <s v="997b4e76-285d-4363-a6a7-d18c96f649e4"/>
    <x v="1"/>
    <s v="bpn-rosetecm-05"/>
    <s v="997b4e76-285d-4363-a6a7-d18c96f649e4"/>
    <s v="High"/>
    <s v="RESURFACED"/>
    <x v="0"/>
    <m/>
    <m/>
    <m/>
    <m/>
    <x v="0"/>
  </r>
  <r>
    <x v="0"/>
    <s v="997b5656-3977-4141-80eb-152fb99ecf94"/>
    <x v="0"/>
    <e v="#N/A"/>
    <e v="#N/A"/>
    <e v="#N/A"/>
    <s v="FIXED"/>
    <x v="0"/>
    <m/>
    <m/>
    <m/>
    <m/>
    <x v="0"/>
  </r>
  <r>
    <x v="0"/>
    <s v="997cb092-e875-4d38-94a0-18455ada4c60"/>
    <x v="0"/>
    <e v="#N/A"/>
    <e v="#N/A"/>
    <e v="#N/A"/>
    <s v="FIXED"/>
    <x v="0"/>
    <m/>
    <m/>
    <m/>
    <m/>
    <x v="0"/>
  </r>
  <r>
    <x v="0"/>
    <s v="997cd992-04f7-4490-85a0-70af1c68f64d"/>
    <x v="0"/>
    <e v="#N/A"/>
    <e v="#N/A"/>
    <e v="#N/A"/>
    <s v="FIXED"/>
    <x v="0"/>
    <m/>
    <m/>
    <m/>
    <m/>
    <x v="0"/>
  </r>
  <r>
    <x v="1"/>
    <s v="997cfe34-1ca7-4639-866b-5659d96982c3"/>
    <x v="1"/>
    <s v="pcb-rosemx-13"/>
    <s v="997cfe34-1ca7-4639-866b-5659d96982c3"/>
    <s v="Medium"/>
    <s v="RESURFACED"/>
    <x v="0"/>
    <m/>
    <m/>
    <m/>
    <m/>
    <x v="0"/>
  </r>
  <r>
    <x v="7"/>
    <s v="997d8926-9e38-4662-845f-1d4fc435ecaa"/>
    <x v="0"/>
    <e v="#N/A"/>
    <e v="#N/A"/>
    <e v="#N/A"/>
    <s v="FIXED"/>
    <x v="0"/>
    <m/>
    <m/>
    <m/>
    <m/>
    <x v="0"/>
  </r>
  <r>
    <x v="0"/>
    <s v="997da936-aab7-4027-877f-8a0b8fbf2ca0"/>
    <x v="0"/>
    <e v="#N/A"/>
    <e v="#N/A"/>
    <e v="#N/A"/>
    <s v="FIXED"/>
    <x v="0"/>
    <m/>
    <m/>
    <m/>
    <m/>
    <x v="0"/>
  </r>
  <r>
    <x v="0"/>
    <s v="997dd319-bf5d-4a8c-9883-201d687851c8"/>
    <x v="0"/>
    <s v="0031brn8532sd2d.bpna.popularinc.net"/>
    <s v="997dd319-bf5d-4a8c-9883-201d687851c8"/>
    <s v="High"/>
    <s v="FIXED"/>
    <x v="0"/>
    <m/>
    <m/>
    <m/>
    <m/>
    <x v="0"/>
  </r>
  <r>
    <x v="6"/>
    <s v="997e07d1-589d-40c6-a762-b6ad8f53bbd9"/>
    <x v="0"/>
    <s v="bpn-rosetecm-02"/>
    <s v="997e07d1-589d-40c6-a762-b6ad8f53bbd9"/>
    <s v="Critical"/>
    <s v="FIXED"/>
    <x v="0"/>
    <m/>
    <m/>
    <m/>
    <m/>
    <x v="0"/>
  </r>
  <r>
    <x v="0"/>
    <s v="997fa859-811f-4732-ae25-585a92746d0f"/>
    <x v="0"/>
    <e v="#N/A"/>
    <e v="#N/A"/>
    <e v="#N/A"/>
    <s v="FIXED"/>
    <x v="0"/>
    <m/>
    <m/>
    <m/>
    <m/>
    <x v="0"/>
  </r>
  <r>
    <x v="0"/>
    <s v="997fbddf-4ec9-4bcc-b3d9-9852b01d5bc6"/>
    <x v="0"/>
    <e v="#N/A"/>
    <e v="#N/A"/>
    <e v="#N/A"/>
    <s v="FIXED"/>
    <x v="0"/>
    <m/>
    <m/>
    <m/>
    <m/>
    <x v="0"/>
  </r>
  <r>
    <x v="1"/>
    <s v="997ff95b-5d1d-407a-a4ea-9d43415d0d2c"/>
    <x v="1"/>
    <s v="bpn-rosefats-01"/>
    <s v="997ff95b-5d1d-407a-a4ea-9d43415d0d2c"/>
    <s v="High"/>
    <s v="RESURFACED"/>
    <x v="0"/>
    <m/>
    <m/>
    <m/>
    <m/>
    <x v="0"/>
  </r>
  <r>
    <x v="0"/>
    <s v="99808586-5895-4c34-a015-e18adc986cdf"/>
    <x v="0"/>
    <e v="#N/A"/>
    <e v="#N/A"/>
    <e v="#N/A"/>
    <s v="FIXED"/>
    <x v="0"/>
    <m/>
    <m/>
    <m/>
    <m/>
    <x v="0"/>
  </r>
  <r>
    <x v="0"/>
    <s v="99816fd0-9ea5-408a-ae7f-86cb60fd2ec2"/>
    <x v="0"/>
    <e v="#N/A"/>
    <e v="#N/A"/>
    <e v="#N/A"/>
    <s v="FIXED"/>
    <x v="0"/>
    <m/>
    <m/>
    <m/>
    <m/>
    <x v="0"/>
  </r>
  <r>
    <x v="1"/>
    <s v="99817d37-b7cc-4da0-829b-c2885edacaf0"/>
    <x v="0"/>
    <e v="#N/A"/>
    <e v="#N/A"/>
    <e v="#N/A"/>
    <s v="FIXED"/>
    <x v="0"/>
    <m/>
    <m/>
    <m/>
    <m/>
    <x v="0"/>
  </r>
  <r>
    <x v="2"/>
    <s v="9981ec89-4d85-4c59-ad30-2c4c5c950658"/>
    <x v="2"/>
    <s v="bpn-cmtygvrm-01"/>
    <s v="9981ec89-4d85-4c59-ad30-2c4c5c950658"/>
    <s v="Critical"/>
    <s v="ACTIVE"/>
    <x v="0"/>
    <m/>
    <m/>
    <m/>
    <m/>
    <x v="0"/>
  </r>
  <r>
    <x v="9"/>
    <s v="9982c532-2744-431e-9057-5f1320d09a16"/>
    <x v="0"/>
    <e v="#N/A"/>
    <e v="#N/A"/>
    <e v="#N/A"/>
    <s v="FIXED"/>
    <x v="0"/>
    <m/>
    <m/>
    <m/>
    <m/>
    <x v="0"/>
  </r>
  <r>
    <x v="16"/>
    <s v="9982cdaf-d8fa-40ed-ab16-3e82598acfe7"/>
    <x v="0"/>
    <e v="#N/A"/>
    <e v="#N/A"/>
    <e v="#N/A"/>
    <s v="FIXED"/>
    <x v="0"/>
    <m/>
    <m/>
    <m/>
    <m/>
    <x v="0"/>
  </r>
  <r>
    <x v="10"/>
    <s v="998305bc-8b2d-4611-a8dc-d2f09b69cd7a"/>
    <x v="0"/>
    <e v="#N/A"/>
    <e v="#N/A"/>
    <e v="#N/A"/>
    <s v="FIXED"/>
    <x v="0"/>
    <m/>
    <m/>
    <m/>
    <m/>
    <x v="0"/>
  </r>
  <r>
    <x v="20"/>
    <s v="9984b95c-6c04-4804-a9b7-551a271d4547"/>
    <x v="0"/>
    <e v="#N/A"/>
    <e v="#N/A"/>
    <e v="#N/A"/>
    <s v="FIXED"/>
    <x v="0"/>
    <m/>
    <m/>
    <m/>
    <m/>
    <x v="0"/>
  </r>
  <r>
    <x v="0"/>
    <s v="99854249-f10b-49f0-890f-7599a9fcee12"/>
    <x v="0"/>
    <e v="#N/A"/>
    <e v="#N/A"/>
    <e v="#N/A"/>
    <s v="FIXED"/>
    <x v="0"/>
    <m/>
    <m/>
    <m/>
    <m/>
    <x v="0"/>
  </r>
  <r>
    <x v="0"/>
    <s v="99876474-9cda-4209-9eb2-abc17c32d41f"/>
    <x v="0"/>
    <s v="miambrng48c8h2l.bpna.popularinc.net"/>
    <s v="99876474-9cda-4209-9eb2-abc17c32d41f"/>
    <s v="Critical"/>
    <s v="FIXED"/>
    <x v="0"/>
    <m/>
    <m/>
    <m/>
    <m/>
    <x v="0"/>
  </r>
  <r>
    <x v="0"/>
    <s v="99883762-60bb-422d-8255-ffcc28c2280d"/>
    <x v="0"/>
    <e v="#N/A"/>
    <e v="#N/A"/>
    <e v="#N/A"/>
    <s v="FIXED"/>
    <x v="0"/>
    <m/>
    <m/>
    <m/>
    <m/>
    <x v="0"/>
  </r>
  <r>
    <x v="0"/>
    <s v="99885ebd-00de-4a10-9891-fb491b3f62c8"/>
    <x v="0"/>
    <e v="#N/A"/>
    <e v="#N/A"/>
    <e v="#N/A"/>
    <s v="FIXED"/>
    <x v="0"/>
    <m/>
    <m/>
    <m/>
    <m/>
    <x v="0"/>
  </r>
  <r>
    <x v="0"/>
    <s v="998889df-5e7a-4bdb-bfb2-0f78dd38ea9a"/>
    <x v="0"/>
    <e v="#N/A"/>
    <e v="#N/A"/>
    <e v="#N/A"/>
    <s v="FIXED"/>
    <x v="0"/>
    <m/>
    <m/>
    <m/>
    <m/>
    <x v="0"/>
  </r>
  <r>
    <x v="0"/>
    <s v="998895cb-9104-40e7-90d6-f3150dc5bd41"/>
    <x v="0"/>
    <e v="#N/A"/>
    <e v="#N/A"/>
    <e v="#N/A"/>
    <s v="FIXED"/>
    <x v="0"/>
    <m/>
    <m/>
    <m/>
    <m/>
    <x v="0"/>
  </r>
  <r>
    <x v="0"/>
    <s v="99891da4-0173-4735-8988-53e3cdc024e0"/>
    <x v="1"/>
    <s v="0036brn7pqh9n2d.bpna.popularinc.net"/>
    <s v="99891da4-0173-4735-8988-53e3cdc024e0"/>
    <s v="High"/>
    <s v="RESURFACED"/>
    <x v="0"/>
    <m/>
    <m/>
    <m/>
    <m/>
    <x v="0"/>
  </r>
  <r>
    <x v="12"/>
    <s v="998ab6a9-bc8a-44d3-bd17-998b9ac9154f"/>
    <x v="2"/>
    <s v="miambko34qj7m2d"/>
    <s v="998ab6a9-bc8a-44d3-bd17-998b9ac9154f"/>
    <s v="High"/>
    <s v="ACTIVE"/>
    <x v="0"/>
    <m/>
    <m/>
    <m/>
    <m/>
    <x v="0"/>
  </r>
  <r>
    <x v="0"/>
    <s v="998b20f1-bd28-45c8-8dc0-4d468bcff2d1"/>
    <x v="0"/>
    <e v="#N/A"/>
    <e v="#N/A"/>
    <e v="#N/A"/>
    <s v="FIXED"/>
    <x v="0"/>
    <m/>
    <m/>
    <m/>
    <m/>
    <x v="0"/>
  </r>
  <r>
    <x v="0"/>
    <s v="998b55e7-835f-4c75-b7d0-276c5e3d3663"/>
    <x v="0"/>
    <e v="#N/A"/>
    <e v="#N/A"/>
    <e v="#N/A"/>
    <s v="FIXED"/>
    <x v="0"/>
    <m/>
    <m/>
    <m/>
    <m/>
    <x v="0"/>
  </r>
  <r>
    <x v="0"/>
    <s v="998ccb3b-3152-45d1-8452-f6ea9dd19750"/>
    <x v="0"/>
    <e v="#N/A"/>
    <e v="#N/A"/>
    <e v="#N/A"/>
    <s v="FIXED"/>
    <x v="0"/>
    <m/>
    <m/>
    <m/>
    <m/>
    <x v="0"/>
  </r>
  <r>
    <x v="0"/>
    <s v="998da999-1a1f-42ea-9f2b-899ac998e304"/>
    <x v="0"/>
    <s v="bdwybrn41221z2l.bpna.popularinc.net"/>
    <s v="998da999-1a1f-42ea-9f2b-899ac998e304"/>
    <s v="Critical"/>
    <s v="FIXED"/>
    <x v="0"/>
    <m/>
    <m/>
    <m/>
    <m/>
    <x v="0"/>
  </r>
  <r>
    <x v="4"/>
    <s v="998e7168-e1ab-4e99-977f-f6c1d6951ba6"/>
    <x v="0"/>
    <e v="#N/A"/>
    <e v="#N/A"/>
    <e v="#N/A"/>
    <s v="FIXED"/>
    <x v="0"/>
    <m/>
    <m/>
    <m/>
    <m/>
    <x v="0"/>
  </r>
  <r>
    <x v="0"/>
    <s v="998ec313-c2f8-4286-9516-35ed787e069d"/>
    <x v="0"/>
    <e v="#N/A"/>
    <e v="#N/A"/>
    <e v="#N/A"/>
    <s v="FIXED"/>
    <x v="0"/>
    <m/>
    <m/>
    <m/>
    <m/>
    <x v="0"/>
  </r>
  <r>
    <x v="0"/>
    <s v="998ee7bd-8a89-4c1e-90ab-e8275e72607a"/>
    <x v="0"/>
    <e v="#N/A"/>
    <e v="#N/A"/>
    <e v="#N/A"/>
    <s v="FIXED"/>
    <x v="0"/>
    <m/>
    <m/>
    <m/>
    <m/>
    <x v="0"/>
  </r>
  <r>
    <x v="0"/>
    <s v="998f2930-063e-4bc7-96e8-3bef0a28a942"/>
    <x v="0"/>
    <e v="#N/A"/>
    <e v="#N/A"/>
    <e v="#N/A"/>
    <s v="FIXED"/>
    <x v="0"/>
    <m/>
    <m/>
    <m/>
    <m/>
    <x v="0"/>
  </r>
  <r>
    <x v="0"/>
    <s v="998f648a-9f21-46a3-afff-1457db9c8083"/>
    <x v="0"/>
    <e v="#N/A"/>
    <e v="#N/A"/>
    <e v="#N/A"/>
    <s v="FIXED"/>
    <x v="0"/>
    <m/>
    <m/>
    <m/>
    <m/>
    <x v="0"/>
  </r>
  <r>
    <x v="0"/>
    <s v="998fd17b-535b-47e7-9347-b4f11b0480c5"/>
    <x v="0"/>
    <e v="#N/A"/>
    <e v="#N/A"/>
    <e v="#N/A"/>
    <s v="FIXED"/>
    <x v="0"/>
    <m/>
    <m/>
    <m/>
    <m/>
    <x v="0"/>
  </r>
  <r>
    <x v="1"/>
    <s v="998fe56d-828a-4293-9e00-e25a5374d1d4"/>
    <x v="1"/>
    <s v="bpn-0095bp-01"/>
    <s v="998fe56d-828a-4293-9e00-e25a5374d1d4"/>
    <s v="Medium"/>
    <s v="RESURFACED"/>
    <x v="0"/>
    <m/>
    <m/>
    <m/>
    <m/>
    <x v="0"/>
  </r>
  <r>
    <x v="0"/>
    <s v="998ff59f-ba2e-446d-8855-fbb07a2213aa"/>
    <x v="0"/>
    <e v="#N/A"/>
    <e v="#N/A"/>
    <e v="#N/A"/>
    <s v="FIXED"/>
    <x v="0"/>
    <m/>
    <m/>
    <m/>
    <m/>
    <x v="0"/>
  </r>
  <r>
    <x v="0"/>
    <s v="9990a887-9bb7-4e1b-8d84-bc62b21d5583"/>
    <x v="0"/>
    <e v="#N/A"/>
    <e v="#N/A"/>
    <e v="#N/A"/>
    <s v="FIXED"/>
    <x v="0"/>
    <m/>
    <m/>
    <m/>
    <m/>
    <x v="0"/>
  </r>
  <r>
    <x v="10"/>
    <s v="99911650-5999-4fe9-a4da-030042a361ca"/>
    <x v="2"/>
    <s v="bpn-roseblas-02"/>
    <s v="99911650-5999-4fe9-a4da-030042a361ca"/>
    <s v="Critical"/>
    <s v="ACTIVE"/>
    <x v="0"/>
    <m/>
    <m/>
    <m/>
    <m/>
    <x v="0"/>
  </r>
  <r>
    <x v="0"/>
    <s v="99917072-3c9d-4c42-b4c7-dabb00ec7ea4"/>
    <x v="0"/>
    <e v="#N/A"/>
    <e v="#N/A"/>
    <e v="#N/A"/>
    <s v="FIXED"/>
    <x v="0"/>
    <m/>
    <m/>
    <m/>
    <m/>
    <x v="0"/>
  </r>
  <r>
    <x v="0"/>
    <s v="99948bc3-6335-4cc0-b1e8-7a41af815ac9"/>
    <x v="0"/>
    <e v="#N/A"/>
    <e v="#N/A"/>
    <e v="#N/A"/>
    <s v="FIXED"/>
    <x v="0"/>
    <m/>
    <m/>
    <m/>
    <m/>
    <x v="0"/>
  </r>
  <r>
    <x v="0"/>
    <s v="999565e4-d755-4a91-8861-be9e9e1fca0b"/>
    <x v="0"/>
    <s v="miambkodpy62x2l.bpna.popularinc.net"/>
    <s v="999565e4-d755-4a91-8861-be9e9e1fca0b"/>
    <s v="Medium"/>
    <s v="FIXED"/>
    <x v="0"/>
    <m/>
    <m/>
    <m/>
    <m/>
    <x v="0"/>
  </r>
  <r>
    <x v="7"/>
    <s v="9995dd41-a73c-4889-8f88-44bcbf5eefbe"/>
    <x v="0"/>
    <e v="#N/A"/>
    <e v="#N/A"/>
    <e v="#N/A"/>
    <s v="FIXED"/>
    <x v="0"/>
    <m/>
    <m/>
    <m/>
    <m/>
    <x v="0"/>
  </r>
  <r>
    <x v="0"/>
    <s v="9995ea82-52fa-410a-a624-da298483df64"/>
    <x v="1"/>
    <s v="miambkoj1cc2j3l"/>
    <s v="9995ea82-52fa-410a-a624-da298483df64"/>
    <s v="Medium"/>
    <s v="RESURFACED"/>
    <x v="0"/>
    <m/>
    <m/>
    <m/>
    <m/>
    <x v="0"/>
  </r>
  <r>
    <x v="0"/>
    <s v="99961cd5-9771-4e88-ae24-2ecff82754da"/>
    <x v="1"/>
    <s v="0001brn8553sd2d.bpna.popularinc.net"/>
    <s v="99961cd5-9771-4e88-ae24-2ecff82754da"/>
    <s v="High"/>
    <s v="RESURFACED"/>
    <x v="0"/>
    <m/>
    <m/>
    <m/>
    <m/>
    <x v="0"/>
  </r>
  <r>
    <x v="0"/>
    <s v="999705df-29fb-4fd5-b963-e9d6ca5b710a"/>
    <x v="0"/>
    <e v="#N/A"/>
    <e v="#N/A"/>
    <e v="#N/A"/>
    <s v="FIXED"/>
    <x v="0"/>
    <m/>
    <m/>
    <m/>
    <m/>
    <x v="0"/>
  </r>
  <r>
    <x v="2"/>
    <s v="99990936-5f55-4809-8159-542bede33b6a"/>
    <x v="0"/>
    <e v="#N/A"/>
    <e v="#N/A"/>
    <e v="#N/A"/>
    <s v="FIXED"/>
    <x v="0"/>
    <m/>
    <m/>
    <m/>
    <m/>
    <x v="0"/>
  </r>
  <r>
    <x v="0"/>
    <s v="9999346d-cb15-4daf-a338-06941acf88e6"/>
    <x v="0"/>
    <e v="#N/A"/>
    <e v="#N/A"/>
    <e v="#N/A"/>
    <s v="FIXED"/>
    <x v="0"/>
    <m/>
    <m/>
    <m/>
    <m/>
    <x v="0"/>
  </r>
  <r>
    <x v="0"/>
    <s v="9999c9b3-0d22-4d6d-baf2-ef7eb3cf3e6d"/>
    <x v="0"/>
    <e v="#N/A"/>
    <e v="#N/A"/>
    <e v="#N/A"/>
    <s v="FIXED"/>
    <x v="0"/>
    <m/>
    <m/>
    <m/>
    <m/>
    <x v="0"/>
  </r>
  <r>
    <x v="7"/>
    <s v="999b2dd8-b8b4-4544-87fe-fd3ed60962ee"/>
    <x v="0"/>
    <e v="#N/A"/>
    <e v="#N/A"/>
    <e v="#N/A"/>
    <s v="FIXED"/>
    <x v="0"/>
    <m/>
    <m/>
    <m/>
    <m/>
    <x v="0"/>
  </r>
  <r>
    <x v="0"/>
    <s v="999bd933-cac2-47ee-a118-b6fb34ca41b9"/>
    <x v="0"/>
    <e v="#N/A"/>
    <e v="#N/A"/>
    <e v="#N/A"/>
    <s v="FIXED"/>
    <x v="0"/>
    <m/>
    <m/>
    <m/>
    <m/>
    <x v="0"/>
  </r>
  <r>
    <x v="0"/>
    <s v="999bed82-14e3-48e2-9fd0-8f45a3659438"/>
    <x v="0"/>
    <e v="#N/A"/>
    <e v="#N/A"/>
    <e v="#N/A"/>
    <s v="FIXED"/>
    <x v="0"/>
    <m/>
    <m/>
    <m/>
    <m/>
    <x v="0"/>
  </r>
  <r>
    <x v="1"/>
    <s v="999cd4fb-73ce-4c9e-a7f6-5e81d4e66c09"/>
    <x v="0"/>
    <e v="#N/A"/>
    <e v="#N/A"/>
    <e v="#N/A"/>
    <s v="FIXED"/>
    <x v="0"/>
    <m/>
    <m/>
    <m/>
    <m/>
    <x v="0"/>
  </r>
  <r>
    <x v="2"/>
    <s v="999d200c-920e-47ec-a85e-dde30d3796ca"/>
    <x v="0"/>
    <e v="#N/A"/>
    <e v="#N/A"/>
    <e v="#N/A"/>
    <s v="FIXED"/>
    <x v="0"/>
    <m/>
    <m/>
    <m/>
    <m/>
    <x v="0"/>
  </r>
  <r>
    <x v="0"/>
    <s v="999ebed6-8589-43f4-8210-89e545c2b029"/>
    <x v="0"/>
    <e v="#N/A"/>
    <e v="#N/A"/>
    <e v="#N/A"/>
    <s v="FIXED"/>
    <x v="0"/>
    <m/>
    <m/>
    <m/>
    <m/>
    <x v="0"/>
  </r>
  <r>
    <x v="5"/>
    <s v="999eebbe-e433-416c-b40d-dfcb9152de78"/>
    <x v="0"/>
    <e v="#N/A"/>
    <e v="#N/A"/>
    <e v="#N/A"/>
    <s v="FIXED"/>
    <x v="0"/>
    <m/>
    <m/>
    <m/>
    <m/>
    <x v="0"/>
  </r>
  <r>
    <x v="2"/>
    <s v="999eecbd-132d-4c7a-810a-ca0c29ea9cc5"/>
    <x v="0"/>
    <e v="#N/A"/>
    <e v="#N/A"/>
    <e v="#N/A"/>
    <s v="FIXED"/>
    <x v="0"/>
    <m/>
    <m/>
    <m/>
    <m/>
    <x v="0"/>
  </r>
  <r>
    <x v="1"/>
    <s v="999f9cac-5ff9-4068-a007-55e86727dc82"/>
    <x v="0"/>
    <e v="#N/A"/>
    <e v="#N/A"/>
    <e v="#N/A"/>
    <s v="FIXED"/>
    <x v="0"/>
    <m/>
    <m/>
    <m/>
    <m/>
    <x v="0"/>
  </r>
  <r>
    <x v="1"/>
    <s v="999fd658-2f66-4e50-9aee-4060cfb8cc25"/>
    <x v="0"/>
    <e v="#N/A"/>
    <e v="#N/A"/>
    <e v="#N/A"/>
    <s v="FIXED"/>
    <x v="0"/>
    <m/>
    <m/>
    <m/>
    <m/>
    <x v="0"/>
  </r>
  <r>
    <x v="0"/>
    <s v="99a1f266-799a-4f6f-bb44-f50a9a864478"/>
    <x v="0"/>
    <s v="bdwybko7qdp3g2l.bpna.popularinc.net"/>
    <s v="99a1f266-799a-4f6f-bb44-f50a9a864478"/>
    <s v="Medium"/>
    <s v="FIXED"/>
    <x v="0"/>
    <m/>
    <m/>
    <m/>
    <m/>
    <x v="0"/>
  </r>
  <r>
    <x v="0"/>
    <s v="99a344e6-4adf-4080-b5dd-b54dd94d28eb"/>
    <x v="0"/>
    <e v="#N/A"/>
    <e v="#N/A"/>
    <e v="#N/A"/>
    <s v="FIXED"/>
    <x v="0"/>
    <m/>
    <m/>
    <m/>
    <m/>
    <x v="0"/>
  </r>
  <r>
    <x v="1"/>
    <s v="99a3a090-b830-46cc-8b0f-2a11f0458008"/>
    <x v="0"/>
    <e v="#N/A"/>
    <e v="#N/A"/>
    <e v="#N/A"/>
    <s v="FIXED"/>
    <x v="0"/>
    <m/>
    <m/>
    <m/>
    <m/>
    <x v="0"/>
  </r>
  <r>
    <x v="0"/>
    <s v="99a46b7b-b006-467f-a41a-78e8319d0738"/>
    <x v="0"/>
    <e v="#N/A"/>
    <e v="#N/A"/>
    <e v="#N/A"/>
    <s v="FIXED"/>
    <x v="0"/>
    <m/>
    <m/>
    <m/>
    <m/>
    <x v="0"/>
  </r>
  <r>
    <x v="0"/>
    <s v="99a52e1b-6d82-4c74-b5ee-7dd042f4b780"/>
    <x v="0"/>
    <e v="#N/A"/>
    <e v="#N/A"/>
    <e v="#N/A"/>
    <s v="FIXED"/>
    <x v="0"/>
    <m/>
    <m/>
    <m/>
    <m/>
    <x v="0"/>
  </r>
  <r>
    <x v="2"/>
    <s v="99a6e986-3ac4-409e-b7f7-f93aca549912"/>
    <x v="0"/>
    <e v="#N/A"/>
    <e v="#N/A"/>
    <e v="#N/A"/>
    <s v="FIXED"/>
    <x v="0"/>
    <m/>
    <m/>
    <m/>
    <m/>
    <x v="0"/>
  </r>
  <r>
    <x v="2"/>
    <s v="99a7aafa-73bc-46c7-bc2f-131f61227bca"/>
    <x v="0"/>
    <s v="bpn-rosecmas-05"/>
    <s v="99a7aafa-73bc-46c7-bc2f-131f61227bca"/>
    <s v="Critical"/>
    <s v="FIXED"/>
    <x v="0"/>
    <m/>
    <m/>
    <m/>
    <m/>
    <x v="0"/>
  </r>
  <r>
    <x v="0"/>
    <s v="99a7f33d-9af3-4492-a8c4-c24e74f7093e"/>
    <x v="0"/>
    <s v="miambko6w609y2l.bpna.popularinc.net"/>
    <s v="99a7f33d-9af3-4492-a8c4-c24e74f7093e"/>
    <s v="High"/>
    <s v="FIXED"/>
    <x v="0"/>
    <m/>
    <m/>
    <m/>
    <m/>
    <x v="0"/>
  </r>
  <r>
    <x v="0"/>
    <s v="99a91243-8779-4f11-843c-08234f2fcdd6"/>
    <x v="0"/>
    <e v="#N/A"/>
    <e v="#N/A"/>
    <e v="#N/A"/>
    <s v="FIXED"/>
    <x v="0"/>
    <m/>
    <m/>
    <m/>
    <m/>
    <x v="0"/>
  </r>
  <r>
    <x v="1"/>
    <s v="99aa3840-df91-4c0d-9211-c651e2fa38c8"/>
    <x v="0"/>
    <e v="#N/A"/>
    <e v="#N/A"/>
    <e v="#N/A"/>
    <s v="FIXED"/>
    <x v="0"/>
    <m/>
    <m/>
    <m/>
    <m/>
    <x v="0"/>
  </r>
  <r>
    <x v="0"/>
    <s v="99aae5bc-f5b6-461c-9c7c-463bd6640a23"/>
    <x v="0"/>
    <e v="#N/A"/>
    <e v="#N/A"/>
    <e v="#N/A"/>
    <s v="FIXED"/>
    <x v="0"/>
    <m/>
    <m/>
    <m/>
    <m/>
    <x v="0"/>
  </r>
  <r>
    <x v="0"/>
    <s v="99aaf4b6-0649-4ab9-a68b-cc5cd7d2e153"/>
    <x v="0"/>
    <e v="#N/A"/>
    <e v="#N/A"/>
    <e v="#N/A"/>
    <s v="FIXED"/>
    <x v="0"/>
    <m/>
    <m/>
    <m/>
    <m/>
    <x v="0"/>
  </r>
  <r>
    <x v="0"/>
    <s v="99aafb5b-1d16-4d9c-9db2-0c120b23d9ae"/>
    <x v="0"/>
    <e v="#N/A"/>
    <e v="#N/A"/>
    <e v="#N/A"/>
    <s v="FIXED"/>
    <x v="0"/>
    <m/>
    <m/>
    <m/>
    <m/>
    <x v="0"/>
  </r>
  <r>
    <x v="2"/>
    <s v="99ac86c4-260f-4fbc-99e9-c001d312b224"/>
    <x v="0"/>
    <e v="#N/A"/>
    <e v="#N/A"/>
    <e v="#N/A"/>
    <s v="FIXED"/>
    <x v="0"/>
    <m/>
    <m/>
    <m/>
    <m/>
    <x v="0"/>
  </r>
  <r>
    <x v="4"/>
    <s v="99acb762-d126-4ddf-8380-851eb6222e05"/>
    <x v="0"/>
    <e v="#N/A"/>
    <e v="#N/A"/>
    <e v="#N/A"/>
    <s v="FIXED"/>
    <x v="0"/>
    <m/>
    <m/>
    <m/>
    <m/>
    <x v="0"/>
  </r>
  <r>
    <x v="0"/>
    <s v="99ae5a2c-df1a-48a7-beaf-ceb476dabc7f"/>
    <x v="0"/>
    <e v="#N/A"/>
    <e v="#N/A"/>
    <e v="#N/A"/>
    <s v="FIXED"/>
    <x v="0"/>
    <m/>
    <m/>
    <m/>
    <m/>
    <x v="0"/>
  </r>
  <r>
    <x v="0"/>
    <s v="99af32ae-2ab7-4862-a9fa-1f97f16075e8"/>
    <x v="0"/>
    <e v="#N/A"/>
    <e v="#N/A"/>
    <e v="#N/A"/>
    <s v="FIXED"/>
    <x v="0"/>
    <m/>
    <m/>
    <m/>
    <m/>
    <x v="0"/>
  </r>
  <r>
    <x v="5"/>
    <s v="99afb0f9-d2e7-4e28-896c-86bfe2a6713b"/>
    <x v="0"/>
    <e v="#N/A"/>
    <e v="#N/A"/>
    <e v="#N/A"/>
    <s v="FIXED"/>
    <x v="0"/>
    <m/>
    <m/>
    <m/>
    <m/>
    <x v="0"/>
  </r>
  <r>
    <x v="2"/>
    <s v="99b0fca6-596e-4d10-9f2e-12408e566d94"/>
    <x v="1"/>
    <s v="bpn-rosecmas-05"/>
    <s v="99b0fca6-596e-4d10-9f2e-12408e566d94"/>
    <s v="Medium"/>
    <s v="RESURFACED"/>
    <x v="0"/>
    <m/>
    <m/>
    <m/>
    <m/>
    <x v="0"/>
  </r>
  <r>
    <x v="6"/>
    <s v="99b13417-896e-4c69-8ad9-489ebdf42dba"/>
    <x v="0"/>
    <e v="#N/A"/>
    <e v="#N/A"/>
    <e v="#N/A"/>
    <s v="FIXED"/>
    <x v="0"/>
    <m/>
    <m/>
    <m/>
    <m/>
    <x v="0"/>
  </r>
  <r>
    <x v="0"/>
    <s v="99b1f924-7782-49df-bda4-245a00a6d244"/>
    <x v="0"/>
    <e v="#N/A"/>
    <e v="#N/A"/>
    <e v="#N/A"/>
    <s v="FIXED"/>
    <x v="0"/>
    <m/>
    <m/>
    <m/>
    <m/>
    <x v="0"/>
  </r>
  <r>
    <x v="2"/>
    <s v="99b1fbe9-cc35-46d6-b4cd-f606aa94fa96"/>
    <x v="0"/>
    <e v="#N/A"/>
    <e v="#N/A"/>
    <e v="#N/A"/>
    <s v="FIXED"/>
    <x v="0"/>
    <m/>
    <m/>
    <m/>
    <m/>
    <x v="0"/>
  </r>
  <r>
    <x v="0"/>
    <s v="99b2838f-10af-45ac-884d-2927fabe32ef"/>
    <x v="0"/>
    <e v="#N/A"/>
    <e v="#N/A"/>
    <e v="#N/A"/>
    <s v="FIXED"/>
    <x v="0"/>
    <m/>
    <m/>
    <m/>
    <m/>
    <x v="0"/>
  </r>
  <r>
    <x v="0"/>
    <s v="99b2efbe-2489-446c-be62-c209e5b54d23"/>
    <x v="0"/>
    <e v="#N/A"/>
    <e v="#N/A"/>
    <e v="#N/A"/>
    <s v="FIXED"/>
    <x v="0"/>
    <m/>
    <m/>
    <m/>
    <m/>
    <x v="0"/>
  </r>
  <r>
    <x v="0"/>
    <s v="99b3a794-6dde-4e3e-aab4-2d3be297fc6b"/>
    <x v="1"/>
    <s v="miambko1yxgph2l.bpna.popularinc.net"/>
    <s v="99b3a794-6dde-4e3e-aab4-2d3be297fc6b"/>
    <s v="High"/>
    <s v="RESURFACED"/>
    <x v="0"/>
    <m/>
    <m/>
    <m/>
    <m/>
    <x v="0"/>
  </r>
  <r>
    <x v="0"/>
    <s v="99b3d08b-8a4d-493d-961b-b84a96491ed4"/>
    <x v="0"/>
    <e v="#N/A"/>
    <e v="#N/A"/>
    <e v="#N/A"/>
    <s v="FIXED"/>
    <x v="0"/>
    <m/>
    <m/>
    <m/>
    <m/>
    <x v="0"/>
  </r>
  <r>
    <x v="0"/>
    <s v="99b5d5c2-e97b-4c3f-ab04-b0e1c7ebbf07"/>
    <x v="0"/>
    <e v="#N/A"/>
    <e v="#N/A"/>
    <e v="#N/A"/>
    <s v="FIXED"/>
    <x v="0"/>
    <m/>
    <m/>
    <m/>
    <m/>
    <x v="0"/>
  </r>
  <r>
    <x v="0"/>
    <s v="99b69fae-00b9-447c-910d-d91535d11b7e"/>
    <x v="0"/>
    <e v="#N/A"/>
    <e v="#N/A"/>
    <e v="#N/A"/>
    <s v="FIXED"/>
    <x v="0"/>
    <m/>
    <m/>
    <m/>
    <m/>
    <x v="0"/>
  </r>
  <r>
    <x v="4"/>
    <s v="99bbb1e9-c24b-4c04-b03e-d6cef604740d"/>
    <x v="0"/>
    <s v="bdwybko2pp6pl3l"/>
    <s v="99bbb1e9-c24b-4c04-b03e-d6cef604740d"/>
    <s v="Medium"/>
    <s v="FIXED"/>
    <x v="0"/>
    <m/>
    <m/>
    <m/>
    <m/>
    <x v="0"/>
  </r>
  <r>
    <x v="0"/>
    <s v="99bc09ba-9b13-4213-b0a6-95680419197f"/>
    <x v="0"/>
    <e v="#N/A"/>
    <e v="#N/A"/>
    <e v="#N/A"/>
    <s v="FIXED"/>
    <x v="0"/>
    <m/>
    <m/>
    <m/>
    <m/>
    <x v="0"/>
  </r>
  <r>
    <x v="0"/>
    <s v="99bdcf70-49c7-4e9e-b71f-62e31980b727"/>
    <x v="0"/>
    <e v="#N/A"/>
    <e v="#N/A"/>
    <e v="#N/A"/>
    <s v="FIXED"/>
    <x v="0"/>
    <m/>
    <m/>
    <m/>
    <m/>
    <x v="0"/>
  </r>
  <r>
    <x v="0"/>
    <s v="99be1acc-e218-47ae-99e8-9cd43ce0bded"/>
    <x v="0"/>
    <e v="#N/A"/>
    <e v="#N/A"/>
    <e v="#N/A"/>
    <s v="FIXED"/>
    <x v="0"/>
    <m/>
    <m/>
    <m/>
    <m/>
    <x v="0"/>
  </r>
  <r>
    <x v="1"/>
    <s v="99bf5fa8-1982-4161-a2a4-6b06ff3c2fae"/>
    <x v="0"/>
    <e v="#N/A"/>
    <e v="#N/A"/>
    <e v="#N/A"/>
    <s v="FIXED"/>
    <x v="0"/>
    <m/>
    <m/>
    <m/>
    <m/>
    <x v="0"/>
  </r>
  <r>
    <x v="0"/>
    <s v="99bfb08a-579b-447c-9184-f284acd2941d"/>
    <x v="1"/>
    <s v="miambko74c6pl3l"/>
    <s v="99bfb08a-579b-447c-9184-f284acd2941d"/>
    <s v="Medium"/>
    <s v="RESURFACED"/>
    <x v="0"/>
    <m/>
    <m/>
    <m/>
    <m/>
    <x v="0"/>
  </r>
  <r>
    <x v="4"/>
    <s v="99c0534e-dfb0-423f-b98a-bde7da2727bd"/>
    <x v="0"/>
    <e v="#N/A"/>
    <e v="#N/A"/>
    <e v="#N/A"/>
    <s v="FIXED"/>
    <x v="0"/>
    <m/>
    <m/>
    <m/>
    <m/>
    <x v="0"/>
  </r>
  <r>
    <x v="4"/>
    <s v="99c0cff7-0f93-493a-bcbb-8d8682ade9df"/>
    <x v="0"/>
    <e v="#N/A"/>
    <e v="#N/A"/>
    <e v="#N/A"/>
    <s v="FIXED"/>
    <x v="0"/>
    <m/>
    <m/>
    <m/>
    <m/>
    <x v="0"/>
  </r>
  <r>
    <x v="0"/>
    <s v="99c16907-4ec8-45ad-a330-558105ba3f2d"/>
    <x v="0"/>
    <e v="#N/A"/>
    <e v="#N/A"/>
    <e v="#N/A"/>
    <s v="FIXED"/>
    <x v="0"/>
    <m/>
    <m/>
    <m/>
    <m/>
    <x v="0"/>
  </r>
  <r>
    <x v="4"/>
    <s v="99c24b43-3074-4cd5-ade4-b3afab0eb654"/>
    <x v="0"/>
    <e v="#N/A"/>
    <e v="#N/A"/>
    <e v="#N/A"/>
    <s v="FIXED"/>
    <x v="0"/>
    <m/>
    <m/>
    <m/>
    <m/>
    <x v="0"/>
  </r>
  <r>
    <x v="0"/>
    <s v="99c31b46-c760-481b-b0d7-c095c7a5f511"/>
    <x v="0"/>
    <e v="#N/A"/>
    <e v="#N/A"/>
    <e v="#N/A"/>
    <s v="FIXED"/>
    <x v="0"/>
    <m/>
    <m/>
    <m/>
    <m/>
    <x v="0"/>
  </r>
  <r>
    <x v="10"/>
    <s v="99c331ed-b82a-4d5c-bc4a-6aa73d60ba32"/>
    <x v="2"/>
    <s v="bpn-cmtybldb-01"/>
    <s v="99c331ed-b82a-4d5c-bc4a-6aa73d60ba32"/>
    <s v="High"/>
    <s v="ACTIVE"/>
    <x v="0"/>
    <m/>
    <m/>
    <m/>
    <m/>
    <x v="0"/>
  </r>
  <r>
    <x v="0"/>
    <s v="99c35667-05f2-4a0c-837e-31c662a6c808"/>
    <x v="0"/>
    <s v="bdwybkohmb1ql3l"/>
    <s v="99c35667-05f2-4a0c-837e-31c662a6c808"/>
    <s v="Critical"/>
    <s v="FIXED"/>
    <x v="0"/>
    <m/>
    <m/>
    <m/>
    <m/>
    <x v="0"/>
  </r>
  <r>
    <x v="0"/>
    <s v="99c56efa-d700-4c3a-b77b-c6dabf0c6b15"/>
    <x v="0"/>
    <e v="#N/A"/>
    <e v="#N/A"/>
    <e v="#N/A"/>
    <s v="FIXED"/>
    <x v="0"/>
    <m/>
    <m/>
    <m/>
    <m/>
    <x v="0"/>
  </r>
  <r>
    <x v="0"/>
    <s v="99c5dc72-110b-4b36-9e60-68eb623ccbf9"/>
    <x v="0"/>
    <e v="#N/A"/>
    <e v="#N/A"/>
    <e v="#N/A"/>
    <s v="FIXED"/>
    <x v="0"/>
    <m/>
    <m/>
    <m/>
    <m/>
    <x v="0"/>
  </r>
  <r>
    <x v="0"/>
    <s v="99c6587b-d5f4-405b-8963-92be44c62b45"/>
    <x v="0"/>
    <e v="#N/A"/>
    <e v="#N/A"/>
    <e v="#N/A"/>
    <s v="FIXED"/>
    <x v="0"/>
    <m/>
    <m/>
    <m/>
    <m/>
    <x v="0"/>
  </r>
  <r>
    <x v="6"/>
    <s v="99c825aa-5033-4c13-a66e-62e2145c6e64"/>
    <x v="0"/>
    <e v="#N/A"/>
    <e v="#N/A"/>
    <e v="#N/A"/>
    <s v="FIXED"/>
    <x v="0"/>
    <m/>
    <m/>
    <m/>
    <m/>
    <x v="0"/>
  </r>
  <r>
    <x v="2"/>
    <s v="99c82a9a-f4cd-48a8-a019-feaedfa19b53"/>
    <x v="1"/>
    <s v="bpn-primgvws-02"/>
    <s v="99c82a9a-f4cd-48a8-a019-feaedfa19b53"/>
    <s v="Medium"/>
    <s v="RESURFACED"/>
    <x v="0"/>
    <m/>
    <m/>
    <m/>
    <m/>
    <x v="0"/>
  </r>
  <r>
    <x v="0"/>
    <s v="99ca16d0-6bfb-4aee-be63-6a3e7112aee6"/>
    <x v="0"/>
    <e v="#N/A"/>
    <e v="#N/A"/>
    <e v="#N/A"/>
    <s v="FIXED"/>
    <x v="0"/>
    <m/>
    <m/>
    <m/>
    <m/>
    <x v="0"/>
  </r>
  <r>
    <x v="0"/>
    <s v="99caaa5c-20e0-440c-8871-8159be402e56"/>
    <x v="0"/>
    <e v="#N/A"/>
    <e v="#N/A"/>
    <e v="#N/A"/>
    <s v="FIXED"/>
    <x v="0"/>
    <m/>
    <m/>
    <m/>
    <m/>
    <x v="0"/>
  </r>
  <r>
    <x v="0"/>
    <s v="99cb0bfe-0d02-4758-bb71-1175dfbbd3de"/>
    <x v="1"/>
    <s v="miambko74c6pl3l"/>
    <s v="99cb0bfe-0d02-4758-bb71-1175dfbbd3de"/>
    <s v="Medium"/>
    <s v="RESURFACED"/>
    <x v="0"/>
    <m/>
    <m/>
    <m/>
    <m/>
    <x v="0"/>
  </r>
  <r>
    <x v="5"/>
    <s v="99cb8132-37c0-41d9-9112-bba349b30093"/>
    <x v="0"/>
    <e v="#N/A"/>
    <e v="#N/A"/>
    <e v="#N/A"/>
    <s v="FIXED"/>
    <x v="0"/>
    <m/>
    <m/>
    <m/>
    <m/>
    <x v="0"/>
  </r>
  <r>
    <x v="0"/>
    <s v="99cc60e2-4658-4bdb-bcf5-b48828cade8b"/>
    <x v="0"/>
    <e v="#N/A"/>
    <e v="#N/A"/>
    <e v="#N/A"/>
    <s v="FIXED"/>
    <x v="0"/>
    <m/>
    <m/>
    <m/>
    <m/>
    <x v="0"/>
  </r>
  <r>
    <x v="4"/>
    <s v="99cd3081-ba65-40cb-998a-982ced441b08"/>
    <x v="0"/>
    <e v="#N/A"/>
    <e v="#N/A"/>
    <e v="#N/A"/>
    <s v="FIXED"/>
    <x v="0"/>
    <m/>
    <m/>
    <m/>
    <m/>
    <x v="0"/>
  </r>
  <r>
    <x v="0"/>
    <s v="99cda3d8-0ae0-4319-92e8-f5b5d89fc6f3"/>
    <x v="0"/>
    <e v="#N/A"/>
    <e v="#N/A"/>
    <e v="#N/A"/>
    <s v="FIXED"/>
    <x v="0"/>
    <m/>
    <m/>
    <m/>
    <m/>
    <x v="0"/>
  </r>
  <r>
    <x v="0"/>
    <s v="99ce6fe7-ec4f-4685-9720-43a56854a6b6"/>
    <x v="0"/>
    <e v="#N/A"/>
    <e v="#N/A"/>
    <e v="#N/A"/>
    <s v="FIXED"/>
    <x v="0"/>
    <m/>
    <m/>
    <m/>
    <m/>
    <x v="0"/>
  </r>
  <r>
    <x v="0"/>
    <s v="99ce7c69-4ab5-4f59-a17f-e65fbf30673c"/>
    <x v="0"/>
    <e v="#N/A"/>
    <e v="#N/A"/>
    <e v="#N/A"/>
    <s v="FIXED"/>
    <x v="0"/>
    <m/>
    <m/>
    <m/>
    <m/>
    <x v="0"/>
  </r>
  <r>
    <x v="3"/>
    <s v="99cfce7e-4c76-4307-bcc9-5e0b97679419"/>
    <x v="0"/>
    <s v="pcb-cmtymx-10"/>
    <s v="99cfce7e-4c76-4307-bcc9-5e0b97679419"/>
    <s v="High"/>
    <s v="FIXED"/>
    <x v="0"/>
    <m/>
    <m/>
    <m/>
    <m/>
    <x v="0"/>
  </r>
  <r>
    <x v="0"/>
    <s v="99d04b3c-9e84-49a9-9fc8-646cdb0f6e99"/>
    <x v="0"/>
    <e v="#N/A"/>
    <e v="#N/A"/>
    <e v="#N/A"/>
    <s v="FIXED"/>
    <x v="0"/>
    <m/>
    <m/>
    <m/>
    <m/>
    <x v="0"/>
  </r>
  <r>
    <x v="6"/>
    <s v="99d1416d-3d1f-40a9-afb5-fed99c4b6fea"/>
    <x v="1"/>
    <s v="bpn-primdev-01"/>
    <s v="99d1416d-3d1f-40a9-afb5-fed99c4b6fea"/>
    <s v="Medium"/>
    <s v="RESURFACED"/>
    <x v="0"/>
    <m/>
    <m/>
    <m/>
    <m/>
    <x v="0"/>
  </r>
  <r>
    <x v="9"/>
    <s v="99d15af0-9845-4808-8db1-ffda5d7cc80b"/>
    <x v="0"/>
    <e v="#N/A"/>
    <e v="#N/A"/>
    <e v="#N/A"/>
    <s v="FIXED"/>
    <x v="0"/>
    <m/>
    <m/>
    <m/>
    <m/>
    <x v="0"/>
  </r>
  <r>
    <x v="0"/>
    <s v="99d1f7f2-b3c9-49cf-9c02-c3d92b2e112e"/>
    <x v="0"/>
    <e v="#N/A"/>
    <e v="#N/A"/>
    <e v="#N/A"/>
    <s v="FIXED"/>
    <x v="0"/>
    <m/>
    <m/>
    <m/>
    <m/>
    <x v="0"/>
  </r>
  <r>
    <x v="0"/>
    <s v="99d23d00-dd3d-462a-8b36-2d4b9a4d5706"/>
    <x v="0"/>
    <s v="0253brn7pfg9n2d.bpna.popularinc.net"/>
    <s v="99d23d00-dd3d-462a-8b36-2d4b9a4d5706"/>
    <s v="Medium"/>
    <s v="FIXED"/>
    <x v="0"/>
    <m/>
    <m/>
    <m/>
    <m/>
    <x v="0"/>
  </r>
  <r>
    <x v="0"/>
    <s v="99d2ce6e-42e6-4139-b5bc-33c60a82d481"/>
    <x v="0"/>
    <e v="#N/A"/>
    <e v="#N/A"/>
    <e v="#N/A"/>
    <s v="FIXED"/>
    <x v="0"/>
    <m/>
    <m/>
    <m/>
    <m/>
    <x v="0"/>
  </r>
  <r>
    <x v="0"/>
    <s v="99d61791-741f-4685-befa-d0c317348420"/>
    <x v="0"/>
    <e v="#N/A"/>
    <e v="#N/A"/>
    <e v="#N/A"/>
    <s v="FIXED"/>
    <x v="0"/>
    <m/>
    <m/>
    <m/>
    <m/>
    <x v="0"/>
  </r>
  <r>
    <x v="0"/>
    <s v="99d61f2b-3b7c-400d-af70-181610623231"/>
    <x v="0"/>
    <s v="miambko24dx633l.bpna.popularinc.net"/>
    <s v="99d61f2b-3b7c-400d-af70-181610623231"/>
    <s v="High"/>
    <s v="FIXED"/>
    <x v="0"/>
    <m/>
    <m/>
    <m/>
    <m/>
    <x v="0"/>
  </r>
  <r>
    <x v="0"/>
    <s v="99d6dce0-8d44-4a90-ae43-e5434af87dcb"/>
    <x v="0"/>
    <e v="#N/A"/>
    <e v="#N/A"/>
    <e v="#N/A"/>
    <s v="FIXED"/>
    <x v="0"/>
    <m/>
    <m/>
    <m/>
    <m/>
    <x v="0"/>
  </r>
  <r>
    <x v="0"/>
    <s v="99d6f3db-7808-4c5a-93f3-9ff94504cbbf"/>
    <x v="0"/>
    <e v="#N/A"/>
    <e v="#N/A"/>
    <e v="#N/A"/>
    <s v="FIXED"/>
    <x v="0"/>
    <m/>
    <m/>
    <m/>
    <m/>
    <x v="0"/>
  </r>
  <r>
    <x v="0"/>
    <s v="99d77292-65e8-4199-a92d-3d1dd5f9b944"/>
    <x v="0"/>
    <e v="#N/A"/>
    <e v="#N/A"/>
    <e v="#N/A"/>
    <s v="FIXED"/>
    <x v="0"/>
    <m/>
    <m/>
    <m/>
    <m/>
    <x v="0"/>
  </r>
  <r>
    <x v="0"/>
    <s v="99d78833-6a8f-4331-982f-e2b291b8c99b"/>
    <x v="0"/>
    <s v="miambrn3rns633l"/>
    <s v="99d78833-6a8f-4331-982f-e2b291b8c99b"/>
    <s v="Medium"/>
    <s v="FIXED"/>
    <x v="0"/>
    <m/>
    <m/>
    <m/>
    <m/>
    <x v="0"/>
  </r>
  <r>
    <x v="6"/>
    <s v="99d894b2-ca1a-4686-b69e-cd7b093ec0ca"/>
    <x v="2"/>
    <s v="bpn-roseclts-05"/>
    <s v="99d894b2-ca1a-4686-b69e-cd7b093ec0ca"/>
    <s v="Medium"/>
    <s v="ACTIVE"/>
    <x v="0"/>
    <m/>
    <m/>
    <m/>
    <m/>
    <x v="0"/>
  </r>
  <r>
    <x v="2"/>
    <s v="99d8adac-7da5-4ae1-96a6-febedb879076"/>
    <x v="0"/>
    <e v="#N/A"/>
    <e v="#N/A"/>
    <e v="#N/A"/>
    <s v="FIXED"/>
    <x v="0"/>
    <m/>
    <m/>
    <m/>
    <m/>
    <x v="0"/>
  </r>
  <r>
    <x v="0"/>
    <s v="99d8cf50-d152-43ca-bb0d-f53f5d5f2f2f"/>
    <x v="0"/>
    <e v="#N/A"/>
    <e v="#N/A"/>
    <e v="#N/A"/>
    <s v="FIXED"/>
    <x v="0"/>
    <m/>
    <m/>
    <m/>
    <m/>
    <x v="0"/>
  </r>
  <r>
    <x v="0"/>
    <s v="99d95658-b56f-4fef-8442-f1166cf46c3b"/>
    <x v="0"/>
    <e v="#N/A"/>
    <e v="#N/A"/>
    <e v="#N/A"/>
    <s v="FIXED"/>
    <x v="0"/>
    <m/>
    <m/>
    <m/>
    <m/>
    <x v="0"/>
  </r>
  <r>
    <x v="0"/>
    <s v="99d9c26d-8f66-4371-b785-9e4f2c97e785"/>
    <x v="0"/>
    <e v="#N/A"/>
    <e v="#N/A"/>
    <e v="#N/A"/>
    <s v="FIXED"/>
    <x v="0"/>
    <m/>
    <m/>
    <m/>
    <m/>
    <x v="0"/>
  </r>
  <r>
    <x v="0"/>
    <s v="99d9c7ff-bc5a-41ab-a8d5-e210d123e7b8"/>
    <x v="0"/>
    <e v="#N/A"/>
    <e v="#N/A"/>
    <e v="#N/A"/>
    <s v="FIXED"/>
    <x v="0"/>
    <m/>
    <m/>
    <m/>
    <m/>
    <x v="0"/>
  </r>
  <r>
    <x v="0"/>
    <s v="99da624c-3b84-47cf-bffb-c775bc13e4d4"/>
    <x v="0"/>
    <e v="#N/A"/>
    <e v="#N/A"/>
    <e v="#N/A"/>
    <s v="FIXED"/>
    <x v="0"/>
    <m/>
    <m/>
    <m/>
    <m/>
    <x v="0"/>
  </r>
  <r>
    <x v="10"/>
    <s v="99daa344-8827-4fa9-a569-6a06d4a6e400"/>
    <x v="2"/>
    <s v="bpn-cmtyblas-01"/>
    <s v="99daa344-8827-4fa9-a569-6a06d4a6e400"/>
    <s v="Medium"/>
    <s v="ACTIVE"/>
    <x v="0"/>
    <m/>
    <m/>
    <m/>
    <m/>
    <x v="0"/>
  </r>
  <r>
    <x v="0"/>
    <s v="99dad7e0-58e4-4f6d-abb7-f2c90560bae4"/>
    <x v="0"/>
    <e v="#N/A"/>
    <e v="#N/A"/>
    <e v="#N/A"/>
    <s v="FIXED"/>
    <x v="0"/>
    <m/>
    <m/>
    <m/>
    <m/>
    <x v="0"/>
  </r>
  <r>
    <x v="0"/>
    <s v="99dbc2d1-e7e6-463f-b64f-223389fa1a03"/>
    <x v="0"/>
    <e v="#N/A"/>
    <e v="#N/A"/>
    <e v="#N/A"/>
    <s v="FIXED"/>
    <x v="0"/>
    <m/>
    <m/>
    <m/>
    <m/>
    <x v="0"/>
  </r>
  <r>
    <x v="0"/>
    <s v="99dcf445-2c2a-4879-903f-884f1cc49ce5"/>
    <x v="0"/>
    <e v="#N/A"/>
    <e v="#N/A"/>
    <e v="#N/A"/>
    <s v="FIXED"/>
    <x v="0"/>
    <m/>
    <m/>
    <m/>
    <m/>
    <x v="0"/>
  </r>
  <r>
    <x v="0"/>
    <s v="99dd1674-5ca3-4ee5-b29f-5cd6f481bd5a"/>
    <x v="0"/>
    <s v="rosebkobzpsnd2d.bpna.popularinc.net"/>
    <s v="99dd1674-5ca3-4ee5-b29f-5cd6f481bd5a"/>
    <s v="Critical"/>
    <s v="FIXED"/>
    <x v="0"/>
    <m/>
    <m/>
    <m/>
    <m/>
    <x v="0"/>
  </r>
  <r>
    <x v="0"/>
    <s v="99dd6e1b-2b5a-40e6-bd84-c02c477a31b4"/>
    <x v="0"/>
    <e v="#N/A"/>
    <e v="#N/A"/>
    <e v="#N/A"/>
    <s v="FIXED"/>
    <x v="0"/>
    <m/>
    <m/>
    <m/>
    <m/>
    <x v="0"/>
  </r>
  <r>
    <x v="0"/>
    <s v="99dd7668-de7c-4d1e-b083-7d6f6f740aed"/>
    <x v="0"/>
    <e v="#N/A"/>
    <e v="#N/A"/>
    <e v="#N/A"/>
    <s v="FIXED"/>
    <x v="0"/>
    <m/>
    <m/>
    <m/>
    <m/>
    <x v="0"/>
  </r>
  <r>
    <x v="0"/>
    <s v="99df53fe-81ac-41bf-bf6e-b5df40f2f86d"/>
    <x v="0"/>
    <e v="#N/A"/>
    <e v="#N/A"/>
    <e v="#N/A"/>
    <s v="FIXED"/>
    <x v="0"/>
    <m/>
    <m/>
    <m/>
    <m/>
    <x v="0"/>
  </r>
  <r>
    <x v="7"/>
    <s v="99e0ae42-946a-4ea3-86e3-96fbad3388e4"/>
    <x v="0"/>
    <s v="bpn-rosecmws-02"/>
    <s v="99e0ae42-946a-4ea3-86e3-96fbad3388e4"/>
    <s v="Medium"/>
    <s v="FIXED"/>
    <x v="0"/>
    <m/>
    <m/>
    <m/>
    <m/>
    <x v="0"/>
  </r>
  <r>
    <x v="2"/>
    <s v="99e1561c-02d2-4ec2-b177-040429fee99c"/>
    <x v="0"/>
    <e v="#N/A"/>
    <e v="#N/A"/>
    <e v="#N/A"/>
    <s v="FIXED"/>
    <x v="0"/>
    <m/>
    <m/>
    <m/>
    <m/>
    <x v="0"/>
  </r>
  <r>
    <x v="1"/>
    <s v="99e1c22e-8d4b-4ee4-a319-47e932f1ec09"/>
    <x v="0"/>
    <e v="#N/A"/>
    <e v="#N/A"/>
    <e v="#N/A"/>
    <s v="FIXED"/>
    <x v="0"/>
    <m/>
    <m/>
    <m/>
    <m/>
    <x v="0"/>
  </r>
  <r>
    <x v="0"/>
    <s v="99e381fa-2d2b-4dd2-bf00-7bdc47cd9cd2"/>
    <x v="0"/>
    <e v="#N/A"/>
    <e v="#N/A"/>
    <e v="#N/A"/>
    <s v="FIXED"/>
    <x v="0"/>
    <m/>
    <m/>
    <m/>
    <m/>
    <x v="0"/>
  </r>
  <r>
    <x v="11"/>
    <s v="99e398a6-4885-4157-bb93-d5795feebf03"/>
    <x v="0"/>
    <e v="#N/A"/>
    <e v="#N/A"/>
    <e v="#N/A"/>
    <s v="FIXED"/>
    <x v="0"/>
    <m/>
    <m/>
    <m/>
    <m/>
    <x v="0"/>
  </r>
  <r>
    <x v="0"/>
    <s v="99e44e1f-8d73-4ed5-b15d-c7d139e83d1d"/>
    <x v="0"/>
    <e v="#N/A"/>
    <e v="#N/A"/>
    <e v="#N/A"/>
    <s v="FIXED"/>
    <x v="0"/>
    <m/>
    <m/>
    <m/>
    <m/>
    <x v="0"/>
  </r>
  <r>
    <x v="0"/>
    <s v="99e4912e-17ce-4a3f-b57e-505ff69100ff"/>
    <x v="0"/>
    <s v="bdwybko8md62x2l.bpna.popularinc.net"/>
    <s v="99e4912e-17ce-4a3f-b57e-505ff69100ff"/>
    <s v="Medium"/>
    <s v="FIXED"/>
    <x v="0"/>
    <m/>
    <m/>
    <m/>
    <m/>
    <x v="0"/>
  </r>
  <r>
    <x v="11"/>
    <s v="99e5d5d2-7646-4576-9144-9b9e1466d9c3"/>
    <x v="0"/>
    <s v="bpn-rosetedv-01"/>
    <s v="99e5d5d2-7646-4576-9144-9b9e1466d9c3"/>
    <s v="Critical"/>
    <s v="FIXED"/>
    <x v="0"/>
    <m/>
    <m/>
    <m/>
    <m/>
    <x v="0"/>
  </r>
  <r>
    <x v="0"/>
    <s v="99e61222-7a8e-405a-a7fe-d19c34b2122f"/>
    <x v="0"/>
    <e v="#N/A"/>
    <e v="#N/A"/>
    <e v="#N/A"/>
    <s v="FIXED"/>
    <x v="0"/>
    <m/>
    <m/>
    <m/>
    <m/>
    <x v="0"/>
  </r>
  <r>
    <x v="1"/>
    <s v="99e61569-35ac-48f8-b082-e2d542091f81"/>
    <x v="0"/>
    <e v="#N/A"/>
    <e v="#N/A"/>
    <e v="#N/A"/>
    <s v="FIXED"/>
    <x v="0"/>
    <m/>
    <m/>
    <m/>
    <m/>
    <x v="0"/>
  </r>
  <r>
    <x v="0"/>
    <s v="99e92925-789e-4607-9f6a-76b1dcef31ec"/>
    <x v="0"/>
    <e v="#N/A"/>
    <e v="#N/A"/>
    <e v="#N/A"/>
    <s v="FIXED"/>
    <x v="0"/>
    <m/>
    <m/>
    <m/>
    <m/>
    <x v="0"/>
  </r>
  <r>
    <x v="0"/>
    <s v="99e9749a-9595-4440-a63c-79a65e9d1110"/>
    <x v="0"/>
    <e v="#N/A"/>
    <e v="#N/A"/>
    <e v="#N/A"/>
    <s v="FIXED"/>
    <x v="0"/>
    <m/>
    <m/>
    <m/>
    <m/>
    <x v="0"/>
  </r>
  <r>
    <x v="7"/>
    <s v="99eabe05-5255-4e71-9e5d-9a1ff301e206"/>
    <x v="0"/>
    <e v="#N/A"/>
    <e v="#N/A"/>
    <e v="#N/A"/>
    <s v="FIXED"/>
    <x v="0"/>
    <m/>
    <m/>
    <m/>
    <m/>
    <x v="0"/>
  </r>
  <r>
    <x v="0"/>
    <s v="99ec9b3f-ff78-4db9-8594-003ca38f030e"/>
    <x v="0"/>
    <e v="#N/A"/>
    <e v="#N/A"/>
    <e v="#N/A"/>
    <s v="FIXED"/>
    <x v="0"/>
    <m/>
    <m/>
    <m/>
    <m/>
    <x v="0"/>
  </r>
  <r>
    <x v="0"/>
    <s v="99ed00c7-71f9-47bf-b974-78d0c7601e26"/>
    <x v="0"/>
    <e v="#N/A"/>
    <e v="#N/A"/>
    <e v="#N/A"/>
    <s v="FIXED"/>
    <x v="0"/>
    <m/>
    <m/>
    <m/>
    <m/>
    <x v="0"/>
  </r>
  <r>
    <x v="0"/>
    <s v="99edb926-161f-449d-9620-0d8ba4364361"/>
    <x v="0"/>
    <s v="0019brn14xfkb2d.bpna.popularinc.net"/>
    <s v="99edb926-161f-449d-9620-0d8ba4364361"/>
    <s v="Critical"/>
    <s v="FIXED"/>
    <x v="0"/>
    <m/>
    <m/>
    <m/>
    <m/>
    <x v="0"/>
  </r>
  <r>
    <x v="16"/>
    <s v="99efa8ac-185a-4cb1-ae2f-f403b62b3969"/>
    <x v="0"/>
    <e v="#N/A"/>
    <e v="#N/A"/>
    <e v="#N/A"/>
    <s v="FIXED"/>
    <x v="0"/>
    <m/>
    <m/>
    <m/>
    <m/>
    <x v="0"/>
  </r>
  <r>
    <x v="0"/>
    <s v="99efff1e-db68-400d-9d1b-87faad54d159"/>
    <x v="0"/>
    <e v="#N/A"/>
    <e v="#N/A"/>
    <e v="#N/A"/>
    <s v="FIXED"/>
    <x v="0"/>
    <m/>
    <m/>
    <m/>
    <m/>
    <x v="0"/>
  </r>
  <r>
    <x v="0"/>
    <s v="99f03244-a560-48ff-8c98-efa5bca0adc8"/>
    <x v="0"/>
    <e v="#N/A"/>
    <e v="#N/A"/>
    <e v="#N/A"/>
    <s v="FIXED"/>
    <x v="0"/>
    <m/>
    <m/>
    <m/>
    <m/>
    <x v="0"/>
  </r>
  <r>
    <x v="2"/>
    <s v="99f0cc72-c396-4a4b-81d7-c151c8c5977a"/>
    <x v="0"/>
    <e v="#N/A"/>
    <e v="#N/A"/>
    <e v="#N/A"/>
    <s v="FIXED"/>
    <x v="0"/>
    <m/>
    <m/>
    <m/>
    <m/>
    <x v="0"/>
  </r>
  <r>
    <x v="0"/>
    <s v="99f11b70-e143-4abb-8557-7e45ca3370a9"/>
    <x v="0"/>
    <e v="#N/A"/>
    <e v="#N/A"/>
    <e v="#N/A"/>
    <s v="FIXED"/>
    <x v="0"/>
    <m/>
    <m/>
    <m/>
    <m/>
    <x v="0"/>
  </r>
  <r>
    <x v="1"/>
    <s v="99f29f0a-83a5-4fb9-bde7-ccb9a470ff99"/>
    <x v="2"/>
    <e v="#N/A"/>
    <e v="#N/A"/>
    <e v="#N/A"/>
    <s v="ACTIVE"/>
    <x v="0"/>
    <m/>
    <m/>
    <m/>
    <m/>
    <x v="0"/>
  </r>
  <r>
    <x v="0"/>
    <s v="99f4899b-d932-4011-8188-6f657abb7a60"/>
    <x v="0"/>
    <e v="#N/A"/>
    <e v="#N/A"/>
    <e v="#N/A"/>
    <s v="FIXED"/>
    <x v="0"/>
    <m/>
    <m/>
    <m/>
    <m/>
    <x v="0"/>
  </r>
  <r>
    <x v="10"/>
    <s v="99f4be42-7118-4482-a072-f2d13b303b50"/>
    <x v="2"/>
    <s v="bpn-rosefr-02"/>
    <s v="99f4be42-7118-4482-a072-f2d13b303b50"/>
    <s v="High"/>
    <s v="ACTIVE"/>
    <x v="0"/>
    <m/>
    <m/>
    <m/>
    <m/>
    <x v="0"/>
  </r>
  <r>
    <x v="0"/>
    <s v="99f54ab7-5ddb-4345-a429-c697c9c18edf"/>
    <x v="0"/>
    <e v="#N/A"/>
    <e v="#N/A"/>
    <e v="#N/A"/>
    <s v="FIXED"/>
    <x v="0"/>
    <m/>
    <m/>
    <m/>
    <m/>
    <x v="0"/>
  </r>
  <r>
    <x v="0"/>
    <s v="99f607a2-74f8-4198-a92a-68d19b5fa63c"/>
    <x v="0"/>
    <e v="#N/A"/>
    <e v="#N/A"/>
    <e v="#N/A"/>
    <s v="FIXED"/>
    <x v="0"/>
    <m/>
    <m/>
    <m/>
    <m/>
    <x v="0"/>
  </r>
  <r>
    <x v="1"/>
    <s v="99f6c367-3d92-4ec2-8d60-6ea29286741d"/>
    <x v="2"/>
    <s v="bpn-primgvmp-01"/>
    <s v="99f6c367-3d92-4ec2-8d60-6ea29286741d"/>
    <s v="Medium"/>
    <s v="ACTIVE"/>
    <x v="0"/>
    <m/>
    <m/>
    <m/>
    <m/>
    <x v="0"/>
  </r>
  <r>
    <x v="0"/>
    <s v="99f846d2-68d9-4fcc-b48d-2fba2393300b"/>
    <x v="0"/>
    <e v="#N/A"/>
    <e v="#N/A"/>
    <e v="#N/A"/>
    <s v="FIXED"/>
    <x v="0"/>
    <m/>
    <m/>
    <m/>
    <m/>
    <x v="0"/>
  </r>
  <r>
    <x v="11"/>
    <s v="99f8bb04-ac57-433d-b089-3db74fedb41d"/>
    <x v="0"/>
    <s v="bpn-roseterc-01"/>
    <s v="99f8bb04-ac57-433d-b089-3db74fedb41d"/>
    <s v="Critical"/>
    <s v="FIXED"/>
    <x v="0"/>
    <m/>
    <m/>
    <m/>
    <m/>
    <x v="0"/>
  </r>
  <r>
    <x v="0"/>
    <s v="99f8bcf5-85b5-45a7-a6f6-96e7ae38f140"/>
    <x v="0"/>
    <e v="#N/A"/>
    <e v="#N/A"/>
    <e v="#N/A"/>
    <s v="FIXED"/>
    <x v="0"/>
    <m/>
    <m/>
    <m/>
    <m/>
    <x v="0"/>
  </r>
  <r>
    <x v="0"/>
    <s v="99f8c12f-f849-482c-a4ec-00c384e2f3e7"/>
    <x v="0"/>
    <e v="#N/A"/>
    <e v="#N/A"/>
    <e v="#N/A"/>
    <s v="FIXED"/>
    <x v="0"/>
    <m/>
    <m/>
    <m/>
    <m/>
    <x v="0"/>
  </r>
  <r>
    <x v="0"/>
    <s v="99f9ed0c-8f7f-44ea-8167-edf8e64affbf"/>
    <x v="0"/>
    <e v="#N/A"/>
    <e v="#N/A"/>
    <e v="#N/A"/>
    <s v="FIXED"/>
    <x v="0"/>
    <m/>
    <m/>
    <m/>
    <m/>
    <x v="0"/>
  </r>
  <r>
    <x v="0"/>
    <s v="99fa5ae8-0bec-4faf-994b-645185609b7d"/>
    <x v="0"/>
    <e v="#N/A"/>
    <e v="#N/A"/>
    <e v="#N/A"/>
    <s v="FIXED"/>
    <x v="0"/>
    <m/>
    <m/>
    <m/>
    <m/>
    <x v="0"/>
  </r>
  <r>
    <x v="4"/>
    <s v="99fa8e59-b05d-4978-9d05-35598b5584e6"/>
    <x v="0"/>
    <e v="#N/A"/>
    <e v="#N/A"/>
    <e v="#N/A"/>
    <s v="FIXED"/>
    <x v="0"/>
    <m/>
    <m/>
    <m/>
    <m/>
    <x v="0"/>
  </r>
  <r>
    <x v="7"/>
    <s v="99fb78b7-7d06-4724-8224-d95a2326dfe2"/>
    <x v="0"/>
    <e v="#N/A"/>
    <e v="#N/A"/>
    <e v="#N/A"/>
    <s v="FIXED"/>
    <x v="0"/>
    <m/>
    <m/>
    <m/>
    <m/>
    <x v="0"/>
  </r>
  <r>
    <x v="0"/>
    <s v="99fc2c17-2e8e-41c0-b787-567bca555d7f"/>
    <x v="0"/>
    <e v="#N/A"/>
    <e v="#N/A"/>
    <e v="#N/A"/>
    <s v="FIXED"/>
    <x v="0"/>
    <m/>
    <m/>
    <m/>
    <m/>
    <x v="0"/>
  </r>
  <r>
    <x v="0"/>
    <s v="99fc3d22-a5c8-42fd-b731-5c98a6309c41"/>
    <x v="0"/>
    <s v="rosebkocp2c8h2l.bpna.popularinc.net"/>
    <s v="99fc3d22-a5c8-42fd-b731-5c98a6309c41"/>
    <s v="Critical"/>
    <s v="FIXED"/>
    <x v="0"/>
    <m/>
    <m/>
    <m/>
    <m/>
    <x v="0"/>
  </r>
  <r>
    <x v="0"/>
    <s v="99fd4a3c-8581-476f-99d9-0623f25b37da"/>
    <x v="0"/>
    <e v="#N/A"/>
    <e v="#N/A"/>
    <e v="#N/A"/>
    <s v="FIXED"/>
    <x v="0"/>
    <m/>
    <m/>
    <m/>
    <m/>
    <x v="0"/>
  </r>
  <r>
    <x v="0"/>
    <s v="99fdd8d0-12c8-4d7f-9d88-313f2c4e9533"/>
    <x v="0"/>
    <e v="#N/A"/>
    <e v="#N/A"/>
    <e v="#N/A"/>
    <s v="FIXED"/>
    <x v="0"/>
    <m/>
    <m/>
    <m/>
    <m/>
    <x v="0"/>
  </r>
  <r>
    <x v="6"/>
    <s v="99fe30b7-372a-423f-87bd-ec188c2ba11e"/>
    <x v="0"/>
    <e v="#N/A"/>
    <e v="#N/A"/>
    <e v="#N/A"/>
    <s v="FIXED"/>
    <x v="0"/>
    <m/>
    <m/>
    <m/>
    <m/>
    <x v="0"/>
  </r>
  <r>
    <x v="0"/>
    <s v="99fe5b1c-b73f-4fcc-9ef7-326383171922"/>
    <x v="0"/>
    <e v="#N/A"/>
    <e v="#N/A"/>
    <e v="#N/A"/>
    <s v="FIXED"/>
    <x v="0"/>
    <m/>
    <m/>
    <m/>
    <m/>
    <x v="0"/>
  </r>
  <r>
    <x v="5"/>
    <s v="99ff1a46-5595-4a5b-b876-bf1023e1840e"/>
    <x v="2"/>
    <s v="bpn-rosedvts-03"/>
    <s v="99ff1a46-5595-4a5b-b876-bf1023e1840e"/>
    <s v="Medium"/>
    <s v="ACTIVE"/>
    <x v="0"/>
    <m/>
    <m/>
    <m/>
    <m/>
    <x v="0"/>
  </r>
  <r>
    <x v="0"/>
    <s v="99fff035-b493-4633-9b8f-16dd597b02e4"/>
    <x v="0"/>
    <e v="#N/A"/>
    <e v="#N/A"/>
    <e v="#N/A"/>
    <s v="FIXED"/>
    <x v="0"/>
    <m/>
    <m/>
    <m/>
    <m/>
    <x v="0"/>
  </r>
  <r>
    <x v="0"/>
    <s v="99fff9dc-c27e-411d-9148-4ba4d4c91e2d"/>
    <x v="0"/>
    <e v="#N/A"/>
    <e v="#N/A"/>
    <e v="#N/A"/>
    <s v="FIXED"/>
    <x v="0"/>
    <m/>
    <m/>
    <m/>
    <m/>
    <x v="0"/>
  </r>
  <r>
    <x v="2"/>
    <s v="9a00a0cc-4751-4598-a165-46dea8075239"/>
    <x v="1"/>
    <s v="bpn-rosecmas-06"/>
    <s v="9a00a0cc-4751-4598-a165-46dea8075239"/>
    <s v="Medium"/>
    <s v="RESURFACED"/>
    <x v="0"/>
    <m/>
    <m/>
    <m/>
    <m/>
    <x v="0"/>
  </r>
  <r>
    <x v="0"/>
    <s v="9a00f70c-b997-42c4-a216-8201c32296e1"/>
    <x v="0"/>
    <e v="#N/A"/>
    <e v="#N/A"/>
    <e v="#N/A"/>
    <s v="FIXED"/>
    <x v="0"/>
    <m/>
    <m/>
    <m/>
    <m/>
    <x v="0"/>
  </r>
  <r>
    <x v="0"/>
    <s v="9a034efb-d72a-4ea7-b305-c9e50687021f"/>
    <x v="0"/>
    <e v="#N/A"/>
    <e v="#N/A"/>
    <e v="#N/A"/>
    <s v="FIXED"/>
    <x v="0"/>
    <m/>
    <m/>
    <m/>
    <m/>
    <x v="0"/>
  </r>
  <r>
    <x v="15"/>
    <s v="9a0350df-1218-4cb7-ae0d-79aa0e8dff80"/>
    <x v="2"/>
    <s v="bpn-rosecmdb-02"/>
    <s v="9a0350df-1218-4cb7-ae0d-79aa0e8dff80"/>
    <s v="High"/>
    <s v="ACTIVE"/>
    <x v="0"/>
    <m/>
    <m/>
    <m/>
    <m/>
    <x v="0"/>
  </r>
  <r>
    <x v="0"/>
    <s v="9a03b0a1-c8da-4abb-8999-c6d8b0d18c35"/>
    <x v="0"/>
    <e v="#N/A"/>
    <e v="#N/A"/>
    <e v="#N/A"/>
    <s v="FIXED"/>
    <x v="0"/>
    <m/>
    <m/>
    <m/>
    <m/>
    <x v="0"/>
  </r>
  <r>
    <x v="0"/>
    <s v="9a03c48a-7437-4031-be62-815b89d472fe"/>
    <x v="0"/>
    <e v="#N/A"/>
    <e v="#N/A"/>
    <e v="#N/A"/>
    <s v="FIXED"/>
    <x v="0"/>
    <m/>
    <m/>
    <m/>
    <m/>
    <x v="0"/>
  </r>
  <r>
    <x v="2"/>
    <s v="9a04339d-1277-446d-86b4-1515552ff048"/>
    <x v="0"/>
    <e v="#N/A"/>
    <e v="#N/A"/>
    <e v="#N/A"/>
    <s v="FIXED"/>
    <x v="0"/>
    <m/>
    <m/>
    <m/>
    <m/>
    <x v="0"/>
  </r>
  <r>
    <x v="6"/>
    <s v="9a04d9c4-3802-4613-b993-f6abf92437c1"/>
    <x v="0"/>
    <e v="#N/A"/>
    <e v="#N/A"/>
    <e v="#N/A"/>
    <s v="FIXED"/>
    <x v="0"/>
    <m/>
    <m/>
    <m/>
    <m/>
    <x v="0"/>
  </r>
  <r>
    <x v="7"/>
    <s v="9a051612-bb54-49da-8b03-5e0bb3a9932e"/>
    <x v="0"/>
    <s v="bpn-rosefs01x"/>
    <s v="9a051612-bb54-49da-8b03-5e0bb3a9932e"/>
    <s v="Medium"/>
    <s v="FIXED"/>
    <x v="0"/>
    <m/>
    <m/>
    <m/>
    <m/>
    <x v="0"/>
  </r>
  <r>
    <x v="0"/>
    <s v="9a0559e2-9447-41f7-b68c-b8b75e25ae92"/>
    <x v="0"/>
    <e v="#N/A"/>
    <e v="#N/A"/>
    <e v="#N/A"/>
    <s v="FIXED"/>
    <x v="0"/>
    <m/>
    <m/>
    <m/>
    <m/>
    <x v="0"/>
  </r>
  <r>
    <x v="0"/>
    <s v="9a05a264-7639-4012-a49d-0d88b27d490f"/>
    <x v="0"/>
    <s v="0006bcp3y1mnd2d.bpna.popularinc.net"/>
    <s v="9a05a264-7639-4012-a49d-0d88b27d490f"/>
    <s v="High"/>
    <s v="FIXED"/>
    <x v="0"/>
    <m/>
    <m/>
    <m/>
    <m/>
    <x v="0"/>
  </r>
  <r>
    <x v="6"/>
    <s v="9a061ce4-b2c0-42cf-bc3d-13a678b63bfb"/>
    <x v="2"/>
    <e v="#N/A"/>
    <e v="#N/A"/>
    <e v="#N/A"/>
    <s v="ACTIVE"/>
    <x v="0"/>
    <m/>
    <m/>
    <m/>
    <m/>
    <x v="0"/>
  </r>
  <r>
    <x v="0"/>
    <s v="9a063e1d-748b-44bb-a418-4ee3e3bd5511"/>
    <x v="0"/>
    <s v="miambko8lhn3g2l.bpna.popularinc.net"/>
    <s v="9a063e1d-748b-44bb-a418-4ee3e3bd5511"/>
    <s v="Critical"/>
    <s v="FIXED"/>
    <x v="0"/>
    <m/>
    <m/>
    <m/>
    <m/>
    <x v="0"/>
  </r>
  <r>
    <x v="0"/>
    <s v="9a06a4e4-49ef-4635-8ef9-442906eee730"/>
    <x v="1"/>
    <s v="miambko8v4y633l.bpna.popularinc.net"/>
    <s v="9a06a4e4-49ef-4635-8ef9-442906eee730"/>
    <s v="High"/>
    <s v="RESURFACED"/>
    <x v="0"/>
    <m/>
    <m/>
    <m/>
    <m/>
    <x v="0"/>
  </r>
  <r>
    <x v="1"/>
    <s v="9a079ccd-952c-4da0-9729-a0ec668a41ac"/>
    <x v="0"/>
    <e v="#N/A"/>
    <e v="#N/A"/>
    <e v="#N/A"/>
    <s v="FIXED"/>
    <x v="0"/>
    <m/>
    <m/>
    <m/>
    <m/>
    <x v="0"/>
  </r>
  <r>
    <x v="4"/>
    <s v="9a08af6a-2d1b-44b7-b96c-3726a85ba0be"/>
    <x v="0"/>
    <e v="#N/A"/>
    <e v="#N/A"/>
    <e v="#N/A"/>
    <s v="FIXED"/>
    <x v="0"/>
    <m/>
    <m/>
    <m/>
    <m/>
    <x v="0"/>
  </r>
  <r>
    <x v="0"/>
    <s v="9a08f09a-a91e-40e6-a942-0f5335d06b0c"/>
    <x v="0"/>
    <e v="#N/A"/>
    <e v="#N/A"/>
    <e v="#N/A"/>
    <s v="FIXED"/>
    <x v="0"/>
    <m/>
    <m/>
    <m/>
    <m/>
    <x v="0"/>
  </r>
  <r>
    <x v="0"/>
    <s v="9a09953c-6e49-4503-8ff3-6fca08f62cc4"/>
    <x v="0"/>
    <e v="#N/A"/>
    <e v="#N/A"/>
    <e v="#N/A"/>
    <s v="FIXED"/>
    <x v="0"/>
    <m/>
    <m/>
    <m/>
    <m/>
    <x v="0"/>
  </r>
  <r>
    <x v="1"/>
    <s v="9a0a0414-6816-4ae8-96f8-7b81a4149305"/>
    <x v="2"/>
    <s v="bpn-0265bp-01"/>
    <s v="9a0a0414-6816-4ae8-96f8-7b81a4149305"/>
    <s v="Medium"/>
    <s v="ACTIVE"/>
    <x v="0"/>
    <m/>
    <m/>
    <m/>
    <m/>
    <x v="0"/>
  </r>
  <r>
    <x v="0"/>
    <s v="9a0a8b3d-4ad5-462e-8f84-26aa5886ee5b"/>
    <x v="0"/>
    <e v="#N/A"/>
    <e v="#N/A"/>
    <e v="#N/A"/>
    <s v="FIXED"/>
    <x v="0"/>
    <m/>
    <m/>
    <m/>
    <m/>
    <x v="0"/>
  </r>
  <r>
    <x v="0"/>
    <s v="9a0c69a5-16d2-4ac3-bda0-670cefd2512a"/>
    <x v="0"/>
    <e v="#N/A"/>
    <e v="#N/A"/>
    <e v="#N/A"/>
    <s v="FIXED"/>
    <x v="0"/>
    <m/>
    <m/>
    <m/>
    <m/>
    <x v="0"/>
  </r>
  <r>
    <x v="0"/>
    <s v="9a0e2c0b-6674-4e19-b224-1e1d99fa1cca"/>
    <x v="0"/>
    <e v="#N/A"/>
    <e v="#N/A"/>
    <e v="#N/A"/>
    <s v="FIXED"/>
    <x v="0"/>
    <m/>
    <m/>
    <m/>
    <m/>
    <x v="0"/>
  </r>
  <r>
    <x v="0"/>
    <s v="9a0f0c7f-b98c-4345-be01-586f2a04e052"/>
    <x v="0"/>
    <e v="#N/A"/>
    <e v="#N/A"/>
    <e v="#N/A"/>
    <s v="FIXED"/>
    <x v="0"/>
    <m/>
    <m/>
    <m/>
    <m/>
    <x v="0"/>
  </r>
  <r>
    <x v="0"/>
    <s v="9a0f22c6-87ba-4957-aac9-acb7d3dbfd18"/>
    <x v="0"/>
    <e v="#N/A"/>
    <e v="#N/A"/>
    <e v="#N/A"/>
    <s v="FIXED"/>
    <x v="0"/>
    <m/>
    <m/>
    <m/>
    <m/>
    <x v="0"/>
  </r>
  <r>
    <x v="0"/>
    <s v="9a0fed8b-c35f-42fa-acaa-468a872b5a3f"/>
    <x v="0"/>
    <e v="#N/A"/>
    <e v="#N/A"/>
    <e v="#N/A"/>
    <s v="FIXED"/>
    <x v="0"/>
    <m/>
    <m/>
    <m/>
    <m/>
    <x v="0"/>
  </r>
  <r>
    <x v="4"/>
    <s v="9a10359e-bde7-4fac-85c2-23957b28bbf8"/>
    <x v="0"/>
    <s v="bdwybko71x6ll3l"/>
    <s v="9a10359e-bde7-4fac-85c2-23957b28bbf8"/>
    <s v="Critical"/>
    <s v="FIXED"/>
    <x v="0"/>
    <m/>
    <m/>
    <m/>
    <m/>
    <x v="0"/>
  </r>
  <r>
    <x v="0"/>
    <s v="9a10404c-4fd8-41a4-90da-1c73e7a1de08"/>
    <x v="0"/>
    <e v="#N/A"/>
    <e v="#N/A"/>
    <e v="#N/A"/>
    <s v="FIXED"/>
    <x v="0"/>
    <m/>
    <m/>
    <m/>
    <m/>
    <x v="0"/>
  </r>
  <r>
    <x v="0"/>
    <s v="9a104f23-3f43-4590-8dc4-e8ad123a3333"/>
    <x v="0"/>
    <e v="#N/A"/>
    <e v="#N/A"/>
    <e v="#N/A"/>
    <s v="FIXED"/>
    <x v="0"/>
    <m/>
    <m/>
    <m/>
    <m/>
    <x v="0"/>
  </r>
  <r>
    <x v="0"/>
    <s v="9a11f073-a9c3-494b-bb90-5e50135aa36f"/>
    <x v="0"/>
    <e v="#N/A"/>
    <e v="#N/A"/>
    <e v="#N/A"/>
    <s v="FIXED"/>
    <x v="0"/>
    <m/>
    <m/>
    <m/>
    <m/>
    <x v="0"/>
  </r>
  <r>
    <x v="0"/>
    <s v="9a12ab08-0cd0-44e4-a239-a481e51e1d9f"/>
    <x v="0"/>
    <e v="#N/A"/>
    <e v="#N/A"/>
    <e v="#N/A"/>
    <s v="FIXED"/>
    <x v="0"/>
    <m/>
    <m/>
    <m/>
    <m/>
    <x v="0"/>
  </r>
  <r>
    <x v="0"/>
    <s v="9a12b4c8-69ae-4812-bfe4-ab4c3eed3631"/>
    <x v="0"/>
    <e v="#N/A"/>
    <e v="#N/A"/>
    <e v="#N/A"/>
    <s v="FIXED"/>
    <x v="0"/>
    <m/>
    <m/>
    <m/>
    <m/>
    <x v="0"/>
  </r>
  <r>
    <x v="0"/>
    <s v="9a12c2fa-574a-4487-bc14-d8b4fa0982ac"/>
    <x v="0"/>
    <e v="#N/A"/>
    <e v="#N/A"/>
    <e v="#N/A"/>
    <s v="FIXED"/>
    <x v="0"/>
    <m/>
    <m/>
    <m/>
    <m/>
    <x v="0"/>
  </r>
  <r>
    <x v="0"/>
    <s v="9a13a528-aea1-415a-b443-405f44157281"/>
    <x v="0"/>
    <e v="#N/A"/>
    <e v="#N/A"/>
    <e v="#N/A"/>
    <s v="FIXED"/>
    <x v="0"/>
    <m/>
    <m/>
    <m/>
    <m/>
    <x v="0"/>
  </r>
  <r>
    <x v="0"/>
    <s v="9a14f87a-fbea-45f9-b057-8f4e1d348fc9"/>
    <x v="0"/>
    <e v="#N/A"/>
    <e v="#N/A"/>
    <e v="#N/A"/>
    <s v="FIXED"/>
    <x v="0"/>
    <m/>
    <m/>
    <m/>
    <m/>
    <x v="0"/>
  </r>
  <r>
    <x v="5"/>
    <s v="9a152d2e-5909-4be6-a130-ea159cc634bf"/>
    <x v="1"/>
    <s v="bpn-rosedvbl-01"/>
    <s v="9a152d2e-5909-4be6-a130-ea159cc634bf"/>
    <s v="High"/>
    <s v="RESURFACED"/>
    <x v="0"/>
    <m/>
    <m/>
    <m/>
    <m/>
    <x v="0"/>
  </r>
  <r>
    <x v="0"/>
    <s v="9a153c8d-66d0-43ee-af1e-4a8dca9c8032"/>
    <x v="0"/>
    <e v="#N/A"/>
    <e v="#N/A"/>
    <e v="#N/A"/>
    <s v="FIXED"/>
    <x v="0"/>
    <m/>
    <m/>
    <m/>
    <m/>
    <x v="0"/>
  </r>
  <r>
    <x v="0"/>
    <s v="9a15c7e2-9d9f-4eb1-a0af-c008bfee2ea7"/>
    <x v="0"/>
    <e v="#N/A"/>
    <e v="#N/A"/>
    <e v="#N/A"/>
    <s v="FIXED"/>
    <x v="0"/>
    <m/>
    <m/>
    <m/>
    <m/>
    <x v="0"/>
  </r>
  <r>
    <x v="2"/>
    <s v="9a15edd9-f8ab-4341-8d9a-14c2a26e203d"/>
    <x v="0"/>
    <e v="#N/A"/>
    <e v="#N/A"/>
    <e v="#N/A"/>
    <s v="FIXED"/>
    <x v="0"/>
    <m/>
    <m/>
    <m/>
    <m/>
    <x v="0"/>
  </r>
  <r>
    <x v="0"/>
    <s v="9a162cf5-82d1-41e1-8690-6aab0b4a806c"/>
    <x v="0"/>
    <e v="#N/A"/>
    <e v="#N/A"/>
    <e v="#N/A"/>
    <s v="FIXED"/>
    <x v="0"/>
    <m/>
    <m/>
    <m/>
    <m/>
    <x v="0"/>
  </r>
  <r>
    <x v="0"/>
    <s v="9a16d1b0-cb68-4810-86dc-c1fa90fe70b5"/>
    <x v="0"/>
    <e v="#N/A"/>
    <e v="#N/A"/>
    <e v="#N/A"/>
    <s v="FIXED"/>
    <x v="0"/>
    <m/>
    <m/>
    <m/>
    <m/>
    <x v="0"/>
  </r>
  <r>
    <x v="0"/>
    <s v="9a173c2a-6006-4509-87cd-b875ccb1554f"/>
    <x v="0"/>
    <e v="#N/A"/>
    <e v="#N/A"/>
    <e v="#N/A"/>
    <s v="FIXED"/>
    <x v="0"/>
    <m/>
    <m/>
    <m/>
    <m/>
    <x v="0"/>
  </r>
  <r>
    <x v="4"/>
    <s v="9a184fe2-9617-435a-9816-067d1fc5d290"/>
    <x v="0"/>
    <e v="#N/A"/>
    <e v="#N/A"/>
    <e v="#N/A"/>
    <s v="FIXED"/>
    <x v="0"/>
    <m/>
    <m/>
    <m/>
    <m/>
    <x v="0"/>
  </r>
  <r>
    <x v="0"/>
    <s v="9a1881f3-a9ba-4796-bab0-b52cf8e4b176"/>
    <x v="0"/>
    <e v="#N/A"/>
    <e v="#N/A"/>
    <e v="#N/A"/>
    <s v="FIXED"/>
    <x v="0"/>
    <m/>
    <m/>
    <m/>
    <m/>
    <x v="0"/>
  </r>
  <r>
    <x v="2"/>
    <s v="9a19c6d9-6b62-43f9-b3d4-71b1a8e4e20d"/>
    <x v="0"/>
    <e v="#N/A"/>
    <e v="#N/A"/>
    <e v="#N/A"/>
    <s v="FIXED"/>
    <x v="0"/>
    <m/>
    <m/>
    <m/>
    <m/>
    <x v="0"/>
  </r>
  <r>
    <x v="2"/>
    <s v="9a1c442d-fd1a-4551-b237-6a94dc49ef57"/>
    <x v="2"/>
    <e v="#N/A"/>
    <e v="#N/A"/>
    <e v="#N/A"/>
    <s v="ACTIVE"/>
    <x v="0"/>
    <m/>
    <m/>
    <m/>
    <m/>
    <x v="0"/>
  </r>
  <r>
    <x v="0"/>
    <s v="9a1c6c85-9e5e-4f44-8acb-1d09a5102ec9"/>
    <x v="0"/>
    <e v="#N/A"/>
    <e v="#N/A"/>
    <e v="#N/A"/>
    <s v="FIXED"/>
    <x v="0"/>
    <m/>
    <m/>
    <m/>
    <m/>
    <x v="0"/>
  </r>
  <r>
    <x v="0"/>
    <s v="9a1cdefe-d65e-4aef-aade-4fdf898702d6"/>
    <x v="0"/>
    <e v="#N/A"/>
    <e v="#N/A"/>
    <e v="#N/A"/>
    <s v="FIXED"/>
    <x v="0"/>
    <m/>
    <m/>
    <m/>
    <m/>
    <x v="0"/>
  </r>
  <r>
    <x v="0"/>
    <s v="9a1d4073-efd8-493f-bef1-08a5dd06bbb5"/>
    <x v="1"/>
    <s v="miambko3xjskg3l"/>
    <s v="9a1d4073-efd8-493f-bef1-08a5dd06bbb5"/>
    <s v="High"/>
    <s v="RESURFACED"/>
    <x v="0"/>
    <m/>
    <m/>
    <m/>
    <m/>
    <x v="0"/>
  </r>
  <r>
    <x v="0"/>
    <s v="9a1d70a4-0514-44f2-b3e7-e267202fc1cc"/>
    <x v="0"/>
    <e v="#N/A"/>
    <e v="#N/A"/>
    <e v="#N/A"/>
    <s v="FIXED"/>
    <x v="0"/>
    <m/>
    <m/>
    <m/>
    <m/>
    <x v="0"/>
  </r>
  <r>
    <x v="0"/>
    <s v="9a1da601-8f13-4bb9-8f53-f9b8a5053bfa"/>
    <x v="0"/>
    <e v="#N/A"/>
    <e v="#N/A"/>
    <e v="#N/A"/>
    <s v="FIXED"/>
    <x v="0"/>
    <m/>
    <m/>
    <m/>
    <m/>
    <x v="0"/>
  </r>
  <r>
    <x v="0"/>
    <s v="9a1e0f74-9717-4855-a677-1a4d9ea12458"/>
    <x v="0"/>
    <e v="#N/A"/>
    <e v="#N/A"/>
    <e v="#N/A"/>
    <s v="FIXED"/>
    <x v="0"/>
    <m/>
    <m/>
    <m/>
    <m/>
    <x v="0"/>
  </r>
  <r>
    <x v="1"/>
    <s v="9a1e65c4-3235-444f-86e4-2d8be05b1a63"/>
    <x v="0"/>
    <e v="#N/A"/>
    <e v="#N/A"/>
    <e v="#N/A"/>
    <s v="FIXED"/>
    <x v="0"/>
    <m/>
    <m/>
    <m/>
    <m/>
    <x v="0"/>
  </r>
  <r>
    <x v="0"/>
    <s v="9a1fde85-566f-45cb-b556-616fef5cffd7"/>
    <x v="0"/>
    <e v="#N/A"/>
    <e v="#N/A"/>
    <e v="#N/A"/>
    <s v="FIXED"/>
    <x v="0"/>
    <m/>
    <m/>
    <m/>
    <m/>
    <x v="0"/>
  </r>
  <r>
    <x v="0"/>
    <s v="9a200056-b197-4fdb-a47c-e3ad380a411a"/>
    <x v="0"/>
    <e v="#N/A"/>
    <e v="#N/A"/>
    <e v="#N/A"/>
    <s v="FIXED"/>
    <x v="0"/>
    <m/>
    <m/>
    <m/>
    <m/>
    <x v="0"/>
  </r>
  <r>
    <x v="4"/>
    <s v="9a201b63-3d12-427e-b40a-4141ec890c8a"/>
    <x v="0"/>
    <e v="#N/A"/>
    <e v="#N/A"/>
    <e v="#N/A"/>
    <s v="FIXED"/>
    <x v="0"/>
    <m/>
    <m/>
    <m/>
    <m/>
    <x v="0"/>
  </r>
  <r>
    <x v="4"/>
    <s v="9a219399-0d87-4266-8e96-29f64cd80406"/>
    <x v="0"/>
    <e v="#N/A"/>
    <e v="#N/A"/>
    <e v="#N/A"/>
    <s v="FIXED"/>
    <x v="0"/>
    <m/>
    <m/>
    <m/>
    <m/>
    <x v="0"/>
  </r>
  <r>
    <x v="0"/>
    <s v="9a219927-488a-4b01-a4e6-bef50d7aca92"/>
    <x v="0"/>
    <e v="#N/A"/>
    <e v="#N/A"/>
    <e v="#N/A"/>
    <s v="FIXED"/>
    <x v="0"/>
    <m/>
    <m/>
    <m/>
    <m/>
    <x v="0"/>
  </r>
  <r>
    <x v="0"/>
    <s v="9a21e7c8-0949-40c8-a97d-01d064327a06"/>
    <x v="0"/>
    <e v="#N/A"/>
    <e v="#N/A"/>
    <e v="#N/A"/>
    <s v="FIXED"/>
    <x v="0"/>
    <m/>
    <m/>
    <m/>
    <m/>
    <x v="0"/>
  </r>
  <r>
    <x v="4"/>
    <s v="9a220a80-8448-4426-9678-8eb96aa26b97"/>
    <x v="0"/>
    <s v="rosebkoc14q9n2d.bpna.popularinc.net"/>
    <s v="9a220a80-8448-4426-9678-8eb96aa26b97"/>
    <s v="Critical"/>
    <s v="FIXED"/>
    <x v="0"/>
    <m/>
    <m/>
    <m/>
    <m/>
    <x v="0"/>
  </r>
  <r>
    <x v="2"/>
    <s v="9a22396c-7f45-49ab-90fe-f028e0bceb76"/>
    <x v="0"/>
    <e v="#N/A"/>
    <e v="#N/A"/>
    <e v="#N/A"/>
    <s v="FIXED"/>
    <x v="0"/>
    <m/>
    <m/>
    <m/>
    <m/>
    <x v="0"/>
  </r>
  <r>
    <x v="0"/>
    <s v="9a22746c-cfd6-4b46-a6eb-b096e4d2e624"/>
    <x v="0"/>
    <e v="#N/A"/>
    <e v="#N/A"/>
    <e v="#N/A"/>
    <s v="FIXED"/>
    <x v="0"/>
    <m/>
    <m/>
    <m/>
    <m/>
    <x v="0"/>
  </r>
  <r>
    <x v="0"/>
    <s v="9a22b5d7-3895-449b-af1e-f2299727eb74"/>
    <x v="0"/>
    <e v="#N/A"/>
    <e v="#N/A"/>
    <e v="#N/A"/>
    <s v="FIXED"/>
    <x v="0"/>
    <m/>
    <m/>
    <m/>
    <m/>
    <x v="0"/>
  </r>
  <r>
    <x v="0"/>
    <s v="9a231d59-c755-4267-b2da-323951873a5e"/>
    <x v="0"/>
    <e v="#N/A"/>
    <e v="#N/A"/>
    <e v="#N/A"/>
    <s v="FIXED"/>
    <x v="0"/>
    <m/>
    <m/>
    <m/>
    <m/>
    <x v="0"/>
  </r>
  <r>
    <x v="2"/>
    <s v="9a241e83-3a6a-46f4-b2b4-d51f3b79a2b8"/>
    <x v="0"/>
    <e v="#N/A"/>
    <e v="#N/A"/>
    <e v="#N/A"/>
    <s v="FIXED"/>
    <x v="0"/>
    <m/>
    <m/>
    <m/>
    <m/>
    <x v="0"/>
  </r>
  <r>
    <x v="0"/>
    <s v="9a25fd0f-9614-480a-bcdd-a19155899498"/>
    <x v="0"/>
    <e v="#N/A"/>
    <e v="#N/A"/>
    <e v="#N/A"/>
    <s v="FIXED"/>
    <x v="0"/>
    <m/>
    <m/>
    <m/>
    <m/>
    <x v="0"/>
  </r>
  <r>
    <x v="0"/>
    <s v="9a26299d-5ff3-4674-8a21-159a037ef4ce"/>
    <x v="0"/>
    <s v="0007brn84x0sd2d.bpna.popularinc.net"/>
    <s v="9a26299d-5ff3-4674-8a21-159a037ef4ce"/>
    <s v="High"/>
    <s v="FIXED"/>
    <x v="0"/>
    <m/>
    <m/>
    <m/>
    <m/>
    <x v="0"/>
  </r>
  <r>
    <x v="2"/>
    <s v="9a26ab87-116f-48fd-bf20-af8e7dcc2484"/>
    <x v="0"/>
    <e v="#N/A"/>
    <e v="#N/A"/>
    <e v="#N/A"/>
    <s v="FIXED"/>
    <x v="0"/>
    <m/>
    <m/>
    <m/>
    <m/>
    <x v="0"/>
  </r>
  <r>
    <x v="7"/>
    <s v="9a270baa-0bf9-40da-9f31-58a91fcfcd2e"/>
    <x v="0"/>
    <e v="#N/A"/>
    <e v="#N/A"/>
    <e v="#N/A"/>
    <s v="FIXED"/>
    <x v="0"/>
    <m/>
    <m/>
    <m/>
    <m/>
    <x v="0"/>
  </r>
  <r>
    <x v="0"/>
    <s v="9a271020-3d6c-41d3-bc6b-6ea0f0d328d4"/>
    <x v="0"/>
    <e v="#N/A"/>
    <e v="#N/A"/>
    <e v="#N/A"/>
    <s v="FIXED"/>
    <x v="0"/>
    <m/>
    <m/>
    <m/>
    <m/>
    <x v="0"/>
  </r>
  <r>
    <x v="0"/>
    <s v="9a27512b-4d70-4654-a983-f249aaa6817b"/>
    <x v="0"/>
    <e v="#N/A"/>
    <e v="#N/A"/>
    <e v="#N/A"/>
    <s v="FIXED"/>
    <x v="0"/>
    <m/>
    <m/>
    <m/>
    <m/>
    <x v="0"/>
  </r>
  <r>
    <x v="1"/>
    <s v="9a28b79c-9729-44c2-a49b-ec8c4a55bd12"/>
    <x v="0"/>
    <e v="#N/A"/>
    <e v="#N/A"/>
    <e v="#N/A"/>
    <s v="FIXED"/>
    <x v="0"/>
    <m/>
    <m/>
    <m/>
    <m/>
    <x v="0"/>
  </r>
  <r>
    <x v="0"/>
    <s v="9a29b4d3-c934-4eb5-9c4f-c27b65d3f187"/>
    <x v="0"/>
    <e v="#N/A"/>
    <e v="#N/A"/>
    <e v="#N/A"/>
    <s v="FIXED"/>
    <x v="0"/>
    <m/>
    <m/>
    <m/>
    <m/>
    <x v="0"/>
  </r>
  <r>
    <x v="7"/>
    <s v="9a29d362-c99f-4f91-ab13-a9cb90aae7a7"/>
    <x v="0"/>
    <e v="#N/A"/>
    <e v="#N/A"/>
    <e v="#N/A"/>
    <s v="FIXED"/>
    <x v="0"/>
    <m/>
    <m/>
    <m/>
    <m/>
    <x v="0"/>
  </r>
  <r>
    <x v="0"/>
    <s v="9a2a1ab0-e6f3-41b8-8f25-a24973c45b33"/>
    <x v="0"/>
    <e v="#N/A"/>
    <e v="#N/A"/>
    <e v="#N/A"/>
    <s v="FIXED"/>
    <x v="0"/>
    <m/>
    <m/>
    <m/>
    <m/>
    <x v="0"/>
  </r>
  <r>
    <x v="0"/>
    <s v="9a2ac6bd-85ef-4fa1-849e-e2d35f7b49ac"/>
    <x v="0"/>
    <e v="#N/A"/>
    <e v="#N/A"/>
    <e v="#N/A"/>
    <s v="FIXED"/>
    <x v="0"/>
    <m/>
    <m/>
    <m/>
    <m/>
    <x v="0"/>
  </r>
  <r>
    <x v="0"/>
    <s v="9a2bedac-56f0-4205-8c3b-e2beb0c1d465"/>
    <x v="0"/>
    <e v="#N/A"/>
    <e v="#N/A"/>
    <e v="#N/A"/>
    <s v="FIXED"/>
    <x v="0"/>
    <m/>
    <m/>
    <m/>
    <m/>
    <x v="0"/>
  </r>
  <r>
    <x v="6"/>
    <s v="9a2c2291-d278-4629-b33c-f1921c9b8798"/>
    <x v="2"/>
    <s v="bpn-roseclts-03"/>
    <s v="9a2c2291-d278-4629-b33c-f1921c9b8798"/>
    <s v="Critical"/>
    <s v="ACTIVE"/>
    <x v="0"/>
    <m/>
    <m/>
    <m/>
    <m/>
    <x v="0"/>
  </r>
  <r>
    <x v="0"/>
    <s v="9a2c2b83-b718-4a18-920b-82d5f3153acc"/>
    <x v="0"/>
    <e v="#N/A"/>
    <e v="#N/A"/>
    <e v="#N/A"/>
    <s v="FIXED"/>
    <x v="0"/>
    <m/>
    <m/>
    <m/>
    <m/>
    <x v="0"/>
  </r>
  <r>
    <x v="0"/>
    <s v="9a2c315a-55df-4ba4-856b-ffb7f97e42a3"/>
    <x v="1"/>
    <s v="bdwybkoc72jph2l.bpna.popularinc.net"/>
    <s v="9a2c315a-55df-4ba4-856b-ffb7f97e42a3"/>
    <s v="High"/>
    <s v="RESURFACED"/>
    <x v="0"/>
    <m/>
    <m/>
    <m/>
    <m/>
    <x v="0"/>
  </r>
  <r>
    <x v="4"/>
    <s v="9a2c852c-1545-46cd-99f0-7033ac75e0a7"/>
    <x v="0"/>
    <e v="#N/A"/>
    <e v="#N/A"/>
    <e v="#N/A"/>
    <s v="FIXED"/>
    <x v="0"/>
    <m/>
    <m/>
    <m/>
    <m/>
    <x v="0"/>
  </r>
  <r>
    <x v="0"/>
    <s v="9a2ca7e2-ade3-4319-a3df-5e0627875ff4"/>
    <x v="0"/>
    <e v="#N/A"/>
    <e v="#N/A"/>
    <e v="#N/A"/>
    <s v="FIXED"/>
    <x v="0"/>
    <m/>
    <m/>
    <m/>
    <m/>
    <x v="0"/>
  </r>
  <r>
    <x v="1"/>
    <s v="9a2d9e62-1f2a-4639-9059-c62c67d0ca1a"/>
    <x v="0"/>
    <e v="#N/A"/>
    <e v="#N/A"/>
    <e v="#N/A"/>
    <s v="FIXED"/>
    <x v="0"/>
    <m/>
    <m/>
    <m/>
    <m/>
    <x v="0"/>
  </r>
  <r>
    <x v="4"/>
    <s v="9a2f21a5-5d10-493b-8881-f58b12ca531a"/>
    <x v="1"/>
    <s v="miambkoc16xln2d.bpna.popularinc.net"/>
    <s v="9a2f21a5-5d10-493b-8881-f58b12ca531a"/>
    <s v="High"/>
    <s v="RESURFACED"/>
    <x v="0"/>
    <m/>
    <m/>
    <m/>
    <m/>
    <x v="0"/>
  </r>
  <r>
    <x v="0"/>
    <s v="9a302f8f-739d-410a-aac0-98658c7c2d1c"/>
    <x v="0"/>
    <e v="#N/A"/>
    <e v="#N/A"/>
    <e v="#N/A"/>
    <s v="FIXED"/>
    <x v="0"/>
    <m/>
    <m/>
    <m/>
    <m/>
    <x v="0"/>
  </r>
  <r>
    <x v="0"/>
    <s v="9a304cf7-01e4-44f1-9ed2-c28b01069576"/>
    <x v="0"/>
    <e v="#N/A"/>
    <e v="#N/A"/>
    <e v="#N/A"/>
    <s v="FIXED"/>
    <x v="0"/>
    <m/>
    <m/>
    <m/>
    <m/>
    <x v="0"/>
  </r>
  <r>
    <x v="0"/>
    <s v="9a31ce42-6531-46d2-86cd-c0126b6a89ee"/>
    <x v="0"/>
    <e v="#N/A"/>
    <e v="#N/A"/>
    <e v="#N/A"/>
    <s v="FIXED"/>
    <x v="0"/>
    <m/>
    <m/>
    <m/>
    <m/>
    <x v="0"/>
  </r>
  <r>
    <x v="0"/>
    <s v="9a31d17e-8322-4e76-a40f-f8e54504a46d"/>
    <x v="0"/>
    <e v="#N/A"/>
    <e v="#N/A"/>
    <e v="#N/A"/>
    <s v="FIXED"/>
    <x v="0"/>
    <m/>
    <m/>
    <m/>
    <m/>
    <x v="0"/>
  </r>
  <r>
    <x v="0"/>
    <s v="9a325e04-bdbe-451a-8718-19479b13381f"/>
    <x v="0"/>
    <e v="#N/A"/>
    <e v="#N/A"/>
    <e v="#N/A"/>
    <s v="FIXED"/>
    <x v="0"/>
    <m/>
    <m/>
    <m/>
    <m/>
    <x v="0"/>
  </r>
  <r>
    <x v="4"/>
    <s v="9a328d86-c532-473e-9980-50928a1aca04"/>
    <x v="0"/>
    <e v="#N/A"/>
    <e v="#N/A"/>
    <e v="#N/A"/>
    <s v="FIXED"/>
    <x v="0"/>
    <m/>
    <m/>
    <m/>
    <m/>
    <x v="0"/>
  </r>
  <r>
    <x v="0"/>
    <s v="9a34fd9c-fdbe-4a50-a4da-673c69a02473"/>
    <x v="0"/>
    <e v="#N/A"/>
    <e v="#N/A"/>
    <e v="#N/A"/>
    <s v="FIXED"/>
    <x v="0"/>
    <m/>
    <m/>
    <m/>
    <m/>
    <x v="0"/>
  </r>
  <r>
    <x v="1"/>
    <s v="9a35ad9a-c65d-4290-b31b-f0c1de02774b"/>
    <x v="0"/>
    <e v="#N/A"/>
    <e v="#N/A"/>
    <e v="#N/A"/>
    <s v="FIXED"/>
    <x v="0"/>
    <m/>
    <m/>
    <m/>
    <m/>
    <x v="0"/>
  </r>
  <r>
    <x v="2"/>
    <s v="9a35b827-ff6d-4e5e-96ef-2bf52d2ac186"/>
    <x v="0"/>
    <e v="#N/A"/>
    <e v="#N/A"/>
    <e v="#N/A"/>
    <s v="FIXED"/>
    <x v="0"/>
    <m/>
    <m/>
    <m/>
    <m/>
    <x v="0"/>
  </r>
  <r>
    <x v="0"/>
    <s v="9a362763-727e-417a-a055-eb6b5e7a0e43"/>
    <x v="0"/>
    <e v="#N/A"/>
    <e v="#N/A"/>
    <e v="#N/A"/>
    <s v="FIXED"/>
    <x v="0"/>
    <m/>
    <m/>
    <m/>
    <m/>
    <x v="0"/>
  </r>
  <r>
    <x v="4"/>
    <s v="9a38276a-55ee-4ec3-b125-eb0ffddfeaa2"/>
    <x v="2"/>
    <s v="rosebkobfynmh2l.bpna.popularinc.net"/>
    <s v="9a38276a-55ee-4ec3-b125-eb0ffddfeaa2"/>
    <s v="High"/>
    <s v="ACTIVE"/>
    <x v="0"/>
    <m/>
    <m/>
    <m/>
    <m/>
    <x v="0"/>
  </r>
  <r>
    <x v="0"/>
    <s v="9a382d70-bcb2-446c-9dcf-8e8f524d6e08"/>
    <x v="0"/>
    <e v="#N/A"/>
    <e v="#N/A"/>
    <e v="#N/A"/>
    <s v="FIXED"/>
    <x v="0"/>
    <m/>
    <m/>
    <m/>
    <m/>
    <x v="0"/>
  </r>
  <r>
    <x v="7"/>
    <s v="9a3954bf-ba6c-43c7-95b9-c8da964ff3c8"/>
    <x v="0"/>
    <e v="#N/A"/>
    <e v="#N/A"/>
    <e v="#N/A"/>
    <s v="FIXED"/>
    <x v="0"/>
    <m/>
    <m/>
    <m/>
    <m/>
    <x v="0"/>
  </r>
  <r>
    <x v="4"/>
    <s v="9a3b7385-e7cd-40ce-b98a-9fa8ce91a301"/>
    <x v="0"/>
    <e v="#N/A"/>
    <e v="#N/A"/>
    <e v="#N/A"/>
    <s v="FIXED"/>
    <x v="0"/>
    <m/>
    <m/>
    <m/>
    <m/>
    <x v="0"/>
  </r>
  <r>
    <x v="0"/>
    <s v="9a3bd723-6764-40b5-b2f1-4bca31a126bd"/>
    <x v="0"/>
    <e v="#N/A"/>
    <e v="#N/A"/>
    <e v="#N/A"/>
    <s v="FIXED"/>
    <x v="0"/>
    <m/>
    <m/>
    <m/>
    <m/>
    <x v="0"/>
  </r>
  <r>
    <x v="0"/>
    <s v="9a3bffad-f2de-4831-adea-9a79e71dd616"/>
    <x v="0"/>
    <e v="#N/A"/>
    <e v="#N/A"/>
    <e v="#N/A"/>
    <s v="FIXED"/>
    <x v="0"/>
    <m/>
    <m/>
    <m/>
    <m/>
    <x v="0"/>
  </r>
  <r>
    <x v="5"/>
    <s v="9a3c1a57-081f-4ab7-af96-71deae940a4d"/>
    <x v="3"/>
    <s v="bpn-rosedvbl-01"/>
    <s v="9a3c1a57-081f-4ab7-af96-71deae940a4d"/>
    <s v="Medium"/>
    <s v="NEW"/>
    <x v="0"/>
    <m/>
    <m/>
    <m/>
    <m/>
    <x v="0"/>
  </r>
  <r>
    <x v="7"/>
    <s v="9a3da374-39e9-444f-9722-6fbe90c0a2dd"/>
    <x v="0"/>
    <e v="#N/A"/>
    <e v="#N/A"/>
    <e v="#N/A"/>
    <s v="FIXED"/>
    <x v="0"/>
    <m/>
    <m/>
    <m/>
    <m/>
    <x v="0"/>
  </r>
  <r>
    <x v="2"/>
    <s v="9a3df259-6c86-42ad-97ee-bf1777840a58"/>
    <x v="3"/>
    <e v="#N/A"/>
    <e v="#N/A"/>
    <e v="#N/A"/>
    <s v="NEW"/>
    <x v="0"/>
    <m/>
    <m/>
    <m/>
    <m/>
    <x v="0"/>
  </r>
  <r>
    <x v="0"/>
    <s v="9a3eae25-a856-4bed-b43b-a72041affbda"/>
    <x v="0"/>
    <e v="#N/A"/>
    <e v="#N/A"/>
    <e v="#N/A"/>
    <s v="FIXED"/>
    <x v="0"/>
    <m/>
    <m/>
    <m/>
    <m/>
    <x v="0"/>
  </r>
  <r>
    <x v="0"/>
    <s v="9a4076e5-5c49-40d1-9a0d-cb13de934917"/>
    <x v="0"/>
    <e v="#N/A"/>
    <e v="#N/A"/>
    <e v="#N/A"/>
    <s v="FIXED"/>
    <x v="0"/>
    <m/>
    <m/>
    <m/>
    <m/>
    <x v="0"/>
  </r>
  <r>
    <x v="0"/>
    <s v="9a40cee3-8360-4903-bcf8-6683139ece81"/>
    <x v="0"/>
    <e v="#N/A"/>
    <e v="#N/A"/>
    <e v="#N/A"/>
    <s v="FIXED"/>
    <x v="0"/>
    <m/>
    <m/>
    <m/>
    <m/>
    <x v="0"/>
  </r>
  <r>
    <x v="0"/>
    <s v="9a41433a-55b8-4adf-85f9-12ffc2a84ea0"/>
    <x v="0"/>
    <e v="#N/A"/>
    <e v="#N/A"/>
    <e v="#N/A"/>
    <s v="FIXED"/>
    <x v="0"/>
    <m/>
    <m/>
    <m/>
    <m/>
    <x v="0"/>
  </r>
  <r>
    <x v="0"/>
    <s v="9a4192c8-afd3-4dd5-b112-245456308b12"/>
    <x v="0"/>
    <e v="#N/A"/>
    <e v="#N/A"/>
    <e v="#N/A"/>
    <s v="FIXED"/>
    <x v="0"/>
    <m/>
    <m/>
    <m/>
    <m/>
    <x v="0"/>
  </r>
  <r>
    <x v="1"/>
    <s v="9a41b492-94a5-4bed-a063-f950c63e48cd"/>
    <x v="0"/>
    <e v="#N/A"/>
    <e v="#N/A"/>
    <e v="#N/A"/>
    <s v="FIXED"/>
    <x v="0"/>
    <m/>
    <m/>
    <m/>
    <m/>
    <x v="0"/>
  </r>
  <r>
    <x v="0"/>
    <s v="9a42b7ac-e69b-4c8a-af9e-dbd7d3b14325"/>
    <x v="0"/>
    <e v="#N/A"/>
    <e v="#N/A"/>
    <e v="#N/A"/>
    <s v="FIXED"/>
    <x v="0"/>
    <m/>
    <m/>
    <m/>
    <m/>
    <x v="0"/>
  </r>
  <r>
    <x v="0"/>
    <s v="9a42ffb1-aac3-49de-bf30-abcdfb6ee753"/>
    <x v="0"/>
    <e v="#N/A"/>
    <e v="#N/A"/>
    <e v="#N/A"/>
    <s v="FIXED"/>
    <x v="0"/>
    <m/>
    <m/>
    <m/>
    <m/>
    <x v="0"/>
  </r>
  <r>
    <x v="0"/>
    <s v="9a43a5a3-2a1b-4832-958b-dcbfe9547fdb"/>
    <x v="0"/>
    <e v="#N/A"/>
    <e v="#N/A"/>
    <e v="#N/A"/>
    <s v="FIXED"/>
    <x v="0"/>
    <m/>
    <m/>
    <m/>
    <m/>
    <x v="0"/>
  </r>
  <r>
    <x v="0"/>
    <s v="9a440b54-acc3-4fe8-b00d-dbd99000af53"/>
    <x v="0"/>
    <e v="#N/A"/>
    <e v="#N/A"/>
    <e v="#N/A"/>
    <s v="FIXED"/>
    <x v="0"/>
    <m/>
    <m/>
    <m/>
    <m/>
    <x v="0"/>
  </r>
  <r>
    <x v="0"/>
    <s v="9a444468-b41a-45cb-a3c1-55a91a434b3c"/>
    <x v="0"/>
    <e v="#N/A"/>
    <e v="#N/A"/>
    <e v="#N/A"/>
    <s v="FIXED"/>
    <x v="0"/>
    <m/>
    <m/>
    <m/>
    <m/>
    <x v="0"/>
  </r>
  <r>
    <x v="4"/>
    <s v="9a449eb9-7c2c-4866-a768-c6c6aad8a333"/>
    <x v="0"/>
    <e v="#N/A"/>
    <e v="#N/A"/>
    <e v="#N/A"/>
    <s v="FIXED"/>
    <x v="0"/>
    <m/>
    <m/>
    <m/>
    <m/>
    <x v="0"/>
  </r>
  <r>
    <x v="0"/>
    <s v="9a46311a-4c0b-43fc-9897-00304948d506"/>
    <x v="0"/>
    <e v="#N/A"/>
    <e v="#N/A"/>
    <e v="#N/A"/>
    <s v="FIXED"/>
    <x v="0"/>
    <m/>
    <m/>
    <m/>
    <m/>
    <x v="0"/>
  </r>
  <r>
    <x v="0"/>
    <s v="9a468c46-c758-448d-a4ff-2f75371104c8"/>
    <x v="2"/>
    <s v="0030brnbzysnd2d.bpna.popularinc.net"/>
    <s v="9a468c46-c758-448d-a4ff-2f75371104c8"/>
    <s v="High"/>
    <s v="ACTIVE"/>
    <x v="0"/>
    <m/>
    <m/>
    <m/>
    <m/>
    <x v="0"/>
  </r>
  <r>
    <x v="0"/>
    <s v="9a4691fe-410a-4ca9-912f-0445331fe6cd"/>
    <x v="0"/>
    <e v="#N/A"/>
    <e v="#N/A"/>
    <e v="#N/A"/>
    <s v="FIXED"/>
    <x v="0"/>
    <m/>
    <m/>
    <m/>
    <m/>
    <x v="0"/>
  </r>
  <r>
    <x v="6"/>
    <s v="9a48780d-8e2e-47ef-88ce-bd9a1cf30f3c"/>
    <x v="0"/>
    <e v="#N/A"/>
    <e v="#N/A"/>
    <e v="#N/A"/>
    <s v="FIXED"/>
    <x v="0"/>
    <m/>
    <m/>
    <m/>
    <m/>
    <x v="0"/>
  </r>
  <r>
    <x v="2"/>
    <s v="9a492101-1e0b-4337-be40-e3819bc11d42"/>
    <x v="0"/>
    <e v="#N/A"/>
    <e v="#N/A"/>
    <e v="#N/A"/>
    <s v="FIXED"/>
    <x v="0"/>
    <m/>
    <m/>
    <m/>
    <m/>
    <x v="0"/>
  </r>
  <r>
    <x v="0"/>
    <s v="9a49ac04-dd55-4d19-9f57-fd0c324c6f89"/>
    <x v="0"/>
    <e v="#N/A"/>
    <e v="#N/A"/>
    <e v="#N/A"/>
    <s v="FIXED"/>
    <x v="0"/>
    <m/>
    <m/>
    <m/>
    <m/>
    <x v="0"/>
  </r>
  <r>
    <x v="0"/>
    <s v="9a49c7e0-16bf-451e-8e2c-663d985e9132"/>
    <x v="0"/>
    <e v="#N/A"/>
    <e v="#N/A"/>
    <e v="#N/A"/>
    <s v="FIXED"/>
    <x v="0"/>
    <m/>
    <m/>
    <m/>
    <m/>
    <x v="0"/>
  </r>
  <r>
    <x v="0"/>
    <s v="9a4a033c-ef3a-409a-90be-31ed4c77a830"/>
    <x v="0"/>
    <e v="#N/A"/>
    <e v="#N/A"/>
    <e v="#N/A"/>
    <s v="FIXED"/>
    <x v="0"/>
    <m/>
    <m/>
    <m/>
    <m/>
    <x v="0"/>
  </r>
  <r>
    <x v="0"/>
    <s v="9a4ab173-c3dd-44fa-b262-a6d4edc4a868"/>
    <x v="0"/>
    <e v="#N/A"/>
    <e v="#N/A"/>
    <e v="#N/A"/>
    <s v="FIXED"/>
    <x v="0"/>
    <m/>
    <m/>
    <m/>
    <m/>
    <x v="0"/>
  </r>
  <r>
    <x v="0"/>
    <s v="9a4bf8f1-ca67-492d-941a-28f9773e0d63"/>
    <x v="0"/>
    <e v="#N/A"/>
    <e v="#N/A"/>
    <e v="#N/A"/>
    <s v="FIXED"/>
    <x v="0"/>
    <m/>
    <m/>
    <m/>
    <m/>
    <x v="0"/>
  </r>
  <r>
    <x v="0"/>
    <s v="9a4c02f1-5009-4359-ab16-af37a4aff47e"/>
    <x v="0"/>
    <e v="#N/A"/>
    <e v="#N/A"/>
    <e v="#N/A"/>
    <s v="FIXED"/>
    <x v="0"/>
    <m/>
    <m/>
    <m/>
    <m/>
    <x v="0"/>
  </r>
  <r>
    <x v="4"/>
    <s v="9a4d2bb6-07a3-45a3-ad86-063af66dd4ee"/>
    <x v="0"/>
    <e v="#N/A"/>
    <e v="#N/A"/>
    <e v="#N/A"/>
    <s v="FIXED"/>
    <x v="0"/>
    <m/>
    <m/>
    <m/>
    <m/>
    <x v="0"/>
  </r>
  <r>
    <x v="0"/>
    <s v="9a4f9dae-ee5a-470c-a391-3050bf63c4d0"/>
    <x v="0"/>
    <e v="#N/A"/>
    <e v="#N/A"/>
    <e v="#N/A"/>
    <s v="FIXED"/>
    <x v="0"/>
    <m/>
    <m/>
    <m/>
    <m/>
    <x v="0"/>
  </r>
  <r>
    <x v="0"/>
    <s v="9a4fd028-543a-4c0e-9d91-b5615be47944"/>
    <x v="0"/>
    <e v="#N/A"/>
    <e v="#N/A"/>
    <e v="#N/A"/>
    <s v="FIXED"/>
    <x v="0"/>
    <m/>
    <m/>
    <m/>
    <m/>
    <x v="0"/>
  </r>
  <r>
    <x v="2"/>
    <s v="9a4fd067-0260-4a06-a717-4da8cd895e1a"/>
    <x v="3"/>
    <e v="#N/A"/>
    <e v="#N/A"/>
    <e v="#N/A"/>
    <s v="NEW"/>
    <x v="0"/>
    <m/>
    <m/>
    <m/>
    <m/>
    <x v="0"/>
  </r>
  <r>
    <x v="0"/>
    <s v="9a5037fa-1e3d-41f4-9fb7-51961ead7b9e"/>
    <x v="0"/>
    <e v="#N/A"/>
    <e v="#N/A"/>
    <e v="#N/A"/>
    <s v="FIXED"/>
    <x v="0"/>
    <m/>
    <m/>
    <m/>
    <m/>
    <x v="0"/>
  </r>
  <r>
    <x v="4"/>
    <s v="9a50e7d9-59a0-406c-ae88-61dc58045c76"/>
    <x v="0"/>
    <e v="#N/A"/>
    <e v="#N/A"/>
    <e v="#N/A"/>
    <s v="FIXED"/>
    <x v="0"/>
    <m/>
    <m/>
    <m/>
    <m/>
    <x v="0"/>
  </r>
  <r>
    <x v="7"/>
    <s v="9a5117ff-c8b6-4643-a952-91e285c2b087"/>
    <x v="0"/>
    <e v="#N/A"/>
    <e v="#N/A"/>
    <e v="#N/A"/>
    <s v="FIXED"/>
    <x v="0"/>
    <m/>
    <m/>
    <m/>
    <m/>
    <x v="0"/>
  </r>
  <r>
    <x v="0"/>
    <s v="9a514d9a-90e2-468a-b8b2-edbaddd82048"/>
    <x v="0"/>
    <e v="#N/A"/>
    <e v="#N/A"/>
    <e v="#N/A"/>
    <s v="FIXED"/>
    <x v="0"/>
    <m/>
    <m/>
    <m/>
    <m/>
    <x v="0"/>
  </r>
  <r>
    <x v="0"/>
    <s v="9a5180cf-8ea7-4d42-9a87-6b0841b7f527"/>
    <x v="0"/>
    <e v="#N/A"/>
    <e v="#N/A"/>
    <e v="#N/A"/>
    <s v="FIXED"/>
    <x v="0"/>
    <m/>
    <m/>
    <m/>
    <m/>
    <x v="0"/>
  </r>
  <r>
    <x v="7"/>
    <s v="9a52d238-5ac2-46c7-b90c-c0de2cb900bf"/>
    <x v="0"/>
    <e v="#N/A"/>
    <e v="#N/A"/>
    <e v="#N/A"/>
    <s v="FIXED"/>
    <x v="0"/>
    <m/>
    <m/>
    <m/>
    <m/>
    <x v="0"/>
  </r>
  <r>
    <x v="0"/>
    <s v="9a52fc16-8926-4c4c-a564-723ad7c1c240"/>
    <x v="0"/>
    <e v="#N/A"/>
    <e v="#N/A"/>
    <e v="#N/A"/>
    <s v="FIXED"/>
    <x v="0"/>
    <m/>
    <m/>
    <m/>
    <m/>
    <x v="0"/>
  </r>
  <r>
    <x v="0"/>
    <s v="9a533846-51db-494e-a20c-98e60e26c57f"/>
    <x v="0"/>
    <s v="miambko7t64x33l.bpna.popularinc.net"/>
    <s v="9a533846-51db-494e-a20c-98e60e26c57f"/>
    <s v="Critical"/>
    <s v="FIXED"/>
    <x v="0"/>
    <m/>
    <m/>
    <m/>
    <m/>
    <x v="0"/>
  </r>
  <r>
    <x v="13"/>
    <s v="9a54672f-c4b8-45d4-8ba0-d9d7349e8ca3"/>
    <x v="2"/>
    <s v="bpn-roseterr-01"/>
    <s v="9a54672f-c4b8-45d4-8ba0-d9d7349e8ca3"/>
    <s v="Critical"/>
    <s v="ACTIVE"/>
    <x v="0"/>
    <m/>
    <m/>
    <m/>
    <m/>
    <x v="0"/>
  </r>
  <r>
    <x v="0"/>
    <s v="9a54eeca-ae03-4974-8254-241ba0beab38"/>
    <x v="0"/>
    <e v="#N/A"/>
    <e v="#N/A"/>
    <e v="#N/A"/>
    <s v="FIXED"/>
    <x v="0"/>
    <m/>
    <m/>
    <m/>
    <m/>
    <x v="0"/>
  </r>
  <r>
    <x v="0"/>
    <s v="9a5632a3-b114-4b77-bde2-30ce1805afe7"/>
    <x v="0"/>
    <e v="#N/A"/>
    <e v="#N/A"/>
    <e v="#N/A"/>
    <s v="FIXED"/>
    <x v="0"/>
    <m/>
    <m/>
    <m/>
    <m/>
    <x v="0"/>
  </r>
  <r>
    <x v="4"/>
    <s v="9a567203-1147-452c-8cbb-5c525baef5df"/>
    <x v="0"/>
    <e v="#N/A"/>
    <e v="#N/A"/>
    <e v="#N/A"/>
    <s v="FIXED"/>
    <x v="0"/>
    <m/>
    <m/>
    <m/>
    <m/>
    <x v="0"/>
  </r>
  <r>
    <x v="4"/>
    <s v="9a585be8-c4f4-4048-899b-8a4b712728e8"/>
    <x v="0"/>
    <e v="#N/A"/>
    <e v="#N/A"/>
    <e v="#N/A"/>
    <s v="FIXED"/>
    <x v="0"/>
    <m/>
    <m/>
    <m/>
    <m/>
    <x v="0"/>
  </r>
  <r>
    <x v="0"/>
    <s v="9a58dca0-24bd-4fe1-9895-ddf632921cf0"/>
    <x v="0"/>
    <e v="#N/A"/>
    <e v="#N/A"/>
    <e v="#N/A"/>
    <s v="FIXED"/>
    <x v="0"/>
    <m/>
    <m/>
    <m/>
    <m/>
    <x v="0"/>
  </r>
  <r>
    <x v="0"/>
    <s v="9a5992a2-5444-48c8-a80a-80a3332a8db8"/>
    <x v="0"/>
    <e v="#N/A"/>
    <e v="#N/A"/>
    <e v="#N/A"/>
    <s v="FIXED"/>
    <x v="0"/>
    <m/>
    <m/>
    <m/>
    <m/>
    <x v="0"/>
  </r>
  <r>
    <x v="0"/>
    <s v="9a59ec9c-ae54-4e5d-8b8f-0e3da0c2abf2"/>
    <x v="0"/>
    <e v="#N/A"/>
    <e v="#N/A"/>
    <e v="#N/A"/>
    <s v="FIXED"/>
    <x v="0"/>
    <m/>
    <m/>
    <m/>
    <m/>
    <x v="0"/>
  </r>
  <r>
    <x v="0"/>
    <s v="9a5a08b0-007f-4aff-875b-a9a163860789"/>
    <x v="0"/>
    <e v="#N/A"/>
    <e v="#N/A"/>
    <e v="#N/A"/>
    <s v="FIXED"/>
    <x v="0"/>
    <m/>
    <m/>
    <m/>
    <m/>
    <x v="0"/>
  </r>
  <r>
    <x v="0"/>
    <s v="9a5a6913-c29e-4c4b-88a6-90c9794bcf63"/>
    <x v="0"/>
    <e v="#N/A"/>
    <e v="#N/A"/>
    <e v="#N/A"/>
    <s v="FIXED"/>
    <x v="0"/>
    <m/>
    <m/>
    <m/>
    <m/>
    <x v="0"/>
  </r>
  <r>
    <x v="11"/>
    <s v="9a5a9be9-ca18-457f-9d6d-0b2633db0fab"/>
    <x v="0"/>
    <e v="#N/A"/>
    <e v="#N/A"/>
    <e v="#N/A"/>
    <s v="FIXED"/>
    <x v="0"/>
    <m/>
    <m/>
    <m/>
    <m/>
    <x v="0"/>
  </r>
  <r>
    <x v="0"/>
    <s v="9a5ac97b-8231-440d-ba64-34e0362d2170"/>
    <x v="0"/>
    <e v="#N/A"/>
    <e v="#N/A"/>
    <e v="#N/A"/>
    <s v="FIXED"/>
    <x v="0"/>
    <m/>
    <m/>
    <m/>
    <m/>
    <x v="0"/>
  </r>
  <r>
    <x v="0"/>
    <s v="9a5b0653-81be-4dc1-8b44-b9962d2f532d"/>
    <x v="0"/>
    <e v="#N/A"/>
    <e v="#N/A"/>
    <e v="#N/A"/>
    <s v="FIXED"/>
    <x v="0"/>
    <m/>
    <m/>
    <m/>
    <m/>
    <x v="0"/>
  </r>
  <r>
    <x v="5"/>
    <s v="9a5bc693-5cae-46f0-be5c-338a8e7bbcc1"/>
    <x v="1"/>
    <s v="bpn-rosedvdb-04"/>
    <s v="9a5bc693-5cae-46f0-be5c-338a8e7bbcc1"/>
    <s v="Medium"/>
    <s v="RESURFACED"/>
    <x v="0"/>
    <m/>
    <m/>
    <m/>
    <m/>
    <x v="0"/>
  </r>
  <r>
    <x v="6"/>
    <s v="9a5c0898-ad2b-4fb3-b47d-e3a899440ad8"/>
    <x v="0"/>
    <e v="#N/A"/>
    <e v="#N/A"/>
    <e v="#N/A"/>
    <s v="FIXED"/>
    <x v="0"/>
    <m/>
    <m/>
    <m/>
    <m/>
    <x v="0"/>
  </r>
  <r>
    <x v="0"/>
    <s v="9a5ca7af-d141-468f-bf63-4d868ef2eea0"/>
    <x v="0"/>
    <e v="#N/A"/>
    <e v="#N/A"/>
    <e v="#N/A"/>
    <s v="FIXED"/>
    <x v="0"/>
    <m/>
    <m/>
    <m/>
    <m/>
    <x v="0"/>
  </r>
  <r>
    <x v="13"/>
    <s v="9a5cd732-5654-4840-8b8b-b9cf2954fcba"/>
    <x v="2"/>
    <s v="bpn-rosedvdb-11"/>
    <s v="9a5cd732-5654-4840-8b8b-b9cf2954fcba"/>
    <s v="Low"/>
    <s v="ACTIVE"/>
    <x v="0"/>
    <m/>
    <m/>
    <m/>
    <m/>
    <x v="0"/>
  </r>
  <r>
    <x v="0"/>
    <s v="9a5d6346-2f71-42a5-87bc-7a3ccc64853a"/>
    <x v="0"/>
    <e v="#N/A"/>
    <e v="#N/A"/>
    <e v="#N/A"/>
    <s v="FIXED"/>
    <x v="0"/>
    <m/>
    <m/>
    <m/>
    <m/>
    <x v="0"/>
  </r>
  <r>
    <x v="0"/>
    <s v="9a5fd326-f93c-40d9-90df-40421d64f67e"/>
    <x v="0"/>
    <e v="#N/A"/>
    <e v="#N/A"/>
    <e v="#N/A"/>
    <s v="FIXED"/>
    <x v="0"/>
    <m/>
    <m/>
    <m/>
    <m/>
    <x v="0"/>
  </r>
  <r>
    <x v="0"/>
    <s v="9a5fd3d5-9b42-4f2e-a2d2-555ecb274fdc"/>
    <x v="0"/>
    <e v="#N/A"/>
    <e v="#N/A"/>
    <e v="#N/A"/>
    <s v="FIXED"/>
    <x v="0"/>
    <m/>
    <m/>
    <m/>
    <m/>
    <x v="0"/>
  </r>
  <r>
    <x v="0"/>
    <s v="9a606f8c-765e-4897-8e74-8c419dccd615"/>
    <x v="0"/>
    <e v="#N/A"/>
    <e v="#N/A"/>
    <e v="#N/A"/>
    <s v="FIXED"/>
    <x v="0"/>
    <m/>
    <m/>
    <m/>
    <m/>
    <x v="0"/>
  </r>
  <r>
    <x v="0"/>
    <s v="9a612bb7-aa5d-43c8-8623-502fda8e58f4"/>
    <x v="0"/>
    <e v="#N/A"/>
    <e v="#N/A"/>
    <e v="#N/A"/>
    <s v="FIXED"/>
    <x v="0"/>
    <m/>
    <m/>
    <m/>
    <m/>
    <x v="0"/>
  </r>
  <r>
    <x v="0"/>
    <s v="9a612cfe-b27b-4548-8e87-360f8403e9d3"/>
    <x v="0"/>
    <e v="#N/A"/>
    <e v="#N/A"/>
    <e v="#N/A"/>
    <s v="FIXED"/>
    <x v="0"/>
    <m/>
    <m/>
    <m/>
    <m/>
    <x v="0"/>
  </r>
  <r>
    <x v="0"/>
    <s v="9a616f33-0e28-45f1-a125-8f687765429f"/>
    <x v="0"/>
    <e v="#N/A"/>
    <e v="#N/A"/>
    <e v="#N/A"/>
    <s v="FIXED"/>
    <x v="0"/>
    <m/>
    <m/>
    <m/>
    <m/>
    <x v="0"/>
  </r>
  <r>
    <x v="0"/>
    <s v="9a633ae4-5b79-418e-bd22-abbe2d8d3c16"/>
    <x v="0"/>
    <e v="#N/A"/>
    <e v="#N/A"/>
    <e v="#N/A"/>
    <s v="FIXED"/>
    <x v="0"/>
    <m/>
    <m/>
    <m/>
    <m/>
    <x v="0"/>
  </r>
  <r>
    <x v="0"/>
    <s v="9a6341ec-e16c-415c-bc95-c500b06165f1"/>
    <x v="0"/>
    <e v="#N/A"/>
    <e v="#N/A"/>
    <e v="#N/A"/>
    <s v="FIXED"/>
    <x v="0"/>
    <m/>
    <m/>
    <m/>
    <m/>
    <x v="0"/>
  </r>
  <r>
    <x v="4"/>
    <s v="9a644412-078e-48d3-b5cb-c26343c7b9b8"/>
    <x v="0"/>
    <e v="#N/A"/>
    <e v="#N/A"/>
    <e v="#N/A"/>
    <s v="FIXED"/>
    <x v="0"/>
    <m/>
    <m/>
    <m/>
    <m/>
    <x v="0"/>
  </r>
  <r>
    <x v="1"/>
    <s v="9a648321-f2bc-4ac0-9612-3f41fa65e162"/>
    <x v="2"/>
    <s v="bpn-0058bp-01"/>
    <s v="9a648321-f2bc-4ac0-9612-3f41fa65e162"/>
    <s v="Medium"/>
    <s v="ACTIVE"/>
    <x v="0"/>
    <m/>
    <m/>
    <m/>
    <m/>
    <x v="0"/>
  </r>
  <r>
    <x v="0"/>
    <s v="9a64ae94-acec-4dbd-b380-2ab89fa4679a"/>
    <x v="0"/>
    <e v="#N/A"/>
    <e v="#N/A"/>
    <e v="#N/A"/>
    <s v="FIXED"/>
    <x v="0"/>
    <m/>
    <m/>
    <m/>
    <m/>
    <x v="0"/>
  </r>
  <r>
    <x v="1"/>
    <s v="9a64e2d7-40c7-4846-baa8-a3fca9602c6f"/>
    <x v="0"/>
    <e v="#N/A"/>
    <e v="#N/A"/>
    <e v="#N/A"/>
    <s v="FIXED"/>
    <x v="0"/>
    <m/>
    <m/>
    <m/>
    <m/>
    <x v="0"/>
  </r>
  <r>
    <x v="0"/>
    <s v="9a6735c1-caa5-4c7b-8ec7-9e15fe235c32"/>
    <x v="0"/>
    <e v="#N/A"/>
    <e v="#N/A"/>
    <e v="#N/A"/>
    <s v="FIXED"/>
    <x v="0"/>
    <m/>
    <m/>
    <m/>
    <m/>
    <x v="0"/>
  </r>
  <r>
    <x v="6"/>
    <s v="9a67eede-87f9-4f98-8dff-f9f5b79db46d"/>
    <x v="0"/>
    <e v="#N/A"/>
    <e v="#N/A"/>
    <e v="#N/A"/>
    <s v="FIXED"/>
    <x v="0"/>
    <m/>
    <m/>
    <m/>
    <m/>
    <x v="0"/>
  </r>
  <r>
    <x v="2"/>
    <s v="9a6865fc-c1e9-4693-abaf-b4022698d6ba"/>
    <x v="0"/>
    <e v="#N/A"/>
    <e v="#N/A"/>
    <e v="#N/A"/>
    <s v="FIXED"/>
    <x v="0"/>
    <m/>
    <m/>
    <m/>
    <m/>
    <x v="0"/>
  </r>
  <r>
    <x v="1"/>
    <s v="9a69118c-a6a1-4774-9288-030e44eb979a"/>
    <x v="0"/>
    <e v="#N/A"/>
    <e v="#N/A"/>
    <e v="#N/A"/>
    <s v="FIXED"/>
    <x v="0"/>
    <m/>
    <m/>
    <m/>
    <m/>
    <x v="0"/>
  </r>
  <r>
    <x v="0"/>
    <s v="9a699f44-b58b-4c2a-8af8-91ab82112b40"/>
    <x v="0"/>
    <e v="#N/A"/>
    <e v="#N/A"/>
    <e v="#N/A"/>
    <s v="FIXED"/>
    <x v="0"/>
    <m/>
    <m/>
    <m/>
    <m/>
    <x v="0"/>
  </r>
  <r>
    <x v="0"/>
    <s v="9a699f94-3509-42d2-ac7f-ea5b807ccad0"/>
    <x v="1"/>
    <s v="rosebko1mfnbh2l.bpna.popularinc.net"/>
    <s v="9a699f94-3509-42d2-ac7f-ea5b807ccad0"/>
    <s v="High"/>
    <s v="RESURFACED"/>
    <x v="0"/>
    <m/>
    <m/>
    <m/>
    <m/>
    <x v="0"/>
  </r>
  <r>
    <x v="0"/>
    <s v="9a69bb1f-c2fb-41fe-9e22-10cc4fa6d2e7"/>
    <x v="0"/>
    <e v="#N/A"/>
    <e v="#N/A"/>
    <e v="#N/A"/>
    <s v="FIXED"/>
    <x v="0"/>
    <m/>
    <m/>
    <m/>
    <m/>
    <x v="0"/>
  </r>
  <r>
    <x v="0"/>
    <s v="9a6a1363-64c5-4dee-aaac-d99f5a75d88a"/>
    <x v="0"/>
    <e v="#N/A"/>
    <e v="#N/A"/>
    <e v="#N/A"/>
    <s v="FIXED"/>
    <x v="0"/>
    <m/>
    <m/>
    <m/>
    <m/>
    <x v="0"/>
  </r>
  <r>
    <x v="0"/>
    <s v="9a6a4896-9ab7-4002-aff9-fa2c07345332"/>
    <x v="0"/>
    <e v="#N/A"/>
    <e v="#N/A"/>
    <e v="#N/A"/>
    <s v="FIXED"/>
    <x v="0"/>
    <m/>
    <m/>
    <m/>
    <m/>
    <x v="0"/>
  </r>
  <r>
    <x v="0"/>
    <s v="9a6a50eb-101c-447a-86f1-f6e0f2fe0f06"/>
    <x v="0"/>
    <s v="0019brn14xhkb2d.bpna.popularinc.net"/>
    <s v="9a6a50eb-101c-447a-86f1-f6e0f2fe0f06"/>
    <s v="Critical"/>
    <s v="FIXED"/>
    <x v="0"/>
    <m/>
    <m/>
    <m/>
    <m/>
    <x v="0"/>
  </r>
  <r>
    <x v="0"/>
    <s v="9a6a683c-7f58-4362-ae64-4cb680a8aa42"/>
    <x v="0"/>
    <e v="#N/A"/>
    <e v="#N/A"/>
    <e v="#N/A"/>
    <s v="FIXED"/>
    <x v="0"/>
    <m/>
    <m/>
    <m/>
    <m/>
    <x v="0"/>
  </r>
  <r>
    <x v="0"/>
    <s v="9a6aad04-ab51-4c1b-b400-52041946af3e"/>
    <x v="0"/>
    <e v="#N/A"/>
    <e v="#N/A"/>
    <e v="#N/A"/>
    <s v="FIXED"/>
    <x v="0"/>
    <m/>
    <m/>
    <m/>
    <m/>
    <x v="0"/>
  </r>
  <r>
    <x v="0"/>
    <s v="9a6ad2d9-e877-47aa-adf2-e83e1973dcb3"/>
    <x v="0"/>
    <e v="#N/A"/>
    <e v="#N/A"/>
    <e v="#N/A"/>
    <s v="FIXED"/>
    <x v="0"/>
    <m/>
    <m/>
    <m/>
    <m/>
    <x v="0"/>
  </r>
  <r>
    <x v="2"/>
    <s v="9a6b3a27-9cee-4d1c-a139-5b5775bc0809"/>
    <x v="0"/>
    <e v="#N/A"/>
    <e v="#N/A"/>
    <e v="#N/A"/>
    <s v="FIXED"/>
    <x v="0"/>
    <m/>
    <m/>
    <m/>
    <m/>
    <x v="0"/>
  </r>
  <r>
    <x v="0"/>
    <s v="9a6b7267-e903-4bca-9c29-264c87296627"/>
    <x v="0"/>
    <e v="#N/A"/>
    <e v="#N/A"/>
    <e v="#N/A"/>
    <s v="FIXED"/>
    <x v="0"/>
    <m/>
    <m/>
    <m/>
    <m/>
    <x v="0"/>
  </r>
  <r>
    <x v="0"/>
    <s v="9a6d0bfc-ce61-4aac-8cb5-60b57eef4457"/>
    <x v="0"/>
    <e v="#N/A"/>
    <e v="#N/A"/>
    <e v="#N/A"/>
    <s v="FIXED"/>
    <x v="0"/>
    <m/>
    <m/>
    <m/>
    <m/>
    <x v="0"/>
  </r>
  <r>
    <x v="4"/>
    <s v="9a6dd144-5b74-4eae-98bf-3d3df93999a1"/>
    <x v="0"/>
    <e v="#N/A"/>
    <e v="#N/A"/>
    <e v="#N/A"/>
    <s v="FIXED"/>
    <x v="0"/>
    <m/>
    <m/>
    <m/>
    <m/>
    <x v="0"/>
  </r>
  <r>
    <x v="0"/>
    <s v="9a6df4c6-ca18-4edd-97bc-010bdddb4e16"/>
    <x v="0"/>
    <e v="#N/A"/>
    <e v="#N/A"/>
    <e v="#N/A"/>
    <s v="FIXED"/>
    <x v="0"/>
    <m/>
    <m/>
    <m/>
    <m/>
    <x v="0"/>
  </r>
  <r>
    <x v="0"/>
    <s v="9a6e342e-7077-4342-8fd6-b260aef3ca35"/>
    <x v="0"/>
    <e v="#N/A"/>
    <e v="#N/A"/>
    <e v="#N/A"/>
    <s v="FIXED"/>
    <x v="0"/>
    <m/>
    <m/>
    <m/>
    <m/>
    <x v="0"/>
  </r>
  <r>
    <x v="0"/>
    <s v="9a710be8-74ea-49fc-b781-3bf8d63dc6d4"/>
    <x v="0"/>
    <e v="#N/A"/>
    <e v="#N/A"/>
    <e v="#N/A"/>
    <s v="FIXED"/>
    <x v="0"/>
    <m/>
    <m/>
    <m/>
    <m/>
    <x v="0"/>
  </r>
  <r>
    <x v="0"/>
    <s v="9a72e86b-e7a8-491a-bf36-f7f17e8cb17a"/>
    <x v="0"/>
    <e v="#N/A"/>
    <e v="#N/A"/>
    <e v="#N/A"/>
    <s v="FIXED"/>
    <x v="0"/>
    <m/>
    <m/>
    <m/>
    <m/>
    <x v="0"/>
  </r>
  <r>
    <x v="4"/>
    <s v="9a73500b-b0d9-48a8-84a3-2b923d13a744"/>
    <x v="0"/>
    <e v="#N/A"/>
    <e v="#N/A"/>
    <e v="#N/A"/>
    <s v="FIXED"/>
    <x v="0"/>
    <m/>
    <m/>
    <m/>
    <m/>
    <x v="0"/>
  </r>
  <r>
    <x v="0"/>
    <s v="9a7384c0-f7d0-4f34-851c-f8272260efdf"/>
    <x v="0"/>
    <e v="#N/A"/>
    <e v="#N/A"/>
    <e v="#N/A"/>
    <s v="FIXED"/>
    <x v="0"/>
    <m/>
    <m/>
    <m/>
    <m/>
    <x v="0"/>
  </r>
  <r>
    <x v="0"/>
    <s v="9a74319c-a6b3-4b02-a76b-0cc113acaf26"/>
    <x v="0"/>
    <e v="#N/A"/>
    <e v="#N/A"/>
    <e v="#N/A"/>
    <s v="FIXED"/>
    <x v="0"/>
    <m/>
    <m/>
    <m/>
    <m/>
    <x v="0"/>
  </r>
  <r>
    <x v="0"/>
    <s v="9a7528e4-1240-4726-b49f-a8378d6f54b1"/>
    <x v="0"/>
    <e v="#N/A"/>
    <e v="#N/A"/>
    <e v="#N/A"/>
    <s v="FIXED"/>
    <x v="0"/>
    <m/>
    <m/>
    <m/>
    <m/>
    <x v="0"/>
  </r>
  <r>
    <x v="2"/>
    <s v="9a7580f1-f268-4097-8d89-5968e3c2f4c6"/>
    <x v="1"/>
    <s v="bpn-rosecmas-05"/>
    <s v="9a7580f1-f268-4097-8d89-5968e3c2f4c6"/>
    <s v="High"/>
    <s v="RESURFACED"/>
    <x v="0"/>
    <m/>
    <m/>
    <m/>
    <m/>
    <x v="0"/>
  </r>
  <r>
    <x v="0"/>
    <s v="9a75c697-5646-4fe3-b5dd-8d66ec3a8582"/>
    <x v="0"/>
    <s v="rosebkobg86mh2l.bpna.popularinc.net"/>
    <s v="9a75c697-5646-4fe3-b5dd-8d66ec3a8582"/>
    <s v="Critical"/>
    <s v="FIXED"/>
    <x v="0"/>
    <m/>
    <m/>
    <m/>
    <m/>
    <x v="0"/>
  </r>
  <r>
    <x v="0"/>
    <s v="9a7737de-9811-4b1e-b574-66c428d000d6"/>
    <x v="0"/>
    <e v="#N/A"/>
    <e v="#N/A"/>
    <e v="#N/A"/>
    <s v="FIXED"/>
    <x v="0"/>
    <m/>
    <m/>
    <m/>
    <m/>
    <x v="0"/>
  </r>
  <r>
    <x v="5"/>
    <s v="9a7757df-7d6a-407e-8718-03ee7d1ff1ca"/>
    <x v="2"/>
    <s v="bpn-rosedvdb-01"/>
    <s v="9a7757df-7d6a-407e-8718-03ee7d1ff1ca"/>
    <s v="High"/>
    <s v="ACTIVE"/>
    <x v="0"/>
    <m/>
    <m/>
    <m/>
    <m/>
    <x v="0"/>
  </r>
  <r>
    <x v="7"/>
    <s v="9a77768e-348a-4385-a0a3-1409785dd856"/>
    <x v="0"/>
    <e v="#N/A"/>
    <e v="#N/A"/>
    <e v="#N/A"/>
    <s v="FIXED"/>
    <x v="0"/>
    <m/>
    <m/>
    <m/>
    <m/>
    <x v="0"/>
  </r>
  <r>
    <x v="0"/>
    <s v="9a7807bf-2332-4c4e-b73b-10acfdfe59f8"/>
    <x v="0"/>
    <e v="#N/A"/>
    <e v="#N/A"/>
    <e v="#N/A"/>
    <s v="FIXED"/>
    <x v="0"/>
    <m/>
    <m/>
    <m/>
    <m/>
    <x v="0"/>
  </r>
  <r>
    <x v="0"/>
    <s v="9a7831da-e930-4b57-9b53-bf7768264d87"/>
    <x v="0"/>
    <e v="#N/A"/>
    <e v="#N/A"/>
    <e v="#N/A"/>
    <s v="FIXED"/>
    <x v="0"/>
    <m/>
    <m/>
    <m/>
    <m/>
    <x v="0"/>
  </r>
  <r>
    <x v="0"/>
    <s v="9a787ec5-4a9f-4134-9547-ec88f23711f2"/>
    <x v="0"/>
    <e v="#N/A"/>
    <e v="#N/A"/>
    <e v="#N/A"/>
    <s v="FIXED"/>
    <x v="0"/>
    <m/>
    <m/>
    <m/>
    <m/>
    <x v="0"/>
  </r>
  <r>
    <x v="0"/>
    <s v="9a7896bc-e943-4234-aef4-29c8d89c3241"/>
    <x v="0"/>
    <e v="#N/A"/>
    <e v="#N/A"/>
    <e v="#N/A"/>
    <s v="FIXED"/>
    <x v="0"/>
    <m/>
    <m/>
    <m/>
    <m/>
    <x v="0"/>
  </r>
  <r>
    <x v="0"/>
    <s v="9a7929be-ff7c-4865-8d04-d202063da46b"/>
    <x v="0"/>
    <e v="#N/A"/>
    <e v="#N/A"/>
    <e v="#N/A"/>
    <s v="FIXED"/>
    <x v="0"/>
    <m/>
    <m/>
    <m/>
    <m/>
    <x v="0"/>
  </r>
  <r>
    <x v="4"/>
    <s v="9a7aad05-7bdf-4eab-8d48-c007d4053f29"/>
    <x v="0"/>
    <e v="#N/A"/>
    <e v="#N/A"/>
    <e v="#N/A"/>
    <s v="FIXED"/>
    <x v="0"/>
    <m/>
    <m/>
    <m/>
    <m/>
    <x v="0"/>
  </r>
  <r>
    <x v="0"/>
    <s v="9a7bae38-4d46-4c8b-899b-3ea6dedf3215"/>
    <x v="0"/>
    <e v="#N/A"/>
    <e v="#N/A"/>
    <e v="#N/A"/>
    <s v="FIXED"/>
    <x v="0"/>
    <m/>
    <m/>
    <m/>
    <m/>
    <x v="0"/>
  </r>
  <r>
    <x v="0"/>
    <s v="9a7be3b1-33c5-43e9-8b09-b0673575c935"/>
    <x v="0"/>
    <e v="#N/A"/>
    <e v="#N/A"/>
    <e v="#N/A"/>
    <s v="FIXED"/>
    <x v="0"/>
    <m/>
    <m/>
    <m/>
    <m/>
    <x v="0"/>
  </r>
  <r>
    <x v="0"/>
    <s v="9a7bfa33-4cde-48f8-b05a-5a981e1027b9"/>
    <x v="0"/>
    <e v="#N/A"/>
    <e v="#N/A"/>
    <e v="#N/A"/>
    <s v="FIXED"/>
    <x v="0"/>
    <m/>
    <m/>
    <m/>
    <m/>
    <x v="0"/>
  </r>
  <r>
    <x v="0"/>
    <s v="9a7c5af8-ee35-484d-a84b-4a8bf8f765be"/>
    <x v="0"/>
    <e v="#N/A"/>
    <e v="#N/A"/>
    <e v="#N/A"/>
    <s v="FIXED"/>
    <x v="0"/>
    <m/>
    <m/>
    <m/>
    <m/>
    <x v="0"/>
  </r>
  <r>
    <x v="1"/>
    <s v="9a7c83c6-aba4-428d-995c-f70734dc29d3"/>
    <x v="1"/>
    <s v="pcb-rosemx-13"/>
    <s v="9a7c83c6-aba4-428d-995c-f70734dc29d3"/>
    <s v="Medium"/>
    <s v="RESURFACED"/>
    <x v="0"/>
    <m/>
    <m/>
    <m/>
    <m/>
    <x v="0"/>
  </r>
  <r>
    <x v="0"/>
    <s v="9a7cf1e9-8371-42b6-8fb4-05c75d9a1ad3"/>
    <x v="0"/>
    <e v="#N/A"/>
    <e v="#N/A"/>
    <e v="#N/A"/>
    <s v="FIXED"/>
    <x v="0"/>
    <m/>
    <m/>
    <m/>
    <m/>
    <x v="0"/>
  </r>
  <r>
    <x v="2"/>
    <s v="9a7d105c-35b9-4152-a58a-9f14aa259fc9"/>
    <x v="0"/>
    <e v="#N/A"/>
    <e v="#N/A"/>
    <e v="#N/A"/>
    <s v="FIXED"/>
    <x v="0"/>
    <m/>
    <m/>
    <m/>
    <m/>
    <x v="0"/>
  </r>
  <r>
    <x v="7"/>
    <s v="9a7e868e-1fd5-4cf7-90c3-07303f82b6c8"/>
    <x v="3"/>
    <e v="#N/A"/>
    <e v="#N/A"/>
    <e v="#N/A"/>
    <s v="NEW"/>
    <x v="0"/>
    <m/>
    <m/>
    <m/>
    <m/>
    <x v="0"/>
  </r>
  <r>
    <x v="12"/>
    <s v="9a7ed2ab-89f0-482b-bc7e-d3d509b9c8df"/>
    <x v="0"/>
    <e v="#N/A"/>
    <e v="#N/A"/>
    <e v="#N/A"/>
    <s v="FIXED"/>
    <x v="0"/>
    <m/>
    <m/>
    <m/>
    <m/>
    <x v="0"/>
  </r>
  <r>
    <x v="0"/>
    <s v="9a809800-49e7-40d7-b999-153587a2f996"/>
    <x v="0"/>
    <e v="#N/A"/>
    <e v="#N/A"/>
    <e v="#N/A"/>
    <s v="FIXED"/>
    <x v="0"/>
    <m/>
    <m/>
    <m/>
    <m/>
    <x v="0"/>
  </r>
  <r>
    <x v="0"/>
    <s v="9a82d784-c3cf-4df2-878e-b63956fbaaf7"/>
    <x v="0"/>
    <e v="#N/A"/>
    <e v="#N/A"/>
    <e v="#N/A"/>
    <s v="FIXED"/>
    <x v="0"/>
    <m/>
    <m/>
    <m/>
    <m/>
    <x v="0"/>
  </r>
  <r>
    <x v="0"/>
    <s v="9a8339b5-b0d5-4d3e-ad50-d9fbb51a65e2"/>
    <x v="0"/>
    <e v="#N/A"/>
    <e v="#N/A"/>
    <e v="#N/A"/>
    <s v="FIXED"/>
    <x v="0"/>
    <m/>
    <m/>
    <m/>
    <m/>
    <x v="0"/>
  </r>
  <r>
    <x v="0"/>
    <s v="9a84f83a-6665-4daf-b1db-f6710933b50b"/>
    <x v="1"/>
    <e v="#N/A"/>
    <e v="#N/A"/>
    <e v="#N/A"/>
    <s v="RESURFACED"/>
    <x v="0"/>
    <m/>
    <m/>
    <m/>
    <m/>
    <x v="0"/>
  </r>
  <r>
    <x v="0"/>
    <s v="9a85a17a-2fe2-4c1b-bba3-caf53ed3313a"/>
    <x v="0"/>
    <e v="#N/A"/>
    <e v="#N/A"/>
    <e v="#N/A"/>
    <s v="FIXED"/>
    <x v="0"/>
    <m/>
    <m/>
    <m/>
    <m/>
    <x v="0"/>
  </r>
  <r>
    <x v="0"/>
    <s v="9a85db15-72df-409d-b951-494552fab4b8"/>
    <x v="1"/>
    <s v="miambkoc1sfp73l.bpna.popularinc.net"/>
    <s v="9a85db15-72df-409d-b951-494552fab4b8"/>
    <s v="High"/>
    <s v="RESURFACED"/>
    <x v="0"/>
    <m/>
    <m/>
    <m/>
    <m/>
    <x v="0"/>
  </r>
  <r>
    <x v="4"/>
    <s v="9a87af41-19fb-4031-969f-21199a34ab48"/>
    <x v="0"/>
    <s v="bdwybkoc14zln2d"/>
    <s v="9a87af41-19fb-4031-969f-21199a34ab48"/>
    <s v="High"/>
    <s v="FIXED"/>
    <x v="0"/>
    <m/>
    <m/>
    <m/>
    <m/>
    <x v="0"/>
  </r>
  <r>
    <x v="0"/>
    <s v="9a87b5c0-fff5-4385-abeb-5c43eb7c6132"/>
    <x v="0"/>
    <e v="#N/A"/>
    <e v="#N/A"/>
    <e v="#N/A"/>
    <s v="FIXED"/>
    <x v="0"/>
    <m/>
    <m/>
    <m/>
    <m/>
    <x v="0"/>
  </r>
  <r>
    <x v="1"/>
    <s v="9a87b5ca-7f09-4ab9-b585-2482248034a9"/>
    <x v="0"/>
    <e v="#N/A"/>
    <e v="#N/A"/>
    <e v="#N/A"/>
    <s v="FIXED"/>
    <x v="0"/>
    <m/>
    <m/>
    <m/>
    <m/>
    <x v="0"/>
  </r>
  <r>
    <x v="0"/>
    <s v="9a899955-a112-44d9-b05c-a8b2ee615287"/>
    <x v="0"/>
    <s v="bdwybko1017ll3l"/>
    <s v="9a899955-a112-44d9-b05c-a8b2ee615287"/>
    <s v="High"/>
    <s v="FIXED"/>
    <x v="0"/>
    <m/>
    <m/>
    <m/>
    <m/>
    <x v="0"/>
  </r>
  <r>
    <x v="0"/>
    <s v="9a8ab7e2-3077-4788-8b99-0a81650c54bd"/>
    <x v="0"/>
    <e v="#N/A"/>
    <e v="#N/A"/>
    <e v="#N/A"/>
    <s v="FIXED"/>
    <x v="0"/>
    <m/>
    <m/>
    <m/>
    <m/>
    <x v="0"/>
  </r>
  <r>
    <x v="11"/>
    <s v="9a8c1cdd-9861-4617-8e14-9b9b57f591cc"/>
    <x v="0"/>
    <e v="#N/A"/>
    <e v="#N/A"/>
    <e v="#N/A"/>
    <s v="FIXED"/>
    <x v="0"/>
    <m/>
    <m/>
    <m/>
    <m/>
    <x v="0"/>
  </r>
  <r>
    <x v="0"/>
    <s v="9a8c575b-e24a-43c2-bd95-04ec297131b2"/>
    <x v="0"/>
    <e v="#N/A"/>
    <e v="#N/A"/>
    <e v="#N/A"/>
    <s v="FIXED"/>
    <x v="0"/>
    <m/>
    <m/>
    <m/>
    <m/>
    <x v="0"/>
  </r>
  <r>
    <x v="2"/>
    <s v="9a8c5d14-81da-4ee8-a355-ce7741ea1cd4"/>
    <x v="0"/>
    <e v="#N/A"/>
    <e v="#N/A"/>
    <e v="#N/A"/>
    <s v="FIXED"/>
    <x v="0"/>
    <m/>
    <m/>
    <m/>
    <m/>
    <x v="0"/>
  </r>
  <r>
    <x v="2"/>
    <s v="9a8dc071-f418-4538-9307-97da72ff032b"/>
    <x v="0"/>
    <e v="#N/A"/>
    <e v="#N/A"/>
    <e v="#N/A"/>
    <s v="FIXED"/>
    <x v="0"/>
    <m/>
    <m/>
    <m/>
    <m/>
    <x v="0"/>
  </r>
  <r>
    <x v="0"/>
    <s v="9a8df5fb-3a49-46a2-b78e-8e17fe375c99"/>
    <x v="0"/>
    <e v="#N/A"/>
    <e v="#N/A"/>
    <e v="#N/A"/>
    <s v="FIXED"/>
    <x v="0"/>
    <m/>
    <m/>
    <m/>
    <m/>
    <x v="0"/>
  </r>
  <r>
    <x v="0"/>
    <s v="9a8e929d-0c01-418e-a23c-1b103019e23a"/>
    <x v="0"/>
    <e v="#N/A"/>
    <e v="#N/A"/>
    <e v="#N/A"/>
    <s v="FIXED"/>
    <x v="0"/>
    <m/>
    <m/>
    <m/>
    <m/>
    <x v="0"/>
  </r>
  <r>
    <x v="0"/>
    <s v="9a8ed5e1-db82-4e71-a4b5-c8bbd6f5525c"/>
    <x v="0"/>
    <e v="#N/A"/>
    <e v="#N/A"/>
    <e v="#N/A"/>
    <s v="FIXED"/>
    <x v="0"/>
    <m/>
    <m/>
    <m/>
    <m/>
    <x v="0"/>
  </r>
  <r>
    <x v="1"/>
    <s v="9a8fb247-af72-4b7e-85b5-85bb3bda7c11"/>
    <x v="2"/>
    <s v="bpn-0001bp-01"/>
    <s v="9a8fb247-af72-4b7e-85b5-85bb3bda7c11"/>
    <s v="Medium"/>
    <s v="ACTIVE"/>
    <x v="0"/>
    <m/>
    <m/>
    <m/>
    <m/>
    <x v="0"/>
  </r>
  <r>
    <x v="0"/>
    <s v="9a9026f4-144e-4292-8b35-d6257711080b"/>
    <x v="0"/>
    <e v="#N/A"/>
    <e v="#N/A"/>
    <e v="#N/A"/>
    <s v="FIXED"/>
    <x v="0"/>
    <m/>
    <m/>
    <m/>
    <m/>
    <x v="0"/>
  </r>
  <r>
    <x v="4"/>
    <s v="9a904982-3d1d-46a3-965b-086d31117e85"/>
    <x v="0"/>
    <s v="bdwybko3xfmnd2d"/>
    <s v="9a904982-3d1d-46a3-965b-086d31117e85"/>
    <s v="High"/>
    <s v="FIXED"/>
    <x v="0"/>
    <m/>
    <m/>
    <m/>
    <m/>
    <x v="0"/>
  </r>
  <r>
    <x v="0"/>
    <s v="9a91cd1e-b81e-4dfa-979a-2712f410ff81"/>
    <x v="0"/>
    <e v="#N/A"/>
    <e v="#N/A"/>
    <e v="#N/A"/>
    <s v="FIXED"/>
    <x v="0"/>
    <m/>
    <m/>
    <m/>
    <m/>
    <x v="0"/>
  </r>
  <r>
    <x v="0"/>
    <s v="9a91cfc9-8fc6-4e4b-b0d3-59c06a5c19f5"/>
    <x v="0"/>
    <e v="#N/A"/>
    <e v="#N/A"/>
    <e v="#N/A"/>
    <s v="FIXED"/>
    <x v="0"/>
    <m/>
    <m/>
    <m/>
    <m/>
    <x v="0"/>
  </r>
  <r>
    <x v="4"/>
    <s v="9a921d63-de31-481a-9bd3-f491602b28e5"/>
    <x v="0"/>
    <e v="#N/A"/>
    <e v="#N/A"/>
    <e v="#N/A"/>
    <s v="FIXED"/>
    <x v="0"/>
    <m/>
    <m/>
    <m/>
    <m/>
    <x v="0"/>
  </r>
  <r>
    <x v="0"/>
    <s v="9a92253c-723b-4ac2-aca3-a9e212ab1380"/>
    <x v="0"/>
    <e v="#N/A"/>
    <e v="#N/A"/>
    <e v="#N/A"/>
    <s v="FIXED"/>
    <x v="0"/>
    <m/>
    <m/>
    <m/>
    <m/>
    <x v="0"/>
  </r>
  <r>
    <x v="0"/>
    <s v="9a92ed01-491b-4996-b2f4-82889e4a8521"/>
    <x v="0"/>
    <e v="#N/A"/>
    <e v="#N/A"/>
    <e v="#N/A"/>
    <s v="FIXED"/>
    <x v="0"/>
    <m/>
    <m/>
    <m/>
    <m/>
    <x v="0"/>
  </r>
  <r>
    <x v="1"/>
    <s v="9a9329a3-d461-4654-8322-e8ef8fcd1d65"/>
    <x v="0"/>
    <e v="#N/A"/>
    <e v="#N/A"/>
    <e v="#N/A"/>
    <s v="FIXED"/>
    <x v="0"/>
    <m/>
    <m/>
    <m/>
    <m/>
    <x v="0"/>
  </r>
  <r>
    <x v="0"/>
    <s v="9a9352f9-2343-49f8-9fbd-a9bea50b2af0"/>
    <x v="0"/>
    <e v="#N/A"/>
    <e v="#N/A"/>
    <e v="#N/A"/>
    <s v="FIXED"/>
    <x v="0"/>
    <m/>
    <m/>
    <m/>
    <m/>
    <x v="0"/>
  </r>
  <r>
    <x v="0"/>
    <s v="9a937e58-b81d-46d1-92e5-4b3442c5e67c"/>
    <x v="0"/>
    <e v="#N/A"/>
    <e v="#N/A"/>
    <e v="#N/A"/>
    <s v="FIXED"/>
    <x v="0"/>
    <m/>
    <m/>
    <m/>
    <m/>
    <x v="0"/>
  </r>
  <r>
    <x v="0"/>
    <s v="9a9458f5-5035-44d3-b161-bac7d1b133e7"/>
    <x v="0"/>
    <e v="#N/A"/>
    <e v="#N/A"/>
    <e v="#N/A"/>
    <s v="FIXED"/>
    <x v="0"/>
    <m/>
    <m/>
    <m/>
    <m/>
    <x v="0"/>
  </r>
  <r>
    <x v="0"/>
    <s v="9a95d723-f812-4f29-a69b-044edc16bb39"/>
    <x v="0"/>
    <e v="#N/A"/>
    <e v="#N/A"/>
    <e v="#N/A"/>
    <s v="FIXED"/>
    <x v="0"/>
    <m/>
    <m/>
    <m/>
    <m/>
    <x v="0"/>
  </r>
  <r>
    <x v="0"/>
    <s v="9a9640e3-48ed-403f-ba9d-508973437f4b"/>
    <x v="0"/>
    <e v="#N/A"/>
    <e v="#N/A"/>
    <e v="#N/A"/>
    <s v="FIXED"/>
    <x v="0"/>
    <m/>
    <m/>
    <m/>
    <m/>
    <x v="0"/>
  </r>
  <r>
    <x v="0"/>
    <s v="9a966b43-caa5-43b0-9082-b0aafe5b0ff9"/>
    <x v="0"/>
    <e v="#N/A"/>
    <e v="#N/A"/>
    <e v="#N/A"/>
    <s v="FIXED"/>
    <x v="0"/>
    <m/>
    <m/>
    <m/>
    <m/>
    <x v="0"/>
  </r>
  <r>
    <x v="0"/>
    <s v="9a976ba6-4ca4-4c65-a3d5-b84dc675b687"/>
    <x v="0"/>
    <e v="#N/A"/>
    <e v="#N/A"/>
    <e v="#N/A"/>
    <s v="FIXED"/>
    <x v="0"/>
    <m/>
    <m/>
    <m/>
    <m/>
    <x v="0"/>
  </r>
  <r>
    <x v="0"/>
    <s v="9a97b940-de15-497f-bdb7-ceda3ff60211"/>
    <x v="0"/>
    <e v="#N/A"/>
    <e v="#N/A"/>
    <e v="#N/A"/>
    <s v="FIXED"/>
    <x v="0"/>
    <m/>
    <m/>
    <m/>
    <m/>
    <x v="0"/>
  </r>
  <r>
    <x v="4"/>
    <s v="9a982490-bc5b-40f2-86ba-469c0f46e305"/>
    <x v="0"/>
    <e v="#N/A"/>
    <e v="#N/A"/>
    <e v="#N/A"/>
    <s v="FIXED"/>
    <x v="0"/>
    <m/>
    <m/>
    <m/>
    <m/>
    <x v="0"/>
  </r>
  <r>
    <x v="11"/>
    <s v="9a986785-2348-4c58-908d-86e5b5ff6cb8"/>
    <x v="1"/>
    <s v="bpn-rosetebp-01"/>
    <s v="9a986785-2348-4c58-908d-86e5b5ff6cb8"/>
    <s v="Medium"/>
    <s v="RESURFACED"/>
    <x v="0"/>
    <m/>
    <m/>
    <m/>
    <m/>
    <x v="0"/>
  </r>
  <r>
    <x v="0"/>
    <s v="9a98a1f6-7e80-467d-80ba-32dd9986da51"/>
    <x v="0"/>
    <s v="0095brn21fhnd2d.bpna.popularinc.net"/>
    <s v="9a98a1f6-7e80-467d-80ba-32dd9986da51"/>
    <s v="High"/>
    <s v="FIXED"/>
    <x v="0"/>
    <m/>
    <m/>
    <m/>
    <m/>
    <x v="0"/>
  </r>
  <r>
    <x v="0"/>
    <s v="9a99d6eb-079a-4a4b-8016-13b629abc490"/>
    <x v="0"/>
    <e v="#N/A"/>
    <e v="#N/A"/>
    <e v="#N/A"/>
    <s v="FIXED"/>
    <x v="0"/>
    <m/>
    <m/>
    <m/>
    <m/>
    <x v="0"/>
  </r>
  <r>
    <x v="2"/>
    <s v="9a9a737d-8384-4e47-b0ce-5d89f161a109"/>
    <x v="0"/>
    <e v="#N/A"/>
    <e v="#N/A"/>
    <e v="#N/A"/>
    <s v="FIXED"/>
    <x v="0"/>
    <m/>
    <m/>
    <m/>
    <m/>
    <x v="0"/>
  </r>
  <r>
    <x v="0"/>
    <s v="9a9b1ead-b67a-4a8d-8a79-e21e6262436f"/>
    <x v="0"/>
    <e v="#N/A"/>
    <e v="#N/A"/>
    <e v="#N/A"/>
    <s v="FIXED"/>
    <x v="0"/>
    <m/>
    <m/>
    <m/>
    <m/>
    <x v="0"/>
  </r>
  <r>
    <x v="0"/>
    <s v="9a9bcd10-5ee6-4f2f-b123-061d52658d74"/>
    <x v="0"/>
    <e v="#N/A"/>
    <e v="#N/A"/>
    <e v="#N/A"/>
    <s v="FIXED"/>
    <x v="0"/>
    <m/>
    <m/>
    <m/>
    <m/>
    <x v="0"/>
  </r>
  <r>
    <x v="0"/>
    <s v="9a9bd073-25d5-41b1-af44-d23eda94c3fb"/>
    <x v="0"/>
    <s v="0253brn43xq633l.bpna.popularinc.net"/>
    <s v="9a9bd073-25d5-41b1-af44-d23eda94c3fb"/>
    <s v="Critical"/>
    <s v="FIXED"/>
    <x v="0"/>
    <m/>
    <m/>
    <m/>
    <m/>
    <x v="0"/>
  </r>
  <r>
    <x v="0"/>
    <s v="9a9bd85a-0cf7-45a6-88e4-5e9362aeed68"/>
    <x v="0"/>
    <e v="#N/A"/>
    <e v="#N/A"/>
    <e v="#N/A"/>
    <s v="FIXED"/>
    <x v="0"/>
    <m/>
    <m/>
    <m/>
    <m/>
    <x v="0"/>
  </r>
  <r>
    <x v="0"/>
    <s v="9a9c6840-2c82-4ce7-bf79-011eea6308b5"/>
    <x v="0"/>
    <s v="0030brnbzmrnd2d.bpna.popularinc.net"/>
    <s v="9a9c6840-2c82-4ce7-bf79-011eea6308b5"/>
    <s v="Critical"/>
    <s v="FIXED"/>
    <x v="0"/>
    <m/>
    <m/>
    <m/>
    <m/>
    <x v="0"/>
  </r>
  <r>
    <x v="0"/>
    <s v="9a9c9b0f-3c08-4dc0-b007-015c0a2c213a"/>
    <x v="0"/>
    <e v="#N/A"/>
    <e v="#N/A"/>
    <e v="#N/A"/>
    <s v="FIXED"/>
    <x v="0"/>
    <m/>
    <m/>
    <m/>
    <m/>
    <x v="0"/>
  </r>
  <r>
    <x v="0"/>
    <s v="9a9d3012-542d-43e7-8e4e-651e86800ee3"/>
    <x v="0"/>
    <e v="#N/A"/>
    <e v="#N/A"/>
    <e v="#N/A"/>
    <s v="FIXED"/>
    <x v="0"/>
    <m/>
    <m/>
    <m/>
    <m/>
    <x v="0"/>
  </r>
  <r>
    <x v="0"/>
    <s v="9a9d3ecc-d1d6-4a85-9f24-5f6850e6e265"/>
    <x v="0"/>
    <e v="#N/A"/>
    <e v="#N/A"/>
    <e v="#N/A"/>
    <s v="FIXED"/>
    <x v="0"/>
    <m/>
    <m/>
    <m/>
    <m/>
    <x v="0"/>
  </r>
  <r>
    <x v="1"/>
    <s v="9a9d69eb-097b-4a86-b7f1-ddfbda5536a9"/>
    <x v="0"/>
    <e v="#N/A"/>
    <e v="#N/A"/>
    <e v="#N/A"/>
    <s v="FIXED"/>
    <x v="0"/>
    <m/>
    <m/>
    <m/>
    <m/>
    <x v="0"/>
  </r>
  <r>
    <x v="0"/>
    <s v="9a9d94ac-6985-47ae-a14c-cd75a59792f1"/>
    <x v="0"/>
    <e v="#N/A"/>
    <e v="#N/A"/>
    <e v="#N/A"/>
    <s v="FIXED"/>
    <x v="0"/>
    <m/>
    <m/>
    <m/>
    <m/>
    <x v="0"/>
  </r>
  <r>
    <x v="2"/>
    <s v="9a9df64d-0603-481c-9ddd-8589637911a6"/>
    <x v="0"/>
    <e v="#N/A"/>
    <e v="#N/A"/>
    <e v="#N/A"/>
    <s v="FIXED"/>
    <x v="0"/>
    <m/>
    <m/>
    <m/>
    <m/>
    <x v="0"/>
  </r>
  <r>
    <x v="0"/>
    <s v="9a9f0201-8b57-4d40-ac48-ef2f21a7dd95"/>
    <x v="0"/>
    <e v="#N/A"/>
    <e v="#N/A"/>
    <e v="#N/A"/>
    <s v="FIXED"/>
    <x v="0"/>
    <m/>
    <m/>
    <m/>
    <m/>
    <x v="0"/>
  </r>
  <r>
    <x v="4"/>
    <s v="9a9f392b-b54c-49d9-9992-118bff804940"/>
    <x v="0"/>
    <s v="bdwybko7pqf9n2d"/>
    <s v="9a9f392b-b54c-49d9-9992-118bff804940"/>
    <s v="Critical"/>
    <s v="FIXED"/>
    <x v="0"/>
    <m/>
    <m/>
    <m/>
    <m/>
    <x v="0"/>
  </r>
  <r>
    <x v="0"/>
    <s v="9aa02559-abde-40b0-a6b7-589e739056ba"/>
    <x v="0"/>
    <e v="#N/A"/>
    <e v="#N/A"/>
    <e v="#N/A"/>
    <s v="FIXED"/>
    <x v="0"/>
    <m/>
    <m/>
    <m/>
    <m/>
    <x v="0"/>
  </r>
  <r>
    <x v="0"/>
    <s v="9aa1964e-ebdf-442c-b884-31d1505aff3e"/>
    <x v="0"/>
    <e v="#N/A"/>
    <e v="#N/A"/>
    <e v="#N/A"/>
    <s v="FIXED"/>
    <x v="0"/>
    <m/>
    <m/>
    <m/>
    <m/>
    <x v="0"/>
  </r>
  <r>
    <x v="0"/>
    <s v="9aa1ac5e-9885-499d-9f5d-a7537ed1099b"/>
    <x v="0"/>
    <e v="#N/A"/>
    <e v="#N/A"/>
    <e v="#N/A"/>
    <s v="FIXED"/>
    <x v="0"/>
    <m/>
    <m/>
    <m/>
    <m/>
    <x v="0"/>
  </r>
  <r>
    <x v="0"/>
    <s v="9aa21c24-732f-4f02-ac7e-dfd0565f057b"/>
    <x v="0"/>
    <e v="#N/A"/>
    <e v="#N/A"/>
    <e v="#N/A"/>
    <s v="FIXED"/>
    <x v="0"/>
    <m/>
    <m/>
    <m/>
    <m/>
    <x v="0"/>
  </r>
  <r>
    <x v="0"/>
    <s v="9aa37868-c815-49a5-9c3f-5e044f9d185e"/>
    <x v="0"/>
    <e v="#N/A"/>
    <e v="#N/A"/>
    <e v="#N/A"/>
    <s v="FIXED"/>
    <x v="0"/>
    <m/>
    <m/>
    <m/>
    <m/>
    <x v="0"/>
  </r>
  <r>
    <x v="11"/>
    <s v="9aa3d872-5b12-484a-a37e-069e1b2b67be"/>
    <x v="2"/>
    <s v="bpn-rosetecb-01"/>
    <s v="9aa3d872-5b12-484a-a37e-069e1b2b67be"/>
    <s v="High"/>
    <s v="ACTIVE"/>
    <x v="0"/>
    <m/>
    <m/>
    <m/>
    <m/>
    <x v="0"/>
  </r>
  <r>
    <x v="0"/>
    <s v="9aa41f73-42a2-48fa-bcc4-373a1c167ce9"/>
    <x v="0"/>
    <e v="#N/A"/>
    <e v="#N/A"/>
    <e v="#N/A"/>
    <s v="FIXED"/>
    <x v="0"/>
    <m/>
    <m/>
    <m/>
    <m/>
    <x v="0"/>
  </r>
  <r>
    <x v="0"/>
    <s v="9aa57cf2-0ae5-4d22-933e-64c7fccf8ee0"/>
    <x v="0"/>
    <e v="#N/A"/>
    <e v="#N/A"/>
    <e v="#N/A"/>
    <s v="FIXED"/>
    <x v="0"/>
    <m/>
    <m/>
    <m/>
    <m/>
    <x v="0"/>
  </r>
  <r>
    <x v="0"/>
    <s v="9aa775c6-8f56-488b-9691-30fb661a1746"/>
    <x v="0"/>
    <e v="#N/A"/>
    <e v="#N/A"/>
    <e v="#N/A"/>
    <s v="FIXED"/>
    <x v="0"/>
    <m/>
    <m/>
    <m/>
    <m/>
    <x v="0"/>
  </r>
  <r>
    <x v="4"/>
    <s v="9aa7bd9a-b5fa-4d32-aead-c9c5ba0a4f9b"/>
    <x v="0"/>
    <e v="#N/A"/>
    <e v="#N/A"/>
    <e v="#N/A"/>
    <s v="FIXED"/>
    <x v="0"/>
    <m/>
    <m/>
    <m/>
    <m/>
    <x v="0"/>
  </r>
  <r>
    <x v="0"/>
    <s v="9aa8a57c-ec11-4997-afeb-5a9499f7f888"/>
    <x v="2"/>
    <s v="rosebko1mfnbh2l"/>
    <s v="9aa8a57c-ec11-4997-afeb-5a9499f7f888"/>
    <s v="Medium"/>
    <s v="ACTIVE"/>
    <x v="0"/>
    <m/>
    <m/>
    <m/>
    <m/>
    <x v="0"/>
  </r>
  <r>
    <x v="0"/>
    <s v="9aa9dce4-85f0-410a-9fd2-bca4b589c93e"/>
    <x v="0"/>
    <e v="#N/A"/>
    <e v="#N/A"/>
    <e v="#N/A"/>
    <s v="FIXED"/>
    <x v="0"/>
    <m/>
    <m/>
    <m/>
    <m/>
    <x v="0"/>
  </r>
  <r>
    <x v="0"/>
    <s v="9aaa053b-0895-4e0d-b3e4-688415c61cc9"/>
    <x v="0"/>
    <e v="#N/A"/>
    <e v="#N/A"/>
    <e v="#N/A"/>
    <s v="FIXED"/>
    <x v="0"/>
    <m/>
    <m/>
    <m/>
    <m/>
    <x v="0"/>
  </r>
  <r>
    <x v="0"/>
    <s v="9aaa5c9c-b392-4516-a890-ae5c3522ede1"/>
    <x v="0"/>
    <e v="#N/A"/>
    <e v="#N/A"/>
    <e v="#N/A"/>
    <s v="FIXED"/>
    <x v="0"/>
    <m/>
    <m/>
    <m/>
    <m/>
    <x v="0"/>
  </r>
  <r>
    <x v="0"/>
    <s v="9aaa69d9-55a5-4c21-b85e-2eefbe49bd58"/>
    <x v="0"/>
    <e v="#N/A"/>
    <e v="#N/A"/>
    <e v="#N/A"/>
    <s v="FIXED"/>
    <x v="0"/>
    <m/>
    <m/>
    <m/>
    <m/>
    <x v="0"/>
  </r>
  <r>
    <x v="1"/>
    <s v="9aab662d-befa-4051-bb9c-48bb7f730ccb"/>
    <x v="0"/>
    <e v="#N/A"/>
    <e v="#N/A"/>
    <e v="#N/A"/>
    <s v="FIXED"/>
    <x v="0"/>
    <m/>
    <m/>
    <m/>
    <m/>
    <x v="0"/>
  </r>
  <r>
    <x v="1"/>
    <s v="9aabc2df-0130-47be-a3d9-f2f401b6a1f1"/>
    <x v="0"/>
    <e v="#N/A"/>
    <e v="#N/A"/>
    <e v="#N/A"/>
    <s v="FIXED"/>
    <x v="0"/>
    <m/>
    <m/>
    <m/>
    <m/>
    <x v="0"/>
  </r>
  <r>
    <x v="0"/>
    <s v="9aac8845-a67d-4e20-a692-4639a53d7424"/>
    <x v="0"/>
    <e v="#N/A"/>
    <e v="#N/A"/>
    <e v="#N/A"/>
    <s v="FIXED"/>
    <x v="0"/>
    <m/>
    <m/>
    <m/>
    <m/>
    <x v="0"/>
  </r>
  <r>
    <x v="2"/>
    <s v="9aad9abb-13fc-4978-a349-e1ea72ea0f75"/>
    <x v="1"/>
    <s v="bpn-rosecmas-06"/>
    <s v="9aad9abb-13fc-4978-a349-e1ea72ea0f75"/>
    <s v="Medium"/>
    <s v="RESURFACED"/>
    <x v="0"/>
    <m/>
    <m/>
    <m/>
    <m/>
    <x v="0"/>
  </r>
  <r>
    <x v="0"/>
    <s v="9aada921-e467-44a6-a875-8974ddc01f22"/>
    <x v="0"/>
    <e v="#N/A"/>
    <e v="#N/A"/>
    <e v="#N/A"/>
    <s v="FIXED"/>
    <x v="0"/>
    <m/>
    <m/>
    <m/>
    <m/>
    <x v="0"/>
  </r>
  <r>
    <x v="4"/>
    <s v="9aae2978-c6a4-418b-9060-f162dcac4a3a"/>
    <x v="2"/>
    <s v="miambkockhn3g2l.bpna.popularinc.net"/>
    <s v="9aae2978-c6a4-418b-9060-f162dcac4a3a"/>
    <s v="Critical"/>
    <s v="ACTIVE"/>
    <x v="0"/>
    <m/>
    <m/>
    <m/>
    <m/>
    <x v="0"/>
  </r>
  <r>
    <x v="0"/>
    <s v="9aaecb41-f424-4d86-8c5e-92980ac003ed"/>
    <x v="0"/>
    <s v="0091brn3y1hnd2d.bpna.popularinc.net"/>
    <s v="9aaecb41-f424-4d86-8c5e-92980ac003ed"/>
    <s v="High"/>
    <s v="FIXED"/>
    <x v="0"/>
    <m/>
    <m/>
    <m/>
    <m/>
    <x v="0"/>
  </r>
  <r>
    <x v="2"/>
    <s v="9aaf3b08-e399-475d-9ba6-a9eff4f8803b"/>
    <x v="0"/>
    <e v="#N/A"/>
    <e v="#N/A"/>
    <e v="#N/A"/>
    <s v="FIXED"/>
    <x v="0"/>
    <m/>
    <m/>
    <m/>
    <m/>
    <x v="0"/>
  </r>
  <r>
    <x v="7"/>
    <s v="9aafafaf-b03c-4ab4-8229-dd0bad88027b"/>
    <x v="1"/>
    <e v="#N/A"/>
    <e v="#N/A"/>
    <e v="#N/A"/>
    <s v="RESURFACED"/>
    <x v="0"/>
    <m/>
    <m/>
    <m/>
    <m/>
    <x v="0"/>
  </r>
  <r>
    <x v="4"/>
    <s v="9ab0d816-c30c-460f-b41c-bdb92084c3b8"/>
    <x v="0"/>
    <e v="#N/A"/>
    <e v="#N/A"/>
    <e v="#N/A"/>
    <s v="FIXED"/>
    <x v="0"/>
    <m/>
    <m/>
    <m/>
    <m/>
    <x v="0"/>
  </r>
  <r>
    <x v="0"/>
    <s v="9ab0db48-2a6d-4b48-830b-bb9492a4f303"/>
    <x v="0"/>
    <e v="#N/A"/>
    <e v="#N/A"/>
    <e v="#N/A"/>
    <s v="FIXED"/>
    <x v="0"/>
    <m/>
    <m/>
    <m/>
    <m/>
    <x v="0"/>
  </r>
  <r>
    <x v="0"/>
    <s v="9ab0efdb-940e-4057-878d-7a54fa1d14cb"/>
    <x v="0"/>
    <e v="#N/A"/>
    <e v="#N/A"/>
    <e v="#N/A"/>
    <s v="FIXED"/>
    <x v="0"/>
    <m/>
    <m/>
    <m/>
    <m/>
    <x v="0"/>
  </r>
  <r>
    <x v="0"/>
    <s v="9ab259ea-2249-46b2-a07c-21af1aa23687"/>
    <x v="0"/>
    <e v="#N/A"/>
    <e v="#N/A"/>
    <e v="#N/A"/>
    <s v="FIXED"/>
    <x v="0"/>
    <m/>
    <m/>
    <m/>
    <m/>
    <x v="0"/>
  </r>
  <r>
    <x v="4"/>
    <s v="9ab36fe0-630e-43ae-b6a0-9e72e37d6374"/>
    <x v="0"/>
    <e v="#N/A"/>
    <e v="#N/A"/>
    <e v="#N/A"/>
    <s v="FIXED"/>
    <x v="0"/>
    <m/>
    <m/>
    <m/>
    <m/>
    <x v="0"/>
  </r>
  <r>
    <x v="2"/>
    <s v="9ab3a32d-329c-4fdf-8197-0319c89a7e5c"/>
    <x v="2"/>
    <s v="bpn-cmtygvsp-01"/>
    <s v="9ab3a32d-329c-4fdf-8197-0319c89a7e5c"/>
    <s v="Medium"/>
    <s v="ACTIVE"/>
    <x v="0"/>
    <m/>
    <m/>
    <m/>
    <m/>
    <x v="0"/>
  </r>
  <r>
    <x v="0"/>
    <s v="9ab4bc2a-2f31-4ffa-a8f1-c02a30b7e227"/>
    <x v="0"/>
    <e v="#N/A"/>
    <e v="#N/A"/>
    <e v="#N/A"/>
    <s v="FIXED"/>
    <x v="0"/>
    <m/>
    <m/>
    <m/>
    <m/>
    <x v="0"/>
  </r>
  <r>
    <x v="2"/>
    <s v="9ab524e2-7e51-4043-bceb-c08754c6eb57"/>
    <x v="0"/>
    <e v="#N/A"/>
    <e v="#N/A"/>
    <e v="#N/A"/>
    <s v="FIXED"/>
    <x v="0"/>
    <m/>
    <m/>
    <m/>
    <m/>
    <x v="0"/>
  </r>
  <r>
    <x v="0"/>
    <s v="9ab5aae6-7f05-45ef-9f22-e01bd6a08f65"/>
    <x v="0"/>
    <e v="#N/A"/>
    <e v="#N/A"/>
    <e v="#N/A"/>
    <s v="FIXED"/>
    <x v="0"/>
    <m/>
    <m/>
    <m/>
    <m/>
    <x v="0"/>
  </r>
  <r>
    <x v="2"/>
    <s v="9ab61a0a-5b2c-40d2-80f7-ac06166e1056"/>
    <x v="0"/>
    <e v="#N/A"/>
    <e v="#N/A"/>
    <e v="#N/A"/>
    <s v="FIXED"/>
    <x v="0"/>
    <m/>
    <m/>
    <m/>
    <m/>
    <x v="0"/>
  </r>
  <r>
    <x v="2"/>
    <s v="9ab64fec-07ce-4bb7-9645-4fb2df858bee"/>
    <x v="0"/>
    <e v="#N/A"/>
    <e v="#N/A"/>
    <e v="#N/A"/>
    <s v="FIXED"/>
    <x v="0"/>
    <m/>
    <m/>
    <m/>
    <m/>
    <x v="0"/>
  </r>
  <r>
    <x v="0"/>
    <s v="9ab6f851-e8ba-41bb-9240-6dc4af8f04bf"/>
    <x v="0"/>
    <e v="#N/A"/>
    <e v="#N/A"/>
    <e v="#N/A"/>
    <s v="FIXED"/>
    <x v="0"/>
    <m/>
    <m/>
    <m/>
    <m/>
    <x v="0"/>
  </r>
  <r>
    <x v="7"/>
    <s v="9ab72cac-8e54-4fdd-99b6-1fc0100c4630"/>
    <x v="0"/>
    <e v="#N/A"/>
    <e v="#N/A"/>
    <e v="#N/A"/>
    <s v="FIXED"/>
    <x v="0"/>
    <m/>
    <m/>
    <m/>
    <m/>
    <x v="0"/>
  </r>
  <r>
    <x v="0"/>
    <s v="9ab76e8c-ec7f-40bd-b721-693990ea0c6e"/>
    <x v="0"/>
    <e v="#N/A"/>
    <e v="#N/A"/>
    <e v="#N/A"/>
    <s v="FIXED"/>
    <x v="0"/>
    <m/>
    <m/>
    <m/>
    <m/>
    <x v="0"/>
  </r>
  <r>
    <x v="6"/>
    <s v="9ab7b54f-58fd-4d25-ab68-ed4d2342b461"/>
    <x v="0"/>
    <e v="#N/A"/>
    <e v="#N/A"/>
    <e v="#N/A"/>
    <s v="FIXED"/>
    <x v="0"/>
    <m/>
    <m/>
    <m/>
    <m/>
    <x v="0"/>
  </r>
  <r>
    <x v="7"/>
    <s v="9ab80c4b-3d0a-4952-beab-777d2fb0c5f6"/>
    <x v="0"/>
    <e v="#N/A"/>
    <e v="#N/A"/>
    <e v="#N/A"/>
    <s v="FIXED"/>
    <x v="0"/>
    <m/>
    <m/>
    <m/>
    <m/>
    <x v="0"/>
  </r>
  <r>
    <x v="1"/>
    <s v="9aba332b-657c-46d2-afc6-a5457abec87f"/>
    <x v="0"/>
    <e v="#N/A"/>
    <e v="#N/A"/>
    <e v="#N/A"/>
    <s v="FIXED"/>
    <x v="0"/>
    <m/>
    <m/>
    <m/>
    <m/>
    <x v="0"/>
  </r>
  <r>
    <x v="0"/>
    <s v="9aba49be-d700-47f0-957b-8d2be250d7f4"/>
    <x v="0"/>
    <e v="#N/A"/>
    <e v="#N/A"/>
    <e v="#N/A"/>
    <s v="FIXED"/>
    <x v="0"/>
    <m/>
    <m/>
    <m/>
    <m/>
    <x v="0"/>
  </r>
  <r>
    <x v="0"/>
    <s v="9aba9551-800e-4b09-86a4-0142736543ec"/>
    <x v="0"/>
    <e v="#N/A"/>
    <e v="#N/A"/>
    <e v="#N/A"/>
    <s v="FIXED"/>
    <x v="0"/>
    <m/>
    <m/>
    <m/>
    <m/>
    <x v="0"/>
  </r>
  <r>
    <x v="11"/>
    <s v="9abaae6c-2ab1-41c3-8576-5452cec53163"/>
    <x v="0"/>
    <e v="#N/A"/>
    <e v="#N/A"/>
    <e v="#N/A"/>
    <s v="FIXED"/>
    <x v="0"/>
    <m/>
    <m/>
    <m/>
    <m/>
    <x v="0"/>
  </r>
  <r>
    <x v="4"/>
    <s v="9abb3bbf-615d-48f5-a5a0-bb5c88e56ee4"/>
    <x v="0"/>
    <e v="#N/A"/>
    <e v="#N/A"/>
    <e v="#N/A"/>
    <s v="FIXED"/>
    <x v="0"/>
    <m/>
    <m/>
    <m/>
    <m/>
    <x v="0"/>
  </r>
  <r>
    <x v="2"/>
    <s v="9abb7d0c-94a8-4975-927a-266b89461154"/>
    <x v="0"/>
    <e v="#N/A"/>
    <e v="#N/A"/>
    <e v="#N/A"/>
    <s v="FIXED"/>
    <x v="0"/>
    <m/>
    <m/>
    <m/>
    <m/>
    <x v="0"/>
  </r>
  <r>
    <x v="4"/>
    <s v="9abc932a-651b-4223-9501-1b7d14d967fe"/>
    <x v="0"/>
    <e v="#N/A"/>
    <e v="#N/A"/>
    <e v="#N/A"/>
    <s v="FIXED"/>
    <x v="0"/>
    <m/>
    <m/>
    <m/>
    <m/>
    <x v="0"/>
  </r>
  <r>
    <x v="4"/>
    <s v="9abce3db-2531-4d3f-9520-dc85ededa9ec"/>
    <x v="0"/>
    <e v="#N/A"/>
    <e v="#N/A"/>
    <e v="#N/A"/>
    <s v="FIXED"/>
    <x v="0"/>
    <m/>
    <m/>
    <m/>
    <m/>
    <x v="0"/>
  </r>
  <r>
    <x v="0"/>
    <s v="9abd236a-63a6-4fa6-8725-5b3dc7332a9c"/>
    <x v="0"/>
    <e v="#N/A"/>
    <e v="#N/A"/>
    <e v="#N/A"/>
    <s v="FIXED"/>
    <x v="0"/>
    <m/>
    <m/>
    <m/>
    <m/>
    <x v="0"/>
  </r>
  <r>
    <x v="4"/>
    <s v="9abd3c0a-6ec0-4ada-9654-9bcc4413607e"/>
    <x v="0"/>
    <e v="#N/A"/>
    <e v="#N/A"/>
    <e v="#N/A"/>
    <s v="FIXED"/>
    <x v="0"/>
    <m/>
    <m/>
    <m/>
    <m/>
    <x v="0"/>
  </r>
  <r>
    <x v="0"/>
    <s v="9abe2c51-0bc8-43a8-85f0-7ec95842f9dd"/>
    <x v="0"/>
    <e v="#N/A"/>
    <e v="#N/A"/>
    <e v="#N/A"/>
    <s v="FIXED"/>
    <x v="0"/>
    <m/>
    <m/>
    <m/>
    <m/>
    <x v="0"/>
  </r>
  <r>
    <x v="2"/>
    <s v="9abec864-e393-4e28-ad18-13825563e312"/>
    <x v="1"/>
    <s v="bpn-rosecmas-06"/>
    <s v="9abec864-e393-4e28-ad18-13825563e312"/>
    <s v="Medium"/>
    <s v="RESURFACED"/>
    <x v="0"/>
    <m/>
    <m/>
    <m/>
    <m/>
    <x v="0"/>
  </r>
  <r>
    <x v="1"/>
    <s v="9abf94ed-dfa4-4101-8548-c8fa17db7e15"/>
    <x v="0"/>
    <e v="#N/A"/>
    <e v="#N/A"/>
    <e v="#N/A"/>
    <s v="FIXED"/>
    <x v="0"/>
    <m/>
    <m/>
    <m/>
    <m/>
    <x v="0"/>
  </r>
  <r>
    <x v="0"/>
    <s v="9abfbb06-f1ab-4550-8407-ed0996de02f4"/>
    <x v="0"/>
    <e v="#N/A"/>
    <e v="#N/A"/>
    <e v="#N/A"/>
    <s v="FIXED"/>
    <x v="0"/>
    <m/>
    <m/>
    <m/>
    <m/>
    <x v="0"/>
  </r>
  <r>
    <x v="2"/>
    <s v="9ac127e1-9026-4803-af9e-8696358ad9fb"/>
    <x v="0"/>
    <e v="#N/A"/>
    <e v="#N/A"/>
    <e v="#N/A"/>
    <s v="FIXED"/>
    <x v="0"/>
    <m/>
    <m/>
    <m/>
    <m/>
    <x v="0"/>
  </r>
  <r>
    <x v="0"/>
    <s v="9ac29ed0-f0ef-4d5b-8a6a-513f3f2c96d5"/>
    <x v="0"/>
    <s v="miambkohp9t6s2l.bpna.popularinc.net"/>
    <s v="9ac29ed0-f0ef-4d5b-8a6a-513f3f2c96d5"/>
    <s v="High"/>
    <s v="FIXED"/>
    <x v="0"/>
    <m/>
    <m/>
    <m/>
    <m/>
    <x v="0"/>
  </r>
  <r>
    <x v="4"/>
    <s v="9ac50128-cbfc-4235-9c18-43416fdacfd7"/>
    <x v="0"/>
    <e v="#N/A"/>
    <e v="#N/A"/>
    <e v="#N/A"/>
    <s v="FIXED"/>
    <x v="0"/>
    <m/>
    <m/>
    <m/>
    <m/>
    <x v="0"/>
  </r>
  <r>
    <x v="0"/>
    <s v="9ac5d018-b791-4336-a30f-ce7d48f8813f"/>
    <x v="0"/>
    <e v="#N/A"/>
    <e v="#N/A"/>
    <e v="#N/A"/>
    <s v="FIXED"/>
    <x v="0"/>
    <m/>
    <m/>
    <m/>
    <m/>
    <x v="0"/>
  </r>
  <r>
    <x v="0"/>
    <s v="9ac5d581-f41f-4518-97be-7684a8eb168b"/>
    <x v="0"/>
    <e v="#N/A"/>
    <e v="#N/A"/>
    <e v="#N/A"/>
    <s v="FIXED"/>
    <x v="0"/>
    <m/>
    <m/>
    <m/>
    <m/>
    <x v="0"/>
  </r>
  <r>
    <x v="2"/>
    <s v="9ac63c82-5be2-4358-a3dd-e919ace2d039"/>
    <x v="0"/>
    <e v="#N/A"/>
    <e v="#N/A"/>
    <e v="#N/A"/>
    <s v="FIXED"/>
    <x v="0"/>
    <m/>
    <m/>
    <m/>
    <m/>
    <x v="0"/>
  </r>
  <r>
    <x v="10"/>
    <s v="9aca6d98-e335-4428-94fd-9ef71b37518b"/>
    <x v="0"/>
    <e v="#N/A"/>
    <e v="#N/A"/>
    <e v="#N/A"/>
    <s v="FIXED"/>
    <x v="0"/>
    <m/>
    <m/>
    <m/>
    <m/>
    <x v="0"/>
  </r>
  <r>
    <x v="1"/>
    <s v="9acbcf04-2b99-4f0e-83ca-9a7e0ab65ab9"/>
    <x v="0"/>
    <e v="#N/A"/>
    <e v="#N/A"/>
    <e v="#N/A"/>
    <s v="FIXED"/>
    <x v="0"/>
    <m/>
    <m/>
    <m/>
    <m/>
    <x v="0"/>
  </r>
  <r>
    <x v="10"/>
    <s v="9acbeab5-89a6-4986-b92f-809377a51ade"/>
    <x v="0"/>
    <e v="#N/A"/>
    <e v="#N/A"/>
    <e v="#N/A"/>
    <s v="FIXED"/>
    <x v="0"/>
    <m/>
    <m/>
    <m/>
    <m/>
    <x v="0"/>
  </r>
  <r>
    <x v="0"/>
    <s v="9acc0b21-e752-4d32-9658-c29c6323c37d"/>
    <x v="0"/>
    <e v="#N/A"/>
    <e v="#N/A"/>
    <e v="#N/A"/>
    <s v="FIXED"/>
    <x v="0"/>
    <m/>
    <m/>
    <m/>
    <m/>
    <x v="0"/>
  </r>
  <r>
    <x v="0"/>
    <s v="9acd22de-1c8e-4900-abf4-88ff3f4ca538"/>
    <x v="0"/>
    <e v="#N/A"/>
    <e v="#N/A"/>
    <e v="#N/A"/>
    <s v="FIXED"/>
    <x v="0"/>
    <m/>
    <m/>
    <m/>
    <m/>
    <x v="0"/>
  </r>
  <r>
    <x v="0"/>
    <s v="9acddb5b-08ca-4736-8e92-4fe92327f706"/>
    <x v="0"/>
    <e v="#N/A"/>
    <e v="#N/A"/>
    <e v="#N/A"/>
    <s v="FIXED"/>
    <x v="0"/>
    <m/>
    <m/>
    <m/>
    <m/>
    <x v="0"/>
  </r>
  <r>
    <x v="0"/>
    <s v="9ace9030-2ebc-41ae-a676-b56da67ac1c1"/>
    <x v="0"/>
    <e v="#N/A"/>
    <e v="#N/A"/>
    <e v="#N/A"/>
    <s v="FIXED"/>
    <x v="0"/>
    <m/>
    <m/>
    <m/>
    <m/>
    <x v="0"/>
  </r>
  <r>
    <x v="1"/>
    <s v="9acfb9a9-3b1b-4de7-b556-5d1a59699b48"/>
    <x v="0"/>
    <e v="#N/A"/>
    <e v="#N/A"/>
    <e v="#N/A"/>
    <s v="FIXED"/>
    <x v="0"/>
    <m/>
    <m/>
    <m/>
    <m/>
    <x v="0"/>
  </r>
  <r>
    <x v="0"/>
    <s v="9ad10990-a06a-4928-986c-0dd445fac299"/>
    <x v="0"/>
    <e v="#N/A"/>
    <e v="#N/A"/>
    <e v="#N/A"/>
    <s v="FIXED"/>
    <x v="0"/>
    <m/>
    <m/>
    <m/>
    <m/>
    <x v="0"/>
  </r>
  <r>
    <x v="0"/>
    <s v="9ad1f9be-4e82-4b42-a0c4-a9d648b297a2"/>
    <x v="0"/>
    <e v="#N/A"/>
    <e v="#N/A"/>
    <e v="#N/A"/>
    <s v="FIXED"/>
    <x v="0"/>
    <m/>
    <m/>
    <m/>
    <m/>
    <x v="0"/>
  </r>
  <r>
    <x v="1"/>
    <s v="9ad2e997-570e-4040-bf27-40aac3b73cc8"/>
    <x v="0"/>
    <e v="#N/A"/>
    <e v="#N/A"/>
    <e v="#N/A"/>
    <s v="FIXED"/>
    <x v="0"/>
    <m/>
    <m/>
    <m/>
    <m/>
    <x v="0"/>
  </r>
  <r>
    <x v="0"/>
    <s v="9ad43f8e-eccd-49eb-a4d4-534a5a7e559b"/>
    <x v="0"/>
    <e v="#N/A"/>
    <e v="#N/A"/>
    <e v="#N/A"/>
    <s v="FIXED"/>
    <x v="0"/>
    <m/>
    <m/>
    <m/>
    <m/>
    <x v="0"/>
  </r>
  <r>
    <x v="0"/>
    <s v="9ad5e97c-c982-4152-a8dc-fcd1280aafbe"/>
    <x v="0"/>
    <e v="#N/A"/>
    <e v="#N/A"/>
    <e v="#N/A"/>
    <s v="FIXED"/>
    <x v="0"/>
    <m/>
    <m/>
    <m/>
    <m/>
    <x v="0"/>
  </r>
  <r>
    <x v="0"/>
    <s v="9ad63d64-4d13-472d-9571-8e28748e32cc"/>
    <x v="0"/>
    <e v="#N/A"/>
    <e v="#N/A"/>
    <e v="#N/A"/>
    <s v="FIXED"/>
    <x v="0"/>
    <m/>
    <m/>
    <m/>
    <m/>
    <x v="0"/>
  </r>
  <r>
    <x v="0"/>
    <s v="9ad6e106-52df-42e5-8e55-2b12999b79a7"/>
    <x v="0"/>
    <e v="#N/A"/>
    <e v="#N/A"/>
    <e v="#N/A"/>
    <s v="FIXED"/>
    <x v="0"/>
    <m/>
    <m/>
    <m/>
    <m/>
    <x v="0"/>
  </r>
  <r>
    <x v="0"/>
    <s v="9ad71a0a-f9d5-442c-9727-9451544f184b"/>
    <x v="0"/>
    <e v="#N/A"/>
    <e v="#N/A"/>
    <e v="#N/A"/>
    <s v="FIXED"/>
    <x v="0"/>
    <m/>
    <m/>
    <m/>
    <m/>
    <x v="0"/>
  </r>
  <r>
    <x v="0"/>
    <s v="9ad75638-38e5-48bf-9485-f0f6ec13c53e"/>
    <x v="0"/>
    <e v="#N/A"/>
    <e v="#N/A"/>
    <e v="#N/A"/>
    <s v="FIXED"/>
    <x v="0"/>
    <m/>
    <m/>
    <m/>
    <m/>
    <x v="0"/>
  </r>
  <r>
    <x v="0"/>
    <s v="9ad79726-9949-46dc-8641-f8dc0070ae50"/>
    <x v="0"/>
    <e v="#N/A"/>
    <e v="#N/A"/>
    <e v="#N/A"/>
    <s v="FIXED"/>
    <x v="0"/>
    <m/>
    <m/>
    <m/>
    <m/>
    <x v="0"/>
  </r>
  <r>
    <x v="9"/>
    <s v="9ad79950-9231-4ef5-9b77-b3455fc34047"/>
    <x v="0"/>
    <e v="#N/A"/>
    <e v="#N/A"/>
    <e v="#N/A"/>
    <s v="FIXED"/>
    <x v="0"/>
    <m/>
    <m/>
    <m/>
    <m/>
    <x v="0"/>
  </r>
  <r>
    <x v="1"/>
    <s v="9ad81450-fb3a-4ec4-b2b2-22adf46e0044"/>
    <x v="0"/>
    <e v="#N/A"/>
    <e v="#N/A"/>
    <e v="#N/A"/>
    <s v="FIXED"/>
    <x v="0"/>
    <m/>
    <m/>
    <m/>
    <m/>
    <x v="0"/>
  </r>
  <r>
    <x v="0"/>
    <s v="9ad904ee-9136-467f-bd6a-8d0321cb3c64"/>
    <x v="0"/>
    <e v="#N/A"/>
    <e v="#N/A"/>
    <e v="#N/A"/>
    <s v="FIXED"/>
    <x v="0"/>
    <m/>
    <m/>
    <m/>
    <m/>
    <x v="0"/>
  </r>
  <r>
    <x v="1"/>
    <s v="9ad9b07b-5567-4b28-8946-5b261a268fd0"/>
    <x v="0"/>
    <e v="#N/A"/>
    <e v="#N/A"/>
    <e v="#N/A"/>
    <s v="FIXED"/>
    <x v="0"/>
    <m/>
    <m/>
    <m/>
    <m/>
    <x v="0"/>
  </r>
  <r>
    <x v="2"/>
    <s v="9ada8f0b-26da-46f3-9c6f-dd7ab02e96d0"/>
    <x v="0"/>
    <e v="#N/A"/>
    <e v="#N/A"/>
    <e v="#N/A"/>
    <s v="FIXED"/>
    <x v="0"/>
    <m/>
    <m/>
    <m/>
    <m/>
    <x v="0"/>
  </r>
  <r>
    <x v="11"/>
    <s v="9adaaee5-f8b0-4f41-927d-b69670d41f09"/>
    <x v="0"/>
    <e v="#N/A"/>
    <e v="#N/A"/>
    <e v="#N/A"/>
    <s v="FIXED"/>
    <x v="0"/>
    <m/>
    <m/>
    <m/>
    <m/>
    <x v="0"/>
  </r>
  <r>
    <x v="0"/>
    <s v="9adadc88-065e-4576-85a2-224943bd40fb"/>
    <x v="0"/>
    <e v="#N/A"/>
    <e v="#N/A"/>
    <e v="#N/A"/>
    <s v="FIXED"/>
    <x v="0"/>
    <m/>
    <m/>
    <m/>
    <m/>
    <x v="0"/>
  </r>
  <r>
    <x v="1"/>
    <s v="9adbc1c4-ae26-4b62-ace5-6e4e6a98fcf9"/>
    <x v="2"/>
    <s v="bpn-0265bp-01"/>
    <s v="9adbc1c4-ae26-4b62-ace5-6e4e6a98fcf9"/>
    <s v="High"/>
    <s v="ACTIVE"/>
    <x v="0"/>
    <m/>
    <m/>
    <m/>
    <m/>
    <x v="0"/>
  </r>
  <r>
    <x v="0"/>
    <s v="9adc0411-6912-4493-89eb-ee4ca26f633a"/>
    <x v="0"/>
    <e v="#N/A"/>
    <e v="#N/A"/>
    <e v="#N/A"/>
    <s v="FIXED"/>
    <x v="0"/>
    <m/>
    <m/>
    <m/>
    <m/>
    <x v="0"/>
  </r>
  <r>
    <x v="12"/>
    <s v="9add70df-e181-4607-bd70-546b254d6b38"/>
    <x v="0"/>
    <e v="#N/A"/>
    <e v="#N/A"/>
    <e v="#N/A"/>
    <s v="FIXED"/>
    <x v="0"/>
    <m/>
    <m/>
    <m/>
    <m/>
    <x v="0"/>
  </r>
  <r>
    <x v="0"/>
    <s v="9ade7224-28e9-40e1-9a4e-09f4d79a234e"/>
    <x v="0"/>
    <e v="#N/A"/>
    <e v="#N/A"/>
    <e v="#N/A"/>
    <s v="FIXED"/>
    <x v="0"/>
    <m/>
    <m/>
    <m/>
    <m/>
    <x v="0"/>
  </r>
  <r>
    <x v="0"/>
    <s v="9adeb861-c781-49db-963c-883d06874cd9"/>
    <x v="0"/>
    <e v="#N/A"/>
    <e v="#N/A"/>
    <e v="#N/A"/>
    <s v="FIXED"/>
    <x v="0"/>
    <m/>
    <m/>
    <m/>
    <m/>
    <x v="0"/>
  </r>
  <r>
    <x v="0"/>
    <s v="9adf9d6e-d807-44b8-b9dc-646b9e54919a"/>
    <x v="2"/>
    <s v="bdwytrng3dmkh2d"/>
    <s v="9adf9d6e-d807-44b8-b9dc-646b9e54919a"/>
    <s v="High"/>
    <s v="ACTIVE"/>
    <x v="0"/>
    <m/>
    <m/>
    <m/>
    <m/>
    <x v="0"/>
  </r>
  <r>
    <x v="0"/>
    <s v="9ae0f1b8-cadf-43ad-9a72-57e420bf51a5"/>
    <x v="0"/>
    <e v="#N/A"/>
    <e v="#N/A"/>
    <e v="#N/A"/>
    <s v="FIXED"/>
    <x v="0"/>
    <m/>
    <m/>
    <m/>
    <m/>
    <x v="0"/>
  </r>
  <r>
    <x v="3"/>
    <s v="9ae11ce5-cf86-4ce1-8aa6-63a887b5dd65"/>
    <x v="2"/>
    <s v="pcb-rosemx-10"/>
    <s v="9ae11ce5-cf86-4ce1-8aa6-63a887b5dd65"/>
    <s v="High"/>
    <s v="ACTIVE"/>
    <x v="0"/>
    <m/>
    <m/>
    <m/>
    <m/>
    <x v="0"/>
  </r>
  <r>
    <x v="0"/>
    <s v="9ae34d7f-c02e-44e1-92f2-5538b2c8e5d7"/>
    <x v="0"/>
    <e v="#N/A"/>
    <e v="#N/A"/>
    <e v="#N/A"/>
    <s v="FIXED"/>
    <x v="0"/>
    <m/>
    <m/>
    <m/>
    <m/>
    <x v="0"/>
  </r>
  <r>
    <x v="7"/>
    <s v="9ae3642e-15f9-4eca-8302-4558ccd4ef22"/>
    <x v="0"/>
    <e v="#N/A"/>
    <e v="#N/A"/>
    <e v="#N/A"/>
    <s v="FIXED"/>
    <x v="0"/>
    <m/>
    <m/>
    <m/>
    <m/>
    <x v="0"/>
  </r>
  <r>
    <x v="0"/>
    <s v="9ae38b99-a761-4223-9895-9b8728e61b16"/>
    <x v="0"/>
    <e v="#N/A"/>
    <e v="#N/A"/>
    <e v="#N/A"/>
    <s v="FIXED"/>
    <x v="0"/>
    <m/>
    <m/>
    <m/>
    <m/>
    <x v="0"/>
  </r>
  <r>
    <x v="1"/>
    <s v="9ae3aeff-3f23-4e02-8953-71ecf16d5f12"/>
    <x v="0"/>
    <e v="#N/A"/>
    <e v="#N/A"/>
    <e v="#N/A"/>
    <s v="FIXED"/>
    <x v="0"/>
    <m/>
    <m/>
    <m/>
    <m/>
    <x v="0"/>
  </r>
  <r>
    <x v="0"/>
    <s v="9ae4c63a-3078-4b22-864c-c55a9ffe4b80"/>
    <x v="0"/>
    <e v="#N/A"/>
    <e v="#N/A"/>
    <e v="#N/A"/>
    <s v="FIXED"/>
    <x v="0"/>
    <m/>
    <m/>
    <m/>
    <m/>
    <x v="0"/>
  </r>
  <r>
    <x v="0"/>
    <s v="9ae53348-3e22-4e0a-bef2-41d749cf0242"/>
    <x v="0"/>
    <e v="#N/A"/>
    <e v="#N/A"/>
    <e v="#N/A"/>
    <s v="FIXED"/>
    <x v="0"/>
    <m/>
    <m/>
    <m/>
    <m/>
    <x v="0"/>
  </r>
  <r>
    <x v="0"/>
    <s v="9ae58838-f456-4ca5-a4ec-b17c9b1a52cb"/>
    <x v="0"/>
    <e v="#N/A"/>
    <e v="#N/A"/>
    <e v="#N/A"/>
    <s v="FIXED"/>
    <x v="0"/>
    <m/>
    <m/>
    <m/>
    <m/>
    <x v="0"/>
  </r>
  <r>
    <x v="7"/>
    <s v="9ae68656-e113-463a-bd74-7db67061dcf3"/>
    <x v="2"/>
    <s v="bpn-rosepmdb-03"/>
    <s v="9ae68656-e113-463a-bd74-7db67061dcf3"/>
    <s v="Medium"/>
    <s v="ACTIVE"/>
    <x v="0"/>
    <m/>
    <m/>
    <m/>
    <m/>
    <x v="0"/>
  </r>
  <r>
    <x v="0"/>
    <s v="9ae6cc25-41ab-46fd-82b0-1204b0efc55f"/>
    <x v="0"/>
    <e v="#N/A"/>
    <e v="#N/A"/>
    <e v="#N/A"/>
    <s v="FIXED"/>
    <x v="0"/>
    <m/>
    <m/>
    <m/>
    <m/>
    <x v="0"/>
  </r>
  <r>
    <x v="0"/>
    <s v="9ae71d98-44d9-49f7-aa9f-424b2a76ea6e"/>
    <x v="0"/>
    <e v="#N/A"/>
    <e v="#N/A"/>
    <e v="#N/A"/>
    <s v="FIXED"/>
    <x v="0"/>
    <m/>
    <m/>
    <m/>
    <m/>
    <x v="0"/>
  </r>
  <r>
    <x v="0"/>
    <s v="9ae79f34-fd6f-4369-8aec-e27dacaf37b5"/>
    <x v="0"/>
    <e v="#N/A"/>
    <e v="#N/A"/>
    <e v="#N/A"/>
    <s v="FIXED"/>
    <x v="0"/>
    <m/>
    <m/>
    <m/>
    <m/>
    <x v="0"/>
  </r>
  <r>
    <x v="1"/>
    <s v="9ae83be7-701e-4122-8e1e-2d1087677ac2"/>
    <x v="0"/>
    <s v="bpn-roseevmx-01"/>
    <s v="9ae83be7-701e-4122-8e1e-2d1087677ac2"/>
    <s v="Medium"/>
    <s v="FIXED"/>
    <x v="0"/>
    <m/>
    <m/>
    <m/>
    <m/>
    <x v="0"/>
  </r>
  <r>
    <x v="0"/>
    <s v="9ae84623-b1ea-4a0c-a0c0-d55c77bd7ffd"/>
    <x v="0"/>
    <e v="#N/A"/>
    <e v="#N/A"/>
    <e v="#N/A"/>
    <s v="FIXED"/>
    <x v="0"/>
    <m/>
    <m/>
    <m/>
    <m/>
    <x v="0"/>
  </r>
  <r>
    <x v="0"/>
    <s v="9ae8a92b-2a82-4358-9646-f19c19d5a129"/>
    <x v="0"/>
    <e v="#N/A"/>
    <e v="#N/A"/>
    <e v="#N/A"/>
    <s v="FIXED"/>
    <x v="0"/>
    <m/>
    <m/>
    <m/>
    <m/>
    <x v="0"/>
  </r>
  <r>
    <x v="2"/>
    <s v="9ae900d8-bba4-4d6a-9a91-364114abb087"/>
    <x v="0"/>
    <e v="#N/A"/>
    <e v="#N/A"/>
    <e v="#N/A"/>
    <s v="FIXED"/>
    <x v="0"/>
    <m/>
    <m/>
    <m/>
    <m/>
    <x v="0"/>
  </r>
  <r>
    <x v="4"/>
    <s v="9ae967e7-3744-4a76-b42d-0e0c51ce5b2a"/>
    <x v="0"/>
    <e v="#N/A"/>
    <e v="#N/A"/>
    <e v="#N/A"/>
    <s v="FIXED"/>
    <x v="0"/>
    <m/>
    <m/>
    <m/>
    <m/>
    <x v="0"/>
  </r>
  <r>
    <x v="2"/>
    <s v="9aeaa183-2115-4365-a704-859c72c70180"/>
    <x v="2"/>
    <s v="bpn-primgvws-03"/>
    <s v="9aeaa183-2115-4365-a704-859c72c70180"/>
    <s v="Medium"/>
    <s v="ACTIVE"/>
    <x v="0"/>
    <m/>
    <m/>
    <m/>
    <m/>
    <x v="0"/>
  </r>
  <r>
    <x v="11"/>
    <s v="9aeaa9a9-4255-41dd-9534-015e189e2494"/>
    <x v="0"/>
    <e v="#N/A"/>
    <e v="#N/A"/>
    <e v="#N/A"/>
    <s v="FIXED"/>
    <x v="0"/>
    <m/>
    <m/>
    <m/>
    <m/>
    <x v="0"/>
  </r>
  <r>
    <x v="0"/>
    <s v="9aeb014d-d855-40e1-9f9d-0dc560d74985"/>
    <x v="0"/>
    <e v="#N/A"/>
    <e v="#N/A"/>
    <e v="#N/A"/>
    <s v="FIXED"/>
    <x v="0"/>
    <m/>
    <m/>
    <m/>
    <m/>
    <x v="0"/>
  </r>
  <r>
    <x v="0"/>
    <s v="9aeb2ca0-ede8-491c-82fe-726522a958eb"/>
    <x v="0"/>
    <e v="#N/A"/>
    <e v="#N/A"/>
    <e v="#N/A"/>
    <s v="FIXED"/>
    <x v="0"/>
    <m/>
    <m/>
    <m/>
    <m/>
    <x v="0"/>
  </r>
  <r>
    <x v="0"/>
    <s v="9aeb2dcf-ea22-4d90-983a-17d8c9f91157"/>
    <x v="0"/>
    <e v="#N/A"/>
    <e v="#N/A"/>
    <e v="#N/A"/>
    <s v="FIXED"/>
    <x v="0"/>
    <m/>
    <m/>
    <m/>
    <m/>
    <x v="0"/>
  </r>
  <r>
    <x v="0"/>
    <s v="9aeba516-ab3b-45ca-bc98-1f41774b2331"/>
    <x v="0"/>
    <e v="#N/A"/>
    <e v="#N/A"/>
    <e v="#N/A"/>
    <s v="FIXED"/>
    <x v="0"/>
    <m/>
    <m/>
    <m/>
    <m/>
    <x v="0"/>
  </r>
  <r>
    <x v="0"/>
    <s v="9aec91b7-42e5-477a-8758-5dc677b2f491"/>
    <x v="0"/>
    <e v="#N/A"/>
    <e v="#N/A"/>
    <e v="#N/A"/>
    <s v="FIXED"/>
    <x v="0"/>
    <m/>
    <m/>
    <m/>
    <m/>
    <x v="0"/>
  </r>
  <r>
    <x v="12"/>
    <s v="9aedd228-a04c-4059-b599-a8d1cec14f71"/>
    <x v="0"/>
    <e v="#N/A"/>
    <e v="#N/A"/>
    <e v="#N/A"/>
    <s v="FIXED"/>
    <x v="0"/>
    <m/>
    <m/>
    <m/>
    <m/>
    <x v="0"/>
  </r>
  <r>
    <x v="4"/>
    <s v="9aee180f-48b6-42e8-8ff8-ecd65f263add"/>
    <x v="0"/>
    <e v="#N/A"/>
    <e v="#N/A"/>
    <e v="#N/A"/>
    <s v="FIXED"/>
    <x v="0"/>
    <m/>
    <m/>
    <m/>
    <m/>
    <x v="0"/>
  </r>
  <r>
    <x v="0"/>
    <s v="9aee261e-0190-470d-8699-b31fb4c4276b"/>
    <x v="0"/>
    <e v="#N/A"/>
    <e v="#N/A"/>
    <e v="#N/A"/>
    <s v="FIXED"/>
    <x v="0"/>
    <m/>
    <m/>
    <m/>
    <m/>
    <x v="0"/>
  </r>
  <r>
    <x v="6"/>
    <s v="9aefd9c2-81c9-47ae-8e80-21b74b16311f"/>
    <x v="0"/>
    <e v="#N/A"/>
    <e v="#N/A"/>
    <e v="#N/A"/>
    <s v="FIXED"/>
    <x v="0"/>
    <m/>
    <m/>
    <m/>
    <m/>
    <x v="0"/>
  </r>
  <r>
    <x v="0"/>
    <s v="9af0b3b3-f41f-47c6-88e0-a691bc8af91b"/>
    <x v="0"/>
    <e v="#N/A"/>
    <e v="#N/A"/>
    <e v="#N/A"/>
    <s v="FIXED"/>
    <x v="0"/>
    <m/>
    <m/>
    <m/>
    <m/>
    <x v="0"/>
  </r>
  <r>
    <x v="0"/>
    <s v="9af1bdda-d272-4e18-9827-d1a9d225a484"/>
    <x v="0"/>
    <e v="#N/A"/>
    <e v="#N/A"/>
    <e v="#N/A"/>
    <s v="FIXED"/>
    <x v="0"/>
    <m/>
    <m/>
    <m/>
    <m/>
    <x v="0"/>
  </r>
  <r>
    <x v="0"/>
    <s v="9af24822-202d-47d9-a1d8-2624ad20c148"/>
    <x v="0"/>
    <e v="#N/A"/>
    <e v="#N/A"/>
    <e v="#N/A"/>
    <s v="FIXED"/>
    <x v="0"/>
    <m/>
    <m/>
    <m/>
    <m/>
    <x v="0"/>
  </r>
  <r>
    <x v="4"/>
    <s v="9af32143-f143-4290-bc52-1b1157501bcb"/>
    <x v="0"/>
    <e v="#N/A"/>
    <e v="#N/A"/>
    <e v="#N/A"/>
    <s v="FIXED"/>
    <x v="0"/>
    <m/>
    <m/>
    <m/>
    <m/>
    <x v="0"/>
  </r>
  <r>
    <x v="1"/>
    <s v="9af37438-3939-4233-b5ff-267b1520be3c"/>
    <x v="2"/>
    <s v="bpn-bdwydcdn-02"/>
    <s v="9af37438-3939-4233-b5ff-267b1520be3c"/>
    <s v="Medium"/>
    <s v="ACTIVE"/>
    <x v="0"/>
    <m/>
    <m/>
    <m/>
    <m/>
    <x v="0"/>
  </r>
  <r>
    <x v="0"/>
    <s v="9af39c88-623e-4b91-b454-35663105707b"/>
    <x v="0"/>
    <e v="#N/A"/>
    <e v="#N/A"/>
    <e v="#N/A"/>
    <s v="FIXED"/>
    <x v="0"/>
    <m/>
    <m/>
    <m/>
    <m/>
    <x v="0"/>
  </r>
  <r>
    <x v="0"/>
    <s v="9af3c85f-4cde-46d6-a661-8576df857048"/>
    <x v="0"/>
    <e v="#N/A"/>
    <e v="#N/A"/>
    <e v="#N/A"/>
    <s v="FIXED"/>
    <x v="0"/>
    <m/>
    <m/>
    <m/>
    <m/>
    <x v="0"/>
  </r>
  <r>
    <x v="0"/>
    <s v="9af5849e-3956-4f4c-9ad3-a5c52ee50e5f"/>
    <x v="0"/>
    <e v="#N/A"/>
    <e v="#N/A"/>
    <e v="#N/A"/>
    <s v="FIXED"/>
    <x v="0"/>
    <m/>
    <m/>
    <m/>
    <m/>
    <x v="0"/>
  </r>
  <r>
    <x v="0"/>
    <s v="9af58b47-fd11-4995-b82d-7548b25b909f"/>
    <x v="0"/>
    <e v="#N/A"/>
    <e v="#N/A"/>
    <e v="#N/A"/>
    <s v="FIXED"/>
    <x v="0"/>
    <m/>
    <m/>
    <m/>
    <m/>
    <x v="0"/>
  </r>
  <r>
    <x v="0"/>
    <s v="9af5ee43-030a-4aa9-b7f3-8705d31179a3"/>
    <x v="0"/>
    <e v="#N/A"/>
    <e v="#N/A"/>
    <e v="#N/A"/>
    <s v="FIXED"/>
    <x v="0"/>
    <m/>
    <m/>
    <m/>
    <m/>
    <x v="0"/>
  </r>
  <r>
    <x v="0"/>
    <s v="9af6c64e-77dc-460f-a4ce-9b403a613fc7"/>
    <x v="0"/>
    <e v="#N/A"/>
    <e v="#N/A"/>
    <e v="#N/A"/>
    <s v="FIXED"/>
    <x v="0"/>
    <m/>
    <m/>
    <m/>
    <m/>
    <x v="0"/>
  </r>
  <r>
    <x v="6"/>
    <s v="9af70f98-c946-40ff-be58-73f8ff4ac151"/>
    <x v="2"/>
    <s v="bpn-rosetecm-05"/>
    <s v="9af70f98-c946-40ff-be58-73f8ff4ac151"/>
    <s v="Medium"/>
    <s v="ACTIVE"/>
    <x v="0"/>
    <m/>
    <m/>
    <m/>
    <m/>
    <x v="0"/>
  </r>
  <r>
    <x v="1"/>
    <s v="9af7736a-5d34-42d3-9f64-163a4a8d859f"/>
    <x v="2"/>
    <s v="bpn-backgvws-01"/>
    <s v="9af7736a-5d34-42d3-9f64-163a4a8d859f"/>
    <s v="High"/>
    <s v="ACTIVE"/>
    <x v="0"/>
    <m/>
    <m/>
    <m/>
    <m/>
    <x v="0"/>
  </r>
  <r>
    <x v="12"/>
    <s v="9af7bbb6-c4d3-491e-8985-2d019ccee906"/>
    <x v="2"/>
    <s v="bdwybko84n2sd2d"/>
    <s v="9af7bbb6-c4d3-491e-8985-2d019ccee906"/>
    <s v="High"/>
    <s v="ACTIVE"/>
    <x v="0"/>
    <m/>
    <m/>
    <m/>
    <m/>
    <x v="0"/>
  </r>
  <r>
    <x v="0"/>
    <s v="9af87d4d-d664-4303-bca4-7bce764b2ac8"/>
    <x v="0"/>
    <e v="#N/A"/>
    <e v="#N/A"/>
    <e v="#N/A"/>
    <s v="FIXED"/>
    <x v="0"/>
    <m/>
    <m/>
    <m/>
    <m/>
    <x v="0"/>
  </r>
  <r>
    <x v="0"/>
    <s v="9af8d58c-0e5f-4a1f-b37d-a358186847b2"/>
    <x v="0"/>
    <e v="#N/A"/>
    <e v="#N/A"/>
    <e v="#N/A"/>
    <s v="FIXED"/>
    <x v="0"/>
    <m/>
    <m/>
    <m/>
    <m/>
    <x v="0"/>
  </r>
  <r>
    <x v="0"/>
    <s v="9af8ddb2-051d-4b8a-9c97-b13ed5a15c3c"/>
    <x v="0"/>
    <e v="#N/A"/>
    <e v="#N/A"/>
    <e v="#N/A"/>
    <s v="FIXED"/>
    <x v="0"/>
    <m/>
    <m/>
    <m/>
    <m/>
    <x v="0"/>
  </r>
  <r>
    <x v="4"/>
    <s v="9af985cd-37d5-44ad-9dfc-9afa7ec22e7f"/>
    <x v="0"/>
    <e v="#N/A"/>
    <e v="#N/A"/>
    <e v="#N/A"/>
    <s v="FIXED"/>
    <x v="0"/>
    <m/>
    <m/>
    <m/>
    <m/>
    <x v="0"/>
  </r>
  <r>
    <x v="1"/>
    <s v="9af9aef7-1fba-448b-b194-2d60c1bd62b3"/>
    <x v="1"/>
    <s v="bpn-atmdcdn-02"/>
    <s v="9af9aef7-1fba-448b-b194-2d60c1bd62b3"/>
    <s v="Medium"/>
    <s v="RESURFACED"/>
    <x v="0"/>
    <m/>
    <m/>
    <m/>
    <m/>
    <x v="0"/>
  </r>
  <r>
    <x v="0"/>
    <s v="9afad7f0-5eb3-477d-955c-7e86375b4cdf"/>
    <x v="0"/>
    <e v="#N/A"/>
    <e v="#N/A"/>
    <e v="#N/A"/>
    <s v="FIXED"/>
    <x v="0"/>
    <m/>
    <m/>
    <m/>
    <m/>
    <x v="0"/>
  </r>
  <r>
    <x v="2"/>
    <s v="9afadb6b-a6e2-4ff9-8dce-686c1fb605a7"/>
    <x v="0"/>
    <e v="#N/A"/>
    <e v="#N/A"/>
    <e v="#N/A"/>
    <s v="FIXED"/>
    <x v="0"/>
    <m/>
    <m/>
    <m/>
    <m/>
    <x v="0"/>
  </r>
  <r>
    <x v="7"/>
    <s v="9afbf4cb-4be6-46ce-a652-eb5ce6172a78"/>
    <x v="0"/>
    <s v="bpn-roseempr-02"/>
    <s v="9afbf4cb-4be6-46ce-a652-eb5ce6172a78"/>
    <s v="Medium"/>
    <s v="FIXED"/>
    <x v="0"/>
    <m/>
    <m/>
    <m/>
    <m/>
    <x v="0"/>
  </r>
  <r>
    <x v="0"/>
    <s v="9afc0b7b-9fea-4f7b-9e87-d3f4c2007b2c"/>
    <x v="0"/>
    <e v="#N/A"/>
    <e v="#N/A"/>
    <e v="#N/A"/>
    <s v="FIXED"/>
    <x v="0"/>
    <m/>
    <m/>
    <m/>
    <m/>
    <x v="0"/>
  </r>
  <r>
    <x v="0"/>
    <s v="9afd9b90-1ebb-4bcd-91a1-9170a7f8651a"/>
    <x v="0"/>
    <e v="#N/A"/>
    <e v="#N/A"/>
    <e v="#N/A"/>
    <s v="FIXED"/>
    <x v="0"/>
    <m/>
    <m/>
    <m/>
    <m/>
    <x v="0"/>
  </r>
  <r>
    <x v="0"/>
    <s v="9afdb64f-bd50-4d4d-bc21-de5385b61cbf"/>
    <x v="0"/>
    <e v="#N/A"/>
    <e v="#N/A"/>
    <e v="#N/A"/>
    <s v="FIXED"/>
    <x v="0"/>
    <m/>
    <m/>
    <m/>
    <m/>
    <x v="0"/>
  </r>
  <r>
    <x v="0"/>
    <s v="9afdf92e-8a30-44b1-a6dd-b139a2f47a91"/>
    <x v="0"/>
    <e v="#N/A"/>
    <e v="#N/A"/>
    <e v="#N/A"/>
    <s v="FIXED"/>
    <x v="0"/>
    <m/>
    <m/>
    <m/>
    <m/>
    <x v="0"/>
  </r>
  <r>
    <x v="0"/>
    <s v="9affe095-4dfe-42ad-9dd6-8da4667c28f3"/>
    <x v="0"/>
    <e v="#N/A"/>
    <e v="#N/A"/>
    <e v="#N/A"/>
    <s v="FIXED"/>
    <x v="0"/>
    <m/>
    <m/>
    <m/>
    <m/>
    <x v="0"/>
  </r>
  <r>
    <x v="0"/>
    <s v="9b00377b-a256-47e4-bfc0-7eab54e8e978"/>
    <x v="0"/>
    <e v="#N/A"/>
    <e v="#N/A"/>
    <e v="#N/A"/>
    <s v="FIXED"/>
    <x v="0"/>
    <m/>
    <m/>
    <m/>
    <m/>
    <x v="0"/>
  </r>
  <r>
    <x v="2"/>
    <s v="9b03ff83-c602-4df1-8a34-248ec94be24f"/>
    <x v="0"/>
    <e v="#N/A"/>
    <e v="#N/A"/>
    <e v="#N/A"/>
    <s v="FIXED"/>
    <x v="0"/>
    <m/>
    <m/>
    <m/>
    <m/>
    <x v="0"/>
  </r>
  <r>
    <x v="0"/>
    <s v="9b04bdda-478c-4016-8873-7a0cfdc58ceb"/>
    <x v="0"/>
    <e v="#N/A"/>
    <e v="#N/A"/>
    <e v="#N/A"/>
    <s v="FIXED"/>
    <x v="0"/>
    <m/>
    <m/>
    <m/>
    <m/>
    <x v="0"/>
  </r>
  <r>
    <x v="0"/>
    <s v="9b04bfd7-31c1-492a-a30d-3ba6379c1a66"/>
    <x v="0"/>
    <e v="#N/A"/>
    <e v="#N/A"/>
    <e v="#N/A"/>
    <s v="FIXED"/>
    <x v="0"/>
    <m/>
    <m/>
    <m/>
    <m/>
    <x v="0"/>
  </r>
  <r>
    <x v="0"/>
    <s v="9b05c290-56e3-4646-8d5e-8314465c0be5"/>
    <x v="0"/>
    <e v="#N/A"/>
    <e v="#N/A"/>
    <e v="#N/A"/>
    <s v="FIXED"/>
    <x v="0"/>
    <m/>
    <m/>
    <m/>
    <m/>
    <x v="0"/>
  </r>
  <r>
    <x v="4"/>
    <s v="9b06cf07-78dd-42b2-94fc-9903c4bf3b9c"/>
    <x v="0"/>
    <e v="#N/A"/>
    <e v="#N/A"/>
    <e v="#N/A"/>
    <s v="FIXED"/>
    <x v="0"/>
    <m/>
    <m/>
    <m/>
    <m/>
    <x v="0"/>
  </r>
  <r>
    <x v="12"/>
    <s v="9b0737a5-d30d-4365-8040-2fced7ffa289"/>
    <x v="0"/>
    <e v="#N/A"/>
    <e v="#N/A"/>
    <e v="#N/A"/>
    <s v="FIXED"/>
    <x v="0"/>
    <m/>
    <m/>
    <m/>
    <m/>
    <x v="0"/>
  </r>
  <r>
    <x v="1"/>
    <s v="9b078a5f-77f2-4e15-8645-6d87cf0f5728"/>
    <x v="0"/>
    <e v="#N/A"/>
    <e v="#N/A"/>
    <e v="#N/A"/>
    <s v="FIXED"/>
    <x v="0"/>
    <m/>
    <m/>
    <m/>
    <m/>
    <x v="0"/>
  </r>
  <r>
    <x v="0"/>
    <s v="9b0793b7-4471-4f42-b8c7-9db45d6bc4ff"/>
    <x v="0"/>
    <e v="#N/A"/>
    <e v="#N/A"/>
    <e v="#N/A"/>
    <s v="FIXED"/>
    <x v="0"/>
    <m/>
    <m/>
    <m/>
    <m/>
    <x v="0"/>
  </r>
  <r>
    <x v="0"/>
    <s v="9b08e97a-592f-417b-b223-e000d0fe2654"/>
    <x v="0"/>
    <e v="#N/A"/>
    <e v="#N/A"/>
    <e v="#N/A"/>
    <s v="FIXED"/>
    <x v="0"/>
    <m/>
    <m/>
    <m/>
    <m/>
    <x v="0"/>
  </r>
  <r>
    <x v="0"/>
    <s v="9b0ad69a-a722-4ac7-bfef-5480aefa0ee6"/>
    <x v="0"/>
    <e v="#N/A"/>
    <e v="#N/A"/>
    <e v="#N/A"/>
    <s v="FIXED"/>
    <x v="0"/>
    <m/>
    <m/>
    <m/>
    <m/>
    <x v="0"/>
  </r>
  <r>
    <x v="0"/>
    <s v="9b0ae00d-49c5-4c36-88aa-1bb24ea2c17a"/>
    <x v="0"/>
    <e v="#N/A"/>
    <e v="#N/A"/>
    <e v="#N/A"/>
    <s v="FIXED"/>
    <x v="0"/>
    <m/>
    <m/>
    <m/>
    <m/>
    <x v="0"/>
  </r>
  <r>
    <x v="0"/>
    <s v="9b0dc3e1-e26a-4d61-98c7-8da4e0b6e188"/>
    <x v="0"/>
    <s v="miambko11gb2j3l"/>
    <s v="9b0dc3e1-e26a-4d61-98c7-8da4e0b6e188"/>
    <s v="High"/>
    <s v="FIXED"/>
    <x v="0"/>
    <m/>
    <m/>
    <m/>
    <m/>
    <x v="0"/>
  </r>
  <r>
    <x v="0"/>
    <s v="9b0f951f-a497-422b-9372-a9c6711adf27"/>
    <x v="0"/>
    <e v="#N/A"/>
    <e v="#N/A"/>
    <e v="#N/A"/>
    <s v="FIXED"/>
    <x v="0"/>
    <m/>
    <m/>
    <m/>
    <m/>
    <x v="0"/>
  </r>
  <r>
    <x v="0"/>
    <s v="9b109240-d40f-4f6c-83d5-b9ce7c346922"/>
    <x v="0"/>
    <e v="#N/A"/>
    <e v="#N/A"/>
    <e v="#N/A"/>
    <s v="FIXED"/>
    <x v="0"/>
    <m/>
    <m/>
    <m/>
    <m/>
    <x v="0"/>
  </r>
  <r>
    <x v="0"/>
    <s v="9b10f0f9-2026-40fd-abc6-7ba693a4d4c5"/>
    <x v="0"/>
    <e v="#N/A"/>
    <e v="#N/A"/>
    <e v="#N/A"/>
    <s v="FIXED"/>
    <x v="0"/>
    <m/>
    <m/>
    <m/>
    <m/>
    <x v="0"/>
  </r>
  <r>
    <x v="1"/>
    <s v="9b112785-f263-4673-8917-063c0b00ed29"/>
    <x v="2"/>
    <e v="#N/A"/>
    <e v="#N/A"/>
    <e v="#N/A"/>
    <s v="ACTIVE"/>
    <x v="0"/>
    <m/>
    <m/>
    <m/>
    <m/>
    <x v="0"/>
  </r>
  <r>
    <x v="4"/>
    <s v="9b118030-fb76-4ea1-8b59-2b75626f3f0b"/>
    <x v="0"/>
    <e v="#N/A"/>
    <e v="#N/A"/>
    <e v="#N/A"/>
    <s v="FIXED"/>
    <x v="0"/>
    <m/>
    <m/>
    <m/>
    <m/>
    <x v="0"/>
  </r>
  <r>
    <x v="0"/>
    <s v="9b1267af-89b8-43e5-8545-1a79287114e1"/>
    <x v="0"/>
    <e v="#N/A"/>
    <e v="#N/A"/>
    <e v="#N/A"/>
    <s v="FIXED"/>
    <x v="0"/>
    <m/>
    <m/>
    <m/>
    <m/>
    <x v="0"/>
  </r>
  <r>
    <x v="0"/>
    <s v="9b134b5e-d550-4eec-a1c1-5fbaa887d15a"/>
    <x v="0"/>
    <e v="#N/A"/>
    <e v="#N/A"/>
    <e v="#N/A"/>
    <s v="FIXED"/>
    <x v="0"/>
    <m/>
    <m/>
    <m/>
    <m/>
    <x v="0"/>
  </r>
  <r>
    <x v="0"/>
    <s v="9b14b66a-f641-4226-8099-01b6c0963c1b"/>
    <x v="0"/>
    <e v="#N/A"/>
    <e v="#N/A"/>
    <e v="#N/A"/>
    <s v="FIXED"/>
    <x v="0"/>
    <m/>
    <m/>
    <m/>
    <m/>
    <x v="0"/>
  </r>
  <r>
    <x v="0"/>
    <s v="9b17c33a-c996-419f-8924-e359ee2b1f5e"/>
    <x v="0"/>
    <e v="#N/A"/>
    <e v="#N/A"/>
    <e v="#N/A"/>
    <s v="FIXED"/>
    <x v="0"/>
    <m/>
    <m/>
    <m/>
    <m/>
    <x v="0"/>
  </r>
  <r>
    <x v="5"/>
    <s v="9b18661e-8dc1-4726-8344-43b772011c9e"/>
    <x v="0"/>
    <s v="bpn-rosedvdb-04"/>
    <s v="9b18661e-8dc1-4726-8344-43b772011c9e"/>
    <s v="High"/>
    <s v="FIXED"/>
    <x v="0"/>
    <m/>
    <m/>
    <m/>
    <m/>
    <x v="0"/>
  </r>
  <r>
    <x v="0"/>
    <s v="9b18f00f-de81-498e-9928-f8425f5656f4"/>
    <x v="0"/>
    <e v="#N/A"/>
    <e v="#N/A"/>
    <e v="#N/A"/>
    <s v="FIXED"/>
    <x v="0"/>
    <m/>
    <m/>
    <m/>
    <m/>
    <x v="0"/>
  </r>
  <r>
    <x v="4"/>
    <s v="9b1922d8-74eb-487e-bbe6-3930e00cc162"/>
    <x v="0"/>
    <e v="#N/A"/>
    <e v="#N/A"/>
    <e v="#N/A"/>
    <s v="FIXED"/>
    <x v="0"/>
    <m/>
    <m/>
    <m/>
    <m/>
    <x v="0"/>
  </r>
  <r>
    <x v="0"/>
    <s v="9b1a1c45-ca08-4a52-a9c9-b3b1322b620d"/>
    <x v="0"/>
    <e v="#N/A"/>
    <e v="#N/A"/>
    <e v="#N/A"/>
    <s v="FIXED"/>
    <x v="0"/>
    <m/>
    <m/>
    <m/>
    <m/>
    <x v="0"/>
  </r>
  <r>
    <x v="0"/>
    <s v="9b1b1af5-93ca-4e3b-baaf-4e79fd115fbe"/>
    <x v="0"/>
    <e v="#N/A"/>
    <e v="#N/A"/>
    <e v="#N/A"/>
    <s v="FIXED"/>
    <x v="0"/>
    <m/>
    <m/>
    <m/>
    <m/>
    <x v="0"/>
  </r>
  <r>
    <x v="4"/>
    <s v="9b1cfcb2-7bec-4fca-8fd9-55ddf11a55a2"/>
    <x v="0"/>
    <e v="#N/A"/>
    <e v="#N/A"/>
    <e v="#N/A"/>
    <s v="FIXED"/>
    <x v="0"/>
    <m/>
    <m/>
    <m/>
    <m/>
    <x v="0"/>
  </r>
  <r>
    <x v="0"/>
    <s v="9b1f20de-53dd-4187-ac3f-8fcf766ca5be"/>
    <x v="0"/>
    <e v="#N/A"/>
    <e v="#N/A"/>
    <e v="#N/A"/>
    <s v="FIXED"/>
    <x v="0"/>
    <m/>
    <m/>
    <m/>
    <m/>
    <x v="0"/>
  </r>
  <r>
    <x v="4"/>
    <s v="9b20ebe9-e76b-4a76-9e9c-7d5f47208b65"/>
    <x v="0"/>
    <e v="#N/A"/>
    <e v="#N/A"/>
    <e v="#N/A"/>
    <s v="FIXED"/>
    <x v="0"/>
    <m/>
    <m/>
    <m/>
    <m/>
    <x v="0"/>
  </r>
  <r>
    <x v="0"/>
    <s v="9b219a1e-9651-4051-967b-7cfb9088ee4a"/>
    <x v="0"/>
    <e v="#N/A"/>
    <e v="#N/A"/>
    <e v="#N/A"/>
    <s v="FIXED"/>
    <x v="0"/>
    <m/>
    <m/>
    <m/>
    <m/>
    <x v="0"/>
  </r>
  <r>
    <x v="15"/>
    <s v="9b23988e-f2b9-4b55-8d75-e5431407c798"/>
    <x v="0"/>
    <e v="#N/A"/>
    <e v="#N/A"/>
    <e v="#N/A"/>
    <s v="FIXED"/>
    <x v="0"/>
    <m/>
    <m/>
    <m/>
    <m/>
    <x v="0"/>
  </r>
  <r>
    <x v="0"/>
    <s v="9b23d975-2c60-427f-afad-8959eab0daad"/>
    <x v="0"/>
    <e v="#N/A"/>
    <e v="#N/A"/>
    <e v="#N/A"/>
    <s v="FIXED"/>
    <x v="0"/>
    <m/>
    <m/>
    <m/>
    <m/>
    <x v="0"/>
  </r>
  <r>
    <x v="6"/>
    <s v="9b23f2f9-5dff-4729-80c1-2dd057829a6e"/>
    <x v="0"/>
    <e v="#N/A"/>
    <e v="#N/A"/>
    <e v="#N/A"/>
    <s v="FIXED"/>
    <x v="0"/>
    <m/>
    <m/>
    <m/>
    <m/>
    <x v="0"/>
  </r>
  <r>
    <x v="1"/>
    <s v="9b242132-e58c-4a7a-9ba2-f8122ee6e27b"/>
    <x v="0"/>
    <e v="#N/A"/>
    <e v="#N/A"/>
    <e v="#N/A"/>
    <s v="FIXED"/>
    <x v="0"/>
    <m/>
    <m/>
    <m/>
    <m/>
    <x v="0"/>
  </r>
  <r>
    <x v="7"/>
    <s v="9b247a11-772e-4556-b98a-bd2efd0c4dc2"/>
    <x v="1"/>
    <s v="bpn-rosewras-03"/>
    <s v="9b247a11-772e-4556-b98a-bd2efd0c4dc2"/>
    <s v="Medium"/>
    <s v="RESURFACED"/>
    <x v="0"/>
    <m/>
    <m/>
    <m/>
    <m/>
    <x v="0"/>
  </r>
  <r>
    <x v="0"/>
    <s v="9b256fd7-e3c4-455a-b7a5-fe1041d2fe85"/>
    <x v="0"/>
    <e v="#N/A"/>
    <e v="#N/A"/>
    <e v="#N/A"/>
    <s v="FIXED"/>
    <x v="0"/>
    <m/>
    <m/>
    <m/>
    <m/>
    <x v="0"/>
  </r>
  <r>
    <x v="6"/>
    <s v="9b27762c-6264-4bdf-814d-68a88067003e"/>
    <x v="1"/>
    <s v="bpn-rosepvas-01"/>
    <s v="9b27762c-6264-4bdf-814d-68a88067003e"/>
    <s v="High"/>
    <s v="RESURFACED"/>
    <x v="0"/>
    <m/>
    <m/>
    <m/>
    <m/>
    <x v="0"/>
  </r>
  <r>
    <x v="4"/>
    <s v="9b27d8aa-8058-4af7-8004-59e39ad11fb1"/>
    <x v="0"/>
    <s v="miambkobf8r633l"/>
    <s v="9b27d8aa-8058-4af7-8004-59e39ad11fb1"/>
    <s v="Critical"/>
    <s v="FIXED"/>
    <x v="0"/>
    <m/>
    <m/>
    <m/>
    <m/>
    <x v="0"/>
  </r>
  <r>
    <x v="0"/>
    <s v="9b2807e9-906e-4c28-98d3-da1e545a0ddf"/>
    <x v="0"/>
    <e v="#N/A"/>
    <e v="#N/A"/>
    <e v="#N/A"/>
    <s v="FIXED"/>
    <x v="0"/>
    <m/>
    <m/>
    <m/>
    <m/>
    <x v="0"/>
  </r>
  <r>
    <x v="1"/>
    <s v="9b284323-00ff-45fd-9dfd-5880aae63632"/>
    <x v="0"/>
    <e v="#N/A"/>
    <e v="#N/A"/>
    <e v="#N/A"/>
    <s v="FIXED"/>
    <x v="0"/>
    <m/>
    <m/>
    <m/>
    <m/>
    <x v="0"/>
  </r>
  <r>
    <x v="1"/>
    <s v="9b2abe22-2ba4-4ec1-822a-4838140a21e3"/>
    <x v="0"/>
    <e v="#N/A"/>
    <e v="#N/A"/>
    <e v="#N/A"/>
    <s v="FIXED"/>
    <x v="0"/>
    <m/>
    <m/>
    <m/>
    <m/>
    <x v="0"/>
  </r>
  <r>
    <x v="2"/>
    <s v="9b2af598-c624-4f4c-a13a-457596faf036"/>
    <x v="0"/>
    <e v="#N/A"/>
    <e v="#N/A"/>
    <e v="#N/A"/>
    <s v="FIXED"/>
    <x v="0"/>
    <m/>
    <m/>
    <m/>
    <m/>
    <x v="0"/>
  </r>
  <r>
    <x v="1"/>
    <s v="9b2c0b70-4543-4ae2-b134-0f43d0ded11c"/>
    <x v="0"/>
    <e v="#N/A"/>
    <e v="#N/A"/>
    <e v="#N/A"/>
    <s v="FIXED"/>
    <x v="0"/>
    <m/>
    <m/>
    <m/>
    <m/>
    <x v="0"/>
  </r>
  <r>
    <x v="0"/>
    <s v="9b2cdb56-9132-4ed3-b89d-3c12ee994c81"/>
    <x v="0"/>
    <s v="0097brn21fjnd2d.bpna.popularinc.net"/>
    <s v="9b2cdb56-9132-4ed3-b89d-3c12ee994c81"/>
    <s v="High"/>
    <s v="FIXED"/>
    <x v="0"/>
    <m/>
    <m/>
    <m/>
    <m/>
    <x v="0"/>
  </r>
  <r>
    <x v="0"/>
    <s v="9b2d6d6a-61f7-4c4f-ad98-54ce1909b689"/>
    <x v="1"/>
    <e v="#N/A"/>
    <e v="#N/A"/>
    <e v="#N/A"/>
    <s v="RESURFACED"/>
    <x v="0"/>
    <m/>
    <m/>
    <m/>
    <m/>
    <x v="0"/>
  </r>
  <r>
    <x v="1"/>
    <s v="9b2d9f54-6c7b-4c18-9b03-b63385fdd475"/>
    <x v="0"/>
    <e v="#N/A"/>
    <e v="#N/A"/>
    <e v="#N/A"/>
    <s v="FIXED"/>
    <x v="0"/>
    <m/>
    <m/>
    <m/>
    <m/>
    <x v="0"/>
  </r>
  <r>
    <x v="4"/>
    <s v="9b2dff96-d5f3-46c4-80f7-88daaec09301"/>
    <x v="0"/>
    <e v="#N/A"/>
    <e v="#N/A"/>
    <e v="#N/A"/>
    <s v="FIXED"/>
    <x v="0"/>
    <m/>
    <m/>
    <m/>
    <m/>
    <x v="0"/>
  </r>
  <r>
    <x v="5"/>
    <s v="9b2ead46-7697-49b3-9e6e-645138911016"/>
    <x v="1"/>
    <s v="bpn-rosedvdb-04"/>
    <s v="9b2ead46-7697-49b3-9e6e-645138911016"/>
    <s v="Medium"/>
    <s v="RESURFACED"/>
    <x v="0"/>
    <m/>
    <m/>
    <m/>
    <m/>
    <x v="0"/>
  </r>
  <r>
    <x v="0"/>
    <s v="9b2ed0dc-ef56-4e86-a280-c4502bb59886"/>
    <x v="0"/>
    <e v="#N/A"/>
    <e v="#N/A"/>
    <e v="#N/A"/>
    <s v="FIXED"/>
    <x v="0"/>
    <m/>
    <m/>
    <m/>
    <m/>
    <x v="0"/>
  </r>
  <r>
    <x v="0"/>
    <s v="9b300e4a-ba06-47e5-8061-b12975397a7a"/>
    <x v="0"/>
    <e v="#N/A"/>
    <e v="#N/A"/>
    <e v="#N/A"/>
    <s v="FIXED"/>
    <x v="0"/>
    <m/>
    <m/>
    <m/>
    <m/>
    <x v="0"/>
  </r>
  <r>
    <x v="6"/>
    <s v="9b302366-f7c1-4332-b1c4-607b25200050"/>
    <x v="0"/>
    <e v="#N/A"/>
    <e v="#N/A"/>
    <e v="#N/A"/>
    <s v="FIXED"/>
    <x v="0"/>
    <m/>
    <m/>
    <m/>
    <m/>
    <x v="0"/>
  </r>
  <r>
    <x v="0"/>
    <s v="9b303a0e-760d-4701-88eb-b4cfbcf57a30"/>
    <x v="0"/>
    <e v="#N/A"/>
    <e v="#N/A"/>
    <e v="#N/A"/>
    <s v="FIXED"/>
    <x v="0"/>
    <m/>
    <m/>
    <m/>
    <m/>
    <x v="0"/>
  </r>
  <r>
    <x v="1"/>
    <s v="9b322e6d-e6da-4ba2-9529-754810a10967"/>
    <x v="2"/>
    <s v="bpn-rosews-03"/>
    <s v="9b322e6d-e6da-4ba2-9529-754810a10967"/>
    <s v="Low"/>
    <s v="ACTIVE"/>
    <x v="0"/>
    <m/>
    <m/>
    <m/>
    <m/>
    <x v="0"/>
  </r>
  <r>
    <x v="0"/>
    <s v="9b34e86f-ad91-42a1-92d1-540cf1b91ac4"/>
    <x v="0"/>
    <e v="#N/A"/>
    <e v="#N/A"/>
    <e v="#N/A"/>
    <s v="FIXED"/>
    <x v="0"/>
    <m/>
    <m/>
    <m/>
    <m/>
    <x v="0"/>
  </r>
  <r>
    <x v="1"/>
    <s v="9b35fa5a-5e76-4a0b-83b1-93538e81fa27"/>
    <x v="0"/>
    <e v="#N/A"/>
    <e v="#N/A"/>
    <e v="#N/A"/>
    <s v="FIXED"/>
    <x v="0"/>
    <m/>
    <m/>
    <m/>
    <m/>
    <x v="0"/>
  </r>
  <r>
    <x v="2"/>
    <s v="9b36ba9e-c6fd-4046-8570-dbd077de3a52"/>
    <x v="0"/>
    <e v="#N/A"/>
    <e v="#N/A"/>
    <e v="#N/A"/>
    <s v="FIXED"/>
    <x v="0"/>
    <m/>
    <m/>
    <m/>
    <m/>
    <x v="0"/>
  </r>
  <r>
    <x v="4"/>
    <s v="9b36d4d6-bdf5-4b30-828f-cd1868d78642"/>
    <x v="0"/>
    <e v="#N/A"/>
    <e v="#N/A"/>
    <e v="#N/A"/>
    <s v="FIXED"/>
    <x v="0"/>
    <m/>
    <m/>
    <m/>
    <m/>
    <x v="0"/>
  </r>
  <r>
    <x v="4"/>
    <s v="9b385f56-8312-4070-aafa-5484a9056676"/>
    <x v="0"/>
    <e v="#N/A"/>
    <e v="#N/A"/>
    <e v="#N/A"/>
    <s v="FIXED"/>
    <x v="0"/>
    <m/>
    <m/>
    <m/>
    <m/>
    <x v="0"/>
  </r>
  <r>
    <x v="0"/>
    <s v="9b38e705-f444-4e51-b210-0623fa31c599"/>
    <x v="0"/>
    <e v="#N/A"/>
    <e v="#N/A"/>
    <e v="#N/A"/>
    <s v="FIXED"/>
    <x v="0"/>
    <m/>
    <m/>
    <m/>
    <m/>
    <x v="0"/>
  </r>
  <r>
    <x v="1"/>
    <s v="9b392ef9-668a-4992-b95b-36aa5ee58ef3"/>
    <x v="2"/>
    <e v="#N/A"/>
    <e v="#N/A"/>
    <e v="#N/A"/>
    <s v="ACTIVE"/>
    <x v="0"/>
    <m/>
    <m/>
    <m/>
    <m/>
    <x v="0"/>
  </r>
  <r>
    <x v="1"/>
    <s v="9b39bb56-4456-48e3-85af-01a0d3948e48"/>
    <x v="2"/>
    <s v="bpn-backgvfr-01"/>
    <s v="9b39bb56-4456-48e3-85af-01a0d3948e48"/>
    <s v="High"/>
    <s v="ACTIVE"/>
    <x v="0"/>
    <m/>
    <m/>
    <m/>
    <m/>
    <x v="0"/>
  </r>
  <r>
    <x v="2"/>
    <s v="9b39c10c-0cd8-4936-8ebb-c179a4679f24"/>
    <x v="0"/>
    <e v="#N/A"/>
    <e v="#N/A"/>
    <e v="#N/A"/>
    <s v="FIXED"/>
    <x v="0"/>
    <m/>
    <m/>
    <m/>
    <m/>
    <x v="0"/>
  </r>
  <r>
    <x v="2"/>
    <s v="9b3b560a-c90e-418a-9fee-24a32d793eab"/>
    <x v="2"/>
    <s v="bpn-cmtygvmp-01"/>
    <s v="9b3b560a-c90e-418a-9fee-24a32d793eab"/>
    <s v="High"/>
    <s v="ACTIVE"/>
    <x v="0"/>
    <m/>
    <m/>
    <m/>
    <m/>
    <x v="0"/>
  </r>
  <r>
    <x v="4"/>
    <s v="9b3b616b-d422-403e-ba04-0e4c391ec60f"/>
    <x v="0"/>
    <e v="#N/A"/>
    <e v="#N/A"/>
    <e v="#N/A"/>
    <s v="FIXED"/>
    <x v="0"/>
    <m/>
    <m/>
    <m/>
    <m/>
    <x v="0"/>
  </r>
  <r>
    <x v="0"/>
    <s v="9b3ba219-ec4b-4419-968b-9cb5c92531b6"/>
    <x v="0"/>
    <e v="#N/A"/>
    <e v="#N/A"/>
    <e v="#N/A"/>
    <s v="FIXED"/>
    <x v="0"/>
    <m/>
    <m/>
    <m/>
    <m/>
    <x v="0"/>
  </r>
  <r>
    <x v="2"/>
    <s v="9b3bf37e-67d0-43bc-9ad2-99f50d02b2f8"/>
    <x v="0"/>
    <e v="#N/A"/>
    <e v="#N/A"/>
    <e v="#N/A"/>
    <s v="FIXED"/>
    <x v="0"/>
    <m/>
    <m/>
    <m/>
    <m/>
    <x v="0"/>
  </r>
  <r>
    <x v="0"/>
    <s v="9b3c505e-e5a5-4a3d-b6aa-d08fa5221d3a"/>
    <x v="0"/>
    <e v="#N/A"/>
    <e v="#N/A"/>
    <e v="#N/A"/>
    <s v="FIXED"/>
    <x v="0"/>
    <m/>
    <m/>
    <m/>
    <m/>
    <x v="0"/>
  </r>
  <r>
    <x v="11"/>
    <s v="9b3cd0f7-48f8-4ba3-b051-7145971eb116"/>
    <x v="0"/>
    <e v="#N/A"/>
    <e v="#N/A"/>
    <e v="#N/A"/>
    <s v="FIXED"/>
    <x v="0"/>
    <m/>
    <m/>
    <m/>
    <m/>
    <x v="0"/>
  </r>
  <r>
    <x v="0"/>
    <s v="9b3d4215-9c0a-4fb9-8c14-65ae3d3c231e"/>
    <x v="0"/>
    <e v="#N/A"/>
    <e v="#N/A"/>
    <e v="#N/A"/>
    <s v="FIXED"/>
    <x v="0"/>
    <m/>
    <m/>
    <m/>
    <m/>
    <x v="0"/>
  </r>
  <r>
    <x v="4"/>
    <s v="9b3d4e30-c071-48d5-be3b-031aead0d67c"/>
    <x v="0"/>
    <e v="#N/A"/>
    <e v="#N/A"/>
    <e v="#N/A"/>
    <s v="FIXED"/>
    <x v="0"/>
    <m/>
    <m/>
    <m/>
    <m/>
    <x v="0"/>
  </r>
  <r>
    <x v="3"/>
    <s v="9b3d518d-c25f-426c-a5a8-ce86f8eda0f5"/>
    <x v="0"/>
    <s v="pcb-rosemx-10"/>
    <s v="9b3d518d-c25f-426c-a5a8-ce86f8eda0f5"/>
    <s v="Medium"/>
    <s v="FIXED"/>
    <x v="0"/>
    <m/>
    <m/>
    <m/>
    <m/>
    <x v="0"/>
  </r>
  <r>
    <x v="0"/>
    <s v="9b3d5df0-4f0c-4591-af08-b7215939d1f0"/>
    <x v="0"/>
    <e v="#N/A"/>
    <e v="#N/A"/>
    <e v="#N/A"/>
    <s v="FIXED"/>
    <x v="0"/>
    <m/>
    <m/>
    <m/>
    <m/>
    <x v="0"/>
  </r>
  <r>
    <x v="0"/>
    <s v="9b4051cd-500b-4a98-b884-68d550246e52"/>
    <x v="0"/>
    <e v="#N/A"/>
    <e v="#N/A"/>
    <e v="#N/A"/>
    <s v="FIXED"/>
    <x v="0"/>
    <m/>
    <m/>
    <m/>
    <m/>
    <x v="0"/>
  </r>
  <r>
    <x v="0"/>
    <s v="9b41955b-1c9b-4a3e-b425-4aaa9dd991a6"/>
    <x v="0"/>
    <e v="#N/A"/>
    <e v="#N/A"/>
    <e v="#N/A"/>
    <s v="FIXED"/>
    <x v="0"/>
    <m/>
    <m/>
    <m/>
    <m/>
    <x v="0"/>
  </r>
  <r>
    <x v="4"/>
    <s v="9b429b4a-8048-4d82-90cb-62dad7cad7bf"/>
    <x v="0"/>
    <e v="#N/A"/>
    <e v="#N/A"/>
    <e v="#N/A"/>
    <s v="FIXED"/>
    <x v="0"/>
    <m/>
    <m/>
    <m/>
    <m/>
    <x v="0"/>
  </r>
  <r>
    <x v="0"/>
    <s v="9b42af39-742e-48ad-b656-1f305512081b"/>
    <x v="0"/>
    <e v="#N/A"/>
    <e v="#N/A"/>
    <e v="#N/A"/>
    <s v="FIXED"/>
    <x v="0"/>
    <m/>
    <m/>
    <m/>
    <m/>
    <x v="0"/>
  </r>
  <r>
    <x v="0"/>
    <s v="9b4317b0-de35-4836-a8cc-c251dbb5416d"/>
    <x v="0"/>
    <e v="#N/A"/>
    <e v="#N/A"/>
    <e v="#N/A"/>
    <s v="FIXED"/>
    <x v="0"/>
    <m/>
    <m/>
    <m/>
    <m/>
    <x v="0"/>
  </r>
  <r>
    <x v="0"/>
    <s v="9b438773-2843-4482-96fb-4e79b46568ec"/>
    <x v="0"/>
    <e v="#N/A"/>
    <e v="#N/A"/>
    <e v="#N/A"/>
    <s v="FIXED"/>
    <x v="0"/>
    <m/>
    <m/>
    <m/>
    <m/>
    <x v="0"/>
  </r>
  <r>
    <x v="4"/>
    <s v="9b47c365-75bc-4a28-97fa-2b128929c20b"/>
    <x v="0"/>
    <e v="#N/A"/>
    <e v="#N/A"/>
    <e v="#N/A"/>
    <s v="FIXED"/>
    <x v="0"/>
    <m/>
    <m/>
    <m/>
    <m/>
    <x v="0"/>
  </r>
  <r>
    <x v="0"/>
    <s v="9b48e557-8a33-4854-8d89-3a191178f348"/>
    <x v="0"/>
    <e v="#N/A"/>
    <e v="#N/A"/>
    <e v="#N/A"/>
    <s v="FIXED"/>
    <x v="0"/>
    <m/>
    <m/>
    <m/>
    <m/>
    <x v="0"/>
  </r>
  <r>
    <x v="3"/>
    <s v="9b494ab2-8444-479e-8999-cf0f7dcc0ae3"/>
    <x v="0"/>
    <e v="#N/A"/>
    <e v="#N/A"/>
    <e v="#N/A"/>
    <s v="FIXED"/>
    <x v="0"/>
    <m/>
    <m/>
    <m/>
    <m/>
    <x v="0"/>
  </r>
  <r>
    <x v="0"/>
    <s v="9b49888a-a568-4938-88a1-9181f5bbcc3a"/>
    <x v="0"/>
    <e v="#N/A"/>
    <e v="#N/A"/>
    <e v="#N/A"/>
    <s v="FIXED"/>
    <x v="0"/>
    <m/>
    <m/>
    <m/>
    <m/>
    <x v="0"/>
  </r>
  <r>
    <x v="0"/>
    <s v="9b4b1073-3cf8-439d-8e6a-88f8d76048f9"/>
    <x v="0"/>
    <e v="#N/A"/>
    <e v="#N/A"/>
    <e v="#N/A"/>
    <s v="FIXED"/>
    <x v="0"/>
    <m/>
    <m/>
    <m/>
    <m/>
    <x v="0"/>
  </r>
  <r>
    <x v="10"/>
    <s v="9b4b2111-5e8c-4824-a091-95b3296c8838"/>
    <x v="1"/>
    <s v="bpn-rosedb-05"/>
    <s v="9b4b2111-5e8c-4824-a091-95b3296c8838"/>
    <s v="Medium"/>
    <s v="RESURFACED"/>
    <x v="0"/>
    <m/>
    <m/>
    <m/>
    <m/>
    <x v="0"/>
  </r>
  <r>
    <x v="0"/>
    <s v="9b4c23ff-e077-4cf1-aec5-1b01cd3aadaa"/>
    <x v="0"/>
    <e v="#N/A"/>
    <e v="#N/A"/>
    <e v="#N/A"/>
    <s v="FIXED"/>
    <x v="0"/>
    <m/>
    <m/>
    <m/>
    <m/>
    <x v="0"/>
  </r>
  <r>
    <x v="0"/>
    <s v="9b4e643f-4561-4c4b-be04-8899f7fd8567"/>
    <x v="0"/>
    <e v="#N/A"/>
    <e v="#N/A"/>
    <e v="#N/A"/>
    <s v="FIXED"/>
    <x v="0"/>
    <m/>
    <m/>
    <m/>
    <m/>
    <x v="0"/>
  </r>
  <r>
    <x v="2"/>
    <s v="9b4eee66-02f3-4cf8-8fd7-2ee8a917f6ea"/>
    <x v="0"/>
    <e v="#N/A"/>
    <e v="#N/A"/>
    <e v="#N/A"/>
    <s v="FIXED"/>
    <x v="0"/>
    <m/>
    <m/>
    <m/>
    <m/>
    <x v="0"/>
  </r>
  <r>
    <x v="2"/>
    <s v="9b4f655a-0e69-49a9-b537-84bef1bb445d"/>
    <x v="0"/>
    <e v="#N/A"/>
    <e v="#N/A"/>
    <e v="#N/A"/>
    <s v="FIXED"/>
    <x v="0"/>
    <m/>
    <m/>
    <m/>
    <m/>
    <x v="0"/>
  </r>
  <r>
    <x v="0"/>
    <s v="9b4fba21-aa3e-4b46-8257-fcafafba9dcf"/>
    <x v="0"/>
    <e v="#N/A"/>
    <e v="#N/A"/>
    <e v="#N/A"/>
    <s v="FIXED"/>
    <x v="0"/>
    <m/>
    <m/>
    <m/>
    <m/>
    <x v="0"/>
  </r>
  <r>
    <x v="0"/>
    <s v="9b500323-1dfd-4498-a662-9bd7484e0558"/>
    <x v="0"/>
    <e v="#N/A"/>
    <e v="#N/A"/>
    <e v="#N/A"/>
    <s v="FIXED"/>
    <x v="0"/>
    <m/>
    <m/>
    <m/>
    <m/>
    <x v="0"/>
  </r>
  <r>
    <x v="0"/>
    <s v="9b5075d5-a987-4fc5-b944-8b79165de7b1"/>
    <x v="0"/>
    <e v="#N/A"/>
    <e v="#N/A"/>
    <e v="#N/A"/>
    <s v="FIXED"/>
    <x v="0"/>
    <m/>
    <m/>
    <m/>
    <m/>
    <x v="0"/>
  </r>
  <r>
    <x v="4"/>
    <s v="9b508b2b-169b-480e-bf37-4941e96fbfbb"/>
    <x v="1"/>
    <e v="#N/A"/>
    <e v="#N/A"/>
    <e v="#N/A"/>
    <s v="RESURFACED"/>
    <x v="0"/>
    <m/>
    <m/>
    <m/>
    <m/>
    <x v="0"/>
  </r>
  <r>
    <x v="0"/>
    <s v="9b51ae3d-9216-441e-bb3e-c9ce8971ece6"/>
    <x v="0"/>
    <e v="#N/A"/>
    <e v="#N/A"/>
    <e v="#N/A"/>
    <s v="FIXED"/>
    <x v="0"/>
    <m/>
    <m/>
    <m/>
    <m/>
    <x v="0"/>
  </r>
  <r>
    <x v="0"/>
    <s v="9b520875-46a5-4056-8fb2-e49a7ba01d8d"/>
    <x v="0"/>
    <e v="#N/A"/>
    <e v="#N/A"/>
    <e v="#N/A"/>
    <s v="FIXED"/>
    <x v="0"/>
    <m/>
    <m/>
    <m/>
    <m/>
    <x v="0"/>
  </r>
  <r>
    <x v="2"/>
    <s v="9b5351b1-c68d-4a12-b319-4c82d63236b8"/>
    <x v="0"/>
    <e v="#N/A"/>
    <e v="#N/A"/>
    <e v="#N/A"/>
    <s v="FIXED"/>
    <x v="0"/>
    <m/>
    <m/>
    <m/>
    <m/>
    <x v="0"/>
  </r>
  <r>
    <x v="0"/>
    <s v="9b5395db-837e-4f26-a826-5f168430e94d"/>
    <x v="1"/>
    <s v="rosebkodwr62x2l.bpna.popularinc.net"/>
    <s v="9b5395db-837e-4f26-a826-5f168430e94d"/>
    <s v="Medium"/>
    <s v="RESURFACED"/>
    <x v="0"/>
    <m/>
    <m/>
    <m/>
    <m/>
    <x v="0"/>
  </r>
  <r>
    <x v="1"/>
    <s v="9b54b9bc-4c9d-4c63-8781-5b7f66cb752b"/>
    <x v="0"/>
    <e v="#N/A"/>
    <e v="#N/A"/>
    <e v="#N/A"/>
    <s v="FIXED"/>
    <x v="0"/>
    <m/>
    <m/>
    <m/>
    <m/>
    <x v="0"/>
  </r>
  <r>
    <x v="1"/>
    <s v="9b56ed14-dc02-4bdc-a5b9-38f958798ec2"/>
    <x v="1"/>
    <s v="bpn-rosebp-01"/>
    <s v="9b56ed14-dc02-4bdc-a5b9-38f958798ec2"/>
    <s v="Medium"/>
    <s v="RESURFACED"/>
    <x v="0"/>
    <m/>
    <m/>
    <m/>
    <m/>
    <x v="0"/>
  </r>
  <r>
    <x v="1"/>
    <s v="9b5776fc-9305-423b-96d4-14676702944f"/>
    <x v="0"/>
    <s v="bpn-0030bp-01"/>
    <s v="9b5776fc-9305-423b-96d4-14676702944f"/>
    <s v="High"/>
    <s v="FIXED"/>
    <x v="0"/>
    <m/>
    <m/>
    <m/>
    <m/>
    <x v="0"/>
  </r>
  <r>
    <x v="0"/>
    <s v="9b5a5e17-3d31-45b8-a3c0-963070861088"/>
    <x v="0"/>
    <e v="#N/A"/>
    <e v="#N/A"/>
    <e v="#N/A"/>
    <s v="FIXED"/>
    <x v="0"/>
    <m/>
    <m/>
    <m/>
    <m/>
    <x v="0"/>
  </r>
  <r>
    <x v="4"/>
    <s v="9b5b5cb8-ea8e-4e22-a6b1-2723fc182049"/>
    <x v="0"/>
    <e v="#N/A"/>
    <e v="#N/A"/>
    <e v="#N/A"/>
    <s v="FIXED"/>
    <x v="0"/>
    <m/>
    <m/>
    <m/>
    <m/>
    <x v="0"/>
  </r>
  <r>
    <x v="11"/>
    <s v="9b5b885d-a19b-4fa8-bcc3-822c9d07fc9b"/>
    <x v="0"/>
    <e v="#N/A"/>
    <e v="#N/A"/>
    <e v="#N/A"/>
    <s v="FIXED"/>
    <x v="0"/>
    <m/>
    <m/>
    <m/>
    <m/>
    <x v="0"/>
  </r>
  <r>
    <x v="0"/>
    <s v="9b5be0b7-f372-49ea-8832-0f45e92740ea"/>
    <x v="0"/>
    <e v="#N/A"/>
    <e v="#N/A"/>
    <e v="#N/A"/>
    <s v="FIXED"/>
    <x v="0"/>
    <m/>
    <m/>
    <m/>
    <m/>
    <x v="0"/>
  </r>
  <r>
    <x v="0"/>
    <s v="9b5c3ecf-07c9-49eb-8a67-cd78ed3a3f38"/>
    <x v="2"/>
    <s v="rosebkodwr62x2l.bpna.popularinc.net"/>
    <s v="9b5c3ecf-07c9-49eb-8a67-cd78ed3a3f38"/>
    <s v="High"/>
    <s v="ACTIVE"/>
    <x v="0"/>
    <m/>
    <m/>
    <m/>
    <m/>
    <x v="0"/>
  </r>
  <r>
    <x v="4"/>
    <s v="9b5c7c53-fe5c-43bb-9d7b-4fc9b04c0a96"/>
    <x v="0"/>
    <e v="#N/A"/>
    <e v="#N/A"/>
    <e v="#N/A"/>
    <s v="FIXED"/>
    <x v="0"/>
    <m/>
    <m/>
    <m/>
    <m/>
    <x v="0"/>
  </r>
  <r>
    <x v="0"/>
    <s v="9b5f6e54-ea38-4d3e-8dcb-10c2a9f11cbf"/>
    <x v="0"/>
    <e v="#N/A"/>
    <e v="#N/A"/>
    <e v="#N/A"/>
    <s v="FIXED"/>
    <x v="0"/>
    <m/>
    <m/>
    <m/>
    <m/>
    <x v="0"/>
  </r>
  <r>
    <x v="0"/>
    <s v="9b5faf2a-5a58-4955-9013-93ad7e57be38"/>
    <x v="0"/>
    <e v="#N/A"/>
    <e v="#N/A"/>
    <e v="#N/A"/>
    <s v="FIXED"/>
    <x v="0"/>
    <m/>
    <m/>
    <m/>
    <m/>
    <x v="0"/>
  </r>
  <r>
    <x v="0"/>
    <s v="9b61fb05-7c8e-4028-a741-6a80e7af2b27"/>
    <x v="0"/>
    <e v="#N/A"/>
    <e v="#N/A"/>
    <e v="#N/A"/>
    <s v="FIXED"/>
    <x v="0"/>
    <m/>
    <m/>
    <m/>
    <m/>
    <x v="0"/>
  </r>
  <r>
    <x v="0"/>
    <s v="9b623804-9a32-4c94-a20d-290a929fb2e0"/>
    <x v="0"/>
    <s v="miambko9nrs6s2l.bpna.popularinc.net"/>
    <s v="9b623804-9a32-4c94-a20d-290a929fb2e0"/>
    <s v="Critical"/>
    <s v="FIXED"/>
    <x v="0"/>
    <m/>
    <m/>
    <m/>
    <m/>
    <x v="0"/>
  </r>
  <r>
    <x v="7"/>
    <s v="9b62e41f-a1fa-4e60-8210-0f8d080b66dc"/>
    <x v="2"/>
    <s v="bpn-rosebadb-02"/>
    <s v="9b62e41f-a1fa-4e60-8210-0f8d080b66dc"/>
    <s v="Medium"/>
    <s v="ACTIVE"/>
    <x v="0"/>
    <m/>
    <m/>
    <m/>
    <m/>
    <x v="0"/>
  </r>
  <r>
    <x v="1"/>
    <s v="9b637c3a-a9be-48da-969d-c9251918aa9a"/>
    <x v="0"/>
    <e v="#N/A"/>
    <e v="#N/A"/>
    <e v="#N/A"/>
    <s v="FIXED"/>
    <x v="0"/>
    <m/>
    <m/>
    <m/>
    <m/>
    <x v="0"/>
  </r>
  <r>
    <x v="2"/>
    <s v="9b6399c3-fe8a-4402-97b5-13d10e718af6"/>
    <x v="2"/>
    <s v="bpn-primgvtp-01"/>
    <s v="9b6399c3-fe8a-4402-97b5-13d10e718af6"/>
    <s v="High"/>
    <s v="ACTIVE"/>
    <x v="0"/>
    <m/>
    <m/>
    <m/>
    <m/>
    <x v="0"/>
  </r>
  <r>
    <x v="0"/>
    <s v="9b63a765-0403-479e-a962-eaa84253a1ca"/>
    <x v="0"/>
    <e v="#N/A"/>
    <e v="#N/A"/>
    <e v="#N/A"/>
    <s v="FIXED"/>
    <x v="0"/>
    <m/>
    <m/>
    <m/>
    <m/>
    <x v="0"/>
  </r>
  <r>
    <x v="7"/>
    <s v="9b63e78d-f294-4cf0-a4e2-df5910074856"/>
    <x v="0"/>
    <e v="#N/A"/>
    <e v="#N/A"/>
    <e v="#N/A"/>
    <s v="FIXED"/>
    <x v="0"/>
    <m/>
    <m/>
    <m/>
    <m/>
    <x v="0"/>
  </r>
  <r>
    <x v="6"/>
    <s v="9b6486dd-6e38-4efb-b58d-31830f98079b"/>
    <x v="0"/>
    <e v="#N/A"/>
    <e v="#N/A"/>
    <e v="#N/A"/>
    <s v="FIXED"/>
    <x v="0"/>
    <m/>
    <m/>
    <m/>
    <m/>
    <x v="0"/>
  </r>
  <r>
    <x v="0"/>
    <s v="9b649d93-e07d-4316-826b-8a0af8b52b0e"/>
    <x v="0"/>
    <e v="#N/A"/>
    <e v="#N/A"/>
    <e v="#N/A"/>
    <s v="FIXED"/>
    <x v="0"/>
    <m/>
    <m/>
    <m/>
    <m/>
    <x v="0"/>
  </r>
  <r>
    <x v="0"/>
    <s v="9b65615b-6b5c-493b-a591-2532b8551156"/>
    <x v="0"/>
    <e v="#N/A"/>
    <e v="#N/A"/>
    <e v="#N/A"/>
    <s v="FIXED"/>
    <x v="0"/>
    <m/>
    <m/>
    <m/>
    <m/>
    <x v="0"/>
  </r>
  <r>
    <x v="0"/>
    <s v="9b662689-2607-4230-8a7b-1a979b1c0ddd"/>
    <x v="0"/>
    <e v="#N/A"/>
    <e v="#N/A"/>
    <e v="#N/A"/>
    <s v="FIXED"/>
    <x v="0"/>
    <m/>
    <m/>
    <m/>
    <m/>
    <x v="0"/>
  </r>
  <r>
    <x v="0"/>
    <s v="9b6667d3-a058-48b3-81b9-5ad524a8cb4a"/>
    <x v="0"/>
    <e v="#N/A"/>
    <e v="#N/A"/>
    <e v="#N/A"/>
    <s v="FIXED"/>
    <x v="0"/>
    <m/>
    <m/>
    <m/>
    <m/>
    <x v="0"/>
  </r>
  <r>
    <x v="0"/>
    <s v="9b66857b-ca61-4222-b65f-57518f4fcce1"/>
    <x v="0"/>
    <e v="#N/A"/>
    <e v="#N/A"/>
    <e v="#N/A"/>
    <s v="FIXED"/>
    <x v="0"/>
    <m/>
    <m/>
    <m/>
    <m/>
    <x v="0"/>
  </r>
  <r>
    <x v="0"/>
    <s v="9b66a9ad-3b68-45e8-b274-5de5f8f6b02f"/>
    <x v="0"/>
    <e v="#N/A"/>
    <e v="#N/A"/>
    <e v="#N/A"/>
    <s v="FIXED"/>
    <x v="0"/>
    <m/>
    <m/>
    <m/>
    <m/>
    <x v="0"/>
  </r>
  <r>
    <x v="0"/>
    <s v="9b670a0c-e2ad-4801-a83e-8da20c1eee21"/>
    <x v="0"/>
    <e v="#N/A"/>
    <e v="#N/A"/>
    <e v="#N/A"/>
    <s v="FIXED"/>
    <x v="0"/>
    <m/>
    <m/>
    <m/>
    <m/>
    <x v="0"/>
  </r>
  <r>
    <x v="10"/>
    <s v="9b68b7a4-0ad2-4617-83d9-a43ff065d502"/>
    <x v="0"/>
    <e v="#N/A"/>
    <e v="#N/A"/>
    <e v="#N/A"/>
    <s v="FIXED"/>
    <x v="0"/>
    <m/>
    <m/>
    <m/>
    <m/>
    <x v="0"/>
  </r>
  <r>
    <x v="0"/>
    <s v="9b6967ed-9521-4944-8ef4-5445d2e85765"/>
    <x v="0"/>
    <e v="#N/A"/>
    <e v="#N/A"/>
    <e v="#N/A"/>
    <s v="FIXED"/>
    <x v="0"/>
    <m/>
    <m/>
    <m/>
    <m/>
    <x v="0"/>
  </r>
  <r>
    <x v="4"/>
    <s v="9b697424-06ff-418f-98c3-cd685c580785"/>
    <x v="0"/>
    <e v="#N/A"/>
    <e v="#N/A"/>
    <e v="#N/A"/>
    <s v="FIXED"/>
    <x v="0"/>
    <m/>
    <m/>
    <m/>
    <m/>
    <x v="0"/>
  </r>
  <r>
    <x v="0"/>
    <s v="9b69908d-1608-49fb-9943-da509cba8dc3"/>
    <x v="0"/>
    <e v="#N/A"/>
    <e v="#N/A"/>
    <e v="#N/A"/>
    <s v="FIXED"/>
    <x v="0"/>
    <m/>
    <m/>
    <m/>
    <m/>
    <x v="0"/>
  </r>
  <r>
    <x v="4"/>
    <s v="9b69b1ea-1b33-48d1-a57a-f24f4d045a16"/>
    <x v="0"/>
    <e v="#N/A"/>
    <e v="#N/A"/>
    <e v="#N/A"/>
    <s v="FIXED"/>
    <x v="0"/>
    <m/>
    <m/>
    <m/>
    <m/>
    <x v="0"/>
  </r>
  <r>
    <x v="0"/>
    <s v="9b6a6678-38d9-4367-a193-ee1bf56ac075"/>
    <x v="0"/>
    <e v="#N/A"/>
    <e v="#N/A"/>
    <e v="#N/A"/>
    <s v="FIXED"/>
    <x v="0"/>
    <m/>
    <m/>
    <m/>
    <m/>
    <x v="0"/>
  </r>
  <r>
    <x v="0"/>
    <s v="9b6ace51-b03e-4e79-9b29-e0830e8b17aa"/>
    <x v="0"/>
    <e v="#N/A"/>
    <e v="#N/A"/>
    <e v="#N/A"/>
    <s v="FIXED"/>
    <x v="0"/>
    <m/>
    <m/>
    <m/>
    <m/>
    <x v="0"/>
  </r>
  <r>
    <x v="0"/>
    <s v="9b6ad5b5-3568-4ebb-b4b5-e55e620b6f7b"/>
    <x v="0"/>
    <e v="#N/A"/>
    <e v="#N/A"/>
    <e v="#N/A"/>
    <s v="FIXED"/>
    <x v="0"/>
    <m/>
    <m/>
    <m/>
    <m/>
    <x v="0"/>
  </r>
  <r>
    <x v="0"/>
    <s v="9b6ba665-e9b5-4688-8194-d1681099e0ec"/>
    <x v="0"/>
    <e v="#N/A"/>
    <e v="#N/A"/>
    <e v="#N/A"/>
    <s v="FIXED"/>
    <x v="0"/>
    <m/>
    <m/>
    <m/>
    <m/>
    <x v="0"/>
  </r>
  <r>
    <x v="0"/>
    <s v="9b6bb68d-4fb6-4947-aad1-c5a20c35ae77"/>
    <x v="0"/>
    <e v="#N/A"/>
    <e v="#N/A"/>
    <e v="#N/A"/>
    <s v="FIXED"/>
    <x v="0"/>
    <m/>
    <m/>
    <m/>
    <m/>
    <x v="0"/>
  </r>
  <r>
    <x v="0"/>
    <s v="9b6d2556-af4c-400c-8047-ff18fdd5eab3"/>
    <x v="0"/>
    <e v="#N/A"/>
    <e v="#N/A"/>
    <e v="#N/A"/>
    <s v="FIXED"/>
    <x v="0"/>
    <m/>
    <m/>
    <m/>
    <m/>
    <x v="0"/>
  </r>
  <r>
    <x v="0"/>
    <s v="9b6db212-3072-4df6-9ab8-0c37d643d719"/>
    <x v="0"/>
    <e v="#N/A"/>
    <e v="#N/A"/>
    <e v="#N/A"/>
    <s v="FIXED"/>
    <x v="0"/>
    <m/>
    <m/>
    <m/>
    <m/>
    <x v="0"/>
  </r>
  <r>
    <x v="10"/>
    <s v="9b6de38b-5f99-4095-96a9-e8ea642f4e22"/>
    <x v="0"/>
    <e v="#N/A"/>
    <e v="#N/A"/>
    <e v="#N/A"/>
    <s v="FIXED"/>
    <x v="0"/>
    <m/>
    <m/>
    <m/>
    <m/>
    <x v="0"/>
  </r>
  <r>
    <x v="0"/>
    <s v="9b6de668-2c81-4277-8c7d-35616ecd2224"/>
    <x v="0"/>
    <e v="#N/A"/>
    <e v="#N/A"/>
    <e v="#N/A"/>
    <s v="FIXED"/>
    <x v="0"/>
    <m/>
    <m/>
    <m/>
    <m/>
    <x v="0"/>
  </r>
  <r>
    <x v="0"/>
    <s v="9b6e117c-f6df-4015-924c-a7505a2f6ec0"/>
    <x v="0"/>
    <e v="#N/A"/>
    <e v="#N/A"/>
    <e v="#N/A"/>
    <s v="FIXED"/>
    <x v="0"/>
    <m/>
    <m/>
    <m/>
    <m/>
    <x v="0"/>
  </r>
  <r>
    <x v="0"/>
    <s v="9b6e49ab-5df7-43ea-8bc1-e71b46c112ac"/>
    <x v="0"/>
    <e v="#N/A"/>
    <e v="#N/A"/>
    <e v="#N/A"/>
    <s v="FIXED"/>
    <x v="0"/>
    <m/>
    <m/>
    <m/>
    <m/>
    <x v="0"/>
  </r>
  <r>
    <x v="13"/>
    <s v="9b6e8e98-4ec4-4bbd-8247-e570752a38bc"/>
    <x v="1"/>
    <e v="#N/A"/>
    <e v="#N/A"/>
    <e v="#N/A"/>
    <s v="RESURFACED"/>
    <x v="0"/>
    <m/>
    <m/>
    <m/>
    <m/>
    <x v="0"/>
  </r>
  <r>
    <x v="0"/>
    <s v="9b6eff33-3c6a-4077-84eb-32b0e30da9d9"/>
    <x v="0"/>
    <e v="#N/A"/>
    <e v="#N/A"/>
    <e v="#N/A"/>
    <s v="FIXED"/>
    <x v="0"/>
    <m/>
    <m/>
    <m/>
    <m/>
    <x v="0"/>
  </r>
  <r>
    <x v="0"/>
    <s v="9b707f2c-4c42-4f9e-9e51-69b71842ce9b"/>
    <x v="0"/>
    <e v="#N/A"/>
    <e v="#N/A"/>
    <e v="#N/A"/>
    <s v="FIXED"/>
    <x v="0"/>
    <m/>
    <m/>
    <m/>
    <m/>
    <x v="0"/>
  </r>
  <r>
    <x v="0"/>
    <s v="9b70b9c4-06f9-47bf-9e8c-02339c5e4e4a"/>
    <x v="0"/>
    <e v="#N/A"/>
    <e v="#N/A"/>
    <e v="#N/A"/>
    <s v="FIXED"/>
    <x v="0"/>
    <m/>
    <m/>
    <m/>
    <m/>
    <x v="0"/>
  </r>
  <r>
    <x v="7"/>
    <s v="9b713c72-0bc8-4135-8c75-428a8fac23ce"/>
    <x v="0"/>
    <e v="#N/A"/>
    <e v="#N/A"/>
    <e v="#N/A"/>
    <s v="FIXED"/>
    <x v="0"/>
    <m/>
    <m/>
    <m/>
    <m/>
    <x v="0"/>
  </r>
  <r>
    <x v="1"/>
    <s v="9b71461d-b492-4660-8312-636dcec5468f"/>
    <x v="0"/>
    <e v="#N/A"/>
    <e v="#N/A"/>
    <e v="#N/A"/>
    <s v="FIXED"/>
    <x v="0"/>
    <m/>
    <m/>
    <m/>
    <m/>
    <x v="0"/>
  </r>
  <r>
    <x v="0"/>
    <s v="9b715afb-9ae8-42e3-bd97-4406905124cc"/>
    <x v="0"/>
    <e v="#N/A"/>
    <e v="#N/A"/>
    <e v="#N/A"/>
    <s v="FIXED"/>
    <x v="0"/>
    <m/>
    <m/>
    <m/>
    <m/>
    <x v="0"/>
  </r>
  <r>
    <x v="4"/>
    <s v="9b72730c-c1d9-41b5-93ad-6740ce863949"/>
    <x v="0"/>
    <e v="#N/A"/>
    <e v="#N/A"/>
    <e v="#N/A"/>
    <s v="FIXED"/>
    <x v="0"/>
    <m/>
    <m/>
    <m/>
    <m/>
    <x v="0"/>
  </r>
  <r>
    <x v="0"/>
    <s v="9b7274f2-bae3-4c5f-b747-94c180bc34c4"/>
    <x v="1"/>
    <s v="0255brn2xgxgb2d"/>
    <s v="9b7274f2-bae3-4c5f-b747-94c180bc34c4"/>
    <s v="High"/>
    <s v="RESURFACED"/>
    <x v="0"/>
    <m/>
    <m/>
    <m/>
    <m/>
    <x v="0"/>
  </r>
  <r>
    <x v="1"/>
    <s v="9b730169-0997-4db1-bd03-0deb3664118c"/>
    <x v="0"/>
    <e v="#N/A"/>
    <e v="#N/A"/>
    <e v="#N/A"/>
    <s v="FIXED"/>
    <x v="0"/>
    <m/>
    <m/>
    <m/>
    <m/>
    <x v="0"/>
  </r>
  <r>
    <x v="0"/>
    <s v="9b739a22-1699-48f9-a409-801c03f49bab"/>
    <x v="0"/>
    <e v="#N/A"/>
    <e v="#N/A"/>
    <e v="#N/A"/>
    <s v="FIXED"/>
    <x v="0"/>
    <m/>
    <m/>
    <m/>
    <m/>
    <x v="0"/>
  </r>
  <r>
    <x v="0"/>
    <s v="9b73c552-6ee1-4d81-a5ec-95a61f13728a"/>
    <x v="0"/>
    <e v="#N/A"/>
    <e v="#N/A"/>
    <e v="#N/A"/>
    <s v="FIXED"/>
    <x v="0"/>
    <m/>
    <m/>
    <m/>
    <m/>
    <x v="0"/>
  </r>
  <r>
    <x v="0"/>
    <s v="9b73fe0a-e253-462c-b2a6-d876e12ab566"/>
    <x v="0"/>
    <e v="#N/A"/>
    <e v="#N/A"/>
    <e v="#N/A"/>
    <s v="FIXED"/>
    <x v="0"/>
    <m/>
    <m/>
    <m/>
    <m/>
    <x v="0"/>
  </r>
  <r>
    <x v="0"/>
    <s v="9b74d1dc-fbd7-4b09-a719-d572859bdbd2"/>
    <x v="0"/>
    <e v="#N/A"/>
    <e v="#N/A"/>
    <e v="#N/A"/>
    <s v="FIXED"/>
    <x v="0"/>
    <m/>
    <m/>
    <m/>
    <m/>
    <x v="0"/>
  </r>
  <r>
    <x v="0"/>
    <s v="9b74d494-38a8-4e26-99a3-a72089e5deef"/>
    <x v="0"/>
    <e v="#N/A"/>
    <e v="#N/A"/>
    <e v="#N/A"/>
    <s v="FIXED"/>
    <x v="0"/>
    <m/>
    <m/>
    <m/>
    <m/>
    <x v="0"/>
  </r>
  <r>
    <x v="0"/>
    <s v="9b755b57-f129-48c0-a7aa-b25cb65b58b5"/>
    <x v="0"/>
    <e v="#N/A"/>
    <e v="#N/A"/>
    <e v="#N/A"/>
    <s v="FIXED"/>
    <x v="0"/>
    <m/>
    <m/>
    <m/>
    <m/>
    <x v="0"/>
  </r>
  <r>
    <x v="0"/>
    <s v="9b759bce-4a98-4720-b9e6-44b4a89ab9a6"/>
    <x v="0"/>
    <e v="#N/A"/>
    <e v="#N/A"/>
    <e v="#N/A"/>
    <s v="FIXED"/>
    <x v="0"/>
    <m/>
    <m/>
    <m/>
    <m/>
    <x v="0"/>
  </r>
  <r>
    <x v="4"/>
    <s v="9b75e22f-6649-43c7-8ab7-4123223c8632"/>
    <x v="0"/>
    <e v="#N/A"/>
    <e v="#N/A"/>
    <e v="#N/A"/>
    <s v="FIXED"/>
    <x v="0"/>
    <m/>
    <m/>
    <m/>
    <m/>
    <x v="0"/>
  </r>
  <r>
    <x v="0"/>
    <s v="9b76ebc0-1d61-4357-aa01-8a9cefb76bac"/>
    <x v="0"/>
    <e v="#N/A"/>
    <e v="#N/A"/>
    <e v="#N/A"/>
    <s v="FIXED"/>
    <x v="0"/>
    <m/>
    <m/>
    <m/>
    <m/>
    <x v="0"/>
  </r>
  <r>
    <x v="4"/>
    <s v="9b780f08-8fe4-45d6-baaf-03e8ae3fec2a"/>
    <x v="0"/>
    <e v="#N/A"/>
    <e v="#N/A"/>
    <e v="#N/A"/>
    <s v="FIXED"/>
    <x v="0"/>
    <m/>
    <m/>
    <m/>
    <m/>
    <x v="0"/>
  </r>
  <r>
    <x v="0"/>
    <s v="9b7abd9d-17fc-4e7e-b44c-6d53c6019cda"/>
    <x v="0"/>
    <e v="#N/A"/>
    <e v="#N/A"/>
    <e v="#N/A"/>
    <s v="FIXED"/>
    <x v="0"/>
    <m/>
    <m/>
    <m/>
    <m/>
    <x v="0"/>
  </r>
  <r>
    <x v="0"/>
    <s v="9b7b74e6-bcd0-4eb1-b933-20689ce36e86"/>
    <x v="0"/>
    <e v="#N/A"/>
    <e v="#N/A"/>
    <e v="#N/A"/>
    <s v="FIXED"/>
    <x v="0"/>
    <m/>
    <m/>
    <m/>
    <m/>
    <x v="0"/>
  </r>
  <r>
    <x v="0"/>
    <s v="9b7e1fb4-fea1-4544-8f51-02721b164f44"/>
    <x v="0"/>
    <e v="#N/A"/>
    <e v="#N/A"/>
    <e v="#N/A"/>
    <s v="FIXED"/>
    <x v="0"/>
    <m/>
    <m/>
    <m/>
    <m/>
    <x v="0"/>
  </r>
  <r>
    <x v="0"/>
    <s v="9b7ee97f-d93b-493b-ae0a-b86573e052fd"/>
    <x v="0"/>
    <e v="#N/A"/>
    <e v="#N/A"/>
    <e v="#N/A"/>
    <s v="FIXED"/>
    <x v="0"/>
    <m/>
    <m/>
    <m/>
    <m/>
    <x v="0"/>
  </r>
  <r>
    <x v="7"/>
    <s v="9b7f1265-f1e0-43aa-ae9f-8967a71f901d"/>
    <x v="0"/>
    <e v="#N/A"/>
    <e v="#N/A"/>
    <e v="#N/A"/>
    <s v="FIXED"/>
    <x v="0"/>
    <m/>
    <m/>
    <m/>
    <m/>
    <x v="0"/>
  </r>
  <r>
    <x v="1"/>
    <s v="9b7f14e7-7709-4c85-b9eb-7317e528b883"/>
    <x v="1"/>
    <s v="bpn-0253bp-01"/>
    <s v="9b7f14e7-7709-4c85-b9eb-7317e528b883"/>
    <s v="Medium"/>
    <s v="RESURFACED"/>
    <x v="0"/>
    <m/>
    <m/>
    <m/>
    <m/>
    <x v="0"/>
  </r>
  <r>
    <x v="0"/>
    <s v="9b80182c-aceb-48c6-b563-a93dc44f8e93"/>
    <x v="0"/>
    <e v="#N/A"/>
    <e v="#N/A"/>
    <e v="#N/A"/>
    <s v="FIXED"/>
    <x v="0"/>
    <m/>
    <m/>
    <m/>
    <m/>
    <x v="0"/>
  </r>
  <r>
    <x v="0"/>
    <s v="9b80d0ba-038f-4fd7-be8b-a8d988b4d467"/>
    <x v="0"/>
    <e v="#N/A"/>
    <e v="#N/A"/>
    <e v="#N/A"/>
    <s v="FIXED"/>
    <x v="0"/>
    <m/>
    <m/>
    <m/>
    <m/>
    <x v="0"/>
  </r>
  <r>
    <x v="11"/>
    <s v="9b80e73a-11a4-4461-89ab-1e0ffa4fdbcd"/>
    <x v="2"/>
    <s v="bpn-rosetedv-01"/>
    <s v="9b80e73a-11a4-4461-89ab-1e0ffa4fdbcd"/>
    <s v="Low"/>
    <s v="ACTIVE"/>
    <x v="0"/>
    <m/>
    <m/>
    <m/>
    <m/>
    <x v="0"/>
  </r>
  <r>
    <x v="0"/>
    <s v="9b813164-7f36-4873-b115-10031ba9abb3"/>
    <x v="0"/>
    <e v="#N/A"/>
    <e v="#N/A"/>
    <e v="#N/A"/>
    <s v="FIXED"/>
    <x v="0"/>
    <m/>
    <m/>
    <m/>
    <m/>
    <x v="0"/>
  </r>
  <r>
    <x v="0"/>
    <s v="9b8183cc-b758-4d0b-9c02-fd9fb3d244b7"/>
    <x v="0"/>
    <e v="#N/A"/>
    <e v="#N/A"/>
    <e v="#N/A"/>
    <s v="FIXED"/>
    <x v="0"/>
    <m/>
    <m/>
    <m/>
    <m/>
    <x v="0"/>
  </r>
  <r>
    <x v="0"/>
    <s v="9b84e6bc-0a55-4976-a0bc-07759daea40d"/>
    <x v="0"/>
    <e v="#N/A"/>
    <e v="#N/A"/>
    <e v="#N/A"/>
    <s v="FIXED"/>
    <x v="0"/>
    <m/>
    <m/>
    <m/>
    <m/>
    <x v="0"/>
  </r>
  <r>
    <x v="0"/>
    <s v="9b856a15-3e42-4ba3-bd99-5defacd4e7e3"/>
    <x v="0"/>
    <e v="#N/A"/>
    <e v="#N/A"/>
    <e v="#N/A"/>
    <s v="FIXED"/>
    <x v="0"/>
    <m/>
    <m/>
    <m/>
    <m/>
    <x v="0"/>
  </r>
  <r>
    <x v="0"/>
    <s v="9b856bc4-64a2-49b7-98a2-95a1fa6a046c"/>
    <x v="0"/>
    <e v="#N/A"/>
    <e v="#N/A"/>
    <e v="#N/A"/>
    <s v="FIXED"/>
    <x v="0"/>
    <m/>
    <m/>
    <m/>
    <m/>
    <x v="0"/>
  </r>
  <r>
    <x v="4"/>
    <s v="9b8612db-22ec-4cab-8dda-3eae74017979"/>
    <x v="0"/>
    <e v="#N/A"/>
    <e v="#N/A"/>
    <e v="#N/A"/>
    <s v="FIXED"/>
    <x v="0"/>
    <m/>
    <m/>
    <m/>
    <m/>
    <x v="0"/>
  </r>
  <r>
    <x v="2"/>
    <s v="9b8a283b-2a5f-4d4b-9743-54b73d541607"/>
    <x v="0"/>
    <e v="#N/A"/>
    <e v="#N/A"/>
    <e v="#N/A"/>
    <s v="FIXED"/>
    <x v="0"/>
    <m/>
    <m/>
    <m/>
    <m/>
    <x v="0"/>
  </r>
  <r>
    <x v="0"/>
    <s v="9b8a6ccd-9992-46c6-bfd4-34e812d75eaa"/>
    <x v="0"/>
    <e v="#N/A"/>
    <e v="#N/A"/>
    <e v="#N/A"/>
    <s v="FIXED"/>
    <x v="0"/>
    <m/>
    <m/>
    <m/>
    <m/>
    <x v="0"/>
  </r>
  <r>
    <x v="0"/>
    <s v="9b8a8e65-1504-46d0-baa0-06f4097cccf1"/>
    <x v="1"/>
    <s v="rosebkod5fp3g2l"/>
    <s v="9b8a8e65-1504-46d0-baa0-06f4097cccf1"/>
    <s v="High"/>
    <s v="RESURFACED"/>
    <x v="0"/>
    <m/>
    <m/>
    <m/>
    <m/>
    <x v="0"/>
  </r>
  <r>
    <x v="0"/>
    <s v="9b8af84b-eb13-4e8d-886e-e4ada4388088"/>
    <x v="0"/>
    <e v="#N/A"/>
    <e v="#N/A"/>
    <e v="#N/A"/>
    <s v="FIXED"/>
    <x v="0"/>
    <m/>
    <m/>
    <m/>
    <m/>
    <x v="0"/>
  </r>
  <r>
    <x v="7"/>
    <s v="9b8c854d-451e-4833-93ed-4ac0049a1a7a"/>
    <x v="0"/>
    <e v="#N/A"/>
    <e v="#N/A"/>
    <e v="#N/A"/>
    <s v="FIXED"/>
    <x v="0"/>
    <m/>
    <m/>
    <m/>
    <m/>
    <x v="0"/>
  </r>
  <r>
    <x v="0"/>
    <s v="9b8cb2e8-7382-456b-815e-688c9eca1b63"/>
    <x v="0"/>
    <e v="#N/A"/>
    <e v="#N/A"/>
    <e v="#N/A"/>
    <s v="FIXED"/>
    <x v="0"/>
    <m/>
    <m/>
    <m/>
    <m/>
    <x v="0"/>
  </r>
  <r>
    <x v="0"/>
    <s v="9b8e8df9-37af-4e17-ab92-085714235844"/>
    <x v="0"/>
    <e v="#N/A"/>
    <e v="#N/A"/>
    <e v="#N/A"/>
    <s v="FIXED"/>
    <x v="0"/>
    <m/>
    <m/>
    <m/>
    <m/>
    <x v="0"/>
  </r>
  <r>
    <x v="0"/>
    <s v="9b8f16b7-9b70-4545-bb99-f3e5bf352a3f"/>
    <x v="0"/>
    <e v="#N/A"/>
    <e v="#N/A"/>
    <e v="#N/A"/>
    <s v="FIXED"/>
    <x v="0"/>
    <m/>
    <m/>
    <m/>
    <m/>
    <x v="0"/>
  </r>
  <r>
    <x v="4"/>
    <s v="9b90dcff-5609-43e5-b0c4-d094b450b495"/>
    <x v="0"/>
    <e v="#N/A"/>
    <e v="#N/A"/>
    <e v="#N/A"/>
    <s v="FIXED"/>
    <x v="0"/>
    <m/>
    <m/>
    <m/>
    <m/>
    <x v="0"/>
  </r>
  <r>
    <x v="0"/>
    <s v="9b91977f-b1e2-4627-a4fd-baff40a213eb"/>
    <x v="0"/>
    <e v="#N/A"/>
    <e v="#N/A"/>
    <e v="#N/A"/>
    <s v="FIXED"/>
    <x v="0"/>
    <m/>
    <m/>
    <m/>
    <m/>
    <x v="0"/>
  </r>
  <r>
    <x v="0"/>
    <s v="9b9436ae-3889-4b83-92ec-9ace6bdfd2d7"/>
    <x v="0"/>
    <e v="#N/A"/>
    <e v="#N/A"/>
    <e v="#N/A"/>
    <s v="FIXED"/>
    <x v="0"/>
    <m/>
    <m/>
    <m/>
    <m/>
    <x v="0"/>
  </r>
  <r>
    <x v="1"/>
    <s v="9b996551-6d19-479f-b556-d016ddee5d21"/>
    <x v="0"/>
    <e v="#N/A"/>
    <e v="#N/A"/>
    <e v="#N/A"/>
    <s v="FIXED"/>
    <x v="0"/>
    <m/>
    <m/>
    <m/>
    <m/>
    <x v="0"/>
  </r>
  <r>
    <x v="1"/>
    <s v="9b9a4746-e4a3-466e-96a9-78027a97885d"/>
    <x v="2"/>
    <s v="bpn-0025bp-01"/>
    <s v="9b9a4746-e4a3-466e-96a9-78027a97885d"/>
    <s v="Medium"/>
    <s v="ACTIVE"/>
    <x v="0"/>
    <m/>
    <m/>
    <m/>
    <m/>
    <x v="0"/>
  </r>
  <r>
    <x v="2"/>
    <s v="9b9aa9d7-7a94-43e2-96cc-a5d4d4f053e3"/>
    <x v="0"/>
    <e v="#N/A"/>
    <e v="#N/A"/>
    <e v="#N/A"/>
    <s v="FIXED"/>
    <x v="0"/>
    <m/>
    <m/>
    <m/>
    <m/>
    <x v="0"/>
  </r>
  <r>
    <x v="0"/>
    <s v="9b9abf2e-5cfc-4a01-9eb1-2e972ab54660"/>
    <x v="0"/>
    <e v="#N/A"/>
    <e v="#N/A"/>
    <e v="#N/A"/>
    <s v="FIXED"/>
    <x v="0"/>
    <m/>
    <m/>
    <m/>
    <m/>
    <x v="0"/>
  </r>
  <r>
    <x v="0"/>
    <s v="9b9bb369-56e5-47df-b630-c9bebfb6dca2"/>
    <x v="0"/>
    <e v="#N/A"/>
    <e v="#N/A"/>
    <e v="#N/A"/>
    <s v="FIXED"/>
    <x v="0"/>
    <m/>
    <m/>
    <m/>
    <m/>
    <x v="0"/>
  </r>
  <r>
    <x v="0"/>
    <s v="9b9d1c2f-8ae5-4007-b457-530500f79b04"/>
    <x v="0"/>
    <e v="#N/A"/>
    <e v="#N/A"/>
    <e v="#N/A"/>
    <s v="FIXED"/>
    <x v="0"/>
    <m/>
    <m/>
    <m/>
    <m/>
    <x v="0"/>
  </r>
  <r>
    <x v="0"/>
    <s v="9b9d80a8-fe05-433c-bec3-d58f2fd2a1a2"/>
    <x v="0"/>
    <e v="#N/A"/>
    <e v="#N/A"/>
    <e v="#N/A"/>
    <s v="FIXED"/>
    <x v="0"/>
    <m/>
    <m/>
    <m/>
    <m/>
    <x v="0"/>
  </r>
  <r>
    <x v="6"/>
    <s v="9b9e3a84-a336-454e-ab69-d7da879ba23a"/>
    <x v="0"/>
    <e v="#N/A"/>
    <e v="#N/A"/>
    <e v="#N/A"/>
    <s v="FIXED"/>
    <x v="0"/>
    <m/>
    <m/>
    <m/>
    <m/>
    <x v="0"/>
  </r>
  <r>
    <x v="0"/>
    <s v="9b9e6f53-21fc-4230-87f6-8de21a874624"/>
    <x v="0"/>
    <e v="#N/A"/>
    <e v="#N/A"/>
    <e v="#N/A"/>
    <s v="FIXED"/>
    <x v="0"/>
    <m/>
    <m/>
    <m/>
    <m/>
    <x v="0"/>
  </r>
  <r>
    <x v="2"/>
    <s v="9b9ede67-82d3-4552-854a-e31388902ab7"/>
    <x v="0"/>
    <e v="#N/A"/>
    <e v="#N/A"/>
    <e v="#N/A"/>
    <s v="FIXED"/>
    <x v="0"/>
    <m/>
    <m/>
    <m/>
    <m/>
    <x v="0"/>
  </r>
  <r>
    <x v="6"/>
    <s v="9b9f5908-fb63-40fa-ae10-291c243f1ce5"/>
    <x v="2"/>
    <s v="bpn-rosetecm-05"/>
    <s v="9b9f5908-fb63-40fa-ae10-291c243f1ce5"/>
    <s v="Medium"/>
    <s v="ACTIVE"/>
    <x v="0"/>
    <m/>
    <m/>
    <m/>
    <m/>
    <x v="0"/>
  </r>
  <r>
    <x v="6"/>
    <s v="9b9f8302-082d-4b60-9568-a62102bed66b"/>
    <x v="2"/>
    <s v="bpn-roseclts-02"/>
    <s v="9b9f8302-082d-4b60-9568-a62102bed66b"/>
    <s v="Medium"/>
    <s v="ACTIVE"/>
    <x v="0"/>
    <m/>
    <m/>
    <m/>
    <m/>
    <x v="0"/>
  </r>
  <r>
    <x v="10"/>
    <s v="9b9ff06b-2a4b-4bf3-a81b-c1a1b1f8719a"/>
    <x v="0"/>
    <e v="#N/A"/>
    <e v="#N/A"/>
    <e v="#N/A"/>
    <s v="FIXED"/>
    <x v="0"/>
    <m/>
    <m/>
    <m/>
    <m/>
    <x v="0"/>
  </r>
  <r>
    <x v="7"/>
    <s v="9ba1fd22-7c3b-4a8c-8471-b272b5d083c1"/>
    <x v="2"/>
    <s v="bpn-roseempr01x"/>
    <s v="9ba1fd22-7c3b-4a8c-8471-b272b5d083c1"/>
    <s v="Medium"/>
    <s v="ACTIVE"/>
    <x v="0"/>
    <m/>
    <m/>
    <m/>
    <m/>
    <x v="0"/>
  </r>
  <r>
    <x v="4"/>
    <s v="9ba2cc57-d876-47e1-82ed-f9e9d14362b3"/>
    <x v="0"/>
    <e v="#N/A"/>
    <e v="#N/A"/>
    <e v="#N/A"/>
    <s v="FIXED"/>
    <x v="0"/>
    <m/>
    <m/>
    <m/>
    <m/>
    <x v="0"/>
  </r>
  <r>
    <x v="12"/>
    <s v="9ba4aab5-36dc-440d-a696-cf4340a89071"/>
    <x v="0"/>
    <e v="#N/A"/>
    <e v="#N/A"/>
    <e v="#N/A"/>
    <s v="FIXED"/>
    <x v="0"/>
    <m/>
    <m/>
    <m/>
    <m/>
    <x v="0"/>
  </r>
  <r>
    <x v="4"/>
    <s v="9ba5bd6d-68ec-44d9-a058-a6abe0623bc6"/>
    <x v="0"/>
    <e v="#N/A"/>
    <e v="#N/A"/>
    <e v="#N/A"/>
    <s v="FIXED"/>
    <x v="0"/>
    <m/>
    <m/>
    <m/>
    <m/>
    <x v="0"/>
  </r>
  <r>
    <x v="0"/>
    <s v="9ba679b8-acbf-4991-a40e-17883ff9697d"/>
    <x v="0"/>
    <e v="#N/A"/>
    <e v="#N/A"/>
    <e v="#N/A"/>
    <s v="FIXED"/>
    <x v="0"/>
    <m/>
    <m/>
    <m/>
    <m/>
    <x v="0"/>
  </r>
  <r>
    <x v="1"/>
    <s v="9ba69604-672e-410d-adeb-2188a701eaec"/>
    <x v="0"/>
    <e v="#N/A"/>
    <e v="#N/A"/>
    <e v="#N/A"/>
    <s v="FIXED"/>
    <x v="0"/>
    <m/>
    <m/>
    <m/>
    <m/>
    <x v="0"/>
  </r>
  <r>
    <x v="0"/>
    <s v="9ba786ec-de0d-499a-b7f4-282e3656a499"/>
    <x v="0"/>
    <e v="#N/A"/>
    <e v="#N/A"/>
    <e v="#N/A"/>
    <s v="FIXED"/>
    <x v="0"/>
    <m/>
    <m/>
    <m/>
    <m/>
    <x v="0"/>
  </r>
  <r>
    <x v="0"/>
    <s v="9ba8e4ed-e1fa-4358-9fbe-7d37e083f1a4"/>
    <x v="0"/>
    <e v="#N/A"/>
    <e v="#N/A"/>
    <e v="#N/A"/>
    <s v="FIXED"/>
    <x v="0"/>
    <m/>
    <m/>
    <m/>
    <m/>
    <x v="0"/>
  </r>
  <r>
    <x v="0"/>
    <s v="9ba8e993-bd0d-43ef-bbcb-0c93a38a88ff"/>
    <x v="0"/>
    <e v="#N/A"/>
    <e v="#N/A"/>
    <e v="#N/A"/>
    <s v="FIXED"/>
    <x v="0"/>
    <m/>
    <m/>
    <m/>
    <m/>
    <x v="0"/>
  </r>
  <r>
    <x v="1"/>
    <s v="9ba9cac6-a30a-45b6-a0ae-a1a93fe465f5"/>
    <x v="0"/>
    <e v="#N/A"/>
    <e v="#N/A"/>
    <e v="#N/A"/>
    <s v="FIXED"/>
    <x v="0"/>
    <m/>
    <m/>
    <m/>
    <m/>
    <x v="0"/>
  </r>
  <r>
    <x v="0"/>
    <s v="9baa501d-23f0-4bd4-9d13-5ca3318bbc2d"/>
    <x v="0"/>
    <e v="#N/A"/>
    <e v="#N/A"/>
    <e v="#N/A"/>
    <s v="FIXED"/>
    <x v="0"/>
    <m/>
    <m/>
    <m/>
    <m/>
    <x v="0"/>
  </r>
  <r>
    <x v="0"/>
    <s v="9bab34b1-72c6-4e73-99de-e4a48c1c14df"/>
    <x v="0"/>
    <e v="#N/A"/>
    <e v="#N/A"/>
    <e v="#N/A"/>
    <s v="FIXED"/>
    <x v="0"/>
    <m/>
    <m/>
    <m/>
    <m/>
    <x v="0"/>
  </r>
  <r>
    <x v="2"/>
    <s v="9babd1a6-2b22-40cd-92f9-9f2ab0581690"/>
    <x v="0"/>
    <e v="#N/A"/>
    <e v="#N/A"/>
    <e v="#N/A"/>
    <s v="FIXED"/>
    <x v="0"/>
    <m/>
    <m/>
    <m/>
    <m/>
    <x v="0"/>
  </r>
  <r>
    <x v="0"/>
    <s v="9babf809-8be0-4440-abbc-56387c4cb252"/>
    <x v="0"/>
    <e v="#N/A"/>
    <e v="#N/A"/>
    <e v="#N/A"/>
    <s v="FIXED"/>
    <x v="0"/>
    <m/>
    <m/>
    <m/>
    <m/>
    <x v="0"/>
  </r>
  <r>
    <x v="0"/>
    <s v="9bac5d82-1e12-40b0-a802-f297f5a9347c"/>
    <x v="0"/>
    <s v="bdwybko6kxy633l.bpna.popularinc.net"/>
    <s v="9bac5d82-1e12-40b0-a802-f297f5a9347c"/>
    <s v="Critical"/>
    <s v="FIXED"/>
    <x v="0"/>
    <m/>
    <m/>
    <m/>
    <m/>
    <x v="0"/>
  </r>
  <r>
    <x v="9"/>
    <s v="9bac75cf-7c36-4990-addf-cffc54bd1584"/>
    <x v="0"/>
    <s v="bpn-rosedvdb-05"/>
    <s v="9bac75cf-7c36-4990-addf-cffc54bd1584"/>
    <s v="High"/>
    <s v="FIXED"/>
    <x v="0"/>
    <m/>
    <m/>
    <m/>
    <m/>
    <x v="0"/>
  </r>
  <r>
    <x v="7"/>
    <s v="9bacb347-2f2a-4849-82f7-b37eb9092fac"/>
    <x v="0"/>
    <e v="#N/A"/>
    <e v="#N/A"/>
    <e v="#N/A"/>
    <s v="FIXED"/>
    <x v="0"/>
    <m/>
    <m/>
    <m/>
    <m/>
    <x v="0"/>
  </r>
  <r>
    <x v="0"/>
    <s v="9bacf831-2152-41e8-ac94-59ca1cb72b81"/>
    <x v="0"/>
    <e v="#N/A"/>
    <e v="#N/A"/>
    <e v="#N/A"/>
    <s v="FIXED"/>
    <x v="0"/>
    <m/>
    <m/>
    <m/>
    <m/>
    <x v="0"/>
  </r>
  <r>
    <x v="0"/>
    <s v="9bad5b0c-25f6-41e7-925d-4e0be4e4bdc2"/>
    <x v="0"/>
    <e v="#N/A"/>
    <e v="#N/A"/>
    <e v="#N/A"/>
    <s v="FIXED"/>
    <x v="0"/>
    <m/>
    <m/>
    <m/>
    <m/>
    <x v="0"/>
  </r>
  <r>
    <x v="0"/>
    <s v="9badb084-0e50-46ae-9364-6f12f3253f14"/>
    <x v="0"/>
    <e v="#N/A"/>
    <e v="#N/A"/>
    <e v="#N/A"/>
    <s v="FIXED"/>
    <x v="0"/>
    <m/>
    <m/>
    <m/>
    <m/>
    <x v="0"/>
  </r>
  <r>
    <x v="0"/>
    <s v="9baddbf5-aff9-4217-8a6d-2d9069922390"/>
    <x v="0"/>
    <e v="#N/A"/>
    <e v="#N/A"/>
    <e v="#N/A"/>
    <s v="FIXED"/>
    <x v="0"/>
    <m/>
    <m/>
    <m/>
    <m/>
    <x v="0"/>
  </r>
  <r>
    <x v="0"/>
    <s v="9bade898-c5c9-49d7-9ab0-955473af38f9"/>
    <x v="0"/>
    <e v="#N/A"/>
    <e v="#N/A"/>
    <e v="#N/A"/>
    <s v="FIXED"/>
    <x v="0"/>
    <m/>
    <m/>
    <m/>
    <m/>
    <x v="0"/>
  </r>
  <r>
    <x v="0"/>
    <s v="9baded8f-062d-47f0-9402-eb96e3a15b73"/>
    <x v="0"/>
    <e v="#N/A"/>
    <e v="#N/A"/>
    <e v="#N/A"/>
    <s v="FIXED"/>
    <x v="0"/>
    <m/>
    <m/>
    <m/>
    <m/>
    <x v="0"/>
  </r>
  <r>
    <x v="4"/>
    <s v="9baf1114-3a77-4486-9bbf-69ae5512f767"/>
    <x v="0"/>
    <e v="#N/A"/>
    <e v="#N/A"/>
    <e v="#N/A"/>
    <s v="FIXED"/>
    <x v="0"/>
    <m/>
    <m/>
    <m/>
    <m/>
    <x v="0"/>
  </r>
  <r>
    <x v="2"/>
    <s v="9baff01c-ab73-4cc8-94f0-a499e7c1d919"/>
    <x v="0"/>
    <e v="#N/A"/>
    <e v="#N/A"/>
    <e v="#N/A"/>
    <s v="FIXED"/>
    <x v="0"/>
    <m/>
    <m/>
    <m/>
    <m/>
    <x v="0"/>
  </r>
  <r>
    <x v="0"/>
    <s v="9bb08c89-2abd-42a0-8786-bac316a13273"/>
    <x v="0"/>
    <s v="0019brn14xgkb2d.bpna.popularinc.net"/>
    <s v="9bb08c89-2abd-42a0-8786-bac316a13273"/>
    <s v="High"/>
    <s v="FIXED"/>
    <x v="0"/>
    <m/>
    <m/>
    <m/>
    <m/>
    <x v="0"/>
  </r>
  <r>
    <x v="0"/>
    <s v="9bb2a512-d3d2-4985-b21f-397d1163b4ef"/>
    <x v="0"/>
    <e v="#N/A"/>
    <e v="#N/A"/>
    <e v="#N/A"/>
    <s v="FIXED"/>
    <x v="0"/>
    <m/>
    <m/>
    <m/>
    <m/>
    <x v="0"/>
  </r>
  <r>
    <x v="7"/>
    <s v="9bb3be72-8280-48e3-aec1-e856c47ea0b2"/>
    <x v="0"/>
    <e v="#N/A"/>
    <e v="#N/A"/>
    <e v="#N/A"/>
    <s v="FIXED"/>
    <x v="0"/>
    <m/>
    <m/>
    <m/>
    <m/>
    <x v="0"/>
  </r>
  <r>
    <x v="0"/>
    <s v="9bb3dc04-2d1e-41e5-a046-23b48b4c297b"/>
    <x v="0"/>
    <e v="#N/A"/>
    <e v="#N/A"/>
    <e v="#N/A"/>
    <s v="FIXED"/>
    <x v="0"/>
    <m/>
    <m/>
    <m/>
    <m/>
    <x v="0"/>
  </r>
  <r>
    <x v="0"/>
    <s v="9bb57786-0543-4a7d-9e90-251f32ecc26f"/>
    <x v="0"/>
    <e v="#N/A"/>
    <e v="#N/A"/>
    <e v="#N/A"/>
    <s v="FIXED"/>
    <x v="0"/>
    <m/>
    <m/>
    <m/>
    <m/>
    <x v="0"/>
  </r>
  <r>
    <x v="2"/>
    <s v="9bb5d928-0e7f-42e2-9f06-1e0a2824bce8"/>
    <x v="0"/>
    <e v="#N/A"/>
    <e v="#N/A"/>
    <e v="#N/A"/>
    <s v="FIXED"/>
    <x v="0"/>
    <m/>
    <m/>
    <m/>
    <m/>
    <x v="0"/>
  </r>
  <r>
    <x v="0"/>
    <s v="9bb6302e-9176-4d7c-95e6-36ae63a98b8c"/>
    <x v="0"/>
    <e v="#N/A"/>
    <e v="#N/A"/>
    <e v="#N/A"/>
    <s v="FIXED"/>
    <x v="0"/>
    <m/>
    <m/>
    <m/>
    <m/>
    <x v="0"/>
  </r>
  <r>
    <x v="0"/>
    <s v="9bb752c9-7f0b-4916-b850-c1c7aa60a14a"/>
    <x v="2"/>
    <s v="bdwybkohnb1ql3l"/>
    <s v="9bb752c9-7f0b-4916-b850-c1c7aa60a14a"/>
    <s v="High"/>
    <s v="ACTIVE"/>
    <x v="0"/>
    <m/>
    <m/>
    <m/>
    <m/>
    <x v="0"/>
  </r>
  <r>
    <x v="0"/>
    <s v="9bb847a4-0d4d-49cd-bbfb-2c5395aa0f7c"/>
    <x v="0"/>
    <e v="#N/A"/>
    <e v="#N/A"/>
    <e v="#N/A"/>
    <s v="FIXED"/>
    <x v="0"/>
    <m/>
    <m/>
    <m/>
    <m/>
    <x v="0"/>
  </r>
  <r>
    <x v="0"/>
    <s v="9bb8a49a-7e39-4628-8eb1-0006a2d49ee6"/>
    <x v="0"/>
    <e v="#N/A"/>
    <e v="#N/A"/>
    <e v="#N/A"/>
    <s v="FIXED"/>
    <x v="0"/>
    <m/>
    <m/>
    <m/>
    <m/>
    <x v="0"/>
  </r>
  <r>
    <x v="0"/>
    <s v="9bbb29a2-abc2-451e-881a-f563df4e2c1e"/>
    <x v="0"/>
    <s v="0019bcp8hvxhq2d.bpna.popularinc.net"/>
    <s v="9bbb29a2-abc2-451e-881a-f563df4e2c1e"/>
    <s v="High"/>
    <s v="FIXED"/>
    <x v="0"/>
    <m/>
    <m/>
    <m/>
    <m/>
    <x v="0"/>
  </r>
  <r>
    <x v="0"/>
    <s v="9bbc634a-5106-443f-b2e1-fca40b82e766"/>
    <x v="0"/>
    <s v="rosebko41lnmh2l.bpna.popularinc.net"/>
    <s v="9bbc634a-5106-443f-b2e1-fca40b82e766"/>
    <s v="Critical"/>
    <s v="FIXED"/>
    <x v="0"/>
    <m/>
    <m/>
    <m/>
    <m/>
    <x v="0"/>
  </r>
  <r>
    <x v="4"/>
    <s v="9bbd9614-eab4-43e0-ab07-5565413ad246"/>
    <x v="0"/>
    <e v="#N/A"/>
    <e v="#N/A"/>
    <e v="#N/A"/>
    <s v="FIXED"/>
    <x v="0"/>
    <m/>
    <m/>
    <m/>
    <m/>
    <x v="0"/>
  </r>
  <r>
    <x v="0"/>
    <s v="9bbe0232-9d86-4eee-819d-1b6a1d1acc9d"/>
    <x v="0"/>
    <e v="#N/A"/>
    <e v="#N/A"/>
    <e v="#N/A"/>
    <s v="FIXED"/>
    <x v="0"/>
    <m/>
    <m/>
    <m/>
    <m/>
    <x v="0"/>
  </r>
  <r>
    <x v="1"/>
    <s v="9bbfecad-103b-462d-88ab-bd4bf44d6809"/>
    <x v="1"/>
    <s v="bpn-rosefars-02"/>
    <s v="9bbfecad-103b-462d-88ab-bd4bf44d6809"/>
    <s v="Medium"/>
    <s v="RESURFACED"/>
    <x v="0"/>
    <m/>
    <m/>
    <m/>
    <m/>
    <x v="0"/>
  </r>
  <r>
    <x v="0"/>
    <s v="9bc0cce6-e7a7-403e-aad3-a078dc49bd10"/>
    <x v="2"/>
    <s v="miambko9bzvxy2l.bpna.popularinc.net"/>
    <s v="9bc0cce6-e7a7-403e-aad3-a078dc49bd10"/>
    <s v="High"/>
    <s v="ACTIVE"/>
    <x v="0"/>
    <m/>
    <m/>
    <m/>
    <m/>
    <x v="0"/>
  </r>
  <r>
    <x v="0"/>
    <s v="9bc133ec-34aa-4030-98aa-e04c2f0b8aaf"/>
    <x v="0"/>
    <e v="#N/A"/>
    <e v="#N/A"/>
    <e v="#N/A"/>
    <s v="FIXED"/>
    <x v="0"/>
    <m/>
    <m/>
    <m/>
    <m/>
    <x v="0"/>
  </r>
  <r>
    <x v="0"/>
    <s v="9bc1be6d-0432-4b98-8a0b-c6e940a19cda"/>
    <x v="0"/>
    <e v="#N/A"/>
    <e v="#N/A"/>
    <e v="#N/A"/>
    <s v="FIXED"/>
    <x v="0"/>
    <m/>
    <m/>
    <m/>
    <m/>
    <x v="0"/>
  </r>
  <r>
    <x v="0"/>
    <s v="9bc23270-7635-4cfd-a73f-64749ecb52a6"/>
    <x v="0"/>
    <s v="bdwybrn34px0m2d.bpna.popularinc.net"/>
    <s v="9bc23270-7635-4cfd-a73f-64749ecb52a6"/>
    <s v="High"/>
    <s v="FIXED"/>
    <x v="0"/>
    <m/>
    <m/>
    <m/>
    <m/>
    <x v="0"/>
  </r>
  <r>
    <x v="0"/>
    <s v="9bc25209-804a-4081-8131-390ee4731dc0"/>
    <x v="0"/>
    <e v="#N/A"/>
    <e v="#N/A"/>
    <e v="#N/A"/>
    <s v="FIXED"/>
    <x v="0"/>
    <m/>
    <m/>
    <m/>
    <m/>
    <x v="0"/>
  </r>
  <r>
    <x v="0"/>
    <s v="9bc37eba-bcae-47f4-8a6a-964c679abc66"/>
    <x v="0"/>
    <e v="#N/A"/>
    <e v="#N/A"/>
    <e v="#N/A"/>
    <s v="FIXED"/>
    <x v="0"/>
    <m/>
    <m/>
    <m/>
    <m/>
    <x v="0"/>
  </r>
  <r>
    <x v="0"/>
    <s v="9bc3f060-4402-483d-9904-340f5a43e263"/>
    <x v="0"/>
    <s v="bdwybko4mwk2g2l.bpna.popularinc.net"/>
    <s v="9bc3f060-4402-483d-9904-340f5a43e263"/>
    <s v="High"/>
    <s v="FIXED"/>
    <x v="0"/>
    <m/>
    <m/>
    <m/>
    <m/>
    <x v="0"/>
  </r>
  <r>
    <x v="0"/>
    <s v="9bc4871d-85da-4fd6-b034-7966d4c61c55"/>
    <x v="0"/>
    <e v="#N/A"/>
    <e v="#N/A"/>
    <e v="#N/A"/>
    <s v="FIXED"/>
    <x v="0"/>
    <m/>
    <m/>
    <m/>
    <m/>
    <x v="0"/>
  </r>
  <r>
    <x v="6"/>
    <s v="9bc5d209-d7db-404a-b21d-934acec15352"/>
    <x v="0"/>
    <e v="#N/A"/>
    <e v="#N/A"/>
    <e v="#N/A"/>
    <s v="FIXED"/>
    <x v="0"/>
    <m/>
    <m/>
    <m/>
    <m/>
    <x v="0"/>
  </r>
  <r>
    <x v="0"/>
    <s v="9bc6d1c6-0ca8-4706-a28d-ca5a9b998574"/>
    <x v="0"/>
    <e v="#N/A"/>
    <e v="#N/A"/>
    <e v="#N/A"/>
    <s v="FIXED"/>
    <x v="0"/>
    <m/>
    <m/>
    <m/>
    <m/>
    <x v="0"/>
  </r>
  <r>
    <x v="0"/>
    <s v="9bc76183-0130-4920-b0b0-1fb4726f0894"/>
    <x v="0"/>
    <e v="#N/A"/>
    <e v="#N/A"/>
    <e v="#N/A"/>
    <s v="FIXED"/>
    <x v="0"/>
    <m/>
    <m/>
    <m/>
    <m/>
    <x v="0"/>
  </r>
  <r>
    <x v="0"/>
    <s v="9bc80db3-e47c-42d2-89f7-d55fe6cdf247"/>
    <x v="0"/>
    <e v="#N/A"/>
    <e v="#N/A"/>
    <e v="#N/A"/>
    <s v="FIXED"/>
    <x v="0"/>
    <m/>
    <m/>
    <m/>
    <m/>
    <x v="0"/>
  </r>
  <r>
    <x v="0"/>
    <s v="9bc9a134-38bc-45ee-a28f-1bc40095e8df"/>
    <x v="0"/>
    <e v="#N/A"/>
    <e v="#N/A"/>
    <e v="#N/A"/>
    <s v="FIXED"/>
    <x v="0"/>
    <m/>
    <m/>
    <m/>
    <m/>
    <x v="0"/>
  </r>
  <r>
    <x v="4"/>
    <s v="9bca5ddc-a690-47c0-bd07-f95bf24923c1"/>
    <x v="0"/>
    <e v="#N/A"/>
    <e v="#N/A"/>
    <e v="#N/A"/>
    <s v="FIXED"/>
    <x v="0"/>
    <m/>
    <m/>
    <m/>
    <m/>
    <x v="0"/>
  </r>
  <r>
    <x v="1"/>
    <s v="9bcb1f71-b5d5-4e26-9ac9-9c74602d2e61"/>
    <x v="0"/>
    <e v="#N/A"/>
    <e v="#N/A"/>
    <e v="#N/A"/>
    <s v="FIXED"/>
    <x v="0"/>
    <m/>
    <m/>
    <m/>
    <m/>
    <x v="0"/>
  </r>
  <r>
    <x v="0"/>
    <s v="9bcb7053-cc61-4220-a443-b77cdadaf39a"/>
    <x v="0"/>
    <e v="#N/A"/>
    <e v="#N/A"/>
    <e v="#N/A"/>
    <s v="FIXED"/>
    <x v="0"/>
    <m/>
    <m/>
    <m/>
    <m/>
    <x v="0"/>
  </r>
  <r>
    <x v="0"/>
    <s v="9bcccaff-5d6f-4134-bfaf-9150e9403301"/>
    <x v="0"/>
    <e v="#N/A"/>
    <e v="#N/A"/>
    <e v="#N/A"/>
    <s v="FIXED"/>
    <x v="0"/>
    <m/>
    <m/>
    <m/>
    <m/>
    <x v="0"/>
  </r>
  <r>
    <x v="6"/>
    <s v="9bcd29d1-32e8-40ce-8fd3-d77d4490ba81"/>
    <x v="0"/>
    <e v="#N/A"/>
    <e v="#N/A"/>
    <e v="#N/A"/>
    <s v="FIXED"/>
    <x v="0"/>
    <m/>
    <m/>
    <m/>
    <m/>
    <x v="0"/>
  </r>
  <r>
    <x v="11"/>
    <s v="9bcd2d7e-e23d-4359-b021-9482bbeabbe2"/>
    <x v="0"/>
    <e v="#N/A"/>
    <e v="#N/A"/>
    <e v="#N/A"/>
    <s v="FIXED"/>
    <x v="0"/>
    <m/>
    <m/>
    <m/>
    <m/>
    <x v="0"/>
  </r>
  <r>
    <x v="0"/>
    <s v="9bcd765a-f6c9-4afa-bac8-ddcbb5768180"/>
    <x v="0"/>
    <e v="#N/A"/>
    <e v="#N/A"/>
    <e v="#N/A"/>
    <s v="FIXED"/>
    <x v="0"/>
    <m/>
    <m/>
    <m/>
    <m/>
    <x v="0"/>
  </r>
  <r>
    <x v="4"/>
    <s v="9bcd9dce-cfc2-4543-af8b-8f581b74100d"/>
    <x v="0"/>
    <s v="0255trn8571sd2d.bpna.popularinc.net"/>
    <s v="9bcd9dce-cfc2-4543-af8b-8f581b74100d"/>
    <s v="High"/>
    <s v="FIXED"/>
    <x v="0"/>
    <m/>
    <m/>
    <m/>
    <m/>
    <x v="0"/>
  </r>
  <r>
    <x v="0"/>
    <s v="9bce12cf-32dd-44a7-b12e-e5f662defa67"/>
    <x v="0"/>
    <e v="#N/A"/>
    <e v="#N/A"/>
    <e v="#N/A"/>
    <s v="FIXED"/>
    <x v="0"/>
    <m/>
    <m/>
    <m/>
    <m/>
    <x v="0"/>
  </r>
  <r>
    <x v="0"/>
    <s v="9bce70cb-2c68-44c6-b6d8-9a4b5bd06b09"/>
    <x v="0"/>
    <e v="#N/A"/>
    <e v="#N/A"/>
    <e v="#N/A"/>
    <s v="FIXED"/>
    <x v="0"/>
    <m/>
    <m/>
    <m/>
    <m/>
    <x v="0"/>
  </r>
  <r>
    <x v="4"/>
    <s v="9bce7c53-1863-45f3-9086-871e2e3dc841"/>
    <x v="0"/>
    <e v="#N/A"/>
    <e v="#N/A"/>
    <e v="#N/A"/>
    <s v="FIXED"/>
    <x v="0"/>
    <m/>
    <m/>
    <m/>
    <m/>
    <x v="0"/>
  </r>
  <r>
    <x v="0"/>
    <s v="9bceb1b7-99fd-42de-8498-1ae999fec1c2"/>
    <x v="0"/>
    <e v="#N/A"/>
    <e v="#N/A"/>
    <e v="#N/A"/>
    <s v="FIXED"/>
    <x v="0"/>
    <m/>
    <m/>
    <m/>
    <m/>
    <x v="0"/>
  </r>
  <r>
    <x v="0"/>
    <s v="9bcff7af-de1e-4f32-8e92-2c9aa43be836"/>
    <x v="0"/>
    <e v="#N/A"/>
    <e v="#N/A"/>
    <e v="#N/A"/>
    <s v="FIXED"/>
    <x v="0"/>
    <m/>
    <m/>
    <m/>
    <m/>
    <x v="0"/>
  </r>
  <r>
    <x v="0"/>
    <s v="9bd003da-7a97-4dad-9bda-00c57a2bf491"/>
    <x v="0"/>
    <e v="#N/A"/>
    <e v="#N/A"/>
    <e v="#N/A"/>
    <s v="FIXED"/>
    <x v="0"/>
    <m/>
    <m/>
    <m/>
    <m/>
    <x v="0"/>
  </r>
  <r>
    <x v="0"/>
    <s v="9bd01dda-e466-49fe-beed-329853bec520"/>
    <x v="0"/>
    <e v="#N/A"/>
    <e v="#N/A"/>
    <e v="#N/A"/>
    <s v="FIXED"/>
    <x v="0"/>
    <m/>
    <m/>
    <m/>
    <m/>
    <x v="0"/>
  </r>
  <r>
    <x v="0"/>
    <s v="9bd09b3d-160d-4f83-a4bd-d59d62144565"/>
    <x v="0"/>
    <e v="#N/A"/>
    <e v="#N/A"/>
    <e v="#N/A"/>
    <s v="FIXED"/>
    <x v="0"/>
    <m/>
    <m/>
    <m/>
    <m/>
    <x v="0"/>
  </r>
  <r>
    <x v="0"/>
    <s v="9bd0fcee-0447-4ee3-81a7-647a632f6351"/>
    <x v="0"/>
    <e v="#N/A"/>
    <e v="#N/A"/>
    <e v="#N/A"/>
    <s v="FIXED"/>
    <x v="0"/>
    <m/>
    <m/>
    <m/>
    <m/>
    <x v="0"/>
  </r>
  <r>
    <x v="0"/>
    <s v="9bd244c8-5dcf-45d3-9ee0-29cc931e1561"/>
    <x v="0"/>
    <e v="#N/A"/>
    <e v="#N/A"/>
    <e v="#N/A"/>
    <s v="FIXED"/>
    <x v="0"/>
    <m/>
    <m/>
    <m/>
    <m/>
    <x v="0"/>
  </r>
  <r>
    <x v="0"/>
    <s v="9bd3acbb-a2d5-4e12-819d-4c362151d288"/>
    <x v="0"/>
    <e v="#N/A"/>
    <e v="#N/A"/>
    <e v="#N/A"/>
    <s v="FIXED"/>
    <x v="0"/>
    <m/>
    <m/>
    <m/>
    <m/>
    <x v="0"/>
  </r>
  <r>
    <x v="7"/>
    <s v="9bd49d86-90b0-4cd9-8a44-f52bdd7f4cc2"/>
    <x v="0"/>
    <e v="#N/A"/>
    <e v="#N/A"/>
    <e v="#N/A"/>
    <s v="FIXED"/>
    <x v="0"/>
    <m/>
    <m/>
    <m/>
    <m/>
    <x v="0"/>
  </r>
  <r>
    <x v="10"/>
    <s v="9bd4b414-92b2-4072-acba-0d6bd496f0cf"/>
    <x v="0"/>
    <e v="#N/A"/>
    <e v="#N/A"/>
    <e v="#N/A"/>
    <s v="FIXED"/>
    <x v="0"/>
    <m/>
    <m/>
    <m/>
    <m/>
    <x v="0"/>
  </r>
  <r>
    <x v="1"/>
    <s v="9bd67c5c-d75e-4e85-932f-8c5e29aa8b57"/>
    <x v="2"/>
    <s v="bpn-0066bp-01"/>
    <s v="9bd67c5c-d75e-4e85-932f-8c5e29aa8b57"/>
    <s v="Medium"/>
    <s v="ACTIVE"/>
    <x v="0"/>
    <m/>
    <m/>
    <m/>
    <m/>
    <x v="0"/>
  </r>
  <r>
    <x v="1"/>
    <s v="9bd89bc0-2446-43c2-900b-6bcf91ac055f"/>
    <x v="0"/>
    <e v="#N/A"/>
    <e v="#N/A"/>
    <e v="#N/A"/>
    <s v="FIXED"/>
    <x v="0"/>
    <m/>
    <m/>
    <m/>
    <m/>
    <x v="0"/>
  </r>
  <r>
    <x v="0"/>
    <s v="9bd8e764-acbb-40e1-b0b2-8c56acc9e188"/>
    <x v="0"/>
    <e v="#N/A"/>
    <e v="#N/A"/>
    <e v="#N/A"/>
    <s v="FIXED"/>
    <x v="0"/>
    <m/>
    <m/>
    <m/>
    <m/>
    <x v="0"/>
  </r>
  <r>
    <x v="1"/>
    <s v="9bd91bbb-80e0-49d4-9129-07706859235f"/>
    <x v="0"/>
    <s v="bpn-roseadcb-02"/>
    <s v="9bd91bbb-80e0-49d4-9129-07706859235f"/>
    <s v="Medium"/>
    <s v="FIXED"/>
    <x v="0"/>
    <m/>
    <m/>
    <m/>
    <m/>
    <x v="0"/>
  </r>
  <r>
    <x v="0"/>
    <s v="9bd99007-434b-423b-ab3e-6b2f078a0943"/>
    <x v="0"/>
    <e v="#N/A"/>
    <e v="#N/A"/>
    <e v="#N/A"/>
    <s v="FIXED"/>
    <x v="0"/>
    <m/>
    <m/>
    <m/>
    <m/>
    <x v="0"/>
  </r>
  <r>
    <x v="2"/>
    <s v="9bd9ffc9-3d82-4c46-9b98-fc1e0069ea5e"/>
    <x v="0"/>
    <e v="#N/A"/>
    <e v="#N/A"/>
    <e v="#N/A"/>
    <s v="FIXED"/>
    <x v="0"/>
    <m/>
    <m/>
    <m/>
    <m/>
    <x v="0"/>
  </r>
  <r>
    <x v="0"/>
    <s v="9bda41aa-666e-4cc2-9d6a-ed4bcd7cf9e4"/>
    <x v="1"/>
    <s v="miambkobpl29y2l.bpna.popularinc.net"/>
    <s v="9bda41aa-666e-4cc2-9d6a-ed4bcd7cf9e4"/>
    <s v="Medium"/>
    <s v="RESURFACED"/>
    <x v="0"/>
    <m/>
    <m/>
    <m/>
    <m/>
    <x v="0"/>
  </r>
  <r>
    <x v="4"/>
    <s v="9bdae3d9-0bf3-486e-9d9a-03b2fe6649af"/>
    <x v="0"/>
    <e v="#N/A"/>
    <e v="#N/A"/>
    <e v="#N/A"/>
    <s v="FIXED"/>
    <x v="0"/>
    <m/>
    <m/>
    <m/>
    <m/>
    <x v="0"/>
  </r>
  <r>
    <x v="6"/>
    <s v="9bdb5de1-6cd9-4d9e-836a-a2e6f7d6edb9"/>
    <x v="1"/>
    <e v="#N/A"/>
    <e v="#N/A"/>
    <e v="#N/A"/>
    <s v="RESURFACED"/>
    <x v="0"/>
    <m/>
    <m/>
    <m/>
    <m/>
    <x v="0"/>
  </r>
  <r>
    <x v="12"/>
    <s v="9bdb96e0-447c-4f55-a623-434c60716e79"/>
    <x v="0"/>
    <e v="#N/A"/>
    <e v="#N/A"/>
    <e v="#N/A"/>
    <s v="FIXED"/>
    <x v="0"/>
    <m/>
    <m/>
    <m/>
    <m/>
    <x v="0"/>
  </r>
  <r>
    <x v="0"/>
    <s v="9bdc88c0-cfe3-4837-a5d7-b0f806c47a0f"/>
    <x v="0"/>
    <e v="#N/A"/>
    <e v="#N/A"/>
    <e v="#N/A"/>
    <s v="FIXED"/>
    <x v="0"/>
    <m/>
    <m/>
    <m/>
    <m/>
    <x v="0"/>
  </r>
  <r>
    <x v="0"/>
    <s v="9bdcb60c-0f02-43ef-a2e8-9e609dbda5c5"/>
    <x v="0"/>
    <e v="#N/A"/>
    <e v="#N/A"/>
    <e v="#N/A"/>
    <s v="FIXED"/>
    <x v="0"/>
    <m/>
    <m/>
    <m/>
    <m/>
    <x v="0"/>
  </r>
  <r>
    <x v="0"/>
    <s v="9bdd7cc1-6af6-40bc-83a4-1b7e9b31a0c3"/>
    <x v="0"/>
    <e v="#N/A"/>
    <e v="#N/A"/>
    <e v="#N/A"/>
    <s v="FIXED"/>
    <x v="0"/>
    <m/>
    <m/>
    <m/>
    <m/>
    <x v="0"/>
  </r>
  <r>
    <x v="0"/>
    <s v="9bddad68-a346-40d8-8646-4f40a6cc4626"/>
    <x v="0"/>
    <e v="#N/A"/>
    <e v="#N/A"/>
    <e v="#N/A"/>
    <s v="FIXED"/>
    <x v="0"/>
    <m/>
    <m/>
    <m/>
    <m/>
    <x v="0"/>
  </r>
  <r>
    <x v="0"/>
    <s v="9bde1075-15cb-45d1-babe-b453e80fef71"/>
    <x v="0"/>
    <e v="#N/A"/>
    <e v="#N/A"/>
    <e v="#N/A"/>
    <s v="FIXED"/>
    <x v="0"/>
    <m/>
    <m/>
    <m/>
    <m/>
    <x v="0"/>
  </r>
  <r>
    <x v="2"/>
    <s v="9bde448c-859a-4389-9302-3a85cef8b643"/>
    <x v="0"/>
    <e v="#N/A"/>
    <e v="#N/A"/>
    <e v="#N/A"/>
    <s v="FIXED"/>
    <x v="0"/>
    <m/>
    <m/>
    <m/>
    <m/>
    <x v="0"/>
  </r>
  <r>
    <x v="0"/>
    <s v="9bde5361-e022-4900-9715-736e1769d905"/>
    <x v="0"/>
    <e v="#N/A"/>
    <e v="#N/A"/>
    <e v="#N/A"/>
    <s v="FIXED"/>
    <x v="0"/>
    <m/>
    <m/>
    <m/>
    <m/>
    <x v="0"/>
  </r>
  <r>
    <x v="0"/>
    <s v="9bdf1a07-b91f-4dbc-865f-973a601904a4"/>
    <x v="0"/>
    <e v="#N/A"/>
    <e v="#N/A"/>
    <e v="#N/A"/>
    <s v="FIXED"/>
    <x v="0"/>
    <m/>
    <m/>
    <m/>
    <m/>
    <x v="0"/>
  </r>
  <r>
    <x v="0"/>
    <s v="9be057d6-8950-4e4b-8e1e-7cb7b66c481d"/>
    <x v="0"/>
    <e v="#N/A"/>
    <e v="#N/A"/>
    <e v="#N/A"/>
    <s v="FIXED"/>
    <x v="0"/>
    <m/>
    <m/>
    <m/>
    <m/>
    <x v="0"/>
  </r>
  <r>
    <x v="0"/>
    <s v="9be0eb06-8c32-49f2-b49c-8ab770bdcb71"/>
    <x v="0"/>
    <e v="#N/A"/>
    <e v="#N/A"/>
    <e v="#N/A"/>
    <s v="FIXED"/>
    <x v="0"/>
    <m/>
    <m/>
    <m/>
    <m/>
    <x v="0"/>
  </r>
  <r>
    <x v="2"/>
    <s v="9be1a5e6-89d9-477f-8f16-a898bbabb9ed"/>
    <x v="0"/>
    <e v="#N/A"/>
    <e v="#N/A"/>
    <e v="#N/A"/>
    <s v="FIXED"/>
    <x v="0"/>
    <m/>
    <m/>
    <m/>
    <m/>
    <x v="0"/>
  </r>
  <r>
    <x v="0"/>
    <s v="9be1c0b8-cf97-4caf-9607-843956dea7ae"/>
    <x v="0"/>
    <e v="#N/A"/>
    <e v="#N/A"/>
    <e v="#N/A"/>
    <s v="FIXED"/>
    <x v="0"/>
    <m/>
    <m/>
    <m/>
    <m/>
    <x v="0"/>
  </r>
  <r>
    <x v="0"/>
    <s v="9be207f9-338e-4706-84d0-bfc8d60c32ea"/>
    <x v="0"/>
    <e v="#N/A"/>
    <e v="#N/A"/>
    <e v="#N/A"/>
    <s v="FIXED"/>
    <x v="0"/>
    <m/>
    <m/>
    <m/>
    <m/>
    <x v="0"/>
  </r>
  <r>
    <x v="2"/>
    <s v="9be20803-38a1-4353-8b68-ff418026df4c"/>
    <x v="3"/>
    <e v="#N/A"/>
    <e v="#N/A"/>
    <e v="#N/A"/>
    <s v="NEW"/>
    <x v="0"/>
    <m/>
    <m/>
    <m/>
    <m/>
    <x v="0"/>
  </r>
  <r>
    <x v="7"/>
    <s v="9be36460-a60f-4f82-a7be-313204fd64bb"/>
    <x v="0"/>
    <e v="#N/A"/>
    <e v="#N/A"/>
    <e v="#N/A"/>
    <s v="FIXED"/>
    <x v="0"/>
    <m/>
    <m/>
    <m/>
    <m/>
    <x v="0"/>
  </r>
  <r>
    <x v="0"/>
    <s v="9be3f56b-d6d4-450f-b600-fb5944d09868"/>
    <x v="0"/>
    <e v="#N/A"/>
    <e v="#N/A"/>
    <e v="#N/A"/>
    <s v="FIXED"/>
    <x v="0"/>
    <m/>
    <m/>
    <m/>
    <m/>
    <x v="0"/>
  </r>
  <r>
    <x v="0"/>
    <s v="9be65226-bdca-400b-a9cd-7cc996d022b8"/>
    <x v="0"/>
    <s v="0001brng3fjkh2d.bpna.popularinc.net"/>
    <s v="9be65226-bdca-400b-a9cd-7cc996d022b8"/>
    <s v="Critical"/>
    <s v="FIXED"/>
    <x v="0"/>
    <m/>
    <m/>
    <m/>
    <m/>
    <x v="0"/>
  </r>
  <r>
    <x v="4"/>
    <s v="9be78b44-e7d5-4431-977f-8f5326999725"/>
    <x v="0"/>
    <e v="#N/A"/>
    <e v="#N/A"/>
    <e v="#N/A"/>
    <s v="FIXED"/>
    <x v="0"/>
    <m/>
    <m/>
    <m/>
    <m/>
    <x v="0"/>
  </r>
  <r>
    <x v="0"/>
    <s v="9be7abee-20f8-4c4c-8358-7f7f15b8d91c"/>
    <x v="0"/>
    <e v="#N/A"/>
    <e v="#N/A"/>
    <e v="#N/A"/>
    <s v="FIXED"/>
    <x v="0"/>
    <m/>
    <m/>
    <m/>
    <m/>
    <x v="0"/>
  </r>
  <r>
    <x v="4"/>
    <s v="9be7fb20-2f85-446e-821d-258c38a7eacf"/>
    <x v="0"/>
    <e v="#N/A"/>
    <e v="#N/A"/>
    <e v="#N/A"/>
    <s v="FIXED"/>
    <x v="0"/>
    <m/>
    <m/>
    <m/>
    <m/>
    <x v="0"/>
  </r>
  <r>
    <x v="10"/>
    <s v="9be99dce-6bbd-4c19-b460-a8cbca41e967"/>
    <x v="0"/>
    <e v="#N/A"/>
    <e v="#N/A"/>
    <e v="#N/A"/>
    <s v="FIXED"/>
    <x v="0"/>
    <m/>
    <m/>
    <m/>
    <m/>
    <x v="0"/>
  </r>
  <r>
    <x v="0"/>
    <s v="9be9cef4-33b4-43d1-a654-7279c5df043f"/>
    <x v="0"/>
    <e v="#N/A"/>
    <e v="#N/A"/>
    <e v="#N/A"/>
    <s v="FIXED"/>
    <x v="0"/>
    <m/>
    <m/>
    <m/>
    <m/>
    <x v="0"/>
  </r>
  <r>
    <x v="0"/>
    <s v="9bea749e-17f2-44c5-8a11-1122bda501a3"/>
    <x v="0"/>
    <e v="#N/A"/>
    <e v="#N/A"/>
    <e v="#N/A"/>
    <s v="FIXED"/>
    <x v="0"/>
    <m/>
    <m/>
    <m/>
    <m/>
    <x v="0"/>
  </r>
  <r>
    <x v="0"/>
    <s v="9beace09-bde4-43fd-929c-aae6159f73a6"/>
    <x v="0"/>
    <s v="miambko4kcy633l.bpna.popularinc.net"/>
    <s v="9beace09-bde4-43fd-929c-aae6159f73a6"/>
    <s v="High"/>
    <s v="FIXED"/>
    <x v="0"/>
    <m/>
    <m/>
    <m/>
    <m/>
    <x v="0"/>
  </r>
  <r>
    <x v="0"/>
    <s v="9bec68e9-0a30-43ca-92ff-fe29ea2ce054"/>
    <x v="0"/>
    <e v="#N/A"/>
    <e v="#N/A"/>
    <e v="#N/A"/>
    <s v="FIXED"/>
    <x v="0"/>
    <m/>
    <m/>
    <m/>
    <m/>
    <x v="0"/>
  </r>
  <r>
    <x v="0"/>
    <s v="9becc790-b64f-4fa8-a00d-69321c35ab47"/>
    <x v="0"/>
    <e v="#N/A"/>
    <e v="#N/A"/>
    <e v="#N/A"/>
    <s v="FIXED"/>
    <x v="0"/>
    <m/>
    <m/>
    <m/>
    <m/>
    <x v="0"/>
  </r>
  <r>
    <x v="0"/>
    <s v="9bef2e63-85de-46e2-8446-0e88ace19fba"/>
    <x v="0"/>
    <e v="#N/A"/>
    <e v="#N/A"/>
    <e v="#N/A"/>
    <s v="FIXED"/>
    <x v="0"/>
    <m/>
    <m/>
    <m/>
    <m/>
    <x v="0"/>
  </r>
  <r>
    <x v="0"/>
    <s v="9bf04e4e-bf24-4b43-b095-414253480b37"/>
    <x v="0"/>
    <e v="#N/A"/>
    <e v="#N/A"/>
    <e v="#N/A"/>
    <s v="FIXED"/>
    <x v="0"/>
    <m/>
    <m/>
    <m/>
    <m/>
    <x v="0"/>
  </r>
  <r>
    <x v="0"/>
    <s v="9bf18750-4bb6-4b17-a3d8-3991308303b4"/>
    <x v="0"/>
    <e v="#N/A"/>
    <e v="#N/A"/>
    <e v="#N/A"/>
    <s v="FIXED"/>
    <x v="0"/>
    <m/>
    <m/>
    <m/>
    <m/>
    <x v="0"/>
  </r>
  <r>
    <x v="0"/>
    <s v="9bf1ca40-cfce-4fdd-92b4-17949f1fd0b1"/>
    <x v="0"/>
    <e v="#N/A"/>
    <e v="#N/A"/>
    <e v="#N/A"/>
    <s v="FIXED"/>
    <x v="0"/>
    <m/>
    <m/>
    <m/>
    <m/>
    <x v="0"/>
  </r>
  <r>
    <x v="4"/>
    <s v="9bf26a35-cfc0-41e9-bdad-044dab217b12"/>
    <x v="0"/>
    <e v="#N/A"/>
    <e v="#N/A"/>
    <e v="#N/A"/>
    <s v="FIXED"/>
    <x v="0"/>
    <m/>
    <m/>
    <m/>
    <m/>
    <x v="0"/>
  </r>
  <r>
    <x v="0"/>
    <s v="9bf3f049-0bad-407b-b246-bb80c3fed149"/>
    <x v="0"/>
    <e v="#N/A"/>
    <e v="#N/A"/>
    <e v="#N/A"/>
    <s v="FIXED"/>
    <x v="0"/>
    <m/>
    <m/>
    <m/>
    <m/>
    <x v="0"/>
  </r>
  <r>
    <x v="1"/>
    <s v="9bf45e73-fdf3-41ef-85ed-492c00c9e348"/>
    <x v="0"/>
    <e v="#N/A"/>
    <e v="#N/A"/>
    <e v="#N/A"/>
    <s v="FIXED"/>
    <x v="0"/>
    <m/>
    <m/>
    <m/>
    <m/>
    <x v="0"/>
  </r>
  <r>
    <x v="0"/>
    <s v="9bf54970-eba1-4645-856f-ec2f259fd2fa"/>
    <x v="0"/>
    <s v="bdwybrn4ydxq73l.bpna.popularinc.net"/>
    <s v="9bf54970-eba1-4645-856f-ec2f259fd2fa"/>
    <s v="Critical"/>
    <s v="FIXED"/>
    <x v="0"/>
    <m/>
    <m/>
    <m/>
    <m/>
    <x v="0"/>
  </r>
  <r>
    <x v="0"/>
    <s v="9bf54c47-38ba-4880-9d1a-7a9d06843445"/>
    <x v="0"/>
    <e v="#N/A"/>
    <e v="#N/A"/>
    <e v="#N/A"/>
    <s v="FIXED"/>
    <x v="0"/>
    <m/>
    <m/>
    <m/>
    <m/>
    <x v="0"/>
  </r>
  <r>
    <x v="4"/>
    <s v="9bf6150a-d9d1-48a6-89ab-8ed0a66ccb98"/>
    <x v="0"/>
    <s v="miambko92lhp73l.bpna.popularinc.net"/>
    <s v="9bf6150a-d9d1-48a6-89ab-8ed0a66ccb98"/>
    <s v="Critical"/>
    <s v="FIXED"/>
    <x v="0"/>
    <m/>
    <m/>
    <m/>
    <m/>
    <x v="0"/>
  </r>
  <r>
    <x v="0"/>
    <s v="9bfa72a3-b5a3-429a-a885-1b44bebb03a2"/>
    <x v="0"/>
    <e v="#N/A"/>
    <e v="#N/A"/>
    <e v="#N/A"/>
    <s v="FIXED"/>
    <x v="0"/>
    <m/>
    <m/>
    <m/>
    <m/>
    <x v="0"/>
  </r>
  <r>
    <x v="0"/>
    <s v="9bfb5d1e-f616-4e49-81cf-3239be46de13"/>
    <x v="0"/>
    <e v="#N/A"/>
    <e v="#N/A"/>
    <e v="#N/A"/>
    <s v="FIXED"/>
    <x v="0"/>
    <m/>
    <m/>
    <m/>
    <m/>
    <x v="0"/>
  </r>
  <r>
    <x v="0"/>
    <s v="9bfbd3e8-16ef-410d-ad66-dc19e154cd5d"/>
    <x v="0"/>
    <e v="#N/A"/>
    <e v="#N/A"/>
    <e v="#N/A"/>
    <s v="FIXED"/>
    <x v="0"/>
    <m/>
    <m/>
    <m/>
    <m/>
    <x v="0"/>
  </r>
  <r>
    <x v="0"/>
    <s v="9bfc2091-4893-45a2-99ee-d245cbf9ec1a"/>
    <x v="0"/>
    <e v="#N/A"/>
    <e v="#N/A"/>
    <e v="#N/A"/>
    <s v="FIXED"/>
    <x v="0"/>
    <m/>
    <m/>
    <m/>
    <m/>
    <x v="0"/>
  </r>
  <r>
    <x v="0"/>
    <s v="9bfd0756-8d38-4c30-a6b0-baaf4f36a9c1"/>
    <x v="0"/>
    <e v="#N/A"/>
    <e v="#N/A"/>
    <e v="#N/A"/>
    <s v="FIXED"/>
    <x v="0"/>
    <m/>
    <m/>
    <m/>
    <m/>
    <x v="0"/>
  </r>
  <r>
    <x v="0"/>
    <s v="9bfdf42b-f0a4-437c-8003-0d6aa690013b"/>
    <x v="0"/>
    <e v="#N/A"/>
    <e v="#N/A"/>
    <e v="#N/A"/>
    <s v="FIXED"/>
    <x v="0"/>
    <m/>
    <m/>
    <m/>
    <m/>
    <x v="0"/>
  </r>
  <r>
    <x v="0"/>
    <s v="9bfe555a-d3da-412c-80c1-a2599c30bd9d"/>
    <x v="0"/>
    <e v="#N/A"/>
    <e v="#N/A"/>
    <e v="#N/A"/>
    <s v="FIXED"/>
    <x v="0"/>
    <m/>
    <m/>
    <m/>
    <m/>
    <x v="0"/>
  </r>
  <r>
    <x v="0"/>
    <s v="9bfe8c0e-17d9-4493-a8ff-c1a400594630"/>
    <x v="2"/>
    <s v="miambko55lkyy2t"/>
    <s v="9bfe8c0e-17d9-4493-a8ff-c1a400594630"/>
    <s v="High"/>
    <s v="ACTIVE"/>
    <x v="0"/>
    <m/>
    <m/>
    <m/>
    <m/>
    <x v="0"/>
  </r>
  <r>
    <x v="4"/>
    <s v="9bfe964c-a8df-4e33-a6aa-eeb8467437c4"/>
    <x v="0"/>
    <e v="#N/A"/>
    <e v="#N/A"/>
    <e v="#N/A"/>
    <s v="FIXED"/>
    <x v="0"/>
    <m/>
    <m/>
    <m/>
    <m/>
    <x v="0"/>
  </r>
  <r>
    <x v="1"/>
    <s v="9bff076f-40d2-48b8-ad84-88b6c42d09ff"/>
    <x v="2"/>
    <s v="bpn-rosedb-04"/>
    <s v="9bff076f-40d2-48b8-ad84-88b6c42d09ff"/>
    <s v="High"/>
    <s v="ACTIVE"/>
    <x v="0"/>
    <m/>
    <m/>
    <m/>
    <m/>
    <x v="0"/>
  </r>
  <r>
    <x v="0"/>
    <s v="9bffb2d5-54a2-4f13-9730-0eb68b6f6f3e"/>
    <x v="0"/>
    <e v="#N/A"/>
    <e v="#N/A"/>
    <e v="#N/A"/>
    <s v="FIXED"/>
    <x v="0"/>
    <m/>
    <m/>
    <m/>
    <m/>
    <x v="0"/>
  </r>
  <r>
    <x v="0"/>
    <s v="9c002fed-188e-4193-a399-616adb091f63"/>
    <x v="0"/>
    <e v="#N/A"/>
    <e v="#N/A"/>
    <e v="#N/A"/>
    <s v="FIXED"/>
    <x v="0"/>
    <m/>
    <m/>
    <m/>
    <m/>
    <x v="0"/>
  </r>
  <r>
    <x v="0"/>
    <s v="9c003da7-f510-45f7-bfbd-480d251406e6"/>
    <x v="0"/>
    <e v="#N/A"/>
    <e v="#N/A"/>
    <e v="#N/A"/>
    <s v="FIXED"/>
    <x v="0"/>
    <m/>
    <m/>
    <m/>
    <m/>
    <x v="0"/>
  </r>
  <r>
    <x v="0"/>
    <s v="9c00970d-4a74-4a29-afa1-e85d4db6bc95"/>
    <x v="0"/>
    <e v="#N/A"/>
    <e v="#N/A"/>
    <e v="#N/A"/>
    <s v="FIXED"/>
    <x v="0"/>
    <m/>
    <m/>
    <m/>
    <m/>
    <x v="0"/>
  </r>
  <r>
    <x v="0"/>
    <s v="9c00d79a-747e-4bce-a994-c7eae8081d16"/>
    <x v="0"/>
    <e v="#N/A"/>
    <e v="#N/A"/>
    <e v="#N/A"/>
    <s v="FIXED"/>
    <x v="0"/>
    <m/>
    <m/>
    <m/>
    <m/>
    <x v="0"/>
  </r>
  <r>
    <x v="0"/>
    <s v="9c00ece4-3577-42af-b152-0e9d3384e931"/>
    <x v="0"/>
    <e v="#N/A"/>
    <e v="#N/A"/>
    <e v="#N/A"/>
    <s v="FIXED"/>
    <x v="0"/>
    <m/>
    <m/>
    <m/>
    <m/>
    <x v="0"/>
  </r>
  <r>
    <x v="0"/>
    <s v="9c0211e8-91b6-48ba-9822-b615bdd1a961"/>
    <x v="0"/>
    <e v="#N/A"/>
    <e v="#N/A"/>
    <e v="#N/A"/>
    <s v="FIXED"/>
    <x v="0"/>
    <m/>
    <m/>
    <m/>
    <m/>
    <x v="0"/>
  </r>
  <r>
    <x v="0"/>
    <s v="9c05e30b-0e12-465c-80d6-88b672a0f580"/>
    <x v="0"/>
    <e v="#N/A"/>
    <e v="#N/A"/>
    <e v="#N/A"/>
    <s v="FIXED"/>
    <x v="0"/>
    <m/>
    <m/>
    <m/>
    <m/>
    <x v="0"/>
  </r>
  <r>
    <x v="0"/>
    <s v="9c060746-4de8-45f0-ae6f-ff29ceb052fd"/>
    <x v="2"/>
    <s v="bdwybko8nhn3g2l.bpna.popularinc.net"/>
    <s v="9c060746-4de8-45f0-ae6f-ff29ceb052fd"/>
    <s v="High"/>
    <s v="ACTIVE"/>
    <x v="0"/>
    <m/>
    <m/>
    <m/>
    <m/>
    <x v="0"/>
  </r>
  <r>
    <x v="0"/>
    <s v="9c06e381-8635-4b1d-87db-f3a38dc02edf"/>
    <x v="0"/>
    <e v="#N/A"/>
    <e v="#N/A"/>
    <e v="#N/A"/>
    <s v="FIXED"/>
    <x v="0"/>
    <m/>
    <m/>
    <m/>
    <m/>
    <x v="0"/>
  </r>
  <r>
    <x v="0"/>
    <s v="9c0811b5-a4da-4db5-8893-6994e6a4dd5f"/>
    <x v="0"/>
    <e v="#N/A"/>
    <e v="#N/A"/>
    <e v="#N/A"/>
    <s v="FIXED"/>
    <x v="0"/>
    <m/>
    <m/>
    <m/>
    <m/>
    <x v="0"/>
  </r>
  <r>
    <x v="7"/>
    <s v="9c085b09-7832-46be-afcc-cb3c628b30ab"/>
    <x v="0"/>
    <e v="#N/A"/>
    <e v="#N/A"/>
    <e v="#N/A"/>
    <s v="FIXED"/>
    <x v="0"/>
    <m/>
    <m/>
    <m/>
    <m/>
    <x v="0"/>
  </r>
  <r>
    <x v="0"/>
    <s v="9c08b81e-48d7-4292-911b-c641951638d8"/>
    <x v="0"/>
    <e v="#N/A"/>
    <e v="#N/A"/>
    <e v="#N/A"/>
    <s v="FIXED"/>
    <x v="0"/>
    <m/>
    <m/>
    <m/>
    <m/>
    <x v="0"/>
  </r>
  <r>
    <x v="0"/>
    <s v="9c0933ec-b0b4-46cb-87ec-68b76576325a"/>
    <x v="2"/>
    <s v="0258brn49kmxk2d.bpna.popularinc.net"/>
    <s v="9c0933ec-b0b4-46cb-87ec-68b76576325a"/>
    <s v="High"/>
    <s v="ACTIVE"/>
    <x v="0"/>
    <m/>
    <m/>
    <m/>
    <m/>
    <x v="0"/>
  </r>
  <r>
    <x v="0"/>
    <s v="9c09807b-58d0-4310-8391-89266e7cbdaa"/>
    <x v="0"/>
    <e v="#N/A"/>
    <e v="#N/A"/>
    <e v="#N/A"/>
    <s v="FIXED"/>
    <x v="0"/>
    <m/>
    <m/>
    <m/>
    <m/>
    <x v="0"/>
  </r>
  <r>
    <x v="0"/>
    <s v="9c09f19e-93f0-4d9c-ae91-39a6b17336db"/>
    <x v="0"/>
    <e v="#N/A"/>
    <e v="#N/A"/>
    <e v="#N/A"/>
    <s v="FIXED"/>
    <x v="0"/>
    <m/>
    <m/>
    <m/>
    <m/>
    <x v="0"/>
  </r>
  <r>
    <x v="0"/>
    <s v="9c0a5fcc-2a4c-4e5b-b62d-4d074e1c0115"/>
    <x v="0"/>
    <e v="#N/A"/>
    <e v="#N/A"/>
    <e v="#N/A"/>
    <s v="FIXED"/>
    <x v="0"/>
    <m/>
    <m/>
    <m/>
    <m/>
    <x v="0"/>
  </r>
  <r>
    <x v="0"/>
    <s v="9c0b673f-7959-420b-9452-242c127e002d"/>
    <x v="0"/>
    <s v="miambkofpbq633l.bpna.popularinc.net"/>
    <s v="9c0b673f-7959-420b-9452-242c127e002d"/>
    <s v="Critical"/>
    <s v="FIXED"/>
    <x v="0"/>
    <m/>
    <m/>
    <m/>
    <m/>
    <x v="0"/>
  </r>
  <r>
    <x v="1"/>
    <s v="9c0b7486-b50d-4cfe-9cd6-19cae7d10ddf"/>
    <x v="0"/>
    <e v="#N/A"/>
    <e v="#N/A"/>
    <e v="#N/A"/>
    <s v="FIXED"/>
    <x v="0"/>
    <m/>
    <m/>
    <m/>
    <m/>
    <x v="0"/>
  </r>
  <r>
    <x v="2"/>
    <s v="9c0b88df-757f-4a53-8259-9cb273a80af9"/>
    <x v="1"/>
    <s v="bpn-rosecmas-05"/>
    <s v="9c0b88df-757f-4a53-8259-9cb273a80af9"/>
    <s v="Low"/>
    <s v="RESURFACED"/>
    <x v="0"/>
    <m/>
    <m/>
    <m/>
    <m/>
    <x v="0"/>
  </r>
  <r>
    <x v="0"/>
    <s v="9c0bb16d-7498-41fd-b13b-0c4e1d4a8d88"/>
    <x v="0"/>
    <e v="#N/A"/>
    <e v="#N/A"/>
    <e v="#N/A"/>
    <s v="FIXED"/>
    <x v="0"/>
    <m/>
    <m/>
    <m/>
    <m/>
    <x v="0"/>
  </r>
  <r>
    <x v="1"/>
    <s v="9c0cd547-83ed-4d9d-be67-a93bc8f6f19d"/>
    <x v="0"/>
    <e v="#N/A"/>
    <e v="#N/A"/>
    <e v="#N/A"/>
    <s v="FIXED"/>
    <x v="0"/>
    <m/>
    <m/>
    <m/>
    <m/>
    <x v="0"/>
  </r>
  <r>
    <x v="6"/>
    <s v="9c0d409e-c1fd-4e9e-a1af-7a2c178b03b7"/>
    <x v="0"/>
    <e v="#N/A"/>
    <e v="#N/A"/>
    <e v="#N/A"/>
    <s v="FIXED"/>
    <x v="0"/>
    <m/>
    <m/>
    <m/>
    <m/>
    <x v="0"/>
  </r>
  <r>
    <x v="0"/>
    <s v="9c0d805a-d0d5-48df-a1ce-7cc9eab138f5"/>
    <x v="0"/>
    <e v="#N/A"/>
    <e v="#N/A"/>
    <e v="#N/A"/>
    <s v="FIXED"/>
    <x v="0"/>
    <m/>
    <m/>
    <m/>
    <m/>
    <x v="0"/>
  </r>
  <r>
    <x v="11"/>
    <s v="9c0e86ed-75a4-4ecd-8bb9-e604277188c6"/>
    <x v="0"/>
    <e v="#N/A"/>
    <e v="#N/A"/>
    <e v="#N/A"/>
    <s v="FIXED"/>
    <x v="0"/>
    <m/>
    <m/>
    <m/>
    <m/>
    <x v="0"/>
  </r>
  <r>
    <x v="0"/>
    <s v="9c0ec6c2-74cd-4eb6-82d6-2f6a8dc0d9e4"/>
    <x v="0"/>
    <e v="#N/A"/>
    <e v="#N/A"/>
    <e v="#N/A"/>
    <s v="FIXED"/>
    <x v="0"/>
    <m/>
    <m/>
    <m/>
    <m/>
    <x v="0"/>
  </r>
  <r>
    <x v="0"/>
    <s v="9c0f8a1f-6bbf-407a-bda5-844c1b49720a"/>
    <x v="0"/>
    <e v="#N/A"/>
    <e v="#N/A"/>
    <e v="#N/A"/>
    <s v="FIXED"/>
    <x v="0"/>
    <m/>
    <m/>
    <m/>
    <m/>
    <x v="0"/>
  </r>
  <r>
    <x v="2"/>
    <s v="9c0fb768-fa69-448a-81aa-a164ce6306b8"/>
    <x v="0"/>
    <e v="#N/A"/>
    <e v="#N/A"/>
    <e v="#N/A"/>
    <s v="FIXED"/>
    <x v="0"/>
    <m/>
    <m/>
    <m/>
    <m/>
    <x v="0"/>
  </r>
  <r>
    <x v="1"/>
    <s v="9c108ee4-5c07-416b-b48b-e331a80335a9"/>
    <x v="0"/>
    <e v="#N/A"/>
    <e v="#N/A"/>
    <e v="#N/A"/>
    <s v="FIXED"/>
    <x v="0"/>
    <m/>
    <m/>
    <m/>
    <m/>
    <x v="0"/>
  </r>
  <r>
    <x v="0"/>
    <s v="9c109d9b-1d19-42da-904c-ebacf13e80d1"/>
    <x v="0"/>
    <e v="#N/A"/>
    <e v="#N/A"/>
    <e v="#N/A"/>
    <s v="FIXED"/>
    <x v="0"/>
    <m/>
    <m/>
    <m/>
    <m/>
    <x v="0"/>
  </r>
  <r>
    <x v="0"/>
    <s v="9c10a38d-2898-4964-bab3-ea26563d4fe5"/>
    <x v="0"/>
    <e v="#N/A"/>
    <e v="#N/A"/>
    <e v="#N/A"/>
    <s v="FIXED"/>
    <x v="0"/>
    <m/>
    <m/>
    <m/>
    <m/>
    <x v="0"/>
  </r>
  <r>
    <x v="0"/>
    <s v="9c10e791-9aa6-4b4a-bcd7-a0195c1464d2"/>
    <x v="0"/>
    <e v="#N/A"/>
    <e v="#N/A"/>
    <e v="#N/A"/>
    <s v="FIXED"/>
    <x v="0"/>
    <m/>
    <m/>
    <m/>
    <m/>
    <x v="0"/>
  </r>
  <r>
    <x v="0"/>
    <s v="9c120552-71d5-44a4-aa1e-5f934a783c41"/>
    <x v="0"/>
    <e v="#N/A"/>
    <e v="#N/A"/>
    <e v="#N/A"/>
    <s v="FIXED"/>
    <x v="0"/>
    <m/>
    <m/>
    <m/>
    <m/>
    <x v="0"/>
  </r>
  <r>
    <x v="4"/>
    <s v="9c13fc60-1e18-458b-89fd-39f14270731c"/>
    <x v="0"/>
    <e v="#N/A"/>
    <e v="#N/A"/>
    <e v="#N/A"/>
    <s v="FIXED"/>
    <x v="0"/>
    <m/>
    <m/>
    <m/>
    <m/>
    <x v="0"/>
  </r>
  <r>
    <x v="7"/>
    <s v="9c168760-8e55-4a53-860c-a642ab75ea79"/>
    <x v="0"/>
    <e v="#N/A"/>
    <e v="#N/A"/>
    <e v="#N/A"/>
    <s v="FIXED"/>
    <x v="0"/>
    <m/>
    <m/>
    <m/>
    <m/>
    <x v="0"/>
  </r>
  <r>
    <x v="1"/>
    <s v="9c16b18c-5009-4b23-8189-2b08d424949d"/>
    <x v="2"/>
    <s v="bpn-atmdcdn-01"/>
    <s v="9c16b18c-5009-4b23-8189-2b08d424949d"/>
    <s v="Medium"/>
    <s v="ACTIVE"/>
    <x v="0"/>
    <m/>
    <m/>
    <m/>
    <m/>
    <x v="0"/>
  </r>
  <r>
    <x v="0"/>
    <s v="9c17b8b8-2568-4b4b-9070-c7bc8fa68d36"/>
    <x v="0"/>
    <e v="#N/A"/>
    <e v="#N/A"/>
    <e v="#N/A"/>
    <s v="FIXED"/>
    <x v="0"/>
    <m/>
    <m/>
    <m/>
    <m/>
    <x v="0"/>
  </r>
  <r>
    <x v="0"/>
    <s v="9c17e8c5-432c-4283-b9bc-4ef0bec5dd3c"/>
    <x v="0"/>
    <e v="#N/A"/>
    <e v="#N/A"/>
    <e v="#N/A"/>
    <s v="FIXED"/>
    <x v="0"/>
    <m/>
    <m/>
    <m/>
    <m/>
    <x v="0"/>
  </r>
  <r>
    <x v="0"/>
    <s v="9c1825b8-e718-4807-887f-f87c00861099"/>
    <x v="0"/>
    <e v="#N/A"/>
    <e v="#N/A"/>
    <e v="#N/A"/>
    <s v="FIXED"/>
    <x v="0"/>
    <m/>
    <m/>
    <m/>
    <m/>
    <x v="0"/>
  </r>
  <r>
    <x v="0"/>
    <s v="9c197c1a-2e3c-45c2-a06f-25936e4abe9a"/>
    <x v="0"/>
    <e v="#N/A"/>
    <e v="#N/A"/>
    <e v="#N/A"/>
    <s v="FIXED"/>
    <x v="0"/>
    <m/>
    <m/>
    <m/>
    <m/>
    <x v="0"/>
  </r>
  <r>
    <x v="0"/>
    <s v="9c1b3aa3-a0de-49cc-a024-73a252a5b0a6"/>
    <x v="0"/>
    <e v="#N/A"/>
    <e v="#N/A"/>
    <e v="#N/A"/>
    <s v="FIXED"/>
    <x v="0"/>
    <m/>
    <m/>
    <m/>
    <m/>
    <x v="0"/>
  </r>
  <r>
    <x v="0"/>
    <s v="9c1b5f08-7015-4c22-92ab-319467b560db"/>
    <x v="0"/>
    <e v="#N/A"/>
    <e v="#N/A"/>
    <e v="#N/A"/>
    <s v="FIXED"/>
    <x v="0"/>
    <m/>
    <m/>
    <m/>
    <m/>
    <x v="0"/>
  </r>
  <r>
    <x v="2"/>
    <s v="9c1b84cf-dbd5-45f9-a001-2b43d9a6bf13"/>
    <x v="0"/>
    <e v="#N/A"/>
    <e v="#N/A"/>
    <e v="#N/A"/>
    <s v="FIXED"/>
    <x v="0"/>
    <m/>
    <m/>
    <m/>
    <m/>
    <x v="0"/>
  </r>
  <r>
    <x v="4"/>
    <s v="9c1c6c9b-8290-47f3-ac82-9eb80e04048b"/>
    <x v="0"/>
    <e v="#N/A"/>
    <e v="#N/A"/>
    <e v="#N/A"/>
    <s v="FIXED"/>
    <x v="0"/>
    <m/>
    <m/>
    <m/>
    <m/>
    <x v="0"/>
  </r>
  <r>
    <x v="0"/>
    <s v="9c1c9ccf-266a-4fab-bb45-fa0d8083b5a6"/>
    <x v="0"/>
    <e v="#N/A"/>
    <e v="#N/A"/>
    <e v="#N/A"/>
    <s v="FIXED"/>
    <x v="0"/>
    <m/>
    <m/>
    <m/>
    <m/>
    <x v="0"/>
  </r>
  <r>
    <x v="0"/>
    <s v="9c1cca1e-f75b-4643-a199-a12d56d15a13"/>
    <x v="0"/>
    <e v="#N/A"/>
    <e v="#N/A"/>
    <e v="#N/A"/>
    <s v="FIXED"/>
    <x v="0"/>
    <m/>
    <m/>
    <m/>
    <m/>
    <x v="0"/>
  </r>
  <r>
    <x v="0"/>
    <s v="9c1d1df4-0baa-4a1d-b7d3-72ab08d0af32"/>
    <x v="0"/>
    <e v="#N/A"/>
    <e v="#N/A"/>
    <e v="#N/A"/>
    <s v="FIXED"/>
    <x v="0"/>
    <m/>
    <m/>
    <m/>
    <m/>
    <x v="0"/>
  </r>
  <r>
    <x v="2"/>
    <s v="9c1d894f-fc11-49f4-b344-19efbfe1a560"/>
    <x v="0"/>
    <e v="#N/A"/>
    <e v="#N/A"/>
    <e v="#N/A"/>
    <s v="FIXED"/>
    <x v="0"/>
    <m/>
    <m/>
    <m/>
    <m/>
    <x v="0"/>
  </r>
  <r>
    <x v="0"/>
    <s v="9c1dcf46-5605-4753-8cf1-7adfc6e677ae"/>
    <x v="0"/>
    <e v="#N/A"/>
    <e v="#N/A"/>
    <e v="#N/A"/>
    <s v="FIXED"/>
    <x v="0"/>
    <m/>
    <m/>
    <m/>
    <m/>
    <x v="0"/>
  </r>
  <r>
    <x v="0"/>
    <s v="9c1e2fd0-ab15-4697-b995-4ecc4677587d"/>
    <x v="0"/>
    <e v="#N/A"/>
    <e v="#N/A"/>
    <e v="#N/A"/>
    <s v="FIXED"/>
    <x v="0"/>
    <m/>
    <m/>
    <m/>
    <m/>
    <x v="0"/>
  </r>
  <r>
    <x v="4"/>
    <s v="9c1e4203-c445-4805-bf08-82b9dd1b93de"/>
    <x v="0"/>
    <e v="#N/A"/>
    <e v="#N/A"/>
    <e v="#N/A"/>
    <s v="FIXED"/>
    <x v="0"/>
    <m/>
    <m/>
    <m/>
    <m/>
    <x v="0"/>
  </r>
  <r>
    <x v="0"/>
    <s v="9c1e699f-8ea9-4e24-afe6-993dab604cbe"/>
    <x v="0"/>
    <e v="#N/A"/>
    <e v="#N/A"/>
    <e v="#N/A"/>
    <s v="FIXED"/>
    <x v="0"/>
    <m/>
    <m/>
    <m/>
    <m/>
    <x v="0"/>
  </r>
  <r>
    <x v="0"/>
    <s v="9c1e8d84-690b-470d-ad23-a3acac7bbd17"/>
    <x v="0"/>
    <e v="#N/A"/>
    <e v="#N/A"/>
    <e v="#N/A"/>
    <s v="FIXED"/>
    <x v="0"/>
    <m/>
    <m/>
    <m/>
    <m/>
    <x v="0"/>
  </r>
  <r>
    <x v="0"/>
    <s v="9c1e9ed6-c267-4307-b430-023795267e3c"/>
    <x v="0"/>
    <e v="#N/A"/>
    <e v="#N/A"/>
    <e v="#N/A"/>
    <s v="FIXED"/>
    <x v="0"/>
    <m/>
    <m/>
    <m/>
    <m/>
    <x v="0"/>
  </r>
  <r>
    <x v="0"/>
    <s v="9c1ede63-4ada-47e5-8611-513d15c98f2e"/>
    <x v="0"/>
    <e v="#N/A"/>
    <e v="#N/A"/>
    <e v="#N/A"/>
    <s v="FIXED"/>
    <x v="0"/>
    <m/>
    <m/>
    <m/>
    <m/>
    <x v="0"/>
  </r>
  <r>
    <x v="4"/>
    <s v="9c206690-3ab3-415f-bb9d-ffcb3c494554"/>
    <x v="0"/>
    <e v="#N/A"/>
    <e v="#N/A"/>
    <e v="#N/A"/>
    <s v="FIXED"/>
    <x v="0"/>
    <m/>
    <m/>
    <m/>
    <m/>
    <x v="0"/>
  </r>
  <r>
    <x v="10"/>
    <s v="9c210748-c5a1-48c1-a2af-142d8f15b095"/>
    <x v="0"/>
    <e v="#N/A"/>
    <e v="#N/A"/>
    <e v="#N/A"/>
    <s v="FIXED"/>
    <x v="0"/>
    <m/>
    <m/>
    <m/>
    <m/>
    <x v="0"/>
  </r>
  <r>
    <x v="0"/>
    <s v="9c2120b5-6759-45c9-b1dd-9bd09439ffa7"/>
    <x v="0"/>
    <e v="#N/A"/>
    <e v="#N/A"/>
    <e v="#N/A"/>
    <s v="FIXED"/>
    <x v="0"/>
    <m/>
    <m/>
    <m/>
    <m/>
    <x v="0"/>
  </r>
  <r>
    <x v="10"/>
    <s v="9c214736-3f27-4148-8d0e-412b01177c4e"/>
    <x v="0"/>
    <e v="#N/A"/>
    <e v="#N/A"/>
    <e v="#N/A"/>
    <s v="FIXED"/>
    <x v="0"/>
    <m/>
    <m/>
    <m/>
    <m/>
    <x v="0"/>
  </r>
  <r>
    <x v="0"/>
    <s v="9c22aa96-c072-4489-a5ce-e02fa5c9575e"/>
    <x v="1"/>
    <s v="rosebko428c8h2l.bpna.popularinc.net"/>
    <s v="9c22aa96-c072-4489-a5ce-e02fa5c9575e"/>
    <s v="High"/>
    <s v="RESURFACED"/>
    <x v="0"/>
    <m/>
    <m/>
    <m/>
    <m/>
    <x v="0"/>
  </r>
  <r>
    <x v="0"/>
    <s v="9c244cd1-5158-49d6-9b15-f70276823312"/>
    <x v="0"/>
    <e v="#N/A"/>
    <e v="#N/A"/>
    <e v="#N/A"/>
    <s v="FIXED"/>
    <x v="0"/>
    <m/>
    <m/>
    <m/>
    <m/>
    <x v="0"/>
  </r>
  <r>
    <x v="0"/>
    <s v="9c24cbd7-dea5-43f8-905d-89097a11e49e"/>
    <x v="0"/>
    <e v="#N/A"/>
    <e v="#N/A"/>
    <e v="#N/A"/>
    <s v="FIXED"/>
    <x v="0"/>
    <m/>
    <m/>
    <m/>
    <m/>
    <x v="0"/>
  </r>
  <r>
    <x v="1"/>
    <s v="9c261eb3-8e1f-4f7a-8ec2-da01c3380126"/>
    <x v="2"/>
    <e v="#N/A"/>
    <e v="#N/A"/>
    <e v="#N/A"/>
    <s v="ACTIVE"/>
    <x v="0"/>
    <m/>
    <m/>
    <m/>
    <m/>
    <x v="0"/>
  </r>
  <r>
    <x v="0"/>
    <s v="9c27c47f-ebcf-4f2b-8a85-a9d5919814e1"/>
    <x v="0"/>
    <e v="#N/A"/>
    <e v="#N/A"/>
    <e v="#N/A"/>
    <s v="FIXED"/>
    <x v="0"/>
    <m/>
    <m/>
    <m/>
    <m/>
    <x v="0"/>
  </r>
  <r>
    <x v="0"/>
    <s v="9c2807a5-7ad7-40f9-b63a-73a6a2ab5e73"/>
    <x v="0"/>
    <s v="0030brnbzdrnd2d.bpna.popularinc.net"/>
    <s v="9c2807a5-7ad7-40f9-b63a-73a6a2ab5e73"/>
    <s v="Medium"/>
    <s v="FIXED"/>
    <x v="0"/>
    <m/>
    <m/>
    <m/>
    <m/>
    <x v="0"/>
  </r>
  <r>
    <x v="4"/>
    <s v="9c287247-c41f-4e86-8821-402356952e70"/>
    <x v="0"/>
    <e v="#N/A"/>
    <e v="#N/A"/>
    <e v="#N/A"/>
    <s v="FIXED"/>
    <x v="0"/>
    <m/>
    <m/>
    <m/>
    <m/>
    <x v="0"/>
  </r>
  <r>
    <x v="4"/>
    <s v="9c2ab67a-482e-4912-b4ae-991bb5627d23"/>
    <x v="0"/>
    <e v="#N/A"/>
    <e v="#N/A"/>
    <e v="#N/A"/>
    <s v="FIXED"/>
    <x v="0"/>
    <m/>
    <m/>
    <m/>
    <m/>
    <x v="0"/>
  </r>
  <r>
    <x v="0"/>
    <s v="9c2b8980-063b-41c8-9d0f-c8c38de43487"/>
    <x v="0"/>
    <e v="#N/A"/>
    <e v="#N/A"/>
    <e v="#N/A"/>
    <s v="FIXED"/>
    <x v="0"/>
    <m/>
    <m/>
    <m/>
    <m/>
    <x v="0"/>
  </r>
  <r>
    <x v="1"/>
    <s v="9c2cae41-9ed9-4034-8c72-e2853dc1ec6b"/>
    <x v="2"/>
    <s v="bpn-rosefs-01"/>
    <s v="9c2cae41-9ed9-4034-8c72-e2853dc1ec6b"/>
    <s v="Medium"/>
    <s v="ACTIVE"/>
    <x v="0"/>
    <m/>
    <m/>
    <m/>
    <m/>
    <x v="0"/>
  </r>
  <r>
    <x v="0"/>
    <s v="9c2cbbb2-9210-4267-baef-a736f54c563a"/>
    <x v="0"/>
    <e v="#N/A"/>
    <e v="#N/A"/>
    <e v="#N/A"/>
    <s v="FIXED"/>
    <x v="0"/>
    <m/>
    <m/>
    <m/>
    <m/>
    <x v="0"/>
  </r>
  <r>
    <x v="0"/>
    <s v="9c2cc0e7-e8a3-4cce-ad1a-ce41026d39c7"/>
    <x v="0"/>
    <e v="#N/A"/>
    <e v="#N/A"/>
    <e v="#N/A"/>
    <s v="FIXED"/>
    <x v="0"/>
    <m/>
    <m/>
    <m/>
    <m/>
    <x v="0"/>
  </r>
  <r>
    <x v="4"/>
    <s v="9c2d00a1-4817-4d4c-a3f5-743b35df7922"/>
    <x v="0"/>
    <e v="#N/A"/>
    <e v="#N/A"/>
    <e v="#N/A"/>
    <s v="FIXED"/>
    <x v="0"/>
    <m/>
    <m/>
    <m/>
    <m/>
    <x v="0"/>
  </r>
  <r>
    <x v="0"/>
    <s v="9c2d2165-de99-4da8-bd22-78380c88af8b"/>
    <x v="0"/>
    <s v="0263brn7ppf9n2d.bpna.popularinc.net"/>
    <s v="9c2d2165-de99-4da8-bd22-78380c88af8b"/>
    <s v="Medium"/>
    <s v="FIXED"/>
    <x v="0"/>
    <m/>
    <m/>
    <m/>
    <m/>
    <x v="0"/>
  </r>
  <r>
    <x v="0"/>
    <s v="9c2d230f-b340-4f2e-bbc1-1367688f2255"/>
    <x v="2"/>
    <s v="0030brnbzmrnd2d.bpna.popularinc.net"/>
    <s v="9c2d230f-b340-4f2e-bbc1-1367688f2255"/>
    <s v="High"/>
    <s v="ACTIVE"/>
    <x v="0"/>
    <m/>
    <m/>
    <m/>
    <m/>
    <x v="0"/>
  </r>
  <r>
    <x v="4"/>
    <s v="9c2dd2cf-20a1-4beb-8fab-3f5c950112be"/>
    <x v="0"/>
    <e v="#N/A"/>
    <e v="#N/A"/>
    <e v="#N/A"/>
    <s v="FIXED"/>
    <x v="0"/>
    <m/>
    <m/>
    <m/>
    <m/>
    <x v="0"/>
  </r>
  <r>
    <x v="4"/>
    <s v="9c2dea07-7003-45fb-9257-d38222c0eb48"/>
    <x v="0"/>
    <e v="#N/A"/>
    <e v="#N/A"/>
    <e v="#N/A"/>
    <s v="FIXED"/>
    <x v="0"/>
    <m/>
    <m/>
    <m/>
    <m/>
    <x v="0"/>
  </r>
  <r>
    <x v="1"/>
    <s v="9c2e0839-337e-477a-a50a-d067307c9d6d"/>
    <x v="1"/>
    <s v="bpn-rosewrrc-02"/>
    <s v="9c2e0839-337e-477a-a50a-d067307c9d6d"/>
    <s v="High"/>
    <s v="RESURFACED"/>
    <x v="0"/>
    <m/>
    <m/>
    <m/>
    <m/>
    <x v="0"/>
  </r>
  <r>
    <x v="0"/>
    <s v="9c2fafcc-5a62-48f9-8c3a-9f6358c43d82"/>
    <x v="0"/>
    <e v="#N/A"/>
    <e v="#N/A"/>
    <e v="#N/A"/>
    <s v="FIXED"/>
    <x v="0"/>
    <m/>
    <m/>
    <m/>
    <m/>
    <x v="0"/>
  </r>
  <r>
    <x v="0"/>
    <s v="9c2fe5ef-4620-48a1-80f1-3df1c79dc088"/>
    <x v="0"/>
    <e v="#N/A"/>
    <e v="#N/A"/>
    <e v="#N/A"/>
    <s v="FIXED"/>
    <x v="0"/>
    <m/>
    <m/>
    <m/>
    <m/>
    <x v="0"/>
  </r>
  <r>
    <x v="0"/>
    <s v="9c30c836-d81e-407d-b46c-19bc73b7c11d"/>
    <x v="0"/>
    <e v="#N/A"/>
    <e v="#N/A"/>
    <e v="#N/A"/>
    <s v="FIXED"/>
    <x v="0"/>
    <m/>
    <m/>
    <m/>
    <m/>
    <x v="0"/>
  </r>
  <r>
    <x v="0"/>
    <s v="9c30f5e4-72a6-4730-90ea-95728b3eb076"/>
    <x v="0"/>
    <e v="#N/A"/>
    <e v="#N/A"/>
    <e v="#N/A"/>
    <s v="FIXED"/>
    <x v="0"/>
    <m/>
    <m/>
    <m/>
    <m/>
    <x v="0"/>
  </r>
  <r>
    <x v="0"/>
    <s v="9c31234a-87d4-41cf-9157-55e953821a10"/>
    <x v="0"/>
    <e v="#N/A"/>
    <e v="#N/A"/>
    <e v="#N/A"/>
    <s v="FIXED"/>
    <x v="0"/>
    <m/>
    <m/>
    <m/>
    <m/>
    <x v="0"/>
  </r>
  <r>
    <x v="0"/>
    <s v="9c312ea5-4afb-472b-9f54-716cb0362e94"/>
    <x v="0"/>
    <e v="#N/A"/>
    <e v="#N/A"/>
    <e v="#N/A"/>
    <s v="FIXED"/>
    <x v="0"/>
    <m/>
    <m/>
    <m/>
    <m/>
    <x v="0"/>
  </r>
  <r>
    <x v="10"/>
    <s v="9c322919-3e43-490c-8aaa-0d9d6c6e8191"/>
    <x v="0"/>
    <e v="#N/A"/>
    <e v="#N/A"/>
    <e v="#N/A"/>
    <s v="FIXED"/>
    <x v="0"/>
    <m/>
    <m/>
    <m/>
    <m/>
    <x v="0"/>
  </r>
  <r>
    <x v="0"/>
    <s v="9c33862a-cf8f-4f2d-9945-58f4eb836e76"/>
    <x v="0"/>
    <e v="#N/A"/>
    <e v="#N/A"/>
    <e v="#N/A"/>
    <s v="FIXED"/>
    <x v="0"/>
    <m/>
    <m/>
    <m/>
    <m/>
    <x v="0"/>
  </r>
  <r>
    <x v="0"/>
    <s v="9c34397b-cb69-4bf4-a953-23e63476d1c3"/>
    <x v="0"/>
    <e v="#N/A"/>
    <e v="#N/A"/>
    <e v="#N/A"/>
    <s v="FIXED"/>
    <x v="0"/>
    <m/>
    <m/>
    <m/>
    <m/>
    <x v="0"/>
  </r>
  <r>
    <x v="7"/>
    <s v="9c34a988-51dd-4a05-89bc-72c71068fd3e"/>
    <x v="0"/>
    <e v="#N/A"/>
    <e v="#N/A"/>
    <e v="#N/A"/>
    <s v="FIXED"/>
    <x v="0"/>
    <m/>
    <m/>
    <m/>
    <m/>
    <x v="0"/>
  </r>
  <r>
    <x v="0"/>
    <s v="9c35d5f6-1c28-43ff-8154-a6c8d5fa3aab"/>
    <x v="0"/>
    <e v="#N/A"/>
    <e v="#N/A"/>
    <e v="#N/A"/>
    <s v="FIXED"/>
    <x v="0"/>
    <m/>
    <m/>
    <m/>
    <m/>
    <x v="0"/>
  </r>
  <r>
    <x v="0"/>
    <s v="9c362096-dbe8-41af-ad5e-87617fed151a"/>
    <x v="0"/>
    <e v="#N/A"/>
    <e v="#N/A"/>
    <e v="#N/A"/>
    <s v="FIXED"/>
    <x v="0"/>
    <m/>
    <m/>
    <m/>
    <m/>
    <x v="0"/>
  </r>
  <r>
    <x v="6"/>
    <s v="9c37906a-278a-47fc-9d1b-d07c8b9f2cdb"/>
    <x v="0"/>
    <e v="#N/A"/>
    <e v="#N/A"/>
    <e v="#N/A"/>
    <s v="FIXED"/>
    <x v="0"/>
    <m/>
    <m/>
    <m/>
    <m/>
    <x v="0"/>
  </r>
  <r>
    <x v="0"/>
    <s v="9c38547b-6263-4d40-b548-910941ed3e29"/>
    <x v="2"/>
    <s v="rosebko1cq5mh2l"/>
    <s v="9c38547b-6263-4d40-b548-910941ed3e29"/>
    <s v="High"/>
    <s v="ACTIVE"/>
    <x v="0"/>
    <m/>
    <m/>
    <m/>
    <m/>
    <x v="0"/>
  </r>
  <r>
    <x v="1"/>
    <s v="9c39b7ba-0b9c-4324-9773-4108ee7aa1b4"/>
    <x v="0"/>
    <e v="#N/A"/>
    <e v="#N/A"/>
    <e v="#N/A"/>
    <s v="FIXED"/>
    <x v="0"/>
    <m/>
    <m/>
    <m/>
    <m/>
    <x v="0"/>
  </r>
  <r>
    <x v="4"/>
    <s v="9c39e1c8-de79-4db4-a923-0b4a4adf1743"/>
    <x v="0"/>
    <s v="rosebkobzdqnd2d.bpna.popularinc.net"/>
    <s v="9c39e1c8-de79-4db4-a923-0b4a4adf1743"/>
    <s v="Critical"/>
    <s v="FIXED"/>
    <x v="0"/>
    <m/>
    <m/>
    <m/>
    <m/>
    <x v="0"/>
  </r>
  <r>
    <x v="1"/>
    <s v="9c3a8b0a-2020-42e6-b6e1-61e3ee8b8d55"/>
    <x v="2"/>
    <s v="bpn-0264bp-01"/>
    <s v="9c3a8b0a-2020-42e6-b6e1-61e3ee8b8d55"/>
    <s v="High"/>
    <s v="ACTIVE"/>
    <x v="0"/>
    <m/>
    <m/>
    <m/>
    <m/>
    <x v="0"/>
  </r>
  <r>
    <x v="0"/>
    <s v="9c3bf572-6e1d-4cb3-b584-9ea094a7c736"/>
    <x v="2"/>
    <s v="0094brn3xgknd2d.bpna.popularinc.net"/>
    <s v="9c3bf572-6e1d-4cb3-b584-9ea094a7c736"/>
    <s v="High"/>
    <s v="ACTIVE"/>
    <x v="0"/>
    <m/>
    <m/>
    <m/>
    <m/>
    <x v="0"/>
  </r>
  <r>
    <x v="0"/>
    <s v="9c3c11ef-87bf-48fc-95a4-f05b0e81d13f"/>
    <x v="0"/>
    <e v="#N/A"/>
    <e v="#N/A"/>
    <e v="#N/A"/>
    <s v="FIXED"/>
    <x v="0"/>
    <m/>
    <m/>
    <m/>
    <m/>
    <x v="0"/>
  </r>
  <r>
    <x v="0"/>
    <s v="9c3c20f7-c862-47d1-8614-0ee62abaef88"/>
    <x v="0"/>
    <e v="#N/A"/>
    <e v="#N/A"/>
    <e v="#N/A"/>
    <s v="FIXED"/>
    <x v="0"/>
    <m/>
    <m/>
    <m/>
    <m/>
    <x v="0"/>
  </r>
  <r>
    <x v="0"/>
    <s v="9c3c766e-05b1-4f32-979a-c6953c381cf0"/>
    <x v="0"/>
    <e v="#N/A"/>
    <e v="#N/A"/>
    <e v="#N/A"/>
    <s v="FIXED"/>
    <x v="0"/>
    <m/>
    <m/>
    <m/>
    <m/>
    <x v="0"/>
  </r>
  <r>
    <x v="0"/>
    <s v="9c3e0588-3a23-4bad-b76a-8a0474222735"/>
    <x v="0"/>
    <e v="#N/A"/>
    <e v="#N/A"/>
    <e v="#N/A"/>
    <s v="FIXED"/>
    <x v="0"/>
    <m/>
    <m/>
    <m/>
    <m/>
    <x v="0"/>
  </r>
  <r>
    <x v="0"/>
    <s v="9c3f42da-b03c-459d-96ff-0ccf57277042"/>
    <x v="2"/>
    <s v="miambkof4g56j3l"/>
    <s v="9c3f42da-b03c-459d-96ff-0ccf57277042"/>
    <s v="High"/>
    <s v="ACTIVE"/>
    <x v="0"/>
    <m/>
    <m/>
    <m/>
    <m/>
    <x v="0"/>
  </r>
  <r>
    <x v="2"/>
    <s v="9c3fbd43-648c-4622-ab25-3104d245dbd2"/>
    <x v="0"/>
    <e v="#N/A"/>
    <e v="#N/A"/>
    <e v="#N/A"/>
    <s v="FIXED"/>
    <x v="0"/>
    <m/>
    <m/>
    <m/>
    <m/>
    <x v="0"/>
  </r>
  <r>
    <x v="0"/>
    <s v="9c3fdc24-39e4-4716-a327-9f5cab2d24ba"/>
    <x v="0"/>
    <s v="0006bcp3xgdnd2d.bpna.popularinc.net"/>
    <s v="9c3fdc24-39e4-4716-a327-9f5cab2d24ba"/>
    <s v="Critical"/>
    <s v="FIXED"/>
    <x v="0"/>
    <m/>
    <m/>
    <m/>
    <m/>
    <x v="0"/>
  </r>
  <r>
    <x v="0"/>
    <s v="9c414465-bc74-43f0-a163-6b558ccf75c4"/>
    <x v="0"/>
    <s v="bdwybko794n3g2l.bpna.popularinc.net"/>
    <s v="9c414465-bc74-43f0-a163-6b558ccf75c4"/>
    <s v="High"/>
    <s v="FIXED"/>
    <x v="0"/>
    <m/>
    <m/>
    <m/>
    <m/>
    <x v="0"/>
  </r>
  <r>
    <x v="0"/>
    <s v="9c41b6a4-773d-4f0d-84d3-a9bfbb9cabdf"/>
    <x v="0"/>
    <e v="#N/A"/>
    <e v="#N/A"/>
    <e v="#N/A"/>
    <s v="FIXED"/>
    <x v="0"/>
    <m/>
    <m/>
    <m/>
    <m/>
    <x v="0"/>
  </r>
  <r>
    <x v="0"/>
    <s v="9c4221e4-91fd-4345-97eb-3e196f0a9570"/>
    <x v="0"/>
    <e v="#N/A"/>
    <e v="#N/A"/>
    <e v="#N/A"/>
    <s v="FIXED"/>
    <x v="0"/>
    <m/>
    <m/>
    <m/>
    <m/>
    <x v="0"/>
  </r>
  <r>
    <x v="1"/>
    <s v="9c42eb79-982f-4529-940e-225d26858fdb"/>
    <x v="0"/>
    <e v="#N/A"/>
    <e v="#N/A"/>
    <e v="#N/A"/>
    <s v="FIXED"/>
    <x v="0"/>
    <m/>
    <m/>
    <m/>
    <m/>
    <x v="0"/>
  </r>
  <r>
    <x v="0"/>
    <s v="9c44b70b-8fb6-41e1-ba50-8f20060e0e40"/>
    <x v="0"/>
    <e v="#N/A"/>
    <e v="#N/A"/>
    <e v="#N/A"/>
    <s v="FIXED"/>
    <x v="0"/>
    <m/>
    <m/>
    <m/>
    <m/>
    <x v="0"/>
  </r>
  <r>
    <x v="0"/>
    <s v="9c4792e3-4c82-4403-9b08-913694b310a9"/>
    <x v="0"/>
    <e v="#N/A"/>
    <e v="#N/A"/>
    <e v="#N/A"/>
    <s v="FIXED"/>
    <x v="0"/>
    <m/>
    <m/>
    <m/>
    <m/>
    <x v="0"/>
  </r>
  <r>
    <x v="0"/>
    <s v="9c481656-425b-4b8c-a602-210b6f07d12b"/>
    <x v="0"/>
    <e v="#N/A"/>
    <e v="#N/A"/>
    <e v="#N/A"/>
    <s v="FIXED"/>
    <x v="0"/>
    <m/>
    <m/>
    <m/>
    <m/>
    <x v="0"/>
  </r>
  <r>
    <x v="7"/>
    <s v="9c492591-7e05-4eff-8d06-9b5d97fe033e"/>
    <x v="0"/>
    <e v="#N/A"/>
    <e v="#N/A"/>
    <e v="#N/A"/>
    <s v="FIXED"/>
    <x v="0"/>
    <m/>
    <m/>
    <m/>
    <m/>
    <x v="0"/>
  </r>
  <r>
    <x v="0"/>
    <s v="9c495dba-6d0c-4618-b4a2-5389f0d8724d"/>
    <x v="0"/>
    <e v="#N/A"/>
    <e v="#N/A"/>
    <e v="#N/A"/>
    <s v="FIXED"/>
    <x v="0"/>
    <m/>
    <m/>
    <m/>
    <m/>
    <x v="0"/>
  </r>
  <r>
    <x v="0"/>
    <s v="9c4dc69d-83b2-4424-944f-2ef9e51f096e"/>
    <x v="0"/>
    <e v="#N/A"/>
    <e v="#N/A"/>
    <e v="#N/A"/>
    <s v="FIXED"/>
    <x v="0"/>
    <m/>
    <m/>
    <m/>
    <m/>
    <x v="0"/>
  </r>
  <r>
    <x v="7"/>
    <s v="9c4e86a4-fea6-4473-9bae-5cb06dea3b52"/>
    <x v="0"/>
    <e v="#N/A"/>
    <e v="#N/A"/>
    <e v="#N/A"/>
    <s v="FIXED"/>
    <x v="0"/>
    <m/>
    <m/>
    <m/>
    <m/>
    <x v="0"/>
  </r>
  <r>
    <x v="0"/>
    <s v="9c4e9b47-4de8-443f-a293-ff32b2fb0eeb"/>
    <x v="0"/>
    <e v="#N/A"/>
    <e v="#N/A"/>
    <e v="#N/A"/>
    <s v="FIXED"/>
    <x v="0"/>
    <m/>
    <m/>
    <m/>
    <m/>
    <x v="0"/>
  </r>
  <r>
    <x v="0"/>
    <s v="9c4f6e85-6c1d-4e68-ac5d-521fd4bf8e89"/>
    <x v="0"/>
    <e v="#N/A"/>
    <e v="#N/A"/>
    <e v="#N/A"/>
    <s v="FIXED"/>
    <x v="0"/>
    <m/>
    <m/>
    <m/>
    <m/>
    <x v="0"/>
  </r>
  <r>
    <x v="0"/>
    <s v="9c4f9c18-edf3-4fe4-a768-4bd73399839a"/>
    <x v="0"/>
    <s v="bdwybkofp9n3g2l.bpna.popularinc.net"/>
    <s v="9c4f9c18-edf3-4fe4-a768-4bd73399839a"/>
    <s v="High"/>
    <s v="FIXED"/>
    <x v="0"/>
    <m/>
    <m/>
    <m/>
    <m/>
    <x v="0"/>
  </r>
  <r>
    <x v="9"/>
    <s v="9c504a4d-d631-4810-bc89-20dacf9a1522"/>
    <x v="0"/>
    <e v="#N/A"/>
    <e v="#N/A"/>
    <e v="#N/A"/>
    <s v="FIXED"/>
    <x v="0"/>
    <m/>
    <m/>
    <m/>
    <m/>
    <x v="0"/>
  </r>
  <r>
    <x v="0"/>
    <s v="9c50a51b-1066-4e88-8cdb-3085e9f45683"/>
    <x v="0"/>
    <e v="#N/A"/>
    <e v="#N/A"/>
    <e v="#N/A"/>
    <s v="FIXED"/>
    <x v="0"/>
    <m/>
    <m/>
    <m/>
    <m/>
    <x v="0"/>
  </r>
  <r>
    <x v="2"/>
    <s v="9c516cd9-3e79-422c-a770-5ab56b52e76d"/>
    <x v="0"/>
    <e v="#N/A"/>
    <e v="#N/A"/>
    <e v="#N/A"/>
    <s v="FIXED"/>
    <x v="0"/>
    <m/>
    <m/>
    <m/>
    <m/>
    <x v="0"/>
  </r>
  <r>
    <x v="0"/>
    <s v="9c51b5ee-ac1e-4a28-8760-3f5ec324ed28"/>
    <x v="0"/>
    <e v="#N/A"/>
    <e v="#N/A"/>
    <e v="#N/A"/>
    <s v="FIXED"/>
    <x v="0"/>
    <m/>
    <m/>
    <m/>
    <m/>
    <x v="0"/>
  </r>
  <r>
    <x v="0"/>
    <s v="9c525508-be67-40a1-b87c-3d82961c2ca6"/>
    <x v="0"/>
    <e v="#N/A"/>
    <e v="#N/A"/>
    <e v="#N/A"/>
    <s v="FIXED"/>
    <x v="0"/>
    <m/>
    <m/>
    <m/>
    <m/>
    <x v="0"/>
  </r>
  <r>
    <x v="4"/>
    <s v="9c538614-5fed-4617-a68c-472c55f15655"/>
    <x v="0"/>
    <e v="#N/A"/>
    <e v="#N/A"/>
    <e v="#N/A"/>
    <s v="FIXED"/>
    <x v="0"/>
    <m/>
    <m/>
    <m/>
    <m/>
    <x v="0"/>
  </r>
  <r>
    <x v="1"/>
    <s v="9c53fdc3-1e7f-4eaa-a874-ee3cabbcca1c"/>
    <x v="1"/>
    <s v="bpn-0094bp-01"/>
    <s v="9c53fdc3-1e7f-4eaa-a874-ee3cabbcca1c"/>
    <s v="Medium"/>
    <s v="RESURFACED"/>
    <x v="0"/>
    <m/>
    <m/>
    <m/>
    <m/>
    <x v="0"/>
  </r>
  <r>
    <x v="4"/>
    <s v="9c547c69-a805-408b-bf0f-35c5f1c03478"/>
    <x v="0"/>
    <e v="#N/A"/>
    <e v="#N/A"/>
    <e v="#N/A"/>
    <s v="FIXED"/>
    <x v="0"/>
    <m/>
    <m/>
    <m/>
    <m/>
    <x v="0"/>
  </r>
  <r>
    <x v="0"/>
    <s v="9c54af4a-3e79-4053-bc8f-aec254a4ffec"/>
    <x v="0"/>
    <s v="0255trn84v0sd2d"/>
    <s v="9c54af4a-3e79-4053-bc8f-aec254a4ffec"/>
    <s v="High"/>
    <s v="FIXED"/>
    <x v="0"/>
    <m/>
    <m/>
    <m/>
    <m/>
    <x v="0"/>
  </r>
  <r>
    <x v="0"/>
    <s v="9c56239d-456c-4dd1-b259-8012429028ef"/>
    <x v="0"/>
    <e v="#N/A"/>
    <e v="#N/A"/>
    <e v="#N/A"/>
    <s v="FIXED"/>
    <x v="0"/>
    <m/>
    <m/>
    <m/>
    <m/>
    <x v="0"/>
  </r>
  <r>
    <x v="0"/>
    <s v="9c56c36b-3352-4c4b-93f7-fdd4aa2bf1dd"/>
    <x v="0"/>
    <e v="#N/A"/>
    <e v="#N/A"/>
    <e v="#N/A"/>
    <s v="FIXED"/>
    <x v="0"/>
    <m/>
    <m/>
    <m/>
    <m/>
    <x v="0"/>
  </r>
  <r>
    <x v="0"/>
    <s v="9c58b1da-46ac-44ad-b60f-94294571a73f"/>
    <x v="0"/>
    <e v="#N/A"/>
    <e v="#N/A"/>
    <e v="#N/A"/>
    <s v="FIXED"/>
    <x v="0"/>
    <m/>
    <m/>
    <m/>
    <m/>
    <x v="0"/>
  </r>
  <r>
    <x v="0"/>
    <s v="9c58eeb0-8f5f-4a19-97f0-e93834c2b337"/>
    <x v="0"/>
    <e v="#N/A"/>
    <e v="#N/A"/>
    <e v="#N/A"/>
    <s v="FIXED"/>
    <x v="0"/>
    <m/>
    <m/>
    <m/>
    <m/>
    <x v="0"/>
  </r>
  <r>
    <x v="0"/>
    <s v="9c595814-dcb9-4044-a4a5-30d4f578eb37"/>
    <x v="0"/>
    <e v="#N/A"/>
    <e v="#N/A"/>
    <e v="#N/A"/>
    <s v="FIXED"/>
    <x v="0"/>
    <m/>
    <m/>
    <m/>
    <m/>
    <x v="0"/>
  </r>
  <r>
    <x v="0"/>
    <s v="9c5aacc0-f6c2-4211-b122-39f58cdc4e00"/>
    <x v="0"/>
    <e v="#N/A"/>
    <e v="#N/A"/>
    <e v="#N/A"/>
    <s v="FIXED"/>
    <x v="0"/>
    <m/>
    <m/>
    <m/>
    <m/>
    <x v="0"/>
  </r>
  <r>
    <x v="10"/>
    <s v="9c5b2327-013f-4f39-b9b7-7b0ecdc362f1"/>
    <x v="2"/>
    <s v="bpn-rosefr-02"/>
    <s v="9c5b2327-013f-4f39-b9b7-7b0ecdc362f1"/>
    <s v="Medium"/>
    <s v="ACTIVE"/>
    <x v="0"/>
    <m/>
    <m/>
    <m/>
    <m/>
    <x v="0"/>
  </r>
  <r>
    <x v="0"/>
    <s v="9c5b7425-b81d-49db-8df8-8ab622f398e4"/>
    <x v="0"/>
    <e v="#N/A"/>
    <e v="#N/A"/>
    <e v="#N/A"/>
    <s v="FIXED"/>
    <x v="0"/>
    <m/>
    <m/>
    <m/>
    <m/>
    <x v="0"/>
  </r>
  <r>
    <x v="7"/>
    <s v="9c5c3ecf-14c4-4c94-ba10-c464d97528d3"/>
    <x v="0"/>
    <e v="#N/A"/>
    <e v="#N/A"/>
    <e v="#N/A"/>
    <s v="FIXED"/>
    <x v="0"/>
    <m/>
    <m/>
    <m/>
    <m/>
    <x v="0"/>
  </r>
  <r>
    <x v="0"/>
    <s v="9c5cc3f7-b252-48b4-bc11-179879926ae2"/>
    <x v="0"/>
    <e v="#N/A"/>
    <e v="#N/A"/>
    <e v="#N/A"/>
    <s v="FIXED"/>
    <x v="0"/>
    <m/>
    <m/>
    <m/>
    <m/>
    <x v="0"/>
  </r>
  <r>
    <x v="0"/>
    <s v="9c5d7dbb-497e-4609-ba58-aae6bf685e37"/>
    <x v="0"/>
    <s v="bdwybkocxm1rn2l.bpna.popularinc.net"/>
    <s v="9c5d7dbb-497e-4609-ba58-aae6bf685e37"/>
    <s v="Critical"/>
    <s v="FIXED"/>
    <x v="0"/>
    <m/>
    <m/>
    <m/>
    <m/>
    <x v="0"/>
  </r>
  <r>
    <x v="0"/>
    <s v="9c5d7edd-641c-48f0-8e56-36fb376ec943"/>
    <x v="0"/>
    <e v="#N/A"/>
    <e v="#N/A"/>
    <e v="#N/A"/>
    <s v="FIXED"/>
    <x v="0"/>
    <m/>
    <m/>
    <m/>
    <m/>
    <x v="0"/>
  </r>
  <r>
    <x v="2"/>
    <s v="9c5db0ad-096c-44db-9ea8-aa8948c8d1f3"/>
    <x v="0"/>
    <e v="#N/A"/>
    <e v="#N/A"/>
    <e v="#N/A"/>
    <s v="FIXED"/>
    <x v="0"/>
    <m/>
    <m/>
    <m/>
    <m/>
    <x v="0"/>
  </r>
  <r>
    <x v="6"/>
    <s v="9c5ea3cb-88d4-404e-b09c-3710fedb402a"/>
    <x v="0"/>
    <e v="#N/A"/>
    <e v="#N/A"/>
    <e v="#N/A"/>
    <s v="FIXED"/>
    <x v="0"/>
    <m/>
    <m/>
    <m/>
    <m/>
    <x v="0"/>
  </r>
  <r>
    <x v="11"/>
    <s v="9c5ed7f4-c165-4783-baa9-6942a2e12bf2"/>
    <x v="0"/>
    <e v="#N/A"/>
    <e v="#N/A"/>
    <e v="#N/A"/>
    <s v="FIXED"/>
    <x v="0"/>
    <m/>
    <m/>
    <m/>
    <m/>
    <x v="0"/>
  </r>
  <r>
    <x v="4"/>
    <s v="9c5f715b-cbcf-4b70-8df0-6ddaaa2a074d"/>
    <x v="0"/>
    <e v="#N/A"/>
    <e v="#N/A"/>
    <e v="#N/A"/>
    <s v="FIXED"/>
    <x v="0"/>
    <m/>
    <m/>
    <m/>
    <m/>
    <x v="0"/>
  </r>
  <r>
    <x v="10"/>
    <s v="9c5f791e-1254-43df-932c-569ec3f3cfaa"/>
    <x v="0"/>
    <e v="#N/A"/>
    <e v="#N/A"/>
    <e v="#N/A"/>
    <s v="FIXED"/>
    <x v="0"/>
    <m/>
    <m/>
    <m/>
    <m/>
    <x v="0"/>
  </r>
  <r>
    <x v="0"/>
    <s v="9c5fc34b-335a-4c6d-b9a1-97114ef96994"/>
    <x v="0"/>
    <e v="#N/A"/>
    <e v="#N/A"/>
    <e v="#N/A"/>
    <s v="FIXED"/>
    <x v="0"/>
    <m/>
    <m/>
    <m/>
    <m/>
    <x v="0"/>
  </r>
  <r>
    <x v="0"/>
    <s v="9c60a04d-0546-4ec6-bcd3-90643c7f7728"/>
    <x v="0"/>
    <e v="#N/A"/>
    <e v="#N/A"/>
    <e v="#N/A"/>
    <s v="FIXED"/>
    <x v="0"/>
    <m/>
    <m/>
    <m/>
    <m/>
    <x v="0"/>
  </r>
  <r>
    <x v="0"/>
    <s v="9c60f95f-ebdd-4c56-ac40-c4fd846c0547"/>
    <x v="0"/>
    <e v="#N/A"/>
    <e v="#N/A"/>
    <e v="#N/A"/>
    <s v="FIXED"/>
    <x v="0"/>
    <m/>
    <m/>
    <m/>
    <m/>
    <x v="0"/>
  </r>
  <r>
    <x v="11"/>
    <s v="9c615c89-7e22-4f5a-a5a1-f576d5ea9eb2"/>
    <x v="2"/>
    <s v="bpn-rosedvir-03"/>
    <s v="9c615c89-7e22-4f5a-a5a1-f576d5ea9eb2"/>
    <s v="High"/>
    <s v="ACTIVE"/>
    <x v="0"/>
    <m/>
    <m/>
    <m/>
    <m/>
    <x v="0"/>
  </r>
  <r>
    <x v="0"/>
    <s v="9c6190f4-7e39-4fc1-8e2e-d89d8d24692c"/>
    <x v="0"/>
    <e v="#N/A"/>
    <e v="#N/A"/>
    <e v="#N/A"/>
    <s v="FIXED"/>
    <x v="0"/>
    <m/>
    <m/>
    <m/>
    <m/>
    <x v="0"/>
  </r>
  <r>
    <x v="0"/>
    <s v="9c61ee9c-1395-4a93-a8d6-b60e99a02be1"/>
    <x v="0"/>
    <e v="#N/A"/>
    <e v="#N/A"/>
    <e v="#N/A"/>
    <s v="FIXED"/>
    <x v="0"/>
    <m/>
    <m/>
    <m/>
    <m/>
    <x v="0"/>
  </r>
  <r>
    <x v="0"/>
    <s v="9c622a50-b160-4caf-9e15-addea77ea950"/>
    <x v="0"/>
    <e v="#N/A"/>
    <e v="#N/A"/>
    <e v="#N/A"/>
    <s v="FIXED"/>
    <x v="0"/>
    <m/>
    <m/>
    <m/>
    <m/>
    <x v="0"/>
  </r>
  <r>
    <x v="0"/>
    <s v="9c629d75-254c-4ccd-b402-d0a6ca44b6cc"/>
    <x v="0"/>
    <e v="#N/A"/>
    <e v="#N/A"/>
    <e v="#N/A"/>
    <s v="FIXED"/>
    <x v="0"/>
    <m/>
    <m/>
    <m/>
    <m/>
    <x v="0"/>
  </r>
  <r>
    <x v="0"/>
    <s v="9c639608-76c4-4b67-b35f-dadeb734c950"/>
    <x v="0"/>
    <e v="#N/A"/>
    <e v="#N/A"/>
    <e v="#N/A"/>
    <s v="FIXED"/>
    <x v="0"/>
    <m/>
    <m/>
    <m/>
    <m/>
    <x v="0"/>
  </r>
  <r>
    <x v="0"/>
    <s v="9c642650-e220-428d-bb00-3db921bcdf67"/>
    <x v="0"/>
    <e v="#N/A"/>
    <e v="#N/A"/>
    <e v="#N/A"/>
    <s v="FIXED"/>
    <x v="0"/>
    <m/>
    <m/>
    <m/>
    <m/>
    <x v="0"/>
  </r>
  <r>
    <x v="0"/>
    <s v="9c66059c-7d65-4e67-9b0c-04f0ffe05afe"/>
    <x v="0"/>
    <e v="#N/A"/>
    <e v="#N/A"/>
    <e v="#N/A"/>
    <s v="FIXED"/>
    <x v="0"/>
    <m/>
    <m/>
    <m/>
    <m/>
    <x v="0"/>
  </r>
  <r>
    <x v="0"/>
    <s v="9c666644-ad83-4cdc-ae5c-cae1737b7e31"/>
    <x v="0"/>
    <e v="#N/A"/>
    <e v="#N/A"/>
    <e v="#N/A"/>
    <s v="FIXED"/>
    <x v="0"/>
    <m/>
    <m/>
    <m/>
    <m/>
    <x v="0"/>
  </r>
  <r>
    <x v="0"/>
    <s v="9c66d476-6f44-4b4f-bcc3-b96325db8744"/>
    <x v="0"/>
    <e v="#N/A"/>
    <e v="#N/A"/>
    <e v="#N/A"/>
    <s v="FIXED"/>
    <x v="0"/>
    <m/>
    <m/>
    <m/>
    <m/>
    <x v="0"/>
  </r>
  <r>
    <x v="0"/>
    <s v="9c67913d-03ac-4b8d-a79a-fc9da25e5312"/>
    <x v="0"/>
    <e v="#N/A"/>
    <e v="#N/A"/>
    <e v="#N/A"/>
    <s v="FIXED"/>
    <x v="0"/>
    <m/>
    <m/>
    <m/>
    <m/>
    <x v="0"/>
  </r>
  <r>
    <x v="0"/>
    <s v="9c682ea8-4aa7-4f4e-9bca-9b221339464f"/>
    <x v="0"/>
    <e v="#N/A"/>
    <e v="#N/A"/>
    <e v="#N/A"/>
    <s v="FIXED"/>
    <x v="0"/>
    <m/>
    <m/>
    <m/>
    <m/>
    <x v="0"/>
  </r>
  <r>
    <x v="0"/>
    <s v="9c68c18d-e039-441b-8c9b-42e4951dcdde"/>
    <x v="0"/>
    <e v="#N/A"/>
    <e v="#N/A"/>
    <e v="#N/A"/>
    <s v="FIXED"/>
    <x v="0"/>
    <m/>
    <m/>
    <m/>
    <m/>
    <x v="0"/>
  </r>
  <r>
    <x v="0"/>
    <s v="9c69033d-d57a-44b8-8787-802c3b090e88"/>
    <x v="0"/>
    <e v="#N/A"/>
    <e v="#N/A"/>
    <e v="#N/A"/>
    <s v="FIXED"/>
    <x v="0"/>
    <m/>
    <m/>
    <m/>
    <m/>
    <x v="0"/>
  </r>
  <r>
    <x v="7"/>
    <s v="9c69a0b2-12d5-425e-bb83-d76c7418e95c"/>
    <x v="0"/>
    <e v="#N/A"/>
    <e v="#N/A"/>
    <e v="#N/A"/>
    <s v="FIXED"/>
    <x v="0"/>
    <m/>
    <m/>
    <m/>
    <m/>
    <x v="0"/>
  </r>
  <r>
    <x v="0"/>
    <s v="9c69c7d7-046a-4536-9843-1029de374bc9"/>
    <x v="0"/>
    <e v="#N/A"/>
    <e v="#N/A"/>
    <e v="#N/A"/>
    <s v="FIXED"/>
    <x v="0"/>
    <m/>
    <m/>
    <m/>
    <m/>
    <x v="0"/>
  </r>
  <r>
    <x v="0"/>
    <s v="9c6a68c6-0644-47e3-843b-63bded6f3781"/>
    <x v="0"/>
    <e v="#N/A"/>
    <e v="#N/A"/>
    <e v="#N/A"/>
    <s v="FIXED"/>
    <x v="0"/>
    <m/>
    <m/>
    <m/>
    <m/>
    <x v="0"/>
  </r>
  <r>
    <x v="2"/>
    <s v="9c6b7c0f-d47c-4c94-9948-9030380880a0"/>
    <x v="1"/>
    <s v="bpn-roserrdb-01"/>
    <s v="9c6b7c0f-d47c-4c94-9948-9030380880a0"/>
    <s v="Medium"/>
    <s v="RESURFACED"/>
    <x v="0"/>
    <m/>
    <m/>
    <m/>
    <m/>
    <x v="0"/>
  </r>
  <r>
    <x v="0"/>
    <s v="9c6bb8d2-d5d7-40bf-8cf2-601ae7a8caa7"/>
    <x v="0"/>
    <e v="#N/A"/>
    <e v="#N/A"/>
    <e v="#N/A"/>
    <s v="FIXED"/>
    <x v="0"/>
    <m/>
    <m/>
    <m/>
    <m/>
    <x v="0"/>
  </r>
  <r>
    <x v="2"/>
    <s v="9c6bd148-4eed-4c13-beb2-12cfa4043d99"/>
    <x v="0"/>
    <e v="#N/A"/>
    <e v="#N/A"/>
    <e v="#N/A"/>
    <s v="FIXED"/>
    <x v="0"/>
    <m/>
    <m/>
    <m/>
    <m/>
    <x v="0"/>
  </r>
  <r>
    <x v="1"/>
    <s v="9c6c2a7a-798f-4f6b-bfac-08cbbf6d3261"/>
    <x v="0"/>
    <e v="#N/A"/>
    <e v="#N/A"/>
    <e v="#N/A"/>
    <s v="FIXED"/>
    <x v="0"/>
    <m/>
    <m/>
    <m/>
    <m/>
    <x v="0"/>
  </r>
  <r>
    <x v="0"/>
    <s v="9c6cd460-bdcf-4ba0-ae0c-bf2d16d79f7d"/>
    <x v="0"/>
    <e v="#N/A"/>
    <e v="#N/A"/>
    <e v="#N/A"/>
    <s v="FIXED"/>
    <x v="0"/>
    <m/>
    <m/>
    <m/>
    <m/>
    <x v="0"/>
  </r>
  <r>
    <x v="0"/>
    <s v="9c6d0aa8-b6c3-4ec3-8585-ba2511b33519"/>
    <x v="0"/>
    <e v="#N/A"/>
    <e v="#N/A"/>
    <e v="#N/A"/>
    <s v="FIXED"/>
    <x v="0"/>
    <m/>
    <m/>
    <m/>
    <m/>
    <x v="0"/>
  </r>
  <r>
    <x v="0"/>
    <s v="9c6da509-8197-48c1-8a4e-5c135cd1e348"/>
    <x v="0"/>
    <e v="#N/A"/>
    <e v="#N/A"/>
    <e v="#N/A"/>
    <s v="FIXED"/>
    <x v="0"/>
    <m/>
    <m/>
    <m/>
    <m/>
    <x v="0"/>
  </r>
  <r>
    <x v="20"/>
    <s v="9c6dfa15-93cf-4d08-9403-696a23702d3d"/>
    <x v="0"/>
    <s v="bpn-roseirfi-10"/>
    <s v="9c6dfa15-93cf-4d08-9403-696a23702d3d"/>
    <s v="Medium"/>
    <s v="FIXED"/>
    <x v="0"/>
    <m/>
    <m/>
    <m/>
    <m/>
    <x v="0"/>
  </r>
  <r>
    <x v="0"/>
    <s v="9c6e0a99-8cc9-4637-afce-da83a449a496"/>
    <x v="0"/>
    <e v="#N/A"/>
    <e v="#N/A"/>
    <e v="#N/A"/>
    <s v="FIXED"/>
    <x v="0"/>
    <m/>
    <m/>
    <m/>
    <m/>
    <x v="0"/>
  </r>
  <r>
    <x v="6"/>
    <s v="9c6e758c-5c6e-43fe-b04c-c06d2c0f758b"/>
    <x v="0"/>
    <e v="#N/A"/>
    <e v="#N/A"/>
    <e v="#N/A"/>
    <s v="FIXED"/>
    <x v="0"/>
    <m/>
    <m/>
    <m/>
    <m/>
    <x v="0"/>
  </r>
  <r>
    <x v="0"/>
    <s v="9c6f2afd-05d5-4ca6-ac22-3f1b08ac6024"/>
    <x v="2"/>
    <s v="0035brn7p8k9n2d.bpna.popularinc.net"/>
    <s v="9c6f2afd-05d5-4ca6-ac22-3f1b08ac6024"/>
    <s v="High"/>
    <s v="ACTIVE"/>
    <x v="0"/>
    <m/>
    <m/>
    <m/>
    <m/>
    <x v="0"/>
  </r>
  <r>
    <x v="7"/>
    <s v="9c6fd4bb-7107-4cc1-9bce-bc2b0ff40f73"/>
    <x v="0"/>
    <e v="#N/A"/>
    <e v="#N/A"/>
    <e v="#N/A"/>
    <s v="FIXED"/>
    <x v="0"/>
    <m/>
    <m/>
    <m/>
    <m/>
    <x v="0"/>
  </r>
  <r>
    <x v="2"/>
    <s v="9c7010d4-3b58-4614-bcfe-52fb215ed06a"/>
    <x v="1"/>
    <s v="bpn-rosecmas-05"/>
    <s v="9c7010d4-3b58-4614-bcfe-52fb215ed06a"/>
    <s v="Medium"/>
    <s v="RESURFACED"/>
    <x v="0"/>
    <m/>
    <m/>
    <m/>
    <m/>
    <x v="0"/>
  </r>
  <r>
    <x v="0"/>
    <s v="9c7118ff-9dc6-48d1-9bf9-ad3785478f68"/>
    <x v="0"/>
    <e v="#N/A"/>
    <e v="#N/A"/>
    <e v="#N/A"/>
    <s v="FIXED"/>
    <x v="0"/>
    <m/>
    <m/>
    <m/>
    <m/>
    <x v="0"/>
  </r>
  <r>
    <x v="7"/>
    <s v="9c71bc77-1429-4981-9041-f8ad295e10c0"/>
    <x v="0"/>
    <e v="#N/A"/>
    <e v="#N/A"/>
    <e v="#N/A"/>
    <s v="FIXED"/>
    <x v="0"/>
    <m/>
    <m/>
    <m/>
    <m/>
    <x v="0"/>
  </r>
  <r>
    <x v="0"/>
    <s v="9c72b95c-87dc-47b6-8ed3-85ccf596583e"/>
    <x v="0"/>
    <e v="#N/A"/>
    <e v="#N/A"/>
    <e v="#N/A"/>
    <s v="FIXED"/>
    <x v="0"/>
    <m/>
    <m/>
    <m/>
    <m/>
    <x v="0"/>
  </r>
  <r>
    <x v="0"/>
    <s v="9c72f947-1cea-4c25-b555-318866e27551"/>
    <x v="0"/>
    <e v="#N/A"/>
    <e v="#N/A"/>
    <e v="#N/A"/>
    <s v="FIXED"/>
    <x v="0"/>
    <m/>
    <m/>
    <m/>
    <m/>
    <x v="0"/>
  </r>
  <r>
    <x v="0"/>
    <s v="9c7506d4-b34d-437f-8a93-b30ed29d3a23"/>
    <x v="0"/>
    <e v="#N/A"/>
    <e v="#N/A"/>
    <e v="#N/A"/>
    <s v="FIXED"/>
    <x v="0"/>
    <m/>
    <m/>
    <m/>
    <m/>
    <x v="0"/>
  </r>
  <r>
    <x v="4"/>
    <s v="9c75924d-88d6-44ff-a98d-f40044b18b29"/>
    <x v="0"/>
    <e v="#N/A"/>
    <e v="#N/A"/>
    <e v="#N/A"/>
    <s v="FIXED"/>
    <x v="0"/>
    <m/>
    <m/>
    <m/>
    <m/>
    <x v="0"/>
  </r>
  <r>
    <x v="2"/>
    <s v="9c75b618-38e3-496b-8684-9f0fe24dda32"/>
    <x v="0"/>
    <e v="#N/A"/>
    <e v="#N/A"/>
    <e v="#N/A"/>
    <s v="FIXED"/>
    <x v="0"/>
    <m/>
    <m/>
    <m/>
    <m/>
    <x v="0"/>
  </r>
  <r>
    <x v="0"/>
    <s v="9c7a17a5-4bc6-487c-903a-3d6cacab3fc0"/>
    <x v="0"/>
    <e v="#N/A"/>
    <e v="#N/A"/>
    <e v="#N/A"/>
    <s v="FIXED"/>
    <x v="0"/>
    <m/>
    <m/>
    <m/>
    <m/>
    <x v="0"/>
  </r>
  <r>
    <x v="1"/>
    <s v="9c7a209a-08bc-435e-90ce-3f52ae4c1940"/>
    <x v="0"/>
    <e v="#N/A"/>
    <e v="#N/A"/>
    <e v="#N/A"/>
    <s v="FIXED"/>
    <x v="0"/>
    <m/>
    <m/>
    <m/>
    <m/>
    <x v="0"/>
  </r>
  <r>
    <x v="0"/>
    <s v="9c7aa7dc-7882-4a3f-9d5d-bb84df04d40d"/>
    <x v="0"/>
    <e v="#N/A"/>
    <e v="#N/A"/>
    <e v="#N/A"/>
    <s v="FIXED"/>
    <x v="0"/>
    <m/>
    <m/>
    <m/>
    <m/>
    <x v="0"/>
  </r>
  <r>
    <x v="2"/>
    <s v="9c7ac605-f05c-41b0-b7d1-7897073fae91"/>
    <x v="1"/>
    <s v="bpn-rosesecs-01"/>
    <s v="9c7ac605-f05c-41b0-b7d1-7897073fae91"/>
    <s v="High"/>
    <s v="RESURFACED"/>
    <x v="0"/>
    <m/>
    <m/>
    <m/>
    <m/>
    <x v="0"/>
  </r>
  <r>
    <x v="4"/>
    <s v="9c7aecc5-f55c-4b5a-a87c-2747298ab41f"/>
    <x v="2"/>
    <e v="#N/A"/>
    <e v="#N/A"/>
    <e v="#N/A"/>
    <s v="ACTIVE"/>
    <x v="0"/>
    <m/>
    <m/>
    <m/>
    <m/>
    <x v="0"/>
  </r>
  <r>
    <x v="7"/>
    <s v="9c7af615-f8ba-4624-be59-211647bd0188"/>
    <x v="0"/>
    <e v="#N/A"/>
    <e v="#N/A"/>
    <e v="#N/A"/>
    <s v="FIXED"/>
    <x v="0"/>
    <m/>
    <m/>
    <m/>
    <m/>
    <x v="0"/>
  </r>
  <r>
    <x v="2"/>
    <s v="9c7c36fb-904b-485f-ae4a-8f1abb44371f"/>
    <x v="0"/>
    <e v="#N/A"/>
    <e v="#N/A"/>
    <e v="#N/A"/>
    <s v="FIXED"/>
    <x v="0"/>
    <m/>
    <m/>
    <m/>
    <m/>
    <x v="0"/>
  </r>
  <r>
    <x v="4"/>
    <s v="9c7d8ef8-9b7e-438d-8f38-cf6a814432bd"/>
    <x v="0"/>
    <s v="bdwybkob3xz4h2l.bpna.popularinc.net"/>
    <s v="9c7d8ef8-9b7e-438d-8f38-cf6a814432bd"/>
    <s v="Medium"/>
    <s v="FIXED"/>
    <x v="0"/>
    <m/>
    <m/>
    <m/>
    <m/>
    <x v="0"/>
  </r>
  <r>
    <x v="0"/>
    <s v="9c7e7a7b-31d5-496c-a045-3bebd01cf21c"/>
    <x v="0"/>
    <e v="#N/A"/>
    <e v="#N/A"/>
    <e v="#N/A"/>
    <s v="FIXED"/>
    <x v="0"/>
    <m/>
    <m/>
    <m/>
    <m/>
    <x v="0"/>
  </r>
  <r>
    <x v="0"/>
    <s v="9c7e7dd3-78c4-448c-810d-2849c96154c5"/>
    <x v="0"/>
    <s v="0097brn3xfhnd2d.bpna.popularinc.net"/>
    <s v="9c7e7dd3-78c4-448c-810d-2849c96154c5"/>
    <s v="Critical"/>
    <s v="FIXED"/>
    <x v="0"/>
    <m/>
    <m/>
    <m/>
    <m/>
    <x v="0"/>
  </r>
  <r>
    <x v="15"/>
    <s v="9c7f4f29-49ca-47ea-956b-ec0ef5fc7d52"/>
    <x v="0"/>
    <e v="#N/A"/>
    <e v="#N/A"/>
    <e v="#N/A"/>
    <s v="FIXED"/>
    <x v="0"/>
    <m/>
    <m/>
    <m/>
    <m/>
    <x v="0"/>
  </r>
  <r>
    <x v="0"/>
    <s v="9c7f5e10-60ed-4c2f-80d3-ad78ecfa98e6"/>
    <x v="0"/>
    <e v="#N/A"/>
    <e v="#N/A"/>
    <e v="#N/A"/>
    <s v="FIXED"/>
    <x v="0"/>
    <m/>
    <m/>
    <m/>
    <m/>
    <x v="0"/>
  </r>
  <r>
    <x v="0"/>
    <s v="9c8056e0-89f3-4ab5-8e65-c595542cfd1f"/>
    <x v="1"/>
    <s v="0263brn55109y2l.bpna.popularinc.net"/>
    <s v="9c8056e0-89f3-4ab5-8e65-c595542cfd1f"/>
    <s v="High"/>
    <s v="RESURFACED"/>
    <x v="0"/>
    <m/>
    <m/>
    <m/>
    <m/>
    <x v="0"/>
  </r>
  <r>
    <x v="1"/>
    <s v="9c8088d6-033e-4d53-b753-eaf2541dab8d"/>
    <x v="2"/>
    <s v="bpn-0012bp-01"/>
    <s v="9c8088d6-033e-4d53-b753-eaf2541dab8d"/>
    <s v="Medium"/>
    <s v="ACTIVE"/>
    <x v="0"/>
    <m/>
    <m/>
    <m/>
    <m/>
    <x v="0"/>
  </r>
  <r>
    <x v="0"/>
    <s v="9c815e50-4543-4f34-891e-2167df1c33dd"/>
    <x v="0"/>
    <s v="0001brn3xzlnd2d.bpna.popularinc.net"/>
    <s v="9c815e50-4543-4f34-891e-2167df1c33dd"/>
    <s v="High"/>
    <s v="FIXED"/>
    <x v="0"/>
    <m/>
    <m/>
    <m/>
    <m/>
    <x v="0"/>
  </r>
  <r>
    <x v="0"/>
    <s v="9c82fa4d-93a5-435c-839c-9919ab3b3b42"/>
    <x v="0"/>
    <e v="#N/A"/>
    <e v="#N/A"/>
    <e v="#N/A"/>
    <s v="FIXED"/>
    <x v="0"/>
    <m/>
    <m/>
    <m/>
    <m/>
    <x v="0"/>
  </r>
  <r>
    <x v="0"/>
    <s v="9c830ed4-2571-48dd-bccf-288ace574a2c"/>
    <x v="0"/>
    <e v="#N/A"/>
    <e v="#N/A"/>
    <e v="#N/A"/>
    <s v="FIXED"/>
    <x v="0"/>
    <m/>
    <m/>
    <m/>
    <m/>
    <x v="0"/>
  </r>
  <r>
    <x v="5"/>
    <s v="9c8420a7-2aea-4ee3-82f5-3cfcdb606c5b"/>
    <x v="0"/>
    <e v="#N/A"/>
    <e v="#N/A"/>
    <e v="#N/A"/>
    <s v="FIXED"/>
    <x v="0"/>
    <m/>
    <m/>
    <m/>
    <m/>
    <x v="0"/>
  </r>
  <r>
    <x v="0"/>
    <s v="9c846967-41ef-4258-a940-317727416519"/>
    <x v="0"/>
    <e v="#N/A"/>
    <e v="#N/A"/>
    <e v="#N/A"/>
    <s v="FIXED"/>
    <x v="0"/>
    <m/>
    <m/>
    <m/>
    <m/>
    <x v="0"/>
  </r>
  <r>
    <x v="4"/>
    <s v="9c877cf4-7de3-402b-a4fa-c57884136838"/>
    <x v="0"/>
    <e v="#N/A"/>
    <e v="#N/A"/>
    <e v="#N/A"/>
    <s v="FIXED"/>
    <x v="0"/>
    <m/>
    <m/>
    <m/>
    <m/>
    <x v="0"/>
  </r>
  <r>
    <x v="0"/>
    <s v="9c877f7b-ec70-45f0-8371-e974b2bde3b6"/>
    <x v="0"/>
    <e v="#N/A"/>
    <e v="#N/A"/>
    <e v="#N/A"/>
    <s v="FIXED"/>
    <x v="0"/>
    <m/>
    <m/>
    <m/>
    <m/>
    <x v="0"/>
  </r>
  <r>
    <x v="0"/>
    <s v="9c89039e-2b41-4613-8292-c8ba4751f22e"/>
    <x v="0"/>
    <e v="#N/A"/>
    <e v="#N/A"/>
    <e v="#N/A"/>
    <s v="FIXED"/>
    <x v="0"/>
    <m/>
    <m/>
    <m/>
    <m/>
    <x v="0"/>
  </r>
  <r>
    <x v="0"/>
    <s v="9c8a1c63-9336-480e-b032-45f6ac9da414"/>
    <x v="0"/>
    <e v="#N/A"/>
    <e v="#N/A"/>
    <e v="#N/A"/>
    <s v="FIXED"/>
    <x v="0"/>
    <m/>
    <m/>
    <m/>
    <m/>
    <x v="0"/>
  </r>
  <r>
    <x v="1"/>
    <s v="9c8a8bbd-81f7-4335-9d03-a32c4e981b34"/>
    <x v="1"/>
    <s v="bpn-roseaddb-01"/>
    <s v="9c8a8bbd-81f7-4335-9d03-a32c4e981b34"/>
    <s v="Medium"/>
    <s v="RESURFACED"/>
    <x v="0"/>
    <m/>
    <m/>
    <m/>
    <m/>
    <x v="0"/>
  </r>
  <r>
    <x v="0"/>
    <s v="9c8aa9b6-f7b1-4780-ba38-4773f0d05be9"/>
    <x v="0"/>
    <e v="#N/A"/>
    <e v="#N/A"/>
    <e v="#N/A"/>
    <s v="FIXED"/>
    <x v="0"/>
    <m/>
    <m/>
    <m/>
    <m/>
    <x v="0"/>
  </r>
  <r>
    <x v="0"/>
    <s v="9c8b6ed8-1a51-40c7-bdc4-23c545984fe4"/>
    <x v="0"/>
    <e v="#N/A"/>
    <e v="#N/A"/>
    <e v="#N/A"/>
    <s v="FIXED"/>
    <x v="0"/>
    <m/>
    <m/>
    <m/>
    <m/>
    <x v="0"/>
  </r>
  <r>
    <x v="0"/>
    <s v="9c8be616-010a-4ecb-818a-67c644c275c6"/>
    <x v="0"/>
    <e v="#N/A"/>
    <e v="#N/A"/>
    <e v="#N/A"/>
    <s v="FIXED"/>
    <x v="0"/>
    <m/>
    <m/>
    <m/>
    <m/>
    <x v="0"/>
  </r>
  <r>
    <x v="1"/>
    <s v="9c8ccdbe-48d2-4846-8238-1cb62cef76fd"/>
    <x v="2"/>
    <s v="nybackupbp-01"/>
    <s v="9c8ccdbe-48d2-4846-8238-1cb62cef76fd"/>
    <s v="Medium"/>
    <s v="ACTIVE"/>
    <x v="0"/>
    <m/>
    <m/>
    <m/>
    <m/>
    <x v="0"/>
  </r>
  <r>
    <x v="0"/>
    <s v="9c8e90ba-420c-447e-b465-c38298e48244"/>
    <x v="0"/>
    <e v="#N/A"/>
    <e v="#N/A"/>
    <e v="#N/A"/>
    <s v="FIXED"/>
    <x v="0"/>
    <m/>
    <m/>
    <m/>
    <m/>
    <x v="0"/>
  </r>
  <r>
    <x v="10"/>
    <s v="9c9070aa-2518-4b19-ad7e-03dc03a32feb"/>
    <x v="0"/>
    <e v="#N/A"/>
    <e v="#N/A"/>
    <e v="#N/A"/>
    <s v="FIXED"/>
    <x v="0"/>
    <m/>
    <m/>
    <m/>
    <m/>
    <x v="0"/>
  </r>
  <r>
    <x v="7"/>
    <s v="9c924e94-acc9-41b3-99c0-0f4cb918db64"/>
    <x v="0"/>
    <e v="#N/A"/>
    <e v="#N/A"/>
    <e v="#N/A"/>
    <s v="FIXED"/>
    <x v="0"/>
    <m/>
    <m/>
    <m/>
    <m/>
    <x v="0"/>
  </r>
  <r>
    <x v="12"/>
    <s v="9c92665c-2dcf-4d44-8058-e9a1bd482a77"/>
    <x v="0"/>
    <e v="#N/A"/>
    <e v="#N/A"/>
    <e v="#N/A"/>
    <s v="FIXED"/>
    <x v="0"/>
    <m/>
    <m/>
    <m/>
    <m/>
    <x v="0"/>
  </r>
  <r>
    <x v="4"/>
    <s v="9c92aebe-683a-47ab-abd1-6bcdb179162e"/>
    <x v="0"/>
    <e v="#N/A"/>
    <e v="#N/A"/>
    <e v="#N/A"/>
    <s v="FIXED"/>
    <x v="0"/>
    <m/>
    <m/>
    <m/>
    <m/>
    <x v="0"/>
  </r>
  <r>
    <x v="11"/>
    <s v="9c930351-b28a-41bd-9dda-13305d776adf"/>
    <x v="0"/>
    <e v="#N/A"/>
    <e v="#N/A"/>
    <e v="#N/A"/>
    <s v="FIXED"/>
    <x v="0"/>
    <m/>
    <m/>
    <m/>
    <m/>
    <x v="0"/>
  </r>
  <r>
    <x v="0"/>
    <s v="9c93a54a-93cb-4174-9235-86b77de8c4e3"/>
    <x v="0"/>
    <e v="#N/A"/>
    <e v="#N/A"/>
    <e v="#N/A"/>
    <s v="FIXED"/>
    <x v="0"/>
    <m/>
    <m/>
    <m/>
    <m/>
    <x v="0"/>
  </r>
  <r>
    <x v="0"/>
    <s v="9c9421c8-8541-47c6-900d-36b425312dec"/>
    <x v="0"/>
    <e v="#N/A"/>
    <e v="#N/A"/>
    <e v="#N/A"/>
    <s v="FIXED"/>
    <x v="0"/>
    <m/>
    <m/>
    <m/>
    <m/>
    <x v="0"/>
  </r>
  <r>
    <x v="6"/>
    <s v="9c95914e-eb8f-40b8-8d6f-92fff7d60746"/>
    <x v="0"/>
    <e v="#N/A"/>
    <e v="#N/A"/>
    <e v="#N/A"/>
    <s v="FIXED"/>
    <x v="0"/>
    <m/>
    <m/>
    <m/>
    <m/>
    <x v="0"/>
  </r>
  <r>
    <x v="0"/>
    <s v="9c95b684-66b0-4b89-bbc3-5410ae674cd1"/>
    <x v="0"/>
    <e v="#N/A"/>
    <e v="#N/A"/>
    <e v="#N/A"/>
    <s v="FIXED"/>
    <x v="0"/>
    <m/>
    <m/>
    <m/>
    <m/>
    <x v="0"/>
  </r>
  <r>
    <x v="0"/>
    <s v="9c97b783-9841-4fe8-91c1-6dc733779239"/>
    <x v="0"/>
    <e v="#N/A"/>
    <e v="#N/A"/>
    <e v="#N/A"/>
    <s v="FIXED"/>
    <x v="0"/>
    <m/>
    <m/>
    <m/>
    <m/>
    <x v="0"/>
  </r>
  <r>
    <x v="0"/>
    <s v="9c98e89d-1af0-4d10-b5b5-5077d0c66f32"/>
    <x v="0"/>
    <e v="#N/A"/>
    <e v="#N/A"/>
    <e v="#N/A"/>
    <s v="FIXED"/>
    <x v="0"/>
    <m/>
    <m/>
    <m/>
    <m/>
    <x v="0"/>
  </r>
  <r>
    <x v="9"/>
    <s v="9c9a6e3d-774b-4421-bf46-a29b5128f9b1"/>
    <x v="2"/>
    <s v="bpn-rosedvlt-01"/>
    <s v="9c9a6e3d-774b-4421-bf46-a29b5128f9b1"/>
    <s v="Medium"/>
    <s v="ACTIVE"/>
    <x v="0"/>
    <m/>
    <m/>
    <m/>
    <m/>
    <x v="0"/>
  </r>
  <r>
    <x v="4"/>
    <s v="9c9b7412-8c52-4bf8-a8fb-2a5adda4c139"/>
    <x v="0"/>
    <e v="#N/A"/>
    <e v="#N/A"/>
    <e v="#N/A"/>
    <s v="FIXED"/>
    <x v="0"/>
    <m/>
    <m/>
    <m/>
    <m/>
    <x v="0"/>
  </r>
  <r>
    <x v="0"/>
    <s v="9c9ea961-02f1-451e-ad7c-50d3fb60c3a2"/>
    <x v="0"/>
    <e v="#N/A"/>
    <e v="#N/A"/>
    <e v="#N/A"/>
    <s v="FIXED"/>
    <x v="0"/>
    <m/>
    <m/>
    <m/>
    <m/>
    <x v="0"/>
  </r>
  <r>
    <x v="0"/>
    <s v="9ca2a4fb-f789-4e68-be88-4a2572f67801"/>
    <x v="0"/>
    <e v="#N/A"/>
    <e v="#N/A"/>
    <e v="#N/A"/>
    <s v="FIXED"/>
    <x v="0"/>
    <m/>
    <m/>
    <m/>
    <m/>
    <x v="0"/>
  </r>
  <r>
    <x v="0"/>
    <s v="9ca333a4-6351-4f21-8d8e-433a015e5ad0"/>
    <x v="0"/>
    <e v="#N/A"/>
    <e v="#N/A"/>
    <e v="#N/A"/>
    <s v="FIXED"/>
    <x v="0"/>
    <m/>
    <m/>
    <m/>
    <m/>
    <x v="0"/>
  </r>
  <r>
    <x v="0"/>
    <s v="9ca33c6e-9461-43ab-aa99-d7f5d7b5af63"/>
    <x v="0"/>
    <e v="#N/A"/>
    <e v="#N/A"/>
    <e v="#N/A"/>
    <s v="FIXED"/>
    <x v="0"/>
    <m/>
    <m/>
    <m/>
    <m/>
    <x v="0"/>
  </r>
  <r>
    <x v="0"/>
    <s v="9ca39227-cc29-464a-a791-8fab7a884218"/>
    <x v="0"/>
    <e v="#N/A"/>
    <e v="#N/A"/>
    <e v="#N/A"/>
    <s v="FIXED"/>
    <x v="0"/>
    <m/>
    <m/>
    <m/>
    <m/>
    <x v="0"/>
  </r>
  <r>
    <x v="2"/>
    <s v="9ca3b6f3-d2ca-460e-906b-4fc6edd455a7"/>
    <x v="0"/>
    <s v="bpn-roseev-01"/>
    <s v="9ca3b6f3-d2ca-460e-906b-4fc6edd455a7"/>
    <s v="Medium"/>
    <s v="FIXED"/>
    <x v="0"/>
    <m/>
    <m/>
    <m/>
    <m/>
    <x v="0"/>
  </r>
  <r>
    <x v="0"/>
    <s v="9ca53a36-43c8-4d0c-93af-5db86817036a"/>
    <x v="0"/>
    <e v="#N/A"/>
    <e v="#N/A"/>
    <e v="#N/A"/>
    <s v="FIXED"/>
    <x v="0"/>
    <m/>
    <m/>
    <m/>
    <m/>
    <x v="0"/>
  </r>
  <r>
    <x v="9"/>
    <s v="9ca6329f-73f9-4206-a8c0-4c42348c91e3"/>
    <x v="0"/>
    <e v="#N/A"/>
    <e v="#N/A"/>
    <e v="#N/A"/>
    <s v="FIXED"/>
    <x v="0"/>
    <m/>
    <m/>
    <m/>
    <m/>
    <x v="0"/>
  </r>
  <r>
    <x v="0"/>
    <s v="9ca7e805-e6e1-4c5f-a60f-1b9c8bf4a245"/>
    <x v="0"/>
    <e v="#N/A"/>
    <e v="#N/A"/>
    <e v="#N/A"/>
    <s v="FIXED"/>
    <x v="0"/>
    <m/>
    <m/>
    <m/>
    <m/>
    <x v="0"/>
  </r>
  <r>
    <x v="1"/>
    <s v="9ca9835c-1b08-4380-9382-76e4b3dfa3b3"/>
    <x v="0"/>
    <e v="#N/A"/>
    <e v="#N/A"/>
    <e v="#N/A"/>
    <s v="FIXED"/>
    <x v="0"/>
    <m/>
    <m/>
    <m/>
    <m/>
    <x v="0"/>
  </r>
  <r>
    <x v="0"/>
    <s v="9caa598e-93ec-4c3d-9e8e-7792915ebe5f"/>
    <x v="0"/>
    <e v="#N/A"/>
    <e v="#N/A"/>
    <e v="#N/A"/>
    <s v="FIXED"/>
    <x v="0"/>
    <m/>
    <m/>
    <m/>
    <m/>
    <x v="0"/>
  </r>
  <r>
    <x v="2"/>
    <s v="9cacc935-d302-440d-addd-f9113a805b45"/>
    <x v="1"/>
    <e v="#N/A"/>
    <e v="#N/A"/>
    <e v="#N/A"/>
    <s v="RESURFACED"/>
    <x v="0"/>
    <m/>
    <m/>
    <m/>
    <m/>
    <x v="0"/>
  </r>
  <r>
    <x v="0"/>
    <s v="9cacf32d-854f-433b-8bd3-8c272b5bb7d7"/>
    <x v="0"/>
    <e v="#N/A"/>
    <e v="#N/A"/>
    <e v="#N/A"/>
    <s v="FIXED"/>
    <x v="0"/>
    <m/>
    <m/>
    <m/>
    <m/>
    <x v="0"/>
  </r>
  <r>
    <x v="1"/>
    <s v="9cacf543-72e5-44f4-a041-30497a1b5b7f"/>
    <x v="0"/>
    <e v="#N/A"/>
    <e v="#N/A"/>
    <e v="#N/A"/>
    <s v="FIXED"/>
    <x v="0"/>
    <m/>
    <m/>
    <m/>
    <m/>
    <x v="0"/>
  </r>
  <r>
    <x v="0"/>
    <s v="9cad067e-97e6-480e-a8fa-90406d001e0c"/>
    <x v="0"/>
    <e v="#N/A"/>
    <e v="#N/A"/>
    <e v="#N/A"/>
    <s v="FIXED"/>
    <x v="0"/>
    <m/>
    <m/>
    <m/>
    <m/>
    <x v="0"/>
  </r>
  <r>
    <x v="0"/>
    <s v="9cad871f-55f7-4da9-8d3e-a4375f14b958"/>
    <x v="0"/>
    <e v="#N/A"/>
    <e v="#N/A"/>
    <e v="#N/A"/>
    <s v="FIXED"/>
    <x v="0"/>
    <m/>
    <m/>
    <m/>
    <m/>
    <x v="0"/>
  </r>
  <r>
    <x v="0"/>
    <s v="9cad9c91-1215-4e76-a9d1-0de8f8e67cf2"/>
    <x v="0"/>
    <e v="#N/A"/>
    <e v="#N/A"/>
    <e v="#N/A"/>
    <s v="FIXED"/>
    <x v="0"/>
    <m/>
    <m/>
    <m/>
    <m/>
    <x v="0"/>
  </r>
  <r>
    <x v="0"/>
    <s v="9cad9dc9-02aa-4427-8f19-b6ad0ee69ab4"/>
    <x v="0"/>
    <s v="0095brn21fgnd2d.bpna.popularinc.net"/>
    <s v="9cad9dc9-02aa-4427-8f19-b6ad0ee69ab4"/>
    <s v="Critical"/>
    <s v="FIXED"/>
    <x v="0"/>
    <m/>
    <m/>
    <m/>
    <m/>
    <x v="0"/>
  </r>
  <r>
    <x v="0"/>
    <s v="9cae3a6f-7475-4ff3-b3d1-9ccc990ad813"/>
    <x v="0"/>
    <e v="#N/A"/>
    <e v="#N/A"/>
    <e v="#N/A"/>
    <s v="FIXED"/>
    <x v="0"/>
    <m/>
    <m/>
    <m/>
    <m/>
    <x v="0"/>
  </r>
  <r>
    <x v="0"/>
    <s v="9caeb8f8-e81f-4727-8446-ff16d166718b"/>
    <x v="0"/>
    <e v="#N/A"/>
    <e v="#N/A"/>
    <e v="#N/A"/>
    <s v="FIXED"/>
    <x v="0"/>
    <m/>
    <m/>
    <m/>
    <m/>
    <x v="0"/>
  </r>
  <r>
    <x v="4"/>
    <s v="9caf9e03-0e98-4b2b-ba84-d68b7a6c7dc6"/>
    <x v="0"/>
    <e v="#N/A"/>
    <e v="#N/A"/>
    <e v="#N/A"/>
    <s v="FIXED"/>
    <x v="0"/>
    <m/>
    <m/>
    <m/>
    <m/>
    <x v="0"/>
  </r>
  <r>
    <x v="0"/>
    <s v="9cb03906-4b96-4b10-9fc5-1d8dcce05499"/>
    <x v="0"/>
    <e v="#N/A"/>
    <e v="#N/A"/>
    <e v="#N/A"/>
    <s v="FIXED"/>
    <x v="0"/>
    <m/>
    <m/>
    <m/>
    <m/>
    <x v="0"/>
  </r>
  <r>
    <x v="7"/>
    <s v="9cb06439-d82c-4d91-9ce8-89c8533f44c3"/>
    <x v="0"/>
    <e v="#N/A"/>
    <e v="#N/A"/>
    <e v="#N/A"/>
    <s v="FIXED"/>
    <x v="0"/>
    <m/>
    <m/>
    <m/>
    <m/>
    <x v="0"/>
  </r>
  <r>
    <x v="0"/>
    <s v="9cb0bdff-9ded-4746-8b97-d315fbdfb1aa"/>
    <x v="0"/>
    <e v="#N/A"/>
    <e v="#N/A"/>
    <e v="#N/A"/>
    <s v="FIXED"/>
    <x v="0"/>
    <m/>
    <m/>
    <m/>
    <m/>
    <x v="0"/>
  </r>
  <r>
    <x v="1"/>
    <s v="9cb1952a-0195-46a1-acd6-3c828b181fdd"/>
    <x v="0"/>
    <e v="#N/A"/>
    <e v="#N/A"/>
    <e v="#N/A"/>
    <s v="FIXED"/>
    <x v="0"/>
    <m/>
    <m/>
    <m/>
    <m/>
    <x v="0"/>
  </r>
  <r>
    <x v="4"/>
    <s v="9cb38964-0c86-46c6-ad50-4da78ab955ac"/>
    <x v="1"/>
    <e v="#N/A"/>
    <e v="#N/A"/>
    <e v="#N/A"/>
    <s v="RESURFACED"/>
    <x v="0"/>
    <m/>
    <m/>
    <m/>
    <m/>
    <x v="0"/>
  </r>
  <r>
    <x v="0"/>
    <s v="9cb3fd75-c62b-4fac-ac3c-9e5dfb313538"/>
    <x v="0"/>
    <e v="#N/A"/>
    <e v="#N/A"/>
    <e v="#N/A"/>
    <s v="FIXED"/>
    <x v="0"/>
    <m/>
    <m/>
    <m/>
    <m/>
    <x v="0"/>
  </r>
  <r>
    <x v="9"/>
    <s v="9cb5da35-1daa-4163-b162-b6f05e1fcbcb"/>
    <x v="0"/>
    <e v="#N/A"/>
    <e v="#N/A"/>
    <e v="#N/A"/>
    <s v="FIXED"/>
    <x v="0"/>
    <m/>
    <m/>
    <m/>
    <m/>
    <x v="0"/>
  </r>
  <r>
    <x v="5"/>
    <s v="9cb5f907-a83a-4a9f-84e1-9b0309c64288"/>
    <x v="2"/>
    <s v="bpn-rosedvdb-04"/>
    <s v="9cb5f907-a83a-4a9f-84e1-9b0309c64288"/>
    <s v="Medium"/>
    <s v="ACTIVE"/>
    <x v="0"/>
    <m/>
    <m/>
    <m/>
    <m/>
    <x v="0"/>
  </r>
  <r>
    <x v="0"/>
    <s v="9cb6cf15-a2e6-4f8a-a7a1-d23ceb8d14eb"/>
    <x v="0"/>
    <e v="#N/A"/>
    <e v="#N/A"/>
    <e v="#N/A"/>
    <s v="FIXED"/>
    <x v="0"/>
    <m/>
    <m/>
    <m/>
    <m/>
    <x v="0"/>
  </r>
  <r>
    <x v="5"/>
    <s v="9cb9884d-3d4a-4e6d-bad2-8d7d5012432f"/>
    <x v="0"/>
    <e v="#N/A"/>
    <e v="#N/A"/>
    <e v="#N/A"/>
    <s v="FIXED"/>
    <x v="0"/>
    <m/>
    <m/>
    <m/>
    <m/>
    <x v="0"/>
  </r>
  <r>
    <x v="0"/>
    <s v="9cba6f16-d419-43f4-97b1-5cbe9bffd300"/>
    <x v="0"/>
    <e v="#N/A"/>
    <e v="#N/A"/>
    <e v="#N/A"/>
    <s v="FIXED"/>
    <x v="0"/>
    <m/>
    <m/>
    <m/>
    <m/>
    <x v="0"/>
  </r>
  <r>
    <x v="19"/>
    <s v="9cbbb1dd-4491-4151-bf87-0afb08c0d1b8"/>
    <x v="0"/>
    <e v="#N/A"/>
    <e v="#N/A"/>
    <e v="#N/A"/>
    <s v="FIXED"/>
    <x v="0"/>
    <m/>
    <m/>
    <m/>
    <m/>
    <x v="0"/>
  </r>
  <r>
    <x v="0"/>
    <s v="9cbde49f-9af3-4686-8c00-3ca76bb314ed"/>
    <x v="0"/>
    <e v="#N/A"/>
    <e v="#N/A"/>
    <e v="#N/A"/>
    <s v="FIXED"/>
    <x v="0"/>
    <m/>
    <m/>
    <m/>
    <m/>
    <x v="0"/>
  </r>
  <r>
    <x v="0"/>
    <s v="9cbde571-4f43-43db-a3a3-70dc6b67ee14"/>
    <x v="0"/>
    <e v="#N/A"/>
    <e v="#N/A"/>
    <e v="#N/A"/>
    <s v="FIXED"/>
    <x v="0"/>
    <m/>
    <m/>
    <m/>
    <m/>
    <x v="0"/>
  </r>
  <r>
    <x v="0"/>
    <s v="9cbdfec6-4b53-4431-b7bd-e1f8b02fa437"/>
    <x v="0"/>
    <e v="#N/A"/>
    <e v="#N/A"/>
    <e v="#N/A"/>
    <s v="FIXED"/>
    <x v="0"/>
    <m/>
    <m/>
    <m/>
    <m/>
    <x v="0"/>
  </r>
  <r>
    <x v="0"/>
    <s v="9cbf921c-0189-460a-ba09-77818e397b0c"/>
    <x v="0"/>
    <e v="#N/A"/>
    <e v="#N/A"/>
    <e v="#N/A"/>
    <s v="FIXED"/>
    <x v="0"/>
    <m/>
    <m/>
    <m/>
    <m/>
    <x v="0"/>
  </r>
  <r>
    <x v="7"/>
    <s v="9cc00805-eacf-44a4-a447-a7df919b1736"/>
    <x v="0"/>
    <e v="#N/A"/>
    <e v="#N/A"/>
    <e v="#N/A"/>
    <s v="FIXED"/>
    <x v="0"/>
    <m/>
    <m/>
    <m/>
    <m/>
    <x v="0"/>
  </r>
  <r>
    <x v="0"/>
    <s v="9cc190a7-1c02-4ebc-993d-3c2d294a3c3f"/>
    <x v="0"/>
    <e v="#N/A"/>
    <e v="#N/A"/>
    <e v="#N/A"/>
    <s v="FIXED"/>
    <x v="0"/>
    <m/>
    <m/>
    <m/>
    <m/>
    <x v="0"/>
  </r>
  <r>
    <x v="0"/>
    <s v="9cc3702a-c151-4ea0-8fb1-bbfb490b7d98"/>
    <x v="0"/>
    <e v="#N/A"/>
    <e v="#N/A"/>
    <e v="#N/A"/>
    <s v="FIXED"/>
    <x v="0"/>
    <m/>
    <m/>
    <m/>
    <m/>
    <x v="0"/>
  </r>
  <r>
    <x v="4"/>
    <s v="9cc4008a-9239-42ee-b166-4c0486680845"/>
    <x v="0"/>
    <e v="#N/A"/>
    <e v="#N/A"/>
    <e v="#N/A"/>
    <s v="FIXED"/>
    <x v="0"/>
    <m/>
    <m/>
    <m/>
    <m/>
    <x v="0"/>
  </r>
  <r>
    <x v="1"/>
    <s v="9cc49216-29af-4eda-835b-e29c4fa0052c"/>
    <x v="2"/>
    <s v="bpn-roseds-02"/>
    <s v="9cc49216-29af-4eda-835b-e29c4fa0052c"/>
    <s v="Medium"/>
    <s v="ACTIVE"/>
    <x v="0"/>
    <m/>
    <m/>
    <m/>
    <m/>
    <x v="0"/>
  </r>
  <r>
    <x v="1"/>
    <s v="9cc4cc81-8560-41ef-9ddd-09942592e719"/>
    <x v="2"/>
    <s v="bpn-primgvfr-01"/>
    <s v="9cc4cc81-8560-41ef-9ddd-09942592e719"/>
    <s v="Critical"/>
    <s v="ACTIVE"/>
    <x v="0"/>
    <m/>
    <m/>
    <m/>
    <m/>
    <x v="0"/>
  </r>
  <r>
    <x v="0"/>
    <s v="9cc5a86b-5a28-47b0-be15-ee6c4a9a0f66"/>
    <x v="0"/>
    <e v="#N/A"/>
    <e v="#N/A"/>
    <e v="#N/A"/>
    <s v="FIXED"/>
    <x v="0"/>
    <m/>
    <m/>
    <m/>
    <m/>
    <x v="0"/>
  </r>
  <r>
    <x v="10"/>
    <s v="9cc8bd35-1f2f-49b2-8adf-8bbbdd5c74d5"/>
    <x v="2"/>
    <s v="bpn-cmtyblas-02"/>
    <s v="9cc8bd35-1f2f-49b2-8adf-8bbbdd5c74d5"/>
    <s v="High"/>
    <s v="ACTIVE"/>
    <x v="0"/>
    <m/>
    <m/>
    <m/>
    <m/>
    <x v="0"/>
  </r>
  <r>
    <x v="0"/>
    <s v="9cc959dc-5f37-410c-af29-46f9b1d01aef"/>
    <x v="0"/>
    <e v="#N/A"/>
    <e v="#N/A"/>
    <e v="#N/A"/>
    <s v="FIXED"/>
    <x v="0"/>
    <m/>
    <m/>
    <m/>
    <m/>
    <x v="0"/>
  </r>
  <r>
    <x v="0"/>
    <s v="9cc9eaa6-b326-4fac-a2eb-3e043d25d0c4"/>
    <x v="0"/>
    <e v="#N/A"/>
    <e v="#N/A"/>
    <e v="#N/A"/>
    <s v="FIXED"/>
    <x v="0"/>
    <m/>
    <m/>
    <m/>
    <m/>
    <x v="0"/>
  </r>
  <r>
    <x v="0"/>
    <s v="9cca338e-7ddc-4c7e-bc11-eae93f29baa5"/>
    <x v="0"/>
    <e v="#N/A"/>
    <e v="#N/A"/>
    <e v="#N/A"/>
    <s v="FIXED"/>
    <x v="0"/>
    <m/>
    <m/>
    <m/>
    <m/>
    <x v="0"/>
  </r>
  <r>
    <x v="2"/>
    <s v="9ccb46de-2628-423e-a192-812c11a35736"/>
    <x v="2"/>
    <s v="bpn-rosecmas-06"/>
    <s v="9ccb46de-2628-423e-a192-812c11a35736"/>
    <s v="Medium"/>
    <s v="ACTIVE"/>
    <x v="0"/>
    <m/>
    <m/>
    <m/>
    <m/>
    <x v="0"/>
  </r>
  <r>
    <x v="0"/>
    <s v="9ccb8370-22ff-4255-aa9d-2b8aa429d844"/>
    <x v="0"/>
    <e v="#N/A"/>
    <e v="#N/A"/>
    <e v="#N/A"/>
    <s v="FIXED"/>
    <x v="0"/>
    <m/>
    <m/>
    <m/>
    <m/>
    <x v="0"/>
  </r>
  <r>
    <x v="0"/>
    <s v="9ccb9d34-1741-4b0b-8c70-59eae8b25c54"/>
    <x v="2"/>
    <s v="rosebkobyrqnd2d.bpna.popularinc.net"/>
    <s v="9ccb9d34-1741-4b0b-8c70-59eae8b25c54"/>
    <s v="Critical"/>
    <s v="ACTIVE"/>
    <x v="0"/>
    <m/>
    <m/>
    <m/>
    <m/>
    <x v="0"/>
  </r>
  <r>
    <x v="3"/>
    <s v="9ccc7735-3b5e-4acf-9587-b6c4a467a0e2"/>
    <x v="0"/>
    <e v="#N/A"/>
    <e v="#N/A"/>
    <e v="#N/A"/>
    <s v="FIXED"/>
    <x v="0"/>
    <m/>
    <m/>
    <m/>
    <m/>
    <x v="0"/>
  </r>
  <r>
    <x v="4"/>
    <s v="9ccecfc6-641e-43c8-9398-a76661be8a85"/>
    <x v="0"/>
    <e v="#N/A"/>
    <e v="#N/A"/>
    <e v="#N/A"/>
    <s v="FIXED"/>
    <x v="0"/>
    <m/>
    <m/>
    <m/>
    <m/>
    <x v="0"/>
  </r>
  <r>
    <x v="4"/>
    <s v="9ccf7f79-2245-4d97-905c-92edd2f19302"/>
    <x v="0"/>
    <s v="miambkog22cxd3l.bpna.popularinc.net"/>
    <s v="9ccf7f79-2245-4d97-905c-92edd2f19302"/>
    <s v="High"/>
    <s v="FIXED"/>
    <x v="0"/>
    <m/>
    <m/>
    <m/>
    <m/>
    <x v="0"/>
  </r>
  <r>
    <x v="0"/>
    <s v="9cd04477-a720-44e7-8014-63279571e955"/>
    <x v="0"/>
    <e v="#N/A"/>
    <e v="#N/A"/>
    <e v="#N/A"/>
    <s v="FIXED"/>
    <x v="0"/>
    <m/>
    <m/>
    <m/>
    <m/>
    <x v="0"/>
  </r>
  <r>
    <x v="5"/>
    <s v="9cd07959-343c-40fd-9345-03579314bfc1"/>
    <x v="0"/>
    <e v="#N/A"/>
    <e v="#N/A"/>
    <e v="#N/A"/>
    <s v="FIXED"/>
    <x v="0"/>
    <m/>
    <m/>
    <m/>
    <m/>
    <x v="0"/>
  </r>
  <r>
    <x v="2"/>
    <s v="9cd0c94c-334f-4caf-bbd9-1c9c1a00b176"/>
    <x v="0"/>
    <e v="#N/A"/>
    <e v="#N/A"/>
    <e v="#N/A"/>
    <s v="FIXED"/>
    <x v="0"/>
    <m/>
    <m/>
    <m/>
    <m/>
    <x v="0"/>
  </r>
  <r>
    <x v="6"/>
    <s v="9cd338f7-1b54-4cca-8872-9de29be9af6b"/>
    <x v="0"/>
    <s v="bpn-rosetets-02"/>
    <s v="9cd338f7-1b54-4cca-8872-9de29be9af6b"/>
    <s v="High"/>
    <s v="FIXED"/>
    <x v="0"/>
    <m/>
    <m/>
    <m/>
    <m/>
    <x v="0"/>
  </r>
  <r>
    <x v="0"/>
    <s v="9cd41efc-6298-4d71-97ef-038d60de7761"/>
    <x v="0"/>
    <e v="#N/A"/>
    <e v="#N/A"/>
    <e v="#N/A"/>
    <s v="FIXED"/>
    <x v="0"/>
    <m/>
    <m/>
    <m/>
    <m/>
    <x v="0"/>
  </r>
  <r>
    <x v="2"/>
    <s v="9cd4522b-3748-4334-9478-968153f59c8d"/>
    <x v="0"/>
    <e v="#N/A"/>
    <e v="#N/A"/>
    <e v="#N/A"/>
    <s v="FIXED"/>
    <x v="0"/>
    <m/>
    <m/>
    <m/>
    <m/>
    <x v="0"/>
  </r>
  <r>
    <x v="0"/>
    <s v="9cd4933c-b09f-474f-9091-b24d01414dbd"/>
    <x v="0"/>
    <e v="#N/A"/>
    <e v="#N/A"/>
    <e v="#N/A"/>
    <s v="FIXED"/>
    <x v="0"/>
    <m/>
    <m/>
    <m/>
    <m/>
    <x v="0"/>
  </r>
  <r>
    <x v="0"/>
    <s v="9cd4a891-a670-4417-b73b-e62df43dc166"/>
    <x v="0"/>
    <e v="#N/A"/>
    <e v="#N/A"/>
    <e v="#N/A"/>
    <s v="FIXED"/>
    <x v="0"/>
    <m/>
    <m/>
    <m/>
    <m/>
    <x v="0"/>
  </r>
  <r>
    <x v="0"/>
    <s v="9cd519d2-4e4b-47b6-88eb-fc5c4257f2e1"/>
    <x v="0"/>
    <e v="#N/A"/>
    <e v="#N/A"/>
    <e v="#N/A"/>
    <s v="FIXED"/>
    <x v="0"/>
    <m/>
    <m/>
    <m/>
    <m/>
    <x v="0"/>
  </r>
  <r>
    <x v="0"/>
    <s v="9cd57e75-7b48-44ca-95b0-140be11e76da"/>
    <x v="0"/>
    <e v="#N/A"/>
    <e v="#N/A"/>
    <e v="#N/A"/>
    <s v="FIXED"/>
    <x v="0"/>
    <m/>
    <m/>
    <m/>
    <m/>
    <x v="0"/>
  </r>
  <r>
    <x v="0"/>
    <s v="9cd61b84-2273-4d27-9f50-531e1ac79b3a"/>
    <x v="0"/>
    <e v="#N/A"/>
    <e v="#N/A"/>
    <e v="#N/A"/>
    <s v="FIXED"/>
    <x v="0"/>
    <m/>
    <m/>
    <m/>
    <m/>
    <x v="0"/>
  </r>
  <r>
    <x v="0"/>
    <s v="9cd68a31-f831-4b93-b43d-9c870666a778"/>
    <x v="1"/>
    <s v="miambko45l62x2l.bpna.popularinc.net"/>
    <s v="9cd68a31-f831-4b93-b43d-9c870666a778"/>
    <s v="High"/>
    <s v="RESURFACED"/>
    <x v="0"/>
    <m/>
    <m/>
    <m/>
    <m/>
    <x v="0"/>
  </r>
  <r>
    <x v="3"/>
    <s v="9cd706fb-846d-446d-ba48-d92f2f02a99e"/>
    <x v="0"/>
    <e v="#N/A"/>
    <e v="#N/A"/>
    <e v="#N/A"/>
    <s v="FIXED"/>
    <x v="0"/>
    <m/>
    <m/>
    <m/>
    <m/>
    <x v="0"/>
  </r>
  <r>
    <x v="4"/>
    <s v="9cd7e474-5ff0-48d9-b3b1-050d92c1baf5"/>
    <x v="0"/>
    <e v="#N/A"/>
    <e v="#N/A"/>
    <e v="#N/A"/>
    <s v="FIXED"/>
    <x v="0"/>
    <m/>
    <m/>
    <m/>
    <m/>
    <x v="0"/>
  </r>
  <r>
    <x v="4"/>
    <s v="9cd8beba-1bab-4be2-b797-20672d25041b"/>
    <x v="1"/>
    <s v="0006bcp3xlpnd2d.bpna.popularinc.net"/>
    <s v="9cd8beba-1bab-4be2-b797-20672d25041b"/>
    <s v="High"/>
    <s v="RESURFACED"/>
    <x v="0"/>
    <m/>
    <m/>
    <m/>
    <m/>
    <x v="0"/>
  </r>
  <r>
    <x v="0"/>
    <s v="9cda4507-c940-4c59-964f-538bb28c73df"/>
    <x v="0"/>
    <e v="#N/A"/>
    <e v="#N/A"/>
    <e v="#N/A"/>
    <s v="FIXED"/>
    <x v="0"/>
    <m/>
    <m/>
    <m/>
    <m/>
    <x v="0"/>
  </r>
  <r>
    <x v="0"/>
    <s v="9cdab407-d89c-48de-ba7d-81a42fd81867"/>
    <x v="0"/>
    <e v="#N/A"/>
    <e v="#N/A"/>
    <e v="#N/A"/>
    <s v="FIXED"/>
    <x v="0"/>
    <m/>
    <m/>
    <m/>
    <m/>
    <x v="0"/>
  </r>
  <r>
    <x v="5"/>
    <s v="9cdc1db1-c2ff-4a90-94c5-dfacd85fa3b6"/>
    <x v="1"/>
    <e v="#N/A"/>
    <e v="#N/A"/>
    <e v="#N/A"/>
    <s v="RESURFACED"/>
    <x v="0"/>
    <m/>
    <m/>
    <m/>
    <m/>
    <x v="0"/>
  </r>
  <r>
    <x v="0"/>
    <s v="9cdcbc3e-3965-4ef7-9f1d-3a2a29deb0c8"/>
    <x v="0"/>
    <s v="0001brn3xlknd2d.bpna.popularinc.net"/>
    <s v="9cdcbc3e-3965-4ef7-9f1d-3a2a29deb0c8"/>
    <s v="Critical"/>
    <s v="FIXED"/>
    <x v="0"/>
    <m/>
    <m/>
    <m/>
    <m/>
    <x v="0"/>
  </r>
  <r>
    <x v="5"/>
    <s v="9cdce787-ad99-4923-8077-828cf9413ff6"/>
    <x v="2"/>
    <s v="bpn-rosedvts-02"/>
    <s v="9cdce787-ad99-4923-8077-828cf9413ff6"/>
    <s v="High"/>
    <s v="ACTIVE"/>
    <x v="0"/>
    <m/>
    <m/>
    <m/>
    <m/>
    <x v="0"/>
  </r>
  <r>
    <x v="2"/>
    <s v="9cdec9bd-6bb6-460f-91a6-24ed6f8716a1"/>
    <x v="3"/>
    <e v="#N/A"/>
    <e v="#N/A"/>
    <e v="#N/A"/>
    <s v="NEW"/>
    <x v="0"/>
    <m/>
    <m/>
    <m/>
    <m/>
    <x v="0"/>
  </r>
  <r>
    <x v="0"/>
    <s v="9cdf0aff-346e-49a2-874c-a0c5a8f30248"/>
    <x v="0"/>
    <e v="#N/A"/>
    <e v="#N/A"/>
    <e v="#N/A"/>
    <s v="FIXED"/>
    <x v="0"/>
    <m/>
    <m/>
    <m/>
    <m/>
    <x v="0"/>
  </r>
  <r>
    <x v="0"/>
    <s v="9ce01423-b8a4-43ca-904f-6d7560bd1479"/>
    <x v="0"/>
    <e v="#N/A"/>
    <e v="#N/A"/>
    <e v="#N/A"/>
    <s v="FIXED"/>
    <x v="0"/>
    <m/>
    <m/>
    <m/>
    <m/>
    <x v="0"/>
  </r>
  <r>
    <x v="4"/>
    <s v="9ce07784-b16e-41a4-80bd-0a5b84b4736b"/>
    <x v="0"/>
    <e v="#N/A"/>
    <e v="#N/A"/>
    <e v="#N/A"/>
    <s v="FIXED"/>
    <x v="0"/>
    <m/>
    <m/>
    <m/>
    <m/>
    <x v="0"/>
  </r>
  <r>
    <x v="1"/>
    <s v="9ce089ab-62b3-44bb-a0a6-2f89f888b98a"/>
    <x v="0"/>
    <e v="#N/A"/>
    <e v="#N/A"/>
    <e v="#N/A"/>
    <s v="FIXED"/>
    <x v="0"/>
    <m/>
    <m/>
    <m/>
    <m/>
    <x v="0"/>
  </r>
  <r>
    <x v="4"/>
    <s v="9ce0f077-eaa1-4e35-b8c4-6482839d1695"/>
    <x v="0"/>
    <e v="#N/A"/>
    <e v="#N/A"/>
    <e v="#N/A"/>
    <s v="FIXED"/>
    <x v="0"/>
    <m/>
    <m/>
    <m/>
    <m/>
    <x v="0"/>
  </r>
  <r>
    <x v="2"/>
    <s v="9ce18cd0-b30b-4ed8-9d30-300e679d6fb6"/>
    <x v="2"/>
    <e v="#N/A"/>
    <e v="#N/A"/>
    <e v="#N/A"/>
    <s v="ACTIVE"/>
    <x v="0"/>
    <m/>
    <m/>
    <m/>
    <m/>
    <x v="0"/>
  </r>
  <r>
    <x v="0"/>
    <s v="9ce1e040-4afd-4836-a43f-79a319740650"/>
    <x v="0"/>
    <e v="#N/A"/>
    <e v="#N/A"/>
    <e v="#N/A"/>
    <s v="FIXED"/>
    <x v="0"/>
    <m/>
    <m/>
    <m/>
    <m/>
    <x v="0"/>
  </r>
  <r>
    <x v="4"/>
    <s v="9ce27ca3-7946-4866-af11-44853dd9c3bb"/>
    <x v="0"/>
    <e v="#N/A"/>
    <e v="#N/A"/>
    <e v="#N/A"/>
    <s v="FIXED"/>
    <x v="0"/>
    <m/>
    <m/>
    <m/>
    <m/>
    <x v="0"/>
  </r>
  <r>
    <x v="0"/>
    <s v="9ce30826-55d3-43ab-8569-1a41d54d79af"/>
    <x v="0"/>
    <s v="0060brn21dnnd2d.bpna.popularinc.net"/>
    <s v="9ce30826-55d3-43ab-8569-1a41d54d79af"/>
    <s v="High"/>
    <s v="FIXED"/>
    <x v="0"/>
    <m/>
    <m/>
    <m/>
    <m/>
    <x v="0"/>
  </r>
  <r>
    <x v="2"/>
    <s v="9ce32047-e9df-412b-957e-49ab40cbc9bf"/>
    <x v="0"/>
    <e v="#N/A"/>
    <e v="#N/A"/>
    <e v="#N/A"/>
    <s v="FIXED"/>
    <x v="0"/>
    <m/>
    <m/>
    <m/>
    <m/>
    <x v="0"/>
  </r>
  <r>
    <x v="0"/>
    <s v="9ce46b07-023f-4247-8ad0-cd2991d316f1"/>
    <x v="0"/>
    <e v="#N/A"/>
    <e v="#N/A"/>
    <e v="#N/A"/>
    <s v="FIXED"/>
    <x v="0"/>
    <m/>
    <m/>
    <m/>
    <m/>
    <x v="0"/>
  </r>
  <r>
    <x v="0"/>
    <s v="9ce47b3e-46eb-47c0-b720-43e002ecbcfe"/>
    <x v="0"/>
    <e v="#N/A"/>
    <e v="#N/A"/>
    <e v="#N/A"/>
    <s v="FIXED"/>
    <x v="0"/>
    <m/>
    <m/>
    <m/>
    <m/>
    <x v="0"/>
  </r>
  <r>
    <x v="0"/>
    <s v="9ce4bc0c-ed10-440f-a83f-bf66bcfd206d"/>
    <x v="0"/>
    <e v="#N/A"/>
    <e v="#N/A"/>
    <e v="#N/A"/>
    <s v="FIXED"/>
    <x v="0"/>
    <m/>
    <m/>
    <m/>
    <m/>
    <x v="0"/>
  </r>
  <r>
    <x v="0"/>
    <s v="9ce4e5ee-1afe-446d-bb73-f739810022c9"/>
    <x v="0"/>
    <e v="#N/A"/>
    <e v="#N/A"/>
    <e v="#N/A"/>
    <s v="FIXED"/>
    <x v="0"/>
    <m/>
    <m/>
    <m/>
    <m/>
    <x v="0"/>
  </r>
  <r>
    <x v="3"/>
    <s v="9ce4f892-9da1-4642-8eaf-52ae0d362571"/>
    <x v="1"/>
    <s v="pcb-cmtymx-10"/>
    <s v="9ce4f892-9da1-4642-8eaf-52ae0d362571"/>
    <s v="Medium"/>
    <s v="RESURFACED"/>
    <x v="0"/>
    <m/>
    <m/>
    <m/>
    <m/>
    <x v="0"/>
  </r>
  <r>
    <x v="0"/>
    <s v="9ce5e26e-f68f-41ac-b729-9a5a54faf3a5"/>
    <x v="0"/>
    <e v="#N/A"/>
    <e v="#N/A"/>
    <e v="#N/A"/>
    <s v="FIXED"/>
    <x v="0"/>
    <m/>
    <m/>
    <m/>
    <m/>
    <x v="0"/>
  </r>
  <r>
    <x v="7"/>
    <s v="9ce6ae9c-f351-400e-806b-cc7d54264a1b"/>
    <x v="2"/>
    <s v="bpn-rosepmdb-01"/>
    <s v="9ce6ae9c-f351-400e-806b-cc7d54264a1b"/>
    <s v="Medium"/>
    <s v="ACTIVE"/>
    <x v="0"/>
    <m/>
    <m/>
    <m/>
    <m/>
    <x v="0"/>
  </r>
  <r>
    <x v="0"/>
    <s v="9ce6b813-0cc5-45bb-b9dc-dc16aa5ce0cb"/>
    <x v="0"/>
    <s v="miambkoc80k2j3l"/>
    <s v="9ce6b813-0cc5-45bb-b9dc-dc16aa5ce0cb"/>
    <s v="High"/>
    <s v="FIXED"/>
    <x v="0"/>
    <m/>
    <m/>
    <m/>
    <m/>
    <x v="0"/>
  </r>
  <r>
    <x v="0"/>
    <s v="9ce7d78a-e0c3-49e0-9744-a4697a5354b7"/>
    <x v="0"/>
    <e v="#N/A"/>
    <e v="#N/A"/>
    <e v="#N/A"/>
    <s v="FIXED"/>
    <x v="0"/>
    <m/>
    <m/>
    <m/>
    <m/>
    <x v="0"/>
  </r>
  <r>
    <x v="0"/>
    <s v="9ce8afa6-b551-41bd-8a5a-001e7d2f6a25"/>
    <x v="0"/>
    <e v="#N/A"/>
    <e v="#N/A"/>
    <e v="#N/A"/>
    <s v="FIXED"/>
    <x v="0"/>
    <m/>
    <m/>
    <m/>
    <m/>
    <x v="0"/>
  </r>
  <r>
    <x v="5"/>
    <s v="9cea7d18-7d74-4fec-8617-0406c379724f"/>
    <x v="0"/>
    <e v="#N/A"/>
    <e v="#N/A"/>
    <e v="#N/A"/>
    <s v="FIXED"/>
    <x v="0"/>
    <m/>
    <m/>
    <m/>
    <m/>
    <x v="0"/>
  </r>
  <r>
    <x v="0"/>
    <s v="9ceaf7c3-2f8a-4a40-83d7-0b68d726bee5"/>
    <x v="0"/>
    <e v="#N/A"/>
    <e v="#N/A"/>
    <e v="#N/A"/>
    <s v="FIXED"/>
    <x v="0"/>
    <m/>
    <m/>
    <m/>
    <m/>
    <x v="0"/>
  </r>
  <r>
    <x v="0"/>
    <s v="9ceb03c0-3fa0-452e-aca4-d41211c5c357"/>
    <x v="0"/>
    <e v="#N/A"/>
    <e v="#N/A"/>
    <e v="#N/A"/>
    <s v="FIXED"/>
    <x v="0"/>
    <m/>
    <m/>
    <m/>
    <m/>
    <x v="0"/>
  </r>
  <r>
    <x v="21"/>
    <s v="9cec5519-968b-4fbf-b06a-68aa715ccf1a"/>
    <x v="2"/>
    <s v="bpn-roseasts-04"/>
    <s v="9cec5519-968b-4fbf-b06a-68aa715ccf1a"/>
    <s v="High"/>
    <s v="ACTIVE"/>
    <x v="0"/>
    <m/>
    <m/>
    <m/>
    <m/>
    <x v="0"/>
  </r>
  <r>
    <x v="0"/>
    <s v="9ced3d1d-6d56-47c5-9a48-b19818d8c576"/>
    <x v="0"/>
    <e v="#N/A"/>
    <e v="#N/A"/>
    <e v="#N/A"/>
    <s v="FIXED"/>
    <x v="0"/>
    <m/>
    <m/>
    <m/>
    <m/>
    <x v="0"/>
  </r>
  <r>
    <x v="1"/>
    <s v="9cedb828-a4a3-48f6-abde-38deece3b774"/>
    <x v="2"/>
    <e v="#N/A"/>
    <e v="#N/A"/>
    <e v="#N/A"/>
    <s v="ACTIVE"/>
    <x v="0"/>
    <m/>
    <m/>
    <m/>
    <m/>
    <x v="0"/>
  </r>
  <r>
    <x v="13"/>
    <s v="9cee2ada-c93d-4d60-aef4-d46a4fb909a9"/>
    <x v="0"/>
    <e v="#N/A"/>
    <e v="#N/A"/>
    <e v="#N/A"/>
    <s v="FIXED"/>
    <x v="0"/>
    <m/>
    <m/>
    <m/>
    <m/>
    <x v="0"/>
  </r>
  <r>
    <x v="5"/>
    <s v="9cee43a7-ed35-4e5d-8f38-aaf72035ab41"/>
    <x v="0"/>
    <e v="#N/A"/>
    <e v="#N/A"/>
    <e v="#N/A"/>
    <s v="FIXED"/>
    <x v="0"/>
    <m/>
    <m/>
    <m/>
    <m/>
    <x v="0"/>
  </r>
  <r>
    <x v="0"/>
    <s v="9ceea4b7-402b-4e4f-885a-24481d4bae45"/>
    <x v="0"/>
    <e v="#N/A"/>
    <e v="#N/A"/>
    <e v="#N/A"/>
    <s v="FIXED"/>
    <x v="0"/>
    <m/>
    <m/>
    <m/>
    <m/>
    <x v="0"/>
  </r>
  <r>
    <x v="0"/>
    <s v="9cefd280-2de6-4810-972d-d04c4e4dbbac"/>
    <x v="1"/>
    <s v="rosebko428c8h2l.bpna.popularinc.net"/>
    <s v="9cefd280-2de6-4810-972d-d04c4e4dbbac"/>
    <s v="High"/>
    <s v="RESURFACED"/>
    <x v="0"/>
    <m/>
    <m/>
    <m/>
    <m/>
    <x v="0"/>
  </r>
  <r>
    <x v="0"/>
    <s v="9cf2402f-dec1-4296-9264-b0aec8d19cf9"/>
    <x v="0"/>
    <e v="#N/A"/>
    <e v="#N/A"/>
    <e v="#N/A"/>
    <s v="FIXED"/>
    <x v="0"/>
    <m/>
    <m/>
    <m/>
    <m/>
    <x v="0"/>
  </r>
  <r>
    <x v="7"/>
    <s v="9cf25bfc-bccb-4dcd-8bba-c28d1245aebc"/>
    <x v="0"/>
    <e v="#N/A"/>
    <e v="#N/A"/>
    <e v="#N/A"/>
    <s v="FIXED"/>
    <x v="0"/>
    <m/>
    <m/>
    <m/>
    <m/>
    <x v="0"/>
  </r>
  <r>
    <x v="7"/>
    <s v="9cf2a31c-ab63-4e6a-a52d-67c352dcaf71"/>
    <x v="0"/>
    <e v="#N/A"/>
    <e v="#N/A"/>
    <e v="#N/A"/>
    <s v="FIXED"/>
    <x v="0"/>
    <m/>
    <m/>
    <m/>
    <m/>
    <x v="0"/>
  </r>
  <r>
    <x v="0"/>
    <s v="9cf305f9-740d-48b9-a453-c1d6aa08f307"/>
    <x v="0"/>
    <e v="#N/A"/>
    <e v="#N/A"/>
    <e v="#N/A"/>
    <s v="FIXED"/>
    <x v="0"/>
    <m/>
    <m/>
    <m/>
    <m/>
    <x v="0"/>
  </r>
  <r>
    <x v="0"/>
    <s v="9cf31cc1-198b-41d9-9a9d-94f6f59eb3da"/>
    <x v="0"/>
    <e v="#N/A"/>
    <e v="#N/A"/>
    <e v="#N/A"/>
    <s v="FIXED"/>
    <x v="0"/>
    <m/>
    <m/>
    <m/>
    <m/>
    <x v="0"/>
  </r>
  <r>
    <x v="0"/>
    <s v="9cf453cf-6493-4949-b3a8-d2c0021343fe"/>
    <x v="0"/>
    <e v="#N/A"/>
    <e v="#N/A"/>
    <e v="#N/A"/>
    <s v="FIXED"/>
    <x v="0"/>
    <m/>
    <m/>
    <m/>
    <m/>
    <x v="0"/>
  </r>
  <r>
    <x v="0"/>
    <s v="9cf4a6c4-56d8-4084-835b-388f027113e7"/>
    <x v="0"/>
    <s v="miambko5bk1tg3l"/>
    <s v="9cf4a6c4-56d8-4084-835b-388f027113e7"/>
    <s v="High"/>
    <s v="FIXED"/>
    <x v="0"/>
    <m/>
    <m/>
    <m/>
    <m/>
    <x v="0"/>
  </r>
  <r>
    <x v="2"/>
    <s v="9cf4e748-4e47-44d6-b5ba-f4145a06f7e1"/>
    <x v="0"/>
    <e v="#N/A"/>
    <e v="#N/A"/>
    <e v="#N/A"/>
    <s v="FIXED"/>
    <x v="0"/>
    <m/>
    <m/>
    <m/>
    <m/>
    <x v="0"/>
  </r>
  <r>
    <x v="0"/>
    <s v="9cf6be20-280d-470f-b9dd-7e3dc8b741b1"/>
    <x v="0"/>
    <s v="0031bcp7prf9n2d.bpna.popularinc.net"/>
    <s v="9cf6be20-280d-470f-b9dd-7e3dc8b741b1"/>
    <s v="High"/>
    <s v="FIXED"/>
    <x v="0"/>
    <m/>
    <m/>
    <m/>
    <m/>
    <x v="0"/>
  </r>
  <r>
    <x v="0"/>
    <s v="9cf6f70b-6645-49c3-87b5-8867e74ad17c"/>
    <x v="0"/>
    <e v="#N/A"/>
    <e v="#N/A"/>
    <e v="#N/A"/>
    <s v="FIXED"/>
    <x v="0"/>
    <m/>
    <m/>
    <m/>
    <m/>
    <x v="0"/>
  </r>
  <r>
    <x v="0"/>
    <s v="9cf7b426-391b-40fe-ab89-4035e36a37e7"/>
    <x v="0"/>
    <e v="#N/A"/>
    <e v="#N/A"/>
    <e v="#N/A"/>
    <s v="FIXED"/>
    <x v="0"/>
    <m/>
    <m/>
    <m/>
    <m/>
    <x v="0"/>
  </r>
  <r>
    <x v="0"/>
    <s v="9cf83385-b8f1-4893-8c8c-4cda5bfbf31b"/>
    <x v="0"/>
    <e v="#N/A"/>
    <e v="#N/A"/>
    <e v="#N/A"/>
    <s v="FIXED"/>
    <x v="0"/>
    <m/>
    <m/>
    <m/>
    <m/>
    <x v="0"/>
  </r>
  <r>
    <x v="0"/>
    <s v="9cf85726-d97f-499d-a72e-7495031e7bf8"/>
    <x v="0"/>
    <e v="#N/A"/>
    <e v="#N/A"/>
    <e v="#N/A"/>
    <s v="FIXED"/>
    <x v="0"/>
    <m/>
    <m/>
    <m/>
    <m/>
    <x v="0"/>
  </r>
  <r>
    <x v="0"/>
    <s v="9cf8b271-482b-42e3-a6eb-16942477189a"/>
    <x v="0"/>
    <s v="miambko6rc66j3l.bpna.popularinc.net"/>
    <s v="9cf8b271-482b-42e3-a6eb-16942477189a"/>
    <s v="High"/>
    <s v="FIXED"/>
    <x v="0"/>
    <m/>
    <m/>
    <m/>
    <m/>
    <x v="0"/>
  </r>
  <r>
    <x v="4"/>
    <s v="9cfa2b96-6438-4cca-a559-dc7a9a9e1afe"/>
    <x v="0"/>
    <e v="#N/A"/>
    <e v="#N/A"/>
    <e v="#N/A"/>
    <s v="FIXED"/>
    <x v="0"/>
    <m/>
    <m/>
    <m/>
    <m/>
    <x v="0"/>
  </r>
  <r>
    <x v="0"/>
    <s v="9cfb1f39-78f9-4c94-b360-17cec02e6b5e"/>
    <x v="0"/>
    <e v="#N/A"/>
    <e v="#N/A"/>
    <e v="#N/A"/>
    <s v="FIXED"/>
    <x v="0"/>
    <m/>
    <m/>
    <m/>
    <m/>
    <x v="0"/>
  </r>
  <r>
    <x v="0"/>
    <s v="9cfbc52e-a58b-4f25-9eeb-20c644443d80"/>
    <x v="0"/>
    <e v="#N/A"/>
    <e v="#N/A"/>
    <e v="#N/A"/>
    <s v="FIXED"/>
    <x v="0"/>
    <m/>
    <m/>
    <m/>
    <m/>
    <x v="0"/>
  </r>
  <r>
    <x v="0"/>
    <s v="9cfbe5e1-9255-4b61-ae41-5bc0c1bd4a91"/>
    <x v="0"/>
    <s v="0012brn7psf9n2d.bpna.popularinc.net"/>
    <s v="9cfbe5e1-9255-4b61-ae41-5bc0c1bd4a91"/>
    <s v="Critical"/>
    <s v="FIXED"/>
    <x v="0"/>
    <m/>
    <m/>
    <m/>
    <m/>
    <x v="0"/>
  </r>
  <r>
    <x v="0"/>
    <s v="9cfc6a2c-dabc-4958-89f9-8469508a283c"/>
    <x v="0"/>
    <e v="#N/A"/>
    <e v="#N/A"/>
    <e v="#N/A"/>
    <s v="FIXED"/>
    <x v="0"/>
    <m/>
    <m/>
    <m/>
    <m/>
    <x v="0"/>
  </r>
  <r>
    <x v="0"/>
    <s v="9cfd2d4f-ce74-4bd9-9f1e-d01875fccbb9"/>
    <x v="0"/>
    <e v="#N/A"/>
    <e v="#N/A"/>
    <e v="#N/A"/>
    <s v="FIXED"/>
    <x v="0"/>
    <m/>
    <m/>
    <m/>
    <m/>
    <x v="0"/>
  </r>
  <r>
    <x v="0"/>
    <s v="9cfd6763-79ee-466c-9a61-a23d1ce83579"/>
    <x v="0"/>
    <e v="#N/A"/>
    <e v="#N/A"/>
    <e v="#N/A"/>
    <s v="FIXED"/>
    <x v="0"/>
    <m/>
    <m/>
    <m/>
    <m/>
    <x v="0"/>
  </r>
  <r>
    <x v="0"/>
    <s v="9cfd7cbd-a545-485d-81e4-ea4b0c27acb5"/>
    <x v="0"/>
    <e v="#N/A"/>
    <e v="#N/A"/>
    <e v="#N/A"/>
    <s v="FIXED"/>
    <x v="0"/>
    <m/>
    <m/>
    <m/>
    <m/>
    <x v="0"/>
  </r>
  <r>
    <x v="0"/>
    <s v="9cfdab2d-3be5-45bf-87ad-979b7e397953"/>
    <x v="0"/>
    <e v="#N/A"/>
    <e v="#N/A"/>
    <e v="#N/A"/>
    <s v="FIXED"/>
    <x v="0"/>
    <m/>
    <m/>
    <m/>
    <m/>
    <x v="0"/>
  </r>
  <r>
    <x v="0"/>
    <s v="9cfe6223-f2ad-4655-b95f-6784802bca2d"/>
    <x v="0"/>
    <e v="#N/A"/>
    <e v="#N/A"/>
    <e v="#N/A"/>
    <s v="FIXED"/>
    <x v="0"/>
    <m/>
    <m/>
    <m/>
    <m/>
    <x v="0"/>
  </r>
  <r>
    <x v="1"/>
    <s v="9cffedf5-5d9a-4578-9f2c-b947494c0a33"/>
    <x v="0"/>
    <e v="#N/A"/>
    <e v="#N/A"/>
    <e v="#N/A"/>
    <s v="FIXED"/>
    <x v="0"/>
    <m/>
    <m/>
    <m/>
    <m/>
    <x v="0"/>
  </r>
  <r>
    <x v="0"/>
    <s v="9d000c64-c028-44fd-b0d7-f66eb3e68b32"/>
    <x v="0"/>
    <e v="#N/A"/>
    <e v="#N/A"/>
    <e v="#N/A"/>
    <s v="FIXED"/>
    <x v="0"/>
    <m/>
    <m/>
    <m/>
    <m/>
    <x v="0"/>
  </r>
  <r>
    <x v="0"/>
    <s v="9d006056-b7cb-4854-897a-a0d669e9b574"/>
    <x v="0"/>
    <s v="miambkod89q9y2l.bpna.popularinc.net"/>
    <s v="9d006056-b7cb-4854-897a-a0d669e9b574"/>
    <s v="Medium"/>
    <s v="FIXED"/>
    <x v="0"/>
    <m/>
    <m/>
    <m/>
    <m/>
    <x v="0"/>
  </r>
  <r>
    <x v="2"/>
    <s v="9d00e0a4-160b-4f13-af9d-adec4c2224cd"/>
    <x v="3"/>
    <e v="#N/A"/>
    <e v="#N/A"/>
    <e v="#N/A"/>
    <s v="NEW"/>
    <x v="0"/>
    <m/>
    <m/>
    <m/>
    <m/>
    <x v="0"/>
  </r>
  <r>
    <x v="4"/>
    <s v="9d014355-7f84-47ae-ab1b-c2e961120d38"/>
    <x v="0"/>
    <e v="#N/A"/>
    <e v="#N/A"/>
    <e v="#N/A"/>
    <s v="FIXED"/>
    <x v="0"/>
    <m/>
    <m/>
    <m/>
    <m/>
    <x v="0"/>
  </r>
  <r>
    <x v="0"/>
    <s v="9d0186de-8b39-4085-b3bf-92fe83a04184"/>
    <x v="0"/>
    <e v="#N/A"/>
    <e v="#N/A"/>
    <e v="#N/A"/>
    <s v="FIXED"/>
    <x v="0"/>
    <m/>
    <m/>
    <m/>
    <m/>
    <x v="0"/>
  </r>
  <r>
    <x v="9"/>
    <s v="9d01e8de-db78-4739-8980-f9d33d98fd3d"/>
    <x v="0"/>
    <e v="#N/A"/>
    <e v="#N/A"/>
    <e v="#N/A"/>
    <s v="FIXED"/>
    <x v="0"/>
    <m/>
    <m/>
    <m/>
    <m/>
    <x v="0"/>
  </r>
  <r>
    <x v="0"/>
    <s v="9d0220a3-35a4-448b-b847-df20e6c513b0"/>
    <x v="0"/>
    <e v="#N/A"/>
    <e v="#N/A"/>
    <e v="#N/A"/>
    <s v="FIXED"/>
    <x v="0"/>
    <m/>
    <m/>
    <m/>
    <m/>
    <x v="0"/>
  </r>
  <r>
    <x v="0"/>
    <s v="9d028a0b-2e8a-4fc0-a4b6-7d48c4ee7077"/>
    <x v="0"/>
    <e v="#N/A"/>
    <e v="#N/A"/>
    <e v="#N/A"/>
    <s v="FIXED"/>
    <x v="0"/>
    <m/>
    <m/>
    <m/>
    <m/>
    <x v="0"/>
  </r>
  <r>
    <x v="2"/>
    <s v="9d03b40b-bf32-4679-b532-d1ea2dc227b3"/>
    <x v="0"/>
    <e v="#N/A"/>
    <e v="#N/A"/>
    <e v="#N/A"/>
    <s v="FIXED"/>
    <x v="0"/>
    <m/>
    <m/>
    <m/>
    <m/>
    <x v="0"/>
  </r>
  <r>
    <x v="0"/>
    <s v="9d0407ec-affe-4481-89be-4c06d5b84a98"/>
    <x v="0"/>
    <e v="#N/A"/>
    <e v="#N/A"/>
    <e v="#N/A"/>
    <s v="FIXED"/>
    <x v="0"/>
    <m/>
    <m/>
    <m/>
    <m/>
    <x v="0"/>
  </r>
  <r>
    <x v="0"/>
    <s v="9d044f26-14e7-4c23-a225-58ab92387d06"/>
    <x v="0"/>
    <e v="#N/A"/>
    <e v="#N/A"/>
    <e v="#N/A"/>
    <s v="FIXED"/>
    <x v="0"/>
    <m/>
    <m/>
    <m/>
    <m/>
    <x v="0"/>
  </r>
  <r>
    <x v="0"/>
    <s v="9d065aac-a10d-4643-a18b-447f9e4669d2"/>
    <x v="0"/>
    <e v="#N/A"/>
    <e v="#N/A"/>
    <e v="#N/A"/>
    <s v="FIXED"/>
    <x v="0"/>
    <m/>
    <m/>
    <m/>
    <m/>
    <x v="0"/>
  </r>
  <r>
    <x v="0"/>
    <s v="9d0694e1-a863-418f-bb8b-8faf7e0a8d97"/>
    <x v="0"/>
    <e v="#N/A"/>
    <e v="#N/A"/>
    <e v="#N/A"/>
    <s v="FIXED"/>
    <x v="0"/>
    <m/>
    <m/>
    <m/>
    <m/>
    <x v="0"/>
  </r>
  <r>
    <x v="0"/>
    <s v="9d079eee-d6c1-4029-8b6e-65bf10b6c143"/>
    <x v="0"/>
    <e v="#N/A"/>
    <e v="#N/A"/>
    <e v="#N/A"/>
    <s v="FIXED"/>
    <x v="0"/>
    <m/>
    <m/>
    <m/>
    <m/>
    <x v="0"/>
  </r>
  <r>
    <x v="6"/>
    <s v="9d08db54-1899-4c8c-8da6-409fc9a8fa01"/>
    <x v="0"/>
    <e v="#N/A"/>
    <e v="#N/A"/>
    <e v="#N/A"/>
    <s v="FIXED"/>
    <x v="0"/>
    <m/>
    <m/>
    <m/>
    <m/>
    <x v="0"/>
  </r>
  <r>
    <x v="0"/>
    <s v="9d0901f0-6ec1-4307-a4ee-9d6c3e7e2989"/>
    <x v="0"/>
    <e v="#N/A"/>
    <e v="#N/A"/>
    <e v="#N/A"/>
    <s v="FIXED"/>
    <x v="0"/>
    <m/>
    <m/>
    <m/>
    <m/>
    <x v="0"/>
  </r>
  <r>
    <x v="0"/>
    <s v="9d0a99aa-dd16-45b2-a471-7eb863f764d0"/>
    <x v="0"/>
    <e v="#N/A"/>
    <e v="#N/A"/>
    <e v="#N/A"/>
    <s v="FIXED"/>
    <x v="0"/>
    <m/>
    <m/>
    <m/>
    <m/>
    <x v="0"/>
  </r>
  <r>
    <x v="2"/>
    <s v="9d0ac961-318f-4915-bede-6c786b39e05c"/>
    <x v="2"/>
    <s v="bpn-roseasts-02"/>
    <s v="9d0ac961-318f-4915-bede-6c786b39e05c"/>
    <s v="Medium"/>
    <s v="ACTIVE"/>
    <x v="0"/>
    <m/>
    <m/>
    <m/>
    <m/>
    <x v="0"/>
  </r>
  <r>
    <x v="0"/>
    <s v="9d0ad892-fa59-4a1e-b3d2-eb0711b75b8a"/>
    <x v="0"/>
    <s v="0098brn3xmnnd2d.bpna.popularinc.net"/>
    <s v="9d0ad892-fa59-4a1e-b3d2-eb0711b75b8a"/>
    <s v="Critical"/>
    <s v="FIXED"/>
    <x v="0"/>
    <m/>
    <m/>
    <m/>
    <m/>
    <x v="0"/>
  </r>
  <r>
    <x v="0"/>
    <s v="9d0ae79f-9d44-48c7-b1d1-93fb4a3e6564"/>
    <x v="0"/>
    <e v="#N/A"/>
    <e v="#N/A"/>
    <e v="#N/A"/>
    <s v="FIXED"/>
    <x v="0"/>
    <m/>
    <m/>
    <m/>
    <m/>
    <x v="0"/>
  </r>
  <r>
    <x v="0"/>
    <s v="9d0b1fc3-c47b-436c-a086-6a4f152fc269"/>
    <x v="0"/>
    <e v="#N/A"/>
    <e v="#N/A"/>
    <e v="#N/A"/>
    <s v="FIXED"/>
    <x v="0"/>
    <m/>
    <m/>
    <m/>
    <m/>
    <x v="0"/>
  </r>
  <r>
    <x v="0"/>
    <s v="9d0ba3ff-39f4-457d-bf56-0ac2a36a405f"/>
    <x v="0"/>
    <e v="#N/A"/>
    <e v="#N/A"/>
    <e v="#N/A"/>
    <s v="FIXED"/>
    <x v="0"/>
    <m/>
    <m/>
    <m/>
    <m/>
    <x v="0"/>
  </r>
  <r>
    <x v="0"/>
    <s v="9d0bd3eb-794a-4310-b2ed-d73f20a09858"/>
    <x v="0"/>
    <e v="#N/A"/>
    <e v="#N/A"/>
    <e v="#N/A"/>
    <s v="FIXED"/>
    <x v="0"/>
    <m/>
    <m/>
    <m/>
    <m/>
    <x v="0"/>
  </r>
  <r>
    <x v="0"/>
    <s v="9d0ca84d-8d96-49e7-842d-e787700cd02d"/>
    <x v="0"/>
    <e v="#N/A"/>
    <e v="#N/A"/>
    <e v="#N/A"/>
    <s v="FIXED"/>
    <x v="0"/>
    <m/>
    <m/>
    <m/>
    <m/>
    <x v="0"/>
  </r>
  <r>
    <x v="0"/>
    <s v="9d0d2ca2-bab4-4b96-a778-36b950b3509e"/>
    <x v="0"/>
    <e v="#N/A"/>
    <e v="#N/A"/>
    <e v="#N/A"/>
    <s v="FIXED"/>
    <x v="0"/>
    <m/>
    <m/>
    <m/>
    <m/>
    <x v="0"/>
  </r>
  <r>
    <x v="0"/>
    <s v="9d0dbc47-5bf0-4ebc-81f4-224b1a10e0ea"/>
    <x v="0"/>
    <e v="#N/A"/>
    <e v="#N/A"/>
    <e v="#N/A"/>
    <s v="FIXED"/>
    <x v="0"/>
    <m/>
    <m/>
    <m/>
    <m/>
    <x v="0"/>
  </r>
  <r>
    <x v="0"/>
    <s v="9d0dedb1-1a38-42c0-a288-03603dd7116d"/>
    <x v="0"/>
    <e v="#N/A"/>
    <e v="#N/A"/>
    <e v="#N/A"/>
    <s v="FIXED"/>
    <x v="0"/>
    <m/>
    <m/>
    <m/>
    <m/>
    <x v="0"/>
  </r>
  <r>
    <x v="2"/>
    <s v="9d0e1abe-f883-4bc0-9df7-d8bdc2316bc2"/>
    <x v="0"/>
    <e v="#N/A"/>
    <e v="#N/A"/>
    <e v="#N/A"/>
    <s v="FIXED"/>
    <x v="0"/>
    <m/>
    <m/>
    <m/>
    <m/>
    <x v="0"/>
  </r>
  <r>
    <x v="0"/>
    <s v="9d0f9973-9eeb-47b4-9cec-90f208db2aeb"/>
    <x v="0"/>
    <e v="#N/A"/>
    <e v="#N/A"/>
    <e v="#N/A"/>
    <s v="FIXED"/>
    <x v="0"/>
    <m/>
    <m/>
    <m/>
    <m/>
    <x v="0"/>
  </r>
  <r>
    <x v="0"/>
    <s v="9d0fab69-81b3-4ccc-8b31-4fd4d18050d7"/>
    <x v="0"/>
    <e v="#N/A"/>
    <e v="#N/A"/>
    <e v="#N/A"/>
    <s v="FIXED"/>
    <x v="0"/>
    <m/>
    <m/>
    <m/>
    <m/>
    <x v="0"/>
  </r>
  <r>
    <x v="21"/>
    <s v="9d0fb1d2-66eb-41ec-956e-7a31fa5e82a0"/>
    <x v="0"/>
    <e v="#N/A"/>
    <e v="#N/A"/>
    <e v="#N/A"/>
    <s v="FIXED"/>
    <x v="0"/>
    <m/>
    <m/>
    <m/>
    <m/>
    <x v="0"/>
  </r>
  <r>
    <x v="0"/>
    <s v="9d102a33-27ae-450b-93b9-8169a5c0e268"/>
    <x v="0"/>
    <e v="#N/A"/>
    <e v="#N/A"/>
    <e v="#N/A"/>
    <s v="FIXED"/>
    <x v="0"/>
    <m/>
    <m/>
    <m/>
    <m/>
    <x v="0"/>
  </r>
  <r>
    <x v="0"/>
    <s v="9d127abc-aa27-4bfa-96a1-32adb48ecbb3"/>
    <x v="0"/>
    <e v="#N/A"/>
    <e v="#N/A"/>
    <e v="#N/A"/>
    <s v="FIXED"/>
    <x v="0"/>
    <m/>
    <m/>
    <m/>
    <m/>
    <x v="0"/>
  </r>
  <r>
    <x v="1"/>
    <s v="9d12b6f6-fa19-460a-bbf9-ef562051a61a"/>
    <x v="0"/>
    <e v="#N/A"/>
    <e v="#N/A"/>
    <e v="#N/A"/>
    <s v="FIXED"/>
    <x v="0"/>
    <m/>
    <m/>
    <m/>
    <m/>
    <x v="0"/>
  </r>
  <r>
    <x v="0"/>
    <s v="9d130a54-4b8b-4515-af6b-c6df69329af4"/>
    <x v="0"/>
    <e v="#N/A"/>
    <e v="#N/A"/>
    <e v="#N/A"/>
    <s v="FIXED"/>
    <x v="0"/>
    <m/>
    <m/>
    <m/>
    <m/>
    <x v="0"/>
  </r>
  <r>
    <x v="4"/>
    <s v="9d144cbb-b45b-44d4-8741-2ef0350be9cb"/>
    <x v="0"/>
    <s v="miambko8krb8h2l.bpna.popularinc.net"/>
    <s v="9d144cbb-b45b-44d4-8741-2ef0350be9cb"/>
    <s v="Medium"/>
    <s v="FIXED"/>
    <x v="0"/>
    <m/>
    <m/>
    <m/>
    <m/>
    <x v="0"/>
  </r>
  <r>
    <x v="0"/>
    <s v="9d15638c-a98a-4ed1-beb9-78438d828b1e"/>
    <x v="0"/>
    <e v="#N/A"/>
    <e v="#N/A"/>
    <e v="#N/A"/>
    <s v="FIXED"/>
    <x v="0"/>
    <m/>
    <m/>
    <m/>
    <m/>
    <x v="0"/>
  </r>
  <r>
    <x v="0"/>
    <s v="9d15726f-8a2b-43c0-ae85-1af4c0381ce1"/>
    <x v="0"/>
    <e v="#N/A"/>
    <e v="#N/A"/>
    <e v="#N/A"/>
    <s v="FIXED"/>
    <x v="0"/>
    <m/>
    <m/>
    <m/>
    <m/>
    <x v="0"/>
  </r>
  <r>
    <x v="0"/>
    <s v="9d15f6bc-98d9-40e8-bbb6-aa00d727c35a"/>
    <x v="0"/>
    <e v="#N/A"/>
    <e v="#N/A"/>
    <e v="#N/A"/>
    <s v="FIXED"/>
    <x v="0"/>
    <m/>
    <m/>
    <m/>
    <m/>
    <x v="0"/>
  </r>
  <r>
    <x v="7"/>
    <s v="9d176efc-09ef-42af-9697-86fff90d2688"/>
    <x v="0"/>
    <e v="#N/A"/>
    <e v="#N/A"/>
    <e v="#N/A"/>
    <s v="FIXED"/>
    <x v="0"/>
    <m/>
    <m/>
    <m/>
    <m/>
    <x v="0"/>
  </r>
  <r>
    <x v="0"/>
    <s v="9d19172f-de30-45fa-a10a-62fa7165e5f9"/>
    <x v="0"/>
    <e v="#N/A"/>
    <e v="#N/A"/>
    <e v="#N/A"/>
    <s v="FIXED"/>
    <x v="0"/>
    <m/>
    <m/>
    <m/>
    <m/>
    <x v="0"/>
  </r>
  <r>
    <x v="0"/>
    <s v="9d19dd08-9155-4c2d-98ba-dd5e93a426f9"/>
    <x v="0"/>
    <e v="#N/A"/>
    <e v="#N/A"/>
    <e v="#N/A"/>
    <s v="FIXED"/>
    <x v="0"/>
    <m/>
    <m/>
    <m/>
    <m/>
    <x v="0"/>
  </r>
  <r>
    <x v="0"/>
    <s v="9d1a4784-b925-457c-bf95-d61b5750907b"/>
    <x v="0"/>
    <e v="#N/A"/>
    <e v="#N/A"/>
    <e v="#N/A"/>
    <s v="FIXED"/>
    <x v="0"/>
    <m/>
    <m/>
    <m/>
    <m/>
    <x v="0"/>
  </r>
  <r>
    <x v="0"/>
    <s v="9d1aa468-eb38-4b5e-b638-2e551ecee520"/>
    <x v="0"/>
    <s v="bdwybko1lb0rn2l.bpna.popularinc.net"/>
    <s v="9d1aa468-eb38-4b5e-b638-2e551ecee520"/>
    <s v="High"/>
    <s v="FIXED"/>
    <x v="0"/>
    <m/>
    <m/>
    <m/>
    <m/>
    <x v="0"/>
  </r>
  <r>
    <x v="2"/>
    <s v="9d1ac3ce-f8ed-4c0a-bd90-9daa62104c7a"/>
    <x v="3"/>
    <s v="bpn-rosecmas-05"/>
    <s v="9d1ac3ce-f8ed-4c0a-bd90-9daa62104c7a"/>
    <s v="High"/>
    <s v="NEW"/>
    <x v="0"/>
    <m/>
    <m/>
    <m/>
    <m/>
    <x v="0"/>
  </r>
  <r>
    <x v="0"/>
    <s v="9d1b3241-bb87-4957-8931-8a60cd75ccf1"/>
    <x v="0"/>
    <e v="#N/A"/>
    <e v="#N/A"/>
    <e v="#N/A"/>
    <s v="FIXED"/>
    <x v="0"/>
    <m/>
    <m/>
    <m/>
    <m/>
    <x v="0"/>
  </r>
  <r>
    <x v="0"/>
    <s v="9d1b3fe8-369a-4cd5-a04b-c8ef22d66286"/>
    <x v="0"/>
    <e v="#N/A"/>
    <e v="#N/A"/>
    <e v="#N/A"/>
    <s v="FIXED"/>
    <x v="0"/>
    <m/>
    <m/>
    <m/>
    <m/>
    <x v="0"/>
  </r>
  <r>
    <x v="1"/>
    <s v="9d1bd69b-fcb9-4c8c-8e01-873084cd3f95"/>
    <x v="2"/>
    <e v="#N/A"/>
    <e v="#N/A"/>
    <e v="#N/A"/>
    <s v="ACTIVE"/>
    <x v="0"/>
    <m/>
    <m/>
    <m/>
    <m/>
    <x v="0"/>
  </r>
  <r>
    <x v="0"/>
    <s v="9d1ce9e9-200b-4427-9197-4f7f700cf523"/>
    <x v="0"/>
    <e v="#N/A"/>
    <e v="#N/A"/>
    <e v="#N/A"/>
    <s v="FIXED"/>
    <x v="0"/>
    <m/>
    <m/>
    <m/>
    <m/>
    <x v="0"/>
  </r>
  <r>
    <x v="0"/>
    <s v="9d1dccde-fa60-4f1a-b242-3344a6befab7"/>
    <x v="0"/>
    <e v="#N/A"/>
    <e v="#N/A"/>
    <e v="#N/A"/>
    <s v="FIXED"/>
    <x v="0"/>
    <m/>
    <m/>
    <m/>
    <m/>
    <x v="0"/>
  </r>
  <r>
    <x v="0"/>
    <s v="9d1e1a0c-0fbd-42b3-8508-0670a5713cc3"/>
    <x v="0"/>
    <e v="#N/A"/>
    <e v="#N/A"/>
    <e v="#N/A"/>
    <s v="FIXED"/>
    <x v="0"/>
    <m/>
    <m/>
    <m/>
    <m/>
    <x v="0"/>
  </r>
  <r>
    <x v="8"/>
    <s v="9d1e30ae-b275-4a80-8383-f560671640ac"/>
    <x v="0"/>
    <e v="#N/A"/>
    <e v="#N/A"/>
    <e v="#N/A"/>
    <s v="FIXED"/>
    <x v="0"/>
    <m/>
    <m/>
    <m/>
    <m/>
    <x v="0"/>
  </r>
  <r>
    <x v="0"/>
    <s v="9d201838-49e9-4393-9669-cae398cd0130"/>
    <x v="0"/>
    <e v="#N/A"/>
    <e v="#N/A"/>
    <e v="#N/A"/>
    <s v="FIXED"/>
    <x v="0"/>
    <m/>
    <m/>
    <m/>
    <m/>
    <x v="0"/>
  </r>
  <r>
    <x v="4"/>
    <s v="9d20a38d-6528-47f2-b961-64cd48b752f9"/>
    <x v="0"/>
    <e v="#N/A"/>
    <e v="#N/A"/>
    <e v="#N/A"/>
    <s v="FIXED"/>
    <x v="0"/>
    <m/>
    <m/>
    <m/>
    <m/>
    <x v="0"/>
  </r>
  <r>
    <x v="0"/>
    <s v="9d22295c-8a46-40d8-825c-cbdab8c982b9"/>
    <x v="0"/>
    <e v="#N/A"/>
    <e v="#N/A"/>
    <e v="#N/A"/>
    <s v="FIXED"/>
    <x v="0"/>
    <m/>
    <m/>
    <m/>
    <m/>
    <x v="0"/>
  </r>
  <r>
    <x v="0"/>
    <s v="9d224c21-5540-4076-bb25-936b38a8bc5c"/>
    <x v="0"/>
    <s v="bdwybko25q55h2l.bpna.popularinc.net"/>
    <s v="9d224c21-5540-4076-bb25-936b38a8bc5c"/>
    <s v="Medium"/>
    <s v="FIXED"/>
    <x v="0"/>
    <m/>
    <m/>
    <m/>
    <m/>
    <x v="0"/>
  </r>
  <r>
    <x v="0"/>
    <s v="9d23457f-0038-45e4-a411-d6221d39262d"/>
    <x v="0"/>
    <e v="#N/A"/>
    <e v="#N/A"/>
    <e v="#N/A"/>
    <s v="FIXED"/>
    <x v="0"/>
    <m/>
    <m/>
    <m/>
    <m/>
    <x v="0"/>
  </r>
  <r>
    <x v="0"/>
    <s v="9d254898-d238-47ba-9cda-2be3250dbe35"/>
    <x v="0"/>
    <e v="#N/A"/>
    <e v="#N/A"/>
    <e v="#N/A"/>
    <s v="FIXED"/>
    <x v="0"/>
    <m/>
    <m/>
    <m/>
    <m/>
    <x v="0"/>
  </r>
  <r>
    <x v="0"/>
    <s v="9d25aae1-9255-41a3-bc4a-1831b10c8544"/>
    <x v="0"/>
    <e v="#N/A"/>
    <e v="#N/A"/>
    <e v="#N/A"/>
    <s v="FIXED"/>
    <x v="0"/>
    <m/>
    <m/>
    <m/>
    <m/>
    <x v="0"/>
  </r>
  <r>
    <x v="0"/>
    <s v="9d25bad5-b667-4fd4-8582-d1d5826d4aae"/>
    <x v="0"/>
    <e v="#N/A"/>
    <e v="#N/A"/>
    <e v="#N/A"/>
    <s v="FIXED"/>
    <x v="0"/>
    <m/>
    <m/>
    <m/>
    <m/>
    <x v="0"/>
  </r>
  <r>
    <x v="0"/>
    <s v="9d25ef26-825a-4a94-a504-3af457fd5b62"/>
    <x v="0"/>
    <e v="#N/A"/>
    <e v="#N/A"/>
    <e v="#N/A"/>
    <s v="FIXED"/>
    <x v="0"/>
    <m/>
    <m/>
    <m/>
    <m/>
    <x v="0"/>
  </r>
  <r>
    <x v="0"/>
    <s v="9d26a332-8ec2-4b9d-b31a-71d1a245c987"/>
    <x v="0"/>
    <e v="#N/A"/>
    <e v="#N/A"/>
    <e v="#N/A"/>
    <s v="FIXED"/>
    <x v="0"/>
    <m/>
    <m/>
    <m/>
    <m/>
    <x v="0"/>
  </r>
  <r>
    <x v="7"/>
    <s v="9d271d48-377d-4ba3-92c7-84191ee38eee"/>
    <x v="0"/>
    <e v="#N/A"/>
    <e v="#N/A"/>
    <e v="#N/A"/>
    <s v="FIXED"/>
    <x v="0"/>
    <m/>
    <m/>
    <m/>
    <m/>
    <x v="0"/>
  </r>
  <r>
    <x v="2"/>
    <s v="9d277d8a-4b86-4399-b0fe-84b7536285dc"/>
    <x v="0"/>
    <e v="#N/A"/>
    <e v="#N/A"/>
    <e v="#N/A"/>
    <s v="FIXED"/>
    <x v="0"/>
    <m/>
    <m/>
    <m/>
    <m/>
    <x v="0"/>
  </r>
  <r>
    <x v="0"/>
    <s v="9d27ace6-afd2-46bb-bf9e-2e659566d0f1"/>
    <x v="0"/>
    <s v="0263brnbz1snd2d"/>
    <s v="9d27ace6-afd2-46bb-bf9e-2e659566d0f1"/>
    <s v="Medium"/>
    <s v="FIXED"/>
    <x v="0"/>
    <m/>
    <m/>
    <m/>
    <m/>
    <x v="0"/>
  </r>
  <r>
    <x v="0"/>
    <s v="9d27bbc4-867e-4cfe-8e48-04c7263d8453"/>
    <x v="0"/>
    <e v="#N/A"/>
    <e v="#N/A"/>
    <e v="#N/A"/>
    <s v="FIXED"/>
    <x v="0"/>
    <m/>
    <m/>
    <m/>
    <m/>
    <x v="0"/>
  </r>
  <r>
    <x v="4"/>
    <s v="9d2b2c2e-8588-4018-b4a4-c43d58195b2c"/>
    <x v="0"/>
    <e v="#N/A"/>
    <e v="#N/A"/>
    <e v="#N/A"/>
    <s v="FIXED"/>
    <x v="0"/>
    <m/>
    <m/>
    <m/>
    <m/>
    <x v="0"/>
  </r>
  <r>
    <x v="4"/>
    <s v="9d2b2e8b-1aa1-492b-8928-8a4071c895d2"/>
    <x v="0"/>
    <e v="#N/A"/>
    <e v="#N/A"/>
    <e v="#N/A"/>
    <s v="FIXED"/>
    <x v="0"/>
    <m/>
    <m/>
    <m/>
    <m/>
    <x v="0"/>
  </r>
  <r>
    <x v="0"/>
    <s v="9d2b4fdd-8874-46e1-b666-dd99f04bff96"/>
    <x v="0"/>
    <e v="#N/A"/>
    <e v="#N/A"/>
    <e v="#N/A"/>
    <s v="FIXED"/>
    <x v="0"/>
    <m/>
    <m/>
    <m/>
    <m/>
    <x v="0"/>
  </r>
  <r>
    <x v="0"/>
    <s v="9d2c0e53-32b7-4d84-9c9f-7b7960ef6521"/>
    <x v="0"/>
    <e v="#N/A"/>
    <e v="#N/A"/>
    <e v="#N/A"/>
    <s v="FIXED"/>
    <x v="0"/>
    <m/>
    <m/>
    <m/>
    <m/>
    <x v="0"/>
  </r>
  <r>
    <x v="0"/>
    <s v="9d2c3b40-c6fe-4b2a-a9c9-0ef9ac946e7e"/>
    <x v="0"/>
    <e v="#N/A"/>
    <e v="#N/A"/>
    <e v="#N/A"/>
    <s v="FIXED"/>
    <x v="0"/>
    <m/>
    <m/>
    <m/>
    <m/>
    <x v="0"/>
  </r>
  <r>
    <x v="0"/>
    <s v="9d2c4e63-2bcc-4797-a849-dfca77ff431d"/>
    <x v="0"/>
    <e v="#N/A"/>
    <e v="#N/A"/>
    <e v="#N/A"/>
    <s v="FIXED"/>
    <x v="0"/>
    <m/>
    <m/>
    <m/>
    <m/>
    <x v="0"/>
  </r>
  <r>
    <x v="7"/>
    <s v="9d2d25bd-dccc-401c-ae8a-527e7b406ec7"/>
    <x v="0"/>
    <e v="#N/A"/>
    <e v="#N/A"/>
    <e v="#N/A"/>
    <s v="FIXED"/>
    <x v="0"/>
    <m/>
    <m/>
    <m/>
    <m/>
    <x v="0"/>
  </r>
  <r>
    <x v="0"/>
    <s v="9d2d3ff6-5007-4068-bd4e-10c5f9a5f1ec"/>
    <x v="0"/>
    <e v="#N/A"/>
    <e v="#N/A"/>
    <e v="#N/A"/>
    <s v="FIXED"/>
    <x v="0"/>
    <m/>
    <m/>
    <m/>
    <m/>
    <x v="0"/>
  </r>
  <r>
    <x v="0"/>
    <s v="9d2e7b69-2df5-4bf5-abde-f4792432ba01"/>
    <x v="0"/>
    <e v="#N/A"/>
    <e v="#N/A"/>
    <e v="#N/A"/>
    <s v="FIXED"/>
    <x v="0"/>
    <m/>
    <m/>
    <m/>
    <m/>
    <x v="0"/>
  </r>
  <r>
    <x v="0"/>
    <s v="9d303119-edc6-4e3a-84f9-53bdc7e482b2"/>
    <x v="0"/>
    <e v="#N/A"/>
    <e v="#N/A"/>
    <e v="#N/A"/>
    <s v="FIXED"/>
    <x v="0"/>
    <m/>
    <m/>
    <m/>
    <m/>
    <x v="0"/>
  </r>
  <r>
    <x v="2"/>
    <s v="9d31094f-edb7-42f7-9237-26b39c51ee85"/>
    <x v="0"/>
    <e v="#N/A"/>
    <e v="#N/A"/>
    <e v="#N/A"/>
    <s v="FIXED"/>
    <x v="0"/>
    <m/>
    <m/>
    <m/>
    <m/>
    <x v="0"/>
  </r>
  <r>
    <x v="1"/>
    <s v="9d31d021-4a2d-4d0c-bb8b-a9fc8c2e2486"/>
    <x v="0"/>
    <e v="#N/A"/>
    <e v="#N/A"/>
    <e v="#N/A"/>
    <s v="FIXED"/>
    <x v="0"/>
    <m/>
    <m/>
    <m/>
    <m/>
    <x v="0"/>
  </r>
  <r>
    <x v="1"/>
    <s v="9d346459-e66a-4d6c-aead-fad79022e07e"/>
    <x v="0"/>
    <e v="#N/A"/>
    <e v="#N/A"/>
    <e v="#N/A"/>
    <s v="FIXED"/>
    <x v="0"/>
    <m/>
    <m/>
    <m/>
    <m/>
    <x v="0"/>
  </r>
  <r>
    <x v="0"/>
    <s v="9d359fbf-20be-49e0-ad10-b1f7cc11df97"/>
    <x v="0"/>
    <e v="#N/A"/>
    <e v="#N/A"/>
    <e v="#N/A"/>
    <s v="FIXED"/>
    <x v="0"/>
    <m/>
    <m/>
    <m/>
    <m/>
    <x v="0"/>
  </r>
  <r>
    <x v="0"/>
    <s v="9d3618c4-7f29-4021-a430-36559469ffe0"/>
    <x v="0"/>
    <e v="#N/A"/>
    <e v="#N/A"/>
    <e v="#N/A"/>
    <s v="FIXED"/>
    <x v="0"/>
    <m/>
    <m/>
    <m/>
    <m/>
    <x v="0"/>
  </r>
  <r>
    <x v="0"/>
    <s v="9d361c1e-a23b-4b8e-8257-1bd32b80d5e7"/>
    <x v="0"/>
    <e v="#N/A"/>
    <e v="#N/A"/>
    <e v="#N/A"/>
    <s v="FIXED"/>
    <x v="0"/>
    <m/>
    <m/>
    <m/>
    <m/>
    <x v="0"/>
  </r>
  <r>
    <x v="9"/>
    <s v="9d36b0b8-f981-490f-b399-015f15f72c05"/>
    <x v="0"/>
    <e v="#N/A"/>
    <e v="#N/A"/>
    <e v="#N/A"/>
    <s v="FIXED"/>
    <x v="0"/>
    <m/>
    <m/>
    <m/>
    <m/>
    <x v="0"/>
  </r>
  <r>
    <x v="9"/>
    <s v="9d3702dc-6fa0-4153-b7fb-eb52ad3d7518"/>
    <x v="0"/>
    <e v="#N/A"/>
    <e v="#N/A"/>
    <e v="#N/A"/>
    <s v="FIXED"/>
    <x v="0"/>
    <m/>
    <m/>
    <m/>
    <m/>
    <x v="0"/>
  </r>
  <r>
    <x v="12"/>
    <s v="9d393710-7133-4e4b-8e49-a279be613ca5"/>
    <x v="0"/>
    <e v="#N/A"/>
    <e v="#N/A"/>
    <e v="#N/A"/>
    <s v="FIXED"/>
    <x v="0"/>
    <m/>
    <m/>
    <m/>
    <m/>
    <x v="0"/>
  </r>
  <r>
    <x v="0"/>
    <s v="9d3a01ef-91d6-4a73-bfa9-b1582ba27f5e"/>
    <x v="0"/>
    <e v="#N/A"/>
    <e v="#N/A"/>
    <e v="#N/A"/>
    <s v="FIXED"/>
    <x v="0"/>
    <m/>
    <m/>
    <m/>
    <m/>
    <x v="0"/>
  </r>
  <r>
    <x v="0"/>
    <s v="9d3a386f-459d-48cd-a2b4-449e67f68f33"/>
    <x v="0"/>
    <e v="#N/A"/>
    <e v="#N/A"/>
    <e v="#N/A"/>
    <s v="FIXED"/>
    <x v="0"/>
    <m/>
    <m/>
    <m/>
    <m/>
    <x v="0"/>
  </r>
  <r>
    <x v="0"/>
    <s v="9d3b5ecd-6539-46be-868e-65b567fea942"/>
    <x v="0"/>
    <e v="#N/A"/>
    <e v="#N/A"/>
    <e v="#N/A"/>
    <s v="FIXED"/>
    <x v="0"/>
    <m/>
    <m/>
    <m/>
    <m/>
    <x v="0"/>
  </r>
  <r>
    <x v="0"/>
    <s v="9d3ceeb3-e2d4-484c-be00-d445470b3708"/>
    <x v="0"/>
    <e v="#N/A"/>
    <e v="#N/A"/>
    <e v="#N/A"/>
    <s v="FIXED"/>
    <x v="0"/>
    <m/>
    <m/>
    <m/>
    <m/>
    <x v="0"/>
  </r>
  <r>
    <x v="1"/>
    <s v="9d3d272f-6fe3-4f46-a7f5-963ab9793ff2"/>
    <x v="0"/>
    <e v="#N/A"/>
    <e v="#N/A"/>
    <e v="#N/A"/>
    <s v="FIXED"/>
    <x v="0"/>
    <m/>
    <m/>
    <m/>
    <m/>
    <x v="0"/>
  </r>
  <r>
    <x v="4"/>
    <s v="9d3d3662-e5d9-40e8-8176-5eb92ae41faf"/>
    <x v="0"/>
    <e v="#N/A"/>
    <e v="#N/A"/>
    <e v="#N/A"/>
    <s v="FIXED"/>
    <x v="0"/>
    <m/>
    <m/>
    <m/>
    <m/>
    <x v="0"/>
  </r>
  <r>
    <x v="0"/>
    <s v="9d3e44f1-4738-4d4c-9a48-5b951e335346"/>
    <x v="0"/>
    <e v="#N/A"/>
    <e v="#N/A"/>
    <e v="#N/A"/>
    <s v="FIXED"/>
    <x v="0"/>
    <m/>
    <m/>
    <m/>
    <m/>
    <x v="0"/>
  </r>
  <r>
    <x v="1"/>
    <s v="9d3e6584-2631-47e9-adef-c21f911ebc1c"/>
    <x v="0"/>
    <e v="#N/A"/>
    <e v="#N/A"/>
    <e v="#N/A"/>
    <s v="FIXED"/>
    <x v="0"/>
    <m/>
    <m/>
    <m/>
    <m/>
    <x v="0"/>
  </r>
  <r>
    <x v="0"/>
    <s v="9d3f26bb-2c78-4f75-858c-c59d6144f513"/>
    <x v="0"/>
    <e v="#N/A"/>
    <e v="#N/A"/>
    <e v="#N/A"/>
    <s v="FIXED"/>
    <x v="0"/>
    <m/>
    <m/>
    <m/>
    <m/>
    <x v="0"/>
  </r>
  <r>
    <x v="2"/>
    <s v="9d404183-434c-4825-b83f-ae0bfa1c6212"/>
    <x v="0"/>
    <e v="#N/A"/>
    <e v="#N/A"/>
    <e v="#N/A"/>
    <s v="FIXED"/>
    <x v="0"/>
    <m/>
    <m/>
    <m/>
    <m/>
    <x v="0"/>
  </r>
  <r>
    <x v="0"/>
    <s v="9d405789-52f2-44ce-9471-d770de969ec9"/>
    <x v="0"/>
    <e v="#N/A"/>
    <e v="#N/A"/>
    <e v="#N/A"/>
    <s v="FIXED"/>
    <x v="0"/>
    <m/>
    <m/>
    <m/>
    <m/>
    <x v="0"/>
  </r>
  <r>
    <x v="13"/>
    <s v="9d40a3cf-bb1f-4f69-8aa6-d3aa0fcd86ce"/>
    <x v="0"/>
    <e v="#N/A"/>
    <e v="#N/A"/>
    <e v="#N/A"/>
    <s v="FIXED"/>
    <x v="0"/>
    <m/>
    <m/>
    <m/>
    <m/>
    <x v="0"/>
  </r>
  <r>
    <x v="0"/>
    <s v="9d414387-bb14-49b0-8e69-5897402831a6"/>
    <x v="0"/>
    <e v="#N/A"/>
    <e v="#N/A"/>
    <e v="#N/A"/>
    <s v="FIXED"/>
    <x v="0"/>
    <m/>
    <m/>
    <m/>
    <m/>
    <x v="0"/>
  </r>
  <r>
    <x v="10"/>
    <s v="9d41b29b-c5e4-4975-b595-eaa88e60a78e"/>
    <x v="0"/>
    <e v="#N/A"/>
    <e v="#N/A"/>
    <e v="#N/A"/>
    <s v="FIXED"/>
    <x v="0"/>
    <m/>
    <m/>
    <m/>
    <m/>
    <x v="0"/>
  </r>
  <r>
    <x v="0"/>
    <s v="9d41d778-ef57-4a4b-b828-d817b3c0951d"/>
    <x v="0"/>
    <e v="#N/A"/>
    <e v="#N/A"/>
    <e v="#N/A"/>
    <s v="FIXED"/>
    <x v="0"/>
    <m/>
    <m/>
    <m/>
    <m/>
    <x v="0"/>
  </r>
  <r>
    <x v="0"/>
    <s v="9d426496-9161-4021-b5eb-5bdc61db3efe"/>
    <x v="0"/>
    <e v="#N/A"/>
    <e v="#N/A"/>
    <e v="#N/A"/>
    <s v="FIXED"/>
    <x v="0"/>
    <m/>
    <m/>
    <m/>
    <m/>
    <x v="0"/>
  </r>
  <r>
    <x v="0"/>
    <s v="9d42e21b-8733-4122-aab5-290078a131e7"/>
    <x v="0"/>
    <e v="#N/A"/>
    <e v="#N/A"/>
    <e v="#N/A"/>
    <s v="FIXED"/>
    <x v="0"/>
    <m/>
    <m/>
    <m/>
    <m/>
    <x v="0"/>
  </r>
  <r>
    <x v="0"/>
    <s v="9d42e3c9-c009-4114-b36f-d458b2bc498b"/>
    <x v="0"/>
    <e v="#N/A"/>
    <e v="#N/A"/>
    <e v="#N/A"/>
    <s v="FIXED"/>
    <x v="0"/>
    <m/>
    <m/>
    <m/>
    <m/>
    <x v="0"/>
  </r>
  <r>
    <x v="2"/>
    <s v="9d42e9fe-9d43-4163-a69b-d7688102fd8e"/>
    <x v="1"/>
    <s v="bpn-rosebidp-01"/>
    <s v="9d42e9fe-9d43-4163-a69b-d7688102fd8e"/>
    <s v="Medium"/>
    <s v="RESURFACED"/>
    <x v="0"/>
    <m/>
    <m/>
    <m/>
    <m/>
    <x v="0"/>
  </r>
  <r>
    <x v="0"/>
    <s v="9d437d13-8032-4c5d-8c54-1a9c63fca63b"/>
    <x v="0"/>
    <e v="#N/A"/>
    <e v="#N/A"/>
    <e v="#N/A"/>
    <s v="FIXED"/>
    <x v="0"/>
    <m/>
    <m/>
    <m/>
    <m/>
    <x v="0"/>
  </r>
  <r>
    <x v="1"/>
    <s v="9d440a55-9bed-4409-8974-bd37466580a7"/>
    <x v="2"/>
    <s v="bpn-0058bp-01"/>
    <s v="9d440a55-9bed-4409-8974-bd37466580a7"/>
    <s v="Medium"/>
    <s v="ACTIVE"/>
    <x v="0"/>
    <m/>
    <m/>
    <m/>
    <m/>
    <x v="0"/>
  </r>
  <r>
    <x v="0"/>
    <s v="9d441071-1f1b-43f2-983f-15c7661530e3"/>
    <x v="0"/>
    <e v="#N/A"/>
    <e v="#N/A"/>
    <e v="#N/A"/>
    <s v="FIXED"/>
    <x v="0"/>
    <m/>
    <m/>
    <m/>
    <m/>
    <x v="0"/>
  </r>
  <r>
    <x v="0"/>
    <s v="9d44f4d7-2a16-4a8f-957c-0487452361f2"/>
    <x v="0"/>
    <e v="#N/A"/>
    <e v="#N/A"/>
    <e v="#N/A"/>
    <s v="FIXED"/>
    <x v="0"/>
    <m/>
    <m/>
    <m/>
    <m/>
    <x v="0"/>
  </r>
  <r>
    <x v="0"/>
    <s v="9d464587-04fe-4234-9085-ac1b3d282ac3"/>
    <x v="0"/>
    <e v="#N/A"/>
    <e v="#N/A"/>
    <e v="#N/A"/>
    <s v="FIXED"/>
    <x v="0"/>
    <m/>
    <m/>
    <m/>
    <m/>
    <x v="0"/>
  </r>
  <r>
    <x v="2"/>
    <s v="9d468a87-6e31-4a73-885b-ff9f7a97ea13"/>
    <x v="2"/>
    <s v="bpn-primgvsm-01"/>
    <s v="9d468a87-6e31-4a73-885b-ff9f7a97ea13"/>
    <s v="High"/>
    <s v="ACTIVE"/>
    <x v="0"/>
    <m/>
    <m/>
    <m/>
    <m/>
    <x v="0"/>
  </r>
  <r>
    <x v="0"/>
    <s v="9d472ad1-e0e9-45db-8904-254308801ef2"/>
    <x v="0"/>
    <e v="#N/A"/>
    <e v="#N/A"/>
    <e v="#N/A"/>
    <s v="FIXED"/>
    <x v="0"/>
    <m/>
    <m/>
    <m/>
    <m/>
    <x v="0"/>
  </r>
  <r>
    <x v="0"/>
    <s v="9d488d0f-9273-405f-b00e-0c43ff7d4e79"/>
    <x v="0"/>
    <e v="#N/A"/>
    <e v="#N/A"/>
    <e v="#N/A"/>
    <s v="FIXED"/>
    <x v="0"/>
    <m/>
    <m/>
    <m/>
    <m/>
    <x v="0"/>
  </r>
  <r>
    <x v="7"/>
    <s v="9d49254c-2054-4222-9906-3547b681b819"/>
    <x v="1"/>
    <s v="bpn-rosemoto-01"/>
    <s v="9d49254c-2054-4222-9906-3547b681b819"/>
    <s v="Medium"/>
    <s v="RESURFACED"/>
    <x v="0"/>
    <m/>
    <m/>
    <m/>
    <m/>
    <x v="0"/>
  </r>
  <r>
    <x v="0"/>
    <s v="9d4bb5de-6080-46d4-9c06-6e08b5cad206"/>
    <x v="0"/>
    <e v="#N/A"/>
    <e v="#N/A"/>
    <e v="#N/A"/>
    <s v="FIXED"/>
    <x v="0"/>
    <m/>
    <m/>
    <m/>
    <m/>
    <x v="0"/>
  </r>
  <r>
    <x v="2"/>
    <s v="9d4c2f73-d17b-4570-bc1a-32c978cac465"/>
    <x v="0"/>
    <e v="#N/A"/>
    <e v="#N/A"/>
    <e v="#N/A"/>
    <s v="FIXED"/>
    <x v="0"/>
    <m/>
    <m/>
    <m/>
    <m/>
    <x v="0"/>
  </r>
  <r>
    <x v="8"/>
    <s v="9d4e095c-abca-4e81-90ec-849f53882b22"/>
    <x v="0"/>
    <e v="#N/A"/>
    <e v="#N/A"/>
    <e v="#N/A"/>
    <s v="FIXED"/>
    <x v="0"/>
    <m/>
    <m/>
    <m/>
    <m/>
    <x v="0"/>
  </r>
  <r>
    <x v="0"/>
    <s v="9d4e61a3-e838-4580-a883-046f842aa50d"/>
    <x v="0"/>
    <e v="#N/A"/>
    <e v="#N/A"/>
    <e v="#N/A"/>
    <s v="FIXED"/>
    <x v="0"/>
    <m/>
    <m/>
    <m/>
    <m/>
    <x v="0"/>
  </r>
  <r>
    <x v="9"/>
    <s v="9d4e80a9-4792-4c90-a777-7d9914b52166"/>
    <x v="1"/>
    <e v="#N/A"/>
    <e v="#N/A"/>
    <e v="#N/A"/>
    <s v="RESURFACED"/>
    <x v="0"/>
    <m/>
    <m/>
    <m/>
    <m/>
    <x v="0"/>
  </r>
  <r>
    <x v="4"/>
    <s v="9d4e8f7e-a23b-4be4-ad54-c931f1c337da"/>
    <x v="0"/>
    <e v="#N/A"/>
    <e v="#N/A"/>
    <e v="#N/A"/>
    <s v="FIXED"/>
    <x v="0"/>
    <m/>
    <m/>
    <m/>
    <m/>
    <x v="0"/>
  </r>
  <r>
    <x v="0"/>
    <s v="9d4f5a19-e590-4963-aee0-9018067023b0"/>
    <x v="1"/>
    <s v="0053brn67vyhq2d.bpna.popularinc.net"/>
    <s v="9d4f5a19-e590-4963-aee0-9018067023b0"/>
    <s v="High"/>
    <s v="RESURFACED"/>
    <x v="0"/>
    <m/>
    <m/>
    <m/>
    <m/>
    <x v="0"/>
  </r>
  <r>
    <x v="0"/>
    <s v="9d5034ec-543e-47d5-84dc-d291e7266ba6"/>
    <x v="0"/>
    <e v="#N/A"/>
    <e v="#N/A"/>
    <e v="#N/A"/>
    <s v="FIXED"/>
    <x v="0"/>
    <m/>
    <m/>
    <m/>
    <m/>
    <x v="0"/>
  </r>
  <r>
    <x v="0"/>
    <s v="9d509f06-ae0c-488d-ac2a-6014acb66470"/>
    <x v="0"/>
    <e v="#N/A"/>
    <e v="#N/A"/>
    <e v="#N/A"/>
    <s v="FIXED"/>
    <x v="0"/>
    <m/>
    <m/>
    <m/>
    <m/>
    <x v="0"/>
  </r>
  <r>
    <x v="0"/>
    <s v="9d50bb47-21f6-44b2-b1e0-cfd17620a711"/>
    <x v="0"/>
    <e v="#N/A"/>
    <e v="#N/A"/>
    <e v="#N/A"/>
    <s v="FIXED"/>
    <x v="0"/>
    <m/>
    <m/>
    <m/>
    <m/>
    <x v="0"/>
  </r>
  <r>
    <x v="0"/>
    <s v="9d50e1ca-e463-457b-b369-38d5178d0d11"/>
    <x v="0"/>
    <e v="#N/A"/>
    <e v="#N/A"/>
    <e v="#N/A"/>
    <s v="FIXED"/>
    <x v="0"/>
    <m/>
    <m/>
    <m/>
    <m/>
    <x v="0"/>
  </r>
  <r>
    <x v="1"/>
    <s v="9d5308b6-30a6-4cbc-b24a-643a685a8ea1"/>
    <x v="0"/>
    <e v="#N/A"/>
    <e v="#N/A"/>
    <e v="#N/A"/>
    <s v="FIXED"/>
    <x v="0"/>
    <m/>
    <m/>
    <m/>
    <m/>
    <x v="0"/>
  </r>
  <r>
    <x v="0"/>
    <s v="9d537376-ae00-44b3-b684-309f820c59d3"/>
    <x v="1"/>
    <s v="bdwybko6kxy633l.bpna.popularinc.net"/>
    <s v="9d537376-ae00-44b3-b684-309f820c59d3"/>
    <s v="High"/>
    <s v="RESURFACED"/>
    <x v="0"/>
    <m/>
    <m/>
    <m/>
    <m/>
    <x v="0"/>
  </r>
  <r>
    <x v="0"/>
    <s v="9d53eb76-1782-4317-9553-59cd6411f90d"/>
    <x v="0"/>
    <e v="#N/A"/>
    <e v="#N/A"/>
    <e v="#N/A"/>
    <s v="FIXED"/>
    <x v="0"/>
    <m/>
    <m/>
    <m/>
    <m/>
    <x v="0"/>
  </r>
  <r>
    <x v="6"/>
    <s v="9d546f38-8935-47f5-8811-bc4755fdd2a3"/>
    <x v="0"/>
    <e v="#N/A"/>
    <e v="#N/A"/>
    <e v="#N/A"/>
    <s v="FIXED"/>
    <x v="0"/>
    <m/>
    <m/>
    <m/>
    <m/>
    <x v="0"/>
  </r>
  <r>
    <x v="0"/>
    <s v="9d548aac-2c2f-4806-9545-f715868d24ca"/>
    <x v="0"/>
    <e v="#N/A"/>
    <e v="#N/A"/>
    <e v="#N/A"/>
    <s v="FIXED"/>
    <x v="0"/>
    <m/>
    <m/>
    <m/>
    <m/>
    <x v="0"/>
  </r>
  <r>
    <x v="0"/>
    <s v="9d58b780-fa11-408a-adaf-4bd43d6b3af4"/>
    <x v="0"/>
    <e v="#N/A"/>
    <e v="#N/A"/>
    <e v="#N/A"/>
    <s v="FIXED"/>
    <x v="0"/>
    <m/>
    <m/>
    <m/>
    <m/>
    <x v="0"/>
  </r>
  <r>
    <x v="1"/>
    <s v="9d59016d-e847-46ce-b03e-5c288775e422"/>
    <x v="0"/>
    <e v="#N/A"/>
    <e v="#N/A"/>
    <e v="#N/A"/>
    <s v="FIXED"/>
    <x v="0"/>
    <m/>
    <m/>
    <m/>
    <m/>
    <x v="0"/>
  </r>
  <r>
    <x v="0"/>
    <s v="9d592eae-2cc9-4e39-b272-08dd47565154"/>
    <x v="0"/>
    <s v="0051brn67w0jq2d.bpna.popularinc.net"/>
    <s v="9d592eae-2cc9-4e39-b272-08dd47565154"/>
    <s v="Critical"/>
    <s v="FIXED"/>
    <x v="0"/>
    <m/>
    <m/>
    <m/>
    <m/>
    <x v="0"/>
  </r>
  <r>
    <x v="0"/>
    <s v="9d5a24a9-8cc6-4f61-8b8d-fb4418609ae6"/>
    <x v="0"/>
    <e v="#N/A"/>
    <e v="#N/A"/>
    <e v="#N/A"/>
    <s v="FIXED"/>
    <x v="0"/>
    <m/>
    <m/>
    <m/>
    <m/>
    <x v="0"/>
  </r>
  <r>
    <x v="0"/>
    <s v="9d5a5063-6f0c-41c1-af6d-ed7c32343e77"/>
    <x v="0"/>
    <e v="#N/A"/>
    <e v="#N/A"/>
    <e v="#N/A"/>
    <s v="FIXED"/>
    <x v="0"/>
    <m/>
    <m/>
    <m/>
    <m/>
    <x v="0"/>
  </r>
  <r>
    <x v="0"/>
    <s v="9d5b8f3b-f954-4187-9a6b-9f4059ec15f9"/>
    <x v="0"/>
    <e v="#N/A"/>
    <e v="#N/A"/>
    <e v="#N/A"/>
    <s v="FIXED"/>
    <x v="0"/>
    <m/>
    <m/>
    <m/>
    <m/>
    <x v="0"/>
  </r>
  <r>
    <x v="0"/>
    <s v="9d5bcd98-5cc1-41b0-9384-09e2a68dc2c0"/>
    <x v="0"/>
    <e v="#N/A"/>
    <e v="#N/A"/>
    <e v="#N/A"/>
    <s v="FIXED"/>
    <x v="0"/>
    <m/>
    <m/>
    <m/>
    <m/>
    <x v="0"/>
  </r>
  <r>
    <x v="0"/>
    <s v="9d5be4c9-82b7-49c4-bff3-f926cf4564b6"/>
    <x v="0"/>
    <e v="#N/A"/>
    <e v="#N/A"/>
    <e v="#N/A"/>
    <s v="FIXED"/>
    <x v="0"/>
    <m/>
    <m/>
    <m/>
    <m/>
    <x v="0"/>
  </r>
  <r>
    <x v="1"/>
    <s v="9d60a9f0-d0ae-43db-915f-7fca08ca5e46"/>
    <x v="0"/>
    <e v="#N/A"/>
    <e v="#N/A"/>
    <e v="#N/A"/>
    <s v="FIXED"/>
    <x v="0"/>
    <m/>
    <m/>
    <m/>
    <m/>
    <x v="0"/>
  </r>
  <r>
    <x v="0"/>
    <s v="9d618f82-6712-4a53-8676-4dae343dda15"/>
    <x v="0"/>
    <e v="#N/A"/>
    <e v="#N/A"/>
    <e v="#N/A"/>
    <s v="FIXED"/>
    <x v="0"/>
    <m/>
    <m/>
    <m/>
    <m/>
    <x v="0"/>
  </r>
  <r>
    <x v="4"/>
    <s v="9d62463a-bc51-49a0-9870-defc825f3f1d"/>
    <x v="0"/>
    <e v="#N/A"/>
    <e v="#N/A"/>
    <e v="#N/A"/>
    <s v="FIXED"/>
    <x v="0"/>
    <m/>
    <m/>
    <m/>
    <m/>
    <x v="0"/>
  </r>
  <r>
    <x v="0"/>
    <s v="9d6257e2-3785-473a-ae66-fa9dee745ada"/>
    <x v="0"/>
    <e v="#N/A"/>
    <e v="#N/A"/>
    <e v="#N/A"/>
    <s v="FIXED"/>
    <x v="0"/>
    <m/>
    <m/>
    <m/>
    <m/>
    <x v="0"/>
  </r>
  <r>
    <x v="0"/>
    <s v="9d627c1a-abdb-42db-9490-42f3e2e28ffb"/>
    <x v="0"/>
    <e v="#N/A"/>
    <e v="#N/A"/>
    <e v="#N/A"/>
    <s v="FIXED"/>
    <x v="0"/>
    <m/>
    <m/>
    <m/>
    <m/>
    <x v="0"/>
  </r>
  <r>
    <x v="0"/>
    <s v="9d62856a-23f9-44a6-99ee-232aef624573"/>
    <x v="0"/>
    <e v="#N/A"/>
    <e v="#N/A"/>
    <e v="#N/A"/>
    <s v="FIXED"/>
    <x v="0"/>
    <m/>
    <m/>
    <m/>
    <m/>
    <x v="0"/>
  </r>
  <r>
    <x v="1"/>
    <s v="9d63363d-8622-4e1a-962d-24947aae4a88"/>
    <x v="2"/>
    <s v="bpn-0019bp-01"/>
    <s v="9d63363d-8622-4e1a-962d-24947aae4a88"/>
    <s v="Medium"/>
    <s v="ACTIVE"/>
    <x v="0"/>
    <m/>
    <m/>
    <m/>
    <m/>
    <x v="0"/>
  </r>
  <r>
    <x v="0"/>
    <s v="9d634066-c74d-4d59-b32c-edfd0d28d79d"/>
    <x v="0"/>
    <e v="#N/A"/>
    <e v="#N/A"/>
    <e v="#N/A"/>
    <s v="FIXED"/>
    <x v="0"/>
    <m/>
    <m/>
    <m/>
    <m/>
    <x v="0"/>
  </r>
  <r>
    <x v="0"/>
    <s v="9d6349f0-be92-438c-912c-e39400cecc01"/>
    <x v="0"/>
    <e v="#N/A"/>
    <e v="#N/A"/>
    <e v="#N/A"/>
    <s v="FIXED"/>
    <x v="0"/>
    <m/>
    <m/>
    <m/>
    <m/>
    <x v="0"/>
  </r>
  <r>
    <x v="0"/>
    <s v="9d63f84c-687d-4d44-a17b-d75c6b3e1489"/>
    <x v="0"/>
    <s v="0030brnc00rnd2d.bpna.popularinc.net"/>
    <s v="9d63f84c-687d-4d44-a17b-d75c6b3e1489"/>
    <s v="Medium"/>
    <s v="FIXED"/>
    <x v="0"/>
    <m/>
    <m/>
    <m/>
    <m/>
    <x v="0"/>
  </r>
  <r>
    <x v="0"/>
    <s v="9d64c845-8e27-46c7-8cff-8207b042a020"/>
    <x v="0"/>
    <e v="#N/A"/>
    <e v="#N/A"/>
    <e v="#N/A"/>
    <s v="FIXED"/>
    <x v="0"/>
    <m/>
    <m/>
    <m/>
    <m/>
    <x v="0"/>
  </r>
  <r>
    <x v="0"/>
    <s v="9d65600a-e602-461f-9e7f-3765f3b19dbc"/>
    <x v="0"/>
    <e v="#N/A"/>
    <e v="#N/A"/>
    <e v="#N/A"/>
    <s v="FIXED"/>
    <x v="0"/>
    <m/>
    <m/>
    <m/>
    <m/>
    <x v="0"/>
  </r>
  <r>
    <x v="2"/>
    <s v="9d656cb4-9460-40d7-bbb2-5134bcd926ff"/>
    <x v="1"/>
    <e v="#N/A"/>
    <e v="#N/A"/>
    <e v="#N/A"/>
    <s v="RESURFACED"/>
    <x v="0"/>
    <m/>
    <m/>
    <m/>
    <m/>
    <x v="0"/>
  </r>
  <r>
    <x v="2"/>
    <s v="9d6644f1-6b2c-4867-a61e-30fea4ac46ac"/>
    <x v="0"/>
    <s v="bpn-rosepmws-02"/>
    <s v="9d6644f1-6b2c-4867-a61e-30fea4ac46ac"/>
    <s v="Critical"/>
    <s v="FIXED"/>
    <x v="0"/>
    <m/>
    <m/>
    <m/>
    <m/>
    <x v="0"/>
  </r>
  <r>
    <x v="0"/>
    <s v="9d6645cf-e810-464a-ac72-b9c030cc18b3"/>
    <x v="0"/>
    <e v="#N/A"/>
    <e v="#N/A"/>
    <e v="#N/A"/>
    <s v="FIXED"/>
    <x v="0"/>
    <m/>
    <m/>
    <m/>
    <m/>
    <x v="0"/>
  </r>
  <r>
    <x v="0"/>
    <s v="9d66878b-8006-4c20-bb75-2d404dbffe14"/>
    <x v="0"/>
    <e v="#N/A"/>
    <e v="#N/A"/>
    <e v="#N/A"/>
    <s v="FIXED"/>
    <x v="0"/>
    <m/>
    <m/>
    <m/>
    <m/>
    <x v="0"/>
  </r>
  <r>
    <x v="1"/>
    <s v="9d66dc82-c15d-41fd-a2c0-b93c85150c40"/>
    <x v="0"/>
    <e v="#N/A"/>
    <e v="#N/A"/>
    <e v="#N/A"/>
    <s v="FIXED"/>
    <x v="0"/>
    <m/>
    <m/>
    <m/>
    <m/>
    <x v="0"/>
  </r>
  <r>
    <x v="2"/>
    <s v="9d67aa62-34fd-48fc-9462-0e7de3f27969"/>
    <x v="0"/>
    <e v="#N/A"/>
    <e v="#N/A"/>
    <e v="#N/A"/>
    <s v="FIXED"/>
    <x v="0"/>
    <m/>
    <m/>
    <m/>
    <m/>
    <x v="0"/>
  </r>
  <r>
    <x v="2"/>
    <s v="9d67b56f-6b7c-4daf-a466-2172c72b6261"/>
    <x v="3"/>
    <e v="#N/A"/>
    <e v="#N/A"/>
    <e v="#N/A"/>
    <s v="NEW"/>
    <x v="0"/>
    <m/>
    <m/>
    <m/>
    <m/>
    <x v="0"/>
  </r>
  <r>
    <x v="0"/>
    <s v="9d68052a-fc53-4e68-b85e-54a68310d925"/>
    <x v="0"/>
    <e v="#N/A"/>
    <e v="#N/A"/>
    <e v="#N/A"/>
    <s v="FIXED"/>
    <x v="0"/>
    <m/>
    <m/>
    <m/>
    <m/>
    <x v="0"/>
  </r>
  <r>
    <x v="0"/>
    <s v="9d688deb-6499-42b9-a79c-37ec0ba7f22d"/>
    <x v="0"/>
    <e v="#N/A"/>
    <e v="#N/A"/>
    <e v="#N/A"/>
    <s v="FIXED"/>
    <x v="0"/>
    <m/>
    <m/>
    <m/>
    <m/>
    <x v="0"/>
  </r>
  <r>
    <x v="10"/>
    <s v="9d69cf30-3a6c-4a3b-90e7-2c8e001a3a8e"/>
    <x v="0"/>
    <e v="#N/A"/>
    <e v="#N/A"/>
    <e v="#N/A"/>
    <s v="FIXED"/>
    <x v="0"/>
    <m/>
    <m/>
    <m/>
    <m/>
    <x v="0"/>
  </r>
  <r>
    <x v="0"/>
    <s v="9d6a5a28-cf4d-4620-b859-942d8f90e513"/>
    <x v="0"/>
    <e v="#N/A"/>
    <e v="#N/A"/>
    <e v="#N/A"/>
    <s v="FIXED"/>
    <x v="0"/>
    <m/>
    <m/>
    <m/>
    <m/>
    <x v="0"/>
  </r>
  <r>
    <x v="7"/>
    <s v="9d6b0614-0b45-495b-96a2-506b8df3963f"/>
    <x v="2"/>
    <s v="bpn-cmtyem-01"/>
    <s v="9d6b0614-0b45-495b-96a2-506b8df3963f"/>
    <s v="Medium"/>
    <s v="ACTIVE"/>
    <x v="0"/>
    <m/>
    <m/>
    <m/>
    <m/>
    <x v="0"/>
  </r>
  <r>
    <x v="0"/>
    <s v="9d6b771a-9460-40e8-ba4a-f69ee91dac88"/>
    <x v="0"/>
    <e v="#N/A"/>
    <e v="#N/A"/>
    <e v="#N/A"/>
    <s v="FIXED"/>
    <x v="0"/>
    <m/>
    <m/>
    <m/>
    <m/>
    <x v="0"/>
  </r>
  <r>
    <x v="2"/>
    <s v="9d6bdf00-d046-432a-b545-8e7b5d2fc90b"/>
    <x v="2"/>
    <s v="bpn-cmtygvmp-01"/>
    <s v="9d6bdf00-d046-432a-b545-8e7b5d2fc90b"/>
    <s v="Low"/>
    <s v="ACTIVE"/>
    <x v="0"/>
    <m/>
    <m/>
    <m/>
    <m/>
    <x v="0"/>
  </r>
  <r>
    <x v="0"/>
    <s v="9d6db6f6-0c30-4245-a4bc-d4a72fa9b905"/>
    <x v="0"/>
    <e v="#N/A"/>
    <e v="#N/A"/>
    <e v="#N/A"/>
    <s v="FIXED"/>
    <x v="0"/>
    <m/>
    <m/>
    <m/>
    <m/>
    <x v="0"/>
  </r>
  <r>
    <x v="0"/>
    <s v="9d70e563-8eee-4a36-8a49-777e429413d5"/>
    <x v="0"/>
    <e v="#N/A"/>
    <e v="#N/A"/>
    <e v="#N/A"/>
    <s v="FIXED"/>
    <x v="0"/>
    <m/>
    <m/>
    <m/>
    <m/>
    <x v="0"/>
  </r>
  <r>
    <x v="7"/>
    <s v="9d711088-c5a3-4d85-8e37-d73fee0bd5a2"/>
    <x v="0"/>
    <e v="#N/A"/>
    <e v="#N/A"/>
    <e v="#N/A"/>
    <s v="FIXED"/>
    <x v="0"/>
    <m/>
    <m/>
    <m/>
    <m/>
    <x v="0"/>
  </r>
  <r>
    <x v="0"/>
    <s v="9d7154f4-837b-475a-8a5e-505008fdff5c"/>
    <x v="0"/>
    <e v="#N/A"/>
    <e v="#N/A"/>
    <e v="#N/A"/>
    <s v="FIXED"/>
    <x v="0"/>
    <m/>
    <m/>
    <m/>
    <m/>
    <x v="0"/>
  </r>
  <r>
    <x v="0"/>
    <s v="9d72badf-d150-48d8-8940-d3d4ed63adc2"/>
    <x v="0"/>
    <e v="#N/A"/>
    <e v="#N/A"/>
    <e v="#N/A"/>
    <s v="FIXED"/>
    <x v="0"/>
    <m/>
    <m/>
    <m/>
    <m/>
    <x v="0"/>
  </r>
  <r>
    <x v="6"/>
    <s v="9d732365-c60a-4d28-843f-fc2b5f7d4df8"/>
    <x v="1"/>
    <s v="bpn-rosetecm-05"/>
    <s v="9d732365-c60a-4d28-843f-fc2b5f7d4df8"/>
    <s v="Medium"/>
    <s v="RESURFACED"/>
    <x v="0"/>
    <m/>
    <m/>
    <m/>
    <m/>
    <x v="0"/>
  </r>
  <r>
    <x v="1"/>
    <s v="9d734d5a-ae6b-4aeb-89dc-07ff529e79c2"/>
    <x v="0"/>
    <e v="#N/A"/>
    <e v="#N/A"/>
    <e v="#N/A"/>
    <s v="FIXED"/>
    <x v="0"/>
    <m/>
    <m/>
    <m/>
    <m/>
    <x v="0"/>
  </r>
  <r>
    <x v="0"/>
    <s v="9d74094e-56cc-442a-9af4-d6cce0405c51"/>
    <x v="0"/>
    <e v="#N/A"/>
    <e v="#N/A"/>
    <e v="#N/A"/>
    <s v="FIXED"/>
    <x v="0"/>
    <m/>
    <m/>
    <m/>
    <m/>
    <x v="0"/>
  </r>
  <r>
    <x v="2"/>
    <s v="9d74098c-5c17-4194-9a7d-7b73b089070c"/>
    <x v="0"/>
    <e v="#N/A"/>
    <e v="#N/A"/>
    <e v="#N/A"/>
    <s v="FIXED"/>
    <x v="0"/>
    <m/>
    <m/>
    <m/>
    <m/>
    <x v="0"/>
  </r>
  <r>
    <x v="0"/>
    <s v="9d7436ce-079c-4416-b0f6-a8fd0fb9ea55"/>
    <x v="0"/>
    <e v="#N/A"/>
    <e v="#N/A"/>
    <e v="#N/A"/>
    <s v="FIXED"/>
    <x v="0"/>
    <m/>
    <m/>
    <m/>
    <m/>
    <x v="0"/>
  </r>
  <r>
    <x v="4"/>
    <s v="9d74e1a0-02e7-442a-9773-e87c4d042b33"/>
    <x v="0"/>
    <e v="#N/A"/>
    <e v="#N/A"/>
    <e v="#N/A"/>
    <s v="FIXED"/>
    <x v="0"/>
    <m/>
    <m/>
    <m/>
    <m/>
    <x v="0"/>
  </r>
  <r>
    <x v="0"/>
    <s v="9d7548aa-1b10-4c86-b2f4-cb6cf656830f"/>
    <x v="0"/>
    <e v="#N/A"/>
    <e v="#N/A"/>
    <e v="#N/A"/>
    <s v="FIXED"/>
    <x v="0"/>
    <m/>
    <m/>
    <m/>
    <m/>
    <x v="0"/>
  </r>
  <r>
    <x v="0"/>
    <s v="9d756c0a-9e98-4cd3-9d8b-8c6521780368"/>
    <x v="0"/>
    <e v="#N/A"/>
    <e v="#N/A"/>
    <e v="#N/A"/>
    <s v="FIXED"/>
    <x v="0"/>
    <m/>
    <m/>
    <m/>
    <m/>
    <x v="0"/>
  </r>
  <r>
    <x v="0"/>
    <s v="9d765897-87d7-47e7-89fc-7f8dc6476aa5"/>
    <x v="0"/>
    <e v="#N/A"/>
    <e v="#N/A"/>
    <e v="#N/A"/>
    <s v="FIXED"/>
    <x v="0"/>
    <m/>
    <m/>
    <m/>
    <m/>
    <x v="0"/>
  </r>
  <r>
    <x v="2"/>
    <s v="9d76cf21-f162-497e-9290-28a235de4efa"/>
    <x v="2"/>
    <s v="bpn-roseiras-11"/>
    <s v="9d76cf21-f162-497e-9290-28a235de4efa"/>
    <s v="Medium"/>
    <s v="ACTIVE"/>
    <x v="0"/>
    <m/>
    <m/>
    <m/>
    <m/>
    <x v="0"/>
  </r>
  <r>
    <x v="0"/>
    <s v="9d77435b-9d07-46ca-b56b-3c86aa9958a1"/>
    <x v="0"/>
    <e v="#N/A"/>
    <e v="#N/A"/>
    <e v="#N/A"/>
    <s v="FIXED"/>
    <x v="0"/>
    <m/>
    <m/>
    <m/>
    <m/>
    <x v="0"/>
  </r>
  <r>
    <x v="1"/>
    <s v="9d776fdd-8b7f-4474-9700-22f8f3191c1d"/>
    <x v="0"/>
    <e v="#N/A"/>
    <e v="#N/A"/>
    <e v="#N/A"/>
    <s v="FIXED"/>
    <x v="0"/>
    <m/>
    <m/>
    <m/>
    <m/>
    <x v="0"/>
  </r>
  <r>
    <x v="0"/>
    <s v="9d77d97e-2f7b-4673-944d-f776d4cf4987"/>
    <x v="0"/>
    <e v="#N/A"/>
    <e v="#N/A"/>
    <e v="#N/A"/>
    <s v="FIXED"/>
    <x v="0"/>
    <m/>
    <m/>
    <m/>
    <m/>
    <x v="0"/>
  </r>
  <r>
    <x v="4"/>
    <s v="9d77da47-4c96-46cf-bc36-8aa0faa113cf"/>
    <x v="1"/>
    <s v="nbyrbrn6hmsq73l.bpna.popularinc.net"/>
    <s v="9d77da47-4c96-46cf-bc36-8aa0faa113cf"/>
    <s v="High"/>
    <s v="RESURFACED"/>
    <x v="0"/>
    <m/>
    <m/>
    <m/>
    <m/>
    <x v="0"/>
  </r>
  <r>
    <x v="4"/>
    <s v="9d787656-cd31-45bc-a0d8-f16fe542aa66"/>
    <x v="0"/>
    <e v="#N/A"/>
    <e v="#N/A"/>
    <e v="#N/A"/>
    <s v="FIXED"/>
    <x v="0"/>
    <m/>
    <m/>
    <m/>
    <m/>
    <x v="0"/>
  </r>
  <r>
    <x v="0"/>
    <s v="9d7994b0-3b2c-4369-8bd7-7c132f944a23"/>
    <x v="0"/>
    <e v="#N/A"/>
    <e v="#N/A"/>
    <e v="#N/A"/>
    <s v="FIXED"/>
    <x v="0"/>
    <m/>
    <m/>
    <m/>
    <m/>
    <x v="0"/>
  </r>
  <r>
    <x v="0"/>
    <s v="9d79aa75-ba46-4a07-ae30-f820aa035168"/>
    <x v="0"/>
    <e v="#N/A"/>
    <e v="#N/A"/>
    <e v="#N/A"/>
    <s v="FIXED"/>
    <x v="0"/>
    <m/>
    <m/>
    <m/>
    <m/>
    <x v="0"/>
  </r>
  <r>
    <x v="1"/>
    <s v="9d79e5db-e7da-4c91-aa41-1b1aad162d57"/>
    <x v="0"/>
    <e v="#N/A"/>
    <e v="#N/A"/>
    <e v="#N/A"/>
    <s v="FIXED"/>
    <x v="0"/>
    <m/>
    <m/>
    <m/>
    <m/>
    <x v="0"/>
  </r>
  <r>
    <x v="9"/>
    <s v="9d7a33b7-f686-403e-959c-79f3d7acd4db"/>
    <x v="0"/>
    <e v="#N/A"/>
    <e v="#N/A"/>
    <e v="#N/A"/>
    <s v="FIXED"/>
    <x v="0"/>
    <m/>
    <m/>
    <m/>
    <m/>
    <x v="0"/>
  </r>
  <r>
    <x v="0"/>
    <s v="9d7a75ef-0321-4f43-9eba-823e3d180bd3"/>
    <x v="0"/>
    <e v="#N/A"/>
    <e v="#N/A"/>
    <e v="#N/A"/>
    <s v="FIXED"/>
    <x v="0"/>
    <m/>
    <m/>
    <m/>
    <m/>
    <x v="0"/>
  </r>
  <r>
    <x v="4"/>
    <s v="9d7bfd73-dda0-4841-abf6-206f99b7de50"/>
    <x v="0"/>
    <e v="#N/A"/>
    <e v="#N/A"/>
    <e v="#N/A"/>
    <s v="FIXED"/>
    <x v="0"/>
    <m/>
    <m/>
    <m/>
    <m/>
    <x v="0"/>
  </r>
  <r>
    <x v="0"/>
    <s v="9d7c34f2-b3bc-45ae-85d5-5826821854b6"/>
    <x v="0"/>
    <e v="#N/A"/>
    <e v="#N/A"/>
    <e v="#N/A"/>
    <s v="FIXED"/>
    <x v="0"/>
    <m/>
    <m/>
    <m/>
    <m/>
    <x v="0"/>
  </r>
  <r>
    <x v="0"/>
    <s v="9d7d5bab-da4b-4310-8760-6a89f4522f7d"/>
    <x v="0"/>
    <e v="#N/A"/>
    <e v="#N/A"/>
    <e v="#N/A"/>
    <s v="FIXED"/>
    <x v="0"/>
    <m/>
    <m/>
    <m/>
    <m/>
    <x v="0"/>
  </r>
  <r>
    <x v="0"/>
    <s v="9d7e1628-547d-41c7-8525-a059c1964700"/>
    <x v="0"/>
    <e v="#N/A"/>
    <e v="#N/A"/>
    <e v="#N/A"/>
    <s v="FIXED"/>
    <x v="0"/>
    <m/>
    <m/>
    <m/>
    <m/>
    <x v="0"/>
  </r>
  <r>
    <x v="0"/>
    <s v="9d7e1931-9eae-4638-a564-f33f332887ef"/>
    <x v="0"/>
    <e v="#N/A"/>
    <e v="#N/A"/>
    <e v="#N/A"/>
    <s v="FIXED"/>
    <x v="0"/>
    <m/>
    <m/>
    <m/>
    <m/>
    <x v="0"/>
  </r>
  <r>
    <x v="0"/>
    <s v="9d7f1cc8-2b3a-4cf6-95c6-d9ae8ea85883"/>
    <x v="0"/>
    <e v="#N/A"/>
    <e v="#N/A"/>
    <e v="#N/A"/>
    <s v="FIXED"/>
    <x v="0"/>
    <m/>
    <m/>
    <m/>
    <m/>
    <x v="0"/>
  </r>
  <r>
    <x v="0"/>
    <s v="9d7f88e4-0516-4c7d-b0e9-48adf193caa6"/>
    <x v="0"/>
    <e v="#N/A"/>
    <e v="#N/A"/>
    <e v="#N/A"/>
    <s v="FIXED"/>
    <x v="0"/>
    <m/>
    <m/>
    <m/>
    <m/>
    <x v="0"/>
  </r>
  <r>
    <x v="0"/>
    <s v="9d7fcfb6-688f-491e-87d1-62fc648b12a0"/>
    <x v="0"/>
    <e v="#N/A"/>
    <e v="#N/A"/>
    <e v="#N/A"/>
    <s v="FIXED"/>
    <x v="0"/>
    <m/>
    <m/>
    <m/>
    <m/>
    <x v="0"/>
  </r>
  <r>
    <x v="2"/>
    <s v="9d7fefdb-0858-4bc6-98b9-72d068ebcb35"/>
    <x v="0"/>
    <e v="#N/A"/>
    <e v="#N/A"/>
    <e v="#N/A"/>
    <s v="FIXED"/>
    <x v="0"/>
    <m/>
    <m/>
    <m/>
    <m/>
    <x v="0"/>
  </r>
  <r>
    <x v="0"/>
    <s v="9d8159da-0974-41a2-bea2-21f32e71ebcb"/>
    <x v="0"/>
    <e v="#N/A"/>
    <e v="#N/A"/>
    <e v="#N/A"/>
    <s v="FIXED"/>
    <x v="0"/>
    <m/>
    <m/>
    <m/>
    <m/>
    <x v="0"/>
  </r>
  <r>
    <x v="4"/>
    <s v="9d81fac3-7df7-4258-90c7-2fbdd9a91f93"/>
    <x v="0"/>
    <e v="#N/A"/>
    <e v="#N/A"/>
    <e v="#N/A"/>
    <s v="FIXED"/>
    <x v="0"/>
    <m/>
    <m/>
    <m/>
    <m/>
    <x v="0"/>
  </r>
  <r>
    <x v="0"/>
    <s v="9d846e73-ac12-47af-b646-aebcf9d7e25f"/>
    <x v="0"/>
    <e v="#N/A"/>
    <e v="#N/A"/>
    <e v="#N/A"/>
    <s v="FIXED"/>
    <x v="0"/>
    <m/>
    <m/>
    <m/>
    <m/>
    <x v="0"/>
  </r>
  <r>
    <x v="4"/>
    <s v="9d84c108-d0e5-401b-b94d-8fbf50c5abbf"/>
    <x v="0"/>
    <e v="#N/A"/>
    <e v="#N/A"/>
    <e v="#N/A"/>
    <s v="FIXED"/>
    <x v="0"/>
    <m/>
    <m/>
    <m/>
    <m/>
    <x v="0"/>
  </r>
  <r>
    <x v="4"/>
    <s v="9d85217f-a11b-48cb-8b1c-73ae1dc50672"/>
    <x v="0"/>
    <e v="#N/A"/>
    <e v="#N/A"/>
    <e v="#N/A"/>
    <s v="FIXED"/>
    <x v="0"/>
    <m/>
    <m/>
    <m/>
    <m/>
    <x v="0"/>
  </r>
  <r>
    <x v="4"/>
    <s v="9d855a15-7c3d-4126-b2c7-efdb2d4c9931"/>
    <x v="0"/>
    <e v="#N/A"/>
    <e v="#N/A"/>
    <e v="#N/A"/>
    <s v="FIXED"/>
    <x v="0"/>
    <m/>
    <m/>
    <m/>
    <m/>
    <x v="0"/>
  </r>
  <r>
    <x v="0"/>
    <s v="9d861384-f1d3-4098-bfa3-d1bc22a97bcb"/>
    <x v="0"/>
    <e v="#N/A"/>
    <e v="#N/A"/>
    <e v="#N/A"/>
    <s v="FIXED"/>
    <x v="0"/>
    <m/>
    <m/>
    <m/>
    <m/>
    <x v="0"/>
  </r>
  <r>
    <x v="9"/>
    <s v="9d868db1-7c66-483e-a794-7843f23416c9"/>
    <x v="0"/>
    <e v="#N/A"/>
    <e v="#N/A"/>
    <e v="#N/A"/>
    <s v="FIXED"/>
    <x v="0"/>
    <m/>
    <m/>
    <m/>
    <m/>
    <x v="0"/>
  </r>
  <r>
    <x v="0"/>
    <s v="9d87c8f1-aebb-4812-b4db-1cb839625a73"/>
    <x v="0"/>
    <e v="#N/A"/>
    <e v="#N/A"/>
    <e v="#N/A"/>
    <s v="FIXED"/>
    <x v="0"/>
    <m/>
    <m/>
    <m/>
    <m/>
    <x v="0"/>
  </r>
  <r>
    <x v="0"/>
    <s v="9d885540-afeb-4b0c-9e0b-6a4c233e58b1"/>
    <x v="0"/>
    <e v="#N/A"/>
    <e v="#N/A"/>
    <e v="#N/A"/>
    <s v="FIXED"/>
    <x v="0"/>
    <m/>
    <m/>
    <m/>
    <m/>
    <x v="0"/>
  </r>
  <r>
    <x v="0"/>
    <s v="9d88cfbd-9da1-49fc-a37a-83825fe729de"/>
    <x v="0"/>
    <e v="#N/A"/>
    <e v="#N/A"/>
    <e v="#N/A"/>
    <s v="FIXED"/>
    <x v="0"/>
    <m/>
    <m/>
    <m/>
    <m/>
    <x v="0"/>
  </r>
  <r>
    <x v="7"/>
    <s v="9d89ac1c-f3fa-43a4-b82b-6040a10279e2"/>
    <x v="0"/>
    <e v="#N/A"/>
    <e v="#N/A"/>
    <e v="#N/A"/>
    <s v="FIXED"/>
    <x v="0"/>
    <m/>
    <m/>
    <m/>
    <m/>
    <x v="0"/>
  </r>
  <r>
    <x v="0"/>
    <s v="9d8bb513-4acd-4fce-b3e7-1baad1e67569"/>
    <x v="0"/>
    <e v="#N/A"/>
    <e v="#N/A"/>
    <e v="#N/A"/>
    <s v="FIXED"/>
    <x v="0"/>
    <m/>
    <m/>
    <m/>
    <m/>
    <x v="0"/>
  </r>
  <r>
    <x v="0"/>
    <s v="9d8bbe4c-f95c-4267-8cff-81b324ee5c48"/>
    <x v="0"/>
    <e v="#N/A"/>
    <e v="#N/A"/>
    <e v="#N/A"/>
    <s v="FIXED"/>
    <x v="0"/>
    <m/>
    <m/>
    <m/>
    <m/>
    <x v="0"/>
  </r>
  <r>
    <x v="0"/>
    <s v="9d8c4675-4e2d-43c6-85ae-9e5dd8471928"/>
    <x v="0"/>
    <e v="#N/A"/>
    <e v="#N/A"/>
    <e v="#N/A"/>
    <s v="FIXED"/>
    <x v="0"/>
    <m/>
    <m/>
    <m/>
    <m/>
    <x v="0"/>
  </r>
  <r>
    <x v="4"/>
    <s v="9d8cdaa1-6915-4330-a0ac-490cffc4a998"/>
    <x v="0"/>
    <e v="#N/A"/>
    <e v="#N/A"/>
    <e v="#N/A"/>
    <s v="FIXED"/>
    <x v="0"/>
    <m/>
    <m/>
    <m/>
    <m/>
    <x v="0"/>
  </r>
  <r>
    <x v="1"/>
    <s v="9d8d04b4-e058-45e7-8a31-407ff82cc3ba"/>
    <x v="1"/>
    <s v="bpn-rosedgnd-01"/>
    <s v="9d8d04b4-e058-45e7-8a31-407ff82cc3ba"/>
    <s v="Medium"/>
    <s v="RESURFACED"/>
    <x v="0"/>
    <m/>
    <m/>
    <m/>
    <m/>
    <x v="0"/>
  </r>
  <r>
    <x v="0"/>
    <s v="9d8d7197-e36a-4363-a940-1f5b43d11be9"/>
    <x v="0"/>
    <s v="0035brn7p7j9n2d.bpna.popularinc.net"/>
    <s v="9d8d7197-e36a-4363-a940-1f5b43d11be9"/>
    <s v="Critical"/>
    <s v="FIXED"/>
    <x v="0"/>
    <m/>
    <m/>
    <m/>
    <m/>
    <x v="0"/>
  </r>
  <r>
    <x v="0"/>
    <s v="9d8ecb01-d05f-44b5-bbbb-e20ef2517f69"/>
    <x v="0"/>
    <e v="#N/A"/>
    <e v="#N/A"/>
    <e v="#N/A"/>
    <s v="FIXED"/>
    <x v="0"/>
    <m/>
    <m/>
    <m/>
    <m/>
    <x v="0"/>
  </r>
  <r>
    <x v="21"/>
    <s v="9d90c01d-a1ef-4f0a-ad7d-e6e5a1cd299c"/>
    <x v="0"/>
    <e v="#N/A"/>
    <e v="#N/A"/>
    <e v="#N/A"/>
    <s v="FIXED"/>
    <x v="0"/>
    <m/>
    <m/>
    <m/>
    <m/>
    <x v="0"/>
  </r>
  <r>
    <x v="0"/>
    <s v="9d91f5ff-3998-4ab7-9c58-4f81a20a8064"/>
    <x v="0"/>
    <e v="#N/A"/>
    <e v="#N/A"/>
    <e v="#N/A"/>
    <s v="FIXED"/>
    <x v="0"/>
    <m/>
    <m/>
    <m/>
    <m/>
    <x v="0"/>
  </r>
  <r>
    <x v="0"/>
    <s v="9d91ff68-79f5-42b7-a26a-8b3e7e506d10"/>
    <x v="0"/>
    <e v="#N/A"/>
    <e v="#N/A"/>
    <e v="#N/A"/>
    <s v="FIXED"/>
    <x v="0"/>
    <m/>
    <m/>
    <m/>
    <m/>
    <x v="0"/>
  </r>
  <r>
    <x v="6"/>
    <s v="9d92bb97-e2f9-43a9-b6c7-7bd58bdeabc2"/>
    <x v="1"/>
    <e v="#N/A"/>
    <e v="#N/A"/>
    <e v="#N/A"/>
    <s v="RESURFACED"/>
    <x v="0"/>
    <m/>
    <m/>
    <m/>
    <m/>
    <x v="0"/>
  </r>
  <r>
    <x v="0"/>
    <s v="9d9324bd-16e2-4dbf-a0d0-25a25a897043"/>
    <x v="2"/>
    <s v="miambko4jjx6s2l.bpna.popularinc.net"/>
    <s v="9d9324bd-16e2-4dbf-a0d0-25a25a897043"/>
    <s v="High"/>
    <s v="ACTIVE"/>
    <x v="0"/>
    <m/>
    <m/>
    <m/>
    <m/>
    <x v="0"/>
  </r>
  <r>
    <x v="0"/>
    <s v="9d966df8-355e-488e-9aa8-644cc2a7418c"/>
    <x v="0"/>
    <e v="#N/A"/>
    <e v="#N/A"/>
    <e v="#N/A"/>
    <s v="FIXED"/>
    <x v="0"/>
    <m/>
    <m/>
    <m/>
    <m/>
    <x v="0"/>
  </r>
  <r>
    <x v="2"/>
    <s v="9d967aad-5e82-4829-a11c-e372dc2c3ed2"/>
    <x v="0"/>
    <e v="#N/A"/>
    <e v="#N/A"/>
    <e v="#N/A"/>
    <s v="FIXED"/>
    <x v="0"/>
    <m/>
    <m/>
    <m/>
    <m/>
    <x v="0"/>
  </r>
  <r>
    <x v="0"/>
    <s v="9d9713a1-b767-4b18-a971-1dad7bba5ab2"/>
    <x v="0"/>
    <e v="#N/A"/>
    <e v="#N/A"/>
    <e v="#N/A"/>
    <s v="FIXED"/>
    <x v="0"/>
    <m/>
    <m/>
    <m/>
    <m/>
    <x v="0"/>
  </r>
  <r>
    <x v="1"/>
    <s v="9d977664-86db-4d07-a5b5-c9310c739429"/>
    <x v="1"/>
    <s v="bpn-0062bp-01"/>
    <s v="9d977664-86db-4d07-a5b5-c9310c739429"/>
    <s v="Medium"/>
    <s v="RESURFACED"/>
    <x v="0"/>
    <m/>
    <m/>
    <m/>
    <m/>
    <x v="0"/>
  </r>
  <r>
    <x v="2"/>
    <s v="9d979259-81de-48bb-b70f-477da53a2053"/>
    <x v="0"/>
    <e v="#N/A"/>
    <e v="#N/A"/>
    <e v="#N/A"/>
    <s v="FIXED"/>
    <x v="0"/>
    <m/>
    <m/>
    <m/>
    <m/>
    <x v="0"/>
  </r>
  <r>
    <x v="0"/>
    <s v="9d99024b-5188-4ee4-8db0-1592e6893aee"/>
    <x v="0"/>
    <e v="#N/A"/>
    <e v="#N/A"/>
    <e v="#N/A"/>
    <s v="FIXED"/>
    <x v="0"/>
    <m/>
    <m/>
    <m/>
    <m/>
    <x v="0"/>
  </r>
  <r>
    <x v="7"/>
    <s v="9d99406e-c683-4740-948f-e4cad053c4b2"/>
    <x v="0"/>
    <e v="#N/A"/>
    <e v="#N/A"/>
    <e v="#N/A"/>
    <s v="FIXED"/>
    <x v="0"/>
    <m/>
    <m/>
    <m/>
    <m/>
    <x v="0"/>
  </r>
  <r>
    <x v="0"/>
    <s v="9d997500-df54-452c-af0d-98545be20959"/>
    <x v="0"/>
    <e v="#N/A"/>
    <e v="#N/A"/>
    <e v="#N/A"/>
    <s v="FIXED"/>
    <x v="0"/>
    <m/>
    <m/>
    <m/>
    <m/>
    <x v="0"/>
  </r>
  <r>
    <x v="0"/>
    <s v="9d99caa6-f13e-4b72-84e7-bc01c10c421c"/>
    <x v="0"/>
    <e v="#N/A"/>
    <e v="#N/A"/>
    <e v="#N/A"/>
    <s v="FIXED"/>
    <x v="0"/>
    <m/>
    <m/>
    <m/>
    <m/>
    <x v="0"/>
  </r>
  <r>
    <x v="11"/>
    <s v="9d99d535-d440-4599-a0ae-d0100a16df06"/>
    <x v="0"/>
    <e v="#N/A"/>
    <e v="#N/A"/>
    <e v="#N/A"/>
    <s v="FIXED"/>
    <x v="0"/>
    <m/>
    <m/>
    <m/>
    <m/>
    <x v="0"/>
  </r>
  <r>
    <x v="0"/>
    <s v="9d9e1711-b078-40c5-8b6c-af105d1e5d56"/>
    <x v="0"/>
    <s v="bdwybkogxdp3g2l"/>
    <s v="9d9e1711-b078-40c5-8b6c-af105d1e5d56"/>
    <s v="Medium"/>
    <s v="FIXED"/>
    <x v="0"/>
    <m/>
    <m/>
    <m/>
    <m/>
    <x v="0"/>
  </r>
  <r>
    <x v="0"/>
    <s v="9d9e18ac-724d-4fbd-8cfb-e80a62a5ae3b"/>
    <x v="0"/>
    <e v="#N/A"/>
    <e v="#N/A"/>
    <e v="#N/A"/>
    <s v="FIXED"/>
    <x v="0"/>
    <m/>
    <m/>
    <m/>
    <m/>
    <x v="0"/>
  </r>
  <r>
    <x v="1"/>
    <s v="9d9e6e9e-41aa-4d7c-8969-cb66dcdfcc1f"/>
    <x v="2"/>
    <s v="bpn-0094bp-01"/>
    <s v="9d9e6e9e-41aa-4d7c-8969-cb66dcdfcc1f"/>
    <s v="Medium"/>
    <s v="ACTIVE"/>
    <x v="0"/>
    <m/>
    <m/>
    <m/>
    <m/>
    <x v="0"/>
  </r>
  <r>
    <x v="0"/>
    <s v="9d9f6dd3-6805-4fa1-b927-1326e53bc0fc"/>
    <x v="0"/>
    <e v="#N/A"/>
    <e v="#N/A"/>
    <e v="#N/A"/>
    <s v="FIXED"/>
    <x v="0"/>
    <m/>
    <m/>
    <m/>
    <m/>
    <x v="0"/>
  </r>
  <r>
    <x v="1"/>
    <s v="9da01a7a-ed7c-493e-a91d-72afb67b9154"/>
    <x v="0"/>
    <e v="#N/A"/>
    <e v="#N/A"/>
    <e v="#N/A"/>
    <s v="FIXED"/>
    <x v="0"/>
    <m/>
    <m/>
    <m/>
    <m/>
    <x v="0"/>
  </r>
  <r>
    <x v="0"/>
    <s v="9da0f65c-9454-46b3-8681-a27b2dedd48d"/>
    <x v="0"/>
    <s v="0098brn3xsjnd2d.bpna.popularinc.net"/>
    <s v="9da0f65c-9454-46b3-8681-a27b2dedd48d"/>
    <s v="Critical"/>
    <s v="FIXED"/>
    <x v="0"/>
    <m/>
    <m/>
    <m/>
    <m/>
    <x v="0"/>
  </r>
  <r>
    <x v="0"/>
    <s v="9da124ec-1245-48be-91f4-1b6b3ca25a5f"/>
    <x v="0"/>
    <e v="#N/A"/>
    <e v="#N/A"/>
    <e v="#N/A"/>
    <s v="FIXED"/>
    <x v="0"/>
    <m/>
    <m/>
    <m/>
    <m/>
    <x v="0"/>
  </r>
  <r>
    <x v="4"/>
    <s v="9da12fff-b57d-46c1-b6f4-bb3c34bdcb63"/>
    <x v="0"/>
    <e v="#N/A"/>
    <e v="#N/A"/>
    <e v="#N/A"/>
    <s v="FIXED"/>
    <x v="0"/>
    <m/>
    <m/>
    <m/>
    <m/>
    <x v="0"/>
  </r>
  <r>
    <x v="1"/>
    <s v="9da136a9-2c48-467d-bed1-c890e9e212ac"/>
    <x v="0"/>
    <e v="#N/A"/>
    <e v="#N/A"/>
    <e v="#N/A"/>
    <s v="FIXED"/>
    <x v="0"/>
    <m/>
    <m/>
    <m/>
    <m/>
    <x v="0"/>
  </r>
  <r>
    <x v="4"/>
    <s v="9da1404a-40b4-4fdb-aa06-af46fc3112bc"/>
    <x v="0"/>
    <e v="#N/A"/>
    <e v="#N/A"/>
    <e v="#N/A"/>
    <s v="FIXED"/>
    <x v="0"/>
    <m/>
    <m/>
    <m/>
    <m/>
    <x v="0"/>
  </r>
  <r>
    <x v="9"/>
    <s v="9da1d271-e27d-4bf5-bb25-11b34b78c40f"/>
    <x v="0"/>
    <e v="#N/A"/>
    <e v="#N/A"/>
    <e v="#N/A"/>
    <s v="FIXED"/>
    <x v="0"/>
    <m/>
    <m/>
    <m/>
    <m/>
    <x v="0"/>
  </r>
  <r>
    <x v="0"/>
    <s v="9da21d36-430e-46e7-8023-f5f0d0a17463"/>
    <x v="0"/>
    <e v="#N/A"/>
    <e v="#N/A"/>
    <e v="#N/A"/>
    <s v="FIXED"/>
    <x v="0"/>
    <m/>
    <m/>
    <m/>
    <m/>
    <x v="0"/>
  </r>
  <r>
    <x v="0"/>
    <s v="9da22106-a0d1-48ab-8b1b-a6b91ec17681"/>
    <x v="0"/>
    <e v="#N/A"/>
    <e v="#N/A"/>
    <e v="#N/A"/>
    <s v="FIXED"/>
    <x v="0"/>
    <m/>
    <m/>
    <m/>
    <m/>
    <x v="0"/>
  </r>
  <r>
    <x v="0"/>
    <s v="9da26266-7398-4dcc-9ab7-3c7f93f6a5d6"/>
    <x v="0"/>
    <e v="#N/A"/>
    <e v="#N/A"/>
    <e v="#N/A"/>
    <s v="FIXED"/>
    <x v="0"/>
    <m/>
    <m/>
    <m/>
    <m/>
    <x v="0"/>
  </r>
  <r>
    <x v="1"/>
    <s v="9da42cec-0c47-4dff-86e8-c270fdbaa3f7"/>
    <x v="2"/>
    <s v="bpn-cmtybp-03"/>
    <s v="9da42cec-0c47-4dff-86e8-c270fdbaa3f7"/>
    <s v="Medium"/>
    <s v="ACTIVE"/>
    <x v="0"/>
    <m/>
    <m/>
    <m/>
    <m/>
    <x v="0"/>
  </r>
  <r>
    <x v="0"/>
    <s v="9da488c4-2fb9-4faa-b20d-d1f970d4ed69"/>
    <x v="0"/>
    <e v="#N/A"/>
    <e v="#N/A"/>
    <e v="#N/A"/>
    <s v="FIXED"/>
    <x v="0"/>
    <m/>
    <m/>
    <m/>
    <m/>
    <x v="0"/>
  </r>
  <r>
    <x v="13"/>
    <s v="9da54d9e-1183-48bf-b0de-b70fbec04397"/>
    <x v="2"/>
    <s v="bpn-roseterr-01"/>
    <s v="9da54d9e-1183-48bf-b0de-b70fbec04397"/>
    <s v="Medium"/>
    <s v="ACTIVE"/>
    <x v="0"/>
    <m/>
    <m/>
    <m/>
    <m/>
    <x v="0"/>
  </r>
  <r>
    <x v="0"/>
    <s v="9da59447-dac0-42ae-bfbc-85669a411cd5"/>
    <x v="0"/>
    <e v="#N/A"/>
    <e v="#N/A"/>
    <e v="#N/A"/>
    <s v="FIXED"/>
    <x v="0"/>
    <m/>
    <m/>
    <m/>
    <m/>
    <x v="0"/>
  </r>
  <r>
    <x v="9"/>
    <s v="9da664e5-8fbb-4974-ac6b-ee67045ee474"/>
    <x v="0"/>
    <e v="#N/A"/>
    <e v="#N/A"/>
    <e v="#N/A"/>
    <s v="FIXED"/>
    <x v="0"/>
    <m/>
    <m/>
    <m/>
    <m/>
    <x v="0"/>
  </r>
  <r>
    <x v="0"/>
    <s v="9da6d488-cee1-4b73-8e57-af3bbcf2bf06"/>
    <x v="0"/>
    <e v="#N/A"/>
    <e v="#N/A"/>
    <e v="#N/A"/>
    <s v="FIXED"/>
    <x v="0"/>
    <m/>
    <m/>
    <m/>
    <m/>
    <x v="0"/>
  </r>
  <r>
    <x v="0"/>
    <s v="9da7b0a1-933c-4bf0-abe3-e737faa85fd7"/>
    <x v="1"/>
    <s v="miambkoj1cc2j3l"/>
    <s v="9da7b0a1-933c-4bf0-abe3-e737faa85fd7"/>
    <s v="High"/>
    <s v="RESURFACED"/>
    <x v="0"/>
    <m/>
    <m/>
    <m/>
    <m/>
    <x v="0"/>
  </r>
  <r>
    <x v="2"/>
    <s v="9da7b593-b614-4b86-8997-80988a21e03e"/>
    <x v="0"/>
    <e v="#N/A"/>
    <e v="#N/A"/>
    <e v="#N/A"/>
    <s v="FIXED"/>
    <x v="0"/>
    <m/>
    <m/>
    <m/>
    <m/>
    <x v="0"/>
  </r>
  <r>
    <x v="0"/>
    <s v="9da80b30-a5c2-46ac-91d3-2c9c6588c7e0"/>
    <x v="0"/>
    <e v="#N/A"/>
    <e v="#N/A"/>
    <e v="#N/A"/>
    <s v="FIXED"/>
    <x v="0"/>
    <m/>
    <m/>
    <m/>
    <m/>
    <x v="0"/>
  </r>
  <r>
    <x v="0"/>
    <s v="9da8bd79-1671-4555-8e06-c46e093245f1"/>
    <x v="0"/>
    <e v="#N/A"/>
    <e v="#N/A"/>
    <e v="#N/A"/>
    <s v="FIXED"/>
    <x v="0"/>
    <m/>
    <m/>
    <m/>
    <m/>
    <x v="0"/>
  </r>
  <r>
    <x v="1"/>
    <s v="9da8fac0-925e-43ce-919a-39a9aee1adf1"/>
    <x v="0"/>
    <e v="#N/A"/>
    <e v="#N/A"/>
    <e v="#N/A"/>
    <s v="FIXED"/>
    <x v="0"/>
    <m/>
    <m/>
    <m/>
    <m/>
    <x v="0"/>
  </r>
  <r>
    <x v="0"/>
    <s v="9da90913-fcd1-403a-ac27-a2c60d00bdeb"/>
    <x v="0"/>
    <e v="#N/A"/>
    <e v="#N/A"/>
    <e v="#N/A"/>
    <s v="FIXED"/>
    <x v="0"/>
    <m/>
    <m/>
    <m/>
    <m/>
    <x v="0"/>
  </r>
  <r>
    <x v="0"/>
    <s v="9da93af8-830d-47d6-b936-f7733770e63e"/>
    <x v="0"/>
    <s v="miambko16r2rn2l.bpna.popularinc.net"/>
    <s v="9da93af8-830d-47d6-b936-f7733770e63e"/>
    <s v="Medium"/>
    <s v="FIXED"/>
    <x v="0"/>
    <m/>
    <m/>
    <m/>
    <m/>
    <x v="0"/>
  </r>
  <r>
    <x v="0"/>
    <s v="9da9da83-84a3-4c0e-bd99-5534d34af1eb"/>
    <x v="0"/>
    <e v="#N/A"/>
    <e v="#N/A"/>
    <e v="#N/A"/>
    <s v="FIXED"/>
    <x v="0"/>
    <m/>
    <m/>
    <m/>
    <m/>
    <x v="0"/>
  </r>
  <r>
    <x v="1"/>
    <s v="9dab456c-ebca-45fe-ba8d-b0f2734575c8"/>
    <x v="2"/>
    <s v="bpn-roseasts03x"/>
    <s v="9dab456c-ebca-45fe-ba8d-b0f2734575c8"/>
    <s v="Medium"/>
    <s v="ACTIVE"/>
    <x v="0"/>
    <m/>
    <m/>
    <m/>
    <m/>
    <x v="0"/>
  </r>
  <r>
    <x v="2"/>
    <s v="9dab47ac-c3f1-4775-901f-c08bbce2b737"/>
    <x v="2"/>
    <s v="bpn-primgvtp-01"/>
    <s v="9dab47ac-c3f1-4775-901f-c08bbce2b737"/>
    <s v="Critical"/>
    <s v="ACTIVE"/>
    <x v="0"/>
    <m/>
    <m/>
    <m/>
    <m/>
    <x v="0"/>
  </r>
  <r>
    <x v="0"/>
    <s v="9dabb4f2-d8a5-4c89-8561-27a5a287273f"/>
    <x v="0"/>
    <e v="#N/A"/>
    <e v="#N/A"/>
    <e v="#N/A"/>
    <s v="FIXED"/>
    <x v="0"/>
    <m/>
    <m/>
    <m/>
    <m/>
    <x v="0"/>
  </r>
  <r>
    <x v="0"/>
    <s v="9dac0a30-8f77-4fb2-b3ef-7a2176c49429"/>
    <x v="0"/>
    <e v="#N/A"/>
    <e v="#N/A"/>
    <e v="#N/A"/>
    <s v="FIXED"/>
    <x v="0"/>
    <m/>
    <m/>
    <m/>
    <m/>
    <x v="0"/>
  </r>
  <r>
    <x v="8"/>
    <s v="9dae86a7-cdc4-4e78-909d-9499c0348f32"/>
    <x v="0"/>
    <e v="#N/A"/>
    <e v="#N/A"/>
    <e v="#N/A"/>
    <s v="FIXED"/>
    <x v="0"/>
    <m/>
    <m/>
    <m/>
    <m/>
    <x v="0"/>
  </r>
  <r>
    <x v="0"/>
    <s v="9db2b551-a908-48d2-8aa6-10649d457025"/>
    <x v="0"/>
    <e v="#N/A"/>
    <e v="#N/A"/>
    <e v="#N/A"/>
    <s v="FIXED"/>
    <x v="0"/>
    <m/>
    <m/>
    <m/>
    <m/>
    <x v="0"/>
  </r>
  <r>
    <x v="0"/>
    <s v="9db3aa92-a239-4b2b-8f4d-6aa492f814fb"/>
    <x v="0"/>
    <s v="0254brn7ptj9n2d.bpna.popularinc.net"/>
    <s v="9db3aa92-a239-4b2b-8f4d-6aa492f814fb"/>
    <s v="High"/>
    <s v="FIXED"/>
    <x v="0"/>
    <m/>
    <m/>
    <m/>
    <m/>
    <x v="0"/>
  </r>
  <r>
    <x v="4"/>
    <s v="9db46da6-8dbd-4a7d-92c5-bad17ca7f05f"/>
    <x v="2"/>
    <s v="rosebko5grb8h2l.bpna.popularinc.net"/>
    <s v="9db46da6-8dbd-4a7d-92c5-bad17ca7f05f"/>
    <s v="High"/>
    <s v="ACTIVE"/>
    <x v="0"/>
    <m/>
    <m/>
    <m/>
    <m/>
    <x v="0"/>
  </r>
  <r>
    <x v="0"/>
    <s v="9db52b26-42e8-4ecd-9ea0-a7bddd04c94b"/>
    <x v="0"/>
    <e v="#N/A"/>
    <e v="#N/A"/>
    <e v="#N/A"/>
    <s v="FIXED"/>
    <x v="0"/>
    <m/>
    <m/>
    <m/>
    <m/>
    <x v="0"/>
  </r>
  <r>
    <x v="2"/>
    <s v="9db6725f-3c07-44a2-a810-d259f82ecc3b"/>
    <x v="0"/>
    <e v="#N/A"/>
    <e v="#N/A"/>
    <e v="#N/A"/>
    <s v="FIXED"/>
    <x v="0"/>
    <m/>
    <m/>
    <m/>
    <m/>
    <x v="0"/>
  </r>
  <r>
    <x v="1"/>
    <s v="9db693f3-e73d-48cb-841a-7260bc8fdaef"/>
    <x v="0"/>
    <e v="#N/A"/>
    <e v="#N/A"/>
    <e v="#N/A"/>
    <s v="FIXED"/>
    <x v="0"/>
    <m/>
    <m/>
    <m/>
    <m/>
    <x v="0"/>
  </r>
  <r>
    <x v="0"/>
    <s v="9db6c2b9-b1e1-4745-9466-c1347771929f"/>
    <x v="0"/>
    <e v="#N/A"/>
    <e v="#N/A"/>
    <e v="#N/A"/>
    <s v="FIXED"/>
    <x v="0"/>
    <m/>
    <m/>
    <m/>
    <m/>
    <x v="0"/>
  </r>
  <r>
    <x v="0"/>
    <s v="9db833e6-487a-4f99-bacf-38d38ba445a1"/>
    <x v="0"/>
    <e v="#N/A"/>
    <e v="#N/A"/>
    <e v="#N/A"/>
    <s v="FIXED"/>
    <x v="0"/>
    <m/>
    <m/>
    <m/>
    <m/>
    <x v="0"/>
  </r>
  <r>
    <x v="0"/>
    <s v="9db88cb4-3303-4fa1-bec8-363c09c42ccd"/>
    <x v="0"/>
    <e v="#N/A"/>
    <e v="#N/A"/>
    <e v="#N/A"/>
    <s v="FIXED"/>
    <x v="0"/>
    <m/>
    <m/>
    <m/>
    <m/>
    <x v="0"/>
  </r>
  <r>
    <x v="1"/>
    <s v="9db8a116-1267-47b5-9959-026bb86e8681"/>
    <x v="0"/>
    <e v="#N/A"/>
    <e v="#N/A"/>
    <e v="#N/A"/>
    <s v="FIXED"/>
    <x v="0"/>
    <m/>
    <m/>
    <m/>
    <m/>
    <x v="0"/>
  </r>
  <r>
    <x v="0"/>
    <s v="9dbaa29a-39f1-4f2c-a3ff-30d39a4007d3"/>
    <x v="0"/>
    <e v="#N/A"/>
    <e v="#N/A"/>
    <e v="#N/A"/>
    <s v="FIXED"/>
    <x v="0"/>
    <m/>
    <m/>
    <m/>
    <m/>
    <x v="0"/>
  </r>
  <r>
    <x v="0"/>
    <s v="9dbac124-5093-4554-b328-8efe94663ac8"/>
    <x v="0"/>
    <e v="#N/A"/>
    <e v="#N/A"/>
    <e v="#N/A"/>
    <s v="FIXED"/>
    <x v="0"/>
    <m/>
    <m/>
    <m/>
    <m/>
    <x v="0"/>
  </r>
  <r>
    <x v="0"/>
    <s v="9dbb5e9b-49d6-4663-b31c-9632d3372d9e"/>
    <x v="0"/>
    <e v="#N/A"/>
    <e v="#N/A"/>
    <e v="#N/A"/>
    <s v="FIXED"/>
    <x v="0"/>
    <m/>
    <m/>
    <m/>
    <m/>
    <x v="0"/>
  </r>
  <r>
    <x v="0"/>
    <s v="9dbb9c38-a0f9-4d22-9902-853a0d91b1bf"/>
    <x v="0"/>
    <e v="#N/A"/>
    <e v="#N/A"/>
    <e v="#N/A"/>
    <s v="FIXED"/>
    <x v="0"/>
    <m/>
    <m/>
    <m/>
    <m/>
    <x v="0"/>
  </r>
  <r>
    <x v="0"/>
    <s v="9dbc554c-cc86-49bd-adc2-05e1d5e95782"/>
    <x v="0"/>
    <e v="#N/A"/>
    <e v="#N/A"/>
    <e v="#N/A"/>
    <s v="FIXED"/>
    <x v="0"/>
    <m/>
    <m/>
    <m/>
    <m/>
    <x v="0"/>
  </r>
  <r>
    <x v="0"/>
    <s v="9dbebde5-9826-42cb-9f3a-280d150e751b"/>
    <x v="0"/>
    <e v="#N/A"/>
    <e v="#N/A"/>
    <e v="#N/A"/>
    <s v="FIXED"/>
    <x v="0"/>
    <m/>
    <m/>
    <m/>
    <m/>
    <x v="0"/>
  </r>
  <r>
    <x v="0"/>
    <s v="9dbec389-bf4f-476a-af4b-9d0a6f209199"/>
    <x v="0"/>
    <s v="miambkohr7wph2l.bpna.popularinc.net"/>
    <s v="9dbec389-bf4f-476a-af4b-9d0a6f209199"/>
    <s v="Medium"/>
    <s v="FIXED"/>
    <x v="0"/>
    <m/>
    <m/>
    <m/>
    <m/>
    <x v="0"/>
  </r>
  <r>
    <x v="7"/>
    <s v="9dbf9676-f825-4dc9-b8ef-432a1e65eaa2"/>
    <x v="0"/>
    <e v="#N/A"/>
    <e v="#N/A"/>
    <e v="#N/A"/>
    <s v="FIXED"/>
    <x v="0"/>
    <m/>
    <m/>
    <m/>
    <m/>
    <x v="0"/>
  </r>
  <r>
    <x v="6"/>
    <s v="9dbf9a42-b28f-4fb4-8969-466c7defe36d"/>
    <x v="1"/>
    <s v="bpn-rosetecm-05"/>
    <s v="9dbf9a42-b28f-4fb4-8969-466c7defe36d"/>
    <s v="Medium"/>
    <s v="RESURFACED"/>
    <x v="0"/>
    <m/>
    <m/>
    <m/>
    <m/>
    <x v="0"/>
  </r>
  <r>
    <x v="0"/>
    <s v="9dc0250e-98a6-48bd-9ba6-f9bb8a1e6da3"/>
    <x v="0"/>
    <e v="#N/A"/>
    <e v="#N/A"/>
    <e v="#N/A"/>
    <s v="FIXED"/>
    <x v="0"/>
    <m/>
    <m/>
    <m/>
    <m/>
    <x v="0"/>
  </r>
  <r>
    <x v="4"/>
    <s v="9dc254b0-809d-4a11-98c8-213aa7648772"/>
    <x v="0"/>
    <e v="#N/A"/>
    <e v="#N/A"/>
    <e v="#N/A"/>
    <s v="FIXED"/>
    <x v="0"/>
    <m/>
    <m/>
    <m/>
    <m/>
    <x v="0"/>
  </r>
  <r>
    <x v="0"/>
    <s v="9dc5a38d-2303-49b6-906e-eccf38425b7c"/>
    <x v="0"/>
    <e v="#N/A"/>
    <e v="#N/A"/>
    <e v="#N/A"/>
    <s v="FIXED"/>
    <x v="0"/>
    <m/>
    <m/>
    <m/>
    <m/>
    <x v="0"/>
  </r>
  <r>
    <x v="0"/>
    <s v="9dc7b09b-4302-4411-b4ee-dd9aa4366d88"/>
    <x v="0"/>
    <e v="#N/A"/>
    <e v="#N/A"/>
    <e v="#N/A"/>
    <s v="FIXED"/>
    <x v="0"/>
    <m/>
    <m/>
    <m/>
    <m/>
    <x v="0"/>
  </r>
  <r>
    <x v="0"/>
    <s v="9dc8eb76-9a52-4f88-9d62-6e09d4a821ee"/>
    <x v="2"/>
    <s v="miambkoj1cc2j3l"/>
    <s v="9dc8eb76-9a52-4f88-9d62-6e09d4a821ee"/>
    <s v="Medium"/>
    <s v="ACTIVE"/>
    <x v="0"/>
    <m/>
    <m/>
    <m/>
    <m/>
    <x v="0"/>
  </r>
  <r>
    <x v="1"/>
    <s v="9dc9ad5a-60cd-47fd-9dd9-d0e1ab841b78"/>
    <x v="0"/>
    <e v="#N/A"/>
    <e v="#N/A"/>
    <e v="#N/A"/>
    <s v="FIXED"/>
    <x v="0"/>
    <m/>
    <m/>
    <m/>
    <m/>
    <x v="0"/>
  </r>
  <r>
    <x v="0"/>
    <s v="9dca523c-1a20-4197-8bbf-afef284ce1a5"/>
    <x v="0"/>
    <e v="#N/A"/>
    <e v="#N/A"/>
    <e v="#N/A"/>
    <s v="FIXED"/>
    <x v="0"/>
    <m/>
    <m/>
    <m/>
    <m/>
    <x v="0"/>
  </r>
  <r>
    <x v="0"/>
    <s v="9dca78a5-ffe2-4381-8e54-9e804ce55963"/>
    <x v="0"/>
    <e v="#N/A"/>
    <e v="#N/A"/>
    <e v="#N/A"/>
    <s v="FIXED"/>
    <x v="0"/>
    <m/>
    <m/>
    <m/>
    <m/>
    <x v="0"/>
  </r>
  <r>
    <x v="0"/>
    <s v="9dcd8490-3e1e-4e05-976e-0ece6b43d570"/>
    <x v="0"/>
    <s v="bdwybkojjhn3g2l.bpna.popularinc.net"/>
    <s v="9dcd8490-3e1e-4e05-976e-0ece6b43d570"/>
    <s v="Critical"/>
    <s v="FIXED"/>
    <x v="0"/>
    <m/>
    <m/>
    <m/>
    <m/>
    <x v="0"/>
  </r>
  <r>
    <x v="7"/>
    <s v="9dcdca37-9887-42ab-b708-8fc1384056ba"/>
    <x v="0"/>
    <e v="#N/A"/>
    <e v="#N/A"/>
    <e v="#N/A"/>
    <s v="FIXED"/>
    <x v="0"/>
    <m/>
    <m/>
    <m/>
    <m/>
    <x v="0"/>
  </r>
  <r>
    <x v="0"/>
    <s v="9dcdfb39-7885-4754-a9a3-dfc74d2e8906"/>
    <x v="0"/>
    <e v="#N/A"/>
    <e v="#N/A"/>
    <e v="#N/A"/>
    <s v="FIXED"/>
    <x v="0"/>
    <m/>
    <m/>
    <m/>
    <m/>
    <x v="0"/>
  </r>
  <r>
    <x v="1"/>
    <s v="9dceed40-5fe8-40df-8227-37a8318e970e"/>
    <x v="2"/>
    <s v="bpn-0007bp-01"/>
    <s v="9dceed40-5fe8-40df-8227-37a8318e970e"/>
    <s v="Medium"/>
    <s v="ACTIVE"/>
    <x v="0"/>
    <m/>
    <m/>
    <m/>
    <m/>
    <x v="0"/>
  </r>
  <r>
    <x v="0"/>
    <s v="9dd08180-4ac7-4f9a-b022-a5514548042b"/>
    <x v="0"/>
    <e v="#N/A"/>
    <e v="#N/A"/>
    <e v="#N/A"/>
    <s v="FIXED"/>
    <x v="0"/>
    <m/>
    <m/>
    <m/>
    <m/>
    <x v="0"/>
  </r>
  <r>
    <x v="2"/>
    <s v="9dd0e634-531b-4b86-85ef-6862d2415868"/>
    <x v="0"/>
    <e v="#N/A"/>
    <e v="#N/A"/>
    <e v="#N/A"/>
    <s v="FIXED"/>
    <x v="0"/>
    <m/>
    <m/>
    <m/>
    <m/>
    <x v="0"/>
  </r>
  <r>
    <x v="0"/>
    <s v="9dd1d2a9-3d46-47d1-a80b-ae0d1552141a"/>
    <x v="1"/>
    <s v="0071brnb634182d.bpna.popularinc.net"/>
    <s v="9dd1d2a9-3d46-47d1-a80b-ae0d1552141a"/>
    <s v="High"/>
    <s v="RESURFACED"/>
    <x v="0"/>
    <m/>
    <m/>
    <m/>
    <m/>
    <x v="0"/>
  </r>
  <r>
    <x v="0"/>
    <s v="9dd25d20-bfbd-4bdf-88a1-386de1ac4c4b"/>
    <x v="0"/>
    <e v="#N/A"/>
    <e v="#N/A"/>
    <e v="#N/A"/>
    <s v="FIXED"/>
    <x v="0"/>
    <m/>
    <m/>
    <m/>
    <m/>
    <x v="0"/>
  </r>
  <r>
    <x v="4"/>
    <s v="9dd288f7-a359-44bc-bc13-930e57427365"/>
    <x v="0"/>
    <e v="#N/A"/>
    <e v="#N/A"/>
    <e v="#N/A"/>
    <s v="FIXED"/>
    <x v="0"/>
    <m/>
    <m/>
    <m/>
    <m/>
    <x v="0"/>
  </r>
  <r>
    <x v="0"/>
    <s v="9dd297a1-91e7-4c0a-b55f-c937370c77ee"/>
    <x v="0"/>
    <e v="#N/A"/>
    <e v="#N/A"/>
    <e v="#N/A"/>
    <s v="FIXED"/>
    <x v="0"/>
    <m/>
    <m/>
    <m/>
    <m/>
    <x v="0"/>
  </r>
  <r>
    <x v="0"/>
    <s v="9dd2e0ff-d109-48f8-bff7-6024ce202e27"/>
    <x v="0"/>
    <e v="#N/A"/>
    <e v="#N/A"/>
    <e v="#N/A"/>
    <s v="FIXED"/>
    <x v="0"/>
    <m/>
    <m/>
    <m/>
    <m/>
    <x v="0"/>
  </r>
  <r>
    <x v="0"/>
    <s v="9dd2fb2c-2290-418a-ab7b-7eb35c1c683e"/>
    <x v="0"/>
    <e v="#N/A"/>
    <e v="#N/A"/>
    <e v="#N/A"/>
    <s v="FIXED"/>
    <x v="0"/>
    <m/>
    <m/>
    <m/>
    <m/>
    <x v="0"/>
  </r>
  <r>
    <x v="0"/>
    <s v="9dd3f367-7733-4fb8-ab52-17e9a8517922"/>
    <x v="0"/>
    <s v="0260bkohxdp3g2l.bpna.popularinc.net"/>
    <s v="9dd3f367-7733-4fb8-ab52-17e9a8517922"/>
    <s v="Critical"/>
    <s v="FIXED"/>
    <x v="0"/>
    <m/>
    <m/>
    <m/>
    <m/>
    <x v="0"/>
  </r>
  <r>
    <x v="6"/>
    <s v="9dd63af8-74e3-4e1d-9d1c-a21ef315b0f0"/>
    <x v="0"/>
    <e v="#N/A"/>
    <e v="#N/A"/>
    <e v="#N/A"/>
    <s v="FIXED"/>
    <x v="0"/>
    <m/>
    <m/>
    <m/>
    <m/>
    <x v="0"/>
  </r>
  <r>
    <x v="0"/>
    <s v="9dd651ce-62ba-4f61-a7f1-123387f47491"/>
    <x v="0"/>
    <e v="#N/A"/>
    <e v="#N/A"/>
    <e v="#N/A"/>
    <s v="FIXED"/>
    <x v="0"/>
    <m/>
    <m/>
    <m/>
    <m/>
    <x v="0"/>
  </r>
  <r>
    <x v="0"/>
    <s v="9dd72748-ac18-4516-b80c-ca2b73e86c24"/>
    <x v="0"/>
    <e v="#N/A"/>
    <e v="#N/A"/>
    <e v="#N/A"/>
    <s v="FIXED"/>
    <x v="0"/>
    <m/>
    <m/>
    <m/>
    <m/>
    <x v="0"/>
  </r>
  <r>
    <x v="0"/>
    <s v="9dd743fb-7ec6-4a2a-974a-40d441890481"/>
    <x v="0"/>
    <e v="#N/A"/>
    <e v="#N/A"/>
    <e v="#N/A"/>
    <s v="FIXED"/>
    <x v="0"/>
    <m/>
    <m/>
    <m/>
    <m/>
    <x v="0"/>
  </r>
  <r>
    <x v="2"/>
    <s v="9dd81785-c1c6-4560-acd3-0f45d06be7ce"/>
    <x v="2"/>
    <s v="bpn-primgvws-02"/>
    <s v="9dd81785-c1c6-4560-acd3-0f45d06be7ce"/>
    <s v="Medium"/>
    <s v="ACTIVE"/>
    <x v="0"/>
    <m/>
    <m/>
    <m/>
    <m/>
    <x v="0"/>
  </r>
  <r>
    <x v="0"/>
    <s v="9dd8662b-0d57-4438-b572-859384c9a3cb"/>
    <x v="0"/>
    <e v="#N/A"/>
    <e v="#N/A"/>
    <e v="#N/A"/>
    <s v="FIXED"/>
    <x v="0"/>
    <m/>
    <m/>
    <m/>
    <m/>
    <x v="0"/>
  </r>
  <r>
    <x v="2"/>
    <s v="9dd8c1b5-ae77-40cd-9fe1-073bd8d3fd23"/>
    <x v="0"/>
    <e v="#N/A"/>
    <e v="#N/A"/>
    <e v="#N/A"/>
    <s v="FIXED"/>
    <x v="0"/>
    <m/>
    <m/>
    <m/>
    <m/>
    <x v="0"/>
  </r>
  <r>
    <x v="0"/>
    <s v="9dd8c8af-23de-48f2-84e6-16de577a6a7a"/>
    <x v="0"/>
    <e v="#N/A"/>
    <e v="#N/A"/>
    <e v="#N/A"/>
    <s v="FIXED"/>
    <x v="0"/>
    <m/>
    <m/>
    <m/>
    <m/>
    <x v="0"/>
  </r>
  <r>
    <x v="7"/>
    <s v="9dd90c71-66ca-4d22-9828-73cc54fbd9f6"/>
    <x v="0"/>
    <e v="#N/A"/>
    <e v="#N/A"/>
    <e v="#N/A"/>
    <s v="FIXED"/>
    <x v="0"/>
    <m/>
    <m/>
    <m/>
    <m/>
    <x v="0"/>
  </r>
  <r>
    <x v="0"/>
    <s v="9dd9bae7-2c62-4453-a95a-685c1f8f7750"/>
    <x v="0"/>
    <e v="#N/A"/>
    <e v="#N/A"/>
    <e v="#N/A"/>
    <s v="FIXED"/>
    <x v="0"/>
    <m/>
    <m/>
    <m/>
    <m/>
    <x v="0"/>
  </r>
  <r>
    <x v="0"/>
    <s v="9dda32b8-8b90-4271-8602-fa2337e136a9"/>
    <x v="0"/>
    <e v="#N/A"/>
    <e v="#N/A"/>
    <e v="#N/A"/>
    <s v="FIXED"/>
    <x v="0"/>
    <m/>
    <m/>
    <m/>
    <m/>
    <x v="0"/>
  </r>
  <r>
    <x v="4"/>
    <s v="9dda499a-66d3-4e42-ad20-d09c8581c148"/>
    <x v="0"/>
    <e v="#N/A"/>
    <e v="#N/A"/>
    <e v="#N/A"/>
    <s v="FIXED"/>
    <x v="0"/>
    <m/>
    <m/>
    <m/>
    <m/>
    <x v="0"/>
  </r>
  <r>
    <x v="0"/>
    <s v="9ddb8ec6-f60d-4e41-9f8d-f683fad60676"/>
    <x v="0"/>
    <e v="#N/A"/>
    <e v="#N/A"/>
    <e v="#N/A"/>
    <s v="FIXED"/>
    <x v="0"/>
    <m/>
    <m/>
    <m/>
    <m/>
    <x v="0"/>
  </r>
  <r>
    <x v="10"/>
    <s v="9ddeafa6-535d-419a-929a-be389fbd2a5e"/>
    <x v="0"/>
    <e v="#N/A"/>
    <e v="#N/A"/>
    <e v="#N/A"/>
    <s v="FIXED"/>
    <x v="0"/>
    <m/>
    <m/>
    <m/>
    <m/>
    <x v="0"/>
  </r>
  <r>
    <x v="4"/>
    <s v="9de1367a-bba3-4b9c-8064-1dd3936140fa"/>
    <x v="0"/>
    <s v="miambko9g5tq73l.bpna.popularinc.net"/>
    <s v="9de1367a-bba3-4b9c-8064-1dd3936140fa"/>
    <s v="Critical"/>
    <s v="FIXED"/>
    <x v="0"/>
    <m/>
    <m/>
    <m/>
    <m/>
    <x v="0"/>
  </r>
  <r>
    <x v="1"/>
    <s v="9de16d51-d1bb-48c4-add8-84bb21d2e20b"/>
    <x v="0"/>
    <e v="#N/A"/>
    <e v="#N/A"/>
    <e v="#N/A"/>
    <s v="FIXED"/>
    <x v="0"/>
    <m/>
    <m/>
    <m/>
    <m/>
    <x v="0"/>
  </r>
  <r>
    <x v="11"/>
    <s v="9de1dd29-62b5-4a4f-bc34-f222e7c90159"/>
    <x v="1"/>
    <s v="bpn-rosetebt-03"/>
    <s v="9de1dd29-62b5-4a4f-bc34-f222e7c90159"/>
    <s v="Medium"/>
    <s v="RESURFACED"/>
    <x v="0"/>
    <m/>
    <m/>
    <m/>
    <m/>
    <x v="0"/>
  </r>
  <r>
    <x v="0"/>
    <s v="9de20799-c313-4184-8b92-c8c1fbdd26a5"/>
    <x v="0"/>
    <e v="#N/A"/>
    <e v="#N/A"/>
    <e v="#N/A"/>
    <s v="FIXED"/>
    <x v="0"/>
    <m/>
    <m/>
    <m/>
    <m/>
    <x v="0"/>
  </r>
  <r>
    <x v="2"/>
    <s v="9de2134d-8a81-4997-867b-3c4d33dd3c54"/>
    <x v="0"/>
    <e v="#N/A"/>
    <e v="#N/A"/>
    <e v="#N/A"/>
    <s v="FIXED"/>
    <x v="0"/>
    <m/>
    <m/>
    <m/>
    <m/>
    <x v="0"/>
  </r>
  <r>
    <x v="4"/>
    <s v="9de2469f-4be7-47a2-a6d2-f7136adb2b81"/>
    <x v="0"/>
    <e v="#N/A"/>
    <e v="#N/A"/>
    <e v="#N/A"/>
    <s v="FIXED"/>
    <x v="0"/>
    <m/>
    <m/>
    <m/>
    <m/>
    <x v="0"/>
  </r>
  <r>
    <x v="6"/>
    <s v="9de359c6-8c1b-4dcc-80c6-4bb2ddb625b4"/>
    <x v="0"/>
    <e v="#N/A"/>
    <e v="#N/A"/>
    <e v="#N/A"/>
    <s v="FIXED"/>
    <x v="0"/>
    <m/>
    <m/>
    <m/>
    <m/>
    <x v="0"/>
  </r>
  <r>
    <x v="0"/>
    <s v="9de3d7ca-2d09-4d6d-8eb7-1e67babc3d1e"/>
    <x v="0"/>
    <e v="#N/A"/>
    <e v="#N/A"/>
    <e v="#N/A"/>
    <s v="FIXED"/>
    <x v="0"/>
    <m/>
    <m/>
    <m/>
    <m/>
    <x v="0"/>
  </r>
  <r>
    <x v="0"/>
    <s v="9de4b12d-b51b-4f64-b105-bf321064a2ba"/>
    <x v="0"/>
    <e v="#N/A"/>
    <e v="#N/A"/>
    <e v="#N/A"/>
    <s v="FIXED"/>
    <x v="0"/>
    <m/>
    <m/>
    <m/>
    <m/>
    <x v="0"/>
  </r>
  <r>
    <x v="0"/>
    <s v="9de4efd1-ac15-4e37-8ef8-7ded70367782"/>
    <x v="0"/>
    <e v="#N/A"/>
    <e v="#N/A"/>
    <e v="#N/A"/>
    <s v="FIXED"/>
    <x v="0"/>
    <m/>
    <m/>
    <m/>
    <m/>
    <x v="0"/>
  </r>
  <r>
    <x v="4"/>
    <s v="9de5b9cb-849a-4a9a-9224-8fcfefc9b142"/>
    <x v="0"/>
    <e v="#N/A"/>
    <e v="#N/A"/>
    <e v="#N/A"/>
    <s v="FIXED"/>
    <x v="0"/>
    <m/>
    <m/>
    <m/>
    <m/>
    <x v="0"/>
  </r>
  <r>
    <x v="9"/>
    <s v="9de5f167-d775-4d33-a375-507f33b184c1"/>
    <x v="0"/>
    <e v="#N/A"/>
    <e v="#N/A"/>
    <e v="#N/A"/>
    <s v="FIXED"/>
    <x v="0"/>
    <m/>
    <m/>
    <m/>
    <m/>
    <x v="0"/>
  </r>
  <r>
    <x v="0"/>
    <s v="9de6d360-0d2f-41bf-915e-9baa5717cc92"/>
    <x v="0"/>
    <e v="#N/A"/>
    <e v="#N/A"/>
    <e v="#N/A"/>
    <s v="FIXED"/>
    <x v="0"/>
    <m/>
    <m/>
    <m/>
    <m/>
    <x v="0"/>
  </r>
  <r>
    <x v="0"/>
    <s v="9de73e52-6cf3-4f4b-ae0d-a6aa09686f3d"/>
    <x v="0"/>
    <e v="#N/A"/>
    <e v="#N/A"/>
    <e v="#N/A"/>
    <s v="FIXED"/>
    <x v="0"/>
    <m/>
    <m/>
    <m/>
    <m/>
    <x v="0"/>
  </r>
  <r>
    <x v="3"/>
    <s v="9de7701a-8cbe-4c5b-be76-e89dd177d5cc"/>
    <x v="2"/>
    <s v="pcb-rosemx-11"/>
    <s v="9de7701a-8cbe-4c5b-be76-e89dd177d5cc"/>
    <s v="Medium"/>
    <s v="ACTIVE"/>
    <x v="0"/>
    <m/>
    <m/>
    <m/>
    <m/>
    <x v="0"/>
  </r>
  <r>
    <x v="0"/>
    <s v="9de77e03-1b10-4d37-9265-a5107126055e"/>
    <x v="0"/>
    <e v="#N/A"/>
    <e v="#N/A"/>
    <e v="#N/A"/>
    <s v="FIXED"/>
    <x v="0"/>
    <m/>
    <m/>
    <m/>
    <m/>
    <x v="0"/>
  </r>
  <r>
    <x v="2"/>
    <s v="9de89011-5976-4a72-b243-28f40cec58ff"/>
    <x v="0"/>
    <e v="#N/A"/>
    <e v="#N/A"/>
    <e v="#N/A"/>
    <s v="FIXED"/>
    <x v="0"/>
    <m/>
    <m/>
    <m/>
    <m/>
    <x v="0"/>
  </r>
  <r>
    <x v="0"/>
    <s v="9de8b2da-e63d-40ad-8e44-c159431beaf4"/>
    <x v="0"/>
    <e v="#N/A"/>
    <e v="#N/A"/>
    <e v="#N/A"/>
    <s v="FIXED"/>
    <x v="0"/>
    <m/>
    <m/>
    <m/>
    <m/>
    <x v="0"/>
  </r>
  <r>
    <x v="0"/>
    <s v="9de8ba78-7fcd-4d54-ab7a-82779e1f0ab3"/>
    <x v="0"/>
    <e v="#N/A"/>
    <e v="#N/A"/>
    <e v="#N/A"/>
    <s v="FIXED"/>
    <x v="0"/>
    <m/>
    <m/>
    <m/>
    <m/>
    <x v="0"/>
  </r>
  <r>
    <x v="4"/>
    <s v="9de98a91-ca18-4f5d-b54a-9d79f97daa4c"/>
    <x v="0"/>
    <e v="#N/A"/>
    <e v="#N/A"/>
    <e v="#N/A"/>
    <s v="FIXED"/>
    <x v="0"/>
    <m/>
    <m/>
    <m/>
    <m/>
    <x v="0"/>
  </r>
  <r>
    <x v="2"/>
    <s v="9de9da8e-c0e9-44d4-8f0e-e47a54e94f29"/>
    <x v="0"/>
    <e v="#N/A"/>
    <e v="#N/A"/>
    <e v="#N/A"/>
    <s v="FIXED"/>
    <x v="0"/>
    <m/>
    <m/>
    <m/>
    <m/>
    <x v="0"/>
  </r>
  <r>
    <x v="0"/>
    <s v="9dea80a3-a384-44ff-8c51-25a319ee60ed"/>
    <x v="0"/>
    <e v="#N/A"/>
    <e v="#N/A"/>
    <e v="#N/A"/>
    <s v="FIXED"/>
    <x v="0"/>
    <m/>
    <m/>
    <m/>
    <m/>
    <x v="0"/>
  </r>
  <r>
    <x v="0"/>
    <s v="9deaf7d3-cdeb-4cd6-a84d-dc074104dfc3"/>
    <x v="0"/>
    <s v="0265brn2xfwgb2d.bpna.popularinc.net"/>
    <s v="9deaf7d3-cdeb-4cd6-a84d-dc074104dfc3"/>
    <s v="High"/>
    <s v="FIXED"/>
    <x v="0"/>
    <m/>
    <m/>
    <m/>
    <m/>
    <x v="0"/>
  </r>
  <r>
    <x v="7"/>
    <s v="9dec6d26-0787-4d81-a94f-25fe25d3e9ed"/>
    <x v="0"/>
    <e v="#N/A"/>
    <e v="#N/A"/>
    <e v="#N/A"/>
    <s v="FIXED"/>
    <x v="0"/>
    <m/>
    <m/>
    <m/>
    <m/>
    <x v="0"/>
  </r>
  <r>
    <x v="0"/>
    <s v="9decb741-9119-42be-a6a5-82872b56af38"/>
    <x v="0"/>
    <e v="#N/A"/>
    <e v="#N/A"/>
    <e v="#N/A"/>
    <s v="FIXED"/>
    <x v="0"/>
    <m/>
    <m/>
    <m/>
    <m/>
    <x v="0"/>
  </r>
  <r>
    <x v="2"/>
    <s v="9decfb5e-17be-484c-8478-48f4e4d26ef0"/>
    <x v="0"/>
    <e v="#N/A"/>
    <e v="#N/A"/>
    <e v="#N/A"/>
    <s v="FIXED"/>
    <x v="0"/>
    <m/>
    <m/>
    <m/>
    <m/>
    <x v="0"/>
  </r>
  <r>
    <x v="2"/>
    <s v="9ded1f5e-8ec8-4373-8158-5e0e8ede2cae"/>
    <x v="0"/>
    <e v="#N/A"/>
    <e v="#N/A"/>
    <e v="#N/A"/>
    <s v="FIXED"/>
    <x v="0"/>
    <m/>
    <m/>
    <m/>
    <m/>
    <x v="0"/>
  </r>
  <r>
    <x v="0"/>
    <s v="9ded8776-464d-4a82-b1df-15e214fa0c18"/>
    <x v="0"/>
    <e v="#N/A"/>
    <e v="#N/A"/>
    <e v="#N/A"/>
    <s v="FIXED"/>
    <x v="0"/>
    <m/>
    <m/>
    <m/>
    <m/>
    <x v="0"/>
  </r>
  <r>
    <x v="0"/>
    <s v="9dee30a3-b381-436b-8583-f3c4bc6c9624"/>
    <x v="0"/>
    <e v="#N/A"/>
    <e v="#N/A"/>
    <e v="#N/A"/>
    <s v="FIXED"/>
    <x v="0"/>
    <m/>
    <m/>
    <m/>
    <m/>
    <x v="0"/>
  </r>
  <r>
    <x v="0"/>
    <s v="9def516a-1309-44c2-baed-1062dd339849"/>
    <x v="0"/>
    <e v="#N/A"/>
    <e v="#N/A"/>
    <e v="#N/A"/>
    <s v="FIXED"/>
    <x v="0"/>
    <m/>
    <m/>
    <m/>
    <m/>
    <x v="0"/>
  </r>
  <r>
    <x v="2"/>
    <s v="9defd66d-3e85-46c4-9ec0-3f0cd75bd318"/>
    <x v="2"/>
    <s v="bpn-rosecmas-06"/>
    <s v="9defd66d-3e85-46c4-9ec0-3f0cd75bd318"/>
    <s v="Low"/>
    <s v="ACTIVE"/>
    <x v="0"/>
    <m/>
    <m/>
    <m/>
    <m/>
    <x v="0"/>
  </r>
  <r>
    <x v="21"/>
    <s v="9df00f8e-c71a-4daf-b325-d27bf79decd3"/>
    <x v="2"/>
    <s v="bpn-roseasts-04"/>
    <s v="9df00f8e-c71a-4daf-b325-d27bf79decd3"/>
    <s v="High"/>
    <s v="ACTIVE"/>
    <x v="0"/>
    <m/>
    <m/>
    <m/>
    <m/>
    <x v="0"/>
  </r>
  <r>
    <x v="0"/>
    <s v="9df1c0c1-2b63-4d4b-a8bf-f6f9b03d655d"/>
    <x v="0"/>
    <e v="#N/A"/>
    <e v="#N/A"/>
    <e v="#N/A"/>
    <s v="FIXED"/>
    <x v="0"/>
    <m/>
    <m/>
    <m/>
    <m/>
    <x v="0"/>
  </r>
  <r>
    <x v="0"/>
    <s v="9df2dec1-15fa-4d17-af4c-4ea97e287ee6"/>
    <x v="0"/>
    <e v="#N/A"/>
    <e v="#N/A"/>
    <e v="#N/A"/>
    <s v="FIXED"/>
    <x v="0"/>
    <m/>
    <m/>
    <m/>
    <m/>
    <x v="0"/>
  </r>
  <r>
    <x v="0"/>
    <s v="9df33fd3-54a7-4a96-bf0c-707cfc7ba583"/>
    <x v="0"/>
    <e v="#N/A"/>
    <e v="#N/A"/>
    <e v="#N/A"/>
    <s v="FIXED"/>
    <x v="0"/>
    <m/>
    <m/>
    <m/>
    <m/>
    <x v="0"/>
  </r>
  <r>
    <x v="0"/>
    <s v="9df3918d-5c88-4b9d-a7c2-51d23cd00c3b"/>
    <x v="0"/>
    <e v="#N/A"/>
    <e v="#N/A"/>
    <e v="#N/A"/>
    <s v="FIXED"/>
    <x v="0"/>
    <m/>
    <m/>
    <m/>
    <m/>
    <x v="0"/>
  </r>
  <r>
    <x v="6"/>
    <s v="9df404a6-4c68-4694-947d-e24692f72399"/>
    <x v="0"/>
    <e v="#N/A"/>
    <e v="#N/A"/>
    <e v="#N/A"/>
    <s v="FIXED"/>
    <x v="0"/>
    <m/>
    <m/>
    <m/>
    <m/>
    <x v="0"/>
  </r>
  <r>
    <x v="0"/>
    <s v="9df458ac-e6a1-47b2-b9fd-e21cc1175297"/>
    <x v="0"/>
    <e v="#N/A"/>
    <e v="#N/A"/>
    <e v="#N/A"/>
    <s v="FIXED"/>
    <x v="0"/>
    <m/>
    <m/>
    <m/>
    <m/>
    <x v="0"/>
  </r>
  <r>
    <x v="0"/>
    <s v="9df4acc3-7511-4f06-9c43-57963b375381"/>
    <x v="0"/>
    <s v="bdwybko946kph2l.bpna.popularinc.net"/>
    <s v="9df4acc3-7511-4f06-9c43-57963b375381"/>
    <s v="Critical"/>
    <s v="FIXED"/>
    <x v="0"/>
    <m/>
    <m/>
    <m/>
    <m/>
    <x v="0"/>
  </r>
  <r>
    <x v="0"/>
    <s v="9df4f3ea-61ef-4b99-b252-69e5e5e0f97a"/>
    <x v="0"/>
    <e v="#N/A"/>
    <e v="#N/A"/>
    <e v="#N/A"/>
    <s v="FIXED"/>
    <x v="0"/>
    <m/>
    <m/>
    <m/>
    <m/>
    <x v="0"/>
  </r>
  <r>
    <x v="0"/>
    <s v="9df56691-f89f-4abd-8d0b-c342814d08c9"/>
    <x v="0"/>
    <e v="#N/A"/>
    <e v="#N/A"/>
    <e v="#N/A"/>
    <s v="FIXED"/>
    <x v="0"/>
    <m/>
    <m/>
    <m/>
    <m/>
    <x v="0"/>
  </r>
  <r>
    <x v="0"/>
    <s v="9df57572-9f5c-48df-b249-f55759c0cce6"/>
    <x v="0"/>
    <e v="#N/A"/>
    <e v="#N/A"/>
    <e v="#N/A"/>
    <s v="FIXED"/>
    <x v="0"/>
    <m/>
    <m/>
    <m/>
    <m/>
    <x v="0"/>
  </r>
  <r>
    <x v="0"/>
    <s v="9df62513-71f0-44b1-ac37-38d6e8da5a9f"/>
    <x v="0"/>
    <e v="#N/A"/>
    <e v="#N/A"/>
    <e v="#N/A"/>
    <s v="FIXED"/>
    <x v="0"/>
    <m/>
    <m/>
    <m/>
    <m/>
    <x v="0"/>
  </r>
  <r>
    <x v="0"/>
    <s v="9df70a48-0c92-4fd6-b0d2-867bdbae88be"/>
    <x v="0"/>
    <e v="#N/A"/>
    <e v="#N/A"/>
    <e v="#N/A"/>
    <s v="FIXED"/>
    <x v="0"/>
    <m/>
    <m/>
    <m/>
    <m/>
    <x v="0"/>
  </r>
  <r>
    <x v="0"/>
    <s v="9df87b6f-9f08-4903-ac7d-0dd6965f911b"/>
    <x v="0"/>
    <e v="#N/A"/>
    <e v="#N/A"/>
    <e v="#N/A"/>
    <s v="FIXED"/>
    <x v="0"/>
    <m/>
    <m/>
    <m/>
    <m/>
    <x v="0"/>
  </r>
  <r>
    <x v="4"/>
    <s v="9df98cda-dbc8-4c7b-8c50-4b31a340b91d"/>
    <x v="0"/>
    <e v="#N/A"/>
    <e v="#N/A"/>
    <e v="#N/A"/>
    <s v="FIXED"/>
    <x v="0"/>
    <m/>
    <m/>
    <m/>
    <m/>
    <x v="0"/>
  </r>
  <r>
    <x v="0"/>
    <s v="9dfae47e-abe2-4bf8-9747-073459e92df1"/>
    <x v="0"/>
    <e v="#N/A"/>
    <e v="#N/A"/>
    <e v="#N/A"/>
    <s v="FIXED"/>
    <x v="0"/>
    <m/>
    <m/>
    <m/>
    <m/>
    <x v="0"/>
  </r>
  <r>
    <x v="0"/>
    <s v="9dfbd5bf-4c86-4991-8b7c-103b7f758d29"/>
    <x v="0"/>
    <e v="#N/A"/>
    <e v="#N/A"/>
    <e v="#N/A"/>
    <s v="FIXED"/>
    <x v="0"/>
    <m/>
    <m/>
    <m/>
    <m/>
    <x v="0"/>
  </r>
  <r>
    <x v="0"/>
    <s v="9dfc664e-129d-41ec-9986-b079a8bb62c2"/>
    <x v="0"/>
    <e v="#N/A"/>
    <e v="#N/A"/>
    <e v="#N/A"/>
    <s v="FIXED"/>
    <x v="0"/>
    <m/>
    <m/>
    <m/>
    <m/>
    <x v="0"/>
  </r>
  <r>
    <x v="2"/>
    <s v="9dfd1845-966f-4059-a432-eb28137e752b"/>
    <x v="3"/>
    <e v="#N/A"/>
    <e v="#N/A"/>
    <e v="#N/A"/>
    <s v="NEW"/>
    <x v="0"/>
    <m/>
    <m/>
    <m/>
    <m/>
    <x v="0"/>
  </r>
  <r>
    <x v="0"/>
    <s v="9dfdcea5-3b63-42b7-bb4e-422636bf79da"/>
    <x v="0"/>
    <e v="#N/A"/>
    <e v="#N/A"/>
    <e v="#N/A"/>
    <s v="FIXED"/>
    <x v="0"/>
    <m/>
    <m/>
    <m/>
    <m/>
    <x v="0"/>
  </r>
  <r>
    <x v="0"/>
    <s v="9e036aeb-878b-46ef-9d28-508d263bc97d"/>
    <x v="0"/>
    <e v="#N/A"/>
    <e v="#N/A"/>
    <e v="#N/A"/>
    <s v="FIXED"/>
    <x v="0"/>
    <m/>
    <m/>
    <m/>
    <m/>
    <x v="0"/>
  </r>
  <r>
    <x v="11"/>
    <s v="9e052334-7bc3-42e9-ab8e-fc860c6816a7"/>
    <x v="1"/>
    <s v="bpn-rosetebp-01"/>
    <s v="9e052334-7bc3-42e9-ab8e-fc860c6816a7"/>
    <s v="Low"/>
    <s v="RESURFACED"/>
    <x v="0"/>
    <m/>
    <m/>
    <m/>
    <m/>
    <x v="0"/>
  </r>
  <r>
    <x v="2"/>
    <s v="9e052d85-86c7-45d9-a016-aceb14394979"/>
    <x v="0"/>
    <e v="#N/A"/>
    <e v="#N/A"/>
    <e v="#N/A"/>
    <s v="FIXED"/>
    <x v="0"/>
    <m/>
    <m/>
    <m/>
    <m/>
    <x v="0"/>
  </r>
  <r>
    <x v="6"/>
    <s v="9e05c1e8-2c8e-417d-97e1-1e61b74e5953"/>
    <x v="0"/>
    <s v="bpn-rosetets-02"/>
    <s v="9e05c1e8-2c8e-417d-97e1-1e61b74e5953"/>
    <s v="Critical"/>
    <s v="FIXED"/>
    <x v="0"/>
    <m/>
    <m/>
    <m/>
    <m/>
    <x v="0"/>
  </r>
  <r>
    <x v="0"/>
    <s v="9e05e1ee-f902-4c0e-8c1b-da87e5dae58a"/>
    <x v="0"/>
    <e v="#N/A"/>
    <e v="#N/A"/>
    <e v="#N/A"/>
    <s v="FIXED"/>
    <x v="0"/>
    <m/>
    <m/>
    <m/>
    <m/>
    <x v="0"/>
  </r>
  <r>
    <x v="2"/>
    <s v="9e05ee34-ec28-4c29-8bbb-ca2e2d022129"/>
    <x v="0"/>
    <e v="#N/A"/>
    <e v="#N/A"/>
    <e v="#N/A"/>
    <s v="FIXED"/>
    <x v="0"/>
    <m/>
    <m/>
    <m/>
    <m/>
    <x v="0"/>
  </r>
  <r>
    <x v="6"/>
    <s v="9e076e17-7235-4101-8f57-803840d4db7c"/>
    <x v="0"/>
    <e v="#N/A"/>
    <e v="#N/A"/>
    <e v="#N/A"/>
    <s v="FIXED"/>
    <x v="0"/>
    <m/>
    <m/>
    <m/>
    <m/>
    <x v="0"/>
  </r>
  <r>
    <x v="1"/>
    <s v="9e08d8ba-1781-4971-8bc7-d2da72ec4c71"/>
    <x v="0"/>
    <e v="#N/A"/>
    <e v="#N/A"/>
    <e v="#N/A"/>
    <s v="FIXED"/>
    <x v="0"/>
    <m/>
    <m/>
    <m/>
    <m/>
    <x v="0"/>
  </r>
  <r>
    <x v="0"/>
    <s v="9e0a944b-1845-41b2-8601-63a2b85b93d3"/>
    <x v="0"/>
    <e v="#N/A"/>
    <e v="#N/A"/>
    <e v="#N/A"/>
    <s v="FIXED"/>
    <x v="0"/>
    <m/>
    <m/>
    <m/>
    <m/>
    <x v="0"/>
  </r>
  <r>
    <x v="0"/>
    <s v="9e0aa4ba-19c9-4833-8f22-7fe21d56dbc7"/>
    <x v="0"/>
    <e v="#N/A"/>
    <e v="#N/A"/>
    <e v="#N/A"/>
    <s v="FIXED"/>
    <x v="0"/>
    <m/>
    <m/>
    <m/>
    <m/>
    <x v="0"/>
  </r>
  <r>
    <x v="0"/>
    <s v="9e0b1eec-add4-492a-979c-869747aa8b02"/>
    <x v="0"/>
    <e v="#N/A"/>
    <e v="#N/A"/>
    <e v="#N/A"/>
    <s v="FIXED"/>
    <x v="0"/>
    <m/>
    <m/>
    <m/>
    <m/>
    <x v="0"/>
  </r>
  <r>
    <x v="0"/>
    <s v="9e0ba9ed-795e-47ea-aaef-be6b4c329e9c"/>
    <x v="0"/>
    <e v="#N/A"/>
    <e v="#N/A"/>
    <e v="#N/A"/>
    <s v="FIXED"/>
    <x v="0"/>
    <m/>
    <m/>
    <m/>
    <m/>
    <x v="0"/>
  </r>
  <r>
    <x v="1"/>
    <s v="9e0bc81f-fdcb-46da-94c0-acec5fee0241"/>
    <x v="2"/>
    <s v="bpn-primacdb-01"/>
    <s v="9e0bc81f-fdcb-46da-94c0-acec5fee0241"/>
    <s v="Medium"/>
    <s v="ACTIVE"/>
    <x v="0"/>
    <m/>
    <m/>
    <m/>
    <m/>
    <x v="0"/>
  </r>
  <r>
    <x v="1"/>
    <s v="9e0cc09a-11f8-481d-a0b6-03b8359f75e0"/>
    <x v="0"/>
    <e v="#N/A"/>
    <e v="#N/A"/>
    <e v="#N/A"/>
    <s v="FIXED"/>
    <x v="0"/>
    <m/>
    <m/>
    <m/>
    <m/>
    <x v="0"/>
  </r>
  <r>
    <x v="4"/>
    <s v="9e0d1569-8dcb-4a2c-a552-72deb3efec78"/>
    <x v="0"/>
    <e v="#N/A"/>
    <e v="#N/A"/>
    <e v="#N/A"/>
    <s v="FIXED"/>
    <x v="0"/>
    <m/>
    <m/>
    <m/>
    <m/>
    <x v="0"/>
  </r>
  <r>
    <x v="4"/>
    <s v="9e0dc4b7-9ee7-49af-8880-c5d8f5bec1a9"/>
    <x v="0"/>
    <e v="#N/A"/>
    <e v="#N/A"/>
    <e v="#N/A"/>
    <s v="FIXED"/>
    <x v="0"/>
    <m/>
    <m/>
    <m/>
    <m/>
    <x v="0"/>
  </r>
  <r>
    <x v="10"/>
    <s v="9e0e92a2-4b56-4719-aa0d-47dce6c904c2"/>
    <x v="0"/>
    <e v="#N/A"/>
    <e v="#N/A"/>
    <e v="#N/A"/>
    <s v="FIXED"/>
    <x v="0"/>
    <m/>
    <m/>
    <m/>
    <m/>
    <x v="0"/>
  </r>
  <r>
    <x v="2"/>
    <s v="9e0f6b32-548f-4703-86b4-b1d93036f778"/>
    <x v="1"/>
    <s v="bpn-rosebidp-01"/>
    <s v="9e0f6b32-548f-4703-86b4-b1d93036f778"/>
    <s v="Medium"/>
    <s v="RESURFACED"/>
    <x v="0"/>
    <m/>
    <m/>
    <m/>
    <m/>
    <x v="0"/>
  </r>
  <r>
    <x v="0"/>
    <s v="9e101fbb-15da-4fa0-8b4e-1279a647f703"/>
    <x v="0"/>
    <e v="#N/A"/>
    <e v="#N/A"/>
    <e v="#N/A"/>
    <s v="FIXED"/>
    <x v="0"/>
    <m/>
    <m/>
    <m/>
    <m/>
    <x v="0"/>
  </r>
  <r>
    <x v="0"/>
    <s v="9e10d624-cbcc-4476-93db-8fee25d2d63d"/>
    <x v="0"/>
    <e v="#N/A"/>
    <e v="#N/A"/>
    <e v="#N/A"/>
    <s v="FIXED"/>
    <x v="0"/>
    <m/>
    <m/>
    <m/>
    <m/>
    <x v="0"/>
  </r>
  <r>
    <x v="4"/>
    <s v="9e11284f-b3af-40ac-bd01-b71e9ee09030"/>
    <x v="0"/>
    <e v="#N/A"/>
    <e v="#N/A"/>
    <e v="#N/A"/>
    <s v="FIXED"/>
    <x v="0"/>
    <m/>
    <m/>
    <m/>
    <m/>
    <x v="0"/>
  </r>
  <r>
    <x v="0"/>
    <s v="9e139965-11bf-472f-a754-2a6ec72bce43"/>
    <x v="0"/>
    <e v="#N/A"/>
    <e v="#N/A"/>
    <e v="#N/A"/>
    <s v="FIXED"/>
    <x v="0"/>
    <m/>
    <m/>
    <m/>
    <m/>
    <x v="0"/>
  </r>
  <r>
    <x v="0"/>
    <s v="9e14fe0c-ebc2-46f0-99fb-570cdcb869a8"/>
    <x v="0"/>
    <e v="#N/A"/>
    <e v="#N/A"/>
    <e v="#N/A"/>
    <s v="FIXED"/>
    <x v="0"/>
    <m/>
    <m/>
    <m/>
    <m/>
    <x v="0"/>
  </r>
  <r>
    <x v="0"/>
    <s v="9e155934-b512-4e64-8de5-f72266b339c9"/>
    <x v="0"/>
    <e v="#N/A"/>
    <e v="#N/A"/>
    <e v="#N/A"/>
    <s v="FIXED"/>
    <x v="0"/>
    <m/>
    <m/>
    <m/>
    <m/>
    <x v="0"/>
  </r>
  <r>
    <x v="0"/>
    <s v="9e157f55-e108-47a9-bcb3-d8c656a723d4"/>
    <x v="0"/>
    <e v="#N/A"/>
    <e v="#N/A"/>
    <e v="#N/A"/>
    <s v="FIXED"/>
    <x v="0"/>
    <m/>
    <m/>
    <m/>
    <m/>
    <x v="0"/>
  </r>
  <r>
    <x v="4"/>
    <s v="9e160cf0-bd00-4704-9c59-038790ccbe76"/>
    <x v="0"/>
    <e v="#N/A"/>
    <e v="#N/A"/>
    <e v="#N/A"/>
    <s v="FIXED"/>
    <x v="0"/>
    <m/>
    <m/>
    <m/>
    <m/>
    <x v="0"/>
  </r>
  <r>
    <x v="0"/>
    <s v="9e1626d7-bdff-417a-863e-142ca067ac4f"/>
    <x v="0"/>
    <e v="#N/A"/>
    <e v="#N/A"/>
    <e v="#N/A"/>
    <s v="FIXED"/>
    <x v="0"/>
    <m/>
    <m/>
    <m/>
    <m/>
    <x v="0"/>
  </r>
  <r>
    <x v="0"/>
    <s v="9e166e19-323c-4f74-952a-da847087832b"/>
    <x v="0"/>
    <e v="#N/A"/>
    <e v="#N/A"/>
    <e v="#N/A"/>
    <s v="FIXED"/>
    <x v="0"/>
    <m/>
    <m/>
    <m/>
    <m/>
    <x v="0"/>
  </r>
  <r>
    <x v="0"/>
    <s v="9e1673b7-6e3d-4406-a4be-0fc45961c4c8"/>
    <x v="0"/>
    <e v="#N/A"/>
    <e v="#N/A"/>
    <e v="#N/A"/>
    <s v="FIXED"/>
    <x v="0"/>
    <m/>
    <m/>
    <m/>
    <m/>
    <x v="0"/>
  </r>
  <r>
    <x v="4"/>
    <s v="9e1680a6-76e4-4649-b24d-db367cb29f55"/>
    <x v="0"/>
    <s v="bdwybkojy3yqn2l.bpna.popularinc.net"/>
    <s v="9e1680a6-76e4-4649-b24d-db367cb29f55"/>
    <s v="Medium"/>
    <s v="FIXED"/>
    <x v="0"/>
    <m/>
    <m/>
    <m/>
    <m/>
    <x v="0"/>
  </r>
  <r>
    <x v="0"/>
    <s v="9e169c10-91d0-4533-ad24-ceaa3f92529f"/>
    <x v="2"/>
    <s v="bdwybkodr40rn2l.bpna.popularinc.net"/>
    <s v="9e169c10-91d0-4533-ad24-ceaa3f92529f"/>
    <s v="High"/>
    <s v="ACTIVE"/>
    <x v="0"/>
    <m/>
    <m/>
    <m/>
    <m/>
    <x v="0"/>
  </r>
  <r>
    <x v="0"/>
    <s v="9e19f684-89dd-4fe4-b8bd-422d3aced2da"/>
    <x v="0"/>
    <s v="miambko6rc66j3l.bpna.popularinc.net"/>
    <s v="9e19f684-89dd-4fe4-b8bd-422d3aced2da"/>
    <s v="Medium"/>
    <s v="FIXED"/>
    <x v="0"/>
    <m/>
    <m/>
    <m/>
    <m/>
    <x v="0"/>
  </r>
  <r>
    <x v="0"/>
    <s v="9e1a944b-dfee-4cab-a312-0f2dc37a2b3b"/>
    <x v="0"/>
    <e v="#N/A"/>
    <e v="#N/A"/>
    <e v="#N/A"/>
    <s v="FIXED"/>
    <x v="0"/>
    <m/>
    <m/>
    <m/>
    <m/>
    <x v="0"/>
  </r>
  <r>
    <x v="7"/>
    <s v="9e1b74b6-6c73-4b0c-968e-5da0333f3f5a"/>
    <x v="0"/>
    <e v="#N/A"/>
    <e v="#N/A"/>
    <e v="#N/A"/>
    <s v="FIXED"/>
    <x v="0"/>
    <m/>
    <m/>
    <m/>
    <m/>
    <x v="0"/>
  </r>
  <r>
    <x v="0"/>
    <s v="9e1b7ea5-7066-4987-afa0-07d73347a659"/>
    <x v="0"/>
    <e v="#N/A"/>
    <e v="#N/A"/>
    <e v="#N/A"/>
    <s v="FIXED"/>
    <x v="0"/>
    <m/>
    <m/>
    <m/>
    <m/>
    <x v="0"/>
  </r>
  <r>
    <x v="1"/>
    <s v="9e1c6912-4e6c-44a4-9d6a-d31764c4378d"/>
    <x v="0"/>
    <e v="#N/A"/>
    <e v="#N/A"/>
    <e v="#N/A"/>
    <s v="FIXED"/>
    <x v="0"/>
    <m/>
    <m/>
    <m/>
    <m/>
    <x v="0"/>
  </r>
  <r>
    <x v="0"/>
    <s v="9e1e037c-ae2f-4f56-83d7-58ba8e5fe98a"/>
    <x v="0"/>
    <e v="#N/A"/>
    <e v="#N/A"/>
    <e v="#N/A"/>
    <s v="FIXED"/>
    <x v="0"/>
    <m/>
    <m/>
    <m/>
    <m/>
    <x v="0"/>
  </r>
  <r>
    <x v="0"/>
    <s v="9e204bb7-7920-4ebf-a32f-d98770d553b7"/>
    <x v="0"/>
    <e v="#N/A"/>
    <e v="#N/A"/>
    <e v="#N/A"/>
    <s v="FIXED"/>
    <x v="0"/>
    <m/>
    <m/>
    <m/>
    <m/>
    <x v="0"/>
  </r>
  <r>
    <x v="0"/>
    <s v="9e210fbe-d3df-4468-b007-8340e797f652"/>
    <x v="0"/>
    <e v="#N/A"/>
    <e v="#N/A"/>
    <e v="#N/A"/>
    <s v="FIXED"/>
    <x v="0"/>
    <m/>
    <m/>
    <m/>
    <m/>
    <x v="0"/>
  </r>
  <r>
    <x v="0"/>
    <s v="9e2137e4-6ab8-4abb-904a-4086fdf8e8cc"/>
    <x v="0"/>
    <e v="#N/A"/>
    <e v="#N/A"/>
    <e v="#N/A"/>
    <s v="FIXED"/>
    <x v="0"/>
    <m/>
    <m/>
    <m/>
    <m/>
    <x v="0"/>
  </r>
  <r>
    <x v="0"/>
    <s v="9e2304dd-a121-4d1a-87d6-b2422b9835aa"/>
    <x v="0"/>
    <s v="miambko6vl51z2l.bpna.popularinc.net"/>
    <s v="9e2304dd-a121-4d1a-87d6-b2422b9835aa"/>
    <s v="Critical"/>
    <s v="FIXED"/>
    <x v="0"/>
    <m/>
    <m/>
    <m/>
    <m/>
    <x v="0"/>
  </r>
  <r>
    <x v="0"/>
    <s v="9e234e99-8bce-4bb3-8d2c-8d74516d4f9c"/>
    <x v="0"/>
    <e v="#N/A"/>
    <e v="#N/A"/>
    <e v="#N/A"/>
    <s v="FIXED"/>
    <x v="0"/>
    <m/>
    <m/>
    <m/>
    <m/>
    <x v="0"/>
  </r>
  <r>
    <x v="1"/>
    <s v="9e23ab86-7b00-4d89-b8ea-1dd7e7a42a4a"/>
    <x v="0"/>
    <e v="#N/A"/>
    <e v="#N/A"/>
    <e v="#N/A"/>
    <s v="FIXED"/>
    <x v="0"/>
    <m/>
    <m/>
    <m/>
    <m/>
    <x v="0"/>
  </r>
  <r>
    <x v="0"/>
    <s v="9e244533-2001-4253-bc6f-164bccde9bdb"/>
    <x v="0"/>
    <e v="#N/A"/>
    <e v="#N/A"/>
    <e v="#N/A"/>
    <s v="FIXED"/>
    <x v="0"/>
    <m/>
    <m/>
    <m/>
    <m/>
    <x v="0"/>
  </r>
  <r>
    <x v="0"/>
    <s v="9e260f27-e7dd-4e86-ac39-9922b9d06311"/>
    <x v="0"/>
    <e v="#N/A"/>
    <e v="#N/A"/>
    <e v="#N/A"/>
    <s v="FIXED"/>
    <x v="0"/>
    <m/>
    <m/>
    <m/>
    <m/>
    <x v="0"/>
  </r>
  <r>
    <x v="0"/>
    <s v="9e26b12b-df42-415b-a1f4-3a6daaaa430f"/>
    <x v="0"/>
    <e v="#N/A"/>
    <e v="#N/A"/>
    <e v="#N/A"/>
    <s v="FIXED"/>
    <x v="0"/>
    <m/>
    <m/>
    <m/>
    <m/>
    <x v="0"/>
  </r>
  <r>
    <x v="4"/>
    <s v="9e26e160-2d80-4176-89c7-48f857b9f12d"/>
    <x v="0"/>
    <e v="#N/A"/>
    <e v="#N/A"/>
    <e v="#N/A"/>
    <s v="FIXED"/>
    <x v="0"/>
    <m/>
    <m/>
    <m/>
    <m/>
    <x v="0"/>
  </r>
  <r>
    <x v="0"/>
    <s v="9e275ca2-2b8f-4d18-8830-428d6f91926d"/>
    <x v="0"/>
    <e v="#N/A"/>
    <e v="#N/A"/>
    <e v="#N/A"/>
    <s v="FIXED"/>
    <x v="0"/>
    <m/>
    <m/>
    <m/>
    <m/>
    <x v="0"/>
  </r>
  <r>
    <x v="0"/>
    <s v="9e27733a-276b-4dbd-9672-378de84d7f0a"/>
    <x v="0"/>
    <e v="#N/A"/>
    <e v="#N/A"/>
    <e v="#N/A"/>
    <s v="FIXED"/>
    <x v="0"/>
    <m/>
    <m/>
    <m/>
    <m/>
    <x v="0"/>
  </r>
  <r>
    <x v="1"/>
    <s v="9e297b3c-a776-4891-8093-59c2dcfd219f"/>
    <x v="0"/>
    <e v="#N/A"/>
    <e v="#N/A"/>
    <e v="#N/A"/>
    <s v="FIXED"/>
    <x v="0"/>
    <m/>
    <m/>
    <m/>
    <m/>
    <x v="0"/>
  </r>
  <r>
    <x v="0"/>
    <s v="9e29a478-4598-46e2-a116-3a9cb653542b"/>
    <x v="0"/>
    <e v="#N/A"/>
    <e v="#N/A"/>
    <e v="#N/A"/>
    <s v="FIXED"/>
    <x v="0"/>
    <m/>
    <m/>
    <m/>
    <m/>
    <x v="0"/>
  </r>
  <r>
    <x v="0"/>
    <s v="9e2a0aaa-ec78-43b8-b9cf-432617da29f4"/>
    <x v="0"/>
    <e v="#N/A"/>
    <e v="#N/A"/>
    <e v="#N/A"/>
    <s v="FIXED"/>
    <x v="0"/>
    <m/>
    <m/>
    <m/>
    <m/>
    <x v="0"/>
  </r>
  <r>
    <x v="0"/>
    <s v="9e2bc4ec-3d05-4167-a443-482bfee71a87"/>
    <x v="0"/>
    <e v="#N/A"/>
    <e v="#N/A"/>
    <e v="#N/A"/>
    <s v="FIXED"/>
    <x v="0"/>
    <m/>
    <m/>
    <m/>
    <m/>
    <x v="0"/>
  </r>
  <r>
    <x v="0"/>
    <s v="9e2bfc66-e190-4010-868f-10d1989e3fe5"/>
    <x v="0"/>
    <e v="#N/A"/>
    <e v="#N/A"/>
    <e v="#N/A"/>
    <s v="FIXED"/>
    <x v="0"/>
    <m/>
    <m/>
    <m/>
    <m/>
    <x v="0"/>
  </r>
  <r>
    <x v="7"/>
    <s v="9e2d34b5-870e-44b7-ba26-e5bc2edf4529"/>
    <x v="0"/>
    <e v="#N/A"/>
    <e v="#N/A"/>
    <e v="#N/A"/>
    <s v="FIXED"/>
    <x v="0"/>
    <m/>
    <m/>
    <m/>
    <m/>
    <x v="0"/>
  </r>
  <r>
    <x v="0"/>
    <s v="9e2d9bfb-cbe8-481a-b1bb-84a46470a1e1"/>
    <x v="0"/>
    <e v="#N/A"/>
    <e v="#N/A"/>
    <e v="#N/A"/>
    <s v="FIXED"/>
    <x v="0"/>
    <m/>
    <m/>
    <m/>
    <m/>
    <x v="0"/>
  </r>
  <r>
    <x v="0"/>
    <s v="9e2ea6a8-6bdd-41c3-8b6f-ffca6842fd08"/>
    <x v="0"/>
    <e v="#N/A"/>
    <e v="#N/A"/>
    <e v="#N/A"/>
    <s v="FIXED"/>
    <x v="0"/>
    <m/>
    <m/>
    <m/>
    <m/>
    <x v="0"/>
  </r>
  <r>
    <x v="6"/>
    <s v="9e2fa176-1138-4b61-ac13-51c152b66a47"/>
    <x v="1"/>
    <e v="#N/A"/>
    <e v="#N/A"/>
    <e v="#N/A"/>
    <s v="RESURFACED"/>
    <x v="0"/>
    <m/>
    <m/>
    <m/>
    <m/>
    <x v="0"/>
  </r>
  <r>
    <x v="0"/>
    <s v="9e316695-3080-4bbc-87b2-f6924586a2a2"/>
    <x v="0"/>
    <e v="#N/A"/>
    <e v="#N/A"/>
    <e v="#N/A"/>
    <s v="FIXED"/>
    <x v="0"/>
    <m/>
    <m/>
    <m/>
    <m/>
    <x v="0"/>
  </r>
  <r>
    <x v="0"/>
    <s v="9e32259d-d754-4f49-bc6f-f88938cb8564"/>
    <x v="0"/>
    <e v="#N/A"/>
    <e v="#N/A"/>
    <e v="#N/A"/>
    <s v="FIXED"/>
    <x v="0"/>
    <m/>
    <m/>
    <m/>
    <m/>
    <x v="0"/>
  </r>
  <r>
    <x v="2"/>
    <s v="9e32865b-a50d-441d-bfc0-e1cf9470cc44"/>
    <x v="0"/>
    <e v="#N/A"/>
    <e v="#N/A"/>
    <e v="#N/A"/>
    <s v="FIXED"/>
    <x v="0"/>
    <m/>
    <m/>
    <m/>
    <m/>
    <x v="0"/>
  </r>
  <r>
    <x v="4"/>
    <s v="9e34826c-db57-428a-974c-f803fa0bd8ef"/>
    <x v="0"/>
    <e v="#N/A"/>
    <e v="#N/A"/>
    <e v="#N/A"/>
    <s v="FIXED"/>
    <x v="0"/>
    <m/>
    <m/>
    <m/>
    <m/>
    <x v="0"/>
  </r>
  <r>
    <x v="0"/>
    <s v="9e36cca0-3a17-40a0-9acf-d394cf71ad66"/>
    <x v="0"/>
    <e v="#N/A"/>
    <e v="#N/A"/>
    <e v="#N/A"/>
    <s v="FIXED"/>
    <x v="0"/>
    <m/>
    <m/>
    <m/>
    <m/>
    <x v="0"/>
  </r>
  <r>
    <x v="6"/>
    <s v="9e37eacb-5490-48b7-84fe-813fa542b55e"/>
    <x v="0"/>
    <e v="#N/A"/>
    <e v="#N/A"/>
    <e v="#N/A"/>
    <s v="FIXED"/>
    <x v="0"/>
    <m/>
    <m/>
    <m/>
    <m/>
    <x v="0"/>
  </r>
  <r>
    <x v="0"/>
    <s v="9e38b450-4ba1-414f-8ba3-73f53424936c"/>
    <x v="0"/>
    <e v="#N/A"/>
    <e v="#N/A"/>
    <e v="#N/A"/>
    <s v="FIXED"/>
    <x v="0"/>
    <m/>
    <m/>
    <m/>
    <m/>
    <x v="0"/>
  </r>
  <r>
    <x v="0"/>
    <s v="9e38fd26-c653-4094-a445-dddf3817abe7"/>
    <x v="0"/>
    <e v="#N/A"/>
    <e v="#N/A"/>
    <e v="#N/A"/>
    <s v="FIXED"/>
    <x v="0"/>
    <m/>
    <m/>
    <m/>
    <m/>
    <x v="0"/>
  </r>
  <r>
    <x v="0"/>
    <s v="9e397925-9319-4049-9832-9ff6e0e84683"/>
    <x v="0"/>
    <e v="#N/A"/>
    <e v="#N/A"/>
    <e v="#N/A"/>
    <s v="FIXED"/>
    <x v="0"/>
    <m/>
    <m/>
    <m/>
    <m/>
    <x v="0"/>
  </r>
  <r>
    <x v="0"/>
    <s v="9e3ab948-27db-4ddf-8aa7-a995c38e4972"/>
    <x v="0"/>
    <e v="#N/A"/>
    <e v="#N/A"/>
    <e v="#N/A"/>
    <s v="FIXED"/>
    <x v="0"/>
    <m/>
    <m/>
    <m/>
    <m/>
    <x v="0"/>
  </r>
  <r>
    <x v="1"/>
    <s v="9e3b4e09-d005-4cdf-b4ed-a4116e3d10df"/>
    <x v="0"/>
    <e v="#N/A"/>
    <e v="#N/A"/>
    <e v="#N/A"/>
    <s v="FIXED"/>
    <x v="0"/>
    <m/>
    <m/>
    <m/>
    <m/>
    <x v="0"/>
  </r>
  <r>
    <x v="1"/>
    <s v="9e3b6120-4132-484e-bd8c-2ee91d565c47"/>
    <x v="2"/>
    <s v="inmage-test"/>
    <s v="9e3b6120-4132-484e-bd8c-2ee91d565c47"/>
    <s v="Medium"/>
    <s v="ACTIVE"/>
    <x v="0"/>
    <m/>
    <m/>
    <m/>
    <m/>
    <x v="0"/>
  </r>
  <r>
    <x v="2"/>
    <s v="9e3b8232-6a86-4755-82fc-5e7aa5149b19"/>
    <x v="1"/>
    <s v="bpn-rosesecs-01"/>
    <s v="9e3b8232-6a86-4755-82fc-5e7aa5149b19"/>
    <s v="Medium"/>
    <s v="RESURFACED"/>
    <x v="0"/>
    <m/>
    <m/>
    <m/>
    <m/>
    <x v="0"/>
  </r>
  <r>
    <x v="0"/>
    <s v="9e3ce46c-bfec-4211-9980-66536ca46b09"/>
    <x v="0"/>
    <e v="#N/A"/>
    <e v="#N/A"/>
    <e v="#N/A"/>
    <s v="FIXED"/>
    <x v="0"/>
    <m/>
    <m/>
    <m/>
    <m/>
    <x v="0"/>
  </r>
  <r>
    <x v="0"/>
    <s v="9e3d142d-5898-4f86-a0a1-76f9a6063d8b"/>
    <x v="0"/>
    <e v="#N/A"/>
    <e v="#N/A"/>
    <e v="#N/A"/>
    <s v="FIXED"/>
    <x v="0"/>
    <m/>
    <m/>
    <m/>
    <m/>
    <x v="0"/>
  </r>
  <r>
    <x v="4"/>
    <s v="9e3d2c51-5249-48a3-93dc-e165729551a8"/>
    <x v="0"/>
    <e v="#N/A"/>
    <e v="#N/A"/>
    <e v="#N/A"/>
    <s v="FIXED"/>
    <x v="0"/>
    <m/>
    <m/>
    <m/>
    <m/>
    <x v="0"/>
  </r>
  <r>
    <x v="0"/>
    <s v="9e3d9119-254c-4bb7-a369-3792cb88100f"/>
    <x v="0"/>
    <e v="#N/A"/>
    <e v="#N/A"/>
    <e v="#N/A"/>
    <s v="FIXED"/>
    <x v="0"/>
    <m/>
    <m/>
    <m/>
    <m/>
    <x v="0"/>
  </r>
  <r>
    <x v="4"/>
    <s v="9e3dba8a-7741-4881-9fcf-19a72d0380d2"/>
    <x v="0"/>
    <e v="#N/A"/>
    <e v="#N/A"/>
    <e v="#N/A"/>
    <s v="FIXED"/>
    <x v="0"/>
    <m/>
    <m/>
    <m/>
    <m/>
    <x v="0"/>
  </r>
  <r>
    <x v="2"/>
    <s v="9e3de05a-f4ae-465f-8071-d52a44c06116"/>
    <x v="0"/>
    <e v="#N/A"/>
    <e v="#N/A"/>
    <e v="#N/A"/>
    <s v="FIXED"/>
    <x v="0"/>
    <m/>
    <m/>
    <m/>
    <m/>
    <x v="0"/>
  </r>
  <r>
    <x v="4"/>
    <s v="9e3e16b1-ae75-4f66-ab35-509b1d367599"/>
    <x v="0"/>
    <e v="#N/A"/>
    <e v="#N/A"/>
    <e v="#N/A"/>
    <s v="FIXED"/>
    <x v="0"/>
    <m/>
    <m/>
    <m/>
    <m/>
    <x v="0"/>
  </r>
  <r>
    <x v="4"/>
    <s v="9e3e2acf-2ea3-4951-b574-938e10679dcb"/>
    <x v="0"/>
    <e v="#N/A"/>
    <e v="#N/A"/>
    <e v="#N/A"/>
    <s v="FIXED"/>
    <x v="0"/>
    <m/>
    <m/>
    <m/>
    <m/>
    <x v="0"/>
  </r>
  <r>
    <x v="0"/>
    <s v="9e3e2bf5-348e-44cd-9958-f2339de51ef5"/>
    <x v="0"/>
    <s v="miambkod4xgp73l.bpna.popularinc.net"/>
    <s v="9e3e2bf5-348e-44cd-9958-f2339de51ef5"/>
    <s v="Medium"/>
    <s v="FIXED"/>
    <x v="0"/>
    <m/>
    <m/>
    <m/>
    <m/>
    <x v="0"/>
  </r>
  <r>
    <x v="4"/>
    <s v="9e3eebb8-59df-4566-b56a-d7cac7a22028"/>
    <x v="0"/>
    <e v="#N/A"/>
    <e v="#N/A"/>
    <e v="#N/A"/>
    <s v="FIXED"/>
    <x v="0"/>
    <m/>
    <m/>
    <m/>
    <m/>
    <x v="0"/>
  </r>
  <r>
    <x v="0"/>
    <s v="9e3f149e-360e-4c17-8487-83a4cb730d55"/>
    <x v="0"/>
    <e v="#N/A"/>
    <e v="#N/A"/>
    <e v="#N/A"/>
    <s v="FIXED"/>
    <x v="0"/>
    <m/>
    <m/>
    <m/>
    <m/>
    <x v="0"/>
  </r>
  <r>
    <x v="2"/>
    <s v="9e3f5ee3-4898-4b9b-91f1-c64c60a84aa8"/>
    <x v="0"/>
    <e v="#N/A"/>
    <e v="#N/A"/>
    <e v="#N/A"/>
    <s v="FIXED"/>
    <x v="0"/>
    <m/>
    <m/>
    <m/>
    <m/>
    <x v="0"/>
  </r>
  <r>
    <x v="0"/>
    <s v="9e3fdd29-5efd-416a-adde-cc764dec6464"/>
    <x v="0"/>
    <e v="#N/A"/>
    <e v="#N/A"/>
    <e v="#N/A"/>
    <s v="FIXED"/>
    <x v="0"/>
    <m/>
    <m/>
    <m/>
    <m/>
    <x v="0"/>
  </r>
  <r>
    <x v="0"/>
    <s v="9e4055c1-2b2a-4c52-9547-10dc486823dd"/>
    <x v="0"/>
    <e v="#N/A"/>
    <e v="#N/A"/>
    <e v="#N/A"/>
    <s v="FIXED"/>
    <x v="0"/>
    <m/>
    <m/>
    <m/>
    <m/>
    <x v="0"/>
  </r>
  <r>
    <x v="0"/>
    <s v="9e4103aa-bb8a-40f3-97a2-5c3a21c8d368"/>
    <x v="0"/>
    <e v="#N/A"/>
    <e v="#N/A"/>
    <e v="#N/A"/>
    <s v="FIXED"/>
    <x v="0"/>
    <m/>
    <m/>
    <m/>
    <m/>
    <x v="0"/>
  </r>
  <r>
    <x v="1"/>
    <s v="9e417cde-338a-4b19-9150-9b416684f167"/>
    <x v="0"/>
    <e v="#N/A"/>
    <e v="#N/A"/>
    <e v="#N/A"/>
    <s v="FIXED"/>
    <x v="0"/>
    <m/>
    <m/>
    <m/>
    <m/>
    <x v="0"/>
  </r>
  <r>
    <x v="0"/>
    <s v="9e41f9f4-c1e4-4b79-8f1c-603fe8920564"/>
    <x v="0"/>
    <e v="#N/A"/>
    <e v="#N/A"/>
    <e v="#N/A"/>
    <s v="FIXED"/>
    <x v="0"/>
    <m/>
    <m/>
    <m/>
    <m/>
    <x v="0"/>
  </r>
  <r>
    <x v="0"/>
    <s v="9e41ff93-dc4d-4145-a7e2-62a767b86c1c"/>
    <x v="0"/>
    <e v="#N/A"/>
    <e v="#N/A"/>
    <e v="#N/A"/>
    <s v="FIXED"/>
    <x v="0"/>
    <m/>
    <m/>
    <m/>
    <m/>
    <x v="0"/>
  </r>
  <r>
    <x v="0"/>
    <s v="9e423b3a-914e-4055-9891-c7a2cf75ef00"/>
    <x v="0"/>
    <e v="#N/A"/>
    <e v="#N/A"/>
    <e v="#N/A"/>
    <s v="FIXED"/>
    <x v="0"/>
    <m/>
    <m/>
    <m/>
    <m/>
    <x v="0"/>
  </r>
  <r>
    <x v="0"/>
    <s v="9e424a3f-d74b-4c59-984d-7c6a573a08b9"/>
    <x v="0"/>
    <e v="#N/A"/>
    <e v="#N/A"/>
    <e v="#N/A"/>
    <s v="FIXED"/>
    <x v="0"/>
    <m/>
    <m/>
    <m/>
    <m/>
    <x v="0"/>
  </r>
  <r>
    <x v="0"/>
    <s v="9e433da1-5c23-4595-8272-11c57b25bf51"/>
    <x v="0"/>
    <e v="#N/A"/>
    <e v="#N/A"/>
    <e v="#N/A"/>
    <s v="FIXED"/>
    <x v="0"/>
    <m/>
    <m/>
    <m/>
    <m/>
    <x v="0"/>
  </r>
  <r>
    <x v="0"/>
    <s v="9e43828d-5f5d-42ed-9c25-bc7f353adbe8"/>
    <x v="0"/>
    <e v="#N/A"/>
    <e v="#N/A"/>
    <e v="#N/A"/>
    <s v="FIXED"/>
    <x v="0"/>
    <m/>
    <m/>
    <m/>
    <m/>
    <x v="0"/>
  </r>
  <r>
    <x v="0"/>
    <s v="9e43c8fe-9866-4ed7-b048-72b330da594b"/>
    <x v="0"/>
    <e v="#N/A"/>
    <e v="#N/A"/>
    <e v="#N/A"/>
    <s v="FIXED"/>
    <x v="0"/>
    <m/>
    <m/>
    <m/>
    <m/>
    <x v="0"/>
  </r>
  <r>
    <x v="0"/>
    <s v="9e43f381-0b79-4da4-8f48-3ea14006272c"/>
    <x v="0"/>
    <e v="#N/A"/>
    <e v="#N/A"/>
    <e v="#N/A"/>
    <s v="FIXED"/>
    <x v="0"/>
    <m/>
    <m/>
    <m/>
    <m/>
    <x v="0"/>
  </r>
  <r>
    <x v="0"/>
    <s v="9e440cf2-ed77-44a3-9fc9-c612441c1ffa"/>
    <x v="0"/>
    <s v="0006brn67ywlr2d.bpna.popularinc.net"/>
    <s v="9e440cf2-ed77-44a3-9fc9-c612441c1ffa"/>
    <s v="Medium"/>
    <s v="FIXED"/>
    <x v="0"/>
    <m/>
    <m/>
    <m/>
    <m/>
    <x v="0"/>
  </r>
  <r>
    <x v="0"/>
    <s v="9e44662b-f594-4be0-82f8-b91162bf643a"/>
    <x v="0"/>
    <e v="#N/A"/>
    <e v="#N/A"/>
    <e v="#N/A"/>
    <s v="FIXED"/>
    <x v="0"/>
    <m/>
    <m/>
    <m/>
    <m/>
    <x v="0"/>
  </r>
  <r>
    <x v="7"/>
    <s v="9e44cf39-ad26-45d3-b21c-751bcdae3666"/>
    <x v="0"/>
    <e v="#N/A"/>
    <e v="#N/A"/>
    <e v="#N/A"/>
    <s v="FIXED"/>
    <x v="0"/>
    <m/>
    <m/>
    <m/>
    <m/>
    <x v="0"/>
  </r>
  <r>
    <x v="0"/>
    <s v="9e462850-481e-4659-9c6b-eb1517aa6f4f"/>
    <x v="0"/>
    <e v="#N/A"/>
    <e v="#N/A"/>
    <e v="#N/A"/>
    <s v="FIXED"/>
    <x v="0"/>
    <m/>
    <m/>
    <m/>
    <m/>
    <x v="0"/>
  </r>
  <r>
    <x v="0"/>
    <s v="9e46b01d-efd3-4e15-bf20-c11a453eb275"/>
    <x v="0"/>
    <e v="#N/A"/>
    <e v="#N/A"/>
    <e v="#N/A"/>
    <s v="FIXED"/>
    <x v="0"/>
    <m/>
    <m/>
    <m/>
    <m/>
    <x v="0"/>
  </r>
  <r>
    <x v="0"/>
    <s v="9e46ff62-8e45-45e0-a6d4-9ad7fa4515ae"/>
    <x v="0"/>
    <e v="#N/A"/>
    <e v="#N/A"/>
    <e v="#N/A"/>
    <s v="FIXED"/>
    <x v="0"/>
    <m/>
    <m/>
    <m/>
    <m/>
    <x v="0"/>
  </r>
  <r>
    <x v="0"/>
    <s v="9e4874d9-6101-4c53-a324-10ce8cd074e5"/>
    <x v="0"/>
    <e v="#N/A"/>
    <e v="#N/A"/>
    <e v="#N/A"/>
    <s v="FIXED"/>
    <x v="0"/>
    <m/>
    <m/>
    <m/>
    <m/>
    <x v="0"/>
  </r>
  <r>
    <x v="7"/>
    <s v="9e48e9f1-44cb-4087-90ae-e0737a74d55b"/>
    <x v="0"/>
    <e v="#N/A"/>
    <e v="#N/A"/>
    <e v="#N/A"/>
    <s v="FIXED"/>
    <x v="0"/>
    <m/>
    <m/>
    <m/>
    <m/>
    <x v="0"/>
  </r>
  <r>
    <x v="0"/>
    <s v="9e494556-294c-43ec-b2be-291838aaba16"/>
    <x v="0"/>
    <e v="#N/A"/>
    <e v="#N/A"/>
    <e v="#N/A"/>
    <s v="FIXED"/>
    <x v="0"/>
    <m/>
    <m/>
    <m/>
    <m/>
    <x v="0"/>
  </r>
  <r>
    <x v="6"/>
    <s v="9e49cda1-050e-4d8d-a190-2ea105fff04e"/>
    <x v="0"/>
    <e v="#N/A"/>
    <e v="#N/A"/>
    <e v="#N/A"/>
    <s v="FIXED"/>
    <x v="0"/>
    <m/>
    <m/>
    <m/>
    <m/>
    <x v="0"/>
  </r>
  <r>
    <x v="2"/>
    <s v="9e4a5e57-6ede-439f-9982-123acfd25671"/>
    <x v="0"/>
    <e v="#N/A"/>
    <e v="#N/A"/>
    <e v="#N/A"/>
    <s v="FIXED"/>
    <x v="0"/>
    <m/>
    <m/>
    <m/>
    <m/>
    <x v="0"/>
  </r>
  <r>
    <x v="0"/>
    <s v="9e4ab9cd-fc23-4bde-8ac7-fda3974c7f29"/>
    <x v="0"/>
    <s v="bdwybkocr03rn2l"/>
    <s v="9e4ab9cd-fc23-4bde-8ac7-fda3974c7f29"/>
    <s v="Critical"/>
    <s v="FIXED"/>
    <x v="0"/>
    <m/>
    <m/>
    <m/>
    <m/>
    <x v="0"/>
  </r>
  <r>
    <x v="2"/>
    <s v="9e4add8c-bae7-4edb-89b9-1e88902ae8d8"/>
    <x v="1"/>
    <s v="bpn-rosecmas-05"/>
    <s v="9e4add8c-bae7-4edb-89b9-1e88902ae8d8"/>
    <s v="Medium"/>
    <s v="RESURFACED"/>
    <x v="0"/>
    <m/>
    <m/>
    <m/>
    <m/>
    <x v="0"/>
  </r>
  <r>
    <x v="0"/>
    <s v="9e4e12fc-4912-4e10-8616-61e8653b49b6"/>
    <x v="0"/>
    <e v="#N/A"/>
    <e v="#N/A"/>
    <e v="#N/A"/>
    <s v="FIXED"/>
    <x v="0"/>
    <m/>
    <m/>
    <m/>
    <m/>
    <x v="0"/>
  </r>
  <r>
    <x v="9"/>
    <s v="9e4e8438-0fb6-4ed6-857a-18bb4a884255"/>
    <x v="2"/>
    <e v="#N/A"/>
    <e v="#N/A"/>
    <e v="#N/A"/>
    <s v="ACTIVE"/>
    <x v="0"/>
    <m/>
    <m/>
    <m/>
    <m/>
    <x v="0"/>
  </r>
  <r>
    <x v="0"/>
    <s v="9e50337f-f65a-45b4-99d6-4b34d5de212b"/>
    <x v="0"/>
    <e v="#N/A"/>
    <e v="#N/A"/>
    <e v="#N/A"/>
    <s v="FIXED"/>
    <x v="0"/>
    <m/>
    <m/>
    <m/>
    <m/>
    <x v="0"/>
  </r>
  <r>
    <x v="4"/>
    <s v="9e508d41-362a-407f-9735-bdef7aad364e"/>
    <x v="0"/>
    <e v="#N/A"/>
    <e v="#N/A"/>
    <e v="#N/A"/>
    <s v="FIXED"/>
    <x v="0"/>
    <m/>
    <m/>
    <m/>
    <m/>
    <x v="0"/>
  </r>
  <r>
    <x v="7"/>
    <s v="9e51d4b3-12ed-4777-a01b-a2ae0d1a79db"/>
    <x v="0"/>
    <e v="#N/A"/>
    <e v="#N/A"/>
    <e v="#N/A"/>
    <s v="FIXED"/>
    <x v="0"/>
    <m/>
    <m/>
    <m/>
    <m/>
    <x v="0"/>
  </r>
  <r>
    <x v="0"/>
    <s v="9e539f46-6208-4786-89ea-ab29761eeabd"/>
    <x v="0"/>
    <e v="#N/A"/>
    <e v="#N/A"/>
    <e v="#N/A"/>
    <s v="FIXED"/>
    <x v="0"/>
    <m/>
    <m/>
    <m/>
    <m/>
    <x v="0"/>
  </r>
  <r>
    <x v="0"/>
    <s v="9e54725c-5d30-4ca4-a4fe-f30e111cf6cd"/>
    <x v="0"/>
    <e v="#N/A"/>
    <e v="#N/A"/>
    <e v="#N/A"/>
    <s v="FIXED"/>
    <x v="0"/>
    <m/>
    <m/>
    <m/>
    <m/>
    <x v="0"/>
  </r>
  <r>
    <x v="0"/>
    <s v="9e54b55c-6a9b-4c2c-9ffd-bc446ee29890"/>
    <x v="0"/>
    <e v="#N/A"/>
    <e v="#N/A"/>
    <e v="#N/A"/>
    <s v="FIXED"/>
    <x v="0"/>
    <m/>
    <m/>
    <m/>
    <m/>
    <x v="0"/>
  </r>
  <r>
    <x v="6"/>
    <s v="9e55945a-0b83-46d4-9953-03655311fe53"/>
    <x v="0"/>
    <e v="#N/A"/>
    <e v="#N/A"/>
    <e v="#N/A"/>
    <s v="FIXED"/>
    <x v="0"/>
    <m/>
    <m/>
    <m/>
    <m/>
    <x v="0"/>
  </r>
  <r>
    <x v="5"/>
    <s v="9e5653e3-285b-4555-baf0-2108741ad451"/>
    <x v="1"/>
    <s v="bpn-rosedvem-01"/>
    <s v="9e5653e3-285b-4555-baf0-2108741ad451"/>
    <s v="Medium"/>
    <s v="RESURFACED"/>
    <x v="0"/>
    <m/>
    <m/>
    <m/>
    <m/>
    <x v="0"/>
  </r>
  <r>
    <x v="0"/>
    <s v="9e57d6a6-f969-473c-9316-536e41dd31f5"/>
    <x v="0"/>
    <e v="#N/A"/>
    <e v="#N/A"/>
    <e v="#N/A"/>
    <s v="FIXED"/>
    <x v="0"/>
    <m/>
    <m/>
    <m/>
    <m/>
    <x v="0"/>
  </r>
  <r>
    <x v="0"/>
    <s v="9e589777-f83e-47fd-ac23-97f7479a437f"/>
    <x v="0"/>
    <e v="#N/A"/>
    <e v="#N/A"/>
    <e v="#N/A"/>
    <s v="FIXED"/>
    <x v="0"/>
    <m/>
    <m/>
    <m/>
    <m/>
    <x v="0"/>
  </r>
  <r>
    <x v="0"/>
    <s v="9e59678c-dab4-4706-8353-9128546af362"/>
    <x v="0"/>
    <e v="#N/A"/>
    <e v="#N/A"/>
    <e v="#N/A"/>
    <s v="FIXED"/>
    <x v="0"/>
    <m/>
    <m/>
    <m/>
    <m/>
    <x v="0"/>
  </r>
  <r>
    <x v="2"/>
    <s v="9e5a3eb6-045c-4a04-935b-8a5058e35a2b"/>
    <x v="1"/>
    <s v="bpn-primgvws-02"/>
    <s v="9e5a3eb6-045c-4a04-935b-8a5058e35a2b"/>
    <s v="High"/>
    <s v="RESURFACED"/>
    <x v="0"/>
    <m/>
    <m/>
    <m/>
    <m/>
    <x v="0"/>
  </r>
  <r>
    <x v="2"/>
    <s v="9e5a446d-d815-42ed-be93-639b5924fd09"/>
    <x v="2"/>
    <s v="bpn-rosecmas-05"/>
    <s v="9e5a446d-d815-42ed-be93-639b5924fd09"/>
    <s v="Medium"/>
    <s v="ACTIVE"/>
    <x v="0"/>
    <m/>
    <m/>
    <m/>
    <m/>
    <x v="0"/>
  </r>
  <r>
    <x v="0"/>
    <s v="9e5a821c-b644-46bb-84e0-9267f164b10a"/>
    <x v="0"/>
    <e v="#N/A"/>
    <e v="#N/A"/>
    <e v="#N/A"/>
    <s v="FIXED"/>
    <x v="0"/>
    <m/>
    <m/>
    <m/>
    <m/>
    <x v="0"/>
  </r>
  <r>
    <x v="0"/>
    <s v="9e5b1c31-02d5-4b4d-8cc8-1c7bd3a3a054"/>
    <x v="0"/>
    <e v="#N/A"/>
    <e v="#N/A"/>
    <e v="#N/A"/>
    <s v="FIXED"/>
    <x v="0"/>
    <m/>
    <m/>
    <m/>
    <m/>
    <x v="0"/>
  </r>
  <r>
    <x v="0"/>
    <s v="9e5b78d5-0593-41e8-bfe4-5c4069d85bdd"/>
    <x v="0"/>
    <e v="#N/A"/>
    <e v="#N/A"/>
    <e v="#N/A"/>
    <s v="FIXED"/>
    <x v="0"/>
    <m/>
    <m/>
    <m/>
    <m/>
    <x v="0"/>
  </r>
  <r>
    <x v="0"/>
    <s v="9e5b7cc9-4860-4a77-bec1-0ef21d4eaf51"/>
    <x v="0"/>
    <e v="#N/A"/>
    <e v="#N/A"/>
    <e v="#N/A"/>
    <s v="FIXED"/>
    <x v="0"/>
    <m/>
    <m/>
    <m/>
    <m/>
    <x v="0"/>
  </r>
  <r>
    <x v="0"/>
    <s v="9e5c5252-aecd-4455-bcb7-68fe19caadb6"/>
    <x v="0"/>
    <e v="#N/A"/>
    <e v="#N/A"/>
    <e v="#N/A"/>
    <s v="FIXED"/>
    <x v="0"/>
    <m/>
    <m/>
    <m/>
    <m/>
    <x v="0"/>
  </r>
  <r>
    <x v="0"/>
    <s v="9e5cb31c-11ec-4fd0-aa40-a12e16435ec9"/>
    <x v="0"/>
    <e v="#N/A"/>
    <e v="#N/A"/>
    <e v="#N/A"/>
    <s v="FIXED"/>
    <x v="0"/>
    <m/>
    <m/>
    <m/>
    <m/>
    <x v="0"/>
  </r>
  <r>
    <x v="10"/>
    <s v="9e5cdbce-f8c0-4e9c-bb42-1359a489c7fb"/>
    <x v="0"/>
    <e v="#N/A"/>
    <e v="#N/A"/>
    <e v="#N/A"/>
    <s v="FIXED"/>
    <x v="0"/>
    <m/>
    <m/>
    <m/>
    <m/>
    <x v="0"/>
  </r>
  <r>
    <x v="0"/>
    <s v="9e5da9d0-74e4-43c2-b19d-258f1fe73453"/>
    <x v="0"/>
    <e v="#N/A"/>
    <e v="#N/A"/>
    <e v="#N/A"/>
    <s v="FIXED"/>
    <x v="0"/>
    <m/>
    <m/>
    <m/>
    <m/>
    <x v="0"/>
  </r>
  <r>
    <x v="0"/>
    <s v="9e5e0d37-5b39-4915-9e2c-401c3b4cc09f"/>
    <x v="0"/>
    <e v="#N/A"/>
    <e v="#N/A"/>
    <e v="#N/A"/>
    <s v="FIXED"/>
    <x v="0"/>
    <m/>
    <m/>
    <m/>
    <m/>
    <x v="0"/>
  </r>
  <r>
    <x v="5"/>
    <s v="9e5e7551-08ae-4c6f-9d57-929508ad0bb8"/>
    <x v="0"/>
    <e v="#N/A"/>
    <e v="#N/A"/>
    <e v="#N/A"/>
    <s v="FIXED"/>
    <x v="0"/>
    <m/>
    <m/>
    <m/>
    <m/>
    <x v="0"/>
  </r>
  <r>
    <x v="0"/>
    <s v="9e5eb354-0e98-478c-8942-668eebcf3a8a"/>
    <x v="0"/>
    <e v="#N/A"/>
    <e v="#N/A"/>
    <e v="#N/A"/>
    <s v="FIXED"/>
    <x v="0"/>
    <m/>
    <m/>
    <m/>
    <m/>
    <x v="0"/>
  </r>
  <r>
    <x v="6"/>
    <s v="9e5f6ea5-08c8-49d7-9578-57eacd1132a2"/>
    <x v="0"/>
    <e v="#N/A"/>
    <e v="#N/A"/>
    <e v="#N/A"/>
    <s v="FIXED"/>
    <x v="0"/>
    <m/>
    <m/>
    <m/>
    <m/>
    <x v="0"/>
  </r>
  <r>
    <x v="0"/>
    <s v="9e5fcc12-10b7-4836-9b8f-9554e3737304"/>
    <x v="0"/>
    <e v="#N/A"/>
    <e v="#N/A"/>
    <e v="#N/A"/>
    <s v="FIXED"/>
    <x v="0"/>
    <m/>
    <m/>
    <m/>
    <m/>
    <x v="0"/>
  </r>
  <r>
    <x v="0"/>
    <s v="9e5fcdee-4e52-4c0f-82e7-10b23fbd1e04"/>
    <x v="0"/>
    <e v="#N/A"/>
    <e v="#N/A"/>
    <e v="#N/A"/>
    <s v="FIXED"/>
    <x v="0"/>
    <m/>
    <m/>
    <m/>
    <m/>
    <x v="0"/>
  </r>
  <r>
    <x v="0"/>
    <s v="9e635b4b-519f-4a9d-bbe7-f78df908efb2"/>
    <x v="0"/>
    <e v="#N/A"/>
    <e v="#N/A"/>
    <e v="#N/A"/>
    <s v="FIXED"/>
    <x v="0"/>
    <m/>
    <m/>
    <m/>
    <m/>
    <x v="0"/>
  </r>
  <r>
    <x v="0"/>
    <s v="9e640f2f-f3b0-4349-a835-1eb117ae92c2"/>
    <x v="0"/>
    <e v="#N/A"/>
    <e v="#N/A"/>
    <e v="#N/A"/>
    <s v="FIXED"/>
    <x v="0"/>
    <m/>
    <m/>
    <m/>
    <m/>
    <x v="0"/>
  </r>
  <r>
    <x v="6"/>
    <s v="9e648422-329c-454d-9e7f-a2fa9842d15f"/>
    <x v="1"/>
    <s v="bpn-rosepvas-02"/>
    <s v="9e648422-329c-454d-9e7f-a2fa9842d15f"/>
    <s v="Medium"/>
    <s v="RESURFACED"/>
    <x v="0"/>
    <m/>
    <m/>
    <m/>
    <m/>
    <x v="0"/>
  </r>
  <r>
    <x v="2"/>
    <s v="9e6683a4-e987-4801-a093-f6db9b30c111"/>
    <x v="1"/>
    <s v="bpn-primgvws-02"/>
    <s v="9e6683a4-e987-4801-a093-f6db9b30c111"/>
    <s v="Medium"/>
    <s v="RESURFACED"/>
    <x v="0"/>
    <m/>
    <m/>
    <m/>
    <m/>
    <x v="0"/>
  </r>
  <r>
    <x v="1"/>
    <s v="9e66aed3-1857-4e3b-a9df-2387e2284eb4"/>
    <x v="0"/>
    <e v="#N/A"/>
    <e v="#N/A"/>
    <e v="#N/A"/>
    <s v="FIXED"/>
    <x v="0"/>
    <m/>
    <m/>
    <m/>
    <m/>
    <x v="0"/>
  </r>
  <r>
    <x v="0"/>
    <s v="9e66bd46-7dd4-400b-9df6-6d21b2bda73f"/>
    <x v="0"/>
    <e v="#N/A"/>
    <e v="#N/A"/>
    <e v="#N/A"/>
    <s v="FIXED"/>
    <x v="0"/>
    <m/>
    <m/>
    <m/>
    <m/>
    <x v="0"/>
  </r>
  <r>
    <x v="0"/>
    <s v="9e675d7c-fc62-4cfd-bdba-9ddb409e83ee"/>
    <x v="0"/>
    <e v="#N/A"/>
    <e v="#N/A"/>
    <e v="#N/A"/>
    <s v="FIXED"/>
    <x v="0"/>
    <m/>
    <m/>
    <m/>
    <m/>
    <x v="0"/>
  </r>
  <r>
    <x v="0"/>
    <s v="9e67d77a-121d-4309-88f1-115cc61431d2"/>
    <x v="0"/>
    <e v="#N/A"/>
    <e v="#N/A"/>
    <e v="#N/A"/>
    <s v="FIXED"/>
    <x v="0"/>
    <m/>
    <m/>
    <m/>
    <m/>
    <x v="0"/>
  </r>
  <r>
    <x v="2"/>
    <s v="9e6819d5-d7cc-48e0-b418-b6c39732feb6"/>
    <x v="1"/>
    <s v="bpn-rosecmas-06"/>
    <s v="9e6819d5-d7cc-48e0-b418-b6c39732feb6"/>
    <s v="Medium"/>
    <s v="RESURFACED"/>
    <x v="0"/>
    <m/>
    <m/>
    <m/>
    <m/>
    <x v="0"/>
  </r>
  <r>
    <x v="6"/>
    <s v="9e686371-db48-4cc2-933e-fb410463303d"/>
    <x v="0"/>
    <e v="#N/A"/>
    <e v="#N/A"/>
    <e v="#N/A"/>
    <s v="FIXED"/>
    <x v="0"/>
    <m/>
    <m/>
    <m/>
    <m/>
    <x v="0"/>
  </r>
  <r>
    <x v="0"/>
    <s v="9e6905f2-d145-4387-b621-538174f57ce0"/>
    <x v="0"/>
    <e v="#N/A"/>
    <e v="#N/A"/>
    <e v="#N/A"/>
    <s v="FIXED"/>
    <x v="0"/>
    <m/>
    <m/>
    <m/>
    <m/>
    <x v="0"/>
  </r>
  <r>
    <x v="0"/>
    <s v="9e6935de-afcc-4393-a79c-8beacfe42864"/>
    <x v="0"/>
    <e v="#N/A"/>
    <e v="#N/A"/>
    <e v="#N/A"/>
    <s v="FIXED"/>
    <x v="0"/>
    <m/>
    <m/>
    <m/>
    <m/>
    <x v="0"/>
  </r>
  <r>
    <x v="0"/>
    <s v="9e697838-7b9a-49fb-99c5-d9c91e948fd9"/>
    <x v="2"/>
    <s v="miambko4jjx6s2l.bpna.popularinc.net"/>
    <s v="9e697838-7b9a-49fb-99c5-d9c91e948fd9"/>
    <s v="Medium"/>
    <s v="ACTIVE"/>
    <x v="0"/>
    <m/>
    <m/>
    <m/>
    <m/>
    <x v="0"/>
  </r>
  <r>
    <x v="6"/>
    <s v="9e69b575-5459-440d-b266-a8ef847d84d3"/>
    <x v="0"/>
    <e v="#N/A"/>
    <e v="#N/A"/>
    <e v="#N/A"/>
    <s v="FIXED"/>
    <x v="0"/>
    <m/>
    <m/>
    <m/>
    <m/>
    <x v="0"/>
  </r>
  <r>
    <x v="0"/>
    <s v="9e69f15f-61f5-4f89-9a4a-b793d2c92e2e"/>
    <x v="0"/>
    <e v="#N/A"/>
    <e v="#N/A"/>
    <e v="#N/A"/>
    <s v="FIXED"/>
    <x v="0"/>
    <m/>
    <m/>
    <m/>
    <m/>
    <x v="0"/>
  </r>
  <r>
    <x v="0"/>
    <s v="9e6a3d96-e938-4213-bd29-9e6b695154f8"/>
    <x v="0"/>
    <e v="#N/A"/>
    <e v="#N/A"/>
    <e v="#N/A"/>
    <s v="FIXED"/>
    <x v="0"/>
    <m/>
    <m/>
    <m/>
    <m/>
    <x v="0"/>
  </r>
  <r>
    <x v="4"/>
    <s v="9e6a9d43-bccc-4553-a150-904ae890ae7f"/>
    <x v="0"/>
    <e v="#N/A"/>
    <e v="#N/A"/>
    <e v="#N/A"/>
    <s v="FIXED"/>
    <x v="0"/>
    <m/>
    <m/>
    <m/>
    <m/>
    <x v="0"/>
  </r>
  <r>
    <x v="0"/>
    <s v="9e6abf5d-4520-48c3-a8d4-b75756bde658"/>
    <x v="0"/>
    <e v="#N/A"/>
    <e v="#N/A"/>
    <e v="#N/A"/>
    <s v="FIXED"/>
    <x v="0"/>
    <m/>
    <m/>
    <m/>
    <m/>
    <x v="0"/>
  </r>
  <r>
    <x v="0"/>
    <s v="9e6b4535-5676-4a7f-9cb7-3aebd6c47a65"/>
    <x v="0"/>
    <e v="#N/A"/>
    <e v="#N/A"/>
    <e v="#N/A"/>
    <s v="FIXED"/>
    <x v="0"/>
    <m/>
    <m/>
    <m/>
    <m/>
    <x v="0"/>
  </r>
  <r>
    <x v="0"/>
    <s v="9e6bdf43-ed9b-471c-a4ed-74740cc48d00"/>
    <x v="0"/>
    <e v="#N/A"/>
    <e v="#N/A"/>
    <e v="#N/A"/>
    <s v="FIXED"/>
    <x v="0"/>
    <m/>
    <m/>
    <m/>
    <m/>
    <x v="0"/>
  </r>
  <r>
    <x v="0"/>
    <s v="9e6c3d8b-d3b3-4d81-b658-6b1be38ae492"/>
    <x v="0"/>
    <e v="#N/A"/>
    <e v="#N/A"/>
    <e v="#N/A"/>
    <s v="FIXED"/>
    <x v="0"/>
    <m/>
    <m/>
    <m/>
    <m/>
    <x v="0"/>
  </r>
  <r>
    <x v="1"/>
    <s v="9e6c57e4-d08d-4a0d-ade3-f5921f9fec55"/>
    <x v="0"/>
    <e v="#N/A"/>
    <e v="#N/A"/>
    <e v="#N/A"/>
    <s v="FIXED"/>
    <x v="0"/>
    <m/>
    <m/>
    <m/>
    <m/>
    <x v="0"/>
  </r>
  <r>
    <x v="1"/>
    <s v="9e6c7f93-36a4-43fa-b564-08543ae50d99"/>
    <x v="0"/>
    <e v="#N/A"/>
    <e v="#N/A"/>
    <e v="#N/A"/>
    <s v="FIXED"/>
    <x v="0"/>
    <m/>
    <m/>
    <m/>
    <m/>
    <x v="0"/>
  </r>
  <r>
    <x v="0"/>
    <s v="9e6d7569-6368-4fa5-96c6-73ff5c31d51d"/>
    <x v="0"/>
    <e v="#N/A"/>
    <e v="#N/A"/>
    <e v="#N/A"/>
    <s v="FIXED"/>
    <x v="0"/>
    <m/>
    <m/>
    <m/>
    <m/>
    <x v="0"/>
  </r>
  <r>
    <x v="0"/>
    <s v="9e6e1150-8fee-4e61-8b19-6fe1a42b83cc"/>
    <x v="0"/>
    <e v="#N/A"/>
    <e v="#N/A"/>
    <e v="#N/A"/>
    <s v="FIXED"/>
    <x v="0"/>
    <m/>
    <m/>
    <m/>
    <m/>
    <x v="0"/>
  </r>
  <r>
    <x v="0"/>
    <s v="9e6e7499-f633-454c-8e1e-134e621fe771"/>
    <x v="0"/>
    <e v="#N/A"/>
    <e v="#N/A"/>
    <e v="#N/A"/>
    <s v="FIXED"/>
    <x v="0"/>
    <m/>
    <m/>
    <m/>
    <m/>
    <x v="0"/>
  </r>
  <r>
    <x v="0"/>
    <s v="9e6ecb91-8477-4b5e-8592-8775228b8498"/>
    <x v="0"/>
    <e v="#N/A"/>
    <e v="#N/A"/>
    <e v="#N/A"/>
    <s v="FIXED"/>
    <x v="0"/>
    <m/>
    <m/>
    <m/>
    <m/>
    <x v="0"/>
  </r>
  <r>
    <x v="5"/>
    <s v="9e70ed8d-3813-42cf-b848-29d7c8816caf"/>
    <x v="0"/>
    <e v="#N/A"/>
    <e v="#N/A"/>
    <e v="#N/A"/>
    <s v="FIXED"/>
    <x v="0"/>
    <m/>
    <m/>
    <m/>
    <m/>
    <x v="0"/>
  </r>
  <r>
    <x v="0"/>
    <s v="9e723d0f-6390-4e4d-a1ec-ba05555c1f16"/>
    <x v="0"/>
    <e v="#N/A"/>
    <e v="#N/A"/>
    <e v="#N/A"/>
    <s v="FIXED"/>
    <x v="0"/>
    <m/>
    <m/>
    <m/>
    <m/>
    <x v="0"/>
  </r>
  <r>
    <x v="0"/>
    <s v="9e735601-f61f-4adb-bcb6-2e922135db60"/>
    <x v="0"/>
    <s v="0022brnbzfsnd2d.bpna.popularinc.net"/>
    <s v="9e735601-f61f-4adb-bcb6-2e922135db60"/>
    <s v="High"/>
    <s v="FIXED"/>
    <x v="0"/>
    <m/>
    <m/>
    <m/>
    <m/>
    <x v="0"/>
  </r>
  <r>
    <x v="0"/>
    <s v="9e735944-2cad-4cbd-a9e2-82183e66dc7c"/>
    <x v="0"/>
    <e v="#N/A"/>
    <e v="#N/A"/>
    <e v="#N/A"/>
    <s v="FIXED"/>
    <x v="0"/>
    <m/>
    <m/>
    <m/>
    <m/>
    <x v="0"/>
  </r>
  <r>
    <x v="0"/>
    <s v="9e737be6-3f79-40e8-a956-d74c98b2bf82"/>
    <x v="0"/>
    <s v="miambkogw07ll3l"/>
    <s v="9e737be6-3f79-40e8-a956-d74c98b2bf82"/>
    <s v="High"/>
    <s v="FIXED"/>
    <x v="0"/>
    <m/>
    <m/>
    <m/>
    <m/>
    <x v="0"/>
  </r>
  <r>
    <x v="0"/>
    <s v="9e7425b6-b7bb-49f4-a08c-6293beb79998"/>
    <x v="0"/>
    <e v="#N/A"/>
    <e v="#N/A"/>
    <e v="#N/A"/>
    <s v="FIXED"/>
    <x v="0"/>
    <m/>
    <m/>
    <m/>
    <m/>
    <x v="0"/>
  </r>
  <r>
    <x v="0"/>
    <s v="9e753e78-1cc7-4a4f-b56c-276bf0ed3b5e"/>
    <x v="0"/>
    <e v="#N/A"/>
    <e v="#N/A"/>
    <e v="#N/A"/>
    <s v="FIXED"/>
    <x v="0"/>
    <m/>
    <m/>
    <m/>
    <m/>
    <x v="0"/>
  </r>
  <r>
    <x v="2"/>
    <s v="9e759872-bff5-477f-a78b-38b66d1014d4"/>
    <x v="0"/>
    <e v="#N/A"/>
    <e v="#N/A"/>
    <e v="#N/A"/>
    <s v="FIXED"/>
    <x v="0"/>
    <m/>
    <m/>
    <m/>
    <m/>
    <x v="0"/>
  </r>
  <r>
    <x v="0"/>
    <s v="9e76239c-72d8-4ef3-bc40-6484c3d3d894"/>
    <x v="0"/>
    <e v="#N/A"/>
    <e v="#N/A"/>
    <e v="#N/A"/>
    <s v="FIXED"/>
    <x v="0"/>
    <m/>
    <m/>
    <m/>
    <m/>
    <x v="0"/>
  </r>
  <r>
    <x v="0"/>
    <s v="9e7733d0-0c58-4025-97f1-ca6885add5c3"/>
    <x v="0"/>
    <e v="#N/A"/>
    <e v="#N/A"/>
    <e v="#N/A"/>
    <s v="FIXED"/>
    <x v="0"/>
    <m/>
    <m/>
    <m/>
    <m/>
    <x v="0"/>
  </r>
  <r>
    <x v="0"/>
    <s v="9e784cd4-fe79-472e-b7a3-a41d59ccb09a"/>
    <x v="0"/>
    <e v="#N/A"/>
    <e v="#N/A"/>
    <e v="#N/A"/>
    <s v="FIXED"/>
    <x v="0"/>
    <m/>
    <m/>
    <m/>
    <m/>
    <x v="0"/>
  </r>
  <r>
    <x v="10"/>
    <s v="9e78a61f-ec57-4f0b-a23e-8cd803c17014"/>
    <x v="0"/>
    <s v="bpn-roseblas-01"/>
    <s v="9e78a61f-ec57-4f0b-a23e-8cd803c17014"/>
    <s v="Medium"/>
    <s v="FIXED"/>
    <x v="0"/>
    <m/>
    <m/>
    <m/>
    <m/>
    <x v="0"/>
  </r>
  <r>
    <x v="0"/>
    <s v="9e7a2b07-f241-4452-a008-50065e23b974"/>
    <x v="0"/>
    <e v="#N/A"/>
    <e v="#N/A"/>
    <e v="#N/A"/>
    <s v="FIXED"/>
    <x v="0"/>
    <m/>
    <m/>
    <m/>
    <m/>
    <x v="0"/>
  </r>
  <r>
    <x v="0"/>
    <s v="9e7a90c3-4f6c-4996-9146-13fdb92c11af"/>
    <x v="0"/>
    <e v="#N/A"/>
    <e v="#N/A"/>
    <e v="#N/A"/>
    <s v="FIXED"/>
    <x v="0"/>
    <m/>
    <m/>
    <m/>
    <m/>
    <x v="0"/>
  </r>
  <r>
    <x v="13"/>
    <s v="9e7ad034-2002-48b8-a8f2-f908649ab4a7"/>
    <x v="0"/>
    <e v="#N/A"/>
    <e v="#N/A"/>
    <e v="#N/A"/>
    <s v="FIXED"/>
    <x v="0"/>
    <m/>
    <m/>
    <m/>
    <m/>
    <x v="0"/>
  </r>
  <r>
    <x v="2"/>
    <s v="9e7b4c7d-f409-4d36-9f4f-a713134ba975"/>
    <x v="1"/>
    <e v="#N/A"/>
    <e v="#N/A"/>
    <e v="#N/A"/>
    <s v="RESURFACED"/>
    <x v="0"/>
    <m/>
    <m/>
    <m/>
    <m/>
    <x v="0"/>
  </r>
  <r>
    <x v="0"/>
    <s v="9e7d41f1-16d4-4525-9563-a173ac1d73b0"/>
    <x v="0"/>
    <e v="#N/A"/>
    <e v="#N/A"/>
    <e v="#N/A"/>
    <s v="FIXED"/>
    <x v="0"/>
    <m/>
    <m/>
    <m/>
    <m/>
    <x v="0"/>
  </r>
  <r>
    <x v="2"/>
    <s v="9e7ee07a-4088-4479-ad26-e589387600a8"/>
    <x v="1"/>
    <e v="#N/A"/>
    <e v="#N/A"/>
    <e v="#N/A"/>
    <s v="RESURFACED"/>
    <x v="0"/>
    <m/>
    <m/>
    <m/>
    <m/>
    <x v="0"/>
  </r>
  <r>
    <x v="0"/>
    <s v="9e823326-d02f-43ab-8c38-89ff4c453d5e"/>
    <x v="0"/>
    <e v="#N/A"/>
    <e v="#N/A"/>
    <e v="#N/A"/>
    <s v="FIXED"/>
    <x v="0"/>
    <m/>
    <m/>
    <m/>
    <m/>
    <x v="0"/>
  </r>
  <r>
    <x v="0"/>
    <s v="9e8306c0-883f-49d0-931e-81a830ee7969"/>
    <x v="0"/>
    <e v="#N/A"/>
    <e v="#N/A"/>
    <e v="#N/A"/>
    <s v="FIXED"/>
    <x v="0"/>
    <m/>
    <m/>
    <m/>
    <m/>
    <x v="0"/>
  </r>
  <r>
    <x v="5"/>
    <s v="9e843e9b-72fd-4602-9739-0aafa80f046d"/>
    <x v="0"/>
    <e v="#N/A"/>
    <e v="#N/A"/>
    <e v="#N/A"/>
    <s v="FIXED"/>
    <x v="0"/>
    <m/>
    <m/>
    <m/>
    <m/>
    <x v="0"/>
  </r>
  <r>
    <x v="0"/>
    <s v="9e847f6a-dfbf-4771-8406-cb21c5f7e4ae"/>
    <x v="1"/>
    <s v="rosebko1rq1x33l.bpna.popularinc.net"/>
    <s v="9e847f6a-dfbf-4771-8406-cb21c5f7e4ae"/>
    <s v="Medium"/>
    <s v="RESURFACED"/>
    <x v="0"/>
    <m/>
    <m/>
    <m/>
    <m/>
    <x v="0"/>
  </r>
  <r>
    <x v="0"/>
    <s v="9e853066-d6e9-44d0-b06b-d422f16c1e17"/>
    <x v="0"/>
    <e v="#N/A"/>
    <e v="#N/A"/>
    <e v="#N/A"/>
    <s v="FIXED"/>
    <x v="0"/>
    <m/>
    <m/>
    <m/>
    <m/>
    <x v="0"/>
  </r>
  <r>
    <x v="0"/>
    <s v="9e858623-ca4a-4999-82e3-a56f6b10923a"/>
    <x v="0"/>
    <e v="#N/A"/>
    <e v="#N/A"/>
    <e v="#N/A"/>
    <s v="FIXED"/>
    <x v="0"/>
    <m/>
    <m/>
    <m/>
    <m/>
    <x v="0"/>
  </r>
  <r>
    <x v="0"/>
    <s v="9e85d5ad-81c1-4e90-ab0f-4f6099a35ad2"/>
    <x v="0"/>
    <e v="#N/A"/>
    <e v="#N/A"/>
    <e v="#N/A"/>
    <s v="FIXED"/>
    <x v="0"/>
    <m/>
    <m/>
    <m/>
    <m/>
    <x v="0"/>
  </r>
  <r>
    <x v="0"/>
    <s v="9e85f84a-a393-4976-8661-76900fa18932"/>
    <x v="0"/>
    <e v="#N/A"/>
    <e v="#N/A"/>
    <e v="#N/A"/>
    <s v="FIXED"/>
    <x v="0"/>
    <m/>
    <m/>
    <m/>
    <m/>
    <x v="0"/>
  </r>
  <r>
    <x v="0"/>
    <s v="9e862ccf-c4b9-4126-bb04-fe1e70523483"/>
    <x v="0"/>
    <e v="#N/A"/>
    <e v="#N/A"/>
    <e v="#N/A"/>
    <s v="FIXED"/>
    <x v="0"/>
    <m/>
    <m/>
    <m/>
    <m/>
    <x v="0"/>
  </r>
  <r>
    <x v="0"/>
    <s v="9e8795ba-9dac-44d5-99c5-dc04ce4624b8"/>
    <x v="0"/>
    <e v="#N/A"/>
    <e v="#N/A"/>
    <e v="#N/A"/>
    <s v="FIXED"/>
    <x v="0"/>
    <m/>
    <m/>
    <m/>
    <m/>
    <x v="0"/>
  </r>
  <r>
    <x v="4"/>
    <s v="9e87ca83-b699-44d2-9dfd-88526e0e7aee"/>
    <x v="2"/>
    <s v="miambkoc2j66j3l"/>
    <s v="9e87ca83-b699-44d2-9dfd-88526e0e7aee"/>
    <s v="High"/>
    <s v="ACTIVE"/>
    <x v="0"/>
    <m/>
    <m/>
    <m/>
    <m/>
    <x v="0"/>
  </r>
  <r>
    <x v="2"/>
    <s v="9e8821de-26bb-443c-9c8b-1919ea057b65"/>
    <x v="3"/>
    <e v="#N/A"/>
    <e v="#N/A"/>
    <e v="#N/A"/>
    <s v="NEW"/>
    <x v="0"/>
    <m/>
    <m/>
    <m/>
    <m/>
    <x v="0"/>
  </r>
  <r>
    <x v="0"/>
    <s v="9e88bd30-7f00-4732-bf72-e347fc306019"/>
    <x v="0"/>
    <e v="#N/A"/>
    <e v="#N/A"/>
    <e v="#N/A"/>
    <s v="FIXED"/>
    <x v="0"/>
    <m/>
    <m/>
    <m/>
    <m/>
    <x v="0"/>
  </r>
  <r>
    <x v="0"/>
    <s v="9e891133-8b13-41d3-969c-7c7a9ffe3209"/>
    <x v="0"/>
    <e v="#N/A"/>
    <e v="#N/A"/>
    <e v="#N/A"/>
    <s v="FIXED"/>
    <x v="0"/>
    <m/>
    <m/>
    <m/>
    <m/>
    <x v="0"/>
  </r>
  <r>
    <x v="1"/>
    <s v="9e89189d-1572-48ea-bbf2-e4ea234209f5"/>
    <x v="0"/>
    <e v="#N/A"/>
    <e v="#N/A"/>
    <e v="#N/A"/>
    <s v="FIXED"/>
    <x v="0"/>
    <m/>
    <m/>
    <m/>
    <m/>
    <x v="0"/>
  </r>
  <r>
    <x v="0"/>
    <s v="9e8984e9-ce60-4f7c-8783-fd83c5344844"/>
    <x v="0"/>
    <e v="#N/A"/>
    <e v="#N/A"/>
    <e v="#N/A"/>
    <s v="FIXED"/>
    <x v="0"/>
    <m/>
    <m/>
    <m/>
    <m/>
    <x v="0"/>
  </r>
  <r>
    <x v="6"/>
    <s v="9e898c03-ce0f-4700-9bfa-b2f880a88fbe"/>
    <x v="0"/>
    <e v="#N/A"/>
    <e v="#N/A"/>
    <e v="#N/A"/>
    <s v="FIXED"/>
    <x v="0"/>
    <m/>
    <m/>
    <m/>
    <m/>
    <x v="0"/>
  </r>
  <r>
    <x v="0"/>
    <s v="9e89b060-fa4f-4d9e-ac22-65d18f2cbc7a"/>
    <x v="0"/>
    <e v="#N/A"/>
    <e v="#N/A"/>
    <e v="#N/A"/>
    <s v="FIXED"/>
    <x v="0"/>
    <m/>
    <m/>
    <m/>
    <m/>
    <x v="0"/>
  </r>
  <r>
    <x v="1"/>
    <s v="9e8c856d-bbd0-4fc1-91c7-e9545e701028"/>
    <x v="0"/>
    <s v="bpn-0091bp-01"/>
    <s v="9e8c856d-bbd0-4fc1-91c7-e9545e701028"/>
    <s v="Critical"/>
    <s v="FIXED"/>
    <x v="0"/>
    <m/>
    <m/>
    <m/>
    <m/>
    <x v="0"/>
  </r>
  <r>
    <x v="0"/>
    <s v="9e8c9370-9be4-425e-9107-e7723b832544"/>
    <x v="0"/>
    <e v="#N/A"/>
    <e v="#N/A"/>
    <e v="#N/A"/>
    <s v="FIXED"/>
    <x v="0"/>
    <m/>
    <m/>
    <m/>
    <m/>
    <x v="0"/>
  </r>
  <r>
    <x v="3"/>
    <s v="9e8ce97e-29d1-440b-803b-39539aadba86"/>
    <x v="0"/>
    <e v="#N/A"/>
    <e v="#N/A"/>
    <e v="#N/A"/>
    <s v="FIXED"/>
    <x v="0"/>
    <m/>
    <m/>
    <m/>
    <m/>
    <x v="0"/>
  </r>
  <r>
    <x v="0"/>
    <s v="9e8dbc11-44a0-468e-a969-df61ede9f11f"/>
    <x v="0"/>
    <e v="#N/A"/>
    <e v="#N/A"/>
    <e v="#N/A"/>
    <s v="FIXED"/>
    <x v="0"/>
    <m/>
    <m/>
    <m/>
    <m/>
    <x v="0"/>
  </r>
  <r>
    <x v="4"/>
    <s v="9e8ea4c8-5570-4f59-a344-065b7d0a5199"/>
    <x v="0"/>
    <e v="#N/A"/>
    <e v="#N/A"/>
    <e v="#N/A"/>
    <s v="FIXED"/>
    <x v="0"/>
    <m/>
    <m/>
    <m/>
    <m/>
    <x v="0"/>
  </r>
  <r>
    <x v="0"/>
    <s v="9e8ec4dc-3ac3-4396-8895-9b4d95f70060"/>
    <x v="0"/>
    <e v="#N/A"/>
    <e v="#N/A"/>
    <e v="#N/A"/>
    <s v="FIXED"/>
    <x v="0"/>
    <m/>
    <m/>
    <m/>
    <m/>
    <x v="0"/>
  </r>
  <r>
    <x v="0"/>
    <s v="9e8fc5bf-92ff-4d63-8a81-c2a6dba3e706"/>
    <x v="0"/>
    <e v="#N/A"/>
    <e v="#N/A"/>
    <e v="#N/A"/>
    <s v="FIXED"/>
    <x v="0"/>
    <m/>
    <m/>
    <m/>
    <m/>
    <x v="0"/>
  </r>
  <r>
    <x v="2"/>
    <s v="9e90451d-096c-44a2-aa88-38854f746663"/>
    <x v="0"/>
    <e v="#N/A"/>
    <e v="#N/A"/>
    <e v="#N/A"/>
    <s v="FIXED"/>
    <x v="0"/>
    <m/>
    <m/>
    <m/>
    <m/>
    <x v="0"/>
  </r>
  <r>
    <x v="0"/>
    <s v="9e90a145-b680-4f8a-a443-934394ce5788"/>
    <x v="0"/>
    <e v="#N/A"/>
    <e v="#N/A"/>
    <e v="#N/A"/>
    <s v="FIXED"/>
    <x v="0"/>
    <m/>
    <m/>
    <m/>
    <m/>
    <x v="0"/>
  </r>
  <r>
    <x v="6"/>
    <s v="9e90f9e4-d552-4f7f-b720-9cf9a4e9c54a"/>
    <x v="0"/>
    <e v="#N/A"/>
    <e v="#N/A"/>
    <e v="#N/A"/>
    <s v="FIXED"/>
    <x v="0"/>
    <m/>
    <m/>
    <m/>
    <m/>
    <x v="0"/>
  </r>
  <r>
    <x v="4"/>
    <s v="9e91b64d-db91-4b7b-9b79-9096e702f87e"/>
    <x v="0"/>
    <e v="#N/A"/>
    <e v="#N/A"/>
    <e v="#N/A"/>
    <s v="FIXED"/>
    <x v="0"/>
    <m/>
    <m/>
    <m/>
    <m/>
    <x v="0"/>
  </r>
  <r>
    <x v="16"/>
    <s v="9e92453f-edee-4c4c-b066-c10cfa4bf72b"/>
    <x v="0"/>
    <e v="#N/A"/>
    <e v="#N/A"/>
    <e v="#N/A"/>
    <s v="FIXED"/>
    <x v="0"/>
    <m/>
    <m/>
    <m/>
    <m/>
    <x v="0"/>
  </r>
  <r>
    <x v="2"/>
    <s v="9e92a579-3578-44be-bf15-f5ebc9fdc59a"/>
    <x v="1"/>
    <s v="bpn-rosecmas-05"/>
    <s v="9e92a579-3578-44be-bf15-f5ebc9fdc59a"/>
    <s v="Medium"/>
    <s v="RESURFACED"/>
    <x v="0"/>
    <m/>
    <m/>
    <m/>
    <m/>
    <x v="0"/>
  </r>
  <r>
    <x v="4"/>
    <s v="9e92b386-553e-43ab-81d5-6c0ab746cf51"/>
    <x v="0"/>
    <e v="#N/A"/>
    <e v="#N/A"/>
    <e v="#N/A"/>
    <s v="FIXED"/>
    <x v="0"/>
    <m/>
    <m/>
    <m/>
    <m/>
    <x v="0"/>
  </r>
  <r>
    <x v="0"/>
    <s v="9e93cf82-25cb-419e-b72b-8489e447327a"/>
    <x v="0"/>
    <e v="#N/A"/>
    <e v="#N/A"/>
    <e v="#N/A"/>
    <s v="FIXED"/>
    <x v="0"/>
    <m/>
    <m/>
    <m/>
    <m/>
    <x v="0"/>
  </r>
  <r>
    <x v="2"/>
    <s v="9e950f76-7f23-4084-8743-54a3bf010347"/>
    <x v="0"/>
    <e v="#N/A"/>
    <e v="#N/A"/>
    <e v="#N/A"/>
    <s v="FIXED"/>
    <x v="0"/>
    <m/>
    <m/>
    <m/>
    <m/>
    <x v="0"/>
  </r>
  <r>
    <x v="0"/>
    <s v="9e9722b9-6d35-4544-a879-ebbc6710d7d6"/>
    <x v="0"/>
    <e v="#N/A"/>
    <e v="#N/A"/>
    <e v="#N/A"/>
    <s v="FIXED"/>
    <x v="0"/>
    <m/>
    <m/>
    <m/>
    <m/>
    <x v="0"/>
  </r>
  <r>
    <x v="0"/>
    <s v="9e97a026-8664-4a70-b46a-e7a22f36bae4"/>
    <x v="0"/>
    <e v="#N/A"/>
    <e v="#N/A"/>
    <e v="#N/A"/>
    <s v="FIXED"/>
    <x v="0"/>
    <m/>
    <m/>
    <m/>
    <m/>
    <x v="0"/>
  </r>
  <r>
    <x v="1"/>
    <s v="9e982813-bd3a-488c-bcf0-a194efdacb55"/>
    <x v="2"/>
    <s v="bpn-0256bp-01"/>
    <s v="9e982813-bd3a-488c-bcf0-a194efdacb55"/>
    <s v="Medium"/>
    <s v="ACTIVE"/>
    <x v="0"/>
    <m/>
    <m/>
    <m/>
    <m/>
    <x v="0"/>
  </r>
  <r>
    <x v="0"/>
    <s v="9e9a3092-0587-48e9-8a62-15f32f94a532"/>
    <x v="0"/>
    <e v="#N/A"/>
    <e v="#N/A"/>
    <e v="#N/A"/>
    <s v="FIXED"/>
    <x v="0"/>
    <m/>
    <m/>
    <m/>
    <m/>
    <x v="0"/>
  </r>
  <r>
    <x v="4"/>
    <s v="9e9ab277-524f-47a0-b5e6-6d4cc86c1fce"/>
    <x v="0"/>
    <e v="#N/A"/>
    <e v="#N/A"/>
    <e v="#N/A"/>
    <s v="FIXED"/>
    <x v="0"/>
    <m/>
    <m/>
    <m/>
    <m/>
    <x v="0"/>
  </r>
  <r>
    <x v="0"/>
    <s v="9e9c5a2c-c6ef-4370-a746-f992e3a965d9"/>
    <x v="0"/>
    <e v="#N/A"/>
    <e v="#N/A"/>
    <e v="#N/A"/>
    <s v="FIXED"/>
    <x v="0"/>
    <m/>
    <m/>
    <m/>
    <m/>
    <x v="0"/>
  </r>
  <r>
    <x v="0"/>
    <s v="9e9c844b-149a-4062-bdb3-389a0f2de5b1"/>
    <x v="0"/>
    <e v="#N/A"/>
    <e v="#N/A"/>
    <e v="#N/A"/>
    <s v="FIXED"/>
    <x v="0"/>
    <m/>
    <m/>
    <m/>
    <m/>
    <x v="0"/>
  </r>
  <r>
    <x v="0"/>
    <s v="9e9cb5f8-3bbb-42da-a9c9-92724d5c4c14"/>
    <x v="0"/>
    <e v="#N/A"/>
    <e v="#N/A"/>
    <e v="#N/A"/>
    <s v="FIXED"/>
    <x v="0"/>
    <m/>
    <m/>
    <m/>
    <m/>
    <x v="0"/>
  </r>
  <r>
    <x v="6"/>
    <s v="9e9e55dd-ccf8-41ef-898a-c291f228d908"/>
    <x v="2"/>
    <s v="bpn-roseclts-02"/>
    <s v="9e9e55dd-ccf8-41ef-898a-c291f228d908"/>
    <s v="High"/>
    <s v="ACTIVE"/>
    <x v="0"/>
    <m/>
    <m/>
    <m/>
    <m/>
    <x v="0"/>
  </r>
  <r>
    <x v="7"/>
    <s v="9ea038cc-a788-4a83-a955-cb11a069e468"/>
    <x v="2"/>
    <s v="bpn-rosedb-06"/>
    <s v="9ea038cc-a788-4a83-a955-cb11a069e468"/>
    <s v="Medium"/>
    <s v="ACTIVE"/>
    <x v="0"/>
    <m/>
    <m/>
    <m/>
    <m/>
    <x v="0"/>
  </r>
  <r>
    <x v="0"/>
    <s v="9ea14e96-2ac5-447d-86d1-fa8dfa93a206"/>
    <x v="0"/>
    <e v="#N/A"/>
    <e v="#N/A"/>
    <e v="#N/A"/>
    <s v="FIXED"/>
    <x v="0"/>
    <m/>
    <m/>
    <m/>
    <m/>
    <x v="0"/>
  </r>
  <r>
    <x v="0"/>
    <s v="9ea16b04-9221-4560-8b7b-742ecba84bdc"/>
    <x v="0"/>
    <e v="#N/A"/>
    <e v="#N/A"/>
    <e v="#N/A"/>
    <s v="FIXED"/>
    <x v="0"/>
    <m/>
    <m/>
    <m/>
    <m/>
    <x v="0"/>
  </r>
  <r>
    <x v="0"/>
    <s v="9ea1981b-9dfb-4375-817d-ec256f667cfb"/>
    <x v="0"/>
    <e v="#N/A"/>
    <e v="#N/A"/>
    <e v="#N/A"/>
    <s v="FIXED"/>
    <x v="0"/>
    <m/>
    <m/>
    <m/>
    <m/>
    <x v="0"/>
  </r>
  <r>
    <x v="4"/>
    <s v="9ea2ec06-64bd-4658-98e7-2079e8c2daf5"/>
    <x v="0"/>
    <e v="#N/A"/>
    <e v="#N/A"/>
    <e v="#N/A"/>
    <s v="FIXED"/>
    <x v="0"/>
    <m/>
    <m/>
    <m/>
    <m/>
    <x v="0"/>
  </r>
  <r>
    <x v="0"/>
    <s v="9ea30cb5-8bf8-4f8a-8121-080dc1e8f4c3"/>
    <x v="0"/>
    <e v="#N/A"/>
    <e v="#N/A"/>
    <e v="#N/A"/>
    <s v="FIXED"/>
    <x v="0"/>
    <m/>
    <m/>
    <m/>
    <m/>
    <x v="0"/>
  </r>
  <r>
    <x v="0"/>
    <s v="9ea36e89-4f4e-4f12-8dd2-db1e49722d49"/>
    <x v="0"/>
    <e v="#N/A"/>
    <e v="#N/A"/>
    <e v="#N/A"/>
    <s v="FIXED"/>
    <x v="0"/>
    <m/>
    <m/>
    <m/>
    <m/>
    <x v="0"/>
  </r>
  <r>
    <x v="11"/>
    <s v="9ea3b4bd-df00-45a4-a044-2b38ea478d21"/>
    <x v="0"/>
    <e v="#N/A"/>
    <e v="#N/A"/>
    <e v="#N/A"/>
    <s v="FIXED"/>
    <x v="0"/>
    <m/>
    <m/>
    <m/>
    <m/>
    <x v="0"/>
  </r>
  <r>
    <x v="2"/>
    <s v="9ea408e3-f997-40bf-a596-956e53a8aa2c"/>
    <x v="0"/>
    <e v="#N/A"/>
    <e v="#N/A"/>
    <e v="#N/A"/>
    <s v="FIXED"/>
    <x v="0"/>
    <m/>
    <m/>
    <m/>
    <m/>
    <x v="0"/>
  </r>
  <r>
    <x v="0"/>
    <s v="9ea47950-216a-482f-8598-4debd99232e8"/>
    <x v="0"/>
    <e v="#N/A"/>
    <e v="#N/A"/>
    <e v="#N/A"/>
    <s v="FIXED"/>
    <x v="0"/>
    <m/>
    <m/>
    <m/>
    <m/>
    <x v="0"/>
  </r>
  <r>
    <x v="0"/>
    <s v="9ea5ba2b-9455-4728-b259-4d011344a3e5"/>
    <x v="0"/>
    <e v="#N/A"/>
    <e v="#N/A"/>
    <e v="#N/A"/>
    <s v="FIXED"/>
    <x v="0"/>
    <m/>
    <m/>
    <m/>
    <m/>
    <x v="0"/>
  </r>
  <r>
    <x v="6"/>
    <s v="9ea6d830-8c82-4d3b-94e9-212a277aebbd"/>
    <x v="0"/>
    <e v="#N/A"/>
    <e v="#N/A"/>
    <e v="#N/A"/>
    <s v="FIXED"/>
    <x v="0"/>
    <m/>
    <m/>
    <m/>
    <m/>
    <x v="0"/>
  </r>
  <r>
    <x v="4"/>
    <s v="9ea6e4fb-a293-4bc7-91a8-8df4dec00982"/>
    <x v="0"/>
    <e v="#N/A"/>
    <e v="#N/A"/>
    <e v="#N/A"/>
    <s v="FIXED"/>
    <x v="0"/>
    <m/>
    <m/>
    <m/>
    <m/>
    <x v="0"/>
  </r>
  <r>
    <x v="2"/>
    <s v="9ea7976b-db6f-4a42-b2f3-99ccbfcab74d"/>
    <x v="0"/>
    <e v="#N/A"/>
    <e v="#N/A"/>
    <e v="#N/A"/>
    <s v="FIXED"/>
    <x v="0"/>
    <m/>
    <m/>
    <m/>
    <m/>
    <x v="0"/>
  </r>
  <r>
    <x v="0"/>
    <s v="9ea7b8b7-6dc2-4815-ac51-fea8042ed02e"/>
    <x v="0"/>
    <e v="#N/A"/>
    <e v="#N/A"/>
    <e v="#N/A"/>
    <s v="FIXED"/>
    <x v="0"/>
    <m/>
    <m/>
    <m/>
    <m/>
    <x v="0"/>
  </r>
  <r>
    <x v="7"/>
    <s v="9ea7d44a-74d9-45ce-99e4-97fb8fe1e177"/>
    <x v="0"/>
    <s v="bpn-roseitts-06"/>
    <s v="9ea7d44a-74d9-45ce-99e4-97fb8fe1e177"/>
    <s v="High"/>
    <s v="FIXED"/>
    <x v="0"/>
    <m/>
    <m/>
    <m/>
    <m/>
    <x v="0"/>
  </r>
  <r>
    <x v="0"/>
    <s v="9ea92224-6586-4cff-9a64-2116a47a1c83"/>
    <x v="0"/>
    <e v="#N/A"/>
    <e v="#N/A"/>
    <e v="#N/A"/>
    <s v="FIXED"/>
    <x v="0"/>
    <m/>
    <m/>
    <m/>
    <m/>
    <x v="0"/>
  </r>
  <r>
    <x v="2"/>
    <s v="9ea9b54d-f3a7-49b0-8b7d-e0b2aacd8b9b"/>
    <x v="2"/>
    <s v="bpn-rosecbws-04"/>
    <s v="9ea9b54d-f3a7-49b0-8b7d-e0b2aacd8b9b"/>
    <s v="High"/>
    <s v="ACTIVE"/>
    <x v="0"/>
    <m/>
    <m/>
    <m/>
    <m/>
    <x v="0"/>
  </r>
  <r>
    <x v="1"/>
    <s v="9eaa3fa3-6ad0-4c7e-956e-f2fe53eca845"/>
    <x v="2"/>
    <s v="bpn-0031bp-01"/>
    <s v="9eaa3fa3-6ad0-4c7e-956e-f2fe53eca845"/>
    <s v="Medium"/>
    <s v="ACTIVE"/>
    <x v="0"/>
    <m/>
    <m/>
    <m/>
    <m/>
    <x v="0"/>
  </r>
  <r>
    <x v="1"/>
    <s v="9eaaa3dc-3503-47e4-9fd4-ae1bd022fdf3"/>
    <x v="0"/>
    <e v="#N/A"/>
    <e v="#N/A"/>
    <e v="#N/A"/>
    <s v="FIXED"/>
    <x v="0"/>
    <m/>
    <m/>
    <m/>
    <m/>
    <x v="0"/>
  </r>
  <r>
    <x v="1"/>
    <s v="9eacacf9-bbbf-46ac-bd19-e5d3dfe349d5"/>
    <x v="0"/>
    <e v="#N/A"/>
    <e v="#N/A"/>
    <e v="#N/A"/>
    <s v="FIXED"/>
    <x v="0"/>
    <m/>
    <m/>
    <m/>
    <m/>
    <x v="0"/>
  </r>
  <r>
    <x v="0"/>
    <s v="9eacf965-24eb-4443-aed9-a85dde025dc6"/>
    <x v="0"/>
    <e v="#N/A"/>
    <e v="#N/A"/>
    <e v="#N/A"/>
    <s v="FIXED"/>
    <x v="0"/>
    <m/>
    <m/>
    <m/>
    <m/>
    <x v="0"/>
  </r>
  <r>
    <x v="0"/>
    <s v="9eadc5b4-8988-4708-8b55-10424fd6a938"/>
    <x v="0"/>
    <e v="#N/A"/>
    <e v="#N/A"/>
    <e v="#N/A"/>
    <s v="FIXED"/>
    <x v="0"/>
    <m/>
    <m/>
    <m/>
    <m/>
    <x v="0"/>
  </r>
  <r>
    <x v="15"/>
    <s v="9eaddb0f-ff5e-48c7-809c-c72f76b70603"/>
    <x v="0"/>
    <e v="#N/A"/>
    <e v="#N/A"/>
    <e v="#N/A"/>
    <s v="FIXED"/>
    <x v="0"/>
    <m/>
    <m/>
    <m/>
    <m/>
    <x v="0"/>
  </r>
  <r>
    <x v="0"/>
    <s v="9eaf7793-d68e-40d1-86a2-009e5e63a09b"/>
    <x v="0"/>
    <e v="#N/A"/>
    <e v="#N/A"/>
    <e v="#N/A"/>
    <s v="FIXED"/>
    <x v="0"/>
    <m/>
    <m/>
    <m/>
    <m/>
    <x v="0"/>
  </r>
  <r>
    <x v="0"/>
    <s v="9eaf84e6-4b73-4ab7-9fc0-8bc0510a0f87"/>
    <x v="0"/>
    <e v="#N/A"/>
    <e v="#N/A"/>
    <e v="#N/A"/>
    <s v="FIXED"/>
    <x v="0"/>
    <m/>
    <m/>
    <m/>
    <m/>
    <x v="0"/>
  </r>
  <r>
    <x v="5"/>
    <s v="9eafd02f-44a3-45bd-9d63-1be0f6ee9b40"/>
    <x v="0"/>
    <e v="#N/A"/>
    <e v="#N/A"/>
    <e v="#N/A"/>
    <s v="FIXED"/>
    <x v="0"/>
    <m/>
    <m/>
    <m/>
    <m/>
    <x v="0"/>
  </r>
  <r>
    <x v="0"/>
    <s v="9eb0975c-aaf2-42a6-af9e-b77d4f8cefbd"/>
    <x v="0"/>
    <e v="#N/A"/>
    <e v="#N/A"/>
    <e v="#N/A"/>
    <s v="FIXED"/>
    <x v="0"/>
    <m/>
    <m/>
    <m/>
    <m/>
    <x v="0"/>
  </r>
  <r>
    <x v="0"/>
    <s v="9eb10d36-6724-4bf5-9fc9-1f5634a5a930"/>
    <x v="0"/>
    <e v="#N/A"/>
    <e v="#N/A"/>
    <e v="#N/A"/>
    <s v="FIXED"/>
    <x v="0"/>
    <m/>
    <m/>
    <m/>
    <m/>
    <x v="0"/>
  </r>
  <r>
    <x v="0"/>
    <s v="9eb11d7c-3fdb-45b5-ae04-89a866cc025d"/>
    <x v="0"/>
    <e v="#N/A"/>
    <e v="#N/A"/>
    <e v="#N/A"/>
    <s v="FIXED"/>
    <x v="0"/>
    <m/>
    <m/>
    <m/>
    <m/>
    <x v="0"/>
  </r>
  <r>
    <x v="0"/>
    <s v="9eb1258c-5da8-42bd-b3f5-6189e491eeca"/>
    <x v="0"/>
    <e v="#N/A"/>
    <e v="#N/A"/>
    <e v="#N/A"/>
    <s v="FIXED"/>
    <x v="0"/>
    <m/>
    <m/>
    <m/>
    <m/>
    <x v="0"/>
  </r>
  <r>
    <x v="0"/>
    <s v="9eb1dc95-93e7-454c-95b5-412207f2d264"/>
    <x v="0"/>
    <e v="#N/A"/>
    <e v="#N/A"/>
    <e v="#N/A"/>
    <s v="FIXED"/>
    <x v="0"/>
    <m/>
    <m/>
    <m/>
    <m/>
    <x v="0"/>
  </r>
  <r>
    <x v="0"/>
    <s v="9eb2c95b-3391-48d6-9f1b-a74cb1a39a07"/>
    <x v="2"/>
    <s v="bdwybkojd9q3g2l.bpna.popularinc.net"/>
    <s v="9eb2c95b-3391-48d6-9f1b-a74cb1a39a07"/>
    <s v="High"/>
    <s v="ACTIVE"/>
    <x v="0"/>
    <m/>
    <m/>
    <m/>
    <m/>
    <x v="0"/>
  </r>
  <r>
    <x v="6"/>
    <s v="9eb350f4-4c24-45e4-b0b9-f0b1601ac8de"/>
    <x v="1"/>
    <s v="bpn-rosetecm-05"/>
    <s v="9eb350f4-4c24-45e4-b0b9-f0b1601ac8de"/>
    <s v="Medium"/>
    <s v="RESURFACED"/>
    <x v="0"/>
    <m/>
    <m/>
    <m/>
    <m/>
    <x v="0"/>
  </r>
  <r>
    <x v="1"/>
    <s v="9eb36f3c-7e63-451e-bbf0-fefdb634a951"/>
    <x v="0"/>
    <e v="#N/A"/>
    <e v="#N/A"/>
    <e v="#N/A"/>
    <s v="FIXED"/>
    <x v="0"/>
    <m/>
    <m/>
    <m/>
    <m/>
    <x v="0"/>
  </r>
  <r>
    <x v="0"/>
    <s v="9eb39e9c-e7cc-4dbf-9fa3-3dc7e017b4b3"/>
    <x v="0"/>
    <e v="#N/A"/>
    <e v="#N/A"/>
    <e v="#N/A"/>
    <s v="FIXED"/>
    <x v="0"/>
    <m/>
    <m/>
    <m/>
    <m/>
    <x v="0"/>
  </r>
  <r>
    <x v="0"/>
    <s v="9eb59134-5a6d-4982-9c16-9867842a6f65"/>
    <x v="0"/>
    <e v="#N/A"/>
    <e v="#N/A"/>
    <e v="#N/A"/>
    <s v="FIXED"/>
    <x v="0"/>
    <m/>
    <m/>
    <m/>
    <m/>
    <x v="0"/>
  </r>
  <r>
    <x v="0"/>
    <s v="9eb6269f-d8e6-4e63-9a1f-264253749d8b"/>
    <x v="0"/>
    <e v="#N/A"/>
    <e v="#N/A"/>
    <e v="#N/A"/>
    <s v="FIXED"/>
    <x v="0"/>
    <m/>
    <m/>
    <m/>
    <m/>
    <x v="0"/>
  </r>
  <r>
    <x v="4"/>
    <s v="9eb6a625-e763-4863-bd4c-e36504af063a"/>
    <x v="0"/>
    <e v="#N/A"/>
    <e v="#N/A"/>
    <e v="#N/A"/>
    <s v="FIXED"/>
    <x v="0"/>
    <m/>
    <m/>
    <m/>
    <m/>
    <x v="0"/>
  </r>
  <r>
    <x v="0"/>
    <s v="9eb6c991-2941-496e-a297-966c7d48ff3a"/>
    <x v="0"/>
    <e v="#N/A"/>
    <e v="#N/A"/>
    <e v="#N/A"/>
    <s v="FIXED"/>
    <x v="0"/>
    <m/>
    <m/>
    <m/>
    <m/>
    <x v="0"/>
  </r>
  <r>
    <x v="9"/>
    <s v="9eb6d89c-517f-400f-b565-4e70649bf24e"/>
    <x v="0"/>
    <e v="#N/A"/>
    <e v="#N/A"/>
    <e v="#N/A"/>
    <s v="FIXED"/>
    <x v="0"/>
    <m/>
    <m/>
    <m/>
    <m/>
    <x v="0"/>
  </r>
  <r>
    <x v="2"/>
    <s v="9eb82884-54b9-4e00-a4b0-d201922797e4"/>
    <x v="0"/>
    <s v="bpn-roseempr-01"/>
    <s v="9eb82884-54b9-4e00-a4b0-d201922797e4"/>
    <s v="High"/>
    <s v="FIXED"/>
    <x v="0"/>
    <m/>
    <m/>
    <m/>
    <m/>
    <x v="0"/>
  </r>
  <r>
    <x v="0"/>
    <s v="9eb8de44-8610-4b51-92bd-f3d792c6186a"/>
    <x v="0"/>
    <e v="#N/A"/>
    <e v="#N/A"/>
    <e v="#N/A"/>
    <s v="FIXED"/>
    <x v="0"/>
    <m/>
    <m/>
    <m/>
    <m/>
    <x v="0"/>
  </r>
  <r>
    <x v="1"/>
    <s v="9eb93ed0-cfaa-4e1c-9150-680a3a312515"/>
    <x v="0"/>
    <e v="#N/A"/>
    <e v="#N/A"/>
    <e v="#N/A"/>
    <s v="FIXED"/>
    <x v="0"/>
    <m/>
    <m/>
    <m/>
    <m/>
    <x v="0"/>
  </r>
  <r>
    <x v="4"/>
    <s v="9eb9ede4-a280-42bd-b2ea-d110b63d2cfd"/>
    <x v="0"/>
    <e v="#N/A"/>
    <e v="#N/A"/>
    <e v="#N/A"/>
    <s v="FIXED"/>
    <x v="0"/>
    <m/>
    <m/>
    <m/>
    <m/>
    <x v="0"/>
  </r>
  <r>
    <x v="0"/>
    <s v="9ebaaea3-efd7-43bf-aa67-048f141de9f4"/>
    <x v="0"/>
    <e v="#N/A"/>
    <e v="#N/A"/>
    <e v="#N/A"/>
    <s v="FIXED"/>
    <x v="0"/>
    <m/>
    <m/>
    <m/>
    <m/>
    <x v="0"/>
  </r>
  <r>
    <x v="0"/>
    <s v="9ebaf96b-424d-4dc6-ac82-fc6fe7eb681b"/>
    <x v="0"/>
    <e v="#N/A"/>
    <e v="#N/A"/>
    <e v="#N/A"/>
    <s v="FIXED"/>
    <x v="0"/>
    <m/>
    <m/>
    <m/>
    <m/>
    <x v="0"/>
  </r>
  <r>
    <x v="4"/>
    <s v="9ebb1e20-af5f-4636-880c-c637f08dacfb"/>
    <x v="0"/>
    <e v="#N/A"/>
    <e v="#N/A"/>
    <e v="#N/A"/>
    <s v="FIXED"/>
    <x v="0"/>
    <m/>
    <m/>
    <m/>
    <m/>
    <x v="0"/>
  </r>
  <r>
    <x v="0"/>
    <s v="9ebde3a3-e621-4dfe-a7b7-1acad3ef479f"/>
    <x v="0"/>
    <e v="#N/A"/>
    <e v="#N/A"/>
    <e v="#N/A"/>
    <s v="FIXED"/>
    <x v="0"/>
    <m/>
    <m/>
    <m/>
    <m/>
    <x v="0"/>
  </r>
  <r>
    <x v="0"/>
    <s v="9ebe65d8-29ec-445f-a88a-c4906bad3948"/>
    <x v="0"/>
    <e v="#N/A"/>
    <e v="#N/A"/>
    <e v="#N/A"/>
    <s v="FIXED"/>
    <x v="0"/>
    <m/>
    <m/>
    <m/>
    <m/>
    <x v="0"/>
  </r>
  <r>
    <x v="0"/>
    <s v="9ebe8b0c-bb9c-47ff-b7d3-60f8e7c8dea9"/>
    <x v="1"/>
    <e v="#N/A"/>
    <e v="#N/A"/>
    <e v="#N/A"/>
    <s v="RESURFACED"/>
    <x v="0"/>
    <m/>
    <m/>
    <m/>
    <m/>
    <x v="0"/>
  </r>
  <r>
    <x v="0"/>
    <s v="9ebeab6f-692b-4544-910f-14475acb3dd4"/>
    <x v="0"/>
    <e v="#N/A"/>
    <e v="#N/A"/>
    <e v="#N/A"/>
    <s v="FIXED"/>
    <x v="0"/>
    <m/>
    <m/>
    <m/>
    <m/>
    <x v="0"/>
  </r>
  <r>
    <x v="7"/>
    <s v="9ebfb757-7403-409a-8e0a-64539c5fcc09"/>
    <x v="0"/>
    <e v="#N/A"/>
    <e v="#N/A"/>
    <e v="#N/A"/>
    <s v="FIXED"/>
    <x v="0"/>
    <m/>
    <m/>
    <m/>
    <m/>
    <x v="0"/>
  </r>
  <r>
    <x v="0"/>
    <s v="9ec015ce-c806-42c6-b926-c60eea3ca862"/>
    <x v="0"/>
    <e v="#N/A"/>
    <e v="#N/A"/>
    <e v="#N/A"/>
    <s v="FIXED"/>
    <x v="0"/>
    <m/>
    <m/>
    <m/>
    <m/>
    <x v="0"/>
  </r>
  <r>
    <x v="2"/>
    <s v="9ec223f2-aee2-4b98-b5fe-398c0387e53a"/>
    <x v="2"/>
    <s v="bpn-rosesecs-01"/>
    <s v="9ec223f2-aee2-4b98-b5fe-398c0387e53a"/>
    <s v="Medium"/>
    <s v="ACTIVE"/>
    <x v="0"/>
    <m/>
    <m/>
    <m/>
    <m/>
    <x v="0"/>
  </r>
  <r>
    <x v="0"/>
    <s v="9ec2f548-4f53-48c2-9f09-58f5302d6068"/>
    <x v="2"/>
    <s v="0031bcp7p9k9n2d.bpna.popularinc.net"/>
    <s v="9ec2f548-4f53-48c2-9f09-58f5302d6068"/>
    <s v="High"/>
    <s v="ACTIVE"/>
    <x v="0"/>
    <m/>
    <m/>
    <m/>
    <m/>
    <x v="0"/>
  </r>
  <r>
    <x v="0"/>
    <s v="9ec34392-21ee-4784-8995-8c2aa8895886"/>
    <x v="1"/>
    <s v="miambko8ld09y2l.bpna.popularinc.net"/>
    <s v="9ec34392-21ee-4784-8995-8c2aa8895886"/>
    <s v="Medium"/>
    <s v="RESURFACED"/>
    <x v="0"/>
    <m/>
    <m/>
    <m/>
    <m/>
    <x v="0"/>
  </r>
  <r>
    <x v="6"/>
    <s v="9ec34396-c19b-45da-8ba1-2e33b02f6d1f"/>
    <x v="0"/>
    <e v="#N/A"/>
    <e v="#N/A"/>
    <e v="#N/A"/>
    <s v="FIXED"/>
    <x v="0"/>
    <m/>
    <m/>
    <m/>
    <m/>
    <x v="0"/>
  </r>
  <r>
    <x v="4"/>
    <s v="9ec353bf-45ea-4a0b-bf15-db6a48dd8451"/>
    <x v="0"/>
    <e v="#N/A"/>
    <e v="#N/A"/>
    <e v="#N/A"/>
    <s v="FIXED"/>
    <x v="0"/>
    <m/>
    <m/>
    <m/>
    <m/>
    <x v="0"/>
  </r>
  <r>
    <x v="0"/>
    <s v="9ec51f6c-f9ec-4449-8165-90348967fbb4"/>
    <x v="0"/>
    <e v="#N/A"/>
    <e v="#N/A"/>
    <e v="#N/A"/>
    <s v="FIXED"/>
    <x v="0"/>
    <m/>
    <m/>
    <m/>
    <m/>
    <x v="0"/>
  </r>
  <r>
    <x v="2"/>
    <s v="9ec681bd-312b-41dc-ab77-624456e19606"/>
    <x v="0"/>
    <e v="#N/A"/>
    <e v="#N/A"/>
    <e v="#N/A"/>
    <s v="FIXED"/>
    <x v="0"/>
    <m/>
    <m/>
    <m/>
    <m/>
    <x v="0"/>
  </r>
  <r>
    <x v="0"/>
    <s v="9ec717b8-e45b-44f4-bdc6-c740636a7744"/>
    <x v="0"/>
    <e v="#N/A"/>
    <e v="#N/A"/>
    <e v="#N/A"/>
    <s v="FIXED"/>
    <x v="0"/>
    <m/>
    <m/>
    <m/>
    <m/>
    <x v="0"/>
  </r>
  <r>
    <x v="0"/>
    <s v="9ec92ced-c35d-4e77-819b-553afbf4e3f3"/>
    <x v="0"/>
    <e v="#N/A"/>
    <e v="#N/A"/>
    <e v="#N/A"/>
    <s v="FIXED"/>
    <x v="0"/>
    <m/>
    <m/>
    <m/>
    <m/>
    <x v="0"/>
  </r>
  <r>
    <x v="0"/>
    <s v="9ec93eb4-62f3-4424-8507-9f561dafae29"/>
    <x v="0"/>
    <e v="#N/A"/>
    <e v="#N/A"/>
    <e v="#N/A"/>
    <s v="FIXED"/>
    <x v="0"/>
    <m/>
    <m/>
    <m/>
    <m/>
    <x v="0"/>
  </r>
  <r>
    <x v="0"/>
    <s v="9ecb0349-062f-4667-bc04-2415c02a85d7"/>
    <x v="0"/>
    <e v="#N/A"/>
    <e v="#N/A"/>
    <e v="#N/A"/>
    <s v="FIXED"/>
    <x v="0"/>
    <m/>
    <m/>
    <m/>
    <m/>
    <x v="0"/>
  </r>
  <r>
    <x v="0"/>
    <s v="9ecb95bb-62ed-43e2-95ad-8a089a2f28ee"/>
    <x v="0"/>
    <e v="#N/A"/>
    <e v="#N/A"/>
    <e v="#N/A"/>
    <s v="FIXED"/>
    <x v="0"/>
    <m/>
    <m/>
    <m/>
    <m/>
    <x v="0"/>
  </r>
  <r>
    <x v="0"/>
    <s v="9ecca7cc-0993-42d4-b611-834c3a372712"/>
    <x v="0"/>
    <s v="bdwybko4mwk2g2l.bpna.popularinc.net"/>
    <s v="9ecca7cc-0993-42d4-b611-834c3a372712"/>
    <s v="Critical"/>
    <s v="FIXED"/>
    <x v="0"/>
    <m/>
    <m/>
    <m/>
    <m/>
    <x v="0"/>
  </r>
  <r>
    <x v="0"/>
    <s v="9ecd71ca-b967-4612-9ce2-9a874d691835"/>
    <x v="0"/>
    <e v="#N/A"/>
    <e v="#N/A"/>
    <e v="#N/A"/>
    <s v="FIXED"/>
    <x v="0"/>
    <m/>
    <m/>
    <m/>
    <m/>
    <x v="0"/>
  </r>
  <r>
    <x v="0"/>
    <s v="9ecdee31-aa09-4e90-b9ea-28cafababf2f"/>
    <x v="0"/>
    <e v="#N/A"/>
    <e v="#N/A"/>
    <e v="#N/A"/>
    <s v="FIXED"/>
    <x v="0"/>
    <m/>
    <m/>
    <m/>
    <m/>
    <x v="0"/>
  </r>
  <r>
    <x v="0"/>
    <s v="9ecdf1fa-1e93-4a60-afea-db0bce5f1f38"/>
    <x v="0"/>
    <e v="#N/A"/>
    <e v="#N/A"/>
    <e v="#N/A"/>
    <s v="FIXED"/>
    <x v="0"/>
    <m/>
    <m/>
    <m/>
    <m/>
    <x v="0"/>
  </r>
  <r>
    <x v="0"/>
    <s v="9ece0d25-ccf9-4d2e-a44a-933be02a4dbe"/>
    <x v="0"/>
    <e v="#N/A"/>
    <e v="#N/A"/>
    <e v="#N/A"/>
    <s v="FIXED"/>
    <x v="0"/>
    <m/>
    <m/>
    <m/>
    <m/>
    <x v="0"/>
  </r>
  <r>
    <x v="0"/>
    <s v="9ed0786a-33ed-4fd6-ad4e-4b6127da2ead"/>
    <x v="0"/>
    <e v="#N/A"/>
    <e v="#N/A"/>
    <e v="#N/A"/>
    <s v="FIXED"/>
    <x v="0"/>
    <m/>
    <m/>
    <m/>
    <m/>
    <x v="0"/>
  </r>
  <r>
    <x v="0"/>
    <s v="9ed10f54-7ac6-41e7-b151-172c37d44be3"/>
    <x v="0"/>
    <e v="#N/A"/>
    <e v="#N/A"/>
    <e v="#N/A"/>
    <s v="FIXED"/>
    <x v="0"/>
    <m/>
    <m/>
    <m/>
    <m/>
    <x v="0"/>
  </r>
  <r>
    <x v="0"/>
    <s v="9ed13234-cc45-4f43-8ca5-39351efff99f"/>
    <x v="0"/>
    <s v="miambkohlrb8h2l.bpna.popularinc.net"/>
    <s v="9ed13234-cc45-4f43-8ca5-39351efff99f"/>
    <s v="Critical"/>
    <s v="FIXED"/>
    <x v="0"/>
    <m/>
    <m/>
    <m/>
    <m/>
    <x v="0"/>
  </r>
  <r>
    <x v="7"/>
    <s v="9ed159e9-282b-4af4-acb1-465d38efd83d"/>
    <x v="0"/>
    <e v="#N/A"/>
    <e v="#N/A"/>
    <e v="#N/A"/>
    <s v="FIXED"/>
    <x v="0"/>
    <m/>
    <m/>
    <m/>
    <m/>
    <x v="0"/>
  </r>
  <r>
    <x v="0"/>
    <s v="9ed1930d-95c6-4958-b5ce-63dc2fc707c0"/>
    <x v="0"/>
    <s v="0097brn3xfhnd2d.bpna.popularinc.net"/>
    <s v="9ed1930d-95c6-4958-b5ce-63dc2fc707c0"/>
    <s v="High"/>
    <s v="FIXED"/>
    <x v="0"/>
    <m/>
    <m/>
    <m/>
    <m/>
    <x v="0"/>
  </r>
  <r>
    <x v="0"/>
    <s v="9ed21e74-15a6-4c6e-b2dd-a4fede758bcf"/>
    <x v="0"/>
    <e v="#N/A"/>
    <e v="#N/A"/>
    <e v="#N/A"/>
    <s v="FIXED"/>
    <x v="0"/>
    <m/>
    <m/>
    <m/>
    <m/>
    <x v="0"/>
  </r>
  <r>
    <x v="1"/>
    <s v="9ed2384a-907e-4302-af35-669a1a8a51c5"/>
    <x v="0"/>
    <e v="#N/A"/>
    <e v="#N/A"/>
    <e v="#N/A"/>
    <s v="FIXED"/>
    <x v="0"/>
    <m/>
    <m/>
    <m/>
    <m/>
    <x v="0"/>
  </r>
  <r>
    <x v="0"/>
    <s v="9ed34c7d-46f1-4ebe-9d66-bc3fc678b077"/>
    <x v="0"/>
    <e v="#N/A"/>
    <e v="#N/A"/>
    <e v="#N/A"/>
    <s v="FIXED"/>
    <x v="0"/>
    <m/>
    <m/>
    <m/>
    <m/>
    <x v="0"/>
  </r>
  <r>
    <x v="1"/>
    <s v="9ed3c384-3b88-47be-8923-9c6a9343078c"/>
    <x v="2"/>
    <s v="bpn-0253bp-01"/>
    <s v="9ed3c384-3b88-47be-8923-9c6a9343078c"/>
    <s v="Medium"/>
    <s v="ACTIVE"/>
    <x v="0"/>
    <m/>
    <m/>
    <m/>
    <m/>
    <x v="0"/>
  </r>
  <r>
    <x v="0"/>
    <s v="9ed64aec-c9cd-4335-8680-cb4187615ba3"/>
    <x v="0"/>
    <e v="#N/A"/>
    <e v="#N/A"/>
    <e v="#N/A"/>
    <s v="FIXED"/>
    <x v="0"/>
    <m/>
    <m/>
    <m/>
    <m/>
    <x v="0"/>
  </r>
  <r>
    <x v="0"/>
    <s v="9ed68a89-6abc-4903-98e0-e2fa7a83446b"/>
    <x v="0"/>
    <e v="#N/A"/>
    <e v="#N/A"/>
    <e v="#N/A"/>
    <s v="FIXED"/>
    <x v="0"/>
    <m/>
    <m/>
    <m/>
    <m/>
    <x v="0"/>
  </r>
  <r>
    <x v="13"/>
    <s v="9ed6ef31-3cb9-4f96-b584-211cda69bc79"/>
    <x v="2"/>
    <s v="bpn-roseterr-01"/>
    <s v="9ed6ef31-3cb9-4f96-b584-211cda69bc79"/>
    <s v="Medium"/>
    <s v="ACTIVE"/>
    <x v="0"/>
    <m/>
    <m/>
    <m/>
    <m/>
    <x v="0"/>
  </r>
  <r>
    <x v="2"/>
    <s v="9ed852cc-8785-415e-a038-ab591e22a334"/>
    <x v="0"/>
    <e v="#N/A"/>
    <e v="#N/A"/>
    <e v="#N/A"/>
    <s v="FIXED"/>
    <x v="0"/>
    <m/>
    <m/>
    <m/>
    <m/>
    <x v="0"/>
  </r>
  <r>
    <x v="4"/>
    <s v="9ed8b0ee-ad80-4122-b6d9-96e7d4bf2603"/>
    <x v="0"/>
    <e v="#N/A"/>
    <e v="#N/A"/>
    <e v="#N/A"/>
    <s v="FIXED"/>
    <x v="0"/>
    <m/>
    <m/>
    <m/>
    <m/>
    <x v="0"/>
  </r>
  <r>
    <x v="0"/>
    <s v="9ed913c4-9961-4764-b007-227c18d74ea2"/>
    <x v="0"/>
    <e v="#N/A"/>
    <e v="#N/A"/>
    <e v="#N/A"/>
    <s v="FIXED"/>
    <x v="0"/>
    <m/>
    <m/>
    <m/>
    <m/>
    <x v="0"/>
  </r>
  <r>
    <x v="0"/>
    <s v="9ed92791-28ec-4ee1-a0da-187f451ba583"/>
    <x v="0"/>
    <e v="#N/A"/>
    <e v="#N/A"/>
    <e v="#N/A"/>
    <s v="FIXED"/>
    <x v="0"/>
    <m/>
    <m/>
    <m/>
    <m/>
    <x v="0"/>
  </r>
  <r>
    <x v="0"/>
    <s v="9ed96a2e-fafb-4b99-9cc9-6bd6042012af"/>
    <x v="0"/>
    <e v="#N/A"/>
    <e v="#N/A"/>
    <e v="#N/A"/>
    <s v="FIXED"/>
    <x v="0"/>
    <m/>
    <m/>
    <m/>
    <m/>
    <x v="0"/>
  </r>
  <r>
    <x v="2"/>
    <s v="9eda0221-9819-4896-9215-c749852aefe1"/>
    <x v="1"/>
    <s v="bpn-rosecmas-05"/>
    <s v="9eda0221-9819-4896-9215-c749852aefe1"/>
    <s v="Medium"/>
    <s v="RESURFACED"/>
    <x v="0"/>
    <m/>
    <m/>
    <m/>
    <m/>
    <x v="0"/>
  </r>
  <r>
    <x v="0"/>
    <s v="9edb2d84-d15c-45a3-901c-e6093b7eb6f4"/>
    <x v="0"/>
    <e v="#N/A"/>
    <e v="#N/A"/>
    <e v="#N/A"/>
    <s v="FIXED"/>
    <x v="0"/>
    <m/>
    <m/>
    <m/>
    <m/>
    <x v="0"/>
  </r>
  <r>
    <x v="0"/>
    <s v="9edc7998-0c4d-4c82-8a98-e6a4e4929c6b"/>
    <x v="0"/>
    <e v="#N/A"/>
    <e v="#N/A"/>
    <e v="#N/A"/>
    <s v="FIXED"/>
    <x v="0"/>
    <m/>
    <m/>
    <m/>
    <m/>
    <x v="0"/>
  </r>
  <r>
    <x v="6"/>
    <s v="9edc9688-8477-4266-bd0e-2760e1223f6f"/>
    <x v="0"/>
    <e v="#N/A"/>
    <e v="#N/A"/>
    <e v="#N/A"/>
    <s v="FIXED"/>
    <x v="0"/>
    <m/>
    <m/>
    <m/>
    <m/>
    <x v="0"/>
  </r>
  <r>
    <x v="0"/>
    <s v="9ede7725-4a2a-4168-8b35-2e4fe5aaf45d"/>
    <x v="0"/>
    <e v="#N/A"/>
    <e v="#N/A"/>
    <e v="#N/A"/>
    <s v="FIXED"/>
    <x v="0"/>
    <m/>
    <m/>
    <m/>
    <m/>
    <x v="0"/>
  </r>
  <r>
    <x v="0"/>
    <s v="9edfef45-0ae7-4480-bb1e-c3add465d02d"/>
    <x v="0"/>
    <e v="#N/A"/>
    <e v="#N/A"/>
    <e v="#N/A"/>
    <s v="FIXED"/>
    <x v="0"/>
    <m/>
    <m/>
    <m/>
    <m/>
    <x v="0"/>
  </r>
  <r>
    <x v="0"/>
    <s v="9ee17a38-e871-48de-b886-6baf080b6c9d"/>
    <x v="0"/>
    <e v="#N/A"/>
    <e v="#N/A"/>
    <e v="#N/A"/>
    <s v="FIXED"/>
    <x v="0"/>
    <m/>
    <m/>
    <m/>
    <m/>
    <x v="0"/>
  </r>
  <r>
    <x v="0"/>
    <s v="9ee1e7f9-1980-44e2-b917-5e30b563a87f"/>
    <x v="0"/>
    <e v="#N/A"/>
    <e v="#N/A"/>
    <e v="#N/A"/>
    <s v="FIXED"/>
    <x v="0"/>
    <m/>
    <m/>
    <m/>
    <m/>
    <x v="0"/>
  </r>
  <r>
    <x v="0"/>
    <s v="9ee28b25-2a48-45b9-bf64-ad1b660c40c3"/>
    <x v="0"/>
    <e v="#N/A"/>
    <e v="#N/A"/>
    <e v="#N/A"/>
    <s v="FIXED"/>
    <x v="0"/>
    <m/>
    <m/>
    <m/>
    <m/>
    <x v="0"/>
  </r>
  <r>
    <x v="0"/>
    <s v="9ee4a8f2-51ff-44ed-af55-50e80372012e"/>
    <x v="0"/>
    <e v="#N/A"/>
    <e v="#N/A"/>
    <e v="#N/A"/>
    <s v="FIXED"/>
    <x v="0"/>
    <m/>
    <m/>
    <m/>
    <m/>
    <x v="0"/>
  </r>
  <r>
    <x v="0"/>
    <s v="9ee5d842-ed1e-4861-8842-5a9e051a7e07"/>
    <x v="0"/>
    <e v="#N/A"/>
    <e v="#N/A"/>
    <e v="#N/A"/>
    <s v="FIXED"/>
    <x v="0"/>
    <m/>
    <m/>
    <m/>
    <m/>
    <x v="0"/>
  </r>
  <r>
    <x v="0"/>
    <s v="9ee61a5d-0dde-46f5-a2d7-72eebe8fbce7"/>
    <x v="0"/>
    <e v="#N/A"/>
    <e v="#N/A"/>
    <e v="#N/A"/>
    <s v="FIXED"/>
    <x v="0"/>
    <m/>
    <m/>
    <m/>
    <m/>
    <x v="0"/>
  </r>
  <r>
    <x v="1"/>
    <s v="9ee67de7-bf4f-428c-a579-3a5ea5c3e57b"/>
    <x v="0"/>
    <e v="#N/A"/>
    <e v="#N/A"/>
    <e v="#N/A"/>
    <s v="FIXED"/>
    <x v="0"/>
    <m/>
    <m/>
    <m/>
    <m/>
    <x v="0"/>
  </r>
  <r>
    <x v="0"/>
    <s v="9ee738b6-1ac3-477d-b2fd-805e3ac02ff0"/>
    <x v="0"/>
    <e v="#N/A"/>
    <e v="#N/A"/>
    <e v="#N/A"/>
    <s v="FIXED"/>
    <x v="0"/>
    <m/>
    <m/>
    <m/>
    <m/>
    <x v="0"/>
  </r>
  <r>
    <x v="9"/>
    <s v="9ee7919c-aa92-4be9-a776-0891dbfe77ac"/>
    <x v="0"/>
    <e v="#N/A"/>
    <e v="#N/A"/>
    <e v="#N/A"/>
    <s v="FIXED"/>
    <x v="0"/>
    <m/>
    <m/>
    <m/>
    <m/>
    <x v="0"/>
  </r>
  <r>
    <x v="0"/>
    <s v="9ee82781-6f4b-4488-b4ac-8835610b1c66"/>
    <x v="0"/>
    <e v="#N/A"/>
    <e v="#N/A"/>
    <e v="#N/A"/>
    <s v="FIXED"/>
    <x v="0"/>
    <m/>
    <m/>
    <m/>
    <m/>
    <x v="0"/>
  </r>
  <r>
    <x v="1"/>
    <s v="9ee8351d-8d53-4775-8872-dcf8eca50e0c"/>
    <x v="0"/>
    <e v="#N/A"/>
    <e v="#N/A"/>
    <e v="#N/A"/>
    <s v="FIXED"/>
    <x v="0"/>
    <m/>
    <m/>
    <m/>
    <m/>
    <x v="0"/>
  </r>
  <r>
    <x v="0"/>
    <s v="9ee8a819-b585-4bd9-aaaf-e93dfb46766f"/>
    <x v="0"/>
    <e v="#N/A"/>
    <e v="#N/A"/>
    <e v="#N/A"/>
    <s v="FIXED"/>
    <x v="0"/>
    <m/>
    <m/>
    <m/>
    <m/>
    <x v="0"/>
  </r>
  <r>
    <x v="0"/>
    <s v="9ee8cfd9-17fa-4418-bdcf-97bedb6756f2"/>
    <x v="0"/>
    <e v="#N/A"/>
    <e v="#N/A"/>
    <e v="#N/A"/>
    <s v="FIXED"/>
    <x v="0"/>
    <m/>
    <m/>
    <m/>
    <m/>
    <x v="0"/>
  </r>
  <r>
    <x v="0"/>
    <s v="9ee949e5-f0d7-43ef-b3a6-db508a2ab7e7"/>
    <x v="0"/>
    <e v="#N/A"/>
    <e v="#N/A"/>
    <e v="#N/A"/>
    <s v="FIXED"/>
    <x v="0"/>
    <m/>
    <m/>
    <m/>
    <m/>
    <x v="0"/>
  </r>
  <r>
    <x v="0"/>
    <s v="9ee9507b-609e-4f30-b4ec-ffe0c8832ed9"/>
    <x v="0"/>
    <e v="#N/A"/>
    <e v="#N/A"/>
    <e v="#N/A"/>
    <s v="FIXED"/>
    <x v="0"/>
    <m/>
    <m/>
    <m/>
    <m/>
    <x v="0"/>
  </r>
  <r>
    <x v="2"/>
    <s v="9ee9514c-15b5-40a2-b946-c46ae57cdc05"/>
    <x v="3"/>
    <e v="#N/A"/>
    <e v="#N/A"/>
    <e v="#N/A"/>
    <s v="NEW"/>
    <x v="0"/>
    <m/>
    <m/>
    <m/>
    <m/>
    <x v="0"/>
  </r>
  <r>
    <x v="0"/>
    <s v="9ee9828e-e716-4357-b6cd-aac6a967ec67"/>
    <x v="0"/>
    <s v="miambko3vwq633l"/>
    <s v="9ee9828e-e716-4357-b6cd-aac6a967ec67"/>
    <s v="Medium"/>
    <s v="FIXED"/>
    <x v="0"/>
    <m/>
    <m/>
    <m/>
    <m/>
    <x v="0"/>
  </r>
  <r>
    <x v="2"/>
    <s v="9eea2636-38ba-47ab-b079-c046c324cbaf"/>
    <x v="0"/>
    <e v="#N/A"/>
    <e v="#N/A"/>
    <e v="#N/A"/>
    <s v="FIXED"/>
    <x v="0"/>
    <m/>
    <m/>
    <m/>
    <m/>
    <x v="0"/>
  </r>
  <r>
    <x v="2"/>
    <s v="9eeb655a-f485-475c-9914-e7276db43ade"/>
    <x v="0"/>
    <e v="#N/A"/>
    <e v="#N/A"/>
    <e v="#N/A"/>
    <s v="FIXED"/>
    <x v="0"/>
    <m/>
    <m/>
    <m/>
    <m/>
    <x v="0"/>
  </r>
  <r>
    <x v="0"/>
    <s v="9eebafbc-8f89-4fcd-a676-1b945003828f"/>
    <x v="1"/>
    <s v="miambko74c6pl3l"/>
    <s v="9eebafbc-8f89-4fcd-a676-1b945003828f"/>
    <s v="Medium"/>
    <s v="RESURFACED"/>
    <x v="0"/>
    <m/>
    <m/>
    <m/>
    <m/>
    <x v="0"/>
  </r>
  <r>
    <x v="1"/>
    <s v="9eec2f8d-5845-4844-a92d-27fa6747b2dd"/>
    <x v="0"/>
    <e v="#N/A"/>
    <e v="#N/A"/>
    <e v="#N/A"/>
    <s v="FIXED"/>
    <x v="0"/>
    <m/>
    <m/>
    <m/>
    <m/>
    <x v="0"/>
  </r>
  <r>
    <x v="4"/>
    <s v="9eec9060-5502-4701-99b0-03297f0b9555"/>
    <x v="0"/>
    <e v="#N/A"/>
    <e v="#N/A"/>
    <e v="#N/A"/>
    <s v="FIXED"/>
    <x v="0"/>
    <m/>
    <m/>
    <m/>
    <m/>
    <x v="0"/>
  </r>
  <r>
    <x v="10"/>
    <s v="9eecd15b-ba93-424f-bfbb-30c6f85bc8f1"/>
    <x v="0"/>
    <e v="#N/A"/>
    <e v="#N/A"/>
    <e v="#N/A"/>
    <s v="FIXED"/>
    <x v="0"/>
    <m/>
    <m/>
    <m/>
    <m/>
    <x v="0"/>
  </r>
  <r>
    <x v="0"/>
    <s v="9eed187e-9f08-4ea0-b0fa-a65970978bb8"/>
    <x v="0"/>
    <e v="#N/A"/>
    <e v="#N/A"/>
    <e v="#N/A"/>
    <s v="FIXED"/>
    <x v="0"/>
    <m/>
    <m/>
    <m/>
    <m/>
    <x v="0"/>
  </r>
  <r>
    <x v="0"/>
    <s v="9eed4c11-ee03-4594-a62d-e01e44ff4888"/>
    <x v="0"/>
    <e v="#N/A"/>
    <e v="#N/A"/>
    <e v="#N/A"/>
    <s v="FIXED"/>
    <x v="0"/>
    <m/>
    <m/>
    <m/>
    <m/>
    <x v="0"/>
  </r>
  <r>
    <x v="0"/>
    <s v="9eeefc36-a1c8-41ba-800e-886cfb2a192f"/>
    <x v="0"/>
    <e v="#N/A"/>
    <e v="#N/A"/>
    <e v="#N/A"/>
    <s v="FIXED"/>
    <x v="0"/>
    <m/>
    <m/>
    <m/>
    <m/>
    <x v="0"/>
  </r>
  <r>
    <x v="20"/>
    <s v="9eef6056-5050-480d-9703-009e0b343bc4"/>
    <x v="0"/>
    <e v="#N/A"/>
    <e v="#N/A"/>
    <e v="#N/A"/>
    <s v="FIXED"/>
    <x v="0"/>
    <m/>
    <m/>
    <m/>
    <m/>
    <x v="0"/>
  </r>
  <r>
    <x v="1"/>
    <s v="9ef0fc7e-52a0-41bf-890c-017447e6753d"/>
    <x v="0"/>
    <e v="#N/A"/>
    <e v="#N/A"/>
    <e v="#N/A"/>
    <s v="FIXED"/>
    <x v="0"/>
    <m/>
    <m/>
    <m/>
    <m/>
    <x v="0"/>
  </r>
  <r>
    <x v="0"/>
    <s v="9ef10d67-53c1-4bdf-8d0a-b92f6cde3d45"/>
    <x v="0"/>
    <e v="#N/A"/>
    <e v="#N/A"/>
    <e v="#N/A"/>
    <s v="FIXED"/>
    <x v="0"/>
    <m/>
    <m/>
    <m/>
    <m/>
    <x v="0"/>
  </r>
  <r>
    <x v="0"/>
    <s v="9ef11668-9a72-4f41-b574-75c594bacc29"/>
    <x v="2"/>
    <s v="0006bcp3y2fnd2d.bpna.popularinc.net"/>
    <s v="9ef11668-9a72-4f41-b574-75c594bacc29"/>
    <s v="High"/>
    <s v="ACTIVE"/>
    <x v="0"/>
    <m/>
    <m/>
    <m/>
    <m/>
    <x v="0"/>
  </r>
  <r>
    <x v="4"/>
    <s v="9ef287cd-9260-4842-b8c8-be8bde35799f"/>
    <x v="0"/>
    <e v="#N/A"/>
    <e v="#N/A"/>
    <e v="#N/A"/>
    <s v="FIXED"/>
    <x v="0"/>
    <m/>
    <m/>
    <m/>
    <m/>
    <x v="0"/>
  </r>
  <r>
    <x v="0"/>
    <s v="9ef46794-9be0-489c-a562-1320f5394cab"/>
    <x v="0"/>
    <e v="#N/A"/>
    <e v="#N/A"/>
    <e v="#N/A"/>
    <s v="FIXED"/>
    <x v="0"/>
    <m/>
    <m/>
    <m/>
    <m/>
    <x v="0"/>
  </r>
  <r>
    <x v="1"/>
    <s v="9ef569b0-0ed4-4e33-ad27-72cb153a8731"/>
    <x v="0"/>
    <e v="#N/A"/>
    <e v="#N/A"/>
    <e v="#N/A"/>
    <s v="FIXED"/>
    <x v="0"/>
    <m/>
    <m/>
    <m/>
    <m/>
    <x v="0"/>
  </r>
  <r>
    <x v="1"/>
    <s v="9ef5865c-3502-4f7a-a0fe-22fae86ddee7"/>
    <x v="0"/>
    <e v="#N/A"/>
    <e v="#N/A"/>
    <e v="#N/A"/>
    <s v="FIXED"/>
    <x v="0"/>
    <m/>
    <m/>
    <m/>
    <m/>
    <x v="0"/>
  </r>
  <r>
    <x v="0"/>
    <s v="9ef5a919-8db0-41cf-9604-709049653379"/>
    <x v="0"/>
    <e v="#N/A"/>
    <e v="#N/A"/>
    <e v="#N/A"/>
    <s v="FIXED"/>
    <x v="0"/>
    <m/>
    <m/>
    <m/>
    <m/>
    <x v="0"/>
  </r>
  <r>
    <x v="0"/>
    <s v="9ef76f2e-b3c3-4baa-99fe-454729d90432"/>
    <x v="0"/>
    <e v="#N/A"/>
    <e v="#N/A"/>
    <e v="#N/A"/>
    <s v="FIXED"/>
    <x v="0"/>
    <m/>
    <m/>
    <m/>
    <m/>
    <x v="0"/>
  </r>
  <r>
    <x v="0"/>
    <s v="9ef79d33-ce9b-4f7a-9482-79bf5b93ecd4"/>
    <x v="0"/>
    <s v="0263brn55109y2l.bpna.popularinc.net"/>
    <s v="9ef79d33-ce9b-4f7a-9482-79bf5b93ecd4"/>
    <s v="High"/>
    <s v="FIXED"/>
    <x v="0"/>
    <m/>
    <m/>
    <m/>
    <m/>
    <x v="0"/>
  </r>
  <r>
    <x v="0"/>
    <s v="9ef7e834-10c3-496b-8a31-f93feaf8196e"/>
    <x v="0"/>
    <e v="#N/A"/>
    <e v="#N/A"/>
    <e v="#N/A"/>
    <s v="FIXED"/>
    <x v="0"/>
    <m/>
    <m/>
    <m/>
    <m/>
    <x v="0"/>
  </r>
  <r>
    <x v="0"/>
    <s v="9ef831fe-b774-43ff-b49b-1624f5d6d2d1"/>
    <x v="1"/>
    <s v="miambkobpl29y2l.bpna.popularinc.net"/>
    <s v="9ef831fe-b774-43ff-b49b-1624f5d6d2d1"/>
    <s v="Medium"/>
    <s v="RESURFACED"/>
    <x v="0"/>
    <m/>
    <m/>
    <m/>
    <m/>
    <x v="0"/>
  </r>
  <r>
    <x v="0"/>
    <s v="9ef8bbfb-ef3e-4987-adbd-d60ef7faacdf"/>
    <x v="0"/>
    <e v="#N/A"/>
    <e v="#N/A"/>
    <e v="#N/A"/>
    <s v="FIXED"/>
    <x v="0"/>
    <m/>
    <m/>
    <m/>
    <m/>
    <x v="0"/>
  </r>
  <r>
    <x v="0"/>
    <s v="9ef9faa0-8d57-4353-8e3f-e211670a7bff"/>
    <x v="0"/>
    <s v="bdwybko7c3rp73l.bpna.popularinc.net"/>
    <s v="9ef9faa0-8d57-4353-8e3f-e211670a7bff"/>
    <s v="Medium"/>
    <s v="FIXED"/>
    <x v="0"/>
    <m/>
    <m/>
    <m/>
    <m/>
    <x v="0"/>
  </r>
  <r>
    <x v="0"/>
    <s v="9efa15e8-fd50-49b9-a26c-a41aa095d250"/>
    <x v="0"/>
    <e v="#N/A"/>
    <e v="#N/A"/>
    <e v="#N/A"/>
    <s v="FIXED"/>
    <x v="0"/>
    <m/>
    <m/>
    <m/>
    <m/>
    <x v="0"/>
  </r>
  <r>
    <x v="0"/>
    <s v="9efa7478-d636-4cce-921f-6d29aab64490"/>
    <x v="0"/>
    <e v="#N/A"/>
    <e v="#N/A"/>
    <e v="#N/A"/>
    <s v="FIXED"/>
    <x v="0"/>
    <m/>
    <m/>
    <m/>
    <m/>
    <x v="0"/>
  </r>
  <r>
    <x v="0"/>
    <s v="9efb3626-1c63-4b6d-b4c2-b80a96e3c31f"/>
    <x v="0"/>
    <e v="#N/A"/>
    <e v="#N/A"/>
    <e v="#N/A"/>
    <s v="FIXED"/>
    <x v="0"/>
    <m/>
    <m/>
    <m/>
    <m/>
    <x v="0"/>
  </r>
  <r>
    <x v="0"/>
    <s v="9efb6566-9277-4a2d-972f-804aeae1a30c"/>
    <x v="0"/>
    <e v="#N/A"/>
    <e v="#N/A"/>
    <e v="#N/A"/>
    <s v="FIXED"/>
    <x v="0"/>
    <m/>
    <m/>
    <m/>
    <m/>
    <x v="0"/>
  </r>
  <r>
    <x v="1"/>
    <s v="9efc32dd-6b91-45ad-9f15-e767abd492ff"/>
    <x v="1"/>
    <s v="bpn-rosefars-02"/>
    <s v="9efc32dd-6b91-45ad-9f15-e767abd492ff"/>
    <s v="Medium"/>
    <s v="RESURFACED"/>
    <x v="0"/>
    <m/>
    <m/>
    <m/>
    <m/>
    <x v="0"/>
  </r>
  <r>
    <x v="0"/>
    <s v="9efc92d1-af40-47df-96b2-44e2918134e5"/>
    <x v="0"/>
    <e v="#N/A"/>
    <e v="#N/A"/>
    <e v="#N/A"/>
    <s v="FIXED"/>
    <x v="0"/>
    <m/>
    <m/>
    <m/>
    <m/>
    <x v="0"/>
  </r>
  <r>
    <x v="0"/>
    <s v="9efcb548-fd77-4ba5-90f9-245cbcf791fa"/>
    <x v="0"/>
    <e v="#N/A"/>
    <e v="#N/A"/>
    <e v="#N/A"/>
    <s v="FIXED"/>
    <x v="0"/>
    <m/>
    <m/>
    <m/>
    <m/>
    <x v="0"/>
  </r>
  <r>
    <x v="2"/>
    <s v="9efcc885-7349-448d-a482-16824371e04d"/>
    <x v="0"/>
    <e v="#N/A"/>
    <e v="#N/A"/>
    <e v="#N/A"/>
    <s v="FIXED"/>
    <x v="0"/>
    <m/>
    <m/>
    <m/>
    <m/>
    <x v="0"/>
  </r>
  <r>
    <x v="2"/>
    <s v="9efe11c1-36ff-4009-ad00-ab139671f342"/>
    <x v="0"/>
    <s v="bpn-primgvsm-01"/>
    <s v="9efe11c1-36ff-4009-ad00-ab139671f342"/>
    <s v="Critical"/>
    <s v="FIXED"/>
    <x v="0"/>
    <m/>
    <m/>
    <m/>
    <m/>
    <x v="0"/>
  </r>
  <r>
    <x v="0"/>
    <s v="9efe57f6-2bfc-485c-b7fd-b1ce40558157"/>
    <x v="0"/>
    <e v="#N/A"/>
    <e v="#N/A"/>
    <e v="#N/A"/>
    <s v="FIXED"/>
    <x v="0"/>
    <m/>
    <m/>
    <m/>
    <m/>
    <x v="0"/>
  </r>
  <r>
    <x v="0"/>
    <s v="9eff52a8-53e0-4429-9c9a-52b75c2db08b"/>
    <x v="0"/>
    <e v="#N/A"/>
    <e v="#N/A"/>
    <e v="#N/A"/>
    <s v="FIXED"/>
    <x v="0"/>
    <m/>
    <m/>
    <m/>
    <m/>
    <x v="0"/>
  </r>
  <r>
    <x v="0"/>
    <s v="9f000220-3997-4906-9004-b2f3adb0044d"/>
    <x v="0"/>
    <e v="#N/A"/>
    <e v="#N/A"/>
    <e v="#N/A"/>
    <s v="FIXED"/>
    <x v="0"/>
    <m/>
    <m/>
    <m/>
    <m/>
    <x v="0"/>
  </r>
  <r>
    <x v="0"/>
    <s v="9f003412-e7e3-456b-9aea-a67acfef0ec7"/>
    <x v="0"/>
    <e v="#N/A"/>
    <e v="#N/A"/>
    <e v="#N/A"/>
    <s v="FIXED"/>
    <x v="0"/>
    <m/>
    <m/>
    <m/>
    <m/>
    <x v="0"/>
  </r>
  <r>
    <x v="0"/>
    <s v="9f00a2f5-c38e-4a36-87fe-8597138ff9ab"/>
    <x v="0"/>
    <e v="#N/A"/>
    <e v="#N/A"/>
    <e v="#N/A"/>
    <s v="FIXED"/>
    <x v="0"/>
    <m/>
    <m/>
    <m/>
    <m/>
    <x v="0"/>
  </r>
  <r>
    <x v="0"/>
    <s v="9f01666d-ad26-44d5-a696-75015f722545"/>
    <x v="0"/>
    <e v="#N/A"/>
    <e v="#N/A"/>
    <e v="#N/A"/>
    <s v="FIXED"/>
    <x v="0"/>
    <m/>
    <m/>
    <m/>
    <m/>
    <x v="0"/>
  </r>
  <r>
    <x v="7"/>
    <s v="9f01ca2f-d15f-4b6e-9804-6084ed5c5fbc"/>
    <x v="3"/>
    <e v="#N/A"/>
    <e v="#N/A"/>
    <e v="#N/A"/>
    <s v="NEW"/>
    <x v="0"/>
    <m/>
    <m/>
    <m/>
    <m/>
    <x v="0"/>
  </r>
  <r>
    <x v="0"/>
    <s v="9f031f03-5978-4ff3-826f-86353f7b370f"/>
    <x v="0"/>
    <e v="#N/A"/>
    <e v="#N/A"/>
    <e v="#N/A"/>
    <s v="FIXED"/>
    <x v="0"/>
    <m/>
    <m/>
    <m/>
    <m/>
    <x v="0"/>
  </r>
  <r>
    <x v="0"/>
    <s v="9f03aaf1-835b-4ec9-9b48-fd91ee30b382"/>
    <x v="0"/>
    <s v="miambko1yxgph2l.bpna.popularinc.net"/>
    <s v="9f03aaf1-835b-4ec9-9b48-fd91ee30b382"/>
    <s v="Medium"/>
    <s v="FIXED"/>
    <x v="0"/>
    <m/>
    <m/>
    <m/>
    <m/>
    <x v="0"/>
  </r>
  <r>
    <x v="4"/>
    <s v="9f03b060-3931-400d-bb47-d37a763bed0a"/>
    <x v="0"/>
    <e v="#N/A"/>
    <e v="#N/A"/>
    <e v="#N/A"/>
    <s v="FIXED"/>
    <x v="0"/>
    <m/>
    <m/>
    <m/>
    <m/>
    <x v="0"/>
  </r>
  <r>
    <x v="4"/>
    <s v="9f0491a6-e701-424d-ad6f-1ade7b0d93f3"/>
    <x v="0"/>
    <e v="#N/A"/>
    <e v="#N/A"/>
    <e v="#N/A"/>
    <s v="FIXED"/>
    <x v="0"/>
    <m/>
    <m/>
    <m/>
    <m/>
    <x v="0"/>
  </r>
  <r>
    <x v="0"/>
    <s v="9f04f023-3390-4dd4-9c1d-131b76621d73"/>
    <x v="1"/>
    <s v="0256brn7p8j9n2d.bpna.popularinc.net"/>
    <s v="9f04f023-3390-4dd4-9c1d-131b76621d73"/>
    <s v="High"/>
    <s v="RESURFACED"/>
    <x v="0"/>
    <m/>
    <m/>
    <m/>
    <m/>
    <x v="0"/>
  </r>
  <r>
    <x v="6"/>
    <s v="9f055165-7f4f-406c-ab46-e57e232f3b9c"/>
    <x v="1"/>
    <e v="#N/A"/>
    <e v="#N/A"/>
    <e v="#N/A"/>
    <s v="RESURFACED"/>
    <x v="0"/>
    <m/>
    <m/>
    <m/>
    <m/>
    <x v="0"/>
  </r>
  <r>
    <x v="0"/>
    <s v="9f05b6f2-d3ab-4a50-8b15-101f9a67855f"/>
    <x v="0"/>
    <e v="#N/A"/>
    <e v="#N/A"/>
    <e v="#N/A"/>
    <s v="FIXED"/>
    <x v="0"/>
    <m/>
    <m/>
    <m/>
    <m/>
    <x v="0"/>
  </r>
  <r>
    <x v="0"/>
    <s v="9f065579-d8f0-416e-ad09-b4b07da31d41"/>
    <x v="0"/>
    <e v="#N/A"/>
    <e v="#N/A"/>
    <e v="#N/A"/>
    <s v="FIXED"/>
    <x v="0"/>
    <m/>
    <m/>
    <m/>
    <m/>
    <x v="0"/>
  </r>
  <r>
    <x v="6"/>
    <s v="9f06b18b-8b73-4129-bd83-86b6f7e376ac"/>
    <x v="0"/>
    <e v="#N/A"/>
    <e v="#N/A"/>
    <e v="#N/A"/>
    <s v="FIXED"/>
    <x v="0"/>
    <m/>
    <m/>
    <m/>
    <m/>
    <x v="0"/>
  </r>
  <r>
    <x v="0"/>
    <s v="9f06e8aa-944f-42fe-9fa8-c8a343e01385"/>
    <x v="0"/>
    <e v="#N/A"/>
    <e v="#N/A"/>
    <e v="#N/A"/>
    <s v="FIXED"/>
    <x v="0"/>
    <m/>
    <m/>
    <m/>
    <m/>
    <x v="0"/>
  </r>
  <r>
    <x v="0"/>
    <s v="9f075f33-7ea4-46b9-ba2a-eeb9f44114e7"/>
    <x v="0"/>
    <e v="#N/A"/>
    <e v="#N/A"/>
    <e v="#N/A"/>
    <s v="FIXED"/>
    <x v="0"/>
    <m/>
    <m/>
    <m/>
    <m/>
    <x v="0"/>
  </r>
  <r>
    <x v="10"/>
    <s v="9f07e949-5873-43e7-83f4-605a92cf9c27"/>
    <x v="0"/>
    <e v="#N/A"/>
    <e v="#N/A"/>
    <e v="#N/A"/>
    <s v="FIXED"/>
    <x v="0"/>
    <m/>
    <m/>
    <m/>
    <m/>
    <x v="0"/>
  </r>
  <r>
    <x v="0"/>
    <s v="9f08329c-c82d-4ed9-9921-dc6238b27555"/>
    <x v="2"/>
    <s v="0064brnbz7rnd2d.bpna.popularinc.net"/>
    <s v="9f08329c-c82d-4ed9-9921-dc6238b27555"/>
    <s v="High"/>
    <s v="ACTIVE"/>
    <x v="0"/>
    <m/>
    <m/>
    <m/>
    <m/>
    <x v="0"/>
  </r>
  <r>
    <x v="6"/>
    <s v="9f08d27f-7286-4ccc-8728-4bcb79d222b9"/>
    <x v="0"/>
    <e v="#N/A"/>
    <e v="#N/A"/>
    <e v="#N/A"/>
    <s v="FIXED"/>
    <x v="0"/>
    <m/>
    <m/>
    <m/>
    <m/>
    <x v="0"/>
  </r>
  <r>
    <x v="0"/>
    <s v="9f09327a-b5c2-40e7-8226-8a55d64a646a"/>
    <x v="0"/>
    <e v="#N/A"/>
    <e v="#N/A"/>
    <e v="#N/A"/>
    <s v="FIXED"/>
    <x v="0"/>
    <m/>
    <m/>
    <m/>
    <m/>
    <x v="0"/>
  </r>
  <r>
    <x v="4"/>
    <s v="9f09d01d-8305-44a5-a140-b27cdc21ecd1"/>
    <x v="0"/>
    <e v="#N/A"/>
    <e v="#N/A"/>
    <e v="#N/A"/>
    <s v="FIXED"/>
    <x v="0"/>
    <m/>
    <m/>
    <m/>
    <m/>
    <x v="0"/>
  </r>
  <r>
    <x v="5"/>
    <s v="9f09d684-2274-4a6f-aa0f-249500c43595"/>
    <x v="0"/>
    <e v="#N/A"/>
    <e v="#N/A"/>
    <e v="#N/A"/>
    <s v="FIXED"/>
    <x v="0"/>
    <m/>
    <m/>
    <m/>
    <m/>
    <x v="0"/>
  </r>
  <r>
    <x v="4"/>
    <s v="9f09fb0a-95af-4eb2-94e7-fca7dcfc909d"/>
    <x v="0"/>
    <e v="#N/A"/>
    <e v="#N/A"/>
    <e v="#N/A"/>
    <s v="FIXED"/>
    <x v="0"/>
    <m/>
    <m/>
    <m/>
    <m/>
    <x v="0"/>
  </r>
  <r>
    <x v="1"/>
    <s v="9f0ac04c-ef53-4edb-adaf-f29b5c95e83d"/>
    <x v="0"/>
    <e v="#N/A"/>
    <e v="#N/A"/>
    <e v="#N/A"/>
    <s v="FIXED"/>
    <x v="0"/>
    <m/>
    <m/>
    <m/>
    <m/>
    <x v="0"/>
  </r>
  <r>
    <x v="0"/>
    <s v="9f0b2f63-2581-4427-b5ee-ea69edb34446"/>
    <x v="0"/>
    <e v="#N/A"/>
    <e v="#N/A"/>
    <e v="#N/A"/>
    <s v="FIXED"/>
    <x v="0"/>
    <m/>
    <m/>
    <m/>
    <m/>
    <x v="0"/>
  </r>
  <r>
    <x v="4"/>
    <s v="9f0b616d-a706-4fd7-9aec-b3a21b011fd3"/>
    <x v="0"/>
    <e v="#N/A"/>
    <e v="#N/A"/>
    <e v="#N/A"/>
    <s v="FIXED"/>
    <x v="0"/>
    <m/>
    <m/>
    <m/>
    <m/>
    <x v="0"/>
  </r>
  <r>
    <x v="1"/>
    <s v="9f0bab2a-19ff-4f5b-9c93-ee55686907b2"/>
    <x v="0"/>
    <e v="#N/A"/>
    <e v="#N/A"/>
    <e v="#N/A"/>
    <s v="FIXED"/>
    <x v="0"/>
    <m/>
    <m/>
    <m/>
    <m/>
    <x v="0"/>
  </r>
  <r>
    <x v="9"/>
    <s v="9f0bd321-298f-47ae-911d-864e4a5c27e7"/>
    <x v="0"/>
    <e v="#N/A"/>
    <e v="#N/A"/>
    <e v="#N/A"/>
    <s v="FIXED"/>
    <x v="0"/>
    <m/>
    <m/>
    <m/>
    <m/>
    <x v="0"/>
  </r>
  <r>
    <x v="10"/>
    <s v="9f0c0286-50bd-4c3f-b0fe-677c524426b8"/>
    <x v="0"/>
    <e v="#N/A"/>
    <e v="#N/A"/>
    <e v="#N/A"/>
    <s v="FIXED"/>
    <x v="0"/>
    <m/>
    <m/>
    <m/>
    <m/>
    <x v="0"/>
  </r>
  <r>
    <x v="0"/>
    <s v="9f0dd065-06ff-450b-83b7-e54017c8e4bc"/>
    <x v="0"/>
    <e v="#N/A"/>
    <e v="#N/A"/>
    <e v="#N/A"/>
    <s v="FIXED"/>
    <x v="0"/>
    <m/>
    <m/>
    <m/>
    <m/>
    <x v="0"/>
  </r>
  <r>
    <x v="0"/>
    <s v="9f0e1706-7652-46cf-a744-a755992efbe0"/>
    <x v="0"/>
    <e v="#N/A"/>
    <e v="#N/A"/>
    <e v="#N/A"/>
    <s v="FIXED"/>
    <x v="0"/>
    <m/>
    <m/>
    <m/>
    <m/>
    <x v="0"/>
  </r>
  <r>
    <x v="1"/>
    <s v="9f0eac09-2c24-4aee-8e9b-8a7b2f3c81b2"/>
    <x v="0"/>
    <s v="bpn-0071bp-01"/>
    <s v="9f0eac09-2c24-4aee-8e9b-8a7b2f3c81b2"/>
    <s v="High"/>
    <s v="FIXED"/>
    <x v="0"/>
    <m/>
    <m/>
    <m/>
    <m/>
    <x v="0"/>
  </r>
  <r>
    <x v="5"/>
    <s v="9f108308-8c58-4874-8d4d-7ae184cb7804"/>
    <x v="0"/>
    <e v="#N/A"/>
    <e v="#N/A"/>
    <e v="#N/A"/>
    <s v="FIXED"/>
    <x v="0"/>
    <m/>
    <m/>
    <m/>
    <m/>
    <x v="0"/>
  </r>
  <r>
    <x v="0"/>
    <s v="9f11ca4d-7111-4bfe-9b10-2be9613239fc"/>
    <x v="0"/>
    <e v="#N/A"/>
    <e v="#N/A"/>
    <e v="#N/A"/>
    <s v="FIXED"/>
    <x v="0"/>
    <m/>
    <m/>
    <m/>
    <m/>
    <x v="0"/>
  </r>
  <r>
    <x v="0"/>
    <s v="9f125b3a-5eaf-48d7-9245-738292e489e4"/>
    <x v="0"/>
    <s v="miambko7tnmkg3l"/>
    <s v="9f125b3a-5eaf-48d7-9245-738292e489e4"/>
    <s v="Medium"/>
    <s v="FIXED"/>
    <x v="0"/>
    <m/>
    <m/>
    <m/>
    <m/>
    <x v="0"/>
  </r>
  <r>
    <x v="0"/>
    <s v="9f13d4c6-da78-4a89-bebf-f32ba52e3eaf"/>
    <x v="0"/>
    <e v="#N/A"/>
    <e v="#N/A"/>
    <e v="#N/A"/>
    <s v="FIXED"/>
    <x v="0"/>
    <m/>
    <m/>
    <m/>
    <m/>
    <x v="0"/>
  </r>
  <r>
    <x v="0"/>
    <s v="9f14701c-a29a-4a6e-b320-922e90d20d5c"/>
    <x v="0"/>
    <e v="#N/A"/>
    <e v="#N/A"/>
    <e v="#N/A"/>
    <s v="FIXED"/>
    <x v="0"/>
    <m/>
    <m/>
    <m/>
    <m/>
    <x v="0"/>
  </r>
  <r>
    <x v="2"/>
    <s v="9f14fd98-54de-4c67-8eb9-026c7e8902e6"/>
    <x v="1"/>
    <s v="bpn-roseclts-04"/>
    <s v="9f14fd98-54de-4c67-8eb9-026c7e8902e6"/>
    <s v="Critical"/>
    <s v="RESURFACED"/>
    <x v="0"/>
    <m/>
    <m/>
    <m/>
    <m/>
    <x v="0"/>
  </r>
  <r>
    <x v="4"/>
    <s v="9f151b71-f65c-4f76-a9d4-f0ed06c770eb"/>
    <x v="0"/>
    <e v="#N/A"/>
    <e v="#N/A"/>
    <e v="#N/A"/>
    <s v="FIXED"/>
    <x v="0"/>
    <m/>
    <m/>
    <m/>
    <m/>
    <x v="0"/>
  </r>
  <r>
    <x v="0"/>
    <s v="9f1646fc-3ef5-491f-b3e1-5f3f51205f5d"/>
    <x v="0"/>
    <e v="#N/A"/>
    <e v="#N/A"/>
    <e v="#N/A"/>
    <s v="FIXED"/>
    <x v="0"/>
    <m/>
    <m/>
    <m/>
    <m/>
    <x v="0"/>
  </r>
  <r>
    <x v="11"/>
    <s v="9f167893-fc54-4ca6-bfb9-f98ae37290a8"/>
    <x v="0"/>
    <e v="#N/A"/>
    <e v="#N/A"/>
    <e v="#N/A"/>
    <s v="FIXED"/>
    <x v="0"/>
    <m/>
    <m/>
    <m/>
    <m/>
    <x v="0"/>
  </r>
  <r>
    <x v="0"/>
    <s v="9f17740e-434d-4143-b3cf-316a28050ee4"/>
    <x v="0"/>
    <e v="#N/A"/>
    <e v="#N/A"/>
    <e v="#N/A"/>
    <s v="FIXED"/>
    <x v="0"/>
    <m/>
    <m/>
    <m/>
    <m/>
    <x v="0"/>
  </r>
  <r>
    <x v="4"/>
    <s v="9f1902d7-e333-410d-a338-23f27be0ca3a"/>
    <x v="0"/>
    <e v="#N/A"/>
    <e v="#N/A"/>
    <e v="#N/A"/>
    <s v="FIXED"/>
    <x v="0"/>
    <m/>
    <m/>
    <m/>
    <m/>
    <x v="0"/>
  </r>
  <r>
    <x v="2"/>
    <s v="9f19172f-6dff-4b2a-b609-51bdff1c7f14"/>
    <x v="2"/>
    <e v="#N/A"/>
    <e v="#N/A"/>
    <e v="#N/A"/>
    <s v="ACTIVE"/>
    <x v="0"/>
    <m/>
    <m/>
    <m/>
    <m/>
    <x v="0"/>
  </r>
  <r>
    <x v="0"/>
    <s v="9f198d65-a7ef-423e-adf7-bc9a5dbf5b90"/>
    <x v="0"/>
    <e v="#N/A"/>
    <e v="#N/A"/>
    <e v="#N/A"/>
    <s v="FIXED"/>
    <x v="0"/>
    <m/>
    <m/>
    <m/>
    <m/>
    <x v="0"/>
  </r>
  <r>
    <x v="0"/>
    <s v="9f19d733-e2cd-49bf-8734-6d72f168d192"/>
    <x v="0"/>
    <e v="#N/A"/>
    <e v="#N/A"/>
    <e v="#N/A"/>
    <s v="FIXED"/>
    <x v="0"/>
    <m/>
    <m/>
    <m/>
    <m/>
    <x v="0"/>
  </r>
  <r>
    <x v="7"/>
    <s v="9f19dcf2-a1ff-4f4f-9365-f83a54f1c315"/>
    <x v="0"/>
    <e v="#N/A"/>
    <e v="#N/A"/>
    <e v="#N/A"/>
    <s v="FIXED"/>
    <x v="0"/>
    <m/>
    <m/>
    <m/>
    <m/>
    <x v="0"/>
  </r>
  <r>
    <x v="4"/>
    <s v="9f19dea5-6e21-46be-b8c2-32fea5dce0f9"/>
    <x v="0"/>
    <e v="#N/A"/>
    <e v="#N/A"/>
    <e v="#N/A"/>
    <s v="FIXED"/>
    <x v="0"/>
    <m/>
    <m/>
    <m/>
    <m/>
    <x v="0"/>
  </r>
  <r>
    <x v="0"/>
    <s v="9f1a0d5b-8c83-4eb8-aabb-05378b740d98"/>
    <x v="0"/>
    <e v="#N/A"/>
    <e v="#N/A"/>
    <e v="#N/A"/>
    <s v="FIXED"/>
    <x v="0"/>
    <m/>
    <m/>
    <m/>
    <m/>
    <x v="0"/>
  </r>
  <r>
    <x v="0"/>
    <s v="9f1c01ae-13c9-4445-9db7-9759a73b1b2a"/>
    <x v="0"/>
    <e v="#N/A"/>
    <e v="#N/A"/>
    <e v="#N/A"/>
    <s v="FIXED"/>
    <x v="0"/>
    <m/>
    <m/>
    <m/>
    <m/>
    <x v="0"/>
  </r>
  <r>
    <x v="0"/>
    <s v="9f1c1a07-adbc-4c1a-8e3a-889cf99a2c9e"/>
    <x v="0"/>
    <e v="#N/A"/>
    <e v="#N/A"/>
    <e v="#N/A"/>
    <s v="FIXED"/>
    <x v="0"/>
    <m/>
    <m/>
    <m/>
    <m/>
    <x v="0"/>
  </r>
  <r>
    <x v="0"/>
    <s v="9f1c7189-78e0-48ea-b2a4-92d0dc3bef8e"/>
    <x v="0"/>
    <s v="0263brnbz1snd2d"/>
    <s v="9f1c7189-78e0-48ea-b2a4-92d0dc3bef8e"/>
    <s v="High"/>
    <s v="FIXED"/>
    <x v="0"/>
    <m/>
    <m/>
    <m/>
    <m/>
    <x v="0"/>
  </r>
  <r>
    <x v="0"/>
    <s v="9f1c8693-59bd-4ffd-b196-add17ece3225"/>
    <x v="0"/>
    <e v="#N/A"/>
    <e v="#N/A"/>
    <e v="#N/A"/>
    <s v="FIXED"/>
    <x v="0"/>
    <m/>
    <m/>
    <m/>
    <m/>
    <x v="0"/>
  </r>
  <r>
    <x v="0"/>
    <s v="9f1cbe60-3517-432f-88c6-8e4f2bfd8be4"/>
    <x v="0"/>
    <e v="#N/A"/>
    <e v="#N/A"/>
    <e v="#N/A"/>
    <s v="FIXED"/>
    <x v="0"/>
    <m/>
    <m/>
    <m/>
    <m/>
    <x v="0"/>
  </r>
  <r>
    <x v="0"/>
    <s v="9f218a44-77e8-4298-a3d2-477a4bf62029"/>
    <x v="0"/>
    <e v="#N/A"/>
    <e v="#N/A"/>
    <e v="#N/A"/>
    <s v="FIXED"/>
    <x v="0"/>
    <m/>
    <m/>
    <m/>
    <m/>
    <x v="0"/>
  </r>
  <r>
    <x v="0"/>
    <s v="9f2190a5-ac21-45e1-b295-e50976c1a319"/>
    <x v="0"/>
    <e v="#N/A"/>
    <e v="#N/A"/>
    <e v="#N/A"/>
    <s v="FIXED"/>
    <x v="0"/>
    <m/>
    <m/>
    <m/>
    <m/>
    <x v="0"/>
  </r>
  <r>
    <x v="7"/>
    <s v="9f2300e4-3d1e-418c-972f-d9c13667d023"/>
    <x v="0"/>
    <e v="#N/A"/>
    <e v="#N/A"/>
    <e v="#N/A"/>
    <s v="FIXED"/>
    <x v="0"/>
    <m/>
    <m/>
    <m/>
    <m/>
    <x v="0"/>
  </r>
  <r>
    <x v="4"/>
    <s v="9f23c07c-8746-462d-9392-f428361631ff"/>
    <x v="0"/>
    <e v="#N/A"/>
    <e v="#N/A"/>
    <e v="#N/A"/>
    <s v="FIXED"/>
    <x v="0"/>
    <m/>
    <m/>
    <m/>
    <m/>
    <x v="0"/>
  </r>
  <r>
    <x v="6"/>
    <s v="9f280421-e813-4007-b2dd-3b99da7bfad5"/>
    <x v="1"/>
    <s v="bpn-rosetecm-05"/>
    <s v="9f280421-e813-4007-b2dd-3b99da7bfad5"/>
    <s v="Medium"/>
    <s v="RESURFACED"/>
    <x v="0"/>
    <m/>
    <m/>
    <m/>
    <m/>
    <x v="0"/>
  </r>
  <r>
    <x v="0"/>
    <s v="9f28a7dd-b97f-42d5-9a4a-e74713714ebe"/>
    <x v="0"/>
    <e v="#N/A"/>
    <e v="#N/A"/>
    <e v="#N/A"/>
    <s v="FIXED"/>
    <x v="0"/>
    <m/>
    <m/>
    <m/>
    <m/>
    <x v="0"/>
  </r>
  <r>
    <x v="0"/>
    <s v="9f2b238d-1a4f-4b53-a0ff-a7e13df4da98"/>
    <x v="0"/>
    <s v="miambko4jjx6s2l.bpna.popularinc.net"/>
    <s v="9f2b238d-1a4f-4b53-a0ff-a7e13df4da98"/>
    <s v="Critical"/>
    <s v="FIXED"/>
    <x v="0"/>
    <m/>
    <m/>
    <m/>
    <m/>
    <x v="0"/>
  </r>
  <r>
    <x v="2"/>
    <s v="9f2b43e3-eafc-4525-8117-c1e4a96c5d4f"/>
    <x v="0"/>
    <e v="#N/A"/>
    <e v="#N/A"/>
    <e v="#N/A"/>
    <s v="FIXED"/>
    <x v="0"/>
    <m/>
    <m/>
    <m/>
    <m/>
    <x v="0"/>
  </r>
  <r>
    <x v="0"/>
    <s v="9f2b8ed7-3a8d-48e1-a67a-540cfb3bab2c"/>
    <x v="0"/>
    <e v="#N/A"/>
    <e v="#N/A"/>
    <e v="#N/A"/>
    <s v="FIXED"/>
    <x v="0"/>
    <m/>
    <m/>
    <m/>
    <m/>
    <x v="0"/>
  </r>
  <r>
    <x v="0"/>
    <s v="9f2bee33-0c05-4e40-8322-59545624d64e"/>
    <x v="0"/>
    <s v="0062brnbypqnd2d.bpna.popularinc.net"/>
    <s v="9f2bee33-0c05-4e40-8322-59545624d64e"/>
    <s v="High"/>
    <s v="FIXED"/>
    <x v="0"/>
    <m/>
    <m/>
    <m/>
    <m/>
    <x v="0"/>
  </r>
  <r>
    <x v="0"/>
    <s v="9f2c62e8-23a5-4585-89c1-b0d59cd6e740"/>
    <x v="0"/>
    <e v="#N/A"/>
    <e v="#N/A"/>
    <e v="#N/A"/>
    <s v="FIXED"/>
    <x v="0"/>
    <m/>
    <m/>
    <m/>
    <m/>
    <x v="0"/>
  </r>
  <r>
    <x v="4"/>
    <s v="9f2e03f4-2bde-468d-823b-f3981da007b0"/>
    <x v="0"/>
    <e v="#N/A"/>
    <e v="#N/A"/>
    <e v="#N/A"/>
    <s v="FIXED"/>
    <x v="0"/>
    <m/>
    <m/>
    <m/>
    <m/>
    <x v="0"/>
  </r>
  <r>
    <x v="4"/>
    <s v="9f2ec6fd-04c5-40fd-b383-a241934e1354"/>
    <x v="2"/>
    <s v="miambko8krv4m2l.bpna.popularinc.net"/>
    <s v="9f2ec6fd-04c5-40fd-b383-a241934e1354"/>
    <s v="High"/>
    <s v="ACTIVE"/>
    <x v="0"/>
    <m/>
    <m/>
    <m/>
    <m/>
    <x v="0"/>
  </r>
  <r>
    <x v="0"/>
    <s v="9f2eee93-5cfb-4e07-97a6-9ab57a265a2b"/>
    <x v="0"/>
    <e v="#N/A"/>
    <e v="#N/A"/>
    <e v="#N/A"/>
    <s v="FIXED"/>
    <x v="0"/>
    <m/>
    <m/>
    <m/>
    <m/>
    <x v="0"/>
  </r>
  <r>
    <x v="5"/>
    <s v="9f2ef7b6-6f7c-43c9-8486-5622de1c2f1d"/>
    <x v="0"/>
    <e v="#N/A"/>
    <e v="#N/A"/>
    <e v="#N/A"/>
    <s v="FIXED"/>
    <x v="0"/>
    <m/>
    <m/>
    <m/>
    <m/>
    <x v="0"/>
  </r>
  <r>
    <x v="0"/>
    <s v="9f2fa7f6-2956-4824-ad0f-e9657bf9f218"/>
    <x v="0"/>
    <e v="#N/A"/>
    <e v="#N/A"/>
    <e v="#N/A"/>
    <s v="FIXED"/>
    <x v="0"/>
    <m/>
    <m/>
    <m/>
    <m/>
    <x v="0"/>
  </r>
  <r>
    <x v="0"/>
    <s v="9f3271ca-86f6-40cc-8185-cc04b2c1994f"/>
    <x v="0"/>
    <e v="#N/A"/>
    <e v="#N/A"/>
    <e v="#N/A"/>
    <s v="FIXED"/>
    <x v="0"/>
    <m/>
    <m/>
    <m/>
    <m/>
    <x v="0"/>
  </r>
  <r>
    <x v="1"/>
    <s v="9f339a02-9b3d-498a-9fd2-17e7f4839ab2"/>
    <x v="1"/>
    <s v="bpn-rosecbws-02"/>
    <s v="9f339a02-9b3d-498a-9fd2-17e7f4839ab2"/>
    <s v="Medium"/>
    <s v="RESURFACED"/>
    <x v="0"/>
    <m/>
    <m/>
    <m/>
    <m/>
    <x v="0"/>
  </r>
  <r>
    <x v="6"/>
    <s v="9f34d178-500c-4ed1-83af-c479dfceb6af"/>
    <x v="2"/>
    <s v="bpn-rosepvws-04"/>
    <s v="9f34d178-500c-4ed1-83af-c479dfceb6af"/>
    <s v="High"/>
    <s v="ACTIVE"/>
    <x v="0"/>
    <m/>
    <m/>
    <m/>
    <m/>
    <x v="0"/>
  </r>
  <r>
    <x v="6"/>
    <s v="9f389d7a-3e1e-4392-9bd7-5ad54631090f"/>
    <x v="2"/>
    <e v="#N/A"/>
    <e v="#N/A"/>
    <e v="#N/A"/>
    <s v="ACTIVE"/>
    <x v="0"/>
    <m/>
    <m/>
    <m/>
    <m/>
    <x v="0"/>
  </r>
  <r>
    <x v="0"/>
    <s v="9f38f8e5-4b12-4522-b506-cc72ea41f642"/>
    <x v="0"/>
    <e v="#N/A"/>
    <e v="#N/A"/>
    <e v="#N/A"/>
    <s v="FIXED"/>
    <x v="0"/>
    <m/>
    <m/>
    <m/>
    <m/>
    <x v="0"/>
  </r>
  <r>
    <x v="0"/>
    <s v="9f396aa7-b274-40f2-bd83-b7eb0ec314fc"/>
    <x v="0"/>
    <e v="#N/A"/>
    <e v="#N/A"/>
    <e v="#N/A"/>
    <s v="FIXED"/>
    <x v="0"/>
    <m/>
    <m/>
    <m/>
    <m/>
    <x v="0"/>
  </r>
  <r>
    <x v="0"/>
    <s v="9f3a3d5f-53b0-4624-a0e7-4a843c2ac828"/>
    <x v="0"/>
    <e v="#N/A"/>
    <e v="#N/A"/>
    <e v="#N/A"/>
    <s v="FIXED"/>
    <x v="0"/>
    <m/>
    <m/>
    <m/>
    <m/>
    <x v="0"/>
  </r>
  <r>
    <x v="0"/>
    <s v="9f3a5cc7-1784-45af-8ab3-c411eba6f6f6"/>
    <x v="0"/>
    <e v="#N/A"/>
    <e v="#N/A"/>
    <e v="#N/A"/>
    <s v="FIXED"/>
    <x v="0"/>
    <m/>
    <m/>
    <m/>
    <m/>
    <x v="0"/>
  </r>
  <r>
    <x v="6"/>
    <s v="9f3a81a4-5a5d-43e6-b6c7-287b9b70971d"/>
    <x v="0"/>
    <e v="#N/A"/>
    <e v="#N/A"/>
    <e v="#N/A"/>
    <s v="FIXED"/>
    <x v="0"/>
    <m/>
    <m/>
    <m/>
    <m/>
    <x v="0"/>
  </r>
  <r>
    <x v="0"/>
    <s v="9f3aed6f-2abb-4402-994a-1ded357ae192"/>
    <x v="0"/>
    <e v="#N/A"/>
    <e v="#N/A"/>
    <e v="#N/A"/>
    <s v="FIXED"/>
    <x v="0"/>
    <m/>
    <m/>
    <m/>
    <m/>
    <x v="0"/>
  </r>
  <r>
    <x v="1"/>
    <s v="9f3b5013-40b2-4b14-8c3b-134c8adbf17c"/>
    <x v="0"/>
    <e v="#N/A"/>
    <e v="#N/A"/>
    <e v="#N/A"/>
    <s v="FIXED"/>
    <x v="0"/>
    <m/>
    <m/>
    <m/>
    <m/>
    <x v="0"/>
  </r>
  <r>
    <x v="0"/>
    <s v="9f3b8fb4-aec6-4db0-9ea5-0e68fbabd3b4"/>
    <x v="0"/>
    <e v="#N/A"/>
    <e v="#N/A"/>
    <e v="#N/A"/>
    <s v="FIXED"/>
    <x v="0"/>
    <m/>
    <m/>
    <m/>
    <m/>
    <x v="0"/>
  </r>
  <r>
    <x v="4"/>
    <s v="9f3e212f-81ce-402a-8979-7a7f378781b3"/>
    <x v="0"/>
    <e v="#N/A"/>
    <e v="#N/A"/>
    <e v="#N/A"/>
    <s v="FIXED"/>
    <x v="0"/>
    <m/>
    <m/>
    <m/>
    <m/>
    <x v="0"/>
  </r>
  <r>
    <x v="0"/>
    <s v="9f3e445c-6a1e-4762-a5f3-057d1831ae35"/>
    <x v="0"/>
    <e v="#N/A"/>
    <e v="#N/A"/>
    <e v="#N/A"/>
    <s v="FIXED"/>
    <x v="0"/>
    <m/>
    <m/>
    <m/>
    <m/>
    <x v="0"/>
  </r>
  <r>
    <x v="1"/>
    <s v="9f3e8ae6-3d33-4374-99f6-d580781303b6"/>
    <x v="0"/>
    <e v="#N/A"/>
    <e v="#N/A"/>
    <e v="#N/A"/>
    <s v="FIXED"/>
    <x v="0"/>
    <m/>
    <m/>
    <m/>
    <m/>
    <x v="0"/>
  </r>
  <r>
    <x v="0"/>
    <s v="9f3ea311-95b6-4b84-988a-9a80bf28095e"/>
    <x v="0"/>
    <e v="#N/A"/>
    <e v="#N/A"/>
    <e v="#N/A"/>
    <s v="FIXED"/>
    <x v="0"/>
    <m/>
    <m/>
    <m/>
    <m/>
    <x v="0"/>
  </r>
  <r>
    <x v="0"/>
    <s v="9f3eb3b5-10d5-49e8-bc72-53e9944e3931"/>
    <x v="0"/>
    <e v="#N/A"/>
    <e v="#N/A"/>
    <e v="#N/A"/>
    <s v="FIXED"/>
    <x v="0"/>
    <m/>
    <m/>
    <m/>
    <m/>
    <x v="0"/>
  </r>
  <r>
    <x v="0"/>
    <s v="9f4075b6-af41-4d8a-8d0b-0ddb7118db3f"/>
    <x v="0"/>
    <s v="miambkoj1cc2j3l"/>
    <s v="9f4075b6-af41-4d8a-8d0b-0ddb7118db3f"/>
    <s v="High"/>
    <s v="FIXED"/>
    <x v="0"/>
    <m/>
    <m/>
    <m/>
    <m/>
    <x v="0"/>
  </r>
  <r>
    <x v="0"/>
    <s v="9f420bc3-a59e-491b-b6b3-e9d0fff6d75a"/>
    <x v="0"/>
    <e v="#N/A"/>
    <e v="#N/A"/>
    <e v="#N/A"/>
    <s v="FIXED"/>
    <x v="0"/>
    <m/>
    <m/>
    <m/>
    <m/>
    <x v="0"/>
  </r>
  <r>
    <x v="1"/>
    <s v="9f42ad15-7193-4cbb-9221-cbbef0449a46"/>
    <x v="0"/>
    <e v="#N/A"/>
    <e v="#N/A"/>
    <e v="#N/A"/>
    <s v="FIXED"/>
    <x v="0"/>
    <m/>
    <m/>
    <m/>
    <m/>
    <x v="0"/>
  </r>
  <r>
    <x v="0"/>
    <s v="9f433972-cb97-413d-822e-4b8bb6a79b56"/>
    <x v="0"/>
    <e v="#N/A"/>
    <e v="#N/A"/>
    <e v="#N/A"/>
    <s v="FIXED"/>
    <x v="0"/>
    <m/>
    <m/>
    <m/>
    <m/>
    <x v="0"/>
  </r>
  <r>
    <x v="10"/>
    <s v="9f442656-931e-4589-9c4d-130881659f30"/>
    <x v="0"/>
    <e v="#N/A"/>
    <e v="#N/A"/>
    <e v="#N/A"/>
    <s v="FIXED"/>
    <x v="0"/>
    <m/>
    <m/>
    <m/>
    <m/>
    <x v="0"/>
  </r>
  <r>
    <x v="3"/>
    <s v="9f442f88-34de-448f-a262-483156d782e5"/>
    <x v="1"/>
    <s v="bpn-rosedb-02"/>
    <s v="9f442f88-34de-448f-a262-483156d782e5"/>
    <s v="Medium"/>
    <s v="RESURFACED"/>
    <x v="0"/>
    <m/>
    <m/>
    <m/>
    <m/>
    <x v="0"/>
  </r>
  <r>
    <x v="0"/>
    <s v="9f45bc10-6fe7-4a30-bb3c-edd32b34587a"/>
    <x v="0"/>
    <e v="#N/A"/>
    <e v="#N/A"/>
    <e v="#N/A"/>
    <s v="FIXED"/>
    <x v="0"/>
    <m/>
    <m/>
    <m/>
    <m/>
    <x v="0"/>
  </r>
  <r>
    <x v="0"/>
    <s v="9f4659fb-a485-4e73-b048-73824854ff27"/>
    <x v="0"/>
    <e v="#N/A"/>
    <e v="#N/A"/>
    <e v="#N/A"/>
    <s v="FIXED"/>
    <x v="0"/>
    <m/>
    <m/>
    <m/>
    <m/>
    <x v="0"/>
  </r>
  <r>
    <x v="0"/>
    <s v="9f497c67-e910-4ffe-a28d-ac72f4b243a9"/>
    <x v="0"/>
    <e v="#N/A"/>
    <e v="#N/A"/>
    <e v="#N/A"/>
    <s v="FIXED"/>
    <x v="0"/>
    <m/>
    <m/>
    <m/>
    <m/>
    <x v="0"/>
  </r>
  <r>
    <x v="0"/>
    <s v="9f4a02b2-1203-4aa9-b47d-a0929e425bf3"/>
    <x v="0"/>
    <e v="#N/A"/>
    <e v="#N/A"/>
    <e v="#N/A"/>
    <s v="FIXED"/>
    <x v="0"/>
    <m/>
    <m/>
    <m/>
    <m/>
    <x v="0"/>
  </r>
  <r>
    <x v="0"/>
    <s v="9f4b8638-6cbf-49fb-a8a4-7ff794055c6e"/>
    <x v="0"/>
    <e v="#N/A"/>
    <e v="#N/A"/>
    <e v="#N/A"/>
    <s v="FIXED"/>
    <x v="0"/>
    <m/>
    <m/>
    <m/>
    <m/>
    <x v="0"/>
  </r>
  <r>
    <x v="0"/>
    <s v="9f4bf77f-d642-480f-bc03-6224384a34c6"/>
    <x v="0"/>
    <e v="#N/A"/>
    <e v="#N/A"/>
    <e v="#N/A"/>
    <s v="FIXED"/>
    <x v="0"/>
    <m/>
    <m/>
    <m/>
    <m/>
    <x v="0"/>
  </r>
  <r>
    <x v="4"/>
    <s v="9f4d1e75-962e-4151-8bfc-f4dbe254d991"/>
    <x v="0"/>
    <e v="#N/A"/>
    <e v="#N/A"/>
    <e v="#N/A"/>
    <s v="FIXED"/>
    <x v="0"/>
    <m/>
    <m/>
    <m/>
    <m/>
    <x v="0"/>
  </r>
  <r>
    <x v="0"/>
    <s v="9f4df8c0-469f-4b2b-862d-6ea341f1d74d"/>
    <x v="0"/>
    <e v="#N/A"/>
    <e v="#N/A"/>
    <e v="#N/A"/>
    <s v="FIXED"/>
    <x v="0"/>
    <m/>
    <m/>
    <m/>
    <m/>
    <x v="0"/>
  </r>
  <r>
    <x v="0"/>
    <s v="9f4e42b3-f6b6-434d-a0cb-a07534347036"/>
    <x v="0"/>
    <e v="#N/A"/>
    <e v="#N/A"/>
    <e v="#N/A"/>
    <s v="FIXED"/>
    <x v="0"/>
    <m/>
    <m/>
    <m/>
    <m/>
    <x v="0"/>
  </r>
  <r>
    <x v="2"/>
    <s v="9f4ee103-7f25-4c7c-a5df-e2ce9317d8dd"/>
    <x v="0"/>
    <e v="#N/A"/>
    <e v="#N/A"/>
    <e v="#N/A"/>
    <s v="FIXED"/>
    <x v="0"/>
    <m/>
    <m/>
    <m/>
    <m/>
    <x v="0"/>
  </r>
  <r>
    <x v="0"/>
    <s v="9f4f1fa7-cb33-455f-bd8a-80317272025f"/>
    <x v="0"/>
    <e v="#N/A"/>
    <e v="#N/A"/>
    <e v="#N/A"/>
    <s v="FIXED"/>
    <x v="0"/>
    <m/>
    <m/>
    <m/>
    <m/>
    <x v="0"/>
  </r>
  <r>
    <x v="1"/>
    <s v="9f4f7a17-d5cf-408b-9ae5-2ec5988bf365"/>
    <x v="0"/>
    <e v="#N/A"/>
    <e v="#N/A"/>
    <e v="#N/A"/>
    <s v="FIXED"/>
    <x v="0"/>
    <m/>
    <m/>
    <m/>
    <m/>
    <x v="0"/>
  </r>
  <r>
    <x v="0"/>
    <s v="9f4f86ee-ca74-435a-89d2-f8dd9868c9b9"/>
    <x v="0"/>
    <e v="#N/A"/>
    <e v="#N/A"/>
    <e v="#N/A"/>
    <s v="FIXED"/>
    <x v="0"/>
    <m/>
    <m/>
    <m/>
    <m/>
    <x v="0"/>
  </r>
  <r>
    <x v="2"/>
    <s v="9f52d618-f24d-4dfa-a131-58b7de83d677"/>
    <x v="0"/>
    <e v="#N/A"/>
    <e v="#N/A"/>
    <e v="#N/A"/>
    <s v="FIXED"/>
    <x v="0"/>
    <m/>
    <m/>
    <m/>
    <m/>
    <x v="0"/>
  </r>
  <r>
    <x v="0"/>
    <s v="9f538785-418e-4a29-a7fa-b3053c0dcb32"/>
    <x v="0"/>
    <e v="#N/A"/>
    <e v="#N/A"/>
    <e v="#N/A"/>
    <s v="FIXED"/>
    <x v="0"/>
    <m/>
    <m/>
    <m/>
    <m/>
    <x v="0"/>
  </r>
  <r>
    <x v="1"/>
    <s v="9f54036a-1040-4c9b-9374-d27956f0fa41"/>
    <x v="2"/>
    <s v="bpn-0031bp-01"/>
    <s v="9f54036a-1040-4c9b-9374-d27956f0fa41"/>
    <s v="Medium"/>
    <s v="ACTIVE"/>
    <x v="0"/>
    <m/>
    <m/>
    <m/>
    <m/>
    <x v="0"/>
  </r>
  <r>
    <x v="1"/>
    <s v="9f544cb5-f70a-4551-924b-ab19c166afba"/>
    <x v="2"/>
    <s v="bpn-primgvmp-01"/>
    <s v="9f544cb5-f70a-4551-924b-ab19c166afba"/>
    <s v="Medium"/>
    <s v="ACTIVE"/>
    <x v="0"/>
    <m/>
    <m/>
    <m/>
    <m/>
    <x v="0"/>
  </r>
  <r>
    <x v="0"/>
    <s v="9f55c3e3-3dcd-4ba2-b7d8-107d2a71d770"/>
    <x v="0"/>
    <e v="#N/A"/>
    <e v="#N/A"/>
    <e v="#N/A"/>
    <s v="FIXED"/>
    <x v="0"/>
    <m/>
    <m/>
    <m/>
    <m/>
    <x v="0"/>
  </r>
  <r>
    <x v="5"/>
    <s v="9f5606a5-e414-4da9-94ac-ecf5591ab8bb"/>
    <x v="1"/>
    <e v="#N/A"/>
    <e v="#N/A"/>
    <e v="#N/A"/>
    <s v="RESURFACED"/>
    <x v="0"/>
    <m/>
    <m/>
    <m/>
    <m/>
    <x v="0"/>
  </r>
  <r>
    <x v="1"/>
    <s v="9f5613b2-eaeb-44cc-adab-1d5b034cd93b"/>
    <x v="0"/>
    <e v="#N/A"/>
    <e v="#N/A"/>
    <e v="#N/A"/>
    <s v="FIXED"/>
    <x v="0"/>
    <m/>
    <m/>
    <m/>
    <m/>
    <x v="0"/>
  </r>
  <r>
    <x v="0"/>
    <s v="9f56cf35-2f60-48fe-9066-8d8861b3a2e6"/>
    <x v="0"/>
    <e v="#N/A"/>
    <e v="#N/A"/>
    <e v="#N/A"/>
    <s v="FIXED"/>
    <x v="0"/>
    <m/>
    <m/>
    <m/>
    <m/>
    <x v="0"/>
  </r>
  <r>
    <x v="5"/>
    <s v="9f56d86c-b664-4959-8dae-a3314a268a97"/>
    <x v="0"/>
    <e v="#N/A"/>
    <e v="#N/A"/>
    <e v="#N/A"/>
    <s v="FIXED"/>
    <x v="0"/>
    <m/>
    <m/>
    <m/>
    <m/>
    <x v="0"/>
  </r>
  <r>
    <x v="2"/>
    <s v="9f573c1e-0df4-4cea-b397-e03265162bda"/>
    <x v="0"/>
    <e v="#N/A"/>
    <e v="#N/A"/>
    <e v="#N/A"/>
    <s v="FIXED"/>
    <x v="0"/>
    <m/>
    <m/>
    <m/>
    <m/>
    <x v="0"/>
  </r>
  <r>
    <x v="9"/>
    <s v="9f57ac73-9eda-47de-9497-8f11357f12a5"/>
    <x v="0"/>
    <e v="#N/A"/>
    <e v="#N/A"/>
    <e v="#N/A"/>
    <s v="FIXED"/>
    <x v="0"/>
    <m/>
    <m/>
    <m/>
    <m/>
    <x v="0"/>
  </r>
  <r>
    <x v="0"/>
    <s v="9f57e542-4e85-4eda-8b7c-b91820e672c3"/>
    <x v="0"/>
    <e v="#N/A"/>
    <e v="#N/A"/>
    <e v="#N/A"/>
    <s v="FIXED"/>
    <x v="0"/>
    <m/>
    <m/>
    <m/>
    <m/>
    <x v="0"/>
  </r>
  <r>
    <x v="0"/>
    <s v="9f580bdd-9130-4373-a541-8116098e32a7"/>
    <x v="0"/>
    <e v="#N/A"/>
    <e v="#N/A"/>
    <e v="#N/A"/>
    <s v="FIXED"/>
    <x v="0"/>
    <m/>
    <m/>
    <m/>
    <m/>
    <x v="0"/>
  </r>
  <r>
    <x v="0"/>
    <s v="9f597a16-6f85-42a5-a428-318c910b5209"/>
    <x v="0"/>
    <e v="#N/A"/>
    <e v="#N/A"/>
    <e v="#N/A"/>
    <s v="FIXED"/>
    <x v="0"/>
    <m/>
    <m/>
    <m/>
    <m/>
    <x v="0"/>
  </r>
  <r>
    <x v="0"/>
    <s v="9f59f4a1-c9c2-4fcf-a469-9a6483d690ac"/>
    <x v="0"/>
    <e v="#N/A"/>
    <e v="#N/A"/>
    <e v="#N/A"/>
    <s v="FIXED"/>
    <x v="0"/>
    <m/>
    <m/>
    <m/>
    <m/>
    <x v="0"/>
  </r>
  <r>
    <x v="1"/>
    <s v="9f5a0046-3514-463e-8f06-15389dbf97f8"/>
    <x v="1"/>
    <s v="bpn-0030bp-01"/>
    <s v="9f5a0046-3514-463e-8f06-15389dbf97f8"/>
    <s v="Medium"/>
    <s v="RESURFACED"/>
    <x v="0"/>
    <m/>
    <m/>
    <m/>
    <m/>
    <x v="0"/>
  </r>
  <r>
    <x v="0"/>
    <s v="9f5ac65b-4315-46a4-a228-5554d14c68dc"/>
    <x v="0"/>
    <s v="miambko7n70jl3l"/>
    <s v="9f5ac65b-4315-46a4-a228-5554d14c68dc"/>
    <s v="Medium"/>
    <s v="FIXED"/>
    <x v="0"/>
    <m/>
    <m/>
    <m/>
    <m/>
    <x v="0"/>
  </r>
  <r>
    <x v="5"/>
    <s v="9f5b2e58-ace2-4db4-b5d6-874c60e7137c"/>
    <x v="0"/>
    <e v="#N/A"/>
    <e v="#N/A"/>
    <e v="#N/A"/>
    <s v="FIXED"/>
    <x v="0"/>
    <m/>
    <m/>
    <m/>
    <m/>
    <x v="0"/>
  </r>
  <r>
    <x v="1"/>
    <s v="9f5b46df-50f5-4581-96c2-8ee09e2213bc"/>
    <x v="0"/>
    <e v="#N/A"/>
    <e v="#N/A"/>
    <e v="#N/A"/>
    <s v="FIXED"/>
    <x v="0"/>
    <m/>
    <m/>
    <m/>
    <m/>
    <x v="0"/>
  </r>
  <r>
    <x v="0"/>
    <s v="9f5bf3aa-b547-4180-a852-619783cddb30"/>
    <x v="0"/>
    <e v="#N/A"/>
    <e v="#N/A"/>
    <e v="#N/A"/>
    <s v="FIXED"/>
    <x v="0"/>
    <m/>
    <m/>
    <m/>
    <m/>
    <x v="0"/>
  </r>
  <r>
    <x v="0"/>
    <s v="9f5c1746-36c8-4784-a706-eb8a36f68f3a"/>
    <x v="0"/>
    <e v="#N/A"/>
    <e v="#N/A"/>
    <e v="#N/A"/>
    <s v="FIXED"/>
    <x v="0"/>
    <m/>
    <m/>
    <m/>
    <m/>
    <x v="0"/>
  </r>
  <r>
    <x v="0"/>
    <s v="9f5d8597-0f9c-4119-bb43-498c8b05978e"/>
    <x v="0"/>
    <e v="#N/A"/>
    <e v="#N/A"/>
    <e v="#N/A"/>
    <s v="FIXED"/>
    <x v="0"/>
    <m/>
    <m/>
    <m/>
    <m/>
    <x v="0"/>
  </r>
  <r>
    <x v="0"/>
    <s v="9f5f3028-8db6-41e1-b5fd-d9e1046a972d"/>
    <x v="0"/>
    <e v="#N/A"/>
    <e v="#N/A"/>
    <e v="#N/A"/>
    <s v="FIXED"/>
    <x v="0"/>
    <m/>
    <m/>
    <m/>
    <m/>
    <x v="0"/>
  </r>
  <r>
    <x v="2"/>
    <s v="9f5f3d15-2408-4812-ac33-c3abaf3876e6"/>
    <x v="0"/>
    <e v="#N/A"/>
    <e v="#N/A"/>
    <e v="#N/A"/>
    <s v="FIXED"/>
    <x v="0"/>
    <m/>
    <m/>
    <m/>
    <m/>
    <x v="0"/>
  </r>
  <r>
    <x v="1"/>
    <s v="9f604506-8e8f-437a-9671-b1e0338f6f87"/>
    <x v="0"/>
    <e v="#N/A"/>
    <e v="#N/A"/>
    <e v="#N/A"/>
    <s v="FIXED"/>
    <x v="0"/>
    <m/>
    <m/>
    <m/>
    <m/>
    <x v="0"/>
  </r>
  <r>
    <x v="0"/>
    <s v="9f612ad4-ee5a-424f-9f91-f638440a2b20"/>
    <x v="0"/>
    <e v="#N/A"/>
    <e v="#N/A"/>
    <e v="#N/A"/>
    <s v="FIXED"/>
    <x v="0"/>
    <m/>
    <m/>
    <m/>
    <m/>
    <x v="0"/>
  </r>
  <r>
    <x v="0"/>
    <s v="9f640308-6d29-45af-83ae-dee980489f50"/>
    <x v="0"/>
    <e v="#N/A"/>
    <e v="#N/A"/>
    <e v="#N/A"/>
    <s v="FIXED"/>
    <x v="0"/>
    <m/>
    <m/>
    <m/>
    <m/>
    <x v="0"/>
  </r>
  <r>
    <x v="1"/>
    <s v="9f656ffb-efdc-42c2-bfe4-b8685f71a839"/>
    <x v="0"/>
    <e v="#N/A"/>
    <e v="#N/A"/>
    <e v="#N/A"/>
    <s v="FIXED"/>
    <x v="0"/>
    <m/>
    <m/>
    <m/>
    <m/>
    <x v="0"/>
  </r>
  <r>
    <x v="1"/>
    <s v="9f6594c3-fb21-4428-82d6-c243b3a73a50"/>
    <x v="0"/>
    <e v="#N/A"/>
    <e v="#N/A"/>
    <e v="#N/A"/>
    <s v="FIXED"/>
    <x v="0"/>
    <m/>
    <m/>
    <m/>
    <m/>
    <x v="0"/>
  </r>
  <r>
    <x v="0"/>
    <s v="9f65af56-9d41-4927-a8fd-81cac77c2533"/>
    <x v="0"/>
    <e v="#N/A"/>
    <e v="#N/A"/>
    <e v="#N/A"/>
    <s v="FIXED"/>
    <x v="0"/>
    <m/>
    <m/>
    <m/>
    <m/>
    <x v="0"/>
  </r>
  <r>
    <x v="20"/>
    <s v="9f65f14f-d26d-466a-900f-1e2c97c1164e"/>
    <x v="0"/>
    <e v="#N/A"/>
    <e v="#N/A"/>
    <e v="#N/A"/>
    <s v="FIXED"/>
    <x v="0"/>
    <m/>
    <m/>
    <m/>
    <m/>
    <x v="0"/>
  </r>
  <r>
    <x v="2"/>
    <s v="9f669973-898d-485c-9ce4-2583b3dd35a4"/>
    <x v="0"/>
    <e v="#N/A"/>
    <e v="#N/A"/>
    <e v="#N/A"/>
    <s v="FIXED"/>
    <x v="0"/>
    <m/>
    <m/>
    <m/>
    <m/>
    <x v="0"/>
  </r>
  <r>
    <x v="0"/>
    <s v="9f66c0c9-564a-47de-9c19-8bf5683afd94"/>
    <x v="0"/>
    <e v="#N/A"/>
    <e v="#N/A"/>
    <e v="#N/A"/>
    <s v="FIXED"/>
    <x v="0"/>
    <m/>
    <m/>
    <m/>
    <m/>
    <x v="0"/>
  </r>
  <r>
    <x v="6"/>
    <s v="9f677f50-8c46-4ff2-99a3-f6a2e99caf4b"/>
    <x v="2"/>
    <s v="bpn-roseclts-05"/>
    <s v="9f677f50-8c46-4ff2-99a3-f6a2e99caf4b"/>
    <s v="High"/>
    <s v="ACTIVE"/>
    <x v="0"/>
    <m/>
    <m/>
    <m/>
    <m/>
    <x v="0"/>
  </r>
  <r>
    <x v="0"/>
    <s v="9f678293-050a-4195-89eb-f7fd0f77ad11"/>
    <x v="0"/>
    <e v="#N/A"/>
    <e v="#N/A"/>
    <e v="#N/A"/>
    <s v="FIXED"/>
    <x v="0"/>
    <m/>
    <m/>
    <m/>
    <m/>
    <x v="0"/>
  </r>
  <r>
    <x v="0"/>
    <s v="9f67c1a4-e827-4ef7-b29f-e6f0984965e4"/>
    <x v="0"/>
    <e v="#N/A"/>
    <e v="#N/A"/>
    <e v="#N/A"/>
    <s v="FIXED"/>
    <x v="0"/>
    <m/>
    <m/>
    <m/>
    <m/>
    <x v="0"/>
  </r>
  <r>
    <x v="10"/>
    <s v="9f68808a-19ba-481c-ba3c-1dc358fed1d2"/>
    <x v="1"/>
    <e v="#N/A"/>
    <e v="#N/A"/>
    <e v="#N/A"/>
    <s v="RESURFACED"/>
    <x v="0"/>
    <m/>
    <m/>
    <m/>
    <m/>
    <x v="0"/>
  </r>
  <r>
    <x v="0"/>
    <s v="9f697933-39ec-405c-a041-25ed50b22d36"/>
    <x v="2"/>
    <s v="0051brnbzmsnd2d.bpna.popularinc.net"/>
    <s v="9f697933-39ec-405c-a041-25ed50b22d36"/>
    <s v="High"/>
    <s v="ACTIVE"/>
    <x v="0"/>
    <m/>
    <m/>
    <m/>
    <m/>
    <x v="0"/>
  </r>
  <r>
    <x v="0"/>
    <s v="9f69a9a1-7743-4792-800c-0bdc004c81cb"/>
    <x v="0"/>
    <e v="#N/A"/>
    <e v="#N/A"/>
    <e v="#N/A"/>
    <s v="FIXED"/>
    <x v="0"/>
    <m/>
    <m/>
    <m/>
    <m/>
    <x v="0"/>
  </r>
  <r>
    <x v="0"/>
    <s v="9f6a50b4-4485-4639-b443-341a9655abba"/>
    <x v="0"/>
    <e v="#N/A"/>
    <e v="#N/A"/>
    <e v="#N/A"/>
    <s v="FIXED"/>
    <x v="0"/>
    <m/>
    <m/>
    <m/>
    <m/>
    <x v="0"/>
  </r>
  <r>
    <x v="0"/>
    <s v="9f6a6230-2997-410f-bf91-4aa5504f6299"/>
    <x v="0"/>
    <s v="0263brn55109y2l.bpna.popularinc.net"/>
    <s v="9f6a6230-2997-410f-bf91-4aa5504f6299"/>
    <s v="Critical"/>
    <s v="FIXED"/>
    <x v="0"/>
    <m/>
    <m/>
    <m/>
    <m/>
    <x v="0"/>
  </r>
  <r>
    <x v="0"/>
    <s v="9f6afff1-9563-423b-a01e-e59bf3730400"/>
    <x v="0"/>
    <e v="#N/A"/>
    <e v="#N/A"/>
    <e v="#N/A"/>
    <s v="FIXED"/>
    <x v="0"/>
    <m/>
    <m/>
    <m/>
    <m/>
    <x v="0"/>
  </r>
  <r>
    <x v="2"/>
    <s v="9f6b6598-0eeb-47a5-8cda-7ab2f7567629"/>
    <x v="3"/>
    <e v="#N/A"/>
    <e v="#N/A"/>
    <e v="#N/A"/>
    <s v="NEW"/>
    <x v="0"/>
    <m/>
    <m/>
    <m/>
    <m/>
    <x v="0"/>
  </r>
  <r>
    <x v="0"/>
    <s v="9f6c7460-8e58-401d-8c01-24ebb6dd62eb"/>
    <x v="0"/>
    <e v="#N/A"/>
    <e v="#N/A"/>
    <e v="#N/A"/>
    <s v="FIXED"/>
    <x v="0"/>
    <m/>
    <m/>
    <m/>
    <m/>
    <x v="0"/>
  </r>
  <r>
    <x v="0"/>
    <s v="9f6c868f-4143-4eda-88f6-330702675c31"/>
    <x v="0"/>
    <e v="#N/A"/>
    <e v="#N/A"/>
    <e v="#N/A"/>
    <s v="FIXED"/>
    <x v="0"/>
    <m/>
    <m/>
    <m/>
    <m/>
    <x v="0"/>
  </r>
  <r>
    <x v="0"/>
    <s v="9f6e0cbc-d354-459c-bb33-06e5d8de12ee"/>
    <x v="2"/>
    <e v="#N/A"/>
    <e v="#N/A"/>
    <e v="#N/A"/>
    <s v="ACTIVE"/>
    <x v="0"/>
    <m/>
    <m/>
    <m/>
    <m/>
    <x v="0"/>
  </r>
  <r>
    <x v="1"/>
    <s v="9f6eb87a-4933-40a3-bb0a-d97f11cbb647"/>
    <x v="2"/>
    <s v="bpn-rosews-03"/>
    <s v="9f6eb87a-4933-40a3-bb0a-d97f11cbb647"/>
    <s v="Medium"/>
    <s v="ACTIVE"/>
    <x v="0"/>
    <m/>
    <m/>
    <m/>
    <m/>
    <x v="0"/>
  </r>
  <r>
    <x v="0"/>
    <s v="9f6ef034-6186-4657-9df2-52754609e151"/>
    <x v="0"/>
    <e v="#N/A"/>
    <e v="#N/A"/>
    <e v="#N/A"/>
    <s v="FIXED"/>
    <x v="0"/>
    <m/>
    <m/>
    <m/>
    <m/>
    <x v="0"/>
  </r>
  <r>
    <x v="0"/>
    <s v="9f6f15ad-729f-46c4-a64c-de56d2d4612e"/>
    <x v="0"/>
    <e v="#N/A"/>
    <e v="#N/A"/>
    <e v="#N/A"/>
    <s v="FIXED"/>
    <x v="0"/>
    <m/>
    <m/>
    <m/>
    <m/>
    <x v="0"/>
  </r>
  <r>
    <x v="0"/>
    <s v="9f6fb1ba-dffd-400c-8a37-cbcd5b643d2e"/>
    <x v="0"/>
    <e v="#N/A"/>
    <e v="#N/A"/>
    <e v="#N/A"/>
    <s v="FIXED"/>
    <x v="0"/>
    <m/>
    <m/>
    <m/>
    <m/>
    <x v="0"/>
  </r>
  <r>
    <x v="4"/>
    <s v="9f6ffa21-6d73-4bd1-a236-d69f1ee16c82"/>
    <x v="0"/>
    <e v="#N/A"/>
    <e v="#N/A"/>
    <e v="#N/A"/>
    <s v="FIXED"/>
    <x v="0"/>
    <m/>
    <m/>
    <m/>
    <m/>
    <x v="0"/>
  </r>
  <r>
    <x v="0"/>
    <s v="9f7000ec-1f7d-434b-9c96-75af0cfcc419"/>
    <x v="0"/>
    <e v="#N/A"/>
    <e v="#N/A"/>
    <e v="#N/A"/>
    <s v="FIXED"/>
    <x v="0"/>
    <m/>
    <m/>
    <m/>
    <m/>
    <x v="0"/>
  </r>
  <r>
    <x v="0"/>
    <s v="9f7010f6-7b05-4982-88ac-9774f2609b89"/>
    <x v="0"/>
    <e v="#N/A"/>
    <e v="#N/A"/>
    <e v="#N/A"/>
    <s v="FIXED"/>
    <x v="0"/>
    <m/>
    <m/>
    <m/>
    <m/>
    <x v="0"/>
  </r>
  <r>
    <x v="7"/>
    <s v="9f70b1b9-7fe2-45fb-93ef-830e6570973e"/>
    <x v="0"/>
    <e v="#N/A"/>
    <e v="#N/A"/>
    <e v="#N/A"/>
    <s v="FIXED"/>
    <x v="0"/>
    <m/>
    <m/>
    <m/>
    <m/>
    <x v="0"/>
  </r>
  <r>
    <x v="9"/>
    <s v="9f70f942-2031-43ac-8249-fa6919a267b3"/>
    <x v="0"/>
    <e v="#N/A"/>
    <e v="#N/A"/>
    <e v="#N/A"/>
    <s v="FIXED"/>
    <x v="0"/>
    <m/>
    <m/>
    <m/>
    <m/>
    <x v="0"/>
  </r>
  <r>
    <x v="0"/>
    <s v="9f71ddac-137a-4155-b30f-4a584afa7f4e"/>
    <x v="0"/>
    <e v="#N/A"/>
    <e v="#N/A"/>
    <e v="#N/A"/>
    <s v="FIXED"/>
    <x v="0"/>
    <m/>
    <m/>
    <m/>
    <m/>
    <x v="0"/>
  </r>
  <r>
    <x v="0"/>
    <s v="9f72619c-e1a4-46be-a29b-d4dea733eea4"/>
    <x v="0"/>
    <e v="#N/A"/>
    <e v="#N/A"/>
    <e v="#N/A"/>
    <s v="FIXED"/>
    <x v="0"/>
    <m/>
    <m/>
    <m/>
    <m/>
    <x v="0"/>
  </r>
  <r>
    <x v="0"/>
    <s v="9f746ea9-c48f-4a39-83ce-e22399698bb2"/>
    <x v="0"/>
    <e v="#N/A"/>
    <e v="#N/A"/>
    <e v="#N/A"/>
    <s v="FIXED"/>
    <x v="0"/>
    <m/>
    <m/>
    <m/>
    <m/>
    <x v="0"/>
  </r>
  <r>
    <x v="0"/>
    <s v="9f74a462-60ef-409e-903a-b3f8bbc3b5f1"/>
    <x v="0"/>
    <s v="bdwybkod1yb6h2l.bpna.popularinc.net"/>
    <s v="9f74a462-60ef-409e-903a-b3f8bbc3b5f1"/>
    <s v="Medium"/>
    <s v="FIXED"/>
    <x v="0"/>
    <m/>
    <m/>
    <m/>
    <m/>
    <x v="0"/>
  </r>
  <r>
    <x v="1"/>
    <s v="9f756175-f341-4816-a6d8-e71522f22153"/>
    <x v="0"/>
    <e v="#N/A"/>
    <e v="#N/A"/>
    <e v="#N/A"/>
    <s v="FIXED"/>
    <x v="0"/>
    <m/>
    <m/>
    <m/>
    <m/>
    <x v="0"/>
  </r>
  <r>
    <x v="2"/>
    <s v="9f75ac69-cf25-40d9-9944-c50c22a8dda3"/>
    <x v="0"/>
    <e v="#N/A"/>
    <e v="#N/A"/>
    <e v="#N/A"/>
    <s v="FIXED"/>
    <x v="0"/>
    <m/>
    <m/>
    <m/>
    <m/>
    <x v="0"/>
  </r>
  <r>
    <x v="0"/>
    <s v="9f75de7d-9ac9-4e52-b7de-29deb736b900"/>
    <x v="1"/>
    <e v="#N/A"/>
    <e v="#N/A"/>
    <e v="#N/A"/>
    <s v="RESURFACED"/>
    <x v="0"/>
    <m/>
    <m/>
    <m/>
    <m/>
    <x v="0"/>
  </r>
  <r>
    <x v="0"/>
    <s v="9f765d5d-1b7a-486d-8614-86a6acd2869b"/>
    <x v="0"/>
    <e v="#N/A"/>
    <e v="#N/A"/>
    <e v="#N/A"/>
    <s v="FIXED"/>
    <x v="0"/>
    <m/>
    <m/>
    <m/>
    <m/>
    <x v="0"/>
  </r>
  <r>
    <x v="0"/>
    <s v="9f76e2e6-aad6-4be7-913a-f3a660a9fb0c"/>
    <x v="0"/>
    <e v="#N/A"/>
    <e v="#N/A"/>
    <e v="#N/A"/>
    <s v="FIXED"/>
    <x v="0"/>
    <m/>
    <m/>
    <m/>
    <m/>
    <x v="0"/>
  </r>
  <r>
    <x v="10"/>
    <s v="9f77f59f-bdc6-4b62-9719-93bdb58c4bbd"/>
    <x v="0"/>
    <e v="#N/A"/>
    <e v="#N/A"/>
    <e v="#N/A"/>
    <s v="FIXED"/>
    <x v="0"/>
    <m/>
    <m/>
    <m/>
    <m/>
    <x v="0"/>
  </r>
  <r>
    <x v="0"/>
    <s v="9f78921c-3548-4d88-b1ca-0528765ff654"/>
    <x v="0"/>
    <e v="#N/A"/>
    <e v="#N/A"/>
    <e v="#N/A"/>
    <s v="FIXED"/>
    <x v="0"/>
    <m/>
    <m/>
    <m/>
    <m/>
    <x v="0"/>
  </r>
  <r>
    <x v="2"/>
    <s v="9f78bf83-07c0-484f-b50a-d29ca9c752f3"/>
    <x v="0"/>
    <e v="#N/A"/>
    <e v="#N/A"/>
    <e v="#N/A"/>
    <s v="FIXED"/>
    <x v="0"/>
    <m/>
    <m/>
    <m/>
    <m/>
    <x v="0"/>
  </r>
  <r>
    <x v="13"/>
    <s v="9f78dbb3-fb69-43a4-9f4c-1a0113734354"/>
    <x v="0"/>
    <e v="#N/A"/>
    <e v="#N/A"/>
    <e v="#N/A"/>
    <s v="FIXED"/>
    <x v="0"/>
    <m/>
    <m/>
    <m/>
    <m/>
    <x v="0"/>
  </r>
  <r>
    <x v="6"/>
    <s v="9f79c3ec-b309-4e22-8f9a-336fa8f5e994"/>
    <x v="1"/>
    <s v="bpn-rosetecm-05"/>
    <s v="9f79c3ec-b309-4e22-8f9a-336fa8f5e994"/>
    <s v="Medium"/>
    <s v="RESURFACED"/>
    <x v="0"/>
    <m/>
    <m/>
    <m/>
    <m/>
    <x v="0"/>
  </r>
  <r>
    <x v="0"/>
    <s v="9f79eab5-199e-4836-8143-dcc03af0e4a1"/>
    <x v="0"/>
    <e v="#N/A"/>
    <e v="#N/A"/>
    <e v="#N/A"/>
    <s v="FIXED"/>
    <x v="0"/>
    <m/>
    <m/>
    <m/>
    <m/>
    <x v="0"/>
  </r>
  <r>
    <x v="0"/>
    <s v="9f7a32ab-e4bf-4925-9f25-c5accbc19838"/>
    <x v="0"/>
    <e v="#N/A"/>
    <e v="#N/A"/>
    <e v="#N/A"/>
    <s v="FIXED"/>
    <x v="0"/>
    <m/>
    <m/>
    <m/>
    <m/>
    <x v="0"/>
  </r>
  <r>
    <x v="0"/>
    <s v="9f7bd716-21f3-4a72-859e-201bf186a88c"/>
    <x v="0"/>
    <e v="#N/A"/>
    <e v="#N/A"/>
    <e v="#N/A"/>
    <s v="FIXED"/>
    <x v="0"/>
    <m/>
    <m/>
    <m/>
    <m/>
    <x v="0"/>
  </r>
  <r>
    <x v="2"/>
    <s v="9f7c0ede-2731-48c7-aba3-744d6b9c12d1"/>
    <x v="0"/>
    <e v="#N/A"/>
    <e v="#N/A"/>
    <e v="#N/A"/>
    <s v="FIXED"/>
    <x v="0"/>
    <m/>
    <m/>
    <m/>
    <m/>
    <x v="0"/>
  </r>
  <r>
    <x v="7"/>
    <s v="9f7c79b0-aa52-4fd0-bd75-445f4402bbab"/>
    <x v="2"/>
    <s v="bpn-roseempr-02"/>
    <s v="9f7c79b0-aa52-4fd0-bd75-445f4402bbab"/>
    <s v="Medium"/>
    <s v="ACTIVE"/>
    <x v="0"/>
    <m/>
    <m/>
    <m/>
    <m/>
    <x v="0"/>
  </r>
  <r>
    <x v="0"/>
    <s v="9f7da30d-ef1c-4edf-a059-5f947d327daf"/>
    <x v="0"/>
    <e v="#N/A"/>
    <e v="#N/A"/>
    <e v="#N/A"/>
    <s v="FIXED"/>
    <x v="0"/>
    <m/>
    <m/>
    <m/>
    <m/>
    <x v="0"/>
  </r>
  <r>
    <x v="6"/>
    <s v="9f7e52a7-804e-481c-8ed9-1b57520d39f4"/>
    <x v="0"/>
    <e v="#N/A"/>
    <e v="#N/A"/>
    <e v="#N/A"/>
    <s v="FIXED"/>
    <x v="0"/>
    <m/>
    <m/>
    <m/>
    <m/>
    <x v="0"/>
  </r>
  <r>
    <x v="0"/>
    <s v="9f7eff5b-e467-4d20-b98d-c0213e324903"/>
    <x v="0"/>
    <e v="#N/A"/>
    <e v="#N/A"/>
    <e v="#N/A"/>
    <s v="FIXED"/>
    <x v="0"/>
    <m/>
    <m/>
    <m/>
    <m/>
    <x v="0"/>
  </r>
  <r>
    <x v="0"/>
    <s v="9f7f0560-d532-4675-9032-11d8c36d91d9"/>
    <x v="0"/>
    <e v="#N/A"/>
    <e v="#N/A"/>
    <e v="#N/A"/>
    <s v="FIXED"/>
    <x v="0"/>
    <m/>
    <m/>
    <m/>
    <m/>
    <x v="0"/>
  </r>
  <r>
    <x v="0"/>
    <s v="9f7ffd08-7dda-40dd-ab5c-7a5bc4dabe2e"/>
    <x v="0"/>
    <e v="#N/A"/>
    <e v="#N/A"/>
    <e v="#N/A"/>
    <s v="FIXED"/>
    <x v="0"/>
    <m/>
    <m/>
    <m/>
    <m/>
    <x v="0"/>
  </r>
  <r>
    <x v="2"/>
    <s v="9f803bcb-0493-4dfb-ac53-0779a0036ee9"/>
    <x v="0"/>
    <e v="#N/A"/>
    <e v="#N/A"/>
    <e v="#N/A"/>
    <s v="FIXED"/>
    <x v="0"/>
    <m/>
    <m/>
    <m/>
    <m/>
    <x v="0"/>
  </r>
  <r>
    <x v="4"/>
    <s v="9f820f1f-8623-455d-945f-df475bab315d"/>
    <x v="0"/>
    <e v="#N/A"/>
    <e v="#N/A"/>
    <e v="#N/A"/>
    <s v="FIXED"/>
    <x v="0"/>
    <m/>
    <m/>
    <m/>
    <m/>
    <x v="0"/>
  </r>
  <r>
    <x v="0"/>
    <s v="9f822fb8-b127-4110-b311-b048dce1ee56"/>
    <x v="0"/>
    <e v="#N/A"/>
    <e v="#N/A"/>
    <e v="#N/A"/>
    <s v="FIXED"/>
    <x v="0"/>
    <m/>
    <m/>
    <m/>
    <m/>
    <x v="0"/>
  </r>
  <r>
    <x v="0"/>
    <s v="9f83c7f5-50eb-4bcd-96a7-832c2a492760"/>
    <x v="0"/>
    <e v="#N/A"/>
    <e v="#N/A"/>
    <e v="#N/A"/>
    <s v="FIXED"/>
    <x v="0"/>
    <m/>
    <m/>
    <m/>
    <m/>
    <x v="0"/>
  </r>
  <r>
    <x v="2"/>
    <s v="9f83eb41-4bff-48f7-be46-77155fce5b19"/>
    <x v="0"/>
    <e v="#N/A"/>
    <e v="#N/A"/>
    <e v="#N/A"/>
    <s v="FIXED"/>
    <x v="0"/>
    <m/>
    <m/>
    <m/>
    <m/>
    <x v="0"/>
  </r>
  <r>
    <x v="11"/>
    <s v="9f8450fe-54b8-456d-9d42-6f17b888fe92"/>
    <x v="0"/>
    <e v="#N/A"/>
    <e v="#N/A"/>
    <e v="#N/A"/>
    <s v="FIXED"/>
    <x v="0"/>
    <m/>
    <m/>
    <m/>
    <m/>
    <x v="0"/>
  </r>
  <r>
    <x v="0"/>
    <s v="9f8465c8-7f77-4647-ad8c-2f5b88e6dd20"/>
    <x v="0"/>
    <e v="#N/A"/>
    <e v="#N/A"/>
    <e v="#N/A"/>
    <s v="FIXED"/>
    <x v="0"/>
    <m/>
    <m/>
    <m/>
    <m/>
    <x v="0"/>
  </r>
  <r>
    <x v="0"/>
    <s v="9f8483df-3a90-4b89-93ea-57b0d50581b4"/>
    <x v="0"/>
    <e v="#N/A"/>
    <e v="#N/A"/>
    <e v="#N/A"/>
    <s v="FIXED"/>
    <x v="0"/>
    <m/>
    <m/>
    <m/>
    <m/>
    <x v="0"/>
  </r>
  <r>
    <x v="0"/>
    <s v="9f84d499-9f55-4a58-acbd-d9d8f8f723f2"/>
    <x v="0"/>
    <e v="#N/A"/>
    <e v="#N/A"/>
    <e v="#N/A"/>
    <s v="FIXED"/>
    <x v="0"/>
    <m/>
    <m/>
    <m/>
    <m/>
    <x v="0"/>
  </r>
  <r>
    <x v="0"/>
    <s v="9f84f2ed-e855-4e4b-9b41-492b774fad9f"/>
    <x v="0"/>
    <e v="#N/A"/>
    <e v="#N/A"/>
    <e v="#N/A"/>
    <s v="FIXED"/>
    <x v="0"/>
    <m/>
    <m/>
    <m/>
    <m/>
    <x v="0"/>
  </r>
  <r>
    <x v="0"/>
    <s v="9f851913-cfa9-412c-81f8-f3e2733f273f"/>
    <x v="0"/>
    <e v="#N/A"/>
    <e v="#N/A"/>
    <e v="#N/A"/>
    <s v="FIXED"/>
    <x v="0"/>
    <m/>
    <m/>
    <m/>
    <m/>
    <x v="0"/>
  </r>
  <r>
    <x v="0"/>
    <s v="9f85e7c6-31b0-489c-a276-120452b3ff33"/>
    <x v="0"/>
    <e v="#N/A"/>
    <e v="#N/A"/>
    <e v="#N/A"/>
    <s v="FIXED"/>
    <x v="0"/>
    <m/>
    <m/>
    <m/>
    <m/>
    <x v="0"/>
  </r>
  <r>
    <x v="0"/>
    <s v="9f8677d7-c79b-4947-9852-25d12534e851"/>
    <x v="0"/>
    <e v="#N/A"/>
    <e v="#N/A"/>
    <e v="#N/A"/>
    <s v="FIXED"/>
    <x v="0"/>
    <m/>
    <m/>
    <m/>
    <m/>
    <x v="0"/>
  </r>
  <r>
    <x v="0"/>
    <s v="9f8728c8-e968-4640-aa89-45097e5b96e6"/>
    <x v="1"/>
    <s v="0066brn3xgnnd2d.bpna.popularinc.net"/>
    <s v="9f8728c8-e968-4640-aa89-45097e5b96e6"/>
    <s v="High"/>
    <s v="RESURFACED"/>
    <x v="0"/>
    <m/>
    <m/>
    <m/>
    <m/>
    <x v="0"/>
  </r>
  <r>
    <x v="6"/>
    <s v="9f88115f-d154-4b57-bf42-85b5d73a594f"/>
    <x v="1"/>
    <s v="bpn-rosepvas-02"/>
    <s v="9f88115f-d154-4b57-bf42-85b5d73a594f"/>
    <s v="High"/>
    <s v="RESURFACED"/>
    <x v="0"/>
    <m/>
    <m/>
    <m/>
    <m/>
    <x v="0"/>
  </r>
  <r>
    <x v="0"/>
    <s v="9f894c11-5312-42bd-a819-b4e595335266"/>
    <x v="0"/>
    <s v="bdwybko6b6zl13t.bpna.popularinc.net"/>
    <s v="9f894c11-5312-42bd-a819-b4e595335266"/>
    <s v="Critical"/>
    <s v="FIXED"/>
    <x v="0"/>
    <m/>
    <m/>
    <m/>
    <m/>
    <x v="0"/>
  </r>
  <r>
    <x v="0"/>
    <s v="9f898cbf-d001-45e4-811f-049a1c4d4a6e"/>
    <x v="0"/>
    <e v="#N/A"/>
    <e v="#N/A"/>
    <e v="#N/A"/>
    <s v="FIXED"/>
    <x v="0"/>
    <m/>
    <m/>
    <m/>
    <m/>
    <x v="0"/>
  </r>
  <r>
    <x v="1"/>
    <s v="9f8a2d52-2952-4889-8da5-536057f82308"/>
    <x v="2"/>
    <s v="bpn-rosewrws-02"/>
    <s v="9f8a2d52-2952-4889-8da5-536057f82308"/>
    <s v="High"/>
    <s v="ACTIVE"/>
    <x v="0"/>
    <m/>
    <m/>
    <m/>
    <m/>
    <x v="0"/>
  </r>
  <r>
    <x v="0"/>
    <s v="9f8af0dd-540f-4e23-9105-37c8eac6453a"/>
    <x v="0"/>
    <e v="#N/A"/>
    <e v="#N/A"/>
    <e v="#N/A"/>
    <s v="FIXED"/>
    <x v="0"/>
    <m/>
    <m/>
    <m/>
    <m/>
    <x v="0"/>
  </r>
  <r>
    <x v="2"/>
    <s v="9f8b8faa-501e-45aa-9633-eab84bd95bba"/>
    <x v="2"/>
    <s v="clusterdb-03"/>
    <s v="9f8b8faa-501e-45aa-9633-eab84bd95bba"/>
    <s v="Low"/>
    <s v="ACTIVE"/>
    <x v="0"/>
    <m/>
    <m/>
    <m/>
    <m/>
    <x v="0"/>
  </r>
  <r>
    <x v="4"/>
    <s v="9f8cdaf2-e9df-4f45-a115-9b1c8510ceb2"/>
    <x v="0"/>
    <e v="#N/A"/>
    <e v="#N/A"/>
    <e v="#N/A"/>
    <s v="FIXED"/>
    <x v="0"/>
    <m/>
    <m/>
    <m/>
    <m/>
    <x v="0"/>
  </r>
  <r>
    <x v="1"/>
    <s v="9f8db0e3-de4f-463d-aa72-a19dfdec5d8a"/>
    <x v="0"/>
    <e v="#N/A"/>
    <e v="#N/A"/>
    <e v="#N/A"/>
    <s v="FIXED"/>
    <x v="0"/>
    <m/>
    <m/>
    <m/>
    <m/>
    <x v="0"/>
  </r>
  <r>
    <x v="11"/>
    <s v="9f8e374b-909e-4873-9f14-e990a0d8e8b1"/>
    <x v="2"/>
    <s v="bpp-rosedcdn-01.bppr.popularinc.net"/>
    <s v="9f8e374b-909e-4873-9f14-e990a0d8e8b1"/>
    <s v="Low"/>
    <s v="ACTIVE"/>
    <x v="0"/>
    <m/>
    <m/>
    <m/>
    <m/>
    <x v="0"/>
  </r>
  <r>
    <x v="0"/>
    <s v="9f8e5f9a-74c2-4776-b9eb-435141006a3b"/>
    <x v="0"/>
    <e v="#N/A"/>
    <e v="#N/A"/>
    <e v="#N/A"/>
    <s v="FIXED"/>
    <x v="0"/>
    <m/>
    <m/>
    <m/>
    <m/>
    <x v="0"/>
  </r>
  <r>
    <x v="0"/>
    <s v="9f8f25ed-b50a-4762-bce1-009c36cc44b3"/>
    <x v="0"/>
    <e v="#N/A"/>
    <e v="#N/A"/>
    <e v="#N/A"/>
    <s v="FIXED"/>
    <x v="0"/>
    <m/>
    <m/>
    <m/>
    <m/>
    <x v="0"/>
  </r>
  <r>
    <x v="0"/>
    <s v="9f8f46b8-5f2c-4ad8-bd7b-420f7f144c4b"/>
    <x v="0"/>
    <e v="#N/A"/>
    <e v="#N/A"/>
    <e v="#N/A"/>
    <s v="FIXED"/>
    <x v="0"/>
    <m/>
    <m/>
    <m/>
    <m/>
    <x v="0"/>
  </r>
  <r>
    <x v="0"/>
    <s v="9f906934-8107-4e26-8823-a7f9185a4cc7"/>
    <x v="0"/>
    <e v="#N/A"/>
    <e v="#N/A"/>
    <e v="#N/A"/>
    <s v="FIXED"/>
    <x v="0"/>
    <m/>
    <m/>
    <m/>
    <m/>
    <x v="0"/>
  </r>
  <r>
    <x v="0"/>
    <s v="9f909b79-f90b-4a7f-931c-05799ab99819"/>
    <x v="0"/>
    <e v="#N/A"/>
    <e v="#N/A"/>
    <e v="#N/A"/>
    <s v="FIXED"/>
    <x v="0"/>
    <m/>
    <m/>
    <m/>
    <m/>
    <x v="0"/>
  </r>
  <r>
    <x v="0"/>
    <s v="9f91b5b5-c202-4649-a8cc-291c087a6913"/>
    <x v="0"/>
    <s v="0260bko2xgtgb2d"/>
    <s v="9f91b5b5-c202-4649-a8cc-291c087a6913"/>
    <s v="High"/>
    <s v="FIXED"/>
    <x v="0"/>
    <m/>
    <m/>
    <m/>
    <m/>
    <x v="0"/>
  </r>
  <r>
    <x v="2"/>
    <s v="9f91dc33-57b1-42a9-95c9-d4007a5b3bef"/>
    <x v="0"/>
    <e v="#N/A"/>
    <e v="#N/A"/>
    <e v="#N/A"/>
    <s v="FIXED"/>
    <x v="0"/>
    <m/>
    <m/>
    <m/>
    <m/>
    <x v="0"/>
  </r>
  <r>
    <x v="4"/>
    <s v="9f923f64-21e0-4b17-b8f2-4d49a5cf64c8"/>
    <x v="0"/>
    <e v="#N/A"/>
    <e v="#N/A"/>
    <e v="#N/A"/>
    <s v="FIXED"/>
    <x v="0"/>
    <m/>
    <m/>
    <m/>
    <m/>
    <x v="0"/>
  </r>
  <r>
    <x v="0"/>
    <s v="9f92edaa-41c5-4e61-a542-6095b227a7ba"/>
    <x v="0"/>
    <e v="#N/A"/>
    <e v="#N/A"/>
    <e v="#N/A"/>
    <s v="FIXED"/>
    <x v="0"/>
    <m/>
    <m/>
    <m/>
    <m/>
    <x v="0"/>
  </r>
  <r>
    <x v="0"/>
    <s v="9f9408d8-3c77-4cf7-94f4-a0f16e783726"/>
    <x v="0"/>
    <e v="#N/A"/>
    <e v="#N/A"/>
    <e v="#N/A"/>
    <s v="FIXED"/>
    <x v="0"/>
    <m/>
    <m/>
    <m/>
    <m/>
    <x v="0"/>
  </r>
  <r>
    <x v="0"/>
    <s v="9f944dbb-1a79-4ca4-ac05-20ab138c1258"/>
    <x v="0"/>
    <e v="#N/A"/>
    <e v="#N/A"/>
    <e v="#N/A"/>
    <s v="FIXED"/>
    <x v="0"/>
    <m/>
    <m/>
    <m/>
    <m/>
    <x v="0"/>
  </r>
  <r>
    <x v="7"/>
    <s v="9f94df27-8631-484e-b0d1-389191b2db03"/>
    <x v="2"/>
    <s v="bpn-rosecmws-03"/>
    <s v="9f94df27-8631-484e-b0d1-389191b2db03"/>
    <s v="High"/>
    <s v="ACTIVE"/>
    <x v="0"/>
    <m/>
    <m/>
    <m/>
    <m/>
    <x v="0"/>
  </r>
  <r>
    <x v="0"/>
    <s v="9f95cae4-8814-4a82-89e8-d18717314b2b"/>
    <x v="0"/>
    <e v="#N/A"/>
    <e v="#N/A"/>
    <e v="#N/A"/>
    <s v="FIXED"/>
    <x v="0"/>
    <m/>
    <m/>
    <m/>
    <m/>
    <x v="0"/>
  </r>
  <r>
    <x v="11"/>
    <s v="9f961057-1f4b-4715-98eb-53443283cdd9"/>
    <x v="2"/>
    <e v="#N/A"/>
    <e v="#N/A"/>
    <e v="#N/A"/>
    <s v="ACTIVE"/>
    <x v="0"/>
    <m/>
    <m/>
    <m/>
    <m/>
    <x v="0"/>
  </r>
  <r>
    <x v="5"/>
    <s v="9f9bec16-97b2-48e4-9277-b73b1490433f"/>
    <x v="0"/>
    <e v="#N/A"/>
    <e v="#N/A"/>
    <e v="#N/A"/>
    <s v="FIXED"/>
    <x v="0"/>
    <m/>
    <m/>
    <m/>
    <m/>
    <x v="0"/>
  </r>
  <r>
    <x v="0"/>
    <s v="9f9c7120-7758-4f37-909b-20f96250a4df"/>
    <x v="0"/>
    <e v="#N/A"/>
    <e v="#N/A"/>
    <e v="#N/A"/>
    <s v="FIXED"/>
    <x v="0"/>
    <m/>
    <m/>
    <m/>
    <m/>
    <x v="0"/>
  </r>
  <r>
    <x v="0"/>
    <s v="9f9f52d5-e604-46a9-98da-b333cea30669"/>
    <x v="0"/>
    <e v="#N/A"/>
    <e v="#N/A"/>
    <e v="#N/A"/>
    <s v="FIXED"/>
    <x v="0"/>
    <m/>
    <m/>
    <m/>
    <m/>
    <x v="0"/>
  </r>
  <r>
    <x v="0"/>
    <s v="9f9f7d9d-8ecb-4115-ad11-655b7766ca9b"/>
    <x v="0"/>
    <e v="#N/A"/>
    <e v="#N/A"/>
    <e v="#N/A"/>
    <s v="FIXED"/>
    <x v="0"/>
    <m/>
    <m/>
    <m/>
    <m/>
    <x v="0"/>
  </r>
  <r>
    <x v="0"/>
    <s v="9f9fd815-ead8-4af1-9246-27f1ae2d6d5c"/>
    <x v="0"/>
    <e v="#N/A"/>
    <e v="#N/A"/>
    <e v="#N/A"/>
    <s v="FIXED"/>
    <x v="0"/>
    <m/>
    <m/>
    <m/>
    <m/>
    <x v="0"/>
  </r>
  <r>
    <x v="7"/>
    <s v="9fa07aeb-3c18-4526-9d5c-10c8abf4a0d0"/>
    <x v="0"/>
    <e v="#N/A"/>
    <e v="#N/A"/>
    <e v="#N/A"/>
    <s v="FIXED"/>
    <x v="0"/>
    <m/>
    <m/>
    <m/>
    <m/>
    <x v="0"/>
  </r>
  <r>
    <x v="2"/>
    <s v="9fa0cee8-a2ad-476f-88fe-cda1d134876c"/>
    <x v="2"/>
    <s v="bpn-roseiras-02"/>
    <s v="9fa0cee8-a2ad-476f-88fe-cda1d134876c"/>
    <s v="Medium"/>
    <s v="ACTIVE"/>
    <x v="0"/>
    <m/>
    <m/>
    <m/>
    <m/>
    <x v="0"/>
  </r>
  <r>
    <x v="2"/>
    <s v="9fa3e93f-3c5d-47ad-8d7d-ef856c46990f"/>
    <x v="0"/>
    <e v="#N/A"/>
    <e v="#N/A"/>
    <e v="#N/A"/>
    <s v="FIXED"/>
    <x v="0"/>
    <m/>
    <m/>
    <m/>
    <m/>
    <x v="0"/>
  </r>
  <r>
    <x v="0"/>
    <s v="9fa43539-ad32-4c7a-98e7-8154ea4ca0f3"/>
    <x v="0"/>
    <e v="#N/A"/>
    <e v="#N/A"/>
    <e v="#N/A"/>
    <s v="FIXED"/>
    <x v="0"/>
    <m/>
    <m/>
    <m/>
    <m/>
    <x v="0"/>
  </r>
  <r>
    <x v="0"/>
    <s v="9fa5b43c-582c-4455-b623-2394a7f3c074"/>
    <x v="0"/>
    <e v="#N/A"/>
    <e v="#N/A"/>
    <e v="#N/A"/>
    <s v="FIXED"/>
    <x v="0"/>
    <m/>
    <m/>
    <m/>
    <m/>
    <x v="0"/>
  </r>
  <r>
    <x v="0"/>
    <s v="9fa6f31c-d835-4550-a5a9-a06bd5f4ecd6"/>
    <x v="0"/>
    <e v="#N/A"/>
    <e v="#N/A"/>
    <e v="#N/A"/>
    <s v="FIXED"/>
    <x v="0"/>
    <m/>
    <m/>
    <m/>
    <m/>
    <x v="0"/>
  </r>
  <r>
    <x v="6"/>
    <s v="9fa6f7a8-7d10-4369-9586-bf01c17c4f8e"/>
    <x v="0"/>
    <e v="#N/A"/>
    <e v="#N/A"/>
    <e v="#N/A"/>
    <s v="FIXED"/>
    <x v="0"/>
    <m/>
    <m/>
    <m/>
    <m/>
    <x v="0"/>
  </r>
  <r>
    <x v="0"/>
    <s v="9fa7200c-a1bf-4434-8e1b-50406b443b27"/>
    <x v="0"/>
    <e v="#N/A"/>
    <e v="#N/A"/>
    <e v="#N/A"/>
    <s v="FIXED"/>
    <x v="0"/>
    <m/>
    <m/>
    <m/>
    <m/>
    <x v="0"/>
  </r>
  <r>
    <x v="0"/>
    <s v="9fa87145-f779-405e-b72a-2c38a0eb6ee8"/>
    <x v="0"/>
    <e v="#N/A"/>
    <e v="#N/A"/>
    <e v="#N/A"/>
    <s v="FIXED"/>
    <x v="0"/>
    <m/>
    <m/>
    <m/>
    <m/>
    <x v="0"/>
  </r>
  <r>
    <x v="0"/>
    <s v="9fa88fe6-1e6d-4ba0-90d2-bfdddc2fa6cd"/>
    <x v="0"/>
    <e v="#N/A"/>
    <e v="#N/A"/>
    <e v="#N/A"/>
    <s v="FIXED"/>
    <x v="0"/>
    <m/>
    <m/>
    <m/>
    <m/>
    <x v="0"/>
  </r>
  <r>
    <x v="0"/>
    <s v="9fa981e8-d4d6-4499-9c4d-5fb154cbc35a"/>
    <x v="0"/>
    <e v="#N/A"/>
    <e v="#N/A"/>
    <e v="#N/A"/>
    <s v="FIXED"/>
    <x v="0"/>
    <m/>
    <m/>
    <m/>
    <m/>
    <x v="0"/>
  </r>
  <r>
    <x v="0"/>
    <s v="9fa9c148-6eff-4880-9772-0a99c02d2838"/>
    <x v="0"/>
    <e v="#N/A"/>
    <e v="#N/A"/>
    <e v="#N/A"/>
    <s v="FIXED"/>
    <x v="0"/>
    <m/>
    <m/>
    <m/>
    <m/>
    <x v="0"/>
  </r>
  <r>
    <x v="0"/>
    <s v="9faa557b-ce8a-4072-9077-9642e863e9f6"/>
    <x v="2"/>
    <s v="rosebkoc1bxln2d.bpna.popularinc.net"/>
    <s v="9faa557b-ce8a-4072-9077-9642e863e9f6"/>
    <s v="High"/>
    <s v="ACTIVE"/>
    <x v="0"/>
    <m/>
    <m/>
    <m/>
    <m/>
    <x v="0"/>
  </r>
  <r>
    <x v="0"/>
    <s v="9face94e-5c2a-4f8e-83a6-3caa58164834"/>
    <x v="0"/>
    <e v="#N/A"/>
    <e v="#N/A"/>
    <e v="#N/A"/>
    <s v="FIXED"/>
    <x v="0"/>
    <m/>
    <m/>
    <m/>
    <m/>
    <x v="0"/>
  </r>
  <r>
    <x v="0"/>
    <s v="9fadc9ca-b68a-4122-8b62-67010f6b845c"/>
    <x v="0"/>
    <s v="bdwybkojd9q3g2l.bpna.popularinc.net"/>
    <s v="9fadc9ca-b68a-4122-8b62-67010f6b845c"/>
    <s v="Critical"/>
    <s v="FIXED"/>
    <x v="0"/>
    <m/>
    <m/>
    <m/>
    <m/>
    <x v="0"/>
  </r>
  <r>
    <x v="11"/>
    <s v="9faea929-e706-4a80-8bd0-6597fb537bed"/>
    <x v="1"/>
    <s v="bpn-rosetedb-03"/>
    <s v="9faea929-e706-4a80-8bd0-6597fb537bed"/>
    <s v="Medium"/>
    <s v="RESURFACED"/>
    <x v="0"/>
    <m/>
    <m/>
    <m/>
    <m/>
    <x v="0"/>
  </r>
  <r>
    <x v="0"/>
    <s v="9faf110a-f7e0-47a2-8c7a-dd9bf164d4bb"/>
    <x v="0"/>
    <e v="#N/A"/>
    <e v="#N/A"/>
    <e v="#N/A"/>
    <s v="FIXED"/>
    <x v="0"/>
    <m/>
    <m/>
    <m/>
    <m/>
    <x v="0"/>
  </r>
  <r>
    <x v="1"/>
    <s v="9fafc79e-2422-4c84-a115-2a85587621bb"/>
    <x v="0"/>
    <e v="#N/A"/>
    <e v="#N/A"/>
    <e v="#N/A"/>
    <s v="FIXED"/>
    <x v="0"/>
    <m/>
    <m/>
    <m/>
    <m/>
    <x v="0"/>
  </r>
  <r>
    <x v="0"/>
    <s v="9fb23c3d-5c19-4f98-a0d1-893223caf3aa"/>
    <x v="0"/>
    <e v="#N/A"/>
    <e v="#N/A"/>
    <e v="#N/A"/>
    <s v="FIXED"/>
    <x v="0"/>
    <m/>
    <m/>
    <m/>
    <m/>
    <x v="0"/>
  </r>
  <r>
    <x v="0"/>
    <s v="9fb32bae-1a94-4610-875a-08e6a54df435"/>
    <x v="0"/>
    <e v="#N/A"/>
    <e v="#N/A"/>
    <e v="#N/A"/>
    <s v="FIXED"/>
    <x v="0"/>
    <m/>
    <m/>
    <m/>
    <m/>
    <x v="0"/>
  </r>
  <r>
    <x v="1"/>
    <s v="9fb5d02d-3601-4e27-978f-cfdb8937993c"/>
    <x v="0"/>
    <s v="bpn-backgvfr-01"/>
    <s v="9fb5d02d-3601-4e27-978f-cfdb8937993c"/>
    <s v="Medium"/>
    <s v="FIXED"/>
    <x v="0"/>
    <m/>
    <m/>
    <m/>
    <m/>
    <x v="0"/>
  </r>
  <r>
    <x v="2"/>
    <s v="9fb64a9d-8787-440e-a70b-64b4212f1292"/>
    <x v="2"/>
    <s v="bpn-cmtygvrm-01"/>
    <s v="9fb64a9d-8787-440e-a70b-64b4212f1292"/>
    <s v="Medium"/>
    <s v="ACTIVE"/>
    <x v="0"/>
    <m/>
    <m/>
    <m/>
    <m/>
    <x v="0"/>
  </r>
  <r>
    <x v="0"/>
    <s v="9fb6b5ba-901d-4b51-bd23-a1eb9af1b70b"/>
    <x v="0"/>
    <s v="miambkocx557g3l"/>
    <s v="9fb6b5ba-901d-4b51-bd23-a1eb9af1b70b"/>
    <s v="Medium"/>
    <s v="FIXED"/>
    <x v="0"/>
    <m/>
    <m/>
    <m/>
    <m/>
    <x v="0"/>
  </r>
  <r>
    <x v="4"/>
    <s v="9fb6e391-a3ab-414a-8a05-8905d008a16c"/>
    <x v="0"/>
    <e v="#N/A"/>
    <e v="#N/A"/>
    <e v="#N/A"/>
    <s v="FIXED"/>
    <x v="0"/>
    <m/>
    <m/>
    <m/>
    <m/>
    <x v="0"/>
  </r>
  <r>
    <x v="0"/>
    <s v="9fb74730-260a-462c-9bb6-623ed87ff7d2"/>
    <x v="0"/>
    <e v="#N/A"/>
    <e v="#N/A"/>
    <e v="#N/A"/>
    <s v="FIXED"/>
    <x v="0"/>
    <m/>
    <m/>
    <m/>
    <m/>
    <x v="0"/>
  </r>
  <r>
    <x v="0"/>
    <s v="9fb7d6af-5557-4d8a-b87a-b46b12878b68"/>
    <x v="0"/>
    <e v="#N/A"/>
    <e v="#N/A"/>
    <e v="#N/A"/>
    <s v="FIXED"/>
    <x v="0"/>
    <m/>
    <m/>
    <m/>
    <m/>
    <x v="0"/>
  </r>
  <r>
    <x v="4"/>
    <s v="9fb829ec-fa54-41d8-97b3-253779411752"/>
    <x v="0"/>
    <e v="#N/A"/>
    <e v="#N/A"/>
    <e v="#N/A"/>
    <s v="FIXED"/>
    <x v="0"/>
    <m/>
    <m/>
    <m/>
    <m/>
    <x v="0"/>
  </r>
  <r>
    <x v="0"/>
    <s v="9fba395c-e3ca-4da6-9994-985deda7d907"/>
    <x v="0"/>
    <e v="#N/A"/>
    <e v="#N/A"/>
    <e v="#N/A"/>
    <s v="FIXED"/>
    <x v="0"/>
    <m/>
    <m/>
    <m/>
    <m/>
    <x v="0"/>
  </r>
  <r>
    <x v="4"/>
    <s v="9fbaef8a-7048-4847-ba93-dcda619e1be1"/>
    <x v="0"/>
    <e v="#N/A"/>
    <e v="#N/A"/>
    <e v="#N/A"/>
    <s v="FIXED"/>
    <x v="0"/>
    <m/>
    <m/>
    <m/>
    <m/>
    <x v="0"/>
  </r>
  <r>
    <x v="2"/>
    <s v="9fbb5b2b-4580-4723-a8bc-7a7d097043a5"/>
    <x v="0"/>
    <e v="#N/A"/>
    <e v="#N/A"/>
    <e v="#N/A"/>
    <s v="FIXED"/>
    <x v="0"/>
    <m/>
    <m/>
    <m/>
    <m/>
    <x v="0"/>
  </r>
  <r>
    <x v="0"/>
    <s v="9fbbfd57-73d3-4e6d-aa58-9d0d00ab5938"/>
    <x v="0"/>
    <s v="0058brnbz2snd2d.bpna.popularinc.net"/>
    <s v="9fbbfd57-73d3-4e6d-aa58-9d0d00ab5938"/>
    <s v="Critical"/>
    <s v="FIXED"/>
    <x v="0"/>
    <m/>
    <m/>
    <m/>
    <m/>
    <x v="0"/>
  </r>
  <r>
    <x v="0"/>
    <s v="9fbc09ea-b294-4e67-9fa7-dbaa40b222b4"/>
    <x v="0"/>
    <e v="#N/A"/>
    <e v="#N/A"/>
    <e v="#N/A"/>
    <s v="FIXED"/>
    <x v="0"/>
    <m/>
    <m/>
    <m/>
    <m/>
    <x v="0"/>
  </r>
  <r>
    <x v="5"/>
    <s v="9fbc41fa-2bcb-4ea6-a61b-4d64519b4e3c"/>
    <x v="2"/>
    <s v="bpn-rosedvts-02"/>
    <s v="9fbc41fa-2bcb-4ea6-a61b-4d64519b4e3c"/>
    <s v="High"/>
    <s v="ACTIVE"/>
    <x v="0"/>
    <m/>
    <m/>
    <m/>
    <m/>
    <x v="0"/>
  </r>
  <r>
    <x v="0"/>
    <s v="9fbd428f-bd34-4536-a239-1079524484f4"/>
    <x v="0"/>
    <e v="#N/A"/>
    <e v="#N/A"/>
    <e v="#N/A"/>
    <s v="FIXED"/>
    <x v="0"/>
    <m/>
    <m/>
    <m/>
    <m/>
    <x v="0"/>
  </r>
  <r>
    <x v="3"/>
    <s v="9fbe2f80-f514-4a5d-a865-6a994fdb81b3"/>
    <x v="0"/>
    <e v="#N/A"/>
    <e v="#N/A"/>
    <e v="#N/A"/>
    <s v="FIXED"/>
    <x v="0"/>
    <m/>
    <m/>
    <m/>
    <m/>
    <x v="0"/>
  </r>
  <r>
    <x v="0"/>
    <s v="9fbe839d-7d70-4336-8a08-3b9b5cfe9e12"/>
    <x v="0"/>
    <e v="#N/A"/>
    <e v="#N/A"/>
    <e v="#N/A"/>
    <s v="FIXED"/>
    <x v="0"/>
    <m/>
    <m/>
    <m/>
    <m/>
    <x v="0"/>
  </r>
  <r>
    <x v="4"/>
    <s v="9fbe8dc8-1a5d-4ede-bb40-d6d59c6475a1"/>
    <x v="0"/>
    <e v="#N/A"/>
    <e v="#N/A"/>
    <e v="#N/A"/>
    <s v="FIXED"/>
    <x v="0"/>
    <m/>
    <m/>
    <m/>
    <m/>
    <x v="0"/>
  </r>
  <r>
    <x v="1"/>
    <s v="9fbeaa2c-a2cd-472d-bde4-16ff6817faee"/>
    <x v="0"/>
    <e v="#N/A"/>
    <e v="#N/A"/>
    <e v="#N/A"/>
    <s v="FIXED"/>
    <x v="0"/>
    <m/>
    <m/>
    <m/>
    <m/>
    <x v="0"/>
  </r>
  <r>
    <x v="1"/>
    <s v="9fc1afb0-1955-488a-9f0b-61bfdf260e69"/>
    <x v="0"/>
    <e v="#N/A"/>
    <e v="#N/A"/>
    <e v="#N/A"/>
    <s v="FIXED"/>
    <x v="0"/>
    <m/>
    <m/>
    <m/>
    <m/>
    <x v="0"/>
  </r>
  <r>
    <x v="9"/>
    <s v="9fc2e4df-c33c-43eb-8539-9ec046e0fcfa"/>
    <x v="0"/>
    <e v="#N/A"/>
    <e v="#N/A"/>
    <e v="#N/A"/>
    <s v="FIXED"/>
    <x v="0"/>
    <m/>
    <m/>
    <m/>
    <m/>
    <x v="0"/>
  </r>
  <r>
    <x v="0"/>
    <s v="9fc32857-9cbd-4d12-852a-ae7713b8ab1f"/>
    <x v="0"/>
    <s v="miambko96fqp73l.bpna.popularinc.net"/>
    <s v="9fc32857-9cbd-4d12-852a-ae7713b8ab1f"/>
    <s v="High"/>
    <s v="FIXED"/>
    <x v="0"/>
    <m/>
    <m/>
    <m/>
    <m/>
    <x v="0"/>
  </r>
  <r>
    <x v="0"/>
    <s v="9fc5a0f7-aa75-4c89-a8a2-177d8e04b660"/>
    <x v="0"/>
    <e v="#N/A"/>
    <e v="#N/A"/>
    <e v="#N/A"/>
    <s v="FIXED"/>
    <x v="0"/>
    <m/>
    <m/>
    <m/>
    <m/>
    <x v="0"/>
  </r>
  <r>
    <x v="0"/>
    <s v="9fc5ceec-6273-4163-b54d-0d2c9a73c12b"/>
    <x v="0"/>
    <e v="#N/A"/>
    <e v="#N/A"/>
    <e v="#N/A"/>
    <s v="FIXED"/>
    <x v="0"/>
    <m/>
    <m/>
    <m/>
    <m/>
    <x v="0"/>
  </r>
  <r>
    <x v="0"/>
    <s v="9fc6ae70-fdeb-437c-9854-c93b36139194"/>
    <x v="0"/>
    <e v="#N/A"/>
    <e v="#N/A"/>
    <e v="#N/A"/>
    <s v="FIXED"/>
    <x v="0"/>
    <m/>
    <m/>
    <m/>
    <m/>
    <x v="0"/>
  </r>
  <r>
    <x v="0"/>
    <s v="9fc89132-d677-4896-a672-50ce7c7cb203"/>
    <x v="0"/>
    <e v="#N/A"/>
    <e v="#N/A"/>
    <e v="#N/A"/>
    <s v="FIXED"/>
    <x v="0"/>
    <m/>
    <m/>
    <m/>
    <m/>
    <x v="0"/>
  </r>
  <r>
    <x v="0"/>
    <s v="9fc905a0-6e24-4beb-862d-d060d3fcc869"/>
    <x v="0"/>
    <e v="#N/A"/>
    <e v="#N/A"/>
    <e v="#N/A"/>
    <s v="FIXED"/>
    <x v="0"/>
    <m/>
    <m/>
    <m/>
    <m/>
    <x v="0"/>
  </r>
  <r>
    <x v="0"/>
    <s v="9fca4216-9a99-4261-922b-d0fd872c2009"/>
    <x v="1"/>
    <s v="rosebko41lnmh2l.bpna.popularinc.net"/>
    <s v="9fca4216-9a99-4261-922b-d0fd872c2009"/>
    <s v="Medium"/>
    <s v="RESURFACED"/>
    <x v="0"/>
    <m/>
    <m/>
    <m/>
    <m/>
    <x v="0"/>
  </r>
  <r>
    <x v="0"/>
    <s v="9fcaf66c-019b-4eae-ab13-f5e830a1c2f1"/>
    <x v="0"/>
    <e v="#N/A"/>
    <e v="#N/A"/>
    <e v="#N/A"/>
    <s v="FIXED"/>
    <x v="0"/>
    <m/>
    <m/>
    <m/>
    <m/>
    <x v="0"/>
  </r>
  <r>
    <x v="0"/>
    <s v="9fcb09b6-04a9-43a0-8de1-0098fb46962f"/>
    <x v="0"/>
    <e v="#N/A"/>
    <e v="#N/A"/>
    <e v="#N/A"/>
    <s v="FIXED"/>
    <x v="0"/>
    <m/>
    <m/>
    <m/>
    <m/>
    <x v="0"/>
  </r>
  <r>
    <x v="0"/>
    <s v="9fcb13f4-626f-4fb9-b334-0f372b918468"/>
    <x v="0"/>
    <e v="#N/A"/>
    <e v="#N/A"/>
    <e v="#N/A"/>
    <s v="FIXED"/>
    <x v="0"/>
    <m/>
    <m/>
    <m/>
    <m/>
    <x v="0"/>
  </r>
  <r>
    <x v="7"/>
    <s v="9fcd0980-4c97-4690-83d9-b5b6ddbd9d6d"/>
    <x v="2"/>
    <s v="bpn-cmtypmws-01"/>
    <s v="9fcd0980-4c97-4690-83d9-b5b6ddbd9d6d"/>
    <s v="Medium"/>
    <s v="ACTIVE"/>
    <x v="0"/>
    <m/>
    <m/>
    <m/>
    <m/>
    <x v="0"/>
  </r>
  <r>
    <x v="0"/>
    <s v="9fcd348a-a3b1-4456-8720-dea4272f07a9"/>
    <x v="0"/>
    <e v="#N/A"/>
    <e v="#N/A"/>
    <e v="#N/A"/>
    <s v="FIXED"/>
    <x v="0"/>
    <m/>
    <m/>
    <m/>
    <m/>
    <x v="0"/>
  </r>
  <r>
    <x v="0"/>
    <s v="9fcd7b27-17cc-44b5-b8ac-b656df502180"/>
    <x v="0"/>
    <s v="bdwybko1kb1ql3l"/>
    <s v="9fcd7b27-17cc-44b5-b8ac-b656df502180"/>
    <s v="Medium"/>
    <s v="FIXED"/>
    <x v="0"/>
    <m/>
    <m/>
    <m/>
    <m/>
    <x v="0"/>
  </r>
  <r>
    <x v="0"/>
    <s v="9fce3d1c-8d05-4cdc-89a4-a4aca79e2e10"/>
    <x v="0"/>
    <e v="#N/A"/>
    <e v="#N/A"/>
    <e v="#N/A"/>
    <s v="FIXED"/>
    <x v="0"/>
    <m/>
    <m/>
    <m/>
    <m/>
    <x v="0"/>
  </r>
  <r>
    <x v="7"/>
    <s v="9fce9178-41e1-4a4d-8a7d-4779abc53f89"/>
    <x v="0"/>
    <e v="#N/A"/>
    <e v="#N/A"/>
    <e v="#N/A"/>
    <s v="FIXED"/>
    <x v="0"/>
    <m/>
    <m/>
    <m/>
    <m/>
    <x v="0"/>
  </r>
  <r>
    <x v="0"/>
    <s v="9fcf0134-3067-4d10-a0e6-bc37bc5e06d4"/>
    <x v="0"/>
    <e v="#N/A"/>
    <e v="#N/A"/>
    <e v="#N/A"/>
    <s v="FIXED"/>
    <x v="0"/>
    <m/>
    <m/>
    <m/>
    <m/>
    <x v="0"/>
  </r>
  <r>
    <x v="7"/>
    <s v="9fcf4b75-6fba-4e72-b992-94b6629c8941"/>
    <x v="0"/>
    <e v="#N/A"/>
    <e v="#N/A"/>
    <e v="#N/A"/>
    <s v="FIXED"/>
    <x v="0"/>
    <m/>
    <m/>
    <m/>
    <m/>
    <x v="0"/>
  </r>
  <r>
    <x v="0"/>
    <s v="9fcfb4bc-5b2d-457d-aead-c8dba4c9a93f"/>
    <x v="0"/>
    <e v="#N/A"/>
    <e v="#N/A"/>
    <e v="#N/A"/>
    <s v="FIXED"/>
    <x v="0"/>
    <m/>
    <m/>
    <m/>
    <m/>
    <x v="0"/>
  </r>
  <r>
    <x v="0"/>
    <s v="9fd04c69-4e41-4094-9cb1-738d52d58233"/>
    <x v="0"/>
    <e v="#N/A"/>
    <e v="#N/A"/>
    <e v="#N/A"/>
    <s v="FIXED"/>
    <x v="0"/>
    <m/>
    <m/>
    <m/>
    <m/>
    <x v="0"/>
  </r>
  <r>
    <x v="7"/>
    <s v="9fd0f819-86f8-492d-8f9b-dda366c0780f"/>
    <x v="0"/>
    <e v="#N/A"/>
    <e v="#N/A"/>
    <e v="#N/A"/>
    <s v="FIXED"/>
    <x v="0"/>
    <m/>
    <m/>
    <m/>
    <m/>
    <x v="0"/>
  </r>
  <r>
    <x v="0"/>
    <s v="9fd16987-76d6-4c41-b2ff-2adcd3efe66f"/>
    <x v="0"/>
    <e v="#N/A"/>
    <e v="#N/A"/>
    <e v="#N/A"/>
    <s v="FIXED"/>
    <x v="0"/>
    <m/>
    <m/>
    <m/>
    <m/>
    <x v="0"/>
  </r>
  <r>
    <x v="0"/>
    <s v="9fd2bd20-1cd6-48f3-be95-a7a18cdf897c"/>
    <x v="0"/>
    <e v="#N/A"/>
    <e v="#N/A"/>
    <e v="#N/A"/>
    <s v="FIXED"/>
    <x v="0"/>
    <m/>
    <m/>
    <m/>
    <m/>
    <x v="0"/>
  </r>
  <r>
    <x v="0"/>
    <s v="9fd2c828-e4b3-4334-a1c2-38c59223d99f"/>
    <x v="0"/>
    <e v="#N/A"/>
    <e v="#N/A"/>
    <e v="#N/A"/>
    <s v="FIXED"/>
    <x v="0"/>
    <m/>
    <m/>
    <m/>
    <m/>
    <x v="0"/>
  </r>
  <r>
    <x v="0"/>
    <s v="9fd384d1-aeb1-44a5-a2f0-adca5bc9ac78"/>
    <x v="0"/>
    <e v="#N/A"/>
    <e v="#N/A"/>
    <e v="#N/A"/>
    <s v="FIXED"/>
    <x v="0"/>
    <m/>
    <m/>
    <m/>
    <m/>
    <x v="0"/>
  </r>
  <r>
    <x v="2"/>
    <s v="9fd43caf-f5f8-4d64-bea9-f28407002a8b"/>
    <x v="0"/>
    <e v="#N/A"/>
    <e v="#N/A"/>
    <e v="#N/A"/>
    <s v="FIXED"/>
    <x v="0"/>
    <m/>
    <m/>
    <m/>
    <m/>
    <x v="0"/>
  </r>
  <r>
    <x v="1"/>
    <s v="9fd83883-7667-494c-b0b4-60f27c13eea1"/>
    <x v="0"/>
    <e v="#N/A"/>
    <e v="#N/A"/>
    <e v="#N/A"/>
    <s v="FIXED"/>
    <x v="0"/>
    <m/>
    <m/>
    <m/>
    <m/>
    <x v="0"/>
  </r>
  <r>
    <x v="0"/>
    <s v="9fd8401b-08cb-4347-882c-9c990be9c6db"/>
    <x v="0"/>
    <e v="#N/A"/>
    <e v="#N/A"/>
    <e v="#N/A"/>
    <s v="FIXED"/>
    <x v="0"/>
    <m/>
    <m/>
    <m/>
    <m/>
    <x v="0"/>
  </r>
  <r>
    <x v="7"/>
    <s v="9fd886d4-b9bf-4cc0-9c10-fe1d9c78cd9e"/>
    <x v="0"/>
    <e v="#N/A"/>
    <e v="#N/A"/>
    <e v="#N/A"/>
    <s v="FIXED"/>
    <x v="0"/>
    <m/>
    <m/>
    <m/>
    <m/>
    <x v="0"/>
  </r>
  <r>
    <x v="4"/>
    <s v="9fdb30bb-2acf-424e-b58c-be299ded8a59"/>
    <x v="0"/>
    <e v="#N/A"/>
    <e v="#N/A"/>
    <e v="#N/A"/>
    <s v="FIXED"/>
    <x v="0"/>
    <m/>
    <m/>
    <m/>
    <m/>
    <x v="0"/>
  </r>
  <r>
    <x v="0"/>
    <s v="9fdb93ce-5194-40d9-8f87-739782b78913"/>
    <x v="0"/>
    <e v="#N/A"/>
    <e v="#N/A"/>
    <e v="#N/A"/>
    <s v="FIXED"/>
    <x v="0"/>
    <m/>
    <m/>
    <m/>
    <m/>
    <x v="0"/>
  </r>
  <r>
    <x v="17"/>
    <s v="9fddb020-941e-43d9-9212-287e8a66d44d"/>
    <x v="0"/>
    <e v="#N/A"/>
    <e v="#N/A"/>
    <e v="#N/A"/>
    <s v="FIXED"/>
    <x v="0"/>
    <m/>
    <m/>
    <m/>
    <m/>
    <x v="0"/>
  </r>
  <r>
    <x v="0"/>
    <s v="9fdea066-94f9-4cdd-be88-285fe02f7b1b"/>
    <x v="0"/>
    <e v="#N/A"/>
    <e v="#N/A"/>
    <e v="#N/A"/>
    <s v="FIXED"/>
    <x v="0"/>
    <m/>
    <m/>
    <m/>
    <m/>
    <x v="0"/>
  </r>
  <r>
    <x v="2"/>
    <s v="9fdea12a-0812-4154-9a43-6373ba3d6e49"/>
    <x v="0"/>
    <e v="#N/A"/>
    <e v="#N/A"/>
    <e v="#N/A"/>
    <s v="FIXED"/>
    <x v="0"/>
    <m/>
    <m/>
    <m/>
    <m/>
    <x v="0"/>
  </r>
  <r>
    <x v="0"/>
    <s v="9fe0b7da-cb0d-4e6f-89a4-4dba07f26d68"/>
    <x v="0"/>
    <e v="#N/A"/>
    <e v="#N/A"/>
    <e v="#N/A"/>
    <s v="FIXED"/>
    <x v="0"/>
    <m/>
    <m/>
    <m/>
    <m/>
    <x v="0"/>
  </r>
  <r>
    <x v="0"/>
    <s v="9fe1fbca-6635-4eec-9217-36bf0954888e"/>
    <x v="0"/>
    <e v="#N/A"/>
    <e v="#N/A"/>
    <e v="#N/A"/>
    <s v="FIXED"/>
    <x v="0"/>
    <m/>
    <m/>
    <m/>
    <m/>
    <x v="0"/>
  </r>
  <r>
    <x v="1"/>
    <s v="9fe452b1-a9c4-4f69-b248-fb23a5c79660"/>
    <x v="1"/>
    <s v="bpn-rosefars-02"/>
    <s v="9fe452b1-a9c4-4f69-b248-fb23a5c79660"/>
    <s v="Medium"/>
    <s v="RESURFACED"/>
    <x v="0"/>
    <m/>
    <m/>
    <m/>
    <m/>
    <x v="0"/>
  </r>
  <r>
    <x v="0"/>
    <s v="9fe47917-abe3-4625-908e-51c5a7e0b612"/>
    <x v="0"/>
    <e v="#N/A"/>
    <e v="#N/A"/>
    <e v="#N/A"/>
    <s v="FIXED"/>
    <x v="0"/>
    <m/>
    <m/>
    <m/>
    <m/>
    <x v="0"/>
  </r>
  <r>
    <x v="1"/>
    <s v="9fe6d8e7-0fb7-47b8-a222-b1ad0d20aab8"/>
    <x v="0"/>
    <e v="#N/A"/>
    <e v="#N/A"/>
    <e v="#N/A"/>
    <s v="FIXED"/>
    <x v="0"/>
    <m/>
    <m/>
    <m/>
    <m/>
    <x v="0"/>
  </r>
  <r>
    <x v="0"/>
    <s v="9fe76d88-3c02-4dc4-9e14-a7d9e6d33464"/>
    <x v="0"/>
    <e v="#N/A"/>
    <e v="#N/A"/>
    <e v="#N/A"/>
    <s v="FIXED"/>
    <x v="0"/>
    <m/>
    <m/>
    <m/>
    <m/>
    <x v="0"/>
  </r>
  <r>
    <x v="0"/>
    <s v="9fe81834-7ed4-4993-b6a8-fdd351045819"/>
    <x v="0"/>
    <e v="#N/A"/>
    <e v="#N/A"/>
    <e v="#N/A"/>
    <s v="FIXED"/>
    <x v="0"/>
    <m/>
    <m/>
    <m/>
    <m/>
    <x v="0"/>
  </r>
  <r>
    <x v="0"/>
    <s v="9fe867a6-25a3-4143-9f97-9dd9b693c8eb"/>
    <x v="0"/>
    <e v="#N/A"/>
    <e v="#N/A"/>
    <e v="#N/A"/>
    <s v="FIXED"/>
    <x v="0"/>
    <m/>
    <m/>
    <m/>
    <m/>
    <x v="0"/>
  </r>
  <r>
    <x v="9"/>
    <s v="9feb0933-e573-480b-8a75-7a3b5a622453"/>
    <x v="0"/>
    <e v="#N/A"/>
    <e v="#N/A"/>
    <e v="#N/A"/>
    <s v="FIXED"/>
    <x v="0"/>
    <m/>
    <m/>
    <m/>
    <m/>
    <x v="0"/>
  </r>
  <r>
    <x v="0"/>
    <s v="9febb21e-aa9c-4cf8-8018-756b22854585"/>
    <x v="0"/>
    <e v="#N/A"/>
    <e v="#N/A"/>
    <e v="#N/A"/>
    <s v="FIXED"/>
    <x v="0"/>
    <m/>
    <m/>
    <m/>
    <m/>
    <x v="0"/>
  </r>
  <r>
    <x v="0"/>
    <s v="9fece6fd-fe3e-41c1-b1bf-d48e63be77b9"/>
    <x v="0"/>
    <e v="#N/A"/>
    <e v="#N/A"/>
    <e v="#N/A"/>
    <s v="FIXED"/>
    <x v="0"/>
    <m/>
    <m/>
    <m/>
    <m/>
    <x v="0"/>
  </r>
  <r>
    <x v="0"/>
    <s v="9fecf639-bc9e-4954-b626-76fddc7e1fc5"/>
    <x v="0"/>
    <e v="#N/A"/>
    <e v="#N/A"/>
    <e v="#N/A"/>
    <s v="FIXED"/>
    <x v="0"/>
    <m/>
    <m/>
    <m/>
    <m/>
    <x v="0"/>
  </r>
  <r>
    <x v="0"/>
    <s v="9fedbfe8-22f4-41ea-a04c-4b45dd5e3817"/>
    <x v="0"/>
    <e v="#N/A"/>
    <e v="#N/A"/>
    <e v="#N/A"/>
    <s v="FIXED"/>
    <x v="0"/>
    <m/>
    <m/>
    <m/>
    <m/>
    <x v="0"/>
  </r>
  <r>
    <x v="0"/>
    <s v="9fee628a-b52a-4ad7-a7ef-196e71a72d9b"/>
    <x v="0"/>
    <e v="#N/A"/>
    <e v="#N/A"/>
    <e v="#N/A"/>
    <s v="FIXED"/>
    <x v="0"/>
    <m/>
    <m/>
    <m/>
    <m/>
    <x v="0"/>
  </r>
  <r>
    <x v="2"/>
    <s v="9feeedc6-aa49-482c-af2f-f98e49fe8a22"/>
    <x v="2"/>
    <e v="#N/A"/>
    <e v="#N/A"/>
    <e v="#N/A"/>
    <s v="ACTIVE"/>
    <x v="0"/>
    <m/>
    <m/>
    <m/>
    <m/>
    <x v="0"/>
  </r>
  <r>
    <x v="1"/>
    <s v="9fef6352-ed58-4615-9104-1a4ecdfb3dc5"/>
    <x v="2"/>
    <s v="bpn-roseardb-01"/>
    <s v="9fef6352-ed58-4615-9104-1a4ecdfb3dc5"/>
    <s v="Medium"/>
    <s v="ACTIVE"/>
    <x v="0"/>
    <m/>
    <m/>
    <m/>
    <m/>
    <x v="0"/>
  </r>
  <r>
    <x v="0"/>
    <s v="9ff08c0e-2de1-4af9-a4da-60eb15ea7c28"/>
    <x v="0"/>
    <e v="#N/A"/>
    <e v="#N/A"/>
    <e v="#N/A"/>
    <s v="FIXED"/>
    <x v="0"/>
    <m/>
    <m/>
    <m/>
    <m/>
    <x v="0"/>
  </r>
  <r>
    <x v="1"/>
    <s v="9ff0b5d3-4007-48ff-830f-df63d3d4d806"/>
    <x v="1"/>
    <s v="bpn-0093bp-01"/>
    <s v="9ff0b5d3-4007-48ff-830f-df63d3d4d806"/>
    <s v="Medium"/>
    <s v="RESURFACED"/>
    <x v="0"/>
    <m/>
    <m/>
    <m/>
    <m/>
    <x v="0"/>
  </r>
  <r>
    <x v="2"/>
    <s v="9ff12d45-539f-4919-878e-703e7fd93652"/>
    <x v="0"/>
    <s v="bpn-primgvws-03"/>
    <s v="9ff12d45-539f-4919-878e-703e7fd93652"/>
    <s v="Medium"/>
    <s v="FIXED"/>
    <x v="0"/>
    <m/>
    <m/>
    <m/>
    <m/>
    <x v="0"/>
  </r>
  <r>
    <x v="7"/>
    <s v="9ff1364d-4105-4c59-b444-61646d1e902c"/>
    <x v="0"/>
    <e v="#N/A"/>
    <e v="#N/A"/>
    <e v="#N/A"/>
    <s v="FIXED"/>
    <x v="0"/>
    <m/>
    <m/>
    <m/>
    <m/>
    <x v="0"/>
  </r>
  <r>
    <x v="0"/>
    <s v="9ff1f661-e808-48a9-bd90-075f07b98e4e"/>
    <x v="0"/>
    <e v="#N/A"/>
    <e v="#N/A"/>
    <e v="#N/A"/>
    <s v="FIXED"/>
    <x v="0"/>
    <m/>
    <m/>
    <m/>
    <m/>
    <x v="0"/>
  </r>
  <r>
    <x v="0"/>
    <s v="9ff21614-f1cc-45df-bb7e-3426cf75c154"/>
    <x v="0"/>
    <e v="#N/A"/>
    <e v="#N/A"/>
    <e v="#N/A"/>
    <s v="FIXED"/>
    <x v="0"/>
    <m/>
    <m/>
    <m/>
    <m/>
    <x v="0"/>
  </r>
  <r>
    <x v="1"/>
    <s v="9ff27d2c-f06b-4a2d-998c-07777dccf31e"/>
    <x v="1"/>
    <s v="pcb-rosemx-13"/>
    <s v="9ff27d2c-f06b-4a2d-998c-07777dccf31e"/>
    <s v="Medium"/>
    <s v="RESURFACED"/>
    <x v="0"/>
    <m/>
    <m/>
    <m/>
    <m/>
    <x v="0"/>
  </r>
  <r>
    <x v="0"/>
    <s v="9ff286a0-2164-450e-a4a9-21708ac1c82b"/>
    <x v="0"/>
    <e v="#N/A"/>
    <e v="#N/A"/>
    <e v="#N/A"/>
    <s v="FIXED"/>
    <x v="0"/>
    <m/>
    <m/>
    <m/>
    <m/>
    <x v="0"/>
  </r>
  <r>
    <x v="0"/>
    <s v="9ff2db2f-31d4-46ac-9f51-c054a4cba105"/>
    <x v="0"/>
    <e v="#N/A"/>
    <e v="#N/A"/>
    <e v="#N/A"/>
    <s v="FIXED"/>
    <x v="0"/>
    <m/>
    <m/>
    <m/>
    <m/>
    <x v="0"/>
  </r>
  <r>
    <x v="0"/>
    <s v="9ff3f4ce-9b32-4adc-ada8-3d103eff0093"/>
    <x v="0"/>
    <e v="#N/A"/>
    <e v="#N/A"/>
    <e v="#N/A"/>
    <s v="FIXED"/>
    <x v="0"/>
    <m/>
    <m/>
    <m/>
    <m/>
    <x v="0"/>
  </r>
  <r>
    <x v="0"/>
    <s v="9ff7041a-d32b-4f7a-babb-f8333c69c1ad"/>
    <x v="0"/>
    <s v="miambkog22cxd3l.bpna.popularinc.net"/>
    <s v="9ff7041a-d32b-4f7a-babb-f8333c69c1ad"/>
    <s v="High"/>
    <s v="FIXED"/>
    <x v="0"/>
    <m/>
    <m/>
    <m/>
    <m/>
    <x v="0"/>
  </r>
  <r>
    <x v="0"/>
    <s v="9ff76de6-f71e-4ef2-803b-e0d3a1032c0d"/>
    <x v="0"/>
    <e v="#N/A"/>
    <e v="#N/A"/>
    <e v="#N/A"/>
    <s v="FIXED"/>
    <x v="0"/>
    <m/>
    <m/>
    <m/>
    <m/>
    <x v="0"/>
  </r>
  <r>
    <x v="7"/>
    <s v="9ff7c83f-7a96-4710-ad68-0a47d497b272"/>
    <x v="0"/>
    <e v="#N/A"/>
    <e v="#N/A"/>
    <e v="#N/A"/>
    <s v="FIXED"/>
    <x v="0"/>
    <m/>
    <m/>
    <m/>
    <m/>
    <x v="0"/>
  </r>
  <r>
    <x v="0"/>
    <s v="9ff7d9b7-2799-4f2a-8dbd-8e6566ae61b0"/>
    <x v="0"/>
    <e v="#N/A"/>
    <e v="#N/A"/>
    <e v="#N/A"/>
    <s v="FIXED"/>
    <x v="0"/>
    <m/>
    <m/>
    <m/>
    <m/>
    <x v="0"/>
  </r>
  <r>
    <x v="1"/>
    <s v="9ff7e694-44da-4a4b-8f77-17584bdeba03"/>
    <x v="0"/>
    <e v="#N/A"/>
    <e v="#N/A"/>
    <e v="#N/A"/>
    <s v="FIXED"/>
    <x v="0"/>
    <m/>
    <m/>
    <m/>
    <m/>
    <x v="0"/>
  </r>
  <r>
    <x v="0"/>
    <s v="9ff89f13-57b8-447c-9087-0d5fb42a65d5"/>
    <x v="0"/>
    <e v="#N/A"/>
    <e v="#N/A"/>
    <e v="#N/A"/>
    <s v="FIXED"/>
    <x v="0"/>
    <m/>
    <m/>
    <m/>
    <m/>
    <x v="0"/>
  </r>
  <r>
    <x v="0"/>
    <s v="9ff9517a-e932-475c-ac1e-7c06c8cbd345"/>
    <x v="0"/>
    <e v="#N/A"/>
    <e v="#N/A"/>
    <e v="#N/A"/>
    <s v="FIXED"/>
    <x v="0"/>
    <m/>
    <m/>
    <m/>
    <m/>
    <x v="0"/>
  </r>
  <r>
    <x v="0"/>
    <s v="9ff96598-b188-4999-95c1-4b6e82ff01fb"/>
    <x v="0"/>
    <e v="#N/A"/>
    <e v="#N/A"/>
    <e v="#N/A"/>
    <s v="FIXED"/>
    <x v="0"/>
    <m/>
    <m/>
    <m/>
    <m/>
    <x v="0"/>
  </r>
  <r>
    <x v="0"/>
    <s v="9ffaad09-b7e1-412b-99bf-54f5dfd497b7"/>
    <x v="0"/>
    <e v="#N/A"/>
    <e v="#N/A"/>
    <e v="#N/A"/>
    <s v="FIXED"/>
    <x v="0"/>
    <m/>
    <m/>
    <m/>
    <m/>
    <x v="0"/>
  </r>
  <r>
    <x v="0"/>
    <s v="9ffab3d0-b993-4320-b904-d57d96ddd447"/>
    <x v="0"/>
    <e v="#N/A"/>
    <e v="#N/A"/>
    <e v="#N/A"/>
    <s v="FIXED"/>
    <x v="0"/>
    <m/>
    <m/>
    <m/>
    <m/>
    <x v="0"/>
  </r>
  <r>
    <x v="0"/>
    <s v="9ffb5000-0195-44f8-be8a-d1215e33abb1"/>
    <x v="0"/>
    <e v="#N/A"/>
    <e v="#N/A"/>
    <e v="#N/A"/>
    <s v="FIXED"/>
    <x v="0"/>
    <m/>
    <m/>
    <m/>
    <m/>
    <x v="0"/>
  </r>
  <r>
    <x v="0"/>
    <s v="9ffc91f3-d88f-4e18-8524-565b7f211fe1"/>
    <x v="0"/>
    <e v="#N/A"/>
    <e v="#N/A"/>
    <e v="#N/A"/>
    <s v="FIXED"/>
    <x v="0"/>
    <m/>
    <m/>
    <m/>
    <m/>
    <x v="0"/>
  </r>
  <r>
    <x v="0"/>
    <s v="9ffd4f7a-e07a-45f3-bde7-fae85b7664ee"/>
    <x v="0"/>
    <e v="#N/A"/>
    <e v="#N/A"/>
    <e v="#N/A"/>
    <s v="FIXED"/>
    <x v="0"/>
    <m/>
    <m/>
    <m/>
    <m/>
    <x v="0"/>
  </r>
  <r>
    <x v="1"/>
    <s v="9ffd7565-6a7d-446f-b83e-3a1327b3a3f6"/>
    <x v="1"/>
    <s v="bpn-rosedcdn-01"/>
    <s v="9ffd7565-6a7d-446f-b83e-3a1327b3a3f6"/>
    <s v="Medium"/>
    <s v="RESURFACED"/>
    <x v="0"/>
    <m/>
    <m/>
    <m/>
    <m/>
    <x v="0"/>
  </r>
  <r>
    <x v="0"/>
    <s v="9fffd152-5664-4559-b943-ce7bbdd82062"/>
    <x v="0"/>
    <e v="#N/A"/>
    <e v="#N/A"/>
    <e v="#N/A"/>
    <s v="FIXED"/>
    <x v="0"/>
    <m/>
    <m/>
    <m/>
    <m/>
    <x v="0"/>
  </r>
  <r>
    <x v="0"/>
    <s v="9fffef2b-8c65-48ed-b0c1-b8818b3ca991"/>
    <x v="0"/>
    <e v="#N/A"/>
    <e v="#N/A"/>
    <e v="#N/A"/>
    <s v="FIXED"/>
    <x v="0"/>
    <m/>
    <m/>
    <m/>
    <m/>
    <x v="0"/>
  </r>
  <r>
    <x v="2"/>
    <s v="a000359b-cae9-41e0-8484-ba38aa7af77c"/>
    <x v="0"/>
    <e v="#N/A"/>
    <e v="#N/A"/>
    <e v="#N/A"/>
    <s v="FIXED"/>
    <x v="0"/>
    <m/>
    <m/>
    <m/>
    <m/>
    <x v="0"/>
  </r>
  <r>
    <x v="0"/>
    <s v="a00079c9-6ad3-4130-b6f2-5002cfb664e9"/>
    <x v="0"/>
    <e v="#N/A"/>
    <e v="#N/A"/>
    <e v="#N/A"/>
    <s v="FIXED"/>
    <x v="0"/>
    <m/>
    <m/>
    <m/>
    <m/>
    <x v="0"/>
  </r>
  <r>
    <x v="0"/>
    <s v="a0011434-b14d-4ed7-b714-bc73bcfd6ba9"/>
    <x v="0"/>
    <e v="#N/A"/>
    <e v="#N/A"/>
    <e v="#N/A"/>
    <s v="FIXED"/>
    <x v="0"/>
    <m/>
    <m/>
    <m/>
    <m/>
    <x v="0"/>
  </r>
  <r>
    <x v="0"/>
    <s v="a001a863-7a35-4ca0-8c0b-2ed1c0f5ab5b"/>
    <x v="0"/>
    <e v="#N/A"/>
    <e v="#N/A"/>
    <e v="#N/A"/>
    <s v="FIXED"/>
    <x v="0"/>
    <m/>
    <m/>
    <m/>
    <m/>
    <x v="0"/>
  </r>
  <r>
    <x v="0"/>
    <s v="a003bb20-4565-4d60-8f14-ea501a9bcadd"/>
    <x v="0"/>
    <e v="#N/A"/>
    <e v="#N/A"/>
    <e v="#N/A"/>
    <s v="FIXED"/>
    <x v="0"/>
    <m/>
    <m/>
    <m/>
    <m/>
    <x v="0"/>
  </r>
  <r>
    <x v="0"/>
    <s v="a005a886-e863-4ec1-b1b3-e6683c4244ba"/>
    <x v="0"/>
    <e v="#N/A"/>
    <e v="#N/A"/>
    <e v="#N/A"/>
    <s v="FIXED"/>
    <x v="0"/>
    <m/>
    <m/>
    <m/>
    <m/>
    <x v="0"/>
  </r>
  <r>
    <x v="1"/>
    <s v="a005d3c7-bbd8-4b6f-abde-dada35e08ef3"/>
    <x v="0"/>
    <e v="#N/A"/>
    <e v="#N/A"/>
    <e v="#N/A"/>
    <s v="FIXED"/>
    <x v="0"/>
    <m/>
    <m/>
    <m/>
    <m/>
    <x v="0"/>
  </r>
  <r>
    <x v="0"/>
    <s v="a005dd25-de0d-4d41-9f27-57df887b0fab"/>
    <x v="0"/>
    <e v="#N/A"/>
    <e v="#N/A"/>
    <e v="#N/A"/>
    <s v="FIXED"/>
    <x v="0"/>
    <m/>
    <m/>
    <m/>
    <m/>
    <x v="0"/>
  </r>
  <r>
    <x v="0"/>
    <s v="a0065590-1f34-4384-97bf-7cbba0b0e993"/>
    <x v="0"/>
    <e v="#N/A"/>
    <e v="#N/A"/>
    <e v="#N/A"/>
    <s v="FIXED"/>
    <x v="0"/>
    <m/>
    <m/>
    <m/>
    <m/>
    <x v="0"/>
  </r>
  <r>
    <x v="2"/>
    <s v="a00674fb-4eb4-40e3-82f5-582f9be1174a"/>
    <x v="0"/>
    <e v="#N/A"/>
    <e v="#N/A"/>
    <e v="#N/A"/>
    <s v="FIXED"/>
    <x v="0"/>
    <m/>
    <m/>
    <m/>
    <m/>
    <x v="0"/>
  </r>
  <r>
    <x v="0"/>
    <s v="a006a56e-91fb-450a-8705-0a904dcd33d2"/>
    <x v="0"/>
    <e v="#N/A"/>
    <e v="#N/A"/>
    <e v="#N/A"/>
    <s v="FIXED"/>
    <x v="0"/>
    <m/>
    <m/>
    <m/>
    <m/>
    <x v="0"/>
  </r>
  <r>
    <x v="0"/>
    <s v="a008cd26-f61f-442e-96bb-56ee8278a7d6"/>
    <x v="1"/>
    <s v="0053brn67vyhq2d.bpna.popularinc.net"/>
    <s v="a008cd26-f61f-442e-96bb-56ee8278a7d6"/>
    <s v="High"/>
    <s v="RESURFACED"/>
    <x v="0"/>
    <m/>
    <m/>
    <m/>
    <m/>
    <x v="0"/>
  </r>
  <r>
    <x v="0"/>
    <s v="a008f54d-b9e0-4212-888f-86ff86215168"/>
    <x v="0"/>
    <e v="#N/A"/>
    <e v="#N/A"/>
    <e v="#N/A"/>
    <s v="FIXED"/>
    <x v="0"/>
    <m/>
    <m/>
    <m/>
    <m/>
    <x v="0"/>
  </r>
  <r>
    <x v="10"/>
    <s v="a009ed72-074d-4609-b83e-18461846d2b0"/>
    <x v="0"/>
    <e v="#N/A"/>
    <e v="#N/A"/>
    <e v="#N/A"/>
    <s v="FIXED"/>
    <x v="0"/>
    <m/>
    <m/>
    <m/>
    <m/>
    <x v="0"/>
  </r>
  <r>
    <x v="2"/>
    <s v="a00b4415-3c38-4ccc-b3e6-74de2b1ffd4c"/>
    <x v="2"/>
    <s v="bpn-primgvws-02"/>
    <s v="a00b4415-3c38-4ccc-b3e6-74de2b1ffd4c"/>
    <s v="High"/>
    <s v="ACTIVE"/>
    <x v="0"/>
    <m/>
    <m/>
    <m/>
    <m/>
    <x v="0"/>
  </r>
  <r>
    <x v="0"/>
    <s v="a00ba0fe-499d-4203-a022-1c9cf803d0f5"/>
    <x v="0"/>
    <e v="#N/A"/>
    <e v="#N/A"/>
    <e v="#N/A"/>
    <s v="FIXED"/>
    <x v="0"/>
    <m/>
    <m/>
    <m/>
    <m/>
    <x v="0"/>
  </r>
  <r>
    <x v="0"/>
    <s v="a00bd4ab-7761-4a83-8bf9-a04e2aa817a0"/>
    <x v="0"/>
    <e v="#N/A"/>
    <e v="#N/A"/>
    <e v="#N/A"/>
    <s v="FIXED"/>
    <x v="0"/>
    <m/>
    <m/>
    <m/>
    <m/>
    <x v="0"/>
  </r>
  <r>
    <x v="0"/>
    <s v="a00c016a-6de2-4655-aeb1-50305515ce23"/>
    <x v="0"/>
    <e v="#N/A"/>
    <e v="#N/A"/>
    <e v="#N/A"/>
    <s v="FIXED"/>
    <x v="0"/>
    <m/>
    <m/>
    <m/>
    <m/>
    <x v="0"/>
  </r>
  <r>
    <x v="0"/>
    <s v="a01009d8-5ac4-4249-9346-48badc335511"/>
    <x v="0"/>
    <e v="#N/A"/>
    <e v="#N/A"/>
    <e v="#N/A"/>
    <s v="FIXED"/>
    <x v="0"/>
    <m/>
    <m/>
    <m/>
    <m/>
    <x v="0"/>
  </r>
  <r>
    <x v="0"/>
    <s v="a010cf78-4455-4cc4-a2f2-781bcd72efc6"/>
    <x v="0"/>
    <e v="#N/A"/>
    <e v="#N/A"/>
    <e v="#N/A"/>
    <s v="FIXED"/>
    <x v="0"/>
    <m/>
    <m/>
    <m/>
    <m/>
    <x v="0"/>
  </r>
  <r>
    <x v="6"/>
    <s v="a0112205-488e-4f92-b43c-a62555e178a7"/>
    <x v="2"/>
    <s v="bpn-roseclts-05"/>
    <s v="a0112205-488e-4f92-b43c-a62555e178a7"/>
    <s v="Critical"/>
    <s v="ACTIVE"/>
    <x v="0"/>
    <m/>
    <m/>
    <m/>
    <m/>
    <x v="0"/>
  </r>
  <r>
    <x v="0"/>
    <s v="a011512d-0717-49cb-bb89-2ae9d500a04e"/>
    <x v="0"/>
    <e v="#N/A"/>
    <e v="#N/A"/>
    <e v="#N/A"/>
    <s v="FIXED"/>
    <x v="0"/>
    <m/>
    <m/>
    <m/>
    <m/>
    <x v="0"/>
  </r>
  <r>
    <x v="0"/>
    <s v="a011b61b-8fc0-49e7-88bb-583c8f4891b1"/>
    <x v="0"/>
    <e v="#N/A"/>
    <e v="#N/A"/>
    <e v="#N/A"/>
    <s v="FIXED"/>
    <x v="0"/>
    <m/>
    <m/>
    <m/>
    <m/>
    <x v="0"/>
  </r>
  <r>
    <x v="6"/>
    <s v="a0130688-1910-4b0a-9a9f-c377c7ab865d"/>
    <x v="1"/>
    <s v="bpn-rosetecm-05"/>
    <s v="a0130688-1910-4b0a-9a9f-c377c7ab865d"/>
    <s v="Medium"/>
    <s v="RESURFACED"/>
    <x v="0"/>
    <m/>
    <m/>
    <m/>
    <m/>
    <x v="0"/>
  </r>
  <r>
    <x v="0"/>
    <s v="a0155a22-122a-4c9c-848c-50587a2559cb"/>
    <x v="0"/>
    <e v="#N/A"/>
    <e v="#N/A"/>
    <e v="#N/A"/>
    <s v="FIXED"/>
    <x v="0"/>
    <m/>
    <m/>
    <m/>
    <m/>
    <x v="0"/>
  </r>
  <r>
    <x v="5"/>
    <s v="a018da14-471d-4a6b-90f2-a84ef06872f8"/>
    <x v="2"/>
    <e v="#N/A"/>
    <e v="#N/A"/>
    <e v="#N/A"/>
    <s v="ACTIVE"/>
    <x v="0"/>
    <m/>
    <m/>
    <m/>
    <m/>
    <x v="0"/>
  </r>
  <r>
    <x v="0"/>
    <s v="a018e253-1f41-4f75-8739-0926216dbb9f"/>
    <x v="0"/>
    <e v="#N/A"/>
    <e v="#N/A"/>
    <e v="#N/A"/>
    <s v="FIXED"/>
    <x v="0"/>
    <m/>
    <m/>
    <m/>
    <m/>
    <x v="0"/>
  </r>
  <r>
    <x v="1"/>
    <s v="a019bcd5-34e7-42b3-9540-49c2b3178a85"/>
    <x v="0"/>
    <e v="#N/A"/>
    <e v="#N/A"/>
    <e v="#N/A"/>
    <s v="FIXED"/>
    <x v="0"/>
    <m/>
    <m/>
    <m/>
    <m/>
    <x v="0"/>
  </r>
  <r>
    <x v="0"/>
    <s v="a01b6ba2-7cd3-4109-931d-4e776333acd0"/>
    <x v="0"/>
    <e v="#N/A"/>
    <e v="#N/A"/>
    <e v="#N/A"/>
    <s v="FIXED"/>
    <x v="0"/>
    <m/>
    <m/>
    <m/>
    <m/>
    <x v="0"/>
  </r>
  <r>
    <x v="2"/>
    <s v="a01b7829-71d9-44f3-8769-37924d85fb8a"/>
    <x v="3"/>
    <e v="#N/A"/>
    <e v="#N/A"/>
    <e v="#N/A"/>
    <s v="NEW"/>
    <x v="0"/>
    <m/>
    <m/>
    <m/>
    <m/>
    <x v="0"/>
  </r>
  <r>
    <x v="0"/>
    <s v="a01b8a08-4db6-498a-83b4-ca582b880b5b"/>
    <x v="0"/>
    <e v="#N/A"/>
    <e v="#N/A"/>
    <e v="#N/A"/>
    <s v="FIXED"/>
    <x v="0"/>
    <m/>
    <m/>
    <m/>
    <m/>
    <x v="0"/>
  </r>
  <r>
    <x v="2"/>
    <s v="a01c1c69-36de-4dbf-9361-8df4c9296e7e"/>
    <x v="0"/>
    <s v="bpn-rosecmas-06"/>
    <s v="a01c1c69-36de-4dbf-9361-8df4c9296e7e"/>
    <s v="Critical"/>
    <s v="FIXED"/>
    <x v="0"/>
    <m/>
    <m/>
    <m/>
    <m/>
    <x v="0"/>
  </r>
  <r>
    <x v="2"/>
    <s v="a01cba6f-2e06-47e6-84a2-3a13bd56d329"/>
    <x v="0"/>
    <e v="#N/A"/>
    <e v="#N/A"/>
    <e v="#N/A"/>
    <s v="FIXED"/>
    <x v="0"/>
    <m/>
    <m/>
    <m/>
    <m/>
    <x v="0"/>
  </r>
  <r>
    <x v="2"/>
    <s v="a01fed01-d8e7-4624-a1ef-57b5ed03f03e"/>
    <x v="3"/>
    <s v="bpn-rosecmas-06"/>
    <s v="a01fed01-d8e7-4624-a1ef-57b5ed03f03e"/>
    <s v="Medium"/>
    <s v="NEW"/>
    <x v="0"/>
    <m/>
    <m/>
    <m/>
    <m/>
    <x v="0"/>
  </r>
  <r>
    <x v="0"/>
    <s v="a020193e-e280-4ec7-9b63-3dbddc66b664"/>
    <x v="0"/>
    <e v="#N/A"/>
    <e v="#N/A"/>
    <e v="#N/A"/>
    <s v="FIXED"/>
    <x v="0"/>
    <m/>
    <m/>
    <m/>
    <m/>
    <x v="0"/>
  </r>
  <r>
    <x v="4"/>
    <s v="a0247a33-3f63-401d-b765-bcfedd08a997"/>
    <x v="0"/>
    <s v="bdwybkobz6vbk3l"/>
    <s v="a0247a33-3f63-401d-b765-bcfedd08a997"/>
    <s v="Medium"/>
    <s v="FIXED"/>
    <x v="0"/>
    <m/>
    <m/>
    <m/>
    <m/>
    <x v="0"/>
  </r>
  <r>
    <x v="0"/>
    <s v="a024800e-bc75-44f0-b271-9d7dfa4a99e5"/>
    <x v="0"/>
    <e v="#N/A"/>
    <e v="#N/A"/>
    <e v="#N/A"/>
    <s v="FIXED"/>
    <x v="0"/>
    <m/>
    <m/>
    <m/>
    <m/>
    <x v="0"/>
  </r>
  <r>
    <x v="2"/>
    <s v="a025b396-6f0a-4c2c-9132-d8e34a5262e2"/>
    <x v="0"/>
    <e v="#N/A"/>
    <e v="#N/A"/>
    <e v="#N/A"/>
    <s v="FIXED"/>
    <x v="0"/>
    <m/>
    <m/>
    <m/>
    <m/>
    <x v="0"/>
  </r>
  <r>
    <x v="0"/>
    <s v="a0264ebd-80a1-4ffd-9613-a6b46ce6de2f"/>
    <x v="0"/>
    <e v="#N/A"/>
    <e v="#N/A"/>
    <e v="#N/A"/>
    <s v="FIXED"/>
    <x v="0"/>
    <m/>
    <m/>
    <m/>
    <m/>
    <x v="0"/>
  </r>
  <r>
    <x v="0"/>
    <s v="a0266705-e227-4e3d-a9fc-e4f02849afb7"/>
    <x v="0"/>
    <e v="#N/A"/>
    <e v="#N/A"/>
    <e v="#N/A"/>
    <s v="FIXED"/>
    <x v="0"/>
    <m/>
    <m/>
    <m/>
    <m/>
    <x v="0"/>
  </r>
  <r>
    <x v="0"/>
    <s v="a026dbdf-dfca-4d4b-86b8-1e2c65b3a5c7"/>
    <x v="2"/>
    <s v="0255brn2xgxgb2d"/>
    <s v="a026dbdf-dfca-4d4b-86b8-1e2c65b3a5c7"/>
    <s v="High"/>
    <s v="ACTIVE"/>
    <x v="0"/>
    <m/>
    <m/>
    <m/>
    <m/>
    <x v="0"/>
  </r>
  <r>
    <x v="6"/>
    <s v="a0275258-e7b2-4eff-a0a8-f09688c59c8d"/>
    <x v="0"/>
    <e v="#N/A"/>
    <e v="#N/A"/>
    <e v="#N/A"/>
    <s v="FIXED"/>
    <x v="0"/>
    <m/>
    <m/>
    <m/>
    <m/>
    <x v="0"/>
  </r>
  <r>
    <x v="0"/>
    <s v="a0282f66-2d47-4842-b15b-f105751e703c"/>
    <x v="0"/>
    <e v="#N/A"/>
    <e v="#N/A"/>
    <e v="#N/A"/>
    <s v="FIXED"/>
    <x v="0"/>
    <m/>
    <m/>
    <m/>
    <m/>
    <x v="0"/>
  </r>
  <r>
    <x v="0"/>
    <s v="a0286a2e-721c-4b83-bc27-b44ea67e21f4"/>
    <x v="0"/>
    <e v="#N/A"/>
    <e v="#N/A"/>
    <e v="#N/A"/>
    <s v="FIXED"/>
    <x v="0"/>
    <m/>
    <m/>
    <m/>
    <m/>
    <x v="0"/>
  </r>
  <r>
    <x v="0"/>
    <s v="a028c76b-0d38-4c82-9b06-64b87a726781"/>
    <x v="0"/>
    <e v="#N/A"/>
    <e v="#N/A"/>
    <e v="#N/A"/>
    <s v="FIXED"/>
    <x v="0"/>
    <m/>
    <m/>
    <m/>
    <m/>
    <x v="0"/>
  </r>
  <r>
    <x v="0"/>
    <s v="a029dfdc-01ba-4b7f-b435-0d98fc56033e"/>
    <x v="0"/>
    <e v="#N/A"/>
    <e v="#N/A"/>
    <e v="#N/A"/>
    <s v="FIXED"/>
    <x v="0"/>
    <m/>
    <m/>
    <m/>
    <m/>
    <x v="0"/>
  </r>
  <r>
    <x v="0"/>
    <s v="a02a0c0c-782b-40b0-9e97-3996ef6930e4"/>
    <x v="0"/>
    <e v="#N/A"/>
    <e v="#N/A"/>
    <e v="#N/A"/>
    <s v="FIXED"/>
    <x v="0"/>
    <m/>
    <m/>
    <m/>
    <m/>
    <x v="0"/>
  </r>
  <r>
    <x v="2"/>
    <s v="a02a8a8d-3f60-42e4-819d-1a5be11e30e1"/>
    <x v="0"/>
    <s v="bpn-rosemddb-01"/>
    <s v="a02a8a8d-3f60-42e4-819d-1a5be11e30e1"/>
    <s v="Medium"/>
    <s v="FIXED"/>
    <x v="0"/>
    <m/>
    <m/>
    <m/>
    <m/>
    <x v="0"/>
  </r>
  <r>
    <x v="0"/>
    <s v="a02c3101-c412-44b2-a0b9-2e5d04f00941"/>
    <x v="0"/>
    <s v="0060brn7prh9n2d.bpna.popularinc.net"/>
    <s v="a02c3101-c412-44b2-a0b9-2e5d04f00941"/>
    <s v="High"/>
    <s v="FIXED"/>
    <x v="0"/>
    <m/>
    <m/>
    <m/>
    <m/>
    <x v="0"/>
  </r>
  <r>
    <x v="0"/>
    <s v="a02c7b6b-6bb7-43c0-bcda-9e6f054a3bb8"/>
    <x v="0"/>
    <e v="#N/A"/>
    <e v="#N/A"/>
    <e v="#N/A"/>
    <s v="FIXED"/>
    <x v="0"/>
    <m/>
    <m/>
    <m/>
    <m/>
    <x v="0"/>
  </r>
  <r>
    <x v="0"/>
    <s v="a02d34fb-fb30-4aea-9bbd-460c1706c37a"/>
    <x v="0"/>
    <e v="#N/A"/>
    <e v="#N/A"/>
    <e v="#N/A"/>
    <s v="FIXED"/>
    <x v="0"/>
    <m/>
    <m/>
    <m/>
    <m/>
    <x v="0"/>
  </r>
  <r>
    <x v="0"/>
    <s v="a02d8d8d-2e75-4a78-b8bd-f5275138721e"/>
    <x v="0"/>
    <s v="bdwybkofp9n3g2l.bpna.popularinc.net"/>
    <s v="a02d8d8d-2e75-4a78-b8bd-f5275138721e"/>
    <s v="Medium"/>
    <s v="FIXED"/>
    <x v="0"/>
    <m/>
    <m/>
    <m/>
    <m/>
    <x v="0"/>
  </r>
  <r>
    <x v="2"/>
    <s v="a02d8f28-05fd-40a5-8a7b-3f71f1430692"/>
    <x v="0"/>
    <e v="#N/A"/>
    <e v="#N/A"/>
    <e v="#N/A"/>
    <s v="FIXED"/>
    <x v="0"/>
    <m/>
    <m/>
    <m/>
    <m/>
    <x v="0"/>
  </r>
  <r>
    <x v="0"/>
    <s v="a02ee3da-93aa-460f-b78e-166ff6f2c69a"/>
    <x v="0"/>
    <e v="#N/A"/>
    <e v="#N/A"/>
    <e v="#N/A"/>
    <s v="FIXED"/>
    <x v="0"/>
    <m/>
    <m/>
    <m/>
    <m/>
    <x v="0"/>
  </r>
  <r>
    <x v="0"/>
    <s v="a0304701-50a4-44e2-bdba-f9bcc9a6f76e"/>
    <x v="0"/>
    <e v="#N/A"/>
    <e v="#N/A"/>
    <e v="#N/A"/>
    <s v="FIXED"/>
    <x v="0"/>
    <m/>
    <m/>
    <m/>
    <m/>
    <x v="0"/>
  </r>
  <r>
    <x v="0"/>
    <s v="a0305c07-31a0-47b6-8d1a-f73cdb28fbeb"/>
    <x v="0"/>
    <e v="#N/A"/>
    <e v="#N/A"/>
    <e v="#N/A"/>
    <s v="FIXED"/>
    <x v="0"/>
    <m/>
    <m/>
    <m/>
    <m/>
    <x v="0"/>
  </r>
  <r>
    <x v="0"/>
    <s v="a031231e-dbbd-48ff-84e8-daf246f7d8e0"/>
    <x v="0"/>
    <e v="#N/A"/>
    <e v="#N/A"/>
    <e v="#N/A"/>
    <s v="FIXED"/>
    <x v="0"/>
    <m/>
    <m/>
    <m/>
    <m/>
    <x v="0"/>
  </r>
  <r>
    <x v="0"/>
    <s v="a031d651-7831-47c7-aa95-08792401346e"/>
    <x v="0"/>
    <e v="#N/A"/>
    <e v="#N/A"/>
    <e v="#N/A"/>
    <s v="FIXED"/>
    <x v="0"/>
    <m/>
    <m/>
    <m/>
    <m/>
    <x v="0"/>
  </r>
  <r>
    <x v="4"/>
    <s v="a034f77d-5415-45ab-8d3d-5725a908a380"/>
    <x v="0"/>
    <e v="#N/A"/>
    <e v="#N/A"/>
    <e v="#N/A"/>
    <s v="FIXED"/>
    <x v="0"/>
    <m/>
    <m/>
    <m/>
    <m/>
    <x v="0"/>
  </r>
  <r>
    <x v="0"/>
    <s v="a0355df2-0a96-4b10-aca3-31a7948f23d4"/>
    <x v="2"/>
    <s v="bdwybrn4ydxq73l.bpna.popularinc.net"/>
    <s v="a0355df2-0a96-4b10-aca3-31a7948f23d4"/>
    <s v="High"/>
    <s v="ACTIVE"/>
    <x v="0"/>
    <m/>
    <m/>
    <m/>
    <m/>
    <x v="0"/>
  </r>
  <r>
    <x v="0"/>
    <s v="a035ff3f-9ea2-4560-9fe3-f328e94be408"/>
    <x v="0"/>
    <e v="#N/A"/>
    <e v="#N/A"/>
    <e v="#N/A"/>
    <s v="FIXED"/>
    <x v="0"/>
    <m/>
    <m/>
    <m/>
    <m/>
    <x v="0"/>
  </r>
  <r>
    <x v="0"/>
    <s v="a03612fa-15ac-4e66-acd3-e5467c579337"/>
    <x v="0"/>
    <e v="#N/A"/>
    <e v="#N/A"/>
    <e v="#N/A"/>
    <s v="FIXED"/>
    <x v="0"/>
    <m/>
    <m/>
    <m/>
    <m/>
    <x v="0"/>
  </r>
  <r>
    <x v="0"/>
    <s v="a0364802-74dd-4858-aba5-cdcf47b3fdf5"/>
    <x v="0"/>
    <e v="#N/A"/>
    <e v="#N/A"/>
    <e v="#N/A"/>
    <s v="FIXED"/>
    <x v="0"/>
    <m/>
    <m/>
    <m/>
    <m/>
    <x v="0"/>
  </r>
  <r>
    <x v="0"/>
    <s v="a0381eec-c994-4182-8b9d-a96e7cec516c"/>
    <x v="0"/>
    <e v="#N/A"/>
    <e v="#N/A"/>
    <e v="#N/A"/>
    <s v="FIXED"/>
    <x v="0"/>
    <m/>
    <m/>
    <m/>
    <m/>
    <x v="0"/>
  </r>
  <r>
    <x v="0"/>
    <s v="a0395a8a-5d04-4fbc-aaf6-fa40efe7c6c7"/>
    <x v="0"/>
    <e v="#N/A"/>
    <e v="#N/A"/>
    <e v="#N/A"/>
    <s v="FIXED"/>
    <x v="0"/>
    <m/>
    <m/>
    <m/>
    <m/>
    <x v="0"/>
  </r>
  <r>
    <x v="10"/>
    <s v="a0397c65-7b73-4d9e-a1eb-e90ba26bef7e"/>
    <x v="1"/>
    <s v="bpn-cmtyfr-01"/>
    <s v="a0397c65-7b73-4d9e-a1eb-e90ba26bef7e"/>
    <s v="Critical"/>
    <s v="RESURFACED"/>
    <x v="0"/>
    <m/>
    <m/>
    <m/>
    <m/>
    <x v="0"/>
  </r>
  <r>
    <x v="0"/>
    <s v="a03991c1-c746-48ca-ac47-b64c0304c400"/>
    <x v="0"/>
    <s v="bdwybko59ys6s2l.bpna.popularinc.net"/>
    <s v="a03991c1-c746-48ca-ac47-b64c0304c400"/>
    <s v="Critical"/>
    <s v="FIXED"/>
    <x v="0"/>
    <m/>
    <m/>
    <m/>
    <m/>
    <x v="0"/>
  </r>
  <r>
    <x v="0"/>
    <s v="a039f3f5-2dfa-4a61-a208-fba11b2c2482"/>
    <x v="0"/>
    <e v="#N/A"/>
    <e v="#N/A"/>
    <e v="#N/A"/>
    <s v="FIXED"/>
    <x v="0"/>
    <m/>
    <m/>
    <m/>
    <m/>
    <x v="0"/>
  </r>
  <r>
    <x v="7"/>
    <s v="a03a4184-ade2-486b-a8c1-f8edad010a9f"/>
    <x v="0"/>
    <e v="#N/A"/>
    <e v="#N/A"/>
    <e v="#N/A"/>
    <s v="FIXED"/>
    <x v="0"/>
    <m/>
    <m/>
    <m/>
    <m/>
    <x v="0"/>
  </r>
  <r>
    <x v="4"/>
    <s v="a03a7b43-9a60-495d-84f4-c11879ecf2e7"/>
    <x v="0"/>
    <s v="miambko9s5gp73l.bpna.popularinc.net"/>
    <s v="a03a7b43-9a60-495d-84f4-c11879ecf2e7"/>
    <s v="Critical"/>
    <s v="FIXED"/>
    <x v="0"/>
    <m/>
    <m/>
    <m/>
    <m/>
    <x v="0"/>
  </r>
  <r>
    <x v="6"/>
    <s v="a03bbc27-d8a1-4f6c-baa3-99e414585229"/>
    <x v="1"/>
    <s v="bpn-rosetecm-05"/>
    <s v="a03bbc27-d8a1-4f6c-baa3-99e414585229"/>
    <s v="Medium"/>
    <s v="RESURFACED"/>
    <x v="0"/>
    <m/>
    <m/>
    <m/>
    <m/>
    <x v="0"/>
  </r>
  <r>
    <x v="0"/>
    <s v="a03c2281-5e36-470c-bd80-cadd979fa89f"/>
    <x v="0"/>
    <e v="#N/A"/>
    <e v="#N/A"/>
    <e v="#N/A"/>
    <s v="FIXED"/>
    <x v="0"/>
    <m/>
    <m/>
    <m/>
    <m/>
    <x v="0"/>
  </r>
  <r>
    <x v="0"/>
    <s v="a03c5684-b3db-44f0-823b-62c992fca601"/>
    <x v="0"/>
    <e v="#N/A"/>
    <e v="#N/A"/>
    <e v="#N/A"/>
    <s v="FIXED"/>
    <x v="0"/>
    <m/>
    <m/>
    <m/>
    <m/>
    <x v="0"/>
  </r>
  <r>
    <x v="10"/>
    <s v="a03c83dd-eef6-48db-a816-122ddf680d9a"/>
    <x v="0"/>
    <e v="#N/A"/>
    <e v="#N/A"/>
    <e v="#N/A"/>
    <s v="FIXED"/>
    <x v="0"/>
    <m/>
    <m/>
    <m/>
    <m/>
    <x v="0"/>
  </r>
  <r>
    <x v="0"/>
    <s v="a03d8008-ea22-4eea-a204-230ee46e37db"/>
    <x v="0"/>
    <e v="#N/A"/>
    <e v="#N/A"/>
    <e v="#N/A"/>
    <s v="FIXED"/>
    <x v="0"/>
    <m/>
    <m/>
    <m/>
    <m/>
    <x v="0"/>
  </r>
  <r>
    <x v="2"/>
    <s v="a03da15e-4708-446d-a4dc-55810a35efe6"/>
    <x v="2"/>
    <s v="bpn-rosecbws-04"/>
    <s v="a03da15e-4708-446d-a4dc-55810a35efe6"/>
    <s v="Critical"/>
    <s v="ACTIVE"/>
    <x v="0"/>
    <m/>
    <m/>
    <m/>
    <m/>
    <x v="0"/>
  </r>
  <r>
    <x v="0"/>
    <s v="a03dd032-a571-40c2-b9b4-2710adb52ab1"/>
    <x v="0"/>
    <e v="#N/A"/>
    <e v="#N/A"/>
    <e v="#N/A"/>
    <s v="FIXED"/>
    <x v="0"/>
    <m/>
    <m/>
    <m/>
    <m/>
    <x v="0"/>
  </r>
  <r>
    <x v="0"/>
    <s v="a03e0b95-e0aa-4394-ae76-8f59ef33aa29"/>
    <x v="0"/>
    <e v="#N/A"/>
    <e v="#N/A"/>
    <e v="#N/A"/>
    <s v="FIXED"/>
    <x v="0"/>
    <m/>
    <m/>
    <m/>
    <m/>
    <x v="0"/>
  </r>
  <r>
    <x v="0"/>
    <s v="a03ee5a2-a4e7-4443-bc56-b8c5e8906a52"/>
    <x v="0"/>
    <e v="#N/A"/>
    <e v="#N/A"/>
    <e v="#N/A"/>
    <s v="FIXED"/>
    <x v="0"/>
    <m/>
    <m/>
    <m/>
    <m/>
    <x v="0"/>
  </r>
  <r>
    <x v="0"/>
    <s v="a03f0086-8e12-462f-96d1-f53bfd19bded"/>
    <x v="0"/>
    <e v="#N/A"/>
    <e v="#N/A"/>
    <e v="#N/A"/>
    <s v="FIXED"/>
    <x v="0"/>
    <m/>
    <m/>
    <m/>
    <m/>
    <x v="0"/>
  </r>
  <r>
    <x v="0"/>
    <s v="a03f9d7a-7875-4b09-b063-80a666d3e3b4"/>
    <x v="0"/>
    <e v="#N/A"/>
    <e v="#N/A"/>
    <e v="#N/A"/>
    <s v="FIXED"/>
    <x v="0"/>
    <m/>
    <m/>
    <m/>
    <m/>
    <x v="0"/>
  </r>
  <r>
    <x v="1"/>
    <s v="a0404d70-7d38-41c2-8ba1-eb671f0dd257"/>
    <x v="0"/>
    <e v="#N/A"/>
    <e v="#N/A"/>
    <e v="#N/A"/>
    <s v="FIXED"/>
    <x v="0"/>
    <m/>
    <m/>
    <m/>
    <m/>
    <x v="0"/>
  </r>
  <r>
    <x v="10"/>
    <s v="a0406d79-1597-4d91-8a77-00eb332742f8"/>
    <x v="0"/>
    <e v="#N/A"/>
    <e v="#N/A"/>
    <e v="#N/A"/>
    <s v="FIXED"/>
    <x v="0"/>
    <m/>
    <m/>
    <m/>
    <m/>
    <x v="0"/>
  </r>
  <r>
    <x v="2"/>
    <s v="a040d35f-5e79-4a71-b91c-6b3853c76366"/>
    <x v="1"/>
    <s v="bpn-cmtygvrm-01"/>
    <s v="a040d35f-5e79-4a71-b91c-6b3853c76366"/>
    <s v="Medium"/>
    <s v="RESURFACED"/>
    <x v="0"/>
    <m/>
    <m/>
    <m/>
    <m/>
    <x v="0"/>
  </r>
  <r>
    <x v="9"/>
    <s v="a0414281-f117-4fac-b217-b99ed166538c"/>
    <x v="0"/>
    <e v="#N/A"/>
    <e v="#N/A"/>
    <e v="#N/A"/>
    <s v="FIXED"/>
    <x v="0"/>
    <m/>
    <m/>
    <m/>
    <m/>
    <x v="0"/>
  </r>
  <r>
    <x v="0"/>
    <s v="a0416850-e5eb-40c2-a054-76bf77cf17f5"/>
    <x v="0"/>
    <e v="#N/A"/>
    <e v="#N/A"/>
    <e v="#N/A"/>
    <s v="FIXED"/>
    <x v="0"/>
    <m/>
    <m/>
    <m/>
    <m/>
    <x v="0"/>
  </r>
  <r>
    <x v="0"/>
    <s v="a0423dec-ad59-4980-a28f-3405e03364ea"/>
    <x v="0"/>
    <e v="#N/A"/>
    <e v="#N/A"/>
    <e v="#N/A"/>
    <s v="FIXED"/>
    <x v="0"/>
    <m/>
    <m/>
    <m/>
    <m/>
    <x v="0"/>
  </r>
  <r>
    <x v="0"/>
    <s v="a0429f3f-801c-46f9-a93f-5f8302f5a84b"/>
    <x v="0"/>
    <e v="#N/A"/>
    <e v="#N/A"/>
    <e v="#N/A"/>
    <s v="FIXED"/>
    <x v="0"/>
    <m/>
    <m/>
    <m/>
    <m/>
    <x v="0"/>
  </r>
  <r>
    <x v="0"/>
    <s v="a042f658-a75e-4bda-ad42-d698572c1cf0"/>
    <x v="0"/>
    <e v="#N/A"/>
    <e v="#N/A"/>
    <e v="#N/A"/>
    <s v="FIXED"/>
    <x v="0"/>
    <m/>
    <m/>
    <m/>
    <m/>
    <x v="0"/>
  </r>
  <r>
    <x v="8"/>
    <s v="a043fdf5-f206-4578-bf69-dccf285177ca"/>
    <x v="0"/>
    <e v="#N/A"/>
    <e v="#N/A"/>
    <e v="#N/A"/>
    <s v="FIXED"/>
    <x v="0"/>
    <m/>
    <m/>
    <m/>
    <m/>
    <x v="0"/>
  </r>
  <r>
    <x v="1"/>
    <s v="a0448d8a-392e-4d74-a0a2-1f3fd26388db"/>
    <x v="2"/>
    <s v="bpn-primgvmp-01"/>
    <s v="a0448d8a-392e-4d74-a0a2-1f3fd26388db"/>
    <s v="High"/>
    <s v="ACTIVE"/>
    <x v="0"/>
    <m/>
    <m/>
    <m/>
    <m/>
    <x v="0"/>
  </r>
  <r>
    <x v="0"/>
    <s v="a046637c-009f-493e-b94f-df8edbfbcacc"/>
    <x v="0"/>
    <e v="#N/A"/>
    <e v="#N/A"/>
    <e v="#N/A"/>
    <s v="FIXED"/>
    <x v="0"/>
    <m/>
    <m/>
    <m/>
    <m/>
    <x v="0"/>
  </r>
  <r>
    <x v="0"/>
    <s v="a046d4aa-b2d7-48cc-8801-69f0a65f7f54"/>
    <x v="0"/>
    <e v="#N/A"/>
    <e v="#N/A"/>
    <e v="#N/A"/>
    <s v="FIXED"/>
    <x v="0"/>
    <m/>
    <m/>
    <m/>
    <m/>
    <x v="0"/>
  </r>
  <r>
    <x v="0"/>
    <s v="a04aac88-a34d-4cae-892a-9dce353dc07f"/>
    <x v="0"/>
    <e v="#N/A"/>
    <e v="#N/A"/>
    <e v="#N/A"/>
    <s v="FIXED"/>
    <x v="0"/>
    <m/>
    <m/>
    <m/>
    <m/>
    <x v="0"/>
  </r>
  <r>
    <x v="5"/>
    <s v="a04c625c-da48-444f-baa0-a5c6625ce370"/>
    <x v="2"/>
    <s v="bpn-rosedvac-02"/>
    <s v="a04c625c-da48-444f-baa0-a5c6625ce370"/>
    <s v="High"/>
    <s v="ACTIVE"/>
    <x v="0"/>
    <m/>
    <m/>
    <m/>
    <m/>
    <x v="0"/>
  </r>
  <r>
    <x v="2"/>
    <s v="a04db2aa-33e6-4f32-9f7e-e2134dbbfe64"/>
    <x v="2"/>
    <s v="bpn-rosebp-02"/>
    <s v="a04db2aa-33e6-4f32-9f7e-e2134dbbfe64"/>
    <s v="High"/>
    <s v="ACTIVE"/>
    <x v="0"/>
    <m/>
    <m/>
    <m/>
    <m/>
    <x v="0"/>
  </r>
  <r>
    <x v="10"/>
    <s v="a04dc65a-307f-421c-9c0b-0b1a83af4a12"/>
    <x v="0"/>
    <e v="#N/A"/>
    <e v="#N/A"/>
    <e v="#N/A"/>
    <s v="FIXED"/>
    <x v="0"/>
    <m/>
    <m/>
    <m/>
    <m/>
    <x v="0"/>
  </r>
  <r>
    <x v="4"/>
    <s v="a04e5fb9-4652-4554-a555-f0177670ae9e"/>
    <x v="0"/>
    <e v="#N/A"/>
    <e v="#N/A"/>
    <e v="#N/A"/>
    <s v="FIXED"/>
    <x v="0"/>
    <m/>
    <m/>
    <m/>
    <m/>
    <x v="0"/>
  </r>
  <r>
    <x v="6"/>
    <s v="a04f2793-4636-4b83-8b32-b28b0310fa11"/>
    <x v="0"/>
    <e v="#N/A"/>
    <e v="#N/A"/>
    <e v="#N/A"/>
    <s v="FIXED"/>
    <x v="0"/>
    <m/>
    <m/>
    <m/>
    <m/>
    <x v="0"/>
  </r>
  <r>
    <x v="0"/>
    <s v="a04f96c6-d174-4848-82bf-e1f428a258cb"/>
    <x v="0"/>
    <e v="#N/A"/>
    <e v="#N/A"/>
    <e v="#N/A"/>
    <s v="FIXED"/>
    <x v="0"/>
    <m/>
    <m/>
    <m/>
    <m/>
    <x v="0"/>
  </r>
  <r>
    <x v="0"/>
    <s v="a050bdd4-50fd-4d1c-8bfe-a99548d5e45b"/>
    <x v="0"/>
    <e v="#N/A"/>
    <e v="#N/A"/>
    <e v="#N/A"/>
    <s v="FIXED"/>
    <x v="0"/>
    <m/>
    <m/>
    <m/>
    <m/>
    <x v="0"/>
  </r>
  <r>
    <x v="0"/>
    <s v="a0517ab2-1e3a-4607-b91c-c7e02a36057d"/>
    <x v="0"/>
    <e v="#N/A"/>
    <e v="#N/A"/>
    <e v="#N/A"/>
    <s v="FIXED"/>
    <x v="0"/>
    <m/>
    <m/>
    <m/>
    <m/>
    <x v="0"/>
  </r>
  <r>
    <x v="0"/>
    <s v="a051e660-d379-4bfa-8517-0692f39d9f89"/>
    <x v="0"/>
    <e v="#N/A"/>
    <e v="#N/A"/>
    <e v="#N/A"/>
    <s v="FIXED"/>
    <x v="0"/>
    <m/>
    <m/>
    <m/>
    <m/>
    <x v="0"/>
  </r>
  <r>
    <x v="4"/>
    <s v="a051eefc-ff62-42ed-ad02-d4807f3d1012"/>
    <x v="0"/>
    <e v="#N/A"/>
    <e v="#N/A"/>
    <e v="#N/A"/>
    <s v="FIXED"/>
    <x v="0"/>
    <m/>
    <m/>
    <m/>
    <m/>
    <x v="0"/>
  </r>
  <r>
    <x v="4"/>
    <s v="a0530167-19c9-41df-a35b-19fcb43be369"/>
    <x v="0"/>
    <e v="#N/A"/>
    <e v="#N/A"/>
    <e v="#N/A"/>
    <s v="FIXED"/>
    <x v="0"/>
    <m/>
    <m/>
    <m/>
    <m/>
    <x v="0"/>
  </r>
  <r>
    <x v="1"/>
    <s v="a05348e4-ae88-42a8-b216-c58f9d9dfd0e"/>
    <x v="1"/>
    <s v="bpn-0253bp-01"/>
    <s v="a05348e4-ae88-42a8-b216-c58f9d9dfd0e"/>
    <s v="Medium"/>
    <s v="RESURFACED"/>
    <x v="0"/>
    <m/>
    <m/>
    <m/>
    <m/>
    <x v="0"/>
  </r>
  <r>
    <x v="3"/>
    <s v="a0538346-9348-4096-9093-2b5f2255e5e2"/>
    <x v="0"/>
    <e v="#N/A"/>
    <e v="#N/A"/>
    <e v="#N/A"/>
    <s v="FIXED"/>
    <x v="0"/>
    <m/>
    <m/>
    <m/>
    <m/>
    <x v="0"/>
  </r>
  <r>
    <x v="10"/>
    <s v="a054aaa7-a85e-4a88-b98d-668b3f74fc94"/>
    <x v="0"/>
    <s v="bpn-roseacps-02"/>
    <s v="a054aaa7-a85e-4a88-b98d-668b3f74fc94"/>
    <s v="Low"/>
    <s v="FIXED"/>
    <x v="0"/>
    <m/>
    <m/>
    <m/>
    <m/>
    <x v="0"/>
  </r>
  <r>
    <x v="0"/>
    <s v="a0553ca0-af2f-4780-bf44-a423ec7ff099"/>
    <x v="0"/>
    <e v="#N/A"/>
    <e v="#N/A"/>
    <e v="#N/A"/>
    <s v="FIXED"/>
    <x v="0"/>
    <m/>
    <m/>
    <m/>
    <m/>
    <x v="0"/>
  </r>
  <r>
    <x v="0"/>
    <s v="a056f226-4d49-4a6a-ad8b-58ccbed4c9d0"/>
    <x v="0"/>
    <e v="#N/A"/>
    <e v="#N/A"/>
    <e v="#N/A"/>
    <s v="FIXED"/>
    <x v="0"/>
    <m/>
    <m/>
    <m/>
    <m/>
    <x v="0"/>
  </r>
  <r>
    <x v="0"/>
    <s v="a0577abd-e8cd-478e-8807-d9c1b4d735d6"/>
    <x v="0"/>
    <e v="#N/A"/>
    <e v="#N/A"/>
    <e v="#N/A"/>
    <s v="FIXED"/>
    <x v="0"/>
    <m/>
    <m/>
    <m/>
    <m/>
    <x v="0"/>
  </r>
  <r>
    <x v="0"/>
    <s v="a057c941-9406-425c-8aa4-e5493e9b090e"/>
    <x v="0"/>
    <s v="0064brnc01snd2d.bpna.popularinc.net"/>
    <s v="a057c941-9406-425c-8aa4-e5493e9b090e"/>
    <s v="High"/>
    <s v="FIXED"/>
    <x v="0"/>
    <m/>
    <m/>
    <m/>
    <m/>
    <x v="0"/>
  </r>
  <r>
    <x v="0"/>
    <s v="a0588a31-8f41-4c54-a2c8-3b847a2cc768"/>
    <x v="0"/>
    <e v="#N/A"/>
    <e v="#N/A"/>
    <e v="#N/A"/>
    <s v="FIXED"/>
    <x v="0"/>
    <m/>
    <m/>
    <m/>
    <m/>
    <x v="0"/>
  </r>
  <r>
    <x v="5"/>
    <s v="a05922e4-702c-48c6-afbe-5d0f7f64bb3b"/>
    <x v="0"/>
    <e v="#N/A"/>
    <e v="#N/A"/>
    <e v="#N/A"/>
    <s v="FIXED"/>
    <x v="0"/>
    <m/>
    <m/>
    <m/>
    <m/>
    <x v="0"/>
  </r>
  <r>
    <x v="0"/>
    <s v="a05a28b9-2b74-4dd8-94d5-0839f9cf48bc"/>
    <x v="0"/>
    <e v="#N/A"/>
    <e v="#N/A"/>
    <e v="#N/A"/>
    <s v="FIXED"/>
    <x v="0"/>
    <m/>
    <m/>
    <m/>
    <m/>
    <x v="0"/>
  </r>
  <r>
    <x v="0"/>
    <s v="a05bb6ad-f58e-4ec4-828c-881489bcc68d"/>
    <x v="0"/>
    <e v="#N/A"/>
    <e v="#N/A"/>
    <e v="#N/A"/>
    <s v="FIXED"/>
    <x v="0"/>
    <m/>
    <m/>
    <m/>
    <m/>
    <x v="0"/>
  </r>
  <r>
    <x v="5"/>
    <s v="a05bbebd-c0c8-4226-8396-b3e69cbe3a02"/>
    <x v="0"/>
    <e v="#N/A"/>
    <e v="#N/A"/>
    <e v="#N/A"/>
    <s v="FIXED"/>
    <x v="0"/>
    <m/>
    <m/>
    <m/>
    <m/>
    <x v="0"/>
  </r>
  <r>
    <x v="0"/>
    <s v="a05cb8d5-9e31-4bae-9d27-4eabb790f9ab"/>
    <x v="1"/>
    <s v="bdwybko1lb0rn2l.bpna.popularinc.net"/>
    <s v="a05cb8d5-9e31-4bae-9d27-4eabb790f9ab"/>
    <s v="High"/>
    <s v="RESURFACED"/>
    <x v="0"/>
    <m/>
    <m/>
    <m/>
    <m/>
    <x v="0"/>
  </r>
  <r>
    <x v="0"/>
    <s v="a05cca14-2c8b-4d47-8adf-90b3f726b1a2"/>
    <x v="0"/>
    <e v="#N/A"/>
    <e v="#N/A"/>
    <e v="#N/A"/>
    <s v="FIXED"/>
    <x v="0"/>
    <m/>
    <m/>
    <m/>
    <m/>
    <x v="0"/>
  </r>
  <r>
    <x v="0"/>
    <s v="a05d30e1-dea8-487f-97ce-6821226087ce"/>
    <x v="0"/>
    <e v="#N/A"/>
    <e v="#N/A"/>
    <e v="#N/A"/>
    <s v="FIXED"/>
    <x v="0"/>
    <m/>
    <m/>
    <m/>
    <m/>
    <x v="0"/>
  </r>
  <r>
    <x v="0"/>
    <s v="a05d48b8-cb97-466b-ab6e-a74b829b0558"/>
    <x v="0"/>
    <e v="#N/A"/>
    <e v="#N/A"/>
    <e v="#N/A"/>
    <s v="FIXED"/>
    <x v="0"/>
    <m/>
    <m/>
    <m/>
    <m/>
    <x v="0"/>
  </r>
  <r>
    <x v="0"/>
    <s v="a05e9f4d-89eb-4cfb-a39b-f7f744941e0c"/>
    <x v="0"/>
    <e v="#N/A"/>
    <e v="#N/A"/>
    <e v="#N/A"/>
    <s v="FIXED"/>
    <x v="0"/>
    <m/>
    <m/>
    <m/>
    <m/>
    <x v="0"/>
  </r>
  <r>
    <x v="0"/>
    <s v="a05f0f5d-fa78-46e2-b51c-76f98df0e525"/>
    <x v="0"/>
    <e v="#N/A"/>
    <e v="#N/A"/>
    <e v="#N/A"/>
    <s v="FIXED"/>
    <x v="0"/>
    <m/>
    <m/>
    <m/>
    <m/>
    <x v="0"/>
  </r>
  <r>
    <x v="0"/>
    <s v="a05fa06a-369c-466b-b386-8f7c51b0df88"/>
    <x v="0"/>
    <e v="#N/A"/>
    <e v="#N/A"/>
    <e v="#N/A"/>
    <s v="FIXED"/>
    <x v="0"/>
    <m/>
    <m/>
    <m/>
    <m/>
    <x v="0"/>
  </r>
  <r>
    <x v="0"/>
    <s v="a0600a3f-8e45-49ea-9bdf-33d922b21884"/>
    <x v="2"/>
    <s v="bdwybko2g0q3g2l.bpna.popularinc.net"/>
    <s v="a0600a3f-8e45-49ea-9bdf-33d922b21884"/>
    <s v="High"/>
    <s v="ACTIVE"/>
    <x v="0"/>
    <m/>
    <m/>
    <m/>
    <m/>
    <x v="0"/>
  </r>
  <r>
    <x v="1"/>
    <s v="a064a5f8-3b8c-4b9d-9328-1c666e80698e"/>
    <x v="0"/>
    <e v="#N/A"/>
    <e v="#N/A"/>
    <e v="#N/A"/>
    <s v="FIXED"/>
    <x v="0"/>
    <m/>
    <m/>
    <m/>
    <m/>
    <x v="0"/>
  </r>
  <r>
    <x v="13"/>
    <s v="a0656917-52dc-4024-b992-7637efd7f0c0"/>
    <x v="0"/>
    <s v="bpn-rosedvdb-11"/>
    <s v="a0656917-52dc-4024-b992-7637efd7f0c0"/>
    <s v="High"/>
    <s v="FIXED"/>
    <x v="0"/>
    <m/>
    <m/>
    <m/>
    <m/>
    <x v="0"/>
  </r>
  <r>
    <x v="2"/>
    <s v="a0677236-12e7-4fe2-9e8f-e9014fd32e89"/>
    <x v="3"/>
    <s v="bpn-rosecmas-05"/>
    <s v="a0677236-12e7-4fe2-9e8f-e9014fd32e89"/>
    <s v="Medium"/>
    <s v="NEW"/>
    <x v="0"/>
    <m/>
    <m/>
    <m/>
    <m/>
    <x v="0"/>
  </r>
  <r>
    <x v="0"/>
    <s v="a067f11f-06e9-4b7a-b416-6cf813bfcdd7"/>
    <x v="0"/>
    <e v="#N/A"/>
    <e v="#N/A"/>
    <e v="#N/A"/>
    <s v="FIXED"/>
    <x v="0"/>
    <m/>
    <m/>
    <m/>
    <m/>
    <x v="0"/>
  </r>
  <r>
    <x v="1"/>
    <s v="a0686a61-d9aa-47d9-926d-ec871d1cdd34"/>
    <x v="0"/>
    <e v="#N/A"/>
    <e v="#N/A"/>
    <e v="#N/A"/>
    <s v="FIXED"/>
    <x v="0"/>
    <m/>
    <m/>
    <m/>
    <m/>
    <x v="0"/>
  </r>
  <r>
    <x v="0"/>
    <s v="a0687545-82c1-40e0-89d2-81faa99ffcb8"/>
    <x v="0"/>
    <e v="#N/A"/>
    <e v="#N/A"/>
    <e v="#N/A"/>
    <s v="FIXED"/>
    <x v="0"/>
    <m/>
    <m/>
    <m/>
    <m/>
    <x v="0"/>
  </r>
  <r>
    <x v="4"/>
    <s v="a069aff6-7906-45d9-b875-9165948b70df"/>
    <x v="0"/>
    <e v="#N/A"/>
    <e v="#N/A"/>
    <e v="#N/A"/>
    <s v="FIXED"/>
    <x v="0"/>
    <m/>
    <m/>
    <m/>
    <m/>
    <x v="0"/>
  </r>
  <r>
    <x v="0"/>
    <s v="a069e48d-b9bf-4813-804a-98874e52f1df"/>
    <x v="0"/>
    <e v="#N/A"/>
    <e v="#N/A"/>
    <e v="#N/A"/>
    <s v="FIXED"/>
    <x v="0"/>
    <m/>
    <m/>
    <m/>
    <m/>
    <x v="0"/>
  </r>
  <r>
    <x v="0"/>
    <s v="a06ac1a2-f971-4d40-88c2-4c9ef54b77b2"/>
    <x v="0"/>
    <e v="#N/A"/>
    <e v="#N/A"/>
    <e v="#N/A"/>
    <s v="FIXED"/>
    <x v="0"/>
    <m/>
    <m/>
    <m/>
    <m/>
    <x v="0"/>
  </r>
  <r>
    <x v="0"/>
    <s v="a06aec62-c7dc-4f70-b100-a1fb19f917f9"/>
    <x v="0"/>
    <e v="#N/A"/>
    <e v="#N/A"/>
    <e v="#N/A"/>
    <s v="FIXED"/>
    <x v="0"/>
    <m/>
    <m/>
    <m/>
    <m/>
    <x v="0"/>
  </r>
  <r>
    <x v="0"/>
    <s v="a06b3745-4730-4dfe-9dfd-ac3b4a21b5ef"/>
    <x v="0"/>
    <e v="#N/A"/>
    <e v="#N/A"/>
    <e v="#N/A"/>
    <s v="FIXED"/>
    <x v="0"/>
    <m/>
    <m/>
    <m/>
    <m/>
    <x v="0"/>
  </r>
  <r>
    <x v="6"/>
    <s v="a06c446b-7007-4d09-90ed-917a4c1f3354"/>
    <x v="2"/>
    <s v="bpn-roseclts-03"/>
    <s v="a06c446b-7007-4d09-90ed-917a4c1f3354"/>
    <s v="High"/>
    <s v="ACTIVE"/>
    <x v="0"/>
    <m/>
    <m/>
    <m/>
    <m/>
    <x v="0"/>
  </r>
  <r>
    <x v="2"/>
    <s v="a06d9f3f-827b-4dc9-8d1f-4c0b9331871e"/>
    <x v="0"/>
    <e v="#N/A"/>
    <e v="#N/A"/>
    <e v="#N/A"/>
    <s v="FIXED"/>
    <x v="0"/>
    <m/>
    <m/>
    <m/>
    <m/>
    <x v="0"/>
  </r>
  <r>
    <x v="7"/>
    <s v="a06ded12-1602-4457-9a49-19a3ef7f654a"/>
    <x v="0"/>
    <e v="#N/A"/>
    <e v="#N/A"/>
    <e v="#N/A"/>
    <s v="FIXED"/>
    <x v="0"/>
    <m/>
    <m/>
    <m/>
    <m/>
    <x v="0"/>
  </r>
  <r>
    <x v="0"/>
    <s v="a06e0b09-9d35-438e-9b77-a3e7ec1c2bd4"/>
    <x v="0"/>
    <e v="#N/A"/>
    <e v="#N/A"/>
    <e v="#N/A"/>
    <s v="FIXED"/>
    <x v="0"/>
    <m/>
    <m/>
    <m/>
    <m/>
    <x v="0"/>
  </r>
  <r>
    <x v="0"/>
    <s v="a06eed78-b57f-447d-b861-83ded7438f10"/>
    <x v="0"/>
    <e v="#N/A"/>
    <e v="#N/A"/>
    <e v="#N/A"/>
    <s v="FIXED"/>
    <x v="0"/>
    <m/>
    <m/>
    <m/>
    <m/>
    <x v="0"/>
  </r>
  <r>
    <x v="0"/>
    <s v="a06f97bb-2e7f-49cd-98ef-a7d09c5d3500"/>
    <x v="0"/>
    <e v="#N/A"/>
    <e v="#N/A"/>
    <e v="#N/A"/>
    <s v="FIXED"/>
    <x v="0"/>
    <m/>
    <m/>
    <m/>
    <m/>
    <x v="0"/>
  </r>
  <r>
    <x v="0"/>
    <s v="a070a6c1-cadf-4982-ab5d-88fbb81a4cbb"/>
    <x v="0"/>
    <e v="#N/A"/>
    <e v="#N/A"/>
    <e v="#N/A"/>
    <s v="FIXED"/>
    <x v="0"/>
    <m/>
    <m/>
    <m/>
    <m/>
    <x v="0"/>
  </r>
  <r>
    <x v="0"/>
    <s v="a07103dd-31bf-45bb-acd6-eb97fb4a12dc"/>
    <x v="0"/>
    <e v="#N/A"/>
    <e v="#N/A"/>
    <e v="#N/A"/>
    <s v="FIXED"/>
    <x v="0"/>
    <m/>
    <m/>
    <m/>
    <m/>
    <x v="0"/>
  </r>
  <r>
    <x v="7"/>
    <s v="a0714bef-7ea3-4674-b699-f80b90bd5ee8"/>
    <x v="0"/>
    <e v="#N/A"/>
    <e v="#N/A"/>
    <e v="#N/A"/>
    <s v="FIXED"/>
    <x v="0"/>
    <m/>
    <m/>
    <m/>
    <m/>
    <x v="0"/>
  </r>
  <r>
    <x v="0"/>
    <s v="a0731aca-be17-4aeb-bf83-cbc1a4299cd2"/>
    <x v="0"/>
    <e v="#N/A"/>
    <e v="#N/A"/>
    <e v="#N/A"/>
    <s v="FIXED"/>
    <x v="0"/>
    <m/>
    <m/>
    <m/>
    <m/>
    <x v="0"/>
  </r>
  <r>
    <x v="0"/>
    <s v="a0738612-4300-46a3-84bd-c251ee041d3f"/>
    <x v="0"/>
    <e v="#N/A"/>
    <e v="#N/A"/>
    <e v="#N/A"/>
    <s v="FIXED"/>
    <x v="0"/>
    <m/>
    <m/>
    <m/>
    <m/>
    <x v="0"/>
  </r>
  <r>
    <x v="0"/>
    <s v="a0747a72-88be-41ef-b0fc-5b0a1630b671"/>
    <x v="0"/>
    <e v="#N/A"/>
    <e v="#N/A"/>
    <e v="#N/A"/>
    <s v="FIXED"/>
    <x v="0"/>
    <m/>
    <m/>
    <m/>
    <m/>
    <x v="0"/>
  </r>
  <r>
    <x v="0"/>
    <s v="a0751d79-180d-46ee-a658-920c53937fe1"/>
    <x v="0"/>
    <e v="#N/A"/>
    <e v="#N/A"/>
    <e v="#N/A"/>
    <s v="FIXED"/>
    <x v="0"/>
    <m/>
    <m/>
    <m/>
    <m/>
    <x v="0"/>
  </r>
  <r>
    <x v="1"/>
    <s v="a0756b56-9b6f-4290-bcda-1b99de1e51ff"/>
    <x v="2"/>
    <s v="bpn-roseasts-01"/>
    <s v="a0756b56-9b6f-4290-bcda-1b99de1e51ff"/>
    <s v="Medium"/>
    <s v="ACTIVE"/>
    <x v="0"/>
    <m/>
    <m/>
    <m/>
    <m/>
    <x v="0"/>
  </r>
  <r>
    <x v="4"/>
    <s v="a076b905-5b31-424b-aaed-b2c5a9a7e75a"/>
    <x v="0"/>
    <e v="#N/A"/>
    <e v="#N/A"/>
    <e v="#N/A"/>
    <s v="FIXED"/>
    <x v="0"/>
    <m/>
    <m/>
    <m/>
    <m/>
    <x v="0"/>
  </r>
  <r>
    <x v="1"/>
    <s v="a077725b-9c4b-4a9b-a3fc-9d2662d1e5f9"/>
    <x v="0"/>
    <e v="#N/A"/>
    <e v="#N/A"/>
    <e v="#N/A"/>
    <s v="FIXED"/>
    <x v="0"/>
    <m/>
    <m/>
    <m/>
    <m/>
    <x v="0"/>
  </r>
  <r>
    <x v="0"/>
    <s v="a077b9e7-9dc1-4ab3-8373-525e5c3be93c"/>
    <x v="1"/>
    <s v="miambko5zvyqn2l.bpna.popularinc.net"/>
    <s v="a077b9e7-9dc1-4ab3-8373-525e5c3be93c"/>
    <s v="High"/>
    <s v="RESURFACED"/>
    <x v="0"/>
    <m/>
    <m/>
    <m/>
    <m/>
    <x v="0"/>
  </r>
  <r>
    <x v="0"/>
    <s v="a0785d8b-37f0-46b1-ac2f-3e6e31699072"/>
    <x v="0"/>
    <e v="#N/A"/>
    <e v="#N/A"/>
    <e v="#N/A"/>
    <s v="FIXED"/>
    <x v="0"/>
    <m/>
    <m/>
    <m/>
    <m/>
    <x v="0"/>
  </r>
  <r>
    <x v="11"/>
    <s v="a078ed2b-45ed-4cb6-8957-1afde56d2685"/>
    <x v="0"/>
    <e v="#N/A"/>
    <e v="#N/A"/>
    <e v="#N/A"/>
    <s v="FIXED"/>
    <x v="0"/>
    <m/>
    <m/>
    <m/>
    <m/>
    <x v="0"/>
  </r>
  <r>
    <x v="0"/>
    <s v="a079d95e-6abc-400c-b006-9f10aaf0f283"/>
    <x v="0"/>
    <e v="#N/A"/>
    <e v="#N/A"/>
    <e v="#N/A"/>
    <s v="FIXED"/>
    <x v="0"/>
    <m/>
    <m/>
    <m/>
    <m/>
    <x v="0"/>
  </r>
  <r>
    <x v="0"/>
    <s v="a07b6ba0-559b-45c6-8b8e-817d851df96b"/>
    <x v="0"/>
    <e v="#N/A"/>
    <e v="#N/A"/>
    <e v="#N/A"/>
    <s v="FIXED"/>
    <x v="0"/>
    <m/>
    <m/>
    <m/>
    <m/>
    <x v="0"/>
  </r>
  <r>
    <x v="0"/>
    <s v="a07c578b-15f2-4972-bcda-86346ba8c528"/>
    <x v="1"/>
    <s v="bdwybrn86r2rn2l"/>
    <s v="a07c578b-15f2-4972-bcda-86346ba8c528"/>
    <s v="High"/>
    <s v="RESURFACED"/>
    <x v="0"/>
    <m/>
    <m/>
    <m/>
    <m/>
    <x v="0"/>
  </r>
  <r>
    <x v="0"/>
    <s v="a07daa20-760d-444e-891a-900c1f09907b"/>
    <x v="0"/>
    <s v="0019brn14vfkb2d.bpna.popularinc.net"/>
    <s v="a07daa20-760d-444e-891a-900c1f09907b"/>
    <s v="Medium"/>
    <s v="FIXED"/>
    <x v="0"/>
    <m/>
    <m/>
    <m/>
    <m/>
    <x v="0"/>
  </r>
  <r>
    <x v="4"/>
    <s v="a07db8b9-0b1a-4cc5-b975-68fe667566b0"/>
    <x v="2"/>
    <s v="miambko2p9sq73l.bpna.popularinc.net"/>
    <s v="a07db8b9-0b1a-4cc5-b975-68fe667566b0"/>
    <s v="High"/>
    <s v="ACTIVE"/>
    <x v="0"/>
    <m/>
    <m/>
    <m/>
    <m/>
    <x v="0"/>
  </r>
  <r>
    <x v="0"/>
    <s v="a07e2347-481b-469b-8736-58de38f390fa"/>
    <x v="0"/>
    <e v="#N/A"/>
    <e v="#N/A"/>
    <e v="#N/A"/>
    <s v="FIXED"/>
    <x v="0"/>
    <m/>
    <m/>
    <m/>
    <m/>
    <x v="0"/>
  </r>
  <r>
    <x v="4"/>
    <s v="a07fa813-4492-4489-9b88-dea6558d5ab3"/>
    <x v="0"/>
    <e v="#N/A"/>
    <e v="#N/A"/>
    <e v="#N/A"/>
    <s v="FIXED"/>
    <x v="0"/>
    <m/>
    <m/>
    <m/>
    <m/>
    <x v="0"/>
  </r>
  <r>
    <x v="0"/>
    <s v="a0802f92-0a05-4a2b-81d4-ce68c275557c"/>
    <x v="0"/>
    <e v="#N/A"/>
    <e v="#N/A"/>
    <e v="#N/A"/>
    <s v="FIXED"/>
    <x v="0"/>
    <m/>
    <m/>
    <m/>
    <m/>
    <x v="0"/>
  </r>
  <r>
    <x v="1"/>
    <s v="a0808bed-3100-4e42-b2e2-b8c4fd9db0d0"/>
    <x v="0"/>
    <e v="#N/A"/>
    <e v="#N/A"/>
    <e v="#N/A"/>
    <s v="FIXED"/>
    <x v="0"/>
    <m/>
    <m/>
    <m/>
    <m/>
    <x v="0"/>
  </r>
  <r>
    <x v="1"/>
    <s v="a080dc3d-a125-4641-b2ed-3636c2ebe11f"/>
    <x v="0"/>
    <e v="#N/A"/>
    <e v="#N/A"/>
    <e v="#N/A"/>
    <s v="FIXED"/>
    <x v="0"/>
    <m/>
    <m/>
    <m/>
    <m/>
    <x v="0"/>
  </r>
  <r>
    <x v="0"/>
    <s v="a08243c3-7d7a-4a4e-a4de-40d9422d4757"/>
    <x v="0"/>
    <e v="#N/A"/>
    <e v="#N/A"/>
    <e v="#N/A"/>
    <s v="FIXED"/>
    <x v="0"/>
    <m/>
    <m/>
    <m/>
    <m/>
    <x v="0"/>
  </r>
  <r>
    <x v="4"/>
    <s v="a08249e0-bb03-44f5-bbd1-835616767ecc"/>
    <x v="0"/>
    <s v="bdwybkob3xz4h2l.bpna.popularinc.net"/>
    <s v="a08249e0-bb03-44f5-bbd1-835616767ecc"/>
    <s v="High"/>
    <s v="FIXED"/>
    <x v="0"/>
    <m/>
    <m/>
    <m/>
    <m/>
    <x v="0"/>
  </r>
  <r>
    <x v="0"/>
    <s v="a0826c1d-32c8-4112-90df-97386cdbeef4"/>
    <x v="0"/>
    <e v="#N/A"/>
    <e v="#N/A"/>
    <e v="#N/A"/>
    <s v="FIXED"/>
    <x v="0"/>
    <m/>
    <m/>
    <m/>
    <m/>
    <x v="0"/>
  </r>
  <r>
    <x v="1"/>
    <s v="a0838116-26f5-4d89-aa17-7fba33de450b"/>
    <x v="2"/>
    <s v="bpn-atmnetop-01"/>
    <s v="a0838116-26f5-4d89-aa17-7fba33de450b"/>
    <s v="Medium"/>
    <s v="ACTIVE"/>
    <x v="0"/>
    <m/>
    <m/>
    <m/>
    <m/>
    <x v="0"/>
  </r>
  <r>
    <x v="0"/>
    <s v="a0839fdb-13e1-44fb-8b23-02306925e123"/>
    <x v="0"/>
    <e v="#N/A"/>
    <e v="#N/A"/>
    <e v="#N/A"/>
    <s v="FIXED"/>
    <x v="0"/>
    <m/>
    <m/>
    <m/>
    <m/>
    <x v="0"/>
  </r>
  <r>
    <x v="1"/>
    <s v="a083eccd-43db-43c2-9e07-e9a66616a82b"/>
    <x v="1"/>
    <s v="bpn-0090bp-01"/>
    <s v="a083eccd-43db-43c2-9e07-e9a66616a82b"/>
    <s v="Medium"/>
    <s v="RESURFACED"/>
    <x v="0"/>
    <m/>
    <m/>
    <m/>
    <m/>
    <x v="0"/>
  </r>
  <r>
    <x v="0"/>
    <s v="a0842058-67aa-4ff8-aa7c-824c06eeabee"/>
    <x v="2"/>
    <s v="0095brn3xghnd2d.bpna.popularinc.net"/>
    <s v="a0842058-67aa-4ff8-aa7c-824c06eeabee"/>
    <s v="High"/>
    <s v="ACTIVE"/>
    <x v="0"/>
    <m/>
    <m/>
    <m/>
    <m/>
    <x v="0"/>
  </r>
  <r>
    <x v="0"/>
    <s v="a084467e-cb70-4a2a-b92a-0cf798a1f663"/>
    <x v="0"/>
    <e v="#N/A"/>
    <e v="#N/A"/>
    <e v="#N/A"/>
    <s v="FIXED"/>
    <x v="0"/>
    <m/>
    <m/>
    <m/>
    <m/>
    <x v="0"/>
  </r>
  <r>
    <x v="0"/>
    <s v="a084a66b-2bef-4105-a85d-2377783025bd"/>
    <x v="0"/>
    <e v="#N/A"/>
    <e v="#N/A"/>
    <e v="#N/A"/>
    <s v="FIXED"/>
    <x v="0"/>
    <m/>
    <m/>
    <m/>
    <m/>
    <x v="0"/>
  </r>
  <r>
    <x v="2"/>
    <s v="a084ae4a-381f-4d74-a8fa-e77a18b0d6e9"/>
    <x v="1"/>
    <s v="bpn-cmtygvws-01"/>
    <s v="a084ae4a-381f-4d74-a8fa-e77a18b0d6e9"/>
    <s v="High"/>
    <s v="RESURFACED"/>
    <x v="0"/>
    <m/>
    <m/>
    <m/>
    <m/>
    <x v="0"/>
  </r>
  <r>
    <x v="9"/>
    <s v="a0852c82-9c5d-41d4-9065-bd642160c386"/>
    <x v="0"/>
    <e v="#N/A"/>
    <e v="#N/A"/>
    <e v="#N/A"/>
    <s v="FIXED"/>
    <x v="0"/>
    <m/>
    <m/>
    <m/>
    <m/>
    <x v="0"/>
  </r>
  <r>
    <x v="1"/>
    <s v="a0859110-ba57-412a-ade6-cc242a399177"/>
    <x v="0"/>
    <e v="#N/A"/>
    <e v="#N/A"/>
    <e v="#N/A"/>
    <s v="FIXED"/>
    <x v="0"/>
    <m/>
    <m/>
    <m/>
    <m/>
    <x v="0"/>
  </r>
  <r>
    <x v="0"/>
    <s v="a086b108-d108-4ea0-a7e5-dc76ec634089"/>
    <x v="0"/>
    <e v="#N/A"/>
    <e v="#N/A"/>
    <e v="#N/A"/>
    <s v="FIXED"/>
    <x v="0"/>
    <m/>
    <m/>
    <m/>
    <m/>
    <x v="0"/>
  </r>
  <r>
    <x v="0"/>
    <s v="a086ee31-3d92-4dbd-9ace-ab6e45ea9c4a"/>
    <x v="0"/>
    <e v="#N/A"/>
    <e v="#N/A"/>
    <e v="#N/A"/>
    <s v="FIXED"/>
    <x v="0"/>
    <m/>
    <m/>
    <m/>
    <m/>
    <x v="0"/>
  </r>
  <r>
    <x v="1"/>
    <s v="a0870ca9-1ac1-4ae8-a0ed-897f11ee868a"/>
    <x v="0"/>
    <e v="#N/A"/>
    <e v="#N/A"/>
    <e v="#N/A"/>
    <s v="FIXED"/>
    <x v="0"/>
    <m/>
    <m/>
    <m/>
    <m/>
    <x v="0"/>
  </r>
  <r>
    <x v="0"/>
    <s v="a08746dc-fd30-4c1f-88ae-1c2dbb2d2863"/>
    <x v="0"/>
    <e v="#N/A"/>
    <e v="#N/A"/>
    <e v="#N/A"/>
    <s v="FIXED"/>
    <x v="0"/>
    <m/>
    <m/>
    <m/>
    <m/>
    <x v="0"/>
  </r>
  <r>
    <x v="0"/>
    <s v="a08b1927-b13d-4358-83a5-b6e8ccb48bb1"/>
    <x v="0"/>
    <e v="#N/A"/>
    <e v="#N/A"/>
    <e v="#N/A"/>
    <s v="FIXED"/>
    <x v="0"/>
    <m/>
    <m/>
    <m/>
    <m/>
    <x v="0"/>
  </r>
  <r>
    <x v="0"/>
    <s v="a08c6b3e-06e4-45b6-9cd3-f26e0fc9c9da"/>
    <x v="0"/>
    <e v="#N/A"/>
    <e v="#N/A"/>
    <e v="#N/A"/>
    <s v="FIXED"/>
    <x v="0"/>
    <m/>
    <m/>
    <m/>
    <m/>
    <x v="0"/>
  </r>
  <r>
    <x v="2"/>
    <s v="a08d2e5a-d42d-40ea-bb25-2085d8d25422"/>
    <x v="0"/>
    <e v="#N/A"/>
    <e v="#N/A"/>
    <e v="#N/A"/>
    <s v="FIXED"/>
    <x v="0"/>
    <m/>
    <m/>
    <m/>
    <m/>
    <x v="0"/>
  </r>
  <r>
    <x v="0"/>
    <s v="a08d5666-5ec9-4e47-9962-8218618765a6"/>
    <x v="0"/>
    <e v="#N/A"/>
    <e v="#N/A"/>
    <e v="#N/A"/>
    <s v="FIXED"/>
    <x v="0"/>
    <m/>
    <m/>
    <m/>
    <m/>
    <x v="0"/>
  </r>
  <r>
    <x v="0"/>
    <s v="a08f3d01-bd55-4360-97ee-c9cb5ab2b713"/>
    <x v="1"/>
    <s v="bdwybko7gqz4h2l"/>
    <s v="a08f3d01-bd55-4360-97ee-c9cb5ab2b713"/>
    <s v="High"/>
    <s v="RESURFACED"/>
    <x v="0"/>
    <m/>
    <m/>
    <m/>
    <m/>
    <x v="0"/>
  </r>
  <r>
    <x v="0"/>
    <s v="a08f5076-6b91-4d2e-a22f-172ff082345d"/>
    <x v="0"/>
    <e v="#N/A"/>
    <e v="#N/A"/>
    <e v="#N/A"/>
    <s v="FIXED"/>
    <x v="0"/>
    <m/>
    <m/>
    <m/>
    <m/>
    <x v="0"/>
  </r>
  <r>
    <x v="2"/>
    <s v="a08fa9c1-ecd2-40ca-a578-965575885d09"/>
    <x v="0"/>
    <e v="#N/A"/>
    <e v="#N/A"/>
    <e v="#N/A"/>
    <s v="FIXED"/>
    <x v="0"/>
    <m/>
    <m/>
    <m/>
    <m/>
    <x v="0"/>
  </r>
  <r>
    <x v="0"/>
    <s v="a0902e00-2287-4f6c-819a-cbdb05075372"/>
    <x v="0"/>
    <e v="#N/A"/>
    <e v="#N/A"/>
    <e v="#N/A"/>
    <s v="FIXED"/>
    <x v="0"/>
    <m/>
    <m/>
    <m/>
    <m/>
    <x v="0"/>
  </r>
  <r>
    <x v="0"/>
    <s v="a090d358-a420-456a-9f47-a749bab5f153"/>
    <x v="0"/>
    <e v="#N/A"/>
    <e v="#N/A"/>
    <e v="#N/A"/>
    <s v="FIXED"/>
    <x v="0"/>
    <m/>
    <m/>
    <m/>
    <m/>
    <x v="0"/>
  </r>
  <r>
    <x v="1"/>
    <s v="a090e62a-e10c-42c2-8afd-a02a7543c6d8"/>
    <x v="0"/>
    <e v="#N/A"/>
    <e v="#N/A"/>
    <e v="#N/A"/>
    <s v="FIXED"/>
    <x v="0"/>
    <m/>
    <m/>
    <m/>
    <m/>
    <x v="0"/>
  </r>
  <r>
    <x v="4"/>
    <s v="a09148f7-9995-4f8f-b70e-fa3dee514c72"/>
    <x v="0"/>
    <e v="#N/A"/>
    <e v="#N/A"/>
    <e v="#N/A"/>
    <s v="FIXED"/>
    <x v="0"/>
    <m/>
    <m/>
    <m/>
    <m/>
    <x v="0"/>
  </r>
  <r>
    <x v="0"/>
    <s v="a0914d62-f4f0-4caf-8552-8c42953acb26"/>
    <x v="0"/>
    <e v="#N/A"/>
    <e v="#N/A"/>
    <e v="#N/A"/>
    <s v="FIXED"/>
    <x v="0"/>
    <m/>
    <m/>
    <m/>
    <m/>
    <x v="0"/>
  </r>
  <r>
    <x v="1"/>
    <s v="a091accc-222c-45eb-bf4b-117deff1daae"/>
    <x v="0"/>
    <e v="#N/A"/>
    <e v="#N/A"/>
    <e v="#N/A"/>
    <s v="FIXED"/>
    <x v="0"/>
    <m/>
    <m/>
    <m/>
    <m/>
    <x v="0"/>
  </r>
  <r>
    <x v="4"/>
    <s v="a0925e6f-ed8b-49cb-b7d0-27ba7aea0083"/>
    <x v="0"/>
    <e v="#N/A"/>
    <e v="#N/A"/>
    <e v="#N/A"/>
    <s v="FIXED"/>
    <x v="0"/>
    <m/>
    <m/>
    <m/>
    <m/>
    <x v="0"/>
  </r>
  <r>
    <x v="0"/>
    <s v="a092e1df-4bf3-4c14-b014-db957a3e94d7"/>
    <x v="0"/>
    <e v="#N/A"/>
    <e v="#N/A"/>
    <e v="#N/A"/>
    <s v="FIXED"/>
    <x v="0"/>
    <m/>
    <m/>
    <m/>
    <m/>
    <x v="0"/>
  </r>
  <r>
    <x v="0"/>
    <s v="a0933f0e-d9f6-43f8-9f5e-1ab70a392520"/>
    <x v="0"/>
    <e v="#N/A"/>
    <e v="#N/A"/>
    <e v="#N/A"/>
    <s v="FIXED"/>
    <x v="0"/>
    <m/>
    <m/>
    <m/>
    <m/>
    <x v="0"/>
  </r>
  <r>
    <x v="0"/>
    <s v="a09450f8-63a5-47fe-b622-ce7d960e2b87"/>
    <x v="0"/>
    <e v="#N/A"/>
    <e v="#N/A"/>
    <e v="#N/A"/>
    <s v="FIXED"/>
    <x v="0"/>
    <m/>
    <m/>
    <m/>
    <m/>
    <x v="0"/>
  </r>
  <r>
    <x v="0"/>
    <s v="a09850fa-cf01-4c7c-8307-9f3f01a4ff01"/>
    <x v="0"/>
    <e v="#N/A"/>
    <e v="#N/A"/>
    <e v="#N/A"/>
    <s v="FIXED"/>
    <x v="0"/>
    <m/>
    <m/>
    <m/>
    <m/>
    <x v="0"/>
  </r>
  <r>
    <x v="0"/>
    <s v="a09885b4-11ae-4344-9cd8-2d1f1956e1c7"/>
    <x v="0"/>
    <e v="#N/A"/>
    <e v="#N/A"/>
    <e v="#N/A"/>
    <s v="FIXED"/>
    <x v="0"/>
    <m/>
    <m/>
    <m/>
    <m/>
    <x v="0"/>
  </r>
  <r>
    <x v="0"/>
    <s v="a09901b4-74f6-402a-bfe4-92b2d03927bc"/>
    <x v="0"/>
    <e v="#N/A"/>
    <e v="#N/A"/>
    <e v="#N/A"/>
    <s v="FIXED"/>
    <x v="0"/>
    <m/>
    <m/>
    <m/>
    <m/>
    <x v="0"/>
  </r>
  <r>
    <x v="4"/>
    <s v="a0993cf7-722a-4f1c-8abb-f07f30528b5f"/>
    <x v="0"/>
    <e v="#N/A"/>
    <e v="#N/A"/>
    <e v="#N/A"/>
    <s v="FIXED"/>
    <x v="0"/>
    <m/>
    <m/>
    <m/>
    <m/>
    <x v="0"/>
  </r>
  <r>
    <x v="6"/>
    <s v="a0993f82-3103-410e-b3be-fd128f5e0534"/>
    <x v="0"/>
    <e v="#N/A"/>
    <e v="#N/A"/>
    <e v="#N/A"/>
    <s v="FIXED"/>
    <x v="0"/>
    <m/>
    <m/>
    <m/>
    <m/>
    <x v="0"/>
  </r>
  <r>
    <x v="0"/>
    <s v="a09a31c6-8e26-4d11-b4f9-f2a6d4472f26"/>
    <x v="0"/>
    <e v="#N/A"/>
    <e v="#N/A"/>
    <e v="#N/A"/>
    <s v="FIXED"/>
    <x v="0"/>
    <m/>
    <m/>
    <m/>
    <m/>
    <x v="0"/>
  </r>
  <r>
    <x v="0"/>
    <s v="a09a8872-7596-44e2-b0aa-12135b68f083"/>
    <x v="0"/>
    <e v="#N/A"/>
    <e v="#N/A"/>
    <e v="#N/A"/>
    <s v="FIXED"/>
    <x v="0"/>
    <m/>
    <m/>
    <m/>
    <m/>
    <x v="0"/>
  </r>
  <r>
    <x v="5"/>
    <s v="a09c711c-e7d8-4b7f-a619-e290afc734b3"/>
    <x v="0"/>
    <e v="#N/A"/>
    <e v="#N/A"/>
    <e v="#N/A"/>
    <s v="FIXED"/>
    <x v="0"/>
    <m/>
    <m/>
    <m/>
    <m/>
    <x v="0"/>
  </r>
  <r>
    <x v="0"/>
    <s v="a09dc295-9242-4b1e-b392-8d4daa045494"/>
    <x v="0"/>
    <e v="#N/A"/>
    <e v="#N/A"/>
    <e v="#N/A"/>
    <s v="FIXED"/>
    <x v="0"/>
    <m/>
    <m/>
    <m/>
    <m/>
    <x v="0"/>
  </r>
  <r>
    <x v="2"/>
    <s v="a09ded76-6552-4468-a474-993f38953aed"/>
    <x v="0"/>
    <e v="#N/A"/>
    <e v="#N/A"/>
    <e v="#N/A"/>
    <s v="FIXED"/>
    <x v="0"/>
    <m/>
    <m/>
    <m/>
    <m/>
    <x v="0"/>
  </r>
  <r>
    <x v="0"/>
    <s v="a09e7b61-dd49-4268-8278-d4c437f63965"/>
    <x v="2"/>
    <s v="miambko8tbq9y2l.bpna.popularinc.net"/>
    <s v="a09e7b61-dd49-4268-8278-d4c437f63965"/>
    <s v="High"/>
    <s v="ACTIVE"/>
    <x v="0"/>
    <m/>
    <m/>
    <m/>
    <m/>
    <x v="0"/>
  </r>
  <r>
    <x v="5"/>
    <s v="a09ef014-1ea5-4e13-8008-d6590ee3eb81"/>
    <x v="2"/>
    <e v="#N/A"/>
    <e v="#N/A"/>
    <e v="#N/A"/>
    <s v="ACTIVE"/>
    <x v="0"/>
    <m/>
    <m/>
    <m/>
    <m/>
    <x v="0"/>
  </r>
  <r>
    <x v="4"/>
    <s v="a09f6ed5-a6e1-42b6-a0ee-938f435af914"/>
    <x v="0"/>
    <e v="#N/A"/>
    <e v="#N/A"/>
    <e v="#N/A"/>
    <s v="FIXED"/>
    <x v="0"/>
    <m/>
    <m/>
    <m/>
    <m/>
    <x v="0"/>
  </r>
  <r>
    <x v="0"/>
    <s v="a0a035d2-004a-49df-a121-bdd429d9fed4"/>
    <x v="0"/>
    <e v="#N/A"/>
    <e v="#N/A"/>
    <e v="#N/A"/>
    <s v="FIXED"/>
    <x v="0"/>
    <m/>
    <m/>
    <m/>
    <m/>
    <x v="0"/>
  </r>
  <r>
    <x v="2"/>
    <s v="a0a1329a-103b-47bb-b333-87d363dd38c4"/>
    <x v="3"/>
    <s v="bpn-rosecmas-05"/>
    <s v="a0a1329a-103b-47bb-b333-87d363dd38c4"/>
    <s v="Medium"/>
    <s v="NEW"/>
    <x v="0"/>
    <m/>
    <m/>
    <m/>
    <m/>
    <x v="0"/>
  </r>
  <r>
    <x v="0"/>
    <s v="a0a17deb-466f-48f3-a090-38d7bf651da9"/>
    <x v="0"/>
    <e v="#N/A"/>
    <e v="#N/A"/>
    <e v="#N/A"/>
    <s v="FIXED"/>
    <x v="0"/>
    <m/>
    <m/>
    <m/>
    <m/>
    <x v="0"/>
  </r>
  <r>
    <x v="0"/>
    <s v="a0a26f56-a60c-4ae1-951a-ea2adb884dea"/>
    <x v="0"/>
    <e v="#N/A"/>
    <e v="#N/A"/>
    <e v="#N/A"/>
    <s v="FIXED"/>
    <x v="0"/>
    <m/>
    <m/>
    <m/>
    <m/>
    <x v="0"/>
  </r>
  <r>
    <x v="4"/>
    <s v="a0a272f5-d7d7-4640-8894-145a843cdcc6"/>
    <x v="0"/>
    <e v="#N/A"/>
    <e v="#N/A"/>
    <e v="#N/A"/>
    <s v="FIXED"/>
    <x v="0"/>
    <m/>
    <m/>
    <m/>
    <m/>
    <x v="0"/>
  </r>
  <r>
    <x v="0"/>
    <s v="a0a32f25-b738-4a81-a310-6234c7b7e547"/>
    <x v="0"/>
    <e v="#N/A"/>
    <e v="#N/A"/>
    <e v="#N/A"/>
    <s v="FIXED"/>
    <x v="0"/>
    <m/>
    <m/>
    <m/>
    <m/>
    <x v="0"/>
  </r>
  <r>
    <x v="4"/>
    <s v="a0a40471-5e9e-4472-a8d3-fe6e0b9fb1e6"/>
    <x v="0"/>
    <e v="#N/A"/>
    <e v="#N/A"/>
    <e v="#N/A"/>
    <s v="FIXED"/>
    <x v="0"/>
    <m/>
    <m/>
    <m/>
    <m/>
    <x v="0"/>
  </r>
  <r>
    <x v="0"/>
    <s v="a0a41fa2-9839-4cdf-94fd-5a1a7188b98f"/>
    <x v="0"/>
    <e v="#N/A"/>
    <e v="#N/A"/>
    <e v="#N/A"/>
    <s v="FIXED"/>
    <x v="0"/>
    <m/>
    <m/>
    <m/>
    <m/>
    <x v="0"/>
  </r>
  <r>
    <x v="0"/>
    <s v="a0a533bd-515c-424a-b72c-7533551bb09f"/>
    <x v="0"/>
    <s v="0090brn7pfl9n2d.bpna.popularinc.net"/>
    <s v="a0a533bd-515c-424a-b72c-7533551bb09f"/>
    <s v="Critical"/>
    <s v="FIXED"/>
    <x v="0"/>
    <m/>
    <m/>
    <m/>
    <m/>
    <x v="0"/>
  </r>
  <r>
    <x v="0"/>
    <s v="a0a54ad9-b52c-4ef6-b1b4-632330c634b8"/>
    <x v="0"/>
    <e v="#N/A"/>
    <e v="#N/A"/>
    <e v="#N/A"/>
    <s v="FIXED"/>
    <x v="0"/>
    <m/>
    <m/>
    <m/>
    <m/>
    <x v="0"/>
  </r>
  <r>
    <x v="0"/>
    <s v="a0a6617d-fbcf-4867-93d6-8f2018ddc370"/>
    <x v="0"/>
    <e v="#N/A"/>
    <e v="#N/A"/>
    <e v="#N/A"/>
    <s v="FIXED"/>
    <x v="0"/>
    <m/>
    <m/>
    <m/>
    <m/>
    <x v="0"/>
  </r>
  <r>
    <x v="0"/>
    <s v="a0a6719a-393b-4e78-91e0-5652e2ecd5d0"/>
    <x v="0"/>
    <e v="#N/A"/>
    <e v="#N/A"/>
    <e v="#N/A"/>
    <s v="FIXED"/>
    <x v="0"/>
    <m/>
    <m/>
    <m/>
    <m/>
    <x v="0"/>
  </r>
  <r>
    <x v="4"/>
    <s v="a0a6817f-5b90-49a8-b462-612eaaebed9e"/>
    <x v="0"/>
    <e v="#N/A"/>
    <e v="#N/A"/>
    <e v="#N/A"/>
    <s v="FIXED"/>
    <x v="0"/>
    <m/>
    <m/>
    <m/>
    <m/>
    <x v="0"/>
  </r>
  <r>
    <x v="10"/>
    <s v="a0a6b153-ae71-4d5c-ae54-32c22e944732"/>
    <x v="0"/>
    <e v="#N/A"/>
    <e v="#N/A"/>
    <e v="#N/A"/>
    <s v="FIXED"/>
    <x v="0"/>
    <m/>
    <m/>
    <m/>
    <m/>
    <x v="0"/>
  </r>
  <r>
    <x v="0"/>
    <s v="a0a6cfc3-4f77-4f58-9971-1906fe8b168d"/>
    <x v="0"/>
    <e v="#N/A"/>
    <e v="#N/A"/>
    <e v="#N/A"/>
    <s v="FIXED"/>
    <x v="0"/>
    <m/>
    <m/>
    <m/>
    <m/>
    <x v="0"/>
  </r>
  <r>
    <x v="0"/>
    <s v="a0a6db03-815b-4dda-9f82-8ee05b5ad742"/>
    <x v="0"/>
    <e v="#N/A"/>
    <e v="#N/A"/>
    <e v="#N/A"/>
    <s v="FIXED"/>
    <x v="0"/>
    <m/>
    <m/>
    <m/>
    <m/>
    <x v="0"/>
  </r>
  <r>
    <x v="0"/>
    <s v="a0a743cb-a999-4d84-bb36-0f06be4cccb4"/>
    <x v="0"/>
    <e v="#N/A"/>
    <e v="#N/A"/>
    <e v="#N/A"/>
    <s v="FIXED"/>
    <x v="0"/>
    <m/>
    <m/>
    <m/>
    <m/>
    <x v="0"/>
  </r>
  <r>
    <x v="0"/>
    <s v="a0a75786-a144-47e2-b646-5667131626d1"/>
    <x v="0"/>
    <e v="#N/A"/>
    <e v="#N/A"/>
    <e v="#N/A"/>
    <s v="FIXED"/>
    <x v="0"/>
    <m/>
    <m/>
    <m/>
    <m/>
    <x v="0"/>
  </r>
  <r>
    <x v="0"/>
    <s v="a0a78e66-b787-47b6-b527-480fafae49f2"/>
    <x v="0"/>
    <e v="#N/A"/>
    <e v="#N/A"/>
    <e v="#N/A"/>
    <s v="FIXED"/>
    <x v="0"/>
    <m/>
    <m/>
    <m/>
    <m/>
    <x v="0"/>
  </r>
  <r>
    <x v="0"/>
    <s v="a0a804e6-f484-48de-a850-28f453aad09c"/>
    <x v="0"/>
    <e v="#N/A"/>
    <e v="#N/A"/>
    <e v="#N/A"/>
    <s v="FIXED"/>
    <x v="0"/>
    <m/>
    <m/>
    <m/>
    <m/>
    <x v="0"/>
  </r>
  <r>
    <x v="0"/>
    <s v="a0a8384f-df0b-4110-8a78-5ab97fc3cea5"/>
    <x v="0"/>
    <e v="#N/A"/>
    <e v="#N/A"/>
    <e v="#N/A"/>
    <s v="FIXED"/>
    <x v="0"/>
    <m/>
    <m/>
    <m/>
    <m/>
    <x v="0"/>
  </r>
  <r>
    <x v="0"/>
    <s v="a0a84e5a-1cdf-47ba-945e-dc40dc5bc092"/>
    <x v="0"/>
    <e v="#N/A"/>
    <e v="#N/A"/>
    <e v="#N/A"/>
    <s v="FIXED"/>
    <x v="0"/>
    <m/>
    <m/>
    <m/>
    <m/>
    <x v="0"/>
  </r>
  <r>
    <x v="0"/>
    <s v="a0a966db-60fc-4a10-ae0a-27eed6fb0767"/>
    <x v="0"/>
    <e v="#N/A"/>
    <e v="#N/A"/>
    <e v="#N/A"/>
    <s v="FIXED"/>
    <x v="0"/>
    <m/>
    <m/>
    <m/>
    <m/>
    <x v="0"/>
  </r>
  <r>
    <x v="0"/>
    <s v="a0a985a6-ecc7-403e-bb6a-164d828b73b2"/>
    <x v="0"/>
    <e v="#N/A"/>
    <e v="#N/A"/>
    <e v="#N/A"/>
    <s v="FIXED"/>
    <x v="0"/>
    <m/>
    <m/>
    <m/>
    <m/>
    <x v="0"/>
  </r>
  <r>
    <x v="1"/>
    <s v="a0a9931f-0e78-4be6-b9dd-0d9a253b7284"/>
    <x v="2"/>
    <s v="bpn-atmsep-01"/>
    <s v="a0a9931f-0e78-4be6-b9dd-0d9a253b7284"/>
    <s v="Medium"/>
    <s v="ACTIVE"/>
    <x v="0"/>
    <m/>
    <m/>
    <m/>
    <m/>
    <x v="0"/>
  </r>
  <r>
    <x v="0"/>
    <s v="a0a9fd14-1a34-4feb-8e8c-3bbcf7244b9f"/>
    <x v="0"/>
    <e v="#N/A"/>
    <e v="#N/A"/>
    <e v="#N/A"/>
    <s v="FIXED"/>
    <x v="0"/>
    <m/>
    <m/>
    <m/>
    <m/>
    <x v="0"/>
  </r>
  <r>
    <x v="0"/>
    <s v="a0aa7aad-515f-4589-9cf1-4c21d9106e60"/>
    <x v="0"/>
    <e v="#N/A"/>
    <e v="#N/A"/>
    <e v="#N/A"/>
    <s v="FIXED"/>
    <x v="0"/>
    <m/>
    <m/>
    <m/>
    <m/>
    <x v="0"/>
  </r>
  <r>
    <x v="0"/>
    <s v="a0ac4772-543c-46f0-bef2-d6b697198910"/>
    <x v="0"/>
    <e v="#N/A"/>
    <e v="#N/A"/>
    <e v="#N/A"/>
    <s v="FIXED"/>
    <x v="0"/>
    <m/>
    <m/>
    <m/>
    <m/>
    <x v="0"/>
  </r>
  <r>
    <x v="0"/>
    <s v="a0ac6214-0e39-48c5-854e-b92206c9a8ba"/>
    <x v="0"/>
    <e v="#N/A"/>
    <e v="#N/A"/>
    <e v="#N/A"/>
    <s v="FIXED"/>
    <x v="0"/>
    <m/>
    <m/>
    <m/>
    <m/>
    <x v="0"/>
  </r>
  <r>
    <x v="0"/>
    <s v="a0ac63ba-a56a-424c-974a-93e711fee57e"/>
    <x v="0"/>
    <e v="#N/A"/>
    <e v="#N/A"/>
    <e v="#N/A"/>
    <s v="FIXED"/>
    <x v="0"/>
    <m/>
    <m/>
    <m/>
    <m/>
    <x v="0"/>
  </r>
  <r>
    <x v="6"/>
    <s v="a0acf654-4a22-4d3d-8a18-cb92d1844958"/>
    <x v="1"/>
    <s v="bpn-rosetecm-05"/>
    <s v="a0acf654-4a22-4d3d-8a18-cb92d1844958"/>
    <s v="Medium"/>
    <s v="RESURFACED"/>
    <x v="0"/>
    <m/>
    <m/>
    <m/>
    <m/>
    <x v="0"/>
  </r>
  <r>
    <x v="0"/>
    <s v="a0aed380-a222-4d18-8027-a20c2b8cee99"/>
    <x v="0"/>
    <e v="#N/A"/>
    <e v="#N/A"/>
    <e v="#N/A"/>
    <s v="FIXED"/>
    <x v="0"/>
    <m/>
    <m/>
    <m/>
    <m/>
    <x v="0"/>
  </r>
  <r>
    <x v="0"/>
    <s v="a0aed4e5-e6fa-479a-a19b-f5d5fb2fbe4a"/>
    <x v="0"/>
    <e v="#N/A"/>
    <e v="#N/A"/>
    <e v="#N/A"/>
    <s v="FIXED"/>
    <x v="0"/>
    <m/>
    <m/>
    <m/>
    <m/>
    <x v="0"/>
  </r>
  <r>
    <x v="2"/>
    <s v="a0b02bd9-a46c-4225-a4ea-ec768ddaf126"/>
    <x v="0"/>
    <e v="#N/A"/>
    <e v="#N/A"/>
    <e v="#N/A"/>
    <s v="FIXED"/>
    <x v="0"/>
    <m/>
    <m/>
    <m/>
    <m/>
    <x v="0"/>
  </r>
  <r>
    <x v="0"/>
    <s v="a0b041a0-7e6f-4e82-a408-5562ff682cf2"/>
    <x v="0"/>
    <e v="#N/A"/>
    <e v="#N/A"/>
    <e v="#N/A"/>
    <s v="FIXED"/>
    <x v="0"/>
    <m/>
    <m/>
    <m/>
    <m/>
    <x v="0"/>
  </r>
  <r>
    <x v="0"/>
    <s v="a0b1e710-e7ba-458d-a8cf-73382fb38e2f"/>
    <x v="0"/>
    <e v="#N/A"/>
    <e v="#N/A"/>
    <e v="#N/A"/>
    <s v="FIXED"/>
    <x v="0"/>
    <m/>
    <m/>
    <m/>
    <m/>
    <x v="0"/>
  </r>
  <r>
    <x v="7"/>
    <s v="a0b25c32-717c-49ae-ab65-e9470a2c5a7a"/>
    <x v="0"/>
    <e v="#N/A"/>
    <e v="#N/A"/>
    <e v="#N/A"/>
    <s v="FIXED"/>
    <x v="0"/>
    <m/>
    <m/>
    <m/>
    <m/>
    <x v="0"/>
  </r>
  <r>
    <x v="2"/>
    <s v="a0b3b369-e8ba-4752-b889-24904d93255e"/>
    <x v="0"/>
    <e v="#N/A"/>
    <e v="#N/A"/>
    <e v="#N/A"/>
    <s v="FIXED"/>
    <x v="0"/>
    <m/>
    <m/>
    <m/>
    <m/>
    <x v="0"/>
  </r>
  <r>
    <x v="0"/>
    <s v="a0b47b39-0dc4-431c-a7db-8bdee76e398c"/>
    <x v="0"/>
    <e v="#N/A"/>
    <e v="#N/A"/>
    <e v="#N/A"/>
    <s v="FIXED"/>
    <x v="0"/>
    <m/>
    <m/>
    <m/>
    <m/>
    <x v="0"/>
  </r>
  <r>
    <x v="6"/>
    <s v="a0b55773-c5c4-4617-a366-78c5fc259f6d"/>
    <x v="0"/>
    <e v="#N/A"/>
    <e v="#N/A"/>
    <e v="#N/A"/>
    <s v="FIXED"/>
    <x v="0"/>
    <m/>
    <m/>
    <m/>
    <m/>
    <x v="0"/>
  </r>
  <r>
    <x v="0"/>
    <s v="a0b5b0d5-8702-4e30-90f2-631756b7f1dc"/>
    <x v="0"/>
    <e v="#N/A"/>
    <e v="#N/A"/>
    <e v="#N/A"/>
    <s v="FIXED"/>
    <x v="0"/>
    <m/>
    <m/>
    <m/>
    <m/>
    <x v="0"/>
  </r>
  <r>
    <x v="0"/>
    <s v="a0b5f898-27f2-44c6-9c8a-861e7cdeba0c"/>
    <x v="0"/>
    <e v="#N/A"/>
    <e v="#N/A"/>
    <e v="#N/A"/>
    <s v="FIXED"/>
    <x v="0"/>
    <m/>
    <m/>
    <m/>
    <m/>
    <x v="0"/>
  </r>
  <r>
    <x v="0"/>
    <s v="a0b66e34-88b9-4ea0-a0d8-fcb7f1a123f9"/>
    <x v="0"/>
    <e v="#N/A"/>
    <e v="#N/A"/>
    <e v="#N/A"/>
    <s v="FIXED"/>
    <x v="0"/>
    <m/>
    <m/>
    <m/>
    <m/>
    <x v="0"/>
  </r>
  <r>
    <x v="0"/>
    <s v="a0b6bab4-e2ef-447b-8508-f66c1d9735ca"/>
    <x v="0"/>
    <e v="#N/A"/>
    <e v="#N/A"/>
    <e v="#N/A"/>
    <s v="FIXED"/>
    <x v="0"/>
    <m/>
    <m/>
    <m/>
    <m/>
    <x v="0"/>
  </r>
  <r>
    <x v="0"/>
    <s v="a0b701b9-c8c9-4b1b-b3a3-9b5c4054c0e5"/>
    <x v="0"/>
    <e v="#N/A"/>
    <e v="#N/A"/>
    <e v="#N/A"/>
    <s v="FIXED"/>
    <x v="0"/>
    <m/>
    <m/>
    <m/>
    <m/>
    <x v="0"/>
  </r>
  <r>
    <x v="0"/>
    <s v="a0b87070-c211-4de6-b769-5c3ec6e279fc"/>
    <x v="0"/>
    <e v="#N/A"/>
    <e v="#N/A"/>
    <e v="#N/A"/>
    <s v="FIXED"/>
    <x v="0"/>
    <m/>
    <m/>
    <m/>
    <m/>
    <x v="0"/>
  </r>
  <r>
    <x v="0"/>
    <s v="a0b8b3ab-1615-4d07-8468-8b250060e8ed"/>
    <x v="0"/>
    <e v="#N/A"/>
    <e v="#N/A"/>
    <e v="#N/A"/>
    <s v="FIXED"/>
    <x v="0"/>
    <m/>
    <m/>
    <m/>
    <m/>
    <x v="0"/>
  </r>
  <r>
    <x v="2"/>
    <s v="a0bb2376-7c29-4b7a-9113-03044c31e423"/>
    <x v="0"/>
    <e v="#N/A"/>
    <e v="#N/A"/>
    <e v="#N/A"/>
    <s v="FIXED"/>
    <x v="0"/>
    <m/>
    <m/>
    <m/>
    <m/>
    <x v="0"/>
  </r>
  <r>
    <x v="1"/>
    <s v="a0be25e1-8c9f-4404-975c-889611a617d5"/>
    <x v="2"/>
    <s v="bpn-0091bp-01"/>
    <s v="a0be25e1-8c9f-4404-975c-889611a617d5"/>
    <s v="Medium"/>
    <s v="ACTIVE"/>
    <x v="0"/>
    <m/>
    <m/>
    <m/>
    <m/>
    <x v="0"/>
  </r>
  <r>
    <x v="0"/>
    <s v="a0be4855-3800-417a-b3b3-aece159ec61a"/>
    <x v="2"/>
    <s v="bdwybko67v0jq2d.bpna.popularinc.net"/>
    <s v="a0be4855-3800-417a-b3b3-aece159ec61a"/>
    <s v="High"/>
    <s v="ACTIVE"/>
    <x v="0"/>
    <m/>
    <m/>
    <m/>
    <m/>
    <x v="0"/>
  </r>
  <r>
    <x v="9"/>
    <s v="a0bfebaf-f7bb-4a2b-bf97-1161fad7ff68"/>
    <x v="0"/>
    <e v="#N/A"/>
    <e v="#N/A"/>
    <e v="#N/A"/>
    <s v="FIXED"/>
    <x v="0"/>
    <m/>
    <m/>
    <m/>
    <m/>
    <x v="0"/>
  </r>
  <r>
    <x v="0"/>
    <s v="a0c15730-93f5-4b19-acd8-96464fc374d0"/>
    <x v="0"/>
    <e v="#N/A"/>
    <e v="#N/A"/>
    <e v="#N/A"/>
    <s v="FIXED"/>
    <x v="0"/>
    <m/>
    <m/>
    <m/>
    <m/>
    <x v="0"/>
  </r>
  <r>
    <x v="1"/>
    <s v="a0c1919c-b3a7-4e60-9fb3-7ce36330515b"/>
    <x v="0"/>
    <e v="#N/A"/>
    <e v="#N/A"/>
    <e v="#N/A"/>
    <s v="FIXED"/>
    <x v="0"/>
    <m/>
    <m/>
    <m/>
    <m/>
    <x v="0"/>
  </r>
  <r>
    <x v="0"/>
    <s v="a0c2204e-3490-4336-8b0b-6a24707d9fc1"/>
    <x v="0"/>
    <e v="#N/A"/>
    <e v="#N/A"/>
    <e v="#N/A"/>
    <s v="FIXED"/>
    <x v="0"/>
    <m/>
    <m/>
    <m/>
    <m/>
    <x v="0"/>
  </r>
  <r>
    <x v="2"/>
    <s v="a0c25cf6-6a36-40ac-a962-98ec5c287549"/>
    <x v="0"/>
    <e v="#N/A"/>
    <e v="#N/A"/>
    <e v="#N/A"/>
    <s v="FIXED"/>
    <x v="0"/>
    <m/>
    <m/>
    <m/>
    <m/>
    <x v="0"/>
  </r>
  <r>
    <x v="6"/>
    <s v="a0c2f3a2-f7ed-4cd5-8235-a2380ffdcb3b"/>
    <x v="0"/>
    <e v="#N/A"/>
    <e v="#N/A"/>
    <e v="#N/A"/>
    <s v="FIXED"/>
    <x v="0"/>
    <m/>
    <m/>
    <m/>
    <m/>
    <x v="0"/>
  </r>
  <r>
    <x v="0"/>
    <s v="a0c32904-b43a-4087-be90-4c1ead5d3b97"/>
    <x v="0"/>
    <e v="#N/A"/>
    <e v="#N/A"/>
    <e v="#N/A"/>
    <s v="FIXED"/>
    <x v="0"/>
    <m/>
    <m/>
    <m/>
    <m/>
    <x v="0"/>
  </r>
  <r>
    <x v="4"/>
    <s v="a0c3d9b7-4a89-45b6-a2b5-4dd04f124f91"/>
    <x v="0"/>
    <e v="#N/A"/>
    <e v="#N/A"/>
    <e v="#N/A"/>
    <s v="FIXED"/>
    <x v="0"/>
    <m/>
    <m/>
    <m/>
    <m/>
    <x v="0"/>
  </r>
  <r>
    <x v="0"/>
    <s v="a0c50bbd-53b0-4d74-baa4-4ee544556c48"/>
    <x v="0"/>
    <e v="#N/A"/>
    <e v="#N/A"/>
    <e v="#N/A"/>
    <s v="FIXED"/>
    <x v="0"/>
    <m/>
    <m/>
    <m/>
    <m/>
    <x v="0"/>
  </r>
  <r>
    <x v="0"/>
    <s v="a0c55f69-6a22-4907-ad4b-9502ffae8e39"/>
    <x v="0"/>
    <e v="#N/A"/>
    <e v="#N/A"/>
    <e v="#N/A"/>
    <s v="FIXED"/>
    <x v="0"/>
    <m/>
    <m/>
    <m/>
    <m/>
    <x v="0"/>
  </r>
  <r>
    <x v="4"/>
    <s v="a0c594a5-479f-4ed9-bbe2-538cfe01cc12"/>
    <x v="0"/>
    <s v="bdwybko84w2sd2d"/>
    <s v="a0c594a5-479f-4ed9-bbe2-538cfe01cc12"/>
    <s v="Medium"/>
    <s v="FIXED"/>
    <x v="0"/>
    <m/>
    <m/>
    <m/>
    <m/>
    <x v="0"/>
  </r>
  <r>
    <x v="1"/>
    <s v="a0c62d8b-66c2-44a9-8533-ef9f1def7093"/>
    <x v="0"/>
    <e v="#N/A"/>
    <e v="#N/A"/>
    <e v="#N/A"/>
    <s v="FIXED"/>
    <x v="0"/>
    <m/>
    <m/>
    <m/>
    <m/>
    <x v="0"/>
  </r>
  <r>
    <x v="0"/>
    <s v="a0c813cb-6f4a-47f4-b5ff-4e7adfa08bcb"/>
    <x v="0"/>
    <e v="#N/A"/>
    <e v="#N/A"/>
    <e v="#N/A"/>
    <s v="FIXED"/>
    <x v="0"/>
    <m/>
    <m/>
    <m/>
    <m/>
    <x v="0"/>
  </r>
  <r>
    <x v="0"/>
    <s v="a0c8fef3-a21e-40c9-989f-c8c53e8bca99"/>
    <x v="0"/>
    <s v="bdwybkocr03rn2l"/>
    <s v="a0c8fef3-a21e-40c9-989f-c8c53e8bca99"/>
    <s v="High"/>
    <s v="FIXED"/>
    <x v="0"/>
    <m/>
    <m/>
    <m/>
    <m/>
    <x v="0"/>
  </r>
  <r>
    <x v="9"/>
    <s v="a0c94cab-115e-40cd-978d-117d69c63318"/>
    <x v="0"/>
    <e v="#N/A"/>
    <e v="#N/A"/>
    <e v="#N/A"/>
    <s v="FIXED"/>
    <x v="0"/>
    <m/>
    <m/>
    <m/>
    <m/>
    <x v="0"/>
  </r>
  <r>
    <x v="0"/>
    <s v="a0c9e86b-1873-4260-a417-0eab9f21fc36"/>
    <x v="0"/>
    <e v="#N/A"/>
    <e v="#N/A"/>
    <e v="#N/A"/>
    <s v="FIXED"/>
    <x v="0"/>
    <m/>
    <m/>
    <m/>
    <m/>
    <x v="0"/>
  </r>
  <r>
    <x v="2"/>
    <s v="a0c9fb64-2516-40e6-9154-e0b3f966459c"/>
    <x v="0"/>
    <e v="#N/A"/>
    <e v="#N/A"/>
    <e v="#N/A"/>
    <s v="FIXED"/>
    <x v="0"/>
    <m/>
    <m/>
    <m/>
    <m/>
    <x v="0"/>
  </r>
  <r>
    <x v="0"/>
    <s v="a0c9fee4-d0db-41e3-bc26-62ef6a622a58"/>
    <x v="0"/>
    <e v="#N/A"/>
    <e v="#N/A"/>
    <e v="#N/A"/>
    <s v="FIXED"/>
    <x v="0"/>
    <m/>
    <m/>
    <m/>
    <m/>
    <x v="0"/>
  </r>
  <r>
    <x v="1"/>
    <s v="a0cb31b0-d6cc-4c2c-9c57-622f11d8f2bc"/>
    <x v="2"/>
    <s v="bpn-0091bp-01"/>
    <s v="a0cb31b0-d6cc-4c2c-9c57-622f11d8f2bc"/>
    <s v="Medium"/>
    <s v="ACTIVE"/>
    <x v="0"/>
    <m/>
    <m/>
    <m/>
    <m/>
    <x v="0"/>
  </r>
  <r>
    <x v="0"/>
    <s v="a0cbfd26-d46b-4d73-924f-949cbfb41f2e"/>
    <x v="0"/>
    <e v="#N/A"/>
    <e v="#N/A"/>
    <e v="#N/A"/>
    <s v="FIXED"/>
    <x v="0"/>
    <m/>
    <m/>
    <m/>
    <m/>
    <x v="0"/>
  </r>
  <r>
    <x v="0"/>
    <s v="a0cc3447-e2fe-4ae9-95ef-10178d1320aa"/>
    <x v="0"/>
    <s v="0066brn3xpdnd2d.bpna.popularinc.net"/>
    <s v="a0cc3447-e2fe-4ae9-95ef-10178d1320aa"/>
    <s v="Critical"/>
    <s v="FIXED"/>
    <x v="0"/>
    <m/>
    <m/>
    <m/>
    <m/>
    <x v="0"/>
  </r>
  <r>
    <x v="0"/>
    <s v="a0ccbb52-5115-4aa1-9268-6900fba38c12"/>
    <x v="0"/>
    <e v="#N/A"/>
    <e v="#N/A"/>
    <e v="#N/A"/>
    <s v="FIXED"/>
    <x v="0"/>
    <m/>
    <m/>
    <m/>
    <m/>
    <x v="0"/>
  </r>
  <r>
    <x v="0"/>
    <s v="a0cd8ce4-14f7-4108-832d-b467d58e9e11"/>
    <x v="0"/>
    <e v="#N/A"/>
    <e v="#N/A"/>
    <e v="#N/A"/>
    <s v="FIXED"/>
    <x v="0"/>
    <m/>
    <m/>
    <m/>
    <m/>
    <x v="0"/>
  </r>
  <r>
    <x v="1"/>
    <s v="a0cdf0a6-30b5-471c-907e-3920b66b6902"/>
    <x v="2"/>
    <e v="#N/A"/>
    <e v="#N/A"/>
    <e v="#N/A"/>
    <s v="ACTIVE"/>
    <x v="0"/>
    <m/>
    <m/>
    <m/>
    <m/>
    <x v="0"/>
  </r>
  <r>
    <x v="0"/>
    <s v="a0cf13c9-9bee-48ac-b018-883828eb6c63"/>
    <x v="0"/>
    <e v="#N/A"/>
    <e v="#N/A"/>
    <e v="#N/A"/>
    <s v="FIXED"/>
    <x v="0"/>
    <m/>
    <m/>
    <m/>
    <m/>
    <x v="0"/>
  </r>
  <r>
    <x v="1"/>
    <s v="a0cfd32d-bc48-46b2-a208-8b65f03c0861"/>
    <x v="0"/>
    <e v="#N/A"/>
    <e v="#N/A"/>
    <e v="#N/A"/>
    <s v="FIXED"/>
    <x v="0"/>
    <m/>
    <m/>
    <m/>
    <m/>
    <x v="0"/>
  </r>
  <r>
    <x v="0"/>
    <s v="a0d09ba8-c554-4e38-b5e6-9963260e72b8"/>
    <x v="0"/>
    <e v="#N/A"/>
    <e v="#N/A"/>
    <e v="#N/A"/>
    <s v="FIXED"/>
    <x v="0"/>
    <m/>
    <m/>
    <m/>
    <m/>
    <x v="0"/>
  </r>
  <r>
    <x v="2"/>
    <s v="a0d0ecf9-f952-4714-9a85-13184eb40801"/>
    <x v="0"/>
    <e v="#N/A"/>
    <e v="#N/A"/>
    <e v="#N/A"/>
    <s v="FIXED"/>
    <x v="0"/>
    <m/>
    <m/>
    <m/>
    <m/>
    <x v="0"/>
  </r>
  <r>
    <x v="0"/>
    <s v="a0d25d05-668f-4b79-842a-c103fd16bf8e"/>
    <x v="0"/>
    <s v="0071brnb645182d.bpna.popularinc.net"/>
    <s v="a0d25d05-668f-4b79-842a-c103fd16bf8e"/>
    <s v="High"/>
    <s v="FIXED"/>
    <x v="0"/>
    <m/>
    <m/>
    <m/>
    <m/>
    <x v="0"/>
  </r>
  <r>
    <x v="4"/>
    <s v="a0d2638d-1252-4cb1-8fd7-43c00b649548"/>
    <x v="0"/>
    <e v="#N/A"/>
    <e v="#N/A"/>
    <e v="#N/A"/>
    <s v="FIXED"/>
    <x v="0"/>
    <m/>
    <m/>
    <m/>
    <m/>
    <x v="0"/>
  </r>
  <r>
    <x v="0"/>
    <s v="a0d37726-3412-4a55-be6c-adef08eb2244"/>
    <x v="0"/>
    <e v="#N/A"/>
    <e v="#N/A"/>
    <e v="#N/A"/>
    <s v="FIXED"/>
    <x v="0"/>
    <m/>
    <m/>
    <m/>
    <m/>
    <x v="0"/>
  </r>
  <r>
    <x v="0"/>
    <s v="a0d3de16-c66f-4b72-8d78-15843e0c2608"/>
    <x v="0"/>
    <e v="#N/A"/>
    <e v="#N/A"/>
    <e v="#N/A"/>
    <s v="FIXED"/>
    <x v="0"/>
    <m/>
    <m/>
    <m/>
    <m/>
    <x v="0"/>
  </r>
  <r>
    <x v="11"/>
    <s v="a0d3e29c-b838-4faa-9f5e-dcd507c66f84"/>
    <x v="0"/>
    <e v="#N/A"/>
    <e v="#N/A"/>
    <e v="#N/A"/>
    <s v="FIXED"/>
    <x v="0"/>
    <m/>
    <m/>
    <m/>
    <m/>
    <x v="0"/>
  </r>
  <r>
    <x v="2"/>
    <s v="a0d5295d-22fb-4d89-8a02-a11ef44ef204"/>
    <x v="1"/>
    <s v="bpn-rosecmas-05"/>
    <s v="a0d5295d-22fb-4d89-8a02-a11ef44ef204"/>
    <s v="High"/>
    <s v="RESURFACED"/>
    <x v="0"/>
    <m/>
    <m/>
    <m/>
    <m/>
    <x v="0"/>
  </r>
  <r>
    <x v="0"/>
    <s v="a0d597a5-f492-4fc0-a65e-d9c4d28fdff8"/>
    <x v="0"/>
    <e v="#N/A"/>
    <e v="#N/A"/>
    <e v="#N/A"/>
    <s v="FIXED"/>
    <x v="0"/>
    <m/>
    <m/>
    <m/>
    <m/>
    <x v="0"/>
  </r>
  <r>
    <x v="0"/>
    <s v="a0d6380f-4f94-4499-81fa-79db7d0da769"/>
    <x v="0"/>
    <e v="#N/A"/>
    <e v="#N/A"/>
    <e v="#N/A"/>
    <s v="FIXED"/>
    <x v="0"/>
    <m/>
    <m/>
    <m/>
    <m/>
    <x v="0"/>
  </r>
  <r>
    <x v="1"/>
    <s v="a0d6b381-9e8e-4e9b-979d-698ccebf55d8"/>
    <x v="0"/>
    <s v="bpn-roseasts-01"/>
    <s v="a0d6b381-9e8e-4e9b-979d-698ccebf55d8"/>
    <s v="Critical"/>
    <s v="FIXED"/>
    <x v="0"/>
    <m/>
    <m/>
    <m/>
    <m/>
    <x v="0"/>
  </r>
  <r>
    <x v="0"/>
    <s v="a0d6c5f4-1196-4b8b-88f3-ef8870839947"/>
    <x v="0"/>
    <e v="#N/A"/>
    <e v="#N/A"/>
    <e v="#N/A"/>
    <s v="FIXED"/>
    <x v="0"/>
    <m/>
    <m/>
    <m/>
    <m/>
    <x v="0"/>
  </r>
  <r>
    <x v="0"/>
    <s v="a0d6e64c-a6f8-4678-9e89-e12c4c9c1a3d"/>
    <x v="0"/>
    <e v="#N/A"/>
    <e v="#N/A"/>
    <e v="#N/A"/>
    <s v="FIXED"/>
    <x v="0"/>
    <m/>
    <m/>
    <m/>
    <m/>
    <x v="0"/>
  </r>
  <r>
    <x v="0"/>
    <s v="a0d6e9d7-a851-485a-b70e-2ac930ba98be"/>
    <x v="0"/>
    <e v="#N/A"/>
    <e v="#N/A"/>
    <e v="#N/A"/>
    <s v="FIXED"/>
    <x v="0"/>
    <m/>
    <m/>
    <m/>
    <m/>
    <x v="0"/>
  </r>
  <r>
    <x v="0"/>
    <s v="a0d754cd-792e-4099-a3c0-1198d2b2c884"/>
    <x v="0"/>
    <e v="#N/A"/>
    <e v="#N/A"/>
    <e v="#N/A"/>
    <s v="FIXED"/>
    <x v="0"/>
    <m/>
    <m/>
    <m/>
    <m/>
    <x v="0"/>
  </r>
  <r>
    <x v="0"/>
    <s v="a0d79ce9-2cdb-4061-a210-64f4fc82ce74"/>
    <x v="0"/>
    <e v="#N/A"/>
    <e v="#N/A"/>
    <e v="#N/A"/>
    <s v="FIXED"/>
    <x v="0"/>
    <m/>
    <m/>
    <m/>
    <m/>
    <x v="0"/>
  </r>
  <r>
    <x v="4"/>
    <s v="a0d7b934-75e6-4831-ab97-e3fc502ca87c"/>
    <x v="0"/>
    <e v="#N/A"/>
    <e v="#N/A"/>
    <e v="#N/A"/>
    <s v="FIXED"/>
    <x v="0"/>
    <m/>
    <m/>
    <m/>
    <m/>
    <x v="0"/>
  </r>
  <r>
    <x v="0"/>
    <s v="a0d7f5ad-ae78-4809-8258-aff4cba5dc22"/>
    <x v="0"/>
    <e v="#N/A"/>
    <e v="#N/A"/>
    <e v="#N/A"/>
    <s v="FIXED"/>
    <x v="0"/>
    <m/>
    <m/>
    <m/>
    <m/>
    <x v="0"/>
  </r>
  <r>
    <x v="0"/>
    <s v="a0d88eae-4bf9-45ca-b1e9-0cfdd57dc5ca"/>
    <x v="0"/>
    <e v="#N/A"/>
    <e v="#N/A"/>
    <e v="#N/A"/>
    <s v="FIXED"/>
    <x v="0"/>
    <m/>
    <m/>
    <m/>
    <m/>
    <x v="0"/>
  </r>
  <r>
    <x v="0"/>
    <s v="a0dad89a-d2bf-46f7-92dd-58e99e50f48e"/>
    <x v="0"/>
    <e v="#N/A"/>
    <e v="#N/A"/>
    <e v="#N/A"/>
    <s v="FIXED"/>
    <x v="0"/>
    <m/>
    <m/>
    <m/>
    <m/>
    <x v="0"/>
  </r>
  <r>
    <x v="2"/>
    <s v="a0dbdeef-3679-4886-bf13-94ba42e53ee8"/>
    <x v="0"/>
    <e v="#N/A"/>
    <e v="#N/A"/>
    <e v="#N/A"/>
    <s v="FIXED"/>
    <x v="0"/>
    <m/>
    <m/>
    <m/>
    <m/>
    <x v="0"/>
  </r>
  <r>
    <x v="0"/>
    <s v="a0dd2087-d73d-4e75-a45c-ab4890463eae"/>
    <x v="0"/>
    <e v="#N/A"/>
    <e v="#N/A"/>
    <e v="#N/A"/>
    <s v="FIXED"/>
    <x v="0"/>
    <m/>
    <m/>
    <m/>
    <m/>
    <x v="0"/>
  </r>
  <r>
    <x v="2"/>
    <s v="a0e09e48-a588-4073-9dcf-41c39a36de34"/>
    <x v="1"/>
    <e v="#N/A"/>
    <e v="#N/A"/>
    <e v="#N/A"/>
    <s v="RESURFACED"/>
    <x v="0"/>
    <m/>
    <m/>
    <m/>
    <m/>
    <x v="0"/>
  </r>
  <r>
    <x v="0"/>
    <s v="a0e293b7-26dd-41be-9186-a4bf8e5172c7"/>
    <x v="0"/>
    <e v="#N/A"/>
    <e v="#N/A"/>
    <e v="#N/A"/>
    <s v="FIXED"/>
    <x v="0"/>
    <m/>
    <m/>
    <m/>
    <m/>
    <x v="0"/>
  </r>
  <r>
    <x v="12"/>
    <s v="a0e2a658-5503-45d5-bd24-0c99268c7c0e"/>
    <x v="0"/>
    <s v="bdwybko84n2sd2d"/>
    <s v="a0e2a658-5503-45d5-bd24-0c99268c7c0e"/>
    <s v="High"/>
    <s v="FIXED"/>
    <x v="0"/>
    <m/>
    <m/>
    <m/>
    <m/>
    <x v="0"/>
  </r>
  <r>
    <x v="0"/>
    <s v="a0e2c204-d27a-41ce-bb1f-5b8b2ab6ea61"/>
    <x v="0"/>
    <s v="0019bcp8hvxhq2d.bpna.popularinc.net"/>
    <s v="a0e2c204-d27a-41ce-bb1f-5b8b2ab6ea61"/>
    <s v="Medium"/>
    <s v="FIXED"/>
    <x v="0"/>
    <m/>
    <m/>
    <m/>
    <m/>
    <x v="0"/>
  </r>
  <r>
    <x v="0"/>
    <s v="a0e32bae-4dbf-4f3d-9c68-3475a1d47074"/>
    <x v="0"/>
    <e v="#N/A"/>
    <e v="#N/A"/>
    <e v="#N/A"/>
    <s v="FIXED"/>
    <x v="0"/>
    <m/>
    <m/>
    <m/>
    <m/>
    <x v="0"/>
  </r>
  <r>
    <x v="0"/>
    <s v="a0e3941b-4e7e-4de2-b02f-e318a7f544b8"/>
    <x v="0"/>
    <e v="#N/A"/>
    <e v="#N/A"/>
    <e v="#N/A"/>
    <s v="FIXED"/>
    <x v="0"/>
    <m/>
    <m/>
    <m/>
    <m/>
    <x v="0"/>
  </r>
  <r>
    <x v="2"/>
    <s v="a0e63918-499c-449d-95c4-37d3d999e1b5"/>
    <x v="0"/>
    <e v="#N/A"/>
    <e v="#N/A"/>
    <e v="#N/A"/>
    <s v="FIXED"/>
    <x v="0"/>
    <m/>
    <m/>
    <m/>
    <m/>
    <x v="0"/>
  </r>
  <r>
    <x v="2"/>
    <s v="a0e643fc-a908-4eda-b98b-16741713e367"/>
    <x v="0"/>
    <e v="#N/A"/>
    <e v="#N/A"/>
    <e v="#N/A"/>
    <s v="FIXED"/>
    <x v="0"/>
    <m/>
    <m/>
    <m/>
    <m/>
    <x v="0"/>
  </r>
  <r>
    <x v="0"/>
    <s v="a0e773f1-6694-45cb-9467-27a1f5bedcd6"/>
    <x v="0"/>
    <e v="#N/A"/>
    <e v="#N/A"/>
    <e v="#N/A"/>
    <s v="FIXED"/>
    <x v="0"/>
    <m/>
    <m/>
    <m/>
    <m/>
    <x v="0"/>
  </r>
  <r>
    <x v="4"/>
    <s v="a0e853f3-5e62-484d-9921-3358d88bbe36"/>
    <x v="0"/>
    <e v="#N/A"/>
    <e v="#N/A"/>
    <e v="#N/A"/>
    <s v="FIXED"/>
    <x v="0"/>
    <m/>
    <m/>
    <m/>
    <m/>
    <x v="0"/>
  </r>
  <r>
    <x v="2"/>
    <s v="a0e8c616-0572-427f-8f95-dc9ac03b5b08"/>
    <x v="1"/>
    <s v="bpn-cmtygvfd-01"/>
    <s v="a0e8c616-0572-427f-8f95-dc9ac03b5b08"/>
    <s v="Medium"/>
    <s v="RESURFACED"/>
    <x v="0"/>
    <m/>
    <m/>
    <m/>
    <m/>
    <x v="0"/>
  </r>
  <r>
    <x v="0"/>
    <s v="a0ea2a51-6f52-4799-b286-28bc6d5ce789"/>
    <x v="0"/>
    <e v="#N/A"/>
    <e v="#N/A"/>
    <e v="#N/A"/>
    <s v="FIXED"/>
    <x v="0"/>
    <m/>
    <m/>
    <m/>
    <m/>
    <x v="0"/>
  </r>
  <r>
    <x v="4"/>
    <s v="a0eab0a2-03f6-4bf6-8c52-33ddc6fc208d"/>
    <x v="0"/>
    <e v="#N/A"/>
    <e v="#N/A"/>
    <e v="#N/A"/>
    <s v="FIXED"/>
    <x v="0"/>
    <m/>
    <m/>
    <m/>
    <m/>
    <x v="0"/>
  </r>
  <r>
    <x v="0"/>
    <s v="a0eb4e56-114c-42ba-a142-290395d17c1d"/>
    <x v="0"/>
    <e v="#N/A"/>
    <e v="#N/A"/>
    <e v="#N/A"/>
    <s v="FIXED"/>
    <x v="0"/>
    <m/>
    <m/>
    <m/>
    <m/>
    <x v="0"/>
  </r>
  <r>
    <x v="0"/>
    <s v="a0ecd0e5-976c-474c-a678-d527db6a169a"/>
    <x v="0"/>
    <e v="#N/A"/>
    <e v="#N/A"/>
    <e v="#N/A"/>
    <s v="FIXED"/>
    <x v="0"/>
    <m/>
    <m/>
    <m/>
    <m/>
    <x v="0"/>
  </r>
  <r>
    <x v="0"/>
    <s v="a0ed884b-6e70-4220-a323-635900816734"/>
    <x v="0"/>
    <e v="#N/A"/>
    <e v="#N/A"/>
    <e v="#N/A"/>
    <s v="FIXED"/>
    <x v="0"/>
    <m/>
    <m/>
    <m/>
    <m/>
    <x v="0"/>
  </r>
  <r>
    <x v="10"/>
    <s v="a0eeaed3-f9c8-49d4-95b9-08711aed6913"/>
    <x v="2"/>
    <s v="bpn-cmtyblas-01"/>
    <s v="a0eeaed3-f9c8-49d4-95b9-08711aed6913"/>
    <s v="Medium"/>
    <s v="ACTIVE"/>
    <x v="0"/>
    <m/>
    <m/>
    <m/>
    <m/>
    <x v="0"/>
  </r>
  <r>
    <x v="0"/>
    <s v="a0eef4a5-900e-4a14-9248-69d8872f170f"/>
    <x v="0"/>
    <e v="#N/A"/>
    <e v="#N/A"/>
    <e v="#N/A"/>
    <s v="FIXED"/>
    <x v="0"/>
    <m/>
    <m/>
    <m/>
    <m/>
    <x v="0"/>
  </r>
  <r>
    <x v="4"/>
    <s v="a0ef281f-1872-4a3f-855f-4008586db163"/>
    <x v="2"/>
    <s v="bdwybko8p96pl3l"/>
    <s v="a0ef281f-1872-4a3f-855f-4008586db163"/>
    <s v="High"/>
    <s v="ACTIVE"/>
    <x v="0"/>
    <m/>
    <m/>
    <m/>
    <m/>
    <x v="0"/>
  </r>
  <r>
    <x v="0"/>
    <s v="a0efdaeb-361f-4682-a63b-1418d554dd18"/>
    <x v="0"/>
    <e v="#N/A"/>
    <e v="#N/A"/>
    <e v="#N/A"/>
    <s v="FIXED"/>
    <x v="0"/>
    <m/>
    <m/>
    <m/>
    <m/>
    <x v="0"/>
  </r>
  <r>
    <x v="1"/>
    <s v="a0f01857-d2ae-467b-9028-30efa5778aa0"/>
    <x v="0"/>
    <e v="#N/A"/>
    <e v="#N/A"/>
    <e v="#N/A"/>
    <s v="FIXED"/>
    <x v="0"/>
    <m/>
    <m/>
    <m/>
    <m/>
    <x v="0"/>
  </r>
  <r>
    <x v="0"/>
    <s v="a0f0add1-4e04-4aca-913e-05f23924ae82"/>
    <x v="0"/>
    <e v="#N/A"/>
    <e v="#N/A"/>
    <e v="#N/A"/>
    <s v="FIXED"/>
    <x v="0"/>
    <m/>
    <m/>
    <m/>
    <m/>
    <x v="0"/>
  </r>
  <r>
    <x v="0"/>
    <s v="a0f0afb5-01f4-4490-b143-3ed4e42b0d83"/>
    <x v="0"/>
    <e v="#N/A"/>
    <e v="#N/A"/>
    <e v="#N/A"/>
    <s v="FIXED"/>
    <x v="0"/>
    <m/>
    <m/>
    <m/>
    <m/>
    <x v="0"/>
  </r>
  <r>
    <x v="0"/>
    <s v="a0f0fa95-1b17-4cb2-998b-d2d9a4bacfcd"/>
    <x v="0"/>
    <e v="#N/A"/>
    <e v="#N/A"/>
    <e v="#N/A"/>
    <s v="FIXED"/>
    <x v="0"/>
    <m/>
    <m/>
    <m/>
    <m/>
    <x v="0"/>
  </r>
  <r>
    <x v="0"/>
    <s v="a0f1041a-d335-4c59-8c7c-340cbb712dcd"/>
    <x v="0"/>
    <e v="#N/A"/>
    <e v="#N/A"/>
    <e v="#N/A"/>
    <s v="FIXED"/>
    <x v="0"/>
    <m/>
    <m/>
    <m/>
    <m/>
    <x v="0"/>
  </r>
  <r>
    <x v="0"/>
    <s v="a0f134e7-01d2-4117-b42f-8e77b2ae0853"/>
    <x v="0"/>
    <e v="#N/A"/>
    <e v="#N/A"/>
    <e v="#N/A"/>
    <s v="FIXED"/>
    <x v="0"/>
    <m/>
    <m/>
    <m/>
    <m/>
    <x v="0"/>
  </r>
  <r>
    <x v="0"/>
    <s v="a0f25515-7927-46bb-9455-d9d85f9612d4"/>
    <x v="0"/>
    <s v="miambko9317ll3l"/>
    <s v="a0f25515-7927-46bb-9455-d9d85f9612d4"/>
    <s v="Medium"/>
    <s v="FIXED"/>
    <x v="0"/>
    <m/>
    <m/>
    <m/>
    <m/>
    <x v="0"/>
  </r>
  <r>
    <x v="0"/>
    <s v="a0f269ad-96d2-4dad-bd27-8ec2df7c1161"/>
    <x v="0"/>
    <e v="#N/A"/>
    <e v="#N/A"/>
    <e v="#N/A"/>
    <s v="FIXED"/>
    <x v="0"/>
    <m/>
    <m/>
    <m/>
    <m/>
    <x v="0"/>
  </r>
  <r>
    <x v="5"/>
    <s v="a0f32df0-1d2d-48d0-b8b3-981f76fb6ba0"/>
    <x v="2"/>
    <s v="bpn-roseterr-02"/>
    <s v="a0f32df0-1d2d-48d0-b8b3-981f76fb6ba0"/>
    <s v="Medium"/>
    <s v="ACTIVE"/>
    <x v="0"/>
    <m/>
    <m/>
    <m/>
    <m/>
    <x v="0"/>
  </r>
  <r>
    <x v="11"/>
    <s v="a0f37f83-e72e-4b67-afb6-d22f1c122b9a"/>
    <x v="0"/>
    <e v="#N/A"/>
    <e v="#N/A"/>
    <e v="#N/A"/>
    <s v="FIXED"/>
    <x v="0"/>
    <m/>
    <m/>
    <m/>
    <m/>
    <x v="0"/>
  </r>
  <r>
    <x v="0"/>
    <s v="a0f41fa8-ddf7-4b94-86fd-337a8315f458"/>
    <x v="0"/>
    <e v="#N/A"/>
    <e v="#N/A"/>
    <e v="#N/A"/>
    <s v="FIXED"/>
    <x v="0"/>
    <m/>
    <m/>
    <m/>
    <m/>
    <x v="0"/>
  </r>
  <r>
    <x v="0"/>
    <s v="a0f44b29-0a66-4410-a893-b251119126f4"/>
    <x v="0"/>
    <e v="#N/A"/>
    <e v="#N/A"/>
    <e v="#N/A"/>
    <s v="FIXED"/>
    <x v="0"/>
    <m/>
    <m/>
    <m/>
    <m/>
    <x v="0"/>
  </r>
  <r>
    <x v="0"/>
    <s v="a0f50be4-5b0c-45fe-88ff-e9cef2da1b37"/>
    <x v="0"/>
    <e v="#N/A"/>
    <e v="#N/A"/>
    <e v="#N/A"/>
    <s v="FIXED"/>
    <x v="0"/>
    <m/>
    <m/>
    <m/>
    <m/>
    <x v="0"/>
  </r>
  <r>
    <x v="0"/>
    <s v="a0f54ed9-170b-434a-bae7-868a468b94db"/>
    <x v="0"/>
    <e v="#N/A"/>
    <e v="#N/A"/>
    <e v="#N/A"/>
    <s v="FIXED"/>
    <x v="0"/>
    <m/>
    <m/>
    <m/>
    <m/>
    <x v="0"/>
  </r>
  <r>
    <x v="1"/>
    <s v="a0f5540a-4c9c-4eef-b54e-5767b8b684b3"/>
    <x v="0"/>
    <e v="#N/A"/>
    <e v="#N/A"/>
    <e v="#N/A"/>
    <s v="FIXED"/>
    <x v="0"/>
    <m/>
    <m/>
    <m/>
    <m/>
    <x v="0"/>
  </r>
  <r>
    <x v="0"/>
    <s v="a0f5a5c0-a4e8-4d4f-a7ac-6e6aa21e8704"/>
    <x v="0"/>
    <e v="#N/A"/>
    <e v="#N/A"/>
    <e v="#N/A"/>
    <s v="FIXED"/>
    <x v="0"/>
    <m/>
    <m/>
    <m/>
    <m/>
    <x v="0"/>
  </r>
  <r>
    <x v="0"/>
    <s v="a0f6c53b-7934-44b6-8c13-e9d4e6c392f9"/>
    <x v="0"/>
    <e v="#N/A"/>
    <e v="#N/A"/>
    <e v="#N/A"/>
    <s v="FIXED"/>
    <x v="0"/>
    <m/>
    <m/>
    <m/>
    <m/>
    <x v="0"/>
  </r>
  <r>
    <x v="0"/>
    <s v="a0f85900-f7c0-49a9-8163-6e0706808ed3"/>
    <x v="0"/>
    <e v="#N/A"/>
    <e v="#N/A"/>
    <e v="#N/A"/>
    <s v="FIXED"/>
    <x v="0"/>
    <m/>
    <m/>
    <m/>
    <m/>
    <x v="0"/>
  </r>
  <r>
    <x v="0"/>
    <s v="a0f93fa4-cdf0-4988-bb59-6a74a1b9a585"/>
    <x v="0"/>
    <e v="#N/A"/>
    <e v="#N/A"/>
    <e v="#N/A"/>
    <s v="FIXED"/>
    <x v="0"/>
    <m/>
    <m/>
    <m/>
    <m/>
    <x v="0"/>
  </r>
  <r>
    <x v="0"/>
    <s v="a0f97119-52d2-4dc6-b500-d25ceacaab94"/>
    <x v="0"/>
    <e v="#N/A"/>
    <e v="#N/A"/>
    <e v="#N/A"/>
    <s v="FIXED"/>
    <x v="0"/>
    <m/>
    <m/>
    <m/>
    <m/>
    <x v="0"/>
  </r>
  <r>
    <x v="0"/>
    <s v="a0f9d9bb-9c9e-417a-b0d0-d0f0532498e3"/>
    <x v="0"/>
    <e v="#N/A"/>
    <e v="#N/A"/>
    <e v="#N/A"/>
    <s v="FIXED"/>
    <x v="0"/>
    <m/>
    <m/>
    <m/>
    <m/>
    <x v="0"/>
  </r>
  <r>
    <x v="0"/>
    <s v="a0fa96e9-5b7f-484c-9690-31e625875e99"/>
    <x v="0"/>
    <e v="#N/A"/>
    <e v="#N/A"/>
    <e v="#N/A"/>
    <s v="FIXED"/>
    <x v="0"/>
    <m/>
    <m/>
    <m/>
    <m/>
    <x v="0"/>
  </r>
  <r>
    <x v="0"/>
    <s v="a0faf11f-0e41-4c3d-8088-f9f4d5cf0af8"/>
    <x v="0"/>
    <e v="#N/A"/>
    <e v="#N/A"/>
    <e v="#N/A"/>
    <s v="FIXED"/>
    <x v="0"/>
    <m/>
    <m/>
    <m/>
    <m/>
    <x v="0"/>
  </r>
  <r>
    <x v="0"/>
    <s v="a0fb11c9-14e3-41a7-98b8-a795946ae055"/>
    <x v="0"/>
    <e v="#N/A"/>
    <e v="#N/A"/>
    <e v="#N/A"/>
    <s v="FIXED"/>
    <x v="0"/>
    <m/>
    <m/>
    <m/>
    <m/>
    <x v="0"/>
  </r>
  <r>
    <x v="0"/>
    <s v="a0fb7a81-4c77-44e5-86b7-c981c7446a68"/>
    <x v="0"/>
    <e v="#N/A"/>
    <e v="#N/A"/>
    <e v="#N/A"/>
    <s v="FIXED"/>
    <x v="0"/>
    <m/>
    <m/>
    <m/>
    <m/>
    <x v="0"/>
  </r>
  <r>
    <x v="2"/>
    <s v="a0fb9b76-8458-4c93-b448-2729cd027544"/>
    <x v="3"/>
    <e v="#N/A"/>
    <e v="#N/A"/>
    <e v="#N/A"/>
    <s v="NEW"/>
    <x v="0"/>
    <m/>
    <m/>
    <m/>
    <m/>
    <x v="0"/>
  </r>
  <r>
    <x v="2"/>
    <s v="a0fca42b-1474-40e3-a5f6-fa3b7a8b5fae"/>
    <x v="2"/>
    <s v="bpn-roseempr-01"/>
    <s v="a0fca42b-1474-40e3-a5f6-fa3b7a8b5fae"/>
    <s v="High"/>
    <s v="ACTIVE"/>
    <x v="0"/>
    <m/>
    <m/>
    <m/>
    <m/>
    <x v="0"/>
  </r>
  <r>
    <x v="0"/>
    <s v="a0fcc16f-1e95-44f1-83bb-746eaf7b9406"/>
    <x v="0"/>
    <e v="#N/A"/>
    <e v="#N/A"/>
    <e v="#N/A"/>
    <s v="FIXED"/>
    <x v="0"/>
    <m/>
    <m/>
    <m/>
    <m/>
    <x v="0"/>
  </r>
  <r>
    <x v="0"/>
    <s v="a0fe2013-265c-4d59-8c09-b9d6275592f5"/>
    <x v="0"/>
    <e v="#N/A"/>
    <e v="#N/A"/>
    <e v="#N/A"/>
    <s v="FIXED"/>
    <x v="0"/>
    <m/>
    <m/>
    <m/>
    <m/>
    <x v="0"/>
  </r>
  <r>
    <x v="1"/>
    <s v="a0ff1401-450d-4c5a-97c5-534d317da0a2"/>
    <x v="0"/>
    <e v="#N/A"/>
    <e v="#N/A"/>
    <e v="#N/A"/>
    <s v="FIXED"/>
    <x v="0"/>
    <m/>
    <m/>
    <m/>
    <m/>
    <x v="0"/>
  </r>
  <r>
    <x v="0"/>
    <s v="a0ffd7e6-25e7-4e1a-a971-fbd2fbdcc470"/>
    <x v="0"/>
    <e v="#N/A"/>
    <e v="#N/A"/>
    <e v="#N/A"/>
    <s v="FIXED"/>
    <x v="0"/>
    <m/>
    <m/>
    <m/>
    <m/>
    <x v="0"/>
  </r>
  <r>
    <x v="0"/>
    <s v="a1003284-e602-45c7-af47-e35320bf8cfe"/>
    <x v="0"/>
    <s v="miambrn9lx5x33l"/>
    <s v="a1003284-e602-45c7-af47-e35320bf8cfe"/>
    <s v="Critical"/>
    <s v="FIXED"/>
    <x v="0"/>
    <m/>
    <m/>
    <m/>
    <m/>
    <x v="0"/>
  </r>
  <r>
    <x v="7"/>
    <s v="a101bba1-027e-4a39-be03-8620efee918e"/>
    <x v="2"/>
    <s v="bpn-roseempr-02"/>
    <s v="a101bba1-027e-4a39-be03-8620efee918e"/>
    <s v="Medium"/>
    <s v="ACTIVE"/>
    <x v="0"/>
    <m/>
    <m/>
    <m/>
    <m/>
    <x v="0"/>
  </r>
  <r>
    <x v="0"/>
    <s v="a102affe-311e-4bc6-9add-b120b9c785bb"/>
    <x v="0"/>
    <e v="#N/A"/>
    <e v="#N/A"/>
    <e v="#N/A"/>
    <s v="FIXED"/>
    <x v="0"/>
    <m/>
    <m/>
    <m/>
    <m/>
    <x v="0"/>
  </r>
  <r>
    <x v="9"/>
    <s v="a102e8b6-0cb7-4125-bb51-30a448e618a9"/>
    <x v="0"/>
    <e v="#N/A"/>
    <e v="#N/A"/>
    <e v="#N/A"/>
    <s v="FIXED"/>
    <x v="0"/>
    <m/>
    <m/>
    <m/>
    <m/>
    <x v="0"/>
  </r>
  <r>
    <x v="0"/>
    <s v="a102eadb-7feb-4746-88ab-242b9fcb4f4b"/>
    <x v="0"/>
    <e v="#N/A"/>
    <e v="#N/A"/>
    <e v="#N/A"/>
    <s v="FIXED"/>
    <x v="0"/>
    <m/>
    <m/>
    <m/>
    <m/>
    <x v="0"/>
  </r>
  <r>
    <x v="3"/>
    <s v="a1042e71-e05b-463e-8bd8-a492c2edf93c"/>
    <x v="0"/>
    <e v="#N/A"/>
    <e v="#N/A"/>
    <e v="#N/A"/>
    <s v="FIXED"/>
    <x v="0"/>
    <m/>
    <m/>
    <m/>
    <m/>
    <x v="0"/>
  </r>
  <r>
    <x v="0"/>
    <s v="a1043126-22d5-485f-b2c4-01b23e0eb294"/>
    <x v="0"/>
    <e v="#N/A"/>
    <e v="#N/A"/>
    <e v="#N/A"/>
    <s v="FIXED"/>
    <x v="0"/>
    <m/>
    <m/>
    <m/>
    <m/>
    <x v="0"/>
  </r>
  <r>
    <x v="0"/>
    <s v="a1043cee-63ef-40e2-84a1-0a7393d26e01"/>
    <x v="0"/>
    <e v="#N/A"/>
    <e v="#N/A"/>
    <e v="#N/A"/>
    <s v="FIXED"/>
    <x v="0"/>
    <m/>
    <m/>
    <m/>
    <m/>
    <x v="0"/>
  </r>
  <r>
    <x v="0"/>
    <s v="a104926f-dfe0-462b-a339-0a6af04f5602"/>
    <x v="0"/>
    <s v="rosebko428c8h2l.bpna.popularinc.net"/>
    <s v="a104926f-dfe0-462b-a339-0a6af04f5602"/>
    <s v="Critical"/>
    <s v="FIXED"/>
    <x v="0"/>
    <m/>
    <m/>
    <m/>
    <m/>
    <x v="0"/>
  </r>
  <r>
    <x v="1"/>
    <s v="a104af4e-c029-4bd4-bb5e-431c814ba517"/>
    <x v="0"/>
    <e v="#N/A"/>
    <e v="#N/A"/>
    <e v="#N/A"/>
    <s v="FIXED"/>
    <x v="0"/>
    <m/>
    <m/>
    <m/>
    <m/>
    <x v="0"/>
  </r>
  <r>
    <x v="0"/>
    <s v="a10599ff-5530-4372-8aa5-cd8e5c7f92d1"/>
    <x v="0"/>
    <e v="#N/A"/>
    <e v="#N/A"/>
    <e v="#N/A"/>
    <s v="FIXED"/>
    <x v="0"/>
    <m/>
    <m/>
    <m/>
    <m/>
    <x v="0"/>
  </r>
  <r>
    <x v="0"/>
    <s v="a1059e00-8ead-46af-9ff7-719075310bcb"/>
    <x v="0"/>
    <e v="#N/A"/>
    <e v="#N/A"/>
    <e v="#N/A"/>
    <s v="FIXED"/>
    <x v="0"/>
    <m/>
    <m/>
    <m/>
    <m/>
    <x v="0"/>
  </r>
  <r>
    <x v="1"/>
    <s v="a105c561-eb89-443b-b14f-be9d28e5b5ce"/>
    <x v="0"/>
    <e v="#N/A"/>
    <e v="#N/A"/>
    <e v="#N/A"/>
    <s v="FIXED"/>
    <x v="0"/>
    <m/>
    <m/>
    <m/>
    <m/>
    <x v="0"/>
  </r>
  <r>
    <x v="0"/>
    <s v="a107a939-472d-45d0-bcbb-cd09285792cd"/>
    <x v="0"/>
    <e v="#N/A"/>
    <e v="#N/A"/>
    <e v="#N/A"/>
    <s v="FIXED"/>
    <x v="0"/>
    <m/>
    <m/>
    <m/>
    <m/>
    <x v="0"/>
  </r>
  <r>
    <x v="2"/>
    <s v="a1081f35-8df1-4327-99c9-2bb66759ea3e"/>
    <x v="2"/>
    <e v="#N/A"/>
    <e v="#N/A"/>
    <e v="#N/A"/>
    <s v="ACTIVE"/>
    <x v="0"/>
    <m/>
    <m/>
    <m/>
    <m/>
    <x v="0"/>
  </r>
  <r>
    <x v="0"/>
    <s v="a1084c32-2346-415c-a5b4-d2f8eeb4af49"/>
    <x v="0"/>
    <e v="#N/A"/>
    <e v="#N/A"/>
    <e v="#N/A"/>
    <s v="FIXED"/>
    <x v="0"/>
    <m/>
    <m/>
    <m/>
    <m/>
    <x v="0"/>
  </r>
  <r>
    <x v="0"/>
    <s v="a108506c-862b-4d14-957e-bdd69027abea"/>
    <x v="0"/>
    <e v="#N/A"/>
    <e v="#N/A"/>
    <e v="#N/A"/>
    <s v="FIXED"/>
    <x v="0"/>
    <m/>
    <m/>
    <m/>
    <m/>
    <x v="0"/>
  </r>
  <r>
    <x v="0"/>
    <s v="a1095576-5e6d-4bac-afd6-f79537e6aa3a"/>
    <x v="0"/>
    <e v="#N/A"/>
    <e v="#N/A"/>
    <e v="#N/A"/>
    <s v="FIXED"/>
    <x v="0"/>
    <m/>
    <m/>
    <m/>
    <m/>
    <x v="0"/>
  </r>
  <r>
    <x v="0"/>
    <s v="a1097e63-69b0-4945-a7dc-c14cc44ef009"/>
    <x v="0"/>
    <e v="#N/A"/>
    <e v="#N/A"/>
    <e v="#N/A"/>
    <s v="FIXED"/>
    <x v="0"/>
    <m/>
    <m/>
    <m/>
    <m/>
    <x v="0"/>
  </r>
  <r>
    <x v="0"/>
    <s v="a109f37c-f597-4da5-9b04-582e7392f91a"/>
    <x v="0"/>
    <e v="#N/A"/>
    <e v="#N/A"/>
    <e v="#N/A"/>
    <s v="FIXED"/>
    <x v="0"/>
    <m/>
    <m/>
    <m/>
    <m/>
    <x v="0"/>
  </r>
  <r>
    <x v="0"/>
    <s v="a10a0819-4b3d-4744-af01-4d2af7d19073"/>
    <x v="0"/>
    <e v="#N/A"/>
    <e v="#N/A"/>
    <e v="#N/A"/>
    <s v="FIXED"/>
    <x v="0"/>
    <m/>
    <m/>
    <m/>
    <m/>
    <x v="0"/>
  </r>
  <r>
    <x v="0"/>
    <s v="a10a87ca-87e2-422f-b4bc-064d8f3e43d6"/>
    <x v="0"/>
    <e v="#N/A"/>
    <e v="#N/A"/>
    <e v="#N/A"/>
    <s v="FIXED"/>
    <x v="0"/>
    <m/>
    <m/>
    <m/>
    <m/>
    <x v="0"/>
  </r>
  <r>
    <x v="0"/>
    <s v="a10aa3e2-bf2b-4350-9528-2e95ae5e2f83"/>
    <x v="0"/>
    <e v="#N/A"/>
    <e v="#N/A"/>
    <e v="#N/A"/>
    <s v="FIXED"/>
    <x v="0"/>
    <m/>
    <m/>
    <m/>
    <m/>
    <x v="0"/>
  </r>
  <r>
    <x v="0"/>
    <s v="a10ac521-242b-4cb4-a794-ad5d95fe660d"/>
    <x v="0"/>
    <e v="#N/A"/>
    <e v="#N/A"/>
    <e v="#N/A"/>
    <s v="FIXED"/>
    <x v="0"/>
    <m/>
    <m/>
    <m/>
    <m/>
    <x v="0"/>
  </r>
  <r>
    <x v="3"/>
    <s v="a10b64af-8895-4c55-9de8-e8ebaa6e5893"/>
    <x v="2"/>
    <s v="pcb-rosemx-10"/>
    <s v="a10b64af-8895-4c55-9de8-e8ebaa6e5893"/>
    <s v="Medium"/>
    <s v="ACTIVE"/>
    <x v="0"/>
    <m/>
    <m/>
    <m/>
    <m/>
    <x v="0"/>
  </r>
  <r>
    <x v="0"/>
    <s v="a10c4152-03a1-4da5-82ec-b6d04be6f717"/>
    <x v="0"/>
    <e v="#N/A"/>
    <e v="#N/A"/>
    <e v="#N/A"/>
    <s v="FIXED"/>
    <x v="0"/>
    <m/>
    <m/>
    <m/>
    <m/>
    <x v="0"/>
  </r>
  <r>
    <x v="0"/>
    <s v="a10ccc82-6366-4232-984b-af73d4642132"/>
    <x v="0"/>
    <e v="#N/A"/>
    <e v="#N/A"/>
    <e v="#N/A"/>
    <s v="FIXED"/>
    <x v="0"/>
    <m/>
    <m/>
    <m/>
    <m/>
    <x v="0"/>
  </r>
  <r>
    <x v="0"/>
    <s v="a10cf775-d09d-47a1-9716-8131950b4529"/>
    <x v="0"/>
    <e v="#N/A"/>
    <e v="#N/A"/>
    <e v="#N/A"/>
    <s v="FIXED"/>
    <x v="0"/>
    <m/>
    <m/>
    <m/>
    <m/>
    <x v="0"/>
  </r>
  <r>
    <x v="0"/>
    <s v="a10d32b8-7cac-40d5-8516-e551594a6358"/>
    <x v="0"/>
    <e v="#N/A"/>
    <e v="#N/A"/>
    <e v="#N/A"/>
    <s v="FIXED"/>
    <x v="0"/>
    <m/>
    <m/>
    <m/>
    <m/>
    <x v="0"/>
  </r>
  <r>
    <x v="0"/>
    <s v="a10d767d-34ce-453f-98c4-0fd5af137fe3"/>
    <x v="0"/>
    <e v="#N/A"/>
    <e v="#N/A"/>
    <e v="#N/A"/>
    <s v="FIXED"/>
    <x v="0"/>
    <m/>
    <m/>
    <m/>
    <m/>
    <x v="0"/>
  </r>
  <r>
    <x v="6"/>
    <s v="a10d988b-4a89-43c9-b224-3d1dce282b3a"/>
    <x v="1"/>
    <s v="bpn-rosetecm-05"/>
    <s v="a10d988b-4a89-43c9-b224-3d1dce282b3a"/>
    <s v="High"/>
    <s v="RESURFACED"/>
    <x v="0"/>
    <m/>
    <m/>
    <m/>
    <m/>
    <x v="0"/>
  </r>
  <r>
    <x v="0"/>
    <s v="a11349f6-aba0-4955-85f1-7dea159ed962"/>
    <x v="0"/>
    <e v="#N/A"/>
    <e v="#N/A"/>
    <e v="#N/A"/>
    <s v="FIXED"/>
    <x v="0"/>
    <m/>
    <m/>
    <m/>
    <m/>
    <x v="0"/>
  </r>
  <r>
    <x v="0"/>
    <s v="a11376d6-0e4f-414f-8560-fdd13b7dd9bb"/>
    <x v="0"/>
    <e v="#N/A"/>
    <e v="#N/A"/>
    <e v="#N/A"/>
    <s v="FIXED"/>
    <x v="0"/>
    <m/>
    <m/>
    <m/>
    <m/>
    <x v="0"/>
  </r>
  <r>
    <x v="9"/>
    <s v="a115aa4d-31ed-4dfa-94d9-0caf4f8541bf"/>
    <x v="0"/>
    <e v="#N/A"/>
    <e v="#N/A"/>
    <e v="#N/A"/>
    <s v="FIXED"/>
    <x v="0"/>
    <m/>
    <m/>
    <m/>
    <m/>
    <x v="0"/>
  </r>
  <r>
    <x v="0"/>
    <s v="a115f330-743c-44ff-b157-4052ea18fdc1"/>
    <x v="2"/>
    <s v="bdwybrn3bylkh2d.bpna.popularinc.net"/>
    <s v="a115f330-743c-44ff-b157-4052ea18fdc1"/>
    <s v="High"/>
    <s v="ACTIVE"/>
    <x v="0"/>
    <m/>
    <m/>
    <m/>
    <m/>
    <x v="0"/>
  </r>
  <r>
    <x v="0"/>
    <s v="a1168cbc-02bb-45ad-9358-a4912b08fe34"/>
    <x v="0"/>
    <e v="#N/A"/>
    <e v="#N/A"/>
    <e v="#N/A"/>
    <s v="FIXED"/>
    <x v="0"/>
    <m/>
    <m/>
    <m/>
    <m/>
    <x v="0"/>
  </r>
  <r>
    <x v="0"/>
    <s v="a117a4df-41eb-412a-83e5-0c7271ebb23c"/>
    <x v="0"/>
    <e v="#N/A"/>
    <e v="#N/A"/>
    <e v="#N/A"/>
    <s v="FIXED"/>
    <x v="0"/>
    <m/>
    <m/>
    <m/>
    <m/>
    <x v="0"/>
  </r>
  <r>
    <x v="4"/>
    <s v="a1190ed0-9155-48d7-a8ce-80d7e97c2e9b"/>
    <x v="0"/>
    <e v="#N/A"/>
    <e v="#N/A"/>
    <e v="#N/A"/>
    <s v="FIXED"/>
    <x v="0"/>
    <m/>
    <m/>
    <m/>
    <m/>
    <x v="0"/>
  </r>
  <r>
    <x v="0"/>
    <s v="a11a5a21-8a18-4e3c-997f-09249ca0eb33"/>
    <x v="0"/>
    <e v="#N/A"/>
    <e v="#N/A"/>
    <e v="#N/A"/>
    <s v="FIXED"/>
    <x v="0"/>
    <m/>
    <m/>
    <m/>
    <m/>
    <x v="0"/>
  </r>
  <r>
    <x v="0"/>
    <s v="a11a8069-cf1c-4a4c-a964-7a3abf078a7a"/>
    <x v="0"/>
    <e v="#N/A"/>
    <e v="#N/A"/>
    <e v="#N/A"/>
    <s v="FIXED"/>
    <x v="0"/>
    <m/>
    <m/>
    <m/>
    <m/>
    <x v="0"/>
  </r>
  <r>
    <x v="7"/>
    <s v="a11b002d-cfa9-4654-a26b-135566b33327"/>
    <x v="0"/>
    <e v="#N/A"/>
    <e v="#N/A"/>
    <e v="#N/A"/>
    <s v="FIXED"/>
    <x v="0"/>
    <m/>
    <m/>
    <m/>
    <m/>
    <x v="0"/>
  </r>
  <r>
    <x v="0"/>
    <s v="a11f7f5e-e5d3-4f36-8613-2edc4c9cba1a"/>
    <x v="0"/>
    <e v="#N/A"/>
    <e v="#N/A"/>
    <e v="#N/A"/>
    <s v="FIXED"/>
    <x v="0"/>
    <m/>
    <m/>
    <m/>
    <m/>
    <x v="0"/>
  </r>
  <r>
    <x v="0"/>
    <s v="a12033df-3b8c-4761-8211-73d94b4fe1c0"/>
    <x v="0"/>
    <e v="#N/A"/>
    <e v="#N/A"/>
    <e v="#N/A"/>
    <s v="FIXED"/>
    <x v="0"/>
    <m/>
    <m/>
    <m/>
    <m/>
    <x v="0"/>
  </r>
  <r>
    <x v="0"/>
    <s v="a1207162-f88b-4af2-8be0-a425e9289c3b"/>
    <x v="0"/>
    <e v="#N/A"/>
    <e v="#N/A"/>
    <e v="#N/A"/>
    <s v="FIXED"/>
    <x v="0"/>
    <m/>
    <m/>
    <m/>
    <m/>
    <x v="0"/>
  </r>
  <r>
    <x v="4"/>
    <s v="a1231d94-2db7-4025-b7a8-a815c6030b47"/>
    <x v="3"/>
    <e v="#N/A"/>
    <e v="#N/A"/>
    <e v="#N/A"/>
    <s v="NEW"/>
    <x v="0"/>
    <m/>
    <m/>
    <m/>
    <m/>
    <x v="0"/>
  </r>
  <r>
    <x v="0"/>
    <s v="a1237934-e865-41fd-97cc-8a069bf6fcda"/>
    <x v="0"/>
    <e v="#N/A"/>
    <e v="#N/A"/>
    <e v="#N/A"/>
    <s v="FIXED"/>
    <x v="0"/>
    <m/>
    <m/>
    <m/>
    <m/>
    <x v="0"/>
  </r>
  <r>
    <x v="2"/>
    <s v="a12380d8-7c66-4475-8c94-98c5f3f376ba"/>
    <x v="2"/>
    <s v="bpn-roseitts-04"/>
    <s v="a12380d8-7c66-4475-8c94-98c5f3f376ba"/>
    <s v="Medium"/>
    <s v="ACTIVE"/>
    <x v="0"/>
    <m/>
    <m/>
    <m/>
    <m/>
    <x v="0"/>
  </r>
  <r>
    <x v="4"/>
    <s v="a1239418-e4e8-424e-ae55-225962400317"/>
    <x v="0"/>
    <e v="#N/A"/>
    <e v="#N/A"/>
    <e v="#N/A"/>
    <s v="FIXED"/>
    <x v="0"/>
    <m/>
    <m/>
    <m/>
    <m/>
    <x v="0"/>
  </r>
  <r>
    <x v="0"/>
    <s v="a123e1f9-6bd1-471f-9618-d47387d5a7a2"/>
    <x v="0"/>
    <e v="#N/A"/>
    <e v="#N/A"/>
    <e v="#N/A"/>
    <s v="FIXED"/>
    <x v="0"/>
    <m/>
    <m/>
    <m/>
    <m/>
    <x v="0"/>
  </r>
  <r>
    <x v="0"/>
    <s v="a124a932-f11f-4f1a-8537-e2a8a0128e72"/>
    <x v="0"/>
    <e v="#N/A"/>
    <e v="#N/A"/>
    <e v="#N/A"/>
    <s v="FIXED"/>
    <x v="0"/>
    <m/>
    <m/>
    <m/>
    <m/>
    <x v="0"/>
  </r>
  <r>
    <x v="0"/>
    <s v="a12507af-a41f-4779-8129-a847bd852dd1"/>
    <x v="0"/>
    <e v="#N/A"/>
    <e v="#N/A"/>
    <e v="#N/A"/>
    <s v="FIXED"/>
    <x v="0"/>
    <m/>
    <m/>
    <m/>
    <m/>
    <x v="0"/>
  </r>
  <r>
    <x v="0"/>
    <s v="a12510cc-0b94-4dd6-9ef7-1fca7a5a270d"/>
    <x v="0"/>
    <e v="#N/A"/>
    <e v="#N/A"/>
    <e v="#N/A"/>
    <s v="FIXED"/>
    <x v="0"/>
    <m/>
    <m/>
    <m/>
    <m/>
    <x v="0"/>
  </r>
  <r>
    <x v="0"/>
    <s v="a12530fa-bc93-4a4a-8995-8c314fe37b26"/>
    <x v="0"/>
    <e v="#N/A"/>
    <e v="#N/A"/>
    <e v="#N/A"/>
    <s v="FIXED"/>
    <x v="0"/>
    <m/>
    <m/>
    <m/>
    <m/>
    <x v="0"/>
  </r>
  <r>
    <x v="6"/>
    <s v="a1259820-fe60-4d9d-80db-8962bdd697e5"/>
    <x v="1"/>
    <s v="bpn-rosepvas-02"/>
    <s v="a1259820-fe60-4d9d-80db-8962bdd697e5"/>
    <s v="High"/>
    <s v="RESURFACED"/>
    <x v="0"/>
    <m/>
    <m/>
    <m/>
    <m/>
    <x v="0"/>
  </r>
  <r>
    <x v="0"/>
    <s v="a125e160-8ff5-4666-b7e3-724c7570e1e5"/>
    <x v="0"/>
    <e v="#N/A"/>
    <e v="#N/A"/>
    <e v="#N/A"/>
    <s v="FIXED"/>
    <x v="0"/>
    <m/>
    <m/>
    <m/>
    <m/>
    <x v="0"/>
  </r>
  <r>
    <x v="12"/>
    <s v="a1268fcb-d5d0-443b-98d4-4106ba3cc0fe"/>
    <x v="0"/>
    <e v="#N/A"/>
    <e v="#N/A"/>
    <e v="#N/A"/>
    <s v="FIXED"/>
    <x v="0"/>
    <m/>
    <m/>
    <m/>
    <m/>
    <x v="0"/>
  </r>
  <r>
    <x v="12"/>
    <s v="a126c433-cc78-4610-8a33-80510ee011fc"/>
    <x v="0"/>
    <s v="miambkoc1bq9n2d"/>
    <s v="a126c433-cc78-4610-8a33-80510ee011fc"/>
    <s v="High"/>
    <s v="FIXED"/>
    <x v="0"/>
    <m/>
    <m/>
    <m/>
    <m/>
    <x v="0"/>
  </r>
  <r>
    <x v="0"/>
    <s v="a128a9c6-f6bf-4275-afa8-cffa1d85c32e"/>
    <x v="0"/>
    <e v="#N/A"/>
    <e v="#N/A"/>
    <e v="#N/A"/>
    <s v="FIXED"/>
    <x v="0"/>
    <m/>
    <m/>
    <m/>
    <m/>
    <x v="0"/>
  </r>
  <r>
    <x v="0"/>
    <s v="a12b8fec-f813-4f67-a16f-b1aa2226a2a9"/>
    <x v="0"/>
    <e v="#N/A"/>
    <e v="#N/A"/>
    <e v="#N/A"/>
    <s v="FIXED"/>
    <x v="0"/>
    <m/>
    <m/>
    <m/>
    <m/>
    <x v="0"/>
  </r>
  <r>
    <x v="0"/>
    <s v="a12c19e1-e04d-4b01-b6bf-097201f29a38"/>
    <x v="0"/>
    <e v="#N/A"/>
    <e v="#N/A"/>
    <e v="#N/A"/>
    <s v="FIXED"/>
    <x v="0"/>
    <m/>
    <m/>
    <m/>
    <m/>
    <x v="0"/>
  </r>
  <r>
    <x v="0"/>
    <s v="a12c323d-3692-46a1-8f16-0cf7dfde09c8"/>
    <x v="0"/>
    <e v="#N/A"/>
    <e v="#N/A"/>
    <e v="#N/A"/>
    <s v="FIXED"/>
    <x v="0"/>
    <m/>
    <m/>
    <m/>
    <m/>
    <x v="0"/>
  </r>
  <r>
    <x v="10"/>
    <s v="a12d32e1-cdd7-40e2-ab02-c6602edca920"/>
    <x v="0"/>
    <e v="#N/A"/>
    <e v="#N/A"/>
    <e v="#N/A"/>
    <s v="FIXED"/>
    <x v="0"/>
    <m/>
    <m/>
    <m/>
    <m/>
    <x v="0"/>
  </r>
  <r>
    <x v="0"/>
    <s v="a12df8b7-78be-4e4f-a817-83d2aa983319"/>
    <x v="0"/>
    <e v="#N/A"/>
    <e v="#N/A"/>
    <e v="#N/A"/>
    <s v="FIXED"/>
    <x v="0"/>
    <m/>
    <m/>
    <m/>
    <m/>
    <x v="0"/>
  </r>
  <r>
    <x v="0"/>
    <s v="a12e7c7a-82cd-4f39-b832-5957ed91861a"/>
    <x v="0"/>
    <e v="#N/A"/>
    <e v="#N/A"/>
    <e v="#N/A"/>
    <s v="FIXED"/>
    <x v="0"/>
    <m/>
    <m/>
    <m/>
    <m/>
    <x v="0"/>
  </r>
  <r>
    <x v="4"/>
    <s v="a12f1dbb-2fc5-4f06-a3ff-5055bcb7d14c"/>
    <x v="0"/>
    <e v="#N/A"/>
    <e v="#N/A"/>
    <e v="#N/A"/>
    <s v="FIXED"/>
    <x v="0"/>
    <m/>
    <m/>
    <m/>
    <m/>
    <x v="0"/>
  </r>
  <r>
    <x v="0"/>
    <s v="a12f81b4-50d7-484f-9ef3-d1cbe4c89296"/>
    <x v="0"/>
    <e v="#N/A"/>
    <e v="#N/A"/>
    <e v="#N/A"/>
    <s v="FIXED"/>
    <x v="0"/>
    <m/>
    <m/>
    <m/>
    <m/>
    <x v="0"/>
  </r>
  <r>
    <x v="2"/>
    <s v="a1306904-21e6-4344-b853-859c2902ea1d"/>
    <x v="3"/>
    <e v="#N/A"/>
    <e v="#N/A"/>
    <e v="#N/A"/>
    <s v="NEW"/>
    <x v="0"/>
    <m/>
    <m/>
    <m/>
    <m/>
    <x v="0"/>
  </r>
  <r>
    <x v="7"/>
    <s v="a1320be5-c279-423c-a51c-0340bb9981da"/>
    <x v="2"/>
    <s v="bpn-roseempr01x"/>
    <s v="a1320be5-c279-423c-a51c-0340bb9981da"/>
    <s v="Medium"/>
    <s v="ACTIVE"/>
    <x v="0"/>
    <m/>
    <m/>
    <m/>
    <m/>
    <x v="0"/>
  </r>
  <r>
    <x v="0"/>
    <s v="a133738d-bac2-48be-abcd-342047d571f9"/>
    <x v="0"/>
    <e v="#N/A"/>
    <e v="#N/A"/>
    <e v="#N/A"/>
    <s v="FIXED"/>
    <x v="0"/>
    <m/>
    <m/>
    <m/>
    <m/>
    <x v="0"/>
  </r>
  <r>
    <x v="0"/>
    <s v="a133affc-0187-4fe0-b463-dd5ec642cc16"/>
    <x v="0"/>
    <e v="#N/A"/>
    <e v="#N/A"/>
    <e v="#N/A"/>
    <s v="FIXED"/>
    <x v="0"/>
    <m/>
    <m/>
    <m/>
    <m/>
    <x v="0"/>
  </r>
  <r>
    <x v="2"/>
    <s v="a1350087-9e56-4f17-a942-09e887d84cdc"/>
    <x v="0"/>
    <e v="#N/A"/>
    <e v="#N/A"/>
    <e v="#N/A"/>
    <s v="FIXED"/>
    <x v="0"/>
    <m/>
    <m/>
    <m/>
    <m/>
    <x v="0"/>
  </r>
  <r>
    <x v="9"/>
    <s v="a1363756-26a3-4a05-9ac8-2b3dde522123"/>
    <x v="0"/>
    <e v="#N/A"/>
    <e v="#N/A"/>
    <e v="#N/A"/>
    <s v="FIXED"/>
    <x v="0"/>
    <m/>
    <m/>
    <m/>
    <m/>
    <x v="0"/>
  </r>
  <r>
    <x v="11"/>
    <s v="a13779e9-2eb1-4f91-9e65-31c8c1ff9323"/>
    <x v="0"/>
    <e v="#N/A"/>
    <e v="#N/A"/>
    <e v="#N/A"/>
    <s v="FIXED"/>
    <x v="0"/>
    <m/>
    <m/>
    <m/>
    <m/>
    <x v="0"/>
  </r>
  <r>
    <x v="0"/>
    <s v="a137d3ef-88cf-4a05-a89d-5e746da73c05"/>
    <x v="0"/>
    <e v="#N/A"/>
    <e v="#N/A"/>
    <e v="#N/A"/>
    <s v="FIXED"/>
    <x v="0"/>
    <m/>
    <m/>
    <m/>
    <m/>
    <x v="0"/>
  </r>
  <r>
    <x v="2"/>
    <s v="a137fbf2-e0af-470e-97ae-2b8e5297d44f"/>
    <x v="2"/>
    <s v="bpn-roseitts-03"/>
    <s v="a137fbf2-e0af-470e-97ae-2b8e5297d44f"/>
    <s v="Medium"/>
    <s v="ACTIVE"/>
    <x v="0"/>
    <m/>
    <m/>
    <m/>
    <m/>
    <x v="0"/>
  </r>
  <r>
    <x v="4"/>
    <s v="a1393051-3de6-4a72-b223-cac271ca4b5d"/>
    <x v="0"/>
    <e v="#N/A"/>
    <e v="#N/A"/>
    <e v="#N/A"/>
    <s v="FIXED"/>
    <x v="0"/>
    <m/>
    <m/>
    <m/>
    <m/>
    <x v="0"/>
  </r>
  <r>
    <x v="0"/>
    <s v="a1398834-35db-4237-b407-49d344be18af"/>
    <x v="0"/>
    <e v="#N/A"/>
    <e v="#N/A"/>
    <e v="#N/A"/>
    <s v="FIXED"/>
    <x v="0"/>
    <m/>
    <m/>
    <m/>
    <m/>
    <x v="0"/>
  </r>
  <r>
    <x v="0"/>
    <s v="a1398dad-e701-412e-8dce-7d062eee6bcc"/>
    <x v="0"/>
    <e v="#N/A"/>
    <e v="#N/A"/>
    <e v="#N/A"/>
    <s v="FIXED"/>
    <x v="0"/>
    <m/>
    <m/>
    <m/>
    <m/>
    <x v="0"/>
  </r>
  <r>
    <x v="1"/>
    <s v="a1399acc-12d8-4353-b0d4-3d1b650fc0f8"/>
    <x v="0"/>
    <e v="#N/A"/>
    <e v="#N/A"/>
    <e v="#N/A"/>
    <s v="FIXED"/>
    <x v="0"/>
    <m/>
    <m/>
    <m/>
    <m/>
    <x v="0"/>
  </r>
  <r>
    <x v="9"/>
    <s v="a139e3f0-a5cc-44a2-b3c3-772d46e3432a"/>
    <x v="0"/>
    <e v="#N/A"/>
    <e v="#N/A"/>
    <e v="#N/A"/>
    <s v="FIXED"/>
    <x v="0"/>
    <m/>
    <m/>
    <m/>
    <m/>
    <x v="0"/>
  </r>
  <r>
    <x v="0"/>
    <s v="a13afd4b-b607-4a05-b4fd-1cf11c0b5478"/>
    <x v="0"/>
    <e v="#N/A"/>
    <e v="#N/A"/>
    <e v="#N/A"/>
    <s v="FIXED"/>
    <x v="0"/>
    <m/>
    <m/>
    <m/>
    <m/>
    <x v="0"/>
  </r>
  <r>
    <x v="0"/>
    <s v="a13c3e43-bffe-44ea-b9f0-ef7dafafc644"/>
    <x v="0"/>
    <e v="#N/A"/>
    <e v="#N/A"/>
    <e v="#N/A"/>
    <s v="FIXED"/>
    <x v="0"/>
    <m/>
    <m/>
    <m/>
    <m/>
    <x v="0"/>
  </r>
  <r>
    <x v="4"/>
    <s v="a140cc56-0629-4d57-beb4-d680f98439b1"/>
    <x v="0"/>
    <e v="#N/A"/>
    <e v="#N/A"/>
    <e v="#N/A"/>
    <s v="FIXED"/>
    <x v="0"/>
    <m/>
    <m/>
    <m/>
    <m/>
    <x v="0"/>
  </r>
  <r>
    <x v="4"/>
    <s v="a1430139-68e7-4495-8164-b975325ebcfb"/>
    <x v="0"/>
    <e v="#N/A"/>
    <e v="#N/A"/>
    <e v="#N/A"/>
    <s v="FIXED"/>
    <x v="0"/>
    <m/>
    <m/>
    <m/>
    <m/>
    <x v="0"/>
  </r>
  <r>
    <x v="0"/>
    <s v="a1436595-5f9e-4f9c-9cbe-9a245217db0e"/>
    <x v="2"/>
    <s v="bdwybko67wyhq2d.bpna.popularinc.net"/>
    <s v="a1436595-5f9e-4f9c-9cbe-9a245217db0e"/>
    <s v="High"/>
    <s v="ACTIVE"/>
    <x v="0"/>
    <m/>
    <m/>
    <m/>
    <m/>
    <x v="0"/>
  </r>
  <r>
    <x v="2"/>
    <s v="a144071c-f75e-4624-ad4d-7ae08fdfbaa7"/>
    <x v="0"/>
    <e v="#N/A"/>
    <e v="#N/A"/>
    <e v="#N/A"/>
    <s v="FIXED"/>
    <x v="0"/>
    <m/>
    <m/>
    <m/>
    <m/>
    <x v="0"/>
  </r>
  <r>
    <x v="0"/>
    <s v="a1441ee4-4bea-40a7-ba50-28ccbdfd46c8"/>
    <x v="0"/>
    <e v="#N/A"/>
    <e v="#N/A"/>
    <e v="#N/A"/>
    <s v="FIXED"/>
    <x v="0"/>
    <m/>
    <m/>
    <m/>
    <m/>
    <x v="0"/>
  </r>
  <r>
    <x v="0"/>
    <s v="a1441f08-e2b4-4fde-b6f8-c5910c25dcb0"/>
    <x v="0"/>
    <e v="#N/A"/>
    <e v="#N/A"/>
    <e v="#N/A"/>
    <s v="FIXED"/>
    <x v="0"/>
    <m/>
    <m/>
    <m/>
    <m/>
    <x v="0"/>
  </r>
  <r>
    <x v="1"/>
    <s v="a146509e-ed4e-4ca3-8283-729bf301057d"/>
    <x v="0"/>
    <e v="#N/A"/>
    <e v="#N/A"/>
    <e v="#N/A"/>
    <s v="FIXED"/>
    <x v="0"/>
    <m/>
    <m/>
    <m/>
    <m/>
    <x v="0"/>
  </r>
  <r>
    <x v="0"/>
    <s v="a1470939-80e3-4d55-9745-dbeba50c8bfb"/>
    <x v="0"/>
    <e v="#N/A"/>
    <e v="#N/A"/>
    <e v="#N/A"/>
    <s v="FIXED"/>
    <x v="0"/>
    <m/>
    <m/>
    <m/>
    <m/>
    <x v="0"/>
  </r>
  <r>
    <x v="0"/>
    <s v="a1471df3-052a-4f59-8b6e-af63837ec989"/>
    <x v="0"/>
    <e v="#N/A"/>
    <e v="#N/A"/>
    <e v="#N/A"/>
    <s v="FIXED"/>
    <x v="0"/>
    <m/>
    <m/>
    <m/>
    <m/>
    <x v="0"/>
  </r>
  <r>
    <x v="0"/>
    <s v="a147a481-c5b8-473a-b366-e15b594881e2"/>
    <x v="0"/>
    <e v="#N/A"/>
    <e v="#N/A"/>
    <e v="#N/A"/>
    <s v="FIXED"/>
    <x v="0"/>
    <m/>
    <m/>
    <m/>
    <m/>
    <x v="0"/>
  </r>
  <r>
    <x v="0"/>
    <s v="a148efbf-7613-4f0f-8550-c5f5cdee3f8a"/>
    <x v="0"/>
    <e v="#N/A"/>
    <e v="#N/A"/>
    <e v="#N/A"/>
    <s v="FIXED"/>
    <x v="0"/>
    <m/>
    <m/>
    <m/>
    <m/>
    <x v="0"/>
  </r>
  <r>
    <x v="4"/>
    <s v="a14a4ee7-850b-4574-a446-3d4aed7cdfd1"/>
    <x v="0"/>
    <e v="#N/A"/>
    <e v="#N/A"/>
    <e v="#N/A"/>
    <s v="FIXED"/>
    <x v="0"/>
    <m/>
    <m/>
    <m/>
    <m/>
    <x v="0"/>
  </r>
  <r>
    <x v="0"/>
    <s v="a14c8821-133e-4f48-a712-4a3045c68d0e"/>
    <x v="0"/>
    <e v="#N/A"/>
    <e v="#N/A"/>
    <e v="#N/A"/>
    <s v="FIXED"/>
    <x v="0"/>
    <m/>
    <m/>
    <m/>
    <m/>
    <x v="0"/>
  </r>
  <r>
    <x v="0"/>
    <s v="a14d3718-c4df-42cd-8f9e-84e14a670b7e"/>
    <x v="0"/>
    <s v="0255brn2xgxgb2d"/>
    <s v="a14d3718-c4df-42cd-8f9e-84e14a670b7e"/>
    <s v="High"/>
    <s v="FIXED"/>
    <x v="0"/>
    <m/>
    <m/>
    <m/>
    <m/>
    <x v="0"/>
  </r>
  <r>
    <x v="11"/>
    <s v="a14da58e-ecb5-4265-9504-fe6619a23715"/>
    <x v="0"/>
    <e v="#N/A"/>
    <e v="#N/A"/>
    <e v="#N/A"/>
    <s v="FIXED"/>
    <x v="0"/>
    <m/>
    <m/>
    <m/>
    <m/>
    <x v="0"/>
  </r>
  <r>
    <x v="10"/>
    <s v="a14db228-1ce2-413d-b836-1766b4b06fc4"/>
    <x v="2"/>
    <e v="#N/A"/>
    <e v="#N/A"/>
    <e v="#N/A"/>
    <s v="ACTIVE"/>
    <x v="0"/>
    <m/>
    <m/>
    <m/>
    <m/>
    <x v="0"/>
  </r>
  <r>
    <x v="4"/>
    <s v="a14dc1cf-72c8-4f2f-99d1-1a8be5a4ee65"/>
    <x v="0"/>
    <e v="#N/A"/>
    <e v="#N/A"/>
    <e v="#N/A"/>
    <s v="FIXED"/>
    <x v="0"/>
    <m/>
    <m/>
    <m/>
    <m/>
    <x v="0"/>
  </r>
  <r>
    <x v="0"/>
    <s v="a14dfd35-5199-4394-a220-d9c3428f84f0"/>
    <x v="0"/>
    <e v="#N/A"/>
    <e v="#N/A"/>
    <e v="#N/A"/>
    <s v="FIXED"/>
    <x v="0"/>
    <m/>
    <m/>
    <m/>
    <m/>
    <x v="0"/>
  </r>
  <r>
    <x v="0"/>
    <s v="a14e6899-9d05-4299-aec0-457e077b549d"/>
    <x v="0"/>
    <e v="#N/A"/>
    <e v="#N/A"/>
    <e v="#N/A"/>
    <s v="FIXED"/>
    <x v="0"/>
    <m/>
    <m/>
    <m/>
    <m/>
    <x v="0"/>
  </r>
  <r>
    <x v="0"/>
    <s v="a14e80f6-f77b-45ee-bd3b-8b409b80ff0d"/>
    <x v="0"/>
    <e v="#N/A"/>
    <e v="#N/A"/>
    <e v="#N/A"/>
    <s v="FIXED"/>
    <x v="0"/>
    <m/>
    <m/>
    <m/>
    <m/>
    <x v="0"/>
  </r>
  <r>
    <x v="0"/>
    <s v="a14e8db1-c420-4f69-be20-e2302a87c88c"/>
    <x v="0"/>
    <e v="#N/A"/>
    <e v="#N/A"/>
    <e v="#N/A"/>
    <s v="FIXED"/>
    <x v="0"/>
    <m/>
    <m/>
    <m/>
    <m/>
    <x v="0"/>
  </r>
  <r>
    <x v="0"/>
    <s v="a14f0b58-006c-4cdb-b739-683cbf8e0f72"/>
    <x v="0"/>
    <e v="#N/A"/>
    <e v="#N/A"/>
    <e v="#N/A"/>
    <s v="FIXED"/>
    <x v="0"/>
    <m/>
    <m/>
    <m/>
    <m/>
    <x v="0"/>
  </r>
  <r>
    <x v="0"/>
    <s v="a14f8e97-b453-46f3-94d0-4e51b3fb146d"/>
    <x v="0"/>
    <e v="#N/A"/>
    <e v="#N/A"/>
    <e v="#N/A"/>
    <s v="FIXED"/>
    <x v="0"/>
    <m/>
    <m/>
    <m/>
    <m/>
    <x v="0"/>
  </r>
  <r>
    <x v="0"/>
    <s v="a14fa0c7-4496-4265-9220-2afa1701e662"/>
    <x v="0"/>
    <e v="#N/A"/>
    <e v="#N/A"/>
    <e v="#N/A"/>
    <s v="FIXED"/>
    <x v="0"/>
    <m/>
    <m/>
    <m/>
    <m/>
    <x v="0"/>
  </r>
  <r>
    <x v="0"/>
    <s v="a1503afd-4721-49f5-bc02-89bc7685b0ff"/>
    <x v="0"/>
    <e v="#N/A"/>
    <e v="#N/A"/>
    <e v="#N/A"/>
    <s v="FIXED"/>
    <x v="0"/>
    <m/>
    <m/>
    <m/>
    <m/>
    <x v="0"/>
  </r>
  <r>
    <x v="0"/>
    <s v="a152793f-795a-4c36-9c80-a81756fbd276"/>
    <x v="0"/>
    <s v="miambko9638ph2l.bpna.popularinc.net"/>
    <s v="a152793f-795a-4c36-9c80-a81756fbd276"/>
    <s v="Medium"/>
    <s v="FIXED"/>
    <x v="0"/>
    <m/>
    <m/>
    <m/>
    <m/>
    <x v="0"/>
  </r>
  <r>
    <x v="0"/>
    <s v="a152d2d4-d22a-4ad5-848e-7b72a0be79a1"/>
    <x v="2"/>
    <s v="bdwybkob7my4h2l"/>
    <s v="a152d2d4-d22a-4ad5-848e-7b72a0be79a1"/>
    <s v="High"/>
    <s v="ACTIVE"/>
    <x v="0"/>
    <m/>
    <m/>
    <m/>
    <m/>
    <x v="0"/>
  </r>
  <r>
    <x v="0"/>
    <s v="a1535412-cde3-468a-bf37-56b8e4ec3a70"/>
    <x v="0"/>
    <e v="#N/A"/>
    <e v="#N/A"/>
    <e v="#N/A"/>
    <s v="FIXED"/>
    <x v="0"/>
    <m/>
    <m/>
    <m/>
    <m/>
    <x v="0"/>
  </r>
  <r>
    <x v="4"/>
    <s v="a154155b-c664-49b3-9691-8a4a9d321e39"/>
    <x v="0"/>
    <e v="#N/A"/>
    <e v="#N/A"/>
    <e v="#N/A"/>
    <s v="FIXED"/>
    <x v="0"/>
    <m/>
    <m/>
    <m/>
    <m/>
    <x v="0"/>
  </r>
  <r>
    <x v="6"/>
    <s v="a1549577-457c-4ae1-8ae4-2a59e58a20a4"/>
    <x v="0"/>
    <e v="#N/A"/>
    <e v="#N/A"/>
    <e v="#N/A"/>
    <s v="FIXED"/>
    <x v="0"/>
    <m/>
    <m/>
    <m/>
    <m/>
    <x v="0"/>
  </r>
  <r>
    <x v="0"/>
    <s v="a154f03a-3bac-415b-a5b6-93d5a0ea87ca"/>
    <x v="0"/>
    <e v="#N/A"/>
    <e v="#N/A"/>
    <e v="#N/A"/>
    <s v="FIXED"/>
    <x v="0"/>
    <m/>
    <m/>
    <m/>
    <m/>
    <x v="0"/>
  </r>
  <r>
    <x v="0"/>
    <s v="a1551c66-85f2-4931-849e-50ffea24ca7c"/>
    <x v="0"/>
    <e v="#N/A"/>
    <e v="#N/A"/>
    <e v="#N/A"/>
    <s v="FIXED"/>
    <x v="0"/>
    <m/>
    <m/>
    <m/>
    <m/>
    <x v="0"/>
  </r>
  <r>
    <x v="0"/>
    <s v="a1557afc-e76f-4355-a089-01bd1b499944"/>
    <x v="0"/>
    <e v="#N/A"/>
    <e v="#N/A"/>
    <e v="#N/A"/>
    <s v="FIXED"/>
    <x v="0"/>
    <m/>
    <m/>
    <m/>
    <m/>
    <x v="0"/>
  </r>
  <r>
    <x v="5"/>
    <s v="a15589de-eae5-41d5-809d-7b7afcac9a26"/>
    <x v="0"/>
    <e v="#N/A"/>
    <e v="#N/A"/>
    <e v="#N/A"/>
    <s v="FIXED"/>
    <x v="0"/>
    <m/>
    <m/>
    <m/>
    <m/>
    <x v="0"/>
  </r>
  <r>
    <x v="0"/>
    <s v="a155ce2e-bbb9-4eff-84d9-904deba12b31"/>
    <x v="1"/>
    <s v="miambkohp9t6s2l.bpna.popularinc.net"/>
    <s v="a155ce2e-bbb9-4eff-84d9-904deba12b31"/>
    <s v="High"/>
    <s v="RESURFACED"/>
    <x v="0"/>
    <m/>
    <m/>
    <m/>
    <m/>
    <x v="0"/>
  </r>
  <r>
    <x v="0"/>
    <s v="a15626ab-ae53-46ae-a8cf-973f76a89598"/>
    <x v="0"/>
    <e v="#N/A"/>
    <e v="#N/A"/>
    <e v="#N/A"/>
    <s v="FIXED"/>
    <x v="0"/>
    <m/>
    <m/>
    <m/>
    <m/>
    <x v="0"/>
  </r>
  <r>
    <x v="0"/>
    <s v="a1563374-585d-4e56-944b-128c2f7ff3b4"/>
    <x v="0"/>
    <e v="#N/A"/>
    <e v="#N/A"/>
    <e v="#N/A"/>
    <s v="FIXED"/>
    <x v="0"/>
    <m/>
    <m/>
    <m/>
    <m/>
    <x v="0"/>
  </r>
  <r>
    <x v="0"/>
    <s v="a15661f5-7748-4fdf-9d33-07a39b1a7298"/>
    <x v="0"/>
    <e v="#N/A"/>
    <e v="#N/A"/>
    <e v="#N/A"/>
    <s v="FIXED"/>
    <x v="0"/>
    <m/>
    <m/>
    <m/>
    <m/>
    <x v="0"/>
  </r>
  <r>
    <x v="0"/>
    <s v="a15689de-34f9-49df-a397-d81abb5e18fe"/>
    <x v="0"/>
    <e v="#N/A"/>
    <e v="#N/A"/>
    <e v="#N/A"/>
    <s v="FIXED"/>
    <x v="0"/>
    <m/>
    <m/>
    <m/>
    <m/>
    <x v="0"/>
  </r>
  <r>
    <x v="6"/>
    <s v="a15692e8-c3fb-4e80-9fd0-eaa5d02dea3e"/>
    <x v="2"/>
    <e v="#N/A"/>
    <e v="#N/A"/>
    <e v="#N/A"/>
    <s v="ACTIVE"/>
    <x v="0"/>
    <m/>
    <m/>
    <m/>
    <m/>
    <x v="0"/>
  </r>
  <r>
    <x v="0"/>
    <s v="a156a52d-608f-4ed3-9463-8fa46df1f859"/>
    <x v="0"/>
    <e v="#N/A"/>
    <e v="#N/A"/>
    <e v="#N/A"/>
    <s v="FIXED"/>
    <x v="0"/>
    <m/>
    <m/>
    <m/>
    <m/>
    <x v="0"/>
  </r>
  <r>
    <x v="0"/>
    <s v="a1583906-bf7c-4ca6-8e0a-a7ddccb6ba42"/>
    <x v="0"/>
    <e v="#N/A"/>
    <e v="#N/A"/>
    <e v="#N/A"/>
    <s v="FIXED"/>
    <x v="0"/>
    <m/>
    <m/>
    <m/>
    <m/>
    <x v="0"/>
  </r>
  <r>
    <x v="2"/>
    <s v="a1587cd8-bfbc-4715-b010-177b83ba405f"/>
    <x v="0"/>
    <e v="#N/A"/>
    <e v="#N/A"/>
    <e v="#N/A"/>
    <s v="FIXED"/>
    <x v="0"/>
    <m/>
    <m/>
    <m/>
    <m/>
    <x v="0"/>
  </r>
  <r>
    <x v="0"/>
    <s v="a158b623-bd11-4974-88e9-6a9180502ece"/>
    <x v="0"/>
    <e v="#N/A"/>
    <e v="#N/A"/>
    <e v="#N/A"/>
    <s v="FIXED"/>
    <x v="0"/>
    <m/>
    <m/>
    <m/>
    <m/>
    <x v="0"/>
  </r>
  <r>
    <x v="0"/>
    <s v="a158d252-6d57-4141-8fa6-3d2ebf873d9d"/>
    <x v="0"/>
    <e v="#N/A"/>
    <e v="#N/A"/>
    <e v="#N/A"/>
    <s v="FIXED"/>
    <x v="0"/>
    <m/>
    <m/>
    <m/>
    <m/>
    <x v="0"/>
  </r>
  <r>
    <x v="0"/>
    <s v="a1590ccc-9c24-41a9-8cc5-94bccc5eae82"/>
    <x v="0"/>
    <e v="#N/A"/>
    <e v="#N/A"/>
    <e v="#N/A"/>
    <s v="FIXED"/>
    <x v="0"/>
    <m/>
    <m/>
    <m/>
    <m/>
    <x v="0"/>
  </r>
  <r>
    <x v="0"/>
    <s v="a159276c-4f07-42e3-9a5c-8ef408185c94"/>
    <x v="0"/>
    <e v="#N/A"/>
    <e v="#N/A"/>
    <e v="#N/A"/>
    <s v="FIXED"/>
    <x v="0"/>
    <m/>
    <m/>
    <m/>
    <m/>
    <x v="0"/>
  </r>
  <r>
    <x v="1"/>
    <s v="a15a7cd1-cca5-4c3f-9ee8-591d5cfd4ad9"/>
    <x v="2"/>
    <s v="bpn-rosews-01"/>
    <s v="a15a7cd1-cca5-4c3f-9ee8-591d5cfd4ad9"/>
    <s v="Medium"/>
    <s v="ACTIVE"/>
    <x v="0"/>
    <m/>
    <m/>
    <m/>
    <m/>
    <x v="0"/>
  </r>
  <r>
    <x v="0"/>
    <s v="a15aaa84-c7e9-4242-bfd6-947af507aeba"/>
    <x v="0"/>
    <e v="#N/A"/>
    <e v="#N/A"/>
    <e v="#N/A"/>
    <s v="FIXED"/>
    <x v="0"/>
    <m/>
    <m/>
    <m/>
    <m/>
    <x v="0"/>
  </r>
  <r>
    <x v="0"/>
    <s v="a15ae901-4f0b-4a3c-b7bc-56c5134e16fb"/>
    <x v="0"/>
    <e v="#N/A"/>
    <e v="#N/A"/>
    <e v="#N/A"/>
    <s v="FIXED"/>
    <x v="0"/>
    <m/>
    <m/>
    <m/>
    <m/>
    <x v="0"/>
  </r>
  <r>
    <x v="6"/>
    <s v="a15b89cb-5895-47a1-aef3-407e6fe19772"/>
    <x v="0"/>
    <e v="#N/A"/>
    <e v="#N/A"/>
    <e v="#N/A"/>
    <s v="FIXED"/>
    <x v="0"/>
    <m/>
    <m/>
    <m/>
    <m/>
    <x v="0"/>
  </r>
  <r>
    <x v="0"/>
    <s v="a15cfe3b-8b92-4f53-b354-03f3f2fb03ae"/>
    <x v="0"/>
    <e v="#N/A"/>
    <e v="#N/A"/>
    <e v="#N/A"/>
    <s v="FIXED"/>
    <x v="0"/>
    <m/>
    <m/>
    <m/>
    <m/>
    <x v="0"/>
  </r>
  <r>
    <x v="0"/>
    <s v="a15da489-0dc3-4de7-8b56-8c3623c71081"/>
    <x v="0"/>
    <e v="#N/A"/>
    <e v="#N/A"/>
    <e v="#N/A"/>
    <s v="FIXED"/>
    <x v="0"/>
    <m/>
    <m/>
    <m/>
    <m/>
    <x v="0"/>
  </r>
  <r>
    <x v="7"/>
    <s v="a15dd740-ad2f-432a-9e95-e235f630370f"/>
    <x v="0"/>
    <e v="#N/A"/>
    <e v="#N/A"/>
    <e v="#N/A"/>
    <s v="FIXED"/>
    <x v="0"/>
    <m/>
    <m/>
    <m/>
    <m/>
    <x v="0"/>
  </r>
  <r>
    <x v="0"/>
    <s v="a15e766f-4594-498b-9a5f-8d5a8967cc2a"/>
    <x v="0"/>
    <e v="#N/A"/>
    <e v="#N/A"/>
    <e v="#N/A"/>
    <s v="FIXED"/>
    <x v="0"/>
    <m/>
    <m/>
    <m/>
    <m/>
    <x v="0"/>
  </r>
  <r>
    <x v="12"/>
    <s v="a15e89a8-724a-4f97-baa7-36ab38de92e1"/>
    <x v="0"/>
    <e v="#N/A"/>
    <e v="#N/A"/>
    <e v="#N/A"/>
    <s v="FIXED"/>
    <x v="0"/>
    <m/>
    <m/>
    <m/>
    <m/>
    <x v="0"/>
  </r>
  <r>
    <x v="0"/>
    <s v="a15e9d2b-9463-47cc-b331-f09981bb34ec"/>
    <x v="0"/>
    <s v="0258brnbz6snd2d.bpna.popularinc.net"/>
    <s v="a15e9d2b-9463-47cc-b331-f09981bb34ec"/>
    <s v="Critical"/>
    <s v="FIXED"/>
    <x v="0"/>
    <m/>
    <m/>
    <m/>
    <m/>
    <x v="0"/>
  </r>
  <r>
    <x v="0"/>
    <s v="a15eba7c-43b6-4d18-93e8-4231ebea6753"/>
    <x v="0"/>
    <e v="#N/A"/>
    <e v="#N/A"/>
    <e v="#N/A"/>
    <s v="FIXED"/>
    <x v="0"/>
    <m/>
    <m/>
    <m/>
    <m/>
    <x v="0"/>
  </r>
  <r>
    <x v="0"/>
    <s v="a15edbe8-1059-43ec-8e52-46ef65263f90"/>
    <x v="0"/>
    <e v="#N/A"/>
    <e v="#N/A"/>
    <e v="#N/A"/>
    <s v="FIXED"/>
    <x v="0"/>
    <m/>
    <m/>
    <m/>
    <m/>
    <x v="0"/>
  </r>
  <r>
    <x v="0"/>
    <s v="a15edfcb-13a6-421e-9b38-08da91fa7b9a"/>
    <x v="0"/>
    <e v="#N/A"/>
    <e v="#N/A"/>
    <e v="#N/A"/>
    <s v="FIXED"/>
    <x v="0"/>
    <m/>
    <m/>
    <m/>
    <m/>
    <x v="0"/>
  </r>
  <r>
    <x v="0"/>
    <s v="a15f30a4-1fe2-43ea-b547-73f26459c691"/>
    <x v="1"/>
    <s v="miambkohlrb8h2l.bpna.popularinc.net"/>
    <s v="a15f30a4-1fe2-43ea-b547-73f26459c691"/>
    <s v="High"/>
    <s v="RESURFACED"/>
    <x v="0"/>
    <m/>
    <m/>
    <m/>
    <m/>
    <x v="0"/>
  </r>
  <r>
    <x v="0"/>
    <s v="a1634c16-ded8-4283-9ba4-4acd377cfd91"/>
    <x v="1"/>
    <s v="0065brn7nwl9n2d.bpna.popularinc.net"/>
    <s v="a1634c16-ded8-4283-9ba4-4acd377cfd91"/>
    <s v="High"/>
    <s v="RESURFACED"/>
    <x v="0"/>
    <m/>
    <m/>
    <m/>
    <m/>
    <x v="0"/>
  </r>
  <r>
    <x v="0"/>
    <s v="a163d1f5-a377-465b-80ac-1892f19ac0f5"/>
    <x v="0"/>
    <e v="#N/A"/>
    <e v="#N/A"/>
    <e v="#N/A"/>
    <s v="FIXED"/>
    <x v="0"/>
    <m/>
    <m/>
    <m/>
    <m/>
    <x v="0"/>
  </r>
  <r>
    <x v="0"/>
    <s v="a1641ff5-777d-40a2-9b4b-9d8238992414"/>
    <x v="0"/>
    <e v="#N/A"/>
    <e v="#N/A"/>
    <e v="#N/A"/>
    <s v="FIXED"/>
    <x v="0"/>
    <m/>
    <m/>
    <m/>
    <m/>
    <x v="0"/>
  </r>
  <r>
    <x v="0"/>
    <s v="a1650841-fdf5-4f50-911f-b6035cf4711d"/>
    <x v="0"/>
    <e v="#N/A"/>
    <e v="#N/A"/>
    <e v="#N/A"/>
    <s v="FIXED"/>
    <x v="0"/>
    <m/>
    <m/>
    <m/>
    <m/>
    <x v="0"/>
  </r>
  <r>
    <x v="0"/>
    <s v="a165c793-9707-4b77-9405-24a3f74c0de1"/>
    <x v="0"/>
    <s v="0006brn3xynnd2d.bpna.popularinc.net"/>
    <s v="a165c793-9707-4b77-9405-24a3f74c0de1"/>
    <s v="Medium"/>
    <s v="FIXED"/>
    <x v="0"/>
    <m/>
    <m/>
    <m/>
    <m/>
    <x v="0"/>
  </r>
  <r>
    <x v="0"/>
    <s v="a166a153-97d3-4729-b8b0-94bde0e6127e"/>
    <x v="0"/>
    <e v="#N/A"/>
    <e v="#N/A"/>
    <e v="#N/A"/>
    <s v="FIXED"/>
    <x v="0"/>
    <m/>
    <m/>
    <m/>
    <m/>
    <x v="0"/>
  </r>
  <r>
    <x v="0"/>
    <s v="a1675354-8ce8-44bb-ba06-52b15b7b81a3"/>
    <x v="0"/>
    <e v="#N/A"/>
    <e v="#N/A"/>
    <e v="#N/A"/>
    <s v="FIXED"/>
    <x v="0"/>
    <m/>
    <m/>
    <m/>
    <m/>
    <x v="0"/>
  </r>
  <r>
    <x v="0"/>
    <s v="a168aa42-192d-4086-8daa-7edb7a7f48e4"/>
    <x v="0"/>
    <e v="#N/A"/>
    <e v="#N/A"/>
    <e v="#N/A"/>
    <s v="FIXED"/>
    <x v="0"/>
    <m/>
    <m/>
    <m/>
    <m/>
    <x v="0"/>
  </r>
  <r>
    <x v="1"/>
    <s v="a16a219a-5249-4e79-9b94-0e7625cd930e"/>
    <x v="0"/>
    <e v="#N/A"/>
    <e v="#N/A"/>
    <e v="#N/A"/>
    <s v="FIXED"/>
    <x v="0"/>
    <m/>
    <m/>
    <m/>
    <m/>
    <x v="0"/>
  </r>
  <r>
    <x v="2"/>
    <s v="a16aec2f-246b-41f7-bd53-3453fdb1f24c"/>
    <x v="0"/>
    <e v="#N/A"/>
    <e v="#N/A"/>
    <e v="#N/A"/>
    <s v="FIXED"/>
    <x v="0"/>
    <m/>
    <m/>
    <m/>
    <m/>
    <x v="0"/>
  </r>
  <r>
    <x v="0"/>
    <s v="a16be20f-1b59-4d05-9db9-20c4f714fa9f"/>
    <x v="0"/>
    <e v="#N/A"/>
    <e v="#N/A"/>
    <e v="#N/A"/>
    <s v="FIXED"/>
    <x v="0"/>
    <m/>
    <m/>
    <m/>
    <m/>
    <x v="0"/>
  </r>
  <r>
    <x v="0"/>
    <s v="a16dcc89-065e-4d7e-b37b-6b4cbb096783"/>
    <x v="0"/>
    <e v="#N/A"/>
    <e v="#N/A"/>
    <e v="#N/A"/>
    <s v="FIXED"/>
    <x v="0"/>
    <m/>
    <m/>
    <m/>
    <m/>
    <x v="0"/>
  </r>
  <r>
    <x v="0"/>
    <s v="a16ec230-2b10-4b7d-8de4-cf5ce2858d73"/>
    <x v="1"/>
    <e v="#N/A"/>
    <e v="#N/A"/>
    <e v="#N/A"/>
    <s v="RESURFACED"/>
    <x v="0"/>
    <m/>
    <m/>
    <m/>
    <m/>
    <x v="0"/>
  </r>
  <r>
    <x v="0"/>
    <s v="a16ef5b8-0891-4a79-a3dd-e45c4c80b389"/>
    <x v="0"/>
    <e v="#N/A"/>
    <e v="#N/A"/>
    <e v="#N/A"/>
    <s v="FIXED"/>
    <x v="0"/>
    <m/>
    <m/>
    <m/>
    <m/>
    <x v="0"/>
  </r>
  <r>
    <x v="1"/>
    <s v="a16f143d-cedf-498b-8adf-2f4a5955ad9d"/>
    <x v="1"/>
    <s v="bpn-rosefars-02"/>
    <s v="a16f143d-cedf-498b-8adf-2f4a5955ad9d"/>
    <s v="Medium"/>
    <s v="RESURFACED"/>
    <x v="0"/>
    <m/>
    <m/>
    <m/>
    <m/>
    <x v="0"/>
  </r>
  <r>
    <x v="0"/>
    <s v="a16f8c29-23e4-4d96-a2c6-28babfcfe1b6"/>
    <x v="0"/>
    <e v="#N/A"/>
    <e v="#N/A"/>
    <e v="#N/A"/>
    <s v="FIXED"/>
    <x v="0"/>
    <m/>
    <m/>
    <m/>
    <m/>
    <x v="0"/>
  </r>
  <r>
    <x v="0"/>
    <s v="a170bde3-02d3-4a54-9518-6e3e1c5bb717"/>
    <x v="0"/>
    <e v="#N/A"/>
    <e v="#N/A"/>
    <e v="#N/A"/>
    <s v="FIXED"/>
    <x v="0"/>
    <m/>
    <m/>
    <m/>
    <m/>
    <x v="0"/>
  </r>
  <r>
    <x v="11"/>
    <s v="a170d131-6df1-495d-8a07-d6ce9dc33bc2"/>
    <x v="0"/>
    <e v="#N/A"/>
    <e v="#N/A"/>
    <e v="#N/A"/>
    <s v="FIXED"/>
    <x v="0"/>
    <m/>
    <m/>
    <m/>
    <m/>
    <x v="0"/>
  </r>
  <r>
    <x v="2"/>
    <s v="a171c810-5143-4f9e-a7a4-a229920a5987"/>
    <x v="0"/>
    <e v="#N/A"/>
    <e v="#N/A"/>
    <e v="#N/A"/>
    <s v="FIXED"/>
    <x v="0"/>
    <m/>
    <m/>
    <m/>
    <m/>
    <x v="0"/>
  </r>
  <r>
    <x v="0"/>
    <s v="a171ed3d-1f66-4656-93d3-7ff5dac72f71"/>
    <x v="0"/>
    <e v="#N/A"/>
    <e v="#N/A"/>
    <e v="#N/A"/>
    <s v="FIXED"/>
    <x v="0"/>
    <m/>
    <m/>
    <m/>
    <m/>
    <x v="0"/>
  </r>
  <r>
    <x v="7"/>
    <s v="a172a273-6435-4631-8ccc-c7e604cdf2bc"/>
    <x v="0"/>
    <e v="#N/A"/>
    <e v="#N/A"/>
    <e v="#N/A"/>
    <s v="FIXED"/>
    <x v="0"/>
    <m/>
    <m/>
    <m/>
    <m/>
    <x v="0"/>
  </r>
  <r>
    <x v="2"/>
    <s v="a172b041-bbee-4bbe-a5a2-d0ea4ade92a8"/>
    <x v="0"/>
    <e v="#N/A"/>
    <e v="#N/A"/>
    <e v="#N/A"/>
    <s v="FIXED"/>
    <x v="0"/>
    <m/>
    <m/>
    <m/>
    <m/>
    <x v="0"/>
  </r>
  <r>
    <x v="10"/>
    <s v="a172bc58-4753-4182-a187-61980a7bceb1"/>
    <x v="2"/>
    <e v="#N/A"/>
    <e v="#N/A"/>
    <e v="#N/A"/>
    <s v="ACTIVE"/>
    <x v="0"/>
    <m/>
    <m/>
    <m/>
    <m/>
    <x v="0"/>
  </r>
  <r>
    <x v="4"/>
    <s v="a1735f51-f201-42ad-94f6-b1cdeb42dfb8"/>
    <x v="0"/>
    <e v="#N/A"/>
    <e v="#N/A"/>
    <e v="#N/A"/>
    <s v="FIXED"/>
    <x v="0"/>
    <m/>
    <m/>
    <m/>
    <m/>
    <x v="0"/>
  </r>
  <r>
    <x v="0"/>
    <s v="a1738396-7ae4-42f6-958a-33818403abb3"/>
    <x v="0"/>
    <s v="bdwybko8nhn3g2l.bpna.popularinc.net"/>
    <s v="a1738396-7ae4-42f6-958a-33818403abb3"/>
    <s v="High"/>
    <s v="FIXED"/>
    <x v="0"/>
    <m/>
    <m/>
    <m/>
    <m/>
    <x v="0"/>
  </r>
  <r>
    <x v="4"/>
    <s v="a17491f6-213a-4ed9-b567-c105852ac4e2"/>
    <x v="0"/>
    <e v="#N/A"/>
    <e v="#N/A"/>
    <e v="#N/A"/>
    <s v="FIXED"/>
    <x v="0"/>
    <m/>
    <m/>
    <m/>
    <m/>
    <x v="0"/>
  </r>
  <r>
    <x v="0"/>
    <s v="a174feec-644a-4e9c-b10e-1e12feb49282"/>
    <x v="0"/>
    <e v="#N/A"/>
    <e v="#N/A"/>
    <e v="#N/A"/>
    <s v="FIXED"/>
    <x v="0"/>
    <m/>
    <m/>
    <m/>
    <m/>
    <x v="0"/>
  </r>
  <r>
    <x v="2"/>
    <s v="a1773101-0223-48c7-a0d0-f896549d414e"/>
    <x v="2"/>
    <s v="bpn-cmtygvrm-01"/>
    <s v="a1773101-0223-48c7-a0d0-f896549d414e"/>
    <s v="Medium"/>
    <s v="ACTIVE"/>
    <x v="0"/>
    <m/>
    <m/>
    <m/>
    <m/>
    <x v="0"/>
  </r>
  <r>
    <x v="0"/>
    <s v="a177b82d-1a2c-405f-b8fc-71b557a0e458"/>
    <x v="0"/>
    <e v="#N/A"/>
    <e v="#N/A"/>
    <e v="#N/A"/>
    <s v="FIXED"/>
    <x v="0"/>
    <m/>
    <m/>
    <m/>
    <m/>
    <x v="0"/>
  </r>
  <r>
    <x v="0"/>
    <s v="a17998e6-50f6-464f-b4ec-bba91eeb021d"/>
    <x v="0"/>
    <s v="bdwybkoftmb7g3l.bpna.popularinc.net"/>
    <s v="a17998e6-50f6-464f-b4ec-bba91eeb021d"/>
    <s v="Critical"/>
    <s v="FIXED"/>
    <x v="0"/>
    <m/>
    <m/>
    <m/>
    <m/>
    <x v="0"/>
  </r>
  <r>
    <x v="1"/>
    <s v="a179fff9-b994-47a8-a8b0-4aa622d384a2"/>
    <x v="0"/>
    <e v="#N/A"/>
    <e v="#N/A"/>
    <e v="#N/A"/>
    <s v="FIXED"/>
    <x v="0"/>
    <m/>
    <m/>
    <m/>
    <m/>
    <x v="0"/>
  </r>
  <r>
    <x v="0"/>
    <s v="a17a024f-9169-4595-b49a-164ae76b8cbd"/>
    <x v="0"/>
    <e v="#N/A"/>
    <e v="#N/A"/>
    <e v="#N/A"/>
    <s v="FIXED"/>
    <x v="0"/>
    <m/>
    <m/>
    <m/>
    <m/>
    <x v="0"/>
  </r>
  <r>
    <x v="1"/>
    <s v="a17a47b0-0daf-472e-b6be-20865bd596a3"/>
    <x v="1"/>
    <s v="bpn-0035bp-01"/>
    <s v="a17a47b0-0daf-472e-b6be-20865bd596a3"/>
    <s v="Medium"/>
    <s v="RESURFACED"/>
    <x v="0"/>
    <m/>
    <m/>
    <m/>
    <m/>
    <x v="0"/>
  </r>
  <r>
    <x v="0"/>
    <s v="a17a7535-d191-4900-a632-cbe9c8d5d371"/>
    <x v="0"/>
    <e v="#N/A"/>
    <e v="#N/A"/>
    <e v="#N/A"/>
    <s v="FIXED"/>
    <x v="0"/>
    <m/>
    <m/>
    <m/>
    <m/>
    <x v="0"/>
  </r>
  <r>
    <x v="0"/>
    <s v="a17ab101-327d-4727-85f9-044fa7f533c0"/>
    <x v="0"/>
    <e v="#N/A"/>
    <e v="#N/A"/>
    <e v="#N/A"/>
    <s v="FIXED"/>
    <x v="0"/>
    <m/>
    <m/>
    <m/>
    <m/>
    <x v="0"/>
  </r>
  <r>
    <x v="2"/>
    <s v="a17ad90a-353f-4eeb-9893-272498ba5081"/>
    <x v="0"/>
    <e v="#N/A"/>
    <e v="#N/A"/>
    <e v="#N/A"/>
    <s v="FIXED"/>
    <x v="0"/>
    <m/>
    <m/>
    <m/>
    <m/>
    <x v="0"/>
  </r>
  <r>
    <x v="21"/>
    <s v="a17afb0a-9919-4892-9fde-e48ae872e080"/>
    <x v="0"/>
    <e v="#N/A"/>
    <e v="#N/A"/>
    <e v="#N/A"/>
    <s v="FIXED"/>
    <x v="0"/>
    <m/>
    <m/>
    <m/>
    <m/>
    <x v="0"/>
  </r>
  <r>
    <x v="0"/>
    <s v="a17b04f4-e0f6-4799-ac8a-58c1a7230c47"/>
    <x v="0"/>
    <e v="#N/A"/>
    <e v="#N/A"/>
    <e v="#N/A"/>
    <s v="FIXED"/>
    <x v="0"/>
    <m/>
    <m/>
    <m/>
    <m/>
    <x v="0"/>
  </r>
  <r>
    <x v="0"/>
    <s v="a17ba4c6-f7d8-4e7a-a946-7d3203f9a5e9"/>
    <x v="0"/>
    <e v="#N/A"/>
    <e v="#N/A"/>
    <e v="#N/A"/>
    <s v="FIXED"/>
    <x v="0"/>
    <m/>
    <m/>
    <m/>
    <m/>
    <x v="0"/>
  </r>
  <r>
    <x v="0"/>
    <s v="a17bf0e8-f374-4135-b44d-c506c7f4727b"/>
    <x v="1"/>
    <s v="bdwybko53pt6s2l"/>
    <s v="a17bf0e8-f374-4135-b44d-c506c7f4727b"/>
    <s v="High"/>
    <s v="RESURFACED"/>
    <x v="0"/>
    <m/>
    <m/>
    <m/>
    <m/>
    <x v="0"/>
  </r>
  <r>
    <x v="1"/>
    <s v="a17c6999-8b88-40a3-bae4-0f0ac8202bda"/>
    <x v="2"/>
    <s v="bpn-0258bp-01"/>
    <s v="a17c6999-8b88-40a3-bae4-0f0ac8202bda"/>
    <s v="Medium"/>
    <s v="ACTIVE"/>
    <x v="0"/>
    <m/>
    <m/>
    <m/>
    <m/>
    <x v="0"/>
  </r>
  <r>
    <x v="0"/>
    <s v="a17cb809-fb32-4664-a4ba-fe95a152f496"/>
    <x v="0"/>
    <e v="#N/A"/>
    <e v="#N/A"/>
    <e v="#N/A"/>
    <s v="FIXED"/>
    <x v="0"/>
    <m/>
    <m/>
    <m/>
    <m/>
    <x v="0"/>
  </r>
  <r>
    <x v="0"/>
    <s v="a17cf97f-c3a7-4d2e-b361-9a5f1ffea206"/>
    <x v="0"/>
    <e v="#N/A"/>
    <e v="#N/A"/>
    <e v="#N/A"/>
    <s v="FIXED"/>
    <x v="0"/>
    <m/>
    <m/>
    <m/>
    <m/>
    <x v="0"/>
  </r>
  <r>
    <x v="0"/>
    <s v="a17d1e46-9f73-4549-b891-1ce09eb27d45"/>
    <x v="1"/>
    <s v="rosebko7jrb8h2l.bpna.popularinc.net"/>
    <s v="a17d1e46-9f73-4549-b891-1ce09eb27d45"/>
    <s v="High"/>
    <s v="RESURFACED"/>
    <x v="0"/>
    <m/>
    <m/>
    <m/>
    <m/>
    <x v="0"/>
  </r>
  <r>
    <x v="0"/>
    <s v="a17eab26-4f71-4c9b-88ce-b19b30b79500"/>
    <x v="0"/>
    <e v="#N/A"/>
    <e v="#N/A"/>
    <e v="#N/A"/>
    <s v="FIXED"/>
    <x v="0"/>
    <m/>
    <m/>
    <m/>
    <m/>
    <x v="0"/>
  </r>
  <r>
    <x v="1"/>
    <s v="a17eb4f6-bd55-40ad-840c-00bfa9f58f5c"/>
    <x v="2"/>
    <s v="bpn-0071bp-01"/>
    <s v="a17eb4f6-bd55-40ad-840c-00bfa9f58f5c"/>
    <s v="Medium"/>
    <s v="ACTIVE"/>
    <x v="0"/>
    <m/>
    <m/>
    <m/>
    <m/>
    <x v="0"/>
  </r>
  <r>
    <x v="1"/>
    <s v="a17ecf89-1e06-4751-b29f-dcbd2ecd68ec"/>
    <x v="2"/>
    <s v="bpn-rosecbws-02"/>
    <s v="a17ecf89-1e06-4751-b29f-dcbd2ecd68ec"/>
    <s v="High"/>
    <s v="ACTIVE"/>
    <x v="0"/>
    <m/>
    <m/>
    <m/>
    <m/>
    <x v="0"/>
  </r>
  <r>
    <x v="4"/>
    <s v="a17f29b9-7f49-4759-a4b7-06eb3a3f2651"/>
    <x v="0"/>
    <e v="#N/A"/>
    <e v="#N/A"/>
    <e v="#N/A"/>
    <s v="FIXED"/>
    <x v="0"/>
    <m/>
    <m/>
    <m/>
    <m/>
    <x v="0"/>
  </r>
  <r>
    <x v="4"/>
    <s v="a17ff7c4-e9a5-4d8e-a98a-e90d0c574f97"/>
    <x v="0"/>
    <e v="#N/A"/>
    <e v="#N/A"/>
    <e v="#N/A"/>
    <s v="FIXED"/>
    <x v="0"/>
    <m/>
    <m/>
    <m/>
    <m/>
    <x v="0"/>
  </r>
  <r>
    <x v="0"/>
    <s v="a1802a0c-d24d-4c54-b918-bd71c05a75fb"/>
    <x v="0"/>
    <e v="#N/A"/>
    <e v="#N/A"/>
    <e v="#N/A"/>
    <s v="FIXED"/>
    <x v="0"/>
    <m/>
    <m/>
    <m/>
    <m/>
    <x v="0"/>
  </r>
  <r>
    <x v="0"/>
    <s v="a18305e5-7f83-4039-b019-99624f1e504c"/>
    <x v="0"/>
    <e v="#N/A"/>
    <e v="#N/A"/>
    <e v="#N/A"/>
    <s v="FIXED"/>
    <x v="0"/>
    <m/>
    <m/>
    <m/>
    <m/>
    <x v="0"/>
  </r>
  <r>
    <x v="0"/>
    <s v="a183af2a-ab3c-4bc2-92f4-2ad518b68101"/>
    <x v="0"/>
    <e v="#N/A"/>
    <e v="#N/A"/>
    <e v="#N/A"/>
    <s v="FIXED"/>
    <x v="0"/>
    <m/>
    <m/>
    <m/>
    <m/>
    <x v="0"/>
  </r>
  <r>
    <x v="0"/>
    <s v="a183d56d-f2b0-4fca-9d2b-f62097d72ba4"/>
    <x v="0"/>
    <e v="#N/A"/>
    <e v="#N/A"/>
    <e v="#N/A"/>
    <s v="FIXED"/>
    <x v="0"/>
    <m/>
    <m/>
    <m/>
    <m/>
    <x v="0"/>
  </r>
  <r>
    <x v="0"/>
    <s v="a183e979-c04f-4801-8a59-e39ee5cc0272"/>
    <x v="0"/>
    <s v="0258brn84z1sd2d.bpna.popularinc.net"/>
    <s v="a183e979-c04f-4801-8a59-e39ee5cc0272"/>
    <s v="Critical"/>
    <s v="FIXED"/>
    <x v="0"/>
    <m/>
    <m/>
    <m/>
    <m/>
    <x v="0"/>
  </r>
  <r>
    <x v="0"/>
    <s v="a1843738-d38b-4281-aef3-1c1ce40befae"/>
    <x v="0"/>
    <s v="0065brn3xdgnd2d.bpna.popularinc.net"/>
    <s v="a1843738-d38b-4281-aef3-1c1ce40befae"/>
    <s v="Critical"/>
    <s v="FIXED"/>
    <x v="0"/>
    <m/>
    <m/>
    <m/>
    <m/>
    <x v="0"/>
  </r>
  <r>
    <x v="0"/>
    <s v="a1852cbb-6923-4295-84fa-4cb83665c0ca"/>
    <x v="0"/>
    <e v="#N/A"/>
    <e v="#N/A"/>
    <e v="#N/A"/>
    <s v="FIXED"/>
    <x v="0"/>
    <m/>
    <m/>
    <m/>
    <m/>
    <x v="0"/>
  </r>
  <r>
    <x v="10"/>
    <s v="a18738c8-3cb9-4c16-9df4-76ae9ce4a814"/>
    <x v="0"/>
    <e v="#N/A"/>
    <e v="#N/A"/>
    <e v="#N/A"/>
    <s v="FIXED"/>
    <x v="0"/>
    <m/>
    <m/>
    <m/>
    <m/>
    <x v="0"/>
  </r>
  <r>
    <x v="0"/>
    <s v="a1874662-e1e1-4296-9187-8a1b70cc9948"/>
    <x v="0"/>
    <e v="#N/A"/>
    <e v="#N/A"/>
    <e v="#N/A"/>
    <s v="FIXED"/>
    <x v="0"/>
    <m/>
    <m/>
    <m/>
    <m/>
    <x v="0"/>
  </r>
  <r>
    <x v="0"/>
    <s v="a18746df-cca5-4765-b2ed-b4f35b18ea7f"/>
    <x v="0"/>
    <e v="#N/A"/>
    <e v="#N/A"/>
    <e v="#N/A"/>
    <s v="FIXED"/>
    <x v="0"/>
    <m/>
    <m/>
    <m/>
    <m/>
    <x v="0"/>
  </r>
  <r>
    <x v="0"/>
    <s v="a1876f1c-7ed6-44bf-bc60-c47ca96d2a6a"/>
    <x v="0"/>
    <e v="#N/A"/>
    <e v="#N/A"/>
    <e v="#N/A"/>
    <s v="FIXED"/>
    <x v="0"/>
    <m/>
    <m/>
    <m/>
    <m/>
    <x v="0"/>
  </r>
  <r>
    <x v="0"/>
    <s v="a18802a5-03a5-4f4f-8e3d-a4021efacc33"/>
    <x v="0"/>
    <e v="#N/A"/>
    <e v="#N/A"/>
    <e v="#N/A"/>
    <s v="FIXED"/>
    <x v="0"/>
    <m/>
    <m/>
    <m/>
    <m/>
    <x v="0"/>
  </r>
  <r>
    <x v="0"/>
    <s v="a1886028-4cd6-46ed-b8c5-e372f38ad0e5"/>
    <x v="0"/>
    <e v="#N/A"/>
    <e v="#N/A"/>
    <e v="#N/A"/>
    <s v="FIXED"/>
    <x v="0"/>
    <m/>
    <m/>
    <m/>
    <m/>
    <x v="0"/>
  </r>
  <r>
    <x v="0"/>
    <s v="a1888db0-ccd7-4907-80c2-a958c62983ff"/>
    <x v="0"/>
    <e v="#N/A"/>
    <e v="#N/A"/>
    <e v="#N/A"/>
    <s v="FIXED"/>
    <x v="0"/>
    <m/>
    <m/>
    <m/>
    <m/>
    <x v="0"/>
  </r>
  <r>
    <x v="0"/>
    <s v="a18a7cc4-c888-4eb7-891c-e68154a6a6af"/>
    <x v="0"/>
    <e v="#N/A"/>
    <e v="#N/A"/>
    <e v="#N/A"/>
    <s v="FIXED"/>
    <x v="0"/>
    <m/>
    <m/>
    <m/>
    <m/>
    <x v="0"/>
  </r>
  <r>
    <x v="7"/>
    <s v="a18abc36-5abb-4299-ac0f-0624c18e5959"/>
    <x v="0"/>
    <e v="#N/A"/>
    <e v="#N/A"/>
    <e v="#N/A"/>
    <s v="FIXED"/>
    <x v="0"/>
    <m/>
    <m/>
    <m/>
    <m/>
    <x v="0"/>
  </r>
  <r>
    <x v="0"/>
    <s v="a18deff1-fa14-4777-8e81-171f92f04c10"/>
    <x v="2"/>
    <s v="bdwybko8gw7fh2l.bpna.popularinc.net"/>
    <s v="a18deff1-fa14-4777-8e81-171f92f04c10"/>
    <s v="Medium"/>
    <s v="ACTIVE"/>
    <x v="0"/>
    <m/>
    <m/>
    <m/>
    <m/>
    <x v="0"/>
  </r>
  <r>
    <x v="7"/>
    <s v="a18e0c5d-0fe0-407f-ba18-f3f1e2f3cc4c"/>
    <x v="0"/>
    <e v="#N/A"/>
    <e v="#N/A"/>
    <e v="#N/A"/>
    <s v="FIXED"/>
    <x v="0"/>
    <m/>
    <m/>
    <m/>
    <m/>
    <x v="0"/>
  </r>
  <r>
    <x v="0"/>
    <s v="a18ec712-d677-4a2f-9e2f-a77446f8e7a9"/>
    <x v="0"/>
    <e v="#N/A"/>
    <e v="#N/A"/>
    <e v="#N/A"/>
    <s v="FIXED"/>
    <x v="0"/>
    <m/>
    <m/>
    <m/>
    <m/>
    <x v="0"/>
  </r>
  <r>
    <x v="0"/>
    <s v="a18ede13-0b24-4e8a-87c4-47ebc3cbbd0c"/>
    <x v="0"/>
    <e v="#N/A"/>
    <e v="#N/A"/>
    <e v="#N/A"/>
    <s v="FIXED"/>
    <x v="0"/>
    <m/>
    <m/>
    <m/>
    <m/>
    <x v="0"/>
  </r>
  <r>
    <x v="0"/>
    <s v="a18f5a04-8554-49ba-b063-2b4a404417af"/>
    <x v="0"/>
    <e v="#N/A"/>
    <e v="#N/A"/>
    <e v="#N/A"/>
    <s v="FIXED"/>
    <x v="0"/>
    <m/>
    <m/>
    <m/>
    <m/>
    <x v="0"/>
  </r>
  <r>
    <x v="25"/>
    <s v="a18f6d2e-aad4-4c1e-ae4d-df832545eff1"/>
    <x v="2"/>
    <n v="0"/>
    <s v="a18f6d2e-aad4-4c1e-ae4d-df832545eff1"/>
    <s v="Medium"/>
    <s v="ACTIVE"/>
    <x v="0"/>
    <m/>
    <m/>
    <m/>
    <m/>
    <x v="0"/>
  </r>
  <r>
    <x v="0"/>
    <s v="a19130a8-d5d4-4e44-a367-3bf3f7f8e141"/>
    <x v="0"/>
    <e v="#N/A"/>
    <e v="#N/A"/>
    <e v="#N/A"/>
    <s v="FIXED"/>
    <x v="0"/>
    <m/>
    <m/>
    <m/>
    <m/>
    <x v="0"/>
  </r>
  <r>
    <x v="7"/>
    <s v="a1916757-9f61-4f93-8f8d-b41e057062da"/>
    <x v="0"/>
    <e v="#N/A"/>
    <e v="#N/A"/>
    <e v="#N/A"/>
    <s v="FIXED"/>
    <x v="0"/>
    <m/>
    <m/>
    <m/>
    <m/>
    <x v="0"/>
  </r>
  <r>
    <x v="1"/>
    <s v="a1928f23-265f-47b8-b398-0ce12ff5e337"/>
    <x v="0"/>
    <e v="#N/A"/>
    <e v="#N/A"/>
    <e v="#N/A"/>
    <s v="FIXED"/>
    <x v="0"/>
    <m/>
    <m/>
    <m/>
    <m/>
    <x v="0"/>
  </r>
  <r>
    <x v="0"/>
    <s v="a192a781-3bd9-498d-8e52-ef2cf74c1260"/>
    <x v="0"/>
    <e v="#N/A"/>
    <e v="#N/A"/>
    <e v="#N/A"/>
    <s v="FIXED"/>
    <x v="0"/>
    <m/>
    <m/>
    <m/>
    <m/>
    <x v="0"/>
  </r>
  <r>
    <x v="0"/>
    <s v="a193f5dd-5364-4fad-8880-16517ced11be"/>
    <x v="0"/>
    <s v="0051brnbz9rnd2d.bpna.popularinc.net"/>
    <s v="a193f5dd-5364-4fad-8880-16517ced11be"/>
    <s v="Critical"/>
    <s v="FIXED"/>
    <x v="0"/>
    <m/>
    <m/>
    <m/>
    <m/>
    <x v="0"/>
  </r>
  <r>
    <x v="0"/>
    <s v="a1949c30-883e-4a96-b3b4-bd8de6a37f2b"/>
    <x v="0"/>
    <e v="#N/A"/>
    <e v="#N/A"/>
    <e v="#N/A"/>
    <s v="FIXED"/>
    <x v="0"/>
    <m/>
    <m/>
    <m/>
    <m/>
    <x v="0"/>
  </r>
  <r>
    <x v="0"/>
    <s v="a194bbb9-3716-49da-beb3-027a0140e911"/>
    <x v="0"/>
    <e v="#N/A"/>
    <e v="#N/A"/>
    <e v="#N/A"/>
    <s v="FIXED"/>
    <x v="0"/>
    <m/>
    <m/>
    <m/>
    <m/>
    <x v="0"/>
  </r>
  <r>
    <x v="7"/>
    <s v="a1954ec3-495b-45ca-94bb-75d99df0946c"/>
    <x v="0"/>
    <e v="#N/A"/>
    <e v="#N/A"/>
    <e v="#N/A"/>
    <s v="FIXED"/>
    <x v="0"/>
    <m/>
    <m/>
    <m/>
    <m/>
    <x v="0"/>
  </r>
  <r>
    <x v="6"/>
    <s v="a195b8d9-c007-41e2-b1fc-72248ebf93bb"/>
    <x v="0"/>
    <e v="#N/A"/>
    <e v="#N/A"/>
    <e v="#N/A"/>
    <s v="FIXED"/>
    <x v="0"/>
    <m/>
    <m/>
    <m/>
    <m/>
    <x v="0"/>
  </r>
  <r>
    <x v="0"/>
    <s v="a196b469-76a6-4517-a7c2-20616a0ffbd7"/>
    <x v="0"/>
    <e v="#N/A"/>
    <e v="#N/A"/>
    <e v="#N/A"/>
    <s v="FIXED"/>
    <x v="0"/>
    <m/>
    <m/>
    <m/>
    <m/>
    <x v="0"/>
  </r>
  <r>
    <x v="0"/>
    <s v="a1977773-e16d-441b-b18f-3d3091ee000e"/>
    <x v="0"/>
    <e v="#N/A"/>
    <e v="#N/A"/>
    <e v="#N/A"/>
    <s v="FIXED"/>
    <x v="0"/>
    <m/>
    <m/>
    <m/>
    <m/>
    <x v="0"/>
  </r>
  <r>
    <x v="11"/>
    <s v="a1977b6f-c79e-491f-b0b6-82adbf93e77a"/>
    <x v="0"/>
    <e v="#N/A"/>
    <e v="#N/A"/>
    <e v="#N/A"/>
    <s v="FIXED"/>
    <x v="0"/>
    <m/>
    <m/>
    <m/>
    <m/>
    <x v="0"/>
  </r>
  <r>
    <x v="0"/>
    <s v="a19798b5-5d69-4d77-b26c-c09fba81ed78"/>
    <x v="0"/>
    <e v="#N/A"/>
    <e v="#N/A"/>
    <e v="#N/A"/>
    <s v="FIXED"/>
    <x v="0"/>
    <m/>
    <m/>
    <m/>
    <m/>
    <x v="0"/>
  </r>
  <r>
    <x v="15"/>
    <s v="a197aae5-cc8a-4dc3-b1b2-f5c0d74c7ff5"/>
    <x v="0"/>
    <e v="#N/A"/>
    <e v="#N/A"/>
    <e v="#N/A"/>
    <s v="FIXED"/>
    <x v="0"/>
    <m/>
    <m/>
    <m/>
    <m/>
    <x v="0"/>
  </r>
  <r>
    <x v="0"/>
    <s v="a19925d5-4d81-4a5c-81e0-62e4049461cf"/>
    <x v="0"/>
    <e v="#N/A"/>
    <e v="#N/A"/>
    <e v="#N/A"/>
    <s v="FIXED"/>
    <x v="0"/>
    <m/>
    <m/>
    <m/>
    <m/>
    <x v="0"/>
  </r>
  <r>
    <x v="0"/>
    <s v="a1993fb3-4875-478f-b49b-8bfd7e3cf390"/>
    <x v="1"/>
    <e v="#N/A"/>
    <e v="#N/A"/>
    <e v="#N/A"/>
    <s v="RESURFACED"/>
    <x v="0"/>
    <m/>
    <m/>
    <m/>
    <m/>
    <x v="0"/>
  </r>
  <r>
    <x v="1"/>
    <s v="a1994952-f472-4683-af8c-903d55499574"/>
    <x v="0"/>
    <e v="#N/A"/>
    <e v="#N/A"/>
    <e v="#N/A"/>
    <s v="FIXED"/>
    <x v="0"/>
    <m/>
    <m/>
    <m/>
    <m/>
    <x v="0"/>
  </r>
  <r>
    <x v="0"/>
    <s v="a199c4fe-2743-41df-8dbd-b3ec09cbfac3"/>
    <x v="0"/>
    <e v="#N/A"/>
    <e v="#N/A"/>
    <e v="#N/A"/>
    <s v="FIXED"/>
    <x v="0"/>
    <m/>
    <m/>
    <m/>
    <m/>
    <x v="0"/>
  </r>
  <r>
    <x v="0"/>
    <s v="a19a110f-092a-4e67-a73c-d515ab97c876"/>
    <x v="0"/>
    <e v="#N/A"/>
    <e v="#N/A"/>
    <e v="#N/A"/>
    <s v="FIXED"/>
    <x v="0"/>
    <m/>
    <m/>
    <m/>
    <m/>
    <x v="0"/>
  </r>
  <r>
    <x v="0"/>
    <s v="a19b1cee-ecbb-471b-b4d6-938ae5720c25"/>
    <x v="0"/>
    <e v="#N/A"/>
    <e v="#N/A"/>
    <e v="#N/A"/>
    <s v="FIXED"/>
    <x v="0"/>
    <m/>
    <m/>
    <m/>
    <m/>
    <x v="0"/>
  </r>
  <r>
    <x v="2"/>
    <s v="a19bdf79-ea35-44dc-b1d6-76e2c10d58fe"/>
    <x v="0"/>
    <e v="#N/A"/>
    <e v="#N/A"/>
    <e v="#N/A"/>
    <s v="FIXED"/>
    <x v="0"/>
    <m/>
    <m/>
    <m/>
    <m/>
    <x v="0"/>
  </r>
  <r>
    <x v="0"/>
    <s v="a19d01a0-c11e-40b2-b92f-99d860cfa7c8"/>
    <x v="0"/>
    <e v="#N/A"/>
    <e v="#N/A"/>
    <e v="#N/A"/>
    <s v="FIXED"/>
    <x v="0"/>
    <m/>
    <m/>
    <m/>
    <m/>
    <x v="0"/>
  </r>
  <r>
    <x v="0"/>
    <s v="a19edb26-0def-4113-86f6-78b94f3784d3"/>
    <x v="0"/>
    <e v="#N/A"/>
    <e v="#N/A"/>
    <e v="#N/A"/>
    <s v="FIXED"/>
    <x v="0"/>
    <m/>
    <m/>
    <m/>
    <m/>
    <x v="0"/>
  </r>
  <r>
    <x v="0"/>
    <s v="a1a09a2a-a708-459f-b9d8-ec398d2e5167"/>
    <x v="0"/>
    <s v="0032bkofzzz633l.bpna.popularinc.net"/>
    <s v="a1a09a2a-a708-459f-b9d8-ec398d2e5167"/>
    <s v="Medium"/>
    <s v="FIXED"/>
    <x v="0"/>
    <m/>
    <m/>
    <m/>
    <m/>
    <x v="0"/>
  </r>
  <r>
    <x v="0"/>
    <s v="a1a0c854-b6bf-4d60-829b-835de43f7c5f"/>
    <x v="0"/>
    <e v="#N/A"/>
    <e v="#N/A"/>
    <e v="#N/A"/>
    <s v="FIXED"/>
    <x v="0"/>
    <m/>
    <m/>
    <m/>
    <m/>
    <x v="0"/>
  </r>
  <r>
    <x v="7"/>
    <s v="a1a18765-692c-4670-8d5e-3ac9707dad07"/>
    <x v="0"/>
    <e v="#N/A"/>
    <e v="#N/A"/>
    <e v="#N/A"/>
    <s v="FIXED"/>
    <x v="0"/>
    <m/>
    <m/>
    <m/>
    <m/>
    <x v="0"/>
  </r>
  <r>
    <x v="16"/>
    <s v="a1a22dcd-9b7a-4b5c-b6ee-723438412a5c"/>
    <x v="0"/>
    <e v="#N/A"/>
    <e v="#N/A"/>
    <e v="#N/A"/>
    <s v="FIXED"/>
    <x v="0"/>
    <m/>
    <m/>
    <m/>
    <m/>
    <x v="0"/>
  </r>
  <r>
    <x v="0"/>
    <s v="a1a23dfc-6476-493b-9cd5-0ee119694cb8"/>
    <x v="0"/>
    <e v="#N/A"/>
    <e v="#N/A"/>
    <e v="#N/A"/>
    <s v="FIXED"/>
    <x v="0"/>
    <m/>
    <m/>
    <m/>
    <m/>
    <x v="0"/>
  </r>
  <r>
    <x v="5"/>
    <s v="a1a28024-8e61-41d9-9e9a-26043c793eda"/>
    <x v="0"/>
    <e v="#N/A"/>
    <e v="#N/A"/>
    <e v="#N/A"/>
    <s v="FIXED"/>
    <x v="0"/>
    <m/>
    <m/>
    <m/>
    <m/>
    <x v="0"/>
  </r>
  <r>
    <x v="0"/>
    <s v="a1a2e8e1-35d5-42b7-a331-4914cdb09985"/>
    <x v="0"/>
    <e v="#N/A"/>
    <e v="#N/A"/>
    <e v="#N/A"/>
    <s v="FIXED"/>
    <x v="0"/>
    <m/>
    <m/>
    <m/>
    <m/>
    <x v="0"/>
  </r>
  <r>
    <x v="0"/>
    <s v="a1a456f2-c4fa-4db4-8ac8-a0846c226c23"/>
    <x v="0"/>
    <e v="#N/A"/>
    <e v="#N/A"/>
    <e v="#N/A"/>
    <s v="FIXED"/>
    <x v="0"/>
    <m/>
    <m/>
    <m/>
    <m/>
    <x v="0"/>
  </r>
  <r>
    <x v="0"/>
    <s v="a1a47bc0-4926-457a-af52-c49f3466ff11"/>
    <x v="0"/>
    <e v="#N/A"/>
    <e v="#N/A"/>
    <e v="#N/A"/>
    <s v="FIXED"/>
    <x v="0"/>
    <m/>
    <m/>
    <m/>
    <m/>
    <x v="0"/>
  </r>
  <r>
    <x v="2"/>
    <s v="a1a4cf00-4b95-46cd-ab1b-856883e48dc3"/>
    <x v="0"/>
    <e v="#N/A"/>
    <e v="#N/A"/>
    <e v="#N/A"/>
    <s v="FIXED"/>
    <x v="0"/>
    <m/>
    <m/>
    <m/>
    <m/>
    <x v="0"/>
  </r>
  <r>
    <x v="0"/>
    <s v="a1a52604-7ec9-417a-ab00-78b63b82466b"/>
    <x v="0"/>
    <e v="#N/A"/>
    <e v="#N/A"/>
    <e v="#N/A"/>
    <s v="FIXED"/>
    <x v="0"/>
    <m/>
    <m/>
    <m/>
    <m/>
    <x v="0"/>
  </r>
  <r>
    <x v="0"/>
    <s v="a1a57bf9-13bc-4c53-9250-9db479938f6e"/>
    <x v="0"/>
    <e v="#N/A"/>
    <e v="#N/A"/>
    <e v="#N/A"/>
    <s v="FIXED"/>
    <x v="0"/>
    <m/>
    <m/>
    <m/>
    <m/>
    <x v="0"/>
  </r>
  <r>
    <x v="4"/>
    <s v="a1a58742-99d0-45d8-96b7-b2d439023ba3"/>
    <x v="0"/>
    <e v="#N/A"/>
    <e v="#N/A"/>
    <e v="#N/A"/>
    <s v="FIXED"/>
    <x v="0"/>
    <m/>
    <m/>
    <m/>
    <m/>
    <x v="0"/>
  </r>
  <r>
    <x v="4"/>
    <s v="a1a59f9e-1086-4f2e-b04a-7fdb7b1f49be"/>
    <x v="0"/>
    <e v="#N/A"/>
    <e v="#N/A"/>
    <e v="#N/A"/>
    <s v="FIXED"/>
    <x v="0"/>
    <m/>
    <m/>
    <m/>
    <m/>
    <x v="0"/>
  </r>
  <r>
    <x v="4"/>
    <s v="a1a81496-5311-425c-9610-4ed904fb7956"/>
    <x v="0"/>
    <e v="#N/A"/>
    <e v="#N/A"/>
    <e v="#N/A"/>
    <s v="FIXED"/>
    <x v="0"/>
    <m/>
    <m/>
    <m/>
    <m/>
    <x v="0"/>
  </r>
  <r>
    <x v="0"/>
    <s v="a1a8f6b6-f4fa-44d1-a19a-b62dcd270133"/>
    <x v="0"/>
    <e v="#N/A"/>
    <e v="#N/A"/>
    <e v="#N/A"/>
    <s v="FIXED"/>
    <x v="0"/>
    <m/>
    <m/>
    <m/>
    <m/>
    <x v="0"/>
  </r>
  <r>
    <x v="5"/>
    <s v="a1a95644-1baf-45b1-abd7-5a83472247c4"/>
    <x v="0"/>
    <e v="#N/A"/>
    <e v="#N/A"/>
    <e v="#N/A"/>
    <s v="FIXED"/>
    <x v="0"/>
    <m/>
    <m/>
    <m/>
    <m/>
    <x v="0"/>
  </r>
  <r>
    <x v="0"/>
    <s v="a1ad9892-ce18-4e7d-acfe-aca7ea853ce9"/>
    <x v="0"/>
    <s v="0019brn14wgkb2d.bpna.popularinc.net"/>
    <s v="a1ad9892-ce18-4e7d-acfe-aca7ea853ce9"/>
    <s v="High"/>
    <s v="FIXED"/>
    <x v="0"/>
    <m/>
    <m/>
    <m/>
    <m/>
    <x v="0"/>
  </r>
  <r>
    <x v="0"/>
    <s v="a1ada9a2-dd88-4ba6-bc65-47a967020e96"/>
    <x v="0"/>
    <e v="#N/A"/>
    <e v="#N/A"/>
    <e v="#N/A"/>
    <s v="FIXED"/>
    <x v="0"/>
    <m/>
    <m/>
    <m/>
    <m/>
    <x v="0"/>
  </r>
  <r>
    <x v="0"/>
    <s v="a1adbc26-155f-4dad-bc39-9e4319cb5b69"/>
    <x v="0"/>
    <e v="#N/A"/>
    <e v="#N/A"/>
    <e v="#N/A"/>
    <s v="FIXED"/>
    <x v="0"/>
    <m/>
    <m/>
    <m/>
    <m/>
    <x v="0"/>
  </r>
  <r>
    <x v="9"/>
    <s v="a1aed984-9e70-4e11-9e31-c2eb29a933c0"/>
    <x v="2"/>
    <e v="#N/A"/>
    <e v="#N/A"/>
    <e v="#N/A"/>
    <s v="ACTIVE"/>
    <x v="0"/>
    <m/>
    <m/>
    <m/>
    <m/>
    <x v="0"/>
  </r>
  <r>
    <x v="4"/>
    <s v="a1af9a8e-77a4-4120-b11b-2d5e89205d2c"/>
    <x v="0"/>
    <e v="#N/A"/>
    <e v="#N/A"/>
    <e v="#N/A"/>
    <s v="FIXED"/>
    <x v="0"/>
    <m/>
    <m/>
    <m/>
    <m/>
    <x v="0"/>
  </r>
  <r>
    <x v="0"/>
    <s v="a1b04aea-61f7-4284-9c03-77cbaabf6b53"/>
    <x v="0"/>
    <e v="#N/A"/>
    <e v="#N/A"/>
    <e v="#N/A"/>
    <s v="FIXED"/>
    <x v="0"/>
    <m/>
    <m/>
    <m/>
    <m/>
    <x v="0"/>
  </r>
  <r>
    <x v="0"/>
    <s v="a1b17c30-3833-4bdf-84e6-18090572ec6c"/>
    <x v="0"/>
    <e v="#N/A"/>
    <e v="#N/A"/>
    <e v="#N/A"/>
    <s v="FIXED"/>
    <x v="0"/>
    <m/>
    <m/>
    <m/>
    <m/>
    <x v="0"/>
  </r>
  <r>
    <x v="0"/>
    <s v="a1b1b7a2-a822-4af6-b5ce-571488fbee1a"/>
    <x v="0"/>
    <e v="#N/A"/>
    <e v="#N/A"/>
    <e v="#N/A"/>
    <s v="FIXED"/>
    <x v="0"/>
    <m/>
    <m/>
    <m/>
    <m/>
    <x v="0"/>
  </r>
  <r>
    <x v="0"/>
    <s v="a1b1ef72-68fc-4483-818c-e953fd3c7a0e"/>
    <x v="0"/>
    <e v="#N/A"/>
    <e v="#N/A"/>
    <e v="#N/A"/>
    <s v="FIXED"/>
    <x v="0"/>
    <m/>
    <m/>
    <m/>
    <m/>
    <x v="0"/>
  </r>
  <r>
    <x v="1"/>
    <s v="a1b1fc15-8c69-4e40-89d9-34c5ca088b27"/>
    <x v="0"/>
    <e v="#N/A"/>
    <e v="#N/A"/>
    <e v="#N/A"/>
    <s v="FIXED"/>
    <x v="0"/>
    <m/>
    <m/>
    <m/>
    <m/>
    <x v="0"/>
  </r>
  <r>
    <x v="0"/>
    <s v="a1b26453-e577-480d-8f7e-8cb2bf189d50"/>
    <x v="0"/>
    <e v="#N/A"/>
    <e v="#N/A"/>
    <e v="#N/A"/>
    <s v="FIXED"/>
    <x v="0"/>
    <m/>
    <m/>
    <m/>
    <m/>
    <x v="0"/>
  </r>
  <r>
    <x v="0"/>
    <s v="a1b2b26f-9804-4fde-9299-1ea447a85a97"/>
    <x v="1"/>
    <s v="miambko9x2c8h2l.bpna.popularinc.net"/>
    <s v="a1b2b26f-9804-4fde-9299-1ea447a85a97"/>
    <s v="High"/>
    <s v="RESURFACED"/>
    <x v="0"/>
    <m/>
    <m/>
    <m/>
    <m/>
    <x v="0"/>
  </r>
  <r>
    <x v="0"/>
    <s v="a1b3145a-42ec-4505-966a-65e7bef79160"/>
    <x v="0"/>
    <e v="#N/A"/>
    <e v="#N/A"/>
    <e v="#N/A"/>
    <s v="FIXED"/>
    <x v="0"/>
    <m/>
    <m/>
    <m/>
    <m/>
    <x v="0"/>
  </r>
  <r>
    <x v="13"/>
    <s v="a1b48d20-ef17-4650-a160-282714703fc4"/>
    <x v="0"/>
    <s v="bpn-roseterr-01"/>
    <s v="a1b48d20-ef17-4650-a160-282714703fc4"/>
    <s v="Critical"/>
    <s v="FIXED"/>
    <x v="0"/>
    <m/>
    <m/>
    <m/>
    <m/>
    <x v="0"/>
  </r>
  <r>
    <x v="0"/>
    <s v="a1b4914e-b072-48c4-869b-b16d387a93c8"/>
    <x v="0"/>
    <e v="#N/A"/>
    <e v="#N/A"/>
    <e v="#N/A"/>
    <s v="FIXED"/>
    <x v="0"/>
    <m/>
    <m/>
    <m/>
    <m/>
    <x v="0"/>
  </r>
  <r>
    <x v="0"/>
    <s v="a1b49732-b73c-4ea6-a4d0-6ed6149282cd"/>
    <x v="0"/>
    <e v="#N/A"/>
    <e v="#N/A"/>
    <e v="#N/A"/>
    <s v="FIXED"/>
    <x v="0"/>
    <m/>
    <m/>
    <m/>
    <m/>
    <x v="0"/>
  </r>
  <r>
    <x v="0"/>
    <s v="a1b4b1f9-1de5-4627-9e9a-b31f09fc0de9"/>
    <x v="0"/>
    <e v="#N/A"/>
    <e v="#N/A"/>
    <e v="#N/A"/>
    <s v="FIXED"/>
    <x v="0"/>
    <m/>
    <m/>
    <m/>
    <m/>
    <x v="0"/>
  </r>
  <r>
    <x v="0"/>
    <s v="a1b56cdd-9bb2-4cdf-b829-344c29852a7b"/>
    <x v="0"/>
    <e v="#N/A"/>
    <e v="#N/A"/>
    <e v="#N/A"/>
    <s v="FIXED"/>
    <x v="0"/>
    <m/>
    <m/>
    <m/>
    <m/>
    <x v="0"/>
  </r>
  <r>
    <x v="2"/>
    <s v="a1b6223e-ebb6-4333-8c00-bb37606def60"/>
    <x v="2"/>
    <e v="#N/A"/>
    <e v="#N/A"/>
    <e v="#N/A"/>
    <s v="ACTIVE"/>
    <x v="0"/>
    <m/>
    <m/>
    <m/>
    <m/>
    <x v="0"/>
  </r>
  <r>
    <x v="0"/>
    <s v="a1b75de2-42e9-44c3-9c0d-871547090359"/>
    <x v="2"/>
    <s v="miambko4jjx6s2l.bpna.popularinc.net"/>
    <s v="a1b75de2-42e9-44c3-9c0d-871547090359"/>
    <s v="Critical"/>
    <s v="ACTIVE"/>
    <x v="0"/>
    <m/>
    <m/>
    <m/>
    <m/>
    <x v="0"/>
  </r>
  <r>
    <x v="0"/>
    <s v="a1b8e870-bc51-4fec-afcd-34d9982e7b48"/>
    <x v="0"/>
    <e v="#N/A"/>
    <e v="#N/A"/>
    <e v="#N/A"/>
    <s v="FIXED"/>
    <x v="0"/>
    <m/>
    <m/>
    <m/>
    <m/>
    <x v="0"/>
  </r>
  <r>
    <x v="0"/>
    <s v="a1b98e40-73c5-49ce-b152-020cdcd882c6"/>
    <x v="0"/>
    <e v="#N/A"/>
    <e v="#N/A"/>
    <e v="#N/A"/>
    <s v="FIXED"/>
    <x v="0"/>
    <m/>
    <m/>
    <m/>
    <m/>
    <x v="0"/>
  </r>
  <r>
    <x v="0"/>
    <s v="a1b990da-169e-4bbb-b433-18c889fe5422"/>
    <x v="0"/>
    <e v="#N/A"/>
    <e v="#N/A"/>
    <e v="#N/A"/>
    <s v="FIXED"/>
    <x v="0"/>
    <m/>
    <m/>
    <m/>
    <m/>
    <x v="0"/>
  </r>
  <r>
    <x v="4"/>
    <s v="a1ba3c87-1ff1-4660-8cb7-35e945477ab0"/>
    <x v="0"/>
    <e v="#N/A"/>
    <e v="#N/A"/>
    <e v="#N/A"/>
    <s v="FIXED"/>
    <x v="0"/>
    <m/>
    <m/>
    <m/>
    <m/>
    <x v="0"/>
  </r>
  <r>
    <x v="0"/>
    <s v="a1ba9a84-f286-4f68-a93a-640551608bfe"/>
    <x v="1"/>
    <s v="0019brn14tgkb2d.bpna.popularinc.net"/>
    <s v="a1ba9a84-f286-4f68-a93a-640551608bfe"/>
    <s v="High"/>
    <s v="RESURFACED"/>
    <x v="0"/>
    <m/>
    <m/>
    <m/>
    <m/>
    <x v="0"/>
  </r>
  <r>
    <x v="0"/>
    <s v="a1bae5cf-7d79-4483-81e5-1b0f9d8209e6"/>
    <x v="0"/>
    <e v="#N/A"/>
    <e v="#N/A"/>
    <e v="#N/A"/>
    <s v="FIXED"/>
    <x v="0"/>
    <m/>
    <m/>
    <m/>
    <m/>
    <x v="0"/>
  </r>
  <r>
    <x v="0"/>
    <s v="a1bc9fcb-5a33-40f1-8f5f-b68db53da1b3"/>
    <x v="0"/>
    <e v="#N/A"/>
    <e v="#N/A"/>
    <e v="#N/A"/>
    <s v="FIXED"/>
    <x v="0"/>
    <m/>
    <m/>
    <m/>
    <m/>
    <x v="0"/>
  </r>
  <r>
    <x v="0"/>
    <s v="a1bcd21e-542f-4766-a2b2-ef0326431e00"/>
    <x v="2"/>
    <e v="#N/A"/>
    <e v="#N/A"/>
    <e v="#N/A"/>
    <s v="ACTIVE"/>
    <x v="0"/>
    <m/>
    <m/>
    <m/>
    <m/>
    <x v="0"/>
  </r>
  <r>
    <x v="0"/>
    <s v="a1bda779-9f41-4b81-a417-456d46f14518"/>
    <x v="0"/>
    <s v="miambko6s7s2z2l.bpna.popularinc.net"/>
    <s v="a1bda779-9f41-4b81-a417-456d46f14518"/>
    <s v="Critical"/>
    <s v="FIXED"/>
    <x v="0"/>
    <m/>
    <m/>
    <m/>
    <m/>
    <x v="0"/>
  </r>
  <r>
    <x v="2"/>
    <s v="a1bddf18-2948-4b3d-984e-fbf92a3b603b"/>
    <x v="0"/>
    <e v="#N/A"/>
    <e v="#N/A"/>
    <e v="#N/A"/>
    <s v="FIXED"/>
    <x v="0"/>
    <m/>
    <m/>
    <m/>
    <m/>
    <x v="0"/>
  </r>
  <r>
    <x v="0"/>
    <s v="a1bded4c-2a92-442e-a5f4-f0b75f1e4fe1"/>
    <x v="0"/>
    <e v="#N/A"/>
    <e v="#N/A"/>
    <e v="#N/A"/>
    <s v="FIXED"/>
    <x v="0"/>
    <m/>
    <m/>
    <m/>
    <m/>
    <x v="0"/>
  </r>
  <r>
    <x v="0"/>
    <s v="a1be24cd-9d5e-4419-8e0f-eed785db3c7f"/>
    <x v="0"/>
    <s v="0031brn3xydnd2d.bpna.popularinc.net"/>
    <s v="a1be24cd-9d5e-4419-8e0f-eed785db3c7f"/>
    <s v="Critical"/>
    <s v="FIXED"/>
    <x v="0"/>
    <m/>
    <m/>
    <m/>
    <m/>
    <x v="0"/>
  </r>
  <r>
    <x v="0"/>
    <s v="a1be2c53-c195-4426-be68-7b3d61109d62"/>
    <x v="0"/>
    <s v="bdwybko5vc2rn2l.bpna.popularinc.net"/>
    <s v="a1be2c53-c195-4426-be68-7b3d61109d62"/>
    <s v="Critical"/>
    <s v="FIXED"/>
    <x v="0"/>
    <m/>
    <m/>
    <m/>
    <m/>
    <x v="0"/>
  </r>
  <r>
    <x v="0"/>
    <s v="a1be4598-584f-49eb-a7eb-ed49e97be86c"/>
    <x v="0"/>
    <e v="#N/A"/>
    <e v="#N/A"/>
    <e v="#N/A"/>
    <s v="FIXED"/>
    <x v="0"/>
    <m/>
    <m/>
    <m/>
    <m/>
    <x v="0"/>
  </r>
  <r>
    <x v="0"/>
    <s v="a1be8071-e683-4556-a313-2eb5478baf65"/>
    <x v="0"/>
    <e v="#N/A"/>
    <e v="#N/A"/>
    <e v="#N/A"/>
    <s v="FIXED"/>
    <x v="0"/>
    <m/>
    <m/>
    <m/>
    <m/>
    <x v="0"/>
  </r>
  <r>
    <x v="1"/>
    <s v="a1c00388-e9de-431d-a512-0c81aea1d570"/>
    <x v="0"/>
    <e v="#N/A"/>
    <e v="#N/A"/>
    <e v="#N/A"/>
    <s v="FIXED"/>
    <x v="0"/>
    <m/>
    <m/>
    <m/>
    <m/>
    <x v="0"/>
  </r>
  <r>
    <x v="0"/>
    <s v="a1c0349c-56b9-49f7-b1ed-b6941b9cf8da"/>
    <x v="0"/>
    <s v="rosebko428c8h2l.bpna.popularinc.net"/>
    <s v="a1c0349c-56b9-49f7-b1ed-b6941b9cf8da"/>
    <s v="Critical"/>
    <s v="FIXED"/>
    <x v="0"/>
    <m/>
    <m/>
    <m/>
    <m/>
    <x v="0"/>
  </r>
  <r>
    <x v="0"/>
    <s v="a1c0da77-ce2c-4947-8513-f69f38010a02"/>
    <x v="0"/>
    <e v="#N/A"/>
    <e v="#N/A"/>
    <e v="#N/A"/>
    <s v="FIXED"/>
    <x v="0"/>
    <m/>
    <m/>
    <m/>
    <m/>
    <x v="0"/>
  </r>
  <r>
    <x v="7"/>
    <s v="a1c15556-301b-42cd-9e1d-9cfaaa29d431"/>
    <x v="0"/>
    <e v="#N/A"/>
    <e v="#N/A"/>
    <e v="#N/A"/>
    <s v="FIXED"/>
    <x v="0"/>
    <m/>
    <m/>
    <m/>
    <m/>
    <x v="0"/>
  </r>
  <r>
    <x v="0"/>
    <s v="a1c1b7c2-4345-44e0-8fda-d002775ce5a3"/>
    <x v="0"/>
    <e v="#N/A"/>
    <e v="#N/A"/>
    <e v="#N/A"/>
    <s v="FIXED"/>
    <x v="0"/>
    <m/>
    <m/>
    <m/>
    <m/>
    <x v="0"/>
  </r>
  <r>
    <x v="11"/>
    <s v="a1c1d2a7-dded-42a3-88a5-f98e4931f5cb"/>
    <x v="1"/>
    <s v="bpn-rosewrdb-02"/>
    <s v="a1c1d2a7-dded-42a3-88a5-f98e4931f5cb"/>
    <s v="Medium"/>
    <s v="RESURFACED"/>
    <x v="0"/>
    <m/>
    <m/>
    <m/>
    <m/>
    <x v="0"/>
  </r>
  <r>
    <x v="0"/>
    <s v="a1c30b16-010e-4921-9aea-0b542df35a55"/>
    <x v="0"/>
    <e v="#N/A"/>
    <e v="#N/A"/>
    <e v="#N/A"/>
    <s v="FIXED"/>
    <x v="0"/>
    <m/>
    <m/>
    <m/>
    <m/>
    <x v="0"/>
  </r>
  <r>
    <x v="0"/>
    <s v="a1c32713-990b-489d-9fa9-f9d6635bf106"/>
    <x v="0"/>
    <e v="#N/A"/>
    <e v="#N/A"/>
    <e v="#N/A"/>
    <s v="FIXED"/>
    <x v="0"/>
    <m/>
    <m/>
    <m/>
    <m/>
    <x v="0"/>
  </r>
  <r>
    <x v="0"/>
    <s v="a1c43344-26b7-4e58-b93d-e60978ab2a7a"/>
    <x v="0"/>
    <e v="#N/A"/>
    <e v="#N/A"/>
    <e v="#N/A"/>
    <s v="FIXED"/>
    <x v="0"/>
    <m/>
    <m/>
    <m/>
    <m/>
    <x v="0"/>
  </r>
  <r>
    <x v="0"/>
    <s v="a1c4f014-6103-461a-80bc-aa48ea661331"/>
    <x v="0"/>
    <e v="#N/A"/>
    <e v="#N/A"/>
    <e v="#N/A"/>
    <s v="FIXED"/>
    <x v="0"/>
    <m/>
    <m/>
    <m/>
    <m/>
    <x v="0"/>
  </r>
  <r>
    <x v="0"/>
    <s v="a1c592c6-87f5-4e72-871e-fab6407f8178"/>
    <x v="0"/>
    <e v="#N/A"/>
    <e v="#N/A"/>
    <e v="#N/A"/>
    <s v="FIXED"/>
    <x v="0"/>
    <m/>
    <m/>
    <m/>
    <m/>
    <x v="0"/>
  </r>
  <r>
    <x v="4"/>
    <s v="a1c6a1e3-6788-4c66-b285-4f99bd4027ab"/>
    <x v="0"/>
    <s v="miambko3rt1rl3l"/>
    <s v="a1c6a1e3-6788-4c66-b285-4f99bd4027ab"/>
    <s v="High"/>
    <s v="FIXED"/>
    <x v="0"/>
    <m/>
    <m/>
    <m/>
    <m/>
    <x v="0"/>
  </r>
  <r>
    <x v="0"/>
    <s v="a1c6d815-dcf7-4783-a48b-16d9d8e6c6a8"/>
    <x v="0"/>
    <e v="#N/A"/>
    <e v="#N/A"/>
    <e v="#N/A"/>
    <s v="FIXED"/>
    <x v="0"/>
    <m/>
    <m/>
    <m/>
    <m/>
    <x v="0"/>
  </r>
  <r>
    <x v="0"/>
    <s v="a1c79a07-3bce-47b2-a53e-16487fb1a3e5"/>
    <x v="0"/>
    <e v="#N/A"/>
    <e v="#N/A"/>
    <e v="#N/A"/>
    <s v="FIXED"/>
    <x v="0"/>
    <m/>
    <m/>
    <m/>
    <m/>
    <x v="0"/>
  </r>
  <r>
    <x v="7"/>
    <s v="a1c89a3c-00a8-4f4c-91cd-be4bf3240e65"/>
    <x v="0"/>
    <s v="bpn-rosewrws-03"/>
    <s v="a1c89a3c-00a8-4f4c-91cd-be4bf3240e65"/>
    <s v="High"/>
    <s v="FIXED"/>
    <x v="0"/>
    <m/>
    <m/>
    <m/>
    <m/>
    <x v="0"/>
  </r>
  <r>
    <x v="0"/>
    <s v="a1c96d85-f777-4544-a9fb-d7a034841309"/>
    <x v="0"/>
    <e v="#N/A"/>
    <e v="#N/A"/>
    <e v="#N/A"/>
    <s v="FIXED"/>
    <x v="0"/>
    <m/>
    <m/>
    <m/>
    <m/>
    <x v="0"/>
  </r>
  <r>
    <x v="0"/>
    <s v="a1ca0088-5a89-469c-837f-8ccc9d89632d"/>
    <x v="0"/>
    <e v="#N/A"/>
    <e v="#N/A"/>
    <e v="#N/A"/>
    <s v="FIXED"/>
    <x v="0"/>
    <m/>
    <m/>
    <m/>
    <m/>
    <x v="0"/>
  </r>
  <r>
    <x v="0"/>
    <s v="a1cab60a-f602-4898-879f-fcb90c6dc659"/>
    <x v="0"/>
    <e v="#N/A"/>
    <e v="#N/A"/>
    <e v="#N/A"/>
    <s v="FIXED"/>
    <x v="0"/>
    <m/>
    <m/>
    <m/>
    <m/>
    <x v="0"/>
  </r>
  <r>
    <x v="4"/>
    <s v="a1cb6332-0f34-4312-87a8-e872369fc5a5"/>
    <x v="0"/>
    <s v="rosebko9n8w4m2l.bpna.popularinc.net"/>
    <s v="a1cb6332-0f34-4312-87a8-e872369fc5a5"/>
    <s v="High"/>
    <s v="FIXED"/>
    <x v="0"/>
    <m/>
    <m/>
    <m/>
    <m/>
    <x v="0"/>
  </r>
  <r>
    <x v="4"/>
    <s v="a1cbdd4f-3859-4d96-8d8e-99a3046cb626"/>
    <x v="0"/>
    <e v="#N/A"/>
    <e v="#N/A"/>
    <e v="#N/A"/>
    <s v="FIXED"/>
    <x v="0"/>
    <m/>
    <m/>
    <m/>
    <m/>
    <x v="0"/>
  </r>
  <r>
    <x v="0"/>
    <s v="a1cc8631-d7c3-4d86-bf61-e5066cbecf68"/>
    <x v="0"/>
    <e v="#N/A"/>
    <e v="#N/A"/>
    <e v="#N/A"/>
    <s v="FIXED"/>
    <x v="0"/>
    <m/>
    <m/>
    <m/>
    <m/>
    <x v="0"/>
  </r>
  <r>
    <x v="4"/>
    <s v="a1ccbaab-591f-4810-9b3e-32b4cc76f318"/>
    <x v="0"/>
    <e v="#N/A"/>
    <e v="#N/A"/>
    <e v="#N/A"/>
    <s v="FIXED"/>
    <x v="0"/>
    <m/>
    <m/>
    <m/>
    <m/>
    <x v="0"/>
  </r>
  <r>
    <x v="0"/>
    <s v="a1ccdb14-191f-48cb-b77e-9e2d88771206"/>
    <x v="0"/>
    <s v="0060brn7pwj9n2d.bpna.popularinc.net"/>
    <s v="a1ccdb14-191f-48cb-b77e-9e2d88771206"/>
    <s v="Medium"/>
    <s v="FIXED"/>
    <x v="0"/>
    <m/>
    <m/>
    <m/>
    <m/>
    <x v="0"/>
  </r>
  <r>
    <x v="0"/>
    <s v="a1cfb564-3c80-4aa9-9d5a-5db3b094a900"/>
    <x v="0"/>
    <e v="#N/A"/>
    <e v="#N/A"/>
    <e v="#N/A"/>
    <s v="FIXED"/>
    <x v="0"/>
    <m/>
    <m/>
    <m/>
    <m/>
    <x v="0"/>
  </r>
  <r>
    <x v="4"/>
    <s v="a1d083ca-4f11-42ba-a00e-3aebb986ccf7"/>
    <x v="0"/>
    <e v="#N/A"/>
    <e v="#N/A"/>
    <e v="#N/A"/>
    <s v="FIXED"/>
    <x v="0"/>
    <m/>
    <m/>
    <m/>
    <m/>
    <x v="0"/>
  </r>
  <r>
    <x v="0"/>
    <s v="a1d1b040-f140-4c92-bf91-756a36f90df3"/>
    <x v="0"/>
    <e v="#N/A"/>
    <e v="#N/A"/>
    <e v="#N/A"/>
    <s v="FIXED"/>
    <x v="0"/>
    <m/>
    <m/>
    <m/>
    <m/>
    <x v="0"/>
  </r>
  <r>
    <x v="0"/>
    <s v="a1d253d0-7515-43fe-a474-09e9209aa4e1"/>
    <x v="0"/>
    <e v="#N/A"/>
    <e v="#N/A"/>
    <e v="#N/A"/>
    <s v="FIXED"/>
    <x v="0"/>
    <m/>
    <m/>
    <m/>
    <m/>
    <x v="0"/>
  </r>
  <r>
    <x v="1"/>
    <s v="a1d31ccb-1a32-423c-b9b4-971cd4d481bd"/>
    <x v="0"/>
    <e v="#N/A"/>
    <e v="#N/A"/>
    <e v="#N/A"/>
    <s v="FIXED"/>
    <x v="0"/>
    <m/>
    <m/>
    <m/>
    <m/>
    <x v="0"/>
  </r>
  <r>
    <x v="0"/>
    <s v="a1d361e4-b50e-4fe5-ad70-c4fb5f12b385"/>
    <x v="0"/>
    <e v="#N/A"/>
    <e v="#N/A"/>
    <e v="#N/A"/>
    <s v="FIXED"/>
    <x v="0"/>
    <m/>
    <m/>
    <m/>
    <m/>
    <x v="0"/>
  </r>
  <r>
    <x v="0"/>
    <s v="a1d40d78-45fa-4eac-9033-1e773dff5238"/>
    <x v="0"/>
    <s v="rosebko1mfnbh2l.bpna.popularinc.net"/>
    <s v="a1d40d78-45fa-4eac-9033-1e773dff5238"/>
    <s v="High"/>
    <s v="FIXED"/>
    <x v="0"/>
    <m/>
    <m/>
    <m/>
    <m/>
    <x v="0"/>
  </r>
  <r>
    <x v="0"/>
    <s v="a1d65e70-0043-4ec2-80bc-047cb33d22a0"/>
    <x v="0"/>
    <e v="#N/A"/>
    <e v="#N/A"/>
    <e v="#N/A"/>
    <s v="FIXED"/>
    <x v="0"/>
    <m/>
    <m/>
    <m/>
    <m/>
    <x v="0"/>
  </r>
  <r>
    <x v="4"/>
    <s v="a1d67b2c-2cbf-42a6-b8f5-c3835224cfbe"/>
    <x v="0"/>
    <e v="#N/A"/>
    <e v="#N/A"/>
    <e v="#N/A"/>
    <s v="FIXED"/>
    <x v="0"/>
    <m/>
    <m/>
    <m/>
    <m/>
    <x v="0"/>
  </r>
  <r>
    <x v="0"/>
    <s v="a1d6bd4d-6958-4ddc-aee3-e2da4224a1d6"/>
    <x v="0"/>
    <s v="miambko9s5gp73l.bpna.popularinc.net"/>
    <s v="a1d6bd4d-6958-4ddc-aee3-e2da4224a1d6"/>
    <s v="Medium"/>
    <s v="FIXED"/>
    <x v="0"/>
    <m/>
    <m/>
    <m/>
    <m/>
    <x v="0"/>
  </r>
  <r>
    <x v="0"/>
    <s v="a1d6e48d-2531-4af9-a60f-7c1b1fe10025"/>
    <x v="2"/>
    <s v="0255trn8523sd2d"/>
    <s v="a1d6e48d-2531-4af9-a60f-7c1b1fe10025"/>
    <s v="High"/>
    <s v="ACTIVE"/>
    <x v="0"/>
    <m/>
    <m/>
    <m/>
    <m/>
    <x v="0"/>
  </r>
  <r>
    <x v="4"/>
    <s v="a1d71cfc-5441-4619-bb01-7298fbb0f276"/>
    <x v="0"/>
    <e v="#N/A"/>
    <e v="#N/A"/>
    <e v="#N/A"/>
    <s v="FIXED"/>
    <x v="0"/>
    <m/>
    <m/>
    <m/>
    <m/>
    <x v="0"/>
  </r>
  <r>
    <x v="4"/>
    <s v="a1d7aea5-e5d8-4b14-9a22-ebdefc222b1b"/>
    <x v="0"/>
    <e v="#N/A"/>
    <e v="#N/A"/>
    <e v="#N/A"/>
    <s v="FIXED"/>
    <x v="0"/>
    <m/>
    <m/>
    <m/>
    <m/>
    <x v="0"/>
  </r>
  <r>
    <x v="0"/>
    <s v="a1d83474-f53a-4a15-a082-0672e47cf664"/>
    <x v="0"/>
    <e v="#N/A"/>
    <e v="#N/A"/>
    <e v="#N/A"/>
    <s v="FIXED"/>
    <x v="0"/>
    <m/>
    <m/>
    <m/>
    <m/>
    <x v="0"/>
  </r>
  <r>
    <x v="0"/>
    <s v="a1d86ec1-67b2-4cd9-b7b6-13360fc5c4e6"/>
    <x v="0"/>
    <e v="#N/A"/>
    <e v="#N/A"/>
    <e v="#N/A"/>
    <s v="FIXED"/>
    <x v="0"/>
    <m/>
    <m/>
    <m/>
    <m/>
    <x v="0"/>
  </r>
  <r>
    <x v="0"/>
    <s v="a1d8a137-0ef7-4275-820b-1204fa43bb8a"/>
    <x v="0"/>
    <e v="#N/A"/>
    <e v="#N/A"/>
    <e v="#N/A"/>
    <s v="FIXED"/>
    <x v="0"/>
    <m/>
    <m/>
    <m/>
    <m/>
    <x v="0"/>
  </r>
  <r>
    <x v="11"/>
    <s v="a1d952cd-2065-457a-9b66-e53dd194564e"/>
    <x v="0"/>
    <e v="#N/A"/>
    <e v="#N/A"/>
    <e v="#N/A"/>
    <s v="FIXED"/>
    <x v="0"/>
    <m/>
    <m/>
    <m/>
    <m/>
    <x v="0"/>
  </r>
  <r>
    <x v="2"/>
    <s v="a1d9c92d-23be-4b65-89e3-4f5339463632"/>
    <x v="2"/>
    <s v="bpn-roseev-02"/>
    <s v="a1d9c92d-23be-4b65-89e3-4f5339463632"/>
    <s v="Medium"/>
    <s v="ACTIVE"/>
    <x v="0"/>
    <m/>
    <m/>
    <m/>
    <m/>
    <x v="0"/>
  </r>
  <r>
    <x v="10"/>
    <s v="a1db9f40-1f3c-41c4-8679-c1654908e626"/>
    <x v="2"/>
    <s v="bpn-cmtyblas-03"/>
    <s v="a1db9f40-1f3c-41c4-8679-c1654908e626"/>
    <s v="High"/>
    <s v="ACTIVE"/>
    <x v="0"/>
    <m/>
    <m/>
    <m/>
    <m/>
    <x v="0"/>
  </r>
  <r>
    <x v="0"/>
    <s v="a1dc302d-65fd-42d4-9645-e92487efc81a"/>
    <x v="0"/>
    <e v="#N/A"/>
    <e v="#N/A"/>
    <e v="#N/A"/>
    <s v="FIXED"/>
    <x v="0"/>
    <m/>
    <m/>
    <m/>
    <m/>
    <x v="0"/>
  </r>
  <r>
    <x v="1"/>
    <s v="a1dc5ea2-63fc-4ca5-b2d4-7cbf68688956"/>
    <x v="0"/>
    <e v="#N/A"/>
    <e v="#N/A"/>
    <e v="#N/A"/>
    <s v="FIXED"/>
    <x v="0"/>
    <m/>
    <m/>
    <m/>
    <m/>
    <x v="0"/>
  </r>
  <r>
    <x v="1"/>
    <s v="a1dcb546-5bf0-4573-92a4-526f38f94b81"/>
    <x v="0"/>
    <e v="#N/A"/>
    <e v="#N/A"/>
    <e v="#N/A"/>
    <s v="FIXED"/>
    <x v="0"/>
    <m/>
    <m/>
    <m/>
    <m/>
    <x v="0"/>
  </r>
  <r>
    <x v="0"/>
    <s v="a1ddd08b-c4e2-40d6-9598-31f2fb42e4f3"/>
    <x v="0"/>
    <e v="#N/A"/>
    <e v="#N/A"/>
    <e v="#N/A"/>
    <s v="FIXED"/>
    <x v="0"/>
    <m/>
    <m/>
    <m/>
    <m/>
    <x v="0"/>
  </r>
  <r>
    <x v="0"/>
    <s v="a1de1b4b-ad7b-4d16-bda2-d636071a742f"/>
    <x v="0"/>
    <e v="#N/A"/>
    <e v="#N/A"/>
    <e v="#N/A"/>
    <s v="FIXED"/>
    <x v="0"/>
    <m/>
    <m/>
    <m/>
    <m/>
    <x v="0"/>
  </r>
  <r>
    <x v="0"/>
    <s v="a1df3bca-1ff7-4f70-b0e6-38adf1f642d1"/>
    <x v="0"/>
    <e v="#N/A"/>
    <e v="#N/A"/>
    <e v="#N/A"/>
    <s v="FIXED"/>
    <x v="0"/>
    <m/>
    <m/>
    <m/>
    <m/>
    <x v="0"/>
  </r>
  <r>
    <x v="0"/>
    <s v="a1df8593-1b3d-4b74-9928-a498f8f9056d"/>
    <x v="0"/>
    <s v="rosebrnbz6rnd2d.bpna.popularinc.net"/>
    <s v="a1df8593-1b3d-4b74-9928-a498f8f9056d"/>
    <s v="High"/>
    <s v="FIXED"/>
    <x v="0"/>
    <m/>
    <m/>
    <m/>
    <m/>
    <x v="0"/>
  </r>
  <r>
    <x v="0"/>
    <s v="a1dfa06d-1c19-4972-a775-897396804f0d"/>
    <x v="0"/>
    <e v="#N/A"/>
    <e v="#N/A"/>
    <e v="#N/A"/>
    <s v="FIXED"/>
    <x v="0"/>
    <m/>
    <m/>
    <m/>
    <m/>
    <x v="0"/>
  </r>
  <r>
    <x v="3"/>
    <s v="a1e05f8c-c5dd-4a2e-a87d-45343d9be08e"/>
    <x v="2"/>
    <s v="pcb-rosemx-11"/>
    <s v="a1e05f8c-c5dd-4a2e-a87d-45343d9be08e"/>
    <s v="Medium"/>
    <s v="ACTIVE"/>
    <x v="0"/>
    <m/>
    <m/>
    <m/>
    <m/>
    <x v="0"/>
  </r>
  <r>
    <x v="0"/>
    <s v="a1e0ab7e-05c8-4fec-91d3-f96dd0f8b03b"/>
    <x v="0"/>
    <e v="#N/A"/>
    <e v="#N/A"/>
    <e v="#N/A"/>
    <s v="FIXED"/>
    <x v="0"/>
    <m/>
    <m/>
    <m/>
    <m/>
    <x v="0"/>
  </r>
  <r>
    <x v="0"/>
    <s v="a1e1e5f2-3aff-461e-bd4a-c649168ad825"/>
    <x v="0"/>
    <e v="#N/A"/>
    <e v="#N/A"/>
    <e v="#N/A"/>
    <s v="FIXED"/>
    <x v="0"/>
    <m/>
    <m/>
    <m/>
    <m/>
    <x v="0"/>
  </r>
  <r>
    <x v="0"/>
    <s v="a1e25ae1-c6c1-4391-ad51-354ef8aad861"/>
    <x v="0"/>
    <e v="#N/A"/>
    <e v="#N/A"/>
    <e v="#N/A"/>
    <s v="FIXED"/>
    <x v="0"/>
    <m/>
    <m/>
    <m/>
    <m/>
    <x v="0"/>
  </r>
  <r>
    <x v="13"/>
    <s v="a1e4b8d9-0190-42fc-bf5f-097d91c62b8f"/>
    <x v="0"/>
    <e v="#N/A"/>
    <e v="#N/A"/>
    <e v="#N/A"/>
    <s v="FIXED"/>
    <x v="0"/>
    <m/>
    <m/>
    <m/>
    <m/>
    <x v="0"/>
  </r>
  <r>
    <x v="0"/>
    <s v="a1e53186-0356-4eca-ab84-f126a86a30e1"/>
    <x v="0"/>
    <e v="#N/A"/>
    <e v="#N/A"/>
    <e v="#N/A"/>
    <s v="FIXED"/>
    <x v="0"/>
    <m/>
    <m/>
    <m/>
    <m/>
    <x v="0"/>
  </r>
  <r>
    <x v="0"/>
    <s v="a1e6b59f-e09e-450b-8f40-e231021ad86d"/>
    <x v="0"/>
    <s v="rosebko4gfw4m2l.bpna.popularinc.net"/>
    <s v="a1e6b59f-e09e-450b-8f40-e231021ad86d"/>
    <s v="Medium"/>
    <s v="FIXED"/>
    <x v="0"/>
    <m/>
    <m/>
    <m/>
    <m/>
    <x v="0"/>
  </r>
  <r>
    <x v="6"/>
    <s v="a1e77406-de99-42cc-bbdd-9b25bab6e105"/>
    <x v="0"/>
    <e v="#N/A"/>
    <e v="#N/A"/>
    <e v="#N/A"/>
    <s v="FIXED"/>
    <x v="0"/>
    <m/>
    <m/>
    <m/>
    <m/>
    <x v="0"/>
  </r>
  <r>
    <x v="0"/>
    <s v="a1e8adf1-9796-47a0-8ec2-d55edf89a986"/>
    <x v="0"/>
    <e v="#N/A"/>
    <e v="#N/A"/>
    <e v="#N/A"/>
    <s v="FIXED"/>
    <x v="0"/>
    <m/>
    <m/>
    <m/>
    <m/>
    <x v="0"/>
  </r>
  <r>
    <x v="0"/>
    <s v="a1e8ec9e-d258-4958-9978-96ec762f71d6"/>
    <x v="0"/>
    <e v="#N/A"/>
    <e v="#N/A"/>
    <e v="#N/A"/>
    <s v="FIXED"/>
    <x v="0"/>
    <m/>
    <m/>
    <m/>
    <m/>
    <x v="0"/>
  </r>
  <r>
    <x v="0"/>
    <s v="a1eaea0c-137c-4013-9303-c43e6b32247d"/>
    <x v="0"/>
    <e v="#N/A"/>
    <e v="#N/A"/>
    <e v="#N/A"/>
    <s v="FIXED"/>
    <x v="0"/>
    <m/>
    <m/>
    <m/>
    <m/>
    <x v="0"/>
  </r>
  <r>
    <x v="0"/>
    <s v="a1eb2c10-20f1-4f1f-9b0d-87047c38b7f2"/>
    <x v="0"/>
    <e v="#N/A"/>
    <e v="#N/A"/>
    <e v="#N/A"/>
    <s v="FIXED"/>
    <x v="0"/>
    <m/>
    <m/>
    <m/>
    <m/>
    <x v="0"/>
  </r>
  <r>
    <x v="1"/>
    <s v="a1eb7917-f1a0-48f5-a172-32f32c5d798c"/>
    <x v="0"/>
    <e v="#N/A"/>
    <e v="#N/A"/>
    <e v="#N/A"/>
    <s v="FIXED"/>
    <x v="0"/>
    <m/>
    <m/>
    <m/>
    <m/>
    <x v="0"/>
  </r>
  <r>
    <x v="9"/>
    <s v="a1eb8535-bcb8-4d1f-aaf1-f7cf49d7259b"/>
    <x v="0"/>
    <e v="#N/A"/>
    <e v="#N/A"/>
    <e v="#N/A"/>
    <s v="FIXED"/>
    <x v="0"/>
    <m/>
    <m/>
    <m/>
    <m/>
    <x v="0"/>
  </r>
  <r>
    <x v="0"/>
    <s v="a1ebd38c-2533-4d96-b332-0ad1e40917a1"/>
    <x v="0"/>
    <e v="#N/A"/>
    <e v="#N/A"/>
    <e v="#N/A"/>
    <s v="FIXED"/>
    <x v="0"/>
    <m/>
    <m/>
    <m/>
    <m/>
    <x v="0"/>
  </r>
  <r>
    <x v="0"/>
    <s v="a1ec0709-9b26-4bba-aaf8-e27bc1366b13"/>
    <x v="0"/>
    <e v="#N/A"/>
    <e v="#N/A"/>
    <e v="#N/A"/>
    <s v="FIXED"/>
    <x v="0"/>
    <m/>
    <m/>
    <m/>
    <m/>
    <x v="0"/>
  </r>
  <r>
    <x v="0"/>
    <s v="a1ec2e6c-44dd-4ff8-b64b-9bfee78578e3"/>
    <x v="0"/>
    <e v="#N/A"/>
    <e v="#N/A"/>
    <e v="#N/A"/>
    <s v="FIXED"/>
    <x v="0"/>
    <m/>
    <m/>
    <m/>
    <m/>
    <x v="0"/>
  </r>
  <r>
    <x v="1"/>
    <s v="a1ed49cd-dd14-4fed-b442-40d4c88d0384"/>
    <x v="0"/>
    <e v="#N/A"/>
    <e v="#N/A"/>
    <e v="#N/A"/>
    <s v="FIXED"/>
    <x v="0"/>
    <m/>
    <m/>
    <m/>
    <m/>
    <x v="0"/>
  </r>
  <r>
    <x v="0"/>
    <s v="a1ed6e4e-b916-4745-857c-1ea74e66f27d"/>
    <x v="2"/>
    <s v="0019brn14wgkb2d.bpna.popularinc.net"/>
    <s v="a1ed6e4e-b916-4745-857c-1ea74e66f27d"/>
    <s v="Critical"/>
    <s v="ACTIVE"/>
    <x v="0"/>
    <m/>
    <m/>
    <m/>
    <m/>
    <x v="0"/>
  </r>
  <r>
    <x v="0"/>
    <s v="a1edc072-2911-4502-9e48-31a08de46aac"/>
    <x v="0"/>
    <e v="#N/A"/>
    <e v="#N/A"/>
    <e v="#N/A"/>
    <s v="FIXED"/>
    <x v="0"/>
    <m/>
    <m/>
    <m/>
    <m/>
    <x v="0"/>
  </r>
  <r>
    <x v="2"/>
    <s v="a1eddb16-44f2-48a4-8c8f-255fc4e10f8c"/>
    <x v="0"/>
    <e v="#N/A"/>
    <e v="#N/A"/>
    <e v="#N/A"/>
    <s v="FIXED"/>
    <x v="0"/>
    <m/>
    <m/>
    <m/>
    <m/>
    <x v="0"/>
  </r>
  <r>
    <x v="3"/>
    <s v="a1eeef2b-6b7f-4905-bdc2-dda4b93d6f6f"/>
    <x v="0"/>
    <e v="#N/A"/>
    <e v="#N/A"/>
    <e v="#N/A"/>
    <s v="FIXED"/>
    <x v="0"/>
    <m/>
    <m/>
    <m/>
    <m/>
    <x v="0"/>
  </r>
  <r>
    <x v="2"/>
    <s v="a1efb39f-a58c-48d2-a9c5-99d59964e560"/>
    <x v="0"/>
    <e v="#N/A"/>
    <e v="#N/A"/>
    <e v="#N/A"/>
    <s v="FIXED"/>
    <x v="0"/>
    <m/>
    <m/>
    <m/>
    <m/>
    <x v="0"/>
  </r>
  <r>
    <x v="1"/>
    <s v="a1efcc68-36fb-48b8-92a6-88bb210ab2c3"/>
    <x v="0"/>
    <e v="#N/A"/>
    <e v="#N/A"/>
    <e v="#N/A"/>
    <s v="FIXED"/>
    <x v="0"/>
    <m/>
    <m/>
    <m/>
    <m/>
    <x v="0"/>
  </r>
  <r>
    <x v="0"/>
    <s v="a1f04c4a-4c00-4079-961f-f2db8cc8d99b"/>
    <x v="0"/>
    <e v="#N/A"/>
    <e v="#N/A"/>
    <e v="#N/A"/>
    <s v="FIXED"/>
    <x v="0"/>
    <m/>
    <m/>
    <m/>
    <m/>
    <x v="0"/>
  </r>
  <r>
    <x v="0"/>
    <s v="a1f0791a-a397-47a0-8010-fad86f27e82f"/>
    <x v="0"/>
    <e v="#N/A"/>
    <e v="#N/A"/>
    <e v="#N/A"/>
    <s v="FIXED"/>
    <x v="0"/>
    <m/>
    <m/>
    <m/>
    <m/>
    <x v="0"/>
  </r>
  <r>
    <x v="4"/>
    <s v="a1f1bfaa-b98c-4e67-b887-697821a96b38"/>
    <x v="0"/>
    <e v="#N/A"/>
    <e v="#N/A"/>
    <e v="#N/A"/>
    <s v="FIXED"/>
    <x v="0"/>
    <m/>
    <m/>
    <m/>
    <m/>
    <x v="0"/>
  </r>
  <r>
    <x v="1"/>
    <s v="a1f21324-870f-45a8-95f0-e9d8b94af21f"/>
    <x v="2"/>
    <s v="bpn-rosefars-05"/>
    <s v="a1f21324-870f-45a8-95f0-e9d8b94af21f"/>
    <s v="High"/>
    <s v="ACTIVE"/>
    <x v="0"/>
    <m/>
    <m/>
    <m/>
    <m/>
    <x v="0"/>
  </r>
  <r>
    <x v="4"/>
    <s v="a1f30786-ba77-48e2-9e7e-592bc8f68d32"/>
    <x v="0"/>
    <e v="#N/A"/>
    <e v="#N/A"/>
    <e v="#N/A"/>
    <s v="FIXED"/>
    <x v="0"/>
    <m/>
    <m/>
    <m/>
    <m/>
    <x v="0"/>
  </r>
  <r>
    <x v="0"/>
    <s v="a1f5aa05-90b7-498b-a591-f2c2827582ca"/>
    <x v="0"/>
    <e v="#N/A"/>
    <e v="#N/A"/>
    <e v="#N/A"/>
    <s v="FIXED"/>
    <x v="0"/>
    <m/>
    <m/>
    <m/>
    <m/>
    <x v="0"/>
  </r>
  <r>
    <x v="0"/>
    <s v="a1f67d28-8343-4a2f-857d-b3aef2ab2e89"/>
    <x v="0"/>
    <e v="#N/A"/>
    <e v="#N/A"/>
    <e v="#N/A"/>
    <s v="FIXED"/>
    <x v="0"/>
    <m/>
    <m/>
    <m/>
    <m/>
    <x v="0"/>
  </r>
  <r>
    <x v="2"/>
    <s v="a1f71809-e64c-4127-b692-1010d05cbd2e"/>
    <x v="0"/>
    <e v="#N/A"/>
    <e v="#N/A"/>
    <e v="#N/A"/>
    <s v="FIXED"/>
    <x v="0"/>
    <m/>
    <m/>
    <m/>
    <m/>
    <x v="0"/>
  </r>
  <r>
    <x v="0"/>
    <s v="a1f7c3a7-15ee-4f24-86bd-17d1b3ad0da5"/>
    <x v="0"/>
    <e v="#N/A"/>
    <e v="#N/A"/>
    <e v="#N/A"/>
    <s v="FIXED"/>
    <x v="0"/>
    <m/>
    <m/>
    <m/>
    <m/>
    <x v="0"/>
  </r>
  <r>
    <x v="0"/>
    <s v="a1f92ae7-e5c6-407e-a4f2-f1fe78373f57"/>
    <x v="0"/>
    <e v="#N/A"/>
    <e v="#N/A"/>
    <e v="#N/A"/>
    <s v="FIXED"/>
    <x v="0"/>
    <m/>
    <m/>
    <m/>
    <m/>
    <x v="0"/>
  </r>
  <r>
    <x v="1"/>
    <s v="a1fa9040-0882-4020-8172-cb0f764fe498"/>
    <x v="0"/>
    <e v="#N/A"/>
    <e v="#N/A"/>
    <e v="#N/A"/>
    <s v="FIXED"/>
    <x v="0"/>
    <m/>
    <m/>
    <m/>
    <m/>
    <x v="0"/>
  </r>
  <r>
    <x v="6"/>
    <s v="a1fac21f-beba-43f2-9897-3b0f63ef85d4"/>
    <x v="0"/>
    <e v="#N/A"/>
    <e v="#N/A"/>
    <e v="#N/A"/>
    <s v="FIXED"/>
    <x v="0"/>
    <m/>
    <m/>
    <m/>
    <m/>
    <x v="0"/>
  </r>
  <r>
    <x v="0"/>
    <s v="a1fd2c7c-665f-4794-a7d6-3067c7783e25"/>
    <x v="0"/>
    <e v="#N/A"/>
    <e v="#N/A"/>
    <e v="#N/A"/>
    <s v="FIXED"/>
    <x v="0"/>
    <m/>
    <m/>
    <m/>
    <m/>
    <x v="0"/>
  </r>
  <r>
    <x v="0"/>
    <s v="a1fd76c5-9f3d-49aa-9889-200dc67f65ed"/>
    <x v="0"/>
    <e v="#N/A"/>
    <e v="#N/A"/>
    <e v="#N/A"/>
    <s v="FIXED"/>
    <x v="0"/>
    <m/>
    <m/>
    <m/>
    <m/>
    <x v="0"/>
  </r>
  <r>
    <x v="0"/>
    <s v="a1fdb273-b7f2-4e78-b894-11d9773415bc"/>
    <x v="0"/>
    <e v="#N/A"/>
    <e v="#N/A"/>
    <e v="#N/A"/>
    <s v="FIXED"/>
    <x v="0"/>
    <m/>
    <m/>
    <m/>
    <m/>
    <x v="0"/>
  </r>
  <r>
    <x v="0"/>
    <s v="a1fdd51b-91a3-4e41-99da-022dcd2c7eba"/>
    <x v="0"/>
    <e v="#N/A"/>
    <e v="#N/A"/>
    <e v="#N/A"/>
    <s v="FIXED"/>
    <x v="0"/>
    <m/>
    <m/>
    <m/>
    <m/>
    <x v="0"/>
  </r>
  <r>
    <x v="2"/>
    <s v="a200d80a-06d4-43e7-a48e-a0f1c22858bd"/>
    <x v="0"/>
    <e v="#N/A"/>
    <e v="#N/A"/>
    <e v="#N/A"/>
    <s v="FIXED"/>
    <x v="0"/>
    <m/>
    <m/>
    <m/>
    <m/>
    <x v="0"/>
  </r>
  <r>
    <x v="0"/>
    <s v="a2018ace-7be9-4798-8f53-980be182cf38"/>
    <x v="0"/>
    <e v="#N/A"/>
    <e v="#N/A"/>
    <e v="#N/A"/>
    <s v="FIXED"/>
    <x v="0"/>
    <m/>
    <m/>
    <m/>
    <m/>
    <x v="0"/>
  </r>
  <r>
    <x v="0"/>
    <s v="a2022452-6a0f-480a-baa5-4f9b4f9571d6"/>
    <x v="0"/>
    <e v="#N/A"/>
    <e v="#N/A"/>
    <e v="#N/A"/>
    <s v="FIXED"/>
    <x v="0"/>
    <m/>
    <m/>
    <m/>
    <m/>
    <x v="0"/>
  </r>
  <r>
    <x v="2"/>
    <s v="a202eae2-3bac-4406-83c4-042e591bc0c5"/>
    <x v="0"/>
    <e v="#N/A"/>
    <e v="#N/A"/>
    <e v="#N/A"/>
    <s v="FIXED"/>
    <x v="0"/>
    <m/>
    <m/>
    <m/>
    <m/>
    <x v="0"/>
  </r>
  <r>
    <x v="1"/>
    <s v="a2038ebc-f95e-4337-b05f-75ece8861e7e"/>
    <x v="0"/>
    <e v="#N/A"/>
    <e v="#N/A"/>
    <e v="#N/A"/>
    <s v="FIXED"/>
    <x v="0"/>
    <m/>
    <m/>
    <m/>
    <m/>
    <x v="0"/>
  </r>
  <r>
    <x v="0"/>
    <s v="a2043083-080e-49e6-86b5-1f4cbe5add0f"/>
    <x v="0"/>
    <e v="#N/A"/>
    <e v="#N/A"/>
    <e v="#N/A"/>
    <s v="FIXED"/>
    <x v="0"/>
    <m/>
    <m/>
    <m/>
    <m/>
    <x v="0"/>
  </r>
  <r>
    <x v="7"/>
    <s v="a204d480-1306-4a27-bb25-a7d40febaad1"/>
    <x v="0"/>
    <e v="#N/A"/>
    <e v="#N/A"/>
    <e v="#N/A"/>
    <s v="FIXED"/>
    <x v="0"/>
    <m/>
    <m/>
    <m/>
    <m/>
    <x v="0"/>
  </r>
  <r>
    <x v="0"/>
    <s v="a2058048-fd25-4853-b81e-06382563013d"/>
    <x v="0"/>
    <e v="#N/A"/>
    <e v="#N/A"/>
    <e v="#N/A"/>
    <s v="FIXED"/>
    <x v="0"/>
    <m/>
    <m/>
    <m/>
    <m/>
    <x v="0"/>
  </r>
  <r>
    <x v="4"/>
    <s v="a2062116-02e9-40cf-9806-685deb1a3958"/>
    <x v="0"/>
    <s v="miambkof3c6pl3l"/>
    <s v="a2062116-02e9-40cf-9806-685deb1a3958"/>
    <s v="Critical"/>
    <s v="FIXED"/>
    <x v="0"/>
    <m/>
    <m/>
    <m/>
    <m/>
    <x v="0"/>
  </r>
  <r>
    <x v="0"/>
    <s v="a2064460-735e-4c82-bc14-50ad041b9512"/>
    <x v="0"/>
    <e v="#N/A"/>
    <e v="#N/A"/>
    <e v="#N/A"/>
    <s v="FIXED"/>
    <x v="0"/>
    <m/>
    <m/>
    <m/>
    <m/>
    <x v="0"/>
  </r>
  <r>
    <x v="0"/>
    <s v="a20651a2-4ef1-437b-8f3b-8a7c9fd3aba2"/>
    <x v="0"/>
    <e v="#N/A"/>
    <e v="#N/A"/>
    <e v="#N/A"/>
    <s v="FIXED"/>
    <x v="0"/>
    <m/>
    <m/>
    <m/>
    <m/>
    <x v="0"/>
  </r>
  <r>
    <x v="0"/>
    <s v="a20670f5-d89b-49c8-8b89-e3e5f15f9115"/>
    <x v="0"/>
    <e v="#N/A"/>
    <e v="#N/A"/>
    <e v="#N/A"/>
    <s v="FIXED"/>
    <x v="0"/>
    <m/>
    <m/>
    <m/>
    <m/>
    <x v="0"/>
  </r>
  <r>
    <x v="5"/>
    <s v="a208487f-0ccb-4c43-8314-452d9a9883bd"/>
    <x v="0"/>
    <e v="#N/A"/>
    <e v="#N/A"/>
    <e v="#N/A"/>
    <s v="FIXED"/>
    <x v="0"/>
    <m/>
    <m/>
    <m/>
    <m/>
    <x v="0"/>
  </r>
  <r>
    <x v="0"/>
    <s v="a20a1a7c-5ea7-4dbc-a7e0-55cc0094ed2e"/>
    <x v="0"/>
    <e v="#N/A"/>
    <e v="#N/A"/>
    <e v="#N/A"/>
    <s v="FIXED"/>
    <x v="0"/>
    <m/>
    <m/>
    <m/>
    <m/>
    <x v="0"/>
  </r>
  <r>
    <x v="0"/>
    <s v="a20a878c-a106-4145-9d57-3462cffba629"/>
    <x v="0"/>
    <e v="#N/A"/>
    <e v="#N/A"/>
    <e v="#N/A"/>
    <s v="FIXED"/>
    <x v="0"/>
    <m/>
    <m/>
    <m/>
    <m/>
    <x v="0"/>
  </r>
  <r>
    <x v="0"/>
    <s v="a20ce4a3-3371-4157-83ab-f78992906147"/>
    <x v="0"/>
    <e v="#N/A"/>
    <e v="#N/A"/>
    <e v="#N/A"/>
    <s v="FIXED"/>
    <x v="0"/>
    <m/>
    <m/>
    <m/>
    <m/>
    <x v="0"/>
  </r>
  <r>
    <x v="0"/>
    <s v="a20d632d-9bd0-4f08-a701-537af0456a31"/>
    <x v="0"/>
    <e v="#N/A"/>
    <e v="#N/A"/>
    <e v="#N/A"/>
    <s v="FIXED"/>
    <x v="0"/>
    <m/>
    <m/>
    <m/>
    <m/>
    <x v="0"/>
  </r>
  <r>
    <x v="0"/>
    <s v="a20d8a1e-e031-4002-9b3b-66670a7a4999"/>
    <x v="0"/>
    <s v="miambko8kj1x33l.bpna.popularinc.net"/>
    <s v="a20d8a1e-e031-4002-9b3b-66670a7a4999"/>
    <s v="Medium"/>
    <s v="FIXED"/>
    <x v="0"/>
    <m/>
    <m/>
    <m/>
    <m/>
    <x v="0"/>
  </r>
  <r>
    <x v="6"/>
    <s v="a20dd856-f1b2-4cce-9ac1-8a547e2133f5"/>
    <x v="0"/>
    <e v="#N/A"/>
    <e v="#N/A"/>
    <e v="#N/A"/>
    <s v="FIXED"/>
    <x v="0"/>
    <m/>
    <m/>
    <m/>
    <m/>
    <x v="0"/>
  </r>
  <r>
    <x v="1"/>
    <s v="a20e75f1-bc91-418b-8095-af0d633820de"/>
    <x v="0"/>
    <e v="#N/A"/>
    <e v="#N/A"/>
    <e v="#N/A"/>
    <s v="FIXED"/>
    <x v="0"/>
    <m/>
    <m/>
    <m/>
    <m/>
    <x v="0"/>
  </r>
  <r>
    <x v="0"/>
    <s v="a20f5f34-5c70-41dd-b31e-f51a65c336cd"/>
    <x v="0"/>
    <e v="#N/A"/>
    <e v="#N/A"/>
    <e v="#N/A"/>
    <s v="FIXED"/>
    <x v="0"/>
    <m/>
    <m/>
    <m/>
    <m/>
    <x v="0"/>
  </r>
  <r>
    <x v="0"/>
    <s v="a20fa165-b1af-49ec-82c0-4c980ef23abf"/>
    <x v="2"/>
    <e v="#N/A"/>
    <e v="#N/A"/>
    <e v="#N/A"/>
    <s v="ACTIVE"/>
    <x v="0"/>
    <m/>
    <m/>
    <m/>
    <m/>
    <x v="0"/>
  </r>
  <r>
    <x v="0"/>
    <s v="a21070ad-bd23-4467-8b3a-5765dd9b900f"/>
    <x v="0"/>
    <e v="#N/A"/>
    <e v="#N/A"/>
    <e v="#N/A"/>
    <s v="FIXED"/>
    <x v="0"/>
    <m/>
    <m/>
    <m/>
    <m/>
    <x v="0"/>
  </r>
  <r>
    <x v="0"/>
    <s v="a21130c3-4921-4fca-91e1-6327eec66802"/>
    <x v="0"/>
    <e v="#N/A"/>
    <e v="#N/A"/>
    <e v="#N/A"/>
    <s v="FIXED"/>
    <x v="0"/>
    <m/>
    <m/>
    <m/>
    <m/>
    <x v="0"/>
  </r>
  <r>
    <x v="0"/>
    <s v="a21152c1-0e6a-465b-a1b5-05cade367624"/>
    <x v="0"/>
    <e v="#N/A"/>
    <e v="#N/A"/>
    <e v="#N/A"/>
    <s v="FIXED"/>
    <x v="0"/>
    <m/>
    <m/>
    <m/>
    <m/>
    <x v="0"/>
  </r>
  <r>
    <x v="0"/>
    <s v="a211e330-8a34-46bf-8b42-d5e7389d29ad"/>
    <x v="0"/>
    <e v="#N/A"/>
    <e v="#N/A"/>
    <e v="#N/A"/>
    <s v="FIXED"/>
    <x v="0"/>
    <m/>
    <m/>
    <m/>
    <m/>
    <x v="0"/>
  </r>
  <r>
    <x v="0"/>
    <s v="a2133541-1609-41d3-9f7f-09308d2af06d"/>
    <x v="0"/>
    <e v="#N/A"/>
    <e v="#N/A"/>
    <e v="#N/A"/>
    <s v="FIXED"/>
    <x v="0"/>
    <m/>
    <m/>
    <m/>
    <m/>
    <x v="0"/>
  </r>
  <r>
    <x v="0"/>
    <s v="a213de60-5c7d-420a-9566-515c6608f6cd"/>
    <x v="0"/>
    <e v="#N/A"/>
    <e v="#N/A"/>
    <e v="#N/A"/>
    <s v="FIXED"/>
    <x v="0"/>
    <m/>
    <m/>
    <m/>
    <m/>
    <x v="0"/>
  </r>
  <r>
    <x v="6"/>
    <s v="a214390e-f831-4d17-85d5-bc9774708b5a"/>
    <x v="2"/>
    <s v="bpn-rosetets-02"/>
    <s v="a214390e-f831-4d17-85d5-bc9774708b5a"/>
    <s v="Medium"/>
    <s v="ACTIVE"/>
    <x v="0"/>
    <m/>
    <m/>
    <m/>
    <m/>
    <x v="0"/>
  </r>
  <r>
    <x v="7"/>
    <s v="a2146584-4b3c-46c8-b875-4b79601392c5"/>
    <x v="1"/>
    <s v="bpn-rosepmdb-03"/>
    <s v="a2146584-4b3c-46c8-b875-4b79601392c5"/>
    <s v="Medium"/>
    <s v="RESURFACED"/>
    <x v="0"/>
    <m/>
    <m/>
    <m/>
    <m/>
    <x v="0"/>
  </r>
  <r>
    <x v="0"/>
    <s v="a21563bf-f227-4d3e-b6c6-ef21b55652e6"/>
    <x v="0"/>
    <e v="#N/A"/>
    <e v="#N/A"/>
    <e v="#N/A"/>
    <s v="FIXED"/>
    <x v="0"/>
    <m/>
    <m/>
    <m/>
    <m/>
    <x v="0"/>
  </r>
  <r>
    <x v="1"/>
    <s v="a215e9e6-0b1f-443d-8134-4e061aa0a6dd"/>
    <x v="1"/>
    <s v="bpn-0095bp-01"/>
    <s v="a215e9e6-0b1f-443d-8134-4e061aa0a6dd"/>
    <s v="Medium"/>
    <s v="RESURFACED"/>
    <x v="0"/>
    <m/>
    <m/>
    <m/>
    <m/>
    <x v="0"/>
  </r>
  <r>
    <x v="0"/>
    <s v="a217a434-344b-444d-874c-3dbf5d13c682"/>
    <x v="0"/>
    <e v="#N/A"/>
    <e v="#N/A"/>
    <e v="#N/A"/>
    <s v="FIXED"/>
    <x v="0"/>
    <m/>
    <m/>
    <m/>
    <m/>
    <x v="0"/>
  </r>
  <r>
    <x v="0"/>
    <s v="a217d647-98af-43e7-8621-9f3b5f5daedf"/>
    <x v="0"/>
    <e v="#N/A"/>
    <e v="#N/A"/>
    <e v="#N/A"/>
    <s v="FIXED"/>
    <x v="0"/>
    <m/>
    <m/>
    <m/>
    <m/>
    <x v="0"/>
  </r>
  <r>
    <x v="2"/>
    <s v="a217fc93-57cd-49d5-b7de-9a4db30c0276"/>
    <x v="2"/>
    <s v="bpn-roseirws-01"/>
    <s v="a217fc93-57cd-49d5-b7de-9a4db30c0276"/>
    <s v="High"/>
    <s v="ACTIVE"/>
    <x v="0"/>
    <m/>
    <m/>
    <m/>
    <m/>
    <x v="0"/>
  </r>
  <r>
    <x v="0"/>
    <s v="a2180baa-4745-4a39-84fb-ffc5a57022d2"/>
    <x v="0"/>
    <e v="#N/A"/>
    <e v="#N/A"/>
    <e v="#N/A"/>
    <s v="FIXED"/>
    <x v="0"/>
    <m/>
    <m/>
    <m/>
    <m/>
    <x v="0"/>
  </r>
  <r>
    <x v="0"/>
    <s v="a21a0f52-bf3f-4fc8-a7a3-6389e00d09f9"/>
    <x v="0"/>
    <e v="#N/A"/>
    <e v="#N/A"/>
    <e v="#N/A"/>
    <s v="FIXED"/>
    <x v="0"/>
    <m/>
    <m/>
    <m/>
    <m/>
    <x v="0"/>
  </r>
  <r>
    <x v="0"/>
    <s v="a21a145a-b8fc-4d1e-abbc-a68e7d3d833d"/>
    <x v="0"/>
    <s v="miambko3xjskg3l"/>
    <s v="a21a145a-b8fc-4d1e-abbc-a68e7d3d833d"/>
    <s v="Critical"/>
    <s v="FIXED"/>
    <x v="0"/>
    <m/>
    <m/>
    <m/>
    <m/>
    <x v="0"/>
  </r>
  <r>
    <x v="1"/>
    <s v="a21a2055-4268-4923-8e56-67b269b1a07c"/>
    <x v="1"/>
    <s v="pcb-rosemx-13"/>
    <s v="a21a2055-4268-4923-8e56-67b269b1a07c"/>
    <s v="Medium"/>
    <s v="RESURFACED"/>
    <x v="0"/>
    <m/>
    <m/>
    <m/>
    <m/>
    <x v="0"/>
  </r>
  <r>
    <x v="9"/>
    <s v="a21ab8ac-2796-4bce-9c29-d8a9df39da33"/>
    <x v="0"/>
    <e v="#N/A"/>
    <e v="#N/A"/>
    <e v="#N/A"/>
    <s v="FIXED"/>
    <x v="0"/>
    <m/>
    <m/>
    <m/>
    <m/>
    <x v="0"/>
  </r>
  <r>
    <x v="0"/>
    <s v="a21adb8a-a19b-414f-8dec-bf1690d328d2"/>
    <x v="0"/>
    <e v="#N/A"/>
    <e v="#N/A"/>
    <e v="#N/A"/>
    <s v="FIXED"/>
    <x v="0"/>
    <m/>
    <m/>
    <m/>
    <m/>
    <x v="0"/>
  </r>
  <r>
    <x v="0"/>
    <s v="a21b283f-9bd7-4028-89c1-9c9e627bae5d"/>
    <x v="0"/>
    <e v="#N/A"/>
    <e v="#N/A"/>
    <e v="#N/A"/>
    <s v="FIXED"/>
    <x v="0"/>
    <m/>
    <m/>
    <m/>
    <m/>
    <x v="0"/>
  </r>
  <r>
    <x v="0"/>
    <s v="a21b9d52-2402-41be-be67-bcc25c136ae2"/>
    <x v="0"/>
    <e v="#N/A"/>
    <e v="#N/A"/>
    <e v="#N/A"/>
    <s v="FIXED"/>
    <x v="0"/>
    <m/>
    <m/>
    <m/>
    <m/>
    <x v="0"/>
  </r>
  <r>
    <x v="0"/>
    <s v="a21bd624-1abf-4cf7-ac61-8ca593deaec4"/>
    <x v="0"/>
    <e v="#N/A"/>
    <e v="#N/A"/>
    <e v="#N/A"/>
    <s v="FIXED"/>
    <x v="0"/>
    <m/>
    <m/>
    <m/>
    <m/>
    <x v="0"/>
  </r>
  <r>
    <x v="0"/>
    <s v="a21e2f37-a1d8-4dec-b15e-d25560c4c658"/>
    <x v="0"/>
    <e v="#N/A"/>
    <e v="#N/A"/>
    <e v="#N/A"/>
    <s v="FIXED"/>
    <x v="0"/>
    <m/>
    <m/>
    <m/>
    <m/>
    <x v="0"/>
  </r>
  <r>
    <x v="5"/>
    <s v="a21ea4a8-e0e3-4e69-8cd3-2900bb9e65ab"/>
    <x v="0"/>
    <e v="#N/A"/>
    <e v="#N/A"/>
    <e v="#N/A"/>
    <s v="FIXED"/>
    <x v="0"/>
    <m/>
    <m/>
    <m/>
    <m/>
    <x v="0"/>
  </r>
  <r>
    <x v="0"/>
    <s v="a21f0d03-b2b2-47cc-8a35-4b74eba03aad"/>
    <x v="0"/>
    <e v="#N/A"/>
    <e v="#N/A"/>
    <e v="#N/A"/>
    <s v="FIXED"/>
    <x v="0"/>
    <m/>
    <m/>
    <m/>
    <m/>
    <x v="0"/>
  </r>
  <r>
    <x v="0"/>
    <s v="a220abca-28ba-4048-bba7-296f66da7f1e"/>
    <x v="0"/>
    <e v="#N/A"/>
    <e v="#N/A"/>
    <e v="#N/A"/>
    <s v="FIXED"/>
    <x v="0"/>
    <m/>
    <m/>
    <m/>
    <m/>
    <x v="0"/>
  </r>
  <r>
    <x v="0"/>
    <s v="a221867d-8f4f-4a22-bfe1-6d3fc8427d50"/>
    <x v="0"/>
    <e v="#N/A"/>
    <e v="#N/A"/>
    <e v="#N/A"/>
    <s v="FIXED"/>
    <x v="0"/>
    <m/>
    <m/>
    <m/>
    <m/>
    <x v="0"/>
  </r>
  <r>
    <x v="0"/>
    <s v="a223bec1-bf23-4c30-8043-7a41b3070902"/>
    <x v="0"/>
    <e v="#N/A"/>
    <e v="#N/A"/>
    <e v="#N/A"/>
    <s v="FIXED"/>
    <x v="0"/>
    <m/>
    <m/>
    <m/>
    <m/>
    <x v="0"/>
  </r>
  <r>
    <x v="0"/>
    <s v="a22454a9-494b-4ce9-a1d4-d2ca4fd35675"/>
    <x v="0"/>
    <e v="#N/A"/>
    <e v="#N/A"/>
    <e v="#N/A"/>
    <s v="FIXED"/>
    <x v="0"/>
    <m/>
    <m/>
    <m/>
    <m/>
    <x v="0"/>
  </r>
  <r>
    <x v="0"/>
    <s v="a2252bfa-2f4d-4999-a89f-712dd1fc7ab3"/>
    <x v="0"/>
    <e v="#N/A"/>
    <e v="#N/A"/>
    <e v="#N/A"/>
    <s v="FIXED"/>
    <x v="0"/>
    <m/>
    <m/>
    <m/>
    <m/>
    <x v="0"/>
  </r>
  <r>
    <x v="4"/>
    <s v="a2259dea-ae14-4c34-89cd-8b620c15391c"/>
    <x v="0"/>
    <e v="#N/A"/>
    <e v="#N/A"/>
    <e v="#N/A"/>
    <s v="FIXED"/>
    <x v="0"/>
    <m/>
    <m/>
    <m/>
    <m/>
    <x v="0"/>
  </r>
  <r>
    <x v="4"/>
    <s v="a225dee6-ad0a-4874-9f9b-f3fb54fafa4b"/>
    <x v="0"/>
    <e v="#N/A"/>
    <e v="#N/A"/>
    <e v="#N/A"/>
    <s v="FIXED"/>
    <x v="0"/>
    <m/>
    <m/>
    <m/>
    <m/>
    <x v="0"/>
  </r>
  <r>
    <x v="0"/>
    <s v="a22690bf-736d-4f96-9cea-924ff903a2ed"/>
    <x v="0"/>
    <e v="#N/A"/>
    <e v="#N/A"/>
    <e v="#N/A"/>
    <s v="FIXED"/>
    <x v="0"/>
    <m/>
    <m/>
    <m/>
    <m/>
    <x v="0"/>
  </r>
  <r>
    <x v="0"/>
    <s v="a226a8c7-aa0d-40f2-a535-9d251f9bb67d"/>
    <x v="0"/>
    <e v="#N/A"/>
    <e v="#N/A"/>
    <e v="#N/A"/>
    <s v="FIXED"/>
    <x v="0"/>
    <m/>
    <m/>
    <m/>
    <m/>
    <x v="0"/>
  </r>
  <r>
    <x v="0"/>
    <s v="a229545a-a1a0-4c1c-9db6-b8c0cdf41cfb"/>
    <x v="0"/>
    <e v="#N/A"/>
    <e v="#N/A"/>
    <e v="#N/A"/>
    <s v="FIXED"/>
    <x v="0"/>
    <m/>
    <m/>
    <m/>
    <m/>
    <x v="0"/>
  </r>
  <r>
    <x v="0"/>
    <s v="a2299dc6-6d3d-4f8a-b8c0-8c43832222cc"/>
    <x v="0"/>
    <e v="#N/A"/>
    <e v="#N/A"/>
    <e v="#N/A"/>
    <s v="FIXED"/>
    <x v="0"/>
    <m/>
    <m/>
    <m/>
    <m/>
    <x v="0"/>
  </r>
  <r>
    <x v="11"/>
    <s v="a229f954-12a6-4848-bf06-91028870feb6"/>
    <x v="0"/>
    <e v="#N/A"/>
    <e v="#N/A"/>
    <e v="#N/A"/>
    <s v="FIXED"/>
    <x v="0"/>
    <m/>
    <m/>
    <m/>
    <m/>
    <x v="0"/>
  </r>
  <r>
    <x v="10"/>
    <s v="a22a73da-d87d-4166-8279-c61d5bc017b3"/>
    <x v="0"/>
    <e v="#N/A"/>
    <e v="#N/A"/>
    <e v="#N/A"/>
    <s v="FIXED"/>
    <x v="0"/>
    <m/>
    <m/>
    <m/>
    <m/>
    <x v="0"/>
  </r>
  <r>
    <x v="2"/>
    <s v="a22bc853-6877-42b2-a932-3c3a7b475b6b"/>
    <x v="0"/>
    <e v="#N/A"/>
    <e v="#N/A"/>
    <e v="#N/A"/>
    <s v="FIXED"/>
    <x v="0"/>
    <m/>
    <m/>
    <m/>
    <m/>
    <x v="0"/>
  </r>
  <r>
    <x v="5"/>
    <s v="a22c5830-46f2-4879-8d55-59c4a147a7fa"/>
    <x v="0"/>
    <e v="#N/A"/>
    <e v="#N/A"/>
    <e v="#N/A"/>
    <s v="FIXED"/>
    <x v="0"/>
    <m/>
    <m/>
    <m/>
    <m/>
    <x v="0"/>
  </r>
  <r>
    <x v="0"/>
    <s v="a22e25a2-fdf2-43b6-9104-ae1f4da87ecb"/>
    <x v="0"/>
    <e v="#N/A"/>
    <e v="#N/A"/>
    <e v="#N/A"/>
    <s v="FIXED"/>
    <x v="0"/>
    <m/>
    <m/>
    <m/>
    <m/>
    <x v="0"/>
  </r>
  <r>
    <x v="0"/>
    <s v="a22e36b6-e910-4655-9738-8fb1272e27d8"/>
    <x v="0"/>
    <e v="#N/A"/>
    <e v="#N/A"/>
    <e v="#N/A"/>
    <s v="FIXED"/>
    <x v="0"/>
    <m/>
    <m/>
    <m/>
    <m/>
    <x v="0"/>
  </r>
  <r>
    <x v="0"/>
    <s v="a22f323f-7476-49ea-9c58-3cb685f36123"/>
    <x v="0"/>
    <e v="#N/A"/>
    <e v="#N/A"/>
    <e v="#N/A"/>
    <s v="FIXED"/>
    <x v="0"/>
    <m/>
    <m/>
    <m/>
    <m/>
    <x v="0"/>
  </r>
  <r>
    <x v="1"/>
    <s v="a22f6054-8582-4731-a491-3e501397b625"/>
    <x v="0"/>
    <e v="#N/A"/>
    <e v="#N/A"/>
    <e v="#N/A"/>
    <s v="FIXED"/>
    <x v="0"/>
    <m/>
    <m/>
    <m/>
    <m/>
    <x v="0"/>
  </r>
  <r>
    <x v="0"/>
    <s v="a22f8d32-e2ad-4e17-9561-59be5cf88dde"/>
    <x v="0"/>
    <e v="#N/A"/>
    <e v="#N/A"/>
    <e v="#N/A"/>
    <s v="FIXED"/>
    <x v="0"/>
    <m/>
    <m/>
    <m/>
    <m/>
    <x v="0"/>
  </r>
  <r>
    <x v="0"/>
    <s v="a2300833-a2a0-48f1-9fa5-fc21c3af3dc1"/>
    <x v="0"/>
    <e v="#N/A"/>
    <e v="#N/A"/>
    <e v="#N/A"/>
    <s v="FIXED"/>
    <x v="0"/>
    <m/>
    <m/>
    <m/>
    <m/>
    <x v="0"/>
  </r>
  <r>
    <x v="0"/>
    <s v="a23031b8-a809-4ab7-9877-7b363ee05d3a"/>
    <x v="0"/>
    <e v="#N/A"/>
    <e v="#N/A"/>
    <e v="#N/A"/>
    <s v="FIXED"/>
    <x v="0"/>
    <m/>
    <m/>
    <m/>
    <m/>
    <x v="0"/>
  </r>
  <r>
    <x v="0"/>
    <s v="a2313806-9591-4bbc-991c-d7c26a9697b9"/>
    <x v="0"/>
    <e v="#N/A"/>
    <e v="#N/A"/>
    <e v="#N/A"/>
    <s v="FIXED"/>
    <x v="0"/>
    <m/>
    <m/>
    <m/>
    <m/>
    <x v="0"/>
  </r>
  <r>
    <x v="0"/>
    <s v="a2316b4b-0035-4749-a70e-248f6813ac18"/>
    <x v="0"/>
    <e v="#N/A"/>
    <e v="#N/A"/>
    <e v="#N/A"/>
    <s v="FIXED"/>
    <x v="0"/>
    <m/>
    <m/>
    <m/>
    <m/>
    <x v="0"/>
  </r>
  <r>
    <x v="0"/>
    <s v="a2322e42-40e3-4adf-a912-f8d029932c56"/>
    <x v="0"/>
    <e v="#N/A"/>
    <e v="#N/A"/>
    <e v="#N/A"/>
    <s v="FIXED"/>
    <x v="0"/>
    <m/>
    <m/>
    <m/>
    <m/>
    <x v="0"/>
  </r>
  <r>
    <x v="2"/>
    <s v="a23353cb-c0fc-4e4e-899c-ded57da357c8"/>
    <x v="2"/>
    <s v="bpn-rosegvws-01"/>
    <s v="a23353cb-c0fc-4e4e-899c-ded57da357c8"/>
    <s v="Critical"/>
    <s v="ACTIVE"/>
    <x v="0"/>
    <m/>
    <m/>
    <m/>
    <m/>
    <x v="0"/>
  </r>
  <r>
    <x v="0"/>
    <s v="a233d39b-d8c0-4c2a-8993-dd9fc907b08a"/>
    <x v="0"/>
    <e v="#N/A"/>
    <e v="#N/A"/>
    <e v="#N/A"/>
    <s v="FIXED"/>
    <x v="0"/>
    <m/>
    <m/>
    <m/>
    <m/>
    <x v="0"/>
  </r>
  <r>
    <x v="0"/>
    <s v="a2340eaf-d771-4f54-a6b4-2a96fd475dcb"/>
    <x v="0"/>
    <e v="#N/A"/>
    <e v="#N/A"/>
    <e v="#N/A"/>
    <s v="FIXED"/>
    <x v="0"/>
    <m/>
    <m/>
    <m/>
    <m/>
    <x v="0"/>
  </r>
  <r>
    <x v="2"/>
    <s v="a2342520-16d9-48dd-a336-70c08a4abb97"/>
    <x v="0"/>
    <e v="#N/A"/>
    <e v="#N/A"/>
    <e v="#N/A"/>
    <s v="FIXED"/>
    <x v="0"/>
    <m/>
    <m/>
    <m/>
    <m/>
    <x v="0"/>
  </r>
  <r>
    <x v="0"/>
    <s v="a2348a43-e0ab-493e-b5a8-f13caf10029f"/>
    <x v="0"/>
    <e v="#N/A"/>
    <e v="#N/A"/>
    <e v="#N/A"/>
    <s v="FIXED"/>
    <x v="0"/>
    <m/>
    <m/>
    <m/>
    <m/>
    <x v="0"/>
  </r>
  <r>
    <x v="0"/>
    <s v="a2350f4d-e2b8-4273-bb1a-51fe5e617d68"/>
    <x v="0"/>
    <e v="#N/A"/>
    <e v="#N/A"/>
    <e v="#N/A"/>
    <s v="FIXED"/>
    <x v="0"/>
    <m/>
    <m/>
    <m/>
    <m/>
    <x v="0"/>
  </r>
  <r>
    <x v="0"/>
    <s v="a235facb-3a85-4011-8a20-8c5b1738377c"/>
    <x v="0"/>
    <e v="#N/A"/>
    <e v="#N/A"/>
    <e v="#N/A"/>
    <s v="FIXED"/>
    <x v="0"/>
    <m/>
    <m/>
    <m/>
    <m/>
    <x v="0"/>
  </r>
  <r>
    <x v="0"/>
    <s v="a2367028-4b83-489a-b4c5-b13b6c99e0ac"/>
    <x v="0"/>
    <e v="#N/A"/>
    <e v="#N/A"/>
    <e v="#N/A"/>
    <s v="FIXED"/>
    <x v="0"/>
    <m/>
    <m/>
    <m/>
    <m/>
    <x v="0"/>
  </r>
  <r>
    <x v="0"/>
    <s v="a236b4bd-e84f-42b0-9e40-4934a7250645"/>
    <x v="0"/>
    <e v="#N/A"/>
    <e v="#N/A"/>
    <e v="#N/A"/>
    <s v="FIXED"/>
    <x v="0"/>
    <m/>
    <m/>
    <m/>
    <m/>
    <x v="0"/>
  </r>
  <r>
    <x v="0"/>
    <s v="a2376546-bb40-424f-beea-cd449a9b2dea"/>
    <x v="0"/>
    <e v="#N/A"/>
    <e v="#N/A"/>
    <e v="#N/A"/>
    <s v="FIXED"/>
    <x v="0"/>
    <m/>
    <m/>
    <m/>
    <m/>
    <x v="0"/>
  </r>
  <r>
    <x v="0"/>
    <s v="a23810be-eae1-4509-ba00-4bd776f18680"/>
    <x v="0"/>
    <e v="#N/A"/>
    <e v="#N/A"/>
    <e v="#N/A"/>
    <s v="FIXED"/>
    <x v="0"/>
    <m/>
    <m/>
    <m/>
    <m/>
    <x v="0"/>
  </r>
  <r>
    <x v="0"/>
    <s v="a238a90d-2379-4b0d-9fbd-d1bf348754c8"/>
    <x v="0"/>
    <e v="#N/A"/>
    <e v="#N/A"/>
    <e v="#N/A"/>
    <s v="FIXED"/>
    <x v="0"/>
    <m/>
    <m/>
    <m/>
    <m/>
    <x v="0"/>
  </r>
  <r>
    <x v="2"/>
    <s v="a23930ff-0a88-4462-8145-200de09088b1"/>
    <x v="0"/>
    <e v="#N/A"/>
    <e v="#N/A"/>
    <e v="#N/A"/>
    <s v="FIXED"/>
    <x v="0"/>
    <m/>
    <m/>
    <m/>
    <m/>
    <x v="0"/>
  </r>
  <r>
    <x v="0"/>
    <s v="a23d7f15-94a1-45d1-a049-a5f4dea47519"/>
    <x v="0"/>
    <e v="#N/A"/>
    <e v="#N/A"/>
    <e v="#N/A"/>
    <s v="FIXED"/>
    <x v="0"/>
    <m/>
    <m/>
    <m/>
    <m/>
    <x v="0"/>
  </r>
  <r>
    <x v="0"/>
    <s v="a23e4673-8a36-4dc5-a927-5bd4d81a26af"/>
    <x v="0"/>
    <e v="#N/A"/>
    <e v="#N/A"/>
    <e v="#N/A"/>
    <s v="FIXED"/>
    <x v="0"/>
    <m/>
    <m/>
    <m/>
    <m/>
    <x v="0"/>
  </r>
  <r>
    <x v="0"/>
    <s v="a2401cb8-412f-4960-8171-80b7f90f4cca"/>
    <x v="0"/>
    <e v="#N/A"/>
    <e v="#N/A"/>
    <e v="#N/A"/>
    <s v="FIXED"/>
    <x v="0"/>
    <m/>
    <m/>
    <m/>
    <m/>
    <x v="0"/>
  </r>
  <r>
    <x v="0"/>
    <s v="a2409487-2fc7-4a69-9c6a-967b12f44a94"/>
    <x v="0"/>
    <e v="#N/A"/>
    <e v="#N/A"/>
    <e v="#N/A"/>
    <s v="FIXED"/>
    <x v="0"/>
    <m/>
    <m/>
    <m/>
    <m/>
    <x v="0"/>
  </r>
  <r>
    <x v="6"/>
    <s v="a240d625-30d2-45b5-8ce8-79489d23e817"/>
    <x v="0"/>
    <e v="#N/A"/>
    <e v="#N/A"/>
    <e v="#N/A"/>
    <s v="FIXED"/>
    <x v="0"/>
    <m/>
    <m/>
    <m/>
    <m/>
    <x v="0"/>
  </r>
  <r>
    <x v="0"/>
    <s v="a2411da9-c95a-479b-8270-83e0a196db74"/>
    <x v="0"/>
    <e v="#N/A"/>
    <e v="#N/A"/>
    <e v="#N/A"/>
    <s v="FIXED"/>
    <x v="0"/>
    <m/>
    <m/>
    <m/>
    <m/>
    <x v="0"/>
  </r>
  <r>
    <x v="0"/>
    <s v="a2417939-0c91-44fd-a4ef-2a7a638863d3"/>
    <x v="0"/>
    <e v="#N/A"/>
    <e v="#N/A"/>
    <e v="#N/A"/>
    <s v="FIXED"/>
    <x v="0"/>
    <m/>
    <m/>
    <m/>
    <m/>
    <x v="0"/>
  </r>
  <r>
    <x v="7"/>
    <s v="a2419e0e-c81f-4ee3-adc2-1a4016cc8a00"/>
    <x v="0"/>
    <e v="#N/A"/>
    <e v="#N/A"/>
    <e v="#N/A"/>
    <s v="FIXED"/>
    <x v="0"/>
    <m/>
    <m/>
    <m/>
    <m/>
    <x v="0"/>
  </r>
  <r>
    <x v="0"/>
    <s v="a241dd3e-a6a4-4aef-80c5-4022086e6d01"/>
    <x v="0"/>
    <s v="miambko2h68bk3l"/>
    <s v="a241dd3e-a6a4-4aef-80c5-4022086e6d01"/>
    <s v="Medium"/>
    <s v="FIXED"/>
    <x v="0"/>
    <m/>
    <m/>
    <m/>
    <m/>
    <x v="0"/>
  </r>
  <r>
    <x v="0"/>
    <s v="a2423e00-a695-4d60-83f6-47eda444f581"/>
    <x v="0"/>
    <e v="#N/A"/>
    <e v="#N/A"/>
    <e v="#N/A"/>
    <s v="FIXED"/>
    <x v="0"/>
    <m/>
    <m/>
    <m/>
    <m/>
    <x v="0"/>
  </r>
  <r>
    <x v="0"/>
    <s v="a242c159-e92d-4a8f-b712-64984ba00ad9"/>
    <x v="0"/>
    <e v="#N/A"/>
    <e v="#N/A"/>
    <e v="#N/A"/>
    <s v="FIXED"/>
    <x v="0"/>
    <m/>
    <m/>
    <m/>
    <m/>
    <x v="0"/>
  </r>
  <r>
    <x v="0"/>
    <s v="a2438933-37fb-42f8-881b-cb3c02843db9"/>
    <x v="0"/>
    <e v="#N/A"/>
    <e v="#N/A"/>
    <e v="#N/A"/>
    <s v="FIXED"/>
    <x v="0"/>
    <m/>
    <m/>
    <m/>
    <m/>
    <x v="0"/>
  </r>
  <r>
    <x v="0"/>
    <s v="a244d101-7752-45e7-a9f0-1daff467b67b"/>
    <x v="1"/>
    <e v="#N/A"/>
    <e v="#N/A"/>
    <e v="#N/A"/>
    <s v="RESURFACED"/>
    <x v="0"/>
    <m/>
    <m/>
    <m/>
    <m/>
    <x v="0"/>
  </r>
  <r>
    <x v="0"/>
    <s v="a24559a1-3a17-4ce2-a83f-a62058252da0"/>
    <x v="0"/>
    <e v="#N/A"/>
    <e v="#N/A"/>
    <e v="#N/A"/>
    <s v="FIXED"/>
    <x v="0"/>
    <m/>
    <m/>
    <m/>
    <m/>
    <x v="0"/>
  </r>
  <r>
    <x v="0"/>
    <s v="a246ab72-4c95-4495-87b6-7416b04935d9"/>
    <x v="0"/>
    <e v="#N/A"/>
    <e v="#N/A"/>
    <e v="#N/A"/>
    <s v="FIXED"/>
    <x v="0"/>
    <m/>
    <m/>
    <m/>
    <m/>
    <x v="0"/>
  </r>
  <r>
    <x v="0"/>
    <s v="a24714af-1533-4afe-8629-903e87eca1b3"/>
    <x v="0"/>
    <e v="#N/A"/>
    <e v="#N/A"/>
    <e v="#N/A"/>
    <s v="FIXED"/>
    <x v="0"/>
    <m/>
    <m/>
    <m/>
    <m/>
    <x v="0"/>
  </r>
  <r>
    <x v="0"/>
    <s v="a2471b8d-e22c-4921-b2de-8da62b53ce93"/>
    <x v="0"/>
    <e v="#N/A"/>
    <e v="#N/A"/>
    <e v="#N/A"/>
    <s v="FIXED"/>
    <x v="0"/>
    <m/>
    <m/>
    <m/>
    <m/>
    <x v="0"/>
  </r>
  <r>
    <x v="0"/>
    <s v="a247dfde-0c77-4ab6-8834-59147e022094"/>
    <x v="0"/>
    <e v="#N/A"/>
    <e v="#N/A"/>
    <e v="#N/A"/>
    <s v="FIXED"/>
    <x v="0"/>
    <m/>
    <m/>
    <m/>
    <m/>
    <x v="0"/>
  </r>
  <r>
    <x v="4"/>
    <s v="a247ec95-b136-47a6-96c0-ccd873ab10e8"/>
    <x v="1"/>
    <e v="#N/A"/>
    <e v="#N/A"/>
    <e v="#N/A"/>
    <s v="RESURFACED"/>
    <x v="0"/>
    <m/>
    <m/>
    <m/>
    <m/>
    <x v="0"/>
  </r>
  <r>
    <x v="0"/>
    <s v="a2488081-feaf-4c0c-ae54-3a3b2668d7cf"/>
    <x v="0"/>
    <e v="#N/A"/>
    <e v="#N/A"/>
    <e v="#N/A"/>
    <s v="FIXED"/>
    <x v="0"/>
    <m/>
    <m/>
    <m/>
    <m/>
    <x v="0"/>
  </r>
  <r>
    <x v="1"/>
    <s v="a248afdc-c8a7-4ce3-86b7-fd0fe1eb6596"/>
    <x v="0"/>
    <e v="#N/A"/>
    <e v="#N/A"/>
    <e v="#N/A"/>
    <s v="FIXED"/>
    <x v="0"/>
    <m/>
    <m/>
    <m/>
    <m/>
    <x v="0"/>
  </r>
  <r>
    <x v="0"/>
    <s v="a2496e44-8a77-4a74-9847-8a6e559a1295"/>
    <x v="0"/>
    <e v="#N/A"/>
    <e v="#N/A"/>
    <e v="#N/A"/>
    <s v="FIXED"/>
    <x v="0"/>
    <m/>
    <m/>
    <m/>
    <m/>
    <x v="0"/>
  </r>
  <r>
    <x v="4"/>
    <s v="a24987a9-5fc7-4014-8769-af2c24a323a2"/>
    <x v="0"/>
    <e v="#N/A"/>
    <e v="#N/A"/>
    <e v="#N/A"/>
    <s v="FIXED"/>
    <x v="0"/>
    <m/>
    <m/>
    <m/>
    <m/>
    <x v="0"/>
  </r>
  <r>
    <x v="0"/>
    <s v="a24a61ff-886f-4b23-8a9b-8f5467153c21"/>
    <x v="0"/>
    <e v="#N/A"/>
    <e v="#N/A"/>
    <e v="#N/A"/>
    <s v="FIXED"/>
    <x v="0"/>
    <m/>
    <m/>
    <m/>
    <m/>
    <x v="0"/>
  </r>
  <r>
    <x v="4"/>
    <s v="a24c0a62-62c3-4cff-8501-1b531573ad97"/>
    <x v="0"/>
    <s v="miambkodqyvxy2l.bpna.popularinc.net"/>
    <s v="a24c0a62-62c3-4cff-8501-1b531573ad97"/>
    <s v="High"/>
    <s v="FIXED"/>
    <x v="0"/>
    <m/>
    <m/>
    <m/>
    <m/>
    <x v="0"/>
  </r>
  <r>
    <x v="0"/>
    <s v="a24cad0a-44ef-4ec0-95fa-17e655303457"/>
    <x v="0"/>
    <s v="0007brn3xsfnd2d.bpna.popularinc.net"/>
    <s v="a24cad0a-44ef-4ec0-95fa-17e655303457"/>
    <s v="Critical"/>
    <s v="FIXED"/>
    <x v="0"/>
    <m/>
    <m/>
    <m/>
    <m/>
    <x v="0"/>
  </r>
  <r>
    <x v="0"/>
    <s v="a24d5262-db2f-419e-9c13-47ad1307cfd3"/>
    <x v="0"/>
    <e v="#N/A"/>
    <e v="#N/A"/>
    <e v="#N/A"/>
    <s v="FIXED"/>
    <x v="0"/>
    <m/>
    <m/>
    <m/>
    <m/>
    <x v="0"/>
  </r>
  <r>
    <x v="0"/>
    <s v="a24d7aa8-0785-405e-9d29-59ce456e8798"/>
    <x v="0"/>
    <e v="#N/A"/>
    <e v="#N/A"/>
    <e v="#N/A"/>
    <s v="FIXED"/>
    <x v="0"/>
    <m/>
    <m/>
    <m/>
    <m/>
    <x v="0"/>
  </r>
  <r>
    <x v="0"/>
    <s v="a24e09aa-5897-4de0-b085-ea0010c5ff9a"/>
    <x v="0"/>
    <e v="#N/A"/>
    <e v="#N/A"/>
    <e v="#N/A"/>
    <s v="FIXED"/>
    <x v="0"/>
    <m/>
    <m/>
    <m/>
    <m/>
    <x v="0"/>
  </r>
  <r>
    <x v="0"/>
    <s v="a24e5478-c3d8-4096-9a79-bf20f3617fbe"/>
    <x v="0"/>
    <e v="#N/A"/>
    <e v="#N/A"/>
    <e v="#N/A"/>
    <s v="FIXED"/>
    <x v="0"/>
    <m/>
    <m/>
    <m/>
    <m/>
    <x v="0"/>
  </r>
  <r>
    <x v="6"/>
    <s v="a24e8d85-825d-4f23-a945-687b49e75241"/>
    <x v="0"/>
    <e v="#N/A"/>
    <e v="#N/A"/>
    <e v="#N/A"/>
    <s v="FIXED"/>
    <x v="0"/>
    <m/>
    <m/>
    <m/>
    <m/>
    <x v="0"/>
  </r>
  <r>
    <x v="2"/>
    <s v="a24eb129-ec83-4e9d-b6f4-19d317d0bdce"/>
    <x v="1"/>
    <s v="bpn-rosegvrm-01"/>
    <s v="a24eb129-ec83-4e9d-b6f4-19d317d0bdce"/>
    <s v="Medium"/>
    <s v="RESURFACED"/>
    <x v="0"/>
    <m/>
    <m/>
    <m/>
    <m/>
    <x v="0"/>
  </r>
  <r>
    <x v="0"/>
    <s v="a24ed0bc-b9a4-496a-9c74-8b5c7b16cf57"/>
    <x v="0"/>
    <e v="#N/A"/>
    <e v="#N/A"/>
    <e v="#N/A"/>
    <s v="FIXED"/>
    <x v="0"/>
    <m/>
    <m/>
    <m/>
    <m/>
    <x v="0"/>
  </r>
  <r>
    <x v="2"/>
    <s v="a24f3cd5-34d6-4613-a587-f6ae5ab76b2a"/>
    <x v="3"/>
    <e v="#N/A"/>
    <e v="#N/A"/>
    <e v="#N/A"/>
    <s v="NEW"/>
    <x v="0"/>
    <m/>
    <m/>
    <m/>
    <m/>
    <x v="0"/>
  </r>
  <r>
    <x v="0"/>
    <s v="a24f7d10-b2f5-4928-aeeb-fe82709d3423"/>
    <x v="0"/>
    <e v="#N/A"/>
    <e v="#N/A"/>
    <e v="#N/A"/>
    <s v="FIXED"/>
    <x v="0"/>
    <m/>
    <m/>
    <m/>
    <m/>
    <x v="0"/>
  </r>
  <r>
    <x v="0"/>
    <s v="a24f850c-b0f4-4c6f-8cfd-8be52c1547b5"/>
    <x v="0"/>
    <e v="#N/A"/>
    <e v="#N/A"/>
    <e v="#N/A"/>
    <s v="FIXED"/>
    <x v="0"/>
    <m/>
    <m/>
    <m/>
    <m/>
    <x v="0"/>
  </r>
  <r>
    <x v="0"/>
    <s v="a25036ca-b42d-4646-af68-1e96c23789d0"/>
    <x v="0"/>
    <e v="#N/A"/>
    <e v="#N/A"/>
    <e v="#N/A"/>
    <s v="FIXED"/>
    <x v="0"/>
    <m/>
    <m/>
    <m/>
    <m/>
    <x v="0"/>
  </r>
  <r>
    <x v="0"/>
    <s v="a251051c-d816-44f8-986c-283dfbf9c611"/>
    <x v="0"/>
    <e v="#N/A"/>
    <e v="#N/A"/>
    <e v="#N/A"/>
    <s v="FIXED"/>
    <x v="0"/>
    <m/>
    <m/>
    <m/>
    <m/>
    <x v="0"/>
  </r>
  <r>
    <x v="4"/>
    <s v="a2510d8b-f079-4671-9e0f-b1c28c758703"/>
    <x v="0"/>
    <e v="#N/A"/>
    <e v="#N/A"/>
    <e v="#N/A"/>
    <s v="FIXED"/>
    <x v="0"/>
    <m/>
    <m/>
    <m/>
    <m/>
    <x v="0"/>
  </r>
  <r>
    <x v="9"/>
    <s v="a252ae90-e437-4077-bacd-7c7e83e5a71b"/>
    <x v="2"/>
    <s v="bpn-rosedvba-03"/>
    <s v="a252ae90-e437-4077-bacd-7c7e83e5a71b"/>
    <s v="Medium"/>
    <s v="ACTIVE"/>
    <x v="0"/>
    <m/>
    <m/>
    <m/>
    <m/>
    <x v="0"/>
  </r>
  <r>
    <x v="0"/>
    <s v="a2535fbb-e55d-49d4-b81a-97b88dca34cd"/>
    <x v="0"/>
    <e v="#N/A"/>
    <e v="#N/A"/>
    <e v="#N/A"/>
    <s v="FIXED"/>
    <x v="0"/>
    <m/>
    <m/>
    <m/>
    <m/>
    <x v="0"/>
  </r>
  <r>
    <x v="0"/>
    <s v="a254d84e-ab9d-4e89-9f42-2d2816fd53d9"/>
    <x v="0"/>
    <e v="#N/A"/>
    <e v="#N/A"/>
    <e v="#N/A"/>
    <s v="FIXED"/>
    <x v="0"/>
    <m/>
    <m/>
    <m/>
    <m/>
    <x v="0"/>
  </r>
  <r>
    <x v="0"/>
    <s v="a25562bd-43bf-4c45-a58f-9293c1dd1f3c"/>
    <x v="0"/>
    <s v="bdwybko9mb1ql3l"/>
    <s v="a25562bd-43bf-4c45-a58f-9293c1dd1f3c"/>
    <s v="High"/>
    <s v="FIXED"/>
    <x v="0"/>
    <m/>
    <m/>
    <m/>
    <m/>
    <x v="0"/>
  </r>
  <r>
    <x v="4"/>
    <s v="a2558d7a-d683-48b0-bde4-1a33eb2774b9"/>
    <x v="0"/>
    <e v="#N/A"/>
    <e v="#N/A"/>
    <e v="#N/A"/>
    <s v="FIXED"/>
    <x v="0"/>
    <m/>
    <m/>
    <m/>
    <m/>
    <x v="0"/>
  </r>
  <r>
    <x v="0"/>
    <s v="a2571635-2b9c-4eaf-bd22-04418778e626"/>
    <x v="0"/>
    <e v="#N/A"/>
    <e v="#N/A"/>
    <e v="#N/A"/>
    <s v="FIXED"/>
    <x v="0"/>
    <m/>
    <m/>
    <m/>
    <m/>
    <x v="0"/>
  </r>
  <r>
    <x v="0"/>
    <s v="a2578d93-4b98-4f21-a1b0-1788bf382a91"/>
    <x v="0"/>
    <e v="#N/A"/>
    <e v="#N/A"/>
    <e v="#N/A"/>
    <s v="FIXED"/>
    <x v="0"/>
    <m/>
    <m/>
    <m/>
    <m/>
    <x v="0"/>
  </r>
  <r>
    <x v="0"/>
    <s v="a257caa5-bf0c-4fce-baec-f2dc7f34518a"/>
    <x v="0"/>
    <e v="#N/A"/>
    <e v="#N/A"/>
    <e v="#N/A"/>
    <s v="FIXED"/>
    <x v="0"/>
    <m/>
    <m/>
    <m/>
    <m/>
    <x v="0"/>
  </r>
  <r>
    <x v="0"/>
    <s v="a257d4b9-33a2-4be6-a85f-36a7d3a78d03"/>
    <x v="0"/>
    <e v="#N/A"/>
    <e v="#N/A"/>
    <e v="#N/A"/>
    <s v="FIXED"/>
    <x v="0"/>
    <m/>
    <m/>
    <m/>
    <m/>
    <x v="0"/>
  </r>
  <r>
    <x v="0"/>
    <s v="a258010d-4edc-4c87-9a01-b69c86c5f897"/>
    <x v="0"/>
    <e v="#N/A"/>
    <e v="#N/A"/>
    <e v="#N/A"/>
    <s v="FIXED"/>
    <x v="0"/>
    <m/>
    <m/>
    <m/>
    <m/>
    <x v="0"/>
  </r>
  <r>
    <x v="0"/>
    <s v="a258aadd-6721-4b57-a896-92547a8e8442"/>
    <x v="0"/>
    <e v="#N/A"/>
    <e v="#N/A"/>
    <e v="#N/A"/>
    <s v="FIXED"/>
    <x v="0"/>
    <m/>
    <m/>
    <m/>
    <m/>
    <x v="0"/>
  </r>
  <r>
    <x v="0"/>
    <s v="a259b547-6a4e-4d27-be28-eaaa6e2eef2a"/>
    <x v="0"/>
    <e v="#N/A"/>
    <e v="#N/A"/>
    <e v="#N/A"/>
    <s v="FIXED"/>
    <x v="0"/>
    <m/>
    <m/>
    <m/>
    <m/>
    <x v="0"/>
  </r>
  <r>
    <x v="1"/>
    <s v="a259e2bd-4bf0-4d49-befe-8f1fc7cbb249"/>
    <x v="0"/>
    <e v="#N/A"/>
    <e v="#N/A"/>
    <e v="#N/A"/>
    <s v="FIXED"/>
    <x v="0"/>
    <m/>
    <m/>
    <m/>
    <m/>
    <x v="0"/>
  </r>
  <r>
    <x v="2"/>
    <s v="a25a40f8-be28-4477-abd5-9c7af5f0d977"/>
    <x v="0"/>
    <e v="#N/A"/>
    <e v="#N/A"/>
    <e v="#N/A"/>
    <s v="FIXED"/>
    <x v="0"/>
    <m/>
    <m/>
    <m/>
    <m/>
    <x v="0"/>
  </r>
  <r>
    <x v="0"/>
    <s v="a25a5544-e094-4b26-be35-3e83ae094a14"/>
    <x v="0"/>
    <e v="#N/A"/>
    <e v="#N/A"/>
    <e v="#N/A"/>
    <s v="FIXED"/>
    <x v="0"/>
    <m/>
    <m/>
    <m/>
    <m/>
    <x v="0"/>
  </r>
  <r>
    <x v="0"/>
    <s v="a25afd0f-ff6d-42c5-99a4-565b65e8ab9a"/>
    <x v="0"/>
    <e v="#N/A"/>
    <e v="#N/A"/>
    <e v="#N/A"/>
    <s v="FIXED"/>
    <x v="0"/>
    <m/>
    <m/>
    <m/>
    <m/>
    <x v="0"/>
  </r>
  <r>
    <x v="0"/>
    <s v="a25b6be9-b365-4ef9-bd59-17e75a91dae3"/>
    <x v="0"/>
    <e v="#N/A"/>
    <e v="#N/A"/>
    <e v="#N/A"/>
    <s v="FIXED"/>
    <x v="0"/>
    <m/>
    <m/>
    <m/>
    <m/>
    <x v="0"/>
  </r>
  <r>
    <x v="0"/>
    <s v="a25bc7fb-29ab-428e-bb17-f06fc094400d"/>
    <x v="0"/>
    <e v="#N/A"/>
    <e v="#N/A"/>
    <e v="#N/A"/>
    <s v="FIXED"/>
    <x v="0"/>
    <m/>
    <m/>
    <m/>
    <m/>
    <x v="0"/>
  </r>
  <r>
    <x v="0"/>
    <s v="a25dae45-fc9e-46d1-b718-fa2a0129395f"/>
    <x v="1"/>
    <s v="bdwybko1lb0rn2l.bpna.popularinc.net"/>
    <s v="a25dae45-fc9e-46d1-b718-fa2a0129395f"/>
    <s v="Critical"/>
    <s v="RESURFACED"/>
    <x v="0"/>
    <m/>
    <m/>
    <m/>
    <m/>
    <x v="0"/>
  </r>
  <r>
    <x v="0"/>
    <s v="a25defb5-7732-4187-ba50-126dc7d44fc8"/>
    <x v="0"/>
    <e v="#N/A"/>
    <e v="#N/A"/>
    <e v="#N/A"/>
    <s v="FIXED"/>
    <x v="0"/>
    <m/>
    <m/>
    <m/>
    <m/>
    <x v="0"/>
  </r>
  <r>
    <x v="0"/>
    <s v="a25e9e90-febb-45b8-bf37-31b144325655"/>
    <x v="0"/>
    <e v="#N/A"/>
    <e v="#N/A"/>
    <e v="#N/A"/>
    <s v="FIXED"/>
    <x v="0"/>
    <m/>
    <m/>
    <m/>
    <m/>
    <x v="0"/>
  </r>
  <r>
    <x v="0"/>
    <s v="a25f5f26-7de7-416f-9722-e80bdd955707"/>
    <x v="0"/>
    <e v="#N/A"/>
    <e v="#N/A"/>
    <e v="#N/A"/>
    <s v="FIXED"/>
    <x v="0"/>
    <m/>
    <m/>
    <m/>
    <m/>
    <x v="0"/>
  </r>
  <r>
    <x v="0"/>
    <s v="a25fdcdb-c22f-4aa6-957d-e4ac2897421c"/>
    <x v="0"/>
    <e v="#N/A"/>
    <e v="#N/A"/>
    <e v="#N/A"/>
    <s v="FIXED"/>
    <x v="0"/>
    <m/>
    <m/>
    <m/>
    <m/>
    <x v="0"/>
  </r>
  <r>
    <x v="0"/>
    <s v="a26146f5-5d30-4314-b734-3558a9807d1f"/>
    <x v="0"/>
    <e v="#N/A"/>
    <e v="#N/A"/>
    <e v="#N/A"/>
    <s v="FIXED"/>
    <x v="0"/>
    <m/>
    <m/>
    <m/>
    <m/>
    <x v="0"/>
  </r>
  <r>
    <x v="0"/>
    <s v="a2615f84-873b-4330-b7c5-cc2097ab00f3"/>
    <x v="0"/>
    <e v="#N/A"/>
    <e v="#N/A"/>
    <e v="#N/A"/>
    <s v="FIXED"/>
    <x v="0"/>
    <m/>
    <m/>
    <m/>
    <m/>
    <x v="0"/>
  </r>
  <r>
    <x v="0"/>
    <s v="a261b2bd-1a89-4ccb-a717-31efc6cc524a"/>
    <x v="0"/>
    <e v="#N/A"/>
    <e v="#N/A"/>
    <e v="#N/A"/>
    <s v="FIXED"/>
    <x v="0"/>
    <m/>
    <m/>
    <m/>
    <m/>
    <x v="0"/>
  </r>
  <r>
    <x v="0"/>
    <s v="a261e089-6285-4c68-b107-0e7185a4b229"/>
    <x v="0"/>
    <e v="#N/A"/>
    <e v="#N/A"/>
    <e v="#N/A"/>
    <s v="FIXED"/>
    <x v="0"/>
    <m/>
    <m/>
    <m/>
    <m/>
    <x v="0"/>
  </r>
  <r>
    <x v="0"/>
    <s v="a262069d-34d2-47a8-bb89-f036f17db98b"/>
    <x v="1"/>
    <s v="rosebko98l62x2l"/>
    <s v="a262069d-34d2-47a8-bb89-f036f17db98b"/>
    <s v="High"/>
    <s v="RESURFACED"/>
    <x v="0"/>
    <m/>
    <m/>
    <m/>
    <m/>
    <x v="0"/>
  </r>
  <r>
    <x v="0"/>
    <s v="a263892f-ba54-4999-9d95-7ac4216474e9"/>
    <x v="0"/>
    <e v="#N/A"/>
    <e v="#N/A"/>
    <e v="#N/A"/>
    <s v="FIXED"/>
    <x v="0"/>
    <m/>
    <m/>
    <m/>
    <m/>
    <x v="0"/>
  </r>
  <r>
    <x v="0"/>
    <s v="a2641cbb-b7e5-46d2-bdef-c18a9ee19fb5"/>
    <x v="0"/>
    <e v="#N/A"/>
    <e v="#N/A"/>
    <e v="#N/A"/>
    <s v="FIXED"/>
    <x v="0"/>
    <m/>
    <m/>
    <m/>
    <m/>
    <x v="0"/>
  </r>
  <r>
    <x v="1"/>
    <s v="a2649113-460a-49ba-8aa8-755c1d542a5a"/>
    <x v="2"/>
    <s v="bpn-rosedcdn-03"/>
    <s v="a2649113-460a-49ba-8aa8-755c1d542a5a"/>
    <s v="Medium"/>
    <s v="ACTIVE"/>
    <x v="0"/>
    <m/>
    <m/>
    <m/>
    <m/>
    <x v="0"/>
  </r>
  <r>
    <x v="0"/>
    <s v="a26582c0-e83a-4f10-bc61-6fc40af8fe1c"/>
    <x v="0"/>
    <e v="#N/A"/>
    <e v="#N/A"/>
    <e v="#N/A"/>
    <s v="FIXED"/>
    <x v="0"/>
    <m/>
    <m/>
    <m/>
    <m/>
    <x v="0"/>
  </r>
  <r>
    <x v="0"/>
    <s v="a265eccc-d791-446d-81a4-4956bb327cd2"/>
    <x v="0"/>
    <e v="#N/A"/>
    <e v="#N/A"/>
    <e v="#N/A"/>
    <s v="FIXED"/>
    <x v="0"/>
    <m/>
    <m/>
    <m/>
    <m/>
    <x v="0"/>
  </r>
  <r>
    <x v="4"/>
    <s v="a2671e24-ab5f-4229-b2ef-66b942062091"/>
    <x v="0"/>
    <e v="#N/A"/>
    <e v="#N/A"/>
    <e v="#N/A"/>
    <s v="FIXED"/>
    <x v="0"/>
    <m/>
    <m/>
    <m/>
    <m/>
    <x v="0"/>
  </r>
  <r>
    <x v="0"/>
    <s v="a2688b59-b2df-424a-9b2d-5a5a08422aff"/>
    <x v="0"/>
    <e v="#N/A"/>
    <e v="#N/A"/>
    <e v="#N/A"/>
    <s v="FIXED"/>
    <x v="0"/>
    <m/>
    <m/>
    <m/>
    <m/>
    <x v="0"/>
  </r>
  <r>
    <x v="2"/>
    <s v="a26959f1-b866-444e-8de4-8804b006c5ef"/>
    <x v="0"/>
    <e v="#N/A"/>
    <e v="#N/A"/>
    <e v="#N/A"/>
    <s v="FIXED"/>
    <x v="0"/>
    <m/>
    <m/>
    <m/>
    <m/>
    <x v="0"/>
  </r>
  <r>
    <x v="0"/>
    <s v="a26b27bf-c100-4cab-b0e8-d39d938bc1f5"/>
    <x v="1"/>
    <e v="#N/A"/>
    <e v="#N/A"/>
    <e v="#N/A"/>
    <s v="RESURFACED"/>
    <x v="0"/>
    <m/>
    <m/>
    <m/>
    <m/>
    <x v="0"/>
  </r>
  <r>
    <x v="0"/>
    <s v="a26e7f81-d0ea-4f9a-bdcd-9c3daf71f321"/>
    <x v="0"/>
    <e v="#N/A"/>
    <e v="#N/A"/>
    <e v="#N/A"/>
    <s v="FIXED"/>
    <x v="0"/>
    <m/>
    <m/>
    <m/>
    <m/>
    <x v="0"/>
  </r>
  <r>
    <x v="0"/>
    <s v="a26eb349-7b88-4559-9bec-0f8deee6ef4d"/>
    <x v="2"/>
    <s v="0256brn34py0m2d.bpna.popularinc.net"/>
    <s v="a26eb349-7b88-4559-9bec-0f8deee6ef4d"/>
    <s v="High"/>
    <s v="ACTIVE"/>
    <x v="0"/>
    <m/>
    <m/>
    <m/>
    <m/>
    <x v="0"/>
  </r>
  <r>
    <x v="2"/>
    <s v="a26ebcfe-b28e-496f-bb76-29097017e6f6"/>
    <x v="0"/>
    <e v="#N/A"/>
    <e v="#N/A"/>
    <e v="#N/A"/>
    <s v="FIXED"/>
    <x v="0"/>
    <m/>
    <m/>
    <m/>
    <m/>
    <x v="0"/>
  </r>
  <r>
    <x v="0"/>
    <s v="a26ef3d5-3892-409a-b7e7-cc5a662e6868"/>
    <x v="0"/>
    <e v="#N/A"/>
    <e v="#N/A"/>
    <e v="#N/A"/>
    <s v="FIXED"/>
    <x v="0"/>
    <m/>
    <m/>
    <m/>
    <m/>
    <x v="0"/>
  </r>
  <r>
    <x v="0"/>
    <s v="a2705e88-41b7-426d-8e4f-bdfe4adc9f4e"/>
    <x v="0"/>
    <e v="#N/A"/>
    <e v="#N/A"/>
    <e v="#N/A"/>
    <s v="FIXED"/>
    <x v="0"/>
    <m/>
    <m/>
    <m/>
    <m/>
    <x v="0"/>
  </r>
  <r>
    <x v="12"/>
    <s v="a2717ba9-3e67-4e74-97bf-62d09c7bd52a"/>
    <x v="0"/>
    <e v="#N/A"/>
    <e v="#N/A"/>
    <e v="#N/A"/>
    <s v="FIXED"/>
    <x v="0"/>
    <m/>
    <m/>
    <m/>
    <m/>
    <x v="0"/>
  </r>
  <r>
    <x v="7"/>
    <s v="a2748cd7-d5d9-46b3-a5df-0f9636893d7b"/>
    <x v="0"/>
    <e v="#N/A"/>
    <e v="#N/A"/>
    <e v="#N/A"/>
    <s v="FIXED"/>
    <x v="0"/>
    <m/>
    <m/>
    <m/>
    <m/>
    <x v="0"/>
  </r>
  <r>
    <x v="11"/>
    <s v="a2749891-7089-4bf7-a9c7-08b33321b63b"/>
    <x v="0"/>
    <e v="#N/A"/>
    <e v="#N/A"/>
    <e v="#N/A"/>
    <s v="FIXED"/>
    <x v="0"/>
    <m/>
    <m/>
    <m/>
    <m/>
    <x v="0"/>
  </r>
  <r>
    <x v="0"/>
    <s v="a2755190-ce47-4ac2-b1a2-191747000c43"/>
    <x v="0"/>
    <e v="#N/A"/>
    <e v="#N/A"/>
    <e v="#N/A"/>
    <s v="FIXED"/>
    <x v="0"/>
    <m/>
    <m/>
    <m/>
    <m/>
    <x v="0"/>
  </r>
  <r>
    <x v="7"/>
    <s v="a276460a-b1b4-4cae-89a3-447bbd995768"/>
    <x v="1"/>
    <s v="bpn-cmtycias-01"/>
    <s v="a276460a-b1b4-4cae-89a3-447bbd995768"/>
    <s v="Medium"/>
    <s v="RESURFACED"/>
    <x v="0"/>
    <m/>
    <m/>
    <m/>
    <m/>
    <x v="0"/>
  </r>
  <r>
    <x v="0"/>
    <s v="a27653dd-6f07-4e11-a9b3-2027394a5e69"/>
    <x v="0"/>
    <e v="#N/A"/>
    <e v="#N/A"/>
    <e v="#N/A"/>
    <s v="FIXED"/>
    <x v="0"/>
    <m/>
    <m/>
    <m/>
    <m/>
    <x v="0"/>
  </r>
  <r>
    <x v="0"/>
    <s v="a278602d-566e-42d3-a783-8be4c247508e"/>
    <x v="0"/>
    <e v="#N/A"/>
    <e v="#N/A"/>
    <e v="#N/A"/>
    <s v="FIXED"/>
    <x v="0"/>
    <m/>
    <m/>
    <m/>
    <m/>
    <x v="0"/>
  </r>
  <r>
    <x v="9"/>
    <s v="a278dd37-bcc2-486a-971e-2743d80b7960"/>
    <x v="2"/>
    <e v="#N/A"/>
    <e v="#N/A"/>
    <e v="#N/A"/>
    <s v="ACTIVE"/>
    <x v="0"/>
    <m/>
    <m/>
    <m/>
    <m/>
    <x v="0"/>
  </r>
  <r>
    <x v="0"/>
    <s v="a278fb3d-3bc7-4ebc-8704-1c9521352766"/>
    <x v="1"/>
    <s v="miambko7nd09y2l.bpna.popularinc.net"/>
    <s v="a278fb3d-3bc7-4ebc-8704-1c9521352766"/>
    <s v="High"/>
    <s v="RESURFACED"/>
    <x v="0"/>
    <m/>
    <m/>
    <m/>
    <m/>
    <x v="0"/>
  </r>
  <r>
    <x v="11"/>
    <s v="a279af90-c1a9-455c-bfc4-5c871854b48b"/>
    <x v="0"/>
    <e v="#N/A"/>
    <e v="#N/A"/>
    <e v="#N/A"/>
    <s v="FIXED"/>
    <x v="0"/>
    <m/>
    <m/>
    <m/>
    <m/>
    <x v="0"/>
  </r>
  <r>
    <x v="0"/>
    <s v="a27a6238-17c2-49d3-ad6a-a030c49b8b9e"/>
    <x v="0"/>
    <e v="#N/A"/>
    <e v="#N/A"/>
    <e v="#N/A"/>
    <s v="FIXED"/>
    <x v="0"/>
    <m/>
    <m/>
    <m/>
    <m/>
    <x v="0"/>
  </r>
  <r>
    <x v="2"/>
    <s v="a27bd04b-6453-41a1-8718-9c57a954507b"/>
    <x v="0"/>
    <e v="#N/A"/>
    <e v="#N/A"/>
    <e v="#N/A"/>
    <s v="FIXED"/>
    <x v="0"/>
    <m/>
    <m/>
    <m/>
    <m/>
    <x v="0"/>
  </r>
  <r>
    <x v="0"/>
    <s v="a27bd6cf-16ce-4cd5-93b2-998816cadf2b"/>
    <x v="0"/>
    <e v="#N/A"/>
    <e v="#N/A"/>
    <e v="#N/A"/>
    <s v="FIXED"/>
    <x v="0"/>
    <m/>
    <m/>
    <m/>
    <m/>
    <x v="0"/>
  </r>
  <r>
    <x v="0"/>
    <s v="a27c4b28-d148-4b3b-8835-96a397cbd034"/>
    <x v="0"/>
    <e v="#N/A"/>
    <e v="#N/A"/>
    <e v="#N/A"/>
    <s v="FIXED"/>
    <x v="0"/>
    <m/>
    <m/>
    <m/>
    <m/>
    <x v="0"/>
  </r>
  <r>
    <x v="0"/>
    <s v="a27ce41c-cec0-4080-9a89-7611249d2ecd"/>
    <x v="0"/>
    <e v="#N/A"/>
    <e v="#N/A"/>
    <e v="#N/A"/>
    <s v="FIXED"/>
    <x v="0"/>
    <m/>
    <m/>
    <m/>
    <m/>
    <x v="0"/>
  </r>
  <r>
    <x v="2"/>
    <s v="a27d3edf-da7b-4733-8213-e63a43e0c4bd"/>
    <x v="0"/>
    <e v="#N/A"/>
    <e v="#N/A"/>
    <e v="#N/A"/>
    <s v="FIXED"/>
    <x v="0"/>
    <m/>
    <m/>
    <m/>
    <m/>
    <x v="0"/>
  </r>
  <r>
    <x v="0"/>
    <s v="a27dfda1-a94a-4d59-ad6c-0ac07791a73a"/>
    <x v="0"/>
    <s v="0264brn3xrlnd2d.bpna.popularinc.net"/>
    <s v="a27dfda1-a94a-4d59-ad6c-0ac07791a73a"/>
    <s v="Critical"/>
    <s v="FIXED"/>
    <x v="0"/>
    <m/>
    <m/>
    <m/>
    <m/>
    <x v="0"/>
  </r>
  <r>
    <x v="0"/>
    <s v="a27eb1b3-9d75-4a0a-840d-4e20cc306fab"/>
    <x v="0"/>
    <e v="#N/A"/>
    <e v="#N/A"/>
    <e v="#N/A"/>
    <s v="FIXED"/>
    <x v="0"/>
    <m/>
    <m/>
    <m/>
    <m/>
    <x v="0"/>
  </r>
  <r>
    <x v="0"/>
    <s v="a27eca37-c823-4f86-9627-d310136cf5ce"/>
    <x v="0"/>
    <e v="#N/A"/>
    <e v="#N/A"/>
    <e v="#N/A"/>
    <s v="FIXED"/>
    <x v="0"/>
    <m/>
    <m/>
    <m/>
    <m/>
    <x v="0"/>
  </r>
  <r>
    <x v="1"/>
    <s v="a280210a-df87-4018-bd09-fd2668f0a20f"/>
    <x v="2"/>
    <s v="bpn-0262bp-01"/>
    <s v="a280210a-df87-4018-bd09-fd2668f0a20f"/>
    <s v="Medium"/>
    <s v="ACTIVE"/>
    <x v="0"/>
    <m/>
    <m/>
    <m/>
    <m/>
    <x v="0"/>
  </r>
  <r>
    <x v="0"/>
    <s v="a282a6db-78a2-4254-a142-ac01b34b92ef"/>
    <x v="0"/>
    <e v="#N/A"/>
    <e v="#N/A"/>
    <e v="#N/A"/>
    <s v="FIXED"/>
    <x v="0"/>
    <m/>
    <m/>
    <m/>
    <m/>
    <x v="0"/>
  </r>
  <r>
    <x v="0"/>
    <s v="a2832cc3-e5c6-44b5-8d98-2bd070f4a7f2"/>
    <x v="0"/>
    <e v="#N/A"/>
    <e v="#N/A"/>
    <e v="#N/A"/>
    <s v="FIXED"/>
    <x v="0"/>
    <m/>
    <m/>
    <m/>
    <m/>
    <x v="0"/>
  </r>
  <r>
    <x v="0"/>
    <s v="a28390b9-bbfe-47dd-8653-db55f5692409"/>
    <x v="0"/>
    <e v="#N/A"/>
    <e v="#N/A"/>
    <e v="#N/A"/>
    <s v="FIXED"/>
    <x v="0"/>
    <m/>
    <m/>
    <m/>
    <m/>
    <x v="0"/>
  </r>
  <r>
    <x v="0"/>
    <s v="a283fabd-a206-4611-809a-e90b0194e02c"/>
    <x v="0"/>
    <e v="#N/A"/>
    <e v="#N/A"/>
    <e v="#N/A"/>
    <s v="FIXED"/>
    <x v="0"/>
    <m/>
    <m/>
    <m/>
    <m/>
    <x v="0"/>
  </r>
  <r>
    <x v="0"/>
    <s v="a2849566-5f3d-4a47-bbee-b3aca7de3078"/>
    <x v="0"/>
    <e v="#N/A"/>
    <e v="#N/A"/>
    <e v="#N/A"/>
    <s v="FIXED"/>
    <x v="0"/>
    <m/>
    <m/>
    <m/>
    <m/>
    <x v="0"/>
  </r>
  <r>
    <x v="0"/>
    <s v="a2858b6c-cb3c-4b54-a181-ceb9d46c0393"/>
    <x v="0"/>
    <e v="#N/A"/>
    <e v="#N/A"/>
    <e v="#N/A"/>
    <s v="FIXED"/>
    <x v="0"/>
    <m/>
    <m/>
    <m/>
    <m/>
    <x v="0"/>
  </r>
  <r>
    <x v="0"/>
    <s v="a285b7ed-7887-4d2c-9855-ae6ed03b43d0"/>
    <x v="0"/>
    <e v="#N/A"/>
    <e v="#N/A"/>
    <e v="#N/A"/>
    <s v="FIXED"/>
    <x v="0"/>
    <m/>
    <m/>
    <m/>
    <m/>
    <x v="0"/>
  </r>
  <r>
    <x v="0"/>
    <s v="a2868ae3-4f0a-4842-81ef-42777d55377b"/>
    <x v="0"/>
    <e v="#N/A"/>
    <e v="#N/A"/>
    <e v="#N/A"/>
    <s v="FIXED"/>
    <x v="0"/>
    <m/>
    <m/>
    <m/>
    <m/>
    <x v="0"/>
  </r>
  <r>
    <x v="0"/>
    <s v="a2873fdf-4119-40c0-a661-a58b2631c4fc"/>
    <x v="0"/>
    <e v="#N/A"/>
    <e v="#N/A"/>
    <e v="#N/A"/>
    <s v="FIXED"/>
    <x v="0"/>
    <m/>
    <m/>
    <m/>
    <m/>
    <x v="0"/>
  </r>
  <r>
    <x v="0"/>
    <s v="a28798cb-d0d7-4a04-84a8-c3bcfb9e21be"/>
    <x v="0"/>
    <e v="#N/A"/>
    <e v="#N/A"/>
    <e v="#N/A"/>
    <s v="FIXED"/>
    <x v="0"/>
    <m/>
    <m/>
    <m/>
    <m/>
    <x v="0"/>
  </r>
  <r>
    <x v="0"/>
    <s v="a287b4cd-b782-4ee6-97b4-d29437cb91c7"/>
    <x v="0"/>
    <e v="#N/A"/>
    <e v="#N/A"/>
    <e v="#N/A"/>
    <s v="FIXED"/>
    <x v="0"/>
    <m/>
    <m/>
    <m/>
    <m/>
    <x v="0"/>
  </r>
  <r>
    <x v="1"/>
    <s v="a289a2d5-df1b-40d2-91a7-1249d4285adf"/>
    <x v="1"/>
    <s v="bpn-roseevmx-01"/>
    <s v="a289a2d5-df1b-40d2-91a7-1249d4285adf"/>
    <s v="Medium"/>
    <s v="RESURFACED"/>
    <x v="0"/>
    <m/>
    <m/>
    <m/>
    <m/>
    <x v="0"/>
  </r>
  <r>
    <x v="0"/>
    <s v="a28a3d1d-e372-4c9f-9fe4-5c986832be90"/>
    <x v="0"/>
    <e v="#N/A"/>
    <e v="#N/A"/>
    <e v="#N/A"/>
    <s v="FIXED"/>
    <x v="0"/>
    <m/>
    <m/>
    <m/>
    <m/>
    <x v="0"/>
  </r>
  <r>
    <x v="0"/>
    <s v="a28ace6e-9123-4731-bb6f-67152529adff"/>
    <x v="0"/>
    <e v="#N/A"/>
    <e v="#N/A"/>
    <e v="#N/A"/>
    <s v="FIXED"/>
    <x v="0"/>
    <m/>
    <m/>
    <m/>
    <m/>
    <x v="0"/>
  </r>
  <r>
    <x v="7"/>
    <s v="a28ad143-3d43-42c5-b5b3-da4b90dd82fc"/>
    <x v="0"/>
    <s v="bpn-rosebodb-01"/>
    <s v="a28ad143-3d43-42c5-b5b3-da4b90dd82fc"/>
    <s v="Medium"/>
    <s v="FIXED"/>
    <x v="0"/>
    <m/>
    <m/>
    <m/>
    <m/>
    <x v="0"/>
  </r>
  <r>
    <x v="0"/>
    <s v="a28b22b3-0989-42f3-a179-f40657aace33"/>
    <x v="0"/>
    <e v="#N/A"/>
    <e v="#N/A"/>
    <e v="#N/A"/>
    <s v="FIXED"/>
    <x v="0"/>
    <m/>
    <m/>
    <m/>
    <m/>
    <x v="0"/>
  </r>
  <r>
    <x v="4"/>
    <s v="a28d0d58-eb43-4ab6-8a4e-f27f586bb11e"/>
    <x v="0"/>
    <e v="#N/A"/>
    <e v="#N/A"/>
    <e v="#N/A"/>
    <s v="FIXED"/>
    <x v="0"/>
    <m/>
    <m/>
    <m/>
    <m/>
    <x v="0"/>
  </r>
  <r>
    <x v="0"/>
    <s v="a28d3116-8267-4807-a088-0c53cd1db41d"/>
    <x v="1"/>
    <s v="miambkogttqp73l"/>
    <s v="a28d3116-8267-4807-a088-0c53cd1db41d"/>
    <s v="High"/>
    <s v="RESURFACED"/>
    <x v="0"/>
    <m/>
    <m/>
    <m/>
    <m/>
    <x v="0"/>
  </r>
  <r>
    <x v="0"/>
    <s v="a28d7a14-b750-4365-b8ce-ca030e421fb1"/>
    <x v="0"/>
    <e v="#N/A"/>
    <e v="#N/A"/>
    <e v="#N/A"/>
    <s v="FIXED"/>
    <x v="0"/>
    <m/>
    <m/>
    <m/>
    <m/>
    <x v="0"/>
  </r>
  <r>
    <x v="1"/>
    <s v="a28ebe4b-d66e-4f54-946b-5442aa79ecbf"/>
    <x v="2"/>
    <s v="bpn-rosedcdn-03"/>
    <s v="a28ebe4b-d66e-4f54-946b-5442aa79ecbf"/>
    <s v="Medium"/>
    <s v="ACTIVE"/>
    <x v="0"/>
    <m/>
    <m/>
    <m/>
    <m/>
    <x v="0"/>
  </r>
  <r>
    <x v="0"/>
    <s v="a28efd5d-438d-4b30-a948-908421782140"/>
    <x v="0"/>
    <e v="#N/A"/>
    <e v="#N/A"/>
    <e v="#N/A"/>
    <s v="FIXED"/>
    <x v="0"/>
    <m/>
    <m/>
    <m/>
    <m/>
    <x v="0"/>
  </r>
  <r>
    <x v="0"/>
    <s v="a28f00a9-0247-46f8-8857-2c36e81b61ba"/>
    <x v="0"/>
    <e v="#N/A"/>
    <e v="#N/A"/>
    <e v="#N/A"/>
    <s v="FIXED"/>
    <x v="0"/>
    <m/>
    <m/>
    <m/>
    <m/>
    <x v="0"/>
  </r>
  <r>
    <x v="0"/>
    <s v="a28fc388-9d5d-4d08-ace0-c7565d5d7887"/>
    <x v="0"/>
    <e v="#N/A"/>
    <e v="#N/A"/>
    <e v="#N/A"/>
    <s v="FIXED"/>
    <x v="0"/>
    <m/>
    <m/>
    <m/>
    <m/>
    <x v="0"/>
  </r>
  <r>
    <x v="4"/>
    <s v="a291ac63-113d-4d36-bf31-0c29e529e97a"/>
    <x v="0"/>
    <e v="#N/A"/>
    <e v="#N/A"/>
    <e v="#N/A"/>
    <s v="FIXED"/>
    <x v="0"/>
    <m/>
    <m/>
    <m/>
    <m/>
    <x v="0"/>
  </r>
  <r>
    <x v="0"/>
    <s v="a292d963-eba2-443b-96e4-5b7e1012232d"/>
    <x v="0"/>
    <e v="#N/A"/>
    <e v="#N/A"/>
    <e v="#N/A"/>
    <s v="FIXED"/>
    <x v="0"/>
    <m/>
    <m/>
    <m/>
    <m/>
    <x v="0"/>
  </r>
  <r>
    <x v="2"/>
    <s v="a292eb16-8acd-43c5-8be1-e3956829bdc3"/>
    <x v="2"/>
    <s v="bpn-primgvws-03"/>
    <s v="a292eb16-8acd-43c5-8be1-e3956829bdc3"/>
    <s v="Medium"/>
    <s v="ACTIVE"/>
    <x v="0"/>
    <m/>
    <m/>
    <m/>
    <m/>
    <x v="0"/>
  </r>
  <r>
    <x v="0"/>
    <s v="a294a47e-09fc-40b3-a8b5-30a2211b4aa3"/>
    <x v="0"/>
    <e v="#N/A"/>
    <e v="#N/A"/>
    <e v="#N/A"/>
    <s v="FIXED"/>
    <x v="0"/>
    <m/>
    <m/>
    <m/>
    <m/>
    <x v="0"/>
  </r>
  <r>
    <x v="0"/>
    <s v="a2956228-b5a5-4a7c-a8bb-1dac54a75adf"/>
    <x v="0"/>
    <e v="#N/A"/>
    <e v="#N/A"/>
    <e v="#N/A"/>
    <s v="FIXED"/>
    <x v="0"/>
    <m/>
    <m/>
    <m/>
    <m/>
    <x v="0"/>
  </r>
  <r>
    <x v="0"/>
    <s v="a2958873-0fac-43fb-b644-53c5f8b2d366"/>
    <x v="0"/>
    <e v="#N/A"/>
    <e v="#N/A"/>
    <e v="#N/A"/>
    <s v="FIXED"/>
    <x v="0"/>
    <m/>
    <m/>
    <m/>
    <m/>
    <x v="0"/>
  </r>
  <r>
    <x v="0"/>
    <s v="a295e0ff-a1bb-4ac9-b9a2-d74ace8f9f92"/>
    <x v="0"/>
    <e v="#N/A"/>
    <e v="#N/A"/>
    <e v="#N/A"/>
    <s v="FIXED"/>
    <x v="0"/>
    <m/>
    <m/>
    <m/>
    <m/>
    <x v="0"/>
  </r>
  <r>
    <x v="0"/>
    <s v="a2967dc7-77bf-45eb-9dc9-db4f96e28374"/>
    <x v="0"/>
    <e v="#N/A"/>
    <e v="#N/A"/>
    <e v="#N/A"/>
    <s v="FIXED"/>
    <x v="0"/>
    <m/>
    <m/>
    <m/>
    <m/>
    <x v="0"/>
  </r>
  <r>
    <x v="4"/>
    <s v="a296bb11-5b40-4d70-9590-505444200125"/>
    <x v="0"/>
    <e v="#N/A"/>
    <e v="#N/A"/>
    <e v="#N/A"/>
    <s v="FIXED"/>
    <x v="0"/>
    <m/>
    <m/>
    <m/>
    <m/>
    <x v="0"/>
  </r>
  <r>
    <x v="1"/>
    <s v="a2973a35-134a-47f8-9161-25319addd306"/>
    <x v="0"/>
    <e v="#N/A"/>
    <e v="#N/A"/>
    <e v="#N/A"/>
    <s v="FIXED"/>
    <x v="0"/>
    <m/>
    <m/>
    <m/>
    <m/>
    <x v="0"/>
  </r>
  <r>
    <x v="0"/>
    <s v="a297bc90-1f28-4f7d-b0b8-9978551c5999"/>
    <x v="0"/>
    <e v="#N/A"/>
    <e v="#N/A"/>
    <e v="#N/A"/>
    <s v="FIXED"/>
    <x v="0"/>
    <m/>
    <m/>
    <m/>
    <m/>
    <x v="0"/>
  </r>
  <r>
    <x v="0"/>
    <s v="a2983cf0-2fa9-4076-84e6-9c9daef67b3a"/>
    <x v="0"/>
    <e v="#N/A"/>
    <e v="#N/A"/>
    <e v="#N/A"/>
    <s v="FIXED"/>
    <x v="0"/>
    <m/>
    <m/>
    <m/>
    <m/>
    <x v="0"/>
  </r>
  <r>
    <x v="0"/>
    <s v="a298812e-6e20-4ec8-b302-54aca8457b70"/>
    <x v="0"/>
    <e v="#N/A"/>
    <e v="#N/A"/>
    <e v="#N/A"/>
    <s v="FIXED"/>
    <x v="0"/>
    <m/>
    <m/>
    <m/>
    <m/>
    <x v="0"/>
  </r>
  <r>
    <x v="10"/>
    <s v="a29902ea-ada9-4237-bde2-f9078516b955"/>
    <x v="0"/>
    <e v="#N/A"/>
    <e v="#N/A"/>
    <e v="#N/A"/>
    <s v="FIXED"/>
    <x v="0"/>
    <m/>
    <m/>
    <m/>
    <m/>
    <x v="0"/>
  </r>
  <r>
    <x v="4"/>
    <s v="a2991dd8-afb4-4684-9326-049295e313db"/>
    <x v="0"/>
    <e v="#N/A"/>
    <e v="#N/A"/>
    <e v="#N/A"/>
    <s v="FIXED"/>
    <x v="0"/>
    <m/>
    <m/>
    <m/>
    <m/>
    <x v="0"/>
  </r>
  <r>
    <x v="0"/>
    <s v="a29a24c6-7bcf-414e-929a-5607e1cbeda0"/>
    <x v="0"/>
    <e v="#N/A"/>
    <e v="#N/A"/>
    <e v="#N/A"/>
    <s v="FIXED"/>
    <x v="0"/>
    <m/>
    <m/>
    <m/>
    <m/>
    <x v="0"/>
  </r>
  <r>
    <x v="0"/>
    <s v="a29a7674-f177-48fe-94fb-12967145c937"/>
    <x v="1"/>
    <e v="#N/A"/>
    <e v="#N/A"/>
    <e v="#N/A"/>
    <s v="RESURFACED"/>
    <x v="0"/>
    <m/>
    <m/>
    <m/>
    <m/>
    <x v="0"/>
  </r>
  <r>
    <x v="6"/>
    <s v="a29a7995-5b2a-431a-b927-fcbb3915d1b0"/>
    <x v="0"/>
    <e v="#N/A"/>
    <e v="#N/A"/>
    <e v="#N/A"/>
    <s v="FIXED"/>
    <x v="0"/>
    <m/>
    <m/>
    <m/>
    <m/>
    <x v="0"/>
  </r>
  <r>
    <x v="0"/>
    <s v="a29b47c7-6482-4a8e-9e58-ac3615af632e"/>
    <x v="0"/>
    <e v="#N/A"/>
    <e v="#N/A"/>
    <e v="#N/A"/>
    <s v="FIXED"/>
    <x v="0"/>
    <m/>
    <m/>
    <m/>
    <m/>
    <x v="0"/>
  </r>
  <r>
    <x v="0"/>
    <s v="a29c4ea6-876d-4fb4-988d-abc0e838bc42"/>
    <x v="0"/>
    <e v="#N/A"/>
    <e v="#N/A"/>
    <e v="#N/A"/>
    <s v="FIXED"/>
    <x v="0"/>
    <m/>
    <m/>
    <m/>
    <m/>
    <x v="0"/>
  </r>
  <r>
    <x v="11"/>
    <s v="a29c7abb-13fc-4919-bf7e-a70a96294058"/>
    <x v="0"/>
    <e v="#N/A"/>
    <e v="#N/A"/>
    <e v="#N/A"/>
    <s v="FIXED"/>
    <x v="0"/>
    <m/>
    <m/>
    <m/>
    <m/>
    <x v="0"/>
  </r>
  <r>
    <x v="0"/>
    <s v="a29caed3-94eb-4a7b-ad5f-e2ce6fe1da4d"/>
    <x v="0"/>
    <e v="#N/A"/>
    <e v="#N/A"/>
    <e v="#N/A"/>
    <s v="FIXED"/>
    <x v="0"/>
    <m/>
    <m/>
    <m/>
    <m/>
    <x v="0"/>
  </r>
  <r>
    <x v="2"/>
    <s v="a29d964e-121a-489e-bf3e-0e2804510a25"/>
    <x v="3"/>
    <s v="bpn-rosecmas-05"/>
    <s v="a29d964e-121a-489e-bf3e-0e2804510a25"/>
    <s v="Low"/>
    <s v="NEW"/>
    <x v="0"/>
    <m/>
    <m/>
    <m/>
    <m/>
    <x v="0"/>
  </r>
  <r>
    <x v="7"/>
    <s v="a29de207-f1d1-43e8-bf64-3015c96849cc"/>
    <x v="2"/>
    <s v="bpn-roseirps-03"/>
    <s v="a29de207-f1d1-43e8-bf64-3015c96849cc"/>
    <s v="Medium"/>
    <s v="ACTIVE"/>
    <x v="0"/>
    <m/>
    <m/>
    <m/>
    <m/>
    <x v="0"/>
  </r>
  <r>
    <x v="0"/>
    <s v="a29dfeaa-16b7-4744-ad7e-757d1c110f3d"/>
    <x v="0"/>
    <e v="#N/A"/>
    <e v="#N/A"/>
    <e v="#N/A"/>
    <s v="FIXED"/>
    <x v="0"/>
    <m/>
    <m/>
    <m/>
    <m/>
    <x v="0"/>
  </r>
  <r>
    <x v="0"/>
    <s v="a29f15d8-1a1f-4f93-b26d-e06a3049071b"/>
    <x v="0"/>
    <e v="#N/A"/>
    <e v="#N/A"/>
    <e v="#N/A"/>
    <s v="FIXED"/>
    <x v="0"/>
    <m/>
    <m/>
    <m/>
    <m/>
    <x v="0"/>
  </r>
  <r>
    <x v="0"/>
    <s v="a2a1001c-ac86-4fe1-9724-053b418e150e"/>
    <x v="0"/>
    <e v="#N/A"/>
    <e v="#N/A"/>
    <e v="#N/A"/>
    <s v="FIXED"/>
    <x v="0"/>
    <m/>
    <m/>
    <m/>
    <m/>
    <x v="0"/>
  </r>
  <r>
    <x v="0"/>
    <s v="a2a138cc-d746-4ebf-8edc-ee0b5e3a4f2b"/>
    <x v="1"/>
    <s v="rosebko1rq1x33l.bpna.popularinc.net"/>
    <s v="a2a138cc-d746-4ebf-8edc-ee0b5e3a4f2b"/>
    <s v="Medium"/>
    <s v="RESURFACED"/>
    <x v="0"/>
    <m/>
    <m/>
    <m/>
    <m/>
    <x v="0"/>
  </r>
  <r>
    <x v="0"/>
    <s v="a2a1648b-af69-4cae-a900-f7bfac0daae6"/>
    <x v="0"/>
    <e v="#N/A"/>
    <e v="#N/A"/>
    <e v="#N/A"/>
    <s v="FIXED"/>
    <x v="0"/>
    <m/>
    <m/>
    <m/>
    <m/>
    <x v="0"/>
  </r>
  <r>
    <x v="0"/>
    <s v="a2a1965d-2e74-49ac-abc5-e4bdcb9268f2"/>
    <x v="0"/>
    <e v="#N/A"/>
    <e v="#N/A"/>
    <e v="#N/A"/>
    <s v="FIXED"/>
    <x v="0"/>
    <m/>
    <m/>
    <m/>
    <m/>
    <x v="0"/>
  </r>
  <r>
    <x v="5"/>
    <s v="a2a26457-9f62-4042-940d-e13b257e7ad0"/>
    <x v="2"/>
    <s v="bpn-roseacap-02"/>
    <s v="a2a26457-9f62-4042-940d-e13b257e7ad0"/>
    <s v="Medium"/>
    <s v="ACTIVE"/>
    <x v="0"/>
    <m/>
    <m/>
    <m/>
    <m/>
    <x v="0"/>
  </r>
  <r>
    <x v="0"/>
    <s v="a2a335be-9361-4d8d-ac09-8f57768badbb"/>
    <x v="0"/>
    <e v="#N/A"/>
    <e v="#N/A"/>
    <e v="#N/A"/>
    <s v="FIXED"/>
    <x v="0"/>
    <m/>
    <m/>
    <m/>
    <m/>
    <x v="0"/>
  </r>
  <r>
    <x v="6"/>
    <s v="a2a3ad75-f007-4076-89c5-99f2b6b3f3bf"/>
    <x v="0"/>
    <e v="#N/A"/>
    <e v="#N/A"/>
    <e v="#N/A"/>
    <s v="FIXED"/>
    <x v="0"/>
    <m/>
    <m/>
    <m/>
    <m/>
    <x v="0"/>
  </r>
  <r>
    <x v="0"/>
    <s v="a2a4e735-d8b3-4276-93fb-29dec92f4e0f"/>
    <x v="0"/>
    <e v="#N/A"/>
    <e v="#N/A"/>
    <e v="#N/A"/>
    <s v="FIXED"/>
    <x v="0"/>
    <m/>
    <m/>
    <m/>
    <m/>
    <x v="0"/>
  </r>
  <r>
    <x v="0"/>
    <s v="a2a540d1-02f5-45d0-b901-5672be2870a9"/>
    <x v="0"/>
    <e v="#N/A"/>
    <e v="#N/A"/>
    <e v="#N/A"/>
    <s v="FIXED"/>
    <x v="0"/>
    <m/>
    <m/>
    <m/>
    <m/>
    <x v="0"/>
  </r>
  <r>
    <x v="2"/>
    <s v="a2a5d118-aff1-48cc-937b-7e819be93e8f"/>
    <x v="0"/>
    <e v="#N/A"/>
    <e v="#N/A"/>
    <e v="#N/A"/>
    <s v="FIXED"/>
    <x v="0"/>
    <m/>
    <m/>
    <m/>
    <m/>
    <x v="0"/>
  </r>
  <r>
    <x v="9"/>
    <s v="a2a861ad-17ee-4cac-94bb-090695105c04"/>
    <x v="1"/>
    <s v="bpn-rosedvdi-01"/>
    <s v="a2a861ad-17ee-4cac-94bb-090695105c04"/>
    <s v="Medium"/>
    <s v="RESURFACED"/>
    <x v="0"/>
    <m/>
    <m/>
    <m/>
    <m/>
    <x v="0"/>
  </r>
  <r>
    <x v="0"/>
    <s v="a2a9f0ce-0d5d-423e-b023-15975f8914b8"/>
    <x v="0"/>
    <s v="0022brnbyqsnd2d.bpna.popularinc.net"/>
    <s v="a2a9f0ce-0d5d-423e-b023-15975f8914b8"/>
    <s v="High"/>
    <s v="FIXED"/>
    <x v="0"/>
    <m/>
    <m/>
    <m/>
    <m/>
    <x v="0"/>
  </r>
  <r>
    <x v="0"/>
    <s v="a2aa1c0e-c42d-4ccd-8c11-d465e3890bc6"/>
    <x v="0"/>
    <e v="#N/A"/>
    <e v="#N/A"/>
    <e v="#N/A"/>
    <s v="FIXED"/>
    <x v="0"/>
    <m/>
    <m/>
    <m/>
    <m/>
    <x v="0"/>
  </r>
  <r>
    <x v="0"/>
    <s v="a2ab9682-35ee-499e-b178-432252139849"/>
    <x v="0"/>
    <e v="#N/A"/>
    <e v="#N/A"/>
    <e v="#N/A"/>
    <s v="FIXED"/>
    <x v="0"/>
    <m/>
    <m/>
    <m/>
    <m/>
    <x v="0"/>
  </r>
  <r>
    <x v="0"/>
    <s v="a2accdbe-3ccb-4fe5-b661-c75fd35da411"/>
    <x v="0"/>
    <e v="#N/A"/>
    <e v="#N/A"/>
    <e v="#N/A"/>
    <s v="FIXED"/>
    <x v="0"/>
    <m/>
    <m/>
    <m/>
    <m/>
    <x v="0"/>
  </r>
  <r>
    <x v="2"/>
    <s v="a2af8bc1-0e34-46e0-ab1b-6777526d3c67"/>
    <x v="2"/>
    <s v="bpn-roseitts-03"/>
    <s v="a2af8bc1-0e34-46e0-ab1b-6777526d3c67"/>
    <s v="Medium"/>
    <s v="ACTIVE"/>
    <x v="0"/>
    <m/>
    <m/>
    <m/>
    <m/>
    <x v="0"/>
  </r>
  <r>
    <x v="0"/>
    <s v="a2b10d8e-1afd-42d3-b24e-c0030cf4ece1"/>
    <x v="0"/>
    <e v="#N/A"/>
    <e v="#N/A"/>
    <e v="#N/A"/>
    <s v="FIXED"/>
    <x v="0"/>
    <m/>
    <m/>
    <m/>
    <m/>
    <x v="0"/>
  </r>
  <r>
    <x v="0"/>
    <s v="a2b1b3c2-025a-4f6b-8101-1231dcdee302"/>
    <x v="0"/>
    <e v="#N/A"/>
    <e v="#N/A"/>
    <e v="#N/A"/>
    <s v="FIXED"/>
    <x v="0"/>
    <m/>
    <m/>
    <m/>
    <m/>
    <x v="0"/>
  </r>
  <r>
    <x v="0"/>
    <s v="a2b21473-d04c-4d5d-8535-acc98bea3745"/>
    <x v="0"/>
    <e v="#N/A"/>
    <e v="#N/A"/>
    <e v="#N/A"/>
    <s v="FIXED"/>
    <x v="0"/>
    <m/>
    <m/>
    <m/>
    <m/>
    <x v="0"/>
  </r>
  <r>
    <x v="2"/>
    <s v="a2b2685e-db4e-41ec-bd63-14b09f8b1774"/>
    <x v="0"/>
    <e v="#N/A"/>
    <e v="#N/A"/>
    <e v="#N/A"/>
    <s v="FIXED"/>
    <x v="0"/>
    <m/>
    <m/>
    <m/>
    <m/>
    <x v="0"/>
  </r>
  <r>
    <x v="0"/>
    <s v="a2b27c6d-217b-4293-aa67-35cf1024115a"/>
    <x v="0"/>
    <e v="#N/A"/>
    <e v="#N/A"/>
    <e v="#N/A"/>
    <s v="FIXED"/>
    <x v="0"/>
    <m/>
    <m/>
    <m/>
    <m/>
    <x v="0"/>
  </r>
  <r>
    <x v="0"/>
    <s v="a2b3ec25-dd7b-4348-9b9a-61c499b2f88d"/>
    <x v="0"/>
    <e v="#N/A"/>
    <e v="#N/A"/>
    <e v="#N/A"/>
    <s v="FIXED"/>
    <x v="0"/>
    <m/>
    <m/>
    <m/>
    <m/>
    <x v="0"/>
  </r>
  <r>
    <x v="0"/>
    <s v="a2b4d9dc-daa5-4470-8a05-b8d7ce827135"/>
    <x v="0"/>
    <e v="#N/A"/>
    <e v="#N/A"/>
    <e v="#N/A"/>
    <s v="FIXED"/>
    <x v="0"/>
    <m/>
    <m/>
    <m/>
    <m/>
    <x v="0"/>
  </r>
  <r>
    <x v="0"/>
    <s v="a2b54c9e-1767-4894-b951-af7c2cef1c28"/>
    <x v="0"/>
    <e v="#N/A"/>
    <e v="#N/A"/>
    <e v="#N/A"/>
    <s v="FIXED"/>
    <x v="0"/>
    <m/>
    <m/>
    <m/>
    <m/>
    <x v="0"/>
  </r>
  <r>
    <x v="9"/>
    <s v="a2b5aabc-a24f-4bff-8bca-d686ce9a6b21"/>
    <x v="0"/>
    <e v="#N/A"/>
    <e v="#N/A"/>
    <e v="#N/A"/>
    <s v="FIXED"/>
    <x v="0"/>
    <m/>
    <m/>
    <m/>
    <m/>
    <x v="0"/>
  </r>
  <r>
    <x v="1"/>
    <s v="a2b6a997-7dbc-40bd-bf3f-b112d0dabe44"/>
    <x v="0"/>
    <e v="#N/A"/>
    <e v="#N/A"/>
    <e v="#N/A"/>
    <s v="FIXED"/>
    <x v="0"/>
    <m/>
    <m/>
    <m/>
    <m/>
    <x v="0"/>
  </r>
  <r>
    <x v="1"/>
    <s v="a2b6ecce-0757-4c2b-a0a7-f8a12a71e407"/>
    <x v="0"/>
    <e v="#N/A"/>
    <e v="#N/A"/>
    <e v="#N/A"/>
    <s v="FIXED"/>
    <x v="0"/>
    <m/>
    <m/>
    <m/>
    <m/>
    <x v="0"/>
  </r>
  <r>
    <x v="2"/>
    <s v="a2b86c1a-9f26-4736-8998-2581a461eeaf"/>
    <x v="2"/>
    <s v="bpn-cmtygvfd-01"/>
    <s v="a2b86c1a-9f26-4736-8998-2581a461eeaf"/>
    <s v="High"/>
    <s v="ACTIVE"/>
    <x v="0"/>
    <m/>
    <m/>
    <m/>
    <m/>
    <x v="0"/>
  </r>
  <r>
    <x v="0"/>
    <s v="a2b8a19f-10f3-437d-b0b1-96bc61079efa"/>
    <x v="0"/>
    <e v="#N/A"/>
    <e v="#N/A"/>
    <e v="#N/A"/>
    <s v="FIXED"/>
    <x v="0"/>
    <m/>
    <m/>
    <m/>
    <m/>
    <x v="0"/>
  </r>
  <r>
    <x v="0"/>
    <s v="a2b98237-73dc-41ea-af07-cd19cde0880e"/>
    <x v="0"/>
    <e v="#N/A"/>
    <e v="#N/A"/>
    <e v="#N/A"/>
    <s v="FIXED"/>
    <x v="0"/>
    <m/>
    <m/>
    <m/>
    <m/>
    <x v="0"/>
  </r>
  <r>
    <x v="1"/>
    <s v="a2b98f6f-e488-4597-bc62-ed551fefd50a"/>
    <x v="0"/>
    <e v="#N/A"/>
    <e v="#N/A"/>
    <e v="#N/A"/>
    <s v="FIXED"/>
    <x v="0"/>
    <m/>
    <m/>
    <m/>
    <m/>
    <x v="0"/>
  </r>
  <r>
    <x v="4"/>
    <s v="a2b9a73f-c4e3-44f7-94f9-af4d5d6691d9"/>
    <x v="0"/>
    <e v="#N/A"/>
    <e v="#N/A"/>
    <e v="#N/A"/>
    <s v="FIXED"/>
    <x v="0"/>
    <m/>
    <m/>
    <m/>
    <m/>
    <x v="0"/>
  </r>
  <r>
    <x v="7"/>
    <s v="a2ba0d0e-f23b-4679-9f5f-4368a7fc6811"/>
    <x v="0"/>
    <s v="bpn-rosecias-02"/>
    <s v="a2ba0d0e-f23b-4679-9f5f-4368a7fc6811"/>
    <s v="Medium"/>
    <s v="FIXED"/>
    <x v="0"/>
    <m/>
    <m/>
    <m/>
    <m/>
    <x v="0"/>
  </r>
  <r>
    <x v="0"/>
    <s v="a2ba6db6-2f78-43ea-b6e6-07d0e4b25f8f"/>
    <x v="0"/>
    <e v="#N/A"/>
    <e v="#N/A"/>
    <e v="#N/A"/>
    <s v="FIXED"/>
    <x v="0"/>
    <m/>
    <m/>
    <m/>
    <m/>
    <x v="0"/>
  </r>
  <r>
    <x v="15"/>
    <s v="a2bac9b7-7701-42a8-8b9a-cf2d682f3ec5"/>
    <x v="2"/>
    <s v="bpn-rosedvdb-03"/>
    <s v="a2bac9b7-7701-42a8-8b9a-cf2d682f3ec5"/>
    <s v="High"/>
    <s v="ACTIVE"/>
    <x v="0"/>
    <m/>
    <m/>
    <m/>
    <m/>
    <x v="0"/>
  </r>
  <r>
    <x v="4"/>
    <s v="a2baebea-18e4-46a2-a82f-8c886eb4f411"/>
    <x v="0"/>
    <e v="#N/A"/>
    <e v="#N/A"/>
    <e v="#N/A"/>
    <s v="FIXED"/>
    <x v="0"/>
    <m/>
    <m/>
    <m/>
    <m/>
    <x v="0"/>
  </r>
  <r>
    <x v="4"/>
    <s v="a2bb6c25-50ff-4d63-8f24-471f743fe12c"/>
    <x v="0"/>
    <e v="#N/A"/>
    <e v="#N/A"/>
    <e v="#N/A"/>
    <s v="FIXED"/>
    <x v="0"/>
    <m/>
    <m/>
    <m/>
    <m/>
    <x v="0"/>
  </r>
  <r>
    <x v="0"/>
    <s v="a2bc2ccf-6a56-4d28-8f1a-1cbccfc56ede"/>
    <x v="0"/>
    <e v="#N/A"/>
    <e v="#N/A"/>
    <e v="#N/A"/>
    <s v="FIXED"/>
    <x v="0"/>
    <m/>
    <m/>
    <m/>
    <m/>
    <x v="0"/>
  </r>
  <r>
    <x v="0"/>
    <s v="a2bc486d-f225-4996-8291-b378e0f72c69"/>
    <x v="0"/>
    <e v="#N/A"/>
    <e v="#N/A"/>
    <e v="#N/A"/>
    <s v="FIXED"/>
    <x v="0"/>
    <m/>
    <m/>
    <m/>
    <m/>
    <x v="0"/>
  </r>
  <r>
    <x v="11"/>
    <s v="a2bdd99a-fdfb-4ab7-9f60-dea2ebea7754"/>
    <x v="2"/>
    <s v="bpn-rosesecs-03"/>
    <s v="a2bdd99a-fdfb-4ab7-9f60-dea2ebea7754"/>
    <s v="Low"/>
    <s v="ACTIVE"/>
    <x v="0"/>
    <m/>
    <m/>
    <m/>
    <m/>
    <x v="0"/>
  </r>
  <r>
    <x v="0"/>
    <s v="a2be449f-6a7f-4492-812e-5bac01887ef5"/>
    <x v="0"/>
    <s v="miambrng48c8h2l.bpna.popularinc.net"/>
    <s v="a2be449f-6a7f-4492-812e-5bac01887ef5"/>
    <s v="High"/>
    <s v="FIXED"/>
    <x v="0"/>
    <m/>
    <m/>
    <m/>
    <m/>
    <x v="0"/>
  </r>
  <r>
    <x v="0"/>
    <s v="a2bed071-d61f-4c79-aa48-d2cd9fda197d"/>
    <x v="0"/>
    <e v="#N/A"/>
    <e v="#N/A"/>
    <e v="#N/A"/>
    <s v="FIXED"/>
    <x v="0"/>
    <m/>
    <m/>
    <m/>
    <m/>
    <x v="0"/>
  </r>
  <r>
    <x v="0"/>
    <s v="a2bedc5e-be00-4faa-82be-fdbd2a0d515c"/>
    <x v="0"/>
    <e v="#N/A"/>
    <e v="#N/A"/>
    <e v="#N/A"/>
    <s v="FIXED"/>
    <x v="0"/>
    <m/>
    <m/>
    <m/>
    <m/>
    <x v="0"/>
  </r>
  <r>
    <x v="0"/>
    <s v="a2c2ed89-0204-4452-9216-8c10fabd2eb9"/>
    <x v="0"/>
    <e v="#N/A"/>
    <e v="#N/A"/>
    <e v="#N/A"/>
    <s v="FIXED"/>
    <x v="0"/>
    <m/>
    <m/>
    <m/>
    <m/>
    <x v="0"/>
  </r>
  <r>
    <x v="0"/>
    <s v="a2c2fb84-2a37-41e3-8f4a-3edd1407c8fa"/>
    <x v="0"/>
    <e v="#N/A"/>
    <e v="#N/A"/>
    <e v="#N/A"/>
    <s v="FIXED"/>
    <x v="0"/>
    <m/>
    <m/>
    <m/>
    <m/>
    <x v="0"/>
  </r>
  <r>
    <x v="4"/>
    <s v="a2c5788f-2e85-4562-bc73-890a224ab3df"/>
    <x v="0"/>
    <e v="#N/A"/>
    <e v="#N/A"/>
    <e v="#N/A"/>
    <s v="FIXED"/>
    <x v="0"/>
    <m/>
    <m/>
    <m/>
    <m/>
    <x v="0"/>
  </r>
  <r>
    <x v="2"/>
    <s v="a2c6922f-553c-474c-858a-761912b098ac"/>
    <x v="1"/>
    <s v="bpn-rosecmas-05"/>
    <s v="a2c6922f-553c-474c-858a-761912b098ac"/>
    <s v="Medium"/>
    <s v="RESURFACED"/>
    <x v="0"/>
    <m/>
    <m/>
    <m/>
    <m/>
    <x v="0"/>
  </r>
  <r>
    <x v="0"/>
    <s v="a2c90e1a-438c-435e-acfc-a2c5e565b83e"/>
    <x v="0"/>
    <e v="#N/A"/>
    <e v="#N/A"/>
    <e v="#N/A"/>
    <s v="FIXED"/>
    <x v="0"/>
    <m/>
    <m/>
    <m/>
    <m/>
    <x v="0"/>
  </r>
  <r>
    <x v="0"/>
    <s v="a2c9b5f3-e221-4970-9653-1086cd23f07f"/>
    <x v="0"/>
    <e v="#N/A"/>
    <e v="#N/A"/>
    <e v="#N/A"/>
    <s v="FIXED"/>
    <x v="0"/>
    <m/>
    <m/>
    <m/>
    <m/>
    <x v="0"/>
  </r>
  <r>
    <x v="7"/>
    <s v="a2cb95e6-806f-4b8f-9db3-cda46160a611"/>
    <x v="0"/>
    <e v="#N/A"/>
    <e v="#N/A"/>
    <e v="#N/A"/>
    <s v="FIXED"/>
    <x v="0"/>
    <m/>
    <m/>
    <m/>
    <m/>
    <x v="0"/>
  </r>
  <r>
    <x v="0"/>
    <s v="a2cdb9f7-8719-477c-b014-737daf68c8af"/>
    <x v="0"/>
    <e v="#N/A"/>
    <e v="#N/A"/>
    <e v="#N/A"/>
    <s v="FIXED"/>
    <x v="0"/>
    <m/>
    <m/>
    <m/>
    <m/>
    <x v="0"/>
  </r>
  <r>
    <x v="0"/>
    <s v="a2cdcf8a-3010-48b2-babd-89829d2f8b45"/>
    <x v="0"/>
    <e v="#N/A"/>
    <e v="#N/A"/>
    <e v="#N/A"/>
    <s v="FIXED"/>
    <x v="0"/>
    <m/>
    <m/>
    <m/>
    <m/>
    <x v="0"/>
  </r>
  <r>
    <x v="1"/>
    <s v="a2cee457-af3b-486a-b4df-ffecb5e7af01"/>
    <x v="0"/>
    <e v="#N/A"/>
    <e v="#N/A"/>
    <e v="#N/A"/>
    <s v="FIXED"/>
    <x v="0"/>
    <m/>
    <m/>
    <m/>
    <m/>
    <x v="0"/>
  </r>
  <r>
    <x v="0"/>
    <s v="a2cf38be-d984-43f2-b4ad-d71758fe3477"/>
    <x v="0"/>
    <e v="#N/A"/>
    <e v="#N/A"/>
    <e v="#N/A"/>
    <s v="FIXED"/>
    <x v="0"/>
    <m/>
    <m/>
    <m/>
    <m/>
    <x v="0"/>
  </r>
  <r>
    <x v="0"/>
    <s v="a2cf7a8c-4c37-4c84-9103-630d1b7e3b5d"/>
    <x v="0"/>
    <e v="#N/A"/>
    <e v="#N/A"/>
    <e v="#N/A"/>
    <s v="FIXED"/>
    <x v="0"/>
    <m/>
    <m/>
    <m/>
    <m/>
    <x v="0"/>
  </r>
  <r>
    <x v="0"/>
    <s v="a2d21b1a-d605-4d45-8d03-3c0ac25d3884"/>
    <x v="0"/>
    <e v="#N/A"/>
    <e v="#N/A"/>
    <e v="#N/A"/>
    <s v="FIXED"/>
    <x v="0"/>
    <m/>
    <m/>
    <m/>
    <m/>
    <x v="0"/>
  </r>
  <r>
    <x v="0"/>
    <s v="a2d35d43-9f23-45c6-af33-4757cb5da849"/>
    <x v="0"/>
    <e v="#N/A"/>
    <e v="#N/A"/>
    <e v="#N/A"/>
    <s v="FIXED"/>
    <x v="0"/>
    <m/>
    <m/>
    <m/>
    <m/>
    <x v="0"/>
  </r>
  <r>
    <x v="7"/>
    <s v="a2d399e8-8726-4b39-bd46-a6dc4853076a"/>
    <x v="2"/>
    <s v="bpn-miamfipr-01"/>
    <s v="a2d399e8-8726-4b39-bd46-a6dc4853076a"/>
    <s v="Medium"/>
    <s v="ACTIVE"/>
    <x v="0"/>
    <m/>
    <m/>
    <m/>
    <m/>
    <x v="0"/>
  </r>
  <r>
    <x v="0"/>
    <s v="a2d47ac1-1108-44aa-9fbc-39700f4e8a75"/>
    <x v="0"/>
    <s v="miambko2fn2rn2l.bpna.popularinc.net"/>
    <s v="a2d47ac1-1108-44aa-9fbc-39700f4e8a75"/>
    <s v="Medium"/>
    <s v="FIXED"/>
    <x v="0"/>
    <m/>
    <m/>
    <m/>
    <m/>
    <x v="0"/>
  </r>
  <r>
    <x v="2"/>
    <s v="a2d5da9c-6133-45d9-bbfd-8a748b72e123"/>
    <x v="0"/>
    <e v="#N/A"/>
    <e v="#N/A"/>
    <e v="#N/A"/>
    <s v="FIXED"/>
    <x v="0"/>
    <m/>
    <m/>
    <m/>
    <m/>
    <x v="0"/>
  </r>
  <r>
    <x v="0"/>
    <s v="a2d790af-6808-4abc-9830-aff810b12a3a"/>
    <x v="2"/>
    <e v="#N/A"/>
    <e v="#N/A"/>
    <e v="#N/A"/>
    <s v="ACTIVE"/>
    <x v="0"/>
    <m/>
    <m/>
    <m/>
    <m/>
    <x v="0"/>
  </r>
  <r>
    <x v="0"/>
    <s v="a2d7f590-923d-42e7-897f-c13bbdbe570e"/>
    <x v="0"/>
    <e v="#N/A"/>
    <e v="#N/A"/>
    <e v="#N/A"/>
    <s v="FIXED"/>
    <x v="0"/>
    <m/>
    <m/>
    <m/>
    <m/>
    <x v="0"/>
  </r>
  <r>
    <x v="0"/>
    <s v="a2d93349-6e4e-466c-93d2-dbce2056ef67"/>
    <x v="0"/>
    <e v="#N/A"/>
    <e v="#N/A"/>
    <e v="#N/A"/>
    <s v="FIXED"/>
    <x v="0"/>
    <m/>
    <m/>
    <m/>
    <m/>
    <x v="0"/>
  </r>
  <r>
    <x v="0"/>
    <s v="a2d99913-1366-4f4a-b540-e4bc340e9a4a"/>
    <x v="0"/>
    <e v="#N/A"/>
    <e v="#N/A"/>
    <e v="#N/A"/>
    <s v="FIXED"/>
    <x v="0"/>
    <m/>
    <m/>
    <m/>
    <m/>
    <x v="0"/>
  </r>
  <r>
    <x v="0"/>
    <s v="a2da6ace-827e-40d1-bb89-449a6719997c"/>
    <x v="0"/>
    <e v="#N/A"/>
    <e v="#N/A"/>
    <e v="#N/A"/>
    <s v="FIXED"/>
    <x v="0"/>
    <m/>
    <m/>
    <m/>
    <m/>
    <x v="0"/>
  </r>
  <r>
    <x v="0"/>
    <s v="a2da9d8b-7d01-4d99-80ed-29d4cddd1e91"/>
    <x v="0"/>
    <e v="#N/A"/>
    <e v="#N/A"/>
    <e v="#N/A"/>
    <s v="FIXED"/>
    <x v="0"/>
    <m/>
    <m/>
    <m/>
    <m/>
    <x v="0"/>
  </r>
  <r>
    <x v="0"/>
    <s v="a2dbd7f1-d9e9-4a85-a27f-ed13873be097"/>
    <x v="0"/>
    <e v="#N/A"/>
    <e v="#N/A"/>
    <e v="#N/A"/>
    <s v="FIXED"/>
    <x v="0"/>
    <m/>
    <m/>
    <m/>
    <m/>
    <x v="0"/>
  </r>
  <r>
    <x v="0"/>
    <s v="a2dc0c61-bd18-46c4-9b24-6817465486c0"/>
    <x v="0"/>
    <e v="#N/A"/>
    <e v="#N/A"/>
    <e v="#N/A"/>
    <s v="FIXED"/>
    <x v="0"/>
    <m/>
    <m/>
    <m/>
    <m/>
    <x v="0"/>
  </r>
  <r>
    <x v="2"/>
    <s v="a2dc378b-78b3-4f02-a86e-4ced0d7969e6"/>
    <x v="0"/>
    <e v="#N/A"/>
    <e v="#N/A"/>
    <e v="#N/A"/>
    <s v="FIXED"/>
    <x v="0"/>
    <m/>
    <m/>
    <m/>
    <m/>
    <x v="0"/>
  </r>
  <r>
    <x v="0"/>
    <s v="a2dcf83f-e19b-451e-8542-b4fd43c7ae2d"/>
    <x v="0"/>
    <e v="#N/A"/>
    <e v="#N/A"/>
    <e v="#N/A"/>
    <s v="FIXED"/>
    <x v="0"/>
    <m/>
    <m/>
    <m/>
    <m/>
    <x v="0"/>
  </r>
  <r>
    <x v="0"/>
    <s v="a2de8cf0-0521-41e1-8b45-fc0fbcb02bea"/>
    <x v="0"/>
    <e v="#N/A"/>
    <e v="#N/A"/>
    <e v="#N/A"/>
    <s v="FIXED"/>
    <x v="0"/>
    <m/>
    <m/>
    <m/>
    <m/>
    <x v="0"/>
  </r>
  <r>
    <x v="0"/>
    <s v="a2e23086-e5df-4472-9c78-8c45fb1f17ac"/>
    <x v="0"/>
    <e v="#N/A"/>
    <e v="#N/A"/>
    <e v="#N/A"/>
    <s v="FIXED"/>
    <x v="0"/>
    <m/>
    <m/>
    <m/>
    <m/>
    <x v="0"/>
  </r>
  <r>
    <x v="4"/>
    <s v="a2e4428f-f751-4b41-9458-28dbcf05010e"/>
    <x v="0"/>
    <e v="#N/A"/>
    <e v="#N/A"/>
    <e v="#N/A"/>
    <s v="FIXED"/>
    <x v="0"/>
    <m/>
    <m/>
    <m/>
    <m/>
    <x v="0"/>
  </r>
  <r>
    <x v="2"/>
    <s v="a2e46226-6dd8-4c5a-a292-58631ca3c067"/>
    <x v="2"/>
    <e v="#N/A"/>
    <e v="#N/A"/>
    <e v="#N/A"/>
    <s v="ACTIVE"/>
    <x v="0"/>
    <m/>
    <m/>
    <m/>
    <m/>
    <x v="0"/>
  </r>
  <r>
    <x v="0"/>
    <s v="a2e47c9a-d203-4c57-a56b-9c2b4e40eb95"/>
    <x v="0"/>
    <e v="#N/A"/>
    <e v="#N/A"/>
    <e v="#N/A"/>
    <s v="FIXED"/>
    <x v="0"/>
    <m/>
    <m/>
    <m/>
    <m/>
    <x v="0"/>
  </r>
  <r>
    <x v="0"/>
    <s v="a2e49e08-9639-455f-9478-0265ee6e401d"/>
    <x v="0"/>
    <e v="#N/A"/>
    <e v="#N/A"/>
    <e v="#N/A"/>
    <s v="FIXED"/>
    <x v="0"/>
    <m/>
    <m/>
    <m/>
    <m/>
    <x v="0"/>
  </r>
  <r>
    <x v="0"/>
    <s v="a2e4b437-4508-4b7d-8acd-bc1ba12375df"/>
    <x v="0"/>
    <e v="#N/A"/>
    <e v="#N/A"/>
    <e v="#N/A"/>
    <s v="FIXED"/>
    <x v="0"/>
    <m/>
    <m/>
    <m/>
    <m/>
    <x v="0"/>
  </r>
  <r>
    <x v="4"/>
    <s v="a2e5c4be-9821-44be-a92b-4725a5cdd49c"/>
    <x v="0"/>
    <s v="miambkodqyvxy2l.bpna.popularinc.net"/>
    <s v="a2e5c4be-9821-44be-a92b-4725a5cdd49c"/>
    <s v="High"/>
    <s v="FIXED"/>
    <x v="0"/>
    <m/>
    <m/>
    <m/>
    <m/>
    <x v="0"/>
  </r>
  <r>
    <x v="2"/>
    <s v="a2e63dd1-3356-4b67-aa0f-758c312220ec"/>
    <x v="0"/>
    <e v="#N/A"/>
    <e v="#N/A"/>
    <e v="#N/A"/>
    <s v="FIXED"/>
    <x v="0"/>
    <m/>
    <m/>
    <m/>
    <m/>
    <x v="0"/>
  </r>
  <r>
    <x v="4"/>
    <s v="a2e6a574-6e65-41e2-bb44-c8687bda20e6"/>
    <x v="0"/>
    <e v="#N/A"/>
    <e v="#N/A"/>
    <e v="#N/A"/>
    <s v="FIXED"/>
    <x v="0"/>
    <m/>
    <m/>
    <m/>
    <m/>
    <x v="0"/>
  </r>
  <r>
    <x v="4"/>
    <s v="a2e799b1-9822-4b69-bfac-fc183ac06694"/>
    <x v="0"/>
    <e v="#N/A"/>
    <e v="#N/A"/>
    <e v="#N/A"/>
    <s v="FIXED"/>
    <x v="0"/>
    <m/>
    <m/>
    <m/>
    <m/>
    <x v="0"/>
  </r>
  <r>
    <x v="0"/>
    <s v="a2e82793-6500-486e-a1f9-3cfb1e2ac1de"/>
    <x v="0"/>
    <e v="#N/A"/>
    <e v="#N/A"/>
    <e v="#N/A"/>
    <s v="FIXED"/>
    <x v="0"/>
    <m/>
    <m/>
    <m/>
    <m/>
    <x v="0"/>
  </r>
  <r>
    <x v="0"/>
    <s v="a2e8be00-0f74-4d3c-b3a7-8171cf2c4224"/>
    <x v="0"/>
    <e v="#N/A"/>
    <e v="#N/A"/>
    <e v="#N/A"/>
    <s v="FIXED"/>
    <x v="0"/>
    <m/>
    <m/>
    <m/>
    <m/>
    <x v="0"/>
  </r>
  <r>
    <x v="0"/>
    <s v="a2e91029-6b7f-47e4-9cd7-389553f251f4"/>
    <x v="0"/>
    <e v="#N/A"/>
    <e v="#N/A"/>
    <e v="#N/A"/>
    <s v="FIXED"/>
    <x v="0"/>
    <m/>
    <m/>
    <m/>
    <m/>
    <x v="0"/>
  </r>
  <r>
    <x v="0"/>
    <s v="a2e94f01-b723-4539-9ea2-7face5659a5c"/>
    <x v="0"/>
    <e v="#N/A"/>
    <e v="#N/A"/>
    <e v="#N/A"/>
    <s v="FIXED"/>
    <x v="0"/>
    <m/>
    <m/>
    <m/>
    <m/>
    <x v="0"/>
  </r>
  <r>
    <x v="0"/>
    <s v="a2e967a1-a894-485e-8c5f-9a52b4186852"/>
    <x v="0"/>
    <e v="#N/A"/>
    <e v="#N/A"/>
    <e v="#N/A"/>
    <s v="FIXED"/>
    <x v="0"/>
    <m/>
    <m/>
    <m/>
    <m/>
    <x v="0"/>
  </r>
  <r>
    <x v="0"/>
    <s v="a2e9eecf-e34c-4634-a581-713e27315ec3"/>
    <x v="0"/>
    <e v="#N/A"/>
    <e v="#N/A"/>
    <e v="#N/A"/>
    <s v="FIXED"/>
    <x v="0"/>
    <m/>
    <m/>
    <m/>
    <m/>
    <x v="0"/>
  </r>
  <r>
    <x v="0"/>
    <s v="a2eab459-9f3d-4e49-8cad-58c7167a3b01"/>
    <x v="0"/>
    <e v="#N/A"/>
    <e v="#N/A"/>
    <e v="#N/A"/>
    <s v="FIXED"/>
    <x v="0"/>
    <m/>
    <m/>
    <m/>
    <m/>
    <x v="0"/>
  </r>
  <r>
    <x v="2"/>
    <s v="a2eb3c06-41af-454d-a9a8-d3875f883bdb"/>
    <x v="1"/>
    <s v="bpn-roseclts-01"/>
    <s v="a2eb3c06-41af-454d-a9a8-d3875f883bdb"/>
    <s v="High"/>
    <s v="RESURFACED"/>
    <x v="0"/>
    <m/>
    <m/>
    <m/>
    <m/>
    <x v="0"/>
  </r>
  <r>
    <x v="7"/>
    <s v="a2ec1c9e-fba2-4540-a5f8-163a04a615af"/>
    <x v="0"/>
    <e v="#N/A"/>
    <e v="#N/A"/>
    <e v="#N/A"/>
    <s v="FIXED"/>
    <x v="0"/>
    <m/>
    <m/>
    <m/>
    <m/>
    <x v="0"/>
  </r>
  <r>
    <x v="1"/>
    <s v="a2ec4a77-d3cc-455e-86c1-ab37bf5ff26c"/>
    <x v="0"/>
    <e v="#N/A"/>
    <e v="#N/A"/>
    <e v="#N/A"/>
    <s v="FIXED"/>
    <x v="0"/>
    <m/>
    <m/>
    <m/>
    <m/>
    <x v="0"/>
  </r>
  <r>
    <x v="9"/>
    <s v="a2ed7a66-4eed-439a-adbf-2423482b4d16"/>
    <x v="0"/>
    <e v="#N/A"/>
    <e v="#N/A"/>
    <e v="#N/A"/>
    <s v="FIXED"/>
    <x v="0"/>
    <m/>
    <m/>
    <m/>
    <m/>
    <x v="0"/>
  </r>
  <r>
    <x v="0"/>
    <s v="a2edc448-ef1b-4105-b87b-ee5f2e85fe8b"/>
    <x v="0"/>
    <e v="#N/A"/>
    <e v="#N/A"/>
    <e v="#N/A"/>
    <s v="FIXED"/>
    <x v="0"/>
    <m/>
    <m/>
    <m/>
    <m/>
    <x v="0"/>
  </r>
  <r>
    <x v="4"/>
    <s v="a2ee1d3f-61da-4e90-b81e-50a22caeb1a2"/>
    <x v="2"/>
    <s v="bdwybko2v66x33l.bpna.popularinc.net"/>
    <s v="a2ee1d3f-61da-4e90-b81e-50a22caeb1a2"/>
    <s v="High"/>
    <s v="ACTIVE"/>
    <x v="0"/>
    <m/>
    <m/>
    <m/>
    <m/>
    <x v="0"/>
  </r>
  <r>
    <x v="0"/>
    <s v="a2ee1e65-981d-4c99-b2dc-33f92b808b71"/>
    <x v="0"/>
    <e v="#N/A"/>
    <e v="#N/A"/>
    <e v="#N/A"/>
    <s v="FIXED"/>
    <x v="0"/>
    <m/>
    <m/>
    <m/>
    <m/>
    <x v="0"/>
  </r>
  <r>
    <x v="5"/>
    <s v="a2ee7a70-62ab-406e-962b-36607499dbf9"/>
    <x v="2"/>
    <s v="bpn-rosedvfr-02"/>
    <s v="a2ee7a70-62ab-406e-962b-36607499dbf9"/>
    <s v="Medium"/>
    <s v="ACTIVE"/>
    <x v="0"/>
    <m/>
    <m/>
    <m/>
    <m/>
    <x v="0"/>
  </r>
  <r>
    <x v="7"/>
    <s v="a2f126fc-a234-40ed-ad4b-6df92d5fea47"/>
    <x v="0"/>
    <e v="#N/A"/>
    <e v="#N/A"/>
    <e v="#N/A"/>
    <s v="FIXED"/>
    <x v="0"/>
    <m/>
    <m/>
    <m/>
    <m/>
    <x v="0"/>
  </r>
  <r>
    <x v="0"/>
    <s v="a2f1a89f-4b6d-425f-84ee-3c0f7a0f3d8e"/>
    <x v="0"/>
    <e v="#N/A"/>
    <e v="#N/A"/>
    <e v="#N/A"/>
    <s v="FIXED"/>
    <x v="0"/>
    <m/>
    <m/>
    <m/>
    <m/>
    <x v="0"/>
  </r>
  <r>
    <x v="1"/>
    <s v="a2f42731-533d-4e4b-accf-2e51b4ca8039"/>
    <x v="0"/>
    <e v="#N/A"/>
    <e v="#N/A"/>
    <e v="#N/A"/>
    <s v="FIXED"/>
    <x v="0"/>
    <m/>
    <m/>
    <m/>
    <m/>
    <x v="0"/>
  </r>
  <r>
    <x v="4"/>
    <s v="a2f4ce84-8bea-4527-b11c-a8e8fd33ae38"/>
    <x v="0"/>
    <s v="bdwybrn3mlt1f3l.bpna.popularinc.net"/>
    <s v="a2f4ce84-8bea-4527-b11c-a8e8fd33ae38"/>
    <s v="Medium"/>
    <s v="FIXED"/>
    <x v="0"/>
    <m/>
    <m/>
    <m/>
    <m/>
    <x v="0"/>
  </r>
  <r>
    <x v="0"/>
    <s v="a2f54570-0702-43ac-a1a7-504a4a319bd3"/>
    <x v="0"/>
    <e v="#N/A"/>
    <e v="#N/A"/>
    <e v="#N/A"/>
    <s v="FIXED"/>
    <x v="0"/>
    <m/>
    <m/>
    <m/>
    <m/>
    <x v="0"/>
  </r>
  <r>
    <x v="0"/>
    <s v="a2f65434-9c7a-4745-be4d-6963d25bacd7"/>
    <x v="0"/>
    <e v="#N/A"/>
    <e v="#N/A"/>
    <e v="#N/A"/>
    <s v="FIXED"/>
    <x v="0"/>
    <m/>
    <m/>
    <m/>
    <m/>
    <x v="0"/>
  </r>
  <r>
    <x v="0"/>
    <s v="a2f6a358-640e-4054-a426-47a641c7b20a"/>
    <x v="0"/>
    <e v="#N/A"/>
    <e v="#N/A"/>
    <e v="#N/A"/>
    <s v="FIXED"/>
    <x v="0"/>
    <m/>
    <m/>
    <m/>
    <m/>
    <x v="0"/>
  </r>
  <r>
    <x v="0"/>
    <s v="a2f6e36f-d673-4af4-a4b7-f34dda642f06"/>
    <x v="0"/>
    <e v="#N/A"/>
    <e v="#N/A"/>
    <e v="#N/A"/>
    <s v="FIXED"/>
    <x v="0"/>
    <m/>
    <m/>
    <m/>
    <m/>
    <x v="0"/>
  </r>
  <r>
    <x v="0"/>
    <s v="a2f6f435-7455-4798-8274-c1875e3f44ed"/>
    <x v="1"/>
    <s v="rosebko5c56mh2l.bpna.popularinc.net"/>
    <s v="a2f6f435-7455-4798-8274-c1875e3f44ed"/>
    <s v="High"/>
    <s v="RESURFACED"/>
    <x v="0"/>
    <m/>
    <m/>
    <m/>
    <m/>
    <x v="0"/>
  </r>
  <r>
    <x v="4"/>
    <s v="a2f72d83-83fe-4a03-ad78-271f34a1f702"/>
    <x v="2"/>
    <e v="#N/A"/>
    <e v="#N/A"/>
    <e v="#N/A"/>
    <s v="ACTIVE"/>
    <x v="0"/>
    <m/>
    <m/>
    <m/>
    <m/>
    <x v="0"/>
  </r>
  <r>
    <x v="0"/>
    <s v="a2f75fe6-1831-431b-88c9-6a1536a40aff"/>
    <x v="0"/>
    <s v="0006bcp3xzfnd2d.bpna.popularinc.net"/>
    <s v="a2f75fe6-1831-431b-88c9-6a1536a40aff"/>
    <s v="Critical"/>
    <s v="FIXED"/>
    <x v="0"/>
    <m/>
    <m/>
    <m/>
    <m/>
    <x v="0"/>
  </r>
  <r>
    <x v="0"/>
    <s v="a2f7801f-c7fd-4201-8b48-4014c566d915"/>
    <x v="0"/>
    <e v="#N/A"/>
    <e v="#N/A"/>
    <e v="#N/A"/>
    <s v="FIXED"/>
    <x v="0"/>
    <m/>
    <m/>
    <m/>
    <m/>
    <x v="0"/>
  </r>
  <r>
    <x v="0"/>
    <s v="a2f806d2-9e56-49fe-a416-c713ed7b67df"/>
    <x v="0"/>
    <e v="#N/A"/>
    <e v="#N/A"/>
    <e v="#N/A"/>
    <s v="FIXED"/>
    <x v="0"/>
    <m/>
    <m/>
    <m/>
    <m/>
    <x v="0"/>
  </r>
  <r>
    <x v="6"/>
    <s v="a2f83700-a620-4d1e-b542-44c6545bf77c"/>
    <x v="0"/>
    <e v="#N/A"/>
    <e v="#N/A"/>
    <e v="#N/A"/>
    <s v="FIXED"/>
    <x v="0"/>
    <m/>
    <m/>
    <m/>
    <m/>
    <x v="0"/>
  </r>
  <r>
    <x v="0"/>
    <s v="a2f868cb-1a81-45a6-9cbf-a3af8b086e9f"/>
    <x v="0"/>
    <s v="0006bcp3xhdnd2d.bpna.popularinc.net"/>
    <s v="a2f868cb-1a81-45a6-9cbf-a3af8b086e9f"/>
    <s v="Critical"/>
    <s v="FIXED"/>
    <x v="0"/>
    <m/>
    <m/>
    <m/>
    <m/>
    <x v="0"/>
  </r>
  <r>
    <x v="2"/>
    <s v="a2f91ddb-e3ee-4d18-84fc-c29d775ee774"/>
    <x v="0"/>
    <e v="#N/A"/>
    <e v="#N/A"/>
    <e v="#N/A"/>
    <s v="FIXED"/>
    <x v="0"/>
    <m/>
    <m/>
    <m/>
    <m/>
    <x v="0"/>
  </r>
  <r>
    <x v="0"/>
    <s v="a2fae3d8-def2-4ff1-92d5-320056e8c5ca"/>
    <x v="0"/>
    <e v="#N/A"/>
    <e v="#N/A"/>
    <e v="#N/A"/>
    <s v="FIXED"/>
    <x v="0"/>
    <m/>
    <m/>
    <m/>
    <m/>
    <x v="0"/>
  </r>
  <r>
    <x v="0"/>
    <s v="a2fb2355-1745-4d1e-a4cf-5a8aa83c4a2a"/>
    <x v="0"/>
    <e v="#N/A"/>
    <e v="#N/A"/>
    <e v="#N/A"/>
    <s v="FIXED"/>
    <x v="0"/>
    <m/>
    <m/>
    <m/>
    <m/>
    <x v="0"/>
  </r>
  <r>
    <x v="0"/>
    <s v="a2fbe90c-8b58-48f5-ac12-be8d96c19584"/>
    <x v="0"/>
    <e v="#N/A"/>
    <e v="#N/A"/>
    <e v="#N/A"/>
    <s v="FIXED"/>
    <x v="0"/>
    <m/>
    <m/>
    <m/>
    <m/>
    <x v="0"/>
  </r>
  <r>
    <x v="1"/>
    <s v="a2fcd6a6-3d8f-4109-932a-6737f84d44b7"/>
    <x v="0"/>
    <e v="#N/A"/>
    <e v="#N/A"/>
    <e v="#N/A"/>
    <s v="FIXED"/>
    <x v="0"/>
    <m/>
    <m/>
    <m/>
    <m/>
    <x v="0"/>
  </r>
  <r>
    <x v="0"/>
    <s v="a2fdcdb2-84f5-4787-902e-3b60977f1d74"/>
    <x v="0"/>
    <e v="#N/A"/>
    <e v="#N/A"/>
    <e v="#N/A"/>
    <s v="FIXED"/>
    <x v="0"/>
    <m/>
    <m/>
    <m/>
    <m/>
    <x v="0"/>
  </r>
  <r>
    <x v="6"/>
    <s v="a2fe33d8-290b-438c-a67d-2cf325c08741"/>
    <x v="2"/>
    <s v="bpn-rosetecm-05"/>
    <s v="a2fe33d8-290b-438c-a67d-2cf325c08741"/>
    <s v="Medium"/>
    <s v="ACTIVE"/>
    <x v="0"/>
    <m/>
    <m/>
    <m/>
    <m/>
    <x v="0"/>
  </r>
  <r>
    <x v="4"/>
    <s v="a2fe81f9-cfd4-4a80-beac-067ec96b4b0f"/>
    <x v="0"/>
    <e v="#N/A"/>
    <e v="#N/A"/>
    <e v="#N/A"/>
    <s v="FIXED"/>
    <x v="0"/>
    <m/>
    <m/>
    <m/>
    <m/>
    <x v="0"/>
  </r>
  <r>
    <x v="0"/>
    <s v="a2feb495-a05a-4f61-8bce-24705c05ea81"/>
    <x v="0"/>
    <e v="#N/A"/>
    <e v="#N/A"/>
    <e v="#N/A"/>
    <s v="FIXED"/>
    <x v="0"/>
    <m/>
    <m/>
    <m/>
    <m/>
    <x v="0"/>
  </r>
  <r>
    <x v="0"/>
    <s v="a2feb553-c30b-4b63-a389-8e50f50121f9"/>
    <x v="0"/>
    <e v="#N/A"/>
    <e v="#N/A"/>
    <e v="#N/A"/>
    <s v="FIXED"/>
    <x v="0"/>
    <m/>
    <m/>
    <m/>
    <m/>
    <x v="0"/>
  </r>
  <r>
    <x v="6"/>
    <s v="a2ff6e2b-1f8d-4c37-ad2a-563717c46d5c"/>
    <x v="0"/>
    <e v="#N/A"/>
    <e v="#N/A"/>
    <e v="#N/A"/>
    <s v="FIXED"/>
    <x v="0"/>
    <m/>
    <m/>
    <m/>
    <m/>
    <x v="0"/>
  </r>
  <r>
    <x v="0"/>
    <s v="a3003d1e-45df-40d0-a72c-14c0e2743d17"/>
    <x v="0"/>
    <e v="#N/A"/>
    <e v="#N/A"/>
    <e v="#N/A"/>
    <s v="FIXED"/>
    <x v="0"/>
    <m/>
    <m/>
    <m/>
    <m/>
    <x v="0"/>
  </r>
  <r>
    <x v="0"/>
    <s v="a3016045-5f28-44e5-89c1-be62603fcc2a"/>
    <x v="0"/>
    <e v="#N/A"/>
    <e v="#N/A"/>
    <e v="#N/A"/>
    <s v="FIXED"/>
    <x v="0"/>
    <m/>
    <m/>
    <m/>
    <m/>
    <x v="0"/>
  </r>
  <r>
    <x v="2"/>
    <s v="a30392ee-5cf2-4d61-b4d0-9c52fbf8914a"/>
    <x v="0"/>
    <e v="#N/A"/>
    <e v="#N/A"/>
    <e v="#N/A"/>
    <s v="FIXED"/>
    <x v="0"/>
    <m/>
    <m/>
    <m/>
    <m/>
    <x v="0"/>
  </r>
  <r>
    <x v="19"/>
    <s v="a3053dfd-bd91-48e6-a42b-1d8981a530c3"/>
    <x v="2"/>
    <e v="#N/A"/>
    <e v="#N/A"/>
    <e v="#N/A"/>
    <s v="ACTIVE"/>
    <x v="0"/>
    <m/>
    <m/>
    <m/>
    <m/>
    <x v="0"/>
  </r>
  <r>
    <x v="6"/>
    <s v="a305b8ba-033b-4d7d-825c-e7cdf56a6081"/>
    <x v="0"/>
    <e v="#N/A"/>
    <e v="#N/A"/>
    <e v="#N/A"/>
    <s v="FIXED"/>
    <x v="0"/>
    <m/>
    <m/>
    <m/>
    <m/>
    <x v="0"/>
  </r>
  <r>
    <x v="0"/>
    <s v="a30805d7-2624-4f12-a783-02d7e5ab6740"/>
    <x v="0"/>
    <e v="#N/A"/>
    <e v="#N/A"/>
    <e v="#N/A"/>
    <s v="FIXED"/>
    <x v="0"/>
    <m/>
    <m/>
    <m/>
    <m/>
    <x v="0"/>
  </r>
  <r>
    <x v="0"/>
    <s v="a3088eff-da22-487a-8065-0fe8830ba37b"/>
    <x v="0"/>
    <e v="#N/A"/>
    <e v="#N/A"/>
    <e v="#N/A"/>
    <s v="FIXED"/>
    <x v="0"/>
    <m/>
    <m/>
    <m/>
    <m/>
    <x v="0"/>
  </r>
  <r>
    <x v="6"/>
    <s v="a30abd9c-af04-4a26-9319-be2b9d407ef5"/>
    <x v="0"/>
    <e v="#N/A"/>
    <e v="#N/A"/>
    <e v="#N/A"/>
    <s v="FIXED"/>
    <x v="0"/>
    <m/>
    <m/>
    <m/>
    <m/>
    <x v="0"/>
  </r>
  <r>
    <x v="0"/>
    <s v="a30bf4d8-0e37-4feb-aa61-9afaea401a2a"/>
    <x v="0"/>
    <e v="#N/A"/>
    <e v="#N/A"/>
    <e v="#N/A"/>
    <s v="FIXED"/>
    <x v="0"/>
    <m/>
    <m/>
    <m/>
    <m/>
    <x v="0"/>
  </r>
  <r>
    <x v="0"/>
    <s v="a30cefaf-9951-4915-b5de-57b69d098665"/>
    <x v="0"/>
    <e v="#N/A"/>
    <e v="#N/A"/>
    <e v="#N/A"/>
    <s v="FIXED"/>
    <x v="0"/>
    <m/>
    <m/>
    <m/>
    <m/>
    <x v="0"/>
  </r>
  <r>
    <x v="2"/>
    <s v="a30dcb4a-e63c-4efe-8562-a4719597fd73"/>
    <x v="0"/>
    <e v="#N/A"/>
    <e v="#N/A"/>
    <e v="#N/A"/>
    <s v="FIXED"/>
    <x v="0"/>
    <m/>
    <m/>
    <m/>
    <m/>
    <x v="0"/>
  </r>
  <r>
    <x v="0"/>
    <s v="a30f5672-3e1a-4f91-a2cf-915b894fd8df"/>
    <x v="0"/>
    <e v="#N/A"/>
    <e v="#N/A"/>
    <e v="#N/A"/>
    <s v="FIXED"/>
    <x v="0"/>
    <m/>
    <m/>
    <m/>
    <m/>
    <x v="0"/>
  </r>
  <r>
    <x v="4"/>
    <s v="a310710a-19db-4889-8aa1-0b00358612e4"/>
    <x v="0"/>
    <e v="#N/A"/>
    <e v="#N/A"/>
    <e v="#N/A"/>
    <s v="FIXED"/>
    <x v="0"/>
    <m/>
    <m/>
    <m/>
    <m/>
    <x v="0"/>
  </r>
  <r>
    <x v="4"/>
    <s v="a31104f4-d3c0-4624-953c-c7c1a1da3d69"/>
    <x v="0"/>
    <e v="#N/A"/>
    <e v="#N/A"/>
    <e v="#N/A"/>
    <s v="FIXED"/>
    <x v="0"/>
    <m/>
    <m/>
    <m/>
    <m/>
    <x v="0"/>
  </r>
  <r>
    <x v="0"/>
    <s v="a311b74d-d754-4929-8742-b7f34d2f752e"/>
    <x v="0"/>
    <s v="bdwybkodr64x33l"/>
    <s v="a311b74d-d754-4929-8742-b7f34d2f752e"/>
    <s v="Medium"/>
    <s v="FIXED"/>
    <x v="0"/>
    <m/>
    <m/>
    <m/>
    <m/>
    <x v="0"/>
  </r>
  <r>
    <x v="1"/>
    <s v="a312cc2f-6ebd-4154-b292-6f4f385a7502"/>
    <x v="1"/>
    <s v="bpn-0098bp-01"/>
    <s v="a312cc2f-6ebd-4154-b292-6f4f385a7502"/>
    <s v="Medium"/>
    <s v="RESURFACED"/>
    <x v="0"/>
    <m/>
    <m/>
    <m/>
    <m/>
    <x v="0"/>
  </r>
  <r>
    <x v="0"/>
    <s v="a313023c-bd72-4a89-aabb-e1c24b9609e4"/>
    <x v="0"/>
    <e v="#N/A"/>
    <e v="#N/A"/>
    <e v="#N/A"/>
    <s v="FIXED"/>
    <x v="0"/>
    <m/>
    <m/>
    <m/>
    <m/>
    <x v="0"/>
  </r>
  <r>
    <x v="1"/>
    <s v="a3139975-0fae-4cf8-b6cf-e57dde0959c8"/>
    <x v="0"/>
    <e v="#N/A"/>
    <e v="#N/A"/>
    <e v="#N/A"/>
    <s v="FIXED"/>
    <x v="0"/>
    <m/>
    <m/>
    <m/>
    <m/>
    <x v="0"/>
  </r>
  <r>
    <x v="0"/>
    <s v="a3143d1a-c9d4-426b-8b3b-cc42bb5f6aa5"/>
    <x v="0"/>
    <e v="#N/A"/>
    <e v="#N/A"/>
    <e v="#N/A"/>
    <s v="FIXED"/>
    <x v="0"/>
    <m/>
    <m/>
    <m/>
    <m/>
    <x v="0"/>
  </r>
  <r>
    <x v="0"/>
    <s v="a31466cc-d794-4691-92eb-64b44d98cc10"/>
    <x v="0"/>
    <e v="#N/A"/>
    <e v="#N/A"/>
    <e v="#N/A"/>
    <s v="FIXED"/>
    <x v="0"/>
    <m/>
    <m/>
    <m/>
    <m/>
    <x v="0"/>
  </r>
  <r>
    <x v="0"/>
    <s v="a3150b36-adb7-4762-86ec-f2140f8f04a2"/>
    <x v="0"/>
    <e v="#N/A"/>
    <e v="#N/A"/>
    <e v="#N/A"/>
    <s v="FIXED"/>
    <x v="0"/>
    <m/>
    <m/>
    <m/>
    <m/>
    <x v="0"/>
  </r>
  <r>
    <x v="7"/>
    <s v="a3152ecc-e3b5-4503-a878-f14c1e6f6409"/>
    <x v="2"/>
    <s v="bpn-rosewrws-03"/>
    <s v="a3152ecc-e3b5-4503-a878-f14c1e6f6409"/>
    <s v="Medium"/>
    <s v="ACTIVE"/>
    <x v="0"/>
    <m/>
    <m/>
    <m/>
    <m/>
    <x v="0"/>
  </r>
  <r>
    <x v="0"/>
    <s v="a317148c-9108-4117-836a-7dfe57e89268"/>
    <x v="0"/>
    <e v="#N/A"/>
    <e v="#N/A"/>
    <e v="#N/A"/>
    <s v="FIXED"/>
    <x v="0"/>
    <m/>
    <m/>
    <m/>
    <m/>
    <x v="0"/>
  </r>
  <r>
    <x v="2"/>
    <s v="a31717fb-6530-46e6-9bc4-ebd0d1e95aa0"/>
    <x v="0"/>
    <e v="#N/A"/>
    <e v="#N/A"/>
    <e v="#N/A"/>
    <s v="FIXED"/>
    <x v="0"/>
    <m/>
    <m/>
    <m/>
    <m/>
    <x v="0"/>
  </r>
  <r>
    <x v="20"/>
    <s v="a317871c-f87d-4328-a2e0-b317de0121bd"/>
    <x v="0"/>
    <e v="#N/A"/>
    <e v="#N/A"/>
    <e v="#N/A"/>
    <s v="FIXED"/>
    <x v="0"/>
    <m/>
    <m/>
    <m/>
    <m/>
    <x v="0"/>
  </r>
  <r>
    <x v="7"/>
    <s v="a31822ab-b37d-434b-bf60-1a6425fa10cc"/>
    <x v="0"/>
    <e v="#N/A"/>
    <e v="#N/A"/>
    <e v="#N/A"/>
    <s v="FIXED"/>
    <x v="0"/>
    <m/>
    <m/>
    <m/>
    <m/>
    <x v="0"/>
  </r>
  <r>
    <x v="0"/>
    <s v="a3189f68-9ee4-446f-b479-842694f793e3"/>
    <x v="0"/>
    <e v="#N/A"/>
    <e v="#N/A"/>
    <e v="#N/A"/>
    <s v="FIXED"/>
    <x v="0"/>
    <m/>
    <m/>
    <m/>
    <m/>
    <x v="0"/>
  </r>
  <r>
    <x v="0"/>
    <s v="a31a0605-e914-4724-9ea3-bbc60bebbb73"/>
    <x v="0"/>
    <e v="#N/A"/>
    <e v="#N/A"/>
    <e v="#N/A"/>
    <s v="FIXED"/>
    <x v="0"/>
    <m/>
    <m/>
    <m/>
    <m/>
    <x v="0"/>
  </r>
  <r>
    <x v="0"/>
    <s v="a31b525b-5e2c-473b-93a3-685095b9111b"/>
    <x v="0"/>
    <s v="miambko7t64x33l.bpna.popularinc.net"/>
    <s v="a31b525b-5e2c-473b-93a3-685095b9111b"/>
    <s v="Critical"/>
    <s v="FIXED"/>
    <x v="0"/>
    <m/>
    <m/>
    <m/>
    <m/>
    <x v="0"/>
  </r>
  <r>
    <x v="4"/>
    <s v="a31bb527-1da0-4733-95fb-e2320a0fba85"/>
    <x v="0"/>
    <e v="#N/A"/>
    <e v="#N/A"/>
    <e v="#N/A"/>
    <s v="FIXED"/>
    <x v="0"/>
    <m/>
    <m/>
    <m/>
    <m/>
    <x v="0"/>
  </r>
  <r>
    <x v="0"/>
    <s v="a31c8b32-6ee2-450d-8b69-e34b4ede2e16"/>
    <x v="0"/>
    <e v="#N/A"/>
    <e v="#N/A"/>
    <e v="#N/A"/>
    <s v="FIXED"/>
    <x v="0"/>
    <m/>
    <m/>
    <m/>
    <m/>
    <x v="0"/>
  </r>
  <r>
    <x v="9"/>
    <s v="a31cb40d-c08c-4628-86c7-b37b820b72fe"/>
    <x v="0"/>
    <e v="#N/A"/>
    <e v="#N/A"/>
    <e v="#N/A"/>
    <s v="FIXED"/>
    <x v="0"/>
    <m/>
    <m/>
    <m/>
    <m/>
    <x v="0"/>
  </r>
  <r>
    <x v="4"/>
    <s v="a31d0a54-eaa8-4111-b598-35e2a357dee2"/>
    <x v="0"/>
    <e v="#N/A"/>
    <e v="#N/A"/>
    <e v="#N/A"/>
    <s v="FIXED"/>
    <x v="0"/>
    <m/>
    <m/>
    <m/>
    <m/>
    <x v="0"/>
  </r>
  <r>
    <x v="0"/>
    <s v="a31dfcd5-4789-4d5f-ba37-6e6e6d2d7a15"/>
    <x v="0"/>
    <e v="#N/A"/>
    <e v="#N/A"/>
    <e v="#N/A"/>
    <s v="FIXED"/>
    <x v="0"/>
    <m/>
    <m/>
    <m/>
    <m/>
    <x v="0"/>
  </r>
  <r>
    <x v="0"/>
    <s v="a31e2ce1-d46b-4f2c-979f-dfdd6e3c85a3"/>
    <x v="0"/>
    <e v="#N/A"/>
    <e v="#N/A"/>
    <e v="#N/A"/>
    <s v="FIXED"/>
    <x v="0"/>
    <m/>
    <m/>
    <m/>
    <m/>
    <x v="0"/>
  </r>
  <r>
    <x v="0"/>
    <s v="a31e79b0-fc08-4c89-bf70-acaa9d233cab"/>
    <x v="0"/>
    <s v="bdwybko2v66x33l.bpna.popularinc.net"/>
    <s v="a31e79b0-fc08-4c89-bf70-acaa9d233cab"/>
    <s v="Critical"/>
    <s v="FIXED"/>
    <x v="0"/>
    <m/>
    <m/>
    <m/>
    <m/>
    <x v="0"/>
  </r>
  <r>
    <x v="1"/>
    <s v="a32031e0-5758-44c6-8fa9-e82292937aff"/>
    <x v="0"/>
    <e v="#N/A"/>
    <e v="#N/A"/>
    <e v="#N/A"/>
    <s v="FIXED"/>
    <x v="0"/>
    <m/>
    <m/>
    <m/>
    <m/>
    <x v="0"/>
  </r>
  <r>
    <x v="0"/>
    <s v="a3204f43-e18c-4a3d-bfb1-02c435b861ce"/>
    <x v="0"/>
    <e v="#N/A"/>
    <e v="#N/A"/>
    <e v="#N/A"/>
    <s v="FIXED"/>
    <x v="0"/>
    <m/>
    <m/>
    <m/>
    <m/>
    <x v="0"/>
  </r>
  <r>
    <x v="0"/>
    <s v="a3206cd3-cf45-45b4-a907-7f91e516c75b"/>
    <x v="0"/>
    <e v="#N/A"/>
    <e v="#N/A"/>
    <e v="#N/A"/>
    <s v="FIXED"/>
    <x v="0"/>
    <m/>
    <m/>
    <m/>
    <m/>
    <x v="0"/>
  </r>
  <r>
    <x v="2"/>
    <s v="a320d5b6-637e-4b26-a59b-9031cdd1e8fd"/>
    <x v="2"/>
    <s v="bpn-rosepr-01"/>
    <s v="a320d5b6-637e-4b26-a59b-9031cdd1e8fd"/>
    <s v="High"/>
    <s v="ACTIVE"/>
    <x v="0"/>
    <m/>
    <m/>
    <m/>
    <m/>
    <x v="0"/>
  </r>
  <r>
    <x v="0"/>
    <s v="a320e3ba-4ec9-4222-a5c0-69b9ebb42189"/>
    <x v="3"/>
    <e v="#N/A"/>
    <e v="#N/A"/>
    <e v="#N/A"/>
    <s v="NEW"/>
    <x v="0"/>
    <m/>
    <m/>
    <m/>
    <m/>
    <x v="0"/>
  </r>
  <r>
    <x v="0"/>
    <s v="a321198e-1e7c-49db-bcb3-36b5b3065ca5"/>
    <x v="0"/>
    <s v="bdwybkoh4ys733l.bpna.popularinc.net"/>
    <s v="a321198e-1e7c-49db-bcb3-36b5b3065ca5"/>
    <s v="Critical"/>
    <s v="FIXED"/>
    <x v="0"/>
    <m/>
    <m/>
    <m/>
    <m/>
    <x v="0"/>
  </r>
  <r>
    <x v="7"/>
    <s v="a3215771-8d8e-481f-93cc-86e9589d94ce"/>
    <x v="2"/>
    <s v="bpn-roseitts-02"/>
    <s v="a3215771-8d8e-481f-93cc-86e9589d94ce"/>
    <s v="High"/>
    <s v="ACTIVE"/>
    <x v="0"/>
    <m/>
    <m/>
    <m/>
    <m/>
    <x v="0"/>
  </r>
  <r>
    <x v="0"/>
    <s v="a321bfe4-1588-41e2-816f-31c60ef390a3"/>
    <x v="0"/>
    <e v="#N/A"/>
    <e v="#N/A"/>
    <e v="#N/A"/>
    <s v="FIXED"/>
    <x v="0"/>
    <m/>
    <m/>
    <m/>
    <m/>
    <x v="0"/>
  </r>
  <r>
    <x v="0"/>
    <s v="a321c9bb-560a-4067-976a-cb94f0f39b7f"/>
    <x v="0"/>
    <e v="#N/A"/>
    <e v="#N/A"/>
    <e v="#N/A"/>
    <s v="FIXED"/>
    <x v="0"/>
    <m/>
    <m/>
    <m/>
    <m/>
    <x v="0"/>
  </r>
  <r>
    <x v="0"/>
    <s v="a322c921-6ba1-4caf-a87b-b63bc519a6d7"/>
    <x v="0"/>
    <e v="#N/A"/>
    <e v="#N/A"/>
    <e v="#N/A"/>
    <s v="FIXED"/>
    <x v="0"/>
    <m/>
    <m/>
    <m/>
    <m/>
    <x v="0"/>
  </r>
  <r>
    <x v="0"/>
    <s v="a322e9a8-ab59-4d42-8282-ee2ee501dd8b"/>
    <x v="0"/>
    <e v="#N/A"/>
    <e v="#N/A"/>
    <e v="#N/A"/>
    <s v="FIXED"/>
    <x v="0"/>
    <m/>
    <m/>
    <m/>
    <m/>
    <x v="0"/>
  </r>
  <r>
    <x v="0"/>
    <s v="a3230dd7-7525-49c0-9137-a4475ffb2124"/>
    <x v="0"/>
    <e v="#N/A"/>
    <e v="#N/A"/>
    <e v="#N/A"/>
    <s v="FIXED"/>
    <x v="0"/>
    <m/>
    <m/>
    <m/>
    <m/>
    <x v="0"/>
  </r>
  <r>
    <x v="0"/>
    <s v="a323a828-4b1a-4a37-8bdc-684f3df90e05"/>
    <x v="0"/>
    <e v="#N/A"/>
    <e v="#N/A"/>
    <e v="#N/A"/>
    <s v="FIXED"/>
    <x v="0"/>
    <m/>
    <m/>
    <m/>
    <m/>
    <x v="0"/>
  </r>
  <r>
    <x v="5"/>
    <s v="a323e98a-1a77-412e-a747-b48d2467cf0d"/>
    <x v="0"/>
    <e v="#N/A"/>
    <e v="#N/A"/>
    <e v="#N/A"/>
    <s v="FIXED"/>
    <x v="0"/>
    <m/>
    <m/>
    <m/>
    <m/>
    <x v="0"/>
  </r>
  <r>
    <x v="1"/>
    <s v="a3244e3a-e862-48ce-b32f-1e485c15cfef"/>
    <x v="2"/>
    <s v="bpn-roseardb-01"/>
    <s v="a3244e3a-e862-48ce-b32f-1e485c15cfef"/>
    <s v="High"/>
    <s v="ACTIVE"/>
    <x v="0"/>
    <m/>
    <m/>
    <m/>
    <m/>
    <x v="0"/>
  </r>
  <r>
    <x v="4"/>
    <s v="a324a7ee-a2cf-4899-bf3c-63814731fc72"/>
    <x v="0"/>
    <e v="#N/A"/>
    <e v="#N/A"/>
    <e v="#N/A"/>
    <s v="FIXED"/>
    <x v="0"/>
    <m/>
    <m/>
    <m/>
    <m/>
    <x v="0"/>
  </r>
  <r>
    <x v="0"/>
    <s v="a325af42-e175-4c2e-a486-c9d6e4ad5a82"/>
    <x v="0"/>
    <e v="#N/A"/>
    <e v="#N/A"/>
    <e v="#N/A"/>
    <s v="FIXED"/>
    <x v="0"/>
    <m/>
    <m/>
    <m/>
    <m/>
    <x v="0"/>
  </r>
  <r>
    <x v="0"/>
    <s v="a32671c5-1c78-4c27-9256-c33b08a7e85c"/>
    <x v="0"/>
    <e v="#N/A"/>
    <e v="#N/A"/>
    <e v="#N/A"/>
    <s v="FIXED"/>
    <x v="0"/>
    <m/>
    <m/>
    <m/>
    <m/>
    <x v="0"/>
  </r>
  <r>
    <x v="1"/>
    <s v="a3287cfa-d0f8-48f0-8873-a3e768d84dcb"/>
    <x v="0"/>
    <e v="#N/A"/>
    <e v="#N/A"/>
    <e v="#N/A"/>
    <s v="FIXED"/>
    <x v="0"/>
    <m/>
    <m/>
    <m/>
    <m/>
    <x v="0"/>
  </r>
  <r>
    <x v="0"/>
    <s v="a329f430-65d4-4ade-b5cf-fb9b0c4a0895"/>
    <x v="0"/>
    <e v="#N/A"/>
    <e v="#N/A"/>
    <e v="#N/A"/>
    <s v="FIXED"/>
    <x v="0"/>
    <m/>
    <m/>
    <m/>
    <m/>
    <x v="0"/>
  </r>
  <r>
    <x v="0"/>
    <s v="a32b56a2-a14a-48b2-9150-0ede7dbe65cc"/>
    <x v="2"/>
    <s v="miambko5svzx33t.bpna.popularinc.net"/>
    <s v="a32b56a2-a14a-48b2-9150-0ede7dbe65cc"/>
    <s v="High"/>
    <s v="ACTIVE"/>
    <x v="0"/>
    <m/>
    <m/>
    <m/>
    <m/>
    <x v="0"/>
  </r>
  <r>
    <x v="1"/>
    <s v="a32bee19-46b8-45d5-85a8-ab40b1aa7f84"/>
    <x v="2"/>
    <s v="bpn-bdwydgnd-01"/>
    <s v="a32bee19-46b8-45d5-85a8-ab40b1aa7f84"/>
    <s v="High"/>
    <s v="ACTIVE"/>
    <x v="0"/>
    <m/>
    <m/>
    <m/>
    <m/>
    <x v="0"/>
  </r>
  <r>
    <x v="0"/>
    <s v="a32c2b57-8ed2-4403-ae8f-5af5f5512c7b"/>
    <x v="0"/>
    <e v="#N/A"/>
    <e v="#N/A"/>
    <e v="#N/A"/>
    <s v="FIXED"/>
    <x v="0"/>
    <m/>
    <m/>
    <m/>
    <m/>
    <x v="0"/>
  </r>
  <r>
    <x v="0"/>
    <s v="a32c3aa7-9033-47a9-8dfe-78cb86e7b1b7"/>
    <x v="0"/>
    <e v="#N/A"/>
    <e v="#N/A"/>
    <e v="#N/A"/>
    <s v="FIXED"/>
    <x v="0"/>
    <m/>
    <m/>
    <m/>
    <m/>
    <x v="0"/>
  </r>
  <r>
    <x v="0"/>
    <s v="a32c75ed-1a23-4c9d-a9e2-2ebda47bf8f5"/>
    <x v="0"/>
    <e v="#N/A"/>
    <e v="#N/A"/>
    <e v="#N/A"/>
    <s v="FIXED"/>
    <x v="0"/>
    <m/>
    <m/>
    <m/>
    <m/>
    <x v="0"/>
  </r>
  <r>
    <x v="0"/>
    <s v="a32cb3e1-d407-4a3e-ba49-c1ab7f62ac01"/>
    <x v="0"/>
    <s v="0001brn3xlknd2d.bpna.popularinc.net"/>
    <s v="a32cb3e1-d407-4a3e-ba49-c1ab7f62ac01"/>
    <s v="High"/>
    <s v="FIXED"/>
    <x v="0"/>
    <m/>
    <m/>
    <m/>
    <m/>
    <x v="0"/>
  </r>
  <r>
    <x v="0"/>
    <s v="a32e8aa8-46de-48e6-81a7-1f8417d8f198"/>
    <x v="0"/>
    <e v="#N/A"/>
    <e v="#N/A"/>
    <e v="#N/A"/>
    <s v="FIXED"/>
    <x v="0"/>
    <m/>
    <m/>
    <m/>
    <m/>
    <x v="0"/>
  </r>
  <r>
    <x v="0"/>
    <s v="a32ea504-6f3e-43c7-b063-59a6e1d817b8"/>
    <x v="0"/>
    <e v="#N/A"/>
    <e v="#N/A"/>
    <e v="#N/A"/>
    <s v="FIXED"/>
    <x v="0"/>
    <m/>
    <m/>
    <m/>
    <m/>
    <x v="0"/>
  </r>
  <r>
    <x v="0"/>
    <s v="a32eb552-e0eb-4513-aefa-f8742ccd0c0e"/>
    <x v="0"/>
    <e v="#N/A"/>
    <e v="#N/A"/>
    <e v="#N/A"/>
    <s v="FIXED"/>
    <x v="0"/>
    <m/>
    <m/>
    <m/>
    <m/>
    <x v="0"/>
  </r>
  <r>
    <x v="5"/>
    <s v="a32edc02-c058-4a36-b3b8-a979664b4524"/>
    <x v="0"/>
    <e v="#N/A"/>
    <e v="#N/A"/>
    <e v="#N/A"/>
    <s v="FIXED"/>
    <x v="0"/>
    <m/>
    <m/>
    <m/>
    <m/>
    <x v="0"/>
  </r>
  <r>
    <x v="1"/>
    <s v="a32ee0f8-f7fd-4dd1-b25c-0df2470e94bd"/>
    <x v="0"/>
    <e v="#N/A"/>
    <e v="#N/A"/>
    <e v="#N/A"/>
    <s v="FIXED"/>
    <x v="0"/>
    <m/>
    <m/>
    <m/>
    <m/>
    <x v="0"/>
  </r>
  <r>
    <x v="0"/>
    <s v="a32ee9e8-3918-4a40-9224-b3ec71f38fda"/>
    <x v="0"/>
    <e v="#N/A"/>
    <e v="#N/A"/>
    <e v="#N/A"/>
    <s v="FIXED"/>
    <x v="0"/>
    <m/>
    <m/>
    <m/>
    <m/>
    <x v="0"/>
  </r>
  <r>
    <x v="13"/>
    <s v="a3306171-994a-469d-88f4-77926513e5b4"/>
    <x v="0"/>
    <e v="#N/A"/>
    <e v="#N/A"/>
    <e v="#N/A"/>
    <s v="FIXED"/>
    <x v="0"/>
    <m/>
    <m/>
    <m/>
    <m/>
    <x v="0"/>
  </r>
  <r>
    <x v="0"/>
    <s v="a3315892-c498-49c3-9575-44ffcf85f97d"/>
    <x v="0"/>
    <e v="#N/A"/>
    <e v="#N/A"/>
    <e v="#N/A"/>
    <s v="FIXED"/>
    <x v="0"/>
    <m/>
    <m/>
    <m/>
    <m/>
    <x v="0"/>
  </r>
  <r>
    <x v="0"/>
    <s v="a33458b1-3c18-4917-a84d-59204509624f"/>
    <x v="0"/>
    <e v="#N/A"/>
    <e v="#N/A"/>
    <e v="#N/A"/>
    <s v="FIXED"/>
    <x v="0"/>
    <m/>
    <m/>
    <m/>
    <m/>
    <x v="0"/>
  </r>
  <r>
    <x v="5"/>
    <s v="a3346cab-5331-4542-ad1a-9917fc486982"/>
    <x v="0"/>
    <s v="bpn-rosedvts-03"/>
    <s v="a3346cab-5331-4542-ad1a-9917fc486982"/>
    <s v="Medium"/>
    <s v="FIXED"/>
    <x v="0"/>
    <m/>
    <m/>
    <m/>
    <m/>
    <x v="0"/>
  </r>
  <r>
    <x v="0"/>
    <s v="a33720e2-7a30-47ff-8253-b0ce16102486"/>
    <x v="0"/>
    <e v="#N/A"/>
    <e v="#N/A"/>
    <e v="#N/A"/>
    <s v="FIXED"/>
    <x v="0"/>
    <m/>
    <m/>
    <m/>
    <m/>
    <x v="0"/>
  </r>
  <r>
    <x v="0"/>
    <s v="a338a6d5-b62e-4fd8-971f-90225996dcb9"/>
    <x v="0"/>
    <e v="#N/A"/>
    <e v="#N/A"/>
    <e v="#N/A"/>
    <s v="FIXED"/>
    <x v="0"/>
    <m/>
    <m/>
    <m/>
    <m/>
    <x v="0"/>
  </r>
  <r>
    <x v="0"/>
    <s v="a338c1e1-a4d5-4737-ae8b-ac5cea64a585"/>
    <x v="0"/>
    <e v="#N/A"/>
    <e v="#N/A"/>
    <e v="#N/A"/>
    <s v="FIXED"/>
    <x v="0"/>
    <m/>
    <m/>
    <m/>
    <m/>
    <x v="0"/>
  </r>
  <r>
    <x v="0"/>
    <s v="a33a3124-065f-43f7-8127-bf6c0b25cc97"/>
    <x v="0"/>
    <e v="#N/A"/>
    <e v="#N/A"/>
    <e v="#N/A"/>
    <s v="FIXED"/>
    <x v="0"/>
    <m/>
    <m/>
    <m/>
    <m/>
    <x v="0"/>
  </r>
  <r>
    <x v="2"/>
    <s v="a33b813b-5181-43d9-9827-947501ed12d5"/>
    <x v="0"/>
    <e v="#N/A"/>
    <e v="#N/A"/>
    <e v="#N/A"/>
    <s v="FIXED"/>
    <x v="0"/>
    <m/>
    <m/>
    <m/>
    <m/>
    <x v="0"/>
  </r>
  <r>
    <x v="5"/>
    <s v="a33c21ac-9660-4f52-8da8-f96a4ed8ea52"/>
    <x v="1"/>
    <s v="bpn-rosedvac-01"/>
    <s v="a33c21ac-9660-4f52-8da8-f96a4ed8ea52"/>
    <s v="Medium"/>
    <s v="RESURFACED"/>
    <x v="0"/>
    <m/>
    <m/>
    <m/>
    <m/>
    <x v="0"/>
  </r>
  <r>
    <x v="0"/>
    <s v="a33c5242-9396-4f43-9719-2359a0f386b4"/>
    <x v="0"/>
    <e v="#N/A"/>
    <e v="#N/A"/>
    <e v="#N/A"/>
    <s v="FIXED"/>
    <x v="0"/>
    <m/>
    <m/>
    <m/>
    <m/>
    <x v="0"/>
  </r>
  <r>
    <x v="2"/>
    <s v="a33d1d23-7110-4b19-b78b-4d503ba86dc6"/>
    <x v="0"/>
    <e v="#N/A"/>
    <e v="#N/A"/>
    <e v="#N/A"/>
    <s v="FIXED"/>
    <x v="0"/>
    <m/>
    <m/>
    <m/>
    <m/>
    <x v="0"/>
  </r>
  <r>
    <x v="0"/>
    <s v="a33d8c85-9564-4ce2-8fdb-d6c26099922f"/>
    <x v="0"/>
    <e v="#N/A"/>
    <e v="#N/A"/>
    <e v="#N/A"/>
    <s v="FIXED"/>
    <x v="0"/>
    <m/>
    <m/>
    <m/>
    <m/>
    <x v="0"/>
  </r>
  <r>
    <x v="2"/>
    <s v="a33de035-4858-45b9-9b83-0d0f8809a45b"/>
    <x v="1"/>
    <s v="bpn-rosemddb-01"/>
    <s v="a33de035-4858-45b9-9b83-0d0f8809a45b"/>
    <s v="Medium"/>
    <s v="RESURFACED"/>
    <x v="0"/>
    <m/>
    <m/>
    <m/>
    <m/>
    <x v="0"/>
  </r>
  <r>
    <x v="0"/>
    <s v="a33e89e5-a023-460d-a5a8-fc3cf73a9679"/>
    <x v="0"/>
    <e v="#N/A"/>
    <e v="#N/A"/>
    <e v="#N/A"/>
    <s v="FIXED"/>
    <x v="0"/>
    <m/>
    <m/>
    <m/>
    <m/>
    <x v="0"/>
  </r>
  <r>
    <x v="0"/>
    <s v="a3400834-9bbe-4967-b86e-8a7ca2450393"/>
    <x v="0"/>
    <e v="#N/A"/>
    <e v="#N/A"/>
    <e v="#N/A"/>
    <s v="FIXED"/>
    <x v="0"/>
    <m/>
    <m/>
    <m/>
    <m/>
    <x v="0"/>
  </r>
  <r>
    <x v="0"/>
    <s v="a340b8f2-51de-4adb-935d-3c89b53e10cf"/>
    <x v="0"/>
    <e v="#N/A"/>
    <e v="#N/A"/>
    <e v="#N/A"/>
    <s v="FIXED"/>
    <x v="0"/>
    <m/>
    <m/>
    <m/>
    <m/>
    <x v="0"/>
  </r>
  <r>
    <x v="0"/>
    <s v="a3414dc8-53ab-4c2b-b35f-417f2280ead4"/>
    <x v="0"/>
    <e v="#N/A"/>
    <e v="#N/A"/>
    <e v="#N/A"/>
    <s v="FIXED"/>
    <x v="0"/>
    <m/>
    <m/>
    <m/>
    <m/>
    <x v="0"/>
  </r>
  <r>
    <x v="2"/>
    <s v="a341dea4-193a-443c-9311-dd9023ab9208"/>
    <x v="2"/>
    <s v="bpn-rosegvrm-01"/>
    <s v="a341dea4-193a-443c-9311-dd9023ab9208"/>
    <s v="Medium"/>
    <s v="ACTIVE"/>
    <x v="0"/>
    <m/>
    <m/>
    <m/>
    <m/>
    <x v="0"/>
  </r>
  <r>
    <x v="2"/>
    <s v="a34217ea-78ac-40b8-9c0c-71a4007df4b4"/>
    <x v="0"/>
    <e v="#N/A"/>
    <e v="#N/A"/>
    <e v="#N/A"/>
    <s v="FIXED"/>
    <x v="0"/>
    <m/>
    <m/>
    <m/>
    <m/>
    <x v="0"/>
  </r>
  <r>
    <x v="0"/>
    <s v="a3423d68-2e60-4299-b9fa-d10313a87831"/>
    <x v="0"/>
    <e v="#N/A"/>
    <e v="#N/A"/>
    <e v="#N/A"/>
    <s v="FIXED"/>
    <x v="0"/>
    <m/>
    <m/>
    <m/>
    <m/>
    <x v="0"/>
  </r>
  <r>
    <x v="0"/>
    <s v="a3431b6f-a0e1-4002-b9ea-4f3b65195fc2"/>
    <x v="0"/>
    <e v="#N/A"/>
    <e v="#N/A"/>
    <e v="#N/A"/>
    <s v="FIXED"/>
    <x v="0"/>
    <m/>
    <m/>
    <m/>
    <m/>
    <x v="0"/>
  </r>
  <r>
    <x v="0"/>
    <s v="a3436868-d109-4d95-8eda-4cd024023c1e"/>
    <x v="1"/>
    <e v="#N/A"/>
    <e v="#N/A"/>
    <e v="#N/A"/>
    <s v="RESURFACED"/>
    <x v="0"/>
    <m/>
    <m/>
    <m/>
    <m/>
    <x v="0"/>
  </r>
  <r>
    <x v="0"/>
    <s v="a343ded9-fc4a-4ebf-b671-8143d0a1b944"/>
    <x v="0"/>
    <s v="0030brnbzksnd2d.bpna.popularinc.net"/>
    <s v="a343ded9-fc4a-4ebf-b671-8143d0a1b944"/>
    <s v="High"/>
    <s v="FIXED"/>
    <x v="0"/>
    <m/>
    <m/>
    <m/>
    <m/>
    <x v="0"/>
  </r>
  <r>
    <x v="0"/>
    <s v="a34416f7-8251-4caa-a6b9-90ec2d642737"/>
    <x v="0"/>
    <e v="#N/A"/>
    <e v="#N/A"/>
    <e v="#N/A"/>
    <s v="FIXED"/>
    <x v="0"/>
    <m/>
    <m/>
    <m/>
    <m/>
    <x v="0"/>
  </r>
  <r>
    <x v="0"/>
    <s v="a345f391-28bb-425e-bd04-5991ddd7757c"/>
    <x v="0"/>
    <e v="#N/A"/>
    <e v="#N/A"/>
    <e v="#N/A"/>
    <s v="FIXED"/>
    <x v="0"/>
    <m/>
    <m/>
    <m/>
    <m/>
    <x v="0"/>
  </r>
  <r>
    <x v="0"/>
    <s v="a3465cff-63a3-4678-b11e-f95493283b82"/>
    <x v="0"/>
    <e v="#N/A"/>
    <e v="#N/A"/>
    <e v="#N/A"/>
    <s v="FIXED"/>
    <x v="0"/>
    <m/>
    <m/>
    <m/>
    <m/>
    <x v="0"/>
  </r>
  <r>
    <x v="7"/>
    <s v="a346e38b-88aa-45ee-9d69-f20b06b2ea22"/>
    <x v="0"/>
    <e v="#N/A"/>
    <e v="#N/A"/>
    <e v="#N/A"/>
    <s v="FIXED"/>
    <x v="0"/>
    <m/>
    <m/>
    <m/>
    <m/>
    <x v="0"/>
  </r>
  <r>
    <x v="0"/>
    <s v="a34740c2-5305-498f-aa22-2cafea3b882a"/>
    <x v="0"/>
    <e v="#N/A"/>
    <e v="#N/A"/>
    <e v="#N/A"/>
    <s v="FIXED"/>
    <x v="0"/>
    <m/>
    <m/>
    <m/>
    <m/>
    <x v="0"/>
  </r>
  <r>
    <x v="0"/>
    <s v="a347c62f-b108-4595-bd3c-fb45c188506c"/>
    <x v="1"/>
    <s v="miambko2jtqp73l"/>
    <s v="a347c62f-b108-4595-bd3c-fb45c188506c"/>
    <s v="High"/>
    <s v="RESURFACED"/>
    <x v="0"/>
    <m/>
    <m/>
    <m/>
    <m/>
    <x v="0"/>
  </r>
  <r>
    <x v="6"/>
    <s v="a347d462-d31d-4918-b44e-71ea6a3e8e67"/>
    <x v="2"/>
    <s v="bpn-roseasts-03.bpna.popularinc.net"/>
    <s v="a347d462-d31d-4918-b44e-71ea6a3e8e67"/>
    <s v="Medium"/>
    <s v="ACTIVE"/>
    <x v="0"/>
    <m/>
    <m/>
    <m/>
    <m/>
    <x v="0"/>
  </r>
  <r>
    <x v="0"/>
    <s v="a348b559-0162-429d-809e-02893057e4b3"/>
    <x v="0"/>
    <e v="#N/A"/>
    <e v="#N/A"/>
    <e v="#N/A"/>
    <s v="FIXED"/>
    <x v="0"/>
    <m/>
    <m/>
    <m/>
    <m/>
    <x v="0"/>
  </r>
  <r>
    <x v="2"/>
    <s v="a34a0f1e-3124-40b6-a361-fce83db4abde"/>
    <x v="2"/>
    <s v="bpn-rosecmas-06"/>
    <s v="a34a0f1e-3124-40b6-a361-fce83db4abde"/>
    <s v="High"/>
    <s v="ACTIVE"/>
    <x v="0"/>
    <m/>
    <m/>
    <m/>
    <m/>
    <x v="0"/>
  </r>
  <r>
    <x v="0"/>
    <s v="a34bdf5c-b4a2-4527-8514-f689c434206e"/>
    <x v="0"/>
    <e v="#N/A"/>
    <e v="#N/A"/>
    <e v="#N/A"/>
    <s v="FIXED"/>
    <x v="0"/>
    <m/>
    <m/>
    <m/>
    <m/>
    <x v="0"/>
  </r>
  <r>
    <x v="10"/>
    <s v="a34c0307-ba5d-4094-8853-967fe28249f7"/>
    <x v="2"/>
    <s v="bpn-roseblas-01"/>
    <s v="a34c0307-ba5d-4094-8853-967fe28249f7"/>
    <s v="High"/>
    <s v="ACTIVE"/>
    <x v="0"/>
    <m/>
    <m/>
    <m/>
    <m/>
    <x v="0"/>
  </r>
  <r>
    <x v="1"/>
    <s v="a34c2050-b347-49cd-8c77-1a676bbf081e"/>
    <x v="0"/>
    <e v="#N/A"/>
    <e v="#N/A"/>
    <e v="#N/A"/>
    <s v="FIXED"/>
    <x v="0"/>
    <m/>
    <m/>
    <m/>
    <m/>
    <x v="0"/>
  </r>
  <r>
    <x v="1"/>
    <s v="a34c482e-615f-46bb-ab41-bb136b1011e0"/>
    <x v="0"/>
    <e v="#N/A"/>
    <e v="#N/A"/>
    <e v="#N/A"/>
    <s v="FIXED"/>
    <x v="0"/>
    <m/>
    <m/>
    <m/>
    <m/>
    <x v="0"/>
  </r>
  <r>
    <x v="4"/>
    <s v="a34c580e-796b-4564-8aae-4047c009f121"/>
    <x v="0"/>
    <e v="#N/A"/>
    <e v="#N/A"/>
    <e v="#N/A"/>
    <s v="FIXED"/>
    <x v="0"/>
    <m/>
    <m/>
    <m/>
    <m/>
    <x v="0"/>
  </r>
  <r>
    <x v="1"/>
    <s v="a34e04b0-b7cd-44cb-845f-17a729b7d85b"/>
    <x v="0"/>
    <e v="#N/A"/>
    <e v="#N/A"/>
    <e v="#N/A"/>
    <s v="FIXED"/>
    <x v="0"/>
    <m/>
    <m/>
    <m/>
    <m/>
    <x v="0"/>
  </r>
  <r>
    <x v="0"/>
    <s v="a34e07cd-0e65-45f6-866a-fea49c386f4f"/>
    <x v="0"/>
    <s v="0255trn84r1sd2d"/>
    <s v="a34e07cd-0e65-45f6-866a-fea49c386f4f"/>
    <s v="High"/>
    <s v="FIXED"/>
    <x v="0"/>
    <m/>
    <m/>
    <m/>
    <m/>
    <x v="0"/>
  </r>
  <r>
    <x v="0"/>
    <s v="a34e0eeb-d652-4737-8090-dc6622c39a11"/>
    <x v="0"/>
    <e v="#N/A"/>
    <e v="#N/A"/>
    <e v="#N/A"/>
    <s v="FIXED"/>
    <x v="0"/>
    <m/>
    <m/>
    <m/>
    <m/>
    <x v="0"/>
  </r>
  <r>
    <x v="2"/>
    <s v="a34e747e-af56-450c-a4a6-7e69254c0461"/>
    <x v="2"/>
    <s v="bpn-rosecmas-06"/>
    <s v="a34e747e-af56-450c-a4a6-7e69254c0461"/>
    <s v="Medium"/>
    <s v="ACTIVE"/>
    <x v="0"/>
    <m/>
    <m/>
    <m/>
    <m/>
    <x v="0"/>
  </r>
  <r>
    <x v="0"/>
    <s v="a34edeef-1513-44e8-8ddc-f66213c05ef2"/>
    <x v="0"/>
    <e v="#N/A"/>
    <e v="#N/A"/>
    <e v="#N/A"/>
    <s v="FIXED"/>
    <x v="0"/>
    <m/>
    <m/>
    <m/>
    <m/>
    <x v="0"/>
  </r>
  <r>
    <x v="1"/>
    <s v="a34f4ba5-a573-4001-9559-e07d84b80946"/>
    <x v="0"/>
    <s v="bpn-0092bp-01"/>
    <s v="a34f4ba5-a573-4001-9559-e07d84b80946"/>
    <s v="Medium"/>
    <s v="FIXED"/>
    <x v="0"/>
    <m/>
    <m/>
    <m/>
    <m/>
    <x v="0"/>
  </r>
  <r>
    <x v="4"/>
    <s v="a3500d7a-bb39-4fb4-b7e7-ec98e1d01b79"/>
    <x v="0"/>
    <e v="#N/A"/>
    <e v="#N/A"/>
    <e v="#N/A"/>
    <s v="FIXED"/>
    <x v="0"/>
    <m/>
    <m/>
    <m/>
    <m/>
    <x v="0"/>
  </r>
  <r>
    <x v="0"/>
    <s v="a350aaf1-492f-4a67-a9d6-616f9a0ae1a7"/>
    <x v="0"/>
    <e v="#N/A"/>
    <e v="#N/A"/>
    <e v="#N/A"/>
    <s v="FIXED"/>
    <x v="0"/>
    <m/>
    <m/>
    <m/>
    <m/>
    <x v="0"/>
  </r>
  <r>
    <x v="0"/>
    <s v="a35102a6-4074-4e26-b144-1b3ed338a684"/>
    <x v="0"/>
    <s v="bdwybkofh5q3g2l.bpna.popularinc.net"/>
    <s v="a35102a6-4074-4e26-b144-1b3ed338a684"/>
    <s v="Critical"/>
    <s v="FIXED"/>
    <x v="0"/>
    <m/>
    <m/>
    <m/>
    <m/>
    <x v="0"/>
  </r>
  <r>
    <x v="0"/>
    <s v="a351752e-49ad-4946-ab81-6a431a20d4d4"/>
    <x v="0"/>
    <e v="#N/A"/>
    <e v="#N/A"/>
    <e v="#N/A"/>
    <s v="FIXED"/>
    <x v="0"/>
    <m/>
    <m/>
    <m/>
    <m/>
    <x v="0"/>
  </r>
  <r>
    <x v="0"/>
    <s v="a35176d5-502a-43b9-87cb-25beb82a9229"/>
    <x v="0"/>
    <e v="#N/A"/>
    <e v="#N/A"/>
    <e v="#N/A"/>
    <s v="FIXED"/>
    <x v="0"/>
    <m/>
    <m/>
    <m/>
    <m/>
    <x v="0"/>
  </r>
  <r>
    <x v="0"/>
    <s v="a352dd54-a7e5-48eb-840a-8e2469d144ab"/>
    <x v="1"/>
    <s v="0006brn7nxj9n2d.bpna.popularinc.net"/>
    <s v="a352dd54-a7e5-48eb-840a-8e2469d144ab"/>
    <s v="High"/>
    <s v="RESURFACED"/>
    <x v="0"/>
    <m/>
    <m/>
    <m/>
    <m/>
    <x v="0"/>
  </r>
  <r>
    <x v="6"/>
    <s v="a35301eb-4894-4151-adfb-afc4e356d67c"/>
    <x v="2"/>
    <e v="#N/A"/>
    <e v="#N/A"/>
    <e v="#N/A"/>
    <s v="ACTIVE"/>
    <x v="0"/>
    <m/>
    <m/>
    <m/>
    <m/>
    <x v="0"/>
  </r>
  <r>
    <x v="0"/>
    <s v="a3538dd2-3f3d-405d-9f02-51dc8295118b"/>
    <x v="0"/>
    <e v="#N/A"/>
    <e v="#N/A"/>
    <e v="#N/A"/>
    <s v="FIXED"/>
    <x v="0"/>
    <m/>
    <m/>
    <m/>
    <m/>
    <x v="0"/>
  </r>
  <r>
    <x v="0"/>
    <s v="a354c9e3-6fb9-46f4-89f6-a058ace4454f"/>
    <x v="0"/>
    <e v="#N/A"/>
    <e v="#N/A"/>
    <e v="#N/A"/>
    <s v="FIXED"/>
    <x v="0"/>
    <m/>
    <m/>
    <m/>
    <m/>
    <x v="0"/>
  </r>
  <r>
    <x v="0"/>
    <s v="a355d18a-cb85-48a8-9272-0fd7fe763408"/>
    <x v="0"/>
    <e v="#N/A"/>
    <e v="#N/A"/>
    <e v="#N/A"/>
    <s v="FIXED"/>
    <x v="0"/>
    <m/>
    <m/>
    <m/>
    <m/>
    <x v="0"/>
  </r>
  <r>
    <x v="0"/>
    <s v="a3564da5-ab2d-41b2-9601-6e176f0ef397"/>
    <x v="0"/>
    <e v="#N/A"/>
    <e v="#N/A"/>
    <e v="#N/A"/>
    <s v="FIXED"/>
    <x v="0"/>
    <m/>
    <m/>
    <m/>
    <m/>
    <x v="0"/>
  </r>
  <r>
    <x v="0"/>
    <s v="a356b01b-c4bc-498f-a911-f2258dbddc4d"/>
    <x v="3"/>
    <s v="miambkobw72zd3l"/>
    <s v="a356b01b-c4bc-498f-a911-f2258dbddc4d"/>
    <s v="High"/>
    <s v="NEW"/>
    <x v="0"/>
    <m/>
    <m/>
    <m/>
    <m/>
    <x v="0"/>
  </r>
  <r>
    <x v="4"/>
    <s v="a356e478-8f77-48da-aff0-c098069dbbd9"/>
    <x v="0"/>
    <e v="#N/A"/>
    <e v="#N/A"/>
    <e v="#N/A"/>
    <s v="FIXED"/>
    <x v="0"/>
    <m/>
    <m/>
    <m/>
    <m/>
    <x v="0"/>
  </r>
  <r>
    <x v="7"/>
    <s v="a359eea8-00ec-49f3-944d-34fadf6b874e"/>
    <x v="0"/>
    <e v="#N/A"/>
    <e v="#N/A"/>
    <e v="#N/A"/>
    <s v="FIXED"/>
    <x v="0"/>
    <m/>
    <m/>
    <m/>
    <m/>
    <x v="0"/>
  </r>
  <r>
    <x v="0"/>
    <s v="a35b96f3-493d-45fc-ba91-9d8f1af9854b"/>
    <x v="0"/>
    <e v="#N/A"/>
    <e v="#N/A"/>
    <e v="#N/A"/>
    <s v="FIXED"/>
    <x v="0"/>
    <m/>
    <m/>
    <m/>
    <m/>
    <x v="0"/>
  </r>
  <r>
    <x v="0"/>
    <s v="a35c63ed-55ea-4371-b87f-8e0da654cd1b"/>
    <x v="0"/>
    <e v="#N/A"/>
    <e v="#N/A"/>
    <e v="#N/A"/>
    <s v="FIXED"/>
    <x v="0"/>
    <m/>
    <m/>
    <m/>
    <m/>
    <x v="0"/>
  </r>
  <r>
    <x v="0"/>
    <s v="a35c7792-d927-4fe2-9379-96415535736b"/>
    <x v="0"/>
    <e v="#N/A"/>
    <e v="#N/A"/>
    <e v="#N/A"/>
    <s v="FIXED"/>
    <x v="0"/>
    <m/>
    <m/>
    <m/>
    <m/>
    <x v="0"/>
  </r>
  <r>
    <x v="0"/>
    <s v="a35c9ce2-276c-4a33-ab5b-54fa01a19d2a"/>
    <x v="0"/>
    <e v="#N/A"/>
    <e v="#N/A"/>
    <e v="#N/A"/>
    <s v="FIXED"/>
    <x v="0"/>
    <m/>
    <m/>
    <m/>
    <m/>
    <x v="0"/>
  </r>
  <r>
    <x v="0"/>
    <s v="a35d8016-e592-4931-96d2-ef66216b817c"/>
    <x v="0"/>
    <s v="miambkobbyvxy2l.bpna.popularinc.net"/>
    <s v="a35d8016-e592-4931-96d2-ef66216b817c"/>
    <s v="Critical"/>
    <s v="FIXED"/>
    <x v="0"/>
    <m/>
    <m/>
    <m/>
    <m/>
    <x v="0"/>
  </r>
  <r>
    <x v="4"/>
    <s v="a35e0abf-37c5-4248-9ee3-26456c4aabc7"/>
    <x v="0"/>
    <e v="#N/A"/>
    <e v="#N/A"/>
    <e v="#N/A"/>
    <s v="FIXED"/>
    <x v="0"/>
    <m/>
    <m/>
    <m/>
    <m/>
    <x v="0"/>
  </r>
  <r>
    <x v="0"/>
    <s v="a35e3b06-f7e1-4d40-a692-602ea796f78a"/>
    <x v="0"/>
    <e v="#N/A"/>
    <e v="#N/A"/>
    <e v="#N/A"/>
    <s v="FIXED"/>
    <x v="0"/>
    <m/>
    <m/>
    <m/>
    <m/>
    <x v="0"/>
  </r>
  <r>
    <x v="0"/>
    <s v="a35efa88-559d-4f2a-9530-307848d590ed"/>
    <x v="1"/>
    <s v="0093brn3y0mnd2d.bpna.popularinc.net"/>
    <s v="a35efa88-559d-4f2a-9530-307848d590ed"/>
    <s v="High"/>
    <s v="RESURFACED"/>
    <x v="0"/>
    <m/>
    <m/>
    <m/>
    <m/>
    <x v="0"/>
  </r>
  <r>
    <x v="0"/>
    <s v="a35f09ce-e2ec-44f6-843d-03d829acbb1b"/>
    <x v="0"/>
    <e v="#N/A"/>
    <e v="#N/A"/>
    <e v="#N/A"/>
    <s v="FIXED"/>
    <x v="0"/>
    <m/>
    <m/>
    <m/>
    <m/>
    <x v="0"/>
  </r>
  <r>
    <x v="0"/>
    <s v="a35f0f0c-1823-4e46-820b-21a8196f4faa"/>
    <x v="0"/>
    <s v="miambko54ls733l.bpna.popularinc.net"/>
    <s v="a35f0f0c-1823-4e46-820b-21a8196f4faa"/>
    <s v="Critical"/>
    <s v="FIXED"/>
    <x v="0"/>
    <m/>
    <m/>
    <m/>
    <m/>
    <x v="0"/>
  </r>
  <r>
    <x v="0"/>
    <s v="a360309e-3109-452a-a35f-c0a46df841a1"/>
    <x v="0"/>
    <e v="#N/A"/>
    <e v="#N/A"/>
    <e v="#N/A"/>
    <s v="FIXED"/>
    <x v="0"/>
    <m/>
    <m/>
    <m/>
    <m/>
    <x v="0"/>
  </r>
  <r>
    <x v="0"/>
    <s v="a360bcd6-6d62-42bf-84ff-56bc36bb07df"/>
    <x v="0"/>
    <e v="#N/A"/>
    <e v="#N/A"/>
    <e v="#N/A"/>
    <s v="FIXED"/>
    <x v="0"/>
    <m/>
    <m/>
    <m/>
    <m/>
    <x v="0"/>
  </r>
  <r>
    <x v="4"/>
    <s v="a3616ca8-b7b3-4da8-bbda-854bbb5ff83b"/>
    <x v="0"/>
    <e v="#N/A"/>
    <e v="#N/A"/>
    <e v="#N/A"/>
    <s v="FIXED"/>
    <x v="0"/>
    <m/>
    <m/>
    <m/>
    <m/>
    <x v="0"/>
  </r>
  <r>
    <x v="0"/>
    <s v="a3621b0e-1a52-40b9-9890-fa7aac990315"/>
    <x v="0"/>
    <e v="#N/A"/>
    <e v="#N/A"/>
    <e v="#N/A"/>
    <s v="FIXED"/>
    <x v="0"/>
    <m/>
    <m/>
    <m/>
    <m/>
    <x v="0"/>
  </r>
  <r>
    <x v="0"/>
    <s v="a3624716-8044-4a2a-844c-7c7fcf529408"/>
    <x v="0"/>
    <s v="bdwybko15pn3g2l"/>
    <s v="a3624716-8044-4a2a-844c-7c7fcf529408"/>
    <s v="Critical"/>
    <s v="FIXED"/>
    <x v="0"/>
    <m/>
    <m/>
    <m/>
    <m/>
    <x v="0"/>
  </r>
  <r>
    <x v="0"/>
    <s v="a3625001-14a4-4494-89a8-80f964772e3a"/>
    <x v="0"/>
    <s v="0066brn3xjnnd2d.bpna.popularinc.net"/>
    <s v="a3625001-14a4-4494-89a8-80f964772e3a"/>
    <s v="Medium"/>
    <s v="FIXED"/>
    <x v="0"/>
    <m/>
    <m/>
    <m/>
    <m/>
    <x v="0"/>
  </r>
  <r>
    <x v="0"/>
    <s v="a362dfb6-e6ae-4a08-88b9-df2cd5b43b22"/>
    <x v="0"/>
    <e v="#N/A"/>
    <e v="#N/A"/>
    <e v="#N/A"/>
    <s v="FIXED"/>
    <x v="0"/>
    <m/>
    <m/>
    <m/>
    <m/>
    <x v="0"/>
  </r>
  <r>
    <x v="0"/>
    <s v="a36335fc-9068-4f42-a190-d144c202fbb5"/>
    <x v="0"/>
    <e v="#N/A"/>
    <e v="#N/A"/>
    <e v="#N/A"/>
    <s v="FIXED"/>
    <x v="0"/>
    <m/>
    <m/>
    <m/>
    <m/>
    <x v="0"/>
  </r>
  <r>
    <x v="0"/>
    <s v="a3633fe2-ff61-4e5a-852b-797368849d72"/>
    <x v="0"/>
    <e v="#N/A"/>
    <e v="#N/A"/>
    <e v="#N/A"/>
    <s v="FIXED"/>
    <x v="0"/>
    <m/>
    <m/>
    <m/>
    <m/>
    <x v="0"/>
  </r>
  <r>
    <x v="0"/>
    <s v="a363528f-368a-4973-bb98-6a1e127667e0"/>
    <x v="0"/>
    <e v="#N/A"/>
    <e v="#N/A"/>
    <e v="#N/A"/>
    <s v="FIXED"/>
    <x v="0"/>
    <m/>
    <m/>
    <m/>
    <m/>
    <x v="0"/>
  </r>
  <r>
    <x v="0"/>
    <s v="a36434cb-f447-4480-ae46-afe85accfebc"/>
    <x v="0"/>
    <e v="#N/A"/>
    <e v="#N/A"/>
    <e v="#N/A"/>
    <s v="FIXED"/>
    <x v="0"/>
    <m/>
    <m/>
    <m/>
    <m/>
    <x v="0"/>
  </r>
  <r>
    <x v="1"/>
    <s v="a3647306-c389-4c89-8db9-269591e39584"/>
    <x v="0"/>
    <e v="#N/A"/>
    <e v="#N/A"/>
    <e v="#N/A"/>
    <s v="FIXED"/>
    <x v="0"/>
    <m/>
    <m/>
    <m/>
    <m/>
    <x v="0"/>
  </r>
  <r>
    <x v="0"/>
    <s v="a36514da-059d-47b1-a074-003c10da4272"/>
    <x v="0"/>
    <e v="#N/A"/>
    <e v="#N/A"/>
    <e v="#N/A"/>
    <s v="FIXED"/>
    <x v="0"/>
    <m/>
    <m/>
    <m/>
    <m/>
    <x v="0"/>
  </r>
  <r>
    <x v="0"/>
    <s v="a366d341-0909-42cc-88c1-b3445c859e6a"/>
    <x v="0"/>
    <s v="bdwybko5kb1ql3l"/>
    <s v="a366d341-0909-42cc-88c1-b3445c859e6a"/>
    <s v="Critical"/>
    <s v="FIXED"/>
    <x v="0"/>
    <m/>
    <m/>
    <m/>
    <m/>
    <x v="0"/>
  </r>
  <r>
    <x v="0"/>
    <s v="a366d868-93c6-4272-8448-2bbe4c89d6c3"/>
    <x v="0"/>
    <e v="#N/A"/>
    <e v="#N/A"/>
    <e v="#N/A"/>
    <s v="FIXED"/>
    <x v="0"/>
    <m/>
    <m/>
    <m/>
    <m/>
    <x v="0"/>
  </r>
  <r>
    <x v="0"/>
    <s v="a366fd73-86c4-4887-973f-a0f864fd2d9c"/>
    <x v="0"/>
    <e v="#N/A"/>
    <e v="#N/A"/>
    <e v="#N/A"/>
    <s v="FIXED"/>
    <x v="0"/>
    <m/>
    <m/>
    <m/>
    <m/>
    <x v="0"/>
  </r>
  <r>
    <x v="7"/>
    <s v="a3683e8f-ec51-44b1-bf59-4547669baadb"/>
    <x v="0"/>
    <e v="#N/A"/>
    <e v="#N/A"/>
    <e v="#N/A"/>
    <s v="FIXED"/>
    <x v="0"/>
    <m/>
    <m/>
    <m/>
    <m/>
    <x v="0"/>
  </r>
  <r>
    <x v="0"/>
    <s v="a3687a0d-b08c-4371-84de-e71cc3ad0ec8"/>
    <x v="0"/>
    <e v="#N/A"/>
    <e v="#N/A"/>
    <e v="#N/A"/>
    <s v="FIXED"/>
    <x v="0"/>
    <m/>
    <m/>
    <m/>
    <m/>
    <x v="0"/>
  </r>
  <r>
    <x v="4"/>
    <s v="a368f5f9-751a-4c82-8467-63979e977c6f"/>
    <x v="0"/>
    <e v="#N/A"/>
    <e v="#N/A"/>
    <e v="#N/A"/>
    <s v="FIXED"/>
    <x v="0"/>
    <m/>
    <m/>
    <m/>
    <m/>
    <x v="0"/>
  </r>
  <r>
    <x v="11"/>
    <s v="a369e1db-8d9c-403c-aca0-a6476203527d"/>
    <x v="0"/>
    <e v="#N/A"/>
    <e v="#N/A"/>
    <e v="#N/A"/>
    <s v="FIXED"/>
    <x v="0"/>
    <m/>
    <m/>
    <m/>
    <m/>
    <x v="0"/>
  </r>
  <r>
    <x v="0"/>
    <s v="a36a106e-e491-417f-8a16-10e63fbff212"/>
    <x v="0"/>
    <e v="#N/A"/>
    <e v="#N/A"/>
    <e v="#N/A"/>
    <s v="FIXED"/>
    <x v="0"/>
    <m/>
    <m/>
    <m/>
    <m/>
    <x v="0"/>
  </r>
  <r>
    <x v="10"/>
    <s v="a36a98c6-36f8-4472-882f-ec646f8d1175"/>
    <x v="0"/>
    <e v="#N/A"/>
    <e v="#N/A"/>
    <e v="#N/A"/>
    <s v="FIXED"/>
    <x v="0"/>
    <m/>
    <m/>
    <m/>
    <m/>
    <x v="0"/>
  </r>
  <r>
    <x v="0"/>
    <s v="a36ae25a-fb90-4d99-b5e6-a8a8cc25356d"/>
    <x v="0"/>
    <e v="#N/A"/>
    <e v="#N/A"/>
    <e v="#N/A"/>
    <s v="FIXED"/>
    <x v="0"/>
    <m/>
    <m/>
    <m/>
    <m/>
    <x v="0"/>
  </r>
  <r>
    <x v="4"/>
    <s v="a36b2147-3c04-4042-a97c-f096a000ecc6"/>
    <x v="0"/>
    <e v="#N/A"/>
    <e v="#N/A"/>
    <e v="#N/A"/>
    <s v="FIXED"/>
    <x v="0"/>
    <m/>
    <m/>
    <m/>
    <m/>
    <x v="0"/>
  </r>
  <r>
    <x v="4"/>
    <s v="a36bb809-0641-483d-926a-55748ebc504e"/>
    <x v="0"/>
    <e v="#N/A"/>
    <e v="#N/A"/>
    <e v="#N/A"/>
    <s v="FIXED"/>
    <x v="0"/>
    <m/>
    <m/>
    <m/>
    <m/>
    <x v="0"/>
  </r>
  <r>
    <x v="1"/>
    <s v="a36cac77-5feb-41ba-964a-6c474a18b56d"/>
    <x v="0"/>
    <e v="#N/A"/>
    <e v="#N/A"/>
    <e v="#N/A"/>
    <s v="FIXED"/>
    <x v="0"/>
    <m/>
    <m/>
    <m/>
    <m/>
    <x v="0"/>
  </r>
  <r>
    <x v="0"/>
    <s v="a36f09e2-abae-4787-bae1-e738f66ae7cd"/>
    <x v="0"/>
    <e v="#N/A"/>
    <e v="#N/A"/>
    <e v="#N/A"/>
    <s v="FIXED"/>
    <x v="0"/>
    <m/>
    <m/>
    <m/>
    <m/>
    <x v="0"/>
  </r>
  <r>
    <x v="0"/>
    <s v="a36fa90c-0586-4a3d-b6b0-e20e46a02316"/>
    <x v="0"/>
    <e v="#N/A"/>
    <e v="#N/A"/>
    <e v="#N/A"/>
    <s v="FIXED"/>
    <x v="0"/>
    <m/>
    <m/>
    <m/>
    <m/>
    <x v="0"/>
  </r>
  <r>
    <x v="0"/>
    <s v="a36fa9e4-6384-418e-b671-6dcec1b4bf90"/>
    <x v="0"/>
    <e v="#N/A"/>
    <e v="#N/A"/>
    <e v="#N/A"/>
    <s v="FIXED"/>
    <x v="0"/>
    <m/>
    <m/>
    <m/>
    <m/>
    <x v="0"/>
  </r>
  <r>
    <x v="11"/>
    <s v="a36fc0fb-fffe-49de-8d58-28c30e7e5c20"/>
    <x v="0"/>
    <e v="#N/A"/>
    <e v="#N/A"/>
    <e v="#N/A"/>
    <s v="FIXED"/>
    <x v="0"/>
    <m/>
    <m/>
    <m/>
    <m/>
    <x v="0"/>
  </r>
  <r>
    <x v="0"/>
    <s v="a36ffc87-a02e-46d4-87a5-b4195924b452"/>
    <x v="0"/>
    <e v="#N/A"/>
    <e v="#N/A"/>
    <e v="#N/A"/>
    <s v="FIXED"/>
    <x v="0"/>
    <m/>
    <m/>
    <m/>
    <m/>
    <x v="0"/>
  </r>
  <r>
    <x v="0"/>
    <s v="a3713fbc-f29f-4ee1-b6cc-82223e176021"/>
    <x v="0"/>
    <e v="#N/A"/>
    <e v="#N/A"/>
    <e v="#N/A"/>
    <s v="FIXED"/>
    <x v="0"/>
    <m/>
    <m/>
    <m/>
    <m/>
    <x v="0"/>
  </r>
  <r>
    <x v="2"/>
    <s v="a3715d47-a7ed-4d66-935a-adfcf0d59e4d"/>
    <x v="0"/>
    <e v="#N/A"/>
    <e v="#N/A"/>
    <e v="#N/A"/>
    <s v="FIXED"/>
    <x v="0"/>
    <m/>
    <m/>
    <m/>
    <m/>
    <x v="0"/>
  </r>
  <r>
    <x v="0"/>
    <s v="a37275e1-8dba-48e2-b971-e5171650f31d"/>
    <x v="0"/>
    <e v="#N/A"/>
    <e v="#N/A"/>
    <e v="#N/A"/>
    <s v="FIXED"/>
    <x v="0"/>
    <m/>
    <m/>
    <m/>
    <m/>
    <x v="0"/>
  </r>
  <r>
    <x v="10"/>
    <s v="a372a7d1-1787-4845-8b75-d4a33e608d06"/>
    <x v="0"/>
    <e v="#N/A"/>
    <e v="#N/A"/>
    <e v="#N/A"/>
    <s v="FIXED"/>
    <x v="0"/>
    <m/>
    <m/>
    <m/>
    <m/>
    <x v="0"/>
  </r>
  <r>
    <x v="0"/>
    <s v="a374bff7-4952-4313-bd6e-e36ec3938f2f"/>
    <x v="0"/>
    <e v="#N/A"/>
    <e v="#N/A"/>
    <e v="#N/A"/>
    <s v="FIXED"/>
    <x v="0"/>
    <m/>
    <m/>
    <m/>
    <m/>
    <x v="0"/>
  </r>
  <r>
    <x v="4"/>
    <s v="a374d8f3-5dfe-49ea-b375-28abb01c3843"/>
    <x v="0"/>
    <e v="#N/A"/>
    <e v="#N/A"/>
    <e v="#N/A"/>
    <s v="FIXED"/>
    <x v="0"/>
    <m/>
    <m/>
    <m/>
    <m/>
    <x v="0"/>
  </r>
  <r>
    <x v="2"/>
    <s v="a3750c86-6986-4140-9414-ae44ec7593e1"/>
    <x v="0"/>
    <e v="#N/A"/>
    <e v="#N/A"/>
    <e v="#N/A"/>
    <s v="FIXED"/>
    <x v="0"/>
    <m/>
    <m/>
    <m/>
    <m/>
    <x v="0"/>
  </r>
  <r>
    <x v="4"/>
    <s v="a3756173-34e3-4ac3-93e6-daa6a15d1289"/>
    <x v="0"/>
    <e v="#N/A"/>
    <e v="#N/A"/>
    <e v="#N/A"/>
    <s v="FIXED"/>
    <x v="0"/>
    <m/>
    <m/>
    <m/>
    <m/>
    <x v="0"/>
  </r>
  <r>
    <x v="0"/>
    <s v="a375ac39-c6b7-4660-a417-fd61929fcafa"/>
    <x v="0"/>
    <e v="#N/A"/>
    <e v="#N/A"/>
    <e v="#N/A"/>
    <s v="FIXED"/>
    <x v="0"/>
    <m/>
    <m/>
    <m/>
    <m/>
    <x v="0"/>
  </r>
  <r>
    <x v="3"/>
    <s v="a377c1d7-5452-4348-aaef-c7c2e8afff11"/>
    <x v="0"/>
    <e v="#N/A"/>
    <e v="#N/A"/>
    <e v="#N/A"/>
    <s v="FIXED"/>
    <x v="0"/>
    <m/>
    <m/>
    <m/>
    <m/>
    <x v="0"/>
  </r>
  <r>
    <x v="0"/>
    <s v="a378189d-1376-45a7-8b35-f76c6cfa9092"/>
    <x v="0"/>
    <e v="#N/A"/>
    <e v="#N/A"/>
    <e v="#N/A"/>
    <s v="FIXED"/>
    <x v="0"/>
    <m/>
    <m/>
    <m/>
    <m/>
    <x v="0"/>
  </r>
  <r>
    <x v="0"/>
    <s v="a37860a0-d551-4561-9634-f2a10b5fd322"/>
    <x v="0"/>
    <e v="#N/A"/>
    <e v="#N/A"/>
    <e v="#N/A"/>
    <s v="FIXED"/>
    <x v="0"/>
    <m/>
    <m/>
    <m/>
    <m/>
    <x v="0"/>
  </r>
  <r>
    <x v="9"/>
    <s v="a379baa4-5948-492c-9f9c-3b224af04563"/>
    <x v="0"/>
    <e v="#N/A"/>
    <e v="#N/A"/>
    <e v="#N/A"/>
    <s v="FIXED"/>
    <x v="0"/>
    <m/>
    <m/>
    <m/>
    <m/>
    <x v="0"/>
  </r>
  <r>
    <x v="0"/>
    <s v="a37a06c3-e713-4a21-9fb3-e76523836061"/>
    <x v="0"/>
    <e v="#N/A"/>
    <e v="#N/A"/>
    <e v="#N/A"/>
    <s v="FIXED"/>
    <x v="0"/>
    <m/>
    <m/>
    <m/>
    <m/>
    <x v="0"/>
  </r>
  <r>
    <x v="2"/>
    <s v="a37a5d1c-2230-494e-8b40-a863fcd81c24"/>
    <x v="0"/>
    <e v="#N/A"/>
    <e v="#N/A"/>
    <e v="#N/A"/>
    <s v="FIXED"/>
    <x v="0"/>
    <m/>
    <m/>
    <m/>
    <m/>
    <x v="0"/>
  </r>
  <r>
    <x v="0"/>
    <s v="a37bb258-a750-4321-94d0-30a65b63d15c"/>
    <x v="0"/>
    <e v="#N/A"/>
    <e v="#N/A"/>
    <e v="#N/A"/>
    <s v="FIXED"/>
    <x v="0"/>
    <m/>
    <m/>
    <m/>
    <m/>
    <x v="0"/>
  </r>
  <r>
    <x v="0"/>
    <s v="a37bee43-3cdf-473b-be87-7beb37338cd6"/>
    <x v="0"/>
    <e v="#N/A"/>
    <e v="#N/A"/>
    <e v="#N/A"/>
    <s v="FIXED"/>
    <x v="0"/>
    <m/>
    <m/>
    <m/>
    <m/>
    <x v="0"/>
  </r>
  <r>
    <x v="0"/>
    <s v="a37c0eb3-7daf-4599-87ab-1ea98c8e07c7"/>
    <x v="0"/>
    <e v="#N/A"/>
    <e v="#N/A"/>
    <e v="#N/A"/>
    <s v="FIXED"/>
    <x v="0"/>
    <m/>
    <m/>
    <m/>
    <m/>
    <x v="0"/>
  </r>
  <r>
    <x v="0"/>
    <s v="a37cc7e7-493f-4b75-abc6-d109e4d36b93"/>
    <x v="0"/>
    <e v="#N/A"/>
    <e v="#N/A"/>
    <e v="#N/A"/>
    <s v="FIXED"/>
    <x v="0"/>
    <m/>
    <m/>
    <m/>
    <m/>
    <x v="0"/>
  </r>
  <r>
    <x v="7"/>
    <s v="a37cf0b7-ff99-4017-9290-edec1856b9d5"/>
    <x v="0"/>
    <s v="bpn-roseempr-02"/>
    <s v="a37cf0b7-ff99-4017-9290-edec1856b9d5"/>
    <s v="High"/>
    <s v="FIXED"/>
    <x v="0"/>
    <m/>
    <m/>
    <m/>
    <m/>
    <x v="0"/>
  </r>
  <r>
    <x v="15"/>
    <s v="a37cfd38-4483-4c94-b3b7-e694e2584318"/>
    <x v="0"/>
    <e v="#N/A"/>
    <e v="#N/A"/>
    <e v="#N/A"/>
    <s v="FIXED"/>
    <x v="0"/>
    <m/>
    <m/>
    <m/>
    <m/>
    <x v="0"/>
  </r>
  <r>
    <x v="2"/>
    <s v="a37deb46-ad66-475e-af0e-c132f4e1c444"/>
    <x v="0"/>
    <e v="#N/A"/>
    <e v="#N/A"/>
    <e v="#N/A"/>
    <s v="FIXED"/>
    <x v="0"/>
    <m/>
    <m/>
    <m/>
    <m/>
    <x v="0"/>
  </r>
  <r>
    <x v="0"/>
    <s v="a37e84c2-568e-418c-9675-68bc4887b815"/>
    <x v="0"/>
    <e v="#N/A"/>
    <e v="#N/A"/>
    <e v="#N/A"/>
    <s v="FIXED"/>
    <x v="0"/>
    <m/>
    <m/>
    <m/>
    <m/>
    <x v="0"/>
  </r>
  <r>
    <x v="0"/>
    <s v="a37e9bdd-65e1-4c53-8f9e-b7b9bf10a44e"/>
    <x v="0"/>
    <e v="#N/A"/>
    <e v="#N/A"/>
    <e v="#N/A"/>
    <s v="FIXED"/>
    <x v="0"/>
    <m/>
    <m/>
    <m/>
    <m/>
    <x v="0"/>
  </r>
  <r>
    <x v="0"/>
    <s v="a37ed905-604b-4c2e-95f6-5574205a3b14"/>
    <x v="0"/>
    <e v="#N/A"/>
    <e v="#N/A"/>
    <e v="#N/A"/>
    <s v="FIXED"/>
    <x v="0"/>
    <m/>
    <m/>
    <m/>
    <m/>
    <x v="0"/>
  </r>
  <r>
    <x v="2"/>
    <s v="a37efdec-436f-489f-a675-a20034347c1d"/>
    <x v="0"/>
    <e v="#N/A"/>
    <e v="#N/A"/>
    <e v="#N/A"/>
    <s v="FIXED"/>
    <x v="0"/>
    <m/>
    <m/>
    <m/>
    <m/>
    <x v="0"/>
  </r>
  <r>
    <x v="2"/>
    <s v="a3800035-f5a7-4adf-b905-3a676a5ef191"/>
    <x v="1"/>
    <s v="bpn-rosecmas-05"/>
    <s v="a3800035-f5a7-4adf-b905-3a676a5ef191"/>
    <s v="Medium"/>
    <s v="RESURFACED"/>
    <x v="0"/>
    <m/>
    <m/>
    <m/>
    <m/>
    <x v="0"/>
  </r>
  <r>
    <x v="2"/>
    <s v="a3815ced-0368-4292-ba4c-dafc28a8cf8e"/>
    <x v="0"/>
    <e v="#N/A"/>
    <e v="#N/A"/>
    <e v="#N/A"/>
    <s v="FIXED"/>
    <x v="0"/>
    <m/>
    <m/>
    <m/>
    <m/>
    <x v="0"/>
  </r>
  <r>
    <x v="0"/>
    <s v="a3822e38-740d-4235-9ced-a1bad7775dcc"/>
    <x v="0"/>
    <e v="#N/A"/>
    <e v="#N/A"/>
    <e v="#N/A"/>
    <s v="FIXED"/>
    <x v="0"/>
    <m/>
    <m/>
    <m/>
    <m/>
    <x v="0"/>
  </r>
  <r>
    <x v="0"/>
    <s v="a3824964-80c2-4912-b4b6-d4e8a7b10eda"/>
    <x v="0"/>
    <e v="#N/A"/>
    <e v="#N/A"/>
    <e v="#N/A"/>
    <s v="FIXED"/>
    <x v="0"/>
    <m/>
    <m/>
    <m/>
    <m/>
    <x v="0"/>
  </r>
  <r>
    <x v="1"/>
    <s v="a3827bfa-3577-499f-a570-907a6cac8699"/>
    <x v="0"/>
    <s v="bpn-rosecpws-01"/>
    <s v="a3827bfa-3577-499f-a570-907a6cac8699"/>
    <s v="Medium"/>
    <s v="FIXED"/>
    <x v="0"/>
    <m/>
    <m/>
    <m/>
    <m/>
    <x v="0"/>
  </r>
  <r>
    <x v="2"/>
    <s v="a382872b-9c2f-4961-9142-79fd94b0efb7"/>
    <x v="0"/>
    <e v="#N/A"/>
    <e v="#N/A"/>
    <e v="#N/A"/>
    <s v="FIXED"/>
    <x v="0"/>
    <m/>
    <m/>
    <m/>
    <m/>
    <x v="0"/>
  </r>
  <r>
    <x v="0"/>
    <s v="a3840f58-b6d8-4edc-ab4f-4b4152a14fb4"/>
    <x v="0"/>
    <e v="#N/A"/>
    <e v="#N/A"/>
    <e v="#N/A"/>
    <s v="FIXED"/>
    <x v="0"/>
    <m/>
    <m/>
    <m/>
    <m/>
    <x v="0"/>
  </r>
  <r>
    <x v="0"/>
    <s v="a384a22f-7d6b-4457-9873-329e3a5350b7"/>
    <x v="0"/>
    <s v="rosebrn454n3g2l.bpna.popularinc.net"/>
    <s v="a384a22f-7d6b-4457-9873-329e3a5350b7"/>
    <s v="Critical"/>
    <s v="FIXED"/>
    <x v="0"/>
    <m/>
    <m/>
    <m/>
    <m/>
    <x v="0"/>
  </r>
  <r>
    <x v="0"/>
    <s v="a3851320-05e8-4c84-8981-1c96da88cd4c"/>
    <x v="0"/>
    <e v="#N/A"/>
    <e v="#N/A"/>
    <e v="#N/A"/>
    <s v="FIXED"/>
    <x v="0"/>
    <m/>
    <m/>
    <m/>
    <m/>
    <x v="0"/>
  </r>
  <r>
    <x v="0"/>
    <s v="a38517cf-c3d0-4b08-9ac6-09989ee9d602"/>
    <x v="0"/>
    <e v="#N/A"/>
    <e v="#N/A"/>
    <e v="#N/A"/>
    <s v="FIXED"/>
    <x v="0"/>
    <m/>
    <m/>
    <m/>
    <m/>
    <x v="0"/>
  </r>
  <r>
    <x v="0"/>
    <s v="a3879710-0c45-4047-9c46-a965c2e63413"/>
    <x v="0"/>
    <e v="#N/A"/>
    <e v="#N/A"/>
    <e v="#N/A"/>
    <s v="FIXED"/>
    <x v="0"/>
    <m/>
    <m/>
    <m/>
    <m/>
    <x v="0"/>
  </r>
  <r>
    <x v="1"/>
    <s v="a387b9ba-d348-4d12-a35e-2713b28622c7"/>
    <x v="0"/>
    <s v="bpn-0019bp-01"/>
    <s v="a387b9ba-d348-4d12-a35e-2713b28622c7"/>
    <s v="Critical"/>
    <s v="FIXED"/>
    <x v="0"/>
    <m/>
    <m/>
    <m/>
    <m/>
    <x v="0"/>
  </r>
  <r>
    <x v="0"/>
    <s v="a3887d8f-730b-453b-ac0b-5c6367db8522"/>
    <x v="0"/>
    <e v="#N/A"/>
    <e v="#N/A"/>
    <e v="#N/A"/>
    <s v="FIXED"/>
    <x v="0"/>
    <m/>
    <m/>
    <m/>
    <m/>
    <x v="0"/>
  </r>
  <r>
    <x v="0"/>
    <s v="a38ac77d-5b9a-45cd-a137-c1dfde5c535e"/>
    <x v="0"/>
    <e v="#N/A"/>
    <e v="#N/A"/>
    <e v="#N/A"/>
    <s v="FIXED"/>
    <x v="0"/>
    <m/>
    <m/>
    <m/>
    <m/>
    <x v="0"/>
  </r>
  <r>
    <x v="0"/>
    <s v="a38ae265-2f9a-4101-b3b3-1cec1a6125b3"/>
    <x v="0"/>
    <e v="#N/A"/>
    <e v="#N/A"/>
    <e v="#N/A"/>
    <s v="FIXED"/>
    <x v="0"/>
    <m/>
    <m/>
    <m/>
    <m/>
    <x v="0"/>
  </r>
  <r>
    <x v="0"/>
    <s v="a38b74a2-675e-4c5a-be87-81655e85aa1c"/>
    <x v="0"/>
    <e v="#N/A"/>
    <e v="#N/A"/>
    <e v="#N/A"/>
    <s v="FIXED"/>
    <x v="0"/>
    <m/>
    <m/>
    <m/>
    <m/>
    <x v="0"/>
  </r>
  <r>
    <x v="0"/>
    <s v="a38b7ecd-5a53-4156-92ef-aef67537ac03"/>
    <x v="0"/>
    <e v="#N/A"/>
    <e v="#N/A"/>
    <e v="#N/A"/>
    <s v="FIXED"/>
    <x v="0"/>
    <m/>
    <m/>
    <m/>
    <m/>
    <x v="0"/>
  </r>
  <r>
    <x v="0"/>
    <s v="a38c1f63-a307-4494-b918-1bfdfa068988"/>
    <x v="0"/>
    <e v="#N/A"/>
    <e v="#N/A"/>
    <e v="#N/A"/>
    <s v="FIXED"/>
    <x v="0"/>
    <m/>
    <m/>
    <m/>
    <m/>
    <x v="0"/>
  </r>
  <r>
    <x v="0"/>
    <s v="a38c5c84-0207-442c-b9d8-43a55ccc23d2"/>
    <x v="0"/>
    <e v="#N/A"/>
    <e v="#N/A"/>
    <e v="#N/A"/>
    <s v="FIXED"/>
    <x v="0"/>
    <m/>
    <m/>
    <m/>
    <m/>
    <x v="0"/>
  </r>
  <r>
    <x v="6"/>
    <s v="a38d9d4e-ac0a-48fd-a7dd-15eda7c09435"/>
    <x v="0"/>
    <e v="#N/A"/>
    <e v="#N/A"/>
    <e v="#N/A"/>
    <s v="FIXED"/>
    <x v="0"/>
    <m/>
    <m/>
    <m/>
    <m/>
    <x v="0"/>
  </r>
  <r>
    <x v="6"/>
    <s v="a38fc2ef-c2c0-4a17-b45d-b1332b2ef626"/>
    <x v="0"/>
    <e v="#N/A"/>
    <e v="#N/A"/>
    <e v="#N/A"/>
    <s v="FIXED"/>
    <x v="0"/>
    <m/>
    <m/>
    <m/>
    <m/>
    <x v="0"/>
  </r>
  <r>
    <x v="9"/>
    <s v="a390c4d0-e1a0-4825-bd40-9235d1cc44a9"/>
    <x v="0"/>
    <e v="#N/A"/>
    <e v="#N/A"/>
    <e v="#N/A"/>
    <s v="FIXED"/>
    <x v="0"/>
    <m/>
    <m/>
    <m/>
    <m/>
    <x v="0"/>
  </r>
  <r>
    <x v="10"/>
    <s v="a3920611-a412-435e-8197-8e2a5f8225fb"/>
    <x v="2"/>
    <s v="bpn-rosefrdb-01"/>
    <s v="a3920611-a412-435e-8197-8e2a5f8225fb"/>
    <s v="Medium"/>
    <s v="ACTIVE"/>
    <x v="0"/>
    <m/>
    <m/>
    <m/>
    <m/>
    <x v="0"/>
  </r>
  <r>
    <x v="0"/>
    <s v="a3925a8c-2e74-44c4-943f-41de25e0d669"/>
    <x v="0"/>
    <e v="#N/A"/>
    <e v="#N/A"/>
    <e v="#N/A"/>
    <s v="FIXED"/>
    <x v="0"/>
    <m/>
    <m/>
    <m/>
    <m/>
    <x v="0"/>
  </r>
  <r>
    <x v="0"/>
    <s v="a3931402-137f-422a-84a8-6c877af31086"/>
    <x v="0"/>
    <e v="#N/A"/>
    <e v="#N/A"/>
    <e v="#N/A"/>
    <s v="FIXED"/>
    <x v="0"/>
    <m/>
    <m/>
    <m/>
    <m/>
    <x v="0"/>
  </r>
  <r>
    <x v="0"/>
    <s v="a3944db7-e028-4f9f-be47-a3e81f500a01"/>
    <x v="0"/>
    <e v="#N/A"/>
    <e v="#N/A"/>
    <e v="#N/A"/>
    <s v="FIXED"/>
    <x v="0"/>
    <m/>
    <m/>
    <m/>
    <m/>
    <x v="0"/>
  </r>
  <r>
    <x v="0"/>
    <s v="a394acfa-6704-4fff-bed1-5641543fef82"/>
    <x v="0"/>
    <e v="#N/A"/>
    <e v="#N/A"/>
    <e v="#N/A"/>
    <s v="FIXED"/>
    <x v="0"/>
    <m/>
    <m/>
    <m/>
    <m/>
    <x v="0"/>
  </r>
  <r>
    <x v="0"/>
    <s v="a397020c-c356-47e9-a642-0bfe3253d784"/>
    <x v="0"/>
    <e v="#N/A"/>
    <e v="#N/A"/>
    <e v="#N/A"/>
    <s v="FIXED"/>
    <x v="0"/>
    <m/>
    <m/>
    <m/>
    <m/>
    <x v="0"/>
  </r>
  <r>
    <x v="2"/>
    <s v="a39874b2-57ea-42ba-95ff-e0cb32b957ae"/>
    <x v="0"/>
    <e v="#N/A"/>
    <e v="#N/A"/>
    <e v="#N/A"/>
    <s v="FIXED"/>
    <x v="0"/>
    <m/>
    <m/>
    <m/>
    <m/>
    <x v="0"/>
  </r>
  <r>
    <x v="4"/>
    <s v="a3987b27-8a63-4eeb-bce5-635c90034ac2"/>
    <x v="0"/>
    <e v="#N/A"/>
    <e v="#N/A"/>
    <e v="#N/A"/>
    <s v="FIXED"/>
    <x v="0"/>
    <m/>
    <m/>
    <m/>
    <m/>
    <x v="0"/>
  </r>
  <r>
    <x v="20"/>
    <s v="a398a9ea-8bd1-4011-92a8-1f3475aa7bc2"/>
    <x v="0"/>
    <e v="#N/A"/>
    <e v="#N/A"/>
    <e v="#N/A"/>
    <s v="FIXED"/>
    <x v="0"/>
    <m/>
    <m/>
    <m/>
    <m/>
    <x v="0"/>
  </r>
  <r>
    <x v="0"/>
    <s v="a398df5b-ff2d-4858-ae8a-53ba6420d504"/>
    <x v="0"/>
    <e v="#N/A"/>
    <e v="#N/A"/>
    <e v="#N/A"/>
    <s v="FIXED"/>
    <x v="0"/>
    <m/>
    <m/>
    <m/>
    <m/>
    <x v="0"/>
  </r>
  <r>
    <x v="11"/>
    <s v="a39bde0b-d31a-4e74-87e1-d9e7bac5f30b"/>
    <x v="0"/>
    <e v="#N/A"/>
    <e v="#N/A"/>
    <e v="#N/A"/>
    <s v="FIXED"/>
    <x v="0"/>
    <m/>
    <m/>
    <m/>
    <m/>
    <x v="0"/>
  </r>
  <r>
    <x v="1"/>
    <s v="a39c89d1-b994-4519-acc2-2d6b9a30416e"/>
    <x v="0"/>
    <e v="#N/A"/>
    <e v="#N/A"/>
    <e v="#N/A"/>
    <s v="FIXED"/>
    <x v="0"/>
    <m/>
    <m/>
    <m/>
    <m/>
    <x v="0"/>
  </r>
  <r>
    <x v="0"/>
    <s v="a39d50b2-e800-4acd-bb58-0e64e26cf653"/>
    <x v="0"/>
    <e v="#N/A"/>
    <e v="#N/A"/>
    <e v="#N/A"/>
    <s v="FIXED"/>
    <x v="0"/>
    <m/>
    <m/>
    <m/>
    <m/>
    <x v="0"/>
  </r>
  <r>
    <x v="0"/>
    <s v="a39d8919-b02a-4a67-a797-20b6096ee84e"/>
    <x v="0"/>
    <e v="#N/A"/>
    <e v="#N/A"/>
    <e v="#N/A"/>
    <s v="FIXED"/>
    <x v="0"/>
    <m/>
    <m/>
    <m/>
    <m/>
    <x v="0"/>
  </r>
  <r>
    <x v="0"/>
    <s v="a39e6b78-60f8-4606-98c2-5f0da8acddb2"/>
    <x v="0"/>
    <e v="#N/A"/>
    <e v="#N/A"/>
    <e v="#N/A"/>
    <s v="FIXED"/>
    <x v="0"/>
    <m/>
    <m/>
    <m/>
    <m/>
    <x v="0"/>
  </r>
  <r>
    <x v="0"/>
    <s v="a39ead42-0cb4-495f-b592-935c29e71185"/>
    <x v="0"/>
    <e v="#N/A"/>
    <e v="#N/A"/>
    <e v="#N/A"/>
    <s v="FIXED"/>
    <x v="0"/>
    <m/>
    <m/>
    <m/>
    <m/>
    <x v="0"/>
  </r>
  <r>
    <x v="0"/>
    <s v="a39f1c1b-4f6d-4268-acbc-a15d475a416c"/>
    <x v="0"/>
    <e v="#N/A"/>
    <e v="#N/A"/>
    <e v="#N/A"/>
    <s v="FIXED"/>
    <x v="0"/>
    <m/>
    <m/>
    <m/>
    <m/>
    <x v="0"/>
  </r>
  <r>
    <x v="4"/>
    <s v="a39f7a1d-b0e8-455a-bda1-5d43999a3b08"/>
    <x v="0"/>
    <e v="#N/A"/>
    <e v="#N/A"/>
    <e v="#N/A"/>
    <s v="FIXED"/>
    <x v="0"/>
    <m/>
    <m/>
    <m/>
    <m/>
    <x v="0"/>
  </r>
  <r>
    <x v="0"/>
    <s v="a39f9806-bb04-4df1-9925-38e5e2ad3833"/>
    <x v="0"/>
    <e v="#N/A"/>
    <e v="#N/A"/>
    <e v="#N/A"/>
    <s v="FIXED"/>
    <x v="0"/>
    <m/>
    <m/>
    <m/>
    <m/>
    <x v="0"/>
  </r>
  <r>
    <x v="16"/>
    <s v="a39f9b05-bbbd-4295-b519-10369a9e6330"/>
    <x v="3"/>
    <e v="#N/A"/>
    <e v="#N/A"/>
    <e v="#N/A"/>
    <s v="NEW"/>
    <x v="0"/>
    <m/>
    <m/>
    <m/>
    <m/>
    <x v="0"/>
  </r>
  <r>
    <x v="0"/>
    <s v="a3a00f54-82ec-4ad4-b294-ec5256218099"/>
    <x v="0"/>
    <e v="#N/A"/>
    <e v="#N/A"/>
    <e v="#N/A"/>
    <s v="FIXED"/>
    <x v="0"/>
    <m/>
    <m/>
    <m/>
    <m/>
    <x v="0"/>
  </r>
  <r>
    <x v="0"/>
    <s v="a3a037b2-fa27-4431-a0ad-725aaf8b8006"/>
    <x v="0"/>
    <s v="0031brng3fkkh2d.bpna.popularinc.net"/>
    <s v="a3a037b2-fa27-4431-a0ad-725aaf8b8006"/>
    <s v="Critical"/>
    <s v="FIXED"/>
    <x v="0"/>
    <m/>
    <m/>
    <m/>
    <m/>
    <x v="0"/>
  </r>
  <r>
    <x v="0"/>
    <s v="a3a050e2-b9c7-4835-a2b0-f54eaf0b1482"/>
    <x v="0"/>
    <e v="#N/A"/>
    <e v="#N/A"/>
    <e v="#N/A"/>
    <s v="FIXED"/>
    <x v="0"/>
    <m/>
    <m/>
    <m/>
    <m/>
    <x v="0"/>
  </r>
  <r>
    <x v="0"/>
    <s v="a3a369be-ab89-44ae-9912-d2c6958d0983"/>
    <x v="0"/>
    <e v="#N/A"/>
    <e v="#N/A"/>
    <e v="#N/A"/>
    <s v="FIXED"/>
    <x v="0"/>
    <m/>
    <m/>
    <m/>
    <m/>
    <x v="0"/>
  </r>
  <r>
    <x v="0"/>
    <s v="a3a37422-5de4-4f96-968a-b74af15cc87e"/>
    <x v="0"/>
    <s v="miambko67yyhq2d.bpna.popularinc.net"/>
    <s v="a3a37422-5de4-4f96-968a-b74af15cc87e"/>
    <s v="Critical"/>
    <s v="FIXED"/>
    <x v="0"/>
    <m/>
    <m/>
    <m/>
    <m/>
    <x v="0"/>
  </r>
  <r>
    <x v="0"/>
    <s v="a3a3e525-30bc-4b51-9789-780d3b28690a"/>
    <x v="0"/>
    <e v="#N/A"/>
    <e v="#N/A"/>
    <e v="#N/A"/>
    <s v="FIXED"/>
    <x v="0"/>
    <m/>
    <m/>
    <m/>
    <m/>
    <x v="0"/>
  </r>
  <r>
    <x v="0"/>
    <s v="a3a46fe5-9000-40e2-add2-5d34ede3f9aa"/>
    <x v="0"/>
    <e v="#N/A"/>
    <e v="#N/A"/>
    <e v="#N/A"/>
    <s v="FIXED"/>
    <x v="0"/>
    <m/>
    <m/>
    <m/>
    <m/>
    <x v="0"/>
  </r>
  <r>
    <x v="1"/>
    <s v="a3a4d264-2730-434e-b115-dace2130339e"/>
    <x v="1"/>
    <s v="bpn-0022bp-01"/>
    <s v="a3a4d264-2730-434e-b115-dace2130339e"/>
    <s v="Medium"/>
    <s v="RESURFACED"/>
    <x v="0"/>
    <m/>
    <m/>
    <m/>
    <m/>
    <x v="0"/>
  </r>
  <r>
    <x v="1"/>
    <s v="a3a59a6c-33a8-47ac-84a4-bffedccef828"/>
    <x v="0"/>
    <e v="#N/A"/>
    <e v="#N/A"/>
    <e v="#N/A"/>
    <s v="FIXED"/>
    <x v="0"/>
    <m/>
    <m/>
    <m/>
    <m/>
    <x v="0"/>
  </r>
  <r>
    <x v="0"/>
    <s v="a3a5e31b-8d35-4de5-8a3c-81080320f99d"/>
    <x v="0"/>
    <e v="#N/A"/>
    <e v="#N/A"/>
    <e v="#N/A"/>
    <s v="FIXED"/>
    <x v="0"/>
    <m/>
    <m/>
    <m/>
    <m/>
    <x v="0"/>
  </r>
  <r>
    <x v="0"/>
    <s v="a3a7ae52-5bc8-4a96-9cf1-884205a81ca0"/>
    <x v="0"/>
    <e v="#N/A"/>
    <e v="#N/A"/>
    <e v="#N/A"/>
    <s v="FIXED"/>
    <x v="0"/>
    <m/>
    <m/>
    <m/>
    <m/>
    <x v="0"/>
  </r>
  <r>
    <x v="0"/>
    <s v="a3a800c3-b01b-412a-ba4c-7e4018feda20"/>
    <x v="0"/>
    <e v="#N/A"/>
    <e v="#N/A"/>
    <e v="#N/A"/>
    <s v="FIXED"/>
    <x v="0"/>
    <m/>
    <m/>
    <m/>
    <m/>
    <x v="0"/>
  </r>
  <r>
    <x v="0"/>
    <s v="a3a8d69c-b10e-4658-ac7a-90df03034a1c"/>
    <x v="0"/>
    <e v="#N/A"/>
    <e v="#N/A"/>
    <e v="#N/A"/>
    <s v="FIXED"/>
    <x v="0"/>
    <m/>
    <m/>
    <m/>
    <m/>
    <x v="0"/>
  </r>
  <r>
    <x v="0"/>
    <s v="a3a91804-f423-46a1-9cc6-b005c7dbabf0"/>
    <x v="0"/>
    <e v="#N/A"/>
    <e v="#N/A"/>
    <e v="#N/A"/>
    <s v="FIXED"/>
    <x v="0"/>
    <m/>
    <m/>
    <m/>
    <m/>
    <x v="0"/>
  </r>
  <r>
    <x v="0"/>
    <s v="a3a9550e-e999-462d-84e8-ed0723fc65f5"/>
    <x v="0"/>
    <e v="#N/A"/>
    <e v="#N/A"/>
    <e v="#N/A"/>
    <s v="FIXED"/>
    <x v="0"/>
    <m/>
    <m/>
    <m/>
    <m/>
    <x v="0"/>
  </r>
  <r>
    <x v="0"/>
    <s v="a3aa11b4-f9d3-4ea3-8370-ec8a3d1715dc"/>
    <x v="0"/>
    <e v="#N/A"/>
    <e v="#N/A"/>
    <e v="#N/A"/>
    <s v="FIXED"/>
    <x v="0"/>
    <m/>
    <m/>
    <m/>
    <m/>
    <x v="0"/>
  </r>
  <r>
    <x v="0"/>
    <s v="a3aa7e47-1b9b-4a24-8f33-062018aea805"/>
    <x v="0"/>
    <e v="#N/A"/>
    <e v="#N/A"/>
    <e v="#N/A"/>
    <s v="FIXED"/>
    <x v="0"/>
    <m/>
    <m/>
    <m/>
    <m/>
    <x v="0"/>
  </r>
  <r>
    <x v="6"/>
    <s v="a3ac3b26-a127-4aee-aac2-5a4b17b6c061"/>
    <x v="0"/>
    <e v="#N/A"/>
    <e v="#N/A"/>
    <e v="#N/A"/>
    <s v="FIXED"/>
    <x v="0"/>
    <m/>
    <m/>
    <m/>
    <m/>
    <x v="0"/>
  </r>
  <r>
    <x v="0"/>
    <s v="a3add464-b258-421a-a535-0f8bb7094dab"/>
    <x v="0"/>
    <e v="#N/A"/>
    <e v="#N/A"/>
    <e v="#N/A"/>
    <s v="FIXED"/>
    <x v="0"/>
    <m/>
    <m/>
    <m/>
    <m/>
    <x v="0"/>
  </r>
  <r>
    <x v="0"/>
    <s v="a3b238db-73cc-43e3-a8e7-67df2d8d98b1"/>
    <x v="0"/>
    <e v="#N/A"/>
    <e v="#N/A"/>
    <e v="#N/A"/>
    <s v="FIXED"/>
    <x v="0"/>
    <m/>
    <m/>
    <m/>
    <m/>
    <x v="0"/>
  </r>
  <r>
    <x v="0"/>
    <s v="a3b349b8-0f78-426e-9243-0bacdb3ab378"/>
    <x v="0"/>
    <e v="#N/A"/>
    <e v="#N/A"/>
    <e v="#N/A"/>
    <s v="FIXED"/>
    <x v="0"/>
    <m/>
    <m/>
    <m/>
    <m/>
    <x v="0"/>
  </r>
  <r>
    <x v="6"/>
    <s v="a3b385e2-2ab8-4d38-ad28-1081f35d5785"/>
    <x v="3"/>
    <s v="bpn-rosetecm-05"/>
    <s v="a3b385e2-2ab8-4d38-ad28-1081f35d5785"/>
    <s v="Medium"/>
    <s v="NEW"/>
    <x v="0"/>
    <m/>
    <m/>
    <m/>
    <m/>
    <x v="0"/>
  </r>
  <r>
    <x v="2"/>
    <s v="a3b3a6ff-f8ec-4adf-95b1-6c4159c2b8a3"/>
    <x v="3"/>
    <e v="#N/A"/>
    <e v="#N/A"/>
    <e v="#N/A"/>
    <s v="NEW"/>
    <x v="0"/>
    <m/>
    <m/>
    <m/>
    <m/>
    <x v="0"/>
  </r>
  <r>
    <x v="2"/>
    <s v="a3b401c0-2a9d-430e-990c-270e5b0666a1"/>
    <x v="2"/>
    <s v="bpn-cmtygnsm-01"/>
    <s v="a3b401c0-2a9d-430e-990c-270e5b0666a1"/>
    <s v="Medium"/>
    <s v="ACTIVE"/>
    <x v="0"/>
    <m/>
    <m/>
    <m/>
    <m/>
    <x v="0"/>
  </r>
  <r>
    <x v="6"/>
    <s v="a3b41c0b-f478-4af4-bc36-def792f2937f"/>
    <x v="1"/>
    <s v="bpn-rosetecm-05"/>
    <s v="a3b41c0b-f478-4af4-bc36-def792f2937f"/>
    <s v="Medium"/>
    <s v="RESURFACED"/>
    <x v="0"/>
    <m/>
    <m/>
    <m/>
    <m/>
    <x v="0"/>
  </r>
  <r>
    <x v="0"/>
    <s v="a3b564ad-0b8b-4998-ac60-624994df804b"/>
    <x v="0"/>
    <e v="#N/A"/>
    <e v="#N/A"/>
    <e v="#N/A"/>
    <s v="FIXED"/>
    <x v="0"/>
    <m/>
    <m/>
    <m/>
    <m/>
    <x v="0"/>
  </r>
  <r>
    <x v="18"/>
    <s v="a3b58975-bff4-4fd8-85e2-ffa4b3da6f50"/>
    <x v="2"/>
    <s v="popc6222522d10.bppr.popularinc.net"/>
    <s v="a3b58975-bff4-4fd8-85e2-ffa4b3da6f50"/>
    <s v="High"/>
    <s v="ACTIVE"/>
    <x v="0"/>
    <m/>
    <m/>
    <m/>
    <m/>
    <x v="0"/>
  </r>
  <r>
    <x v="0"/>
    <s v="a3b8a54b-d957-403a-86bf-18a4367cc5f9"/>
    <x v="0"/>
    <e v="#N/A"/>
    <e v="#N/A"/>
    <e v="#N/A"/>
    <s v="FIXED"/>
    <x v="0"/>
    <m/>
    <m/>
    <m/>
    <m/>
    <x v="0"/>
  </r>
  <r>
    <x v="1"/>
    <s v="a3b92455-df2d-4782-aba6-21f79d67ab2a"/>
    <x v="0"/>
    <e v="#N/A"/>
    <e v="#N/A"/>
    <e v="#N/A"/>
    <s v="FIXED"/>
    <x v="0"/>
    <m/>
    <m/>
    <m/>
    <m/>
    <x v="0"/>
  </r>
  <r>
    <x v="0"/>
    <s v="a3b97373-49a5-4739-b7e6-292bb895e413"/>
    <x v="0"/>
    <e v="#N/A"/>
    <e v="#N/A"/>
    <e v="#N/A"/>
    <s v="FIXED"/>
    <x v="0"/>
    <m/>
    <m/>
    <m/>
    <m/>
    <x v="0"/>
  </r>
  <r>
    <x v="0"/>
    <s v="a3bc619e-3389-472a-97c3-8ea777a4ba5f"/>
    <x v="0"/>
    <e v="#N/A"/>
    <e v="#N/A"/>
    <e v="#N/A"/>
    <s v="FIXED"/>
    <x v="0"/>
    <m/>
    <m/>
    <m/>
    <m/>
    <x v="0"/>
  </r>
  <r>
    <x v="0"/>
    <s v="a3bc7d3b-4a1b-49a8-bb8c-54bbc1a66198"/>
    <x v="0"/>
    <e v="#N/A"/>
    <e v="#N/A"/>
    <e v="#N/A"/>
    <s v="FIXED"/>
    <x v="0"/>
    <m/>
    <m/>
    <m/>
    <m/>
    <x v="0"/>
  </r>
  <r>
    <x v="0"/>
    <s v="a3bce7fc-b3f5-464f-afb4-9a36ef022abd"/>
    <x v="0"/>
    <e v="#N/A"/>
    <e v="#N/A"/>
    <e v="#N/A"/>
    <s v="FIXED"/>
    <x v="0"/>
    <m/>
    <m/>
    <m/>
    <m/>
    <x v="0"/>
  </r>
  <r>
    <x v="0"/>
    <s v="a3bd0319-a868-4f22-9977-0eff8046f65e"/>
    <x v="0"/>
    <e v="#N/A"/>
    <e v="#N/A"/>
    <e v="#N/A"/>
    <s v="FIXED"/>
    <x v="0"/>
    <m/>
    <m/>
    <m/>
    <m/>
    <x v="0"/>
  </r>
  <r>
    <x v="0"/>
    <s v="a3be41cf-0c14-4d46-8f69-973e5bda9383"/>
    <x v="0"/>
    <e v="#N/A"/>
    <e v="#N/A"/>
    <e v="#N/A"/>
    <s v="FIXED"/>
    <x v="0"/>
    <m/>
    <m/>
    <m/>
    <m/>
    <x v="0"/>
  </r>
  <r>
    <x v="10"/>
    <s v="a3becd7f-ffd8-4d60-804c-f3460d36c47a"/>
    <x v="0"/>
    <e v="#N/A"/>
    <e v="#N/A"/>
    <e v="#N/A"/>
    <s v="FIXED"/>
    <x v="0"/>
    <m/>
    <m/>
    <m/>
    <m/>
    <x v="0"/>
  </r>
  <r>
    <x v="5"/>
    <s v="a3bef95a-ea3f-4b08-8427-43906c6e63ca"/>
    <x v="2"/>
    <s v="bpn-rosedvfr-01"/>
    <s v="a3bef95a-ea3f-4b08-8427-43906c6e63ca"/>
    <s v="High"/>
    <s v="ACTIVE"/>
    <x v="0"/>
    <m/>
    <m/>
    <m/>
    <m/>
    <x v="0"/>
  </r>
  <r>
    <x v="0"/>
    <s v="a3bf504a-6911-44fd-b165-a18be3f50725"/>
    <x v="0"/>
    <e v="#N/A"/>
    <e v="#N/A"/>
    <e v="#N/A"/>
    <s v="FIXED"/>
    <x v="0"/>
    <m/>
    <m/>
    <m/>
    <m/>
    <x v="0"/>
  </r>
  <r>
    <x v="0"/>
    <s v="a3c0931e-4273-4778-8712-e96d4b9b67ec"/>
    <x v="0"/>
    <e v="#N/A"/>
    <e v="#N/A"/>
    <e v="#N/A"/>
    <s v="FIXED"/>
    <x v="0"/>
    <m/>
    <m/>
    <m/>
    <m/>
    <x v="0"/>
  </r>
  <r>
    <x v="0"/>
    <s v="a3c11e05-b583-4634-97e0-f2bf99a61c9d"/>
    <x v="0"/>
    <e v="#N/A"/>
    <e v="#N/A"/>
    <e v="#N/A"/>
    <s v="FIXED"/>
    <x v="0"/>
    <m/>
    <m/>
    <m/>
    <m/>
    <x v="0"/>
  </r>
  <r>
    <x v="0"/>
    <s v="a3c16126-f9db-44d2-bd59-825bbb25addf"/>
    <x v="0"/>
    <e v="#N/A"/>
    <e v="#N/A"/>
    <e v="#N/A"/>
    <s v="FIXED"/>
    <x v="0"/>
    <m/>
    <m/>
    <m/>
    <m/>
    <x v="0"/>
  </r>
  <r>
    <x v="0"/>
    <s v="a3c1f827-87a3-499f-9086-5dd0f1f3e131"/>
    <x v="0"/>
    <e v="#N/A"/>
    <e v="#N/A"/>
    <e v="#N/A"/>
    <s v="FIXED"/>
    <x v="0"/>
    <m/>
    <m/>
    <m/>
    <m/>
    <x v="0"/>
  </r>
  <r>
    <x v="0"/>
    <s v="a3c227b4-d61e-4afd-b4f0-1592e78f9946"/>
    <x v="0"/>
    <e v="#N/A"/>
    <e v="#N/A"/>
    <e v="#N/A"/>
    <s v="FIXED"/>
    <x v="0"/>
    <m/>
    <m/>
    <m/>
    <m/>
    <x v="0"/>
  </r>
  <r>
    <x v="1"/>
    <s v="a3c2fd65-c240-4f85-bfa3-4152b93bcdeb"/>
    <x v="0"/>
    <e v="#N/A"/>
    <e v="#N/A"/>
    <e v="#N/A"/>
    <s v="FIXED"/>
    <x v="0"/>
    <m/>
    <m/>
    <m/>
    <m/>
    <x v="0"/>
  </r>
  <r>
    <x v="10"/>
    <s v="a3c59db6-15d2-4389-8c71-48e9706e08af"/>
    <x v="0"/>
    <e v="#N/A"/>
    <e v="#N/A"/>
    <e v="#N/A"/>
    <s v="FIXED"/>
    <x v="0"/>
    <m/>
    <m/>
    <m/>
    <m/>
    <x v="0"/>
  </r>
  <r>
    <x v="0"/>
    <s v="a3c60f10-d4bd-42c4-adaa-8053fdced8a1"/>
    <x v="0"/>
    <e v="#N/A"/>
    <e v="#N/A"/>
    <e v="#N/A"/>
    <s v="FIXED"/>
    <x v="0"/>
    <m/>
    <m/>
    <m/>
    <m/>
    <x v="0"/>
  </r>
  <r>
    <x v="0"/>
    <s v="a3c6492d-c0ad-4383-b660-c545111de4db"/>
    <x v="0"/>
    <e v="#N/A"/>
    <e v="#N/A"/>
    <e v="#N/A"/>
    <s v="FIXED"/>
    <x v="0"/>
    <m/>
    <m/>
    <m/>
    <m/>
    <x v="0"/>
  </r>
  <r>
    <x v="0"/>
    <s v="a3c657b5-cef8-4196-87db-f6bfcb63d518"/>
    <x v="0"/>
    <e v="#N/A"/>
    <e v="#N/A"/>
    <e v="#N/A"/>
    <s v="FIXED"/>
    <x v="0"/>
    <m/>
    <m/>
    <m/>
    <m/>
    <x v="0"/>
  </r>
  <r>
    <x v="1"/>
    <s v="a3c6b761-c879-4c9e-ab9c-95ac348a471c"/>
    <x v="0"/>
    <e v="#N/A"/>
    <e v="#N/A"/>
    <e v="#N/A"/>
    <s v="FIXED"/>
    <x v="0"/>
    <m/>
    <m/>
    <m/>
    <m/>
    <x v="0"/>
  </r>
  <r>
    <x v="0"/>
    <s v="a3c6d9c7-186f-451b-a240-008d570b20fd"/>
    <x v="0"/>
    <e v="#N/A"/>
    <e v="#N/A"/>
    <e v="#N/A"/>
    <s v="FIXED"/>
    <x v="0"/>
    <m/>
    <m/>
    <m/>
    <m/>
    <x v="0"/>
  </r>
  <r>
    <x v="0"/>
    <s v="a3c7170f-d738-4563-b3cb-31f728698975"/>
    <x v="0"/>
    <s v="rosebkobzvsnd2d.bpna.popularinc.net"/>
    <s v="a3c7170f-d738-4563-b3cb-31f728698975"/>
    <s v="Critical"/>
    <s v="FIXED"/>
    <x v="0"/>
    <m/>
    <m/>
    <m/>
    <m/>
    <x v="0"/>
  </r>
  <r>
    <x v="0"/>
    <s v="a3c72377-9e64-456c-b484-d4c0d54adffc"/>
    <x v="0"/>
    <e v="#N/A"/>
    <e v="#N/A"/>
    <e v="#N/A"/>
    <s v="FIXED"/>
    <x v="0"/>
    <m/>
    <m/>
    <m/>
    <m/>
    <x v="0"/>
  </r>
  <r>
    <x v="0"/>
    <s v="a3c8aa2a-2da6-4f66-a11a-907ed1f7c8a7"/>
    <x v="0"/>
    <e v="#N/A"/>
    <e v="#N/A"/>
    <e v="#N/A"/>
    <s v="FIXED"/>
    <x v="0"/>
    <m/>
    <m/>
    <m/>
    <m/>
    <x v="0"/>
  </r>
  <r>
    <x v="0"/>
    <s v="a3c8aba9-fee0-4fff-b84b-cabed626e78f"/>
    <x v="0"/>
    <e v="#N/A"/>
    <e v="#N/A"/>
    <e v="#N/A"/>
    <s v="FIXED"/>
    <x v="0"/>
    <m/>
    <m/>
    <m/>
    <m/>
    <x v="0"/>
  </r>
  <r>
    <x v="6"/>
    <s v="a3c8afa1-436c-407a-9e45-441c7797bc78"/>
    <x v="0"/>
    <e v="#N/A"/>
    <e v="#N/A"/>
    <e v="#N/A"/>
    <s v="FIXED"/>
    <x v="0"/>
    <m/>
    <m/>
    <m/>
    <m/>
    <x v="0"/>
  </r>
  <r>
    <x v="0"/>
    <s v="a3c921f7-3e46-42b2-9657-d7ee1f23fbe5"/>
    <x v="0"/>
    <e v="#N/A"/>
    <e v="#N/A"/>
    <e v="#N/A"/>
    <s v="FIXED"/>
    <x v="0"/>
    <m/>
    <m/>
    <m/>
    <m/>
    <x v="0"/>
  </r>
  <r>
    <x v="0"/>
    <s v="a3ca854e-c765-4d66-91e0-e279a734161d"/>
    <x v="0"/>
    <e v="#N/A"/>
    <e v="#N/A"/>
    <e v="#N/A"/>
    <s v="FIXED"/>
    <x v="0"/>
    <m/>
    <m/>
    <m/>
    <m/>
    <x v="0"/>
  </r>
  <r>
    <x v="0"/>
    <s v="a3cbb56f-25c0-467d-8861-cfd9431f1565"/>
    <x v="1"/>
    <s v="0006bcp3xlnnd2d.bpna.popularinc.net"/>
    <s v="a3cbb56f-25c0-467d-8861-cfd9431f1565"/>
    <s v="High"/>
    <s v="RESURFACED"/>
    <x v="0"/>
    <m/>
    <m/>
    <m/>
    <m/>
    <x v="0"/>
  </r>
  <r>
    <x v="0"/>
    <s v="a3cc5d0f-e5d3-4de6-b82e-514ef8bba82f"/>
    <x v="0"/>
    <e v="#N/A"/>
    <e v="#N/A"/>
    <e v="#N/A"/>
    <s v="FIXED"/>
    <x v="0"/>
    <m/>
    <m/>
    <m/>
    <m/>
    <x v="0"/>
  </r>
  <r>
    <x v="0"/>
    <s v="a3cc93cc-7df7-4476-88cd-51f694041708"/>
    <x v="0"/>
    <e v="#N/A"/>
    <e v="#N/A"/>
    <e v="#N/A"/>
    <s v="FIXED"/>
    <x v="0"/>
    <m/>
    <m/>
    <m/>
    <m/>
    <x v="0"/>
  </r>
  <r>
    <x v="2"/>
    <s v="a3cc9cfa-8fc2-40a3-aee7-9c2294f23591"/>
    <x v="2"/>
    <s v="bpn-rosemddb-01"/>
    <s v="a3cc9cfa-8fc2-40a3-aee7-9c2294f23591"/>
    <s v="High"/>
    <s v="ACTIVE"/>
    <x v="0"/>
    <m/>
    <m/>
    <m/>
    <m/>
    <x v="0"/>
  </r>
  <r>
    <x v="4"/>
    <s v="a3cd08e1-a303-4ef1-b9bd-937dd706e153"/>
    <x v="0"/>
    <e v="#N/A"/>
    <e v="#N/A"/>
    <e v="#N/A"/>
    <s v="FIXED"/>
    <x v="0"/>
    <m/>
    <m/>
    <m/>
    <m/>
    <x v="0"/>
  </r>
  <r>
    <x v="0"/>
    <s v="a3cd42f7-a16a-4feb-93a0-36eae188d154"/>
    <x v="0"/>
    <e v="#N/A"/>
    <e v="#N/A"/>
    <e v="#N/A"/>
    <s v="FIXED"/>
    <x v="0"/>
    <m/>
    <m/>
    <m/>
    <m/>
    <x v="0"/>
  </r>
  <r>
    <x v="4"/>
    <s v="a3ced2f8-3b3a-4eb7-9586-b7951b8e094c"/>
    <x v="0"/>
    <e v="#N/A"/>
    <e v="#N/A"/>
    <e v="#N/A"/>
    <s v="FIXED"/>
    <x v="0"/>
    <m/>
    <m/>
    <m/>
    <m/>
    <x v="0"/>
  </r>
  <r>
    <x v="0"/>
    <s v="a3d02ceb-5ee8-410c-810a-d3c0bc009024"/>
    <x v="0"/>
    <e v="#N/A"/>
    <e v="#N/A"/>
    <e v="#N/A"/>
    <s v="FIXED"/>
    <x v="0"/>
    <m/>
    <m/>
    <m/>
    <m/>
    <x v="0"/>
  </r>
  <r>
    <x v="2"/>
    <s v="a3d2d56d-48e8-4170-ab90-3225c6d9eb29"/>
    <x v="0"/>
    <e v="#N/A"/>
    <e v="#N/A"/>
    <e v="#N/A"/>
    <s v="FIXED"/>
    <x v="0"/>
    <m/>
    <m/>
    <m/>
    <m/>
    <x v="0"/>
  </r>
  <r>
    <x v="0"/>
    <s v="a3d3184f-cc5b-40a3-bd49-e9710d10ce54"/>
    <x v="0"/>
    <e v="#N/A"/>
    <e v="#N/A"/>
    <e v="#N/A"/>
    <s v="FIXED"/>
    <x v="0"/>
    <m/>
    <m/>
    <m/>
    <m/>
    <x v="0"/>
  </r>
  <r>
    <x v="0"/>
    <s v="a3d3535d-86aa-45c5-b060-ce8a7b3a7a79"/>
    <x v="0"/>
    <e v="#N/A"/>
    <e v="#N/A"/>
    <e v="#N/A"/>
    <s v="FIXED"/>
    <x v="0"/>
    <m/>
    <m/>
    <m/>
    <m/>
    <x v="0"/>
  </r>
  <r>
    <x v="7"/>
    <s v="a3d4361f-3883-4f4d-8c4e-af8334a86182"/>
    <x v="0"/>
    <e v="#N/A"/>
    <e v="#N/A"/>
    <e v="#N/A"/>
    <s v="FIXED"/>
    <x v="0"/>
    <m/>
    <m/>
    <m/>
    <m/>
    <x v="0"/>
  </r>
  <r>
    <x v="4"/>
    <s v="a3d5f4d3-1c29-4efc-a262-85049fc8a409"/>
    <x v="0"/>
    <e v="#N/A"/>
    <e v="#N/A"/>
    <e v="#N/A"/>
    <s v="FIXED"/>
    <x v="0"/>
    <m/>
    <m/>
    <m/>
    <m/>
    <x v="0"/>
  </r>
  <r>
    <x v="6"/>
    <s v="a3d6f9e4-2544-4eca-b12c-a264ef3053b8"/>
    <x v="0"/>
    <e v="#N/A"/>
    <e v="#N/A"/>
    <e v="#N/A"/>
    <s v="FIXED"/>
    <x v="0"/>
    <m/>
    <m/>
    <m/>
    <m/>
    <x v="0"/>
  </r>
  <r>
    <x v="0"/>
    <s v="a3d813fe-73f4-41c4-9a73-dad268bbedde"/>
    <x v="0"/>
    <e v="#N/A"/>
    <e v="#N/A"/>
    <e v="#N/A"/>
    <s v="FIXED"/>
    <x v="0"/>
    <m/>
    <m/>
    <m/>
    <m/>
    <x v="0"/>
  </r>
  <r>
    <x v="0"/>
    <s v="a3d8aac2-6360-4088-a2da-7f56d69da11c"/>
    <x v="0"/>
    <e v="#N/A"/>
    <e v="#N/A"/>
    <e v="#N/A"/>
    <s v="FIXED"/>
    <x v="0"/>
    <m/>
    <m/>
    <m/>
    <m/>
    <x v="0"/>
  </r>
  <r>
    <x v="0"/>
    <s v="a3d90e8f-9ab6-4bcf-be20-0d1e5f74119c"/>
    <x v="0"/>
    <e v="#N/A"/>
    <e v="#N/A"/>
    <e v="#N/A"/>
    <s v="FIXED"/>
    <x v="0"/>
    <m/>
    <m/>
    <m/>
    <m/>
    <x v="0"/>
  </r>
  <r>
    <x v="0"/>
    <s v="a3d920d0-c931-48cb-ae35-9c651c85d6d7"/>
    <x v="0"/>
    <e v="#N/A"/>
    <e v="#N/A"/>
    <e v="#N/A"/>
    <s v="FIXED"/>
    <x v="0"/>
    <m/>
    <m/>
    <m/>
    <m/>
    <x v="0"/>
  </r>
  <r>
    <x v="1"/>
    <s v="a3da99b9-5270-44d6-9056-2b36aa1ec1d8"/>
    <x v="0"/>
    <e v="#N/A"/>
    <e v="#N/A"/>
    <e v="#N/A"/>
    <s v="FIXED"/>
    <x v="0"/>
    <m/>
    <m/>
    <m/>
    <m/>
    <x v="0"/>
  </r>
  <r>
    <x v="2"/>
    <s v="a3dab098-b73b-4a29-9c36-c1794c421b3b"/>
    <x v="0"/>
    <e v="#N/A"/>
    <e v="#N/A"/>
    <e v="#N/A"/>
    <s v="FIXED"/>
    <x v="0"/>
    <m/>
    <m/>
    <m/>
    <m/>
    <x v="0"/>
  </r>
  <r>
    <x v="0"/>
    <s v="a3db2ca7-cda4-48f2-be59-d57714a0e8c6"/>
    <x v="1"/>
    <s v="miambko54ls733l.bpna.popularinc.net"/>
    <s v="a3db2ca7-cda4-48f2-be59-d57714a0e8c6"/>
    <s v="High"/>
    <s v="RESURFACED"/>
    <x v="0"/>
    <m/>
    <m/>
    <m/>
    <m/>
    <x v="0"/>
  </r>
  <r>
    <x v="9"/>
    <s v="a3db5a0d-cba2-457d-8660-002cb1f72322"/>
    <x v="0"/>
    <e v="#N/A"/>
    <e v="#N/A"/>
    <e v="#N/A"/>
    <s v="FIXED"/>
    <x v="0"/>
    <m/>
    <m/>
    <m/>
    <m/>
    <x v="0"/>
  </r>
  <r>
    <x v="0"/>
    <s v="a3dc07f8-85e0-4138-8668-e5506dc58fd3"/>
    <x v="0"/>
    <e v="#N/A"/>
    <e v="#N/A"/>
    <e v="#N/A"/>
    <s v="FIXED"/>
    <x v="0"/>
    <m/>
    <m/>
    <m/>
    <m/>
    <x v="0"/>
  </r>
  <r>
    <x v="13"/>
    <s v="a3dc94d6-8773-4211-9913-0ded3c31744f"/>
    <x v="0"/>
    <e v="#N/A"/>
    <e v="#N/A"/>
    <e v="#N/A"/>
    <s v="FIXED"/>
    <x v="0"/>
    <m/>
    <m/>
    <m/>
    <m/>
    <x v="0"/>
  </r>
  <r>
    <x v="5"/>
    <s v="a3dca4be-34a3-43de-8a44-2a14f35111c9"/>
    <x v="0"/>
    <e v="#N/A"/>
    <e v="#N/A"/>
    <e v="#N/A"/>
    <s v="FIXED"/>
    <x v="0"/>
    <m/>
    <m/>
    <m/>
    <m/>
    <x v="0"/>
  </r>
  <r>
    <x v="0"/>
    <s v="a3de12ba-f6b4-4559-8e56-466440bf8c41"/>
    <x v="0"/>
    <e v="#N/A"/>
    <e v="#N/A"/>
    <e v="#N/A"/>
    <s v="FIXED"/>
    <x v="0"/>
    <m/>
    <m/>
    <m/>
    <m/>
    <x v="0"/>
  </r>
  <r>
    <x v="1"/>
    <s v="a3de7986-c2fa-4743-b493-c00ddf5171fd"/>
    <x v="0"/>
    <e v="#N/A"/>
    <e v="#N/A"/>
    <e v="#N/A"/>
    <s v="FIXED"/>
    <x v="0"/>
    <m/>
    <m/>
    <m/>
    <m/>
    <x v="0"/>
  </r>
  <r>
    <x v="4"/>
    <s v="a3df0c4f-2799-4a3e-959e-e44817d1cb5f"/>
    <x v="0"/>
    <e v="#N/A"/>
    <e v="#N/A"/>
    <e v="#N/A"/>
    <s v="FIXED"/>
    <x v="0"/>
    <m/>
    <m/>
    <m/>
    <m/>
    <x v="0"/>
  </r>
  <r>
    <x v="0"/>
    <s v="a3dfcb0a-a762-49c5-868b-49a0b8582608"/>
    <x v="0"/>
    <e v="#N/A"/>
    <e v="#N/A"/>
    <e v="#N/A"/>
    <s v="FIXED"/>
    <x v="0"/>
    <m/>
    <m/>
    <m/>
    <m/>
    <x v="0"/>
  </r>
  <r>
    <x v="4"/>
    <s v="a3e04498-38c5-4ee8-9a14-88c5f350d7b8"/>
    <x v="0"/>
    <e v="#N/A"/>
    <e v="#N/A"/>
    <e v="#N/A"/>
    <s v="FIXED"/>
    <x v="0"/>
    <m/>
    <m/>
    <m/>
    <m/>
    <x v="0"/>
  </r>
  <r>
    <x v="0"/>
    <s v="a3e076db-f156-43a0-a116-ab971075abad"/>
    <x v="0"/>
    <e v="#N/A"/>
    <e v="#N/A"/>
    <e v="#N/A"/>
    <s v="FIXED"/>
    <x v="0"/>
    <m/>
    <m/>
    <m/>
    <m/>
    <x v="0"/>
  </r>
  <r>
    <x v="0"/>
    <s v="a3e099ac-4d51-405d-bb5f-aa57fabb08f2"/>
    <x v="0"/>
    <e v="#N/A"/>
    <e v="#N/A"/>
    <e v="#N/A"/>
    <s v="FIXED"/>
    <x v="0"/>
    <m/>
    <m/>
    <m/>
    <m/>
    <x v="0"/>
  </r>
  <r>
    <x v="0"/>
    <s v="a3e0f54d-2353-48b7-9ef8-5de41d1fc59e"/>
    <x v="0"/>
    <e v="#N/A"/>
    <e v="#N/A"/>
    <e v="#N/A"/>
    <s v="FIXED"/>
    <x v="0"/>
    <m/>
    <m/>
    <m/>
    <m/>
    <x v="0"/>
  </r>
  <r>
    <x v="0"/>
    <s v="a3e1dc4a-9603-4798-9b05-a5a03fd606dc"/>
    <x v="0"/>
    <e v="#N/A"/>
    <e v="#N/A"/>
    <e v="#N/A"/>
    <s v="FIXED"/>
    <x v="0"/>
    <m/>
    <m/>
    <m/>
    <m/>
    <x v="0"/>
  </r>
  <r>
    <x v="4"/>
    <s v="a3e30f2a-fe91-4e63-a988-fe96f95b9869"/>
    <x v="0"/>
    <e v="#N/A"/>
    <e v="#N/A"/>
    <e v="#N/A"/>
    <s v="FIXED"/>
    <x v="0"/>
    <m/>
    <m/>
    <m/>
    <m/>
    <x v="0"/>
  </r>
  <r>
    <x v="0"/>
    <s v="a3e43620-6460-4b21-a294-a8821a647dbe"/>
    <x v="0"/>
    <s v="bdwybkogc05rn2l"/>
    <s v="a3e43620-6460-4b21-a294-a8821a647dbe"/>
    <s v="Critical"/>
    <s v="FIXED"/>
    <x v="0"/>
    <m/>
    <m/>
    <m/>
    <m/>
    <x v="0"/>
  </r>
  <r>
    <x v="4"/>
    <s v="a3e47939-5f75-4d36-86a4-eab24879d435"/>
    <x v="0"/>
    <s v="miambkod50xbk3l"/>
    <s v="a3e47939-5f75-4d36-86a4-eab24879d435"/>
    <s v="Critical"/>
    <s v="FIXED"/>
    <x v="0"/>
    <m/>
    <m/>
    <m/>
    <m/>
    <x v="0"/>
  </r>
  <r>
    <x v="0"/>
    <s v="a3e49381-76ba-4fe6-b933-4621dbec9e4d"/>
    <x v="0"/>
    <e v="#N/A"/>
    <e v="#N/A"/>
    <e v="#N/A"/>
    <s v="FIXED"/>
    <x v="0"/>
    <m/>
    <m/>
    <m/>
    <m/>
    <x v="0"/>
  </r>
  <r>
    <x v="0"/>
    <s v="a3e5695c-dfa8-4de3-a4d6-ebf7b8442fbe"/>
    <x v="0"/>
    <e v="#N/A"/>
    <e v="#N/A"/>
    <e v="#N/A"/>
    <s v="FIXED"/>
    <x v="0"/>
    <m/>
    <m/>
    <m/>
    <m/>
    <x v="0"/>
  </r>
  <r>
    <x v="0"/>
    <s v="a3e593f2-9f85-42ed-beed-537cf017d69d"/>
    <x v="0"/>
    <e v="#N/A"/>
    <e v="#N/A"/>
    <e v="#N/A"/>
    <s v="FIXED"/>
    <x v="0"/>
    <m/>
    <m/>
    <m/>
    <m/>
    <x v="0"/>
  </r>
  <r>
    <x v="0"/>
    <s v="a3e5d9a2-db49-44ef-8442-d01fc33fea07"/>
    <x v="0"/>
    <e v="#N/A"/>
    <e v="#N/A"/>
    <e v="#N/A"/>
    <s v="FIXED"/>
    <x v="0"/>
    <m/>
    <m/>
    <m/>
    <m/>
    <x v="0"/>
  </r>
  <r>
    <x v="0"/>
    <s v="a3e64f10-b661-4db1-819c-c48cc3486d98"/>
    <x v="0"/>
    <e v="#N/A"/>
    <e v="#N/A"/>
    <e v="#N/A"/>
    <s v="FIXED"/>
    <x v="0"/>
    <m/>
    <m/>
    <m/>
    <m/>
    <x v="0"/>
  </r>
  <r>
    <x v="3"/>
    <s v="a3e664ad-c7df-4444-a5ea-1329b4cc2f47"/>
    <x v="0"/>
    <e v="#N/A"/>
    <e v="#N/A"/>
    <e v="#N/A"/>
    <s v="FIXED"/>
    <x v="0"/>
    <m/>
    <m/>
    <m/>
    <m/>
    <x v="0"/>
  </r>
  <r>
    <x v="0"/>
    <s v="a3e7282e-2d1b-4bb4-87a6-79c31e9110eb"/>
    <x v="0"/>
    <e v="#N/A"/>
    <e v="#N/A"/>
    <e v="#N/A"/>
    <s v="FIXED"/>
    <x v="0"/>
    <m/>
    <m/>
    <m/>
    <m/>
    <x v="0"/>
  </r>
  <r>
    <x v="0"/>
    <s v="a3e766b8-c199-42c9-9aa3-f72eccf0d17e"/>
    <x v="0"/>
    <e v="#N/A"/>
    <e v="#N/A"/>
    <e v="#N/A"/>
    <s v="FIXED"/>
    <x v="0"/>
    <m/>
    <m/>
    <m/>
    <m/>
    <x v="0"/>
  </r>
  <r>
    <x v="4"/>
    <s v="a3e87fe1-cd1f-4a69-b672-e6daca000cd8"/>
    <x v="0"/>
    <e v="#N/A"/>
    <e v="#N/A"/>
    <e v="#N/A"/>
    <s v="FIXED"/>
    <x v="0"/>
    <m/>
    <m/>
    <m/>
    <m/>
    <x v="0"/>
  </r>
  <r>
    <x v="1"/>
    <s v="a3e90452-7503-4fbf-b2ab-c0937ef861cc"/>
    <x v="0"/>
    <s v="bpn-rosewrdb-01"/>
    <s v="a3e90452-7503-4fbf-b2ab-c0937ef861cc"/>
    <s v="High"/>
    <s v="FIXED"/>
    <x v="0"/>
    <m/>
    <m/>
    <m/>
    <m/>
    <x v="0"/>
  </r>
  <r>
    <x v="7"/>
    <s v="a3e94632-ae9c-4a5b-bad5-2c0ec352c9fb"/>
    <x v="0"/>
    <e v="#N/A"/>
    <e v="#N/A"/>
    <e v="#N/A"/>
    <s v="FIXED"/>
    <x v="0"/>
    <m/>
    <m/>
    <m/>
    <m/>
    <x v="0"/>
  </r>
  <r>
    <x v="2"/>
    <s v="a3e98198-f364-45ee-a978-4480c3b034a2"/>
    <x v="0"/>
    <e v="#N/A"/>
    <e v="#N/A"/>
    <e v="#N/A"/>
    <s v="FIXED"/>
    <x v="0"/>
    <m/>
    <m/>
    <m/>
    <m/>
    <x v="0"/>
  </r>
  <r>
    <x v="1"/>
    <s v="a3ed0442-98ce-4db8-ba11-497a1f90fb55"/>
    <x v="2"/>
    <s v="bpn-cmtydcdn-02"/>
    <s v="a3ed0442-98ce-4db8-ba11-497a1f90fb55"/>
    <s v="Medium"/>
    <s v="ACTIVE"/>
    <x v="0"/>
    <m/>
    <m/>
    <m/>
    <m/>
    <x v="0"/>
  </r>
  <r>
    <x v="0"/>
    <s v="a3ed2126-e923-4377-97a1-5cffeffab34a"/>
    <x v="0"/>
    <e v="#N/A"/>
    <e v="#N/A"/>
    <e v="#N/A"/>
    <s v="FIXED"/>
    <x v="0"/>
    <m/>
    <m/>
    <m/>
    <m/>
    <x v="0"/>
  </r>
  <r>
    <x v="1"/>
    <s v="a3ed907e-e9e0-486c-be31-5a1480b7b29a"/>
    <x v="0"/>
    <e v="#N/A"/>
    <e v="#N/A"/>
    <e v="#N/A"/>
    <s v="FIXED"/>
    <x v="0"/>
    <m/>
    <m/>
    <m/>
    <m/>
    <x v="0"/>
  </r>
  <r>
    <x v="0"/>
    <s v="a3eeccd2-fab3-486a-b8b0-7fc1bb9615ef"/>
    <x v="0"/>
    <e v="#N/A"/>
    <e v="#N/A"/>
    <e v="#N/A"/>
    <s v="FIXED"/>
    <x v="0"/>
    <m/>
    <m/>
    <m/>
    <m/>
    <x v="0"/>
  </r>
  <r>
    <x v="4"/>
    <s v="a3ef31f1-f00e-4080-a688-3e9a788486d9"/>
    <x v="0"/>
    <e v="#N/A"/>
    <e v="#N/A"/>
    <e v="#N/A"/>
    <s v="FIXED"/>
    <x v="0"/>
    <m/>
    <m/>
    <m/>
    <m/>
    <x v="0"/>
  </r>
  <r>
    <x v="5"/>
    <s v="a3ef3cda-1218-4b62-9720-8db911e2e265"/>
    <x v="0"/>
    <e v="#N/A"/>
    <e v="#N/A"/>
    <e v="#N/A"/>
    <s v="FIXED"/>
    <x v="0"/>
    <m/>
    <m/>
    <m/>
    <m/>
    <x v="0"/>
  </r>
  <r>
    <x v="2"/>
    <s v="a3f19976-7db5-43b1-99aa-fd02b00d35d3"/>
    <x v="0"/>
    <e v="#N/A"/>
    <e v="#N/A"/>
    <e v="#N/A"/>
    <s v="FIXED"/>
    <x v="0"/>
    <m/>
    <m/>
    <m/>
    <m/>
    <x v="0"/>
  </r>
  <r>
    <x v="0"/>
    <s v="a3f1a5e8-69cd-47b4-be4c-63ef3865fd0a"/>
    <x v="0"/>
    <e v="#N/A"/>
    <e v="#N/A"/>
    <e v="#N/A"/>
    <s v="FIXED"/>
    <x v="0"/>
    <m/>
    <m/>
    <m/>
    <m/>
    <x v="0"/>
  </r>
  <r>
    <x v="0"/>
    <s v="a3f1a8bd-0f75-4e26-891d-8dcdf35a87e1"/>
    <x v="0"/>
    <e v="#N/A"/>
    <e v="#N/A"/>
    <e v="#N/A"/>
    <s v="FIXED"/>
    <x v="0"/>
    <m/>
    <m/>
    <m/>
    <m/>
    <x v="0"/>
  </r>
  <r>
    <x v="0"/>
    <s v="a3f2151e-f490-4fba-afbe-811ab42f2d25"/>
    <x v="0"/>
    <e v="#N/A"/>
    <e v="#N/A"/>
    <e v="#N/A"/>
    <s v="FIXED"/>
    <x v="0"/>
    <m/>
    <m/>
    <m/>
    <m/>
    <x v="0"/>
  </r>
  <r>
    <x v="0"/>
    <s v="a3f222e9-a74f-4aa7-890c-48cd3fd1ca74"/>
    <x v="0"/>
    <e v="#N/A"/>
    <e v="#N/A"/>
    <e v="#N/A"/>
    <s v="FIXED"/>
    <x v="0"/>
    <m/>
    <m/>
    <m/>
    <m/>
    <x v="0"/>
  </r>
  <r>
    <x v="0"/>
    <s v="a3f29389-709b-4b38-92f6-b6bd9fb6e07b"/>
    <x v="0"/>
    <e v="#N/A"/>
    <e v="#N/A"/>
    <e v="#N/A"/>
    <s v="FIXED"/>
    <x v="0"/>
    <m/>
    <m/>
    <m/>
    <m/>
    <x v="0"/>
  </r>
  <r>
    <x v="0"/>
    <s v="a3f2e8bc-2377-4129-aa97-8f0dc5999e4d"/>
    <x v="0"/>
    <s v="bdwybrnhcl62x2l.bpna.popularinc.net"/>
    <s v="a3f2e8bc-2377-4129-aa97-8f0dc5999e4d"/>
    <s v="Medium"/>
    <s v="FIXED"/>
    <x v="0"/>
    <m/>
    <m/>
    <m/>
    <m/>
    <x v="0"/>
  </r>
  <r>
    <x v="0"/>
    <s v="a3f3ee64-3538-47c5-ad33-9ab922cf3e70"/>
    <x v="0"/>
    <e v="#N/A"/>
    <e v="#N/A"/>
    <e v="#N/A"/>
    <s v="FIXED"/>
    <x v="0"/>
    <m/>
    <m/>
    <m/>
    <m/>
    <x v="0"/>
  </r>
  <r>
    <x v="2"/>
    <s v="a3f4aa65-7d25-4565-a4d1-b01cca535e66"/>
    <x v="0"/>
    <e v="#N/A"/>
    <e v="#N/A"/>
    <e v="#N/A"/>
    <s v="FIXED"/>
    <x v="0"/>
    <m/>
    <m/>
    <m/>
    <m/>
    <x v="0"/>
  </r>
  <r>
    <x v="0"/>
    <s v="a3f5c808-42f0-49d8-a03e-7675310e2cfa"/>
    <x v="0"/>
    <e v="#N/A"/>
    <e v="#N/A"/>
    <e v="#N/A"/>
    <s v="FIXED"/>
    <x v="0"/>
    <m/>
    <m/>
    <m/>
    <m/>
    <x v="0"/>
  </r>
  <r>
    <x v="1"/>
    <s v="a3f67100-3bf1-430e-b088-90f95d680dab"/>
    <x v="0"/>
    <e v="#N/A"/>
    <e v="#N/A"/>
    <e v="#N/A"/>
    <s v="FIXED"/>
    <x v="0"/>
    <m/>
    <m/>
    <m/>
    <m/>
    <x v="0"/>
  </r>
  <r>
    <x v="0"/>
    <s v="a3f6f6c2-dd49-4469-bf4a-7d8119ca9f07"/>
    <x v="0"/>
    <e v="#N/A"/>
    <e v="#N/A"/>
    <e v="#N/A"/>
    <s v="FIXED"/>
    <x v="0"/>
    <m/>
    <m/>
    <m/>
    <m/>
    <x v="0"/>
  </r>
  <r>
    <x v="0"/>
    <s v="a3f755bc-36b2-46d3-98fb-c6a6fbd4e07d"/>
    <x v="0"/>
    <e v="#N/A"/>
    <e v="#N/A"/>
    <e v="#N/A"/>
    <s v="FIXED"/>
    <x v="0"/>
    <m/>
    <m/>
    <m/>
    <m/>
    <x v="0"/>
  </r>
  <r>
    <x v="0"/>
    <s v="a3f77692-5c67-4cd9-ab4a-fad8681becaf"/>
    <x v="0"/>
    <e v="#N/A"/>
    <e v="#N/A"/>
    <e v="#N/A"/>
    <s v="FIXED"/>
    <x v="0"/>
    <m/>
    <m/>
    <m/>
    <m/>
    <x v="0"/>
  </r>
  <r>
    <x v="0"/>
    <s v="a3f78612-953b-4ef3-8093-a1344ca58d79"/>
    <x v="0"/>
    <e v="#N/A"/>
    <e v="#N/A"/>
    <e v="#N/A"/>
    <s v="FIXED"/>
    <x v="0"/>
    <m/>
    <m/>
    <m/>
    <m/>
    <x v="0"/>
  </r>
  <r>
    <x v="0"/>
    <s v="a3f8fce2-ba39-4ada-aab2-d5ffcafecc7d"/>
    <x v="0"/>
    <e v="#N/A"/>
    <e v="#N/A"/>
    <e v="#N/A"/>
    <s v="FIXED"/>
    <x v="0"/>
    <m/>
    <m/>
    <m/>
    <m/>
    <x v="0"/>
  </r>
  <r>
    <x v="0"/>
    <s v="a3f943fd-4232-4c4f-989f-2d4f0ff2c98f"/>
    <x v="0"/>
    <e v="#N/A"/>
    <e v="#N/A"/>
    <e v="#N/A"/>
    <s v="FIXED"/>
    <x v="0"/>
    <m/>
    <m/>
    <m/>
    <m/>
    <x v="0"/>
  </r>
  <r>
    <x v="2"/>
    <s v="a3f9ea0e-5a71-44a3-8bfb-ca8b18b463cf"/>
    <x v="2"/>
    <e v="#N/A"/>
    <e v="#N/A"/>
    <e v="#N/A"/>
    <s v="ACTIVE"/>
    <x v="0"/>
    <m/>
    <m/>
    <m/>
    <m/>
    <x v="0"/>
  </r>
  <r>
    <x v="0"/>
    <s v="a3fa017e-15d7-4d27-b049-b5ee3455b486"/>
    <x v="0"/>
    <e v="#N/A"/>
    <e v="#N/A"/>
    <e v="#N/A"/>
    <s v="FIXED"/>
    <x v="0"/>
    <m/>
    <m/>
    <m/>
    <m/>
    <x v="0"/>
  </r>
  <r>
    <x v="0"/>
    <s v="a3fb8659-bd66-498a-aa5f-82c0fd3e05c2"/>
    <x v="0"/>
    <e v="#N/A"/>
    <e v="#N/A"/>
    <e v="#N/A"/>
    <s v="FIXED"/>
    <x v="0"/>
    <m/>
    <m/>
    <m/>
    <m/>
    <x v="0"/>
  </r>
  <r>
    <x v="9"/>
    <s v="a3fbfcad-23a3-4bc6-93e8-cb9142ef03e7"/>
    <x v="0"/>
    <e v="#N/A"/>
    <e v="#N/A"/>
    <e v="#N/A"/>
    <s v="FIXED"/>
    <x v="0"/>
    <m/>
    <m/>
    <m/>
    <m/>
    <x v="0"/>
  </r>
  <r>
    <x v="0"/>
    <s v="a3fcd8cf-5416-49ca-9d4a-20b5d6ac3fbb"/>
    <x v="0"/>
    <e v="#N/A"/>
    <e v="#N/A"/>
    <e v="#N/A"/>
    <s v="FIXED"/>
    <x v="0"/>
    <m/>
    <m/>
    <m/>
    <m/>
    <x v="0"/>
  </r>
  <r>
    <x v="1"/>
    <s v="a3fe982f-43d9-4da7-addc-02491119c182"/>
    <x v="2"/>
    <s v="bpn-0065bp-01"/>
    <s v="a3fe982f-43d9-4da7-addc-02491119c182"/>
    <s v="Critical"/>
    <s v="ACTIVE"/>
    <x v="0"/>
    <m/>
    <m/>
    <m/>
    <m/>
    <x v="0"/>
  </r>
  <r>
    <x v="0"/>
    <s v="a3ff173d-d1ba-4cfc-94a3-3f47dae5cd59"/>
    <x v="0"/>
    <e v="#N/A"/>
    <e v="#N/A"/>
    <e v="#N/A"/>
    <s v="FIXED"/>
    <x v="0"/>
    <m/>
    <m/>
    <m/>
    <m/>
    <x v="0"/>
  </r>
  <r>
    <x v="0"/>
    <s v="a3ffdc6f-3582-4737-b049-c3e5bbca6a77"/>
    <x v="0"/>
    <s v="bdwybko2xvqph2l.bpna.popularinc.net"/>
    <s v="a3ffdc6f-3582-4737-b049-c3e5bbca6a77"/>
    <s v="Critical"/>
    <s v="FIXED"/>
    <x v="0"/>
    <m/>
    <m/>
    <m/>
    <m/>
    <x v="0"/>
  </r>
  <r>
    <x v="0"/>
    <s v="a400cba3-6810-43f5-85a8-d050c2d51c08"/>
    <x v="0"/>
    <e v="#N/A"/>
    <e v="#N/A"/>
    <e v="#N/A"/>
    <s v="FIXED"/>
    <x v="0"/>
    <m/>
    <m/>
    <m/>
    <m/>
    <x v="0"/>
  </r>
  <r>
    <x v="0"/>
    <s v="a4019859-5ffe-4cef-bd90-3b175363e5c5"/>
    <x v="0"/>
    <e v="#N/A"/>
    <e v="#N/A"/>
    <e v="#N/A"/>
    <s v="FIXED"/>
    <x v="0"/>
    <m/>
    <m/>
    <m/>
    <m/>
    <x v="0"/>
  </r>
  <r>
    <x v="0"/>
    <s v="a4019edf-e4f3-4f22-9e21-53c104a84887"/>
    <x v="0"/>
    <e v="#N/A"/>
    <e v="#N/A"/>
    <e v="#N/A"/>
    <s v="FIXED"/>
    <x v="0"/>
    <m/>
    <m/>
    <m/>
    <m/>
    <x v="0"/>
  </r>
  <r>
    <x v="2"/>
    <s v="a401d728-0dc9-4b87-b513-b70e8ffbc9d9"/>
    <x v="0"/>
    <e v="#N/A"/>
    <e v="#N/A"/>
    <e v="#N/A"/>
    <s v="FIXED"/>
    <x v="0"/>
    <m/>
    <m/>
    <m/>
    <m/>
    <x v="0"/>
  </r>
  <r>
    <x v="1"/>
    <s v="a4028da5-56ea-437e-82e2-a1ecef915d68"/>
    <x v="0"/>
    <e v="#N/A"/>
    <e v="#N/A"/>
    <e v="#N/A"/>
    <s v="FIXED"/>
    <x v="0"/>
    <m/>
    <m/>
    <m/>
    <m/>
    <x v="0"/>
  </r>
  <r>
    <x v="5"/>
    <s v="a40314aa-4c83-4789-80ae-ca4f1df85aab"/>
    <x v="0"/>
    <e v="#N/A"/>
    <e v="#N/A"/>
    <e v="#N/A"/>
    <s v="FIXED"/>
    <x v="0"/>
    <m/>
    <m/>
    <m/>
    <m/>
    <x v="0"/>
  </r>
  <r>
    <x v="0"/>
    <s v="a405091e-cb77-4f52-8862-2788f90cbfa1"/>
    <x v="0"/>
    <e v="#N/A"/>
    <e v="#N/A"/>
    <e v="#N/A"/>
    <s v="FIXED"/>
    <x v="0"/>
    <m/>
    <m/>
    <m/>
    <m/>
    <x v="0"/>
  </r>
  <r>
    <x v="0"/>
    <s v="a40526f3-687a-4791-8354-172da905bd30"/>
    <x v="0"/>
    <e v="#N/A"/>
    <e v="#N/A"/>
    <e v="#N/A"/>
    <s v="FIXED"/>
    <x v="0"/>
    <m/>
    <m/>
    <m/>
    <m/>
    <x v="0"/>
  </r>
  <r>
    <x v="0"/>
    <s v="a4063b80-9c21-4014-b561-e0525f222cad"/>
    <x v="0"/>
    <e v="#N/A"/>
    <e v="#N/A"/>
    <e v="#N/A"/>
    <s v="FIXED"/>
    <x v="0"/>
    <m/>
    <m/>
    <m/>
    <m/>
    <x v="0"/>
  </r>
  <r>
    <x v="0"/>
    <s v="a4064b1f-789e-43bd-8582-4efc01d69a07"/>
    <x v="0"/>
    <e v="#N/A"/>
    <e v="#N/A"/>
    <e v="#N/A"/>
    <s v="FIXED"/>
    <x v="0"/>
    <m/>
    <m/>
    <m/>
    <m/>
    <x v="0"/>
  </r>
  <r>
    <x v="7"/>
    <s v="a406b6e6-da46-4d9f-8aeb-f9127125648d"/>
    <x v="1"/>
    <s v="bpn-miamdh-01"/>
    <s v="a406b6e6-da46-4d9f-8aeb-f9127125648d"/>
    <s v="Medium"/>
    <s v="RESURFACED"/>
    <x v="0"/>
    <m/>
    <m/>
    <m/>
    <m/>
    <x v="0"/>
  </r>
  <r>
    <x v="0"/>
    <s v="a406f3fc-322a-4b58-9d8a-5ba83a1b1190"/>
    <x v="0"/>
    <e v="#N/A"/>
    <e v="#N/A"/>
    <e v="#N/A"/>
    <s v="FIXED"/>
    <x v="0"/>
    <m/>
    <m/>
    <m/>
    <m/>
    <x v="0"/>
  </r>
  <r>
    <x v="7"/>
    <s v="a408bacd-a9ae-40a4-bc1f-ec2994638876"/>
    <x v="1"/>
    <s v="bpn-rosefrmq-02"/>
    <s v="a408bacd-a9ae-40a4-bc1f-ec2994638876"/>
    <s v="Medium"/>
    <s v="RESURFACED"/>
    <x v="0"/>
    <m/>
    <m/>
    <m/>
    <m/>
    <x v="0"/>
  </r>
  <r>
    <x v="0"/>
    <s v="a4091e10-47e0-4473-96f0-07534ca1bb37"/>
    <x v="0"/>
    <e v="#N/A"/>
    <e v="#N/A"/>
    <e v="#N/A"/>
    <s v="FIXED"/>
    <x v="0"/>
    <m/>
    <m/>
    <m/>
    <m/>
    <x v="0"/>
  </r>
  <r>
    <x v="2"/>
    <s v="a40b5272-81fd-4073-a95b-05923c9af823"/>
    <x v="1"/>
    <s v="bpn-roseirdb-10"/>
    <s v="a40b5272-81fd-4073-a95b-05923c9af823"/>
    <s v="Medium"/>
    <s v="RESURFACED"/>
    <x v="0"/>
    <m/>
    <m/>
    <m/>
    <m/>
    <x v="0"/>
  </r>
  <r>
    <x v="0"/>
    <s v="a40c4ebc-3400-401d-bb7f-8284727615fe"/>
    <x v="0"/>
    <e v="#N/A"/>
    <e v="#N/A"/>
    <e v="#N/A"/>
    <s v="FIXED"/>
    <x v="0"/>
    <m/>
    <m/>
    <m/>
    <m/>
    <x v="0"/>
  </r>
  <r>
    <x v="0"/>
    <s v="a40dd54b-db5e-4de7-8a89-47ec18d33f37"/>
    <x v="0"/>
    <e v="#N/A"/>
    <e v="#N/A"/>
    <e v="#N/A"/>
    <s v="FIXED"/>
    <x v="0"/>
    <m/>
    <m/>
    <m/>
    <m/>
    <x v="0"/>
  </r>
  <r>
    <x v="0"/>
    <s v="a40e3ed7-24d3-400e-9f68-9453d91b27c4"/>
    <x v="0"/>
    <e v="#N/A"/>
    <e v="#N/A"/>
    <e v="#N/A"/>
    <s v="FIXED"/>
    <x v="0"/>
    <m/>
    <m/>
    <m/>
    <m/>
    <x v="0"/>
  </r>
  <r>
    <x v="0"/>
    <s v="a40e5181-a01a-483f-8d57-c721547ebe98"/>
    <x v="1"/>
    <e v="#N/A"/>
    <e v="#N/A"/>
    <e v="#N/A"/>
    <s v="RESURFACED"/>
    <x v="0"/>
    <m/>
    <m/>
    <m/>
    <m/>
    <x v="0"/>
  </r>
  <r>
    <x v="1"/>
    <s v="a4111719-6938-4fdd-92b6-c8f7d75a08df"/>
    <x v="0"/>
    <e v="#N/A"/>
    <e v="#N/A"/>
    <e v="#N/A"/>
    <s v="FIXED"/>
    <x v="0"/>
    <m/>
    <m/>
    <m/>
    <m/>
    <x v="0"/>
  </r>
  <r>
    <x v="2"/>
    <s v="a411953c-dfa8-4e4f-bfd1-1ea471fa19b4"/>
    <x v="2"/>
    <s v="bpn-backgvws-02"/>
    <s v="a411953c-dfa8-4e4f-bfd1-1ea471fa19b4"/>
    <s v="Critical"/>
    <s v="ACTIVE"/>
    <x v="0"/>
    <m/>
    <m/>
    <m/>
    <m/>
    <x v="0"/>
  </r>
  <r>
    <x v="2"/>
    <s v="a411cb51-13f4-4d7c-995f-5b5ea81ed83c"/>
    <x v="3"/>
    <e v="#N/A"/>
    <e v="#N/A"/>
    <e v="#N/A"/>
    <s v="NEW"/>
    <x v="0"/>
    <m/>
    <m/>
    <m/>
    <m/>
    <x v="0"/>
  </r>
  <r>
    <x v="0"/>
    <s v="a4128c5c-6fa8-4ce9-b59d-ee8ef8865ee6"/>
    <x v="0"/>
    <e v="#N/A"/>
    <e v="#N/A"/>
    <e v="#N/A"/>
    <s v="FIXED"/>
    <x v="0"/>
    <m/>
    <m/>
    <m/>
    <m/>
    <x v="0"/>
  </r>
  <r>
    <x v="2"/>
    <s v="a41342e9-5121-477b-94af-54c7c3657c42"/>
    <x v="0"/>
    <e v="#N/A"/>
    <e v="#N/A"/>
    <e v="#N/A"/>
    <s v="FIXED"/>
    <x v="0"/>
    <m/>
    <m/>
    <m/>
    <m/>
    <x v="0"/>
  </r>
  <r>
    <x v="0"/>
    <s v="a413656a-ce3c-4092-b8fa-6d936a32c3d3"/>
    <x v="0"/>
    <e v="#N/A"/>
    <e v="#N/A"/>
    <e v="#N/A"/>
    <s v="FIXED"/>
    <x v="0"/>
    <m/>
    <m/>
    <m/>
    <m/>
    <x v="0"/>
  </r>
  <r>
    <x v="0"/>
    <s v="a4148a7d-f374-4af0-89c4-68830b21b146"/>
    <x v="0"/>
    <e v="#N/A"/>
    <e v="#N/A"/>
    <e v="#N/A"/>
    <s v="FIXED"/>
    <x v="0"/>
    <m/>
    <m/>
    <m/>
    <m/>
    <x v="0"/>
  </r>
  <r>
    <x v="0"/>
    <s v="a415b8cb-e72f-4451-ae15-1fc78b3d9c2e"/>
    <x v="0"/>
    <e v="#N/A"/>
    <e v="#N/A"/>
    <e v="#N/A"/>
    <s v="FIXED"/>
    <x v="0"/>
    <m/>
    <m/>
    <m/>
    <m/>
    <x v="0"/>
  </r>
  <r>
    <x v="4"/>
    <s v="a41708e8-3858-4da8-87cc-104307987dfa"/>
    <x v="0"/>
    <e v="#N/A"/>
    <e v="#N/A"/>
    <e v="#N/A"/>
    <s v="FIXED"/>
    <x v="0"/>
    <m/>
    <m/>
    <m/>
    <m/>
    <x v="0"/>
  </r>
  <r>
    <x v="10"/>
    <s v="a4171dab-5cee-47fb-b751-63197c2acb8f"/>
    <x v="0"/>
    <e v="#N/A"/>
    <e v="#N/A"/>
    <e v="#N/A"/>
    <s v="FIXED"/>
    <x v="0"/>
    <m/>
    <m/>
    <m/>
    <m/>
    <x v="0"/>
  </r>
  <r>
    <x v="6"/>
    <s v="a4194c3b-cd12-4d8f-adf6-835481cbe18f"/>
    <x v="2"/>
    <e v="#N/A"/>
    <e v="#N/A"/>
    <e v="#N/A"/>
    <s v="ACTIVE"/>
    <x v="0"/>
    <m/>
    <m/>
    <m/>
    <m/>
    <x v="0"/>
  </r>
  <r>
    <x v="4"/>
    <s v="a41a355d-925c-4603-84a1-71bd332e3caa"/>
    <x v="0"/>
    <e v="#N/A"/>
    <e v="#N/A"/>
    <e v="#N/A"/>
    <s v="FIXED"/>
    <x v="0"/>
    <m/>
    <m/>
    <m/>
    <m/>
    <x v="0"/>
  </r>
  <r>
    <x v="0"/>
    <s v="a41b7be7-0451-4b35-82cb-6141402f31d7"/>
    <x v="0"/>
    <e v="#N/A"/>
    <e v="#N/A"/>
    <e v="#N/A"/>
    <s v="FIXED"/>
    <x v="0"/>
    <m/>
    <m/>
    <m/>
    <m/>
    <x v="0"/>
  </r>
  <r>
    <x v="4"/>
    <s v="a41b8200-dddb-4c72-b069-296f868476b9"/>
    <x v="0"/>
    <e v="#N/A"/>
    <e v="#N/A"/>
    <e v="#N/A"/>
    <s v="FIXED"/>
    <x v="0"/>
    <m/>
    <m/>
    <m/>
    <m/>
    <x v="0"/>
  </r>
  <r>
    <x v="2"/>
    <s v="a41d4697-b97e-4485-8a75-12dec5cc2bce"/>
    <x v="0"/>
    <e v="#N/A"/>
    <e v="#N/A"/>
    <e v="#N/A"/>
    <s v="FIXED"/>
    <x v="0"/>
    <m/>
    <m/>
    <m/>
    <m/>
    <x v="0"/>
  </r>
  <r>
    <x v="0"/>
    <s v="a41d52ce-03cf-4356-a88d-ea9d9017ec36"/>
    <x v="0"/>
    <e v="#N/A"/>
    <e v="#N/A"/>
    <e v="#N/A"/>
    <s v="FIXED"/>
    <x v="0"/>
    <m/>
    <m/>
    <m/>
    <m/>
    <x v="0"/>
  </r>
  <r>
    <x v="0"/>
    <s v="a41e7e5f-7b33-4d1f-b417-843012046436"/>
    <x v="0"/>
    <e v="#N/A"/>
    <e v="#N/A"/>
    <e v="#N/A"/>
    <s v="FIXED"/>
    <x v="0"/>
    <m/>
    <m/>
    <m/>
    <m/>
    <x v="0"/>
  </r>
  <r>
    <x v="0"/>
    <s v="a41e8c8e-391a-4037-9830-baaa60fd5c9e"/>
    <x v="0"/>
    <e v="#N/A"/>
    <e v="#N/A"/>
    <e v="#N/A"/>
    <s v="FIXED"/>
    <x v="0"/>
    <m/>
    <m/>
    <m/>
    <m/>
    <x v="0"/>
  </r>
  <r>
    <x v="2"/>
    <s v="a41f5c1b-a15d-40df-a776-28031151b186"/>
    <x v="0"/>
    <e v="#N/A"/>
    <e v="#N/A"/>
    <e v="#N/A"/>
    <s v="FIXED"/>
    <x v="0"/>
    <m/>
    <m/>
    <m/>
    <m/>
    <x v="0"/>
  </r>
  <r>
    <x v="0"/>
    <s v="a41ffd79-eb08-4a29-8609-6e0091a9d539"/>
    <x v="0"/>
    <e v="#N/A"/>
    <e v="#N/A"/>
    <e v="#N/A"/>
    <s v="FIXED"/>
    <x v="0"/>
    <m/>
    <m/>
    <m/>
    <m/>
    <x v="0"/>
  </r>
  <r>
    <x v="0"/>
    <s v="a420dc87-a81b-42dc-b5a9-57bee342e80d"/>
    <x v="0"/>
    <e v="#N/A"/>
    <e v="#N/A"/>
    <e v="#N/A"/>
    <s v="FIXED"/>
    <x v="0"/>
    <m/>
    <m/>
    <m/>
    <m/>
    <x v="0"/>
  </r>
  <r>
    <x v="0"/>
    <s v="a422050b-5046-45cf-b1a2-7e2e04febd95"/>
    <x v="0"/>
    <e v="#N/A"/>
    <e v="#N/A"/>
    <e v="#N/A"/>
    <s v="FIXED"/>
    <x v="0"/>
    <m/>
    <m/>
    <m/>
    <m/>
    <x v="0"/>
  </r>
  <r>
    <x v="0"/>
    <s v="a42282e3-2ddf-4138-90ae-00fdd81a58b8"/>
    <x v="0"/>
    <e v="#N/A"/>
    <e v="#N/A"/>
    <e v="#N/A"/>
    <s v="FIXED"/>
    <x v="0"/>
    <m/>
    <m/>
    <m/>
    <m/>
    <x v="0"/>
  </r>
  <r>
    <x v="0"/>
    <s v="a42300f1-6b60-455d-bcfa-a6be685cf389"/>
    <x v="0"/>
    <e v="#N/A"/>
    <e v="#N/A"/>
    <e v="#N/A"/>
    <s v="FIXED"/>
    <x v="0"/>
    <m/>
    <m/>
    <m/>
    <m/>
    <x v="0"/>
  </r>
  <r>
    <x v="2"/>
    <s v="a423342b-bdeb-4cb2-98c6-389d4604c6fa"/>
    <x v="0"/>
    <e v="#N/A"/>
    <e v="#N/A"/>
    <e v="#N/A"/>
    <s v="FIXED"/>
    <x v="0"/>
    <m/>
    <m/>
    <m/>
    <m/>
    <x v="0"/>
  </r>
  <r>
    <x v="4"/>
    <s v="a4235db3-78ad-4739-8bba-2dc0bf399452"/>
    <x v="0"/>
    <e v="#N/A"/>
    <e v="#N/A"/>
    <e v="#N/A"/>
    <s v="FIXED"/>
    <x v="0"/>
    <m/>
    <m/>
    <m/>
    <m/>
    <x v="0"/>
  </r>
  <r>
    <x v="0"/>
    <s v="a423b9e3-265a-4069-92f3-d04aed1df40f"/>
    <x v="1"/>
    <s v="bdwybrn41221z2l.bpna.popularinc.net"/>
    <s v="a423b9e3-265a-4069-92f3-d04aed1df40f"/>
    <s v="Medium"/>
    <s v="RESURFACED"/>
    <x v="0"/>
    <m/>
    <m/>
    <m/>
    <m/>
    <x v="0"/>
  </r>
  <r>
    <x v="0"/>
    <s v="a423d529-3b1f-4dbb-8ddd-3035e11b5426"/>
    <x v="0"/>
    <s v="0065brn7nwl9n2d.bpna.popularinc.net"/>
    <s v="a423d529-3b1f-4dbb-8ddd-3035e11b5426"/>
    <s v="Critical"/>
    <s v="FIXED"/>
    <x v="0"/>
    <m/>
    <m/>
    <m/>
    <m/>
    <x v="0"/>
  </r>
  <r>
    <x v="1"/>
    <s v="a424036e-8a10-4dfb-9063-00ae7c9599d6"/>
    <x v="1"/>
    <s v="bpn-rosemq-04"/>
    <s v="a424036e-8a10-4dfb-9063-00ae7c9599d6"/>
    <s v="Medium"/>
    <s v="RESURFACED"/>
    <x v="0"/>
    <m/>
    <m/>
    <m/>
    <m/>
    <x v="0"/>
  </r>
  <r>
    <x v="7"/>
    <s v="a424f190-a9af-4eb5-b45f-61973b454f3b"/>
    <x v="2"/>
    <s v="bpn-roseclts-10.bpna.popularinc.net"/>
    <s v="a424f190-a9af-4eb5-b45f-61973b454f3b"/>
    <s v="Critical"/>
    <s v="ACTIVE"/>
    <x v="0"/>
    <m/>
    <m/>
    <m/>
    <m/>
    <x v="0"/>
  </r>
  <r>
    <x v="2"/>
    <s v="a42525e4-dd33-4e87-b28b-65712c71223a"/>
    <x v="0"/>
    <e v="#N/A"/>
    <e v="#N/A"/>
    <e v="#N/A"/>
    <s v="FIXED"/>
    <x v="0"/>
    <m/>
    <m/>
    <m/>
    <m/>
    <x v="0"/>
  </r>
  <r>
    <x v="0"/>
    <s v="a42756a4-49aa-41f9-9ac1-445e1882f211"/>
    <x v="0"/>
    <e v="#N/A"/>
    <e v="#N/A"/>
    <e v="#N/A"/>
    <s v="FIXED"/>
    <x v="0"/>
    <m/>
    <m/>
    <m/>
    <m/>
    <x v="0"/>
  </r>
  <r>
    <x v="7"/>
    <s v="a4282784-f145-4809-9467-441ce69daffe"/>
    <x v="0"/>
    <e v="#N/A"/>
    <e v="#N/A"/>
    <e v="#N/A"/>
    <s v="FIXED"/>
    <x v="0"/>
    <m/>
    <m/>
    <m/>
    <m/>
    <x v="0"/>
  </r>
  <r>
    <x v="2"/>
    <s v="a4283fee-c4a5-4533-bf4d-1ed547651d3c"/>
    <x v="0"/>
    <e v="#N/A"/>
    <e v="#N/A"/>
    <e v="#N/A"/>
    <s v="FIXED"/>
    <x v="0"/>
    <m/>
    <m/>
    <m/>
    <m/>
    <x v="0"/>
  </r>
  <r>
    <x v="0"/>
    <s v="a4284cb9-8185-4476-973a-3c646d039cd1"/>
    <x v="0"/>
    <e v="#N/A"/>
    <e v="#N/A"/>
    <e v="#N/A"/>
    <s v="FIXED"/>
    <x v="0"/>
    <m/>
    <m/>
    <m/>
    <m/>
    <x v="0"/>
  </r>
  <r>
    <x v="0"/>
    <s v="a428d70a-ee35-4eea-a322-c1c8f33e4e86"/>
    <x v="0"/>
    <e v="#N/A"/>
    <e v="#N/A"/>
    <e v="#N/A"/>
    <s v="FIXED"/>
    <x v="0"/>
    <m/>
    <m/>
    <m/>
    <m/>
    <x v="0"/>
  </r>
  <r>
    <x v="2"/>
    <s v="a42a42ad-3504-4327-9a8c-298969750fec"/>
    <x v="2"/>
    <e v="#N/A"/>
    <e v="#N/A"/>
    <e v="#N/A"/>
    <s v="ACTIVE"/>
    <x v="0"/>
    <m/>
    <m/>
    <m/>
    <m/>
    <x v="0"/>
  </r>
  <r>
    <x v="0"/>
    <s v="a42a839e-2021-413d-82b6-c1bb02c7a66b"/>
    <x v="0"/>
    <e v="#N/A"/>
    <e v="#N/A"/>
    <e v="#N/A"/>
    <s v="FIXED"/>
    <x v="0"/>
    <m/>
    <m/>
    <m/>
    <m/>
    <x v="0"/>
  </r>
  <r>
    <x v="11"/>
    <s v="a42b8f4f-d3e3-4651-8326-e51f579d007e"/>
    <x v="0"/>
    <e v="#N/A"/>
    <e v="#N/A"/>
    <e v="#N/A"/>
    <s v="FIXED"/>
    <x v="0"/>
    <m/>
    <m/>
    <m/>
    <m/>
    <x v="0"/>
  </r>
  <r>
    <x v="0"/>
    <s v="a42bdfc4-e817-4be7-b458-608f369e8d43"/>
    <x v="0"/>
    <e v="#N/A"/>
    <e v="#N/A"/>
    <e v="#N/A"/>
    <s v="FIXED"/>
    <x v="0"/>
    <m/>
    <m/>
    <m/>
    <m/>
    <x v="0"/>
  </r>
  <r>
    <x v="0"/>
    <s v="a42c74ea-e65e-4d79-9347-58b3fd1233d3"/>
    <x v="0"/>
    <s v="bdwybkobdqz4h2l.bpna.popularinc.net"/>
    <s v="a42c74ea-e65e-4d79-9347-58b3fd1233d3"/>
    <s v="Critical"/>
    <s v="FIXED"/>
    <x v="0"/>
    <m/>
    <m/>
    <m/>
    <m/>
    <x v="0"/>
  </r>
  <r>
    <x v="5"/>
    <s v="a42c7b26-8db9-4656-9fd9-3f2f1f6b0948"/>
    <x v="0"/>
    <e v="#N/A"/>
    <e v="#N/A"/>
    <e v="#N/A"/>
    <s v="FIXED"/>
    <x v="0"/>
    <m/>
    <m/>
    <m/>
    <m/>
    <x v="0"/>
  </r>
  <r>
    <x v="0"/>
    <s v="a42d0f1c-bf02-4267-a186-ea064554b3c1"/>
    <x v="0"/>
    <e v="#N/A"/>
    <e v="#N/A"/>
    <e v="#N/A"/>
    <s v="FIXED"/>
    <x v="0"/>
    <m/>
    <m/>
    <m/>
    <m/>
    <x v="0"/>
  </r>
  <r>
    <x v="0"/>
    <s v="a42d15a5-5da1-4ef2-92d0-2dc5eeba5f33"/>
    <x v="0"/>
    <s v="0031bcp7pqj9n2d.bpna.popularinc.net"/>
    <s v="a42d15a5-5da1-4ef2-92d0-2dc5eeba5f33"/>
    <s v="Medium"/>
    <s v="FIXED"/>
    <x v="0"/>
    <m/>
    <m/>
    <m/>
    <m/>
    <x v="0"/>
  </r>
  <r>
    <x v="0"/>
    <s v="a42d6832-e4e3-4413-ad49-ba3a7cf0d32d"/>
    <x v="0"/>
    <e v="#N/A"/>
    <e v="#N/A"/>
    <e v="#N/A"/>
    <s v="FIXED"/>
    <x v="0"/>
    <m/>
    <m/>
    <m/>
    <m/>
    <x v="0"/>
  </r>
  <r>
    <x v="0"/>
    <s v="a42e4ea5-f4f1-4e26-91bb-d70027e0a65c"/>
    <x v="1"/>
    <s v="miambkobpl29y2l.bpna.popularinc.net"/>
    <s v="a42e4ea5-f4f1-4e26-91bb-d70027e0a65c"/>
    <s v="Medium"/>
    <s v="RESURFACED"/>
    <x v="0"/>
    <m/>
    <m/>
    <m/>
    <m/>
    <x v="0"/>
  </r>
  <r>
    <x v="2"/>
    <s v="a42f2f28-c8ec-4530-84b2-b2d38cf25e75"/>
    <x v="0"/>
    <e v="#N/A"/>
    <e v="#N/A"/>
    <e v="#N/A"/>
    <s v="FIXED"/>
    <x v="0"/>
    <m/>
    <m/>
    <m/>
    <m/>
    <x v="0"/>
  </r>
  <r>
    <x v="0"/>
    <s v="a42f904a-c13a-4c5b-8d04-dcc3fc562a70"/>
    <x v="0"/>
    <e v="#N/A"/>
    <e v="#N/A"/>
    <e v="#N/A"/>
    <s v="FIXED"/>
    <x v="0"/>
    <m/>
    <m/>
    <m/>
    <m/>
    <x v="0"/>
  </r>
  <r>
    <x v="0"/>
    <s v="a42fa4e6-6e1f-4e07-aae1-1abf98d2d005"/>
    <x v="0"/>
    <s v="0264brn3xqhnd2d"/>
    <s v="a42fa4e6-6e1f-4e07-aae1-1abf98d2d005"/>
    <s v="High"/>
    <s v="FIXED"/>
    <x v="0"/>
    <m/>
    <m/>
    <m/>
    <m/>
    <x v="0"/>
  </r>
  <r>
    <x v="9"/>
    <s v="a430e97d-3889-412e-8ef5-677f50c3ce32"/>
    <x v="2"/>
    <s v="bpn-rosedvdb-05"/>
    <s v="a430e97d-3889-412e-8ef5-677f50c3ce32"/>
    <s v="Medium"/>
    <s v="ACTIVE"/>
    <x v="0"/>
    <m/>
    <m/>
    <m/>
    <m/>
    <x v="0"/>
  </r>
  <r>
    <x v="0"/>
    <s v="a430fbcd-790b-4729-93a0-96c568843ed2"/>
    <x v="0"/>
    <e v="#N/A"/>
    <e v="#N/A"/>
    <e v="#N/A"/>
    <s v="FIXED"/>
    <x v="0"/>
    <m/>
    <m/>
    <m/>
    <m/>
    <x v="0"/>
  </r>
  <r>
    <x v="0"/>
    <s v="a4316b63-7c8d-4154-91b3-983dc6087769"/>
    <x v="0"/>
    <e v="#N/A"/>
    <e v="#N/A"/>
    <e v="#N/A"/>
    <s v="FIXED"/>
    <x v="0"/>
    <m/>
    <m/>
    <m/>
    <m/>
    <x v="0"/>
  </r>
  <r>
    <x v="0"/>
    <s v="a43180e7-706b-49fc-8103-cbfbe01fed59"/>
    <x v="0"/>
    <e v="#N/A"/>
    <e v="#N/A"/>
    <e v="#N/A"/>
    <s v="FIXED"/>
    <x v="0"/>
    <m/>
    <m/>
    <m/>
    <m/>
    <x v="0"/>
  </r>
  <r>
    <x v="1"/>
    <s v="a431e4c0-71bb-4f8d-9433-ac5bb6484faf"/>
    <x v="0"/>
    <e v="#N/A"/>
    <e v="#N/A"/>
    <e v="#N/A"/>
    <s v="FIXED"/>
    <x v="0"/>
    <m/>
    <m/>
    <m/>
    <m/>
    <x v="0"/>
  </r>
  <r>
    <x v="0"/>
    <s v="a4326a27-af91-4ce2-87f6-55f4d30a1730"/>
    <x v="0"/>
    <e v="#N/A"/>
    <e v="#N/A"/>
    <e v="#N/A"/>
    <s v="FIXED"/>
    <x v="0"/>
    <m/>
    <m/>
    <m/>
    <m/>
    <x v="0"/>
  </r>
  <r>
    <x v="0"/>
    <s v="a43305d8-917e-4086-84ed-acc79782ef4a"/>
    <x v="0"/>
    <e v="#N/A"/>
    <e v="#N/A"/>
    <e v="#N/A"/>
    <s v="FIXED"/>
    <x v="0"/>
    <m/>
    <m/>
    <m/>
    <m/>
    <x v="0"/>
  </r>
  <r>
    <x v="11"/>
    <s v="a4333e7d-fe02-4218-8e16-679cee91a252"/>
    <x v="0"/>
    <e v="#N/A"/>
    <e v="#N/A"/>
    <e v="#N/A"/>
    <s v="FIXED"/>
    <x v="0"/>
    <m/>
    <m/>
    <m/>
    <m/>
    <x v="0"/>
  </r>
  <r>
    <x v="0"/>
    <s v="a4344770-51e3-4c2d-9212-2c1ec9b10ab6"/>
    <x v="0"/>
    <e v="#N/A"/>
    <e v="#N/A"/>
    <e v="#N/A"/>
    <s v="FIXED"/>
    <x v="0"/>
    <m/>
    <m/>
    <m/>
    <m/>
    <x v="0"/>
  </r>
  <r>
    <x v="0"/>
    <s v="a435073a-6b21-4f92-b687-a07cb754eaf5"/>
    <x v="0"/>
    <e v="#N/A"/>
    <e v="#N/A"/>
    <e v="#N/A"/>
    <s v="FIXED"/>
    <x v="0"/>
    <m/>
    <m/>
    <m/>
    <m/>
    <x v="0"/>
  </r>
  <r>
    <x v="0"/>
    <s v="a4350889-309a-47cb-b5df-3f7c6c4c2b0e"/>
    <x v="0"/>
    <e v="#N/A"/>
    <e v="#N/A"/>
    <e v="#N/A"/>
    <s v="FIXED"/>
    <x v="0"/>
    <m/>
    <m/>
    <m/>
    <m/>
    <x v="0"/>
  </r>
  <r>
    <x v="0"/>
    <s v="a4351637-b42f-4131-813b-9026e4efce69"/>
    <x v="0"/>
    <e v="#N/A"/>
    <e v="#N/A"/>
    <e v="#N/A"/>
    <s v="FIXED"/>
    <x v="0"/>
    <m/>
    <m/>
    <m/>
    <m/>
    <x v="0"/>
  </r>
  <r>
    <x v="0"/>
    <s v="a4353b97-552a-41dd-9991-5238edb9c9ba"/>
    <x v="0"/>
    <e v="#N/A"/>
    <e v="#N/A"/>
    <e v="#N/A"/>
    <s v="FIXED"/>
    <x v="0"/>
    <m/>
    <m/>
    <m/>
    <m/>
    <x v="0"/>
  </r>
  <r>
    <x v="0"/>
    <s v="a4362d5c-366b-48fb-b5fa-2cd1176aa3b9"/>
    <x v="0"/>
    <e v="#N/A"/>
    <e v="#N/A"/>
    <e v="#N/A"/>
    <s v="FIXED"/>
    <x v="0"/>
    <m/>
    <m/>
    <m/>
    <m/>
    <x v="0"/>
  </r>
  <r>
    <x v="6"/>
    <s v="a4368d14-0ec3-4fa1-8886-b119bfafd98e"/>
    <x v="2"/>
    <s v="bpn-rosetets-02"/>
    <s v="a4368d14-0ec3-4fa1-8886-b119bfafd98e"/>
    <s v="High"/>
    <s v="ACTIVE"/>
    <x v="0"/>
    <m/>
    <m/>
    <m/>
    <m/>
    <x v="0"/>
  </r>
  <r>
    <x v="0"/>
    <s v="a438d457-5e2a-4fa3-ad67-244cc4ee4984"/>
    <x v="0"/>
    <e v="#N/A"/>
    <e v="#N/A"/>
    <e v="#N/A"/>
    <s v="FIXED"/>
    <x v="0"/>
    <m/>
    <m/>
    <m/>
    <m/>
    <x v="0"/>
  </r>
  <r>
    <x v="4"/>
    <s v="a4392df2-4bba-4cb9-86d4-2937253306e9"/>
    <x v="0"/>
    <e v="#N/A"/>
    <e v="#N/A"/>
    <e v="#N/A"/>
    <s v="FIXED"/>
    <x v="0"/>
    <m/>
    <m/>
    <m/>
    <m/>
    <x v="0"/>
  </r>
  <r>
    <x v="0"/>
    <s v="a4394a95-cd70-4256-acd0-dd771ce5a06e"/>
    <x v="0"/>
    <e v="#N/A"/>
    <e v="#N/A"/>
    <e v="#N/A"/>
    <s v="FIXED"/>
    <x v="0"/>
    <m/>
    <m/>
    <m/>
    <m/>
    <x v="0"/>
  </r>
  <r>
    <x v="4"/>
    <s v="a43a8cd1-0ce2-4427-b799-4698bbf6cacd"/>
    <x v="0"/>
    <e v="#N/A"/>
    <e v="#N/A"/>
    <e v="#N/A"/>
    <s v="FIXED"/>
    <x v="0"/>
    <m/>
    <m/>
    <m/>
    <m/>
    <x v="0"/>
  </r>
  <r>
    <x v="0"/>
    <s v="a43acf3f-79c8-4575-8b53-57c2f2df9e1f"/>
    <x v="0"/>
    <e v="#N/A"/>
    <e v="#N/A"/>
    <e v="#N/A"/>
    <s v="FIXED"/>
    <x v="0"/>
    <m/>
    <m/>
    <m/>
    <m/>
    <x v="0"/>
  </r>
  <r>
    <x v="6"/>
    <s v="a43ddc76-793e-45a6-89be-348d8f548640"/>
    <x v="0"/>
    <e v="#N/A"/>
    <e v="#N/A"/>
    <e v="#N/A"/>
    <s v="FIXED"/>
    <x v="0"/>
    <m/>
    <m/>
    <m/>
    <m/>
    <x v="0"/>
  </r>
  <r>
    <x v="4"/>
    <s v="a43ec669-2091-4bf4-84c8-2817f2cb35eb"/>
    <x v="0"/>
    <e v="#N/A"/>
    <e v="#N/A"/>
    <e v="#N/A"/>
    <s v="FIXED"/>
    <x v="0"/>
    <m/>
    <m/>
    <m/>
    <m/>
    <x v="0"/>
  </r>
  <r>
    <x v="2"/>
    <s v="a43f0121-64de-41e2-9f0c-9dd54994715e"/>
    <x v="0"/>
    <e v="#N/A"/>
    <e v="#N/A"/>
    <e v="#N/A"/>
    <s v="FIXED"/>
    <x v="0"/>
    <m/>
    <m/>
    <m/>
    <m/>
    <x v="0"/>
  </r>
  <r>
    <x v="0"/>
    <s v="a43f7662-494a-4d02-ba16-cb613edc4158"/>
    <x v="0"/>
    <e v="#N/A"/>
    <e v="#N/A"/>
    <e v="#N/A"/>
    <s v="FIXED"/>
    <x v="0"/>
    <m/>
    <m/>
    <m/>
    <m/>
    <x v="0"/>
  </r>
  <r>
    <x v="0"/>
    <s v="a43ff891-8699-477a-8a83-74e8918dc1fc"/>
    <x v="0"/>
    <e v="#N/A"/>
    <e v="#N/A"/>
    <e v="#N/A"/>
    <s v="FIXED"/>
    <x v="0"/>
    <m/>
    <m/>
    <m/>
    <m/>
    <x v="0"/>
  </r>
  <r>
    <x v="0"/>
    <s v="a43ff941-d547-4e0c-874e-95a36e602839"/>
    <x v="0"/>
    <e v="#N/A"/>
    <e v="#N/A"/>
    <e v="#N/A"/>
    <s v="FIXED"/>
    <x v="0"/>
    <m/>
    <m/>
    <m/>
    <m/>
    <x v="0"/>
  </r>
  <r>
    <x v="0"/>
    <s v="a4403c68-8717-4155-addc-579c7f193f42"/>
    <x v="0"/>
    <e v="#N/A"/>
    <e v="#N/A"/>
    <e v="#N/A"/>
    <s v="FIXED"/>
    <x v="0"/>
    <m/>
    <m/>
    <m/>
    <m/>
    <x v="0"/>
  </r>
  <r>
    <x v="1"/>
    <s v="a4410021-355c-47b0-8339-dd7a2d58ddcf"/>
    <x v="1"/>
    <s v="bpn-0252bp-01"/>
    <s v="a4410021-355c-47b0-8339-dd7a2d58ddcf"/>
    <s v="Medium"/>
    <s v="RESURFACED"/>
    <x v="0"/>
    <m/>
    <m/>
    <m/>
    <m/>
    <x v="0"/>
  </r>
  <r>
    <x v="0"/>
    <s v="a44117d1-2428-4484-afe6-8f9d47d73a8d"/>
    <x v="0"/>
    <e v="#N/A"/>
    <e v="#N/A"/>
    <e v="#N/A"/>
    <s v="FIXED"/>
    <x v="0"/>
    <m/>
    <m/>
    <m/>
    <m/>
    <x v="0"/>
  </r>
  <r>
    <x v="0"/>
    <s v="a4422fc1-bfc3-4510-bb32-6220c3359bc3"/>
    <x v="0"/>
    <e v="#N/A"/>
    <e v="#N/A"/>
    <e v="#N/A"/>
    <s v="FIXED"/>
    <x v="0"/>
    <m/>
    <m/>
    <m/>
    <m/>
    <x v="0"/>
  </r>
  <r>
    <x v="0"/>
    <s v="a4440ea9-d275-4a58-9c1b-8557929e71f2"/>
    <x v="0"/>
    <e v="#N/A"/>
    <e v="#N/A"/>
    <e v="#N/A"/>
    <s v="FIXED"/>
    <x v="0"/>
    <m/>
    <m/>
    <m/>
    <m/>
    <x v="0"/>
  </r>
  <r>
    <x v="4"/>
    <s v="a44494b8-514f-4ffd-ad2a-ee1a89e0daef"/>
    <x v="0"/>
    <e v="#N/A"/>
    <e v="#N/A"/>
    <e v="#N/A"/>
    <s v="FIXED"/>
    <x v="0"/>
    <m/>
    <m/>
    <m/>
    <m/>
    <x v="0"/>
  </r>
  <r>
    <x v="7"/>
    <s v="a4454d53-957a-4bf1-8fc8-19c80bc2c7b6"/>
    <x v="0"/>
    <e v="#N/A"/>
    <e v="#N/A"/>
    <e v="#N/A"/>
    <s v="FIXED"/>
    <x v="0"/>
    <m/>
    <m/>
    <m/>
    <m/>
    <x v="0"/>
  </r>
  <r>
    <x v="0"/>
    <s v="a44921b1-f18b-4f5c-b4a9-b8e7c8366a7b"/>
    <x v="0"/>
    <e v="#N/A"/>
    <e v="#N/A"/>
    <e v="#N/A"/>
    <s v="FIXED"/>
    <x v="0"/>
    <m/>
    <m/>
    <m/>
    <m/>
    <x v="0"/>
  </r>
  <r>
    <x v="1"/>
    <s v="a449e7cc-dbff-415b-ad55-dc40003ea1c4"/>
    <x v="2"/>
    <s v="bpn-0095bp-01"/>
    <s v="a449e7cc-dbff-415b-ad55-dc40003ea1c4"/>
    <s v="Medium"/>
    <s v="ACTIVE"/>
    <x v="0"/>
    <m/>
    <m/>
    <m/>
    <m/>
    <x v="0"/>
  </r>
  <r>
    <x v="0"/>
    <s v="a449fb86-f136-49a6-8afb-1e65f499d618"/>
    <x v="0"/>
    <e v="#N/A"/>
    <e v="#N/A"/>
    <e v="#N/A"/>
    <s v="FIXED"/>
    <x v="0"/>
    <m/>
    <m/>
    <m/>
    <m/>
    <x v="0"/>
  </r>
  <r>
    <x v="0"/>
    <s v="a44abd52-76da-4576-9a68-efec1ef6860b"/>
    <x v="0"/>
    <e v="#N/A"/>
    <e v="#N/A"/>
    <e v="#N/A"/>
    <s v="FIXED"/>
    <x v="0"/>
    <m/>
    <m/>
    <m/>
    <m/>
    <x v="0"/>
  </r>
  <r>
    <x v="0"/>
    <s v="a44b73f8-caec-4909-8243-aaa64882c44b"/>
    <x v="0"/>
    <e v="#N/A"/>
    <e v="#N/A"/>
    <e v="#N/A"/>
    <s v="FIXED"/>
    <x v="0"/>
    <m/>
    <m/>
    <m/>
    <m/>
    <x v="0"/>
  </r>
  <r>
    <x v="0"/>
    <s v="a44b7c9e-41f3-400d-b2af-9c23d2c76bb4"/>
    <x v="0"/>
    <e v="#N/A"/>
    <e v="#N/A"/>
    <e v="#N/A"/>
    <s v="FIXED"/>
    <x v="0"/>
    <m/>
    <m/>
    <m/>
    <m/>
    <x v="0"/>
  </r>
  <r>
    <x v="0"/>
    <s v="a44c0cbe-4431-4aef-8233-4367e6701d9d"/>
    <x v="0"/>
    <e v="#N/A"/>
    <e v="#N/A"/>
    <e v="#N/A"/>
    <s v="FIXED"/>
    <x v="0"/>
    <m/>
    <m/>
    <m/>
    <m/>
    <x v="0"/>
  </r>
  <r>
    <x v="0"/>
    <s v="a44c264d-5bd8-4423-b2e7-a440ffd5effa"/>
    <x v="0"/>
    <e v="#N/A"/>
    <e v="#N/A"/>
    <e v="#N/A"/>
    <s v="FIXED"/>
    <x v="0"/>
    <m/>
    <m/>
    <m/>
    <m/>
    <x v="0"/>
  </r>
  <r>
    <x v="0"/>
    <s v="a44c5c37-88fe-43a2-9310-f1ff7fb4b4c8"/>
    <x v="0"/>
    <e v="#N/A"/>
    <e v="#N/A"/>
    <e v="#N/A"/>
    <s v="FIXED"/>
    <x v="0"/>
    <m/>
    <m/>
    <m/>
    <m/>
    <x v="0"/>
  </r>
  <r>
    <x v="1"/>
    <s v="a44c9072-0930-4d80-9e57-0d405f8ed132"/>
    <x v="0"/>
    <e v="#N/A"/>
    <e v="#N/A"/>
    <e v="#N/A"/>
    <s v="FIXED"/>
    <x v="0"/>
    <m/>
    <m/>
    <m/>
    <m/>
    <x v="0"/>
  </r>
  <r>
    <x v="0"/>
    <s v="a44cad97-15d6-493c-a8be-ec22d318b302"/>
    <x v="0"/>
    <e v="#N/A"/>
    <e v="#N/A"/>
    <e v="#N/A"/>
    <s v="FIXED"/>
    <x v="0"/>
    <m/>
    <m/>
    <m/>
    <m/>
    <x v="0"/>
  </r>
  <r>
    <x v="2"/>
    <s v="a44cf059-2227-4bc7-928f-52cefca95bd3"/>
    <x v="2"/>
    <s v="bpn-primgvws-02"/>
    <s v="a44cf059-2227-4bc7-928f-52cefca95bd3"/>
    <s v="High"/>
    <s v="ACTIVE"/>
    <x v="0"/>
    <m/>
    <m/>
    <m/>
    <m/>
    <x v="0"/>
  </r>
  <r>
    <x v="2"/>
    <s v="a44efcf2-37ee-4cf6-9f66-eb39fef172e7"/>
    <x v="0"/>
    <e v="#N/A"/>
    <e v="#N/A"/>
    <e v="#N/A"/>
    <s v="FIXED"/>
    <x v="0"/>
    <m/>
    <m/>
    <m/>
    <m/>
    <x v="0"/>
  </r>
  <r>
    <x v="0"/>
    <s v="a44f548c-c083-4dc3-bcc3-8f0280230927"/>
    <x v="0"/>
    <s v="bdwybkodtdjph2l"/>
    <s v="a44f548c-c083-4dc3-bcc3-8f0280230927"/>
    <s v="High"/>
    <s v="FIXED"/>
    <x v="0"/>
    <m/>
    <m/>
    <m/>
    <m/>
    <x v="0"/>
  </r>
  <r>
    <x v="0"/>
    <s v="a44fcf7e-690e-4cb8-a82b-0ce4c93ab068"/>
    <x v="0"/>
    <e v="#N/A"/>
    <e v="#N/A"/>
    <e v="#N/A"/>
    <s v="FIXED"/>
    <x v="0"/>
    <m/>
    <m/>
    <m/>
    <m/>
    <x v="0"/>
  </r>
  <r>
    <x v="2"/>
    <s v="a44fe9d5-ba62-4b28-8a8f-607437d0990a"/>
    <x v="0"/>
    <e v="#N/A"/>
    <e v="#N/A"/>
    <e v="#N/A"/>
    <s v="FIXED"/>
    <x v="0"/>
    <m/>
    <m/>
    <m/>
    <m/>
    <x v="0"/>
  </r>
  <r>
    <x v="0"/>
    <s v="a45038b6-8786-4c44-9246-7ca5cc68540d"/>
    <x v="0"/>
    <e v="#N/A"/>
    <e v="#N/A"/>
    <e v="#N/A"/>
    <s v="FIXED"/>
    <x v="0"/>
    <m/>
    <m/>
    <m/>
    <m/>
    <x v="0"/>
  </r>
  <r>
    <x v="0"/>
    <s v="a450ce65-31db-4271-bcf6-7b3420839145"/>
    <x v="1"/>
    <s v="miambko74c6pl3l"/>
    <s v="a450ce65-31db-4271-bcf6-7b3420839145"/>
    <s v="Medium"/>
    <s v="RESURFACED"/>
    <x v="0"/>
    <m/>
    <m/>
    <m/>
    <m/>
    <x v="0"/>
  </r>
  <r>
    <x v="0"/>
    <s v="a450f7c9-bb56-495b-8a02-b3e537098748"/>
    <x v="0"/>
    <e v="#N/A"/>
    <e v="#N/A"/>
    <e v="#N/A"/>
    <s v="FIXED"/>
    <x v="0"/>
    <m/>
    <m/>
    <m/>
    <m/>
    <x v="0"/>
  </r>
  <r>
    <x v="0"/>
    <s v="a4513d9f-8db8-436c-a7ce-f6c3df16ce7d"/>
    <x v="0"/>
    <e v="#N/A"/>
    <e v="#N/A"/>
    <e v="#N/A"/>
    <s v="FIXED"/>
    <x v="0"/>
    <m/>
    <m/>
    <m/>
    <m/>
    <x v="0"/>
  </r>
  <r>
    <x v="0"/>
    <s v="a451470e-4e5c-44af-a46d-76193997f935"/>
    <x v="0"/>
    <e v="#N/A"/>
    <e v="#N/A"/>
    <e v="#N/A"/>
    <s v="FIXED"/>
    <x v="0"/>
    <m/>
    <m/>
    <m/>
    <m/>
    <x v="0"/>
  </r>
  <r>
    <x v="0"/>
    <s v="a4516c88-9db7-4056-97d1-b29a69abdac3"/>
    <x v="0"/>
    <e v="#N/A"/>
    <e v="#N/A"/>
    <e v="#N/A"/>
    <s v="FIXED"/>
    <x v="0"/>
    <m/>
    <m/>
    <m/>
    <m/>
    <x v="0"/>
  </r>
  <r>
    <x v="0"/>
    <s v="a452d171-5a71-4a65-816a-88931fed30a2"/>
    <x v="0"/>
    <e v="#N/A"/>
    <e v="#N/A"/>
    <e v="#N/A"/>
    <s v="FIXED"/>
    <x v="0"/>
    <m/>
    <m/>
    <m/>
    <m/>
    <x v="0"/>
  </r>
  <r>
    <x v="1"/>
    <s v="a453972f-1311-4fb4-b269-785aa26f715c"/>
    <x v="2"/>
    <s v="bpn-0256bp-01"/>
    <s v="a453972f-1311-4fb4-b269-785aa26f715c"/>
    <s v="Medium"/>
    <s v="ACTIVE"/>
    <x v="0"/>
    <m/>
    <m/>
    <m/>
    <m/>
    <x v="0"/>
  </r>
  <r>
    <x v="0"/>
    <s v="a453a3d0-3931-4c32-90c8-218f6bf45703"/>
    <x v="0"/>
    <e v="#N/A"/>
    <e v="#N/A"/>
    <e v="#N/A"/>
    <s v="FIXED"/>
    <x v="0"/>
    <m/>
    <m/>
    <m/>
    <m/>
    <x v="0"/>
  </r>
  <r>
    <x v="0"/>
    <s v="a453afba-c2f1-4f56-b5f9-8ac3b27867be"/>
    <x v="0"/>
    <s v="rosebrn454n3g2l.bpna.popularinc.net"/>
    <s v="a453afba-c2f1-4f56-b5f9-8ac3b27867be"/>
    <s v="Critical"/>
    <s v="FIXED"/>
    <x v="0"/>
    <m/>
    <m/>
    <m/>
    <m/>
    <x v="0"/>
  </r>
  <r>
    <x v="0"/>
    <s v="a4569d22-00db-41d5-9578-5078f55989dd"/>
    <x v="0"/>
    <e v="#N/A"/>
    <e v="#N/A"/>
    <e v="#N/A"/>
    <s v="FIXED"/>
    <x v="0"/>
    <m/>
    <m/>
    <m/>
    <m/>
    <x v="0"/>
  </r>
  <r>
    <x v="0"/>
    <s v="a456b1c6-d173-4b9b-b265-52da014a11dc"/>
    <x v="0"/>
    <e v="#N/A"/>
    <e v="#N/A"/>
    <e v="#N/A"/>
    <s v="FIXED"/>
    <x v="0"/>
    <m/>
    <m/>
    <m/>
    <m/>
    <x v="0"/>
  </r>
  <r>
    <x v="0"/>
    <s v="a4576fdc-965b-4fac-9749-e20a2bc69a3a"/>
    <x v="0"/>
    <e v="#N/A"/>
    <e v="#N/A"/>
    <e v="#N/A"/>
    <s v="FIXED"/>
    <x v="0"/>
    <m/>
    <m/>
    <m/>
    <m/>
    <x v="0"/>
  </r>
  <r>
    <x v="0"/>
    <s v="a4585d1b-a1af-4ca4-bc48-94b18bc4f60f"/>
    <x v="0"/>
    <e v="#N/A"/>
    <e v="#N/A"/>
    <e v="#N/A"/>
    <s v="FIXED"/>
    <x v="0"/>
    <m/>
    <m/>
    <m/>
    <m/>
    <x v="0"/>
  </r>
  <r>
    <x v="0"/>
    <s v="a45c82bc-c0b4-4bcd-a7b4-e6cedbfd9ba5"/>
    <x v="0"/>
    <e v="#N/A"/>
    <e v="#N/A"/>
    <e v="#N/A"/>
    <s v="FIXED"/>
    <x v="0"/>
    <m/>
    <m/>
    <m/>
    <m/>
    <x v="0"/>
  </r>
  <r>
    <x v="10"/>
    <s v="a45cd736-0df4-4228-998f-6eb3a2cbbf09"/>
    <x v="0"/>
    <e v="#N/A"/>
    <e v="#N/A"/>
    <e v="#N/A"/>
    <s v="FIXED"/>
    <x v="0"/>
    <m/>
    <m/>
    <m/>
    <m/>
    <x v="0"/>
  </r>
  <r>
    <x v="0"/>
    <s v="a45d5325-740f-40c0-a9bd-c677cf828868"/>
    <x v="0"/>
    <e v="#N/A"/>
    <e v="#N/A"/>
    <e v="#N/A"/>
    <s v="FIXED"/>
    <x v="0"/>
    <m/>
    <m/>
    <m/>
    <m/>
    <x v="0"/>
  </r>
  <r>
    <x v="6"/>
    <s v="a45f154e-6cf0-4bef-aa03-aa338076e522"/>
    <x v="0"/>
    <e v="#N/A"/>
    <e v="#N/A"/>
    <e v="#N/A"/>
    <s v="FIXED"/>
    <x v="0"/>
    <m/>
    <m/>
    <m/>
    <m/>
    <x v="0"/>
  </r>
  <r>
    <x v="0"/>
    <s v="a45f273c-f340-40a6-8072-5db3035fbd02"/>
    <x v="0"/>
    <e v="#N/A"/>
    <e v="#N/A"/>
    <e v="#N/A"/>
    <s v="FIXED"/>
    <x v="0"/>
    <m/>
    <m/>
    <m/>
    <m/>
    <x v="0"/>
  </r>
  <r>
    <x v="6"/>
    <s v="a45f9e7e-61e2-48c0-8d89-188a9940f0bb"/>
    <x v="0"/>
    <e v="#N/A"/>
    <e v="#N/A"/>
    <e v="#N/A"/>
    <s v="FIXED"/>
    <x v="0"/>
    <m/>
    <m/>
    <m/>
    <m/>
    <x v="0"/>
  </r>
  <r>
    <x v="0"/>
    <s v="a46055a7-f70d-4188-a24d-20da948e96f3"/>
    <x v="0"/>
    <e v="#N/A"/>
    <e v="#N/A"/>
    <e v="#N/A"/>
    <s v="FIXED"/>
    <x v="0"/>
    <m/>
    <m/>
    <m/>
    <m/>
    <x v="0"/>
  </r>
  <r>
    <x v="0"/>
    <s v="a460b7c0-b1ce-41d9-b2ce-3a6df8a5c041"/>
    <x v="0"/>
    <e v="#N/A"/>
    <e v="#N/A"/>
    <e v="#N/A"/>
    <s v="FIXED"/>
    <x v="0"/>
    <m/>
    <m/>
    <m/>
    <m/>
    <x v="0"/>
  </r>
  <r>
    <x v="0"/>
    <s v="a460dab5-4520-4293-97ae-c436d7e49dac"/>
    <x v="0"/>
    <e v="#N/A"/>
    <e v="#N/A"/>
    <e v="#N/A"/>
    <s v="FIXED"/>
    <x v="0"/>
    <m/>
    <m/>
    <m/>
    <m/>
    <x v="0"/>
  </r>
  <r>
    <x v="0"/>
    <s v="a461db4d-2e78-4885-83a7-b570c998c83a"/>
    <x v="0"/>
    <e v="#N/A"/>
    <e v="#N/A"/>
    <e v="#N/A"/>
    <s v="FIXED"/>
    <x v="0"/>
    <m/>
    <m/>
    <m/>
    <m/>
    <x v="0"/>
  </r>
  <r>
    <x v="2"/>
    <s v="a46241f9-444e-4a47-84a0-671db20d0b6d"/>
    <x v="0"/>
    <e v="#N/A"/>
    <e v="#N/A"/>
    <e v="#N/A"/>
    <s v="FIXED"/>
    <x v="0"/>
    <m/>
    <m/>
    <m/>
    <m/>
    <x v="0"/>
  </r>
  <r>
    <x v="0"/>
    <s v="a4624852-e831-4452-8a3b-16f46fac0295"/>
    <x v="0"/>
    <e v="#N/A"/>
    <e v="#N/A"/>
    <e v="#N/A"/>
    <s v="FIXED"/>
    <x v="0"/>
    <m/>
    <m/>
    <m/>
    <m/>
    <x v="0"/>
  </r>
  <r>
    <x v="0"/>
    <s v="a4629fbc-9606-4223-b831-6da702b911a4"/>
    <x v="0"/>
    <e v="#N/A"/>
    <e v="#N/A"/>
    <e v="#N/A"/>
    <s v="FIXED"/>
    <x v="0"/>
    <m/>
    <m/>
    <m/>
    <m/>
    <x v="0"/>
  </r>
  <r>
    <x v="1"/>
    <s v="a4636fa6-333e-4c65-934a-384aca53676d"/>
    <x v="2"/>
    <s v="bpn-rosecpws-01"/>
    <s v="a4636fa6-333e-4c65-934a-384aca53676d"/>
    <s v="Medium"/>
    <s v="ACTIVE"/>
    <x v="0"/>
    <m/>
    <m/>
    <m/>
    <m/>
    <x v="0"/>
  </r>
  <r>
    <x v="0"/>
    <s v="a4659914-a6d0-472b-910b-e6d7409ded01"/>
    <x v="0"/>
    <e v="#N/A"/>
    <e v="#N/A"/>
    <e v="#N/A"/>
    <s v="FIXED"/>
    <x v="0"/>
    <m/>
    <m/>
    <m/>
    <m/>
    <x v="0"/>
  </r>
  <r>
    <x v="0"/>
    <s v="a4659d0c-e7a6-4d60-9711-946e630f2eaa"/>
    <x v="0"/>
    <e v="#N/A"/>
    <e v="#N/A"/>
    <e v="#N/A"/>
    <s v="FIXED"/>
    <x v="0"/>
    <m/>
    <m/>
    <m/>
    <m/>
    <x v="0"/>
  </r>
  <r>
    <x v="7"/>
    <s v="a4667279-7d3f-419b-a009-265234ea4560"/>
    <x v="1"/>
    <s v="bpn-cmtymw-01"/>
    <s v="a4667279-7d3f-419b-a009-265234ea4560"/>
    <s v="Medium"/>
    <s v="RESURFACED"/>
    <x v="0"/>
    <m/>
    <m/>
    <m/>
    <m/>
    <x v="0"/>
  </r>
  <r>
    <x v="4"/>
    <s v="a466e8c4-458f-450c-b1e6-8d08e941a399"/>
    <x v="0"/>
    <e v="#N/A"/>
    <e v="#N/A"/>
    <e v="#N/A"/>
    <s v="FIXED"/>
    <x v="0"/>
    <m/>
    <m/>
    <m/>
    <m/>
    <x v="0"/>
  </r>
  <r>
    <x v="2"/>
    <s v="a467f77f-8471-4b7e-9a10-e793644f182d"/>
    <x v="0"/>
    <e v="#N/A"/>
    <e v="#N/A"/>
    <e v="#N/A"/>
    <s v="FIXED"/>
    <x v="0"/>
    <m/>
    <m/>
    <m/>
    <m/>
    <x v="0"/>
  </r>
  <r>
    <x v="11"/>
    <s v="a468665f-b3e2-422a-9754-ef759116e148"/>
    <x v="0"/>
    <e v="#N/A"/>
    <e v="#N/A"/>
    <e v="#N/A"/>
    <s v="FIXED"/>
    <x v="0"/>
    <m/>
    <m/>
    <m/>
    <m/>
    <x v="0"/>
  </r>
  <r>
    <x v="0"/>
    <s v="a468d06c-d78d-4c06-8116-e5f0a733f72a"/>
    <x v="0"/>
    <s v="0036brn7png9n2d.bpna.popularinc.net"/>
    <s v="a468d06c-d78d-4c06-8116-e5f0a733f72a"/>
    <s v="Critical"/>
    <s v="FIXED"/>
    <x v="0"/>
    <m/>
    <m/>
    <m/>
    <m/>
    <x v="0"/>
  </r>
  <r>
    <x v="0"/>
    <s v="a46995a4-c785-4271-80cc-9ef91c692126"/>
    <x v="0"/>
    <e v="#N/A"/>
    <e v="#N/A"/>
    <e v="#N/A"/>
    <s v="FIXED"/>
    <x v="0"/>
    <m/>
    <m/>
    <m/>
    <m/>
    <x v="0"/>
  </r>
  <r>
    <x v="10"/>
    <s v="a469c0ec-003c-4357-9aa5-7cf30e495a85"/>
    <x v="1"/>
    <s v="bpn-cmtyfrdb-01"/>
    <s v="a469c0ec-003c-4357-9aa5-7cf30e495a85"/>
    <s v="Medium"/>
    <s v="RESURFACED"/>
    <x v="0"/>
    <m/>
    <m/>
    <m/>
    <m/>
    <x v="0"/>
  </r>
  <r>
    <x v="0"/>
    <s v="a46aa740-fa4d-4423-bc43-4877c81816c1"/>
    <x v="0"/>
    <e v="#N/A"/>
    <e v="#N/A"/>
    <e v="#N/A"/>
    <s v="FIXED"/>
    <x v="0"/>
    <m/>
    <m/>
    <m/>
    <m/>
    <x v="0"/>
  </r>
  <r>
    <x v="1"/>
    <s v="a46ac10d-ab59-4c25-a82d-077da63735f5"/>
    <x v="2"/>
    <s v="bpn-0258bp-01"/>
    <s v="a46ac10d-ab59-4c25-a82d-077da63735f5"/>
    <s v="Medium"/>
    <s v="ACTIVE"/>
    <x v="0"/>
    <m/>
    <m/>
    <m/>
    <m/>
    <x v="0"/>
  </r>
  <r>
    <x v="1"/>
    <s v="a46ba42f-0cbc-407c-b24f-e04aafd6ce7e"/>
    <x v="0"/>
    <e v="#N/A"/>
    <e v="#N/A"/>
    <e v="#N/A"/>
    <s v="FIXED"/>
    <x v="0"/>
    <m/>
    <m/>
    <m/>
    <m/>
    <x v="0"/>
  </r>
  <r>
    <x v="0"/>
    <s v="a46c64c5-238d-4715-9cfc-0611dcc6a8e7"/>
    <x v="0"/>
    <e v="#N/A"/>
    <e v="#N/A"/>
    <e v="#N/A"/>
    <s v="FIXED"/>
    <x v="0"/>
    <m/>
    <m/>
    <m/>
    <m/>
    <x v="0"/>
  </r>
  <r>
    <x v="0"/>
    <s v="a46c6a42-7bb6-4cad-9d9a-5679027f311c"/>
    <x v="0"/>
    <e v="#N/A"/>
    <e v="#N/A"/>
    <e v="#N/A"/>
    <s v="FIXED"/>
    <x v="0"/>
    <m/>
    <m/>
    <m/>
    <m/>
    <x v="0"/>
  </r>
  <r>
    <x v="10"/>
    <s v="a46de46e-9d36-40b5-b895-56e54c0a399e"/>
    <x v="0"/>
    <e v="#N/A"/>
    <e v="#N/A"/>
    <e v="#N/A"/>
    <s v="FIXED"/>
    <x v="0"/>
    <m/>
    <m/>
    <m/>
    <m/>
    <x v="0"/>
  </r>
  <r>
    <x v="0"/>
    <s v="a46f2846-9095-4b8d-98bb-778a6cf83736"/>
    <x v="0"/>
    <e v="#N/A"/>
    <e v="#N/A"/>
    <e v="#N/A"/>
    <s v="FIXED"/>
    <x v="0"/>
    <m/>
    <m/>
    <m/>
    <m/>
    <x v="0"/>
  </r>
  <r>
    <x v="0"/>
    <s v="a46f31bb-12b7-4c48-aec0-d025ac3d5919"/>
    <x v="0"/>
    <e v="#N/A"/>
    <e v="#N/A"/>
    <e v="#N/A"/>
    <s v="FIXED"/>
    <x v="0"/>
    <m/>
    <m/>
    <m/>
    <m/>
    <x v="0"/>
  </r>
  <r>
    <x v="0"/>
    <s v="a46f9284-1e14-4ef4-b6e2-2c4151191484"/>
    <x v="0"/>
    <e v="#N/A"/>
    <e v="#N/A"/>
    <e v="#N/A"/>
    <s v="FIXED"/>
    <x v="0"/>
    <m/>
    <m/>
    <m/>
    <m/>
    <x v="0"/>
  </r>
  <r>
    <x v="5"/>
    <s v="a46feefb-faac-40ce-8c66-627c6c78c143"/>
    <x v="2"/>
    <s v="bpn-roseacdb-01"/>
    <s v="a46feefb-faac-40ce-8c66-627c6c78c143"/>
    <s v="High"/>
    <s v="ACTIVE"/>
    <x v="0"/>
    <m/>
    <m/>
    <m/>
    <m/>
    <x v="0"/>
  </r>
  <r>
    <x v="0"/>
    <s v="a4705bc6-f12c-4fce-82b5-cc4db6683911"/>
    <x v="0"/>
    <e v="#N/A"/>
    <e v="#N/A"/>
    <e v="#N/A"/>
    <s v="FIXED"/>
    <x v="0"/>
    <m/>
    <m/>
    <m/>
    <m/>
    <x v="0"/>
  </r>
  <r>
    <x v="0"/>
    <s v="a47342a1-16be-432a-be46-6c2362610c53"/>
    <x v="0"/>
    <e v="#N/A"/>
    <e v="#N/A"/>
    <e v="#N/A"/>
    <s v="FIXED"/>
    <x v="0"/>
    <m/>
    <m/>
    <m/>
    <m/>
    <x v="0"/>
  </r>
  <r>
    <x v="0"/>
    <s v="a4737b50-1bf3-4613-8955-b4107ba5920d"/>
    <x v="0"/>
    <e v="#N/A"/>
    <e v="#N/A"/>
    <e v="#N/A"/>
    <s v="FIXED"/>
    <x v="0"/>
    <m/>
    <m/>
    <m/>
    <m/>
    <x v="0"/>
  </r>
  <r>
    <x v="0"/>
    <s v="a473d318-37fc-4128-9144-32121e35b567"/>
    <x v="0"/>
    <e v="#N/A"/>
    <e v="#N/A"/>
    <e v="#N/A"/>
    <s v="FIXED"/>
    <x v="0"/>
    <m/>
    <m/>
    <m/>
    <m/>
    <x v="0"/>
  </r>
  <r>
    <x v="0"/>
    <s v="a473ddba-47e6-40d1-8188-3df65a7e98af"/>
    <x v="0"/>
    <e v="#N/A"/>
    <e v="#N/A"/>
    <e v="#N/A"/>
    <s v="FIXED"/>
    <x v="0"/>
    <m/>
    <m/>
    <m/>
    <m/>
    <x v="0"/>
  </r>
  <r>
    <x v="0"/>
    <s v="a4762c00-c609-42b2-b681-df52a2804bf8"/>
    <x v="0"/>
    <e v="#N/A"/>
    <e v="#N/A"/>
    <e v="#N/A"/>
    <s v="FIXED"/>
    <x v="0"/>
    <m/>
    <m/>
    <m/>
    <m/>
    <x v="0"/>
  </r>
  <r>
    <x v="7"/>
    <s v="a4770750-8eb6-4af3-bf1c-b3e616cec98b"/>
    <x v="2"/>
    <s v="bpn-bdwyfipr-03"/>
    <s v="a4770750-8eb6-4af3-bf1c-b3e616cec98b"/>
    <s v="High"/>
    <s v="ACTIVE"/>
    <x v="0"/>
    <m/>
    <m/>
    <m/>
    <m/>
    <x v="0"/>
  </r>
  <r>
    <x v="4"/>
    <s v="a478249a-5880-405e-a411-3e509947f7ae"/>
    <x v="0"/>
    <e v="#N/A"/>
    <e v="#N/A"/>
    <e v="#N/A"/>
    <s v="FIXED"/>
    <x v="0"/>
    <m/>
    <m/>
    <m/>
    <m/>
    <x v="0"/>
  </r>
  <r>
    <x v="0"/>
    <s v="a478a257-fe47-437d-9d36-5a9372ff0728"/>
    <x v="0"/>
    <e v="#N/A"/>
    <e v="#N/A"/>
    <e v="#N/A"/>
    <s v="FIXED"/>
    <x v="0"/>
    <m/>
    <m/>
    <m/>
    <m/>
    <x v="0"/>
  </r>
  <r>
    <x v="0"/>
    <s v="a478a861-c839-4962-82b6-1c5185f26b9d"/>
    <x v="2"/>
    <s v="0019brn14wfkb2d.bpna.popularinc.net"/>
    <s v="a478a861-c839-4962-82b6-1c5185f26b9d"/>
    <s v="High"/>
    <s v="ACTIVE"/>
    <x v="0"/>
    <m/>
    <m/>
    <m/>
    <m/>
    <x v="0"/>
  </r>
  <r>
    <x v="2"/>
    <s v="a479783f-3d23-4c1a-bb69-b3021fff4517"/>
    <x v="2"/>
    <s v="bpn-roseiras-01"/>
    <s v="a479783f-3d23-4c1a-bb69-b3021fff4517"/>
    <s v="Medium"/>
    <s v="ACTIVE"/>
    <x v="0"/>
    <m/>
    <m/>
    <m/>
    <m/>
    <x v="0"/>
  </r>
  <r>
    <x v="1"/>
    <s v="a47a4bc8-3795-4a95-a9e6-4253c1d82f58"/>
    <x v="0"/>
    <e v="#N/A"/>
    <e v="#N/A"/>
    <e v="#N/A"/>
    <s v="FIXED"/>
    <x v="0"/>
    <m/>
    <m/>
    <m/>
    <m/>
    <x v="0"/>
  </r>
  <r>
    <x v="18"/>
    <s v="a47a919e-0d6f-493a-95c4-39f80383b3c3"/>
    <x v="0"/>
    <e v="#N/A"/>
    <e v="#N/A"/>
    <e v="#N/A"/>
    <s v="FIXED"/>
    <x v="0"/>
    <m/>
    <m/>
    <m/>
    <m/>
    <x v="0"/>
  </r>
  <r>
    <x v="0"/>
    <s v="a47b89ff-3ee3-4297-bcb4-c2f0e5d7327f"/>
    <x v="0"/>
    <e v="#N/A"/>
    <e v="#N/A"/>
    <e v="#N/A"/>
    <s v="FIXED"/>
    <x v="0"/>
    <m/>
    <m/>
    <m/>
    <m/>
    <x v="0"/>
  </r>
  <r>
    <x v="0"/>
    <s v="a47ca576-bff6-4a2f-85ca-fc930c7674de"/>
    <x v="0"/>
    <e v="#N/A"/>
    <e v="#N/A"/>
    <e v="#N/A"/>
    <s v="FIXED"/>
    <x v="0"/>
    <m/>
    <m/>
    <m/>
    <m/>
    <x v="0"/>
  </r>
  <r>
    <x v="7"/>
    <s v="a47d4030-d4b0-4aa9-8bac-f908d87dc547"/>
    <x v="2"/>
    <s v="bpn-roseempr01x"/>
    <s v="a47d4030-d4b0-4aa9-8bac-f908d87dc547"/>
    <s v="Medium"/>
    <s v="ACTIVE"/>
    <x v="0"/>
    <m/>
    <m/>
    <m/>
    <m/>
    <x v="0"/>
  </r>
  <r>
    <x v="0"/>
    <s v="a47f183f-a96b-4c05-a606-dc5d800b8b74"/>
    <x v="0"/>
    <e v="#N/A"/>
    <e v="#N/A"/>
    <e v="#N/A"/>
    <s v="FIXED"/>
    <x v="0"/>
    <m/>
    <m/>
    <m/>
    <m/>
    <x v="0"/>
  </r>
  <r>
    <x v="4"/>
    <s v="a4808ca8-fc68-4301-98fc-4e0d0af359c8"/>
    <x v="0"/>
    <e v="#N/A"/>
    <e v="#N/A"/>
    <e v="#N/A"/>
    <s v="FIXED"/>
    <x v="0"/>
    <m/>
    <m/>
    <m/>
    <m/>
    <x v="0"/>
  </r>
  <r>
    <x v="0"/>
    <s v="a481d19c-9eed-4057-ac34-eff3d39f2dbd"/>
    <x v="0"/>
    <e v="#N/A"/>
    <e v="#N/A"/>
    <e v="#N/A"/>
    <s v="FIXED"/>
    <x v="0"/>
    <m/>
    <m/>
    <m/>
    <m/>
    <x v="0"/>
  </r>
  <r>
    <x v="0"/>
    <s v="a4822f16-84ce-4cf4-bf75-b2a1f21bac2f"/>
    <x v="0"/>
    <e v="#N/A"/>
    <e v="#N/A"/>
    <e v="#N/A"/>
    <s v="FIXED"/>
    <x v="0"/>
    <m/>
    <m/>
    <m/>
    <m/>
    <x v="0"/>
  </r>
  <r>
    <x v="0"/>
    <s v="a4843981-31b0-4151-9963-8975cbbfa118"/>
    <x v="0"/>
    <e v="#N/A"/>
    <e v="#N/A"/>
    <e v="#N/A"/>
    <s v="FIXED"/>
    <x v="0"/>
    <m/>
    <m/>
    <m/>
    <m/>
    <x v="0"/>
  </r>
  <r>
    <x v="0"/>
    <s v="a484d1ab-ebdd-4898-866b-c449a68b32e0"/>
    <x v="0"/>
    <e v="#N/A"/>
    <e v="#N/A"/>
    <e v="#N/A"/>
    <s v="FIXED"/>
    <x v="0"/>
    <m/>
    <m/>
    <m/>
    <m/>
    <x v="0"/>
  </r>
  <r>
    <x v="11"/>
    <s v="a485d4e2-88f6-41a9-a206-303e7779d055"/>
    <x v="0"/>
    <e v="#N/A"/>
    <e v="#N/A"/>
    <e v="#N/A"/>
    <s v="FIXED"/>
    <x v="0"/>
    <m/>
    <m/>
    <m/>
    <m/>
    <x v="0"/>
  </r>
  <r>
    <x v="0"/>
    <s v="a486e64e-c9d2-4794-8ef3-cc7425e217a9"/>
    <x v="0"/>
    <e v="#N/A"/>
    <e v="#N/A"/>
    <e v="#N/A"/>
    <s v="FIXED"/>
    <x v="0"/>
    <m/>
    <m/>
    <m/>
    <m/>
    <x v="0"/>
  </r>
  <r>
    <x v="0"/>
    <s v="a487d5f5-c864-454a-a29b-c4a19085ed9a"/>
    <x v="0"/>
    <e v="#N/A"/>
    <e v="#N/A"/>
    <e v="#N/A"/>
    <s v="FIXED"/>
    <x v="0"/>
    <m/>
    <m/>
    <m/>
    <m/>
    <x v="0"/>
  </r>
  <r>
    <x v="7"/>
    <s v="a487d88e-093f-4e39-9929-ddf965afb2b8"/>
    <x v="0"/>
    <e v="#N/A"/>
    <e v="#N/A"/>
    <e v="#N/A"/>
    <s v="FIXED"/>
    <x v="0"/>
    <m/>
    <m/>
    <m/>
    <m/>
    <x v="0"/>
  </r>
  <r>
    <x v="0"/>
    <s v="a48820e2-4cc4-43e8-ad9b-c6e474f58a93"/>
    <x v="0"/>
    <e v="#N/A"/>
    <e v="#N/A"/>
    <e v="#N/A"/>
    <s v="FIXED"/>
    <x v="0"/>
    <m/>
    <m/>
    <m/>
    <m/>
    <x v="0"/>
  </r>
  <r>
    <x v="10"/>
    <s v="a4895499-5873-4b6a-a488-25b1e9edf1ad"/>
    <x v="0"/>
    <e v="#N/A"/>
    <e v="#N/A"/>
    <e v="#N/A"/>
    <s v="FIXED"/>
    <x v="0"/>
    <m/>
    <m/>
    <m/>
    <m/>
    <x v="0"/>
  </r>
  <r>
    <x v="0"/>
    <s v="a489e09b-0f1c-4e45-b942-e1f2c5da3fef"/>
    <x v="0"/>
    <e v="#N/A"/>
    <e v="#N/A"/>
    <e v="#N/A"/>
    <s v="FIXED"/>
    <x v="0"/>
    <m/>
    <m/>
    <m/>
    <m/>
    <x v="0"/>
  </r>
  <r>
    <x v="6"/>
    <s v="a48ab03d-56f2-4a89-97da-185979d9f07f"/>
    <x v="0"/>
    <e v="#N/A"/>
    <e v="#N/A"/>
    <e v="#N/A"/>
    <s v="FIXED"/>
    <x v="0"/>
    <m/>
    <m/>
    <m/>
    <m/>
    <x v="0"/>
  </r>
  <r>
    <x v="4"/>
    <s v="a490308d-fdba-4768-b765-f785fc25f3b0"/>
    <x v="0"/>
    <s v="bdwybko2v66x33l.bpna.popularinc.net"/>
    <s v="a490308d-fdba-4768-b765-f785fc25f3b0"/>
    <s v="Critical"/>
    <s v="FIXED"/>
    <x v="0"/>
    <m/>
    <m/>
    <m/>
    <m/>
    <x v="0"/>
  </r>
  <r>
    <x v="4"/>
    <s v="a491f2b1-54ea-432a-b124-c7eb728c3178"/>
    <x v="0"/>
    <e v="#N/A"/>
    <e v="#N/A"/>
    <e v="#N/A"/>
    <s v="FIXED"/>
    <x v="0"/>
    <m/>
    <m/>
    <m/>
    <m/>
    <x v="0"/>
  </r>
  <r>
    <x v="0"/>
    <s v="a4923043-e996-4f9e-9e1c-8bde3338a444"/>
    <x v="0"/>
    <e v="#N/A"/>
    <e v="#N/A"/>
    <e v="#N/A"/>
    <s v="FIXED"/>
    <x v="0"/>
    <m/>
    <m/>
    <m/>
    <m/>
    <x v="0"/>
  </r>
  <r>
    <x v="0"/>
    <s v="a492c18b-e80c-4577-8fdf-7df081ff9455"/>
    <x v="0"/>
    <e v="#N/A"/>
    <e v="#N/A"/>
    <e v="#N/A"/>
    <s v="FIXED"/>
    <x v="0"/>
    <m/>
    <m/>
    <m/>
    <m/>
    <x v="0"/>
  </r>
  <r>
    <x v="0"/>
    <s v="a4933083-1438-4537-b0de-faadbf370e50"/>
    <x v="0"/>
    <e v="#N/A"/>
    <e v="#N/A"/>
    <e v="#N/A"/>
    <s v="FIXED"/>
    <x v="0"/>
    <m/>
    <m/>
    <m/>
    <m/>
    <x v="0"/>
  </r>
  <r>
    <x v="0"/>
    <s v="a493deda-f016-4dfa-afb8-1e795701b796"/>
    <x v="0"/>
    <e v="#N/A"/>
    <e v="#N/A"/>
    <e v="#N/A"/>
    <s v="FIXED"/>
    <x v="0"/>
    <m/>
    <m/>
    <m/>
    <m/>
    <x v="0"/>
  </r>
  <r>
    <x v="4"/>
    <s v="a495b09e-83de-4b7c-aba5-19e9c36ddff5"/>
    <x v="0"/>
    <e v="#N/A"/>
    <e v="#N/A"/>
    <e v="#N/A"/>
    <s v="FIXED"/>
    <x v="0"/>
    <m/>
    <m/>
    <m/>
    <m/>
    <x v="0"/>
  </r>
  <r>
    <x v="0"/>
    <s v="a495b4d8-90f3-4a55-b69b-88fcd4bae669"/>
    <x v="0"/>
    <e v="#N/A"/>
    <e v="#N/A"/>
    <e v="#N/A"/>
    <s v="FIXED"/>
    <x v="0"/>
    <m/>
    <m/>
    <m/>
    <m/>
    <x v="0"/>
  </r>
  <r>
    <x v="1"/>
    <s v="a497bf0c-4a6a-4c03-b990-4cf252dcd000"/>
    <x v="2"/>
    <s v="bpn-bdwydgnd-01"/>
    <s v="a497bf0c-4a6a-4c03-b990-4cf252dcd000"/>
    <s v="Medium"/>
    <s v="ACTIVE"/>
    <x v="0"/>
    <m/>
    <m/>
    <m/>
    <m/>
    <x v="0"/>
  </r>
  <r>
    <x v="0"/>
    <s v="a49881a3-b692-4714-be43-12bcf2a4699e"/>
    <x v="0"/>
    <e v="#N/A"/>
    <e v="#N/A"/>
    <e v="#N/A"/>
    <s v="FIXED"/>
    <x v="0"/>
    <m/>
    <m/>
    <m/>
    <m/>
    <x v="0"/>
  </r>
  <r>
    <x v="0"/>
    <s v="a499a954-77fb-4230-8ad4-70df74d740ae"/>
    <x v="0"/>
    <e v="#N/A"/>
    <e v="#N/A"/>
    <e v="#N/A"/>
    <s v="FIXED"/>
    <x v="0"/>
    <m/>
    <m/>
    <m/>
    <m/>
    <x v="0"/>
  </r>
  <r>
    <x v="2"/>
    <s v="a49a7270-d145-444b-92b5-a086162c6146"/>
    <x v="0"/>
    <e v="#N/A"/>
    <e v="#N/A"/>
    <e v="#N/A"/>
    <s v="FIXED"/>
    <x v="0"/>
    <m/>
    <m/>
    <m/>
    <m/>
    <x v="0"/>
  </r>
  <r>
    <x v="0"/>
    <s v="a49a9143-8298-4491-9d53-f7e8cd662341"/>
    <x v="0"/>
    <e v="#N/A"/>
    <e v="#N/A"/>
    <e v="#N/A"/>
    <s v="FIXED"/>
    <x v="0"/>
    <m/>
    <m/>
    <m/>
    <m/>
    <x v="0"/>
  </r>
  <r>
    <x v="0"/>
    <s v="a49ad6fd-831d-4ded-a216-2dd0064951a9"/>
    <x v="0"/>
    <e v="#N/A"/>
    <e v="#N/A"/>
    <e v="#N/A"/>
    <s v="FIXED"/>
    <x v="0"/>
    <m/>
    <m/>
    <m/>
    <m/>
    <x v="0"/>
  </r>
  <r>
    <x v="0"/>
    <s v="a49b28d0-90ea-4c1b-8f24-2d58788debbe"/>
    <x v="0"/>
    <e v="#N/A"/>
    <e v="#N/A"/>
    <e v="#N/A"/>
    <s v="FIXED"/>
    <x v="0"/>
    <m/>
    <m/>
    <m/>
    <m/>
    <x v="0"/>
  </r>
  <r>
    <x v="2"/>
    <s v="a49ba15c-98ed-44ed-bc3c-0a32ab89c6be"/>
    <x v="0"/>
    <e v="#N/A"/>
    <e v="#N/A"/>
    <e v="#N/A"/>
    <s v="FIXED"/>
    <x v="0"/>
    <m/>
    <m/>
    <m/>
    <m/>
    <x v="0"/>
  </r>
  <r>
    <x v="0"/>
    <s v="a49c24d2-942f-44a7-8baa-ccb24a64f9d1"/>
    <x v="0"/>
    <e v="#N/A"/>
    <e v="#N/A"/>
    <e v="#N/A"/>
    <s v="FIXED"/>
    <x v="0"/>
    <m/>
    <m/>
    <m/>
    <m/>
    <x v="0"/>
  </r>
  <r>
    <x v="2"/>
    <s v="a49c7cd4-4176-4b05-b879-f674dc38b770"/>
    <x v="0"/>
    <e v="#N/A"/>
    <e v="#N/A"/>
    <e v="#N/A"/>
    <s v="FIXED"/>
    <x v="0"/>
    <m/>
    <m/>
    <m/>
    <m/>
    <x v="0"/>
  </r>
  <r>
    <x v="2"/>
    <s v="a49cf605-4186-4f70-816b-03ea85db21cc"/>
    <x v="0"/>
    <e v="#N/A"/>
    <e v="#N/A"/>
    <e v="#N/A"/>
    <s v="FIXED"/>
    <x v="0"/>
    <m/>
    <m/>
    <m/>
    <m/>
    <x v="0"/>
  </r>
  <r>
    <x v="6"/>
    <s v="a49d0409-a9ad-4d5c-bf8e-f36a32759e5e"/>
    <x v="0"/>
    <e v="#N/A"/>
    <e v="#N/A"/>
    <e v="#N/A"/>
    <s v="FIXED"/>
    <x v="0"/>
    <m/>
    <m/>
    <m/>
    <m/>
    <x v="0"/>
  </r>
  <r>
    <x v="4"/>
    <s v="a49e1c6a-f4ff-42cc-9db1-57c916db477b"/>
    <x v="0"/>
    <e v="#N/A"/>
    <e v="#N/A"/>
    <e v="#N/A"/>
    <s v="FIXED"/>
    <x v="0"/>
    <m/>
    <m/>
    <m/>
    <m/>
    <x v="0"/>
  </r>
  <r>
    <x v="0"/>
    <s v="a49f1f6e-9f18-4349-90f2-e1f313da1392"/>
    <x v="0"/>
    <e v="#N/A"/>
    <e v="#N/A"/>
    <e v="#N/A"/>
    <s v="FIXED"/>
    <x v="0"/>
    <m/>
    <m/>
    <m/>
    <m/>
    <x v="0"/>
  </r>
  <r>
    <x v="1"/>
    <s v="a49f4a21-6163-4479-96d6-07150cfb80ec"/>
    <x v="0"/>
    <e v="#N/A"/>
    <e v="#N/A"/>
    <e v="#N/A"/>
    <s v="FIXED"/>
    <x v="0"/>
    <m/>
    <m/>
    <m/>
    <m/>
    <x v="0"/>
  </r>
  <r>
    <x v="0"/>
    <s v="a4a0e7d6-1c1b-43f1-b5e3-2ec387df84bb"/>
    <x v="0"/>
    <e v="#N/A"/>
    <e v="#N/A"/>
    <e v="#N/A"/>
    <s v="FIXED"/>
    <x v="0"/>
    <m/>
    <m/>
    <m/>
    <m/>
    <x v="0"/>
  </r>
  <r>
    <x v="0"/>
    <s v="a4a1ef8d-3106-4d77-9e98-4d61e215ae67"/>
    <x v="0"/>
    <e v="#N/A"/>
    <e v="#N/A"/>
    <e v="#N/A"/>
    <s v="FIXED"/>
    <x v="0"/>
    <m/>
    <m/>
    <m/>
    <m/>
    <x v="0"/>
  </r>
  <r>
    <x v="15"/>
    <s v="a4a21c8e-b45e-4eb7-9d25-84d02ab2796f"/>
    <x v="0"/>
    <e v="#N/A"/>
    <e v="#N/A"/>
    <e v="#N/A"/>
    <s v="FIXED"/>
    <x v="0"/>
    <m/>
    <m/>
    <m/>
    <m/>
    <x v="0"/>
  </r>
  <r>
    <x v="0"/>
    <s v="a4a2820f-82f5-4778-8095-f624fd26dd43"/>
    <x v="0"/>
    <e v="#N/A"/>
    <e v="#N/A"/>
    <e v="#N/A"/>
    <s v="FIXED"/>
    <x v="0"/>
    <m/>
    <m/>
    <m/>
    <m/>
    <x v="0"/>
  </r>
  <r>
    <x v="0"/>
    <s v="a4a2973f-abd3-41d6-842e-d7bf47a2d1f7"/>
    <x v="0"/>
    <e v="#N/A"/>
    <e v="#N/A"/>
    <e v="#N/A"/>
    <s v="FIXED"/>
    <x v="0"/>
    <m/>
    <m/>
    <m/>
    <m/>
    <x v="0"/>
  </r>
  <r>
    <x v="0"/>
    <s v="a4a30f1b-8e71-45f5-925e-c66444b4d9f5"/>
    <x v="0"/>
    <e v="#N/A"/>
    <e v="#N/A"/>
    <e v="#N/A"/>
    <s v="FIXED"/>
    <x v="0"/>
    <m/>
    <m/>
    <m/>
    <m/>
    <x v="0"/>
  </r>
  <r>
    <x v="4"/>
    <s v="a4a36f6c-3fbc-44eb-909b-dfcd4d97984d"/>
    <x v="0"/>
    <s v="miambko8krv4m2l.bpna.popularinc.net"/>
    <s v="a4a36f6c-3fbc-44eb-909b-dfcd4d97984d"/>
    <s v="Medium"/>
    <s v="FIXED"/>
    <x v="0"/>
    <m/>
    <m/>
    <m/>
    <m/>
    <x v="0"/>
  </r>
  <r>
    <x v="0"/>
    <s v="a4a443b0-55cd-4d14-a7c5-999d100328de"/>
    <x v="0"/>
    <e v="#N/A"/>
    <e v="#N/A"/>
    <e v="#N/A"/>
    <s v="FIXED"/>
    <x v="0"/>
    <m/>
    <m/>
    <m/>
    <m/>
    <x v="0"/>
  </r>
  <r>
    <x v="0"/>
    <s v="a4a4c227-d348-42b1-ac25-825a2f2f6a51"/>
    <x v="0"/>
    <e v="#N/A"/>
    <e v="#N/A"/>
    <e v="#N/A"/>
    <s v="FIXED"/>
    <x v="0"/>
    <m/>
    <m/>
    <m/>
    <m/>
    <x v="0"/>
  </r>
  <r>
    <x v="0"/>
    <s v="a4a4f507-3cd9-466f-a311-6abbbb218737"/>
    <x v="0"/>
    <e v="#N/A"/>
    <e v="#N/A"/>
    <e v="#N/A"/>
    <s v="FIXED"/>
    <x v="0"/>
    <m/>
    <m/>
    <m/>
    <m/>
    <x v="0"/>
  </r>
  <r>
    <x v="0"/>
    <s v="a4a51925-9190-4090-8eb6-b98f6652fb01"/>
    <x v="0"/>
    <e v="#N/A"/>
    <e v="#N/A"/>
    <e v="#N/A"/>
    <s v="FIXED"/>
    <x v="0"/>
    <m/>
    <m/>
    <m/>
    <m/>
    <x v="0"/>
  </r>
  <r>
    <x v="0"/>
    <s v="a4a64f53-7e10-4df1-bef3-4172a01f2226"/>
    <x v="0"/>
    <e v="#N/A"/>
    <e v="#N/A"/>
    <e v="#N/A"/>
    <s v="FIXED"/>
    <x v="0"/>
    <m/>
    <m/>
    <m/>
    <m/>
    <x v="0"/>
  </r>
  <r>
    <x v="2"/>
    <s v="a4a7c0a1-38ee-4f71-be17-57374cbeb72c"/>
    <x v="0"/>
    <e v="#N/A"/>
    <e v="#N/A"/>
    <e v="#N/A"/>
    <s v="FIXED"/>
    <x v="0"/>
    <m/>
    <m/>
    <m/>
    <m/>
    <x v="0"/>
  </r>
  <r>
    <x v="0"/>
    <s v="a4a80221-d508-45a9-9b2a-27617d47ee7c"/>
    <x v="0"/>
    <e v="#N/A"/>
    <e v="#N/A"/>
    <e v="#N/A"/>
    <s v="FIXED"/>
    <x v="0"/>
    <m/>
    <m/>
    <m/>
    <m/>
    <x v="0"/>
  </r>
  <r>
    <x v="6"/>
    <s v="a4a82dc3-ad15-4dcd-8544-2e2474cb72e5"/>
    <x v="0"/>
    <e v="#N/A"/>
    <e v="#N/A"/>
    <e v="#N/A"/>
    <s v="FIXED"/>
    <x v="0"/>
    <m/>
    <m/>
    <m/>
    <m/>
    <x v="0"/>
  </r>
  <r>
    <x v="7"/>
    <s v="a4a89998-902f-4ffd-9120-e4481e919abb"/>
    <x v="0"/>
    <e v="#N/A"/>
    <e v="#N/A"/>
    <e v="#N/A"/>
    <s v="FIXED"/>
    <x v="0"/>
    <m/>
    <m/>
    <m/>
    <m/>
    <x v="0"/>
  </r>
  <r>
    <x v="1"/>
    <s v="a4a89ba5-70af-45bb-8288-cb53ca6e2015"/>
    <x v="0"/>
    <e v="#N/A"/>
    <e v="#N/A"/>
    <e v="#N/A"/>
    <s v="FIXED"/>
    <x v="0"/>
    <m/>
    <m/>
    <m/>
    <m/>
    <x v="0"/>
  </r>
  <r>
    <x v="0"/>
    <s v="a4a89be3-c802-4533-8109-614e4ba256aa"/>
    <x v="0"/>
    <e v="#N/A"/>
    <e v="#N/A"/>
    <e v="#N/A"/>
    <s v="FIXED"/>
    <x v="0"/>
    <m/>
    <m/>
    <m/>
    <m/>
    <x v="0"/>
  </r>
  <r>
    <x v="4"/>
    <s v="a4a99d52-9bde-42f7-aa11-1c45309f3758"/>
    <x v="2"/>
    <s v="0260bkobznrnd2d.bpna.popularinc.net"/>
    <s v="a4a99d52-9bde-42f7-aa11-1c45309f3758"/>
    <s v="High"/>
    <s v="ACTIVE"/>
    <x v="0"/>
    <m/>
    <m/>
    <m/>
    <m/>
    <x v="0"/>
  </r>
  <r>
    <x v="0"/>
    <s v="a4a9a8c9-7c04-40ee-bba9-1e20ce232dc8"/>
    <x v="0"/>
    <e v="#N/A"/>
    <e v="#N/A"/>
    <e v="#N/A"/>
    <s v="FIXED"/>
    <x v="0"/>
    <m/>
    <m/>
    <m/>
    <m/>
    <x v="0"/>
  </r>
  <r>
    <x v="0"/>
    <s v="a4ac477d-5043-4bc9-8049-b4cb53af6724"/>
    <x v="0"/>
    <e v="#N/A"/>
    <e v="#N/A"/>
    <e v="#N/A"/>
    <s v="FIXED"/>
    <x v="0"/>
    <m/>
    <m/>
    <m/>
    <m/>
    <x v="0"/>
  </r>
  <r>
    <x v="0"/>
    <s v="a4acbddf-bebd-4b36-b08f-65d5eb990eb9"/>
    <x v="0"/>
    <e v="#N/A"/>
    <e v="#N/A"/>
    <e v="#N/A"/>
    <s v="FIXED"/>
    <x v="0"/>
    <m/>
    <m/>
    <m/>
    <m/>
    <x v="0"/>
  </r>
  <r>
    <x v="0"/>
    <s v="a4ad44e7-1ae5-4c88-8fb3-f7ca5f040b6e"/>
    <x v="0"/>
    <e v="#N/A"/>
    <e v="#N/A"/>
    <e v="#N/A"/>
    <s v="FIXED"/>
    <x v="0"/>
    <m/>
    <m/>
    <m/>
    <m/>
    <x v="0"/>
  </r>
  <r>
    <x v="1"/>
    <s v="a4ad9d01-7d49-4b0b-8795-6557d4a48c91"/>
    <x v="0"/>
    <e v="#N/A"/>
    <e v="#N/A"/>
    <e v="#N/A"/>
    <s v="FIXED"/>
    <x v="0"/>
    <m/>
    <m/>
    <m/>
    <m/>
    <x v="0"/>
  </r>
  <r>
    <x v="0"/>
    <s v="a4ae3f25-ee88-45ec-ae7a-588587c063b4"/>
    <x v="0"/>
    <e v="#N/A"/>
    <e v="#N/A"/>
    <e v="#N/A"/>
    <s v="FIXED"/>
    <x v="0"/>
    <m/>
    <m/>
    <m/>
    <m/>
    <x v="0"/>
  </r>
  <r>
    <x v="7"/>
    <s v="a4ae5cde-c2fb-4676-b727-5768a1e63c73"/>
    <x v="0"/>
    <e v="#N/A"/>
    <e v="#N/A"/>
    <e v="#N/A"/>
    <s v="FIXED"/>
    <x v="0"/>
    <m/>
    <m/>
    <m/>
    <m/>
    <x v="0"/>
  </r>
  <r>
    <x v="0"/>
    <s v="a4ae6a75-c999-45ad-bb0f-dc7108ee0069"/>
    <x v="0"/>
    <e v="#N/A"/>
    <e v="#N/A"/>
    <e v="#N/A"/>
    <s v="FIXED"/>
    <x v="0"/>
    <m/>
    <m/>
    <m/>
    <m/>
    <x v="0"/>
  </r>
  <r>
    <x v="5"/>
    <s v="a4aeb8aa-87ae-4302-8145-510ed161873b"/>
    <x v="0"/>
    <e v="#N/A"/>
    <e v="#N/A"/>
    <e v="#N/A"/>
    <s v="FIXED"/>
    <x v="0"/>
    <m/>
    <m/>
    <m/>
    <m/>
    <x v="0"/>
  </r>
  <r>
    <x v="6"/>
    <s v="a4af5467-099d-473b-92f4-d651f0f01038"/>
    <x v="0"/>
    <e v="#N/A"/>
    <e v="#N/A"/>
    <e v="#N/A"/>
    <s v="FIXED"/>
    <x v="0"/>
    <m/>
    <m/>
    <m/>
    <m/>
    <x v="0"/>
  </r>
  <r>
    <x v="0"/>
    <s v="a4af5699-b175-4b54-81c9-58abdb28072a"/>
    <x v="0"/>
    <e v="#N/A"/>
    <e v="#N/A"/>
    <e v="#N/A"/>
    <s v="FIXED"/>
    <x v="0"/>
    <m/>
    <m/>
    <m/>
    <m/>
    <x v="0"/>
  </r>
  <r>
    <x v="4"/>
    <s v="a4b00115-722c-4138-8e1e-5445e49316f3"/>
    <x v="0"/>
    <s v="miambkobb05zd3l.bpna.popularinc.net"/>
    <s v="a4b00115-722c-4138-8e1e-5445e49316f3"/>
    <s v="High"/>
    <s v="FIXED"/>
    <x v="0"/>
    <m/>
    <m/>
    <m/>
    <m/>
    <x v="0"/>
  </r>
  <r>
    <x v="0"/>
    <s v="a4b00c14-5ed2-4794-8f8f-646899d26af5"/>
    <x v="2"/>
    <s v="0253brn43xq633l.bpna.popularinc.net"/>
    <s v="a4b00c14-5ed2-4794-8f8f-646899d26af5"/>
    <s v="High"/>
    <s v="ACTIVE"/>
    <x v="0"/>
    <m/>
    <m/>
    <m/>
    <m/>
    <x v="0"/>
  </r>
  <r>
    <x v="4"/>
    <s v="a4b06805-9565-4fcc-ae87-7bca25d506fd"/>
    <x v="0"/>
    <e v="#N/A"/>
    <e v="#N/A"/>
    <e v="#N/A"/>
    <s v="FIXED"/>
    <x v="0"/>
    <m/>
    <m/>
    <m/>
    <m/>
    <x v="0"/>
  </r>
  <r>
    <x v="0"/>
    <s v="a4b0db7a-e812-45c9-90d3-d1776b5b3997"/>
    <x v="0"/>
    <s v="bdwybko9mb1ql3l"/>
    <s v="a4b0db7a-e812-45c9-90d3-d1776b5b3997"/>
    <s v="Medium"/>
    <s v="FIXED"/>
    <x v="0"/>
    <m/>
    <m/>
    <m/>
    <m/>
    <x v="0"/>
  </r>
  <r>
    <x v="10"/>
    <s v="a4b1191a-b8d5-4a0b-9c01-e840311c4c48"/>
    <x v="0"/>
    <e v="#N/A"/>
    <e v="#N/A"/>
    <e v="#N/A"/>
    <s v="FIXED"/>
    <x v="0"/>
    <m/>
    <m/>
    <m/>
    <m/>
    <x v="0"/>
  </r>
  <r>
    <x v="4"/>
    <s v="a4b119ca-4740-449d-95f1-eb35800c0766"/>
    <x v="0"/>
    <e v="#N/A"/>
    <e v="#N/A"/>
    <e v="#N/A"/>
    <s v="FIXED"/>
    <x v="0"/>
    <m/>
    <m/>
    <m/>
    <m/>
    <x v="0"/>
  </r>
  <r>
    <x v="0"/>
    <s v="a4b1572d-f188-43fc-a532-0842eecb0661"/>
    <x v="0"/>
    <e v="#N/A"/>
    <e v="#N/A"/>
    <e v="#N/A"/>
    <s v="FIXED"/>
    <x v="0"/>
    <m/>
    <m/>
    <m/>
    <m/>
    <x v="0"/>
  </r>
  <r>
    <x v="2"/>
    <s v="a4b242f4-a13d-447a-933d-e3065e9ce463"/>
    <x v="0"/>
    <e v="#N/A"/>
    <e v="#N/A"/>
    <e v="#N/A"/>
    <s v="FIXED"/>
    <x v="0"/>
    <m/>
    <m/>
    <m/>
    <m/>
    <x v="0"/>
  </r>
  <r>
    <x v="1"/>
    <s v="a4b2d806-767c-448a-a7b0-59335bc68c4a"/>
    <x v="0"/>
    <e v="#N/A"/>
    <e v="#N/A"/>
    <e v="#N/A"/>
    <s v="FIXED"/>
    <x v="0"/>
    <m/>
    <m/>
    <m/>
    <m/>
    <x v="0"/>
  </r>
  <r>
    <x v="0"/>
    <s v="a4b2f309-1f98-433d-903a-e609f4e3d7cb"/>
    <x v="0"/>
    <e v="#N/A"/>
    <e v="#N/A"/>
    <e v="#N/A"/>
    <s v="FIXED"/>
    <x v="0"/>
    <m/>
    <m/>
    <m/>
    <m/>
    <x v="0"/>
  </r>
  <r>
    <x v="0"/>
    <s v="a4b3486f-d236-4e16-a2bb-8c0b3a7b9808"/>
    <x v="0"/>
    <e v="#N/A"/>
    <e v="#N/A"/>
    <e v="#N/A"/>
    <s v="FIXED"/>
    <x v="0"/>
    <m/>
    <m/>
    <m/>
    <m/>
    <x v="0"/>
  </r>
  <r>
    <x v="4"/>
    <s v="a4b3b56f-9eb3-4574-9aa6-b32a677e3566"/>
    <x v="0"/>
    <e v="#N/A"/>
    <e v="#N/A"/>
    <e v="#N/A"/>
    <s v="FIXED"/>
    <x v="0"/>
    <m/>
    <m/>
    <m/>
    <m/>
    <x v="0"/>
  </r>
  <r>
    <x v="1"/>
    <s v="a4b3e690-c75d-48f5-bdb7-2112ed4e6552"/>
    <x v="1"/>
    <s v="bpn-0006bp-01"/>
    <s v="a4b3e690-c75d-48f5-bdb7-2112ed4e6552"/>
    <s v="Medium"/>
    <s v="RESURFACED"/>
    <x v="0"/>
    <m/>
    <m/>
    <m/>
    <m/>
    <x v="0"/>
  </r>
  <r>
    <x v="0"/>
    <s v="a4b59472-bb6a-4129-ba7a-287f610961e9"/>
    <x v="0"/>
    <e v="#N/A"/>
    <e v="#N/A"/>
    <e v="#N/A"/>
    <s v="FIXED"/>
    <x v="0"/>
    <m/>
    <m/>
    <m/>
    <m/>
    <x v="0"/>
  </r>
  <r>
    <x v="0"/>
    <s v="a4b6641d-10fc-49a4-b354-1522f84f76ae"/>
    <x v="0"/>
    <e v="#N/A"/>
    <e v="#N/A"/>
    <e v="#N/A"/>
    <s v="FIXED"/>
    <x v="0"/>
    <m/>
    <m/>
    <m/>
    <m/>
    <x v="0"/>
  </r>
  <r>
    <x v="7"/>
    <s v="a4b67593-131f-4eba-ae9d-8debe7dcbe7f"/>
    <x v="1"/>
    <s v="bpn-rosedvts-01"/>
    <s v="a4b67593-131f-4eba-ae9d-8debe7dcbe7f"/>
    <s v="High"/>
    <s v="RESURFACED"/>
    <x v="0"/>
    <m/>
    <m/>
    <m/>
    <m/>
    <x v="0"/>
  </r>
  <r>
    <x v="0"/>
    <s v="a4b6c768-be59-4a50-94ec-ba1b181e48f1"/>
    <x v="0"/>
    <e v="#N/A"/>
    <e v="#N/A"/>
    <e v="#N/A"/>
    <s v="FIXED"/>
    <x v="0"/>
    <m/>
    <m/>
    <m/>
    <m/>
    <x v="0"/>
  </r>
  <r>
    <x v="4"/>
    <s v="a4b71561-fd73-4ea9-ac4a-b90c72ccaace"/>
    <x v="0"/>
    <e v="#N/A"/>
    <e v="#N/A"/>
    <e v="#N/A"/>
    <s v="FIXED"/>
    <x v="0"/>
    <m/>
    <m/>
    <m/>
    <m/>
    <x v="0"/>
  </r>
  <r>
    <x v="0"/>
    <s v="a4b75a3f-ae70-45fd-a939-23aa84e71818"/>
    <x v="0"/>
    <e v="#N/A"/>
    <e v="#N/A"/>
    <e v="#N/A"/>
    <s v="FIXED"/>
    <x v="0"/>
    <m/>
    <m/>
    <m/>
    <m/>
    <x v="0"/>
  </r>
  <r>
    <x v="2"/>
    <s v="a4b88939-8bc5-4949-ac76-0a1f488c70ea"/>
    <x v="0"/>
    <e v="#N/A"/>
    <e v="#N/A"/>
    <e v="#N/A"/>
    <s v="FIXED"/>
    <x v="0"/>
    <m/>
    <m/>
    <m/>
    <m/>
    <x v="0"/>
  </r>
  <r>
    <x v="0"/>
    <s v="a4b8f78e-e60f-4032-aa0f-09ca0a125c17"/>
    <x v="0"/>
    <e v="#N/A"/>
    <e v="#N/A"/>
    <e v="#N/A"/>
    <s v="FIXED"/>
    <x v="0"/>
    <m/>
    <m/>
    <m/>
    <m/>
    <x v="0"/>
  </r>
  <r>
    <x v="2"/>
    <s v="a4b94e89-70c7-4eea-957f-b98552cee795"/>
    <x v="3"/>
    <e v="#N/A"/>
    <e v="#N/A"/>
    <e v="#N/A"/>
    <s v="NEW"/>
    <x v="0"/>
    <m/>
    <m/>
    <m/>
    <m/>
    <x v="0"/>
  </r>
  <r>
    <x v="0"/>
    <s v="a4ba3d73-f054-4736-8b48-2c3212ce59ce"/>
    <x v="0"/>
    <e v="#N/A"/>
    <e v="#N/A"/>
    <e v="#N/A"/>
    <s v="FIXED"/>
    <x v="0"/>
    <m/>
    <m/>
    <m/>
    <m/>
    <x v="0"/>
  </r>
  <r>
    <x v="0"/>
    <s v="a4be4226-73c6-45d4-9ab3-8f12cb2fa6e6"/>
    <x v="0"/>
    <e v="#N/A"/>
    <e v="#N/A"/>
    <e v="#N/A"/>
    <s v="FIXED"/>
    <x v="0"/>
    <m/>
    <m/>
    <m/>
    <m/>
    <x v="0"/>
  </r>
  <r>
    <x v="0"/>
    <s v="a4bf09ec-a42a-42fa-b1a5-73f0f2f6d7c4"/>
    <x v="0"/>
    <e v="#N/A"/>
    <e v="#N/A"/>
    <e v="#N/A"/>
    <s v="FIXED"/>
    <x v="0"/>
    <m/>
    <m/>
    <m/>
    <m/>
    <x v="0"/>
  </r>
  <r>
    <x v="7"/>
    <s v="a4c0615c-3eef-41b4-8f52-d2815dc80ef7"/>
    <x v="0"/>
    <e v="#N/A"/>
    <e v="#N/A"/>
    <e v="#N/A"/>
    <s v="FIXED"/>
    <x v="0"/>
    <m/>
    <m/>
    <m/>
    <m/>
    <x v="0"/>
  </r>
  <r>
    <x v="0"/>
    <s v="a4c098ae-cc41-450b-a4e4-4ef04783ab23"/>
    <x v="0"/>
    <e v="#N/A"/>
    <e v="#N/A"/>
    <e v="#N/A"/>
    <s v="FIXED"/>
    <x v="0"/>
    <m/>
    <m/>
    <m/>
    <m/>
    <x v="0"/>
  </r>
  <r>
    <x v="0"/>
    <s v="a4c21138-e084-43ac-b10d-9f218e5ff248"/>
    <x v="0"/>
    <e v="#N/A"/>
    <e v="#N/A"/>
    <e v="#N/A"/>
    <s v="FIXED"/>
    <x v="0"/>
    <m/>
    <m/>
    <m/>
    <m/>
    <x v="0"/>
  </r>
  <r>
    <x v="0"/>
    <s v="a4c29ae5-c649-4f3c-8023-216ca772638b"/>
    <x v="0"/>
    <e v="#N/A"/>
    <e v="#N/A"/>
    <e v="#N/A"/>
    <s v="FIXED"/>
    <x v="0"/>
    <m/>
    <m/>
    <m/>
    <m/>
    <x v="0"/>
  </r>
  <r>
    <x v="16"/>
    <s v="a4c2b829-9803-492b-876b-5abb160852e9"/>
    <x v="0"/>
    <e v="#N/A"/>
    <e v="#N/A"/>
    <e v="#N/A"/>
    <s v="FIXED"/>
    <x v="0"/>
    <m/>
    <m/>
    <m/>
    <m/>
    <x v="0"/>
  </r>
  <r>
    <x v="0"/>
    <s v="a4c328b6-5823-47f3-a22e-f33a2cefaa5a"/>
    <x v="0"/>
    <e v="#N/A"/>
    <e v="#N/A"/>
    <e v="#N/A"/>
    <s v="FIXED"/>
    <x v="0"/>
    <m/>
    <m/>
    <m/>
    <m/>
    <x v="0"/>
  </r>
  <r>
    <x v="0"/>
    <s v="a4c398b8-8db7-44f5-8644-d5d143d42624"/>
    <x v="0"/>
    <e v="#N/A"/>
    <e v="#N/A"/>
    <e v="#N/A"/>
    <s v="FIXED"/>
    <x v="0"/>
    <m/>
    <m/>
    <m/>
    <m/>
    <x v="0"/>
  </r>
  <r>
    <x v="1"/>
    <s v="a4c3dca8-1f04-4f48-9004-e78c90a318a5"/>
    <x v="0"/>
    <e v="#N/A"/>
    <e v="#N/A"/>
    <e v="#N/A"/>
    <s v="FIXED"/>
    <x v="0"/>
    <m/>
    <m/>
    <m/>
    <m/>
    <x v="0"/>
  </r>
  <r>
    <x v="0"/>
    <s v="a4c3ed18-5bb0-4ea0-94ec-77dc4ef6fadb"/>
    <x v="0"/>
    <e v="#N/A"/>
    <e v="#N/A"/>
    <e v="#N/A"/>
    <s v="FIXED"/>
    <x v="0"/>
    <m/>
    <m/>
    <m/>
    <m/>
    <x v="0"/>
  </r>
  <r>
    <x v="4"/>
    <s v="a4c59114-184b-48cb-8a01-3f2bac1904c3"/>
    <x v="0"/>
    <e v="#N/A"/>
    <e v="#N/A"/>
    <e v="#N/A"/>
    <s v="FIXED"/>
    <x v="0"/>
    <m/>
    <m/>
    <m/>
    <m/>
    <x v="0"/>
  </r>
  <r>
    <x v="6"/>
    <s v="a4c59eef-fb08-45f1-b073-6988b8ece792"/>
    <x v="0"/>
    <e v="#N/A"/>
    <e v="#N/A"/>
    <e v="#N/A"/>
    <s v="FIXED"/>
    <x v="0"/>
    <m/>
    <m/>
    <m/>
    <m/>
    <x v="0"/>
  </r>
  <r>
    <x v="13"/>
    <s v="a4c5f370-0db1-47d1-8e89-02e8db6b0d0d"/>
    <x v="0"/>
    <e v="#N/A"/>
    <e v="#N/A"/>
    <e v="#N/A"/>
    <s v="FIXED"/>
    <x v="0"/>
    <m/>
    <m/>
    <m/>
    <m/>
    <x v="0"/>
  </r>
  <r>
    <x v="0"/>
    <s v="a4c644cd-429e-4832-a159-305795bff1f1"/>
    <x v="0"/>
    <e v="#N/A"/>
    <e v="#N/A"/>
    <e v="#N/A"/>
    <s v="FIXED"/>
    <x v="0"/>
    <m/>
    <m/>
    <m/>
    <m/>
    <x v="0"/>
  </r>
  <r>
    <x v="0"/>
    <s v="a4c65822-dad9-4d85-8139-7a4d4de71f63"/>
    <x v="0"/>
    <s v="miambko27wfmh2l"/>
    <s v="a4c65822-dad9-4d85-8139-7a4d4de71f63"/>
    <s v="Critical"/>
    <s v="FIXED"/>
    <x v="0"/>
    <m/>
    <m/>
    <m/>
    <m/>
    <x v="0"/>
  </r>
  <r>
    <x v="1"/>
    <s v="a4c68a05-bcb3-44cb-adbf-af4dc106c2f3"/>
    <x v="0"/>
    <e v="#N/A"/>
    <e v="#N/A"/>
    <e v="#N/A"/>
    <s v="FIXED"/>
    <x v="0"/>
    <m/>
    <m/>
    <m/>
    <m/>
    <x v="0"/>
  </r>
  <r>
    <x v="0"/>
    <s v="a4c69c97-b373-473b-8488-6b566086d8a4"/>
    <x v="0"/>
    <e v="#N/A"/>
    <e v="#N/A"/>
    <e v="#N/A"/>
    <s v="FIXED"/>
    <x v="0"/>
    <m/>
    <m/>
    <m/>
    <m/>
    <x v="0"/>
  </r>
  <r>
    <x v="2"/>
    <s v="a4c767ab-7df6-4bc3-9274-4462aa5b2b51"/>
    <x v="0"/>
    <e v="#N/A"/>
    <e v="#N/A"/>
    <e v="#N/A"/>
    <s v="FIXED"/>
    <x v="0"/>
    <m/>
    <m/>
    <m/>
    <m/>
    <x v="0"/>
  </r>
  <r>
    <x v="0"/>
    <s v="a4c88fcb-cea5-439e-96b6-6b2da88edd71"/>
    <x v="0"/>
    <e v="#N/A"/>
    <e v="#N/A"/>
    <e v="#N/A"/>
    <s v="FIXED"/>
    <x v="0"/>
    <m/>
    <m/>
    <m/>
    <m/>
    <x v="0"/>
  </r>
  <r>
    <x v="0"/>
    <s v="a4c93fe5-f908-4818-90d8-a1389e8b3786"/>
    <x v="0"/>
    <e v="#N/A"/>
    <e v="#N/A"/>
    <e v="#N/A"/>
    <s v="FIXED"/>
    <x v="0"/>
    <m/>
    <m/>
    <m/>
    <m/>
    <x v="0"/>
  </r>
  <r>
    <x v="10"/>
    <s v="a4ca8c01-0948-4106-8032-b8553e01d1d6"/>
    <x v="2"/>
    <s v="bpn-roseblas-03"/>
    <s v="a4ca8c01-0948-4106-8032-b8553e01d1d6"/>
    <s v="Medium"/>
    <s v="ACTIVE"/>
    <x v="0"/>
    <m/>
    <m/>
    <m/>
    <m/>
    <x v="0"/>
  </r>
  <r>
    <x v="0"/>
    <s v="a4cbfe3c-8401-417b-bfda-503737f89684"/>
    <x v="0"/>
    <e v="#N/A"/>
    <e v="#N/A"/>
    <e v="#N/A"/>
    <s v="FIXED"/>
    <x v="0"/>
    <m/>
    <m/>
    <m/>
    <m/>
    <x v="0"/>
  </r>
  <r>
    <x v="0"/>
    <s v="a4ccd5b6-9b10-4aed-9ffd-5ee9c0e45152"/>
    <x v="0"/>
    <e v="#N/A"/>
    <e v="#N/A"/>
    <e v="#N/A"/>
    <s v="FIXED"/>
    <x v="0"/>
    <m/>
    <m/>
    <m/>
    <m/>
    <x v="0"/>
  </r>
  <r>
    <x v="0"/>
    <s v="a4cdff67-fa71-4e74-9a33-14580ae453e6"/>
    <x v="0"/>
    <e v="#N/A"/>
    <e v="#N/A"/>
    <e v="#N/A"/>
    <s v="FIXED"/>
    <x v="0"/>
    <m/>
    <m/>
    <m/>
    <m/>
    <x v="0"/>
  </r>
  <r>
    <x v="0"/>
    <s v="a4cfb240-fd96-4354-a829-c99aa0913d8d"/>
    <x v="0"/>
    <e v="#N/A"/>
    <e v="#N/A"/>
    <e v="#N/A"/>
    <s v="FIXED"/>
    <x v="0"/>
    <m/>
    <m/>
    <m/>
    <m/>
    <x v="0"/>
  </r>
  <r>
    <x v="0"/>
    <s v="a4cff926-f361-4205-b98f-cff65e14550a"/>
    <x v="0"/>
    <e v="#N/A"/>
    <e v="#N/A"/>
    <e v="#N/A"/>
    <s v="FIXED"/>
    <x v="0"/>
    <m/>
    <m/>
    <m/>
    <m/>
    <x v="0"/>
  </r>
  <r>
    <x v="0"/>
    <s v="a4d0201b-368c-4301-bb41-2097777dab06"/>
    <x v="0"/>
    <e v="#N/A"/>
    <e v="#N/A"/>
    <e v="#N/A"/>
    <s v="FIXED"/>
    <x v="0"/>
    <m/>
    <m/>
    <m/>
    <m/>
    <x v="0"/>
  </r>
  <r>
    <x v="0"/>
    <s v="a4d066e1-ce0f-46c0-993d-82cf6540c758"/>
    <x v="0"/>
    <e v="#N/A"/>
    <e v="#N/A"/>
    <e v="#N/A"/>
    <s v="FIXED"/>
    <x v="0"/>
    <m/>
    <m/>
    <m/>
    <m/>
    <x v="0"/>
  </r>
  <r>
    <x v="0"/>
    <s v="a4d3b0da-25cd-47eb-a067-546563e3e059"/>
    <x v="0"/>
    <e v="#N/A"/>
    <e v="#N/A"/>
    <e v="#N/A"/>
    <s v="FIXED"/>
    <x v="0"/>
    <m/>
    <m/>
    <m/>
    <m/>
    <x v="0"/>
  </r>
  <r>
    <x v="1"/>
    <s v="a4d40d5f-f1d1-41f4-96aa-2ab3d8ee1141"/>
    <x v="0"/>
    <e v="#N/A"/>
    <e v="#N/A"/>
    <e v="#N/A"/>
    <s v="FIXED"/>
    <x v="0"/>
    <m/>
    <m/>
    <m/>
    <m/>
    <x v="0"/>
  </r>
  <r>
    <x v="0"/>
    <s v="a4d47d07-25bf-402e-b1fa-607db499f2bb"/>
    <x v="0"/>
    <e v="#N/A"/>
    <e v="#N/A"/>
    <e v="#N/A"/>
    <s v="FIXED"/>
    <x v="0"/>
    <m/>
    <m/>
    <m/>
    <m/>
    <x v="0"/>
  </r>
  <r>
    <x v="0"/>
    <s v="a4d537ee-3334-4209-b888-904dc9187d02"/>
    <x v="0"/>
    <e v="#N/A"/>
    <e v="#N/A"/>
    <e v="#N/A"/>
    <s v="FIXED"/>
    <x v="0"/>
    <m/>
    <m/>
    <m/>
    <m/>
    <x v="0"/>
  </r>
  <r>
    <x v="0"/>
    <s v="a4d5474c-5b64-4074-b148-5e2c8dfe5adf"/>
    <x v="0"/>
    <e v="#N/A"/>
    <e v="#N/A"/>
    <e v="#N/A"/>
    <s v="FIXED"/>
    <x v="0"/>
    <m/>
    <m/>
    <m/>
    <m/>
    <x v="0"/>
  </r>
  <r>
    <x v="0"/>
    <s v="a4d620de-14a9-4175-8c47-0e798450d0ee"/>
    <x v="0"/>
    <e v="#N/A"/>
    <e v="#N/A"/>
    <e v="#N/A"/>
    <s v="FIXED"/>
    <x v="0"/>
    <m/>
    <m/>
    <m/>
    <m/>
    <x v="0"/>
  </r>
  <r>
    <x v="0"/>
    <s v="a4d63db3-7559-4018-ab20-a543d4596b57"/>
    <x v="2"/>
    <s v="miambko24j2zd3l.bpna.popularinc.net"/>
    <s v="a4d63db3-7559-4018-ab20-a543d4596b57"/>
    <s v="High"/>
    <s v="ACTIVE"/>
    <x v="0"/>
    <m/>
    <m/>
    <m/>
    <m/>
    <x v="0"/>
  </r>
  <r>
    <x v="1"/>
    <s v="a4d68287-ea08-4cbb-9de7-023f89730381"/>
    <x v="0"/>
    <s v="bpn-0258bp-01"/>
    <s v="a4d68287-ea08-4cbb-9de7-023f89730381"/>
    <s v="Medium"/>
    <s v="FIXED"/>
    <x v="0"/>
    <m/>
    <m/>
    <m/>
    <m/>
    <x v="0"/>
  </r>
  <r>
    <x v="0"/>
    <s v="a4d6feb6-4381-4682-8bd4-67307f27fa63"/>
    <x v="0"/>
    <e v="#N/A"/>
    <e v="#N/A"/>
    <e v="#N/A"/>
    <s v="FIXED"/>
    <x v="0"/>
    <m/>
    <m/>
    <m/>
    <m/>
    <x v="0"/>
  </r>
  <r>
    <x v="0"/>
    <s v="a4d73dc8-2ce2-459d-b043-b977531bd602"/>
    <x v="0"/>
    <e v="#N/A"/>
    <e v="#N/A"/>
    <e v="#N/A"/>
    <s v="FIXED"/>
    <x v="0"/>
    <m/>
    <m/>
    <m/>
    <m/>
    <x v="0"/>
  </r>
  <r>
    <x v="0"/>
    <s v="a4d7bb3c-d216-4fb3-82b7-cc5cc89943f6"/>
    <x v="0"/>
    <e v="#N/A"/>
    <e v="#N/A"/>
    <e v="#N/A"/>
    <s v="FIXED"/>
    <x v="0"/>
    <m/>
    <m/>
    <m/>
    <m/>
    <x v="0"/>
  </r>
  <r>
    <x v="0"/>
    <s v="a4d8a67f-4fb6-4162-afe4-80c36b271f30"/>
    <x v="0"/>
    <e v="#N/A"/>
    <e v="#N/A"/>
    <e v="#N/A"/>
    <s v="FIXED"/>
    <x v="0"/>
    <m/>
    <m/>
    <m/>
    <m/>
    <x v="0"/>
  </r>
  <r>
    <x v="0"/>
    <s v="a4dbc9bd-15f5-43a2-a8f6-1482106512dc"/>
    <x v="0"/>
    <e v="#N/A"/>
    <e v="#N/A"/>
    <e v="#N/A"/>
    <s v="FIXED"/>
    <x v="0"/>
    <m/>
    <m/>
    <m/>
    <m/>
    <x v="0"/>
  </r>
  <r>
    <x v="0"/>
    <s v="a4dd897d-8985-4f77-bc98-5726b4bab700"/>
    <x v="0"/>
    <e v="#N/A"/>
    <e v="#N/A"/>
    <e v="#N/A"/>
    <s v="FIXED"/>
    <x v="0"/>
    <m/>
    <m/>
    <m/>
    <m/>
    <x v="0"/>
  </r>
  <r>
    <x v="0"/>
    <s v="a4deff45-9f98-4fb7-a62f-13d54d22df89"/>
    <x v="0"/>
    <e v="#N/A"/>
    <e v="#N/A"/>
    <e v="#N/A"/>
    <s v="FIXED"/>
    <x v="0"/>
    <m/>
    <m/>
    <m/>
    <m/>
    <x v="0"/>
  </r>
  <r>
    <x v="2"/>
    <s v="a4e02d14-0995-4537-b499-683d566697fb"/>
    <x v="0"/>
    <e v="#N/A"/>
    <e v="#N/A"/>
    <e v="#N/A"/>
    <s v="FIXED"/>
    <x v="0"/>
    <m/>
    <m/>
    <m/>
    <m/>
    <x v="0"/>
  </r>
  <r>
    <x v="0"/>
    <s v="a4e05818-9e31-4b14-9310-c48de5e28464"/>
    <x v="0"/>
    <e v="#N/A"/>
    <e v="#N/A"/>
    <e v="#N/A"/>
    <s v="FIXED"/>
    <x v="0"/>
    <m/>
    <m/>
    <m/>
    <m/>
    <x v="0"/>
  </r>
  <r>
    <x v="0"/>
    <s v="a4e0f39f-bb77-4deb-815d-9c29f4b66d2d"/>
    <x v="0"/>
    <e v="#N/A"/>
    <e v="#N/A"/>
    <e v="#N/A"/>
    <s v="FIXED"/>
    <x v="0"/>
    <m/>
    <m/>
    <m/>
    <m/>
    <x v="0"/>
  </r>
  <r>
    <x v="0"/>
    <s v="a4e1d416-f6d3-419e-87ab-862032e26fe4"/>
    <x v="0"/>
    <e v="#N/A"/>
    <e v="#N/A"/>
    <e v="#N/A"/>
    <s v="FIXED"/>
    <x v="0"/>
    <m/>
    <m/>
    <m/>
    <m/>
    <x v="0"/>
  </r>
  <r>
    <x v="0"/>
    <s v="a4e28af2-f8c3-4d1c-97f6-1accc2f33f54"/>
    <x v="0"/>
    <e v="#N/A"/>
    <e v="#N/A"/>
    <e v="#N/A"/>
    <s v="FIXED"/>
    <x v="0"/>
    <m/>
    <m/>
    <m/>
    <m/>
    <x v="0"/>
  </r>
  <r>
    <x v="0"/>
    <s v="a4e2efce-af49-4454-b8e6-df7c4326467d"/>
    <x v="0"/>
    <e v="#N/A"/>
    <e v="#N/A"/>
    <e v="#N/A"/>
    <s v="FIXED"/>
    <x v="0"/>
    <m/>
    <m/>
    <m/>
    <m/>
    <x v="0"/>
  </r>
  <r>
    <x v="6"/>
    <s v="a4e31b1b-3347-4952-b292-f9f7147fadde"/>
    <x v="0"/>
    <e v="#N/A"/>
    <e v="#N/A"/>
    <e v="#N/A"/>
    <s v="FIXED"/>
    <x v="0"/>
    <m/>
    <m/>
    <m/>
    <m/>
    <x v="0"/>
  </r>
  <r>
    <x v="7"/>
    <s v="a4e3f4b6-6f09-400d-9bd8-6e4cb6714b0d"/>
    <x v="3"/>
    <e v="#N/A"/>
    <e v="#N/A"/>
    <e v="#N/A"/>
    <s v="NEW"/>
    <x v="0"/>
    <m/>
    <m/>
    <m/>
    <m/>
    <x v="0"/>
  </r>
  <r>
    <x v="0"/>
    <s v="a4e58ebc-5876-4aee-9f78-7f4c0775bff5"/>
    <x v="2"/>
    <s v="0260brnbynqnd2d"/>
    <s v="a4e58ebc-5876-4aee-9f78-7f4c0775bff5"/>
    <s v="High"/>
    <s v="ACTIVE"/>
    <x v="0"/>
    <m/>
    <m/>
    <m/>
    <m/>
    <x v="0"/>
  </r>
  <r>
    <x v="7"/>
    <s v="a4e5bb12-3b3e-4091-8a46-a63147852255"/>
    <x v="0"/>
    <e v="#N/A"/>
    <e v="#N/A"/>
    <e v="#N/A"/>
    <s v="FIXED"/>
    <x v="0"/>
    <m/>
    <m/>
    <m/>
    <m/>
    <x v="0"/>
  </r>
  <r>
    <x v="0"/>
    <s v="a4e6023c-c917-49c7-8393-077f7b450f38"/>
    <x v="0"/>
    <e v="#N/A"/>
    <e v="#N/A"/>
    <e v="#N/A"/>
    <s v="FIXED"/>
    <x v="0"/>
    <m/>
    <m/>
    <m/>
    <m/>
    <x v="0"/>
  </r>
  <r>
    <x v="2"/>
    <s v="a4e67558-685f-4919-8799-9a8ba58fd896"/>
    <x v="0"/>
    <e v="#N/A"/>
    <e v="#N/A"/>
    <e v="#N/A"/>
    <s v="FIXED"/>
    <x v="0"/>
    <m/>
    <m/>
    <m/>
    <m/>
    <x v="0"/>
  </r>
  <r>
    <x v="0"/>
    <s v="a4e73d6b-9cd7-4dd7-83cf-e18878cb3ca4"/>
    <x v="0"/>
    <e v="#N/A"/>
    <e v="#N/A"/>
    <e v="#N/A"/>
    <s v="FIXED"/>
    <x v="0"/>
    <m/>
    <m/>
    <m/>
    <m/>
    <x v="0"/>
  </r>
  <r>
    <x v="0"/>
    <s v="a4e7edf4-d1b8-44b4-8325-7e33658ffb2e"/>
    <x v="2"/>
    <s v="bdwybrn41221z2l.bpna.popularinc.net"/>
    <s v="a4e7edf4-d1b8-44b4-8325-7e33658ffb2e"/>
    <s v="Medium"/>
    <s v="ACTIVE"/>
    <x v="0"/>
    <m/>
    <m/>
    <m/>
    <m/>
    <x v="0"/>
  </r>
  <r>
    <x v="7"/>
    <s v="a4e8505c-3c6d-4dd9-8aca-60335d1e4392"/>
    <x v="0"/>
    <s v="bpn-miamdh-01"/>
    <s v="a4e8505c-3c6d-4dd9-8aca-60335d1e4392"/>
    <s v="High"/>
    <s v="FIXED"/>
    <x v="0"/>
    <m/>
    <m/>
    <m/>
    <m/>
    <x v="0"/>
  </r>
  <r>
    <x v="0"/>
    <s v="a4e8d7d5-1b74-4f39-a1f1-b24c734d5ca0"/>
    <x v="0"/>
    <e v="#N/A"/>
    <e v="#N/A"/>
    <e v="#N/A"/>
    <s v="FIXED"/>
    <x v="0"/>
    <m/>
    <m/>
    <m/>
    <m/>
    <x v="0"/>
  </r>
  <r>
    <x v="2"/>
    <s v="a4e8f627-0d1b-48bd-af96-212a6367bbf2"/>
    <x v="0"/>
    <e v="#N/A"/>
    <e v="#N/A"/>
    <e v="#N/A"/>
    <s v="FIXED"/>
    <x v="0"/>
    <m/>
    <m/>
    <m/>
    <m/>
    <x v="0"/>
  </r>
  <r>
    <x v="0"/>
    <s v="a4eab428-b685-4cde-979f-c1f95ce716ae"/>
    <x v="0"/>
    <e v="#N/A"/>
    <e v="#N/A"/>
    <e v="#N/A"/>
    <s v="FIXED"/>
    <x v="0"/>
    <m/>
    <m/>
    <m/>
    <m/>
    <x v="0"/>
  </r>
  <r>
    <x v="11"/>
    <s v="a4eac2df-14ed-4e4f-b5c4-fd6daba4012f"/>
    <x v="0"/>
    <e v="#N/A"/>
    <e v="#N/A"/>
    <e v="#N/A"/>
    <s v="FIXED"/>
    <x v="0"/>
    <m/>
    <m/>
    <m/>
    <m/>
    <x v="0"/>
  </r>
  <r>
    <x v="0"/>
    <s v="a4eb1afe-68b1-44ed-806e-a99e6365bd92"/>
    <x v="0"/>
    <e v="#N/A"/>
    <e v="#N/A"/>
    <e v="#N/A"/>
    <s v="FIXED"/>
    <x v="0"/>
    <m/>
    <m/>
    <m/>
    <m/>
    <x v="0"/>
  </r>
  <r>
    <x v="0"/>
    <s v="a4ec003b-f60e-4d97-95ff-0215f0ce7efa"/>
    <x v="0"/>
    <e v="#N/A"/>
    <e v="#N/A"/>
    <e v="#N/A"/>
    <s v="FIXED"/>
    <x v="0"/>
    <m/>
    <m/>
    <m/>
    <m/>
    <x v="0"/>
  </r>
  <r>
    <x v="6"/>
    <s v="a4ec28b2-c1fe-46b3-87c1-cb05610de3b5"/>
    <x v="0"/>
    <e v="#N/A"/>
    <e v="#N/A"/>
    <e v="#N/A"/>
    <s v="FIXED"/>
    <x v="0"/>
    <m/>
    <m/>
    <m/>
    <m/>
    <x v="0"/>
  </r>
  <r>
    <x v="0"/>
    <s v="a4ec48b8-43ef-4cc8-b8ab-11c3e55c642b"/>
    <x v="0"/>
    <e v="#N/A"/>
    <e v="#N/A"/>
    <e v="#N/A"/>
    <s v="FIXED"/>
    <x v="0"/>
    <m/>
    <m/>
    <m/>
    <m/>
    <x v="0"/>
  </r>
  <r>
    <x v="2"/>
    <s v="a4eca2b4-6787-4863-8778-8f5ae65474a6"/>
    <x v="0"/>
    <e v="#N/A"/>
    <e v="#N/A"/>
    <e v="#N/A"/>
    <s v="FIXED"/>
    <x v="0"/>
    <m/>
    <m/>
    <m/>
    <m/>
    <x v="0"/>
  </r>
  <r>
    <x v="9"/>
    <s v="a4eca8e3-ae8c-4c46-b28a-6a9641b674b2"/>
    <x v="1"/>
    <s v="bpn-roseitts11x"/>
    <s v="a4eca8e3-ae8c-4c46-b28a-6a9641b674b2"/>
    <s v="Critical"/>
    <s v="RESURFACED"/>
    <x v="0"/>
    <m/>
    <m/>
    <m/>
    <m/>
    <x v="0"/>
  </r>
  <r>
    <x v="0"/>
    <s v="a4ecf7f0-d8e6-4691-8824-33ec8e90c239"/>
    <x v="0"/>
    <e v="#N/A"/>
    <e v="#N/A"/>
    <e v="#N/A"/>
    <s v="FIXED"/>
    <x v="0"/>
    <m/>
    <m/>
    <m/>
    <m/>
    <x v="0"/>
  </r>
  <r>
    <x v="0"/>
    <s v="a4ee2034-1d59-45c4-a890-e9c8c845c644"/>
    <x v="2"/>
    <s v="0097brn3xrgnd2d.bpna.popularinc.net"/>
    <s v="a4ee2034-1d59-45c4-a890-e9c8c845c644"/>
    <s v="High"/>
    <s v="ACTIVE"/>
    <x v="0"/>
    <m/>
    <m/>
    <m/>
    <m/>
    <x v="0"/>
  </r>
  <r>
    <x v="0"/>
    <s v="a4ee2ac8-b4b3-40e2-8240-87e0dd6f2b58"/>
    <x v="0"/>
    <s v="0094brn3y0pnd2d.bpna.popularinc.net"/>
    <s v="a4ee2ac8-b4b3-40e2-8240-87e0dd6f2b58"/>
    <s v="High"/>
    <s v="FIXED"/>
    <x v="0"/>
    <m/>
    <m/>
    <m/>
    <m/>
    <x v="0"/>
  </r>
  <r>
    <x v="6"/>
    <s v="a4eeb912-0b82-478a-bfca-680263f1c27c"/>
    <x v="0"/>
    <e v="#N/A"/>
    <e v="#N/A"/>
    <e v="#N/A"/>
    <s v="FIXED"/>
    <x v="0"/>
    <m/>
    <m/>
    <m/>
    <m/>
    <x v="0"/>
  </r>
  <r>
    <x v="0"/>
    <s v="a4ef9520-25f9-4d22-a413-c9bc0bd25857"/>
    <x v="0"/>
    <e v="#N/A"/>
    <e v="#N/A"/>
    <e v="#N/A"/>
    <s v="FIXED"/>
    <x v="0"/>
    <m/>
    <m/>
    <m/>
    <m/>
    <x v="0"/>
  </r>
  <r>
    <x v="11"/>
    <s v="a4efbfc9-1587-4eb5-a383-e13f0dc98495"/>
    <x v="0"/>
    <e v="#N/A"/>
    <e v="#N/A"/>
    <e v="#N/A"/>
    <s v="FIXED"/>
    <x v="0"/>
    <m/>
    <m/>
    <m/>
    <m/>
    <x v="0"/>
  </r>
  <r>
    <x v="0"/>
    <s v="a4efd80a-4df5-4782-a799-c5e9bb35599e"/>
    <x v="0"/>
    <e v="#N/A"/>
    <e v="#N/A"/>
    <e v="#N/A"/>
    <s v="FIXED"/>
    <x v="0"/>
    <m/>
    <m/>
    <m/>
    <m/>
    <x v="0"/>
  </r>
  <r>
    <x v="4"/>
    <s v="a4f1063f-88f5-4e2c-bee9-ca5ff93eb15a"/>
    <x v="0"/>
    <e v="#N/A"/>
    <e v="#N/A"/>
    <e v="#N/A"/>
    <s v="FIXED"/>
    <x v="0"/>
    <m/>
    <m/>
    <m/>
    <m/>
    <x v="0"/>
  </r>
  <r>
    <x v="0"/>
    <s v="a4f1f9e9-a195-46de-af1c-37c72434edd8"/>
    <x v="0"/>
    <e v="#N/A"/>
    <e v="#N/A"/>
    <e v="#N/A"/>
    <s v="FIXED"/>
    <x v="0"/>
    <m/>
    <m/>
    <m/>
    <m/>
    <x v="0"/>
  </r>
  <r>
    <x v="0"/>
    <s v="a4f228f7-bfee-449f-b3f8-0aae2ac01744"/>
    <x v="0"/>
    <e v="#N/A"/>
    <e v="#N/A"/>
    <e v="#N/A"/>
    <s v="FIXED"/>
    <x v="0"/>
    <m/>
    <m/>
    <m/>
    <m/>
    <x v="0"/>
  </r>
  <r>
    <x v="2"/>
    <s v="a4f419d0-b12f-4df2-b9eb-77d04200b74d"/>
    <x v="0"/>
    <e v="#N/A"/>
    <e v="#N/A"/>
    <e v="#N/A"/>
    <s v="FIXED"/>
    <x v="0"/>
    <m/>
    <m/>
    <m/>
    <m/>
    <x v="0"/>
  </r>
  <r>
    <x v="0"/>
    <s v="a4f4dad6-1212-422f-a134-90dc1b8a0356"/>
    <x v="0"/>
    <e v="#N/A"/>
    <e v="#N/A"/>
    <e v="#N/A"/>
    <s v="FIXED"/>
    <x v="0"/>
    <m/>
    <m/>
    <m/>
    <m/>
    <x v="0"/>
  </r>
  <r>
    <x v="0"/>
    <s v="a4f4f0e3-045a-42f6-aca9-e6e931aa5ac9"/>
    <x v="0"/>
    <e v="#N/A"/>
    <e v="#N/A"/>
    <e v="#N/A"/>
    <s v="FIXED"/>
    <x v="0"/>
    <m/>
    <m/>
    <m/>
    <m/>
    <x v="0"/>
  </r>
  <r>
    <x v="1"/>
    <s v="a4f61864-b414-4f9a-bbbf-b58276680ca3"/>
    <x v="0"/>
    <e v="#N/A"/>
    <e v="#N/A"/>
    <e v="#N/A"/>
    <s v="FIXED"/>
    <x v="0"/>
    <m/>
    <m/>
    <m/>
    <m/>
    <x v="0"/>
  </r>
  <r>
    <x v="9"/>
    <s v="a4f629a3-7f32-4ee8-9944-b260efe88db4"/>
    <x v="0"/>
    <e v="#N/A"/>
    <e v="#N/A"/>
    <e v="#N/A"/>
    <s v="FIXED"/>
    <x v="0"/>
    <m/>
    <m/>
    <m/>
    <m/>
    <x v="0"/>
  </r>
  <r>
    <x v="0"/>
    <s v="a4f714de-2e82-4fd0-841a-1eb4eef47fb9"/>
    <x v="0"/>
    <e v="#N/A"/>
    <e v="#N/A"/>
    <e v="#N/A"/>
    <s v="FIXED"/>
    <x v="0"/>
    <m/>
    <m/>
    <m/>
    <m/>
    <x v="0"/>
  </r>
  <r>
    <x v="2"/>
    <s v="a4f88529-9a6d-4083-a369-0938a097b73b"/>
    <x v="0"/>
    <e v="#N/A"/>
    <e v="#N/A"/>
    <e v="#N/A"/>
    <s v="FIXED"/>
    <x v="0"/>
    <m/>
    <m/>
    <m/>
    <m/>
    <x v="0"/>
  </r>
  <r>
    <x v="4"/>
    <s v="a4fab551-b254-4a09-888e-0282097b8a3b"/>
    <x v="0"/>
    <e v="#N/A"/>
    <e v="#N/A"/>
    <e v="#N/A"/>
    <s v="FIXED"/>
    <x v="0"/>
    <m/>
    <m/>
    <m/>
    <m/>
    <x v="0"/>
  </r>
  <r>
    <x v="4"/>
    <s v="a4fb7afb-e9b8-4f4f-8174-4b6c7def46ae"/>
    <x v="0"/>
    <e v="#N/A"/>
    <e v="#N/A"/>
    <e v="#N/A"/>
    <s v="FIXED"/>
    <x v="0"/>
    <m/>
    <m/>
    <m/>
    <m/>
    <x v="0"/>
  </r>
  <r>
    <x v="0"/>
    <s v="a4fd1c94-f62a-40f2-846f-82f788a8f6a8"/>
    <x v="0"/>
    <e v="#N/A"/>
    <e v="#N/A"/>
    <e v="#N/A"/>
    <s v="FIXED"/>
    <x v="0"/>
    <m/>
    <m/>
    <m/>
    <m/>
    <x v="0"/>
  </r>
  <r>
    <x v="0"/>
    <s v="a4fd2797-cff0-435a-b0a4-69ce9a69cbe1"/>
    <x v="0"/>
    <e v="#N/A"/>
    <e v="#N/A"/>
    <e v="#N/A"/>
    <s v="FIXED"/>
    <x v="0"/>
    <m/>
    <m/>
    <m/>
    <m/>
    <x v="0"/>
  </r>
  <r>
    <x v="4"/>
    <s v="a4fda983-bb0b-4e62-abd7-0a1a6176a14d"/>
    <x v="0"/>
    <e v="#N/A"/>
    <e v="#N/A"/>
    <e v="#N/A"/>
    <s v="FIXED"/>
    <x v="0"/>
    <m/>
    <m/>
    <m/>
    <m/>
    <x v="0"/>
  </r>
  <r>
    <x v="1"/>
    <s v="a4fdac8b-2d20-47c3-a351-c0d0be2d6222"/>
    <x v="0"/>
    <e v="#N/A"/>
    <e v="#N/A"/>
    <e v="#N/A"/>
    <s v="FIXED"/>
    <x v="0"/>
    <m/>
    <m/>
    <m/>
    <m/>
    <x v="0"/>
  </r>
  <r>
    <x v="6"/>
    <s v="a4fde62e-cf4f-4f83-92ff-8f22b01e7208"/>
    <x v="1"/>
    <s v="bpn-rosetecm-05"/>
    <s v="a4fde62e-cf4f-4f83-92ff-8f22b01e7208"/>
    <s v="High"/>
    <s v="RESURFACED"/>
    <x v="0"/>
    <m/>
    <m/>
    <m/>
    <m/>
    <x v="0"/>
  </r>
  <r>
    <x v="4"/>
    <s v="a4fe1fe4-c654-401a-84ea-1761e17d5b79"/>
    <x v="0"/>
    <e v="#N/A"/>
    <e v="#N/A"/>
    <e v="#N/A"/>
    <s v="FIXED"/>
    <x v="0"/>
    <m/>
    <m/>
    <m/>
    <m/>
    <x v="0"/>
  </r>
  <r>
    <x v="0"/>
    <s v="a4fea08d-3456-486d-a734-d8faad912b90"/>
    <x v="0"/>
    <e v="#N/A"/>
    <e v="#N/A"/>
    <e v="#N/A"/>
    <s v="FIXED"/>
    <x v="0"/>
    <m/>
    <m/>
    <m/>
    <m/>
    <x v="0"/>
  </r>
  <r>
    <x v="0"/>
    <s v="a4ff6076-f168-4e6b-baed-912f8fd3fe0a"/>
    <x v="0"/>
    <e v="#N/A"/>
    <e v="#N/A"/>
    <e v="#N/A"/>
    <s v="FIXED"/>
    <x v="0"/>
    <m/>
    <m/>
    <m/>
    <m/>
    <x v="0"/>
  </r>
  <r>
    <x v="0"/>
    <s v="a5001029-5c19-4cb9-bb07-37f3841f0988"/>
    <x v="0"/>
    <e v="#N/A"/>
    <e v="#N/A"/>
    <e v="#N/A"/>
    <s v="FIXED"/>
    <x v="0"/>
    <m/>
    <m/>
    <m/>
    <m/>
    <x v="0"/>
  </r>
  <r>
    <x v="0"/>
    <s v="a50060a1-1936-409b-ae62-2a8a4c0efa86"/>
    <x v="0"/>
    <e v="#N/A"/>
    <e v="#N/A"/>
    <e v="#N/A"/>
    <s v="FIXED"/>
    <x v="0"/>
    <m/>
    <m/>
    <m/>
    <m/>
    <x v="0"/>
  </r>
  <r>
    <x v="0"/>
    <s v="a50226e5-3fe8-4da8-b27b-adca2ec24708"/>
    <x v="0"/>
    <e v="#N/A"/>
    <e v="#N/A"/>
    <e v="#N/A"/>
    <s v="FIXED"/>
    <x v="0"/>
    <m/>
    <m/>
    <m/>
    <m/>
    <x v="0"/>
  </r>
  <r>
    <x v="6"/>
    <s v="a50245c6-fd07-4eba-9dc9-47d742dcb4e4"/>
    <x v="0"/>
    <e v="#N/A"/>
    <e v="#N/A"/>
    <e v="#N/A"/>
    <s v="FIXED"/>
    <x v="0"/>
    <m/>
    <m/>
    <m/>
    <m/>
    <x v="0"/>
  </r>
  <r>
    <x v="0"/>
    <s v="a503c21a-a633-48e3-b700-24dcd6dcd917"/>
    <x v="0"/>
    <e v="#N/A"/>
    <e v="#N/A"/>
    <e v="#N/A"/>
    <s v="FIXED"/>
    <x v="0"/>
    <m/>
    <m/>
    <m/>
    <m/>
    <x v="0"/>
  </r>
  <r>
    <x v="2"/>
    <s v="a504c698-bc4c-4662-9d1a-644fd567a1d6"/>
    <x v="2"/>
    <s v="bpn-rosegvws-01"/>
    <s v="a504c698-bc4c-4662-9d1a-644fd567a1d6"/>
    <s v="Medium"/>
    <s v="ACTIVE"/>
    <x v="0"/>
    <m/>
    <m/>
    <m/>
    <m/>
    <x v="0"/>
  </r>
  <r>
    <x v="0"/>
    <s v="a50672f5-a283-40a0-a20c-bcd3b8f24447"/>
    <x v="0"/>
    <e v="#N/A"/>
    <e v="#N/A"/>
    <e v="#N/A"/>
    <s v="FIXED"/>
    <x v="0"/>
    <m/>
    <m/>
    <m/>
    <m/>
    <x v="0"/>
  </r>
  <r>
    <x v="4"/>
    <s v="a507a426-100c-4840-92eb-088a65054053"/>
    <x v="0"/>
    <e v="#N/A"/>
    <e v="#N/A"/>
    <e v="#N/A"/>
    <s v="FIXED"/>
    <x v="0"/>
    <m/>
    <m/>
    <m/>
    <m/>
    <x v="0"/>
  </r>
  <r>
    <x v="4"/>
    <s v="a5081e32-6663-488f-bd61-967a7efeb16a"/>
    <x v="0"/>
    <e v="#N/A"/>
    <e v="#N/A"/>
    <e v="#N/A"/>
    <s v="FIXED"/>
    <x v="0"/>
    <m/>
    <m/>
    <m/>
    <m/>
    <x v="0"/>
  </r>
  <r>
    <x v="0"/>
    <s v="a509191c-3929-4722-af5f-10e3a91742b0"/>
    <x v="0"/>
    <e v="#N/A"/>
    <e v="#N/A"/>
    <e v="#N/A"/>
    <s v="FIXED"/>
    <x v="0"/>
    <m/>
    <m/>
    <m/>
    <m/>
    <x v="0"/>
  </r>
  <r>
    <x v="1"/>
    <s v="a50967eb-177a-4849-be09-ec94d1fa6fba"/>
    <x v="0"/>
    <e v="#N/A"/>
    <e v="#N/A"/>
    <e v="#N/A"/>
    <s v="FIXED"/>
    <x v="0"/>
    <m/>
    <m/>
    <m/>
    <m/>
    <x v="0"/>
  </r>
  <r>
    <x v="1"/>
    <s v="a5099007-4d7e-4f77-a65f-191a2e02d9c1"/>
    <x v="2"/>
    <s v="bpn-0001bp-01"/>
    <s v="a5099007-4d7e-4f77-a65f-191a2e02d9c1"/>
    <s v="High"/>
    <s v="ACTIVE"/>
    <x v="0"/>
    <m/>
    <m/>
    <m/>
    <m/>
    <x v="0"/>
  </r>
  <r>
    <x v="0"/>
    <s v="a50d08d8-a32a-4e86-a3fb-f7bc71ab34e4"/>
    <x v="0"/>
    <e v="#N/A"/>
    <e v="#N/A"/>
    <e v="#N/A"/>
    <s v="FIXED"/>
    <x v="0"/>
    <m/>
    <m/>
    <m/>
    <m/>
    <x v="0"/>
  </r>
  <r>
    <x v="2"/>
    <s v="a50d257b-052b-411e-8f9d-a712068e0f31"/>
    <x v="0"/>
    <e v="#N/A"/>
    <e v="#N/A"/>
    <e v="#N/A"/>
    <s v="FIXED"/>
    <x v="0"/>
    <m/>
    <m/>
    <m/>
    <m/>
    <x v="0"/>
  </r>
  <r>
    <x v="2"/>
    <s v="a50d9688-1836-4bf4-9edf-a976c2c48d28"/>
    <x v="0"/>
    <e v="#N/A"/>
    <e v="#N/A"/>
    <e v="#N/A"/>
    <s v="FIXED"/>
    <x v="0"/>
    <m/>
    <m/>
    <m/>
    <m/>
    <x v="0"/>
  </r>
  <r>
    <x v="9"/>
    <s v="a50f00c0-acb1-4029-9a37-dfcaf47a0fb5"/>
    <x v="0"/>
    <e v="#N/A"/>
    <e v="#N/A"/>
    <e v="#N/A"/>
    <s v="FIXED"/>
    <x v="0"/>
    <m/>
    <m/>
    <m/>
    <m/>
    <x v="0"/>
  </r>
  <r>
    <x v="0"/>
    <s v="a50f50d3-5623-44c1-a8cc-739dcd05e289"/>
    <x v="0"/>
    <e v="#N/A"/>
    <e v="#N/A"/>
    <e v="#N/A"/>
    <s v="FIXED"/>
    <x v="0"/>
    <m/>
    <m/>
    <m/>
    <m/>
    <x v="0"/>
  </r>
  <r>
    <x v="0"/>
    <s v="a5106877-d69b-4efc-a4db-e0704b5a9469"/>
    <x v="0"/>
    <e v="#N/A"/>
    <e v="#N/A"/>
    <e v="#N/A"/>
    <s v="FIXED"/>
    <x v="0"/>
    <m/>
    <m/>
    <m/>
    <m/>
    <x v="0"/>
  </r>
  <r>
    <x v="0"/>
    <s v="a5114c8e-815d-4ad3-bd11-00b93a078587"/>
    <x v="0"/>
    <e v="#N/A"/>
    <e v="#N/A"/>
    <e v="#N/A"/>
    <s v="FIXED"/>
    <x v="0"/>
    <m/>
    <m/>
    <m/>
    <m/>
    <x v="0"/>
  </r>
  <r>
    <x v="7"/>
    <s v="a51208b8-1cde-4b1e-8818-c8130b1d12c2"/>
    <x v="2"/>
    <s v="bpn-miamfipr-01"/>
    <s v="a51208b8-1cde-4b1e-8818-c8130b1d12c2"/>
    <s v="Medium"/>
    <s v="ACTIVE"/>
    <x v="0"/>
    <m/>
    <m/>
    <m/>
    <m/>
    <x v="0"/>
  </r>
  <r>
    <x v="4"/>
    <s v="a5141d64-9274-4bc3-9d2a-83dea372d2b9"/>
    <x v="0"/>
    <e v="#N/A"/>
    <e v="#N/A"/>
    <e v="#N/A"/>
    <s v="FIXED"/>
    <x v="0"/>
    <m/>
    <m/>
    <m/>
    <m/>
    <x v="0"/>
  </r>
  <r>
    <x v="1"/>
    <s v="a514e1ca-d3b6-4eab-89c5-ea2df13e39f1"/>
    <x v="0"/>
    <e v="#N/A"/>
    <e v="#N/A"/>
    <e v="#N/A"/>
    <s v="FIXED"/>
    <x v="0"/>
    <m/>
    <m/>
    <m/>
    <m/>
    <x v="0"/>
  </r>
  <r>
    <x v="0"/>
    <s v="a51503a1-f39f-4bde-8d2f-0cbac6e5beea"/>
    <x v="0"/>
    <e v="#N/A"/>
    <e v="#N/A"/>
    <e v="#N/A"/>
    <s v="FIXED"/>
    <x v="0"/>
    <m/>
    <m/>
    <m/>
    <m/>
    <x v="0"/>
  </r>
  <r>
    <x v="2"/>
    <s v="a51534d4-7035-42a0-8771-885cb3e17859"/>
    <x v="0"/>
    <e v="#N/A"/>
    <e v="#N/A"/>
    <e v="#N/A"/>
    <s v="FIXED"/>
    <x v="0"/>
    <m/>
    <m/>
    <m/>
    <m/>
    <x v="0"/>
  </r>
  <r>
    <x v="0"/>
    <s v="a5177cf8-8f73-4990-9e70-43aabbf995ab"/>
    <x v="0"/>
    <e v="#N/A"/>
    <e v="#N/A"/>
    <e v="#N/A"/>
    <s v="FIXED"/>
    <x v="0"/>
    <m/>
    <m/>
    <m/>
    <m/>
    <x v="0"/>
  </r>
  <r>
    <x v="1"/>
    <s v="a5178be9-161e-4a65-b285-a1a9367b86ad"/>
    <x v="1"/>
    <s v="bpn-0264bp-01"/>
    <s v="a5178be9-161e-4a65-b285-a1a9367b86ad"/>
    <s v="Medium"/>
    <s v="RESURFACED"/>
    <x v="0"/>
    <m/>
    <m/>
    <m/>
    <m/>
    <x v="0"/>
  </r>
  <r>
    <x v="0"/>
    <s v="a51878de-5496-466a-a2a4-924335471fae"/>
    <x v="0"/>
    <e v="#N/A"/>
    <e v="#N/A"/>
    <e v="#N/A"/>
    <s v="FIXED"/>
    <x v="0"/>
    <m/>
    <m/>
    <m/>
    <m/>
    <x v="0"/>
  </r>
  <r>
    <x v="0"/>
    <s v="a518a82b-4695-4a83-addf-46cf2ae785c4"/>
    <x v="0"/>
    <e v="#N/A"/>
    <e v="#N/A"/>
    <e v="#N/A"/>
    <s v="FIXED"/>
    <x v="0"/>
    <m/>
    <m/>
    <m/>
    <m/>
    <x v="0"/>
  </r>
  <r>
    <x v="0"/>
    <s v="a51900d9-f156-4365-b8de-1e2f12718ff2"/>
    <x v="0"/>
    <e v="#N/A"/>
    <e v="#N/A"/>
    <e v="#N/A"/>
    <s v="FIXED"/>
    <x v="0"/>
    <m/>
    <m/>
    <m/>
    <m/>
    <x v="0"/>
  </r>
  <r>
    <x v="10"/>
    <s v="a5192469-9d76-4841-96e1-02ae6669e6b6"/>
    <x v="2"/>
    <e v="#N/A"/>
    <e v="#N/A"/>
    <e v="#N/A"/>
    <s v="ACTIVE"/>
    <x v="0"/>
    <m/>
    <m/>
    <m/>
    <m/>
    <x v="0"/>
  </r>
  <r>
    <x v="0"/>
    <s v="a51b87a7-59ed-4ac0-b74f-604147fb3acd"/>
    <x v="0"/>
    <e v="#N/A"/>
    <e v="#N/A"/>
    <e v="#N/A"/>
    <s v="FIXED"/>
    <x v="0"/>
    <m/>
    <m/>
    <m/>
    <m/>
    <x v="0"/>
  </r>
  <r>
    <x v="6"/>
    <s v="a51f0501-bf77-4c5f-8528-a58b8a511934"/>
    <x v="0"/>
    <e v="#N/A"/>
    <e v="#N/A"/>
    <e v="#N/A"/>
    <s v="FIXED"/>
    <x v="0"/>
    <m/>
    <m/>
    <m/>
    <m/>
    <x v="0"/>
  </r>
  <r>
    <x v="0"/>
    <s v="a51f6d4e-bf68-4215-80f6-a6f4b723c2f9"/>
    <x v="2"/>
    <s v="0022brnbzrqnd2d.bpna.popularinc.net"/>
    <s v="a51f6d4e-bf68-4215-80f6-a6f4b723c2f9"/>
    <s v="High"/>
    <s v="ACTIVE"/>
    <x v="0"/>
    <m/>
    <m/>
    <m/>
    <m/>
    <x v="0"/>
  </r>
  <r>
    <x v="0"/>
    <s v="a520ccaf-065c-45cf-b8d8-a910f69e4fad"/>
    <x v="0"/>
    <e v="#N/A"/>
    <e v="#N/A"/>
    <e v="#N/A"/>
    <s v="FIXED"/>
    <x v="0"/>
    <m/>
    <m/>
    <m/>
    <m/>
    <x v="0"/>
  </r>
  <r>
    <x v="0"/>
    <s v="a5217af6-99a0-4e6c-bbd5-bb3e85222259"/>
    <x v="0"/>
    <e v="#N/A"/>
    <e v="#N/A"/>
    <e v="#N/A"/>
    <s v="FIXED"/>
    <x v="0"/>
    <m/>
    <m/>
    <m/>
    <m/>
    <x v="0"/>
  </r>
  <r>
    <x v="4"/>
    <s v="a5226e9e-8624-4a90-baaa-acee45e3cfe5"/>
    <x v="0"/>
    <e v="#N/A"/>
    <e v="#N/A"/>
    <e v="#N/A"/>
    <s v="FIXED"/>
    <x v="0"/>
    <m/>
    <m/>
    <m/>
    <m/>
    <x v="0"/>
  </r>
  <r>
    <x v="8"/>
    <s v="a5234499-ee18-4550-b8f3-e6137fc80170"/>
    <x v="0"/>
    <e v="#N/A"/>
    <e v="#N/A"/>
    <e v="#N/A"/>
    <s v="FIXED"/>
    <x v="0"/>
    <m/>
    <m/>
    <m/>
    <m/>
    <x v="0"/>
  </r>
  <r>
    <x v="1"/>
    <s v="a524b653-9b51-469d-a052-de77a9d784e1"/>
    <x v="0"/>
    <e v="#N/A"/>
    <e v="#N/A"/>
    <e v="#N/A"/>
    <s v="FIXED"/>
    <x v="0"/>
    <m/>
    <m/>
    <m/>
    <m/>
    <x v="0"/>
  </r>
  <r>
    <x v="0"/>
    <s v="a52550b9-c9d7-4302-9700-7ace86e2b66f"/>
    <x v="0"/>
    <e v="#N/A"/>
    <e v="#N/A"/>
    <e v="#N/A"/>
    <s v="FIXED"/>
    <x v="0"/>
    <m/>
    <m/>
    <m/>
    <m/>
    <x v="0"/>
  </r>
  <r>
    <x v="0"/>
    <s v="a525917e-418c-498e-b10c-6292615b55b3"/>
    <x v="0"/>
    <e v="#N/A"/>
    <e v="#N/A"/>
    <e v="#N/A"/>
    <s v="FIXED"/>
    <x v="0"/>
    <m/>
    <m/>
    <m/>
    <m/>
    <x v="0"/>
  </r>
  <r>
    <x v="1"/>
    <s v="a5265846-1ec5-4fc2-bbee-6d9431ce88a1"/>
    <x v="2"/>
    <s v="bpn-atmdcdn-01"/>
    <s v="a5265846-1ec5-4fc2-bbee-6d9431ce88a1"/>
    <s v="Medium"/>
    <s v="ACTIVE"/>
    <x v="0"/>
    <m/>
    <m/>
    <m/>
    <m/>
    <x v="0"/>
  </r>
  <r>
    <x v="0"/>
    <s v="a528a1b9-3f8a-4c4a-bd5d-8d2e1b9ce322"/>
    <x v="0"/>
    <s v="0031bcp7pjl9n2d.bpna.popularinc.net"/>
    <s v="a528a1b9-3f8a-4c4a-bd5d-8d2e1b9ce322"/>
    <s v="High"/>
    <s v="FIXED"/>
    <x v="0"/>
    <m/>
    <m/>
    <m/>
    <m/>
    <x v="0"/>
  </r>
  <r>
    <x v="7"/>
    <s v="a52a32cd-2c37-4c0a-aca5-c3dfdb6383a5"/>
    <x v="0"/>
    <e v="#N/A"/>
    <e v="#N/A"/>
    <e v="#N/A"/>
    <s v="FIXED"/>
    <x v="0"/>
    <m/>
    <m/>
    <m/>
    <m/>
    <x v="0"/>
  </r>
  <r>
    <x v="0"/>
    <s v="a52afd70-7f42-405d-802a-ee3e696b1890"/>
    <x v="0"/>
    <e v="#N/A"/>
    <e v="#N/A"/>
    <e v="#N/A"/>
    <s v="FIXED"/>
    <x v="0"/>
    <m/>
    <m/>
    <m/>
    <m/>
    <x v="0"/>
  </r>
  <r>
    <x v="0"/>
    <s v="a52d70eb-ac3b-4dea-9197-fda01611d418"/>
    <x v="0"/>
    <e v="#N/A"/>
    <e v="#N/A"/>
    <e v="#N/A"/>
    <s v="FIXED"/>
    <x v="0"/>
    <m/>
    <m/>
    <m/>
    <m/>
    <x v="0"/>
  </r>
  <r>
    <x v="4"/>
    <s v="a52e7354-02a4-4947-ba88-c4c0fb27c57b"/>
    <x v="0"/>
    <e v="#N/A"/>
    <e v="#N/A"/>
    <e v="#N/A"/>
    <s v="FIXED"/>
    <x v="0"/>
    <m/>
    <m/>
    <m/>
    <m/>
    <x v="0"/>
  </r>
  <r>
    <x v="0"/>
    <s v="a52eca3d-e3b2-48ee-80c9-5e6879429162"/>
    <x v="0"/>
    <e v="#N/A"/>
    <e v="#N/A"/>
    <e v="#N/A"/>
    <s v="FIXED"/>
    <x v="0"/>
    <m/>
    <m/>
    <m/>
    <m/>
    <x v="0"/>
  </r>
  <r>
    <x v="1"/>
    <s v="a530414b-6dc3-4361-a587-28eaffbc62aa"/>
    <x v="0"/>
    <e v="#N/A"/>
    <e v="#N/A"/>
    <e v="#N/A"/>
    <s v="FIXED"/>
    <x v="0"/>
    <m/>
    <m/>
    <m/>
    <m/>
    <x v="0"/>
  </r>
  <r>
    <x v="4"/>
    <s v="a5308aef-8c74-4219-b635-715a2b8e5c76"/>
    <x v="0"/>
    <e v="#N/A"/>
    <e v="#N/A"/>
    <e v="#N/A"/>
    <s v="FIXED"/>
    <x v="0"/>
    <m/>
    <m/>
    <m/>
    <m/>
    <x v="0"/>
  </r>
  <r>
    <x v="0"/>
    <s v="a530bfc0-0585-485c-aaf3-7f1fa78d444b"/>
    <x v="0"/>
    <e v="#N/A"/>
    <e v="#N/A"/>
    <e v="#N/A"/>
    <s v="FIXED"/>
    <x v="0"/>
    <m/>
    <m/>
    <m/>
    <m/>
    <x v="0"/>
  </r>
  <r>
    <x v="0"/>
    <s v="a530d8a4-b724-487a-a663-8ba2baee3904"/>
    <x v="0"/>
    <s v="bdwybko5vc2rn2l.bpna.popularinc.net"/>
    <s v="a530d8a4-b724-487a-a663-8ba2baee3904"/>
    <s v="High"/>
    <s v="FIXED"/>
    <x v="0"/>
    <m/>
    <m/>
    <m/>
    <m/>
    <x v="0"/>
  </r>
  <r>
    <x v="0"/>
    <s v="a531709a-466a-4b3d-a942-9ae04c8ba240"/>
    <x v="0"/>
    <e v="#N/A"/>
    <e v="#N/A"/>
    <e v="#N/A"/>
    <s v="FIXED"/>
    <x v="0"/>
    <m/>
    <m/>
    <m/>
    <m/>
    <x v="0"/>
  </r>
  <r>
    <x v="1"/>
    <s v="a531ac7c-545d-4e62-95ec-24bbf66d9909"/>
    <x v="0"/>
    <e v="#N/A"/>
    <e v="#N/A"/>
    <e v="#N/A"/>
    <s v="FIXED"/>
    <x v="0"/>
    <m/>
    <m/>
    <m/>
    <m/>
    <x v="0"/>
  </r>
  <r>
    <x v="11"/>
    <s v="a533fc81-e26b-45a4-a828-6cfb2e5518e0"/>
    <x v="0"/>
    <s v="bpn-rosewrdb-02"/>
    <s v="a533fc81-e26b-45a4-a828-6cfb2e5518e0"/>
    <s v="High"/>
    <s v="FIXED"/>
    <x v="0"/>
    <m/>
    <m/>
    <m/>
    <m/>
    <x v="0"/>
  </r>
  <r>
    <x v="0"/>
    <s v="a5343bdc-d472-4312-9f9a-d7e54fd9302d"/>
    <x v="0"/>
    <e v="#N/A"/>
    <e v="#N/A"/>
    <e v="#N/A"/>
    <s v="FIXED"/>
    <x v="0"/>
    <m/>
    <m/>
    <m/>
    <m/>
    <x v="0"/>
  </r>
  <r>
    <x v="0"/>
    <s v="a534c15f-5b92-43a1-b2ca-b557ba313545"/>
    <x v="0"/>
    <e v="#N/A"/>
    <e v="#N/A"/>
    <e v="#N/A"/>
    <s v="FIXED"/>
    <x v="0"/>
    <m/>
    <m/>
    <m/>
    <m/>
    <x v="0"/>
  </r>
  <r>
    <x v="2"/>
    <s v="a53512ca-ae92-46f5-8c9a-870b67c6dbfd"/>
    <x v="0"/>
    <e v="#N/A"/>
    <e v="#N/A"/>
    <e v="#N/A"/>
    <s v="FIXED"/>
    <x v="0"/>
    <m/>
    <m/>
    <m/>
    <m/>
    <x v="0"/>
  </r>
  <r>
    <x v="0"/>
    <s v="a535dbbd-dbfa-4c78-a3bc-50f833149ea1"/>
    <x v="0"/>
    <e v="#N/A"/>
    <e v="#N/A"/>
    <e v="#N/A"/>
    <s v="FIXED"/>
    <x v="0"/>
    <m/>
    <m/>
    <m/>
    <m/>
    <x v="0"/>
  </r>
  <r>
    <x v="6"/>
    <s v="a5360a82-fca7-42df-94fd-45f4fde6bc39"/>
    <x v="2"/>
    <s v="bpn-rosepvas-02"/>
    <s v="a5360a82-fca7-42df-94fd-45f4fde6bc39"/>
    <s v="Medium"/>
    <s v="ACTIVE"/>
    <x v="0"/>
    <m/>
    <m/>
    <m/>
    <m/>
    <x v="0"/>
  </r>
  <r>
    <x v="0"/>
    <s v="a536b1ac-7753-46c8-bb16-8d079c4e865e"/>
    <x v="0"/>
    <e v="#N/A"/>
    <e v="#N/A"/>
    <e v="#N/A"/>
    <s v="FIXED"/>
    <x v="0"/>
    <m/>
    <m/>
    <m/>
    <m/>
    <x v="0"/>
  </r>
  <r>
    <x v="0"/>
    <s v="a536c022-1e58-4b5d-90b4-ba9b09a581e9"/>
    <x v="0"/>
    <e v="#N/A"/>
    <e v="#N/A"/>
    <e v="#N/A"/>
    <s v="FIXED"/>
    <x v="0"/>
    <m/>
    <m/>
    <m/>
    <m/>
    <x v="0"/>
  </r>
  <r>
    <x v="4"/>
    <s v="a537c4bf-7b21-4f41-9d54-98ae2e3c072b"/>
    <x v="0"/>
    <e v="#N/A"/>
    <e v="#N/A"/>
    <e v="#N/A"/>
    <s v="FIXED"/>
    <x v="0"/>
    <m/>
    <m/>
    <m/>
    <m/>
    <x v="0"/>
  </r>
  <r>
    <x v="0"/>
    <s v="a538084c-1b6a-4181-aeb2-471951b91f90"/>
    <x v="0"/>
    <e v="#N/A"/>
    <e v="#N/A"/>
    <e v="#N/A"/>
    <s v="FIXED"/>
    <x v="0"/>
    <m/>
    <m/>
    <m/>
    <m/>
    <x v="0"/>
  </r>
  <r>
    <x v="7"/>
    <s v="a5384d83-970a-4a84-8366-3252c1060c2c"/>
    <x v="0"/>
    <e v="#N/A"/>
    <e v="#N/A"/>
    <e v="#N/A"/>
    <s v="FIXED"/>
    <x v="0"/>
    <m/>
    <m/>
    <m/>
    <m/>
    <x v="0"/>
  </r>
  <r>
    <x v="0"/>
    <s v="a5386151-b928-4dc0-b889-919ebc3c98d6"/>
    <x v="0"/>
    <e v="#N/A"/>
    <e v="#N/A"/>
    <e v="#N/A"/>
    <s v="FIXED"/>
    <x v="0"/>
    <m/>
    <m/>
    <m/>
    <m/>
    <x v="0"/>
  </r>
  <r>
    <x v="0"/>
    <s v="a538c7a3-9eb9-40c9-a7b7-7cdeef32ee1f"/>
    <x v="0"/>
    <e v="#N/A"/>
    <e v="#N/A"/>
    <e v="#N/A"/>
    <s v="FIXED"/>
    <x v="0"/>
    <m/>
    <m/>
    <m/>
    <m/>
    <x v="0"/>
  </r>
  <r>
    <x v="0"/>
    <s v="a539f4d7-e29f-4633-b363-9366364cc618"/>
    <x v="0"/>
    <s v="miambrn2xfzgb2d.bpna.popularinc.net"/>
    <s v="a539f4d7-e29f-4633-b363-9366364cc618"/>
    <s v="Critical"/>
    <s v="FIXED"/>
    <x v="0"/>
    <m/>
    <m/>
    <m/>
    <m/>
    <x v="0"/>
  </r>
  <r>
    <x v="0"/>
    <s v="a53a425c-a603-410f-9100-51047c44e5e0"/>
    <x v="0"/>
    <s v="0006bcp3xhdnd2d.bpna.popularinc.net"/>
    <s v="a53a425c-a603-410f-9100-51047c44e5e0"/>
    <s v="Medium"/>
    <s v="FIXED"/>
    <x v="0"/>
    <m/>
    <m/>
    <m/>
    <m/>
    <x v="0"/>
  </r>
  <r>
    <x v="0"/>
    <s v="a53b6521-34fe-4c2b-be22-cd10dfba87bd"/>
    <x v="0"/>
    <e v="#N/A"/>
    <e v="#N/A"/>
    <e v="#N/A"/>
    <s v="FIXED"/>
    <x v="0"/>
    <m/>
    <m/>
    <m/>
    <m/>
    <x v="0"/>
  </r>
  <r>
    <x v="0"/>
    <s v="a53cd127-728c-4b76-8d0a-7920ef0c98c5"/>
    <x v="1"/>
    <s v="0025brnbyzrnd2d.bpna.popularinc.net"/>
    <s v="a53cd127-728c-4b76-8d0a-7920ef0c98c5"/>
    <s v="High"/>
    <s v="RESURFACED"/>
    <x v="0"/>
    <m/>
    <m/>
    <m/>
    <m/>
    <x v="0"/>
  </r>
  <r>
    <x v="2"/>
    <s v="a53de3f4-813e-4681-8731-d19ab41755cd"/>
    <x v="0"/>
    <e v="#N/A"/>
    <e v="#N/A"/>
    <e v="#N/A"/>
    <s v="FIXED"/>
    <x v="0"/>
    <m/>
    <m/>
    <m/>
    <m/>
    <x v="0"/>
  </r>
  <r>
    <x v="0"/>
    <s v="a53e7b22-ab2b-4db0-b5a1-e478393f395b"/>
    <x v="0"/>
    <e v="#N/A"/>
    <e v="#N/A"/>
    <e v="#N/A"/>
    <s v="FIXED"/>
    <x v="0"/>
    <m/>
    <m/>
    <m/>
    <m/>
    <x v="0"/>
  </r>
  <r>
    <x v="9"/>
    <s v="a53f09ca-d94c-4617-b9b6-35b8a0041078"/>
    <x v="2"/>
    <s v="bpn-rosedvdb-06"/>
    <s v="a53f09ca-d94c-4617-b9b6-35b8a0041078"/>
    <s v="Medium"/>
    <s v="ACTIVE"/>
    <x v="0"/>
    <m/>
    <m/>
    <m/>
    <m/>
    <x v="0"/>
  </r>
  <r>
    <x v="0"/>
    <s v="a53fd2a7-fe96-4b8b-a1de-56145d75747c"/>
    <x v="0"/>
    <e v="#N/A"/>
    <e v="#N/A"/>
    <e v="#N/A"/>
    <s v="FIXED"/>
    <x v="0"/>
    <m/>
    <m/>
    <m/>
    <m/>
    <x v="0"/>
  </r>
  <r>
    <x v="4"/>
    <s v="a540e7e5-6783-472a-9e36-635bdf5fdab4"/>
    <x v="1"/>
    <e v="#N/A"/>
    <e v="#N/A"/>
    <e v="#N/A"/>
    <s v="RESURFACED"/>
    <x v="0"/>
    <m/>
    <m/>
    <m/>
    <m/>
    <x v="0"/>
  </r>
  <r>
    <x v="0"/>
    <s v="a541f72c-3586-46a2-be6a-8c52a4ff1347"/>
    <x v="0"/>
    <e v="#N/A"/>
    <e v="#N/A"/>
    <e v="#N/A"/>
    <s v="FIXED"/>
    <x v="0"/>
    <m/>
    <m/>
    <m/>
    <m/>
    <x v="0"/>
  </r>
  <r>
    <x v="4"/>
    <s v="a54215d8-c6b9-4ca0-8e0a-c8b21b2db8dc"/>
    <x v="0"/>
    <e v="#N/A"/>
    <e v="#N/A"/>
    <e v="#N/A"/>
    <s v="FIXED"/>
    <x v="0"/>
    <m/>
    <m/>
    <m/>
    <m/>
    <x v="0"/>
  </r>
  <r>
    <x v="0"/>
    <s v="a5427286-eed0-4b33-b1a7-18172396d0e0"/>
    <x v="0"/>
    <e v="#N/A"/>
    <e v="#N/A"/>
    <e v="#N/A"/>
    <s v="FIXED"/>
    <x v="0"/>
    <m/>
    <m/>
    <m/>
    <m/>
    <x v="0"/>
  </r>
  <r>
    <x v="0"/>
    <s v="a5439e8e-9f76-4901-9242-84b2d94823fc"/>
    <x v="0"/>
    <e v="#N/A"/>
    <e v="#N/A"/>
    <e v="#N/A"/>
    <s v="FIXED"/>
    <x v="0"/>
    <m/>
    <m/>
    <m/>
    <m/>
    <x v="0"/>
  </r>
  <r>
    <x v="0"/>
    <s v="a545b2e3-d69d-43a4-8fff-f89e874e5cd4"/>
    <x v="0"/>
    <e v="#N/A"/>
    <e v="#N/A"/>
    <e v="#N/A"/>
    <s v="FIXED"/>
    <x v="0"/>
    <m/>
    <m/>
    <m/>
    <m/>
    <x v="0"/>
  </r>
  <r>
    <x v="7"/>
    <s v="a545ccca-03a9-40b4-bd49-e6c6d91047e6"/>
    <x v="1"/>
    <e v="#N/A"/>
    <e v="#N/A"/>
    <e v="#N/A"/>
    <s v="RESURFACED"/>
    <x v="0"/>
    <m/>
    <m/>
    <m/>
    <m/>
    <x v="0"/>
  </r>
  <r>
    <x v="2"/>
    <s v="a546039d-f236-4469-82ed-a256644fcd79"/>
    <x v="0"/>
    <e v="#N/A"/>
    <e v="#N/A"/>
    <e v="#N/A"/>
    <s v="FIXED"/>
    <x v="0"/>
    <m/>
    <m/>
    <m/>
    <m/>
    <x v="0"/>
  </r>
  <r>
    <x v="1"/>
    <s v="a546bbc7-49ba-49cf-9e2d-14012cf8bec1"/>
    <x v="2"/>
    <s v="bpn-0097bp-01"/>
    <s v="a546bbc7-49ba-49cf-9e2d-14012cf8bec1"/>
    <s v="Medium"/>
    <s v="ACTIVE"/>
    <x v="0"/>
    <m/>
    <m/>
    <m/>
    <m/>
    <x v="0"/>
  </r>
  <r>
    <x v="0"/>
    <s v="a547137a-fda4-4fc4-8f81-c0f12a2f239f"/>
    <x v="1"/>
    <s v="bdwybko1pk9ph2l.bpna.popularinc.net"/>
    <s v="a547137a-fda4-4fc4-8f81-c0f12a2f239f"/>
    <s v="High"/>
    <s v="RESURFACED"/>
    <x v="0"/>
    <m/>
    <m/>
    <m/>
    <m/>
    <x v="0"/>
  </r>
  <r>
    <x v="0"/>
    <s v="a547508b-f7cb-457d-8239-ef0c89e83f23"/>
    <x v="0"/>
    <e v="#N/A"/>
    <e v="#N/A"/>
    <e v="#N/A"/>
    <s v="FIXED"/>
    <x v="0"/>
    <m/>
    <m/>
    <m/>
    <m/>
    <x v="0"/>
  </r>
  <r>
    <x v="3"/>
    <s v="a547d4ce-9572-469c-b4a8-5bd0705cddb7"/>
    <x v="1"/>
    <e v="#N/A"/>
    <e v="#N/A"/>
    <e v="#N/A"/>
    <s v="RESURFACED"/>
    <x v="0"/>
    <m/>
    <m/>
    <m/>
    <m/>
    <x v="0"/>
  </r>
  <r>
    <x v="2"/>
    <s v="a5485741-9307-4d03-a349-773b895d2b87"/>
    <x v="3"/>
    <e v="#N/A"/>
    <e v="#N/A"/>
    <e v="#N/A"/>
    <s v="NEW"/>
    <x v="0"/>
    <m/>
    <m/>
    <m/>
    <m/>
    <x v="0"/>
  </r>
  <r>
    <x v="0"/>
    <s v="a5487920-93d9-4371-9106-98423cd19de3"/>
    <x v="0"/>
    <e v="#N/A"/>
    <e v="#N/A"/>
    <e v="#N/A"/>
    <s v="FIXED"/>
    <x v="0"/>
    <m/>
    <m/>
    <m/>
    <m/>
    <x v="0"/>
  </r>
  <r>
    <x v="0"/>
    <s v="a5494bd6-83fd-4bfe-92ce-c0a51ec4b779"/>
    <x v="0"/>
    <e v="#N/A"/>
    <e v="#N/A"/>
    <e v="#N/A"/>
    <s v="FIXED"/>
    <x v="0"/>
    <m/>
    <m/>
    <m/>
    <m/>
    <x v="0"/>
  </r>
  <r>
    <x v="4"/>
    <s v="a54bd073-1b5d-4da6-8fe9-6b38cf7cb1bb"/>
    <x v="0"/>
    <e v="#N/A"/>
    <e v="#N/A"/>
    <e v="#N/A"/>
    <s v="FIXED"/>
    <x v="0"/>
    <m/>
    <m/>
    <m/>
    <m/>
    <x v="0"/>
  </r>
  <r>
    <x v="0"/>
    <s v="a54bfd3a-b691-4287-9a82-1102c4d51402"/>
    <x v="0"/>
    <e v="#N/A"/>
    <e v="#N/A"/>
    <e v="#N/A"/>
    <s v="FIXED"/>
    <x v="0"/>
    <m/>
    <m/>
    <m/>
    <m/>
    <x v="0"/>
  </r>
  <r>
    <x v="6"/>
    <s v="a54c1362-b8b0-42a7-9f1c-998d7da44f4c"/>
    <x v="1"/>
    <s v="bpn-rosepvas-02"/>
    <s v="a54c1362-b8b0-42a7-9f1c-998d7da44f4c"/>
    <s v="High"/>
    <s v="RESURFACED"/>
    <x v="0"/>
    <m/>
    <m/>
    <m/>
    <m/>
    <x v="0"/>
  </r>
  <r>
    <x v="2"/>
    <s v="a54c2a1a-274d-4fdb-acf5-c8f7e731af6c"/>
    <x v="2"/>
    <s v="bpn-roserrws-01"/>
    <s v="a54c2a1a-274d-4fdb-acf5-c8f7e731af6c"/>
    <s v="Medium"/>
    <s v="ACTIVE"/>
    <x v="0"/>
    <m/>
    <m/>
    <m/>
    <m/>
    <x v="0"/>
  </r>
  <r>
    <x v="0"/>
    <s v="a54cde1a-3f19-4f6b-baf0-6ac0a0a67eaf"/>
    <x v="0"/>
    <e v="#N/A"/>
    <e v="#N/A"/>
    <e v="#N/A"/>
    <s v="FIXED"/>
    <x v="0"/>
    <m/>
    <m/>
    <m/>
    <m/>
    <x v="0"/>
  </r>
  <r>
    <x v="0"/>
    <s v="a54cfb2a-7975-4c26-96e1-9b2520a587aa"/>
    <x v="0"/>
    <e v="#N/A"/>
    <e v="#N/A"/>
    <e v="#N/A"/>
    <s v="FIXED"/>
    <x v="0"/>
    <m/>
    <m/>
    <m/>
    <m/>
    <x v="0"/>
  </r>
  <r>
    <x v="1"/>
    <s v="a54d2f63-4d43-46c8-a071-9825a9c22cc4"/>
    <x v="0"/>
    <e v="#N/A"/>
    <e v="#N/A"/>
    <e v="#N/A"/>
    <s v="FIXED"/>
    <x v="0"/>
    <m/>
    <m/>
    <m/>
    <m/>
    <x v="0"/>
  </r>
  <r>
    <x v="0"/>
    <s v="a54e59cf-0769-488e-8a5d-5b869026a001"/>
    <x v="0"/>
    <e v="#N/A"/>
    <e v="#N/A"/>
    <e v="#N/A"/>
    <s v="FIXED"/>
    <x v="0"/>
    <m/>
    <m/>
    <m/>
    <m/>
    <x v="0"/>
  </r>
  <r>
    <x v="0"/>
    <s v="a54eb8f9-0294-42bb-afa0-0dae28fb1b3f"/>
    <x v="0"/>
    <e v="#N/A"/>
    <e v="#N/A"/>
    <e v="#N/A"/>
    <s v="FIXED"/>
    <x v="0"/>
    <m/>
    <m/>
    <m/>
    <m/>
    <x v="0"/>
  </r>
  <r>
    <x v="0"/>
    <s v="a54f9168-be22-43de-8d34-910f91a9c29f"/>
    <x v="0"/>
    <e v="#N/A"/>
    <e v="#N/A"/>
    <e v="#N/A"/>
    <s v="FIXED"/>
    <x v="0"/>
    <m/>
    <m/>
    <m/>
    <m/>
    <x v="0"/>
  </r>
  <r>
    <x v="0"/>
    <s v="a54fa279-914e-4d01-9f8f-4f9133e0d8d6"/>
    <x v="0"/>
    <e v="#N/A"/>
    <e v="#N/A"/>
    <e v="#N/A"/>
    <s v="FIXED"/>
    <x v="0"/>
    <m/>
    <m/>
    <m/>
    <m/>
    <x v="0"/>
  </r>
  <r>
    <x v="11"/>
    <s v="a5501538-66b4-40bc-bbf4-71a59fcb6533"/>
    <x v="2"/>
    <s v="bpn-rosewrdb-02"/>
    <s v="a5501538-66b4-40bc-bbf4-71a59fcb6533"/>
    <s v="Medium"/>
    <s v="ACTIVE"/>
    <x v="0"/>
    <m/>
    <m/>
    <m/>
    <m/>
    <x v="0"/>
  </r>
  <r>
    <x v="1"/>
    <s v="a5502f90-6e7e-49d6-9805-d5cf6a7b1b83"/>
    <x v="2"/>
    <s v="bpn-rosetest-01"/>
    <s v="a5502f90-6e7e-49d6-9805-d5cf6a7b1b83"/>
    <s v="Medium"/>
    <s v="ACTIVE"/>
    <x v="0"/>
    <m/>
    <m/>
    <m/>
    <m/>
    <x v="0"/>
  </r>
  <r>
    <x v="7"/>
    <s v="a5504dee-7d08-4721-bcdd-eed0e49614be"/>
    <x v="0"/>
    <e v="#N/A"/>
    <e v="#N/A"/>
    <e v="#N/A"/>
    <s v="FIXED"/>
    <x v="0"/>
    <m/>
    <m/>
    <m/>
    <m/>
    <x v="0"/>
  </r>
  <r>
    <x v="0"/>
    <s v="a5508364-4935-4321-b17e-aa327a04747a"/>
    <x v="0"/>
    <e v="#N/A"/>
    <e v="#N/A"/>
    <e v="#N/A"/>
    <s v="FIXED"/>
    <x v="0"/>
    <m/>
    <m/>
    <m/>
    <m/>
    <x v="0"/>
  </r>
  <r>
    <x v="0"/>
    <s v="a551ff7e-bf2f-4891-99a9-3ee9a898c2d8"/>
    <x v="0"/>
    <e v="#N/A"/>
    <e v="#N/A"/>
    <e v="#N/A"/>
    <s v="FIXED"/>
    <x v="0"/>
    <m/>
    <m/>
    <m/>
    <m/>
    <x v="0"/>
  </r>
  <r>
    <x v="10"/>
    <s v="a5535c14-0b34-45b9-9a3b-1dc2abfd4f48"/>
    <x v="2"/>
    <s v="bpn-roseblas-03"/>
    <s v="a5535c14-0b34-45b9-9a3b-1dc2abfd4f48"/>
    <s v="Medium"/>
    <s v="ACTIVE"/>
    <x v="0"/>
    <m/>
    <m/>
    <m/>
    <m/>
    <x v="0"/>
  </r>
  <r>
    <x v="11"/>
    <s v="a5538173-bb76-4bf2-9ff8-37b742250a4d"/>
    <x v="0"/>
    <e v="#N/A"/>
    <e v="#N/A"/>
    <e v="#N/A"/>
    <s v="FIXED"/>
    <x v="0"/>
    <m/>
    <m/>
    <m/>
    <m/>
    <x v="0"/>
  </r>
  <r>
    <x v="0"/>
    <s v="a5542a6b-0c78-405b-adf3-a04857436e4f"/>
    <x v="0"/>
    <e v="#N/A"/>
    <e v="#N/A"/>
    <e v="#N/A"/>
    <s v="FIXED"/>
    <x v="0"/>
    <m/>
    <m/>
    <m/>
    <m/>
    <x v="0"/>
  </r>
  <r>
    <x v="4"/>
    <s v="a554d809-244e-4a5f-b361-07c360f4b247"/>
    <x v="0"/>
    <e v="#N/A"/>
    <e v="#N/A"/>
    <e v="#N/A"/>
    <s v="FIXED"/>
    <x v="0"/>
    <m/>
    <m/>
    <m/>
    <m/>
    <x v="0"/>
  </r>
  <r>
    <x v="0"/>
    <s v="a555452c-7d02-4f90-a7e1-7bb672d05de8"/>
    <x v="0"/>
    <e v="#N/A"/>
    <e v="#N/A"/>
    <e v="#N/A"/>
    <s v="FIXED"/>
    <x v="0"/>
    <m/>
    <m/>
    <m/>
    <m/>
    <x v="0"/>
  </r>
  <r>
    <x v="0"/>
    <s v="a555d871-8dcb-4ec1-9f7d-3eedd01272c8"/>
    <x v="0"/>
    <e v="#N/A"/>
    <e v="#N/A"/>
    <e v="#N/A"/>
    <s v="FIXED"/>
    <x v="0"/>
    <m/>
    <m/>
    <m/>
    <m/>
    <x v="0"/>
  </r>
  <r>
    <x v="0"/>
    <s v="a5565c00-d299-4934-a520-89fe9ad07ef8"/>
    <x v="2"/>
    <s v="0031bcp83swln2d.bpna.popularinc.net"/>
    <s v="a5565c00-d299-4934-a520-89fe9ad07ef8"/>
    <s v="High"/>
    <s v="ACTIVE"/>
    <x v="0"/>
    <m/>
    <m/>
    <m/>
    <m/>
    <x v="0"/>
  </r>
  <r>
    <x v="2"/>
    <s v="a557abf6-f87e-4035-923a-3f61feb29493"/>
    <x v="0"/>
    <e v="#N/A"/>
    <e v="#N/A"/>
    <e v="#N/A"/>
    <s v="FIXED"/>
    <x v="0"/>
    <m/>
    <m/>
    <m/>
    <m/>
    <x v="0"/>
  </r>
  <r>
    <x v="0"/>
    <s v="a5588c28-69a5-4d12-abe3-d37258104346"/>
    <x v="0"/>
    <e v="#N/A"/>
    <e v="#N/A"/>
    <e v="#N/A"/>
    <s v="FIXED"/>
    <x v="0"/>
    <m/>
    <m/>
    <m/>
    <m/>
    <x v="0"/>
  </r>
  <r>
    <x v="0"/>
    <s v="a55906d5-da92-4ed3-bb61-ffd8e8a54565"/>
    <x v="0"/>
    <e v="#N/A"/>
    <e v="#N/A"/>
    <e v="#N/A"/>
    <s v="FIXED"/>
    <x v="0"/>
    <m/>
    <m/>
    <m/>
    <m/>
    <x v="0"/>
  </r>
  <r>
    <x v="0"/>
    <s v="a55a2aa4-04b4-42c2-bad6-b52c37938df6"/>
    <x v="0"/>
    <e v="#N/A"/>
    <e v="#N/A"/>
    <e v="#N/A"/>
    <s v="FIXED"/>
    <x v="0"/>
    <m/>
    <m/>
    <m/>
    <m/>
    <x v="0"/>
  </r>
  <r>
    <x v="0"/>
    <s v="a55a9107-8a77-4ae3-a8ec-3e7c776cbfca"/>
    <x v="0"/>
    <e v="#N/A"/>
    <e v="#N/A"/>
    <e v="#N/A"/>
    <s v="FIXED"/>
    <x v="0"/>
    <m/>
    <m/>
    <m/>
    <m/>
    <x v="0"/>
  </r>
  <r>
    <x v="4"/>
    <s v="a55a9e87-75e3-4e4c-aa0b-f1f4e7871bc3"/>
    <x v="0"/>
    <e v="#N/A"/>
    <e v="#N/A"/>
    <e v="#N/A"/>
    <s v="FIXED"/>
    <x v="0"/>
    <m/>
    <m/>
    <m/>
    <m/>
    <x v="0"/>
  </r>
  <r>
    <x v="0"/>
    <s v="a55b89a1-3fc2-4474-b6ab-1be54ae2b8b4"/>
    <x v="0"/>
    <e v="#N/A"/>
    <e v="#N/A"/>
    <e v="#N/A"/>
    <s v="FIXED"/>
    <x v="0"/>
    <m/>
    <m/>
    <m/>
    <m/>
    <x v="0"/>
  </r>
  <r>
    <x v="0"/>
    <s v="a55c956a-7a31-4f6e-8f4e-45eb07c58d91"/>
    <x v="0"/>
    <e v="#N/A"/>
    <e v="#N/A"/>
    <e v="#N/A"/>
    <s v="FIXED"/>
    <x v="0"/>
    <m/>
    <m/>
    <m/>
    <m/>
    <x v="0"/>
  </r>
  <r>
    <x v="0"/>
    <s v="a55d6ad2-1018-4688-b890-82099bde27c5"/>
    <x v="0"/>
    <e v="#N/A"/>
    <e v="#N/A"/>
    <e v="#N/A"/>
    <s v="FIXED"/>
    <x v="0"/>
    <m/>
    <m/>
    <m/>
    <m/>
    <x v="0"/>
  </r>
  <r>
    <x v="0"/>
    <s v="a55e340d-0816-438e-953a-92e0b40143fc"/>
    <x v="0"/>
    <e v="#N/A"/>
    <e v="#N/A"/>
    <e v="#N/A"/>
    <s v="FIXED"/>
    <x v="0"/>
    <m/>
    <m/>
    <m/>
    <m/>
    <x v="0"/>
  </r>
  <r>
    <x v="0"/>
    <s v="a55e4d7f-b1d7-4f75-bda2-1ca52aaec16f"/>
    <x v="0"/>
    <e v="#N/A"/>
    <e v="#N/A"/>
    <e v="#N/A"/>
    <s v="FIXED"/>
    <x v="0"/>
    <m/>
    <m/>
    <m/>
    <m/>
    <x v="0"/>
  </r>
  <r>
    <x v="0"/>
    <s v="a55fef11-1ee1-4c3d-9052-4e1564ccbb42"/>
    <x v="0"/>
    <e v="#N/A"/>
    <e v="#N/A"/>
    <e v="#N/A"/>
    <s v="FIXED"/>
    <x v="0"/>
    <m/>
    <m/>
    <m/>
    <m/>
    <x v="0"/>
  </r>
  <r>
    <x v="0"/>
    <s v="a5608d3b-8fea-41af-9390-7e0ff5757d76"/>
    <x v="2"/>
    <s v="0006brn84p2sd2d.bpna.popularinc.net"/>
    <s v="a5608d3b-8fea-41af-9390-7e0ff5757d76"/>
    <s v="High"/>
    <s v="ACTIVE"/>
    <x v="0"/>
    <m/>
    <m/>
    <m/>
    <m/>
    <x v="0"/>
  </r>
  <r>
    <x v="1"/>
    <s v="a5611b20-b4b0-49b6-9abc-5a1a8fa3605d"/>
    <x v="1"/>
    <s v="bpn-0092bp-01"/>
    <s v="a5611b20-b4b0-49b6-9abc-5a1a8fa3605d"/>
    <s v="Medium"/>
    <s v="RESURFACED"/>
    <x v="0"/>
    <m/>
    <m/>
    <m/>
    <m/>
    <x v="0"/>
  </r>
  <r>
    <x v="0"/>
    <s v="a561ba9a-4cf1-4dca-9bfd-8e75b2c5db6f"/>
    <x v="0"/>
    <s v="miambkobb266j3l.bpna.popularinc.net"/>
    <s v="a561ba9a-4cf1-4dca-9bfd-8e75b2c5db6f"/>
    <s v="High"/>
    <s v="FIXED"/>
    <x v="0"/>
    <m/>
    <m/>
    <m/>
    <m/>
    <x v="0"/>
  </r>
  <r>
    <x v="4"/>
    <s v="a5633339-a108-40e9-a468-ad1f7ac29450"/>
    <x v="0"/>
    <e v="#N/A"/>
    <e v="#N/A"/>
    <e v="#N/A"/>
    <s v="FIXED"/>
    <x v="0"/>
    <m/>
    <m/>
    <m/>
    <m/>
    <x v="0"/>
  </r>
  <r>
    <x v="9"/>
    <s v="a564029d-8d33-4123-ae54-c75f7fa69e46"/>
    <x v="0"/>
    <e v="#N/A"/>
    <e v="#N/A"/>
    <e v="#N/A"/>
    <s v="FIXED"/>
    <x v="0"/>
    <m/>
    <m/>
    <m/>
    <m/>
    <x v="0"/>
  </r>
  <r>
    <x v="0"/>
    <s v="a5649adb-d4fe-49ec-bc37-5213beefc2e1"/>
    <x v="1"/>
    <s v="bdwybkodr64x33l"/>
    <s v="a5649adb-d4fe-49ec-bc37-5213beefc2e1"/>
    <s v="High"/>
    <s v="RESURFACED"/>
    <x v="0"/>
    <m/>
    <m/>
    <m/>
    <m/>
    <x v="0"/>
  </r>
  <r>
    <x v="0"/>
    <s v="a5650e06-1d00-44cb-a1ea-30f20bee24ca"/>
    <x v="0"/>
    <e v="#N/A"/>
    <e v="#N/A"/>
    <e v="#N/A"/>
    <s v="FIXED"/>
    <x v="0"/>
    <m/>
    <m/>
    <m/>
    <m/>
    <x v="0"/>
  </r>
  <r>
    <x v="0"/>
    <s v="a566d0d8-c617-4032-a75d-b625276375e2"/>
    <x v="1"/>
    <s v="bdwybko1pk9ph2l.bpna.popularinc.net"/>
    <s v="a566d0d8-c617-4032-a75d-b625276375e2"/>
    <s v="High"/>
    <s v="RESURFACED"/>
    <x v="0"/>
    <m/>
    <m/>
    <m/>
    <m/>
    <x v="0"/>
  </r>
  <r>
    <x v="0"/>
    <s v="a566e8bf-f869-4240-a318-cbd6bff5ab18"/>
    <x v="0"/>
    <e v="#N/A"/>
    <e v="#N/A"/>
    <e v="#N/A"/>
    <s v="FIXED"/>
    <x v="0"/>
    <m/>
    <m/>
    <m/>
    <m/>
    <x v="0"/>
  </r>
  <r>
    <x v="6"/>
    <s v="a568534b-34f5-4875-b481-ded1d27e94e4"/>
    <x v="0"/>
    <e v="#N/A"/>
    <e v="#N/A"/>
    <e v="#N/A"/>
    <s v="FIXED"/>
    <x v="0"/>
    <m/>
    <m/>
    <m/>
    <m/>
    <x v="0"/>
  </r>
  <r>
    <x v="0"/>
    <s v="a5687857-aef8-4846-9e20-e724e79b8ecc"/>
    <x v="0"/>
    <e v="#N/A"/>
    <e v="#N/A"/>
    <e v="#N/A"/>
    <s v="FIXED"/>
    <x v="0"/>
    <m/>
    <m/>
    <m/>
    <m/>
    <x v="0"/>
  </r>
  <r>
    <x v="0"/>
    <s v="a569a368-4482-4cc1-9686-691e4558af6d"/>
    <x v="0"/>
    <e v="#N/A"/>
    <e v="#N/A"/>
    <e v="#N/A"/>
    <s v="FIXED"/>
    <x v="0"/>
    <m/>
    <m/>
    <m/>
    <m/>
    <x v="0"/>
  </r>
  <r>
    <x v="4"/>
    <s v="a569aacb-80a1-40e2-adf5-2dfbacdf02c3"/>
    <x v="0"/>
    <e v="#N/A"/>
    <e v="#N/A"/>
    <e v="#N/A"/>
    <s v="FIXED"/>
    <x v="0"/>
    <m/>
    <m/>
    <m/>
    <m/>
    <x v="0"/>
  </r>
  <r>
    <x v="0"/>
    <s v="a56aead8-6e90-4bc5-bfc9-d10ab9528e30"/>
    <x v="0"/>
    <e v="#N/A"/>
    <e v="#N/A"/>
    <e v="#N/A"/>
    <s v="FIXED"/>
    <x v="0"/>
    <m/>
    <m/>
    <m/>
    <m/>
    <x v="0"/>
  </r>
  <r>
    <x v="0"/>
    <s v="a56be926-cd90-403b-8551-96c9b94c6dfa"/>
    <x v="0"/>
    <e v="#N/A"/>
    <e v="#N/A"/>
    <e v="#N/A"/>
    <s v="FIXED"/>
    <x v="0"/>
    <m/>
    <m/>
    <m/>
    <m/>
    <x v="0"/>
  </r>
  <r>
    <x v="11"/>
    <s v="a56c6f89-77d1-45fc-be9f-3c4dd24b6283"/>
    <x v="0"/>
    <e v="#N/A"/>
    <e v="#N/A"/>
    <e v="#N/A"/>
    <s v="FIXED"/>
    <x v="0"/>
    <m/>
    <m/>
    <m/>
    <m/>
    <x v="0"/>
  </r>
  <r>
    <x v="0"/>
    <s v="a56d3ff6-157c-44b6-ae81-aed421752763"/>
    <x v="0"/>
    <e v="#N/A"/>
    <e v="#N/A"/>
    <e v="#N/A"/>
    <s v="FIXED"/>
    <x v="0"/>
    <m/>
    <m/>
    <m/>
    <m/>
    <x v="0"/>
  </r>
  <r>
    <x v="0"/>
    <s v="a56e23e3-ed40-4c09-a1c9-e81fee2300cb"/>
    <x v="0"/>
    <e v="#N/A"/>
    <e v="#N/A"/>
    <e v="#N/A"/>
    <s v="FIXED"/>
    <x v="0"/>
    <m/>
    <m/>
    <m/>
    <m/>
    <x v="0"/>
  </r>
  <r>
    <x v="7"/>
    <s v="a56e5478-5f16-4b06-8dc8-cb776d7c6497"/>
    <x v="2"/>
    <s v="bpn-rosewrdb-03"/>
    <s v="a56e5478-5f16-4b06-8dc8-cb776d7c6497"/>
    <s v="High"/>
    <s v="ACTIVE"/>
    <x v="0"/>
    <m/>
    <m/>
    <m/>
    <m/>
    <x v="0"/>
  </r>
  <r>
    <x v="0"/>
    <s v="a56f4e54-0d43-4390-9964-d2a76c34bee2"/>
    <x v="0"/>
    <e v="#N/A"/>
    <e v="#N/A"/>
    <e v="#N/A"/>
    <s v="FIXED"/>
    <x v="0"/>
    <m/>
    <m/>
    <m/>
    <m/>
    <x v="0"/>
  </r>
  <r>
    <x v="0"/>
    <s v="a56fc090-6365-4c58-a0d5-09ac7178bdae"/>
    <x v="0"/>
    <e v="#N/A"/>
    <e v="#N/A"/>
    <e v="#N/A"/>
    <s v="FIXED"/>
    <x v="0"/>
    <m/>
    <m/>
    <m/>
    <m/>
    <x v="0"/>
  </r>
  <r>
    <x v="2"/>
    <s v="a570bfa2-fbe0-446b-93b9-b0f1fe88d0c7"/>
    <x v="1"/>
    <e v="#N/A"/>
    <e v="#N/A"/>
    <e v="#N/A"/>
    <s v="RESURFACED"/>
    <x v="0"/>
    <m/>
    <m/>
    <m/>
    <m/>
    <x v="0"/>
  </r>
  <r>
    <x v="0"/>
    <s v="a57132d7-2f34-4ac1-b99a-7196d01e4ad3"/>
    <x v="0"/>
    <e v="#N/A"/>
    <e v="#N/A"/>
    <e v="#N/A"/>
    <s v="FIXED"/>
    <x v="0"/>
    <m/>
    <m/>
    <m/>
    <m/>
    <x v="0"/>
  </r>
  <r>
    <x v="1"/>
    <s v="a5725090-da88-4575-a99c-09472d0eccfb"/>
    <x v="0"/>
    <e v="#N/A"/>
    <e v="#N/A"/>
    <e v="#N/A"/>
    <s v="FIXED"/>
    <x v="0"/>
    <m/>
    <m/>
    <m/>
    <m/>
    <x v="0"/>
  </r>
  <r>
    <x v="0"/>
    <s v="a5725173-1061-4e20-a241-b1a336f098f6"/>
    <x v="0"/>
    <s v="0254brn84s2sd2d.bpna.popularinc.net"/>
    <s v="a5725173-1061-4e20-a241-b1a336f098f6"/>
    <s v="Critical"/>
    <s v="FIXED"/>
    <x v="0"/>
    <m/>
    <m/>
    <m/>
    <m/>
    <x v="0"/>
  </r>
  <r>
    <x v="0"/>
    <s v="a572b5b7-e8e0-4bd8-860d-041a4839a44a"/>
    <x v="0"/>
    <e v="#N/A"/>
    <e v="#N/A"/>
    <e v="#N/A"/>
    <s v="FIXED"/>
    <x v="0"/>
    <m/>
    <m/>
    <m/>
    <m/>
    <x v="0"/>
  </r>
  <r>
    <x v="0"/>
    <s v="a573b72b-3631-4255-ad6f-b7ac67d06665"/>
    <x v="0"/>
    <e v="#N/A"/>
    <e v="#N/A"/>
    <e v="#N/A"/>
    <s v="FIXED"/>
    <x v="0"/>
    <m/>
    <m/>
    <m/>
    <m/>
    <x v="0"/>
  </r>
  <r>
    <x v="0"/>
    <s v="a573e6d5-bfac-4c4b-b93b-14c4d758ad45"/>
    <x v="0"/>
    <e v="#N/A"/>
    <e v="#N/A"/>
    <e v="#N/A"/>
    <s v="FIXED"/>
    <x v="0"/>
    <m/>
    <m/>
    <m/>
    <m/>
    <x v="0"/>
  </r>
  <r>
    <x v="0"/>
    <s v="a5746fed-98a2-4a67-91bb-625d53b78e17"/>
    <x v="0"/>
    <e v="#N/A"/>
    <e v="#N/A"/>
    <e v="#N/A"/>
    <s v="FIXED"/>
    <x v="0"/>
    <m/>
    <m/>
    <m/>
    <m/>
    <x v="0"/>
  </r>
  <r>
    <x v="0"/>
    <s v="a5764f9f-6036-4a0a-9997-6af4ade4d541"/>
    <x v="0"/>
    <e v="#N/A"/>
    <e v="#N/A"/>
    <e v="#N/A"/>
    <s v="FIXED"/>
    <x v="0"/>
    <m/>
    <m/>
    <m/>
    <m/>
    <x v="0"/>
  </r>
  <r>
    <x v="0"/>
    <s v="a576a0ef-708c-4987-b0c8-36b15136bd96"/>
    <x v="0"/>
    <e v="#N/A"/>
    <e v="#N/A"/>
    <e v="#N/A"/>
    <s v="FIXED"/>
    <x v="0"/>
    <m/>
    <m/>
    <m/>
    <m/>
    <x v="0"/>
  </r>
  <r>
    <x v="2"/>
    <s v="a578c5eb-c688-4753-9c6f-1416811edd4a"/>
    <x v="0"/>
    <e v="#N/A"/>
    <e v="#N/A"/>
    <e v="#N/A"/>
    <s v="FIXED"/>
    <x v="0"/>
    <m/>
    <m/>
    <m/>
    <m/>
    <x v="0"/>
  </r>
  <r>
    <x v="0"/>
    <s v="a578e5ae-03ed-4770-a4da-208df0de399f"/>
    <x v="0"/>
    <e v="#N/A"/>
    <e v="#N/A"/>
    <e v="#N/A"/>
    <s v="FIXED"/>
    <x v="0"/>
    <m/>
    <m/>
    <m/>
    <m/>
    <x v="0"/>
  </r>
  <r>
    <x v="0"/>
    <s v="a579e2ab-c62f-4d35-9358-e134ef0c37fd"/>
    <x v="0"/>
    <e v="#N/A"/>
    <e v="#N/A"/>
    <e v="#N/A"/>
    <s v="FIXED"/>
    <x v="0"/>
    <m/>
    <m/>
    <m/>
    <m/>
    <x v="0"/>
  </r>
  <r>
    <x v="2"/>
    <s v="a57a1498-fbf7-4581-bb25-0e8fdb85ea00"/>
    <x v="0"/>
    <e v="#N/A"/>
    <e v="#N/A"/>
    <e v="#N/A"/>
    <s v="FIXED"/>
    <x v="0"/>
    <m/>
    <m/>
    <m/>
    <m/>
    <x v="0"/>
  </r>
  <r>
    <x v="4"/>
    <s v="a57a82c8-f7aa-43c5-a2fe-574a63cbc87c"/>
    <x v="0"/>
    <e v="#N/A"/>
    <e v="#N/A"/>
    <e v="#N/A"/>
    <s v="FIXED"/>
    <x v="0"/>
    <m/>
    <m/>
    <m/>
    <m/>
    <x v="0"/>
  </r>
  <r>
    <x v="0"/>
    <s v="a57bd729-417c-4e24-ac39-c6092ae22152"/>
    <x v="0"/>
    <e v="#N/A"/>
    <e v="#N/A"/>
    <e v="#N/A"/>
    <s v="FIXED"/>
    <x v="0"/>
    <m/>
    <m/>
    <m/>
    <m/>
    <x v="0"/>
  </r>
  <r>
    <x v="0"/>
    <s v="a57c7827-4fd3-4d3b-a96e-2f77dc092f52"/>
    <x v="0"/>
    <e v="#N/A"/>
    <e v="#N/A"/>
    <e v="#N/A"/>
    <s v="FIXED"/>
    <x v="0"/>
    <m/>
    <m/>
    <m/>
    <m/>
    <x v="0"/>
  </r>
  <r>
    <x v="0"/>
    <s v="a57db09e-6458-4f5d-8ac1-150416046e3e"/>
    <x v="0"/>
    <e v="#N/A"/>
    <e v="#N/A"/>
    <e v="#N/A"/>
    <s v="FIXED"/>
    <x v="0"/>
    <m/>
    <m/>
    <m/>
    <m/>
    <x v="0"/>
  </r>
  <r>
    <x v="0"/>
    <s v="a57f09f7-d7a9-4bdd-9688-50602d1a4bce"/>
    <x v="0"/>
    <e v="#N/A"/>
    <e v="#N/A"/>
    <e v="#N/A"/>
    <s v="FIXED"/>
    <x v="0"/>
    <m/>
    <m/>
    <m/>
    <m/>
    <x v="0"/>
  </r>
  <r>
    <x v="2"/>
    <s v="a57f3535-99be-4071-a30d-d7ab6dd9a662"/>
    <x v="2"/>
    <s v="bpn-roseirws-02.bpna.popularinc.net"/>
    <s v="a57f3535-99be-4071-a30d-d7ab6dd9a662"/>
    <s v="High"/>
    <s v="ACTIVE"/>
    <x v="0"/>
    <m/>
    <m/>
    <m/>
    <m/>
    <x v="0"/>
  </r>
  <r>
    <x v="1"/>
    <s v="a57fdd45-a7df-4c71-89bb-25e45dea3fbc"/>
    <x v="0"/>
    <e v="#N/A"/>
    <e v="#N/A"/>
    <e v="#N/A"/>
    <s v="FIXED"/>
    <x v="0"/>
    <m/>
    <m/>
    <m/>
    <m/>
    <x v="0"/>
  </r>
  <r>
    <x v="0"/>
    <s v="a580e771-e671-47fa-ab2c-5d373f77d1e0"/>
    <x v="0"/>
    <e v="#N/A"/>
    <e v="#N/A"/>
    <e v="#N/A"/>
    <s v="FIXED"/>
    <x v="0"/>
    <m/>
    <m/>
    <m/>
    <m/>
    <x v="0"/>
  </r>
  <r>
    <x v="0"/>
    <s v="a58139a7-a455-4ec2-9da5-e4a65245e97d"/>
    <x v="0"/>
    <e v="#N/A"/>
    <e v="#N/A"/>
    <e v="#N/A"/>
    <s v="FIXED"/>
    <x v="0"/>
    <m/>
    <m/>
    <m/>
    <m/>
    <x v="0"/>
  </r>
  <r>
    <x v="0"/>
    <s v="a581c128-0b79-465c-a931-934c37d81ead"/>
    <x v="0"/>
    <e v="#N/A"/>
    <e v="#N/A"/>
    <e v="#N/A"/>
    <s v="FIXED"/>
    <x v="0"/>
    <m/>
    <m/>
    <m/>
    <m/>
    <x v="0"/>
  </r>
  <r>
    <x v="2"/>
    <s v="a581c370-f246-4139-962c-7641579a4176"/>
    <x v="1"/>
    <s v="bpn-rosegvur-01"/>
    <s v="a581c370-f246-4139-962c-7641579a4176"/>
    <s v="Medium"/>
    <s v="RESURFACED"/>
    <x v="0"/>
    <m/>
    <m/>
    <m/>
    <m/>
    <x v="0"/>
  </r>
  <r>
    <x v="0"/>
    <s v="a58299ef-ba97-49c2-81ee-5a523e95c73c"/>
    <x v="0"/>
    <e v="#N/A"/>
    <e v="#N/A"/>
    <e v="#N/A"/>
    <s v="FIXED"/>
    <x v="0"/>
    <m/>
    <m/>
    <m/>
    <m/>
    <x v="0"/>
  </r>
  <r>
    <x v="2"/>
    <s v="a582e953-8516-4be1-ae79-ca008f072fe3"/>
    <x v="0"/>
    <e v="#N/A"/>
    <e v="#N/A"/>
    <e v="#N/A"/>
    <s v="FIXED"/>
    <x v="0"/>
    <m/>
    <m/>
    <m/>
    <m/>
    <x v="0"/>
  </r>
  <r>
    <x v="0"/>
    <s v="a5834c79-ef5f-4bea-8560-befb0c9744bc"/>
    <x v="0"/>
    <e v="#N/A"/>
    <e v="#N/A"/>
    <e v="#N/A"/>
    <s v="FIXED"/>
    <x v="0"/>
    <m/>
    <m/>
    <m/>
    <m/>
    <x v="0"/>
  </r>
  <r>
    <x v="0"/>
    <s v="a5835e4b-ec94-47e0-885c-cae749ca30dd"/>
    <x v="0"/>
    <e v="#N/A"/>
    <e v="#N/A"/>
    <e v="#N/A"/>
    <s v="FIXED"/>
    <x v="0"/>
    <m/>
    <m/>
    <m/>
    <m/>
    <x v="0"/>
  </r>
  <r>
    <x v="0"/>
    <s v="a58532fb-168e-49c8-90a5-622f289dc255"/>
    <x v="0"/>
    <e v="#N/A"/>
    <e v="#N/A"/>
    <e v="#N/A"/>
    <s v="FIXED"/>
    <x v="0"/>
    <m/>
    <m/>
    <m/>
    <m/>
    <x v="0"/>
  </r>
  <r>
    <x v="6"/>
    <s v="a585413f-eab7-4b9d-be9c-00ebbd9983fd"/>
    <x v="1"/>
    <e v="#N/A"/>
    <e v="#N/A"/>
    <e v="#N/A"/>
    <s v="RESURFACED"/>
    <x v="0"/>
    <m/>
    <m/>
    <m/>
    <m/>
    <x v="0"/>
  </r>
  <r>
    <x v="0"/>
    <s v="a5854a24-3c7e-46bb-8a8f-2fee481332f0"/>
    <x v="0"/>
    <e v="#N/A"/>
    <e v="#N/A"/>
    <e v="#N/A"/>
    <s v="FIXED"/>
    <x v="0"/>
    <m/>
    <m/>
    <m/>
    <m/>
    <x v="0"/>
  </r>
  <r>
    <x v="0"/>
    <s v="a5855ea6-c00c-4fc1-8223-0ae0100f02c6"/>
    <x v="0"/>
    <e v="#N/A"/>
    <e v="#N/A"/>
    <e v="#N/A"/>
    <s v="FIXED"/>
    <x v="0"/>
    <m/>
    <m/>
    <m/>
    <m/>
    <x v="0"/>
  </r>
  <r>
    <x v="0"/>
    <s v="a5857b3b-c55a-4d29-b482-65b5fcdb35e4"/>
    <x v="0"/>
    <e v="#N/A"/>
    <e v="#N/A"/>
    <e v="#N/A"/>
    <s v="FIXED"/>
    <x v="0"/>
    <m/>
    <m/>
    <m/>
    <m/>
    <x v="0"/>
  </r>
  <r>
    <x v="0"/>
    <s v="a585a6bf-449c-403e-a13f-3f927748b862"/>
    <x v="0"/>
    <s v="0060brn7pwj9n2d.bpna.popularinc.net"/>
    <s v="a585a6bf-449c-403e-a13f-3f927748b862"/>
    <s v="Critical"/>
    <s v="FIXED"/>
    <x v="0"/>
    <m/>
    <m/>
    <m/>
    <m/>
    <x v="0"/>
  </r>
  <r>
    <x v="10"/>
    <s v="a5872ed9-f701-4443-954d-7d2167753ac2"/>
    <x v="0"/>
    <e v="#N/A"/>
    <e v="#N/A"/>
    <e v="#N/A"/>
    <s v="FIXED"/>
    <x v="0"/>
    <m/>
    <m/>
    <m/>
    <m/>
    <x v="0"/>
  </r>
  <r>
    <x v="0"/>
    <s v="a58809a2-42d8-4663-bd1f-9ee9aea6ab0a"/>
    <x v="0"/>
    <e v="#N/A"/>
    <e v="#N/A"/>
    <e v="#N/A"/>
    <s v="FIXED"/>
    <x v="0"/>
    <m/>
    <m/>
    <m/>
    <m/>
    <x v="0"/>
  </r>
  <r>
    <x v="0"/>
    <s v="a5887898-5c53-4985-aaae-5df6af5a6798"/>
    <x v="1"/>
    <e v="#N/A"/>
    <e v="#N/A"/>
    <e v="#N/A"/>
    <s v="RESURFACED"/>
    <x v="0"/>
    <m/>
    <m/>
    <m/>
    <m/>
    <x v="0"/>
  </r>
  <r>
    <x v="0"/>
    <s v="a58a93d9-e096-4eea-ad3c-ede40b15a622"/>
    <x v="0"/>
    <e v="#N/A"/>
    <e v="#N/A"/>
    <e v="#N/A"/>
    <s v="FIXED"/>
    <x v="0"/>
    <m/>
    <m/>
    <m/>
    <m/>
    <x v="0"/>
  </r>
  <r>
    <x v="0"/>
    <s v="a58b18c2-6c55-46a0-82d4-83f047de930a"/>
    <x v="0"/>
    <s v="0006bcp84n0sd2d.bpna.popularinc.net"/>
    <s v="a58b18c2-6c55-46a0-82d4-83f047de930a"/>
    <s v="Critical"/>
    <s v="FIXED"/>
    <x v="0"/>
    <m/>
    <m/>
    <m/>
    <m/>
    <x v="0"/>
  </r>
  <r>
    <x v="0"/>
    <s v="a58b5973-9580-4456-9b1f-ad91d8a67440"/>
    <x v="0"/>
    <e v="#N/A"/>
    <e v="#N/A"/>
    <e v="#N/A"/>
    <s v="FIXED"/>
    <x v="0"/>
    <m/>
    <m/>
    <m/>
    <m/>
    <x v="0"/>
  </r>
  <r>
    <x v="0"/>
    <s v="a58c81b8-8030-42fb-9842-3a2a3dcd10c1"/>
    <x v="0"/>
    <e v="#N/A"/>
    <e v="#N/A"/>
    <e v="#N/A"/>
    <s v="FIXED"/>
    <x v="0"/>
    <m/>
    <m/>
    <m/>
    <m/>
    <x v="0"/>
  </r>
  <r>
    <x v="0"/>
    <s v="a58c8b01-d176-4e0f-8a1b-31070aa52e65"/>
    <x v="0"/>
    <e v="#N/A"/>
    <e v="#N/A"/>
    <e v="#N/A"/>
    <s v="FIXED"/>
    <x v="0"/>
    <m/>
    <m/>
    <m/>
    <m/>
    <x v="0"/>
  </r>
  <r>
    <x v="0"/>
    <s v="a58cfc90-31ad-4dae-9ee1-77bbe078188f"/>
    <x v="0"/>
    <e v="#N/A"/>
    <e v="#N/A"/>
    <e v="#N/A"/>
    <s v="FIXED"/>
    <x v="0"/>
    <m/>
    <m/>
    <m/>
    <m/>
    <x v="0"/>
  </r>
  <r>
    <x v="0"/>
    <s v="a58d4dbb-a2a0-4a76-abeb-c16033e725d6"/>
    <x v="0"/>
    <e v="#N/A"/>
    <e v="#N/A"/>
    <e v="#N/A"/>
    <s v="FIXED"/>
    <x v="0"/>
    <m/>
    <m/>
    <m/>
    <m/>
    <x v="0"/>
  </r>
  <r>
    <x v="0"/>
    <s v="a58d7593-5689-4de6-89ed-20af28f9d069"/>
    <x v="0"/>
    <e v="#N/A"/>
    <e v="#N/A"/>
    <e v="#N/A"/>
    <s v="FIXED"/>
    <x v="0"/>
    <m/>
    <m/>
    <m/>
    <m/>
    <x v="0"/>
  </r>
  <r>
    <x v="0"/>
    <s v="a58dc200-89e1-4e3e-becf-6fbf93dda235"/>
    <x v="0"/>
    <e v="#N/A"/>
    <e v="#N/A"/>
    <e v="#N/A"/>
    <s v="FIXED"/>
    <x v="0"/>
    <m/>
    <m/>
    <m/>
    <m/>
    <x v="0"/>
  </r>
  <r>
    <x v="0"/>
    <s v="a58dd35c-e1c5-4a79-b03b-cd165dfde915"/>
    <x v="0"/>
    <e v="#N/A"/>
    <e v="#N/A"/>
    <e v="#N/A"/>
    <s v="FIXED"/>
    <x v="0"/>
    <m/>
    <m/>
    <m/>
    <m/>
    <x v="0"/>
  </r>
  <r>
    <x v="6"/>
    <s v="a58def6c-064d-42ff-860c-e272987b4399"/>
    <x v="2"/>
    <s v="bpn-roseclts-02"/>
    <s v="a58def6c-064d-42ff-860c-e272987b4399"/>
    <s v="Critical"/>
    <s v="ACTIVE"/>
    <x v="0"/>
    <m/>
    <m/>
    <m/>
    <m/>
    <x v="0"/>
  </r>
  <r>
    <x v="0"/>
    <s v="a58e06d8-7da1-461a-abaf-252b14d2620d"/>
    <x v="0"/>
    <s v="0006bcp3xflnd2d.bpna.popularinc.net"/>
    <s v="a58e06d8-7da1-461a-abaf-252b14d2620d"/>
    <s v="Critical"/>
    <s v="FIXED"/>
    <x v="0"/>
    <m/>
    <m/>
    <m/>
    <m/>
    <x v="0"/>
  </r>
  <r>
    <x v="0"/>
    <s v="a58efb16-2d28-4e24-bb29-38feeafc6028"/>
    <x v="0"/>
    <e v="#N/A"/>
    <e v="#N/A"/>
    <e v="#N/A"/>
    <s v="FIXED"/>
    <x v="0"/>
    <m/>
    <m/>
    <m/>
    <m/>
    <x v="0"/>
  </r>
  <r>
    <x v="0"/>
    <s v="a58f7ee8-266c-45f7-b33e-8eda9d653cc5"/>
    <x v="0"/>
    <e v="#N/A"/>
    <e v="#N/A"/>
    <e v="#N/A"/>
    <s v="FIXED"/>
    <x v="0"/>
    <m/>
    <m/>
    <m/>
    <m/>
    <x v="0"/>
  </r>
  <r>
    <x v="0"/>
    <s v="a58fc0af-0af0-47e4-9d00-7c82a2c961a1"/>
    <x v="0"/>
    <e v="#N/A"/>
    <e v="#N/A"/>
    <e v="#N/A"/>
    <s v="FIXED"/>
    <x v="0"/>
    <m/>
    <m/>
    <m/>
    <m/>
    <x v="0"/>
  </r>
  <r>
    <x v="4"/>
    <s v="a5904ab7-b955-43cd-bd1b-bce1fb7f32a7"/>
    <x v="0"/>
    <e v="#N/A"/>
    <e v="#N/A"/>
    <e v="#N/A"/>
    <s v="FIXED"/>
    <x v="0"/>
    <m/>
    <m/>
    <m/>
    <m/>
    <x v="0"/>
  </r>
  <r>
    <x v="11"/>
    <s v="a5920737-9179-45fe-bb23-783d4429d3bf"/>
    <x v="0"/>
    <e v="#N/A"/>
    <e v="#N/A"/>
    <e v="#N/A"/>
    <s v="FIXED"/>
    <x v="0"/>
    <m/>
    <m/>
    <m/>
    <m/>
    <x v="0"/>
  </r>
  <r>
    <x v="0"/>
    <s v="a5929e75-382e-43eb-a054-18013f3d9f74"/>
    <x v="0"/>
    <e v="#N/A"/>
    <e v="#N/A"/>
    <e v="#N/A"/>
    <s v="FIXED"/>
    <x v="0"/>
    <m/>
    <m/>
    <m/>
    <m/>
    <x v="0"/>
  </r>
  <r>
    <x v="0"/>
    <s v="a5938136-770f-4a6a-ad70-1b4a6e140f7c"/>
    <x v="0"/>
    <e v="#N/A"/>
    <e v="#N/A"/>
    <e v="#N/A"/>
    <s v="FIXED"/>
    <x v="0"/>
    <m/>
    <m/>
    <m/>
    <m/>
    <x v="0"/>
  </r>
  <r>
    <x v="6"/>
    <s v="a5940de8-07da-4637-8d6b-9cb8a1afc24e"/>
    <x v="1"/>
    <s v="bpn-rosepvws-03"/>
    <s v="a5940de8-07da-4637-8d6b-9cb8a1afc24e"/>
    <s v="Medium"/>
    <s v="RESURFACED"/>
    <x v="0"/>
    <m/>
    <m/>
    <m/>
    <m/>
    <x v="0"/>
  </r>
  <r>
    <x v="4"/>
    <s v="a5942344-1f33-4a42-92ae-c8f52251087d"/>
    <x v="0"/>
    <e v="#N/A"/>
    <e v="#N/A"/>
    <e v="#N/A"/>
    <s v="FIXED"/>
    <x v="0"/>
    <m/>
    <m/>
    <m/>
    <m/>
    <x v="0"/>
  </r>
  <r>
    <x v="0"/>
    <s v="a59433de-af83-4206-8ea2-433dfeb500e8"/>
    <x v="0"/>
    <e v="#N/A"/>
    <e v="#N/A"/>
    <e v="#N/A"/>
    <s v="FIXED"/>
    <x v="0"/>
    <m/>
    <m/>
    <m/>
    <m/>
    <x v="0"/>
  </r>
  <r>
    <x v="1"/>
    <s v="a595d474-4b78-495f-aa57-e54edb516028"/>
    <x v="0"/>
    <e v="#N/A"/>
    <e v="#N/A"/>
    <e v="#N/A"/>
    <s v="FIXED"/>
    <x v="0"/>
    <m/>
    <m/>
    <m/>
    <m/>
    <x v="0"/>
  </r>
  <r>
    <x v="0"/>
    <s v="a596f13b-b4ee-4752-a27b-8cfe40998e5f"/>
    <x v="0"/>
    <e v="#N/A"/>
    <e v="#N/A"/>
    <e v="#N/A"/>
    <s v="FIXED"/>
    <x v="0"/>
    <m/>
    <m/>
    <m/>
    <m/>
    <x v="0"/>
  </r>
  <r>
    <x v="0"/>
    <s v="a5973807-4da3-471d-a6ce-8123e2249c71"/>
    <x v="2"/>
    <s v="0025brn7nzg9n2d.bpna.popularinc.net"/>
    <s v="a5973807-4da3-471d-a6ce-8123e2249c71"/>
    <s v="High"/>
    <s v="ACTIVE"/>
    <x v="0"/>
    <m/>
    <m/>
    <m/>
    <m/>
    <x v="0"/>
  </r>
  <r>
    <x v="0"/>
    <s v="a597d3f9-5ef7-4d60-b627-02f418d12a8c"/>
    <x v="0"/>
    <e v="#N/A"/>
    <e v="#N/A"/>
    <e v="#N/A"/>
    <s v="FIXED"/>
    <x v="0"/>
    <m/>
    <m/>
    <m/>
    <m/>
    <x v="0"/>
  </r>
  <r>
    <x v="0"/>
    <s v="a598f17d-4713-48c2-a7eb-01de44aa779e"/>
    <x v="0"/>
    <e v="#N/A"/>
    <e v="#N/A"/>
    <e v="#N/A"/>
    <s v="FIXED"/>
    <x v="0"/>
    <m/>
    <m/>
    <m/>
    <m/>
    <x v="0"/>
  </r>
  <r>
    <x v="0"/>
    <s v="a5990529-f81e-46ac-b874-f1eeb3100576"/>
    <x v="0"/>
    <e v="#N/A"/>
    <e v="#N/A"/>
    <e v="#N/A"/>
    <s v="FIXED"/>
    <x v="0"/>
    <m/>
    <m/>
    <m/>
    <m/>
    <x v="0"/>
  </r>
  <r>
    <x v="1"/>
    <s v="a59a1543-a763-413b-8d60-143fbd1cb7c9"/>
    <x v="0"/>
    <s v="bpn-0265bp-01"/>
    <s v="a59a1543-a763-413b-8d60-143fbd1cb7c9"/>
    <s v="Critical"/>
    <s v="FIXED"/>
    <x v="0"/>
    <m/>
    <m/>
    <m/>
    <m/>
    <x v="0"/>
  </r>
  <r>
    <x v="0"/>
    <s v="a59a52d7-8f0b-426a-8193-4bc0a631c9bb"/>
    <x v="0"/>
    <e v="#N/A"/>
    <e v="#N/A"/>
    <e v="#N/A"/>
    <s v="FIXED"/>
    <x v="0"/>
    <m/>
    <m/>
    <m/>
    <m/>
    <x v="0"/>
  </r>
  <r>
    <x v="0"/>
    <s v="a59ad06d-a538-4aff-9a37-aa29d315b4fc"/>
    <x v="0"/>
    <e v="#N/A"/>
    <e v="#N/A"/>
    <e v="#N/A"/>
    <s v="FIXED"/>
    <x v="0"/>
    <m/>
    <m/>
    <m/>
    <m/>
    <x v="0"/>
  </r>
  <r>
    <x v="7"/>
    <s v="a59b0649-585e-45c7-8db3-bdc7f092f785"/>
    <x v="0"/>
    <e v="#N/A"/>
    <e v="#N/A"/>
    <e v="#N/A"/>
    <s v="FIXED"/>
    <x v="0"/>
    <m/>
    <m/>
    <m/>
    <m/>
    <x v="0"/>
  </r>
  <r>
    <x v="0"/>
    <s v="a59c3cd8-aff7-47b6-86ef-8306669f2bb0"/>
    <x v="0"/>
    <e v="#N/A"/>
    <e v="#N/A"/>
    <e v="#N/A"/>
    <s v="FIXED"/>
    <x v="0"/>
    <m/>
    <m/>
    <m/>
    <m/>
    <x v="0"/>
  </r>
  <r>
    <x v="0"/>
    <s v="a59c8fd5-b9f6-43a9-ac8b-e21cb16a7e0c"/>
    <x v="0"/>
    <e v="#N/A"/>
    <e v="#N/A"/>
    <e v="#N/A"/>
    <s v="FIXED"/>
    <x v="0"/>
    <m/>
    <m/>
    <m/>
    <m/>
    <x v="0"/>
  </r>
  <r>
    <x v="2"/>
    <s v="a59ce38d-a4df-4da1-b4f7-f6a4aa230827"/>
    <x v="0"/>
    <e v="#N/A"/>
    <e v="#N/A"/>
    <e v="#N/A"/>
    <s v="FIXED"/>
    <x v="0"/>
    <m/>
    <m/>
    <m/>
    <m/>
    <x v="0"/>
  </r>
  <r>
    <x v="0"/>
    <s v="a59e4421-01cd-4101-966e-ea4f0d97f18e"/>
    <x v="0"/>
    <e v="#N/A"/>
    <e v="#N/A"/>
    <e v="#N/A"/>
    <s v="FIXED"/>
    <x v="0"/>
    <m/>
    <m/>
    <m/>
    <m/>
    <x v="0"/>
  </r>
  <r>
    <x v="0"/>
    <s v="a59f8796-f395-4a4b-9fd9-a75daa342e02"/>
    <x v="0"/>
    <e v="#N/A"/>
    <e v="#N/A"/>
    <e v="#N/A"/>
    <s v="FIXED"/>
    <x v="0"/>
    <m/>
    <m/>
    <m/>
    <m/>
    <x v="0"/>
  </r>
  <r>
    <x v="0"/>
    <s v="a59fb536-3348-4a30-bd4f-c68e44837954"/>
    <x v="0"/>
    <e v="#N/A"/>
    <e v="#N/A"/>
    <e v="#N/A"/>
    <s v="FIXED"/>
    <x v="0"/>
    <m/>
    <m/>
    <m/>
    <m/>
    <x v="0"/>
  </r>
  <r>
    <x v="2"/>
    <s v="a59fc76d-d767-4c52-b629-eaafdd5b2769"/>
    <x v="0"/>
    <e v="#N/A"/>
    <e v="#N/A"/>
    <e v="#N/A"/>
    <s v="FIXED"/>
    <x v="0"/>
    <m/>
    <m/>
    <m/>
    <m/>
    <x v="0"/>
  </r>
  <r>
    <x v="2"/>
    <s v="a59fd3ee-ab27-49db-bca6-41f627a71ad7"/>
    <x v="2"/>
    <s v="bpn-roseitts-01"/>
    <s v="a59fd3ee-ab27-49db-bca6-41f627a71ad7"/>
    <s v="Medium"/>
    <s v="ACTIVE"/>
    <x v="0"/>
    <m/>
    <m/>
    <m/>
    <m/>
    <x v="0"/>
  </r>
  <r>
    <x v="4"/>
    <s v="a5a15172-76bd-4e47-acfa-f79dfd39fa7c"/>
    <x v="0"/>
    <e v="#N/A"/>
    <e v="#N/A"/>
    <e v="#N/A"/>
    <s v="FIXED"/>
    <x v="0"/>
    <m/>
    <m/>
    <m/>
    <m/>
    <x v="0"/>
  </r>
  <r>
    <x v="10"/>
    <s v="a5a1ca43-52df-4aa3-8a4c-b1f90584805c"/>
    <x v="0"/>
    <e v="#N/A"/>
    <e v="#N/A"/>
    <e v="#N/A"/>
    <s v="FIXED"/>
    <x v="0"/>
    <m/>
    <m/>
    <m/>
    <m/>
    <x v="0"/>
  </r>
  <r>
    <x v="0"/>
    <s v="a5a27147-cf8c-4b6c-a4d5-6a8d9144fa86"/>
    <x v="0"/>
    <e v="#N/A"/>
    <e v="#N/A"/>
    <e v="#N/A"/>
    <s v="FIXED"/>
    <x v="0"/>
    <m/>
    <m/>
    <m/>
    <m/>
    <x v="0"/>
  </r>
  <r>
    <x v="1"/>
    <s v="a5a28533-62b9-44d3-a9f0-bf67033eda7f"/>
    <x v="2"/>
    <s v="bpn-roseiaws-02"/>
    <s v="a5a28533-62b9-44d3-a9f0-bf67033eda7f"/>
    <s v="Medium"/>
    <s v="ACTIVE"/>
    <x v="0"/>
    <m/>
    <m/>
    <m/>
    <m/>
    <x v="0"/>
  </r>
  <r>
    <x v="0"/>
    <s v="a5a32eb1-5749-4ec7-abb6-8e15a40fa15f"/>
    <x v="0"/>
    <e v="#N/A"/>
    <e v="#N/A"/>
    <e v="#N/A"/>
    <s v="FIXED"/>
    <x v="0"/>
    <m/>
    <m/>
    <m/>
    <m/>
    <x v="0"/>
  </r>
  <r>
    <x v="2"/>
    <s v="a5a40e1d-fc98-4b8b-88d6-93b4d0be8177"/>
    <x v="0"/>
    <e v="#N/A"/>
    <e v="#N/A"/>
    <e v="#N/A"/>
    <s v="FIXED"/>
    <x v="0"/>
    <m/>
    <m/>
    <m/>
    <m/>
    <x v="0"/>
  </r>
  <r>
    <x v="2"/>
    <s v="a5a55f79-dbb3-41b5-ad79-f9f24b4a3976"/>
    <x v="2"/>
    <s v="bpn-roseirps-01"/>
    <s v="a5a55f79-dbb3-41b5-ad79-f9f24b4a3976"/>
    <s v="High"/>
    <s v="ACTIVE"/>
    <x v="0"/>
    <m/>
    <m/>
    <m/>
    <m/>
    <x v="0"/>
  </r>
  <r>
    <x v="14"/>
    <s v="a5a5cbb7-13c7-4f57-8f80-8d657fb9e2a5"/>
    <x v="0"/>
    <e v="#N/A"/>
    <e v="#N/A"/>
    <e v="#N/A"/>
    <s v="FIXED"/>
    <x v="0"/>
    <m/>
    <m/>
    <m/>
    <m/>
    <x v="0"/>
  </r>
  <r>
    <x v="11"/>
    <s v="a5a7382d-26ca-4ce8-9ee0-7cf90a362ad3"/>
    <x v="2"/>
    <e v="#N/A"/>
    <e v="#N/A"/>
    <e v="#N/A"/>
    <s v="ACTIVE"/>
    <x v="0"/>
    <m/>
    <m/>
    <m/>
    <m/>
    <x v="0"/>
  </r>
  <r>
    <x v="9"/>
    <s v="a5a81993-f536-455d-84b3-4032d57dfc07"/>
    <x v="0"/>
    <e v="#N/A"/>
    <e v="#N/A"/>
    <e v="#N/A"/>
    <s v="FIXED"/>
    <x v="0"/>
    <m/>
    <m/>
    <m/>
    <m/>
    <x v="0"/>
  </r>
  <r>
    <x v="0"/>
    <s v="a5a84361-475b-4452-be80-4d97c59d27ee"/>
    <x v="0"/>
    <e v="#N/A"/>
    <e v="#N/A"/>
    <e v="#N/A"/>
    <s v="FIXED"/>
    <x v="0"/>
    <m/>
    <m/>
    <m/>
    <m/>
    <x v="0"/>
  </r>
  <r>
    <x v="6"/>
    <s v="a5a844b2-efc1-426d-857b-d8cce9f72a92"/>
    <x v="2"/>
    <s v="bpn-roseclts-03"/>
    <s v="a5a844b2-efc1-426d-857b-d8cce9f72a92"/>
    <s v="Low"/>
    <s v="ACTIVE"/>
    <x v="0"/>
    <m/>
    <m/>
    <m/>
    <m/>
    <x v="0"/>
  </r>
  <r>
    <x v="0"/>
    <s v="a5a8676c-0f5e-44b0-b16b-ea836bd30b57"/>
    <x v="0"/>
    <e v="#N/A"/>
    <e v="#N/A"/>
    <e v="#N/A"/>
    <s v="FIXED"/>
    <x v="0"/>
    <m/>
    <m/>
    <m/>
    <m/>
    <x v="0"/>
  </r>
  <r>
    <x v="2"/>
    <s v="a5a8f14c-c7af-4a2c-af28-bbcae69bd5e7"/>
    <x v="0"/>
    <e v="#N/A"/>
    <e v="#N/A"/>
    <e v="#N/A"/>
    <s v="FIXED"/>
    <x v="0"/>
    <m/>
    <m/>
    <m/>
    <m/>
    <x v="0"/>
  </r>
  <r>
    <x v="0"/>
    <s v="a5a9816f-642f-4519-be2e-39140c9a72ab"/>
    <x v="0"/>
    <e v="#N/A"/>
    <e v="#N/A"/>
    <e v="#N/A"/>
    <s v="FIXED"/>
    <x v="0"/>
    <m/>
    <m/>
    <m/>
    <m/>
    <x v="0"/>
  </r>
  <r>
    <x v="1"/>
    <s v="a5aa9e64-8e06-4bdf-9c57-051552c8c9da"/>
    <x v="0"/>
    <e v="#N/A"/>
    <e v="#N/A"/>
    <e v="#N/A"/>
    <s v="FIXED"/>
    <x v="0"/>
    <m/>
    <m/>
    <m/>
    <m/>
    <x v="0"/>
  </r>
  <r>
    <x v="0"/>
    <s v="a5ac2d77-6773-47c9-b187-6f68ab660b18"/>
    <x v="0"/>
    <e v="#N/A"/>
    <e v="#N/A"/>
    <e v="#N/A"/>
    <s v="FIXED"/>
    <x v="0"/>
    <m/>
    <m/>
    <m/>
    <m/>
    <x v="0"/>
  </r>
  <r>
    <x v="0"/>
    <s v="a5ad383a-c3d8-4e4b-a5fa-f13a2ca89206"/>
    <x v="0"/>
    <e v="#N/A"/>
    <e v="#N/A"/>
    <e v="#N/A"/>
    <s v="FIXED"/>
    <x v="0"/>
    <m/>
    <m/>
    <m/>
    <m/>
    <x v="0"/>
  </r>
  <r>
    <x v="2"/>
    <s v="a5adb23c-d980-40ae-b882-ded69cdba7cc"/>
    <x v="3"/>
    <e v="#N/A"/>
    <e v="#N/A"/>
    <e v="#N/A"/>
    <s v="NEW"/>
    <x v="0"/>
    <m/>
    <m/>
    <m/>
    <m/>
    <x v="0"/>
  </r>
  <r>
    <x v="0"/>
    <s v="a5adb86c-d797-4da5-96e9-22d59d1646ba"/>
    <x v="0"/>
    <e v="#N/A"/>
    <e v="#N/A"/>
    <e v="#N/A"/>
    <s v="FIXED"/>
    <x v="0"/>
    <m/>
    <m/>
    <m/>
    <m/>
    <x v="0"/>
  </r>
  <r>
    <x v="1"/>
    <s v="a5adf4e7-893b-4617-a3f3-be6e8c003969"/>
    <x v="0"/>
    <e v="#N/A"/>
    <e v="#N/A"/>
    <e v="#N/A"/>
    <s v="FIXED"/>
    <x v="0"/>
    <m/>
    <m/>
    <m/>
    <m/>
    <x v="0"/>
  </r>
  <r>
    <x v="0"/>
    <s v="a5ae1459-47cf-4fd9-90cb-88d20bd6865d"/>
    <x v="0"/>
    <e v="#N/A"/>
    <e v="#N/A"/>
    <e v="#N/A"/>
    <s v="FIXED"/>
    <x v="0"/>
    <m/>
    <m/>
    <m/>
    <m/>
    <x v="0"/>
  </r>
  <r>
    <x v="0"/>
    <s v="a5ae6ea7-4bf5-41af-97bd-665a1247190b"/>
    <x v="0"/>
    <e v="#N/A"/>
    <e v="#N/A"/>
    <e v="#N/A"/>
    <s v="FIXED"/>
    <x v="0"/>
    <m/>
    <m/>
    <m/>
    <m/>
    <x v="0"/>
  </r>
  <r>
    <x v="0"/>
    <s v="a5aedf48-aab7-467a-8f4c-6f9a3ff3b39c"/>
    <x v="0"/>
    <e v="#N/A"/>
    <e v="#N/A"/>
    <e v="#N/A"/>
    <s v="FIXED"/>
    <x v="0"/>
    <m/>
    <m/>
    <m/>
    <m/>
    <x v="0"/>
  </r>
  <r>
    <x v="2"/>
    <s v="a5af5d35-c832-457c-9e01-164ac33060cc"/>
    <x v="0"/>
    <s v="bpn-cmtygvfd-01"/>
    <s v="a5af5d35-c832-457c-9e01-164ac33060cc"/>
    <s v="Critical"/>
    <s v="FIXED"/>
    <x v="0"/>
    <m/>
    <m/>
    <m/>
    <m/>
    <x v="0"/>
  </r>
  <r>
    <x v="0"/>
    <s v="a5b00d17-4d24-4c25-b075-fd317a3d59b6"/>
    <x v="0"/>
    <e v="#N/A"/>
    <e v="#N/A"/>
    <e v="#N/A"/>
    <s v="FIXED"/>
    <x v="0"/>
    <m/>
    <m/>
    <m/>
    <m/>
    <x v="0"/>
  </r>
  <r>
    <x v="0"/>
    <s v="a5b0c768-4b35-42f7-9ef5-30f6ee2bf1b4"/>
    <x v="0"/>
    <e v="#N/A"/>
    <e v="#N/A"/>
    <e v="#N/A"/>
    <s v="FIXED"/>
    <x v="0"/>
    <m/>
    <m/>
    <m/>
    <m/>
    <x v="0"/>
  </r>
  <r>
    <x v="1"/>
    <s v="a5b15efa-b94d-4121-acdf-f41b244f14ee"/>
    <x v="0"/>
    <e v="#N/A"/>
    <e v="#N/A"/>
    <e v="#N/A"/>
    <s v="FIXED"/>
    <x v="0"/>
    <m/>
    <m/>
    <m/>
    <m/>
    <x v="0"/>
  </r>
  <r>
    <x v="0"/>
    <s v="a5b2159f-2481-4990-bd39-7f2eea56b70d"/>
    <x v="0"/>
    <e v="#N/A"/>
    <e v="#N/A"/>
    <e v="#N/A"/>
    <s v="FIXED"/>
    <x v="0"/>
    <m/>
    <m/>
    <m/>
    <m/>
    <x v="0"/>
  </r>
  <r>
    <x v="0"/>
    <s v="a5b21a63-5bc0-4084-b4ef-544ab7cb2b71"/>
    <x v="0"/>
    <e v="#N/A"/>
    <e v="#N/A"/>
    <e v="#N/A"/>
    <s v="FIXED"/>
    <x v="0"/>
    <m/>
    <m/>
    <m/>
    <m/>
    <x v="0"/>
  </r>
  <r>
    <x v="0"/>
    <s v="a5b2bc69-85c4-4772-aded-dc4c89a30c4a"/>
    <x v="0"/>
    <e v="#N/A"/>
    <e v="#N/A"/>
    <e v="#N/A"/>
    <s v="FIXED"/>
    <x v="0"/>
    <m/>
    <m/>
    <m/>
    <m/>
    <x v="0"/>
  </r>
  <r>
    <x v="4"/>
    <s v="a5b5faf7-2aae-4dea-a699-191776c820e4"/>
    <x v="0"/>
    <e v="#N/A"/>
    <e v="#N/A"/>
    <e v="#N/A"/>
    <s v="FIXED"/>
    <x v="0"/>
    <m/>
    <m/>
    <m/>
    <m/>
    <x v="0"/>
  </r>
  <r>
    <x v="1"/>
    <s v="a5b72eea-9aaa-45c9-96cd-d4a41cef9e9d"/>
    <x v="0"/>
    <e v="#N/A"/>
    <e v="#N/A"/>
    <e v="#N/A"/>
    <s v="FIXED"/>
    <x v="0"/>
    <m/>
    <m/>
    <m/>
    <m/>
    <x v="0"/>
  </r>
  <r>
    <x v="0"/>
    <s v="a5b7797f-67d2-43b3-89cc-6a936776c95d"/>
    <x v="0"/>
    <e v="#N/A"/>
    <e v="#N/A"/>
    <e v="#N/A"/>
    <s v="FIXED"/>
    <x v="0"/>
    <m/>
    <m/>
    <m/>
    <m/>
    <x v="0"/>
  </r>
  <r>
    <x v="1"/>
    <s v="a5b7d3d8-a36a-47cf-b155-ef78b2d90086"/>
    <x v="0"/>
    <e v="#N/A"/>
    <e v="#N/A"/>
    <e v="#N/A"/>
    <s v="FIXED"/>
    <x v="0"/>
    <m/>
    <m/>
    <m/>
    <m/>
    <x v="0"/>
  </r>
  <r>
    <x v="0"/>
    <s v="a5b7fa99-3d05-4391-97d2-b6af220cca97"/>
    <x v="0"/>
    <e v="#N/A"/>
    <e v="#N/A"/>
    <e v="#N/A"/>
    <s v="FIXED"/>
    <x v="0"/>
    <m/>
    <m/>
    <m/>
    <m/>
    <x v="0"/>
  </r>
  <r>
    <x v="0"/>
    <s v="a5b92da0-3981-4856-acea-d8140ccf33bc"/>
    <x v="0"/>
    <e v="#N/A"/>
    <e v="#N/A"/>
    <e v="#N/A"/>
    <s v="FIXED"/>
    <x v="0"/>
    <m/>
    <m/>
    <m/>
    <m/>
    <x v="0"/>
  </r>
  <r>
    <x v="1"/>
    <s v="a5b93080-a48e-4544-8704-4021ee3b9c8d"/>
    <x v="0"/>
    <e v="#N/A"/>
    <e v="#N/A"/>
    <e v="#N/A"/>
    <s v="FIXED"/>
    <x v="0"/>
    <m/>
    <m/>
    <m/>
    <m/>
    <x v="0"/>
  </r>
  <r>
    <x v="0"/>
    <s v="a5b97034-4777-467f-bfe8-cdd0c057220c"/>
    <x v="0"/>
    <e v="#N/A"/>
    <e v="#N/A"/>
    <e v="#N/A"/>
    <s v="FIXED"/>
    <x v="0"/>
    <m/>
    <m/>
    <m/>
    <m/>
    <x v="0"/>
  </r>
  <r>
    <x v="0"/>
    <s v="a5b9caa4-fc92-478d-83f7-3be31f1232f8"/>
    <x v="0"/>
    <e v="#N/A"/>
    <e v="#N/A"/>
    <e v="#N/A"/>
    <s v="FIXED"/>
    <x v="0"/>
    <m/>
    <m/>
    <m/>
    <m/>
    <x v="0"/>
  </r>
  <r>
    <x v="1"/>
    <s v="a5ba49f1-f694-4c5d-ab5c-04c9b3a7f713"/>
    <x v="0"/>
    <e v="#N/A"/>
    <e v="#N/A"/>
    <e v="#N/A"/>
    <s v="FIXED"/>
    <x v="0"/>
    <m/>
    <m/>
    <m/>
    <m/>
    <x v="0"/>
  </r>
  <r>
    <x v="0"/>
    <s v="a5bab047-5ec2-448f-8cc4-58217a4d0f3e"/>
    <x v="0"/>
    <e v="#N/A"/>
    <e v="#N/A"/>
    <e v="#N/A"/>
    <s v="FIXED"/>
    <x v="0"/>
    <m/>
    <m/>
    <m/>
    <m/>
    <x v="0"/>
  </r>
  <r>
    <x v="0"/>
    <s v="a5bb35b4-a42b-42fa-b03b-9556e1249d16"/>
    <x v="0"/>
    <e v="#N/A"/>
    <e v="#N/A"/>
    <e v="#N/A"/>
    <s v="FIXED"/>
    <x v="0"/>
    <m/>
    <m/>
    <m/>
    <m/>
    <x v="0"/>
  </r>
  <r>
    <x v="0"/>
    <s v="a5bb3837-975d-4343-8e4c-a6928acbc559"/>
    <x v="0"/>
    <e v="#N/A"/>
    <e v="#N/A"/>
    <e v="#N/A"/>
    <s v="FIXED"/>
    <x v="0"/>
    <m/>
    <m/>
    <m/>
    <m/>
    <x v="0"/>
  </r>
  <r>
    <x v="7"/>
    <s v="a5bc3320-8130-44c5-94d6-a7d5b1cdd236"/>
    <x v="0"/>
    <e v="#N/A"/>
    <e v="#N/A"/>
    <e v="#N/A"/>
    <s v="FIXED"/>
    <x v="0"/>
    <m/>
    <m/>
    <m/>
    <m/>
    <x v="0"/>
  </r>
  <r>
    <x v="0"/>
    <s v="a5bd4017-996b-4454-af25-d514c6befb07"/>
    <x v="0"/>
    <e v="#N/A"/>
    <e v="#N/A"/>
    <e v="#N/A"/>
    <s v="FIXED"/>
    <x v="0"/>
    <m/>
    <m/>
    <m/>
    <m/>
    <x v="0"/>
  </r>
  <r>
    <x v="2"/>
    <s v="a5c0d51a-4fbd-43de-939b-6dfe5af3478c"/>
    <x v="0"/>
    <e v="#N/A"/>
    <e v="#N/A"/>
    <e v="#N/A"/>
    <s v="FIXED"/>
    <x v="0"/>
    <m/>
    <m/>
    <m/>
    <m/>
    <x v="0"/>
  </r>
  <r>
    <x v="0"/>
    <s v="a5c24174-a30c-407f-879b-c91aa8511cd8"/>
    <x v="0"/>
    <e v="#N/A"/>
    <e v="#N/A"/>
    <e v="#N/A"/>
    <s v="FIXED"/>
    <x v="0"/>
    <m/>
    <m/>
    <m/>
    <m/>
    <x v="0"/>
  </r>
  <r>
    <x v="0"/>
    <s v="a5c3a329-3fb3-4d5a-94a0-e0402e1a7b82"/>
    <x v="0"/>
    <e v="#N/A"/>
    <e v="#N/A"/>
    <e v="#N/A"/>
    <s v="FIXED"/>
    <x v="0"/>
    <m/>
    <m/>
    <m/>
    <m/>
    <x v="0"/>
  </r>
  <r>
    <x v="0"/>
    <s v="a5c3bf5e-adb2-4538-8117-aa6ed7b67a9f"/>
    <x v="0"/>
    <e v="#N/A"/>
    <e v="#N/A"/>
    <e v="#N/A"/>
    <s v="FIXED"/>
    <x v="0"/>
    <m/>
    <m/>
    <m/>
    <m/>
    <x v="0"/>
  </r>
  <r>
    <x v="0"/>
    <s v="a5c42951-7dd1-4aed-ae72-7d5163ce8b1b"/>
    <x v="0"/>
    <e v="#N/A"/>
    <e v="#N/A"/>
    <e v="#N/A"/>
    <s v="FIXED"/>
    <x v="0"/>
    <m/>
    <m/>
    <m/>
    <m/>
    <x v="0"/>
  </r>
  <r>
    <x v="0"/>
    <s v="a5c51cd5-d705-4ad0-ac50-726ef1815a0c"/>
    <x v="2"/>
    <s v="miambko2jrv4m2l"/>
    <s v="a5c51cd5-d705-4ad0-ac50-726ef1815a0c"/>
    <s v="High"/>
    <s v="ACTIVE"/>
    <x v="0"/>
    <m/>
    <m/>
    <m/>
    <m/>
    <x v="0"/>
  </r>
  <r>
    <x v="0"/>
    <s v="a5c55052-53ee-4e6b-bfff-677ddadb181b"/>
    <x v="1"/>
    <e v="#N/A"/>
    <e v="#N/A"/>
    <e v="#N/A"/>
    <s v="RESURFACED"/>
    <x v="0"/>
    <m/>
    <m/>
    <m/>
    <m/>
    <x v="0"/>
  </r>
  <r>
    <x v="0"/>
    <s v="a5c5844d-51ea-4d3a-ade9-f7c6132ac75f"/>
    <x v="0"/>
    <e v="#N/A"/>
    <e v="#N/A"/>
    <e v="#N/A"/>
    <s v="FIXED"/>
    <x v="0"/>
    <m/>
    <m/>
    <m/>
    <m/>
    <x v="0"/>
  </r>
  <r>
    <x v="1"/>
    <s v="a5c59625-5403-4c2d-801b-44ec3568a30c"/>
    <x v="1"/>
    <s v="bpn-roseboas-01"/>
    <s v="a5c59625-5403-4c2d-801b-44ec3568a30c"/>
    <s v="Medium"/>
    <s v="RESURFACED"/>
    <x v="0"/>
    <m/>
    <m/>
    <m/>
    <m/>
    <x v="0"/>
  </r>
  <r>
    <x v="0"/>
    <s v="a5c60ecf-4ad3-4fb2-ae29-ce63821b1fae"/>
    <x v="0"/>
    <e v="#N/A"/>
    <e v="#N/A"/>
    <e v="#N/A"/>
    <s v="FIXED"/>
    <x v="0"/>
    <m/>
    <m/>
    <m/>
    <m/>
    <x v="0"/>
  </r>
  <r>
    <x v="2"/>
    <s v="a5c64b61-fdd6-44ed-8609-b24d08a8c370"/>
    <x v="0"/>
    <e v="#N/A"/>
    <e v="#N/A"/>
    <e v="#N/A"/>
    <s v="FIXED"/>
    <x v="0"/>
    <m/>
    <m/>
    <m/>
    <m/>
    <x v="0"/>
  </r>
  <r>
    <x v="1"/>
    <s v="a5c819cd-5b49-42f9-8d9a-85631a6677eb"/>
    <x v="2"/>
    <s v="bpn-roseasts-01"/>
    <s v="a5c819cd-5b49-42f9-8d9a-85631a6677eb"/>
    <s v="High"/>
    <s v="ACTIVE"/>
    <x v="0"/>
    <m/>
    <m/>
    <m/>
    <m/>
    <x v="0"/>
  </r>
  <r>
    <x v="0"/>
    <s v="a5c83a82-ae8b-488c-ac2b-390747f67391"/>
    <x v="0"/>
    <e v="#N/A"/>
    <e v="#N/A"/>
    <e v="#N/A"/>
    <s v="FIXED"/>
    <x v="0"/>
    <m/>
    <m/>
    <m/>
    <m/>
    <x v="0"/>
  </r>
  <r>
    <x v="12"/>
    <s v="a5c8ba8b-b391-4b4c-ae95-9c55750ce978"/>
    <x v="0"/>
    <e v="#N/A"/>
    <e v="#N/A"/>
    <e v="#N/A"/>
    <s v="FIXED"/>
    <x v="0"/>
    <m/>
    <m/>
    <m/>
    <m/>
    <x v="0"/>
  </r>
  <r>
    <x v="6"/>
    <s v="a5c9c314-eece-4917-bf4f-e02836a48151"/>
    <x v="0"/>
    <s v="bpn-rosetecm-05"/>
    <s v="a5c9c314-eece-4917-bf4f-e02836a48151"/>
    <s v="Medium"/>
    <s v="FIXED"/>
    <x v="0"/>
    <m/>
    <m/>
    <m/>
    <m/>
    <x v="0"/>
  </r>
  <r>
    <x v="6"/>
    <s v="a5ca01fb-e835-465a-b94c-75416df70674"/>
    <x v="2"/>
    <s v="bpn-roseclts-02"/>
    <s v="a5ca01fb-e835-465a-b94c-75416df70674"/>
    <s v="Critical"/>
    <s v="ACTIVE"/>
    <x v="0"/>
    <m/>
    <m/>
    <m/>
    <m/>
    <x v="0"/>
  </r>
  <r>
    <x v="0"/>
    <s v="a5ca34fc-79a1-4e01-8e34-f8c76aff043c"/>
    <x v="0"/>
    <e v="#N/A"/>
    <e v="#N/A"/>
    <e v="#N/A"/>
    <s v="FIXED"/>
    <x v="0"/>
    <m/>
    <m/>
    <m/>
    <m/>
    <x v="0"/>
  </r>
  <r>
    <x v="0"/>
    <s v="a5cc02cf-71a9-4d6b-af42-8dcbfbf31954"/>
    <x v="0"/>
    <e v="#N/A"/>
    <e v="#N/A"/>
    <e v="#N/A"/>
    <s v="FIXED"/>
    <x v="0"/>
    <m/>
    <m/>
    <m/>
    <m/>
    <x v="0"/>
  </r>
  <r>
    <x v="0"/>
    <s v="a5cc60d4-d9dd-401a-9b69-2b4aae21f959"/>
    <x v="0"/>
    <s v="0025brnbzyqnd2d.bpna.popularinc.net"/>
    <s v="a5cc60d4-d9dd-401a-9b69-2b4aae21f959"/>
    <s v="Critical"/>
    <s v="FIXED"/>
    <x v="0"/>
    <m/>
    <m/>
    <m/>
    <m/>
    <x v="0"/>
  </r>
  <r>
    <x v="0"/>
    <s v="a5cc6ecf-9ca5-46c9-916b-767323a19a27"/>
    <x v="0"/>
    <e v="#N/A"/>
    <e v="#N/A"/>
    <e v="#N/A"/>
    <s v="FIXED"/>
    <x v="0"/>
    <m/>
    <m/>
    <m/>
    <m/>
    <x v="0"/>
  </r>
  <r>
    <x v="11"/>
    <s v="a5ccb311-8a88-475a-a152-33437496287d"/>
    <x v="0"/>
    <e v="#N/A"/>
    <e v="#N/A"/>
    <e v="#N/A"/>
    <s v="FIXED"/>
    <x v="0"/>
    <m/>
    <m/>
    <m/>
    <m/>
    <x v="0"/>
  </r>
  <r>
    <x v="0"/>
    <s v="a5ccbf21-2a55-4ae3-bbf9-7057e5501357"/>
    <x v="0"/>
    <e v="#N/A"/>
    <e v="#N/A"/>
    <e v="#N/A"/>
    <s v="FIXED"/>
    <x v="0"/>
    <m/>
    <m/>
    <m/>
    <m/>
    <x v="0"/>
  </r>
  <r>
    <x v="2"/>
    <s v="a5cdf6e0-9bec-4e85-99be-9650d8631f47"/>
    <x v="0"/>
    <e v="#N/A"/>
    <e v="#N/A"/>
    <e v="#N/A"/>
    <s v="FIXED"/>
    <x v="0"/>
    <m/>
    <m/>
    <m/>
    <m/>
    <x v="0"/>
  </r>
  <r>
    <x v="1"/>
    <s v="a5ce0ddf-528d-4ebb-88e0-c1ac1174e708"/>
    <x v="1"/>
    <s v="bpn-atmnetop-01"/>
    <s v="a5ce0ddf-528d-4ebb-88e0-c1ac1174e708"/>
    <s v="Low"/>
    <s v="RESURFACED"/>
    <x v="0"/>
    <m/>
    <m/>
    <m/>
    <m/>
    <x v="0"/>
  </r>
  <r>
    <x v="1"/>
    <s v="a5ceb88e-8d12-4eef-a22e-b445ac2c00bd"/>
    <x v="0"/>
    <e v="#N/A"/>
    <e v="#N/A"/>
    <e v="#N/A"/>
    <s v="FIXED"/>
    <x v="0"/>
    <m/>
    <m/>
    <m/>
    <m/>
    <x v="0"/>
  </r>
  <r>
    <x v="0"/>
    <s v="a5ceefb1-4947-41c8-8b72-d816392d1347"/>
    <x v="0"/>
    <e v="#N/A"/>
    <e v="#N/A"/>
    <e v="#N/A"/>
    <s v="FIXED"/>
    <x v="0"/>
    <m/>
    <m/>
    <m/>
    <m/>
    <x v="0"/>
  </r>
  <r>
    <x v="0"/>
    <s v="a5cf5e48-ab9f-424c-b643-030ab04d3fac"/>
    <x v="0"/>
    <e v="#N/A"/>
    <e v="#N/A"/>
    <e v="#N/A"/>
    <s v="FIXED"/>
    <x v="0"/>
    <m/>
    <m/>
    <m/>
    <m/>
    <x v="0"/>
  </r>
  <r>
    <x v="5"/>
    <s v="a5cf6053-9537-4512-851f-b89310963107"/>
    <x v="2"/>
    <s v="bpn-roseterr-02"/>
    <s v="a5cf6053-9537-4512-851f-b89310963107"/>
    <s v="Medium"/>
    <s v="ACTIVE"/>
    <x v="0"/>
    <m/>
    <m/>
    <m/>
    <m/>
    <x v="0"/>
  </r>
  <r>
    <x v="0"/>
    <s v="a5cf8a0e-adb7-408d-991c-91f08972ce5f"/>
    <x v="0"/>
    <e v="#N/A"/>
    <e v="#N/A"/>
    <e v="#N/A"/>
    <s v="FIXED"/>
    <x v="0"/>
    <m/>
    <m/>
    <m/>
    <m/>
    <x v="0"/>
  </r>
  <r>
    <x v="0"/>
    <s v="a5cfde67-5439-4043-88ae-ba938c7dcf5c"/>
    <x v="0"/>
    <e v="#N/A"/>
    <e v="#N/A"/>
    <e v="#N/A"/>
    <s v="FIXED"/>
    <x v="0"/>
    <m/>
    <m/>
    <m/>
    <m/>
    <x v="0"/>
  </r>
  <r>
    <x v="6"/>
    <s v="a5d00af0-7d28-46ff-a4cc-1be273514f3d"/>
    <x v="1"/>
    <e v="#N/A"/>
    <e v="#N/A"/>
    <e v="#N/A"/>
    <s v="RESURFACED"/>
    <x v="0"/>
    <m/>
    <m/>
    <m/>
    <m/>
    <x v="0"/>
  </r>
  <r>
    <x v="4"/>
    <s v="a5d0d771-ac0c-4283-9331-e657ffaaf78e"/>
    <x v="0"/>
    <e v="#N/A"/>
    <e v="#N/A"/>
    <e v="#N/A"/>
    <s v="FIXED"/>
    <x v="0"/>
    <m/>
    <m/>
    <m/>
    <m/>
    <x v="0"/>
  </r>
  <r>
    <x v="0"/>
    <s v="a5d0eed6-7cdd-4a60-ad99-8c78014b690d"/>
    <x v="0"/>
    <e v="#N/A"/>
    <e v="#N/A"/>
    <e v="#N/A"/>
    <s v="FIXED"/>
    <x v="0"/>
    <m/>
    <m/>
    <m/>
    <m/>
    <x v="0"/>
  </r>
  <r>
    <x v="11"/>
    <s v="a5d14063-eea3-458d-b7bf-6ec6e25182e4"/>
    <x v="0"/>
    <e v="#N/A"/>
    <e v="#N/A"/>
    <e v="#N/A"/>
    <s v="FIXED"/>
    <x v="0"/>
    <m/>
    <m/>
    <m/>
    <m/>
    <x v="0"/>
  </r>
  <r>
    <x v="0"/>
    <s v="a5d41cf9-f9bc-429d-8fed-cfa0cfc5f4e3"/>
    <x v="0"/>
    <e v="#N/A"/>
    <e v="#N/A"/>
    <e v="#N/A"/>
    <s v="FIXED"/>
    <x v="0"/>
    <m/>
    <m/>
    <m/>
    <m/>
    <x v="0"/>
  </r>
  <r>
    <x v="0"/>
    <s v="a5d51e54-4994-44a5-b17f-a9d8331ff17d"/>
    <x v="0"/>
    <e v="#N/A"/>
    <e v="#N/A"/>
    <e v="#N/A"/>
    <s v="FIXED"/>
    <x v="0"/>
    <m/>
    <m/>
    <m/>
    <m/>
    <x v="0"/>
  </r>
  <r>
    <x v="0"/>
    <s v="a5d630a1-45a4-494e-b86b-d927d5d2f80f"/>
    <x v="0"/>
    <e v="#N/A"/>
    <e v="#N/A"/>
    <e v="#N/A"/>
    <s v="FIXED"/>
    <x v="0"/>
    <m/>
    <m/>
    <m/>
    <m/>
    <x v="0"/>
  </r>
  <r>
    <x v="6"/>
    <s v="a5d65b32-6068-4fb4-aaf3-7b1975240e85"/>
    <x v="0"/>
    <e v="#N/A"/>
    <e v="#N/A"/>
    <e v="#N/A"/>
    <s v="FIXED"/>
    <x v="0"/>
    <m/>
    <m/>
    <m/>
    <m/>
    <x v="0"/>
  </r>
  <r>
    <x v="0"/>
    <s v="a5d7999f-0e76-4523-b7b6-b7f3eb898748"/>
    <x v="0"/>
    <e v="#N/A"/>
    <e v="#N/A"/>
    <e v="#N/A"/>
    <s v="FIXED"/>
    <x v="0"/>
    <m/>
    <m/>
    <m/>
    <m/>
    <x v="0"/>
  </r>
  <r>
    <x v="4"/>
    <s v="a5d7f667-e73c-4c58-91cc-68d0e465a923"/>
    <x v="0"/>
    <e v="#N/A"/>
    <e v="#N/A"/>
    <e v="#N/A"/>
    <s v="FIXED"/>
    <x v="0"/>
    <m/>
    <m/>
    <m/>
    <m/>
    <x v="0"/>
  </r>
  <r>
    <x v="2"/>
    <s v="a5d89c0a-c6da-40cb-ba50-9408bb25d97d"/>
    <x v="2"/>
    <s v="bpn-roseirdb-10"/>
    <s v="a5d89c0a-c6da-40cb-ba50-9408bb25d97d"/>
    <s v="High"/>
    <s v="ACTIVE"/>
    <x v="0"/>
    <m/>
    <m/>
    <m/>
    <m/>
    <x v="0"/>
  </r>
  <r>
    <x v="0"/>
    <s v="a5d9b879-8108-450f-bf83-5357f015d4ec"/>
    <x v="0"/>
    <e v="#N/A"/>
    <e v="#N/A"/>
    <e v="#N/A"/>
    <s v="FIXED"/>
    <x v="0"/>
    <m/>
    <m/>
    <m/>
    <m/>
    <x v="0"/>
  </r>
  <r>
    <x v="10"/>
    <s v="a5d9caa1-6340-4c94-99e5-d780435d8efc"/>
    <x v="1"/>
    <e v="#N/A"/>
    <e v="#N/A"/>
    <e v="#N/A"/>
    <s v="RESURFACED"/>
    <x v="0"/>
    <m/>
    <m/>
    <m/>
    <m/>
    <x v="0"/>
  </r>
  <r>
    <x v="10"/>
    <s v="a5d9fb74-ab9d-4d0d-89a5-2301be699afc"/>
    <x v="0"/>
    <e v="#N/A"/>
    <e v="#N/A"/>
    <e v="#N/A"/>
    <s v="FIXED"/>
    <x v="0"/>
    <m/>
    <m/>
    <m/>
    <m/>
    <x v="0"/>
  </r>
  <r>
    <x v="0"/>
    <s v="a5daf9b1-ab84-49da-9de5-265a1a8a25c8"/>
    <x v="0"/>
    <e v="#N/A"/>
    <e v="#N/A"/>
    <e v="#N/A"/>
    <s v="FIXED"/>
    <x v="0"/>
    <m/>
    <m/>
    <m/>
    <m/>
    <x v="0"/>
  </r>
  <r>
    <x v="0"/>
    <s v="a5db2edf-655e-4fbe-888a-1bf9637f43a5"/>
    <x v="0"/>
    <e v="#N/A"/>
    <e v="#N/A"/>
    <e v="#N/A"/>
    <s v="FIXED"/>
    <x v="0"/>
    <m/>
    <m/>
    <m/>
    <m/>
    <x v="0"/>
  </r>
  <r>
    <x v="0"/>
    <s v="a5dbd47f-c80d-41cb-ab90-3a9c4edaeb9d"/>
    <x v="0"/>
    <e v="#N/A"/>
    <e v="#N/A"/>
    <e v="#N/A"/>
    <s v="FIXED"/>
    <x v="0"/>
    <m/>
    <m/>
    <m/>
    <m/>
    <x v="0"/>
  </r>
  <r>
    <x v="0"/>
    <s v="a5dcb768-c8b0-4deb-b99e-d1e446bbd11a"/>
    <x v="0"/>
    <s v="bdwybrn4ydxq73l.bpna.popularinc.net"/>
    <s v="a5dcb768-c8b0-4deb-b99e-d1e446bbd11a"/>
    <s v="High"/>
    <s v="FIXED"/>
    <x v="0"/>
    <m/>
    <m/>
    <m/>
    <m/>
    <x v="0"/>
  </r>
  <r>
    <x v="0"/>
    <s v="a5dd32de-7897-4f3e-b6c3-3b8345ed0bc2"/>
    <x v="0"/>
    <e v="#N/A"/>
    <e v="#N/A"/>
    <e v="#N/A"/>
    <s v="FIXED"/>
    <x v="0"/>
    <m/>
    <m/>
    <m/>
    <m/>
    <x v="0"/>
  </r>
  <r>
    <x v="6"/>
    <s v="a5de09c1-8508-42f1-b93e-2a4f8c228d07"/>
    <x v="0"/>
    <s v="bpn-rosetecm-05"/>
    <s v="a5de09c1-8508-42f1-b93e-2a4f8c228d07"/>
    <s v="Medium"/>
    <s v="FIXED"/>
    <x v="0"/>
    <m/>
    <m/>
    <m/>
    <m/>
    <x v="0"/>
  </r>
  <r>
    <x v="4"/>
    <s v="a5df2b88-e194-4d2b-a5cb-e434a07f0dbf"/>
    <x v="0"/>
    <e v="#N/A"/>
    <e v="#N/A"/>
    <e v="#N/A"/>
    <s v="FIXED"/>
    <x v="0"/>
    <m/>
    <m/>
    <m/>
    <m/>
    <x v="0"/>
  </r>
  <r>
    <x v="0"/>
    <s v="a5df40b8-56b6-497f-8015-169adc1d34fb"/>
    <x v="0"/>
    <e v="#N/A"/>
    <e v="#N/A"/>
    <e v="#N/A"/>
    <s v="FIXED"/>
    <x v="0"/>
    <m/>
    <m/>
    <m/>
    <m/>
    <x v="0"/>
  </r>
  <r>
    <x v="0"/>
    <s v="a5df6021-1872-4052-b5c7-4de8303f4f71"/>
    <x v="0"/>
    <e v="#N/A"/>
    <e v="#N/A"/>
    <e v="#N/A"/>
    <s v="FIXED"/>
    <x v="0"/>
    <m/>
    <m/>
    <m/>
    <m/>
    <x v="0"/>
  </r>
  <r>
    <x v="0"/>
    <s v="a5df666a-f4f9-4cec-8fd9-ae262b71a8b4"/>
    <x v="0"/>
    <e v="#N/A"/>
    <e v="#N/A"/>
    <e v="#N/A"/>
    <s v="FIXED"/>
    <x v="0"/>
    <m/>
    <m/>
    <m/>
    <m/>
    <x v="0"/>
  </r>
  <r>
    <x v="1"/>
    <s v="a5df8404-51e8-4341-8235-0b4f6352bcc6"/>
    <x v="0"/>
    <s v="bpn-rosedh-01"/>
    <s v="a5df8404-51e8-4341-8235-0b4f6352bcc6"/>
    <s v="Critical"/>
    <s v="FIXED"/>
    <x v="0"/>
    <m/>
    <m/>
    <m/>
    <m/>
    <x v="0"/>
  </r>
  <r>
    <x v="1"/>
    <s v="a5e11dac-0b88-4fd6-b383-ec1f34484d43"/>
    <x v="1"/>
    <s v="pcb-rosemx-13"/>
    <s v="a5e11dac-0b88-4fd6-b383-ec1f34484d43"/>
    <s v="Medium"/>
    <s v="RESURFACED"/>
    <x v="0"/>
    <m/>
    <m/>
    <m/>
    <m/>
    <x v="0"/>
  </r>
  <r>
    <x v="0"/>
    <s v="a5e231fb-f841-413f-946e-628a4ad52838"/>
    <x v="0"/>
    <e v="#N/A"/>
    <e v="#N/A"/>
    <e v="#N/A"/>
    <s v="FIXED"/>
    <x v="0"/>
    <m/>
    <m/>
    <m/>
    <m/>
    <x v="0"/>
  </r>
  <r>
    <x v="0"/>
    <s v="a5e245c7-9f1a-4169-8cc7-fcae2c7d71bd"/>
    <x v="0"/>
    <e v="#N/A"/>
    <e v="#N/A"/>
    <e v="#N/A"/>
    <s v="FIXED"/>
    <x v="0"/>
    <m/>
    <m/>
    <m/>
    <m/>
    <x v="0"/>
  </r>
  <r>
    <x v="0"/>
    <s v="a5e25b77-e1c3-4744-a5ff-413619e0c2d6"/>
    <x v="0"/>
    <e v="#N/A"/>
    <e v="#N/A"/>
    <e v="#N/A"/>
    <s v="FIXED"/>
    <x v="0"/>
    <m/>
    <m/>
    <m/>
    <m/>
    <x v="0"/>
  </r>
  <r>
    <x v="0"/>
    <s v="a5e2c6da-c3ed-444a-afa1-c655f6121eee"/>
    <x v="0"/>
    <s v="miambko2qc2rn2l.bpna.popularinc.net"/>
    <s v="a5e2c6da-c3ed-444a-afa1-c655f6121eee"/>
    <s v="Critical"/>
    <s v="FIXED"/>
    <x v="0"/>
    <m/>
    <m/>
    <m/>
    <m/>
    <x v="0"/>
  </r>
  <r>
    <x v="1"/>
    <s v="a5e42039-821e-4dbe-be78-bc97bc14a584"/>
    <x v="2"/>
    <s v="bpn-rosecbws04x"/>
    <s v="a5e42039-821e-4dbe-be78-bc97bc14a584"/>
    <s v="High"/>
    <s v="ACTIVE"/>
    <x v="0"/>
    <m/>
    <m/>
    <m/>
    <m/>
    <x v="0"/>
  </r>
  <r>
    <x v="4"/>
    <s v="a5e4d344-354a-4490-b0d8-dbbef1f45efd"/>
    <x v="0"/>
    <e v="#N/A"/>
    <e v="#N/A"/>
    <e v="#N/A"/>
    <s v="FIXED"/>
    <x v="0"/>
    <m/>
    <m/>
    <m/>
    <m/>
    <x v="0"/>
  </r>
  <r>
    <x v="0"/>
    <s v="a5e55f5a-e9ca-4367-8518-64ec2a69d104"/>
    <x v="0"/>
    <e v="#N/A"/>
    <e v="#N/A"/>
    <e v="#N/A"/>
    <s v="FIXED"/>
    <x v="0"/>
    <m/>
    <m/>
    <m/>
    <m/>
    <x v="0"/>
  </r>
  <r>
    <x v="0"/>
    <s v="a5e6acf7-8ffc-4e9f-b6b7-c7933d85ce77"/>
    <x v="0"/>
    <e v="#N/A"/>
    <e v="#N/A"/>
    <e v="#N/A"/>
    <s v="FIXED"/>
    <x v="0"/>
    <m/>
    <m/>
    <m/>
    <m/>
    <x v="0"/>
  </r>
  <r>
    <x v="0"/>
    <s v="a5ea8e4b-fcfd-44e1-90a8-6e7371f93acc"/>
    <x v="0"/>
    <e v="#N/A"/>
    <e v="#N/A"/>
    <e v="#N/A"/>
    <s v="FIXED"/>
    <x v="0"/>
    <m/>
    <m/>
    <m/>
    <m/>
    <x v="0"/>
  </r>
  <r>
    <x v="7"/>
    <s v="a5eabef8-4fed-40cf-a35a-be041ebdadf5"/>
    <x v="0"/>
    <e v="#N/A"/>
    <e v="#N/A"/>
    <e v="#N/A"/>
    <s v="FIXED"/>
    <x v="0"/>
    <m/>
    <m/>
    <m/>
    <m/>
    <x v="0"/>
  </r>
  <r>
    <x v="1"/>
    <s v="a5ebe6e4-4239-4d0d-93da-3d00d16ffd94"/>
    <x v="1"/>
    <s v="bpn-roseadcb-02"/>
    <s v="a5ebe6e4-4239-4d0d-93da-3d00d16ffd94"/>
    <s v="Critical"/>
    <s v="RESURFACED"/>
    <x v="0"/>
    <m/>
    <m/>
    <m/>
    <m/>
    <x v="0"/>
  </r>
  <r>
    <x v="5"/>
    <s v="a5ecb7ef-f0f8-499e-90a5-a8a8557fb3ae"/>
    <x v="1"/>
    <s v="bpn-rosedvbl-02"/>
    <s v="a5ecb7ef-f0f8-499e-90a5-a8a8557fb3ae"/>
    <s v="High"/>
    <s v="RESURFACED"/>
    <x v="0"/>
    <m/>
    <m/>
    <m/>
    <m/>
    <x v="0"/>
  </r>
  <r>
    <x v="0"/>
    <s v="a5ececbc-71ea-4196-b791-8403ef452265"/>
    <x v="0"/>
    <e v="#N/A"/>
    <e v="#N/A"/>
    <e v="#N/A"/>
    <s v="FIXED"/>
    <x v="0"/>
    <m/>
    <m/>
    <m/>
    <m/>
    <x v="0"/>
  </r>
  <r>
    <x v="0"/>
    <s v="a5ee2b2b-6382-4487-abf1-3388e82aa939"/>
    <x v="0"/>
    <e v="#N/A"/>
    <e v="#N/A"/>
    <e v="#N/A"/>
    <s v="FIXED"/>
    <x v="0"/>
    <m/>
    <m/>
    <m/>
    <m/>
    <x v="0"/>
  </r>
  <r>
    <x v="0"/>
    <s v="a5ee48e8-db2c-4cd4-ab68-27a062f7ec50"/>
    <x v="0"/>
    <e v="#N/A"/>
    <e v="#N/A"/>
    <e v="#N/A"/>
    <s v="FIXED"/>
    <x v="0"/>
    <m/>
    <m/>
    <m/>
    <m/>
    <x v="0"/>
  </r>
  <r>
    <x v="0"/>
    <s v="a5eeee9b-3d69-4598-9c7b-a2421aca5112"/>
    <x v="0"/>
    <e v="#N/A"/>
    <e v="#N/A"/>
    <e v="#N/A"/>
    <s v="FIXED"/>
    <x v="0"/>
    <m/>
    <m/>
    <m/>
    <m/>
    <x v="0"/>
  </r>
  <r>
    <x v="0"/>
    <s v="a5eef3d8-2ccc-4618-bb4d-7e734378fbf3"/>
    <x v="0"/>
    <e v="#N/A"/>
    <e v="#N/A"/>
    <e v="#N/A"/>
    <s v="FIXED"/>
    <x v="0"/>
    <m/>
    <m/>
    <m/>
    <m/>
    <x v="0"/>
  </r>
  <r>
    <x v="10"/>
    <s v="a5ef00ad-0ed7-4cc8-8d1f-118ef86e71de"/>
    <x v="2"/>
    <e v="#N/A"/>
    <e v="#N/A"/>
    <e v="#N/A"/>
    <s v="ACTIVE"/>
    <x v="0"/>
    <m/>
    <m/>
    <m/>
    <m/>
    <x v="0"/>
  </r>
  <r>
    <x v="0"/>
    <s v="a5f19453-dadc-4db5-994b-e23baae24b77"/>
    <x v="0"/>
    <e v="#N/A"/>
    <e v="#N/A"/>
    <e v="#N/A"/>
    <s v="FIXED"/>
    <x v="0"/>
    <m/>
    <m/>
    <m/>
    <m/>
    <x v="0"/>
  </r>
  <r>
    <x v="0"/>
    <s v="a5f212c0-8994-4ba6-96d5-b2940db89681"/>
    <x v="0"/>
    <e v="#N/A"/>
    <e v="#N/A"/>
    <e v="#N/A"/>
    <s v="FIXED"/>
    <x v="0"/>
    <m/>
    <m/>
    <m/>
    <m/>
    <x v="0"/>
  </r>
  <r>
    <x v="0"/>
    <s v="a5f2d154-4b7a-4607-a061-513285a391c2"/>
    <x v="0"/>
    <e v="#N/A"/>
    <e v="#N/A"/>
    <e v="#N/A"/>
    <s v="FIXED"/>
    <x v="0"/>
    <m/>
    <m/>
    <m/>
    <m/>
    <x v="0"/>
  </r>
  <r>
    <x v="0"/>
    <s v="a5f31ec3-da42-4545-a5a0-7cc28ab714ce"/>
    <x v="0"/>
    <s v="bdwybkodr40rn2l.bpna.popularinc.net"/>
    <s v="a5f31ec3-da42-4545-a5a0-7cc28ab714ce"/>
    <s v="High"/>
    <s v="FIXED"/>
    <x v="0"/>
    <m/>
    <m/>
    <m/>
    <m/>
    <x v="0"/>
  </r>
  <r>
    <x v="0"/>
    <s v="a5f35182-1a2a-4666-861e-6950e0fde3f4"/>
    <x v="0"/>
    <e v="#N/A"/>
    <e v="#N/A"/>
    <e v="#N/A"/>
    <s v="FIXED"/>
    <x v="0"/>
    <m/>
    <m/>
    <m/>
    <m/>
    <x v="0"/>
  </r>
  <r>
    <x v="0"/>
    <s v="a5f40ed8-4f24-4514-839a-c41bb7282755"/>
    <x v="0"/>
    <e v="#N/A"/>
    <e v="#N/A"/>
    <e v="#N/A"/>
    <s v="FIXED"/>
    <x v="0"/>
    <m/>
    <m/>
    <m/>
    <m/>
    <x v="0"/>
  </r>
  <r>
    <x v="0"/>
    <s v="a5f57fc7-a237-40ed-b57a-80e5f1ba1f44"/>
    <x v="0"/>
    <e v="#N/A"/>
    <e v="#N/A"/>
    <e v="#N/A"/>
    <s v="FIXED"/>
    <x v="0"/>
    <m/>
    <m/>
    <m/>
    <m/>
    <x v="0"/>
  </r>
  <r>
    <x v="0"/>
    <s v="a5f7fca6-b788-45eb-b520-85228352211f"/>
    <x v="0"/>
    <e v="#N/A"/>
    <e v="#N/A"/>
    <e v="#N/A"/>
    <s v="FIXED"/>
    <x v="0"/>
    <m/>
    <m/>
    <m/>
    <m/>
    <x v="0"/>
  </r>
  <r>
    <x v="6"/>
    <s v="a5f82ba7-9913-4e26-9d71-5bc00958faa3"/>
    <x v="0"/>
    <e v="#N/A"/>
    <e v="#N/A"/>
    <e v="#N/A"/>
    <s v="FIXED"/>
    <x v="0"/>
    <m/>
    <m/>
    <m/>
    <m/>
    <x v="0"/>
  </r>
  <r>
    <x v="0"/>
    <s v="a5f84435-3500-433e-97b7-6fadac4ab1ec"/>
    <x v="0"/>
    <e v="#N/A"/>
    <e v="#N/A"/>
    <e v="#N/A"/>
    <s v="FIXED"/>
    <x v="0"/>
    <m/>
    <m/>
    <m/>
    <m/>
    <x v="0"/>
  </r>
  <r>
    <x v="1"/>
    <s v="a5f9a493-5fb1-417f-851a-3ec676ba1918"/>
    <x v="0"/>
    <e v="#N/A"/>
    <e v="#N/A"/>
    <e v="#N/A"/>
    <s v="FIXED"/>
    <x v="0"/>
    <m/>
    <m/>
    <m/>
    <m/>
    <x v="0"/>
  </r>
  <r>
    <x v="0"/>
    <s v="a5f9d3fb-d911-4998-b8ae-c5aea912a0f9"/>
    <x v="0"/>
    <e v="#N/A"/>
    <e v="#N/A"/>
    <e v="#N/A"/>
    <s v="FIXED"/>
    <x v="0"/>
    <m/>
    <m/>
    <m/>
    <m/>
    <x v="0"/>
  </r>
  <r>
    <x v="0"/>
    <s v="a5f9dbd5-b4c5-46a2-8a19-79e5a0dd7830"/>
    <x v="0"/>
    <e v="#N/A"/>
    <e v="#N/A"/>
    <e v="#N/A"/>
    <s v="FIXED"/>
    <x v="0"/>
    <m/>
    <m/>
    <m/>
    <m/>
    <x v="0"/>
  </r>
  <r>
    <x v="0"/>
    <s v="a5fb381f-92dd-4bea-9b8e-79022b5349d1"/>
    <x v="0"/>
    <e v="#N/A"/>
    <e v="#N/A"/>
    <e v="#N/A"/>
    <s v="FIXED"/>
    <x v="0"/>
    <m/>
    <m/>
    <m/>
    <m/>
    <x v="0"/>
  </r>
  <r>
    <x v="0"/>
    <s v="a5fd0346-7d96-4081-90ed-957712279ab6"/>
    <x v="0"/>
    <e v="#N/A"/>
    <e v="#N/A"/>
    <e v="#N/A"/>
    <s v="FIXED"/>
    <x v="0"/>
    <m/>
    <m/>
    <m/>
    <m/>
    <x v="0"/>
  </r>
  <r>
    <x v="2"/>
    <s v="a5fd62c0-803d-444f-9ab4-6fa2cf8a730f"/>
    <x v="2"/>
    <s v="bpn-primgvws-02"/>
    <s v="a5fd62c0-803d-444f-9ab4-6fa2cf8a730f"/>
    <s v="Medium"/>
    <s v="ACTIVE"/>
    <x v="0"/>
    <m/>
    <m/>
    <m/>
    <m/>
    <x v="0"/>
  </r>
  <r>
    <x v="1"/>
    <s v="a5fdd8b2-5aa9-4cb1-a0ab-ed2781946396"/>
    <x v="0"/>
    <e v="#N/A"/>
    <e v="#N/A"/>
    <e v="#N/A"/>
    <s v="FIXED"/>
    <x v="0"/>
    <m/>
    <m/>
    <m/>
    <m/>
    <x v="0"/>
  </r>
  <r>
    <x v="9"/>
    <s v="a5fde09f-223a-4841-b156-a3dca0b5381f"/>
    <x v="0"/>
    <e v="#N/A"/>
    <e v="#N/A"/>
    <e v="#N/A"/>
    <s v="FIXED"/>
    <x v="0"/>
    <m/>
    <m/>
    <m/>
    <m/>
    <x v="0"/>
  </r>
  <r>
    <x v="6"/>
    <s v="a5fea723-15b8-4fd9-abd1-7933a3e0c14a"/>
    <x v="0"/>
    <e v="#N/A"/>
    <e v="#N/A"/>
    <e v="#N/A"/>
    <s v="FIXED"/>
    <x v="0"/>
    <m/>
    <m/>
    <m/>
    <m/>
    <x v="0"/>
  </r>
  <r>
    <x v="0"/>
    <s v="a5ffc17a-b295-431b-b8e8-8acf1db41739"/>
    <x v="0"/>
    <e v="#N/A"/>
    <e v="#N/A"/>
    <e v="#N/A"/>
    <s v="FIXED"/>
    <x v="0"/>
    <m/>
    <m/>
    <m/>
    <m/>
    <x v="0"/>
  </r>
  <r>
    <x v="0"/>
    <s v="a5fff180-2cda-4cbc-ad17-95bbc20e4710"/>
    <x v="0"/>
    <e v="#N/A"/>
    <e v="#N/A"/>
    <e v="#N/A"/>
    <s v="FIXED"/>
    <x v="0"/>
    <m/>
    <m/>
    <m/>
    <m/>
    <x v="0"/>
  </r>
  <r>
    <x v="0"/>
    <s v="a6000465-3c6b-4e06-88f2-c62231780ce9"/>
    <x v="0"/>
    <e v="#N/A"/>
    <e v="#N/A"/>
    <e v="#N/A"/>
    <s v="FIXED"/>
    <x v="0"/>
    <m/>
    <m/>
    <m/>
    <m/>
    <x v="0"/>
  </r>
  <r>
    <x v="1"/>
    <s v="a60042af-ae4e-4fe8-9da4-e0819a3399d9"/>
    <x v="0"/>
    <e v="#N/A"/>
    <e v="#N/A"/>
    <e v="#N/A"/>
    <s v="FIXED"/>
    <x v="0"/>
    <m/>
    <m/>
    <m/>
    <m/>
    <x v="0"/>
  </r>
  <r>
    <x v="0"/>
    <s v="a6016853-f0d1-45f8-9eb4-22169bb6b792"/>
    <x v="0"/>
    <e v="#N/A"/>
    <e v="#N/A"/>
    <e v="#N/A"/>
    <s v="FIXED"/>
    <x v="0"/>
    <m/>
    <m/>
    <m/>
    <m/>
    <x v="0"/>
  </r>
  <r>
    <x v="4"/>
    <s v="a602ac60-7535-4c26-bdba-98ed80137d47"/>
    <x v="0"/>
    <e v="#N/A"/>
    <e v="#N/A"/>
    <e v="#N/A"/>
    <s v="FIXED"/>
    <x v="0"/>
    <m/>
    <m/>
    <m/>
    <m/>
    <x v="0"/>
  </r>
  <r>
    <x v="0"/>
    <s v="a604c218-dcb4-46a4-aad8-a5a81422a382"/>
    <x v="0"/>
    <e v="#N/A"/>
    <e v="#N/A"/>
    <e v="#N/A"/>
    <s v="FIXED"/>
    <x v="0"/>
    <m/>
    <m/>
    <m/>
    <m/>
    <x v="0"/>
  </r>
  <r>
    <x v="0"/>
    <s v="a6062100-0bef-483b-9a3e-dc58a26d6eab"/>
    <x v="0"/>
    <e v="#N/A"/>
    <e v="#N/A"/>
    <e v="#N/A"/>
    <s v="FIXED"/>
    <x v="0"/>
    <m/>
    <m/>
    <m/>
    <m/>
    <x v="0"/>
  </r>
  <r>
    <x v="6"/>
    <s v="a60695b8-9c3c-4111-9011-3208092f3b44"/>
    <x v="0"/>
    <e v="#N/A"/>
    <e v="#N/A"/>
    <e v="#N/A"/>
    <s v="FIXED"/>
    <x v="0"/>
    <m/>
    <m/>
    <m/>
    <m/>
    <x v="0"/>
  </r>
  <r>
    <x v="12"/>
    <s v="a606984a-88ce-4cdf-a17a-15533eabfac8"/>
    <x v="1"/>
    <s v="bdwybko84n2sd2d"/>
    <s v="a606984a-88ce-4cdf-a17a-15533eabfac8"/>
    <s v="Critical"/>
    <s v="RESURFACED"/>
    <x v="0"/>
    <m/>
    <m/>
    <m/>
    <m/>
    <x v="0"/>
  </r>
  <r>
    <x v="0"/>
    <s v="a60699ff-b15b-40c7-8630-368d3127cb83"/>
    <x v="0"/>
    <s v="miambko5bk1tg3l"/>
    <s v="a60699ff-b15b-40c7-8630-368d3127cb83"/>
    <s v="High"/>
    <s v="FIXED"/>
    <x v="0"/>
    <m/>
    <m/>
    <m/>
    <m/>
    <x v="0"/>
  </r>
  <r>
    <x v="0"/>
    <s v="a607011b-e248-4833-84d5-1a796750d2ec"/>
    <x v="2"/>
    <s v="0254brn7ptj9n2d.bpna.popularinc.net"/>
    <s v="a607011b-e248-4833-84d5-1a796750d2ec"/>
    <s v="High"/>
    <s v="ACTIVE"/>
    <x v="0"/>
    <m/>
    <m/>
    <m/>
    <m/>
    <x v="0"/>
  </r>
  <r>
    <x v="0"/>
    <s v="a607df67-f0c6-40f4-b10e-b5b8d832761a"/>
    <x v="0"/>
    <e v="#N/A"/>
    <e v="#N/A"/>
    <e v="#N/A"/>
    <s v="FIXED"/>
    <x v="0"/>
    <m/>
    <m/>
    <m/>
    <m/>
    <x v="0"/>
  </r>
  <r>
    <x v="0"/>
    <s v="a6092909-57ec-4e23-a738-cbcc725fe6a8"/>
    <x v="0"/>
    <e v="#N/A"/>
    <e v="#N/A"/>
    <e v="#N/A"/>
    <s v="FIXED"/>
    <x v="0"/>
    <m/>
    <m/>
    <m/>
    <m/>
    <x v="0"/>
  </r>
  <r>
    <x v="0"/>
    <s v="a60941bc-2ad0-4f94-870c-62156fdaaaa9"/>
    <x v="0"/>
    <e v="#N/A"/>
    <e v="#N/A"/>
    <e v="#N/A"/>
    <s v="FIXED"/>
    <x v="0"/>
    <m/>
    <m/>
    <m/>
    <m/>
    <x v="0"/>
  </r>
  <r>
    <x v="0"/>
    <s v="a609940f-6dd6-455b-9602-7dd1a8420414"/>
    <x v="0"/>
    <e v="#N/A"/>
    <e v="#N/A"/>
    <e v="#N/A"/>
    <s v="FIXED"/>
    <x v="0"/>
    <m/>
    <m/>
    <m/>
    <m/>
    <x v="0"/>
  </r>
  <r>
    <x v="0"/>
    <s v="a60a03b6-4cc7-4e43-81b7-3d5d7153af41"/>
    <x v="0"/>
    <e v="#N/A"/>
    <e v="#N/A"/>
    <e v="#N/A"/>
    <s v="FIXED"/>
    <x v="0"/>
    <m/>
    <m/>
    <m/>
    <m/>
    <x v="0"/>
  </r>
  <r>
    <x v="0"/>
    <s v="a60c2ce5-2d81-45e7-9b75-fd75f58df3da"/>
    <x v="0"/>
    <s v="bdwybkofp9n3g2l.bpna.popularinc.net"/>
    <s v="a60c2ce5-2d81-45e7-9b75-fd75f58df3da"/>
    <s v="Critical"/>
    <s v="FIXED"/>
    <x v="0"/>
    <m/>
    <m/>
    <m/>
    <m/>
    <x v="0"/>
  </r>
  <r>
    <x v="0"/>
    <s v="a60c5510-6211-4812-b7b2-f49b94e14f79"/>
    <x v="0"/>
    <e v="#N/A"/>
    <e v="#N/A"/>
    <e v="#N/A"/>
    <s v="FIXED"/>
    <x v="0"/>
    <m/>
    <m/>
    <m/>
    <m/>
    <x v="0"/>
  </r>
  <r>
    <x v="0"/>
    <s v="a60e689b-f8b9-4407-b634-15e02659a07d"/>
    <x v="0"/>
    <e v="#N/A"/>
    <e v="#N/A"/>
    <e v="#N/A"/>
    <s v="FIXED"/>
    <x v="0"/>
    <m/>
    <m/>
    <m/>
    <m/>
    <x v="0"/>
  </r>
  <r>
    <x v="12"/>
    <s v="a60f51a5-9a30-47b6-8bb5-b8f3d37b77cf"/>
    <x v="0"/>
    <e v="#N/A"/>
    <e v="#N/A"/>
    <e v="#N/A"/>
    <s v="FIXED"/>
    <x v="0"/>
    <m/>
    <m/>
    <m/>
    <m/>
    <x v="0"/>
  </r>
  <r>
    <x v="0"/>
    <s v="a6100dce-be74-423a-9218-8cce65ccb36b"/>
    <x v="0"/>
    <e v="#N/A"/>
    <e v="#N/A"/>
    <e v="#N/A"/>
    <s v="FIXED"/>
    <x v="0"/>
    <m/>
    <m/>
    <m/>
    <m/>
    <x v="0"/>
  </r>
  <r>
    <x v="13"/>
    <s v="a611bbfc-3d8a-4377-bff8-777fcaa362a0"/>
    <x v="1"/>
    <s v="bpn-rosetecm-03"/>
    <s v="a611bbfc-3d8a-4377-bff8-777fcaa362a0"/>
    <s v="Medium"/>
    <s v="RESURFACED"/>
    <x v="0"/>
    <m/>
    <m/>
    <m/>
    <m/>
    <x v="0"/>
  </r>
  <r>
    <x v="10"/>
    <s v="a6131986-aa5a-4567-9f3e-a67327550246"/>
    <x v="0"/>
    <e v="#N/A"/>
    <e v="#N/A"/>
    <e v="#N/A"/>
    <s v="FIXED"/>
    <x v="0"/>
    <m/>
    <m/>
    <m/>
    <m/>
    <x v="0"/>
  </r>
  <r>
    <x v="0"/>
    <s v="a6163edf-df60-4c73-b976-8e9a00f90bf0"/>
    <x v="0"/>
    <e v="#N/A"/>
    <e v="#N/A"/>
    <e v="#N/A"/>
    <s v="FIXED"/>
    <x v="0"/>
    <m/>
    <m/>
    <m/>
    <m/>
    <x v="0"/>
  </r>
  <r>
    <x v="0"/>
    <s v="a61682ff-2f99-42e4-b4a2-3422b6bb67cc"/>
    <x v="0"/>
    <e v="#N/A"/>
    <e v="#N/A"/>
    <e v="#N/A"/>
    <s v="FIXED"/>
    <x v="0"/>
    <m/>
    <m/>
    <m/>
    <m/>
    <x v="0"/>
  </r>
  <r>
    <x v="0"/>
    <s v="a616b847-0191-4b8d-a7b8-36fd7b57fe77"/>
    <x v="0"/>
    <e v="#N/A"/>
    <e v="#N/A"/>
    <e v="#N/A"/>
    <s v="FIXED"/>
    <x v="0"/>
    <m/>
    <m/>
    <m/>
    <m/>
    <x v="0"/>
  </r>
  <r>
    <x v="0"/>
    <s v="a6176801-56b1-473e-830f-84cbe6ac6414"/>
    <x v="0"/>
    <e v="#N/A"/>
    <e v="#N/A"/>
    <e v="#N/A"/>
    <s v="FIXED"/>
    <x v="0"/>
    <m/>
    <m/>
    <m/>
    <m/>
    <x v="0"/>
  </r>
  <r>
    <x v="0"/>
    <s v="a617a637-0e3d-4e74-97d2-4ba26937c486"/>
    <x v="0"/>
    <s v="rosebko28yb8h2l.bpna.popularinc.net"/>
    <s v="a617a637-0e3d-4e74-97d2-4ba26937c486"/>
    <s v="Medium"/>
    <s v="FIXED"/>
    <x v="0"/>
    <m/>
    <m/>
    <m/>
    <m/>
    <x v="0"/>
  </r>
  <r>
    <x v="0"/>
    <s v="a6180bd1-ae4b-41f7-abf8-f3d1763710ea"/>
    <x v="0"/>
    <s v="0006bcp3xnmnd2d.bpna.popularinc.net"/>
    <s v="a6180bd1-ae4b-41f7-abf8-f3d1763710ea"/>
    <s v="Critical"/>
    <s v="FIXED"/>
    <x v="0"/>
    <m/>
    <m/>
    <m/>
    <m/>
    <x v="0"/>
  </r>
  <r>
    <x v="12"/>
    <s v="a6183d0b-ad87-446e-8731-de2c379da8c4"/>
    <x v="0"/>
    <e v="#N/A"/>
    <e v="#N/A"/>
    <e v="#N/A"/>
    <s v="FIXED"/>
    <x v="0"/>
    <m/>
    <m/>
    <m/>
    <m/>
    <x v="0"/>
  </r>
  <r>
    <x v="0"/>
    <s v="a6197538-639b-4706-b356-1aee58ef0446"/>
    <x v="0"/>
    <e v="#N/A"/>
    <e v="#N/A"/>
    <e v="#N/A"/>
    <s v="FIXED"/>
    <x v="0"/>
    <m/>
    <m/>
    <m/>
    <m/>
    <x v="0"/>
  </r>
  <r>
    <x v="0"/>
    <s v="a61978f7-927e-4583-9368-a450968e750b"/>
    <x v="0"/>
    <e v="#N/A"/>
    <e v="#N/A"/>
    <e v="#N/A"/>
    <s v="FIXED"/>
    <x v="0"/>
    <m/>
    <m/>
    <m/>
    <m/>
    <x v="0"/>
  </r>
  <r>
    <x v="0"/>
    <s v="a61a447e-f3ab-4918-97e9-4616bad6dbf7"/>
    <x v="0"/>
    <e v="#N/A"/>
    <e v="#N/A"/>
    <e v="#N/A"/>
    <s v="FIXED"/>
    <x v="0"/>
    <m/>
    <m/>
    <m/>
    <m/>
    <x v="0"/>
  </r>
  <r>
    <x v="1"/>
    <s v="a61a9009-cadd-4fae-ba1e-25d445142863"/>
    <x v="0"/>
    <e v="#N/A"/>
    <e v="#N/A"/>
    <e v="#N/A"/>
    <s v="FIXED"/>
    <x v="0"/>
    <m/>
    <m/>
    <m/>
    <m/>
    <x v="0"/>
  </r>
  <r>
    <x v="0"/>
    <s v="a61b57b8-0a7c-4a55-9044-e34defa1c5ff"/>
    <x v="0"/>
    <e v="#N/A"/>
    <e v="#N/A"/>
    <e v="#N/A"/>
    <s v="FIXED"/>
    <x v="0"/>
    <m/>
    <m/>
    <m/>
    <m/>
    <x v="0"/>
  </r>
  <r>
    <x v="0"/>
    <s v="a61ca870-977f-47e7-8ab1-b012d1ad7714"/>
    <x v="0"/>
    <e v="#N/A"/>
    <e v="#N/A"/>
    <e v="#N/A"/>
    <s v="FIXED"/>
    <x v="0"/>
    <m/>
    <m/>
    <m/>
    <m/>
    <x v="0"/>
  </r>
  <r>
    <x v="0"/>
    <s v="a61d19b7-6c77-4e94-81f8-0811e03f42cd"/>
    <x v="0"/>
    <e v="#N/A"/>
    <e v="#N/A"/>
    <e v="#N/A"/>
    <s v="FIXED"/>
    <x v="0"/>
    <m/>
    <m/>
    <m/>
    <m/>
    <x v="0"/>
  </r>
  <r>
    <x v="0"/>
    <s v="a61db525-14d2-4a11-94a9-99486e2d2820"/>
    <x v="0"/>
    <e v="#N/A"/>
    <e v="#N/A"/>
    <e v="#N/A"/>
    <s v="FIXED"/>
    <x v="0"/>
    <m/>
    <m/>
    <m/>
    <m/>
    <x v="0"/>
  </r>
  <r>
    <x v="0"/>
    <s v="a61e3682-9a91-47da-9421-a906eaff6b78"/>
    <x v="0"/>
    <e v="#N/A"/>
    <e v="#N/A"/>
    <e v="#N/A"/>
    <s v="FIXED"/>
    <x v="0"/>
    <m/>
    <m/>
    <m/>
    <m/>
    <x v="0"/>
  </r>
  <r>
    <x v="0"/>
    <s v="a61e4843-3563-468c-8df4-234f264d0b42"/>
    <x v="0"/>
    <s v="bdwybko5vc2rn2l.bpna.popularinc.net"/>
    <s v="a61e4843-3563-468c-8df4-234f264d0b42"/>
    <s v="Critical"/>
    <s v="FIXED"/>
    <x v="0"/>
    <m/>
    <m/>
    <m/>
    <m/>
    <x v="0"/>
  </r>
  <r>
    <x v="0"/>
    <s v="a61f5885-14f4-438a-b9fe-760864b80376"/>
    <x v="2"/>
    <s v="0031bcp7pjl9n2d.bpna.popularinc.net"/>
    <s v="a61f5885-14f4-438a-b9fe-760864b80376"/>
    <s v="High"/>
    <s v="ACTIVE"/>
    <x v="0"/>
    <m/>
    <m/>
    <m/>
    <m/>
    <x v="0"/>
  </r>
  <r>
    <x v="3"/>
    <s v="a61f74cf-7817-41ed-9f2e-dc845ddbea32"/>
    <x v="0"/>
    <e v="#N/A"/>
    <e v="#N/A"/>
    <e v="#N/A"/>
    <s v="FIXED"/>
    <x v="0"/>
    <m/>
    <m/>
    <m/>
    <m/>
    <x v="0"/>
  </r>
  <r>
    <x v="0"/>
    <s v="a61f9aef-88d0-41e1-85dc-5256931898a4"/>
    <x v="0"/>
    <e v="#N/A"/>
    <e v="#N/A"/>
    <e v="#N/A"/>
    <s v="FIXED"/>
    <x v="0"/>
    <m/>
    <m/>
    <m/>
    <m/>
    <x v="0"/>
  </r>
  <r>
    <x v="4"/>
    <s v="a61fabc2-23c1-49f6-9981-48c14fee5933"/>
    <x v="0"/>
    <e v="#N/A"/>
    <e v="#N/A"/>
    <e v="#N/A"/>
    <s v="FIXED"/>
    <x v="0"/>
    <m/>
    <m/>
    <m/>
    <m/>
    <x v="0"/>
  </r>
  <r>
    <x v="0"/>
    <s v="a61fc1d2-33cf-4812-8f20-4c24aa3b661d"/>
    <x v="0"/>
    <e v="#N/A"/>
    <e v="#N/A"/>
    <e v="#N/A"/>
    <s v="FIXED"/>
    <x v="0"/>
    <m/>
    <m/>
    <m/>
    <m/>
    <x v="0"/>
  </r>
  <r>
    <x v="10"/>
    <s v="a61fdbee-fd34-4a3d-8780-39e9dfb3cb24"/>
    <x v="0"/>
    <e v="#N/A"/>
    <e v="#N/A"/>
    <e v="#N/A"/>
    <s v="FIXED"/>
    <x v="0"/>
    <m/>
    <m/>
    <m/>
    <m/>
    <x v="0"/>
  </r>
  <r>
    <x v="1"/>
    <s v="a620d2fd-40b9-4487-b7e2-d7e718407e86"/>
    <x v="0"/>
    <e v="#N/A"/>
    <e v="#N/A"/>
    <e v="#N/A"/>
    <s v="FIXED"/>
    <x v="0"/>
    <m/>
    <m/>
    <m/>
    <m/>
    <x v="0"/>
  </r>
  <r>
    <x v="7"/>
    <s v="a620dd29-2982-4efe-b593-682fb39d336a"/>
    <x v="0"/>
    <e v="#N/A"/>
    <e v="#N/A"/>
    <e v="#N/A"/>
    <s v="FIXED"/>
    <x v="0"/>
    <m/>
    <m/>
    <m/>
    <m/>
    <x v="0"/>
  </r>
  <r>
    <x v="4"/>
    <s v="a6216a4d-d36f-41f5-9a6e-ecc688add616"/>
    <x v="0"/>
    <e v="#N/A"/>
    <e v="#N/A"/>
    <e v="#N/A"/>
    <s v="FIXED"/>
    <x v="0"/>
    <m/>
    <m/>
    <m/>
    <m/>
    <x v="0"/>
  </r>
  <r>
    <x v="0"/>
    <s v="a622a862-36c8-430f-b796-11b4243e2848"/>
    <x v="0"/>
    <e v="#N/A"/>
    <e v="#N/A"/>
    <e v="#N/A"/>
    <s v="FIXED"/>
    <x v="0"/>
    <m/>
    <m/>
    <m/>
    <m/>
    <x v="0"/>
  </r>
  <r>
    <x v="0"/>
    <s v="a622c342-f025-435a-904a-e566cfca4b8b"/>
    <x v="0"/>
    <e v="#N/A"/>
    <e v="#N/A"/>
    <e v="#N/A"/>
    <s v="FIXED"/>
    <x v="0"/>
    <m/>
    <m/>
    <m/>
    <m/>
    <x v="0"/>
  </r>
  <r>
    <x v="0"/>
    <s v="a6234a41-85a0-40d0-83fa-bd607b166820"/>
    <x v="0"/>
    <e v="#N/A"/>
    <e v="#N/A"/>
    <e v="#N/A"/>
    <s v="FIXED"/>
    <x v="0"/>
    <m/>
    <m/>
    <m/>
    <m/>
    <x v="0"/>
  </r>
  <r>
    <x v="0"/>
    <s v="a6255c4d-1604-4963-882c-5581c748da42"/>
    <x v="0"/>
    <e v="#N/A"/>
    <e v="#N/A"/>
    <e v="#N/A"/>
    <s v="FIXED"/>
    <x v="0"/>
    <m/>
    <m/>
    <m/>
    <m/>
    <x v="0"/>
  </r>
  <r>
    <x v="2"/>
    <s v="a6258d62-bf71-4a1d-9a1f-6f83dc420559"/>
    <x v="0"/>
    <e v="#N/A"/>
    <e v="#N/A"/>
    <e v="#N/A"/>
    <s v="FIXED"/>
    <x v="0"/>
    <m/>
    <m/>
    <m/>
    <m/>
    <x v="0"/>
  </r>
  <r>
    <x v="0"/>
    <s v="a626c79e-6c8b-42e9-ad9a-bcbe2b2bd2db"/>
    <x v="0"/>
    <e v="#N/A"/>
    <e v="#N/A"/>
    <e v="#N/A"/>
    <s v="FIXED"/>
    <x v="0"/>
    <m/>
    <m/>
    <m/>
    <m/>
    <x v="0"/>
  </r>
  <r>
    <x v="0"/>
    <s v="a6276958-f716-4ffa-915f-8a6fe5fac285"/>
    <x v="0"/>
    <e v="#N/A"/>
    <e v="#N/A"/>
    <e v="#N/A"/>
    <s v="FIXED"/>
    <x v="0"/>
    <m/>
    <m/>
    <m/>
    <m/>
    <x v="0"/>
  </r>
  <r>
    <x v="2"/>
    <s v="a6284f9c-5da0-449c-9819-fa30b2e2d57f"/>
    <x v="0"/>
    <e v="#N/A"/>
    <e v="#N/A"/>
    <e v="#N/A"/>
    <s v="FIXED"/>
    <x v="0"/>
    <m/>
    <m/>
    <m/>
    <m/>
    <x v="0"/>
  </r>
  <r>
    <x v="0"/>
    <s v="a62888b6-028d-479e-ab53-5a99b0fef8e4"/>
    <x v="0"/>
    <e v="#N/A"/>
    <e v="#N/A"/>
    <e v="#N/A"/>
    <s v="FIXED"/>
    <x v="0"/>
    <m/>
    <m/>
    <m/>
    <m/>
    <x v="0"/>
  </r>
  <r>
    <x v="0"/>
    <s v="a628f9f6-42fb-4d83-aceb-3b0d3a0d6fbf"/>
    <x v="1"/>
    <e v="#N/A"/>
    <e v="#N/A"/>
    <e v="#N/A"/>
    <s v="RESURFACED"/>
    <x v="0"/>
    <m/>
    <m/>
    <m/>
    <m/>
    <x v="0"/>
  </r>
  <r>
    <x v="0"/>
    <s v="a62999da-586d-4660-a82e-401648c02745"/>
    <x v="0"/>
    <e v="#N/A"/>
    <e v="#N/A"/>
    <e v="#N/A"/>
    <s v="FIXED"/>
    <x v="0"/>
    <m/>
    <m/>
    <m/>
    <m/>
    <x v="0"/>
  </r>
  <r>
    <x v="0"/>
    <s v="a62b91b3-c4a5-467b-b599-c1698257b71e"/>
    <x v="0"/>
    <e v="#N/A"/>
    <e v="#N/A"/>
    <e v="#N/A"/>
    <s v="FIXED"/>
    <x v="0"/>
    <m/>
    <m/>
    <m/>
    <m/>
    <x v="0"/>
  </r>
  <r>
    <x v="0"/>
    <s v="a62c0b77-f3de-4b6b-8be4-0472f7920378"/>
    <x v="0"/>
    <e v="#N/A"/>
    <e v="#N/A"/>
    <e v="#N/A"/>
    <s v="FIXED"/>
    <x v="0"/>
    <m/>
    <m/>
    <m/>
    <m/>
    <x v="0"/>
  </r>
  <r>
    <x v="0"/>
    <s v="a62d5ce3-5fd2-41e1-87c6-00da1d9fd17f"/>
    <x v="0"/>
    <e v="#N/A"/>
    <e v="#N/A"/>
    <e v="#N/A"/>
    <s v="FIXED"/>
    <x v="0"/>
    <m/>
    <m/>
    <m/>
    <m/>
    <x v="0"/>
  </r>
  <r>
    <x v="0"/>
    <s v="a62e200b-7d32-4656-910c-cc7fca55fd65"/>
    <x v="0"/>
    <e v="#N/A"/>
    <e v="#N/A"/>
    <e v="#N/A"/>
    <s v="FIXED"/>
    <x v="0"/>
    <m/>
    <m/>
    <m/>
    <m/>
    <x v="0"/>
  </r>
  <r>
    <x v="0"/>
    <s v="a62e63fc-51c6-40b3-9733-4003ff0c869d"/>
    <x v="0"/>
    <e v="#N/A"/>
    <e v="#N/A"/>
    <e v="#N/A"/>
    <s v="FIXED"/>
    <x v="0"/>
    <m/>
    <m/>
    <m/>
    <m/>
    <x v="0"/>
  </r>
  <r>
    <x v="7"/>
    <s v="a62ec7c6-ed6d-41d8-a22b-8cddfb55644f"/>
    <x v="1"/>
    <s v="bpn-rosedras-01"/>
    <s v="a62ec7c6-ed6d-41d8-a22b-8cddfb55644f"/>
    <s v="Medium"/>
    <s v="RESURFACED"/>
    <x v="0"/>
    <m/>
    <m/>
    <m/>
    <m/>
    <x v="0"/>
  </r>
  <r>
    <x v="6"/>
    <s v="a62f0757-6cd7-4360-b3ae-99887ca5240a"/>
    <x v="1"/>
    <e v="#N/A"/>
    <e v="#N/A"/>
    <e v="#N/A"/>
    <s v="RESURFACED"/>
    <x v="0"/>
    <m/>
    <m/>
    <m/>
    <m/>
    <x v="0"/>
  </r>
  <r>
    <x v="0"/>
    <s v="a62fc7b8-ddef-4457-a5bc-9b266788e967"/>
    <x v="0"/>
    <e v="#N/A"/>
    <e v="#N/A"/>
    <e v="#N/A"/>
    <s v="FIXED"/>
    <x v="0"/>
    <m/>
    <m/>
    <m/>
    <m/>
    <x v="0"/>
  </r>
  <r>
    <x v="0"/>
    <s v="a6320e1e-45a2-4278-9b6c-b705eadaa7ba"/>
    <x v="0"/>
    <e v="#N/A"/>
    <e v="#N/A"/>
    <e v="#N/A"/>
    <s v="FIXED"/>
    <x v="0"/>
    <m/>
    <m/>
    <m/>
    <m/>
    <x v="0"/>
  </r>
  <r>
    <x v="0"/>
    <s v="a6321760-8b22-40d7-8586-209b92bfed2e"/>
    <x v="0"/>
    <e v="#N/A"/>
    <e v="#N/A"/>
    <e v="#N/A"/>
    <s v="FIXED"/>
    <x v="0"/>
    <m/>
    <m/>
    <m/>
    <m/>
    <x v="0"/>
  </r>
  <r>
    <x v="11"/>
    <s v="a632833f-7fd1-4b40-a35a-7bc886994083"/>
    <x v="2"/>
    <s v="bpn-rosetews-01"/>
    <s v="a632833f-7fd1-4b40-a35a-7bc886994083"/>
    <s v="Medium"/>
    <s v="ACTIVE"/>
    <x v="0"/>
    <m/>
    <m/>
    <m/>
    <m/>
    <x v="0"/>
  </r>
  <r>
    <x v="1"/>
    <s v="a633337c-8eaa-40cc-9a9f-00a7f16e86c8"/>
    <x v="1"/>
    <s v="bpn-roseevmx-01"/>
    <s v="a633337c-8eaa-40cc-9a9f-00a7f16e86c8"/>
    <s v="Medium"/>
    <s v="RESURFACED"/>
    <x v="0"/>
    <m/>
    <m/>
    <m/>
    <m/>
    <x v="0"/>
  </r>
  <r>
    <x v="4"/>
    <s v="a6337e33-8626-4705-ac51-c90d0f4da1f2"/>
    <x v="0"/>
    <e v="#N/A"/>
    <e v="#N/A"/>
    <e v="#N/A"/>
    <s v="FIXED"/>
    <x v="0"/>
    <m/>
    <m/>
    <m/>
    <m/>
    <x v="0"/>
  </r>
  <r>
    <x v="4"/>
    <s v="a6339dff-63e2-40b4-a578-5d7e0c83a5ac"/>
    <x v="0"/>
    <e v="#N/A"/>
    <e v="#N/A"/>
    <e v="#N/A"/>
    <s v="FIXED"/>
    <x v="0"/>
    <m/>
    <m/>
    <m/>
    <m/>
    <x v="0"/>
  </r>
  <r>
    <x v="9"/>
    <s v="a634b327-74b9-4ca8-b54c-c842249e1840"/>
    <x v="0"/>
    <e v="#N/A"/>
    <e v="#N/A"/>
    <e v="#N/A"/>
    <s v="FIXED"/>
    <x v="0"/>
    <m/>
    <m/>
    <m/>
    <m/>
    <x v="0"/>
  </r>
  <r>
    <x v="4"/>
    <s v="a635ec3c-bf3f-44c0-9fde-3b9c8573e3c7"/>
    <x v="0"/>
    <e v="#N/A"/>
    <e v="#N/A"/>
    <e v="#N/A"/>
    <s v="FIXED"/>
    <x v="0"/>
    <m/>
    <m/>
    <m/>
    <m/>
    <x v="0"/>
  </r>
  <r>
    <x v="0"/>
    <s v="a636292b-0a32-4721-a7ae-747b2f8ddc56"/>
    <x v="0"/>
    <e v="#N/A"/>
    <e v="#N/A"/>
    <e v="#N/A"/>
    <s v="FIXED"/>
    <x v="0"/>
    <m/>
    <m/>
    <m/>
    <m/>
    <x v="0"/>
  </r>
  <r>
    <x v="2"/>
    <s v="a6376933-8a80-4f44-86c2-910aad385290"/>
    <x v="0"/>
    <e v="#N/A"/>
    <e v="#N/A"/>
    <e v="#N/A"/>
    <s v="FIXED"/>
    <x v="0"/>
    <m/>
    <m/>
    <m/>
    <m/>
    <x v="0"/>
  </r>
  <r>
    <x v="0"/>
    <s v="a63d5d07-315c-44e8-a316-83ba9563fc52"/>
    <x v="0"/>
    <e v="#N/A"/>
    <e v="#N/A"/>
    <e v="#N/A"/>
    <s v="FIXED"/>
    <x v="0"/>
    <m/>
    <m/>
    <m/>
    <m/>
    <x v="0"/>
  </r>
  <r>
    <x v="0"/>
    <s v="a63ee9cf-5231-4696-8520-401d2945cb11"/>
    <x v="0"/>
    <e v="#N/A"/>
    <e v="#N/A"/>
    <e v="#N/A"/>
    <s v="FIXED"/>
    <x v="0"/>
    <m/>
    <m/>
    <m/>
    <m/>
    <x v="0"/>
  </r>
  <r>
    <x v="0"/>
    <s v="a6411c09-8ec2-4a69-9b35-74e6a2622f34"/>
    <x v="0"/>
    <e v="#N/A"/>
    <e v="#N/A"/>
    <e v="#N/A"/>
    <s v="FIXED"/>
    <x v="0"/>
    <m/>
    <m/>
    <m/>
    <m/>
    <x v="0"/>
  </r>
  <r>
    <x v="0"/>
    <s v="a641837b-3d42-47b7-88c4-4f76bc31f8c3"/>
    <x v="0"/>
    <e v="#N/A"/>
    <e v="#N/A"/>
    <e v="#N/A"/>
    <s v="FIXED"/>
    <x v="0"/>
    <m/>
    <m/>
    <m/>
    <m/>
    <x v="0"/>
  </r>
  <r>
    <x v="9"/>
    <s v="a641f977-2a7a-4bdb-8813-391512f1f877"/>
    <x v="0"/>
    <e v="#N/A"/>
    <e v="#N/A"/>
    <e v="#N/A"/>
    <s v="FIXED"/>
    <x v="0"/>
    <m/>
    <m/>
    <m/>
    <m/>
    <x v="0"/>
  </r>
  <r>
    <x v="8"/>
    <s v="a6427e37-36a4-4812-8a87-05e8cfaac1c0"/>
    <x v="2"/>
    <s v="0256brnhs7s7m2d.bpna.popularinc.net"/>
    <s v="a6427e37-36a4-4812-8a87-05e8cfaac1c0"/>
    <s v="High"/>
    <s v="ACTIVE"/>
    <x v="0"/>
    <m/>
    <m/>
    <m/>
    <m/>
    <x v="0"/>
  </r>
  <r>
    <x v="0"/>
    <s v="a6435267-be76-4ad0-ace8-ca80fb5ed77d"/>
    <x v="0"/>
    <e v="#N/A"/>
    <e v="#N/A"/>
    <e v="#N/A"/>
    <s v="FIXED"/>
    <x v="0"/>
    <m/>
    <m/>
    <m/>
    <m/>
    <x v="0"/>
  </r>
  <r>
    <x v="0"/>
    <s v="a6435d87-e73d-4ceb-9fbd-574a2c1605b1"/>
    <x v="0"/>
    <e v="#N/A"/>
    <e v="#N/A"/>
    <e v="#N/A"/>
    <s v="FIXED"/>
    <x v="0"/>
    <m/>
    <m/>
    <m/>
    <m/>
    <x v="0"/>
  </r>
  <r>
    <x v="0"/>
    <s v="a6439be8-342e-4a55-aa21-851e4ca7976b"/>
    <x v="0"/>
    <e v="#N/A"/>
    <e v="#N/A"/>
    <e v="#N/A"/>
    <s v="FIXED"/>
    <x v="0"/>
    <m/>
    <m/>
    <m/>
    <m/>
    <x v="0"/>
  </r>
  <r>
    <x v="2"/>
    <s v="a64492e5-fe38-449f-8254-3451938d19bd"/>
    <x v="0"/>
    <s v="bpn-rosegvrm-01"/>
    <s v="a64492e5-fe38-449f-8254-3451938d19bd"/>
    <s v="Medium"/>
    <s v="FIXED"/>
    <x v="0"/>
    <m/>
    <m/>
    <m/>
    <m/>
    <x v="0"/>
  </r>
  <r>
    <x v="0"/>
    <s v="a644d7ff-b34d-4e2a-bab6-365910fb05b4"/>
    <x v="0"/>
    <e v="#N/A"/>
    <e v="#N/A"/>
    <e v="#N/A"/>
    <s v="FIXED"/>
    <x v="0"/>
    <m/>
    <m/>
    <m/>
    <m/>
    <x v="0"/>
  </r>
  <r>
    <x v="0"/>
    <s v="a6463924-9590-4b62-ba54-45fa6804afbe"/>
    <x v="0"/>
    <e v="#N/A"/>
    <e v="#N/A"/>
    <e v="#N/A"/>
    <s v="FIXED"/>
    <x v="0"/>
    <m/>
    <m/>
    <m/>
    <m/>
    <x v="0"/>
  </r>
  <r>
    <x v="0"/>
    <s v="a648726e-16a1-4a0f-bc3c-4ae45c28f132"/>
    <x v="0"/>
    <e v="#N/A"/>
    <e v="#N/A"/>
    <e v="#N/A"/>
    <s v="FIXED"/>
    <x v="0"/>
    <m/>
    <m/>
    <m/>
    <m/>
    <x v="0"/>
  </r>
  <r>
    <x v="1"/>
    <s v="a6493c3f-8e57-4bd5-bb72-2a054c2a531c"/>
    <x v="1"/>
    <e v="#N/A"/>
    <e v="#N/A"/>
    <e v="#N/A"/>
    <s v="RESURFACED"/>
    <x v="0"/>
    <m/>
    <m/>
    <m/>
    <m/>
    <x v="0"/>
  </r>
  <r>
    <x v="0"/>
    <s v="a649b85d-10af-4fed-90fb-7b5d25fbc7fa"/>
    <x v="2"/>
    <s v="miambkogny09y2l.bpna.popularinc.net"/>
    <s v="a649b85d-10af-4fed-90fb-7b5d25fbc7fa"/>
    <s v="High"/>
    <s v="ACTIVE"/>
    <x v="0"/>
    <m/>
    <m/>
    <m/>
    <m/>
    <x v="0"/>
  </r>
  <r>
    <x v="0"/>
    <s v="a649b8d2-c346-48fc-95c9-9c6109e4112b"/>
    <x v="0"/>
    <e v="#N/A"/>
    <e v="#N/A"/>
    <e v="#N/A"/>
    <s v="FIXED"/>
    <x v="0"/>
    <m/>
    <m/>
    <m/>
    <m/>
    <x v="0"/>
  </r>
  <r>
    <x v="0"/>
    <s v="a64b57ea-b0d4-455b-a00a-5053922ef940"/>
    <x v="0"/>
    <e v="#N/A"/>
    <e v="#N/A"/>
    <e v="#N/A"/>
    <s v="FIXED"/>
    <x v="0"/>
    <m/>
    <m/>
    <m/>
    <m/>
    <x v="0"/>
  </r>
  <r>
    <x v="0"/>
    <s v="a64bf97f-827b-4957-907a-98f6405e5696"/>
    <x v="0"/>
    <e v="#N/A"/>
    <e v="#N/A"/>
    <e v="#N/A"/>
    <s v="FIXED"/>
    <x v="0"/>
    <m/>
    <m/>
    <m/>
    <m/>
    <x v="0"/>
  </r>
  <r>
    <x v="13"/>
    <s v="a64c04e9-ca75-4654-b38a-0ae6f965bcf9"/>
    <x v="0"/>
    <e v="#N/A"/>
    <e v="#N/A"/>
    <e v="#N/A"/>
    <s v="FIXED"/>
    <x v="0"/>
    <m/>
    <m/>
    <m/>
    <m/>
    <x v="0"/>
  </r>
  <r>
    <x v="0"/>
    <s v="a64c6f94-7379-43dc-8fe2-94fe734ae0b8"/>
    <x v="0"/>
    <e v="#N/A"/>
    <e v="#N/A"/>
    <e v="#N/A"/>
    <s v="FIXED"/>
    <x v="0"/>
    <m/>
    <m/>
    <m/>
    <m/>
    <x v="0"/>
  </r>
  <r>
    <x v="0"/>
    <s v="a64cbb15-add2-418a-b438-bc1627c6b9be"/>
    <x v="0"/>
    <e v="#N/A"/>
    <e v="#N/A"/>
    <e v="#N/A"/>
    <s v="FIXED"/>
    <x v="0"/>
    <m/>
    <m/>
    <m/>
    <m/>
    <x v="0"/>
  </r>
  <r>
    <x v="1"/>
    <s v="a64cbf27-11a7-4de5-96d9-2530061dd892"/>
    <x v="0"/>
    <e v="#N/A"/>
    <e v="#N/A"/>
    <e v="#N/A"/>
    <s v="FIXED"/>
    <x v="0"/>
    <m/>
    <m/>
    <m/>
    <m/>
    <x v="0"/>
  </r>
  <r>
    <x v="0"/>
    <s v="a64d80ab-7d5d-417d-a27b-9d01cbb2f90c"/>
    <x v="0"/>
    <e v="#N/A"/>
    <e v="#N/A"/>
    <e v="#N/A"/>
    <s v="FIXED"/>
    <x v="0"/>
    <m/>
    <m/>
    <m/>
    <m/>
    <x v="0"/>
  </r>
  <r>
    <x v="0"/>
    <s v="a64da114-c10f-47fd-a7d0-b7d5d334c009"/>
    <x v="0"/>
    <e v="#N/A"/>
    <e v="#N/A"/>
    <e v="#N/A"/>
    <s v="FIXED"/>
    <x v="0"/>
    <m/>
    <m/>
    <m/>
    <m/>
    <x v="0"/>
  </r>
  <r>
    <x v="4"/>
    <s v="a64ece1a-5a71-4e95-a261-6c54ea35a798"/>
    <x v="0"/>
    <e v="#N/A"/>
    <e v="#N/A"/>
    <e v="#N/A"/>
    <s v="FIXED"/>
    <x v="0"/>
    <m/>
    <m/>
    <m/>
    <m/>
    <x v="0"/>
  </r>
  <r>
    <x v="0"/>
    <s v="a64edc9a-64f7-47a6-b5e3-4ed13b20d2dc"/>
    <x v="0"/>
    <e v="#N/A"/>
    <e v="#N/A"/>
    <e v="#N/A"/>
    <s v="FIXED"/>
    <x v="0"/>
    <m/>
    <m/>
    <m/>
    <m/>
    <x v="0"/>
  </r>
  <r>
    <x v="0"/>
    <s v="a64ee722-203c-4c5c-b747-ab4f304d9f2c"/>
    <x v="0"/>
    <e v="#N/A"/>
    <e v="#N/A"/>
    <e v="#N/A"/>
    <s v="FIXED"/>
    <x v="0"/>
    <m/>
    <m/>
    <m/>
    <m/>
    <x v="0"/>
  </r>
  <r>
    <x v="0"/>
    <s v="a64efaf0-37a8-4872-83e8-dde61ae521b6"/>
    <x v="0"/>
    <e v="#N/A"/>
    <e v="#N/A"/>
    <e v="#N/A"/>
    <s v="FIXED"/>
    <x v="0"/>
    <m/>
    <m/>
    <m/>
    <m/>
    <x v="0"/>
  </r>
  <r>
    <x v="0"/>
    <s v="a64f1973-47ae-4705-a365-8e1d3e1fbc2c"/>
    <x v="0"/>
    <e v="#N/A"/>
    <e v="#N/A"/>
    <e v="#N/A"/>
    <s v="FIXED"/>
    <x v="0"/>
    <m/>
    <m/>
    <m/>
    <m/>
    <x v="0"/>
  </r>
  <r>
    <x v="0"/>
    <s v="a64f4d4f-38f2-496d-923c-7f53411f370b"/>
    <x v="0"/>
    <e v="#N/A"/>
    <e v="#N/A"/>
    <e v="#N/A"/>
    <s v="FIXED"/>
    <x v="0"/>
    <m/>
    <m/>
    <m/>
    <m/>
    <x v="0"/>
  </r>
  <r>
    <x v="0"/>
    <s v="a64f5373-eb23-4861-8170-0228d5220d60"/>
    <x v="0"/>
    <s v="miambko54ls733l.bpna.popularinc.net"/>
    <s v="a64f5373-eb23-4861-8170-0228d5220d60"/>
    <s v="Critical"/>
    <s v="FIXED"/>
    <x v="0"/>
    <m/>
    <m/>
    <m/>
    <m/>
    <x v="0"/>
  </r>
  <r>
    <x v="0"/>
    <s v="a64ffbe7-50c7-44c9-9dd2-b201b036e55a"/>
    <x v="0"/>
    <e v="#N/A"/>
    <e v="#N/A"/>
    <e v="#N/A"/>
    <s v="FIXED"/>
    <x v="0"/>
    <m/>
    <m/>
    <m/>
    <m/>
    <x v="0"/>
  </r>
  <r>
    <x v="9"/>
    <s v="a6509356-b97d-4689-b1c5-ec473080306f"/>
    <x v="0"/>
    <e v="#N/A"/>
    <e v="#N/A"/>
    <e v="#N/A"/>
    <s v="FIXED"/>
    <x v="0"/>
    <m/>
    <m/>
    <m/>
    <m/>
    <x v="0"/>
  </r>
  <r>
    <x v="11"/>
    <s v="a651ff3d-7229-418c-9192-a30e17b15c34"/>
    <x v="2"/>
    <s v="bpn-rosedvqa-03"/>
    <s v="a651ff3d-7229-418c-9192-a30e17b15c34"/>
    <s v="High"/>
    <s v="ACTIVE"/>
    <x v="0"/>
    <m/>
    <m/>
    <m/>
    <m/>
    <x v="0"/>
  </r>
  <r>
    <x v="0"/>
    <s v="a652572b-feed-4370-a8c3-4f545844dc2e"/>
    <x v="0"/>
    <e v="#N/A"/>
    <e v="#N/A"/>
    <e v="#N/A"/>
    <s v="FIXED"/>
    <x v="0"/>
    <m/>
    <m/>
    <m/>
    <m/>
    <x v="0"/>
  </r>
  <r>
    <x v="10"/>
    <s v="a6544dc3-3ae2-4c72-90b1-84f4fba77076"/>
    <x v="0"/>
    <e v="#N/A"/>
    <e v="#N/A"/>
    <e v="#N/A"/>
    <s v="FIXED"/>
    <x v="0"/>
    <m/>
    <m/>
    <m/>
    <m/>
    <x v="0"/>
  </r>
  <r>
    <x v="0"/>
    <s v="a6546458-aed2-4d3b-9078-96a0d0a28557"/>
    <x v="0"/>
    <e v="#N/A"/>
    <e v="#N/A"/>
    <e v="#N/A"/>
    <s v="FIXED"/>
    <x v="0"/>
    <m/>
    <m/>
    <m/>
    <m/>
    <x v="0"/>
  </r>
  <r>
    <x v="0"/>
    <s v="a654cabb-5980-4494-a3ec-c4093e0e513a"/>
    <x v="0"/>
    <e v="#N/A"/>
    <e v="#N/A"/>
    <e v="#N/A"/>
    <s v="FIXED"/>
    <x v="0"/>
    <m/>
    <m/>
    <m/>
    <m/>
    <x v="0"/>
  </r>
  <r>
    <x v="4"/>
    <s v="a654fd72-2812-461c-9e37-a43bbd3ad83e"/>
    <x v="0"/>
    <s v="0006bcp3xygnd2d.bpna.popularinc.net"/>
    <s v="a654fd72-2812-461c-9e37-a43bbd3ad83e"/>
    <s v="High"/>
    <s v="FIXED"/>
    <x v="0"/>
    <m/>
    <m/>
    <m/>
    <m/>
    <x v="0"/>
  </r>
  <r>
    <x v="0"/>
    <s v="a655b7b8-09b6-4cfa-9e4f-58ff8b091b25"/>
    <x v="0"/>
    <e v="#N/A"/>
    <e v="#N/A"/>
    <e v="#N/A"/>
    <s v="FIXED"/>
    <x v="0"/>
    <m/>
    <m/>
    <m/>
    <m/>
    <x v="0"/>
  </r>
  <r>
    <x v="4"/>
    <s v="a655cbd7-817c-4fae-a86c-ac8a3e0a9bc3"/>
    <x v="0"/>
    <e v="#N/A"/>
    <e v="#N/A"/>
    <e v="#N/A"/>
    <s v="FIXED"/>
    <x v="0"/>
    <m/>
    <m/>
    <m/>
    <m/>
    <x v="0"/>
  </r>
  <r>
    <x v="0"/>
    <s v="a6573e6d-bc8c-4c20-8a25-f4be7b61399f"/>
    <x v="0"/>
    <e v="#N/A"/>
    <e v="#N/A"/>
    <e v="#N/A"/>
    <s v="FIXED"/>
    <x v="0"/>
    <m/>
    <m/>
    <m/>
    <m/>
    <x v="0"/>
  </r>
  <r>
    <x v="0"/>
    <s v="a657cb58-ce3f-4aca-855c-ca76736021ab"/>
    <x v="0"/>
    <e v="#N/A"/>
    <e v="#N/A"/>
    <e v="#N/A"/>
    <s v="FIXED"/>
    <x v="0"/>
    <m/>
    <m/>
    <m/>
    <m/>
    <x v="0"/>
  </r>
  <r>
    <x v="0"/>
    <s v="a6584a93-d34d-4f8c-a7ff-29c09cc65b30"/>
    <x v="0"/>
    <e v="#N/A"/>
    <e v="#N/A"/>
    <e v="#N/A"/>
    <s v="FIXED"/>
    <x v="0"/>
    <m/>
    <m/>
    <m/>
    <m/>
    <x v="0"/>
  </r>
  <r>
    <x v="0"/>
    <s v="a658764a-4032-49fe-8e47-dab2ac58a50b"/>
    <x v="2"/>
    <s v="0254brn67yxlr2d.bpna.popularinc.net"/>
    <s v="a658764a-4032-49fe-8e47-dab2ac58a50b"/>
    <s v="High"/>
    <s v="ACTIVE"/>
    <x v="0"/>
    <m/>
    <m/>
    <m/>
    <m/>
    <x v="0"/>
  </r>
  <r>
    <x v="4"/>
    <s v="a65a2f52-63c2-4521-a757-714cde5cb502"/>
    <x v="0"/>
    <e v="#N/A"/>
    <e v="#N/A"/>
    <e v="#N/A"/>
    <s v="FIXED"/>
    <x v="0"/>
    <m/>
    <m/>
    <m/>
    <m/>
    <x v="0"/>
  </r>
  <r>
    <x v="0"/>
    <s v="a65a4e4d-df6d-4730-87bb-86cffa5f83de"/>
    <x v="0"/>
    <e v="#N/A"/>
    <e v="#N/A"/>
    <e v="#N/A"/>
    <s v="FIXED"/>
    <x v="0"/>
    <m/>
    <m/>
    <m/>
    <m/>
    <x v="0"/>
  </r>
  <r>
    <x v="0"/>
    <s v="a65c0d24-3890-44e4-98b9-9c2e2450652d"/>
    <x v="0"/>
    <e v="#N/A"/>
    <e v="#N/A"/>
    <e v="#N/A"/>
    <s v="FIXED"/>
    <x v="0"/>
    <m/>
    <m/>
    <m/>
    <m/>
    <x v="0"/>
  </r>
  <r>
    <x v="0"/>
    <s v="a65dc53c-eecf-4c82-8081-8da852806c29"/>
    <x v="0"/>
    <e v="#N/A"/>
    <e v="#N/A"/>
    <e v="#N/A"/>
    <s v="FIXED"/>
    <x v="0"/>
    <m/>
    <m/>
    <m/>
    <m/>
    <x v="0"/>
  </r>
  <r>
    <x v="0"/>
    <s v="a65e383c-5c55-416a-939c-f90c9ed42108"/>
    <x v="0"/>
    <e v="#N/A"/>
    <e v="#N/A"/>
    <e v="#N/A"/>
    <s v="FIXED"/>
    <x v="0"/>
    <m/>
    <m/>
    <m/>
    <m/>
    <x v="0"/>
  </r>
  <r>
    <x v="0"/>
    <s v="a65e6803-ece2-4404-9281-4dab3bf138c3"/>
    <x v="0"/>
    <e v="#N/A"/>
    <e v="#N/A"/>
    <e v="#N/A"/>
    <s v="FIXED"/>
    <x v="0"/>
    <m/>
    <m/>
    <m/>
    <m/>
    <x v="0"/>
  </r>
  <r>
    <x v="0"/>
    <s v="a65e75d5-0412-43b1-a628-13d1d827ac18"/>
    <x v="0"/>
    <e v="#N/A"/>
    <e v="#N/A"/>
    <e v="#N/A"/>
    <s v="FIXED"/>
    <x v="0"/>
    <m/>
    <m/>
    <m/>
    <m/>
    <x v="0"/>
  </r>
  <r>
    <x v="0"/>
    <s v="a65f69f1-79f9-4c80-b14d-34c1fb492b7d"/>
    <x v="0"/>
    <e v="#N/A"/>
    <e v="#N/A"/>
    <e v="#N/A"/>
    <s v="FIXED"/>
    <x v="0"/>
    <m/>
    <m/>
    <m/>
    <m/>
    <x v="0"/>
  </r>
  <r>
    <x v="4"/>
    <s v="a65f7ea3-e670-4bf4-82ba-42bdefa5ea66"/>
    <x v="0"/>
    <e v="#N/A"/>
    <e v="#N/A"/>
    <e v="#N/A"/>
    <s v="FIXED"/>
    <x v="0"/>
    <m/>
    <m/>
    <m/>
    <m/>
    <x v="0"/>
  </r>
  <r>
    <x v="0"/>
    <s v="a66021df-c0ca-4787-b43b-6cc939d53a59"/>
    <x v="0"/>
    <e v="#N/A"/>
    <e v="#N/A"/>
    <e v="#N/A"/>
    <s v="FIXED"/>
    <x v="0"/>
    <m/>
    <m/>
    <m/>
    <m/>
    <x v="0"/>
  </r>
  <r>
    <x v="0"/>
    <s v="a66673b7-7df7-4a37-9185-d0e948a66cb0"/>
    <x v="0"/>
    <e v="#N/A"/>
    <e v="#N/A"/>
    <e v="#N/A"/>
    <s v="FIXED"/>
    <x v="0"/>
    <m/>
    <m/>
    <m/>
    <m/>
    <x v="0"/>
  </r>
  <r>
    <x v="0"/>
    <s v="a666c1d1-94b6-42a2-a61c-b244cd9c6e03"/>
    <x v="0"/>
    <e v="#N/A"/>
    <e v="#N/A"/>
    <e v="#N/A"/>
    <s v="FIXED"/>
    <x v="0"/>
    <m/>
    <m/>
    <m/>
    <m/>
    <x v="0"/>
  </r>
  <r>
    <x v="4"/>
    <s v="a666d100-e695-469f-86bf-1f5ae12d705b"/>
    <x v="0"/>
    <e v="#N/A"/>
    <e v="#N/A"/>
    <e v="#N/A"/>
    <s v="FIXED"/>
    <x v="0"/>
    <m/>
    <m/>
    <m/>
    <m/>
    <x v="0"/>
  </r>
  <r>
    <x v="0"/>
    <s v="a668699b-2fe7-4e29-be57-8d545fbc199a"/>
    <x v="0"/>
    <e v="#N/A"/>
    <e v="#N/A"/>
    <e v="#N/A"/>
    <s v="FIXED"/>
    <x v="0"/>
    <m/>
    <m/>
    <m/>
    <m/>
    <x v="0"/>
  </r>
  <r>
    <x v="0"/>
    <s v="a66971bd-79a8-4077-a612-5f1f7e07b101"/>
    <x v="0"/>
    <e v="#N/A"/>
    <e v="#N/A"/>
    <e v="#N/A"/>
    <s v="FIXED"/>
    <x v="0"/>
    <m/>
    <m/>
    <m/>
    <m/>
    <x v="0"/>
  </r>
  <r>
    <x v="0"/>
    <s v="a6699f4e-11d7-4dc1-bbf5-1f95fc6619d7"/>
    <x v="0"/>
    <e v="#N/A"/>
    <e v="#N/A"/>
    <e v="#N/A"/>
    <s v="FIXED"/>
    <x v="0"/>
    <m/>
    <m/>
    <m/>
    <m/>
    <x v="0"/>
  </r>
  <r>
    <x v="0"/>
    <s v="a66a95be-2532-4f5c-a6a0-c25284378dba"/>
    <x v="0"/>
    <e v="#N/A"/>
    <e v="#N/A"/>
    <e v="#N/A"/>
    <s v="FIXED"/>
    <x v="0"/>
    <m/>
    <m/>
    <m/>
    <m/>
    <x v="0"/>
  </r>
  <r>
    <x v="0"/>
    <s v="a66ae1cf-5854-4339-8483-6c88c60ba6fe"/>
    <x v="2"/>
    <s v="bdwybkobg7t633l"/>
    <s v="a66ae1cf-5854-4339-8483-6c88c60ba6fe"/>
    <s v="High"/>
    <s v="ACTIVE"/>
    <x v="0"/>
    <m/>
    <m/>
    <m/>
    <m/>
    <x v="0"/>
  </r>
  <r>
    <x v="0"/>
    <s v="a66b12c1-fa5e-47f2-abba-e13657964eef"/>
    <x v="1"/>
    <e v="#N/A"/>
    <e v="#N/A"/>
    <e v="#N/A"/>
    <s v="RESURFACED"/>
    <x v="0"/>
    <m/>
    <m/>
    <m/>
    <m/>
    <x v="0"/>
  </r>
  <r>
    <x v="0"/>
    <s v="a66b4a9e-610a-435e-9912-0c57a1e7258b"/>
    <x v="0"/>
    <e v="#N/A"/>
    <e v="#N/A"/>
    <e v="#N/A"/>
    <s v="FIXED"/>
    <x v="0"/>
    <m/>
    <m/>
    <m/>
    <m/>
    <x v="0"/>
  </r>
  <r>
    <x v="0"/>
    <s v="a66bcf74-3d21-4170-b640-9cde94c99cae"/>
    <x v="0"/>
    <e v="#N/A"/>
    <e v="#N/A"/>
    <e v="#N/A"/>
    <s v="FIXED"/>
    <x v="0"/>
    <m/>
    <m/>
    <m/>
    <m/>
    <x v="0"/>
  </r>
  <r>
    <x v="4"/>
    <s v="a66c65bb-5c0f-4a6b-8c0d-94ff4827894f"/>
    <x v="0"/>
    <e v="#N/A"/>
    <e v="#N/A"/>
    <e v="#N/A"/>
    <s v="FIXED"/>
    <x v="0"/>
    <m/>
    <m/>
    <m/>
    <m/>
    <x v="0"/>
  </r>
  <r>
    <x v="0"/>
    <s v="a66d4a61-e64f-4ab5-83b9-37cd8e354253"/>
    <x v="0"/>
    <e v="#N/A"/>
    <e v="#N/A"/>
    <e v="#N/A"/>
    <s v="FIXED"/>
    <x v="0"/>
    <m/>
    <m/>
    <m/>
    <m/>
    <x v="0"/>
  </r>
  <r>
    <x v="0"/>
    <s v="a66dd05e-3894-49d2-9f56-89c20aada533"/>
    <x v="0"/>
    <e v="#N/A"/>
    <e v="#N/A"/>
    <e v="#N/A"/>
    <s v="FIXED"/>
    <x v="0"/>
    <m/>
    <m/>
    <m/>
    <m/>
    <x v="0"/>
  </r>
  <r>
    <x v="0"/>
    <s v="a66e6821-5930-443b-94ad-4b3cb1feb125"/>
    <x v="0"/>
    <e v="#N/A"/>
    <e v="#N/A"/>
    <e v="#N/A"/>
    <s v="FIXED"/>
    <x v="0"/>
    <m/>
    <m/>
    <m/>
    <m/>
    <x v="0"/>
  </r>
  <r>
    <x v="2"/>
    <s v="a66e7791-e029-4fe6-9599-75c03c09a8e7"/>
    <x v="0"/>
    <e v="#N/A"/>
    <e v="#N/A"/>
    <e v="#N/A"/>
    <s v="FIXED"/>
    <x v="0"/>
    <m/>
    <m/>
    <m/>
    <m/>
    <x v="0"/>
  </r>
  <r>
    <x v="0"/>
    <s v="a66edc7c-6743-43ac-95b0-25c8d91e053d"/>
    <x v="0"/>
    <e v="#N/A"/>
    <e v="#N/A"/>
    <e v="#N/A"/>
    <s v="FIXED"/>
    <x v="0"/>
    <m/>
    <m/>
    <m/>
    <m/>
    <x v="0"/>
  </r>
  <r>
    <x v="0"/>
    <s v="a66f6868-8be1-43a1-b9c7-5364648a1189"/>
    <x v="0"/>
    <e v="#N/A"/>
    <e v="#N/A"/>
    <e v="#N/A"/>
    <s v="FIXED"/>
    <x v="0"/>
    <m/>
    <m/>
    <m/>
    <m/>
    <x v="0"/>
  </r>
  <r>
    <x v="0"/>
    <s v="a66f6a55-b0b5-40b4-bd9e-869127cdb234"/>
    <x v="0"/>
    <e v="#N/A"/>
    <e v="#N/A"/>
    <e v="#N/A"/>
    <s v="FIXED"/>
    <x v="0"/>
    <m/>
    <m/>
    <m/>
    <m/>
    <x v="0"/>
  </r>
  <r>
    <x v="0"/>
    <s v="a66fd998-a1bc-4dc9-a007-a27c886a3083"/>
    <x v="0"/>
    <e v="#N/A"/>
    <e v="#N/A"/>
    <e v="#N/A"/>
    <s v="FIXED"/>
    <x v="0"/>
    <m/>
    <m/>
    <m/>
    <m/>
    <x v="0"/>
  </r>
  <r>
    <x v="7"/>
    <s v="a671f0c2-4a38-46b2-9405-bc3725e2dac4"/>
    <x v="0"/>
    <e v="#N/A"/>
    <e v="#N/A"/>
    <e v="#N/A"/>
    <s v="FIXED"/>
    <x v="0"/>
    <m/>
    <m/>
    <m/>
    <m/>
    <x v="0"/>
  </r>
  <r>
    <x v="6"/>
    <s v="a67289fb-b1f5-40ed-9e02-4e2c389ab830"/>
    <x v="0"/>
    <e v="#N/A"/>
    <e v="#N/A"/>
    <e v="#N/A"/>
    <s v="FIXED"/>
    <x v="0"/>
    <m/>
    <m/>
    <m/>
    <m/>
    <x v="0"/>
  </r>
  <r>
    <x v="6"/>
    <s v="a6731916-f604-4e6f-93be-6184f71e3547"/>
    <x v="0"/>
    <e v="#N/A"/>
    <e v="#N/A"/>
    <e v="#N/A"/>
    <s v="FIXED"/>
    <x v="0"/>
    <m/>
    <m/>
    <m/>
    <m/>
    <x v="0"/>
  </r>
  <r>
    <x v="18"/>
    <s v="a6756858-4cc7-434f-863b-3194c56fe4dd"/>
    <x v="1"/>
    <n v="0"/>
    <s v="a6756858-4cc7-434f-863b-3194c56fe4dd"/>
    <s v="Medium"/>
    <s v="RESURFACED"/>
    <x v="0"/>
    <m/>
    <m/>
    <m/>
    <m/>
    <x v="0"/>
  </r>
  <r>
    <x v="0"/>
    <s v="a67575d2-701a-45e7-81eb-195b7126ab48"/>
    <x v="0"/>
    <e v="#N/A"/>
    <e v="#N/A"/>
    <e v="#N/A"/>
    <s v="FIXED"/>
    <x v="0"/>
    <m/>
    <m/>
    <m/>
    <m/>
    <x v="0"/>
  </r>
  <r>
    <x v="2"/>
    <s v="a675a0e4-0dc1-4706-9689-aae8df26a1b4"/>
    <x v="0"/>
    <e v="#N/A"/>
    <e v="#N/A"/>
    <e v="#N/A"/>
    <s v="FIXED"/>
    <x v="0"/>
    <m/>
    <m/>
    <m/>
    <m/>
    <x v="0"/>
  </r>
  <r>
    <x v="6"/>
    <s v="a6760b49-a96b-4a45-bf57-6f4d7910863a"/>
    <x v="0"/>
    <e v="#N/A"/>
    <e v="#N/A"/>
    <e v="#N/A"/>
    <s v="FIXED"/>
    <x v="0"/>
    <m/>
    <m/>
    <m/>
    <m/>
    <x v="0"/>
  </r>
  <r>
    <x v="0"/>
    <s v="a6769740-363e-46e2-8cbb-69a5c1099fce"/>
    <x v="0"/>
    <e v="#N/A"/>
    <e v="#N/A"/>
    <e v="#N/A"/>
    <s v="FIXED"/>
    <x v="0"/>
    <m/>
    <m/>
    <m/>
    <m/>
    <x v="0"/>
  </r>
  <r>
    <x v="9"/>
    <s v="a676f586-27d7-4fca-9cbf-2ca500961366"/>
    <x v="0"/>
    <e v="#N/A"/>
    <e v="#N/A"/>
    <e v="#N/A"/>
    <s v="FIXED"/>
    <x v="0"/>
    <m/>
    <m/>
    <m/>
    <m/>
    <x v="0"/>
  </r>
  <r>
    <x v="0"/>
    <s v="a677ec05-4cd2-4f3f-8e22-27547e55b5f5"/>
    <x v="0"/>
    <e v="#N/A"/>
    <e v="#N/A"/>
    <e v="#N/A"/>
    <s v="FIXED"/>
    <x v="0"/>
    <m/>
    <m/>
    <m/>
    <m/>
    <x v="0"/>
  </r>
  <r>
    <x v="0"/>
    <s v="a6780d8c-4ffa-4e16-a609-926cffa477a2"/>
    <x v="0"/>
    <e v="#N/A"/>
    <e v="#N/A"/>
    <e v="#N/A"/>
    <s v="FIXED"/>
    <x v="0"/>
    <m/>
    <m/>
    <m/>
    <m/>
    <x v="0"/>
  </r>
  <r>
    <x v="0"/>
    <s v="a6784383-2e8f-4913-b0d2-2eb99752c612"/>
    <x v="0"/>
    <e v="#N/A"/>
    <e v="#N/A"/>
    <e v="#N/A"/>
    <s v="FIXED"/>
    <x v="0"/>
    <m/>
    <m/>
    <m/>
    <m/>
    <x v="0"/>
  </r>
  <r>
    <x v="5"/>
    <s v="a678e4b6-47f8-4c59-9afe-31faf1e869ca"/>
    <x v="0"/>
    <e v="#N/A"/>
    <e v="#N/A"/>
    <e v="#N/A"/>
    <s v="FIXED"/>
    <x v="0"/>
    <m/>
    <m/>
    <m/>
    <m/>
    <x v="0"/>
  </r>
  <r>
    <x v="0"/>
    <s v="a67917e8-a575-4288-bc11-cfee0326f641"/>
    <x v="0"/>
    <e v="#N/A"/>
    <e v="#N/A"/>
    <e v="#N/A"/>
    <s v="FIXED"/>
    <x v="0"/>
    <m/>
    <m/>
    <m/>
    <m/>
    <x v="0"/>
  </r>
  <r>
    <x v="0"/>
    <s v="a67a8ffe-2c2c-4270-b4de-4233cc98e79e"/>
    <x v="0"/>
    <e v="#N/A"/>
    <e v="#N/A"/>
    <e v="#N/A"/>
    <s v="FIXED"/>
    <x v="0"/>
    <m/>
    <m/>
    <m/>
    <m/>
    <x v="0"/>
  </r>
  <r>
    <x v="4"/>
    <s v="a67c9418-00f8-487e-ba22-13d3726983fb"/>
    <x v="0"/>
    <e v="#N/A"/>
    <e v="#N/A"/>
    <e v="#N/A"/>
    <s v="FIXED"/>
    <x v="0"/>
    <m/>
    <m/>
    <m/>
    <m/>
    <x v="0"/>
  </r>
  <r>
    <x v="0"/>
    <s v="a67d1f89-b4cf-41df-bca6-18e78b583807"/>
    <x v="0"/>
    <e v="#N/A"/>
    <e v="#N/A"/>
    <e v="#N/A"/>
    <s v="FIXED"/>
    <x v="0"/>
    <m/>
    <m/>
    <m/>
    <m/>
    <x v="0"/>
  </r>
  <r>
    <x v="0"/>
    <s v="a67d2546-4923-4881-8e75-9167a6d6ade7"/>
    <x v="0"/>
    <e v="#N/A"/>
    <e v="#N/A"/>
    <e v="#N/A"/>
    <s v="FIXED"/>
    <x v="0"/>
    <m/>
    <m/>
    <m/>
    <m/>
    <x v="0"/>
  </r>
  <r>
    <x v="0"/>
    <s v="a67dc816-6ced-4137-9b44-12b08f95ffba"/>
    <x v="0"/>
    <e v="#N/A"/>
    <e v="#N/A"/>
    <e v="#N/A"/>
    <s v="FIXED"/>
    <x v="0"/>
    <m/>
    <m/>
    <m/>
    <m/>
    <x v="0"/>
  </r>
  <r>
    <x v="4"/>
    <s v="a67eb74d-c402-41e7-81ac-13604e93ac8f"/>
    <x v="0"/>
    <e v="#N/A"/>
    <e v="#N/A"/>
    <e v="#N/A"/>
    <s v="FIXED"/>
    <x v="0"/>
    <m/>
    <m/>
    <m/>
    <m/>
    <x v="0"/>
  </r>
  <r>
    <x v="0"/>
    <s v="a67ffd5d-285b-474f-aa9c-8ec6d01f8403"/>
    <x v="1"/>
    <s v="miambko9bzvxy2l.bpna.popularinc.net"/>
    <s v="a67ffd5d-285b-474f-aa9c-8ec6d01f8403"/>
    <s v="High"/>
    <s v="RESURFACED"/>
    <x v="0"/>
    <m/>
    <m/>
    <m/>
    <m/>
    <x v="0"/>
  </r>
  <r>
    <x v="0"/>
    <s v="a6800d9f-c88e-4d6a-afa7-96c776f79403"/>
    <x v="0"/>
    <e v="#N/A"/>
    <e v="#N/A"/>
    <e v="#N/A"/>
    <s v="FIXED"/>
    <x v="0"/>
    <m/>
    <m/>
    <m/>
    <m/>
    <x v="0"/>
  </r>
  <r>
    <x v="17"/>
    <s v="a6808218-e2a0-4628-ba1f-7de1aa33d29c"/>
    <x v="0"/>
    <s v="bdwybkog92d9k3l"/>
    <s v="a6808218-e2a0-4628-ba1f-7de1aa33d29c"/>
    <s v="High"/>
    <s v="FIXED"/>
    <x v="0"/>
    <m/>
    <m/>
    <m/>
    <m/>
    <x v="0"/>
  </r>
  <r>
    <x v="1"/>
    <s v="a681a29d-a65b-4d50-999e-0017a7491e37"/>
    <x v="2"/>
    <s v="bpn-roseaddb-01"/>
    <s v="a681a29d-a65b-4d50-999e-0017a7491e37"/>
    <s v="Low"/>
    <s v="ACTIVE"/>
    <x v="0"/>
    <m/>
    <m/>
    <m/>
    <m/>
    <x v="0"/>
  </r>
  <r>
    <x v="2"/>
    <s v="a681af61-1c0a-4569-b1db-685ba7927b7b"/>
    <x v="2"/>
    <e v="#N/A"/>
    <e v="#N/A"/>
    <e v="#N/A"/>
    <s v="ACTIVE"/>
    <x v="0"/>
    <m/>
    <m/>
    <m/>
    <m/>
    <x v="0"/>
  </r>
  <r>
    <x v="0"/>
    <s v="a6828e2d-fe0d-4be1-be04-247ea7d2e2df"/>
    <x v="0"/>
    <e v="#N/A"/>
    <e v="#N/A"/>
    <e v="#N/A"/>
    <s v="FIXED"/>
    <x v="0"/>
    <m/>
    <m/>
    <m/>
    <m/>
    <x v="0"/>
  </r>
  <r>
    <x v="0"/>
    <s v="a682caed-9dfe-48af-b641-58a3a2094d4c"/>
    <x v="0"/>
    <e v="#N/A"/>
    <e v="#N/A"/>
    <e v="#N/A"/>
    <s v="FIXED"/>
    <x v="0"/>
    <m/>
    <m/>
    <m/>
    <m/>
    <x v="0"/>
  </r>
  <r>
    <x v="0"/>
    <s v="a682e01e-bc15-4f0b-87d6-84d8d3cb267f"/>
    <x v="0"/>
    <e v="#N/A"/>
    <e v="#N/A"/>
    <e v="#N/A"/>
    <s v="FIXED"/>
    <x v="0"/>
    <m/>
    <m/>
    <m/>
    <m/>
    <x v="0"/>
  </r>
  <r>
    <x v="0"/>
    <s v="a683898c-e680-4111-9a17-19b8ffaa6a0e"/>
    <x v="0"/>
    <e v="#N/A"/>
    <e v="#N/A"/>
    <e v="#N/A"/>
    <s v="FIXED"/>
    <x v="0"/>
    <m/>
    <m/>
    <m/>
    <m/>
    <x v="0"/>
  </r>
  <r>
    <x v="0"/>
    <s v="a683ac22-2235-4d63-9a54-d04e8354f114"/>
    <x v="0"/>
    <s v="0019bcp8hvxlr2d.bpna.popularinc.net"/>
    <s v="a683ac22-2235-4d63-9a54-d04e8354f114"/>
    <s v="Medium"/>
    <s v="FIXED"/>
    <x v="0"/>
    <m/>
    <m/>
    <m/>
    <m/>
    <x v="0"/>
  </r>
  <r>
    <x v="4"/>
    <s v="a685d4a8-ab51-4290-b9a9-9d81408837c0"/>
    <x v="0"/>
    <e v="#N/A"/>
    <e v="#N/A"/>
    <e v="#N/A"/>
    <s v="FIXED"/>
    <x v="0"/>
    <m/>
    <m/>
    <m/>
    <m/>
    <x v="0"/>
  </r>
  <r>
    <x v="0"/>
    <s v="a686377e-56e7-4f48-b480-2d8fc6cf3b7b"/>
    <x v="0"/>
    <e v="#N/A"/>
    <e v="#N/A"/>
    <e v="#N/A"/>
    <s v="FIXED"/>
    <x v="0"/>
    <m/>
    <m/>
    <m/>
    <m/>
    <x v="0"/>
  </r>
  <r>
    <x v="0"/>
    <s v="a68643a6-0cc3-4048-8eb0-40deac4e01e7"/>
    <x v="0"/>
    <e v="#N/A"/>
    <e v="#N/A"/>
    <e v="#N/A"/>
    <s v="FIXED"/>
    <x v="0"/>
    <m/>
    <m/>
    <m/>
    <m/>
    <x v="0"/>
  </r>
  <r>
    <x v="10"/>
    <s v="a6867ca3-8d75-4023-b669-8081c1f7bbba"/>
    <x v="0"/>
    <s v="bpn-rosefrdb-01"/>
    <s v="a6867ca3-8d75-4023-b669-8081c1f7bbba"/>
    <s v="High"/>
    <s v="FIXED"/>
    <x v="0"/>
    <m/>
    <m/>
    <m/>
    <m/>
    <x v="0"/>
  </r>
  <r>
    <x v="0"/>
    <s v="a68754a7-654d-4249-a2bd-84990f869734"/>
    <x v="0"/>
    <e v="#N/A"/>
    <e v="#N/A"/>
    <e v="#N/A"/>
    <s v="FIXED"/>
    <x v="0"/>
    <m/>
    <m/>
    <m/>
    <m/>
    <x v="0"/>
  </r>
  <r>
    <x v="0"/>
    <s v="a687a9a4-603d-45c5-866e-8d96e891736c"/>
    <x v="0"/>
    <e v="#N/A"/>
    <e v="#N/A"/>
    <e v="#N/A"/>
    <s v="FIXED"/>
    <x v="0"/>
    <m/>
    <m/>
    <m/>
    <m/>
    <x v="0"/>
  </r>
  <r>
    <x v="2"/>
    <s v="a687ac32-cb50-46ab-ac4f-9696e2caddfb"/>
    <x v="0"/>
    <e v="#N/A"/>
    <e v="#N/A"/>
    <e v="#N/A"/>
    <s v="FIXED"/>
    <x v="0"/>
    <m/>
    <m/>
    <m/>
    <m/>
    <x v="0"/>
  </r>
  <r>
    <x v="0"/>
    <s v="a68922a4-ae23-4f30-ab0b-c5cf1b554709"/>
    <x v="0"/>
    <e v="#N/A"/>
    <e v="#N/A"/>
    <e v="#N/A"/>
    <s v="FIXED"/>
    <x v="0"/>
    <m/>
    <m/>
    <m/>
    <m/>
    <x v="0"/>
  </r>
  <r>
    <x v="4"/>
    <s v="a68a5cd4-e1bf-4578-98a6-9c2565841797"/>
    <x v="0"/>
    <e v="#N/A"/>
    <e v="#N/A"/>
    <e v="#N/A"/>
    <s v="FIXED"/>
    <x v="0"/>
    <m/>
    <m/>
    <m/>
    <m/>
    <x v="0"/>
  </r>
  <r>
    <x v="7"/>
    <s v="a68a6ccb-77dc-485c-aac1-453b7f6adf03"/>
    <x v="2"/>
    <s v="bpn-roseirws-04"/>
    <s v="a68a6ccb-77dc-485c-aac1-453b7f6adf03"/>
    <s v="Medium"/>
    <s v="ACTIVE"/>
    <x v="0"/>
    <m/>
    <m/>
    <m/>
    <m/>
    <x v="0"/>
  </r>
  <r>
    <x v="2"/>
    <s v="a68b2e96-493f-430c-8716-09f075378c34"/>
    <x v="1"/>
    <s v="bpn-rosecmas-05"/>
    <s v="a68b2e96-493f-430c-8716-09f075378c34"/>
    <s v="Low"/>
    <s v="RESURFACED"/>
    <x v="0"/>
    <m/>
    <m/>
    <m/>
    <m/>
    <x v="0"/>
  </r>
  <r>
    <x v="3"/>
    <s v="a69041e5-ce56-44f2-b19f-95024f3d0ea4"/>
    <x v="0"/>
    <s v="bpn-rosedb-03"/>
    <s v="a69041e5-ce56-44f2-b19f-95024f3d0ea4"/>
    <s v="High"/>
    <s v="FIXED"/>
    <x v="0"/>
    <m/>
    <m/>
    <m/>
    <m/>
    <x v="0"/>
  </r>
  <r>
    <x v="0"/>
    <s v="a69094e8-439f-414d-b850-87954ee8e396"/>
    <x v="0"/>
    <e v="#N/A"/>
    <e v="#N/A"/>
    <e v="#N/A"/>
    <s v="FIXED"/>
    <x v="0"/>
    <m/>
    <m/>
    <m/>
    <m/>
    <x v="0"/>
  </r>
  <r>
    <x v="0"/>
    <s v="a6920cf1-8cb1-44a3-aa69-a72c75fd81ea"/>
    <x v="0"/>
    <e v="#N/A"/>
    <e v="#N/A"/>
    <e v="#N/A"/>
    <s v="FIXED"/>
    <x v="0"/>
    <m/>
    <m/>
    <m/>
    <m/>
    <x v="0"/>
  </r>
  <r>
    <x v="0"/>
    <s v="a692555a-af68-49a5-b759-3e2efc77c33a"/>
    <x v="0"/>
    <e v="#N/A"/>
    <e v="#N/A"/>
    <e v="#N/A"/>
    <s v="FIXED"/>
    <x v="0"/>
    <m/>
    <m/>
    <m/>
    <m/>
    <x v="0"/>
  </r>
  <r>
    <x v="2"/>
    <s v="a693f225-ed8b-4233-8576-953ee371a5ad"/>
    <x v="0"/>
    <e v="#N/A"/>
    <e v="#N/A"/>
    <e v="#N/A"/>
    <s v="FIXED"/>
    <x v="0"/>
    <m/>
    <m/>
    <m/>
    <m/>
    <x v="0"/>
  </r>
  <r>
    <x v="0"/>
    <s v="a69443fa-e31f-405b-936e-0a9d2b012231"/>
    <x v="0"/>
    <e v="#N/A"/>
    <e v="#N/A"/>
    <e v="#N/A"/>
    <s v="FIXED"/>
    <x v="0"/>
    <m/>
    <m/>
    <m/>
    <m/>
    <x v="0"/>
  </r>
  <r>
    <x v="0"/>
    <s v="a69452a7-46f8-4a70-b522-0e73b08c32d8"/>
    <x v="0"/>
    <e v="#N/A"/>
    <e v="#N/A"/>
    <e v="#N/A"/>
    <s v="FIXED"/>
    <x v="0"/>
    <m/>
    <m/>
    <m/>
    <m/>
    <x v="0"/>
  </r>
  <r>
    <x v="0"/>
    <s v="a694cf77-0c1c-4b35-8524-9b2e10fdfa4a"/>
    <x v="0"/>
    <e v="#N/A"/>
    <e v="#N/A"/>
    <e v="#N/A"/>
    <s v="FIXED"/>
    <x v="0"/>
    <m/>
    <m/>
    <m/>
    <m/>
    <x v="0"/>
  </r>
  <r>
    <x v="0"/>
    <s v="a6960600-594a-47f2-817a-60e8b410170b"/>
    <x v="0"/>
    <e v="#N/A"/>
    <e v="#N/A"/>
    <e v="#N/A"/>
    <s v="FIXED"/>
    <x v="0"/>
    <m/>
    <m/>
    <m/>
    <m/>
    <x v="0"/>
  </r>
  <r>
    <x v="0"/>
    <s v="a696c8d3-e7b6-41ec-b49f-f0039832ddad"/>
    <x v="0"/>
    <e v="#N/A"/>
    <e v="#N/A"/>
    <e v="#N/A"/>
    <s v="FIXED"/>
    <x v="0"/>
    <m/>
    <m/>
    <m/>
    <m/>
    <x v="0"/>
  </r>
  <r>
    <x v="10"/>
    <s v="a697109b-bb3e-413e-a427-ff64b55ccd89"/>
    <x v="0"/>
    <s v="bpn-roserpdb-01"/>
    <s v="a697109b-bb3e-413e-a427-ff64b55ccd89"/>
    <s v="High"/>
    <s v="FIXED"/>
    <x v="0"/>
    <m/>
    <m/>
    <m/>
    <m/>
    <x v="0"/>
  </r>
  <r>
    <x v="4"/>
    <s v="a6975f8a-d67f-41f3-879d-41f0ffe52e10"/>
    <x v="0"/>
    <e v="#N/A"/>
    <e v="#N/A"/>
    <e v="#N/A"/>
    <s v="FIXED"/>
    <x v="0"/>
    <m/>
    <m/>
    <m/>
    <m/>
    <x v="0"/>
  </r>
  <r>
    <x v="0"/>
    <s v="a69811bb-3a9e-4e84-a5c9-229376771ba1"/>
    <x v="0"/>
    <s v="0258brn49kmxk2d.bpna.popularinc.net"/>
    <s v="a69811bb-3a9e-4e84-a5c9-229376771ba1"/>
    <s v="Critical"/>
    <s v="FIXED"/>
    <x v="0"/>
    <m/>
    <m/>
    <m/>
    <m/>
    <x v="0"/>
  </r>
  <r>
    <x v="1"/>
    <s v="a69816e8-2165-4e96-85b1-26a5221456df"/>
    <x v="0"/>
    <e v="#N/A"/>
    <e v="#N/A"/>
    <e v="#N/A"/>
    <s v="FIXED"/>
    <x v="0"/>
    <m/>
    <m/>
    <m/>
    <m/>
    <x v="0"/>
  </r>
  <r>
    <x v="1"/>
    <s v="a6986e9e-6530-440f-9f2c-eec7adad827a"/>
    <x v="2"/>
    <s v="bpn-0060bp-01"/>
    <s v="a6986e9e-6530-440f-9f2c-eec7adad827a"/>
    <s v="Medium"/>
    <s v="ACTIVE"/>
    <x v="0"/>
    <m/>
    <m/>
    <m/>
    <m/>
    <x v="0"/>
  </r>
  <r>
    <x v="0"/>
    <s v="a6995d41-a23c-46f1-8ce0-219c7291226b"/>
    <x v="0"/>
    <s v="miambko8v4y633l.bpna.popularinc.net"/>
    <s v="a6995d41-a23c-46f1-8ce0-219c7291226b"/>
    <s v="Medium"/>
    <s v="FIXED"/>
    <x v="0"/>
    <m/>
    <m/>
    <m/>
    <m/>
    <x v="0"/>
  </r>
  <r>
    <x v="2"/>
    <s v="a69978b7-916c-4931-b61a-a586ebe1da46"/>
    <x v="2"/>
    <s v="bpn-primgvsm-01"/>
    <s v="a69978b7-916c-4931-b61a-a586ebe1da46"/>
    <s v="Medium"/>
    <s v="ACTIVE"/>
    <x v="0"/>
    <m/>
    <m/>
    <m/>
    <m/>
    <x v="0"/>
  </r>
  <r>
    <x v="0"/>
    <s v="a69a031b-a4f1-4417-a85a-4c07a271ecfa"/>
    <x v="0"/>
    <e v="#N/A"/>
    <e v="#N/A"/>
    <e v="#N/A"/>
    <s v="FIXED"/>
    <x v="0"/>
    <m/>
    <m/>
    <m/>
    <m/>
    <x v="0"/>
  </r>
  <r>
    <x v="0"/>
    <s v="a69b0c2c-462b-401f-9cd8-e0c151a870c6"/>
    <x v="0"/>
    <e v="#N/A"/>
    <e v="#N/A"/>
    <e v="#N/A"/>
    <s v="FIXED"/>
    <x v="0"/>
    <m/>
    <m/>
    <m/>
    <m/>
    <x v="0"/>
  </r>
  <r>
    <x v="0"/>
    <s v="a69b52a9-a816-4f09-b272-aeb47783e5a5"/>
    <x v="0"/>
    <e v="#N/A"/>
    <e v="#N/A"/>
    <e v="#N/A"/>
    <s v="FIXED"/>
    <x v="0"/>
    <m/>
    <m/>
    <m/>
    <m/>
    <x v="0"/>
  </r>
  <r>
    <x v="6"/>
    <s v="a69b5a9c-052d-4992-96cc-8e9dfef02162"/>
    <x v="0"/>
    <e v="#N/A"/>
    <e v="#N/A"/>
    <e v="#N/A"/>
    <s v="FIXED"/>
    <x v="0"/>
    <m/>
    <m/>
    <m/>
    <m/>
    <x v="0"/>
  </r>
  <r>
    <x v="0"/>
    <s v="a69bc24f-e70e-47ee-95a1-bef020a0aca9"/>
    <x v="0"/>
    <e v="#N/A"/>
    <e v="#N/A"/>
    <e v="#N/A"/>
    <s v="FIXED"/>
    <x v="0"/>
    <m/>
    <m/>
    <m/>
    <m/>
    <x v="0"/>
  </r>
  <r>
    <x v="2"/>
    <s v="a69cff1b-5dea-4ab2-9f6e-a6c3c0e19065"/>
    <x v="2"/>
    <s v="bpn-rosegvrm-01"/>
    <s v="a69cff1b-5dea-4ab2-9f6e-a6c3c0e19065"/>
    <s v="High"/>
    <s v="ACTIVE"/>
    <x v="0"/>
    <m/>
    <m/>
    <m/>
    <m/>
    <x v="0"/>
  </r>
  <r>
    <x v="0"/>
    <s v="a69d5301-ec11-42d8-a65a-c2cbf11c9296"/>
    <x v="0"/>
    <e v="#N/A"/>
    <e v="#N/A"/>
    <e v="#N/A"/>
    <s v="FIXED"/>
    <x v="0"/>
    <m/>
    <m/>
    <m/>
    <m/>
    <x v="0"/>
  </r>
  <r>
    <x v="0"/>
    <s v="a69e22ec-d794-4c9b-a54d-7af42027f394"/>
    <x v="1"/>
    <e v="#N/A"/>
    <e v="#N/A"/>
    <e v="#N/A"/>
    <s v="RESURFACED"/>
    <x v="0"/>
    <m/>
    <m/>
    <m/>
    <m/>
    <x v="0"/>
  </r>
  <r>
    <x v="0"/>
    <s v="a69e70d9-66c3-4f69-953e-8547e4fc5f88"/>
    <x v="0"/>
    <e v="#N/A"/>
    <e v="#N/A"/>
    <e v="#N/A"/>
    <s v="FIXED"/>
    <x v="0"/>
    <m/>
    <m/>
    <m/>
    <m/>
    <x v="0"/>
  </r>
  <r>
    <x v="0"/>
    <s v="a69e8a76-4ec9-4900-a13d-f94334e43a24"/>
    <x v="0"/>
    <e v="#N/A"/>
    <e v="#N/A"/>
    <e v="#N/A"/>
    <s v="FIXED"/>
    <x v="0"/>
    <m/>
    <m/>
    <m/>
    <m/>
    <x v="0"/>
  </r>
  <r>
    <x v="0"/>
    <s v="a69ea961-e00a-4623-be81-00afd80f626d"/>
    <x v="0"/>
    <e v="#N/A"/>
    <e v="#N/A"/>
    <e v="#N/A"/>
    <s v="FIXED"/>
    <x v="0"/>
    <m/>
    <m/>
    <m/>
    <m/>
    <x v="0"/>
  </r>
  <r>
    <x v="2"/>
    <s v="a69f46f4-d428-4cc8-898a-a38d3b47dac0"/>
    <x v="0"/>
    <e v="#N/A"/>
    <e v="#N/A"/>
    <e v="#N/A"/>
    <s v="FIXED"/>
    <x v="0"/>
    <m/>
    <m/>
    <m/>
    <m/>
    <x v="0"/>
  </r>
  <r>
    <x v="4"/>
    <s v="a6a152af-f990-4a80-b252-8e59824861d1"/>
    <x v="0"/>
    <e v="#N/A"/>
    <e v="#N/A"/>
    <e v="#N/A"/>
    <s v="FIXED"/>
    <x v="0"/>
    <m/>
    <m/>
    <m/>
    <m/>
    <x v="0"/>
  </r>
  <r>
    <x v="0"/>
    <s v="a6a43a5f-e9a1-4a28-a750-06e64f33713d"/>
    <x v="0"/>
    <e v="#N/A"/>
    <e v="#N/A"/>
    <e v="#N/A"/>
    <s v="FIXED"/>
    <x v="0"/>
    <m/>
    <m/>
    <m/>
    <m/>
    <x v="0"/>
  </r>
  <r>
    <x v="0"/>
    <s v="a6a536b7-d8df-4c1f-b55d-52fdbe8aa6a3"/>
    <x v="0"/>
    <e v="#N/A"/>
    <e v="#N/A"/>
    <e v="#N/A"/>
    <s v="FIXED"/>
    <x v="0"/>
    <m/>
    <m/>
    <m/>
    <m/>
    <x v="0"/>
  </r>
  <r>
    <x v="0"/>
    <s v="a6a55620-234a-4ec9-9a02-51bddf54ab42"/>
    <x v="0"/>
    <e v="#N/A"/>
    <e v="#N/A"/>
    <e v="#N/A"/>
    <s v="FIXED"/>
    <x v="0"/>
    <m/>
    <m/>
    <m/>
    <m/>
    <x v="0"/>
  </r>
  <r>
    <x v="0"/>
    <s v="a6a58931-ac20-4d5e-bd19-4a3c785e6ddd"/>
    <x v="0"/>
    <e v="#N/A"/>
    <e v="#N/A"/>
    <e v="#N/A"/>
    <s v="FIXED"/>
    <x v="0"/>
    <m/>
    <m/>
    <m/>
    <m/>
    <x v="0"/>
  </r>
  <r>
    <x v="14"/>
    <s v="a6a5f108-68db-4abe-affd-d0fa4a8df856"/>
    <x v="0"/>
    <n v="0"/>
    <s v="a6a5f108-68db-4abe-affd-d0fa4a8df856"/>
    <s v="Medium"/>
    <s v="FIXED"/>
    <x v="0"/>
    <m/>
    <m/>
    <m/>
    <m/>
    <x v="0"/>
  </r>
  <r>
    <x v="0"/>
    <s v="a6a62d96-029e-4e1c-8750-dd90e9b37ac6"/>
    <x v="0"/>
    <e v="#N/A"/>
    <e v="#N/A"/>
    <e v="#N/A"/>
    <s v="FIXED"/>
    <x v="0"/>
    <m/>
    <m/>
    <m/>
    <m/>
    <x v="0"/>
  </r>
  <r>
    <x v="0"/>
    <s v="a6a64f4e-8bc7-4195-a146-a50094246946"/>
    <x v="0"/>
    <e v="#N/A"/>
    <e v="#N/A"/>
    <e v="#N/A"/>
    <s v="FIXED"/>
    <x v="0"/>
    <m/>
    <m/>
    <m/>
    <m/>
    <x v="0"/>
  </r>
  <r>
    <x v="0"/>
    <s v="a6a698f0-9d29-4e3e-8307-c0513aea65ae"/>
    <x v="0"/>
    <e v="#N/A"/>
    <e v="#N/A"/>
    <e v="#N/A"/>
    <s v="FIXED"/>
    <x v="0"/>
    <m/>
    <m/>
    <m/>
    <m/>
    <x v="0"/>
  </r>
  <r>
    <x v="0"/>
    <s v="a6a858ae-ff2c-47a0-9ac0-549d68b037c3"/>
    <x v="0"/>
    <e v="#N/A"/>
    <e v="#N/A"/>
    <e v="#N/A"/>
    <s v="FIXED"/>
    <x v="0"/>
    <m/>
    <m/>
    <m/>
    <m/>
    <x v="0"/>
  </r>
  <r>
    <x v="6"/>
    <s v="a6a86447-6b3b-4054-8e2b-0fc8acbcef49"/>
    <x v="2"/>
    <s v="bpn-rosepvas-01"/>
    <s v="a6a86447-6b3b-4054-8e2b-0fc8acbcef49"/>
    <s v="Medium"/>
    <s v="ACTIVE"/>
    <x v="0"/>
    <m/>
    <m/>
    <m/>
    <m/>
    <x v="0"/>
  </r>
  <r>
    <x v="0"/>
    <s v="a6aad0ff-7e24-4bf8-867f-3b846f1f1d4b"/>
    <x v="0"/>
    <e v="#N/A"/>
    <e v="#N/A"/>
    <e v="#N/A"/>
    <s v="FIXED"/>
    <x v="0"/>
    <m/>
    <m/>
    <m/>
    <m/>
    <x v="0"/>
  </r>
  <r>
    <x v="2"/>
    <s v="a6ab1d93-d55d-47ca-b6b8-131a69cddf09"/>
    <x v="0"/>
    <e v="#N/A"/>
    <e v="#N/A"/>
    <e v="#N/A"/>
    <s v="FIXED"/>
    <x v="0"/>
    <m/>
    <m/>
    <m/>
    <m/>
    <x v="0"/>
  </r>
  <r>
    <x v="0"/>
    <s v="a6ac4ba6-f557-46bc-85fe-42e8715bbad6"/>
    <x v="0"/>
    <s v="miambkojhhn3g2l"/>
    <s v="a6ac4ba6-f557-46bc-85fe-42e8715bbad6"/>
    <s v="Medium"/>
    <s v="FIXED"/>
    <x v="0"/>
    <m/>
    <m/>
    <m/>
    <m/>
    <x v="0"/>
  </r>
  <r>
    <x v="4"/>
    <s v="a6ac5b3e-ee82-44cc-ace8-c1ea086da84a"/>
    <x v="0"/>
    <e v="#N/A"/>
    <e v="#N/A"/>
    <e v="#N/A"/>
    <s v="FIXED"/>
    <x v="0"/>
    <m/>
    <m/>
    <m/>
    <m/>
    <x v="0"/>
  </r>
  <r>
    <x v="0"/>
    <s v="a6ae52b2-2861-4a11-963f-de32496b7030"/>
    <x v="0"/>
    <e v="#N/A"/>
    <e v="#N/A"/>
    <e v="#N/A"/>
    <s v="FIXED"/>
    <x v="0"/>
    <m/>
    <m/>
    <m/>
    <m/>
    <x v="0"/>
  </r>
  <r>
    <x v="0"/>
    <s v="a6aee4c9-78a5-48b6-849c-dd469ddb17ef"/>
    <x v="0"/>
    <e v="#N/A"/>
    <e v="#N/A"/>
    <e v="#N/A"/>
    <s v="FIXED"/>
    <x v="0"/>
    <m/>
    <m/>
    <m/>
    <m/>
    <x v="0"/>
  </r>
  <r>
    <x v="1"/>
    <s v="a6aeffa2-6283-40a9-91aa-7bbb76c8ab36"/>
    <x v="0"/>
    <e v="#N/A"/>
    <e v="#N/A"/>
    <e v="#N/A"/>
    <s v="FIXED"/>
    <x v="0"/>
    <m/>
    <m/>
    <m/>
    <m/>
    <x v="0"/>
  </r>
  <r>
    <x v="0"/>
    <s v="a6af17c0-163f-484b-be0c-4d8c10c68f38"/>
    <x v="0"/>
    <e v="#N/A"/>
    <e v="#N/A"/>
    <e v="#N/A"/>
    <s v="FIXED"/>
    <x v="0"/>
    <m/>
    <m/>
    <m/>
    <m/>
    <x v="0"/>
  </r>
  <r>
    <x v="0"/>
    <s v="a6affd7c-d254-485d-8131-1597ac6bb983"/>
    <x v="0"/>
    <e v="#N/A"/>
    <e v="#N/A"/>
    <e v="#N/A"/>
    <s v="FIXED"/>
    <x v="0"/>
    <m/>
    <m/>
    <m/>
    <m/>
    <x v="0"/>
  </r>
  <r>
    <x v="0"/>
    <s v="a6affdff-d854-4778-aa0e-448284952ac3"/>
    <x v="0"/>
    <e v="#N/A"/>
    <e v="#N/A"/>
    <e v="#N/A"/>
    <s v="FIXED"/>
    <x v="0"/>
    <m/>
    <m/>
    <m/>
    <m/>
    <x v="0"/>
  </r>
  <r>
    <x v="0"/>
    <s v="a6b053f3-746e-4740-824c-95409fde9fc2"/>
    <x v="0"/>
    <e v="#N/A"/>
    <e v="#N/A"/>
    <e v="#N/A"/>
    <s v="FIXED"/>
    <x v="0"/>
    <m/>
    <m/>
    <m/>
    <m/>
    <x v="0"/>
  </r>
  <r>
    <x v="0"/>
    <s v="a6b1a914-11ec-4c2a-980c-0725d59dfb5e"/>
    <x v="0"/>
    <e v="#N/A"/>
    <e v="#N/A"/>
    <e v="#N/A"/>
    <s v="FIXED"/>
    <x v="0"/>
    <m/>
    <m/>
    <m/>
    <m/>
    <x v="0"/>
  </r>
  <r>
    <x v="0"/>
    <s v="a6b1cf28-755a-46f6-8e56-8f876dd88c52"/>
    <x v="0"/>
    <e v="#N/A"/>
    <e v="#N/A"/>
    <e v="#N/A"/>
    <s v="FIXED"/>
    <x v="0"/>
    <m/>
    <m/>
    <m/>
    <m/>
    <x v="0"/>
  </r>
  <r>
    <x v="0"/>
    <s v="a6b36404-7db2-4c30-8009-bc22eee9b9e7"/>
    <x v="0"/>
    <e v="#N/A"/>
    <e v="#N/A"/>
    <e v="#N/A"/>
    <s v="FIXED"/>
    <x v="0"/>
    <m/>
    <m/>
    <m/>
    <m/>
    <x v="0"/>
  </r>
  <r>
    <x v="21"/>
    <s v="a6b495b2-a803-4e4d-a76d-013de8c516df"/>
    <x v="0"/>
    <s v="bpn-roseasts-04"/>
    <s v="a6b495b2-a803-4e4d-a76d-013de8c516df"/>
    <s v="Critical"/>
    <s v="FIXED"/>
    <x v="0"/>
    <m/>
    <m/>
    <m/>
    <m/>
    <x v="0"/>
  </r>
  <r>
    <x v="0"/>
    <s v="a6b5ffe1-648a-4e91-bf0b-fa77cb58695d"/>
    <x v="0"/>
    <e v="#N/A"/>
    <e v="#N/A"/>
    <e v="#N/A"/>
    <s v="FIXED"/>
    <x v="0"/>
    <m/>
    <m/>
    <m/>
    <m/>
    <x v="0"/>
  </r>
  <r>
    <x v="4"/>
    <s v="a6b62dc5-b7c1-49ca-afda-2549e4a3c86b"/>
    <x v="0"/>
    <e v="#N/A"/>
    <e v="#N/A"/>
    <e v="#N/A"/>
    <s v="FIXED"/>
    <x v="0"/>
    <m/>
    <m/>
    <m/>
    <m/>
    <x v="0"/>
  </r>
  <r>
    <x v="1"/>
    <s v="a6b6389f-d5ad-4b50-9ba8-0c9fb2fbc9b2"/>
    <x v="0"/>
    <e v="#N/A"/>
    <e v="#N/A"/>
    <e v="#N/A"/>
    <s v="FIXED"/>
    <x v="0"/>
    <m/>
    <m/>
    <m/>
    <m/>
    <x v="0"/>
  </r>
  <r>
    <x v="0"/>
    <s v="a6b64a8a-9e01-4648-9067-dc845edb80f5"/>
    <x v="0"/>
    <e v="#N/A"/>
    <e v="#N/A"/>
    <e v="#N/A"/>
    <s v="FIXED"/>
    <x v="0"/>
    <m/>
    <m/>
    <m/>
    <m/>
    <x v="0"/>
  </r>
  <r>
    <x v="0"/>
    <s v="a6b742d6-c68a-466f-b7eb-7d9ceb72734f"/>
    <x v="0"/>
    <e v="#N/A"/>
    <e v="#N/A"/>
    <e v="#N/A"/>
    <s v="FIXED"/>
    <x v="0"/>
    <m/>
    <m/>
    <m/>
    <m/>
    <x v="0"/>
  </r>
  <r>
    <x v="7"/>
    <s v="a6b7bf9c-8506-4ea7-9831-81334e1807f5"/>
    <x v="2"/>
    <s v="bpn-cmtyem-01"/>
    <s v="a6b7bf9c-8506-4ea7-9831-81334e1807f5"/>
    <s v="High"/>
    <s v="ACTIVE"/>
    <x v="0"/>
    <m/>
    <m/>
    <m/>
    <m/>
    <x v="0"/>
  </r>
  <r>
    <x v="0"/>
    <s v="a6b891ae-7764-4ace-a615-1b65bcce28cf"/>
    <x v="0"/>
    <s v="miambkofql56j3l.bpna.popularinc.net"/>
    <s v="a6b891ae-7764-4ace-a615-1b65bcce28cf"/>
    <s v="High"/>
    <s v="FIXED"/>
    <x v="0"/>
    <m/>
    <m/>
    <m/>
    <m/>
    <x v="0"/>
  </r>
  <r>
    <x v="0"/>
    <s v="a6b896a9-17e1-4ba0-a06d-ecdbdcd63610"/>
    <x v="0"/>
    <e v="#N/A"/>
    <e v="#N/A"/>
    <e v="#N/A"/>
    <s v="FIXED"/>
    <x v="0"/>
    <m/>
    <m/>
    <m/>
    <m/>
    <x v="0"/>
  </r>
  <r>
    <x v="0"/>
    <s v="a6b8a76a-f7ac-4d93-98c3-95d582623107"/>
    <x v="0"/>
    <e v="#N/A"/>
    <e v="#N/A"/>
    <e v="#N/A"/>
    <s v="FIXED"/>
    <x v="0"/>
    <m/>
    <m/>
    <m/>
    <m/>
    <x v="0"/>
  </r>
  <r>
    <x v="0"/>
    <s v="a6b97b40-fdc5-4fd0-8cf8-c3bfde9e21a5"/>
    <x v="0"/>
    <e v="#N/A"/>
    <e v="#N/A"/>
    <e v="#N/A"/>
    <s v="FIXED"/>
    <x v="0"/>
    <m/>
    <m/>
    <m/>
    <m/>
    <x v="0"/>
  </r>
  <r>
    <x v="0"/>
    <s v="a6b9e840-73f4-41ab-8795-7320c5d27585"/>
    <x v="0"/>
    <s v="0007brn21fknd2d.bpna.popularinc.net"/>
    <s v="a6b9e840-73f4-41ab-8795-7320c5d27585"/>
    <s v="Critical"/>
    <s v="FIXED"/>
    <x v="0"/>
    <m/>
    <m/>
    <m/>
    <m/>
    <x v="0"/>
  </r>
  <r>
    <x v="0"/>
    <s v="a6ba0a64-a9f2-4eb7-bd5d-290640c9acfa"/>
    <x v="0"/>
    <e v="#N/A"/>
    <e v="#N/A"/>
    <e v="#N/A"/>
    <s v="FIXED"/>
    <x v="0"/>
    <m/>
    <m/>
    <m/>
    <m/>
    <x v="0"/>
  </r>
  <r>
    <x v="9"/>
    <s v="a6ba10e9-0652-4fdb-a8a7-28b9e1418016"/>
    <x v="0"/>
    <s v="bpn-rosedvba-03"/>
    <s v="a6ba10e9-0652-4fdb-a8a7-28b9e1418016"/>
    <s v="Critical"/>
    <s v="FIXED"/>
    <x v="0"/>
    <m/>
    <m/>
    <m/>
    <m/>
    <x v="0"/>
  </r>
  <r>
    <x v="0"/>
    <s v="a6bb3870-bd7e-4fc7-b87b-949dda14f11e"/>
    <x v="0"/>
    <e v="#N/A"/>
    <e v="#N/A"/>
    <e v="#N/A"/>
    <s v="FIXED"/>
    <x v="0"/>
    <m/>
    <m/>
    <m/>
    <m/>
    <x v="0"/>
  </r>
  <r>
    <x v="2"/>
    <s v="a6bc0090-108d-4e72-9963-aec5ecd3d279"/>
    <x v="2"/>
    <s v="bpn-rosemddb-01"/>
    <s v="a6bc0090-108d-4e72-9963-aec5ecd3d279"/>
    <s v="Medium"/>
    <s v="ACTIVE"/>
    <x v="0"/>
    <m/>
    <m/>
    <m/>
    <m/>
    <x v="0"/>
  </r>
  <r>
    <x v="6"/>
    <s v="a6bd17f2-2143-4998-84be-9922b905eec0"/>
    <x v="0"/>
    <e v="#N/A"/>
    <e v="#N/A"/>
    <e v="#N/A"/>
    <s v="FIXED"/>
    <x v="0"/>
    <m/>
    <m/>
    <m/>
    <m/>
    <x v="0"/>
  </r>
  <r>
    <x v="7"/>
    <s v="a6bd1e00-adb0-420f-badc-6444dc87fe0c"/>
    <x v="0"/>
    <e v="#N/A"/>
    <e v="#N/A"/>
    <e v="#N/A"/>
    <s v="FIXED"/>
    <x v="0"/>
    <m/>
    <m/>
    <m/>
    <m/>
    <x v="0"/>
  </r>
  <r>
    <x v="0"/>
    <s v="a6be4b75-3ee2-42ed-b21d-23ba142e88aa"/>
    <x v="0"/>
    <e v="#N/A"/>
    <e v="#N/A"/>
    <e v="#N/A"/>
    <s v="FIXED"/>
    <x v="0"/>
    <m/>
    <m/>
    <m/>
    <m/>
    <x v="0"/>
  </r>
  <r>
    <x v="0"/>
    <s v="a6be7740-8d39-474c-993d-89605a81a0eb"/>
    <x v="0"/>
    <e v="#N/A"/>
    <e v="#N/A"/>
    <e v="#N/A"/>
    <s v="FIXED"/>
    <x v="0"/>
    <m/>
    <m/>
    <m/>
    <m/>
    <x v="0"/>
  </r>
  <r>
    <x v="0"/>
    <s v="a6be8965-2a61-4d14-aa4a-34098c2c40c7"/>
    <x v="0"/>
    <e v="#N/A"/>
    <e v="#N/A"/>
    <e v="#N/A"/>
    <s v="FIXED"/>
    <x v="0"/>
    <m/>
    <m/>
    <m/>
    <m/>
    <x v="0"/>
  </r>
  <r>
    <x v="0"/>
    <s v="a6bf1053-324d-4418-9e21-6df8bdb3aee4"/>
    <x v="0"/>
    <e v="#N/A"/>
    <e v="#N/A"/>
    <e v="#N/A"/>
    <s v="FIXED"/>
    <x v="0"/>
    <m/>
    <m/>
    <m/>
    <m/>
    <x v="0"/>
  </r>
  <r>
    <x v="7"/>
    <s v="a6bf6287-a507-4367-975c-05e162f908f3"/>
    <x v="0"/>
    <e v="#N/A"/>
    <e v="#N/A"/>
    <e v="#N/A"/>
    <s v="FIXED"/>
    <x v="0"/>
    <m/>
    <m/>
    <m/>
    <m/>
    <x v="0"/>
  </r>
  <r>
    <x v="0"/>
    <s v="a6c0d5a1-1f29-44a6-8eda-8a6397e579aa"/>
    <x v="2"/>
    <s v="0051brnbzzrnd2d.bpna.popularinc.net"/>
    <s v="a6c0d5a1-1f29-44a6-8eda-8a6397e579aa"/>
    <s v="High"/>
    <s v="ACTIVE"/>
    <x v="0"/>
    <m/>
    <m/>
    <m/>
    <m/>
    <x v="0"/>
  </r>
  <r>
    <x v="0"/>
    <s v="a6c2cf91-af33-4932-bf54-55fbacc1ba2e"/>
    <x v="0"/>
    <e v="#N/A"/>
    <e v="#N/A"/>
    <e v="#N/A"/>
    <s v="FIXED"/>
    <x v="0"/>
    <m/>
    <m/>
    <m/>
    <m/>
    <x v="0"/>
  </r>
  <r>
    <x v="2"/>
    <s v="a6c4b033-4192-46d0-a235-100debc5cafd"/>
    <x v="0"/>
    <e v="#N/A"/>
    <e v="#N/A"/>
    <e v="#N/A"/>
    <s v="FIXED"/>
    <x v="0"/>
    <m/>
    <m/>
    <m/>
    <m/>
    <x v="0"/>
  </r>
  <r>
    <x v="2"/>
    <s v="a6c4dd18-0c53-4149-8df8-ffd1fdf09767"/>
    <x v="2"/>
    <s v="bpn-rosecmas-06"/>
    <s v="a6c4dd18-0c53-4149-8df8-ffd1fdf09767"/>
    <s v="Low"/>
    <s v="ACTIVE"/>
    <x v="0"/>
    <m/>
    <m/>
    <m/>
    <m/>
    <x v="0"/>
  </r>
  <r>
    <x v="11"/>
    <s v="a6c5212f-7d90-4d75-9228-1d47d75e2f32"/>
    <x v="0"/>
    <e v="#N/A"/>
    <e v="#N/A"/>
    <e v="#N/A"/>
    <s v="FIXED"/>
    <x v="0"/>
    <m/>
    <m/>
    <m/>
    <m/>
    <x v="0"/>
  </r>
  <r>
    <x v="0"/>
    <s v="a6c5611e-7823-4f0d-b769-3cff4742b85a"/>
    <x v="0"/>
    <e v="#N/A"/>
    <e v="#N/A"/>
    <e v="#N/A"/>
    <s v="FIXED"/>
    <x v="0"/>
    <m/>
    <m/>
    <m/>
    <m/>
    <x v="0"/>
  </r>
  <r>
    <x v="0"/>
    <s v="a6c752ed-e9c6-46ee-9465-c7df8efc6f5e"/>
    <x v="0"/>
    <e v="#N/A"/>
    <e v="#N/A"/>
    <e v="#N/A"/>
    <s v="FIXED"/>
    <x v="0"/>
    <m/>
    <m/>
    <m/>
    <m/>
    <x v="0"/>
  </r>
  <r>
    <x v="6"/>
    <s v="a6c7abfd-dd7d-4a53-9c8c-2b6055f08f5f"/>
    <x v="0"/>
    <e v="#N/A"/>
    <e v="#N/A"/>
    <e v="#N/A"/>
    <s v="FIXED"/>
    <x v="0"/>
    <m/>
    <m/>
    <m/>
    <m/>
    <x v="0"/>
  </r>
  <r>
    <x v="0"/>
    <s v="a6c7cb5c-483e-4cb1-b787-26a4301f5c9c"/>
    <x v="0"/>
    <e v="#N/A"/>
    <e v="#N/A"/>
    <e v="#N/A"/>
    <s v="FIXED"/>
    <x v="0"/>
    <m/>
    <m/>
    <m/>
    <m/>
    <x v="0"/>
  </r>
  <r>
    <x v="0"/>
    <s v="a6c7ef40-1f58-44c0-b3c3-56bf42d5a670"/>
    <x v="0"/>
    <e v="#N/A"/>
    <e v="#N/A"/>
    <e v="#N/A"/>
    <s v="FIXED"/>
    <x v="0"/>
    <m/>
    <m/>
    <m/>
    <m/>
    <x v="0"/>
  </r>
  <r>
    <x v="0"/>
    <s v="a6c9a38c-67ba-43ac-9cd9-d6910c5f3c4f"/>
    <x v="0"/>
    <e v="#N/A"/>
    <e v="#N/A"/>
    <e v="#N/A"/>
    <s v="FIXED"/>
    <x v="0"/>
    <m/>
    <m/>
    <m/>
    <m/>
    <x v="0"/>
  </r>
  <r>
    <x v="6"/>
    <s v="a6cabecb-02e8-4277-a5cc-222dd76041a8"/>
    <x v="0"/>
    <e v="#N/A"/>
    <e v="#N/A"/>
    <e v="#N/A"/>
    <s v="FIXED"/>
    <x v="0"/>
    <m/>
    <m/>
    <m/>
    <m/>
    <x v="0"/>
  </r>
  <r>
    <x v="0"/>
    <s v="a6cad96e-8357-4a58-9059-6662278d7255"/>
    <x v="0"/>
    <e v="#N/A"/>
    <e v="#N/A"/>
    <e v="#N/A"/>
    <s v="FIXED"/>
    <x v="0"/>
    <m/>
    <m/>
    <m/>
    <m/>
    <x v="0"/>
  </r>
  <r>
    <x v="0"/>
    <s v="a6cb21e9-60a0-4ab8-809e-f2c4d0f196ae"/>
    <x v="0"/>
    <e v="#N/A"/>
    <e v="#N/A"/>
    <e v="#N/A"/>
    <s v="FIXED"/>
    <x v="0"/>
    <m/>
    <m/>
    <m/>
    <m/>
    <x v="0"/>
  </r>
  <r>
    <x v="0"/>
    <s v="a6cbcd6b-7480-4626-b585-32b49f786c90"/>
    <x v="1"/>
    <s v="bdwybko4qnx6s2l.bpna.popularinc.net"/>
    <s v="a6cbcd6b-7480-4626-b585-32b49f786c90"/>
    <s v="High"/>
    <s v="RESURFACED"/>
    <x v="0"/>
    <m/>
    <m/>
    <m/>
    <m/>
    <x v="0"/>
  </r>
  <r>
    <x v="0"/>
    <s v="a6cd1577-a4bf-4da4-88eb-141e7bfd5898"/>
    <x v="0"/>
    <e v="#N/A"/>
    <e v="#N/A"/>
    <e v="#N/A"/>
    <s v="FIXED"/>
    <x v="0"/>
    <m/>
    <m/>
    <m/>
    <m/>
    <x v="0"/>
  </r>
  <r>
    <x v="4"/>
    <s v="a6cd7295-62a9-4c22-8b1d-0b587b1c0134"/>
    <x v="2"/>
    <s v="miambkog22cxd3l.bpna.popularinc.net"/>
    <s v="a6cd7295-62a9-4c22-8b1d-0b587b1c0134"/>
    <s v="High"/>
    <s v="ACTIVE"/>
    <x v="0"/>
    <m/>
    <m/>
    <m/>
    <m/>
    <x v="0"/>
  </r>
  <r>
    <x v="0"/>
    <s v="a6cd9410-d426-4fcc-8c69-f060f6225985"/>
    <x v="0"/>
    <e v="#N/A"/>
    <e v="#N/A"/>
    <e v="#N/A"/>
    <s v="FIXED"/>
    <x v="0"/>
    <m/>
    <m/>
    <m/>
    <m/>
    <x v="0"/>
  </r>
  <r>
    <x v="0"/>
    <s v="a6cfc87b-6707-4d76-b479-5a54cbd16077"/>
    <x v="0"/>
    <e v="#N/A"/>
    <e v="#N/A"/>
    <e v="#N/A"/>
    <s v="FIXED"/>
    <x v="0"/>
    <m/>
    <m/>
    <m/>
    <m/>
    <x v="0"/>
  </r>
  <r>
    <x v="7"/>
    <s v="a6d095e3-b494-4d02-8e86-890aa35d2285"/>
    <x v="0"/>
    <e v="#N/A"/>
    <e v="#N/A"/>
    <e v="#N/A"/>
    <s v="FIXED"/>
    <x v="0"/>
    <m/>
    <m/>
    <m/>
    <m/>
    <x v="0"/>
  </r>
  <r>
    <x v="0"/>
    <s v="a6d0c831-9666-48b1-8b6f-4ad3b8c5e08e"/>
    <x v="0"/>
    <e v="#N/A"/>
    <e v="#N/A"/>
    <e v="#N/A"/>
    <s v="FIXED"/>
    <x v="0"/>
    <m/>
    <m/>
    <m/>
    <m/>
    <x v="0"/>
  </r>
  <r>
    <x v="10"/>
    <s v="a6d10dde-7b46-4b75-9289-c07722195dc0"/>
    <x v="0"/>
    <e v="#N/A"/>
    <e v="#N/A"/>
    <e v="#N/A"/>
    <s v="FIXED"/>
    <x v="0"/>
    <m/>
    <m/>
    <m/>
    <m/>
    <x v="0"/>
  </r>
  <r>
    <x v="2"/>
    <s v="a6d1b3d8-2632-48f1-8153-cc5f0bc22690"/>
    <x v="2"/>
    <s v="bpn-primgvtp-01"/>
    <s v="a6d1b3d8-2632-48f1-8153-cc5f0bc22690"/>
    <s v="High"/>
    <s v="ACTIVE"/>
    <x v="0"/>
    <m/>
    <m/>
    <m/>
    <m/>
    <x v="0"/>
  </r>
  <r>
    <x v="0"/>
    <s v="a6d1fa67-e172-419c-b2f4-7781cb201beb"/>
    <x v="0"/>
    <e v="#N/A"/>
    <e v="#N/A"/>
    <e v="#N/A"/>
    <s v="FIXED"/>
    <x v="0"/>
    <m/>
    <m/>
    <m/>
    <m/>
    <x v="0"/>
  </r>
  <r>
    <x v="1"/>
    <s v="a6d215b3-81ee-497e-ac67-5ce4a868c1b9"/>
    <x v="0"/>
    <e v="#N/A"/>
    <e v="#N/A"/>
    <e v="#N/A"/>
    <s v="FIXED"/>
    <x v="0"/>
    <m/>
    <m/>
    <m/>
    <m/>
    <x v="0"/>
  </r>
  <r>
    <x v="0"/>
    <s v="a6d22ea1-8286-468a-b2f1-26c7cd83846d"/>
    <x v="0"/>
    <e v="#N/A"/>
    <e v="#N/A"/>
    <e v="#N/A"/>
    <s v="FIXED"/>
    <x v="0"/>
    <m/>
    <m/>
    <m/>
    <m/>
    <x v="0"/>
  </r>
  <r>
    <x v="0"/>
    <s v="a6d37432-f63c-4d51-8509-1995a2862e85"/>
    <x v="0"/>
    <s v="0006bcp84v1sd2d.bpna.popularinc.net"/>
    <s v="a6d37432-f63c-4d51-8509-1995a2862e85"/>
    <s v="High"/>
    <s v="FIXED"/>
    <x v="0"/>
    <m/>
    <m/>
    <m/>
    <m/>
    <x v="0"/>
  </r>
  <r>
    <x v="11"/>
    <s v="a6d60d26-205f-4f9b-b27c-91b6a4789525"/>
    <x v="2"/>
    <s v="bpn-rosedvas-01"/>
    <s v="a6d60d26-205f-4f9b-b27c-91b6a4789525"/>
    <s v="Medium"/>
    <s v="ACTIVE"/>
    <x v="0"/>
    <m/>
    <m/>
    <m/>
    <m/>
    <x v="0"/>
  </r>
  <r>
    <x v="0"/>
    <s v="a6d65992-0f83-4c1f-bbd0-b25ca2639586"/>
    <x v="0"/>
    <e v="#N/A"/>
    <e v="#N/A"/>
    <e v="#N/A"/>
    <s v="FIXED"/>
    <x v="0"/>
    <m/>
    <m/>
    <m/>
    <m/>
    <x v="0"/>
  </r>
  <r>
    <x v="4"/>
    <s v="a6d69891-1e53-46c7-97d9-8a706c494cdb"/>
    <x v="0"/>
    <e v="#N/A"/>
    <e v="#N/A"/>
    <e v="#N/A"/>
    <s v="FIXED"/>
    <x v="0"/>
    <m/>
    <m/>
    <m/>
    <m/>
    <x v="0"/>
  </r>
  <r>
    <x v="0"/>
    <s v="a6d7e953-1afc-4fa7-8e27-816a21003cc6"/>
    <x v="0"/>
    <e v="#N/A"/>
    <e v="#N/A"/>
    <e v="#N/A"/>
    <s v="FIXED"/>
    <x v="0"/>
    <m/>
    <m/>
    <m/>
    <m/>
    <x v="0"/>
  </r>
  <r>
    <x v="0"/>
    <s v="a6d8e2e6-f013-4635-a631-283b3b40191a"/>
    <x v="0"/>
    <e v="#N/A"/>
    <e v="#N/A"/>
    <e v="#N/A"/>
    <s v="FIXED"/>
    <x v="0"/>
    <m/>
    <m/>
    <m/>
    <m/>
    <x v="0"/>
  </r>
  <r>
    <x v="0"/>
    <s v="a6da0f07-6e15-43c8-b93c-b6a605997057"/>
    <x v="0"/>
    <e v="#N/A"/>
    <e v="#N/A"/>
    <e v="#N/A"/>
    <s v="FIXED"/>
    <x v="0"/>
    <m/>
    <m/>
    <m/>
    <m/>
    <x v="0"/>
  </r>
  <r>
    <x v="0"/>
    <s v="a6daaa3e-26f9-4a05-b877-6a643838f3f5"/>
    <x v="0"/>
    <e v="#N/A"/>
    <e v="#N/A"/>
    <e v="#N/A"/>
    <s v="FIXED"/>
    <x v="0"/>
    <m/>
    <m/>
    <m/>
    <m/>
    <x v="0"/>
  </r>
  <r>
    <x v="0"/>
    <s v="a6dac3a8-3f0c-44d9-af0a-870a54bc3397"/>
    <x v="0"/>
    <e v="#N/A"/>
    <e v="#N/A"/>
    <e v="#N/A"/>
    <s v="FIXED"/>
    <x v="0"/>
    <m/>
    <m/>
    <m/>
    <m/>
    <x v="0"/>
  </r>
  <r>
    <x v="0"/>
    <s v="a6dcb6b8-1b2c-47a7-91ef-04eea3cb022b"/>
    <x v="0"/>
    <e v="#N/A"/>
    <e v="#N/A"/>
    <e v="#N/A"/>
    <s v="FIXED"/>
    <x v="0"/>
    <m/>
    <m/>
    <m/>
    <m/>
    <x v="0"/>
  </r>
  <r>
    <x v="2"/>
    <s v="a6dd311b-457b-4370-bca2-83e03cdc24f0"/>
    <x v="0"/>
    <e v="#N/A"/>
    <e v="#N/A"/>
    <e v="#N/A"/>
    <s v="FIXED"/>
    <x v="0"/>
    <m/>
    <m/>
    <m/>
    <m/>
    <x v="0"/>
  </r>
  <r>
    <x v="0"/>
    <s v="a6dd3516-ad88-40c0-ae15-421eb7906f63"/>
    <x v="0"/>
    <e v="#N/A"/>
    <e v="#N/A"/>
    <e v="#N/A"/>
    <s v="FIXED"/>
    <x v="0"/>
    <m/>
    <m/>
    <m/>
    <m/>
    <x v="0"/>
  </r>
  <r>
    <x v="0"/>
    <s v="a6dd37ed-7649-4f4f-aaf5-e2533ac9d144"/>
    <x v="0"/>
    <e v="#N/A"/>
    <e v="#N/A"/>
    <e v="#N/A"/>
    <s v="FIXED"/>
    <x v="0"/>
    <m/>
    <m/>
    <m/>
    <m/>
    <x v="0"/>
  </r>
  <r>
    <x v="0"/>
    <s v="a6e027f1-4007-462f-93bc-1d8a3b0845d6"/>
    <x v="0"/>
    <e v="#N/A"/>
    <e v="#N/A"/>
    <e v="#N/A"/>
    <s v="FIXED"/>
    <x v="0"/>
    <m/>
    <m/>
    <m/>
    <m/>
    <x v="0"/>
  </r>
  <r>
    <x v="0"/>
    <s v="a6e0cf23-4594-41c2-b5ae-0749638f7cab"/>
    <x v="0"/>
    <e v="#N/A"/>
    <e v="#N/A"/>
    <e v="#N/A"/>
    <s v="FIXED"/>
    <x v="0"/>
    <m/>
    <m/>
    <m/>
    <m/>
    <x v="0"/>
  </r>
  <r>
    <x v="4"/>
    <s v="a6e1d79f-5250-40c5-99d0-e465788a2199"/>
    <x v="0"/>
    <e v="#N/A"/>
    <e v="#N/A"/>
    <e v="#N/A"/>
    <s v="FIXED"/>
    <x v="0"/>
    <m/>
    <m/>
    <m/>
    <m/>
    <x v="0"/>
  </r>
  <r>
    <x v="0"/>
    <s v="a6e1ea12-2fbd-4cc7-9120-539115c2c69a"/>
    <x v="0"/>
    <e v="#N/A"/>
    <e v="#N/A"/>
    <e v="#N/A"/>
    <s v="FIXED"/>
    <x v="0"/>
    <m/>
    <m/>
    <m/>
    <m/>
    <x v="0"/>
  </r>
  <r>
    <x v="0"/>
    <s v="a6e238d1-fc8d-4a75-b84f-efe8df56961a"/>
    <x v="0"/>
    <e v="#N/A"/>
    <e v="#N/A"/>
    <e v="#N/A"/>
    <s v="FIXED"/>
    <x v="0"/>
    <m/>
    <m/>
    <m/>
    <m/>
    <x v="0"/>
  </r>
  <r>
    <x v="0"/>
    <s v="a6e2c706-e7a5-48fe-97db-7502d2e8dc53"/>
    <x v="0"/>
    <e v="#N/A"/>
    <e v="#N/A"/>
    <e v="#N/A"/>
    <s v="FIXED"/>
    <x v="0"/>
    <m/>
    <m/>
    <m/>
    <m/>
    <x v="0"/>
  </r>
  <r>
    <x v="4"/>
    <s v="a6e31a24-30aa-4816-adee-2061941f0362"/>
    <x v="0"/>
    <e v="#N/A"/>
    <e v="#N/A"/>
    <e v="#N/A"/>
    <s v="FIXED"/>
    <x v="0"/>
    <m/>
    <m/>
    <m/>
    <m/>
    <x v="0"/>
  </r>
  <r>
    <x v="0"/>
    <s v="a6e4123f-a976-4678-96b2-10d7a31501e3"/>
    <x v="0"/>
    <e v="#N/A"/>
    <e v="#N/A"/>
    <e v="#N/A"/>
    <s v="FIXED"/>
    <x v="0"/>
    <m/>
    <m/>
    <m/>
    <m/>
    <x v="0"/>
  </r>
  <r>
    <x v="0"/>
    <s v="a6e4fdeb-5f2b-4d61-8e20-d98237f7cc7f"/>
    <x v="0"/>
    <e v="#N/A"/>
    <e v="#N/A"/>
    <e v="#N/A"/>
    <s v="FIXED"/>
    <x v="0"/>
    <m/>
    <m/>
    <m/>
    <m/>
    <x v="0"/>
  </r>
  <r>
    <x v="1"/>
    <s v="a6e627fc-b202-4ccf-8a39-1373dc79f5ac"/>
    <x v="2"/>
    <s v="bpn-roseaddb-01"/>
    <s v="a6e627fc-b202-4ccf-8a39-1373dc79f5ac"/>
    <s v="Low"/>
    <s v="ACTIVE"/>
    <x v="0"/>
    <m/>
    <m/>
    <m/>
    <m/>
    <x v="0"/>
  </r>
  <r>
    <x v="2"/>
    <s v="a6e6c2fc-cf43-4027-a75d-a57d0d8debee"/>
    <x v="0"/>
    <e v="#N/A"/>
    <e v="#N/A"/>
    <e v="#N/A"/>
    <s v="FIXED"/>
    <x v="0"/>
    <m/>
    <m/>
    <m/>
    <m/>
    <x v="0"/>
  </r>
  <r>
    <x v="2"/>
    <s v="a6e72d00-e4e0-45fa-a112-d6d15d64a354"/>
    <x v="3"/>
    <e v="#N/A"/>
    <e v="#N/A"/>
    <e v="#N/A"/>
    <s v="NEW"/>
    <x v="0"/>
    <m/>
    <m/>
    <m/>
    <m/>
    <x v="0"/>
  </r>
  <r>
    <x v="0"/>
    <s v="a6e830ad-d0ac-402e-9f82-fca32944c218"/>
    <x v="0"/>
    <e v="#N/A"/>
    <e v="#N/A"/>
    <e v="#N/A"/>
    <s v="FIXED"/>
    <x v="0"/>
    <m/>
    <m/>
    <m/>
    <m/>
    <x v="0"/>
  </r>
  <r>
    <x v="0"/>
    <s v="a6e93dfb-2cb3-4730-b20b-6e49c3fb3bca"/>
    <x v="0"/>
    <e v="#N/A"/>
    <e v="#N/A"/>
    <e v="#N/A"/>
    <s v="FIXED"/>
    <x v="0"/>
    <m/>
    <m/>
    <m/>
    <m/>
    <x v="0"/>
  </r>
  <r>
    <x v="0"/>
    <s v="a6e9b060-609f-4a2e-af90-a1811819dd05"/>
    <x v="0"/>
    <e v="#N/A"/>
    <e v="#N/A"/>
    <e v="#N/A"/>
    <s v="FIXED"/>
    <x v="0"/>
    <m/>
    <m/>
    <m/>
    <m/>
    <x v="0"/>
  </r>
  <r>
    <x v="0"/>
    <s v="a6e9d099-7246-4bc3-bae2-7d0ff4f91461"/>
    <x v="0"/>
    <e v="#N/A"/>
    <e v="#N/A"/>
    <e v="#N/A"/>
    <s v="FIXED"/>
    <x v="0"/>
    <m/>
    <m/>
    <m/>
    <m/>
    <x v="0"/>
  </r>
  <r>
    <x v="0"/>
    <s v="a6e9ec50-e08d-4584-91ad-ce9e363917be"/>
    <x v="0"/>
    <e v="#N/A"/>
    <e v="#N/A"/>
    <e v="#N/A"/>
    <s v="FIXED"/>
    <x v="0"/>
    <m/>
    <m/>
    <m/>
    <m/>
    <x v="0"/>
  </r>
  <r>
    <x v="1"/>
    <s v="a6ea9a86-ec5d-43e4-a755-e9a29f88c32d"/>
    <x v="1"/>
    <s v="pcb-rosemx-13"/>
    <s v="a6ea9a86-ec5d-43e4-a755-e9a29f88c32d"/>
    <s v="Medium"/>
    <s v="RESURFACED"/>
    <x v="0"/>
    <m/>
    <m/>
    <m/>
    <m/>
    <x v="0"/>
  </r>
  <r>
    <x v="0"/>
    <s v="a6ec653f-decb-44c5-8f3b-6d67f9568288"/>
    <x v="0"/>
    <e v="#N/A"/>
    <e v="#N/A"/>
    <e v="#N/A"/>
    <s v="FIXED"/>
    <x v="0"/>
    <m/>
    <m/>
    <m/>
    <m/>
    <x v="0"/>
  </r>
  <r>
    <x v="0"/>
    <s v="a6ec6d78-9d0a-4dd9-94f2-ce578e8edd2f"/>
    <x v="0"/>
    <e v="#N/A"/>
    <e v="#N/A"/>
    <e v="#N/A"/>
    <s v="FIXED"/>
    <x v="0"/>
    <m/>
    <m/>
    <m/>
    <m/>
    <x v="0"/>
  </r>
  <r>
    <x v="3"/>
    <s v="a6eccb9b-355a-45fa-8cd4-a7660ccd715d"/>
    <x v="0"/>
    <e v="#N/A"/>
    <e v="#N/A"/>
    <e v="#N/A"/>
    <s v="FIXED"/>
    <x v="0"/>
    <m/>
    <m/>
    <m/>
    <m/>
    <x v="0"/>
  </r>
  <r>
    <x v="6"/>
    <s v="a6edb8a2-d7ee-4c8a-9848-0de083d1540b"/>
    <x v="0"/>
    <e v="#N/A"/>
    <e v="#N/A"/>
    <e v="#N/A"/>
    <s v="FIXED"/>
    <x v="0"/>
    <m/>
    <m/>
    <m/>
    <m/>
    <x v="0"/>
  </r>
  <r>
    <x v="0"/>
    <s v="a6edc9fc-2bcf-4270-8d58-9708bccac0ca"/>
    <x v="0"/>
    <e v="#N/A"/>
    <e v="#N/A"/>
    <e v="#N/A"/>
    <s v="FIXED"/>
    <x v="0"/>
    <m/>
    <m/>
    <m/>
    <m/>
    <x v="0"/>
  </r>
  <r>
    <x v="0"/>
    <s v="a6ef5537-78fa-4827-b7c4-cb2f3665fa34"/>
    <x v="0"/>
    <e v="#N/A"/>
    <e v="#N/A"/>
    <e v="#N/A"/>
    <s v="FIXED"/>
    <x v="0"/>
    <m/>
    <m/>
    <m/>
    <m/>
    <x v="0"/>
  </r>
  <r>
    <x v="7"/>
    <s v="a6efdd30-e6e9-4005-b28f-4f86d9d4e177"/>
    <x v="0"/>
    <e v="#N/A"/>
    <e v="#N/A"/>
    <e v="#N/A"/>
    <s v="FIXED"/>
    <x v="0"/>
    <m/>
    <m/>
    <m/>
    <m/>
    <x v="0"/>
  </r>
  <r>
    <x v="0"/>
    <s v="a6f0991e-91af-4b78-b313-c47079cda420"/>
    <x v="0"/>
    <e v="#N/A"/>
    <e v="#N/A"/>
    <e v="#N/A"/>
    <s v="FIXED"/>
    <x v="0"/>
    <m/>
    <m/>
    <m/>
    <m/>
    <x v="0"/>
  </r>
  <r>
    <x v="0"/>
    <s v="a6f11bb0-24b9-4b23-83a9-17d04179e2c7"/>
    <x v="0"/>
    <e v="#N/A"/>
    <e v="#N/A"/>
    <e v="#N/A"/>
    <s v="FIXED"/>
    <x v="0"/>
    <m/>
    <m/>
    <m/>
    <m/>
    <x v="0"/>
  </r>
  <r>
    <x v="9"/>
    <s v="a6f26820-96a2-4088-b484-63b9bbe0cce0"/>
    <x v="0"/>
    <e v="#N/A"/>
    <e v="#N/A"/>
    <e v="#N/A"/>
    <s v="FIXED"/>
    <x v="0"/>
    <m/>
    <m/>
    <m/>
    <m/>
    <x v="0"/>
  </r>
  <r>
    <x v="0"/>
    <s v="a6f3236f-2f57-4192-aa59-9b090b4544ca"/>
    <x v="0"/>
    <s v="0025brnbzssnd2d.bpna.popularinc.net"/>
    <s v="a6f3236f-2f57-4192-aa59-9b090b4544ca"/>
    <s v="Critical"/>
    <s v="FIXED"/>
    <x v="0"/>
    <m/>
    <m/>
    <m/>
    <m/>
    <x v="0"/>
  </r>
  <r>
    <x v="0"/>
    <s v="a6f37035-b73d-4ef7-9070-500b768dcc80"/>
    <x v="0"/>
    <e v="#N/A"/>
    <e v="#N/A"/>
    <e v="#N/A"/>
    <s v="FIXED"/>
    <x v="0"/>
    <m/>
    <m/>
    <m/>
    <m/>
    <x v="0"/>
  </r>
  <r>
    <x v="0"/>
    <s v="a6f3c220-359c-495d-bac4-f41c70f99456"/>
    <x v="0"/>
    <e v="#N/A"/>
    <e v="#N/A"/>
    <e v="#N/A"/>
    <s v="FIXED"/>
    <x v="0"/>
    <m/>
    <m/>
    <m/>
    <m/>
    <x v="0"/>
  </r>
  <r>
    <x v="0"/>
    <s v="a6f59df4-b78a-4a82-bede-e398ad0bbafd"/>
    <x v="0"/>
    <e v="#N/A"/>
    <e v="#N/A"/>
    <e v="#N/A"/>
    <s v="FIXED"/>
    <x v="0"/>
    <m/>
    <m/>
    <m/>
    <m/>
    <x v="0"/>
  </r>
  <r>
    <x v="0"/>
    <s v="a6f5d7f3-4b52-4330-a15a-683f6b549af2"/>
    <x v="0"/>
    <e v="#N/A"/>
    <e v="#N/A"/>
    <e v="#N/A"/>
    <s v="FIXED"/>
    <x v="0"/>
    <m/>
    <m/>
    <m/>
    <m/>
    <x v="0"/>
  </r>
  <r>
    <x v="0"/>
    <s v="a6f6ade9-1097-4ae7-9b1f-ac9fcd1d11fe"/>
    <x v="0"/>
    <e v="#N/A"/>
    <e v="#N/A"/>
    <e v="#N/A"/>
    <s v="FIXED"/>
    <x v="0"/>
    <m/>
    <m/>
    <m/>
    <m/>
    <x v="0"/>
  </r>
  <r>
    <x v="1"/>
    <s v="a6f7094c-390e-4b38-bbbe-bace03622446"/>
    <x v="0"/>
    <e v="#N/A"/>
    <e v="#N/A"/>
    <e v="#N/A"/>
    <s v="FIXED"/>
    <x v="0"/>
    <m/>
    <m/>
    <m/>
    <m/>
    <x v="0"/>
  </r>
  <r>
    <x v="18"/>
    <s v="a6f89611-9801-494d-aadd-ba46a74546b2"/>
    <x v="0"/>
    <e v="#N/A"/>
    <e v="#N/A"/>
    <e v="#N/A"/>
    <s v="FIXED"/>
    <x v="0"/>
    <m/>
    <m/>
    <m/>
    <m/>
    <x v="0"/>
  </r>
  <r>
    <x v="0"/>
    <s v="a6f96c34-2308-44d9-9161-38d7590d5ad2"/>
    <x v="0"/>
    <e v="#N/A"/>
    <e v="#N/A"/>
    <e v="#N/A"/>
    <s v="FIXED"/>
    <x v="0"/>
    <m/>
    <m/>
    <m/>
    <m/>
    <x v="0"/>
  </r>
  <r>
    <x v="0"/>
    <s v="a6f9db66-6131-40e2-9c3f-2befa7dfc70b"/>
    <x v="0"/>
    <e v="#N/A"/>
    <e v="#N/A"/>
    <e v="#N/A"/>
    <s v="FIXED"/>
    <x v="0"/>
    <m/>
    <m/>
    <m/>
    <m/>
    <x v="0"/>
  </r>
  <r>
    <x v="4"/>
    <s v="a6fa3f26-6f93-4b50-baec-0c94e6c5542d"/>
    <x v="0"/>
    <e v="#N/A"/>
    <e v="#N/A"/>
    <e v="#N/A"/>
    <s v="FIXED"/>
    <x v="0"/>
    <m/>
    <m/>
    <m/>
    <m/>
    <x v="0"/>
  </r>
  <r>
    <x v="0"/>
    <s v="a6fa5558-08af-4b25-bc96-3bf8ad1f9843"/>
    <x v="0"/>
    <e v="#N/A"/>
    <e v="#N/A"/>
    <e v="#N/A"/>
    <s v="FIXED"/>
    <x v="0"/>
    <m/>
    <m/>
    <m/>
    <m/>
    <x v="0"/>
  </r>
  <r>
    <x v="0"/>
    <s v="a6fb53a1-23a1-43e6-b6be-883f40c88d31"/>
    <x v="0"/>
    <e v="#N/A"/>
    <e v="#N/A"/>
    <e v="#N/A"/>
    <s v="FIXED"/>
    <x v="0"/>
    <m/>
    <m/>
    <m/>
    <m/>
    <x v="0"/>
  </r>
  <r>
    <x v="14"/>
    <s v="a6fd3b65-d6d4-44a7-a9e7-d0372cefada8"/>
    <x v="2"/>
    <s v="bpn-roseapp-10"/>
    <s v="a6fd3b65-d6d4-44a7-a9e7-d0372cefada8"/>
    <s v="Medium"/>
    <s v="ACTIVE"/>
    <x v="0"/>
    <m/>
    <m/>
    <m/>
    <m/>
    <x v="0"/>
  </r>
  <r>
    <x v="0"/>
    <s v="a6fe49a8-55f3-4675-9d60-39755b9e90d6"/>
    <x v="0"/>
    <s v="miambkohr7wph2l.bpna.popularinc.net"/>
    <s v="a6fe49a8-55f3-4675-9d60-39755b9e90d6"/>
    <s v="Critical"/>
    <s v="FIXED"/>
    <x v="0"/>
    <m/>
    <m/>
    <m/>
    <m/>
    <x v="0"/>
  </r>
  <r>
    <x v="0"/>
    <s v="a6feb7de-9d2b-4e65-9519-e99b13353118"/>
    <x v="0"/>
    <e v="#N/A"/>
    <e v="#N/A"/>
    <e v="#N/A"/>
    <s v="FIXED"/>
    <x v="0"/>
    <m/>
    <m/>
    <m/>
    <m/>
    <x v="0"/>
  </r>
  <r>
    <x v="6"/>
    <s v="a6ff1bc4-be1c-40fd-8772-a91c6a8d831c"/>
    <x v="0"/>
    <s v="bpn-roseclts-03"/>
    <s v="a6ff1bc4-be1c-40fd-8772-a91c6a8d831c"/>
    <s v="High"/>
    <s v="FIXED"/>
    <x v="0"/>
    <m/>
    <m/>
    <m/>
    <m/>
    <x v="0"/>
  </r>
  <r>
    <x v="0"/>
    <s v="a6ffa6c7-517e-4f56-adcc-0de5de071a60"/>
    <x v="0"/>
    <e v="#N/A"/>
    <e v="#N/A"/>
    <e v="#N/A"/>
    <s v="FIXED"/>
    <x v="0"/>
    <m/>
    <m/>
    <m/>
    <m/>
    <x v="0"/>
  </r>
  <r>
    <x v="0"/>
    <s v="a6ffd212-08b1-4c90-9fe2-3c3ad5e3c8ec"/>
    <x v="0"/>
    <e v="#N/A"/>
    <e v="#N/A"/>
    <e v="#N/A"/>
    <s v="FIXED"/>
    <x v="0"/>
    <m/>
    <m/>
    <m/>
    <m/>
    <x v="0"/>
  </r>
  <r>
    <x v="3"/>
    <s v="a7002563-f1d9-4225-947f-e1925dfdbdae"/>
    <x v="2"/>
    <s v="pcb-rosemx-10"/>
    <s v="a7002563-f1d9-4225-947f-e1925dfdbdae"/>
    <s v="Medium"/>
    <s v="ACTIVE"/>
    <x v="0"/>
    <m/>
    <m/>
    <m/>
    <m/>
    <x v="0"/>
  </r>
  <r>
    <x v="0"/>
    <s v="a701d534-7d66-4355-adf1-218dd15ab2bc"/>
    <x v="0"/>
    <s v="bdwybkoh4ys733l.bpna.popularinc.net"/>
    <s v="a701d534-7d66-4355-adf1-218dd15ab2bc"/>
    <s v="Critical"/>
    <s v="FIXED"/>
    <x v="0"/>
    <m/>
    <m/>
    <m/>
    <m/>
    <x v="0"/>
  </r>
  <r>
    <x v="6"/>
    <s v="a70310af-05cd-4f92-8397-d08a4caebcff"/>
    <x v="0"/>
    <e v="#N/A"/>
    <e v="#N/A"/>
    <e v="#N/A"/>
    <s v="FIXED"/>
    <x v="0"/>
    <m/>
    <m/>
    <m/>
    <m/>
    <x v="0"/>
  </r>
  <r>
    <x v="4"/>
    <s v="a70441a0-9d6e-47de-a288-8ac4ed9c8b9e"/>
    <x v="0"/>
    <e v="#N/A"/>
    <e v="#N/A"/>
    <e v="#N/A"/>
    <s v="FIXED"/>
    <x v="0"/>
    <m/>
    <m/>
    <m/>
    <m/>
    <x v="0"/>
  </r>
  <r>
    <x v="1"/>
    <s v="a7093e28-9616-4db2-b4ec-e70ced064d6f"/>
    <x v="0"/>
    <e v="#N/A"/>
    <e v="#N/A"/>
    <e v="#N/A"/>
    <s v="FIXED"/>
    <x v="0"/>
    <m/>
    <m/>
    <m/>
    <m/>
    <x v="0"/>
  </r>
  <r>
    <x v="0"/>
    <s v="a70a015f-341c-4f0e-bd66-b30add504fa9"/>
    <x v="0"/>
    <e v="#N/A"/>
    <e v="#N/A"/>
    <e v="#N/A"/>
    <s v="FIXED"/>
    <x v="0"/>
    <m/>
    <m/>
    <m/>
    <m/>
    <x v="0"/>
  </r>
  <r>
    <x v="2"/>
    <s v="a70a406c-4f77-4abf-b81c-04518c3fff61"/>
    <x v="2"/>
    <s v="bpn-primgvws-02"/>
    <s v="a70a406c-4f77-4abf-b81c-04518c3fff61"/>
    <s v="Medium"/>
    <s v="ACTIVE"/>
    <x v="0"/>
    <m/>
    <m/>
    <m/>
    <m/>
    <x v="0"/>
  </r>
  <r>
    <x v="0"/>
    <s v="a70b1020-fc51-40b3-91fc-961f05bf4a30"/>
    <x v="0"/>
    <e v="#N/A"/>
    <e v="#N/A"/>
    <e v="#N/A"/>
    <s v="FIXED"/>
    <x v="0"/>
    <m/>
    <m/>
    <m/>
    <m/>
    <x v="0"/>
  </r>
  <r>
    <x v="1"/>
    <s v="a70b35bf-3dad-42de-bfdf-30e227aae510"/>
    <x v="0"/>
    <e v="#N/A"/>
    <e v="#N/A"/>
    <e v="#N/A"/>
    <s v="FIXED"/>
    <x v="0"/>
    <m/>
    <m/>
    <m/>
    <m/>
    <x v="0"/>
  </r>
  <r>
    <x v="0"/>
    <s v="a70b3e9c-6c07-42cf-897e-3ad54d59a2df"/>
    <x v="1"/>
    <s v="miambkoc18wln2d.bpna.popularinc.net"/>
    <s v="a70b3e9c-6c07-42cf-897e-3ad54d59a2df"/>
    <s v="High"/>
    <s v="RESURFACED"/>
    <x v="0"/>
    <m/>
    <m/>
    <m/>
    <m/>
    <x v="0"/>
  </r>
  <r>
    <x v="0"/>
    <s v="a70b8a3e-ebd8-4f16-9c44-9126b626ac46"/>
    <x v="0"/>
    <e v="#N/A"/>
    <e v="#N/A"/>
    <e v="#N/A"/>
    <s v="FIXED"/>
    <x v="0"/>
    <m/>
    <m/>
    <m/>
    <m/>
    <x v="0"/>
  </r>
  <r>
    <x v="4"/>
    <s v="a70c10b2-e517-4e50-8846-797cde679e23"/>
    <x v="2"/>
    <e v="#N/A"/>
    <e v="#N/A"/>
    <e v="#N/A"/>
    <s v="ACTIVE"/>
    <x v="0"/>
    <m/>
    <m/>
    <m/>
    <m/>
    <x v="0"/>
  </r>
  <r>
    <x v="0"/>
    <s v="a70c3363-281c-42d3-8e10-98df31fb1aea"/>
    <x v="2"/>
    <s v="rosebkoc1bxln2d.bpna.popularinc.net"/>
    <s v="a70c3363-281c-42d3-8e10-98df31fb1aea"/>
    <s v="High"/>
    <s v="ACTIVE"/>
    <x v="0"/>
    <m/>
    <m/>
    <m/>
    <m/>
    <x v="0"/>
  </r>
  <r>
    <x v="2"/>
    <s v="a70d967b-b6c8-4a88-93b9-eede522b355e"/>
    <x v="1"/>
    <s v="bpn-rosegvrm-01"/>
    <s v="a70d967b-b6c8-4a88-93b9-eede522b355e"/>
    <s v="Medium"/>
    <s v="RESURFACED"/>
    <x v="0"/>
    <m/>
    <m/>
    <m/>
    <m/>
    <x v="0"/>
  </r>
  <r>
    <x v="0"/>
    <s v="a70ddadf-2d29-48e6-9a81-aaa96815b93c"/>
    <x v="0"/>
    <e v="#N/A"/>
    <e v="#N/A"/>
    <e v="#N/A"/>
    <s v="FIXED"/>
    <x v="0"/>
    <m/>
    <m/>
    <m/>
    <m/>
    <x v="0"/>
  </r>
  <r>
    <x v="4"/>
    <s v="a70e5454-52a4-4647-950d-a4d0035ae456"/>
    <x v="0"/>
    <e v="#N/A"/>
    <e v="#N/A"/>
    <e v="#N/A"/>
    <s v="FIXED"/>
    <x v="0"/>
    <m/>
    <m/>
    <m/>
    <m/>
    <x v="0"/>
  </r>
  <r>
    <x v="0"/>
    <s v="a70f9a7c-76f9-4b9b-8c3a-b2cb4f155a74"/>
    <x v="0"/>
    <e v="#N/A"/>
    <e v="#N/A"/>
    <e v="#N/A"/>
    <s v="FIXED"/>
    <x v="0"/>
    <m/>
    <m/>
    <m/>
    <m/>
    <x v="0"/>
  </r>
  <r>
    <x v="0"/>
    <s v="a70fc939-9f1d-435f-80c2-429da73b2491"/>
    <x v="0"/>
    <e v="#N/A"/>
    <e v="#N/A"/>
    <e v="#N/A"/>
    <s v="FIXED"/>
    <x v="0"/>
    <m/>
    <m/>
    <m/>
    <m/>
    <x v="0"/>
  </r>
  <r>
    <x v="0"/>
    <s v="a710656f-6af8-4772-9f0d-defc763cc41e"/>
    <x v="0"/>
    <e v="#N/A"/>
    <e v="#N/A"/>
    <e v="#N/A"/>
    <s v="FIXED"/>
    <x v="0"/>
    <m/>
    <m/>
    <m/>
    <m/>
    <x v="0"/>
  </r>
  <r>
    <x v="0"/>
    <s v="a7108689-2e44-4fc6-a8da-326e47f04b60"/>
    <x v="0"/>
    <s v="bdwybko2qcjph2l.bpna.popularinc.net"/>
    <s v="a7108689-2e44-4fc6-a8da-326e47f04b60"/>
    <s v="High"/>
    <s v="FIXED"/>
    <x v="0"/>
    <m/>
    <m/>
    <m/>
    <m/>
    <x v="0"/>
  </r>
  <r>
    <x v="0"/>
    <s v="a7109100-eaec-4ce5-a217-d8c66305fc83"/>
    <x v="0"/>
    <e v="#N/A"/>
    <e v="#N/A"/>
    <e v="#N/A"/>
    <s v="FIXED"/>
    <x v="0"/>
    <m/>
    <m/>
    <m/>
    <m/>
    <x v="0"/>
  </r>
  <r>
    <x v="0"/>
    <s v="a710a7d1-80c5-4063-9557-774cfc0ee90a"/>
    <x v="0"/>
    <e v="#N/A"/>
    <e v="#N/A"/>
    <e v="#N/A"/>
    <s v="FIXED"/>
    <x v="0"/>
    <m/>
    <m/>
    <m/>
    <m/>
    <x v="0"/>
  </r>
  <r>
    <x v="0"/>
    <s v="a71132a9-5fdf-4e45-91be-e477ba5b1594"/>
    <x v="0"/>
    <e v="#N/A"/>
    <e v="#N/A"/>
    <e v="#N/A"/>
    <s v="FIXED"/>
    <x v="0"/>
    <m/>
    <m/>
    <m/>
    <m/>
    <x v="0"/>
  </r>
  <r>
    <x v="0"/>
    <s v="a71145f1-f37d-40a9-b1e8-062c1886b563"/>
    <x v="0"/>
    <e v="#N/A"/>
    <e v="#N/A"/>
    <e v="#N/A"/>
    <s v="FIXED"/>
    <x v="0"/>
    <m/>
    <m/>
    <m/>
    <m/>
    <x v="0"/>
  </r>
  <r>
    <x v="0"/>
    <s v="a7123e1d-8804-400c-80dd-5d2c6d26843c"/>
    <x v="0"/>
    <e v="#N/A"/>
    <e v="#N/A"/>
    <e v="#N/A"/>
    <s v="FIXED"/>
    <x v="0"/>
    <m/>
    <m/>
    <m/>
    <m/>
    <x v="0"/>
  </r>
  <r>
    <x v="0"/>
    <s v="a71304b0-73fd-4b95-930d-e51cba780cf6"/>
    <x v="0"/>
    <e v="#N/A"/>
    <e v="#N/A"/>
    <e v="#N/A"/>
    <s v="FIXED"/>
    <x v="0"/>
    <m/>
    <m/>
    <m/>
    <m/>
    <x v="0"/>
  </r>
  <r>
    <x v="0"/>
    <s v="a7131ddc-ee15-4d76-9b5e-6f02bef4075f"/>
    <x v="0"/>
    <e v="#N/A"/>
    <e v="#N/A"/>
    <e v="#N/A"/>
    <s v="FIXED"/>
    <x v="0"/>
    <m/>
    <m/>
    <m/>
    <m/>
    <x v="0"/>
  </r>
  <r>
    <x v="0"/>
    <s v="a714bd96-89ae-4735-a4fb-114a2c6b90de"/>
    <x v="0"/>
    <e v="#N/A"/>
    <e v="#N/A"/>
    <e v="#N/A"/>
    <s v="FIXED"/>
    <x v="0"/>
    <m/>
    <m/>
    <m/>
    <m/>
    <x v="0"/>
  </r>
  <r>
    <x v="4"/>
    <s v="a7151f09-a945-48b2-98b8-88b4cb132026"/>
    <x v="0"/>
    <e v="#N/A"/>
    <e v="#N/A"/>
    <e v="#N/A"/>
    <s v="FIXED"/>
    <x v="0"/>
    <m/>
    <m/>
    <m/>
    <m/>
    <x v="0"/>
  </r>
  <r>
    <x v="0"/>
    <s v="a71587e6-a9d4-48de-837f-3090eee0acad"/>
    <x v="0"/>
    <e v="#N/A"/>
    <e v="#N/A"/>
    <e v="#N/A"/>
    <s v="FIXED"/>
    <x v="0"/>
    <m/>
    <m/>
    <m/>
    <m/>
    <x v="0"/>
  </r>
  <r>
    <x v="1"/>
    <s v="a715a56a-c3d2-45aa-9b96-6c9854089f14"/>
    <x v="2"/>
    <s v="bpn-0025bp-01"/>
    <s v="a715a56a-c3d2-45aa-9b96-6c9854089f14"/>
    <s v="Medium"/>
    <s v="ACTIVE"/>
    <x v="0"/>
    <m/>
    <m/>
    <m/>
    <m/>
    <x v="0"/>
  </r>
  <r>
    <x v="0"/>
    <s v="a7164632-91c2-4932-a9ec-b3660a00bdf6"/>
    <x v="0"/>
    <e v="#N/A"/>
    <e v="#N/A"/>
    <e v="#N/A"/>
    <s v="FIXED"/>
    <x v="0"/>
    <m/>
    <m/>
    <m/>
    <m/>
    <x v="0"/>
  </r>
  <r>
    <x v="0"/>
    <s v="a7165878-57ea-45d0-92ef-32e42f06d387"/>
    <x v="0"/>
    <e v="#N/A"/>
    <e v="#N/A"/>
    <e v="#N/A"/>
    <s v="FIXED"/>
    <x v="0"/>
    <m/>
    <m/>
    <m/>
    <m/>
    <x v="0"/>
  </r>
  <r>
    <x v="6"/>
    <s v="a717c8c9-df56-453c-8453-43cba311c81f"/>
    <x v="0"/>
    <e v="#N/A"/>
    <e v="#N/A"/>
    <e v="#N/A"/>
    <s v="FIXED"/>
    <x v="0"/>
    <m/>
    <m/>
    <m/>
    <m/>
    <x v="0"/>
  </r>
  <r>
    <x v="2"/>
    <s v="a7180151-468c-424d-8cf6-eeb452891a9a"/>
    <x v="0"/>
    <e v="#N/A"/>
    <e v="#N/A"/>
    <e v="#N/A"/>
    <s v="FIXED"/>
    <x v="0"/>
    <m/>
    <m/>
    <m/>
    <m/>
    <x v="0"/>
  </r>
  <r>
    <x v="0"/>
    <s v="a7180e18-1b8b-487f-a049-ee749b48c49c"/>
    <x v="0"/>
    <e v="#N/A"/>
    <e v="#N/A"/>
    <e v="#N/A"/>
    <s v="FIXED"/>
    <x v="0"/>
    <m/>
    <m/>
    <m/>
    <m/>
    <x v="0"/>
  </r>
  <r>
    <x v="4"/>
    <s v="a7186258-6eb8-4996-8425-d6b0ca68fb5c"/>
    <x v="0"/>
    <e v="#N/A"/>
    <e v="#N/A"/>
    <e v="#N/A"/>
    <s v="FIXED"/>
    <x v="0"/>
    <m/>
    <m/>
    <m/>
    <m/>
    <x v="0"/>
  </r>
  <r>
    <x v="4"/>
    <s v="a71984ab-c6b4-4a7d-b306-fd638606141f"/>
    <x v="0"/>
    <e v="#N/A"/>
    <e v="#N/A"/>
    <e v="#N/A"/>
    <s v="FIXED"/>
    <x v="0"/>
    <m/>
    <m/>
    <m/>
    <m/>
    <x v="0"/>
  </r>
  <r>
    <x v="6"/>
    <s v="a71a072e-ce4f-48c1-b8b9-e992e270943b"/>
    <x v="0"/>
    <e v="#N/A"/>
    <e v="#N/A"/>
    <e v="#N/A"/>
    <s v="FIXED"/>
    <x v="0"/>
    <m/>
    <m/>
    <m/>
    <m/>
    <x v="0"/>
  </r>
  <r>
    <x v="0"/>
    <s v="a71b03de-e6aa-49ce-9e9c-6334d7d65a10"/>
    <x v="0"/>
    <e v="#N/A"/>
    <e v="#N/A"/>
    <e v="#N/A"/>
    <s v="FIXED"/>
    <x v="0"/>
    <m/>
    <m/>
    <m/>
    <m/>
    <x v="0"/>
  </r>
  <r>
    <x v="0"/>
    <s v="a71c4d3d-1a69-4410-b599-3da18ee511f3"/>
    <x v="0"/>
    <e v="#N/A"/>
    <e v="#N/A"/>
    <e v="#N/A"/>
    <s v="FIXED"/>
    <x v="0"/>
    <m/>
    <m/>
    <m/>
    <m/>
    <x v="0"/>
  </r>
  <r>
    <x v="0"/>
    <s v="a71ced16-04bb-48a9-991d-f21f8f16aa3f"/>
    <x v="0"/>
    <e v="#N/A"/>
    <e v="#N/A"/>
    <e v="#N/A"/>
    <s v="FIXED"/>
    <x v="0"/>
    <m/>
    <m/>
    <m/>
    <m/>
    <x v="0"/>
  </r>
  <r>
    <x v="2"/>
    <s v="a71d5ed8-43fc-4d00-941c-13a5e871bf14"/>
    <x v="0"/>
    <e v="#N/A"/>
    <e v="#N/A"/>
    <e v="#N/A"/>
    <s v="FIXED"/>
    <x v="0"/>
    <m/>
    <m/>
    <m/>
    <m/>
    <x v="0"/>
  </r>
  <r>
    <x v="0"/>
    <s v="a71e000a-cdee-4821-bcb6-af07c39a7b1f"/>
    <x v="0"/>
    <e v="#N/A"/>
    <e v="#N/A"/>
    <e v="#N/A"/>
    <s v="FIXED"/>
    <x v="0"/>
    <m/>
    <m/>
    <m/>
    <m/>
    <x v="0"/>
  </r>
  <r>
    <x v="7"/>
    <s v="a71f9efb-4462-4f15-9181-0364ca30fa93"/>
    <x v="2"/>
    <s v="bpn-rosebias-02"/>
    <s v="a71f9efb-4462-4f15-9181-0364ca30fa93"/>
    <s v="Medium"/>
    <s v="ACTIVE"/>
    <x v="0"/>
    <m/>
    <m/>
    <m/>
    <m/>
    <x v="0"/>
  </r>
  <r>
    <x v="0"/>
    <s v="a72005e2-6ec3-4184-81d6-6c54071805c5"/>
    <x v="0"/>
    <e v="#N/A"/>
    <e v="#N/A"/>
    <e v="#N/A"/>
    <s v="FIXED"/>
    <x v="0"/>
    <m/>
    <m/>
    <m/>
    <m/>
    <x v="0"/>
  </r>
  <r>
    <x v="0"/>
    <s v="a720ec0e-a0ae-4ae4-b193-827ec03602f2"/>
    <x v="0"/>
    <e v="#N/A"/>
    <e v="#N/A"/>
    <e v="#N/A"/>
    <s v="FIXED"/>
    <x v="0"/>
    <m/>
    <m/>
    <m/>
    <m/>
    <x v="0"/>
  </r>
  <r>
    <x v="0"/>
    <s v="a720f434-c6a9-42d6-8452-bd83688a24c9"/>
    <x v="0"/>
    <e v="#N/A"/>
    <e v="#N/A"/>
    <e v="#N/A"/>
    <s v="FIXED"/>
    <x v="0"/>
    <m/>
    <m/>
    <m/>
    <m/>
    <x v="0"/>
  </r>
  <r>
    <x v="7"/>
    <s v="a720fa89-60e6-40fb-9ab8-e48cf69b3745"/>
    <x v="0"/>
    <e v="#N/A"/>
    <e v="#N/A"/>
    <e v="#N/A"/>
    <s v="FIXED"/>
    <x v="0"/>
    <m/>
    <m/>
    <m/>
    <m/>
    <x v="0"/>
  </r>
  <r>
    <x v="0"/>
    <s v="a720fec4-cd73-457c-a5f0-7a0979794a9b"/>
    <x v="0"/>
    <e v="#N/A"/>
    <e v="#N/A"/>
    <e v="#N/A"/>
    <s v="FIXED"/>
    <x v="0"/>
    <m/>
    <m/>
    <m/>
    <m/>
    <x v="0"/>
  </r>
  <r>
    <x v="2"/>
    <s v="a721416c-2bfd-4203-abde-e30d3bae1ace"/>
    <x v="0"/>
    <e v="#N/A"/>
    <e v="#N/A"/>
    <e v="#N/A"/>
    <s v="FIXED"/>
    <x v="0"/>
    <m/>
    <m/>
    <m/>
    <m/>
    <x v="0"/>
  </r>
  <r>
    <x v="2"/>
    <s v="a722366b-339c-4b89-8ec3-d04ada698654"/>
    <x v="0"/>
    <e v="#N/A"/>
    <e v="#N/A"/>
    <e v="#N/A"/>
    <s v="FIXED"/>
    <x v="0"/>
    <m/>
    <m/>
    <m/>
    <m/>
    <x v="0"/>
  </r>
  <r>
    <x v="2"/>
    <s v="a722e9e7-8f53-4d62-ad8d-ad061184a0fb"/>
    <x v="0"/>
    <e v="#N/A"/>
    <e v="#N/A"/>
    <e v="#N/A"/>
    <s v="FIXED"/>
    <x v="0"/>
    <m/>
    <m/>
    <m/>
    <m/>
    <x v="0"/>
  </r>
  <r>
    <x v="1"/>
    <s v="a7239009-d8a5-4af7-9e39-fa2ad6a0729d"/>
    <x v="0"/>
    <e v="#N/A"/>
    <e v="#N/A"/>
    <e v="#N/A"/>
    <s v="FIXED"/>
    <x v="0"/>
    <m/>
    <m/>
    <m/>
    <m/>
    <x v="0"/>
  </r>
  <r>
    <x v="0"/>
    <s v="a723b34b-0069-4f8f-9120-1910c23800fb"/>
    <x v="1"/>
    <s v="rosebkocp2c8h2l.bpna.popularinc.net"/>
    <s v="a723b34b-0069-4f8f-9120-1910c23800fb"/>
    <s v="Critical"/>
    <s v="RESURFACED"/>
    <x v="0"/>
    <m/>
    <m/>
    <m/>
    <m/>
    <x v="0"/>
  </r>
  <r>
    <x v="0"/>
    <s v="a723e9c1-ec4a-4af5-9607-f54129113f7d"/>
    <x v="0"/>
    <e v="#N/A"/>
    <e v="#N/A"/>
    <e v="#N/A"/>
    <s v="FIXED"/>
    <x v="0"/>
    <m/>
    <m/>
    <m/>
    <m/>
    <x v="0"/>
  </r>
  <r>
    <x v="0"/>
    <s v="a724d6af-702d-4b17-bb57-c6f7b132e656"/>
    <x v="0"/>
    <e v="#N/A"/>
    <e v="#N/A"/>
    <e v="#N/A"/>
    <s v="FIXED"/>
    <x v="0"/>
    <m/>
    <m/>
    <m/>
    <m/>
    <x v="0"/>
  </r>
  <r>
    <x v="0"/>
    <s v="a724fe21-e9f2-454f-8198-1866f4920c0c"/>
    <x v="0"/>
    <e v="#N/A"/>
    <e v="#N/A"/>
    <e v="#N/A"/>
    <s v="FIXED"/>
    <x v="0"/>
    <m/>
    <m/>
    <m/>
    <m/>
    <x v="0"/>
  </r>
  <r>
    <x v="0"/>
    <s v="a72579ab-fa8a-4614-8504-87a88fea752a"/>
    <x v="0"/>
    <e v="#N/A"/>
    <e v="#N/A"/>
    <e v="#N/A"/>
    <s v="FIXED"/>
    <x v="0"/>
    <m/>
    <m/>
    <m/>
    <m/>
    <x v="0"/>
  </r>
  <r>
    <x v="0"/>
    <s v="a7279569-a2bd-4085-bdd6-ff174e61ad89"/>
    <x v="0"/>
    <e v="#N/A"/>
    <e v="#N/A"/>
    <e v="#N/A"/>
    <s v="FIXED"/>
    <x v="0"/>
    <m/>
    <m/>
    <m/>
    <m/>
    <x v="0"/>
  </r>
  <r>
    <x v="0"/>
    <s v="a727b59f-e180-4db2-9ed2-e7be96faf440"/>
    <x v="0"/>
    <e v="#N/A"/>
    <e v="#N/A"/>
    <e v="#N/A"/>
    <s v="FIXED"/>
    <x v="0"/>
    <m/>
    <m/>
    <m/>
    <m/>
    <x v="0"/>
  </r>
  <r>
    <x v="18"/>
    <s v="a729f167-4e59-4d22-92a8-ceab3483a561"/>
    <x v="2"/>
    <s v="popc6222522d10.bppr.popularinc.net"/>
    <s v="a729f167-4e59-4d22-92a8-ceab3483a561"/>
    <s v="Medium"/>
    <s v="ACTIVE"/>
    <x v="0"/>
    <m/>
    <m/>
    <m/>
    <m/>
    <x v="0"/>
  </r>
  <r>
    <x v="0"/>
    <s v="a72b9fee-17fb-4381-8cfb-8f3facb4ab26"/>
    <x v="0"/>
    <e v="#N/A"/>
    <e v="#N/A"/>
    <e v="#N/A"/>
    <s v="FIXED"/>
    <x v="0"/>
    <m/>
    <m/>
    <m/>
    <m/>
    <x v="0"/>
  </r>
  <r>
    <x v="2"/>
    <s v="a72c5277-2903-4990-af9d-c5819dabf330"/>
    <x v="0"/>
    <e v="#N/A"/>
    <e v="#N/A"/>
    <e v="#N/A"/>
    <s v="FIXED"/>
    <x v="0"/>
    <m/>
    <m/>
    <m/>
    <m/>
    <x v="0"/>
  </r>
  <r>
    <x v="0"/>
    <s v="a72d17f1-fc89-4b55-8c18-2fce3f9081b4"/>
    <x v="0"/>
    <e v="#N/A"/>
    <e v="#N/A"/>
    <e v="#N/A"/>
    <s v="FIXED"/>
    <x v="0"/>
    <m/>
    <m/>
    <m/>
    <m/>
    <x v="0"/>
  </r>
  <r>
    <x v="9"/>
    <s v="a72d6894-999b-4629-848c-ff678f56e0a5"/>
    <x v="0"/>
    <e v="#N/A"/>
    <e v="#N/A"/>
    <e v="#N/A"/>
    <s v="FIXED"/>
    <x v="0"/>
    <m/>
    <m/>
    <m/>
    <m/>
    <x v="0"/>
  </r>
  <r>
    <x v="1"/>
    <s v="a72d77e3-ad78-4899-9c1c-e4a1b028d783"/>
    <x v="0"/>
    <e v="#N/A"/>
    <e v="#N/A"/>
    <e v="#N/A"/>
    <s v="FIXED"/>
    <x v="0"/>
    <m/>
    <m/>
    <m/>
    <m/>
    <x v="0"/>
  </r>
  <r>
    <x v="2"/>
    <s v="a72ec070-6f93-4067-bcdb-92f31f9c4142"/>
    <x v="0"/>
    <e v="#N/A"/>
    <e v="#N/A"/>
    <e v="#N/A"/>
    <s v="FIXED"/>
    <x v="0"/>
    <m/>
    <m/>
    <m/>
    <m/>
    <x v="0"/>
  </r>
  <r>
    <x v="6"/>
    <s v="a72ec6a9-7fec-48f7-be24-3da03693609a"/>
    <x v="0"/>
    <e v="#N/A"/>
    <e v="#N/A"/>
    <e v="#N/A"/>
    <s v="FIXED"/>
    <x v="0"/>
    <m/>
    <m/>
    <m/>
    <m/>
    <x v="0"/>
  </r>
  <r>
    <x v="1"/>
    <s v="a72f0bb6-697a-45ae-8fbd-d0f42e87461b"/>
    <x v="0"/>
    <e v="#N/A"/>
    <e v="#N/A"/>
    <e v="#N/A"/>
    <s v="FIXED"/>
    <x v="0"/>
    <m/>
    <m/>
    <m/>
    <m/>
    <x v="0"/>
  </r>
  <r>
    <x v="0"/>
    <s v="a72faf00-fe97-4693-b827-4aa3f7957090"/>
    <x v="0"/>
    <e v="#N/A"/>
    <e v="#N/A"/>
    <e v="#N/A"/>
    <s v="FIXED"/>
    <x v="0"/>
    <m/>
    <m/>
    <m/>
    <m/>
    <x v="0"/>
  </r>
  <r>
    <x v="11"/>
    <s v="a7316b96-2610-4cf8-a18c-a393ca25b05c"/>
    <x v="0"/>
    <e v="#N/A"/>
    <e v="#N/A"/>
    <e v="#N/A"/>
    <s v="FIXED"/>
    <x v="0"/>
    <m/>
    <m/>
    <m/>
    <m/>
    <x v="0"/>
  </r>
  <r>
    <x v="0"/>
    <s v="a731ad61-fd21-4a6c-8d14-7bd82f705939"/>
    <x v="0"/>
    <e v="#N/A"/>
    <e v="#N/A"/>
    <e v="#N/A"/>
    <s v="FIXED"/>
    <x v="0"/>
    <m/>
    <m/>
    <m/>
    <m/>
    <x v="0"/>
  </r>
  <r>
    <x v="2"/>
    <s v="a7322b84-f0fb-4776-a9cf-7e4a245f0ab5"/>
    <x v="1"/>
    <s v="bpn-rosecmas-05"/>
    <s v="a7322b84-f0fb-4776-a9cf-7e4a245f0ab5"/>
    <s v="Low"/>
    <s v="RESURFACED"/>
    <x v="0"/>
    <m/>
    <m/>
    <m/>
    <m/>
    <x v="0"/>
  </r>
  <r>
    <x v="1"/>
    <s v="a7329c03-8f0c-4bfa-9731-843086d97a3a"/>
    <x v="0"/>
    <e v="#N/A"/>
    <e v="#N/A"/>
    <e v="#N/A"/>
    <s v="FIXED"/>
    <x v="0"/>
    <m/>
    <m/>
    <m/>
    <m/>
    <x v="0"/>
  </r>
  <r>
    <x v="0"/>
    <s v="a732a94f-3ff2-4afe-9d00-363e5ca0a1fb"/>
    <x v="0"/>
    <e v="#N/A"/>
    <e v="#N/A"/>
    <e v="#N/A"/>
    <s v="FIXED"/>
    <x v="0"/>
    <m/>
    <m/>
    <m/>
    <m/>
    <x v="0"/>
  </r>
  <r>
    <x v="0"/>
    <s v="a7331efe-161f-458a-b23f-4eece40326a7"/>
    <x v="0"/>
    <e v="#N/A"/>
    <e v="#N/A"/>
    <e v="#N/A"/>
    <s v="FIXED"/>
    <x v="0"/>
    <m/>
    <m/>
    <m/>
    <m/>
    <x v="0"/>
  </r>
  <r>
    <x v="4"/>
    <s v="a73401b9-4b98-42e6-9527-85887f81b265"/>
    <x v="0"/>
    <e v="#N/A"/>
    <e v="#N/A"/>
    <e v="#N/A"/>
    <s v="FIXED"/>
    <x v="0"/>
    <m/>
    <m/>
    <m/>
    <m/>
    <x v="0"/>
  </r>
  <r>
    <x v="0"/>
    <s v="a7347498-14ed-4e4b-a3a0-8a37cb1044b2"/>
    <x v="0"/>
    <e v="#N/A"/>
    <e v="#N/A"/>
    <e v="#N/A"/>
    <s v="FIXED"/>
    <x v="0"/>
    <m/>
    <m/>
    <m/>
    <m/>
    <x v="0"/>
  </r>
  <r>
    <x v="2"/>
    <s v="a737ae01-cb10-434a-9def-59dde753f847"/>
    <x v="0"/>
    <e v="#N/A"/>
    <e v="#N/A"/>
    <e v="#N/A"/>
    <s v="FIXED"/>
    <x v="0"/>
    <m/>
    <m/>
    <m/>
    <m/>
    <x v="0"/>
  </r>
  <r>
    <x v="10"/>
    <s v="a7386160-ca4c-4cf1-b87f-7a7e494d62dc"/>
    <x v="0"/>
    <s v="bpn-cmtyfrbe-02"/>
    <s v="a7386160-ca4c-4cf1-b87f-7a7e494d62dc"/>
    <s v="Medium"/>
    <s v="FIXED"/>
    <x v="0"/>
    <m/>
    <m/>
    <m/>
    <m/>
    <x v="0"/>
  </r>
  <r>
    <x v="1"/>
    <s v="a738dade-df7f-412e-b336-3a1cc2dec25b"/>
    <x v="0"/>
    <e v="#N/A"/>
    <e v="#N/A"/>
    <e v="#N/A"/>
    <s v="FIXED"/>
    <x v="0"/>
    <m/>
    <m/>
    <m/>
    <m/>
    <x v="0"/>
  </r>
  <r>
    <x v="0"/>
    <s v="a738f3e3-caec-44fe-9cbe-c904e2af3397"/>
    <x v="0"/>
    <e v="#N/A"/>
    <e v="#N/A"/>
    <e v="#N/A"/>
    <s v="FIXED"/>
    <x v="0"/>
    <m/>
    <m/>
    <m/>
    <m/>
    <x v="0"/>
  </r>
  <r>
    <x v="9"/>
    <s v="a739ca21-d59e-4e90-98fb-d70a8636aa3a"/>
    <x v="0"/>
    <e v="#N/A"/>
    <e v="#N/A"/>
    <e v="#N/A"/>
    <s v="FIXED"/>
    <x v="0"/>
    <m/>
    <m/>
    <m/>
    <m/>
    <x v="0"/>
  </r>
  <r>
    <x v="2"/>
    <s v="a73a36df-ae79-4eba-aea4-871f26e99909"/>
    <x v="0"/>
    <e v="#N/A"/>
    <e v="#N/A"/>
    <e v="#N/A"/>
    <s v="FIXED"/>
    <x v="0"/>
    <m/>
    <m/>
    <m/>
    <m/>
    <x v="0"/>
  </r>
  <r>
    <x v="8"/>
    <s v="a73aab86-0791-407f-9212-2e0b259dff58"/>
    <x v="0"/>
    <e v="#N/A"/>
    <e v="#N/A"/>
    <e v="#N/A"/>
    <s v="FIXED"/>
    <x v="0"/>
    <m/>
    <m/>
    <m/>
    <m/>
    <x v="0"/>
  </r>
  <r>
    <x v="0"/>
    <s v="a73cbe41-67cf-4117-8c59-67f574655c47"/>
    <x v="0"/>
    <e v="#N/A"/>
    <e v="#N/A"/>
    <e v="#N/A"/>
    <s v="FIXED"/>
    <x v="0"/>
    <m/>
    <m/>
    <m/>
    <m/>
    <x v="0"/>
  </r>
  <r>
    <x v="0"/>
    <s v="a73d0bbb-511c-44d3-be9d-cbb44fb33fc3"/>
    <x v="0"/>
    <e v="#N/A"/>
    <e v="#N/A"/>
    <e v="#N/A"/>
    <s v="FIXED"/>
    <x v="0"/>
    <m/>
    <m/>
    <m/>
    <m/>
    <x v="0"/>
  </r>
  <r>
    <x v="9"/>
    <s v="a73fd885-057a-4540-b36c-24d3bc037f0c"/>
    <x v="0"/>
    <e v="#N/A"/>
    <e v="#N/A"/>
    <e v="#N/A"/>
    <s v="FIXED"/>
    <x v="0"/>
    <m/>
    <m/>
    <m/>
    <m/>
    <x v="0"/>
  </r>
  <r>
    <x v="0"/>
    <s v="a7409dfc-c6b3-4459-8ea9-ff5c4d22a7d4"/>
    <x v="0"/>
    <e v="#N/A"/>
    <e v="#N/A"/>
    <e v="#N/A"/>
    <s v="FIXED"/>
    <x v="0"/>
    <m/>
    <m/>
    <m/>
    <m/>
    <x v="0"/>
  </r>
  <r>
    <x v="0"/>
    <s v="a740b53d-ace1-489b-b9f3-152ec21aff7f"/>
    <x v="0"/>
    <e v="#N/A"/>
    <e v="#N/A"/>
    <e v="#N/A"/>
    <s v="FIXED"/>
    <x v="0"/>
    <m/>
    <m/>
    <m/>
    <m/>
    <x v="0"/>
  </r>
  <r>
    <x v="4"/>
    <s v="a74108e0-102e-40a4-b31d-b7976e43391d"/>
    <x v="0"/>
    <e v="#N/A"/>
    <e v="#N/A"/>
    <e v="#N/A"/>
    <s v="FIXED"/>
    <x v="0"/>
    <m/>
    <m/>
    <m/>
    <m/>
    <x v="0"/>
  </r>
  <r>
    <x v="0"/>
    <s v="a7418cd2-f005-46ab-a5f6-2eaedef2cb92"/>
    <x v="0"/>
    <e v="#N/A"/>
    <e v="#N/A"/>
    <e v="#N/A"/>
    <s v="FIXED"/>
    <x v="0"/>
    <m/>
    <m/>
    <m/>
    <m/>
    <x v="0"/>
  </r>
  <r>
    <x v="0"/>
    <s v="a74191a6-2241-4d68-ba3d-fd785de5a0bc"/>
    <x v="0"/>
    <e v="#N/A"/>
    <e v="#N/A"/>
    <e v="#N/A"/>
    <s v="FIXED"/>
    <x v="0"/>
    <m/>
    <m/>
    <m/>
    <m/>
    <x v="0"/>
  </r>
  <r>
    <x v="0"/>
    <s v="a7419923-cacf-45c6-812f-dce5e63dde91"/>
    <x v="0"/>
    <e v="#N/A"/>
    <e v="#N/A"/>
    <e v="#N/A"/>
    <s v="FIXED"/>
    <x v="0"/>
    <m/>
    <m/>
    <m/>
    <m/>
    <x v="0"/>
  </r>
  <r>
    <x v="0"/>
    <s v="a7434f13-c1d3-447c-aee7-17b74abd196e"/>
    <x v="0"/>
    <e v="#N/A"/>
    <e v="#N/A"/>
    <e v="#N/A"/>
    <s v="FIXED"/>
    <x v="0"/>
    <m/>
    <m/>
    <m/>
    <m/>
    <x v="0"/>
  </r>
  <r>
    <x v="7"/>
    <s v="a7436bf6-1aa6-45e2-be57-b3bc8d5f305a"/>
    <x v="2"/>
    <s v="bpn-cmtypmdb-01"/>
    <s v="a7436bf6-1aa6-45e2-be57-b3bc8d5f305a"/>
    <s v="Medium"/>
    <s v="ACTIVE"/>
    <x v="0"/>
    <m/>
    <m/>
    <m/>
    <m/>
    <x v="0"/>
  </r>
  <r>
    <x v="1"/>
    <s v="a743adeb-5099-4a00-b0b5-b1e70c0281ff"/>
    <x v="0"/>
    <e v="#N/A"/>
    <e v="#N/A"/>
    <e v="#N/A"/>
    <s v="FIXED"/>
    <x v="0"/>
    <m/>
    <m/>
    <m/>
    <m/>
    <x v="0"/>
  </r>
  <r>
    <x v="10"/>
    <s v="a743b116-b509-4893-a329-a975ab618a3b"/>
    <x v="0"/>
    <e v="#N/A"/>
    <e v="#N/A"/>
    <e v="#N/A"/>
    <s v="FIXED"/>
    <x v="0"/>
    <m/>
    <m/>
    <m/>
    <m/>
    <x v="0"/>
  </r>
  <r>
    <x v="0"/>
    <s v="a743dd8d-66d4-4599-bd7b-893282ab4e13"/>
    <x v="0"/>
    <e v="#N/A"/>
    <e v="#N/A"/>
    <e v="#N/A"/>
    <s v="FIXED"/>
    <x v="0"/>
    <m/>
    <m/>
    <m/>
    <m/>
    <x v="0"/>
  </r>
  <r>
    <x v="0"/>
    <s v="a747ec66-4e91-4de9-a0e1-d5558f857908"/>
    <x v="0"/>
    <e v="#N/A"/>
    <e v="#N/A"/>
    <e v="#N/A"/>
    <s v="FIXED"/>
    <x v="0"/>
    <m/>
    <m/>
    <m/>
    <m/>
    <x v="0"/>
  </r>
  <r>
    <x v="0"/>
    <s v="a748edf0-dae5-4b4e-a104-6d5cc1e2289e"/>
    <x v="0"/>
    <e v="#N/A"/>
    <e v="#N/A"/>
    <e v="#N/A"/>
    <s v="FIXED"/>
    <x v="0"/>
    <m/>
    <m/>
    <m/>
    <m/>
    <x v="0"/>
  </r>
  <r>
    <x v="0"/>
    <s v="a74a80d7-d75d-4fbd-96c6-1d58ef119ff8"/>
    <x v="0"/>
    <e v="#N/A"/>
    <e v="#N/A"/>
    <e v="#N/A"/>
    <s v="FIXED"/>
    <x v="0"/>
    <m/>
    <m/>
    <m/>
    <m/>
    <x v="0"/>
  </r>
  <r>
    <x v="0"/>
    <s v="a74aab44-9b2d-4ef0-aa26-42217f9814df"/>
    <x v="0"/>
    <e v="#N/A"/>
    <e v="#N/A"/>
    <e v="#N/A"/>
    <s v="FIXED"/>
    <x v="0"/>
    <m/>
    <m/>
    <m/>
    <m/>
    <x v="0"/>
  </r>
  <r>
    <x v="0"/>
    <s v="a74adf57-a5db-4795-adbe-c3813dec878d"/>
    <x v="0"/>
    <e v="#N/A"/>
    <e v="#N/A"/>
    <e v="#N/A"/>
    <s v="FIXED"/>
    <x v="0"/>
    <m/>
    <m/>
    <m/>
    <m/>
    <x v="0"/>
  </r>
  <r>
    <x v="0"/>
    <s v="a74c9720-619b-4194-bb06-54deae8ad835"/>
    <x v="0"/>
    <s v="miambko6wsfmh2l.bpna.popularinc.net"/>
    <s v="a74c9720-619b-4194-bb06-54deae8ad835"/>
    <s v="Medium"/>
    <s v="FIXED"/>
    <x v="0"/>
    <m/>
    <m/>
    <m/>
    <m/>
    <x v="0"/>
  </r>
  <r>
    <x v="4"/>
    <s v="a74cf900-7bb3-4f3e-a17a-e9c59e908001"/>
    <x v="0"/>
    <e v="#N/A"/>
    <e v="#N/A"/>
    <e v="#N/A"/>
    <s v="FIXED"/>
    <x v="0"/>
    <m/>
    <m/>
    <m/>
    <m/>
    <x v="0"/>
  </r>
  <r>
    <x v="0"/>
    <s v="a74e0d75-fc85-463e-838e-869081bf8cd7"/>
    <x v="0"/>
    <e v="#N/A"/>
    <e v="#N/A"/>
    <e v="#N/A"/>
    <s v="FIXED"/>
    <x v="0"/>
    <m/>
    <m/>
    <m/>
    <m/>
    <x v="0"/>
  </r>
  <r>
    <x v="0"/>
    <s v="a74ec571-ab32-4d0e-828d-ee946e8b5fb0"/>
    <x v="0"/>
    <e v="#N/A"/>
    <e v="#N/A"/>
    <e v="#N/A"/>
    <s v="FIXED"/>
    <x v="0"/>
    <m/>
    <m/>
    <m/>
    <m/>
    <x v="0"/>
  </r>
  <r>
    <x v="0"/>
    <s v="a74f04e9-226d-4ead-b200-df2884264696"/>
    <x v="0"/>
    <e v="#N/A"/>
    <e v="#N/A"/>
    <e v="#N/A"/>
    <s v="FIXED"/>
    <x v="0"/>
    <m/>
    <m/>
    <m/>
    <m/>
    <x v="0"/>
  </r>
  <r>
    <x v="0"/>
    <s v="a74f17a5-ff2f-4e29-bb2b-e50bfdc7ce4c"/>
    <x v="0"/>
    <e v="#N/A"/>
    <e v="#N/A"/>
    <e v="#N/A"/>
    <s v="FIXED"/>
    <x v="0"/>
    <m/>
    <m/>
    <m/>
    <m/>
    <x v="0"/>
  </r>
  <r>
    <x v="0"/>
    <s v="a74fb76a-93f5-4cef-8a28-2d58d871ce33"/>
    <x v="0"/>
    <e v="#N/A"/>
    <e v="#N/A"/>
    <e v="#N/A"/>
    <s v="FIXED"/>
    <x v="0"/>
    <m/>
    <m/>
    <m/>
    <m/>
    <x v="0"/>
  </r>
  <r>
    <x v="11"/>
    <s v="a74fdce1-7fed-426e-89ef-7f653cee9c6c"/>
    <x v="0"/>
    <e v="#N/A"/>
    <e v="#N/A"/>
    <e v="#N/A"/>
    <s v="FIXED"/>
    <x v="0"/>
    <m/>
    <m/>
    <m/>
    <m/>
    <x v="0"/>
  </r>
  <r>
    <x v="4"/>
    <s v="a74ffcfa-b213-444b-8a16-43b36e1b2a4c"/>
    <x v="0"/>
    <e v="#N/A"/>
    <e v="#N/A"/>
    <e v="#N/A"/>
    <s v="FIXED"/>
    <x v="0"/>
    <m/>
    <m/>
    <m/>
    <m/>
    <x v="0"/>
  </r>
  <r>
    <x v="2"/>
    <s v="a7500f01-a383-4def-8999-100b73a1c6af"/>
    <x v="2"/>
    <s v="bpn-rosesecs-01"/>
    <s v="a7500f01-a383-4def-8999-100b73a1c6af"/>
    <s v="Low"/>
    <s v="ACTIVE"/>
    <x v="0"/>
    <m/>
    <m/>
    <m/>
    <m/>
    <x v="0"/>
  </r>
  <r>
    <x v="0"/>
    <s v="a7512dba-b09b-4260-8779-117ec21302eb"/>
    <x v="0"/>
    <e v="#N/A"/>
    <e v="#N/A"/>
    <e v="#N/A"/>
    <s v="FIXED"/>
    <x v="0"/>
    <m/>
    <m/>
    <m/>
    <m/>
    <x v="0"/>
  </r>
  <r>
    <x v="0"/>
    <s v="a752acd8-ae94-489d-8c9a-435d6fca256f"/>
    <x v="0"/>
    <e v="#N/A"/>
    <e v="#N/A"/>
    <e v="#N/A"/>
    <s v="FIXED"/>
    <x v="0"/>
    <m/>
    <m/>
    <m/>
    <m/>
    <x v="0"/>
  </r>
  <r>
    <x v="1"/>
    <s v="a753ab7b-963c-4c1d-bf9f-60fecf5ee1f3"/>
    <x v="0"/>
    <s v="bpn-rosecpws-01"/>
    <s v="a753ab7b-963c-4c1d-bf9f-60fecf5ee1f3"/>
    <s v="High"/>
    <s v="FIXED"/>
    <x v="0"/>
    <m/>
    <m/>
    <m/>
    <m/>
    <x v="0"/>
  </r>
  <r>
    <x v="0"/>
    <s v="a753f952-1551-4581-bb36-486310114ff5"/>
    <x v="0"/>
    <e v="#N/A"/>
    <e v="#N/A"/>
    <e v="#N/A"/>
    <s v="FIXED"/>
    <x v="0"/>
    <m/>
    <m/>
    <m/>
    <m/>
    <x v="0"/>
  </r>
  <r>
    <x v="0"/>
    <s v="a754bb1d-cd6f-4ffc-9dcb-0f24e354eba0"/>
    <x v="0"/>
    <e v="#N/A"/>
    <e v="#N/A"/>
    <e v="#N/A"/>
    <s v="FIXED"/>
    <x v="0"/>
    <m/>
    <m/>
    <m/>
    <m/>
    <x v="0"/>
  </r>
  <r>
    <x v="0"/>
    <s v="a754f2b5-1235-4e43-91f9-c4df99e678ee"/>
    <x v="0"/>
    <e v="#N/A"/>
    <e v="#N/A"/>
    <e v="#N/A"/>
    <s v="FIXED"/>
    <x v="0"/>
    <m/>
    <m/>
    <m/>
    <m/>
    <x v="0"/>
  </r>
  <r>
    <x v="0"/>
    <s v="a7551014-b67b-4956-8eb2-09c15af07530"/>
    <x v="0"/>
    <e v="#N/A"/>
    <e v="#N/A"/>
    <e v="#N/A"/>
    <s v="FIXED"/>
    <x v="0"/>
    <m/>
    <m/>
    <m/>
    <m/>
    <x v="0"/>
  </r>
  <r>
    <x v="7"/>
    <s v="a75662ba-5d7a-4532-a495-24a7227e7950"/>
    <x v="0"/>
    <e v="#N/A"/>
    <e v="#N/A"/>
    <e v="#N/A"/>
    <s v="FIXED"/>
    <x v="0"/>
    <m/>
    <m/>
    <m/>
    <m/>
    <x v="0"/>
  </r>
  <r>
    <x v="1"/>
    <s v="a756f1ed-7bdd-461b-83bd-7995ab5f8ad2"/>
    <x v="1"/>
    <s v="bpn-0252bp-01"/>
    <s v="a756f1ed-7bdd-461b-83bd-7995ab5f8ad2"/>
    <s v="Medium"/>
    <s v="RESURFACED"/>
    <x v="0"/>
    <m/>
    <m/>
    <m/>
    <m/>
    <x v="0"/>
  </r>
  <r>
    <x v="4"/>
    <s v="a7572781-9e4a-4bc2-a58d-1fd9cedc24b1"/>
    <x v="0"/>
    <s v="0254brn84y0sd2d.bpna.popularinc.net"/>
    <s v="a7572781-9e4a-4bc2-a58d-1fd9cedc24b1"/>
    <s v="Critical"/>
    <s v="FIXED"/>
    <x v="0"/>
    <m/>
    <m/>
    <m/>
    <m/>
    <x v="0"/>
  </r>
  <r>
    <x v="0"/>
    <s v="a757f527-7e39-4e1e-a65c-bd2aeeb2921e"/>
    <x v="0"/>
    <e v="#N/A"/>
    <e v="#N/A"/>
    <e v="#N/A"/>
    <s v="FIXED"/>
    <x v="0"/>
    <m/>
    <m/>
    <m/>
    <m/>
    <x v="0"/>
  </r>
  <r>
    <x v="0"/>
    <s v="a758a280-a2be-4d89-a60e-dbfacee6d7eb"/>
    <x v="0"/>
    <e v="#N/A"/>
    <e v="#N/A"/>
    <e v="#N/A"/>
    <s v="FIXED"/>
    <x v="0"/>
    <m/>
    <m/>
    <m/>
    <m/>
    <x v="0"/>
  </r>
  <r>
    <x v="7"/>
    <s v="a7599c60-d9ed-4603-9a6f-69086e4be371"/>
    <x v="0"/>
    <e v="#N/A"/>
    <e v="#N/A"/>
    <e v="#N/A"/>
    <s v="FIXED"/>
    <x v="0"/>
    <m/>
    <m/>
    <m/>
    <m/>
    <x v="0"/>
  </r>
  <r>
    <x v="0"/>
    <s v="a759f7f9-9b9c-4fcf-aedf-1a1486c083c9"/>
    <x v="0"/>
    <e v="#N/A"/>
    <e v="#N/A"/>
    <e v="#N/A"/>
    <s v="FIXED"/>
    <x v="0"/>
    <m/>
    <m/>
    <m/>
    <m/>
    <x v="0"/>
  </r>
  <r>
    <x v="0"/>
    <s v="a75a1690-be86-44ad-ac36-c1c11d28584e"/>
    <x v="0"/>
    <e v="#N/A"/>
    <e v="#N/A"/>
    <e v="#N/A"/>
    <s v="FIXED"/>
    <x v="0"/>
    <m/>
    <m/>
    <m/>
    <m/>
    <x v="0"/>
  </r>
  <r>
    <x v="0"/>
    <s v="a75a4766-0fb3-4cf5-a1e1-bdb271ca09ec"/>
    <x v="0"/>
    <e v="#N/A"/>
    <e v="#N/A"/>
    <e v="#N/A"/>
    <s v="FIXED"/>
    <x v="0"/>
    <m/>
    <m/>
    <m/>
    <m/>
    <x v="0"/>
  </r>
  <r>
    <x v="1"/>
    <s v="a75b40e1-5024-44c7-9373-867c6c9b3c5a"/>
    <x v="0"/>
    <e v="#N/A"/>
    <e v="#N/A"/>
    <e v="#N/A"/>
    <s v="FIXED"/>
    <x v="0"/>
    <m/>
    <m/>
    <m/>
    <m/>
    <x v="0"/>
  </r>
  <r>
    <x v="4"/>
    <s v="a75b764f-6668-4c57-8d39-5ed65f1e6bb0"/>
    <x v="0"/>
    <e v="#N/A"/>
    <e v="#N/A"/>
    <e v="#N/A"/>
    <s v="FIXED"/>
    <x v="0"/>
    <m/>
    <m/>
    <m/>
    <m/>
    <x v="0"/>
  </r>
  <r>
    <x v="7"/>
    <s v="a75b840f-599c-47e7-9f51-7599b2b0948b"/>
    <x v="0"/>
    <e v="#N/A"/>
    <e v="#N/A"/>
    <e v="#N/A"/>
    <s v="FIXED"/>
    <x v="0"/>
    <m/>
    <m/>
    <m/>
    <m/>
    <x v="0"/>
  </r>
  <r>
    <x v="0"/>
    <s v="a75bb00b-a12a-4cee-bb95-e174f6f3f681"/>
    <x v="0"/>
    <s v="0265brn2xgwgb2d.bpna.popularinc.net"/>
    <s v="a75bb00b-a12a-4cee-bb95-e174f6f3f681"/>
    <s v="High"/>
    <s v="FIXED"/>
    <x v="0"/>
    <m/>
    <m/>
    <m/>
    <m/>
    <x v="0"/>
  </r>
  <r>
    <x v="0"/>
    <s v="a75bbb82-a949-4a8c-baa7-044b94305d8c"/>
    <x v="0"/>
    <e v="#N/A"/>
    <e v="#N/A"/>
    <e v="#N/A"/>
    <s v="FIXED"/>
    <x v="0"/>
    <m/>
    <m/>
    <m/>
    <m/>
    <x v="0"/>
  </r>
  <r>
    <x v="0"/>
    <s v="a75edec9-2174-4bb0-a73d-ddce79a8b55c"/>
    <x v="0"/>
    <e v="#N/A"/>
    <e v="#N/A"/>
    <e v="#N/A"/>
    <s v="FIXED"/>
    <x v="0"/>
    <m/>
    <m/>
    <m/>
    <m/>
    <x v="0"/>
  </r>
  <r>
    <x v="0"/>
    <s v="a7606d9b-f2e4-47f7-94fa-f9992fc692fc"/>
    <x v="0"/>
    <e v="#N/A"/>
    <e v="#N/A"/>
    <e v="#N/A"/>
    <s v="FIXED"/>
    <x v="0"/>
    <m/>
    <m/>
    <m/>
    <m/>
    <x v="0"/>
  </r>
  <r>
    <x v="0"/>
    <s v="a7615e72-08b3-409c-95f4-e3cadcbe0dc5"/>
    <x v="0"/>
    <e v="#N/A"/>
    <e v="#N/A"/>
    <e v="#N/A"/>
    <s v="FIXED"/>
    <x v="0"/>
    <m/>
    <m/>
    <m/>
    <m/>
    <x v="0"/>
  </r>
  <r>
    <x v="2"/>
    <s v="a761adf9-3f72-4100-95d1-90d9a8457e1b"/>
    <x v="2"/>
    <s v="bpn-cmtygvsp-01"/>
    <s v="a761adf9-3f72-4100-95d1-90d9a8457e1b"/>
    <s v="Medium"/>
    <s v="ACTIVE"/>
    <x v="0"/>
    <m/>
    <m/>
    <m/>
    <m/>
    <x v="0"/>
  </r>
  <r>
    <x v="0"/>
    <s v="a763b65b-9abb-4122-a444-33d3ca9b009e"/>
    <x v="0"/>
    <e v="#N/A"/>
    <e v="#N/A"/>
    <e v="#N/A"/>
    <s v="FIXED"/>
    <x v="0"/>
    <m/>
    <m/>
    <m/>
    <m/>
    <x v="0"/>
  </r>
  <r>
    <x v="0"/>
    <s v="a763d188-3ab5-4347-8e37-c0897c43aa8c"/>
    <x v="0"/>
    <e v="#N/A"/>
    <e v="#N/A"/>
    <e v="#N/A"/>
    <s v="FIXED"/>
    <x v="0"/>
    <m/>
    <m/>
    <m/>
    <m/>
    <x v="0"/>
  </r>
  <r>
    <x v="4"/>
    <s v="a7650996-e579-4459-8518-e0ea39c59e7e"/>
    <x v="0"/>
    <e v="#N/A"/>
    <e v="#N/A"/>
    <e v="#N/A"/>
    <s v="FIXED"/>
    <x v="0"/>
    <m/>
    <m/>
    <m/>
    <m/>
    <x v="0"/>
  </r>
  <r>
    <x v="0"/>
    <s v="a765e387-f7e0-4d40-af61-469b99ea0966"/>
    <x v="0"/>
    <e v="#N/A"/>
    <e v="#N/A"/>
    <e v="#N/A"/>
    <s v="FIXED"/>
    <x v="0"/>
    <m/>
    <m/>
    <m/>
    <m/>
    <x v="0"/>
  </r>
  <r>
    <x v="0"/>
    <s v="a766ebd7-279b-4f80-be67-ce60a52a495f"/>
    <x v="0"/>
    <e v="#N/A"/>
    <e v="#N/A"/>
    <e v="#N/A"/>
    <s v="FIXED"/>
    <x v="0"/>
    <m/>
    <m/>
    <m/>
    <m/>
    <x v="0"/>
  </r>
  <r>
    <x v="0"/>
    <s v="a767be58-3eac-4d2f-9b1a-4dde46221659"/>
    <x v="0"/>
    <e v="#N/A"/>
    <e v="#N/A"/>
    <e v="#N/A"/>
    <s v="FIXED"/>
    <x v="0"/>
    <m/>
    <m/>
    <m/>
    <m/>
    <x v="0"/>
  </r>
  <r>
    <x v="0"/>
    <s v="a768a195-b6c6-4d89-99ed-b5832e72e97c"/>
    <x v="0"/>
    <e v="#N/A"/>
    <e v="#N/A"/>
    <e v="#N/A"/>
    <s v="FIXED"/>
    <x v="0"/>
    <m/>
    <m/>
    <m/>
    <m/>
    <x v="0"/>
  </r>
  <r>
    <x v="6"/>
    <s v="a768d27a-7349-4989-a03c-d90d78397994"/>
    <x v="0"/>
    <e v="#N/A"/>
    <e v="#N/A"/>
    <e v="#N/A"/>
    <s v="FIXED"/>
    <x v="0"/>
    <m/>
    <m/>
    <m/>
    <m/>
    <x v="0"/>
  </r>
  <r>
    <x v="7"/>
    <s v="a7696cfd-2c0f-41db-a130-0e72df04c308"/>
    <x v="0"/>
    <e v="#N/A"/>
    <e v="#N/A"/>
    <e v="#N/A"/>
    <s v="FIXED"/>
    <x v="0"/>
    <m/>
    <m/>
    <m/>
    <m/>
    <x v="0"/>
  </r>
  <r>
    <x v="0"/>
    <s v="a76ae623-57f6-4aed-b1c8-4931f80c2d05"/>
    <x v="0"/>
    <e v="#N/A"/>
    <e v="#N/A"/>
    <e v="#N/A"/>
    <s v="FIXED"/>
    <x v="0"/>
    <m/>
    <m/>
    <m/>
    <m/>
    <x v="0"/>
  </r>
  <r>
    <x v="4"/>
    <s v="a76b4624-bba8-415b-9c0c-54fa7c9af19b"/>
    <x v="0"/>
    <e v="#N/A"/>
    <e v="#N/A"/>
    <e v="#N/A"/>
    <s v="FIXED"/>
    <x v="0"/>
    <m/>
    <m/>
    <m/>
    <m/>
    <x v="0"/>
  </r>
  <r>
    <x v="0"/>
    <s v="a76bd8b8-2a6c-4d70-a305-64e10ab5b102"/>
    <x v="0"/>
    <e v="#N/A"/>
    <e v="#N/A"/>
    <e v="#N/A"/>
    <s v="FIXED"/>
    <x v="0"/>
    <m/>
    <m/>
    <m/>
    <m/>
    <x v="0"/>
  </r>
  <r>
    <x v="0"/>
    <s v="a76c32b9-0a5c-4e01-85fd-773ca68e4b09"/>
    <x v="0"/>
    <e v="#N/A"/>
    <e v="#N/A"/>
    <e v="#N/A"/>
    <s v="FIXED"/>
    <x v="0"/>
    <m/>
    <m/>
    <m/>
    <m/>
    <x v="0"/>
  </r>
  <r>
    <x v="0"/>
    <s v="a76c88dc-4358-46e7-a42c-ddf07d04b59c"/>
    <x v="0"/>
    <e v="#N/A"/>
    <e v="#N/A"/>
    <e v="#N/A"/>
    <s v="FIXED"/>
    <x v="0"/>
    <m/>
    <m/>
    <m/>
    <m/>
    <x v="0"/>
  </r>
  <r>
    <x v="0"/>
    <s v="a76c8ad5-2271-4cab-975f-fc3467eec5e2"/>
    <x v="0"/>
    <e v="#N/A"/>
    <e v="#N/A"/>
    <e v="#N/A"/>
    <s v="FIXED"/>
    <x v="0"/>
    <m/>
    <m/>
    <m/>
    <m/>
    <x v="0"/>
  </r>
  <r>
    <x v="0"/>
    <s v="a76cd2d0-250b-4d19-8b04-41c803b8d718"/>
    <x v="0"/>
    <e v="#N/A"/>
    <e v="#N/A"/>
    <e v="#N/A"/>
    <s v="FIXED"/>
    <x v="0"/>
    <m/>
    <m/>
    <m/>
    <m/>
    <x v="0"/>
  </r>
  <r>
    <x v="9"/>
    <s v="a76d36a5-b572-41c0-b370-b2f70736b569"/>
    <x v="1"/>
    <s v="bpn-rosedvdb-05"/>
    <s v="a76d36a5-b572-41c0-b370-b2f70736b569"/>
    <s v="Medium"/>
    <s v="RESURFACED"/>
    <x v="0"/>
    <m/>
    <m/>
    <m/>
    <m/>
    <x v="0"/>
  </r>
  <r>
    <x v="12"/>
    <s v="a76d67c3-c24b-4b02-93c4-22a25f40174d"/>
    <x v="0"/>
    <e v="#N/A"/>
    <e v="#N/A"/>
    <e v="#N/A"/>
    <s v="FIXED"/>
    <x v="0"/>
    <m/>
    <m/>
    <m/>
    <m/>
    <x v="0"/>
  </r>
  <r>
    <x v="0"/>
    <s v="a76ddde3-1024-47ef-bc09-9f0d39d64391"/>
    <x v="0"/>
    <e v="#N/A"/>
    <e v="#N/A"/>
    <e v="#N/A"/>
    <s v="FIXED"/>
    <x v="0"/>
    <m/>
    <m/>
    <m/>
    <m/>
    <x v="0"/>
  </r>
  <r>
    <x v="1"/>
    <s v="a76e14cb-4747-4027-af5a-03e1dedccce0"/>
    <x v="0"/>
    <e v="#N/A"/>
    <e v="#N/A"/>
    <e v="#N/A"/>
    <s v="FIXED"/>
    <x v="0"/>
    <m/>
    <m/>
    <m/>
    <m/>
    <x v="0"/>
  </r>
  <r>
    <x v="0"/>
    <s v="a76ec5d6-93e9-495b-9512-12ee1c5e0fbf"/>
    <x v="0"/>
    <e v="#N/A"/>
    <e v="#N/A"/>
    <e v="#N/A"/>
    <s v="FIXED"/>
    <x v="0"/>
    <m/>
    <m/>
    <m/>
    <m/>
    <x v="0"/>
  </r>
  <r>
    <x v="1"/>
    <s v="a76ec747-391f-4334-8a98-05db8485ecfa"/>
    <x v="0"/>
    <e v="#N/A"/>
    <e v="#N/A"/>
    <e v="#N/A"/>
    <s v="FIXED"/>
    <x v="0"/>
    <m/>
    <m/>
    <m/>
    <m/>
    <x v="0"/>
  </r>
  <r>
    <x v="0"/>
    <s v="a76f5c0a-145c-4bda-95c2-6c296b488d4b"/>
    <x v="0"/>
    <e v="#N/A"/>
    <e v="#N/A"/>
    <e v="#N/A"/>
    <s v="FIXED"/>
    <x v="0"/>
    <m/>
    <m/>
    <m/>
    <m/>
    <x v="0"/>
  </r>
  <r>
    <x v="4"/>
    <s v="a76fdb75-7024-4a78-b267-4eff1390396d"/>
    <x v="0"/>
    <e v="#N/A"/>
    <e v="#N/A"/>
    <e v="#N/A"/>
    <s v="FIXED"/>
    <x v="0"/>
    <m/>
    <m/>
    <m/>
    <m/>
    <x v="0"/>
  </r>
  <r>
    <x v="0"/>
    <s v="a770325e-8a83-496d-abf3-54f62221628e"/>
    <x v="0"/>
    <e v="#N/A"/>
    <e v="#N/A"/>
    <e v="#N/A"/>
    <s v="FIXED"/>
    <x v="0"/>
    <m/>
    <m/>
    <m/>
    <m/>
    <x v="0"/>
  </r>
  <r>
    <x v="1"/>
    <s v="a77055e0-e934-4d63-b617-b74a721e37da"/>
    <x v="1"/>
    <s v="bpn-0252bp-01"/>
    <s v="a77055e0-e934-4d63-b617-b74a721e37da"/>
    <s v="Medium"/>
    <s v="RESURFACED"/>
    <x v="0"/>
    <m/>
    <m/>
    <m/>
    <m/>
    <x v="0"/>
  </r>
  <r>
    <x v="0"/>
    <s v="a7706f82-0b55-4aa1-a54c-15265bc685a5"/>
    <x v="0"/>
    <e v="#N/A"/>
    <e v="#N/A"/>
    <e v="#N/A"/>
    <s v="FIXED"/>
    <x v="0"/>
    <m/>
    <m/>
    <m/>
    <m/>
    <x v="0"/>
  </r>
  <r>
    <x v="0"/>
    <s v="a771669e-7652-458c-a6a6-07c33519ef9f"/>
    <x v="0"/>
    <e v="#N/A"/>
    <e v="#N/A"/>
    <e v="#N/A"/>
    <s v="FIXED"/>
    <x v="0"/>
    <m/>
    <m/>
    <m/>
    <m/>
    <x v="0"/>
  </r>
  <r>
    <x v="2"/>
    <s v="a771a460-30fc-40e4-bedf-4cfadecc9fff"/>
    <x v="1"/>
    <s v="bpn-roseev-02"/>
    <s v="a771a460-30fc-40e4-bedf-4cfadecc9fff"/>
    <s v="High"/>
    <s v="RESURFACED"/>
    <x v="0"/>
    <m/>
    <m/>
    <m/>
    <m/>
    <x v="0"/>
  </r>
  <r>
    <x v="7"/>
    <s v="a771e110-95fd-4293-84ac-45fff5507dec"/>
    <x v="2"/>
    <s v="bpn-rosebadb-02"/>
    <s v="a771e110-95fd-4293-84ac-45fff5507dec"/>
    <s v="Medium"/>
    <s v="ACTIVE"/>
    <x v="0"/>
    <m/>
    <m/>
    <m/>
    <m/>
    <x v="0"/>
  </r>
  <r>
    <x v="2"/>
    <s v="a7723caa-721c-4828-93f1-3047197079c6"/>
    <x v="0"/>
    <e v="#N/A"/>
    <e v="#N/A"/>
    <e v="#N/A"/>
    <s v="FIXED"/>
    <x v="0"/>
    <m/>
    <m/>
    <m/>
    <m/>
    <x v="0"/>
  </r>
  <r>
    <x v="0"/>
    <s v="a77665c1-e6b9-41c9-a13b-4f3ca35d52f0"/>
    <x v="0"/>
    <e v="#N/A"/>
    <e v="#N/A"/>
    <e v="#N/A"/>
    <s v="FIXED"/>
    <x v="0"/>
    <m/>
    <m/>
    <m/>
    <m/>
    <x v="0"/>
  </r>
  <r>
    <x v="0"/>
    <s v="a776aa91-26f4-49a8-8f41-972228583322"/>
    <x v="0"/>
    <e v="#N/A"/>
    <e v="#N/A"/>
    <e v="#N/A"/>
    <s v="FIXED"/>
    <x v="0"/>
    <m/>
    <m/>
    <m/>
    <m/>
    <x v="0"/>
  </r>
  <r>
    <x v="0"/>
    <s v="a776d2ab-7af5-4512-ab91-b15329e4487d"/>
    <x v="0"/>
    <s v="0252brn8543sd2d.bpna.popularinc.net"/>
    <s v="a776d2ab-7af5-4512-ab91-b15329e4487d"/>
    <s v="Critical"/>
    <s v="FIXED"/>
    <x v="0"/>
    <m/>
    <m/>
    <m/>
    <m/>
    <x v="0"/>
  </r>
  <r>
    <x v="0"/>
    <s v="a776d9d2-46f3-455d-b4f9-32f1019b3a93"/>
    <x v="0"/>
    <e v="#N/A"/>
    <e v="#N/A"/>
    <e v="#N/A"/>
    <s v="FIXED"/>
    <x v="0"/>
    <m/>
    <m/>
    <m/>
    <m/>
    <x v="0"/>
  </r>
  <r>
    <x v="5"/>
    <s v="a777a08c-f7d6-4ea4-80f0-5ee0067c83d0"/>
    <x v="0"/>
    <e v="#N/A"/>
    <e v="#N/A"/>
    <e v="#N/A"/>
    <s v="FIXED"/>
    <x v="0"/>
    <m/>
    <m/>
    <m/>
    <m/>
    <x v="0"/>
  </r>
  <r>
    <x v="4"/>
    <s v="a777b8e3-42e0-4df1-9ee0-578ccaddd954"/>
    <x v="2"/>
    <e v="#N/A"/>
    <e v="#N/A"/>
    <e v="#N/A"/>
    <s v="ACTIVE"/>
    <x v="0"/>
    <m/>
    <m/>
    <m/>
    <m/>
    <x v="0"/>
  </r>
  <r>
    <x v="0"/>
    <s v="a777bf0a-e0db-491f-9812-63a94b51b34c"/>
    <x v="0"/>
    <e v="#N/A"/>
    <e v="#N/A"/>
    <e v="#N/A"/>
    <s v="FIXED"/>
    <x v="0"/>
    <m/>
    <m/>
    <m/>
    <m/>
    <x v="0"/>
  </r>
  <r>
    <x v="15"/>
    <s v="a777d31b-5773-4c21-9843-7fb49769d04b"/>
    <x v="1"/>
    <s v="bpn-rosecmdb-02"/>
    <s v="a777d31b-5773-4c21-9843-7fb49769d04b"/>
    <s v="Critical"/>
    <s v="RESURFACED"/>
    <x v="0"/>
    <m/>
    <m/>
    <m/>
    <m/>
    <x v="0"/>
  </r>
  <r>
    <x v="0"/>
    <s v="a7782e56-52f9-4011-bcdd-26fbdfc2fc8d"/>
    <x v="0"/>
    <e v="#N/A"/>
    <e v="#N/A"/>
    <e v="#N/A"/>
    <s v="FIXED"/>
    <x v="0"/>
    <m/>
    <m/>
    <m/>
    <m/>
    <x v="0"/>
  </r>
  <r>
    <x v="7"/>
    <s v="a77867d4-2809-47a0-a63e-11f336b96eeb"/>
    <x v="0"/>
    <e v="#N/A"/>
    <e v="#N/A"/>
    <e v="#N/A"/>
    <s v="FIXED"/>
    <x v="0"/>
    <m/>
    <m/>
    <m/>
    <m/>
    <x v="0"/>
  </r>
  <r>
    <x v="0"/>
    <s v="a778f28b-2aa2-42a0-9852-8abfdfaef993"/>
    <x v="0"/>
    <e v="#N/A"/>
    <e v="#N/A"/>
    <e v="#N/A"/>
    <s v="FIXED"/>
    <x v="0"/>
    <m/>
    <m/>
    <m/>
    <m/>
    <x v="0"/>
  </r>
  <r>
    <x v="0"/>
    <s v="a779a49b-5ae0-40ac-841e-b37e1b314963"/>
    <x v="0"/>
    <e v="#N/A"/>
    <e v="#N/A"/>
    <e v="#N/A"/>
    <s v="FIXED"/>
    <x v="0"/>
    <m/>
    <m/>
    <m/>
    <m/>
    <x v="0"/>
  </r>
  <r>
    <x v="2"/>
    <s v="a779f7f3-8a81-4e60-b2b0-a0a807949db9"/>
    <x v="2"/>
    <s v="bpn-roseev-10"/>
    <s v="a779f7f3-8a81-4e60-b2b0-a0a807949db9"/>
    <s v="Medium"/>
    <s v="ACTIVE"/>
    <x v="0"/>
    <m/>
    <m/>
    <m/>
    <m/>
    <x v="0"/>
  </r>
  <r>
    <x v="7"/>
    <s v="a77a8daa-dd76-4957-846f-45301a5200aa"/>
    <x v="0"/>
    <e v="#N/A"/>
    <e v="#N/A"/>
    <e v="#N/A"/>
    <s v="FIXED"/>
    <x v="0"/>
    <m/>
    <m/>
    <m/>
    <m/>
    <x v="0"/>
  </r>
  <r>
    <x v="0"/>
    <s v="a77bdaca-8049-4938-8e11-5894d500c583"/>
    <x v="0"/>
    <e v="#N/A"/>
    <e v="#N/A"/>
    <e v="#N/A"/>
    <s v="FIXED"/>
    <x v="0"/>
    <m/>
    <m/>
    <m/>
    <m/>
    <x v="0"/>
  </r>
  <r>
    <x v="0"/>
    <s v="a77c0176-994f-4a16-8a45-86707ce98baf"/>
    <x v="0"/>
    <e v="#N/A"/>
    <e v="#N/A"/>
    <e v="#N/A"/>
    <s v="FIXED"/>
    <x v="0"/>
    <m/>
    <m/>
    <m/>
    <m/>
    <x v="0"/>
  </r>
  <r>
    <x v="0"/>
    <s v="a77c509b-37af-468d-b3bb-625b66f80ee4"/>
    <x v="0"/>
    <s v="0097brn3xxhnd2d.bpna.popularinc.net"/>
    <s v="a77c509b-37af-468d-b3bb-625b66f80ee4"/>
    <s v="High"/>
    <s v="FIXED"/>
    <x v="0"/>
    <m/>
    <m/>
    <m/>
    <m/>
    <x v="0"/>
  </r>
  <r>
    <x v="6"/>
    <s v="a77c81a3-5bf2-4ca6-85dd-83269b5a2d30"/>
    <x v="2"/>
    <s v="bpn-rosetecm-04"/>
    <s v="a77c81a3-5bf2-4ca6-85dd-83269b5a2d30"/>
    <s v="Medium"/>
    <s v="ACTIVE"/>
    <x v="0"/>
    <m/>
    <m/>
    <m/>
    <m/>
    <x v="0"/>
  </r>
  <r>
    <x v="6"/>
    <s v="a77ca400-7e1d-42f4-a2cd-302810dd8cfb"/>
    <x v="0"/>
    <e v="#N/A"/>
    <e v="#N/A"/>
    <e v="#N/A"/>
    <s v="FIXED"/>
    <x v="0"/>
    <m/>
    <m/>
    <m/>
    <m/>
    <x v="0"/>
  </r>
  <r>
    <x v="0"/>
    <s v="a77defdb-283d-41fb-b283-5a2268a44227"/>
    <x v="0"/>
    <e v="#N/A"/>
    <e v="#N/A"/>
    <e v="#N/A"/>
    <s v="FIXED"/>
    <x v="0"/>
    <m/>
    <m/>
    <m/>
    <m/>
    <x v="0"/>
  </r>
  <r>
    <x v="11"/>
    <s v="a77ec85e-5cda-4621-b821-c6b1a6c3b5a0"/>
    <x v="2"/>
    <s v="bpn-rosetedv-01"/>
    <s v="a77ec85e-5cda-4621-b821-c6b1a6c3b5a0"/>
    <s v="Medium"/>
    <s v="ACTIVE"/>
    <x v="0"/>
    <m/>
    <m/>
    <m/>
    <m/>
    <x v="0"/>
  </r>
  <r>
    <x v="0"/>
    <s v="a77fb8ab-b433-4cf9-befc-29bdc9e08bee"/>
    <x v="0"/>
    <e v="#N/A"/>
    <e v="#N/A"/>
    <e v="#N/A"/>
    <s v="FIXED"/>
    <x v="0"/>
    <m/>
    <m/>
    <m/>
    <m/>
    <x v="0"/>
  </r>
  <r>
    <x v="0"/>
    <s v="a77fc81f-fdef-4a8a-80de-c62e9d758be9"/>
    <x v="0"/>
    <e v="#N/A"/>
    <e v="#N/A"/>
    <e v="#N/A"/>
    <s v="FIXED"/>
    <x v="0"/>
    <m/>
    <m/>
    <m/>
    <m/>
    <x v="0"/>
  </r>
  <r>
    <x v="1"/>
    <s v="a77febc6-cba3-460c-8c29-449133c5bf32"/>
    <x v="2"/>
    <s v="bpn-roseevmx-01"/>
    <s v="a77febc6-cba3-460c-8c29-449133c5bf32"/>
    <s v="High"/>
    <s v="ACTIVE"/>
    <x v="0"/>
    <m/>
    <m/>
    <m/>
    <m/>
    <x v="0"/>
  </r>
  <r>
    <x v="0"/>
    <s v="a7815243-dd39-4152-8e27-1a1f75460679"/>
    <x v="0"/>
    <e v="#N/A"/>
    <e v="#N/A"/>
    <e v="#N/A"/>
    <s v="FIXED"/>
    <x v="0"/>
    <m/>
    <m/>
    <m/>
    <m/>
    <x v="0"/>
  </r>
  <r>
    <x v="0"/>
    <s v="a781dece-c86d-4ee6-b33e-99a92b5c8ecd"/>
    <x v="0"/>
    <e v="#N/A"/>
    <e v="#N/A"/>
    <e v="#N/A"/>
    <s v="FIXED"/>
    <x v="0"/>
    <m/>
    <m/>
    <m/>
    <m/>
    <x v="0"/>
  </r>
  <r>
    <x v="5"/>
    <s v="a7825bfe-8e65-4968-831b-0cd8a1a4de16"/>
    <x v="0"/>
    <e v="#N/A"/>
    <e v="#N/A"/>
    <e v="#N/A"/>
    <s v="FIXED"/>
    <x v="0"/>
    <m/>
    <m/>
    <m/>
    <m/>
    <x v="0"/>
  </r>
  <r>
    <x v="4"/>
    <s v="a7828d90-c97e-4b67-b123-4f6f794a6194"/>
    <x v="0"/>
    <s v="miambko198r633l.bpna.popularinc.net"/>
    <s v="a7828d90-c97e-4b67-b123-4f6f794a6194"/>
    <s v="High"/>
    <s v="FIXED"/>
    <x v="0"/>
    <m/>
    <m/>
    <m/>
    <m/>
    <x v="0"/>
  </r>
  <r>
    <x v="1"/>
    <s v="a7836c27-9828-4588-b28b-afcedcb53fa8"/>
    <x v="2"/>
    <s v="bpn-0258bp-01"/>
    <s v="a7836c27-9828-4588-b28b-afcedcb53fa8"/>
    <s v="High"/>
    <s v="ACTIVE"/>
    <x v="0"/>
    <m/>
    <m/>
    <m/>
    <m/>
    <x v="0"/>
  </r>
  <r>
    <x v="0"/>
    <s v="a784364e-5090-4052-aeec-de7dd805b424"/>
    <x v="0"/>
    <e v="#N/A"/>
    <e v="#N/A"/>
    <e v="#N/A"/>
    <s v="FIXED"/>
    <x v="0"/>
    <m/>
    <m/>
    <m/>
    <m/>
    <x v="0"/>
  </r>
  <r>
    <x v="2"/>
    <s v="a7850483-59d3-440c-a7c1-ed2111fb7655"/>
    <x v="0"/>
    <e v="#N/A"/>
    <e v="#N/A"/>
    <e v="#N/A"/>
    <s v="FIXED"/>
    <x v="0"/>
    <m/>
    <m/>
    <m/>
    <m/>
    <x v="0"/>
  </r>
  <r>
    <x v="1"/>
    <s v="a7867190-5172-472b-9015-553f64173f67"/>
    <x v="0"/>
    <e v="#N/A"/>
    <e v="#N/A"/>
    <e v="#N/A"/>
    <s v="FIXED"/>
    <x v="0"/>
    <m/>
    <m/>
    <m/>
    <m/>
    <x v="0"/>
  </r>
  <r>
    <x v="0"/>
    <s v="a7879553-60d9-4902-9d2e-d31ab0e9bb2e"/>
    <x v="0"/>
    <e v="#N/A"/>
    <e v="#N/A"/>
    <e v="#N/A"/>
    <s v="FIXED"/>
    <x v="0"/>
    <m/>
    <m/>
    <m/>
    <m/>
    <x v="0"/>
  </r>
  <r>
    <x v="0"/>
    <s v="a7880971-d3f7-4ae4-917a-d7c1308ad830"/>
    <x v="0"/>
    <e v="#N/A"/>
    <e v="#N/A"/>
    <e v="#N/A"/>
    <s v="FIXED"/>
    <x v="0"/>
    <m/>
    <m/>
    <m/>
    <m/>
    <x v="0"/>
  </r>
  <r>
    <x v="0"/>
    <s v="a7880ee2-f920-45d0-94f7-c7a4fff74d69"/>
    <x v="0"/>
    <e v="#N/A"/>
    <e v="#N/A"/>
    <e v="#N/A"/>
    <s v="FIXED"/>
    <x v="0"/>
    <m/>
    <m/>
    <m/>
    <m/>
    <x v="0"/>
  </r>
  <r>
    <x v="0"/>
    <s v="a7889687-a071-401a-b39b-c576a65a73b0"/>
    <x v="0"/>
    <e v="#N/A"/>
    <e v="#N/A"/>
    <e v="#N/A"/>
    <s v="FIXED"/>
    <x v="0"/>
    <m/>
    <m/>
    <m/>
    <m/>
    <x v="0"/>
  </r>
  <r>
    <x v="0"/>
    <s v="a7891576-8850-47f5-9fb5-1f0cdc27bcca"/>
    <x v="0"/>
    <e v="#N/A"/>
    <e v="#N/A"/>
    <e v="#N/A"/>
    <s v="FIXED"/>
    <x v="0"/>
    <m/>
    <m/>
    <m/>
    <m/>
    <x v="0"/>
  </r>
  <r>
    <x v="4"/>
    <s v="a7896e9a-50d7-4aed-8b89-4620991335d5"/>
    <x v="0"/>
    <e v="#N/A"/>
    <e v="#N/A"/>
    <e v="#N/A"/>
    <s v="FIXED"/>
    <x v="0"/>
    <m/>
    <m/>
    <m/>
    <m/>
    <x v="0"/>
  </r>
  <r>
    <x v="0"/>
    <s v="a78a4d5c-5305-47b8-b67e-8308f1ab9a68"/>
    <x v="0"/>
    <e v="#N/A"/>
    <e v="#N/A"/>
    <e v="#N/A"/>
    <s v="FIXED"/>
    <x v="0"/>
    <m/>
    <m/>
    <m/>
    <m/>
    <x v="0"/>
  </r>
  <r>
    <x v="0"/>
    <s v="a78bc945-b6ed-46ca-a895-08e21d896d12"/>
    <x v="0"/>
    <e v="#N/A"/>
    <e v="#N/A"/>
    <e v="#N/A"/>
    <s v="FIXED"/>
    <x v="0"/>
    <m/>
    <m/>
    <m/>
    <m/>
    <x v="0"/>
  </r>
  <r>
    <x v="0"/>
    <s v="a78f3d8f-b320-4b1f-92dc-6dac26154dec"/>
    <x v="0"/>
    <e v="#N/A"/>
    <e v="#N/A"/>
    <e v="#N/A"/>
    <s v="FIXED"/>
    <x v="0"/>
    <m/>
    <m/>
    <m/>
    <m/>
    <x v="0"/>
  </r>
  <r>
    <x v="0"/>
    <s v="a78f5d93-f69a-4b1b-aaaa-6a8ee5072dba"/>
    <x v="0"/>
    <e v="#N/A"/>
    <e v="#N/A"/>
    <e v="#N/A"/>
    <s v="FIXED"/>
    <x v="0"/>
    <m/>
    <m/>
    <m/>
    <m/>
    <x v="0"/>
  </r>
  <r>
    <x v="5"/>
    <s v="a790851a-4f33-4264-aa3d-6a2f4c4c8c43"/>
    <x v="0"/>
    <e v="#N/A"/>
    <e v="#N/A"/>
    <e v="#N/A"/>
    <s v="FIXED"/>
    <x v="0"/>
    <m/>
    <m/>
    <m/>
    <m/>
    <x v="0"/>
  </r>
  <r>
    <x v="4"/>
    <s v="a790a88f-258c-490b-b4d5-e3ce0303192e"/>
    <x v="0"/>
    <e v="#N/A"/>
    <e v="#N/A"/>
    <e v="#N/A"/>
    <s v="FIXED"/>
    <x v="0"/>
    <m/>
    <m/>
    <m/>
    <m/>
    <x v="0"/>
  </r>
  <r>
    <x v="4"/>
    <s v="a79146fd-7a66-429e-ac28-755791af1041"/>
    <x v="0"/>
    <s v="bdwybrn41221z2l.bpna.popularinc.net"/>
    <s v="a79146fd-7a66-429e-ac28-755791af1041"/>
    <s v="Critical"/>
    <s v="FIXED"/>
    <x v="0"/>
    <m/>
    <m/>
    <m/>
    <m/>
    <x v="0"/>
  </r>
  <r>
    <x v="0"/>
    <s v="a791aebc-3efe-4ce1-9b7b-eebf4f8c2161"/>
    <x v="0"/>
    <e v="#N/A"/>
    <e v="#N/A"/>
    <e v="#N/A"/>
    <s v="FIXED"/>
    <x v="0"/>
    <m/>
    <m/>
    <m/>
    <m/>
    <x v="0"/>
  </r>
  <r>
    <x v="0"/>
    <s v="a791ec2c-4937-4961-98ef-44f1425b3d21"/>
    <x v="0"/>
    <s v="0253brn43xq633l.bpna.popularinc.net"/>
    <s v="a791ec2c-4937-4961-98ef-44f1425b3d21"/>
    <s v="Critical"/>
    <s v="FIXED"/>
    <x v="0"/>
    <m/>
    <m/>
    <m/>
    <m/>
    <x v="0"/>
  </r>
  <r>
    <x v="4"/>
    <s v="a79366a8-49e8-4f68-912e-655f69c52b9f"/>
    <x v="0"/>
    <s v="miambko2fl62x2l.bpna.popularinc.net"/>
    <s v="a79366a8-49e8-4f68-912e-655f69c52b9f"/>
    <s v="Critical"/>
    <s v="FIXED"/>
    <x v="0"/>
    <m/>
    <m/>
    <m/>
    <m/>
    <x v="0"/>
  </r>
  <r>
    <x v="6"/>
    <s v="a7936bcb-c7f7-46f5-8109-2291043e8662"/>
    <x v="1"/>
    <s v="bpn-rosetecm-05"/>
    <s v="a7936bcb-c7f7-46f5-8109-2291043e8662"/>
    <s v="Low"/>
    <s v="RESURFACED"/>
    <x v="0"/>
    <m/>
    <m/>
    <m/>
    <m/>
    <x v="0"/>
  </r>
  <r>
    <x v="0"/>
    <s v="a795f58c-d974-4a4c-b50c-fc6d754fb0a8"/>
    <x v="0"/>
    <e v="#N/A"/>
    <e v="#N/A"/>
    <e v="#N/A"/>
    <s v="FIXED"/>
    <x v="0"/>
    <m/>
    <m/>
    <m/>
    <m/>
    <x v="0"/>
  </r>
  <r>
    <x v="2"/>
    <s v="a7961fca-ac47-46fc-b73b-fc010d7b387f"/>
    <x v="1"/>
    <s v="bpn-primgvws-03"/>
    <s v="a7961fca-ac47-46fc-b73b-fc010d7b387f"/>
    <s v="Medium"/>
    <s v="RESURFACED"/>
    <x v="0"/>
    <m/>
    <m/>
    <m/>
    <m/>
    <x v="0"/>
  </r>
  <r>
    <x v="1"/>
    <s v="a796c00b-268b-4052-b4b5-1e3e5d3f453f"/>
    <x v="0"/>
    <e v="#N/A"/>
    <e v="#N/A"/>
    <e v="#N/A"/>
    <s v="FIXED"/>
    <x v="0"/>
    <m/>
    <m/>
    <m/>
    <m/>
    <x v="0"/>
  </r>
  <r>
    <x v="4"/>
    <s v="a796d2a5-989c-4072-bd2d-ef83a44688a0"/>
    <x v="0"/>
    <e v="#N/A"/>
    <e v="#N/A"/>
    <e v="#N/A"/>
    <s v="FIXED"/>
    <x v="0"/>
    <m/>
    <m/>
    <m/>
    <m/>
    <x v="0"/>
  </r>
  <r>
    <x v="0"/>
    <s v="a79ae1f4-74c6-4252-a419-d5c14c3bf2bb"/>
    <x v="0"/>
    <e v="#N/A"/>
    <e v="#N/A"/>
    <e v="#N/A"/>
    <s v="FIXED"/>
    <x v="0"/>
    <m/>
    <m/>
    <m/>
    <m/>
    <x v="0"/>
  </r>
  <r>
    <x v="0"/>
    <s v="a79c3cfc-8858-4e37-93b4-2a72409572da"/>
    <x v="0"/>
    <e v="#N/A"/>
    <e v="#N/A"/>
    <e v="#N/A"/>
    <s v="FIXED"/>
    <x v="0"/>
    <m/>
    <m/>
    <m/>
    <m/>
    <x v="0"/>
  </r>
  <r>
    <x v="4"/>
    <s v="a79c8366-e85b-4972-bf8e-2cc8ef5fed3a"/>
    <x v="0"/>
    <e v="#N/A"/>
    <e v="#N/A"/>
    <e v="#N/A"/>
    <s v="FIXED"/>
    <x v="0"/>
    <m/>
    <m/>
    <m/>
    <m/>
    <x v="0"/>
  </r>
  <r>
    <x v="5"/>
    <s v="a79d8db6-3f4b-4dd4-8e37-4009ee2c39b6"/>
    <x v="0"/>
    <e v="#N/A"/>
    <e v="#N/A"/>
    <e v="#N/A"/>
    <s v="FIXED"/>
    <x v="0"/>
    <m/>
    <m/>
    <m/>
    <m/>
    <x v="0"/>
  </r>
  <r>
    <x v="2"/>
    <s v="a79e0bf8-8106-4b5a-ae66-e05798da2737"/>
    <x v="0"/>
    <e v="#N/A"/>
    <e v="#N/A"/>
    <e v="#N/A"/>
    <s v="FIXED"/>
    <x v="0"/>
    <m/>
    <m/>
    <m/>
    <m/>
    <x v="0"/>
  </r>
  <r>
    <x v="0"/>
    <s v="a79e0d76-a08b-49dd-87d7-94c8ca820af9"/>
    <x v="0"/>
    <e v="#N/A"/>
    <e v="#N/A"/>
    <e v="#N/A"/>
    <s v="FIXED"/>
    <x v="0"/>
    <m/>
    <m/>
    <m/>
    <m/>
    <x v="0"/>
  </r>
  <r>
    <x v="0"/>
    <s v="a79f0245-397c-4713-9822-eee4a52aa442"/>
    <x v="0"/>
    <e v="#N/A"/>
    <e v="#N/A"/>
    <e v="#N/A"/>
    <s v="FIXED"/>
    <x v="0"/>
    <m/>
    <m/>
    <m/>
    <m/>
    <x v="0"/>
  </r>
  <r>
    <x v="12"/>
    <s v="a79fdb5d-a44a-462c-9c51-016f83068298"/>
    <x v="2"/>
    <s v="bdwybko84n2sd2d"/>
    <s v="a79fdb5d-a44a-462c-9c51-016f83068298"/>
    <s v="High"/>
    <s v="ACTIVE"/>
    <x v="0"/>
    <m/>
    <m/>
    <m/>
    <m/>
    <x v="0"/>
  </r>
  <r>
    <x v="4"/>
    <s v="a7a1ae25-46e7-410c-9552-8bd8e95c311d"/>
    <x v="0"/>
    <e v="#N/A"/>
    <e v="#N/A"/>
    <e v="#N/A"/>
    <s v="FIXED"/>
    <x v="0"/>
    <m/>
    <m/>
    <m/>
    <m/>
    <x v="0"/>
  </r>
  <r>
    <x v="0"/>
    <s v="a7a1fdf9-7e7a-4c40-ad71-85cd87e62438"/>
    <x v="0"/>
    <e v="#N/A"/>
    <e v="#N/A"/>
    <e v="#N/A"/>
    <s v="FIXED"/>
    <x v="0"/>
    <m/>
    <m/>
    <m/>
    <m/>
    <x v="0"/>
  </r>
  <r>
    <x v="4"/>
    <s v="a7a243d1-ee97-4086-8d63-eed720c7df56"/>
    <x v="0"/>
    <e v="#N/A"/>
    <e v="#N/A"/>
    <e v="#N/A"/>
    <s v="FIXED"/>
    <x v="0"/>
    <m/>
    <m/>
    <m/>
    <m/>
    <x v="0"/>
  </r>
  <r>
    <x v="4"/>
    <s v="a7a3fe4a-d029-4823-99ab-8b9cce7b9d98"/>
    <x v="0"/>
    <e v="#N/A"/>
    <e v="#N/A"/>
    <e v="#N/A"/>
    <s v="FIXED"/>
    <x v="0"/>
    <m/>
    <m/>
    <m/>
    <m/>
    <x v="0"/>
  </r>
  <r>
    <x v="0"/>
    <s v="a7a4bbb7-1f06-46b0-93c7-a90a481cd4e9"/>
    <x v="0"/>
    <e v="#N/A"/>
    <e v="#N/A"/>
    <e v="#N/A"/>
    <s v="FIXED"/>
    <x v="0"/>
    <m/>
    <m/>
    <m/>
    <m/>
    <x v="0"/>
  </r>
  <r>
    <x v="0"/>
    <s v="a7a534eb-a52d-4cbb-9d42-89b20c7b1b53"/>
    <x v="0"/>
    <s v="miambkoc317ll3l"/>
    <s v="a7a534eb-a52d-4cbb-9d42-89b20c7b1b53"/>
    <s v="Critical"/>
    <s v="FIXED"/>
    <x v="0"/>
    <m/>
    <m/>
    <m/>
    <m/>
    <x v="0"/>
  </r>
  <r>
    <x v="0"/>
    <s v="a7a589df-abbe-4f25-ba49-42635433ca10"/>
    <x v="0"/>
    <e v="#N/A"/>
    <e v="#N/A"/>
    <e v="#N/A"/>
    <s v="FIXED"/>
    <x v="0"/>
    <m/>
    <m/>
    <m/>
    <m/>
    <x v="0"/>
  </r>
  <r>
    <x v="0"/>
    <s v="a7a6b44b-1c9d-4de4-902c-c2e08552ead8"/>
    <x v="0"/>
    <e v="#N/A"/>
    <e v="#N/A"/>
    <e v="#N/A"/>
    <s v="FIXED"/>
    <x v="0"/>
    <m/>
    <m/>
    <m/>
    <m/>
    <x v="0"/>
  </r>
  <r>
    <x v="4"/>
    <s v="a7a839bf-f40a-4dc5-abb0-11e50baf9e0e"/>
    <x v="2"/>
    <s v="rosebkobfynmh2l.bpna.popularinc.net"/>
    <s v="a7a839bf-f40a-4dc5-abb0-11e50baf9e0e"/>
    <s v="High"/>
    <s v="ACTIVE"/>
    <x v="0"/>
    <m/>
    <m/>
    <m/>
    <m/>
    <x v="0"/>
  </r>
  <r>
    <x v="0"/>
    <s v="a7a89eb7-b760-4db5-9069-f43dd6e6b77b"/>
    <x v="0"/>
    <e v="#N/A"/>
    <e v="#N/A"/>
    <e v="#N/A"/>
    <s v="FIXED"/>
    <x v="0"/>
    <m/>
    <m/>
    <m/>
    <m/>
    <x v="0"/>
  </r>
  <r>
    <x v="11"/>
    <s v="a7a904a8-d218-4d4c-9df8-05d8a994f9e6"/>
    <x v="0"/>
    <e v="#N/A"/>
    <e v="#N/A"/>
    <e v="#N/A"/>
    <s v="FIXED"/>
    <x v="0"/>
    <m/>
    <m/>
    <m/>
    <m/>
    <x v="0"/>
  </r>
  <r>
    <x v="0"/>
    <s v="a7a9b290-7fb1-4672-8c41-f5800667e9c3"/>
    <x v="0"/>
    <e v="#N/A"/>
    <e v="#N/A"/>
    <e v="#N/A"/>
    <s v="FIXED"/>
    <x v="0"/>
    <m/>
    <m/>
    <m/>
    <m/>
    <x v="0"/>
  </r>
  <r>
    <x v="0"/>
    <s v="a7a9d70c-ce6c-4086-b92d-7ab705fcb9a7"/>
    <x v="0"/>
    <e v="#N/A"/>
    <e v="#N/A"/>
    <e v="#N/A"/>
    <s v="FIXED"/>
    <x v="0"/>
    <m/>
    <m/>
    <m/>
    <m/>
    <x v="0"/>
  </r>
  <r>
    <x v="0"/>
    <s v="a7aa536e-3f73-4884-9bcc-53235418b03a"/>
    <x v="0"/>
    <e v="#N/A"/>
    <e v="#N/A"/>
    <e v="#N/A"/>
    <s v="FIXED"/>
    <x v="0"/>
    <m/>
    <m/>
    <m/>
    <m/>
    <x v="0"/>
  </r>
  <r>
    <x v="0"/>
    <s v="a7aae5a9-22e4-43e3-ade7-7ee87dab618a"/>
    <x v="0"/>
    <e v="#N/A"/>
    <e v="#N/A"/>
    <e v="#N/A"/>
    <s v="FIXED"/>
    <x v="0"/>
    <m/>
    <m/>
    <m/>
    <m/>
    <x v="0"/>
  </r>
  <r>
    <x v="0"/>
    <s v="a7abba01-39f9-4737-8240-b4538e4362f2"/>
    <x v="0"/>
    <s v="0031bcp7phh9n2d.bpna.popularinc.net"/>
    <s v="a7abba01-39f9-4737-8240-b4538e4362f2"/>
    <s v="Critical"/>
    <s v="FIXED"/>
    <x v="0"/>
    <m/>
    <m/>
    <m/>
    <m/>
    <x v="0"/>
  </r>
  <r>
    <x v="0"/>
    <s v="a7ac030d-826f-4c00-99ea-cf28831746a5"/>
    <x v="0"/>
    <e v="#N/A"/>
    <e v="#N/A"/>
    <e v="#N/A"/>
    <s v="FIXED"/>
    <x v="0"/>
    <m/>
    <m/>
    <m/>
    <m/>
    <x v="0"/>
  </r>
  <r>
    <x v="0"/>
    <s v="a7ac753a-c346-423f-9ca5-28c6618abd1d"/>
    <x v="0"/>
    <e v="#N/A"/>
    <e v="#N/A"/>
    <e v="#N/A"/>
    <s v="FIXED"/>
    <x v="0"/>
    <m/>
    <m/>
    <m/>
    <m/>
    <x v="0"/>
  </r>
  <r>
    <x v="6"/>
    <s v="a7ae8c69-c034-4403-b931-7f802c0b240d"/>
    <x v="0"/>
    <e v="#N/A"/>
    <e v="#N/A"/>
    <e v="#N/A"/>
    <s v="FIXED"/>
    <x v="0"/>
    <m/>
    <m/>
    <m/>
    <m/>
    <x v="0"/>
  </r>
  <r>
    <x v="0"/>
    <s v="a7aedd08-2e9a-46fd-adb1-f0bbc6158597"/>
    <x v="0"/>
    <e v="#N/A"/>
    <e v="#N/A"/>
    <e v="#N/A"/>
    <s v="FIXED"/>
    <x v="0"/>
    <m/>
    <m/>
    <m/>
    <m/>
    <x v="0"/>
  </r>
  <r>
    <x v="7"/>
    <s v="a7afb357-dc00-4a59-b9d8-1bb30f0d53cb"/>
    <x v="0"/>
    <e v="#N/A"/>
    <e v="#N/A"/>
    <e v="#N/A"/>
    <s v="FIXED"/>
    <x v="0"/>
    <m/>
    <m/>
    <m/>
    <m/>
    <x v="0"/>
  </r>
  <r>
    <x v="0"/>
    <s v="a7b03689-f6de-4b7d-8355-75eb22838617"/>
    <x v="0"/>
    <e v="#N/A"/>
    <e v="#N/A"/>
    <e v="#N/A"/>
    <s v="FIXED"/>
    <x v="0"/>
    <m/>
    <m/>
    <m/>
    <m/>
    <x v="0"/>
  </r>
  <r>
    <x v="0"/>
    <s v="a7b07783-99b4-46d6-b4ab-16cb70f2ece2"/>
    <x v="0"/>
    <s v="0254brn7ptj9n2d.bpna.popularinc.net"/>
    <s v="a7b07783-99b4-46d6-b4ab-16cb70f2ece2"/>
    <s v="Critical"/>
    <s v="FIXED"/>
    <x v="0"/>
    <m/>
    <m/>
    <m/>
    <m/>
    <x v="0"/>
  </r>
  <r>
    <x v="0"/>
    <s v="a7b16846-6995-4034-9b4d-5f0529de50b3"/>
    <x v="0"/>
    <e v="#N/A"/>
    <e v="#N/A"/>
    <e v="#N/A"/>
    <s v="FIXED"/>
    <x v="0"/>
    <m/>
    <m/>
    <m/>
    <m/>
    <x v="0"/>
  </r>
  <r>
    <x v="3"/>
    <s v="a7b1c7de-9654-4e77-bdd6-6b2886879bf3"/>
    <x v="0"/>
    <e v="#N/A"/>
    <e v="#N/A"/>
    <e v="#N/A"/>
    <s v="FIXED"/>
    <x v="0"/>
    <m/>
    <m/>
    <m/>
    <m/>
    <x v="0"/>
  </r>
  <r>
    <x v="2"/>
    <s v="a7b27fca-0b58-4351-a0c1-fe441d0bbad9"/>
    <x v="0"/>
    <e v="#N/A"/>
    <e v="#N/A"/>
    <e v="#N/A"/>
    <s v="FIXED"/>
    <x v="0"/>
    <m/>
    <m/>
    <m/>
    <m/>
    <x v="0"/>
  </r>
  <r>
    <x v="0"/>
    <s v="a7b2d806-a473-4e1e-aff5-87ac06019eeb"/>
    <x v="0"/>
    <e v="#N/A"/>
    <e v="#N/A"/>
    <e v="#N/A"/>
    <s v="FIXED"/>
    <x v="0"/>
    <m/>
    <m/>
    <m/>
    <m/>
    <x v="0"/>
  </r>
  <r>
    <x v="2"/>
    <s v="a7b3bd0e-debd-439a-bd9c-84b88c6e78d3"/>
    <x v="1"/>
    <s v="bpn-rosesecs-01"/>
    <s v="a7b3bd0e-debd-439a-bd9c-84b88c6e78d3"/>
    <s v="Medium"/>
    <s v="RESURFACED"/>
    <x v="0"/>
    <m/>
    <m/>
    <m/>
    <m/>
    <x v="0"/>
  </r>
  <r>
    <x v="2"/>
    <s v="a7b5c061-7101-4d27-a9c6-7d04fcc198cf"/>
    <x v="2"/>
    <s v="bpn-roseev-02"/>
    <s v="a7b5c061-7101-4d27-a9c6-7d04fcc198cf"/>
    <s v="Medium"/>
    <s v="ACTIVE"/>
    <x v="0"/>
    <m/>
    <m/>
    <m/>
    <m/>
    <x v="0"/>
  </r>
  <r>
    <x v="4"/>
    <s v="a7b659c7-30e6-410f-8bec-db4358a81f99"/>
    <x v="0"/>
    <e v="#N/A"/>
    <e v="#N/A"/>
    <e v="#N/A"/>
    <s v="FIXED"/>
    <x v="0"/>
    <m/>
    <m/>
    <m/>
    <m/>
    <x v="0"/>
  </r>
  <r>
    <x v="0"/>
    <s v="a7b6abe2-efb6-424b-ac73-5902e6def437"/>
    <x v="0"/>
    <e v="#N/A"/>
    <e v="#N/A"/>
    <e v="#N/A"/>
    <s v="FIXED"/>
    <x v="0"/>
    <m/>
    <m/>
    <m/>
    <m/>
    <x v="0"/>
  </r>
  <r>
    <x v="1"/>
    <s v="a7b872fe-19d7-4ac3-83c0-cbad0544074f"/>
    <x v="2"/>
    <s v="bpn-rosewrws-02"/>
    <s v="a7b872fe-19d7-4ac3-83c0-cbad0544074f"/>
    <s v="Medium"/>
    <s v="ACTIVE"/>
    <x v="0"/>
    <m/>
    <m/>
    <m/>
    <m/>
    <x v="0"/>
  </r>
  <r>
    <x v="0"/>
    <s v="a7b98e53-8a58-4a38-b606-4a7ca078d69b"/>
    <x v="0"/>
    <s v="0006bcp8513sd2d.bpna.popularinc.net"/>
    <s v="a7b98e53-8a58-4a38-b606-4a7ca078d69b"/>
    <s v="High"/>
    <s v="FIXED"/>
    <x v="0"/>
    <m/>
    <m/>
    <m/>
    <m/>
    <x v="0"/>
  </r>
  <r>
    <x v="0"/>
    <s v="a7b9c2cf-9201-4ead-9908-b88a52b06ef4"/>
    <x v="0"/>
    <e v="#N/A"/>
    <e v="#N/A"/>
    <e v="#N/A"/>
    <s v="FIXED"/>
    <x v="0"/>
    <m/>
    <m/>
    <m/>
    <m/>
    <x v="0"/>
  </r>
  <r>
    <x v="0"/>
    <s v="a7b9ec78-9389-44ad-87c5-e8c724999645"/>
    <x v="2"/>
    <s v="0255trn8541sd2d"/>
    <s v="a7b9ec78-9389-44ad-87c5-e8c724999645"/>
    <s v="High"/>
    <s v="ACTIVE"/>
    <x v="0"/>
    <m/>
    <m/>
    <m/>
    <m/>
    <x v="0"/>
  </r>
  <r>
    <x v="0"/>
    <s v="a7baf4ea-8722-4113-8967-fa94fd631ee4"/>
    <x v="0"/>
    <e v="#N/A"/>
    <e v="#N/A"/>
    <e v="#N/A"/>
    <s v="FIXED"/>
    <x v="0"/>
    <m/>
    <m/>
    <m/>
    <m/>
    <x v="0"/>
  </r>
  <r>
    <x v="0"/>
    <s v="a7bbd47f-f60e-475e-9505-142630bfab2d"/>
    <x v="0"/>
    <e v="#N/A"/>
    <e v="#N/A"/>
    <e v="#N/A"/>
    <s v="FIXED"/>
    <x v="0"/>
    <m/>
    <m/>
    <m/>
    <m/>
    <x v="0"/>
  </r>
  <r>
    <x v="1"/>
    <s v="a7bc58c8-b5a9-4bdb-af81-2c57e40cbfdd"/>
    <x v="2"/>
    <s v="bpn-rosedb-04"/>
    <s v="a7bc58c8-b5a9-4bdb-af81-2c57e40cbfdd"/>
    <s v="Critical"/>
    <s v="ACTIVE"/>
    <x v="0"/>
    <m/>
    <m/>
    <m/>
    <m/>
    <x v="0"/>
  </r>
  <r>
    <x v="0"/>
    <s v="a7bcf11e-0223-4e46-8d00-7e02a6ed2078"/>
    <x v="1"/>
    <s v="miambko4bfc9y2l.bpna.popularinc.net"/>
    <s v="a7bcf11e-0223-4e46-8d00-7e02a6ed2078"/>
    <s v="Medium"/>
    <s v="RESURFACED"/>
    <x v="0"/>
    <m/>
    <m/>
    <m/>
    <m/>
    <x v="0"/>
  </r>
  <r>
    <x v="6"/>
    <s v="a7bd4c50-7d9c-4e59-aa8a-163a7ea0bf2b"/>
    <x v="0"/>
    <e v="#N/A"/>
    <e v="#N/A"/>
    <e v="#N/A"/>
    <s v="FIXED"/>
    <x v="0"/>
    <m/>
    <m/>
    <m/>
    <m/>
    <x v="0"/>
  </r>
  <r>
    <x v="7"/>
    <s v="a7bdae14-c280-4291-aeb4-6c96eb360539"/>
    <x v="1"/>
    <s v="bpn-roseitts-02"/>
    <s v="a7bdae14-c280-4291-aeb4-6c96eb360539"/>
    <s v="High"/>
    <s v="RESURFACED"/>
    <x v="0"/>
    <m/>
    <m/>
    <m/>
    <m/>
    <x v="0"/>
  </r>
  <r>
    <x v="11"/>
    <s v="a7bdd7f2-eda9-4c93-9dcc-9ee6648049b0"/>
    <x v="0"/>
    <e v="#N/A"/>
    <e v="#N/A"/>
    <e v="#N/A"/>
    <s v="FIXED"/>
    <x v="0"/>
    <m/>
    <m/>
    <m/>
    <m/>
    <x v="0"/>
  </r>
  <r>
    <x v="7"/>
    <s v="a7bdecb4-5978-43c5-9b01-052d1d2945c8"/>
    <x v="0"/>
    <e v="#N/A"/>
    <e v="#N/A"/>
    <e v="#N/A"/>
    <s v="FIXED"/>
    <x v="0"/>
    <m/>
    <m/>
    <m/>
    <m/>
    <x v="0"/>
  </r>
  <r>
    <x v="4"/>
    <s v="a7bded56-2a4d-493f-a4ba-8af156dc1f9c"/>
    <x v="0"/>
    <e v="#N/A"/>
    <e v="#N/A"/>
    <e v="#N/A"/>
    <s v="FIXED"/>
    <x v="0"/>
    <m/>
    <m/>
    <m/>
    <m/>
    <x v="0"/>
  </r>
  <r>
    <x v="0"/>
    <s v="a7be3c82-53ec-4818-b8e4-fd77f0077675"/>
    <x v="0"/>
    <e v="#N/A"/>
    <e v="#N/A"/>
    <e v="#N/A"/>
    <s v="FIXED"/>
    <x v="0"/>
    <m/>
    <m/>
    <m/>
    <m/>
    <x v="0"/>
  </r>
  <r>
    <x v="0"/>
    <s v="a7bec6e4-a33a-4f2c-8741-ce5b0cd7c740"/>
    <x v="0"/>
    <e v="#N/A"/>
    <e v="#N/A"/>
    <e v="#N/A"/>
    <s v="FIXED"/>
    <x v="0"/>
    <m/>
    <m/>
    <m/>
    <m/>
    <x v="0"/>
  </r>
  <r>
    <x v="0"/>
    <s v="a7bf6357-c900-457b-9df7-63d056959af9"/>
    <x v="0"/>
    <e v="#N/A"/>
    <e v="#N/A"/>
    <e v="#N/A"/>
    <s v="FIXED"/>
    <x v="0"/>
    <m/>
    <m/>
    <m/>
    <m/>
    <x v="0"/>
  </r>
  <r>
    <x v="4"/>
    <s v="a7c0e502-34d6-46eb-b6b4-5de83b65896f"/>
    <x v="0"/>
    <e v="#N/A"/>
    <e v="#N/A"/>
    <e v="#N/A"/>
    <s v="FIXED"/>
    <x v="0"/>
    <m/>
    <m/>
    <m/>
    <m/>
    <x v="0"/>
  </r>
  <r>
    <x v="0"/>
    <s v="a7c11c53-dc44-442b-87d5-3c393b569db8"/>
    <x v="0"/>
    <e v="#N/A"/>
    <e v="#N/A"/>
    <e v="#N/A"/>
    <s v="FIXED"/>
    <x v="0"/>
    <m/>
    <m/>
    <m/>
    <m/>
    <x v="0"/>
  </r>
  <r>
    <x v="0"/>
    <s v="a7c264b9-5a84-437f-ba60-9ee60a980d64"/>
    <x v="0"/>
    <e v="#N/A"/>
    <e v="#N/A"/>
    <e v="#N/A"/>
    <s v="FIXED"/>
    <x v="0"/>
    <m/>
    <m/>
    <m/>
    <m/>
    <x v="0"/>
  </r>
  <r>
    <x v="1"/>
    <s v="a7c3b788-3d51-46bc-8a1d-0a12d6930077"/>
    <x v="0"/>
    <e v="#N/A"/>
    <e v="#N/A"/>
    <e v="#N/A"/>
    <s v="FIXED"/>
    <x v="0"/>
    <m/>
    <m/>
    <m/>
    <m/>
    <x v="0"/>
  </r>
  <r>
    <x v="0"/>
    <s v="a7c40744-d4b3-44cd-aafc-93876ec90873"/>
    <x v="0"/>
    <e v="#N/A"/>
    <e v="#N/A"/>
    <e v="#N/A"/>
    <s v="FIXED"/>
    <x v="0"/>
    <m/>
    <m/>
    <m/>
    <m/>
    <x v="0"/>
  </r>
  <r>
    <x v="0"/>
    <s v="a7c67f0c-f734-4d29-9cce-470c37803487"/>
    <x v="0"/>
    <e v="#N/A"/>
    <e v="#N/A"/>
    <e v="#N/A"/>
    <s v="FIXED"/>
    <x v="0"/>
    <m/>
    <m/>
    <m/>
    <m/>
    <x v="0"/>
  </r>
  <r>
    <x v="9"/>
    <s v="a7c692c1-a389-468c-85d5-e3347065abf9"/>
    <x v="2"/>
    <s v="bpn-rosedvqa-06"/>
    <s v="a7c692c1-a389-468c-85d5-e3347065abf9"/>
    <s v="Medium"/>
    <s v="ACTIVE"/>
    <x v="0"/>
    <m/>
    <m/>
    <m/>
    <m/>
    <x v="0"/>
  </r>
  <r>
    <x v="0"/>
    <s v="a7c69b5f-fa68-4538-a220-59062ad8b1ef"/>
    <x v="0"/>
    <e v="#N/A"/>
    <e v="#N/A"/>
    <e v="#N/A"/>
    <s v="FIXED"/>
    <x v="0"/>
    <m/>
    <m/>
    <m/>
    <m/>
    <x v="0"/>
  </r>
  <r>
    <x v="12"/>
    <s v="a7c97e67-dc50-4f54-b401-079f493761d0"/>
    <x v="0"/>
    <e v="#N/A"/>
    <e v="#N/A"/>
    <e v="#N/A"/>
    <s v="FIXED"/>
    <x v="0"/>
    <m/>
    <m/>
    <m/>
    <m/>
    <x v="0"/>
  </r>
  <r>
    <x v="2"/>
    <s v="a7ca579a-79e9-44c2-965b-fee7c8a46e1b"/>
    <x v="0"/>
    <e v="#N/A"/>
    <e v="#N/A"/>
    <e v="#N/A"/>
    <s v="FIXED"/>
    <x v="0"/>
    <m/>
    <m/>
    <m/>
    <m/>
    <x v="0"/>
  </r>
  <r>
    <x v="0"/>
    <s v="a7cad2fe-b102-4cba-b20f-59123240987c"/>
    <x v="0"/>
    <e v="#N/A"/>
    <e v="#N/A"/>
    <e v="#N/A"/>
    <s v="FIXED"/>
    <x v="0"/>
    <m/>
    <m/>
    <m/>
    <m/>
    <x v="0"/>
  </r>
  <r>
    <x v="0"/>
    <s v="a7cb46d8-4579-431f-8744-4f6a898b4491"/>
    <x v="1"/>
    <s v="rosebko1rq1x33l.bpna.popularinc.net"/>
    <s v="a7cb46d8-4579-431f-8744-4f6a898b4491"/>
    <s v="High"/>
    <s v="RESURFACED"/>
    <x v="0"/>
    <m/>
    <m/>
    <m/>
    <m/>
    <x v="0"/>
  </r>
  <r>
    <x v="10"/>
    <s v="a7cb678d-4137-4f98-8716-cba277fb0562"/>
    <x v="0"/>
    <e v="#N/A"/>
    <e v="#N/A"/>
    <e v="#N/A"/>
    <s v="FIXED"/>
    <x v="0"/>
    <m/>
    <m/>
    <m/>
    <m/>
    <x v="0"/>
  </r>
  <r>
    <x v="11"/>
    <s v="a7cb9879-b910-4e01-9044-ffdd676eaf8b"/>
    <x v="0"/>
    <e v="#N/A"/>
    <e v="#N/A"/>
    <e v="#N/A"/>
    <s v="FIXED"/>
    <x v="0"/>
    <m/>
    <m/>
    <m/>
    <m/>
    <x v="0"/>
  </r>
  <r>
    <x v="1"/>
    <s v="a7cc07fb-e890-4460-ad72-8f0fb2f8aaac"/>
    <x v="0"/>
    <e v="#N/A"/>
    <e v="#N/A"/>
    <e v="#N/A"/>
    <s v="FIXED"/>
    <x v="0"/>
    <m/>
    <m/>
    <m/>
    <m/>
    <x v="0"/>
  </r>
  <r>
    <x v="7"/>
    <s v="a7cc50a2-9231-4697-b7c4-03379b0b34ea"/>
    <x v="0"/>
    <e v="#N/A"/>
    <e v="#N/A"/>
    <e v="#N/A"/>
    <s v="FIXED"/>
    <x v="0"/>
    <m/>
    <m/>
    <m/>
    <m/>
    <x v="0"/>
  </r>
  <r>
    <x v="0"/>
    <s v="a7cc96f2-93bc-41c2-9187-4f2711a424e5"/>
    <x v="0"/>
    <e v="#N/A"/>
    <e v="#N/A"/>
    <e v="#N/A"/>
    <s v="FIXED"/>
    <x v="0"/>
    <m/>
    <m/>
    <m/>
    <m/>
    <x v="0"/>
  </r>
  <r>
    <x v="0"/>
    <s v="a7cdbf52-f8d7-431f-8337-6c97d79d1b40"/>
    <x v="0"/>
    <e v="#N/A"/>
    <e v="#N/A"/>
    <e v="#N/A"/>
    <s v="FIXED"/>
    <x v="0"/>
    <m/>
    <m/>
    <m/>
    <m/>
    <x v="0"/>
  </r>
  <r>
    <x v="0"/>
    <s v="a7d125fc-ff75-4272-bd46-54cdf37a180d"/>
    <x v="0"/>
    <e v="#N/A"/>
    <e v="#N/A"/>
    <e v="#N/A"/>
    <s v="FIXED"/>
    <x v="0"/>
    <m/>
    <m/>
    <m/>
    <m/>
    <x v="0"/>
  </r>
  <r>
    <x v="0"/>
    <s v="a7d150f5-71c0-4da8-8974-9997e78e403a"/>
    <x v="0"/>
    <e v="#N/A"/>
    <e v="#N/A"/>
    <e v="#N/A"/>
    <s v="FIXED"/>
    <x v="0"/>
    <m/>
    <m/>
    <m/>
    <m/>
    <x v="0"/>
  </r>
  <r>
    <x v="11"/>
    <s v="a7d1696e-2f3f-42c5-8a1f-379cc0da4740"/>
    <x v="0"/>
    <s v="bpn-rosedvqa-03"/>
    <s v="a7d1696e-2f3f-42c5-8a1f-379cc0da4740"/>
    <s v="Critical"/>
    <s v="FIXED"/>
    <x v="0"/>
    <m/>
    <m/>
    <m/>
    <m/>
    <x v="0"/>
  </r>
  <r>
    <x v="0"/>
    <s v="a7d1c21e-58bf-4843-93a3-3c67ef87753a"/>
    <x v="0"/>
    <e v="#N/A"/>
    <e v="#N/A"/>
    <e v="#N/A"/>
    <s v="FIXED"/>
    <x v="0"/>
    <m/>
    <m/>
    <m/>
    <m/>
    <x v="0"/>
  </r>
  <r>
    <x v="0"/>
    <s v="a7d2d6f6-835c-4782-9d64-e8d2df7610a1"/>
    <x v="0"/>
    <e v="#N/A"/>
    <e v="#N/A"/>
    <e v="#N/A"/>
    <s v="FIXED"/>
    <x v="0"/>
    <m/>
    <m/>
    <m/>
    <m/>
    <x v="0"/>
  </r>
  <r>
    <x v="7"/>
    <s v="a7d36182-6489-4bda-a4e5-48193aecb1b1"/>
    <x v="2"/>
    <s v="bpn-rosewrts-04"/>
    <s v="a7d36182-6489-4bda-a4e5-48193aecb1b1"/>
    <s v="High"/>
    <s v="ACTIVE"/>
    <x v="0"/>
    <m/>
    <m/>
    <m/>
    <m/>
    <x v="0"/>
  </r>
  <r>
    <x v="0"/>
    <s v="a7d45b90-ae9b-4505-9cce-1b5424b83019"/>
    <x v="2"/>
    <s v="0051brn3xpmnd2d.bpna.popularinc.net"/>
    <s v="a7d45b90-ae9b-4505-9cce-1b5424b83019"/>
    <s v="High"/>
    <s v="ACTIVE"/>
    <x v="0"/>
    <m/>
    <m/>
    <m/>
    <m/>
    <x v="0"/>
  </r>
  <r>
    <x v="0"/>
    <s v="a7d4ddc0-ab75-4229-a9ee-4da49996c6d8"/>
    <x v="0"/>
    <e v="#N/A"/>
    <e v="#N/A"/>
    <e v="#N/A"/>
    <s v="FIXED"/>
    <x v="0"/>
    <m/>
    <m/>
    <m/>
    <m/>
    <x v="0"/>
  </r>
  <r>
    <x v="11"/>
    <s v="a7d4e419-969b-46d7-93ac-e0a706b099c8"/>
    <x v="0"/>
    <e v="#N/A"/>
    <e v="#N/A"/>
    <e v="#N/A"/>
    <s v="FIXED"/>
    <x v="0"/>
    <m/>
    <m/>
    <m/>
    <m/>
    <x v="0"/>
  </r>
  <r>
    <x v="0"/>
    <s v="a7d587fb-f5b4-4067-a958-f64ffcd42162"/>
    <x v="0"/>
    <e v="#N/A"/>
    <e v="#N/A"/>
    <e v="#N/A"/>
    <s v="FIXED"/>
    <x v="0"/>
    <m/>
    <m/>
    <m/>
    <m/>
    <x v="0"/>
  </r>
  <r>
    <x v="1"/>
    <s v="a7d5b372-a10b-4405-bf6d-78fbd38aac3f"/>
    <x v="0"/>
    <e v="#N/A"/>
    <e v="#N/A"/>
    <e v="#N/A"/>
    <s v="FIXED"/>
    <x v="0"/>
    <m/>
    <m/>
    <m/>
    <m/>
    <x v="0"/>
  </r>
  <r>
    <x v="2"/>
    <s v="a7d6238a-fe63-4b12-836f-ff91dc223402"/>
    <x v="0"/>
    <e v="#N/A"/>
    <e v="#N/A"/>
    <e v="#N/A"/>
    <s v="FIXED"/>
    <x v="0"/>
    <m/>
    <m/>
    <m/>
    <m/>
    <x v="0"/>
  </r>
  <r>
    <x v="0"/>
    <s v="a7d62ce4-95ac-45cf-a06e-b4fdd6a93db8"/>
    <x v="0"/>
    <e v="#N/A"/>
    <e v="#N/A"/>
    <e v="#N/A"/>
    <s v="FIXED"/>
    <x v="0"/>
    <m/>
    <m/>
    <m/>
    <m/>
    <x v="0"/>
  </r>
  <r>
    <x v="1"/>
    <s v="a7d673dd-8411-45da-8b36-15be0e3e4780"/>
    <x v="0"/>
    <s v="bpn-0035bp-01"/>
    <s v="a7d673dd-8411-45da-8b36-15be0e3e4780"/>
    <s v="High"/>
    <s v="FIXED"/>
    <x v="0"/>
    <m/>
    <m/>
    <m/>
    <m/>
    <x v="0"/>
  </r>
  <r>
    <x v="6"/>
    <s v="a7d73f27-970f-41cf-89e0-6182687c3981"/>
    <x v="0"/>
    <e v="#N/A"/>
    <e v="#N/A"/>
    <e v="#N/A"/>
    <s v="FIXED"/>
    <x v="0"/>
    <m/>
    <m/>
    <m/>
    <m/>
    <x v="0"/>
  </r>
  <r>
    <x v="4"/>
    <s v="a7d76bb2-0c06-4fe3-a2b7-525537c38dcb"/>
    <x v="1"/>
    <s v="miambkoh8bxp73l.bpna.popularinc.net"/>
    <s v="a7d76bb2-0c06-4fe3-a2b7-525537c38dcb"/>
    <s v="Critical"/>
    <s v="RESURFACED"/>
    <x v="0"/>
    <m/>
    <m/>
    <m/>
    <m/>
    <x v="0"/>
  </r>
  <r>
    <x v="2"/>
    <s v="a7d793ef-717c-4654-97f7-45aeaf3e3d0c"/>
    <x v="0"/>
    <e v="#N/A"/>
    <e v="#N/A"/>
    <e v="#N/A"/>
    <s v="FIXED"/>
    <x v="0"/>
    <m/>
    <m/>
    <m/>
    <m/>
    <x v="0"/>
  </r>
  <r>
    <x v="0"/>
    <s v="a7d7a29f-682d-4359-b01b-e3eae332b730"/>
    <x v="0"/>
    <e v="#N/A"/>
    <e v="#N/A"/>
    <e v="#N/A"/>
    <s v="FIXED"/>
    <x v="0"/>
    <m/>
    <m/>
    <m/>
    <m/>
    <x v="0"/>
  </r>
  <r>
    <x v="0"/>
    <s v="a7d9544d-899f-4a0d-9f14-5b2953b14eba"/>
    <x v="0"/>
    <e v="#N/A"/>
    <e v="#N/A"/>
    <e v="#N/A"/>
    <s v="FIXED"/>
    <x v="0"/>
    <m/>
    <m/>
    <m/>
    <m/>
    <x v="0"/>
  </r>
  <r>
    <x v="0"/>
    <s v="a7db4fc7-4c7a-4998-bb83-2b4e279952d3"/>
    <x v="0"/>
    <e v="#N/A"/>
    <e v="#N/A"/>
    <e v="#N/A"/>
    <s v="FIXED"/>
    <x v="0"/>
    <m/>
    <m/>
    <m/>
    <m/>
    <x v="0"/>
  </r>
  <r>
    <x v="0"/>
    <s v="a7dbd362-4b8c-4940-9b9d-eef7a7e7de74"/>
    <x v="0"/>
    <e v="#N/A"/>
    <e v="#N/A"/>
    <e v="#N/A"/>
    <s v="FIXED"/>
    <x v="0"/>
    <m/>
    <m/>
    <m/>
    <m/>
    <x v="0"/>
  </r>
  <r>
    <x v="0"/>
    <s v="a7dc9040-2b5f-41b5-841a-e4a80cbca02f"/>
    <x v="0"/>
    <e v="#N/A"/>
    <e v="#N/A"/>
    <e v="#N/A"/>
    <s v="FIXED"/>
    <x v="0"/>
    <m/>
    <m/>
    <m/>
    <m/>
    <x v="0"/>
  </r>
  <r>
    <x v="0"/>
    <s v="a7dd677c-f739-4520-b49a-d50f77124873"/>
    <x v="0"/>
    <e v="#N/A"/>
    <e v="#N/A"/>
    <e v="#N/A"/>
    <s v="FIXED"/>
    <x v="0"/>
    <m/>
    <m/>
    <m/>
    <m/>
    <x v="0"/>
  </r>
  <r>
    <x v="0"/>
    <s v="a7de7fdf-6685-4c64-9a8e-5deee3d56530"/>
    <x v="2"/>
    <s v="0265brn2xgwgb2d.bpna.popularinc.net"/>
    <s v="a7de7fdf-6685-4c64-9a8e-5deee3d56530"/>
    <s v="High"/>
    <s v="ACTIVE"/>
    <x v="0"/>
    <m/>
    <m/>
    <m/>
    <m/>
    <x v="0"/>
  </r>
  <r>
    <x v="4"/>
    <s v="a7de8d86-f4ac-4988-9719-3868d6fcb723"/>
    <x v="0"/>
    <s v="miambkob14q9y2l.bpna.popularinc.net"/>
    <s v="a7de8d86-f4ac-4988-9719-3868d6fcb723"/>
    <s v="Medium"/>
    <s v="FIXED"/>
    <x v="0"/>
    <m/>
    <m/>
    <m/>
    <m/>
    <x v="0"/>
  </r>
  <r>
    <x v="4"/>
    <s v="a7dfc884-fbb8-4fc0-94b7-2b54cafdf2af"/>
    <x v="0"/>
    <e v="#N/A"/>
    <e v="#N/A"/>
    <e v="#N/A"/>
    <s v="FIXED"/>
    <x v="0"/>
    <m/>
    <m/>
    <m/>
    <m/>
    <x v="0"/>
  </r>
  <r>
    <x v="4"/>
    <s v="a7dfd1c5-58d5-456a-92a8-75e4205aafb1"/>
    <x v="0"/>
    <s v="bdwybko1nb1ql3l"/>
    <s v="a7dfd1c5-58d5-456a-92a8-75e4205aafb1"/>
    <s v="Medium"/>
    <s v="FIXED"/>
    <x v="0"/>
    <m/>
    <m/>
    <m/>
    <m/>
    <x v="0"/>
  </r>
  <r>
    <x v="0"/>
    <s v="a7e08ecc-809e-4773-8c3f-a3caa2167260"/>
    <x v="0"/>
    <e v="#N/A"/>
    <e v="#N/A"/>
    <e v="#N/A"/>
    <s v="FIXED"/>
    <x v="0"/>
    <m/>
    <m/>
    <m/>
    <m/>
    <x v="0"/>
  </r>
  <r>
    <x v="4"/>
    <s v="a7e093d9-d8c4-4b4e-8172-b94762a52f78"/>
    <x v="0"/>
    <e v="#N/A"/>
    <e v="#N/A"/>
    <e v="#N/A"/>
    <s v="FIXED"/>
    <x v="0"/>
    <m/>
    <m/>
    <m/>
    <m/>
    <x v="0"/>
  </r>
  <r>
    <x v="5"/>
    <s v="a7e0ada2-5c1b-4e83-a971-4fec750ee255"/>
    <x v="0"/>
    <e v="#N/A"/>
    <e v="#N/A"/>
    <e v="#N/A"/>
    <s v="FIXED"/>
    <x v="0"/>
    <m/>
    <m/>
    <m/>
    <m/>
    <x v="0"/>
  </r>
  <r>
    <x v="0"/>
    <s v="a7e0c659-0134-42ae-ae63-92dc46c1eada"/>
    <x v="0"/>
    <s v="bdwybkoc1pt6s2l.bpna.popularinc.net"/>
    <s v="a7e0c659-0134-42ae-ae63-92dc46c1eada"/>
    <s v="Medium"/>
    <s v="FIXED"/>
    <x v="0"/>
    <m/>
    <m/>
    <m/>
    <m/>
    <x v="0"/>
  </r>
  <r>
    <x v="1"/>
    <s v="a7e1dc60-cbaa-4428-b09e-a8679960df58"/>
    <x v="0"/>
    <e v="#N/A"/>
    <e v="#N/A"/>
    <e v="#N/A"/>
    <s v="FIXED"/>
    <x v="0"/>
    <m/>
    <m/>
    <m/>
    <m/>
    <x v="0"/>
  </r>
  <r>
    <x v="0"/>
    <s v="a7e1f490-e9ec-4c0b-8a3f-c0db90e47c72"/>
    <x v="0"/>
    <e v="#N/A"/>
    <e v="#N/A"/>
    <e v="#N/A"/>
    <s v="FIXED"/>
    <x v="0"/>
    <m/>
    <m/>
    <m/>
    <m/>
    <x v="0"/>
  </r>
  <r>
    <x v="0"/>
    <s v="a7e208f5-0a9a-44d4-be15-aa5ababeb9ce"/>
    <x v="0"/>
    <e v="#N/A"/>
    <e v="#N/A"/>
    <e v="#N/A"/>
    <s v="FIXED"/>
    <x v="0"/>
    <m/>
    <m/>
    <m/>
    <m/>
    <x v="0"/>
  </r>
  <r>
    <x v="9"/>
    <s v="a7e31a61-58e2-462d-b8cf-6018765a6c42"/>
    <x v="0"/>
    <e v="#N/A"/>
    <e v="#N/A"/>
    <e v="#N/A"/>
    <s v="FIXED"/>
    <x v="0"/>
    <m/>
    <m/>
    <m/>
    <m/>
    <x v="0"/>
  </r>
  <r>
    <x v="2"/>
    <s v="a7e34d57-77d7-4b2f-b1cc-47dc376712ca"/>
    <x v="0"/>
    <e v="#N/A"/>
    <e v="#N/A"/>
    <e v="#N/A"/>
    <s v="FIXED"/>
    <x v="0"/>
    <m/>
    <m/>
    <m/>
    <m/>
    <x v="0"/>
  </r>
  <r>
    <x v="0"/>
    <s v="a7e3803a-58cf-4543-853c-51585bdf18bd"/>
    <x v="0"/>
    <e v="#N/A"/>
    <e v="#N/A"/>
    <e v="#N/A"/>
    <s v="FIXED"/>
    <x v="0"/>
    <m/>
    <m/>
    <m/>
    <m/>
    <x v="0"/>
  </r>
  <r>
    <x v="0"/>
    <s v="a7e3ea9f-ec5c-4022-9507-a41c4d1913ba"/>
    <x v="0"/>
    <e v="#N/A"/>
    <e v="#N/A"/>
    <e v="#N/A"/>
    <s v="FIXED"/>
    <x v="0"/>
    <m/>
    <m/>
    <m/>
    <m/>
    <x v="0"/>
  </r>
  <r>
    <x v="2"/>
    <s v="a7e44ea5-e9f1-4368-bb44-28b9cb870cd2"/>
    <x v="2"/>
    <s v="bpn-rosegvur-01"/>
    <s v="a7e44ea5-e9f1-4368-bb44-28b9cb870cd2"/>
    <s v="High"/>
    <s v="ACTIVE"/>
    <x v="0"/>
    <m/>
    <m/>
    <m/>
    <m/>
    <x v="0"/>
  </r>
  <r>
    <x v="0"/>
    <s v="a7e5e5f1-9ac1-4236-b387-3587e73df763"/>
    <x v="0"/>
    <e v="#N/A"/>
    <e v="#N/A"/>
    <e v="#N/A"/>
    <s v="FIXED"/>
    <x v="0"/>
    <m/>
    <m/>
    <m/>
    <m/>
    <x v="0"/>
  </r>
  <r>
    <x v="0"/>
    <s v="a7e614a7-07fc-49c6-b22f-cbb2b35c0c46"/>
    <x v="0"/>
    <e v="#N/A"/>
    <e v="#N/A"/>
    <e v="#N/A"/>
    <s v="FIXED"/>
    <x v="0"/>
    <m/>
    <m/>
    <m/>
    <m/>
    <x v="0"/>
  </r>
  <r>
    <x v="0"/>
    <s v="a7e62b00-2335-43a8-b430-ccccfb97f5d3"/>
    <x v="0"/>
    <e v="#N/A"/>
    <e v="#N/A"/>
    <e v="#N/A"/>
    <s v="FIXED"/>
    <x v="0"/>
    <m/>
    <m/>
    <m/>
    <m/>
    <x v="0"/>
  </r>
  <r>
    <x v="2"/>
    <s v="a7e65c51-4089-4cc9-8f5a-1ef3149210fd"/>
    <x v="0"/>
    <e v="#N/A"/>
    <e v="#N/A"/>
    <e v="#N/A"/>
    <s v="FIXED"/>
    <x v="0"/>
    <m/>
    <m/>
    <m/>
    <m/>
    <x v="0"/>
  </r>
  <r>
    <x v="0"/>
    <s v="a7e6d8d7-28dc-4c9c-933d-2c8124704bc9"/>
    <x v="0"/>
    <e v="#N/A"/>
    <e v="#N/A"/>
    <e v="#N/A"/>
    <s v="FIXED"/>
    <x v="0"/>
    <m/>
    <m/>
    <m/>
    <m/>
    <x v="0"/>
  </r>
  <r>
    <x v="0"/>
    <s v="a7e6eb69-bef8-40ef-b249-3ca026cf484c"/>
    <x v="0"/>
    <e v="#N/A"/>
    <e v="#N/A"/>
    <e v="#N/A"/>
    <s v="FIXED"/>
    <x v="0"/>
    <m/>
    <m/>
    <m/>
    <m/>
    <x v="0"/>
  </r>
  <r>
    <x v="0"/>
    <s v="a7e8910b-6b8d-4a4c-ad00-0569eec958d1"/>
    <x v="0"/>
    <e v="#N/A"/>
    <e v="#N/A"/>
    <e v="#N/A"/>
    <s v="FIXED"/>
    <x v="0"/>
    <m/>
    <m/>
    <m/>
    <m/>
    <x v="0"/>
  </r>
  <r>
    <x v="4"/>
    <s v="a7e8d4d7-a1ba-4d9e-95c8-c482fbb896e9"/>
    <x v="0"/>
    <e v="#N/A"/>
    <e v="#N/A"/>
    <e v="#N/A"/>
    <s v="FIXED"/>
    <x v="0"/>
    <m/>
    <m/>
    <m/>
    <m/>
    <x v="0"/>
  </r>
  <r>
    <x v="0"/>
    <s v="a7e982dc-795c-40ab-9e15-77c1eb5d8d6f"/>
    <x v="0"/>
    <e v="#N/A"/>
    <e v="#N/A"/>
    <e v="#N/A"/>
    <s v="FIXED"/>
    <x v="0"/>
    <m/>
    <m/>
    <m/>
    <m/>
    <x v="0"/>
  </r>
  <r>
    <x v="0"/>
    <s v="a7ea881a-1aec-4891-bf15-5ffce2cbc9eb"/>
    <x v="0"/>
    <e v="#N/A"/>
    <e v="#N/A"/>
    <e v="#N/A"/>
    <s v="FIXED"/>
    <x v="0"/>
    <m/>
    <m/>
    <m/>
    <m/>
    <x v="0"/>
  </r>
  <r>
    <x v="0"/>
    <s v="a7ebaa4c-27ff-4ea9-bfa4-d4c4907e92b3"/>
    <x v="0"/>
    <e v="#N/A"/>
    <e v="#N/A"/>
    <e v="#N/A"/>
    <s v="FIXED"/>
    <x v="0"/>
    <m/>
    <m/>
    <m/>
    <m/>
    <x v="0"/>
  </r>
  <r>
    <x v="0"/>
    <s v="a7ebe525-e4b9-4146-81ad-f94e5b43281c"/>
    <x v="0"/>
    <e v="#N/A"/>
    <e v="#N/A"/>
    <e v="#N/A"/>
    <s v="FIXED"/>
    <x v="0"/>
    <m/>
    <m/>
    <m/>
    <m/>
    <x v="0"/>
  </r>
  <r>
    <x v="0"/>
    <s v="a7ec4e00-2210-4024-9d8c-71f5cda43a6b"/>
    <x v="0"/>
    <e v="#N/A"/>
    <e v="#N/A"/>
    <e v="#N/A"/>
    <s v="FIXED"/>
    <x v="0"/>
    <m/>
    <m/>
    <m/>
    <m/>
    <x v="0"/>
  </r>
  <r>
    <x v="2"/>
    <s v="a7ec86ec-bb7f-41fb-a17d-fa04579e6395"/>
    <x v="0"/>
    <e v="#N/A"/>
    <e v="#N/A"/>
    <e v="#N/A"/>
    <s v="FIXED"/>
    <x v="0"/>
    <m/>
    <m/>
    <m/>
    <m/>
    <x v="0"/>
  </r>
  <r>
    <x v="0"/>
    <s v="a7ecbac5-1e04-40ae-8c4f-14cb2bb9ac4a"/>
    <x v="0"/>
    <e v="#N/A"/>
    <e v="#N/A"/>
    <e v="#N/A"/>
    <s v="FIXED"/>
    <x v="0"/>
    <m/>
    <m/>
    <m/>
    <m/>
    <x v="0"/>
  </r>
  <r>
    <x v="1"/>
    <s v="a7ecc711-af01-4c8a-a4f1-8c2a6d71115c"/>
    <x v="1"/>
    <s v="bpn-0065bp-01"/>
    <s v="a7ecc711-af01-4c8a-a4f1-8c2a6d71115c"/>
    <s v="Medium"/>
    <s v="RESURFACED"/>
    <x v="0"/>
    <m/>
    <m/>
    <m/>
    <m/>
    <x v="0"/>
  </r>
  <r>
    <x v="0"/>
    <s v="a7ecebd4-3c36-419e-8cfa-e84cc2f75719"/>
    <x v="0"/>
    <e v="#N/A"/>
    <e v="#N/A"/>
    <e v="#N/A"/>
    <s v="FIXED"/>
    <x v="0"/>
    <m/>
    <m/>
    <m/>
    <m/>
    <x v="0"/>
  </r>
  <r>
    <x v="0"/>
    <s v="a7ed37d2-44ac-4509-b860-c0504e2ae1f8"/>
    <x v="0"/>
    <e v="#N/A"/>
    <e v="#N/A"/>
    <e v="#N/A"/>
    <s v="FIXED"/>
    <x v="0"/>
    <m/>
    <m/>
    <m/>
    <m/>
    <x v="0"/>
  </r>
  <r>
    <x v="4"/>
    <s v="a7ed9a9f-ee5f-4e1d-af87-fe34c6f740f7"/>
    <x v="0"/>
    <e v="#N/A"/>
    <e v="#N/A"/>
    <e v="#N/A"/>
    <s v="FIXED"/>
    <x v="0"/>
    <m/>
    <m/>
    <m/>
    <m/>
    <x v="0"/>
  </r>
  <r>
    <x v="0"/>
    <s v="a7eda1bd-140d-4efc-940c-0db0da5da312"/>
    <x v="0"/>
    <e v="#N/A"/>
    <e v="#N/A"/>
    <e v="#N/A"/>
    <s v="FIXED"/>
    <x v="0"/>
    <m/>
    <m/>
    <m/>
    <m/>
    <x v="0"/>
  </r>
  <r>
    <x v="0"/>
    <s v="a7edbabc-c1b4-4dc2-af13-b77598525a93"/>
    <x v="0"/>
    <e v="#N/A"/>
    <e v="#N/A"/>
    <e v="#N/A"/>
    <s v="FIXED"/>
    <x v="0"/>
    <m/>
    <m/>
    <m/>
    <m/>
    <x v="0"/>
  </r>
  <r>
    <x v="0"/>
    <s v="a7ee8a22-9918-402c-aca6-8366bf3d2b6e"/>
    <x v="0"/>
    <s v="bdwyscn7pgk9n2d.bpna.popularinc.net"/>
    <s v="a7ee8a22-9918-402c-aca6-8366bf3d2b6e"/>
    <s v="Medium"/>
    <s v="FIXED"/>
    <x v="0"/>
    <m/>
    <m/>
    <m/>
    <m/>
    <x v="0"/>
  </r>
  <r>
    <x v="4"/>
    <s v="a7eea40d-7eed-43ba-a396-c570919283e1"/>
    <x v="2"/>
    <s v="miambkobd729y2l.bpna.popularinc.net"/>
    <s v="a7eea40d-7eed-43ba-a396-c570919283e1"/>
    <s v="High"/>
    <s v="ACTIVE"/>
    <x v="0"/>
    <m/>
    <m/>
    <m/>
    <m/>
    <x v="0"/>
  </r>
  <r>
    <x v="0"/>
    <s v="a7ef2021-6c69-4d1d-984d-9fee56339553"/>
    <x v="0"/>
    <e v="#N/A"/>
    <e v="#N/A"/>
    <e v="#N/A"/>
    <s v="FIXED"/>
    <x v="0"/>
    <m/>
    <m/>
    <m/>
    <m/>
    <x v="0"/>
  </r>
  <r>
    <x v="0"/>
    <s v="a7f0a73e-ef5a-46e4-860a-2b43a8dea2a1"/>
    <x v="0"/>
    <e v="#N/A"/>
    <e v="#N/A"/>
    <e v="#N/A"/>
    <s v="FIXED"/>
    <x v="0"/>
    <m/>
    <m/>
    <m/>
    <m/>
    <x v="0"/>
  </r>
  <r>
    <x v="2"/>
    <s v="a7f16509-0163-4139-8719-a96871bfad84"/>
    <x v="0"/>
    <e v="#N/A"/>
    <e v="#N/A"/>
    <e v="#N/A"/>
    <s v="FIXED"/>
    <x v="0"/>
    <m/>
    <m/>
    <m/>
    <m/>
    <x v="0"/>
  </r>
  <r>
    <x v="0"/>
    <s v="a7f1e6d4-ad7e-4669-be46-590f065a459d"/>
    <x v="0"/>
    <e v="#N/A"/>
    <e v="#N/A"/>
    <e v="#N/A"/>
    <s v="FIXED"/>
    <x v="0"/>
    <m/>
    <m/>
    <m/>
    <m/>
    <x v="0"/>
  </r>
  <r>
    <x v="0"/>
    <s v="a7f4dd84-6ef3-44cc-bc08-43897eda8ac2"/>
    <x v="0"/>
    <e v="#N/A"/>
    <e v="#N/A"/>
    <e v="#N/A"/>
    <s v="FIXED"/>
    <x v="0"/>
    <m/>
    <m/>
    <m/>
    <m/>
    <x v="0"/>
  </r>
  <r>
    <x v="0"/>
    <s v="a7f507be-afbb-45d2-b020-6b34c8129c8d"/>
    <x v="0"/>
    <e v="#N/A"/>
    <e v="#N/A"/>
    <e v="#N/A"/>
    <s v="FIXED"/>
    <x v="0"/>
    <m/>
    <m/>
    <m/>
    <m/>
    <x v="0"/>
  </r>
  <r>
    <x v="4"/>
    <s v="a7f51ef9-e7d3-43de-91bf-1afd7e84a332"/>
    <x v="0"/>
    <s v="miambko6nrv633l.bpna.popularinc.net"/>
    <s v="a7f51ef9-e7d3-43de-91bf-1afd7e84a332"/>
    <s v="Medium"/>
    <s v="FIXED"/>
    <x v="0"/>
    <m/>
    <m/>
    <m/>
    <m/>
    <x v="0"/>
  </r>
  <r>
    <x v="2"/>
    <s v="a7f5354a-7cc6-4ce0-b348-a592dd3559a2"/>
    <x v="0"/>
    <e v="#N/A"/>
    <e v="#N/A"/>
    <e v="#N/A"/>
    <s v="FIXED"/>
    <x v="0"/>
    <m/>
    <m/>
    <m/>
    <m/>
    <x v="0"/>
  </r>
  <r>
    <x v="10"/>
    <s v="a7f56a7c-10e6-4306-8aee-ded78e86eb46"/>
    <x v="0"/>
    <e v="#N/A"/>
    <e v="#N/A"/>
    <e v="#N/A"/>
    <s v="FIXED"/>
    <x v="0"/>
    <m/>
    <m/>
    <m/>
    <m/>
    <x v="0"/>
  </r>
  <r>
    <x v="0"/>
    <s v="a7f612a4-c584-41d5-9a66-efebe7e2a907"/>
    <x v="0"/>
    <e v="#N/A"/>
    <e v="#N/A"/>
    <e v="#N/A"/>
    <s v="FIXED"/>
    <x v="0"/>
    <m/>
    <m/>
    <m/>
    <m/>
    <x v="0"/>
  </r>
  <r>
    <x v="0"/>
    <s v="a7f6a866-ac27-4e5b-a930-eb95f940f892"/>
    <x v="0"/>
    <e v="#N/A"/>
    <e v="#N/A"/>
    <e v="#N/A"/>
    <s v="FIXED"/>
    <x v="0"/>
    <m/>
    <m/>
    <m/>
    <m/>
    <x v="0"/>
  </r>
  <r>
    <x v="0"/>
    <s v="a7f74023-26ee-4ce6-b0f0-aa5e65de164e"/>
    <x v="0"/>
    <e v="#N/A"/>
    <e v="#N/A"/>
    <e v="#N/A"/>
    <s v="FIXED"/>
    <x v="0"/>
    <m/>
    <m/>
    <m/>
    <m/>
    <x v="0"/>
  </r>
  <r>
    <x v="0"/>
    <s v="a7f75629-e13e-43c8-973e-39b309dc7b7d"/>
    <x v="0"/>
    <e v="#N/A"/>
    <e v="#N/A"/>
    <e v="#N/A"/>
    <s v="FIXED"/>
    <x v="0"/>
    <m/>
    <m/>
    <m/>
    <m/>
    <x v="0"/>
  </r>
  <r>
    <x v="20"/>
    <s v="a7f7b47e-eb8a-41f8-9fac-116dbe536c8e"/>
    <x v="0"/>
    <e v="#N/A"/>
    <e v="#N/A"/>
    <e v="#N/A"/>
    <s v="FIXED"/>
    <x v="0"/>
    <m/>
    <m/>
    <m/>
    <m/>
    <x v="0"/>
  </r>
  <r>
    <x v="0"/>
    <s v="a7f871f8-1855-4f85-a3bc-692d55e12dd1"/>
    <x v="0"/>
    <e v="#N/A"/>
    <e v="#N/A"/>
    <e v="#N/A"/>
    <s v="FIXED"/>
    <x v="0"/>
    <m/>
    <m/>
    <m/>
    <m/>
    <x v="0"/>
  </r>
  <r>
    <x v="0"/>
    <s v="a7f89bb2-786c-42ef-b7e2-889f0275bbba"/>
    <x v="0"/>
    <e v="#N/A"/>
    <e v="#N/A"/>
    <e v="#N/A"/>
    <s v="FIXED"/>
    <x v="0"/>
    <m/>
    <m/>
    <m/>
    <m/>
    <x v="0"/>
  </r>
  <r>
    <x v="0"/>
    <s v="a7f9e09b-e192-4970-abdf-81393ead6611"/>
    <x v="0"/>
    <e v="#N/A"/>
    <e v="#N/A"/>
    <e v="#N/A"/>
    <s v="FIXED"/>
    <x v="0"/>
    <m/>
    <m/>
    <m/>
    <m/>
    <x v="0"/>
  </r>
  <r>
    <x v="0"/>
    <s v="a7fb9fe0-80c8-47f3-a9e3-1f903f7f0692"/>
    <x v="0"/>
    <e v="#N/A"/>
    <e v="#N/A"/>
    <e v="#N/A"/>
    <s v="FIXED"/>
    <x v="0"/>
    <m/>
    <m/>
    <m/>
    <m/>
    <x v="0"/>
  </r>
  <r>
    <x v="1"/>
    <s v="a7fc3eaa-453a-47cc-832b-4d1980579e23"/>
    <x v="1"/>
    <s v="bpn-0094bp-01"/>
    <s v="a7fc3eaa-453a-47cc-832b-4d1980579e23"/>
    <s v="Critical"/>
    <s v="RESURFACED"/>
    <x v="0"/>
    <m/>
    <m/>
    <m/>
    <m/>
    <x v="0"/>
  </r>
  <r>
    <x v="1"/>
    <s v="a7fcb862-4193-4019-8dcf-fc1c00f90370"/>
    <x v="0"/>
    <e v="#N/A"/>
    <e v="#N/A"/>
    <e v="#N/A"/>
    <s v="FIXED"/>
    <x v="0"/>
    <m/>
    <m/>
    <m/>
    <m/>
    <x v="0"/>
  </r>
  <r>
    <x v="0"/>
    <s v="a7fcbcf7-1def-4967-97e4-f194f3effaa0"/>
    <x v="0"/>
    <e v="#N/A"/>
    <e v="#N/A"/>
    <e v="#N/A"/>
    <s v="FIXED"/>
    <x v="0"/>
    <m/>
    <m/>
    <m/>
    <m/>
    <x v="0"/>
  </r>
  <r>
    <x v="0"/>
    <s v="a7fe80bb-ef36-47f5-913d-6d411cbda6cd"/>
    <x v="0"/>
    <e v="#N/A"/>
    <e v="#N/A"/>
    <e v="#N/A"/>
    <s v="FIXED"/>
    <x v="0"/>
    <m/>
    <m/>
    <m/>
    <m/>
    <x v="0"/>
  </r>
  <r>
    <x v="0"/>
    <s v="a7fed9cc-6134-4b57-bb61-d0792c05663c"/>
    <x v="0"/>
    <e v="#N/A"/>
    <e v="#N/A"/>
    <e v="#N/A"/>
    <s v="FIXED"/>
    <x v="0"/>
    <m/>
    <m/>
    <m/>
    <m/>
    <x v="0"/>
  </r>
  <r>
    <x v="4"/>
    <s v="a7ff243b-5aa3-4b4a-8be7-ec1b83447bf6"/>
    <x v="0"/>
    <s v="miambko57n66j3l"/>
    <s v="a7ff243b-5aa3-4b4a-8be7-ec1b83447bf6"/>
    <s v="Critical"/>
    <s v="FIXED"/>
    <x v="0"/>
    <m/>
    <m/>
    <m/>
    <m/>
    <x v="0"/>
  </r>
  <r>
    <x v="0"/>
    <s v="a7ff4421-d652-494e-9a66-ec737a9ff4ac"/>
    <x v="0"/>
    <e v="#N/A"/>
    <e v="#N/A"/>
    <e v="#N/A"/>
    <s v="FIXED"/>
    <x v="0"/>
    <m/>
    <m/>
    <m/>
    <m/>
    <x v="0"/>
  </r>
  <r>
    <x v="0"/>
    <s v="a7ff8490-7210-4a33-bd4a-42344dfb21f5"/>
    <x v="0"/>
    <e v="#N/A"/>
    <e v="#N/A"/>
    <e v="#N/A"/>
    <s v="FIXED"/>
    <x v="0"/>
    <m/>
    <m/>
    <m/>
    <m/>
    <x v="0"/>
  </r>
  <r>
    <x v="0"/>
    <s v="a8013f02-4b21-4824-bf2f-fee1749fa66d"/>
    <x v="0"/>
    <e v="#N/A"/>
    <e v="#N/A"/>
    <e v="#N/A"/>
    <s v="FIXED"/>
    <x v="0"/>
    <m/>
    <m/>
    <m/>
    <m/>
    <x v="0"/>
  </r>
  <r>
    <x v="0"/>
    <s v="a8018d06-8c0f-4946-ae02-8a6f6769b6f6"/>
    <x v="0"/>
    <e v="#N/A"/>
    <e v="#N/A"/>
    <e v="#N/A"/>
    <s v="FIXED"/>
    <x v="0"/>
    <m/>
    <m/>
    <m/>
    <m/>
    <x v="0"/>
  </r>
  <r>
    <x v="0"/>
    <s v="a802311d-f464-45f4-a8e0-2e0c0e0e55b4"/>
    <x v="0"/>
    <e v="#N/A"/>
    <e v="#N/A"/>
    <e v="#N/A"/>
    <s v="FIXED"/>
    <x v="0"/>
    <m/>
    <m/>
    <m/>
    <m/>
    <x v="0"/>
  </r>
  <r>
    <x v="10"/>
    <s v="a8033ce0-c1b3-413f-90df-893df2a30893"/>
    <x v="0"/>
    <e v="#N/A"/>
    <e v="#N/A"/>
    <e v="#N/A"/>
    <s v="FIXED"/>
    <x v="0"/>
    <m/>
    <m/>
    <m/>
    <m/>
    <x v="0"/>
  </r>
  <r>
    <x v="0"/>
    <s v="a8040543-308c-4858-b974-8b58a31f69db"/>
    <x v="0"/>
    <e v="#N/A"/>
    <e v="#N/A"/>
    <e v="#N/A"/>
    <s v="FIXED"/>
    <x v="0"/>
    <m/>
    <m/>
    <m/>
    <m/>
    <x v="0"/>
  </r>
  <r>
    <x v="0"/>
    <s v="a804b2fe-6711-4861-813b-c8936dfedd7a"/>
    <x v="0"/>
    <e v="#N/A"/>
    <e v="#N/A"/>
    <e v="#N/A"/>
    <s v="FIXED"/>
    <x v="0"/>
    <m/>
    <m/>
    <m/>
    <m/>
    <x v="0"/>
  </r>
  <r>
    <x v="4"/>
    <s v="a805d89d-ea37-491c-92c6-0a96403c9c52"/>
    <x v="0"/>
    <e v="#N/A"/>
    <e v="#N/A"/>
    <e v="#N/A"/>
    <s v="FIXED"/>
    <x v="0"/>
    <m/>
    <m/>
    <m/>
    <m/>
    <x v="0"/>
  </r>
  <r>
    <x v="0"/>
    <s v="a8061974-1d99-47d4-8f3a-0e6e873247c6"/>
    <x v="0"/>
    <e v="#N/A"/>
    <e v="#N/A"/>
    <e v="#N/A"/>
    <s v="FIXED"/>
    <x v="0"/>
    <m/>
    <m/>
    <m/>
    <m/>
    <x v="0"/>
  </r>
  <r>
    <x v="0"/>
    <s v="a8067476-cc8f-4c4b-9fc9-35e0472d6fc4"/>
    <x v="0"/>
    <e v="#N/A"/>
    <e v="#N/A"/>
    <e v="#N/A"/>
    <s v="FIXED"/>
    <x v="0"/>
    <m/>
    <m/>
    <m/>
    <m/>
    <x v="0"/>
  </r>
  <r>
    <x v="13"/>
    <s v="a806ef3a-7513-4788-8596-533ee8b049ef"/>
    <x v="2"/>
    <s v="bpn-rosedvdb-11"/>
    <s v="a806ef3a-7513-4788-8596-533ee8b049ef"/>
    <s v="Medium"/>
    <s v="ACTIVE"/>
    <x v="0"/>
    <m/>
    <m/>
    <m/>
    <m/>
    <x v="0"/>
  </r>
  <r>
    <x v="0"/>
    <s v="a807cc86-db9d-45bc-8699-52452b55b322"/>
    <x v="0"/>
    <e v="#N/A"/>
    <e v="#N/A"/>
    <e v="#N/A"/>
    <s v="FIXED"/>
    <x v="0"/>
    <m/>
    <m/>
    <m/>
    <m/>
    <x v="0"/>
  </r>
  <r>
    <x v="1"/>
    <s v="a807dc5d-da4c-465a-a25f-922cb90ac259"/>
    <x v="0"/>
    <e v="#N/A"/>
    <e v="#N/A"/>
    <e v="#N/A"/>
    <s v="FIXED"/>
    <x v="0"/>
    <m/>
    <m/>
    <m/>
    <m/>
    <x v="0"/>
  </r>
  <r>
    <x v="6"/>
    <s v="a8080e8c-88b6-4355-a85b-6f389267d872"/>
    <x v="1"/>
    <e v="#N/A"/>
    <e v="#N/A"/>
    <e v="#N/A"/>
    <s v="RESURFACED"/>
    <x v="0"/>
    <m/>
    <m/>
    <m/>
    <m/>
    <x v="0"/>
  </r>
  <r>
    <x v="0"/>
    <s v="a80a1fe5-16a0-40e3-9f65-e2fcff9ae868"/>
    <x v="2"/>
    <s v="bdwybko5bk02z2l"/>
    <s v="a80a1fe5-16a0-40e3-9f65-e2fcff9ae868"/>
    <s v="High"/>
    <s v="ACTIVE"/>
    <x v="0"/>
    <m/>
    <m/>
    <m/>
    <m/>
    <x v="0"/>
  </r>
  <r>
    <x v="4"/>
    <s v="a80ab24c-b323-420e-bcf6-ff98e884136a"/>
    <x v="0"/>
    <e v="#N/A"/>
    <e v="#N/A"/>
    <e v="#N/A"/>
    <s v="FIXED"/>
    <x v="0"/>
    <m/>
    <m/>
    <m/>
    <m/>
    <x v="0"/>
  </r>
  <r>
    <x v="5"/>
    <s v="a80ae506-f5f7-47b3-8572-26ce38411f51"/>
    <x v="0"/>
    <e v="#N/A"/>
    <e v="#N/A"/>
    <e v="#N/A"/>
    <s v="FIXED"/>
    <x v="0"/>
    <m/>
    <m/>
    <m/>
    <m/>
    <x v="0"/>
  </r>
  <r>
    <x v="6"/>
    <s v="a80af6c1-852e-4b2b-9a46-1f0a8bed9f96"/>
    <x v="0"/>
    <e v="#N/A"/>
    <e v="#N/A"/>
    <e v="#N/A"/>
    <s v="FIXED"/>
    <x v="0"/>
    <m/>
    <m/>
    <m/>
    <m/>
    <x v="0"/>
  </r>
  <r>
    <x v="0"/>
    <s v="a80bb356-8513-4ff2-9fb5-fb8753a7a55b"/>
    <x v="0"/>
    <e v="#N/A"/>
    <e v="#N/A"/>
    <e v="#N/A"/>
    <s v="FIXED"/>
    <x v="0"/>
    <m/>
    <m/>
    <m/>
    <m/>
    <x v="0"/>
  </r>
  <r>
    <x v="2"/>
    <s v="a80cb2ad-f841-40ea-9ce4-67fbce414730"/>
    <x v="1"/>
    <e v="#N/A"/>
    <e v="#N/A"/>
    <e v="#N/A"/>
    <s v="RESURFACED"/>
    <x v="0"/>
    <m/>
    <m/>
    <m/>
    <m/>
    <x v="0"/>
  </r>
  <r>
    <x v="0"/>
    <s v="a80cdaa0-9c37-48fc-b14e-fa71a1cc2983"/>
    <x v="0"/>
    <e v="#N/A"/>
    <e v="#N/A"/>
    <e v="#N/A"/>
    <s v="FIXED"/>
    <x v="0"/>
    <m/>
    <m/>
    <m/>
    <m/>
    <x v="0"/>
  </r>
  <r>
    <x v="0"/>
    <s v="a80e64dd-6508-40ff-af95-6fb710a45fde"/>
    <x v="0"/>
    <e v="#N/A"/>
    <e v="#N/A"/>
    <e v="#N/A"/>
    <s v="FIXED"/>
    <x v="0"/>
    <m/>
    <m/>
    <m/>
    <m/>
    <x v="0"/>
  </r>
  <r>
    <x v="1"/>
    <s v="a80e912d-337e-440a-94a0-4e37b9ccbd1c"/>
    <x v="0"/>
    <e v="#N/A"/>
    <e v="#N/A"/>
    <e v="#N/A"/>
    <s v="FIXED"/>
    <x v="0"/>
    <m/>
    <m/>
    <m/>
    <m/>
    <x v="0"/>
  </r>
  <r>
    <x v="0"/>
    <s v="a80f4505-98c2-425e-b835-8a118799c25d"/>
    <x v="0"/>
    <e v="#N/A"/>
    <e v="#N/A"/>
    <e v="#N/A"/>
    <s v="FIXED"/>
    <x v="0"/>
    <m/>
    <m/>
    <m/>
    <m/>
    <x v="0"/>
  </r>
  <r>
    <x v="0"/>
    <s v="a80f6321-6f12-4b21-9e3c-4aed3b8a2041"/>
    <x v="0"/>
    <e v="#N/A"/>
    <e v="#N/A"/>
    <e v="#N/A"/>
    <s v="FIXED"/>
    <x v="0"/>
    <m/>
    <m/>
    <m/>
    <m/>
    <x v="0"/>
  </r>
  <r>
    <x v="0"/>
    <s v="a80fd799-1eef-47c0-bd4c-fe4bf4f9b19e"/>
    <x v="0"/>
    <e v="#N/A"/>
    <e v="#N/A"/>
    <e v="#N/A"/>
    <s v="FIXED"/>
    <x v="0"/>
    <m/>
    <m/>
    <m/>
    <m/>
    <x v="0"/>
  </r>
  <r>
    <x v="0"/>
    <s v="a81034d6-ac1c-4f49-a7d9-3d08161008fa"/>
    <x v="0"/>
    <e v="#N/A"/>
    <e v="#N/A"/>
    <e v="#N/A"/>
    <s v="FIXED"/>
    <x v="0"/>
    <m/>
    <m/>
    <m/>
    <m/>
    <x v="0"/>
  </r>
  <r>
    <x v="0"/>
    <s v="a8104576-4cf3-4885-81ae-fcd6d381099a"/>
    <x v="0"/>
    <e v="#N/A"/>
    <e v="#N/A"/>
    <e v="#N/A"/>
    <s v="FIXED"/>
    <x v="0"/>
    <m/>
    <m/>
    <m/>
    <m/>
    <x v="0"/>
  </r>
  <r>
    <x v="0"/>
    <s v="a8127637-a810-4fdd-bb66-2c1c89e3ff8c"/>
    <x v="0"/>
    <e v="#N/A"/>
    <e v="#N/A"/>
    <e v="#N/A"/>
    <s v="FIXED"/>
    <x v="0"/>
    <m/>
    <m/>
    <m/>
    <m/>
    <x v="0"/>
  </r>
  <r>
    <x v="4"/>
    <s v="a8150030-7c83-464e-a94f-ea4060cf4894"/>
    <x v="0"/>
    <e v="#N/A"/>
    <e v="#N/A"/>
    <e v="#N/A"/>
    <s v="FIXED"/>
    <x v="0"/>
    <m/>
    <m/>
    <m/>
    <m/>
    <x v="0"/>
  </r>
  <r>
    <x v="2"/>
    <s v="a815f709-caf2-4310-9a66-5bd44599c527"/>
    <x v="2"/>
    <s v="bpn-roseirws-02.bpna.popularinc.net"/>
    <s v="a815f709-caf2-4310-9a66-5bd44599c527"/>
    <s v="Medium"/>
    <s v="ACTIVE"/>
    <x v="0"/>
    <m/>
    <m/>
    <m/>
    <m/>
    <x v="0"/>
  </r>
  <r>
    <x v="0"/>
    <s v="a817a1e3-cf89-4aec-8952-1ee96a310b81"/>
    <x v="0"/>
    <e v="#N/A"/>
    <e v="#N/A"/>
    <e v="#N/A"/>
    <s v="FIXED"/>
    <x v="0"/>
    <m/>
    <m/>
    <m/>
    <m/>
    <x v="0"/>
  </r>
  <r>
    <x v="1"/>
    <s v="a8185d0e-e089-448a-9bc3-7a24b8cb5f9d"/>
    <x v="0"/>
    <e v="#N/A"/>
    <e v="#N/A"/>
    <e v="#N/A"/>
    <s v="FIXED"/>
    <x v="0"/>
    <m/>
    <m/>
    <m/>
    <m/>
    <x v="0"/>
  </r>
  <r>
    <x v="0"/>
    <s v="a818e9dd-f8c3-4c95-aa70-b5426dbaf805"/>
    <x v="0"/>
    <e v="#N/A"/>
    <e v="#N/A"/>
    <e v="#N/A"/>
    <s v="FIXED"/>
    <x v="0"/>
    <m/>
    <m/>
    <m/>
    <m/>
    <x v="0"/>
  </r>
  <r>
    <x v="0"/>
    <s v="a81a0a18-6542-46aa-93fb-04dcd7d38933"/>
    <x v="0"/>
    <e v="#N/A"/>
    <e v="#N/A"/>
    <e v="#N/A"/>
    <s v="FIXED"/>
    <x v="0"/>
    <m/>
    <m/>
    <m/>
    <m/>
    <x v="0"/>
  </r>
  <r>
    <x v="10"/>
    <s v="a81a433e-332e-4d32-ade4-3239b5eb2b5d"/>
    <x v="2"/>
    <e v="#N/A"/>
    <e v="#N/A"/>
    <e v="#N/A"/>
    <s v="ACTIVE"/>
    <x v="0"/>
    <m/>
    <m/>
    <m/>
    <m/>
    <x v="0"/>
  </r>
  <r>
    <x v="0"/>
    <s v="a81bde40-727c-4539-8e64-9e9e47b38781"/>
    <x v="0"/>
    <e v="#N/A"/>
    <e v="#N/A"/>
    <e v="#N/A"/>
    <s v="FIXED"/>
    <x v="0"/>
    <m/>
    <m/>
    <m/>
    <m/>
    <x v="0"/>
  </r>
  <r>
    <x v="0"/>
    <s v="a81c8153-d923-45f4-ab62-f5b86e1e3cc8"/>
    <x v="0"/>
    <e v="#N/A"/>
    <e v="#N/A"/>
    <e v="#N/A"/>
    <s v="FIXED"/>
    <x v="0"/>
    <m/>
    <m/>
    <m/>
    <m/>
    <x v="0"/>
  </r>
  <r>
    <x v="0"/>
    <s v="a81c8c4f-fb93-43a8-bc8d-42754338fa24"/>
    <x v="0"/>
    <e v="#N/A"/>
    <e v="#N/A"/>
    <e v="#N/A"/>
    <s v="FIXED"/>
    <x v="0"/>
    <m/>
    <m/>
    <m/>
    <m/>
    <x v="0"/>
  </r>
  <r>
    <x v="4"/>
    <s v="a81ca378-f6e8-4eda-a0f2-0b643caef9ee"/>
    <x v="0"/>
    <e v="#N/A"/>
    <e v="#N/A"/>
    <e v="#N/A"/>
    <s v="FIXED"/>
    <x v="0"/>
    <m/>
    <m/>
    <m/>
    <m/>
    <x v="0"/>
  </r>
  <r>
    <x v="5"/>
    <s v="a81e4fd4-51b7-4d21-940a-cabfedc2673c"/>
    <x v="2"/>
    <e v="#N/A"/>
    <e v="#N/A"/>
    <e v="#N/A"/>
    <s v="ACTIVE"/>
    <x v="0"/>
    <m/>
    <m/>
    <m/>
    <m/>
    <x v="0"/>
  </r>
  <r>
    <x v="3"/>
    <s v="a820de32-7429-4077-a174-58316657bc85"/>
    <x v="0"/>
    <e v="#N/A"/>
    <e v="#N/A"/>
    <e v="#N/A"/>
    <s v="FIXED"/>
    <x v="0"/>
    <m/>
    <m/>
    <m/>
    <m/>
    <x v="0"/>
  </r>
  <r>
    <x v="10"/>
    <s v="a820de45-c314-4c5f-bda8-1c15e291ecff"/>
    <x v="0"/>
    <e v="#N/A"/>
    <e v="#N/A"/>
    <e v="#N/A"/>
    <s v="FIXED"/>
    <x v="0"/>
    <m/>
    <m/>
    <m/>
    <m/>
    <x v="0"/>
  </r>
  <r>
    <x v="4"/>
    <s v="a820e07b-1afc-45d1-b022-e3f549917cee"/>
    <x v="0"/>
    <e v="#N/A"/>
    <e v="#N/A"/>
    <e v="#N/A"/>
    <s v="FIXED"/>
    <x v="0"/>
    <m/>
    <m/>
    <m/>
    <m/>
    <x v="0"/>
  </r>
  <r>
    <x v="5"/>
    <s v="a820f7e0-6fff-4787-87d1-0e9180281e35"/>
    <x v="0"/>
    <s v="bpn-rosedvbl-02"/>
    <s v="a820f7e0-6fff-4787-87d1-0e9180281e35"/>
    <s v="Medium"/>
    <s v="FIXED"/>
    <x v="0"/>
    <m/>
    <m/>
    <m/>
    <m/>
    <x v="0"/>
  </r>
  <r>
    <x v="4"/>
    <s v="a82136d9-ab36-4239-a8cc-793d44c40b26"/>
    <x v="0"/>
    <e v="#N/A"/>
    <e v="#N/A"/>
    <e v="#N/A"/>
    <s v="FIXED"/>
    <x v="0"/>
    <m/>
    <m/>
    <m/>
    <m/>
    <x v="0"/>
  </r>
  <r>
    <x v="0"/>
    <s v="a8235f90-25cf-4697-a239-4281ba50c286"/>
    <x v="0"/>
    <e v="#N/A"/>
    <e v="#N/A"/>
    <e v="#N/A"/>
    <s v="FIXED"/>
    <x v="0"/>
    <m/>
    <m/>
    <m/>
    <m/>
    <x v="0"/>
  </r>
  <r>
    <x v="0"/>
    <s v="a8237d4b-2cb9-4ee8-8109-824f3440628f"/>
    <x v="0"/>
    <e v="#N/A"/>
    <e v="#N/A"/>
    <e v="#N/A"/>
    <s v="FIXED"/>
    <x v="0"/>
    <m/>
    <m/>
    <m/>
    <m/>
    <x v="0"/>
  </r>
  <r>
    <x v="0"/>
    <s v="a823dadd-fe08-4586-a9eb-8adec11714b5"/>
    <x v="0"/>
    <e v="#N/A"/>
    <e v="#N/A"/>
    <e v="#N/A"/>
    <s v="FIXED"/>
    <x v="0"/>
    <m/>
    <m/>
    <m/>
    <m/>
    <x v="0"/>
  </r>
  <r>
    <x v="0"/>
    <s v="a823dd0f-595e-4d1b-9fa0-adf7c49d34c8"/>
    <x v="0"/>
    <e v="#N/A"/>
    <e v="#N/A"/>
    <e v="#N/A"/>
    <s v="FIXED"/>
    <x v="0"/>
    <m/>
    <m/>
    <m/>
    <m/>
    <x v="0"/>
  </r>
  <r>
    <x v="2"/>
    <s v="a82459fb-a3b3-4f81-904e-a372577e1b5a"/>
    <x v="1"/>
    <s v="bpn-rosecmas-06"/>
    <s v="a82459fb-a3b3-4f81-904e-a372577e1b5a"/>
    <s v="Medium"/>
    <s v="RESURFACED"/>
    <x v="0"/>
    <m/>
    <m/>
    <m/>
    <m/>
    <x v="0"/>
  </r>
  <r>
    <x v="0"/>
    <s v="a82508f7-5458-4626-a4ae-26b8d31d7999"/>
    <x v="0"/>
    <e v="#N/A"/>
    <e v="#N/A"/>
    <e v="#N/A"/>
    <s v="FIXED"/>
    <x v="0"/>
    <m/>
    <m/>
    <m/>
    <m/>
    <x v="0"/>
  </r>
  <r>
    <x v="5"/>
    <s v="a8263c1f-f14b-475b-b93f-ae2efc1a63c4"/>
    <x v="0"/>
    <e v="#N/A"/>
    <e v="#N/A"/>
    <e v="#N/A"/>
    <s v="FIXED"/>
    <x v="0"/>
    <m/>
    <m/>
    <m/>
    <m/>
    <x v="0"/>
  </r>
  <r>
    <x v="2"/>
    <s v="a826b936-508f-4cfd-9ebd-008065fd607e"/>
    <x v="0"/>
    <e v="#N/A"/>
    <e v="#N/A"/>
    <e v="#N/A"/>
    <s v="FIXED"/>
    <x v="0"/>
    <m/>
    <m/>
    <m/>
    <m/>
    <x v="0"/>
  </r>
  <r>
    <x v="0"/>
    <s v="a82743ce-8e1e-47ab-834e-6af10c662693"/>
    <x v="0"/>
    <e v="#N/A"/>
    <e v="#N/A"/>
    <e v="#N/A"/>
    <s v="FIXED"/>
    <x v="0"/>
    <m/>
    <m/>
    <m/>
    <m/>
    <x v="0"/>
  </r>
  <r>
    <x v="6"/>
    <s v="a8277c4e-c75b-4c37-ad01-162ce0d9826c"/>
    <x v="0"/>
    <s v="bpn-roseclts-02"/>
    <s v="a8277c4e-c75b-4c37-ad01-162ce0d9826c"/>
    <s v="High"/>
    <s v="FIXED"/>
    <x v="0"/>
    <m/>
    <m/>
    <m/>
    <m/>
    <x v="0"/>
  </r>
  <r>
    <x v="0"/>
    <s v="a827f34e-a1e8-417c-b3ff-8099247b5dc1"/>
    <x v="0"/>
    <e v="#N/A"/>
    <e v="#N/A"/>
    <e v="#N/A"/>
    <s v="FIXED"/>
    <x v="0"/>
    <m/>
    <m/>
    <m/>
    <m/>
    <x v="0"/>
  </r>
  <r>
    <x v="0"/>
    <s v="a82807cd-85f4-4e53-9eb5-474d34cfca73"/>
    <x v="0"/>
    <e v="#N/A"/>
    <e v="#N/A"/>
    <e v="#N/A"/>
    <s v="FIXED"/>
    <x v="0"/>
    <m/>
    <m/>
    <m/>
    <m/>
    <x v="0"/>
  </r>
  <r>
    <x v="0"/>
    <s v="a82928e2-b53a-42fe-ac9e-f671c8225b47"/>
    <x v="0"/>
    <e v="#N/A"/>
    <e v="#N/A"/>
    <e v="#N/A"/>
    <s v="FIXED"/>
    <x v="0"/>
    <m/>
    <m/>
    <m/>
    <m/>
    <x v="0"/>
  </r>
  <r>
    <x v="0"/>
    <s v="a82a12ff-65ac-495d-912d-4483772d2aee"/>
    <x v="0"/>
    <e v="#N/A"/>
    <e v="#N/A"/>
    <e v="#N/A"/>
    <s v="FIXED"/>
    <x v="0"/>
    <m/>
    <m/>
    <m/>
    <m/>
    <x v="0"/>
  </r>
  <r>
    <x v="0"/>
    <s v="a82a7f6e-682f-4cb9-9749-c47f1df0a5eb"/>
    <x v="0"/>
    <e v="#N/A"/>
    <e v="#N/A"/>
    <e v="#N/A"/>
    <s v="FIXED"/>
    <x v="0"/>
    <m/>
    <m/>
    <m/>
    <m/>
    <x v="0"/>
  </r>
  <r>
    <x v="0"/>
    <s v="a82bb676-63a4-460b-8bb9-5e54cd6d56a8"/>
    <x v="0"/>
    <e v="#N/A"/>
    <e v="#N/A"/>
    <e v="#N/A"/>
    <s v="FIXED"/>
    <x v="0"/>
    <m/>
    <m/>
    <m/>
    <m/>
    <x v="0"/>
  </r>
  <r>
    <x v="0"/>
    <s v="a82bb8ef-bc76-44ab-83b2-a587e064cb14"/>
    <x v="0"/>
    <e v="#N/A"/>
    <e v="#N/A"/>
    <e v="#N/A"/>
    <s v="FIXED"/>
    <x v="0"/>
    <m/>
    <m/>
    <m/>
    <m/>
    <x v="0"/>
  </r>
  <r>
    <x v="0"/>
    <s v="a82e116e-b0a5-464a-b9d9-1cc95607ce9f"/>
    <x v="0"/>
    <s v="0030brnbzfqnd2d.bpna.popularinc.net"/>
    <s v="a82e116e-b0a5-464a-b9d9-1cc95607ce9f"/>
    <s v="Critical"/>
    <s v="FIXED"/>
    <x v="0"/>
    <m/>
    <m/>
    <m/>
    <m/>
    <x v="0"/>
  </r>
  <r>
    <x v="0"/>
    <s v="a83035da-d0b7-4777-a883-3c3542db6e7c"/>
    <x v="0"/>
    <e v="#N/A"/>
    <e v="#N/A"/>
    <e v="#N/A"/>
    <s v="FIXED"/>
    <x v="0"/>
    <m/>
    <m/>
    <m/>
    <m/>
    <x v="0"/>
  </r>
  <r>
    <x v="0"/>
    <s v="a8330885-5eae-4f94-9753-d73b6eb60b78"/>
    <x v="0"/>
    <e v="#N/A"/>
    <e v="#N/A"/>
    <e v="#N/A"/>
    <s v="FIXED"/>
    <x v="0"/>
    <m/>
    <m/>
    <m/>
    <m/>
    <x v="0"/>
  </r>
  <r>
    <x v="9"/>
    <s v="a8336ea4-11a7-4a20-80dc-828aeba08952"/>
    <x v="1"/>
    <s v="bpn-rosewrws-04"/>
    <s v="a8336ea4-11a7-4a20-80dc-828aeba08952"/>
    <s v="Medium"/>
    <s v="RESURFACED"/>
    <x v="0"/>
    <m/>
    <m/>
    <m/>
    <m/>
    <x v="0"/>
  </r>
  <r>
    <x v="1"/>
    <s v="a8342a1a-197c-4ea1-90d5-4c2468018b52"/>
    <x v="0"/>
    <e v="#N/A"/>
    <e v="#N/A"/>
    <e v="#N/A"/>
    <s v="FIXED"/>
    <x v="0"/>
    <m/>
    <m/>
    <m/>
    <m/>
    <x v="0"/>
  </r>
  <r>
    <x v="0"/>
    <s v="a834c31f-f880-4168-9517-c527373af2a3"/>
    <x v="0"/>
    <e v="#N/A"/>
    <e v="#N/A"/>
    <e v="#N/A"/>
    <s v="FIXED"/>
    <x v="0"/>
    <m/>
    <m/>
    <m/>
    <m/>
    <x v="0"/>
  </r>
  <r>
    <x v="0"/>
    <s v="a834c917-bf8f-4553-a5b6-24f48f97df3d"/>
    <x v="0"/>
    <e v="#N/A"/>
    <e v="#N/A"/>
    <e v="#N/A"/>
    <s v="FIXED"/>
    <x v="0"/>
    <m/>
    <m/>
    <m/>
    <m/>
    <x v="0"/>
  </r>
  <r>
    <x v="0"/>
    <s v="a836a135-e0c2-4b9b-9487-39865265ac85"/>
    <x v="0"/>
    <e v="#N/A"/>
    <e v="#N/A"/>
    <e v="#N/A"/>
    <s v="FIXED"/>
    <x v="0"/>
    <m/>
    <m/>
    <m/>
    <m/>
    <x v="0"/>
  </r>
  <r>
    <x v="0"/>
    <s v="a836fdb3-e7b8-4dc5-bd96-414a27091823"/>
    <x v="0"/>
    <e v="#N/A"/>
    <e v="#N/A"/>
    <e v="#N/A"/>
    <s v="FIXED"/>
    <x v="0"/>
    <m/>
    <m/>
    <m/>
    <m/>
    <x v="0"/>
  </r>
  <r>
    <x v="0"/>
    <s v="a837e2d1-881c-4d62-980a-4d4737a3c7c0"/>
    <x v="0"/>
    <e v="#N/A"/>
    <e v="#N/A"/>
    <e v="#N/A"/>
    <s v="FIXED"/>
    <x v="0"/>
    <m/>
    <m/>
    <m/>
    <m/>
    <x v="0"/>
  </r>
  <r>
    <x v="0"/>
    <s v="a838343d-a0df-48c2-b519-fe8b8a9a467d"/>
    <x v="0"/>
    <e v="#N/A"/>
    <e v="#N/A"/>
    <e v="#N/A"/>
    <s v="FIXED"/>
    <x v="0"/>
    <m/>
    <m/>
    <m/>
    <m/>
    <x v="0"/>
  </r>
  <r>
    <x v="4"/>
    <s v="a83866a4-6bf8-470b-88c7-17b7a46a983a"/>
    <x v="0"/>
    <s v="bdwybko6f382g2l"/>
    <s v="a83866a4-6bf8-470b-88c7-17b7a46a983a"/>
    <s v="High"/>
    <s v="FIXED"/>
    <x v="0"/>
    <m/>
    <m/>
    <m/>
    <m/>
    <x v="0"/>
  </r>
  <r>
    <x v="0"/>
    <s v="a838c3f5-253b-4464-bca4-5e9afbea5544"/>
    <x v="1"/>
    <s v="0065brn3xfjnd2d.bpna.popularinc.net"/>
    <s v="a838c3f5-253b-4464-bca4-5e9afbea5544"/>
    <s v="High"/>
    <s v="RESURFACED"/>
    <x v="0"/>
    <m/>
    <m/>
    <m/>
    <m/>
    <x v="0"/>
  </r>
  <r>
    <x v="0"/>
    <s v="a83991de-b5c0-44fd-b80c-03726e55de3c"/>
    <x v="0"/>
    <e v="#N/A"/>
    <e v="#N/A"/>
    <e v="#N/A"/>
    <s v="FIXED"/>
    <x v="0"/>
    <m/>
    <m/>
    <m/>
    <m/>
    <x v="0"/>
  </r>
  <r>
    <x v="10"/>
    <s v="a839e4d9-3b06-499a-a502-917c8e6a76e4"/>
    <x v="0"/>
    <e v="#N/A"/>
    <e v="#N/A"/>
    <e v="#N/A"/>
    <s v="FIXED"/>
    <x v="0"/>
    <m/>
    <m/>
    <m/>
    <m/>
    <x v="0"/>
  </r>
  <r>
    <x v="1"/>
    <s v="a83c29b9-6c00-4ab4-b2e0-cbd59d57278b"/>
    <x v="0"/>
    <e v="#N/A"/>
    <e v="#N/A"/>
    <e v="#N/A"/>
    <s v="FIXED"/>
    <x v="0"/>
    <m/>
    <m/>
    <m/>
    <m/>
    <x v="0"/>
  </r>
  <r>
    <x v="0"/>
    <s v="a83c4c0c-c440-4da3-9d02-62b8d0427541"/>
    <x v="0"/>
    <e v="#N/A"/>
    <e v="#N/A"/>
    <e v="#N/A"/>
    <s v="FIXED"/>
    <x v="0"/>
    <m/>
    <m/>
    <m/>
    <m/>
    <x v="0"/>
  </r>
  <r>
    <x v="0"/>
    <s v="a83d21aa-bbad-4ab3-8e6c-150366f1fbc4"/>
    <x v="0"/>
    <e v="#N/A"/>
    <e v="#N/A"/>
    <e v="#N/A"/>
    <s v="FIXED"/>
    <x v="0"/>
    <m/>
    <m/>
    <m/>
    <m/>
    <x v="0"/>
  </r>
  <r>
    <x v="6"/>
    <s v="a83d7b2e-a3d9-434d-ade4-0aebf999b9bd"/>
    <x v="0"/>
    <e v="#N/A"/>
    <e v="#N/A"/>
    <e v="#N/A"/>
    <s v="FIXED"/>
    <x v="0"/>
    <m/>
    <m/>
    <m/>
    <m/>
    <x v="0"/>
  </r>
  <r>
    <x v="0"/>
    <s v="a83de993-0bdf-4341-815a-372ddc224b74"/>
    <x v="0"/>
    <e v="#N/A"/>
    <e v="#N/A"/>
    <e v="#N/A"/>
    <s v="FIXED"/>
    <x v="0"/>
    <m/>
    <m/>
    <m/>
    <m/>
    <x v="0"/>
  </r>
  <r>
    <x v="0"/>
    <s v="a83e1fcb-cc2e-4f88-96e5-abee5355443e"/>
    <x v="0"/>
    <e v="#N/A"/>
    <e v="#N/A"/>
    <e v="#N/A"/>
    <s v="FIXED"/>
    <x v="0"/>
    <m/>
    <m/>
    <m/>
    <m/>
    <x v="0"/>
  </r>
  <r>
    <x v="9"/>
    <s v="a83f4888-097f-4dc6-9d0b-2a4f51b0cc9c"/>
    <x v="0"/>
    <e v="#N/A"/>
    <e v="#N/A"/>
    <e v="#N/A"/>
    <s v="FIXED"/>
    <x v="0"/>
    <m/>
    <m/>
    <m/>
    <m/>
    <x v="0"/>
  </r>
  <r>
    <x v="0"/>
    <s v="a83fed94-f841-4dc5-875d-d3064eae066a"/>
    <x v="0"/>
    <e v="#N/A"/>
    <e v="#N/A"/>
    <e v="#N/A"/>
    <s v="FIXED"/>
    <x v="0"/>
    <m/>
    <m/>
    <m/>
    <m/>
    <x v="0"/>
  </r>
  <r>
    <x v="0"/>
    <s v="a840858c-8a9e-4dab-8280-44de84e79488"/>
    <x v="0"/>
    <e v="#N/A"/>
    <e v="#N/A"/>
    <e v="#N/A"/>
    <s v="FIXED"/>
    <x v="0"/>
    <m/>
    <m/>
    <m/>
    <m/>
    <x v="0"/>
  </r>
  <r>
    <x v="1"/>
    <s v="a840c5db-dcaf-4c17-814b-740f904fe3fb"/>
    <x v="0"/>
    <e v="#N/A"/>
    <e v="#N/A"/>
    <e v="#N/A"/>
    <s v="FIXED"/>
    <x v="0"/>
    <m/>
    <m/>
    <m/>
    <m/>
    <x v="0"/>
  </r>
  <r>
    <x v="0"/>
    <s v="a8412eb3-8e46-4a60-8224-33656a4c0b55"/>
    <x v="0"/>
    <e v="#N/A"/>
    <e v="#N/A"/>
    <e v="#N/A"/>
    <s v="FIXED"/>
    <x v="0"/>
    <m/>
    <m/>
    <m/>
    <m/>
    <x v="0"/>
  </r>
  <r>
    <x v="9"/>
    <s v="a841ed1e-5001-434f-b1ac-437ba010c8d7"/>
    <x v="0"/>
    <e v="#N/A"/>
    <e v="#N/A"/>
    <e v="#N/A"/>
    <s v="FIXED"/>
    <x v="0"/>
    <m/>
    <m/>
    <m/>
    <m/>
    <x v="0"/>
  </r>
  <r>
    <x v="2"/>
    <s v="a8421de8-9672-46b6-859b-59af9b850481"/>
    <x v="0"/>
    <e v="#N/A"/>
    <e v="#N/A"/>
    <e v="#N/A"/>
    <s v="FIXED"/>
    <x v="0"/>
    <m/>
    <m/>
    <m/>
    <m/>
    <x v="0"/>
  </r>
  <r>
    <x v="4"/>
    <s v="a842cd1d-3174-429d-91ed-82b48f891dd2"/>
    <x v="0"/>
    <e v="#N/A"/>
    <e v="#N/A"/>
    <e v="#N/A"/>
    <s v="FIXED"/>
    <x v="0"/>
    <m/>
    <m/>
    <m/>
    <m/>
    <x v="0"/>
  </r>
  <r>
    <x v="0"/>
    <s v="a844bb09-2179-4492-a1dc-acd9ebfffcf5"/>
    <x v="0"/>
    <e v="#N/A"/>
    <e v="#N/A"/>
    <e v="#N/A"/>
    <s v="FIXED"/>
    <x v="0"/>
    <m/>
    <m/>
    <m/>
    <m/>
    <x v="0"/>
  </r>
  <r>
    <x v="0"/>
    <s v="a844f0ca-b08f-49cf-84c1-eae96c3169ec"/>
    <x v="0"/>
    <e v="#N/A"/>
    <e v="#N/A"/>
    <e v="#N/A"/>
    <s v="FIXED"/>
    <x v="0"/>
    <m/>
    <m/>
    <m/>
    <m/>
    <x v="0"/>
  </r>
  <r>
    <x v="0"/>
    <s v="a845f49a-a274-42d0-b7bb-4284b48f43d1"/>
    <x v="0"/>
    <e v="#N/A"/>
    <e v="#N/A"/>
    <e v="#N/A"/>
    <s v="FIXED"/>
    <x v="0"/>
    <m/>
    <m/>
    <m/>
    <m/>
    <x v="0"/>
  </r>
  <r>
    <x v="0"/>
    <s v="a846f9ca-dae0-4433-9f8b-9c31003137de"/>
    <x v="0"/>
    <e v="#N/A"/>
    <e v="#N/A"/>
    <e v="#N/A"/>
    <s v="FIXED"/>
    <x v="0"/>
    <m/>
    <m/>
    <m/>
    <m/>
    <x v="0"/>
  </r>
  <r>
    <x v="4"/>
    <s v="a8470c64-5e97-4032-a84a-896b47533531"/>
    <x v="0"/>
    <e v="#N/A"/>
    <e v="#N/A"/>
    <e v="#N/A"/>
    <s v="FIXED"/>
    <x v="0"/>
    <m/>
    <m/>
    <m/>
    <m/>
    <x v="0"/>
  </r>
  <r>
    <x v="0"/>
    <s v="a8479868-3e84-451e-841e-492c3e84cdfd"/>
    <x v="0"/>
    <e v="#N/A"/>
    <e v="#N/A"/>
    <e v="#N/A"/>
    <s v="FIXED"/>
    <x v="0"/>
    <m/>
    <m/>
    <m/>
    <m/>
    <x v="0"/>
  </r>
  <r>
    <x v="6"/>
    <s v="a8486710-9166-47c9-aff8-bf6733fa3247"/>
    <x v="1"/>
    <e v="#N/A"/>
    <e v="#N/A"/>
    <e v="#N/A"/>
    <s v="RESURFACED"/>
    <x v="0"/>
    <m/>
    <m/>
    <m/>
    <m/>
    <x v="0"/>
  </r>
  <r>
    <x v="2"/>
    <s v="a848fa3b-f076-465c-876f-e768d3cc578f"/>
    <x v="0"/>
    <e v="#N/A"/>
    <e v="#N/A"/>
    <e v="#N/A"/>
    <s v="FIXED"/>
    <x v="0"/>
    <m/>
    <m/>
    <m/>
    <m/>
    <x v="0"/>
  </r>
  <r>
    <x v="0"/>
    <s v="a84bc1f8-46fe-404e-9c7d-329bfe552752"/>
    <x v="0"/>
    <e v="#N/A"/>
    <e v="#N/A"/>
    <e v="#N/A"/>
    <s v="FIXED"/>
    <x v="0"/>
    <m/>
    <m/>
    <m/>
    <m/>
    <x v="0"/>
  </r>
  <r>
    <x v="0"/>
    <s v="a84c2d56-1a2e-4953-b346-e87ae74a80ad"/>
    <x v="0"/>
    <e v="#N/A"/>
    <e v="#N/A"/>
    <e v="#N/A"/>
    <s v="FIXED"/>
    <x v="0"/>
    <m/>
    <m/>
    <m/>
    <m/>
    <x v="0"/>
  </r>
  <r>
    <x v="0"/>
    <s v="a84dc80b-45f9-4126-a3b7-a3637c754472"/>
    <x v="0"/>
    <e v="#N/A"/>
    <e v="#N/A"/>
    <e v="#N/A"/>
    <s v="FIXED"/>
    <x v="0"/>
    <m/>
    <m/>
    <m/>
    <m/>
    <x v="0"/>
  </r>
  <r>
    <x v="0"/>
    <s v="a84de85e-28cc-4f30-8170-4ad7b1a33db8"/>
    <x v="0"/>
    <e v="#N/A"/>
    <e v="#N/A"/>
    <e v="#N/A"/>
    <s v="FIXED"/>
    <x v="0"/>
    <m/>
    <m/>
    <m/>
    <m/>
    <x v="0"/>
  </r>
  <r>
    <x v="0"/>
    <s v="a84e5694-3a02-404e-8239-691bd803bf92"/>
    <x v="0"/>
    <e v="#N/A"/>
    <e v="#N/A"/>
    <e v="#N/A"/>
    <s v="FIXED"/>
    <x v="0"/>
    <m/>
    <m/>
    <m/>
    <m/>
    <x v="0"/>
  </r>
  <r>
    <x v="7"/>
    <s v="a84f1c64-cee8-4f69-abfc-d778213f84ae"/>
    <x v="0"/>
    <e v="#N/A"/>
    <e v="#N/A"/>
    <e v="#N/A"/>
    <s v="FIXED"/>
    <x v="0"/>
    <m/>
    <m/>
    <m/>
    <m/>
    <x v="0"/>
  </r>
  <r>
    <x v="0"/>
    <s v="a84f3018-b56e-43c6-86bd-9b450a30cca0"/>
    <x v="0"/>
    <e v="#N/A"/>
    <e v="#N/A"/>
    <e v="#N/A"/>
    <s v="FIXED"/>
    <x v="0"/>
    <m/>
    <m/>
    <m/>
    <m/>
    <x v="0"/>
  </r>
  <r>
    <x v="0"/>
    <s v="a84f318d-624e-4934-b480-485d204b927c"/>
    <x v="0"/>
    <e v="#N/A"/>
    <e v="#N/A"/>
    <e v="#N/A"/>
    <s v="FIXED"/>
    <x v="0"/>
    <m/>
    <m/>
    <m/>
    <m/>
    <x v="0"/>
  </r>
  <r>
    <x v="0"/>
    <s v="a84f3c76-4262-45e6-8b18-429faab76bb3"/>
    <x v="0"/>
    <e v="#N/A"/>
    <e v="#N/A"/>
    <e v="#N/A"/>
    <s v="FIXED"/>
    <x v="0"/>
    <m/>
    <m/>
    <m/>
    <m/>
    <x v="0"/>
  </r>
  <r>
    <x v="0"/>
    <s v="a850147b-a927-4e33-9812-00b8c94499b8"/>
    <x v="0"/>
    <e v="#N/A"/>
    <e v="#N/A"/>
    <e v="#N/A"/>
    <s v="FIXED"/>
    <x v="0"/>
    <m/>
    <m/>
    <m/>
    <m/>
    <x v="0"/>
  </r>
  <r>
    <x v="9"/>
    <s v="a8508fa0-d83c-4b6c-87c4-84f5a2451711"/>
    <x v="0"/>
    <e v="#N/A"/>
    <e v="#N/A"/>
    <e v="#N/A"/>
    <s v="FIXED"/>
    <x v="0"/>
    <m/>
    <m/>
    <m/>
    <m/>
    <x v="0"/>
  </r>
  <r>
    <x v="2"/>
    <s v="a850fae6-17b7-446d-b877-6b23dd6ee5fe"/>
    <x v="1"/>
    <s v="bpn-cmtygvrm-01"/>
    <s v="a850fae6-17b7-446d-b877-6b23dd6ee5fe"/>
    <s v="Medium"/>
    <s v="RESURFACED"/>
    <x v="0"/>
    <m/>
    <m/>
    <m/>
    <m/>
    <x v="0"/>
  </r>
  <r>
    <x v="4"/>
    <s v="a851c558-a8ea-4488-9b54-be15b473766c"/>
    <x v="2"/>
    <s v="miambko4jjx6s2l.bpna.popularinc.net"/>
    <s v="a851c558-a8ea-4488-9b54-be15b473766c"/>
    <s v="High"/>
    <s v="ACTIVE"/>
    <x v="0"/>
    <m/>
    <m/>
    <m/>
    <m/>
    <x v="0"/>
  </r>
  <r>
    <x v="0"/>
    <s v="a851d0d7-583a-4dec-a34d-816e68894864"/>
    <x v="0"/>
    <e v="#N/A"/>
    <e v="#N/A"/>
    <e v="#N/A"/>
    <s v="FIXED"/>
    <x v="0"/>
    <m/>
    <m/>
    <m/>
    <m/>
    <x v="0"/>
  </r>
  <r>
    <x v="0"/>
    <s v="a8520298-5170-46ab-a973-bedc83655b4c"/>
    <x v="0"/>
    <e v="#N/A"/>
    <e v="#N/A"/>
    <e v="#N/A"/>
    <s v="FIXED"/>
    <x v="0"/>
    <m/>
    <m/>
    <m/>
    <m/>
    <x v="0"/>
  </r>
  <r>
    <x v="0"/>
    <s v="a85226d5-22e7-4cb7-b837-60ddd50034fd"/>
    <x v="0"/>
    <e v="#N/A"/>
    <e v="#N/A"/>
    <e v="#N/A"/>
    <s v="FIXED"/>
    <x v="0"/>
    <m/>
    <m/>
    <m/>
    <m/>
    <x v="0"/>
  </r>
  <r>
    <x v="0"/>
    <s v="a852be19-454d-44c2-9774-5280a1be8f8f"/>
    <x v="0"/>
    <e v="#N/A"/>
    <e v="#N/A"/>
    <e v="#N/A"/>
    <s v="FIXED"/>
    <x v="0"/>
    <m/>
    <m/>
    <m/>
    <m/>
    <x v="0"/>
  </r>
  <r>
    <x v="1"/>
    <s v="a853454e-9b81-41ae-9279-a26f0a7a244c"/>
    <x v="0"/>
    <e v="#N/A"/>
    <e v="#N/A"/>
    <e v="#N/A"/>
    <s v="FIXED"/>
    <x v="0"/>
    <m/>
    <m/>
    <m/>
    <m/>
    <x v="0"/>
  </r>
  <r>
    <x v="0"/>
    <s v="a8538ce9-b93b-4010-99d0-e627e0032ca9"/>
    <x v="0"/>
    <e v="#N/A"/>
    <e v="#N/A"/>
    <e v="#N/A"/>
    <s v="FIXED"/>
    <x v="0"/>
    <m/>
    <m/>
    <m/>
    <m/>
    <x v="0"/>
  </r>
  <r>
    <x v="0"/>
    <s v="a8541c62-e135-4379-b3da-be7b025d45eb"/>
    <x v="0"/>
    <e v="#N/A"/>
    <e v="#N/A"/>
    <e v="#N/A"/>
    <s v="FIXED"/>
    <x v="0"/>
    <m/>
    <m/>
    <m/>
    <m/>
    <x v="0"/>
  </r>
  <r>
    <x v="0"/>
    <s v="a8550e22-db05-497d-9041-d835c7da1751"/>
    <x v="0"/>
    <s v="0060brn7pwj9n2d.bpna.popularinc.net"/>
    <s v="a8550e22-db05-497d-9041-d835c7da1751"/>
    <s v="High"/>
    <s v="FIXED"/>
    <x v="0"/>
    <m/>
    <m/>
    <m/>
    <m/>
    <x v="0"/>
  </r>
  <r>
    <x v="0"/>
    <s v="a85531a5-ec8d-40f9-a8d3-003a2b26fc0e"/>
    <x v="0"/>
    <e v="#N/A"/>
    <e v="#N/A"/>
    <e v="#N/A"/>
    <s v="FIXED"/>
    <x v="0"/>
    <m/>
    <m/>
    <m/>
    <m/>
    <x v="0"/>
  </r>
  <r>
    <x v="10"/>
    <s v="a855c6d1-3dcd-40fb-befe-ba94ebc99f73"/>
    <x v="0"/>
    <e v="#N/A"/>
    <e v="#N/A"/>
    <e v="#N/A"/>
    <s v="FIXED"/>
    <x v="0"/>
    <m/>
    <m/>
    <m/>
    <m/>
    <x v="0"/>
  </r>
  <r>
    <x v="2"/>
    <s v="a856a89e-9d41-456e-9c9a-8d80361a4a87"/>
    <x v="0"/>
    <e v="#N/A"/>
    <e v="#N/A"/>
    <e v="#N/A"/>
    <s v="FIXED"/>
    <x v="0"/>
    <m/>
    <m/>
    <m/>
    <m/>
    <x v="0"/>
  </r>
  <r>
    <x v="0"/>
    <s v="a857859e-046c-4ee1-a7d7-d47d3501458f"/>
    <x v="0"/>
    <e v="#N/A"/>
    <e v="#N/A"/>
    <e v="#N/A"/>
    <s v="FIXED"/>
    <x v="0"/>
    <m/>
    <m/>
    <m/>
    <m/>
    <x v="0"/>
  </r>
  <r>
    <x v="1"/>
    <s v="a85798cc-5fc1-4cb7-9b6c-664f9cab591d"/>
    <x v="0"/>
    <e v="#N/A"/>
    <e v="#N/A"/>
    <e v="#N/A"/>
    <s v="FIXED"/>
    <x v="0"/>
    <m/>
    <m/>
    <m/>
    <m/>
    <x v="0"/>
  </r>
  <r>
    <x v="9"/>
    <s v="a857998b-4c46-4213-beeb-279c754b7f38"/>
    <x v="0"/>
    <s v="bpn-rosedvqa-06"/>
    <s v="a857998b-4c46-4213-beeb-279c754b7f38"/>
    <s v="Medium"/>
    <s v="FIXED"/>
    <x v="0"/>
    <m/>
    <m/>
    <m/>
    <m/>
    <x v="0"/>
  </r>
  <r>
    <x v="0"/>
    <s v="a857b93b-19e4-4056-b182-1305675209d5"/>
    <x v="0"/>
    <e v="#N/A"/>
    <e v="#N/A"/>
    <e v="#N/A"/>
    <s v="FIXED"/>
    <x v="0"/>
    <m/>
    <m/>
    <m/>
    <m/>
    <x v="0"/>
  </r>
  <r>
    <x v="2"/>
    <s v="a858a81f-eebf-4bf6-952a-ba9edbbd36ea"/>
    <x v="2"/>
    <s v="bpn-cmtygvws-01"/>
    <s v="a858a81f-eebf-4bf6-952a-ba9edbbd36ea"/>
    <s v="Critical"/>
    <s v="ACTIVE"/>
    <x v="0"/>
    <m/>
    <m/>
    <m/>
    <m/>
    <x v="0"/>
  </r>
  <r>
    <x v="4"/>
    <s v="a859fc6d-d8ef-462a-924a-bf558c0c38df"/>
    <x v="0"/>
    <e v="#N/A"/>
    <e v="#N/A"/>
    <e v="#N/A"/>
    <s v="FIXED"/>
    <x v="0"/>
    <m/>
    <m/>
    <m/>
    <m/>
    <x v="0"/>
  </r>
  <r>
    <x v="1"/>
    <s v="a85a24d1-ff8f-43d1-b04b-80d7bdab7d0d"/>
    <x v="0"/>
    <s v="bpn-0006bp-01"/>
    <s v="a85a24d1-ff8f-43d1-b04b-80d7bdab7d0d"/>
    <s v="Critical"/>
    <s v="FIXED"/>
    <x v="0"/>
    <m/>
    <m/>
    <m/>
    <m/>
    <x v="0"/>
  </r>
  <r>
    <x v="0"/>
    <s v="a85b6512-a50f-4f6e-a715-7000a80bc96c"/>
    <x v="0"/>
    <e v="#N/A"/>
    <e v="#N/A"/>
    <e v="#N/A"/>
    <s v="FIXED"/>
    <x v="0"/>
    <m/>
    <m/>
    <m/>
    <m/>
    <x v="0"/>
  </r>
  <r>
    <x v="2"/>
    <s v="a85b6b54-889e-4e96-becb-5ce7b1df0b2b"/>
    <x v="0"/>
    <e v="#N/A"/>
    <e v="#N/A"/>
    <e v="#N/A"/>
    <s v="FIXED"/>
    <x v="0"/>
    <m/>
    <m/>
    <m/>
    <m/>
    <x v="0"/>
  </r>
  <r>
    <x v="0"/>
    <s v="a85b8f5d-9db2-4b97-bf96-aad3de1c54ef"/>
    <x v="0"/>
    <e v="#N/A"/>
    <e v="#N/A"/>
    <e v="#N/A"/>
    <s v="FIXED"/>
    <x v="0"/>
    <m/>
    <m/>
    <m/>
    <m/>
    <x v="0"/>
  </r>
  <r>
    <x v="0"/>
    <s v="a85ba58a-2262-4727-8599-91ec20ce47e1"/>
    <x v="0"/>
    <e v="#N/A"/>
    <e v="#N/A"/>
    <e v="#N/A"/>
    <s v="FIXED"/>
    <x v="0"/>
    <m/>
    <m/>
    <m/>
    <m/>
    <x v="0"/>
  </r>
  <r>
    <x v="0"/>
    <s v="a85c3075-80db-4221-b223-d205707e236d"/>
    <x v="1"/>
    <s v="bdwybrn5yk06m2l.bpna.popularinc.net"/>
    <s v="a85c3075-80db-4221-b223-d205707e236d"/>
    <s v="Medium"/>
    <s v="RESURFACED"/>
    <x v="0"/>
    <m/>
    <m/>
    <m/>
    <m/>
    <x v="0"/>
  </r>
  <r>
    <x v="0"/>
    <s v="a85db1b8-d66e-46a0-8a50-4f9d7f32f128"/>
    <x v="0"/>
    <e v="#N/A"/>
    <e v="#N/A"/>
    <e v="#N/A"/>
    <s v="FIXED"/>
    <x v="0"/>
    <m/>
    <m/>
    <m/>
    <m/>
    <x v="0"/>
  </r>
  <r>
    <x v="0"/>
    <s v="a85dd2e7-5e9f-497c-9f08-9db938b23704"/>
    <x v="0"/>
    <e v="#N/A"/>
    <e v="#N/A"/>
    <e v="#N/A"/>
    <s v="FIXED"/>
    <x v="0"/>
    <m/>
    <m/>
    <m/>
    <m/>
    <x v="0"/>
  </r>
  <r>
    <x v="0"/>
    <s v="a85f82cd-3a64-4d4a-a753-812a18b6f0c3"/>
    <x v="0"/>
    <e v="#N/A"/>
    <e v="#N/A"/>
    <e v="#N/A"/>
    <s v="FIXED"/>
    <x v="0"/>
    <m/>
    <m/>
    <m/>
    <m/>
    <x v="0"/>
  </r>
  <r>
    <x v="0"/>
    <s v="a860aee0-f527-421c-96f4-5bbfcea362a7"/>
    <x v="0"/>
    <e v="#N/A"/>
    <e v="#N/A"/>
    <e v="#N/A"/>
    <s v="FIXED"/>
    <x v="0"/>
    <m/>
    <m/>
    <m/>
    <m/>
    <x v="0"/>
  </r>
  <r>
    <x v="12"/>
    <s v="a8618af4-7161-481d-aaa7-56b7b83c5d9d"/>
    <x v="0"/>
    <e v="#N/A"/>
    <e v="#N/A"/>
    <e v="#N/A"/>
    <s v="FIXED"/>
    <x v="0"/>
    <m/>
    <m/>
    <m/>
    <m/>
    <x v="0"/>
  </r>
  <r>
    <x v="0"/>
    <s v="a86195f2-5ad1-40cc-ae26-3f56f53a2017"/>
    <x v="0"/>
    <e v="#N/A"/>
    <e v="#N/A"/>
    <e v="#N/A"/>
    <s v="FIXED"/>
    <x v="0"/>
    <m/>
    <m/>
    <m/>
    <m/>
    <x v="0"/>
  </r>
  <r>
    <x v="4"/>
    <s v="a86213c5-b68e-42d7-951b-92ad184eb8fb"/>
    <x v="1"/>
    <s v="bdwybkojs1zqn2l"/>
    <s v="a86213c5-b68e-42d7-951b-92ad184eb8fb"/>
    <s v="High"/>
    <s v="RESURFACED"/>
    <x v="0"/>
    <m/>
    <m/>
    <m/>
    <m/>
    <x v="0"/>
  </r>
  <r>
    <x v="0"/>
    <s v="a8631abd-05a0-4286-abfe-d47394c0de42"/>
    <x v="0"/>
    <e v="#N/A"/>
    <e v="#N/A"/>
    <e v="#N/A"/>
    <s v="FIXED"/>
    <x v="0"/>
    <m/>
    <m/>
    <m/>
    <m/>
    <x v="0"/>
  </r>
  <r>
    <x v="16"/>
    <s v="a8632d50-d4bf-44bb-97b7-766d42ec5121"/>
    <x v="0"/>
    <e v="#N/A"/>
    <e v="#N/A"/>
    <e v="#N/A"/>
    <s v="FIXED"/>
    <x v="0"/>
    <m/>
    <m/>
    <m/>
    <m/>
    <x v="0"/>
  </r>
  <r>
    <x v="0"/>
    <s v="a863f617-824f-4ec9-96f0-18474a402a5e"/>
    <x v="0"/>
    <e v="#N/A"/>
    <e v="#N/A"/>
    <e v="#N/A"/>
    <s v="FIXED"/>
    <x v="0"/>
    <m/>
    <m/>
    <m/>
    <m/>
    <x v="0"/>
  </r>
  <r>
    <x v="0"/>
    <s v="a8641beb-e3de-4471-a6b2-6e5664fa382a"/>
    <x v="0"/>
    <e v="#N/A"/>
    <e v="#N/A"/>
    <e v="#N/A"/>
    <s v="FIXED"/>
    <x v="0"/>
    <m/>
    <m/>
    <m/>
    <m/>
    <x v="0"/>
  </r>
  <r>
    <x v="0"/>
    <s v="a86434e5-d72d-4256-9a28-7075830cf509"/>
    <x v="0"/>
    <s v="0095brn3xngnd2d.bpna.popularinc.net"/>
    <s v="a86434e5-d72d-4256-9a28-7075830cf509"/>
    <s v="Critical"/>
    <s v="FIXED"/>
    <x v="0"/>
    <m/>
    <m/>
    <m/>
    <m/>
    <x v="0"/>
  </r>
  <r>
    <x v="10"/>
    <s v="a8649884-764b-4733-ab39-0e11f9f8cd47"/>
    <x v="2"/>
    <s v="bpn-cmtyfr-01"/>
    <s v="a8649884-764b-4733-ab39-0e11f9f8cd47"/>
    <s v="Medium"/>
    <s v="ACTIVE"/>
    <x v="0"/>
    <m/>
    <m/>
    <m/>
    <m/>
    <x v="0"/>
  </r>
  <r>
    <x v="0"/>
    <s v="a8649d27-5be5-416e-8b2e-6307f36f4af1"/>
    <x v="0"/>
    <e v="#N/A"/>
    <e v="#N/A"/>
    <e v="#N/A"/>
    <s v="FIXED"/>
    <x v="0"/>
    <m/>
    <m/>
    <m/>
    <m/>
    <x v="0"/>
  </r>
  <r>
    <x v="4"/>
    <s v="a86594a0-993e-467e-965e-adacee118ded"/>
    <x v="0"/>
    <e v="#N/A"/>
    <e v="#N/A"/>
    <e v="#N/A"/>
    <s v="FIXED"/>
    <x v="0"/>
    <m/>
    <m/>
    <m/>
    <m/>
    <x v="0"/>
  </r>
  <r>
    <x v="5"/>
    <s v="a865a3bc-2fe1-4e7a-a3fd-a4f6e69aa5d6"/>
    <x v="2"/>
    <e v="#N/A"/>
    <e v="#N/A"/>
    <e v="#N/A"/>
    <s v="ACTIVE"/>
    <x v="0"/>
    <m/>
    <m/>
    <m/>
    <m/>
    <x v="0"/>
  </r>
  <r>
    <x v="0"/>
    <s v="a866373a-2b99-4c2f-b27a-8423f8af5f4b"/>
    <x v="0"/>
    <e v="#N/A"/>
    <e v="#N/A"/>
    <e v="#N/A"/>
    <s v="FIXED"/>
    <x v="0"/>
    <m/>
    <m/>
    <m/>
    <m/>
    <x v="0"/>
  </r>
  <r>
    <x v="0"/>
    <s v="a86755d0-b43b-4b4a-9bdd-6b04711fdf6b"/>
    <x v="0"/>
    <e v="#N/A"/>
    <e v="#N/A"/>
    <e v="#N/A"/>
    <s v="FIXED"/>
    <x v="0"/>
    <m/>
    <m/>
    <m/>
    <m/>
    <x v="0"/>
  </r>
  <r>
    <x v="4"/>
    <s v="a8688d9b-f7c6-4086-9a66-2374fbee2f2e"/>
    <x v="0"/>
    <e v="#N/A"/>
    <e v="#N/A"/>
    <e v="#N/A"/>
    <s v="FIXED"/>
    <x v="0"/>
    <m/>
    <m/>
    <m/>
    <m/>
    <x v="0"/>
  </r>
  <r>
    <x v="0"/>
    <s v="a86a0890-e1bc-442c-ada1-083396fb5161"/>
    <x v="0"/>
    <s v="miambko93fqp73l"/>
    <s v="a86a0890-e1bc-442c-ada1-083396fb5161"/>
    <s v="High"/>
    <s v="FIXED"/>
    <x v="0"/>
    <m/>
    <m/>
    <m/>
    <m/>
    <x v="0"/>
  </r>
  <r>
    <x v="0"/>
    <s v="a86a5b17-9da8-4c09-b17a-6b9a31cb318b"/>
    <x v="0"/>
    <e v="#N/A"/>
    <e v="#N/A"/>
    <e v="#N/A"/>
    <s v="FIXED"/>
    <x v="0"/>
    <m/>
    <m/>
    <m/>
    <m/>
    <x v="0"/>
  </r>
  <r>
    <x v="0"/>
    <s v="a86d0f29-e5a5-4c32-ba19-90f91aac6d30"/>
    <x v="0"/>
    <e v="#N/A"/>
    <e v="#N/A"/>
    <e v="#N/A"/>
    <s v="FIXED"/>
    <x v="0"/>
    <m/>
    <m/>
    <m/>
    <m/>
    <x v="0"/>
  </r>
  <r>
    <x v="0"/>
    <s v="a86d71fe-4509-4350-b780-d12d4eccde86"/>
    <x v="0"/>
    <e v="#N/A"/>
    <e v="#N/A"/>
    <e v="#N/A"/>
    <s v="FIXED"/>
    <x v="0"/>
    <m/>
    <m/>
    <m/>
    <m/>
    <x v="0"/>
  </r>
  <r>
    <x v="4"/>
    <s v="a86d82b3-7fd6-4730-97c2-67482abc0a4c"/>
    <x v="0"/>
    <e v="#N/A"/>
    <e v="#N/A"/>
    <e v="#N/A"/>
    <s v="FIXED"/>
    <x v="0"/>
    <m/>
    <m/>
    <m/>
    <m/>
    <x v="0"/>
  </r>
  <r>
    <x v="6"/>
    <s v="a86e9211-2a91-4b5f-9656-d681fbc6bfba"/>
    <x v="0"/>
    <e v="#N/A"/>
    <e v="#N/A"/>
    <e v="#N/A"/>
    <s v="FIXED"/>
    <x v="0"/>
    <m/>
    <m/>
    <m/>
    <m/>
    <x v="0"/>
  </r>
  <r>
    <x v="4"/>
    <s v="a86f035e-1fc7-42e9-924d-00c5a6f9316c"/>
    <x v="0"/>
    <e v="#N/A"/>
    <e v="#N/A"/>
    <e v="#N/A"/>
    <s v="FIXED"/>
    <x v="0"/>
    <m/>
    <m/>
    <m/>
    <m/>
    <x v="0"/>
  </r>
  <r>
    <x v="4"/>
    <s v="a8706bde-0ce2-41ba-a9b5-9c2797a83400"/>
    <x v="0"/>
    <e v="#N/A"/>
    <e v="#N/A"/>
    <e v="#N/A"/>
    <s v="FIXED"/>
    <x v="0"/>
    <m/>
    <m/>
    <m/>
    <m/>
    <x v="0"/>
  </r>
  <r>
    <x v="0"/>
    <s v="a870a686-4dc7-4c37-ac2e-597de56be0a5"/>
    <x v="1"/>
    <s v="miambko4bfc9y2l.bpna.popularinc.net"/>
    <s v="a870a686-4dc7-4c37-ac2e-597de56be0a5"/>
    <s v="High"/>
    <s v="RESURFACED"/>
    <x v="0"/>
    <m/>
    <m/>
    <m/>
    <m/>
    <x v="0"/>
  </r>
  <r>
    <x v="0"/>
    <s v="a870da92-19ce-4810-8d21-16a68cde32d7"/>
    <x v="0"/>
    <e v="#N/A"/>
    <e v="#N/A"/>
    <e v="#N/A"/>
    <s v="FIXED"/>
    <x v="0"/>
    <m/>
    <m/>
    <m/>
    <m/>
    <x v="0"/>
  </r>
  <r>
    <x v="0"/>
    <s v="a87232e4-2d12-42ba-86e4-403d9af2071d"/>
    <x v="0"/>
    <e v="#N/A"/>
    <e v="#N/A"/>
    <e v="#N/A"/>
    <s v="FIXED"/>
    <x v="0"/>
    <m/>
    <m/>
    <m/>
    <m/>
    <x v="0"/>
  </r>
  <r>
    <x v="0"/>
    <s v="a87314e9-4b88-46b8-b451-1b0c1da1b63c"/>
    <x v="0"/>
    <e v="#N/A"/>
    <e v="#N/A"/>
    <e v="#N/A"/>
    <s v="FIXED"/>
    <x v="0"/>
    <m/>
    <m/>
    <m/>
    <m/>
    <x v="0"/>
  </r>
  <r>
    <x v="0"/>
    <s v="a87336bd-7edd-47f9-930b-9ae7a184bc3a"/>
    <x v="0"/>
    <s v="0012brnbz4rnd2d.bpna.popularinc.net"/>
    <s v="a87336bd-7edd-47f9-930b-9ae7a184bc3a"/>
    <s v="Critical"/>
    <s v="FIXED"/>
    <x v="0"/>
    <m/>
    <m/>
    <m/>
    <m/>
    <x v="0"/>
  </r>
  <r>
    <x v="0"/>
    <s v="a8746598-8acf-43c7-9232-487ab7dd0899"/>
    <x v="0"/>
    <e v="#N/A"/>
    <e v="#N/A"/>
    <e v="#N/A"/>
    <s v="FIXED"/>
    <x v="0"/>
    <m/>
    <m/>
    <m/>
    <m/>
    <x v="0"/>
  </r>
  <r>
    <x v="0"/>
    <s v="a87538c4-8983-4a34-abce-097020c5cf73"/>
    <x v="0"/>
    <e v="#N/A"/>
    <e v="#N/A"/>
    <e v="#N/A"/>
    <s v="FIXED"/>
    <x v="0"/>
    <m/>
    <m/>
    <m/>
    <m/>
    <x v="0"/>
  </r>
  <r>
    <x v="0"/>
    <s v="a8756b7e-3ecc-4968-a7e9-45b08441ddf4"/>
    <x v="0"/>
    <e v="#N/A"/>
    <e v="#N/A"/>
    <e v="#N/A"/>
    <s v="FIXED"/>
    <x v="0"/>
    <m/>
    <m/>
    <m/>
    <m/>
    <x v="0"/>
  </r>
  <r>
    <x v="2"/>
    <s v="a875d442-0dec-4421-8fd1-4f2fc5b7901e"/>
    <x v="0"/>
    <e v="#N/A"/>
    <e v="#N/A"/>
    <e v="#N/A"/>
    <s v="FIXED"/>
    <x v="0"/>
    <m/>
    <m/>
    <m/>
    <m/>
    <x v="0"/>
  </r>
  <r>
    <x v="0"/>
    <s v="a8765e99-ec16-4850-a3fb-ec02c0b8fd18"/>
    <x v="0"/>
    <e v="#N/A"/>
    <e v="#N/A"/>
    <e v="#N/A"/>
    <s v="FIXED"/>
    <x v="0"/>
    <m/>
    <m/>
    <m/>
    <m/>
    <x v="0"/>
  </r>
  <r>
    <x v="5"/>
    <s v="a877d8b4-35c0-4684-a89b-67688a91c8bc"/>
    <x v="0"/>
    <e v="#N/A"/>
    <e v="#N/A"/>
    <e v="#N/A"/>
    <s v="FIXED"/>
    <x v="0"/>
    <m/>
    <m/>
    <m/>
    <m/>
    <x v="0"/>
  </r>
  <r>
    <x v="10"/>
    <s v="a8789cfd-580b-4e2f-a868-0998d940cb6c"/>
    <x v="2"/>
    <s v="bpn-rosewsus-01"/>
    <s v="a8789cfd-580b-4e2f-a868-0998d940cb6c"/>
    <s v="Medium"/>
    <s v="ACTIVE"/>
    <x v="0"/>
    <m/>
    <m/>
    <m/>
    <m/>
    <x v="0"/>
  </r>
  <r>
    <x v="9"/>
    <s v="a8794dcc-5dc5-4ee5-b1ff-bfc6f78a1036"/>
    <x v="0"/>
    <e v="#N/A"/>
    <e v="#N/A"/>
    <e v="#N/A"/>
    <s v="FIXED"/>
    <x v="0"/>
    <m/>
    <m/>
    <m/>
    <m/>
    <x v="0"/>
  </r>
  <r>
    <x v="0"/>
    <s v="a87a6061-a9e8-4be2-9eb3-084a3a21119d"/>
    <x v="0"/>
    <e v="#N/A"/>
    <e v="#N/A"/>
    <e v="#N/A"/>
    <s v="FIXED"/>
    <x v="0"/>
    <m/>
    <m/>
    <m/>
    <m/>
    <x v="0"/>
  </r>
  <r>
    <x v="6"/>
    <s v="a87a791f-4e2b-44f6-8f46-2af14b2e9e48"/>
    <x v="0"/>
    <e v="#N/A"/>
    <e v="#N/A"/>
    <e v="#N/A"/>
    <s v="FIXED"/>
    <x v="0"/>
    <m/>
    <m/>
    <m/>
    <m/>
    <x v="0"/>
  </r>
  <r>
    <x v="0"/>
    <s v="a87a99af-e9e3-4e08-9516-a02d819645d6"/>
    <x v="0"/>
    <e v="#N/A"/>
    <e v="#N/A"/>
    <e v="#N/A"/>
    <s v="FIXED"/>
    <x v="0"/>
    <m/>
    <m/>
    <m/>
    <m/>
    <x v="0"/>
  </r>
  <r>
    <x v="8"/>
    <s v="a87a9cc7-a681-4165-8cd0-47b4e7b7e1a0"/>
    <x v="0"/>
    <e v="#N/A"/>
    <e v="#N/A"/>
    <e v="#N/A"/>
    <s v="FIXED"/>
    <x v="0"/>
    <m/>
    <m/>
    <m/>
    <m/>
    <x v="0"/>
  </r>
  <r>
    <x v="11"/>
    <s v="a87c1877-8327-4079-9eca-fbfa8622678d"/>
    <x v="0"/>
    <e v="#N/A"/>
    <e v="#N/A"/>
    <e v="#N/A"/>
    <s v="FIXED"/>
    <x v="0"/>
    <m/>
    <m/>
    <m/>
    <m/>
    <x v="0"/>
  </r>
  <r>
    <x v="0"/>
    <s v="a87e12d3-647d-4295-bfca-2bbd409b3eab"/>
    <x v="0"/>
    <e v="#N/A"/>
    <e v="#N/A"/>
    <e v="#N/A"/>
    <s v="FIXED"/>
    <x v="0"/>
    <m/>
    <m/>
    <m/>
    <m/>
    <x v="0"/>
  </r>
  <r>
    <x v="0"/>
    <s v="a87e3217-06b2-47eb-9a94-7c54bb1e3b56"/>
    <x v="0"/>
    <e v="#N/A"/>
    <e v="#N/A"/>
    <e v="#N/A"/>
    <s v="FIXED"/>
    <x v="0"/>
    <m/>
    <m/>
    <m/>
    <m/>
    <x v="0"/>
  </r>
  <r>
    <x v="6"/>
    <s v="a87e6fc8-af11-4063-a40d-2c8f8e0fec25"/>
    <x v="2"/>
    <e v="#N/A"/>
    <e v="#N/A"/>
    <e v="#N/A"/>
    <s v="ACTIVE"/>
    <x v="0"/>
    <m/>
    <m/>
    <m/>
    <m/>
    <x v="0"/>
  </r>
  <r>
    <x v="0"/>
    <s v="a87eb332-7a7d-4688-b65e-e758f0e203f8"/>
    <x v="0"/>
    <e v="#N/A"/>
    <e v="#N/A"/>
    <e v="#N/A"/>
    <s v="FIXED"/>
    <x v="0"/>
    <m/>
    <m/>
    <m/>
    <m/>
    <x v="0"/>
  </r>
  <r>
    <x v="7"/>
    <s v="a87f031c-d2cb-40fa-b404-6917315aad22"/>
    <x v="0"/>
    <e v="#N/A"/>
    <e v="#N/A"/>
    <e v="#N/A"/>
    <s v="FIXED"/>
    <x v="0"/>
    <m/>
    <m/>
    <m/>
    <m/>
    <x v="0"/>
  </r>
  <r>
    <x v="6"/>
    <s v="a87f64e2-7e09-4923-9e09-22f1c0454515"/>
    <x v="1"/>
    <e v="#N/A"/>
    <e v="#N/A"/>
    <e v="#N/A"/>
    <s v="RESURFACED"/>
    <x v="0"/>
    <m/>
    <m/>
    <m/>
    <m/>
    <x v="0"/>
  </r>
  <r>
    <x v="0"/>
    <s v="a880b6a1-edbe-4f5b-8f76-640991c8667e"/>
    <x v="0"/>
    <e v="#N/A"/>
    <e v="#N/A"/>
    <e v="#N/A"/>
    <s v="FIXED"/>
    <x v="0"/>
    <m/>
    <m/>
    <m/>
    <m/>
    <x v="0"/>
  </r>
  <r>
    <x v="0"/>
    <s v="a8826ab2-e0ad-4207-af9c-a814816a91b8"/>
    <x v="0"/>
    <e v="#N/A"/>
    <e v="#N/A"/>
    <e v="#N/A"/>
    <s v="FIXED"/>
    <x v="0"/>
    <m/>
    <m/>
    <m/>
    <m/>
    <x v="0"/>
  </r>
  <r>
    <x v="0"/>
    <s v="a88280c9-7734-45a2-bf49-dc8ff9a0581b"/>
    <x v="0"/>
    <s v="rosebkoc1bxln2d.bpna.popularinc.net"/>
    <s v="a88280c9-7734-45a2-bf49-dc8ff9a0581b"/>
    <s v="Medium"/>
    <s v="FIXED"/>
    <x v="0"/>
    <m/>
    <m/>
    <m/>
    <m/>
    <x v="0"/>
  </r>
  <r>
    <x v="3"/>
    <s v="a883ae5e-035e-4446-ae68-5827db28ff57"/>
    <x v="0"/>
    <e v="#N/A"/>
    <e v="#N/A"/>
    <e v="#N/A"/>
    <s v="FIXED"/>
    <x v="0"/>
    <m/>
    <m/>
    <m/>
    <m/>
    <x v="0"/>
  </r>
  <r>
    <x v="0"/>
    <s v="a883f310-519e-46f8-98ac-79f2b674c230"/>
    <x v="0"/>
    <e v="#N/A"/>
    <e v="#N/A"/>
    <e v="#N/A"/>
    <s v="FIXED"/>
    <x v="0"/>
    <m/>
    <m/>
    <m/>
    <m/>
    <x v="0"/>
  </r>
  <r>
    <x v="0"/>
    <s v="a8841480-c33e-46a3-9671-88ee4cb44246"/>
    <x v="0"/>
    <e v="#N/A"/>
    <e v="#N/A"/>
    <e v="#N/A"/>
    <s v="FIXED"/>
    <x v="0"/>
    <m/>
    <m/>
    <m/>
    <m/>
    <x v="0"/>
  </r>
  <r>
    <x v="0"/>
    <s v="a884c2a6-6218-43da-8f2b-875c07fa9679"/>
    <x v="0"/>
    <e v="#N/A"/>
    <e v="#N/A"/>
    <e v="#N/A"/>
    <s v="FIXED"/>
    <x v="0"/>
    <m/>
    <m/>
    <m/>
    <m/>
    <x v="0"/>
  </r>
  <r>
    <x v="0"/>
    <s v="a885d98d-28df-4b55-affd-7a8515641c64"/>
    <x v="0"/>
    <e v="#N/A"/>
    <e v="#N/A"/>
    <e v="#N/A"/>
    <s v="FIXED"/>
    <x v="0"/>
    <m/>
    <m/>
    <m/>
    <m/>
    <x v="0"/>
  </r>
  <r>
    <x v="11"/>
    <s v="a8861774-0377-466c-a36a-990a23b35082"/>
    <x v="0"/>
    <e v="#N/A"/>
    <e v="#N/A"/>
    <e v="#N/A"/>
    <s v="FIXED"/>
    <x v="0"/>
    <m/>
    <m/>
    <m/>
    <m/>
    <x v="0"/>
  </r>
  <r>
    <x v="11"/>
    <s v="a8867887-8a8e-4d63-9777-1601189f9202"/>
    <x v="0"/>
    <e v="#N/A"/>
    <e v="#N/A"/>
    <e v="#N/A"/>
    <s v="FIXED"/>
    <x v="0"/>
    <m/>
    <m/>
    <m/>
    <m/>
    <x v="0"/>
  </r>
  <r>
    <x v="0"/>
    <s v="a886df78-fb35-41b9-b430-9b9aa9183bc3"/>
    <x v="0"/>
    <e v="#N/A"/>
    <e v="#N/A"/>
    <e v="#N/A"/>
    <s v="FIXED"/>
    <x v="0"/>
    <m/>
    <m/>
    <m/>
    <m/>
    <x v="0"/>
  </r>
  <r>
    <x v="0"/>
    <s v="a8872f66-a238-4d46-830f-af5403f66e37"/>
    <x v="0"/>
    <e v="#N/A"/>
    <e v="#N/A"/>
    <e v="#N/A"/>
    <s v="FIXED"/>
    <x v="0"/>
    <m/>
    <m/>
    <m/>
    <m/>
    <x v="0"/>
  </r>
  <r>
    <x v="0"/>
    <s v="a887f777-dce3-458e-8def-1e7d17c3a698"/>
    <x v="0"/>
    <s v="miambko4kcy633l.bpna.popularinc.net"/>
    <s v="a887f777-dce3-458e-8def-1e7d17c3a698"/>
    <s v="Medium"/>
    <s v="FIXED"/>
    <x v="0"/>
    <m/>
    <m/>
    <m/>
    <m/>
    <x v="0"/>
  </r>
  <r>
    <x v="4"/>
    <s v="a88858bb-7c89-4fb8-b0ee-3ff0b092ed0b"/>
    <x v="0"/>
    <e v="#N/A"/>
    <e v="#N/A"/>
    <e v="#N/A"/>
    <s v="FIXED"/>
    <x v="0"/>
    <m/>
    <m/>
    <m/>
    <m/>
    <x v="0"/>
  </r>
  <r>
    <x v="2"/>
    <s v="a888f7df-4b1c-453c-a680-313fd9656c3f"/>
    <x v="1"/>
    <s v="bpn-roseirdb-10"/>
    <s v="a888f7df-4b1c-453c-a680-313fd9656c3f"/>
    <s v="High"/>
    <s v="RESURFACED"/>
    <x v="0"/>
    <m/>
    <m/>
    <m/>
    <m/>
    <x v="0"/>
  </r>
  <r>
    <x v="9"/>
    <s v="a88a82f7-e1f0-40b5-94d3-5992bf61ec40"/>
    <x v="2"/>
    <s v="bpn-rosedvba-03"/>
    <s v="a88a82f7-e1f0-40b5-94d3-5992bf61ec40"/>
    <s v="Medium"/>
    <s v="ACTIVE"/>
    <x v="0"/>
    <m/>
    <m/>
    <m/>
    <m/>
    <x v="0"/>
  </r>
  <r>
    <x v="0"/>
    <s v="a88aa528-3744-404b-8ef3-1cc0f52f202c"/>
    <x v="0"/>
    <e v="#N/A"/>
    <e v="#N/A"/>
    <e v="#N/A"/>
    <s v="FIXED"/>
    <x v="0"/>
    <m/>
    <m/>
    <m/>
    <m/>
    <x v="0"/>
  </r>
  <r>
    <x v="0"/>
    <s v="a88abd6e-a0dc-4510-a1f2-e7f53c7f94f6"/>
    <x v="0"/>
    <e v="#N/A"/>
    <e v="#N/A"/>
    <e v="#N/A"/>
    <s v="FIXED"/>
    <x v="0"/>
    <m/>
    <m/>
    <m/>
    <m/>
    <x v="0"/>
  </r>
  <r>
    <x v="10"/>
    <s v="a88bd93c-3921-472f-8106-b4eac3ebc920"/>
    <x v="0"/>
    <s v="bpn-rosefrdb-02"/>
    <s v="a88bd93c-3921-472f-8106-b4eac3ebc920"/>
    <s v="High"/>
    <s v="FIXED"/>
    <x v="0"/>
    <m/>
    <m/>
    <m/>
    <m/>
    <x v="0"/>
  </r>
  <r>
    <x v="7"/>
    <s v="a88c0215-3ab6-4b39-a9a0-bde510b61069"/>
    <x v="1"/>
    <s v="bpn-roseitts-02"/>
    <s v="a88c0215-3ab6-4b39-a9a0-bde510b61069"/>
    <s v="High"/>
    <s v="RESURFACED"/>
    <x v="0"/>
    <m/>
    <m/>
    <m/>
    <m/>
    <x v="0"/>
  </r>
  <r>
    <x v="0"/>
    <s v="a88c34df-6dce-4693-920a-a578fe3e963a"/>
    <x v="0"/>
    <s v="bdwybko8462rn2l"/>
    <s v="a88c34df-6dce-4693-920a-a578fe3e963a"/>
    <s v="Critical"/>
    <s v="FIXED"/>
    <x v="0"/>
    <m/>
    <m/>
    <m/>
    <m/>
    <x v="0"/>
  </r>
  <r>
    <x v="9"/>
    <s v="a88c67a4-6d03-4793-a677-ecb60ec6541f"/>
    <x v="0"/>
    <e v="#N/A"/>
    <e v="#N/A"/>
    <e v="#N/A"/>
    <s v="FIXED"/>
    <x v="0"/>
    <m/>
    <m/>
    <m/>
    <m/>
    <x v="0"/>
  </r>
  <r>
    <x v="6"/>
    <s v="a88cbe44-0078-4904-a05d-5749b406e0e3"/>
    <x v="1"/>
    <s v="bpn-rosetecm-05"/>
    <s v="a88cbe44-0078-4904-a05d-5749b406e0e3"/>
    <s v="Medium"/>
    <s v="RESURFACED"/>
    <x v="0"/>
    <m/>
    <m/>
    <m/>
    <m/>
    <x v="0"/>
  </r>
  <r>
    <x v="0"/>
    <s v="a88dbf83-f6b4-40b3-aa08-e7a80a2e6729"/>
    <x v="0"/>
    <e v="#N/A"/>
    <e v="#N/A"/>
    <e v="#N/A"/>
    <s v="FIXED"/>
    <x v="0"/>
    <m/>
    <m/>
    <m/>
    <m/>
    <x v="0"/>
  </r>
  <r>
    <x v="4"/>
    <s v="a88ef89e-199b-48ea-b96d-485bcfa47b34"/>
    <x v="2"/>
    <s v="bdwybkobz6vbk3l"/>
    <s v="a88ef89e-199b-48ea-b96d-485bcfa47b34"/>
    <s v="Critical"/>
    <s v="ACTIVE"/>
    <x v="0"/>
    <m/>
    <m/>
    <m/>
    <m/>
    <x v="0"/>
  </r>
  <r>
    <x v="0"/>
    <s v="a88f1288-02dc-4853-a1a6-ac91cfbaa5c9"/>
    <x v="1"/>
    <s v="bdwybkobrc5zd3l.bpna.popularinc.net"/>
    <s v="a88f1288-02dc-4853-a1a6-ac91cfbaa5c9"/>
    <s v="High"/>
    <s v="RESURFACED"/>
    <x v="0"/>
    <m/>
    <m/>
    <m/>
    <m/>
    <x v="0"/>
  </r>
  <r>
    <x v="0"/>
    <s v="a890c78f-fa4b-46b4-994e-00a48e1d968b"/>
    <x v="0"/>
    <e v="#N/A"/>
    <e v="#N/A"/>
    <e v="#N/A"/>
    <s v="FIXED"/>
    <x v="0"/>
    <m/>
    <m/>
    <m/>
    <m/>
    <x v="0"/>
  </r>
  <r>
    <x v="1"/>
    <s v="a891303a-b710-485e-9421-9e33216a2cd3"/>
    <x v="0"/>
    <e v="#N/A"/>
    <e v="#N/A"/>
    <e v="#N/A"/>
    <s v="FIXED"/>
    <x v="0"/>
    <m/>
    <m/>
    <m/>
    <m/>
    <x v="0"/>
  </r>
  <r>
    <x v="4"/>
    <s v="a8915a41-c5e6-4171-9aee-f93c41a5c303"/>
    <x v="0"/>
    <e v="#N/A"/>
    <e v="#N/A"/>
    <e v="#N/A"/>
    <s v="FIXED"/>
    <x v="0"/>
    <m/>
    <m/>
    <m/>
    <m/>
    <x v="0"/>
  </r>
  <r>
    <x v="4"/>
    <s v="a891821d-159a-458e-a187-f97438f42f73"/>
    <x v="0"/>
    <e v="#N/A"/>
    <e v="#N/A"/>
    <e v="#N/A"/>
    <s v="FIXED"/>
    <x v="0"/>
    <m/>
    <m/>
    <m/>
    <m/>
    <x v="0"/>
  </r>
  <r>
    <x v="11"/>
    <s v="a892f857-bd85-4ffe-a397-4a02f6be0aab"/>
    <x v="0"/>
    <e v="#N/A"/>
    <e v="#N/A"/>
    <e v="#N/A"/>
    <s v="FIXED"/>
    <x v="0"/>
    <m/>
    <m/>
    <m/>
    <m/>
    <x v="0"/>
  </r>
  <r>
    <x v="7"/>
    <s v="a892fc31-8d2c-43c5-b5a5-4e97c17b6a65"/>
    <x v="2"/>
    <s v="bpn-roseirws-03"/>
    <s v="a892fc31-8d2c-43c5-b5a5-4e97c17b6a65"/>
    <s v="Medium"/>
    <s v="ACTIVE"/>
    <x v="0"/>
    <m/>
    <m/>
    <m/>
    <m/>
    <x v="0"/>
  </r>
  <r>
    <x v="0"/>
    <s v="a8930412-9d94-4d2f-a79c-11cd17a75b3f"/>
    <x v="0"/>
    <s v="0031bcp7p8f9n2d.bpna.popularinc.net"/>
    <s v="a8930412-9d94-4d2f-a79c-11cd17a75b3f"/>
    <s v="Critical"/>
    <s v="FIXED"/>
    <x v="0"/>
    <m/>
    <m/>
    <m/>
    <m/>
    <x v="0"/>
  </r>
  <r>
    <x v="0"/>
    <s v="a89467ae-743e-4851-b801-8611458e4ca1"/>
    <x v="0"/>
    <e v="#N/A"/>
    <e v="#N/A"/>
    <e v="#N/A"/>
    <s v="FIXED"/>
    <x v="0"/>
    <m/>
    <m/>
    <m/>
    <m/>
    <x v="0"/>
  </r>
  <r>
    <x v="5"/>
    <s v="a894911d-332f-470c-bb7d-0b649205994c"/>
    <x v="1"/>
    <e v="#N/A"/>
    <e v="#N/A"/>
    <e v="#N/A"/>
    <s v="RESURFACED"/>
    <x v="0"/>
    <m/>
    <m/>
    <m/>
    <m/>
    <x v="0"/>
  </r>
  <r>
    <x v="0"/>
    <s v="a89542f2-226f-4dde-bb94-836b2cbc73aa"/>
    <x v="0"/>
    <e v="#N/A"/>
    <e v="#N/A"/>
    <e v="#N/A"/>
    <s v="FIXED"/>
    <x v="0"/>
    <m/>
    <m/>
    <m/>
    <m/>
    <x v="0"/>
  </r>
  <r>
    <x v="0"/>
    <s v="a895aaef-d3d6-4321-8989-cbbe7251739f"/>
    <x v="0"/>
    <e v="#N/A"/>
    <e v="#N/A"/>
    <e v="#N/A"/>
    <s v="FIXED"/>
    <x v="0"/>
    <m/>
    <m/>
    <m/>
    <m/>
    <x v="0"/>
  </r>
  <r>
    <x v="0"/>
    <s v="a895dc77-3f44-44a6-92ea-4970d10bed6c"/>
    <x v="0"/>
    <e v="#N/A"/>
    <e v="#N/A"/>
    <e v="#N/A"/>
    <s v="FIXED"/>
    <x v="0"/>
    <m/>
    <m/>
    <m/>
    <m/>
    <x v="0"/>
  </r>
  <r>
    <x v="0"/>
    <s v="a896d934-bb72-4481-afc9-bcb0c2fbcd42"/>
    <x v="0"/>
    <e v="#N/A"/>
    <e v="#N/A"/>
    <e v="#N/A"/>
    <s v="FIXED"/>
    <x v="0"/>
    <m/>
    <m/>
    <m/>
    <m/>
    <x v="0"/>
  </r>
  <r>
    <x v="6"/>
    <s v="a896de2b-134a-4dec-a10d-86012d6f6b60"/>
    <x v="1"/>
    <s v="bpn-cmtymw01b"/>
    <s v="a896de2b-134a-4dec-a10d-86012d6f6b60"/>
    <s v="Medium"/>
    <s v="RESURFACED"/>
    <x v="0"/>
    <m/>
    <m/>
    <m/>
    <m/>
    <x v="0"/>
  </r>
  <r>
    <x v="0"/>
    <s v="a89831f8-e27d-4832-968d-ab543308c749"/>
    <x v="0"/>
    <e v="#N/A"/>
    <e v="#N/A"/>
    <e v="#N/A"/>
    <s v="FIXED"/>
    <x v="0"/>
    <m/>
    <m/>
    <m/>
    <m/>
    <x v="0"/>
  </r>
  <r>
    <x v="7"/>
    <s v="a898515f-2532-44b8-9410-84fd5a7c9992"/>
    <x v="0"/>
    <e v="#N/A"/>
    <e v="#N/A"/>
    <e v="#N/A"/>
    <s v="FIXED"/>
    <x v="0"/>
    <m/>
    <m/>
    <m/>
    <m/>
    <x v="0"/>
  </r>
  <r>
    <x v="4"/>
    <s v="a899239d-0437-40a8-b21c-2b7a33dcaab4"/>
    <x v="0"/>
    <s v="bdwybko7ptf9n2d"/>
    <s v="a899239d-0437-40a8-b21c-2b7a33dcaab4"/>
    <s v="Medium"/>
    <s v="FIXED"/>
    <x v="0"/>
    <m/>
    <m/>
    <m/>
    <m/>
    <x v="0"/>
  </r>
  <r>
    <x v="0"/>
    <s v="a8993ee4-0d8a-4b78-b97f-75b3d4aacd04"/>
    <x v="0"/>
    <e v="#N/A"/>
    <e v="#N/A"/>
    <e v="#N/A"/>
    <s v="FIXED"/>
    <x v="0"/>
    <m/>
    <m/>
    <m/>
    <m/>
    <x v="0"/>
  </r>
  <r>
    <x v="0"/>
    <s v="a89b02f0-42cb-4fb8-a8b3-e3332f6f1b51"/>
    <x v="0"/>
    <e v="#N/A"/>
    <e v="#N/A"/>
    <e v="#N/A"/>
    <s v="FIXED"/>
    <x v="0"/>
    <m/>
    <m/>
    <m/>
    <m/>
    <x v="0"/>
  </r>
  <r>
    <x v="1"/>
    <s v="a89d70e4-c101-4073-9d2d-aabf774f050d"/>
    <x v="2"/>
    <s v="bpn-0006bp-01"/>
    <s v="a89d70e4-c101-4073-9d2d-aabf774f050d"/>
    <s v="Medium"/>
    <s v="ACTIVE"/>
    <x v="0"/>
    <m/>
    <m/>
    <m/>
    <m/>
    <x v="0"/>
  </r>
  <r>
    <x v="0"/>
    <s v="a89d71f0-033d-4670-ae3d-04631066bb04"/>
    <x v="0"/>
    <e v="#N/A"/>
    <e v="#N/A"/>
    <e v="#N/A"/>
    <s v="FIXED"/>
    <x v="0"/>
    <m/>
    <m/>
    <m/>
    <m/>
    <x v="0"/>
  </r>
  <r>
    <x v="6"/>
    <s v="a89fc39f-95b6-4b3a-8cdf-55c86b2dd5dc"/>
    <x v="2"/>
    <e v="#N/A"/>
    <e v="#N/A"/>
    <e v="#N/A"/>
    <s v="ACTIVE"/>
    <x v="0"/>
    <m/>
    <m/>
    <m/>
    <m/>
    <x v="0"/>
  </r>
  <r>
    <x v="0"/>
    <s v="a8a00d19-bc85-43fd-9198-a498ff405e39"/>
    <x v="0"/>
    <e v="#N/A"/>
    <e v="#N/A"/>
    <e v="#N/A"/>
    <s v="FIXED"/>
    <x v="0"/>
    <m/>
    <m/>
    <m/>
    <m/>
    <x v="0"/>
  </r>
  <r>
    <x v="1"/>
    <s v="a8a07c0a-8c47-4a1c-9917-5d7cbcd3e4f6"/>
    <x v="1"/>
    <s v="pcb-rosemx-13"/>
    <s v="a8a07c0a-8c47-4a1c-9917-5d7cbcd3e4f6"/>
    <s v="High"/>
    <s v="RESURFACED"/>
    <x v="0"/>
    <m/>
    <m/>
    <m/>
    <m/>
    <x v="0"/>
  </r>
  <r>
    <x v="2"/>
    <s v="a8a0ae15-20f7-4256-827c-8b39b0e99452"/>
    <x v="1"/>
    <s v="clusterdb-03"/>
    <s v="a8a0ae15-20f7-4256-827c-8b39b0e99452"/>
    <s v="Medium"/>
    <s v="RESURFACED"/>
    <x v="0"/>
    <m/>
    <m/>
    <m/>
    <m/>
    <x v="0"/>
  </r>
  <r>
    <x v="1"/>
    <s v="a8a1b22b-1aa6-4c10-95b3-bbf1dab93f20"/>
    <x v="0"/>
    <e v="#N/A"/>
    <e v="#N/A"/>
    <e v="#N/A"/>
    <s v="FIXED"/>
    <x v="0"/>
    <m/>
    <m/>
    <m/>
    <m/>
    <x v="0"/>
  </r>
  <r>
    <x v="0"/>
    <s v="a8a23093-8883-4c82-8c9d-3e76007b2847"/>
    <x v="0"/>
    <e v="#N/A"/>
    <e v="#N/A"/>
    <e v="#N/A"/>
    <s v="FIXED"/>
    <x v="0"/>
    <m/>
    <m/>
    <m/>
    <m/>
    <x v="0"/>
  </r>
  <r>
    <x v="0"/>
    <s v="a8a3063e-1cd0-42b1-b74e-9f9577eedd0b"/>
    <x v="0"/>
    <e v="#N/A"/>
    <e v="#N/A"/>
    <e v="#N/A"/>
    <s v="FIXED"/>
    <x v="0"/>
    <m/>
    <m/>
    <m/>
    <m/>
    <x v="0"/>
  </r>
  <r>
    <x v="4"/>
    <s v="a8a375bb-b441-4940-81a5-625d271a71f0"/>
    <x v="0"/>
    <e v="#N/A"/>
    <e v="#N/A"/>
    <e v="#N/A"/>
    <s v="FIXED"/>
    <x v="0"/>
    <m/>
    <m/>
    <m/>
    <m/>
    <x v="0"/>
  </r>
  <r>
    <x v="0"/>
    <s v="a8a3c441-d232-41e4-8509-2c320aa15e80"/>
    <x v="0"/>
    <e v="#N/A"/>
    <e v="#N/A"/>
    <e v="#N/A"/>
    <s v="FIXED"/>
    <x v="0"/>
    <m/>
    <m/>
    <m/>
    <m/>
    <x v="0"/>
  </r>
  <r>
    <x v="6"/>
    <s v="a8a4d71e-d382-48bc-b2df-b7c72217103f"/>
    <x v="2"/>
    <s v="bpn-rosepvws-03"/>
    <s v="a8a4d71e-d382-48bc-b2df-b7c72217103f"/>
    <s v="Medium"/>
    <s v="ACTIVE"/>
    <x v="0"/>
    <m/>
    <m/>
    <m/>
    <m/>
    <x v="0"/>
  </r>
  <r>
    <x v="0"/>
    <s v="a8a4f052-f20f-4f21-9a6d-8d1e9db363df"/>
    <x v="0"/>
    <s v="bdwybko4l987g3l.bpna.popularinc.net"/>
    <s v="a8a4f052-f20f-4f21-9a6d-8d1e9db363df"/>
    <s v="Medium"/>
    <s v="FIXED"/>
    <x v="0"/>
    <m/>
    <m/>
    <m/>
    <m/>
    <x v="0"/>
  </r>
  <r>
    <x v="0"/>
    <s v="a8a6c865-2a39-4227-b061-696ed64370f2"/>
    <x v="0"/>
    <e v="#N/A"/>
    <e v="#N/A"/>
    <e v="#N/A"/>
    <s v="FIXED"/>
    <x v="0"/>
    <m/>
    <m/>
    <m/>
    <m/>
    <x v="0"/>
  </r>
  <r>
    <x v="2"/>
    <s v="a8a7f682-00ae-4e86-b6d4-97972920ac38"/>
    <x v="0"/>
    <e v="#N/A"/>
    <e v="#N/A"/>
    <e v="#N/A"/>
    <s v="FIXED"/>
    <x v="0"/>
    <m/>
    <m/>
    <m/>
    <m/>
    <x v="0"/>
  </r>
  <r>
    <x v="0"/>
    <s v="a8a83021-3cf3-4589-b2b9-2ce2e1237fc5"/>
    <x v="0"/>
    <e v="#N/A"/>
    <e v="#N/A"/>
    <e v="#N/A"/>
    <s v="FIXED"/>
    <x v="0"/>
    <m/>
    <m/>
    <m/>
    <m/>
    <x v="0"/>
  </r>
  <r>
    <x v="10"/>
    <s v="a8a836fb-a802-4c24-b644-570c37e17f0a"/>
    <x v="0"/>
    <e v="#N/A"/>
    <e v="#N/A"/>
    <e v="#N/A"/>
    <s v="FIXED"/>
    <x v="0"/>
    <m/>
    <m/>
    <m/>
    <m/>
    <x v="0"/>
  </r>
  <r>
    <x v="0"/>
    <s v="a8a93d56-631b-4efa-b3b9-2afea7440451"/>
    <x v="0"/>
    <e v="#N/A"/>
    <e v="#N/A"/>
    <e v="#N/A"/>
    <s v="FIXED"/>
    <x v="0"/>
    <m/>
    <m/>
    <m/>
    <m/>
    <x v="0"/>
  </r>
  <r>
    <x v="0"/>
    <s v="a8a93ef8-74c9-42ed-83e1-47940d57dae6"/>
    <x v="0"/>
    <e v="#N/A"/>
    <e v="#N/A"/>
    <e v="#N/A"/>
    <s v="FIXED"/>
    <x v="0"/>
    <m/>
    <m/>
    <m/>
    <m/>
    <x v="0"/>
  </r>
  <r>
    <x v="0"/>
    <s v="a8a95940-b7d4-48f1-84ec-9cd767c247e0"/>
    <x v="2"/>
    <s v="0019brn14vfkb2d.bpna.popularinc.net"/>
    <s v="a8a95940-b7d4-48f1-84ec-9cd767c247e0"/>
    <s v="High"/>
    <s v="ACTIVE"/>
    <x v="0"/>
    <m/>
    <m/>
    <m/>
    <m/>
    <x v="0"/>
  </r>
  <r>
    <x v="0"/>
    <s v="a8ab1ae8-d4d1-42db-921b-90722e982aed"/>
    <x v="0"/>
    <e v="#N/A"/>
    <e v="#N/A"/>
    <e v="#N/A"/>
    <s v="FIXED"/>
    <x v="0"/>
    <m/>
    <m/>
    <m/>
    <m/>
    <x v="0"/>
  </r>
  <r>
    <x v="2"/>
    <s v="a8ac9686-0e8d-4938-a46b-cbaf2d8c9263"/>
    <x v="0"/>
    <e v="#N/A"/>
    <e v="#N/A"/>
    <e v="#N/A"/>
    <s v="FIXED"/>
    <x v="0"/>
    <m/>
    <m/>
    <m/>
    <m/>
    <x v="0"/>
  </r>
  <r>
    <x v="0"/>
    <s v="a8ad3d85-466b-4515-8d92-a5e18c7fd809"/>
    <x v="1"/>
    <s v="miambkoc1ry633l.bpna.popularinc.net"/>
    <s v="a8ad3d85-466b-4515-8d92-a5e18c7fd809"/>
    <s v="High"/>
    <s v="RESURFACED"/>
    <x v="0"/>
    <m/>
    <m/>
    <m/>
    <m/>
    <x v="0"/>
  </r>
  <r>
    <x v="0"/>
    <s v="a8ae1f0b-2555-48bd-aee1-5987fe802d95"/>
    <x v="0"/>
    <e v="#N/A"/>
    <e v="#N/A"/>
    <e v="#N/A"/>
    <s v="FIXED"/>
    <x v="0"/>
    <m/>
    <m/>
    <m/>
    <m/>
    <x v="0"/>
  </r>
  <r>
    <x v="0"/>
    <s v="a8ae9353-5255-455a-9970-3d77e76fe62b"/>
    <x v="0"/>
    <e v="#N/A"/>
    <e v="#N/A"/>
    <e v="#N/A"/>
    <s v="FIXED"/>
    <x v="0"/>
    <m/>
    <m/>
    <m/>
    <m/>
    <x v="0"/>
  </r>
  <r>
    <x v="0"/>
    <s v="a8af3c4c-41f8-471e-a681-14d31b9252d9"/>
    <x v="0"/>
    <e v="#N/A"/>
    <e v="#N/A"/>
    <e v="#N/A"/>
    <s v="FIXED"/>
    <x v="0"/>
    <m/>
    <m/>
    <m/>
    <m/>
    <x v="0"/>
  </r>
  <r>
    <x v="0"/>
    <s v="a8b12870-97ee-47ed-b663-cdffaedfe84f"/>
    <x v="0"/>
    <e v="#N/A"/>
    <e v="#N/A"/>
    <e v="#N/A"/>
    <s v="FIXED"/>
    <x v="0"/>
    <m/>
    <m/>
    <m/>
    <m/>
    <x v="0"/>
  </r>
  <r>
    <x v="3"/>
    <s v="a8b15c0f-548e-431a-9859-50f0fc2e1529"/>
    <x v="0"/>
    <e v="#N/A"/>
    <e v="#N/A"/>
    <e v="#N/A"/>
    <s v="FIXED"/>
    <x v="0"/>
    <m/>
    <m/>
    <m/>
    <m/>
    <x v="0"/>
  </r>
  <r>
    <x v="6"/>
    <s v="a8b1a056-b387-403d-8897-81d3dffe2a96"/>
    <x v="0"/>
    <e v="#N/A"/>
    <e v="#N/A"/>
    <e v="#N/A"/>
    <s v="FIXED"/>
    <x v="0"/>
    <m/>
    <m/>
    <m/>
    <m/>
    <x v="0"/>
  </r>
  <r>
    <x v="0"/>
    <s v="a8b2655b-88d4-4844-a2b4-0d8fe9863a03"/>
    <x v="0"/>
    <e v="#N/A"/>
    <e v="#N/A"/>
    <e v="#N/A"/>
    <s v="FIXED"/>
    <x v="0"/>
    <m/>
    <m/>
    <m/>
    <m/>
    <x v="0"/>
  </r>
  <r>
    <x v="0"/>
    <s v="a8b355f6-d116-461e-a951-e161314a1f4b"/>
    <x v="0"/>
    <e v="#N/A"/>
    <e v="#N/A"/>
    <e v="#N/A"/>
    <s v="FIXED"/>
    <x v="0"/>
    <m/>
    <m/>
    <m/>
    <m/>
    <x v="0"/>
  </r>
  <r>
    <x v="0"/>
    <s v="a8b3e6de-1dda-4e57-9f51-2d4ce33695c3"/>
    <x v="0"/>
    <e v="#N/A"/>
    <e v="#N/A"/>
    <e v="#N/A"/>
    <s v="FIXED"/>
    <x v="0"/>
    <m/>
    <m/>
    <m/>
    <m/>
    <x v="0"/>
  </r>
  <r>
    <x v="2"/>
    <s v="a8b3e807-8a68-4e78-8390-e8f6497ed2d3"/>
    <x v="0"/>
    <e v="#N/A"/>
    <e v="#N/A"/>
    <e v="#N/A"/>
    <s v="FIXED"/>
    <x v="0"/>
    <m/>
    <m/>
    <m/>
    <m/>
    <x v="0"/>
  </r>
  <r>
    <x v="0"/>
    <s v="a8b4054e-7fed-46b7-b889-6aa4f1bbb5f4"/>
    <x v="0"/>
    <e v="#N/A"/>
    <e v="#N/A"/>
    <e v="#N/A"/>
    <s v="FIXED"/>
    <x v="0"/>
    <m/>
    <m/>
    <m/>
    <m/>
    <x v="0"/>
  </r>
  <r>
    <x v="2"/>
    <s v="a8b4dfc6-ab60-4438-ade9-861779ffdefd"/>
    <x v="0"/>
    <e v="#N/A"/>
    <e v="#N/A"/>
    <e v="#N/A"/>
    <s v="FIXED"/>
    <x v="0"/>
    <m/>
    <m/>
    <m/>
    <m/>
    <x v="0"/>
  </r>
  <r>
    <x v="0"/>
    <s v="a8b78b5d-d5ab-4565-8f5b-899c8ea83137"/>
    <x v="0"/>
    <e v="#N/A"/>
    <e v="#N/A"/>
    <e v="#N/A"/>
    <s v="FIXED"/>
    <x v="0"/>
    <m/>
    <m/>
    <m/>
    <m/>
    <x v="0"/>
  </r>
  <r>
    <x v="4"/>
    <s v="a8b7da25-d23c-42d6-862a-6229ee6f68b2"/>
    <x v="1"/>
    <s v="miambkoh8bxp73l.bpna.popularinc.net"/>
    <s v="a8b7da25-d23c-42d6-862a-6229ee6f68b2"/>
    <s v="High"/>
    <s v="RESURFACED"/>
    <x v="0"/>
    <m/>
    <m/>
    <m/>
    <m/>
    <x v="0"/>
  </r>
  <r>
    <x v="0"/>
    <s v="a8b7eade-f73f-4706-9cb0-b82a28cfc84f"/>
    <x v="0"/>
    <e v="#N/A"/>
    <e v="#N/A"/>
    <e v="#N/A"/>
    <s v="FIXED"/>
    <x v="0"/>
    <m/>
    <m/>
    <m/>
    <m/>
    <x v="0"/>
  </r>
  <r>
    <x v="0"/>
    <s v="a8b848fd-1f23-4427-924b-c6dc6a6f132d"/>
    <x v="0"/>
    <e v="#N/A"/>
    <e v="#N/A"/>
    <e v="#N/A"/>
    <s v="FIXED"/>
    <x v="0"/>
    <m/>
    <m/>
    <m/>
    <m/>
    <x v="0"/>
  </r>
  <r>
    <x v="0"/>
    <s v="a8b9106d-56ab-41e0-a7bc-1d33ca965018"/>
    <x v="0"/>
    <e v="#N/A"/>
    <e v="#N/A"/>
    <e v="#N/A"/>
    <s v="FIXED"/>
    <x v="0"/>
    <m/>
    <m/>
    <m/>
    <m/>
    <x v="0"/>
  </r>
  <r>
    <x v="0"/>
    <s v="a8bab5f3-6d35-4d3b-8cba-b41091cfbc98"/>
    <x v="1"/>
    <s v="miambkojsyvxy2l.bpna.popularinc.net"/>
    <s v="a8bab5f3-6d35-4d3b-8cba-b41091cfbc98"/>
    <s v="Medium"/>
    <s v="RESURFACED"/>
    <x v="0"/>
    <m/>
    <m/>
    <m/>
    <m/>
    <x v="0"/>
  </r>
  <r>
    <x v="11"/>
    <s v="a8bad0ec-dd3b-4e74-a26c-e14280efa2b2"/>
    <x v="0"/>
    <e v="#N/A"/>
    <e v="#N/A"/>
    <e v="#N/A"/>
    <s v="FIXED"/>
    <x v="0"/>
    <m/>
    <m/>
    <m/>
    <m/>
    <x v="0"/>
  </r>
  <r>
    <x v="1"/>
    <s v="a8be22fd-f4fa-4608-855c-c9d2a9cb6909"/>
    <x v="0"/>
    <e v="#N/A"/>
    <e v="#N/A"/>
    <e v="#N/A"/>
    <s v="FIXED"/>
    <x v="0"/>
    <m/>
    <m/>
    <m/>
    <m/>
    <x v="0"/>
  </r>
  <r>
    <x v="0"/>
    <s v="a8be4b4b-f60d-48b8-9945-091c54aa54dd"/>
    <x v="0"/>
    <e v="#N/A"/>
    <e v="#N/A"/>
    <e v="#N/A"/>
    <s v="FIXED"/>
    <x v="0"/>
    <m/>
    <m/>
    <m/>
    <m/>
    <x v="0"/>
  </r>
  <r>
    <x v="0"/>
    <s v="a8be830d-e460-4794-9e3a-1e2712db1a04"/>
    <x v="0"/>
    <e v="#N/A"/>
    <e v="#N/A"/>
    <e v="#N/A"/>
    <s v="FIXED"/>
    <x v="0"/>
    <m/>
    <m/>
    <m/>
    <m/>
    <x v="0"/>
  </r>
  <r>
    <x v="0"/>
    <s v="a8bee63f-aa37-46f4-a0b8-f09274f7ba1f"/>
    <x v="0"/>
    <e v="#N/A"/>
    <e v="#N/A"/>
    <e v="#N/A"/>
    <s v="FIXED"/>
    <x v="0"/>
    <m/>
    <m/>
    <m/>
    <m/>
    <x v="0"/>
  </r>
  <r>
    <x v="0"/>
    <s v="a8bf7a91-4664-41ce-b464-9918da614d9e"/>
    <x v="0"/>
    <e v="#N/A"/>
    <e v="#N/A"/>
    <e v="#N/A"/>
    <s v="FIXED"/>
    <x v="0"/>
    <m/>
    <m/>
    <m/>
    <m/>
    <x v="0"/>
  </r>
  <r>
    <x v="0"/>
    <s v="a8bf887e-1c14-43ee-9d3a-0899e0117878"/>
    <x v="0"/>
    <e v="#N/A"/>
    <e v="#N/A"/>
    <e v="#N/A"/>
    <s v="FIXED"/>
    <x v="0"/>
    <m/>
    <m/>
    <m/>
    <m/>
    <x v="0"/>
  </r>
  <r>
    <x v="4"/>
    <s v="a8c04d94-81bd-4582-9e4a-3e19f2bffe7a"/>
    <x v="0"/>
    <s v="bdwybko13b6pl3l"/>
    <s v="a8c04d94-81bd-4582-9e4a-3e19f2bffe7a"/>
    <s v="High"/>
    <s v="FIXED"/>
    <x v="0"/>
    <m/>
    <m/>
    <m/>
    <m/>
    <x v="0"/>
  </r>
  <r>
    <x v="0"/>
    <s v="a8c0d7ad-85a1-4c56-a40d-6884feeb19da"/>
    <x v="0"/>
    <e v="#N/A"/>
    <e v="#N/A"/>
    <e v="#N/A"/>
    <s v="FIXED"/>
    <x v="0"/>
    <m/>
    <m/>
    <m/>
    <m/>
    <x v="0"/>
  </r>
  <r>
    <x v="0"/>
    <s v="a8c179fe-aa24-45e8-8a89-e6d7d72adf27"/>
    <x v="0"/>
    <e v="#N/A"/>
    <e v="#N/A"/>
    <e v="#N/A"/>
    <s v="FIXED"/>
    <x v="0"/>
    <m/>
    <m/>
    <m/>
    <m/>
    <x v="0"/>
  </r>
  <r>
    <x v="11"/>
    <s v="a8c19086-31dd-49f2-bba4-9b3b5f8b2bc8"/>
    <x v="0"/>
    <e v="#N/A"/>
    <e v="#N/A"/>
    <e v="#N/A"/>
    <s v="FIXED"/>
    <x v="0"/>
    <m/>
    <m/>
    <m/>
    <m/>
    <x v="0"/>
  </r>
  <r>
    <x v="1"/>
    <s v="a8c221f9-6250-46b3-bc0e-cd6a61a4d747"/>
    <x v="1"/>
    <s v="bpn-rosefats-01"/>
    <s v="a8c221f9-6250-46b3-bc0e-cd6a61a4d747"/>
    <s v="Critical"/>
    <s v="RESURFACED"/>
    <x v="0"/>
    <m/>
    <m/>
    <m/>
    <m/>
    <x v="0"/>
  </r>
  <r>
    <x v="1"/>
    <s v="a8c25760-460b-461d-977f-9adc0d66261e"/>
    <x v="0"/>
    <e v="#N/A"/>
    <e v="#N/A"/>
    <e v="#N/A"/>
    <s v="FIXED"/>
    <x v="0"/>
    <m/>
    <m/>
    <m/>
    <m/>
    <x v="0"/>
  </r>
  <r>
    <x v="0"/>
    <s v="a8c2d4a4-283b-41bb-8c7c-785b94560df9"/>
    <x v="0"/>
    <e v="#N/A"/>
    <e v="#N/A"/>
    <e v="#N/A"/>
    <s v="FIXED"/>
    <x v="0"/>
    <m/>
    <m/>
    <m/>
    <m/>
    <x v="0"/>
  </r>
  <r>
    <x v="0"/>
    <s v="a8c2e34f-13f0-403f-827c-bc542cc4ab8b"/>
    <x v="2"/>
    <s v="0006bcp3xzfnd2d.bpna.popularinc.net"/>
    <s v="a8c2e34f-13f0-403f-827c-bc542cc4ab8b"/>
    <s v="High"/>
    <s v="ACTIVE"/>
    <x v="0"/>
    <m/>
    <m/>
    <m/>
    <m/>
    <x v="0"/>
  </r>
  <r>
    <x v="4"/>
    <s v="a8c37f9f-a41e-43ef-8174-ea18216d4139"/>
    <x v="1"/>
    <s v="bdwybko6j33zf2l.bpna.popularinc.net"/>
    <s v="a8c37f9f-a41e-43ef-8174-ea18216d4139"/>
    <s v="High"/>
    <s v="RESURFACED"/>
    <x v="0"/>
    <m/>
    <m/>
    <m/>
    <m/>
    <x v="0"/>
  </r>
  <r>
    <x v="0"/>
    <s v="a8c49941-9809-4f64-9e5e-04590491fdf8"/>
    <x v="0"/>
    <e v="#N/A"/>
    <e v="#N/A"/>
    <e v="#N/A"/>
    <s v="FIXED"/>
    <x v="0"/>
    <m/>
    <m/>
    <m/>
    <m/>
    <x v="0"/>
  </r>
  <r>
    <x v="0"/>
    <s v="a8c533d7-3d82-486c-ad60-5c49bc5e0c6c"/>
    <x v="0"/>
    <e v="#N/A"/>
    <e v="#N/A"/>
    <e v="#N/A"/>
    <s v="FIXED"/>
    <x v="0"/>
    <m/>
    <m/>
    <m/>
    <m/>
    <x v="0"/>
  </r>
  <r>
    <x v="0"/>
    <s v="a8c57810-52f3-4c28-b3c5-2a37d05b4124"/>
    <x v="0"/>
    <e v="#N/A"/>
    <e v="#N/A"/>
    <e v="#N/A"/>
    <s v="FIXED"/>
    <x v="0"/>
    <m/>
    <m/>
    <m/>
    <m/>
    <x v="0"/>
  </r>
  <r>
    <x v="0"/>
    <s v="a8c5ac1d-2f0b-47b5-82b9-5899f431686d"/>
    <x v="0"/>
    <e v="#N/A"/>
    <e v="#N/A"/>
    <e v="#N/A"/>
    <s v="FIXED"/>
    <x v="0"/>
    <m/>
    <m/>
    <m/>
    <m/>
    <x v="0"/>
  </r>
  <r>
    <x v="0"/>
    <s v="a8c5f08e-0487-4532-83a7-d8bd01874fec"/>
    <x v="0"/>
    <e v="#N/A"/>
    <e v="#N/A"/>
    <e v="#N/A"/>
    <s v="FIXED"/>
    <x v="0"/>
    <m/>
    <m/>
    <m/>
    <m/>
    <x v="0"/>
  </r>
  <r>
    <x v="0"/>
    <s v="a8c5fbf0-5f12-4eb1-9456-ac4628355851"/>
    <x v="0"/>
    <e v="#N/A"/>
    <e v="#N/A"/>
    <e v="#N/A"/>
    <s v="FIXED"/>
    <x v="0"/>
    <m/>
    <m/>
    <m/>
    <m/>
    <x v="0"/>
  </r>
  <r>
    <x v="0"/>
    <s v="a8c6f0b5-093d-43be-849f-f850aba2a832"/>
    <x v="0"/>
    <e v="#N/A"/>
    <e v="#N/A"/>
    <e v="#N/A"/>
    <s v="FIXED"/>
    <x v="0"/>
    <m/>
    <m/>
    <m/>
    <m/>
    <x v="0"/>
  </r>
  <r>
    <x v="6"/>
    <s v="a8c7ccd8-d435-4118-86a3-32f52cbe168e"/>
    <x v="0"/>
    <e v="#N/A"/>
    <e v="#N/A"/>
    <e v="#N/A"/>
    <s v="FIXED"/>
    <x v="0"/>
    <m/>
    <m/>
    <m/>
    <m/>
    <x v="0"/>
  </r>
  <r>
    <x v="1"/>
    <s v="a8c7f584-f766-4e28-8e84-d6948f76913e"/>
    <x v="2"/>
    <e v="#N/A"/>
    <e v="#N/A"/>
    <e v="#N/A"/>
    <s v="ACTIVE"/>
    <x v="0"/>
    <m/>
    <m/>
    <m/>
    <m/>
    <x v="0"/>
  </r>
  <r>
    <x v="0"/>
    <s v="a8c8ae2e-93b4-42a4-8d96-530bac3890c1"/>
    <x v="0"/>
    <e v="#N/A"/>
    <e v="#N/A"/>
    <e v="#N/A"/>
    <s v="FIXED"/>
    <x v="0"/>
    <m/>
    <m/>
    <m/>
    <m/>
    <x v="0"/>
  </r>
  <r>
    <x v="0"/>
    <s v="a8c8ce77-5bff-437c-b9c8-64871e7c4e6f"/>
    <x v="0"/>
    <e v="#N/A"/>
    <e v="#N/A"/>
    <e v="#N/A"/>
    <s v="FIXED"/>
    <x v="0"/>
    <m/>
    <m/>
    <m/>
    <m/>
    <x v="0"/>
  </r>
  <r>
    <x v="0"/>
    <s v="a8c988cb-e6d1-4f50-903b-96183cab0502"/>
    <x v="0"/>
    <e v="#N/A"/>
    <e v="#N/A"/>
    <e v="#N/A"/>
    <s v="FIXED"/>
    <x v="0"/>
    <m/>
    <m/>
    <m/>
    <m/>
    <x v="0"/>
  </r>
  <r>
    <x v="0"/>
    <s v="a8caf0b6-9a17-4eb6-a598-557058eefa01"/>
    <x v="0"/>
    <e v="#N/A"/>
    <e v="#N/A"/>
    <e v="#N/A"/>
    <s v="FIXED"/>
    <x v="0"/>
    <m/>
    <m/>
    <m/>
    <m/>
    <x v="0"/>
  </r>
  <r>
    <x v="2"/>
    <s v="a8caf6e4-855f-4efa-b327-97d3e6840a5b"/>
    <x v="0"/>
    <e v="#N/A"/>
    <e v="#N/A"/>
    <e v="#N/A"/>
    <s v="FIXED"/>
    <x v="0"/>
    <m/>
    <m/>
    <m/>
    <m/>
    <x v="0"/>
  </r>
  <r>
    <x v="0"/>
    <s v="a8cc1a06-e329-4482-81d5-ccf058b395d8"/>
    <x v="0"/>
    <e v="#N/A"/>
    <e v="#N/A"/>
    <e v="#N/A"/>
    <s v="FIXED"/>
    <x v="0"/>
    <m/>
    <m/>
    <m/>
    <m/>
    <x v="0"/>
  </r>
  <r>
    <x v="0"/>
    <s v="a8cca452-9e5b-4c85-8222-cbf359a87625"/>
    <x v="0"/>
    <e v="#N/A"/>
    <e v="#N/A"/>
    <e v="#N/A"/>
    <s v="FIXED"/>
    <x v="0"/>
    <m/>
    <m/>
    <m/>
    <m/>
    <x v="0"/>
  </r>
  <r>
    <x v="0"/>
    <s v="a8cd8878-39de-474e-9b6d-790546b70d89"/>
    <x v="0"/>
    <e v="#N/A"/>
    <e v="#N/A"/>
    <e v="#N/A"/>
    <s v="FIXED"/>
    <x v="0"/>
    <m/>
    <m/>
    <m/>
    <m/>
    <x v="0"/>
  </r>
  <r>
    <x v="7"/>
    <s v="a8d04085-2a8b-41d5-bf65-eead1806fac5"/>
    <x v="0"/>
    <e v="#N/A"/>
    <e v="#N/A"/>
    <e v="#N/A"/>
    <s v="FIXED"/>
    <x v="0"/>
    <m/>
    <m/>
    <m/>
    <m/>
    <x v="0"/>
  </r>
  <r>
    <x v="0"/>
    <s v="a8d052b0-7134-459a-94c0-bd2195fda282"/>
    <x v="0"/>
    <e v="#N/A"/>
    <e v="#N/A"/>
    <e v="#N/A"/>
    <s v="FIXED"/>
    <x v="0"/>
    <m/>
    <m/>
    <m/>
    <m/>
    <x v="0"/>
  </r>
  <r>
    <x v="0"/>
    <s v="a8d24520-8082-4160-a501-a3dc122de9a7"/>
    <x v="0"/>
    <e v="#N/A"/>
    <e v="#N/A"/>
    <e v="#N/A"/>
    <s v="FIXED"/>
    <x v="0"/>
    <m/>
    <m/>
    <m/>
    <m/>
    <x v="0"/>
  </r>
  <r>
    <x v="0"/>
    <s v="a8d3828b-06f1-4ecc-b7a1-cd73fdce3ae1"/>
    <x v="0"/>
    <e v="#N/A"/>
    <e v="#N/A"/>
    <e v="#N/A"/>
    <s v="FIXED"/>
    <x v="0"/>
    <m/>
    <m/>
    <m/>
    <m/>
    <x v="0"/>
  </r>
  <r>
    <x v="0"/>
    <s v="a8d55b97-f7fa-492e-ab5d-c432855efa0b"/>
    <x v="0"/>
    <e v="#N/A"/>
    <e v="#N/A"/>
    <e v="#N/A"/>
    <s v="FIXED"/>
    <x v="0"/>
    <m/>
    <m/>
    <m/>
    <m/>
    <x v="0"/>
  </r>
  <r>
    <x v="0"/>
    <s v="a8d56dce-2373-463e-89ba-56053488974d"/>
    <x v="0"/>
    <e v="#N/A"/>
    <e v="#N/A"/>
    <e v="#N/A"/>
    <s v="FIXED"/>
    <x v="0"/>
    <m/>
    <m/>
    <m/>
    <m/>
    <x v="0"/>
  </r>
  <r>
    <x v="0"/>
    <s v="a8d7b174-edec-4e61-919c-0418efdb1f14"/>
    <x v="0"/>
    <e v="#N/A"/>
    <e v="#N/A"/>
    <e v="#N/A"/>
    <s v="FIXED"/>
    <x v="0"/>
    <m/>
    <m/>
    <m/>
    <m/>
    <x v="0"/>
  </r>
  <r>
    <x v="2"/>
    <s v="a8d7ea6d-4342-4080-92ba-4b757ece9edd"/>
    <x v="0"/>
    <e v="#N/A"/>
    <e v="#N/A"/>
    <e v="#N/A"/>
    <s v="FIXED"/>
    <x v="0"/>
    <m/>
    <m/>
    <m/>
    <m/>
    <x v="0"/>
  </r>
  <r>
    <x v="0"/>
    <s v="a8d82f13-a9b1-43ab-a16a-f7f4960e18d4"/>
    <x v="0"/>
    <e v="#N/A"/>
    <e v="#N/A"/>
    <e v="#N/A"/>
    <s v="FIXED"/>
    <x v="0"/>
    <m/>
    <m/>
    <m/>
    <m/>
    <x v="0"/>
  </r>
  <r>
    <x v="0"/>
    <s v="a8d86613-0418-4c38-817d-2b21a30cbf1f"/>
    <x v="0"/>
    <e v="#N/A"/>
    <e v="#N/A"/>
    <e v="#N/A"/>
    <s v="FIXED"/>
    <x v="0"/>
    <m/>
    <m/>
    <m/>
    <m/>
    <x v="0"/>
  </r>
  <r>
    <x v="2"/>
    <s v="a8d9367b-0ab2-43a9-af1a-a8e45c47799e"/>
    <x v="3"/>
    <e v="#N/A"/>
    <e v="#N/A"/>
    <e v="#N/A"/>
    <s v="NEW"/>
    <x v="0"/>
    <m/>
    <m/>
    <m/>
    <m/>
    <x v="0"/>
  </r>
  <r>
    <x v="0"/>
    <s v="a8d98e97-a436-4527-a663-70dc1a28e745"/>
    <x v="0"/>
    <e v="#N/A"/>
    <e v="#N/A"/>
    <e v="#N/A"/>
    <s v="FIXED"/>
    <x v="0"/>
    <m/>
    <m/>
    <m/>
    <m/>
    <x v="0"/>
  </r>
  <r>
    <x v="0"/>
    <s v="a8d9f89a-6ba5-4691-b83a-f383ab9351ae"/>
    <x v="0"/>
    <e v="#N/A"/>
    <e v="#N/A"/>
    <e v="#N/A"/>
    <s v="FIXED"/>
    <x v="0"/>
    <m/>
    <m/>
    <m/>
    <m/>
    <x v="0"/>
  </r>
  <r>
    <x v="0"/>
    <s v="a8da57cb-87f7-499c-94f2-a37646d09399"/>
    <x v="0"/>
    <e v="#N/A"/>
    <e v="#N/A"/>
    <e v="#N/A"/>
    <s v="FIXED"/>
    <x v="0"/>
    <m/>
    <m/>
    <m/>
    <m/>
    <x v="0"/>
  </r>
  <r>
    <x v="0"/>
    <s v="a8db3bdf-43b5-4252-b084-7b9623b99752"/>
    <x v="0"/>
    <e v="#N/A"/>
    <e v="#N/A"/>
    <e v="#N/A"/>
    <s v="FIXED"/>
    <x v="0"/>
    <m/>
    <m/>
    <m/>
    <m/>
    <x v="0"/>
  </r>
  <r>
    <x v="0"/>
    <s v="a8dbe23e-0bcd-47c8-9d20-82dc890d00fd"/>
    <x v="0"/>
    <e v="#N/A"/>
    <e v="#N/A"/>
    <e v="#N/A"/>
    <s v="FIXED"/>
    <x v="0"/>
    <m/>
    <m/>
    <m/>
    <m/>
    <x v="0"/>
  </r>
  <r>
    <x v="5"/>
    <s v="a8dcf8eb-da06-43f6-8640-c87d4ba42a1b"/>
    <x v="0"/>
    <e v="#N/A"/>
    <e v="#N/A"/>
    <e v="#N/A"/>
    <s v="FIXED"/>
    <x v="0"/>
    <m/>
    <m/>
    <m/>
    <m/>
    <x v="0"/>
  </r>
  <r>
    <x v="2"/>
    <s v="a8dd77bf-49eb-4fa5-82f9-2c34b887db35"/>
    <x v="2"/>
    <s v="bpn-rosesecs-01"/>
    <s v="a8dd77bf-49eb-4fa5-82f9-2c34b887db35"/>
    <s v="High"/>
    <s v="ACTIVE"/>
    <x v="0"/>
    <m/>
    <m/>
    <m/>
    <m/>
    <x v="0"/>
  </r>
  <r>
    <x v="0"/>
    <s v="a8e01f25-39d3-4b90-8b83-fed31a519e08"/>
    <x v="0"/>
    <e v="#N/A"/>
    <e v="#N/A"/>
    <e v="#N/A"/>
    <s v="FIXED"/>
    <x v="0"/>
    <m/>
    <m/>
    <m/>
    <m/>
    <x v="0"/>
  </r>
  <r>
    <x v="0"/>
    <s v="a8e15d3c-f5fc-41ce-9905-5721ce385583"/>
    <x v="0"/>
    <e v="#N/A"/>
    <e v="#N/A"/>
    <e v="#N/A"/>
    <s v="FIXED"/>
    <x v="0"/>
    <m/>
    <m/>
    <m/>
    <m/>
    <x v="0"/>
  </r>
  <r>
    <x v="4"/>
    <s v="a8e2057b-608e-49ea-9095-ce2dd2d32540"/>
    <x v="0"/>
    <e v="#N/A"/>
    <e v="#N/A"/>
    <e v="#N/A"/>
    <s v="FIXED"/>
    <x v="0"/>
    <m/>
    <m/>
    <m/>
    <m/>
    <x v="0"/>
  </r>
  <r>
    <x v="0"/>
    <s v="a8e20da1-7b7f-4f57-8dfc-ee6f7c8076a1"/>
    <x v="0"/>
    <e v="#N/A"/>
    <e v="#N/A"/>
    <e v="#N/A"/>
    <s v="FIXED"/>
    <x v="0"/>
    <m/>
    <m/>
    <m/>
    <m/>
    <x v="0"/>
  </r>
  <r>
    <x v="0"/>
    <s v="a8e300ce-59c2-4cd5-b421-192cefa088b8"/>
    <x v="0"/>
    <e v="#N/A"/>
    <e v="#N/A"/>
    <e v="#N/A"/>
    <s v="FIXED"/>
    <x v="0"/>
    <m/>
    <m/>
    <m/>
    <m/>
    <x v="0"/>
  </r>
  <r>
    <x v="0"/>
    <s v="a8e4af91-f500-4e0d-927d-46212fc19572"/>
    <x v="0"/>
    <e v="#N/A"/>
    <e v="#N/A"/>
    <e v="#N/A"/>
    <s v="FIXED"/>
    <x v="0"/>
    <m/>
    <m/>
    <m/>
    <m/>
    <x v="0"/>
  </r>
  <r>
    <x v="0"/>
    <s v="a8e4cee2-14e4-4169-8985-d2f9e17e592d"/>
    <x v="0"/>
    <e v="#N/A"/>
    <e v="#N/A"/>
    <e v="#N/A"/>
    <s v="FIXED"/>
    <x v="0"/>
    <m/>
    <m/>
    <m/>
    <m/>
    <x v="0"/>
  </r>
  <r>
    <x v="0"/>
    <s v="a8e63906-0aa6-422e-a8cc-62c853cf72b4"/>
    <x v="0"/>
    <e v="#N/A"/>
    <e v="#N/A"/>
    <e v="#N/A"/>
    <s v="FIXED"/>
    <x v="0"/>
    <m/>
    <m/>
    <m/>
    <m/>
    <x v="0"/>
  </r>
  <r>
    <x v="0"/>
    <s v="a8e72c32-e1d7-4367-8d3f-dcb725594d5c"/>
    <x v="0"/>
    <e v="#N/A"/>
    <e v="#N/A"/>
    <e v="#N/A"/>
    <s v="FIXED"/>
    <x v="0"/>
    <m/>
    <m/>
    <m/>
    <m/>
    <x v="0"/>
  </r>
  <r>
    <x v="0"/>
    <s v="a8e79e56-aa94-4ebe-8f7d-868b6de164fd"/>
    <x v="0"/>
    <e v="#N/A"/>
    <e v="#N/A"/>
    <e v="#N/A"/>
    <s v="FIXED"/>
    <x v="0"/>
    <m/>
    <m/>
    <m/>
    <m/>
    <x v="0"/>
  </r>
  <r>
    <x v="0"/>
    <s v="a8e7b75a-157f-40ce-9625-ca8709c9b7df"/>
    <x v="0"/>
    <e v="#N/A"/>
    <e v="#N/A"/>
    <e v="#N/A"/>
    <s v="FIXED"/>
    <x v="0"/>
    <m/>
    <m/>
    <m/>
    <m/>
    <x v="0"/>
  </r>
  <r>
    <x v="2"/>
    <s v="a8e7e9a8-a628-4ba6-aba4-f601371f8076"/>
    <x v="0"/>
    <e v="#N/A"/>
    <e v="#N/A"/>
    <e v="#N/A"/>
    <s v="FIXED"/>
    <x v="0"/>
    <m/>
    <m/>
    <m/>
    <m/>
    <x v="0"/>
  </r>
  <r>
    <x v="0"/>
    <s v="a8e82896-6c82-4db0-a17d-c11877259a96"/>
    <x v="0"/>
    <e v="#N/A"/>
    <e v="#N/A"/>
    <e v="#N/A"/>
    <s v="FIXED"/>
    <x v="0"/>
    <m/>
    <m/>
    <m/>
    <m/>
    <x v="0"/>
  </r>
  <r>
    <x v="0"/>
    <s v="a8e861e2-1fd6-4533-b330-27f350a565e3"/>
    <x v="0"/>
    <e v="#N/A"/>
    <e v="#N/A"/>
    <e v="#N/A"/>
    <s v="FIXED"/>
    <x v="0"/>
    <m/>
    <m/>
    <m/>
    <m/>
    <x v="0"/>
  </r>
  <r>
    <x v="0"/>
    <s v="a8e8bd35-c646-487a-b9be-3c9df087edd2"/>
    <x v="0"/>
    <e v="#N/A"/>
    <e v="#N/A"/>
    <e v="#N/A"/>
    <s v="FIXED"/>
    <x v="0"/>
    <m/>
    <m/>
    <m/>
    <m/>
    <x v="0"/>
  </r>
  <r>
    <x v="1"/>
    <s v="a8e9272a-1cc7-4483-bbb7-e8ef2ca95fd4"/>
    <x v="0"/>
    <e v="#N/A"/>
    <e v="#N/A"/>
    <e v="#N/A"/>
    <s v="FIXED"/>
    <x v="0"/>
    <m/>
    <m/>
    <m/>
    <m/>
    <x v="0"/>
  </r>
  <r>
    <x v="6"/>
    <s v="a8e9f4bf-543d-45e3-bda9-e7ae2d80b576"/>
    <x v="0"/>
    <e v="#N/A"/>
    <e v="#N/A"/>
    <e v="#N/A"/>
    <s v="FIXED"/>
    <x v="0"/>
    <m/>
    <m/>
    <m/>
    <m/>
    <x v="0"/>
  </r>
  <r>
    <x v="0"/>
    <s v="a8ea166f-7588-4698-81ac-56dcca7b2b19"/>
    <x v="0"/>
    <s v="bdwybkoftmb7g3l.bpna.popularinc.net"/>
    <s v="a8ea166f-7588-4698-81ac-56dcca7b2b19"/>
    <s v="Critical"/>
    <s v="FIXED"/>
    <x v="0"/>
    <m/>
    <m/>
    <m/>
    <m/>
    <x v="0"/>
  </r>
  <r>
    <x v="0"/>
    <s v="a8ea7a0f-4227-43c3-add6-c5ffb9535022"/>
    <x v="0"/>
    <e v="#N/A"/>
    <e v="#N/A"/>
    <e v="#N/A"/>
    <s v="FIXED"/>
    <x v="0"/>
    <m/>
    <m/>
    <m/>
    <m/>
    <x v="0"/>
  </r>
  <r>
    <x v="0"/>
    <s v="a8eabb99-9eca-4f50-87df-ba446fee8e0c"/>
    <x v="1"/>
    <s v="0263brnbz1snd2d"/>
    <s v="a8eabb99-9eca-4f50-87df-ba446fee8e0c"/>
    <s v="High"/>
    <s v="RESURFACED"/>
    <x v="0"/>
    <m/>
    <m/>
    <m/>
    <m/>
    <x v="0"/>
  </r>
  <r>
    <x v="1"/>
    <s v="a8ec8606-4cd3-4944-9075-59c80fac07d5"/>
    <x v="2"/>
    <s v="bpn-0062bp-01"/>
    <s v="a8ec8606-4cd3-4944-9075-59c80fac07d5"/>
    <s v="High"/>
    <s v="ACTIVE"/>
    <x v="0"/>
    <m/>
    <m/>
    <m/>
    <m/>
    <x v="0"/>
  </r>
  <r>
    <x v="0"/>
    <s v="a8ee08f3-a29d-40ac-8360-676dcd86781d"/>
    <x v="0"/>
    <e v="#N/A"/>
    <e v="#N/A"/>
    <e v="#N/A"/>
    <s v="FIXED"/>
    <x v="0"/>
    <m/>
    <m/>
    <m/>
    <m/>
    <x v="0"/>
  </r>
  <r>
    <x v="0"/>
    <s v="a8ef6223-8500-446e-8db2-3c5e2db34cd6"/>
    <x v="0"/>
    <e v="#N/A"/>
    <e v="#N/A"/>
    <e v="#N/A"/>
    <s v="FIXED"/>
    <x v="0"/>
    <m/>
    <m/>
    <m/>
    <m/>
    <x v="0"/>
  </r>
  <r>
    <x v="1"/>
    <s v="a8f0244b-09eb-4f96-80fa-edb1473ca6a9"/>
    <x v="1"/>
    <s v="bpn-rosefars-01"/>
    <s v="a8f0244b-09eb-4f96-80fa-edb1473ca6a9"/>
    <s v="Medium"/>
    <s v="RESURFACED"/>
    <x v="0"/>
    <m/>
    <m/>
    <m/>
    <m/>
    <x v="0"/>
  </r>
  <r>
    <x v="6"/>
    <s v="a8f0feec-074c-40a1-9025-c9e10e209621"/>
    <x v="0"/>
    <e v="#N/A"/>
    <e v="#N/A"/>
    <e v="#N/A"/>
    <s v="FIXED"/>
    <x v="0"/>
    <m/>
    <m/>
    <m/>
    <m/>
    <x v="0"/>
  </r>
  <r>
    <x v="0"/>
    <s v="a8f1a0f9-34c3-487e-b8c9-ac6b9f018f11"/>
    <x v="0"/>
    <e v="#N/A"/>
    <e v="#N/A"/>
    <e v="#N/A"/>
    <s v="FIXED"/>
    <x v="0"/>
    <m/>
    <m/>
    <m/>
    <m/>
    <x v="0"/>
  </r>
  <r>
    <x v="0"/>
    <s v="a8f243f8-65fc-41a8-9663-b40eae50b7af"/>
    <x v="0"/>
    <e v="#N/A"/>
    <e v="#N/A"/>
    <e v="#N/A"/>
    <s v="FIXED"/>
    <x v="0"/>
    <m/>
    <m/>
    <m/>
    <m/>
    <x v="0"/>
  </r>
  <r>
    <x v="0"/>
    <s v="a8f24fca-beec-483d-b12e-16997d035168"/>
    <x v="0"/>
    <e v="#N/A"/>
    <e v="#N/A"/>
    <e v="#N/A"/>
    <s v="FIXED"/>
    <x v="0"/>
    <m/>
    <m/>
    <m/>
    <m/>
    <x v="0"/>
  </r>
  <r>
    <x v="0"/>
    <s v="a8f2ce86-1750-4f3e-8d01-c621fdf2ac6f"/>
    <x v="0"/>
    <e v="#N/A"/>
    <e v="#N/A"/>
    <e v="#N/A"/>
    <s v="FIXED"/>
    <x v="0"/>
    <m/>
    <m/>
    <m/>
    <m/>
    <x v="0"/>
  </r>
  <r>
    <x v="4"/>
    <s v="a8f2e132-d09d-45b3-82b2-752f6ae9c6ba"/>
    <x v="0"/>
    <e v="#N/A"/>
    <e v="#N/A"/>
    <e v="#N/A"/>
    <s v="FIXED"/>
    <x v="0"/>
    <m/>
    <m/>
    <m/>
    <m/>
    <x v="0"/>
  </r>
  <r>
    <x v="0"/>
    <s v="a8f34a7a-2e15-442c-ae7b-e39ecfbcf3f1"/>
    <x v="0"/>
    <e v="#N/A"/>
    <e v="#N/A"/>
    <e v="#N/A"/>
    <s v="FIXED"/>
    <x v="0"/>
    <m/>
    <m/>
    <m/>
    <m/>
    <x v="0"/>
  </r>
  <r>
    <x v="0"/>
    <s v="a8f3eb85-d2af-413c-85be-3b2084eebe43"/>
    <x v="2"/>
    <s v="rosebko1cq5mh2l"/>
    <s v="a8f3eb85-d2af-413c-85be-3b2084eebe43"/>
    <s v="Low"/>
    <s v="ACTIVE"/>
    <x v="0"/>
    <m/>
    <m/>
    <m/>
    <m/>
    <x v="0"/>
  </r>
  <r>
    <x v="0"/>
    <s v="a8f71e14-baa0-4931-8385-c706822eb8cf"/>
    <x v="0"/>
    <e v="#N/A"/>
    <e v="#N/A"/>
    <e v="#N/A"/>
    <s v="FIXED"/>
    <x v="0"/>
    <m/>
    <m/>
    <m/>
    <m/>
    <x v="0"/>
  </r>
  <r>
    <x v="0"/>
    <s v="a8f7909e-1e4f-4077-9fab-2fd95d6c7c33"/>
    <x v="0"/>
    <e v="#N/A"/>
    <e v="#N/A"/>
    <e v="#N/A"/>
    <s v="FIXED"/>
    <x v="0"/>
    <m/>
    <m/>
    <m/>
    <m/>
    <x v="0"/>
  </r>
  <r>
    <x v="4"/>
    <s v="a8f7afec-78ff-447d-8e61-4351a7ec100b"/>
    <x v="0"/>
    <e v="#N/A"/>
    <e v="#N/A"/>
    <e v="#N/A"/>
    <s v="FIXED"/>
    <x v="0"/>
    <m/>
    <m/>
    <m/>
    <m/>
    <x v="0"/>
  </r>
  <r>
    <x v="1"/>
    <s v="a8f7faac-8847-4ae6-9619-2dc2a0bfb598"/>
    <x v="1"/>
    <s v="bpn-rosefars-02"/>
    <s v="a8f7faac-8847-4ae6-9619-2dc2a0bfb598"/>
    <s v="Medium"/>
    <s v="RESURFACED"/>
    <x v="0"/>
    <m/>
    <m/>
    <m/>
    <m/>
    <x v="0"/>
  </r>
  <r>
    <x v="4"/>
    <s v="a8f809e5-b464-44fb-bda8-4243a339fefb"/>
    <x v="0"/>
    <e v="#N/A"/>
    <e v="#N/A"/>
    <e v="#N/A"/>
    <s v="FIXED"/>
    <x v="0"/>
    <m/>
    <m/>
    <m/>
    <m/>
    <x v="0"/>
  </r>
  <r>
    <x v="0"/>
    <s v="a8f82225-41e8-441f-8e24-b5e27221625d"/>
    <x v="0"/>
    <e v="#N/A"/>
    <e v="#N/A"/>
    <e v="#N/A"/>
    <s v="FIXED"/>
    <x v="0"/>
    <m/>
    <m/>
    <m/>
    <m/>
    <x v="0"/>
  </r>
  <r>
    <x v="0"/>
    <s v="a8f98647-580a-455f-900a-f3ce2689f2d8"/>
    <x v="0"/>
    <e v="#N/A"/>
    <e v="#N/A"/>
    <e v="#N/A"/>
    <s v="FIXED"/>
    <x v="0"/>
    <m/>
    <m/>
    <m/>
    <m/>
    <x v="0"/>
  </r>
  <r>
    <x v="0"/>
    <s v="a8fa8868-0d46-44ff-97c8-a9bbaf76e2e7"/>
    <x v="0"/>
    <e v="#N/A"/>
    <e v="#N/A"/>
    <e v="#N/A"/>
    <s v="FIXED"/>
    <x v="0"/>
    <m/>
    <m/>
    <m/>
    <m/>
    <x v="0"/>
  </r>
  <r>
    <x v="4"/>
    <s v="a8fbddcd-b9a6-4b16-a1e5-f33c10d13a5c"/>
    <x v="0"/>
    <e v="#N/A"/>
    <e v="#N/A"/>
    <e v="#N/A"/>
    <s v="FIXED"/>
    <x v="0"/>
    <m/>
    <m/>
    <m/>
    <m/>
    <x v="0"/>
  </r>
  <r>
    <x v="0"/>
    <s v="a8fcab85-347d-45d3-bac7-24a283834002"/>
    <x v="0"/>
    <e v="#N/A"/>
    <e v="#N/A"/>
    <e v="#N/A"/>
    <s v="FIXED"/>
    <x v="0"/>
    <m/>
    <m/>
    <m/>
    <m/>
    <x v="0"/>
  </r>
  <r>
    <x v="0"/>
    <s v="a8fcd7ca-3861-435b-98be-7f8adb7078f6"/>
    <x v="0"/>
    <e v="#N/A"/>
    <e v="#N/A"/>
    <e v="#N/A"/>
    <s v="FIXED"/>
    <x v="0"/>
    <m/>
    <m/>
    <m/>
    <m/>
    <x v="0"/>
  </r>
  <r>
    <x v="7"/>
    <s v="a8febd3c-e3f9-4cd8-8ab1-352efa4b6f8d"/>
    <x v="0"/>
    <s v="bpn-roseclts-10.bpna.popularinc.net"/>
    <s v="a8febd3c-e3f9-4cd8-8ab1-352efa4b6f8d"/>
    <s v="High"/>
    <s v="FIXED"/>
    <x v="0"/>
    <m/>
    <m/>
    <m/>
    <m/>
    <x v="0"/>
  </r>
  <r>
    <x v="4"/>
    <s v="a8ffc9e1-8dd4-48ac-8581-c7954a1ea1d3"/>
    <x v="0"/>
    <e v="#N/A"/>
    <e v="#N/A"/>
    <e v="#N/A"/>
    <s v="FIXED"/>
    <x v="0"/>
    <m/>
    <m/>
    <m/>
    <m/>
    <x v="0"/>
  </r>
  <r>
    <x v="0"/>
    <s v="a900c0a4-1503-46c2-b8d8-19a2b98edc3f"/>
    <x v="0"/>
    <e v="#N/A"/>
    <e v="#N/A"/>
    <e v="#N/A"/>
    <s v="FIXED"/>
    <x v="0"/>
    <m/>
    <m/>
    <m/>
    <m/>
    <x v="0"/>
  </r>
  <r>
    <x v="6"/>
    <s v="a9010eb8-2e66-4ced-8589-2f487c953023"/>
    <x v="0"/>
    <e v="#N/A"/>
    <e v="#N/A"/>
    <e v="#N/A"/>
    <s v="FIXED"/>
    <x v="0"/>
    <m/>
    <m/>
    <m/>
    <m/>
    <x v="0"/>
  </r>
  <r>
    <x v="13"/>
    <s v="a9015a38-7b1a-47fa-a730-e35a115762f6"/>
    <x v="0"/>
    <e v="#N/A"/>
    <e v="#N/A"/>
    <e v="#N/A"/>
    <s v="FIXED"/>
    <x v="0"/>
    <m/>
    <m/>
    <m/>
    <m/>
    <x v="0"/>
  </r>
  <r>
    <x v="1"/>
    <s v="a901b6cd-ed47-4e3e-829d-d3fb9ce91769"/>
    <x v="0"/>
    <e v="#N/A"/>
    <e v="#N/A"/>
    <e v="#N/A"/>
    <s v="FIXED"/>
    <x v="0"/>
    <m/>
    <m/>
    <m/>
    <m/>
    <x v="0"/>
  </r>
  <r>
    <x v="0"/>
    <s v="a9021bda-4ac8-4589-a36a-53e632bb29cc"/>
    <x v="0"/>
    <e v="#N/A"/>
    <e v="#N/A"/>
    <e v="#N/A"/>
    <s v="FIXED"/>
    <x v="0"/>
    <m/>
    <m/>
    <m/>
    <m/>
    <x v="0"/>
  </r>
  <r>
    <x v="0"/>
    <s v="a9038d6e-2e03-425c-946d-050afc115ea0"/>
    <x v="0"/>
    <e v="#N/A"/>
    <e v="#N/A"/>
    <e v="#N/A"/>
    <s v="FIXED"/>
    <x v="0"/>
    <m/>
    <m/>
    <m/>
    <m/>
    <x v="0"/>
  </r>
  <r>
    <x v="0"/>
    <s v="a904eeef-0dc0-4a2e-bf8d-70ef919663e3"/>
    <x v="0"/>
    <e v="#N/A"/>
    <e v="#N/A"/>
    <e v="#N/A"/>
    <s v="FIXED"/>
    <x v="0"/>
    <m/>
    <m/>
    <m/>
    <m/>
    <x v="0"/>
  </r>
  <r>
    <x v="4"/>
    <s v="a906e9c2-0662-401e-bd11-6c3537ac07b7"/>
    <x v="0"/>
    <s v="0264brn3xyjnd2d.bpna.popularinc.net"/>
    <s v="a906e9c2-0662-401e-bd11-6c3537ac07b7"/>
    <s v="High"/>
    <s v="FIXED"/>
    <x v="0"/>
    <m/>
    <m/>
    <m/>
    <m/>
    <x v="0"/>
  </r>
  <r>
    <x v="0"/>
    <s v="a908b5d4-c783-4c8b-a637-b0434febe8f1"/>
    <x v="0"/>
    <e v="#N/A"/>
    <e v="#N/A"/>
    <e v="#N/A"/>
    <s v="FIXED"/>
    <x v="0"/>
    <m/>
    <m/>
    <m/>
    <m/>
    <x v="0"/>
  </r>
  <r>
    <x v="0"/>
    <s v="a908fcc3-055e-43df-afa3-09fc4549e052"/>
    <x v="0"/>
    <e v="#N/A"/>
    <e v="#N/A"/>
    <e v="#N/A"/>
    <s v="FIXED"/>
    <x v="0"/>
    <m/>
    <m/>
    <m/>
    <m/>
    <x v="0"/>
  </r>
  <r>
    <x v="1"/>
    <s v="a9098155-8ad0-4739-ad01-2861dc443220"/>
    <x v="0"/>
    <e v="#N/A"/>
    <e v="#N/A"/>
    <e v="#N/A"/>
    <s v="FIXED"/>
    <x v="0"/>
    <m/>
    <m/>
    <m/>
    <m/>
    <x v="0"/>
  </r>
  <r>
    <x v="4"/>
    <s v="a90a4671-e923-4b32-b316-fd13cb02ad1f"/>
    <x v="0"/>
    <e v="#N/A"/>
    <e v="#N/A"/>
    <e v="#N/A"/>
    <s v="FIXED"/>
    <x v="0"/>
    <m/>
    <m/>
    <m/>
    <m/>
    <x v="0"/>
  </r>
  <r>
    <x v="0"/>
    <s v="a90a4f56-d066-42d4-8d87-fa35107e53f9"/>
    <x v="0"/>
    <e v="#N/A"/>
    <e v="#N/A"/>
    <e v="#N/A"/>
    <s v="FIXED"/>
    <x v="0"/>
    <m/>
    <m/>
    <m/>
    <m/>
    <x v="0"/>
  </r>
  <r>
    <x v="2"/>
    <s v="a90bd67b-adb5-49fb-9bfc-fc2a0c6457c9"/>
    <x v="1"/>
    <s v="bpn-rosecmas-05"/>
    <s v="a90bd67b-adb5-49fb-9bfc-fc2a0c6457c9"/>
    <s v="Medium"/>
    <s v="RESURFACED"/>
    <x v="0"/>
    <m/>
    <m/>
    <m/>
    <m/>
    <x v="0"/>
  </r>
  <r>
    <x v="9"/>
    <s v="a90c3ceb-8167-48e7-a96a-b91a293c1a30"/>
    <x v="0"/>
    <e v="#N/A"/>
    <e v="#N/A"/>
    <e v="#N/A"/>
    <s v="FIXED"/>
    <x v="0"/>
    <m/>
    <m/>
    <m/>
    <m/>
    <x v="0"/>
  </r>
  <r>
    <x v="0"/>
    <s v="a90c4acf-f53a-4f3e-8bcb-aec292e1d5c0"/>
    <x v="0"/>
    <e v="#N/A"/>
    <e v="#N/A"/>
    <e v="#N/A"/>
    <s v="FIXED"/>
    <x v="0"/>
    <m/>
    <m/>
    <m/>
    <m/>
    <x v="0"/>
  </r>
  <r>
    <x v="1"/>
    <s v="a90c8812-a4a6-458f-94e2-2818a639cbcd"/>
    <x v="0"/>
    <e v="#N/A"/>
    <e v="#N/A"/>
    <e v="#N/A"/>
    <s v="FIXED"/>
    <x v="0"/>
    <m/>
    <m/>
    <m/>
    <m/>
    <x v="0"/>
  </r>
  <r>
    <x v="0"/>
    <s v="a90cb721-069b-4574-bbba-f6704a27bf15"/>
    <x v="0"/>
    <e v="#N/A"/>
    <e v="#N/A"/>
    <e v="#N/A"/>
    <s v="FIXED"/>
    <x v="0"/>
    <m/>
    <m/>
    <m/>
    <m/>
    <x v="0"/>
  </r>
  <r>
    <x v="4"/>
    <s v="a90ce764-551f-4ac6-b1a4-086e33a4fbb9"/>
    <x v="0"/>
    <e v="#N/A"/>
    <e v="#N/A"/>
    <e v="#N/A"/>
    <s v="FIXED"/>
    <x v="0"/>
    <m/>
    <m/>
    <m/>
    <m/>
    <x v="0"/>
  </r>
  <r>
    <x v="4"/>
    <s v="a90d73a9-7746-43fe-bd28-1ba343b97475"/>
    <x v="0"/>
    <e v="#N/A"/>
    <e v="#N/A"/>
    <e v="#N/A"/>
    <s v="FIXED"/>
    <x v="0"/>
    <m/>
    <m/>
    <m/>
    <m/>
    <x v="0"/>
  </r>
  <r>
    <x v="4"/>
    <s v="a90d785f-3159-40bd-916f-2ee2ddd0f04e"/>
    <x v="0"/>
    <e v="#N/A"/>
    <e v="#N/A"/>
    <e v="#N/A"/>
    <s v="FIXED"/>
    <x v="0"/>
    <m/>
    <m/>
    <m/>
    <m/>
    <x v="0"/>
  </r>
  <r>
    <x v="0"/>
    <s v="a9101fbe-ffdc-46e6-b48c-d2d97f8f730b"/>
    <x v="0"/>
    <e v="#N/A"/>
    <e v="#N/A"/>
    <e v="#N/A"/>
    <s v="FIXED"/>
    <x v="0"/>
    <m/>
    <m/>
    <m/>
    <m/>
    <x v="0"/>
  </r>
  <r>
    <x v="0"/>
    <s v="a91161ba-4b95-4989-8a06-afd6bd9d9e66"/>
    <x v="0"/>
    <e v="#N/A"/>
    <e v="#N/A"/>
    <e v="#N/A"/>
    <s v="FIXED"/>
    <x v="0"/>
    <m/>
    <m/>
    <m/>
    <m/>
    <x v="0"/>
  </r>
  <r>
    <x v="0"/>
    <s v="a911aeac-33de-43ca-be4a-95293f73b86c"/>
    <x v="2"/>
    <s v="0025brnbzcrnd2d.bpna.popularinc.net"/>
    <s v="a911aeac-33de-43ca-be4a-95293f73b86c"/>
    <s v="High"/>
    <s v="ACTIVE"/>
    <x v="0"/>
    <m/>
    <m/>
    <m/>
    <m/>
    <x v="0"/>
  </r>
  <r>
    <x v="0"/>
    <s v="a911daf4-3377-4304-b7e1-bb7123611621"/>
    <x v="0"/>
    <e v="#N/A"/>
    <e v="#N/A"/>
    <e v="#N/A"/>
    <s v="FIXED"/>
    <x v="0"/>
    <m/>
    <m/>
    <m/>
    <m/>
    <x v="0"/>
  </r>
  <r>
    <x v="0"/>
    <s v="a911e304-5a20-41cf-8ab1-2793671bf6eb"/>
    <x v="0"/>
    <e v="#N/A"/>
    <e v="#N/A"/>
    <e v="#N/A"/>
    <s v="FIXED"/>
    <x v="0"/>
    <m/>
    <m/>
    <m/>
    <m/>
    <x v="0"/>
  </r>
  <r>
    <x v="4"/>
    <s v="a9120470-874d-4a90-bc00-115483a643e7"/>
    <x v="0"/>
    <e v="#N/A"/>
    <e v="#N/A"/>
    <e v="#N/A"/>
    <s v="FIXED"/>
    <x v="0"/>
    <m/>
    <m/>
    <m/>
    <m/>
    <x v="0"/>
  </r>
  <r>
    <x v="0"/>
    <s v="a912bb66-3862-481e-8019-e69718ac9c49"/>
    <x v="0"/>
    <s v="miambkobb266j3l.bpna.popularinc.net"/>
    <s v="a912bb66-3862-481e-8019-e69718ac9c49"/>
    <s v="Medium"/>
    <s v="FIXED"/>
    <x v="0"/>
    <m/>
    <m/>
    <m/>
    <m/>
    <x v="0"/>
  </r>
  <r>
    <x v="0"/>
    <s v="a91304d2-9ccd-4bc2-8fe0-14793706affe"/>
    <x v="0"/>
    <e v="#N/A"/>
    <e v="#N/A"/>
    <e v="#N/A"/>
    <s v="FIXED"/>
    <x v="0"/>
    <m/>
    <m/>
    <m/>
    <m/>
    <x v="0"/>
  </r>
  <r>
    <x v="0"/>
    <s v="a9133012-98c3-4520-a589-9d8f22b68439"/>
    <x v="0"/>
    <e v="#N/A"/>
    <e v="#N/A"/>
    <e v="#N/A"/>
    <s v="FIXED"/>
    <x v="0"/>
    <m/>
    <m/>
    <m/>
    <m/>
    <x v="0"/>
  </r>
  <r>
    <x v="2"/>
    <s v="a9136001-9721-4fb3-a9cb-bc363d1322cc"/>
    <x v="0"/>
    <e v="#N/A"/>
    <e v="#N/A"/>
    <e v="#N/A"/>
    <s v="FIXED"/>
    <x v="0"/>
    <m/>
    <m/>
    <m/>
    <m/>
    <x v="0"/>
  </r>
  <r>
    <x v="0"/>
    <s v="a913fb4d-481f-4af8-a4a3-6dcbe0a5e2ef"/>
    <x v="0"/>
    <e v="#N/A"/>
    <e v="#N/A"/>
    <e v="#N/A"/>
    <s v="FIXED"/>
    <x v="0"/>
    <m/>
    <m/>
    <m/>
    <m/>
    <x v="0"/>
  </r>
  <r>
    <x v="0"/>
    <s v="a91446e3-4d47-45f6-9467-55bd6bcfd1df"/>
    <x v="0"/>
    <e v="#N/A"/>
    <e v="#N/A"/>
    <e v="#N/A"/>
    <s v="FIXED"/>
    <x v="0"/>
    <m/>
    <m/>
    <m/>
    <m/>
    <x v="0"/>
  </r>
  <r>
    <x v="7"/>
    <s v="a9168b24-05ea-438e-9aed-b8c62eff5502"/>
    <x v="3"/>
    <e v="#N/A"/>
    <e v="#N/A"/>
    <e v="#N/A"/>
    <s v="NEW"/>
    <x v="0"/>
    <m/>
    <m/>
    <m/>
    <m/>
    <x v="0"/>
  </r>
  <r>
    <x v="0"/>
    <s v="a916adbf-31a2-48cf-be4d-a9a96dbb6ed5"/>
    <x v="0"/>
    <e v="#N/A"/>
    <e v="#N/A"/>
    <e v="#N/A"/>
    <s v="FIXED"/>
    <x v="0"/>
    <m/>
    <m/>
    <m/>
    <m/>
    <x v="0"/>
  </r>
  <r>
    <x v="0"/>
    <s v="a91973cf-fef7-44f0-851d-6264e3c8a3d2"/>
    <x v="0"/>
    <e v="#N/A"/>
    <e v="#N/A"/>
    <e v="#N/A"/>
    <s v="FIXED"/>
    <x v="0"/>
    <m/>
    <m/>
    <m/>
    <m/>
    <x v="0"/>
  </r>
  <r>
    <x v="0"/>
    <s v="a919d787-3f9f-4d3b-bb3a-719de1609d0a"/>
    <x v="0"/>
    <s v="bdwybko9gk2rn2l.bpna.popularinc.net"/>
    <s v="a919d787-3f9f-4d3b-bb3a-719de1609d0a"/>
    <s v="Critical"/>
    <s v="FIXED"/>
    <x v="0"/>
    <m/>
    <m/>
    <m/>
    <m/>
    <x v="0"/>
  </r>
  <r>
    <x v="10"/>
    <s v="a91aedb3-4fd4-4e1d-8fb0-2db2e5b209de"/>
    <x v="0"/>
    <e v="#N/A"/>
    <e v="#N/A"/>
    <e v="#N/A"/>
    <s v="FIXED"/>
    <x v="0"/>
    <m/>
    <m/>
    <m/>
    <m/>
    <x v="0"/>
  </r>
  <r>
    <x v="0"/>
    <s v="a91d4531-9ca0-433d-af56-b017e0378e7a"/>
    <x v="0"/>
    <e v="#N/A"/>
    <e v="#N/A"/>
    <e v="#N/A"/>
    <s v="FIXED"/>
    <x v="0"/>
    <m/>
    <m/>
    <m/>
    <m/>
    <x v="0"/>
  </r>
  <r>
    <x v="4"/>
    <s v="a91d6d18-da81-47bd-b088-9b079c7c2fbe"/>
    <x v="0"/>
    <e v="#N/A"/>
    <e v="#N/A"/>
    <e v="#N/A"/>
    <s v="FIXED"/>
    <x v="0"/>
    <m/>
    <m/>
    <m/>
    <m/>
    <x v="0"/>
  </r>
  <r>
    <x v="0"/>
    <s v="a91dd431-e3e5-4f94-9e28-2a2da9733291"/>
    <x v="0"/>
    <e v="#N/A"/>
    <e v="#N/A"/>
    <e v="#N/A"/>
    <s v="FIXED"/>
    <x v="0"/>
    <m/>
    <m/>
    <m/>
    <m/>
    <x v="0"/>
  </r>
  <r>
    <x v="0"/>
    <s v="a91ee78f-16f5-400b-9cc7-72a70041970a"/>
    <x v="0"/>
    <e v="#N/A"/>
    <e v="#N/A"/>
    <e v="#N/A"/>
    <s v="FIXED"/>
    <x v="0"/>
    <m/>
    <m/>
    <m/>
    <m/>
    <x v="0"/>
  </r>
  <r>
    <x v="1"/>
    <s v="a91fc3be-8641-496b-ba84-a92c2830d54b"/>
    <x v="0"/>
    <e v="#N/A"/>
    <e v="#N/A"/>
    <e v="#N/A"/>
    <s v="FIXED"/>
    <x v="0"/>
    <m/>
    <m/>
    <m/>
    <m/>
    <x v="0"/>
  </r>
  <r>
    <x v="2"/>
    <s v="a92001a1-52a8-4882-9ad5-3a3bbcd2f311"/>
    <x v="0"/>
    <e v="#N/A"/>
    <e v="#N/A"/>
    <e v="#N/A"/>
    <s v="FIXED"/>
    <x v="0"/>
    <m/>
    <m/>
    <m/>
    <m/>
    <x v="0"/>
  </r>
  <r>
    <x v="0"/>
    <s v="a9200f15-b35d-4fce-b708-b39147055fd8"/>
    <x v="0"/>
    <e v="#N/A"/>
    <e v="#N/A"/>
    <e v="#N/A"/>
    <s v="FIXED"/>
    <x v="0"/>
    <m/>
    <m/>
    <m/>
    <m/>
    <x v="0"/>
  </r>
  <r>
    <x v="0"/>
    <s v="a920b0c9-d2a4-43b1-b5c2-8ff12c5d82dc"/>
    <x v="0"/>
    <s v="miambko2h68bk3l"/>
    <s v="a920b0c9-d2a4-43b1-b5c2-8ff12c5d82dc"/>
    <s v="Medium"/>
    <s v="FIXED"/>
    <x v="0"/>
    <m/>
    <m/>
    <m/>
    <m/>
    <x v="0"/>
  </r>
  <r>
    <x v="0"/>
    <s v="a921f95a-16d2-4080-969b-a24d4b0a3de8"/>
    <x v="0"/>
    <e v="#N/A"/>
    <e v="#N/A"/>
    <e v="#N/A"/>
    <s v="FIXED"/>
    <x v="0"/>
    <m/>
    <m/>
    <m/>
    <m/>
    <x v="0"/>
  </r>
  <r>
    <x v="7"/>
    <s v="a92217fe-3ebb-4f7d-b38c-8f70e4a94b8d"/>
    <x v="2"/>
    <s v="bpn-rosepmws-03"/>
    <s v="a92217fe-3ebb-4f7d-b38c-8f70e4a94b8d"/>
    <s v="Medium"/>
    <s v="ACTIVE"/>
    <x v="0"/>
    <m/>
    <m/>
    <m/>
    <m/>
    <x v="0"/>
  </r>
  <r>
    <x v="0"/>
    <s v="a9222058-d997-4efe-b144-7e9cfc79cc3f"/>
    <x v="0"/>
    <e v="#N/A"/>
    <e v="#N/A"/>
    <e v="#N/A"/>
    <s v="FIXED"/>
    <x v="0"/>
    <m/>
    <m/>
    <m/>
    <m/>
    <x v="0"/>
  </r>
  <r>
    <x v="0"/>
    <s v="a922975a-b606-4e07-a224-8417f2eccfd9"/>
    <x v="1"/>
    <e v="#N/A"/>
    <e v="#N/A"/>
    <e v="#N/A"/>
    <s v="RESURFACED"/>
    <x v="0"/>
    <m/>
    <m/>
    <m/>
    <m/>
    <x v="0"/>
  </r>
  <r>
    <x v="0"/>
    <s v="a922d849-3335-4fe7-9750-e58608bb80a4"/>
    <x v="0"/>
    <e v="#N/A"/>
    <e v="#N/A"/>
    <e v="#N/A"/>
    <s v="FIXED"/>
    <x v="0"/>
    <m/>
    <m/>
    <m/>
    <m/>
    <x v="0"/>
  </r>
  <r>
    <x v="2"/>
    <s v="a923a648-e360-4cd0-a34a-ecf329d97e1c"/>
    <x v="2"/>
    <s v="bpn-rosegvur-01"/>
    <s v="a923a648-e360-4cd0-a34a-ecf329d97e1c"/>
    <s v="Medium"/>
    <s v="ACTIVE"/>
    <x v="0"/>
    <m/>
    <m/>
    <m/>
    <m/>
    <x v="0"/>
  </r>
  <r>
    <x v="0"/>
    <s v="a923e507-2ec4-4c8f-9c04-17b5dca803fb"/>
    <x v="0"/>
    <e v="#N/A"/>
    <e v="#N/A"/>
    <e v="#N/A"/>
    <s v="FIXED"/>
    <x v="0"/>
    <m/>
    <m/>
    <m/>
    <m/>
    <x v="0"/>
  </r>
  <r>
    <x v="0"/>
    <s v="a9250aea-76c2-48f8-a8bc-7291d0bf1b8e"/>
    <x v="0"/>
    <e v="#N/A"/>
    <e v="#N/A"/>
    <e v="#N/A"/>
    <s v="FIXED"/>
    <x v="0"/>
    <m/>
    <m/>
    <m/>
    <m/>
    <x v="0"/>
  </r>
  <r>
    <x v="0"/>
    <s v="a925b90f-8855-4255-b722-5ba160bdd2bf"/>
    <x v="0"/>
    <e v="#N/A"/>
    <e v="#N/A"/>
    <e v="#N/A"/>
    <s v="FIXED"/>
    <x v="0"/>
    <m/>
    <m/>
    <m/>
    <m/>
    <x v="0"/>
  </r>
  <r>
    <x v="6"/>
    <s v="a926ca70-af39-49fc-a27c-28d79bf289fe"/>
    <x v="0"/>
    <e v="#N/A"/>
    <e v="#N/A"/>
    <e v="#N/A"/>
    <s v="FIXED"/>
    <x v="0"/>
    <m/>
    <m/>
    <m/>
    <m/>
    <x v="0"/>
  </r>
  <r>
    <x v="0"/>
    <s v="a927597a-02fe-400a-bf87-d05e69c93545"/>
    <x v="0"/>
    <e v="#N/A"/>
    <e v="#N/A"/>
    <e v="#N/A"/>
    <s v="FIXED"/>
    <x v="0"/>
    <m/>
    <m/>
    <m/>
    <m/>
    <x v="0"/>
  </r>
  <r>
    <x v="0"/>
    <s v="a928f947-2ff5-4cc0-99ba-8dc5a0b766f2"/>
    <x v="0"/>
    <e v="#N/A"/>
    <e v="#N/A"/>
    <e v="#N/A"/>
    <s v="FIXED"/>
    <x v="0"/>
    <m/>
    <m/>
    <m/>
    <m/>
    <x v="0"/>
  </r>
  <r>
    <x v="0"/>
    <s v="a9290d01-de9d-4822-b542-361da8f525ef"/>
    <x v="0"/>
    <e v="#N/A"/>
    <e v="#N/A"/>
    <e v="#N/A"/>
    <s v="FIXED"/>
    <x v="0"/>
    <m/>
    <m/>
    <m/>
    <m/>
    <x v="0"/>
  </r>
  <r>
    <x v="0"/>
    <s v="a9292be5-15c0-48aa-b51b-92a49adc466c"/>
    <x v="0"/>
    <e v="#N/A"/>
    <e v="#N/A"/>
    <e v="#N/A"/>
    <s v="FIXED"/>
    <x v="0"/>
    <m/>
    <m/>
    <m/>
    <m/>
    <x v="0"/>
  </r>
  <r>
    <x v="2"/>
    <s v="a9299811-2209-4017-b427-a90657f44012"/>
    <x v="0"/>
    <e v="#N/A"/>
    <e v="#N/A"/>
    <e v="#N/A"/>
    <s v="FIXED"/>
    <x v="0"/>
    <m/>
    <m/>
    <m/>
    <m/>
    <x v="0"/>
  </r>
  <r>
    <x v="4"/>
    <s v="a92aec53-8f9e-430b-8ce2-83ccb5661d93"/>
    <x v="0"/>
    <e v="#N/A"/>
    <e v="#N/A"/>
    <e v="#N/A"/>
    <s v="FIXED"/>
    <x v="0"/>
    <m/>
    <m/>
    <m/>
    <m/>
    <x v="0"/>
  </r>
  <r>
    <x v="0"/>
    <s v="a92b0476-e085-4702-8c38-dd7494dd1be7"/>
    <x v="0"/>
    <e v="#N/A"/>
    <e v="#N/A"/>
    <e v="#N/A"/>
    <s v="FIXED"/>
    <x v="0"/>
    <m/>
    <m/>
    <m/>
    <m/>
    <x v="0"/>
  </r>
  <r>
    <x v="4"/>
    <s v="a92ba4db-7924-4f40-8a27-c886e988a491"/>
    <x v="0"/>
    <e v="#N/A"/>
    <e v="#N/A"/>
    <e v="#N/A"/>
    <s v="FIXED"/>
    <x v="0"/>
    <m/>
    <m/>
    <m/>
    <m/>
    <x v="0"/>
  </r>
  <r>
    <x v="0"/>
    <s v="a92be35a-cb9b-419d-aa9a-67d16f643b8e"/>
    <x v="0"/>
    <e v="#N/A"/>
    <e v="#N/A"/>
    <e v="#N/A"/>
    <s v="FIXED"/>
    <x v="0"/>
    <m/>
    <m/>
    <m/>
    <m/>
    <x v="0"/>
  </r>
  <r>
    <x v="0"/>
    <s v="a92c07e4-f32f-4706-85c6-707a17ef2d0b"/>
    <x v="0"/>
    <e v="#N/A"/>
    <e v="#N/A"/>
    <e v="#N/A"/>
    <s v="FIXED"/>
    <x v="0"/>
    <m/>
    <m/>
    <m/>
    <m/>
    <x v="0"/>
  </r>
  <r>
    <x v="0"/>
    <s v="a92cbbf2-6e80-4dbb-8ac8-6901bb33d759"/>
    <x v="0"/>
    <e v="#N/A"/>
    <e v="#N/A"/>
    <e v="#N/A"/>
    <s v="FIXED"/>
    <x v="0"/>
    <m/>
    <m/>
    <m/>
    <m/>
    <x v="0"/>
  </r>
  <r>
    <x v="0"/>
    <s v="a92d537b-802a-423a-b6dc-6e3f583eeaa0"/>
    <x v="2"/>
    <s v="0093brn3xxpnd2d.bpna.popularinc.net"/>
    <s v="a92d537b-802a-423a-b6dc-6e3f583eeaa0"/>
    <s v="High"/>
    <s v="ACTIVE"/>
    <x v="0"/>
    <m/>
    <m/>
    <m/>
    <m/>
    <x v="0"/>
  </r>
  <r>
    <x v="0"/>
    <s v="a92eaae4-30f1-4099-8dae-baed536e423a"/>
    <x v="0"/>
    <e v="#N/A"/>
    <e v="#N/A"/>
    <e v="#N/A"/>
    <s v="FIXED"/>
    <x v="0"/>
    <m/>
    <m/>
    <m/>
    <m/>
    <x v="0"/>
  </r>
  <r>
    <x v="0"/>
    <s v="a92ece93-251d-4010-8c54-7fb60175ae77"/>
    <x v="0"/>
    <e v="#N/A"/>
    <e v="#N/A"/>
    <e v="#N/A"/>
    <s v="FIXED"/>
    <x v="0"/>
    <m/>
    <m/>
    <m/>
    <m/>
    <x v="0"/>
  </r>
  <r>
    <x v="2"/>
    <s v="a92fae34-5fcb-4f76-874a-7d39c3c9d665"/>
    <x v="0"/>
    <e v="#N/A"/>
    <e v="#N/A"/>
    <e v="#N/A"/>
    <s v="FIXED"/>
    <x v="0"/>
    <m/>
    <m/>
    <m/>
    <m/>
    <x v="0"/>
  </r>
  <r>
    <x v="4"/>
    <s v="a9304de3-20d1-4380-933a-7c5a5dd17b3c"/>
    <x v="0"/>
    <e v="#N/A"/>
    <e v="#N/A"/>
    <e v="#N/A"/>
    <s v="FIXED"/>
    <x v="0"/>
    <m/>
    <m/>
    <m/>
    <m/>
    <x v="0"/>
  </r>
  <r>
    <x v="2"/>
    <s v="a930a257-a8e8-454c-a506-70895b38a2c7"/>
    <x v="0"/>
    <e v="#N/A"/>
    <e v="#N/A"/>
    <e v="#N/A"/>
    <s v="FIXED"/>
    <x v="0"/>
    <m/>
    <m/>
    <m/>
    <m/>
    <x v="0"/>
  </r>
  <r>
    <x v="2"/>
    <s v="a930a91e-eb4a-408a-b706-54bf94ee7208"/>
    <x v="3"/>
    <s v="bpn-rosecmas-06"/>
    <s v="a930a91e-eb4a-408a-b706-54bf94ee7208"/>
    <s v="Medium"/>
    <s v="NEW"/>
    <x v="0"/>
    <m/>
    <m/>
    <m/>
    <m/>
    <x v="0"/>
  </r>
  <r>
    <x v="1"/>
    <s v="a931ab09-477e-47f5-8044-57ae5eeec6e7"/>
    <x v="0"/>
    <s v="bpn-roseas-01"/>
    <s v="a931ab09-477e-47f5-8044-57ae5eeec6e7"/>
    <s v="High"/>
    <s v="FIXED"/>
    <x v="0"/>
    <m/>
    <m/>
    <m/>
    <m/>
    <x v="0"/>
  </r>
  <r>
    <x v="0"/>
    <s v="a932338b-8229-469b-8a50-17de60d1c792"/>
    <x v="0"/>
    <e v="#N/A"/>
    <e v="#N/A"/>
    <e v="#N/A"/>
    <s v="FIXED"/>
    <x v="0"/>
    <m/>
    <m/>
    <m/>
    <m/>
    <x v="0"/>
  </r>
  <r>
    <x v="0"/>
    <s v="a9325fdd-ef56-473f-b609-ff4d141eda55"/>
    <x v="0"/>
    <e v="#N/A"/>
    <e v="#N/A"/>
    <e v="#N/A"/>
    <s v="FIXED"/>
    <x v="0"/>
    <m/>
    <m/>
    <m/>
    <m/>
    <x v="0"/>
  </r>
  <r>
    <x v="0"/>
    <s v="a93260e5-2d70-40b6-b9fe-0016b88f73e4"/>
    <x v="0"/>
    <e v="#N/A"/>
    <e v="#N/A"/>
    <e v="#N/A"/>
    <s v="FIXED"/>
    <x v="0"/>
    <m/>
    <m/>
    <m/>
    <m/>
    <x v="0"/>
  </r>
  <r>
    <x v="0"/>
    <s v="a932dca0-8cfe-46cc-8dd7-b837907894b0"/>
    <x v="0"/>
    <e v="#N/A"/>
    <e v="#N/A"/>
    <e v="#N/A"/>
    <s v="FIXED"/>
    <x v="0"/>
    <m/>
    <m/>
    <m/>
    <m/>
    <x v="0"/>
  </r>
  <r>
    <x v="4"/>
    <s v="a933b06e-76cd-4456-9821-df94c28e7e85"/>
    <x v="0"/>
    <e v="#N/A"/>
    <e v="#N/A"/>
    <e v="#N/A"/>
    <s v="FIXED"/>
    <x v="0"/>
    <m/>
    <m/>
    <m/>
    <m/>
    <x v="0"/>
  </r>
  <r>
    <x v="0"/>
    <s v="a935c759-ff91-4541-858b-2a6c1fb5d461"/>
    <x v="1"/>
    <s v="0025brnbztqnd2d.bpna.popularinc.net"/>
    <s v="a935c759-ff91-4541-858b-2a6c1fb5d461"/>
    <s v="High"/>
    <s v="RESURFACED"/>
    <x v="0"/>
    <m/>
    <m/>
    <m/>
    <m/>
    <x v="0"/>
  </r>
  <r>
    <x v="2"/>
    <s v="a93672e4-0fe2-410a-98d0-bf39c1d4f55e"/>
    <x v="2"/>
    <e v="#N/A"/>
    <e v="#N/A"/>
    <e v="#N/A"/>
    <s v="ACTIVE"/>
    <x v="0"/>
    <m/>
    <m/>
    <m/>
    <m/>
    <x v="0"/>
  </r>
  <r>
    <x v="6"/>
    <s v="a937117f-35de-48a9-a377-bccee3dcadbb"/>
    <x v="0"/>
    <e v="#N/A"/>
    <e v="#N/A"/>
    <e v="#N/A"/>
    <s v="FIXED"/>
    <x v="0"/>
    <m/>
    <m/>
    <m/>
    <m/>
    <x v="0"/>
  </r>
  <r>
    <x v="0"/>
    <s v="a9371ce5-e0e4-4938-af87-c6db63e6e6fd"/>
    <x v="0"/>
    <e v="#N/A"/>
    <e v="#N/A"/>
    <e v="#N/A"/>
    <s v="FIXED"/>
    <x v="0"/>
    <m/>
    <m/>
    <m/>
    <m/>
    <x v="0"/>
  </r>
  <r>
    <x v="0"/>
    <s v="a937d8c5-b0fc-412f-9106-de9c5ee7deeb"/>
    <x v="0"/>
    <e v="#N/A"/>
    <e v="#N/A"/>
    <e v="#N/A"/>
    <s v="FIXED"/>
    <x v="0"/>
    <m/>
    <m/>
    <m/>
    <m/>
    <x v="0"/>
  </r>
  <r>
    <x v="0"/>
    <s v="a9381ed5-5991-4048-978f-7792a78ca2eb"/>
    <x v="0"/>
    <e v="#N/A"/>
    <e v="#N/A"/>
    <e v="#N/A"/>
    <s v="FIXED"/>
    <x v="0"/>
    <m/>
    <m/>
    <m/>
    <m/>
    <x v="0"/>
  </r>
  <r>
    <x v="0"/>
    <s v="a938a03e-146c-45b2-a1f2-87e146f3b0d4"/>
    <x v="0"/>
    <e v="#N/A"/>
    <e v="#N/A"/>
    <e v="#N/A"/>
    <s v="FIXED"/>
    <x v="0"/>
    <m/>
    <m/>
    <m/>
    <m/>
    <x v="0"/>
  </r>
  <r>
    <x v="1"/>
    <s v="a939033f-f058-4f3a-9ac5-90693087ba21"/>
    <x v="0"/>
    <e v="#N/A"/>
    <e v="#N/A"/>
    <e v="#N/A"/>
    <s v="FIXED"/>
    <x v="0"/>
    <m/>
    <m/>
    <m/>
    <m/>
    <x v="0"/>
  </r>
  <r>
    <x v="0"/>
    <s v="a9391f0b-4c66-4190-9bd1-65c65de414c9"/>
    <x v="0"/>
    <e v="#N/A"/>
    <e v="#N/A"/>
    <e v="#N/A"/>
    <s v="FIXED"/>
    <x v="0"/>
    <m/>
    <m/>
    <m/>
    <m/>
    <x v="0"/>
  </r>
  <r>
    <x v="0"/>
    <s v="a939f78b-13ed-49d5-b50f-824a038351c4"/>
    <x v="0"/>
    <e v="#N/A"/>
    <e v="#N/A"/>
    <e v="#N/A"/>
    <s v="FIXED"/>
    <x v="0"/>
    <m/>
    <m/>
    <m/>
    <m/>
    <x v="0"/>
  </r>
  <r>
    <x v="0"/>
    <s v="a93b5386-afe6-43ba-ba97-03342791871c"/>
    <x v="0"/>
    <e v="#N/A"/>
    <e v="#N/A"/>
    <e v="#N/A"/>
    <s v="FIXED"/>
    <x v="0"/>
    <m/>
    <m/>
    <m/>
    <m/>
    <x v="0"/>
  </r>
  <r>
    <x v="0"/>
    <s v="a93d0b92-6080-42ed-ba70-936bc09af2f8"/>
    <x v="0"/>
    <e v="#N/A"/>
    <e v="#N/A"/>
    <e v="#N/A"/>
    <s v="FIXED"/>
    <x v="0"/>
    <m/>
    <m/>
    <m/>
    <m/>
    <x v="0"/>
  </r>
  <r>
    <x v="0"/>
    <s v="a93d73bb-4918-4a34-bb33-2f538747646d"/>
    <x v="0"/>
    <e v="#N/A"/>
    <e v="#N/A"/>
    <e v="#N/A"/>
    <s v="FIXED"/>
    <x v="0"/>
    <m/>
    <m/>
    <m/>
    <m/>
    <x v="0"/>
  </r>
  <r>
    <x v="0"/>
    <s v="a93f6154-87bd-46d2-b6ec-ce2a707033af"/>
    <x v="0"/>
    <e v="#N/A"/>
    <e v="#N/A"/>
    <e v="#N/A"/>
    <s v="FIXED"/>
    <x v="0"/>
    <m/>
    <m/>
    <m/>
    <m/>
    <x v="0"/>
  </r>
  <r>
    <x v="15"/>
    <s v="a940cbfa-745c-4fe5-9d94-39348e017a84"/>
    <x v="0"/>
    <e v="#N/A"/>
    <e v="#N/A"/>
    <e v="#N/A"/>
    <s v="FIXED"/>
    <x v="0"/>
    <m/>
    <m/>
    <m/>
    <m/>
    <x v="0"/>
  </r>
  <r>
    <x v="7"/>
    <s v="a940e587-89ba-4807-9072-39ccdfdcfc77"/>
    <x v="0"/>
    <e v="#N/A"/>
    <e v="#N/A"/>
    <e v="#N/A"/>
    <s v="FIXED"/>
    <x v="0"/>
    <m/>
    <m/>
    <m/>
    <m/>
    <x v="0"/>
  </r>
  <r>
    <x v="0"/>
    <s v="a9412862-90a5-4d4b-a06b-50df896cb8a5"/>
    <x v="0"/>
    <e v="#N/A"/>
    <e v="#N/A"/>
    <e v="#N/A"/>
    <s v="FIXED"/>
    <x v="0"/>
    <m/>
    <m/>
    <m/>
    <m/>
    <x v="0"/>
  </r>
  <r>
    <x v="1"/>
    <s v="a941303d-913a-40db-8aea-17a721ea5d3d"/>
    <x v="0"/>
    <e v="#N/A"/>
    <e v="#N/A"/>
    <e v="#N/A"/>
    <s v="FIXED"/>
    <x v="0"/>
    <m/>
    <m/>
    <m/>
    <m/>
    <x v="0"/>
  </r>
  <r>
    <x v="0"/>
    <s v="a9420873-5094-462c-bd5d-996a1d5857dc"/>
    <x v="0"/>
    <e v="#N/A"/>
    <e v="#N/A"/>
    <e v="#N/A"/>
    <s v="FIXED"/>
    <x v="0"/>
    <m/>
    <m/>
    <m/>
    <m/>
    <x v="0"/>
  </r>
  <r>
    <x v="0"/>
    <s v="a942a7c9-c28c-4283-aa4c-579fb320190d"/>
    <x v="0"/>
    <e v="#N/A"/>
    <e v="#N/A"/>
    <e v="#N/A"/>
    <s v="FIXED"/>
    <x v="0"/>
    <m/>
    <m/>
    <m/>
    <m/>
    <x v="0"/>
  </r>
  <r>
    <x v="2"/>
    <s v="a9432742-d18f-42bc-9806-6eeb87d3c7a4"/>
    <x v="0"/>
    <e v="#N/A"/>
    <e v="#N/A"/>
    <e v="#N/A"/>
    <s v="FIXED"/>
    <x v="0"/>
    <m/>
    <m/>
    <m/>
    <m/>
    <x v="0"/>
  </r>
  <r>
    <x v="0"/>
    <s v="a9437e3a-616f-4dd8-bc9d-4f477ba0ecb4"/>
    <x v="0"/>
    <e v="#N/A"/>
    <e v="#N/A"/>
    <e v="#N/A"/>
    <s v="FIXED"/>
    <x v="0"/>
    <m/>
    <m/>
    <m/>
    <m/>
    <x v="0"/>
  </r>
  <r>
    <x v="0"/>
    <s v="a9438379-a65b-4d2c-a8ca-60e73d6e2768"/>
    <x v="0"/>
    <e v="#N/A"/>
    <e v="#N/A"/>
    <e v="#N/A"/>
    <s v="FIXED"/>
    <x v="0"/>
    <m/>
    <m/>
    <m/>
    <m/>
    <x v="0"/>
  </r>
  <r>
    <x v="0"/>
    <s v="a943ce40-8c7b-4cc0-bfa9-c6cb8a86b6ed"/>
    <x v="0"/>
    <s v="0265brn2xg0hb2d.bpna.popularinc.net"/>
    <s v="a943ce40-8c7b-4cc0-bfa9-c6cb8a86b6ed"/>
    <s v="Medium"/>
    <s v="FIXED"/>
    <x v="0"/>
    <m/>
    <m/>
    <m/>
    <m/>
    <x v="0"/>
  </r>
  <r>
    <x v="0"/>
    <s v="a943ddf4-143c-4bca-8135-7066e092e1b8"/>
    <x v="0"/>
    <e v="#N/A"/>
    <e v="#N/A"/>
    <e v="#N/A"/>
    <s v="FIXED"/>
    <x v="0"/>
    <m/>
    <m/>
    <m/>
    <m/>
    <x v="0"/>
  </r>
  <r>
    <x v="0"/>
    <s v="a944df4c-99a5-406b-baad-eddcc12cf8c4"/>
    <x v="0"/>
    <e v="#N/A"/>
    <e v="#N/A"/>
    <e v="#N/A"/>
    <s v="FIXED"/>
    <x v="0"/>
    <m/>
    <m/>
    <m/>
    <m/>
    <x v="0"/>
  </r>
  <r>
    <x v="0"/>
    <s v="a944e2a3-f68f-49ac-8d56-13f38c6a2791"/>
    <x v="0"/>
    <e v="#N/A"/>
    <e v="#N/A"/>
    <e v="#N/A"/>
    <s v="FIXED"/>
    <x v="0"/>
    <m/>
    <m/>
    <m/>
    <m/>
    <x v="0"/>
  </r>
  <r>
    <x v="0"/>
    <s v="a946d525-f2ee-4e3f-b5aa-7dad6f0ec314"/>
    <x v="0"/>
    <e v="#N/A"/>
    <e v="#N/A"/>
    <e v="#N/A"/>
    <s v="FIXED"/>
    <x v="0"/>
    <m/>
    <m/>
    <m/>
    <m/>
    <x v="0"/>
  </r>
  <r>
    <x v="0"/>
    <s v="a948259d-8e81-4200-a303-8d75d3ed8210"/>
    <x v="0"/>
    <e v="#N/A"/>
    <e v="#N/A"/>
    <e v="#N/A"/>
    <s v="FIXED"/>
    <x v="0"/>
    <m/>
    <m/>
    <m/>
    <m/>
    <x v="0"/>
  </r>
  <r>
    <x v="1"/>
    <s v="a94a0cba-aafd-4283-b9c6-e847c32345c1"/>
    <x v="0"/>
    <e v="#N/A"/>
    <e v="#N/A"/>
    <e v="#N/A"/>
    <s v="FIXED"/>
    <x v="0"/>
    <m/>
    <m/>
    <m/>
    <m/>
    <x v="0"/>
  </r>
  <r>
    <x v="1"/>
    <s v="a94aa2fc-9b15-4dc1-bca5-8d57cd565315"/>
    <x v="2"/>
    <s v="bpn-rosewrdb-01"/>
    <s v="a94aa2fc-9b15-4dc1-bca5-8d57cd565315"/>
    <s v="High"/>
    <s v="ACTIVE"/>
    <x v="0"/>
    <m/>
    <m/>
    <m/>
    <m/>
    <x v="0"/>
  </r>
  <r>
    <x v="4"/>
    <s v="a94c7f8b-2592-4cc1-a978-1f194e38f78e"/>
    <x v="1"/>
    <s v="miambko8krb8h2l.bpna.popularinc.net"/>
    <s v="a94c7f8b-2592-4cc1-a978-1f194e38f78e"/>
    <s v="High"/>
    <s v="RESURFACED"/>
    <x v="0"/>
    <m/>
    <m/>
    <m/>
    <m/>
    <x v="0"/>
  </r>
  <r>
    <x v="0"/>
    <s v="a94c9bac-c5fe-4392-9b66-02dbe7c15552"/>
    <x v="0"/>
    <e v="#N/A"/>
    <e v="#N/A"/>
    <e v="#N/A"/>
    <s v="FIXED"/>
    <x v="0"/>
    <m/>
    <m/>
    <m/>
    <m/>
    <x v="0"/>
  </r>
  <r>
    <x v="0"/>
    <s v="a94ca573-43c1-426d-9820-ee9bc0c60816"/>
    <x v="0"/>
    <e v="#N/A"/>
    <e v="#N/A"/>
    <e v="#N/A"/>
    <s v="FIXED"/>
    <x v="0"/>
    <m/>
    <m/>
    <m/>
    <m/>
    <x v="0"/>
  </r>
  <r>
    <x v="0"/>
    <s v="a94cec1d-3d5b-4e1e-a016-ec72f3730175"/>
    <x v="0"/>
    <e v="#N/A"/>
    <e v="#N/A"/>
    <e v="#N/A"/>
    <s v="FIXED"/>
    <x v="0"/>
    <m/>
    <m/>
    <m/>
    <m/>
    <x v="0"/>
  </r>
  <r>
    <x v="0"/>
    <s v="a94d0b33-2874-42fe-867f-cca65b3d31aa"/>
    <x v="0"/>
    <e v="#N/A"/>
    <e v="#N/A"/>
    <e v="#N/A"/>
    <s v="FIXED"/>
    <x v="0"/>
    <m/>
    <m/>
    <m/>
    <m/>
    <x v="0"/>
  </r>
  <r>
    <x v="0"/>
    <s v="a94d93df-3289-4fe3-ba95-db9e02573539"/>
    <x v="0"/>
    <s v="0031brng3dgkh2d.bpna.popularinc.net"/>
    <s v="a94d93df-3289-4fe3-ba95-db9e02573539"/>
    <s v="High"/>
    <s v="FIXED"/>
    <x v="0"/>
    <m/>
    <m/>
    <m/>
    <m/>
    <x v="0"/>
  </r>
  <r>
    <x v="0"/>
    <s v="a94dd2df-f9f8-44c6-ae56-1083bf2d2629"/>
    <x v="0"/>
    <e v="#N/A"/>
    <e v="#N/A"/>
    <e v="#N/A"/>
    <s v="FIXED"/>
    <x v="0"/>
    <m/>
    <m/>
    <m/>
    <m/>
    <x v="0"/>
  </r>
  <r>
    <x v="7"/>
    <s v="a94e8ce9-b78c-456a-803f-077c86fc5fc1"/>
    <x v="0"/>
    <e v="#N/A"/>
    <e v="#N/A"/>
    <e v="#N/A"/>
    <s v="FIXED"/>
    <x v="0"/>
    <m/>
    <m/>
    <m/>
    <m/>
    <x v="0"/>
  </r>
  <r>
    <x v="0"/>
    <s v="a94e91ad-b4c9-4792-83c0-65a2085385cc"/>
    <x v="2"/>
    <s v="miambkojfcv633l.bpna.popularinc.net"/>
    <s v="a94e91ad-b4c9-4792-83c0-65a2085385cc"/>
    <s v="High"/>
    <s v="ACTIVE"/>
    <x v="0"/>
    <m/>
    <m/>
    <m/>
    <m/>
    <x v="0"/>
  </r>
  <r>
    <x v="0"/>
    <s v="a94ebc6d-1cbd-4cd8-acca-86bc27e18887"/>
    <x v="0"/>
    <e v="#N/A"/>
    <e v="#N/A"/>
    <e v="#N/A"/>
    <s v="FIXED"/>
    <x v="0"/>
    <m/>
    <m/>
    <m/>
    <m/>
    <x v="0"/>
  </r>
  <r>
    <x v="2"/>
    <s v="a94f4512-d77c-4700-8cec-eac86babb3d1"/>
    <x v="0"/>
    <e v="#N/A"/>
    <e v="#N/A"/>
    <e v="#N/A"/>
    <s v="FIXED"/>
    <x v="0"/>
    <m/>
    <m/>
    <m/>
    <m/>
    <x v="0"/>
  </r>
  <r>
    <x v="0"/>
    <s v="a94fcbac-c7bc-400b-8e2f-e31878c03794"/>
    <x v="0"/>
    <e v="#N/A"/>
    <e v="#N/A"/>
    <e v="#N/A"/>
    <s v="FIXED"/>
    <x v="0"/>
    <m/>
    <m/>
    <m/>
    <m/>
    <x v="0"/>
  </r>
  <r>
    <x v="2"/>
    <s v="a94fd9d2-77a8-49fb-a4d2-ec5d79b5a68c"/>
    <x v="0"/>
    <e v="#N/A"/>
    <e v="#N/A"/>
    <e v="#N/A"/>
    <s v="FIXED"/>
    <x v="0"/>
    <m/>
    <m/>
    <m/>
    <m/>
    <x v="0"/>
  </r>
  <r>
    <x v="1"/>
    <s v="a94ffa1e-e126-4b08-beaf-4b47e0ef4902"/>
    <x v="1"/>
    <s v="bpn-rosedcdn-01"/>
    <s v="a94ffa1e-e126-4b08-beaf-4b47e0ef4902"/>
    <s v="Medium"/>
    <s v="RESURFACED"/>
    <x v="0"/>
    <m/>
    <m/>
    <m/>
    <m/>
    <x v="0"/>
  </r>
  <r>
    <x v="0"/>
    <s v="a9510577-30db-4da9-987f-54e0378dec9a"/>
    <x v="0"/>
    <e v="#N/A"/>
    <e v="#N/A"/>
    <e v="#N/A"/>
    <s v="FIXED"/>
    <x v="0"/>
    <m/>
    <m/>
    <m/>
    <m/>
    <x v="0"/>
  </r>
  <r>
    <x v="0"/>
    <s v="a9526580-4805-4395-aeac-c7f7ce24300d"/>
    <x v="0"/>
    <e v="#N/A"/>
    <e v="#N/A"/>
    <e v="#N/A"/>
    <s v="FIXED"/>
    <x v="0"/>
    <m/>
    <m/>
    <m/>
    <m/>
    <x v="0"/>
  </r>
  <r>
    <x v="0"/>
    <s v="a9539f69-df93-484c-922e-c95ab97fd371"/>
    <x v="0"/>
    <e v="#N/A"/>
    <e v="#N/A"/>
    <e v="#N/A"/>
    <s v="FIXED"/>
    <x v="0"/>
    <m/>
    <m/>
    <m/>
    <m/>
    <x v="0"/>
  </r>
  <r>
    <x v="0"/>
    <s v="a954116d-d32c-4802-94cb-eb3492ebfe2b"/>
    <x v="0"/>
    <e v="#N/A"/>
    <e v="#N/A"/>
    <e v="#N/A"/>
    <s v="FIXED"/>
    <x v="0"/>
    <m/>
    <m/>
    <m/>
    <m/>
    <x v="0"/>
  </r>
  <r>
    <x v="4"/>
    <s v="a955da50-c4ef-4033-838f-f16cb9fcb994"/>
    <x v="0"/>
    <e v="#N/A"/>
    <e v="#N/A"/>
    <e v="#N/A"/>
    <s v="FIXED"/>
    <x v="0"/>
    <m/>
    <m/>
    <m/>
    <m/>
    <x v="0"/>
  </r>
  <r>
    <x v="1"/>
    <s v="a9564669-0038-431c-9d1c-8feafd495173"/>
    <x v="0"/>
    <e v="#N/A"/>
    <e v="#N/A"/>
    <e v="#N/A"/>
    <s v="FIXED"/>
    <x v="0"/>
    <m/>
    <m/>
    <m/>
    <m/>
    <x v="0"/>
  </r>
  <r>
    <x v="6"/>
    <s v="a956b376-7648-4e0c-9193-14948b8c5792"/>
    <x v="0"/>
    <e v="#N/A"/>
    <e v="#N/A"/>
    <e v="#N/A"/>
    <s v="FIXED"/>
    <x v="0"/>
    <m/>
    <m/>
    <m/>
    <m/>
    <x v="0"/>
  </r>
  <r>
    <x v="2"/>
    <s v="a95741e9-aa9e-45c9-a9ea-7cf6a3a9a544"/>
    <x v="0"/>
    <e v="#N/A"/>
    <e v="#N/A"/>
    <e v="#N/A"/>
    <s v="FIXED"/>
    <x v="0"/>
    <m/>
    <m/>
    <m/>
    <m/>
    <x v="0"/>
  </r>
  <r>
    <x v="15"/>
    <s v="a9575b7c-1fd9-49e5-8035-02d9a886d4be"/>
    <x v="2"/>
    <s v="bpn-rosecmdb-02"/>
    <s v="a9575b7c-1fd9-49e5-8035-02d9a886d4be"/>
    <s v="Low"/>
    <s v="ACTIVE"/>
    <x v="0"/>
    <m/>
    <m/>
    <m/>
    <m/>
    <x v="0"/>
  </r>
  <r>
    <x v="0"/>
    <s v="a957d72f-39be-412a-a40e-3825ed385124"/>
    <x v="0"/>
    <e v="#N/A"/>
    <e v="#N/A"/>
    <e v="#N/A"/>
    <s v="FIXED"/>
    <x v="0"/>
    <m/>
    <m/>
    <m/>
    <m/>
    <x v="0"/>
  </r>
  <r>
    <x v="0"/>
    <s v="a957fcb4-7b0d-4150-a4be-aad87c1b380a"/>
    <x v="0"/>
    <e v="#N/A"/>
    <e v="#N/A"/>
    <e v="#N/A"/>
    <s v="FIXED"/>
    <x v="0"/>
    <m/>
    <m/>
    <m/>
    <m/>
    <x v="0"/>
  </r>
  <r>
    <x v="4"/>
    <s v="a9586c72-bc26-462c-be22-ed5d637acc50"/>
    <x v="0"/>
    <e v="#N/A"/>
    <e v="#N/A"/>
    <e v="#N/A"/>
    <s v="FIXED"/>
    <x v="0"/>
    <m/>
    <m/>
    <m/>
    <m/>
    <x v="0"/>
  </r>
  <r>
    <x v="4"/>
    <s v="a9590c36-e40b-48fa-b9d1-a500cd78bf1c"/>
    <x v="0"/>
    <e v="#N/A"/>
    <e v="#N/A"/>
    <e v="#N/A"/>
    <s v="FIXED"/>
    <x v="0"/>
    <m/>
    <m/>
    <m/>
    <m/>
    <x v="0"/>
  </r>
  <r>
    <x v="0"/>
    <s v="a95b38e3-c713-487d-9330-e614d5fdf4ab"/>
    <x v="0"/>
    <e v="#N/A"/>
    <e v="#N/A"/>
    <e v="#N/A"/>
    <s v="FIXED"/>
    <x v="0"/>
    <m/>
    <m/>
    <m/>
    <m/>
    <x v="0"/>
  </r>
  <r>
    <x v="4"/>
    <s v="a95b47f9-cca1-4738-a334-ad5bd7c05751"/>
    <x v="2"/>
    <s v="miambko92lhp73l.bpna.popularinc.net"/>
    <s v="a95b47f9-cca1-4738-a334-ad5bd7c05751"/>
    <s v="High"/>
    <s v="ACTIVE"/>
    <x v="0"/>
    <m/>
    <m/>
    <m/>
    <m/>
    <x v="0"/>
  </r>
  <r>
    <x v="0"/>
    <s v="a95d7292-df30-4cff-a189-0079392aec8e"/>
    <x v="0"/>
    <e v="#N/A"/>
    <e v="#N/A"/>
    <e v="#N/A"/>
    <s v="FIXED"/>
    <x v="0"/>
    <m/>
    <m/>
    <m/>
    <m/>
    <x v="0"/>
  </r>
  <r>
    <x v="0"/>
    <s v="a95e8f95-816a-4c3d-85ca-56601fdac83c"/>
    <x v="0"/>
    <e v="#N/A"/>
    <e v="#N/A"/>
    <e v="#N/A"/>
    <s v="FIXED"/>
    <x v="0"/>
    <m/>
    <m/>
    <m/>
    <m/>
    <x v="0"/>
  </r>
  <r>
    <x v="0"/>
    <s v="a95eb970-a82c-4ec5-97ad-492aba41d911"/>
    <x v="0"/>
    <e v="#N/A"/>
    <e v="#N/A"/>
    <e v="#N/A"/>
    <s v="FIXED"/>
    <x v="0"/>
    <m/>
    <m/>
    <m/>
    <m/>
    <x v="0"/>
  </r>
  <r>
    <x v="15"/>
    <s v="a95fc8be-8a00-4448-9794-d2557026c2fc"/>
    <x v="2"/>
    <s v="bpn-rosedvdb-03"/>
    <s v="a95fc8be-8a00-4448-9794-d2557026c2fc"/>
    <s v="High"/>
    <s v="ACTIVE"/>
    <x v="0"/>
    <m/>
    <m/>
    <m/>
    <m/>
    <x v="0"/>
  </r>
  <r>
    <x v="1"/>
    <s v="a960a0bc-7d0f-472b-b3ba-0991fda2d494"/>
    <x v="2"/>
    <e v="#N/A"/>
    <e v="#N/A"/>
    <e v="#N/A"/>
    <s v="ACTIVE"/>
    <x v="0"/>
    <m/>
    <m/>
    <m/>
    <m/>
    <x v="0"/>
  </r>
  <r>
    <x v="2"/>
    <s v="a9613c3e-c485-4234-ab1e-5db3a947f380"/>
    <x v="0"/>
    <e v="#N/A"/>
    <e v="#N/A"/>
    <e v="#N/A"/>
    <s v="FIXED"/>
    <x v="0"/>
    <m/>
    <m/>
    <m/>
    <m/>
    <x v="0"/>
  </r>
  <r>
    <x v="0"/>
    <s v="a961b7b0-ef2d-4763-a35b-1da654e6f805"/>
    <x v="0"/>
    <s v="miambko7m9jw33l.bpna.popularinc.net"/>
    <s v="a961b7b0-ef2d-4763-a35b-1da654e6f805"/>
    <s v="Critical"/>
    <s v="FIXED"/>
    <x v="0"/>
    <m/>
    <m/>
    <m/>
    <m/>
    <x v="0"/>
  </r>
  <r>
    <x v="0"/>
    <s v="a96235af-6c65-450d-800d-41ce64c772bd"/>
    <x v="0"/>
    <e v="#N/A"/>
    <e v="#N/A"/>
    <e v="#N/A"/>
    <s v="FIXED"/>
    <x v="0"/>
    <m/>
    <m/>
    <m/>
    <m/>
    <x v="0"/>
  </r>
  <r>
    <x v="0"/>
    <s v="a9623d0b-a9a1-4c5d-9e2f-189fbdd97e78"/>
    <x v="2"/>
    <s v="miambko2rvfmh2l.bpna.popularinc.net"/>
    <s v="a9623d0b-a9a1-4c5d-9e2f-189fbdd97e78"/>
    <s v="High"/>
    <s v="ACTIVE"/>
    <x v="0"/>
    <m/>
    <m/>
    <m/>
    <m/>
    <x v="0"/>
  </r>
  <r>
    <x v="0"/>
    <s v="a9624de2-f00f-49ab-95ca-73f9e2126430"/>
    <x v="0"/>
    <e v="#N/A"/>
    <e v="#N/A"/>
    <e v="#N/A"/>
    <s v="FIXED"/>
    <x v="0"/>
    <m/>
    <m/>
    <m/>
    <m/>
    <x v="0"/>
  </r>
  <r>
    <x v="0"/>
    <s v="a964455e-91a7-4ff1-bfae-c6fef83ef325"/>
    <x v="0"/>
    <e v="#N/A"/>
    <e v="#N/A"/>
    <e v="#N/A"/>
    <s v="FIXED"/>
    <x v="0"/>
    <m/>
    <m/>
    <m/>
    <m/>
    <x v="0"/>
  </r>
  <r>
    <x v="0"/>
    <s v="a9659fd2-cecb-4eef-9e13-e783d5d0838e"/>
    <x v="0"/>
    <e v="#N/A"/>
    <e v="#N/A"/>
    <e v="#N/A"/>
    <s v="FIXED"/>
    <x v="0"/>
    <m/>
    <m/>
    <m/>
    <m/>
    <x v="0"/>
  </r>
  <r>
    <x v="0"/>
    <s v="a9660df8-7cdd-48cd-b19c-7e69b83be550"/>
    <x v="0"/>
    <e v="#N/A"/>
    <e v="#N/A"/>
    <e v="#N/A"/>
    <s v="FIXED"/>
    <x v="0"/>
    <m/>
    <m/>
    <m/>
    <m/>
    <x v="0"/>
  </r>
  <r>
    <x v="0"/>
    <s v="a96822f5-4d2e-48f1-ac82-9927805c171d"/>
    <x v="0"/>
    <e v="#N/A"/>
    <e v="#N/A"/>
    <e v="#N/A"/>
    <s v="FIXED"/>
    <x v="0"/>
    <m/>
    <m/>
    <m/>
    <m/>
    <x v="0"/>
  </r>
  <r>
    <x v="0"/>
    <s v="a9684ec1-0d20-40cf-905f-e5718e179468"/>
    <x v="0"/>
    <e v="#N/A"/>
    <e v="#N/A"/>
    <e v="#N/A"/>
    <s v="FIXED"/>
    <x v="0"/>
    <m/>
    <m/>
    <m/>
    <m/>
    <x v="0"/>
  </r>
  <r>
    <x v="9"/>
    <s v="a96912f1-c9f0-4455-ae73-a72a580c81fe"/>
    <x v="2"/>
    <s v="bpn-rosedvlt-01"/>
    <s v="a96912f1-c9f0-4455-ae73-a72a580c81fe"/>
    <s v="Medium"/>
    <s v="ACTIVE"/>
    <x v="0"/>
    <m/>
    <m/>
    <m/>
    <m/>
    <x v="0"/>
  </r>
  <r>
    <x v="0"/>
    <s v="a9699f7c-bf3e-4241-aeb2-3752227c45fd"/>
    <x v="0"/>
    <e v="#N/A"/>
    <e v="#N/A"/>
    <e v="#N/A"/>
    <s v="FIXED"/>
    <x v="0"/>
    <m/>
    <m/>
    <m/>
    <m/>
    <x v="0"/>
  </r>
  <r>
    <x v="4"/>
    <s v="a96c15e7-4ec4-460d-af38-79e19105164c"/>
    <x v="0"/>
    <e v="#N/A"/>
    <e v="#N/A"/>
    <e v="#N/A"/>
    <s v="FIXED"/>
    <x v="0"/>
    <m/>
    <m/>
    <m/>
    <m/>
    <x v="0"/>
  </r>
  <r>
    <x v="0"/>
    <s v="a96d3cf4-598a-400f-af20-8dd401a2d340"/>
    <x v="0"/>
    <e v="#N/A"/>
    <e v="#N/A"/>
    <e v="#N/A"/>
    <s v="FIXED"/>
    <x v="0"/>
    <m/>
    <m/>
    <m/>
    <m/>
    <x v="0"/>
  </r>
  <r>
    <x v="4"/>
    <s v="a96d6eda-7a39-4a73-a5bf-5e2e39bfc4e5"/>
    <x v="0"/>
    <e v="#N/A"/>
    <e v="#N/A"/>
    <e v="#N/A"/>
    <s v="FIXED"/>
    <x v="0"/>
    <m/>
    <m/>
    <m/>
    <m/>
    <x v="0"/>
  </r>
  <r>
    <x v="0"/>
    <s v="a96e7093-d5b5-49d2-ac22-d6a47e711fe3"/>
    <x v="0"/>
    <e v="#N/A"/>
    <e v="#N/A"/>
    <e v="#N/A"/>
    <s v="FIXED"/>
    <x v="0"/>
    <m/>
    <m/>
    <m/>
    <m/>
    <x v="0"/>
  </r>
  <r>
    <x v="4"/>
    <s v="a96fffc0-186e-41f5-b269-c8270e10d21b"/>
    <x v="0"/>
    <s v="miambko9g5tq73l.bpna.popularinc.net"/>
    <s v="a96fffc0-186e-41f5-b269-c8270e10d21b"/>
    <s v="High"/>
    <s v="FIXED"/>
    <x v="0"/>
    <m/>
    <m/>
    <m/>
    <m/>
    <x v="0"/>
  </r>
  <r>
    <x v="0"/>
    <s v="a9709e8f-83f8-4621-876f-31ad34580622"/>
    <x v="0"/>
    <s v="miambko2qc2rn2l.bpna.popularinc.net"/>
    <s v="a9709e8f-83f8-4621-876f-31ad34580622"/>
    <s v="Medium"/>
    <s v="FIXED"/>
    <x v="0"/>
    <m/>
    <m/>
    <m/>
    <m/>
    <x v="0"/>
  </r>
  <r>
    <x v="7"/>
    <s v="a970d8aa-8dc8-4fc9-b687-2b1049baec52"/>
    <x v="0"/>
    <e v="#N/A"/>
    <e v="#N/A"/>
    <e v="#N/A"/>
    <s v="FIXED"/>
    <x v="0"/>
    <m/>
    <m/>
    <m/>
    <m/>
    <x v="0"/>
  </r>
  <r>
    <x v="0"/>
    <s v="a970d996-703b-41bf-b2ab-1129ba40e911"/>
    <x v="0"/>
    <e v="#N/A"/>
    <e v="#N/A"/>
    <e v="#N/A"/>
    <s v="FIXED"/>
    <x v="0"/>
    <m/>
    <m/>
    <m/>
    <m/>
    <x v="0"/>
  </r>
  <r>
    <x v="2"/>
    <s v="a970eb40-0b2d-4654-8657-d956f006ee28"/>
    <x v="0"/>
    <e v="#N/A"/>
    <e v="#N/A"/>
    <e v="#N/A"/>
    <s v="FIXED"/>
    <x v="0"/>
    <m/>
    <m/>
    <m/>
    <m/>
    <x v="0"/>
  </r>
  <r>
    <x v="0"/>
    <s v="a97147e3-9012-4341-bd4c-44670b4d2948"/>
    <x v="0"/>
    <e v="#N/A"/>
    <e v="#N/A"/>
    <e v="#N/A"/>
    <s v="FIXED"/>
    <x v="0"/>
    <m/>
    <m/>
    <m/>
    <m/>
    <x v="0"/>
  </r>
  <r>
    <x v="0"/>
    <s v="a9723157-1b89-4f0c-b99e-07d5c87ef76b"/>
    <x v="0"/>
    <e v="#N/A"/>
    <e v="#N/A"/>
    <e v="#N/A"/>
    <s v="FIXED"/>
    <x v="0"/>
    <m/>
    <m/>
    <m/>
    <m/>
    <x v="0"/>
  </r>
  <r>
    <x v="0"/>
    <s v="a9723370-f0d8-483e-9751-f8c6a7335342"/>
    <x v="0"/>
    <e v="#N/A"/>
    <e v="#N/A"/>
    <e v="#N/A"/>
    <s v="FIXED"/>
    <x v="0"/>
    <m/>
    <m/>
    <m/>
    <m/>
    <x v="0"/>
  </r>
  <r>
    <x v="9"/>
    <s v="a973416b-805f-4453-80b1-82351eee60ad"/>
    <x v="0"/>
    <s v="bpn-roseitts04x.bpna.popularinc.net"/>
    <s v="a973416b-805f-4453-80b1-82351eee60ad"/>
    <s v="High"/>
    <s v="FIXED"/>
    <x v="0"/>
    <m/>
    <m/>
    <m/>
    <m/>
    <x v="0"/>
  </r>
  <r>
    <x v="1"/>
    <s v="a973619c-6754-4cc2-9578-b0fa202941ff"/>
    <x v="2"/>
    <s v="bpn-0066bp-01"/>
    <s v="a973619c-6754-4cc2-9578-b0fa202941ff"/>
    <s v="Medium"/>
    <s v="ACTIVE"/>
    <x v="0"/>
    <m/>
    <m/>
    <m/>
    <m/>
    <x v="0"/>
  </r>
  <r>
    <x v="0"/>
    <s v="a975e417-0cc1-4a41-8c63-31bb754e240c"/>
    <x v="0"/>
    <e v="#N/A"/>
    <e v="#N/A"/>
    <e v="#N/A"/>
    <s v="FIXED"/>
    <x v="0"/>
    <m/>
    <m/>
    <m/>
    <m/>
    <x v="0"/>
  </r>
  <r>
    <x v="1"/>
    <s v="a9761749-018b-4da4-b7ef-c05cba90b7fe"/>
    <x v="0"/>
    <e v="#N/A"/>
    <e v="#N/A"/>
    <e v="#N/A"/>
    <s v="FIXED"/>
    <x v="0"/>
    <m/>
    <m/>
    <m/>
    <m/>
    <x v="0"/>
  </r>
  <r>
    <x v="0"/>
    <s v="a9761d6d-4eea-493f-a173-49f68b66625c"/>
    <x v="0"/>
    <e v="#N/A"/>
    <e v="#N/A"/>
    <e v="#N/A"/>
    <s v="FIXED"/>
    <x v="0"/>
    <m/>
    <m/>
    <m/>
    <m/>
    <x v="0"/>
  </r>
  <r>
    <x v="0"/>
    <s v="a97760c4-9a4a-45d1-ab2c-ac360cdea30d"/>
    <x v="0"/>
    <e v="#N/A"/>
    <e v="#N/A"/>
    <e v="#N/A"/>
    <s v="FIXED"/>
    <x v="0"/>
    <m/>
    <m/>
    <m/>
    <m/>
    <x v="0"/>
  </r>
  <r>
    <x v="0"/>
    <s v="a977b2b5-16d4-49d7-ac73-938a735d171e"/>
    <x v="0"/>
    <s v="0030brnbz3qnd2d.bpna.popularinc.net"/>
    <s v="a977b2b5-16d4-49d7-ac73-938a735d171e"/>
    <s v="Critical"/>
    <s v="FIXED"/>
    <x v="0"/>
    <m/>
    <m/>
    <m/>
    <m/>
    <x v="0"/>
  </r>
  <r>
    <x v="0"/>
    <s v="a977c008-a1f3-43d8-a58c-913c4b2eeb2d"/>
    <x v="0"/>
    <e v="#N/A"/>
    <e v="#N/A"/>
    <e v="#N/A"/>
    <s v="FIXED"/>
    <x v="0"/>
    <m/>
    <m/>
    <m/>
    <m/>
    <x v="0"/>
  </r>
  <r>
    <x v="4"/>
    <s v="a977d0ea-781f-49e1-9a5a-1df25dfd173f"/>
    <x v="0"/>
    <e v="#N/A"/>
    <e v="#N/A"/>
    <e v="#N/A"/>
    <s v="FIXED"/>
    <x v="0"/>
    <m/>
    <m/>
    <m/>
    <m/>
    <x v="0"/>
  </r>
  <r>
    <x v="0"/>
    <s v="a978d6be-1e90-47e0-9cea-d061acb8c448"/>
    <x v="0"/>
    <s v="bdwybrn3d61zd3l.bpna.popularinc.net"/>
    <s v="a978d6be-1e90-47e0-9cea-d061acb8c448"/>
    <s v="Critical"/>
    <s v="FIXED"/>
    <x v="0"/>
    <m/>
    <m/>
    <m/>
    <m/>
    <x v="0"/>
  </r>
  <r>
    <x v="0"/>
    <s v="a97a0801-790d-441a-8fbf-846fcdbd3b22"/>
    <x v="0"/>
    <e v="#N/A"/>
    <e v="#N/A"/>
    <e v="#N/A"/>
    <s v="FIXED"/>
    <x v="0"/>
    <m/>
    <m/>
    <m/>
    <m/>
    <x v="0"/>
  </r>
  <r>
    <x v="2"/>
    <s v="a97a151f-e181-4792-98d5-abd10f17a324"/>
    <x v="1"/>
    <e v="#N/A"/>
    <e v="#N/A"/>
    <e v="#N/A"/>
    <s v="RESURFACED"/>
    <x v="0"/>
    <m/>
    <m/>
    <m/>
    <m/>
    <x v="0"/>
  </r>
  <r>
    <x v="1"/>
    <s v="a97aed01-683d-468b-837c-dc9a257516bd"/>
    <x v="0"/>
    <e v="#N/A"/>
    <e v="#N/A"/>
    <e v="#N/A"/>
    <s v="FIXED"/>
    <x v="0"/>
    <m/>
    <m/>
    <m/>
    <m/>
    <x v="0"/>
  </r>
  <r>
    <x v="0"/>
    <s v="a97b53fd-676b-4aa0-b8e2-64073627e803"/>
    <x v="0"/>
    <e v="#N/A"/>
    <e v="#N/A"/>
    <e v="#N/A"/>
    <s v="FIXED"/>
    <x v="0"/>
    <m/>
    <m/>
    <m/>
    <m/>
    <x v="0"/>
  </r>
  <r>
    <x v="0"/>
    <s v="a97d1d61-231d-4f7e-972e-b80aae561d74"/>
    <x v="0"/>
    <e v="#N/A"/>
    <e v="#N/A"/>
    <e v="#N/A"/>
    <s v="FIXED"/>
    <x v="0"/>
    <m/>
    <m/>
    <m/>
    <m/>
    <x v="0"/>
  </r>
  <r>
    <x v="0"/>
    <s v="a97d2383-d021-40f7-bcfe-bf0fb21dc172"/>
    <x v="1"/>
    <s v="miambkobpd09y2l.bpna.popularinc.net"/>
    <s v="a97d2383-d021-40f7-bcfe-bf0fb21dc172"/>
    <s v="High"/>
    <s v="RESURFACED"/>
    <x v="0"/>
    <m/>
    <m/>
    <m/>
    <m/>
    <x v="0"/>
  </r>
  <r>
    <x v="0"/>
    <s v="a97d9d9f-95d5-4e6a-9c6c-f8c5ade60aad"/>
    <x v="2"/>
    <s v="0263brn7ppl9n2d"/>
    <s v="a97d9d9f-95d5-4e6a-9c6c-f8c5ade60aad"/>
    <s v="High"/>
    <s v="ACTIVE"/>
    <x v="0"/>
    <m/>
    <m/>
    <m/>
    <m/>
    <x v="0"/>
  </r>
  <r>
    <x v="0"/>
    <s v="a97e8ef8-db3f-4274-b077-313a5b07dc24"/>
    <x v="0"/>
    <e v="#N/A"/>
    <e v="#N/A"/>
    <e v="#N/A"/>
    <s v="FIXED"/>
    <x v="0"/>
    <m/>
    <m/>
    <m/>
    <m/>
    <x v="0"/>
  </r>
  <r>
    <x v="7"/>
    <s v="a97f7c63-671d-4a73-aacb-eedc11116805"/>
    <x v="0"/>
    <e v="#N/A"/>
    <e v="#N/A"/>
    <e v="#N/A"/>
    <s v="FIXED"/>
    <x v="0"/>
    <m/>
    <m/>
    <m/>
    <m/>
    <x v="0"/>
  </r>
  <r>
    <x v="0"/>
    <s v="a97faa96-eb01-4e77-83d2-673c7c19631e"/>
    <x v="0"/>
    <e v="#N/A"/>
    <e v="#N/A"/>
    <e v="#N/A"/>
    <s v="FIXED"/>
    <x v="0"/>
    <m/>
    <m/>
    <m/>
    <m/>
    <x v="0"/>
  </r>
  <r>
    <x v="0"/>
    <s v="a9812163-43b2-4ad2-bd96-df9999c4d0f1"/>
    <x v="0"/>
    <e v="#N/A"/>
    <e v="#N/A"/>
    <e v="#N/A"/>
    <s v="FIXED"/>
    <x v="0"/>
    <m/>
    <m/>
    <m/>
    <m/>
    <x v="0"/>
  </r>
  <r>
    <x v="4"/>
    <s v="a9819090-cf25-4c10-9fb5-1eacfc2b8e51"/>
    <x v="1"/>
    <s v="nbyrbrn6hmsq73l.bpna.popularinc.net"/>
    <s v="a9819090-cf25-4c10-9fb5-1eacfc2b8e51"/>
    <s v="High"/>
    <s v="RESURFACED"/>
    <x v="0"/>
    <m/>
    <m/>
    <m/>
    <m/>
    <x v="0"/>
  </r>
  <r>
    <x v="10"/>
    <s v="a981b063-62c0-46ac-825f-e14e4abbb823"/>
    <x v="0"/>
    <e v="#N/A"/>
    <e v="#N/A"/>
    <e v="#N/A"/>
    <s v="FIXED"/>
    <x v="0"/>
    <m/>
    <m/>
    <m/>
    <m/>
    <x v="0"/>
  </r>
  <r>
    <x v="0"/>
    <s v="a98255db-222f-498a-bc97-3f76f67447fc"/>
    <x v="0"/>
    <e v="#N/A"/>
    <e v="#N/A"/>
    <e v="#N/A"/>
    <s v="FIXED"/>
    <x v="0"/>
    <m/>
    <m/>
    <m/>
    <m/>
    <x v="0"/>
  </r>
  <r>
    <x v="1"/>
    <s v="a9833a78-3f01-4b25-8439-dbbaaa2268d4"/>
    <x v="0"/>
    <e v="#N/A"/>
    <e v="#N/A"/>
    <e v="#N/A"/>
    <s v="FIXED"/>
    <x v="0"/>
    <m/>
    <m/>
    <m/>
    <m/>
    <x v="0"/>
  </r>
  <r>
    <x v="0"/>
    <s v="a98358cb-5b4a-49e4-9260-689e3fa83ba8"/>
    <x v="0"/>
    <e v="#N/A"/>
    <e v="#N/A"/>
    <e v="#N/A"/>
    <s v="FIXED"/>
    <x v="0"/>
    <m/>
    <m/>
    <m/>
    <m/>
    <x v="0"/>
  </r>
  <r>
    <x v="0"/>
    <s v="a9848d89-96cd-4666-ad23-9bc6d746893a"/>
    <x v="0"/>
    <e v="#N/A"/>
    <e v="#N/A"/>
    <e v="#N/A"/>
    <s v="FIXED"/>
    <x v="0"/>
    <m/>
    <m/>
    <m/>
    <m/>
    <x v="0"/>
  </r>
  <r>
    <x v="1"/>
    <s v="a986eb9d-cee1-4ba7-9bdc-c20179e17a00"/>
    <x v="0"/>
    <e v="#N/A"/>
    <e v="#N/A"/>
    <e v="#N/A"/>
    <s v="FIXED"/>
    <x v="0"/>
    <m/>
    <m/>
    <m/>
    <m/>
    <x v="0"/>
  </r>
  <r>
    <x v="6"/>
    <s v="a986f918-ab41-4c3a-b886-5628e79af81e"/>
    <x v="0"/>
    <e v="#N/A"/>
    <e v="#N/A"/>
    <e v="#N/A"/>
    <s v="FIXED"/>
    <x v="0"/>
    <m/>
    <m/>
    <m/>
    <m/>
    <x v="0"/>
  </r>
  <r>
    <x v="0"/>
    <s v="a9873cd6-f249-4546-8da7-2c39da397cc2"/>
    <x v="0"/>
    <e v="#N/A"/>
    <e v="#N/A"/>
    <e v="#N/A"/>
    <s v="FIXED"/>
    <x v="0"/>
    <m/>
    <m/>
    <m/>
    <m/>
    <x v="0"/>
  </r>
  <r>
    <x v="0"/>
    <s v="a988720d-a3ae-4507-bd68-4069e0c04408"/>
    <x v="0"/>
    <e v="#N/A"/>
    <e v="#N/A"/>
    <e v="#N/A"/>
    <s v="FIXED"/>
    <x v="0"/>
    <m/>
    <m/>
    <m/>
    <m/>
    <x v="0"/>
  </r>
  <r>
    <x v="0"/>
    <s v="a9888cf3-8e1f-40bd-8ac5-7fe7440d770f"/>
    <x v="0"/>
    <e v="#N/A"/>
    <e v="#N/A"/>
    <e v="#N/A"/>
    <s v="FIXED"/>
    <x v="0"/>
    <m/>
    <m/>
    <m/>
    <m/>
    <x v="0"/>
  </r>
  <r>
    <x v="7"/>
    <s v="a9889c6e-c771-4e5a-85d6-89b59582a3a2"/>
    <x v="1"/>
    <s v="bpn-rosebidi-01"/>
    <s v="a9889c6e-c771-4e5a-85d6-89b59582a3a2"/>
    <s v="Medium"/>
    <s v="RESURFACED"/>
    <x v="0"/>
    <m/>
    <m/>
    <m/>
    <m/>
    <x v="0"/>
  </r>
  <r>
    <x v="1"/>
    <s v="a988e503-71a4-4c5c-85c1-ffb5d6700a87"/>
    <x v="0"/>
    <e v="#N/A"/>
    <e v="#N/A"/>
    <e v="#N/A"/>
    <s v="FIXED"/>
    <x v="0"/>
    <m/>
    <m/>
    <m/>
    <m/>
    <x v="0"/>
  </r>
  <r>
    <x v="4"/>
    <s v="a989588c-4315-476a-8117-d54bae823ff6"/>
    <x v="0"/>
    <e v="#N/A"/>
    <e v="#N/A"/>
    <e v="#N/A"/>
    <s v="FIXED"/>
    <x v="0"/>
    <m/>
    <m/>
    <m/>
    <m/>
    <x v="0"/>
  </r>
  <r>
    <x v="0"/>
    <s v="a98a1927-b1a2-4171-b5a5-847f92ab40b6"/>
    <x v="0"/>
    <e v="#N/A"/>
    <e v="#N/A"/>
    <e v="#N/A"/>
    <s v="FIXED"/>
    <x v="0"/>
    <m/>
    <m/>
    <m/>
    <m/>
    <x v="0"/>
  </r>
  <r>
    <x v="4"/>
    <s v="a98b25d0-463c-4dfe-b405-1437d2b962d0"/>
    <x v="0"/>
    <e v="#N/A"/>
    <e v="#N/A"/>
    <e v="#N/A"/>
    <s v="FIXED"/>
    <x v="0"/>
    <m/>
    <m/>
    <m/>
    <m/>
    <x v="0"/>
  </r>
  <r>
    <x v="0"/>
    <s v="a98be36c-3c60-4000-9b40-8104f03e2b92"/>
    <x v="0"/>
    <e v="#N/A"/>
    <e v="#N/A"/>
    <e v="#N/A"/>
    <s v="FIXED"/>
    <x v="0"/>
    <m/>
    <m/>
    <m/>
    <m/>
    <x v="0"/>
  </r>
  <r>
    <x v="7"/>
    <s v="a98d1588-4187-47a3-8120-67393ba4a4f7"/>
    <x v="0"/>
    <e v="#N/A"/>
    <e v="#N/A"/>
    <e v="#N/A"/>
    <s v="FIXED"/>
    <x v="0"/>
    <m/>
    <m/>
    <m/>
    <m/>
    <x v="0"/>
  </r>
  <r>
    <x v="4"/>
    <s v="a98db96b-8255-4503-969c-43865936eb87"/>
    <x v="0"/>
    <e v="#N/A"/>
    <e v="#N/A"/>
    <e v="#N/A"/>
    <s v="FIXED"/>
    <x v="0"/>
    <m/>
    <m/>
    <m/>
    <m/>
    <x v="0"/>
  </r>
  <r>
    <x v="1"/>
    <s v="a98df256-d6b0-413e-be66-0d46b48a917c"/>
    <x v="2"/>
    <s v="bpn-0065bp-01"/>
    <s v="a98df256-d6b0-413e-be66-0d46b48a917c"/>
    <s v="Medium"/>
    <s v="ACTIVE"/>
    <x v="0"/>
    <m/>
    <m/>
    <m/>
    <m/>
    <x v="0"/>
  </r>
  <r>
    <x v="0"/>
    <s v="a98f06c9-4851-410f-aa24-12c20bcb92a8"/>
    <x v="0"/>
    <e v="#N/A"/>
    <e v="#N/A"/>
    <e v="#N/A"/>
    <s v="FIXED"/>
    <x v="0"/>
    <m/>
    <m/>
    <m/>
    <m/>
    <x v="0"/>
  </r>
  <r>
    <x v="4"/>
    <s v="a98f9494-7705-441c-aea2-b7ce475303ea"/>
    <x v="0"/>
    <e v="#N/A"/>
    <e v="#N/A"/>
    <e v="#N/A"/>
    <s v="FIXED"/>
    <x v="0"/>
    <m/>
    <m/>
    <m/>
    <m/>
    <x v="0"/>
  </r>
  <r>
    <x v="0"/>
    <s v="a990d011-657f-47a0-8bc9-ce302db3edc1"/>
    <x v="0"/>
    <e v="#N/A"/>
    <e v="#N/A"/>
    <e v="#N/A"/>
    <s v="FIXED"/>
    <x v="0"/>
    <m/>
    <m/>
    <m/>
    <m/>
    <x v="0"/>
  </r>
  <r>
    <x v="0"/>
    <s v="a991ab19-e48b-4b38-957c-771303ef3795"/>
    <x v="0"/>
    <e v="#N/A"/>
    <e v="#N/A"/>
    <e v="#N/A"/>
    <s v="FIXED"/>
    <x v="0"/>
    <m/>
    <m/>
    <m/>
    <m/>
    <x v="0"/>
  </r>
  <r>
    <x v="0"/>
    <s v="a99422e5-2442-4467-a4e5-d3a786d46aea"/>
    <x v="0"/>
    <e v="#N/A"/>
    <e v="#N/A"/>
    <e v="#N/A"/>
    <s v="FIXED"/>
    <x v="0"/>
    <m/>
    <m/>
    <m/>
    <m/>
    <x v="0"/>
  </r>
  <r>
    <x v="0"/>
    <s v="a994e4c5-e71e-4446-9da2-cfd6d35d7fe5"/>
    <x v="0"/>
    <e v="#N/A"/>
    <e v="#N/A"/>
    <e v="#N/A"/>
    <s v="FIXED"/>
    <x v="0"/>
    <m/>
    <m/>
    <m/>
    <m/>
    <x v="0"/>
  </r>
  <r>
    <x v="2"/>
    <s v="a99500d1-4854-4c79-83ee-0558ed157f1c"/>
    <x v="2"/>
    <e v="#N/A"/>
    <e v="#N/A"/>
    <e v="#N/A"/>
    <s v="ACTIVE"/>
    <x v="0"/>
    <m/>
    <m/>
    <m/>
    <m/>
    <x v="0"/>
  </r>
  <r>
    <x v="4"/>
    <s v="a9957f0c-9919-488c-b5dd-bc27b1b1c107"/>
    <x v="0"/>
    <e v="#N/A"/>
    <e v="#N/A"/>
    <e v="#N/A"/>
    <s v="FIXED"/>
    <x v="0"/>
    <m/>
    <m/>
    <m/>
    <m/>
    <x v="0"/>
  </r>
  <r>
    <x v="0"/>
    <s v="a995e7c4-e946-42bd-9a82-ab07f0db8c39"/>
    <x v="0"/>
    <e v="#N/A"/>
    <e v="#N/A"/>
    <e v="#N/A"/>
    <s v="FIXED"/>
    <x v="0"/>
    <m/>
    <m/>
    <m/>
    <m/>
    <x v="0"/>
  </r>
  <r>
    <x v="0"/>
    <s v="a996d367-3f04-43a0-b718-4eb3cca4ad73"/>
    <x v="0"/>
    <e v="#N/A"/>
    <e v="#N/A"/>
    <e v="#N/A"/>
    <s v="FIXED"/>
    <x v="0"/>
    <m/>
    <m/>
    <m/>
    <m/>
    <x v="0"/>
  </r>
  <r>
    <x v="0"/>
    <s v="a99756f3-62a8-4a75-a886-7a320eec6858"/>
    <x v="0"/>
    <e v="#N/A"/>
    <e v="#N/A"/>
    <e v="#N/A"/>
    <s v="FIXED"/>
    <x v="0"/>
    <m/>
    <m/>
    <m/>
    <m/>
    <x v="0"/>
  </r>
  <r>
    <x v="0"/>
    <s v="a999cb2c-1b4f-4b69-b01f-c3710c074cee"/>
    <x v="0"/>
    <e v="#N/A"/>
    <e v="#N/A"/>
    <e v="#N/A"/>
    <s v="FIXED"/>
    <x v="0"/>
    <m/>
    <m/>
    <m/>
    <m/>
    <x v="0"/>
  </r>
  <r>
    <x v="9"/>
    <s v="a999f08c-4a32-4e36-8991-a35679dd8067"/>
    <x v="2"/>
    <s v="bpn-rosedvir-05"/>
    <s v="a999f08c-4a32-4e36-8991-a35679dd8067"/>
    <s v="Medium"/>
    <s v="ACTIVE"/>
    <x v="0"/>
    <m/>
    <m/>
    <m/>
    <m/>
    <x v="0"/>
  </r>
  <r>
    <x v="0"/>
    <s v="a99a0c98-1562-44e9-9c62-cbcdb02eb0c3"/>
    <x v="0"/>
    <e v="#N/A"/>
    <e v="#N/A"/>
    <e v="#N/A"/>
    <s v="FIXED"/>
    <x v="0"/>
    <m/>
    <m/>
    <m/>
    <m/>
    <x v="0"/>
  </r>
  <r>
    <x v="0"/>
    <s v="a99a87a2-29a9-497a-a5c5-fefc2251b037"/>
    <x v="1"/>
    <s v="0071brnb645182d.bpna.popularinc.net"/>
    <s v="a99a87a2-29a9-497a-a5c5-fefc2251b037"/>
    <s v="High"/>
    <s v="RESURFACED"/>
    <x v="0"/>
    <m/>
    <m/>
    <m/>
    <m/>
    <x v="0"/>
  </r>
  <r>
    <x v="1"/>
    <s v="a99abf9a-0134-4245-afd8-375c2bee018e"/>
    <x v="2"/>
    <s v="bpn-primgvfr-01"/>
    <s v="a99abf9a-0134-4245-afd8-375c2bee018e"/>
    <s v="Critical"/>
    <s v="ACTIVE"/>
    <x v="0"/>
    <m/>
    <m/>
    <m/>
    <m/>
    <x v="0"/>
  </r>
  <r>
    <x v="0"/>
    <s v="a99af419-e109-452f-ba0e-901ebb954abc"/>
    <x v="0"/>
    <e v="#N/A"/>
    <e v="#N/A"/>
    <e v="#N/A"/>
    <s v="FIXED"/>
    <x v="0"/>
    <m/>
    <m/>
    <m/>
    <m/>
    <x v="0"/>
  </r>
  <r>
    <x v="0"/>
    <s v="a99c4408-a13a-475f-8867-dfac2be5c90c"/>
    <x v="0"/>
    <e v="#N/A"/>
    <e v="#N/A"/>
    <e v="#N/A"/>
    <s v="FIXED"/>
    <x v="0"/>
    <m/>
    <m/>
    <m/>
    <m/>
    <x v="0"/>
  </r>
  <r>
    <x v="7"/>
    <s v="a99c4609-28d5-4145-a8e1-41d53dd6bfd4"/>
    <x v="2"/>
    <s v="bpn-rosebodb-01"/>
    <s v="a99c4609-28d5-4145-a8e1-41d53dd6bfd4"/>
    <s v="Medium"/>
    <s v="ACTIVE"/>
    <x v="0"/>
    <m/>
    <m/>
    <m/>
    <m/>
    <x v="0"/>
  </r>
  <r>
    <x v="12"/>
    <s v="a99c60c6-d992-4b7a-a2ca-fd81dfea4a47"/>
    <x v="0"/>
    <e v="#N/A"/>
    <e v="#N/A"/>
    <e v="#N/A"/>
    <s v="FIXED"/>
    <x v="0"/>
    <m/>
    <m/>
    <m/>
    <m/>
    <x v="0"/>
  </r>
  <r>
    <x v="0"/>
    <s v="a99c692d-9b9c-4656-bef3-e8a9e153a7f3"/>
    <x v="0"/>
    <e v="#N/A"/>
    <e v="#N/A"/>
    <e v="#N/A"/>
    <s v="FIXED"/>
    <x v="0"/>
    <m/>
    <m/>
    <m/>
    <m/>
    <x v="0"/>
  </r>
  <r>
    <x v="0"/>
    <s v="a99ce5a1-931f-4595-86da-b3f4f4c3d3cb"/>
    <x v="0"/>
    <e v="#N/A"/>
    <e v="#N/A"/>
    <e v="#N/A"/>
    <s v="FIXED"/>
    <x v="0"/>
    <m/>
    <m/>
    <m/>
    <m/>
    <x v="0"/>
  </r>
  <r>
    <x v="0"/>
    <s v="a99d53ae-99b2-497f-93cf-29d66a310dbe"/>
    <x v="0"/>
    <e v="#N/A"/>
    <e v="#N/A"/>
    <e v="#N/A"/>
    <s v="FIXED"/>
    <x v="0"/>
    <m/>
    <m/>
    <m/>
    <m/>
    <x v="0"/>
  </r>
  <r>
    <x v="5"/>
    <s v="a99d822b-0dea-4f3b-9b4f-cd55f6d38e30"/>
    <x v="2"/>
    <s v="bpn-rosedvfr-02"/>
    <s v="a99d822b-0dea-4f3b-9b4f-cd55f6d38e30"/>
    <s v="Medium"/>
    <s v="ACTIVE"/>
    <x v="0"/>
    <m/>
    <m/>
    <m/>
    <m/>
    <x v="0"/>
  </r>
  <r>
    <x v="0"/>
    <s v="a99d89dc-9231-434a-b107-0876119d14cf"/>
    <x v="0"/>
    <e v="#N/A"/>
    <e v="#N/A"/>
    <e v="#N/A"/>
    <s v="FIXED"/>
    <x v="0"/>
    <m/>
    <m/>
    <m/>
    <m/>
    <x v="0"/>
  </r>
  <r>
    <x v="10"/>
    <s v="a9a04b91-e9eb-400f-837d-7f9ecb241e7c"/>
    <x v="0"/>
    <e v="#N/A"/>
    <e v="#N/A"/>
    <e v="#N/A"/>
    <s v="FIXED"/>
    <x v="0"/>
    <m/>
    <m/>
    <m/>
    <m/>
    <x v="0"/>
  </r>
  <r>
    <x v="0"/>
    <s v="a9a12440-1bd0-4e3f-98bd-4da7230d5c66"/>
    <x v="2"/>
    <s v="0031brn8501sd2d.bpna.popularinc.net"/>
    <s v="a9a12440-1bd0-4e3f-98bd-4da7230d5c66"/>
    <s v="High"/>
    <s v="ACTIVE"/>
    <x v="0"/>
    <m/>
    <m/>
    <m/>
    <m/>
    <x v="0"/>
  </r>
  <r>
    <x v="0"/>
    <s v="a9a3eb37-ce00-455c-8ad0-722a51b44d1e"/>
    <x v="0"/>
    <e v="#N/A"/>
    <e v="#N/A"/>
    <e v="#N/A"/>
    <s v="FIXED"/>
    <x v="0"/>
    <m/>
    <m/>
    <m/>
    <m/>
    <x v="0"/>
  </r>
  <r>
    <x v="1"/>
    <s v="a9a42d0c-aaac-4273-aa3e-e6e35030b9e0"/>
    <x v="0"/>
    <e v="#N/A"/>
    <e v="#N/A"/>
    <e v="#N/A"/>
    <s v="FIXED"/>
    <x v="0"/>
    <m/>
    <m/>
    <m/>
    <m/>
    <x v="0"/>
  </r>
  <r>
    <x v="1"/>
    <s v="a9a43488-b91b-4256-9fbb-37011b4ba9b4"/>
    <x v="2"/>
    <s v="bpn-rosewrrc-02"/>
    <s v="a9a43488-b91b-4256-9fbb-37011b4ba9b4"/>
    <s v="Low"/>
    <s v="ACTIVE"/>
    <x v="0"/>
    <m/>
    <m/>
    <m/>
    <m/>
    <x v="0"/>
  </r>
  <r>
    <x v="0"/>
    <s v="a9a62711-0b3e-405b-a0e6-9f307a06c916"/>
    <x v="0"/>
    <e v="#N/A"/>
    <e v="#N/A"/>
    <e v="#N/A"/>
    <s v="FIXED"/>
    <x v="0"/>
    <m/>
    <m/>
    <m/>
    <m/>
    <x v="0"/>
  </r>
  <r>
    <x v="0"/>
    <s v="a9a67790-8110-49a3-a6ae-609487b1b245"/>
    <x v="0"/>
    <e v="#N/A"/>
    <e v="#N/A"/>
    <e v="#N/A"/>
    <s v="FIXED"/>
    <x v="0"/>
    <m/>
    <m/>
    <m/>
    <m/>
    <x v="0"/>
  </r>
  <r>
    <x v="6"/>
    <s v="a9a6a4ff-d8dc-4d42-85a1-b1c0f4d77c29"/>
    <x v="1"/>
    <s v="bpn-rosetecm-05"/>
    <s v="a9a6a4ff-d8dc-4d42-85a1-b1c0f4d77c29"/>
    <s v="High"/>
    <s v="RESURFACED"/>
    <x v="0"/>
    <m/>
    <m/>
    <m/>
    <m/>
    <x v="0"/>
  </r>
  <r>
    <x v="11"/>
    <s v="a9a82eaf-a016-4895-a3cf-62484177caac"/>
    <x v="0"/>
    <e v="#N/A"/>
    <e v="#N/A"/>
    <e v="#N/A"/>
    <s v="FIXED"/>
    <x v="0"/>
    <m/>
    <m/>
    <m/>
    <m/>
    <x v="0"/>
  </r>
  <r>
    <x v="0"/>
    <s v="a9a90fd4-4178-4b08-8573-72d92f40bacd"/>
    <x v="0"/>
    <e v="#N/A"/>
    <e v="#N/A"/>
    <e v="#N/A"/>
    <s v="FIXED"/>
    <x v="0"/>
    <m/>
    <m/>
    <m/>
    <m/>
    <x v="0"/>
  </r>
  <r>
    <x v="0"/>
    <s v="a9aa455a-d3bf-4a6c-a5a8-dba8a17e92e3"/>
    <x v="0"/>
    <e v="#N/A"/>
    <e v="#N/A"/>
    <e v="#N/A"/>
    <s v="FIXED"/>
    <x v="0"/>
    <m/>
    <m/>
    <m/>
    <m/>
    <x v="0"/>
  </r>
  <r>
    <x v="0"/>
    <s v="a9aaff7e-07e6-4739-83b2-b33a6d01993e"/>
    <x v="0"/>
    <e v="#N/A"/>
    <e v="#N/A"/>
    <e v="#N/A"/>
    <s v="FIXED"/>
    <x v="0"/>
    <m/>
    <m/>
    <m/>
    <m/>
    <x v="0"/>
  </r>
  <r>
    <x v="4"/>
    <s v="a9ab49a4-3f3d-4ef9-8105-6ffd788bb031"/>
    <x v="0"/>
    <e v="#N/A"/>
    <e v="#N/A"/>
    <e v="#N/A"/>
    <s v="FIXED"/>
    <x v="0"/>
    <m/>
    <m/>
    <m/>
    <m/>
    <x v="0"/>
  </r>
  <r>
    <x v="7"/>
    <s v="a9ac6b6c-0f05-42e6-bd98-97ec5374f2df"/>
    <x v="2"/>
    <s v="bpn-rosedb-08"/>
    <s v="a9ac6b6c-0f05-42e6-bd98-97ec5374f2df"/>
    <s v="Medium"/>
    <s v="ACTIVE"/>
    <x v="0"/>
    <m/>
    <m/>
    <m/>
    <m/>
    <x v="0"/>
  </r>
  <r>
    <x v="0"/>
    <s v="a9ac80a4-7d6b-4e14-aea5-12c1ed32ac4d"/>
    <x v="0"/>
    <e v="#N/A"/>
    <e v="#N/A"/>
    <e v="#N/A"/>
    <s v="FIXED"/>
    <x v="0"/>
    <m/>
    <m/>
    <m/>
    <m/>
    <x v="0"/>
  </r>
  <r>
    <x v="0"/>
    <s v="a9acac4c-d050-46cf-9757-0cc5bcc6c75d"/>
    <x v="0"/>
    <e v="#N/A"/>
    <e v="#N/A"/>
    <e v="#N/A"/>
    <s v="FIXED"/>
    <x v="0"/>
    <m/>
    <m/>
    <m/>
    <m/>
    <x v="0"/>
  </r>
  <r>
    <x v="18"/>
    <s v="a9acd689-88f2-4a85-a70c-c9da40713e4a"/>
    <x v="0"/>
    <e v="#N/A"/>
    <e v="#N/A"/>
    <e v="#N/A"/>
    <s v="FIXED"/>
    <x v="0"/>
    <m/>
    <m/>
    <m/>
    <m/>
    <x v="0"/>
  </r>
  <r>
    <x v="0"/>
    <s v="a9ad7338-4ff6-4df2-85d2-9a0273034ad2"/>
    <x v="0"/>
    <e v="#N/A"/>
    <e v="#N/A"/>
    <e v="#N/A"/>
    <s v="FIXED"/>
    <x v="0"/>
    <m/>
    <m/>
    <m/>
    <m/>
    <x v="0"/>
  </r>
  <r>
    <x v="7"/>
    <s v="a9ade468-6978-4aaa-9c91-3335ce204dbb"/>
    <x v="0"/>
    <e v="#N/A"/>
    <e v="#N/A"/>
    <e v="#N/A"/>
    <s v="FIXED"/>
    <x v="0"/>
    <m/>
    <m/>
    <m/>
    <m/>
    <x v="0"/>
  </r>
  <r>
    <x v="0"/>
    <s v="a9aed3dd-2d5f-49de-b821-818746823195"/>
    <x v="0"/>
    <e v="#N/A"/>
    <e v="#N/A"/>
    <e v="#N/A"/>
    <s v="FIXED"/>
    <x v="0"/>
    <m/>
    <m/>
    <m/>
    <m/>
    <x v="0"/>
  </r>
  <r>
    <x v="0"/>
    <s v="a9af6706-c3c0-43d4-9675-e342d191015f"/>
    <x v="0"/>
    <e v="#N/A"/>
    <e v="#N/A"/>
    <e v="#N/A"/>
    <s v="FIXED"/>
    <x v="0"/>
    <m/>
    <m/>
    <m/>
    <m/>
    <x v="0"/>
  </r>
  <r>
    <x v="6"/>
    <s v="a9afc4c6-5e3c-4eee-abb6-99829e2931e0"/>
    <x v="0"/>
    <e v="#N/A"/>
    <e v="#N/A"/>
    <e v="#N/A"/>
    <s v="FIXED"/>
    <x v="0"/>
    <m/>
    <m/>
    <m/>
    <m/>
    <x v="0"/>
  </r>
  <r>
    <x v="9"/>
    <s v="a9afc617-cff9-4247-8ad8-e28a07564e00"/>
    <x v="0"/>
    <s v="bpn-roseitts04x.bpna.popularinc.net"/>
    <s v="a9afc617-cff9-4247-8ad8-e28a07564e00"/>
    <s v="High"/>
    <s v="FIXED"/>
    <x v="0"/>
    <m/>
    <m/>
    <m/>
    <m/>
    <x v="0"/>
  </r>
  <r>
    <x v="0"/>
    <s v="a9b090c2-196e-42df-a773-ace19f4e2665"/>
    <x v="0"/>
    <e v="#N/A"/>
    <e v="#N/A"/>
    <e v="#N/A"/>
    <s v="FIXED"/>
    <x v="0"/>
    <m/>
    <m/>
    <m/>
    <m/>
    <x v="0"/>
  </r>
  <r>
    <x v="0"/>
    <s v="a9b21f6c-3bd5-4673-b4c0-a79c325fab4c"/>
    <x v="0"/>
    <e v="#N/A"/>
    <e v="#N/A"/>
    <e v="#N/A"/>
    <s v="FIXED"/>
    <x v="0"/>
    <m/>
    <m/>
    <m/>
    <m/>
    <x v="0"/>
  </r>
  <r>
    <x v="0"/>
    <s v="a9b24e8a-b557-4594-ad6b-0d3b7e980b77"/>
    <x v="0"/>
    <e v="#N/A"/>
    <e v="#N/A"/>
    <e v="#N/A"/>
    <s v="FIXED"/>
    <x v="0"/>
    <m/>
    <m/>
    <m/>
    <m/>
    <x v="0"/>
  </r>
  <r>
    <x v="0"/>
    <s v="a9b25b61-c273-4ee7-83b3-4f6ce2f19f2a"/>
    <x v="0"/>
    <e v="#N/A"/>
    <e v="#N/A"/>
    <e v="#N/A"/>
    <s v="FIXED"/>
    <x v="0"/>
    <m/>
    <m/>
    <m/>
    <m/>
    <x v="0"/>
  </r>
  <r>
    <x v="10"/>
    <s v="a9b40dd8-6149-4269-bd37-6c2cd2e917c5"/>
    <x v="0"/>
    <e v="#N/A"/>
    <e v="#N/A"/>
    <e v="#N/A"/>
    <s v="FIXED"/>
    <x v="0"/>
    <m/>
    <m/>
    <m/>
    <m/>
    <x v="0"/>
  </r>
  <r>
    <x v="9"/>
    <s v="a9b49362-cdf7-46db-9bda-4712ea0f0b88"/>
    <x v="0"/>
    <s v="bpn-rosedvir-05"/>
    <s v="a9b49362-cdf7-46db-9bda-4712ea0f0b88"/>
    <s v="Medium"/>
    <s v="FIXED"/>
    <x v="0"/>
    <m/>
    <m/>
    <m/>
    <m/>
    <x v="0"/>
  </r>
  <r>
    <x v="0"/>
    <s v="a9b49a21-418e-458e-8d39-f179e0461e25"/>
    <x v="0"/>
    <s v="bdwybrn8503sd2d"/>
    <s v="a9b49a21-418e-458e-8d39-f179e0461e25"/>
    <s v="Medium"/>
    <s v="FIXED"/>
    <x v="0"/>
    <m/>
    <m/>
    <m/>
    <m/>
    <x v="0"/>
  </r>
  <r>
    <x v="0"/>
    <s v="a9b5a8d1-59f9-4438-9c91-33c77bf563c8"/>
    <x v="0"/>
    <e v="#N/A"/>
    <e v="#N/A"/>
    <e v="#N/A"/>
    <s v="FIXED"/>
    <x v="0"/>
    <m/>
    <m/>
    <m/>
    <m/>
    <x v="0"/>
  </r>
  <r>
    <x v="0"/>
    <s v="a9b636e3-cc84-43e3-8611-09697805b0be"/>
    <x v="0"/>
    <e v="#N/A"/>
    <e v="#N/A"/>
    <e v="#N/A"/>
    <s v="FIXED"/>
    <x v="0"/>
    <m/>
    <m/>
    <m/>
    <m/>
    <x v="0"/>
  </r>
  <r>
    <x v="0"/>
    <s v="a9b65920-d8af-4385-ad6c-69698b336313"/>
    <x v="0"/>
    <e v="#N/A"/>
    <e v="#N/A"/>
    <e v="#N/A"/>
    <s v="FIXED"/>
    <x v="0"/>
    <m/>
    <m/>
    <m/>
    <m/>
    <x v="0"/>
  </r>
  <r>
    <x v="0"/>
    <s v="a9b85684-473b-4e44-a836-32627a83c95f"/>
    <x v="0"/>
    <e v="#N/A"/>
    <e v="#N/A"/>
    <e v="#N/A"/>
    <s v="FIXED"/>
    <x v="0"/>
    <m/>
    <m/>
    <m/>
    <m/>
    <x v="0"/>
  </r>
  <r>
    <x v="0"/>
    <s v="a9b87b40-f14d-4aaa-8c60-20581d89bc5d"/>
    <x v="0"/>
    <s v="0097brn3xrgnd2d.bpna.popularinc.net"/>
    <s v="a9b87b40-f14d-4aaa-8c60-20581d89bc5d"/>
    <s v="Medium"/>
    <s v="FIXED"/>
    <x v="0"/>
    <m/>
    <m/>
    <m/>
    <m/>
    <x v="0"/>
  </r>
  <r>
    <x v="1"/>
    <s v="a9b9576c-7a65-4b97-b08f-7ec3fb399ab3"/>
    <x v="0"/>
    <e v="#N/A"/>
    <e v="#N/A"/>
    <e v="#N/A"/>
    <s v="FIXED"/>
    <x v="0"/>
    <m/>
    <m/>
    <m/>
    <m/>
    <x v="0"/>
  </r>
  <r>
    <x v="0"/>
    <s v="a9bace4a-7d7a-4e25-9ea6-90801e98a7ec"/>
    <x v="0"/>
    <e v="#N/A"/>
    <e v="#N/A"/>
    <e v="#N/A"/>
    <s v="FIXED"/>
    <x v="0"/>
    <m/>
    <m/>
    <m/>
    <m/>
    <x v="0"/>
  </r>
  <r>
    <x v="0"/>
    <s v="a9baea8a-a756-4994-a12a-b8d00379fb38"/>
    <x v="0"/>
    <e v="#N/A"/>
    <e v="#N/A"/>
    <e v="#N/A"/>
    <s v="FIXED"/>
    <x v="0"/>
    <m/>
    <m/>
    <m/>
    <m/>
    <x v="0"/>
  </r>
  <r>
    <x v="7"/>
    <s v="a9bafb73-76de-4ce1-bc7b-a54388f1c186"/>
    <x v="2"/>
    <s v="bpn-roseitjp-01"/>
    <s v="a9bafb73-76de-4ce1-bc7b-a54388f1c186"/>
    <s v="High"/>
    <s v="ACTIVE"/>
    <x v="0"/>
    <m/>
    <m/>
    <m/>
    <m/>
    <x v="0"/>
  </r>
  <r>
    <x v="0"/>
    <s v="a9bb02c1-6e36-400e-8d66-b75b6350209b"/>
    <x v="0"/>
    <e v="#N/A"/>
    <e v="#N/A"/>
    <e v="#N/A"/>
    <s v="FIXED"/>
    <x v="0"/>
    <m/>
    <m/>
    <m/>
    <m/>
    <x v="0"/>
  </r>
  <r>
    <x v="17"/>
    <s v="a9bb7cb1-45a5-469c-b5df-6281f87cf779"/>
    <x v="0"/>
    <e v="#N/A"/>
    <e v="#N/A"/>
    <e v="#N/A"/>
    <s v="FIXED"/>
    <x v="0"/>
    <m/>
    <m/>
    <m/>
    <m/>
    <x v="0"/>
  </r>
  <r>
    <x v="0"/>
    <s v="a9bbb94a-60e7-4065-9a44-41578ca29dcf"/>
    <x v="0"/>
    <e v="#N/A"/>
    <e v="#N/A"/>
    <e v="#N/A"/>
    <s v="FIXED"/>
    <x v="0"/>
    <m/>
    <m/>
    <m/>
    <m/>
    <x v="0"/>
  </r>
  <r>
    <x v="0"/>
    <s v="a9bc5fff-2bea-499f-bb6a-ecff8d2e8b8c"/>
    <x v="0"/>
    <e v="#N/A"/>
    <e v="#N/A"/>
    <e v="#N/A"/>
    <s v="FIXED"/>
    <x v="0"/>
    <m/>
    <m/>
    <m/>
    <m/>
    <x v="0"/>
  </r>
  <r>
    <x v="0"/>
    <s v="a9bc8668-986c-4024-a6f7-78153b53b234"/>
    <x v="0"/>
    <e v="#N/A"/>
    <e v="#N/A"/>
    <e v="#N/A"/>
    <s v="FIXED"/>
    <x v="0"/>
    <m/>
    <m/>
    <m/>
    <m/>
    <x v="0"/>
  </r>
  <r>
    <x v="0"/>
    <s v="a9bcc6e1-4b7a-47c1-8faf-8e8ffbefac54"/>
    <x v="0"/>
    <e v="#N/A"/>
    <e v="#N/A"/>
    <e v="#N/A"/>
    <s v="FIXED"/>
    <x v="0"/>
    <m/>
    <m/>
    <m/>
    <m/>
    <x v="0"/>
  </r>
  <r>
    <x v="4"/>
    <s v="a9be0ee3-4f5f-4fbf-b9bb-0625dc0dda50"/>
    <x v="0"/>
    <e v="#N/A"/>
    <e v="#N/A"/>
    <e v="#N/A"/>
    <s v="FIXED"/>
    <x v="0"/>
    <m/>
    <m/>
    <m/>
    <m/>
    <x v="0"/>
  </r>
  <r>
    <x v="0"/>
    <s v="a9beac38-66ac-4cd9-9fcf-c826c5ec8907"/>
    <x v="2"/>
    <e v="#N/A"/>
    <e v="#N/A"/>
    <e v="#N/A"/>
    <s v="ACTIVE"/>
    <x v="0"/>
    <m/>
    <m/>
    <m/>
    <m/>
    <x v="0"/>
  </r>
  <r>
    <x v="4"/>
    <s v="a9bf5265-804e-41c6-983d-762a87bad8e7"/>
    <x v="0"/>
    <e v="#N/A"/>
    <e v="#N/A"/>
    <e v="#N/A"/>
    <s v="FIXED"/>
    <x v="0"/>
    <m/>
    <m/>
    <m/>
    <m/>
    <x v="0"/>
  </r>
  <r>
    <x v="0"/>
    <s v="a9bf8256-3363-4b47-9ed9-f9ef09b71208"/>
    <x v="0"/>
    <e v="#N/A"/>
    <e v="#N/A"/>
    <e v="#N/A"/>
    <s v="FIXED"/>
    <x v="0"/>
    <m/>
    <m/>
    <m/>
    <m/>
    <x v="0"/>
  </r>
  <r>
    <x v="7"/>
    <s v="a9c08b97-5e0e-471e-94a7-fcd21d5f794e"/>
    <x v="0"/>
    <e v="#N/A"/>
    <e v="#N/A"/>
    <e v="#N/A"/>
    <s v="FIXED"/>
    <x v="0"/>
    <m/>
    <m/>
    <m/>
    <m/>
    <x v="0"/>
  </r>
  <r>
    <x v="4"/>
    <s v="a9c12936-668c-4ab2-8d6f-0b770ab79f42"/>
    <x v="0"/>
    <e v="#N/A"/>
    <e v="#N/A"/>
    <e v="#N/A"/>
    <s v="FIXED"/>
    <x v="0"/>
    <m/>
    <m/>
    <m/>
    <m/>
    <x v="0"/>
  </r>
  <r>
    <x v="0"/>
    <s v="a9c12a2c-26b2-433e-bc14-f54e89e764a9"/>
    <x v="0"/>
    <e v="#N/A"/>
    <e v="#N/A"/>
    <e v="#N/A"/>
    <s v="FIXED"/>
    <x v="0"/>
    <m/>
    <m/>
    <m/>
    <m/>
    <x v="0"/>
  </r>
  <r>
    <x v="0"/>
    <s v="a9c19446-6d2b-4b1f-bf39-08421b501641"/>
    <x v="0"/>
    <e v="#N/A"/>
    <e v="#N/A"/>
    <e v="#N/A"/>
    <s v="FIXED"/>
    <x v="0"/>
    <m/>
    <m/>
    <m/>
    <m/>
    <x v="0"/>
  </r>
  <r>
    <x v="0"/>
    <s v="a9c1a5be-e75c-4d98-b1dc-1ddb23aff8b3"/>
    <x v="0"/>
    <e v="#N/A"/>
    <e v="#N/A"/>
    <e v="#N/A"/>
    <s v="FIXED"/>
    <x v="0"/>
    <m/>
    <m/>
    <m/>
    <m/>
    <x v="0"/>
  </r>
  <r>
    <x v="0"/>
    <s v="a9c22ce5-63b1-4dff-a35b-321aa704b9c4"/>
    <x v="0"/>
    <e v="#N/A"/>
    <e v="#N/A"/>
    <e v="#N/A"/>
    <s v="FIXED"/>
    <x v="0"/>
    <m/>
    <m/>
    <m/>
    <m/>
    <x v="0"/>
  </r>
  <r>
    <x v="0"/>
    <s v="a9c3ea31-3b73-489c-ab83-7daba7587f5f"/>
    <x v="0"/>
    <e v="#N/A"/>
    <e v="#N/A"/>
    <e v="#N/A"/>
    <s v="FIXED"/>
    <x v="0"/>
    <m/>
    <m/>
    <m/>
    <m/>
    <x v="0"/>
  </r>
  <r>
    <x v="0"/>
    <s v="a9c44952-beb3-4cf7-9648-cb29219647f4"/>
    <x v="0"/>
    <e v="#N/A"/>
    <e v="#N/A"/>
    <e v="#N/A"/>
    <s v="FIXED"/>
    <x v="0"/>
    <m/>
    <m/>
    <m/>
    <m/>
    <x v="0"/>
  </r>
  <r>
    <x v="0"/>
    <s v="a9c50ff1-6368-4145-bef9-fd224ca58e0d"/>
    <x v="0"/>
    <e v="#N/A"/>
    <e v="#N/A"/>
    <e v="#N/A"/>
    <s v="FIXED"/>
    <x v="0"/>
    <m/>
    <m/>
    <m/>
    <m/>
    <x v="0"/>
  </r>
  <r>
    <x v="10"/>
    <s v="a9c706bb-0e88-4f14-ad39-167036d737e4"/>
    <x v="0"/>
    <e v="#N/A"/>
    <e v="#N/A"/>
    <e v="#N/A"/>
    <s v="FIXED"/>
    <x v="0"/>
    <m/>
    <m/>
    <m/>
    <m/>
    <x v="0"/>
  </r>
  <r>
    <x v="3"/>
    <s v="a9c72f5f-ea3b-4ff6-934c-a38ffc0839e5"/>
    <x v="0"/>
    <e v="#N/A"/>
    <e v="#N/A"/>
    <e v="#N/A"/>
    <s v="FIXED"/>
    <x v="0"/>
    <m/>
    <m/>
    <m/>
    <m/>
    <x v="0"/>
  </r>
  <r>
    <x v="3"/>
    <s v="a9c79e84-b262-4ed8-92b1-c1b43d2bf440"/>
    <x v="2"/>
    <s v="bpn-rosedb-03"/>
    <s v="a9c79e84-b262-4ed8-92b1-c1b43d2bf440"/>
    <s v="Medium"/>
    <s v="ACTIVE"/>
    <x v="0"/>
    <m/>
    <m/>
    <m/>
    <m/>
    <x v="0"/>
  </r>
  <r>
    <x v="6"/>
    <s v="a9c9ffa5-0a06-48bf-b535-93db4ebda16d"/>
    <x v="0"/>
    <e v="#N/A"/>
    <e v="#N/A"/>
    <e v="#N/A"/>
    <s v="FIXED"/>
    <x v="0"/>
    <m/>
    <m/>
    <m/>
    <m/>
    <x v="0"/>
  </r>
  <r>
    <x v="4"/>
    <s v="a9ca6dfe-b28b-4dd4-906d-185728943e39"/>
    <x v="0"/>
    <e v="#N/A"/>
    <e v="#N/A"/>
    <e v="#N/A"/>
    <s v="FIXED"/>
    <x v="0"/>
    <m/>
    <m/>
    <m/>
    <m/>
    <x v="0"/>
  </r>
  <r>
    <x v="6"/>
    <s v="a9cb8224-b4f3-4af6-bfb9-2b5dc3c7d1e6"/>
    <x v="2"/>
    <e v="#N/A"/>
    <e v="#N/A"/>
    <e v="#N/A"/>
    <s v="ACTIVE"/>
    <x v="0"/>
    <m/>
    <m/>
    <m/>
    <m/>
    <x v="0"/>
  </r>
  <r>
    <x v="3"/>
    <s v="a9cc1dde-a551-41e5-9d2c-b6ee2a5f852a"/>
    <x v="0"/>
    <e v="#N/A"/>
    <e v="#N/A"/>
    <e v="#N/A"/>
    <s v="FIXED"/>
    <x v="0"/>
    <m/>
    <m/>
    <m/>
    <m/>
    <x v="0"/>
  </r>
  <r>
    <x v="0"/>
    <s v="a9cc7bcb-53a2-4403-9eeb-80e64e4db60f"/>
    <x v="0"/>
    <e v="#N/A"/>
    <e v="#N/A"/>
    <e v="#N/A"/>
    <s v="FIXED"/>
    <x v="0"/>
    <m/>
    <m/>
    <m/>
    <m/>
    <x v="0"/>
  </r>
  <r>
    <x v="1"/>
    <s v="a9ce4705-6994-4eee-b8c6-5e7369416738"/>
    <x v="0"/>
    <e v="#N/A"/>
    <e v="#N/A"/>
    <e v="#N/A"/>
    <s v="FIXED"/>
    <x v="0"/>
    <m/>
    <m/>
    <m/>
    <m/>
    <x v="0"/>
  </r>
  <r>
    <x v="0"/>
    <s v="a9cecb89-11f4-4935-b445-e0f399c4f576"/>
    <x v="0"/>
    <e v="#N/A"/>
    <e v="#N/A"/>
    <e v="#N/A"/>
    <s v="FIXED"/>
    <x v="0"/>
    <m/>
    <m/>
    <m/>
    <m/>
    <x v="0"/>
  </r>
  <r>
    <x v="2"/>
    <s v="a9d02882-8fd4-464f-8d49-51cfdd169b23"/>
    <x v="0"/>
    <e v="#N/A"/>
    <e v="#N/A"/>
    <e v="#N/A"/>
    <s v="FIXED"/>
    <x v="0"/>
    <m/>
    <m/>
    <m/>
    <m/>
    <x v="0"/>
  </r>
  <r>
    <x v="2"/>
    <s v="a9d1344f-1ee9-41ca-b523-5f804806a5e2"/>
    <x v="0"/>
    <e v="#N/A"/>
    <e v="#N/A"/>
    <e v="#N/A"/>
    <s v="FIXED"/>
    <x v="0"/>
    <m/>
    <m/>
    <m/>
    <m/>
    <x v="0"/>
  </r>
  <r>
    <x v="0"/>
    <s v="a9d2d498-d4c5-4ac6-a52a-cdaac3231181"/>
    <x v="0"/>
    <e v="#N/A"/>
    <e v="#N/A"/>
    <e v="#N/A"/>
    <s v="FIXED"/>
    <x v="0"/>
    <m/>
    <m/>
    <m/>
    <m/>
    <x v="0"/>
  </r>
  <r>
    <x v="0"/>
    <s v="a9d47f4f-fb3d-43d5-a63e-6015debd091b"/>
    <x v="0"/>
    <e v="#N/A"/>
    <e v="#N/A"/>
    <e v="#N/A"/>
    <s v="FIXED"/>
    <x v="0"/>
    <m/>
    <m/>
    <m/>
    <m/>
    <x v="0"/>
  </r>
  <r>
    <x v="0"/>
    <s v="a9d49c5b-5bed-4e50-aaa8-200add16fc76"/>
    <x v="0"/>
    <e v="#N/A"/>
    <e v="#N/A"/>
    <e v="#N/A"/>
    <s v="FIXED"/>
    <x v="0"/>
    <m/>
    <m/>
    <m/>
    <m/>
    <x v="0"/>
  </r>
  <r>
    <x v="4"/>
    <s v="a9d6bf43-7d90-49bb-b220-fcc5df183386"/>
    <x v="0"/>
    <e v="#N/A"/>
    <e v="#N/A"/>
    <e v="#N/A"/>
    <s v="FIXED"/>
    <x v="0"/>
    <m/>
    <m/>
    <m/>
    <m/>
    <x v="0"/>
  </r>
  <r>
    <x v="0"/>
    <s v="a9d83399-7717-4c78-a5a3-04eaa86466d7"/>
    <x v="0"/>
    <e v="#N/A"/>
    <e v="#N/A"/>
    <e v="#N/A"/>
    <s v="FIXED"/>
    <x v="0"/>
    <m/>
    <m/>
    <m/>
    <m/>
    <x v="0"/>
  </r>
  <r>
    <x v="2"/>
    <s v="a9dc198b-d557-4900-8691-e5b6e3e219e2"/>
    <x v="0"/>
    <e v="#N/A"/>
    <e v="#N/A"/>
    <e v="#N/A"/>
    <s v="FIXED"/>
    <x v="0"/>
    <m/>
    <m/>
    <m/>
    <m/>
    <x v="0"/>
  </r>
  <r>
    <x v="0"/>
    <s v="a9dc1c43-0cf8-43f3-b67e-c9553b696beb"/>
    <x v="0"/>
    <e v="#N/A"/>
    <e v="#N/A"/>
    <e v="#N/A"/>
    <s v="FIXED"/>
    <x v="0"/>
    <m/>
    <m/>
    <m/>
    <m/>
    <x v="0"/>
  </r>
  <r>
    <x v="0"/>
    <s v="a9dcfd86-b192-4734-82ed-8a87176aad06"/>
    <x v="0"/>
    <e v="#N/A"/>
    <e v="#N/A"/>
    <e v="#N/A"/>
    <s v="FIXED"/>
    <x v="0"/>
    <m/>
    <m/>
    <m/>
    <m/>
    <x v="0"/>
  </r>
  <r>
    <x v="0"/>
    <s v="a9de1a53-9fba-4881-9e5a-f29b48095d56"/>
    <x v="0"/>
    <e v="#N/A"/>
    <e v="#N/A"/>
    <e v="#N/A"/>
    <s v="FIXED"/>
    <x v="0"/>
    <m/>
    <m/>
    <m/>
    <m/>
    <x v="0"/>
  </r>
  <r>
    <x v="0"/>
    <s v="a9dfad4f-49c1-4e0d-b2dc-6b9fcaacc7cf"/>
    <x v="0"/>
    <e v="#N/A"/>
    <e v="#N/A"/>
    <e v="#N/A"/>
    <s v="FIXED"/>
    <x v="0"/>
    <m/>
    <m/>
    <m/>
    <m/>
    <x v="0"/>
  </r>
  <r>
    <x v="0"/>
    <s v="a9e01f96-76d8-418a-926c-6577d0cba635"/>
    <x v="0"/>
    <e v="#N/A"/>
    <e v="#N/A"/>
    <e v="#N/A"/>
    <s v="FIXED"/>
    <x v="0"/>
    <m/>
    <m/>
    <m/>
    <m/>
    <x v="0"/>
  </r>
  <r>
    <x v="0"/>
    <s v="a9e108c3-5698-4c69-8be9-049d76a89b2f"/>
    <x v="0"/>
    <e v="#N/A"/>
    <e v="#N/A"/>
    <e v="#N/A"/>
    <s v="FIXED"/>
    <x v="0"/>
    <m/>
    <m/>
    <m/>
    <m/>
    <x v="0"/>
  </r>
  <r>
    <x v="10"/>
    <s v="a9e13569-d279-43c1-b1b7-3d61cf8e28e2"/>
    <x v="0"/>
    <e v="#N/A"/>
    <e v="#N/A"/>
    <e v="#N/A"/>
    <s v="FIXED"/>
    <x v="0"/>
    <m/>
    <m/>
    <m/>
    <m/>
    <x v="0"/>
  </r>
  <r>
    <x v="0"/>
    <s v="a9e183cf-3b6b-4e52-b9b8-e1a67b046227"/>
    <x v="0"/>
    <e v="#N/A"/>
    <e v="#N/A"/>
    <e v="#N/A"/>
    <s v="FIXED"/>
    <x v="0"/>
    <m/>
    <m/>
    <m/>
    <m/>
    <x v="0"/>
  </r>
  <r>
    <x v="0"/>
    <s v="a9e2cb9f-75e8-412f-9717-6357bec370fe"/>
    <x v="0"/>
    <e v="#N/A"/>
    <e v="#N/A"/>
    <e v="#N/A"/>
    <s v="FIXED"/>
    <x v="0"/>
    <m/>
    <m/>
    <m/>
    <m/>
    <x v="0"/>
  </r>
  <r>
    <x v="0"/>
    <s v="a9e2f4ba-fef3-437c-ba63-269c01b8f409"/>
    <x v="0"/>
    <e v="#N/A"/>
    <e v="#N/A"/>
    <e v="#N/A"/>
    <s v="FIXED"/>
    <x v="0"/>
    <m/>
    <m/>
    <m/>
    <m/>
    <x v="0"/>
  </r>
  <r>
    <x v="0"/>
    <s v="a9e3f9f2-e9b0-47e8-a2ad-1e3611176d11"/>
    <x v="0"/>
    <e v="#N/A"/>
    <e v="#N/A"/>
    <e v="#N/A"/>
    <s v="FIXED"/>
    <x v="0"/>
    <m/>
    <m/>
    <m/>
    <m/>
    <x v="0"/>
  </r>
  <r>
    <x v="0"/>
    <s v="a9e44923-107e-4fab-afb4-2f165b37a65f"/>
    <x v="0"/>
    <e v="#N/A"/>
    <e v="#N/A"/>
    <e v="#N/A"/>
    <s v="FIXED"/>
    <x v="0"/>
    <m/>
    <m/>
    <m/>
    <m/>
    <x v="0"/>
  </r>
  <r>
    <x v="0"/>
    <s v="a9e524e5-0021-4395-ad78-9e226f854cea"/>
    <x v="0"/>
    <e v="#N/A"/>
    <e v="#N/A"/>
    <e v="#N/A"/>
    <s v="FIXED"/>
    <x v="0"/>
    <m/>
    <m/>
    <m/>
    <m/>
    <x v="0"/>
  </r>
  <r>
    <x v="0"/>
    <s v="a9e5abd5-83c2-4968-9300-f3dc4e2cd4df"/>
    <x v="0"/>
    <e v="#N/A"/>
    <e v="#N/A"/>
    <e v="#N/A"/>
    <s v="FIXED"/>
    <x v="0"/>
    <m/>
    <m/>
    <m/>
    <m/>
    <x v="0"/>
  </r>
  <r>
    <x v="0"/>
    <s v="a9e69e2c-56fa-470d-909e-651cf4ebf100"/>
    <x v="2"/>
    <s v="rosebko1mfnbh2l"/>
    <s v="a9e69e2c-56fa-470d-909e-651cf4ebf100"/>
    <s v="High"/>
    <s v="ACTIVE"/>
    <x v="0"/>
    <m/>
    <m/>
    <m/>
    <m/>
    <x v="0"/>
  </r>
  <r>
    <x v="4"/>
    <s v="a9e6d0a8-a492-430b-ac7a-7e8f67e414a1"/>
    <x v="0"/>
    <e v="#N/A"/>
    <e v="#N/A"/>
    <e v="#N/A"/>
    <s v="FIXED"/>
    <x v="0"/>
    <m/>
    <m/>
    <m/>
    <m/>
    <x v="0"/>
  </r>
  <r>
    <x v="0"/>
    <s v="a9e71ce3-8ca1-4a3c-b14d-5a3a407223da"/>
    <x v="0"/>
    <e v="#N/A"/>
    <e v="#N/A"/>
    <e v="#N/A"/>
    <s v="FIXED"/>
    <x v="0"/>
    <m/>
    <m/>
    <m/>
    <m/>
    <x v="0"/>
  </r>
  <r>
    <x v="7"/>
    <s v="a9e80a7c-b461-4cab-bf85-004d7e112a52"/>
    <x v="2"/>
    <s v="bpn-rosebodb-01"/>
    <s v="a9e80a7c-b461-4cab-bf85-004d7e112a52"/>
    <s v="Medium"/>
    <s v="ACTIVE"/>
    <x v="0"/>
    <m/>
    <m/>
    <m/>
    <m/>
    <x v="0"/>
  </r>
  <r>
    <x v="2"/>
    <s v="a9e92725-3051-4951-91a4-6663b8252153"/>
    <x v="0"/>
    <e v="#N/A"/>
    <e v="#N/A"/>
    <e v="#N/A"/>
    <s v="FIXED"/>
    <x v="0"/>
    <m/>
    <m/>
    <m/>
    <m/>
    <x v="0"/>
  </r>
  <r>
    <x v="0"/>
    <s v="a9e9ee39-9910-4907-9a66-93af6488588f"/>
    <x v="0"/>
    <e v="#N/A"/>
    <e v="#N/A"/>
    <e v="#N/A"/>
    <s v="FIXED"/>
    <x v="0"/>
    <m/>
    <m/>
    <m/>
    <m/>
    <x v="0"/>
  </r>
  <r>
    <x v="13"/>
    <s v="a9e9ef70-d689-4597-903c-f31fccd4a98f"/>
    <x v="0"/>
    <e v="#N/A"/>
    <e v="#N/A"/>
    <e v="#N/A"/>
    <s v="FIXED"/>
    <x v="0"/>
    <m/>
    <m/>
    <m/>
    <m/>
    <x v="0"/>
  </r>
  <r>
    <x v="1"/>
    <s v="a9eaa880-e156-4822-aa28-ee42df3bf8ae"/>
    <x v="0"/>
    <e v="#N/A"/>
    <e v="#N/A"/>
    <e v="#N/A"/>
    <s v="FIXED"/>
    <x v="0"/>
    <m/>
    <m/>
    <m/>
    <m/>
    <x v="0"/>
  </r>
  <r>
    <x v="0"/>
    <s v="a9eb9c0e-e6ac-45d7-acc5-e7d65c56e360"/>
    <x v="0"/>
    <e v="#N/A"/>
    <e v="#N/A"/>
    <e v="#N/A"/>
    <s v="FIXED"/>
    <x v="0"/>
    <m/>
    <m/>
    <m/>
    <m/>
    <x v="0"/>
  </r>
  <r>
    <x v="0"/>
    <s v="a9ec254e-73b8-4f17-897c-83b262a68cd3"/>
    <x v="0"/>
    <e v="#N/A"/>
    <e v="#N/A"/>
    <e v="#N/A"/>
    <s v="FIXED"/>
    <x v="0"/>
    <m/>
    <m/>
    <m/>
    <m/>
    <x v="0"/>
  </r>
  <r>
    <x v="0"/>
    <s v="a9ec511e-29be-4d69-a4ef-85120626068c"/>
    <x v="2"/>
    <s v="miambko8vk1tg3l"/>
    <s v="a9ec511e-29be-4d69-a4ef-85120626068c"/>
    <s v="High"/>
    <s v="ACTIVE"/>
    <x v="0"/>
    <m/>
    <m/>
    <m/>
    <m/>
    <x v="0"/>
  </r>
  <r>
    <x v="7"/>
    <s v="a9eca85b-8aa5-4316-a65c-f168d91e64c8"/>
    <x v="0"/>
    <e v="#N/A"/>
    <e v="#N/A"/>
    <e v="#N/A"/>
    <s v="FIXED"/>
    <x v="0"/>
    <m/>
    <m/>
    <m/>
    <m/>
    <x v="0"/>
  </r>
  <r>
    <x v="0"/>
    <s v="a9eefea8-a9e3-40de-9921-e8cfc30815ae"/>
    <x v="0"/>
    <e v="#N/A"/>
    <e v="#N/A"/>
    <e v="#N/A"/>
    <s v="FIXED"/>
    <x v="0"/>
    <m/>
    <m/>
    <m/>
    <m/>
    <x v="0"/>
  </r>
  <r>
    <x v="0"/>
    <s v="a9efe2b7-7199-4ff2-85c5-2f9a6b73e637"/>
    <x v="0"/>
    <e v="#N/A"/>
    <e v="#N/A"/>
    <e v="#N/A"/>
    <s v="FIXED"/>
    <x v="0"/>
    <m/>
    <m/>
    <m/>
    <m/>
    <x v="0"/>
  </r>
  <r>
    <x v="5"/>
    <s v="a9efe3f3-21df-4abd-8081-a64b36f1f282"/>
    <x v="2"/>
    <e v="#N/A"/>
    <e v="#N/A"/>
    <e v="#N/A"/>
    <s v="ACTIVE"/>
    <x v="0"/>
    <m/>
    <m/>
    <m/>
    <m/>
    <x v="0"/>
  </r>
  <r>
    <x v="0"/>
    <s v="a9f02e57-4563-45cc-9f0e-cb39e3e17b01"/>
    <x v="0"/>
    <e v="#N/A"/>
    <e v="#N/A"/>
    <e v="#N/A"/>
    <s v="FIXED"/>
    <x v="0"/>
    <m/>
    <m/>
    <m/>
    <m/>
    <x v="0"/>
  </r>
  <r>
    <x v="4"/>
    <s v="a9f43cf1-fb84-455f-b949-0241eb773233"/>
    <x v="0"/>
    <e v="#N/A"/>
    <e v="#N/A"/>
    <e v="#N/A"/>
    <s v="FIXED"/>
    <x v="0"/>
    <m/>
    <m/>
    <m/>
    <m/>
    <x v="0"/>
  </r>
  <r>
    <x v="0"/>
    <s v="a9f445d9-d7d3-4a1e-a184-fe681e67d5d9"/>
    <x v="0"/>
    <e v="#N/A"/>
    <e v="#N/A"/>
    <e v="#N/A"/>
    <s v="FIXED"/>
    <x v="0"/>
    <m/>
    <m/>
    <m/>
    <m/>
    <x v="0"/>
  </r>
  <r>
    <x v="7"/>
    <s v="a9f83729-bb12-443e-b989-851c5270da8b"/>
    <x v="0"/>
    <e v="#N/A"/>
    <e v="#N/A"/>
    <e v="#N/A"/>
    <s v="FIXED"/>
    <x v="0"/>
    <m/>
    <m/>
    <m/>
    <m/>
    <x v="0"/>
  </r>
  <r>
    <x v="2"/>
    <s v="a9fa53be-121d-49fc-a196-666fb02dd60e"/>
    <x v="2"/>
    <s v="bpn-rosecbws-04"/>
    <s v="a9fa53be-121d-49fc-a196-666fb02dd60e"/>
    <s v="High"/>
    <s v="ACTIVE"/>
    <x v="0"/>
    <m/>
    <m/>
    <m/>
    <m/>
    <x v="0"/>
  </r>
  <r>
    <x v="0"/>
    <s v="a9fb282e-c08a-4422-a339-722b94ed025d"/>
    <x v="0"/>
    <e v="#N/A"/>
    <e v="#N/A"/>
    <e v="#N/A"/>
    <s v="FIXED"/>
    <x v="0"/>
    <m/>
    <m/>
    <m/>
    <m/>
    <x v="0"/>
  </r>
  <r>
    <x v="1"/>
    <s v="a9fb52e4-6bf7-4d73-a768-df800c01aba8"/>
    <x v="0"/>
    <e v="#N/A"/>
    <e v="#N/A"/>
    <e v="#N/A"/>
    <s v="FIXED"/>
    <x v="0"/>
    <m/>
    <m/>
    <m/>
    <m/>
    <x v="0"/>
  </r>
  <r>
    <x v="0"/>
    <s v="a9fbe83f-6289-4806-92f7-ff97a19c69a4"/>
    <x v="0"/>
    <e v="#N/A"/>
    <e v="#N/A"/>
    <e v="#N/A"/>
    <s v="FIXED"/>
    <x v="0"/>
    <m/>
    <m/>
    <m/>
    <m/>
    <x v="0"/>
  </r>
  <r>
    <x v="0"/>
    <s v="a9fc5fae-da78-4048-bcf7-548977070360"/>
    <x v="0"/>
    <e v="#N/A"/>
    <e v="#N/A"/>
    <e v="#N/A"/>
    <s v="FIXED"/>
    <x v="0"/>
    <m/>
    <m/>
    <m/>
    <m/>
    <x v="0"/>
  </r>
  <r>
    <x v="0"/>
    <s v="a9fcafdb-f334-4d6c-82c8-a846debbf5ff"/>
    <x v="0"/>
    <e v="#N/A"/>
    <e v="#N/A"/>
    <e v="#N/A"/>
    <s v="FIXED"/>
    <x v="0"/>
    <m/>
    <m/>
    <m/>
    <m/>
    <x v="0"/>
  </r>
  <r>
    <x v="0"/>
    <s v="a9fe2a6f-ccf5-4b53-9ddc-8d99061b49d7"/>
    <x v="0"/>
    <e v="#N/A"/>
    <e v="#N/A"/>
    <e v="#N/A"/>
    <s v="FIXED"/>
    <x v="0"/>
    <m/>
    <m/>
    <m/>
    <m/>
    <x v="0"/>
  </r>
  <r>
    <x v="0"/>
    <s v="a9feba8e-c625-44cf-9b8c-9de7021a9410"/>
    <x v="0"/>
    <e v="#N/A"/>
    <e v="#N/A"/>
    <e v="#N/A"/>
    <s v="FIXED"/>
    <x v="0"/>
    <m/>
    <m/>
    <m/>
    <m/>
    <x v="0"/>
  </r>
  <r>
    <x v="0"/>
    <s v="a9ff75c4-0568-4380-85de-8601166ae271"/>
    <x v="0"/>
    <e v="#N/A"/>
    <e v="#N/A"/>
    <e v="#N/A"/>
    <s v="FIXED"/>
    <x v="0"/>
    <m/>
    <m/>
    <m/>
    <m/>
    <x v="0"/>
  </r>
  <r>
    <x v="4"/>
    <s v="a9ff8aaf-af5e-4d0b-8d4a-327623cfbe4c"/>
    <x v="1"/>
    <s v="bdwybko6vvzx33t"/>
    <s v="a9ff8aaf-af5e-4d0b-8d4a-327623cfbe4c"/>
    <s v="High"/>
    <s v="RESURFACED"/>
    <x v="0"/>
    <m/>
    <m/>
    <m/>
    <m/>
    <x v="0"/>
  </r>
  <r>
    <x v="6"/>
    <s v="a9ff9e3f-286f-4845-98b7-b96e58e979c0"/>
    <x v="0"/>
    <e v="#N/A"/>
    <e v="#N/A"/>
    <e v="#N/A"/>
    <s v="FIXED"/>
    <x v="0"/>
    <m/>
    <m/>
    <m/>
    <m/>
    <x v="0"/>
  </r>
  <r>
    <x v="20"/>
    <s v="aa003718-972f-4489-a33a-3e11ba00fb73"/>
    <x v="2"/>
    <s v="bpn-roseirfi-10"/>
    <s v="aa003718-972f-4489-a33a-3e11ba00fb73"/>
    <s v="Medium"/>
    <s v="ACTIVE"/>
    <x v="0"/>
    <m/>
    <m/>
    <m/>
    <m/>
    <x v="0"/>
  </r>
  <r>
    <x v="0"/>
    <s v="aa008884-7af7-4b15-81d4-789c6cd7cbeb"/>
    <x v="0"/>
    <e v="#N/A"/>
    <e v="#N/A"/>
    <e v="#N/A"/>
    <s v="FIXED"/>
    <x v="0"/>
    <m/>
    <m/>
    <m/>
    <m/>
    <x v="0"/>
  </r>
  <r>
    <x v="1"/>
    <s v="aa00acac-475a-43b7-9aaa-7c9df39a8a75"/>
    <x v="1"/>
    <s v="bpn-0012bp-01"/>
    <s v="aa00acac-475a-43b7-9aaa-7c9df39a8a75"/>
    <s v="Critical"/>
    <s v="RESURFACED"/>
    <x v="0"/>
    <m/>
    <m/>
    <m/>
    <m/>
    <x v="0"/>
  </r>
  <r>
    <x v="0"/>
    <s v="aa00ecd8-93c4-48ea-b09b-53c1e6e292b0"/>
    <x v="0"/>
    <s v="0091brn3xhjnd2d.bpna.popularinc.net"/>
    <s v="aa00ecd8-93c4-48ea-b09b-53c1e6e292b0"/>
    <s v="Critical"/>
    <s v="FIXED"/>
    <x v="0"/>
    <m/>
    <m/>
    <m/>
    <m/>
    <x v="0"/>
  </r>
  <r>
    <x v="0"/>
    <s v="aa019c02-3dc6-4d3d-a1fd-2e4951f20169"/>
    <x v="0"/>
    <e v="#N/A"/>
    <e v="#N/A"/>
    <e v="#N/A"/>
    <s v="FIXED"/>
    <x v="0"/>
    <m/>
    <m/>
    <m/>
    <m/>
    <x v="0"/>
  </r>
  <r>
    <x v="0"/>
    <s v="aa02ecb1-bfdc-4da5-96e9-3ed47fa262b4"/>
    <x v="0"/>
    <e v="#N/A"/>
    <e v="#N/A"/>
    <e v="#N/A"/>
    <s v="FIXED"/>
    <x v="0"/>
    <m/>
    <m/>
    <m/>
    <m/>
    <x v="0"/>
  </r>
  <r>
    <x v="2"/>
    <s v="aa0359e9-c68d-4028-8df0-c5eae148ac85"/>
    <x v="0"/>
    <e v="#N/A"/>
    <e v="#N/A"/>
    <e v="#N/A"/>
    <s v="FIXED"/>
    <x v="0"/>
    <m/>
    <m/>
    <m/>
    <m/>
    <x v="0"/>
  </r>
  <r>
    <x v="4"/>
    <s v="aa03735d-3562-4774-a210-a59bda838e6a"/>
    <x v="0"/>
    <e v="#N/A"/>
    <e v="#N/A"/>
    <e v="#N/A"/>
    <s v="FIXED"/>
    <x v="0"/>
    <m/>
    <m/>
    <m/>
    <m/>
    <x v="0"/>
  </r>
  <r>
    <x v="4"/>
    <s v="aa04b202-7e7c-4756-bf20-5049b9d2c240"/>
    <x v="0"/>
    <e v="#N/A"/>
    <e v="#N/A"/>
    <e v="#N/A"/>
    <s v="FIXED"/>
    <x v="0"/>
    <m/>
    <m/>
    <m/>
    <m/>
    <x v="0"/>
  </r>
  <r>
    <x v="0"/>
    <s v="aa04f479-2a16-4f12-85f9-dd6e4a1f5a24"/>
    <x v="0"/>
    <e v="#N/A"/>
    <e v="#N/A"/>
    <e v="#N/A"/>
    <s v="FIXED"/>
    <x v="0"/>
    <m/>
    <m/>
    <m/>
    <m/>
    <x v="0"/>
  </r>
  <r>
    <x v="7"/>
    <s v="aa05e5d2-eaad-47c2-9669-6e0dcba0f786"/>
    <x v="0"/>
    <e v="#N/A"/>
    <e v="#N/A"/>
    <e v="#N/A"/>
    <s v="FIXED"/>
    <x v="0"/>
    <m/>
    <m/>
    <m/>
    <m/>
    <x v="0"/>
  </r>
  <r>
    <x v="1"/>
    <s v="aa05f1ef-86b4-4c57-abe7-4cb4f8eff6b3"/>
    <x v="0"/>
    <e v="#N/A"/>
    <e v="#N/A"/>
    <e v="#N/A"/>
    <s v="FIXED"/>
    <x v="0"/>
    <m/>
    <m/>
    <m/>
    <m/>
    <x v="0"/>
  </r>
  <r>
    <x v="0"/>
    <s v="aa0603b1-bddf-4a92-97fa-6ada8d25ad74"/>
    <x v="0"/>
    <e v="#N/A"/>
    <e v="#N/A"/>
    <e v="#N/A"/>
    <s v="FIXED"/>
    <x v="0"/>
    <m/>
    <m/>
    <m/>
    <m/>
    <x v="0"/>
  </r>
  <r>
    <x v="0"/>
    <s v="aa06601d-cb32-4ae6-a9ba-f8804e30f388"/>
    <x v="0"/>
    <s v="miambko6vl51z2l.bpna.popularinc.net"/>
    <s v="aa06601d-cb32-4ae6-a9ba-f8804e30f388"/>
    <s v="Critical"/>
    <s v="FIXED"/>
    <x v="0"/>
    <m/>
    <m/>
    <m/>
    <m/>
    <x v="0"/>
  </r>
  <r>
    <x v="0"/>
    <s v="aa066e02-3193-4193-b3e6-69fa727bd0ed"/>
    <x v="0"/>
    <e v="#N/A"/>
    <e v="#N/A"/>
    <e v="#N/A"/>
    <s v="FIXED"/>
    <x v="0"/>
    <m/>
    <m/>
    <m/>
    <m/>
    <x v="0"/>
  </r>
  <r>
    <x v="12"/>
    <s v="aa07b54c-f1a7-48c0-a895-3688d00c3c84"/>
    <x v="0"/>
    <e v="#N/A"/>
    <e v="#N/A"/>
    <e v="#N/A"/>
    <s v="FIXED"/>
    <x v="0"/>
    <m/>
    <m/>
    <m/>
    <m/>
    <x v="0"/>
  </r>
  <r>
    <x v="0"/>
    <s v="aa08c997-aca2-45df-9c07-d01e977ad05b"/>
    <x v="0"/>
    <e v="#N/A"/>
    <e v="#N/A"/>
    <e v="#N/A"/>
    <s v="FIXED"/>
    <x v="0"/>
    <m/>
    <m/>
    <m/>
    <m/>
    <x v="0"/>
  </r>
  <r>
    <x v="0"/>
    <s v="aa09213d-d74c-4536-be06-a3eec0cdecb1"/>
    <x v="0"/>
    <e v="#N/A"/>
    <e v="#N/A"/>
    <e v="#N/A"/>
    <s v="FIXED"/>
    <x v="0"/>
    <m/>
    <m/>
    <m/>
    <m/>
    <x v="0"/>
  </r>
  <r>
    <x v="4"/>
    <s v="aa09bae9-b641-46ac-937d-016ec866bc7f"/>
    <x v="0"/>
    <e v="#N/A"/>
    <e v="#N/A"/>
    <e v="#N/A"/>
    <s v="FIXED"/>
    <x v="0"/>
    <m/>
    <m/>
    <m/>
    <m/>
    <x v="0"/>
  </r>
  <r>
    <x v="4"/>
    <s v="aa0a2933-39d3-4174-bc71-7feda9f910ad"/>
    <x v="0"/>
    <s v="miambkobwnmkg3l"/>
    <s v="aa0a2933-39d3-4174-bc71-7feda9f910ad"/>
    <s v="Critical"/>
    <s v="FIXED"/>
    <x v="0"/>
    <m/>
    <m/>
    <m/>
    <m/>
    <x v="0"/>
  </r>
  <r>
    <x v="0"/>
    <s v="aa0aa65f-c8c1-46ee-96e7-a2324034c2d2"/>
    <x v="0"/>
    <e v="#N/A"/>
    <e v="#N/A"/>
    <e v="#N/A"/>
    <s v="FIXED"/>
    <x v="0"/>
    <m/>
    <m/>
    <m/>
    <m/>
    <x v="0"/>
  </r>
  <r>
    <x v="0"/>
    <s v="aa0ae7f5-9ec4-4b62-bd2b-7e91703a9b02"/>
    <x v="0"/>
    <e v="#N/A"/>
    <e v="#N/A"/>
    <e v="#N/A"/>
    <s v="FIXED"/>
    <x v="0"/>
    <m/>
    <m/>
    <m/>
    <m/>
    <x v="0"/>
  </r>
  <r>
    <x v="0"/>
    <s v="aa0b3a8e-4350-4145-aa1f-cd0ce3b0e4e1"/>
    <x v="0"/>
    <e v="#N/A"/>
    <e v="#N/A"/>
    <e v="#N/A"/>
    <s v="FIXED"/>
    <x v="0"/>
    <m/>
    <m/>
    <m/>
    <m/>
    <x v="0"/>
  </r>
  <r>
    <x v="0"/>
    <s v="aa0c599f-1c77-44d3-ab0a-66b6cd0e22f9"/>
    <x v="0"/>
    <e v="#N/A"/>
    <e v="#N/A"/>
    <e v="#N/A"/>
    <s v="FIXED"/>
    <x v="0"/>
    <m/>
    <m/>
    <m/>
    <m/>
    <x v="0"/>
  </r>
  <r>
    <x v="7"/>
    <s v="aa0dc2e1-b87b-4f39-b007-0d0282a193fc"/>
    <x v="0"/>
    <e v="#N/A"/>
    <e v="#N/A"/>
    <e v="#N/A"/>
    <s v="FIXED"/>
    <x v="0"/>
    <m/>
    <m/>
    <m/>
    <m/>
    <x v="0"/>
  </r>
  <r>
    <x v="0"/>
    <s v="aa0f03e1-4618-4435-bee4-7d59165b4d65"/>
    <x v="0"/>
    <e v="#N/A"/>
    <e v="#N/A"/>
    <e v="#N/A"/>
    <s v="FIXED"/>
    <x v="0"/>
    <m/>
    <m/>
    <m/>
    <m/>
    <x v="0"/>
  </r>
  <r>
    <x v="4"/>
    <s v="aa1028c3-387a-4d6a-b03b-9406a45c1093"/>
    <x v="0"/>
    <e v="#N/A"/>
    <e v="#N/A"/>
    <e v="#N/A"/>
    <s v="FIXED"/>
    <x v="0"/>
    <m/>
    <m/>
    <m/>
    <m/>
    <x v="0"/>
  </r>
  <r>
    <x v="0"/>
    <s v="aa10af66-93d4-4f30-998a-233ab2fb683b"/>
    <x v="0"/>
    <e v="#N/A"/>
    <e v="#N/A"/>
    <e v="#N/A"/>
    <s v="FIXED"/>
    <x v="0"/>
    <m/>
    <m/>
    <m/>
    <m/>
    <x v="0"/>
  </r>
  <r>
    <x v="0"/>
    <s v="aa10d57d-addc-4971-854d-0e9ba8011fb9"/>
    <x v="0"/>
    <e v="#N/A"/>
    <e v="#N/A"/>
    <e v="#N/A"/>
    <s v="FIXED"/>
    <x v="0"/>
    <m/>
    <m/>
    <m/>
    <m/>
    <x v="0"/>
  </r>
  <r>
    <x v="5"/>
    <s v="aa111f9b-0d19-48ae-ab6c-19dede84391e"/>
    <x v="0"/>
    <e v="#N/A"/>
    <e v="#N/A"/>
    <e v="#N/A"/>
    <s v="FIXED"/>
    <x v="0"/>
    <m/>
    <m/>
    <m/>
    <m/>
    <x v="0"/>
  </r>
  <r>
    <x v="7"/>
    <s v="aa1285f5-b2a3-41b9-984d-57eb6d9b09f7"/>
    <x v="0"/>
    <e v="#N/A"/>
    <e v="#N/A"/>
    <e v="#N/A"/>
    <s v="FIXED"/>
    <x v="0"/>
    <m/>
    <m/>
    <m/>
    <m/>
    <x v="0"/>
  </r>
  <r>
    <x v="0"/>
    <s v="aa1642ef-24f8-4c20-9319-691d58eeb85e"/>
    <x v="2"/>
    <s v="bdwybko8362rn2l.bpna.popularinc.net"/>
    <s v="aa1642ef-24f8-4c20-9319-691d58eeb85e"/>
    <s v="High"/>
    <s v="ACTIVE"/>
    <x v="0"/>
    <m/>
    <m/>
    <m/>
    <m/>
    <x v="0"/>
  </r>
  <r>
    <x v="0"/>
    <s v="aa1894fd-da94-491f-80eb-04dda8753b4f"/>
    <x v="0"/>
    <s v="miambko8r919y2l.bpna.popularinc.net"/>
    <s v="aa1894fd-da94-491f-80eb-04dda8753b4f"/>
    <s v="Critical"/>
    <s v="FIXED"/>
    <x v="0"/>
    <m/>
    <m/>
    <m/>
    <m/>
    <x v="0"/>
  </r>
  <r>
    <x v="2"/>
    <s v="aa18a082-2050-4c7f-8ba3-f7162fb610f8"/>
    <x v="2"/>
    <s v="bpn-rosecmas-06"/>
    <s v="aa18a082-2050-4c7f-8ba3-f7162fb610f8"/>
    <s v="Low"/>
    <s v="ACTIVE"/>
    <x v="0"/>
    <m/>
    <m/>
    <m/>
    <m/>
    <x v="0"/>
  </r>
  <r>
    <x v="0"/>
    <s v="aa196828-b612-499b-a6e1-de25fc2b4f17"/>
    <x v="0"/>
    <e v="#N/A"/>
    <e v="#N/A"/>
    <e v="#N/A"/>
    <s v="FIXED"/>
    <x v="0"/>
    <m/>
    <m/>
    <m/>
    <m/>
    <x v="0"/>
  </r>
  <r>
    <x v="1"/>
    <s v="aa1a5448-001b-477a-9ff5-e0fb8e8d896a"/>
    <x v="0"/>
    <e v="#N/A"/>
    <e v="#N/A"/>
    <e v="#N/A"/>
    <s v="FIXED"/>
    <x v="0"/>
    <m/>
    <m/>
    <m/>
    <m/>
    <x v="0"/>
  </r>
  <r>
    <x v="4"/>
    <s v="aa1b25c7-a0ea-42a7-851f-64af6becd5c3"/>
    <x v="0"/>
    <e v="#N/A"/>
    <e v="#N/A"/>
    <e v="#N/A"/>
    <s v="FIXED"/>
    <x v="0"/>
    <m/>
    <m/>
    <m/>
    <m/>
    <x v="0"/>
  </r>
  <r>
    <x v="4"/>
    <s v="aa1be63c-5d5b-472f-a1a2-3a52b73ae82a"/>
    <x v="0"/>
    <e v="#N/A"/>
    <e v="#N/A"/>
    <e v="#N/A"/>
    <s v="FIXED"/>
    <x v="0"/>
    <m/>
    <m/>
    <m/>
    <m/>
    <x v="0"/>
  </r>
  <r>
    <x v="0"/>
    <s v="aa1d480c-0408-46b0-aaae-15fa846acfb0"/>
    <x v="0"/>
    <e v="#N/A"/>
    <e v="#N/A"/>
    <e v="#N/A"/>
    <s v="FIXED"/>
    <x v="0"/>
    <m/>
    <m/>
    <m/>
    <m/>
    <x v="0"/>
  </r>
  <r>
    <x v="0"/>
    <s v="aa1d6c0c-8ab1-4cae-a0ad-f99ff4d966e6"/>
    <x v="0"/>
    <e v="#N/A"/>
    <e v="#N/A"/>
    <e v="#N/A"/>
    <s v="FIXED"/>
    <x v="0"/>
    <m/>
    <m/>
    <m/>
    <m/>
    <x v="0"/>
  </r>
  <r>
    <x v="0"/>
    <s v="aa1e600a-394e-4977-896e-b86e9ff13fdf"/>
    <x v="0"/>
    <e v="#N/A"/>
    <e v="#N/A"/>
    <e v="#N/A"/>
    <s v="FIXED"/>
    <x v="0"/>
    <m/>
    <m/>
    <m/>
    <m/>
    <x v="0"/>
  </r>
  <r>
    <x v="0"/>
    <s v="aa1f82e0-bf69-4e5d-83eb-10fe91a0b513"/>
    <x v="0"/>
    <e v="#N/A"/>
    <e v="#N/A"/>
    <e v="#N/A"/>
    <s v="FIXED"/>
    <x v="0"/>
    <m/>
    <m/>
    <m/>
    <m/>
    <x v="0"/>
  </r>
  <r>
    <x v="4"/>
    <s v="aa1f9d92-ed5d-43ff-8894-2632ad9ccbef"/>
    <x v="0"/>
    <e v="#N/A"/>
    <e v="#N/A"/>
    <e v="#N/A"/>
    <s v="FIXED"/>
    <x v="0"/>
    <m/>
    <m/>
    <m/>
    <m/>
    <x v="0"/>
  </r>
  <r>
    <x v="2"/>
    <s v="aa204054-0993-4ccc-af4e-1a8db3ca6c34"/>
    <x v="0"/>
    <e v="#N/A"/>
    <e v="#N/A"/>
    <e v="#N/A"/>
    <s v="FIXED"/>
    <x v="0"/>
    <m/>
    <m/>
    <m/>
    <m/>
    <x v="0"/>
  </r>
  <r>
    <x v="2"/>
    <s v="aa2164a4-ad4f-4f1b-81c1-59c62ef4cc35"/>
    <x v="0"/>
    <e v="#N/A"/>
    <e v="#N/A"/>
    <e v="#N/A"/>
    <s v="FIXED"/>
    <x v="0"/>
    <m/>
    <m/>
    <m/>
    <m/>
    <x v="0"/>
  </r>
  <r>
    <x v="0"/>
    <s v="aa218a24-b0b1-4b0b-a70a-e40ec4ccf13b"/>
    <x v="0"/>
    <e v="#N/A"/>
    <e v="#N/A"/>
    <e v="#N/A"/>
    <s v="FIXED"/>
    <x v="0"/>
    <m/>
    <m/>
    <m/>
    <m/>
    <x v="0"/>
  </r>
  <r>
    <x v="4"/>
    <s v="aa219b89-6f7a-4c3e-9930-8a16708a14ee"/>
    <x v="0"/>
    <e v="#N/A"/>
    <e v="#N/A"/>
    <e v="#N/A"/>
    <s v="FIXED"/>
    <x v="0"/>
    <m/>
    <m/>
    <m/>
    <m/>
    <x v="0"/>
  </r>
  <r>
    <x v="0"/>
    <s v="aa223357-5540-4541-8632-66b8be776844"/>
    <x v="0"/>
    <e v="#N/A"/>
    <e v="#N/A"/>
    <e v="#N/A"/>
    <s v="FIXED"/>
    <x v="0"/>
    <m/>
    <m/>
    <m/>
    <m/>
    <x v="0"/>
  </r>
  <r>
    <x v="0"/>
    <s v="aa228741-84d5-418c-80ca-463065bd4c95"/>
    <x v="0"/>
    <e v="#N/A"/>
    <e v="#N/A"/>
    <e v="#N/A"/>
    <s v="FIXED"/>
    <x v="0"/>
    <m/>
    <m/>
    <m/>
    <m/>
    <x v="0"/>
  </r>
  <r>
    <x v="2"/>
    <s v="aa22c412-4c78-4158-906a-11dfa7087960"/>
    <x v="2"/>
    <s v="bpn-primgvws-02"/>
    <s v="aa22c412-4c78-4158-906a-11dfa7087960"/>
    <s v="High"/>
    <s v="ACTIVE"/>
    <x v="0"/>
    <m/>
    <m/>
    <m/>
    <m/>
    <x v="0"/>
  </r>
  <r>
    <x v="0"/>
    <s v="aa24e14e-0fcf-48b0-bceb-c51eb162aa69"/>
    <x v="0"/>
    <e v="#N/A"/>
    <e v="#N/A"/>
    <e v="#N/A"/>
    <s v="FIXED"/>
    <x v="0"/>
    <m/>
    <m/>
    <m/>
    <m/>
    <x v="0"/>
  </r>
  <r>
    <x v="0"/>
    <s v="aa26217c-b486-4482-8839-6d28c2792b99"/>
    <x v="0"/>
    <e v="#N/A"/>
    <e v="#N/A"/>
    <e v="#N/A"/>
    <s v="FIXED"/>
    <x v="0"/>
    <m/>
    <m/>
    <m/>
    <m/>
    <x v="0"/>
  </r>
  <r>
    <x v="0"/>
    <s v="aa27109b-bce9-4be2-8ef1-1b8c85411ad3"/>
    <x v="0"/>
    <e v="#N/A"/>
    <e v="#N/A"/>
    <e v="#N/A"/>
    <s v="FIXED"/>
    <x v="0"/>
    <m/>
    <m/>
    <m/>
    <m/>
    <x v="0"/>
  </r>
  <r>
    <x v="4"/>
    <s v="aa2b7eec-b659-46d0-a399-12bcf4097625"/>
    <x v="0"/>
    <e v="#N/A"/>
    <e v="#N/A"/>
    <e v="#N/A"/>
    <s v="FIXED"/>
    <x v="0"/>
    <m/>
    <m/>
    <m/>
    <m/>
    <x v="0"/>
  </r>
  <r>
    <x v="0"/>
    <s v="aa2c1644-a612-42d3-bd2b-76463a6593d6"/>
    <x v="0"/>
    <e v="#N/A"/>
    <e v="#N/A"/>
    <e v="#N/A"/>
    <s v="FIXED"/>
    <x v="0"/>
    <m/>
    <m/>
    <m/>
    <m/>
    <x v="0"/>
  </r>
  <r>
    <x v="4"/>
    <s v="aa2c9ec5-0c6e-4d50-be38-296c706411a3"/>
    <x v="0"/>
    <e v="#N/A"/>
    <e v="#N/A"/>
    <e v="#N/A"/>
    <s v="FIXED"/>
    <x v="0"/>
    <m/>
    <m/>
    <m/>
    <m/>
    <x v="0"/>
  </r>
  <r>
    <x v="5"/>
    <s v="aa2cc96f-924b-4b57-a5b1-1b1220f0e30f"/>
    <x v="0"/>
    <e v="#N/A"/>
    <e v="#N/A"/>
    <e v="#N/A"/>
    <s v="FIXED"/>
    <x v="0"/>
    <m/>
    <m/>
    <m/>
    <m/>
    <x v="0"/>
  </r>
  <r>
    <x v="0"/>
    <s v="aa2d50a7-4c6e-4bea-a4e1-7b2c0acb7282"/>
    <x v="0"/>
    <e v="#N/A"/>
    <e v="#N/A"/>
    <e v="#N/A"/>
    <s v="FIXED"/>
    <x v="0"/>
    <m/>
    <m/>
    <m/>
    <m/>
    <x v="0"/>
  </r>
  <r>
    <x v="6"/>
    <s v="aa2d9859-10cf-4cbc-b4e5-8952f543aa76"/>
    <x v="0"/>
    <e v="#N/A"/>
    <e v="#N/A"/>
    <e v="#N/A"/>
    <s v="FIXED"/>
    <x v="0"/>
    <m/>
    <m/>
    <m/>
    <m/>
    <x v="0"/>
  </r>
  <r>
    <x v="0"/>
    <s v="aa2ddd15-98b9-4246-9f99-b475f250b324"/>
    <x v="0"/>
    <e v="#N/A"/>
    <e v="#N/A"/>
    <e v="#N/A"/>
    <s v="FIXED"/>
    <x v="0"/>
    <m/>
    <m/>
    <m/>
    <m/>
    <x v="0"/>
  </r>
  <r>
    <x v="0"/>
    <s v="aa2fff4c-231e-4653-8cae-953eabdbfc36"/>
    <x v="0"/>
    <e v="#N/A"/>
    <e v="#N/A"/>
    <e v="#N/A"/>
    <s v="FIXED"/>
    <x v="0"/>
    <m/>
    <m/>
    <m/>
    <m/>
    <x v="0"/>
  </r>
  <r>
    <x v="3"/>
    <s v="aa304d28-e796-4fb2-af8a-98bdd863aa90"/>
    <x v="0"/>
    <e v="#N/A"/>
    <e v="#N/A"/>
    <e v="#N/A"/>
    <s v="FIXED"/>
    <x v="0"/>
    <m/>
    <m/>
    <m/>
    <m/>
    <x v="0"/>
  </r>
  <r>
    <x v="0"/>
    <s v="aa30704c-37d7-442d-816a-bbeb6650f7c2"/>
    <x v="0"/>
    <e v="#N/A"/>
    <e v="#N/A"/>
    <e v="#N/A"/>
    <s v="FIXED"/>
    <x v="0"/>
    <m/>
    <m/>
    <m/>
    <m/>
    <x v="0"/>
  </r>
  <r>
    <x v="2"/>
    <s v="aa31e856-f6c1-4df5-8026-0e698be827a9"/>
    <x v="0"/>
    <e v="#N/A"/>
    <e v="#N/A"/>
    <e v="#N/A"/>
    <s v="FIXED"/>
    <x v="0"/>
    <m/>
    <m/>
    <m/>
    <m/>
    <x v="0"/>
  </r>
  <r>
    <x v="7"/>
    <s v="aa323230-a4d2-48c6-b9c1-94dae5928cc0"/>
    <x v="0"/>
    <e v="#N/A"/>
    <e v="#N/A"/>
    <e v="#N/A"/>
    <s v="FIXED"/>
    <x v="0"/>
    <m/>
    <m/>
    <m/>
    <m/>
    <x v="0"/>
  </r>
  <r>
    <x v="4"/>
    <s v="aa3362bf-a845-4a8e-9936-badf9ad23d1f"/>
    <x v="0"/>
    <e v="#N/A"/>
    <e v="#N/A"/>
    <e v="#N/A"/>
    <s v="FIXED"/>
    <x v="0"/>
    <m/>
    <m/>
    <m/>
    <m/>
    <x v="0"/>
  </r>
  <r>
    <x v="9"/>
    <s v="aa348d1e-5692-410b-a596-77aa6a983f64"/>
    <x v="0"/>
    <e v="#N/A"/>
    <e v="#N/A"/>
    <e v="#N/A"/>
    <s v="FIXED"/>
    <x v="0"/>
    <m/>
    <m/>
    <m/>
    <m/>
    <x v="0"/>
  </r>
  <r>
    <x v="5"/>
    <s v="aa349e84-734a-4826-855f-bc4a0823b47a"/>
    <x v="1"/>
    <s v="bpn-roseterm-03"/>
    <s v="aa349e84-734a-4826-855f-bc4a0823b47a"/>
    <s v="Medium"/>
    <s v="RESURFACED"/>
    <x v="0"/>
    <m/>
    <m/>
    <m/>
    <m/>
    <x v="0"/>
  </r>
  <r>
    <x v="0"/>
    <s v="aa34ad92-712d-4b2d-b8ba-fff4d5bc54d9"/>
    <x v="0"/>
    <e v="#N/A"/>
    <e v="#N/A"/>
    <e v="#N/A"/>
    <s v="FIXED"/>
    <x v="0"/>
    <m/>
    <m/>
    <m/>
    <m/>
    <x v="0"/>
  </r>
  <r>
    <x v="4"/>
    <s v="aa358aa9-95ac-495a-a184-310119f55d90"/>
    <x v="0"/>
    <e v="#N/A"/>
    <e v="#N/A"/>
    <e v="#N/A"/>
    <s v="FIXED"/>
    <x v="0"/>
    <m/>
    <m/>
    <m/>
    <m/>
    <x v="0"/>
  </r>
  <r>
    <x v="0"/>
    <s v="aa37aa77-f95f-4590-9231-db0389ad9750"/>
    <x v="0"/>
    <e v="#N/A"/>
    <e v="#N/A"/>
    <e v="#N/A"/>
    <s v="FIXED"/>
    <x v="0"/>
    <m/>
    <m/>
    <m/>
    <m/>
    <x v="0"/>
  </r>
  <r>
    <x v="4"/>
    <s v="aa3835b6-d9d5-4edc-a863-d72ea91e47d1"/>
    <x v="0"/>
    <e v="#N/A"/>
    <e v="#N/A"/>
    <e v="#N/A"/>
    <s v="FIXED"/>
    <x v="0"/>
    <m/>
    <m/>
    <m/>
    <m/>
    <x v="0"/>
  </r>
  <r>
    <x v="0"/>
    <s v="aa3b2136-aa11-4fb3-a6e9-7876ec045b58"/>
    <x v="0"/>
    <e v="#N/A"/>
    <e v="#N/A"/>
    <e v="#N/A"/>
    <s v="FIXED"/>
    <x v="0"/>
    <m/>
    <m/>
    <m/>
    <m/>
    <x v="0"/>
  </r>
  <r>
    <x v="0"/>
    <s v="aa3c22b0-43a7-4ad8-a47e-64cebe23dbe1"/>
    <x v="0"/>
    <e v="#N/A"/>
    <e v="#N/A"/>
    <e v="#N/A"/>
    <s v="FIXED"/>
    <x v="0"/>
    <m/>
    <m/>
    <m/>
    <m/>
    <x v="0"/>
  </r>
  <r>
    <x v="0"/>
    <s v="aa3c8e72-941a-490a-9c13-513865fcfe26"/>
    <x v="0"/>
    <e v="#N/A"/>
    <e v="#N/A"/>
    <e v="#N/A"/>
    <s v="FIXED"/>
    <x v="0"/>
    <m/>
    <m/>
    <m/>
    <m/>
    <x v="0"/>
  </r>
  <r>
    <x v="0"/>
    <s v="aa3ce542-399d-4800-8af8-49f355b504e6"/>
    <x v="0"/>
    <e v="#N/A"/>
    <e v="#N/A"/>
    <e v="#N/A"/>
    <s v="FIXED"/>
    <x v="0"/>
    <m/>
    <m/>
    <m/>
    <m/>
    <x v="0"/>
  </r>
  <r>
    <x v="0"/>
    <s v="aa3e1aaa-f059-4bf3-ab16-eb9b979460ce"/>
    <x v="0"/>
    <e v="#N/A"/>
    <e v="#N/A"/>
    <e v="#N/A"/>
    <s v="FIXED"/>
    <x v="0"/>
    <m/>
    <m/>
    <m/>
    <m/>
    <x v="0"/>
  </r>
  <r>
    <x v="2"/>
    <s v="aa3ef592-6964-49d2-8131-a4fcd112fb8a"/>
    <x v="0"/>
    <e v="#N/A"/>
    <e v="#N/A"/>
    <e v="#N/A"/>
    <s v="FIXED"/>
    <x v="0"/>
    <m/>
    <m/>
    <m/>
    <m/>
    <x v="0"/>
  </r>
  <r>
    <x v="0"/>
    <s v="aa3f2f25-b2fb-47d3-881a-e19a823abb79"/>
    <x v="0"/>
    <e v="#N/A"/>
    <e v="#N/A"/>
    <e v="#N/A"/>
    <s v="FIXED"/>
    <x v="0"/>
    <m/>
    <m/>
    <m/>
    <m/>
    <x v="0"/>
  </r>
  <r>
    <x v="0"/>
    <s v="aa3f5e20-d2a2-46cf-8320-d7ae9cbd9a20"/>
    <x v="0"/>
    <e v="#N/A"/>
    <e v="#N/A"/>
    <e v="#N/A"/>
    <s v="FIXED"/>
    <x v="0"/>
    <m/>
    <m/>
    <m/>
    <m/>
    <x v="0"/>
  </r>
  <r>
    <x v="0"/>
    <s v="aa3f6501-6bce-46a1-ac00-c52785c8c827"/>
    <x v="0"/>
    <e v="#N/A"/>
    <e v="#N/A"/>
    <e v="#N/A"/>
    <s v="FIXED"/>
    <x v="0"/>
    <m/>
    <m/>
    <m/>
    <m/>
    <x v="0"/>
  </r>
  <r>
    <x v="0"/>
    <s v="aa403b9d-1ef1-4654-b8ac-612242d04c9b"/>
    <x v="0"/>
    <e v="#N/A"/>
    <e v="#N/A"/>
    <e v="#N/A"/>
    <s v="FIXED"/>
    <x v="0"/>
    <m/>
    <m/>
    <m/>
    <m/>
    <x v="0"/>
  </r>
  <r>
    <x v="0"/>
    <s v="aa4072a3-a3a0-42c1-8ddb-80bfbc76b767"/>
    <x v="0"/>
    <e v="#N/A"/>
    <e v="#N/A"/>
    <e v="#N/A"/>
    <s v="FIXED"/>
    <x v="0"/>
    <m/>
    <m/>
    <m/>
    <m/>
    <x v="0"/>
  </r>
  <r>
    <x v="7"/>
    <s v="aa41bab2-935b-4425-a71c-668642485ca3"/>
    <x v="0"/>
    <e v="#N/A"/>
    <e v="#N/A"/>
    <e v="#N/A"/>
    <s v="FIXED"/>
    <x v="0"/>
    <m/>
    <m/>
    <m/>
    <m/>
    <x v="0"/>
  </r>
  <r>
    <x v="0"/>
    <s v="aa42471d-e97b-4669-9852-9f0e81a64196"/>
    <x v="0"/>
    <e v="#N/A"/>
    <e v="#N/A"/>
    <e v="#N/A"/>
    <s v="FIXED"/>
    <x v="0"/>
    <m/>
    <m/>
    <m/>
    <m/>
    <x v="0"/>
  </r>
  <r>
    <x v="1"/>
    <s v="aa43cfaa-4b15-4c7f-8688-a179930a48ea"/>
    <x v="0"/>
    <s v="bpn-0094bp-01"/>
    <s v="aa43cfaa-4b15-4c7f-8688-a179930a48ea"/>
    <s v="High"/>
    <s v="FIXED"/>
    <x v="0"/>
    <m/>
    <m/>
    <m/>
    <m/>
    <x v="0"/>
  </r>
  <r>
    <x v="4"/>
    <s v="aa44db11-36d0-4e67-8423-0a56b6bd6a36"/>
    <x v="0"/>
    <e v="#N/A"/>
    <e v="#N/A"/>
    <e v="#N/A"/>
    <s v="FIXED"/>
    <x v="0"/>
    <m/>
    <m/>
    <m/>
    <m/>
    <x v="0"/>
  </r>
  <r>
    <x v="0"/>
    <s v="aa4531c4-5160-450c-8677-642260fbd152"/>
    <x v="0"/>
    <e v="#N/A"/>
    <e v="#N/A"/>
    <e v="#N/A"/>
    <s v="FIXED"/>
    <x v="0"/>
    <m/>
    <m/>
    <m/>
    <m/>
    <x v="0"/>
  </r>
  <r>
    <x v="1"/>
    <s v="aa454301-84eb-4f64-a085-df893b4e6a5b"/>
    <x v="0"/>
    <e v="#N/A"/>
    <e v="#N/A"/>
    <e v="#N/A"/>
    <s v="FIXED"/>
    <x v="0"/>
    <m/>
    <m/>
    <m/>
    <m/>
    <x v="0"/>
  </r>
  <r>
    <x v="4"/>
    <s v="aa46549a-af7f-4397-8156-e6e021ecf0ee"/>
    <x v="0"/>
    <e v="#N/A"/>
    <e v="#N/A"/>
    <e v="#N/A"/>
    <s v="FIXED"/>
    <x v="0"/>
    <m/>
    <m/>
    <m/>
    <m/>
    <x v="0"/>
  </r>
  <r>
    <x v="0"/>
    <s v="aa466649-d3e7-4ea9-a1f3-d1e75813b0f4"/>
    <x v="0"/>
    <e v="#N/A"/>
    <e v="#N/A"/>
    <e v="#N/A"/>
    <s v="FIXED"/>
    <x v="0"/>
    <m/>
    <m/>
    <m/>
    <m/>
    <x v="0"/>
  </r>
  <r>
    <x v="0"/>
    <s v="aa47a7ea-ad65-40a2-a904-8816c0825431"/>
    <x v="0"/>
    <e v="#N/A"/>
    <e v="#N/A"/>
    <e v="#N/A"/>
    <s v="FIXED"/>
    <x v="0"/>
    <m/>
    <m/>
    <m/>
    <m/>
    <x v="0"/>
  </r>
  <r>
    <x v="0"/>
    <s v="aa48334e-e126-4bd1-b255-b803bf4e7dbe"/>
    <x v="0"/>
    <s v="0060brn7ppj9n2d.bpna.popularinc.net"/>
    <s v="aa48334e-e126-4bd1-b255-b803bf4e7dbe"/>
    <s v="High"/>
    <s v="FIXED"/>
    <x v="0"/>
    <m/>
    <m/>
    <m/>
    <m/>
    <x v="0"/>
  </r>
  <r>
    <x v="0"/>
    <s v="aa48b348-4858-425a-8f58-0d6abbfc9718"/>
    <x v="0"/>
    <e v="#N/A"/>
    <e v="#N/A"/>
    <e v="#N/A"/>
    <s v="FIXED"/>
    <x v="0"/>
    <m/>
    <m/>
    <m/>
    <m/>
    <x v="0"/>
  </r>
  <r>
    <x v="0"/>
    <s v="aa48c0da-1350-4e9b-b318-b56bbc8cf823"/>
    <x v="1"/>
    <s v="rosebko1cq5mh2l"/>
    <s v="aa48c0da-1350-4e9b-b318-b56bbc8cf823"/>
    <s v="High"/>
    <s v="RESURFACED"/>
    <x v="0"/>
    <m/>
    <m/>
    <m/>
    <m/>
    <x v="0"/>
  </r>
  <r>
    <x v="1"/>
    <s v="aa49786a-9a1c-4a01-8622-4ee00bd6b617"/>
    <x v="0"/>
    <e v="#N/A"/>
    <e v="#N/A"/>
    <e v="#N/A"/>
    <s v="FIXED"/>
    <x v="0"/>
    <m/>
    <m/>
    <m/>
    <m/>
    <x v="0"/>
  </r>
  <r>
    <x v="2"/>
    <s v="aa49fc81-1183-47c2-862c-bd0f026bead9"/>
    <x v="0"/>
    <e v="#N/A"/>
    <e v="#N/A"/>
    <e v="#N/A"/>
    <s v="FIXED"/>
    <x v="0"/>
    <m/>
    <m/>
    <m/>
    <m/>
    <x v="0"/>
  </r>
  <r>
    <x v="4"/>
    <s v="aa4b940b-2ff8-4292-ba67-008a5f7053ea"/>
    <x v="0"/>
    <e v="#N/A"/>
    <e v="#N/A"/>
    <e v="#N/A"/>
    <s v="FIXED"/>
    <x v="0"/>
    <m/>
    <m/>
    <m/>
    <m/>
    <x v="0"/>
  </r>
  <r>
    <x v="0"/>
    <s v="aa4cf5ff-6da5-4b59-8cbe-ebe219f39836"/>
    <x v="0"/>
    <e v="#N/A"/>
    <e v="#N/A"/>
    <e v="#N/A"/>
    <s v="FIXED"/>
    <x v="0"/>
    <m/>
    <m/>
    <m/>
    <m/>
    <x v="0"/>
  </r>
  <r>
    <x v="0"/>
    <s v="aa4ddf26-52bb-43d2-a869-2027e28000fd"/>
    <x v="0"/>
    <e v="#N/A"/>
    <e v="#N/A"/>
    <e v="#N/A"/>
    <s v="FIXED"/>
    <x v="0"/>
    <m/>
    <m/>
    <m/>
    <m/>
    <x v="0"/>
  </r>
  <r>
    <x v="6"/>
    <s v="aa4f0016-e576-49ba-9288-aed3e9bed75a"/>
    <x v="0"/>
    <e v="#N/A"/>
    <e v="#N/A"/>
    <e v="#N/A"/>
    <s v="FIXED"/>
    <x v="0"/>
    <m/>
    <m/>
    <m/>
    <m/>
    <x v="0"/>
  </r>
  <r>
    <x v="0"/>
    <s v="aa512b16-d6fb-403d-9996-32e69fda990b"/>
    <x v="0"/>
    <e v="#N/A"/>
    <e v="#N/A"/>
    <e v="#N/A"/>
    <s v="FIXED"/>
    <x v="0"/>
    <m/>
    <m/>
    <m/>
    <m/>
    <x v="0"/>
  </r>
  <r>
    <x v="0"/>
    <s v="aa51b062-37ad-4bba-9790-d98bfbab8bbb"/>
    <x v="0"/>
    <e v="#N/A"/>
    <e v="#N/A"/>
    <e v="#N/A"/>
    <s v="FIXED"/>
    <x v="0"/>
    <m/>
    <m/>
    <m/>
    <m/>
    <x v="0"/>
  </r>
  <r>
    <x v="0"/>
    <s v="aa51e1eb-24de-43cd-8a06-cacfa87504dd"/>
    <x v="0"/>
    <e v="#N/A"/>
    <e v="#N/A"/>
    <e v="#N/A"/>
    <s v="FIXED"/>
    <x v="0"/>
    <m/>
    <m/>
    <m/>
    <m/>
    <x v="0"/>
  </r>
  <r>
    <x v="1"/>
    <s v="aa51f5fe-aec0-4a72-8b17-5dc0b238a710"/>
    <x v="0"/>
    <e v="#N/A"/>
    <e v="#N/A"/>
    <e v="#N/A"/>
    <s v="FIXED"/>
    <x v="0"/>
    <m/>
    <m/>
    <m/>
    <m/>
    <x v="0"/>
  </r>
  <r>
    <x v="0"/>
    <s v="aa53775a-19bd-4359-ba61-d20c54976cd7"/>
    <x v="0"/>
    <e v="#N/A"/>
    <e v="#N/A"/>
    <e v="#N/A"/>
    <s v="FIXED"/>
    <x v="0"/>
    <m/>
    <m/>
    <m/>
    <m/>
    <x v="0"/>
  </r>
  <r>
    <x v="1"/>
    <s v="aa538897-40ba-4d25-85c5-e4dec22bb85a"/>
    <x v="1"/>
    <s v="pcb-rosemx-13"/>
    <s v="aa538897-40ba-4d25-85c5-e4dec22bb85a"/>
    <s v="Medium"/>
    <s v="RESURFACED"/>
    <x v="0"/>
    <m/>
    <m/>
    <m/>
    <m/>
    <x v="0"/>
  </r>
  <r>
    <x v="1"/>
    <s v="aa547552-cfa4-4776-9a81-aaf538914a26"/>
    <x v="0"/>
    <e v="#N/A"/>
    <e v="#N/A"/>
    <e v="#N/A"/>
    <s v="FIXED"/>
    <x v="0"/>
    <m/>
    <m/>
    <m/>
    <m/>
    <x v="0"/>
  </r>
  <r>
    <x v="2"/>
    <s v="aa54d0cb-b639-457e-ada7-51719a9a4990"/>
    <x v="3"/>
    <e v="#N/A"/>
    <e v="#N/A"/>
    <e v="#N/A"/>
    <s v="NEW"/>
    <x v="0"/>
    <m/>
    <m/>
    <m/>
    <m/>
    <x v="0"/>
  </r>
  <r>
    <x v="0"/>
    <s v="aa551d13-3e9b-4758-a1d6-9d6e0a07c6ae"/>
    <x v="0"/>
    <e v="#N/A"/>
    <e v="#N/A"/>
    <e v="#N/A"/>
    <s v="FIXED"/>
    <x v="0"/>
    <m/>
    <m/>
    <m/>
    <m/>
    <x v="0"/>
  </r>
  <r>
    <x v="0"/>
    <s v="aa566577-ee8d-4d08-8e26-973a33b9cc8d"/>
    <x v="0"/>
    <e v="#N/A"/>
    <e v="#N/A"/>
    <e v="#N/A"/>
    <s v="FIXED"/>
    <x v="0"/>
    <m/>
    <m/>
    <m/>
    <m/>
    <x v="0"/>
  </r>
  <r>
    <x v="0"/>
    <s v="aa5a60d9-356b-468d-a85e-17c7db72c999"/>
    <x v="0"/>
    <e v="#N/A"/>
    <e v="#N/A"/>
    <e v="#N/A"/>
    <s v="FIXED"/>
    <x v="0"/>
    <m/>
    <m/>
    <m/>
    <m/>
    <x v="0"/>
  </r>
  <r>
    <x v="0"/>
    <s v="aa5c9e95-0d83-4c49-bdd2-40d655d3ba05"/>
    <x v="0"/>
    <e v="#N/A"/>
    <e v="#N/A"/>
    <e v="#N/A"/>
    <s v="FIXED"/>
    <x v="0"/>
    <m/>
    <m/>
    <m/>
    <m/>
    <x v="0"/>
  </r>
  <r>
    <x v="0"/>
    <s v="aa5cc01d-9722-4b3a-a181-bff741c84431"/>
    <x v="0"/>
    <s v="miambkofqx2x33l.bpna.popularinc.net"/>
    <s v="aa5cc01d-9722-4b3a-a181-bff741c84431"/>
    <s v="High"/>
    <s v="FIXED"/>
    <x v="0"/>
    <m/>
    <m/>
    <m/>
    <m/>
    <x v="0"/>
  </r>
  <r>
    <x v="0"/>
    <s v="aa5ee9b4-8423-4d30-a7bf-c33875945149"/>
    <x v="0"/>
    <e v="#N/A"/>
    <e v="#N/A"/>
    <e v="#N/A"/>
    <s v="FIXED"/>
    <x v="0"/>
    <m/>
    <m/>
    <m/>
    <m/>
    <x v="0"/>
  </r>
  <r>
    <x v="0"/>
    <s v="aa5f9655-451d-44dd-b620-35228c59615f"/>
    <x v="0"/>
    <e v="#N/A"/>
    <e v="#N/A"/>
    <e v="#N/A"/>
    <s v="FIXED"/>
    <x v="0"/>
    <m/>
    <m/>
    <m/>
    <m/>
    <x v="0"/>
  </r>
  <r>
    <x v="0"/>
    <s v="aa6041f7-6c1f-46fd-8670-938a14cf8ad6"/>
    <x v="0"/>
    <e v="#N/A"/>
    <e v="#N/A"/>
    <e v="#N/A"/>
    <s v="FIXED"/>
    <x v="0"/>
    <m/>
    <m/>
    <m/>
    <m/>
    <x v="0"/>
  </r>
  <r>
    <x v="1"/>
    <s v="aa6044dd-82a0-4cee-9088-de9a87e0d6cd"/>
    <x v="0"/>
    <e v="#N/A"/>
    <e v="#N/A"/>
    <e v="#N/A"/>
    <s v="FIXED"/>
    <x v="0"/>
    <m/>
    <m/>
    <m/>
    <m/>
    <x v="0"/>
  </r>
  <r>
    <x v="0"/>
    <s v="aa617fa6-9e0f-4168-aafd-38085a284a30"/>
    <x v="0"/>
    <e v="#N/A"/>
    <e v="#N/A"/>
    <e v="#N/A"/>
    <s v="FIXED"/>
    <x v="0"/>
    <m/>
    <m/>
    <m/>
    <m/>
    <x v="0"/>
  </r>
  <r>
    <x v="0"/>
    <s v="aa61817f-4883-4f2b-b932-cf39a2632417"/>
    <x v="0"/>
    <e v="#N/A"/>
    <e v="#N/A"/>
    <e v="#N/A"/>
    <s v="FIXED"/>
    <x v="0"/>
    <m/>
    <m/>
    <m/>
    <m/>
    <x v="0"/>
  </r>
  <r>
    <x v="2"/>
    <s v="aa62368f-713d-471e-9d4a-9b97c5f466e5"/>
    <x v="2"/>
    <s v="bpn-rosegvsp-01"/>
    <s v="aa62368f-713d-471e-9d4a-9b97c5f466e5"/>
    <s v="High"/>
    <s v="ACTIVE"/>
    <x v="0"/>
    <m/>
    <m/>
    <m/>
    <m/>
    <x v="0"/>
  </r>
  <r>
    <x v="5"/>
    <s v="aa625432-333b-4d47-b3e1-e1799133f831"/>
    <x v="2"/>
    <e v="#N/A"/>
    <e v="#N/A"/>
    <e v="#N/A"/>
    <s v="ACTIVE"/>
    <x v="0"/>
    <m/>
    <m/>
    <m/>
    <m/>
    <x v="0"/>
  </r>
  <r>
    <x v="1"/>
    <s v="aa62f939-3f45-456f-aa6a-55bb4adfaf05"/>
    <x v="2"/>
    <s v="bpn-0255bp-01"/>
    <s v="aa62f939-3f45-456f-aa6a-55bb4adfaf05"/>
    <s v="Medium"/>
    <s v="ACTIVE"/>
    <x v="0"/>
    <m/>
    <m/>
    <m/>
    <m/>
    <x v="0"/>
  </r>
  <r>
    <x v="0"/>
    <s v="aa635f62-6628-4d53-ad2c-6e4a040cc5ee"/>
    <x v="0"/>
    <e v="#N/A"/>
    <e v="#N/A"/>
    <e v="#N/A"/>
    <s v="FIXED"/>
    <x v="0"/>
    <m/>
    <m/>
    <m/>
    <m/>
    <x v="0"/>
  </r>
  <r>
    <x v="2"/>
    <s v="aa66bc52-2be2-44c4-8b2a-091fbf842c65"/>
    <x v="0"/>
    <e v="#N/A"/>
    <e v="#N/A"/>
    <e v="#N/A"/>
    <s v="FIXED"/>
    <x v="0"/>
    <m/>
    <m/>
    <m/>
    <m/>
    <x v="0"/>
  </r>
  <r>
    <x v="0"/>
    <s v="aa66dc4e-8cce-4285-ab33-7f427d576dd9"/>
    <x v="0"/>
    <e v="#N/A"/>
    <e v="#N/A"/>
    <e v="#N/A"/>
    <s v="FIXED"/>
    <x v="0"/>
    <m/>
    <m/>
    <m/>
    <m/>
    <x v="0"/>
  </r>
  <r>
    <x v="1"/>
    <s v="aa69054b-af35-42d2-ad76-1ecc06555552"/>
    <x v="0"/>
    <e v="#N/A"/>
    <e v="#N/A"/>
    <e v="#N/A"/>
    <s v="FIXED"/>
    <x v="0"/>
    <m/>
    <m/>
    <m/>
    <m/>
    <x v="0"/>
  </r>
  <r>
    <x v="0"/>
    <s v="aa6af7d3-2de9-4a29-aaf7-58bf2438cd93"/>
    <x v="0"/>
    <e v="#N/A"/>
    <e v="#N/A"/>
    <e v="#N/A"/>
    <s v="FIXED"/>
    <x v="0"/>
    <m/>
    <m/>
    <m/>
    <m/>
    <x v="0"/>
  </r>
  <r>
    <x v="6"/>
    <s v="aa6b6742-3204-4531-984c-8c861a48b225"/>
    <x v="0"/>
    <e v="#N/A"/>
    <e v="#N/A"/>
    <e v="#N/A"/>
    <s v="FIXED"/>
    <x v="0"/>
    <m/>
    <m/>
    <m/>
    <m/>
    <x v="0"/>
  </r>
  <r>
    <x v="0"/>
    <s v="aa6bfa03-7666-490e-a978-2ca95bfd920d"/>
    <x v="0"/>
    <e v="#N/A"/>
    <e v="#N/A"/>
    <e v="#N/A"/>
    <s v="FIXED"/>
    <x v="0"/>
    <m/>
    <m/>
    <m/>
    <m/>
    <x v="0"/>
  </r>
  <r>
    <x v="0"/>
    <s v="aa6c984f-e469-415e-a4b3-f3bd7ab35df7"/>
    <x v="0"/>
    <e v="#N/A"/>
    <e v="#N/A"/>
    <e v="#N/A"/>
    <s v="FIXED"/>
    <x v="0"/>
    <m/>
    <m/>
    <m/>
    <m/>
    <x v="0"/>
  </r>
  <r>
    <x v="0"/>
    <s v="aa70d1c6-35f0-47ca-a75b-b2d628e6da7d"/>
    <x v="0"/>
    <e v="#N/A"/>
    <e v="#N/A"/>
    <e v="#N/A"/>
    <s v="FIXED"/>
    <x v="0"/>
    <m/>
    <m/>
    <m/>
    <m/>
    <x v="0"/>
  </r>
  <r>
    <x v="13"/>
    <s v="aa70fa5f-19b0-4db3-b78e-890980320e6c"/>
    <x v="0"/>
    <e v="#N/A"/>
    <e v="#N/A"/>
    <e v="#N/A"/>
    <s v="FIXED"/>
    <x v="0"/>
    <m/>
    <m/>
    <m/>
    <m/>
    <x v="0"/>
  </r>
  <r>
    <x v="0"/>
    <s v="aa7207cf-0d60-4d8d-884a-1fc816bd15c7"/>
    <x v="0"/>
    <e v="#N/A"/>
    <e v="#N/A"/>
    <e v="#N/A"/>
    <s v="FIXED"/>
    <x v="0"/>
    <m/>
    <m/>
    <m/>
    <m/>
    <x v="0"/>
  </r>
  <r>
    <x v="0"/>
    <s v="aa72595f-093f-4e26-b995-313d395f3ebb"/>
    <x v="0"/>
    <e v="#N/A"/>
    <e v="#N/A"/>
    <e v="#N/A"/>
    <s v="FIXED"/>
    <x v="0"/>
    <m/>
    <m/>
    <m/>
    <m/>
    <x v="0"/>
  </r>
  <r>
    <x v="4"/>
    <s v="aa727241-575d-4f55-9c37-5e6213587dd5"/>
    <x v="0"/>
    <e v="#N/A"/>
    <e v="#N/A"/>
    <e v="#N/A"/>
    <s v="FIXED"/>
    <x v="0"/>
    <m/>
    <m/>
    <m/>
    <m/>
    <x v="0"/>
  </r>
  <r>
    <x v="0"/>
    <s v="aa72e083-3123-4225-bcc7-16f03da8b72e"/>
    <x v="0"/>
    <s v="miambkohp9t6s2l.bpna.popularinc.net"/>
    <s v="aa72e083-3123-4225-bcc7-16f03da8b72e"/>
    <s v="Medium"/>
    <s v="FIXED"/>
    <x v="0"/>
    <m/>
    <m/>
    <m/>
    <m/>
    <x v="0"/>
  </r>
  <r>
    <x v="7"/>
    <s v="aa749385-c874-42e7-97fd-b99faa2949a5"/>
    <x v="0"/>
    <e v="#N/A"/>
    <e v="#N/A"/>
    <e v="#N/A"/>
    <s v="FIXED"/>
    <x v="0"/>
    <m/>
    <m/>
    <m/>
    <m/>
    <x v="0"/>
  </r>
  <r>
    <x v="0"/>
    <s v="aa74d949-f0d0-4dbc-ade3-767067948ea2"/>
    <x v="0"/>
    <e v="#N/A"/>
    <e v="#N/A"/>
    <e v="#N/A"/>
    <s v="FIXED"/>
    <x v="0"/>
    <m/>
    <m/>
    <m/>
    <m/>
    <x v="0"/>
  </r>
  <r>
    <x v="1"/>
    <s v="aa772770-0d9b-4a4b-8374-f406c44c6c5e"/>
    <x v="0"/>
    <e v="#N/A"/>
    <e v="#N/A"/>
    <e v="#N/A"/>
    <s v="FIXED"/>
    <x v="0"/>
    <m/>
    <m/>
    <m/>
    <m/>
    <x v="0"/>
  </r>
  <r>
    <x v="0"/>
    <s v="aa78800d-ce71-4085-a4f9-f466ee57588f"/>
    <x v="0"/>
    <e v="#N/A"/>
    <e v="#N/A"/>
    <e v="#N/A"/>
    <s v="FIXED"/>
    <x v="0"/>
    <m/>
    <m/>
    <m/>
    <m/>
    <x v="0"/>
  </r>
  <r>
    <x v="2"/>
    <s v="aa789b60-2f51-4809-86d2-97443e79aeb7"/>
    <x v="0"/>
    <e v="#N/A"/>
    <e v="#N/A"/>
    <e v="#N/A"/>
    <s v="FIXED"/>
    <x v="0"/>
    <m/>
    <m/>
    <m/>
    <m/>
    <x v="0"/>
  </r>
  <r>
    <x v="0"/>
    <s v="aa7b0f06-01c7-41f4-af33-81fc64f8e608"/>
    <x v="0"/>
    <e v="#N/A"/>
    <e v="#N/A"/>
    <e v="#N/A"/>
    <s v="FIXED"/>
    <x v="0"/>
    <m/>
    <m/>
    <m/>
    <m/>
    <x v="0"/>
  </r>
  <r>
    <x v="0"/>
    <s v="aa7b2189-0dea-4ba9-8e24-3d64c950aa9d"/>
    <x v="0"/>
    <e v="#N/A"/>
    <e v="#N/A"/>
    <e v="#N/A"/>
    <s v="FIXED"/>
    <x v="0"/>
    <m/>
    <m/>
    <m/>
    <m/>
    <x v="0"/>
  </r>
  <r>
    <x v="0"/>
    <s v="aa7b9847-38b7-4ed2-b7b7-97fc65e8b16d"/>
    <x v="0"/>
    <e v="#N/A"/>
    <e v="#N/A"/>
    <e v="#N/A"/>
    <s v="FIXED"/>
    <x v="0"/>
    <m/>
    <m/>
    <m/>
    <m/>
    <x v="0"/>
  </r>
  <r>
    <x v="4"/>
    <s v="aa7bdcad-fcab-488f-893f-a81dee0554bb"/>
    <x v="0"/>
    <e v="#N/A"/>
    <e v="#N/A"/>
    <e v="#N/A"/>
    <s v="FIXED"/>
    <x v="0"/>
    <m/>
    <m/>
    <m/>
    <m/>
    <x v="0"/>
  </r>
  <r>
    <x v="1"/>
    <s v="aa7c9a5b-767f-41e1-8749-287211db60fe"/>
    <x v="1"/>
    <s v="bpn-0058bp-01"/>
    <s v="aa7c9a5b-767f-41e1-8749-287211db60fe"/>
    <s v="Medium"/>
    <s v="RESURFACED"/>
    <x v="0"/>
    <m/>
    <m/>
    <m/>
    <m/>
    <x v="0"/>
  </r>
  <r>
    <x v="0"/>
    <s v="aa7cb177-fe0b-44bd-82ec-d8020290857e"/>
    <x v="0"/>
    <e v="#N/A"/>
    <e v="#N/A"/>
    <e v="#N/A"/>
    <s v="FIXED"/>
    <x v="0"/>
    <m/>
    <m/>
    <m/>
    <m/>
    <x v="0"/>
  </r>
  <r>
    <x v="0"/>
    <s v="aa7d2357-0596-4ff1-b0eb-7503514d8578"/>
    <x v="0"/>
    <e v="#N/A"/>
    <e v="#N/A"/>
    <e v="#N/A"/>
    <s v="FIXED"/>
    <x v="0"/>
    <m/>
    <m/>
    <m/>
    <m/>
    <x v="0"/>
  </r>
  <r>
    <x v="0"/>
    <s v="aa7f4e96-6306-45ed-a5ee-8ceb582d7efb"/>
    <x v="0"/>
    <e v="#N/A"/>
    <e v="#N/A"/>
    <e v="#N/A"/>
    <s v="FIXED"/>
    <x v="0"/>
    <m/>
    <m/>
    <m/>
    <m/>
    <x v="0"/>
  </r>
  <r>
    <x v="0"/>
    <s v="aa813987-1a3b-4a64-bb1b-6846a889ad3d"/>
    <x v="0"/>
    <e v="#N/A"/>
    <e v="#N/A"/>
    <e v="#N/A"/>
    <s v="FIXED"/>
    <x v="0"/>
    <m/>
    <m/>
    <m/>
    <m/>
    <x v="0"/>
  </r>
  <r>
    <x v="0"/>
    <s v="aa822074-2e4e-4072-a61c-e0c296c94713"/>
    <x v="0"/>
    <e v="#N/A"/>
    <e v="#N/A"/>
    <e v="#N/A"/>
    <s v="FIXED"/>
    <x v="0"/>
    <m/>
    <m/>
    <m/>
    <m/>
    <x v="0"/>
  </r>
  <r>
    <x v="0"/>
    <s v="aa828464-97f8-42c5-84ce-3da352e19ec9"/>
    <x v="0"/>
    <e v="#N/A"/>
    <e v="#N/A"/>
    <e v="#N/A"/>
    <s v="FIXED"/>
    <x v="0"/>
    <m/>
    <m/>
    <m/>
    <m/>
    <x v="0"/>
  </r>
  <r>
    <x v="4"/>
    <s v="aa83faf8-ea21-42bf-b899-e8fa83416ea3"/>
    <x v="0"/>
    <e v="#N/A"/>
    <e v="#N/A"/>
    <e v="#N/A"/>
    <s v="FIXED"/>
    <x v="0"/>
    <m/>
    <m/>
    <m/>
    <m/>
    <x v="0"/>
  </r>
  <r>
    <x v="0"/>
    <s v="aa841147-840e-46c7-9fd8-67e2ed44b688"/>
    <x v="0"/>
    <e v="#N/A"/>
    <e v="#N/A"/>
    <e v="#N/A"/>
    <s v="FIXED"/>
    <x v="0"/>
    <m/>
    <m/>
    <m/>
    <m/>
    <x v="0"/>
  </r>
  <r>
    <x v="4"/>
    <s v="aa8543fe-ae99-4834-ae89-0c2d4d9ff43b"/>
    <x v="0"/>
    <e v="#N/A"/>
    <e v="#N/A"/>
    <e v="#N/A"/>
    <s v="FIXED"/>
    <x v="0"/>
    <m/>
    <m/>
    <m/>
    <m/>
    <x v="0"/>
  </r>
  <r>
    <x v="4"/>
    <s v="aa859a4c-a32a-44de-a89c-52082953c058"/>
    <x v="0"/>
    <e v="#N/A"/>
    <e v="#N/A"/>
    <e v="#N/A"/>
    <s v="FIXED"/>
    <x v="0"/>
    <m/>
    <m/>
    <m/>
    <m/>
    <x v="0"/>
  </r>
  <r>
    <x v="0"/>
    <s v="aa85aee5-b505-45f1-b4d8-ecd101113106"/>
    <x v="0"/>
    <e v="#N/A"/>
    <e v="#N/A"/>
    <e v="#N/A"/>
    <s v="FIXED"/>
    <x v="0"/>
    <m/>
    <m/>
    <m/>
    <m/>
    <x v="0"/>
  </r>
  <r>
    <x v="1"/>
    <s v="aa85b6f3-a5df-4145-841c-a6f10b8af6b3"/>
    <x v="0"/>
    <s v="bpn-0058bp-01"/>
    <s v="aa85b6f3-a5df-4145-841c-a6f10b8af6b3"/>
    <s v="Critical"/>
    <s v="FIXED"/>
    <x v="0"/>
    <m/>
    <m/>
    <m/>
    <m/>
    <x v="0"/>
  </r>
  <r>
    <x v="0"/>
    <s v="aa86a372-08c0-4250-8e18-d14e1cb82e28"/>
    <x v="0"/>
    <e v="#N/A"/>
    <e v="#N/A"/>
    <e v="#N/A"/>
    <s v="FIXED"/>
    <x v="0"/>
    <m/>
    <m/>
    <m/>
    <m/>
    <x v="0"/>
  </r>
  <r>
    <x v="0"/>
    <s v="aa86b92e-389d-45fd-bc07-91b08d95cde8"/>
    <x v="0"/>
    <e v="#N/A"/>
    <e v="#N/A"/>
    <e v="#N/A"/>
    <s v="FIXED"/>
    <x v="0"/>
    <m/>
    <m/>
    <m/>
    <m/>
    <x v="0"/>
  </r>
  <r>
    <x v="0"/>
    <s v="aa87599e-9e10-46a3-9cf8-787d0670ced0"/>
    <x v="0"/>
    <e v="#N/A"/>
    <e v="#N/A"/>
    <e v="#N/A"/>
    <s v="FIXED"/>
    <x v="0"/>
    <m/>
    <m/>
    <m/>
    <m/>
    <x v="0"/>
  </r>
  <r>
    <x v="0"/>
    <s v="aa897475-f968-4cba-a76d-bf046eec7d1f"/>
    <x v="0"/>
    <e v="#N/A"/>
    <e v="#N/A"/>
    <e v="#N/A"/>
    <s v="FIXED"/>
    <x v="0"/>
    <m/>
    <m/>
    <m/>
    <m/>
    <x v="0"/>
  </r>
  <r>
    <x v="0"/>
    <s v="aa899010-a047-439d-883b-5c5b5e4c1504"/>
    <x v="0"/>
    <e v="#N/A"/>
    <e v="#N/A"/>
    <e v="#N/A"/>
    <s v="FIXED"/>
    <x v="0"/>
    <m/>
    <m/>
    <m/>
    <m/>
    <x v="0"/>
  </r>
  <r>
    <x v="6"/>
    <s v="aa8bdeae-a805-48dd-be85-412925c4f561"/>
    <x v="0"/>
    <e v="#N/A"/>
    <e v="#N/A"/>
    <e v="#N/A"/>
    <s v="FIXED"/>
    <x v="0"/>
    <m/>
    <m/>
    <m/>
    <m/>
    <x v="0"/>
  </r>
  <r>
    <x v="0"/>
    <s v="aa8bfb6c-2619-4cbb-a385-70bf9d73db00"/>
    <x v="0"/>
    <s v="rosebko1mfnbh2l"/>
    <s v="aa8bfb6c-2619-4cbb-a385-70bf9d73db00"/>
    <s v="Critical"/>
    <s v="FIXED"/>
    <x v="0"/>
    <m/>
    <m/>
    <m/>
    <m/>
    <x v="0"/>
  </r>
  <r>
    <x v="0"/>
    <s v="aa8c9ef3-4569-41e6-8af8-ed01d8894201"/>
    <x v="0"/>
    <e v="#N/A"/>
    <e v="#N/A"/>
    <e v="#N/A"/>
    <s v="FIXED"/>
    <x v="0"/>
    <m/>
    <m/>
    <m/>
    <m/>
    <x v="0"/>
  </r>
  <r>
    <x v="2"/>
    <s v="aa8d733a-ced9-4b40-aecc-b2d5d5af4370"/>
    <x v="0"/>
    <e v="#N/A"/>
    <e v="#N/A"/>
    <e v="#N/A"/>
    <s v="FIXED"/>
    <x v="0"/>
    <m/>
    <m/>
    <m/>
    <m/>
    <x v="0"/>
  </r>
  <r>
    <x v="0"/>
    <s v="aa8d8687-29f1-49ea-bfbe-85ce9fb7a350"/>
    <x v="0"/>
    <e v="#N/A"/>
    <e v="#N/A"/>
    <e v="#N/A"/>
    <s v="FIXED"/>
    <x v="0"/>
    <m/>
    <m/>
    <m/>
    <m/>
    <x v="0"/>
  </r>
  <r>
    <x v="0"/>
    <s v="aa8d9ab6-976c-4f2e-b99f-ce72224cdc8b"/>
    <x v="0"/>
    <e v="#N/A"/>
    <e v="#N/A"/>
    <e v="#N/A"/>
    <s v="FIXED"/>
    <x v="0"/>
    <m/>
    <m/>
    <m/>
    <m/>
    <x v="0"/>
  </r>
  <r>
    <x v="0"/>
    <s v="aa8e28e0-175a-4c47-b694-2ef3807bf502"/>
    <x v="0"/>
    <e v="#N/A"/>
    <e v="#N/A"/>
    <e v="#N/A"/>
    <s v="FIXED"/>
    <x v="0"/>
    <m/>
    <m/>
    <m/>
    <m/>
    <x v="0"/>
  </r>
  <r>
    <x v="0"/>
    <s v="aa8e404e-fd8c-4588-8a2b-736358c562a0"/>
    <x v="0"/>
    <e v="#N/A"/>
    <e v="#N/A"/>
    <e v="#N/A"/>
    <s v="FIXED"/>
    <x v="0"/>
    <m/>
    <m/>
    <m/>
    <m/>
    <x v="0"/>
  </r>
  <r>
    <x v="1"/>
    <s v="aa8ecffc-c973-4e52-a65a-bc1d4fba9faf"/>
    <x v="2"/>
    <s v="bpn-cmtydcdn-02"/>
    <s v="aa8ecffc-c973-4e52-a65a-bc1d4fba9faf"/>
    <s v="Medium"/>
    <s v="ACTIVE"/>
    <x v="0"/>
    <m/>
    <m/>
    <m/>
    <m/>
    <x v="0"/>
  </r>
  <r>
    <x v="0"/>
    <s v="aa8ed13f-401a-4405-89cf-903e167e7afc"/>
    <x v="0"/>
    <e v="#N/A"/>
    <e v="#N/A"/>
    <e v="#N/A"/>
    <s v="FIXED"/>
    <x v="0"/>
    <m/>
    <m/>
    <m/>
    <m/>
    <x v="0"/>
  </r>
  <r>
    <x v="0"/>
    <s v="aa8ef416-69c9-49d7-8e8c-0532f72a48ab"/>
    <x v="0"/>
    <e v="#N/A"/>
    <e v="#N/A"/>
    <e v="#N/A"/>
    <s v="FIXED"/>
    <x v="0"/>
    <m/>
    <m/>
    <m/>
    <m/>
    <x v="0"/>
  </r>
  <r>
    <x v="0"/>
    <s v="aa8f629a-6609-4885-a7b2-c3bcefd55cbb"/>
    <x v="0"/>
    <e v="#N/A"/>
    <e v="#N/A"/>
    <e v="#N/A"/>
    <s v="FIXED"/>
    <x v="0"/>
    <m/>
    <m/>
    <m/>
    <m/>
    <x v="0"/>
  </r>
  <r>
    <x v="0"/>
    <s v="aa900dd5-4d6a-4850-95f6-0d842f31d453"/>
    <x v="0"/>
    <e v="#N/A"/>
    <e v="#N/A"/>
    <e v="#N/A"/>
    <s v="FIXED"/>
    <x v="0"/>
    <m/>
    <m/>
    <m/>
    <m/>
    <x v="0"/>
  </r>
  <r>
    <x v="4"/>
    <s v="aa90eef2-84bb-4532-9972-74b8cae186b6"/>
    <x v="0"/>
    <e v="#N/A"/>
    <e v="#N/A"/>
    <e v="#N/A"/>
    <s v="FIXED"/>
    <x v="0"/>
    <m/>
    <m/>
    <m/>
    <m/>
    <x v="0"/>
  </r>
  <r>
    <x v="1"/>
    <s v="aa92ff82-d39d-4b32-95c6-adf4a05bd1f7"/>
    <x v="0"/>
    <e v="#N/A"/>
    <e v="#N/A"/>
    <e v="#N/A"/>
    <s v="FIXED"/>
    <x v="0"/>
    <m/>
    <m/>
    <m/>
    <m/>
    <x v="0"/>
  </r>
  <r>
    <x v="0"/>
    <s v="aa938144-2083-4814-99ca-be4a461fac20"/>
    <x v="0"/>
    <e v="#N/A"/>
    <e v="#N/A"/>
    <e v="#N/A"/>
    <s v="FIXED"/>
    <x v="0"/>
    <m/>
    <m/>
    <m/>
    <m/>
    <x v="0"/>
  </r>
  <r>
    <x v="0"/>
    <s v="aa938b96-6cf1-45f3-ae85-a3570704cf1d"/>
    <x v="0"/>
    <e v="#N/A"/>
    <e v="#N/A"/>
    <e v="#N/A"/>
    <s v="FIXED"/>
    <x v="0"/>
    <m/>
    <m/>
    <m/>
    <m/>
    <x v="0"/>
  </r>
  <r>
    <x v="0"/>
    <s v="aa93cdd1-dfb3-4048-9672-54cd0c1265a5"/>
    <x v="0"/>
    <e v="#N/A"/>
    <e v="#N/A"/>
    <e v="#N/A"/>
    <s v="FIXED"/>
    <x v="0"/>
    <m/>
    <m/>
    <m/>
    <m/>
    <x v="0"/>
  </r>
  <r>
    <x v="0"/>
    <s v="aa94fe42-395f-4a1f-a0a3-56645c44fdf1"/>
    <x v="0"/>
    <e v="#N/A"/>
    <e v="#N/A"/>
    <e v="#N/A"/>
    <s v="FIXED"/>
    <x v="0"/>
    <m/>
    <m/>
    <m/>
    <m/>
    <x v="0"/>
  </r>
  <r>
    <x v="6"/>
    <s v="aa959e0b-76e4-4f65-87a3-588a0bdb5907"/>
    <x v="0"/>
    <e v="#N/A"/>
    <e v="#N/A"/>
    <e v="#N/A"/>
    <s v="FIXED"/>
    <x v="0"/>
    <m/>
    <m/>
    <m/>
    <m/>
    <x v="0"/>
  </r>
  <r>
    <x v="0"/>
    <s v="aa9744b1-bc2a-4ea8-8110-1efadd4f8a51"/>
    <x v="0"/>
    <e v="#N/A"/>
    <e v="#N/A"/>
    <e v="#N/A"/>
    <s v="FIXED"/>
    <x v="0"/>
    <m/>
    <m/>
    <m/>
    <m/>
    <x v="0"/>
  </r>
  <r>
    <x v="6"/>
    <s v="aa975263-c592-4208-baba-240d9a16f7e2"/>
    <x v="0"/>
    <e v="#N/A"/>
    <e v="#N/A"/>
    <e v="#N/A"/>
    <s v="FIXED"/>
    <x v="0"/>
    <m/>
    <m/>
    <m/>
    <m/>
    <x v="0"/>
  </r>
  <r>
    <x v="2"/>
    <s v="aa976c9e-d8ee-4ab8-a08e-581635812612"/>
    <x v="2"/>
    <s v="bpn-cmtygvrm-01"/>
    <s v="aa976c9e-d8ee-4ab8-a08e-581635812612"/>
    <s v="Medium"/>
    <s v="ACTIVE"/>
    <x v="0"/>
    <m/>
    <m/>
    <m/>
    <m/>
    <x v="0"/>
  </r>
  <r>
    <x v="0"/>
    <s v="aa98070c-21b8-41f9-b4e7-cc0a0da0de88"/>
    <x v="0"/>
    <e v="#N/A"/>
    <e v="#N/A"/>
    <e v="#N/A"/>
    <s v="FIXED"/>
    <x v="0"/>
    <m/>
    <m/>
    <m/>
    <m/>
    <x v="0"/>
  </r>
  <r>
    <x v="7"/>
    <s v="aa98f2da-e8f3-496b-8501-701148daa674"/>
    <x v="0"/>
    <e v="#N/A"/>
    <e v="#N/A"/>
    <e v="#N/A"/>
    <s v="FIXED"/>
    <x v="0"/>
    <m/>
    <m/>
    <m/>
    <m/>
    <x v="0"/>
  </r>
  <r>
    <x v="4"/>
    <s v="aa995c9d-7545-41b4-bb67-83b4760c72e2"/>
    <x v="1"/>
    <e v="#N/A"/>
    <e v="#N/A"/>
    <e v="#N/A"/>
    <s v="RESURFACED"/>
    <x v="0"/>
    <m/>
    <m/>
    <m/>
    <m/>
    <x v="0"/>
  </r>
  <r>
    <x v="11"/>
    <s v="aa9961c3-39f0-4ccf-85ff-c25c3684689f"/>
    <x v="2"/>
    <s v="bpn-rosetedv-01"/>
    <s v="aa9961c3-39f0-4ccf-85ff-c25c3684689f"/>
    <s v="Medium"/>
    <s v="ACTIVE"/>
    <x v="0"/>
    <m/>
    <m/>
    <m/>
    <m/>
    <x v="0"/>
  </r>
  <r>
    <x v="0"/>
    <s v="aa9bf6ab-7070-4a5c-8f22-e6b8ecf68543"/>
    <x v="0"/>
    <e v="#N/A"/>
    <e v="#N/A"/>
    <e v="#N/A"/>
    <s v="FIXED"/>
    <x v="0"/>
    <m/>
    <m/>
    <m/>
    <m/>
    <x v="0"/>
  </r>
  <r>
    <x v="9"/>
    <s v="aa9d01f9-9ac3-4d49-886c-5cedd93622a9"/>
    <x v="2"/>
    <s v="bpn-rosedvqa-06"/>
    <s v="aa9d01f9-9ac3-4d49-886c-5cedd93622a9"/>
    <s v="Medium"/>
    <s v="ACTIVE"/>
    <x v="0"/>
    <m/>
    <m/>
    <m/>
    <m/>
    <x v="0"/>
  </r>
  <r>
    <x v="0"/>
    <s v="aa9d41a9-fd8f-4dd5-96c4-6892b640dcff"/>
    <x v="0"/>
    <e v="#N/A"/>
    <e v="#N/A"/>
    <e v="#N/A"/>
    <s v="FIXED"/>
    <x v="0"/>
    <m/>
    <m/>
    <m/>
    <m/>
    <x v="0"/>
  </r>
  <r>
    <x v="0"/>
    <s v="aa9d6c5e-791a-49dd-b7c4-29ece4f54c80"/>
    <x v="0"/>
    <e v="#N/A"/>
    <e v="#N/A"/>
    <e v="#N/A"/>
    <s v="FIXED"/>
    <x v="0"/>
    <m/>
    <m/>
    <m/>
    <m/>
    <x v="0"/>
  </r>
  <r>
    <x v="0"/>
    <s v="aa9d79a9-4f3a-424f-bf78-a7ab50b0d30b"/>
    <x v="0"/>
    <e v="#N/A"/>
    <e v="#N/A"/>
    <e v="#N/A"/>
    <s v="FIXED"/>
    <x v="0"/>
    <m/>
    <m/>
    <m/>
    <m/>
    <x v="0"/>
  </r>
  <r>
    <x v="4"/>
    <s v="aa9e6bb3-eaf0-44aa-aacd-61e90e1841a8"/>
    <x v="0"/>
    <e v="#N/A"/>
    <e v="#N/A"/>
    <e v="#N/A"/>
    <s v="FIXED"/>
    <x v="0"/>
    <m/>
    <m/>
    <m/>
    <m/>
    <x v="0"/>
  </r>
  <r>
    <x v="1"/>
    <s v="aa9e83a0-4c71-4a40-be6e-6892128134df"/>
    <x v="2"/>
    <s v="bpn-roseadcb-02"/>
    <s v="aa9e83a0-4c71-4a40-be6e-6892128134df"/>
    <s v="Medium"/>
    <s v="ACTIVE"/>
    <x v="0"/>
    <m/>
    <m/>
    <m/>
    <m/>
    <x v="0"/>
  </r>
  <r>
    <x v="0"/>
    <s v="aa9ebb32-e86a-4988-b426-e93e0eb378b1"/>
    <x v="0"/>
    <e v="#N/A"/>
    <e v="#N/A"/>
    <e v="#N/A"/>
    <s v="FIXED"/>
    <x v="0"/>
    <m/>
    <m/>
    <m/>
    <m/>
    <x v="0"/>
  </r>
  <r>
    <x v="3"/>
    <s v="aaa1334c-854d-4d6a-a77d-491c0e35464b"/>
    <x v="0"/>
    <e v="#N/A"/>
    <e v="#N/A"/>
    <e v="#N/A"/>
    <s v="FIXED"/>
    <x v="0"/>
    <m/>
    <m/>
    <m/>
    <m/>
    <x v="0"/>
  </r>
  <r>
    <x v="2"/>
    <s v="aaa150b8-74b3-43f3-9a05-956c1a50b032"/>
    <x v="2"/>
    <s v="bpn-rosegvrm-01"/>
    <s v="aaa150b8-74b3-43f3-9a05-956c1a50b032"/>
    <s v="High"/>
    <s v="ACTIVE"/>
    <x v="0"/>
    <m/>
    <m/>
    <m/>
    <m/>
    <x v="0"/>
  </r>
  <r>
    <x v="0"/>
    <s v="aaa225e7-bbe0-4bd1-af04-7abaa39ab2c4"/>
    <x v="0"/>
    <e v="#N/A"/>
    <e v="#N/A"/>
    <e v="#N/A"/>
    <s v="FIXED"/>
    <x v="0"/>
    <m/>
    <m/>
    <m/>
    <m/>
    <x v="0"/>
  </r>
  <r>
    <x v="1"/>
    <s v="aaa23a2f-40e5-48b3-99b8-924d3c8a2c35"/>
    <x v="0"/>
    <s v="bpn-0090bp-01"/>
    <s v="aaa23a2f-40e5-48b3-99b8-924d3c8a2c35"/>
    <s v="Medium"/>
    <s v="FIXED"/>
    <x v="0"/>
    <m/>
    <m/>
    <m/>
    <m/>
    <x v="0"/>
  </r>
  <r>
    <x v="4"/>
    <s v="aaa25a33-6a47-430d-94bd-be9f18575ee5"/>
    <x v="0"/>
    <e v="#N/A"/>
    <e v="#N/A"/>
    <e v="#N/A"/>
    <s v="FIXED"/>
    <x v="0"/>
    <m/>
    <m/>
    <m/>
    <m/>
    <x v="0"/>
  </r>
  <r>
    <x v="0"/>
    <s v="aaa26932-0f4c-4fa3-a670-2c40926b78df"/>
    <x v="0"/>
    <e v="#N/A"/>
    <e v="#N/A"/>
    <e v="#N/A"/>
    <s v="FIXED"/>
    <x v="0"/>
    <m/>
    <m/>
    <m/>
    <m/>
    <x v="0"/>
  </r>
  <r>
    <x v="0"/>
    <s v="aaa26955-bdf2-497d-82a0-8be0f4de2c8e"/>
    <x v="0"/>
    <e v="#N/A"/>
    <e v="#N/A"/>
    <e v="#N/A"/>
    <s v="FIXED"/>
    <x v="0"/>
    <m/>
    <m/>
    <m/>
    <m/>
    <x v="0"/>
  </r>
  <r>
    <x v="0"/>
    <s v="aaa38717-da64-47b7-944d-2f79978ec70a"/>
    <x v="0"/>
    <e v="#N/A"/>
    <e v="#N/A"/>
    <e v="#N/A"/>
    <s v="FIXED"/>
    <x v="0"/>
    <m/>
    <m/>
    <m/>
    <m/>
    <x v="0"/>
  </r>
  <r>
    <x v="0"/>
    <s v="aaa4106f-5fde-4e32-ace8-e5548e2cf6e2"/>
    <x v="0"/>
    <s v="0031brn7p8l9n2d.bpna.popularinc.net"/>
    <s v="aaa4106f-5fde-4e32-ace8-e5548e2cf6e2"/>
    <s v="Critical"/>
    <s v="FIXED"/>
    <x v="0"/>
    <m/>
    <m/>
    <m/>
    <m/>
    <x v="0"/>
  </r>
  <r>
    <x v="2"/>
    <s v="aaa4ad58-ab90-4cae-a929-15d6d8cb70d7"/>
    <x v="1"/>
    <s v="bpn-rosecmas-06"/>
    <s v="aaa4ad58-ab90-4cae-a929-15d6d8cb70d7"/>
    <s v="Medium"/>
    <s v="RESURFACED"/>
    <x v="0"/>
    <m/>
    <m/>
    <m/>
    <m/>
    <x v="0"/>
  </r>
  <r>
    <x v="0"/>
    <s v="aaa4e23b-0aa4-446a-b460-c22069f5100d"/>
    <x v="0"/>
    <e v="#N/A"/>
    <e v="#N/A"/>
    <e v="#N/A"/>
    <s v="FIXED"/>
    <x v="0"/>
    <m/>
    <m/>
    <m/>
    <m/>
    <x v="0"/>
  </r>
  <r>
    <x v="0"/>
    <s v="aaa612b7-b5e9-4be5-b63b-78305b1eb551"/>
    <x v="0"/>
    <e v="#N/A"/>
    <e v="#N/A"/>
    <e v="#N/A"/>
    <s v="FIXED"/>
    <x v="0"/>
    <m/>
    <m/>
    <m/>
    <m/>
    <x v="0"/>
  </r>
  <r>
    <x v="0"/>
    <s v="aaa65f0d-b19a-473a-957e-88ce70e5d4e8"/>
    <x v="0"/>
    <e v="#N/A"/>
    <e v="#N/A"/>
    <e v="#N/A"/>
    <s v="FIXED"/>
    <x v="0"/>
    <m/>
    <m/>
    <m/>
    <m/>
    <x v="0"/>
  </r>
  <r>
    <x v="0"/>
    <s v="aaa67543-fdfa-4197-be1a-a4ce849c96a9"/>
    <x v="0"/>
    <e v="#N/A"/>
    <e v="#N/A"/>
    <e v="#N/A"/>
    <s v="FIXED"/>
    <x v="0"/>
    <m/>
    <m/>
    <m/>
    <m/>
    <x v="0"/>
  </r>
  <r>
    <x v="0"/>
    <s v="aaa6afc9-7dd7-4e26-b18c-ee0498d2c1e2"/>
    <x v="0"/>
    <e v="#N/A"/>
    <e v="#N/A"/>
    <e v="#N/A"/>
    <s v="FIXED"/>
    <x v="0"/>
    <m/>
    <m/>
    <m/>
    <m/>
    <x v="0"/>
  </r>
  <r>
    <x v="4"/>
    <s v="aaa715e4-d334-4c6d-8c8d-f08ed1aab4a6"/>
    <x v="0"/>
    <e v="#N/A"/>
    <e v="#N/A"/>
    <e v="#N/A"/>
    <s v="FIXED"/>
    <x v="0"/>
    <m/>
    <m/>
    <m/>
    <m/>
    <x v="0"/>
  </r>
  <r>
    <x v="0"/>
    <s v="aaa71679-71c0-4ecd-8bc8-2bcfdeff564a"/>
    <x v="0"/>
    <e v="#N/A"/>
    <e v="#N/A"/>
    <e v="#N/A"/>
    <s v="FIXED"/>
    <x v="0"/>
    <m/>
    <m/>
    <m/>
    <m/>
    <x v="0"/>
  </r>
  <r>
    <x v="0"/>
    <s v="aaa7514c-c49f-4152-ada5-6edb53f1708b"/>
    <x v="0"/>
    <e v="#N/A"/>
    <e v="#N/A"/>
    <e v="#N/A"/>
    <s v="FIXED"/>
    <x v="0"/>
    <m/>
    <m/>
    <m/>
    <m/>
    <x v="0"/>
  </r>
  <r>
    <x v="4"/>
    <s v="aaaa5d2b-95f9-414d-a707-ee98ec22d074"/>
    <x v="0"/>
    <e v="#N/A"/>
    <e v="#N/A"/>
    <e v="#N/A"/>
    <s v="FIXED"/>
    <x v="0"/>
    <m/>
    <m/>
    <m/>
    <m/>
    <x v="0"/>
  </r>
  <r>
    <x v="4"/>
    <s v="aaaae1dc-caa7-495e-9e85-2df3d28aa1c0"/>
    <x v="0"/>
    <e v="#N/A"/>
    <e v="#N/A"/>
    <e v="#N/A"/>
    <s v="FIXED"/>
    <x v="0"/>
    <m/>
    <m/>
    <m/>
    <m/>
    <x v="0"/>
  </r>
  <r>
    <x v="1"/>
    <s v="aaab2f10-1ba6-41eb-9517-9b2ad1b90c32"/>
    <x v="0"/>
    <e v="#N/A"/>
    <e v="#N/A"/>
    <e v="#N/A"/>
    <s v="FIXED"/>
    <x v="0"/>
    <m/>
    <m/>
    <m/>
    <m/>
    <x v="0"/>
  </r>
  <r>
    <x v="1"/>
    <s v="aaab7f9b-7692-4f77-8ca8-182054643589"/>
    <x v="0"/>
    <e v="#N/A"/>
    <e v="#N/A"/>
    <e v="#N/A"/>
    <s v="FIXED"/>
    <x v="0"/>
    <m/>
    <m/>
    <m/>
    <m/>
    <x v="0"/>
  </r>
  <r>
    <x v="0"/>
    <s v="aaaba7b3-f44f-4231-96c0-77533965023e"/>
    <x v="0"/>
    <e v="#N/A"/>
    <e v="#N/A"/>
    <e v="#N/A"/>
    <s v="FIXED"/>
    <x v="0"/>
    <m/>
    <m/>
    <m/>
    <m/>
    <x v="0"/>
  </r>
  <r>
    <x v="0"/>
    <s v="aaabe1c0-42e5-42ad-8e4d-6dd93e295267"/>
    <x v="0"/>
    <e v="#N/A"/>
    <e v="#N/A"/>
    <e v="#N/A"/>
    <s v="FIXED"/>
    <x v="0"/>
    <m/>
    <m/>
    <m/>
    <m/>
    <x v="0"/>
  </r>
  <r>
    <x v="7"/>
    <s v="aaac26d0-36b9-422f-8827-51ba1700b855"/>
    <x v="0"/>
    <e v="#N/A"/>
    <e v="#N/A"/>
    <e v="#N/A"/>
    <s v="FIXED"/>
    <x v="0"/>
    <m/>
    <m/>
    <m/>
    <m/>
    <x v="0"/>
  </r>
  <r>
    <x v="0"/>
    <s v="aaad00ca-0a29-48e3-9616-d7a1fa17fc2b"/>
    <x v="2"/>
    <s v="bdwybrn41221z2l.bpna.popularinc.net"/>
    <s v="aaad00ca-0a29-48e3-9616-d7a1fa17fc2b"/>
    <s v="Low"/>
    <s v="ACTIVE"/>
    <x v="0"/>
    <m/>
    <m/>
    <m/>
    <m/>
    <x v="0"/>
  </r>
  <r>
    <x v="0"/>
    <s v="aaad9cee-e411-4aa5-a816-ef2c7695eaff"/>
    <x v="0"/>
    <e v="#N/A"/>
    <e v="#N/A"/>
    <e v="#N/A"/>
    <s v="FIXED"/>
    <x v="0"/>
    <m/>
    <m/>
    <m/>
    <m/>
    <x v="0"/>
  </r>
  <r>
    <x v="0"/>
    <s v="aaadda49-9a9a-419a-951e-bcb8c891e5de"/>
    <x v="0"/>
    <e v="#N/A"/>
    <e v="#N/A"/>
    <e v="#N/A"/>
    <s v="FIXED"/>
    <x v="0"/>
    <m/>
    <m/>
    <m/>
    <m/>
    <x v="0"/>
  </r>
  <r>
    <x v="0"/>
    <s v="aaaefd28-d7c4-4e2d-afba-277269933fa2"/>
    <x v="0"/>
    <e v="#N/A"/>
    <e v="#N/A"/>
    <e v="#N/A"/>
    <s v="FIXED"/>
    <x v="0"/>
    <m/>
    <m/>
    <m/>
    <m/>
    <x v="0"/>
  </r>
  <r>
    <x v="0"/>
    <s v="aaafcde4-32b9-4901-b85e-15bff0a28a6b"/>
    <x v="0"/>
    <e v="#N/A"/>
    <e v="#N/A"/>
    <e v="#N/A"/>
    <s v="FIXED"/>
    <x v="0"/>
    <m/>
    <m/>
    <m/>
    <m/>
    <x v="0"/>
  </r>
  <r>
    <x v="6"/>
    <s v="aab0bf2c-b3ba-49d9-8ce2-aa43099deb8b"/>
    <x v="0"/>
    <e v="#N/A"/>
    <e v="#N/A"/>
    <e v="#N/A"/>
    <s v="FIXED"/>
    <x v="0"/>
    <m/>
    <m/>
    <m/>
    <m/>
    <x v="0"/>
  </r>
  <r>
    <x v="0"/>
    <s v="aab1d186-4700-4a54-9625-ecdac97d6664"/>
    <x v="0"/>
    <e v="#N/A"/>
    <e v="#N/A"/>
    <e v="#N/A"/>
    <s v="FIXED"/>
    <x v="0"/>
    <m/>
    <m/>
    <m/>
    <m/>
    <x v="0"/>
  </r>
  <r>
    <x v="0"/>
    <s v="aab3dd62-b96c-4899-a38e-511552907607"/>
    <x v="0"/>
    <e v="#N/A"/>
    <e v="#N/A"/>
    <e v="#N/A"/>
    <s v="FIXED"/>
    <x v="0"/>
    <m/>
    <m/>
    <m/>
    <m/>
    <x v="0"/>
  </r>
  <r>
    <x v="4"/>
    <s v="aab3ddbf-80ad-43c5-8266-6c7f89bf9dd9"/>
    <x v="0"/>
    <e v="#N/A"/>
    <e v="#N/A"/>
    <e v="#N/A"/>
    <s v="FIXED"/>
    <x v="0"/>
    <m/>
    <m/>
    <m/>
    <m/>
    <x v="0"/>
  </r>
  <r>
    <x v="12"/>
    <s v="aab7a399-88ba-42e8-a6bf-d997dcbaccc2"/>
    <x v="0"/>
    <e v="#N/A"/>
    <e v="#N/A"/>
    <e v="#N/A"/>
    <s v="FIXED"/>
    <x v="0"/>
    <m/>
    <m/>
    <m/>
    <m/>
    <x v="0"/>
  </r>
  <r>
    <x v="0"/>
    <s v="aab7d1e4-bf5d-4575-a6e4-df1e325d42bf"/>
    <x v="0"/>
    <e v="#N/A"/>
    <e v="#N/A"/>
    <e v="#N/A"/>
    <s v="FIXED"/>
    <x v="0"/>
    <m/>
    <m/>
    <m/>
    <m/>
    <x v="0"/>
  </r>
  <r>
    <x v="0"/>
    <s v="aab8cee4-9c29-406b-b2b4-2989728e035b"/>
    <x v="0"/>
    <e v="#N/A"/>
    <e v="#N/A"/>
    <e v="#N/A"/>
    <s v="FIXED"/>
    <x v="0"/>
    <m/>
    <m/>
    <m/>
    <m/>
    <x v="0"/>
  </r>
  <r>
    <x v="0"/>
    <s v="aab96bdd-a025-44e2-8a4b-55e3229599a2"/>
    <x v="0"/>
    <e v="#N/A"/>
    <e v="#N/A"/>
    <e v="#N/A"/>
    <s v="FIXED"/>
    <x v="0"/>
    <m/>
    <m/>
    <m/>
    <m/>
    <x v="0"/>
  </r>
  <r>
    <x v="5"/>
    <s v="aab9fdce-52b5-4d08-92c1-2dabb77f8859"/>
    <x v="2"/>
    <s v="bpn-rosedvac-01"/>
    <s v="aab9fdce-52b5-4d08-92c1-2dabb77f8859"/>
    <s v="High"/>
    <s v="ACTIVE"/>
    <x v="0"/>
    <m/>
    <m/>
    <m/>
    <m/>
    <x v="0"/>
  </r>
  <r>
    <x v="2"/>
    <s v="aaba79ac-59d3-4e5a-9e3f-4c461762c6e5"/>
    <x v="0"/>
    <e v="#N/A"/>
    <e v="#N/A"/>
    <e v="#N/A"/>
    <s v="FIXED"/>
    <x v="0"/>
    <m/>
    <m/>
    <m/>
    <m/>
    <x v="0"/>
  </r>
  <r>
    <x v="0"/>
    <s v="aabacb67-cb05-4847-8b28-43c282e92feb"/>
    <x v="0"/>
    <e v="#N/A"/>
    <e v="#N/A"/>
    <e v="#N/A"/>
    <s v="FIXED"/>
    <x v="0"/>
    <m/>
    <m/>
    <m/>
    <m/>
    <x v="0"/>
  </r>
  <r>
    <x v="0"/>
    <s v="aabb5b7c-8632-45f5-86c6-fc5e4a2ef3fd"/>
    <x v="0"/>
    <e v="#N/A"/>
    <e v="#N/A"/>
    <e v="#N/A"/>
    <s v="FIXED"/>
    <x v="0"/>
    <m/>
    <m/>
    <m/>
    <m/>
    <x v="0"/>
  </r>
  <r>
    <x v="0"/>
    <s v="aabbf416-ac31-433b-b1df-0013d0190a4d"/>
    <x v="0"/>
    <e v="#N/A"/>
    <e v="#N/A"/>
    <e v="#N/A"/>
    <s v="FIXED"/>
    <x v="0"/>
    <m/>
    <m/>
    <m/>
    <m/>
    <x v="0"/>
  </r>
  <r>
    <x v="0"/>
    <s v="aabc93c3-af00-4f5d-8861-123cb633a0d5"/>
    <x v="0"/>
    <e v="#N/A"/>
    <e v="#N/A"/>
    <e v="#N/A"/>
    <s v="FIXED"/>
    <x v="0"/>
    <m/>
    <m/>
    <m/>
    <m/>
    <x v="0"/>
  </r>
  <r>
    <x v="0"/>
    <s v="aabcb884-3ac2-4a50-8373-0d3712a29e7e"/>
    <x v="0"/>
    <e v="#N/A"/>
    <e v="#N/A"/>
    <e v="#N/A"/>
    <s v="FIXED"/>
    <x v="0"/>
    <m/>
    <m/>
    <m/>
    <m/>
    <x v="0"/>
  </r>
  <r>
    <x v="0"/>
    <s v="aabdabd8-0cd0-436c-ab15-cd4c3273c442"/>
    <x v="0"/>
    <e v="#N/A"/>
    <e v="#N/A"/>
    <e v="#N/A"/>
    <s v="FIXED"/>
    <x v="0"/>
    <m/>
    <m/>
    <m/>
    <m/>
    <x v="0"/>
  </r>
  <r>
    <x v="13"/>
    <s v="aabf05bd-64f9-47a0-8761-ce04644af08d"/>
    <x v="0"/>
    <e v="#N/A"/>
    <e v="#N/A"/>
    <e v="#N/A"/>
    <s v="FIXED"/>
    <x v="0"/>
    <m/>
    <m/>
    <m/>
    <m/>
    <x v="0"/>
  </r>
  <r>
    <x v="0"/>
    <s v="aabf864f-3879-4763-a152-497167ed5a28"/>
    <x v="0"/>
    <e v="#N/A"/>
    <e v="#N/A"/>
    <e v="#N/A"/>
    <s v="FIXED"/>
    <x v="0"/>
    <m/>
    <m/>
    <m/>
    <m/>
    <x v="0"/>
  </r>
  <r>
    <x v="0"/>
    <s v="aabf8dbf-e621-4c6e-bcf5-82ecbb9941dc"/>
    <x v="0"/>
    <e v="#N/A"/>
    <e v="#N/A"/>
    <e v="#N/A"/>
    <s v="FIXED"/>
    <x v="0"/>
    <m/>
    <m/>
    <m/>
    <m/>
    <x v="0"/>
  </r>
  <r>
    <x v="0"/>
    <s v="aac00979-a31d-41bf-b716-eccfd1f083dd"/>
    <x v="0"/>
    <e v="#N/A"/>
    <e v="#N/A"/>
    <e v="#N/A"/>
    <s v="FIXED"/>
    <x v="0"/>
    <m/>
    <m/>
    <m/>
    <m/>
    <x v="0"/>
  </r>
  <r>
    <x v="0"/>
    <s v="aac116c6-e3b5-4dd9-a874-a32c48a5a595"/>
    <x v="0"/>
    <e v="#N/A"/>
    <e v="#N/A"/>
    <e v="#N/A"/>
    <s v="FIXED"/>
    <x v="0"/>
    <m/>
    <m/>
    <m/>
    <m/>
    <x v="0"/>
  </r>
  <r>
    <x v="0"/>
    <s v="aac13a73-f668-4e64-9bdd-45ba0911206f"/>
    <x v="0"/>
    <e v="#N/A"/>
    <e v="#N/A"/>
    <e v="#N/A"/>
    <s v="FIXED"/>
    <x v="0"/>
    <m/>
    <m/>
    <m/>
    <m/>
    <x v="0"/>
  </r>
  <r>
    <x v="4"/>
    <s v="aac2522a-f31d-4450-aa2c-6c3592de0a65"/>
    <x v="0"/>
    <s v="miambrnhtf4x33l.bpna.popularinc.net"/>
    <s v="aac2522a-f31d-4450-aa2c-6c3592de0a65"/>
    <s v="High"/>
    <s v="FIXED"/>
    <x v="0"/>
    <m/>
    <m/>
    <m/>
    <m/>
    <x v="0"/>
  </r>
  <r>
    <x v="0"/>
    <s v="aac34ce7-85b7-41d4-8578-42dd452377be"/>
    <x v="0"/>
    <e v="#N/A"/>
    <e v="#N/A"/>
    <e v="#N/A"/>
    <s v="FIXED"/>
    <x v="0"/>
    <m/>
    <m/>
    <m/>
    <m/>
    <x v="0"/>
  </r>
  <r>
    <x v="0"/>
    <s v="aac3f985-b744-4f71-b5d0-ca05f893921e"/>
    <x v="1"/>
    <e v="#N/A"/>
    <e v="#N/A"/>
    <e v="#N/A"/>
    <s v="RESURFACED"/>
    <x v="0"/>
    <m/>
    <m/>
    <m/>
    <m/>
    <x v="0"/>
  </r>
  <r>
    <x v="0"/>
    <s v="aac4507a-8fe8-464f-96a5-915ae68a50e3"/>
    <x v="0"/>
    <e v="#N/A"/>
    <e v="#N/A"/>
    <e v="#N/A"/>
    <s v="FIXED"/>
    <x v="0"/>
    <m/>
    <m/>
    <m/>
    <m/>
    <x v="0"/>
  </r>
  <r>
    <x v="0"/>
    <s v="aac517d1-29ee-445c-8104-948c3a401d4f"/>
    <x v="0"/>
    <e v="#N/A"/>
    <e v="#N/A"/>
    <e v="#N/A"/>
    <s v="FIXED"/>
    <x v="0"/>
    <m/>
    <m/>
    <m/>
    <m/>
    <x v="0"/>
  </r>
  <r>
    <x v="6"/>
    <s v="aac5634e-5117-46d8-a609-efe1f62bd4d9"/>
    <x v="1"/>
    <s v="bpn-rosetecm-05"/>
    <s v="aac5634e-5117-46d8-a609-efe1f62bd4d9"/>
    <s v="Medium"/>
    <s v="RESURFACED"/>
    <x v="0"/>
    <m/>
    <m/>
    <m/>
    <m/>
    <x v="0"/>
  </r>
  <r>
    <x v="4"/>
    <s v="aac5a432-9fa6-4b54-bd60-f8c013357a4a"/>
    <x v="0"/>
    <e v="#N/A"/>
    <e v="#N/A"/>
    <e v="#N/A"/>
    <s v="FIXED"/>
    <x v="0"/>
    <m/>
    <m/>
    <m/>
    <m/>
    <x v="0"/>
  </r>
  <r>
    <x v="6"/>
    <s v="aac8ab89-43dd-4107-a676-c5db3b15c571"/>
    <x v="0"/>
    <e v="#N/A"/>
    <e v="#N/A"/>
    <e v="#N/A"/>
    <s v="FIXED"/>
    <x v="0"/>
    <m/>
    <m/>
    <m/>
    <m/>
    <x v="0"/>
  </r>
  <r>
    <x v="0"/>
    <s v="aac8ac59-8c2b-4274-94f6-2bad013c88d1"/>
    <x v="0"/>
    <e v="#N/A"/>
    <e v="#N/A"/>
    <e v="#N/A"/>
    <s v="FIXED"/>
    <x v="0"/>
    <m/>
    <m/>
    <m/>
    <m/>
    <x v="0"/>
  </r>
  <r>
    <x v="1"/>
    <s v="aac8ef72-c517-4ae2-a60c-12a76c29c7c0"/>
    <x v="2"/>
    <s v="bpn-roseiaws-02"/>
    <s v="aac8ef72-c517-4ae2-a60c-12a76c29c7c0"/>
    <s v="Medium"/>
    <s v="ACTIVE"/>
    <x v="0"/>
    <m/>
    <m/>
    <m/>
    <m/>
    <x v="0"/>
  </r>
  <r>
    <x v="0"/>
    <s v="aac8f40d-afa8-4298-8daa-8d3244ff19a7"/>
    <x v="0"/>
    <e v="#N/A"/>
    <e v="#N/A"/>
    <e v="#N/A"/>
    <s v="FIXED"/>
    <x v="0"/>
    <m/>
    <m/>
    <m/>
    <m/>
    <x v="0"/>
  </r>
  <r>
    <x v="7"/>
    <s v="aac9fdcf-845a-461e-bac1-c806fd017144"/>
    <x v="0"/>
    <e v="#N/A"/>
    <e v="#N/A"/>
    <e v="#N/A"/>
    <s v="FIXED"/>
    <x v="0"/>
    <m/>
    <m/>
    <m/>
    <m/>
    <x v="0"/>
  </r>
  <r>
    <x v="4"/>
    <s v="aaca7bd3-906e-4db7-ba8a-b3528e2d8a2c"/>
    <x v="0"/>
    <e v="#N/A"/>
    <e v="#N/A"/>
    <e v="#N/A"/>
    <s v="FIXED"/>
    <x v="0"/>
    <m/>
    <m/>
    <m/>
    <m/>
    <x v="0"/>
  </r>
  <r>
    <x v="0"/>
    <s v="aacbbc04-e960-4a96-b3e4-95f3f5917ae2"/>
    <x v="0"/>
    <e v="#N/A"/>
    <e v="#N/A"/>
    <e v="#N/A"/>
    <s v="FIXED"/>
    <x v="0"/>
    <m/>
    <m/>
    <m/>
    <m/>
    <x v="0"/>
  </r>
  <r>
    <x v="2"/>
    <s v="aacc422f-1e2d-4966-9889-d6043a5851fa"/>
    <x v="0"/>
    <e v="#N/A"/>
    <e v="#N/A"/>
    <e v="#N/A"/>
    <s v="FIXED"/>
    <x v="0"/>
    <m/>
    <m/>
    <m/>
    <m/>
    <x v="0"/>
  </r>
  <r>
    <x v="0"/>
    <s v="aacddce4-c7e1-4ce5-bf10-36812e6d2e70"/>
    <x v="0"/>
    <e v="#N/A"/>
    <e v="#N/A"/>
    <e v="#N/A"/>
    <s v="FIXED"/>
    <x v="0"/>
    <m/>
    <m/>
    <m/>
    <m/>
    <x v="0"/>
  </r>
  <r>
    <x v="0"/>
    <s v="aace5c80-f288-427e-ad8e-8c2543a708da"/>
    <x v="0"/>
    <e v="#N/A"/>
    <e v="#N/A"/>
    <e v="#N/A"/>
    <s v="FIXED"/>
    <x v="0"/>
    <m/>
    <m/>
    <m/>
    <m/>
    <x v="0"/>
  </r>
  <r>
    <x v="0"/>
    <s v="aaceeca3-aa9e-4c66-822e-98eedb058c09"/>
    <x v="0"/>
    <s v="miambkog8156j3l"/>
    <s v="aaceeca3-aa9e-4c66-822e-98eedb058c09"/>
    <s v="High"/>
    <s v="FIXED"/>
    <x v="0"/>
    <m/>
    <m/>
    <m/>
    <m/>
    <x v="0"/>
  </r>
  <r>
    <x v="0"/>
    <s v="aacf4300-6ee3-4eee-8ec0-f51177194334"/>
    <x v="0"/>
    <e v="#N/A"/>
    <e v="#N/A"/>
    <e v="#N/A"/>
    <s v="FIXED"/>
    <x v="0"/>
    <m/>
    <m/>
    <m/>
    <m/>
    <x v="0"/>
  </r>
  <r>
    <x v="0"/>
    <s v="aad19427-4100-4f09-88df-5d12f4e1a1f2"/>
    <x v="0"/>
    <e v="#N/A"/>
    <e v="#N/A"/>
    <e v="#N/A"/>
    <s v="FIXED"/>
    <x v="0"/>
    <m/>
    <m/>
    <m/>
    <m/>
    <x v="0"/>
  </r>
  <r>
    <x v="2"/>
    <s v="aad2db3e-f916-4964-b0ce-0aa2c7692af2"/>
    <x v="0"/>
    <e v="#N/A"/>
    <e v="#N/A"/>
    <e v="#N/A"/>
    <s v="FIXED"/>
    <x v="0"/>
    <m/>
    <m/>
    <m/>
    <m/>
    <x v="0"/>
  </r>
  <r>
    <x v="4"/>
    <s v="aad2e7d0-0502-4998-88d6-f220ff111ee5"/>
    <x v="0"/>
    <e v="#N/A"/>
    <e v="#N/A"/>
    <e v="#N/A"/>
    <s v="FIXED"/>
    <x v="0"/>
    <m/>
    <m/>
    <m/>
    <m/>
    <x v="0"/>
  </r>
  <r>
    <x v="1"/>
    <s v="aad496a0-b405-4f97-916c-d7092293c5bc"/>
    <x v="2"/>
    <s v="bpn-0094bp-01"/>
    <s v="aad496a0-b405-4f97-916c-d7092293c5bc"/>
    <s v="Medium"/>
    <s v="ACTIVE"/>
    <x v="0"/>
    <m/>
    <m/>
    <m/>
    <m/>
    <x v="0"/>
  </r>
  <r>
    <x v="4"/>
    <s v="aad4e28c-2693-462c-bcc3-a613c2989958"/>
    <x v="0"/>
    <e v="#N/A"/>
    <e v="#N/A"/>
    <e v="#N/A"/>
    <s v="FIXED"/>
    <x v="0"/>
    <m/>
    <m/>
    <m/>
    <m/>
    <x v="0"/>
  </r>
  <r>
    <x v="0"/>
    <s v="aad583b7-b641-4ad2-a1d4-9a587eefbfa9"/>
    <x v="0"/>
    <e v="#N/A"/>
    <e v="#N/A"/>
    <e v="#N/A"/>
    <s v="FIXED"/>
    <x v="0"/>
    <m/>
    <m/>
    <m/>
    <m/>
    <x v="0"/>
  </r>
  <r>
    <x v="0"/>
    <s v="aad5ac1c-57c9-4ffa-81b1-7c0cd0fd476f"/>
    <x v="0"/>
    <e v="#N/A"/>
    <e v="#N/A"/>
    <e v="#N/A"/>
    <s v="FIXED"/>
    <x v="0"/>
    <m/>
    <m/>
    <m/>
    <m/>
    <x v="0"/>
  </r>
  <r>
    <x v="0"/>
    <s v="aad5d8c5-3056-4f8f-8b36-12bd430b0fe9"/>
    <x v="0"/>
    <e v="#N/A"/>
    <e v="#N/A"/>
    <e v="#N/A"/>
    <s v="FIXED"/>
    <x v="0"/>
    <m/>
    <m/>
    <m/>
    <m/>
    <x v="0"/>
  </r>
  <r>
    <x v="0"/>
    <s v="aad5e7cb-9469-4cd3-b055-970a18cbf5c4"/>
    <x v="0"/>
    <e v="#N/A"/>
    <e v="#N/A"/>
    <e v="#N/A"/>
    <s v="FIXED"/>
    <x v="0"/>
    <m/>
    <m/>
    <m/>
    <m/>
    <x v="0"/>
  </r>
  <r>
    <x v="0"/>
    <s v="aad6b571-c548-407d-b4b3-a844c8e814f3"/>
    <x v="0"/>
    <e v="#N/A"/>
    <e v="#N/A"/>
    <e v="#N/A"/>
    <s v="FIXED"/>
    <x v="0"/>
    <m/>
    <m/>
    <m/>
    <m/>
    <x v="0"/>
  </r>
  <r>
    <x v="4"/>
    <s v="aad7f2d4-93cc-44f0-a989-27fa56c43116"/>
    <x v="0"/>
    <e v="#N/A"/>
    <e v="#N/A"/>
    <e v="#N/A"/>
    <s v="FIXED"/>
    <x v="0"/>
    <m/>
    <m/>
    <m/>
    <m/>
    <x v="0"/>
  </r>
  <r>
    <x v="0"/>
    <s v="aad8f778-e7d0-4421-8a5b-287679a7121e"/>
    <x v="0"/>
    <e v="#N/A"/>
    <e v="#N/A"/>
    <e v="#N/A"/>
    <s v="FIXED"/>
    <x v="0"/>
    <m/>
    <m/>
    <m/>
    <m/>
    <x v="0"/>
  </r>
  <r>
    <x v="7"/>
    <s v="aadb8cd4-e57c-4599-82fd-8a857328e8cd"/>
    <x v="0"/>
    <e v="#N/A"/>
    <e v="#N/A"/>
    <e v="#N/A"/>
    <s v="FIXED"/>
    <x v="0"/>
    <m/>
    <m/>
    <m/>
    <m/>
    <x v="0"/>
  </r>
  <r>
    <x v="0"/>
    <s v="aadd0666-a833-4b7d-b2e0-182312306730"/>
    <x v="0"/>
    <e v="#N/A"/>
    <e v="#N/A"/>
    <e v="#N/A"/>
    <s v="FIXED"/>
    <x v="0"/>
    <m/>
    <m/>
    <m/>
    <m/>
    <x v="0"/>
  </r>
  <r>
    <x v="0"/>
    <s v="aadd239a-fed9-4e0f-8eb4-12ff4e31a33e"/>
    <x v="0"/>
    <e v="#N/A"/>
    <e v="#N/A"/>
    <e v="#N/A"/>
    <s v="FIXED"/>
    <x v="0"/>
    <m/>
    <m/>
    <m/>
    <m/>
    <x v="0"/>
  </r>
  <r>
    <x v="5"/>
    <s v="aade9799-5552-4240-9aa8-054f66723aa5"/>
    <x v="1"/>
    <s v="bpn-roseacps-01"/>
    <s v="aade9799-5552-4240-9aa8-054f66723aa5"/>
    <s v="Medium"/>
    <s v="RESURFACED"/>
    <x v="0"/>
    <m/>
    <m/>
    <m/>
    <m/>
    <x v="0"/>
  </r>
  <r>
    <x v="0"/>
    <s v="aadf7b5e-c09a-469e-ae74-03b050d56647"/>
    <x v="0"/>
    <e v="#N/A"/>
    <e v="#N/A"/>
    <e v="#N/A"/>
    <s v="FIXED"/>
    <x v="0"/>
    <m/>
    <m/>
    <m/>
    <m/>
    <x v="0"/>
  </r>
  <r>
    <x v="4"/>
    <s v="aae18511-867f-42a2-b570-b6851f55d413"/>
    <x v="0"/>
    <e v="#N/A"/>
    <e v="#N/A"/>
    <e v="#N/A"/>
    <s v="FIXED"/>
    <x v="0"/>
    <m/>
    <m/>
    <m/>
    <m/>
    <x v="0"/>
  </r>
  <r>
    <x v="0"/>
    <s v="aae32217-d7c7-4588-9b84-6957a70ab2c8"/>
    <x v="0"/>
    <e v="#N/A"/>
    <e v="#N/A"/>
    <e v="#N/A"/>
    <s v="FIXED"/>
    <x v="0"/>
    <m/>
    <m/>
    <m/>
    <m/>
    <x v="0"/>
  </r>
  <r>
    <x v="6"/>
    <s v="aae3a225-10e5-4366-8dea-84216f22b7f2"/>
    <x v="0"/>
    <e v="#N/A"/>
    <e v="#N/A"/>
    <e v="#N/A"/>
    <s v="FIXED"/>
    <x v="0"/>
    <m/>
    <m/>
    <m/>
    <m/>
    <x v="0"/>
  </r>
  <r>
    <x v="0"/>
    <s v="aae56674-4924-432f-bd12-2a4667266116"/>
    <x v="0"/>
    <e v="#N/A"/>
    <e v="#N/A"/>
    <e v="#N/A"/>
    <s v="FIXED"/>
    <x v="0"/>
    <m/>
    <m/>
    <m/>
    <m/>
    <x v="0"/>
  </r>
  <r>
    <x v="4"/>
    <s v="aae57c88-5f59-41dd-93ca-1d91ddf20c6f"/>
    <x v="0"/>
    <e v="#N/A"/>
    <e v="#N/A"/>
    <e v="#N/A"/>
    <s v="FIXED"/>
    <x v="0"/>
    <m/>
    <m/>
    <m/>
    <m/>
    <x v="0"/>
  </r>
  <r>
    <x v="0"/>
    <s v="aae5a005-6304-4fe8-8ef9-7a6d6a784dae"/>
    <x v="0"/>
    <e v="#N/A"/>
    <e v="#N/A"/>
    <e v="#N/A"/>
    <s v="FIXED"/>
    <x v="0"/>
    <m/>
    <m/>
    <m/>
    <m/>
    <x v="0"/>
  </r>
  <r>
    <x v="0"/>
    <s v="aae5bdca-f122-49d6-bd91-6ff347c86a04"/>
    <x v="0"/>
    <e v="#N/A"/>
    <e v="#N/A"/>
    <e v="#N/A"/>
    <s v="FIXED"/>
    <x v="0"/>
    <m/>
    <m/>
    <m/>
    <m/>
    <x v="0"/>
  </r>
  <r>
    <x v="0"/>
    <s v="aae65b76-9046-4a30-9ba7-390415e74c32"/>
    <x v="0"/>
    <e v="#N/A"/>
    <e v="#N/A"/>
    <e v="#N/A"/>
    <s v="FIXED"/>
    <x v="0"/>
    <m/>
    <m/>
    <m/>
    <m/>
    <x v="0"/>
  </r>
  <r>
    <x v="0"/>
    <s v="aae70544-d909-454f-9a23-f5e24efc659d"/>
    <x v="0"/>
    <e v="#N/A"/>
    <e v="#N/A"/>
    <e v="#N/A"/>
    <s v="FIXED"/>
    <x v="0"/>
    <m/>
    <m/>
    <m/>
    <m/>
    <x v="0"/>
  </r>
  <r>
    <x v="0"/>
    <s v="aae848fa-148c-4007-ac25-57f5db086aec"/>
    <x v="0"/>
    <e v="#N/A"/>
    <e v="#N/A"/>
    <e v="#N/A"/>
    <s v="FIXED"/>
    <x v="0"/>
    <m/>
    <m/>
    <m/>
    <m/>
    <x v="0"/>
  </r>
  <r>
    <x v="2"/>
    <s v="aae859c7-792e-49e3-9087-c40ea42f035c"/>
    <x v="0"/>
    <e v="#N/A"/>
    <e v="#N/A"/>
    <e v="#N/A"/>
    <s v="FIXED"/>
    <x v="0"/>
    <m/>
    <m/>
    <m/>
    <m/>
    <x v="0"/>
  </r>
  <r>
    <x v="0"/>
    <s v="aae98da2-db2f-4d18-9323-1bd30f5f5923"/>
    <x v="0"/>
    <e v="#N/A"/>
    <e v="#N/A"/>
    <e v="#N/A"/>
    <s v="FIXED"/>
    <x v="0"/>
    <m/>
    <m/>
    <m/>
    <m/>
    <x v="0"/>
  </r>
  <r>
    <x v="9"/>
    <s v="aae9b6ef-1a89-4f54-8bb5-4da457049aaa"/>
    <x v="0"/>
    <s v="bpn-rosewrts-06"/>
    <s v="aae9b6ef-1a89-4f54-8bb5-4da457049aaa"/>
    <s v="Critical"/>
    <s v="FIXED"/>
    <x v="0"/>
    <m/>
    <m/>
    <m/>
    <m/>
    <x v="0"/>
  </r>
  <r>
    <x v="0"/>
    <s v="aaea5608-d4d7-4406-9246-cbee2c308761"/>
    <x v="0"/>
    <e v="#N/A"/>
    <e v="#N/A"/>
    <e v="#N/A"/>
    <s v="FIXED"/>
    <x v="0"/>
    <m/>
    <m/>
    <m/>
    <m/>
    <x v="0"/>
  </r>
  <r>
    <x v="8"/>
    <s v="aaeb10d9-d917-49ec-9e28-12fdb0fb0cec"/>
    <x v="0"/>
    <e v="#N/A"/>
    <e v="#N/A"/>
    <e v="#N/A"/>
    <s v="FIXED"/>
    <x v="0"/>
    <m/>
    <m/>
    <m/>
    <m/>
    <x v="0"/>
  </r>
  <r>
    <x v="6"/>
    <s v="aaebca6b-a0be-42a5-b76d-68846d70dd5f"/>
    <x v="2"/>
    <s v="bpn-rosetecm-05"/>
    <s v="aaebca6b-a0be-42a5-b76d-68846d70dd5f"/>
    <s v="Medium"/>
    <s v="ACTIVE"/>
    <x v="0"/>
    <m/>
    <m/>
    <m/>
    <m/>
    <x v="0"/>
  </r>
  <r>
    <x v="1"/>
    <s v="aaed2ecc-6740-40f1-9db1-c501ca3a77cb"/>
    <x v="0"/>
    <e v="#N/A"/>
    <e v="#N/A"/>
    <e v="#N/A"/>
    <s v="FIXED"/>
    <x v="0"/>
    <m/>
    <m/>
    <m/>
    <m/>
    <x v="0"/>
  </r>
  <r>
    <x v="2"/>
    <s v="aaed8ba8-6f12-45bc-8be8-6345061a5d2d"/>
    <x v="0"/>
    <e v="#N/A"/>
    <e v="#N/A"/>
    <e v="#N/A"/>
    <s v="FIXED"/>
    <x v="0"/>
    <m/>
    <m/>
    <m/>
    <m/>
    <x v="0"/>
  </r>
  <r>
    <x v="0"/>
    <s v="aaedd598-c4ec-4992-94ad-88091a5d88af"/>
    <x v="0"/>
    <e v="#N/A"/>
    <e v="#N/A"/>
    <e v="#N/A"/>
    <s v="FIXED"/>
    <x v="0"/>
    <m/>
    <m/>
    <m/>
    <m/>
    <x v="0"/>
  </r>
  <r>
    <x v="2"/>
    <s v="aaedf60c-767d-4bd6-80e8-865eb311d308"/>
    <x v="0"/>
    <e v="#N/A"/>
    <e v="#N/A"/>
    <e v="#N/A"/>
    <s v="FIXED"/>
    <x v="0"/>
    <m/>
    <m/>
    <m/>
    <m/>
    <x v="0"/>
  </r>
  <r>
    <x v="0"/>
    <s v="aaeeaafd-8d49-44c5-9143-6ca976eb2fe6"/>
    <x v="0"/>
    <e v="#N/A"/>
    <e v="#N/A"/>
    <e v="#N/A"/>
    <s v="FIXED"/>
    <x v="0"/>
    <m/>
    <m/>
    <m/>
    <m/>
    <x v="0"/>
  </r>
  <r>
    <x v="0"/>
    <s v="aaef1ca9-3f3a-4faf-bbc9-5aaac2240a37"/>
    <x v="0"/>
    <e v="#N/A"/>
    <e v="#N/A"/>
    <e v="#N/A"/>
    <s v="FIXED"/>
    <x v="0"/>
    <m/>
    <m/>
    <m/>
    <m/>
    <x v="0"/>
  </r>
  <r>
    <x v="4"/>
    <s v="aaf0d730-41ee-4242-bc07-200278b7bae6"/>
    <x v="0"/>
    <e v="#N/A"/>
    <e v="#N/A"/>
    <e v="#N/A"/>
    <s v="FIXED"/>
    <x v="0"/>
    <m/>
    <m/>
    <m/>
    <m/>
    <x v="0"/>
  </r>
  <r>
    <x v="0"/>
    <s v="aaf2fd75-d9c3-449c-8e03-908883990d62"/>
    <x v="0"/>
    <e v="#N/A"/>
    <e v="#N/A"/>
    <e v="#N/A"/>
    <s v="FIXED"/>
    <x v="0"/>
    <m/>
    <m/>
    <m/>
    <m/>
    <x v="0"/>
  </r>
  <r>
    <x v="0"/>
    <s v="aaf32102-0c40-4ad0-88b0-d11aea2c6965"/>
    <x v="0"/>
    <e v="#N/A"/>
    <e v="#N/A"/>
    <e v="#N/A"/>
    <s v="FIXED"/>
    <x v="0"/>
    <m/>
    <m/>
    <m/>
    <m/>
    <x v="0"/>
  </r>
  <r>
    <x v="2"/>
    <s v="aaf42532-f152-4ac7-8fd6-f1d64c066c73"/>
    <x v="0"/>
    <e v="#N/A"/>
    <e v="#N/A"/>
    <e v="#N/A"/>
    <s v="FIXED"/>
    <x v="0"/>
    <m/>
    <m/>
    <m/>
    <m/>
    <x v="0"/>
  </r>
  <r>
    <x v="0"/>
    <s v="aaf4721a-57b8-48c5-ae9e-9dfdc66c1d47"/>
    <x v="0"/>
    <e v="#N/A"/>
    <e v="#N/A"/>
    <e v="#N/A"/>
    <s v="FIXED"/>
    <x v="0"/>
    <m/>
    <m/>
    <m/>
    <m/>
    <x v="0"/>
  </r>
  <r>
    <x v="0"/>
    <s v="aaf53cd6-8cdb-4f87-8db9-4193269c15bc"/>
    <x v="0"/>
    <e v="#N/A"/>
    <e v="#N/A"/>
    <e v="#N/A"/>
    <s v="FIXED"/>
    <x v="0"/>
    <m/>
    <m/>
    <m/>
    <m/>
    <x v="0"/>
  </r>
  <r>
    <x v="4"/>
    <s v="aaf5d7d1-12a3-4bc4-a748-2ed8247fca54"/>
    <x v="0"/>
    <e v="#N/A"/>
    <e v="#N/A"/>
    <e v="#N/A"/>
    <s v="FIXED"/>
    <x v="0"/>
    <m/>
    <m/>
    <m/>
    <m/>
    <x v="0"/>
  </r>
  <r>
    <x v="0"/>
    <s v="aaf6f6f9-4adb-4fd0-a894-60168bb2c6d7"/>
    <x v="0"/>
    <e v="#N/A"/>
    <e v="#N/A"/>
    <e v="#N/A"/>
    <s v="FIXED"/>
    <x v="0"/>
    <m/>
    <m/>
    <m/>
    <m/>
    <x v="0"/>
  </r>
  <r>
    <x v="0"/>
    <s v="aaf6fd20-10f3-46b6-b96a-84d5f6a99c93"/>
    <x v="0"/>
    <e v="#N/A"/>
    <e v="#N/A"/>
    <e v="#N/A"/>
    <s v="FIXED"/>
    <x v="0"/>
    <m/>
    <m/>
    <m/>
    <m/>
    <x v="0"/>
  </r>
  <r>
    <x v="0"/>
    <s v="aafa52cd-2177-408a-9d45-d259994665f0"/>
    <x v="2"/>
    <s v="0263brn7ppf9n2d.bpna.popularinc.net"/>
    <s v="aafa52cd-2177-408a-9d45-d259994665f0"/>
    <s v="High"/>
    <s v="ACTIVE"/>
    <x v="0"/>
    <m/>
    <m/>
    <m/>
    <m/>
    <x v="0"/>
  </r>
  <r>
    <x v="0"/>
    <s v="aafacc05-af55-47ae-ba4b-6b6854728f3a"/>
    <x v="0"/>
    <e v="#N/A"/>
    <e v="#N/A"/>
    <e v="#N/A"/>
    <s v="FIXED"/>
    <x v="0"/>
    <m/>
    <m/>
    <m/>
    <m/>
    <x v="0"/>
  </r>
  <r>
    <x v="0"/>
    <s v="aafb4f09-aa3b-41be-afcc-e570f4641977"/>
    <x v="0"/>
    <e v="#N/A"/>
    <e v="#N/A"/>
    <e v="#N/A"/>
    <s v="FIXED"/>
    <x v="0"/>
    <m/>
    <m/>
    <m/>
    <m/>
    <x v="0"/>
  </r>
  <r>
    <x v="6"/>
    <s v="aafb6254-d21c-4d47-9074-80e138c6df4a"/>
    <x v="2"/>
    <e v="#N/A"/>
    <e v="#N/A"/>
    <e v="#N/A"/>
    <s v="ACTIVE"/>
    <x v="0"/>
    <m/>
    <m/>
    <m/>
    <m/>
    <x v="0"/>
  </r>
  <r>
    <x v="0"/>
    <s v="aafb6417-fd96-47de-a07a-28872a316c71"/>
    <x v="0"/>
    <e v="#N/A"/>
    <e v="#N/A"/>
    <e v="#N/A"/>
    <s v="FIXED"/>
    <x v="0"/>
    <m/>
    <m/>
    <m/>
    <m/>
    <x v="0"/>
  </r>
  <r>
    <x v="0"/>
    <s v="aafb65e2-b478-4e4c-854d-18b753461f4d"/>
    <x v="0"/>
    <e v="#N/A"/>
    <e v="#N/A"/>
    <e v="#N/A"/>
    <s v="FIXED"/>
    <x v="0"/>
    <m/>
    <m/>
    <m/>
    <m/>
    <x v="0"/>
  </r>
  <r>
    <x v="1"/>
    <s v="aafbc463-f5f0-4530-a330-a52e47e1b8a3"/>
    <x v="0"/>
    <e v="#N/A"/>
    <e v="#N/A"/>
    <e v="#N/A"/>
    <s v="FIXED"/>
    <x v="0"/>
    <m/>
    <m/>
    <m/>
    <m/>
    <x v="0"/>
  </r>
  <r>
    <x v="1"/>
    <s v="aafc2a8b-4143-4bfc-a75f-d38867950ccb"/>
    <x v="0"/>
    <e v="#N/A"/>
    <e v="#N/A"/>
    <e v="#N/A"/>
    <s v="FIXED"/>
    <x v="0"/>
    <m/>
    <m/>
    <m/>
    <m/>
    <x v="0"/>
  </r>
  <r>
    <x v="0"/>
    <s v="aafced23-20d5-4c0c-a7e1-38a6cc9fd398"/>
    <x v="0"/>
    <e v="#N/A"/>
    <e v="#N/A"/>
    <e v="#N/A"/>
    <s v="FIXED"/>
    <x v="0"/>
    <m/>
    <m/>
    <m/>
    <m/>
    <x v="0"/>
  </r>
  <r>
    <x v="0"/>
    <s v="aafefae4-4d76-4626-aece-0cfb13b6b913"/>
    <x v="0"/>
    <e v="#N/A"/>
    <e v="#N/A"/>
    <e v="#N/A"/>
    <s v="FIXED"/>
    <x v="0"/>
    <m/>
    <m/>
    <m/>
    <m/>
    <x v="0"/>
  </r>
  <r>
    <x v="3"/>
    <s v="aaff44d2-c125-487f-bedd-24e2672b7d71"/>
    <x v="1"/>
    <s v="pcb-cmtymx-10"/>
    <s v="aaff44d2-c125-487f-bedd-24e2672b7d71"/>
    <s v="Medium"/>
    <s v="RESURFACED"/>
    <x v="0"/>
    <m/>
    <m/>
    <m/>
    <m/>
    <x v="0"/>
  </r>
  <r>
    <x v="2"/>
    <s v="aaff66ce-96cb-4349-9aa3-0ca9460c2fd5"/>
    <x v="0"/>
    <s v="bpn-cmtygnsm-01"/>
    <s v="aaff66ce-96cb-4349-9aa3-0ca9460c2fd5"/>
    <s v="Medium"/>
    <s v="FIXED"/>
    <x v="0"/>
    <m/>
    <m/>
    <m/>
    <m/>
    <x v="0"/>
  </r>
  <r>
    <x v="0"/>
    <s v="aaff868c-3ae8-42bc-96b5-6e5e727a2702"/>
    <x v="0"/>
    <e v="#N/A"/>
    <e v="#N/A"/>
    <e v="#N/A"/>
    <s v="FIXED"/>
    <x v="0"/>
    <m/>
    <m/>
    <m/>
    <m/>
    <x v="0"/>
  </r>
  <r>
    <x v="0"/>
    <s v="aaffcb41-8471-4938-8c81-3e8fc73ddb10"/>
    <x v="0"/>
    <e v="#N/A"/>
    <e v="#N/A"/>
    <e v="#N/A"/>
    <s v="FIXED"/>
    <x v="0"/>
    <m/>
    <m/>
    <m/>
    <m/>
    <x v="0"/>
  </r>
  <r>
    <x v="0"/>
    <s v="ab00b426-8081-4fce-88a7-976f90fcff2e"/>
    <x v="0"/>
    <s v="miambkohfnj7g3l"/>
    <s v="ab00b426-8081-4fce-88a7-976f90fcff2e"/>
    <s v="Critical"/>
    <s v="FIXED"/>
    <x v="0"/>
    <m/>
    <m/>
    <m/>
    <m/>
    <x v="0"/>
  </r>
  <r>
    <x v="0"/>
    <s v="ab01022f-e17b-4438-ad6a-5e21251aeb61"/>
    <x v="0"/>
    <e v="#N/A"/>
    <e v="#N/A"/>
    <e v="#N/A"/>
    <s v="FIXED"/>
    <x v="0"/>
    <m/>
    <m/>
    <m/>
    <m/>
    <x v="0"/>
  </r>
  <r>
    <x v="0"/>
    <s v="ab014baa-99ef-4bbb-8239-98d820b10880"/>
    <x v="0"/>
    <e v="#N/A"/>
    <e v="#N/A"/>
    <e v="#N/A"/>
    <s v="FIXED"/>
    <x v="0"/>
    <m/>
    <m/>
    <m/>
    <m/>
    <x v="0"/>
  </r>
  <r>
    <x v="0"/>
    <s v="ab027b00-94aa-48b7-b861-7ea7c8136774"/>
    <x v="0"/>
    <e v="#N/A"/>
    <e v="#N/A"/>
    <e v="#N/A"/>
    <s v="FIXED"/>
    <x v="0"/>
    <m/>
    <m/>
    <m/>
    <m/>
    <x v="0"/>
  </r>
  <r>
    <x v="0"/>
    <s v="ab029eeb-384f-4fb5-a929-5fca8990979c"/>
    <x v="0"/>
    <e v="#N/A"/>
    <e v="#N/A"/>
    <e v="#N/A"/>
    <s v="FIXED"/>
    <x v="0"/>
    <m/>
    <m/>
    <m/>
    <m/>
    <x v="0"/>
  </r>
  <r>
    <x v="4"/>
    <s v="ab041fef-e902-4d51-86f2-fe0b3fb2c6f9"/>
    <x v="0"/>
    <e v="#N/A"/>
    <e v="#N/A"/>
    <e v="#N/A"/>
    <s v="FIXED"/>
    <x v="0"/>
    <m/>
    <m/>
    <m/>
    <m/>
    <x v="0"/>
  </r>
  <r>
    <x v="0"/>
    <s v="ab0447ed-0bbc-4db6-a19e-644c3825f3ce"/>
    <x v="0"/>
    <s v="0260brnc02rnd2d.bpna.popularinc.net"/>
    <s v="ab0447ed-0bbc-4db6-a19e-644c3825f3ce"/>
    <s v="Medium"/>
    <s v="FIXED"/>
    <x v="0"/>
    <m/>
    <m/>
    <m/>
    <m/>
    <x v="0"/>
  </r>
  <r>
    <x v="0"/>
    <s v="ab05a9e5-8c56-4eec-83a9-6a7d671d561e"/>
    <x v="0"/>
    <e v="#N/A"/>
    <e v="#N/A"/>
    <e v="#N/A"/>
    <s v="FIXED"/>
    <x v="0"/>
    <m/>
    <m/>
    <m/>
    <m/>
    <x v="0"/>
  </r>
  <r>
    <x v="4"/>
    <s v="ab05aaf8-d56f-42d9-b617-0cf64cafe70d"/>
    <x v="0"/>
    <e v="#N/A"/>
    <e v="#N/A"/>
    <e v="#N/A"/>
    <s v="FIXED"/>
    <x v="0"/>
    <m/>
    <m/>
    <m/>
    <m/>
    <x v="0"/>
  </r>
  <r>
    <x v="0"/>
    <s v="ab05ecbf-a112-428d-8ccd-ed954fb67252"/>
    <x v="0"/>
    <e v="#N/A"/>
    <e v="#N/A"/>
    <e v="#N/A"/>
    <s v="FIXED"/>
    <x v="0"/>
    <m/>
    <m/>
    <m/>
    <m/>
    <x v="0"/>
  </r>
  <r>
    <x v="0"/>
    <s v="ab06cb60-161d-4e74-9895-101b7cde53d9"/>
    <x v="0"/>
    <e v="#N/A"/>
    <e v="#N/A"/>
    <e v="#N/A"/>
    <s v="FIXED"/>
    <x v="0"/>
    <m/>
    <m/>
    <m/>
    <m/>
    <x v="0"/>
  </r>
  <r>
    <x v="1"/>
    <s v="ab071803-650b-4651-b1eb-c5d162fc9561"/>
    <x v="0"/>
    <e v="#N/A"/>
    <e v="#N/A"/>
    <e v="#N/A"/>
    <s v="FIXED"/>
    <x v="0"/>
    <m/>
    <m/>
    <m/>
    <m/>
    <x v="0"/>
  </r>
  <r>
    <x v="0"/>
    <s v="ab07fade-1bea-4223-ac12-74c9ec0861fc"/>
    <x v="0"/>
    <e v="#N/A"/>
    <e v="#N/A"/>
    <e v="#N/A"/>
    <s v="FIXED"/>
    <x v="0"/>
    <m/>
    <m/>
    <m/>
    <m/>
    <x v="0"/>
  </r>
  <r>
    <x v="0"/>
    <s v="ab084951-cc92-4e06-9160-9d917d6e664a"/>
    <x v="0"/>
    <e v="#N/A"/>
    <e v="#N/A"/>
    <e v="#N/A"/>
    <s v="FIXED"/>
    <x v="0"/>
    <m/>
    <m/>
    <m/>
    <m/>
    <x v="0"/>
  </r>
  <r>
    <x v="0"/>
    <s v="ab087b78-7bcc-4260-b63a-a96696932ad4"/>
    <x v="0"/>
    <e v="#N/A"/>
    <e v="#N/A"/>
    <e v="#N/A"/>
    <s v="FIXED"/>
    <x v="0"/>
    <m/>
    <m/>
    <m/>
    <m/>
    <x v="0"/>
  </r>
  <r>
    <x v="3"/>
    <s v="ab08bcad-2e76-4c63-87f0-ef5698b8a44b"/>
    <x v="0"/>
    <e v="#N/A"/>
    <e v="#N/A"/>
    <e v="#N/A"/>
    <s v="FIXED"/>
    <x v="0"/>
    <m/>
    <m/>
    <m/>
    <m/>
    <x v="0"/>
  </r>
  <r>
    <x v="1"/>
    <s v="ab094452-eba0-47a4-8e1c-08c0f99fd4db"/>
    <x v="0"/>
    <e v="#N/A"/>
    <e v="#N/A"/>
    <e v="#N/A"/>
    <s v="FIXED"/>
    <x v="0"/>
    <m/>
    <m/>
    <m/>
    <m/>
    <x v="0"/>
  </r>
  <r>
    <x v="2"/>
    <s v="ab095531-e5bc-4099-b0cb-8047b34ca18d"/>
    <x v="3"/>
    <e v="#N/A"/>
    <e v="#N/A"/>
    <e v="#N/A"/>
    <s v="NEW"/>
    <x v="0"/>
    <m/>
    <m/>
    <m/>
    <m/>
    <x v="0"/>
  </r>
  <r>
    <x v="0"/>
    <s v="ab09adf8-7b7e-403d-a7c7-8c291372d0b8"/>
    <x v="0"/>
    <e v="#N/A"/>
    <e v="#N/A"/>
    <e v="#N/A"/>
    <s v="FIXED"/>
    <x v="0"/>
    <m/>
    <m/>
    <m/>
    <m/>
    <x v="0"/>
  </r>
  <r>
    <x v="1"/>
    <s v="ab0acb11-b1a8-429f-a0e6-a7ffec1f292f"/>
    <x v="0"/>
    <e v="#N/A"/>
    <e v="#N/A"/>
    <e v="#N/A"/>
    <s v="FIXED"/>
    <x v="0"/>
    <m/>
    <m/>
    <m/>
    <m/>
    <x v="0"/>
  </r>
  <r>
    <x v="0"/>
    <s v="ab0bd40f-094f-4d57-9c0e-8805e3995fc5"/>
    <x v="0"/>
    <e v="#N/A"/>
    <e v="#N/A"/>
    <e v="#N/A"/>
    <s v="FIXED"/>
    <x v="0"/>
    <m/>
    <m/>
    <m/>
    <m/>
    <x v="0"/>
  </r>
  <r>
    <x v="1"/>
    <s v="ab0d1413-1802-48f3-beba-4a2f1c63d42b"/>
    <x v="2"/>
    <s v="bpn-0012bp-01"/>
    <s v="ab0d1413-1802-48f3-beba-4a2f1c63d42b"/>
    <s v="High"/>
    <s v="ACTIVE"/>
    <x v="0"/>
    <m/>
    <m/>
    <m/>
    <m/>
    <x v="0"/>
  </r>
  <r>
    <x v="0"/>
    <s v="ab0e043c-c490-4325-a31a-fa96241c6eea"/>
    <x v="0"/>
    <e v="#N/A"/>
    <e v="#N/A"/>
    <e v="#N/A"/>
    <s v="FIXED"/>
    <x v="0"/>
    <m/>
    <m/>
    <m/>
    <m/>
    <x v="0"/>
  </r>
  <r>
    <x v="0"/>
    <s v="ab0ff8e4-3841-47fd-8f3b-7f897bbab9ef"/>
    <x v="0"/>
    <e v="#N/A"/>
    <e v="#N/A"/>
    <e v="#N/A"/>
    <s v="FIXED"/>
    <x v="0"/>
    <m/>
    <m/>
    <m/>
    <m/>
    <x v="0"/>
  </r>
  <r>
    <x v="4"/>
    <s v="ab1050d3-64c4-4e0b-a71e-d202625973b5"/>
    <x v="0"/>
    <e v="#N/A"/>
    <e v="#N/A"/>
    <e v="#N/A"/>
    <s v="FIXED"/>
    <x v="0"/>
    <m/>
    <m/>
    <m/>
    <m/>
    <x v="0"/>
  </r>
  <r>
    <x v="0"/>
    <s v="ab10e6c5-ad7e-4181-81da-915dbfab2e4f"/>
    <x v="0"/>
    <e v="#N/A"/>
    <e v="#N/A"/>
    <e v="#N/A"/>
    <s v="FIXED"/>
    <x v="0"/>
    <m/>
    <m/>
    <m/>
    <m/>
    <x v="0"/>
  </r>
  <r>
    <x v="0"/>
    <s v="ab10f9c8-d47e-4528-8db4-3e04c349d546"/>
    <x v="0"/>
    <e v="#N/A"/>
    <e v="#N/A"/>
    <e v="#N/A"/>
    <s v="FIXED"/>
    <x v="0"/>
    <m/>
    <m/>
    <m/>
    <m/>
    <x v="0"/>
  </r>
  <r>
    <x v="0"/>
    <s v="ab1193ed-b33b-455c-97ae-02dd789bd05c"/>
    <x v="0"/>
    <s v="0031brn84x2sd2d.bpna.popularinc.net"/>
    <s v="ab1193ed-b33b-455c-97ae-02dd789bd05c"/>
    <s v="High"/>
    <s v="FIXED"/>
    <x v="0"/>
    <m/>
    <m/>
    <m/>
    <m/>
    <x v="0"/>
  </r>
  <r>
    <x v="4"/>
    <s v="ab11ac82-0d42-44b0-9ffc-2eecee211f89"/>
    <x v="0"/>
    <e v="#N/A"/>
    <e v="#N/A"/>
    <e v="#N/A"/>
    <s v="FIXED"/>
    <x v="0"/>
    <m/>
    <m/>
    <m/>
    <m/>
    <x v="0"/>
  </r>
  <r>
    <x v="0"/>
    <s v="ab12eaf0-cf18-450d-96d8-52874632d8e3"/>
    <x v="0"/>
    <e v="#N/A"/>
    <e v="#N/A"/>
    <e v="#N/A"/>
    <s v="FIXED"/>
    <x v="0"/>
    <m/>
    <m/>
    <m/>
    <m/>
    <x v="0"/>
  </r>
  <r>
    <x v="0"/>
    <s v="ab131612-0617-4b69-ab94-f90a816cae83"/>
    <x v="0"/>
    <e v="#N/A"/>
    <e v="#N/A"/>
    <e v="#N/A"/>
    <s v="FIXED"/>
    <x v="0"/>
    <m/>
    <m/>
    <m/>
    <m/>
    <x v="0"/>
  </r>
  <r>
    <x v="0"/>
    <s v="ab138d30-3d47-4738-a493-12d8d569bb00"/>
    <x v="0"/>
    <e v="#N/A"/>
    <e v="#N/A"/>
    <e v="#N/A"/>
    <s v="FIXED"/>
    <x v="0"/>
    <m/>
    <m/>
    <m/>
    <m/>
    <x v="0"/>
  </r>
  <r>
    <x v="5"/>
    <s v="ab1397dc-c95e-4da9-9949-5971ec34b81c"/>
    <x v="0"/>
    <e v="#N/A"/>
    <e v="#N/A"/>
    <e v="#N/A"/>
    <s v="FIXED"/>
    <x v="0"/>
    <m/>
    <m/>
    <m/>
    <m/>
    <x v="0"/>
  </r>
  <r>
    <x v="0"/>
    <s v="ab13b1f9-1e3a-4d19-93f2-3f6a03a84ebc"/>
    <x v="0"/>
    <e v="#N/A"/>
    <e v="#N/A"/>
    <e v="#N/A"/>
    <s v="FIXED"/>
    <x v="0"/>
    <m/>
    <m/>
    <m/>
    <m/>
    <x v="0"/>
  </r>
  <r>
    <x v="0"/>
    <s v="ab13cb5a-ccd0-4a51-9bf3-614a354ef9f8"/>
    <x v="0"/>
    <e v="#N/A"/>
    <e v="#N/A"/>
    <e v="#N/A"/>
    <s v="FIXED"/>
    <x v="0"/>
    <m/>
    <m/>
    <m/>
    <m/>
    <x v="0"/>
  </r>
  <r>
    <x v="6"/>
    <s v="ab145890-28a3-4518-815f-d1827f454555"/>
    <x v="0"/>
    <s v="bpn-roseclts-05"/>
    <s v="ab145890-28a3-4518-815f-d1827f454555"/>
    <s v="Medium"/>
    <s v="FIXED"/>
    <x v="0"/>
    <m/>
    <m/>
    <m/>
    <m/>
    <x v="0"/>
  </r>
  <r>
    <x v="0"/>
    <s v="ab16d7db-15d0-43ff-b327-60094c4bc785"/>
    <x v="0"/>
    <e v="#N/A"/>
    <e v="#N/A"/>
    <e v="#N/A"/>
    <s v="FIXED"/>
    <x v="0"/>
    <m/>
    <m/>
    <m/>
    <m/>
    <x v="0"/>
  </r>
  <r>
    <x v="0"/>
    <s v="ab170f36-3e75-4671-882e-f7a91e5adbce"/>
    <x v="0"/>
    <e v="#N/A"/>
    <e v="#N/A"/>
    <e v="#N/A"/>
    <s v="FIXED"/>
    <x v="0"/>
    <m/>
    <m/>
    <m/>
    <m/>
    <x v="0"/>
  </r>
  <r>
    <x v="0"/>
    <s v="ab1761cf-2555-4946-be3e-5305e6eaf5ac"/>
    <x v="0"/>
    <e v="#N/A"/>
    <e v="#N/A"/>
    <e v="#N/A"/>
    <s v="FIXED"/>
    <x v="0"/>
    <m/>
    <m/>
    <m/>
    <m/>
    <x v="0"/>
  </r>
  <r>
    <x v="0"/>
    <s v="ab176a52-4101-4211-b176-1020869e2a3d"/>
    <x v="0"/>
    <e v="#N/A"/>
    <e v="#N/A"/>
    <e v="#N/A"/>
    <s v="FIXED"/>
    <x v="0"/>
    <m/>
    <m/>
    <m/>
    <m/>
    <x v="0"/>
  </r>
  <r>
    <x v="0"/>
    <s v="ab1979e1-10eb-43fd-95af-7565df4f1c9f"/>
    <x v="0"/>
    <e v="#N/A"/>
    <e v="#N/A"/>
    <e v="#N/A"/>
    <s v="FIXED"/>
    <x v="0"/>
    <m/>
    <m/>
    <m/>
    <m/>
    <x v="0"/>
  </r>
  <r>
    <x v="0"/>
    <s v="ab19c55e-ce12-4efd-9c0d-2e1b6315839b"/>
    <x v="0"/>
    <e v="#N/A"/>
    <e v="#N/A"/>
    <e v="#N/A"/>
    <s v="FIXED"/>
    <x v="0"/>
    <m/>
    <m/>
    <m/>
    <m/>
    <x v="0"/>
  </r>
  <r>
    <x v="0"/>
    <s v="ab19ed1f-1c3a-45f5-aa89-91d2e9d08418"/>
    <x v="0"/>
    <e v="#N/A"/>
    <e v="#N/A"/>
    <e v="#N/A"/>
    <s v="FIXED"/>
    <x v="0"/>
    <m/>
    <m/>
    <m/>
    <m/>
    <x v="0"/>
  </r>
  <r>
    <x v="0"/>
    <s v="ab1aaecf-f39d-40b9-a860-2840ae3ea9d9"/>
    <x v="1"/>
    <e v="#N/A"/>
    <e v="#N/A"/>
    <e v="#N/A"/>
    <s v="RESURFACED"/>
    <x v="0"/>
    <m/>
    <m/>
    <m/>
    <m/>
    <x v="0"/>
  </r>
  <r>
    <x v="2"/>
    <s v="ab1acadd-1fb4-46b3-b8ad-67089fa7fb58"/>
    <x v="0"/>
    <e v="#N/A"/>
    <e v="#N/A"/>
    <e v="#N/A"/>
    <s v="FIXED"/>
    <x v="0"/>
    <m/>
    <m/>
    <m/>
    <m/>
    <x v="0"/>
  </r>
  <r>
    <x v="0"/>
    <s v="ab1c0233-a753-4075-9ae6-3d55d896b936"/>
    <x v="0"/>
    <e v="#N/A"/>
    <e v="#N/A"/>
    <e v="#N/A"/>
    <s v="FIXED"/>
    <x v="0"/>
    <m/>
    <m/>
    <m/>
    <m/>
    <x v="0"/>
  </r>
  <r>
    <x v="0"/>
    <s v="ab1c435f-a9f0-4109-b5cd-f24f5da0bb52"/>
    <x v="0"/>
    <e v="#N/A"/>
    <e v="#N/A"/>
    <e v="#N/A"/>
    <s v="FIXED"/>
    <x v="0"/>
    <m/>
    <m/>
    <m/>
    <m/>
    <x v="0"/>
  </r>
  <r>
    <x v="0"/>
    <s v="ab1cb4ce-bdec-4f94-81dc-3b090e11ffb2"/>
    <x v="0"/>
    <e v="#N/A"/>
    <e v="#N/A"/>
    <e v="#N/A"/>
    <s v="FIXED"/>
    <x v="0"/>
    <m/>
    <m/>
    <m/>
    <m/>
    <x v="0"/>
  </r>
  <r>
    <x v="6"/>
    <s v="ab1dbb83-1c63-483d-8ff1-51e1cf768068"/>
    <x v="2"/>
    <s v="bpn-roseclts-05"/>
    <s v="ab1dbb83-1c63-483d-8ff1-51e1cf768068"/>
    <s v="High"/>
    <s v="ACTIVE"/>
    <x v="0"/>
    <m/>
    <m/>
    <m/>
    <m/>
    <x v="0"/>
  </r>
  <r>
    <x v="0"/>
    <s v="ab1e3221-cb98-4262-be84-4af9bb3f8400"/>
    <x v="0"/>
    <e v="#N/A"/>
    <e v="#N/A"/>
    <e v="#N/A"/>
    <s v="FIXED"/>
    <x v="0"/>
    <m/>
    <m/>
    <m/>
    <m/>
    <x v="0"/>
  </r>
  <r>
    <x v="0"/>
    <s v="ab1f210b-a935-42af-9df3-e7652e8a153f"/>
    <x v="2"/>
    <e v="#N/A"/>
    <e v="#N/A"/>
    <e v="#N/A"/>
    <s v="ACTIVE"/>
    <x v="0"/>
    <m/>
    <m/>
    <m/>
    <m/>
    <x v="0"/>
  </r>
  <r>
    <x v="0"/>
    <s v="ab1f6681-2212-4ab7-8df0-57de54f09c09"/>
    <x v="0"/>
    <e v="#N/A"/>
    <e v="#N/A"/>
    <e v="#N/A"/>
    <s v="FIXED"/>
    <x v="0"/>
    <m/>
    <m/>
    <m/>
    <m/>
    <x v="0"/>
  </r>
  <r>
    <x v="0"/>
    <s v="ab1f778a-2224-436d-bd51-9294445b1e6f"/>
    <x v="0"/>
    <e v="#N/A"/>
    <e v="#N/A"/>
    <e v="#N/A"/>
    <s v="FIXED"/>
    <x v="0"/>
    <m/>
    <m/>
    <m/>
    <m/>
    <x v="0"/>
  </r>
  <r>
    <x v="0"/>
    <s v="ab1ffd64-f0df-4677-b23b-2b121abf6bd5"/>
    <x v="0"/>
    <e v="#N/A"/>
    <e v="#N/A"/>
    <e v="#N/A"/>
    <s v="FIXED"/>
    <x v="0"/>
    <m/>
    <m/>
    <m/>
    <m/>
    <x v="0"/>
  </r>
  <r>
    <x v="0"/>
    <s v="ab206f6d-4819-4ecb-b466-ff4531dc79a9"/>
    <x v="0"/>
    <e v="#N/A"/>
    <e v="#N/A"/>
    <e v="#N/A"/>
    <s v="FIXED"/>
    <x v="0"/>
    <m/>
    <m/>
    <m/>
    <m/>
    <x v="0"/>
  </r>
  <r>
    <x v="0"/>
    <s v="ab20d466-7a71-4a7b-a747-60880f853b07"/>
    <x v="0"/>
    <e v="#N/A"/>
    <e v="#N/A"/>
    <e v="#N/A"/>
    <s v="FIXED"/>
    <x v="0"/>
    <m/>
    <m/>
    <m/>
    <m/>
    <x v="0"/>
  </r>
  <r>
    <x v="2"/>
    <s v="ab213995-dba3-494c-add7-8e248e39f26a"/>
    <x v="3"/>
    <e v="#N/A"/>
    <e v="#N/A"/>
    <e v="#N/A"/>
    <s v="NEW"/>
    <x v="0"/>
    <m/>
    <m/>
    <m/>
    <m/>
    <x v="0"/>
  </r>
  <r>
    <x v="0"/>
    <s v="ab215322-d7ae-49e6-aae8-f9578d3496dd"/>
    <x v="0"/>
    <e v="#N/A"/>
    <e v="#N/A"/>
    <e v="#N/A"/>
    <s v="FIXED"/>
    <x v="0"/>
    <m/>
    <m/>
    <m/>
    <m/>
    <x v="0"/>
  </r>
  <r>
    <x v="0"/>
    <s v="ab216ce1-02cd-4f52-aa15-954456f91cb6"/>
    <x v="0"/>
    <e v="#N/A"/>
    <e v="#N/A"/>
    <e v="#N/A"/>
    <s v="FIXED"/>
    <x v="0"/>
    <m/>
    <m/>
    <m/>
    <m/>
    <x v="0"/>
  </r>
  <r>
    <x v="0"/>
    <s v="ab21d444-8e1c-441b-97af-00dcab5d75a2"/>
    <x v="0"/>
    <e v="#N/A"/>
    <e v="#N/A"/>
    <e v="#N/A"/>
    <s v="FIXED"/>
    <x v="0"/>
    <m/>
    <m/>
    <m/>
    <m/>
    <x v="0"/>
  </r>
  <r>
    <x v="0"/>
    <s v="ab2209c1-bb70-4188-aa12-0312e5823839"/>
    <x v="0"/>
    <e v="#N/A"/>
    <e v="#N/A"/>
    <e v="#N/A"/>
    <s v="FIXED"/>
    <x v="0"/>
    <m/>
    <m/>
    <m/>
    <m/>
    <x v="0"/>
  </r>
  <r>
    <x v="7"/>
    <s v="ab227b2c-64c9-44bd-8beb-507b8fb9e1c2"/>
    <x v="0"/>
    <e v="#N/A"/>
    <e v="#N/A"/>
    <e v="#N/A"/>
    <s v="FIXED"/>
    <x v="0"/>
    <m/>
    <m/>
    <m/>
    <m/>
    <x v="0"/>
  </r>
  <r>
    <x v="4"/>
    <s v="ab239a59-1cff-42cd-94bf-9b71f080da59"/>
    <x v="0"/>
    <e v="#N/A"/>
    <e v="#N/A"/>
    <e v="#N/A"/>
    <s v="FIXED"/>
    <x v="0"/>
    <m/>
    <m/>
    <m/>
    <m/>
    <x v="0"/>
  </r>
  <r>
    <x v="0"/>
    <s v="ab23bd89-3797-4068-9eba-37ed59c55347"/>
    <x v="0"/>
    <e v="#N/A"/>
    <e v="#N/A"/>
    <e v="#N/A"/>
    <s v="FIXED"/>
    <x v="0"/>
    <m/>
    <m/>
    <m/>
    <m/>
    <x v="0"/>
  </r>
  <r>
    <x v="7"/>
    <s v="ab242050-3667-4a82-9426-9e71810480d6"/>
    <x v="1"/>
    <s v="bpn-rosebidi-01"/>
    <s v="ab242050-3667-4a82-9426-9e71810480d6"/>
    <s v="Medium"/>
    <s v="RESURFACED"/>
    <x v="0"/>
    <m/>
    <m/>
    <m/>
    <m/>
    <x v="0"/>
  </r>
  <r>
    <x v="0"/>
    <s v="ab2732af-69f9-4d5c-804b-9f1fed5f6261"/>
    <x v="0"/>
    <e v="#N/A"/>
    <e v="#N/A"/>
    <e v="#N/A"/>
    <s v="FIXED"/>
    <x v="0"/>
    <m/>
    <m/>
    <m/>
    <m/>
    <x v="0"/>
  </r>
  <r>
    <x v="4"/>
    <s v="ab27daea-e2b2-4235-8283-5abf7a0a4ba4"/>
    <x v="1"/>
    <e v="#N/A"/>
    <e v="#N/A"/>
    <e v="#N/A"/>
    <s v="RESURFACED"/>
    <x v="0"/>
    <m/>
    <m/>
    <m/>
    <m/>
    <x v="0"/>
  </r>
  <r>
    <x v="0"/>
    <s v="ab28d02d-35e6-4600-a21c-cc9257494410"/>
    <x v="0"/>
    <e v="#N/A"/>
    <e v="#N/A"/>
    <e v="#N/A"/>
    <s v="FIXED"/>
    <x v="0"/>
    <m/>
    <m/>
    <m/>
    <m/>
    <x v="0"/>
  </r>
  <r>
    <x v="4"/>
    <s v="ab2994fd-04a7-4095-8faf-d2b1a4b3fcdb"/>
    <x v="0"/>
    <e v="#N/A"/>
    <e v="#N/A"/>
    <e v="#N/A"/>
    <s v="FIXED"/>
    <x v="0"/>
    <m/>
    <m/>
    <m/>
    <m/>
    <x v="0"/>
  </r>
  <r>
    <x v="4"/>
    <s v="ab29e333-2e55-43b9-b1a7-de64340913b7"/>
    <x v="0"/>
    <s v="0006bcp21djnd2d.bpna.popularinc.net"/>
    <s v="ab29e333-2e55-43b9-b1a7-de64340913b7"/>
    <s v="High"/>
    <s v="FIXED"/>
    <x v="0"/>
    <m/>
    <m/>
    <m/>
    <m/>
    <x v="0"/>
  </r>
  <r>
    <x v="4"/>
    <s v="ab2b86b0-99ef-47b1-821b-ec8864311bf8"/>
    <x v="0"/>
    <e v="#N/A"/>
    <e v="#N/A"/>
    <e v="#N/A"/>
    <s v="FIXED"/>
    <x v="0"/>
    <m/>
    <m/>
    <m/>
    <m/>
    <x v="0"/>
  </r>
  <r>
    <x v="0"/>
    <s v="ab2ce306-008b-46db-b46b-b4f68262275e"/>
    <x v="0"/>
    <e v="#N/A"/>
    <e v="#N/A"/>
    <e v="#N/A"/>
    <s v="FIXED"/>
    <x v="0"/>
    <m/>
    <m/>
    <m/>
    <m/>
    <x v="0"/>
  </r>
  <r>
    <x v="0"/>
    <s v="ab2deb5a-823a-4db8-8010-e722acbf982b"/>
    <x v="0"/>
    <e v="#N/A"/>
    <e v="#N/A"/>
    <e v="#N/A"/>
    <s v="FIXED"/>
    <x v="0"/>
    <m/>
    <m/>
    <m/>
    <m/>
    <x v="0"/>
  </r>
  <r>
    <x v="0"/>
    <s v="ab2f11b4-46e5-4f7e-917b-e72a446b9ad5"/>
    <x v="0"/>
    <e v="#N/A"/>
    <e v="#N/A"/>
    <e v="#N/A"/>
    <s v="FIXED"/>
    <x v="0"/>
    <m/>
    <m/>
    <m/>
    <m/>
    <x v="0"/>
  </r>
  <r>
    <x v="10"/>
    <s v="ab2f1dc3-0d22-41a2-900b-38077d6891ac"/>
    <x v="0"/>
    <e v="#N/A"/>
    <e v="#N/A"/>
    <e v="#N/A"/>
    <s v="FIXED"/>
    <x v="0"/>
    <m/>
    <m/>
    <m/>
    <m/>
    <x v="0"/>
  </r>
  <r>
    <x v="0"/>
    <s v="ab2f3dc0-6136-40e7-946a-3b42566ac5af"/>
    <x v="0"/>
    <e v="#N/A"/>
    <e v="#N/A"/>
    <e v="#N/A"/>
    <s v="FIXED"/>
    <x v="0"/>
    <m/>
    <m/>
    <m/>
    <m/>
    <x v="0"/>
  </r>
  <r>
    <x v="0"/>
    <s v="ab2f53ff-692f-4565-9ae9-75e50715761c"/>
    <x v="0"/>
    <e v="#N/A"/>
    <e v="#N/A"/>
    <e v="#N/A"/>
    <s v="FIXED"/>
    <x v="0"/>
    <m/>
    <m/>
    <m/>
    <m/>
    <x v="0"/>
  </r>
  <r>
    <x v="0"/>
    <s v="ab2f8e7c-3e4f-4806-9668-d8a4f410da89"/>
    <x v="0"/>
    <e v="#N/A"/>
    <e v="#N/A"/>
    <e v="#N/A"/>
    <s v="FIXED"/>
    <x v="0"/>
    <m/>
    <m/>
    <m/>
    <m/>
    <x v="0"/>
  </r>
  <r>
    <x v="6"/>
    <s v="ab2fa889-f277-42cc-80d1-3be7e9f97127"/>
    <x v="0"/>
    <e v="#N/A"/>
    <e v="#N/A"/>
    <e v="#N/A"/>
    <s v="FIXED"/>
    <x v="0"/>
    <m/>
    <m/>
    <m/>
    <m/>
    <x v="0"/>
  </r>
  <r>
    <x v="0"/>
    <s v="ab2fec59-5012-4a49-bc7f-f296ec91ccc2"/>
    <x v="0"/>
    <e v="#N/A"/>
    <e v="#N/A"/>
    <e v="#N/A"/>
    <s v="FIXED"/>
    <x v="0"/>
    <m/>
    <m/>
    <m/>
    <m/>
    <x v="0"/>
  </r>
  <r>
    <x v="4"/>
    <s v="ab3142b0-6c5b-4f6a-a631-621202987f3e"/>
    <x v="0"/>
    <e v="#N/A"/>
    <e v="#N/A"/>
    <e v="#N/A"/>
    <s v="FIXED"/>
    <x v="0"/>
    <m/>
    <m/>
    <m/>
    <m/>
    <x v="0"/>
  </r>
  <r>
    <x v="4"/>
    <s v="ab31a0bd-fac7-4967-b4b1-897c4de3bbbb"/>
    <x v="0"/>
    <e v="#N/A"/>
    <e v="#N/A"/>
    <e v="#N/A"/>
    <s v="FIXED"/>
    <x v="0"/>
    <m/>
    <m/>
    <m/>
    <m/>
    <x v="0"/>
  </r>
  <r>
    <x v="0"/>
    <s v="ab3231d8-eb16-483b-8b50-8757211201af"/>
    <x v="0"/>
    <e v="#N/A"/>
    <e v="#N/A"/>
    <e v="#N/A"/>
    <s v="FIXED"/>
    <x v="0"/>
    <m/>
    <m/>
    <m/>
    <m/>
    <x v="0"/>
  </r>
  <r>
    <x v="0"/>
    <s v="ab32cc52-6d14-417e-8f88-500415504e85"/>
    <x v="0"/>
    <e v="#N/A"/>
    <e v="#N/A"/>
    <e v="#N/A"/>
    <s v="FIXED"/>
    <x v="0"/>
    <m/>
    <m/>
    <m/>
    <m/>
    <x v="0"/>
  </r>
  <r>
    <x v="7"/>
    <s v="ab32cccd-b87f-4878-ab90-e3b2ab5a9ca5"/>
    <x v="0"/>
    <e v="#N/A"/>
    <e v="#N/A"/>
    <e v="#N/A"/>
    <s v="FIXED"/>
    <x v="0"/>
    <m/>
    <m/>
    <m/>
    <m/>
    <x v="0"/>
  </r>
  <r>
    <x v="0"/>
    <s v="ab33e937-734a-46c9-83ff-b49d5fb8d947"/>
    <x v="0"/>
    <e v="#N/A"/>
    <e v="#N/A"/>
    <e v="#N/A"/>
    <s v="FIXED"/>
    <x v="0"/>
    <m/>
    <m/>
    <m/>
    <m/>
    <x v="0"/>
  </r>
  <r>
    <x v="7"/>
    <s v="ab346e38-79e9-45ee-a2fb-d1367a134e68"/>
    <x v="0"/>
    <e v="#N/A"/>
    <e v="#N/A"/>
    <e v="#N/A"/>
    <s v="FIXED"/>
    <x v="0"/>
    <m/>
    <m/>
    <m/>
    <m/>
    <x v="0"/>
  </r>
  <r>
    <x v="0"/>
    <s v="ab35014f-ac59-4b25-83eb-861a76e55c75"/>
    <x v="0"/>
    <e v="#N/A"/>
    <e v="#N/A"/>
    <e v="#N/A"/>
    <s v="FIXED"/>
    <x v="0"/>
    <m/>
    <m/>
    <m/>
    <m/>
    <x v="0"/>
  </r>
  <r>
    <x v="4"/>
    <s v="ab35992b-c6c5-4885-9b4c-ccf66c36452f"/>
    <x v="2"/>
    <s v="bdwybkobgym3g2l.bpna.popularinc.net"/>
    <s v="ab35992b-c6c5-4885-9b4c-ccf66c36452f"/>
    <s v="High"/>
    <s v="ACTIVE"/>
    <x v="0"/>
    <m/>
    <m/>
    <m/>
    <m/>
    <x v="0"/>
  </r>
  <r>
    <x v="0"/>
    <s v="ab35aa56-6c67-4edd-826c-81972b8f1ba9"/>
    <x v="0"/>
    <e v="#N/A"/>
    <e v="#N/A"/>
    <e v="#N/A"/>
    <s v="FIXED"/>
    <x v="0"/>
    <m/>
    <m/>
    <m/>
    <m/>
    <x v="0"/>
  </r>
  <r>
    <x v="0"/>
    <s v="ab364b8b-4355-430d-8a54-0c8b2ec245b8"/>
    <x v="0"/>
    <e v="#N/A"/>
    <e v="#N/A"/>
    <e v="#N/A"/>
    <s v="FIXED"/>
    <x v="0"/>
    <m/>
    <m/>
    <m/>
    <m/>
    <x v="0"/>
  </r>
  <r>
    <x v="0"/>
    <s v="ab36e91c-c024-4147-a04e-d268592518ea"/>
    <x v="0"/>
    <e v="#N/A"/>
    <e v="#N/A"/>
    <e v="#N/A"/>
    <s v="FIXED"/>
    <x v="0"/>
    <m/>
    <m/>
    <m/>
    <m/>
    <x v="0"/>
  </r>
  <r>
    <x v="1"/>
    <s v="ab37f89a-daf9-4c83-9fd0-bbe1fc02f133"/>
    <x v="0"/>
    <e v="#N/A"/>
    <e v="#N/A"/>
    <e v="#N/A"/>
    <s v="FIXED"/>
    <x v="0"/>
    <m/>
    <m/>
    <m/>
    <m/>
    <x v="0"/>
  </r>
  <r>
    <x v="0"/>
    <s v="ab3875d5-434d-48d5-85a3-32c45bbeba29"/>
    <x v="0"/>
    <e v="#N/A"/>
    <e v="#N/A"/>
    <e v="#N/A"/>
    <s v="FIXED"/>
    <x v="0"/>
    <m/>
    <m/>
    <m/>
    <m/>
    <x v="0"/>
  </r>
  <r>
    <x v="1"/>
    <s v="ab389f7c-b221-407b-8562-1c0edcffb5bc"/>
    <x v="0"/>
    <e v="#N/A"/>
    <e v="#N/A"/>
    <e v="#N/A"/>
    <s v="FIXED"/>
    <x v="0"/>
    <m/>
    <m/>
    <m/>
    <m/>
    <x v="0"/>
  </r>
  <r>
    <x v="0"/>
    <s v="ab38e80d-1f76-486b-b3f7-2044e2283766"/>
    <x v="0"/>
    <e v="#N/A"/>
    <e v="#N/A"/>
    <e v="#N/A"/>
    <s v="FIXED"/>
    <x v="0"/>
    <m/>
    <m/>
    <m/>
    <m/>
    <x v="0"/>
  </r>
  <r>
    <x v="0"/>
    <s v="ab3939cb-a8d3-4a7d-8a96-b4b531f99264"/>
    <x v="0"/>
    <e v="#N/A"/>
    <e v="#N/A"/>
    <e v="#N/A"/>
    <s v="FIXED"/>
    <x v="0"/>
    <m/>
    <m/>
    <m/>
    <m/>
    <x v="0"/>
  </r>
  <r>
    <x v="4"/>
    <s v="ab399a31-e3a5-49a6-ab64-6e0e4f7fc7c5"/>
    <x v="0"/>
    <e v="#N/A"/>
    <e v="#N/A"/>
    <e v="#N/A"/>
    <s v="FIXED"/>
    <x v="0"/>
    <m/>
    <m/>
    <m/>
    <m/>
    <x v="0"/>
  </r>
  <r>
    <x v="0"/>
    <s v="ab3a6fba-36e4-40c5-b7ab-b3b769608187"/>
    <x v="0"/>
    <e v="#N/A"/>
    <e v="#N/A"/>
    <e v="#N/A"/>
    <s v="FIXED"/>
    <x v="0"/>
    <m/>
    <m/>
    <m/>
    <m/>
    <x v="0"/>
  </r>
  <r>
    <x v="0"/>
    <s v="ab3b18bf-34d5-4e88-9250-121c339e5a6a"/>
    <x v="0"/>
    <e v="#N/A"/>
    <e v="#N/A"/>
    <e v="#N/A"/>
    <s v="FIXED"/>
    <x v="0"/>
    <m/>
    <m/>
    <m/>
    <m/>
    <x v="0"/>
  </r>
  <r>
    <x v="8"/>
    <s v="ab3b89fc-5dee-4220-8382-f91aa6b8c65c"/>
    <x v="0"/>
    <e v="#N/A"/>
    <e v="#N/A"/>
    <e v="#N/A"/>
    <s v="FIXED"/>
    <x v="0"/>
    <m/>
    <m/>
    <m/>
    <m/>
    <x v="0"/>
  </r>
  <r>
    <x v="0"/>
    <s v="ab3c758d-da4a-48e8-901e-e452e610f058"/>
    <x v="0"/>
    <e v="#N/A"/>
    <e v="#N/A"/>
    <e v="#N/A"/>
    <s v="FIXED"/>
    <x v="0"/>
    <m/>
    <m/>
    <m/>
    <m/>
    <x v="0"/>
  </r>
  <r>
    <x v="0"/>
    <s v="ab3da920-8b58-4b93-9294-de7bdcf0bbbc"/>
    <x v="0"/>
    <e v="#N/A"/>
    <e v="#N/A"/>
    <e v="#N/A"/>
    <s v="FIXED"/>
    <x v="0"/>
    <m/>
    <m/>
    <m/>
    <m/>
    <x v="0"/>
  </r>
  <r>
    <x v="0"/>
    <s v="ab3e705d-49c5-4608-842d-eb0e4f7afdb5"/>
    <x v="0"/>
    <e v="#N/A"/>
    <e v="#N/A"/>
    <e v="#N/A"/>
    <s v="FIXED"/>
    <x v="0"/>
    <m/>
    <m/>
    <m/>
    <m/>
    <x v="0"/>
  </r>
  <r>
    <x v="0"/>
    <s v="ab3f294f-a838-46c8-8d67-5d6f8281f8e0"/>
    <x v="0"/>
    <e v="#N/A"/>
    <e v="#N/A"/>
    <e v="#N/A"/>
    <s v="FIXED"/>
    <x v="0"/>
    <m/>
    <m/>
    <m/>
    <m/>
    <x v="0"/>
  </r>
  <r>
    <x v="0"/>
    <s v="ab3feab6-2897-41df-ae1c-5f64fab7d5ae"/>
    <x v="0"/>
    <e v="#N/A"/>
    <e v="#N/A"/>
    <e v="#N/A"/>
    <s v="FIXED"/>
    <x v="0"/>
    <m/>
    <m/>
    <m/>
    <m/>
    <x v="0"/>
  </r>
  <r>
    <x v="4"/>
    <s v="ab40ace0-8662-46fd-959a-50fdbc9255e1"/>
    <x v="2"/>
    <e v="#N/A"/>
    <e v="#N/A"/>
    <e v="#N/A"/>
    <s v="ACTIVE"/>
    <x v="0"/>
    <m/>
    <m/>
    <m/>
    <m/>
    <x v="0"/>
  </r>
  <r>
    <x v="0"/>
    <s v="ab416c00-e0c4-47b5-b489-fdb2239163f8"/>
    <x v="0"/>
    <e v="#N/A"/>
    <e v="#N/A"/>
    <e v="#N/A"/>
    <s v="FIXED"/>
    <x v="0"/>
    <m/>
    <m/>
    <m/>
    <m/>
    <x v="0"/>
  </r>
  <r>
    <x v="0"/>
    <s v="ab42004e-e3a7-4b15-b9e5-9cceca1bca1d"/>
    <x v="0"/>
    <e v="#N/A"/>
    <e v="#N/A"/>
    <e v="#N/A"/>
    <s v="FIXED"/>
    <x v="0"/>
    <m/>
    <m/>
    <m/>
    <m/>
    <x v="0"/>
  </r>
  <r>
    <x v="0"/>
    <s v="ab422e6d-e8f5-4acd-9005-7bd2e42343fd"/>
    <x v="0"/>
    <s v="miambko69ksp73l.bpna.popularinc.net"/>
    <s v="ab422e6d-e8f5-4acd-9005-7bd2e42343fd"/>
    <s v="High"/>
    <s v="FIXED"/>
    <x v="0"/>
    <m/>
    <m/>
    <m/>
    <m/>
    <x v="0"/>
  </r>
  <r>
    <x v="0"/>
    <s v="ab4394d4-6012-4908-8ea8-aa7507306146"/>
    <x v="0"/>
    <e v="#N/A"/>
    <e v="#N/A"/>
    <e v="#N/A"/>
    <s v="FIXED"/>
    <x v="0"/>
    <m/>
    <m/>
    <m/>
    <m/>
    <x v="0"/>
  </r>
  <r>
    <x v="0"/>
    <s v="ab44e5ac-c461-49d4-9eed-0d0454649da9"/>
    <x v="1"/>
    <e v="#N/A"/>
    <e v="#N/A"/>
    <e v="#N/A"/>
    <s v="RESURFACED"/>
    <x v="0"/>
    <m/>
    <m/>
    <m/>
    <m/>
    <x v="0"/>
  </r>
  <r>
    <x v="0"/>
    <s v="ab455b17-4874-4f8b-bedf-380d26d36456"/>
    <x v="0"/>
    <e v="#N/A"/>
    <e v="#N/A"/>
    <e v="#N/A"/>
    <s v="FIXED"/>
    <x v="0"/>
    <m/>
    <m/>
    <m/>
    <m/>
    <x v="0"/>
  </r>
  <r>
    <x v="0"/>
    <s v="ab45f720-fd14-4856-ae42-02872300d781"/>
    <x v="0"/>
    <e v="#N/A"/>
    <e v="#N/A"/>
    <e v="#N/A"/>
    <s v="FIXED"/>
    <x v="0"/>
    <m/>
    <m/>
    <m/>
    <m/>
    <x v="0"/>
  </r>
  <r>
    <x v="4"/>
    <s v="ab46a28e-c3b0-4f39-8ab2-57e7067f5baa"/>
    <x v="0"/>
    <e v="#N/A"/>
    <e v="#N/A"/>
    <e v="#N/A"/>
    <s v="FIXED"/>
    <x v="0"/>
    <m/>
    <m/>
    <m/>
    <m/>
    <x v="0"/>
  </r>
  <r>
    <x v="0"/>
    <s v="ab46d6f2-2598-476c-83b9-08453d2f942c"/>
    <x v="0"/>
    <e v="#N/A"/>
    <e v="#N/A"/>
    <e v="#N/A"/>
    <s v="FIXED"/>
    <x v="0"/>
    <m/>
    <m/>
    <m/>
    <m/>
    <x v="0"/>
  </r>
  <r>
    <x v="0"/>
    <s v="ab46f718-2cfb-40a4-b7fd-98c14e5483b2"/>
    <x v="0"/>
    <s v="0064brnbzhqnd2d.bpna.popularinc.net"/>
    <s v="ab46f718-2cfb-40a4-b7fd-98c14e5483b2"/>
    <s v="Critical"/>
    <s v="FIXED"/>
    <x v="0"/>
    <m/>
    <m/>
    <m/>
    <m/>
    <x v="0"/>
  </r>
  <r>
    <x v="0"/>
    <s v="ab4703df-2ee8-415e-8d8a-aa78d659bd6c"/>
    <x v="0"/>
    <e v="#N/A"/>
    <e v="#N/A"/>
    <e v="#N/A"/>
    <s v="FIXED"/>
    <x v="0"/>
    <m/>
    <m/>
    <m/>
    <m/>
    <x v="0"/>
  </r>
  <r>
    <x v="0"/>
    <s v="ab4727d1-1239-451a-90f9-d55235fdc3e0"/>
    <x v="0"/>
    <e v="#N/A"/>
    <e v="#N/A"/>
    <e v="#N/A"/>
    <s v="FIXED"/>
    <x v="0"/>
    <m/>
    <m/>
    <m/>
    <m/>
    <x v="0"/>
  </r>
  <r>
    <x v="0"/>
    <s v="ab4767de-928f-4957-bac8-0b63910abd76"/>
    <x v="0"/>
    <e v="#N/A"/>
    <e v="#N/A"/>
    <e v="#N/A"/>
    <s v="FIXED"/>
    <x v="0"/>
    <m/>
    <m/>
    <m/>
    <m/>
    <x v="0"/>
  </r>
  <r>
    <x v="0"/>
    <s v="ab47ba0c-68fe-415b-a5d9-ae07f5f3f67d"/>
    <x v="0"/>
    <e v="#N/A"/>
    <e v="#N/A"/>
    <e v="#N/A"/>
    <s v="FIXED"/>
    <x v="0"/>
    <m/>
    <m/>
    <m/>
    <m/>
    <x v="0"/>
  </r>
  <r>
    <x v="4"/>
    <s v="ab47fe18-f49d-4a88-af40-ef8c68fcd273"/>
    <x v="0"/>
    <e v="#N/A"/>
    <e v="#N/A"/>
    <e v="#N/A"/>
    <s v="FIXED"/>
    <x v="0"/>
    <m/>
    <m/>
    <m/>
    <m/>
    <x v="0"/>
  </r>
  <r>
    <x v="1"/>
    <s v="ab48097d-f3d3-4d74-baad-c3e2e9386a2e"/>
    <x v="0"/>
    <e v="#N/A"/>
    <e v="#N/A"/>
    <e v="#N/A"/>
    <s v="FIXED"/>
    <x v="0"/>
    <m/>
    <m/>
    <m/>
    <m/>
    <x v="0"/>
  </r>
  <r>
    <x v="0"/>
    <s v="ab48202e-87a1-4f56-8390-c08241acfb17"/>
    <x v="0"/>
    <e v="#N/A"/>
    <e v="#N/A"/>
    <e v="#N/A"/>
    <s v="FIXED"/>
    <x v="0"/>
    <m/>
    <m/>
    <m/>
    <m/>
    <x v="0"/>
  </r>
  <r>
    <x v="0"/>
    <s v="ab49cff1-4a1b-48a9-a0a7-3161bd06645f"/>
    <x v="0"/>
    <e v="#N/A"/>
    <e v="#N/A"/>
    <e v="#N/A"/>
    <s v="FIXED"/>
    <x v="0"/>
    <m/>
    <m/>
    <m/>
    <m/>
    <x v="0"/>
  </r>
  <r>
    <x v="6"/>
    <s v="ab4bd456-820c-479c-a41c-a7cb33c090ae"/>
    <x v="0"/>
    <e v="#N/A"/>
    <e v="#N/A"/>
    <e v="#N/A"/>
    <s v="FIXED"/>
    <x v="0"/>
    <m/>
    <m/>
    <m/>
    <m/>
    <x v="0"/>
  </r>
  <r>
    <x v="0"/>
    <s v="ab4c721f-8596-418b-8dec-637c830644e4"/>
    <x v="2"/>
    <s v="0260brnbz4qnd2d.bpna.popularinc.net"/>
    <s v="ab4c721f-8596-418b-8dec-637c830644e4"/>
    <s v="High"/>
    <s v="ACTIVE"/>
    <x v="0"/>
    <m/>
    <m/>
    <m/>
    <m/>
    <x v="0"/>
  </r>
  <r>
    <x v="1"/>
    <s v="ab4cdb9c-77da-4d26-aeb0-3b5186b7a02c"/>
    <x v="0"/>
    <e v="#N/A"/>
    <e v="#N/A"/>
    <e v="#N/A"/>
    <s v="FIXED"/>
    <x v="0"/>
    <m/>
    <m/>
    <m/>
    <m/>
    <x v="0"/>
  </r>
  <r>
    <x v="0"/>
    <s v="ab4e6d87-f238-4f3c-8bf9-0d16943740c5"/>
    <x v="0"/>
    <e v="#N/A"/>
    <e v="#N/A"/>
    <e v="#N/A"/>
    <s v="FIXED"/>
    <x v="0"/>
    <m/>
    <m/>
    <m/>
    <m/>
    <x v="0"/>
  </r>
  <r>
    <x v="10"/>
    <s v="ab4f1532-d001-458f-8721-3b3001ebca36"/>
    <x v="0"/>
    <e v="#N/A"/>
    <e v="#N/A"/>
    <e v="#N/A"/>
    <s v="FIXED"/>
    <x v="0"/>
    <m/>
    <m/>
    <m/>
    <m/>
    <x v="0"/>
  </r>
  <r>
    <x v="4"/>
    <s v="ab509053-b42f-4135-a301-8c2698d3bfde"/>
    <x v="0"/>
    <e v="#N/A"/>
    <e v="#N/A"/>
    <e v="#N/A"/>
    <s v="FIXED"/>
    <x v="0"/>
    <m/>
    <m/>
    <m/>
    <m/>
    <x v="0"/>
  </r>
  <r>
    <x v="0"/>
    <s v="ab510307-9b4a-4e8a-a899-ec6cd6781206"/>
    <x v="0"/>
    <e v="#N/A"/>
    <e v="#N/A"/>
    <e v="#N/A"/>
    <s v="FIXED"/>
    <x v="0"/>
    <m/>
    <m/>
    <m/>
    <m/>
    <x v="0"/>
  </r>
  <r>
    <x v="0"/>
    <s v="ab53570f-66ba-46ca-b242-00f6bbda139f"/>
    <x v="0"/>
    <e v="#N/A"/>
    <e v="#N/A"/>
    <e v="#N/A"/>
    <s v="FIXED"/>
    <x v="0"/>
    <m/>
    <m/>
    <m/>
    <m/>
    <x v="0"/>
  </r>
  <r>
    <x v="1"/>
    <s v="ab546e94-0d42-4670-afa2-f248294296aa"/>
    <x v="0"/>
    <e v="#N/A"/>
    <e v="#N/A"/>
    <e v="#N/A"/>
    <s v="FIXED"/>
    <x v="0"/>
    <m/>
    <m/>
    <m/>
    <m/>
    <x v="0"/>
  </r>
  <r>
    <x v="0"/>
    <s v="ab55ae49-316c-494d-9ece-193c6f2431c3"/>
    <x v="0"/>
    <e v="#N/A"/>
    <e v="#N/A"/>
    <e v="#N/A"/>
    <s v="FIXED"/>
    <x v="0"/>
    <m/>
    <m/>
    <m/>
    <m/>
    <x v="0"/>
  </r>
  <r>
    <x v="2"/>
    <s v="ab55c20a-9c01-4481-a886-95d6ee352e39"/>
    <x v="2"/>
    <s v="bpn-rosemddb-01"/>
    <s v="ab55c20a-9c01-4481-a886-95d6ee352e39"/>
    <s v="High"/>
    <s v="ACTIVE"/>
    <x v="0"/>
    <m/>
    <m/>
    <m/>
    <m/>
    <x v="0"/>
  </r>
  <r>
    <x v="7"/>
    <s v="ab55d791-d404-43d4-b8e7-12b8a5d3c1f7"/>
    <x v="0"/>
    <e v="#N/A"/>
    <e v="#N/A"/>
    <e v="#N/A"/>
    <s v="FIXED"/>
    <x v="0"/>
    <m/>
    <m/>
    <m/>
    <m/>
    <x v="0"/>
  </r>
  <r>
    <x v="0"/>
    <s v="ab577d01-dedf-4bd2-9bff-0d2333727753"/>
    <x v="0"/>
    <e v="#N/A"/>
    <e v="#N/A"/>
    <e v="#N/A"/>
    <s v="FIXED"/>
    <x v="0"/>
    <m/>
    <m/>
    <m/>
    <m/>
    <x v="0"/>
  </r>
  <r>
    <x v="0"/>
    <s v="ab57e657-4e91-4046-9381-00d0ad3ee776"/>
    <x v="0"/>
    <e v="#N/A"/>
    <e v="#N/A"/>
    <e v="#N/A"/>
    <s v="FIXED"/>
    <x v="0"/>
    <m/>
    <m/>
    <m/>
    <m/>
    <x v="0"/>
  </r>
  <r>
    <x v="0"/>
    <s v="ab57f5b5-f13a-443e-8e43-9931ed4f34b3"/>
    <x v="0"/>
    <e v="#N/A"/>
    <e v="#N/A"/>
    <e v="#N/A"/>
    <s v="FIXED"/>
    <x v="0"/>
    <m/>
    <m/>
    <m/>
    <m/>
    <x v="0"/>
  </r>
  <r>
    <x v="7"/>
    <s v="ab582e0d-ecb4-4e79-84f5-ac31e986246e"/>
    <x v="0"/>
    <s v="bpn-rosebodb-01"/>
    <s v="ab582e0d-ecb4-4e79-84f5-ac31e986246e"/>
    <s v="High"/>
    <s v="FIXED"/>
    <x v="0"/>
    <m/>
    <m/>
    <m/>
    <m/>
    <x v="0"/>
  </r>
  <r>
    <x v="1"/>
    <s v="ab5967f2-186b-4e5b-b588-39b9f786431e"/>
    <x v="0"/>
    <e v="#N/A"/>
    <e v="#N/A"/>
    <e v="#N/A"/>
    <s v="FIXED"/>
    <x v="0"/>
    <m/>
    <m/>
    <m/>
    <m/>
    <x v="0"/>
  </r>
  <r>
    <x v="4"/>
    <s v="ab5a1667-ead3-4dde-a8cc-cd04d3301214"/>
    <x v="0"/>
    <e v="#N/A"/>
    <e v="#N/A"/>
    <e v="#N/A"/>
    <s v="FIXED"/>
    <x v="0"/>
    <m/>
    <m/>
    <m/>
    <m/>
    <x v="0"/>
  </r>
  <r>
    <x v="0"/>
    <s v="ab5a1c89-8591-4046-833c-4933e7554016"/>
    <x v="0"/>
    <e v="#N/A"/>
    <e v="#N/A"/>
    <e v="#N/A"/>
    <s v="FIXED"/>
    <x v="0"/>
    <m/>
    <m/>
    <m/>
    <m/>
    <x v="0"/>
  </r>
  <r>
    <x v="0"/>
    <s v="ab5b26bd-0cb9-428b-b9ca-43c276e61340"/>
    <x v="0"/>
    <e v="#N/A"/>
    <e v="#N/A"/>
    <e v="#N/A"/>
    <s v="FIXED"/>
    <x v="0"/>
    <m/>
    <m/>
    <m/>
    <m/>
    <x v="0"/>
  </r>
  <r>
    <x v="0"/>
    <s v="ab5bf752-8503-4e6d-ac96-1e1afb40985f"/>
    <x v="0"/>
    <e v="#N/A"/>
    <e v="#N/A"/>
    <e v="#N/A"/>
    <s v="FIXED"/>
    <x v="0"/>
    <m/>
    <m/>
    <m/>
    <m/>
    <x v="0"/>
  </r>
  <r>
    <x v="2"/>
    <s v="ab5c1b41-2fe8-413b-9bbf-5369f808f99e"/>
    <x v="2"/>
    <s v="bpn-roseirps-02"/>
    <s v="ab5c1b41-2fe8-413b-9bbf-5369f808f99e"/>
    <s v="High"/>
    <s v="ACTIVE"/>
    <x v="0"/>
    <m/>
    <m/>
    <m/>
    <m/>
    <x v="0"/>
  </r>
  <r>
    <x v="4"/>
    <s v="ab5c3db2-afa0-4f5a-a293-43bc3558cbdd"/>
    <x v="2"/>
    <s v="rosebkobfynmh2l.bpna.popularinc.net"/>
    <s v="ab5c3db2-afa0-4f5a-a293-43bc3558cbdd"/>
    <s v="Medium"/>
    <s v="ACTIVE"/>
    <x v="0"/>
    <m/>
    <m/>
    <m/>
    <m/>
    <x v="0"/>
  </r>
  <r>
    <x v="0"/>
    <s v="ab5d760b-9b78-4f1c-a109-5fd5fbde4661"/>
    <x v="0"/>
    <e v="#N/A"/>
    <e v="#N/A"/>
    <e v="#N/A"/>
    <s v="FIXED"/>
    <x v="0"/>
    <m/>
    <m/>
    <m/>
    <m/>
    <x v="0"/>
  </r>
  <r>
    <x v="0"/>
    <s v="ab5da58b-856f-4482-bf1d-96b819dce7ad"/>
    <x v="0"/>
    <e v="#N/A"/>
    <e v="#N/A"/>
    <e v="#N/A"/>
    <s v="FIXED"/>
    <x v="0"/>
    <m/>
    <m/>
    <m/>
    <m/>
    <x v="0"/>
  </r>
  <r>
    <x v="0"/>
    <s v="ab5e47f2-1692-40a2-b54c-9614ed178f63"/>
    <x v="0"/>
    <e v="#N/A"/>
    <e v="#N/A"/>
    <e v="#N/A"/>
    <s v="FIXED"/>
    <x v="0"/>
    <m/>
    <m/>
    <m/>
    <m/>
    <x v="0"/>
  </r>
  <r>
    <x v="0"/>
    <s v="ab5f611f-8989-4e16-a77d-654127e7283a"/>
    <x v="0"/>
    <e v="#N/A"/>
    <e v="#N/A"/>
    <e v="#N/A"/>
    <s v="FIXED"/>
    <x v="0"/>
    <m/>
    <m/>
    <m/>
    <m/>
    <x v="0"/>
  </r>
  <r>
    <x v="0"/>
    <s v="ab601a62-f04b-41c9-9bb7-df571c99d697"/>
    <x v="0"/>
    <e v="#N/A"/>
    <e v="#N/A"/>
    <e v="#N/A"/>
    <s v="FIXED"/>
    <x v="0"/>
    <m/>
    <m/>
    <m/>
    <m/>
    <x v="0"/>
  </r>
  <r>
    <x v="0"/>
    <s v="ab608bf8-cbde-4cbf-8e44-23aaa8abe933"/>
    <x v="0"/>
    <e v="#N/A"/>
    <e v="#N/A"/>
    <e v="#N/A"/>
    <s v="FIXED"/>
    <x v="0"/>
    <m/>
    <m/>
    <m/>
    <m/>
    <x v="0"/>
  </r>
  <r>
    <x v="0"/>
    <s v="ab60b34d-12f3-40d8-91ea-99e2aa8e2e89"/>
    <x v="0"/>
    <e v="#N/A"/>
    <e v="#N/A"/>
    <e v="#N/A"/>
    <s v="FIXED"/>
    <x v="0"/>
    <m/>
    <m/>
    <m/>
    <m/>
    <x v="0"/>
  </r>
  <r>
    <x v="0"/>
    <s v="ab613c4f-4c9f-4afc-80e0-401a72ff9955"/>
    <x v="0"/>
    <e v="#N/A"/>
    <e v="#N/A"/>
    <e v="#N/A"/>
    <s v="FIXED"/>
    <x v="0"/>
    <m/>
    <m/>
    <m/>
    <m/>
    <x v="0"/>
  </r>
  <r>
    <x v="10"/>
    <s v="ab6205a9-6dd9-4465-9b0b-3b7dd030b057"/>
    <x v="0"/>
    <e v="#N/A"/>
    <e v="#N/A"/>
    <e v="#N/A"/>
    <s v="FIXED"/>
    <x v="0"/>
    <m/>
    <m/>
    <m/>
    <m/>
    <x v="0"/>
  </r>
  <r>
    <x v="2"/>
    <s v="ab62ffc6-534e-4abd-a537-46bcff73a303"/>
    <x v="1"/>
    <s v="bpn-rosecmas-06"/>
    <s v="ab62ffc6-534e-4abd-a537-46bcff73a303"/>
    <s v="Medium"/>
    <s v="RESURFACED"/>
    <x v="0"/>
    <m/>
    <m/>
    <m/>
    <m/>
    <x v="0"/>
  </r>
  <r>
    <x v="6"/>
    <s v="ab63987b-a5d8-4497-9c4a-25676ed01c01"/>
    <x v="0"/>
    <e v="#N/A"/>
    <e v="#N/A"/>
    <e v="#N/A"/>
    <s v="FIXED"/>
    <x v="0"/>
    <m/>
    <m/>
    <m/>
    <m/>
    <x v="0"/>
  </r>
  <r>
    <x v="0"/>
    <s v="ab64b2ff-9834-42bd-a91d-4dfeaaa120fd"/>
    <x v="2"/>
    <e v="#N/A"/>
    <e v="#N/A"/>
    <e v="#N/A"/>
    <s v="ACTIVE"/>
    <x v="0"/>
    <m/>
    <m/>
    <m/>
    <m/>
    <x v="0"/>
  </r>
  <r>
    <x v="0"/>
    <s v="ab6544a0-fc45-4573-939c-41dcdcf77d7d"/>
    <x v="0"/>
    <e v="#N/A"/>
    <e v="#N/A"/>
    <e v="#N/A"/>
    <s v="FIXED"/>
    <x v="0"/>
    <m/>
    <m/>
    <m/>
    <m/>
    <x v="0"/>
  </r>
  <r>
    <x v="0"/>
    <s v="ab657341-ce9a-4b75-a828-1f51fb7617f1"/>
    <x v="0"/>
    <e v="#N/A"/>
    <e v="#N/A"/>
    <e v="#N/A"/>
    <s v="FIXED"/>
    <x v="0"/>
    <m/>
    <m/>
    <m/>
    <m/>
    <x v="0"/>
  </r>
  <r>
    <x v="0"/>
    <s v="ab65c632-4924-4c6b-b764-680dc98c5c2c"/>
    <x v="0"/>
    <e v="#N/A"/>
    <e v="#N/A"/>
    <e v="#N/A"/>
    <s v="FIXED"/>
    <x v="0"/>
    <m/>
    <m/>
    <m/>
    <m/>
    <x v="0"/>
  </r>
  <r>
    <x v="0"/>
    <s v="ab65dc28-6c23-4c64-a039-7f7b79231872"/>
    <x v="0"/>
    <e v="#N/A"/>
    <e v="#N/A"/>
    <e v="#N/A"/>
    <s v="FIXED"/>
    <x v="0"/>
    <m/>
    <m/>
    <m/>
    <m/>
    <x v="0"/>
  </r>
  <r>
    <x v="0"/>
    <s v="ab65f07b-af5a-45ea-bea1-5e912eda7f6e"/>
    <x v="0"/>
    <e v="#N/A"/>
    <e v="#N/A"/>
    <e v="#N/A"/>
    <s v="FIXED"/>
    <x v="0"/>
    <m/>
    <m/>
    <m/>
    <m/>
    <x v="0"/>
  </r>
  <r>
    <x v="0"/>
    <s v="ab667474-73fc-4314-85e1-9d97bd7c9687"/>
    <x v="0"/>
    <e v="#N/A"/>
    <e v="#N/A"/>
    <e v="#N/A"/>
    <s v="FIXED"/>
    <x v="0"/>
    <m/>
    <m/>
    <m/>
    <m/>
    <x v="0"/>
  </r>
  <r>
    <x v="4"/>
    <s v="ab669f41-a0b7-47fe-936c-6ad13c22c1a6"/>
    <x v="0"/>
    <e v="#N/A"/>
    <e v="#N/A"/>
    <e v="#N/A"/>
    <s v="FIXED"/>
    <x v="0"/>
    <m/>
    <m/>
    <m/>
    <m/>
    <x v="0"/>
  </r>
  <r>
    <x v="6"/>
    <s v="ab66e1a4-4866-4539-a554-72a32c221252"/>
    <x v="0"/>
    <e v="#N/A"/>
    <e v="#N/A"/>
    <e v="#N/A"/>
    <s v="FIXED"/>
    <x v="0"/>
    <m/>
    <m/>
    <m/>
    <m/>
    <x v="0"/>
  </r>
  <r>
    <x v="0"/>
    <s v="ab67c596-a5e8-4edc-b2e4-a317ea505d35"/>
    <x v="0"/>
    <e v="#N/A"/>
    <e v="#N/A"/>
    <e v="#N/A"/>
    <s v="FIXED"/>
    <x v="0"/>
    <m/>
    <m/>
    <m/>
    <m/>
    <x v="0"/>
  </r>
  <r>
    <x v="0"/>
    <s v="ab6c8df1-c473-48e2-9489-e6840c8269c6"/>
    <x v="0"/>
    <e v="#N/A"/>
    <e v="#N/A"/>
    <e v="#N/A"/>
    <s v="FIXED"/>
    <x v="0"/>
    <m/>
    <m/>
    <m/>
    <m/>
    <x v="0"/>
  </r>
  <r>
    <x v="4"/>
    <s v="ab6cf2b3-acf3-41af-8746-56f156f619c2"/>
    <x v="0"/>
    <e v="#N/A"/>
    <e v="#N/A"/>
    <e v="#N/A"/>
    <s v="FIXED"/>
    <x v="0"/>
    <m/>
    <m/>
    <m/>
    <m/>
    <x v="0"/>
  </r>
  <r>
    <x v="0"/>
    <s v="ab6e951c-cde6-4699-ae13-1bce457904b3"/>
    <x v="0"/>
    <e v="#N/A"/>
    <e v="#N/A"/>
    <e v="#N/A"/>
    <s v="FIXED"/>
    <x v="0"/>
    <m/>
    <m/>
    <m/>
    <m/>
    <x v="0"/>
  </r>
  <r>
    <x v="4"/>
    <s v="ab6ec909-5f9b-4a57-bb78-da5c8087e57b"/>
    <x v="0"/>
    <e v="#N/A"/>
    <e v="#N/A"/>
    <e v="#N/A"/>
    <s v="FIXED"/>
    <x v="0"/>
    <m/>
    <m/>
    <m/>
    <m/>
    <x v="0"/>
  </r>
  <r>
    <x v="0"/>
    <s v="ab6f0a2b-6a15-431b-9fde-a62a93fe1a58"/>
    <x v="0"/>
    <e v="#N/A"/>
    <e v="#N/A"/>
    <e v="#N/A"/>
    <s v="FIXED"/>
    <x v="0"/>
    <m/>
    <m/>
    <m/>
    <m/>
    <x v="0"/>
  </r>
  <r>
    <x v="4"/>
    <s v="ab7101cd-45f4-45b9-8599-433d9857f12e"/>
    <x v="0"/>
    <e v="#N/A"/>
    <e v="#N/A"/>
    <e v="#N/A"/>
    <s v="FIXED"/>
    <x v="0"/>
    <m/>
    <m/>
    <m/>
    <m/>
    <x v="0"/>
  </r>
  <r>
    <x v="0"/>
    <s v="ab71db00-e911-4f17-b279-46534b5b12d9"/>
    <x v="0"/>
    <e v="#N/A"/>
    <e v="#N/A"/>
    <e v="#N/A"/>
    <s v="FIXED"/>
    <x v="0"/>
    <m/>
    <m/>
    <m/>
    <m/>
    <x v="0"/>
  </r>
  <r>
    <x v="0"/>
    <s v="ab732703-d76f-400b-9b34-89be2bb6b5ca"/>
    <x v="0"/>
    <e v="#N/A"/>
    <e v="#N/A"/>
    <e v="#N/A"/>
    <s v="FIXED"/>
    <x v="0"/>
    <m/>
    <m/>
    <m/>
    <m/>
    <x v="0"/>
  </r>
  <r>
    <x v="0"/>
    <s v="ab73490a-0298-4a1e-aade-a419947f85b5"/>
    <x v="1"/>
    <s v="0098brnf8g4rd2d.bpna.popularinc.net"/>
    <s v="ab73490a-0298-4a1e-aade-a419947f85b5"/>
    <s v="High"/>
    <s v="RESURFACED"/>
    <x v="0"/>
    <m/>
    <m/>
    <m/>
    <m/>
    <x v="0"/>
  </r>
  <r>
    <x v="7"/>
    <s v="ab735e14-974d-4197-b964-b2d6c84be468"/>
    <x v="0"/>
    <e v="#N/A"/>
    <e v="#N/A"/>
    <e v="#N/A"/>
    <s v="FIXED"/>
    <x v="0"/>
    <m/>
    <m/>
    <m/>
    <m/>
    <x v="0"/>
  </r>
  <r>
    <x v="0"/>
    <s v="ab742d31-d74f-4e9d-8038-0cc2c94c8004"/>
    <x v="0"/>
    <e v="#N/A"/>
    <e v="#N/A"/>
    <e v="#N/A"/>
    <s v="FIXED"/>
    <x v="0"/>
    <m/>
    <m/>
    <m/>
    <m/>
    <x v="0"/>
  </r>
  <r>
    <x v="1"/>
    <s v="ab75763b-3066-4183-a400-21c41495af54"/>
    <x v="0"/>
    <e v="#N/A"/>
    <e v="#N/A"/>
    <e v="#N/A"/>
    <s v="FIXED"/>
    <x v="0"/>
    <m/>
    <m/>
    <m/>
    <m/>
    <x v="0"/>
  </r>
  <r>
    <x v="0"/>
    <s v="ab768e81-35f1-4600-b2a0-30628feec7f1"/>
    <x v="0"/>
    <e v="#N/A"/>
    <e v="#N/A"/>
    <e v="#N/A"/>
    <s v="FIXED"/>
    <x v="0"/>
    <m/>
    <m/>
    <m/>
    <m/>
    <x v="0"/>
  </r>
  <r>
    <x v="0"/>
    <s v="ab7759fc-570b-4f66-8618-4726e908d97f"/>
    <x v="2"/>
    <s v="bdwybko7pgg9n2d.bpna.popularinc.net"/>
    <s v="ab7759fc-570b-4f66-8618-4726e908d97f"/>
    <s v="High"/>
    <s v="ACTIVE"/>
    <x v="0"/>
    <m/>
    <m/>
    <m/>
    <m/>
    <x v="0"/>
  </r>
  <r>
    <x v="0"/>
    <s v="ab779fb5-5f8b-4920-ac51-307d38988126"/>
    <x v="0"/>
    <e v="#N/A"/>
    <e v="#N/A"/>
    <e v="#N/A"/>
    <s v="FIXED"/>
    <x v="0"/>
    <m/>
    <m/>
    <m/>
    <m/>
    <x v="0"/>
  </r>
  <r>
    <x v="0"/>
    <s v="ab78866b-8ff7-4d09-9c5c-a4cde0fd9a9f"/>
    <x v="0"/>
    <e v="#N/A"/>
    <e v="#N/A"/>
    <e v="#N/A"/>
    <s v="FIXED"/>
    <x v="0"/>
    <m/>
    <m/>
    <m/>
    <m/>
    <x v="0"/>
  </r>
  <r>
    <x v="0"/>
    <s v="ab78e845-2386-404e-998e-48c69c1a5ea4"/>
    <x v="0"/>
    <e v="#N/A"/>
    <e v="#N/A"/>
    <e v="#N/A"/>
    <s v="FIXED"/>
    <x v="0"/>
    <m/>
    <m/>
    <m/>
    <m/>
    <x v="0"/>
  </r>
  <r>
    <x v="0"/>
    <s v="ab79f231-42e8-4a8b-8afd-4bc86e84cce1"/>
    <x v="0"/>
    <e v="#N/A"/>
    <e v="#N/A"/>
    <e v="#N/A"/>
    <s v="FIXED"/>
    <x v="0"/>
    <m/>
    <m/>
    <m/>
    <m/>
    <x v="0"/>
  </r>
  <r>
    <x v="0"/>
    <s v="ab7a2104-7c48-4f95-9cb8-55075a80c66e"/>
    <x v="0"/>
    <e v="#N/A"/>
    <e v="#N/A"/>
    <e v="#N/A"/>
    <s v="FIXED"/>
    <x v="0"/>
    <m/>
    <m/>
    <m/>
    <m/>
    <x v="0"/>
  </r>
  <r>
    <x v="4"/>
    <s v="ab7a4851-355f-4ad8-8301-219b10bed0f5"/>
    <x v="0"/>
    <e v="#N/A"/>
    <e v="#N/A"/>
    <e v="#N/A"/>
    <s v="FIXED"/>
    <x v="0"/>
    <m/>
    <m/>
    <m/>
    <m/>
    <x v="0"/>
  </r>
  <r>
    <x v="10"/>
    <s v="ab7b136d-4160-4f42-93f0-53220b61f8a5"/>
    <x v="0"/>
    <e v="#N/A"/>
    <e v="#N/A"/>
    <e v="#N/A"/>
    <s v="FIXED"/>
    <x v="0"/>
    <m/>
    <m/>
    <m/>
    <m/>
    <x v="0"/>
  </r>
  <r>
    <x v="10"/>
    <s v="ab7b6244-3d50-490a-9ab6-420af3c644ee"/>
    <x v="2"/>
    <s v="bpn-rosebldb-01"/>
    <s v="ab7b6244-3d50-490a-9ab6-420af3c644ee"/>
    <s v="Medium"/>
    <s v="ACTIVE"/>
    <x v="0"/>
    <m/>
    <m/>
    <m/>
    <m/>
    <x v="0"/>
  </r>
  <r>
    <x v="3"/>
    <s v="ab7c3d9a-8165-40d0-8c36-8f2f6cdceed3"/>
    <x v="0"/>
    <e v="#N/A"/>
    <e v="#N/A"/>
    <e v="#N/A"/>
    <s v="FIXED"/>
    <x v="0"/>
    <m/>
    <m/>
    <m/>
    <m/>
    <x v="0"/>
  </r>
  <r>
    <x v="0"/>
    <s v="ab7cf4f7-b1c2-4378-99ec-ae2bc12a493f"/>
    <x v="0"/>
    <e v="#N/A"/>
    <e v="#N/A"/>
    <e v="#N/A"/>
    <s v="FIXED"/>
    <x v="0"/>
    <m/>
    <m/>
    <m/>
    <m/>
    <x v="0"/>
  </r>
  <r>
    <x v="0"/>
    <s v="ab7e07c3-6e50-49dc-9da7-fb2a0b2a23bd"/>
    <x v="0"/>
    <e v="#N/A"/>
    <e v="#N/A"/>
    <e v="#N/A"/>
    <s v="FIXED"/>
    <x v="0"/>
    <m/>
    <m/>
    <m/>
    <m/>
    <x v="0"/>
  </r>
  <r>
    <x v="0"/>
    <s v="ab803c9f-c1af-43a7-9e4d-afae76143d4c"/>
    <x v="0"/>
    <e v="#N/A"/>
    <e v="#N/A"/>
    <e v="#N/A"/>
    <s v="FIXED"/>
    <x v="0"/>
    <m/>
    <m/>
    <m/>
    <m/>
    <x v="0"/>
  </r>
  <r>
    <x v="0"/>
    <s v="ab80d3b0-6bfe-4996-ab7d-1636628c4295"/>
    <x v="0"/>
    <e v="#N/A"/>
    <e v="#N/A"/>
    <e v="#N/A"/>
    <s v="FIXED"/>
    <x v="0"/>
    <m/>
    <m/>
    <m/>
    <m/>
    <x v="0"/>
  </r>
  <r>
    <x v="0"/>
    <s v="ab818279-e891-42d1-a9d1-6530b4ab830d"/>
    <x v="0"/>
    <e v="#N/A"/>
    <e v="#N/A"/>
    <e v="#N/A"/>
    <s v="FIXED"/>
    <x v="0"/>
    <m/>
    <m/>
    <m/>
    <m/>
    <x v="0"/>
  </r>
  <r>
    <x v="0"/>
    <s v="ab831881-f40f-4a4d-b36e-89d9344f6477"/>
    <x v="0"/>
    <e v="#N/A"/>
    <e v="#N/A"/>
    <e v="#N/A"/>
    <s v="FIXED"/>
    <x v="0"/>
    <m/>
    <m/>
    <m/>
    <m/>
    <x v="0"/>
  </r>
  <r>
    <x v="0"/>
    <s v="ab838a15-7ee2-4d02-8980-28543ab24af2"/>
    <x v="0"/>
    <e v="#N/A"/>
    <e v="#N/A"/>
    <e v="#N/A"/>
    <s v="FIXED"/>
    <x v="0"/>
    <m/>
    <m/>
    <m/>
    <m/>
    <x v="0"/>
  </r>
  <r>
    <x v="0"/>
    <s v="ab84c9bb-0243-4fbc-b2b7-c6390026bdd5"/>
    <x v="0"/>
    <e v="#N/A"/>
    <e v="#N/A"/>
    <e v="#N/A"/>
    <s v="FIXED"/>
    <x v="0"/>
    <m/>
    <m/>
    <m/>
    <m/>
    <x v="0"/>
  </r>
  <r>
    <x v="2"/>
    <s v="ab8501a0-2b67-4334-9a31-00a1f59fd91f"/>
    <x v="0"/>
    <e v="#N/A"/>
    <e v="#N/A"/>
    <e v="#N/A"/>
    <s v="FIXED"/>
    <x v="0"/>
    <m/>
    <m/>
    <m/>
    <m/>
    <x v="0"/>
  </r>
  <r>
    <x v="5"/>
    <s v="ab8508ee-e062-4b90-a1c7-6cbd354e73ac"/>
    <x v="0"/>
    <e v="#N/A"/>
    <e v="#N/A"/>
    <e v="#N/A"/>
    <s v="FIXED"/>
    <x v="0"/>
    <m/>
    <m/>
    <m/>
    <m/>
    <x v="0"/>
  </r>
  <r>
    <x v="1"/>
    <s v="ab853c15-919d-4cc8-9fd6-3f1c49449c8c"/>
    <x v="0"/>
    <e v="#N/A"/>
    <e v="#N/A"/>
    <e v="#N/A"/>
    <s v="FIXED"/>
    <x v="0"/>
    <m/>
    <m/>
    <m/>
    <m/>
    <x v="0"/>
  </r>
  <r>
    <x v="4"/>
    <s v="ab866cfa-7605-43c7-9e17-1d74e45b6ab7"/>
    <x v="0"/>
    <s v="bdwybkogq9n3g2l.bpna.popularinc.net"/>
    <s v="ab866cfa-7605-43c7-9e17-1d74e45b6ab7"/>
    <s v="Critical"/>
    <s v="FIXED"/>
    <x v="0"/>
    <m/>
    <m/>
    <m/>
    <m/>
    <x v="0"/>
  </r>
  <r>
    <x v="0"/>
    <s v="ab869591-056a-4e3a-a8bd-53400da1c1ef"/>
    <x v="0"/>
    <e v="#N/A"/>
    <e v="#N/A"/>
    <e v="#N/A"/>
    <s v="FIXED"/>
    <x v="0"/>
    <m/>
    <m/>
    <m/>
    <m/>
    <x v="0"/>
  </r>
  <r>
    <x v="1"/>
    <s v="ab86a6a9-f590-46e5-b644-1c3a566e149d"/>
    <x v="2"/>
    <s v="bpn-rosebows-02"/>
    <s v="ab86a6a9-f590-46e5-b644-1c3a566e149d"/>
    <s v="Medium"/>
    <s v="ACTIVE"/>
    <x v="0"/>
    <m/>
    <m/>
    <m/>
    <m/>
    <x v="0"/>
  </r>
  <r>
    <x v="6"/>
    <s v="ab86d81c-216f-4465-b736-cee61bbf93ba"/>
    <x v="0"/>
    <e v="#N/A"/>
    <e v="#N/A"/>
    <e v="#N/A"/>
    <s v="FIXED"/>
    <x v="0"/>
    <m/>
    <m/>
    <m/>
    <m/>
    <x v="0"/>
  </r>
  <r>
    <x v="0"/>
    <s v="ab8716b8-8bcc-4cd6-868e-bb269ce9e441"/>
    <x v="0"/>
    <e v="#N/A"/>
    <e v="#N/A"/>
    <e v="#N/A"/>
    <s v="FIXED"/>
    <x v="0"/>
    <m/>
    <m/>
    <m/>
    <m/>
    <x v="0"/>
  </r>
  <r>
    <x v="0"/>
    <s v="ab87d134-12bb-4117-9f49-991f5ce8fa1f"/>
    <x v="0"/>
    <e v="#N/A"/>
    <e v="#N/A"/>
    <e v="#N/A"/>
    <s v="FIXED"/>
    <x v="0"/>
    <m/>
    <m/>
    <m/>
    <m/>
    <x v="0"/>
  </r>
  <r>
    <x v="6"/>
    <s v="ab8822e7-7807-49f6-8fe3-ea2921ecedb1"/>
    <x v="0"/>
    <e v="#N/A"/>
    <e v="#N/A"/>
    <e v="#N/A"/>
    <s v="FIXED"/>
    <x v="0"/>
    <m/>
    <m/>
    <m/>
    <m/>
    <x v="0"/>
  </r>
  <r>
    <x v="0"/>
    <s v="ab882a5a-3ae0-413a-bed6-c9fd9e714e5c"/>
    <x v="0"/>
    <e v="#N/A"/>
    <e v="#N/A"/>
    <e v="#N/A"/>
    <s v="FIXED"/>
    <x v="0"/>
    <m/>
    <m/>
    <m/>
    <m/>
    <x v="0"/>
  </r>
  <r>
    <x v="0"/>
    <s v="ab8b28d5-19cb-47e6-93d5-4f50c96d8862"/>
    <x v="0"/>
    <e v="#N/A"/>
    <e v="#N/A"/>
    <e v="#N/A"/>
    <s v="FIXED"/>
    <x v="0"/>
    <m/>
    <m/>
    <m/>
    <m/>
    <x v="0"/>
  </r>
  <r>
    <x v="2"/>
    <s v="ab8b881b-28ef-400b-a5c0-49a80dc4c4bd"/>
    <x v="0"/>
    <e v="#N/A"/>
    <e v="#N/A"/>
    <e v="#N/A"/>
    <s v="FIXED"/>
    <x v="0"/>
    <m/>
    <m/>
    <m/>
    <m/>
    <x v="0"/>
  </r>
  <r>
    <x v="0"/>
    <s v="ab8bb8f7-2c95-4d14-bdb1-7127c2788ff8"/>
    <x v="0"/>
    <e v="#N/A"/>
    <e v="#N/A"/>
    <e v="#N/A"/>
    <s v="FIXED"/>
    <x v="0"/>
    <m/>
    <m/>
    <m/>
    <m/>
    <x v="0"/>
  </r>
  <r>
    <x v="2"/>
    <s v="ab8cd90f-a070-4e47-98f5-550a9e9c7acf"/>
    <x v="3"/>
    <e v="#N/A"/>
    <e v="#N/A"/>
    <e v="#N/A"/>
    <s v="NEW"/>
    <x v="0"/>
    <m/>
    <m/>
    <m/>
    <m/>
    <x v="0"/>
  </r>
  <r>
    <x v="0"/>
    <s v="ab8d00a8-0ce4-48c1-8614-e7ebc2c5d395"/>
    <x v="0"/>
    <e v="#N/A"/>
    <e v="#N/A"/>
    <e v="#N/A"/>
    <s v="FIXED"/>
    <x v="0"/>
    <m/>
    <m/>
    <m/>
    <m/>
    <x v="0"/>
  </r>
  <r>
    <x v="0"/>
    <s v="ab8d41d9-8ba0-4b91-a5f9-22bbbe053c7c"/>
    <x v="0"/>
    <e v="#N/A"/>
    <e v="#N/A"/>
    <e v="#N/A"/>
    <s v="FIXED"/>
    <x v="0"/>
    <m/>
    <m/>
    <m/>
    <m/>
    <x v="0"/>
  </r>
  <r>
    <x v="1"/>
    <s v="ab8d5e6b-2bdc-4904-91ce-dfc28cc353b3"/>
    <x v="2"/>
    <s v="bpn-rosebp-03"/>
    <s v="ab8d5e6b-2bdc-4904-91ce-dfc28cc353b3"/>
    <s v="High"/>
    <s v="ACTIVE"/>
    <x v="0"/>
    <m/>
    <m/>
    <m/>
    <m/>
    <x v="0"/>
  </r>
  <r>
    <x v="0"/>
    <s v="ab8e4dba-8fe5-4d59-a24e-3bd1f7eb6b5d"/>
    <x v="0"/>
    <e v="#N/A"/>
    <e v="#N/A"/>
    <e v="#N/A"/>
    <s v="FIXED"/>
    <x v="0"/>
    <m/>
    <m/>
    <m/>
    <m/>
    <x v="0"/>
  </r>
  <r>
    <x v="4"/>
    <s v="ab8ecb76-ab65-47b8-b51b-9e99b340df23"/>
    <x v="0"/>
    <e v="#N/A"/>
    <e v="#N/A"/>
    <e v="#N/A"/>
    <s v="FIXED"/>
    <x v="0"/>
    <m/>
    <m/>
    <m/>
    <m/>
    <x v="0"/>
  </r>
  <r>
    <x v="0"/>
    <s v="ab8fd9d0-fd07-45e2-8915-890d8b44aafe"/>
    <x v="0"/>
    <e v="#N/A"/>
    <e v="#N/A"/>
    <e v="#N/A"/>
    <s v="FIXED"/>
    <x v="0"/>
    <m/>
    <m/>
    <m/>
    <m/>
    <x v="0"/>
  </r>
  <r>
    <x v="0"/>
    <s v="ab90e918-0a23-4176-9b16-caa77aee927d"/>
    <x v="0"/>
    <e v="#N/A"/>
    <e v="#N/A"/>
    <e v="#N/A"/>
    <s v="FIXED"/>
    <x v="0"/>
    <m/>
    <m/>
    <m/>
    <m/>
    <x v="0"/>
  </r>
  <r>
    <x v="0"/>
    <s v="ab911814-97c9-4be2-8758-b5f28799b554"/>
    <x v="0"/>
    <e v="#N/A"/>
    <e v="#N/A"/>
    <e v="#N/A"/>
    <s v="FIXED"/>
    <x v="0"/>
    <m/>
    <m/>
    <m/>
    <m/>
    <x v="0"/>
  </r>
  <r>
    <x v="12"/>
    <s v="ab9191ba-c697-4430-a8c9-c03a3f8ab113"/>
    <x v="0"/>
    <e v="#N/A"/>
    <e v="#N/A"/>
    <e v="#N/A"/>
    <s v="FIXED"/>
    <x v="0"/>
    <m/>
    <m/>
    <m/>
    <m/>
    <x v="0"/>
  </r>
  <r>
    <x v="1"/>
    <s v="ab9199ee-52e5-436d-a6e6-7605579c489b"/>
    <x v="2"/>
    <s v="bpn-primgvsp-01"/>
    <s v="ab9199ee-52e5-436d-a6e6-7605579c489b"/>
    <s v="Low"/>
    <s v="ACTIVE"/>
    <x v="0"/>
    <m/>
    <m/>
    <m/>
    <m/>
    <x v="0"/>
  </r>
  <r>
    <x v="0"/>
    <s v="ab91f2ea-05ff-4fac-9d42-6d24130d914a"/>
    <x v="0"/>
    <e v="#N/A"/>
    <e v="#N/A"/>
    <e v="#N/A"/>
    <s v="FIXED"/>
    <x v="0"/>
    <m/>
    <m/>
    <m/>
    <m/>
    <x v="0"/>
  </r>
  <r>
    <x v="4"/>
    <s v="ab921581-0505-4f15-97e1-7c0027e3264d"/>
    <x v="0"/>
    <e v="#N/A"/>
    <e v="#N/A"/>
    <e v="#N/A"/>
    <s v="FIXED"/>
    <x v="0"/>
    <m/>
    <m/>
    <m/>
    <m/>
    <x v="0"/>
  </r>
  <r>
    <x v="0"/>
    <s v="ab924e2e-51d3-4078-9728-bc245c3c27ee"/>
    <x v="0"/>
    <e v="#N/A"/>
    <e v="#N/A"/>
    <e v="#N/A"/>
    <s v="FIXED"/>
    <x v="0"/>
    <m/>
    <m/>
    <m/>
    <m/>
    <x v="0"/>
  </r>
  <r>
    <x v="0"/>
    <s v="ab92c331-5255-483a-8cd6-8e23d4814275"/>
    <x v="0"/>
    <e v="#N/A"/>
    <e v="#N/A"/>
    <e v="#N/A"/>
    <s v="FIXED"/>
    <x v="0"/>
    <m/>
    <m/>
    <m/>
    <m/>
    <x v="0"/>
  </r>
  <r>
    <x v="0"/>
    <s v="ab94605e-7939-4a31-87b9-9b3f8d755f2e"/>
    <x v="0"/>
    <e v="#N/A"/>
    <e v="#N/A"/>
    <e v="#N/A"/>
    <s v="FIXED"/>
    <x v="0"/>
    <m/>
    <m/>
    <m/>
    <m/>
    <x v="0"/>
  </r>
  <r>
    <x v="2"/>
    <s v="ab95099d-c44b-421f-9128-85a99078ea76"/>
    <x v="2"/>
    <s v="bpn-roseutts-01"/>
    <s v="ab95099d-c44b-421f-9128-85a99078ea76"/>
    <s v="Medium"/>
    <s v="ACTIVE"/>
    <x v="0"/>
    <m/>
    <m/>
    <m/>
    <m/>
    <x v="0"/>
  </r>
  <r>
    <x v="0"/>
    <s v="ab95b8d9-83b0-48d1-9b0c-5bff0a51c17d"/>
    <x v="0"/>
    <e v="#N/A"/>
    <e v="#N/A"/>
    <e v="#N/A"/>
    <s v="FIXED"/>
    <x v="0"/>
    <m/>
    <m/>
    <m/>
    <m/>
    <x v="0"/>
  </r>
  <r>
    <x v="0"/>
    <s v="ab998da2-8c43-4283-9e8a-d8ca2cee1103"/>
    <x v="0"/>
    <e v="#N/A"/>
    <e v="#N/A"/>
    <e v="#N/A"/>
    <s v="FIXED"/>
    <x v="0"/>
    <m/>
    <m/>
    <m/>
    <m/>
    <x v="0"/>
  </r>
  <r>
    <x v="7"/>
    <s v="ab9a473c-dee6-4d9d-b5d2-21046937cb08"/>
    <x v="0"/>
    <e v="#N/A"/>
    <e v="#N/A"/>
    <e v="#N/A"/>
    <s v="FIXED"/>
    <x v="0"/>
    <m/>
    <m/>
    <m/>
    <m/>
    <x v="0"/>
  </r>
  <r>
    <x v="0"/>
    <s v="ab9b08fb-2554-4328-94f2-5fc8be1efdbe"/>
    <x v="0"/>
    <e v="#N/A"/>
    <e v="#N/A"/>
    <e v="#N/A"/>
    <s v="FIXED"/>
    <x v="0"/>
    <m/>
    <m/>
    <m/>
    <m/>
    <x v="0"/>
  </r>
  <r>
    <x v="0"/>
    <s v="ab9b1ea1-9a12-4aa7-babf-c6e0fb57eaa1"/>
    <x v="0"/>
    <e v="#N/A"/>
    <e v="#N/A"/>
    <e v="#N/A"/>
    <s v="FIXED"/>
    <x v="0"/>
    <m/>
    <m/>
    <m/>
    <m/>
    <x v="0"/>
  </r>
  <r>
    <x v="7"/>
    <s v="ab9b9629-9933-4404-bb0c-9225cecd3a23"/>
    <x v="0"/>
    <e v="#N/A"/>
    <e v="#N/A"/>
    <e v="#N/A"/>
    <s v="FIXED"/>
    <x v="0"/>
    <m/>
    <m/>
    <m/>
    <m/>
    <x v="0"/>
  </r>
  <r>
    <x v="0"/>
    <s v="ab9b9774-fe64-442c-8b96-f49fa28780e3"/>
    <x v="2"/>
    <s v="bdwybko59ys6s2l.bpna.popularinc.net"/>
    <s v="ab9b9774-fe64-442c-8b96-f49fa28780e3"/>
    <s v="High"/>
    <s v="ACTIVE"/>
    <x v="0"/>
    <m/>
    <m/>
    <m/>
    <m/>
    <x v="0"/>
  </r>
  <r>
    <x v="0"/>
    <s v="ab9cf110-8104-4f94-a824-f34521390d77"/>
    <x v="0"/>
    <e v="#N/A"/>
    <e v="#N/A"/>
    <e v="#N/A"/>
    <s v="FIXED"/>
    <x v="0"/>
    <m/>
    <m/>
    <m/>
    <m/>
    <x v="0"/>
  </r>
  <r>
    <x v="2"/>
    <s v="ab9f0932-3dfe-4b96-866c-c4cc14e6f41b"/>
    <x v="0"/>
    <e v="#N/A"/>
    <e v="#N/A"/>
    <e v="#N/A"/>
    <s v="FIXED"/>
    <x v="0"/>
    <m/>
    <m/>
    <m/>
    <m/>
    <x v="0"/>
  </r>
  <r>
    <x v="0"/>
    <s v="ab9f9e3a-dc67-4176-b219-12514ba2d8fd"/>
    <x v="0"/>
    <e v="#N/A"/>
    <e v="#N/A"/>
    <e v="#N/A"/>
    <s v="FIXED"/>
    <x v="0"/>
    <m/>
    <m/>
    <m/>
    <m/>
    <x v="0"/>
  </r>
  <r>
    <x v="2"/>
    <s v="aba081e7-27dc-449e-8ac4-6c4b331edb39"/>
    <x v="0"/>
    <e v="#N/A"/>
    <e v="#N/A"/>
    <e v="#N/A"/>
    <s v="FIXED"/>
    <x v="0"/>
    <m/>
    <m/>
    <m/>
    <m/>
    <x v="0"/>
  </r>
  <r>
    <x v="1"/>
    <s v="aba09f3c-24d1-44ce-bdf6-ec81f3059a48"/>
    <x v="0"/>
    <s v="bpn-0066bp-01"/>
    <s v="aba09f3c-24d1-44ce-bdf6-ec81f3059a48"/>
    <s v="Medium"/>
    <s v="FIXED"/>
    <x v="0"/>
    <m/>
    <m/>
    <m/>
    <m/>
    <x v="0"/>
  </r>
  <r>
    <x v="0"/>
    <s v="aba0c99b-5546-4adb-88d5-2cb3d46c0b00"/>
    <x v="0"/>
    <e v="#N/A"/>
    <e v="#N/A"/>
    <e v="#N/A"/>
    <s v="FIXED"/>
    <x v="0"/>
    <m/>
    <m/>
    <m/>
    <m/>
    <x v="0"/>
  </r>
  <r>
    <x v="0"/>
    <s v="aba1ea15-6d8b-4962-b6e3-429c9a9ba707"/>
    <x v="0"/>
    <e v="#N/A"/>
    <e v="#N/A"/>
    <e v="#N/A"/>
    <s v="FIXED"/>
    <x v="0"/>
    <m/>
    <m/>
    <m/>
    <m/>
    <x v="0"/>
  </r>
  <r>
    <x v="0"/>
    <s v="aba1fcd6-d7d6-4351-9bdd-306802baf28e"/>
    <x v="0"/>
    <e v="#N/A"/>
    <e v="#N/A"/>
    <e v="#N/A"/>
    <s v="FIXED"/>
    <x v="0"/>
    <m/>
    <m/>
    <m/>
    <m/>
    <x v="0"/>
  </r>
  <r>
    <x v="0"/>
    <s v="aba241a6-10df-4420-a6c3-5bed10e7ba10"/>
    <x v="0"/>
    <e v="#N/A"/>
    <e v="#N/A"/>
    <e v="#N/A"/>
    <s v="FIXED"/>
    <x v="0"/>
    <m/>
    <m/>
    <m/>
    <m/>
    <x v="0"/>
  </r>
  <r>
    <x v="10"/>
    <s v="aba28360-29a9-4500-8379-4ca60a283b73"/>
    <x v="0"/>
    <e v="#N/A"/>
    <e v="#N/A"/>
    <e v="#N/A"/>
    <s v="FIXED"/>
    <x v="0"/>
    <m/>
    <m/>
    <m/>
    <m/>
    <x v="0"/>
  </r>
  <r>
    <x v="6"/>
    <s v="aba2a8f7-b6e2-48d9-a46a-70faeda64734"/>
    <x v="0"/>
    <s v="bpn-rosetecm-05"/>
    <s v="aba2a8f7-b6e2-48d9-a46a-70faeda64734"/>
    <s v="Medium"/>
    <s v="FIXED"/>
    <x v="0"/>
    <m/>
    <m/>
    <m/>
    <m/>
    <x v="0"/>
  </r>
  <r>
    <x v="0"/>
    <s v="aba3cbf2-ce65-4481-93ac-392521c9fb31"/>
    <x v="0"/>
    <e v="#N/A"/>
    <e v="#N/A"/>
    <e v="#N/A"/>
    <s v="FIXED"/>
    <x v="0"/>
    <m/>
    <m/>
    <m/>
    <m/>
    <x v="0"/>
  </r>
  <r>
    <x v="10"/>
    <s v="aba3f097-81e1-4063-a096-e97eb2fa3101"/>
    <x v="1"/>
    <s v="bpn-rosesccm-01"/>
    <s v="aba3f097-81e1-4063-a096-e97eb2fa3101"/>
    <s v="Medium"/>
    <s v="RESURFACED"/>
    <x v="0"/>
    <m/>
    <m/>
    <m/>
    <m/>
    <x v="0"/>
  </r>
  <r>
    <x v="6"/>
    <s v="aba41dd5-7792-403e-8a17-74c2d6318529"/>
    <x v="0"/>
    <e v="#N/A"/>
    <e v="#N/A"/>
    <e v="#N/A"/>
    <s v="FIXED"/>
    <x v="0"/>
    <m/>
    <m/>
    <m/>
    <m/>
    <x v="0"/>
  </r>
  <r>
    <x v="8"/>
    <s v="aba426ad-ee62-4f3f-a261-7fd117cfbd5b"/>
    <x v="0"/>
    <e v="#N/A"/>
    <e v="#N/A"/>
    <e v="#N/A"/>
    <s v="FIXED"/>
    <x v="0"/>
    <m/>
    <m/>
    <m/>
    <m/>
    <x v="0"/>
  </r>
  <r>
    <x v="1"/>
    <s v="aba47a77-3bbb-4553-ab03-7497e8fe61de"/>
    <x v="2"/>
    <s v="bpn-backgvsp-01"/>
    <s v="aba47a77-3bbb-4553-ab03-7497e8fe61de"/>
    <s v="Low"/>
    <s v="ACTIVE"/>
    <x v="0"/>
    <m/>
    <m/>
    <m/>
    <m/>
    <x v="0"/>
  </r>
  <r>
    <x v="6"/>
    <s v="aba4939a-989b-4950-8c32-091d0d3d78dd"/>
    <x v="0"/>
    <e v="#N/A"/>
    <e v="#N/A"/>
    <e v="#N/A"/>
    <s v="FIXED"/>
    <x v="0"/>
    <m/>
    <m/>
    <m/>
    <m/>
    <x v="0"/>
  </r>
  <r>
    <x v="1"/>
    <s v="aba5c21a-1c35-44ee-9f0e-dc70adb9ce10"/>
    <x v="0"/>
    <e v="#N/A"/>
    <e v="#N/A"/>
    <e v="#N/A"/>
    <s v="FIXED"/>
    <x v="0"/>
    <m/>
    <m/>
    <m/>
    <m/>
    <x v="0"/>
  </r>
  <r>
    <x v="6"/>
    <s v="aba6d239-d3b6-42bc-afa5-3f071e8c57e7"/>
    <x v="1"/>
    <s v="bpn-rosetecm-05"/>
    <s v="aba6d239-d3b6-42bc-afa5-3f071e8c57e7"/>
    <s v="High"/>
    <s v="RESURFACED"/>
    <x v="0"/>
    <m/>
    <m/>
    <m/>
    <m/>
    <x v="0"/>
  </r>
  <r>
    <x v="7"/>
    <s v="aba71b0a-72ef-4e8d-a01a-1930bcd8291c"/>
    <x v="0"/>
    <e v="#N/A"/>
    <e v="#N/A"/>
    <e v="#N/A"/>
    <s v="FIXED"/>
    <x v="0"/>
    <m/>
    <m/>
    <m/>
    <m/>
    <x v="0"/>
  </r>
  <r>
    <x v="0"/>
    <s v="aba97b56-8c18-48c7-8a9a-b76d5736a2ec"/>
    <x v="0"/>
    <e v="#N/A"/>
    <e v="#N/A"/>
    <e v="#N/A"/>
    <s v="FIXED"/>
    <x v="0"/>
    <m/>
    <m/>
    <m/>
    <m/>
    <x v="0"/>
  </r>
  <r>
    <x v="0"/>
    <s v="abab56b8-50e9-47ad-99cb-b61777e8516b"/>
    <x v="0"/>
    <e v="#N/A"/>
    <e v="#N/A"/>
    <e v="#N/A"/>
    <s v="FIXED"/>
    <x v="0"/>
    <m/>
    <m/>
    <m/>
    <m/>
    <x v="0"/>
  </r>
  <r>
    <x v="0"/>
    <s v="ababcea7-fe64-4f26-a50c-a7b94d94eede"/>
    <x v="0"/>
    <e v="#N/A"/>
    <e v="#N/A"/>
    <e v="#N/A"/>
    <s v="FIXED"/>
    <x v="0"/>
    <m/>
    <m/>
    <m/>
    <m/>
    <x v="0"/>
  </r>
  <r>
    <x v="4"/>
    <s v="abac4574-c4c0-43dd-9f11-285498d071bd"/>
    <x v="0"/>
    <e v="#N/A"/>
    <e v="#N/A"/>
    <e v="#N/A"/>
    <s v="FIXED"/>
    <x v="0"/>
    <m/>
    <m/>
    <m/>
    <m/>
    <x v="0"/>
  </r>
  <r>
    <x v="0"/>
    <s v="abac869b-6e35-427b-80db-854fba6312f6"/>
    <x v="0"/>
    <e v="#N/A"/>
    <e v="#N/A"/>
    <e v="#N/A"/>
    <s v="FIXED"/>
    <x v="0"/>
    <m/>
    <m/>
    <m/>
    <m/>
    <x v="0"/>
  </r>
  <r>
    <x v="4"/>
    <s v="abac9d15-3ade-4737-8f45-87a55a01600c"/>
    <x v="0"/>
    <e v="#N/A"/>
    <e v="#N/A"/>
    <e v="#N/A"/>
    <s v="FIXED"/>
    <x v="0"/>
    <m/>
    <m/>
    <m/>
    <m/>
    <x v="0"/>
  </r>
  <r>
    <x v="4"/>
    <s v="abacf291-778c-4f4b-8032-6bed1a6a5cd5"/>
    <x v="0"/>
    <s v="miambkobwnmkg3l"/>
    <s v="abacf291-778c-4f4b-8032-6bed1a6a5cd5"/>
    <s v="Medium"/>
    <s v="FIXED"/>
    <x v="0"/>
    <m/>
    <m/>
    <m/>
    <m/>
    <x v="0"/>
  </r>
  <r>
    <x v="0"/>
    <s v="abada25f-cd7e-4a36-9b43-8db8ebacebea"/>
    <x v="0"/>
    <e v="#N/A"/>
    <e v="#N/A"/>
    <e v="#N/A"/>
    <s v="FIXED"/>
    <x v="0"/>
    <m/>
    <m/>
    <m/>
    <m/>
    <x v="0"/>
  </r>
  <r>
    <x v="0"/>
    <s v="abadb467-6968-457a-9b77-079902dcf11f"/>
    <x v="0"/>
    <e v="#N/A"/>
    <e v="#N/A"/>
    <e v="#N/A"/>
    <s v="FIXED"/>
    <x v="0"/>
    <m/>
    <m/>
    <m/>
    <m/>
    <x v="0"/>
  </r>
  <r>
    <x v="0"/>
    <s v="abae11be-b4b2-4757-be4f-24fa018c75de"/>
    <x v="0"/>
    <e v="#N/A"/>
    <e v="#N/A"/>
    <e v="#N/A"/>
    <s v="FIXED"/>
    <x v="0"/>
    <m/>
    <m/>
    <m/>
    <m/>
    <x v="0"/>
  </r>
  <r>
    <x v="4"/>
    <s v="abaefb0d-ff79-4d16-aa46-1db40983a041"/>
    <x v="0"/>
    <s v="bdwybko6l667g3l"/>
    <s v="abaefb0d-ff79-4d16-aa46-1db40983a041"/>
    <s v="Critical"/>
    <s v="FIXED"/>
    <x v="0"/>
    <m/>
    <m/>
    <m/>
    <m/>
    <x v="0"/>
  </r>
  <r>
    <x v="0"/>
    <s v="abb00a51-a290-4e41-abf7-0cfb0f8fa678"/>
    <x v="0"/>
    <e v="#N/A"/>
    <e v="#N/A"/>
    <e v="#N/A"/>
    <s v="FIXED"/>
    <x v="0"/>
    <m/>
    <m/>
    <m/>
    <m/>
    <x v="0"/>
  </r>
  <r>
    <x v="0"/>
    <s v="abb1aa39-e009-4d66-99f9-e431085d026a"/>
    <x v="0"/>
    <e v="#N/A"/>
    <e v="#N/A"/>
    <e v="#N/A"/>
    <s v="FIXED"/>
    <x v="0"/>
    <m/>
    <m/>
    <m/>
    <m/>
    <x v="0"/>
  </r>
  <r>
    <x v="6"/>
    <s v="abb3808c-46e1-4407-8499-c4e2fde5fa37"/>
    <x v="0"/>
    <e v="#N/A"/>
    <e v="#N/A"/>
    <e v="#N/A"/>
    <s v="FIXED"/>
    <x v="0"/>
    <m/>
    <m/>
    <m/>
    <m/>
    <x v="0"/>
  </r>
  <r>
    <x v="0"/>
    <s v="abb3cb6a-6163-4e24-8937-fbf152c713e0"/>
    <x v="0"/>
    <e v="#N/A"/>
    <e v="#N/A"/>
    <e v="#N/A"/>
    <s v="FIXED"/>
    <x v="0"/>
    <m/>
    <m/>
    <m/>
    <m/>
    <x v="0"/>
  </r>
  <r>
    <x v="2"/>
    <s v="abb48763-9253-48aa-83fd-0f15fe35d48a"/>
    <x v="1"/>
    <e v="#N/A"/>
    <e v="#N/A"/>
    <e v="#N/A"/>
    <s v="RESURFACED"/>
    <x v="0"/>
    <m/>
    <m/>
    <m/>
    <m/>
    <x v="0"/>
  </r>
  <r>
    <x v="0"/>
    <s v="abb4bc27-bae3-40e1-af37-19b92f7274bf"/>
    <x v="0"/>
    <e v="#N/A"/>
    <e v="#N/A"/>
    <e v="#N/A"/>
    <s v="FIXED"/>
    <x v="0"/>
    <m/>
    <m/>
    <m/>
    <m/>
    <x v="0"/>
  </r>
  <r>
    <x v="0"/>
    <s v="abb5cbe2-c9c2-4198-a085-0e0d574433a7"/>
    <x v="0"/>
    <e v="#N/A"/>
    <e v="#N/A"/>
    <e v="#N/A"/>
    <s v="FIXED"/>
    <x v="0"/>
    <m/>
    <m/>
    <m/>
    <m/>
    <x v="0"/>
  </r>
  <r>
    <x v="0"/>
    <s v="abb6fdf5-7270-4b87-919e-7d2a30d3e509"/>
    <x v="0"/>
    <s v="rosebkocp2c8h2l.bpna.popularinc.net"/>
    <s v="abb6fdf5-7270-4b87-919e-7d2a30d3e509"/>
    <s v="High"/>
    <s v="FIXED"/>
    <x v="0"/>
    <m/>
    <m/>
    <m/>
    <m/>
    <x v="0"/>
  </r>
  <r>
    <x v="0"/>
    <s v="abb83406-e636-4e58-9684-f6f69dbc1675"/>
    <x v="0"/>
    <e v="#N/A"/>
    <e v="#N/A"/>
    <e v="#N/A"/>
    <s v="FIXED"/>
    <x v="0"/>
    <m/>
    <m/>
    <m/>
    <m/>
    <x v="0"/>
  </r>
  <r>
    <x v="0"/>
    <s v="abb85c8b-1270-4bac-be19-57bba3ec4902"/>
    <x v="0"/>
    <e v="#N/A"/>
    <e v="#N/A"/>
    <e v="#N/A"/>
    <s v="FIXED"/>
    <x v="0"/>
    <m/>
    <m/>
    <m/>
    <m/>
    <x v="0"/>
  </r>
  <r>
    <x v="4"/>
    <s v="abb8693d-390b-4cad-b43e-965fd12c201c"/>
    <x v="0"/>
    <e v="#N/A"/>
    <e v="#N/A"/>
    <e v="#N/A"/>
    <s v="FIXED"/>
    <x v="0"/>
    <m/>
    <m/>
    <m/>
    <m/>
    <x v="0"/>
  </r>
  <r>
    <x v="1"/>
    <s v="abb926ea-2ee1-4a91-9ae4-21d4cf196499"/>
    <x v="0"/>
    <e v="#N/A"/>
    <e v="#N/A"/>
    <e v="#N/A"/>
    <s v="FIXED"/>
    <x v="0"/>
    <m/>
    <m/>
    <m/>
    <m/>
    <x v="0"/>
  </r>
  <r>
    <x v="9"/>
    <s v="abb97552-0ef2-4a1b-824d-bebeaa65ab19"/>
    <x v="0"/>
    <e v="#N/A"/>
    <e v="#N/A"/>
    <e v="#N/A"/>
    <s v="FIXED"/>
    <x v="0"/>
    <m/>
    <m/>
    <m/>
    <m/>
    <x v="0"/>
  </r>
  <r>
    <x v="0"/>
    <s v="abb97f5d-0d98-4921-99bb-711735043ada"/>
    <x v="0"/>
    <e v="#N/A"/>
    <e v="#N/A"/>
    <e v="#N/A"/>
    <s v="FIXED"/>
    <x v="0"/>
    <m/>
    <m/>
    <m/>
    <m/>
    <x v="0"/>
  </r>
  <r>
    <x v="0"/>
    <s v="abb9c493-daa0-4185-be55-e8b84be981e9"/>
    <x v="0"/>
    <e v="#N/A"/>
    <e v="#N/A"/>
    <e v="#N/A"/>
    <s v="FIXED"/>
    <x v="0"/>
    <m/>
    <m/>
    <m/>
    <m/>
    <x v="0"/>
  </r>
  <r>
    <x v="0"/>
    <s v="abba4ffd-403b-4add-826a-49b90581365c"/>
    <x v="0"/>
    <e v="#N/A"/>
    <e v="#N/A"/>
    <e v="#N/A"/>
    <s v="FIXED"/>
    <x v="0"/>
    <m/>
    <m/>
    <m/>
    <m/>
    <x v="0"/>
  </r>
  <r>
    <x v="2"/>
    <s v="abbb7767-a468-4579-9167-afd9ba147398"/>
    <x v="0"/>
    <e v="#N/A"/>
    <e v="#N/A"/>
    <e v="#N/A"/>
    <s v="FIXED"/>
    <x v="0"/>
    <m/>
    <m/>
    <m/>
    <m/>
    <x v="0"/>
  </r>
  <r>
    <x v="0"/>
    <s v="abbbf134-16c0-44c4-ba0b-3f354ccdd45b"/>
    <x v="0"/>
    <e v="#N/A"/>
    <e v="#N/A"/>
    <e v="#N/A"/>
    <s v="FIXED"/>
    <x v="0"/>
    <m/>
    <m/>
    <m/>
    <m/>
    <x v="0"/>
  </r>
  <r>
    <x v="0"/>
    <s v="abbc262e-afb9-4ce6-a9eb-b93e54a7c483"/>
    <x v="0"/>
    <e v="#N/A"/>
    <e v="#N/A"/>
    <e v="#N/A"/>
    <s v="FIXED"/>
    <x v="0"/>
    <m/>
    <m/>
    <m/>
    <m/>
    <x v="0"/>
  </r>
  <r>
    <x v="0"/>
    <s v="abbe08d2-309c-4c1b-bb65-973da7c004ba"/>
    <x v="0"/>
    <e v="#N/A"/>
    <e v="#N/A"/>
    <e v="#N/A"/>
    <s v="FIXED"/>
    <x v="0"/>
    <m/>
    <m/>
    <m/>
    <m/>
    <x v="0"/>
  </r>
  <r>
    <x v="1"/>
    <s v="abbf876f-6cbc-401b-aa23-eaa3c5785fad"/>
    <x v="0"/>
    <e v="#N/A"/>
    <e v="#N/A"/>
    <e v="#N/A"/>
    <s v="FIXED"/>
    <x v="0"/>
    <m/>
    <m/>
    <m/>
    <m/>
    <x v="0"/>
  </r>
  <r>
    <x v="1"/>
    <s v="abbf90a4-1fc1-4796-80ad-008182744c45"/>
    <x v="0"/>
    <e v="#N/A"/>
    <e v="#N/A"/>
    <e v="#N/A"/>
    <s v="FIXED"/>
    <x v="0"/>
    <m/>
    <m/>
    <m/>
    <m/>
    <x v="0"/>
  </r>
  <r>
    <x v="0"/>
    <s v="abbfa710-b3e7-4dc6-a5f1-6458af3fa285"/>
    <x v="0"/>
    <e v="#N/A"/>
    <e v="#N/A"/>
    <e v="#N/A"/>
    <s v="FIXED"/>
    <x v="0"/>
    <m/>
    <m/>
    <m/>
    <m/>
    <x v="0"/>
  </r>
  <r>
    <x v="0"/>
    <s v="abc04363-8d50-4914-bed4-049a2955097b"/>
    <x v="0"/>
    <e v="#N/A"/>
    <e v="#N/A"/>
    <e v="#N/A"/>
    <s v="FIXED"/>
    <x v="0"/>
    <m/>
    <m/>
    <m/>
    <m/>
    <x v="0"/>
  </r>
  <r>
    <x v="6"/>
    <s v="abc0aa26-5b21-46e2-bed6-dcb495997413"/>
    <x v="1"/>
    <s v="bpn-rosepvws-04"/>
    <s v="abc0aa26-5b21-46e2-bed6-dcb495997413"/>
    <s v="Critical"/>
    <s v="RESURFACED"/>
    <x v="0"/>
    <m/>
    <m/>
    <m/>
    <m/>
    <x v="0"/>
  </r>
  <r>
    <x v="0"/>
    <s v="abc16943-022d-4ebc-91b2-f3c2276c2489"/>
    <x v="0"/>
    <s v="rosebko1cq5mh2l"/>
    <s v="abc16943-022d-4ebc-91b2-f3c2276c2489"/>
    <s v="Critical"/>
    <s v="FIXED"/>
    <x v="0"/>
    <m/>
    <m/>
    <m/>
    <m/>
    <x v="0"/>
  </r>
  <r>
    <x v="0"/>
    <s v="abc1b70f-9fc5-4288-94a8-4d596aece2fb"/>
    <x v="0"/>
    <e v="#N/A"/>
    <e v="#N/A"/>
    <e v="#N/A"/>
    <s v="FIXED"/>
    <x v="0"/>
    <m/>
    <m/>
    <m/>
    <m/>
    <x v="0"/>
  </r>
  <r>
    <x v="0"/>
    <s v="abc28d9d-4179-44ea-bf50-cdd0c63ffa28"/>
    <x v="0"/>
    <e v="#N/A"/>
    <e v="#N/A"/>
    <e v="#N/A"/>
    <s v="FIXED"/>
    <x v="0"/>
    <m/>
    <m/>
    <m/>
    <m/>
    <x v="0"/>
  </r>
  <r>
    <x v="0"/>
    <s v="abc35fff-529e-445f-8204-b24f60de537d"/>
    <x v="0"/>
    <e v="#N/A"/>
    <e v="#N/A"/>
    <e v="#N/A"/>
    <s v="FIXED"/>
    <x v="0"/>
    <m/>
    <m/>
    <m/>
    <m/>
    <x v="0"/>
  </r>
  <r>
    <x v="0"/>
    <s v="abc403b1-db73-43f9-9921-b9040f4d4ed4"/>
    <x v="0"/>
    <e v="#N/A"/>
    <e v="#N/A"/>
    <e v="#N/A"/>
    <s v="FIXED"/>
    <x v="0"/>
    <m/>
    <m/>
    <m/>
    <m/>
    <x v="0"/>
  </r>
  <r>
    <x v="5"/>
    <s v="abc4e0a0-591d-4fd8-994c-26692723ca42"/>
    <x v="0"/>
    <e v="#N/A"/>
    <e v="#N/A"/>
    <e v="#N/A"/>
    <s v="FIXED"/>
    <x v="0"/>
    <m/>
    <m/>
    <m/>
    <m/>
    <x v="0"/>
  </r>
  <r>
    <x v="0"/>
    <s v="abc5d344-dafe-4c3a-8ea1-21d899f6bbfa"/>
    <x v="0"/>
    <e v="#N/A"/>
    <e v="#N/A"/>
    <e v="#N/A"/>
    <s v="FIXED"/>
    <x v="0"/>
    <m/>
    <m/>
    <m/>
    <m/>
    <x v="0"/>
  </r>
  <r>
    <x v="10"/>
    <s v="abc64b7e-f0b0-4a3b-b149-a06d9dbe7ee6"/>
    <x v="0"/>
    <e v="#N/A"/>
    <e v="#N/A"/>
    <e v="#N/A"/>
    <s v="FIXED"/>
    <x v="0"/>
    <m/>
    <m/>
    <m/>
    <m/>
    <x v="0"/>
  </r>
  <r>
    <x v="0"/>
    <s v="abc688c0-62f9-4960-a2c3-b6a67e9b10cb"/>
    <x v="0"/>
    <e v="#N/A"/>
    <e v="#N/A"/>
    <e v="#N/A"/>
    <s v="FIXED"/>
    <x v="0"/>
    <m/>
    <m/>
    <m/>
    <m/>
    <x v="0"/>
  </r>
  <r>
    <x v="0"/>
    <s v="abc70019-32ec-4d2b-9f51-73422053fe1f"/>
    <x v="0"/>
    <e v="#N/A"/>
    <e v="#N/A"/>
    <e v="#N/A"/>
    <s v="FIXED"/>
    <x v="0"/>
    <m/>
    <m/>
    <m/>
    <m/>
    <x v="0"/>
  </r>
  <r>
    <x v="0"/>
    <s v="abc7b8ed-9a5a-488b-9f9c-68b53b22a2ca"/>
    <x v="0"/>
    <s v="0066brn21dlnd2d.bpna.popularinc.net"/>
    <s v="abc7b8ed-9a5a-488b-9f9c-68b53b22a2ca"/>
    <s v="Medium"/>
    <s v="FIXED"/>
    <x v="0"/>
    <m/>
    <m/>
    <m/>
    <m/>
    <x v="0"/>
  </r>
  <r>
    <x v="0"/>
    <s v="abc7f657-fa97-4d2a-b394-1f3d2ced45ed"/>
    <x v="0"/>
    <s v="0071brnb634182d.bpna.popularinc.net"/>
    <s v="abc7f657-fa97-4d2a-b394-1f3d2ced45ed"/>
    <s v="High"/>
    <s v="FIXED"/>
    <x v="0"/>
    <m/>
    <m/>
    <m/>
    <m/>
    <x v="0"/>
  </r>
  <r>
    <x v="0"/>
    <s v="abc8b2d5-46e9-4ee3-bf5e-be58a837f4aa"/>
    <x v="0"/>
    <e v="#N/A"/>
    <e v="#N/A"/>
    <e v="#N/A"/>
    <s v="FIXED"/>
    <x v="0"/>
    <m/>
    <m/>
    <m/>
    <m/>
    <x v="0"/>
  </r>
  <r>
    <x v="0"/>
    <s v="abcbca90-c57d-442e-97cf-ad3660724970"/>
    <x v="0"/>
    <e v="#N/A"/>
    <e v="#N/A"/>
    <e v="#N/A"/>
    <s v="FIXED"/>
    <x v="0"/>
    <m/>
    <m/>
    <m/>
    <m/>
    <x v="0"/>
  </r>
  <r>
    <x v="0"/>
    <s v="abcc0230-9f55-4fdb-a778-2afaf198cd75"/>
    <x v="0"/>
    <e v="#N/A"/>
    <e v="#N/A"/>
    <e v="#N/A"/>
    <s v="FIXED"/>
    <x v="0"/>
    <m/>
    <m/>
    <m/>
    <m/>
    <x v="0"/>
  </r>
  <r>
    <x v="0"/>
    <s v="abcc41b9-5002-4eb4-af76-12bf80ac5f7e"/>
    <x v="0"/>
    <e v="#N/A"/>
    <e v="#N/A"/>
    <e v="#N/A"/>
    <s v="FIXED"/>
    <x v="0"/>
    <m/>
    <m/>
    <m/>
    <m/>
    <x v="0"/>
  </r>
  <r>
    <x v="0"/>
    <s v="abcc4edf-a3a9-4820-8aff-c2525d3de211"/>
    <x v="0"/>
    <e v="#N/A"/>
    <e v="#N/A"/>
    <e v="#N/A"/>
    <s v="FIXED"/>
    <x v="0"/>
    <m/>
    <m/>
    <m/>
    <m/>
    <x v="0"/>
  </r>
  <r>
    <x v="1"/>
    <s v="abccb7ee-27a5-4a5c-84e7-414aed7a680b"/>
    <x v="0"/>
    <e v="#N/A"/>
    <e v="#N/A"/>
    <e v="#N/A"/>
    <s v="FIXED"/>
    <x v="0"/>
    <m/>
    <m/>
    <m/>
    <m/>
    <x v="0"/>
  </r>
  <r>
    <x v="0"/>
    <s v="abcd4142-9a77-42de-b5c1-c7261138a753"/>
    <x v="0"/>
    <e v="#N/A"/>
    <e v="#N/A"/>
    <e v="#N/A"/>
    <s v="FIXED"/>
    <x v="0"/>
    <m/>
    <m/>
    <m/>
    <m/>
    <x v="0"/>
  </r>
  <r>
    <x v="4"/>
    <s v="abcda712-3829-4fe2-909d-271f180a2654"/>
    <x v="0"/>
    <e v="#N/A"/>
    <e v="#N/A"/>
    <e v="#N/A"/>
    <s v="FIXED"/>
    <x v="0"/>
    <m/>
    <m/>
    <m/>
    <m/>
    <x v="0"/>
  </r>
  <r>
    <x v="4"/>
    <s v="abce3108-cbc9-43c2-8ec6-e8cdf63f8cb3"/>
    <x v="0"/>
    <e v="#N/A"/>
    <e v="#N/A"/>
    <e v="#N/A"/>
    <s v="FIXED"/>
    <x v="0"/>
    <m/>
    <m/>
    <m/>
    <m/>
    <x v="0"/>
  </r>
  <r>
    <x v="0"/>
    <s v="abcf3d41-b95d-4952-9271-2eafb1b8d780"/>
    <x v="0"/>
    <e v="#N/A"/>
    <e v="#N/A"/>
    <e v="#N/A"/>
    <s v="FIXED"/>
    <x v="0"/>
    <m/>
    <m/>
    <m/>
    <m/>
    <x v="0"/>
  </r>
  <r>
    <x v="0"/>
    <s v="abcfa75e-2b90-41df-935d-4a9132af3b2d"/>
    <x v="0"/>
    <e v="#N/A"/>
    <e v="#N/A"/>
    <e v="#N/A"/>
    <s v="FIXED"/>
    <x v="0"/>
    <m/>
    <m/>
    <m/>
    <m/>
    <x v="0"/>
  </r>
  <r>
    <x v="4"/>
    <s v="abcfca75-8f46-4e54-8b8d-a60c092c2342"/>
    <x v="0"/>
    <e v="#N/A"/>
    <e v="#N/A"/>
    <e v="#N/A"/>
    <s v="FIXED"/>
    <x v="0"/>
    <m/>
    <m/>
    <m/>
    <m/>
    <x v="0"/>
  </r>
  <r>
    <x v="0"/>
    <s v="abcffb55-e173-4c61-9c2d-c9e710fdfd0a"/>
    <x v="0"/>
    <e v="#N/A"/>
    <e v="#N/A"/>
    <e v="#N/A"/>
    <s v="FIXED"/>
    <x v="0"/>
    <m/>
    <m/>
    <m/>
    <m/>
    <x v="0"/>
  </r>
  <r>
    <x v="0"/>
    <s v="abd01901-f602-4ca9-81aa-90aeeb01b41d"/>
    <x v="0"/>
    <s v="0252brn7nyl9n2d.bpna.popularinc.net"/>
    <s v="abd01901-f602-4ca9-81aa-90aeeb01b41d"/>
    <s v="Medium"/>
    <s v="FIXED"/>
    <x v="0"/>
    <m/>
    <m/>
    <m/>
    <m/>
    <x v="0"/>
  </r>
  <r>
    <x v="0"/>
    <s v="abd0b119-e0f9-433c-bf5f-21679d5358d0"/>
    <x v="0"/>
    <e v="#N/A"/>
    <e v="#N/A"/>
    <e v="#N/A"/>
    <s v="FIXED"/>
    <x v="0"/>
    <m/>
    <m/>
    <m/>
    <m/>
    <x v="0"/>
  </r>
  <r>
    <x v="0"/>
    <s v="abd10868-9f3b-44e2-9819-98b3ce46782f"/>
    <x v="0"/>
    <e v="#N/A"/>
    <e v="#N/A"/>
    <e v="#N/A"/>
    <s v="FIXED"/>
    <x v="0"/>
    <m/>
    <m/>
    <m/>
    <m/>
    <x v="0"/>
  </r>
  <r>
    <x v="0"/>
    <s v="abd1957d-db65-4dd4-a2fc-6a4fb98abdbd"/>
    <x v="0"/>
    <e v="#N/A"/>
    <e v="#N/A"/>
    <e v="#N/A"/>
    <s v="FIXED"/>
    <x v="0"/>
    <m/>
    <m/>
    <m/>
    <m/>
    <x v="0"/>
  </r>
  <r>
    <x v="0"/>
    <s v="abd24ddb-43ae-4614-912a-b8dc7a0f456e"/>
    <x v="0"/>
    <e v="#N/A"/>
    <e v="#N/A"/>
    <e v="#N/A"/>
    <s v="FIXED"/>
    <x v="0"/>
    <m/>
    <m/>
    <m/>
    <m/>
    <x v="0"/>
  </r>
  <r>
    <x v="0"/>
    <s v="abd41bab-2dc5-434a-8102-aded31a0886c"/>
    <x v="0"/>
    <e v="#N/A"/>
    <e v="#N/A"/>
    <e v="#N/A"/>
    <s v="FIXED"/>
    <x v="0"/>
    <m/>
    <m/>
    <m/>
    <m/>
    <x v="0"/>
  </r>
  <r>
    <x v="0"/>
    <s v="abd42514-d586-467c-86a4-5d59ec89a018"/>
    <x v="0"/>
    <s v="0254brn67yxlr2d.bpna.popularinc.net"/>
    <s v="abd42514-d586-467c-86a4-5d59ec89a018"/>
    <s v="Critical"/>
    <s v="FIXED"/>
    <x v="0"/>
    <m/>
    <m/>
    <m/>
    <m/>
    <x v="0"/>
  </r>
  <r>
    <x v="0"/>
    <s v="abd4ba58-650b-49e3-980e-947b5b555807"/>
    <x v="0"/>
    <e v="#N/A"/>
    <e v="#N/A"/>
    <e v="#N/A"/>
    <s v="FIXED"/>
    <x v="0"/>
    <m/>
    <m/>
    <m/>
    <m/>
    <x v="0"/>
  </r>
  <r>
    <x v="0"/>
    <s v="abd570f8-74aa-4bab-8fc3-0ca92775f661"/>
    <x v="0"/>
    <e v="#N/A"/>
    <e v="#N/A"/>
    <e v="#N/A"/>
    <s v="FIXED"/>
    <x v="0"/>
    <m/>
    <m/>
    <m/>
    <m/>
    <x v="0"/>
  </r>
  <r>
    <x v="0"/>
    <s v="abd58626-bf23-4c1a-8d66-ecad62a39e3e"/>
    <x v="0"/>
    <e v="#N/A"/>
    <e v="#N/A"/>
    <e v="#N/A"/>
    <s v="FIXED"/>
    <x v="0"/>
    <m/>
    <m/>
    <m/>
    <m/>
    <x v="0"/>
  </r>
  <r>
    <x v="0"/>
    <s v="abd5a4f9-7501-400f-8ca9-f5a7c13775ae"/>
    <x v="0"/>
    <e v="#N/A"/>
    <e v="#N/A"/>
    <e v="#N/A"/>
    <s v="FIXED"/>
    <x v="0"/>
    <m/>
    <m/>
    <m/>
    <m/>
    <x v="0"/>
  </r>
  <r>
    <x v="0"/>
    <s v="abd5c02b-9fbd-4d3d-b540-2b2bb9e0eff1"/>
    <x v="0"/>
    <e v="#N/A"/>
    <e v="#N/A"/>
    <e v="#N/A"/>
    <s v="FIXED"/>
    <x v="0"/>
    <m/>
    <m/>
    <m/>
    <m/>
    <x v="0"/>
  </r>
  <r>
    <x v="8"/>
    <s v="abd71e22-cf72-45b3-a947-b7250ad6aa83"/>
    <x v="0"/>
    <e v="#N/A"/>
    <e v="#N/A"/>
    <e v="#N/A"/>
    <s v="FIXED"/>
    <x v="0"/>
    <m/>
    <m/>
    <m/>
    <m/>
    <x v="0"/>
  </r>
  <r>
    <x v="2"/>
    <s v="abd77233-938d-4f4e-9264-99e40b5a58bc"/>
    <x v="1"/>
    <s v="bpn-rosemddb-01"/>
    <s v="abd77233-938d-4f4e-9264-99e40b5a58bc"/>
    <s v="Medium"/>
    <s v="RESURFACED"/>
    <x v="0"/>
    <m/>
    <m/>
    <m/>
    <m/>
    <x v="0"/>
  </r>
  <r>
    <x v="0"/>
    <s v="abd7c2b6-658e-41a9-9d8d-bc32eb020627"/>
    <x v="0"/>
    <e v="#N/A"/>
    <e v="#N/A"/>
    <e v="#N/A"/>
    <s v="FIXED"/>
    <x v="0"/>
    <m/>
    <m/>
    <m/>
    <m/>
    <x v="0"/>
  </r>
  <r>
    <x v="0"/>
    <s v="abd7d068-5005-4394-b2cb-bd68c6909337"/>
    <x v="0"/>
    <e v="#N/A"/>
    <e v="#N/A"/>
    <e v="#N/A"/>
    <s v="FIXED"/>
    <x v="0"/>
    <m/>
    <m/>
    <m/>
    <m/>
    <x v="0"/>
  </r>
  <r>
    <x v="1"/>
    <s v="abd92f37-ad97-489e-9b0e-3512caab8ff1"/>
    <x v="2"/>
    <s v="bpn-0025bp-01"/>
    <s v="abd92f37-ad97-489e-9b0e-3512caab8ff1"/>
    <s v="High"/>
    <s v="ACTIVE"/>
    <x v="0"/>
    <m/>
    <m/>
    <m/>
    <m/>
    <x v="0"/>
  </r>
  <r>
    <x v="0"/>
    <s v="abd9c07f-a5d6-40e1-a26b-532c4d3921a6"/>
    <x v="0"/>
    <e v="#N/A"/>
    <e v="#N/A"/>
    <e v="#N/A"/>
    <s v="FIXED"/>
    <x v="0"/>
    <m/>
    <m/>
    <m/>
    <m/>
    <x v="0"/>
  </r>
  <r>
    <x v="0"/>
    <s v="abdadef1-e278-474e-b276-e58b6cbbcb77"/>
    <x v="0"/>
    <e v="#N/A"/>
    <e v="#N/A"/>
    <e v="#N/A"/>
    <s v="FIXED"/>
    <x v="0"/>
    <m/>
    <m/>
    <m/>
    <m/>
    <x v="0"/>
  </r>
  <r>
    <x v="0"/>
    <s v="abdb4885-adb4-4414-8ea4-066cec942b6c"/>
    <x v="0"/>
    <e v="#N/A"/>
    <e v="#N/A"/>
    <e v="#N/A"/>
    <s v="FIXED"/>
    <x v="0"/>
    <m/>
    <m/>
    <m/>
    <m/>
    <x v="0"/>
  </r>
  <r>
    <x v="0"/>
    <s v="abdb4b02-ed8e-4b90-86df-6f69258e1884"/>
    <x v="1"/>
    <s v="miambko4kcy633l.bpna.popularinc.net"/>
    <s v="abdb4b02-ed8e-4b90-86df-6f69258e1884"/>
    <s v="High"/>
    <s v="RESURFACED"/>
    <x v="0"/>
    <m/>
    <m/>
    <m/>
    <m/>
    <x v="0"/>
  </r>
  <r>
    <x v="0"/>
    <s v="abdb7768-1dcb-47c4-82ba-7f246110cf09"/>
    <x v="0"/>
    <e v="#N/A"/>
    <e v="#N/A"/>
    <e v="#N/A"/>
    <s v="FIXED"/>
    <x v="0"/>
    <m/>
    <m/>
    <m/>
    <m/>
    <x v="0"/>
  </r>
  <r>
    <x v="1"/>
    <s v="abdd7db5-cd7e-43c0-8a5c-4de73ff7d9ba"/>
    <x v="1"/>
    <s v="bpn-rosewrdb-01"/>
    <s v="abdd7db5-cd7e-43c0-8a5c-4de73ff7d9ba"/>
    <s v="Medium"/>
    <s v="RESURFACED"/>
    <x v="0"/>
    <m/>
    <m/>
    <m/>
    <m/>
    <x v="0"/>
  </r>
  <r>
    <x v="1"/>
    <s v="abde03c5-6993-4da3-969c-18b9a8f7bd2f"/>
    <x v="2"/>
    <e v="#N/A"/>
    <e v="#N/A"/>
    <e v="#N/A"/>
    <s v="ACTIVE"/>
    <x v="0"/>
    <m/>
    <m/>
    <m/>
    <m/>
    <x v="0"/>
  </r>
  <r>
    <x v="0"/>
    <s v="abde2282-1416-4fcf-b86d-d7fcd0d486c8"/>
    <x v="0"/>
    <e v="#N/A"/>
    <e v="#N/A"/>
    <e v="#N/A"/>
    <s v="FIXED"/>
    <x v="0"/>
    <m/>
    <m/>
    <m/>
    <m/>
    <x v="0"/>
  </r>
  <r>
    <x v="0"/>
    <s v="abde2f61-343f-4a4a-bbd3-911ab0c33c50"/>
    <x v="0"/>
    <e v="#N/A"/>
    <e v="#N/A"/>
    <e v="#N/A"/>
    <s v="FIXED"/>
    <x v="0"/>
    <m/>
    <m/>
    <m/>
    <m/>
    <x v="0"/>
  </r>
  <r>
    <x v="2"/>
    <s v="abde47a3-13a4-4f0a-8d6f-e3d152f52a2a"/>
    <x v="3"/>
    <e v="#N/A"/>
    <e v="#N/A"/>
    <e v="#N/A"/>
    <s v="NEW"/>
    <x v="0"/>
    <m/>
    <m/>
    <m/>
    <m/>
    <x v="0"/>
  </r>
  <r>
    <x v="0"/>
    <s v="abdec95a-3ba0-4a0d-896f-545aabefb90f"/>
    <x v="0"/>
    <e v="#N/A"/>
    <e v="#N/A"/>
    <e v="#N/A"/>
    <s v="FIXED"/>
    <x v="0"/>
    <m/>
    <m/>
    <m/>
    <m/>
    <x v="0"/>
  </r>
  <r>
    <x v="0"/>
    <s v="abdf0670-9e14-4626-a76a-4c8a8401ec36"/>
    <x v="0"/>
    <e v="#N/A"/>
    <e v="#N/A"/>
    <e v="#N/A"/>
    <s v="FIXED"/>
    <x v="0"/>
    <m/>
    <m/>
    <m/>
    <m/>
    <x v="0"/>
  </r>
  <r>
    <x v="0"/>
    <s v="abdf0e00-9e87-40b5-b737-48635fcb70b1"/>
    <x v="0"/>
    <s v="bdwybko2qcjph2l.bpna.popularinc.net"/>
    <s v="abdf0e00-9e87-40b5-b737-48635fcb70b1"/>
    <s v="Medium"/>
    <s v="FIXED"/>
    <x v="0"/>
    <m/>
    <m/>
    <m/>
    <m/>
    <x v="0"/>
  </r>
  <r>
    <x v="6"/>
    <s v="abe23c25-8956-46bf-9e48-321b45d75e2e"/>
    <x v="1"/>
    <e v="#N/A"/>
    <e v="#N/A"/>
    <e v="#N/A"/>
    <s v="RESURFACED"/>
    <x v="0"/>
    <m/>
    <m/>
    <m/>
    <m/>
    <x v="0"/>
  </r>
  <r>
    <x v="0"/>
    <s v="abe2e005-cd50-49f0-8cc3-38e67028e9c9"/>
    <x v="0"/>
    <e v="#N/A"/>
    <e v="#N/A"/>
    <e v="#N/A"/>
    <s v="FIXED"/>
    <x v="0"/>
    <m/>
    <m/>
    <m/>
    <m/>
    <x v="0"/>
  </r>
  <r>
    <x v="0"/>
    <s v="abe30672-2275-4912-87a1-11b7f5e8ed15"/>
    <x v="0"/>
    <e v="#N/A"/>
    <e v="#N/A"/>
    <e v="#N/A"/>
    <s v="FIXED"/>
    <x v="0"/>
    <m/>
    <m/>
    <m/>
    <m/>
    <x v="0"/>
  </r>
  <r>
    <x v="0"/>
    <s v="abe31eb4-4c4e-4903-9bef-05def6b8ddfe"/>
    <x v="0"/>
    <e v="#N/A"/>
    <e v="#N/A"/>
    <e v="#N/A"/>
    <s v="FIXED"/>
    <x v="0"/>
    <m/>
    <m/>
    <m/>
    <m/>
    <x v="0"/>
  </r>
  <r>
    <x v="6"/>
    <s v="abe3b96a-ecf2-471d-a836-04ec875d7741"/>
    <x v="2"/>
    <s v="bpn-rosepvdb-01"/>
    <s v="abe3b96a-ecf2-471d-a836-04ec875d7741"/>
    <s v="High"/>
    <s v="ACTIVE"/>
    <x v="0"/>
    <m/>
    <m/>
    <m/>
    <m/>
    <x v="0"/>
  </r>
  <r>
    <x v="0"/>
    <s v="abe41b01-f4b8-4ef6-8cd5-f18428ee68c1"/>
    <x v="0"/>
    <e v="#N/A"/>
    <e v="#N/A"/>
    <e v="#N/A"/>
    <s v="FIXED"/>
    <x v="0"/>
    <m/>
    <m/>
    <m/>
    <m/>
    <x v="0"/>
  </r>
  <r>
    <x v="4"/>
    <s v="abe42039-4142-4a34-92a9-ee500c3bd2c6"/>
    <x v="0"/>
    <e v="#N/A"/>
    <e v="#N/A"/>
    <e v="#N/A"/>
    <s v="FIXED"/>
    <x v="0"/>
    <m/>
    <m/>
    <m/>
    <m/>
    <x v="0"/>
  </r>
  <r>
    <x v="1"/>
    <s v="abe76b4c-d50c-4bf3-8a31-e4a886fc2dc3"/>
    <x v="0"/>
    <e v="#N/A"/>
    <e v="#N/A"/>
    <e v="#N/A"/>
    <s v="FIXED"/>
    <x v="0"/>
    <m/>
    <m/>
    <m/>
    <m/>
    <x v="0"/>
  </r>
  <r>
    <x v="0"/>
    <s v="abe8338f-4b2d-4bf0-bf2f-231eb5a3d2b6"/>
    <x v="2"/>
    <s v="bdwybko6b6zl13t.bpna.popularinc.net"/>
    <s v="abe8338f-4b2d-4bf0-bf2f-231eb5a3d2b6"/>
    <s v="High"/>
    <s v="ACTIVE"/>
    <x v="0"/>
    <m/>
    <m/>
    <m/>
    <m/>
    <x v="0"/>
  </r>
  <r>
    <x v="0"/>
    <s v="abe8b379-1f9b-4d59-b2b1-6b765fca6e70"/>
    <x v="0"/>
    <e v="#N/A"/>
    <e v="#N/A"/>
    <e v="#N/A"/>
    <s v="FIXED"/>
    <x v="0"/>
    <m/>
    <m/>
    <m/>
    <m/>
    <x v="0"/>
  </r>
  <r>
    <x v="0"/>
    <s v="abe8c68c-117e-4445-bc3c-9982355c25c0"/>
    <x v="0"/>
    <e v="#N/A"/>
    <e v="#N/A"/>
    <e v="#N/A"/>
    <s v="FIXED"/>
    <x v="0"/>
    <m/>
    <m/>
    <m/>
    <m/>
    <x v="0"/>
  </r>
  <r>
    <x v="0"/>
    <s v="abe9184a-dd34-4771-9a04-7aa30ffabc15"/>
    <x v="0"/>
    <e v="#N/A"/>
    <e v="#N/A"/>
    <e v="#N/A"/>
    <s v="FIXED"/>
    <x v="0"/>
    <m/>
    <m/>
    <m/>
    <m/>
    <x v="0"/>
  </r>
  <r>
    <x v="1"/>
    <s v="abe95c16-2d5f-4cb1-9153-445447114343"/>
    <x v="0"/>
    <e v="#N/A"/>
    <e v="#N/A"/>
    <e v="#N/A"/>
    <s v="FIXED"/>
    <x v="0"/>
    <m/>
    <m/>
    <m/>
    <m/>
    <x v="0"/>
  </r>
  <r>
    <x v="1"/>
    <s v="abe9e2bd-c3c4-48b6-b9fa-0764fc067861"/>
    <x v="2"/>
    <s v="bpn-cmtyds-02"/>
    <s v="abe9e2bd-c3c4-48b6-b9fa-0764fc067861"/>
    <s v="Low"/>
    <s v="ACTIVE"/>
    <x v="0"/>
    <m/>
    <m/>
    <m/>
    <m/>
    <x v="0"/>
  </r>
  <r>
    <x v="0"/>
    <s v="abed5bf1-396e-490b-ac7e-61493e933f43"/>
    <x v="0"/>
    <e v="#N/A"/>
    <e v="#N/A"/>
    <e v="#N/A"/>
    <s v="FIXED"/>
    <x v="0"/>
    <m/>
    <m/>
    <m/>
    <m/>
    <x v="0"/>
  </r>
  <r>
    <x v="0"/>
    <s v="abeedcf9-5b5c-455b-9b23-44110aa85744"/>
    <x v="0"/>
    <e v="#N/A"/>
    <e v="#N/A"/>
    <e v="#N/A"/>
    <s v="FIXED"/>
    <x v="0"/>
    <m/>
    <m/>
    <m/>
    <m/>
    <x v="0"/>
  </r>
  <r>
    <x v="0"/>
    <s v="abefe16f-93fb-4cde-9d9f-506f43966149"/>
    <x v="0"/>
    <e v="#N/A"/>
    <e v="#N/A"/>
    <e v="#N/A"/>
    <s v="FIXED"/>
    <x v="0"/>
    <m/>
    <m/>
    <m/>
    <m/>
    <x v="0"/>
  </r>
  <r>
    <x v="4"/>
    <s v="abf10e76-e5e3-47f4-a0ce-6396e9abcc52"/>
    <x v="0"/>
    <e v="#N/A"/>
    <e v="#N/A"/>
    <e v="#N/A"/>
    <s v="FIXED"/>
    <x v="0"/>
    <m/>
    <m/>
    <m/>
    <m/>
    <x v="0"/>
  </r>
  <r>
    <x v="0"/>
    <s v="abf13f56-c124-4120-a5d7-eb1e77bad307"/>
    <x v="0"/>
    <e v="#N/A"/>
    <e v="#N/A"/>
    <e v="#N/A"/>
    <s v="FIXED"/>
    <x v="0"/>
    <m/>
    <m/>
    <m/>
    <m/>
    <x v="0"/>
  </r>
  <r>
    <x v="0"/>
    <s v="abf1928b-0cce-4043-92df-bfa1633d89ac"/>
    <x v="1"/>
    <s v="0092brn7phk9n2d.bpna.popularinc.net"/>
    <s v="abf1928b-0cce-4043-92df-bfa1633d89ac"/>
    <s v="High"/>
    <s v="RESURFACED"/>
    <x v="0"/>
    <m/>
    <m/>
    <m/>
    <m/>
    <x v="0"/>
  </r>
  <r>
    <x v="8"/>
    <s v="abf2be08-c889-48d6-918d-1f8e15c37ab2"/>
    <x v="0"/>
    <e v="#N/A"/>
    <e v="#N/A"/>
    <e v="#N/A"/>
    <s v="FIXED"/>
    <x v="0"/>
    <m/>
    <m/>
    <m/>
    <m/>
    <x v="0"/>
  </r>
  <r>
    <x v="0"/>
    <s v="abf37d7b-a9cf-4ada-bec5-4c07d6ecc7e9"/>
    <x v="0"/>
    <e v="#N/A"/>
    <e v="#N/A"/>
    <e v="#N/A"/>
    <s v="FIXED"/>
    <x v="0"/>
    <m/>
    <m/>
    <m/>
    <m/>
    <x v="0"/>
  </r>
  <r>
    <x v="0"/>
    <s v="abf42343-0b07-460f-99e2-d70b1183d6d5"/>
    <x v="0"/>
    <e v="#N/A"/>
    <e v="#N/A"/>
    <e v="#N/A"/>
    <s v="FIXED"/>
    <x v="0"/>
    <m/>
    <m/>
    <m/>
    <m/>
    <x v="0"/>
  </r>
  <r>
    <x v="2"/>
    <s v="abf42c98-60db-4d14-acce-11fbb0cef4e0"/>
    <x v="0"/>
    <e v="#N/A"/>
    <e v="#N/A"/>
    <e v="#N/A"/>
    <s v="FIXED"/>
    <x v="0"/>
    <m/>
    <m/>
    <m/>
    <m/>
    <x v="0"/>
  </r>
  <r>
    <x v="2"/>
    <s v="abf4fddc-ecef-414d-b34f-9160daeb827a"/>
    <x v="1"/>
    <s v="bpn-rosecmas-06"/>
    <s v="abf4fddc-ecef-414d-b34f-9160daeb827a"/>
    <s v="Low"/>
    <s v="RESURFACED"/>
    <x v="0"/>
    <m/>
    <m/>
    <m/>
    <m/>
    <x v="0"/>
  </r>
  <r>
    <x v="0"/>
    <s v="abf652b4-5650-47e2-bbeb-00e07626b38b"/>
    <x v="0"/>
    <e v="#N/A"/>
    <e v="#N/A"/>
    <e v="#N/A"/>
    <s v="FIXED"/>
    <x v="0"/>
    <m/>
    <m/>
    <m/>
    <m/>
    <x v="0"/>
  </r>
  <r>
    <x v="4"/>
    <s v="abf6f070-4227-40f5-9e81-0784b8cac263"/>
    <x v="0"/>
    <e v="#N/A"/>
    <e v="#N/A"/>
    <e v="#N/A"/>
    <s v="FIXED"/>
    <x v="0"/>
    <m/>
    <m/>
    <m/>
    <m/>
    <x v="0"/>
  </r>
  <r>
    <x v="4"/>
    <s v="abf7cbbe-230e-4370-a878-9ab0b185dc7e"/>
    <x v="0"/>
    <e v="#N/A"/>
    <e v="#N/A"/>
    <e v="#N/A"/>
    <s v="FIXED"/>
    <x v="0"/>
    <m/>
    <m/>
    <m/>
    <m/>
    <x v="0"/>
  </r>
  <r>
    <x v="2"/>
    <s v="abf825f9-18d3-46b3-96fd-391f9f0d4fb9"/>
    <x v="1"/>
    <e v="#N/A"/>
    <e v="#N/A"/>
    <e v="#N/A"/>
    <s v="RESURFACED"/>
    <x v="0"/>
    <m/>
    <m/>
    <m/>
    <m/>
    <x v="0"/>
  </r>
  <r>
    <x v="1"/>
    <s v="abf83e42-a618-41d6-b0dd-81a9dec6d6ce"/>
    <x v="0"/>
    <s v="bpn-rosesm-10"/>
    <s v="abf83e42-a618-41d6-b0dd-81a9dec6d6ce"/>
    <s v="Medium"/>
    <s v="FIXED"/>
    <x v="0"/>
    <m/>
    <m/>
    <m/>
    <m/>
    <x v="0"/>
  </r>
  <r>
    <x v="0"/>
    <s v="abf913f6-f8ae-44eb-b545-a68680b959ae"/>
    <x v="0"/>
    <e v="#N/A"/>
    <e v="#N/A"/>
    <e v="#N/A"/>
    <s v="FIXED"/>
    <x v="0"/>
    <m/>
    <m/>
    <m/>
    <m/>
    <x v="0"/>
  </r>
  <r>
    <x v="0"/>
    <s v="abfa2b9e-30e7-47ea-88b0-83e153a19ceb"/>
    <x v="0"/>
    <e v="#N/A"/>
    <e v="#N/A"/>
    <e v="#N/A"/>
    <s v="FIXED"/>
    <x v="0"/>
    <m/>
    <m/>
    <m/>
    <m/>
    <x v="0"/>
  </r>
  <r>
    <x v="1"/>
    <s v="abfa3fd9-5284-48a5-9c8d-4744c21509cc"/>
    <x v="0"/>
    <e v="#N/A"/>
    <e v="#N/A"/>
    <e v="#N/A"/>
    <s v="FIXED"/>
    <x v="0"/>
    <m/>
    <m/>
    <m/>
    <m/>
    <x v="0"/>
  </r>
  <r>
    <x v="2"/>
    <s v="abfa6c63-9c8b-4da1-92da-5cb9377cb3d7"/>
    <x v="0"/>
    <e v="#N/A"/>
    <e v="#N/A"/>
    <e v="#N/A"/>
    <s v="FIXED"/>
    <x v="0"/>
    <m/>
    <m/>
    <m/>
    <m/>
    <x v="0"/>
  </r>
  <r>
    <x v="11"/>
    <s v="abfadaae-02c2-4180-a576-334123b1859e"/>
    <x v="0"/>
    <e v="#N/A"/>
    <e v="#N/A"/>
    <e v="#N/A"/>
    <s v="FIXED"/>
    <x v="0"/>
    <m/>
    <m/>
    <m/>
    <m/>
    <x v="0"/>
  </r>
  <r>
    <x v="5"/>
    <s v="abfb473b-045c-445b-9046-1823383e00e0"/>
    <x v="0"/>
    <e v="#N/A"/>
    <e v="#N/A"/>
    <e v="#N/A"/>
    <s v="FIXED"/>
    <x v="0"/>
    <m/>
    <m/>
    <m/>
    <m/>
    <x v="0"/>
  </r>
  <r>
    <x v="22"/>
    <s v="abfc0d0e-0c95-4b1a-b76f-29ff3325ba68"/>
    <x v="1"/>
    <s v="sas-rosedcdn-01.bpna.popularinc.net"/>
    <s v="abfc0d0e-0c95-4b1a-b76f-29ff3325ba68"/>
    <s v="Medium"/>
    <s v="RESURFACED"/>
    <x v="0"/>
    <m/>
    <m/>
    <m/>
    <m/>
    <x v="0"/>
  </r>
  <r>
    <x v="0"/>
    <s v="abfcbc87-76ee-4be4-9e86-c439cf67d360"/>
    <x v="0"/>
    <e v="#N/A"/>
    <e v="#N/A"/>
    <e v="#N/A"/>
    <s v="FIXED"/>
    <x v="0"/>
    <m/>
    <m/>
    <m/>
    <m/>
    <x v="0"/>
  </r>
  <r>
    <x v="11"/>
    <s v="abfdabef-9f36-48d2-842b-e8c10c768a47"/>
    <x v="2"/>
    <s v="bpn-rosewrdb-02"/>
    <s v="abfdabef-9f36-48d2-842b-e8c10c768a47"/>
    <s v="Medium"/>
    <s v="ACTIVE"/>
    <x v="0"/>
    <m/>
    <m/>
    <m/>
    <m/>
    <x v="0"/>
  </r>
  <r>
    <x v="0"/>
    <s v="abfe969f-4ce7-41e7-b255-d720237e78dc"/>
    <x v="0"/>
    <e v="#N/A"/>
    <e v="#N/A"/>
    <e v="#N/A"/>
    <s v="FIXED"/>
    <x v="0"/>
    <m/>
    <m/>
    <m/>
    <m/>
    <x v="0"/>
  </r>
  <r>
    <x v="1"/>
    <s v="abfff5f1-86cb-4458-89b3-a8b40cf6f0af"/>
    <x v="2"/>
    <s v="bpn-roseadcb-02"/>
    <s v="abfff5f1-86cb-4458-89b3-a8b40cf6f0af"/>
    <s v="Medium"/>
    <s v="ACTIVE"/>
    <x v="0"/>
    <m/>
    <m/>
    <m/>
    <m/>
    <x v="0"/>
  </r>
  <r>
    <x v="0"/>
    <s v="ac00f248-f2a6-43aa-9455-93881a394f22"/>
    <x v="0"/>
    <s v="0094brn3xrpnd2d.bpna.popularinc.net"/>
    <s v="ac00f248-f2a6-43aa-9455-93881a394f22"/>
    <s v="Medium"/>
    <s v="FIXED"/>
    <x v="0"/>
    <m/>
    <m/>
    <m/>
    <m/>
    <x v="0"/>
  </r>
  <r>
    <x v="4"/>
    <s v="ac01d309-8db2-4c8c-9484-87f2e0c14849"/>
    <x v="0"/>
    <e v="#N/A"/>
    <e v="#N/A"/>
    <e v="#N/A"/>
    <s v="FIXED"/>
    <x v="0"/>
    <m/>
    <m/>
    <m/>
    <m/>
    <x v="0"/>
  </r>
  <r>
    <x v="0"/>
    <s v="ac026e83-7504-41f1-94e6-f9336d0a99d4"/>
    <x v="0"/>
    <e v="#N/A"/>
    <e v="#N/A"/>
    <e v="#N/A"/>
    <s v="FIXED"/>
    <x v="0"/>
    <m/>
    <m/>
    <m/>
    <m/>
    <x v="0"/>
  </r>
  <r>
    <x v="0"/>
    <s v="ac032dd2-3eed-4a72-87d4-2e1ce87dccd2"/>
    <x v="0"/>
    <e v="#N/A"/>
    <e v="#N/A"/>
    <e v="#N/A"/>
    <s v="FIXED"/>
    <x v="0"/>
    <m/>
    <m/>
    <m/>
    <m/>
    <x v="0"/>
  </r>
  <r>
    <x v="2"/>
    <s v="ac0380e6-99d3-4b5d-a32f-4f1f19e9b4f3"/>
    <x v="0"/>
    <e v="#N/A"/>
    <e v="#N/A"/>
    <e v="#N/A"/>
    <s v="FIXED"/>
    <x v="0"/>
    <m/>
    <m/>
    <m/>
    <m/>
    <x v="0"/>
  </r>
  <r>
    <x v="2"/>
    <s v="ac03a9d0-dd8b-4a69-980c-d7a87b88b9a9"/>
    <x v="0"/>
    <e v="#N/A"/>
    <e v="#N/A"/>
    <e v="#N/A"/>
    <s v="FIXED"/>
    <x v="0"/>
    <m/>
    <m/>
    <m/>
    <m/>
    <x v="0"/>
  </r>
  <r>
    <x v="0"/>
    <s v="ac03d0e6-15bb-46e1-9c86-6b261c0b8887"/>
    <x v="0"/>
    <e v="#N/A"/>
    <e v="#N/A"/>
    <e v="#N/A"/>
    <s v="FIXED"/>
    <x v="0"/>
    <m/>
    <m/>
    <m/>
    <m/>
    <x v="0"/>
  </r>
  <r>
    <x v="2"/>
    <s v="ac0591b7-2e0c-4321-9162-49f90ae95802"/>
    <x v="0"/>
    <e v="#N/A"/>
    <e v="#N/A"/>
    <e v="#N/A"/>
    <s v="FIXED"/>
    <x v="0"/>
    <m/>
    <m/>
    <m/>
    <m/>
    <x v="0"/>
  </r>
  <r>
    <x v="0"/>
    <s v="ac060896-f6b3-44b6-ab4d-eac629c94859"/>
    <x v="0"/>
    <e v="#N/A"/>
    <e v="#N/A"/>
    <e v="#N/A"/>
    <s v="FIXED"/>
    <x v="0"/>
    <m/>
    <m/>
    <m/>
    <m/>
    <x v="0"/>
  </r>
  <r>
    <x v="4"/>
    <s v="ac079838-6b42-46ea-80e1-bc2fec5fc665"/>
    <x v="0"/>
    <e v="#N/A"/>
    <e v="#N/A"/>
    <e v="#N/A"/>
    <s v="FIXED"/>
    <x v="0"/>
    <m/>
    <m/>
    <m/>
    <m/>
    <x v="0"/>
  </r>
  <r>
    <x v="3"/>
    <s v="ac07f9eb-3ae0-4f07-97ae-84e10a93900b"/>
    <x v="0"/>
    <e v="#N/A"/>
    <e v="#N/A"/>
    <e v="#N/A"/>
    <s v="FIXED"/>
    <x v="0"/>
    <m/>
    <m/>
    <m/>
    <m/>
    <x v="0"/>
  </r>
  <r>
    <x v="0"/>
    <s v="ac081ba0-81eb-41fd-a9f8-f984e7173da3"/>
    <x v="0"/>
    <e v="#N/A"/>
    <e v="#N/A"/>
    <e v="#N/A"/>
    <s v="FIXED"/>
    <x v="0"/>
    <m/>
    <m/>
    <m/>
    <m/>
    <x v="0"/>
  </r>
  <r>
    <x v="0"/>
    <s v="ac084432-2a80-47be-bf9e-3687a1ad3202"/>
    <x v="0"/>
    <e v="#N/A"/>
    <e v="#N/A"/>
    <e v="#N/A"/>
    <s v="FIXED"/>
    <x v="0"/>
    <m/>
    <m/>
    <m/>
    <m/>
    <x v="0"/>
  </r>
  <r>
    <x v="0"/>
    <s v="ac08583d-cd16-4566-ac0f-c02772a28960"/>
    <x v="0"/>
    <s v="0031bcp7pjl9n2d.bpna.popularinc.net"/>
    <s v="ac08583d-cd16-4566-ac0f-c02772a28960"/>
    <s v="Medium"/>
    <s v="FIXED"/>
    <x v="0"/>
    <m/>
    <m/>
    <m/>
    <m/>
    <x v="0"/>
  </r>
  <r>
    <x v="0"/>
    <s v="ac08bf7d-cd51-45fc-97a7-aaee3d88bccf"/>
    <x v="0"/>
    <e v="#N/A"/>
    <e v="#N/A"/>
    <e v="#N/A"/>
    <s v="FIXED"/>
    <x v="0"/>
    <m/>
    <m/>
    <m/>
    <m/>
    <x v="0"/>
  </r>
  <r>
    <x v="0"/>
    <s v="ac08d1d7-a759-448f-8966-28ed69bb5fde"/>
    <x v="0"/>
    <e v="#N/A"/>
    <e v="#N/A"/>
    <e v="#N/A"/>
    <s v="FIXED"/>
    <x v="0"/>
    <m/>
    <m/>
    <m/>
    <m/>
    <x v="0"/>
  </r>
  <r>
    <x v="9"/>
    <s v="ac092bd5-a5e1-4532-a709-d79f57ccb46b"/>
    <x v="0"/>
    <e v="#N/A"/>
    <e v="#N/A"/>
    <e v="#N/A"/>
    <s v="FIXED"/>
    <x v="0"/>
    <m/>
    <m/>
    <m/>
    <m/>
    <x v="0"/>
  </r>
  <r>
    <x v="0"/>
    <s v="ac0b23d1-89fe-4d1b-af62-82ef1b471bd7"/>
    <x v="2"/>
    <e v="#N/A"/>
    <e v="#N/A"/>
    <e v="#N/A"/>
    <s v="ACTIVE"/>
    <x v="0"/>
    <m/>
    <m/>
    <m/>
    <m/>
    <x v="0"/>
  </r>
  <r>
    <x v="5"/>
    <s v="ac0b73ab-065c-452e-acfb-998a16564e2d"/>
    <x v="3"/>
    <s v="bpn-rosedvbl-01"/>
    <s v="ac0b73ab-065c-452e-acfb-998a16564e2d"/>
    <s v="Medium"/>
    <s v="NEW"/>
    <x v="0"/>
    <m/>
    <m/>
    <m/>
    <m/>
    <x v="0"/>
  </r>
  <r>
    <x v="6"/>
    <s v="ac0d6f54-edee-462b-a65a-a4c9ae6cadd2"/>
    <x v="0"/>
    <e v="#N/A"/>
    <e v="#N/A"/>
    <e v="#N/A"/>
    <s v="FIXED"/>
    <x v="0"/>
    <m/>
    <m/>
    <m/>
    <m/>
    <x v="0"/>
  </r>
  <r>
    <x v="5"/>
    <s v="ac0ec440-fb2e-44ec-aee6-3ba0321646b9"/>
    <x v="2"/>
    <s v="bpn-rosedvdb-04"/>
    <s v="ac0ec440-fb2e-44ec-aee6-3ba0321646b9"/>
    <s v="Medium"/>
    <s v="ACTIVE"/>
    <x v="0"/>
    <m/>
    <m/>
    <m/>
    <m/>
    <x v="0"/>
  </r>
  <r>
    <x v="0"/>
    <s v="ac13583b-d119-46b9-834d-f1c6dc728800"/>
    <x v="0"/>
    <e v="#N/A"/>
    <e v="#N/A"/>
    <e v="#N/A"/>
    <s v="FIXED"/>
    <x v="0"/>
    <m/>
    <m/>
    <m/>
    <m/>
    <x v="0"/>
  </r>
  <r>
    <x v="10"/>
    <s v="ac151246-0c6b-4c3b-8e90-d3e281dc13a8"/>
    <x v="0"/>
    <e v="#N/A"/>
    <e v="#N/A"/>
    <e v="#N/A"/>
    <s v="FIXED"/>
    <x v="0"/>
    <m/>
    <m/>
    <m/>
    <m/>
    <x v="0"/>
  </r>
  <r>
    <x v="0"/>
    <s v="ac17b458-4304-49bf-a524-3e9337441c74"/>
    <x v="0"/>
    <e v="#N/A"/>
    <e v="#N/A"/>
    <e v="#N/A"/>
    <s v="FIXED"/>
    <x v="0"/>
    <m/>
    <m/>
    <m/>
    <m/>
    <x v="0"/>
  </r>
  <r>
    <x v="0"/>
    <s v="ac18b8a8-1e0b-410e-9a0d-9e2111762f72"/>
    <x v="0"/>
    <e v="#N/A"/>
    <e v="#N/A"/>
    <e v="#N/A"/>
    <s v="FIXED"/>
    <x v="0"/>
    <m/>
    <m/>
    <m/>
    <m/>
    <x v="0"/>
  </r>
  <r>
    <x v="10"/>
    <s v="ac1950a6-9a05-4c75-920e-fd78b8936605"/>
    <x v="0"/>
    <e v="#N/A"/>
    <e v="#N/A"/>
    <e v="#N/A"/>
    <s v="FIXED"/>
    <x v="0"/>
    <m/>
    <m/>
    <m/>
    <m/>
    <x v="0"/>
  </r>
  <r>
    <x v="0"/>
    <s v="ac197a3f-cb02-415a-8512-9de1a129cbed"/>
    <x v="0"/>
    <e v="#N/A"/>
    <e v="#N/A"/>
    <e v="#N/A"/>
    <s v="FIXED"/>
    <x v="0"/>
    <m/>
    <m/>
    <m/>
    <m/>
    <x v="0"/>
  </r>
  <r>
    <x v="9"/>
    <s v="ac1ae80a-b4c5-4016-a51c-639942a12274"/>
    <x v="0"/>
    <e v="#N/A"/>
    <e v="#N/A"/>
    <e v="#N/A"/>
    <s v="FIXED"/>
    <x v="0"/>
    <m/>
    <m/>
    <m/>
    <m/>
    <x v="0"/>
  </r>
  <r>
    <x v="0"/>
    <s v="ac1b0a39-af03-4eaf-9e6a-9558b8579973"/>
    <x v="0"/>
    <e v="#N/A"/>
    <e v="#N/A"/>
    <e v="#N/A"/>
    <s v="FIXED"/>
    <x v="0"/>
    <m/>
    <m/>
    <m/>
    <m/>
    <x v="0"/>
  </r>
  <r>
    <x v="2"/>
    <s v="ac1c040e-648d-4d09-8287-095a844abfea"/>
    <x v="0"/>
    <e v="#N/A"/>
    <e v="#N/A"/>
    <e v="#N/A"/>
    <s v="FIXED"/>
    <x v="0"/>
    <m/>
    <m/>
    <m/>
    <m/>
    <x v="0"/>
  </r>
  <r>
    <x v="2"/>
    <s v="ac1d129b-e5eb-4f5a-a06f-47d3fb1965f2"/>
    <x v="1"/>
    <s v="bpn-rosecmas-06"/>
    <s v="ac1d129b-e5eb-4f5a-a06f-47d3fb1965f2"/>
    <s v="High"/>
    <s v="RESURFACED"/>
    <x v="0"/>
    <m/>
    <m/>
    <m/>
    <m/>
    <x v="0"/>
  </r>
  <r>
    <x v="0"/>
    <s v="ac1d89ad-6d3a-4343-a533-b934c642999f"/>
    <x v="0"/>
    <e v="#N/A"/>
    <e v="#N/A"/>
    <e v="#N/A"/>
    <s v="FIXED"/>
    <x v="0"/>
    <m/>
    <m/>
    <m/>
    <m/>
    <x v="0"/>
  </r>
  <r>
    <x v="0"/>
    <s v="ac1e8b5e-a15b-441d-9c1c-be57594e2b5b"/>
    <x v="0"/>
    <e v="#N/A"/>
    <e v="#N/A"/>
    <e v="#N/A"/>
    <s v="FIXED"/>
    <x v="0"/>
    <m/>
    <m/>
    <m/>
    <m/>
    <x v="0"/>
  </r>
  <r>
    <x v="0"/>
    <s v="ac1eeeb9-ea13-46bf-a54f-d6a66f873177"/>
    <x v="0"/>
    <e v="#N/A"/>
    <e v="#N/A"/>
    <e v="#N/A"/>
    <s v="FIXED"/>
    <x v="0"/>
    <m/>
    <m/>
    <m/>
    <m/>
    <x v="0"/>
  </r>
  <r>
    <x v="0"/>
    <s v="ac1f57df-9578-4ae0-9ed0-fcac7c194dfc"/>
    <x v="0"/>
    <e v="#N/A"/>
    <e v="#N/A"/>
    <e v="#N/A"/>
    <s v="FIXED"/>
    <x v="0"/>
    <m/>
    <m/>
    <m/>
    <m/>
    <x v="0"/>
  </r>
  <r>
    <x v="0"/>
    <s v="ac1fd61c-a36a-42b5-a6f8-efe06e130937"/>
    <x v="0"/>
    <e v="#N/A"/>
    <e v="#N/A"/>
    <e v="#N/A"/>
    <s v="FIXED"/>
    <x v="0"/>
    <m/>
    <m/>
    <m/>
    <m/>
    <x v="0"/>
  </r>
  <r>
    <x v="1"/>
    <s v="ac2046a2-dd1e-4ed4-9a9e-c58420e42684"/>
    <x v="1"/>
    <s v="bpn-miamdcdn-02"/>
    <s v="ac2046a2-dd1e-4ed4-9a9e-c58420e42684"/>
    <s v="Medium"/>
    <s v="RESURFACED"/>
    <x v="0"/>
    <m/>
    <m/>
    <m/>
    <m/>
    <x v="0"/>
  </r>
  <r>
    <x v="1"/>
    <s v="ac204e5a-5be8-484c-a518-87ac1789dee8"/>
    <x v="0"/>
    <s v="bpn-rosefars-05"/>
    <s v="ac204e5a-5be8-484c-a518-87ac1789dee8"/>
    <s v="Critical"/>
    <s v="FIXED"/>
    <x v="0"/>
    <m/>
    <m/>
    <m/>
    <m/>
    <x v="0"/>
  </r>
  <r>
    <x v="0"/>
    <s v="ac20b509-d08c-4f0f-a078-038ec7ab6659"/>
    <x v="0"/>
    <e v="#N/A"/>
    <e v="#N/A"/>
    <e v="#N/A"/>
    <s v="FIXED"/>
    <x v="0"/>
    <m/>
    <m/>
    <m/>
    <m/>
    <x v="0"/>
  </r>
  <r>
    <x v="0"/>
    <s v="ac2199bf-85d8-47ff-83d8-33ba42808ac0"/>
    <x v="0"/>
    <s v="miambkoc9k1tg3l"/>
    <s v="ac2199bf-85d8-47ff-83d8-33ba42808ac0"/>
    <s v="Critical"/>
    <s v="FIXED"/>
    <x v="0"/>
    <m/>
    <m/>
    <m/>
    <m/>
    <x v="0"/>
  </r>
  <r>
    <x v="0"/>
    <s v="ac224208-d7de-4b3f-9983-e19aae3184f1"/>
    <x v="0"/>
    <e v="#N/A"/>
    <e v="#N/A"/>
    <e v="#N/A"/>
    <s v="FIXED"/>
    <x v="0"/>
    <m/>
    <m/>
    <m/>
    <m/>
    <x v="0"/>
  </r>
  <r>
    <x v="0"/>
    <s v="ac237d9d-7611-49dd-ad33-82e1fc938b03"/>
    <x v="0"/>
    <e v="#N/A"/>
    <e v="#N/A"/>
    <e v="#N/A"/>
    <s v="FIXED"/>
    <x v="0"/>
    <m/>
    <m/>
    <m/>
    <m/>
    <x v="0"/>
  </r>
  <r>
    <x v="1"/>
    <s v="ac242508-7d3e-4229-9ed2-990876959137"/>
    <x v="1"/>
    <s v="bpn-cmtydcdn-02"/>
    <s v="ac242508-7d3e-4229-9ed2-990876959137"/>
    <s v="Medium"/>
    <s v="RESURFACED"/>
    <x v="0"/>
    <m/>
    <m/>
    <m/>
    <m/>
    <x v="0"/>
  </r>
  <r>
    <x v="0"/>
    <s v="ac24604e-7648-4a78-aa87-8eb6078ef8db"/>
    <x v="0"/>
    <e v="#N/A"/>
    <e v="#N/A"/>
    <e v="#N/A"/>
    <s v="FIXED"/>
    <x v="0"/>
    <m/>
    <m/>
    <m/>
    <m/>
    <x v="0"/>
  </r>
  <r>
    <x v="0"/>
    <s v="ac249a7d-7fa0-4197-b4a7-c37e1fce84ea"/>
    <x v="0"/>
    <e v="#N/A"/>
    <e v="#N/A"/>
    <e v="#N/A"/>
    <s v="FIXED"/>
    <x v="0"/>
    <m/>
    <m/>
    <m/>
    <m/>
    <x v="0"/>
  </r>
  <r>
    <x v="11"/>
    <s v="ac255f0e-c47e-4261-b83b-aad010a6ad51"/>
    <x v="0"/>
    <e v="#N/A"/>
    <e v="#N/A"/>
    <e v="#N/A"/>
    <s v="FIXED"/>
    <x v="0"/>
    <m/>
    <m/>
    <m/>
    <m/>
    <x v="0"/>
  </r>
  <r>
    <x v="0"/>
    <s v="ac284858-02ac-43f8-ac64-3445e3bb6ab9"/>
    <x v="0"/>
    <e v="#N/A"/>
    <e v="#N/A"/>
    <e v="#N/A"/>
    <s v="FIXED"/>
    <x v="0"/>
    <m/>
    <m/>
    <m/>
    <m/>
    <x v="0"/>
  </r>
  <r>
    <x v="4"/>
    <s v="ac29631b-be90-4a7d-ad93-6aa100cd2ca0"/>
    <x v="0"/>
    <e v="#N/A"/>
    <e v="#N/A"/>
    <e v="#N/A"/>
    <s v="FIXED"/>
    <x v="0"/>
    <m/>
    <m/>
    <m/>
    <m/>
    <x v="0"/>
  </r>
  <r>
    <x v="11"/>
    <s v="ac2a59a3-750c-430a-977f-03e50fdd26f4"/>
    <x v="0"/>
    <e v="#N/A"/>
    <e v="#N/A"/>
    <e v="#N/A"/>
    <s v="FIXED"/>
    <x v="0"/>
    <m/>
    <m/>
    <m/>
    <m/>
    <x v="0"/>
  </r>
  <r>
    <x v="6"/>
    <s v="ac2a7711-0a25-4f06-b19e-12f5de744c00"/>
    <x v="2"/>
    <s v="bpn-rosetecm-05"/>
    <s v="ac2a7711-0a25-4f06-b19e-12f5de744c00"/>
    <s v="Medium"/>
    <s v="ACTIVE"/>
    <x v="0"/>
    <m/>
    <m/>
    <m/>
    <m/>
    <x v="0"/>
  </r>
  <r>
    <x v="1"/>
    <s v="ac2ae878-a96e-4ddf-94c6-5fe40bc6e16f"/>
    <x v="1"/>
    <s v="bpn-0265bp-01"/>
    <s v="ac2ae878-a96e-4ddf-94c6-5fe40bc6e16f"/>
    <s v="Medium"/>
    <s v="RESURFACED"/>
    <x v="0"/>
    <m/>
    <m/>
    <m/>
    <m/>
    <x v="0"/>
  </r>
  <r>
    <x v="0"/>
    <s v="ac2b7c47-c282-4414-8f7d-4b394da13248"/>
    <x v="0"/>
    <e v="#N/A"/>
    <e v="#N/A"/>
    <e v="#N/A"/>
    <s v="FIXED"/>
    <x v="0"/>
    <m/>
    <m/>
    <m/>
    <m/>
    <x v="0"/>
  </r>
  <r>
    <x v="4"/>
    <s v="ac2c009e-9b0f-4309-b04c-0eb7f4b4184f"/>
    <x v="0"/>
    <e v="#N/A"/>
    <e v="#N/A"/>
    <e v="#N/A"/>
    <s v="FIXED"/>
    <x v="0"/>
    <m/>
    <m/>
    <m/>
    <m/>
    <x v="0"/>
  </r>
  <r>
    <x v="1"/>
    <s v="ac2c7a53-5c37-4944-b854-556b559a22a5"/>
    <x v="0"/>
    <e v="#N/A"/>
    <e v="#N/A"/>
    <e v="#N/A"/>
    <s v="FIXED"/>
    <x v="0"/>
    <m/>
    <m/>
    <m/>
    <m/>
    <x v="0"/>
  </r>
  <r>
    <x v="3"/>
    <s v="ac2c8d10-8c5d-48d3-9823-d26f287c6d84"/>
    <x v="2"/>
    <s v="bpn-rosedb-02"/>
    <s v="ac2c8d10-8c5d-48d3-9823-d26f287c6d84"/>
    <s v="Medium"/>
    <s v="ACTIVE"/>
    <x v="0"/>
    <m/>
    <m/>
    <m/>
    <m/>
    <x v="0"/>
  </r>
  <r>
    <x v="4"/>
    <s v="ac2c902d-0985-4cf8-a0de-1b4e2ba28ba5"/>
    <x v="2"/>
    <s v="bdwybkojy3yqn2l.bpna.popularinc.net"/>
    <s v="ac2c902d-0985-4cf8-a0de-1b4e2ba28ba5"/>
    <s v="High"/>
    <s v="ACTIVE"/>
    <x v="0"/>
    <m/>
    <m/>
    <m/>
    <m/>
    <x v="0"/>
  </r>
  <r>
    <x v="0"/>
    <s v="ac2ca809-7d6e-4a6c-9404-02e61c0319ac"/>
    <x v="0"/>
    <e v="#N/A"/>
    <e v="#N/A"/>
    <e v="#N/A"/>
    <s v="FIXED"/>
    <x v="0"/>
    <m/>
    <m/>
    <m/>
    <m/>
    <x v="0"/>
  </r>
  <r>
    <x v="0"/>
    <s v="ac2ce352-5aeb-40d6-845d-65d87bc56e8b"/>
    <x v="0"/>
    <e v="#N/A"/>
    <e v="#N/A"/>
    <e v="#N/A"/>
    <s v="FIXED"/>
    <x v="0"/>
    <m/>
    <m/>
    <m/>
    <m/>
    <x v="0"/>
  </r>
  <r>
    <x v="0"/>
    <s v="ac2d21b1-8f69-4ff8-a59e-e4e683adc7dd"/>
    <x v="0"/>
    <e v="#N/A"/>
    <e v="#N/A"/>
    <e v="#N/A"/>
    <s v="FIXED"/>
    <x v="0"/>
    <m/>
    <m/>
    <m/>
    <m/>
    <x v="0"/>
  </r>
  <r>
    <x v="0"/>
    <s v="ac2d2cfe-74f7-49c3-86a8-b96123088712"/>
    <x v="0"/>
    <e v="#N/A"/>
    <e v="#N/A"/>
    <e v="#N/A"/>
    <s v="FIXED"/>
    <x v="0"/>
    <m/>
    <m/>
    <m/>
    <m/>
    <x v="0"/>
  </r>
  <r>
    <x v="0"/>
    <s v="ac2d463d-1f63-4791-8cae-e2a43862ceb3"/>
    <x v="0"/>
    <e v="#N/A"/>
    <e v="#N/A"/>
    <e v="#N/A"/>
    <s v="FIXED"/>
    <x v="0"/>
    <m/>
    <m/>
    <m/>
    <m/>
    <x v="0"/>
  </r>
  <r>
    <x v="7"/>
    <s v="ac2d4fb3-1c6e-4993-aed2-e4d9103f91e1"/>
    <x v="0"/>
    <e v="#N/A"/>
    <e v="#N/A"/>
    <e v="#N/A"/>
    <s v="FIXED"/>
    <x v="0"/>
    <m/>
    <m/>
    <m/>
    <m/>
    <x v="0"/>
  </r>
  <r>
    <x v="5"/>
    <s v="ac2e56b0-8dc3-41dd-98c3-b1b99f11eb30"/>
    <x v="0"/>
    <e v="#N/A"/>
    <e v="#N/A"/>
    <e v="#N/A"/>
    <s v="FIXED"/>
    <x v="0"/>
    <m/>
    <m/>
    <m/>
    <m/>
    <x v="0"/>
  </r>
  <r>
    <x v="0"/>
    <s v="ac2f9d6f-3943-4d70-abd4-f14e1473a2fe"/>
    <x v="0"/>
    <e v="#N/A"/>
    <e v="#N/A"/>
    <e v="#N/A"/>
    <s v="FIXED"/>
    <x v="0"/>
    <m/>
    <m/>
    <m/>
    <m/>
    <x v="0"/>
  </r>
  <r>
    <x v="1"/>
    <s v="ac2fcb95-c039-45a9-995b-27c369707127"/>
    <x v="0"/>
    <e v="#N/A"/>
    <e v="#N/A"/>
    <e v="#N/A"/>
    <s v="FIXED"/>
    <x v="0"/>
    <m/>
    <m/>
    <m/>
    <m/>
    <x v="0"/>
  </r>
  <r>
    <x v="2"/>
    <s v="ac2ff20d-d457-4846-805e-e127c33a02ea"/>
    <x v="0"/>
    <e v="#N/A"/>
    <e v="#N/A"/>
    <e v="#N/A"/>
    <s v="FIXED"/>
    <x v="0"/>
    <m/>
    <m/>
    <m/>
    <m/>
    <x v="0"/>
  </r>
  <r>
    <x v="0"/>
    <s v="ac30406f-01e4-4947-9443-84fafb9632b7"/>
    <x v="0"/>
    <e v="#N/A"/>
    <e v="#N/A"/>
    <e v="#N/A"/>
    <s v="FIXED"/>
    <x v="0"/>
    <m/>
    <m/>
    <m/>
    <m/>
    <x v="0"/>
  </r>
  <r>
    <x v="0"/>
    <s v="ac31669b-c991-45f3-a152-d80fafb14ce1"/>
    <x v="0"/>
    <e v="#N/A"/>
    <e v="#N/A"/>
    <e v="#N/A"/>
    <s v="FIXED"/>
    <x v="0"/>
    <m/>
    <m/>
    <m/>
    <m/>
    <x v="0"/>
  </r>
  <r>
    <x v="0"/>
    <s v="ac3192b5-0356-4595-bbeb-f8b09dfcfd56"/>
    <x v="0"/>
    <e v="#N/A"/>
    <e v="#N/A"/>
    <e v="#N/A"/>
    <s v="FIXED"/>
    <x v="0"/>
    <m/>
    <m/>
    <m/>
    <m/>
    <x v="0"/>
  </r>
  <r>
    <x v="0"/>
    <s v="ac323431-e72e-4ff2-9b0e-e5f3c7e01cd1"/>
    <x v="0"/>
    <e v="#N/A"/>
    <e v="#N/A"/>
    <e v="#N/A"/>
    <s v="FIXED"/>
    <x v="0"/>
    <m/>
    <m/>
    <m/>
    <m/>
    <x v="0"/>
  </r>
  <r>
    <x v="0"/>
    <s v="ac326bd4-cd4c-4bfb-a9ec-7be8d0e3b6b5"/>
    <x v="0"/>
    <e v="#N/A"/>
    <e v="#N/A"/>
    <e v="#N/A"/>
    <s v="FIXED"/>
    <x v="0"/>
    <m/>
    <m/>
    <m/>
    <m/>
    <x v="0"/>
  </r>
  <r>
    <x v="0"/>
    <s v="ac333fd1-d8e6-4440-bed7-f0dc24e8f89f"/>
    <x v="1"/>
    <s v="bdwybkoc4ms7h2l.bpna.popularinc.net"/>
    <s v="ac333fd1-d8e6-4440-bed7-f0dc24e8f89f"/>
    <s v="High"/>
    <s v="RESURFACED"/>
    <x v="0"/>
    <m/>
    <m/>
    <m/>
    <m/>
    <x v="0"/>
  </r>
  <r>
    <x v="6"/>
    <s v="ac3412ff-ca11-4554-837b-db218282c824"/>
    <x v="2"/>
    <e v="#N/A"/>
    <e v="#N/A"/>
    <e v="#N/A"/>
    <s v="ACTIVE"/>
    <x v="0"/>
    <m/>
    <m/>
    <m/>
    <m/>
    <x v="0"/>
  </r>
  <r>
    <x v="0"/>
    <s v="ac34a015-80ea-4687-84c6-dcea71c3465d"/>
    <x v="0"/>
    <e v="#N/A"/>
    <e v="#N/A"/>
    <e v="#N/A"/>
    <s v="FIXED"/>
    <x v="0"/>
    <m/>
    <m/>
    <m/>
    <m/>
    <x v="0"/>
  </r>
  <r>
    <x v="0"/>
    <s v="ac351c53-0191-43d8-bdf9-bf4a150c12aa"/>
    <x v="0"/>
    <e v="#N/A"/>
    <e v="#N/A"/>
    <e v="#N/A"/>
    <s v="FIXED"/>
    <x v="0"/>
    <m/>
    <m/>
    <m/>
    <m/>
    <x v="0"/>
  </r>
  <r>
    <x v="0"/>
    <s v="ac36124e-e1bf-434c-a7b1-e0d32e9efbac"/>
    <x v="0"/>
    <e v="#N/A"/>
    <e v="#N/A"/>
    <e v="#N/A"/>
    <s v="FIXED"/>
    <x v="0"/>
    <m/>
    <m/>
    <m/>
    <m/>
    <x v="0"/>
  </r>
  <r>
    <x v="0"/>
    <s v="ac37bebf-4683-4383-93c0-02acc7c9c128"/>
    <x v="0"/>
    <e v="#N/A"/>
    <e v="#N/A"/>
    <e v="#N/A"/>
    <s v="FIXED"/>
    <x v="0"/>
    <m/>
    <m/>
    <m/>
    <m/>
    <x v="0"/>
  </r>
  <r>
    <x v="0"/>
    <s v="ac381e26-f788-4182-8c6d-15d569715518"/>
    <x v="0"/>
    <e v="#N/A"/>
    <e v="#N/A"/>
    <e v="#N/A"/>
    <s v="FIXED"/>
    <x v="0"/>
    <m/>
    <m/>
    <m/>
    <m/>
    <x v="0"/>
  </r>
  <r>
    <x v="0"/>
    <s v="ac38bc78-8cf7-4c9e-b510-18210bc8f910"/>
    <x v="0"/>
    <e v="#N/A"/>
    <e v="#N/A"/>
    <e v="#N/A"/>
    <s v="FIXED"/>
    <x v="0"/>
    <m/>
    <m/>
    <m/>
    <m/>
    <x v="0"/>
  </r>
  <r>
    <x v="0"/>
    <s v="ac39006a-c1b8-454e-8c62-0d9c918a673c"/>
    <x v="0"/>
    <e v="#N/A"/>
    <e v="#N/A"/>
    <e v="#N/A"/>
    <s v="FIXED"/>
    <x v="0"/>
    <m/>
    <m/>
    <m/>
    <m/>
    <x v="0"/>
  </r>
  <r>
    <x v="6"/>
    <s v="ac3a0402-e30d-4eaf-aa07-75b4864c19a4"/>
    <x v="0"/>
    <e v="#N/A"/>
    <e v="#N/A"/>
    <e v="#N/A"/>
    <s v="FIXED"/>
    <x v="0"/>
    <m/>
    <m/>
    <m/>
    <m/>
    <x v="0"/>
  </r>
  <r>
    <x v="0"/>
    <s v="ac3aed01-05ff-40f0-8e66-36cc13304c14"/>
    <x v="0"/>
    <e v="#N/A"/>
    <e v="#N/A"/>
    <e v="#N/A"/>
    <s v="FIXED"/>
    <x v="0"/>
    <m/>
    <m/>
    <m/>
    <m/>
    <x v="0"/>
  </r>
  <r>
    <x v="2"/>
    <s v="ac3b788b-0a4b-4145-a00b-c33374d28cac"/>
    <x v="0"/>
    <e v="#N/A"/>
    <e v="#N/A"/>
    <e v="#N/A"/>
    <s v="FIXED"/>
    <x v="0"/>
    <m/>
    <m/>
    <m/>
    <m/>
    <x v="0"/>
  </r>
  <r>
    <x v="0"/>
    <s v="ac3bae3f-0945-48ff-b001-95a23a8c7b22"/>
    <x v="0"/>
    <e v="#N/A"/>
    <e v="#N/A"/>
    <e v="#N/A"/>
    <s v="FIXED"/>
    <x v="0"/>
    <m/>
    <m/>
    <m/>
    <m/>
    <x v="0"/>
  </r>
  <r>
    <x v="0"/>
    <s v="ac3be105-edcd-4503-b245-ddacfc9d728f"/>
    <x v="0"/>
    <e v="#N/A"/>
    <e v="#N/A"/>
    <e v="#N/A"/>
    <s v="FIXED"/>
    <x v="0"/>
    <m/>
    <m/>
    <m/>
    <m/>
    <x v="0"/>
  </r>
  <r>
    <x v="0"/>
    <s v="ac3bfb2c-7276-4895-b826-3bd96a4ec338"/>
    <x v="0"/>
    <e v="#N/A"/>
    <e v="#N/A"/>
    <e v="#N/A"/>
    <s v="FIXED"/>
    <x v="0"/>
    <m/>
    <m/>
    <m/>
    <m/>
    <x v="0"/>
  </r>
  <r>
    <x v="0"/>
    <s v="ac3c32b6-656f-4bb7-b706-7ce2f2e84a61"/>
    <x v="0"/>
    <e v="#N/A"/>
    <e v="#N/A"/>
    <e v="#N/A"/>
    <s v="FIXED"/>
    <x v="0"/>
    <m/>
    <m/>
    <m/>
    <m/>
    <x v="0"/>
  </r>
  <r>
    <x v="0"/>
    <s v="ac3c4fe0-00b7-4144-b694-46f664b55ff8"/>
    <x v="0"/>
    <s v="0019bcp8hvxhq2d.bpna.popularinc.net"/>
    <s v="ac3c4fe0-00b7-4144-b694-46f664b55ff8"/>
    <s v="Critical"/>
    <s v="FIXED"/>
    <x v="0"/>
    <m/>
    <m/>
    <m/>
    <m/>
    <x v="0"/>
  </r>
  <r>
    <x v="0"/>
    <s v="ac3cdcea-986d-4051-8229-38b2e55b5cde"/>
    <x v="0"/>
    <e v="#N/A"/>
    <e v="#N/A"/>
    <e v="#N/A"/>
    <s v="FIXED"/>
    <x v="0"/>
    <m/>
    <m/>
    <m/>
    <m/>
    <x v="0"/>
  </r>
  <r>
    <x v="0"/>
    <s v="ac3f7179-acca-43ad-ada2-cf8662fbef4c"/>
    <x v="0"/>
    <e v="#N/A"/>
    <e v="#N/A"/>
    <e v="#N/A"/>
    <s v="FIXED"/>
    <x v="0"/>
    <m/>
    <m/>
    <m/>
    <m/>
    <x v="0"/>
  </r>
  <r>
    <x v="2"/>
    <s v="ac40d496-f032-4a0e-be5c-65321a80da13"/>
    <x v="0"/>
    <s v="bpn-roseirps-02"/>
    <s v="ac40d496-f032-4a0e-be5c-65321a80da13"/>
    <s v="Medium"/>
    <s v="FIXED"/>
    <x v="0"/>
    <m/>
    <m/>
    <m/>
    <m/>
    <x v="0"/>
  </r>
  <r>
    <x v="0"/>
    <s v="ac413fcf-232f-46e2-95cb-f42df05b5fab"/>
    <x v="0"/>
    <e v="#N/A"/>
    <e v="#N/A"/>
    <e v="#N/A"/>
    <s v="FIXED"/>
    <x v="0"/>
    <m/>
    <m/>
    <m/>
    <m/>
    <x v="0"/>
  </r>
  <r>
    <x v="0"/>
    <s v="ac419452-80e5-493e-825d-da47d8e6994c"/>
    <x v="0"/>
    <e v="#N/A"/>
    <e v="#N/A"/>
    <e v="#N/A"/>
    <s v="FIXED"/>
    <x v="0"/>
    <m/>
    <m/>
    <m/>
    <m/>
    <x v="0"/>
  </r>
  <r>
    <x v="2"/>
    <s v="ac472013-456a-4325-ae05-88609ac8bb8c"/>
    <x v="0"/>
    <s v="bpn-rosecmas-05"/>
    <s v="ac472013-456a-4325-ae05-88609ac8bb8c"/>
    <s v="Critical"/>
    <s v="FIXED"/>
    <x v="0"/>
    <m/>
    <m/>
    <m/>
    <m/>
    <x v="0"/>
  </r>
  <r>
    <x v="1"/>
    <s v="ac475236-aba2-4879-b1ee-5b683fcffd3f"/>
    <x v="0"/>
    <e v="#N/A"/>
    <e v="#N/A"/>
    <e v="#N/A"/>
    <s v="FIXED"/>
    <x v="0"/>
    <m/>
    <m/>
    <m/>
    <m/>
    <x v="0"/>
  </r>
  <r>
    <x v="4"/>
    <s v="ac47b64d-ebe9-4dfe-b92d-95b03693a191"/>
    <x v="0"/>
    <e v="#N/A"/>
    <e v="#N/A"/>
    <e v="#N/A"/>
    <s v="FIXED"/>
    <x v="0"/>
    <m/>
    <m/>
    <m/>
    <m/>
    <x v="0"/>
  </r>
  <r>
    <x v="0"/>
    <s v="ac47ecbf-d5f9-4b4b-b2dc-35a735b4c26f"/>
    <x v="0"/>
    <e v="#N/A"/>
    <e v="#N/A"/>
    <e v="#N/A"/>
    <s v="FIXED"/>
    <x v="0"/>
    <m/>
    <m/>
    <m/>
    <m/>
    <x v="0"/>
  </r>
  <r>
    <x v="0"/>
    <s v="ac483569-70bc-41fa-b5b1-4d36ed47aa65"/>
    <x v="0"/>
    <e v="#N/A"/>
    <e v="#N/A"/>
    <e v="#N/A"/>
    <s v="FIXED"/>
    <x v="0"/>
    <m/>
    <m/>
    <m/>
    <m/>
    <x v="0"/>
  </r>
  <r>
    <x v="0"/>
    <s v="ac484b96-1efb-41e1-a394-157daf5218a4"/>
    <x v="2"/>
    <s v="0058brnbzcsnd2d.bpna.popularinc.net"/>
    <s v="ac484b96-1efb-41e1-a394-157daf5218a4"/>
    <s v="High"/>
    <s v="ACTIVE"/>
    <x v="0"/>
    <m/>
    <m/>
    <m/>
    <m/>
    <x v="0"/>
  </r>
  <r>
    <x v="0"/>
    <s v="ac49dbfd-0403-4c5e-b982-dfa53fd00ebc"/>
    <x v="2"/>
    <s v="miambko2s0xk72l"/>
    <s v="ac49dbfd-0403-4c5e-b982-dfa53fd00ebc"/>
    <s v="High"/>
    <s v="ACTIVE"/>
    <x v="0"/>
    <m/>
    <m/>
    <m/>
    <m/>
    <x v="0"/>
  </r>
  <r>
    <x v="2"/>
    <s v="ac4a375f-4821-44d2-98de-ed6c4f51ae8a"/>
    <x v="1"/>
    <s v="bpn-primgvts-01"/>
    <s v="ac4a375f-4821-44d2-98de-ed6c4f51ae8a"/>
    <s v="Medium"/>
    <s v="RESURFACED"/>
    <x v="0"/>
    <m/>
    <m/>
    <m/>
    <m/>
    <x v="0"/>
  </r>
  <r>
    <x v="0"/>
    <s v="ac4acbdb-1e82-4689-8640-e01bd224c3f0"/>
    <x v="0"/>
    <e v="#N/A"/>
    <e v="#N/A"/>
    <e v="#N/A"/>
    <s v="FIXED"/>
    <x v="0"/>
    <m/>
    <m/>
    <m/>
    <m/>
    <x v="0"/>
  </r>
  <r>
    <x v="0"/>
    <s v="ac4b66c2-93a5-40f9-b6ea-f22a516f3850"/>
    <x v="2"/>
    <s v="miambko3vwq633l"/>
    <s v="ac4b66c2-93a5-40f9-b6ea-f22a516f3850"/>
    <s v="High"/>
    <s v="ACTIVE"/>
    <x v="0"/>
    <m/>
    <m/>
    <m/>
    <m/>
    <x v="0"/>
  </r>
  <r>
    <x v="0"/>
    <s v="ac4ba2fd-6da2-43b6-92f0-383de7a9704e"/>
    <x v="0"/>
    <e v="#N/A"/>
    <e v="#N/A"/>
    <e v="#N/A"/>
    <s v="FIXED"/>
    <x v="0"/>
    <m/>
    <m/>
    <m/>
    <m/>
    <x v="0"/>
  </r>
  <r>
    <x v="0"/>
    <s v="ac4bcae7-8d83-4065-8ee3-880cff6dbca3"/>
    <x v="0"/>
    <e v="#N/A"/>
    <e v="#N/A"/>
    <e v="#N/A"/>
    <s v="FIXED"/>
    <x v="0"/>
    <m/>
    <m/>
    <m/>
    <m/>
    <x v="0"/>
  </r>
  <r>
    <x v="9"/>
    <s v="ac4d4f6c-5ba1-40a5-8049-7e36e3a350bf"/>
    <x v="0"/>
    <e v="#N/A"/>
    <e v="#N/A"/>
    <e v="#N/A"/>
    <s v="FIXED"/>
    <x v="0"/>
    <m/>
    <m/>
    <m/>
    <m/>
    <x v="0"/>
  </r>
  <r>
    <x v="4"/>
    <s v="ac4d6cae-7ad6-4938-b1ae-e1bf48e7d0f5"/>
    <x v="0"/>
    <e v="#N/A"/>
    <e v="#N/A"/>
    <e v="#N/A"/>
    <s v="FIXED"/>
    <x v="0"/>
    <m/>
    <m/>
    <m/>
    <m/>
    <x v="0"/>
  </r>
  <r>
    <x v="1"/>
    <s v="ac4db314-4dcf-4376-86fa-164957d17e2e"/>
    <x v="2"/>
    <s v="bpn-atmsep-01"/>
    <s v="ac4db314-4dcf-4376-86fa-164957d17e2e"/>
    <s v="Medium"/>
    <s v="ACTIVE"/>
    <x v="0"/>
    <m/>
    <m/>
    <m/>
    <m/>
    <x v="0"/>
  </r>
  <r>
    <x v="1"/>
    <s v="ac4f29d1-6978-4468-9e92-8bec7ac142d2"/>
    <x v="0"/>
    <s v="bpn-0255bp-01"/>
    <s v="ac4f29d1-6978-4468-9e92-8bec7ac142d2"/>
    <s v="High"/>
    <s v="FIXED"/>
    <x v="0"/>
    <m/>
    <m/>
    <m/>
    <m/>
    <x v="0"/>
  </r>
  <r>
    <x v="6"/>
    <s v="ac4f71a1-f906-4249-b60b-b93c4d277fbf"/>
    <x v="0"/>
    <s v="bpn-rosepvas-02"/>
    <s v="ac4f71a1-f906-4249-b60b-b93c4d277fbf"/>
    <s v="Medium"/>
    <s v="FIXED"/>
    <x v="0"/>
    <m/>
    <m/>
    <m/>
    <m/>
    <x v="0"/>
  </r>
  <r>
    <x v="4"/>
    <s v="ac50b7f9-1bac-4179-ad9d-cb001a138d91"/>
    <x v="0"/>
    <e v="#N/A"/>
    <e v="#N/A"/>
    <e v="#N/A"/>
    <s v="FIXED"/>
    <x v="0"/>
    <m/>
    <m/>
    <m/>
    <m/>
    <x v="0"/>
  </r>
  <r>
    <x v="0"/>
    <s v="ac50f2d4-3d35-4147-91ca-9fcd97694010"/>
    <x v="0"/>
    <e v="#N/A"/>
    <e v="#N/A"/>
    <e v="#N/A"/>
    <s v="FIXED"/>
    <x v="0"/>
    <m/>
    <m/>
    <m/>
    <m/>
    <x v="0"/>
  </r>
  <r>
    <x v="0"/>
    <s v="ac51098b-b8d9-480f-bf02-f46627a98d22"/>
    <x v="0"/>
    <e v="#N/A"/>
    <e v="#N/A"/>
    <e v="#N/A"/>
    <s v="FIXED"/>
    <x v="0"/>
    <m/>
    <m/>
    <m/>
    <m/>
    <x v="0"/>
  </r>
  <r>
    <x v="0"/>
    <s v="ac516210-ef61-4312-8b69-dac26ab56be7"/>
    <x v="0"/>
    <e v="#N/A"/>
    <e v="#N/A"/>
    <e v="#N/A"/>
    <s v="FIXED"/>
    <x v="0"/>
    <m/>
    <m/>
    <m/>
    <m/>
    <x v="0"/>
  </r>
  <r>
    <x v="0"/>
    <s v="ac5238e6-96f3-43ef-9c4d-175d037c8643"/>
    <x v="0"/>
    <e v="#N/A"/>
    <e v="#N/A"/>
    <e v="#N/A"/>
    <s v="FIXED"/>
    <x v="0"/>
    <m/>
    <m/>
    <m/>
    <m/>
    <x v="0"/>
  </r>
  <r>
    <x v="6"/>
    <s v="ac533db9-1c46-4f39-b90f-4b7025176dae"/>
    <x v="1"/>
    <s v="bpn-rosetecm-05"/>
    <s v="ac533db9-1c46-4f39-b90f-4b7025176dae"/>
    <s v="Low"/>
    <s v="RESURFACED"/>
    <x v="0"/>
    <m/>
    <m/>
    <m/>
    <m/>
    <x v="0"/>
  </r>
  <r>
    <x v="0"/>
    <s v="ac544439-b62f-4ecc-a4e0-db3f4e56778c"/>
    <x v="0"/>
    <e v="#N/A"/>
    <e v="#N/A"/>
    <e v="#N/A"/>
    <s v="FIXED"/>
    <x v="0"/>
    <m/>
    <m/>
    <m/>
    <m/>
    <x v="0"/>
  </r>
  <r>
    <x v="0"/>
    <s v="ac546b39-e3d8-4a43-9603-13f99d1ba4ce"/>
    <x v="0"/>
    <e v="#N/A"/>
    <e v="#N/A"/>
    <e v="#N/A"/>
    <s v="FIXED"/>
    <x v="0"/>
    <m/>
    <m/>
    <m/>
    <m/>
    <x v="0"/>
  </r>
  <r>
    <x v="6"/>
    <s v="ac54d99f-ec81-409f-a9d3-85fa973751b7"/>
    <x v="0"/>
    <e v="#N/A"/>
    <e v="#N/A"/>
    <e v="#N/A"/>
    <s v="FIXED"/>
    <x v="0"/>
    <m/>
    <m/>
    <m/>
    <m/>
    <x v="0"/>
  </r>
  <r>
    <x v="0"/>
    <s v="ac555663-f06c-4189-80bf-b6d672cf2d93"/>
    <x v="0"/>
    <e v="#N/A"/>
    <e v="#N/A"/>
    <e v="#N/A"/>
    <s v="FIXED"/>
    <x v="0"/>
    <m/>
    <m/>
    <m/>
    <m/>
    <x v="0"/>
  </r>
  <r>
    <x v="0"/>
    <s v="ac55b472-5a3d-40f1-9e98-0581fbdc0657"/>
    <x v="0"/>
    <e v="#N/A"/>
    <e v="#N/A"/>
    <e v="#N/A"/>
    <s v="FIXED"/>
    <x v="0"/>
    <m/>
    <m/>
    <m/>
    <m/>
    <x v="0"/>
  </r>
  <r>
    <x v="1"/>
    <s v="ac55c61c-a0b8-4aab-86b8-8fd99759b6d8"/>
    <x v="0"/>
    <s v="bpn-rosewrws-01"/>
    <s v="ac55c61c-a0b8-4aab-86b8-8fd99759b6d8"/>
    <s v="Medium"/>
    <s v="FIXED"/>
    <x v="0"/>
    <m/>
    <m/>
    <m/>
    <m/>
    <x v="0"/>
  </r>
  <r>
    <x v="4"/>
    <s v="ac561b85-8fd1-44c2-a887-418c654a023c"/>
    <x v="0"/>
    <e v="#N/A"/>
    <e v="#N/A"/>
    <e v="#N/A"/>
    <s v="FIXED"/>
    <x v="0"/>
    <m/>
    <m/>
    <m/>
    <m/>
    <x v="0"/>
  </r>
  <r>
    <x v="6"/>
    <s v="ac5667dc-6693-44fd-b7ac-cef96147f2e9"/>
    <x v="0"/>
    <e v="#N/A"/>
    <e v="#N/A"/>
    <e v="#N/A"/>
    <s v="FIXED"/>
    <x v="0"/>
    <m/>
    <m/>
    <m/>
    <m/>
    <x v="0"/>
  </r>
  <r>
    <x v="0"/>
    <s v="ac56df8e-fcf7-4d43-a790-ffbda586f384"/>
    <x v="0"/>
    <e v="#N/A"/>
    <e v="#N/A"/>
    <e v="#N/A"/>
    <s v="FIXED"/>
    <x v="0"/>
    <m/>
    <m/>
    <m/>
    <m/>
    <x v="0"/>
  </r>
  <r>
    <x v="4"/>
    <s v="ac571770-5d17-4302-b07e-38ebb09282f9"/>
    <x v="0"/>
    <e v="#N/A"/>
    <e v="#N/A"/>
    <e v="#N/A"/>
    <s v="FIXED"/>
    <x v="0"/>
    <m/>
    <m/>
    <m/>
    <m/>
    <x v="0"/>
  </r>
  <r>
    <x v="1"/>
    <s v="ac59218c-a508-424a-91f0-c8139855f89f"/>
    <x v="0"/>
    <s v="bpn-roseboas-02"/>
    <s v="ac59218c-a508-424a-91f0-c8139855f89f"/>
    <s v="High"/>
    <s v="FIXED"/>
    <x v="0"/>
    <m/>
    <m/>
    <m/>
    <m/>
    <x v="0"/>
  </r>
  <r>
    <x v="2"/>
    <s v="ac592dff-08a5-44e6-9026-1e21f04a129f"/>
    <x v="0"/>
    <e v="#N/A"/>
    <e v="#N/A"/>
    <e v="#N/A"/>
    <s v="FIXED"/>
    <x v="0"/>
    <m/>
    <m/>
    <m/>
    <m/>
    <x v="0"/>
  </r>
  <r>
    <x v="0"/>
    <s v="ac594542-4e52-40b5-891e-e62caf417656"/>
    <x v="0"/>
    <e v="#N/A"/>
    <e v="#N/A"/>
    <e v="#N/A"/>
    <s v="FIXED"/>
    <x v="0"/>
    <m/>
    <m/>
    <m/>
    <m/>
    <x v="0"/>
  </r>
  <r>
    <x v="0"/>
    <s v="ac59eb68-9e9a-4884-b202-cdb16a9ff81f"/>
    <x v="0"/>
    <e v="#N/A"/>
    <e v="#N/A"/>
    <e v="#N/A"/>
    <s v="FIXED"/>
    <x v="0"/>
    <m/>
    <m/>
    <m/>
    <m/>
    <x v="0"/>
  </r>
  <r>
    <x v="6"/>
    <s v="ac5a3a62-2c8c-4aa7-baca-b30e5a5ac97a"/>
    <x v="1"/>
    <s v="bpn-rosepvas-02"/>
    <s v="ac5a3a62-2c8c-4aa7-baca-b30e5a5ac97a"/>
    <s v="High"/>
    <s v="RESURFACED"/>
    <x v="0"/>
    <m/>
    <m/>
    <m/>
    <m/>
    <x v="0"/>
  </r>
  <r>
    <x v="4"/>
    <s v="ac5b3d99-253d-4e93-bb00-0a2a62d78492"/>
    <x v="2"/>
    <s v="bdwybrng3cmkh2d.bpna.popularinc.net"/>
    <s v="ac5b3d99-253d-4e93-bb00-0a2a62d78492"/>
    <s v="Medium"/>
    <s v="ACTIVE"/>
    <x v="0"/>
    <m/>
    <m/>
    <m/>
    <m/>
    <x v="0"/>
  </r>
  <r>
    <x v="0"/>
    <s v="ac5c0316-6aed-4902-a5bc-623857806dbf"/>
    <x v="0"/>
    <e v="#N/A"/>
    <e v="#N/A"/>
    <e v="#N/A"/>
    <s v="FIXED"/>
    <x v="0"/>
    <m/>
    <m/>
    <m/>
    <m/>
    <x v="0"/>
  </r>
  <r>
    <x v="0"/>
    <s v="ac5df692-22df-4dff-b91c-c9bebb4a6e7e"/>
    <x v="0"/>
    <e v="#N/A"/>
    <e v="#N/A"/>
    <e v="#N/A"/>
    <s v="FIXED"/>
    <x v="0"/>
    <m/>
    <m/>
    <m/>
    <m/>
    <x v="0"/>
  </r>
  <r>
    <x v="0"/>
    <s v="ac5e5ec6-ae7e-45d8-b6e4-84ff808e8051"/>
    <x v="0"/>
    <e v="#N/A"/>
    <e v="#N/A"/>
    <e v="#N/A"/>
    <s v="FIXED"/>
    <x v="0"/>
    <m/>
    <m/>
    <m/>
    <m/>
    <x v="0"/>
  </r>
  <r>
    <x v="0"/>
    <s v="ac5fa4af-a972-4f70-8ea4-4038b6d2f680"/>
    <x v="0"/>
    <e v="#N/A"/>
    <e v="#N/A"/>
    <e v="#N/A"/>
    <s v="FIXED"/>
    <x v="0"/>
    <m/>
    <m/>
    <m/>
    <m/>
    <x v="0"/>
  </r>
  <r>
    <x v="0"/>
    <s v="ac6045cd-1986-4fa0-b7ec-a1ecf7080c9b"/>
    <x v="0"/>
    <e v="#N/A"/>
    <e v="#N/A"/>
    <e v="#N/A"/>
    <s v="FIXED"/>
    <x v="0"/>
    <m/>
    <m/>
    <m/>
    <m/>
    <x v="0"/>
  </r>
  <r>
    <x v="2"/>
    <s v="ac623369-b91e-4b32-bfc6-b1ccf387cada"/>
    <x v="0"/>
    <e v="#N/A"/>
    <e v="#N/A"/>
    <e v="#N/A"/>
    <s v="FIXED"/>
    <x v="0"/>
    <m/>
    <m/>
    <m/>
    <m/>
    <x v="0"/>
  </r>
  <r>
    <x v="0"/>
    <s v="ac6256a4-fc0f-485d-a572-0225d3fe9ad5"/>
    <x v="0"/>
    <e v="#N/A"/>
    <e v="#N/A"/>
    <e v="#N/A"/>
    <s v="FIXED"/>
    <x v="0"/>
    <m/>
    <m/>
    <m/>
    <m/>
    <x v="0"/>
  </r>
  <r>
    <x v="21"/>
    <s v="ac63079c-99b2-4723-981e-a7441818f846"/>
    <x v="1"/>
    <s v="bpn-roseasts-04"/>
    <s v="ac63079c-99b2-4723-981e-a7441818f846"/>
    <s v="Critical"/>
    <s v="RESURFACED"/>
    <x v="0"/>
    <m/>
    <m/>
    <m/>
    <m/>
    <x v="0"/>
  </r>
  <r>
    <x v="0"/>
    <s v="ac64462a-c875-408e-a335-8564eb3ac21d"/>
    <x v="0"/>
    <e v="#N/A"/>
    <e v="#N/A"/>
    <e v="#N/A"/>
    <s v="FIXED"/>
    <x v="0"/>
    <m/>
    <m/>
    <m/>
    <m/>
    <x v="0"/>
  </r>
  <r>
    <x v="0"/>
    <s v="ac657d00-b22c-41f4-a941-129efb5c8ef4"/>
    <x v="0"/>
    <e v="#N/A"/>
    <e v="#N/A"/>
    <e v="#N/A"/>
    <s v="FIXED"/>
    <x v="0"/>
    <m/>
    <m/>
    <m/>
    <m/>
    <x v="0"/>
  </r>
  <r>
    <x v="0"/>
    <s v="ac658147-6217-45da-a47a-0815d1a3614a"/>
    <x v="0"/>
    <e v="#N/A"/>
    <e v="#N/A"/>
    <e v="#N/A"/>
    <s v="FIXED"/>
    <x v="0"/>
    <m/>
    <m/>
    <m/>
    <m/>
    <x v="0"/>
  </r>
  <r>
    <x v="0"/>
    <s v="ac659d9f-5ea9-463d-a7e1-f87944016189"/>
    <x v="0"/>
    <e v="#N/A"/>
    <e v="#N/A"/>
    <e v="#N/A"/>
    <s v="FIXED"/>
    <x v="0"/>
    <m/>
    <m/>
    <m/>
    <m/>
    <x v="0"/>
  </r>
  <r>
    <x v="1"/>
    <s v="ac65b855-3f4e-4be9-8dcc-9086d3369b75"/>
    <x v="1"/>
    <s v="bpn-0006bp-01"/>
    <s v="ac65b855-3f4e-4be9-8dcc-9086d3369b75"/>
    <s v="Medium"/>
    <s v="RESURFACED"/>
    <x v="0"/>
    <m/>
    <m/>
    <m/>
    <m/>
    <x v="0"/>
  </r>
  <r>
    <x v="2"/>
    <s v="ac66a645-e870-44c1-bce5-8ebf40f4caaa"/>
    <x v="1"/>
    <s v="bpn-cmtygvws-01"/>
    <s v="ac66a645-e870-44c1-bce5-8ebf40f4caaa"/>
    <s v="Medium"/>
    <s v="RESURFACED"/>
    <x v="0"/>
    <m/>
    <m/>
    <m/>
    <m/>
    <x v="0"/>
  </r>
  <r>
    <x v="0"/>
    <s v="ac66ce91-c780-48ff-8b6d-96afcd693bf0"/>
    <x v="0"/>
    <e v="#N/A"/>
    <e v="#N/A"/>
    <e v="#N/A"/>
    <s v="FIXED"/>
    <x v="0"/>
    <m/>
    <m/>
    <m/>
    <m/>
    <x v="0"/>
  </r>
  <r>
    <x v="0"/>
    <s v="ac67317f-7f90-499d-8075-06d6648497a8"/>
    <x v="0"/>
    <e v="#N/A"/>
    <e v="#N/A"/>
    <e v="#N/A"/>
    <s v="FIXED"/>
    <x v="0"/>
    <m/>
    <m/>
    <m/>
    <m/>
    <x v="0"/>
  </r>
  <r>
    <x v="0"/>
    <s v="ac674a24-4666-4221-a732-412d791c7dd3"/>
    <x v="0"/>
    <e v="#N/A"/>
    <e v="#N/A"/>
    <e v="#N/A"/>
    <s v="FIXED"/>
    <x v="0"/>
    <m/>
    <m/>
    <m/>
    <m/>
    <x v="0"/>
  </r>
  <r>
    <x v="12"/>
    <s v="ac6800ce-071a-4b71-ac0d-65107def5cfe"/>
    <x v="0"/>
    <e v="#N/A"/>
    <e v="#N/A"/>
    <e v="#N/A"/>
    <s v="FIXED"/>
    <x v="0"/>
    <m/>
    <m/>
    <m/>
    <m/>
    <x v="0"/>
  </r>
  <r>
    <x v="9"/>
    <s v="ac689a65-caa6-4500-88e6-256ae2021924"/>
    <x v="0"/>
    <e v="#N/A"/>
    <e v="#N/A"/>
    <e v="#N/A"/>
    <s v="FIXED"/>
    <x v="0"/>
    <m/>
    <m/>
    <m/>
    <m/>
    <x v="0"/>
  </r>
  <r>
    <x v="0"/>
    <s v="ac69e85e-f98f-442b-b8eb-84894793f3e3"/>
    <x v="0"/>
    <e v="#N/A"/>
    <e v="#N/A"/>
    <e v="#N/A"/>
    <s v="FIXED"/>
    <x v="0"/>
    <m/>
    <m/>
    <m/>
    <m/>
    <x v="0"/>
  </r>
  <r>
    <x v="7"/>
    <s v="ac6b9ca1-b4e6-4160-b839-8697e9abf656"/>
    <x v="0"/>
    <e v="#N/A"/>
    <e v="#N/A"/>
    <e v="#N/A"/>
    <s v="FIXED"/>
    <x v="0"/>
    <m/>
    <m/>
    <m/>
    <m/>
    <x v="0"/>
  </r>
  <r>
    <x v="11"/>
    <s v="ac6bad75-0212-45b8-8abd-6584fa451aba"/>
    <x v="2"/>
    <s v="bpn-rosetecb-01"/>
    <s v="ac6bad75-0212-45b8-8abd-6584fa451aba"/>
    <s v="Critical"/>
    <s v="ACTIVE"/>
    <x v="0"/>
    <m/>
    <m/>
    <m/>
    <m/>
    <x v="0"/>
  </r>
  <r>
    <x v="1"/>
    <s v="ac6bc61a-d45e-4fac-82d7-2aa77ed3c926"/>
    <x v="2"/>
    <s v="bpn-primacdb-01"/>
    <s v="ac6bc61a-d45e-4fac-82d7-2aa77ed3c926"/>
    <s v="Medium"/>
    <s v="ACTIVE"/>
    <x v="0"/>
    <m/>
    <m/>
    <m/>
    <m/>
    <x v="0"/>
  </r>
  <r>
    <x v="0"/>
    <s v="ac6bf3ed-f781-474e-ab3d-2d15aa165bb0"/>
    <x v="0"/>
    <e v="#N/A"/>
    <e v="#N/A"/>
    <e v="#N/A"/>
    <s v="FIXED"/>
    <x v="0"/>
    <m/>
    <m/>
    <m/>
    <m/>
    <x v="0"/>
  </r>
  <r>
    <x v="0"/>
    <s v="ac6c38c6-9b84-4bce-a45e-8e779d9b703a"/>
    <x v="0"/>
    <e v="#N/A"/>
    <e v="#N/A"/>
    <e v="#N/A"/>
    <s v="FIXED"/>
    <x v="0"/>
    <m/>
    <m/>
    <m/>
    <m/>
    <x v="0"/>
  </r>
  <r>
    <x v="0"/>
    <s v="ac6e8322-4d91-4ae7-9aca-221ec266406e"/>
    <x v="0"/>
    <e v="#N/A"/>
    <e v="#N/A"/>
    <e v="#N/A"/>
    <s v="FIXED"/>
    <x v="0"/>
    <m/>
    <m/>
    <m/>
    <m/>
    <x v="0"/>
  </r>
  <r>
    <x v="0"/>
    <s v="ac6edf92-23d1-48da-8e15-5624ace75daa"/>
    <x v="0"/>
    <e v="#N/A"/>
    <e v="#N/A"/>
    <e v="#N/A"/>
    <s v="FIXED"/>
    <x v="0"/>
    <m/>
    <m/>
    <m/>
    <m/>
    <x v="0"/>
  </r>
  <r>
    <x v="6"/>
    <s v="ac6f614f-2127-4a39-a0ca-2ed22511d1e3"/>
    <x v="1"/>
    <e v="#N/A"/>
    <e v="#N/A"/>
    <e v="#N/A"/>
    <s v="RESURFACED"/>
    <x v="0"/>
    <m/>
    <m/>
    <m/>
    <m/>
    <x v="0"/>
  </r>
  <r>
    <x v="0"/>
    <s v="ac700ed4-3928-4854-a520-ae186c6769fe"/>
    <x v="0"/>
    <e v="#N/A"/>
    <e v="#N/A"/>
    <e v="#N/A"/>
    <s v="FIXED"/>
    <x v="0"/>
    <m/>
    <m/>
    <m/>
    <m/>
    <x v="0"/>
  </r>
  <r>
    <x v="6"/>
    <s v="ac705e19-e50b-4e91-be37-961632bd6fec"/>
    <x v="1"/>
    <s v="bpn-rosetecm-05"/>
    <s v="ac705e19-e50b-4e91-be37-961632bd6fec"/>
    <s v="Low"/>
    <s v="RESURFACED"/>
    <x v="0"/>
    <m/>
    <m/>
    <m/>
    <m/>
    <x v="0"/>
  </r>
  <r>
    <x v="7"/>
    <s v="ac705fd6-ec49-4c01-807f-a27a7f8dcb76"/>
    <x v="2"/>
    <s v="bpn-rosebadb-02"/>
    <s v="ac705fd6-ec49-4c01-807f-a27a7f8dcb76"/>
    <s v="Medium"/>
    <s v="ACTIVE"/>
    <x v="0"/>
    <m/>
    <m/>
    <m/>
    <m/>
    <x v="0"/>
  </r>
  <r>
    <x v="0"/>
    <s v="ac70925f-5b83-44e6-8287-2fc584ff4f30"/>
    <x v="0"/>
    <e v="#N/A"/>
    <e v="#N/A"/>
    <e v="#N/A"/>
    <s v="FIXED"/>
    <x v="0"/>
    <m/>
    <m/>
    <m/>
    <m/>
    <x v="0"/>
  </r>
  <r>
    <x v="0"/>
    <s v="ac70b1b2-7439-40b6-a042-41eba2b45439"/>
    <x v="0"/>
    <e v="#N/A"/>
    <e v="#N/A"/>
    <e v="#N/A"/>
    <s v="FIXED"/>
    <x v="0"/>
    <m/>
    <m/>
    <m/>
    <m/>
    <x v="0"/>
  </r>
  <r>
    <x v="1"/>
    <s v="ac718028-7242-4c01-88db-2fb05fac1cd0"/>
    <x v="0"/>
    <e v="#N/A"/>
    <e v="#N/A"/>
    <e v="#N/A"/>
    <s v="FIXED"/>
    <x v="0"/>
    <m/>
    <m/>
    <m/>
    <m/>
    <x v="0"/>
  </r>
  <r>
    <x v="11"/>
    <s v="ac72b79d-f803-49ac-9823-1f4cdc8c83ef"/>
    <x v="0"/>
    <e v="#N/A"/>
    <e v="#N/A"/>
    <e v="#N/A"/>
    <s v="FIXED"/>
    <x v="0"/>
    <m/>
    <m/>
    <m/>
    <m/>
    <x v="0"/>
  </r>
  <r>
    <x v="0"/>
    <s v="ac7431bc-1fa9-428e-b5c6-2450cc541c38"/>
    <x v="0"/>
    <e v="#N/A"/>
    <e v="#N/A"/>
    <e v="#N/A"/>
    <s v="FIXED"/>
    <x v="0"/>
    <m/>
    <m/>
    <m/>
    <m/>
    <x v="0"/>
  </r>
  <r>
    <x v="0"/>
    <s v="ac74389c-ffa6-4346-9bf3-f994e947b68f"/>
    <x v="0"/>
    <e v="#N/A"/>
    <e v="#N/A"/>
    <e v="#N/A"/>
    <s v="FIXED"/>
    <x v="0"/>
    <m/>
    <m/>
    <m/>
    <m/>
    <x v="0"/>
  </r>
  <r>
    <x v="0"/>
    <s v="ac74a550-0626-4080-a2d8-17dc2b3ac1c4"/>
    <x v="0"/>
    <e v="#N/A"/>
    <e v="#N/A"/>
    <e v="#N/A"/>
    <s v="FIXED"/>
    <x v="0"/>
    <m/>
    <m/>
    <m/>
    <m/>
    <x v="0"/>
  </r>
  <r>
    <x v="1"/>
    <s v="ac74f4e9-2c57-4eaa-adff-a90d9cf949a6"/>
    <x v="0"/>
    <e v="#N/A"/>
    <e v="#N/A"/>
    <e v="#N/A"/>
    <s v="FIXED"/>
    <x v="0"/>
    <m/>
    <m/>
    <m/>
    <m/>
    <x v="0"/>
  </r>
  <r>
    <x v="0"/>
    <s v="ac75074c-7759-4c65-8882-9e91b1d53bc8"/>
    <x v="0"/>
    <e v="#N/A"/>
    <e v="#N/A"/>
    <e v="#N/A"/>
    <s v="FIXED"/>
    <x v="0"/>
    <m/>
    <m/>
    <m/>
    <m/>
    <x v="0"/>
  </r>
  <r>
    <x v="0"/>
    <s v="ac758e37-6078-4818-b834-2c9aa2f68a43"/>
    <x v="0"/>
    <e v="#N/A"/>
    <e v="#N/A"/>
    <e v="#N/A"/>
    <s v="FIXED"/>
    <x v="0"/>
    <m/>
    <m/>
    <m/>
    <m/>
    <x v="0"/>
  </r>
  <r>
    <x v="5"/>
    <s v="ac7601e2-5f89-4ed8-88e2-fc92e4faab15"/>
    <x v="0"/>
    <e v="#N/A"/>
    <e v="#N/A"/>
    <e v="#N/A"/>
    <s v="FIXED"/>
    <x v="0"/>
    <m/>
    <m/>
    <m/>
    <m/>
    <x v="0"/>
  </r>
  <r>
    <x v="0"/>
    <s v="ac765b86-1caf-4d4c-ab8c-e1c7d16381ea"/>
    <x v="0"/>
    <e v="#N/A"/>
    <e v="#N/A"/>
    <e v="#N/A"/>
    <s v="FIXED"/>
    <x v="0"/>
    <m/>
    <m/>
    <m/>
    <m/>
    <x v="0"/>
  </r>
  <r>
    <x v="4"/>
    <s v="ac778cfd-9238-4db4-aaac-f032edebe963"/>
    <x v="0"/>
    <e v="#N/A"/>
    <e v="#N/A"/>
    <e v="#N/A"/>
    <s v="FIXED"/>
    <x v="0"/>
    <m/>
    <m/>
    <m/>
    <m/>
    <x v="0"/>
  </r>
  <r>
    <x v="0"/>
    <s v="ac789817-1fdc-473a-b254-aa00d60c3378"/>
    <x v="0"/>
    <s v="miambkohlrb8h2l.bpna.popularinc.net"/>
    <s v="ac789817-1fdc-473a-b254-aa00d60c3378"/>
    <s v="Medium"/>
    <s v="FIXED"/>
    <x v="0"/>
    <m/>
    <m/>
    <m/>
    <m/>
    <x v="0"/>
  </r>
  <r>
    <x v="0"/>
    <s v="ac79583f-2f24-4851-8059-bd8ace0d94ab"/>
    <x v="0"/>
    <e v="#N/A"/>
    <e v="#N/A"/>
    <e v="#N/A"/>
    <s v="FIXED"/>
    <x v="0"/>
    <m/>
    <m/>
    <m/>
    <m/>
    <x v="0"/>
  </r>
  <r>
    <x v="9"/>
    <s v="ac7b0edf-6b19-4cbc-b316-91efa7bc10ef"/>
    <x v="1"/>
    <s v="bpn-rosedvdi-01"/>
    <s v="ac7b0edf-6b19-4cbc-b316-91efa7bc10ef"/>
    <s v="Medium"/>
    <s v="RESURFACED"/>
    <x v="0"/>
    <m/>
    <m/>
    <m/>
    <m/>
    <x v="0"/>
  </r>
  <r>
    <x v="5"/>
    <s v="ac7bfb9f-8bc7-44d8-b2ab-4a4f604ea9c0"/>
    <x v="0"/>
    <e v="#N/A"/>
    <e v="#N/A"/>
    <e v="#N/A"/>
    <s v="FIXED"/>
    <x v="0"/>
    <m/>
    <m/>
    <m/>
    <m/>
    <x v="0"/>
  </r>
  <r>
    <x v="0"/>
    <s v="ac7c5a95-2e34-4f28-9c5e-f6e9f757b2d0"/>
    <x v="0"/>
    <e v="#N/A"/>
    <e v="#N/A"/>
    <e v="#N/A"/>
    <s v="FIXED"/>
    <x v="0"/>
    <m/>
    <m/>
    <m/>
    <m/>
    <x v="0"/>
  </r>
  <r>
    <x v="6"/>
    <s v="ac7ca208-e32b-40df-897f-ae7a6871ef5a"/>
    <x v="0"/>
    <e v="#N/A"/>
    <e v="#N/A"/>
    <e v="#N/A"/>
    <s v="FIXED"/>
    <x v="0"/>
    <m/>
    <m/>
    <m/>
    <m/>
    <x v="0"/>
  </r>
  <r>
    <x v="17"/>
    <s v="ac7cdb02-5661-420a-b9d4-d9186b6031a9"/>
    <x v="0"/>
    <e v="#N/A"/>
    <e v="#N/A"/>
    <e v="#N/A"/>
    <s v="FIXED"/>
    <x v="0"/>
    <m/>
    <m/>
    <m/>
    <m/>
    <x v="0"/>
  </r>
  <r>
    <x v="0"/>
    <s v="ac7d45bf-59ab-4cf1-9cb9-4afed11f065a"/>
    <x v="0"/>
    <e v="#N/A"/>
    <e v="#N/A"/>
    <e v="#N/A"/>
    <s v="FIXED"/>
    <x v="0"/>
    <m/>
    <m/>
    <m/>
    <m/>
    <x v="0"/>
  </r>
  <r>
    <x v="0"/>
    <s v="ac7dcc46-401a-4679-9a9b-d1baab481c15"/>
    <x v="0"/>
    <e v="#N/A"/>
    <e v="#N/A"/>
    <e v="#N/A"/>
    <s v="FIXED"/>
    <x v="0"/>
    <m/>
    <m/>
    <m/>
    <m/>
    <x v="0"/>
  </r>
  <r>
    <x v="0"/>
    <s v="ac7df110-e216-4b8e-895a-7adc6dae07dc"/>
    <x v="0"/>
    <e v="#N/A"/>
    <e v="#N/A"/>
    <e v="#N/A"/>
    <s v="FIXED"/>
    <x v="0"/>
    <m/>
    <m/>
    <m/>
    <m/>
    <x v="0"/>
  </r>
  <r>
    <x v="8"/>
    <s v="ac7e3edb-f4d1-40d0-87ab-76740d5cdafc"/>
    <x v="0"/>
    <e v="#N/A"/>
    <e v="#N/A"/>
    <e v="#N/A"/>
    <s v="FIXED"/>
    <x v="0"/>
    <m/>
    <m/>
    <m/>
    <m/>
    <x v="0"/>
  </r>
  <r>
    <x v="0"/>
    <s v="ac7edcbe-e4c3-4bfa-ae47-c94f55adab22"/>
    <x v="0"/>
    <e v="#N/A"/>
    <e v="#N/A"/>
    <e v="#N/A"/>
    <s v="FIXED"/>
    <x v="0"/>
    <m/>
    <m/>
    <m/>
    <m/>
    <x v="0"/>
  </r>
  <r>
    <x v="0"/>
    <s v="ac800874-6ca6-458a-a64b-b17b8b11ce8c"/>
    <x v="0"/>
    <e v="#N/A"/>
    <e v="#N/A"/>
    <e v="#N/A"/>
    <s v="FIXED"/>
    <x v="0"/>
    <m/>
    <m/>
    <m/>
    <m/>
    <x v="0"/>
  </r>
  <r>
    <x v="0"/>
    <s v="ac806023-edb7-4ded-88c0-59f9c2fdf9ae"/>
    <x v="0"/>
    <e v="#N/A"/>
    <e v="#N/A"/>
    <e v="#N/A"/>
    <s v="FIXED"/>
    <x v="0"/>
    <m/>
    <m/>
    <m/>
    <m/>
    <x v="0"/>
  </r>
  <r>
    <x v="2"/>
    <s v="ac813c5f-70d3-42b0-a2c5-f70655ec7c6b"/>
    <x v="0"/>
    <e v="#N/A"/>
    <e v="#N/A"/>
    <e v="#N/A"/>
    <s v="FIXED"/>
    <x v="0"/>
    <m/>
    <m/>
    <m/>
    <m/>
    <x v="0"/>
  </r>
  <r>
    <x v="1"/>
    <s v="ac814caa-8d49-4357-9d0f-5f2bb76c7f1a"/>
    <x v="0"/>
    <e v="#N/A"/>
    <e v="#N/A"/>
    <e v="#N/A"/>
    <s v="FIXED"/>
    <x v="0"/>
    <m/>
    <m/>
    <m/>
    <m/>
    <x v="0"/>
  </r>
  <r>
    <x v="0"/>
    <s v="ac81a26a-9331-4bcb-8376-7cef93f1c012"/>
    <x v="0"/>
    <e v="#N/A"/>
    <e v="#N/A"/>
    <e v="#N/A"/>
    <s v="FIXED"/>
    <x v="0"/>
    <m/>
    <m/>
    <m/>
    <m/>
    <x v="0"/>
  </r>
  <r>
    <x v="3"/>
    <s v="ac825c01-3bac-4de6-8122-c8bb3ba89e7d"/>
    <x v="0"/>
    <e v="#N/A"/>
    <e v="#N/A"/>
    <e v="#N/A"/>
    <s v="FIXED"/>
    <x v="0"/>
    <m/>
    <m/>
    <m/>
    <m/>
    <x v="0"/>
  </r>
  <r>
    <x v="10"/>
    <s v="ac836c27-a44c-4ce5-9071-64863777ada1"/>
    <x v="0"/>
    <e v="#N/A"/>
    <e v="#N/A"/>
    <e v="#N/A"/>
    <s v="FIXED"/>
    <x v="0"/>
    <m/>
    <m/>
    <m/>
    <m/>
    <x v="0"/>
  </r>
  <r>
    <x v="0"/>
    <s v="ac83cfa1-8090-40ab-8e7a-545700b34cb0"/>
    <x v="0"/>
    <e v="#N/A"/>
    <e v="#N/A"/>
    <e v="#N/A"/>
    <s v="FIXED"/>
    <x v="0"/>
    <m/>
    <m/>
    <m/>
    <m/>
    <x v="0"/>
  </r>
  <r>
    <x v="9"/>
    <s v="ac8457a0-3e3c-407c-9f91-6b2cf6edec2e"/>
    <x v="0"/>
    <e v="#N/A"/>
    <e v="#N/A"/>
    <e v="#N/A"/>
    <s v="FIXED"/>
    <x v="0"/>
    <m/>
    <m/>
    <m/>
    <m/>
    <x v="0"/>
  </r>
  <r>
    <x v="0"/>
    <s v="ac84bf2d-953b-452f-b3b0-9b6896eb6e1b"/>
    <x v="0"/>
    <e v="#N/A"/>
    <e v="#N/A"/>
    <e v="#N/A"/>
    <s v="FIXED"/>
    <x v="0"/>
    <m/>
    <m/>
    <m/>
    <m/>
    <x v="0"/>
  </r>
  <r>
    <x v="4"/>
    <s v="ac84cf74-9e5d-4831-8e5f-d2225c03de36"/>
    <x v="0"/>
    <e v="#N/A"/>
    <e v="#N/A"/>
    <e v="#N/A"/>
    <s v="FIXED"/>
    <x v="0"/>
    <m/>
    <m/>
    <m/>
    <m/>
    <x v="0"/>
  </r>
  <r>
    <x v="11"/>
    <s v="ac8581fc-1f08-4c67-8c55-9cb86fd9c764"/>
    <x v="2"/>
    <s v="bpn-rosedvas-01"/>
    <s v="ac8581fc-1f08-4c67-8c55-9cb86fd9c764"/>
    <s v="Low"/>
    <s v="ACTIVE"/>
    <x v="0"/>
    <m/>
    <m/>
    <m/>
    <m/>
    <x v="0"/>
  </r>
  <r>
    <x v="0"/>
    <s v="ac865ba1-6e45-4a8b-8e3a-7239560d23ea"/>
    <x v="0"/>
    <e v="#N/A"/>
    <e v="#N/A"/>
    <e v="#N/A"/>
    <s v="FIXED"/>
    <x v="0"/>
    <m/>
    <m/>
    <m/>
    <m/>
    <x v="0"/>
  </r>
  <r>
    <x v="2"/>
    <s v="ac86c5e8-0aed-4be1-a655-0d36d3dabfb5"/>
    <x v="0"/>
    <e v="#N/A"/>
    <e v="#N/A"/>
    <e v="#N/A"/>
    <s v="FIXED"/>
    <x v="0"/>
    <m/>
    <m/>
    <m/>
    <m/>
    <x v="0"/>
  </r>
  <r>
    <x v="0"/>
    <s v="ac8795ef-79c0-4dd4-a40e-3a7b20cf7e21"/>
    <x v="0"/>
    <e v="#N/A"/>
    <e v="#N/A"/>
    <e v="#N/A"/>
    <s v="FIXED"/>
    <x v="0"/>
    <m/>
    <m/>
    <m/>
    <m/>
    <x v="0"/>
  </r>
  <r>
    <x v="0"/>
    <s v="ac879f98-6ad3-48c5-8f30-069e660c4d91"/>
    <x v="0"/>
    <e v="#N/A"/>
    <e v="#N/A"/>
    <e v="#N/A"/>
    <s v="FIXED"/>
    <x v="0"/>
    <m/>
    <m/>
    <m/>
    <m/>
    <x v="0"/>
  </r>
  <r>
    <x v="0"/>
    <s v="ac894c7f-014c-4b62-9291-e72714dd47c6"/>
    <x v="1"/>
    <s v="rosebkohv95mh2l.bpna.popularinc.net"/>
    <s v="ac894c7f-014c-4b62-9291-e72714dd47c6"/>
    <s v="High"/>
    <s v="RESURFACED"/>
    <x v="0"/>
    <m/>
    <m/>
    <m/>
    <m/>
    <x v="0"/>
  </r>
  <r>
    <x v="0"/>
    <s v="ac8b63da-6fef-4bb0-a0b0-83240efcda48"/>
    <x v="0"/>
    <e v="#N/A"/>
    <e v="#N/A"/>
    <e v="#N/A"/>
    <s v="FIXED"/>
    <x v="0"/>
    <m/>
    <m/>
    <m/>
    <m/>
    <x v="0"/>
  </r>
  <r>
    <x v="0"/>
    <s v="ac8dca1b-572b-4f70-b706-c2621c9daa84"/>
    <x v="0"/>
    <e v="#N/A"/>
    <e v="#N/A"/>
    <e v="#N/A"/>
    <s v="FIXED"/>
    <x v="0"/>
    <m/>
    <m/>
    <m/>
    <m/>
    <x v="0"/>
  </r>
  <r>
    <x v="0"/>
    <s v="ac8f022f-5198-488a-aeb6-7515b23f84f1"/>
    <x v="0"/>
    <e v="#N/A"/>
    <e v="#N/A"/>
    <e v="#N/A"/>
    <s v="FIXED"/>
    <x v="0"/>
    <m/>
    <m/>
    <m/>
    <m/>
    <x v="0"/>
  </r>
  <r>
    <x v="4"/>
    <s v="ac900356-4449-4e70-9718-5050c28d04fc"/>
    <x v="0"/>
    <e v="#N/A"/>
    <e v="#N/A"/>
    <e v="#N/A"/>
    <s v="FIXED"/>
    <x v="0"/>
    <m/>
    <m/>
    <m/>
    <m/>
    <x v="0"/>
  </r>
  <r>
    <x v="1"/>
    <s v="ac90460c-2061-461f-89f8-6a88f390e122"/>
    <x v="0"/>
    <s v="bpn-0093bp-01"/>
    <s v="ac90460c-2061-461f-89f8-6a88f390e122"/>
    <s v="Critical"/>
    <s v="FIXED"/>
    <x v="0"/>
    <m/>
    <m/>
    <m/>
    <m/>
    <x v="0"/>
  </r>
  <r>
    <x v="10"/>
    <s v="ac907869-e274-4cfe-99e8-8b9c6c70b1ea"/>
    <x v="1"/>
    <s v="bpn-cmtyacdb-02"/>
    <s v="ac907869-e274-4cfe-99e8-8b9c6c70b1ea"/>
    <s v="High"/>
    <s v="RESURFACED"/>
    <x v="0"/>
    <m/>
    <m/>
    <m/>
    <m/>
    <x v="0"/>
  </r>
  <r>
    <x v="0"/>
    <s v="ac9235fc-6a8c-42cd-af81-9afde6575bbf"/>
    <x v="0"/>
    <e v="#N/A"/>
    <e v="#N/A"/>
    <e v="#N/A"/>
    <s v="FIXED"/>
    <x v="0"/>
    <m/>
    <m/>
    <m/>
    <m/>
    <x v="0"/>
  </r>
  <r>
    <x v="9"/>
    <s v="ac93276e-32e0-4c77-be75-0d5eb5d75ac5"/>
    <x v="0"/>
    <e v="#N/A"/>
    <e v="#N/A"/>
    <e v="#N/A"/>
    <s v="FIXED"/>
    <x v="0"/>
    <m/>
    <m/>
    <m/>
    <m/>
    <x v="0"/>
  </r>
  <r>
    <x v="10"/>
    <s v="ac9383af-8b03-41c1-a3ee-de26a932c91f"/>
    <x v="0"/>
    <e v="#N/A"/>
    <e v="#N/A"/>
    <e v="#N/A"/>
    <s v="FIXED"/>
    <x v="0"/>
    <m/>
    <m/>
    <m/>
    <m/>
    <x v="0"/>
  </r>
  <r>
    <x v="4"/>
    <s v="ac93a3da-9908-47f3-ae16-04395bd1aa7d"/>
    <x v="0"/>
    <e v="#N/A"/>
    <e v="#N/A"/>
    <e v="#N/A"/>
    <s v="FIXED"/>
    <x v="0"/>
    <m/>
    <m/>
    <m/>
    <m/>
    <x v="0"/>
  </r>
  <r>
    <x v="0"/>
    <s v="ac943c76-d13c-47c6-96a6-37aa511b6143"/>
    <x v="0"/>
    <e v="#N/A"/>
    <e v="#N/A"/>
    <e v="#N/A"/>
    <s v="FIXED"/>
    <x v="0"/>
    <m/>
    <m/>
    <m/>
    <m/>
    <x v="0"/>
  </r>
  <r>
    <x v="5"/>
    <s v="ac949c35-60f9-42d6-b470-ae42e7ac444a"/>
    <x v="0"/>
    <e v="#N/A"/>
    <e v="#N/A"/>
    <e v="#N/A"/>
    <s v="FIXED"/>
    <x v="0"/>
    <m/>
    <m/>
    <m/>
    <m/>
    <x v="0"/>
  </r>
  <r>
    <x v="0"/>
    <s v="ac94a701-631c-4ba9-ad8d-71cab4ecc33b"/>
    <x v="2"/>
    <s v="miambko9nrs6s2l.bpna.popularinc.net"/>
    <s v="ac94a701-631c-4ba9-ad8d-71cab4ecc33b"/>
    <s v="High"/>
    <s v="ACTIVE"/>
    <x v="0"/>
    <m/>
    <m/>
    <m/>
    <m/>
    <x v="0"/>
  </r>
  <r>
    <x v="0"/>
    <s v="ac95b4db-21f4-4fd4-b38c-7c5abc2ac2cd"/>
    <x v="0"/>
    <e v="#N/A"/>
    <e v="#N/A"/>
    <e v="#N/A"/>
    <s v="FIXED"/>
    <x v="0"/>
    <m/>
    <m/>
    <m/>
    <m/>
    <x v="0"/>
  </r>
  <r>
    <x v="7"/>
    <s v="ac95c2e4-9cbd-41ad-a2ad-fea8a060bd4e"/>
    <x v="0"/>
    <e v="#N/A"/>
    <e v="#N/A"/>
    <e v="#N/A"/>
    <s v="FIXED"/>
    <x v="0"/>
    <m/>
    <m/>
    <m/>
    <m/>
    <x v="0"/>
  </r>
  <r>
    <x v="7"/>
    <s v="ac95d707-bee4-4690-bade-d93c8b5d9d1c"/>
    <x v="0"/>
    <e v="#N/A"/>
    <e v="#N/A"/>
    <e v="#N/A"/>
    <s v="FIXED"/>
    <x v="0"/>
    <m/>
    <m/>
    <m/>
    <m/>
    <x v="0"/>
  </r>
  <r>
    <x v="0"/>
    <s v="ac970fb6-53f8-4a57-804d-cd610f87750b"/>
    <x v="0"/>
    <e v="#N/A"/>
    <e v="#N/A"/>
    <e v="#N/A"/>
    <s v="FIXED"/>
    <x v="0"/>
    <m/>
    <m/>
    <m/>
    <m/>
    <x v="0"/>
  </r>
  <r>
    <x v="0"/>
    <s v="ac972bda-edc3-419a-8cbb-036073a7cd77"/>
    <x v="0"/>
    <s v="miambko3xjskg3l"/>
    <s v="ac972bda-edc3-419a-8cbb-036073a7cd77"/>
    <s v="Medium"/>
    <s v="FIXED"/>
    <x v="0"/>
    <m/>
    <m/>
    <m/>
    <m/>
    <x v="0"/>
  </r>
  <r>
    <x v="10"/>
    <s v="ac97e1f5-01a4-429f-871c-b6856b9cabea"/>
    <x v="2"/>
    <s v="bpn-roserrdb-02"/>
    <s v="ac97e1f5-01a4-429f-871c-b6856b9cabea"/>
    <s v="Medium"/>
    <s v="ACTIVE"/>
    <x v="0"/>
    <m/>
    <m/>
    <m/>
    <m/>
    <x v="0"/>
  </r>
  <r>
    <x v="0"/>
    <s v="ac984f30-bcca-4c01-9fa6-2ebc45402540"/>
    <x v="0"/>
    <e v="#N/A"/>
    <e v="#N/A"/>
    <e v="#N/A"/>
    <s v="FIXED"/>
    <x v="0"/>
    <m/>
    <m/>
    <m/>
    <m/>
    <x v="0"/>
  </r>
  <r>
    <x v="0"/>
    <s v="ac98c508-f68e-4a04-a207-b4fe8cbc1f16"/>
    <x v="0"/>
    <e v="#N/A"/>
    <e v="#N/A"/>
    <e v="#N/A"/>
    <s v="FIXED"/>
    <x v="0"/>
    <m/>
    <m/>
    <m/>
    <m/>
    <x v="0"/>
  </r>
  <r>
    <x v="0"/>
    <s v="ac99839b-db11-42eb-b3cd-db6bb018e574"/>
    <x v="1"/>
    <s v="miambkohxr09y2l.bpna.popularinc.net"/>
    <s v="ac99839b-db11-42eb-b3cd-db6bb018e574"/>
    <s v="High"/>
    <s v="RESURFACED"/>
    <x v="0"/>
    <m/>
    <m/>
    <m/>
    <m/>
    <x v="0"/>
  </r>
  <r>
    <x v="0"/>
    <s v="ac999e94-8696-4592-80a8-5c2cdcb79863"/>
    <x v="0"/>
    <e v="#N/A"/>
    <e v="#N/A"/>
    <e v="#N/A"/>
    <s v="FIXED"/>
    <x v="0"/>
    <m/>
    <m/>
    <m/>
    <m/>
    <x v="0"/>
  </r>
  <r>
    <x v="0"/>
    <s v="ac9b4cb9-95e9-4df5-9a22-f522b92041d7"/>
    <x v="0"/>
    <e v="#N/A"/>
    <e v="#N/A"/>
    <e v="#N/A"/>
    <s v="FIXED"/>
    <x v="0"/>
    <m/>
    <m/>
    <m/>
    <m/>
    <x v="0"/>
  </r>
  <r>
    <x v="2"/>
    <s v="ac9b98dd-ffa9-469c-889e-c7a01fec7132"/>
    <x v="0"/>
    <e v="#N/A"/>
    <e v="#N/A"/>
    <e v="#N/A"/>
    <s v="FIXED"/>
    <x v="0"/>
    <m/>
    <m/>
    <m/>
    <m/>
    <x v="0"/>
  </r>
  <r>
    <x v="0"/>
    <s v="ac9c2d8b-02e1-40e0-8912-fd85691b68bd"/>
    <x v="0"/>
    <e v="#N/A"/>
    <e v="#N/A"/>
    <e v="#N/A"/>
    <s v="FIXED"/>
    <x v="0"/>
    <m/>
    <m/>
    <m/>
    <m/>
    <x v="0"/>
  </r>
  <r>
    <x v="0"/>
    <s v="ac9ca3e6-dd26-4396-aa70-76a6395838bd"/>
    <x v="0"/>
    <e v="#N/A"/>
    <e v="#N/A"/>
    <e v="#N/A"/>
    <s v="FIXED"/>
    <x v="0"/>
    <m/>
    <m/>
    <m/>
    <m/>
    <x v="0"/>
  </r>
  <r>
    <x v="6"/>
    <s v="ac9e3097-4680-4a46-854f-99aeaa6d3e4c"/>
    <x v="2"/>
    <e v="#N/A"/>
    <e v="#N/A"/>
    <e v="#N/A"/>
    <s v="ACTIVE"/>
    <x v="0"/>
    <m/>
    <m/>
    <m/>
    <m/>
    <x v="0"/>
  </r>
  <r>
    <x v="0"/>
    <s v="ac9f5dbd-9066-4ce8-81f4-13257a2021dc"/>
    <x v="0"/>
    <e v="#N/A"/>
    <e v="#N/A"/>
    <e v="#N/A"/>
    <s v="FIXED"/>
    <x v="0"/>
    <m/>
    <m/>
    <m/>
    <m/>
    <x v="0"/>
  </r>
  <r>
    <x v="0"/>
    <s v="aca165fb-66bf-4082-9603-ee54c54fec42"/>
    <x v="0"/>
    <e v="#N/A"/>
    <e v="#N/A"/>
    <e v="#N/A"/>
    <s v="FIXED"/>
    <x v="0"/>
    <m/>
    <m/>
    <m/>
    <m/>
    <x v="0"/>
  </r>
  <r>
    <x v="2"/>
    <s v="aca21a05-24d9-42b4-9d9f-8f147b772de9"/>
    <x v="2"/>
    <s v="bpn-primgvts-01"/>
    <s v="aca21a05-24d9-42b4-9d9f-8f147b772de9"/>
    <s v="High"/>
    <s v="ACTIVE"/>
    <x v="0"/>
    <m/>
    <m/>
    <m/>
    <m/>
    <x v="0"/>
  </r>
  <r>
    <x v="0"/>
    <s v="aca36e57-34b0-464e-943c-9f66aab451cf"/>
    <x v="0"/>
    <e v="#N/A"/>
    <e v="#N/A"/>
    <e v="#N/A"/>
    <s v="FIXED"/>
    <x v="0"/>
    <m/>
    <m/>
    <m/>
    <m/>
    <x v="0"/>
  </r>
  <r>
    <x v="4"/>
    <s v="aca39baf-042d-456c-bdc3-a272cb265626"/>
    <x v="0"/>
    <s v="bdwybkoc14zln2d"/>
    <s v="aca39baf-042d-456c-bdc3-a272cb265626"/>
    <s v="High"/>
    <s v="FIXED"/>
    <x v="0"/>
    <m/>
    <m/>
    <m/>
    <m/>
    <x v="0"/>
  </r>
  <r>
    <x v="4"/>
    <s v="aca48ae6-c9e1-46c9-92cb-7ad9996ec753"/>
    <x v="0"/>
    <e v="#N/A"/>
    <e v="#N/A"/>
    <e v="#N/A"/>
    <s v="FIXED"/>
    <x v="0"/>
    <m/>
    <m/>
    <m/>
    <m/>
    <x v="0"/>
  </r>
  <r>
    <x v="0"/>
    <s v="aca495f8-aab3-45fa-af4d-ce83c2eba227"/>
    <x v="0"/>
    <e v="#N/A"/>
    <e v="#N/A"/>
    <e v="#N/A"/>
    <s v="FIXED"/>
    <x v="0"/>
    <m/>
    <m/>
    <m/>
    <m/>
    <x v="0"/>
  </r>
  <r>
    <x v="0"/>
    <s v="aca497d2-ede5-43c4-ab80-0c9817f209dd"/>
    <x v="0"/>
    <e v="#N/A"/>
    <e v="#N/A"/>
    <e v="#N/A"/>
    <s v="FIXED"/>
    <x v="0"/>
    <m/>
    <m/>
    <m/>
    <m/>
    <x v="0"/>
  </r>
  <r>
    <x v="0"/>
    <s v="aca4ff31-9058-4928-b1f0-8800debd7598"/>
    <x v="0"/>
    <e v="#N/A"/>
    <e v="#N/A"/>
    <e v="#N/A"/>
    <s v="FIXED"/>
    <x v="0"/>
    <m/>
    <m/>
    <m/>
    <m/>
    <x v="0"/>
  </r>
  <r>
    <x v="0"/>
    <s v="aca5bea6-4a21-4665-bc2c-8e2d4272060e"/>
    <x v="0"/>
    <e v="#N/A"/>
    <e v="#N/A"/>
    <e v="#N/A"/>
    <s v="FIXED"/>
    <x v="0"/>
    <m/>
    <m/>
    <m/>
    <m/>
    <x v="0"/>
  </r>
  <r>
    <x v="0"/>
    <s v="aca689d2-2238-4599-9b1e-1123da8e7f25"/>
    <x v="0"/>
    <s v="miambko9p276j3l.bpna.popularinc.net"/>
    <s v="aca689d2-2238-4599-9b1e-1123da8e7f25"/>
    <s v="Critical"/>
    <s v="FIXED"/>
    <x v="0"/>
    <m/>
    <m/>
    <m/>
    <m/>
    <x v="0"/>
  </r>
  <r>
    <x v="2"/>
    <s v="aca8331c-3d10-4234-b3bb-0cf6919fb906"/>
    <x v="2"/>
    <s v="bpn-roseitts-03"/>
    <s v="aca8331c-3d10-4234-b3bb-0cf6919fb906"/>
    <s v="Critical"/>
    <s v="ACTIVE"/>
    <x v="0"/>
    <m/>
    <m/>
    <m/>
    <m/>
    <x v="0"/>
  </r>
  <r>
    <x v="5"/>
    <s v="aca8609c-cfb9-4ed6-8727-f2f86054fa84"/>
    <x v="0"/>
    <e v="#N/A"/>
    <e v="#N/A"/>
    <e v="#N/A"/>
    <s v="FIXED"/>
    <x v="0"/>
    <m/>
    <m/>
    <m/>
    <m/>
    <x v="0"/>
  </r>
  <r>
    <x v="0"/>
    <s v="aca888e5-74fa-4110-a842-8b6e10d36b8b"/>
    <x v="0"/>
    <e v="#N/A"/>
    <e v="#N/A"/>
    <e v="#N/A"/>
    <s v="FIXED"/>
    <x v="0"/>
    <m/>
    <m/>
    <m/>
    <m/>
    <x v="0"/>
  </r>
  <r>
    <x v="7"/>
    <s v="aca9bdb6-aa5d-463c-91e2-0104bc0e7199"/>
    <x v="1"/>
    <s v="bpn-rosefrmq-02"/>
    <s v="aca9bdb6-aa5d-463c-91e2-0104bc0e7199"/>
    <s v="Medium"/>
    <s v="RESURFACED"/>
    <x v="0"/>
    <m/>
    <m/>
    <m/>
    <m/>
    <x v="0"/>
  </r>
  <r>
    <x v="0"/>
    <s v="acac4303-9b3a-47b3-9a4f-b7843b5e9a86"/>
    <x v="0"/>
    <e v="#N/A"/>
    <e v="#N/A"/>
    <e v="#N/A"/>
    <s v="FIXED"/>
    <x v="0"/>
    <m/>
    <m/>
    <m/>
    <m/>
    <x v="0"/>
  </r>
  <r>
    <x v="0"/>
    <s v="acad5019-bdb0-45bb-b041-706a823ca5d7"/>
    <x v="0"/>
    <e v="#N/A"/>
    <e v="#N/A"/>
    <e v="#N/A"/>
    <s v="FIXED"/>
    <x v="0"/>
    <m/>
    <m/>
    <m/>
    <m/>
    <x v="0"/>
  </r>
  <r>
    <x v="0"/>
    <s v="acae2885-4559-4c8c-bca8-2af4720ce5b4"/>
    <x v="0"/>
    <e v="#N/A"/>
    <e v="#N/A"/>
    <e v="#N/A"/>
    <s v="FIXED"/>
    <x v="0"/>
    <m/>
    <m/>
    <m/>
    <m/>
    <x v="0"/>
  </r>
  <r>
    <x v="0"/>
    <s v="acae2a28-935c-4e8d-bdf6-751af1c630b0"/>
    <x v="0"/>
    <e v="#N/A"/>
    <e v="#N/A"/>
    <e v="#N/A"/>
    <s v="FIXED"/>
    <x v="0"/>
    <m/>
    <m/>
    <m/>
    <m/>
    <x v="0"/>
  </r>
  <r>
    <x v="0"/>
    <s v="acae9a33-e581-4390-b430-c190d22e6524"/>
    <x v="0"/>
    <e v="#N/A"/>
    <e v="#N/A"/>
    <e v="#N/A"/>
    <s v="FIXED"/>
    <x v="0"/>
    <m/>
    <m/>
    <m/>
    <m/>
    <x v="0"/>
  </r>
  <r>
    <x v="0"/>
    <s v="acaf8a5b-81a0-480d-9c6a-abc83d331061"/>
    <x v="0"/>
    <e v="#N/A"/>
    <e v="#N/A"/>
    <e v="#N/A"/>
    <s v="FIXED"/>
    <x v="0"/>
    <m/>
    <m/>
    <m/>
    <m/>
    <x v="0"/>
  </r>
  <r>
    <x v="6"/>
    <s v="acb02a48-a5d0-495f-a153-8c8a1bd2b109"/>
    <x v="0"/>
    <e v="#N/A"/>
    <e v="#N/A"/>
    <e v="#N/A"/>
    <s v="FIXED"/>
    <x v="0"/>
    <m/>
    <m/>
    <m/>
    <m/>
    <x v="0"/>
  </r>
  <r>
    <x v="0"/>
    <s v="acb06cfa-6756-49f2-8449-517a52c846ea"/>
    <x v="0"/>
    <e v="#N/A"/>
    <e v="#N/A"/>
    <e v="#N/A"/>
    <s v="FIXED"/>
    <x v="0"/>
    <m/>
    <m/>
    <m/>
    <m/>
    <x v="0"/>
  </r>
  <r>
    <x v="1"/>
    <s v="acb182e3-5b4f-4e03-902f-1c01cf38fb56"/>
    <x v="0"/>
    <e v="#N/A"/>
    <e v="#N/A"/>
    <e v="#N/A"/>
    <s v="FIXED"/>
    <x v="0"/>
    <m/>
    <m/>
    <m/>
    <m/>
    <x v="0"/>
  </r>
  <r>
    <x v="4"/>
    <s v="acb23817-40bd-4fcb-9be6-85d97b246b59"/>
    <x v="0"/>
    <e v="#N/A"/>
    <e v="#N/A"/>
    <e v="#N/A"/>
    <s v="FIXED"/>
    <x v="0"/>
    <m/>
    <m/>
    <m/>
    <m/>
    <x v="0"/>
  </r>
  <r>
    <x v="0"/>
    <s v="acb24a40-66a9-48e1-a8ec-47df8e4de924"/>
    <x v="0"/>
    <e v="#N/A"/>
    <e v="#N/A"/>
    <e v="#N/A"/>
    <s v="FIXED"/>
    <x v="0"/>
    <m/>
    <m/>
    <m/>
    <m/>
    <x v="0"/>
  </r>
  <r>
    <x v="0"/>
    <s v="acb2aaa3-c5fa-4e6c-bac4-0efb12d29c9b"/>
    <x v="0"/>
    <e v="#N/A"/>
    <e v="#N/A"/>
    <e v="#N/A"/>
    <s v="FIXED"/>
    <x v="0"/>
    <m/>
    <m/>
    <m/>
    <m/>
    <x v="0"/>
  </r>
  <r>
    <x v="0"/>
    <s v="acb46657-101b-451b-b72e-2481607f252c"/>
    <x v="0"/>
    <e v="#N/A"/>
    <e v="#N/A"/>
    <e v="#N/A"/>
    <s v="FIXED"/>
    <x v="0"/>
    <m/>
    <m/>
    <m/>
    <m/>
    <x v="0"/>
  </r>
  <r>
    <x v="0"/>
    <s v="acb6ad96-0891-497f-913c-c19de3cdd8a9"/>
    <x v="0"/>
    <e v="#N/A"/>
    <e v="#N/A"/>
    <e v="#N/A"/>
    <s v="FIXED"/>
    <x v="0"/>
    <m/>
    <m/>
    <m/>
    <m/>
    <x v="0"/>
  </r>
  <r>
    <x v="1"/>
    <s v="acb7429f-07ba-4505-be7e-7e3ed6d66994"/>
    <x v="0"/>
    <e v="#N/A"/>
    <e v="#N/A"/>
    <e v="#N/A"/>
    <s v="FIXED"/>
    <x v="0"/>
    <m/>
    <m/>
    <m/>
    <m/>
    <x v="0"/>
  </r>
  <r>
    <x v="0"/>
    <s v="acb79514-300e-4f3c-8fe9-1205cdc0b4f0"/>
    <x v="0"/>
    <e v="#N/A"/>
    <e v="#N/A"/>
    <e v="#N/A"/>
    <s v="FIXED"/>
    <x v="0"/>
    <m/>
    <m/>
    <m/>
    <m/>
    <x v="0"/>
  </r>
  <r>
    <x v="0"/>
    <s v="acb83bf2-9719-4978-ae39-e26e46ceb581"/>
    <x v="0"/>
    <e v="#N/A"/>
    <e v="#N/A"/>
    <e v="#N/A"/>
    <s v="FIXED"/>
    <x v="0"/>
    <m/>
    <m/>
    <m/>
    <m/>
    <x v="0"/>
  </r>
  <r>
    <x v="2"/>
    <s v="acb8f60a-9fe9-42f7-a3d6-4596a73044a7"/>
    <x v="0"/>
    <e v="#N/A"/>
    <e v="#N/A"/>
    <e v="#N/A"/>
    <s v="FIXED"/>
    <x v="0"/>
    <m/>
    <m/>
    <m/>
    <m/>
    <x v="0"/>
  </r>
  <r>
    <x v="0"/>
    <s v="acba7f02-9dfb-4af2-960a-2f92a209290e"/>
    <x v="0"/>
    <e v="#N/A"/>
    <e v="#N/A"/>
    <e v="#N/A"/>
    <s v="FIXED"/>
    <x v="0"/>
    <m/>
    <m/>
    <m/>
    <m/>
    <x v="0"/>
  </r>
  <r>
    <x v="0"/>
    <s v="acbb418c-bf0c-4c77-bd27-f20080a49d29"/>
    <x v="0"/>
    <e v="#N/A"/>
    <e v="#N/A"/>
    <e v="#N/A"/>
    <s v="FIXED"/>
    <x v="0"/>
    <m/>
    <m/>
    <m/>
    <m/>
    <x v="0"/>
  </r>
  <r>
    <x v="0"/>
    <s v="acbb5d5a-6648-42ea-9eb5-0ea356ed95b9"/>
    <x v="0"/>
    <e v="#N/A"/>
    <e v="#N/A"/>
    <e v="#N/A"/>
    <s v="FIXED"/>
    <x v="0"/>
    <m/>
    <m/>
    <m/>
    <m/>
    <x v="0"/>
  </r>
  <r>
    <x v="0"/>
    <s v="acbc830b-6218-4e42-9c97-d09da03d7787"/>
    <x v="0"/>
    <e v="#N/A"/>
    <e v="#N/A"/>
    <e v="#N/A"/>
    <s v="FIXED"/>
    <x v="0"/>
    <m/>
    <m/>
    <m/>
    <m/>
    <x v="0"/>
  </r>
  <r>
    <x v="0"/>
    <s v="acbd4774-98f2-4de6-a915-656ac2cbd519"/>
    <x v="0"/>
    <e v="#N/A"/>
    <e v="#N/A"/>
    <e v="#N/A"/>
    <s v="FIXED"/>
    <x v="0"/>
    <m/>
    <m/>
    <m/>
    <m/>
    <x v="0"/>
  </r>
  <r>
    <x v="0"/>
    <s v="acbe5552-eda7-4cee-b2fe-894e28656a8e"/>
    <x v="0"/>
    <e v="#N/A"/>
    <e v="#N/A"/>
    <e v="#N/A"/>
    <s v="FIXED"/>
    <x v="0"/>
    <m/>
    <m/>
    <m/>
    <m/>
    <x v="0"/>
  </r>
  <r>
    <x v="0"/>
    <s v="acbeda4b-8236-4764-8476-2f6e2aa861b4"/>
    <x v="0"/>
    <e v="#N/A"/>
    <e v="#N/A"/>
    <e v="#N/A"/>
    <s v="FIXED"/>
    <x v="0"/>
    <m/>
    <m/>
    <m/>
    <m/>
    <x v="0"/>
  </r>
  <r>
    <x v="10"/>
    <s v="acbf0390-a745-40aa-8972-9873b315dda4"/>
    <x v="0"/>
    <e v="#N/A"/>
    <e v="#N/A"/>
    <e v="#N/A"/>
    <s v="FIXED"/>
    <x v="0"/>
    <m/>
    <m/>
    <m/>
    <m/>
    <x v="0"/>
  </r>
  <r>
    <x v="4"/>
    <s v="acc16f36-912b-4fdb-b4e7-85041e065e3c"/>
    <x v="0"/>
    <s v="bdwybkofn96pl3l"/>
    <s v="acc16f36-912b-4fdb-b4e7-85041e065e3c"/>
    <s v="Critical"/>
    <s v="FIXED"/>
    <x v="0"/>
    <m/>
    <m/>
    <m/>
    <m/>
    <x v="0"/>
  </r>
  <r>
    <x v="0"/>
    <s v="acc18703-118b-48e5-a759-77371c8edbe1"/>
    <x v="0"/>
    <e v="#N/A"/>
    <e v="#N/A"/>
    <e v="#N/A"/>
    <s v="FIXED"/>
    <x v="0"/>
    <m/>
    <m/>
    <m/>
    <m/>
    <x v="0"/>
  </r>
  <r>
    <x v="0"/>
    <s v="acc1c2d4-bb5b-4ea3-944b-ed5d3db4ff5b"/>
    <x v="0"/>
    <e v="#N/A"/>
    <e v="#N/A"/>
    <e v="#N/A"/>
    <s v="FIXED"/>
    <x v="0"/>
    <m/>
    <m/>
    <m/>
    <m/>
    <x v="0"/>
  </r>
  <r>
    <x v="0"/>
    <s v="acc3608f-b08b-4945-b52b-2f45c1a1e9b9"/>
    <x v="0"/>
    <e v="#N/A"/>
    <e v="#N/A"/>
    <e v="#N/A"/>
    <s v="FIXED"/>
    <x v="0"/>
    <m/>
    <m/>
    <m/>
    <m/>
    <x v="0"/>
  </r>
  <r>
    <x v="1"/>
    <s v="acc3f2d4-130c-4e2a-9ff5-df3f1694fcc3"/>
    <x v="2"/>
    <s v="bpn-miambp-01"/>
    <s v="acc3f2d4-130c-4e2a-9ff5-df3f1694fcc3"/>
    <s v="High"/>
    <s v="ACTIVE"/>
    <x v="0"/>
    <m/>
    <m/>
    <m/>
    <m/>
    <x v="0"/>
  </r>
  <r>
    <x v="0"/>
    <s v="acc409e8-ea49-4719-bc6c-a01961c16a81"/>
    <x v="0"/>
    <e v="#N/A"/>
    <e v="#N/A"/>
    <e v="#N/A"/>
    <s v="FIXED"/>
    <x v="0"/>
    <m/>
    <m/>
    <m/>
    <m/>
    <x v="0"/>
  </r>
  <r>
    <x v="0"/>
    <s v="acc41217-8e49-4dda-ad5e-a33c7158777e"/>
    <x v="0"/>
    <e v="#N/A"/>
    <e v="#N/A"/>
    <e v="#N/A"/>
    <s v="FIXED"/>
    <x v="0"/>
    <m/>
    <m/>
    <m/>
    <m/>
    <x v="0"/>
  </r>
  <r>
    <x v="2"/>
    <s v="acc438ab-8b51-4c49-842f-eb072eba4988"/>
    <x v="0"/>
    <e v="#N/A"/>
    <e v="#N/A"/>
    <e v="#N/A"/>
    <s v="FIXED"/>
    <x v="0"/>
    <m/>
    <m/>
    <m/>
    <m/>
    <x v="0"/>
  </r>
  <r>
    <x v="0"/>
    <s v="acc457c2-bdc8-4d30-8266-ead12a00b410"/>
    <x v="1"/>
    <s v="rosebkocp2c8h2l.bpna.popularinc.net"/>
    <s v="acc457c2-bdc8-4d30-8266-ead12a00b410"/>
    <s v="Medium"/>
    <s v="RESURFACED"/>
    <x v="0"/>
    <m/>
    <m/>
    <m/>
    <m/>
    <x v="0"/>
  </r>
  <r>
    <x v="0"/>
    <s v="acc48a49-aa2c-4cd9-a31d-f275e82ad060"/>
    <x v="0"/>
    <e v="#N/A"/>
    <e v="#N/A"/>
    <e v="#N/A"/>
    <s v="FIXED"/>
    <x v="0"/>
    <m/>
    <m/>
    <m/>
    <m/>
    <x v="0"/>
  </r>
  <r>
    <x v="0"/>
    <s v="acc4d5dc-a4bf-4704-8e0c-2dac6eeb0e17"/>
    <x v="0"/>
    <e v="#N/A"/>
    <e v="#N/A"/>
    <e v="#N/A"/>
    <s v="FIXED"/>
    <x v="0"/>
    <m/>
    <m/>
    <m/>
    <m/>
    <x v="0"/>
  </r>
  <r>
    <x v="0"/>
    <s v="acc62860-2268-4cd7-9009-2bcc3518f1ca"/>
    <x v="0"/>
    <e v="#N/A"/>
    <e v="#N/A"/>
    <e v="#N/A"/>
    <s v="FIXED"/>
    <x v="0"/>
    <m/>
    <m/>
    <m/>
    <m/>
    <x v="0"/>
  </r>
  <r>
    <x v="2"/>
    <s v="acc800fe-d7f0-49be-a49e-8ef7937b1578"/>
    <x v="0"/>
    <e v="#N/A"/>
    <e v="#N/A"/>
    <e v="#N/A"/>
    <s v="FIXED"/>
    <x v="0"/>
    <m/>
    <m/>
    <m/>
    <m/>
    <x v="0"/>
  </r>
  <r>
    <x v="0"/>
    <s v="acc8971d-d4dc-4642-b7c4-f6e14dee0006"/>
    <x v="0"/>
    <e v="#N/A"/>
    <e v="#N/A"/>
    <e v="#N/A"/>
    <s v="FIXED"/>
    <x v="0"/>
    <m/>
    <m/>
    <m/>
    <m/>
    <x v="0"/>
  </r>
  <r>
    <x v="0"/>
    <s v="acc9ed97-8bf6-4b0a-b8ee-87efe656f0c5"/>
    <x v="0"/>
    <e v="#N/A"/>
    <e v="#N/A"/>
    <e v="#N/A"/>
    <s v="FIXED"/>
    <x v="0"/>
    <m/>
    <m/>
    <m/>
    <m/>
    <x v="0"/>
  </r>
  <r>
    <x v="0"/>
    <s v="acca8586-131b-4685-9d76-404eaed74644"/>
    <x v="2"/>
    <s v="miambkodpk1tg3l"/>
    <s v="acca8586-131b-4685-9d76-404eaed74644"/>
    <s v="Critical"/>
    <s v="ACTIVE"/>
    <x v="0"/>
    <m/>
    <m/>
    <m/>
    <m/>
    <x v="0"/>
  </r>
  <r>
    <x v="0"/>
    <s v="accb702a-223c-41c4-a298-519a97050ba2"/>
    <x v="0"/>
    <e v="#N/A"/>
    <e v="#N/A"/>
    <e v="#N/A"/>
    <s v="FIXED"/>
    <x v="0"/>
    <m/>
    <m/>
    <m/>
    <m/>
    <x v="0"/>
  </r>
  <r>
    <x v="0"/>
    <s v="accbeac8-c5d1-45d5-8975-8a389c7262a1"/>
    <x v="0"/>
    <e v="#N/A"/>
    <e v="#N/A"/>
    <e v="#N/A"/>
    <s v="FIXED"/>
    <x v="0"/>
    <m/>
    <m/>
    <m/>
    <m/>
    <x v="0"/>
  </r>
  <r>
    <x v="2"/>
    <s v="accc5932-1096-4bba-a344-0e1c7c03250d"/>
    <x v="2"/>
    <s v="bpn-rosecmas-05"/>
    <s v="accc5932-1096-4bba-a344-0e1c7c03250d"/>
    <s v="Medium"/>
    <s v="ACTIVE"/>
    <x v="0"/>
    <m/>
    <m/>
    <m/>
    <m/>
    <x v="0"/>
  </r>
  <r>
    <x v="0"/>
    <s v="accc9a32-148b-4fd2-8da4-fd350fa6188f"/>
    <x v="0"/>
    <e v="#N/A"/>
    <e v="#N/A"/>
    <e v="#N/A"/>
    <s v="FIXED"/>
    <x v="0"/>
    <m/>
    <m/>
    <m/>
    <m/>
    <x v="0"/>
  </r>
  <r>
    <x v="0"/>
    <s v="acce435f-7b90-45c6-b5f6-cb1f9f350edf"/>
    <x v="0"/>
    <e v="#N/A"/>
    <e v="#N/A"/>
    <e v="#N/A"/>
    <s v="FIXED"/>
    <x v="0"/>
    <m/>
    <m/>
    <m/>
    <m/>
    <x v="0"/>
  </r>
  <r>
    <x v="0"/>
    <s v="accef3ec-1db4-4b47-87b7-4363ca1ea47e"/>
    <x v="0"/>
    <e v="#N/A"/>
    <e v="#N/A"/>
    <e v="#N/A"/>
    <s v="FIXED"/>
    <x v="0"/>
    <m/>
    <m/>
    <m/>
    <m/>
    <x v="0"/>
  </r>
  <r>
    <x v="0"/>
    <s v="accf2e45-e243-4a2b-94e9-ed3399f11d51"/>
    <x v="0"/>
    <e v="#N/A"/>
    <e v="#N/A"/>
    <e v="#N/A"/>
    <s v="FIXED"/>
    <x v="0"/>
    <m/>
    <m/>
    <m/>
    <m/>
    <x v="0"/>
  </r>
  <r>
    <x v="0"/>
    <s v="acd0580b-90f9-48f0-b689-42d0a010ba44"/>
    <x v="0"/>
    <e v="#N/A"/>
    <e v="#N/A"/>
    <e v="#N/A"/>
    <s v="FIXED"/>
    <x v="0"/>
    <m/>
    <m/>
    <m/>
    <m/>
    <x v="0"/>
  </r>
  <r>
    <x v="0"/>
    <s v="acd0b0c5-b75c-4451-a15c-0fc7fd8d9258"/>
    <x v="0"/>
    <e v="#N/A"/>
    <e v="#N/A"/>
    <e v="#N/A"/>
    <s v="FIXED"/>
    <x v="0"/>
    <m/>
    <m/>
    <m/>
    <m/>
    <x v="0"/>
  </r>
  <r>
    <x v="0"/>
    <s v="acd30995-fb18-4ce7-9445-2f0ba34e3558"/>
    <x v="0"/>
    <e v="#N/A"/>
    <e v="#N/A"/>
    <e v="#N/A"/>
    <s v="FIXED"/>
    <x v="0"/>
    <m/>
    <m/>
    <m/>
    <m/>
    <x v="0"/>
  </r>
  <r>
    <x v="9"/>
    <s v="acd31fe3-afd6-48bd-b3ce-049cb03b6a30"/>
    <x v="0"/>
    <e v="#N/A"/>
    <e v="#N/A"/>
    <e v="#N/A"/>
    <s v="FIXED"/>
    <x v="0"/>
    <m/>
    <m/>
    <m/>
    <m/>
    <x v="0"/>
  </r>
  <r>
    <x v="2"/>
    <s v="acd47d75-d132-4df0-aa1e-2cad54e378fa"/>
    <x v="2"/>
    <e v="#N/A"/>
    <e v="#N/A"/>
    <e v="#N/A"/>
    <s v="ACTIVE"/>
    <x v="0"/>
    <m/>
    <m/>
    <m/>
    <m/>
    <x v="0"/>
  </r>
  <r>
    <x v="0"/>
    <s v="acd548ef-d660-474b-8a1c-33a52b531be2"/>
    <x v="0"/>
    <e v="#N/A"/>
    <e v="#N/A"/>
    <e v="#N/A"/>
    <s v="FIXED"/>
    <x v="0"/>
    <m/>
    <m/>
    <m/>
    <m/>
    <x v="0"/>
  </r>
  <r>
    <x v="4"/>
    <s v="acd6969d-2122-46c7-b2eb-6cc9f9320df9"/>
    <x v="0"/>
    <e v="#N/A"/>
    <e v="#N/A"/>
    <e v="#N/A"/>
    <s v="FIXED"/>
    <x v="0"/>
    <m/>
    <m/>
    <m/>
    <m/>
    <x v="0"/>
  </r>
  <r>
    <x v="0"/>
    <s v="acd807fc-c4ab-44ac-83bc-a01424247f2f"/>
    <x v="0"/>
    <e v="#N/A"/>
    <e v="#N/A"/>
    <e v="#N/A"/>
    <s v="FIXED"/>
    <x v="0"/>
    <m/>
    <m/>
    <m/>
    <m/>
    <x v="0"/>
  </r>
  <r>
    <x v="0"/>
    <s v="acd8a607-f4a9-4b48-85a5-5663ea2472c4"/>
    <x v="0"/>
    <e v="#N/A"/>
    <e v="#N/A"/>
    <e v="#N/A"/>
    <s v="FIXED"/>
    <x v="0"/>
    <m/>
    <m/>
    <m/>
    <m/>
    <x v="0"/>
  </r>
  <r>
    <x v="0"/>
    <s v="acd95fac-1d02-4cca-aa83-52660b80488a"/>
    <x v="0"/>
    <e v="#N/A"/>
    <e v="#N/A"/>
    <e v="#N/A"/>
    <s v="FIXED"/>
    <x v="0"/>
    <m/>
    <m/>
    <m/>
    <m/>
    <x v="0"/>
  </r>
  <r>
    <x v="0"/>
    <s v="acda1654-4cc7-4efc-88fb-df20072dddaf"/>
    <x v="0"/>
    <e v="#N/A"/>
    <e v="#N/A"/>
    <e v="#N/A"/>
    <s v="FIXED"/>
    <x v="0"/>
    <m/>
    <m/>
    <m/>
    <m/>
    <x v="0"/>
  </r>
  <r>
    <x v="2"/>
    <s v="acdaf14d-4c0b-49ab-a5e4-9b34167d9a9b"/>
    <x v="0"/>
    <e v="#N/A"/>
    <e v="#N/A"/>
    <e v="#N/A"/>
    <s v="FIXED"/>
    <x v="0"/>
    <m/>
    <m/>
    <m/>
    <m/>
    <x v="0"/>
  </r>
  <r>
    <x v="4"/>
    <s v="acdb82c6-d01e-4bb0-85a8-faba3fe9a66d"/>
    <x v="0"/>
    <e v="#N/A"/>
    <e v="#N/A"/>
    <e v="#N/A"/>
    <s v="FIXED"/>
    <x v="0"/>
    <m/>
    <m/>
    <m/>
    <m/>
    <x v="0"/>
  </r>
  <r>
    <x v="1"/>
    <s v="acdbff14-f041-4e2f-830d-90968209b04e"/>
    <x v="0"/>
    <e v="#N/A"/>
    <e v="#N/A"/>
    <e v="#N/A"/>
    <s v="FIXED"/>
    <x v="0"/>
    <m/>
    <m/>
    <m/>
    <m/>
    <x v="0"/>
  </r>
  <r>
    <x v="2"/>
    <s v="acdd92f1-7e94-4331-b772-f2e1cf4c0ffe"/>
    <x v="0"/>
    <e v="#N/A"/>
    <e v="#N/A"/>
    <e v="#N/A"/>
    <s v="FIXED"/>
    <x v="0"/>
    <m/>
    <m/>
    <m/>
    <m/>
    <x v="0"/>
  </r>
  <r>
    <x v="10"/>
    <s v="ace0414e-39e5-40a9-b2d6-511ff39574a7"/>
    <x v="0"/>
    <e v="#N/A"/>
    <e v="#N/A"/>
    <e v="#N/A"/>
    <s v="FIXED"/>
    <x v="0"/>
    <m/>
    <m/>
    <m/>
    <m/>
    <x v="0"/>
  </r>
  <r>
    <x v="9"/>
    <s v="ace123f7-2dd9-4332-9eeb-ccc35bf43eab"/>
    <x v="0"/>
    <e v="#N/A"/>
    <e v="#N/A"/>
    <e v="#N/A"/>
    <s v="FIXED"/>
    <x v="0"/>
    <m/>
    <m/>
    <m/>
    <m/>
    <x v="0"/>
  </r>
  <r>
    <x v="0"/>
    <s v="ace2220d-afe4-4681-9010-52e4ef6400e7"/>
    <x v="0"/>
    <e v="#N/A"/>
    <e v="#N/A"/>
    <e v="#N/A"/>
    <s v="FIXED"/>
    <x v="0"/>
    <m/>
    <m/>
    <m/>
    <m/>
    <x v="0"/>
  </r>
  <r>
    <x v="0"/>
    <s v="ace35c00-632d-43ab-85c6-556608144282"/>
    <x v="0"/>
    <e v="#N/A"/>
    <e v="#N/A"/>
    <e v="#N/A"/>
    <s v="FIXED"/>
    <x v="0"/>
    <m/>
    <m/>
    <m/>
    <m/>
    <x v="0"/>
  </r>
  <r>
    <x v="7"/>
    <s v="ace40951-7753-4b34-8fb4-1458443993e2"/>
    <x v="0"/>
    <s v="bpn-rosefrmq-01"/>
    <s v="ace40951-7753-4b34-8fb4-1458443993e2"/>
    <s v="Medium"/>
    <s v="FIXED"/>
    <x v="0"/>
    <m/>
    <m/>
    <m/>
    <m/>
    <x v="0"/>
  </r>
  <r>
    <x v="0"/>
    <s v="ace46138-e1b6-433c-a335-e13db02501d9"/>
    <x v="0"/>
    <e v="#N/A"/>
    <e v="#N/A"/>
    <e v="#N/A"/>
    <s v="FIXED"/>
    <x v="0"/>
    <m/>
    <m/>
    <m/>
    <m/>
    <x v="0"/>
  </r>
  <r>
    <x v="0"/>
    <s v="ace49433-b9cb-4f4d-9354-3f4470169073"/>
    <x v="0"/>
    <e v="#N/A"/>
    <e v="#N/A"/>
    <e v="#N/A"/>
    <s v="FIXED"/>
    <x v="0"/>
    <m/>
    <m/>
    <m/>
    <m/>
    <x v="0"/>
  </r>
  <r>
    <x v="0"/>
    <s v="ace4d56c-78ca-43e8-8f5a-1795d95ccc34"/>
    <x v="0"/>
    <e v="#N/A"/>
    <e v="#N/A"/>
    <e v="#N/A"/>
    <s v="FIXED"/>
    <x v="0"/>
    <m/>
    <m/>
    <m/>
    <m/>
    <x v="0"/>
  </r>
  <r>
    <x v="10"/>
    <s v="ace4f898-1a22-4308-88b1-5d4849e985d3"/>
    <x v="1"/>
    <s v="bpn-cmtyfrdb-01"/>
    <s v="ace4f898-1a22-4308-88b1-5d4849e985d3"/>
    <s v="Medium"/>
    <s v="RESURFACED"/>
    <x v="0"/>
    <m/>
    <m/>
    <m/>
    <m/>
    <x v="0"/>
  </r>
  <r>
    <x v="7"/>
    <s v="ace6691d-3650-4fe9-bee2-c9f192c40c92"/>
    <x v="0"/>
    <e v="#N/A"/>
    <e v="#N/A"/>
    <e v="#N/A"/>
    <s v="FIXED"/>
    <x v="0"/>
    <m/>
    <m/>
    <m/>
    <m/>
    <x v="0"/>
  </r>
  <r>
    <x v="0"/>
    <s v="ace87d27-5ccd-45f3-b4b5-fccc8077c6be"/>
    <x v="0"/>
    <e v="#N/A"/>
    <e v="#N/A"/>
    <e v="#N/A"/>
    <s v="FIXED"/>
    <x v="0"/>
    <m/>
    <m/>
    <m/>
    <m/>
    <x v="0"/>
  </r>
  <r>
    <x v="0"/>
    <s v="ace88041-b67b-4cdb-92a2-7a1abc2ac045"/>
    <x v="0"/>
    <e v="#N/A"/>
    <e v="#N/A"/>
    <e v="#N/A"/>
    <s v="FIXED"/>
    <x v="0"/>
    <m/>
    <m/>
    <m/>
    <m/>
    <x v="0"/>
  </r>
  <r>
    <x v="1"/>
    <s v="ace89acf-b7cc-4c00-906c-9b0462d5a745"/>
    <x v="1"/>
    <s v="bpn-miamdgnd-01"/>
    <s v="ace89acf-b7cc-4c00-906c-9b0462d5a745"/>
    <s v="Medium"/>
    <s v="RESURFACED"/>
    <x v="0"/>
    <m/>
    <m/>
    <m/>
    <m/>
    <x v="0"/>
  </r>
  <r>
    <x v="0"/>
    <s v="ace89c4f-f335-47e8-acc7-65476536e4f8"/>
    <x v="0"/>
    <e v="#N/A"/>
    <e v="#N/A"/>
    <e v="#N/A"/>
    <s v="FIXED"/>
    <x v="0"/>
    <m/>
    <m/>
    <m/>
    <m/>
    <x v="0"/>
  </r>
  <r>
    <x v="0"/>
    <s v="ace90d66-77e9-4d4c-88ad-d438a07f4745"/>
    <x v="1"/>
    <s v="miambkoj1cc2j3l"/>
    <s v="ace90d66-77e9-4d4c-88ad-d438a07f4745"/>
    <s v="Medium"/>
    <s v="RESURFACED"/>
    <x v="0"/>
    <m/>
    <m/>
    <m/>
    <m/>
    <x v="0"/>
  </r>
  <r>
    <x v="0"/>
    <s v="aceafb71-cf76-4fc5-bf75-a3a4c48a3491"/>
    <x v="0"/>
    <e v="#N/A"/>
    <e v="#N/A"/>
    <e v="#N/A"/>
    <s v="FIXED"/>
    <x v="0"/>
    <m/>
    <m/>
    <m/>
    <m/>
    <x v="0"/>
  </r>
  <r>
    <x v="1"/>
    <s v="aceb1c71-8b67-4073-86b7-cf0ccca7ad4e"/>
    <x v="0"/>
    <e v="#N/A"/>
    <e v="#N/A"/>
    <e v="#N/A"/>
    <s v="FIXED"/>
    <x v="0"/>
    <m/>
    <m/>
    <m/>
    <m/>
    <x v="0"/>
  </r>
  <r>
    <x v="0"/>
    <s v="acecae81-bbac-47f3-8e86-c248bf490211"/>
    <x v="0"/>
    <e v="#N/A"/>
    <e v="#N/A"/>
    <e v="#N/A"/>
    <s v="FIXED"/>
    <x v="0"/>
    <m/>
    <m/>
    <m/>
    <m/>
    <x v="0"/>
  </r>
  <r>
    <x v="0"/>
    <s v="aced2d61-a21f-43f7-90fd-95383706822d"/>
    <x v="0"/>
    <e v="#N/A"/>
    <e v="#N/A"/>
    <e v="#N/A"/>
    <s v="FIXED"/>
    <x v="0"/>
    <m/>
    <m/>
    <m/>
    <m/>
    <x v="0"/>
  </r>
  <r>
    <x v="0"/>
    <s v="aceda8f8-49c4-4796-889f-f9071eb7b0b5"/>
    <x v="0"/>
    <e v="#N/A"/>
    <e v="#N/A"/>
    <e v="#N/A"/>
    <s v="FIXED"/>
    <x v="0"/>
    <m/>
    <m/>
    <m/>
    <m/>
    <x v="0"/>
  </r>
  <r>
    <x v="0"/>
    <s v="acee07f0-2b52-4ec0-85fb-11448ffee323"/>
    <x v="0"/>
    <e v="#N/A"/>
    <e v="#N/A"/>
    <e v="#N/A"/>
    <s v="FIXED"/>
    <x v="0"/>
    <m/>
    <m/>
    <m/>
    <m/>
    <x v="0"/>
  </r>
  <r>
    <x v="0"/>
    <s v="acef303b-9afc-4b41-934a-e3791f9269a3"/>
    <x v="0"/>
    <e v="#N/A"/>
    <e v="#N/A"/>
    <e v="#N/A"/>
    <s v="FIXED"/>
    <x v="0"/>
    <m/>
    <m/>
    <m/>
    <m/>
    <x v="0"/>
  </r>
  <r>
    <x v="0"/>
    <s v="acf1904a-f2ed-4cd1-8124-095fd4506864"/>
    <x v="0"/>
    <e v="#N/A"/>
    <e v="#N/A"/>
    <e v="#N/A"/>
    <s v="FIXED"/>
    <x v="0"/>
    <m/>
    <m/>
    <m/>
    <m/>
    <x v="0"/>
  </r>
  <r>
    <x v="0"/>
    <s v="acf26232-48ca-4069-8362-59cf508f4b22"/>
    <x v="0"/>
    <e v="#N/A"/>
    <e v="#N/A"/>
    <e v="#N/A"/>
    <s v="FIXED"/>
    <x v="0"/>
    <m/>
    <m/>
    <m/>
    <m/>
    <x v="0"/>
  </r>
  <r>
    <x v="0"/>
    <s v="acf268b4-7236-4509-acb1-7b8b162ecef1"/>
    <x v="0"/>
    <e v="#N/A"/>
    <e v="#N/A"/>
    <e v="#N/A"/>
    <s v="FIXED"/>
    <x v="0"/>
    <m/>
    <m/>
    <m/>
    <m/>
    <x v="0"/>
  </r>
  <r>
    <x v="0"/>
    <s v="acf4db45-2806-4e67-bd4a-2eb113294de3"/>
    <x v="0"/>
    <e v="#N/A"/>
    <e v="#N/A"/>
    <e v="#N/A"/>
    <s v="FIXED"/>
    <x v="0"/>
    <m/>
    <m/>
    <m/>
    <m/>
    <x v="0"/>
  </r>
  <r>
    <x v="0"/>
    <s v="acf540aa-3678-4a6a-bf3b-52c01e117d5a"/>
    <x v="3"/>
    <s v="miambkobw72zd3l"/>
    <s v="acf540aa-3678-4a6a-bf3b-52c01e117d5a"/>
    <s v="High"/>
    <s v="NEW"/>
    <x v="0"/>
    <m/>
    <m/>
    <m/>
    <m/>
    <x v="0"/>
  </r>
  <r>
    <x v="0"/>
    <s v="acf67fb8-127c-4f8d-9c39-e12286024935"/>
    <x v="0"/>
    <e v="#N/A"/>
    <e v="#N/A"/>
    <e v="#N/A"/>
    <s v="FIXED"/>
    <x v="0"/>
    <m/>
    <m/>
    <m/>
    <m/>
    <x v="0"/>
  </r>
  <r>
    <x v="0"/>
    <s v="acf744d7-6467-4920-b9f2-774266cf58c5"/>
    <x v="0"/>
    <e v="#N/A"/>
    <e v="#N/A"/>
    <e v="#N/A"/>
    <s v="FIXED"/>
    <x v="0"/>
    <m/>
    <m/>
    <m/>
    <m/>
    <x v="0"/>
  </r>
  <r>
    <x v="0"/>
    <s v="acf7763f-a7ba-4df8-a1d9-df96a9a3fcd5"/>
    <x v="0"/>
    <e v="#N/A"/>
    <e v="#N/A"/>
    <e v="#N/A"/>
    <s v="FIXED"/>
    <x v="0"/>
    <m/>
    <m/>
    <m/>
    <m/>
    <x v="0"/>
  </r>
  <r>
    <x v="7"/>
    <s v="acf7d6ac-a69d-4aad-9bd7-a2d11a87741a"/>
    <x v="0"/>
    <e v="#N/A"/>
    <e v="#N/A"/>
    <e v="#N/A"/>
    <s v="FIXED"/>
    <x v="0"/>
    <m/>
    <m/>
    <m/>
    <m/>
    <x v="0"/>
  </r>
  <r>
    <x v="0"/>
    <s v="acf84ab4-9504-45c6-92c1-8b66d95c5760"/>
    <x v="0"/>
    <e v="#N/A"/>
    <e v="#N/A"/>
    <e v="#N/A"/>
    <s v="FIXED"/>
    <x v="0"/>
    <m/>
    <m/>
    <m/>
    <m/>
    <x v="0"/>
  </r>
  <r>
    <x v="0"/>
    <s v="acf85b2d-5a4c-4822-91b7-ba18ac8b8f04"/>
    <x v="0"/>
    <e v="#N/A"/>
    <e v="#N/A"/>
    <e v="#N/A"/>
    <s v="FIXED"/>
    <x v="0"/>
    <m/>
    <m/>
    <m/>
    <m/>
    <x v="0"/>
  </r>
  <r>
    <x v="0"/>
    <s v="acf979df-b165-49f7-a861-56c46eac54c5"/>
    <x v="0"/>
    <e v="#N/A"/>
    <e v="#N/A"/>
    <e v="#N/A"/>
    <s v="FIXED"/>
    <x v="0"/>
    <m/>
    <m/>
    <m/>
    <m/>
    <x v="0"/>
  </r>
  <r>
    <x v="0"/>
    <s v="acfad111-10a2-4937-b016-bedb89796346"/>
    <x v="0"/>
    <e v="#N/A"/>
    <e v="#N/A"/>
    <e v="#N/A"/>
    <s v="FIXED"/>
    <x v="0"/>
    <m/>
    <m/>
    <m/>
    <m/>
    <x v="0"/>
  </r>
  <r>
    <x v="4"/>
    <s v="acfadf0c-eed9-49e2-8d49-f7b3fc9b43be"/>
    <x v="0"/>
    <e v="#N/A"/>
    <e v="#N/A"/>
    <e v="#N/A"/>
    <s v="FIXED"/>
    <x v="0"/>
    <m/>
    <m/>
    <m/>
    <m/>
    <x v="0"/>
  </r>
  <r>
    <x v="4"/>
    <s v="acfb9e27-be6e-4ccd-9d93-56c91cf515e4"/>
    <x v="0"/>
    <e v="#N/A"/>
    <e v="#N/A"/>
    <e v="#N/A"/>
    <s v="FIXED"/>
    <x v="0"/>
    <m/>
    <m/>
    <m/>
    <m/>
    <x v="0"/>
  </r>
  <r>
    <x v="0"/>
    <s v="acfc6fc0-3906-4e41-9fef-4991466d7761"/>
    <x v="0"/>
    <e v="#N/A"/>
    <e v="#N/A"/>
    <e v="#N/A"/>
    <s v="FIXED"/>
    <x v="0"/>
    <m/>
    <m/>
    <m/>
    <m/>
    <x v="0"/>
  </r>
  <r>
    <x v="0"/>
    <s v="acfcf0c3-5185-4a59-a70e-707ae36e3fec"/>
    <x v="0"/>
    <e v="#N/A"/>
    <e v="#N/A"/>
    <e v="#N/A"/>
    <s v="FIXED"/>
    <x v="0"/>
    <m/>
    <m/>
    <m/>
    <m/>
    <x v="0"/>
  </r>
  <r>
    <x v="0"/>
    <s v="acfd5021-d44f-4042-ba43-d81ae613d643"/>
    <x v="0"/>
    <e v="#N/A"/>
    <e v="#N/A"/>
    <e v="#N/A"/>
    <s v="FIXED"/>
    <x v="0"/>
    <m/>
    <m/>
    <m/>
    <m/>
    <x v="0"/>
  </r>
  <r>
    <x v="0"/>
    <s v="acfdc3ee-e202-46b5-b82a-89d573cd83af"/>
    <x v="0"/>
    <e v="#N/A"/>
    <e v="#N/A"/>
    <e v="#N/A"/>
    <s v="FIXED"/>
    <x v="0"/>
    <m/>
    <m/>
    <m/>
    <m/>
    <x v="0"/>
  </r>
  <r>
    <x v="1"/>
    <s v="acfe8c0f-fba0-4d67-9f6f-9813ccbe540c"/>
    <x v="1"/>
    <s v="bpn-0066bp-01"/>
    <s v="acfe8c0f-fba0-4d67-9f6f-9813ccbe540c"/>
    <s v="Medium"/>
    <s v="RESURFACED"/>
    <x v="0"/>
    <m/>
    <m/>
    <m/>
    <m/>
    <x v="0"/>
  </r>
  <r>
    <x v="0"/>
    <s v="acff1a68-9810-4845-9741-90fb1e3ff0d8"/>
    <x v="0"/>
    <e v="#N/A"/>
    <e v="#N/A"/>
    <e v="#N/A"/>
    <s v="FIXED"/>
    <x v="0"/>
    <m/>
    <m/>
    <m/>
    <m/>
    <x v="0"/>
  </r>
  <r>
    <x v="2"/>
    <s v="acff1ab6-98b1-4288-8e3c-0d3d0095f046"/>
    <x v="2"/>
    <s v="bpn-cmtygvur-01"/>
    <s v="acff1ab6-98b1-4288-8e3c-0d3d0095f046"/>
    <s v="Medium"/>
    <s v="ACTIVE"/>
    <x v="0"/>
    <m/>
    <m/>
    <m/>
    <m/>
    <x v="0"/>
  </r>
  <r>
    <x v="4"/>
    <s v="acff36e6-daf8-44b7-ac0f-db2f6eee04a2"/>
    <x v="0"/>
    <e v="#N/A"/>
    <e v="#N/A"/>
    <e v="#N/A"/>
    <s v="FIXED"/>
    <x v="0"/>
    <m/>
    <m/>
    <m/>
    <m/>
    <x v="0"/>
  </r>
  <r>
    <x v="0"/>
    <s v="acff5816-e6c9-4c3a-af1c-5d92f3db6580"/>
    <x v="0"/>
    <e v="#N/A"/>
    <e v="#N/A"/>
    <e v="#N/A"/>
    <s v="FIXED"/>
    <x v="0"/>
    <m/>
    <m/>
    <m/>
    <m/>
    <x v="0"/>
  </r>
  <r>
    <x v="0"/>
    <s v="acfff67a-83fd-4e1f-92b2-f060ea25baf7"/>
    <x v="0"/>
    <e v="#N/A"/>
    <e v="#N/A"/>
    <e v="#N/A"/>
    <s v="FIXED"/>
    <x v="0"/>
    <m/>
    <m/>
    <m/>
    <m/>
    <x v="0"/>
  </r>
  <r>
    <x v="1"/>
    <s v="ad00d7a0-6af5-4f45-9221-9b2630d5ef48"/>
    <x v="0"/>
    <e v="#N/A"/>
    <e v="#N/A"/>
    <e v="#N/A"/>
    <s v="FIXED"/>
    <x v="0"/>
    <m/>
    <m/>
    <m/>
    <m/>
    <x v="0"/>
  </r>
  <r>
    <x v="0"/>
    <s v="ad02d0e7-d28f-448d-9914-e28cef602eaf"/>
    <x v="0"/>
    <e v="#N/A"/>
    <e v="#N/A"/>
    <e v="#N/A"/>
    <s v="FIXED"/>
    <x v="0"/>
    <m/>
    <m/>
    <m/>
    <m/>
    <x v="0"/>
  </r>
  <r>
    <x v="0"/>
    <s v="ad02fe94-4b2b-4926-a606-a946c296edbb"/>
    <x v="0"/>
    <s v="0006bcp3xrfnd2d.bpna.popularinc.net"/>
    <s v="ad02fe94-4b2b-4926-a606-a946c296edbb"/>
    <s v="High"/>
    <s v="FIXED"/>
    <x v="0"/>
    <m/>
    <m/>
    <m/>
    <m/>
    <x v="0"/>
  </r>
  <r>
    <x v="0"/>
    <s v="ad05734c-505f-44f9-9125-80e796de524c"/>
    <x v="0"/>
    <e v="#N/A"/>
    <e v="#N/A"/>
    <e v="#N/A"/>
    <s v="FIXED"/>
    <x v="0"/>
    <m/>
    <m/>
    <m/>
    <m/>
    <x v="0"/>
  </r>
  <r>
    <x v="0"/>
    <s v="ad05d24b-96d2-490a-9df2-65ca184a15d7"/>
    <x v="0"/>
    <e v="#N/A"/>
    <e v="#N/A"/>
    <e v="#N/A"/>
    <s v="FIXED"/>
    <x v="0"/>
    <m/>
    <m/>
    <m/>
    <m/>
    <x v="0"/>
  </r>
  <r>
    <x v="1"/>
    <s v="ad082668-e412-4935-93fa-305541c180bc"/>
    <x v="0"/>
    <e v="#N/A"/>
    <e v="#N/A"/>
    <e v="#N/A"/>
    <s v="FIXED"/>
    <x v="0"/>
    <m/>
    <m/>
    <m/>
    <m/>
    <x v="0"/>
  </r>
  <r>
    <x v="2"/>
    <s v="ad0991db-966c-4c12-a075-9fa89e6c56d7"/>
    <x v="2"/>
    <s v="bpn-roseitts-05"/>
    <s v="ad0991db-966c-4c12-a075-9fa89e6c56d7"/>
    <s v="Medium"/>
    <s v="ACTIVE"/>
    <x v="0"/>
    <m/>
    <m/>
    <m/>
    <m/>
    <x v="0"/>
  </r>
  <r>
    <x v="4"/>
    <s v="ad09b2cf-7a90-4180-8c60-977cfc922ee3"/>
    <x v="2"/>
    <s v="miambkobywqnd2d"/>
    <s v="ad09b2cf-7a90-4180-8c60-977cfc922ee3"/>
    <s v="Critical"/>
    <s v="ACTIVE"/>
    <x v="0"/>
    <m/>
    <m/>
    <m/>
    <m/>
    <x v="0"/>
  </r>
  <r>
    <x v="0"/>
    <s v="ad0a118c-c764-459b-85d7-b16e62480ac1"/>
    <x v="1"/>
    <s v="miambko4t5j633l"/>
    <s v="ad0a118c-c764-459b-85d7-b16e62480ac1"/>
    <s v="High"/>
    <s v="RESURFACED"/>
    <x v="0"/>
    <m/>
    <m/>
    <m/>
    <m/>
    <x v="0"/>
  </r>
  <r>
    <x v="7"/>
    <s v="ad0aae4e-7c17-4979-8b39-b9f163d76569"/>
    <x v="2"/>
    <s v="bpn-rosebadb-02"/>
    <s v="ad0aae4e-7c17-4979-8b39-b9f163d76569"/>
    <s v="Medium"/>
    <s v="ACTIVE"/>
    <x v="0"/>
    <m/>
    <m/>
    <m/>
    <m/>
    <x v="0"/>
  </r>
  <r>
    <x v="0"/>
    <s v="ad0ab0de-48b0-4121-a70e-bd528565ea49"/>
    <x v="0"/>
    <e v="#N/A"/>
    <e v="#N/A"/>
    <e v="#N/A"/>
    <s v="FIXED"/>
    <x v="0"/>
    <m/>
    <m/>
    <m/>
    <m/>
    <x v="0"/>
  </r>
  <r>
    <x v="0"/>
    <s v="ad0b1386-6dcd-4dcf-b75e-90edec91d184"/>
    <x v="0"/>
    <e v="#N/A"/>
    <e v="#N/A"/>
    <e v="#N/A"/>
    <s v="FIXED"/>
    <x v="0"/>
    <m/>
    <m/>
    <m/>
    <m/>
    <x v="0"/>
  </r>
  <r>
    <x v="2"/>
    <s v="ad0b1501-6a24-4ffb-8622-49a4ff654ced"/>
    <x v="0"/>
    <e v="#N/A"/>
    <e v="#N/A"/>
    <e v="#N/A"/>
    <s v="FIXED"/>
    <x v="0"/>
    <m/>
    <m/>
    <m/>
    <m/>
    <x v="0"/>
  </r>
  <r>
    <x v="4"/>
    <s v="ad0b161c-2795-47e9-8406-97a9268beea9"/>
    <x v="0"/>
    <e v="#N/A"/>
    <e v="#N/A"/>
    <e v="#N/A"/>
    <s v="FIXED"/>
    <x v="0"/>
    <m/>
    <m/>
    <m/>
    <m/>
    <x v="0"/>
  </r>
  <r>
    <x v="0"/>
    <s v="ad0b543f-823c-4767-83a4-9d009714e029"/>
    <x v="0"/>
    <e v="#N/A"/>
    <e v="#N/A"/>
    <e v="#N/A"/>
    <s v="FIXED"/>
    <x v="0"/>
    <m/>
    <m/>
    <m/>
    <m/>
    <x v="0"/>
  </r>
  <r>
    <x v="0"/>
    <s v="ad0b558d-16e4-4560-b69a-4b676a636534"/>
    <x v="0"/>
    <e v="#N/A"/>
    <e v="#N/A"/>
    <e v="#N/A"/>
    <s v="FIXED"/>
    <x v="0"/>
    <m/>
    <m/>
    <m/>
    <m/>
    <x v="0"/>
  </r>
  <r>
    <x v="0"/>
    <s v="ad0de796-a589-4fd7-af81-55a5b01af7b0"/>
    <x v="0"/>
    <e v="#N/A"/>
    <e v="#N/A"/>
    <e v="#N/A"/>
    <s v="FIXED"/>
    <x v="0"/>
    <m/>
    <m/>
    <m/>
    <m/>
    <x v="0"/>
  </r>
  <r>
    <x v="0"/>
    <s v="ad0e009b-1135-4393-84aa-06f255c87bc4"/>
    <x v="0"/>
    <e v="#N/A"/>
    <e v="#N/A"/>
    <e v="#N/A"/>
    <s v="FIXED"/>
    <x v="0"/>
    <m/>
    <m/>
    <m/>
    <m/>
    <x v="0"/>
  </r>
  <r>
    <x v="0"/>
    <s v="ad0e3fe5-ced9-4204-abf5-4ab89e407dd8"/>
    <x v="0"/>
    <e v="#N/A"/>
    <e v="#N/A"/>
    <e v="#N/A"/>
    <s v="FIXED"/>
    <x v="0"/>
    <m/>
    <m/>
    <m/>
    <m/>
    <x v="0"/>
  </r>
  <r>
    <x v="0"/>
    <s v="ad0e4e06-89a5-4921-b56a-050eb960565b"/>
    <x v="0"/>
    <e v="#N/A"/>
    <e v="#N/A"/>
    <e v="#N/A"/>
    <s v="FIXED"/>
    <x v="0"/>
    <m/>
    <m/>
    <m/>
    <m/>
    <x v="0"/>
  </r>
  <r>
    <x v="0"/>
    <s v="ad0fa169-bd1a-4787-abdd-572d73041ff3"/>
    <x v="0"/>
    <e v="#N/A"/>
    <e v="#N/A"/>
    <e v="#N/A"/>
    <s v="FIXED"/>
    <x v="0"/>
    <m/>
    <m/>
    <m/>
    <m/>
    <x v="0"/>
  </r>
  <r>
    <x v="0"/>
    <s v="ad113148-1ad3-4e47-a735-e754a3e85afb"/>
    <x v="0"/>
    <e v="#N/A"/>
    <e v="#N/A"/>
    <e v="#N/A"/>
    <s v="FIXED"/>
    <x v="0"/>
    <m/>
    <m/>
    <m/>
    <m/>
    <x v="0"/>
  </r>
  <r>
    <x v="4"/>
    <s v="ad11752a-1686-4f56-a458-0f5e4bc353b2"/>
    <x v="0"/>
    <e v="#N/A"/>
    <e v="#N/A"/>
    <e v="#N/A"/>
    <s v="FIXED"/>
    <x v="0"/>
    <m/>
    <m/>
    <m/>
    <m/>
    <x v="0"/>
  </r>
  <r>
    <x v="0"/>
    <s v="ad129134-157f-4ef1-84b4-d0264adf8d27"/>
    <x v="1"/>
    <s v="rosebko41lnmh2l.bpna.popularinc.net"/>
    <s v="ad129134-157f-4ef1-84b4-d0264adf8d27"/>
    <s v="Low"/>
    <s v="RESURFACED"/>
    <x v="0"/>
    <m/>
    <m/>
    <m/>
    <m/>
    <x v="0"/>
  </r>
  <r>
    <x v="0"/>
    <s v="ad131978-591b-4174-a145-43beb8880254"/>
    <x v="0"/>
    <e v="#N/A"/>
    <e v="#N/A"/>
    <e v="#N/A"/>
    <s v="FIXED"/>
    <x v="0"/>
    <m/>
    <m/>
    <m/>
    <m/>
    <x v="0"/>
  </r>
  <r>
    <x v="17"/>
    <s v="ad13256b-06bb-4478-a276-3c4582ef8a8f"/>
    <x v="0"/>
    <e v="#N/A"/>
    <e v="#N/A"/>
    <e v="#N/A"/>
    <s v="FIXED"/>
    <x v="0"/>
    <m/>
    <m/>
    <m/>
    <m/>
    <x v="0"/>
  </r>
  <r>
    <x v="6"/>
    <s v="ad1437d3-a03e-4900-86b1-6fca954d5b6b"/>
    <x v="0"/>
    <e v="#N/A"/>
    <e v="#N/A"/>
    <e v="#N/A"/>
    <s v="FIXED"/>
    <x v="0"/>
    <m/>
    <m/>
    <m/>
    <m/>
    <x v="0"/>
  </r>
  <r>
    <x v="0"/>
    <s v="ad15b172-e1bc-434b-86e3-45ae16a44761"/>
    <x v="0"/>
    <e v="#N/A"/>
    <e v="#N/A"/>
    <e v="#N/A"/>
    <s v="FIXED"/>
    <x v="0"/>
    <m/>
    <m/>
    <m/>
    <m/>
    <x v="0"/>
  </r>
  <r>
    <x v="13"/>
    <s v="ad15d302-d57d-4e9d-a662-fdde483d947d"/>
    <x v="0"/>
    <e v="#N/A"/>
    <e v="#N/A"/>
    <e v="#N/A"/>
    <s v="FIXED"/>
    <x v="0"/>
    <m/>
    <m/>
    <m/>
    <m/>
    <x v="0"/>
  </r>
  <r>
    <x v="0"/>
    <s v="ad161319-88cf-41d4-8594-6ec42e6b90b7"/>
    <x v="0"/>
    <e v="#N/A"/>
    <e v="#N/A"/>
    <e v="#N/A"/>
    <s v="FIXED"/>
    <x v="0"/>
    <m/>
    <m/>
    <m/>
    <m/>
    <x v="0"/>
  </r>
  <r>
    <x v="0"/>
    <s v="ad1741fc-3dd5-46cf-8129-c8f295c84f88"/>
    <x v="0"/>
    <e v="#N/A"/>
    <e v="#N/A"/>
    <e v="#N/A"/>
    <s v="FIXED"/>
    <x v="0"/>
    <m/>
    <m/>
    <m/>
    <m/>
    <x v="0"/>
  </r>
  <r>
    <x v="0"/>
    <s v="ad17c82c-2978-478e-8535-42c6999dbf31"/>
    <x v="0"/>
    <e v="#N/A"/>
    <e v="#N/A"/>
    <e v="#N/A"/>
    <s v="FIXED"/>
    <x v="0"/>
    <m/>
    <m/>
    <m/>
    <m/>
    <x v="0"/>
  </r>
  <r>
    <x v="0"/>
    <s v="ad1931df-e7b8-4fc0-bddb-317e672fabae"/>
    <x v="0"/>
    <e v="#N/A"/>
    <e v="#N/A"/>
    <e v="#N/A"/>
    <s v="FIXED"/>
    <x v="0"/>
    <m/>
    <m/>
    <m/>
    <m/>
    <x v="0"/>
  </r>
  <r>
    <x v="2"/>
    <s v="ad195f27-5ede-41ed-affa-b5779c3f1a7a"/>
    <x v="0"/>
    <e v="#N/A"/>
    <e v="#N/A"/>
    <e v="#N/A"/>
    <s v="FIXED"/>
    <x v="0"/>
    <m/>
    <m/>
    <m/>
    <m/>
    <x v="0"/>
  </r>
  <r>
    <x v="0"/>
    <s v="ad1ce953-48db-48c7-9df8-d037b7aabb99"/>
    <x v="0"/>
    <e v="#N/A"/>
    <e v="#N/A"/>
    <e v="#N/A"/>
    <s v="FIXED"/>
    <x v="0"/>
    <m/>
    <m/>
    <m/>
    <m/>
    <x v="0"/>
  </r>
  <r>
    <x v="1"/>
    <s v="ad1d5c38-f718-46da-b211-8dee4604e6a4"/>
    <x v="2"/>
    <s v="bpn-0260bp-01"/>
    <s v="ad1d5c38-f718-46da-b211-8dee4604e6a4"/>
    <s v="Medium"/>
    <s v="ACTIVE"/>
    <x v="0"/>
    <m/>
    <m/>
    <m/>
    <m/>
    <x v="0"/>
  </r>
  <r>
    <x v="0"/>
    <s v="ad1e2377-2f61-4fba-92ab-7d3557f9eeaf"/>
    <x v="0"/>
    <e v="#N/A"/>
    <e v="#N/A"/>
    <e v="#N/A"/>
    <s v="FIXED"/>
    <x v="0"/>
    <m/>
    <m/>
    <m/>
    <m/>
    <x v="0"/>
  </r>
  <r>
    <x v="4"/>
    <s v="ad1ec76b-06b1-48e3-a50f-086ac274c835"/>
    <x v="0"/>
    <e v="#N/A"/>
    <e v="#N/A"/>
    <e v="#N/A"/>
    <s v="FIXED"/>
    <x v="0"/>
    <m/>
    <m/>
    <m/>
    <m/>
    <x v="0"/>
  </r>
  <r>
    <x v="0"/>
    <s v="ad1ffb44-e06e-453f-84eb-24dc1cd840c7"/>
    <x v="0"/>
    <e v="#N/A"/>
    <e v="#N/A"/>
    <e v="#N/A"/>
    <s v="FIXED"/>
    <x v="0"/>
    <m/>
    <m/>
    <m/>
    <m/>
    <x v="0"/>
  </r>
  <r>
    <x v="7"/>
    <s v="ad20b610-7b36-4516-bad5-9b48ff8a0398"/>
    <x v="0"/>
    <e v="#N/A"/>
    <e v="#N/A"/>
    <e v="#N/A"/>
    <s v="FIXED"/>
    <x v="0"/>
    <m/>
    <m/>
    <m/>
    <m/>
    <x v="0"/>
  </r>
  <r>
    <x v="7"/>
    <s v="ad20e14a-64b5-4c70-8fd4-94046346e6d0"/>
    <x v="0"/>
    <e v="#N/A"/>
    <e v="#N/A"/>
    <e v="#N/A"/>
    <s v="FIXED"/>
    <x v="0"/>
    <m/>
    <m/>
    <m/>
    <m/>
    <x v="0"/>
  </r>
  <r>
    <x v="7"/>
    <s v="ad212f10-c5b2-4f95-9dbf-469c9b41c91a"/>
    <x v="0"/>
    <s v="bpn-roseitts-02"/>
    <s v="ad212f10-c5b2-4f95-9dbf-469c9b41c91a"/>
    <s v="High"/>
    <s v="FIXED"/>
    <x v="0"/>
    <m/>
    <m/>
    <m/>
    <m/>
    <x v="0"/>
  </r>
  <r>
    <x v="0"/>
    <s v="ad23dd48-d313-4d6c-818a-ecda23daa25d"/>
    <x v="0"/>
    <e v="#N/A"/>
    <e v="#N/A"/>
    <e v="#N/A"/>
    <s v="FIXED"/>
    <x v="0"/>
    <m/>
    <m/>
    <m/>
    <m/>
    <x v="0"/>
  </r>
  <r>
    <x v="5"/>
    <s v="ad252147-3d8d-4348-b7a8-86045a2575c6"/>
    <x v="0"/>
    <e v="#N/A"/>
    <e v="#N/A"/>
    <e v="#N/A"/>
    <s v="FIXED"/>
    <x v="0"/>
    <m/>
    <m/>
    <m/>
    <m/>
    <x v="0"/>
  </r>
  <r>
    <x v="0"/>
    <s v="ad259a15-964d-4471-bfbe-a602f2a31346"/>
    <x v="0"/>
    <e v="#N/A"/>
    <e v="#N/A"/>
    <e v="#N/A"/>
    <s v="FIXED"/>
    <x v="0"/>
    <m/>
    <m/>
    <m/>
    <m/>
    <x v="0"/>
  </r>
  <r>
    <x v="4"/>
    <s v="ad261fef-dcc7-41d1-aaa0-ce71edc87c21"/>
    <x v="0"/>
    <e v="#N/A"/>
    <e v="#N/A"/>
    <e v="#N/A"/>
    <s v="FIXED"/>
    <x v="0"/>
    <m/>
    <m/>
    <m/>
    <m/>
    <x v="0"/>
  </r>
  <r>
    <x v="4"/>
    <s v="ad267732-120e-44f2-9469-04e743eef786"/>
    <x v="0"/>
    <e v="#N/A"/>
    <e v="#N/A"/>
    <e v="#N/A"/>
    <s v="FIXED"/>
    <x v="0"/>
    <m/>
    <m/>
    <m/>
    <m/>
    <x v="0"/>
  </r>
  <r>
    <x v="0"/>
    <s v="ad27dd29-5557-41bb-b40e-c9c40d83622a"/>
    <x v="0"/>
    <e v="#N/A"/>
    <e v="#N/A"/>
    <e v="#N/A"/>
    <s v="FIXED"/>
    <x v="0"/>
    <m/>
    <m/>
    <m/>
    <m/>
    <x v="0"/>
  </r>
  <r>
    <x v="0"/>
    <s v="ad27fb4d-4ed2-4331-9a44-2c256168ba24"/>
    <x v="0"/>
    <e v="#N/A"/>
    <e v="#N/A"/>
    <e v="#N/A"/>
    <s v="FIXED"/>
    <x v="0"/>
    <m/>
    <m/>
    <m/>
    <m/>
    <x v="0"/>
  </r>
  <r>
    <x v="0"/>
    <s v="ad282419-d7ed-4258-b6fd-cadae5290c87"/>
    <x v="0"/>
    <e v="#N/A"/>
    <e v="#N/A"/>
    <e v="#N/A"/>
    <s v="FIXED"/>
    <x v="0"/>
    <m/>
    <m/>
    <m/>
    <m/>
    <x v="0"/>
  </r>
  <r>
    <x v="0"/>
    <s v="ad2a45dc-a8c5-4e2f-b984-e118497901dc"/>
    <x v="0"/>
    <e v="#N/A"/>
    <e v="#N/A"/>
    <e v="#N/A"/>
    <s v="FIXED"/>
    <x v="0"/>
    <m/>
    <m/>
    <m/>
    <m/>
    <x v="0"/>
  </r>
  <r>
    <x v="0"/>
    <s v="ad2aa695-86a8-44a9-8949-22bc0d1133e3"/>
    <x v="0"/>
    <e v="#N/A"/>
    <e v="#N/A"/>
    <e v="#N/A"/>
    <s v="FIXED"/>
    <x v="0"/>
    <m/>
    <m/>
    <m/>
    <m/>
    <x v="0"/>
  </r>
  <r>
    <x v="0"/>
    <s v="ad2c206e-8848-4ac6-be3d-76c2405b3ff8"/>
    <x v="0"/>
    <e v="#N/A"/>
    <e v="#N/A"/>
    <e v="#N/A"/>
    <s v="FIXED"/>
    <x v="0"/>
    <m/>
    <m/>
    <m/>
    <m/>
    <x v="0"/>
  </r>
  <r>
    <x v="0"/>
    <s v="ad2cd8c4-978e-4967-8835-104e8fbe77e3"/>
    <x v="0"/>
    <e v="#N/A"/>
    <e v="#N/A"/>
    <e v="#N/A"/>
    <s v="FIXED"/>
    <x v="0"/>
    <m/>
    <m/>
    <m/>
    <m/>
    <x v="0"/>
  </r>
  <r>
    <x v="0"/>
    <s v="ad2eab73-5309-48c0-aff1-bc46070566ce"/>
    <x v="0"/>
    <e v="#N/A"/>
    <e v="#N/A"/>
    <e v="#N/A"/>
    <s v="FIXED"/>
    <x v="0"/>
    <m/>
    <m/>
    <m/>
    <m/>
    <x v="0"/>
  </r>
  <r>
    <x v="7"/>
    <s v="ad2f2606-7ac9-4365-b545-1f1031ef1e75"/>
    <x v="0"/>
    <e v="#N/A"/>
    <e v="#N/A"/>
    <e v="#N/A"/>
    <s v="FIXED"/>
    <x v="0"/>
    <m/>
    <m/>
    <m/>
    <m/>
    <x v="0"/>
  </r>
  <r>
    <x v="6"/>
    <s v="ad33c74e-3ce3-48a1-bca9-cf9a6dc5c7dc"/>
    <x v="2"/>
    <s v="bpn-rosetecm-02"/>
    <s v="ad33c74e-3ce3-48a1-bca9-cf9a6dc5c7dc"/>
    <s v="High"/>
    <s v="ACTIVE"/>
    <x v="0"/>
    <m/>
    <m/>
    <m/>
    <m/>
    <x v="0"/>
  </r>
  <r>
    <x v="4"/>
    <s v="ad358ec1-316b-456f-b55b-abbb89bff31c"/>
    <x v="0"/>
    <e v="#N/A"/>
    <e v="#N/A"/>
    <e v="#N/A"/>
    <s v="FIXED"/>
    <x v="0"/>
    <m/>
    <m/>
    <m/>
    <m/>
    <x v="0"/>
  </r>
  <r>
    <x v="0"/>
    <s v="ad3634d5-1e66-4b58-8a09-bfbe8dad3eb7"/>
    <x v="0"/>
    <e v="#N/A"/>
    <e v="#N/A"/>
    <e v="#N/A"/>
    <s v="FIXED"/>
    <x v="0"/>
    <m/>
    <m/>
    <m/>
    <m/>
    <x v="0"/>
  </r>
  <r>
    <x v="0"/>
    <s v="ad36b82c-6f96-465c-8b72-cdeed7d05a21"/>
    <x v="1"/>
    <s v="miambko1yxgph2l.bpna.popularinc.net"/>
    <s v="ad36b82c-6f96-465c-8b72-cdeed7d05a21"/>
    <s v="High"/>
    <s v="RESURFACED"/>
    <x v="0"/>
    <m/>
    <m/>
    <m/>
    <m/>
    <x v="0"/>
  </r>
  <r>
    <x v="1"/>
    <s v="ad379da3-58cd-430d-8db6-b4284783ff4c"/>
    <x v="0"/>
    <e v="#N/A"/>
    <e v="#N/A"/>
    <e v="#N/A"/>
    <s v="FIXED"/>
    <x v="0"/>
    <m/>
    <m/>
    <m/>
    <m/>
    <x v="0"/>
  </r>
  <r>
    <x v="0"/>
    <s v="ad38772b-cbf7-41e9-8dae-faf230f15342"/>
    <x v="0"/>
    <s v="bdwybko3969ph2l.bpna.popularinc.net"/>
    <s v="ad38772b-cbf7-41e9-8dae-faf230f15342"/>
    <s v="Critical"/>
    <s v="FIXED"/>
    <x v="0"/>
    <m/>
    <m/>
    <m/>
    <m/>
    <x v="0"/>
  </r>
  <r>
    <x v="0"/>
    <s v="ad3928e5-5cdc-459c-92f3-159d0335fb52"/>
    <x v="0"/>
    <e v="#N/A"/>
    <e v="#N/A"/>
    <e v="#N/A"/>
    <s v="FIXED"/>
    <x v="0"/>
    <m/>
    <m/>
    <m/>
    <m/>
    <x v="0"/>
  </r>
  <r>
    <x v="2"/>
    <s v="ad39d222-eb8a-442c-b012-a02d8aca7524"/>
    <x v="1"/>
    <s v="bpn-rosecmas-05"/>
    <s v="ad39d222-eb8a-442c-b012-a02d8aca7524"/>
    <s v="Medium"/>
    <s v="RESURFACED"/>
    <x v="0"/>
    <m/>
    <m/>
    <m/>
    <m/>
    <x v="0"/>
  </r>
  <r>
    <x v="0"/>
    <s v="ad3a5897-690b-4fe9-9678-be66b92a1712"/>
    <x v="0"/>
    <e v="#N/A"/>
    <e v="#N/A"/>
    <e v="#N/A"/>
    <s v="FIXED"/>
    <x v="0"/>
    <m/>
    <m/>
    <m/>
    <m/>
    <x v="0"/>
  </r>
  <r>
    <x v="0"/>
    <s v="ad3a7c30-3bd8-4441-b156-cd7c745fa0e0"/>
    <x v="0"/>
    <e v="#N/A"/>
    <e v="#N/A"/>
    <e v="#N/A"/>
    <s v="FIXED"/>
    <x v="0"/>
    <m/>
    <m/>
    <m/>
    <m/>
    <x v="0"/>
  </r>
  <r>
    <x v="0"/>
    <s v="ad3bed48-8a3e-43db-8bfb-3b7d0a59fa1a"/>
    <x v="0"/>
    <e v="#N/A"/>
    <e v="#N/A"/>
    <e v="#N/A"/>
    <s v="FIXED"/>
    <x v="0"/>
    <m/>
    <m/>
    <m/>
    <m/>
    <x v="0"/>
  </r>
  <r>
    <x v="0"/>
    <s v="ad3c769a-6a0b-4412-bb88-34d8d5dc3625"/>
    <x v="0"/>
    <e v="#N/A"/>
    <e v="#N/A"/>
    <e v="#N/A"/>
    <s v="FIXED"/>
    <x v="0"/>
    <m/>
    <m/>
    <m/>
    <m/>
    <x v="0"/>
  </r>
  <r>
    <x v="7"/>
    <s v="ad3dfaf6-236b-4b87-88a4-e2ec0f930f39"/>
    <x v="0"/>
    <e v="#N/A"/>
    <e v="#N/A"/>
    <e v="#N/A"/>
    <s v="FIXED"/>
    <x v="0"/>
    <m/>
    <m/>
    <m/>
    <m/>
    <x v="0"/>
  </r>
  <r>
    <x v="7"/>
    <s v="ad401aa2-b96c-46b3-8333-df1c36707998"/>
    <x v="0"/>
    <e v="#N/A"/>
    <e v="#N/A"/>
    <e v="#N/A"/>
    <s v="FIXED"/>
    <x v="0"/>
    <m/>
    <m/>
    <m/>
    <m/>
    <x v="0"/>
  </r>
  <r>
    <x v="0"/>
    <s v="ad41b978-0063-4cca-a15a-78a0eed98e77"/>
    <x v="0"/>
    <e v="#N/A"/>
    <e v="#N/A"/>
    <e v="#N/A"/>
    <s v="FIXED"/>
    <x v="0"/>
    <m/>
    <m/>
    <m/>
    <m/>
    <x v="0"/>
  </r>
  <r>
    <x v="0"/>
    <s v="ad421c50-c714-4941-b0fe-f92b2a681a69"/>
    <x v="0"/>
    <e v="#N/A"/>
    <e v="#N/A"/>
    <e v="#N/A"/>
    <s v="FIXED"/>
    <x v="0"/>
    <m/>
    <m/>
    <m/>
    <m/>
    <x v="0"/>
  </r>
  <r>
    <x v="0"/>
    <s v="ad422953-632e-41bd-a41e-1960043c15ef"/>
    <x v="0"/>
    <e v="#N/A"/>
    <e v="#N/A"/>
    <e v="#N/A"/>
    <s v="FIXED"/>
    <x v="0"/>
    <m/>
    <m/>
    <m/>
    <m/>
    <x v="0"/>
  </r>
  <r>
    <x v="10"/>
    <s v="ad45165f-0b25-4c75-b8c6-51e4bd3f3b4a"/>
    <x v="0"/>
    <e v="#N/A"/>
    <e v="#N/A"/>
    <e v="#N/A"/>
    <s v="FIXED"/>
    <x v="0"/>
    <m/>
    <m/>
    <m/>
    <m/>
    <x v="0"/>
  </r>
  <r>
    <x v="6"/>
    <s v="ad45bc01-8bc0-408d-a48e-5f1d34d662ae"/>
    <x v="1"/>
    <s v="bpn-rosetecm-05"/>
    <s v="ad45bc01-8bc0-408d-a48e-5f1d34d662ae"/>
    <s v="High"/>
    <s v="RESURFACED"/>
    <x v="0"/>
    <m/>
    <m/>
    <m/>
    <m/>
    <x v="0"/>
  </r>
  <r>
    <x v="11"/>
    <s v="ad461f5d-c93b-4389-8c26-06eed4579bbe"/>
    <x v="0"/>
    <e v="#N/A"/>
    <e v="#N/A"/>
    <e v="#N/A"/>
    <s v="FIXED"/>
    <x v="0"/>
    <m/>
    <m/>
    <m/>
    <m/>
    <x v="0"/>
  </r>
  <r>
    <x v="1"/>
    <s v="ad4665af-fe3c-4914-bbdd-554c1164acbd"/>
    <x v="0"/>
    <e v="#N/A"/>
    <e v="#N/A"/>
    <e v="#N/A"/>
    <s v="FIXED"/>
    <x v="0"/>
    <m/>
    <m/>
    <m/>
    <m/>
    <x v="0"/>
  </r>
  <r>
    <x v="2"/>
    <s v="ad47458a-7737-4a39-a84f-87f0f35567de"/>
    <x v="0"/>
    <e v="#N/A"/>
    <e v="#N/A"/>
    <e v="#N/A"/>
    <s v="FIXED"/>
    <x v="0"/>
    <m/>
    <m/>
    <m/>
    <m/>
    <x v="0"/>
  </r>
  <r>
    <x v="0"/>
    <s v="ad478eac-2da4-4ce1-980b-2dff78570e42"/>
    <x v="0"/>
    <e v="#N/A"/>
    <e v="#N/A"/>
    <e v="#N/A"/>
    <s v="FIXED"/>
    <x v="0"/>
    <m/>
    <m/>
    <m/>
    <m/>
    <x v="0"/>
  </r>
  <r>
    <x v="0"/>
    <s v="ad4859c4-cd99-4306-ba8b-aeb5ed13622d"/>
    <x v="0"/>
    <e v="#N/A"/>
    <e v="#N/A"/>
    <e v="#N/A"/>
    <s v="FIXED"/>
    <x v="0"/>
    <m/>
    <m/>
    <m/>
    <m/>
    <x v="0"/>
  </r>
  <r>
    <x v="0"/>
    <s v="ad49197b-e205-4ac7-a277-3ce1e418472d"/>
    <x v="0"/>
    <e v="#N/A"/>
    <e v="#N/A"/>
    <e v="#N/A"/>
    <s v="FIXED"/>
    <x v="0"/>
    <m/>
    <m/>
    <m/>
    <m/>
    <x v="0"/>
  </r>
  <r>
    <x v="0"/>
    <s v="ad4a28df-db81-44ac-9ed4-5c31b8432b61"/>
    <x v="0"/>
    <e v="#N/A"/>
    <e v="#N/A"/>
    <e v="#N/A"/>
    <s v="FIXED"/>
    <x v="0"/>
    <m/>
    <m/>
    <m/>
    <m/>
    <x v="0"/>
  </r>
  <r>
    <x v="0"/>
    <s v="ad4c1a53-3097-4d6a-bab2-191b7141b11c"/>
    <x v="0"/>
    <e v="#N/A"/>
    <e v="#N/A"/>
    <e v="#N/A"/>
    <s v="FIXED"/>
    <x v="0"/>
    <m/>
    <m/>
    <m/>
    <m/>
    <x v="0"/>
  </r>
  <r>
    <x v="0"/>
    <s v="ad4dc0de-9d02-486c-88ed-aeb066601207"/>
    <x v="0"/>
    <e v="#N/A"/>
    <e v="#N/A"/>
    <e v="#N/A"/>
    <s v="FIXED"/>
    <x v="0"/>
    <m/>
    <m/>
    <m/>
    <m/>
    <x v="0"/>
  </r>
  <r>
    <x v="0"/>
    <s v="ad4f7cc4-df40-4c18-bcfa-ab5cfc264570"/>
    <x v="0"/>
    <e v="#N/A"/>
    <e v="#N/A"/>
    <e v="#N/A"/>
    <s v="FIXED"/>
    <x v="0"/>
    <m/>
    <m/>
    <m/>
    <m/>
    <x v="0"/>
  </r>
  <r>
    <x v="7"/>
    <s v="ad5015ef-d9fa-4c94-b0d2-9db53a77e21b"/>
    <x v="1"/>
    <s v="bpn-roseclts-10.bpna.popularinc.net"/>
    <s v="ad5015ef-d9fa-4c94-b0d2-9db53a77e21b"/>
    <s v="Critical"/>
    <s v="RESURFACED"/>
    <x v="0"/>
    <m/>
    <m/>
    <m/>
    <m/>
    <x v="0"/>
  </r>
  <r>
    <x v="4"/>
    <s v="ad50669f-ea0b-4526-b15f-06621314970f"/>
    <x v="0"/>
    <s v="bdwybko6j33zf2l.bpna.popularinc.net"/>
    <s v="ad50669f-ea0b-4526-b15f-06621314970f"/>
    <s v="Medium"/>
    <s v="FIXED"/>
    <x v="0"/>
    <m/>
    <m/>
    <m/>
    <m/>
    <x v="0"/>
  </r>
  <r>
    <x v="0"/>
    <s v="ad510473-cd7e-4e90-b699-3af3c1cb0dc9"/>
    <x v="0"/>
    <e v="#N/A"/>
    <e v="#N/A"/>
    <e v="#N/A"/>
    <s v="FIXED"/>
    <x v="0"/>
    <m/>
    <m/>
    <m/>
    <m/>
    <x v="0"/>
  </r>
  <r>
    <x v="0"/>
    <s v="ad51289b-483d-4f90-857d-387f76edab68"/>
    <x v="0"/>
    <e v="#N/A"/>
    <e v="#N/A"/>
    <e v="#N/A"/>
    <s v="FIXED"/>
    <x v="0"/>
    <m/>
    <m/>
    <m/>
    <m/>
    <x v="0"/>
  </r>
  <r>
    <x v="2"/>
    <s v="ad53ee41-980b-4958-94f2-58742eaac384"/>
    <x v="2"/>
    <s v="bpn-primgvws-02"/>
    <s v="ad53ee41-980b-4958-94f2-58742eaac384"/>
    <s v="Medium"/>
    <s v="ACTIVE"/>
    <x v="0"/>
    <m/>
    <m/>
    <m/>
    <m/>
    <x v="0"/>
  </r>
  <r>
    <x v="0"/>
    <s v="ad54d581-f1c7-4d98-a59d-463739ab4778"/>
    <x v="0"/>
    <e v="#N/A"/>
    <e v="#N/A"/>
    <e v="#N/A"/>
    <s v="FIXED"/>
    <x v="0"/>
    <m/>
    <m/>
    <m/>
    <m/>
    <x v="0"/>
  </r>
  <r>
    <x v="0"/>
    <s v="ad55114b-f77b-4aac-8dd2-6de47932928c"/>
    <x v="0"/>
    <e v="#N/A"/>
    <e v="#N/A"/>
    <e v="#N/A"/>
    <s v="FIXED"/>
    <x v="0"/>
    <m/>
    <m/>
    <m/>
    <m/>
    <x v="0"/>
  </r>
  <r>
    <x v="0"/>
    <s v="ad553221-7e91-4187-b398-ec4b8d665b3d"/>
    <x v="0"/>
    <e v="#N/A"/>
    <e v="#N/A"/>
    <e v="#N/A"/>
    <s v="FIXED"/>
    <x v="0"/>
    <m/>
    <m/>
    <m/>
    <m/>
    <x v="0"/>
  </r>
  <r>
    <x v="0"/>
    <s v="ad5604ee-f24d-48a8-82a2-26c8650ff9f7"/>
    <x v="0"/>
    <e v="#N/A"/>
    <e v="#N/A"/>
    <e v="#N/A"/>
    <s v="FIXED"/>
    <x v="0"/>
    <m/>
    <m/>
    <m/>
    <m/>
    <x v="0"/>
  </r>
  <r>
    <x v="0"/>
    <s v="ad560dde-c0a7-4321-ab1e-d172912dbb38"/>
    <x v="0"/>
    <e v="#N/A"/>
    <e v="#N/A"/>
    <e v="#N/A"/>
    <s v="FIXED"/>
    <x v="0"/>
    <m/>
    <m/>
    <m/>
    <m/>
    <x v="0"/>
  </r>
  <r>
    <x v="5"/>
    <s v="ad571306-1d03-4f02-a050-06d1ab0d5fd3"/>
    <x v="0"/>
    <e v="#N/A"/>
    <e v="#N/A"/>
    <e v="#N/A"/>
    <s v="FIXED"/>
    <x v="0"/>
    <m/>
    <m/>
    <m/>
    <m/>
    <x v="0"/>
  </r>
  <r>
    <x v="0"/>
    <s v="ad57319c-2781-4c25-8acd-091295e733c1"/>
    <x v="0"/>
    <e v="#N/A"/>
    <e v="#N/A"/>
    <e v="#N/A"/>
    <s v="FIXED"/>
    <x v="0"/>
    <m/>
    <m/>
    <m/>
    <m/>
    <x v="0"/>
  </r>
  <r>
    <x v="0"/>
    <s v="ad579fba-412c-44a8-a8c5-0dfd57683489"/>
    <x v="0"/>
    <e v="#N/A"/>
    <e v="#N/A"/>
    <e v="#N/A"/>
    <s v="FIXED"/>
    <x v="0"/>
    <m/>
    <m/>
    <m/>
    <m/>
    <x v="0"/>
  </r>
  <r>
    <x v="0"/>
    <s v="ad57c3be-fa53-49b7-b12e-8000e7396cfd"/>
    <x v="0"/>
    <e v="#N/A"/>
    <e v="#N/A"/>
    <e v="#N/A"/>
    <s v="FIXED"/>
    <x v="0"/>
    <m/>
    <m/>
    <m/>
    <m/>
    <x v="0"/>
  </r>
  <r>
    <x v="7"/>
    <s v="ad57f16e-e315-4957-b4d0-7bf043e0b883"/>
    <x v="0"/>
    <e v="#N/A"/>
    <e v="#N/A"/>
    <e v="#N/A"/>
    <s v="FIXED"/>
    <x v="0"/>
    <m/>
    <m/>
    <m/>
    <m/>
    <x v="0"/>
  </r>
  <r>
    <x v="0"/>
    <s v="ad595412-dccf-4b56-ad9a-8b83194f3e9c"/>
    <x v="0"/>
    <e v="#N/A"/>
    <e v="#N/A"/>
    <e v="#N/A"/>
    <s v="FIXED"/>
    <x v="0"/>
    <m/>
    <m/>
    <m/>
    <m/>
    <x v="0"/>
  </r>
  <r>
    <x v="12"/>
    <s v="ad595c6e-8ef3-446b-9e2f-6cebfb9b8605"/>
    <x v="0"/>
    <e v="#N/A"/>
    <e v="#N/A"/>
    <e v="#N/A"/>
    <s v="FIXED"/>
    <x v="0"/>
    <m/>
    <m/>
    <m/>
    <m/>
    <x v="0"/>
  </r>
  <r>
    <x v="0"/>
    <s v="ad5b0619-c172-48de-a700-03872a1aca30"/>
    <x v="0"/>
    <e v="#N/A"/>
    <e v="#N/A"/>
    <e v="#N/A"/>
    <s v="FIXED"/>
    <x v="0"/>
    <m/>
    <m/>
    <m/>
    <m/>
    <x v="0"/>
  </r>
  <r>
    <x v="0"/>
    <s v="ad5b1c31-1d6a-4f03-a68e-0a6962921b59"/>
    <x v="0"/>
    <s v="0097brn3xxhnd2d.bpna.popularinc.net"/>
    <s v="ad5b1c31-1d6a-4f03-a68e-0a6962921b59"/>
    <s v="Medium"/>
    <s v="FIXED"/>
    <x v="0"/>
    <m/>
    <m/>
    <m/>
    <m/>
    <x v="0"/>
  </r>
  <r>
    <x v="2"/>
    <s v="ad5bc5c7-363d-48d5-ab09-df8ff36d1a37"/>
    <x v="1"/>
    <s v="bpn-rosecmas-05"/>
    <s v="ad5bc5c7-363d-48d5-ab09-df8ff36d1a37"/>
    <s v="High"/>
    <s v="RESURFACED"/>
    <x v="0"/>
    <m/>
    <m/>
    <m/>
    <m/>
    <x v="0"/>
  </r>
  <r>
    <x v="0"/>
    <s v="ad5bcbb7-80d0-4590-8a35-8776c5e0f04f"/>
    <x v="0"/>
    <e v="#N/A"/>
    <e v="#N/A"/>
    <e v="#N/A"/>
    <s v="FIXED"/>
    <x v="0"/>
    <m/>
    <m/>
    <m/>
    <m/>
    <x v="0"/>
  </r>
  <r>
    <x v="0"/>
    <s v="ad5bdfa8-568f-4b69-a22b-9f9fa8001879"/>
    <x v="0"/>
    <e v="#N/A"/>
    <e v="#N/A"/>
    <e v="#N/A"/>
    <s v="FIXED"/>
    <x v="0"/>
    <m/>
    <m/>
    <m/>
    <m/>
    <x v="0"/>
  </r>
  <r>
    <x v="8"/>
    <s v="ad5c4feb-202b-48c7-900a-6db81c3d74e4"/>
    <x v="0"/>
    <e v="#N/A"/>
    <e v="#N/A"/>
    <e v="#N/A"/>
    <s v="FIXED"/>
    <x v="0"/>
    <m/>
    <m/>
    <m/>
    <m/>
    <x v="0"/>
  </r>
  <r>
    <x v="5"/>
    <s v="ad5cb0ba-9582-41a6-8535-54c1d08178e4"/>
    <x v="0"/>
    <e v="#N/A"/>
    <e v="#N/A"/>
    <e v="#N/A"/>
    <s v="FIXED"/>
    <x v="0"/>
    <m/>
    <m/>
    <m/>
    <m/>
    <x v="0"/>
  </r>
  <r>
    <x v="3"/>
    <s v="ad5cccc7-4993-4b47-9689-ed59e5500e27"/>
    <x v="0"/>
    <e v="#N/A"/>
    <e v="#N/A"/>
    <e v="#N/A"/>
    <s v="FIXED"/>
    <x v="0"/>
    <m/>
    <m/>
    <m/>
    <m/>
    <x v="0"/>
  </r>
  <r>
    <x v="0"/>
    <s v="ad5cd2bf-c5cd-4711-89ae-ef39932b643f"/>
    <x v="0"/>
    <e v="#N/A"/>
    <e v="#N/A"/>
    <e v="#N/A"/>
    <s v="FIXED"/>
    <x v="0"/>
    <m/>
    <m/>
    <m/>
    <m/>
    <x v="0"/>
  </r>
  <r>
    <x v="22"/>
    <s v="ad5cd2e5-50db-4af4-8bc8-e33a85b0c315"/>
    <x v="0"/>
    <e v="#N/A"/>
    <e v="#N/A"/>
    <e v="#N/A"/>
    <s v="FIXED"/>
    <x v="0"/>
    <m/>
    <m/>
    <m/>
    <m/>
    <x v="0"/>
  </r>
  <r>
    <x v="4"/>
    <s v="ad5d3c6d-c599-401d-b771-cef4cb57447b"/>
    <x v="0"/>
    <e v="#N/A"/>
    <e v="#N/A"/>
    <e v="#N/A"/>
    <s v="FIXED"/>
    <x v="0"/>
    <m/>
    <m/>
    <m/>
    <m/>
    <x v="0"/>
  </r>
  <r>
    <x v="0"/>
    <s v="ad5dfb8e-f206-4a1d-beec-eba48e0f528d"/>
    <x v="0"/>
    <e v="#N/A"/>
    <e v="#N/A"/>
    <e v="#N/A"/>
    <s v="FIXED"/>
    <x v="0"/>
    <m/>
    <m/>
    <m/>
    <m/>
    <x v="0"/>
  </r>
  <r>
    <x v="1"/>
    <s v="ad5eb906-9d99-4055-a697-30438c77b48b"/>
    <x v="0"/>
    <e v="#N/A"/>
    <e v="#N/A"/>
    <e v="#N/A"/>
    <s v="FIXED"/>
    <x v="0"/>
    <m/>
    <m/>
    <m/>
    <m/>
    <x v="0"/>
  </r>
  <r>
    <x v="11"/>
    <s v="ad5ee989-a937-434a-97b6-be0a35c89bd7"/>
    <x v="0"/>
    <e v="#N/A"/>
    <e v="#N/A"/>
    <e v="#N/A"/>
    <s v="FIXED"/>
    <x v="0"/>
    <m/>
    <m/>
    <m/>
    <m/>
    <x v="0"/>
  </r>
  <r>
    <x v="0"/>
    <s v="ad5f1c91-8b10-4a1c-8aac-1a6e767a0bfb"/>
    <x v="0"/>
    <e v="#N/A"/>
    <e v="#N/A"/>
    <e v="#N/A"/>
    <s v="FIXED"/>
    <x v="0"/>
    <m/>
    <m/>
    <m/>
    <m/>
    <x v="0"/>
  </r>
  <r>
    <x v="0"/>
    <s v="ad5f4b1e-b2e7-4d0a-924f-0e9b77207350"/>
    <x v="0"/>
    <e v="#N/A"/>
    <e v="#N/A"/>
    <e v="#N/A"/>
    <s v="FIXED"/>
    <x v="0"/>
    <m/>
    <m/>
    <m/>
    <m/>
    <x v="0"/>
  </r>
  <r>
    <x v="6"/>
    <s v="ad60f694-d7c6-40d7-a4b5-44a263bdb582"/>
    <x v="0"/>
    <e v="#N/A"/>
    <e v="#N/A"/>
    <e v="#N/A"/>
    <s v="FIXED"/>
    <x v="0"/>
    <m/>
    <m/>
    <m/>
    <m/>
    <x v="0"/>
  </r>
  <r>
    <x v="0"/>
    <s v="ad6160d3-c84a-48f4-81c0-e788f7c89a02"/>
    <x v="0"/>
    <s v="miambko2jtqp73l"/>
    <s v="ad6160d3-c84a-48f4-81c0-e788f7c89a02"/>
    <s v="Critical"/>
    <s v="FIXED"/>
    <x v="0"/>
    <m/>
    <m/>
    <m/>
    <m/>
    <x v="0"/>
  </r>
  <r>
    <x v="0"/>
    <s v="ad619d55-f427-484f-b72a-7e454af552b8"/>
    <x v="0"/>
    <e v="#N/A"/>
    <e v="#N/A"/>
    <e v="#N/A"/>
    <s v="FIXED"/>
    <x v="0"/>
    <m/>
    <m/>
    <m/>
    <m/>
    <x v="0"/>
  </r>
  <r>
    <x v="0"/>
    <s v="ad625544-aafc-4da3-9349-71cc24e5e01e"/>
    <x v="0"/>
    <e v="#N/A"/>
    <e v="#N/A"/>
    <e v="#N/A"/>
    <s v="FIXED"/>
    <x v="0"/>
    <m/>
    <m/>
    <m/>
    <m/>
    <x v="0"/>
  </r>
  <r>
    <x v="1"/>
    <s v="ad62ed97-f97b-4e3a-a216-c0e447d3f267"/>
    <x v="2"/>
    <s v="bpn-bdwybp-01"/>
    <s v="ad62ed97-f97b-4e3a-a216-c0e447d3f267"/>
    <s v="Critical"/>
    <s v="ACTIVE"/>
    <x v="0"/>
    <m/>
    <m/>
    <m/>
    <m/>
    <x v="0"/>
  </r>
  <r>
    <x v="7"/>
    <s v="ad63ffe7-8e4d-47b6-abe5-132793937719"/>
    <x v="0"/>
    <e v="#N/A"/>
    <e v="#N/A"/>
    <e v="#N/A"/>
    <s v="FIXED"/>
    <x v="0"/>
    <m/>
    <m/>
    <m/>
    <m/>
    <x v="0"/>
  </r>
  <r>
    <x v="0"/>
    <s v="ad65d99a-e754-45be-be30-cf766b3d05ed"/>
    <x v="0"/>
    <e v="#N/A"/>
    <e v="#N/A"/>
    <e v="#N/A"/>
    <s v="FIXED"/>
    <x v="0"/>
    <m/>
    <m/>
    <m/>
    <m/>
    <x v="0"/>
  </r>
  <r>
    <x v="2"/>
    <s v="ad65def9-9fa1-4dfc-9b30-9f770d22bbb8"/>
    <x v="0"/>
    <e v="#N/A"/>
    <e v="#N/A"/>
    <e v="#N/A"/>
    <s v="FIXED"/>
    <x v="0"/>
    <m/>
    <m/>
    <m/>
    <m/>
    <x v="0"/>
  </r>
  <r>
    <x v="0"/>
    <s v="ad65e67e-2e32-44a9-8976-cba91187e4cc"/>
    <x v="0"/>
    <e v="#N/A"/>
    <e v="#N/A"/>
    <e v="#N/A"/>
    <s v="FIXED"/>
    <x v="0"/>
    <m/>
    <m/>
    <m/>
    <m/>
    <x v="0"/>
  </r>
  <r>
    <x v="0"/>
    <s v="ad6646a1-133c-4bdb-900a-8dcac0d1e3ee"/>
    <x v="0"/>
    <e v="#N/A"/>
    <e v="#N/A"/>
    <e v="#N/A"/>
    <s v="FIXED"/>
    <x v="0"/>
    <m/>
    <m/>
    <m/>
    <m/>
    <x v="0"/>
  </r>
  <r>
    <x v="0"/>
    <s v="ad6717bc-46ba-46fc-97eb-ed2f15a8faf3"/>
    <x v="0"/>
    <e v="#N/A"/>
    <e v="#N/A"/>
    <e v="#N/A"/>
    <s v="FIXED"/>
    <x v="0"/>
    <m/>
    <m/>
    <m/>
    <m/>
    <x v="0"/>
  </r>
  <r>
    <x v="2"/>
    <s v="ad67670c-70df-4526-9990-9450729ce890"/>
    <x v="0"/>
    <e v="#N/A"/>
    <e v="#N/A"/>
    <e v="#N/A"/>
    <s v="FIXED"/>
    <x v="0"/>
    <m/>
    <m/>
    <m/>
    <m/>
    <x v="0"/>
  </r>
  <r>
    <x v="0"/>
    <s v="ad69a003-46ae-412b-9762-9fc92faac6b2"/>
    <x v="0"/>
    <s v="bdwybkob7my4h2l"/>
    <s v="ad69a003-46ae-412b-9762-9fc92faac6b2"/>
    <s v="High"/>
    <s v="FIXED"/>
    <x v="0"/>
    <m/>
    <m/>
    <m/>
    <m/>
    <x v="0"/>
  </r>
  <r>
    <x v="0"/>
    <s v="ad69bc69-e87a-430c-a3a5-1a6896c59713"/>
    <x v="0"/>
    <e v="#N/A"/>
    <e v="#N/A"/>
    <e v="#N/A"/>
    <s v="FIXED"/>
    <x v="0"/>
    <m/>
    <m/>
    <m/>
    <m/>
    <x v="0"/>
  </r>
  <r>
    <x v="0"/>
    <s v="ad6b0bc4-9087-434c-9cd4-19442ff6da0a"/>
    <x v="0"/>
    <e v="#N/A"/>
    <e v="#N/A"/>
    <e v="#N/A"/>
    <s v="FIXED"/>
    <x v="0"/>
    <m/>
    <m/>
    <m/>
    <m/>
    <x v="0"/>
  </r>
  <r>
    <x v="0"/>
    <s v="ad6b99f1-d74e-461e-910c-9de95305a278"/>
    <x v="0"/>
    <e v="#N/A"/>
    <e v="#N/A"/>
    <e v="#N/A"/>
    <s v="FIXED"/>
    <x v="0"/>
    <m/>
    <m/>
    <m/>
    <m/>
    <x v="0"/>
  </r>
  <r>
    <x v="0"/>
    <s v="ad6bae32-ecdb-4a6b-bd51-b1ec5a02497a"/>
    <x v="0"/>
    <e v="#N/A"/>
    <e v="#N/A"/>
    <e v="#N/A"/>
    <s v="FIXED"/>
    <x v="0"/>
    <m/>
    <m/>
    <m/>
    <m/>
    <x v="0"/>
  </r>
  <r>
    <x v="0"/>
    <s v="ad6c2c34-638c-41ea-b375-e0e7048bb993"/>
    <x v="0"/>
    <e v="#N/A"/>
    <e v="#N/A"/>
    <e v="#N/A"/>
    <s v="FIXED"/>
    <x v="0"/>
    <m/>
    <m/>
    <m/>
    <m/>
    <x v="0"/>
  </r>
  <r>
    <x v="0"/>
    <s v="ad6d9977-654a-42bb-bb56-2d05cac29fd1"/>
    <x v="0"/>
    <e v="#N/A"/>
    <e v="#N/A"/>
    <e v="#N/A"/>
    <s v="FIXED"/>
    <x v="0"/>
    <m/>
    <m/>
    <m/>
    <m/>
    <x v="0"/>
  </r>
  <r>
    <x v="0"/>
    <s v="ad6e16de-bcc6-454a-9ee3-6699a3e29845"/>
    <x v="0"/>
    <e v="#N/A"/>
    <e v="#N/A"/>
    <e v="#N/A"/>
    <s v="FIXED"/>
    <x v="0"/>
    <m/>
    <m/>
    <m/>
    <m/>
    <x v="0"/>
  </r>
  <r>
    <x v="0"/>
    <s v="ad6e3a04-7e16-4114-8f4a-46bf2c3738e3"/>
    <x v="0"/>
    <e v="#N/A"/>
    <e v="#N/A"/>
    <e v="#N/A"/>
    <s v="FIXED"/>
    <x v="0"/>
    <m/>
    <m/>
    <m/>
    <m/>
    <x v="0"/>
  </r>
  <r>
    <x v="0"/>
    <s v="ad6e4acb-5585-4cc6-b10e-4ddb3f309fef"/>
    <x v="0"/>
    <e v="#N/A"/>
    <e v="#N/A"/>
    <e v="#N/A"/>
    <s v="FIXED"/>
    <x v="0"/>
    <m/>
    <m/>
    <m/>
    <m/>
    <x v="0"/>
  </r>
  <r>
    <x v="1"/>
    <s v="ad6e6ada-d34b-4d8d-b334-1231ad0369d3"/>
    <x v="0"/>
    <e v="#N/A"/>
    <e v="#N/A"/>
    <e v="#N/A"/>
    <s v="FIXED"/>
    <x v="0"/>
    <m/>
    <m/>
    <m/>
    <m/>
    <x v="0"/>
  </r>
  <r>
    <x v="0"/>
    <s v="ad6efc10-3aeb-4d0f-a2d2-b5af85d07118"/>
    <x v="0"/>
    <e v="#N/A"/>
    <e v="#N/A"/>
    <e v="#N/A"/>
    <s v="FIXED"/>
    <x v="0"/>
    <m/>
    <m/>
    <m/>
    <m/>
    <x v="0"/>
  </r>
  <r>
    <x v="0"/>
    <s v="ad6f942b-39f6-4881-8a18-7ec2304e2275"/>
    <x v="0"/>
    <e v="#N/A"/>
    <e v="#N/A"/>
    <e v="#N/A"/>
    <s v="FIXED"/>
    <x v="0"/>
    <m/>
    <m/>
    <m/>
    <m/>
    <x v="0"/>
  </r>
  <r>
    <x v="0"/>
    <s v="ad7001d3-42e2-4c39-9654-bebb07950e85"/>
    <x v="0"/>
    <e v="#N/A"/>
    <e v="#N/A"/>
    <e v="#N/A"/>
    <s v="FIXED"/>
    <x v="0"/>
    <m/>
    <m/>
    <m/>
    <m/>
    <x v="0"/>
  </r>
  <r>
    <x v="0"/>
    <s v="ad70c26d-a4bd-4d51-927b-d08e9fcbcf74"/>
    <x v="0"/>
    <s v="bdwybkohmb1ql3l"/>
    <s v="ad70c26d-a4bd-4d51-927b-d08e9fcbcf74"/>
    <s v="Medium"/>
    <s v="FIXED"/>
    <x v="0"/>
    <m/>
    <m/>
    <m/>
    <m/>
    <x v="0"/>
  </r>
  <r>
    <x v="0"/>
    <s v="ad71b16f-bc02-4262-a31c-dae5ca3299e3"/>
    <x v="0"/>
    <e v="#N/A"/>
    <e v="#N/A"/>
    <e v="#N/A"/>
    <s v="FIXED"/>
    <x v="0"/>
    <m/>
    <m/>
    <m/>
    <m/>
    <x v="0"/>
  </r>
  <r>
    <x v="0"/>
    <s v="ad730823-f367-4e5a-94ce-a74079aabaee"/>
    <x v="0"/>
    <e v="#N/A"/>
    <e v="#N/A"/>
    <e v="#N/A"/>
    <s v="FIXED"/>
    <x v="0"/>
    <m/>
    <m/>
    <m/>
    <m/>
    <x v="0"/>
  </r>
  <r>
    <x v="1"/>
    <s v="ad750c62-2a9d-41d1-a743-c17d3e613a4d"/>
    <x v="0"/>
    <e v="#N/A"/>
    <e v="#N/A"/>
    <e v="#N/A"/>
    <s v="FIXED"/>
    <x v="0"/>
    <m/>
    <m/>
    <m/>
    <m/>
    <x v="0"/>
  </r>
  <r>
    <x v="0"/>
    <s v="ad7592f9-6977-4e0a-9b83-10b14ede855d"/>
    <x v="0"/>
    <s v="miambko2qc2rn2l.bpna.popularinc.net"/>
    <s v="ad7592f9-6977-4e0a-9b83-10b14ede855d"/>
    <s v="Critical"/>
    <s v="FIXED"/>
    <x v="0"/>
    <m/>
    <m/>
    <m/>
    <m/>
    <x v="0"/>
  </r>
  <r>
    <x v="0"/>
    <s v="ad76af3e-e12e-49ba-9304-fc46dd23714d"/>
    <x v="0"/>
    <e v="#N/A"/>
    <e v="#N/A"/>
    <e v="#N/A"/>
    <s v="FIXED"/>
    <x v="0"/>
    <m/>
    <m/>
    <m/>
    <m/>
    <x v="0"/>
  </r>
  <r>
    <x v="0"/>
    <s v="ad772d49-3f8c-47b8-8272-cc700f97f7ec"/>
    <x v="0"/>
    <e v="#N/A"/>
    <e v="#N/A"/>
    <e v="#N/A"/>
    <s v="FIXED"/>
    <x v="0"/>
    <m/>
    <m/>
    <m/>
    <m/>
    <x v="0"/>
  </r>
  <r>
    <x v="2"/>
    <s v="ad7776bb-07c2-415c-8593-c9e3dd9bd4c8"/>
    <x v="0"/>
    <e v="#N/A"/>
    <e v="#N/A"/>
    <e v="#N/A"/>
    <s v="FIXED"/>
    <x v="0"/>
    <m/>
    <m/>
    <m/>
    <m/>
    <x v="0"/>
  </r>
  <r>
    <x v="4"/>
    <s v="ad799c99-5fc0-45f2-bf3c-0931f7d5562a"/>
    <x v="0"/>
    <s v="miambko198r633l.bpna.popularinc.net"/>
    <s v="ad799c99-5fc0-45f2-bf3c-0931f7d5562a"/>
    <s v="Medium"/>
    <s v="FIXED"/>
    <x v="0"/>
    <m/>
    <m/>
    <m/>
    <m/>
    <x v="0"/>
  </r>
  <r>
    <x v="0"/>
    <s v="ad7bab22-0261-446a-a6f7-670b9ee1ef5b"/>
    <x v="0"/>
    <e v="#N/A"/>
    <e v="#N/A"/>
    <e v="#N/A"/>
    <s v="FIXED"/>
    <x v="0"/>
    <m/>
    <m/>
    <m/>
    <m/>
    <x v="0"/>
  </r>
  <r>
    <x v="0"/>
    <s v="ad7d6b27-7003-4c30-96b5-1c8e68d25a4d"/>
    <x v="0"/>
    <e v="#N/A"/>
    <e v="#N/A"/>
    <e v="#N/A"/>
    <s v="FIXED"/>
    <x v="0"/>
    <m/>
    <m/>
    <m/>
    <m/>
    <x v="0"/>
  </r>
  <r>
    <x v="0"/>
    <s v="ad7de00c-f686-4e54-a49b-34bb9f50ed21"/>
    <x v="0"/>
    <e v="#N/A"/>
    <e v="#N/A"/>
    <e v="#N/A"/>
    <s v="FIXED"/>
    <x v="0"/>
    <m/>
    <m/>
    <m/>
    <m/>
    <x v="0"/>
  </r>
  <r>
    <x v="0"/>
    <s v="ad7e3342-397b-400a-88f3-079676ff99e6"/>
    <x v="0"/>
    <e v="#N/A"/>
    <e v="#N/A"/>
    <e v="#N/A"/>
    <s v="FIXED"/>
    <x v="0"/>
    <m/>
    <m/>
    <m/>
    <m/>
    <x v="0"/>
  </r>
  <r>
    <x v="0"/>
    <s v="ad7e75a6-4bac-4e75-bb83-2d4f8bf9a7f3"/>
    <x v="0"/>
    <s v="0031bcp83sm9n2d.bpna.popularinc.net"/>
    <s v="ad7e75a6-4bac-4e75-bb83-2d4f8bf9a7f3"/>
    <s v="Critical"/>
    <s v="FIXED"/>
    <x v="0"/>
    <m/>
    <m/>
    <m/>
    <m/>
    <x v="0"/>
  </r>
  <r>
    <x v="0"/>
    <s v="ad7fa4c3-aaad-47d7-bafd-23f6b4d46d64"/>
    <x v="0"/>
    <e v="#N/A"/>
    <e v="#N/A"/>
    <e v="#N/A"/>
    <s v="FIXED"/>
    <x v="0"/>
    <m/>
    <m/>
    <m/>
    <m/>
    <x v="0"/>
  </r>
  <r>
    <x v="0"/>
    <s v="ad80e4fd-37cf-4e2f-8d4f-ec6f2fb8c71c"/>
    <x v="0"/>
    <e v="#N/A"/>
    <e v="#N/A"/>
    <e v="#N/A"/>
    <s v="FIXED"/>
    <x v="0"/>
    <m/>
    <m/>
    <m/>
    <m/>
    <x v="0"/>
  </r>
  <r>
    <x v="0"/>
    <s v="ad821be3-71a9-41c9-a2ae-ec16d4776882"/>
    <x v="0"/>
    <e v="#N/A"/>
    <e v="#N/A"/>
    <e v="#N/A"/>
    <s v="FIXED"/>
    <x v="0"/>
    <m/>
    <m/>
    <m/>
    <m/>
    <x v="0"/>
  </r>
  <r>
    <x v="0"/>
    <s v="ad8251c2-eb49-4c9f-981e-403103615136"/>
    <x v="0"/>
    <e v="#N/A"/>
    <e v="#N/A"/>
    <e v="#N/A"/>
    <s v="FIXED"/>
    <x v="0"/>
    <m/>
    <m/>
    <m/>
    <m/>
    <x v="0"/>
  </r>
  <r>
    <x v="0"/>
    <s v="ad82d9ff-859a-4f33-8908-c290e5b55265"/>
    <x v="0"/>
    <e v="#N/A"/>
    <e v="#N/A"/>
    <e v="#N/A"/>
    <s v="FIXED"/>
    <x v="0"/>
    <m/>
    <m/>
    <m/>
    <m/>
    <x v="0"/>
  </r>
  <r>
    <x v="0"/>
    <s v="ad85a175-7866-4eee-b19b-8abf7ab26252"/>
    <x v="0"/>
    <e v="#N/A"/>
    <e v="#N/A"/>
    <e v="#N/A"/>
    <s v="FIXED"/>
    <x v="0"/>
    <m/>
    <m/>
    <m/>
    <m/>
    <x v="0"/>
  </r>
  <r>
    <x v="4"/>
    <s v="ad87d69e-901e-4701-b789-3329439dbf78"/>
    <x v="0"/>
    <e v="#N/A"/>
    <e v="#N/A"/>
    <e v="#N/A"/>
    <s v="FIXED"/>
    <x v="0"/>
    <m/>
    <m/>
    <m/>
    <m/>
    <x v="0"/>
  </r>
  <r>
    <x v="0"/>
    <s v="ad88e00f-f02e-41ee-95ef-17f238ac6c87"/>
    <x v="0"/>
    <e v="#N/A"/>
    <e v="#N/A"/>
    <e v="#N/A"/>
    <s v="FIXED"/>
    <x v="0"/>
    <m/>
    <m/>
    <m/>
    <m/>
    <x v="0"/>
  </r>
  <r>
    <x v="0"/>
    <s v="ad894f07-cb71-4ec3-ad61-bc7da2b23467"/>
    <x v="0"/>
    <e v="#N/A"/>
    <e v="#N/A"/>
    <e v="#N/A"/>
    <s v="FIXED"/>
    <x v="0"/>
    <m/>
    <m/>
    <m/>
    <m/>
    <x v="0"/>
  </r>
  <r>
    <x v="4"/>
    <s v="ad8a8018-7a0c-46d9-b276-bdb44e700eb4"/>
    <x v="0"/>
    <e v="#N/A"/>
    <e v="#N/A"/>
    <e v="#N/A"/>
    <s v="FIXED"/>
    <x v="0"/>
    <m/>
    <m/>
    <m/>
    <m/>
    <x v="0"/>
  </r>
  <r>
    <x v="4"/>
    <s v="ad8ba8e8-2643-4ccb-b51e-b8a0b6cc57ab"/>
    <x v="0"/>
    <e v="#N/A"/>
    <e v="#N/A"/>
    <e v="#N/A"/>
    <s v="FIXED"/>
    <x v="0"/>
    <m/>
    <m/>
    <m/>
    <m/>
    <x v="0"/>
  </r>
  <r>
    <x v="0"/>
    <s v="ad8c2f39-b763-4ec6-858b-e6653f44d33a"/>
    <x v="0"/>
    <e v="#N/A"/>
    <e v="#N/A"/>
    <e v="#N/A"/>
    <s v="FIXED"/>
    <x v="0"/>
    <m/>
    <m/>
    <m/>
    <m/>
    <x v="0"/>
  </r>
  <r>
    <x v="0"/>
    <s v="ad8c5bab-0d60-43d8-94dd-5ad35dbe1d64"/>
    <x v="0"/>
    <e v="#N/A"/>
    <e v="#N/A"/>
    <e v="#N/A"/>
    <s v="FIXED"/>
    <x v="0"/>
    <m/>
    <m/>
    <m/>
    <m/>
    <x v="0"/>
  </r>
  <r>
    <x v="0"/>
    <s v="ad8cae90-1ddc-4d04-bd70-4146ee589652"/>
    <x v="0"/>
    <e v="#N/A"/>
    <e v="#N/A"/>
    <e v="#N/A"/>
    <s v="FIXED"/>
    <x v="0"/>
    <m/>
    <m/>
    <m/>
    <m/>
    <x v="0"/>
  </r>
  <r>
    <x v="0"/>
    <s v="ad8cbda6-adca-4a4a-bc0b-b126d026a9ca"/>
    <x v="0"/>
    <e v="#N/A"/>
    <e v="#N/A"/>
    <e v="#N/A"/>
    <s v="FIXED"/>
    <x v="0"/>
    <m/>
    <m/>
    <m/>
    <m/>
    <x v="0"/>
  </r>
  <r>
    <x v="1"/>
    <s v="ad8d40d1-5040-48f5-aebe-067483734408"/>
    <x v="0"/>
    <e v="#N/A"/>
    <e v="#N/A"/>
    <e v="#N/A"/>
    <s v="FIXED"/>
    <x v="0"/>
    <m/>
    <m/>
    <m/>
    <m/>
    <x v="0"/>
  </r>
  <r>
    <x v="1"/>
    <s v="ad8f58e0-47f9-42b7-909d-1a1391f9c3a2"/>
    <x v="0"/>
    <e v="#N/A"/>
    <e v="#N/A"/>
    <e v="#N/A"/>
    <s v="FIXED"/>
    <x v="0"/>
    <m/>
    <m/>
    <m/>
    <m/>
    <x v="0"/>
  </r>
  <r>
    <x v="0"/>
    <s v="ad914d29-a200-436f-846e-7c91ed761491"/>
    <x v="0"/>
    <e v="#N/A"/>
    <e v="#N/A"/>
    <e v="#N/A"/>
    <s v="FIXED"/>
    <x v="0"/>
    <m/>
    <m/>
    <m/>
    <m/>
    <x v="0"/>
  </r>
  <r>
    <x v="0"/>
    <s v="ad921dd8-745f-49ef-af87-0b23527a3516"/>
    <x v="0"/>
    <e v="#N/A"/>
    <e v="#N/A"/>
    <e v="#N/A"/>
    <s v="FIXED"/>
    <x v="0"/>
    <m/>
    <m/>
    <m/>
    <m/>
    <x v="0"/>
  </r>
  <r>
    <x v="12"/>
    <s v="ad922d73-4f1d-4ebf-bd47-deb1ff73a822"/>
    <x v="0"/>
    <e v="#N/A"/>
    <e v="#N/A"/>
    <e v="#N/A"/>
    <s v="FIXED"/>
    <x v="0"/>
    <m/>
    <m/>
    <m/>
    <m/>
    <x v="0"/>
  </r>
  <r>
    <x v="9"/>
    <s v="ad96e815-d8c6-44ce-8021-9a654b4343fd"/>
    <x v="0"/>
    <e v="#N/A"/>
    <e v="#N/A"/>
    <e v="#N/A"/>
    <s v="FIXED"/>
    <x v="0"/>
    <m/>
    <m/>
    <m/>
    <m/>
    <x v="0"/>
  </r>
  <r>
    <x v="4"/>
    <s v="ad973d14-57d1-44a9-8418-4ceb5fcc2e00"/>
    <x v="0"/>
    <s v="miambkodcyhp73l.bpna.popularinc.net"/>
    <s v="ad973d14-57d1-44a9-8418-4ceb5fcc2e00"/>
    <s v="Critical"/>
    <s v="FIXED"/>
    <x v="0"/>
    <m/>
    <m/>
    <m/>
    <m/>
    <x v="0"/>
  </r>
  <r>
    <x v="0"/>
    <s v="ad985aaa-4e02-499b-ae95-eab72bf158cd"/>
    <x v="0"/>
    <e v="#N/A"/>
    <e v="#N/A"/>
    <e v="#N/A"/>
    <s v="FIXED"/>
    <x v="0"/>
    <m/>
    <m/>
    <m/>
    <m/>
    <x v="0"/>
  </r>
  <r>
    <x v="0"/>
    <s v="ad9a6235-9ba8-47f5-88dc-5be603e4eb55"/>
    <x v="0"/>
    <e v="#N/A"/>
    <e v="#N/A"/>
    <e v="#N/A"/>
    <s v="FIXED"/>
    <x v="0"/>
    <m/>
    <m/>
    <m/>
    <m/>
    <x v="0"/>
  </r>
  <r>
    <x v="1"/>
    <s v="ad9b4043-73e3-4109-88d6-2af5305139d1"/>
    <x v="0"/>
    <e v="#N/A"/>
    <e v="#N/A"/>
    <e v="#N/A"/>
    <s v="FIXED"/>
    <x v="0"/>
    <m/>
    <m/>
    <m/>
    <m/>
    <x v="0"/>
  </r>
  <r>
    <x v="2"/>
    <s v="ad9c6dd6-b189-4e34-b436-9b7ea61dbf23"/>
    <x v="0"/>
    <e v="#N/A"/>
    <e v="#N/A"/>
    <e v="#N/A"/>
    <s v="FIXED"/>
    <x v="0"/>
    <m/>
    <m/>
    <m/>
    <m/>
    <x v="0"/>
  </r>
  <r>
    <x v="0"/>
    <s v="ad9da5f8-13b1-47b6-97ab-54546de5e761"/>
    <x v="0"/>
    <s v="miambkogttqp73l"/>
    <s v="ad9da5f8-13b1-47b6-97ab-54546de5e761"/>
    <s v="Medium"/>
    <s v="FIXED"/>
    <x v="0"/>
    <m/>
    <m/>
    <m/>
    <m/>
    <x v="0"/>
  </r>
  <r>
    <x v="0"/>
    <s v="ad9f7a8c-c0df-44ab-9aab-cf7be39b721f"/>
    <x v="0"/>
    <e v="#N/A"/>
    <e v="#N/A"/>
    <e v="#N/A"/>
    <s v="FIXED"/>
    <x v="0"/>
    <m/>
    <m/>
    <m/>
    <m/>
    <x v="0"/>
  </r>
  <r>
    <x v="0"/>
    <s v="ad9f82c6-ec78-478d-8128-7d754de29407"/>
    <x v="0"/>
    <e v="#N/A"/>
    <e v="#N/A"/>
    <e v="#N/A"/>
    <s v="FIXED"/>
    <x v="0"/>
    <m/>
    <m/>
    <m/>
    <m/>
    <x v="0"/>
  </r>
  <r>
    <x v="0"/>
    <s v="ad9f9dd3-4945-4def-be72-9f04548cdaa2"/>
    <x v="0"/>
    <e v="#N/A"/>
    <e v="#N/A"/>
    <e v="#N/A"/>
    <s v="FIXED"/>
    <x v="0"/>
    <m/>
    <m/>
    <m/>
    <m/>
    <x v="0"/>
  </r>
  <r>
    <x v="0"/>
    <s v="ad9fbb79-0a5c-4318-b100-2733902436ee"/>
    <x v="0"/>
    <e v="#N/A"/>
    <e v="#N/A"/>
    <e v="#N/A"/>
    <s v="FIXED"/>
    <x v="0"/>
    <m/>
    <m/>
    <m/>
    <m/>
    <x v="0"/>
  </r>
  <r>
    <x v="0"/>
    <s v="ada06d61-49fc-42d8-9a3e-fa45ca5bfa0d"/>
    <x v="0"/>
    <e v="#N/A"/>
    <e v="#N/A"/>
    <e v="#N/A"/>
    <s v="FIXED"/>
    <x v="0"/>
    <m/>
    <m/>
    <m/>
    <m/>
    <x v="0"/>
  </r>
  <r>
    <x v="0"/>
    <s v="ada1776a-2e59-41ce-9766-c57d2b67b01f"/>
    <x v="0"/>
    <e v="#N/A"/>
    <e v="#N/A"/>
    <e v="#N/A"/>
    <s v="FIXED"/>
    <x v="0"/>
    <m/>
    <m/>
    <m/>
    <m/>
    <x v="0"/>
  </r>
  <r>
    <x v="7"/>
    <s v="ada25672-4449-4f5c-9d06-7c99ff05b43e"/>
    <x v="0"/>
    <e v="#N/A"/>
    <e v="#N/A"/>
    <e v="#N/A"/>
    <s v="FIXED"/>
    <x v="0"/>
    <m/>
    <m/>
    <m/>
    <m/>
    <x v="0"/>
  </r>
  <r>
    <x v="1"/>
    <s v="ada2a640-ccb3-4f43-8661-094cf768796d"/>
    <x v="0"/>
    <e v="#N/A"/>
    <e v="#N/A"/>
    <e v="#N/A"/>
    <s v="FIXED"/>
    <x v="0"/>
    <m/>
    <m/>
    <m/>
    <m/>
    <x v="0"/>
  </r>
  <r>
    <x v="0"/>
    <s v="ada32fa3-a125-4f5d-bad0-06c2f1707e1f"/>
    <x v="0"/>
    <e v="#N/A"/>
    <e v="#N/A"/>
    <e v="#N/A"/>
    <s v="FIXED"/>
    <x v="0"/>
    <m/>
    <m/>
    <m/>
    <m/>
    <x v="0"/>
  </r>
  <r>
    <x v="9"/>
    <s v="ada3d807-7697-4486-83f9-6a4adf8d1c78"/>
    <x v="0"/>
    <e v="#N/A"/>
    <e v="#N/A"/>
    <e v="#N/A"/>
    <s v="FIXED"/>
    <x v="0"/>
    <m/>
    <m/>
    <m/>
    <m/>
    <x v="0"/>
  </r>
  <r>
    <x v="0"/>
    <s v="ada3ff96-e31e-466e-b7c4-f3dbb4304198"/>
    <x v="0"/>
    <e v="#N/A"/>
    <e v="#N/A"/>
    <e v="#N/A"/>
    <s v="FIXED"/>
    <x v="0"/>
    <m/>
    <m/>
    <m/>
    <m/>
    <x v="0"/>
  </r>
  <r>
    <x v="0"/>
    <s v="ada403d1-015c-4105-99de-e801a36b8b8b"/>
    <x v="0"/>
    <e v="#N/A"/>
    <e v="#N/A"/>
    <e v="#N/A"/>
    <s v="FIXED"/>
    <x v="0"/>
    <m/>
    <m/>
    <m/>
    <m/>
    <x v="0"/>
  </r>
  <r>
    <x v="0"/>
    <s v="ada40c98-cd51-4f86-ba26-38106aec8933"/>
    <x v="0"/>
    <e v="#N/A"/>
    <e v="#N/A"/>
    <e v="#N/A"/>
    <s v="FIXED"/>
    <x v="0"/>
    <m/>
    <m/>
    <m/>
    <m/>
    <x v="0"/>
  </r>
  <r>
    <x v="0"/>
    <s v="ada4337f-e767-49c3-85f1-23858d2c02d0"/>
    <x v="0"/>
    <e v="#N/A"/>
    <e v="#N/A"/>
    <e v="#N/A"/>
    <s v="FIXED"/>
    <x v="0"/>
    <m/>
    <m/>
    <m/>
    <m/>
    <x v="0"/>
  </r>
  <r>
    <x v="1"/>
    <s v="ada4b6dc-16a7-4466-ac8c-6b7ab23654a0"/>
    <x v="0"/>
    <e v="#N/A"/>
    <e v="#N/A"/>
    <e v="#N/A"/>
    <s v="FIXED"/>
    <x v="0"/>
    <m/>
    <m/>
    <m/>
    <m/>
    <x v="0"/>
  </r>
  <r>
    <x v="2"/>
    <s v="ada5345b-122d-4988-8340-476d8eb38857"/>
    <x v="0"/>
    <e v="#N/A"/>
    <e v="#N/A"/>
    <e v="#N/A"/>
    <s v="FIXED"/>
    <x v="0"/>
    <m/>
    <m/>
    <m/>
    <m/>
    <x v="0"/>
  </r>
  <r>
    <x v="1"/>
    <s v="ada5ad27-1ff1-43ed-bc98-c718b7842b02"/>
    <x v="1"/>
    <s v="bpn-0051bp-01"/>
    <s v="ada5ad27-1ff1-43ed-bc98-c718b7842b02"/>
    <s v="Medium"/>
    <s v="RESURFACED"/>
    <x v="0"/>
    <m/>
    <m/>
    <m/>
    <m/>
    <x v="0"/>
  </r>
  <r>
    <x v="2"/>
    <s v="ada62857-2eea-4f1f-b39e-e3121d0e7b3d"/>
    <x v="0"/>
    <e v="#N/A"/>
    <e v="#N/A"/>
    <e v="#N/A"/>
    <s v="FIXED"/>
    <x v="0"/>
    <m/>
    <m/>
    <m/>
    <m/>
    <x v="0"/>
  </r>
  <r>
    <x v="1"/>
    <s v="ada6790e-7e32-49fe-92b4-cc612871cf4b"/>
    <x v="0"/>
    <e v="#N/A"/>
    <e v="#N/A"/>
    <e v="#N/A"/>
    <s v="FIXED"/>
    <x v="0"/>
    <m/>
    <m/>
    <m/>
    <m/>
    <x v="0"/>
  </r>
  <r>
    <x v="10"/>
    <s v="ada84ba2-7fb1-426f-8f96-0c4b20d6b058"/>
    <x v="0"/>
    <e v="#N/A"/>
    <e v="#N/A"/>
    <e v="#N/A"/>
    <s v="FIXED"/>
    <x v="0"/>
    <m/>
    <m/>
    <m/>
    <m/>
    <x v="0"/>
  </r>
  <r>
    <x v="4"/>
    <s v="ada8682a-0cd3-4d4c-82e5-acd5c8c36b94"/>
    <x v="0"/>
    <e v="#N/A"/>
    <e v="#N/A"/>
    <e v="#N/A"/>
    <s v="FIXED"/>
    <x v="0"/>
    <m/>
    <m/>
    <m/>
    <m/>
    <x v="0"/>
  </r>
  <r>
    <x v="0"/>
    <s v="ada87a1d-3f4f-4959-aab0-a52faa913f8c"/>
    <x v="0"/>
    <e v="#N/A"/>
    <e v="#N/A"/>
    <e v="#N/A"/>
    <s v="FIXED"/>
    <x v="0"/>
    <m/>
    <m/>
    <m/>
    <m/>
    <x v="0"/>
  </r>
  <r>
    <x v="0"/>
    <s v="ada9089b-cac6-466d-8e9c-df2f8cd1b56c"/>
    <x v="0"/>
    <e v="#N/A"/>
    <e v="#N/A"/>
    <e v="#N/A"/>
    <s v="FIXED"/>
    <x v="0"/>
    <m/>
    <m/>
    <m/>
    <m/>
    <x v="0"/>
  </r>
  <r>
    <x v="2"/>
    <s v="ada91998-48be-4aab-af12-fffb8185fb64"/>
    <x v="0"/>
    <e v="#N/A"/>
    <e v="#N/A"/>
    <e v="#N/A"/>
    <s v="FIXED"/>
    <x v="0"/>
    <m/>
    <m/>
    <m/>
    <m/>
    <x v="0"/>
  </r>
  <r>
    <x v="0"/>
    <s v="ada9c989-eca1-4386-9314-388dfe82f3ce"/>
    <x v="0"/>
    <e v="#N/A"/>
    <e v="#N/A"/>
    <e v="#N/A"/>
    <s v="FIXED"/>
    <x v="0"/>
    <m/>
    <m/>
    <m/>
    <m/>
    <x v="0"/>
  </r>
  <r>
    <x v="0"/>
    <s v="ada9fa0d-90be-4d4a-83df-6991818b96d8"/>
    <x v="0"/>
    <e v="#N/A"/>
    <e v="#N/A"/>
    <e v="#N/A"/>
    <s v="FIXED"/>
    <x v="0"/>
    <m/>
    <m/>
    <m/>
    <m/>
    <x v="0"/>
  </r>
  <r>
    <x v="0"/>
    <s v="adab5c61-099d-4691-9618-4c0820e0fe19"/>
    <x v="0"/>
    <e v="#N/A"/>
    <e v="#N/A"/>
    <e v="#N/A"/>
    <s v="FIXED"/>
    <x v="0"/>
    <m/>
    <m/>
    <m/>
    <m/>
    <x v="0"/>
  </r>
  <r>
    <x v="5"/>
    <s v="adace1de-e1c3-4172-84a9-62b8803741af"/>
    <x v="0"/>
    <e v="#N/A"/>
    <e v="#N/A"/>
    <e v="#N/A"/>
    <s v="FIXED"/>
    <x v="0"/>
    <m/>
    <m/>
    <m/>
    <m/>
    <x v="0"/>
  </r>
  <r>
    <x v="2"/>
    <s v="adad4aa3-d4df-4ab0-b727-0a56cb20bb0d"/>
    <x v="2"/>
    <s v="bpn-rosesecs-01"/>
    <s v="adad4aa3-d4df-4ab0-b727-0a56cb20bb0d"/>
    <s v="Low"/>
    <s v="ACTIVE"/>
    <x v="0"/>
    <m/>
    <m/>
    <m/>
    <m/>
    <x v="0"/>
  </r>
  <r>
    <x v="0"/>
    <s v="adafaa64-196b-4dc9-85dc-f3ee18588cea"/>
    <x v="0"/>
    <e v="#N/A"/>
    <e v="#N/A"/>
    <e v="#N/A"/>
    <s v="FIXED"/>
    <x v="0"/>
    <m/>
    <m/>
    <m/>
    <m/>
    <x v="0"/>
  </r>
  <r>
    <x v="9"/>
    <s v="adb02824-fa6f-459c-8b51-99f76b71e240"/>
    <x v="2"/>
    <s v="bpn-rosepvws03x"/>
    <s v="adb02824-fa6f-459c-8b51-99f76b71e240"/>
    <s v="Medium"/>
    <s v="ACTIVE"/>
    <x v="0"/>
    <m/>
    <m/>
    <m/>
    <m/>
    <x v="0"/>
  </r>
  <r>
    <x v="4"/>
    <s v="adb132ea-7baa-45bd-8449-0e8b3b14e267"/>
    <x v="0"/>
    <e v="#N/A"/>
    <e v="#N/A"/>
    <e v="#N/A"/>
    <s v="FIXED"/>
    <x v="0"/>
    <m/>
    <m/>
    <m/>
    <m/>
    <x v="0"/>
  </r>
  <r>
    <x v="6"/>
    <s v="adb2d7a5-bcf5-4fcc-b726-9decd93649e0"/>
    <x v="1"/>
    <s v="bpn-rosetecm-05"/>
    <s v="adb2d7a5-bcf5-4fcc-b726-9decd93649e0"/>
    <s v="Medium"/>
    <s v="RESURFACED"/>
    <x v="0"/>
    <m/>
    <m/>
    <m/>
    <m/>
    <x v="0"/>
  </r>
  <r>
    <x v="0"/>
    <s v="adb345dd-415f-48a4-8a99-3d596215a2d9"/>
    <x v="0"/>
    <e v="#N/A"/>
    <e v="#N/A"/>
    <e v="#N/A"/>
    <s v="FIXED"/>
    <x v="0"/>
    <m/>
    <m/>
    <m/>
    <m/>
    <x v="0"/>
  </r>
  <r>
    <x v="0"/>
    <s v="adb3dba6-641b-466d-aee4-07f364a46223"/>
    <x v="0"/>
    <e v="#N/A"/>
    <e v="#N/A"/>
    <e v="#N/A"/>
    <s v="FIXED"/>
    <x v="0"/>
    <m/>
    <m/>
    <m/>
    <m/>
    <x v="0"/>
  </r>
  <r>
    <x v="0"/>
    <s v="adb41aa4-281c-4fc4-bf80-b4a3f872207e"/>
    <x v="0"/>
    <s v="bdwybrn5yk06m2l.bpna.popularinc.net"/>
    <s v="adb41aa4-281c-4fc4-bf80-b4a3f872207e"/>
    <s v="Critical"/>
    <s v="FIXED"/>
    <x v="0"/>
    <m/>
    <m/>
    <m/>
    <m/>
    <x v="0"/>
  </r>
  <r>
    <x v="0"/>
    <s v="adb481b4-a020-4d57-bd04-e634a7d656a1"/>
    <x v="0"/>
    <e v="#N/A"/>
    <e v="#N/A"/>
    <e v="#N/A"/>
    <s v="FIXED"/>
    <x v="0"/>
    <m/>
    <m/>
    <m/>
    <m/>
    <x v="0"/>
  </r>
  <r>
    <x v="0"/>
    <s v="adb5ca82-12af-48dd-a19f-39336bf0627b"/>
    <x v="0"/>
    <e v="#N/A"/>
    <e v="#N/A"/>
    <e v="#N/A"/>
    <s v="FIXED"/>
    <x v="0"/>
    <m/>
    <m/>
    <m/>
    <m/>
    <x v="0"/>
  </r>
  <r>
    <x v="0"/>
    <s v="adb5d60a-d1c1-4ce9-9311-49a041aa2b6e"/>
    <x v="0"/>
    <e v="#N/A"/>
    <e v="#N/A"/>
    <e v="#N/A"/>
    <s v="FIXED"/>
    <x v="0"/>
    <m/>
    <m/>
    <m/>
    <m/>
    <x v="0"/>
  </r>
  <r>
    <x v="0"/>
    <s v="adb6a672-d3a8-4be4-b564-e4d981a3e351"/>
    <x v="0"/>
    <e v="#N/A"/>
    <e v="#N/A"/>
    <e v="#N/A"/>
    <s v="FIXED"/>
    <x v="0"/>
    <m/>
    <m/>
    <m/>
    <m/>
    <x v="0"/>
  </r>
  <r>
    <x v="0"/>
    <s v="adb7403d-bbd7-45d0-a62f-225fc10a5b18"/>
    <x v="0"/>
    <e v="#N/A"/>
    <e v="#N/A"/>
    <e v="#N/A"/>
    <s v="FIXED"/>
    <x v="0"/>
    <m/>
    <m/>
    <m/>
    <m/>
    <x v="0"/>
  </r>
  <r>
    <x v="1"/>
    <s v="adb77c2b-752d-4259-835c-164b9a5b5148"/>
    <x v="0"/>
    <e v="#N/A"/>
    <e v="#N/A"/>
    <e v="#N/A"/>
    <s v="FIXED"/>
    <x v="0"/>
    <m/>
    <m/>
    <m/>
    <m/>
    <x v="0"/>
  </r>
  <r>
    <x v="2"/>
    <s v="adb8cd55-e7ef-4967-89a2-06ee50456fed"/>
    <x v="0"/>
    <e v="#N/A"/>
    <e v="#N/A"/>
    <e v="#N/A"/>
    <s v="FIXED"/>
    <x v="0"/>
    <m/>
    <m/>
    <m/>
    <m/>
    <x v="0"/>
  </r>
  <r>
    <x v="0"/>
    <s v="adb8eff1-bc39-4ae7-b5df-617811ecd484"/>
    <x v="0"/>
    <e v="#N/A"/>
    <e v="#N/A"/>
    <e v="#N/A"/>
    <s v="FIXED"/>
    <x v="0"/>
    <m/>
    <m/>
    <m/>
    <m/>
    <x v="0"/>
  </r>
  <r>
    <x v="0"/>
    <s v="adb9b75a-287e-4ed8-ac68-a7c371b7db21"/>
    <x v="0"/>
    <e v="#N/A"/>
    <e v="#N/A"/>
    <e v="#N/A"/>
    <s v="FIXED"/>
    <x v="0"/>
    <m/>
    <m/>
    <m/>
    <m/>
    <x v="0"/>
  </r>
  <r>
    <x v="0"/>
    <s v="adba1000-ca83-42d4-8c18-af12ba9bdd40"/>
    <x v="0"/>
    <s v="0260brnc02rnd2d.bpna.popularinc.net"/>
    <s v="adba1000-ca83-42d4-8c18-af12ba9bdd40"/>
    <s v="Critical"/>
    <s v="FIXED"/>
    <x v="0"/>
    <m/>
    <m/>
    <m/>
    <m/>
    <x v="0"/>
  </r>
  <r>
    <x v="4"/>
    <s v="adba94da-6987-4739-a5a2-5b3af057fdb2"/>
    <x v="0"/>
    <e v="#N/A"/>
    <e v="#N/A"/>
    <e v="#N/A"/>
    <s v="FIXED"/>
    <x v="0"/>
    <m/>
    <m/>
    <m/>
    <m/>
    <x v="0"/>
  </r>
  <r>
    <x v="0"/>
    <s v="adbaa5ff-7db1-41c0-8f3f-237e39aebb63"/>
    <x v="0"/>
    <e v="#N/A"/>
    <e v="#N/A"/>
    <e v="#N/A"/>
    <s v="FIXED"/>
    <x v="0"/>
    <m/>
    <m/>
    <m/>
    <m/>
    <x v="0"/>
  </r>
  <r>
    <x v="4"/>
    <s v="adbaf086-c0ef-48d5-a5d4-174cfcd1436a"/>
    <x v="0"/>
    <s v="bdwybkojkn87g3l.bpna.popularinc.net"/>
    <s v="adbaf086-c0ef-48d5-a5d4-174cfcd1436a"/>
    <s v="Critical"/>
    <s v="FIXED"/>
    <x v="0"/>
    <m/>
    <m/>
    <m/>
    <m/>
    <x v="0"/>
  </r>
  <r>
    <x v="6"/>
    <s v="adbb0982-25e2-49cc-a66b-6d963412173d"/>
    <x v="0"/>
    <e v="#N/A"/>
    <e v="#N/A"/>
    <e v="#N/A"/>
    <s v="FIXED"/>
    <x v="0"/>
    <m/>
    <m/>
    <m/>
    <m/>
    <x v="0"/>
  </r>
  <r>
    <x v="1"/>
    <s v="adbb3400-faf6-484e-ba54-1f3b701e22af"/>
    <x v="0"/>
    <e v="#N/A"/>
    <e v="#N/A"/>
    <e v="#N/A"/>
    <s v="FIXED"/>
    <x v="0"/>
    <m/>
    <m/>
    <m/>
    <m/>
    <x v="0"/>
  </r>
  <r>
    <x v="1"/>
    <s v="adbb54c8-c5b9-4df8-b5f6-53d0f1fab816"/>
    <x v="0"/>
    <s v="bpn-primgvfr-01"/>
    <s v="adbb54c8-c5b9-4df8-b5f6-53d0f1fab816"/>
    <s v="High"/>
    <s v="FIXED"/>
    <x v="0"/>
    <m/>
    <m/>
    <m/>
    <m/>
    <x v="0"/>
  </r>
  <r>
    <x v="7"/>
    <s v="adbc798b-121d-482f-a7a5-04b09d07ffd0"/>
    <x v="0"/>
    <s v="bpn-miamvdsm-01"/>
    <s v="adbc798b-121d-482f-a7a5-04b09d07ffd0"/>
    <s v="High"/>
    <s v="FIXED"/>
    <x v="0"/>
    <m/>
    <m/>
    <m/>
    <m/>
    <x v="0"/>
  </r>
  <r>
    <x v="0"/>
    <s v="adbc891a-f0cc-4598-88b0-7c51ae4d6b8d"/>
    <x v="0"/>
    <e v="#N/A"/>
    <e v="#N/A"/>
    <e v="#N/A"/>
    <s v="FIXED"/>
    <x v="0"/>
    <m/>
    <m/>
    <m/>
    <m/>
    <x v="0"/>
  </r>
  <r>
    <x v="0"/>
    <s v="adbcb3c6-9caf-4607-8701-601c904db176"/>
    <x v="0"/>
    <e v="#N/A"/>
    <e v="#N/A"/>
    <e v="#N/A"/>
    <s v="FIXED"/>
    <x v="0"/>
    <m/>
    <m/>
    <m/>
    <m/>
    <x v="0"/>
  </r>
  <r>
    <x v="1"/>
    <s v="adbe07b2-131e-4ddf-8ca9-23953b96f8d1"/>
    <x v="2"/>
    <s v="bpn-0094bp-01"/>
    <s v="adbe07b2-131e-4ddf-8ca9-23953b96f8d1"/>
    <s v="High"/>
    <s v="ACTIVE"/>
    <x v="0"/>
    <m/>
    <m/>
    <m/>
    <m/>
    <x v="0"/>
  </r>
  <r>
    <x v="0"/>
    <s v="adbe09e3-ef87-4f65-a4a5-9a686de5210f"/>
    <x v="0"/>
    <e v="#N/A"/>
    <e v="#N/A"/>
    <e v="#N/A"/>
    <s v="FIXED"/>
    <x v="0"/>
    <m/>
    <m/>
    <m/>
    <m/>
    <x v="0"/>
  </r>
  <r>
    <x v="0"/>
    <s v="adbe5673-c955-40a1-a4cc-3ff1dcfd902c"/>
    <x v="2"/>
    <s v="bdwybkodr40rn2l.bpna.popularinc.net"/>
    <s v="adbe5673-c955-40a1-a4cc-3ff1dcfd902c"/>
    <s v="High"/>
    <s v="ACTIVE"/>
    <x v="0"/>
    <m/>
    <m/>
    <m/>
    <m/>
    <x v="0"/>
  </r>
  <r>
    <x v="0"/>
    <s v="adbed53d-f73d-47c1-98c3-01b7998fe86b"/>
    <x v="0"/>
    <e v="#N/A"/>
    <e v="#N/A"/>
    <e v="#N/A"/>
    <s v="FIXED"/>
    <x v="0"/>
    <m/>
    <m/>
    <m/>
    <m/>
    <x v="0"/>
  </r>
  <r>
    <x v="0"/>
    <s v="adbfc6b8-c944-42c3-97a8-d5d8bc3f3fd7"/>
    <x v="0"/>
    <e v="#N/A"/>
    <e v="#N/A"/>
    <e v="#N/A"/>
    <s v="FIXED"/>
    <x v="0"/>
    <m/>
    <m/>
    <m/>
    <m/>
    <x v="0"/>
  </r>
  <r>
    <x v="7"/>
    <s v="adc0b4a8-1672-488a-a4f3-ed34396a6f15"/>
    <x v="0"/>
    <e v="#N/A"/>
    <e v="#N/A"/>
    <e v="#N/A"/>
    <s v="FIXED"/>
    <x v="0"/>
    <m/>
    <m/>
    <m/>
    <m/>
    <x v="0"/>
  </r>
  <r>
    <x v="9"/>
    <s v="adc28ab0-7281-4521-a53b-a61d03fc74c1"/>
    <x v="0"/>
    <e v="#N/A"/>
    <e v="#N/A"/>
    <e v="#N/A"/>
    <s v="FIXED"/>
    <x v="0"/>
    <m/>
    <m/>
    <m/>
    <m/>
    <x v="0"/>
  </r>
  <r>
    <x v="0"/>
    <s v="adc2e42c-c8bc-4cf3-b8d3-5c4aaf39ed38"/>
    <x v="0"/>
    <e v="#N/A"/>
    <e v="#N/A"/>
    <e v="#N/A"/>
    <s v="FIXED"/>
    <x v="0"/>
    <m/>
    <m/>
    <m/>
    <m/>
    <x v="0"/>
  </r>
  <r>
    <x v="13"/>
    <s v="adc34531-5ab0-420b-a2c9-ec2362cefe56"/>
    <x v="0"/>
    <e v="#N/A"/>
    <e v="#N/A"/>
    <e v="#N/A"/>
    <s v="FIXED"/>
    <x v="0"/>
    <m/>
    <m/>
    <m/>
    <m/>
    <x v="0"/>
  </r>
  <r>
    <x v="0"/>
    <s v="adc36472-999b-416b-82c0-cab41ba2f125"/>
    <x v="0"/>
    <e v="#N/A"/>
    <e v="#N/A"/>
    <e v="#N/A"/>
    <s v="FIXED"/>
    <x v="0"/>
    <m/>
    <m/>
    <m/>
    <m/>
    <x v="0"/>
  </r>
  <r>
    <x v="1"/>
    <s v="adc3b7a5-d7d5-42f9-a949-46bb64d65dbf"/>
    <x v="1"/>
    <s v="bpn-rosefars-02"/>
    <s v="adc3b7a5-d7d5-42f9-a949-46bb64d65dbf"/>
    <s v="Medium"/>
    <s v="RESURFACED"/>
    <x v="0"/>
    <m/>
    <m/>
    <m/>
    <m/>
    <x v="0"/>
  </r>
  <r>
    <x v="2"/>
    <s v="adc5610d-7c13-43e9-8f94-4e8d48b224f0"/>
    <x v="0"/>
    <e v="#N/A"/>
    <e v="#N/A"/>
    <e v="#N/A"/>
    <s v="FIXED"/>
    <x v="0"/>
    <m/>
    <m/>
    <m/>
    <m/>
    <x v="0"/>
  </r>
  <r>
    <x v="0"/>
    <s v="adc5b886-691c-4c0e-b3e5-1513c6cc2afa"/>
    <x v="0"/>
    <e v="#N/A"/>
    <e v="#N/A"/>
    <e v="#N/A"/>
    <s v="FIXED"/>
    <x v="0"/>
    <m/>
    <m/>
    <m/>
    <m/>
    <x v="0"/>
  </r>
  <r>
    <x v="0"/>
    <s v="adc741d4-065d-482c-b5cc-1fe76ee5c0e8"/>
    <x v="0"/>
    <e v="#N/A"/>
    <e v="#N/A"/>
    <e v="#N/A"/>
    <s v="FIXED"/>
    <x v="0"/>
    <m/>
    <m/>
    <m/>
    <m/>
    <x v="0"/>
  </r>
  <r>
    <x v="4"/>
    <s v="adc76d82-0525-4b67-acf0-81faf0ea711e"/>
    <x v="0"/>
    <e v="#N/A"/>
    <e v="#N/A"/>
    <e v="#N/A"/>
    <s v="FIXED"/>
    <x v="0"/>
    <m/>
    <m/>
    <m/>
    <m/>
    <x v="0"/>
  </r>
  <r>
    <x v="0"/>
    <s v="adc94f82-da3e-44d9-a383-912436a3478b"/>
    <x v="0"/>
    <e v="#N/A"/>
    <e v="#N/A"/>
    <e v="#N/A"/>
    <s v="FIXED"/>
    <x v="0"/>
    <m/>
    <m/>
    <m/>
    <m/>
    <x v="0"/>
  </r>
  <r>
    <x v="9"/>
    <s v="adc962f5-15f3-4175-9293-7cab4072f7bb"/>
    <x v="0"/>
    <e v="#N/A"/>
    <e v="#N/A"/>
    <e v="#N/A"/>
    <s v="FIXED"/>
    <x v="0"/>
    <m/>
    <m/>
    <m/>
    <m/>
    <x v="0"/>
  </r>
  <r>
    <x v="0"/>
    <s v="adc9c532-0272-4832-9e57-0f714aa88e86"/>
    <x v="0"/>
    <e v="#N/A"/>
    <e v="#N/A"/>
    <e v="#N/A"/>
    <s v="FIXED"/>
    <x v="0"/>
    <m/>
    <m/>
    <m/>
    <m/>
    <x v="0"/>
  </r>
  <r>
    <x v="4"/>
    <s v="adcbdd3a-3cf9-4795-8db4-ca83d4cce00b"/>
    <x v="0"/>
    <e v="#N/A"/>
    <e v="#N/A"/>
    <e v="#N/A"/>
    <s v="FIXED"/>
    <x v="0"/>
    <m/>
    <m/>
    <m/>
    <m/>
    <x v="0"/>
  </r>
  <r>
    <x v="2"/>
    <s v="adccff99-21e1-4ca1-83c1-1724164ee7c2"/>
    <x v="0"/>
    <e v="#N/A"/>
    <e v="#N/A"/>
    <e v="#N/A"/>
    <s v="FIXED"/>
    <x v="0"/>
    <m/>
    <m/>
    <m/>
    <m/>
    <x v="0"/>
  </r>
  <r>
    <x v="0"/>
    <s v="add0036a-872c-4fa2-af52-0feb72b1f05a"/>
    <x v="0"/>
    <e v="#N/A"/>
    <e v="#N/A"/>
    <e v="#N/A"/>
    <s v="FIXED"/>
    <x v="0"/>
    <m/>
    <m/>
    <m/>
    <m/>
    <x v="0"/>
  </r>
  <r>
    <x v="0"/>
    <s v="add01849-5e89-480a-96f0-c57a79d13a5b"/>
    <x v="0"/>
    <e v="#N/A"/>
    <e v="#N/A"/>
    <e v="#N/A"/>
    <s v="FIXED"/>
    <x v="0"/>
    <m/>
    <m/>
    <m/>
    <m/>
    <x v="0"/>
  </r>
  <r>
    <x v="2"/>
    <s v="add05a05-a449-4394-9736-c12727fda32e"/>
    <x v="3"/>
    <e v="#N/A"/>
    <e v="#N/A"/>
    <e v="#N/A"/>
    <s v="NEW"/>
    <x v="0"/>
    <m/>
    <m/>
    <m/>
    <m/>
    <x v="0"/>
  </r>
  <r>
    <x v="0"/>
    <s v="add09491-907d-4129-be99-39905ca18a65"/>
    <x v="0"/>
    <e v="#N/A"/>
    <e v="#N/A"/>
    <e v="#N/A"/>
    <s v="FIXED"/>
    <x v="0"/>
    <m/>
    <m/>
    <m/>
    <m/>
    <x v="0"/>
  </r>
  <r>
    <x v="2"/>
    <s v="add133ad-ff82-4c9d-9561-438471f57aee"/>
    <x v="0"/>
    <e v="#N/A"/>
    <e v="#N/A"/>
    <e v="#N/A"/>
    <s v="FIXED"/>
    <x v="0"/>
    <m/>
    <m/>
    <m/>
    <m/>
    <x v="0"/>
  </r>
  <r>
    <x v="0"/>
    <s v="add13fb2-1ba0-4632-9193-ebbe91e974ea"/>
    <x v="0"/>
    <e v="#N/A"/>
    <e v="#N/A"/>
    <e v="#N/A"/>
    <s v="FIXED"/>
    <x v="0"/>
    <m/>
    <m/>
    <m/>
    <m/>
    <x v="0"/>
  </r>
  <r>
    <x v="15"/>
    <s v="add1b238-7e39-4f05-92d5-59f2dc41580d"/>
    <x v="0"/>
    <s v="bpn-rosecmdb-02"/>
    <s v="add1b238-7e39-4f05-92d5-59f2dc41580d"/>
    <s v="High"/>
    <s v="FIXED"/>
    <x v="0"/>
    <m/>
    <m/>
    <m/>
    <m/>
    <x v="0"/>
  </r>
  <r>
    <x v="0"/>
    <s v="add1c742-4256-4bc9-9c9c-4ca49bc0ce87"/>
    <x v="0"/>
    <e v="#N/A"/>
    <e v="#N/A"/>
    <e v="#N/A"/>
    <s v="FIXED"/>
    <x v="0"/>
    <m/>
    <m/>
    <m/>
    <m/>
    <x v="0"/>
  </r>
  <r>
    <x v="0"/>
    <s v="add1f226-db72-4c48-8316-94fb8f16b9d1"/>
    <x v="0"/>
    <e v="#N/A"/>
    <e v="#N/A"/>
    <e v="#N/A"/>
    <s v="FIXED"/>
    <x v="0"/>
    <m/>
    <m/>
    <m/>
    <m/>
    <x v="0"/>
  </r>
  <r>
    <x v="0"/>
    <s v="add1f91c-e088-4351-bf56-4e3a58336428"/>
    <x v="0"/>
    <e v="#N/A"/>
    <e v="#N/A"/>
    <e v="#N/A"/>
    <s v="FIXED"/>
    <x v="0"/>
    <m/>
    <m/>
    <m/>
    <m/>
    <x v="0"/>
  </r>
  <r>
    <x v="0"/>
    <s v="add20071-dbbc-43e6-82ec-3ef0ab53a49b"/>
    <x v="0"/>
    <e v="#N/A"/>
    <e v="#N/A"/>
    <e v="#N/A"/>
    <s v="FIXED"/>
    <x v="0"/>
    <m/>
    <m/>
    <m/>
    <m/>
    <x v="0"/>
  </r>
  <r>
    <x v="0"/>
    <s v="add23cf4-2702-4bb6-a135-4775680746f8"/>
    <x v="0"/>
    <e v="#N/A"/>
    <e v="#N/A"/>
    <e v="#N/A"/>
    <s v="FIXED"/>
    <x v="0"/>
    <m/>
    <m/>
    <m/>
    <m/>
    <x v="0"/>
  </r>
  <r>
    <x v="1"/>
    <s v="add30e35-5f7c-49f6-9aff-350bba1ff23d"/>
    <x v="0"/>
    <e v="#N/A"/>
    <e v="#N/A"/>
    <e v="#N/A"/>
    <s v="FIXED"/>
    <x v="0"/>
    <m/>
    <m/>
    <m/>
    <m/>
    <x v="0"/>
  </r>
  <r>
    <x v="0"/>
    <s v="add4358e-796f-4a25-a785-5ae03e82b050"/>
    <x v="0"/>
    <e v="#N/A"/>
    <e v="#N/A"/>
    <e v="#N/A"/>
    <s v="FIXED"/>
    <x v="0"/>
    <m/>
    <m/>
    <m/>
    <m/>
    <x v="0"/>
  </r>
  <r>
    <x v="2"/>
    <s v="add4939b-7e6b-480d-b75d-8d2ae926336e"/>
    <x v="0"/>
    <e v="#N/A"/>
    <e v="#N/A"/>
    <e v="#N/A"/>
    <s v="FIXED"/>
    <x v="0"/>
    <m/>
    <m/>
    <m/>
    <m/>
    <x v="0"/>
  </r>
  <r>
    <x v="0"/>
    <s v="add49691-34cc-4ff2-8236-d82b4ed46cd7"/>
    <x v="0"/>
    <e v="#N/A"/>
    <e v="#N/A"/>
    <e v="#N/A"/>
    <s v="FIXED"/>
    <x v="0"/>
    <m/>
    <m/>
    <m/>
    <m/>
    <x v="0"/>
  </r>
  <r>
    <x v="0"/>
    <s v="add4c263-f430-4a31-86a5-73c2fa34ac75"/>
    <x v="0"/>
    <e v="#N/A"/>
    <e v="#N/A"/>
    <e v="#N/A"/>
    <s v="FIXED"/>
    <x v="0"/>
    <m/>
    <m/>
    <m/>
    <m/>
    <x v="0"/>
  </r>
  <r>
    <x v="0"/>
    <s v="add4ec47-1669-4102-a7c2-8709a8b56720"/>
    <x v="0"/>
    <e v="#N/A"/>
    <e v="#N/A"/>
    <e v="#N/A"/>
    <s v="FIXED"/>
    <x v="0"/>
    <m/>
    <m/>
    <m/>
    <m/>
    <x v="0"/>
  </r>
  <r>
    <x v="7"/>
    <s v="add50fa2-d829-49a1-9112-e616d7663e6b"/>
    <x v="0"/>
    <e v="#N/A"/>
    <e v="#N/A"/>
    <e v="#N/A"/>
    <s v="FIXED"/>
    <x v="0"/>
    <m/>
    <m/>
    <m/>
    <m/>
    <x v="0"/>
  </r>
  <r>
    <x v="2"/>
    <s v="add5131e-60c1-4511-a8d2-defc7f691d9c"/>
    <x v="0"/>
    <e v="#N/A"/>
    <e v="#N/A"/>
    <e v="#N/A"/>
    <s v="FIXED"/>
    <x v="0"/>
    <m/>
    <m/>
    <m/>
    <m/>
    <x v="0"/>
  </r>
  <r>
    <x v="0"/>
    <s v="add76f17-e904-4acd-b211-b10a31bee1fc"/>
    <x v="0"/>
    <e v="#N/A"/>
    <e v="#N/A"/>
    <e v="#N/A"/>
    <s v="FIXED"/>
    <x v="0"/>
    <m/>
    <m/>
    <m/>
    <m/>
    <x v="0"/>
  </r>
  <r>
    <x v="1"/>
    <s v="add8cba8-24fe-47a9-be39-3756ca1640fb"/>
    <x v="0"/>
    <e v="#N/A"/>
    <e v="#N/A"/>
    <e v="#N/A"/>
    <s v="FIXED"/>
    <x v="0"/>
    <m/>
    <m/>
    <m/>
    <m/>
    <x v="0"/>
  </r>
  <r>
    <x v="1"/>
    <s v="add8fd13-271d-4928-95a4-d5f23c20eac7"/>
    <x v="2"/>
    <s v="bpn-rosewrws-02"/>
    <s v="add8fd13-271d-4928-95a4-d5f23c20eac7"/>
    <s v="Medium"/>
    <s v="ACTIVE"/>
    <x v="0"/>
    <m/>
    <m/>
    <m/>
    <m/>
    <x v="0"/>
  </r>
  <r>
    <x v="1"/>
    <s v="add915a9-4aad-43a3-8909-08fa575eef99"/>
    <x v="0"/>
    <e v="#N/A"/>
    <e v="#N/A"/>
    <e v="#N/A"/>
    <s v="FIXED"/>
    <x v="0"/>
    <m/>
    <m/>
    <m/>
    <m/>
    <x v="0"/>
  </r>
  <r>
    <x v="0"/>
    <s v="adda20e8-3f30-4728-8d79-2455b46db62a"/>
    <x v="0"/>
    <s v="rosebko1rq1x33l.bpna.popularinc.net"/>
    <s v="adda20e8-3f30-4728-8d79-2455b46db62a"/>
    <s v="Critical"/>
    <s v="FIXED"/>
    <x v="0"/>
    <m/>
    <m/>
    <m/>
    <m/>
    <x v="0"/>
  </r>
  <r>
    <x v="9"/>
    <s v="adda6c7b-d679-4670-8fcc-7e1a507971b2"/>
    <x v="1"/>
    <s v="bpn-roseitts04x.bpna.popularinc.net"/>
    <s v="adda6c7b-d679-4670-8fcc-7e1a507971b2"/>
    <s v="High"/>
    <s v="RESURFACED"/>
    <x v="0"/>
    <m/>
    <m/>
    <m/>
    <m/>
    <x v="0"/>
  </r>
  <r>
    <x v="0"/>
    <s v="addad434-4627-4f25-abdd-ed7d334e21c0"/>
    <x v="0"/>
    <e v="#N/A"/>
    <e v="#N/A"/>
    <e v="#N/A"/>
    <s v="FIXED"/>
    <x v="0"/>
    <m/>
    <m/>
    <m/>
    <m/>
    <x v="0"/>
  </r>
  <r>
    <x v="0"/>
    <s v="addae1c1-1e68-418b-b256-22b8cb700858"/>
    <x v="0"/>
    <e v="#N/A"/>
    <e v="#N/A"/>
    <e v="#N/A"/>
    <s v="FIXED"/>
    <x v="0"/>
    <m/>
    <m/>
    <m/>
    <m/>
    <x v="0"/>
  </r>
  <r>
    <x v="0"/>
    <s v="addb32f4-28f4-4b6b-86ed-db8b922e1a52"/>
    <x v="0"/>
    <e v="#N/A"/>
    <e v="#N/A"/>
    <e v="#N/A"/>
    <s v="FIXED"/>
    <x v="0"/>
    <m/>
    <m/>
    <m/>
    <m/>
    <x v="0"/>
  </r>
  <r>
    <x v="0"/>
    <s v="addb7dff-7483-4998-833a-689507631a74"/>
    <x v="0"/>
    <e v="#N/A"/>
    <e v="#N/A"/>
    <e v="#N/A"/>
    <s v="FIXED"/>
    <x v="0"/>
    <m/>
    <m/>
    <m/>
    <m/>
    <x v="0"/>
  </r>
  <r>
    <x v="0"/>
    <s v="addb9c93-4444-4fa8-999d-e59be82ed327"/>
    <x v="0"/>
    <e v="#N/A"/>
    <e v="#N/A"/>
    <e v="#N/A"/>
    <s v="FIXED"/>
    <x v="0"/>
    <m/>
    <m/>
    <m/>
    <m/>
    <x v="0"/>
  </r>
  <r>
    <x v="0"/>
    <s v="addbd48e-86ba-4073-8cc9-2db23fa8406c"/>
    <x v="0"/>
    <e v="#N/A"/>
    <e v="#N/A"/>
    <e v="#N/A"/>
    <s v="FIXED"/>
    <x v="0"/>
    <m/>
    <m/>
    <m/>
    <m/>
    <x v="0"/>
  </r>
  <r>
    <x v="2"/>
    <s v="addc7890-e40d-4b31-95db-414c36f1d319"/>
    <x v="1"/>
    <s v="bpn-cmtypmdb-02"/>
    <s v="addc7890-e40d-4b31-95db-414c36f1d319"/>
    <s v="Medium"/>
    <s v="RESURFACED"/>
    <x v="0"/>
    <m/>
    <m/>
    <m/>
    <m/>
    <x v="0"/>
  </r>
  <r>
    <x v="0"/>
    <s v="addce38a-b4f8-45ed-b964-39d1a7d5052f"/>
    <x v="0"/>
    <e v="#N/A"/>
    <e v="#N/A"/>
    <e v="#N/A"/>
    <s v="FIXED"/>
    <x v="0"/>
    <m/>
    <m/>
    <m/>
    <m/>
    <x v="0"/>
  </r>
  <r>
    <x v="6"/>
    <s v="adde1861-1964-48df-9bc9-24ccc7c3601f"/>
    <x v="0"/>
    <e v="#N/A"/>
    <e v="#N/A"/>
    <e v="#N/A"/>
    <s v="FIXED"/>
    <x v="0"/>
    <m/>
    <m/>
    <m/>
    <m/>
    <x v="0"/>
  </r>
  <r>
    <x v="0"/>
    <s v="addea0f6-5306-437e-ab70-4eedd5f52aa3"/>
    <x v="0"/>
    <e v="#N/A"/>
    <e v="#N/A"/>
    <e v="#N/A"/>
    <s v="FIXED"/>
    <x v="0"/>
    <m/>
    <m/>
    <m/>
    <m/>
    <x v="0"/>
  </r>
  <r>
    <x v="0"/>
    <s v="addf49ba-cde3-4e6e-84fc-fda6f138827f"/>
    <x v="2"/>
    <s v="0255brnf8k2rd2d.bpna.popularinc.net"/>
    <s v="addf49ba-cde3-4e6e-84fc-fda6f138827f"/>
    <s v="High"/>
    <s v="ACTIVE"/>
    <x v="0"/>
    <m/>
    <m/>
    <m/>
    <m/>
    <x v="0"/>
  </r>
  <r>
    <x v="0"/>
    <s v="addf6237-92b3-4b47-9caa-47d5ce86c70e"/>
    <x v="0"/>
    <e v="#N/A"/>
    <e v="#N/A"/>
    <e v="#N/A"/>
    <s v="FIXED"/>
    <x v="0"/>
    <m/>
    <m/>
    <m/>
    <m/>
    <x v="0"/>
  </r>
  <r>
    <x v="0"/>
    <s v="addfa51d-882b-4d2c-80e2-0b7b477d80f9"/>
    <x v="0"/>
    <e v="#N/A"/>
    <e v="#N/A"/>
    <e v="#N/A"/>
    <s v="FIXED"/>
    <x v="0"/>
    <m/>
    <m/>
    <m/>
    <m/>
    <x v="0"/>
  </r>
  <r>
    <x v="0"/>
    <s v="ade2d009-5661-42e4-bdc5-548601ea31f2"/>
    <x v="1"/>
    <e v="#N/A"/>
    <e v="#N/A"/>
    <e v="#N/A"/>
    <s v="RESURFACED"/>
    <x v="0"/>
    <m/>
    <m/>
    <m/>
    <m/>
    <x v="0"/>
  </r>
  <r>
    <x v="0"/>
    <s v="ade30fa2-2b4a-4f72-ad0b-7e17c57e0df8"/>
    <x v="0"/>
    <e v="#N/A"/>
    <e v="#N/A"/>
    <e v="#N/A"/>
    <s v="FIXED"/>
    <x v="0"/>
    <m/>
    <m/>
    <m/>
    <m/>
    <x v="0"/>
  </r>
  <r>
    <x v="0"/>
    <s v="ade35276-4136-4d8f-91ca-dae4f5d909f1"/>
    <x v="0"/>
    <e v="#N/A"/>
    <e v="#N/A"/>
    <e v="#N/A"/>
    <s v="FIXED"/>
    <x v="0"/>
    <m/>
    <m/>
    <m/>
    <m/>
    <x v="0"/>
  </r>
  <r>
    <x v="0"/>
    <s v="ade37612-5276-4818-a22f-aaebfc7b849b"/>
    <x v="0"/>
    <e v="#N/A"/>
    <e v="#N/A"/>
    <e v="#N/A"/>
    <s v="FIXED"/>
    <x v="0"/>
    <m/>
    <m/>
    <m/>
    <m/>
    <x v="0"/>
  </r>
  <r>
    <x v="5"/>
    <s v="ade506d1-2463-4a6f-8c9c-67872bf3dfde"/>
    <x v="0"/>
    <e v="#N/A"/>
    <e v="#N/A"/>
    <e v="#N/A"/>
    <s v="FIXED"/>
    <x v="0"/>
    <m/>
    <m/>
    <m/>
    <m/>
    <x v="0"/>
  </r>
  <r>
    <x v="0"/>
    <s v="ade50ba5-9e26-4b82-a999-325e95aeaf8e"/>
    <x v="0"/>
    <e v="#N/A"/>
    <e v="#N/A"/>
    <e v="#N/A"/>
    <s v="FIXED"/>
    <x v="0"/>
    <m/>
    <m/>
    <m/>
    <m/>
    <x v="0"/>
  </r>
  <r>
    <x v="2"/>
    <s v="ade5fa6d-aad4-4dfc-a0f6-2e5116f2a446"/>
    <x v="0"/>
    <e v="#N/A"/>
    <e v="#N/A"/>
    <e v="#N/A"/>
    <s v="FIXED"/>
    <x v="0"/>
    <m/>
    <m/>
    <m/>
    <m/>
    <x v="0"/>
  </r>
  <r>
    <x v="0"/>
    <s v="ade64b93-831f-4043-8d94-99364aa21656"/>
    <x v="0"/>
    <e v="#N/A"/>
    <e v="#N/A"/>
    <e v="#N/A"/>
    <s v="FIXED"/>
    <x v="0"/>
    <m/>
    <m/>
    <m/>
    <m/>
    <x v="0"/>
  </r>
  <r>
    <x v="0"/>
    <s v="ade6e902-f193-41e0-9893-22b3ab1e83f1"/>
    <x v="0"/>
    <e v="#N/A"/>
    <e v="#N/A"/>
    <e v="#N/A"/>
    <s v="FIXED"/>
    <x v="0"/>
    <m/>
    <m/>
    <m/>
    <m/>
    <x v="0"/>
  </r>
  <r>
    <x v="0"/>
    <s v="ade8185c-e4d4-4226-a5d5-a1a65ff5bb16"/>
    <x v="2"/>
    <s v="miambko54ls733l.bpna.popularinc.net"/>
    <s v="ade8185c-e4d4-4226-a5d5-a1a65ff5bb16"/>
    <s v="High"/>
    <s v="ACTIVE"/>
    <x v="0"/>
    <m/>
    <m/>
    <m/>
    <m/>
    <x v="0"/>
  </r>
  <r>
    <x v="0"/>
    <s v="ade88471-d139-4bc0-a00b-81be95ff6a7a"/>
    <x v="0"/>
    <e v="#N/A"/>
    <e v="#N/A"/>
    <e v="#N/A"/>
    <s v="FIXED"/>
    <x v="0"/>
    <m/>
    <m/>
    <m/>
    <m/>
    <x v="0"/>
  </r>
  <r>
    <x v="0"/>
    <s v="ade9cad5-5583-492e-b243-4c9219cfab46"/>
    <x v="0"/>
    <e v="#N/A"/>
    <e v="#N/A"/>
    <e v="#N/A"/>
    <s v="FIXED"/>
    <x v="0"/>
    <m/>
    <m/>
    <m/>
    <m/>
    <x v="0"/>
  </r>
  <r>
    <x v="0"/>
    <s v="adea42c9-3ec9-428b-b30f-5963f0cc3984"/>
    <x v="0"/>
    <e v="#N/A"/>
    <e v="#N/A"/>
    <e v="#N/A"/>
    <s v="FIXED"/>
    <x v="0"/>
    <m/>
    <m/>
    <m/>
    <m/>
    <x v="0"/>
  </r>
  <r>
    <x v="0"/>
    <s v="adeb40be-2996-4f29-94de-e7584e87898b"/>
    <x v="0"/>
    <s v="0097brn3xljnd2d.bpna.popularinc.net"/>
    <s v="adeb40be-2996-4f29-94de-e7584e87898b"/>
    <s v="High"/>
    <s v="FIXED"/>
    <x v="0"/>
    <m/>
    <m/>
    <m/>
    <m/>
    <x v="0"/>
  </r>
  <r>
    <x v="5"/>
    <s v="adec7369-b8ca-4899-91ac-2a910540ae3e"/>
    <x v="0"/>
    <e v="#N/A"/>
    <e v="#N/A"/>
    <e v="#N/A"/>
    <s v="FIXED"/>
    <x v="0"/>
    <m/>
    <m/>
    <m/>
    <m/>
    <x v="0"/>
  </r>
  <r>
    <x v="0"/>
    <s v="aded39e7-2bed-43a3-8342-381b6ba31be4"/>
    <x v="0"/>
    <e v="#N/A"/>
    <e v="#N/A"/>
    <e v="#N/A"/>
    <s v="FIXED"/>
    <x v="0"/>
    <m/>
    <m/>
    <m/>
    <m/>
    <x v="0"/>
  </r>
  <r>
    <x v="0"/>
    <s v="aded5f76-e0a3-4ec6-863e-9a7a37516272"/>
    <x v="0"/>
    <e v="#N/A"/>
    <e v="#N/A"/>
    <e v="#N/A"/>
    <s v="FIXED"/>
    <x v="0"/>
    <m/>
    <m/>
    <m/>
    <m/>
    <x v="0"/>
  </r>
  <r>
    <x v="2"/>
    <s v="adedd61a-4572-4d32-97f9-4b1ccc3f765d"/>
    <x v="0"/>
    <e v="#N/A"/>
    <e v="#N/A"/>
    <e v="#N/A"/>
    <s v="FIXED"/>
    <x v="0"/>
    <m/>
    <m/>
    <m/>
    <m/>
    <x v="0"/>
  </r>
  <r>
    <x v="0"/>
    <s v="adeec03f-da79-4718-9ed3-5761961f84c9"/>
    <x v="1"/>
    <e v="#N/A"/>
    <e v="#N/A"/>
    <e v="#N/A"/>
    <s v="RESURFACED"/>
    <x v="0"/>
    <m/>
    <m/>
    <m/>
    <m/>
    <x v="0"/>
  </r>
  <r>
    <x v="0"/>
    <s v="adefcfba-74e2-4c76-b698-5ba8b3096980"/>
    <x v="0"/>
    <e v="#N/A"/>
    <e v="#N/A"/>
    <e v="#N/A"/>
    <s v="FIXED"/>
    <x v="0"/>
    <m/>
    <m/>
    <m/>
    <m/>
    <x v="0"/>
  </r>
  <r>
    <x v="0"/>
    <s v="adf0c682-456d-4b06-8d6d-bf6ace4835e4"/>
    <x v="0"/>
    <e v="#N/A"/>
    <e v="#N/A"/>
    <e v="#N/A"/>
    <s v="FIXED"/>
    <x v="0"/>
    <m/>
    <m/>
    <m/>
    <m/>
    <x v="0"/>
  </r>
  <r>
    <x v="0"/>
    <s v="adf1015a-5403-4d59-b2cd-fc262b19f6cf"/>
    <x v="0"/>
    <e v="#N/A"/>
    <e v="#N/A"/>
    <e v="#N/A"/>
    <s v="FIXED"/>
    <x v="0"/>
    <m/>
    <m/>
    <m/>
    <m/>
    <x v="0"/>
  </r>
  <r>
    <x v="0"/>
    <s v="adf17163-1d88-48df-8726-c140f2758cb2"/>
    <x v="0"/>
    <e v="#N/A"/>
    <e v="#N/A"/>
    <e v="#N/A"/>
    <s v="FIXED"/>
    <x v="0"/>
    <m/>
    <m/>
    <m/>
    <m/>
    <x v="0"/>
  </r>
  <r>
    <x v="0"/>
    <s v="adf19eb2-3cb4-4eb2-a164-a99705a8bd42"/>
    <x v="0"/>
    <e v="#N/A"/>
    <e v="#N/A"/>
    <e v="#N/A"/>
    <s v="FIXED"/>
    <x v="0"/>
    <m/>
    <m/>
    <m/>
    <m/>
    <x v="0"/>
  </r>
  <r>
    <x v="0"/>
    <s v="adf2fbbd-7df3-4079-ad42-a63101f4eded"/>
    <x v="0"/>
    <e v="#N/A"/>
    <e v="#N/A"/>
    <e v="#N/A"/>
    <s v="FIXED"/>
    <x v="0"/>
    <m/>
    <m/>
    <m/>
    <m/>
    <x v="0"/>
  </r>
  <r>
    <x v="0"/>
    <s v="adf4cb9e-6d08-47e8-b6b6-0577a3ae4e6e"/>
    <x v="0"/>
    <e v="#N/A"/>
    <e v="#N/A"/>
    <e v="#N/A"/>
    <s v="FIXED"/>
    <x v="0"/>
    <m/>
    <m/>
    <m/>
    <m/>
    <x v="0"/>
  </r>
  <r>
    <x v="7"/>
    <s v="adf4d78e-c4b1-4fb6-855e-0548c751092b"/>
    <x v="0"/>
    <e v="#N/A"/>
    <e v="#N/A"/>
    <e v="#N/A"/>
    <s v="FIXED"/>
    <x v="0"/>
    <m/>
    <m/>
    <m/>
    <m/>
    <x v="0"/>
  </r>
  <r>
    <x v="0"/>
    <s v="adf52b18-1fa7-4a6e-b13b-b247cd859590"/>
    <x v="0"/>
    <e v="#N/A"/>
    <e v="#N/A"/>
    <e v="#N/A"/>
    <s v="FIXED"/>
    <x v="0"/>
    <m/>
    <m/>
    <m/>
    <m/>
    <x v="0"/>
  </r>
  <r>
    <x v="1"/>
    <s v="adf59695-dc89-4c59-a015-980abb75d4f3"/>
    <x v="0"/>
    <e v="#N/A"/>
    <e v="#N/A"/>
    <e v="#N/A"/>
    <s v="FIXED"/>
    <x v="0"/>
    <m/>
    <m/>
    <m/>
    <m/>
    <x v="0"/>
  </r>
  <r>
    <x v="2"/>
    <s v="adf612dd-1552-44e9-9718-e0a0dffe464d"/>
    <x v="2"/>
    <s v="bpn-primgvws-03"/>
    <s v="adf612dd-1552-44e9-9718-e0a0dffe464d"/>
    <s v="Medium"/>
    <s v="ACTIVE"/>
    <x v="0"/>
    <m/>
    <m/>
    <m/>
    <m/>
    <x v="0"/>
  </r>
  <r>
    <x v="0"/>
    <s v="adf8940c-e609-4cec-808d-b5052cea5e5a"/>
    <x v="0"/>
    <e v="#N/A"/>
    <e v="#N/A"/>
    <e v="#N/A"/>
    <s v="FIXED"/>
    <x v="0"/>
    <m/>
    <m/>
    <m/>
    <m/>
    <x v="0"/>
  </r>
  <r>
    <x v="0"/>
    <s v="adf9a4bf-2e63-487d-8c8f-3e1bb45bba29"/>
    <x v="0"/>
    <e v="#N/A"/>
    <e v="#N/A"/>
    <e v="#N/A"/>
    <s v="FIXED"/>
    <x v="0"/>
    <m/>
    <m/>
    <m/>
    <m/>
    <x v="0"/>
  </r>
  <r>
    <x v="0"/>
    <s v="adfaae59-3044-4530-a731-9ad2cb6072e3"/>
    <x v="0"/>
    <e v="#N/A"/>
    <e v="#N/A"/>
    <e v="#N/A"/>
    <s v="FIXED"/>
    <x v="0"/>
    <m/>
    <m/>
    <m/>
    <m/>
    <x v="0"/>
  </r>
  <r>
    <x v="0"/>
    <s v="adfac900-c99b-4c66-920e-7207058b6f25"/>
    <x v="0"/>
    <e v="#N/A"/>
    <e v="#N/A"/>
    <e v="#N/A"/>
    <s v="FIXED"/>
    <x v="0"/>
    <m/>
    <m/>
    <m/>
    <m/>
    <x v="0"/>
  </r>
  <r>
    <x v="2"/>
    <s v="adfbb797-0dea-4ddf-a71d-51d7c4841eb3"/>
    <x v="0"/>
    <e v="#N/A"/>
    <e v="#N/A"/>
    <e v="#N/A"/>
    <s v="FIXED"/>
    <x v="0"/>
    <m/>
    <m/>
    <m/>
    <m/>
    <x v="0"/>
  </r>
  <r>
    <x v="0"/>
    <s v="adfe2030-eb53-400d-a75e-d7f768d9e1e1"/>
    <x v="0"/>
    <e v="#N/A"/>
    <e v="#N/A"/>
    <e v="#N/A"/>
    <s v="FIXED"/>
    <x v="0"/>
    <m/>
    <m/>
    <m/>
    <m/>
    <x v="0"/>
  </r>
  <r>
    <x v="0"/>
    <s v="adfe25c2-6adc-401d-b805-44e51d73dd83"/>
    <x v="0"/>
    <e v="#N/A"/>
    <e v="#N/A"/>
    <e v="#N/A"/>
    <s v="FIXED"/>
    <x v="0"/>
    <m/>
    <m/>
    <m/>
    <m/>
    <x v="0"/>
  </r>
  <r>
    <x v="0"/>
    <s v="adfe70e6-83df-4209-840f-d1c36cb58e40"/>
    <x v="0"/>
    <e v="#N/A"/>
    <e v="#N/A"/>
    <e v="#N/A"/>
    <s v="FIXED"/>
    <x v="0"/>
    <m/>
    <m/>
    <m/>
    <m/>
    <x v="0"/>
  </r>
  <r>
    <x v="0"/>
    <s v="adff100e-dc20-4365-a789-693268048e17"/>
    <x v="0"/>
    <e v="#N/A"/>
    <e v="#N/A"/>
    <e v="#N/A"/>
    <s v="FIXED"/>
    <x v="0"/>
    <m/>
    <m/>
    <m/>
    <m/>
    <x v="0"/>
  </r>
  <r>
    <x v="0"/>
    <s v="ae0030f2-74b8-4a57-932a-9fbd5435eec2"/>
    <x v="0"/>
    <e v="#N/A"/>
    <e v="#N/A"/>
    <e v="#N/A"/>
    <s v="FIXED"/>
    <x v="0"/>
    <m/>
    <m/>
    <m/>
    <m/>
    <x v="0"/>
  </r>
  <r>
    <x v="0"/>
    <s v="ae019376-6045-4710-9b61-f279f9c304b7"/>
    <x v="0"/>
    <e v="#N/A"/>
    <e v="#N/A"/>
    <e v="#N/A"/>
    <s v="FIXED"/>
    <x v="0"/>
    <m/>
    <m/>
    <m/>
    <m/>
    <x v="0"/>
  </r>
  <r>
    <x v="0"/>
    <s v="ae02fab8-ec89-4eda-8ece-d9a1985f825b"/>
    <x v="0"/>
    <e v="#N/A"/>
    <e v="#N/A"/>
    <e v="#N/A"/>
    <s v="FIXED"/>
    <x v="0"/>
    <m/>
    <m/>
    <m/>
    <m/>
    <x v="0"/>
  </r>
  <r>
    <x v="0"/>
    <s v="ae066c0f-47d0-43b3-bc3c-1cd57efa2e16"/>
    <x v="0"/>
    <s v="0253brn43xq633l.bpna.popularinc.net"/>
    <s v="ae066c0f-47d0-43b3-bc3c-1cd57efa2e16"/>
    <s v="High"/>
    <s v="FIXED"/>
    <x v="0"/>
    <m/>
    <m/>
    <m/>
    <m/>
    <x v="0"/>
  </r>
  <r>
    <x v="0"/>
    <s v="ae0681c0-7bed-41c8-a27f-f4f06f8017cf"/>
    <x v="0"/>
    <e v="#N/A"/>
    <e v="#N/A"/>
    <e v="#N/A"/>
    <s v="FIXED"/>
    <x v="0"/>
    <m/>
    <m/>
    <m/>
    <m/>
    <x v="0"/>
  </r>
  <r>
    <x v="1"/>
    <s v="ae082bfc-a1a7-47f2-b786-2a0a093be6d1"/>
    <x v="0"/>
    <e v="#N/A"/>
    <e v="#N/A"/>
    <e v="#N/A"/>
    <s v="FIXED"/>
    <x v="0"/>
    <m/>
    <m/>
    <m/>
    <m/>
    <x v="0"/>
  </r>
  <r>
    <x v="0"/>
    <s v="ae0b1785-66bb-4bf4-beee-ba026c251b32"/>
    <x v="0"/>
    <e v="#N/A"/>
    <e v="#N/A"/>
    <e v="#N/A"/>
    <s v="FIXED"/>
    <x v="0"/>
    <m/>
    <m/>
    <m/>
    <m/>
    <x v="0"/>
  </r>
  <r>
    <x v="0"/>
    <s v="ae0b67c5-d4ba-4345-9142-011eef372d4b"/>
    <x v="0"/>
    <e v="#N/A"/>
    <e v="#N/A"/>
    <e v="#N/A"/>
    <s v="FIXED"/>
    <x v="0"/>
    <m/>
    <m/>
    <m/>
    <m/>
    <x v="0"/>
  </r>
  <r>
    <x v="0"/>
    <s v="ae0d8ec7-d280-405b-bd7d-5601f6dbfb17"/>
    <x v="0"/>
    <e v="#N/A"/>
    <e v="#N/A"/>
    <e v="#N/A"/>
    <s v="FIXED"/>
    <x v="0"/>
    <m/>
    <m/>
    <m/>
    <m/>
    <x v="0"/>
  </r>
  <r>
    <x v="1"/>
    <s v="ae0dfa73-a2c2-467b-93a9-07efe6c1635c"/>
    <x v="2"/>
    <s v="bpn-rosebp-03"/>
    <s v="ae0dfa73-a2c2-467b-93a9-07efe6c1635c"/>
    <s v="Medium"/>
    <s v="ACTIVE"/>
    <x v="0"/>
    <m/>
    <m/>
    <m/>
    <m/>
    <x v="0"/>
  </r>
  <r>
    <x v="0"/>
    <s v="ae0f4483-0c46-45d0-a6d3-ba53bf3b17e5"/>
    <x v="0"/>
    <e v="#N/A"/>
    <e v="#N/A"/>
    <e v="#N/A"/>
    <s v="FIXED"/>
    <x v="0"/>
    <m/>
    <m/>
    <m/>
    <m/>
    <x v="0"/>
  </r>
  <r>
    <x v="6"/>
    <s v="ae13963e-d3a1-4997-ad8e-1dd37539c98b"/>
    <x v="2"/>
    <s v="bpn-rosetecm-05"/>
    <s v="ae13963e-d3a1-4997-ad8e-1dd37539c98b"/>
    <s v="Medium"/>
    <s v="ACTIVE"/>
    <x v="0"/>
    <m/>
    <m/>
    <m/>
    <m/>
    <x v="0"/>
  </r>
  <r>
    <x v="11"/>
    <s v="ae14915e-ef42-4f92-8ae5-32a090280451"/>
    <x v="2"/>
    <s v="bpn-rosedvas-01"/>
    <s v="ae14915e-ef42-4f92-8ae5-32a090280451"/>
    <s v="Medium"/>
    <s v="ACTIVE"/>
    <x v="0"/>
    <m/>
    <m/>
    <m/>
    <m/>
    <x v="0"/>
  </r>
  <r>
    <x v="0"/>
    <s v="ae155054-1dcb-4ff7-9af8-c27a9d12ba84"/>
    <x v="0"/>
    <e v="#N/A"/>
    <e v="#N/A"/>
    <e v="#N/A"/>
    <s v="FIXED"/>
    <x v="0"/>
    <m/>
    <m/>
    <m/>
    <m/>
    <x v="0"/>
  </r>
  <r>
    <x v="2"/>
    <s v="ae187f41-7588-4ce7-ba7e-9329697c9180"/>
    <x v="0"/>
    <e v="#N/A"/>
    <e v="#N/A"/>
    <e v="#N/A"/>
    <s v="FIXED"/>
    <x v="0"/>
    <m/>
    <m/>
    <m/>
    <m/>
    <x v="0"/>
  </r>
  <r>
    <x v="1"/>
    <s v="ae195918-3edb-483e-9839-06717a6da0d7"/>
    <x v="0"/>
    <e v="#N/A"/>
    <e v="#N/A"/>
    <e v="#N/A"/>
    <s v="FIXED"/>
    <x v="0"/>
    <m/>
    <m/>
    <m/>
    <m/>
    <x v="0"/>
  </r>
  <r>
    <x v="2"/>
    <s v="ae1a5298-cbee-48e5-95e3-c94aa0379e68"/>
    <x v="2"/>
    <s v="bpn-roseitts-01"/>
    <s v="ae1a5298-cbee-48e5-95e3-c94aa0379e68"/>
    <s v="Medium"/>
    <s v="ACTIVE"/>
    <x v="0"/>
    <m/>
    <m/>
    <m/>
    <m/>
    <x v="0"/>
  </r>
  <r>
    <x v="0"/>
    <s v="ae1ab2d1-7cf0-4375-bc77-3de2a7e32fd6"/>
    <x v="0"/>
    <e v="#N/A"/>
    <e v="#N/A"/>
    <e v="#N/A"/>
    <s v="FIXED"/>
    <x v="0"/>
    <m/>
    <m/>
    <m/>
    <m/>
    <x v="0"/>
  </r>
  <r>
    <x v="10"/>
    <s v="ae1ac25e-bd6c-43d4-a7ee-34b67a259826"/>
    <x v="0"/>
    <e v="#N/A"/>
    <e v="#N/A"/>
    <e v="#N/A"/>
    <s v="FIXED"/>
    <x v="0"/>
    <m/>
    <m/>
    <m/>
    <m/>
    <x v="0"/>
  </r>
  <r>
    <x v="0"/>
    <s v="ae1b53b1-b614-4941-99b6-101147d7956a"/>
    <x v="0"/>
    <s v="miambko45l62x2l.bpna.popularinc.net"/>
    <s v="ae1b53b1-b614-4941-99b6-101147d7956a"/>
    <s v="Medium"/>
    <s v="FIXED"/>
    <x v="0"/>
    <m/>
    <m/>
    <m/>
    <m/>
    <x v="0"/>
  </r>
  <r>
    <x v="3"/>
    <s v="ae1c0711-6807-4467-9110-c8e5d0b22243"/>
    <x v="0"/>
    <e v="#N/A"/>
    <e v="#N/A"/>
    <e v="#N/A"/>
    <s v="FIXED"/>
    <x v="0"/>
    <m/>
    <m/>
    <m/>
    <m/>
    <x v="0"/>
  </r>
  <r>
    <x v="0"/>
    <s v="ae1e2041-2e3f-43d9-bc59-4b1211ab21d6"/>
    <x v="0"/>
    <e v="#N/A"/>
    <e v="#N/A"/>
    <e v="#N/A"/>
    <s v="FIXED"/>
    <x v="0"/>
    <m/>
    <m/>
    <m/>
    <m/>
    <x v="0"/>
  </r>
  <r>
    <x v="0"/>
    <s v="ae1f485d-19a6-4b41-b2ae-477f6dde569a"/>
    <x v="0"/>
    <e v="#N/A"/>
    <e v="#N/A"/>
    <e v="#N/A"/>
    <s v="FIXED"/>
    <x v="0"/>
    <m/>
    <m/>
    <m/>
    <m/>
    <x v="0"/>
  </r>
  <r>
    <x v="3"/>
    <s v="ae1f82df-7108-4c6c-85f5-542defd542d1"/>
    <x v="0"/>
    <e v="#N/A"/>
    <e v="#N/A"/>
    <e v="#N/A"/>
    <s v="FIXED"/>
    <x v="0"/>
    <m/>
    <m/>
    <m/>
    <m/>
    <x v="0"/>
  </r>
  <r>
    <x v="0"/>
    <s v="ae208314-366f-4906-9a88-729a9c7324a2"/>
    <x v="0"/>
    <e v="#N/A"/>
    <e v="#N/A"/>
    <e v="#N/A"/>
    <s v="FIXED"/>
    <x v="0"/>
    <m/>
    <m/>
    <m/>
    <m/>
    <x v="0"/>
  </r>
  <r>
    <x v="0"/>
    <s v="ae20bd33-f6c2-4c0f-ae2d-0c07b5050119"/>
    <x v="0"/>
    <s v="bdwybko2ykhp73l.bpna.popularinc.net"/>
    <s v="ae20bd33-f6c2-4c0f-ae2d-0c07b5050119"/>
    <s v="High"/>
    <s v="FIXED"/>
    <x v="0"/>
    <m/>
    <m/>
    <m/>
    <m/>
    <x v="0"/>
  </r>
  <r>
    <x v="6"/>
    <s v="ae20e5ce-3c0c-4286-9256-d21439e114a6"/>
    <x v="0"/>
    <e v="#N/A"/>
    <e v="#N/A"/>
    <e v="#N/A"/>
    <s v="FIXED"/>
    <x v="0"/>
    <m/>
    <m/>
    <m/>
    <m/>
    <x v="0"/>
  </r>
  <r>
    <x v="0"/>
    <s v="ae214c12-633d-4c8e-a289-88de12e56ad1"/>
    <x v="0"/>
    <s v="miambko6rc66j3l.bpna.popularinc.net"/>
    <s v="ae214c12-633d-4c8e-a289-88de12e56ad1"/>
    <s v="High"/>
    <s v="FIXED"/>
    <x v="0"/>
    <m/>
    <m/>
    <m/>
    <m/>
    <x v="0"/>
  </r>
  <r>
    <x v="0"/>
    <s v="ae216df1-42b6-4ca6-9604-79eb97337af2"/>
    <x v="0"/>
    <e v="#N/A"/>
    <e v="#N/A"/>
    <e v="#N/A"/>
    <s v="FIXED"/>
    <x v="0"/>
    <m/>
    <m/>
    <m/>
    <m/>
    <x v="0"/>
  </r>
  <r>
    <x v="6"/>
    <s v="ae2182e0-4583-42f0-9037-db23791f5b80"/>
    <x v="1"/>
    <s v="bpn-rosetecm-05"/>
    <s v="ae2182e0-4583-42f0-9037-db23791f5b80"/>
    <s v="High"/>
    <s v="RESURFACED"/>
    <x v="0"/>
    <m/>
    <m/>
    <m/>
    <m/>
    <x v="0"/>
  </r>
  <r>
    <x v="1"/>
    <s v="ae2284ce-94cc-4a55-ad3c-5e734b49623b"/>
    <x v="0"/>
    <s v="bpn-miamdcdn-02"/>
    <s v="ae2284ce-94cc-4a55-ad3c-5e734b49623b"/>
    <s v="High"/>
    <s v="FIXED"/>
    <x v="0"/>
    <m/>
    <m/>
    <m/>
    <m/>
    <x v="0"/>
  </r>
  <r>
    <x v="0"/>
    <s v="ae234361-0a5e-47dc-8d9b-cf549cc0f600"/>
    <x v="0"/>
    <e v="#N/A"/>
    <e v="#N/A"/>
    <e v="#N/A"/>
    <s v="FIXED"/>
    <x v="0"/>
    <m/>
    <m/>
    <m/>
    <m/>
    <x v="0"/>
  </r>
  <r>
    <x v="11"/>
    <s v="ae2415f4-7a58-40e2-a60c-efffec05935a"/>
    <x v="0"/>
    <e v="#N/A"/>
    <e v="#N/A"/>
    <e v="#N/A"/>
    <s v="FIXED"/>
    <x v="0"/>
    <m/>
    <m/>
    <m/>
    <m/>
    <x v="0"/>
  </r>
  <r>
    <x v="2"/>
    <s v="ae249705-12d9-4fa8-a6b2-e34c3201a6b8"/>
    <x v="1"/>
    <s v="bpn-rosecmas-05"/>
    <s v="ae249705-12d9-4fa8-a6b2-e34c3201a6b8"/>
    <s v="Medium"/>
    <s v="RESURFACED"/>
    <x v="0"/>
    <m/>
    <m/>
    <m/>
    <m/>
    <x v="0"/>
  </r>
  <r>
    <x v="0"/>
    <s v="ae269d6b-7106-4935-8318-1e845ab1025a"/>
    <x v="0"/>
    <e v="#N/A"/>
    <e v="#N/A"/>
    <e v="#N/A"/>
    <s v="FIXED"/>
    <x v="0"/>
    <m/>
    <m/>
    <m/>
    <m/>
    <x v="0"/>
  </r>
  <r>
    <x v="0"/>
    <s v="ae26c953-3199-40e2-9dd2-d8c4a0d672ac"/>
    <x v="0"/>
    <e v="#N/A"/>
    <e v="#N/A"/>
    <e v="#N/A"/>
    <s v="FIXED"/>
    <x v="0"/>
    <m/>
    <m/>
    <m/>
    <m/>
    <x v="0"/>
  </r>
  <r>
    <x v="5"/>
    <s v="ae27fec9-8d0e-45f3-9edf-fac3a2b4830c"/>
    <x v="1"/>
    <s v="bpn-roseacps-01"/>
    <s v="ae27fec9-8d0e-45f3-9edf-fac3a2b4830c"/>
    <s v="Medium"/>
    <s v="RESURFACED"/>
    <x v="0"/>
    <m/>
    <m/>
    <m/>
    <m/>
    <x v="0"/>
  </r>
  <r>
    <x v="2"/>
    <s v="ae29283d-92c0-4887-bb5a-ec9a5ef85693"/>
    <x v="0"/>
    <e v="#N/A"/>
    <e v="#N/A"/>
    <e v="#N/A"/>
    <s v="FIXED"/>
    <x v="0"/>
    <m/>
    <m/>
    <m/>
    <m/>
    <x v="0"/>
  </r>
  <r>
    <x v="2"/>
    <s v="ae299c7f-8af0-49b4-a7cc-d8d2e00e7e42"/>
    <x v="1"/>
    <s v="bpn-rosebidp-01"/>
    <s v="ae299c7f-8af0-49b4-a7cc-d8d2e00e7e42"/>
    <s v="Medium"/>
    <s v="RESURFACED"/>
    <x v="0"/>
    <m/>
    <m/>
    <m/>
    <m/>
    <x v="0"/>
  </r>
  <r>
    <x v="7"/>
    <s v="ae29c8d7-2d5d-4bbb-a458-6faf989c191a"/>
    <x v="0"/>
    <e v="#N/A"/>
    <e v="#N/A"/>
    <e v="#N/A"/>
    <s v="FIXED"/>
    <x v="0"/>
    <m/>
    <m/>
    <m/>
    <m/>
    <x v="0"/>
  </r>
  <r>
    <x v="7"/>
    <s v="ae2a12aa-ffb4-41db-91a1-972035c6febf"/>
    <x v="0"/>
    <e v="#N/A"/>
    <e v="#N/A"/>
    <e v="#N/A"/>
    <s v="FIXED"/>
    <x v="0"/>
    <m/>
    <m/>
    <m/>
    <m/>
    <x v="0"/>
  </r>
  <r>
    <x v="7"/>
    <s v="ae2b8920-8ed7-45ba-b3d1-c7656bf50350"/>
    <x v="0"/>
    <e v="#N/A"/>
    <e v="#N/A"/>
    <e v="#N/A"/>
    <s v="FIXED"/>
    <x v="0"/>
    <m/>
    <m/>
    <m/>
    <m/>
    <x v="0"/>
  </r>
  <r>
    <x v="2"/>
    <s v="ae2dba48-d267-4146-86b0-eabc22a84584"/>
    <x v="0"/>
    <e v="#N/A"/>
    <e v="#N/A"/>
    <e v="#N/A"/>
    <s v="FIXED"/>
    <x v="0"/>
    <m/>
    <m/>
    <m/>
    <m/>
    <x v="0"/>
  </r>
  <r>
    <x v="4"/>
    <s v="ae2fd978-3c9b-4612-be57-b15b0e1b7edf"/>
    <x v="0"/>
    <e v="#N/A"/>
    <e v="#N/A"/>
    <e v="#N/A"/>
    <s v="FIXED"/>
    <x v="0"/>
    <m/>
    <m/>
    <m/>
    <m/>
    <x v="0"/>
  </r>
  <r>
    <x v="0"/>
    <s v="ae303a48-5ca2-455a-b229-81629770c3d3"/>
    <x v="0"/>
    <e v="#N/A"/>
    <e v="#N/A"/>
    <e v="#N/A"/>
    <s v="FIXED"/>
    <x v="0"/>
    <m/>
    <m/>
    <m/>
    <m/>
    <x v="0"/>
  </r>
  <r>
    <x v="0"/>
    <s v="ae303c2d-6c5f-4b77-9404-097bb9a664b2"/>
    <x v="0"/>
    <e v="#N/A"/>
    <e v="#N/A"/>
    <e v="#N/A"/>
    <s v="FIXED"/>
    <x v="0"/>
    <m/>
    <m/>
    <m/>
    <m/>
    <x v="0"/>
  </r>
  <r>
    <x v="0"/>
    <s v="ae308a7f-9e8a-4f06-87ee-3e566586dd24"/>
    <x v="0"/>
    <e v="#N/A"/>
    <e v="#N/A"/>
    <e v="#N/A"/>
    <s v="FIXED"/>
    <x v="0"/>
    <m/>
    <m/>
    <m/>
    <m/>
    <x v="0"/>
  </r>
  <r>
    <x v="7"/>
    <s v="ae318cdf-f319-4299-9ee8-172dc4e75c27"/>
    <x v="2"/>
    <s v="bpn-roseempr01x"/>
    <s v="ae318cdf-f319-4299-9ee8-172dc4e75c27"/>
    <s v="Medium"/>
    <s v="ACTIVE"/>
    <x v="0"/>
    <m/>
    <m/>
    <m/>
    <m/>
    <x v="0"/>
  </r>
  <r>
    <x v="4"/>
    <s v="ae33284b-934b-4b9d-9bd6-e50f31b4a046"/>
    <x v="0"/>
    <e v="#N/A"/>
    <e v="#N/A"/>
    <e v="#N/A"/>
    <s v="FIXED"/>
    <x v="0"/>
    <m/>
    <m/>
    <m/>
    <m/>
    <x v="0"/>
  </r>
  <r>
    <x v="0"/>
    <s v="ae33cd49-6148-4ef6-b733-72b9a387af97"/>
    <x v="0"/>
    <e v="#N/A"/>
    <e v="#N/A"/>
    <e v="#N/A"/>
    <s v="FIXED"/>
    <x v="0"/>
    <m/>
    <m/>
    <m/>
    <m/>
    <x v="0"/>
  </r>
  <r>
    <x v="6"/>
    <s v="ae35657d-0d34-4952-90b0-be7c96321b3c"/>
    <x v="0"/>
    <e v="#N/A"/>
    <e v="#N/A"/>
    <e v="#N/A"/>
    <s v="FIXED"/>
    <x v="0"/>
    <m/>
    <m/>
    <m/>
    <m/>
    <x v="0"/>
  </r>
  <r>
    <x v="0"/>
    <s v="ae358b03-3637-411a-8b1c-db4c7d66491f"/>
    <x v="0"/>
    <e v="#N/A"/>
    <e v="#N/A"/>
    <e v="#N/A"/>
    <s v="FIXED"/>
    <x v="0"/>
    <m/>
    <m/>
    <m/>
    <m/>
    <x v="0"/>
  </r>
  <r>
    <x v="0"/>
    <s v="ae3603c3-d02e-4986-a1d8-484b3007fcee"/>
    <x v="0"/>
    <e v="#N/A"/>
    <e v="#N/A"/>
    <e v="#N/A"/>
    <s v="FIXED"/>
    <x v="0"/>
    <m/>
    <m/>
    <m/>
    <m/>
    <x v="0"/>
  </r>
  <r>
    <x v="10"/>
    <s v="ae3611ca-4bac-4adb-a251-9fb943a88c8b"/>
    <x v="0"/>
    <e v="#N/A"/>
    <e v="#N/A"/>
    <e v="#N/A"/>
    <s v="FIXED"/>
    <x v="0"/>
    <m/>
    <m/>
    <m/>
    <m/>
    <x v="0"/>
  </r>
  <r>
    <x v="2"/>
    <s v="ae36201b-e935-42bb-a2d7-502033fb5ac8"/>
    <x v="2"/>
    <s v="bpn-cmtygvrm-01"/>
    <s v="ae36201b-e935-42bb-a2d7-502033fb5ac8"/>
    <s v="Medium"/>
    <s v="ACTIVE"/>
    <x v="0"/>
    <m/>
    <m/>
    <m/>
    <m/>
    <x v="0"/>
  </r>
  <r>
    <x v="2"/>
    <s v="ae3763c6-f696-42de-bcb8-bde8d8995d73"/>
    <x v="0"/>
    <e v="#N/A"/>
    <e v="#N/A"/>
    <e v="#N/A"/>
    <s v="FIXED"/>
    <x v="0"/>
    <m/>
    <m/>
    <m/>
    <m/>
    <x v="0"/>
  </r>
  <r>
    <x v="10"/>
    <s v="ae393499-93ef-48bb-9915-76e373a79f78"/>
    <x v="0"/>
    <e v="#N/A"/>
    <e v="#N/A"/>
    <e v="#N/A"/>
    <s v="FIXED"/>
    <x v="0"/>
    <m/>
    <m/>
    <m/>
    <m/>
    <x v="0"/>
  </r>
  <r>
    <x v="0"/>
    <s v="ae39a77c-4671-4261-b6c0-46eeb0f3916a"/>
    <x v="0"/>
    <e v="#N/A"/>
    <e v="#N/A"/>
    <e v="#N/A"/>
    <s v="FIXED"/>
    <x v="0"/>
    <m/>
    <m/>
    <m/>
    <m/>
    <x v="0"/>
  </r>
  <r>
    <x v="1"/>
    <s v="ae39f40c-9f15-488d-9804-9ad9ffc275db"/>
    <x v="2"/>
    <s v="bpn-0262bp-01"/>
    <s v="ae39f40c-9f15-488d-9804-9ad9ffc275db"/>
    <s v="Medium"/>
    <s v="ACTIVE"/>
    <x v="0"/>
    <m/>
    <m/>
    <m/>
    <m/>
    <x v="0"/>
  </r>
  <r>
    <x v="0"/>
    <s v="ae3c8485-cd37-42f5-99dd-2bd9c5e2f27a"/>
    <x v="0"/>
    <e v="#N/A"/>
    <e v="#N/A"/>
    <e v="#N/A"/>
    <s v="FIXED"/>
    <x v="0"/>
    <m/>
    <m/>
    <m/>
    <m/>
    <x v="0"/>
  </r>
  <r>
    <x v="4"/>
    <s v="ae3d6eb4-e99c-4cc8-aaf7-e429b77ccb8c"/>
    <x v="0"/>
    <e v="#N/A"/>
    <e v="#N/A"/>
    <e v="#N/A"/>
    <s v="FIXED"/>
    <x v="0"/>
    <m/>
    <m/>
    <m/>
    <m/>
    <x v="0"/>
  </r>
  <r>
    <x v="0"/>
    <s v="ae4004ef-d31a-4f14-9aec-c77def05afcf"/>
    <x v="0"/>
    <e v="#N/A"/>
    <e v="#N/A"/>
    <e v="#N/A"/>
    <s v="FIXED"/>
    <x v="0"/>
    <m/>
    <m/>
    <m/>
    <m/>
    <x v="0"/>
  </r>
  <r>
    <x v="0"/>
    <s v="ae404c64-b07f-4dc0-8388-d07accbabb84"/>
    <x v="0"/>
    <e v="#N/A"/>
    <e v="#N/A"/>
    <e v="#N/A"/>
    <s v="FIXED"/>
    <x v="0"/>
    <m/>
    <m/>
    <m/>
    <m/>
    <x v="0"/>
  </r>
  <r>
    <x v="0"/>
    <s v="ae41519b-06c9-4e02-9b49-0765ed444510"/>
    <x v="0"/>
    <e v="#N/A"/>
    <e v="#N/A"/>
    <e v="#N/A"/>
    <s v="FIXED"/>
    <x v="0"/>
    <m/>
    <m/>
    <m/>
    <m/>
    <x v="0"/>
  </r>
  <r>
    <x v="0"/>
    <s v="ae41a6f4-b39c-4aa7-8bcb-17916dd1925b"/>
    <x v="1"/>
    <s v="0071brnj16s733l"/>
    <s v="ae41a6f4-b39c-4aa7-8bcb-17916dd1925b"/>
    <s v="High"/>
    <s v="RESURFACED"/>
    <x v="0"/>
    <m/>
    <m/>
    <m/>
    <m/>
    <x v="0"/>
  </r>
  <r>
    <x v="0"/>
    <s v="ae430b55-e121-4553-892a-6561573f9314"/>
    <x v="0"/>
    <e v="#N/A"/>
    <e v="#N/A"/>
    <e v="#N/A"/>
    <s v="FIXED"/>
    <x v="0"/>
    <m/>
    <m/>
    <m/>
    <m/>
    <x v="0"/>
  </r>
  <r>
    <x v="2"/>
    <s v="ae437624-21be-4ed3-9b64-339d27f1ba6a"/>
    <x v="0"/>
    <e v="#N/A"/>
    <e v="#N/A"/>
    <e v="#N/A"/>
    <s v="FIXED"/>
    <x v="0"/>
    <m/>
    <m/>
    <m/>
    <m/>
    <x v="0"/>
  </r>
  <r>
    <x v="0"/>
    <s v="ae44abdf-7605-4e99-ab34-eca44219557e"/>
    <x v="0"/>
    <e v="#N/A"/>
    <e v="#N/A"/>
    <e v="#N/A"/>
    <s v="FIXED"/>
    <x v="0"/>
    <m/>
    <m/>
    <m/>
    <m/>
    <x v="0"/>
  </r>
  <r>
    <x v="12"/>
    <s v="ae45a9b5-b824-4fb4-a328-c21e1feb4256"/>
    <x v="2"/>
    <s v="miambko34qj7m2d"/>
    <s v="ae45a9b5-b824-4fb4-a328-c21e1feb4256"/>
    <s v="High"/>
    <s v="ACTIVE"/>
    <x v="0"/>
    <m/>
    <m/>
    <m/>
    <m/>
    <x v="0"/>
  </r>
  <r>
    <x v="0"/>
    <s v="ae45c60b-d7cd-44e9-acad-9f6510e040c2"/>
    <x v="0"/>
    <e v="#N/A"/>
    <e v="#N/A"/>
    <e v="#N/A"/>
    <s v="FIXED"/>
    <x v="0"/>
    <m/>
    <m/>
    <m/>
    <m/>
    <x v="0"/>
  </r>
  <r>
    <x v="1"/>
    <s v="ae46763f-6df3-466d-b305-d68417a41ccb"/>
    <x v="0"/>
    <s v="bpn-bdwybp-02"/>
    <s v="ae46763f-6df3-466d-b305-d68417a41ccb"/>
    <s v="High"/>
    <s v="FIXED"/>
    <x v="0"/>
    <m/>
    <m/>
    <m/>
    <m/>
    <x v="0"/>
  </r>
  <r>
    <x v="0"/>
    <s v="ae47f67d-32d5-4e94-b1c8-5f33b3e4dd79"/>
    <x v="0"/>
    <e v="#N/A"/>
    <e v="#N/A"/>
    <e v="#N/A"/>
    <s v="FIXED"/>
    <x v="0"/>
    <m/>
    <m/>
    <m/>
    <m/>
    <x v="0"/>
  </r>
  <r>
    <x v="0"/>
    <s v="ae48d1ab-eae0-463f-9ae7-b5a690852c30"/>
    <x v="0"/>
    <e v="#N/A"/>
    <e v="#N/A"/>
    <e v="#N/A"/>
    <s v="FIXED"/>
    <x v="0"/>
    <m/>
    <m/>
    <m/>
    <m/>
    <x v="0"/>
  </r>
  <r>
    <x v="1"/>
    <s v="ae496af7-b0d2-4986-be84-eca663531ebf"/>
    <x v="2"/>
    <s v="bpn-0065bp-01"/>
    <s v="ae496af7-b0d2-4986-be84-eca663531ebf"/>
    <s v="Medium"/>
    <s v="ACTIVE"/>
    <x v="0"/>
    <m/>
    <m/>
    <m/>
    <m/>
    <x v="0"/>
  </r>
  <r>
    <x v="0"/>
    <s v="ae4a0b26-1467-456a-8a19-de22a4839acc"/>
    <x v="0"/>
    <e v="#N/A"/>
    <e v="#N/A"/>
    <e v="#N/A"/>
    <s v="FIXED"/>
    <x v="0"/>
    <m/>
    <m/>
    <m/>
    <m/>
    <x v="0"/>
  </r>
  <r>
    <x v="0"/>
    <s v="ae4a29ee-53ce-46bb-8bb0-0047d2581075"/>
    <x v="0"/>
    <e v="#N/A"/>
    <e v="#N/A"/>
    <e v="#N/A"/>
    <s v="FIXED"/>
    <x v="0"/>
    <m/>
    <m/>
    <m/>
    <m/>
    <x v="0"/>
  </r>
  <r>
    <x v="6"/>
    <s v="ae4a5b1f-bb2a-4fc4-8a6a-cdd8adf0008f"/>
    <x v="0"/>
    <e v="#N/A"/>
    <e v="#N/A"/>
    <e v="#N/A"/>
    <s v="FIXED"/>
    <x v="0"/>
    <m/>
    <m/>
    <m/>
    <m/>
    <x v="0"/>
  </r>
  <r>
    <x v="0"/>
    <s v="ae4bbf7e-9c9a-46a2-a1e4-3fc9f6a78888"/>
    <x v="0"/>
    <e v="#N/A"/>
    <e v="#N/A"/>
    <e v="#N/A"/>
    <s v="FIXED"/>
    <x v="0"/>
    <m/>
    <m/>
    <m/>
    <m/>
    <x v="0"/>
  </r>
  <r>
    <x v="0"/>
    <s v="ae4c243f-2284-4d30-a72a-5db1288839a4"/>
    <x v="0"/>
    <e v="#N/A"/>
    <e v="#N/A"/>
    <e v="#N/A"/>
    <s v="FIXED"/>
    <x v="0"/>
    <m/>
    <m/>
    <m/>
    <m/>
    <x v="0"/>
  </r>
  <r>
    <x v="0"/>
    <s v="ae4dc9f7-4d8a-493e-9865-e768229492b5"/>
    <x v="0"/>
    <e v="#N/A"/>
    <e v="#N/A"/>
    <e v="#N/A"/>
    <s v="FIXED"/>
    <x v="0"/>
    <m/>
    <m/>
    <m/>
    <m/>
    <x v="0"/>
  </r>
  <r>
    <x v="0"/>
    <s v="ae4e5041-abd0-4808-8c4f-5780a9615704"/>
    <x v="0"/>
    <e v="#N/A"/>
    <e v="#N/A"/>
    <e v="#N/A"/>
    <s v="FIXED"/>
    <x v="0"/>
    <m/>
    <m/>
    <m/>
    <m/>
    <x v="0"/>
  </r>
  <r>
    <x v="0"/>
    <s v="ae4fe79a-2ce3-40db-b805-3925d9820b53"/>
    <x v="0"/>
    <e v="#N/A"/>
    <e v="#N/A"/>
    <e v="#N/A"/>
    <s v="FIXED"/>
    <x v="0"/>
    <m/>
    <m/>
    <m/>
    <m/>
    <x v="0"/>
  </r>
  <r>
    <x v="0"/>
    <s v="ae50389c-880e-41b5-a900-2f56ff5b9fa7"/>
    <x v="0"/>
    <e v="#N/A"/>
    <e v="#N/A"/>
    <e v="#N/A"/>
    <s v="FIXED"/>
    <x v="0"/>
    <m/>
    <m/>
    <m/>
    <m/>
    <x v="0"/>
  </r>
  <r>
    <x v="0"/>
    <s v="ae519e05-26dc-44a7-ad0d-b8f0d281b13f"/>
    <x v="0"/>
    <e v="#N/A"/>
    <e v="#N/A"/>
    <e v="#N/A"/>
    <s v="FIXED"/>
    <x v="0"/>
    <m/>
    <m/>
    <m/>
    <m/>
    <x v="0"/>
  </r>
  <r>
    <x v="6"/>
    <s v="ae523c4d-b46c-472f-98a7-7063a94c5507"/>
    <x v="0"/>
    <e v="#N/A"/>
    <e v="#N/A"/>
    <e v="#N/A"/>
    <s v="FIXED"/>
    <x v="0"/>
    <m/>
    <m/>
    <m/>
    <m/>
    <x v="0"/>
  </r>
  <r>
    <x v="1"/>
    <s v="ae527703-89fc-4bb1-b0f2-bf146372ec34"/>
    <x v="0"/>
    <e v="#N/A"/>
    <e v="#N/A"/>
    <e v="#N/A"/>
    <s v="FIXED"/>
    <x v="0"/>
    <m/>
    <m/>
    <m/>
    <m/>
    <x v="0"/>
  </r>
  <r>
    <x v="0"/>
    <s v="ae534653-2764-4223-b3ea-4733060403a1"/>
    <x v="0"/>
    <e v="#N/A"/>
    <e v="#N/A"/>
    <e v="#N/A"/>
    <s v="FIXED"/>
    <x v="0"/>
    <m/>
    <m/>
    <m/>
    <m/>
    <x v="0"/>
  </r>
  <r>
    <x v="0"/>
    <s v="ae548cfa-9770-4a71-b5aa-6baca37bb09d"/>
    <x v="0"/>
    <e v="#N/A"/>
    <e v="#N/A"/>
    <e v="#N/A"/>
    <s v="FIXED"/>
    <x v="0"/>
    <m/>
    <m/>
    <m/>
    <m/>
    <x v="0"/>
  </r>
  <r>
    <x v="0"/>
    <s v="ae552611-6f30-4b18-a8a4-4549816cc061"/>
    <x v="0"/>
    <e v="#N/A"/>
    <e v="#N/A"/>
    <e v="#N/A"/>
    <s v="FIXED"/>
    <x v="0"/>
    <m/>
    <m/>
    <m/>
    <m/>
    <x v="0"/>
  </r>
  <r>
    <x v="0"/>
    <s v="ae557027-2e42-4de2-80a5-ba2ee85d8f52"/>
    <x v="0"/>
    <e v="#N/A"/>
    <e v="#N/A"/>
    <e v="#N/A"/>
    <s v="FIXED"/>
    <x v="0"/>
    <m/>
    <m/>
    <m/>
    <m/>
    <x v="0"/>
  </r>
  <r>
    <x v="0"/>
    <s v="ae5699c3-0737-4a6a-b34a-e7499ae2b230"/>
    <x v="0"/>
    <s v="bdwybko1cht6s2l.bpna.popularinc.net"/>
    <s v="ae5699c3-0737-4a6a-b34a-e7499ae2b230"/>
    <s v="High"/>
    <s v="FIXED"/>
    <x v="0"/>
    <m/>
    <m/>
    <m/>
    <m/>
    <x v="0"/>
  </r>
  <r>
    <x v="4"/>
    <s v="ae573011-ac53-4fac-b41b-af29b39e0bd4"/>
    <x v="0"/>
    <e v="#N/A"/>
    <e v="#N/A"/>
    <e v="#N/A"/>
    <s v="FIXED"/>
    <x v="0"/>
    <m/>
    <m/>
    <m/>
    <m/>
    <x v="0"/>
  </r>
  <r>
    <x v="0"/>
    <s v="ae57ad0f-d89e-47e5-a64d-b3650ec2b4cf"/>
    <x v="0"/>
    <e v="#N/A"/>
    <e v="#N/A"/>
    <e v="#N/A"/>
    <s v="FIXED"/>
    <x v="0"/>
    <m/>
    <m/>
    <m/>
    <m/>
    <x v="0"/>
  </r>
  <r>
    <x v="0"/>
    <s v="ae590c90-4934-40f4-9d45-1e6ebd6c1780"/>
    <x v="0"/>
    <e v="#N/A"/>
    <e v="#N/A"/>
    <e v="#N/A"/>
    <s v="FIXED"/>
    <x v="0"/>
    <m/>
    <m/>
    <m/>
    <m/>
    <x v="0"/>
  </r>
  <r>
    <x v="2"/>
    <s v="ae59cbe6-0927-4966-8110-270a1555af92"/>
    <x v="1"/>
    <s v="bpn-rosecmas-06"/>
    <s v="ae59cbe6-0927-4966-8110-270a1555af92"/>
    <s v="Medium"/>
    <s v="RESURFACED"/>
    <x v="0"/>
    <m/>
    <m/>
    <m/>
    <m/>
    <x v="0"/>
  </r>
  <r>
    <x v="5"/>
    <s v="ae5a460f-48d5-49f2-8455-4abf64fa5f6d"/>
    <x v="0"/>
    <s v="bpn-rosedvbl-02"/>
    <s v="ae5a460f-48d5-49f2-8455-4abf64fa5f6d"/>
    <s v="Critical"/>
    <s v="FIXED"/>
    <x v="0"/>
    <m/>
    <m/>
    <m/>
    <m/>
    <x v="0"/>
  </r>
  <r>
    <x v="4"/>
    <s v="ae5a4831-dd1f-479c-b07f-3a5422747946"/>
    <x v="0"/>
    <e v="#N/A"/>
    <e v="#N/A"/>
    <e v="#N/A"/>
    <s v="FIXED"/>
    <x v="0"/>
    <m/>
    <m/>
    <m/>
    <m/>
    <x v="0"/>
  </r>
  <r>
    <x v="0"/>
    <s v="ae5b49ba-4d68-477b-be2e-e1d6403065d3"/>
    <x v="0"/>
    <e v="#N/A"/>
    <e v="#N/A"/>
    <e v="#N/A"/>
    <s v="FIXED"/>
    <x v="0"/>
    <m/>
    <m/>
    <m/>
    <m/>
    <x v="0"/>
  </r>
  <r>
    <x v="0"/>
    <s v="ae5b948b-817b-479f-a8a2-e4052e3d9f77"/>
    <x v="0"/>
    <e v="#N/A"/>
    <e v="#N/A"/>
    <e v="#N/A"/>
    <s v="FIXED"/>
    <x v="0"/>
    <m/>
    <m/>
    <m/>
    <m/>
    <x v="0"/>
  </r>
  <r>
    <x v="0"/>
    <s v="ae5bb80c-c7d9-4e9f-86a2-f9a186a3977a"/>
    <x v="0"/>
    <s v="bdwybrn3d61zd3l.bpna.popularinc.net"/>
    <s v="ae5bb80c-c7d9-4e9f-86a2-f9a186a3977a"/>
    <s v="Medium"/>
    <s v="FIXED"/>
    <x v="0"/>
    <m/>
    <m/>
    <m/>
    <m/>
    <x v="0"/>
  </r>
  <r>
    <x v="0"/>
    <s v="ae5bd587-d5d3-4afd-91e1-f8e7aa13ddad"/>
    <x v="0"/>
    <e v="#N/A"/>
    <e v="#N/A"/>
    <e v="#N/A"/>
    <s v="FIXED"/>
    <x v="0"/>
    <m/>
    <m/>
    <m/>
    <m/>
    <x v="0"/>
  </r>
  <r>
    <x v="0"/>
    <s v="ae5c561e-450e-4939-8596-7c632ec26bcc"/>
    <x v="0"/>
    <e v="#N/A"/>
    <e v="#N/A"/>
    <e v="#N/A"/>
    <s v="FIXED"/>
    <x v="0"/>
    <m/>
    <m/>
    <m/>
    <m/>
    <x v="0"/>
  </r>
  <r>
    <x v="0"/>
    <s v="ae5c6fd0-07c5-4367-b421-6b9658c58029"/>
    <x v="0"/>
    <e v="#N/A"/>
    <e v="#N/A"/>
    <e v="#N/A"/>
    <s v="FIXED"/>
    <x v="0"/>
    <m/>
    <m/>
    <m/>
    <m/>
    <x v="0"/>
  </r>
  <r>
    <x v="7"/>
    <s v="ae5e845a-38f7-465b-8c6a-afe63a4b191c"/>
    <x v="0"/>
    <e v="#N/A"/>
    <e v="#N/A"/>
    <e v="#N/A"/>
    <s v="FIXED"/>
    <x v="0"/>
    <m/>
    <m/>
    <m/>
    <m/>
    <x v="0"/>
  </r>
  <r>
    <x v="1"/>
    <s v="ae5f5b97-a996-449d-8535-ace2564e7c9b"/>
    <x v="0"/>
    <e v="#N/A"/>
    <e v="#N/A"/>
    <e v="#N/A"/>
    <s v="FIXED"/>
    <x v="0"/>
    <m/>
    <m/>
    <m/>
    <m/>
    <x v="0"/>
  </r>
  <r>
    <x v="0"/>
    <s v="ae623578-10f7-4fd6-a7df-a621853f5352"/>
    <x v="0"/>
    <e v="#N/A"/>
    <e v="#N/A"/>
    <e v="#N/A"/>
    <s v="FIXED"/>
    <x v="0"/>
    <m/>
    <m/>
    <m/>
    <m/>
    <x v="0"/>
  </r>
  <r>
    <x v="0"/>
    <s v="ae641323-ae9c-4b0e-83f8-77168b9c96dc"/>
    <x v="0"/>
    <e v="#N/A"/>
    <e v="#N/A"/>
    <e v="#N/A"/>
    <s v="FIXED"/>
    <x v="0"/>
    <m/>
    <m/>
    <m/>
    <m/>
    <x v="0"/>
  </r>
  <r>
    <x v="0"/>
    <s v="ae65b603-83ca-4511-ab21-d6321c978ced"/>
    <x v="0"/>
    <e v="#N/A"/>
    <e v="#N/A"/>
    <e v="#N/A"/>
    <s v="FIXED"/>
    <x v="0"/>
    <m/>
    <m/>
    <m/>
    <m/>
    <x v="0"/>
  </r>
  <r>
    <x v="0"/>
    <s v="ae66bf4f-c62c-4a90-984d-21a6818cbdc7"/>
    <x v="0"/>
    <e v="#N/A"/>
    <e v="#N/A"/>
    <e v="#N/A"/>
    <s v="FIXED"/>
    <x v="0"/>
    <m/>
    <m/>
    <m/>
    <m/>
    <x v="0"/>
  </r>
  <r>
    <x v="0"/>
    <s v="ae68efa3-d7c5-4953-8cde-f9efd97614e7"/>
    <x v="0"/>
    <e v="#N/A"/>
    <e v="#N/A"/>
    <e v="#N/A"/>
    <s v="FIXED"/>
    <x v="0"/>
    <m/>
    <m/>
    <m/>
    <m/>
    <x v="0"/>
  </r>
  <r>
    <x v="0"/>
    <s v="ae6a62bb-edd1-438f-8f82-be2217164f84"/>
    <x v="0"/>
    <e v="#N/A"/>
    <e v="#N/A"/>
    <e v="#N/A"/>
    <s v="FIXED"/>
    <x v="0"/>
    <m/>
    <m/>
    <m/>
    <m/>
    <x v="0"/>
  </r>
  <r>
    <x v="0"/>
    <s v="ae6af9a0-1395-407c-ab5f-1c37a07dbe85"/>
    <x v="0"/>
    <e v="#N/A"/>
    <e v="#N/A"/>
    <e v="#N/A"/>
    <s v="FIXED"/>
    <x v="0"/>
    <m/>
    <m/>
    <m/>
    <m/>
    <x v="0"/>
  </r>
  <r>
    <x v="0"/>
    <s v="ae6de352-31e0-478c-9bd8-0ecc86ab62c0"/>
    <x v="0"/>
    <e v="#N/A"/>
    <e v="#N/A"/>
    <e v="#N/A"/>
    <s v="FIXED"/>
    <x v="0"/>
    <m/>
    <m/>
    <m/>
    <m/>
    <x v="0"/>
  </r>
  <r>
    <x v="11"/>
    <s v="ae6e334f-1d5d-4304-a995-f18db1e05347"/>
    <x v="1"/>
    <s v="bpn-rosetedb-03"/>
    <s v="ae6e334f-1d5d-4304-a995-f18db1e05347"/>
    <s v="Medium"/>
    <s v="RESURFACED"/>
    <x v="0"/>
    <m/>
    <m/>
    <m/>
    <m/>
    <x v="0"/>
  </r>
  <r>
    <x v="0"/>
    <s v="ae6eb6cb-3e63-47cb-a7ee-1ccee76f172f"/>
    <x v="0"/>
    <e v="#N/A"/>
    <e v="#N/A"/>
    <e v="#N/A"/>
    <s v="FIXED"/>
    <x v="0"/>
    <m/>
    <m/>
    <m/>
    <m/>
    <x v="0"/>
  </r>
  <r>
    <x v="0"/>
    <s v="ae6fd104-b744-4c84-b7d8-90150fa7a492"/>
    <x v="0"/>
    <e v="#N/A"/>
    <e v="#N/A"/>
    <e v="#N/A"/>
    <s v="FIXED"/>
    <x v="0"/>
    <m/>
    <m/>
    <m/>
    <m/>
    <x v="0"/>
  </r>
  <r>
    <x v="0"/>
    <s v="ae701db3-0c1d-46af-a464-5c8f4a9f98a0"/>
    <x v="0"/>
    <e v="#N/A"/>
    <e v="#N/A"/>
    <e v="#N/A"/>
    <s v="FIXED"/>
    <x v="0"/>
    <m/>
    <m/>
    <m/>
    <m/>
    <x v="0"/>
  </r>
  <r>
    <x v="1"/>
    <s v="ae7029aa-5b67-457f-b39f-8947304196b5"/>
    <x v="1"/>
    <s v="bpn-roseevmx-02"/>
    <s v="ae7029aa-5b67-457f-b39f-8947304196b5"/>
    <s v="Low"/>
    <s v="RESURFACED"/>
    <x v="0"/>
    <m/>
    <m/>
    <m/>
    <m/>
    <x v="0"/>
  </r>
  <r>
    <x v="0"/>
    <s v="ae706e21-0915-4691-8460-0d7a4e08e019"/>
    <x v="0"/>
    <e v="#N/A"/>
    <e v="#N/A"/>
    <e v="#N/A"/>
    <s v="FIXED"/>
    <x v="0"/>
    <m/>
    <m/>
    <m/>
    <m/>
    <x v="0"/>
  </r>
  <r>
    <x v="0"/>
    <s v="ae70f8f0-2a64-41a3-aa75-74f6b3edad46"/>
    <x v="0"/>
    <e v="#N/A"/>
    <e v="#N/A"/>
    <e v="#N/A"/>
    <s v="FIXED"/>
    <x v="0"/>
    <m/>
    <m/>
    <m/>
    <m/>
    <x v="0"/>
  </r>
  <r>
    <x v="1"/>
    <s v="ae71ef3c-d382-423c-94af-081a77958423"/>
    <x v="0"/>
    <e v="#N/A"/>
    <e v="#N/A"/>
    <e v="#N/A"/>
    <s v="FIXED"/>
    <x v="0"/>
    <m/>
    <m/>
    <m/>
    <m/>
    <x v="0"/>
  </r>
  <r>
    <x v="2"/>
    <s v="ae72b338-f6f0-4be4-93f2-ce2b24ba6e77"/>
    <x v="0"/>
    <e v="#N/A"/>
    <e v="#N/A"/>
    <e v="#N/A"/>
    <s v="FIXED"/>
    <x v="0"/>
    <m/>
    <m/>
    <m/>
    <m/>
    <x v="0"/>
  </r>
  <r>
    <x v="0"/>
    <s v="ae7337eb-587a-4d3b-b123-cab70fdf3c93"/>
    <x v="0"/>
    <e v="#N/A"/>
    <e v="#N/A"/>
    <e v="#N/A"/>
    <s v="FIXED"/>
    <x v="0"/>
    <m/>
    <m/>
    <m/>
    <m/>
    <x v="0"/>
  </r>
  <r>
    <x v="0"/>
    <s v="ae743055-0bf0-472c-a66c-9c38cf247162"/>
    <x v="0"/>
    <e v="#N/A"/>
    <e v="#N/A"/>
    <e v="#N/A"/>
    <s v="FIXED"/>
    <x v="0"/>
    <m/>
    <m/>
    <m/>
    <m/>
    <x v="0"/>
  </r>
  <r>
    <x v="0"/>
    <s v="ae75592b-bf58-4404-9109-448ab613fe09"/>
    <x v="0"/>
    <e v="#N/A"/>
    <e v="#N/A"/>
    <e v="#N/A"/>
    <s v="FIXED"/>
    <x v="0"/>
    <m/>
    <m/>
    <m/>
    <m/>
    <x v="0"/>
  </r>
  <r>
    <x v="2"/>
    <s v="ae75efbe-c31c-488e-a462-a8c34a7c2871"/>
    <x v="1"/>
    <s v="bpn-cmtyitts-01"/>
    <s v="ae75efbe-c31c-488e-a462-a8c34a7c2871"/>
    <s v="Critical"/>
    <s v="RESURFACED"/>
    <x v="0"/>
    <m/>
    <m/>
    <m/>
    <m/>
    <x v="0"/>
  </r>
  <r>
    <x v="1"/>
    <s v="ae77c676-2420-4ade-aa49-0f7507ec7018"/>
    <x v="0"/>
    <e v="#N/A"/>
    <e v="#N/A"/>
    <e v="#N/A"/>
    <s v="FIXED"/>
    <x v="0"/>
    <m/>
    <m/>
    <m/>
    <m/>
    <x v="0"/>
  </r>
  <r>
    <x v="2"/>
    <s v="ae78a2c7-451f-42fe-a419-fa0ef492c687"/>
    <x v="0"/>
    <e v="#N/A"/>
    <e v="#N/A"/>
    <e v="#N/A"/>
    <s v="FIXED"/>
    <x v="0"/>
    <m/>
    <m/>
    <m/>
    <m/>
    <x v="0"/>
  </r>
  <r>
    <x v="0"/>
    <s v="ae79db6c-3322-4a4c-a620-08c924c850b4"/>
    <x v="0"/>
    <e v="#N/A"/>
    <e v="#N/A"/>
    <e v="#N/A"/>
    <s v="FIXED"/>
    <x v="0"/>
    <m/>
    <m/>
    <m/>
    <m/>
    <x v="0"/>
  </r>
  <r>
    <x v="0"/>
    <s v="ae7ae311-8873-4dc2-a5c4-c493e3e0be5e"/>
    <x v="0"/>
    <e v="#N/A"/>
    <e v="#N/A"/>
    <e v="#N/A"/>
    <s v="FIXED"/>
    <x v="0"/>
    <m/>
    <m/>
    <m/>
    <m/>
    <x v="0"/>
  </r>
  <r>
    <x v="0"/>
    <s v="ae7c1fbe-bf23-47a1-980e-350dba9eb7ae"/>
    <x v="0"/>
    <e v="#N/A"/>
    <e v="#N/A"/>
    <e v="#N/A"/>
    <s v="FIXED"/>
    <x v="0"/>
    <m/>
    <m/>
    <m/>
    <m/>
    <x v="0"/>
  </r>
  <r>
    <x v="0"/>
    <s v="ae7c8ed1-99d7-4108-b2ae-0507371ef9fe"/>
    <x v="0"/>
    <e v="#N/A"/>
    <e v="#N/A"/>
    <e v="#N/A"/>
    <s v="FIXED"/>
    <x v="0"/>
    <m/>
    <m/>
    <m/>
    <m/>
    <x v="0"/>
  </r>
  <r>
    <x v="0"/>
    <s v="ae7d0c35-6cca-43f1-8ec0-44101494eb7f"/>
    <x v="0"/>
    <e v="#N/A"/>
    <e v="#N/A"/>
    <e v="#N/A"/>
    <s v="FIXED"/>
    <x v="0"/>
    <m/>
    <m/>
    <m/>
    <m/>
    <x v="0"/>
  </r>
  <r>
    <x v="0"/>
    <s v="ae7d811c-db83-4097-8aad-0c01cfa2eddd"/>
    <x v="0"/>
    <e v="#N/A"/>
    <e v="#N/A"/>
    <e v="#N/A"/>
    <s v="FIXED"/>
    <x v="0"/>
    <m/>
    <m/>
    <m/>
    <m/>
    <x v="0"/>
  </r>
  <r>
    <x v="0"/>
    <s v="ae7da22d-01f3-440c-a35f-fb0c7920b001"/>
    <x v="0"/>
    <e v="#N/A"/>
    <e v="#N/A"/>
    <e v="#N/A"/>
    <s v="FIXED"/>
    <x v="0"/>
    <m/>
    <m/>
    <m/>
    <m/>
    <x v="0"/>
  </r>
  <r>
    <x v="1"/>
    <s v="ae7de378-6aa2-48f7-a113-0319b77d0c24"/>
    <x v="0"/>
    <s v="bpn-0262bp-01"/>
    <s v="ae7de378-6aa2-48f7-a113-0319b77d0c24"/>
    <s v="Medium"/>
    <s v="FIXED"/>
    <x v="0"/>
    <m/>
    <m/>
    <m/>
    <m/>
    <x v="0"/>
  </r>
  <r>
    <x v="0"/>
    <s v="ae7e97a5-110c-4d0d-b14c-ad42487bdcd3"/>
    <x v="0"/>
    <e v="#N/A"/>
    <e v="#N/A"/>
    <e v="#N/A"/>
    <s v="FIXED"/>
    <x v="0"/>
    <m/>
    <m/>
    <m/>
    <m/>
    <x v="0"/>
  </r>
  <r>
    <x v="0"/>
    <s v="ae7edd9a-708e-4b65-808c-40de0557266a"/>
    <x v="0"/>
    <e v="#N/A"/>
    <e v="#N/A"/>
    <e v="#N/A"/>
    <s v="FIXED"/>
    <x v="0"/>
    <m/>
    <m/>
    <m/>
    <m/>
    <x v="0"/>
  </r>
  <r>
    <x v="0"/>
    <s v="ae7ffc3c-5110-4a5e-9f7d-9aa2a4aa293a"/>
    <x v="0"/>
    <e v="#N/A"/>
    <e v="#N/A"/>
    <e v="#N/A"/>
    <s v="FIXED"/>
    <x v="0"/>
    <m/>
    <m/>
    <m/>
    <m/>
    <x v="0"/>
  </r>
  <r>
    <x v="0"/>
    <s v="ae800534-f388-4f2d-a5a2-6fceaec229b5"/>
    <x v="0"/>
    <e v="#N/A"/>
    <e v="#N/A"/>
    <e v="#N/A"/>
    <s v="FIXED"/>
    <x v="0"/>
    <m/>
    <m/>
    <m/>
    <m/>
    <x v="0"/>
  </r>
  <r>
    <x v="0"/>
    <s v="ae808f0c-d3fb-4e58-a59b-7223e57ba39d"/>
    <x v="0"/>
    <e v="#N/A"/>
    <e v="#N/A"/>
    <e v="#N/A"/>
    <s v="FIXED"/>
    <x v="0"/>
    <m/>
    <m/>
    <m/>
    <m/>
    <x v="0"/>
  </r>
  <r>
    <x v="0"/>
    <s v="ae817b42-193e-4f65-b2bc-869b4d9926af"/>
    <x v="0"/>
    <e v="#N/A"/>
    <e v="#N/A"/>
    <e v="#N/A"/>
    <s v="FIXED"/>
    <x v="0"/>
    <m/>
    <m/>
    <m/>
    <m/>
    <x v="0"/>
  </r>
  <r>
    <x v="0"/>
    <s v="ae81bb2e-8591-47dd-b2a8-ee69ddb044c3"/>
    <x v="0"/>
    <s v="rosebko1mfnbh2l"/>
    <s v="ae81bb2e-8591-47dd-b2a8-ee69ddb044c3"/>
    <s v="Critical"/>
    <s v="FIXED"/>
    <x v="0"/>
    <m/>
    <m/>
    <m/>
    <m/>
    <x v="0"/>
  </r>
  <r>
    <x v="0"/>
    <s v="ae8238ff-d978-4184-8a6e-9fe1c361a355"/>
    <x v="0"/>
    <e v="#N/A"/>
    <e v="#N/A"/>
    <e v="#N/A"/>
    <s v="FIXED"/>
    <x v="0"/>
    <m/>
    <m/>
    <m/>
    <m/>
    <x v="0"/>
  </r>
  <r>
    <x v="0"/>
    <s v="ae841fdf-d8d9-4f10-bbd2-6552bed91ede"/>
    <x v="0"/>
    <e v="#N/A"/>
    <e v="#N/A"/>
    <e v="#N/A"/>
    <s v="FIXED"/>
    <x v="0"/>
    <m/>
    <m/>
    <m/>
    <m/>
    <x v="0"/>
  </r>
  <r>
    <x v="1"/>
    <s v="ae845b5f-e746-4d70-abbd-70ece30f9144"/>
    <x v="2"/>
    <s v="bpn-0062bp-01"/>
    <s v="ae845b5f-e746-4d70-abbd-70ece30f9144"/>
    <s v="Medium"/>
    <s v="ACTIVE"/>
    <x v="0"/>
    <m/>
    <m/>
    <m/>
    <m/>
    <x v="0"/>
  </r>
  <r>
    <x v="0"/>
    <s v="ae847102-6efb-4a4a-b5d8-8eea0bc24c74"/>
    <x v="0"/>
    <e v="#N/A"/>
    <e v="#N/A"/>
    <e v="#N/A"/>
    <s v="FIXED"/>
    <x v="0"/>
    <m/>
    <m/>
    <m/>
    <m/>
    <x v="0"/>
  </r>
  <r>
    <x v="0"/>
    <s v="ae88ddf9-7160-406e-9385-559a82266680"/>
    <x v="0"/>
    <e v="#N/A"/>
    <e v="#N/A"/>
    <e v="#N/A"/>
    <s v="FIXED"/>
    <x v="0"/>
    <m/>
    <m/>
    <m/>
    <m/>
    <x v="0"/>
  </r>
  <r>
    <x v="1"/>
    <s v="ae89ac42-dc1d-403d-9fbe-04b756a40f80"/>
    <x v="0"/>
    <e v="#N/A"/>
    <e v="#N/A"/>
    <e v="#N/A"/>
    <s v="FIXED"/>
    <x v="0"/>
    <m/>
    <m/>
    <m/>
    <m/>
    <x v="0"/>
  </r>
  <r>
    <x v="1"/>
    <s v="ae8b0a46-6fd1-4464-838a-f922f9d8aaee"/>
    <x v="0"/>
    <e v="#N/A"/>
    <e v="#N/A"/>
    <e v="#N/A"/>
    <s v="FIXED"/>
    <x v="0"/>
    <m/>
    <m/>
    <m/>
    <m/>
    <x v="0"/>
  </r>
  <r>
    <x v="0"/>
    <s v="ae8b8bec-2869-405a-8624-eff98d187f2d"/>
    <x v="0"/>
    <e v="#N/A"/>
    <e v="#N/A"/>
    <e v="#N/A"/>
    <s v="FIXED"/>
    <x v="0"/>
    <m/>
    <m/>
    <m/>
    <m/>
    <x v="0"/>
  </r>
  <r>
    <x v="2"/>
    <s v="ae8bd1e6-3769-47ab-9198-0a3d175efa2e"/>
    <x v="0"/>
    <e v="#N/A"/>
    <e v="#N/A"/>
    <e v="#N/A"/>
    <s v="FIXED"/>
    <x v="0"/>
    <m/>
    <m/>
    <m/>
    <m/>
    <x v="0"/>
  </r>
  <r>
    <x v="2"/>
    <s v="ae8cbc43-b099-4590-94d8-d4eac599f21e"/>
    <x v="0"/>
    <e v="#N/A"/>
    <e v="#N/A"/>
    <e v="#N/A"/>
    <s v="FIXED"/>
    <x v="0"/>
    <m/>
    <m/>
    <m/>
    <m/>
    <x v="0"/>
  </r>
  <r>
    <x v="4"/>
    <s v="ae8cf238-f8e3-49ad-9377-43d46fb98469"/>
    <x v="0"/>
    <e v="#N/A"/>
    <e v="#N/A"/>
    <e v="#N/A"/>
    <s v="FIXED"/>
    <x v="0"/>
    <m/>
    <m/>
    <m/>
    <m/>
    <x v="0"/>
  </r>
  <r>
    <x v="0"/>
    <s v="ae8d2617-60a3-43cc-97a2-b9a8f6291053"/>
    <x v="1"/>
    <s v="bdwybkohmb1ql3l"/>
    <s v="ae8d2617-60a3-43cc-97a2-b9a8f6291053"/>
    <s v="High"/>
    <s v="RESURFACED"/>
    <x v="0"/>
    <m/>
    <m/>
    <m/>
    <m/>
    <x v="0"/>
  </r>
  <r>
    <x v="0"/>
    <s v="ae8de7d8-6fd0-4b19-9ef4-80be2a214243"/>
    <x v="0"/>
    <e v="#N/A"/>
    <e v="#N/A"/>
    <e v="#N/A"/>
    <s v="FIXED"/>
    <x v="0"/>
    <m/>
    <m/>
    <m/>
    <m/>
    <x v="0"/>
  </r>
  <r>
    <x v="0"/>
    <s v="ae8e4097-72dc-4fd9-b6ce-503fb6021551"/>
    <x v="0"/>
    <e v="#N/A"/>
    <e v="#N/A"/>
    <e v="#N/A"/>
    <s v="FIXED"/>
    <x v="0"/>
    <m/>
    <m/>
    <m/>
    <m/>
    <x v="0"/>
  </r>
  <r>
    <x v="1"/>
    <s v="ae8e5cd4-b418-4948-ae8e-cb9790fdceef"/>
    <x v="0"/>
    <e v="#N/A"/>
    <e v="#N/A"/>
    <e v="#N/A"/>
    <s v="FIXED"/>
    <x v="0"/>
    <m/>
    <m/>
    <m/>
    <m/>
    <x v="0"/>
  </r>
  <r>
    <x v="0"/>
    <s v="ae8f170f-77c6-4119-9c04-9b7a9ffb6a34"/>
    <x v="0"/>
    <e v="#N/A"/>
    <e v="#N/A"/>
    <e v="#N/A"/>
    <s v="FIXED"/>
    <x v="0"/>
    <m/>
    <m/>
    <m/>
    <m/>
    <x v="0"/>
  </r>
  <r>
    <x v="0"/>
    <s v="ae8fd2ac-dd92-426a-8cfe-0d8e635d969a"/>
    <x v="0"/>
    <e v="#N/A"/>
    <e v="#N/A"/>
    <e v="#N/A"/>
    <s v="FIXED"/>
    <x v="0"/>
    <m/>
    <m/>
    <m/>
    <m/>
    <x v="0"/>
  </r>
  <r>
    <x v="0"/>
    <s v="ae904cb2-0b77-4396-aebc-d2392a9d2959"/>
    <x v="0"/>
    <e v="#N/A"/>
    <e v="#N/A"/>
    <e v="#N/A"/>
    <s v="FIXED"/>
    <x v="0"/>
    <m/>
    <m/>
    <m/>
    <m/>
    <x v="0"/>
  </r>
  <r>
    <x v="4"/>
    <s v="ae91ccec-421f-463f-9063-11c2a2d6c2df"/>
    <x v="0"/>
    <e v="#N/A"/>
    <e v="#N/A"/>
    <e v="#N/A"/>
    <s v="FIXED"/>
    <x v="0"/>
    <m/>
    <m/>
    <m/>
    <m/>
    <x v="0"/>
  </r>
  <r>
    <x v="0"/>
    <s v="ae924b21-a973-4e58-850d-fec5c0f1e797"/>
    <x v="0"/>
    <e v="#N/A"/>
    <e v="#N/A"/>
    <e v="#N/A"/>
    <s v="FIXED"/>
    <x v="0"/>
    <m/>
    <m/>
    <m/>
    <m/>
    <x v="0"/>
  </r>
  <r>
    <x v="1"/>
    <s v="ae94947b-0a5a-4329-aee5-e655e0e680c4"/>
    <x v="0"/>
    <e v="#N/A"/>
    <e v="#N/A"/>
    <e v="#N/A"/>
    <s v="FIXED"/>
    <x v="0"/>
    <m/>
    <m/>
    <m/>
    <m/>
    <x v="0"/>
  </r>
  <r>
    <x v="1"/>
    <s v="ae95ad0d-0b07-469f-a167-e637e79646ea"/>
    <x v="0"/>
    <e v="#N/A"/>
    <e v="#N/A"/>
    <e v="#N/A"/>
    <s v="FIXED"/>
    <x v="0"/>
    <m/>
    <m/>
    <m/>
    <m/>
    <x v="0"/>
  </r>
  <r>
    <x v="0"/>
    <s v="ae965bcf-a722-4dfe-86dd-7e70946943cd"/>
    <x v="0"/>
    <e v="#N/A"/>
    <e v="#N/A"/>
    <e v="#N/A"/>
    <s v="FIXED"/>
    <x v="0"/>
    <m/>
    <m/>
    <m/>
    <m/>
    <x v="0"/>
  </r>
  <r>
    <x v="11"/>
    <s v="ae96cb71-1dad-4655-9655-87fb31b8601a"/>
    <x v="2"/>
    <s v="bpn-0254bp-01"/>
    <s v="ae96cb71-1dad-4655-9655-87fb31b8601a"/>
    <s v="Medium"/>
    <s v="ACTIVE"/>
    <x v="0"/>
    <m/>
    <m/>
    <m/>
    <m/>
    <x v="0"/>
  </r>
  <r>
    <x v="0"/>
    <s v="ae97585b-ab52-4212-84b7-7c86613d7555"/>
    <x v="0"/>
    <e v="#N/A"/>
    <e v="#N/A"/>
    <e v="#N/A"/>
    <s v="FIXED"/>
    <x v="0"/>
    <m/>
    <m/>
    <m/>
    <m/>
    <x v="0"/>
  </r>
  <r>
    <x v="0"/>
    <s v="ae97ddb5-9844-4703-8138-3bc46894937b"/>
    <x v="0"/>
    <e v="#N/A"/>
    <e v="#N/A"/>
    <e v="#N/A"/>
    <s v="FIXED"/>
    <x v="0"/>
    <m/>
    <m/>
    <m/>
    <m/>
    <x v="0"/>
  </r>
  <r>
    <x v="0"/>
    <s v="ae97f84c-5f89-47fe-b02a-a4e93e0316b8"/>
    <x v="0"/>
    <e v="#N/A"/>
    <e v="#N/A"/>
    <e v="#N/A"/>
    <s v="FIXED"/>
    <x v="0"/>
    <m/>
    <m/>
    <m/>
    <m/>
    <x v="0"/>
  </r>
  <r>
    <x v="0"/>
    <s v="ae991c9f-f167-4c54-8202-e8a62ee7c316"/>
    <x v="0"/>
    <e v="#N/A"/>
    <e v="#N/A"/>
    <e v="#N/A"/>
    <s v="FIXED"/>
    <x v="0"/>
    <m/>
    <m/>
    <m/>
    <m/>
    <x v="0"/>
  </r>
  <r>
    <x v="0"/>
    <s v="ae992fc4-280e-4ac1-8413-bcec996e860e"/>
    <x v="0"/>
    <e v="#N/A"/>
    <e v="#N/A"/>
    <e v="#N/A"/>
    <s v="FIXED"/>
    <x v="0"/>
    <m/>
    <m/>
    <m/>
    <m/>
    <x v="0"/>
  </r>
  <r>
    <x v="0"/>
    <s v="ae99361c-07fb-46c3-8498-c533074bebd7"/>
    <x v="0"/>
    <e v="#N/A"/>
    <e v="#N/A"/>
    <e v="#N/A"/>
    <s v="FIXED"/>
    <x v="0"/>
    <m/>
    <m/>
    <m/>
    <m/>
    <x v="0"/>
  </r>
  <r>
    <x v="1"/>
    <s v="ae9a9087-67ff-4069-9993-547ae3cec389"/>
    <x v="0"/>
    <e v="#N/A"/>
    <e v="#N/A"/>
    <e v="#N/A"/>
    <s v="FIXED"/>
    <x v="0"/>
    <m/>
    <m/>
    <m/>
    <m/>
    <x v="0"/>
  </r>
  <r>
    <x v="2"/>
    <s v="ae9b01b5-8298-4d7e-9895-36665c672193"/>
    <x v="0"/>
    <e v="#N/A"/>
    <e v="#N/A"/>
    <e v="#N/A"/>
    <s v="FIXED"/>
    <x v="0"/>
    <m/>
    <m/>
    <m/>
    <m/>
    <x v="0"/>
  </r>
  <r>
    <x v="0"/>
    <s v="ae9c52cf-7233-405a-874e-d737d6a1bd34"/>
    <x v="0"/>
    <e v="#N/A"/>
    <e v="#N/A"/>
    <e v="#N/A"/>
    <s v="FIXED"/>
    <x v="0"/>
    <m/>
    <m/>
    <m/>
    <m/>
    <x v="0"/>
  </r>
  <r>
    <x v="0"/>
    <s v="ae9c8302-d7ec-4d7f-8477-475ab88961fe"/>
    <x v="0"/>
    <e v="#N/A"/>
    <e v="#N/A"/>
    <e v="#N/A"/>
    <s v="FIXED"/>
    <x v="0"/>
    <m/>
    <m/>
    <m/>
    <m/>
    <x v="0"/>
  </r>
  <r>
    <x v="0"/>
    <s v="ae9c9d65-c0a1-4ac9-8dff-193941d245dd"/>
    <x v="0"/>
    <e v="#N/A"/>
    <e v="#N/A"/>
    <e v="#N/A"/>
    <s v="FIXED"/>
    <x v="0"/>
    <m/>
    <m/>
    <m/>
    <m/>
    <x v="0"/>
  </r>
  <r>
    <x v="0"/>
    <s v="ae9ca6b7-8122-41b4-9335-cede642b78b4"/>
    <x v="0"/>
    <e v="#N/A"/>
    <e v="#N/A"/>
    <e v="#N/A"/>
    <s v="FIXED"/>
    <x v="0"/>
    <m/>
    <m/>
    <m/>
    <m/>
    <x v="0"/>
  </r>
  <r>
    <x v="2"/>
    <s v="ae9d8d45-4cab-4626-a1b2-302f2ac4af08"/>
    <x v="0"/>
    <s v="bpn-rosegvur-01"/>
    <s v="ae9d8d45-4cab-4626-a1b2-302f2ac4af08"/>
    <s v="High"/>
    <s v="FIXED"/>
    <x v="0"/>
    <m/>
    <m/>
    <m/>
    <m/>
    <x v="0"/>
  </r>
  <r>
    <x v="0"/>
    <s v="ae9df499-58c1-4ab4-8739-a85d2c65ccfa"/>
    <x v="0"/>
    <e v="#N/A"/>
    <e v="#N/A"/>
    <e v="#N/A"/>
    <s v="FIXED"/>
    <x v="0"/>
    <m/>
    <m/>
    <m/>
    <m/>
    <x v="0"/>
  </r>
  <r>
    <x v="0"/>
    <s v="ae9e7bb5-359f-40bb-87a8-433ec6770b84"/>
    <x v="0"/>
    <e v="#N/A"/>
    <e v="#N/A"/>
    <e v="#N/A"/>
    <s v="FIXED"/>
    <x v="0"/>
    <m/>
    <m/>
    <m/>
    <m/>
    <x v="0"/>
  </r>
  <r>
    <x v="0"/>
    <s v="ae9e8278-ec0f-4a22-bf51-e2f8a167e88d"/>
    <x v="0"/>
    <e v="#N/A"/>
    <e v="#N/A"/>
    <e v="#N/A"/>
    <s v="FIXED"/>
    <x v="0"/>
    <m/>
    <m/>
    <m/>
    <m/>
    <x v="0"/>
  </r>
  <r>
    <x v="0"/>
    <s v="ae9f5c4f-fba5-475d-867f-6534e5c0a83c"/>
    <x v="0"/>
    <e v="#N/A"/>
    <e v="#N/A"/>
    <e v="#N/A"/>
    <s v="FIXED"/>
    <x v="0"/>
    <m/>
    <m/>
    <m/>
    <m/>
    <x v="0"/>
  </r>
  <r>
    <x v="0"/>
    <s v="ae9fbcfb-c797-43a3-82e7-61b432a331a5"/>
    <x v="0"/>
    <s v="miambkodd0q3g2l.bpna.popularinc.net"/>
    <s v="ae9fbcfb-c797-43a3-82e7-61b432a331a5"/>
    <s v="Critical"/>
    <s v="FIXED"/>
    <x v="0"/>
    <m/>
    <m/>
    <m/>
    <m/>
    <x v="0"/>
  </r>
  <r>
    <x v="0"/>
    <s v="aea136fd-a8b5-446e-9d2c-aeaff79cc9a1"/>
    <x v="0"/>
    <e v="#N/A"/>
    <e v="#N/A"/>
    <e v="#N/A"/>
    <s v="FIXED"/>
    <x v="0"/>
    <m/>
    <m/>
    <m/>
    <m/>
    <x v="0"/>
  </r>
  <r>
    <x v="0"/>
    <s v="aea1ec69-6a7b-4e72-9e01-8f2855132467"/>
    <x v="0"/>
    <s v="0031bcp7prf9n2d.bpna.popularinc.net"/>
    <s v="aea1ec69-6a7b-4e72-9e01-8f2855132467"/>
    <s v="Medium"/>
    <s v="FIXED"/>
    <x v="0"/>
    <m/>
    <m/>
    <m/>
    <m/>
    <x v="0"/>
  </r>
  <r>
    <x v="2"/>
    <s v="aea238a3-6b94-404c-9f60-a24c9a92cea3"/>
    <x v="0"/>
    <s v="bpn-rosegvmp-01"/>
    <s v="aea238a3-6b94-404c-9f60-a24c9a92cea3"/>
    <s v="Medium"/>
    <s v="FIXED"/>
    <x v="0"/>
    <m/>
    <m/>
    <m/>
    <m/>
    <x v="0"/>
  </r>
  <r>
    <x v="0"/>
    <s v="aea2d4a3-86c9-46ff-947c-c885c979bc99"/>
    <x v="0"/>
    <e v="#N/A"/>
    <e v="#N/A"/>
    <e v="#N/A"/>
    <s v="FIXED"/>
    <x v="0"/>
    <m/>
    <m/>
    <m/>
    <m/>
    <x v="0"/>
  </r>
  <r>
    <x v="0"/>
    <s v="aea3dc8a-e401-4b81-b1f8-47b14b164ea4"/>
    <x v="0"/>
    <e v="#N/A"/>
    <e v="#N/A"/>
    <e v="#N/A"/>
    <s v="FIXED"/>
    <x v="0"/>
    <m/>
    <m/>
    <m/>
    <m/>
    <x v="0"/>
  </r>
  <r>
    <x v="0"/>
    <s v="aea424cf-e39d-4ef4-ab88-d3289d9207f3"/>
    <x v="0"/>
    <e v="#N/A"/>
    <e v="#N/A"/>
    <e v="#N/A"/>
    <s v="FIXED"/>
    <x v="0"/>
    <m/>
    <m/>
    <m/>
    <m/>
    <x v="0"/>
  </r>
  <r>
    <x v="9"/>
    <s v="aea44975-e8ea-4d24-be70-f6fc5f890608"/>
    <x v="0"/>
    <e v="#N/A"/>
    <e v="#N/A"/>
    <e v="#N/A"/>
    <s v="FIXED"/>
    <x v="0"/>
    <m/>
    <m/>
    <m/>
    <m/>
    <x v="0"/>
  </r>
  <r>
    <x v="12"/>
    <s v="aea553d5-0dc5-4e27-998b-cfa12be5da0a"/>
    <x v="0"/>
    <e v="#N/A"/>
    <e v="#N/A"/>
    <e v="#N/A"/>
    <s v="FIXED"/>
    <x v="0"/>
    <m/>
    <m/>
    <m/>
    <m/>
    <x v="0"/>
  </r>
  <r>
    <x v="4"/>
    <s v="aea6b31c-d633-4dad-8f87-93cf14803566"/>
    <x v="0"/>
    <s v="miambkobf8r633l"/>
    <s v="aea6b31c-d633-4dad-8f87-93cf14803566"/>
    <s v="High"/>
    <s v="FIXED"/>
    <x v="0"/>
    <m/>
    <m/>
    <m/>
    <m/>
    <x v="0"/>
  </r>
  <r>
    <x v="0"/>
    <s v="aea6d26b-a2d8-42f2-bd53-9b00e339fd2d"/>
    <x v="0"/>
    <e v="#N/A"/>
    <e v="#N/A"/>
    <e v="#N/A"/>
    <s v="FIXED"/>
    <x v="0"/>
    <m/>
    <m/>
    <m/>
    <m/>
    <x v="0"/>
  </r>
  <r>
    <x v="0"/>
    <s v="aea6fb9c-322f-4b78-87e9-8a58078b7081"/>
    <x v="0"/>
    <e v="#N/A"/>
    <e v="#N/A"/>
    <e v="#N/A"/>
    <s v="FIXED"/>
    <x v="0"/>
    <m/>
    <m/>
    <m/>
    <m/>
    <x v="0"/>
  </r>
  <r>
    <x v="0"/>
    <s v="aea7d5d9-8b98-437e-85dd-2b26f7451cfb"/>
    <x v="0"/>
    <e v="#N/A"/>
    <e v="#N/A"/>
    <e v="#N/A"/>
    <s v="FIXED"/>
    <x v="0"/>
    <m/>
    <m/>
    <m/>
    <m/>
    <x v="0"/>
  </r>
  <r>
    <x v="0"/>
    <s v="aeac4391-acbc-4cf9-a997-d7acb7a8d323"/>
    <x v="0"/>
    <e v="#N/A"/>
    <e v="#N/A"/>
    <e v="#N/A"/>
    <s v="FIXED"/>
    <x v="0"/>
    <m/>
    <m/>
    <m/>
    <m/>
    <x v="0"/>
  </r>
  <r>
    <x v="0"/>
    <s v="aeac69f1-babf-4ef9-b468-afe8131fe0e4"/>
    <x v="0"/>
    <e v="#N/A"/>
    <e v="#N/A"/>
    <e v="#N/A"/>
    <s v="FIXED"/>
    <x v="0"/>
    <m/>
    <m/>
    <m/>
    <m/>
    <x v="0"/>
  </r>
  <r>
    <x v="0"/>
    <s v="aeaccee3-8a83-4c19-8274-8d73337f1055"/>
    <x v="0"/>
    <e v="#N/A"/>
    <e v="#N/A"/>
    <e v="#N/A"/>
    <s v="FIXED"/>
    <x v="0"/>
    <m/>
    <m/>
    <m/>
    <m/>
    <x v="0"/>
  </r>
  <r>
    <x v="0"/>
    <s v="aead8d0a-83e8-4eba-ad3b-17a92e7d08e5"/>
    <x v="0"/>
    <e v="#N/A"/>
    <e v="#N/A"/>
    <e v="#N/A"/>
    <s v="FIXED"/>
    <x v="0"/>
    <m/>
    <m/>
    <m/>
    <m/>
    <x v="0"/>
  </r>
  <r>
    <x v="0"/>
    <s v="aeadff79-0ae5-47a1-9ab8-ac9e6945af34"/>
    <x v="0"/>
    <e v="#N/A"/>
    <e v="#N/A"/>
    <e v="#N/A"/>
    <s v="FIXED"/>
    <x v="0"/>
    <m/>
    <m/>
    <m/>
    <m/>
    <x v="0"/>
  </r>
  <r>
    <x v="0"/>
    <s v="aeae3574-245f-4ef6-97f8-6b8ee17c8570"/>
    <x v="0"/>
    <e v="#N/A"/>
    <e v="#N/A"/>
    <e v="#N/A"/>
    <s v="FIXED"/>
    <x v="0"/>
    <m/>
    <m/>
    <m/>
    <m/>
    <x v="0"/>
  </r>
  <r>
    <x v="17"/>
    <s v="aeae5d60-e8c1-403b-86dc-9b7821aa42ae"/>
    <x v="2"/>
    <e v="#N/A"/>
    <e v="#N/A"/>
    <e v="#N/A"/>
    <s v="ACTIVE"/>
    <x v="0"/>
    <m/>
    <m/>
    <m/>
    <m/>
    <x v="0"/>
  </r>
  <r>
    <x v="0"/>
    <s v="aeae8ff6-60f7-40eb-a8b4-3d2f43b63407"/>
    <x v="0"/>
    <e v="#N/A"/>
    <e v="#N/A"/>
    <e v="#N/A"/>
    <s v="FIXED"/>
    <x v="0"/>
    <m/>
    <m/>
    <m/>
    <m/>
    <x v="0"/>
  </r>
  <r>
    <x v="0"/>
    <s v="aeaeaf6f-a446-4494-aefa-ca183a8e53f6"/>
    <x v="0"/>
    <e v="#N/A"/>
    <e v="#N/A"/>
    <e v="#N/A"/>
    <s v="FIXED"/>
    <x v="0"/>
    <m/>
    <m/>
    <m/>
    <m/>
    <x v="0"/>
  </r>
  <r>
    <x v="12"/>
    <s v="aeaedccc-b974-496f-9274-d3d656bfecfb"/>
    <x v="0"/>
    <e v="#N/A"/>
    <e v="#N/A"/>
    <e v="#N/A"/>
    <s v="FIXED"/>
    <x v="0"/>
    <m/>
    <m/>
    <m/>
    <m/>
    <x v="0"/>
  </r>
  <r>
    <x v="10"/>
    <s v="aeaf4fb8-c757-4dc8-9dd6-7fbb448ad459"/>
    <x v="1"/>
    <s v="bpn-cmtyacdb-02"/>
    <s v="aeaf4fb8-c757-4dc8-9dd6-7fbb448ad459"/>
    <s v="Medium"/>
    <s v="RESURFACED"/>
    <x v="0"/>
    <m/>
    <m/>
    <m/>
    <m/>
    <x v="0"/>
  </r>
  <r>
    <x v="0"/>
    <s v="aeb0c6b4-67ea-4585-ae9c-41996eccd67a"/>
    <x v="0"/>
    <e v="#N/A"/>
    <e v="#N/A"/>
    <e v="#N/A"/>
    <s v="FIXED"/>
    <x v="0"/>
    <m/>
    <m/>
    <m/>
    <m/>
    <x v="0"/>
  </r>
  <r>
    <x v="4"/>
    <s v="aeb324af-1e01-47e5-a6d8-84d14bf1c34e"/>
    <x v="0"/>
    <e v="#N/A"/>
    <e v="#N/A"/>
    <e v="#N/A"/>
    <s v="FIXED"/>
    <x v="0"/>
    <m/>
    <m/>
    <m/>
    <m/>
    <x v="0"/>
  </r>
  <r>
    <x v="2"/>
    <s v="aeb36c4c-d8aa-4fab-a897-e76f4af2f8be"/>
    <x v="0"/>
    <e v="#N/A"/>
    <e v="#N/A"/>
    <e v="#N/A"/>
    <s v="FIXED"/>
    <x v="0"/>
    <m/>
    <m/>
    <m/>
    <m/>
    <x v="0"/>
  </r>
  <r>
    <x v="0"/>
    <s v="aeb39902-3b9a-4709-a81f-d4e4ab204bac"/>
    <x v="0"/>
    <e v="#N/A"/>
    <e v="#N/A"/>
    <e v="#N/A"/>
    <s v="FIXED"/>
    <x v="0"/>
    <m/>
    <m/>
    <m/>
    <m/>
    <x v="0"/>
  </r>
  <r>
    <x v="0"/>
    <s v="aeb3f770-b31c-420c-a1ad-4c3b1ef6a979"/>
    <x v="0"/>
    <e v="#N/A"/>
    <e v="#N/A"/>
    <e v="#N/A"/>
    <s v="FIXED"/>
    <x v="0"/>
    <m/>
    <m/>
    <m/>
    <m/>
    <x v="0"/>
  </r>
  <r>
    <x v="3"/>
    <s v="aeb46d02-a235-4ed5-8304-ae84444873b3"/>
    <x v="0"/>
    <e v="#N/A"/>
    <e v="#N/A"/>
    <e v="#N/A"/>
    <s v="FIXED"/>
    <x v="0"/>
    <m/>
    <m/>
    <m/>
    <m/>
    <x v="0"/>
  </r>
  <r>
    <x v="0"/>
    <s v="aeb492a1-2da6-4b7a-912f-6942962062bc"/>
    <x v="0"/>
    <e v="#N/A"/>
    <e v="#N/A"/>
    <e v="#N/A"/>
    <s v="FIXED"/>
    <x v="0"/>
    <m/>
    <m/>
    <m/>
    <m/>
    <x v="0"/>
  </r>
  <r>
    <x v="0"/>
    <s v="aeb4e769-2fcd-438e-bebf-2859b530c6fb"/>
    <x v="0"/>
    <e v="#N/A"/>
    <e v="#N/A"/>
    <e v="#N/A"/>
    <s v="FIXED"/>
    <x v="0"/>
    <m/>
    <m/>
    <m/>
    <m/>
    <x v="0"/>
  </r>
  <r>
    <x v="0"/>
    <s v="aeb4e930-1d99-4047-a8c7-2070914ac0d0"/>
    <x v="0"/>
    <e v="#N/A"/>
    <e v="#N/A"/>
    <e v="#N/A"/>
    <s v="FIXED"/>
    <x v="0"/>
    <m/>
    <m/>
    <m/>
    <m/>
    <x v="0"/>
  </r>
  <r>
    <x v="1"/>
    <s v="aeb731e6-099b-452e-884b-854b255341ce"/>
    <x v="1"/>
    <s v="bpn-0095bp-01"/>
    <s v="aeb731e6-099b-452e-884b-854b255341ce"/>
    <s v="Medium"/>
    <s v="RESURFACED"/>
    <x v="0"/>
    <m/>
    <m/>
    <m/>
    <m/>
    <x v="0"/>
  </r>
  <r>
    <x v="6"/>
    <s v="aeb76dd3-d31d-4b8b-8c46-d4773e9f2023"/>
    <x v="1"/>
    <s v="bpn-rosetecm-05"/>
    <s v="aeb76dd3-d31d-4b8b-8c46-d4773e9f2023"/>
    <s v="High"/>
    <s v="RESURFACED"/>
    <x v="0"/>
    <m/>
    <m/>
    <m/>
    <m/>
    <x v="0"/>
  </r>
  <r>
    <x v="0"/>
    <s v="aeb9751f-3bd0-430e-af46-7d0bd7d34504"/>
    <x v="0"/>
    <e v="#N/A"/>
    <e v="#N/A"/>
    <e v="#N/A"/>
    <s v="FIXED"/>
    <x v="0"/>
    <m/>
    <m/>
    <m/>
    <m/>
    <x v="0"/>
  </r>
  <r>
    <x v="2"/>
    <s v="aebaf0f2-8ec9-4c55-a850-6de41856c846"/>
    <x v="0"/>
    <e v="#N/A"/>
    <e v="#N/A"/>
    <e v="#N/A"/>
    <s v="FIXED"/>
    <x v="0"/>
    <m/>
    <m/>
    <m/>
    <m/>
    <x v="0"/>
  </r>
  <r>
    <x v="6"/>
    <s v="aebb2acf-e6de-4ca1-80f4-a59445ed94f3"/>
    <x v="0"/>
    <e v="#N/A"/>
    <e v="#N/A"/>
    <e v="#N/A"/>
    <s v="FIXED"/>
    <x v="0"/>
    <m/>
    <m/>
    <m/>
    <m/>
    <x v="0"/>
  </r>
  <r>
    <x v="0"/>
    <s v="aebb8a0d-a3ce-496c-8677-a38d4987c19e"/>
    <x v="0"/>
    <s v="bdwybko8gw7fh2l.bpna.popularinc.net"/>
    <s v="aebb8a0d-a3ce-496c-8677-a38d4987c19e"/>
    <s v="Critical"/>
    <s v="FIXED"/>
    <x v="0"/>
    <m/>
    <m/>
    <m/>
    <m/>
    <x v="0"/>
  </r>
  <r>
    <x v="2"/>
    <s v="aebb9e4c-ceff-43d0-8a55-7822f00be661"/>
    <x v="0"/>
    <e v="#N/A"/>
    <e v="#N/A"/>
    <e v="#N/A"/>
    <s v="FIXED"/>
    <x v="0"/>
    <m/>
    <m/>
    <m/>
    <m/>
    <x v="0"/>
  </r>
  <r>
    <x v="1"/>
    <s v="aebbfe05-aa0c-4615-9aea-23a89829006d"/>
    <x v="0"/>
    <e v="#N/A"/>
    <e v="#N/A"/>
    <e v="#N/A"/>
    <s v="FIXED"/>
    <x v="0"/>
    <m/>
    <m/>
    <m/>
    <m/>
    <x v="0"/>
  </r>
  <r>
    <x v="4"/>
    <s v="aebc97b8-3618-4fc5-b0b5-16cb954c28b7"/>
    <x v="0"/>
    <e v="#N/A"/>
    <e v="#N/A"/>
    <e v="#N/A"/>
    <s v="FIXED"/>
    <x v="0"/>
    <m/>
    <m/>
    <m/>
    <m/>
    <x v="0"/>
  </r>
  <r>
    <x v="0"/>
    <s v="aebcbe22-6630-421e-8034-ce9fe50f36b6"/>
    <x v="0"/>
    <e v="#N/A"/>
    <e v="#N/A"/>
    <e v="#N/A"/>
    <s v="FIXED"/>
    <x v="0"/>
    <m/>
    <m/>
    <m/>
    <m/>
    <x v="0"/>
  </r>
  <r>
    <x v="5"/>
    <s v="aebcc87b-5855-42a7-a7b2-0055a468bd4b"/>
    <x v="0"/>
    <s v="bpn-roseterr-02"/>
    <s v="aebcc87b-5855-42a7-a7b2-0055a468bd4b"/>
    <s v="High"/>
    <s v="FIXED"/>
    <x v="0"/>
    <m/>
    <m/>
    <m/>
    <m/>
    <x v="0"/>
  </r>
  <r>
    <x v="2"/>
    <s v="aebd16b6-0a91-469b-8f23-7cc3e343c314"/>
    <x v="0"/>
    <e v="#N/A"/>
    <e v="#N/A"/>
    <e v="#N/A"/>
    <s v="FIXED"/>
    <x v="0"/>
    <m/>
    <m/>
    <m/>
    <m/>
    <x v="0"/>
  </r>
  <r>
    <x v="0"/>
    <s v="aebd8311-7493-4550-a974-1acf36dd154d"/>
    <x v="0"/>
    <e v="#N/A"/>
    <e v="#N/A"/>
    <e v="#N/A"/>
    <s v="FIXED"/>
    <x v="0"/>
    <m/>
    <m/>
    <m/>
    <m/>
    <x v="0"/>
  </r>
  <r>
    <x v="0"/>
    <s v="aebe4c06-c2b0-4c78-9c84-1484204a85e9"/>
    <x v="0"/>
    <e v="#N/A"/>
    <e v="#N/A"/>
    <e v="#N/A"/>
    <s v="FIXED"/>
    <x v="0"/>
    <m/>
    <m/>
    <m/>
    <m/>
    <x v="0"/>
  </r>
  <r>
    <x v="2"/>
    <s v="aebf4d9e-012a-4adc-8243-2f945a55cfab"/>
    <x v="2"/>
    <s v="bpn-rosecmas-05"/>
    <s v="aebf4d9e-012a-4adc-8243-2f945a55cfab"/>
    <s v="Medium"/>
    <s v="ACTIVE"/>
    <x v="0"/>
    <m/>
    <m/>
    <m/>
    <m/>
    <x v="0"/>
  </r>
  <r>
    <x v="0"/>
    <s v="aebfa76a-a030-4b01-9fef-874bca77c7a1"/>
    <x v="0"/>
    <e v="#N/A"/>
    <e v="#N/A"/>
    <e v="#N/A"/>
    <s v="FIXED"/>
    <x v="0"/>
    <m/>
    <m/>
    <m/>
    <m/>
    <x v="0"/>
  </r>
  <r>
    <x v="0"/>
    <s v="aebffe61-f84b-40fd-8b62-8f86cd052067"/>
    <x v="0"/>
    <e v="#N/A"/>
    <e v="#N/A"/>
    <e v="#N/A"/>
    <s v="FIXED"/>
    <x v="0"/>
    <m/>
    <m/>
    <m/>
    <m/>
    <x v="0"/>
  </r>
  <r>
    <x v="0"/>
    <s v="aec148d2-197e-4249-a806-8476f05e745b"/>
    <x v="0"/>
    <e v="#N/A"/>
    <e v="#N/A"/>
    <e v="#N/A"/>
    <s v="FIXED"/>
    <x v="0"/>
    <m/>
    <m/>
    <m/>
    <m/>
    <x v="0"/>
  </r>
  <r>
    <x v="0"/>
    <s v="aec157bd-2e82-443e-89d2-33087d6b2055"/>
    <x v="0"/>
    <e v="#N/A"/>
    <e v="#N/A"/>
    <e v="#N/A"/>
    <s v="FIXED"/>
    <x v="0"/>
    <m/>
    <m/>
    <m/>
    <m/>
    <x v="0"/>
  </r>
  <r>
    <x v="0"/>
    <s v="aec175f7-ce34-46ec-8454-a8d9e5825c21"/>
    <x v="0"/>
    <e v="#N/A"/>
    <e v="#N/A"/>
    <e v="#N/A"/>
    <s v="FIXED"/>
    <x v="0"/>
    <m/>
    <m/>
    <m/>
    <m/>
    <x v="0"/>
  </r>
  <r>
    <x v="4"/>
    <s v="aec45941-0482-4631-9e90-e9d9c6fd0017"/>
    <x v="0"/>
    <e v="#N/A"/>
    <e v="#N/A"/>
    <e v="#N/A"/>
    <s v="FIXED"/>
    <x v="0"/>
    <m/>
    <m/>
    <m/>
    <m/>
    <x v="0"/>
  </r>
  <r>
    <x v="0"/>
    <s v="aec4e3f5-0069-4f2a-b229-35f974753be2"/>
    <x v="0"/>
    <e v="#N/A"/>
    <e v="#N/A"/>
    <e v="#N/A"/>
    <s v="FIXED"/>
    <x v="0"/>
    <m/>
    <m/>
    <m/>
    <m/>
    <x v="0"/>
  </r>
  <r>
    <x v="0"/>
    <s v="aec566c2-1f45-46c7-bbe6-0a2ca1ff9986"/>
    <x v="0"/>
    <e v="#N/A"/>
    <e v="#N/A"/>
    <e v="#N/A"/>
    <s v="FIXED"/>
    <x v="0"/>
    <m/>
    <m/>
    <m/>
    <m/>
    <x v="0"/>
  </r>
  <r>
    <x v="0"/>
    <s v="aec5d18c-525f-4c87-a392-c530c3f5da8c"/>
    <x v="0"/>
    <e v="#N/A"/>
    <e v="#N/A"/>
    <e v="#N/A"/>
    <s v="FIXED"/>
    <x v="0"/>
    <m/>
    <m/>
    <m/>
    <m/>
    <x v="0"/>
  </r>
  <r>
    <x v="4"/>
    <s v="aec6fab3-164e-43f7-926c-4eeb9a349b1e"/>
    <x v="0"/>
    <e v="#N/A"/>
    <e v="#N/A"/>
    <e v="#N/A"/>
    <s v="FIXED"/>
    <x v="0"/>
    <m/>
    <m/>
    <m/>
    <m/>
    <x v="0"/>
  </r>
  <r>
    <x v="0"/>
    <s v="aec6fff0-05a0-4c75-932e-ee88844e3131"/>
    <x v="0"/>
    <e v="#N/A"/>
    <e v="#N/A"/>
    <e v="#N/A"/>
    <s v="FIXED"/>
    <x v="0"/>
    <m/>
    <m/>
    <m/>
    <m/>
    <x v="0"/>
  </r>
  <r>
    <x v="2"/>
    <s v="aec8a09b-f2f7-448b-85d2-64128d38523e"/>
    <x v="0"/>
    <e v="#N/A"/>
    <e v="#N/A"/>
    <e v="#N/A"/>
    <s v="FIXED"/>
    <x v="0"/>
    <m/>
    <m/>
    <m/>
    <m/>
    <x v="0"/>
  </r>
  <r>
    <x v="0"/>
    <s v="aec8c470-023a-4132-a9b4-3c48134e1134"/>
    <x v="0"/>
    <e v="#N/A"/>
    <e v="#N/A"/>
    <e v="#N/A"/>
    <s v="FIXED"/>
    <x v="0"/>
    <m/>
    <m/>
    <m/>
    <m/>
    <x v="0"/>
  </r>
  <r>
    <x v="2"/>
    <s v="aec8f851-556f-48c4-a88d-69259c83b713"/>
    <x v="3"/>
    <e v="#N/A"/>
    <e v="#N/A"/>
    <e v="#N/A"/>
    <s v="NEW"/>
    <x v="0"/>
    <m/>
    <m/>
    <m/>
    <m/>
    <x v="0"/>
  </r>
  <r>
    <x v="0"/>
    <s v="aec9a520-ca41-4c93-9f70-77c858cc7afe"/>
    <x v="0"/>
    <e v="#N/A"/>
    <e v="#N/A"/>
    <e v="#N/A"/>
    <s v="FIXED"/>
    <x v="0"/>
    <m/>
    <m/>
    <m/>
    <m/>
    <x v="0"/>
  </r>
  <r>
    <x v="10"/>
    <s v="aec9a815-949c-4955-bdd0-689349381930"/>
    <x v="0"/>
    <e v="#N/A"/>
    <e v="#N/A"/>
    <e v="#N/A"/>
    <s v="FIXED"/>
    <x v="0"/>
    <m/>
    <m/>
    <m/>
    <m/>
    <x v="0"/>
  </r>
  <r>
    <x v="0"/>
    <s v="aec9b7c0-3934-4fd4-9454-86434ea6c6ee"/>
    <x v="0"/>
    <e v="#N/A"/>
    <e v="#N/A"/>
    <e v="#N/A"/>
    <s v="FIXED"/>
    <x v="0"/>
    <m/>
    <m/>
    <m/>
    <m/>
    <x v="0"/>
  </r>
  <r>
    <x v="0"/>
    <s v="aeca4485-bece-48b2-b70b-f556a88459a7"/>
    <x v="1"/>
    <s v="0062brnbysqnd2d.bpna.popularinc.net"/>
    <s v="aeca4485-bece-48b2-b70b-f556a88459a7"/>
    <s v="High"/>
    <s v="RESURFACED"/>
    <x v="0"/>
    <m/>
    <m/>
    <m/>
    <m/>
    <x v="0"/>
  </r>
  <r>
    <x v="0"/>
    <s v="aecac3e7-849f-4cde-9bab-8b70777a56a6"/>
    <x v="0"/>
    <e v="#N/A"/>
    <e v="#N/A"/>
    <e v="#N/A"/>
    <s v="FIXED"/>
    <x v="0"/>
    <m/>
    <m/>
    <m/>
    <m/>
    <x v="0"/>
  </r>
  <r>
    <x v="0"/>
    <s v="aecb8168-4f87-47eb-900b-c4d8dc3d550a"/>
    <x v="1"/>
    <s v="miambkojzj1x33l.bpna.popularinc.net"/>
    <s v="aecb8168-4f87-47eb-900b-c4d8dc3d550a"/>
    <s v="High"/>
    <s v="RESURFACED"/>
    <x v="0"/>
    <m/>
    <m/>
    <m/>
    <m/>
    <x v="0"/>
  </r>
  <r>
    <x v="0"/>
    <s v="aecb97aa-ccb8-47cd-9fcf-79f4be6ed24a"/>
    <x v="0"/>
    <e v="#N/A"/>
    <e v="#N/A"/>
    <e v="#N/A"/>
    <s v="FIXED"/>
    <x v="0"/>
    <m/>
    <m/>
    <m/>
    <m/>
    <x v="0"/>
  </r>
  <r>
    <x v="2"/>
    <s v="aecbe70c-15a0-4060-8e89-883fddc6f4b6"/>
    <x v="3"/>
    <e v="#N/A"/>
    <e v="#N/A"/>
    <e v="#N/A"/>
    <s v="NEW"/>
    <x v="0"/>
    <m/>
    <m/>
    <m/>
    <m/>
    <x v="0"/>
  </r>
  <r>
    <x v="0"/>
    <s v="aecd30a9-a3b1-48c9-8d65-f2855f7886da"/>
    <x v="0"/>
    <e v="#N/A"/>
    <e v="#N/A"/>
    <e v="#N/A"/>
    <s v="FIXED"/>
    <x v="0"/>
    <m/>
    <m/>
    <m/>
    <m/>
    <x v="0"/>
  </r>
  <r>
    <x v="0"/>
    <s v="aecd7569-e728-41d7-939e-09a93f19ea65"/>
    <x v="0"/>
    <e v="#N/A"/>
    <e v="#N/A"/>
    <e v="#N/A"/>
    <s v="FIXED"/>
    <x v="0"/>
    <m/>
    <m/>
    <m/>
    <m/>
    <x v="0"/>
  </r>
  <r>
    <x v="0"/>
    <s v="aecea5b2-a711-4db1-b18d-d3d6428d7360"/>
    <x v="0"/>
    <e v="#N/A"/>
    <e v="#N/A"/>
    <e v="#N/A"/>
    <s v="FIXED"/>
    <x v="0"/>
    <m/>
    <m/>
    <m/>
    <m/>
    <x v="0"/>
  </r>
  <r>
    <x v="0"/>
    <s v="aecf0356-5ca5-4ac6-a40b-0dd2099197a9"/>
    <x v="1"/>
    <s v="miambkojsyvxy2l.bpna.popularinc.net"/>
    <s v="aecf0356-5ca5-4ac6-a40b-0dd2099197a9"/>
    <s v="Medium"/>
    <s v="RESURFACED"/>
    <x v="0"/>
    <m/>
    <m/>
    <m/>
    <m/>
    <x v="0"/>
  </r>
  <r>
    <x v="0"/>
    <s v="aecf2e6c-620c-422c-892f-d486d8c7f194"/>
    <x v="0"/>
    <e v="#N/A"/>
    <e v="#N/A"/>
    <e v="#N/A"/>
    <s v="FIXED"/>
    <x v="0"/>
    <m/>
    <m/>
    <m/>
    <m/>
    <x v="0"/>
  </r>
  <r>
    <x v="0"/>
    <s v="aecf8703-2658-48ef-9e37-30482006dbdf"/>
    <x v="0"/>
    <e v="#N/A"/>
    <e v="#N/A"/>
    <e v="#N/A"/>
    <s v="FIXED"/>
    <x v="0"/>
    <m/>
    <m/>
    <m/>
    <m/>
    <x v="0"/>
  </r>
  <r>
    <x v="4"/>
    <s v="aed00edb-41a8-4819-9e79-d50611f0cac3"/>
    <x v="0"/>
    <e v="#N/A"/>
    <e v="#N/A"/>
    <e v="#N/A"/>
    <s v="FIXED"/>
    <x v="0"/>
    <m/>
    <m/>
    <m/>
    <m/>
    <x v="0"/>
  </r>
  <r>
    <x v="0"/>
    <s v="aed02689-9e2e-4b11-85c7-d489e9db27ab"/>
    <x v="0"/>
    <e v="#N/A"/>
    <e v="#N/A"/>
    <e v="#N/A"/>
    <s v="FIXED"/>
    <x v="0"/>
    <m/>
    <m/>
    <m/>
    <m/>
    <x v="0"/>
  </r>
  <r>
    <x v="0"/>
    <s v="aed0efb5-7fe8-41fb-b184-d1e274cba526"/>
    <x v="0"/>
    <e v="#N/A"/>
    <e v="#N/A"/>
    <e v="#N/A"/>
    <s v="FIXED"/>
    <x v="0"/>
    <m/>
    <m/>
    <m/>
    <m/>
    <x v="0"/>
  </r>
  <r>
    <x v="0"/>
    <s v="aed16124-7713-45d9-99f8-8e8e6e327f05"/>
    <x v="0"/>
    <e v="#N/A"/>
    <e v="#N/A"/>
    <e v="#N/A"/>
    <s v="FIXED"/>
    <x v="0"/>
    <m/>
    <m/>
    <m/>
    <m/>
    <x v="0"/>
  </r>
  <r>
    <x v="0"/>
    <s v="aed249d4-8eab-4c61-bca8-5eae31edef12"/>
    <x v="0"/>
    <e v="#N/A"/>
    <e v="#N/A"/>
    <e v="#N/A"/>
    <s v="FIXED"/>
    <x v="0"/>
    <m/>
    <m/>
    <m/>
    <m/>
    <x v="0"/>
  </r>
  <r>
    <x v="0"/>
    <s v="aed290db-0aff-428e-9c4f-9b8de4962f9b"/>
    <x v="0"/>
    <e v="#N/A"/>
    <e v="#N/A"/>
    <e v="#N/A"/>
    <s v="FIXED"/>
    <x v="0"/>
    <m/>
    <m/>
    <m/>
    <m/>
    <x v="0"/>
  </r>
  <r>
    <x v="0"/>
    <s v="aed29ce2-bd01-4193-bb88-cd98038ff6e2"/>
    <x v="0"/>
    <e v="#N/A"/>
    <e v="#N/A"/>
    <e v="#N/A"/>
    <s v="FIXED"/>
    <x v="0"/>
    <m/>
    <m/>
    <m/>
    <m/>
    <x v="0"/>
  </r>
  <r>
    <x v="0"/>
    <s v="aed5166c-99cf-476a-af92-c8eaef1c7ab0"/>
    <x v="0"/>
    <e v="#N/A"/>
    <e v="#N/A"/>
    <e v="#N/A"/>
    <s v="FIXED"/>
    <x v="0"/>
    <m/>
    <m/>
    <m/>
    <m/>
    <x v="0"/>
  </r>
  <r>
    <x v="0"/>
    <s v="aed62b0d-3094-4bd7-a17f-0ed8c5c7b067"/>
    <x v="0"/>
    <s v="0030brnbz9snd2d.bpna.popularinc.net"/>
    <s v="aed62b0d-3094-4bd7-a17f-0ed8c5c7b067"/>
    <s v="Medium"/>
    <s v="FIXED"/>
    <x v="0"/>
    <m/>
    <m/>
    <m/>
    <m/>
    <x v="0"/>
  </r>
  <r>
    <x v="0"/>
    <s v="aed64de5-0d93-4a14-9845-67fa47706d0e"/>
    <x v="0"/>
    <s v="bdwybkoh4ys733l.bpna.popularinc.net"/>
    <s v="aed64de5-0d93-4a14-9845-67fa47706d0e"/>
    <s v="Medium"/>
    <s v="FIXED"/>
    <x v="0"/>
    <m/>
    <m/>
    <m/>
    <m/>
    <x v="0"/>
  </r>
  <r>
    <x v="0"/>
    <s v="aed699b9-3e73-41ec-9eb1-5c564dbc5a82"/>
    <x v="0"/>
    <e v="#N/A"/>
    <e v="#N/A"/>
    <e v="#N/A"/>
    <s v="FIXED"/>
    <x v="0"/>
    <m/>
    <m/>
    <m/>
    <m/>
    <x v="0"/>
  </r>
  <r>
    <x v="0"/>
    <s v="aed6b2aa-fc6e-4c32-a2fe-bbbf89ab8744"/>
    <x v="0"/>
    <e v="#N/A"/>
    <e v="#N/A"/>
    <e v="#N/A"/>
    <s v="FIXED"/>
    <x v="0"/>
    <m/>
    <m/>
    <m/>
    <m/>
    <x v="0"/>
  </r>
  <r>
    <x v="2"/>
    <s v="aed710f7-1ddf-4e1c-a758-1eebdff5fb62"/>
    <x v="2"/>
    <s v="bpn-roseiras-02"/>
    <s v="aed710f7-1ddf-4e1c-a758-1eebdff5fb62"/>
    <s v="Medium"/>
    <s v="ACTIVE"/>
    <x v="0"/>
    <m/>
    <m/>
    <m/>
    <m/>
    <x v="0"/>
  </r>
  <r>
    <x v="0"/>
    <s v="aed800c8-cca2-40af-ba06-a66bad2a7ced"/>
    <x v="0"/>
    <e v="#N/A"/>
    <e v="#N/A"/>
    <e v="#N/A"/>
    <s v="FIXED"/>
    <x v="0"/>
    <m/>
    <m/>
    <m/>
    <m/>
    <x v="0"/>
  </r>
  <r>
    <x v="0"/>
    <s v="aeda27e8-d33b-4304-937f-f4043801e0a4"/>
    <x v="0"/>
    <e v="#N/A"/>
    <e v="#N/A"/>
    <e v="#N/A"/>
    <s v="FIXED"/>
    <x v="0"/>
    <m/>
    <m/>
    <m/>
    <m/>
    <x v="0"/>
  </r>
  <r>
    <x v="0"/>
    <s v="aedad1c8-e759-4ac2-ab66-260136453864"/>
    <x v="0"/>
    <e v="#N/A"/>
    <e v="#N/A"/>
    <e v="#N/A"/>
    <s v="FIXED"/>
    <x v="0"/>
    <m/>
    <m/>
    <m/>
    <m/>
    <x v="0"/>
  </r>
  <r>
    <x v="0"/>
    <s v="aedb0292-9a5e-4dbb-8667-fdb97beabdba"/>
    <x v="0"/>
    <e v="#N/A"/>
    <e v="#N/A"/>
    <e v="#N/A"/>
    <s v="FIXED"/>
    <x v="0"/>
    <m/>
    <m/>
    <m/>
    <m/>
    <x v="0"/>
  </r>
  <r>
    <x v="0"/>
    <s v="aedb4fff-26a1-4989-a688-b76c7f8d344b"/>
    <x v="0"/>
    <e v="#N/A"/>
    <e v="#N/A"/>
    <e v="#N/A"/>
    <s v="FIXED"/>
    <x v="0"/>
    <m/>
    <m/>
    <m/>
    <m/>
    <x v="0"/>
  </r>
  <r>
    <x v="4"/>
    <s v="aedb810b-7da9-42c5-87f8-181457983220"/>
    <x v="0"/>
    <e v="#N/A"/>
    <e v="#N/A"/>
    <e v="#N/A"/>
    <s v="FIXED"/>
    <x v="0"/>
    <m/>
    <m/>
    <m/>
    <m/>
    <x v="0"/>
  </r>
  <r>
    <x v="0"/>
    <s v="aedc5e09-155d-4da4-b536-3072f909ed23"/>
    <x v="0"/>
    <e v="#N/A"/>
    <e v="#N/A"/>
    <e v="#N/A"/>
    <s v="FIXED"/>
    <x v="0"/>
    <m/>
    <m/>
    <m/>
    <m/>
    <x v="0"/>
  </r>
  <r>
    <x v="2"/>
    <s v="aedc7abb-8378-4269-a3e6-28f41a046f45"/>
    <x v="0"/>
    <e v="#N/A"/>
    <e v="#N/A"/>
    <e v="#N/A"/>
    <s v="FIXED"/>
    <x v="0"/>
    <m/>
    <m/>
    <m/>
    <m/>
    <x v="0"/>
  </r>
  <r>
    <x v="4"/>
    <s v="aedcf57c-e352-4778-86fe-9d7b455e7ac2"/>
    <x v="0"/>
    <e v="#N/A"/>
    <e v="#N/A"/>
    <e v="#N/A"/>
    <s v="FIXED"/>
    <x v="0"/>
    <m/>
    <m/>
    <m/>
    <m/>
    <x v="0"/>
  </r>
  <r>
    <x v="0"/>
    <s v="aeddd322-3272-4147-847e-c4a56e4adb20"/>
    <x v="0"/>
    <s v="rosebko77qq633l.bpna.popularinc.net"/>
    <s v="aeddd322-3272-4147-847e-c4a56e4adb20"/>
    <s v="High"/>
    <s v="FIXED"/>
    <x v="0"/>
    <m/>
    <m/>
    <m/>
    <m/>
    <x v="0"/>
  </r>
  <r>
    <x v="0"/>
    <s v="aedf9de8-431e-49fe-87f0-16e5c7cccaf7"/>
    <x v="0"/>
    <e v="#N/A"/>
    <e v="#N/A"/>
    <e v="#N/A"/>
    <s v="FIXED"/>
    <x v="0"/>
    <m/>
    <m/>
    <m/>
    <m/>
    <x v="0"/>
  </r>
  <r>
    <x v="0"/>
    <s v="aedfe71d-55d1-4c10-b7c4-fe9ca2390414"/>
    <x v="0"/>
    <e v="#N/A"/>
    <e v="#N/A"/>
    <e v="#N/A"/>
    <s v="FIXED"/>
    <x v="0"/>
    <m/>
    <m/>
    <m/>
    <m/>
    <x v="0"/>
  </r>
  <r>
    <x v="0"/>
    <s v="aee12426-53d8-474b-8583-0eab5dfd6a1a"/>
    <x v="0"/>
    <e v="#N/A"/>
    <e v="#N/A"/>
    <e v="#N/A"/>
    <s v="FIXED"/>
    <x v="0"/>
    <m/>
    <m/>
    <m/>
    <m/>
    <x v="0"/>
  </r>
  <r>
    <x v="4"/>
    <s v="aee23567-15db-4149-9834-a7b685f3b0bc"/>
    <x v="0"/>
    <e v="#N/A"/>
    <e v="#N/A"/>
    <e v="#N/A"/>
    <s v="FIXED"/>
    <x v="0"/>
    <m/>
    <m/>
    <m/>
    <m/>
    <x v="0"/>
  </r>
  <r>
    <x v="6"/>
    <s v="aee29bd6-f715-4aaa-b9ac-3a156b9683c8"/>
    <x v="0"/>
    <e v="#N/A"/>
    <e v="#N/A"/>
    <e v="#N/A"/>
    <s v="FIXED"/>
    <x v="0"/>
    <m/>
    <m/>
    <m/>
    <m/>
    <x v="0"/>
  </r>
  <r>
    <x v="1"/>
    <s v="aee38076-1649-4edf-8dea-902d25349c08"/>
    <x v="0"/>
    <e v="#N/A"/>
    <e v="#N/A"/>
    <e v="#N/A"/>
    <s v="FIXED"/>
    <x v="0"/>
    <m/>
    <m/>
    <m/>
    <m/>
    <x v="0"/>
  </r>
  <r>
    <x v="4"/>
    <s v="aee46645-0a10-4425-a8b4-2ecccd541360"/>
    <x v="0"/>
    <e v="#N/A"/>
    <e v="#N/A"/>
    <e v="#N/A"/>
    <s v="FIXED"/>
    <x v="0"/>
    <m/>
    <m/>
    <m/>
    <m/>
    <x v="0"/>
  </r>
  <r>
    <x v="0"/>
    <s v="aee48f17-9e59-4995-b50f-eb385c5df901"/>
    <x v="0"/>
    <e v="#N/A"/>
    <e v="#N/A"/>
    <e v="#N/A"/>
    <s v="FIXED"/>
    <x v="0"/>
    <m/>
    <m/>
    <m/>
    <m/>
    <x v="0"/>
  </r>
  <r>
    <x v="10"/>
    <s v="aee62ec5-fbf0-4fb2-a128-dfa47b646101"/>
    <x v="0"/>
    <e v="#N/A"/>
    <e v="#N/A"/>
    <e v="#N/A"/>
    <s v="FIXED"/>
    <x v="0"/>
    <m/>
    <m/>
    <m/>
    <m/>
    <x v="0"/>
  </r>
  <r>
    <x v="0"/>
    <s v="aee86749-0c0f-49ff-84ef-1914d9e74e0a"/>
    <x v="0"/>
    <e v="#N/A"/>
    <e v="#N/A"/>
    <e v="#N/A"/>
    <s v="FIXED"/>
    <x v="0"/>
    <m/>
    <m/>
    <m/>
    <m/>
    <x v="0"/>
  </r>
  <r>
    <x v="9"/>
    <s v="aee874e9-203d-4f36-92e6-d421897ab38f"/>
    <x v="0"/>
    <e v="#N/A"/>
    <e v="#N/A"/>
    <e v="#N/A"/>
    <s v="FIXED"/>
    <x v="0"/>
    <m/>
    <m/>
    <m/>
    <m/>
    <x v="0"/>
  </r>
  <r>
    <x v="7"/>
    <s v="aeeb48b1-4ff0-44c1-a305-93be57db26af"/>
    <x v="0"/>
    <e v="#N/A"/>
    <e v="#N/A"/>
    <e v="#N/A"/>
    <s v="FIXED"/>
    <x v="0"/>
    <m/>
    <m/>
    <m/>
    <m/>
    <x v="0"/>
  </r>
  <r>
    <x v="6"/>
    <s v="aeec4742-841e-4902-9df4-f73812afc54c"/>
    <x v="0"/>
    <e v="#N/A"/>
    <e v="#N/A"/>
    <e v="#N/A"/>
    <s v="FIXED"/>
    <x v="0"/>
    <m/>
    <m/>
    <m/>
    <m/>
    <x v="0"/>
  </r>
  <r>
    <x v="0"/>
    <s v="aeee3640-a23d-4f3a-a100-24f18f7d90b2"/>
    <x v="0"/>
    <e v="#N/A"/>
    <e v="#N/A"/>
    <e v="#N/A"/>
    <s v="FIXED"/>
    <x v="0"/>
    <m/>
    <m/>
    <m/>
    <m/>
    <x v="0"/>
  </r>
  <r>
    <x v="0"/>
    <s v="aeee5672-5bc8-4455-b379-c032cedfec8d"/>
    <x v="0"/>
    <e v="#N/A"/>
    <e v="#N/A"/>
    <e v="#N/A"/>
    <s v="FIXED"/>
    <x v="0"/>
    <m/>
    <m/>
    <m/>
    <m/>
    <x v="0"/>
  </r>
  <r>
    <x v="0"/>
    <s v="aeeebf59-6bba-4494-bb34-52353812f393"/>
    <x v="0"/>
    <e v="#N/A"/>
    <e v="#N/A"/>
    <e v="#N/A"/>
    <s v="FIXED"/>
    <x v="0"/>
    <m/>
    <m/>
    <m/>
    <m/>
    <x v="0"/>
  </r>
  <r>
    <x v="4"/>
    <s v="aeef05f0-2266-4ecc-ba72-5bae0688e0b2"/>
    <x v="0"/>
    <e v="#N/A"/>
    <e v="#N/A"/>
    <e v="#N/A"/>
    <s v="FIXED"/>
    <x v="0"/>
    <m/>
    <m/>
    <m/>
    <m/>
    <x v="0"/>
  </r>
  <r>
    <x v="0"/>
    <s v="aeef2541-e997-407e-90e5-2c8f863183c5"/>
    <x v="0"/>
    <e v="#N/A"/>
    <e v="#N/A"/>
    <e v="#N/A"/>
    <s v="FIXED"/>
    <x v="0"/>
    <m/>
    <m/>
    <m/>
    <m/>
    <x v="0"/>
  </r>
  <r>
    <x v="1"/>
    <s v="aef05fe8-0ef0-4a70-ac5e-acdd045117f4"/>
    <x v="0"/>
    <e v="#N/A"/>
    <e v="#N/A"/>
    <e v="#N/A"/>
    <s v="FIXED"/>
    <x v="0"/>
    <m/>
    <m/>
    <m/>
    <m/>
    <x v="0"/>
  </r>
  <r>
    <x v="6"/>
    <s v="aef068fc-3847-45aa-bb87-d5131098be0f"/>
    <x v="0"/>
    <e v="#N/A"/>
    <e v="#N/A"/>
    <e v="#N/A"/>
    <s v="FIXED"/>
    <x v="0"/>
    <m/>
    <m/>
    <m/>
    <m/>
    <x v="0"/>
  </r>
  <r>
    <x v="0"/>
    <s v="aef166d2-2717-48f5-9bc3-064be4d55f69"/>
    <x v="0"/>
    <e v="#N/A"/>
    <e v="#N/A"/>
    <e v="#N/A"/>
    <s v="FIXED"/>
    <x v="0"/>
    <m/>
    <m/>
    <m/>
    <m/>
    <x v="0"/>
  </r>
  <r>
    <x v="0"/>
    <s v="aef17a9f-26de-41b6-aadc-de1ca0b1d217"/>
    <x v="0"/>
    <e v="#N/A"/>
    <e v="#N/A"/>
    <e v="#N/A"/>
    <s v="FIXED"/>
    <x v="0"/>
    <m/>
    <m/>
    <m/>
    <m/>
    <x v="0"/>
  </r>
  <r>
    <x v="0"/>
    <s v="aef3851c-73bf-4740-93dc-96bf3dc401f5"/>
    <x v="0"/>
    <e v="#N/A"/>
    <e v="#N/A"/>
    <e v="#N/A"/>
    <s v="FIXED"/>
    <x v="0"/>
    <m/>
    <m/>
    <m/>
    <m/>
    <x v="0"/>
  </r>
  <r>
    <x v="1"/>
    <s v="aef3d3f9-7bb3-46a6-a3fa-f20b573e278a"/>
    <x v="2"/>
    <s v="bpn-0006bp-01"/>
    <s v="aef3d3f9-7bb3-46a6-a3fa-f20b573e278a"/>
    <s v="Low"/>
    <s v="ACTIVE"/>
    <x v="0"/>
    <m/>
    <m/>
    <m/>
    <m/>
    <x v="0"/>
  </r>
  <r>
    <x v="2"/>
    <s v="aef46624-db3f-4685-a1f0-87b409f836e9"/>
    <x v="2"/>
    <s v="bpn-primgvsm-01"/>
    <s v="aef46624-db3f-4685-a1f0-87b409f836e9"/>
    <s v="Low"/>
    <s v="ACTIVE"/>
    <x v="0"/>
    <m/>
    <m/>
    <m/>
    <m/>
    <x v="0"/>
  </r>
  <r>
    <x v="0"/>
    <s v="aef4fb97-24da-4d2f-817a-4fa6d0499b4d"/>
    <x v="0"/>
    <e v="#N/A"/>
    <e v="#N/A"/>
    <e v="#N/A"/>
    <s v="FIXED"/>
    <x v="0"/>
    <m/>
    <m/>
    <m/>
    <m/>
    <x v="0"/>
  </r>
  <r>
    <x v="1"/>
    <s v="aef524d9-ae90-4a6e-b12b-c449e4be93a1"/>
    <x v="0"/>
    <e v="#N/A"/>
    <e v="#N/A"/>
    <e v="#N/A"/>
    <s v="FIXED"/>
    <x v="0"/>
    <m/>
    <m/>
    <m/>
    <m/>
    <x v="0"/>
  </r>
  <r>
    <x v="2"/>
    <s v="aef55b42-f148-468b-9248-40ee350e74dd"/>
    <x v="0"/>
    <e v="#N/A"/>
    <e v="#N/A"/>
    <e v="#N/A"/>
    <s v="FIXED"/>
    <x v="0"/>
    <m/>
    <m/>
    <m/>
    <m/>
    <x v="0"/>
  </r>
  <r>
    <x v="15"/>
    <s v="aef59b2c-11a9-41ce-bbeb-d0263db2dab3"/>
    <x v="0"/>
    <e v="#N/A"/>
    <e v="#N/A"/>
    <e v="#N/A"/>
    <s v="FIXED"/>
    <x v="0"/>
    <m/>
    <m/>
    <m/>
    <m/>
    <x v="0"/>
  </r>
  <r>
    <x v="0"/>
    <s v="aef66c4d-82c2-46aa-8370-131e5f713314"/>
    <x v="0"/>
    <e v="#N/A"/>
    <e v="#N/A"/>
    <e v="#N/A"/>
    <s v="FIXED"/>
    <x v="0"/>
    <m/>
    <m/>
    <m/>
    <m/>
    <x v="0"/>
  </r>
  <r>
    <x v="0"/>
    <s v="aef6f999-f142-4b05-a830-437762c82cd2"/>
    <x v="2"/>
    <s v="miambkoh317ll3l"/>
    <s v="aef6f999-f142-4b05-a830-437762c82cd2"/>
    <s v="High"/>
    <s v="ACTIVE"/>
    <x v="0"/>
    <m/>
    <m/>
    <m/>
    <m/>
    <x v="0"/>
  </r>
  <r>
    <x v="4"/>
    <s v="aef72b20-3ba5-47d1-8b8a-04cbaf46bca5"/>
    <x v="0"/>
    <e v="#N/A"/>
    <e v="#N/A"/>
    <e v="#N/A"/>
    <s v="FIXED"/>
    <x v="0"/>
    <m/>
    <m/>
    <m/>
    <m/>
    <x v="0"/>
  </r>
  <r>
    <x v="0"/>
    <s v="aef75c19-70bc-4e30-a506-a0c038a2b212"/>
    <x v="0"/>
    <e v="#N/A"/>
    <e v="#N/A"/>
    <e v="#N/A"/>
    <s v="FIXED"/>
    <x v="0"/>
    <m/>
    <m/>
    <m/>
    <m/>
    <x v="0"/>
  </r>
  <r>
    <x v="1"/>
    <s v="aef7be9e-85dd-466b-87e5-c072a45f602b"/>
    <x v="0"/>
    <e v="#N/A"/>
    <e v="#N/A"/>
    <e v="#N/A"/>
    <s v="FIXED"/>
    <x v="0"/>
    <m/>
    <m/>
    <m/>
    <m/>
    <x v="0"/>
  </r>
  <r>
    <x v="1"/>
    <s v="aef86691-adce-4a50-97d7-67bd38fd3123"/>
    <x v="0"/>
    <e v="#N/A"/>
    <e v="#N/A"/>
    <e v="#N/A"/>
    <s v="FIXED"/>
    <x v="0"/>
    <m/>
    <m/>
    <m/>
    <m/>
    <x v="0"/>
  </r>
  <r>
    <x v="1"/>
    <s v="aef881e0-fcb4-4678-ade8-330c6ec0878a"/>
    <x v="0"/>
    <e v="#N/A"/>
    <e v="#N/A"/>
    <e v="#N/A"/>
    <s v="FIXED"/>
    <x v="0"/>
    <m/>
    <m/>
    <m/>
    <m/>
    <x v="0"/>
  </r>
  <r>
    <x v="0"/>
    <s v="aef886a5-bca8-4ec4-99b1-28793a81cede"/>
    <x v="0"/>
    <e v="#N/A"/>
    <e v="#N/A"/>
    <e v="#N/A"/>
    <s v="FIXED"/>
    <x v="0"/>
    <m/>
    <m/>
    <m/>
    <m/>
    <x v="0"/>
  </r>
  <r>
    <x v="6"/>
    <s v="aef8a500-ef88-4eb3-9f2e-1a5ee23f1cb2"/>
    <x v="0"/>
    <e v="#N/A"/>
    <e v="#N/A"/>
    <e v="#N/A"/>
    <s v="FIXED"/>
    <x v="0"/>
    <m/>
    <m/>
    <m/>
    <m/>
    <x v="0"/>
  </r>
  <r>
    <x v="0"/>
    <s v="aef90bad-b10c-4cde-9415-d3f4c3074876"/>
    <x v="0"/>
    <e v="#N/A"/>
    <e v="#N/A"/>
    <e v="#N/A"/>
    <s v="FIXED"/>
    <x v="0"/>
    <m/>
    <m/>
    <m/>
    <m/>
    <x v="0"/>
  </r>
  <r>
    <x v="0"/>
    <s v="aef94364-7d02-41e8-a0d0-423cbd749177"/>
    <x v="0"/>
    <e v="#N/A"/>
    <e v="#N/A"/>
    <e v="#N/A"/>
    <s v="FIXED"/>
    <x v="0"/>
    <m/>
    <m/>
    <m/>
    <m/>
    <x v="0"/>
  </r>
  <r>
    <x v="2"/>
    <s v="aef98871-0b6a-4c8a-be84-81e83304e977"/>
    <x v="0"/>
    <e v="#N/A"/>
    <e v="#N/A"/>
    <e v="#N/A"/>
    <s v="FIXED"/>
    <x v="0"/>
    <m/>
    <m/>
    <m/>
    <m/>
    <x v="0"/>
  </r>
  <r>
    <x v="0"/>
    <s v="aef9dbca-5445-47f9-b2e3-05da0a742b5d"/>
    <x v="0"/>
    <e v="#N/A"/>
    <e v="#N/A"/>
    <e v="#N/A"/>
    <s v="FIXED"/>
    <x v="0"/>
    <m/>
    <m/>
    <m/>
    <m/>
    <x v="0"/>
  </r>
  <r>
    <x v="7"/>
    <s v="aefae2a3-da3c-405f-a94e-b9595b043500"/>
    <x v="0"/>
    <e v="#N/A"/>
    <e v="#N/A"/>
    <e v="#N/A"/>
    <s v="FIXED"/>
    <x v="0"/>
    <m/>
    <m/>
    <m/>
    <m/>
    <x v="0"/>
  </r>
  <r>
    <x v="2"/>
    <s v="aefb8951-5372-4a2a-a831-c7f343e92cad"/>
    <x v="0"/>
    <e v="#N/A"/>
    <e v="#N/A"/>
    <e v="#N/A"/>
    <s v="FIXED"/>
    <x v="0"/>
    <m/>
    <m/>
    <m/>
    <m/>
    <x v="0"/>
  </r>
  <r>
    <x v="0"/>
    <s v="aefba664-3558-4ceb-8c12-c232425ca1da"/>
    <x v="0"/>
    <e v="#N/A"/>
    <e v="#N/A"/>
    <e v="#N/A"/>
    <s v="FIXED"/>
    <x v="0"/>
    <m/>
    <m/>
    <m/>
    <m/>
    <x v="0"/>
  </r>
  <r>
    <x v="0"/>
    <s v="aefcb500-7d4e-4f9c-b173-b1625a33950b"/>
    <x v="0"/>
    <e v="#N/A"/>
    <e v="#N/A"/>
    <e v="#N/A"/>
    <s v="FIXED"/>
    <x v="0"/>
    <m/>
    <m/>
    <m/>
    <m/>
    <x v="0"/>
  </r>
  <r>
    <x v="7"/>
    <s v="aefe2982-76bc-4c64-9cac-92ac6c58062d"/>
    <x v="0"/>
    <e v="#N/A"/>
    <e v="#N/A"/>
    <e v="#N/A"/>
    <s v="FIXED"/>
    <x v="0"/>
    <m/>
    <m/>
    <m/>
    <m/>
    <x v="0"/>
  </r>
  <r>
    <x v="4"/>
    <s v="aefe3f2e-80b9-4aeb-8a9c-e044f3753591"/>
    <x v="1"/>
    <s v="bdwybko10mhmh2l.bpna.popularinc.net"/>
    <s v="aefe3f2e-80b9-4aeb-8a9c-e044f3753591"/>
    <s v="High"/>
    <s v="RESURFACED"/>
    <x v="0"/>
    <m/>
    <m/>
    <m/>
    <m/>
    <x v="0"/>
  </r>
  <r>
    <x v="0"/>
    <s v="aefe7030-0d5f-451c-a449-3499b54af517"/>
    <x v="0"/>
    <e v="#N/A"/>
    <e v="#N/A"/>
    <e v="#N/A"/>
    <s v="FIXED"/>
    <x v="0"/>
    <m/>
    <m/>
    <m/>
    <m/>
    <x v="0"/>
  </r>
  <r>
    <x v="0"/>
    <s v="aeff6fac-3faf-4f47-8f2d-e38eb19d94b3"/>
    <x v="0"/>
    <e v="#N/A"/>
    <e v="#N/A"/>
    <e v="#N/A"/>
    <s v="FIXED"/>
    <x v="0"/>
    <m/>
    <m/>
    <m/>
    <m/>
    <x v="0"/>
  </r>
  <r>
    <x v="0"/>
    <s v="af000a6b-67a8-498a-b58f-8aa610c6f842"/>
    <x v="0"/>
    <e v="#N/A"/>
    <e v="#N/A"/>
    <e v="#N/A"/>
    <s v="FIXED"/>
    <x v="0"/>
    <m/>
    <m/>
    <m/>
    <m/>
    <x v="0"/>
  </r>
  <r>
    <x v="0"/>
    <s v="af003a70-d23b-48fd-8ff6-89ee33ccf330"/>
    <x v="2"/>
    <s v="rosebko5nk5mh2l.bpna.popularinc.net"/>
    <s v="af003a70-d23b-48fd-8ff6-89ee33ccf330"/>
    <s v="Medium"/>
    <s v="ACTIVE"/>
    <x v="0"/>
    <m/>
    <m/>
    <m/>
    <m/>
    <x v="0"/>
  </r>
  <r>
    <x v="0"/>
    <s v="af00b46f-ae8f-45a3-a883-e2304b328992"/>
    <x v="0"/>
    <s v="miambko6nrv633l.bpna.popularinc.net"/>
    <s v="af00b46f-ae8f-45a3-a883-e2304b328992"/>
    <s v="Medium"/>
    <s v="FIXED"/>
    <x v="0"/>
    <m/>
    <m/>
    <m/>
    <m/>
    <x v="0"/>
  </r>
  <r>
    <x v="0"/>
    <s v="af00eace-bb07-4c50-908a-c52df9734e50"/>
    <x v="0"/>
    <e v="#N/A"/>
    <e v="#N/A"/>
    <e v="#N/A"/>
    <s v="FIXED"/>
    <x v="0"/>
    <m/>
    <m/>
    <m/>
    <m/>
    <x v="0"/>
  </r>
  <r>
    <x v="0"/>
    <s v="af0240ce-aefc-479d-815d-a254464cd679"/>
    <x v="0"/>
    <e v="#N/A"/>
    <e v="#N/A"/>
    <e v="#N/A"/>
    <s v="FIXED"/>
    <x v="0"/>
    <m/>
    <m/>
    <m/>
    <m/>
    <x v="0"/>
  </r>
  <r>
    <x v="1"/>
    <s v="af04c534-c47f-402e-ae10-b0607e3ad419"/>
    <x v="0"/>
    <s v="bpn-rosewrws-01"/>
    <s v="af04c534-c47f-402e-ae10-b0607e3ad419"/>
    <s v="Medium"/>
    <s v="FIXED"/>
    <x v="0"/>
    <m/>
    <m/>
    <m/>
    <m/>
    <x v="0"/>
  </r>
  <r>
    <x v="0"/>
    <s v="af06847e-7266-4e6c-abb7-33d62b3da6fc"/>
    <x v="0"/>
    <e v="#N/A"/>
    <e v="#N/A"/>
    <e v="#N/A"/>
    <s v="FIXED"/>
    <x v="0"/>
    <m/>
    <m/>
    <m/>
    <m/>
    <x v="0"/>
  </r>
  <r>
    <x v="0"/>
    <s v="af06a293-bd25-486a-b943-c6aea094a1aa"/>
    <x v="0"/>
    <e v="#N/A"/>
    <e v="#N/A"/>
    <e v="#N/A"/>
    <s v="FIXED"/>
    <x v="0"/>
    <m/>
    <m/>
    <m/>
    <m/>
    <x v="0"/>
  </r>
  <r>
    <x v="0"/>
    <s v="af074315-8a0b-47b5-8f9f-a875815c5d07"/>
    <x v="0"/>
    <e v="#N/A"/>
    <e v="#N/A"/>
    <e v="#N/A"/>
    <s v="FIXED"/>
    <x v="0"/>
    <m/>
    <m/>
    <m/>
    <m/>
    <x v="0"/>
  </r>
  <r>
    <x v="0"/>
    <s v="af074331-2c7c-4624-b9c0-7b78dc12ea6a"/>
    <x v="0"/>
    <e v="#N/A"/>
    <e v="#N/A"/>
    <e v="#N/A"/>
    <s v="FIXED"/>
    <x v="0"/>
    <m/>
    <m/>
    <m/>
    <m/>
    <x v="0"/>
  </r>
  <r>
    <x v="1"/>
    <s v="af084a3c-cc26-4f13-8e6e-3c5c9c4bc073"/>
    <x v="0"/>
    <e v="#N/A"/>
    <e v="#N/A"/>
    <e v="#N/A"/>
    <s v="FIXED"/>
    <x v="0"/>
    <m/>
    <m/>
    <m/>
    <m/>
    <x v="0"/>
  </r>
  <r>
    <x v="0"/>
    <s v="af08b079-4591-4df2-9697-c4afd18a3de5"/>
    <x v="0"/>
    <e v="#N/A"/>
    <e v="#N/A"/>
    <e v="#N/A"/>
    <s v="FIXED"/>
    <x v="0"/>
    <m/>
    <m/>
    <m/>
    <m/>
    <x v="0"/>
  </r>
  <r>
    <x v="2"/>
    <s v="af09259e-5078-417f-9170-9dbcfb9de7a3"/>
    <x v="0"/>
    <e v="#N/A"/>
    <e v="#N/A"/>
    <e v="#N/A"/>
    <s v="FIXED"/>
    <x v="0"/>
    <m/>
    <m/>
    <m/>
    <m/>
    <x v="0"/>
  </r>
  <r>
    <x v="0"/>
    <s v="af096211-b358-4f36-912b-afbf74f86f49"/>
    <x v="0"/>
    <e v="#N/A"/>
    <e v="#N/A"/>
    <e v="#N/A"/>
    <s v="FIXED"/>
    <x v="0"/>
    <m/>
    <m/>
    <m/>
    <m/>
    <x v="0"/>
  </r>
  <r>
    <x v="1"/>
    <s v="af096df1-97fe-4049-8d39-2e66c3df1f89"/>
    <x v="0"/>
    <e v="#N/A"/>
    <e v="#N/A"/>
    <e v="#N/A"/>
    <s v="FIXED"/>
    <x v="0"/>
    <m/>
    <m/>
    <m/>
    <m/>
    <x v="0"/>
  </r>
  <r>
    <x v="0"/>
    <s v="af09f34a-32b1-4d03-8517-56c4e6c16cfb"/>
    <x v="0"/>
    <e v="#N/A"/>
    <e v="#N/A"/>
    <e v="#N/A"/>
    <s v="FIXED"/>
    <x v="0"/>
    <m/>
    <m/>
    <m/>
    <m/>
    <x v="0"/>
  </r>
  <r>
    <x v="0"/>
    <s v="af0ac306-5217-4daf-8391-9545033b1e23"/>
    <x v="0"/>
    <e v="#N/A"/>
    <e v="#N/A"/>
    <e v="#N/A"/>
    <s v="FIXED"/>
    <x v="0"/>
    <m/>
    <m/>
    <m/>
    <m/>
    <x v="0"/>
  </r>
  <r>
    <x v="0"/>
    <s v="af0b896a-42af-4b8a-92cc-288d6e2c729f"/>
    <x v="0"/>
    <e v="#N/A"/>
    <e v="#N/A"/>
    <e v="#N/A"/>
    <s v="FIXED"/>
    <x v="0"/>
    <m/>
    <m/>
    <m/>
    <m/>
    <x v="0"/>
  </r>
  <r>
    <x v="0"/>
    <s v="af0bf7f9-345a-48f8-b039-cef7f7b57c1f"/>
    <x v="0"/>
    <e v="#N/A"/>
    <e v="#N/A"/>
    <e v="#N/A"/>
    <s v="FIXED"/>
    <x v="0"/>
    <m/>
    <m/>
    <m/>
    <m/>
    <x v="0"/>
  </r>
  <r>
    <x v="0"/>
    <s v="af0c2e3d-2977-4721-b3af-e9038442e048"/>
    <x v="0"/>
    <e v="#N/A"/>
    <e v="#N/A"/>
    <e v="#N/A"/>
    <s v="FIXED"/>
    <x v="0"/>
    <m/>
    <m/>
    <m/>
    <m/>
    <x v="0"/>
  </r>
  <r>
    <x v="0"/>
    <s v="af0c2fe9-7cd0-4ac2-98c0-408acf710c11"/>
    <x v="0"/>
    <e v="#N/A"/>
    <e v="#N/A"/>
    <e v="#N/A"/>
    <s v="FIXED"/>
    <x v="0"/>
    <m/>
    <m/>
    <m/>
    <m/>
    <x v="0"/>
  </r>
  <r>
    <x v="0"/>
    <s v="af0c6425-de05-4614-9e63-442099c98e01"/>
    <x v="2"/>
    <s v="0036brn83sp9n2d.bpna.popularinc.net"/>
    <s v="af0c6425-de05-4614-9e63-442099c98e01"/>
    <s v="High"/>
    <s v="ACTIVE"/>
    <x v="0"/>
    <m/>
    <m/>
    <m/>
    <m/>
    <x v="0"/>
  </r>
  <r>
    <x v="7"/>
    <s v="af0d8fcf-1b43-4e71-b27c-842b776895bf"/>
    <x v="0"/>
    <e v="#N/A"/>
    <e v="#N/A"/>
    <e v="#N/A"/>
    <s v="FIXED"/>
    <x v="0"/>
    <m/>
    <m/>
    <m/>
    <m/>
    <x v="0"/>
  </r>
  <r>
    <x v="0"/>
    <s v="af1017f5-7173-41ec-8d00-b478d5a3ade1"/>
    <x v="0"/>
    <e v="#N/A"/>
    <e v="#N/A"/>
    <e v="#N/A"/>
    <s v="FIXED"/>
    <x v="0"/>
    <m/>
    <m/>
    <m/>
    <m/>
    <x v="0"/>
  </r>
  <r>
    <x v="0"/>
    <s v="af102656-adc4-425e-8133-e43ea2ad0d31"/>
    <x v="1"/>
    <s v="rosebko1mfnbh2l.bpna.popularinc.net"/>
    <s v="af102656-adc4-425e-8133-e43ea2ad0d31"/>
    <s v="High"/>
    <s v="RESURFACED"/>
    <x v="0"/>
    <m/>
    <m/>
    <m/>
    <m/>
    <x v="0"/>
  </r>
  <r>
    <x v="0"/>
    <s v="af10a69b-25de-41c8-8bca-50b72f577924"/>
    <x v="0"/>
    <e v="#N/A"/>
    <e v="#N/A"/>
    <e v="#N/A"/>
    <s v="FIXED"/>
    <x v="0"/>
    <m/>
    <m/>
    <m/>
    <m/>
    <x v="0"/>
  </r>
  <r>
    <x v="1"/>
    <s v="af13b784-2606-4a23-89c2-caf49dc9d54d"/>
    <x v="0"/>
    <e v="#N/A"/>
    <e v="#N/A"/>
    <e v="#N/A"/>
    <s v="FIXED"/>
    <x v="0"/>
    <m/>
    <m/>
    <m/>
    <m/>
    <x v="0"/>
  </r>
  <r>
    <x v="2"/>
    <s v="af13d21e-279d-43b7-b4b0-bf85b5f1a5f5"/>
    <x v="0"/>
    <e v="#N/A"/>
    <e v="#N/A"/>
    <e v="#N/A"/>
    <s v="FIXED"/>
    <x v="0"/>
    <m/>
    <m/>
    <m/>
    <m/>
    <x v="0"/>
  </r>
  <r>
    <x v="0"/>
    <s v="af141b1d-a617-49ea-afdb-eaaf7b14ceab"/>
    <x v="0"/>
    <e v="#N/A"/>
    <e v="#N/A"/>
    <e v="#N/A"/>
    <s v="FIXED"/>
    <x v="0"/>
    <m/>
    <m/>
    <m/>
    <m/>
    <x v="0"/>
  </r>
  <r>
    <x v="0"/>
    <s v="af147c9e-4edd-41d1-b1dc-ff3df8a9da31"/>
    <x v="0"/>
    <e v="#N/A"/>
    <e v="#N/A"/>
    <e v="#N/A"/>
    <s v="FIXED"/>
    <x v="0"/>
    <m/>
    <m/>
    <m/>
    <m/>
    <x v="0"/>
  </r>
  <r>
    <x v="1"/>
    <s v="af14d773-0342-4b64-b624-a61901b99fb5"/>
    <x v="0"/>
    <s v="bpn-rosews-01"/>
    <s v="af14d773-0342-4b64-b624-a61901b99fb5"/>
    <s v="Critical"/>
    <s v="FIXED"/>
    <x v="0"/>
    <m/>
    <m/>
    <m/>
    <m/>
    <x v="0"/>
  </r>
  <r>
    <x v="0"/>
    <s v="af14e1b3-e2e7-45fb-85eb-76d5ada4e1b8"/>
    <x v="0"/>
    <e v="#N/A"/>
    <e v="#N/A"/>
    <e v="#N/A"/>
    <s v="FIXED"/>
    <x v="0"/>
    <m/>
    <m/>
    <m/>
    <m/>
    <x v="0"/>
  </r>
  <r>
    <x v="0"/>
    <s v="af158f9b-51c1-4b8f-ba43-d4d5a89dd40e"/>
    <x v="0"/>
    <e v="#N/A"/>
    <e v="#N/A"/>
    <e v="#N/A"/>
    <s v="FIXED"/>
    <x v="0"/>
    <m/>
    <m/>
    <m/>
    <m/>
    <x v="0"/>
  </r>
  <r>
    <x v="4"/>
    <s v="af162322-7c90-42c8-9d35-549f95fb344b"/>
    <x v="0"/>
    <e v="#N/A"/>
    <e v="#N/A"/>
    <e v="#N/A"/>
    <s v="FIXED"/>
    <x v="0"/>
    <m/>
    <m/>
    <m/>
    <m/>
    <x v="0"/>
  </r>
  <r>
    <x v="0"/>
    <s v="af16e9c7-1789-41d4-9293-a1ac845cdcf3"/>
    <x v="0"/>
    <e v="#N/A"/>
    <e v="#N/A"/>
    <e v="#N/A"/>
    <s v="FIXED"/>
    <x v="0"/>
    <m/>
    <m/>
    <m/>
    <m/>
    <x v="0"/>
  </r>
  <r>
    <x v="6"/>
    <s v="af171254-0fb7-4d34-a87e-11ace33c651d"/>
    <x v="0"/>
    <e v="#N/A"/>
    <e v="#N/A"/>
    <e v="#N/A"/>
    <s v="FIXED"/>
    <x v="0"/>
    <m/>
    <m/>
    <m/>
    <m/>
    <x v="0"/>
  </r>
  <r>
    <x v="5"/>
    <s v="af1737e6-2717-40fb-b977-868f584b59ee"/>
    <x v="0"/>
    <e v="#N/A"/>
    <e v="#N/A"/>
    <e v="#N/A"/>
    <s v="FIXED"/>
    <x v="0"/>
    <m/>
    <m/>
    <m/>
    <m/>
    <x v="0"/>
  </r>
  <r>
    <x v="1"/>
    <s v="af17a3a9-c771-47e0-a000-af5d1257fb62"/>
    <x v="1"/>
    <s v="nybackupbp-01"/>
    <s v="af17a3a9-c771-47e0-a000-af5d1257fb62"/>
    <s v="Medium"/>
    <s v="RESURFACED"/>
    <x v="0"/>
    <m/>
    <m/>
    <m/>
    <m/>
    <x v="0"/>
  </r>
  <r>
    <x v="2"/>
    <s v="af18fe7f-183c-4073-b97c-31e57f9e899b"/>
    <x v="0"/>
    <e v="#N/A"/>
    <e v="#N/A"/>
    <e v="#N/A"/>
    <s v="FIXED"/>
    <x v="0"/>
    <m/>
    <m/>
    <m/>
    <m/>
    <x v="0"/>
  </r>
  <r>
    <x v="4"/>
    <s v="af19c563-7af7-408c-bd44-133eaa6e4a20"/>
    <x v="0"/>
    <e v="#N/A"/>
    <e v="#N/A"/>
    <e v="#N/A"/>
    <s v="FIXED"/>
    <x v="0"/>
    <m/>
    <m/>
    <m/>
    <m/>
    <x v="0"/>
  </r>
  <r>
    <x v="0"/>
    <s v="af1b27cf-62e2-4054-9cc4-c5609ca2cd88"/>
    <x v="0"/>
    <e v="#N/A"/>
    <e v="#N/A"/>
    <e v="#N/A"/>
    <s v="FIXED"/>
    <x v="0"/>
    <m/>
    <m/>
    <m/>
    <m/>
    <x v="0"/>
  </r>
  <r>
    <x v="0"/>
    <s v="af1cb270-78d4-4dfa-9c8c-8e5e1d232c24"/>
    <x v="0"/>
    <e v="#N/A"/>
    <e v="#N/A"/>
    <e v="#N/A"/>
    <s v="FIXED"/>
    <x v="0"/>
    <m/>
    <m/>
    <m/>
    <m/>
    <x v="0"/>
  </r>
  <r>
    <x v="0"/>
    <s v="af1ce945-c906-4d2e-a43a-d5065f4b2f98"/>
    <x v="0"/>
    <e v="#N/A"/>
    <e v="#N/A"/>
    <e v="#N/A"/>
    <s v="FIXED"/>
    <x v="0"/>
    <m/>
    <m/>
    <m/>
    <m/>
    <x v="0"/>
  </r>
  <r>
    <x v="2"/>
    <s v="af1d2540-643f-4533-8ce9-fa3adbf92fbb"/>
    <x v="0"/>
    <s v="bpn-cmtygvrm-01"/>
    <s v="af1d2540-643f-4533-8ce9-fa3adbf92fbb"/>
    <s v="High"/>
    <s v="FIXED"/>
    <x v="0"/>
    <m/>
    <m/>
    <m/>
    <m/>
    <x v="0"/>
  </r>
  <r>
    <x v="0"/>
    <s v="af1d7362-37f5-41f8-948c-dd4493c09e81"/>
    <x v="0"/>
    <e v="#N/A"/>
    <e v="#N/A"/>
    <e v="#N/A"/>
    <s v="FIXED"/>
    <x v="0"/>
    <m/>
    <m/>
    <m/>
    <m/>
    <x v="0"/>
  </r>
  <r>
    <x v="0"/>
    <s v="af202b62-a5a1-4837-8a35-c6b84fc6f9b6"/>
    <x v="0"/>
    <e v="#N/A"/>
    <e v="#N/A"/>
    <e v="#N/A"/>
    <s v="FIXED"/>
    <x v="0"/>
    <m/>
    <m/>
    <m/>
    <m/>
    <x v="0"/>
  </r>
  <r>
    <x v="0"/>
    <s v="af20c714-f5e2-46ba-b7b6-99d538f2bd04"/>
    <x v="0"/>
    <e v="#N/A"/>
    <e v="#N/A"/>
    <e v="#N/A"/>
    <s v="FIXED"/>
    <x v="0"/>
    <m/>
    <m/>
    <m/>
    <m/>
    <x v="0"/>
  </r>
  <r>
    <x v="0"/>
    <s v="af20d8ed-a28c-44b3-9c8f-42084da359de"/>
    <x v="0"/>
    <e v="#N/A"/>
    <e v="#N/A"/>
    <e v="#N/A"/>
    <s v="FIXED"/>
    <x v="0"/>
    <m/>
    <m/>
    <m/>
    <m/>
    <x v="0"/>
  </r>
  <r>
    <x v="13"/>
    <s v="af217f66-633b-46c7-8db9-549d1a287930"/>
    <x v="0"/>
    <e v="#N/A"/>
    <e v="#N/A"/>
    <e v="#N/A"/>
    <s v="FIXED"/>
    <x v="0"/>
    <m/>
    <m/>
    <m/>
    <m/>
    <x v="0"/>
  </r>
  <r>
    <x v="7"/>
    <s v="af234905-3f53-4d35-9f74-a7c5a65523cb"/>
    <x v="1"/>
    <s v="bpn-miamdh-01"/>
    <s v="af234905-3f53-4d35-9f74-a7c5a65523cb"/>
    <s v="Medium"/>
    <s v="RESURFACED"/>
    <x v="0"/>
    <m/>
    <m/>
    <m/>
    <m/>
    <x v="0"/>
  </r>
  <r>
    <x v="0"/>
    <s v="af2362b2-7910-4c4e-9877-db886ced7c37"/>
    <x v="0"/>
    <e v="#N/A"/>
    <e v="#N/A"/>
    <e v="#N/A"/>
    <s v="FIXED"/>
    <x v="0"/>
    <m/>
    <m/>
    <m/>
    <m/>
    <x v="0"/>
  </r>
  <r>
    <x v="0"/>
    <s v="af2383b6-40ea-476c-a7af-caee1538aa37"/>
    <x v="0"/>
    <e v="#N/A"/>
    <e v="#N/A"/>
    <e v="#N/A"/>
    <s v="FIXED"/>
    <x v="0"/>
    <m/>
    <m/>
    <m/>
    <m/>
    <x v="0"/>
  </r>
  <r>
    <x v="0"/>
    <s v="af23a839-ab7a-47a7-b7b2-04933ddf61ac"/>
    <x v="0"/>
    <e v="#N/A"/>
    <e v="#N/A"/>
    <e v="#N/A"/>
    <s v="FIXED"/>
    <x v="0"/>
    <m/>
    <m/>
    <m/>
    <m/>
    <x v="0"/>
  </r>
  <r>
    <x v="0"/>
    <s v="af23aae9-7493-46d8-b91f-1f684fb3b75e"/>
    <x v="0"/>
    <s v="bdwybko1cht6s2l.bpna.popularinc.net"/>
    <s v="af23aae9-7493-46d8-b91f-1f684fb3b75e"/>
    <s v="Medium"/>
    <s v="FIXED"/>
    <x v="0"/>
    <m/>
    <m/>
    <m/>
    <m/>
    <x v="0"/>
  </r>
  <r>
    <x v="0"/>
    <s v="af249cc4-5f69-426e-a0b1-7acd736f9008"/>
    <x v="0"/>
    <e v="#N/A"/>
    <e v="#N/A"/>
    <e v="#N/A"/>
    <s v="FIXED"/>
    <x v="0"/>
    <m/>
    <m/>
    <m/>
    <m/>
    <x v="0"/>
  </r>
  <r>
    <x v="7"/>
    <s v="af24b9dc-a178-471f-90af-37508b48194d"/>
    <x v="0"/>
    <e v="#N/A"/>
    <e v="#N/A"/>
    <e v="#N/A"/>
    <s v="FIXED"/>
    <x v="0"/>
    <m/>
    <m/>
    <m/>
    <m/>
    <x v="0"/>
  </r>
  <r>
    <x v="0"/>
    <s v="af254279-7e87-4550-b6f8-931cd5b7170e"/>
    <x v="2"/>
    <s v="rosebko1mfnbh2l"/>
    <s v="af254279-7e87-4550-b6f8-931cd5b7170e"/>
    <s v="High"/>
    <s v="ACTIVE"/>
    <x v="0"/>
    <m/>
    <m/>
    <m/>
    <m/>
    <x v="0"/>
  </r>
  <r>
    <x v="0"/>
    <s v="af25ac85-ff0a-4b6c-8572-928554091165"/>
    <x v="0"/>
    <e v="#N/A"/>
    <e v="#N/A"/>
    <e v="#N/A"/>
    <s v="FIXED"/>
    <x v="0"/>
    <m/>
    <m/>
    <m/>
    <m/>
    <x v="0"/>
  </r>
  <r>
    <x v="0"/>
    <s v="af25dc12-4f50-422a-a38a-e14080e91727"/>
    <x v="0"/>
    <e v="#N/A"/>
    <e v="#N/A"/>
    <e v="#N/A"/>
    <s v="FIXED"/>
    <x v="0"/>
    <m/>
    <m/>
    <m/>
    <m/>
    <x v="0"/>
  </r>
  <r>
    <x v="1"/>
    <s v="af26318b-6888-4809-805e-b3070fba967b"/>
    <x v="2"/>
    <e v="#N/A"/>
    <e v="#N/A"/>
    <e v="#N/A"/>
    <s v="ACTIVE"/>
    <x v="0"/>
    <m/>
    <m/>
    <m/>
    <m/>
    <x v="0"/>
  </r>
  <r>
    <x v="0"/>
    <s v="af264b4b-1de1-42d2-bee3-476900f0a772"/>
    <x v="0"/>
    <e v="#N/A"/>
    <e v="#N/A"/>
    <e v="#N/A"/>
    <s v="FIXED"/>
    <x v="0"/>
    <m/>
    <m/>
    <m/>
    <m/>
    <x v="0"/>
  </r>
  <r>
    <x v="1"/>
    <s v="af264bfe-5da4-4c54-9aa9-7d685f7504b4"/>
    <x v="0"/>
    <e v="#N/A"/>
    <e v="#N/A"/>
    <e v="#N/A"/>
    <s v="FIXED"/>
    <x v="0"/>
    <m/>
    <m/>
    <m/>
    <m/>
    <x v="0"/>
  </r>
  <r>
    <x v="0"/>
    <s v="af266394-54a8-4167-9706-43bee64f5eaf"/>
    <x v="0"/>
    <e v="#N/A"/>
    <e v="#N/A"/>
    <e v="#N/A"/>
    <s v="FIXED"/>
    <x v="0"/>
    <m/>
    <m/>
    <m/>
    <m/>
    <x v="0"/>
  </r>
  <r>
    <x v="0"/>
    <s v="af269564-6a24-483e-a680-29e21c90297b"/>
    <x v="0"/>
    <e v="#N/A"/>
    <e v="#N/A"/>
    <e v="#N/A"/>
    <s v="FIXED"/>
    <x v="0"/>
    <m/>
    <m/>
    <m/>
    <m/>
    <x v="0"/>
  </r>
  <r>
    <x v="0"/>
    <s v="af26acbf-cfa9-43b3-8246-01a3d8d8a580"/>
    <x v="1"/>
    <e v="#N/A"/>
    <e v="#N/A"/>
    <e v="#N/A"/>
    <s v="RESURFACED"/>
    <x v="0"/>
    <m/>
    <m/>
    <m/>
    <m/>
    <x v="0"/>
  </r>
  <r>
    <x v="5"/>
    <s v="af280d31-7382-44bb-a4d5-136201053bd9"/>
    <x v="1"/>
    <s v="bpn-rosedvbl-02"/>
    <s v="af280d31-7382-44bb-a4d5-136201053bd9"/>
    <s v="High"/>
    <s v="RESURFACED"/>
    <x v="0"/>
    <m/>
    <m/>
    <m/>
    <m/>
    <x v="0"/>
  </r>
  <r>
    <x v="0"/>
    <s v="af2a6b03-12bb-4a87-ba29-6b1b6389f8a6"/>
    <x v="0"/>
    <e v="#N/A"/>
    <e v="#N/A"/>
    <e v="#N/A"/>
    <s v="FIXED"/>
    <x v="0"/>
    <m/>
    <m/>
    <m/>
    <m/>
    <x v="0"/>
  </r>
  <r>
    <x v="1"/>
    <s v="af2b66bb-a09f-4f95-b114-cd3fcb416692"/>
    <x v="0"/>
    <e v="#N/A"/>
    <e v="#N/A"/>
    <e v="#N/A"/>
    <s v="FIXED"/>
    <x v="0"/>
    <m/>
    <m/>
    <m/>
    <m/>
    <x v="0"/>
  </r>
  <r>
    <x v="0"/>
    <s v="af2bd94e-e90e-4660-9cfe-b203e2f01a9a"/>
    <x v="0"/>
    <e v="#N/A"/>
    <e v="#N/A"/>
    <e v="#N/A"/>
    <s v="FIXED"/>
    <x v="0"/>
    <m/>
    <m/>
    <m/>
    <m/>
    <x v="0"/>
  </r>
  <r>
    <x v="0"/>
    <s v="af2c0c4d-b117-4050-b0ec-57156e3935aa"/>
    <x v="0"/>
    <e v="#N/A"/>
    <e v="#N/A"/>
    <e v="#N/A"/>
    <s v="FIXED"/>
    <x v="0"/>
    <m/>
    <m/>
    <m/>
    <m/>
    <x v="0"/>
  </r>
  <r>
    <x v="2"/>
    <s v="af2d9bbd-eeb3-4019-be35-7c997cb18081"/>
    <x v="1"/>
    <s v="bpn-rosesecs-01"/>
    <s v="af2d9bbd-eeb3-4019-be35-7c997cb18081"/>
    <s v="Medium"/>
    <s v="RESURFACED"/>
    <x v="0"/>
    <m/>
    <m/>
    <m/>
    <m/>
    <x v="0"/>
  </r>
  <r>
    <x v="2"/>
    <s v="af2df983-784f-4abf-aeb4-b33c261cdf9f"/>
    <x v="0"/>
    <e v="#N/A"/>
    <e v="#N/A"/>
    <e v="#N/A"/>
    <s v="FIXED"/>
    <x v="0"/>
    <m/>
    <m/>
    <m/>
    <m/>
    <x v="0"/>
  </r>
  <r>
    <x v="0"/>
    <s v="af2e94db-80a0-48c8-9a3f-619b2a6865e8"/>
    <x v="0"/>
    <e v="#N/A"/>
    <e v="#N/A"/>
    <e v="#N/A"/>
    <s v="FIXED"/>
    <x v="0"/>
    <m/>
    <m/>
    <m/>
    <m/>
    <x v="0"/>
  </r>
  <r>
    <x v="0"/>
    <s v="af308e82-d9e3-46de-acc1-33dc071cd528"/>
    <x v="0"/>
    <e v="#N/A"/>
    <e v="#N/A"/>
    <e v="#N/A"/>
    <s v="FIXED"/>
    <x v="0"/>
    <m/>
    <m/>
    <m/>
    <m/>
    <x v="0"/>
  </r>
  <r>
    <x v="0"/>
    <s v="af313b79-4824-4035-83f8-cfdde9188247"/>
    <x v="0"/>
    <e v="#N/A"/>
    <e v="#N/A"/>
    <e v="#N/A"/>
    <s v="FIXED"/>
    <x v="0"/>
    <m/>
    <m/>
    <m/>
    <m/>
    <x v="0"/>
  </r>
  <r>
    <x v="0"/>
    <s v="af314f66-4652-436a-92f8-e31a9c65a8f5"/>
    <x v="0"/>
    <s v="miambkoc1sfp73l.bpna.popularinc.net"/>
    <s v="af314f66-4652-436a-92f8-e31a9c65a8f5"/>
    <s v="Medium"/>
    <s v="FIXED"/>
    <x v="0"/>
    <m/>
    <m/>
    <m/>
    <m/>
    <x v="0"/>
  </r>
  <r>
    <x v="0"/>
    <s v="af320fe2-4993-4e27-b8c7-ffc11720605e"/>
    <x v="0"/>
    <e v="#N/A"/>
    <e v="#N/A"/>
    <e v="#N/A"/>
    <s v="FIXED"/>
    <x v="0"/>
    <m/>
    <m/>
    <m/>
    <m/>
    <x v="0"/>
  </r>
  <r>
    <x v="0"/>
    <s v="af330443-9c34-4a3c-8c73-538daa374435"/>
    <x v="2"/>
    <s v="bdwybko67xvlr2d.bpna.popularinc.net"/>
    <s v="af330443-9c34-4a3c-8c73-538daa374435"/>
    <s v="High"/>
    <s v="ACTIVE"/>
    <x v="0"/>
    <m/>
    <m/>
    <m/>
    <m/>
    <x v="0"/>
  </r>
  <r>
    <x v="0"/>
    <s v="af330df9-ef71-435e-90d4-4ee298f982be"/>
    <x v="0"/>
    <e v="#N/A"/>
    <e v="#N/A"/>
    <e v="#N/A"/>
    <s v="FIXED"/>
    <x v="0"/>
    <m/>
    <m/>
    <m/>
    <m/>
    <x v="0"/>
  </r>
  <r>
    <x v="1"/>
    <s v="af34edd6-b31a-4884-92bd-feb61852ef46"/>
    <x v="1"/>
    <s v="bpn-atmdcdn-01"/>
    <s v="af34edd6-b31a-4884-92bd-feb61852ef46"/>
    <s v="Low"/>
    <s v="RESURFACED"/>
    <x v="0"/>
    <m/>
    <m/>
    <m/>
    <m/>
    <x v="0"/>
  </r>
  <r>
    <x v="0"/>
    <s v="af365c1a-b8a1-46b5-8e7a-4c284dd86a07"/>
    <x v="0"/>
    <e v="#N/A"/>
    <e v="#N/A"/>
    <e v="#N/A"/>
    <s v="FIXED"/>
    <x v="0"/>
    <m/>
    <m/>
    <m/>
    <m/>
    <x v="0"/>
  </r>
  <r>
    <x v="0"/>
    <s v="af36a2dd-f671-4642-b574-3af8d4312364"/>
    <x v="0"/>
    <e v="#N/A"/>
    <e v="#N/A"/>
    <e v="#N/A"/>
    <s v="FIXED"/>
    <x v="0"/>
    <m/>
    <m/>
    <m/>
    <m/>
    <x v="0"/>
  </r>
  <r>
    <x v="1"/>
    <s v="af3a3a5b-005d-483f-ac2c-2d80778beed3"/>
    <x v="0"/>
    <e v="#N/A"/>
    <e v="#N/A"/>
    <e v="#N/A"/>
    <s v="FIXED"/>
    <x v="0"/>
    <m/>
    <m/>
    <m/>
    <m/>
    <x v="0"/>
  </r>
  <r>
    <x v="0"/>
    <s v="af3ac66a-8c13-4f26-89eb-13556534c2ac"/>
    <x v="0"/>
    <e v="#N/A"/>
    <e v="#N/A"/>
    <e v="#N/A"/>
    <s v="FIXED"/>
    <x v="0"/>
    <m/>
    <m/>
    <m/>
    <m/>
    <x v="0"/>
  </r>
  <r>
    <x v="0"/>
    <s v="af3bbf1d-c52b-4957-965a-d2cd383f0e2a"/>
    <x v="0"/>
    <e v="#N/A"/>
    <e v="#N/A"/>
    <e v="#N/A"/>
    <s v="FIXED"/>
    <x v="0"/>
    <m/>
    <m/>
    <m/>
    <m/>
    <x v="0"/>
  </r>
  <r>
    <x v="4"/>
    <s v="af3c5c1a-2661-4441-8b89-73b505aab840"/>
    <x v="0"/>
    <e v="#N/A"/>
    <e v="#N/A"/>
    <e v="#N/A"/>
    <s v="FIXED"/>
    <x v="0"/>
    <m/>
    <m/>
    <m/>
    <m/>
    <x v="0"/>
  </r>
  <r>
    <x v="0"/>
    <s v="af3cc578-15d9-4de9-b3e0-6ea4168772dc"/>
    <x v="0"/>
    <e v="#N/A"/>
    <e v="#N/A"/>
    <e v="#N/A"/>
    <s v="FIXED"/>
    <x v="0"/>
    <m/>
    <m/>
    <m/>
    <m/>
    <x v="0"/>
  </r>
  <r>
    <x v="4"/>
    <s v="af3e3312-ad35-41ff-9ca5-49f89f521919"/>
    <x v="0"/>
    <e v="#N/A"/>
    <e v="#N/A"/>
    <e v="#N/A"/>
    <s v="FIXED"/>
    <x v="0"/>
    <m/>
    <m/>
    <m/>
    <m/>
    <x v="0"/>
  </r>
  <r>
    <x v="0"/>
    <s v="af3e6229-f28c-44ba-946b-a4d76d8d2db3"/>
    <x v="2"/>
    <s v="0031brn7p8l9n2d.bpna.popularinc.net"/>
    <s v="af3e6229-f28c-44ba-946b-a4d76d8d2db3"/>
    <s v="High"/>
    <s v="ACTIVE"/>
    <x v="0"/>
    <m/>
    <m/>
    <m/>
    <m/>
    <x v="0"/>
  </r>
  <r>
    <x v="0"/>
    <s v="af3ebc4d-3362-4143-8c43-45cd30428477"/>
    <x v="0"/>
    <e v="#N/A"/>
    <e v="#N/A"/>
    <e v="#N/A"/>
    <s v="FIXED"/>
    <x v="0"/>
    <m/>
    <m/>
    <m/>
    <m/>
    <x v="0"/>
  </r>
  <r>
    <x v="4"/>
    <s v="af3fcaf5-a858-4949-846c-fcb984a74bdc"/>
    <x v="0"/>
    <e v="#N/A"/>
    <e v="#N/A"/>
    <e v="#N/A"/>
    <s v="FIXED"/>
    <x v="0"/>
    <m/>
    <m/>
    <m/>
    <m/>
    <x v="0"/>
  </r>
  <r>
    <x v="4"/>
    <s v="af3fdfb7-f7ae-41bc-b1b5-a530a255aefa"/>
    <x v="0"/>
    <e v="#N/A"/>
    <e v="#N/A"/>
    <e v="#N/A"/>
    <s v="FIXED"/>
    <x v="0"/>
    <m/>
    <m/>
    <m/>
    <m/>
    <x v="0"/>
  </r>
  <r>
    <x v="0"/>
    <s v="af409e1e-6d4e-44f2-958b-78f604aa48bb"/>
    <x v="0"/>
    <s v="rosebko8h1p3g2l.bpna.popularinc.net"/>
    <s v="af409e1e-6d4e-44f2-958b-78f604aa48bb"/>
    <s v="Critical"/>
    <s v="FIXED"/>
    <x v="0"/>
    <m/>
    <m/>
    <m/>
    <m/>
    <x v="0"/>
  </r>
  <r>
    <x v="0"/>
    <s v="af40d38e-870a-4bf0-88e9-8bb920e3dc3e"/>
    <x v="0"/>
    <e v="#N/A"/>
    <e v="#N/A"/>
    <e v="#N/A"/>
    <s v="FIXED"/>
    <x v="0"/>
    <m/>
    <m/>
    <m/>
    <m/>
    <x v="0"/>
  </r>
  <r>
    <x v="0"/>
    <s v="af40e057-30d2-4886-b9c2-b77d2a2dc84d"/>
    <x v="0"/>
    <e v="#N/A"/>
    <e v="#N/A"/>
    <e v="#N/A"/>
    <s v="FIXED"/>
    <x v="0"/>
    <m/>
    <m/>
    <m/>
    <m/>
    <x v="0"/>
  </r>
  <r>
    <x v="0"/>
    <s v="af43e285-63e9-454e-839d-e9ccfa7647fe"/>
    <x v="0"/>
    <e v="#N/A"/>
    <e v="#N/A"/>
    <e v="#N/A"/>
    <s v="FIXED"/>
    <x v="0"/>
    <m/>
    <m/>
    <m/>
    <m/>
    <x v="0"/>
  </r>
  <r>
    <x v="4"/>
    <s v="af44d8ea-c981-4b50-8b68-e634eca3452c"/>
    <x v="0"/>
    <e v="#N/A"/>
    <e v="#N/A"/>
    <e v="#N/A"/>
    <s v="FIXED"/>
    <x v="0"/>
    <m/>
    <m/>
    <m/>
    <m/>
    <x v="0"/>
  </r>
  <r>
    <x v="0"/>
    <s v="af458646-6557-4b88-8d07-6bb8be2cdd64"/>
    <x v="0"/>
    <e v="#N/A"/>
    <e v="#N/A"/>
    <e v="#N/A"/>
    <s v="FIXED"/>
    <x v="0"/>
    <m/>
    <m/>
    <m/>
    <m/>
    <x v="0"/>
  </r>
  <r>
    <x v="0"/>
    <s v="af45884b-c099-4454-a675-608c937a0f21"/>
    <x v="0"/>
    <e v="#N/A"/>
    <e v="#N/A"/>
    <e v="#N/A"/>
    <s v="FIXED"/>
    <x v="0"/>
    <m/>
    <m/>
    <m/>
    <m/>
    <x v="0"/>
  </r>
  <r>
    <x v="1"/>
    <s v="af45c24f-b2f4-4536-87c8-88633ff66dc6"/>
    <x v="1"/>
    <s v="bpn-rosewrrc-02"/>
    <s v="af45c24f-b2f4-4536-87c8-88633ff66dc6"/>
    <s v="High"/>
    <s v="RESURFACED"/>
    <x v="0"/>
    <m/>
    <m/>
    <m/>
    <m/>
    <x v="0"/>
  </r>
  <r>
    <x v="9"/>
    <s v="af467004-5910-4589-a91b-96b0c3a43db8"/>
    <x v="2"/>
    <s v="bpn-rosewras-04"/>
    <s v="af467004-5910-4589-a91b-96b0c3a43db8"/>
    <s v="Medium"/>
    <s v="ACTIVE"/>
    <x v="0"/>
    <m/>
    <m/>
    <m/>
    <m/>
    <x v="0"/>
  </r>
  <r>
    <x v="1"/>
    <s v="af46d206-7522-4bf6-a98c-d62597d5e2ba"/>
    <x v="0"/>
    <e v="#N/A"/>
    <e v="#N/A"/>
    <e v="#N/A"/>
    <s v="FIXED"/>
    <x v="0"/>
    <m/>
    <m/>
    <m/>
    <m/>
    <x v="0"/>
  </r>
  <r>
    <x v="0"/>
    <s v="af47967b-fbaa-4c1e-899a-9917a34f9210"/>
    <x v="0"/>
    <e v="#N/A"/>
    <e v="#N/A"/>
    <e v="#N/A"/>
    <s v="FIXED"/>
    <x v="0"/>
    <m/>
    <m/>
    <m/>
    <m/>
    <x v="0"/>
  </r>
  <r>
    <x v="7"/>
    <s v="af47e14a-97bf-4592-9f03-1b6b24e6043a"/>
    <x v="0"/>
    <e v="#N/A"/>
    <e v="#N/A"/>
    <e v="#N/A"/>
    <s v="FIXED"/>
    <x v="0"/>
    <m/>
    <m/>
    <m/>
    <m/>
    <x v="0"/>
  </r>
  <r>
    <x v="0"/>
    <s v="af490260-63bf-4a4c-8ef1-62565783a7f2"/>
    <x v="0"/>
    <e v="#N/A"/>
    <e v="#N/A"/>
    <e v="#N/A"/>
    <s v="FIXED"/>
    <x v="0"/>
    <m/>
    <m/>
    <m/>
    <m/>
    <x v="0"/>
  </r>
  <r>
    <x v="2"/>
    <s v="af4931cc-2286-4916-8dcd-85abe2adaf3e"/>
    <x v="0"/>
    <e v="#N/A"/>
    <e v="#N/A"/>
    <e v="#N/A"/>
    <s v="FIXED"/>
    <x v="0"/>
    <m/>
    <m/>
    <m/>
    <m/>
    <x v="0"/>
  </r>
  <r>
    <x v="11"/>
    <s v="af4d1af4-fe86-4593-9a6a-c9beef2a27e4"/>
    <x v="0"/>
    <e v="#N/A"/>
    <e v="#N/A"/>
    <e v="#N/A"/>
    <s v="FIXED"/>
    <x v="0"/>
    <m/>
    <m/>
    <m/>
    <m/>
    <x v="0"/>
  </r>
  <r>
    <x v="0"/>
    <s v="af4dfc62-dc63-49dc-b16b-b1dadbaac646"/>
    <x v="0"/>
    <e v="#N/A"/>
    <e v="#N/A"/>
    <e v="#N/A"/>
    <s v="FIXED"/>
    <x v="0"/>
    <m/>
    <m/>
    <m/>
    <m/>
    <x v="0"/>
  </r>
  <r>
    <x v="0"/>
    <s v="af4e24d8-4aca-4c2b-9429-eb4f70ebd792"/>
    <x v="0"/>
    <e v="#N/A"/>
    <e v="#N/A"/>
    <e v="#N/A"/>
    <s v="FIXED"/>
    <x v="0"/>
    <m/>
    <m/>
    <m/>
    <m/>
    <x v="0"/>
  </r>
  <r>
    <x v="0"/>
    <s v="af4fb95f-8d3e-44b0-b0e6-0d8ebbadc9f8"/>
    <x v="0"/>
    <e v="#N/A"/>
    <e v="#N/A"/>
    <e v="#N/A"/>
    <s v="FIXED"/>
    <x v="0"/>
    <m/>
    <m/>
    <m/>
    <m/>
    <x v="0"/>
  </r>
  <r>
    <x v="0"/>
    <s v="af50189b-ca05-45c6-abbd-3d29b70a04e5"/>
    <x v="0"/>
    <e v="#N/A"/>
    <e v="#N/A"/>
    <e v="#N/A"/>
    <s v="FIXED"/>
    <x v="0"/>
    <m/>
    <m/>
    <m/>
    <m/>
    <x v="0"/>
  </r>
  <r>
    <x v="0"/>
    <s v="af5060c4-a5f9-44c0-87ff-59655687f38d"/>
    <x v="0"/>
    <e v="#N/A"/>
    <e v="#N/A"/>
    <e v="#N/A"/>
    <s v="FIXED"/>
    <x v="0"/>
    <m/>
    <m/>
    <m/>
    <m/>
    <x v="0"/>
  </r>
  <r>
    <x v="4"/>
    <s v="af508849-a756-40dd-bfc7-9d0193901126"/>
    <x v="0"/>
    <e v="#N/A"/>
    <e v="#N/A"/>
    <e v="#N/A"/>
    <s v="FIXED"/>
    <x v="0"/>
    <m/>
    <m/>
    <m/>
    <m/>
    <x v="0"/>
  </r>
  <r>
    <x v="13"/>
    <s v="af50e80d-8a34-4651-9f02-32ee1a90daf8"/>
    <x v="0"/>
    <e v="#N/A"/>
    <e v="#N/A"/>
    <e v="#N/A"/>
    <s v="FIXED"/>
    <x v="0"/>
    <m/>
    <m/>
    <m/>
    <m/>
    <x v="0"/>
  </r>
  <r>
    <x v="0"/>
    <s v="af522bdf-741b-4106-8f36-72bed39de1f0"/>
    <x v="0"/>
    <e v="#N/A"/>
    <e v="#N/A"/>
    <e v="#N/A"/>
    <s v="FIXED"/>
    <x v="0"/>
    <m/>
    <m/>
    <m/>
    <m/>
    <x v="0"/>
  </r>
  <r>
    <x v="0"/>
    <s v="af534811-6af9-4644-aa54-cd3e164e8912"/>
    <x v="0"/>
    <e v="#N/A"/>
    <e v="#N/A"/>
    <e v="#N/A"/>
    <s v="FIXED"/>
    <x v="0"/>
    <m/>
    <m/>
    <m/>
    <m/>
    <x v="0"/>
  </r>
  <r>
    <x v="0"/>
    <s v="af53af05-1112-44a8-b922-664c37c428e3"/>
    <x v="0"/>
    <e v="#N/A"/>
    <e v="#N/A"/>
    <e v="#N/A"/>
    <s v="FIXED"/>
    <x v="0"/>
    <m/>
    <m/>
    <m/>
    <m/>
    <x v="0"/>
  </r>
  <r>
    <x v="0"/>
    <s v="af53cdf6-1f93-4adf-ade9-ca202b66953f"/>
    <x v="0"/>
    <e v="#N/A"/>
    <e v="#N/A"/>
    <e v="#N/A"/>
    <s v="FIXED"/>
    <x v="0"/>
    <m/>
    <m/>
    <m/>
    <m/>
    <x v="0"/>
  </r>
  <r>
    <x v="1"/>
    <s v="af53dae2-6342-4189-973e-921031fb66c9"/>
    <x v="2"/>
    <s v="bpn-0060bp-01"/>
    <s v="af53dae2-6342-4189-973e-921031fb66c9"/>
    <s v="Medium"/>
    <s v="ACTIVE"/>
    <x v="0"/>
    <m/>
    <m/>
    <m/>
    <m/>
    <x v="0"/>
  </r>
  <r>
    <x v="7"/>
    <s v="af53fc3d-a850-4343-a165-f8fd72cd9de2"/>
    <x v="0"/>
    <e v="#N/A"/>
    <e v="#N/A"/>
    <e v="#N/A"/>
    <s v="FIXED"/>
    <x v="0"/>
    <m/>
    <m/>
    <m/>
    <m/>
    <x v="0"/>
  </r>
  <r>
    <x v="0"/>
    <s v="af5450db-6c9b-4246-98be-c769e766ef8e"/>
    <x v="0"/>
    <e v="#N/A"/>
    <e v="#N/A"/>
    <e v="#N/A"/>
    <s v="FIXED"/>
    <x v="0"/>
    <m/>
    <m/>
    <m/>
    <m/>
    <x v="0"/>
  </r>
  <r>
    <x v="0"/>
    <s v="af548529-18b7-4f32-90e6-4c82a52e2aad"/>
    <x v="0"/>
    <e v="#N/A"/>
    <e v="#N/A"/>
    <e v="#N/A"/>
    <s v="FIXED"/>
    <x v="0"/>
    <m/>
    <m/>
    <m/>
    <m/>
    <x v="0"/>
  </r>
  <r>
    <x v="2"/>
    <s v="af54ec61-3669-45de-86ef-db9260fc325a"/>
    <x v="0"/>
    <e v="#N/A"/>
    <e v="#N/A"/>
    <e v="#N/A"/>
    <s v="FIXED"/>
    <x v="0"/>
    <m/>
    <m/>
    <m/>
    <m/>
    <x v="0"/>
  </r>
  <r>
    <x v="0"/>
    <s v="af56f7d3-572e-4ca2-a695-97c2039fbabc"/>
    <x v="0"/>
    <e v="#N/A"/>
    <e v="#N/A"/>
    <e v="#N/A"/>
    <s v="FIXED"/>
    <x v="0"/>
    <m/>
    <m/>
    <m/>
    <m/>
    <x v="0"/>
  </r>
  <r>
    <x v="0"/>
    <s v="af5791a2-b700-46ec-a7ad-442a3684d1ca"/>
    <x v="1"/>
    <s v="miambko9kd09y2l.bpna.popularinc.net"/>
    <s v="af5791a2-b700-46ec-a7ad-442a3684d1ca"/>
    <s v="Medium"/>
    <s v="RESURFACED"/>
    <x v="0"/>
    <m/>
    <m/>
    <m/>
    <m/>
    <x v="0"/>
  </r>
  <r>
    <x v="0"/>
    <s v="af57a2e6-03a5-47fc-917c-f466b51a071d"/>
    <x v="0"/>
    <e v="#N/A"/>
    <e v="#N/A"/>
    <e v="#N/A"/>
    <s v="FIXED"/>
    <x v="0"/>
    <m/>
    <m/>
    <m/>
    <m/>
    <x v="0"/>
  </r>
  <r>
    <x v="0"/>
    <s v="af59949f-8c37-4fbe-89bf-97fb150567e2"/>
    <x v="0"/>
    <e v="#N/A"/>
    <e v="#N/A"/>
    <e v="#N/A"/>
    <s v="FIXED"/>
    <x v="0"/>
    <m/>
    <m/>
    <m/>
    <m/>
    <x v="0"/>
  </r>
  <r>
    <x v="0"/>
    <s v="af5d115f-4e00-4289-a763-d44fe70a4dd3"/>
    <x v="0"/>
    <e v="#N/A"/>
    <e v="#N/A"/>
    <e v="#N/A"/>
    <s v="FIXED"/>
    <x v="0"/>
    <m/>
    <m/>
    <m/>
    <m/>
    <x v="0"/>
  </r>
  <r>
    <x v="12"/>
    <s v="af5d621c-f43a-49e1-8ade-f6578e25bbe0"/>
    <x v="0"/>
    <e v="#N/A"/>
    <e v="#N/A"/>
    <e v="#N/A"/>
    <s v="FIXED"/>
    <x v="0"/>
    <m/>
    <m/>
    <m/>
    <m/>
    <x v="0"/>
  </r>
  <r>
    <x v="0"/>
    <s v="af5d7fdc-04f6-47dc-9b06-e5b45db604ff"/>
    <x v="0"/>
    <e v="#N/A"/>
    <e v="#N/A"/>
    <e v="#N/A"/>
    <s v="FIXED"/>
    <x v="0"/>
    <m/>
    <m/>
    <m/>
    <m/>
    <x v="0"/>
  </r>
  <r>
    <x v="0"/>
    <s v="af5e94e3-e615-46a5-a01c-8116f0fb73a0"/>
    <x v="0"/>
    <e v="#N/A"/>
    <e v="#N/A"/>
    <e v="#N/A"/>
    <s v="FIXED"/>
    <x v="0"/>
    <m/>
    <m/>
    <m/>
    <m/>
    <x v="0"/>
  </r>
  <r>
    <x v="1"/>
    <s v="af5f2734-08d7-440d-ab14-71acf28a0c53"/>
    <x v="0"/>
    <e v="#N/A"/>
    <e v="#N/A"/>
    <e v="#N/A"/>
    <s v="FIXED"/>
    <x v="0"/>
    <m/>
    <m/>
    <m/>
    <m/>
    <x v="0"/>
  </r>
  <r>
    <x v="0"/>
    <s v="af5fc6cb-7179-487a-8878-07a07f6d1b29"/>
    <x v="0"/>
    <e v="#N/A"/>
    <e v="#N/A"/>
    <e v="#N/A"/>
    <s v="FIXED"/>
    <x v="0"/>
    <m/>
    <m/>
    <m/>
    <m/>
    <x v="0"/>
  </r>
  <r>
    <x v="0"/>
    <s v="af63535f-c2d6-47c2-a274-07882b6f7792"/>
    <x v="0"/>
    <e v="#N/A"/>
    <e v="#N/A"/>
    <e v="#N/A"/>
    <s v="FIXED"/>
    <x v="0"/>
    <m/>
    <m/>
    <m/>
    <m/>
    <x v="0"/>
  </r>
  <r>
    <x v="10"/>
    <s v="af638a63-d0eb-4922-8bc7-3f82b54f418b"/>
    <x v="0"/>
    <e v="#N/A"/>
    <e v="#N/A"/>
    <e v="#N/A"/>
    <s v="FIXED"/>
    <x v="0"/>
    <m/>
    <m/>
    <m/>
    <m/>
    <x v="0"/>
  </r>
  <r>
    <x v="0"/>
    <s v="af642fe6-2d28-4b39-8407-affe150a012a"/>
    <x v="0"/>
    <e v="#N/A"/>
    <e v="#N/A"/>
    <e v="#N/A"/>
    <s v="FIXED"/>
    <x v="0"/>
    <m/>
    <m/>
    <m/>
    <m/>
    <x v="0"/>
  </r>
  <r>
    <x v="9"/>
    <s v="af644930-e811-4d17-956b-1102f63fccd7"/>
    <x v="0"/>
    <e v="#N/A"/>
    <e v="#N/A"/>
    <e v="#N/A"/>
    <s v="FIXED"/>
    <x v="0"/>
    <m/>
    <m/>
    <m/>
    <m/>
    <x v="0"/>
  </r>
  <r>
    <x v="1"/>
    <s v="af648154-e3c0-4711-8849-9dd411a316ce"/>
    <x v="0"/>
    <e v="#N/A"/>
    <e v="#N/A"/>
    <e v="#N/A"/>
    <s v="FIXED"/>
    <x v="0"/>
    <m/>
    <m/>
    <m/>
    <m/>
    <x v="0"/>
  </r>
  <r>
    <x v="0"/>
    <s v="af652cc3-d538-41ed-a957-912329b22132"/>
    <x v="1"/>
    <s v="miambko6w609y2l.bpna.popularinc.net"/>
    <s v="af652cc3-d538-41ed-a957-912329b22132"/>
    <s v="High"/>
    <s v="RESURFACED"/>
    <x v="0"/>
    <m/>
    <m/>
    <m/>
    <m/>
    <x v="0"/>
  </r>
  <r>
    <x v="0"/>
    <s v="af65e079-b4ab-4d5f-b5c2-fde7e9f1c866"/>
    <x v="1"/>
    <e v="#N/A"/>
    <e v="#N/A"/>
    <e v="#N/A"/>
    <s v="RESURFACED"/>
    <x v="0"/>
    <m/>
    <m/>
    <m/>
    <m/>
    <x v="0"/>
  </r>
  <r>
    <x v="1"/>
    <s v="af69062b-8a94-4b85-aa9f-b3ac1c457047"/>
    <x v="0"/>
    <e v="#N/A"/>
    <e v="#N/A"/>
    <e v="#N/A"/>
    <s v="FIXED"/>
    <x v="0"/>
    <m/>
    <m/>
    <m/>
    <m/>
    <x v="0"/>
  </r>
  <r>
    <x v="0"/>
    <s v="af6a051b-6b71-4719-960a-133f948a758e"/>
    <x v="0"/>
    <e v="#N/A"/>
    <e v="#N/A"/>
    <e v="#N/A"/>
    <s v="FIXED"/>
    <x v="0"/>
    <m/>
    <m/>
    <m/>
    <m/>
    <x v="0"/>
  </r>
  <r>
    <x v="10"/>
    <s v="af6a0d9d-afdd-4bd1-b059-dfb419789e23"/>
    <x v="2"/>
    <s v="bpn-rosedb-05"/>
    <s v="af6a0d9d-afdd-4bd1-b059-dfb419789e23"/>
    <s v="High"/>
    <s v="ACTIVE"/>
    <x v="0"/>
    <m/>
    <m/>
    <m/>
    <m/>
    <x v="0"/>
  </r>
  <r>
    <x v="0"/>
    <s v="af6a2bc8-8992-4a70-9c94-719581354a07"/>
    <x v="0"/>
    <s v="miambko1417ll3l"/>
    <s v="af6a2bc8-8992-4a70-9c94-719581354a07"/>
    <s v="Medium"/>
    <s v="FIXED"/>
    <x v="0"/>
    <m/>
    <m/>
    <m/>
    <m/>
    <x v="0"/>
  </r>
  <r>
    <x v="0"/>
    <s v="af6b823c-2619-4697-824a-4525fe1f239c"/>
    <x v="0"/>
    <e v="#N/A"/>
    <e v="#N/A"/>
    <e v="#N/A"/>
    <s v="FIXED"/>
    <x v="0"/>
    <m/>
    <m/>
    <m/>
    <m/>
    <x v="0"/>
  </r>
  <r>
    <x v="0"/>
    <s v="af6d490f-8cba-4e54-971b-411182b6e1af"/>
    <x v="0"/>
    <e v="#N/A"/>
    <e v="#N/A"/>
    <e v="#N/A"/>
    <s v="FIXED"/>
    <x v="0"/>
    <m/>
    <m/>
    <m/>
    <m/>
    <x v="0"/>
  </r>
  <r>
    <x v="0"/>
    <s v="af6ec545-cf8b-46e2-b342-0bcb01433df6"/>
    <x v="0"/>
    <e v="#N/A"/>
    <e v="#N/A"/>
    <e v="#N/A"/>
    <s v="FIXED"/>
    <x v="0"/>
    <m/>
    <m/>
    <m/>
    <m/>
    <x v="0"/>
  </r>
  <r>
    <x v="0"/>
    <s v="af6ecd0d-6735-4712-bcc6-6a9032f9f480"/>
    <x v="0"/>
    <e v="#N/A"/>
    <e v="#N/A"/>
    <e v="#N/A"/>
    <s v="FIXED"/>
    <x v="0"/>
    <m/>
    <m/>
    <m/>
    <m/>
    <x v="0"/>
  </r>
  <r>
    <x v="0"/>
    <s v="af700ff1-4bef-472b-b6af-d15c04d651ec"/>
    <x v="0"/>
    <e v="#N/A"/>
    <e v="#N/A"/>
    <e v="#N/A"/>
    <s v="FIXED"/>
    <x v="0"/>
    <m/>
    <m/>
    <m/>
    <m/>
    <x v="0"/>
  </r>
  <r>
    <x v="2"/>
    <s v="af70ced5-1725-4bec-9dde-7e11056f45fb"/>
    <x v="1"/>
    <s v="bpn-rosegvur-01"/>
    <s v="af70ced5-1725-4bec-9dde-7e11056f45fb"/>
    <s v="Medium"/>
    <s v="RESURFACED"/>
    <x v="0"/>
    <m/>
    <m/>
    <m/>
    <m/>
    <x v="0"/>
  </r>
  <r>
    <x v="0"/>
    <s v="af732a9f-00fe-4f85-ab5e-d6bd7c8a1217"/>
    <x v="0"/>
    <e v="#N/A"/>
    <e v="#N/A"/>
    <e v="#N/A"/>
    <s v="FIXED"/>
    <x v="0"/>
    <m/>
    <m/>
    <m/>
    <m/>
    <x v="0"/>
  </r>
  <r>
    <x v="0"/>
    <s v="af74a557-e596-4093-a625-2260acd10fb0"/>
    <x v="0"/>
    <e v="#N/A"/>
    <e v="#N/A"/>
    <e v="#N/A"/>
    <s v="FIXED"/>
    <x v="0"/>
    <m/>
    <m/>
    <m/>
    <m/>
    <x v="0"/>
  </r>
  <r>
    <x v="0"/>
    <s v="af74c724-bd21-433c-8ee5-358305d5fdea"/>
    <x v="0"/>
    <e v="#N/A"/>
    <e v="#N/A"/>
    <e v="#N/A"/>
    <s v="FIXED"/>
    <x v="0"/>
    <m/>
    <m/>
    <m/>
    <m/>
    <x v="0"/>
  </r>
  <r>
    <x v="4"/>
    <s v="af752c3f-3fa5-44dd-81f1-e062e59ed62c"/>
    <x v="0"/>
    <e v="#N/A"/>
    <e v="#N/A"/>
    <e v="#N/A"/>
    <s v="FIXED"/>
    <x v="0"/>
    <m/>
    <m/>
    <m/>
    <m/>
    <x v="0"/>
  </r>
  <r>
    <x v="0"/>
    <s v="af77895c-67c6-4538-a850-5feaa0aae2a1"/>
    <x v="0"/>
    <e v="#N/A"/>
    <e v="#N/A"/>
    <e v="#N/A"/>
    <s v="FIXED"/>
    <x v="0"/>
    <m/>
    <m/>
    <m/>
    <m/>
    <x v="0"/>
  </r>
  <r>
    <x v="0"/>
    <s v="af7860f8-825f-4520-89ee-8a3c56d260db"/>
    <x v="0"/>
    <e v="#N/A"/>
    <e v="#N/A"/>
    <e v="#N/A"/>
    <s v="FIXED"/>
    <x v="0"/>
    <m/>
    <m/>
    <m/>
    <m/>
    <x v="0"/>
  </r>
  <r>
    <x v="0"/>
    <s v="af7920ba-ac17-436f-acd4-ef8e3ac087e7"/>
    <x v="0"/>
    <e v="#N/A"/>
    <e v="#N/A"/>
    <e v="#N/A"/>
    <s v="FIXED"/>
    <x v="0"/>
    <m/>
    <m/>
    <m/>
    <m/>
    <x v="0"/>
  </r>
  <r>
    <x v="0"/>
    <s v="af7a49b1-8e59-4545-86be-9ffa6d35c3b6"/>
    <x v="0"/>
    <e v="#N/A"/>
    <e v="#N/A"/>
    <e v="#N/A"/>
    <s v="FIXED"/>
    <x v="0"/>
    <m/>
    <m/>
    <m/>
    <m/>
    <x v="0"/>
  </r>
  <r>
    <x v="2"/>
    <s v="af7a6947-f591-4604-bfff-a8f4c966fa0d"/>
    <x v="0"/>
    <e v="#N/A"/>
    <e v="#N/A"/>
    <e v="#N/A"/>
    <s v="FIXED"/>
    <x v="0"/>
    <m/>
    <m/>
    <m/>
    <m/>
    <x v="0"/>
  </r>
  <r>
    <x v="0"/>
    <s v="af7a8cbd-85dd-4436-9a65-f65d4557b4ac"/>
    <x v="0"/>
    <e v="#N/A"/>
    <e v="#N/A"/>
    <e v="#N/A"/>
    <s v="FIXED"/>
    <x v="0"/>
    <m/>
    <m/>
    <m/>
    <m/>
    <x v="0"/>
  </r>
  <r>
    <x v="0"/>
    <s v="af7aab40-45ee-4877-a7f8-d010c52c9d70"/>
    <x v="0"/>
    <e v="#N/A"/>
    <e v="#N/A"/>
    <e v="#N/A"/>
    <s v="FIXED"/>
    <x v="0"/>
    <m/>
    <m/>
    <m/>
    <m/>
    <x v="0"/>
  </r>
  <r>
    <x v="0"/>
    <s v="af7bb001-f998-472b-b01e-41411bf9966f"/>
    <x v="0"/>
    <e v="#N/A"/>
    <e v="#N/A"/>
    <e v="#N/A"/>
    <s v="FIXED"/>
    <x v="0"/>
    <m/>
    <m/>
    <m/>
    <m/>
    <x v="0"/>
  </r>
  <r>
    <x v="0"/>
    <s v="af7c339c-1587-4ee2-9671-17b589223466"/>
    <x v="0"/>
    <e v="#N/A"/>
    <e v="#N/A"/>
    <e v="#N/A"/>
    <s v="FIXED"/>
    <x v="0"/>
    <m/>
    <m/>
    <m/>
    <m/>
    <x v="0"/>
  </r>
  <r>
    <x v="0"/>
    <s v="af7c69a0-b0ba-4bcb-b580-788b0d8324ac"/>
    <x v="0"/>
    <e v="#N/A"/>
    <e v="#N/A"/>
    <e v="#N/A"/>
    <s v="FIXED"/>
    <x v="0"/>
    <m/>
    <m/>
    <m/>
    <m/>
    <x v="0"/>
  </r>
  <r>
    <x v="4"/>
    <s v="af7df636-a86c-4907-8080-d924cb5a8483"/>
    <x v="1"/>
    <s v="0252brnbvm0733l"/>
    <s v="af7df636-a86c-4907-8080-d924cb5a8483"/>
    <s v="High"/>
    <s v="RESURFACED"/>
    <x v="0"/>
    <m/>
    <m/>
    <m/>
    <m/>
    <x v="0"/>
  </r>
  <r>
    <x v="0"/>
    <s v="af7fa40b-865d-4215-a7c4-58bc6fab0a74"/>
    <x v="0"/>
    <e v="#N/A"/>
    <e v="#N/A"/>
    <e v="#N/A"/>
    <s v="FIXED"/>
    <x v="0"/>
    <m/>
    <m/>
    <m/>
    <m/>
    <x v="0"/>
  </r>
  <r>
    <x v="2"/>
    <s v="af800445-0fbc-473a-9985-1f321d647e90"/>
    <x v="2"/>
    <s v="bpn-rosegvrm-01"/>
    <s v="af800445-0fbc-473a-9985-1f321d647e90"/>
    <s v="Critical"/>
    <s v="ACTIVE"/>
    <x v="0"/>
    <m/>
    <m/>
    <m/>
    <m/>
    <x v="0"/>
  </r>
  <r>
    <x v="9"/>
    <s v="af803de1-e98f-4844-8ae3-310a340d3df3"/>
    <x v="0"/>
    <s v="bpn-rosewras-04"/>
    <s v="af803de1-e98f-4844-8ae3-310a340d3df3"/>
    <s v="High"/>
    <s v="FIXED"/>
    <x v="0"/>
    <m/>
    <m/>
    <m/>
    <m/>
    <x v="0"/>
  </r>
  <r>
    <x v="6"/>
    <s v="af804a50-7c51-48bc-8499-605e36626546"/>
    <x v="0"/>
    <e v="#N/A"/>
    <e v="#N/A"/>
    <e v="#N/A"/>
    <s v="FIXED"/>
    <x v="0"/>
    <m/>
    <m/>
    <m/>
    <m/>
    <x v="0"/>
  </r>
  <r>
    <x v="0"/>
    <s v="af80a7bf-e452-4d08-9d6a-e90a65eaf24d"/>
    <x v="0"/>
    <e v="#N/A"/>
    <e v="#N/A"/>
    <e v="#N/A"/>
    <s v="FIXED"/>
    <x v="0"/>
    <m/>
    <m/>
    <m/>
    <m/>
    <x v="0"/>
  </r>
  <r>
    <x v="0"/>
    <s v="af814b8d-9447-4860-9907-204683804606"/>
    <x v="1"/>
    <s v="rosebrn454n3g2l.bpna.popularinc.net"/>
    <s v="af814b8d-9447-4860-9907-204683804606"/>
    <s v="High"/>
    <s v="RESURFACED"/>
    <x v="0"/>
    <m/>
    <m/>
    <m/>
    <m/>
    <x v="0"/>
  </r>
  <r>
    <x v="0"/>
    <s v="af81b52f-597d-4eae-9990-711ced0c9dbc"/>
    <x v="0"/>
    <e v="#N/A"/>
    <e v="#N/A"/>
    <e v="#N/A"/>
    <s v="FIXED"/>
    <x v="0"/>
    <m/>
    <m/>
    <m/>
    <m/>
    <x v="0"/>
  </r>
  <r>
    <x v="1"/>
    <s v="af82a0db-77a0-4606-b892-e5f47effa9f6"/>
    <x v="0"/>
    <e v="#N/A"/>
    <e v="#N/A"/>
    <e v="#N/A"/>
    <s v="FIXED"/>
    <x v="0"/>
    <m/>
    <m/>
    <m/>
    <m/>
    <x v="0"/>
  </r>
  <r>
    <x v="0"/>
    <s v="af832126-d4b8-41f0-8cda-96f458db583c"/>
    <x v="0"/>
    <e v="#N/A"/>
    <e v="#N/A"/>
    <e v="#N/A"/>
    <s v="FIXED"/>
    <x v="0"/>
    <m/>
    <m/>
    <m/>
    <m/>
    <x v="0"/>
  </r>
  <r>
    <x v="7"/>
    <s v="af850465-3622-457b-80df-67bbe872169b"/>
    <x v="0"/>
    <e v="#N/A"/>
    <e v="#N/A"/>
    <e v="#N/A"/>
    <s v="FIXED"/>
    <x v="0"/>
    <m/>
    <m/>
    <m/>
    <m/>
    <x v="0"/>
  </r>
  <r>
    <x v="0"/>
    <s v="af85e449-8a73-4880-b272-0b78fea555bb"/>
    <x v="0"/>
    <e v="#N/A"/>
    <e v="#N/A"/>
    <e v="#N/A"/>
    <s v="FIXED"/>
    <x v="0"/>
    <m/>
    <m/>
    <m/>
    <m/>
    <x v="0"/>
  </r>
  <r>
    <x v="0"/>
    <s v="af864df9-b6e8-4bf1-b666-86dd96bfe3b3"/>
    <x v="0"/>
    <e v="#N/A"/>
    <e v="#N/A"/>
    <e v="#N/A"/>
    <s v="FIXED"/>
    <x v="0"/>
    <m/>
    <m/>
    <m/>
    <m/>
    <x v="0"/>
  </r>
  <r>
    <x v="1"/>
    <s v="af87622c-62d5-4d2c-b031-87361ccc8031"/>
    <x v="2"/>
    <s v="bpn-rosewrws-01"/>
    <s v="af87622c-62d5-4d2c-b031-87361ccc8031"/>
    <s v="Medium"/>
    <s v="ACTIVE"/>
    <x v="0"/>
    <m/>
    <m/>
    <m/>
    <m/>
    <x v="0"/>
  </r>
  <r>
    <x v="0"/>
    <s v="af893e89-0bf1-4c13-bdb8-c0930bd1c7d1"/>
    <x v="0"/>
    <e v="#N/A"/>
    <e v="#N/A"/>
    <e v="#N/A"/>
    <s v="FIXED"/>
    <x v="0"/>
    <m/>
    <m/>
    <m/>
    <m/>
    <x v="0"/>
  </r>
  <r>
    <x v="0"/>
    <s v="af89574e-085a-4ce3-ae2c-a7add6f7b641"/>
    <x v="0"/>
    <e v="#N/A"/>
    <e v="#N/A"/>
    <e v="#N/A"/>
    <s v="FIXED"/>
    <x v="0"/>
    <m/>
    <m/>
    <m/>
    <m/>
    <x v="0"/>
  </r>
  <r>
    <x v="0"/>
    <s v="af898316-40d9-4f82-916f-63bc2c86f89e"/>
    <x v="0"/>
    <e v="#N/A"/>
    <e v="#N/A"/>
    <e v="#N/A"/>
    <s v="FIXED"/>
    <x v="0"/>
    <m/>
    <m/>
    <m/>
    <m/>
    <x v="0"/>
  </r>
  <r>
    <x v="1"/>
    <s v="af899e6f-36f3-4b19-a46b-8010674a07f0"/>
    <x v="0"/>
    <e v="#N/A"/>
    <e v="#N/A"/>
    <e v="#N/A"/>
    <s v="FIXED"/>
    <x v="0"/>
    <m/>
    <m/>
    <m/>
    <m/>
    <x v="0"/>
  </r>
  <r>
    <x v="4"/>
    <s v="af8a00d9-b1fc-4544-8c46-0f956cdf46af"/>
    <x v="0"/>
    <e v="#N/A"/>
    <e v="#N/A"/>
    <e v="#N/A"/>
    <s v="FIXED"/>
    <x v="0"/>
    <m/>
    <m/>
    <m/>
    <m/>
    <x v="0"/>
  </r>
  <r>
    <x v="4"/>
    <s v="af8aa0d0-3842-4243-b3d0-bb720a1fc665"/>
    <x v="0"/>
    <e v="#N/A"/>
    <e v="#N/A"/>
    <e v="#N/A"/>
    <s v="FIXED"/>
    <x v="0"/>
    <m/>
    <m/>
    <m/>
    <m/>
    <x v="0"/>
  </r>
  <r>
    <x v="1"/>
    <s v="af8aa8ef-ecf8-4dd7-af08-b8e6e9a80d5f"/>
    <x v="2"/>
    <s v="bpn-rosebp-01"/>
    <s v="af8aa8ef-ecf8-4dd7-af08-b8e6e9a80d5f"/>
    <s v="Critical"/>
    <s v="ACTIVE"/>
    <x v="0"/>
    <m/>
    <m/>
    <m/>
    <m/>
    <x v="0"/>
  </r>
  <r>
    <x v="0"/>
    <s v="af8b071a-b8e6-4407-832d-ef0a904062f3"/>
    <x v="0"/>
    <e v="#N/A"/>
    <e v="#N/A"/>
    <e v="#N/A"/>
    <s v="FIXED"/>
    <x v="0"/>
    <m/>
    <m/>
    <m/>
    <m/>
    <x v="0"/>
  </r>
  <r>
    <x v="2"/>
    <s v="af8b1f66-2867-4a07-b334-e0bf77008c72"/>
    <x v="0"/>
    <e v="#N/A"/>
    <e v="#N/A"/>
    <e v="#N/A"/>
    <s v="FIXED"/>
    <x v="0"/>
    <m/>
    <m/>
    <m/>
    <m/>
    <x v="0"/>
  </r>
  <r>
    <x v="0"/>
    <s v="af8bc8cf-cac8-4dcf-b876-5242767c72af"/>
    <x v="0"/>
    <e v="#N/A"/>
    <e v="#N/A"/>
    <e v="#N/A"/>
    <s v="FIXED"/>
    <x v="0"/>
    <m/>
    <m/>
    <m/>
    <m/>
    <x v="0"/>
  </r>
  <r>
    <x v="6"/>
    <s v="af8bffa9-8cfc-449b-ad5e-f2167de79057"/>
    <x v="0"/>
    <e v="#N/A"/>
    <e v="#N/A"/>
    <e v="#N/A"/>
    <s v="FIXED"/>
    <x v="0"/>
    <m/>
    <m/>
    <m/>
    <m/>
    <x v="0"/>
  </r>
  <r>
    <x v="2"/>
    <s v="af8e6584-c0cb-414b-838c-7ab452d9c6b4"/>
    <x v="1"/>
    <s v="bpn-rosecmas-05"/>
    <s v="af8e6584-c0cb-414b-838c-7ab452d9c6b4"/>
    <s v="High"/>
    <s v="RESURFACED"/>
    <x v="0"/>
    <m/>
    <m/>
    <m/>
    <m/>
    <x v="0"/>
  </r>
  <r>
    <x v="0"/>
    <s v="af8ed4fb-071b-419a-90a0-3f4641ef49ec"/>
    <x v="0"/>
    <s v="0071brnb647182d.bpna.popularinc.net"/>
    <s v="af8ed4fb-071b-419a-90a0-3f4641ef49ec"/>
    <s v="Critical"/>
    <s v="FIXED"/>
    <x v="0"/>
    <m/>
    <m/>
    <m/>
    <m/>
    <x v="0"/>
  </r>
  <r>
    <x v="0"/>
    <s v="af8f6a27-f687-4f71-b4f9-9dd5bc1c0a78"/>
    <x v="0"/>
    <e v="#N/A"/>
    <e v="#N/A"/>
    <e v="#N/A"/>
    <s v="FIXED"/>
    <x v="0"/>
    <m/>
    <m/>
    <m/>
    <m/>
    <x v="0"/>
  </r>
  <r>
    <x v="1"/>
    <s v="af8f8095-15c8-4e7e-a193-67551d947bc3"/>
    <x v="0"/>
    <e v="#N/A"/>
    <e v="#N/A"/>
    <e v="#N/A"/>
    <s v="FIXED"/>
    <x v="0"/>
    <m/>
    <m/>
    <m/>
    <m/>
    <x v="0"/>
  </r>
  <r>
    <x v="0"/>
    <s v="af8f8cf5-8df9-4a35-9e3f-1974220c746d"/>
    <x v="0"/>
    <e v="#N/A"/>
    <e v="#N/A"/>
    <e v="#N/A"/>
    <s v="FIXED"/>
    <x v="0"/>
    <m/>
    <m/>
    <m/>
    <m/>
    <x v="0"/>
  </r>
  <r>
    <x v="0"/>
    <s v="af902fc3-0750-4e0c-8448-dba541d67b0e"/>
    <x v="0"/>
    <e v="#N/A"/>
    <e v="#N/A"/>
    <e v="#N/A"/>
    <s v="FIXED"/>
    <x v="0"/>
    <m/>
    <m/>
    <m/>
    <m/>
    <x v="0"/>
  </r>
  <r>
    <x v="12"/>
    <s v="af9117de-e006-4e12-9721-47c1747958ff"/>
    <x v="0"/>
    <e v="#N/A"/>
    <e v="#N/A"/>
    <e v="#N/A"/>
    <s v="FIXED"/>
    <x v="0"/>
    <m/>
    <m/>
    <m/>
    <m/>
    <x v="0"/>
  </r>
  <r>
    <x v="2"/>
    <s v="af917516-6342-476e-b04a-8173088f25a7"/>
    <x v="0"/>
    <e v="#N/A"/>
    <e v="#N/A"/>
    <e v="#N/A"/>
    <s v="FIXED"/>
    <x v="0"/>
    <m/>
    <m/>
    <m/>
    <m/>
    <x v="0"/>
  </r>
  <r>
    <x v="0"/>
    <s v="af9175fb-8262-4e3c-b194-099a0237a290"/>
    <x v="0"/>
    <e v="#N/A"/>
    <e v="#N/A"/>
    <e v="#N/A"/>
    <s v="FIXED"/>
    <x v="0"/>
    <m/>
    <m/>
    <m/>
    <m/>
    <x v="0"/>
  </r>
  <r>
    <x v="13"/>
    <s v="af91f64b-0ab9-4d36-a885-35e52b44bc5c"/>
    <x v="0"/>
    <e v="#N/A"/>
    <e v="#N/A"/>
    <e v="#N/A"/>
    <s v="FIXED"/>
    <x v="0"/>
    <m/>
    <m/>
    <m/>
    <m/>
    <x v="0"/>
  </r>
  <r>
    <x v="0"/>
    <s v="af92f12d-3ea3-45e1-87c5-bdffcf0f72c1"/>
    <x v="0"/>
    <e v="#N/A"/>
    <e v="#N/A"/>
    <e v="#N/A"/>
    <s v="FIXED"/>
    <x v="0"/>
    <m/>
    <m/>
    <m/>
    <m/>
    <x v="0"/>
  </r>
  <r>
    <x v="9"/>
    <s v="af92f263-ad5e-4640-bb60-7457d8da5253"/>
    <x v="2"/>
    <s v="bpn-rosedvqa-06"/>
    <s v="af92f263-ad5e-4640-bb60-7457d8da5253"/>
    <s v="Medium"/>
    <s v="ACTIVE"/>
    <x v="0"/>
    <m/>
    <m/>
    <m/>
    <m/>
    <x v="0"/>
  </r>
  <r>
    <x v="0"/>
    <s v="af9482f2-75c0-4a17-a0c8-6f114be186bd"/>
    <x v="0"/>
    <e v="#N/A"/>
    <e v="#N/A"/>
    <e v="#N/A"/>
    <s v="FIXED"/>
    <x v="0"/>
    <m/>
    <m/>
    <m/>
    <m/>
    <x v="0"/>
  </r>
  <r>
    <x v="0"/>
    <s v="af950f90-8e6f-49a1-80d3-413fe6c75320"/>
    <x v="2"/>
    <s v="miambkog0167g3l"/>
    <s v="af950f90-8e6f-49a1-80d3-413fe6c75320"/>
    <s v="High"/>
    <s v="ACTIVE"/>
    <x v="0"/>
    <m/>
    <m/>
    <m/>
    <m/>
    <x v="0"/>
  </r>
  <r>
    <x v="2"/>
    <s v="af953635-5dce-495b-9dfd-803c5eab341d"/>
    <x v="0"/>
    <e v="#N/A"/>
    <e v="#N/A"/>
    <e v="#N/A"/>
    <s v="FIXED"/>
    <x v="0"/>
    <m/>
    <m/>
    <m/>
    <m/>
    <x v="0"/>
  </r>
  <r>
    <x v="0"/>
    <s v="af958013-e194-43db-b43e-1c1ffab02b6d"/>
    <x v="0"/>
    <e v="#N/A"/>
    <e v="#N/A"/>
    <e v="#N/A"/>
    <s v="FIXED"/>
    <x v="0"/>
    <m/>
    <m/>
    <m/>
    <m/>
    <x v="0"/>
  </r>
  <r>
    <x v="0"/>
    <s v="af972f19-6e43-488b-87ea-dc38e50414ed"/>
    <x v="0"/>
    <e v="#N/A"/>
    <e v="#N/A"/>
    <e v="#N/A"/>
    <s v="FIXED"/>
    <x v="0"/>
    <m/>
    <m/>
    <m/>
    <m/>
    <x v="0"/>
  </r>
  <r>
    <x v="4"/>
    <s v="af982a7a-0fb7-4a0d-9d48-08b2c36759ca"/>
    <x v="0"/>
    <e v="#N/A"/>
    <e v="#N/A"/>
    <e v="#N/A"/>
    <s v="FIXED"/>
    <x v="0"/>
    <m/>
    <m/>
    <m/>
    <m/>
    <x v="0"/>
  </r>
  <r>
    <x v="0"/>
    <s v="af9a2088-2005-4746-ad43-f805d6bbeda1"/>
    <x v="0"/>
    <e v="#N/A"/>
    <e v="#N/A"/>
    <e v="#N/A"/>
    <s v="FIXED"/>
    <x v="0"/>
    <m/>
    <m/>
    <m/>
    <m/>
    <x v="0"/>
  </r>
  <r>
    <x v="0"/>
    <s v="af9a676d-1358-4bb4-b65d-b7ddcfc76ccd"/>
    <x v="0"/>
    <e v="#N/A"/>
    <e v="#N/A"/>
    <e v="#N/A"/>
    <s v="FIXED"/>
    <x v="0"/>
    <m/>
    <m/>
    <m/>
    <m/>
    <x v="0"/>
  </r>
  <r>
    <x v="0"/>
    <s v="af9a90bc-bd22-4e43-99f5-45b8806600e1"/>
    <x v="1"/>
    <s v="miambkoc1ry633l.bpna.popularinc.net"/>
    <s v="af9a90bc-bd22-4e43-99f5-45b8806600e1"/>
    <s v="Medium"/>
    <s v="RESURFACED"/>
    <x v="0"/>
    <m/>
    <m/>
    <m/>
    <m/>
    <x v="0"/>
  </r>
  <r>
    <x v="0"/>
    <s v="af9aa507-bc68-4ce3-b375-9968c4f4e7a4"/>
    <x v="0"/>
    <e v="#N/A"/>
    <e v="#N/A"/>
    <e v="#N/A"/>
    <s v="FIXED"/>
    <x v="0"/>
    <m/>
    <m/>
    <m/>
    <m/>
    <x v="0"/>
  </r>
  <r>
    <x v="2"/>
    <s v="af9ab369-2bcd-4000-b599-48ba8c657989"/>
    <x v="0"/>
    <s v="bpn-roseiras-11"/>
    <s v="af9ab369-2bcd-4000-b599-48ba8c657989"/>
    <s v="Medium"/>
    <s v="FIXED"/>
    <x v="0"/>
    <m/>
    <m/>
    <m/>
    <m/>
    <x v="0"/>
  </r>
  <r>
    <x v="0"/>
    <s v="af9c49ff-4222-4370-96e0-5de2ac5ed481"/>
    <x v="0"/>
    <s v="0006bcp3xhdnd2d.bpna.popularinc.net"/>
    <s v="af9c49ff-4222-4370-96e0-5de2ac5ed481"/>
    <s v="High"/>
    <s v="FIXED"/>
    <x v="0"/>
    <m/>
    <m/>
    <m/>
    <m/>
    <x v="0"/>
  </r>
  <r>
    <x v="0"/>
    <s v="af9e264b-8ae5-4a37-a486-d49affcff703"/>
    <x v="0"/>
    <e v="#N/A"/>
    <e v="#N/A"/>
    <e v="#N/A"/>
    <s v="FIXED"/>
    <x v="0"/>
    <m/>
    <m/>
    <m/>
    <m/>
    <x v="0"/>
  </r>
  <r>
    <x v="0"/>
    <s v="af9f4880-e877-405a-a5a7-5678d1b3e468"/>
    <x v="0"/>
    <e v="#N/A"/>
    <e v="#N/A"/>
    <e v="#N/A"/>
    <s v="FIXED"/>
    <x v="0"/>
    <m/>
    <m/>
    <m/>
    <m/>
    <x v="0"/>
  </r>
  <r>
    <x v="0"/>
    <s v="af9faab9-b37a-41c6-b459-e311f2f039b0"/>
    <x v="0"/>
    <e v="#N/A"/>
    <e v="#N/A"/>
    <e v="#N/A"/>
    <s v="FIXED"/>
    <x v="0"/>
    <m/>
    <m/>
    <m/>
    <m/>
    <x v="0"/>
  </r>
  <r>
    <x v="5"/>
    <s v="afa1fe8c-d78a-4c7a-b273-3e1283d15893"/>
    <x v="0"/>
    <e v="#N/A"/>
    <e v="#N/A"/>
    <e v="#N/A"/>
    <s v="FIXED"/>
    <x v="0"/>
    <m/>
    <m/>
    <m/>
    <m/>
    <x v="0"/>
  </r>
  <r>
    <x v="0"/>
    <s v="afa3275f-0c2c-4df7-ad94-7995274513a1"/>
    <x v="0"/>
    <e v="#N/A"/>
    <e v="#N/A"/>
    <e v="#N/A"/>
    <s v="FIXED"/>
    <x v="0"/>
    <m/>
    <m/>
    <m/>
    <m/>
    <x v="0"/>
  </r>
  <r>
    <x v="0"/>
    <s v="afa3e118-9893-4cc3-8543-166ce7295de1"/>
    <x v="0"/>
    <e v="#N/A"/>
    <e v="#N/A"/>
    <e v="#N/A"/>
    <s v="FIXED"/>
    <x v="0"/>
    <m/>
    <m/>
    <m/>
    <m/>
    <x v="0"/>
  </r>
  <r>
    <x v="0"/>
    <s v="afa3f7ec-8bba-4371-84fd-ca87550e0bdc"/>
    <x v="0"/>
    <e v="#N/A"/>
    <e v="#N/A"/>
    <e v="#N/A"/>
    <s v="FIXED"/>
    <x v="0"/>
    <m/>
    <m/>
    <m/>
    <m/>
    <x v="0"/>
  </r>
  <r>
    <x v="0"/>
    <s v="afa4d318-cf88-4daa-95a1-becd3b3df81c"/>
    <x v="0"/>
    <e v="#N/A"/>
    <e v="#N/A"/>
    <e v="#N/A"/>
    <s v="FIXED"/>
    <x v="0"/>
    <m/>
    <m/>
    <m/>
    <m/>
    <x v="0"/>
  </r>
  <r>
    <x v="0"/>
    <s v="afa50873-349d-464a-8ecc-47f0e5aa4206"/>
    <x v="0"/>
    <e v="#N/A"/>
    <e v="#N/A"/>
    <e v="#N/A"/>
    <s v="FIXED"/>
    <x v="0"/>
    <m/>
    <m/>
    <m/>
    <m/>
    <x v="0"/>
  </r>
  <r>
    <x v="6"/>
    <s v="afa55c58-2cd7-49e9-9340-31526943d7a4"/>
    <x v="0"/>
    <e v="#N/A"/>
    <e v="#N/A"/>
    <e v="#N/A"/>
    <s v="FIXED"/>
    <x v="0"/>
    <m/>
    <m/>
    <m/>
    <m/>
    <x v="0"/>
  </r>
  <r>
    <x v="0"/>
    <s v="afa626a7-271f-4ced-83d4-da715694a79d"/>
    <x v="0"/>
    <s v="miambkobpd09y2l.bpna.popularinc.net"/>
    <s v="afa626a7-271f-4ced-83d4-da715694a79d"/>
    <s v="Medium"/>
    <s v="FIXED"/>
    <x v="0"/>
    <m/>
    <m/>
    <m/>
    <m/>
    <x v="0"/>
  </r>
  <r>
    <x v="0"/>
    <s v="afa6d057-07c0-4777-ad45-1d3a0e3eb9cd"/>
    <x v="0"/>
    <e v="#N/A"/>
    <e v="#N/A"/>
    <e v="#N/A"/>
    <s v="FIXED"/>
    <x v="0"/>
    <m/>
    <m/>
    <m/>
    <m/>
    <x v="0"/>
  </r>
  <r>
    <x v="0"/>
    <s v="afa9106a-140b-4d9d-92ea-43fa4482f4de"/>
    <x v="0"/>
    <e v="#N/A"/>
    <e v="#N/A"/>
    <e v="#N/A"/>
    <s v="FIXED"/>
    <x v="0"/>
    <m/>
    <m/>
    <m/>
    <m/>
    <x v="0"/>
  </r>
  <r>
    <x v="2"/>
    <s v="afa9486c-3513-46d8-8f25-ac87c4baf59f"/>
    <x v="0"/>
    <e v="#N/A"/>
    <e v="#N/A"/>
    <e v="#N/A"/>
    <s v="FIXED"/>
    <x v="0"/>
    <m/>
    <m/>
    <m/>
    <m/>
    <x v="0"/>
  </r>
  <r>
    <x v="0"/>
    <s v="afaa072f-4b96-4082-8ff4-5df0b564d3ed"/>
    <x v="0"/>
    <e v="#N/A"/>
    <e v="#N/A"/>
    <e v="#N/A"/>
    <s v="FIXED"/>
    <x v="0"/>
    <m/>
    <m/>
    <m/>
    <m/>
    <x v="0"/>
  </r>
  <r>
    <x v="0"/>
    <s v="afaa2857-889c-4b14-b110-5815dd20c523"/>
    <x v="0"/>
    <e v="#N/A"/>
    <e v="#N/A"/>
    <e v="#N/A"/>
    <s v="FIXED"/>
    <x v="0"/>
    <m/>
    <m/>
    <m/>
    <m/>
    <x v="0"/>
  </r>
  <r>
    <x v="4"/>
    <s v="afaad258-0483-4e56-9013-bf4a86e8efc0"/>
    <x v="0"/>
    <e v="#N/A"/>
    <e v="#N/A"/>
    <e v="#N/A"/>
    <s v="FIXED"/>
    <x v="0"/>
    <m/>
    <m/>
    <m/>
    <m/>
    <x v="0"/>
  </r>
  <r>
    <x v="0"/>
    <s v="afaba0aa-405c-4cd1-879e-80eec779213a"/>
    <x v="0"/>
    <e v="#N/A"/>
    <e v="#N/A"/>
    <e v="#N/A"/>
    <s v="FIXED"/>
    <x v="0"/>
    <m/>
    <m/>
    <m/>
    <m/>
    <x v="0"/>
  </r>
  <r>
    <x v="2"/>
    <s v="afabd4b5-5181-4c5e-bb8b-63aeff29d2c8"/>
    <x v="2"/>
    <e v="#N/A"/>
    <e v="#N/A"/>
    <e v="#N/A"/>
    <s v="ACTIVE"/>
    <x v="0"/>
    <m/>
    <m/>
    <m/>
    <m/>
    <x v="0"/>
  </r>
  <r>
    <x v="0"/>
    <s v="afad23e9-28e5-46cd-b596-c37a6326622e"/>
    <x v="0"/>
    <e v="#N/A"/>
    <e v="#N/A"/>
    <e v="#N/A"/>
    <s v="FIXED"/>
    <x v="0"/>
    <m/>
    <m/>
    <m/>
    <m/>
    <x v="0"/>
  </r>
  <r>
    <x v="1"/>
    <s v="afada3e1-09d3-48b8-b806-a117345a0c9a"/>
    <x v="0"/>
    <e v="#N/A"/>
    <e v="#N/A"/>
    <e v="#N/A"/>
    <s v="FIXED"/>
    <x v="0"/>
    <m/>
    <m/>
    <m/>
    <m/>
    <x v="0"/>
  </r>
  <r>
    <x v="4"/>
    <s v="afae07f1-3b14-4bfd-8e3a-74f3996e0fb0"/>
    <x v="0"/>
    <e v="#N/A"/>
    <e v="#N/A"/>
    <e v="#N/A"/>
    <s v="FIXED"/>
    <x v="0"/>
    <m/>
    <m/>
    <m/>
    <m/>
    <x v="0"/>
  </r>
  <r>
    <x v="4"/>
    <s v="afae253d-3c40-4e8d-8146-a7419ab6a499"/>
    <x v="0"/>
    <e v="#N/A"/>
    <e v="#N/A"/>
    <e v="#N/A"/>
    <s v="FIXED"/>
    <x v="0"/>
    <m/>
    <m/>
    <m/>
    <m/>
    <x v="0"/>
  </r>
  <r>
    <x v="9"/>
    <s v="afaf1719-6ca4-4b7f-bddf-aeb04d232ff3"/>
    <x v="0"/>
    <e v="#N/A"/>
    <e v="#N/A"/>
    <e v="#N/A"/>
    <s v="FIXED"/>
    <x v="0"/>
    <m/>
    <m/>
    <m/>
    <m/>
    <x v="0"/>
  </r>
  <r>
    <x v="4"/>
    <s v="afafb64e-3af6-40a9-88fa-52dbf7e5a294"/>
    <x v="0"/>
    <e v="#N/A"/>
    <e v="#N/A"/>
    <e v="#N/A"/>
    <s v="FIXED"/>
    <x v="0"/>
    <m/>
    <m/>
    <m/>
    <m/>
    <x v="0"/>
  </r>
  <r>
    <x v="5"/>
    <s v="afb02043-b76f-4aa9-bb01-ec8d1c964b96"/>
    <x v="0"/>
    <e v="#N/A"/>
    <e v="#N/A"/>
    <e v="#N/A"/>
    <s v="FIXED"/>
    <x v="0"/>
    <m/>
    <m/>
    <m/>
    <m/>
    <x v="0"/>
  </r>
  <r>
    <x v="0"/>
    <s v="afb06745-e1c7-4cfe-a3f9-8ba361a87f75"/>
    <x v="0"/>
    <e v="#N/A"/>
    <e v="#N/A"/>
    <e v="#N/A"/>
    <s v="FIXED"/>
    <x v="0"/>
    <m/>
    <m/>
    <m/>
    <m/>
    <x v="0"/>
  </r>
  <r>
    <x v="0"/>
    <s v="afb08b1c-5999-4d91-b863-64b1b9ffff8a"/>
    <x v="0"/>
    <e v="#N/A"/>
    <e v="#N/A"/>
    <e v="#N/A"/>
    <s v="FIXED"/>
    <x v="0"/>
    <m/>
    <m/>
    <m/>
    <m/>
    <x v="0"/>
  </r>
  <r>
    <x v="2"/>
    <s v="afb13b0c-7561-47d7-8cd1-233e80ecf08b"/>
    <x v="2"/>
    <s v="bpn-backgvws-02"/>
    <s v="afb13b0c-7561-47d7-8cd1-233e80ecf08b"/>
    <s v="High"/>
    <s v="ACTIVE"/>
    <x v="0"/>
    <m/>
    <m/>
    <m/>
    <m/>
    <x v="0"/>
  </r>
  <r>
    <x v="0"/>
    <s v="afb16fa6-f100-41ef-b039-bbae4109d3cf"/>
    <x v="0"/>
    <e v="#N/A"/>
    <e v="#N/A"/>
    <e v="#N/A"/>
    <s v="FIXED"/>
    <x v="0"/>
    <m/>
    <m/>
    <m/>
    <m/>
    <x v="0"/>
  </r>
  <r>
    <x v="2"/>
    <s v="afb24423-ba95-4ffc-8f77-86cb24c683ff"/>
    <x v="1"/>
    <s v="clusterdb-03"/>
    <s v="afb24423-ba95-4ffc-8f77-86cb24c683ff"/>
    <s v="Medium"/>
    <s v="RESURFACED"/>
    <x v="0"/>
    <m/>
    <m/>
    <m/>
    <m/>
    <x v="0"/>
  </r>
  <r>
    <x v="11"/>
    <s v="afb2a36b-5c96-45a7-9cf9-91a0886755cd"/>
    <x v="0"/>
    <s v="bpn-rosetedb-04"/>
    <s v="afb2a36b-5c96-45a7-9cf9-91a0886755cd"/>
    <s v="Critical"/>
    <s v="FIXED"/>
    <x v="0"/>
    <m/>
    <m/>
    <m/>
    <m/>
    <x v="0"/>
  </r>
  <r>
    <x v="0"/>
    <s v="afb31dfe-b424-4b2c-a433-05e86393bbb0"/>
    <x v="0"/>
    <e v="#N/A"/>
    <e v="#N/A"/>
    <e v="#N/A"/>
    <s v="FIXED"/>
    <x v="0"/>
    <m/>
    <m/>
    <m/>
    <m/>
    <x v="0"/>
  </r>
  <r>
    <x v="1"/>
    <s v="afb36a60-415e-487b-a735-c4575e8d40d7"/>
    <x v="1"/>
    <s v="bpn-0036bp-01"/>
    <s v="afb36a60-415e-487b-a735-c4575e8d40d7"/>
    <s v="Medium"/>
    <s v="RESURFACED"/>
    <x v="0"/>
    <m/>
    <m/>
    <m/>
    <m/>
    <x v="0"/>
  </r>
  <r>
    <x v="0"/>
    <s v="afb3a894-4ab5-43e6-ac91-38f9627cacba"/>
    <x v="0"/>
    <e v="#N/A"/>
    <e v="#N/A"/>
    <e v="#N/A"/>
    <s v="FIXED"/>
    <x v="0"/>
    <m/>
    <m/>
    <m/>
    <m/>
    <x v="0"/>
  </r>
  <r>
    <x v="0"/>
    <s v="afb485aa-f198-4a31-89ab-3bf4929a0e8b"/>
    <x v="0"/>
    <e v="#N/A"/>
    <e v="#N/A"/>
    <e v="#N/A"/>
    <s v="FIXED"/>
    <x v="0"/>
    <m/>
    <m/>
    <m/>
    <m/>
    <x v="0"/>
  </r>
  <r>
    <x v="0"/>
    <s v="afb4ed71-aacf-488a-9af2-44833dd8c063"/>
    <x v="0"/>
    <e v="#N/A"/>
    <e v="#N/A"/>
    <e v="#N/A"/>
    <s v="FIXED"/>
    <x v="0"/>
    <m/>
    <m/>
    <m/>
    <m/>
    <x v="0"/>
  </r>
  <r>
    <x v="0"/>
    <s v="afb57339-8181-4970-9aba-76c8d44d9c9b"/>
    <x v="0"/>
    <e v="#N/A"/>
    <e v="#N/A"/>
    <e v="#N/A"/>
    <s v="FIXED"/>
    <x v="0"/>
    <m/>
    <m/>
    <m/>
    <m/>
    <x v="0"/>
  </r>
  <r>
    <x v="0"/>
    <s v="afb57b16-e334-4de0-8ed9-34b1c3c6b0d6"/>
    <x v="0"/>
    <e v="#N/A"/>
    <e v="#N/A"/>
    <e v="#N/A"/>
    <s v="FIXED"/>
    <x v="0"/>
    <m/>
    <m/>
    <m/>
    <m/>
    <x v="0"/>
  </r>
  <r>
    <x v="0"/>
    <s v="afb5860c-6f3e-4632-b8ba-91a3bf1aaad5"/>
    <x v="0"/>
    <e v="#N/A"/>
    <e v="#N/A"/>
    <e v="#N/A"/>
    <s v="FIXED"/>
    <x v="0"/>
    <m/>
    <m/>
    <m/>
    <m/>
    <x v="0"/>
  </r>
  <r>
    <x v="6"/>
    <s v="afb5a275-4cb8-4c1b-8b8c-8742d67a872f"/>
    <x v="2"/>
    <e v="#N/A"/>
    <e v="#N/A"/>
    <e v="#N/A"/>
    <s v="ACTIVE"/>
    <x v="0"/>
    <m/>
    <m/>
    <m/>
    <m/>
    <x v="0"/>
  </r>
  <r>
    <x v="1"/>
    <s v="afb5ccc1-6812-4581-a390-846d1a6f63bc"/>
    <x v="2"/>
    <e v="#N/A"/>
    <e v="#N/A"/>
    <e v="#N/A"/>
    <s v="ACTIVE"/>
    <x v="0"/>
    <m/>
    <m/>
    <m/>
    <m/>
    <x v="0"/>
  </r>
  <r>
    <x v="6"/>
    <s v="afb609c2-3320-4972-b4d8-24ced34c98bf"/>
    <x v="2"/>
    <s v="bpn-roseclts-03"/>
    <s v="afb609c2-3320-4972-b4d8-24ced34c98bf"/>
    <s v="High"/>
    <s v="ACTIVE"/>
    <x v="0"/>
    <m/>
    <m/>
    <m/>
    <m/>
    <x v="0"/>
  </r>
  <r>
    <x v="0"/>
    <s v="afb8022f-38d5-4e55-be1d-3aa396c52ddd"/>
    <x v="0"/>
    <e v="#N/A"/>
    <e v="#N/A"/>
    <e v="#N/A"/>
    <s v="FIXED"/>
    <x v="0"/>
    <m/>
    <m/>
    <m/>
    <m/>
    <x v="0"/>
  </r>
  <r>
    <x v="4"/>
    <s v="afb81134-5510-4a31-a206-5af467017bcc"/>
    <x v="0"/>
    <e v="#N/A"/>
    <e v="#N/A"/>
    <e v="#N/A"/>
    <s v="FIXED"/>
    <x v="0"/>
    <m/>
    <m/>
    <m/>
    <m/>
    <x v="0"/>
  </r>
  <r>
    <x v="1"/>
    <s v="afb8a522-c7d2-4fdb-b19c-9a7544e95d55"/>
    <x v="0"/>
    <e v="#N/A"/>
    <e v="#N/A"/>
    <e v="#N/A"/>
    <s v="FIXED"/>
    <x v="0"/>
    <m/>
    <m/>
    <m/>
    <m/>
    <x v="0"/>
  </r>
  <r>
    <x v="0"/>
    <s v="afb8c1bb-123f-4528-94c6-6dfdf3277b9c"/>
    <x v="0"/>
    <e v="#N/A"/>
    <e v="#N/A"/>
    <e v="#N/A"/>
    <s v="FIXED"/>
    <x v="0"/>
    <m/>
    <m/>
    <m/>
    <m/>
    <x v="0"/>
  </r>
  <r>
    <x v="0"/>
    <s v="afb912a9-2999-436e-8944-56924434da21"/>
    <x v="0"/>
    <e v="#N/A"/>
    <e v="#N/A"/>
    <e v="#N/A"/>
    <s v="FIXED"/>
    <x v="0"/>
    <m/>
    <m/>
    <m/>
    <m/>
    <x v="0"/>
  </r>
  <r>
    <x v="2"/>
    <s v="afb94902-9f1d-47a5-b76e-9aed4c83597b"/>
    <x v="0"/>
    <e v="#N/A"/>
    <e v="#N/A"/>
    <e v="#N/A"/>
    <s v="FIXED"/>
    <x v="0"/>
    <m/>
    <m/>
    <m/>
    <m/>
    <x v="0"/>
  </r>
  <r>
    <x v="0"/>
    <s v="afba9092-558a-4bd9-bb16-280b7cb0336b"/>
    <x v="0"/>
    <e v="#N/A"/>
    <e v="#N/A"/>
    <e v="#N/A"/>
    <s v="FIXED"/>
    <x v="0"/>
    <m/>
    <m/>
    <m/>
    <m/>
    <x v="0"/>
  </r>
  <r>
    <x v="0"/>
    <s v="afbb2e6b-00ee-4ac7-860d-c81a951ab2d8"/>
    <x v="0"/>
    <e v="#N/A"/>
    <e v="#N/A"/>
    <e v="#N/A"/>
    <s v="FIXED"/>
    <x v="0"/>
    <m/>
    <m/>
    <m/>
    <m/>
    <x v="0"/>
  </r>
  <r>
    <x v="0"/>
    <s v="afbba413-fc11-4c81-8a72-28677f3dc52b"/>
    <x v="0"/>
    <e v="#N/A"/>
    <e v="#N/A"/>
    <e v="#N/A"/>
    <s v="FIXED"/>
    <x v="0"/>
    <m/>
    <m/>
    <m/>
    <m/>
    <x v="0"/>
  </r>
  <r>
    <x v="0"/>
    <s v="afbbc819-2e3c-4461-914d-199013330a6d"/>
    <x v="1"/>
    <s v="miambko8tbq9y2l.bpna.popularinc.net"/>
    <s v="afbbc819-2e3c-4461-914d-199013330a6d"/>
    <s v="Critical"/>
    <s v="RESURFACED"/>
    <x v="0"/>
    <m/>
    <m/>
    <m/>
    <m/>
    <x v="0"/>
  </r>
  <r>
    <x v="0"/>
    <s v="afbec300-3ff8-4b56-b09c-445fa65efee1"/>
    <x v="0"/>
    <e v="#N/A"/>
    <e v="#N/A"/>
    <e v="#N/A"/>
    <s v="FIXED"/>
    <x v="0"/>
    <m/>
    <m/>
    <m/>
    <m/>
    <x v="0"/>
  </r>
  <r>
    <x v="0"/>
    <s v="afbf16f5-538b-46e1-b4bc-f57870a62ab0"/>
    <x v="0"/>
    <e v="#N/A"/>
    <e v="#N/A"/>
    <e v="#N/A"/>
    <s v="FIXED"/>
    <x v="0"/>
    <m/>
    <m/>
    <m/>
    <m/>
    <x v="0"/>
  </r>
  <r>
    <x v="1"/>
    <s v="afbf6cdf-1b2c-42ac-9cfc-6849246ac2a5"/>
    <x v="0"/>
    <e v="#N/A"/>
    <e v="#N/A"/>
    <e v="#N/A"/>
    <s v="FIXED"/>
    <x v="0"/>
    <m/>
    <m/>
    <m/>
    <m/>
    <x v="0"/>
  </r>
  <r>
    <x v="0"/>
    <s v="afbf8317-6317-4c07-a98e-730433efa834"/>
    <x v="0"/>
    <e v="#N/A"/>
    <e v="#N/A"/>
    <e v="#N/A"/>
    <s v="FIXED"/>
    <x v="0"/>
    <m/>
    <m/>
    <m/>
    <m/>
    <x v="0"/>
  </r>
  <r>
    <x v="18"/>
    <s v="afc169bb-3d90-4f98-875d-b0ea9971868b"/>
    <x v="1"/>
    <s v="popc539326t10.bppr.popularinc.net"/>
    <s v="afc169bb-3d90-4f98-875d-b0ea9971868b"/>
    <s v="Medium"/>
    <s v="RESURFACED"/>
    <x v="0"/>
    <m/>
    <m/>
    <m/>
    <m/>
    <x v="0"/>
  </r>
  <r>
    <x v="0"/>
    <s v="afc1bb24-2adc-4db6-827f-9ef24fd43e1e"/>
    <x v="0"/>
    <s v="miambko93fqp73l"/>
    <s v="afc1bb24-2adc-4db6-827f-9ef24fd43e1e"/>
    <s v="Medium"/>
    <s v="FIXED"/>
    <x v="0"/>
    <m/>
    <m/>
    <m/>
    <m/>
    <x v="0"/>
  </r>
  <r>
    <x v="6"/>
    <s v="afc29475-ab19-4e29-bbe8-8c567227ea44"/>
    <x v="2"/>
    <e v="#N/A"/>
    <e v="#N/A"/>
    <e v="#N/A"/>
    <s v="ACTIVE"/>
    <x v="0"/>
    <m/>
    <m/>
    <m/>
    <m/>
    <x v="0"/>
  </r>
  <r>
    <x v="2"/>
    <s v="afc3c794-6799-4469-958e-9d0392155e6a"/>
    <x v="2"/>
    <s v="clusterdb-03"/>
    <s v="afc3c794-6799-4469-958e-9d0392155e6a"/>
    <s v="Medium"/>
    <s v="ACTIVE"/>
    <x v="0"/>
    <m/>
    <m/>
    <m/>
    <m/>
    <x v="0"/>
  </r>
  <r>
    <x v="0"/>
    <s v="afc4f223-5384-428c-99fd-46e0442f8303"/>
    <x v="1"/>
    <s v="bdwybko2xvqph2l.bpna.popularinc.net"/>
    <s v="afc4f223-5384-428c-99fd-46e0442f8303"/>
    <s v="High"/>
    <s v="RESURFACED"/>
    <x v="0"/>
    <m/>
    <m/>
    <m/>
    <m/>
    <x v="0"/>
  </r>
  <r>
    <x v="0"/>
    <s v="afc53a52-031b-4619-9c61-52078eb8c9ac"/>
    <x v="0"/>
    <e v="#N/A"/>
    <e v="#N/A"/>
    <e v="#N/A"/>
    <s v="FIXED"/>
    <x v="0"/>
    <m/>
    <m/>
    <m/>
    <m/>
    <x v="0"/>
  </r>
  <r>
    <x v="0"/>
    <s v="afc5ab9c-73f8-4628-84af-7364a1944101"/>
    <x v="0"/>
    <e v="#N/A"/>
    <e v="#N/A"/>
    <e v="#N/A"/>
    <s v="FIXED"/>
    <x v="0"/>
    <m/>
    <m/>
    <m/>
    <m/>
    <x v="0"/>
  </r>
  <r>
    <x v="0"/>
    <s v="afc70651-dda4-4a61-9d7d-43ff3daa0417"/>
    <x v="0"/>
    <e v="#N/A"/>
    <e v="#N/A"/>
    <e v="#N/A"/>
    <s v="FIXED"/>
    <x v="0"/>
    <m/>
    <m/>
    <m/>
    <m/>
    <x v="0"/>
  </r>
  <r>
    <x v="0"/>
    <s v="afc92053-36aa-4ecb-b91b-05948346a6cb"/>
    <x v="0"/>
    <s v="miambkoj705zd3l"/>
    <s v="afc92053-36aa-4ecb-b91b-05948346a6cb"/>
    <s v="Critical"/>
    <s v="FIXED"/>
    <x v="0"/>
    <m/>
    <m/>
    <m/>
    <m/>
    <x v="0"/>
  </r>
  <r>
    <x v="2"/>
    <s v="afc94725-f2fd-471b-aff6-caba806a809c"/>
    <x v="0"/>
    <s v="bpn-primgvtp-01"/>
    <s v="afc94725-f2fd-471b-aff6-caba806a809c"/>
    <s v="Medium"/>
    <s v="FIXED"/>
    <x v="0"/>
    <m/>
    <m/>
    <m/>
    <m/>
    <x v="0"/>
  </r>
  <r>
    <x v="4"/>
    <s v="afc9b51c-6782-4478-8171-f4289fdd821c"/>
    <x v="0"/>
    <e v="#N/A"/>
    <e v="#N/A"/>
    <e v="#N/A"/>
    <s v="FIXED"/>
    <x v="0"/>
    <m/>
    <m/>
    <m/>
    <m/>
    <x v="0"/>
  </r>
  <r>
    <x v="0"/>
    <s v="afc9b8d1-4d99-4a5f-8435-2a9b06c29990"/>
    <x v="0"/>
    <e v="#N/A"/>
    <e v="#N/A"/>
    <e v="#N/A"/>
    <s v="FIXED"/>
    <x v="0"/>
    <m/>
    <m/>
    <m/>
    <m/>
    <x v="0"/>
  </r>
  <r>
    <x v="0"/>
    <s v="afca047c-29ba-4679-9a92-66a61f6f6a93"/>
    <x v="0"/>
    <e v="#N/A"/>
    <e v="#N/A"/>
    <e v="#N/A"/>
    <s v="FIXED"/>
    <x v="0"/>
    <m/>
    <m/>
    <m/>
    <m/>
    <x v="0"/>
  </r>
  <r>
    <x v="2"/>
    <s v="afca4292-3136-45a6-b6e8-4ac12166bc38"/>
    <x v="2"/>
    <s v="bpn-roseitts-02"/>
    <s v="afca4292-3136-45a6-b6e8-4ac12166bc38"/>
    <s v="Medium"/>
    <s v="ACTIVE"/>
    <x v="0"/>
    <m/>
    <m/>
    <m/>
    <m/>
    <x v="0"/>
  </r>
  <r>
    <x v="0"/>
    <s v="afca8abf-8ab3-4b6f-a11d-ea1be9542cdd"/>
    <x v="0"/>
    <e v="#N/A"/>
    <e v="#N/A"/>
    <e v="#N/A"/>
    <s v="FIXED"/>
    <x v="0"/>
    <m/>
    <m/>
    <m/>
    <m/>
    <x v="0"/>
  </r>
  <r>
    <x v="0"/>
    <s v="afcb7e88-a895-4b8b-b0ad-1c90cb40e0dc"/>
    <x v="0"/>
    <e v="#N/A"/>
    <e v="#N/A"/>
    <e v="#N/A"/>
    <s v="FIXED"/>
    <x v="0"/>
    <m/>
    <m/>
    <m/>
    <m/>
    <x v="0"/>
  </r>
  <r>
    <x v="0"/>
    <s v="afcb9be6-2bb0-4ca7-bfc9-5f0320b20f5d"/>
    <x v="0"/>
    <e v="#N/A"/>
    <e v="#N/A"/>
    <e v="#N/A"/>
    <s v="FIXED"/>
    <x v="0"/>
    <m/>
    <m/>
    <m/>
    <m/>
    <x v="0"/>
  </r>
  <r>
    <x v="0"/>
    <s v="afcd3921-cf2b-4b0f-9117-816075647c19"/>
    <x v="0"/>
    <e v="#N/A"/>
    <e v="#N/A"/>
    <e v="#N/A"/>
    <s v="FIXED"/>
    <x v="0"/>
    <m/>
    <m/>
    <m/>
    <m/>
    <x v="0"/>
  </r>
  <r>
    <x v="4"/>
    <s v="afcda062-41a7-410f-b49d-1512f1a515d7"/>
    <x v="0"/>
    <e v="#N/A"/>
    <e v="#N/A"/>
    <e v="#N/A"/>
    <s v="FIXED"/>
    <x v="0"/>
    <m/>
    <m/>
    <m/>
    <m/>
    <x v="0"/>
  </r>
  <r>
    <x v="0"/>
    <s v="afcf18a5-ef4f-4b7c-88ed-fa2c28a62419"/>
    <x v="0"/>
    <e v="#N/A"/>
    <e v="#N/A"/>
    <e v="#N/A"/>
    <s v="FIXED"/>
    <x v="0"/>
    <m/>
    <m/>
    <m/>
    <m/>
    <x v="0"/>
  </r>
  <r>
    <x v="4"/>
    <s v="afd027e8-efe6-49ff-8a80-359fa26b1aa4"/>
    <x v="0"/>
    <e v="#N/A"/>
    <e v="#N/A"/>
    <e v="#N/A"/>
    <s v="FIXED"/>
    <x v="0"/>
    <m/>
    <m/>
    <m/>
    <m/>
    <x v="0"/>
  </r>
  <r>
    <x v="0"/>
    <s v="afd0a581-91a6-402d-92c8-d62449b96efb"/>
    <x v="0"/>
    <e v="#N/A"/>
    <e v="#N/A"/>
    <e v="#N/A"/>
    <s v="FIXED"/>
    <x v="0"/>
    <m/>
    <m/>
    <m/>
    <m/>
    <x v="0"/>
  </r>
  <r>
    <x v="0"/>
    <s v="afd13643-6642-441a-a467-5a452d03a260"/>
    <x v="0"/>
    <e v="#N/A"/>
    <e v="#N/A"/>
    <e v="#N/A"/>
    <s v="FIXED"/>
    <x v="0"/>
    <m/>
    <m/>
    <m/>
    <m/>
    <x v="0"/>
  </r>
  <r>
    <x v="9"/>
    <s v="afd14cdd-7c71-426b-98af-9a2cbdf536cf"/>
    <x v="0"/>
    <e v="#N/A"/>
    <e v="#N/A"/>
    <e v="#N/A"/>
    <s v="FIXED"/>
    <x v="0"/>
    <m/>
    <m/>
    <m/>
    <m/>
    <x v="0"/>
  </r>
  <r>
    <x v="0"/>
    <s v="afd1c46e-7059-44d8-8783-1a830682e236"/>
    <x v="0"/>
    <e v="#N/A"/>
    <e v="#N/A"/>
    <e v="#N/A"/>
    <s v="FIXED"/>
    <x v="0"/>
    <m/>
    <m/>
    <m/>
    <m/>
    <x v="0"/>
  </r>
  <r>
    <x v="0"/>
    <s v="afd1e5b4-7c50-462b-ab85-043a70904f13"/>
    <x v="0"/>
    <e v="#N/A"/>
    <e v="#N/A"/>
    <e v="#N/A"/>
    <s v="FIXED"/>
    <x v="0"/>
    <m/>
    <m/>
    <m/>
    <m/>
    <x v="0"/>
  </r>
  <r>
    <x v="10"/>
    <s v="afd25810-9975-4b79-ae83-326857115bf5"/>
    <x v="0"/>
    <e v="#N/A"/>
    <e v="#N/A"/>
    <e v="#N/A"/>
    <s v="FIXED"/>
    <x v="0"/>
    <m/>
    <m/>
    <m/>
    <m/>
    <x v="0"/>
  </r>
  <r>
    <x v="9"/>
    <s v="afd43eb4-e873-4326-93b1-67c3be9c555d"/>
    <x v="0"/>
    <e v="#N/A"/>
    <e v="#N/A"/>
    <e v="#N/A"/>
    <s v="FIXED"/>
    <x v="0"/>
    <m/>
    <m/>
    <m/>
    <m/>
    <x v="0"/>
  </r>
  <r>
    <x v="11"/>
    <s v="afd66793-bdce-42fb-9857-d239a9ff330f"/>
    <x v="0"/>
    <e v="#N/A"/>
    <e v="#N/A"/>
    <e v="#N/A"/>
    <s v="FIXED"/>
    <x v="0"/>
    <m/>
    <m/>
    <m/>
    <m/>
    <x v="0"/>
  </r>
  <r>
    <x v="1"/>
    <s v="afd6a70f-e557-4961-a11e-4836af021fca"/>
    <x v="0"/>
    <s v="bpn-rosecbws04x"/>
    <s v="afd6a70f-e557-4961-a11e-4836af021fca"/>
    <s v="Medium"/>
    <s v="FIXED"/>
    <x v="0"/>
    <m/>
    <m/>
    <m/>
    <m/>
    <x v="0"/>
  </r>
  <r>
    <x v="0"/>
    <s v="afd6ef68-a384-4bdb-aa10-1cf856905177"/>
    <x v="0"/>
    <e v="#N/A"/>
    <e v="#N/A"/>
    <e v="#N/A"/>
    <s v="FIXED"/>
    <x v="0"/>
    <m/>
    <m/>
    <m/>
    <m/>
    <x v="0"/>
  </r>
  <r>
    <x v="0"/>
    <s v="afd73021-397b-41f3-b348-cab4cb4af36e"/>
    <x v="0"/>
    <e v="#N/A"/>
    <e v="#N/A"/>
    <e v="#N/A"/>
    <s v="FIXED"/>
    <x v="0"/>
    <m/>
    <m/>
    <m/>
    <m/>
    <x v="0"/>
  </r>
  <r>
    <x v="1"/>
    <s v="afd7dd74-56f8-4c0f-a3f1-c1747891808a"/>
    <x v="2"/>
    <s v="bpn-rosesm-10"/>
    <s v="afd7dd74-56f8-4c0f-a3f1-c1747891808a"/>
    <s v="High"/>
    <s v="ACTIVE"/>
    <x v="0"/>
    <m/>
    <m/>
    <m/>
    <m/>
    <x v="0"/>
  </r>
  <r>
    <x v="0"/>
    <s v="afd82069-fe0c-4155-b5cb-4762ef1238b4"/>
    <x v="0"/>
    <e v="#N/A"/>
    <e v="#N/A"/>
    <e v="#N/A"/>
    <s v="FIXED"/>
    <x v="0"/>
    <m/>
    <m/>
    <m/>
    <m/>
    <x v="0"/>
  </r>
  <r>
    <x v="0"/>
    <s v="afd84ec8-f1db-446a-a5fe-de884135cea5"/>
    <x v="0"/>
    <e v="#N/A"/>
    <e v="#N/A"/>
    <e v="#N/A"/>
    <s v="FIXED"/>
    <x v="0"/>
    <m/>
    <m/>
    <m/>
    <m/>
    <x v="0"/>
  </r>
  <r>
    <x v="0"/>
    <s v="afd952fc-522d-4416-9400-71bca877a2fc"/>
    <x v="0"/>
    <e v="#N/A"/>
    <e v="#N/A"/>
    <e v="#N/A"/>
    <s v="FIXED"/>
    <x v="0"/>
    <m/>
    <m/>
    <m/>
    <m/>
    <x v="0"/>
  </r>
  <r>
    <x v="0"/>
    <s v="afdb0cbd-5ecb-4341-b438-8c7904c9e4b2"/>
    <x v="0"/>
    <s v="miambko9638ph2l.bpna.popularinc.net"/>
    <s v="afdb0cbd-5ecb-4341-b438-8c7904c9e4b2"/>
    <s v="Critical"/>
    <s v="FIXED"/>
    <x v="0"/>
    <m/>
    <m/>
    <m/>
    <m/>
    <x v="0"/>
  </r>
  <r>
    <x v="4"/>
    <s v="afdc133f-4865-4c34-b47f-732d6d7074ce"/>
    <x v="0"/>
    <e v="#N/A"/>
    <e v="#N/A"/>
    <e v="#N/A"/>
    <s v="FIXED"/>
    <x v="0"/>
    <m/>
    <m/>
    <m/>
    <m/>
    <x v="0"/>
  </r>
  <r>
    <x v="0"/>
    <s v="afdc3947-dcc3-44ef-b1b4-a1bec03ac386"/>
    <x v="0"/>
    <e v="#N/A"/>
    <e v="#N/A"/>
    <e v="#N/A"/>
    <s v="FIXED"/>
    <x v="0"/>
    <m/>
    <m/>
    <m/>
    <m/>
    <x v="0"/>
  </r>
  <r>
    <x v="0"/>
    <s v="afdc5414-eba2-4e89-930c-aeade506e918"/>
    <x v="0"/>
    <e v="#N/A"/>
    <e v="#N/A"/>
    <e v="#N/A"/>
    <s v="FIXED"/>
    <x v="0"/>
    <m/>
    <m/>
    <m/>
    <m/>
    <x v="0"/>
  </r>
  <r>
    <x v="0"/>
    <s v="afdc7082-4ec8-4465-9a60-4725f67a147f"/>
    <x v="0"/>
    <e v="#N/A"/>
    <e v="#N/A"/>
    <e v="#N/A"/>
    <s v="FIXED"/>
    <x v="0"/>
    <m/>
    <m/>
    <m/>
    <m/>
    <x v="0"/>
  </r>
  <r>
    <x v="0"/>
    <s v="afdeeb2d-214e-4652-ac57-be28cc7beb0c"/>
    <x v="0"/>
    <e v="#N/A"/>
    <e v="#N/A"/>
    <e v="#N/A"/>
    <s v="FIXED"/>
    <x v="0"/>
    <m/>
    <m/>
    <m/>
    <m/>
    <x v="0"/>
  </r>
  <r>
    <x v="0"/>
    <s v="afe131d7-c073-40a3-9bd3-6e9e2dd0e18e"/>
    <x v="0"/>
    <e v="#N/A"/>
    <e v="#N/A"/>
    <e v="#N/A"/>
    <s v="FIXED"/>
    <x v="0"/>
    <m/>
    <m/>
    <m/>
    <m/>
    <x v="0"/>
  </r>
  <r>
    <x v="0"/>
    <s v="afe31df4-d0c1-4079-9809-eb3632e95b86"/>
    <x v="0"/>
    <s v="miambkohlrb8h2l.bpna.popularinc.net"/>
    <s v="afe31df4-d0c1-4079-9809-eb3632e95b86"/>
    <s v="Critical"/>
    <s v="FIXED"/>
    <x v="0"/>
    <m/>
    <m/>
    <m/>
    <m/>
    <x v="0"/>
  </r>
  <r>
    <x v="0"/>
    <s v="afe3445e-3afa-4ba9-bc5e-4af245d40041"/>
    <x v="0"/>
    <e v="#N/A"/>
    <e v="#N/A"/>
    <e v="#N/A"/>
    <s v="FIXED"/>
    <x v="0"/>
    <m/>
    <m/>
    <m/>
    <m/>
    <x v="0"/>
  </r>
  <r>
    <x v="0"/>
    <s v="afe43d28-4b07-4ea0-802d-2dbbf5a954b1"/>
    <x v="0"/>
    <e v="#N/A"/>
    <e v="#N/A"/>
    <e v="#N/A"/>
    <s v="FIXED"/>
    <x v="0"/>
    <m/>
    <m/>
    <m/>
    <m/>
    <x v="0"/>
  </r>
  <r>
    <x v="0"/>
    <s v="afe6a618-2d0d-494b-ba35-6d488cccf72c"/>
    <x v="0"/>
    <e v="#N/A"/>
    <e v="#N/A"/>
    <e v="#N/A"/>
    <s v="FIXED"/>
    <x v="0"/>
    <m/>
    <m/>
    <m/>
    <m/>
    <x v="0"/>
  </r>
  <r>
    <x v="5"/>
    <s v="afe8d689-eca9-4c7c-b444-f55f5c5e6dfa"/>
    <x v="0"/>
    <e v="#N/A"/>
    <e v="#N/A"/>
    <e v="#N/A"/>
    <s v="FIXED"/>
    <x v="0"/>
    <m/>
    <m/>
    <m/>
    <m/>
    <x v="0"/>
  </r>
  <r>
    <x v="10"/>
    <s v="afe9224f-4721-4fdf-830d-00109bda4ed1"/>
    <x v="0"/>
    <e v="#N/A"/>
    <e v="#N/A"/>
    <e v="#N/A"/>
    <s v="FIXED"/>
    <x v="0"/>
    <m/>
    <m/>
    <m/>
    <m/>
    <x v="0"/>
  </r>
  <r>
    <x v="0"/>
    <s v="afea5cb0-52d7-486f-b7ee-8a08a09e7e2a"/>
    <x v="0"/>
    <e v="#N/A"/>
    <e v="#N/A"/>
    <e v="#N/A"/>
    <s v="FIXED"/>
    <x v="0"/>
    <m/>
    <m/>
    <m/>
    <m/>
    <x v="0"/>
  </r>
  <r>
    <x v="1"/>
    <s v="afeafd71-f7b3-49a3-a9e2-fc5d3fefe06f"/>
    <x v="0"/>
    <e v="#N/A"/>
    <e v="#N/A"/>
    <e v="#N/A"/>
    <s v="FIXED"/>
    <x v="0"/>
    <m/>
    <m/>
    <m/>
    <m/>
    <x v="0"/>
  </r>
  <r>
    <x v="0"/>
    <s v="afeb2d6d-c280-472b-a823-8bbbccedc421"/>
    <x v="0"/>
    <e v="#N/A"/>
    <e v="#N/A"/>
    <e v="#N/A"/>
    <s v="FIXED"/>
    <x v="0"/>
    <m/>
    <m/>
    <m/>
    <m/>
    <x v="0"/>
  </r>
  <r>
    <x v="0"/>
    <s v="afeb3d1d-83ef-4007-a79c-be200890912d"/>
    <x v="0"/>
    <e v="#N/A"/>
    <e v="#N/A"/>
    <e v="#N/A"/>
    <s v="FIXED"/>
    <x v="0"/>
    <m/>
    <m/>
    <m/>
    <m/>
    <x v="0"/>
  </r>
  <r>
    <x v="0"/>
    <s v="afed0631-5889-4019-8597-ce6f8ab6d0ba"/>
    <x v="0"/>
    <e v="#N/A"/>
    <e v="#N/A"/>
    <e v="#N/A"/>
    <s v="FIXED"/>
    <x v="0"/>
    <m/>
    <m/>
    <m/>
    <m/>
    <x v="0"/>
  </r>
  <r>
    <x v="0"/>
    <s v="afedbd86-0495-4509-9594-094dc0f1b8db"/>
    <x v="0"/>
    <s v="miambrn6c96zd3l.bpna.popularinc.net"/>
    <s v="afedbd86-0495-4509-9594-094dc0f1b8db"/>
    <s v="Critical"/>
    <s v="FIXED"/>
    <x v="0"/>
    <m/>
    <m/>
    <m/>
    <m/>
    <x v="0"/>
  </r>
  <r>
    <x v="0"/>
    <s v="afedd33d-45d9-4698-aec4-ee859f258773"/>
    <x v="0"/>
    <e v="#N/A"/>
    <e v="#N/A"/>
    <e v="#N/A"/>
    <s v="FIXED"/>
    <x v="0"/>
    <m/>
    <m/>
    <m/>
    <m/>
    <x v="0"/>
  </r>
  <r>
    <x v="2"/>
    <s v="afee327a-9e34-4d1d-868d-704099d85d41"/>
    <x v="0"/>
    <e v="#N/A"/>
    <e v="#N/A"/>
    <e v="#N/A"/>
    <s v="FIXED"/>
    <x v="0"/>
    <m/>
    <m/>
    <m/>
    <m/>
    <x v="0"/>
  </r>
  <r>
    <x v="0"/>
    <s v="afef41e8-87eb-436b-9831-7edaa0c9b47e"/>
    <x v="0"/>
    <e v="#N/A"/>
    <e v="#N/A"/>
    <e v="#N/A"/>
    <s v="FIXED"/>
    <x v="0"/>
    <m/>
    <m/>
    <m/>
    <m/>
    <x v="0"/>
  </r>
  <r>
    <x v="0"/>
    <s v="afefa386-b301-46ec-82e4-d0dc8495edd1"/>
    <x v="0"/>
    <e v="#N/A"/>
    <e v="#N/A"/>
    <e v="#N/A"/>
    <s v="FIXED"/>
    <x v="0"/>
    <m/>
    <m/>
    <m/>
    <m/>
    <x v="0"/>
  </r>
  <r>
    <x v="0"/>
    <s v="afeff8d8-3eaa-4bb8-a16a-dd71a74b50b0"/>
    <x v="0"/>
    <e v="#N/A"/>
    <e v="#N/A"/>
    <e v="#N/A"/>
    <s v="FIXED"/>
    <x v="0"/>
    <m/>
    <m/>
    <m/>
    <m/>
    <x v="0"/>
  </r>
  <r>
    <x v="0"/>
    <s v="aff0b41f-65fc-4551-b089-967e89a202c6"/>
    <x v="0"/>
    <e v="#N/A"/>
    <e v="#N/A"/>
    <e v="#N/A"/>
    <s v="FIXED"/>
    <x v="0"/>
    <m/>
    <m/>
    <m/>
    <m/>
    <x v="0"/>
  </r>
  <r>
    <x v="0"/>
    <s v="aff1318a-e423-4ebe-b344-87d2c8eb44d1"/>
    <x v="0"/>
    <e v="#N/A"/>
    <e v="#N/A"/>
    <e v="#N/A"/>
    <s v="FIXED"/>
    <x v="0"/>
    <m/>
    <m/>
    <m/>
    <m/>
    <x v="0"/>
  </r>
  <r>
    <x v="2"/>
    <s v="aff1702d-ceef-4d52-8133-d7727fb29b3f"/>
    <x v="0"/>
    <e v="#N/A"/>
    <e v="#N/A"/>
    <e v="#N/A"/>
    <s v="FIXED"/>
    <x v="0"/>
    <m/>
    <m/>
    <m/>
    <m/>
    <x v="0"/>
  </r>
  <r>
    <x v="0"/>
    <s v="aff27189-2a38-4ca8-863e-822ecebb5d26"/>
    <x v="0"/>
    <s v="bdwybko4qnx6s2l.bpna.popularinc.net"/>
    <s v="aff27189-2a38-4ca8-863e-822ecebb5d26"/>
    <s v="Medium"/>
    <s v="FIXED"/>
    <x v="0"/>
    <m/>
    <m/>
    <m/>
    <m/>
    <x v="0"/>
  </r>
  <r>
    <x v="0"/>
    <s v="aff31338-ac83-4c15-9bc9-afc1cec607fe"/>
    <x v="0"/>
    <e v="#N/A"/>
    <e v="#N/A"/>
    <e v="#N/A"/>
    <s v="FIXED"/>
    <x v="0"/>
    <m/>
    <m/>
    <m/>
    <m/>
    <x v="0"/>
  </r>
  <r>
    <x v="0"/>
    <s v="aff36da9-bee2-483f-b744-dae614764d77"/>
    <x v="0"/>
    <e v="#N/A"/>
    <e v="#N/A"/>
    <e v="#N/A"/>
    <s v="FIXED"/>
    <x v="0"/>
    <m/>
    <m/>
    <m/>
    <m/>
    <x v="0"/>
  </r>
  <r>
    <x v="0"/>
    <s v="aff38a70-1ce2-4987-a11d-103cd7935b8e"/>
    <x v="1"/>
    <s v="bdwybko8462rn2l"/>
    <s v="aff38a70-1ce2-4987-a11d-103cd7935b8e"/>
    <s v="High"/>
    <s v="RESURFACED"/>
    <x v="0"/>
    <m/>
    <m/>
    <m/>
    <m/>
    <x v="0"/>
  </r>
  <r>
    <x v="2"/>
    <s v="aff45917-f202-4182-ac52-3d45910a11d4"/>
    <x v="0"/>
    <e v="#N/A"/>
    <e v="#N/A"/>
    <e v="#N/A"/>
    <s v="FIXED"/>
    <x v="0"/>
    <m/>
    <m/>
    <m/>
    <m/>
    <x v="0"/>
  </r>
  <r>
    <x v="0"/>
    <s v="aff46cc7-9d8b-44f8-9b47-b3cb1ac3af87"/>
    <x v="0"/>
    <e v="#N/A"/>
    <e v="#N/A"/>
    <e v="#N/A"/>
    <s v="FIXED"/>
    <x v="0"/>
    <m/>
    <m/>
    <m/>
    <m/>
    <x v="0"/>
  </r>
  <r>
    <x v="0"/>
    <s v="aff4c51b-c225-4b6e-bc62-139f46dcfb6a"/>
    <x v="0"/>
    <e v="#N/A"/>
    <e v="#N/A"/>
    <e v="#N/A"/>
    <s v="FIXED"/>
    <x v="0"/>
    <m/>
    <m/>
    <m/>
    <m/>
    <x v="0"/>
  </r>
  <r>
    <x v="2"/>
    <s v="aff4dcaa-bb00-4f9f-8399-23ae6d8b2982"/>
    <x v="2"/>
    <s v="bpn-roseempr-01"/>
    <s v="aff4dcaa-bb00-4f9f-8399-23ae6d8b2982"/>
    <s v="Medium"/>
    <s v="ACTIVE"/>
    <x v="0"/>
    <m/>
    <m/>
    <m/>
    <m/>
    <x v="0"/>
  </r>
  <r>
    <x v="6"/>
    <s v="aff5740d-23a5-4adb-8dfe-f291058a34c1"/>
    <x v="2"/>
    <s v="bpn-rosepvws-03"/>
    <s v="aff5740d-23a5-4adb-8dfe-f291058a34c1"/>
    <s v="Medium"/>
    <s v="ACTIVE"/>
    <x v="0"/>
    <m/>
    <m/>
    <m/>
    <m/>
    <x v="0"/>
  </r>
  <r>
    <x v="2"/>
    <s v="aff8974b-be5a-4806-98cc-1529292551ba"/>
    <x v="3"/>
    <s v="bpn-rosecmas-06"/>
    <s v="aff8974b-be5a-4806-98cc-1529292551ba"/>
    <s v="Medium"/>
    <s v="NEW"/>
    <x v="0"/>
    <m/>
    <m/>
    <m/>
    <m/>
    <x v="0"/>
  </r>
  <r>
    <x v="2"/>
    <s v="aff8d3e7-4b41-4492-b067-749a48fbf337"/>
    <x v="0"/>
    <e v="#N/A"/>
    <e v="#N/A"/>
    <e v="#N/A"/>
    <s v="FIXED"/>
    <x v="0"/>
    <m/>
    <m/>
    <m/>
    <m/>
    <x v="0"/>
  </r>
  <r>
    <x v="0"/>
    <s v="aff8e792-77e3-439d-b169-f2a0dba6e413"/>
    <x v="0"/>
    <e v="#N/A"/>
    <e v="#N/A"/>
    <e v="#N/A"/>
    <s v="FIXED"/>
    <x v="0"/>
    <m/>
    <m/>
    <m/>
    <m/>
    <x v="0"/>
  </r>
  <r>
    <x v="0"/>
    <s v="affe794f-600a-4a5a-ae8a-e7afdb0f886c"/>
    <x v="0"/>
    <e v="#N/A"/>
    <e v="#N/A"/>
    <e v="#N/A"/>
    <s v="FIXED"/>
    <x v="0"/>
    <m/>
    <m/>
    <m/>
    <m/>
    <x v="0"/>
  </r>
  <r>
    <x v="7"/>
    <s v="b001640c-2f1b-4860-9529-98c6ef37c80b"/>
    <x v="0"/>
    <e v="#N/A"/>
    <e v="#N/A"/>
    <e v="#N/A"/>
    <s v="FIXED"/>
    <x v="0"/>
    <m/>
    <m/>
    <m/>
    <m/>
    <x v="0"/>
  </r>
  <r>
    <x v="0"/>
    <s v="b00186cd-ab07-440f-972f-d066734c1569"/>
    <x v="0"/>
    <e v="#N/A"/>
    <e v="#N/A"/>
    <e v="#N/A"/>
    <s v="FIXED"/>
    <x v="0"/>
    <m/>
    <m/>
    <m/>
    <m/>
    <x v="0"/>
  </r>
  <r>
    <x v="0"/>
    <s v="b0026439-1dc6-4824-943d-4792b4c67d57"/>
    <x v="0"/>
    <s v="miambko2st4zd3l.bpna.popularinc.net"/>
    <s v="b0026439-1dc6-4824-943d-4792b4c67d57"/>
    <s v="High"/>
    <s v="FIXED"/>
    <x v="0"/>
    <m/>
    <m/>
    <m/>
    <m/>
    <x v="0"/>
  </r>
  <r>
    <x v="0"/>
    <s v="b002696a-5fce-4cb8-9cb3-9cb459d7c8b1"/>
    <x v="0"/>
    <e v="#N/A"/>
    <e v="#N/A"/>
    <e v="#N/A"/>
    <s v="FIXED"/>
    <x v="0"/>
    <m/>
    <m/>
    <m/>
    <m/>
    <x v="0"/>
  </r>
  <r>
    <x v="1"/>
    <s v="b002b328-dfe0-4369-a83e-ff2ddb7e7271"/>
    <x v="0"/>
    <e v="#N/A"/>
    <e v="#N/A"/>
    <e v="#N/A"/>
    <s v="FIXED"/>
    <x v="0"/>
    <m/>
    <m/>
    <m/>
    <m/>
    <x v="0"/>
  </r>
  <r>
    <x v="0"/>
    <s v="b005475d-bf26-47d4-9f79-eaa5b8768664"/>
    <x v="0"/>
    <e v="#N/A"/>
    <e v="#N/A"/>
    <e v="#N/A"/>
    <s v="FIXED"/>
    <x v="0"/>
    <m/>
    <m/>
    <m/>
    <m/>
    <x v="0"/>
  </r>
  <r>
    <x v="10"/>
    <s v="b005c350-557c-42f0-800e-58daaa2d5875"/>
    <x v="0"/>
    <e v="#N/A"/>
    <e v="#N/A"/>
    <e v="#N/A"/>
    <s v="FIXED"/>
    <x v="0"/>
    <m/>
    <m/>
    <m/>
    <m/>
    <x v="0"/>
  </r>
  <r>
    <x v="2"/>
    <s v="b0063559-dbd4-4031-acf9-d0b33e56b5c8"/>
    <x v="0"/>
    <e v="#N/A"/>
    <e v="#N/A"/>
    <e v="#N/A"/>
    <s v="FIXED"/>
    <x v="0"/>
    <m/>
    <m/>
    <m/>
    <m/>
    <x v="0"/>
  </r>
  <r>
    <x v="0"/>
    <s v="b00653e3-a479-46f9-a244-f0d506085721"/>
    <x v="0"/>
    <s v="miambkobb266j3l.bpna.popularinc.net"/>
    <s v="b00653e3-a479-46f9-a244-f0d506085721"/>
    <s v="High"/>
    <s v="FIXED"/>
    <x v="0"/>
    <m/>
    <m/>
    <m/>
    <m/>
    <x v="0"/>
  </r>
  <r>
    <x v="0"/>
    <s v="b00958c1-33e4-464c-b7fd-427134f0fad1"/>
    <x v="0"/>
    <e v="#N/A"/>
    <e v="#N/A"/>
    <e v="#N/A"/>
    <s v="FIXED"/>
    <x v="0"/>
    <m/>
    <m/>
    <m/>
    <m/>
    <x v="0"/>
  </r>
  <r>
    <x v="0"/>
    <s v="b0096454-5597-4b47-ad73-4a3cf0c64ec8"/>
    <x v="0"/>
    <e v="#N/A"/>
    <e v="#N/A"/>
    <e v="#N/A"/>
    <s v="FIXED"/>
    <x v="0"/>
    <m/>
    <m/>
    <m/>
    <m/>
    <x v="0"/>
  </r>
  <r>
    <x v="2"/>
    <s v="b009c5b5-1d39-4ec7-9912-061b9b37b540"/>
    <x v="2"/>
    <s v="bpn-roseiras-10"/>
    <s v="b009c5b5-1d39-4ec7-9912-061b9b37b540"/>
    <s v="High"/>
    <s v="ACTIVE"/>
    <x v="0"/>
    <m/>
    <m/>
    <m/>
    <m/>
    <x v="0"/>
  </r>
  <r>
    <x v="0"/>
    <s v="b00a76fd-1da3-4de9-b9f9-9f94c27ca642"/>
    <x v="0"/>
    <e v="#N/A"/>
    <e v="#N/A"/>
    <e v="#N/A"/>
    <s v="FIXED"/>
    <x v="0"/>
    <m/>
    <m/>
    <m/>
    <m/>
    <x v="0"/>
  </r>
  <r>
    <x v="0"/>
    <s v="b00c0d39-b6d6-49a8-a289-586175b727a9"/>
    <x v="0"/>
    <e v="#N/A"/>
    <e v="#N/A"/>
    <e v="#N/A"/>
    <s v="FIXED"/>
    <x v="0"/>
    <m/>
    <m/>
    <m/>
    <m/>
    <x v="0"/>
  </r>
  <r>
    <x v="0"/>
    <s v="b00c28ed-8c0d-475b-a0f4-e009e199c53b"/>
    <x v="0"/>
    <e v="#N/A"/>
    <e v="#N/A"/>
    <e v="#N/A"/>
    <s v="FIXED"/>
    <x v="0"/>
    <m/>
    <m/>
    <m/>
    <m/>
    <x v="0"/>
  </r>
  <r>
    <x v="0"/>
    <s v="b00fe51e-18d0-4205-90ad-5c9879bba90f"/>
    <x v="0"/>
    <e v="#N/A"/>
    <e v="#N/A"/>
    <e v="#N/A"/>
    <s v="FIXED"/>
    <x v="0"/>
    <m/>
    <m/>
    <m/>
    <m/>
    <x v="0"/>
  </r>
  <r>
    <x v="0"/>
    <s v="b0109829-66c4-4b40-b30c-fbec6fe501a9"/>
    <x v="0"/>
    <e v="#N/A"/>
    <e v="#N/A"/>
    <e v="#N/A"/>
    <s v="FIXED"/>
    <x v="0"/>
    <m/>
    <m/>
    <m/>
    <m/>
    <x v="0"/>
  </r>
  <r>
    <x v="2"/>
    <s v="b0117c90-9903-45d7-87e2-f3e2fc53de6b"/>
    <x v="1"/>
    <s v="bpn-rosegvws-01"/>
    <s v="b0117c90-9903-45d7-87e2-f3e2fc53de6b"/>
    <s v="High"/>
    <s v="RESURFACED"/>
    <x v="0"/>
    <m/>
    <m/>
    <m/>
    <m/>
    <x v="0"/>
  </r>
  <r>
    <x v="0"/>
    <s v="b011988b-1276-4a9a-83cc-fbb741b72d17"/>
    <x v="0"/>
    <s v="0065brn3xhhnd2d.bpna.popularinc.net"/>
    <s v="b011988b-1276-4a9a-83cc-fbb741b72d17"/>
    <s v="High"/>
    <s v="FIXED"/>
    <x v="0"/>
    <m/>
    <m/>
    <m/>
    <m/>
    <x v="0"/>
  </r>
  <r>
    <x v="10"/>
    <s v="b012f671-87b7-4cec-9b67-763b36b30f9a"/>
    <x v="0"/>
    <e v="#N/A"/>
    <e v="#N/A"/>
    <e v="#N/A"/>
    <s v="FIXED"/>
    <x v="0"/>
    <m/>
    <m/>
    <m/>
    <m/>
    <x v="0"/>
  </r>
  <r>
    <x v="4"/>
    <s v="b0135d10-e1ed-47d2-95b8-7ab4c8277725"/>
    <x v="0"/>
    <e v="#N/A"/>
    <e v="#N/A"/>
    <e v="#N/A"/>
    <s v="FIXED"/>
    <x v="0"/>
    <m/>
    <m/>
    <m/>
    <m/>
    <x v="0"/>
  </r>
  <r>
    <x v="9"/>
    <s v="b013d68c-d457-4563-bc7f-1ddc5287b12b"/>
    <x v="2"/>
    <s v="bpn-rosetedb-02"/>
    <s v="b013d68c-d457-4563-bc7f-1ddc5287b12b"/>
    <s v="Medium"/>
    <s v="ACTIVE"/>
    <x v="0"/>
    <m/>
    <m/>
    <m/>
    <m/>
    <x v="0"/>
  </r>
  <r>
    <x v="0"/>
    <s v="b014a023-0666-49ea-8e57-9162922f1a96"/>
    <x v="0"/>
    <e v="#N/A"/>
    <e v="#N/A"/>
    <e v="#N/A"/>
    <s v="FIXED"/>
    <x v="0"/>
    <m/>
    <m/>
    <m/>
    <m/>
    <x v="0"/>
  </r>
  <r>
    <x v="0"/>
    <s v="b0165b7d-c185-4280-9790-8455eeead100"/>
    <x v="0"/>
    <e v="#N/A"/>
    <e v="#N/A"/>
    <e v="#N/A"/>
    <s v="FIXED"/>
    <x v="0"/>
    <m/>
    <m/>
    <m/>
    <m/>
    <x v="0"/>
  </r>
  <r>
    <x v="0"/>
    <s v="b01788f4-63f0-46e8-bba5-864f6513e571"/>
    <x v="1"/>
    <e v="#N/A"/>
    <e v="#N/A"/>
    <e v="#N/A"/>
    <s v="RESURFACED"/>
    <x v="0"/>
    <m/>
    <m/>
    <m/>
    <m/>
    <x v="0"/>
  </r>
  <r>
    <x v="0"/>
    <s v="b018b755-e52e-4234-b919-74531bfa9184"/>
    <x v="0"/>
    <e v="#N/A"/>
    <e v="#N/A"/>
    <e v="#N/A"/>
    <s v="FIXED"/>
    <x v="0"/>
    <m/>
    <m/>
    <m/>
    <m/>
    <x v="0"/>
  </r>
  <r>
    <x v="0"/>
    <s v="b01a1440-47a9-427a-b7dc-9ba2dde5045b"/>
    <x v="0"/>
    <e v="#N/A"/>
    <e v="#N/A"/>
    <e v="#N/A"/>
    <s v="FIXED"/>
    <x v="0"/>
    <m/>
    <m/>
    <m/>
    <m/>
    <x v="0"/>
  </r>
  <r>
    <x v="0"/>
    <s v="b01ae59f-b31e-483d-bc5b-79f1508fcb86"/>
    <x v="0"/>
    <e v="#N/A"/>
    <e v="#N/A"/>
    <e v="#N/A"/>
    <s v="FIXED"/>
    <x v="0"/>
    <m/>
    <m/>
    <m/>
    <m/>
    <x v="0"/>
  </r>
  <r>
    <x v="0"/>
    <s v="b01b603a-0f79-4397-88c4-fb1b68f25f45"/>
    <x v="0"/>
    <e v="#N/A"/>
    <e v="#N/A"/>
    <e v="#N/A"/>
    <s v="FIXED"/>
    <x v="0"/>
    <m/>
    <m/>
    <m/>
    <m/>
    <x v="0"/>
  </r>
  <r>
    <x v="10"/>
    <s v="b01bbd9d-0b55-4e6a-96d3-c56c68b51599"/>
    <x v="0"/>
    <e v="#N/A"/>
    <e v="#N/A"/>
    <e v="#N/A"/>
    <s v="FIXED"/>
    <x v="0"/>
    <m/>
    <m/>
    <m/>
    <m/>
    <x v="0"/>
  </r>
  <r>
    <x v="0"/>
    <s v="b01d3493-8cee-4630-aab1-6ae05a5498fe"/>
    <x v="0"/>
    <e v="#N/A"/>
    <e v="#N/A"/>
    <e v="#N/A"/>
    <s v="FIXED"/>
    <x v="0"/>
    <m/>
    <m/>
    <m/>
    <m/>
    <x v="0"/>
  </r>
  <r>
    <x v="13"/>
    <s v="b01d9be2-cc95-4bba-a512-88e21cc9a7b3"/>
    <x v="0"/>
    <e v="#N/A"/>
    <e v="#N/A"/>
    <e v="#N/A"/>
    <s v="FIXED"/>
    <x v="0"/>
    <m/>
    <m/>
    <m/>
    <m/>
    <x v="0"/>
  </r>
  <r>
    <x v="0"/>
    <s v="b01dd4e0-8bb8-442c-ab5b-59baaeb766dd"/>
    <x v="0"/>
    <e v="#N/A"/>
    <e v="#N/A"/>
    <e v="#N/A"/>
    <s v="FIXED"/>
    <x v="0"/>
    <m/>
    <m/>
    <m/>
    <m/>
    <x v="0"/>
  </r>
  <r>
    <x v="1"/>
    <s v="b01e46c3-3729-471e-88a0-c41f6e8e88d2"/>
    <x v="0"/>
    <e v="#N/A"/>
    <e v="#N/A"/>
    <e v="#N/A"/>
    <s v="FIXED"/>
    <x v="0"/>
    <m/>
    <m/>
    <m/>
    <m/>
    <x v="0"/>
  </r>
  <r>
    <x v="0"/>
    <s v="b01fa32b-4f7f-4455-967f-055b6d6dc64e"/>
    <x v="0"/>
    <e v="#N/A"/>
    <e v="#N/A"/>
    <e v="#N/A"/>
    <s v="FIXED"/>
    <x v="0"/>
    <m/>
    <m/>
    <m/>
    <m/>
    <x v="0"/>
  </r>
  <r>
    <x v="15"/>
    <s v="b020817b-858b-4504-9055-e885ea57e7e5"/>
    <x v="2"/>
    <s v="bpn-rosedvdb-03"/>
    <s v="b020817b-858b-4504-9055-e885ea57e7e5"/>
    <s v="Medium"/>
    <s v="ACTIVE"/>
    <x v="0"/>
    <m/>
    <m/>
    <m/>
    <m/>
    <x v="0"/>
  </r>
  <r>
    <x v="1"/>
    <s v="b0215a3f-33bb-4745-8634-31228fb387ba"/>
    <x v="0"/>
    <s v="bpn-0092bp-01"/>
    <s v="b0215a3f-33bb-4745-8634-31228fb387ba"/>
    <s v="Critical"/>
    <s v="FIXED"/>
    <x v="0"/>
    <m/>
    <m/>
    <m/>
    <m/>
    <x v="0"/>
  </r>
  <r>
    <x v="0"/>
    <s v="b022d41e-c89a-4f25-a330-9c59a9d846e7"/>
    <x v="0"/>
    <e v="#N/A"/>
    <e v="#N/A"/>
    <e v="#N/A"/>
    <s v="FIXED"/>
    <x v="0"/>
    <m/>
    <m/>
    <m/>
    <m/>
    <x v="0"/>
  </r>
  <r>
    <x v="0"/>
    <s v="b02366b4-3b09-48d0-8797-bb6461e33bff"/>
    <x v="2"/>
    <s v="bdwybkocrdp3g2l.bpna.popularinc.net"/>
    <s v="b02366b4-3b09-48d0-8797-bb6461e33bff"/>
    <s v="Medium"/>
    <s v="ACTIVE"/>
    <x v="0"/>
    <m/>
    <m/>
    <m/>
    <m/>
    <x v="0"/>
  </r>
  <r>
    <x v="0"/>
    <s v="b023aafc-8570-44c6-8640-23d480562784"/>
    <x v="0"/>
    <e v="#N/A"/>
    <e v="#N/A"/>
    <e v="#N/A"/>
    <s v="FIXED"/>
    <x v="0"/>
    <m/>
    <m/>
    <m/>
    <m/>
    <x v="0"/>
  </r>
  <r>
    <x v="0"/>
    <s v="b0250551-17ca-4014-80d9-3c77c4691bc8"/>
    <x v="0"/>
    <e v="#N/A"/>
    <e v="#N/A"/>
    <e v="#N/A"/>
    <s v="FIXED"/>
    <x v="0"/>
    <m/>
    <m/>
    <m/>
    <m/>
    <x v="0"/>
  </r>
  <r>
    <x v="0"/>
    <s v="b0259b52-dc3a-4fd3-84f1-3137e45d8e14"/>
    <x v="0"/>
    <e v="#N/A"/>
    <e v="#N/A"/>
    <e v="#N/A"/>
    <s v="FIXED"/>
    <x v="0"/>
    <m/>
    <m/>
    <m/>
    <m/>
    <x v="0"/>
  </r>
  <r>
    <x v="0"/>
    <s v="b0261176-d941-4710-9ac9-3395c1183313"/>
    <x v="0"/>
    <s v="rosebko5c56mh2l.bpna.popularinc.net"/>
    <s v="b0261176-d941-4710-9ac9-3395c1183313"/>
    <s v="Medium"/>
    <s v="FIXED"/>
    <x v="0"/>
    <m/>
    <m/>
    <m/>
    <m/>
    <x v="0"/>
  </r>
  <r>
    <x v="0"/>
    <s v="b0286d3f-1bef-40f7-8a5c-f32a6fae658e"/>
    <x v="0"/>
    <e v="#N/A"/>
    <e v="#N/A"/>
    <e v="#N/A"/>
    <s v="FIXED"/>
    <x v="0"/>
    <m/>
    <m/>
    <m/>
    <m/>
    <x v="0"/>
  </r>
  <r>
    <x v="0"/>
    <s v="b0289c2d-b6ba-4dba-870b-a3ffe04a0a68"/>
    <x v="1"/>
    <e v="#N/A"/>
    <e v="#N/A"/>
    <e v="#N/A"/>
    <s v="RESURFACED"/>
    <x v="0"/>
    <m/>
    <m/>
    <m/>
    <m/>
    <x v="0"/>
  </r>
  <r>
    <x v="0"/>
    <s v="b029dad4-63fc-4395-b458-19e6f18b4cb4"/>
    <x v="0"/>
    <e v="#N/A"/>
    <e v="#N/A"/>
    <e v="#N/A"/>
    <s v="FIXED"/>
    <x v="0"/>
    <m/>
    <m/>
    <m/>
    <m/>
    <x v="0"/>
  </r>
  <r>
    <x v="0"/>
    <s v="b029dca9-6d1a-47d2-b300-5a27a163f549"/>
    <x v="0"/>
    <e v="#N/A"/>
    <e v="#N/A"/>
    <e v="#N/A"/>
    <s v="FIXED"/>
    <x v="0"/>
    <m/>
    <m/>
    <m/>
    <m/>
    <x v="0"/>
  </r>
  <r>
    <x v="0"/>
    <s v="b029f1bb-d749-493c-973f-4d795c5ad69a"/>
    <x v="0"/>
    <e v="#N/A"/>
    <e v="#N/A"/>
    <e v="#N/A"/>
    <s v="FIXED"/>
    <x v="0"/>
    <m/>
    <m/>
    <m/>
    <m/>
    <x v="0"/>
  </r>
  <r>
    <x v="1"/>
    <s v="b02a6430-a93a-4d84-99fd-7ba5870b12f3"/>
    <x v="1"/>
    <e v="#N/A"/>
    <e v="#N/A"/>
    <e v="#N/A"/>
    <s v="RESURFACED"/>
    <x v="0"/>
    <m/>
    <m/>
    <m/>
    <m/>
    <x v="0"/>
  </r>
  <r>
    <x v="0"/>
    <s v="b02be885-938d-442e-a4aa-f122da285784"/>
    <x v="0"/>
    <e v="#N/A"/>
    <e v="#N/A"/>
    <e v="#N/A"/>
    <s v="FIXED"/>
    <x v="0"/>
    <m/>
    <m/>
    <m/>
    <m/>
    <x v="0"/>
  </r>
  <r>
    <x v="0"/>
    <s v="b02d0915-16c4-40ee-9030-ee9366f74c2c"/>
    <x v="0"/>
    <e v="#N/A"/>
    <e v="#N/A"/>
    <e v="#N/A"/>
    <s v="FIXED"/>
    <x v="0"/>
    <m/>
    <m/>
    <m/>
    <m/>
    <x v="0"/>
  </r>
  <r>
    <x v="0"/>
    <s v="b02d2760-93c5-499f-a7bb-214138e5d3b4"/>
    <x v="0"/>
    <e v="#N/A"/>
    <e v="#N/A"/>
    <e v="#N/A"/>
    <s v="FIXED"/>
    <x v="0"/>
    <m/>
    <m/>
    <m/>
    <m/>
    <x v="0"/>
  </r>
  <r>
    <x v="10"/>
    <s v="b02d5577-d329-450e-a412-c6cd02c2f227"/>
    <x v="0"/>
    <e v="#N/A"/>
    <e v="#N/A"/>
    <e v="#N/A"/>
    <s v="FIXED"/>
    <x v="0"/>
    <m/>
    <m/>
    <m/>
    <m/>
    <x v="0"/>
  </r>
  <r>
    <x v="4"/>
    <s v="b02dcc80-ff2e-4311-8d80-7b9aadbf3a82"/>
    <x v="0"/>
    <e v="#N/A"/>
    <e v="#N/A"/>
    <e v="#N/A"/>
    <s v="FIXED"/>
    <x v="0"/>
    <m/>
    <m/>
    <m/>
    <m/>
    <x v="0"/>
  </r>
  <r>
    <x v="2"/>
    <s v="b02e0db3-4105-4083-b7a0-b595f30aefdc"/>
    <x v="0"/>
    <e v="#N/A"/>
    <e v="#N/A"/>
    <e v="#N/A"/>
    <s v="FIXED"/>
    <x v="0"/>
    <m/>
    <m/>
    <m/>
    <m/>
    <x v="0"/>
  </r>
  <r>
    <x v="7"/>
    <s v="b02e98a1-55ab-466c-9a57-72a3b84d314e"/>
    <x v="0"/>
    <e v="#N/A"/>
    <e v="#N/A"/>
    <e v="#N/A"/>
    <s v="FIXED"/>
    <x v="0"/>
    <m/>
    <m/>
    <m/>
    <m/>
    <x v="0"/>
  </r>
  <r>
    <x v="11"/>
    <s v="b03033f1-f29b-43a8-b579-53d2b1c749e1"/>
    <x v="2"/>
    <s v="bpn-rosetecb-01"/>
    <s v="b03033f1-f29b-43a8-b579-53d2b1c749e1"/>
    <s v="Medium"/>
    <s v="ACTIVE"/>
    <x v="0"/>
    <m/>
    <m/>
    <m/>
    <m/>
    <x v="0"/>
  </r>
  <r>
    <x v="8"/>
    <s v="b0313839-b474-4d7b-9698-4213b9066bcd"/>
    <x v="0"/>
    <e v="#N/A"/>
    <e v="#N/A"/>
    <e v="#N/A"/>
    <s v="FIXED"/>
    <x v="0"/>
    <m/>
    <m/>
    <m/>
    <m/>
    <x v="0"/>
  </r>
  <r>
    <x v="11"/>
    <s v="b032ce94-3bc8-4034-ac90-32db497b4ddd"/>
    <x v="0"/>
    <e v="#N/A"/>
    <e v="#N/A"/>
    <e v="#N/A"/>
    <s v="FIXED"/>
    <x v="0"/>
    <m/>
    <m/>
    <m/>
    <m/>
    <x v="0"/>
  </r>
  <r>
    <x v="0"/>
    <s v="b033da17-3253-4b13-a4f6-81dc9850e294"/>
    <x v="0"/>
    <s v="bdwybko8c597g3l.bpna.popularinc.net"/>
    <s v="b033da17-3253-4b13-a4f6-81dc9850e294"/>
    <s v="Critical"/>
    <s v="FIXED"/>
    <x v="0"/>
    <m/>
    <m/>
    <m/>
    <m/>
    <x v="0"/>
  </r>
  <r>
    <x v="0"/>
    <s v="b03468c5-04ae-4f9d-beae-cd845a335ddb"/>
    <x v="0"/>
    <e v="#N/A"/>
    <e v="#N/A"/>
    <e v="#N/A"/>
    <s v="FIXED"/>
    <x v="0"/>
    <m/>
    <m/>
    <m/>
    <m/>
    <x v="0"/>
  </r>
  <r>
    <x v="0"/>
    <s v="b034c1ee-f661-42da-bc6f-35a2c2ea32b6"/>
    <x v="0"/>
    <e v="#N/A"/>
    <e v="#N/A"/>
    <e v="#N/A"/>
    <s v="FIXED"/>
    <x v="0"/>
    <m/>
    <m/>
    <m/>
    <m/>
    <x v="0"/>
  </r>
  <r>
    <x v="6"/>
    <s v="b0362f19-1886-4795-974e-27120e2d48a1"/>
    <x v="0"/>
    <s v="bpn-rosepvws-04"/>
    <s v="b0362f19-1886-4795-974e-27120e2d48a1"/>
    <s v="Critical"/>
    <s v="FIXED"/>
    <x v="0"/>
    <m/>
    <m/>
    <m/>
    <m/>
    <x v="0"/>
  </r>
  <r>
    <x v="0"/>
    <s v="b036b588-6419-41be-a487-9aac74bee633"/>
    <x v="0"/>
    <e v="#N/A"/>
    <e v="#N/A"/>
    <e v="#N/A"/>
    <s v="FIXED"/>
    <x v="0"/>
    <m/>
    <m/>
    <m/>
    <m/>
    <x v="0"/>
  </r>
  <r>
    <x v="0"/>
    <s v="b038d422-8f8e-4d45-ba69-778eaae125ce"/>
    <x v="0"/>
    <e v="#N/A"/>
    <e v="#N/A"/>
    <e v="#N/A"/>
    <s v="FIXED"/>
    <x v="0"/>
    <m/>
    <m/>
    <m/>
    <m/>
    <x v="0"/>
  </r>
  <r>
    <x v="0"/>
    <s v="b0399fec-69d9-4260-95ae-72edcb554aca"/>
    <x v="0"/>
    <e v="#N/A"/>
    <e v="#N/A"/>
    <e v="#N/A"/>
    <s v="FIXED"/>
    <x v="0"/>
    <m/>
    <m/>
    <m/>
    <m/>
    <x v="0"/>
  </r>
  <r>
    <x v="0"/>
    <s v="b039d594-f23c-4f77-ba31-8a5c07c1cf21"/>
    <x v="0"/>
    <e v="#N/A"/>
    <e v="#N/A"/>
    <e v="#N/A"/>
    <s v="FIXED"/>
    <x v="0"/>
    <m/>
    <m/>
    <m/>
    <m/>
    <x v="0"/>
  </r>
  <r>
    <x v="4"/>
    <s v="b03b14af-c37e-45ee-a73d-6e851003dc2a"/>
    <x v="0"/>
    <e v="#N/A"/>
    <e v="#N/A"/>
    <e v="#N/A"/>
    <s v="FIXED"/>
    <x v="0"/>
    <m/>
    <m/>
    <m/>
    <m/>
    <x v="0"/>
  </r>
  <r>
    <x v="0"/>
    <s v="b03b8b0a-adad-47dd-80db-bbc16946eb20"/>
    <x v="0"/>
    <e v="#N/A"/>
    <e v="#N/A"/>
    <e v="#N/A"/>
    <s v="FIXED"/>
    <x v="0"/>
    <m/>
    <m/>
    <m/>
    <m/>
    <x v="0"/>
  </r>
  <r>
    <x v="0"/>
    <s v="b03be682-1663-46c0-9482-d0c19b668023"/>
    <x v="1"/>
    <e v="#N/A"/>
    <e v="#N/A"/>
    <e v="#N/A"/>
    <s v="RESURFACED"/>
    <x v="0"/>
    <m/>
    <m/>
    <m/>
    <m/>
    <x v="0"/>
  </r>
  <r>
    <x v="0"/>
    <s v="b03c07e5-d09e-4bc1-952c-6b63eaea1179"/>
    <x v="0"/>
    <e v="#N/A"/>
    <e v="#N/A"/>
    <e v="#N/A"/>
    <s v="FIXED"/>
    <x v="0"/>
    <m/>
    <m/>
    <m/>
    <m/>
    <x v="0"/>
  </r>
  <r>
    <x v="2"/>
    <s v="b03cd8bd-6b2d-4782-8106-4f3b38f41abe"/>
    <x v="0"/>
    <e v="#N/A"/>
    <e v="#N/A"/>
    <e v="#N/A"/>
    <s v="FIXED"/>
    <x v="0"/>
    <m/>
    <m/>
    <m/>
    <m/>
    <x v="0"/>
  </r>
  <r>
    <x v="0"/>
    <s v="b03dd86a-6f0d-4628-a81f-7cccbbc14cb2"/>
    <x v="0"/>
    <e v="#N/A"/>
    <e v="#N/A"/>
    <e v="#N/A"/>
    <s v="FIXED"/>
    <x v="0"/>
    <m/>
    <m/>
    <m/>
    <m/>
    <x v="0"/>
  </r>
  <r>
    <x v="0"/>
    <s v="b03ed427-1e10-4f2f-9c58-02a018f14ceb"/>
    <x v="0"/>
    <e v="#N/A"/>
    <e v="#N/A"/>
    <e v="#N/A"/>
    <s v="FIXED"/>
    <x v="0"/>
    <m/>
    <m/>
    <m/>
    <m/>
    <x v="0"/>
  </r>
  <r>
    <x v="1"/>
    <s v="b03eda1b-b68e-4568-ad10-9bda388f4a22"/>
    <x v="0"/>
    <e v="#N/A"/>
    <e v="#N/A"/>
    <e v="#N/A"/>
    <s v="FIXED"/>
    <x v="0"/>
    <m/>
    <m/>
    <m/>
    <m/>
    <x v="0"/>
  </r>
  <r>
    <x v="0"/>
    <s v="b03f176d-c2c4-40e6-a687-6d407ad4a046"/>
    <x v="0"/>
    <e v="#N/A"/>
    <e v="#N/A"/>
    <e v="#N/A"/>
    <s v="FIXED"/>
    <x v="0"/>
    <m/>
    <m/>
    <m/>
    <m/>
    <x v="0"/>
  </r>
  <r>
    <x v="0"/>
    <s v="b03f7378-53c1-40b7-bfd4-516f91883d45"/>
    <x v="0"/>
    <e v="#N/A"/>
    <e v="#N/A"/>
    <e v="#N/A"/>
    <s v="FIXED"/>
    <x v="0"/>
    <m/>
    <m/>
    <m/>
    <m/>
    <x v="0"/>
  </r>
  <r>
    <x v="2"/>
    <s v="b03fbdf5-d064-4086-8c5a-5c540cb03baa"/>
    <x v="0"/>
    <e v="#N/A"/>
    <e v="#N/A"/>
    <e v="#N/A"/>
    <s v="FIXED"/>
    <x v="0"/>
    <m/>
    <m/>
    <m/>
    <m/>
    <x v="0"/>
  </r>
  <r>
    <x v="0"/>
    <s v="b040974f-b9aa-4a84-ad6f-c7bb7e178cff"/>
    <x v="0"/>
    <e v="#N/A"/>
    <e v="#N/A"/>
    <e v="#N/A"/>
    <s v="FIXED"/>
    <x v="0"/>
    <m/>
    <m/>
    <m/>
    <m/>
    <x v="0"/>
  </r>
  <r>
    <x v="6"/>
    <s v="b040e6e0-2d62-4e96-bf98-c9a78166bc4a"/>
    <x v="0"/>
    <e v="#N/A"/>
    <e v="#N/A"/>
    <e v="#N/A"/>
    <s v="FIXED"/>
    <x v="0"/>
    <m/>
    <m/>
    <m/>
    <m/>
    <x v="0"/>
  </r>
  <r>
    <x v="0"/>
    <s v="b041447b-c3a3-4413-984b-be4cd62f6b25"/>
    <x v="0"/>
    <e v="#N/A"/>
    <e v="#N/A"/>
    <e v="#N/A"/>
    <s v="FIXED"/>
    <x v="0"/>
    <m/>
    <m/>
    <m/>
    <m/>
    <x v="0"/>
  </r>
  <r>
    <x v="0"/>
    <s v="b0419b2e-9aec-48da-9bfb-c462a0dd8db7"/>
    <x v="0"/>
    <e v="#N/A"/>
    <e v="#N/A"/>
    <e v="#N/A"/>
    <s v="FIXED"/>
    <x v="0"/>
    <m/>
    <m/>
    <m/>
    <m/>
    <x v="0"/>
  </r>
  <r>
    <x v="0"/>
    <s v="b0420f56-7938-4590-90fe-572972a414a7"/>
    <x v="0"/>
    <e v="#N/A"/>
    <e v="#N/A"/>
    <e v="#N/A"/>
    <s v="FIXED"/>
    <x v="0"/>
    <m/>
    <m/>
    <m/>
    <m/>
    <x v="0"/>
  </r>
  <r>
    <x v="0"/>
    <s v="b042399f-957b-4a2b-ad7c-889310b36810"/>
    <x v="0"/>
    <e v="#N/A"/>
    <e v="#N/A"/>
    <e v="#N/A"/>
    <s v="FIXED"/>
    <x v="0"/>
    <m/>
    <m/>
    <m/>
    <m/>
    <x v="0"/>
  </r>
  <r>
    <x v="0"/>
    <s v="b0424dbd-87e3-4379-ad52-98393a6508c8"/>
    <x v="0"/>
    <e v="#N/A"/>
    <e v="#N/A"/>
    <e v="#N/A"/>
    <s v="FIXED"/>
    <x v="0"/>
    <m/>
    <m/>
    <m/>
    <m/>
    <x v="0"/>
  </r>
  <r>
    <x v="0"/>
    <s v="b0425688-5ab4-4731-93e2-c742acc3ccd2"/>
    <x v="0"/>
    <s v="bdwybko4mwk2g2l.bpna.popularinc.net"/>
    <s v="b0425688-5ab4-4731-93e2-c742acc3ccd2"/>
    <s v="Critical"/>
    <s v="FIXED"/>
    <x v="0"/>
    <m/>
    <m/>
    <m/>
    <m/>
    <x v="0"/>
  </r>
  <r>
    <x v="0"/>
    <s v="b042e2ae-b479-4ea9-9527-b1a662729ac6"/>
    <x v="0"/>
    <e v="#N/A"/>
    <e v="#N/A"/>
    <e v="#N/A"/>
    <s v="FIXED"/>
    <x v="0"/>
    <m/>
    <m/>
    <m/>
    <m/>
    <x v="0"/>
  </r>
  <r>
    <x v="2"/>
    <s v="b04382e7-f83e-4da9-8f17-2738f17777ed"/>
    <x v="0"/>
    <e v="#N/A"/>
    <e v="#N/A"/>
    <e v="#N/A"/>
    <s v="FIXED"/>
    <x v="0"/>
    <m/>
    <m/>
    <m/>
    <m/>
    <x v="0"/>
  </r>
  <r>
    <x v="0"/>
    <s v="b043b4f9-ab12-4537-a9e7-201f654d647c"/>
    <x v="0"/>
    <e v="#N/A"/>
    <e v="#N/A"/>
    <e v="#N/A"/>
    <s v="FIXED"/>
    <x v="0"/>
    <m/>
    <m/>
    <m/>
    <m/>
    <x v="0"/>
  </r>
  <r>
    <x v="0"/>
    <s v="b044ddfd-9f19-4dc8-b802-883161056ddd"/>
    <x v="0"/>
    <e v="#N/A"/>
    <e v="#N/A"/>
    <e v="#N/A"/>
    <s v="FIXED"/>
    <x v="0"/>
    <m/>
    <m/>
    <m/>
    <m/>
    <x v="0"/>
  </r>
  <r>
    <x v="0"/>
    <s v="b0460e2d-cada-41eb-b297-cdee9d8e3a0b"/>
    <x v="0"/>
    <s v="bdwybkoctc66j3l"/>
    <s v="b0460e2d-cada-41eb-b297-cdee9d8e3a0b"/>
    <s v="Critical"/>
    <s v="FIXED"/>
    <x v="0"/>
    <m/>
    <m/>
    <m/>
    <m/>
    <x v="0"/>
  </r>
  <r>
    <x v="1"/>
    <s v="b0462f3b-2bf7-4d84-82cc-5ef24b6293e2"/>
    <x v="0"/>
    <e v="#N/A"/>
    <e v="#N/A"/>
    <e v="#N/A"/>
    <s v="FIXED"/>
    <x v="0"/>
    <m/>
    <m/>
    <m/>
    <m/>
    <x v="0"/>
  </r>
  <r>
    <x v="0"/>
    <s v="b0463e53-67fc-4c3b-8047-3bfbfc59b634"/>
    <x v="0"/>
    <e v="#N/A"/>
    <e v="#N/A"/>
    <e v="#N/A"/>
    <s v="FIXED"/>
    <x v="0"/>
    <m/>
    <m/>
    <m/>
    <m/>
    <x v="0"/>
  </r>
  <r>
    <x v="0"/>
    <s v="b04681b5-922f-40a5-93c6-1cea2e7339fc"/>
    <x v="0"/>
    <s v="0092brn7pmh9n2d.bpna.popularinc.net"/>
    <s v="b04681b5-922f-40a5-93c6-1cea2e7339fc"/>
    <s v="High"/>
    <s v="FIXED"/>
    <x v="0"/>
    <m/>
    <m/>
    <m/>
    <m/>
    <x v="0"/>
  </r>
  <r>
    <x v="0"/>
    <s v="b046a8ef-6180-4aa3-a8aa-1f3e798d86a1"/>
    <x v="0"/>
    <e v="#N/A"/>
    <e v="#N/A"/>
    <e v="#N/A"/>
    <s v="FIXED"/>
    <x v="0"/>
    <m/>
    <m/>
    <m/>
    <m/>
    <x v="0"/>
  </r>
  <r>
    <x v="0"/>
    <s v="b046f31c-1333-42be-a67d-e1e915185ec6"/>
    <x v="0"/>
    <e v="#N/A"/>
    <e v="#N/A"/>
    <e v="#N/A"/>
    <s v="FIXED"/>
    <x v="0"/>
    <m/>
    <m/>
    <m/>
    <m/>
    <x v="0"/>
  </r>
  <r>
    <x v="0"/>
    <s v="b0481364-03cf-4a4a-acae-520031300d67"/>
    <x v="0"/>
    <e v="#N/A"/>
    <e v="#N/A"/>
    <e v="#N/A"/>
    <s v="FIXED"/>
    <x v="0"/>
    <m/>
    <m/>
    <m/>
    <m/>
    <x v="0"/>
  </r>
  <r>
    <x v="2"/>
    <s v="b0483bd0-139c-42ee-9644-30ebd9ca7e57"/>
    <x v="2"/>
    <s v="bpn-roseclts-04"/>
    <s v="b0483bd0-139c-42ee-9644-30ebd9ca7e57"/>
    <s v="High"/>
    <s v="ACTIVE"/>
    <x v="0"/>
    <m/>
    <m/>
    <m/>
    <m/>
    <x v="0"/>
  </r>
  <r>
    <x v="0"/>
    <s v="b0486d1c-aeb7-4095-aba6-a46dec04f39d"/>
    <x v="0"/>
    <e v="#N/A"/>
    <e v="#N/A"/>
    <e v="#N/A"/>
    <s v="FIXED"/>
    <x v="0"/>
    <m/>
    <m/>
    <m/>
    <m/>
    <x v="0"/>
  </r>
  <r>
    <x v="2"/>
    <s v="b0498595-805f-4e7d-b69e-4bf197e203d0"/>
    <x v="0"/>
    <e v="#N/A"/>
    <e v="#N/A"/>
    <e v="#N/A"/>
    <s v="FIXED"/>
    <x v="0"/>
    <m/>
    <m/>
    <m/>
    <m/>
    <x v="0"/>
  </r>
  <r>
    <x v="1"/>
    <s v="b04a560d-45d7-4c55-b410-3dd15786e56f"/>
    <x v="0"/>
    <e v="#N/A"/>
    <e v="#N/A"/>
    <e v="#N/A"/>
    <s v="FIXED"/>
    <x v="0"/>
    <m/>
    <m/>
    <m/>
    <m/>
    <x v="0"/>
  </r>
  <r>
    <x v="0"/>
    <s v="b04a83ed-15af-43a0-ad8f-9d1e4e3d095f"/>
    <x v="0"/>
    <e v="#N/A"/>
    <e v="#N/A"/>
    <e v="#N/A"/>
    <s v="FIXED"/>
    <x v="0"/>
    <m/>
    <m/>
    <m/>
    <m/>
    <x v="0"/>
  </r>
  <r>
    <x v="7"/>
    <s v="b04c265a-c1d6-41a5-9da4-0be8a8e6b8ac"/>
    <x v="2"/>
    <s v="bpn-rosedb-01"/>
    <s v="b04c265a-c1d6-41a5-9da4-0be8a8e6b8ac"/>
    <s v="High"/>
    <s v="ACTIVE"/>
    <x v="0"/>
    <m/>
    <m/>
    <m/>
    <m/>
    <x v="0"/>
  </r>
  <r>
    <x v="0"/>
    <s v="b04d96d1-60cf-41f1-b574-e7a55730af67"/>
    <x v="0"/>
    <e v="#N/A"/>
    <e v="#N/A"/>
    <e v="#N/A"/>
    <s v="FIXED"/>
    <x v="0"/>
    <m/>
    <m/>
    <m/>
    <m/>
    <x v="0"/>
  </r>
  <r>
    <x v="0"/>
    <s v="b04eb8c6-92ff-4ad8-a148-1d0e0200b437"/>
    <x v="0"/>
    <e v="#N/A"/>
    <e v="#N/A"/>
    <e v="#N/A"/>
    <s v="FIXED"/>
    <x v="0"/>
    <m/>
    <m/>
    <m/>
    <m/>
    <x v="0"/>
  </r>
  <r>
    <x v="0"/>
    <s v="b04f2fb0-f37e-4c29-9ef7-a5c369614141"/>
    <x v="0"/>
    <e v="#N/A"/>
    <e v="#N/A"/>
    <e v="#N/A"/>
    <s v="FIXED"/>
    <x v="0"/>
    <m/>
    <m/>
    <m/>
    <m/>
    <x v="0"/>
  </r>
  <r>
    <x v="0"/>
    <s v="b04f4c56-72f0-4fe0-9225-643df711078e"/>
    <x v="0"/>
    <e v="#N/A"/>
    <e v="#N/A"/>
    <e v="#N/A"/>
    <s v="FIXED"/>
    <x v="0"/>
    <m/>
    <m/>
    <m/>
    <m/>
    <x v="0"/>
  </r>
  <r>
    <x v="1"/>
    <s v="b050c215-cf9a-4122-95d1-862d2821fa16"/>
    <x v="1"/>
    <s v="bpn-0092bp-01"/>
    <s v="b050c215-cf9a-4122-95d1-862d2821fa16"/>
    <s v="Medium"/>
    <s v="RESURFACED"/>
    <x v="0"/>
    <m/>
    <m/>
    <m/>
    <m/>
    <x v="0"/>
  </r>
  <r>
    <x v="2"/>
    <s v="b0511496-676d-4bd8-9cb6-417121a397ff"/>
    <x v="2"/>
    <s v="bpn-rosecmas-05"/>
    <s v="b0511496-676d-4bd8-9cb6-417121a397ff"/>
    <s v="Medium"/>
    <s v="ACTIVE"/>
    <x v="0"/>
    <m/>
    <m/>
    <m/>
    <m/>
    <x v="0"/>
  </r>
  <r>
    <x v="0"/>
    <s v="b0512553-6f89-4fed-85ff-2c1ad506b0b2"/>
    <x v="0"/>
    <e v="#N/A"/>
    <e v="#N/A"/>
    <e v="#N/A"/>
    <s v="FIXED"/>
    <x v="0"/>
    <m/>
    <m/>
    <m/>
    <m/>
    <x v="0"/>
  </r>
  <r>
    <x v="0"/>
    <s v="b0542dbf-f28b-4cb6-8fe6-6799639dcddc"/>
    <x v="0"/>
    <e v="#N/A"/>
    <e v="#N/A"/>
    <e v="#N/A"/>
    <s v="FIXED"/>
    <x v="0"/>
    <m/>
    <m/>
    <m/>
    <m/>
    <x v="0"/>
  </r>
  <r>
    <x v="0"/>
    <s v="b0545c3c-0cd1-44c5-92a3-1fc9ba23e759"/>
    <x v="0"/>
    <e v="#N/A"/>
    <e v="#N/A"/>
    <e v="#N/A"/>
    <s v="FIXED"/>
    <x v="0"/>
    <m/>
    <m/>
    <m/>
    <m/>
    <x v="0"/>
  </r>
  <r>
    <x v="0"/>
    <s v="b056fb52-0a83-4116-beae-7e5ef36a8fe1"/>
    <x v="0"/>
    <e v="#N/A"/>
    <e v="#N/A"/>
    <e v="#N/A"/>
    <s v="FIXED"/>
    <x v="0"/>
    <m/>
    <m/>
    <m/>
    <m/>
    <x v="0"/>
  </r>
  <r>
    <x v="0"/>
    <s v="b0571ecf-76bc-4d65-a6f5-2bb2367cb4ba"/>
    <x v="0"/>
    <e v="#N/A"/>
    <e v="#N/A"/>
    <e v="#N/A"/>
    <s v="FIXED"/>
    <x v="0"/>
    <m/>
    <m/>
    <m/>
    <m/>
    <x v="0"/>
  </r>
  <r>
    <x v="0"/>
    <s v="b057c5dc-fcbe-4674-8a8b-98bba4c78633"/>
    <x v="0"/>
    <s v="0060brn21dnnd2d.bpna.popularinc.net"/>
    <s v="b057c5dc-fcbe-4674-8a8b-98bba4c78633"/>
    <s v="Critical"/>
    <s v="FIXED"/>
    <x v="0"/>
    <m/>
    <m/>
    <m/>
    <m/>
    <x v="0"/>
  </r>
  <r>
    <x v="2"/>
    <s v="b057cc0f-929f-4a00-805b-0201de4ad3e5"/>
    <x v="0"/>
    <e v="#N/A"/>
    <e v="#N/A"/>
    <e v="#N/A"/>
    <s v="FIXED"/>
    <x v="0"/>
    <m/>
    <m/>
    <m/>
    <m/>
    <x v="0"/>
  </r>
  <r>
    <x v="1"/>
    <s v="b057de94-def2-49e4-911a-a74cd5aefd14"/>
    <x v="0"/>
    <e v="#N/A"/>
    <e v="#N/A"/>
    <e v="#N/A"/>
    <s v="FIXED"/>
    <x v="0"/>
    <m/>
    <m/>
    <m/>
    <m/>
    <x v="0"/>
  </r>
  <r>
    <x v="0"/>
    <s v="b0589ba8-ce91-46c3-b31e-ec388d7c7ec0"/>
    <x v="0"/>
    <e v="#N/A"/>
    <e v="#N/A"/>
    <e v="#N/A"/>
    <s v="FIXED"/>
    <x v="0"/>
    <m/>
    <m/>
    <m/>
    <m/>
    <x v="0"/>
  </r>
  <r>
    <x v="9"/>
    <s v="b058a464-dbe9-4f1d-aee2-f8a928cad3a0"/>
    <x v="0"/>
    <e v="#N/A"/>
    <e v="#N/A"/>
    <e v="#N/A"/>
    <s v="FIXED"/>
    <x v="0"/>
    <m/>
    <m/>
    <m/>
    <m/>
    <x v="0"/>
  </r>
  <r>
    <x v="2"/>
    <s v="b059afd2-b605-4a44-a35a-89ec6e2f115f"/>
    <x v="1"/>
    <s v="bpn-primgvws-03"/>
    <s v="b059afd2-b605-4a44-a35a-89ec6e2f115f"/>
    <s v="Critical"/>
    <s v="RESURFACED"/>
    <x v="0"/>
    <m/>
    <m/>
    <m/>
    <m/>
    <x v="0"/>
  </r>
  <r>
    <x v="1"/>
    <s v="b05af446-8e25-4dda-91d2-651169c473b5"/>
    <x v="0"/>
    <e v="#N/A"/>
    <e v="#N/A"/>
    <e v="#N/A"/>
    <s v="FIXED"/>
    <x v="0"/>
    <m/>
    <m/>
    <m/>
    <m/>
    <x v="0"/>
  </r>
  <r>
    <x v="4"/>
    <s v="b05b66cc-bdfb-4f44-b477-fa53707a867a"/>
    <x v="0"/>
    <e v="#N/A"/>
    <e v="#N/A"/>
    <e v="#N/A"/>
    <s v="FIXED"/>
    <x v="0"/>
    <m/>
    <m/>
    <m/>
    <m/>
    <x v="0"/>
  </r>
  <r>
    <x v="0"/>
    <s v="b05b6714-9150-4b38-bc54-4594c214dc56"/>
    <x v="0"/>
    <e v="#N/A"/>
    <e v="#N/A"/>
    <e v="#N/A"/>
    <s v="FIXED"/>
    <x v="0"/>
    <m/>
    <m/>
    <m/>
    <m/>
    <x v="0"/>
  </r>
  <r>
    <x v="0"/>
    <s v="b05d3e7a-e279-4409-9e2b-b33be530fe01"/>
    <x v="0"/>
    <e v="#N/A"/>
    <e v="#N/A"/>
    <e v="#N/A"/>
    <s v="FIXED"/>
    <x v="0"/>
    <m/>
    <m/>
    <m/>
    <m/>
    <x v="0"/>
  </r>
  <r>
    <x v="0"/>
    <s v="b05d513c-b517-48d9-8e0b-b136a0983b35"/>
    <x v="0"/>
    <e v="#N/A"/>
    <e v="#N/A"/>
    <e v="#N/A"/>
    <s v="FIXED"/>
    <x v="0"/>
    <m/>
    <m/>
    <m/>
    <m/>
    <x v="0"/>
  </r>
  <r>
    <x v="7"/>
    <s v="b05dcd5f-bcd4-4384-a5c9-ad5b09a7a154"/>
    <x v="2"/>
    <s v="bpn-rosedb-01"/>
    <s v="b05dcd5f-bcd4-4384-a5c9-ad5b09a7a154"/>
    <s v="Medium"/>
    <s v="ACTIVE"/>
    <x v="0"/>
    <m/>
    <m/>
    <m/>
    <m/>
    <x v="0"/>
  </r>
  <r>
    <x v="0"/>
    <s v="b05ef549-a2d7-4b08-96ce-d55f7e58fb21"/>
    <x v="0"/>
    <e v="#N/A"/>
    <e v="#N/A"/>
    <e v="#N/A"/>
    <s v="FIXED"/>
    <x v="0"/>
    <m/>
    <m/>
    <m/>
    <m/>
    <x v="0"/>
  </r>
  <r>
    <x v="0"/>
    <s v="b05fec13-d66e-4b4b-a14e-19b89f5ea53a"/>
    <x v="0"/>
    <e v="#N/A"/>
    <e v="#N/A"/>
    <e v="#N/A"/>
    <s v="FIXED"/>
    <x v="0"/>
    <m/>
    <m/>
    <m/>
    <m/>
    <x v="0"/>
  </r>
  <r>
    <x v="0"/>
    <s v="b060bd2e-b43d-4ab1-8682-3dd82e35fc25"/>
    <x v="0"/>
    <e v="#N/A"/>
    <e v="#N/A"/>
    <e v="#N/A"/>
    <s v="FIXED"/>
    <x v="0"/>
    <m/>
    <m/>
    <m/>
    <m/>
    <x v="0"/>
  </r>
  <r>
    <x v="0"/>
    <s v="b0618e57-3d19-4105-8ad9-1debd47b6dfc"/>
    <x v="0"/>
    <e v="#N/A"/>
    <e v="#N/A"/>
    <e v="#N/A"/>
    <s v="FIXED"/>
    <x v="0"/>
    <m/>
    <m/>
    <m/>
    <m/>
    <x v="0"/>
  </r>
  <r>
    <x v="0"/>
    <s v="b061c887-8f3b-4a19-bc62-cd105d3c8d13"/>
    <x v="0"/>
    <e v="#N/A"/>
    <e v="#N/A"/>
    <e v="#N/A"/>
    <s v="FIXED"/>
    <x v="0"/>
    <m/>
    <m/>
    <m/>
    <m/>
    <x v="0"/>
  </r>
  <r>
    <x v="0"/>
    <s v="b063e677-066f-434f-a60b-fb985a2af777"/>
    <x v="0"/>
    <e v="#N/A"/>
    <e v="#N/A"/>
    <e v="#N/A"/>
    <s v="FIXED"/>
    <x v="0"/>
    <m/>
    <m/>
    <m/>
    <m/>
    <x v="0"/>
  </r>
  <r>
    <x v="7"/>
    <s v="b063e7fc-7865-4237-96a6-e101d684b7de"/>
    <x v="0"/>
    <e v="#N/A"/>
    <e v="#N/A"/>
    <e v="#N/A"/>
    <s v="FIXED"/>
    <x v="0"/>
    <m/>
    <m/>
    <m/>
    <m/>
    <x v="0"/>
  </r>
  <r>
    <x v="0"/>
    <s v="b06455bb-7952-43fb-9623-01fd2ec391a6"/>
    <x v="0"/>
    <e v="#N/A"/>
    <e v="#N/A"/>
    <e v="#N/A"/>
    <s v="FIXED"/>
    <x v="0"/>
    <m/>
    <m/>
    <m/>
    <m/>
    <x v="0"/>
  </r>
  <r>
    <x v="0"/>
    <s v="b064a0d6-0e70-4ec8-8089-4d881f542fa7"/>
    <x v="0"/>
    <e v="#N/A"/>
    <e v="#N/A"/>
    <e v="#N/A"/>
    <s v="FIXED"/>
    <x v="0"/>
    <m/>
    <m/>
    <m/>
    <m/>
    <x v="0"/>
  </r>
  <r>
    <x v="0"/>
    <s v="b065544c-1162-4fea-aec6-3150491ff8dd"/>
    <x v="0"/>
    <e v="#N/A"/>
    <e v="#N/A"/>
    <e v="#N/A"/>
    <s v="FIXED"/>
    <x v="0"/>
    <m/>
    <m/>
    <m/>
    <m/>
    <x v="0"/>
  </r>
  <r>
    <x v="0"/>
    <s v="b06826ba-485f-4261-a635-0b1f0543f129"/>
    <x v="0"/>
    <e v="#N/A"/>
    <e v="#N/A"/>
    <e v="#N/A"/>
    <s v="FIXED"/>
    <x v="0"/>
    <m/>
    <m/>
    <m/>
    <m/>
    <x v="0"/>
  </r>
  <r>
    <x v="5"/>
    <s v="b0682b0c-c27a-4d0e-9b36-eda6c866c937"/>
    <x v="0"/>
    <e v="#N/A"/>
    <e v="#N/A"/>
    <e v="#N/A"/>
    <s v="FIXED"/>
    <x v="0"/>
    <m/>
    <m/>
    <m/>
    <m/>
    <x v="0"/>
  </r>
  <r>
    <x v="0"/>
    <s v="b0684467-f717-4a21-afec-e91ae82215d1"/>
    <x v="0"/>
    <e v="#N/A"/>
    <e v="#N/A"/>
    <e v="#N/A"/>
    <s v="FIXED"/>
    <x v="0"/>
    <m/>
    <m/>
    <m/>
    <m/>
    <x v="0"/>
  </r>
  <r>
    <x v="7"/>
    <s v="b0687521-466a-4f8e-b490-fa372c939cf4"/>
    <x v="0"/>
    <e v="#N/A"/>
    <e v="#N/A"/>
    <e v="#N/A"/>
    <s v="FIXED"/>
    <x v="0"/>
    <m/>
    <m/>
    <m/>
    <m/>
    <x v="0"/>
  </r>
  <r>
    <x v="0"/>
    <s v="b069749d-88f9-47c3-ab29-eb69e1483271"/>
    <x v="0"/>
    <e v="#N/A"/>
    <e v="#N/A"/>
    <e v="#N/A"/>
    <s v="FIXED"/>
    <x v="0"/>
    <m/>
    <m/>
    <m/>
    <m/>
    <x v="0"/>
  </r>
  <r>
    <x v="0"/>
    <s v="b06ab9c4-3e48-445f-99be-87196072db1b"/>
    <x v="0"/>
    <e v="#N/A"/>
    <e v="#N/A"/>
    <e v="#N/A"/>
    <s v="FIXED"/>
    <x v="0"/>
    <m/>
    <m/>
    <m/>
    <m/>
    <x v="0"/>
  </r>
  <r>
    <x v="2"/>
    <s v="b06b2b13-0039-49cb-967b-1846e99246de"/>
    <x v="1"/>
    <s v="bpn-rosecmas-05"/>
    <s v="b06b2b13-0039-49cb-967b-1846e99246de"/>
    <s v="Low"/>
    <s v="RESURFACED"/>
    <x v="0"/>
    <m/>
    <m/>
    <m/>
    <m/>
    <x v="0"/>
  </r>
  <r>
    <x v="1"/>
    <s v="b06bfa1b-a9b4-455c-b0e9-d13773ebb59a"/>
    <x v="2"/>
    <s v="bpn-rosedcdn-03"/>
    <s v="b06bfa1b-a9b4-455c-b0e9-d13773ebb59a"/>
    <s v="High"/>
    <s v="ACTIVE"/>
    <x v="0"/>
    <m/>
    <m/>
    <m/>
    <m/>
    <x v="0"/>
  </r>
  <r>
    <x v="0"/>
    <s v="b06c11f3-c800-401d-8f43-22b3302b84fe"/>
    <x v="0"/>
    <e v="#N/A"/>
    <e v="#N/A"/>
    <e v="#N/A"/>
    <s v="FIXED"/>
    <x v="0"/>
    <m/>
    <m/>
    <m/>
    <m/>
    <x v="0"/>
  </r>
  <r>
    <x v="0"/>
    <s v="b06c1ba7-d39a-4185-8467-d042c27d6605"/>
    <x v="0"/>
    <e v="#N/A"/>
    <e v="#N/A"/>
    <e v="#N/A"/>
    <s v="FIXED"/>
    <x v="0"/>
    <m/>
    <m/>
    <m/>
    <m/>
    <x v="0"/>
  </r>
  <r>
    <x v="10"/>
    <s v="b06c3629-73c8-4d11-921c-d1c727ed5265"/>
    <x v="0"/>
    <e v="#N/A"/>
    <e v="#N/A"/>
    <e v="#N/A"/>
    <s v="FIXED"/>
    <x v="0"/>
    <m/>
    <m/>
    <m/>
    <m/>
    <x v="0"/>
  </r>
  <r>
    <x v="0"/>
    <s v="b06d8f3c-dc46-4b54-aa14-d6266bbacc12"/>
    <x v="0"/>
    <e v="#N/A"/>
    <e v="#N/A"/>
    <e v="#N/A"/>
    <s v="FIXED"/>
    <x v="0"/>
    <m/>
    <m/>
    <m/>
    <m/>
    <x v="0"/>
  </r>
  <r>
    <x v="0"/>
    <s v="b06e3672-bc41-44a6-bf2d-157ef638a34e"/>
    <x v="0"/>
    <e v="#N/A"/>
    <e v="#N/A"/>
    <e v="#N/A"/>
    <s v="FIXED"/>
    <x v="0"/>
    <m/>
    <m/>
    <m/>
    <m/>
    <x v="0"/>
  </r>
  <r>
    <x v="0"/>
    <s v="b06e60e9-ec29-4399-bb9d-d4127a4e9d37"/>
    <x v="0"/>
    <e v="#N/A"/>
    <e v="#N/A"/>
    <e v="#N/A"/>
    <s v="FIXED"/>
    <x v="0"/>
    <m/>
    <m/>
    <m/>
    <m/>
    <x v="0"/>
  </r>
  <r>
    <x v="0"/>
    <s v="b06f44ae-4ffd-478f-831c-4e9ed70ca2ca"/>
    <x v="0"/>
    <e v="#N/A"/>
    <e v="#N/A"/>
    <e v="#N/A"/>
    <s v="FIXED"/>
    <x v="0"/>
    <m/>
    <m/>
    <m/>
    <m/>
    <x v="0"/>
  </r>
  <r>
    <x v="0"/>
    <s v="b06fdf42-ad70-47e8-bed7-7d8184aa92eb"/>
    <x v="0"/>
    <e v="#N/A"/>
    <e v="#N/A"/>
    <e v="#N/A"/>
    <s v="FIXED"/>
    <x v="0"/>
    <m/>
    <m/>
    <m/>
    <m/>
    <x v="0"/>
  </r>
  <r>
    <x v="0"/>
    <s v="b070c5b6-ca53-4e44-8024-157f954cac3b"/>
    <x v="0"/>
    <e v="#N/A"/>
    <e v="#N/A"/>
    <e v="#N/A"/>
    <s v="FIXED"/>
    <x v="0"/>
    <m/>
    <m/>
    <m/>
    <m/>
    <x v="0"/>
  </r>
  <r>
    <x v="0"/>
    <s v="b07212d3-31b6-472c-bfbc-d5f3bb97f3b3"/>
    <x v="0"/>
    <e v="#N/A"/>
    <e v="#N/A"/>
    <e v="#N/A"/>
    <s v="FIXED"/>
    <x v="0"/>
    <m/>
    <m/>
    <m/>
    <m/>
    <x v="0"/>
  </r>
  <r>
    <x v="0"/>
    <s v="b0723a5f-649c-4e44-96e8-1d5d401462e3"/>
    <x v="0"/>
    <s v="0031bcp7pjl9n2d.bpna.popularinc.net"/>
    <s v="b0723a5f-649c-4e44-96e8-1d5d401462e3"/>
    <s v="Critical"/>
    <s v="FIXED"/>
    <x v="0"/>
    <m/>
    <m/>
    <m/>
    <m/>
    <x v="0"/>
  </r>
  <r>
    <x v="7"/>
    <s v="b0729378-5bdb-4b37-ba26-48b5c9c0697e"/>
    <x v="0"/>
    <e v="#N/A"/>
    <e v="#N/A"/>
    <e v="#N/A"/>
    <s v="FIXED"/>
    <x v="0"/>
    <m/>
    <m/>
    <m/>
    <m/>
    <x v="0"/>
  </r>
  <r>
    <x v="1"/>
    <s v="b072938c-c89c-4c9a-92e9-5036684f36bb"/>
    <x v="0"/>
    <e v="#N/A"/>
    <e v="#N/A"/>
    <e v="#N/A"/>
    <s v="FIXED"/>
    <x v="0"/>
    <m/>
    <m/>
    <m/>
    <m/>
    <x v="0"/>
  </r>
  <r>
    <x v="2"/>
    <s v="b072c2d6-7f14-4e92-8051-60081cd5ba84"/>
    <x v="0"/>
    <e v="#N/A"/>
    <e v="#N/A"/>
    <e v="#N/A"/>
    <s v="FIXED"/>
    <x v="0"/>
    <m/>
    <m/>
    <m/>
    <m/>
    <x v="0"/>
  </r>
  <r>
    <x v="0"/>
    <s v="b0737889-3739-4884-867c-b58a7c0f8d68"/>
    <x v="0"/>
    <e v="#N/A"/>
    <e v="#N/A"/>
    <e v="#N/A"/>
    <s v="FIXED"/>
    <x v="0"/>
    <m/>
    <m/>
    <m/>
    <m/>
    <x v="0"/>
  </r>
  <r>
    <x v="0"/>
    <s v="b0744186-4715-4764-a839-16a5f09c8f59"/>
    <x v="0"/>
    <e v="#N/A"/>
    <e v="#N/A"/>
    <e v="#N/A"/>
    <s v="FIXED"/>
    <x v="0"/>
    <m/>
    <m/>
    <m/>
    <m/>
    <x v="0"/>
  </r>
  <r>
    <x v="8"/>
    <s v="b074b3af-ae94-4359-b2f6-135684026908"/>
    <x v="0"/>
    <e v="#N/A"/>
    <e v="#N/A"/>
    <e v="#N/A"/>
    <s v="FIXED"/>
    <x v="0"/>
    <m/>
    <m/>
    <m/>
    <m/>
    <x v="0"/>
  </r>
  <r>
    <x v="0"/>
    <s v="b074c2ad-0e4d-43cf-8d10-0f6bb29db3d6"/>
    <x v="0"/>
    <e v="#N/A"/>
    <e v="#N/A"/>
    <e v="#N/A"/>
    <s v="FIXED"/>
    <x v="0"/>
    <m/>
    <m/>
    <m/>
    <m/>
    <x v="0"/>
  </r>
  <r>
    <x v="0"/>
    <s v="b0758444-1378-47ef-bab9-73ed29599e75"/>
    <x v="0"/>
    <e v="#N/A"/>
    <e v="#N/A"/>
    <e v="#N/A"/>
    <s v="FIXED"/>
    <x v="0"/>
    <m/>
    <m/>
    <m/>
    <m/>
    <x v="0"/>
  </r>
  <r>
    <x v="0"/>
    <s v="b0759256-83de-43c5-83ba-49daa79e4648"/>
    <x v="0"/>
    <e v="#N/A"/>
    <e v="#N/A"/>
    <e v="#N/A"/>
    <s v="FIXED"/>
    <x v="0"/>
    <m/>
    <m/>
    <m/>
    <m/>
    <x v="0"/>
  </r>
  <r>
    <x v="0"/>
    <s v="b075c594-f39e-4b02-aeef-41b4a6623f92"/>
    <x v="0"/>
    <e v="#N/A"/>
    <e v="#N/A"/>
    <e v="#N/A"/>
    <s v="FIXED"/>
    <x v="0"/>
    <m/>
    <m/>
    <m/>
    <m/>
    <x v="0"/>
  </r>
  <r>
    <x v="4"/>
    <s v="b077c99f-e9bc-4fc0-8724-66696f8e6493"/>
    <x v="0"/>
    <e v="#N/A"/>
    <e v="#N/A"/>
    <e v="#N/A"/>
    <s v="FIXED"/>
    <x v="0"/>
    <m/>
    <m/>
    <m/>
    <m/>
    <x v="0"/>
  </r>
  <r>
    <x v="1"/>
    <s v="b07895b9-fe0c-4ecc-b325-fdce00959bb3"/>
    <x v="0"/>
    <e v="#N/A"/>
    <e v="#N/A"/>
    <e v="#N/A"/>
    <s v="FIXED"/>
    <x v="0"/>
    <m/>
    <m/>
    <m/>
    <m/>
    <x v="0"/>
  </r>
  <r>
    <x v="0"/>
    <s v="b078c21d-014a-47ac-aa7f-ce6175b32685"/>
    <x v="0"/>
    <e v="#N/A"/>
    <e v="#N/A"/>
    <e v="#N/A"/>
    <s v="FIXED"/>
    <x v="0"/>
    <m/>
    <m/>
    <m/>
    <m/>
    <x v="0"/>
  </r>
  <r>
    <x v="0"/>
    <s v="b07eafea-1305-4064-8603-0ea0f0d5ce19"/>
    <x v="0"/>
    <e v="#N/A"/>
    <e v="#N/A"/>
    <e v="#N/A"/>
    <s v="FIXED"/>
    <x v="0"/>
    <m/>
    <m/>
    <m/>
    <m/>
    <x v="0"/>
  </r>
  <r>
    <x v="0"/>
    <s v="b07eebb6-8531-4b63-8c37-88f96e6d869e"/>
    <x v="0"/>
    <e v="#N/A"/>
    <e v="#N/A"/>
    <e v="#N/A"/>
    <s v="FIXED"/>
    <x v="0"/>
    <m/>
    <m/>
    <m/>
    <m/>
    <x v="0"/>
  </r>
  <r>
    <x v="0"/>
    <s v="b07fd1d7-78ce-4520-9d8c-ce0fdcf09767"/>
    <x v="0"/>
    <e v="#N/A"/>
    <e v="#N/A"/>
    <e v="#N/A"/>
    <s v="FIXED"/>
    <x v="0"/>
    <m/>
    <m/>
    <m/>
    <m/>
    <x v="0"/>
  </r>
  <r>
    <x v="0"/>
    <s v="b0803121-f037-4187-8b57-a3aa57813d3f"/>
    <x v="0"/>
    <e v="#N/A"/>
    <e v="#N/A"/>
    <e v="#N/A"/>
    <s v="FIXED"/>
    <x v="0"/>
    <m/>
    <m/>
    <m/>
    <m/>
    <x v="0"/>
  </r>
  <r>
    <x v="4"/>
    <s v="b08080d4-7952-4a92-91e3-cdeb301edbcd"/>
    <x v="0"/>
    <e v="#N/A"/>
    <e v="#N/A"/>
    <e v="#N/A"/>
    <s v="FIXED"/>
    <x v="0"/>
    <m/>
    <m/>
    <m/>
    <m/>
    <x v="0"/>
  </r>
  <r>
    <x v="0"/>
    <s v="b08089de-ff32-45c5-8401-462377126d67"/>
    <x v="2"/>
    <s v="bdwybkofjb1ql3l"/>
    <s v="b08089de-ff32-45c5-8401-462377126d67"/>
    <s v="High"/>
    <s v="ACTIVE"/>
    <x v="0"/>
    <m/>
    <m/>
    <m/>
    <m/>
    <x v="0"/>
  </r>
  <r>
    <x v="0"/>
    <s v="b080dca6-ed21-4765-8cfd-3ab2d1f7fedc"/>
    <x v="0"/>
    <e v="#N/A"/>
    <e v="#N/A"/>
    <e v="#N/A"/>
    <s v="FIXED"/>
    <x v="0"/>
    <m/>
    <m/>
    <m/>
    <m/>
    <x v="0"/>
  </r>
  <r>
    <x v="0"/>
    <s v="b0828150-9cdd-4411-8d77-643dad6aa9b9"/>
    <x v="0"/>
    <e v="#N/A"/>
    <e v="#N/A"/>
    <e v="#N/A"/>
    <s v="FIXED"/>
    <x v="0"/>
    <m/>
    <m/>
    <m/>
    <m/>
    <x v="0"/>
  </r>
  <r>
    <x v="0"/>
    <s v="b0829ecf-f5f1-4650-8089-431762759833"/>
    <x v="0"/>
    <e v="#N/A"/>
    <e v="#N/A"/>
    <e v="#N/A"/>
    <s v="FIXED"/>
    <x v="0"/>
    <m/>
    <m/>
    <m/>
    <m/>
    <x v="0"/>
  </r>
  <r>
    <x v="0"/>
    <s v="b082d744-aae8-4ead-8740-4ae90ed25b90"/>
    <x v="0"/>
    <e v="#N/A"/>
    <e v="#N/A"/>
    <e v="#N/A"/>
    <s v="FIXED"/>
    <x v="0"/>
    <m/>
    <m/>
    <m/>
    <m/>
    <x v="0"/>
  </r>
  <r>
    <x v="0"/>
    <s v="b082eb44-a2cb-4a16-9839-2e7db9ae8784"/>
    <x v="0"/>
    <e v="#N/A"/>
    <e v="#N/A"/>
    <e v="#N/A"/>
    <s v="FIXED"/>
    <x v="0"/>
    <m/>
    <m/>
    <m/>
    <m/>
    <x v="0"/>
  </r>
  <r>
    <x v="2"/>
    <s v="b082fa70-12fb-45f7-b750-be065f3b0c0a"/>
    <x v="2"/>
    <s v="bpn-roseitts-04"/>
    <s v="b082fa70-12fb-45f7-b750-be065f3b0c0a"/>
    <s v="Medium"/>
    <s v="ACTIVE"/>
    <x v="0"/>
    <m/>
    <m/>
    <m/>
    <m/>
    <x v="0"/>
  </r>
  <r>
    <x v="10"/>
    <s v="b0845f3b-e34d-47d6-bfa3-a9cfa869dbf2"/>
    <x v="0"/>
    <e v="#N/A"/>
    <e v="#N/A"/>
    <e v="#N/A"/>
    <s v="FIXED"/>
    <x v="0"/>
    <m/>
    <m/>
    <m/>
    <m/>
    <x v="0"/>
  </r>
  <r>
    <x v="0"/>
    <s v="b08489e4-3374-45f9-8712-5a3cf718d6c3"/>
    <x v="0"/>
    <e v="#N/A"/>
    <e v="#N/A"/>
    <e v="#N/A"/>
    <s v="FIXED"/>
    <x v="0"/>
    <m/>
    <m/>
    <m/>
    <m/>
    <x v="0"/>
  </r>
  <r>
    <x v="1"/>
    <s v="b08548e4-7455-48f3-a718-bb89047b0dad"/>
    <x v="0"/>
    <e v="#N/A"/>
    <e v="#N/A"/>
    <e v="#N/A"/>
    <s v="FIXED"/>
    <x v="0"/>
    <m/>
    <m/>
    <m/>
    <m/>
    <x v="0"/>
  </r>
  <r>
    <x v="9"/>
    <s v="b08566a9-ce88-4aa7-81ad-8402f0b688d0"/>
    <x v="0"/>
    <e v="#N/A"/>
    <e v="#N/A"/>
    <e v="#N/A"/>
    <s v="FIXED"/>
    <x v="0"/>
    <m/>
    <m/>
    <m/>
    <m/>
    <x v="0"/>
  </r>
  <r>
    <x v="0"/>
    <s v="b085cc4d-2eab-4f49-9217-03d29f969fa8"/>
    <x v="0"/>
    <e v="#N/A"/>
    <e v="#N/A"/>
    <e v="#N/A"/>
    <s v="FIXED"/>
    <x v="0"/>
    <m/>
    <m/>
    <m/>
    <m/>
    <x v="0"/>
  </r>
  <r>
    <x v="0"/>
    <s v="b085f30d-52bb-40e5-8dde-e1b07539c3a0"/>
    <x v="0"/>
    <e v="#N/A"/>
    <e v="#N/A"/>
    <e v="#N/A"/>
    <s v="FIXED"/>
    <x v="0"/>
    <m/>
    <m/>
    <m/>
    <m/>
    <x v="0"/>
  </r>
  <r>
    <x v="0"/>
    <s v="b0870f95-99c5-4f37-aab8-2e6b2a43cf4e"/>
    <x v="0"/>
    <e v="#N/A"/>
    <e v="#N/A"/>
    <e v="#N/A"/>
    <s v="FIXED"/>
    <x v="0"/>
    <m/>
    <m/>
    <m/>
    <m/>
    <x v="0"/>
  </r>
  <r>
    <x v="1"/>
    <s v="b0877024-eb27-4901-9fc8-b2ff8b557d48"/>
    <x v="1"/>
    <s v="bpn-0035bp-01"/>
    <s v="b0877024-eb27-4901-9fc8-b2ff8b557d48"/>
    <s v="Medium"/>
    <s v="RESURFACED"/>
    <x v="0"/>
    <m/>
    <m/>
    <m/>
    <m/>
    <x v="0"/>
  </r>
  <r>
    <x v="7"/>
    <s v="b0878e12-b452-49d3-8946-da0c32f2ae5a"/>
    <x v="0"/>
    <e v="#N/A"/>
    <e v="#N/A"/>
    <e v="#N/A"/>
    <s v="FIXED"/>
    <x v="0"/>
    <m/>
    <m/>
    <m/>
    <m/>
    <x v="0"/>
  </r>
  <r>
    <x v="19"/>
    <s v="b0878ed9-5634-4e14-b6a0-e02167c7ad00"/>
    <x v="3"/>
    <e v="#N/A"/>
    <e v="#N/A"/>
    <e v="#N/A"/>
    <s v="NEW"/>
    <x v="0"/>
    <m/>
    <m/>
    <m/>
    <m/>
    <x v="0"/>
  </r>
  <r>
    <x v="24"/>
    <s v="b089569a-7bc7-4aa5-8ccb-dee92ac882d1"/>
    <x v="0"/>
    <e v="#N/A"/>
    <e v="#N/A"/>
    <e v="#N/A"/>
    <s v="FIXED"/>
    <x v="0"/>
    <m/>
    <m/>
    <m/>
    <m/>
    <x v="0"/>
  </r>
  <r>
    <x v="0"/>
    <s v="b08a9592-e7ed-46d5-b0bb-894cbfc22b6f"/>
    <x v="0"/>
    <e v="#N/A"/>
    <e v="#N/A"/>
    <e v="#N/A"/>
    <s v="FIXED"/>
    <x v="0"/>
    <m/>
    <m/>
    <m/>
    <m/>
    <x v="0"/>
  </r>
  <r>
    <x v="0"/>
    <s v="b08ab573-58b7-493d-980c-a609dbb99939"/>
    <x v="0"/>
    <e v="#N/A"/>
    <e v="#N/A"/>
    <e v="#N/A"/>
    <s v="FIXED"/>
    <x v="0"/>
    <m/>
    <m/>
    <m/>
    <m/>
    <x v="0"/>
  </r>
  <r>
    <x v="1"/>
    <s v="b08b9903-5113-46a9-9eaa-4eda799e4105"/>
    <x v="2"/>
    <s v="bpn-0051bp-01"/>
    <s v="b08b9903-5113-46a9-9eaa-4eda799e4105"/>
    <s v="Medium"/>
    <s v="ACTIVE"/>
    <x v="0"/>
    <m/>
    <m/>
    <m/>
    <m/>
    <x v="0"/>
  </r>
  <r>
    <x v="0"/>
    <s v="b08c64e1-3332-417c-b90c-6a9707a01848"/>
    <x v="0"/>
    <e v="#N/A"/>
    <e v="#N/A"/>
    <e v="#N/A"/>
    <s v="FIXED"/>
    <x v="0"/>
    <m/>
    <m/>
    <m/>
    <m/>
    <x v="0"/>
  </r>
  <r>
    <x v="0"/>
    <s v="b08e3d81-b5bd-4b04-8d83-c2fff93fb497"/>
    <x v="0"/>
    <s v="0265brn3xxjnd2d.bpna.popularinc.net"/>
    <s v="b08e3d81-b5bd-4b04-8d83-c2fff93fb497"/>
    <s v="Medium"/>
    <s v="FIXED"/>
    <x v="0"/>
    <m/>
    <m/>
    <m/>
    <m/>
    <x v="0"/>
  </r>
  <r>
    <x v="0"/>
    <s v="b08eb45b-1f88-436e-9bfb-e9ba92c8ab96"/>
    <x v="0"/>
    <e v="#N/A"/>
    <e v="#N/A"/>
    <e v="#N/A"/>
    <s v="FIXED"/>
    <x v="0"/>
    <m/>
    <m/>
    <m/>
    <m/>
    <x v="0"/>
  </r>
  <r>
    <x v="2"/>
    <s v="b08fe1d6-6ae7-4b6e-84a1-4b16a455df78"/>
    <x v="2"/>
    <e v="#N/A"/>
    <e v="#N/A"/>
    <e v="#N/A"/>
    <s v="ACTIVE"/>
    <x v="0"/>
    <m/>
    <m/>
    <m/>
    <m/>
    <x v="0"/>
  </r>
  <r>
    <x v="7"/>
    <s v="b091708a-4019-41a9-9f19-88d3f06e13c8"/>
    <x v="0"/>
    <e v="#N/A"/>
    <e v="#N/A"/>
    <e v="#N/A"/>
    <s v="FIXED"/>
    <x v="0"/>
    <m/>
    <m/>
    <m/>
    <m/>
    <x v="0"/>
  </r>
  <r>
    <x v="0"/>
    <s v="b09182eb-1704-445f-b5b3-dd9f8ad96096"/>
    <x v="0"/>
    <e v="#N/A"/>
    <e v="#N/A"/>
    <e v="#N/A"/>
    <s v="FIXED"/>
    <x v="0"/>
    <m/>
    <m/>
    <m/>
    <m/>
    <x v="0"/>
  </r>
  <r>
    <x v="0"/>
    <s v="b0922f24-0e6c-47eb-85f1-159de4f34096"/>
    <x v="0"/>
    <e v="#N/A"/>
    <e v="#N/A"/>
    <e v="#N/A"/>
    <s v="FIXED"/>
    <x v="0"/>
    <m/>
    <m/>
    <m/>
    <m/>
    <x v="0"/>
  </r>
  <r>
    <x v="0"/>
    <s v="b09295a1-1770-4c58-b2fd-f6a895c42fb1"/>
    <x v="0"/>
    <e v="#N/A"/>
    <e v="#N/A"/>
    <e v="#N/A"/>
    <s v="FIXED"/>
    <x v="0"/>
    <m/>
    <m/>
    <m/>
    <m/>
    <x v="0"/>
  </r>
  <r>
    <x v="0"/>
    <s v="b0964809-7675-4419-a897-67dc94f81ecc"/>
    <x v="0"/>
    <e v="#N/A"/>
    <e v="#N/A"/>
    <e v="#N/A"/>
    <s v="FIXED"/>
    <x v="0"/>
    <m/>
    <m/>
    <m/>
    <m/>
    <x v="0"/>
  </r>
  <r>
    <x v="2"/>
    <s v="b09758ba-f0b0-44f4-bb3e-0db86b599ad5"/>
    <x v="2"/>
    <s v="bpn-roseiras-02"/>
    <s v="b09758ba-f0b0-44f4-bb3e-0db86b599ad5"/>
    <s v="High"/>
    <s v="ACTIVE"/>
    <x v="0"/>
    <m/>
    <m/>
    <m/>
    <m/>
    <x v="0"/>
  </r>
  <r>
    <x v="0"/>
    <s v="b097ab9e-973c-4bfa-bc31-2d47ae7f9d46"/>
    <x v="0"/>
    <e v="#N/A"/>
    <e v="#N/A"/>
    <e v="#N/A"/>
    <s v="FIXED"/>
    <x v="0"/>
    <m/>
    <m/>
    <m/>
    <m/>
    <x v="0"/>
  </r>
  <r>
    <x v="0"/>
    <s v="b0982152-6759-468f-a2b1-5a451fc31f90"/>
    <x v="0"/>
    <e v="#N/A"/>
    <e v="#N/A"/>
    <e v="#N/A"/>
    <s v="FIXED"/>
    <x v="0"/>
    <m/>
    <m/>
    <m/>
    <m/>
    <x v="0"/>
  </r>
  <r>
    <x v="1"/>
    <s v="b0985020-e809-4804-b34d-1f8fea01f11f"/>
    <x v="0"/>
    <e v="#N/A"/>
    <e v="#N/A"/>
    <e v="#N/A"/>
    <s v="FIXED"/>
    <x v="0"/>
    <m/>
    <m/>
    <m/>
    <m/>
    <x v="0"/>
  </r>
  <r>
    <x v="0"/>
    <s v="b09936fc-984b-4be2-9a17-a5b904c0c831"/>
    <x v="0"/>
    <e v="#N/A"/>
    <e v="#N/A"/>
    <e v="#N/A"/>
    <s v="FIXED"/>
    <x v="0"/>
    <m/>
    <m/>
    <m/>
    <m/>
    <x v="0"/>
  </r>
  <r>
    <x v="0"/>
    <s v="b09961f3-493b-4d7f-a0f5-da04a4f33289"/>
    <x v="0"/>
    <e v="#N/A"/>
    <e v="#N/A"/>
    <e v="#N/A"/>
    <s v="FIXED"/>
    <x v="0"/>
    <m/>
    <m/>
    <m/>
    <m/>
    <x v="0"/>
  </r>
  <r>
    <x v="0"/>
    <s v="b09a2409-4de4-4813-8e8d-d5a9ad7affc7"/>
    <x v="0"/>
    <e v="#N/A"/>
    <e v="#N/A"/>
    <e v="#N/A"/>
    <s v="FIXED"/>
    <x v="0"/>
    <m/>
    <m/>
    <m/>
    <m/>
    <x v="0"/>
  </r>
  <r>
    <x v="2"/>
    <s v="b09b7aa0-b7e8-41d7-9d01-69d7aa7d5010"/>
    <x v="0"/>
    <e v="#N/A"/>
    <e v="#N/A"/>
    <e v="#N/A"/>
    <s v="FIXED"/>
    <x v="0"/>
    <m/>
    <m/>
    <m/>
    <m/>
    <x v="0"/>
  </r>
  <r>
    <x v="0"/>
    <s v="b09d5345-a98b-430f-bc9c-3ec4edfb09bc"/>
    <x v="0"/>
    <e v="#N/A"/>
    <e v="#N/A"/>
    <e v="#N/A"/>
    <s v="FIXED"/>
    <x v="0"/>
    <m/>
    <m/>
    <m/>
    <m/>
    <x v="0"/>
  </r>
  <r>
    <x v="0"/>
    <s v="b09d7d31-dc6d-45d8-96f0-8255d53c773c"/>
    <x v="0"/>
    <e v="#N/A"/>
    <e v="#N/A"/>
    <e v="#N/A"/>
    <s v="FIXED"/>
    <x v="0"/>
    <m/>
    <m/>
    <m/>
    <m/>
    <x v="0"/>
  </r>
  <r>
    <x v="4"/>
    <s v="b09de7ef-a593-4d95-a0ce-b82972ffe254"/>
    <x v="0"/>
    <e v="#N/A"/>
    <e v="#N/A"/>
    <e v="#N/A"/>
    <s v="FIXED"/>
    <x v="0"/>
    <m/>
    <m/>
    <m/>
    <m/>
    <x v="0"/>
  </r>
  <r>
    <x v="7"/>
    <s v="b09f7054-a3af-4de3-8b51-c9a1fdc6a78c"/>
    <x v="0"/>
    <e v="#N/A"/>
    <e v="#N/A"/>
    <e v="#N/A"/>
    <s v="FIXED"/>
    <x v="0"/>
    <m/>
    <m/>
    <m/>
    <m/>
    <x v="0"/>
  </r>
  <r>
    <x v="0"/>
    <s v="b09ff3e4-7218-4a44-9f82-82c65bdde782"/>
    <x v="0"/>
    <e v="#N/A"/>
    <e v="#N/A"/>
    <e v="#N/A"/>
    <s v="FIXED"/>
    <x v="0"/>
    <m/>
    <m/>
    <m/>
    <m/>
    <x v="0"/>
  </r>
  <r>
    <x v="0"/>
    <s v="b0a02eb5-be56-430d-8dc6-3f4c20eeff2a"/>
    <x v="0"/>
    <e v="#N/A"/>
    <e v="#N/A"/>
    <e v="#N/A"/>
    <s v="FIXED"/>
    <x v="0"/>
    <m/>
    <m/>
    <m/>
    <m/>
    <x v="0"/>
  </r>
  <r>
    <x v="7"/>
    <s v="b0a04d0f-b870-4fb7-878a-7ef3721bb770"/>
    <x v="2"/>
    <s v="bpn-roseitts01x"/>
    <s v="b0a04d0f-b870-4fb7-878a-7ef3721bb770"/>
    <s v="Medium"/>
    <s v="ACTIVE"/>
    <x v="0"/>
    <m/>
    <m/>
    <m/>
    <m/>
    <x v="0"/>
  </r>
  <r>
    <x v="0"/>
    <s v="b0a066eb-8f35-4821-829b-63a80b453d02"/>
    <x v="0"/>
    <e v="#N/A"/>
    <e v="#N/A"/>
    <e v="#N/A"/>
    <s v="FIXED"/>
    <x v="0"/>
    <m/>
    <m/>
    <m/>
    <m/>
    <x v="0"/>
  </r>
  <r>
    <x v="0"/>
    <s v="b0a0fae4-fba2-499d-9d07-023f585fc041"/>
    <x v="0"/>
    <e v="#N/A"/>
    <e v="#N/A"/>
    <e v="#N/A"/>
    <s v="FIXED"/>
    <x v="0"/>
    <m/>
    <m/>
    <m/>
    <m/>
    <x v="0"/>
  </r>
  <r>
    <x v="2"/>
    <s v="b0a2b2cd-46f2-4682-aa1a-8b9c1729fe6c"/>
    <x v="0"/>
    <e v="#N/A"/>
    <e v="#N/A"/>
    <e v="#N/A"/>
    <s v="FIXED"/>
    <x v="0"/>
    <m/>
    <m/>
    <m/>
    <m/>
    <x v="0"/>
  </r>
  <r>
    <x v="0"/>
    <s v="b0a4d5fd-93e1-476d-808b-ec5edc834f25"/>
    <x v="0"/>
    <e v="#N/A"/>
    <e v="#N/A"/>
    <e v="#N/A"/>
    <s v="FIXED"/>
    <x v="0"/>
    <m/>
    <m/>
    <m/>
    <m/>
    <x v="0"/>
  </r>
  <r>
    <x v="0"/>
    <s v="b0a4d889-f47f-4beb-b829-e84f3636437c"/>
    <x v="0"/>
    <e v="#N/A"/>
    <e v="#N/A"/>
    <e v="#N/A"/>
    <s v="FIXED"/>
    <x v="0"/>
    <m/>
    <m/>
    <m/>
    <m/>
    <x v="0"/>
  </r>
  <r>
    <x v="0"/>
    <s v="b0a50484-405f-4150-a1ed-495e4a71022c"/>
    <x v="0"/>
    <e v="#N/A"/>
    <e v="#N/A"/>
    <e v="#N/A"/>
    <s v="FIXED"/>
    <x v="0"/>
    <m/>
    <m/>
    <m/>
    <m/>
    <x v="0"/>
  </r>
  <r>
    <x v="4"/>
    <s v="b0a59155-b3c8-4579-8d71-5ba3f0650045"/>
    <x v="2"/>
    <s v="bdwytrng3djkh2d"/>
    <s v="b0a59155-b3c8-4579-8d71-5ba3f0650045"/>
    <s v="Critical"/>
    <s v="ACTIVE"/>
    <x v="0"/>
    <m/>
    <m/>
    <m/>
    <m/>
    <x v="0"/>
  </r>
  <r>
    <x v="10"/>
    <s v="b0a8a839-54f4-47f2-a06f-899a6cd22516"/>
    <x v="0"/>
    <e v="#N/A"/>
    <e v="#N/A"/>
    <e v="#N/A"/>
    <s v="FIXED"/>
    <x v="0"/>
    <m/>
    <m/>
    <m/>
    <m/>
    <x v="0"/>
  </r>
  <r>
    <x v="4"/>
    <s v="b0a9f83b-4bab-4cc0-9019-f9f8e24376ae"/>
    <x v="0"/>
    <e v="#N/A"/>
    <e v="#N/A"/>
    <e v="#N/A"/>
    <s v="FIXED"/>
    <x v="0"/>
    <m/>
    <m/>
    <m/>
    <m/>
    <x v="0"/>
  </r>
  <r>
    <x v="0"/>
    <s v="b0acec4f-928c-48e3-a448-9d877101bd24"/>
    <x v="0"/>
    <e v="#N/A"/>
    <e v="#N/A"/>
    <e v="#N/A"/>
    <s v="FIXED"/>
    <x v="0"/>
    <m/>
    <m/>
    <m/>
    <m/>
    <x v="0"/>
  </r>
  <r>
    <x v="4"/>
    <s v="b0ad3375-b2be-496e-b0fe-f3774d535209"/>
    <x v="0"/>
    <e v="#N/A"/>
    <e v="#N/A"/>
    <e v="#N/A"/>
    <s v="FIXED"/>
    <x v="0"/>
    <m/>
    <m/>
    <m/>
    <m/>
    <x v="0"/>
  </r>
  <r>
    <x v="4"/>
    <s v="b0ad4bb9-9f90-4d92-9c60-9b1fe83cc0ae"/>
    <x v="0"/>
    <e v="#N/A"/>
    <e v="#N/A"/>
    <e v="#N/A"/>
    <s v="FIXED"/>
    <x v="0"/>
    <m/>
    <m/>
    <m/>
    <m/>
    <x v="0"/>
  </r>
  <r>
    <x v="0"/>
    <s v="b0addd6a-72a3-422c-8370-b0e716fb3262"/>
    <x v="0"/>
    <e v="#N/A"/>
    <e v="#N/A"/>
    <e v="#N/A"/>
    <s v="FIXED"/>
    <x v="0"/>
    <m/>
    <m/>
    <m/>
    <m/>
    <x v="0"/>
  </r>
  <r>
    <x v="0"/>
    <s v="b0ae4925-01cf-43dd-a45e-53733a37dae3"/>
    <x v="0"/>
    <e v="#N/A"/>
    <e v="#N/A"/>
    <e v="#N/A"/>
    <s v="FIXED"/>
    <x v="0"/>
    <m/>
    <m/>
    <m/>
    <m/>
    <x v="0"/>
  </r>
  <r>
    <x v="6"/>
    <s v="b0ae4c72-0df2-40ec-b59d-c1636029c8c8"/>
    <x v="0"/>
    <e v="#N/A"/>
    <e v="#N/A"/>
    <e v="#N/A"/>
    <s v="FIXED"/>
    <x v="0"/>
    <m/>
    <m/>
    <m/>
    <m/>
    <x v="0"/>
  </r>
  <r>
    <x v="0"/>
    <s v="b0af5f90-7149-4c0e-9a4e-d262ef2901ac"/>
    <x v="0"/>
    <e v="#N/A"/>
    <e v="#N/A"/>
    <e v="#N/A"/>
    <s v="FIXED"/>
    <x v="0"/>
    <m/>
    <m/>
    <m/>
    <m/>
    <x v="0"/>
  </r>
  <r>
    <x v="0"/>
    <s v="b0af8ea8-1f93-479d-a34e-89498d93954b"/>
    <x v="0"/>
    <e v="#N/A"/>
    <e v="#N/A"/>
    <e v="#N/A"/>
    <s v="FIXED"/>
    <x v="0"/>
    <m/>
    <m/>
    <m/>
    <m/>
    <x v="0"/>
  </r>
  <r>
    <x v="0"/>
    <s v="b0b1ac33-bf1d-4ebf-8f81-47b43987688e"/>
    <x v="0"/>
    <e v="#N/A"/>
    <e v="#N/A"/>
    <e v="#N/A"/>
    <s v="FIXED"/>
    <x v="0"/>
    <m/>
    <m/>
    <m/>
    <m/>
    <x v="0"/>
  </r>
  <r>
    <x v="0"/>
    <s v="b0b1dcd1-db9c-4309-9444-507fc1c2b174"/>
    <x v="0"/>
    <e v="#N/A"/>
    <e v="#N/A"/>
    <e v="#N/A"/>
    <s v="FIXED"/>
    <x v="0"/>
    <m/>
    <m/>
    <m/>
    <m/>
    <x v="0"/>
  </r>
  <r>
    <x v="0"/>
    <s v="b0b20cb0-6099-4152-86cd-a35a50d120ed"/>
    <x v="0"/>
    <e v="#N/A"/>
    <e v="#N/A"/>
    <e v="#N/A"/>
    <s v="FIXED"/>
    <x v="0"/>
    <m/>
    <m/>
    <m/>
    <m/>
    <x v="0"/>
  </r>
  <r>
    <x v="0"/>
    <s v="b0b2763b-174b-4773-834b-bd52d2c87e48"/>
    <x v="0"/>
    <s v="0031bcp7p9k9n2d.bpna.popularinc.net"/>
    <s v="b0b2763b-174b-4773-834b-bd52d2c87e48"/>
    <s v="Critical"/>
    <s v="FIXED"/>
    <x v="0"/>
    <m/>
    <m/>
    <m/>
    <m/>
    <x v="0"/>
  </r>
  <r>
    <x v="7"/>
    <s v="b0b279df-e664-4da4-b8a8-c737fc5e81b5"/>
    <x v="0"/>
    <e v="#N/A"/>
    <e v="#N/A"/>
    <e v="#N/A"/>
    <s v="FIXED"/>
    <x v="0"/>
    <m/>
    <m/>
    <m/>
    <m/>
    <x v="0"/>
  </r>
  <r>
    <x v="0"/>
    <s v="b0b2d8dc-b6fa-4d1f-affd-649e437410f5"/>
    <x v="0"/>
    <e v="#N/A"/>
    <e v="#N/A"/>
    <e v="#N/A"/>
    <s v="FIXED"/>
    <x v="0"/>
    <m/>
    <m/>
    <m/>
    <m/>
    <x v="0"/>
  </r>
  <r>
    <x v="0"/>
    <s v="b0b49744-9797-4fdc-b35b-5ea1f321f964"/>
    <x v="0"/>
    <e v="#N/A"/>
    <e v="#N/A"/>
    <e v="#N/A"/>
    <s v="FIXED"/>
    <x v="0"/>
    <m/>
    <m/>
    <m/>
    <m/>
    <x v="0"/>
  </r>
  <r>
    <x v="6"/>
    <s v="b0ba1fd4-ab85-4d40-9aaa-f4ccfc34cb3e"/>
    <x v="1"/>
    <e v="#N/A"/>
    <e v="#N/A"/>
    <e v="#N/A"/>
    <s v="RESURFACED"/>
    <x v="0"/>
    <m/>
    <m/>
    <m/>
    <m/>
    <x v="0"/>
  </r>
  <r>
    <x v="19"/>
    <s v="b0bb718b-d002-42e1-9995-4011836617ff"/>
    <x v="0"/>
    <e v="#N/A"/>
    <e v="#N/A"/>
    <e v="#N/A"/>
    <s v="FIXED"/>
    <x v="0"/>
    <m/>
    <m/>
    <m/>
    <m/>
    <x v="0"/>
  </r>
  <r>
    <x v="0"/>
    <s v="b0bc09e2-11bb-4247-9648-90087ab98ca1"/>
    <x v="0"/>
    <e v="#N/A"/>
    <e v="#N/A"/>
    <e v="#N/A"/>
    <s v="FIXED"/>
    <x v="0"/>
    <m/>
    <m/>
    <m/>
    <m/>
    <x v="0"/>
  </r>
  <r>
    <x v="0"/>
    <s v="b0bc9141-3040-4e20-b78a-66e0782f5d1f"/>
    <x v="1"/>
    <s v="0006bcp3xkgnd2d.bpna.popularinc.net"/>
    <s v="b0bc9141-3040-4e20-b78a-66e0782f5d1f"/>
    <s v="High"/>
    <s v="RESURFACED"/>
    <x v="0"/>
    <m/>
    <m/>
    <m/>
    <m/>
    <x v="0"/>
  </r>
  <r>
    <x v="0"/>
    <s v="b0bcbb25-1a7a-48ac-bda3-c020b5c1f379"/>
    <x v="0"/>
    <e v="#N/A"/>
    <e v="#N/A"/>
    <e v="#N/A"/>
    <s v="FIXED"/>
    <x v="0"/>
    <m/>
    <m/>
    <m/>
    <m/>
    <x v="0"/>
  </r>
  <r>
    <x v="0"/>
    <s v="b0bce868-635e-4395-a055-ad4fbb1f0c9a"/>
    <x v="0"/>
    <e v="#N/A"/>
    <e v="#N/A"/>
    <e v="#N/A"/>
    <s v="FIXED"/>
    <x v="0"/>
    <m/>
    <m/>
    <m/>
    <m/>
    <x v="0"/>
  </r>
  <r>
    <x v="10"/>
    <s v="b0bfba82-fdc1-45c5-8ac0-934375a56818"/>
    <x v="1"/>
    <e v="#N/A"/>
    <e v="#N/A"/>
    <e v="#N/A"/>
    <s v="RESURFACED"/>
    <x v="0"/>
    <m/>
    <m/>
    <m/>
    <m/>
    <x v="0"/>
  </r>
  <r>
    <x v="0"/>
    <s v="b0c02890-fc55-4dc0-86bf-6d5fafd5f406"/>
    <x v="0"/>
    <e v="#N/A"/>
    <e v="#N/A"/>
    <e v="#N/A"/>
    <s v="FIXED"/>
    <x v="0"/>
    <m/>
    <m/>
    <m/>
    <m/>
    <x v="0"/>
  </r>
  <r>
    <x v="0"/>
    <s v="b0c050a0-7fea-487f-aae2-98b3e3806ad0"/>
    <x v="0"/>
    <e v="#N/A"/>
    <e v="#N/A"/>
    <e v="#N/A"/>
    <s v="FIXED"/>
    <x v="0"/>
    <m/>
    <m/>
    <m/>
    <m/>
    <x v="0"/>
  </r>
  <r>
    <x v="0"/>
    <s v="b0c09c6d-8bc9-4cd2-8616-5bff2850ef39"/>
    <x v="0"/>
    <e v="#N/A"/>
    <e v="#N/A"/>
    <e v="#N/A"/>
    <s v="FIXED"/>
    <x v="0"/>
    <m/>
    <m/>
    <m/>
    <m/>
    <x v="0"/>
  </r>
  <r>
    <x v="2"/>
    <s v="b0c21509-b72c-492b-944b-6b9c80d30f53"/>
    <x v="1"/>
    <s v="bpn-rosecmas-05"/>
    <s v="b0c21509-b72c-492b-944b-6b9c80d30f53"/>
    <s v="Low"/>
    <s v="RESURFACED"/>
    <x v="0"/>
    <m/>
    <m/>
    <m/>
    <m/>
    <x v="0"/>
  </r>
  <r>
    <x v="10"/>
    <s v="b0c23a9b-da1a-469a-80b1-e331895fc848"/>
    <x v="2"/>
    <s v="bpn-roseblas-02"/>
    <s v="b0c23a9b-da1a-469a-80b1-e331895fc848"/>
    <s v="High"/>
    <s v="ACTIVE"/>
    <x v="0"/>
    <m/>
    <m/>
    <m/>
    <m/>
    <x v="0"/>
  </r>
  <r>
    <x v="0"/>
    <s v="b0c24dc1-7e81-4af5-92c1-191d7fe62f82"/>
    <x v="1"/>
    <s v="bdwybkobslqp73l.bpna.popularinc.net"/>
    <s v="b0c24dc1-7e81-4af5-92c1-191d7fe62f82"/>
    <s v="Medium"/>
    <s v="RESURFACED"/>
    <x v="0"/>
    <m/>
    <m/>
    <m/>
    <m/>
    <x v="0"/>
  </r>
  <r>
    <x v="3"/>
    <s v="b0c27510-11d7-48e9-8069-d012ae082297"/>
    <x v="2"/>
    <s v="pcb-cmtymx-10"/>
    <s v="b0c27510-11d7-48e9-8069-d012ae082297"/>
    <s v="Medium"/>
    <s v="ACTIVE"/>
    <x v="0"/>
    <m/>
    <m/>
    <m/>
    <m/>
    <x v="0"/>
  </r>
  <r>
    <x v="0"/>
    <s v="b0c2bc83-f09e-499b-9786-0e5e8da27e57"/>
    <x v="0"/>
    <e v="#N/A"/>
    <e v="#N/A"/>
    <e v="#N/A"/>
    <s v="FIXED"/>
    <x v="0"/>
    <m/>
    <m/>
    <m/>
    <m/>
    <x v="0"/>
  </r>
  <r>
    <x v="13"/>
    <s v="b0c5baf5-53dd-4931-8d24-f13de2b1d628"/>
    <x v="0"/>
    <e v="#N/A"/>
    <e v="#N/A"/>
    <e v="#N/A"/>
    <s v="FIXED"/>
    <x v="0"/>
    <m/>
    <m/>
    <m/>
    <m/>
    <x v="0"/>
  </r>
  <r>
    <x v="4"/>
    <s v="b0c6441b-351a-470e-8f57-880e1cd2618b"/>
    <x v="0"/>
    <e v="#N/A"/>
    <e v="#N/A"/>
    <e v="#N/A"/>
    <s v="FIXED"/>
    <x v="0"/>
    <m/>
    <m/>
    <m/>
    <m/>
    <x v="0"/>
  </r>
  <r>
    <x v="0"/>
    <s v="b0c7728e-5624-4cbc-8575-c13cefb401a5"/>
    <x v="0"/>
    <e v="#N/A"/>
    <e v="#N/A"/>
    <e v="#N/A"/>
    <s v="FIXED"/>
    <x v="0"/>
    <m/>
    <m/>
    <m/>
    <m/>
    <x v="0"/>
  </r>
  <r>
    <x v="4"/>
    <s v="b0c83773-8e6d-48d0-ae2a-797daafbe403"/>
    <x v="0"/>
    <e v="#N/A"/>
    <e v="#N/A"/>
    <e v="#N/A"/>
    <s v="FIXED"/>
    <x v="0"/>
    <m/>
    <m/>
    <m/>
    <m/>
    <x v="0"/>
  </r>
  <r>
    <x v="6"/>
    <s v="b0c8fdd4-647f-4c12-b6ef-94c8809e7737"/>
    <x v="0"/>
    <e v="#N/A"/>
    <e v="#N/A"/>
    <e v="#N/A"/>
    <s v="FIXED"/>
    <x v="0"/>
    <m/>
    <m/>
    <m/>
    <m/>
    <x v="0"/>
  </r>
  <r>
    <x v="7"/>
    <s v="b0caaa61-fd05-4697-95a9-09035380d924"/>
    <x v="2"/>
    <s v="bpn-roseclts-10.bpna.popularinc.net"/>
    <s v="b0caaa61-fd05-4697-95a9-09035380d924"/>
    <s v="Medium"/>
    <s v="ACTIVE"/>
    <x v="0"/>
    <m/>
    <m/>
    <m/>
    <m/>
    <x v="0"/>
  </r>
  <r>
    <x v="4"/>
    <s v="b0cbd34f-4968-4135-ab26-5213cfe1a57c"/>
    <x v="0"/>
    <e v="#N/A"/>
    <e v="#N/A"/>
    <e v="#N/A"/>
    <s v="FIXED"/>
    <x v="0"/>
    <m/>
    <m/>
    <m/>
    <m/>
    <x v="0"/>
  </r>
  <r>
    <x v="0"/>
    <s v="b0cee556-fc52-4eed-9323-92d1126bb318"/>
    <x v="1"/>
    <s v="0258brn84z1sd2d.bpna.popularinc.net"/>
    <s v="b0cee556-fc52-4eed-9323-92d1126bb318"/>
    <s v="High"/>
    <s v="RESURFACED"/>
    <x v="0"/>
    <m/>
    <m/>
    <m/>
    <m/>
    <x v="0"/>
  </r>
  <r>
    <x v="0"/>
    <s v="b0cee9b0-8e2e-43ac-848f-b166dff7d073"/>
    <x v="0"/>
    <e v="#N/A"/>
    <e v="#N/A"/>
    <e v="#N/A"/>
    <s v="FIXED"/>
    <x v="0"/>
    <m/>
    <m/>
    <m/>
    <m/>
    <x v="0"/>
  </r>
  <r>
    <x v="0"/>
    <s v="b0d06c64-8f70-4a90-9d97-3e437814d4cc"/>
    <x v="0"/>
    <e v="#N/A"/>
    <e v="#N/A"/>
    <e v="#N/A"/>
    <s v="FIXED"/>
    <x v="0"/>
    <m/>
    <m/>
    <m/>
    <m/>
    <x v="0"/>
  </r>
  <r>
    <x v="0"/>
    <s v="b0d071df-196b-4e29-8928-6f8f836fe8b3"/>
    <x v="0"/>
    <e v="#N/A"/>
    <e v="#N/A"/>
    <e v="#N/A"/>
    <s v="FIXED"/>
    <x v="0"/>
    <m/>
    <m/>
    <m/>
    <m/>
    <x v="0"/>
  </r>
  <r>
    <x v="5"/>
    <s v="b0d23aed-287d-4891-a8f6-7d23cb482650"/>
    <x v="0"/>
    <e v="#N/A"/>
    <e v="#N/A"/>
    <e v="#N/A"/>
    <s v="FIXED"/>
    <x v="0"/>
    <m/>
    <m/>
    <m/>
    <m/>
    <x v="0"/>
  </r>
  <r>
    <x v="3"/>
    <s v="b0d30e82-85db-43cf-93f3-890a1dbfc85d"/>
    <x v="1"/>
    <s v="pcb-cmtymx-10"/>
    <s v="b0d30e82-85db-43cf-93f3-890a1dbfc85d"/>
    <s v="Medium"/>
    <s v="RESURFACED"/>
    <x v="0"/>
    <m/>
    <m/>
    <m/>
    <m/>
    <x v="0"/>
  </r>
  <r>
    <x v="0"/>
    <s v="b0d33b2d-9154-425e-b864-c0497ac5f795"/>
    <x v="0"/>
    <e v="#N/A"/>
    <e v="#N/A"/>
    <e v="#N/A"/>
    <s v="FIXED"/>
    <x v="0"/>
    <m/>
    <m/>
    <m/>
    <m/>
    <x v="0"/>
  </r>
  <r>
    <x v="10"/>
    <s v="b0d45a8e-40ad-4295-9e7a-c1101a86ac72"/>
    <x v="0"/>
    <e v="#N/A"/>
    <e v="#N/A"/>
    <e v="#N/A"/>
    <s v="FIXED"/>
    <x v="0"/>
    <m/>
    <m/>
    <m/>
    <m/>
    <x v="0"/>
  </r>
  <r>
    <x v="7"/>
    <s v="b0d47a1c-a202-4752-93fb-9c2a527ffd04"/>
    <x v="0"/>
    <e v="#N/A"/>
    <e v="#N/A"/>
    <e v="#N/A"/>
    <s v="FIXED"/>
    <x v="0"/>
    <m/>
    <m/>
    <m/>
    <m/>
    <x v="0"/>
  </r>
  <r>
    <x v="0"/>
    <s v="b0d61104-7950-46cd-b372-02a3dbfcc269"/>
    <x v="0"/>
    <e v="#N/A"/>
    <e v="#N/A"/>
    <e v="#N/A"/>
    <s v="FIXED"/>
    <x v="0"/>
    <m/>
    <m/>
    <m/>
    <m/>
    <x v="0"/>
  </r>
  <r>
    <x v="1"/>
    <s v="b0d6e63c-b795-4cb1-a680-cf3c1d20f2c4"/>
    <x v="0"/>
    <e v="#N/A"/>
    <e v="#N/A"/>
    <e v="#N/A"/>
    <s v="FIXED"/>
    <x v="0"/>
    <m/>
    <m/>
    <m/>
    <m/>
    <x v="0"/>
  </r>
  <r>
    <x v="1"/>
    <s v="b0dca523-fa32-4772-8135-3db9bf4186e6"/>
    <x v="0"/>
    <e v="#N/A"/>
    <e v="#N/A"/>
    <e v="#N/A"/>
    <s v="FIXED"/>
    <x v="0"/>
    <m/>
    <m/>
    <m/>
    <m/>
    <x v="0"/>
  </r>
  <r>
    <x v="4"/>
    <s v="b0dcaf80-d43b-4188-9567-6d3089061a36"/>
    <x v="0"/>
    <e v="#N/A"/>
    <e v="#N/A"/>
    <e v="#N/A"/>
    <s v="FIXED"/>
    <x v="0"/>
    <m/>
    <m/>
    <m/>
    <m/>
    <x v="0"/>
  </r>
  <r>
    <x v="0"/>
    <s v="b0dd2a6a-0a52-4b32-aa55-afab621b2962"/>
    <x v="0"/>
    <e v="#N/A"/>
    <e v="#N/A"/>
    <e v="#N/A"/>
    <s v="FIXED"/>
    <x v="0"/>
    <m/>
    <m/>
    <m/>
    <m/>
    <x v="0"/>
  </r>
  <r>
    <x v="0"/>
    <s v="b0dd98a4-489d-44c1-8a2c-e82b71799c57"/>
    <x v="0"/>
    <e v="#N/A"/>
    <e v="#N/A"/>
    <e v="#N/A"/>
    <s v="FIXED"/>
    <x v="0"/>
    <m/>
    <m/>
    <m/>
    <m/>
    <x v="0"/>
  </r>
  <r>
    <x v="0"/>
    <s v="b0deef11-4871-473c-bac5-c0c1e5d5324f"/>
    <x v="0"/>
    <s v="0058brnbzcsnd2d.bpna.popularinc.net"/>
    <s v="b0deef11-4871-473c-bac5-c0c1e5d5324f"/>
    <s v="Critical"/>
    <s v="FIXED"/>
    <x v="0"/>
    <m/>
    <m/>
    <m/>
    <m/>
    <x v="0"/>
  </r>
  <r>
    <x v="0"/>
    <s v="b0df95f0-5935-4d59-8115-8d45aaf69bf7"/>
    <x v="0"/>
    <e v="#N/A"/>
    <e v="#N/A"/>
    <e v="#N/A"/>
    <s v="FIXED"/>
    <x v="0"/>
    <m/>
    <m/>
    <m/>
    <m/>
    <x v="0"/>
  </r>
  <r>
    <x v="4"/>
    <s v="b0e05b0e-1777-4461-a935-a8340c68502c"/>
    <x v="0"/>
    <s v="miambkogwlqp73l.bpna.popularinc.net"/>
    <s v="b0e05b0e-1777-4461-a935-a8340c68502c"/>
    <s v="High"/>
    <s v="FIXED"/>
    <x v="0"/>
    <m/>
    <m/>
    <m/>
    <m/>
    <x v="0"/>
  </r>
  <r>
    <x v="2"/>
    <s v="b0e0b6f6-c448-492b-93a6-4d7871fd9c50"/>
    <x v="0"/>
    <e v="#N/A"/>
    <e v="#N/A"/>
    <e v="#N/A"/>
    <s v="FIXED"/>
    <x v="0"/>
    <m/>
    <m/>
    <m/>
    <m/>
    <x v="0"/>
  </r>
  <r>
    <x v="0"/>
    <s v="b0e0edc8-fe25-4d50-a5a7-2b7911b49962"/>
    <x v="0"/>
    <e v="#N/A"/>
    <e v="#N/A"/>
    <e v="#N/A"/>
    <s v="FIXED"/>
    <x v="0"/>
    <m/>
    <m/>
    <m/>
    <m/>
    <x v="0"/>
  </r>
  <r>
    <x v="0"/>
    <s v="b0e11fcb-68b1-46ad-90c9-802912e377f7"/>
    <x v="0"/>
    <e v="#N/A"/>
    <e v="#N/A"/>
    <e v="#N/A"/>
    <s v="FIXED"/>
    <x v="0"/>
    <m/>
    <m/>
    <m/>
    <m/>
    <x v="0"/>
  </r>
  <r>
    <x v="0"/>
    <s v="b0e2ab79-b1ec-4fb0-98a5-5c19c99298cf"/>
    <x v="0"/>
    <e v="#N/A"/>
    <e v="#N/A"/>
    <e v="#N/A"/>
    <s v="FIXED"/>
    <x v="0"/>
    <m/>
    <m/>
    <m/>
    <m/>
    <x v="0"/>
  </r>
  <r>
    <x v="11"/>
    <s v="b0e3e2a9-5982-49c0-b050-38b859b682e6"/>
    <x v="0"/>
    <e v="#N/A"/>
    <e v="#N/A"/>
    <e v="#N/A"/>
    <s v="FIXED"/>
    <x v="0"/>
    <m/>
    <m/>
    <m/>
    <m/>
    <x v="0"/>
  </r>
  <r>
    <x v="1"/>
    <s v="b0e3fe23-c6d3-4693-961d-9d449bdc2713"/>
    <x v="0"/>
    <e v="#N/A"/>
    <e v="#N/A"/>
    <e v="#N/A"/>
    <s v="FIXED"/>
    <x v="0"/>
    <m/>
    <m/>
    <m/>
    <m/>
    <x v="0"/>
  </r>
  <r>
    <x v="0"/>
    <s v="b0e48294-cf8e-4318-8c83-81b23eda015e"/>
    <x v="0"/>
    <e v="#N/A"/>
    <e v="#N/A"/>
    <e v="#N/A"/>
    <s v="FIXED"/>
    <x v="0"/>
    <m/>
    <m/>
    <m/>
    <m/>
    <x v="0"/>
  </r>
  <r>
    <x v="0"/>
    <s v="b0e62ed0-77bf-47b1-b333-1dd87f420f28"/>
    <x v="2"/>
    <s v="0253brn43xq633l.bpna.popularinc.net"/>
    <s v="b0e62ed0-77bf-47b1-b333-1dd87f420f28"/>
    <s v="High"/>
    <s v="ACTIVE"/>
    <x v="0"/>
    <m/>
    <m/>
    <m/>
    <m/>
    <x v="0"/>
  </r>
  <r>
    <x v="0"/>
    <s v="b0e65676-155f-4915-aa7c-8beb1010bd7b"/>
    <x v="0"/>
    <e v="#N/A"/>
    <e v="#N/A"/>
    <e v="#N/A"/>
    <s v="FIXED"/>
    <x v="0"/>
    <m/>
    <m/>
    <m/>
    <m/>
    <x v="0"/>
  </r>
  <r>
    <x v="6"/>
    <s v="b0e6bc4d-ad64-487c-a3bc-8bc91db57977"/>
    <x v="1"/>
    <s v="bpn-rosetecm-04"/>
    <s v="b0e6bc4d-ad64-487c-a3bc-8bc91db57977"/>
    <s v="Medium"/>
    <s v="RESURFACED"/>
    <x v="0"/>
    <m/>
    <m/>
    <m/>
    <m/>
    <x v="0"/>
  </r>
  <r>
    <x v="0"/>
    <s v="b0e719e7-631d-4b61-936f-e60369843c46"/>
    <x v="0"/>
    <e v="#N/A"/>
    <e v="#N/A"/>
    <e v="#N/A"/>
    <s v="FIXED"/>
    <x v="0"/>
    <m/>
    <m/>
    <m/>
    <m/>
    <x v="0"/>
  </r>
  <r>
    <x v="2"/>
    <s v="b0e77d61-df03-4625-a94f-36de12926111"/>
    <x v="1"/>
    <s v="bpn-primgvws-03"/>
    <s v="b0e77d61-df03-4625-a94f-36de12926111"/>
    <s v="Medium"/>
    <s v="RESURFACED"/>
    <x v="0"/>
    <m/>
    <m/>
    <m/>
    <m/>
    <x v="0"/>
  </r>
  <r>
    <x v="0"/>
    <s v="b0e78ba9-86e8-4e7d-bdf9-c241f715f558"/>
    <x v="0"/>
    <e v="#N/A"/>
    <e v="#N/A"/>
    <e v="#N/A"/>
    <s v="FIXED"/>
    <x v="0"/>
    <m/>
    <m/>
    <m/>
    <m/>
    <x v="0"/>
  </r>
  <r>
    <x v="0"/>
    <s v="b0e7cb25-67f1-4365-a055-051c0b8f4153"/>
    <x v="0"/>
    <e v="#N/A"/>
    <e v="#N/A"/>
    <e v="#N/A"/>
    <s v="FIXED"/>
    <x v="0"/>
    <m/>
    <m/>
    <m/>
    <m/>
    <x v="0"/>
  </r>
  <r>
    <x v="4"/>
    <s v="b0e996d8-dad2-447a-b746-b5da9a766e0a"/>
    <x v="0"/>
    <e v="#N/A"/>
    <e v="#N/A"/>
    <e v="#N/A"/>
    <s v="FIXED"/>
    <x v="0"/>
    <m/>
    <m/>
    <m/>
    <m/>
    <x v="0"/>
  </r>
  <r>
    <x v="0"/>
    <s v="b0e9d2dc-45c4-4298-9e7f-d2d6e17d9bee"/>
    <x v="0"/>
    <e v="#N/A"/>
    <e v="#N/A"/>
    <e v="#N/A"/>
    <s v="FIXED"/>
    <x v="0"/>
    <m/>
    <m/>
    <m/>
    <m/>
    <x v="0"/>
  </r>
  <r>
    <x v="4"/>
    <s v="b0eacda4-9e02-49a3-9b61-6dd7e535b465"/>
    <x v="0"/>
    <e v="#N/A"/>
    <e v="#N/A"/>
    <e v="#N/A"/>
    <s v="FIXED"/>
    <x v="0"/>
    <m/>
    <m/>
    <m/>
    <m/>
    <x v="0"/>
  </r>
  <r>
    <x v="10"/>
    <s v="b0eb2fe9-463a-4312-b87e-36e9406d908a"/>
    <x v="0"/>
    <e v="#N/A"/>
    <e v="#N/A"/>
    <e v="#N/A"/>
    <s v="FIXED"/>
    <x v="0"/>
    <m/>
    <m/>
    <m/>
    <m/>
    <x v="0"/>
  </r>
  <r>
    <x v="0"/>
    <s v="b0eca31c-508e-4f10-8c5a-3f318b1a1004"/>
    <x v="0"/>
    <e v="#N/A"/>
    <e v="#N/A"/>
    <e v="#N/A"/>
    <s v="FIXED"/>
    <x v="0"/>
    <m/>
    <m/>
    <m/>
    <m/>
    <x v="0"/>
  </r>
  <r>
    <x v="0"/>
    <s v="b0ed08d8-ca7a-4b58-92d5-f099a21eb519"/>
    <x v="0"/>
    <e v="#N/A"/>
    <e v="#N/A"/>
    <e v="#N/A"/>
    <s v="FIXED"/>
    <x v="0"/>
    <m/>
    <m/>
    <m/>
    <m/>
    <x v="0"/>
  </r>
  <r>
    <x v="4"/>
    <s v="b0ed7e4e-bd1c-4da0-a477-827310977dfe"/>
    <x v="0"/>
    <e v="#N/A"/>
    <e v="#N/A"/>
    <e v="#N/A"/>
    <s v="FIXED"/>
    <x v="0"/>
    <m/>
    <m/>
    <m/>
    <m/>
    <x v="0"/>
  </r>
  <r>
    <x v="0"/>
    <s v="b0ee7b05-51c2-4bdb-931f-f3623e1689bf"/>
    <x v="0"/>
    <e v="#N/A"/>
    <e v="#N/A"/>
    <e v="#N/A"/>
    <s v="FIXED"/>
    <x v="0"/>
    <m/>
    <m/>
    <m/>
    <m/>
    <x v="0"/>
  </r>
  <r>
    <x v="0"/>
    <s v="b0eef469-4990-440b-b2ae-cc7901d7ce60"/>
    <x v="0"/>
    <e v="#N/A"/>
    <e v="#N/A"/>
    <e v="#N/A"/>
    <s v="FIXED"/>
    <x v="0"/>
    <m/>
    <m/>
    <m/>
    <m/>
    <x v="0"/>
  </r>
  <r>
    <x v="4"/>
    <s v="b0ef1e72-47ed-4ea3-851f-e7832841dc58"/>
    <x v="0"/>
    <s v="miambko8krb8h2l.bpna.popularinc.net"/>
    <s v="b0ef1e72-47ed-4ea3-851f-e7832841dc58"/>
    <s v="Critical"/>
    <s v="FIXED"/>
    <x v="0"/>
    <m/>
    <m/>
    <m/>
    <m/>
    <x v="0"/>
  </r>
  <r>
    <x v="0"/>
    <s v="b0efac7c-ea69-4583-b3c4-5b3a119f9f74"/>
    <x v="0"/>
    <e v="#N/A"/>
    <e v="#N/A"/>
    <e v="#N/A"/>
    <s v="FIXED"/>
    <x v="0"/>
    <m/>
    <m/>
    <m/>
    <m/>
    <x v="0"/>
  </r>
  <r>
    <x v="0"/>
    <s v="b0efe3fb-04aa-4de3-8d6a-2e46ef6e4055"/>
    <x v="0"/>
    <s v="0262brn7pwh9n2d"/>
    <s v="b0efe3fb-04aa-4de3-8d6a-2e46ef6e4055"/>
    <s v="Medium"/>
    <s v="FIXED"/>
    <x v="0"/>
    <m/>
    <m/>
    <m/>
    <m/>
    <x v="0"/>
  </r>
  <r>
    <x v="1"/>
    <s v="b0efeac5-910d-4f7c-9ce4-44ba0adfc841"/>
    <x v="0"/>
    <e v="#N/A"/>
    <e v="#N/A"/>
    <e v="#N/A"/>
    <s v="FIXED"/>
    <x v="0"/>
    <m/>
    <m/>
    <m/>
    <m/>
    <x v="0"/>
  </r>
  <r>
    <x v="0"/>
    <s v="b0f08e1b-08c3-4cc5-86b8-92f066833ed8"/>
    <x v="0"/>
    <e v="#N/A"/>
    <e v="#N/A"/>
    <e v="#N/A"/>
    <s v="FIXED"/>
    <x v="0"/>
    <m/>
    <m/>
    <m/>
    <m/>
    <x v="0"/>
  </r>
  <r>
    <x v="1"/>
    <s v="b0f11311-5e27-4b3e-b020-74007de97151"/>
    <x v="0"/>
    <e v="#N/A"/>
    <e v="#N/A"/>
    <e v="#N/A"/>
    <s v="FIXED"/>
    <x v="0"/>
    <m/>
    <m/>
    <m/>
    <m/>
    <x v="0"/>
  </r>
  <r>
    <x v="0"/>
    <s v="b0f22039-2a6f-46e8-91ec-387ac0c8d9e9"/>
    <x v="0"/>
    <e v="#N/A"/>
    <e v="#N/A"/>
    <e v="#N/A"/>
    <s v="FIXED"/>
    <x v="0"/>
    <m/>
    <m/>
    <m/>
    <m/>
    <x v="0"/>
  </r>
  <r>
    <x v="6"/>
    <s v="b0f22fa4-a085-4071-9d89-78945f1419f4"/>
    <x v="0"/>
    <e v="#N/A"/>
    <e v="#N/A"/>
    <e v="#N/A"/>
    <s v="FIXED"/>
    <x v="0"/>
    <m/>
    <m/>
    <m/>
    <m/>
    <x v="0"/>
  </r>
  <r>
    <x v="4"/>
    <s v="b0f2f308-21c7-477f-9e7a-064c1e4cd935"/>
    <x v="0"/>
    <e v="#N/A"/>
    <e v="#N/A"/>
    <e v="#N/A"/>
    <s v="FIXED"/>
    <x v="0"/>
    <m/>
    <m/>
    <m/>
    <m/>
    <x v="0"/>
  </r>
  <r>
    <x v="0"/>
    <s v="b0f2f47f-2d7e-4033-937e-290393ad17f2"/>
    <x v="0"/>
    <e v="#N/A"/>
    <e v="#N/A"/>
    <e v="#N/A"/>
    <s v="FIXED"/>
    <x v="0"/>
    <m/>
    <m/>
    <m/>
    <m/>
    <x v="0"/>
  </r>
  <r>
    <x v="0"/>
    <s v="b0f3494b-a418-42fe-9ce8-f491fccd059e"/>
    <x v="0"/>
    <e v="#N/A"/>
    <e v="#N/A"/>
    <e v="#N/A"/>
    <s v="FIXED"/>
    <x v="0"/>
    <m/>
    <m/>
    <m/>
    <m/>
    <x v="0"/>
  </r>
  <r>
    <x v="6"/>
    <s v="b0f415e1-b83d-4c63-9245-404f1f1f698f"/>
    <x v="1"/>
    <s v="bpn-rosetecm-05"/>
    <s v="b0f415e1-b83d-4c63-9245-404f1f1f698f"/>
    <s v="Medium"/>
    <s v="RESURFACED"/>
    <x v="0"/>
    <m/>
    <m/>
    <m/>
    <m/>
    <x v="0"/>
  </r>
  <r>
    <x v="0"/>
    <s v="b0f44e2f-33a1-4727-9608-65b746d60661"/>
    <x v="0"/>
    <s v="miambcpc18xln2d.bpna.popularinc.net"/>
    <s v="b0f44e2f-33a1-4727-9608-65b746d60661"/>
    <s v="High"/>
    <s v="FIXED"/>
    <x v="0"/>
    <m/>
    <m/>
    <m/>
    <m/>
    <x v="0"/>
  </r>
  <r>
    <x v="0"/>
    <s v="b0f7622b-e148-4e96-aa7b-469134ae0eda"/>
    <x v="0"/>
    <e v="#N/A"/>
    <e v="#N/A"/>
    <e v="#N/A"/>
    <s v="FIXED"/>
    <x v="0"/>
    <m/>
    <m/>
    <m/>
    <m/>
    <x v="0"/>
  </r>
  <r>
    <x v="0"/>
    <s v="b0f84ae1-a948-4c7d-959e-c9752daeeee0"/>
    <x v="0"/>
    <s v="0094brn3y0lnd2d.bpna.popularinc.net"/>
    <s v="b0f84ae1-a948-4c7d-959e-c9752daeeee0"/>
    <s v="Medium"/>
    <s v="FIXED"/>
    <x v="0"/>
    <m/>
    <m/>
    <m/>
    <m/>
    <x v="0"/>
  </r>
  <r>
    <x v="0"/>
    <s v="b0f9db6e-82ec-4a25-9e95-1ca52e105f27"/>
    <x v="0"/>
    <e v="#N/A"/>
    <e v="#N/A"/>
    <e v="#N/A"/>
    <s v="FIXED"/>
    <x v="0"/>
    <m/>
    <m/>
    <m/>
    <m/>
    <x v="0"/>
  </r>
  <r>
    <x v="2"/>
    <s v="b0fa5575-de48-4009-b37a-6966ea74e493"/>
    <x v="0"/>
    <e v="#N/A"/>
    <e v="#N/A"/>
    <e v="#N/A"/>
    <s v="FIXED"/>
    <x v="0"/>
    <m/>
    <m/>
    <m/>
    <m/>
    <x v="0"/>
  </r>
  <r>
    <x v="0"/>
    <s v="b0fa85cc-19c4-4553-97c2-38a1fbc89083"/>
    <x v="0"/>
    <e v="#N/A"/>
    <e v="#N/A"/>
    <e v="#N/A"/>
    <s v="FIXED"/>
    <x v="0"/>
    <m/>
    <m/>
    <m/>
    <m/>
    <x v="0"/>
  </r>
  <r>
    <x v="13"/>
    <s v="b0face0b-bfa3-476f-8a9a-40a383b2c6fa"/>
    <x v="2"/>
    <s v="bpn-rosetecm-03"/>
    <s v="b0face0b-bfa3-476f-8a9a-40a383b2c6fa"/>
    <s v="High"/>
    <s v="ACTIVE"/>
    <x v="0"/>
    <m/>
    <m/>
    <m/>
    <m/>
    <x v="0"/>
  </r>
  <r>
    <x v="0"/>
    <s v="b0faef74-b860-4e16-9e77-b6168652f332"/>
    <x v="0"/>
    <e v="#N/A"/>
    <e v="#N/A"/>
    <e v="#N/A"/>
    <s v="FIXED"/>
    <x v="0"/>
    <m/>
    <m/>
    <m/>
    <m/>
    <x v="0"/>
  </r>
  <r>
    <x v="0"/>
    <s v="b0fb0af7-a20c-4d73-9dfa-85d00cbbac6a"/>
    <x v="0"/>
    <e v="#N/A"/>
    <e v="#N/A"/>
    <e v="#N/A"/>
    <s v="FIXED"/>
    <x v="0"/>
    <m/>
    <m/>
    <m/>
    <m/>
    <x v="0"/>
  </r>
  <r>
    <x v="2"/>
    <s v="b0fb22e0-2002-4d94-b5b6-e8fa54aa5530"/>
    <x v="2"/>
    <s v="bpn-rosegvws-01"/>
    <s v="b0fb22e0-2002-4d94-b5b6-e8fa54aa5530"/>
    <s v="Medium"/>
    <s v="ACTIVE"/>
    <x v="0"/>
    <m/>
    <m/>
    <m/>
    <m/>
    <x v="0"/>
  </r>
  <r>
    <x v="7"/>
    <s v="b0fbe78f-22df-45d1-98f0-afb6144ebffb"/>
    <x v="0"/>
    <e v="#N/A"/>
    <e v="#N/A"/>
    <e v="#N/A"/>
    <s v="FIXED"/>
    <x v="0"/>
    <m/>
    <m/>
    <m/>
    <m/>
    <x v="0"/>
  </r>
  <r>
    <x v="4"/>
    <s v="b0fd5563-c946-4b4e-bb04-1acf572a7e61"/>
    <x v="0"/>
    <e v="#N/A"/>
    <e v="#N/A"/>
    <e v="#N/A"/>
    <s v="FIXED"/>
    <x v="0"/>
    <m/>
    <m/>
    <m/>
    <m/>
    <x v="0"/>
  </r>
  <r>
    <x v="0"/>
    <s v="b0feea6f-8226-4b15-bbee-36dffe84e5d7"/>
    <x v="0"/>
    <e v="#N/A"/>
    <e v="#N/A"/>
    <e v="#N/A"/>
    <s v="FIXED"/>
    <x v="0"/>
    <m/>
    <m/>
    <m/>
    <m/>
    <x v="0"/>
  </r>
  <r>
    <x v="6"/>
    <s v="b0ff7033-b81b-489d-842b-362d3a3431c7"/>
    <x v="0"/>
    <e v="#N/A"/>
    <e v="#N/A"/>
    <e v="#N/A"/>
    <s v="FIXED"/>
    <x v="0"/>
    <m/>
    <m/>
    <m/>
    <m/>
    <x v="0"/>
  </r>
  <r>
    <x v="0"/>
    <s v="b100a4c8-a286-4434-b3d0-8978159e4333"/>
    <x v="0"/>
    <e v="#N/A"/>
    <e v="#N/A"/>
    <e v="#N/A"/>
    <s v="FIXED"/>
    <x v="0"/>
    <m/>
    <m/>
    <m/>
    <m/>
    <x v="0"/>
  </r>
  <r>
    <x v="1"/>
    <s v="b1014531-e94c-471c-8409-b8fa8853cc35"/>
    <x v="0"/>
    <e v="#N/A"/>
    <e v="#N/A"/>
    <e v="#N/A"/>
    <s v="FIXED"/>
    <x v="0"/>
    <m/>
    <m/>
    <m/>
    <m/>
    <x v="0"/>
  </r>
  <r>
    <x v="0"/>
    <s v="b101dbfe-8d19-41b3-9069-eff0c8908e8d"/>
    <x v="0"/>
    <e v="#N/A"/>
    <e v="#N/A"/>
    <e v="#N/A"/>
    <s v="FIXED"/>
    <x v="0"/>
    <m/>
    <m/>
    <m/>
    <m/>
    <x v="0"/>
  </r>
  <r>
    <x v="4"/>
    <s v="b10291e6-f0e5-45e9-924f-5935e113cd53"/>
    <x v="0"/>
    <e v="#N/A"/>
    <e v="#N/A"/>
    <e v="#N/A"/>
    <s v="FIXED"/>
    <x v="0"/>
    <m/>
    <m/>
    <m/>
    <m/>
    <x v="0"/>
  </r>
  <r>
    <x v="0"/>
    <s v="b102ab9b-5c55-4829-99f6-b0d956c7b81e"/>
    <x v="0"/>
    <e v="#N/A"/>
    <e v="#N/A"/>
    <e v="#N/A"/>
    <s v="FIXED"/>
    <x v="0"/>
    <m/>
    <m/>
    <m/>
    <m/>
    <x v="0"/>
  </r>
  <r>
    <x v="0"/>
    <s v="b102bec4-0082-4209-b7d7-1fa9c66eb92a"/>
    <x v="0"/>
    <e v="#N/A"/>
    <e v="#N/A"/>
    <e v="#N/A"/>
    <s v="FIXED"/>
    <x v="0"/>
    <m/>
    <m/>
    <m/>
    <m/>
    <x v="0"/>
  </r>
  <r>
    <x v="0"/>
    <s v="b103b3b8-e302-442c-ade6-28bb759011c6"/>
    <x v="0"/>
    <e v="#N/A"/>
    <e v="#N/A"/>
    <e v="#N/A"/>
    <s v="FIXED"/>
    <x v="0"/>
    <m/>
    <m/>
    <m/>
    <m/>
    <x v="0"/>
  </r>
  <r>
    <x v="4"/>
    <s v="b10405b6-161a-4685-abb2-6c3ac64bd9db"/>
    <x v="0"/>
    <s v="bdwybko4lqlql3l"/>
    <s v="b10405b6-161a-4685-abb2-6c3ac64bd9db"/>
    <s v="Critical"/>
    <s v="FIXED"/>
    <x v="0"/>
    <m/>
    <m/>
    <m/>
    <m/>
    <x v="0"/>
  </r>
  <r>
    <x v="7"/>
    <s v="b104c317-6480-4adc-b7f7-d03de9e8808a"/>
    <x v="0"/>
    <e v="#N/A"/>
    <e v="#N/A"/>
    <e v="#N/A"/>
    <s v="FIXED"/>
    <x v="0"/>
    <m/>
    <m/>
    <m/>
    <m/>
    <x v="0"/>
  </r>
  <r>
    <x v="0"/>
    <s v="b105a86c-d99e-4e60-9c06-9c867dfd360e"/>
    <x v="2"/>
    <s v="0001brn3y0hnd2d.bpna.popularinc.net"/>
    <s v="b105a86c-d99e-4e60-9c06-9c867dfd360e"/>
    <s v="High"/>
    <s v="ACTIVE"/>
    <x v="0"/>
    <m/>
    <m/>
    <m/>
    <m/>
    <x v="0"/>
  </r>
  <r>
    <x v="0"/>
    <s v="b1060284-0cf8-406b-8952-86ff72d8653b"/>
    <x v="0"/>
    <e v="#N/A"/>
    <e v="#N/A"/>
    <e v="#N/A"/>
    <s v="FIXED"/>
    <x v="0"/>
    <m/>
    <m/>
    <m/>
    <m/>
    <x v="0"/>
  </r>
  <r>
    <x v="0"/>
    <s v="b106564d-d8b2-4f8c-8e53-918ab1294ec3"/>
    <x v="0"/>
    <e v="#N/A"/>
    <e v="#N/A"/>
    <e v="#N/A"/>
    <s v="FIXED"/>
    <x v="0"/>
    <m/>
    <m/>
    <m/>
    <m/>
    <x v="0"/>
  </r>
  <r>
    <x v="0"/>
    <s v="b10676c1-c671-4e6e-a05b-6d171d0c49d6"/>
    <x v="0"/>
    <e v="#N/A"/>
    <e v="#N/A"/>
    <e v="#N/A"/>
    <s v="FIXED"/>
    <x v="0"/>
    <m/>
    <m/>
    <m/>
    <m/>
    <x v="0"/>
  </r>
  <r>
    <x v="0"/>
    <s v="b106bd66-8496-44da-b112-7fa91fc484af"/>
    <x v="0"/>
    <e v="#N/A"/>
    <e v="#N/A"/>
    <e v="#N/A"/>
    <s v="FIXED"/>
    <x v="0"/>
    <m/>
    <m/>
    <m/>
    <m/>
    <x v="0"/>
  </r>
  <r>
    <x v="0"/>
    <s v="b106dd54-024c-4312-8b95-d021345f27a8"/>
    <x v="0"/>
    <e v="#N/A"/>
    <e v="#N/A"/>
    <e v="#N/A"/>
    <s v="FIXED"/>
    <x v="0"/>
    <m/>
    <m/>
    <m/>
    <m/>
    <x v="0"/>
  </r>
  <r>
    <x v="1"/>
    <s v="b106f9be-ad93-4241-a8a6-59eb14291c14"/>
    <x v="1"/>
    <s v="bpn-0252bp-01"/>
    <s v="b106f9be-ad93-4241-a8a6-59eb14291c14"/>
    <s v="Medium"/>
    <s v="RESURFACED"/>
    <x v="0"/>
    <m/>
    <m/>
    <m/>
    <m/>
    <x v="0"/>
  </r>
  <r>
    <x v="0"/>
    <s v="b107b402-5cef-4ae8-b9df-7a57d73df6ea"/>
    <x v="0"/>
    <e v="#N/A"/>
    <e v="#N/A"/>
    <e v="#N/A"/>
    <s v="FIXED"/>
    <x v="0"/>
    <m/>
    <m/>
    <m/>
    <m/>
    <x v="0"/>
  </r>
  <r>
    <x v="7"/>
    <s v="b107d465-6347-4434-8d3d-c589dcfaf024"/>
    <x v="0"/>
    <e v="#N/A"/>
    <e v="#N/A"/>
    <e v="#N/A"/>
    <s v="FIXED"/>
    <x v="0"/>
    <m/>
    <m/>
    <m/>
    <m/>
    <x v="0"/>
  </r>
  <r>
    <x v="1"/>
    <s v="b108b4d9-e598-47ac-8f29-f25c29ff488d"/>
    <x v="0"/>
    <e v="#N/A"/>
    <e v="#N/A"/>
    <e v="#N/A"/>
    <s v="FIXED"/>
    <x v="0"/>
    <m/>
    <m/>
    <m/>
    <m/>
    <x v="0"/>
  </r>
  <r>
    <x v="0"/>
    <s v="b109a9c7-f027-41b8-86ce-3ccc93afd04f"/>
    <x v="0"/>
    <e v="#N/A"/>
    <e v="#N/A"/>
    <e v="#N/A"/>
    <s v="FIXED"/>
    <x v="0"/>
    <m/>
    <m/>
    <m/>
    <m/>
    <x v="0"/>
  </r>
  <r>
    <x v="0"/>
    <s v="b10b100f-6572-471b-9143-be66c3f87cd2"/>
    <x v="0"/>
    <e v="#N/A"/>
    <e v="#N/A"/>
    <e v="#N/A"/>
    <s v="FIXED"/>
    <x v="0"/>
    <m/>
    <m/>
    <m/>
    <m/>
    <x v="0"/>
  </r>
  <r>
    <x v="1"/>
    <s v="b10b372a-5e87-4522-945b-0b748f304498"/>
    <x v="2"/>
    <s v="bpn-0253bp-01"/>
    <s v="b10b372a-5e87-4522-945b-0b748f304498"/>
    <s v="High"/>
    <s v="ACTIVE"/>
    <x v="0"/>
    <m/>
    <m/>
    <m/>
    <m/>
    <x v="0"/>
  </r>
  <r>
    <x v="1"/>
    <s v="b10b8b47-7066-404b-9642-d43b74382d93"/>
    <x v="0"/>
    <e v="#N/A"/>
    <e v="#N/A"/>
    <e v="#N/A"/>
    <s v="FIXED"/>
    <x v="0"/>
    <m/>
    <m/>
    <m/>
    <m/>
    <x v="0"/>
  </r>
  <r>
    <x v="0"/>
    <s v="b10c146e-52ac-4266-a873-fabc2bdde095"/>
    <x v="0"/>
    <e v="#N/A"/>
    <e v="#N/A"/>
    <e v="#N/A"/>
    <s v="FIXED"/>
    <x v="0"/>
    <m/>
    <m/>
    <m/>
    <m/>
    <x v="0"/>
  </r>
  <r>
    <x v="4"/>
    <s v="b10cee3e-2f8a-4ec1-ab66-71ba04c02ea7"/>
    <x v="0"/>
    <e v="#N/A"/>
    <e v="#N/A"/>
    <e v="#N/A"/>
    <s v="FIXED"/>
    <x v="0"/>
    <m/>
    <m/>
    <m/>
    <m/>
    <x v="0"/>
  </r>
  <r>
    <x v="0"/>
    <s v="b10d294d-b3a3-48b9-b8e7-6eb319511417"/>
    <x v="0"/>
    <e v="#N/A"/>
    <e v="#N/A"/>
    <e v="#N/A"/>
    <s v="FIXED"/>
    <x v="0"/>
    <m/>
    <m/>
    <m/>
    <m/>
    <x v="0"/>
  </r>
  <r>
    <x v="0"/>
    <s v="b10ea94e-fe0e-443c-8959-9658fc2bf7d2"/>
    <x v="0"/>
    <e v="#N/A"/>
    <e v="#N/A"/>
    <e v="#N/A"/>
    <s v="FIXED"/>
    <x v="0"/>
    <m/>
    <m/>
    <m/>
    <m/>
    <x v="0"/>
  </r>
  <r>
    <x v="0"/>
    <s v="b10eab0b-f09e-4f4a-91ca-99475daea7e4"/>
    <x v="0"/>
    <e v="#N/A"/>
    <e v="#N/A"/>
    <e v="#N/A"/>
    <s v="FIXED"/>
    <x v="0"/>
    <m/>
    <m/>
    <m/>
    <m/>
    <x v="0"/>
  </r>
  <r>
    <x v="0"/>
    <s v="b10f93ba-b723-4a06-a266-bcc013bb0a7a"/>
    <x v="0"/>
    <e v="#N/A"/>
    <e v="#N/A"/>
    <e v="#N/A"/>
    <s v="FIXED"/>
    <x v="0"/>
    <m/>
    <m/>
    <m/>
    <m/>
    <x v="0"/>
  </r>
  <r>
    <x v="0"/>
    <s v="b10f99e4-a2bb-421b-b57f-afa897724e46"/>
    <x v="0"/>
    <e v="#N/A"/>
    <e v="#N/A"/>
    <e v="#N/A"/>
    <s v="FIXED"/>
    <x v="0"/>
    <m/>
    <m/>
    <m/>
    <m/>
    <x v="0"/>
  </r>
  <r>
    <x v="1"/>
    <s v="b10ff5cc-0bc2-4b89-8899-88d7ef99fe13"/>
    <x v="0"/>
    <e v="#N/A"/>
    <e v="#N/A"/>
    <e v="#N/A"/>
    <s v="FIXED"/>
    <x v="0"/>
    <m/>
    <m/>
    <m/>
    <m/>
    <x v="0"/>
  </r>
  <r>
    <x v="0"/>
    <s v="b1102761-3f8f-4428-a0ac-e2843be47f23"/>
    <x v="0"/>
    <e v="#N/A"/>
    <e v="#N/A"/>
    <e v="#N/A"/>
    <s v="FIXED"/>
    <x v="0"/>
    <m/>
    <m/>
    <m/>
    <m/>
    <x v="0"/>
  </r>
  <r>
    <x v="0"/>
    <s v="b1115735-8de2-4f0e-8ad9-707f6427c9d0"/>
    <x v="0"/>
    <e v="#N/A"/>
    <e v="#N/A"/>
    <e v="#N/A"/>
    <s v="FIXED"/>
    <x v="0"/>
    <m/>
    <m/>
    <m/>
    <m/>
    <x v="0"/>
  </r>
  <r>
    <x v="1"/>
    <s v="b111e91f-da3c-4283-aadb-cf63d4085f3c"/>
    <x v="0"/>
    <e v="#N/A"/>
    <e v="#N/A"/>
    <e v="#N/A"/>
    <s v="FIXED"/>
    <x v="0"/>
    <m/>
    <m/>
    <m/>
    <m/>
    <x v="0"/>
  </r>
  <r>
    <x v="0"/>
    <s v="b11241ce-c166-4363-8663-20f32d2ddf21"/>
    <x v="2"/>
    <s v="miambkohq129y2l.bpna.popularinc.net"/>
    <s v="b11241ce-c166-4363-8663-20f32d2ddf21"/>
    <s v="High"/>
    <s v="ACTIVE"/>
    <x v="0"/>
    <m/>
    <m/>
    <m/>
    <m/>
    <x v="0"/>
  </r>
  <r>
    <x v="0"/>
    <s v="b112c82d-0a7b-41c1-945a-3e4f3afdf969"/>
    <x v="0"/>
    <e v="#N/A"/>
    <e v="#N/A"/>
    <e v="#N/A"/>
    <s v="FIXED"/>
    <x v="0"/>
    <m/>
    <m/>
    <m/>
    <m/>
    <x v="0"/>
  </r>
  <r>
    <x v="2"/>
    <s v="b1134130-712a-4bad-80fd-6cede24feff5"/>
    <x v="1"/>
    <e v="#N/A"/>
    <e v="#N/A"/>
    <e v="#N/A"/>
    <s v="RESURFACED"/>
    <x v="0"/>
    <m/>
    <m/>
    <m/>
    <m/>
    <x v="0"/>
  </r>
  <r>
    <x v="0"/>
    <s v="b113d943-a705-4f21-8689-d9bd11f56ab5"/>
    <x v="0"/>
    <e v="#N/A"/>
    <e v="#N/A"/>
    <e v="#N/A"/>
    <s v="FIXED"/>
    <x v="0"/>
    <m/>
    <m/>
    <m/>
    <m/>
    <x v="0"/>
  </r>
  <r>
    <x v="0"/>
    <s v="b115bac1-e67d-4170-8bc1-5e73fbab5ad6"/>
    <x v="0"/>
    <e v="#N/A"/>
    <e v="#N/A"/>
    <e v="#N/A"/>
    <s v="FIXED"/>
    <x v="0"/>
    <m/>
    <m/>
    <m/>
    <m/>
    <x v="0"/>
  </r>
  <r>
    <x v="0"/>
    <s v="b1170ba3-c4a6-4daf-bc5f-7676a92bdf6f"/>
    <x v="0"/>
    <s v="bdwybko53pt6s2l"/>
    <s v="b1170ba3-c4a6-4daf-bc5f-7676a92bdf6f"/>
    <s v="Medium"/>
    <s v="FIXED"/>
    <x v="0"/>
    <m/>
    <m/>
    <m/>
    <m/>
    <x v="0"/>
  </r>
  <r>
    <x v="0"/>
    <s v="b1196483-02fc-46ff-9de8-b1a8d5d028ca"/>
    <x v="0"/>
    <e v="#N/A"/>
    <e v="#N/A"/>
    <e v="#N/A"/>
    <s v="FIXED"/>
    <x v="0"/>
    <m/>
    <m/>
    <m/>
    <m/>
    <x v="0"/>
  </r>
  <r>
    <x v="4"/>
    <s v="b119ee2e-c1c2-44b2-b2b1-8ac61ea3d80b"/>
    <x v="0"/>
    <e v="#N/A"/>
    <e v="#N/A"/>
    <e v="#N/A"/>
    <s v="FIXED"/>
    <x v="0"/>
    <m/>
    <m/>
    <m/>
    <m/>
    <x v="0"/>
  </r>
  <r>
    <x v="0"/>
    <s v="b11a98f1-b406-4742-bd99-e8d5130148f6"/>
    <x v="0"/>
    <e v="#N/A"/>
    <e v="#N/A"/>
    <e v="#N/A"/>
    <s v="FIXED"/>
    <x v="0"/>
    <m/>
    <m/>
    <m/>
    <m/>
    <x v="0"/>
  </r>
  <r>
    <x v="0"/>
    <s v="b11ab8c2-ba98-4177-93e3-de4bb49af288"/>
    <x v="0"/>
    <e v="#N/A"/>
    <e v="#N/A"/>
    <e v="#N/A"/>
    <s v="FIXED"/>
    <x v="0"/>
    <m/>
    <m/>
    <m/>
    <m/>
    <x v="0"/>
  </r>
  <r>
    <x v="10"/>
    <s v="b11d939c-8c7a-4143-9cf3-36a64e2636c8"/>
    <x v="0"/>
    <e v="#N/A"/>
    <e v="#N/A"/>
    <e v="#N/A"/>
    <s v="FIXED"/>
    <x v="0"/>
    <m/>
    <m/>
    <m/>
    <m/>
    <x v="0"/>
  </r>
  <r>
    <x v="0"/>
    <s v="b11d9b6a-cc96-48d0-92cb-76bd0e97fa37"/>
    <x v="0"/>
    <e v="#N/A"/>
    <e v="#N/A"/>
    <e v="#N/A"/>
    <s v="FIXED"/>
    <x v="0"/>
    <m/>
    <m/>
    <m/>
    <m/>
    <x v="0"/>
  </r>
  <r>
    <x v="0"/>
    <s v="b11f48ef-0156-4795-920c-57f3f4859c20"/>
    <x v="0"/>
    <e v="#N/A"/>
    <e v="#N/A"/>
    <e v="#N/A"/>
    <s v="FIXED"/>
    <x v="0"/>
    <m/>
    <m/>
    <m/>
    <m/>
    <x v="0"/>
  </r>
  <r>
    <x v="0"/>
    <s v="b11f752c-bd1a-43cc-8fd1-bb1b8029f0fc"/>
    <x v="0"/>
    <e v="#N/A"/>
    <e v="#N/A"/>
    <e v="#N/A"/>
    <s v="FIXED"/>
    <x v="0"/>
    <m/>
    <m/>
    <m/>
    <m/>
    <x v="0"/>
  </r>
  <r>
    <x v="0"/>
    <s v="b11ff463-edf5-4edf-91a0-826c2a2704ee"/>
    <x v="0"/>
    <e v="#N/A"/>
    <e v="#N/A"/>
    <e v="#N/A"/>
    <s v="FIXED"/>
    <x v="0"/>
    <m/>
    <m/>
    <m/>
    <m/>
    <x v="0"/>
  </r>
  <r>
    <x v="4"/>
    <s v="b123f0e4-7f26-4b97-aaee-a457e17a1ad9"/>
    <x v="0"/>
    <e v="#N/A"/>
    <e v="#N/A"/>
    <e v="#N/A"/>
    <s v="FIXED"/>
    <x v="0"/>
    <m/>
    <m/>
    <m/>
    <m/>
    <x v="0"/>
  </r>
  <r>
    <x v="0"/>
    <s v="b124cf95-6e2a-499a-ae1b-c3bcdeb2ac29"/>
    <x v="0"/>
    <e v="#N/A"/>
    <e v="#N/A"/>
    <e v="#N/A"/>
    <s v="FIXED"/>
    <x v="0"/>
    <m/>
    <m/>
    <m/>
    <m/>
    <x v="0"/>
  </r>
  <r>
    <x v="4"/>
    <s v="b12704bd-01af-4262-ace0-e422e97f7985"/>
    <x v="0"/>
    <e v="#N/A"/>
    <e v="#N/A"/>
    <e v="#N/A"/>
    <s v="FIXED"/>
    <x v="0"/>
    <m/>
    <m/>
    <m/>
    <m/>
    <x v="0"/>
  </r>
  <r>
    <x v="0"/>
    <s v="b127a9e0-3744-47c2-8099-b2f0608ae5d4"/>
    <x v="0"/>
    <e v="#N/A"/>
    <e v="#N/A"/>
    <e v="#N/A"/>
    <s v="FIXED"/>
    <x v="0"/>
    <m/>
    <m/>
    <m/>
    <m/>
    <x v="0"/>
  </r>
  <r>
    <x v="0"/>
    <s v="b127d234-d616-4272-8370-f729c08b21f9"/>
    <x v="0"/>
    <e v="#N/A"/>
    <e v="#N/A"/>
    <e v="#N/A"/>
    <s v="FIXED"/>
    <x v="0"/>
    <m/>
    <m/>
    <m/>
    <m/>
    <x v="0"/>
  </r>
  <r>
    <x v="0"/>
    <s v="b12921cf-75b5-425e-8a0d-93d40e0ed56e"/>
    <x v="0"/>
    <e v="#N/A"/>
    <e v="#N/A"/>
    <e v="#N/A"/>
    <s v="FIXED"/>
    <x v="0"/>
    <m/>
    <m/>
    <m/>
    <m/>
    <x v="0"/>
  </r>
  <r>
    <x v="5"/>
    <s v="b129c3d9-2120-4490-8423-adfe0d28e519"/>
    <x v="0"/>
    <e v="#N/A"/>
    <e v="#N/A"/>
    <e v="#N/A"/>
    <s v="FIXED"/>
    <x v="0"/>
    <m/>
    <m/>
    <m/>
    <m/>
    <x v="0"/>
  </r>
  <r>
    <x v="0"/>
    <s v="b129e752-a208-446d-afea-d6272027e5dc"/>
    <x v="0"/>
    <e v="#N/A"/>
    <e v="#N/A"/>
    <e v="#N/A"/>
    <s v="FIXED"/>
    <x v="0"/>
    <m/>
    <m/>
    <m/>
    <m/>
    <x v="0"/>
  </r>
  <r>
    <x v="0"/>
    <s v="b12a6acd-bbf6-49c2-8d63-fe9413fc7897"/>
    <x v="0"/>
    <e v="#N/A"/>
    <e v="#N/A"/>
    <e v="#N/A"/>
    <s v="FIXED"/>
    <x v="0"/>
    <m/>
    <m/>
    <m/>
    <m/>
    <x v="0"/>
  </r>
  <r>
    <x v="0"/>
    <s v="b12a92f5-05a3-498b-b78e-083c77bb2d37"/>
    <x v="0"/>
    <e v="#N/A"/>
    <e v="#N/A"/>
    <e v="#N/A"/>
    <s v="FIXED"/>
    <x v="0"/>
    <m/>
    <m/>
    <m/>
    <m/>
    <x v="0"/>
  </r>
  <r>
    <x v="6"/>
    <s v="b12aeaa0-6f8b-4adf-a9a1-3f593aca0c43"/>
    <x v="0"/>
    <e v="#N/A"/>
    <e v="#N/A"/>
    <e v="#N/A"/>
    <s v="FIXED"/>
    <x v="0"/>
    <m/>
    <m/>
    <m/>
    <m/>
    <x v="0"/>
  </r>
  <r>
    <x v="0"/>
    <s v="b12cf5be-33ee-4931-98ab-1ca488030d9e"/>
    <x v="0"/>
    <e v="#N/A"/>
    <e v="#N/A"/>
    <e v="#N/A"/>
    <s v="FIXED"/>
    <x v="0"/>
    <m/>
    <m/>
    <m/>
    <m/>
    <x v="0"/>
  </r>
  <r>
    <x v="2"/>
    <s v="b12e5101-a428-48fd-b2ef-b7bad59f8fce"/>
    <x v="0"/>
    <e v="#N/A"/>
    <e v="#N/A"/>
    <e v="#N/A"/>
    <s v="FIXED"/>
    <x v="0"/>
    <m/>
    <m/>
    <m/>
    <m/>
    <x v="0"/>
  </r>
  <r>
    <x v="0"/>
    <s v="b12e8031-5d54-4bba-8fce-0cdead7a2faf"/>
    <x v="0"/>
    <e v="#N/A"/>
    <e v="#N/A"/>
    <e v="#N/A"/>
    <s v="FIXED"/>
    <x v="0"/>
    <m/>
    <m/>
    <m/>
    <m/>
    <x v="0"/>
  </r>
  <r>
    <x v="0"/>
    <s v="b12ea531-b286-413a-88ef-aa935e915ebc"/>
    <x v="0"/>
    <e v="#N/A"/>
    <e v="#N/A"/>
    <e v="#N/A"/>
    <s v="FIXED"/>
    <x v="0"/>
    <m/>
    <m/>
    <m/>
    <m/>
    <x v="0"/>
  </r>
  <r>
    <x v="10"/>
    <s v="b12edec8-e4be-484b-953e-65aa22dcf255"/>
    <x v="2"/>
    <e v="#N/A"/>
    <e v="#N/A"/>
    <e v="#N/A"/>
    <s v="ACTIVE"/>
    <x v="0"/>
    <m/>
    <m/>
    <m/>
    <m/>
    <x v="0"/>
  </r>
  <r>
    <x v="4"/>
    <s v="b131011a-14cf-472c-932d-2f74884daa15"/>
    <x v="0"/>
    <e v="#N/A"/>
    <e v="#N/A"/>
    <e v="#N/A"/>
    <s v="FIXED"/>
    <x v="0"/>
    <m/>
    <m/>
    <m/>
    <m/>
    <x v="0"/>
  </r>
  <r>
    <x v="0"/>
    <s v="b131b7c6-b525-4ef0-881b-83c270294ff8"/>
    <x v="0"/>
    <e v="#N/A"/>
    <e v="#N/A"/>
    <e v="#N/A"/>
    <s v="FIXED"/>
    <x v="0"/>
    <m/>
    <m/>
    <m/>
    <m/>
    <x v="0"/>
  </r>
  <r>
    <x v="0"/>
    <s v="b133be05-bf45-4b5d-9b2b-d9768b71d002"/>
    <x v="0"/>
    <s v="miambko7n70jl3l"/>
    <s v="b133be05-bf45-4b5d-9b2b-d9768b71d002"/>
    <s v="Critical"/>
    <s v="FIXED"/>
    <x v="0"/>
    <m/>
    <m/>
    <m/>
    <m/>
    <x v="0"/>
  </r>
  <r>
    <x v="0"/>
    <s v="b134e488-dc3d-44fd-bbcd-76c20dafe628"/>
    <x v="0"/>
    <e v="#N/A"/>
    <e v="#N/A"/>
    <e v="#N/A"/>
    <s v="FIXED"/>
    <x v="0"/>
    <m/>
    <m/>
    <m/>
    <m/>
    <x v="0"/>
  </r>
  <r>
    <x v="0"/>
    <s v="b1360849-1a7b-491a-9496-675d1ca8e6bd"/>
    <x v="0"/>
    <e v="#N/A"/>
    <e v="#N/A"/>
    <e v="#N/A"/>
    <s v="FIXED"/>
    <x v="0"/>
    <m/>
    <m/>
    <m/>
    <m/>
    <x v="0"/>
  </r>
  <r>
    <x v="0"/>
    <s v="b136c284-414b-48da-9429-984a961b91b8"/>
    <x v="0"/>
    <e v="#N/A"/>
    <e v="#N/A"/>
    <e v="#N/A"/>
    <s v="FIXED"/>
    <x v="0"/>
    <m/>
    <m/>
    <m/>
    <m/>
    <x v="0"/>
  </r>
  <r>
    <x v="1"/>
    <s v="b1375d01-3d92-43c0-a5d1-267f7a95a9b9"/>
    <x v="2"/>
    <e v="#N/A"/>
    <e v="#N/A"/>
    <e v="#N/A"/>
    <s v="ACTIVE"/>
    <x v="0"/>
    <m/>
    <m/>
    <m/>
    <m/>
    <x v="0"/>
  </r>
  <r>
    <x v="0"/>
    <s v="b13877ed-e58c-4ee0-90bd-c3ed320fc98e"/>
    <x v="0"/>
    <e v="#N/A"/>
    <e v="#N/A"/>
    <e v="#N/A"/>
    <s v="FIXED"/>
    <x v="0"/>
    <m/>
    <m/>
    <m/>
    <m/>
    <x v="0"/>
  </r>
  <r>
    <x v="0"/>
    <s v="b1397cf5-861d-44ff-9c7b-a2df9e5d8d23"/>
    <x v="0"/>
    <e v="#N/A"/>
    <e v="#N/A"/>
    <e v="#N/A"/>
    <s v="FIXED"/>
    <x v="0"/>
    <m/>
    <m/>
    <m/>
    <m/>
    <x v="0"/>
  </r>
  <r>
    <x v="0"/>
    <s v="b1399527-a6c9-4438-b24f-da03f9eb901a"/>
    <x v="0"/>
    <e v="#N/A"/>
    <e v="#N/A"/>
    <e v="#N/A"/>
    <s v="FIXED"/>
    <x v="0"/>
    <m/>
    <m/>
    <m/>
    <m/>
    <x v="0"/>
  </r>
  <r>
    <x v="2"/>
    <s v="b13a3caf-d375-4de5-b099-55c426c67c5f"/>
    <x v="0"/>
    <e v="#N/A"/>
    <e v="#N/A"/>
    <e v="#N/A"/>
    <s v="FIXED"/>
    <x v="0"/>
    <m/>
    <m/>
    <m/>
    <m/>
    <x v="0"/>
  </r>
  <r>
    <x v="0"/>
    <s v="b13a80ab-03f1-4042-8a23-bf51c4b3bd1a"/>
    <x v="0"/>
    <e v="#N/A"/>
    <e v="#N/A"/>
    <e v="#N/A"/>
    <s v="FIXED"/>
    <x v="0"/>
    <m/>
    <m/>
    <m/>
    <m/>
    <x v="0"/>
  </r>
  <r>
    <x v="0"/>
    <s v="b13b0e67-0113-4d9a-9d97-96cfb6901733"/>
    <x v="0"/>
    <e v="#N/A"/>
    <e v="#N/A"/>
    <e v="#N/A"/>
    <s v="FIXED"/>
    <x v="0"/>
    <m/>
    <m/>
    <m/>
    <m/>
    <x v="0"/>
  </r>
  <r>
    <x v="10"/>
    <s v="b13ba47d-ac05-4f55-861b-6d5607885a50"/>
    <x v="0"/>
    <e v="#N/A"/>
    <e v="#N/A"/>
    <e v="#N/A"/>
    <s v="FIXED"/>
    <x v="0"/>
    <m/>
    <m/>
    <m/>
    <m/>
    <x v="0"/>
  </r>
  <r>
    <x v="11"/>
    <s v="b13bcfff-4008-4003-9d61-45b02cc33f74"/>
    <x v="0"/>
    <e v="#N/A"/>
    <e v="#N/A"/>
    <e v="#N/A"/>
    <s v="FIXED"/>
    <x v="0"/>
    <m/>
    <m/>
    <m/>
    <m/>
    <x v="0"/>
  </r>
  <r>
    <x v="5"/>
    <s v="b13c3669-d67a-4857-a044-917e204896d3"/>
    <x v="2"/>
    <s v="bpn-roseterr-02"/>
    <s v="b13c3669-d67a-4857-a044-917e204896d3"/>
    <s v="Medium"/>
    <s v="ACTIVE"/>
    <x v="0"/>
    <m/>
    <m/>
    <m/>
    <m/>
    <x v="0"/>
  </r>
  <r>
    <x v="10"/>
    <s v="b13c9ceb-50a1-42e7-a2ac-aa825cd1741a"/>
    <x v="0"/>
    <e v="#N/A"/>
    <e v="#N/A"/>
    <e v="#N/A"/>
    <s v="FIXED"/>
    <x v="0"/>
    <m/>
    <m/>
    <m/>
    <m/>
    <x v="0"/>
  </r>
  <r>
    <x v="0"/>
    <s v="b13d12fc-fbe5-40d1-81cd-744547bdd016"/>
    <x v="0"/>
    <e v="#N/A"/>
    <e v="#N/A"/>
    <e v="#N/A"/>
    <s v="FIXED"/>
    <x v="0"/>
    <m/>
    <m/>
    <m/>
    <m/>
    <x v="0"/>
  </r>
  <r>
    <x v="4"/>
    <s v="b13d2067-c891-4720-bc80-5c1250c8dcc0"/>
    <x v="0"/>
    <e v="#N/A"/>
    <e v="#N/A"/>
    <e v="#N/A"/>
    <s v="FIXED"/>
    <x v="0"/>
    <m/>
    <m/>
    <m/>
    <m/>
    <x v="0"/>
  </r>
  <r>
    <x v="1"/>
    <s v="b13d8020-1c94-42fa-b754-7679dfad0522"/>
    <x v="0"/>
    <e v="#N/A"/>
    <e v="#N/A"/>
    <e v="#N/A"/>
    <s v="FIXED"/>
    <x v="0"/>
    <m/>
    <m/>
    <m/>
    <m/>
    <x v="0"/>
  </r>
  <r>
    <x v="0"/>
    <s v="b13dad9e-2bfa-4e42-bf3f-7b33ff7c06a0"/>
    <x v="0"/>
    <e v="#N/A"/>
    <e v="#N/A"/>
    <e v="#N/A"/>
    <s v="FIXED"/>
    <x v="0"/>
    <m/>
    <m/>
    <m/>
    <m/>
    <x v="0"/>
  </r>
  <r>
    <x v="0"/>
    <s v="b13f17a7-1025-4882-8733-3e100f22b4c0"/>
    <x v="0"/>
    <s v="rosebko1mfnbh2l.bpna.popularinc.net"/>
    <s v="b13f17a7-1025-4882-8733-3e100f22b4c0"/>
    <s v="High"/>
    <s v="FIXED"/>
    <x v="0"/>
    <m/>
    <m/>
    <m/>
    <m/>
    <x v="0"/>
  </r>
  <r>
    <x v="1"/>
    <s v="b13f216a-a44a-4146-b4f7-5271edda497a"/>
    <x v="0"/>
    <e v="#N/A"/>
    <e v="#N/A"/>
    <e v="#N/A"/>
    <s v="FIXED"/>
    <x v="0"/>
    <m/>
    <m/>
    <m/>
    <m/>
    <x v="0"/>
  </r>
  <r>
    <x v="0"/>
    <s v="b13f2cac-23db-44c3-b01b-d5caea05276c"/>
    <x v="0"/>
    <e v="#N/A"/>
    <e v="#N/A"/>
    <e v="#N/A"/>
    <s v="FIXED"/>
    <x v="0"/>
    <m/>
    <m/>
    <m/>
    <m/>
    <x v="0"/>
  </r>
  <r>
    <x v="0"/>
    <s v="b13fae00-cd5b-4cce-bbcd-6f43dd8bcd39"/>
    <x v="0"/>
    <e v="#N/A"/>
    <e v="#N/A"/>
    <e v="#N/A"/>
    <s v="FIXED"/>
    <x v="0"/>
    <m/>
    <m/>
    <m/>
    <m/>
    <x v="0"/>
  </r>
  <r>
    <x v="2"/>
    <s v="b1429876-fdf0-43ac-b81d-8a00b3968ab3"/>
    <x v="0"/>
    <e v="#N/A"/>
    <e v="#N/A"/>
    <e v="#N/A"/>
    <s v="FIXED"/>
    <x v="0"/>
    <m/>
    <m/>
    <m/>
    <m/>
    <x v="0"/>
  </r>
  <r>
    <x v="2"/>
    <s v="b1442334-c34d-4e26-bb42-0737de9d9cfa"/>
    <x v="0"/>
    <e v="#N/A"/>
    <e v="#N/A"/>
    <e v="#N/A"/>
    <s v="FIXED"/>
    <x v="0"/>
    <m/>
    <m/>
    <m/>
    <m/>
    <x v="0"/>
  </r>
  <r>
    <x v="0"/>
    <s v="b144544c-f205-4be7-9b54-9a89d7ae6332"/>
    <x v="0"/>
    <e v="#N/A"/>
    <e v="#N/A"/>
    <e v="#N/A"/>
    <s v="FIXED"/>
    <x v="0"/>
    <m/>
    <m/>
    <m/>
    <m/>
    <x v="0"/>
  </r>
  <r>
    <x v="0"/>
    <s v="b144f7d2-4341-4791-968c-132adefcaa3c"/>
    <x v="0"/>
    <e v="#N/A"/>
    <e v="#N/A"/>
    <e v="#N/A"/>
    <s v="FIXED"/>
    <x v="0"/>
    <m/>
    <m/>
    <m/>
    <m/>
    <x v="0"/>
  </r>
  <r>
    <x v="0"/>
    <s v="b1456948-9d01-4d4d-b18c-550ef4df0191"/>
    <x v="0"/>
    <e v="#N/A"/>
    <e v="#N/A"/>
    <e v="#N/A"/>
    <s v="FIXED"/>
    <x v="0"/>
    <m/>
    <m/>
    <m/>
    <m/>
    <x v="0"/>
  </r>
  <r>
    <x v="0"/>
    <s v="b14691e0-49d8-4710-83e4-e5c5fb285bc3"/>
    <x v="0"/>
    <e v="#N/A"/>
    <e v="#N/A"/>
    <e v="#N/A"/>
    <s v="FIXED"/>
    <x v="0"/>
    <m/>
    <m/>
    <m/>
    <m/>
    <x v="0"/>
  </r>
  <r>
    <x v="0"/>
    <s v="b14797b0-6473-4b4c-9736-7cddc6052c92"/>
    <x v="0"/>
    <e v="#N/A"/>
    <e v="#N/A"/>
    <e v="#N/A"/>
    <s v="FIXED"/>
    <x v="0"/>
    <m/>
    <m/>
    <m/>
    <m/>
    <x v="0"/>
  </r>
  <r>
    <x v="1"/>
    <s v="b149322f-c1ee-4f50-a457-b6d364424e26"/>
    <x v="0"/>
    <e v="#N/A"/>
    <e v="#N/A"/>
    <e v="#N/A"/>
    <s v="FIXED"/>
    <x v="0"/>
    <m/>
    <m/>
    <m/>
    <m/>
    <x v="0"/>
  </r>
  <r>
    <x v="0"/>
    <s v="b149c0f9-fcba-4794-9fda-223c427e623c"/>
    <x v="0"/>
    <e v="#N/A"/>
    <e v="#N/A"/>
    <e v="#N/A"/>
    <s v="FIXED"/>
    <x v="0"/>
    <m/>
    <m/>
    <m/>
    <m/>
    <x v="0"/>
  </r>
  <r>
    <x v="0"/>
    <s v="b149dce4-c7ec-491e-937f-1f9ec5396335"/>
    <x v="0"/>
    <e v="#N/A"/>
    <e v="#N/A"/>
    <e v="#N/A"/>
    <s v="FIXED"/>
    <x v="0"/>
    <m/>
    <m/>
    <m/>
    <m/>
    <x v="0"/>
  </r>
  <r>
    <x v="0"/>
    <s v="b14a6b99-0fd7-46ce-9e03-56e5ef941f47"/>
    <x v="0"/>
    <e v="#N/A"/>
    <e v="#N/A"/>
    <e v="#N/A"/>
    <s v="FIXED"/>
    <x v="0"/>
    <m/>
    <m/>
    <m/>
    <m/>
    <x v="0"/>
  </r>
  <r>
    <x v="0"/>
    <s v="b14a6ff9-2119-403f-860d-abeb3758edbc"/>
    <x v="0"/>
    <e v="#N/A"/>
    <e v="#N/A"/>
    <e v="#N/A"/>
    <s v="FIXED"/>
    <x v="0"/>
    <m/>
    <m/>
    <m/>
    <m/>
    <x v="0"/>
  </r>
  <r>
    <x v="0"/>
    <s v="b14d2efe-2366-4071-a033-b4c9cab2891c"/>
    <x v="0"/>
    <e v="#N/A"/>
    <e v="#N/A"/>
    <e v="#N/A"/>
    <s v="FIXED"/>
    <x v="0"/>
    <m/>
    <m/>
    <m/>
    <m/>
    <x v="0"/>
  </r>
  <r>
    <x v="0"/>
    <s v="b14e2ff7-8ff3-42a1-9a15-c08d251b215c"/>
    <x v="0"/>
    <e v="#N/A"/>
    <e v="#N/A"/>
    <e v="#N/A"/>
    <s v="FIXED"/>
    <x v="0"/>
    <m/>
    <m/>
    <m/>
    <m/>
    <x v="0"/>
  </r>
  <r>
    <x v="0"/>
    <s v="b14f0c2a-f33a-46a9-8358-1d586736d98c"/>
    <x v="0"/>
    <e v="#N/A"/>
    <e v="#N/A"/>
    <e v="#N/A"/>
    <s v="FIXED"/>
    <x v="0"/>
    <m/>
    <m/>
    <m/>
    <m/>
    <x v="0"/>
  </r>
  <r>
    <x v="0"/>
    <s v="b14f8c3a-6afc-4efe-84bd-1de86f62ef27"/>
    <x v="0"/>
    <e v="#N/A"/>
    <e v="#N/A"/>
    <e v="#N/A"/>
    <s v="FIXED"/>
    <x v="0"/>
    <m/>
    <m/>
    <m/>
    <m/>
    <x v="0"/>
  </r>
  <r>
    <x v="0"/>
    <s v="b151ea3c-2f9f-4839-9550-645dcf37c999"/>
    <x v="0"/>
    <e v="#N/A"/>
    <e v="#N/A"/>
    <e v="#N/A"/>
    <s v="FIXED"/>
    <x v="0"/>
    <m/>
    <m/>
    <m/>
    <m/>
    <x v="0"/>
  </r>
  <r>
    <x v="0"/>
    <s v="b153622c-a674-46e1-8c77-1829eed9abab"/>
    <x v="0"/>
    <s v="0031bcp7ppg9n2d.bpna.popularinc.net"/>
    <s v="b153622c-a674-46e1-8c77-1829eed9abab"/>
    <s v="Critical"/>
    <s v="FIXED"/>
    <x v="0"/>
    <m/>
    <m/>
    <m/>
    <m/>
    <x v="0"/>
  </r>
  <r>
    <x v="0"/>
    <s v="b1543e12-6521-4d0e-9ad7-a0a981839797"/>
    <x v="0"/>
    <e v="#N/A"/>
    <e v="#N/A"/>
    <e v="#N/A"/>
    <s v="FIXED"/>
    <x v="0"/>
    <m/>
    <m/>
    <m/>
    <m/>
    <x v="0"/>
  </r>
  <r>
    <x v="4"/>
    <s v="b154c0e9-760d-4f35-8e64-43bfcf1e61fb"/>
    <x v="0"/>
    <e v="#N/A"/>
    <e v="#N/A"/>
    <e v="#N/A"/>
    <s v="FIXED"/>
    <x v="0"/>
    <m/>
    <m/>
    <m/>
    <m/>
    <x v="0"/>
  </r>
  <r>
    <x v="0"/>
    <s v="b15556bc-c7f8-4231-b05d-668cbedd7153"/>
    <x v="0"/>
    <e v="#N/A"/>
    <e v="#N/A"/>
    <e v="#N/A"/>
    <s v="FIXED"/>
    <x v="0"/>
    <m/>
    <m/>
    <m/>
    <m/>
    <x v="0"/>
  </r>
  <r>
    <x v="6"/>
    <s v="b1556931-fc97-4149-91b6-a1278232f3ef"/>
    <x v="0"/>
    <e v="#N/A"/>
    <e v="#N/A"/>
    <e v="#N/A"/>
    <s v="FIXED"/>
    <x v="0"/>
    <m/>
    <m/>
    <m/>
    <m/>
    <x v="0"/>
  </r>
  <r>
    <x v="4"/>
    <s v="b155e375-ff01-47af-8cfc-8a80ad650c47"/>
    <x v="0"/>
    <e v="#N/A"/>
    <e v="#N/A"/>
    <e v="#N/A"/>
    <s v="FIXED"/>
    <x v="0"/>
    <m/>
    <m/>
    <m/>
    <m/>
    <x v="0"/>
  </r>
  <r>
    <x v="0"/>
    <s v="b1560a10-654c-4ef2-bb9f-3eb1fa99b749"/>
    <x v="0"/>
    <s v="miambcpc18xln2d.bpna.popularinc.net"/>
    <s v="b1560a10-654c-4ef2-bb9f-3eb1fa99b749"/>
    <s v="Critical"/>
    <s v="FIXED"/>
    <x v="0"/>
    <m/>
    <m/>
    <m/>
    <m/>
    <x v="0"/>
  </r>
  <r>
    <x v="0"/>
    <s v="b15681c3-cb50-4949-b3e5-52262f5b2a60"/>
    <x v="0"/>
    <e v="#N/A"/>
    <e v="#N/A"/>
    <e v="#N/A"/>
    <s v="FIXED"/>
    <x v="0"/>
    <m/>
    <m/>
    <m/>
    <m/>
    <x v="0"/>
  </r>
  <r>
    <x v="0"/>
    <s v="b15719b9-bf61-4ab3-9376-ccbde14c9fd2"/>
    <x v="0"/>
    <s v="0098brn3xdnnd2d.bpna.popularinc.net"/>
    <s v="b15719b9-bf61-4ab3-9376-ccbde14c9fd2"/>
    <s v="Critical"/>
    <s v="FIXED"/>
    <x v="0"/>
    <m/>
    <m/>
    <m/>
    <m/>
    <x v="0"/>
  </r>
  <r>
    <x v="12"/>
    <s v="b15774f6-ff69-4019-b0a9-202b6a4ead83"/>
    <x v="0"/>
    <e v="#N/A"/>
    <e v="#N/A"/>
    <e v="#N/A"/>
    <s v="FIXED"/>
    <x v="0"/>
    <m/>
    <m/>
    <m/>
    <m/>
    <x v="0"/>
  </r>
  <r>
    <x v="0"/>
    <s v="b157971b-7f48-4e3b-a0c3-efafd894a24d"/>
    <x v="0"/>
    <e v="#N/A"/>
    <e v="#N/A"/>
    <e v="#N/A"/>
    <s v="FIXED"/>
    <x v="0"/>
    <m/>
    <m/>
    <m/>
    <m/>
    <x v="0"/>
  </r>
  <r>
    <x v="0"/>
    <s v="b157e341-5854-4488-a92d-536b5992f2cf"/>
    <x v="0"/>
    <s v="bdwybko1lb0rn2l.bpna.popularinc.net"/>
    <s v="b157e341-5854-4488-a92d-536b5992f2cf"/>
    <s v="High"/>
    <s v="FIXED"/>
    <x v="0"/>
    <m/>
    <m/>
    <m/>
    <m/>
    <x v="0"/>
  </r>
  <r>
    <x v="6"/>
    <s v="b157eb29-3c07-4942-af7c-43988be37e4c"/>
    <x v="1"/>
    <s v="bpn-rosetecm-05"/>
    <s v="b157eb29-3c07-4942-af7c-43988be37e4c"/>
    <s v="Medium"/>
    <s v="RESURFACED"/>
    <x v="0"/>
    <m/>
    <m/>
    <m/>
    <m/>
    <x v="0"/>
  </r>
  <r>
    <x v="15"/>
    <s v="b15840eb-7638-4886-825e-bb1fe3b0f6b2"/>
    <x v="1"/>
    <s v="bpn-rosecmdb-02"/>
    <s v="b15840eb-7638-4886-825e-bb1fe3b0f6b2"/>
    <s v="Medium"/>
    <s v="RESURFACED"/>
    <x v="0"/>
    <m/>
    <m/>
    <m/>
    <m/>
    <x v="0"/>
  </r>
  <r>
    <x v="4"/>
    <s v="b15a1b8b-3feb-4831-8060-5cf334f17afa"/>
    <x v="0"/>
    <e v="#N/A"/>
    <e v="#N/A"/>
    <e v="#N/A"/>
    <s v="FIXED"/>
    <x v="0"/>
    <m/>
    <m/>
    <m/>
    <m/>
    <x v="0"/>
  </r>
  <r>
    <x v="0"/>
    <s v="b15b7b6c-83ab-4b36-9454-258aefd8834e"/>
    <x v="0"/>
    <e v="#N/A"/>
    <e v="#N/A"/>
    <e v="#N/A"/>
    <s v="FIXED"/>
    <x v="0"/>
    <m/>
    <m/>
    <m/>
    <m/>
    <x v="0"/>
  </r>
  <r>
    <x v="0"/>
    <s v="b15d6bd7-efd7-4524-bbd6-c3a767c37e3e"/>
    <x v="0"/>
    <e v="#N/A"/>
    <e v="#N/A"/>
    <e v="#N/A"/>
    <s v="FIXED"/>
    <x v="0"/>
    <m/>
    <m/>
    <m/>
    <m/>
    <x v="0"/>
  </r>
  <r>
    <x v="0"/>
    <s v="b15ea114-f2f6-463a-a45e-606ca37d57f0"/>
    <x v="0"/>
    <e v="#N/A"/>
    <e v="#N/A"/>
    <e v="#N/A"/>
    <s v="FIXED"/>
    <x v="0"/>
    <m/>
    <m/>
    <m/>
    <m/>
    <x v="0"/>
  </r>
  <r>
    <x v="0"/>
    <s v="b15eab9f-a0f2-41bf-8518-d7392b4e8c96"/>
    <x v="0"/>
    <e v="#N/A"/>
    <e v="#N/A"/>
    <e v="#N/A"/>
    <s v="FIXED"/>
    <x v="0"/>
    <m/>
    <m/>
    <m/>
    <m/>
    <x v="0"/>
  </r>
  <r>
    <x v="4"/>
    <s v="b15ec0e0-d2c5-4af0-8c0f-59b3479bc69e"/>
    <x v="0"/>
    <e v="#N/A"/>
    <e v="#N/A"/>
    <e v="#N/A"/>
    <s v="FIXED"/>
    <x v="0"/>
    <m/>
    <m/>
    <m/>
    <m/>
    <x v="0"/>
  </r>
  <r>
    <x v="5"/>
    <s v="b15ee96a-5bb3-42cb-a021-fa371381a5af"/>
    <x v="3"/>
    <e v="#N/A"/>
    <e v="#N/A"/>
    <e v="#N/A"/>
    <s v="NEW"/>
    <x v="0"/>
    <m/>
    <m/>
    <m/>
    <m/>
    <x v="0"/>
  </r>
  <r>
    <x v="0"/>
    <s v="b15fcb5a-4bb7-467b-9dc2-6947c168bb12"/>
    <x v="0"/>
    <e v="#N/A"/>
    <e v="#N/A"/>
    <e v="#N/A"/>
    <s v="FIXED"/>
    <x v="0"/>
    <m/>
    <m/>
    <m/>
    <m/>
    <x v="0"/>
  </r>
  <r>
    <x v="0"/>
    <s v="b160c90c-06ea-49cb-b7d4-f22456e9eeb3"/>
    <x v="0"/>
    <e v="#N/A"/>
    <e v="#N/A"/>
    <e v="#N/A"/>
    <s v="FIXED"/>
    <x v="0"/>
    <m/>
    <m/>
    <m/>
    <m/>
    <x v="0"/>
  </r>
  <r>
    <x v="0"/>
    <s v="b16241d9-4a94-4f58-9d6c-ba2d49f82dd9"/>
    <x v="0"/>
    <e v="#N/A"/>
    <e v="#N/A"/>
    <e v="#N/A"/>
    <s v="FIXED"/>
    <x v="0"/>
    <m/>
    <m/>
    <m/>
    <m/>
    <x v="0"/>
  </r>
  <r>
    <x v="4"/>
    <s v="b163ef86-9298-42df-89dc-40a3a2a94b3d"/>
    <x v="0"/>
    <e v="#N/A"/>
    <e v="#N/A"/>
    <e v="#N/A"/>
    <s v="FIXED"/>
    <x v="0"/>
    <m/>
    <m/>
    <m/>
    <m/>
    <x v="0"/>
  </r>
  <r>
    <x v="0"/>
    <s v="b164ddfc-4fb4-4157-a2f0-b2f7eb36fb42"/>
    <x v="0"/>
    <e v="#N/A"/>
    <e v="#N/A"/>
    <e v="#N/A"/>
    <s v="FIXED"/>
    <x v="0"/>
    <m/>
    <m/>
    <m/>
    <m/>
    <x v="0"/>
  </r>
  <r>
    <x v="7"/>
    <s v="b165ecf9-9472-415a-91a0-9eacef35589e"/>
    <x v="0"/>
    <e v="#N/A"/>
    <e v="#N/A"/>
    <e v="#N/A"/>
    <s v="FIXED"/>
    <x v="0"/>
    <m/>
    <m/>
    <m/>
    <m/>
    <x v="0"/>
  </r>
  <r>
    <x v="1"/>
    <s v="b1660381-4af5-46e6-9fd3-0d0696dda114"/>
    <x v="0"/>
    <e v="#N/A"/>
    <e v="#N/A"/>
    <e v="#N/A"/>
    <s v="FIXED"/>
    <x v="0"/>
    <m/>
    <m/>
    <m/>
    <m/>
    <x v="0"/>
  </r>
  <r>
    <x v="0"/>
    <s v="b166d045-a7d6-4531-ade7-3d75776d9758"/>
    <x v="0"/>
    <e v="#N/A"/>
    <e v="#N/A"/>
    <e v="#N/A"/>
    <s v="FIXED"/>
    <x v="0"/>
    <m/>
    <m/>
    <m/>
    <m/>
    <x v="0"/>
  </r>
  <r>
    <x v="0"/>
    <s v="b1677f56-1d0d-4ab0-9c6e-80699742c81c"/>
    <x v="0"/>
    <e v="#N/A"/>
    <e v="#N/A"/>
    <e v="#N/A"/>
    <s v="FIXED"/>
    <x v="0"/>
    <m/>
    <m/>
    <m/>
    <m/>
    <x v="0"/>
  </r>
  <r>
    <x v="7"/>
    <s v="b168eae2-7ab8-41e8-9ae4-2494f254eef2"/>
    <x v="0"/>
    <e v="#N/A"/>
    <e v="#N/A"/>
    <e v="#N/A"/>
    <s v="FIXED"/>
    <x v="0"/>
    <m/>
    <m/>
    <m/>
    <m/>
    <x v="0"/>
  </r>
  <r>
    <x v="0"/>
    <s v="b16949bd-0884-4ad0-a441-ece52f30d7a5"/>
    <x v="0"/>
    <e v="#N/A"/>
    <e v="#N/A"/>
    <e v="#N/A"/>
    <s v="FIXED"/>
    <x v="0"/>
    <m/>
    <m/>
    <m/>
    <m/>
    <x v="0"/>
  </r>
  <r>
    <x v="5"/>
    <s v="b16988e2-ca3e-4299-b72e-d210e537b78b"/>
    <x v="0"/>
    <e v="#N/A"/>
    <e v="#N/A"/>
    <e v="#N/A"/>
    <s v="FIXED"/>
    <x v="0"/>
    <m/>
    <m/>
    <m/>
    <m/>
    <x v="0"/>
  </r>
  <r>
    <x v="0"/>
    <s v="b16a4bb3-4058-4e52-a6ad-a3363458264e"/>
    <x v="0"/>
    <e v="#N/A"/>
    <e v="#N/A"/>
    <e v="#N/A"/>
    <s v="FIXED"/>
    <x v="0"/>
    <m/>
    <m/>
    <m/>
    <m/>
    <x v="0"/>
  </r>
  <r>
    <x v="2"/>
    <s v="b16b8a32-c95e-4cac-94de-0f5da408bad4"/>
    <x v="3"/>
    <e v="#N/A"/>
    <e v="#N/A"/>
    <e v="#N/A"/>
    <s v="NEW"/>
    <x v="0"/>
    <m/>
    <m/>
    <m/>
    <m/>
    <x v="0"/>
  </r>
  <r>
    <x v="0"/>
    <s v="b16bfb8d-a9bb-47a5-98c2-01ee58751f32"/>
    <x v="0"/>
    <e v="#N/A"/>
    <e v="#N/A"/>
    <e v="#N/A"/>
    <s v="FIXED"/>
    <x v="0"/>
    <m/>
    <m/>
    <m/>
    <m/>
    <x v="0"/>
  </r>
  <r>
    <x v="7"/>
    <s v="b16bfc37-109c-4643-9d9b-ca854292b7f3"/>
    <x v="0"/>
    <e v="#N/A"/>
    <e v="#N/A"/>
    <e v="#N/A"/>
    <s v="FIXED"/>
    <x v="0"/>
    <m/>
    <m/>
    <m/>
    <m/>
    <x v="0"/>
  </r>
  <r>
    <x v="0"/>
    <s v="b16c2453-66d4-4db6-9dd0-0caa413d42f8"/>
    <x v="0"/>
    <e v="#N/A"/>
    <e v="#N/A"/>
    <e v="#N/A"/>
    <s v="FIXED"/>
    <x v="0"/>
    <m/>
    <m/>
    <m/>
    <m/>
    <x v="0"/>
  </r>
  <r>
    <x v="0"/>
    <s v="b16d0f17-4891-4c96-b8c0-f9427e8ebe95"/>
    <x v="0"/>
    <e v="#N/A"/>
    <e v="#N/A"/>
    <e v="#N/A"/>
    <s v="FIXED"/>
    <x v="0"/>
    <m/>
    <m/>
    <m/>
    <m/>
    <x v="0"/>
  </r>
  <r>
    <x v="0"/>
    <s v="b16d6783-92e2-4ff6-8823-c007cdff12e9"/>
    <x v="0"/>
    <e v="#N/A"/>
    <e v="#N/A"/>
    <e v="#N/A"/>
    <s v="FIXED"/>
    <x v="0"/>
    <m/>
    <m/>
    <m/>
    <m/>
    <x v="0"/>
  </r>
  <r>
    <x v="0"/>
    <s v="b16e3079-eb11-414d-84ee-673522bc0151"/>
    <x v="0"/>
    <e v="#N/A"/>
    <e v="#N/A"/>
    <e v="#N/A"/>
    <s v="FIXED"/>
    <x v="0"/>
    <m/>
    <m/>
    <m/>
    <m/>
    <x v="0"/>
  </r>
  <r>
    <x v="0"/>
    <s v="b16e6ef8-9367-4dd8-968f-5be0919051a2"/>
    <x v="0"/>
    <e v="#N/A"/>
    <e v="#N/A"/>
    <e v="#N/A"/>
    <s v="FIXED"/>
    <x v="0"/>
    <m/>
    <m/>
    <m/>
    <m/>
    <x v="0"/>
  </r>
  <r>
    <x v="0"/>
    <s v="b16ff70d-6601-479b-95fa-259585513f77"/>
    <x v="0"/>
    <e v="#N/A"/>
    <e v="#N/A"/>
    <e v="#N/A"/>
    <s v="FIXED"/>
    <x v="0"/>
    <m/>
    <m/>
    <m/>
    <m/>
    <x v="0"/>
  </r>
  <r>
    <x v="0"/>
    <s v="b1705c0d-c290-49e6-97e6-d13996c9a1fa"/>
    <x v="0"/>
    <e v="#N/A"/>
    <e v="#N/A"/>
    <e v="#N/A"/>
    <s v="FIXED"/>
    <x v="0"/>
    <m/>
    <m/>
    <m/>
    <m/>
    <x v="0"/>
  </r>
  <r>
    <x v="4"/>
    <s v="b171575a-380f-49a4-88bd-301fb0d1a124"/>
    <x v="0"/>
    <e v="#N/A"/>
    <e v="#N/A"/>
    <e v="#N/A"/>
    <s v="FIXED"/>
    <x v="0"/>
    <m/>
    <m/>
    <m/>
    <m/>
    <x v="0"/>
  </r>
  <r>
    <x v="0"/>
    <s v="b172f344-0c45-469c-96cf-38c58768a67d"/>
    <x v="0"/>
    <e v="#N/A"/>
    <e v="#N/A"/>
    <e v="#N/A"/>
    <s v="FIXED"/>
    <x v="0"/>
    <m/>
    <m/>
    <m/>
    <m/>
    <x v="0"/>
  </r>
  <r>
    <x v="0"/>
    <s v="b1751132-c658-4a3b-98ae-cc106f1c397a"/>
    <x v="0"/>
    <e v="#N/A"/>
    <e v="#N/A"/>
    <e v="#N/A"/>
    <s v="FIXED"/>
    <x v="0"/>
    <m/>
    <m/>
    <m/>
    <m/>
    <x v="0"/>
  </r>
  <r>
    <x v="11"/>
    <s v="b1755f25-b50d-49fd-97e7-44fffbd3a093"/>
    <x v="0"/>
    <e v="#N/A"/>
    <e v="#N/A"/>
    <e v="#N/A"/>
    <s v="FIXED"/>
    <x v="0"/>
    <m/>
    <m/>
    <m/>
    <m/>
    <x v="0"/>
  </r>
  <r>
    <x v="0"/>
    <s v="b1760a29-5b86-471f-9f75-29aa13b25eb5"/>
    <x v="0"/>
    <e v="#N/A"/>
    <e v="#N/A"/>
    <e v="#N/A"/>
    <s v="FIXED"/>
    <x v="0"/>
    <m/>
    <m/>
    <m/>
    <m/>
    <x v="0"/>
  </r>
  <r>
    <x v="0"/>
    <s v="b177546c-8d12-4f74-acb5-32664ed6fd4f"/>
    <x v="0"/>
    <e v="#N/A"/>
    <e v="#N/A"/>
    <e v="#N/A"/>
    <s v="FIXED"/>
    <x v="0"/>
    <m/>
    <m/>
    <m/>
    <m/>
    <x v="0"/>
  </r>
  <r>
    <x v="0"/>
    <s v="b177d4fc-519f-4959-b68f-780d77d230e1"/>
    <x v="0"/>
    <s v="0019brn14whkb2d.bpna.popularinc.net"/>
    <s v="b177d4fc-519f-4959-b68f-780d77d230e1"/>
    <s v="Medium"/>
    <s v="FIXED"/>
    <x v="0"/>
    <m/>
    <m/>
    <m/>
    <m/>
    <x v="0"/>
  </r>
  <r>
    <x v="0"/>
    <s v="b178077f-be52-4f89-a71f-de1b6861a6da"/>
    <x v="0"/>
    <e v="#N/A"/>
    <e v="#N/A"/>
    <e v="#N/A"/>
    <s v="FIXED"/>
    <x v="0"/>
    <m/>
    <m/>
    <m/>
    <m/>
    <x v="0"/>
  </r>
  <r>
    <x v="4"/>
    <s v="b17962b2-b861-40c1-9c27-1d1a63d2940c"/>
    <x v="0"/>
    <e v="#N/A"/>
    <e v="#N/A"/>
    <e v="#N/A"/>
    <s v="FIXED"/>
    <x v="0"/>
    <m/>
    <m/>
    <m/>
    <m/>
    <x v="0"/>
  </r>
  <r>
    <x v="0"/>
    <s v="b179a7a4-b813-42b7-add7-8ac1e1ac6011"/>
    <x v="0"/>
    <e v="#N/A"/>
    <e v="#N/A"/>
    <e v="#N/A"/>
    <s v="FIXED"/>
    <x v="0"/>
    <m/>
    <m/>
    <m/>
    <m/>
    <x v="0"/>
  </r>
  <r>
    <x v="0"/>
    <s v="b179e6e2-cc93-46e9-bae5-bd7a6dee5490"/>
    <x v="0"/>
    <e v="#N/A"/>
    <e v="#N/A"/>
    <e v="#N/A"/>
    <s v="FIXED"/>
    <x v="0"/>
    <m/>
    <m/>
    <m/>
    <m/>
    <x v="0"/>
  </r>
  <r>
    <x v="0"/>
    <s v="b17b848d-5b8d-4924-8104-fb37ee97da9b"/>
    <x v="0"/>
    <e v="#N/A"/>
    <e v="#N/A"/>
    <e v="#N/A"/>
    <s v="FIXED"/>
    <x v="0"/>
    <m/>
    <m/>
    <m/>
    <m/>
    <x v="0"/>
  </r>
  <r>
    <x v="9"/>
    <s v="b17cd53c-bb4d-4d39-99e1-b7f30cd95c1b"/>
    <x v="0"/>
    <e v="#N/A"/>
    <e v="#N/A"/>
    <e v="#N/A"/>
    <s v="FIXED"/>
    <x v="0"/>
    <m/>
    <m/>
    <m/>
    <m/>
    <x v="0"/>
  </r>
  <r>
    <x v="0"/>
    <s v="b17cd8f7-081c-4675-958a-ec53fccda200"/>
    <x v="0"/>
    <e v="#N/A"/>
    <e v="#N/A"/>
    <e v="#N/A"/>
    <s v="FIXED"/>
    <x v="0"/>
    <m/>
    <m/>
    <m/>
    <m/>
    <x v="0"/>
  </r>
  <r>
    <x v="0"/>
    <s v="b17dfa1c-afa7-4f2f-83f4-67b36291e094"/>
    <x v="0"/>
    <e v="#N/A"/>
    <e v="#N/A"/>
    <e v="#N/A"/>
    <s v="FIXED"/>
    <x v="0"/>
    <m/>
    <m/>
    <m/>
    <m/>
    <x v="0"/>
  </r>
  <r>
    <x v="1"/>
    <s v="b17f8a99-741b-4725-9e05-7991a4301bb6"/>
    <x v="1"/>
    <s v="bpn-0256bp-01"/>
    <s v="b17f8a99-741b-4725-9e05-7991a4301bb6"/>
    <s v="Medium"/>
    <s v="RESURFACED"/>
    <x v="0"/>
    <m/>
    <m/>
    <m/>
    <m/>
    <x v="0"/>
  </r>
  <r>
    <x v="0"/>
    <s v="b180ede3-81a9-46c1-a3e7-9ed572ce8f0f"/>
    <x v="0"/>
    <e v="#N/A"/>
    <e v="#N/A"/>
    <e v="#N/A"/>
    <s v="FIXED"/>
    <x v="0"/>
    <m/>
    <m/>
    <m/>
    <m/>
    <x v="0"/>
  </r>
  <r>
    <x v="0"/>
    <s v="b182f21a-06e5-4b03-9569-dfbf1e97e4e7"/>
    <x v="0"/>
    <e v="#N/A"/>
    <e v="#N/A"/>
    <e v="#N/A"/>
    <s v="FIXED"/>
    <x v="0"/>
    <m/>
    <m/>
    <m/>
    <m/>
    <x v="0"/>
  </r>
  <r>
    <x v="0"/>
    <s v="b183e23d-1de1-4d87-a07a-9f27d18a51e3"/>
    <x v="0"/>
    <e v="#N/A"/>
    <e v="#N/A"/>
    <e v="#N/A"/>
    <s v="FIXED"/>
    <x v="0"/>
    <m/>
    <m/>
    <m/>
    <m/>
    <x v="0"/>
  </r>
  <r>
    <x v="0"/>
    <s v="b18404de-3175-4fd6-984c-cc0cae2d77db"/>
    <x v="0"/>
    <e v="#N/A"/>
    <e v="#N/A"/>
    <e v="#N/A"/>
    <s v="FIXED"/>
    <x v="0"/>
    <m/>
    <m/>
    <m/>
    <m/>
    <x v="0"/>
  </r>
  <r>
    <x v="0"/>
    <s v="b1845a8f-ea2d-46a2-81fd-6962e8869f26"/>
    <x v="0"/>
    <e v="#N/A"/>
    <e v="#N/A"/>
    <e v="#N/A"/>
    <s v="FIXED"/>
    <x v="0"/>
    <m/>
    <m/>
    <m/>
    <m/>
    <x v="0"/>
  </r>
  <r>
    <x v="1"/>
    <s v="b18463e7-428f-4993-9abe-2fcd98e4c8b4"/>
    <x v="2"/>
    <s v="bpn-bdwydgnd-01"/>
    <s v="b18463e7-428f-4993-9abe-2fcd98e4c8b4"/>
    <s v="Medium"/>
    <s v="ACTIVE"/>
    <x v="0"/>
    <m/>
    <m/>
    <m/>
    <m/>
    <x v="0"/>
  </r>
  <r>
    <x v="2"/>
    <s v="b1862f9a-cfb1-4454-b7d2-1a578b2b4d6a"/>
    <x v="0"/>
    <e v="#N/A"/>
    <e v="#N/A"/>
    <e v="#N/A"/>
    <s v="FIXED"/>
    <x v="0"/>
    <m/>
    <m/>
    <m/>
    <m/>
    <x v="0"/>
  </r>
  <r>
    <x v="8"/>
    <s v="b1882c07-f3d9-48ba-9822-e73e183e534d"/>
    <x v="0"/>
    <e v="#N/A"/>
    <e v="#N/A"/>
    <e v="#N/A"/>
    <s v="FIXED"/>
    <x v="0"/>
    <m/>
    <m/>
    <m/>
    <m/>
    <x v="0"/>
  </r>
  <r>
    <x v="0"/>
    <s v="b188e4c9-ec92-4c4f-9f56-4a5ee485ca5a"/>
    <x v="0"/>
    <e v="#N/A"/>
    <e v="#N/A"/>
    <e v="#N/A"/>
    <s v="FIXED"/>
    <x v="0"/>
    <m/>
    <m/>
    <m/>
    <m/>
    <x v="0"/>
  </r>
  <r>
    <x v="0"/>
    <s v="b1895408-cdc3-4f8a-af07-a548c6b80114"/>
    <x v="0"/>
    <e v="#N/A"/>
    <e v="#N/A"/>
    <e v="#N/A"/>
    <s v="FIXED"/>
    <x v="0"/>
    <m/>
    <m/>
    <m/>
    <m/>
    <x v="0"/>
  </r>
  <r>
    <x v="0"/>
    <s v="b18970d0-0dc6-4b95-9b95-c65deaea5095"/>
    <x v="0"/>
    <e v="#N/A"/>
    <e v="#N/A"/>
    <e v="#N/A"/>
    <s v="FIXED"/>
    <x v="0"/>
    <m/>
    <m/>
    <m/>
    <m/>
    <x v="0"/>
  </r>
  <r>
    <x v="4"/>
    <s v="b1898df8-04d3-4a22-b449-7dbf51478f9e"/>
    <x v="2"/>
    <s v="rosebkobfynmh2l.bpna.popularinc.net"/>
    <s v="b1898df8-04d3-4a22-b449-7dbf51478f9e"/>
    <s v="Medium"/>
    <s v="ACTIVE"/>
    <x v="0"/>
    <m/>
    <m/>
    <m/>
    <m/>
    <x v="0"/>
  </r>
  <r>
    <x v="2"/>
    <s v="b1898e34-75ed-46bc-aa87-1e64561cc49d"/>
    <x v="0"/>
    <e v="#N/A"/>
    <e v="#N/A"/>
    <e v="#N/A"/>
    <s v="FIXED"/>
    <x v="0"/>
    <m/>
    <m/>
    <m/>
    <m/>
    <x v="0"/>
  </r>
  <r>
    <x v="1"/>
    <s v="b18a9858-3891-4125-918a-649df90aafe5"/>
    <x v="2"/>
    <s v="bpn-miamdcdn-02"/>
    <s v="b18a9858-3891-4125-918a-649df90aafe5"/>
    <s v="High"/>
    <s v="ACTIVE"/>
    <x v="0"/>
    <m/>
    <m/>
    <m/>
    <m/>
    <x v="0"/>
  </r>
  <r>
    <x v="2"/>
    <s v="b18cf589-ddf0-4876-91d8-38cb9d4f7f9f"/>
    <x v="0"/>
    <e v="#N/A"/>
    <e v="#N/A"/>
    <e v="#N/A"/>
    <s v="FIXED"/>
    <x v="0"/>
    <m/>
    <m/>
    <m/>
    <m/>
    <x v="0"/>
  </r>
  <r>
    <x v="2"/>
    <s v="b18df884-b830-4e9d-9b6c-2b010e722aea"/>
    <x v="0"/>
    <e v="#N/A"/>
    <e v="#N/A"/>
    <e v="#N/A"/>
    <s v="FIXED"/>
    <x v="0"/>
    <m/>
    <m/>
    <m/>
    <m/>
    <x v="0"/>
  </r>
  <r>
    <x v="1"/>
    <s v="b18f58da-6e41-4d39-bef1-0d5cd2b3cb9e"/>
    <x v="0"/>
    <e v="#N/A"/>
    <e v="#N/A"/>
    <e v="#N/A"/>
    <s v="FIXED"/>
    <x v="0"/>
    <m/>
    <m/>
    <m/>
    <m/>
    <x v="0"/>
  </r>
  <r>
    <x v="0"/>
    <s v="b18fbc8a-b311-45a1-bc1a-9e0b8e01ef9e"/>
    <x v="0"/>
    <e v="#N/A"/>
    <e v="#N/A"/>
    <e v="#N/A"/>
    <s v="FIXED"/>
    <x v="0"/>
    <m/>
    <m/>
    <m/>
    <m/>
    <x v="0"/>
  </r>
  <r>
    <x v="1"/>
    <s v="b190336b-705f-402b-ae8d-193163115ceb"/>
    <x v="3"/>
    <e v="#N/A"/>
    <e v="#N/A"/>
    <e v="#N/A"/>
    <s v="NEW"/>
    <x v="0"/>
    <m/>
    <m/>
    <m/>
    <m/>
    <x v="0"/>
  </r>
  <r>
    <x v="0"/>
    <s v="b19084bb-1ccb-4415-b4ce-c20439a27e78"/>
    <x v="0"/>
    <e v="#N/A"/>
    <e v="#N/A"/>
    <e v="#N/A"/>
    <s v="FIXED"/>
    <x v="0"/>
    <m/>
    <m/>
    <m/>
    <m/>
    <x v="0"/>
  </r>
  <r>
    <x v="0"/>
    <s v="b19149c2-0dca-426e-b551-3d5d728b9afa"/>
    <x v="0"/>
    <e v="#N/A"/>
    <e v="#N/A"/>
    <e v="#N/A"/>
    <s v="FIXED"/>
    <x v="0"/>
    <m/>
    <m/>
    <m/>
    <m/>
    <x v="0"/>
  </r>
  <r>
    <x v="1"/>
    <s v="b192e8af-71f0-4ee1-a1fd-208a9a611cae"/>
    <x v="0"/>
    <e v="#N/A"/>
    <e v="#N/A"/>
    <e v="#N/A"/>
    <s v="FIXED"/>
    <x v="0"/>
    <m/>
    <m/>
    <m/>
    <m/>
    <x v="0"/>
  </r>
  <r>
    <x v="0"/>
    <s v="b1936235-ecc5-47a9-a96a-06588a840c64"/>
    <x v="0"/>
    <e v="#N/A"/>
    <e v="#N/A"/>
    <e v="#N/A"/>
    <s v="FIXED"/>
    <x v="0"/>
    <m/>
    <m/>
    <m/>
    <m/>
    <x v="0"/>
  </r>
  <r>
    <x v="0"/>
    <s v="b1938134-e125-4afb-8737-de12c00a09c2"/>
    <x v="0"/>
    <e v="#N/A"/>
    <e v="#N/A"/>
    <e v="#N/A"/>
    <s v="FIXED"/>
    <x v="0"/>
    <m/>
    <m/>
    <m/>
    <m/>
    <x v="0"/>
  </r>
  <r>
    <x v="0"/>
    <s v="b193dc80-38dc-4403-9438-10c6ab0aa708"/>
    <x v="0"/>
    <e v="#N/A"/>
    <e v="#N/A"/>
    <e v="#N/A"/>
    <s v="FIXED"/>
    <x v="0"/>
    <m/>
    <m/>
    <m/>
    <m/>
    <x v="0"/>
  </r>
  <r>
    <x v="0"/>
    <s v="b194405d-3906-4ced-bf96-edfb1bba21c5"/>
    <x v="0"/>
    <e v="#N/A"/>
    <e v="#N/A"/>
    <e v="#N/A"/>
    <s v="FIXED"/>
    <x v="0"/>
    <m/>
    <m/>
    <m/>
    <m/>
    <x v="0"/>
  </r>
  <r>
    <x v="0"/>
    <s v="b19477dd-9d02-452c-b00e-fd39c7726cb0"/>
    <x v="0"/>
    <e v="#N/A"/>
    <e v="#N/A"/>
    <e v="#N/A"/>
    <s v="FIXED"/>
    <x v="0"/>
    <m/>
    <m/>
    <m/>
    <m/>
    <x v="0"/>
  </r>
  <r>
    <x v="0"/>
    <s v="b194e1eb-c59c-4c75-8259-0fd79c36bde6"/>
    <x v="2"/>
    <e v="#N/A"/>
    <e v="#N/A"/>
    <e v="#N/A"/>
    <s v="ACTIVE"/>
    <x v="0"/>
    <m/>
    <m/>
    <m/>
    <m/>
    <x v="0"/>
  </r>
  <r>
    <x v="0"/>
    <s v="b1963cf3-5378-4cb9-a9e7-82f783560e07"/>
    <x v="0"/>
    <e v="#N/A"/>
    <e v="#N/A"/>
    <e v="#N/A"/>
    <s v="FIXED"/>
    <x v="0"/>
    <m/>
    <m/>
    <m/>
    <m/>
    <x v="0"/>
  </r>
  <r>
    <x v="0"/>
    <s v="b197e2bc-6455-4a53-b0a7-4b81cb6f8234"/>
    <x v="0"/>
    <e v="#N/A"/>
    <e v="#N/A"/>
    <e v="#N/A"/>
    <s v="FIXED"/>
    <x v="0"/>
    <m/>
    <m/>
    <m/>
    <m/>
    <x v="0"/>
  </r>
  <r>
    <x v="0"/>
    <s v="b197fb6c-8ab4-460a-acdc-2efde03d1c03"/>
    <x v="0"/>
    <e v="#N/A"/>
    <e v="#N/A"/>
    <e v="#N/A"/>
    <s v="FIXED"/>
    <x v="0"/>
    <m/>
    <m/>
    <m/>
    <m/>
    <x v="0"/>
  </r>
  <r>
    <x v="0"/>
    <s v="b198f1f5-deb2-468f-9661-3bcbc606a46f"/>
    <x v="0"/>
    <e v="#N/A"/>
    <e v="#N/A"/>
    <e v="#N/A"/>
    <s v="FIXED"/>
    <x v="0"/>
    <m/>
    <m/>
    <m/>
    <m/>
    <x v="0"/>
  </r>
  <r>
    <x v="0"/>
    <s v="b1995683-5ced-4be2-ac5f-84529685318b"/>
    <x v="0"/>
    <e v="#N/A"/>
    <e v="#N/A"/>
    <e v="#N/A"/>
    <s v="FIXED"/>
    <x v="0"/>
    <m/>
    <m/>
    <m/>
    <m/>
    <x v="0"/>
  </r>
  <r>
    <x v="0"/>
    <s v="b199bad9-baf3-493b-bf34-50234c5ebf03"/>
    <x v="0"/>
    <e v="#N/A"/>
    <e v="#N/A"/>
    <e v="#N/A"/>
    <s v="FIXED"/>
    <x v="0"/>
    <m/>
    <m/>
    <m/>
    <m/>
    <x v="0"/>
  </r>
  <r>
    <x v="4"/>
    <s v="b19b1d44-0342-4e16-ab5b-6522a6a2f426"/>
    <x v="0"/>
    <e v="#N/A"/>
    <e v="#N/A"/>
    <e v="#N/A"/>
    <s v="FIXED"/>
    <x v="0"/>
    <m/>
    <m/>
    <m/>
    <m/>
    <x v="0"/>
  </r>
  <r>
    <x v="9"/>
    <s v="b19bd118-fe36-4b91-8e4b-e17c7c06fef0"/>
    <x v="0"/>
    <e v="#N/A"/>
    <e v="#N/A"/>
    <e v="#N/A"/>
    <s v="FIXED"/>
    <x v="0"/>
    <m/>
    <m/>
    <m/>
    <m/>
    <x v="0"/>
  </r>
  <r>
    <x v="2"/>
    <s v="b19d7adc-3e5d-4179-a38d-81cd2cec8fc6"/>
    <x v="0"/>
    <e v="#N/A"/>
    <e v="#N/A"/>
    <e v="#N/A"/>
    <s v="FIXED"/>
    <x v="0"/>
    <m/>
    <m/>
    <m/>
    <m/>
    <x v="0"/>
  </r>
  <r>
    <x v="0"/>
    <s v="b19dde47-68a3-441f-b5b2-a3aeeb1703b0"/>
    <x v="0"/>
    <e v="#N/A"/>
    <e v="#N/A"/>
    <e v="#N/A"/>
    <s v="FIXED"/>
    <x v="0"/>
    <m/>
    <m/>
    <m/>
    <m/>
    <x v="0"/>
  </r>
  <r>
    <x v="0"/>
    <s v="b19ddef4-d80f-4b2c-9c62-e623b39ed2d6"/>
    <x v="0"/>
    <e v="#N/A"/>
    <e v="#N/A"/>
    <e v="#N/A"/>
    <s v="FIXED"/>
    <x v="0"/>
    <m/>
    <m/>
    <m/>
    <m/>
    <x v="0"/>
  </r>
  <r>
    <x v="0"/>
    <s v="b19e2783-b5c7-48a3-89fe-78175b2efaa8"/>
    <x v="0"/>
    <e v="#N/A"/>
    <e v="#N/A"/>
    <e v="#N/A"/>
    <s v="FIXED"/>
    <x v="0"/>
    <m/>
    <m/>
    <m/>
    <m/>
    <x v="0"/>
  </r>
  <r>
    <x v="0"/>
    <s v="b19e9267-db7b-41a0-855c-bba2c8ed0bd0"/>
    <x v="0"/>
    <e v="#N/A"/>
    <e v="#N/A"/>
    <e v="#N/A"/>
    <s v="FIXED"/>
    <x v="0"/>
    <m/>
    <m/>
    <m/>
    <m/>
    <x v="0"/>
  </r>
  <r>
    <x v="0"/>
    <s v="b19ede53-cdcd-4413-9b8f-6cc2c5bf3b15"/>
    <x v="0"/>
    <e v="#N/A"/>
    <e v="#N/A"/>
    <e v="#N/A"/>
    <s v="FIXED"/>
    <x v="0"/>
    <m/>
    <m/>
    <m/>
    <m/>
    <x v="0"/>
  </r>
  <r>
    <x v="0"/>
    <s v="b1a00a3c-ad94-409b-8b3c-ff3a072e008e"/>
    <x v="0"/>
    <e v="#N/A"/>
    <e v="#N/A"/>
    <e v="#N/A"/>
    <s v="FIXED"/>
    <x v="0"/>
    <m/>
    <m/>
    <m/>
    <m/>
    <x v="0"/>
  </r>
  <r>
    <x v="0"/>
    <s v="b1a021c1-9a0c-4f4e-a644-ff2906ffd38a"/>
    <x v="0"/>
    <e v="#N/A"/>
    <e v="#N/A"/>
    <e v="#N/A"/>
    <s v="FIXED"/>
    <x v="0"/>
    <m/>
    <m/>
    <m/>
    <m/>
    <x v="0"/>
  </r>
  <r>
    <x v="0"/>
    <s v="b1a03754-218f-4bf0-92e4-242090bcab8d"/>
    <x v="0"/>
    <e v="#N/A"/>
    <e v="#N/A"/>
    <e v="#N/A"/>
    <s v="FIXED"/>
    <x v="0"/>
    <m/>
    <m/>
    <m/>
    <m/>
    <x v="0"/>
  </r>
  <r>
    <x v="10"/>
    <s v="b1a03b6e-abc1-4528-bd9a-01eb116484e0"/>
    <x v="2"/>
    <s v="bpn-rosedb-05"/>
    <s v="b1a03b6e-abc1-4528-bd9a-01eb116484e0"/>
    <s v="High"/>
    <s v="ACTIVE"/>
    <x v="0"/>
    <m/>
    <m/>
    <m/>
    <m/>
    <x v="0"/>
  </r>
  <r>
    <x v="0"/>
    <s v="b1a0b581-593d-40b8-82be-66d93014af78"/>
    <x v="0"/>
    <e v="#N/A"/>
    <e v="#N/A"/>
    <e v="#N/A"/>
    <s v="FIXED"/>
    <x v="0"/>
    <m/>
    <m/>
    <m/>
    <m/>
    <x v="0"/>
  </r>
  <r>
    <x v="0"/>
    <s v="b1a12c56-3c70-4030-9864-ac39692951c4"/>
    <x v="0"/>
    <e v="#N/A"/>
    <e v="#N/A"/>
    <e v="#N/A"/>
    <s v="FIXED"/>
    <x v="0"/>
    <m/>
    <m/>
    <m/>
    <m/>
    <x v="0"/>
  </r>
  <r>
    <x v="0"/>
    <s v="b1a1a99d-fb36-480c-b59f-2c59f4f67bc9"/>
    <x v="0"/>
    <e v="#N/A"/>
    <e v="#N/A"/>
    <e v="#N/A"/>
    <s v="FIXED"/>
    <x v="0"/>
    <m/>
    <m/>
    <m/>
    <m/>
    <x v="0"/>
  </r>
  <r>
    <x v="0"/>
    <s v="b1a1bebf-b002-45ed-a79d-bc1d0938024b"/>
    <x v="0"/>
    <e v="#N/A"/>
    <e v="#N/A"/>
    <e v="#N/A"/>
    <s v="FIXED"/>
    <x v="0"/>
    <m/>
    <m/>
    <m/>
    <m/>
    <x v="0"/>
  </r>
  <r>
    <x v="0"/>
    <s v="b1a1f551-2e78-4ef5-a4c0-9bf7b8b084ac"/>
    <x v="0"/>
    <e v="#N/A"/>
    <e v="#N/A"/>
    <e v="#N/A"/>
    <s v="FIXED"/>
    <x v="0"/>
    <m/>
    <m/>
    <m/>
    <m/>
    <x v="0"/>
  </r>
  <r>
    <x v="2"/>
    <s v="b1a27103-d397-4f5c-8710-dcb630022c57"/>
    <x v="0"/>
    <e v="#N/A"/>
    <e v="#N/A"/>
    <e v="#N/A"/>
    <s v="FIXED"/>
    <x v="0"/>
    <m/>
    <m/>
    <m/>
    <m/>
    <x v="0"/>
  </r>
  <r>
    <x v="0"/>
    <s v="b1a3687c-44af-494f-b2f1-b96d17bd6aa7"/>
    <x v="0"/>
    <e v="#N/A"/>
    <e v="#N/A"/>
    <e v="#N/A"/>
    <s v="FIXED"/>
    <x v="0"/>
    <m/>
    <m/>
    <m/>
    <m/>
    <x v="0"/>
  </r>
  <r>
    <x v="10"/>
    <s v="b1a416a8-97cb-4cb8-830a-20a071e18362"/>
    <x v="0"/>
    <e v="#N/A"/>
    <e v="#N/A"/>
    <e v="#N/A"/>
    <s v="FIXED"/>
    <x v="0"/>
    <m/>
    <m/>
    <m/>
    <m/>
    <x v="0"/>
  </r>
  <r>
    <x v="1"/>
    <s v="b1a4eaba-99da-493e-b083-86cb4e06bbb1"/>
    <x v="2"/>
    <s v="bpn-roseevmx-02"/>
    <s v="b1a4eaba-99da-493e-b083-86cb4e06bbb1"/>
    <s v="Medium"/>
    <s v="ACTIVE"/>
    <x v="0"/>
    <m/>
    <m/>
    <m/>
    <m/>
    <x v="0"/>
  </r>
  <r>
    <x v="0"/>
    <s v="b1a551ef-a75a-41f5-86d9-44d3521ed51b"/>
    <x v="0"/>
    <e v="#N/A"/>
    <e v="#N/A"/>
    <e v="#N/A"/>
    <s v="FIXED"/>
    <x v="0"/>
    <m/>
    <m/>
    <m/>
    <m/>
    <x v="0"/>
  </r>
  <r>
    <x v="7"/>
    <s v="b1a64f1f-0465-4a53-ab54-a1816c887ff3"/>
    <x v="2"/>
    <s v="bpn-roseirws-03"/>
    <s v="b1a64f1f-0465-4a53-ab54-a1816c887ff3"/>
    <s v="Medium"/>
    <s v="ACTIVE"/>
    <x v="0"/>
    <m/>
    <m/>
    <m/>
    <m/>
    <x v="0"/>
  </r>
  <r>
    <x v="10"/>
    <s v="b1a67504-217c-4588-8258-fd51ef053051"/>
    <x v="0"/>
    <e v="#N/A"/>
    <e v="#N/A"/>
    <e v="#N/A"/>
    <s v="FIXED"/>
    <x v="0"/>
    <m/>
    <m/>
    <m/>
    <m/>
    <x v="0"/>
  </r>
  <r>
    <x v="7"/>
    <s v="b1a6abb5-f132-484e-b59c-433814e3e380"/>
    <x v="2"/>
    <s v="bpn-roseirws-04"/>
    <s v="b1a6abb5-f132-484e-b59c-433814e3e380"/>
    <s v="Medium"/>
    <s v="ACTIVE"/>
    <x v="0"/>
    <m/>
    <m/>
    <m/>
    <m/>
    <x v="0"/>
  </r>
  <r>
    <x v="2"/>
    <s v="b1a716e7-a44c-485b-b6e1-9076d4122779"/>
    <x v="0"/>
    <e v="#N/A"/>
    <e v="#N/A"/>
    <e v="#N/A"/>
    <s v="FIXED"/>
    <x v="0"/>
    <m/>
    <m/>
    <m/>
    <m/>
    <x v="0"/>
  </r>
  <r>
    <x v="0"/>
    <s v="b1a73cb3-f25c-48a5-8e27-4f0546a11213"/>
    <x v="0"/>
    <e v="#N/A"/>
    <e v="#N/A"/>
    <e v="#N/A"/>
    <s v="FIXED"/>
    <x v="0"/>
    <m/>
    <m/>
    <m/>
    <m/>
    <x v="0"/>
  </r>
  <r>
    <x v="0"/>
    <s v="b1a83cc3-de79-4531-8006-3fa035365980"/>
    <x v="0"/>
    <e v="#N/A"/>
    <e v="#N/A"/>
    <e v="#N/A"/>
    <s v="FIXED"/>
    <x v="0"/>
    <m/>
    <m/>
    <m/>
    <m/>
    <x v="0"/>
  </r>
  <r>
    <x v="5"/>
    <s v="b1a97524-f991-49d3-8d8b-63d8a0e4560e"/>
    <x v="0"/>
    <e v="#N/A"/>
    <e v="#N/A"/>
    <e v="#N/A"/>
    <s v="FIXED"/>
    <x v="0"/>
    <m/>
    <m/>
    <m/>
    <m/>
    <x v="0"/>
  </r>
  <r>
    <x v="1"/>
    <s v="b1aab5f8-a74d-4b49-9d7e-8a31f1a98b38"/>
    <x v="0"/>
    <e v="#N/A"/>
    <e v="#N/A"/>
    <e v="#N/A"/>
    <s v="FIXED"/>
    <x v="0"/>
    <m/>
    <m/>
    <m/>
    <m/>
    <x v="0"/>
  </r>
  <r>
    <x v="7"/>
    <s v="b1ab35d3-4379-4467-b18a-43adbb01852f"/>
    <x v="0"/>
    <e v="#N/A"/>
    <e v="#N/A"/>
    <e v="#N/A"/>
    <s v="FIXED"/>
    <x v="0"/>
    <m/>
    <m/>
    <m/>
    <m/>
    <x v="0"/>
  </r>
  <r>
    <x v="0"/>
    <s v="b1abf8d4-0042-40ea-82df-70fbebb087bb"/>
    <x v="0"/>
    <e v="#N/A"/>
    <e v="#N/A"/>
    <e v="#N/A"/>
    <s v="FIXED"/>
    <x v="0"/>
    <m/>
    <m/>
    <m/>
    <m/>
    <x v="0"/>
  </r>
  <r>
    <x v="0"/>
    <s v="b1ad49cf-9c0e-4b26-808c-c63bb7dc3fe2"/>
    <x v="0"/>
    <e v="#N/A"/>
    <e v="#N/A"/>
    <e v="#N/A"/>
    <s v="FIXED"/>
    <x v="0"/>
    <m/>
    <m/>
    <m/>
    <m/>
    <x v="0"/>
  </r>
  <r>
    <x v="0"/>
    <s v="b1ae11f9-b773-49b3-ac3a-e9295984a086"/>
    <x v="0"/>
    <e v="#N/A"/>
    <e v="#N/A"/>
    <e v="#N/A"/>
    <s v="FIXED"/>
    <x v="0"/>
    <m/>
    <m/>
    <m/>
    <m/>
    <x v="0"/>
  </r>
  <r>
    <x v="0"/>
    <s v="b1ae5695-c4ae-4059-97f6-a2fc9d7647d2"/>
    <x v="1"/>
    <s v="0006brn3xdlnd2d.bpna.popularinc.net"/>
    <s v="b1ae5695-c4ae-4059-97f6-a2fc9d7647d2"/>
    <s v="High"/>
    <s v="RESURFACED"/>
    <x v="0"/>
    <m/>
    <m/>
    <m/>
    <m/>
    <x v="0"/>
  </r>
  <r>
    <x v="4"/>
    <s v="b1afea24-3e16-4705-9dc6-4e4d0164d901"/>
    <x v="0"/>
    <e v="#N/A"/>
    <e v="#N/A"/>
    <e v="#N/A"/>
    <s v="FIXED"/>
    <x v="0"/>
    <m/>
    <m/>
    <m/>
    <m/>
    <x v="0"/>
  </r>
  <r>
    <x v="9"/>
    <s v="b1b099d8-3a20-467e-b9f4-2c09aae4c6b4"/>
    <x v="0"/>
    <e v="#N/A"/>
    <e v="#N/A"/>
    <e v="#N/A"/>
    <s v="FIXED"/>
    <x v="0"/>
    <m/>
    <m/>
    <m/>
    <m/>
    <x v="0"/>
  </r>
  <r>
    <x v="0"/>
    <s v="b1b0e180-5fbd-4388-acdf-73ae69cd250e"/>
    <x v="0"/>
    <e v="#N/A"/>
    <e v="#N/A"/>
    <e v="#N/A"/>
    <s v="FIXED"/>
    <x v="0"/>
    <m/>
    <m/>
    <m/>
    <m/>
    <x v="0"/>
  </r>
  <r>
    <x v="0"/>
    <s v="b1b20f1a-e85b-452e-b503-2e1715241397"/>
    <x v="0"/>
    <e v="#N/A"/>
    <e v="#N/A"/>
    <e v="#N/A"/>
    <s v="FIXED"/>
    <x v="0"/>
    <m/>
    <m/>
    <m/>
    <m/>
    <x v="0"/>
  </r>
  <r>
    <x v="0"/>
    <s v="b1b268a6-888f-41ed-a8bc-dbb5003eeaa1"/>
    <x v="0"/>
    <e v="#N/A"/>
    <e v="#N/A"/>
    <e v="#N/A"/>
    <s v="FIXED"/>
    <x v="0"/>
    <m/>
    <m/>
    <m/>
    <m/>
    <x v="0"/>
  </r>
  <r>
    <x v="2"/>
    <s v="b1b309c7-64b7-4792-acfe-10044c6e75e3"/>
    <x v="0"/>
    <e v="#N/A"/>
    <e v="#N/A"/>
    <e v="#N/A"/>
    <s v="FIXED"/>
    <x v="0"/>
    <m/>
    <m/>
    <m/>
    <m/>
    <x v="0"/>
  </r>
  <r>
    <x v="0"/>
    <s v="b1b3c630-9248-4514-aead-593f516e54ca"/>
    <x v="0"/>
    <e v="#N/A"/>
    <e v="#N/A"/>
    <e v="#N/A"/>
    <s v="FIXED"/>
    <x v="0"/>
    <m/>
    <m/>
    <m/>
    <m/>
    <x v="0"/>
  </r>
  <r>
    <x v="5"/>
    <s v="b1b433d2-241e-44c0-a63e-5549286ee088"/>
    <x v="0"/>
    <e v="#N/A"/>
    <e v="#N/A"/>
    <e v="#N/A"/>
    <s v="FIXED"/>
    <x v="0"/>
    <m/>
    <m/>
    <m/>
    <m/>
    <x v="0"/>
  </r>
  <r>
    <x v="0"/>
    <s v="b1b51f15-7771-4368-a728-894feab5c704"/>
    <x v="0"/>
    <e v="#N/A"/>
    <e v="#N/A"/>
    <e v="#N/A"/>
    <s v="FIXED"/>
    <x v="0"/>
    <m/>
    <m/>
    <m/>
    <m/>
    <x v="0"/>
  </r>
  <r>
    <x v="0"/>
    <s v="b1b645f6-04ba-40c5-8ed3-c444e7e4d020"/>
    <x v="0"/>
    <e v="#N/A"/>
    <e v="#N/A"/>
    <e v="#N/A"/>
    <s v="FIXED"/>
    <x v="0"/>
    <m/>
    <m/>
    <m/>
    <m/>
    <x v="0"/>
  </r>
  <r>
    <x v="6"/>
    <s v="b1b73ec5-42e8-467f-ae6f-82d0deace2e2"/>
    <x v="0"/>
    <e v="#N/A"/>
    <e v="#N/A"/>
    <e v="#N/A"/>
    <s v="FIXED"/>
    <x v="0"/>
    <m/>
    <m/>
    <m/>
    <m/>
    <x v="0"/>
  </r>
  <r>
    <x v="0"/>
    <s v="b1b818d8-a231-4302-9641-909e91494588"/>
    <x v="0"/>
    <e v="#N/A"/>
    <e v="#N/A"/>
    <e v="#N/A"/>
    <s v="FIXED"/>
    <x v="0"/>
    <m/>
    <m/>
    <m/>
    <m/>
    <x v="0"/>
  </r>
  <r>
    <x v="12"/>
    <s v="b1b824a6-8708-48ab-825c-3655f1d57ca0"/>
    <x v="0"/>
    <e v="#N/A"/>
    <e v="#N/A"/>
    <e v="#N/A"/>
    <s v="FIXED"/>
    <x v="0"/>
    <m/>
    <m/>
    <m/>
    <m/>
    <x v="0"/>
  </r>
  <r>
    <x v="1"/>
    <s v="b1b95b5f-a6f5-4c24-b4ae-1188c7efea04"/>
    <x v="0"/>
    <e v="#N/A"/>
    <e v="#N/A"/>
    <e v="#N/A"/>
    <s v="FIXED"/>
    <x v="0"/>
    <m/>
    <m/>
    <m/>
    <m/>
    <x v="0"/>
  </r>
  <r>
    <x v="9"/>
    <s v="b1bd116a-e5b9-45d9-800e-5f27459fe874"/>
    <x v="0"/>
    <e v="#N/A"/>
    <e v="#N/A"/>
    <e v="#N/A"/>
    <s v="FIXED"/>
    <x v="0"/>
    <m/>
    <m/>
    <m/>
    <m/>
    <x v="0"/>
  </r>
  <r>
    <x v="0"/>
    <s v="b1bd823d-40e5-465b-964c-800bbc435b93"/>
    <x v="0"/>
    <e v="#N/A"/>
    <e v="#N/A"/>
    <e v="#N/A"/>
    <s v="FIXED"/>
    <x v="0"/>
    <m/>
    <m/>
    <m/>
    <m/>
    <x v="0"/>
  </r>
  <r>
    <x v="1"/>
    <s v="b1be00ff-3fb4-4119-83ca-a88997144f2f"/>
    <x v="2"/>
    <s v="bpn-0035bp-01"/>
    <s v="b1be00ff-3fb4-4119-83ca-a88997144f2f"/>
    <s v="Medium"/>
    <s v="ACTIVE"/>
    <x v="0"/>
    <m/>
    <m/>
    <m/>
    <m/>
    <x v="0"/>
  </r>
  <r>
    <x v="0"/>
    <s v="b1be2194-93b4-471e-b64c-c8c4a9668063"/>
    <x v="0"/>
    <e v="#N/A"/>
    <e v="#N/A"/>
    <e v="#N/A"/>
    <s v="FIXED"/>
    <x v="0"/>
    <m/>
    <m/>
    <m/>
    <m/>
    <x v="0"/>
  </r>
  <r>
    <x v="10"/>
    <s v="b1beb61a-bacd-475c-85ac-2c70fbbcb382"/>
    <x v="2"/>
    <s v="bpn-roserrdb-02"/>
    <s v="b1beb61a-bacd-475c-85ac-2c70fbbcb382"/>
    <s v="Medium"/>
    <s v="ACTIVE"/>
    <x v="0"/>
    <m/>
    <m/>
    <m/>
    <m/>
    <x v="0"/>
  </r>
  <r>
    <x v="0"/>
    <s v="b1becd07-cfb0-481e-a487-4cf4b0625b9e"/>
    <x v="0"/>
    <e v="#N/A"/>
    <e v="#N/A"/>
    <e v="#N/A"/>
    <s v="FIXED"/>
    <x v="0"/>
    <m/>
    <m/>
    <m/>
    <m/>
    <x v="0"/>
  </r>
  <r>
    <x v="2"/>
    <s v="b1bfeebf-b697-4daf-93a2-1fd39d712c82"/>
    <x v="3"/>
    <e v="#N/A"/>
    <e v="#N/A"/>
    <e v="#N/A"/>
    <s v="NEW"/>
    <x v="0"/>
    <m/>
    <m/>
    <m/>
    <m/>
    <x v="0"/>
  </r>
  <r>
    <x v="0"/>
    <s v="b1c0611e-64bd-41c7-bccc-5ae7d2a60274"/>
    <x v="0"/>
    <e v="#N/A"/>
    <e v="#N/A"/>
    <e v="#N/A"/>
    <s v="FIXED"/>
    <x v="0"/>
    <m/>
    <m/>
    <m/>
    <m/>
    <x v="0"/>
  </r>
  <r>
    <x v="4"/>
    <s v="b1c12d7b-3271-42be-b68f-1710042e8597"/>
    <x v="0"/>
    <e v="#N/A"/>
    <e v="#N/A"/>
    <e v="#N/A"/>
    <s v="FIXED"/>
    <x v="0"/>
    <m/>
    <m/>
    <m/>
    <m/>
    <x v="0"/>
  </r>
  <r>
    <x v="4"/>
    <s v="b1c2ee9c-40a1-48ee-86e1-78d31b5dfc7d"/>
    <x v="0"/>
    <s v="miambkog22cxd3l.bpna.popularinc.net"/>
    <s v="b1c2ee9c-40a1-48ee-86e1-78d31b5dfc7d"/>
    <s v="Critical"/>
    <s v="FIXED"/>
    <x v="0"/>
    <m/>
    <m/>
    <m/>
    <m/>
    <x v="0"/>
  </r>
  <r>
    <x v="7"/>
    <s v="b1c30f6f-98e6-4a3b-b717-88b8e1b1161d"/>
    <x v="0"/>
    <e v="#N/A"/>
    <e v="#N/A"/>
    <e v="#N/A"/>
    <s v="FIXED"/>
    <x v="0"/>
    <m/>
    <m/>
    <m/>
    <m/>
    <x v="0"/>
  </r>
  <r>
    <x v="6"/>
    <s v="b1c3e6b9-bd87-46b2-b5ff-b70c505b8dc1"/>
    <x v="2"/>
    <s v="bpn-rosepvws-04"/>
    <s v="b1c3e6b9-bd87-46b2-b5ff-b70c505b8dc1"/>
    <s v="Medium"/>
    <s v="ACTIVE"/>
    <x v="0"/>
    <m/>
    <m/>
    <m/>
    <m/>
    <x v="0"/>
  </r>
  <r>
    <x v="4"/>
    <s v="b1c3fe4b-dadd-4590-ba35-25986c9fb1bb"/>
    <x v="0"/>
    <e v="#N/A"/>
    <e v="#N/A"/>
    <e v="#N/A"/>
    <s v="FIXED"/>
    <x v="0"/>
    <m/>
    <m/>
    <m/>
    <m/>
    <x v="0"/>
  </r>
  <r>
    <x v="2"/>
    <s v="b1c421fd-8417-441f-8647-ca819ec24776"/>
    <x v="2"/>
    <s v="bpn-roseitts-05"/>
    <s v="b1c421fd-8417-441f-8647-ca819ec24776"/>
    <s v="Medium"/>
    <s v="ACTIVE"/>
    <x v="0"/>
    <m/>
    <m/>
    <m/>
    <m/>
    <x v="0"/>
  </r>
  <r>
    <x v="0"/>
    <s v="b1c4b6b3-74ed-47a4-95fa-2c0678919eed"/>
    <x v="0"/>
    <e v="#N/A"/>
    <e v="#N/A"/>
    <e v="#N/A"/>
    <s v="FIXED"/>
    <x v="0"/>
    <m/>
    <m/>
    <m/>
    <m/>
    <x v="0"/>
  </r>
  <r>
    <x v="4"/>
    <s v="b1c4d92b-c7c0-4121-b59f-e8a1e090a324"/>
    <x v="1"/>
    <s v="miambkobb05zd3l.bpna.popularinc.net"/>
    <s v="b1c4d92b-c7c0-4121-b59f-e8a1e090a324"/>
    <s v="High"/>
    <s v="RESURFACED"/>
    <x v="0"/>
    <m/>
    <m/>
    <m/>
    <m/>
    <x v="0"/>
  </r>
  <r>
    <x v="0"/>
    <s v="b1c683c6-4201-4744-aecd-681704525ced"/>
    <x v="0"/>
    <e v="#N/A"/>
    <e v="#N/A"/>
    <e v="#N/A"/>
    <s v="FIXED"/>
    <x v="0"/>
    <m/>
    <m/>
    <m/>
    <m/>
    <x v="0"/>
  </r>
  <r>
    <x v="0"/>
    <s v="b1c6a713-539b-417c-b8b5-8f5b900a00a8"/>
    <x v="0"/>
    <e v="#N/A"/>
    <e v="#N/A"/>
    <e v="#N/A"/>
    <s v="FIXED"/>
    <x v="0"/>
    <m/>
    <m/>
    <m/>
    <m/>
    <x v="0"/>
  </r>
  <r>
    <x v="0"/>
    <s v="b1c6cf9d-f455-476e-b5d7-b17d041272f4"/>
    <x v="0"/>
    <e v="#N/A"/>
    <e v="#N/A"/>
    <e v="#N/A"/>
    <s v="FIXED"/>
    <x v="0"/>
    <m/>
    <m/>
    <m/>
    <m/>
    <x v="0"/>
  </r>
  <r>
    <x v="0"/>
    <s v="b1c7316d-a454-4ede-abb0-c7c19995f15d"/>
    <x v="0"/>
    <e v="#N/A"/>
    <e v="#N/A"/>
    <e v="#N/A"/>
    <s v="FIXED"/>
    <x v="0"/>
    <m/>
    <m/>
    <m/>
    <m/>
    <x v="0"/>
  </r>
  <r>
    <x v="2"/>
    <s v="b1c787ea-a067-45d3-b035-d62416c92d84"/>
    <x v="3"/>
    <e v="#N/A"/>
    <e v="#N/A"/>
    <e v="#N/A"/>
    <s v="NEW"/>
    <x v="0"/>
    <m/>
    <m/>
    <m/>
    <m/>
    <x v="0"/>
  </r>
  <r>
    <x v="0"/>
    <s v="b1c91c4b-9bc9-4f48-9771-ed297b8f2cd1"/>
    <x v="0"/>
    <e v="#N/A"/>
    <e v="#N/A"/>
    <e v="#N/A"/>
    <s v="FIXED"/>
    <x v="0"/>
    <m/>
    <m/>
    <m/>
    <m/>
    <x v="0"/>
  </r>
  <r>
    <x v="0"/>
    <s v="b1c965b2-fb00-40a7-a359-84bdb732cbe3"/>
    <x v="0"/>
    <e v="#N/A"/>
    <e v="#N/A"/>
    <e v="#N/A"/>
    <s v="FIXED"/>
    <x v="0"/>
    <m/>
    <m/>
    <m/>
    <m/>
    <x v="0"/>
  </r>
  <r>
    <x v="0"/>
    <s v="b1c9afc0-70de-4b45-ba2d-2e7ae338c68f"/>
    <x v="0"/>
    <e v="#N/A"/>
    <e v="#N/A"/>
    <e v="#N/A"/>
    <s v="FIXED"/>
    <x v="0"/>
    <m/>
    <m/>
    <m/>
    <m/>
    <x v="0"/>
  </r>
  <r>
    <x v="0"/>
    <s v="b1ca23f1-8ef6-4c38-8525-a931d3f1f665"/>
    <x v="0"/>
    <e v="#N/A"/>
    <e v="#N/A"/>
    <e v="#N/A"/>
    <s v="FIXED"/>
    <x v="0"/>
    <m/>
    <m/>
    <m/>
    <m/>
    <x v="0"/>
  </r>
  <r>
    <x v="2"/>
    <s v="b1cac09f-2f78-44e1-b283-ae928819eb04"/>
    <x v="0"/>
    <e v="#N/A"/>
    <e v="#N/A"/>
    <e v="#N/A"/>
    <s v="FIXED"/>
    <x v="0"/>
    <m/>
    <m/>
    <m/>
    <m/>
    <x v="0"/>
  </r>
  <r>
    <x v="0"/>
    <s v="b1caf842-99af-45cf-81c6-501e5cbcbe40"/>
    <x v="0"/>
    <e v="#N/A"/>
    <e v="#N/A"/>
    <e v="#N/A"/>
    <s v="FIXED"/>
    <x v="0"/>
    <m/>
    <m/>
    <m/>
    <m/>
    <x v="0"/>
  </r>
  <r>
    <x v="0"/>
    <s v="b1cbf5bf-0cbe-4a5d-b441-532e7e8e8918"/>
    <x v="0"/>
    <e v="#N/A"/>
    <e v="#N/A"/>
    <e v="#N/A"/>
    <s v="FIXED"/>
    <x v="0"/>
    <m/>
    <m/>
    <m/>
    <m/>
    <x v="0"/>
  </r>
  <r>
    <x v="0"/>
    <s v="b1cc9727-35ca-49d8-a1d8-28fd5e13b275"/>
    <x v="0"/>
    <e v="#N/A"/>
    <e v="#N/A"/>
    <e v="#N/A"/>
    <s v="FIXED"/>
    <x v="0"/>
    <m/>
    <m/>
    <m/>
    <m/>
    <x v="0"/>
  </r>
  <r>
    <x v="0"/>
    <s v="b1ce4589-555e-45d2-b24d-aa5621d57fef"/>
    <x v="0"/>
    <e v="#N/A"/>
    <e v="#N/A"/>
    <e v="#N/A"/>
    <s v="FIXED"/>
    <x v="0"/>
    <m/>
    <m/>
    <m/>
    <m/>
    <x v="0"/>
  </r>
  <r>
    <x v="2"/>
    <s v="b1ced8ad-e036-4c33-8e85-5acae4391e24"/>
    <x v="2"/>
    <s v="bpn-cmtygvur-01"/>
    <s v="b1ced8ad-e036-4c33-8e85-5acae4391e24"/>
    <s v="High"/>
    <s v="ACTIVE"/>
    <x v="0"/>
    <m/>
    <m/>
    <m/>
    <m/>
    <x v="0"/>
  </r>
  <r>
    <x v="1"/>
    <s v="b1d0acbd-2e41-4808-863d-af98cae39b5e"/>
    <x v="0"/>
    <e v="#N/A"/>
    <e v="#N/A"/>
    <e v="#N/A"/>
    <s v="FIXED"/>
    <x v="0"/>
    <m/>
    <m/>
    <m/>
    <m/>
    <x v="0"/>
  </r>
  <r>
    <x v="0"/>
    <s v="b1d0ad89-18aa-424c-b0d8-337e964ed3a8"/>
    <x v="0"/>
    <e v="#N/A"/>
    <e v="#N/A"/>
    <e v="#N/A"/>
    <s v="FIXED"/>
    <x v="0"/>
    <m/>
    <m/>
    <m/>
    <m/>
    <x v="0"/>
  </r>
  <r>
    <x v="10"/>
    <s v="b1d0cabe-c252-47a0-8e92-a79b18607877"/>
    <x v="0"/>
    <e v="#N/A"/>
    <e v="#N/A"/>
    <e v="#N/A"/>
    <s v="FIXED"/>
    <x v="0"/>
    <m/>
    <m/>
    <m/>
    <m/>
    <x v="0"/>
  </r>
  <r>
    <x v="0"/>
    <s v="b1d2041c-8b33-4bd8-a21a-6342846d9412"/>
    <x v="0"/>
    <e v="#N/A"/>
    <e v="#N/A"/>
    <e v="#N/A"/>
    <s v="FIXED"/>
    <x v="0"/>
    <m/>
    <m/>
    <m/>
    <m/>
    <x v="0"/>
  </r>
  <r>
    <x v="0"/>
    <s v="b1d257fd-3aa4-4c5c-ba11-bbb48738ca70"/>
    <x v="0"/>
    <e v="#N/A"/>
    <e v="#N/A"/>
    <e v="#N/A"/>
    <s v="FIXED"/>
    <x v="0"/>
    <m/>
    <m/>
    <m/>
    <m/>
    <x v="0"/>
  </r>
  <r>
    <x v="2"/>
    <s v="b1d36362-4e2c-4ecd-ad0f-1f802bc889c4"/>
    <x v="2"/>
    <s v="bpn-rosegvrm-01"/>
    <s v="b1d36362-4e2c-4ecd-ad0f-1f802bc889c4"/>
    <s v="Medium"/>
    <s v="ACTIVE"/>
    <x v="0"/>
    <m/>
    <m/>
    <m/>
    <m/>
    <x v="0"/>
  </r>
  <r>
    <x v="0"/>
    <s v="b1d712fb-90c5-4e85-85b5-2e954b7f8ec0"/>
    <x v="1"/>
    <e v="#N/A"/>
    <e v="#N/A"/>
    <e v="#N/A"/>
    <s v="RESURFACED"/>
    <x v="0"/>
    <m/>
    <m/>
    <m/>
    <m/>
    <x v="0"/>
  </r>
  <r>
    <x v="0"/>
    <s v="b1d76790-be0c-4b7b-b3ee-26907d5f0181"/>
    <x v="0"/>
    <e v="#N/A"/>
    <e v="#N/A"/>
    <e v="#N/A"/>
    <s v="FIXED"/>
    <x v="0"/>
    <m/>
    <m/>
    <m/>
    <m/>
    <x v="0"/>
  </r>
  <r>
    <x v="4"/>
    <s v="b1d8c2f5-5718-46a5-b98e-11e56eb7ee0f"/>
    <x v="0"/>
    <e v="#N/A"/>
    <e v="#N/A"/>
    <e v="#N/A"/>
    <s v="FIXED"/>
    <x v="0"/>
    <m/>
    <m/>
    <m/>
    <m/>
    <x v="0"/>
  </r>
  <r>
    <x v="0"/>
    <s v="b1d8fe44-a219-4f34-8a76-bf2c084f3338"/>
    <x v="0"/>
    <e v="#N/A"/>
    <e v="#N/A"/>
    <e v="#N/A"/>
    <s v="FIXED"/>
    <x v="0"/>
    <m/>
    <m/>
    <m/>
    <m/>
    <x v="0"/>
  </r>
  <r>
    <x v="4"/>
    <s v="b1d9321b-9b25-4800-b6ea-f9a2312d735e"/>
    <x v="0"/>
    <e v="#N/A"/>
    <e v="#N/A"/>
    <e v="#N/A"/>
    <s v="FIXED"/>
    <x v="0"/>
    <m/>
    <m/>
    <m/>
    <m/>
    <x v="0"/>
  </r>
  <r>
    <x v="1"/>
    <s v="b1d9d42c-b9fc-476f-ae08-1d801127c5a2"/>
    <x v="0"/>
    <e v="#N/A"/>
    <e v="#N/A"/>
    <e v="#N/A"/>
    <s v="FIXED"/>
    <x v="0"/>
    <m/>
    <m/>
    <m/>
    <m/>
    <x v="0"/>
  </r>
  <r>
    <x v="0"/>
    <s v="b1d9f06d-0f95-4a4a-9a54-606c832be4de"/>
    <x v="0"/>
    <e v="#N/A"/>
    <e v="#N/A"/>
    <e v="#N/A"/>
    <s v="FIXED"/>
    <x v="0"/>
    <m/>
    <m/>
    <m/>
    <m/>
    <x v="0"/>
  </r>
  <r>
    <x v="1"/>
    <s v="b1da1ae0-8359-4954-8f11-70fb7d5ebf3c"/>
    <x v="0"/>
    <s v="bpn-bdwydgnd-01"/>
    <s v="b1da1ae0-8359-4954-8f11-70fb7d5ebf3c"/>
    <s v="Medium"/>
    <s v="FIXED"/>
    <x v="0"/>
    <m/>
    <m/>
    <m/>
    <m/>
    <x v="0"/>
  </r>
  <r>
    <x v="4"/>
    <s v="b1da54cf-cafd-4156-b1f9-638dd9bdbf47"/>
    <x v="0"/>
    <e v="#N/A"/>
    <e v="#N/A"/>
    <e v="#N/A"/>
    <s v="FIXED"/>
    <x v="0"/>
    <m/>
    <m/>
    <m/>
    <m/>
    <x v="0"/>
  </r>
  <r>
    <x v="0"/>
    <s v="b1dc13c8-7f0a-4429-bbd3-0600686dacd8"/>
    <x v="0"/>
    <e v="#N/A"/>
    <e v="#N/A"/>
    <e v="#N/A"/>
    <s v="FIXED"/>
    <x v="0"/>
    <m/>
    <m/>
    <m/>
    <m/>
    <x v="0"/>
  </r>
  <r>
    <x v="0"/>
    <s v="b1dc1d4e-caff-40fa-8abd-42185985e1d8"/>
    <x v="0"/>
    <e v="#N/A"/>
    <e v="#N/A"/>
    <e v="#N/A"/>
    <s v="FIXED"/>
    <x v="0"/>
    <m/>
    <m/>
    <m/>
    <m/>
    <x v="0"/>
  </r>
  <r>
    <x v="0"/>
    <s v="b1dcfe32-8eda-44e0-a204-5df798237144"/>
    <x v="0"/>
    <e v="#N/A"/>
    <e v="#N/A"/>
    <e v="#N/A"/>
    <s v="FIXED"/>
    <x v="0"/>
    <m/>
    <m/>
    <m/>
    <m/>
    <x v="0"/>
  </r>
  <r>
    <x v="0"/>
    <s v="b1de147d-e6ec-44cf-a599-98370fcffaa3"/>
    <x v="0"/>
    <e v="#N/A"/>
    <e v="#N/A"/>
    <e v="#N/A"/>
    <s v="FIXED"/>
    <x v="0"/>
    <m/>
    <m/>
    <m/>
    <m/>
    <x v="0"/>
  </r>
  <r>
    <x v="0"/>
    <s v="b1de5b9a-90c5-4d64-91b5-20d26a4644bf"/>
    <x v="0"/>
    <e v="#N/A"/>
    <e v="#N/A"/>
    <e v="#N/A"/>
    <s v="FIXED"/>
    <x v="0"/>
    <m/>
    <m/>
    <m/>
    <m/>
    <x v="0"/>
  </r>
  <r>
    <x v="0"/>
    <s v="b1decd30-70bc-4614-8fb2-b0c2de6496c6"/>
    <x v="0"/>
    <e v="#N/A"/>
    <e v="#N/A"/>
    <e v="#N/A"/>
    <s v="FIXED"/>
    <x v="0"/>
    <m/>
    <m/>
    <m/>
    <m/>
    <x v="0"/>
  </r>
  <r>
    <x v="11"/>
    <s v="b1df366e-889c-418a-a35d-d883f934d0d6"/>
    <x v="0"/>
    <e v="#N/A"/>
    <e v="#N/A"/>
    <e v="#N/A"/>
    <s v="FIXED"/>
    <x v="0"/>
    <m/>
    <m/>
    <m/>
    <m/>
    <x v="0"/>
  </r>
  <r>
    <x v="0"/>
    <s v="b1e0adbd-9eb3-4ac8-9e22-33851bdcb023"/>
    <x v="0"/>
    <e v="#N/A"/>
    <e v="#N/A"/>
    <e v="#N/A"/>
    <s v="FIXED"/>
    <x v="0"/>
    <m/>
    <m/>
    <m/>
    <m/>
    <x v="0"/>
  </r>
  <r>
    <x v="4"/>
    <s v="b1e167f0-8614-4f7c-b0a0-bb6c47504fbe"/>
    <x v="0"/>
    <e v="#N/A"/>
    <e v="#N/A"/>
    <e v="#N/A"/>
    <s v="FIXED"/>
    <x v="0"/>
    <m/>
    <m/>
    <m/>
    <m/>
    <x v="0"/>
  </r>
  <r>
    <x v="2"/>
    <s v="b1e1f916-0ddc-468d-90fa-cd947e605fa8"/>
    <x v="0"/>
    <s v="bpn-rosebidp-01"/>
    <s v="b1e1f916-0ddc-468d-90fa-cd947e605fa8"/>
    <s v="Medium"/>
    <s v="FIXED"/>
    <x v="0"/>
    <m/>
    <m/>
    <m/>
    <m/>
    <x v="0"/>
  </r>
  <r>
    <x v="13"/>
    <s v="b1e44c79-0b26-480c-9150-c441b850beed"/>
    <x v="1"/>
    <s v="bpn-rosetecm-03"/>
    <s v="b1e44c79-0b26-480c-9150-c441b850beed"/>
    <s v="Medium"/>
    <s v="RESURFACED"/>
    <x v="0"/>
    <m/>
    <m/>
    <m/>
    <m/>
    <x v="0"/>
  </r>
  <r>
    <x v="1"/>
    <s v="b1e621ac-33fb-49a0-9a40-0a81dfefe801"/>
    <x v="0"/>
    <e v="#N/A"/>
    <e v="#N/A"/>
    <e v="#N/A"/>
    <s v="FIXED"/>
    <x v="0"/>
    <m/>
    <m/>
    <m/>
    <m/>
    <x v="0"/>
  </r>
  <r>
    <x v="4"/>
    <s v="b1e65460-4f4f-4a76-88cd-6fa2a7f8a99c"/>
    <x v="0"/>
    <e v="#N/A"/>
    <e v="#N/A"/>
    <e v="#N/A"/>
    <s v="FIXED"/>
    <x v="0"/>
    <m/>
    <m/>
    <m/>
    <m/>
    <x v="0"/>
  </r>
  <r>
    <x v="0"/>
    <s v="b1e944b3-33b3-4bca-98fe-5e157332cf6d"/>
    <x v="0"/>
    <e v="#N/A"/>
    <e v="#N/A"/>
    <e v="#N/A"/>
    <s v="FIXED"/>
    <x v="0"/>
    <m/>
    <m/>
    <m/>
    <m/>
    <x v="0"/>
  </r>
  <r>
    <x v="0"/>
    <s v="b1ea760f-debd-4ddb-bf6d-6885438bee3b"/>
    <x v="0"/>
    <e v="#N/A"/>
    <e v="#N/A"/>
    <e v="#N/A"/>
    <s v="FIXED"/>
    <x v="0"/>
    <m/>
    <m/>
    <m/>
    <m/>
    <x v="0"/>
  </r>
  <r>
    <x v="4"/>
    <s v="b1ead4b8-012a-4d6d-a7cd-3f019b54da2b"/>
    <x v="0"/>
    <e v="#N/A"/>
    <e v="#N/A"/>
    <e v="#N/A"/>
    <s v="FIXED"/>
    <x v="0"/>
    <m/>
    <m/>
    <m/>
    <m/>
    <x v="0"/>
  </r>
  <r>
    <x v="1"/>
    <s v="b1eb3e0a-1bfa-43aa-a2c6-53002861cee3"/>
    <x v="0"/>
    <e v="#N/A"/>
    <e v="#N/A"/>
    <e v="#N/A"/>
    <s v="FIXED"/>
    <x v="0"/>
    <m/>
    <m/>
    <m/>
    <m/>
    <x v="0"/>
  </r>
  <r>
    <x v="4"/>
    <s v="b1ec53f4-33c6-4622-8147-e2fc8d63aef8"/>
    <x v="0"/>
    <e v="#N/A"/>
    <e v="#N/A"/>
    <e v="#N/A"/>
    <s v="FIXED"/>
    <x v="0"/>
    <m/>
    <m/>
    <m/>
    <m/>
    <x v="0"/>
  </r>
  <r>
    <x v="0"/>
    <s v="b1ede3ce-fc8b-4da0-9305-f3902a4eff0f"/>
    <x v="0"/>
    <e v="#N/A"/>
    <e v="#N/A"/>
    <e v="#N/A"/>
    <s v="FIXED"/>
    <x v="0"/>
    <m/>
    <m/>
    <m/>
    <m/>
    <x v="0"/>
  </r>
  <r>
    <x v="0"/>
    <s v="b1ee3b64-593a-4f41-8060-f757bf2a9b63"/>
    <x v="0"/>
    <e v="#N/A"/>
    <e v="#N/A"/>
    <e v="#N/A"/>
    <s v="FIXED"/>
    <x v="0"/>
    <m/>
    <m/>
    <m/>
    <m/>
    <x v="0"/>
  </r>
  <r>
    <x v="0"/>
    <s v="b1ee56b1-f842-4867-95da-5023c3a3f0ac"/>
    <x v="0"/>
    <e v="#N/A"/>
    <e v="#N/A"/>
    <e v="#N/A"/>
    <s v="FIXED"/>
    <x v="0"/>
    <m/>
    <m/>
    <m/>
    <m/>
    <x v="0"/>
  </r>
  <r>
    <x v="1"/>
    <s v="b1ef576d-56eb-4b7e-985c-e3bcac13f9fe"/>
    <x v="2"/>
    <s v="bpn-roseadcb-02"/>
    <s v="b1ef576d-56eb-4b7e-985c-e3bcac13f9fe"/>
    <s v="High"/>
    <s v="ACTIVE"/>
    <x v="0"/>
    <m/>
    <m/>
    <m/>
    <m/>
    <x v="0"/>
  </r>
  <r>
    <x v="0"/>
    <s v="b1ef8271-171d-48b2-bc7a-ff71f927ae98"/>
    <x v="0"/>
    <e v="#N/A"/>
    <e v="#N/A"/>
    <e v="#N/A"/>
    <s v="FIXED"/>
    <x v="0"/>
    <m/>
    <m/>
    <m/>
    <m/>
    <x v="0"/>
  </r>
  <r>
    <x v="10"/>
    <s v="b1f1142d-b3d4-4578-9c7d-2e42cdfd6b77"/>
    <x v="0"/>
    <e v="#N/A"/>
    <e v="#N/A"/>
    <e v="#N/A"/>
    <s v="FIXED"/>
    <x v="0"/>
    <m/>
    <m/>
    <m/>
    <m/>
    <x v="0"/>
  </r>
  <r>
    <x v="4"/>
    <s v="b1f17ec4-2bee-4ac2-8c03-c26a58689347"/>
    <x v="0"/>
    <e v="#N/A"/>
    <e v="#N/A"/>
    <e v="#N/A"/>
    <s v="FIXED"/>
    <x v="0"/>
    <m/>
    <m/>
    <m/>
    <m/>
    <x v="0"/>
  </r>
  <r>
    <x v="2"/>
    <s v="b1f1abb4-b025-411d-972c-cd9e35d38628"/>
    <x v="0"/>
    <e v="#N/A"/>
    <e v="#N/A"/>
    <e v="#N/A"/>
    <s v="FIXED"/>
    <x v="0"/>
    <m/>
    <m/>
    <m/>
    <m/>
    <x v="0"/>
  </r>
  <r>
    <x v="0"/>
    <s v="b1f3bd2e-fa57-43e8-b3b9-61e8913bf18f"/>
    <x v="0"/>
    <e v="#N/A"/>
    <e v="#N/A"/>
    <e v="#N/A"/>
    <s v="FIXED"/>
    <x v="0"/>
    <m/>
    <m/>
    <m/>
    <m/>
    <x v="0"/>
  </r>
  <r>
    <x v="0"/>
    <s v="b1f515f2-bf5b-4063-8d87-b5beb3269762"/>
    <x v="0"/>
    <e v="#N/A"/>
    <e v="#N/A"/>
    <e v="#N/A"/>
    <s v="FIXED"/>
    <x v="0"/>
    <m/>
    <m/>
    <m/>
    <m/>
    <x v="0"/>
  </r>
  <r>
    <x v="0"/>
    <s v="b1f52588-75fd-4b48-b9c1-d9622fbb4726"/>
    <x v="0"/>
    <e v="#N/A"/>
    <e v="#N/A"/>
    <e v="#N/A"/>
    <s v="FIXED"/>
    <x v="0"/>
    <m/>
    <m/>
    <m/>
    <m/>
    <x v="0"/>
  </r>
  <r>
    <x v="0"/>
    <s v="b1f52d3d-bbce-4639-b7bf-0e857704c667"/>
    <x v="0"/>
    <e v="#N/A"/>
    <e v="#N/A"/>
    <e v="#N/A"/>
    <s v="FIXED"/>
    <x v="0"/>
    <m/>
    <m/>
    <m/>
    <m/>
    <x v="0"/>
  </r>
  <r>
    <x v="1"/>
    <s v="b1f59ac0-12b3-42b5-bd4f-63b3bd26fcb0"/>
    <x v="0"/>
    <e v="#N/A"/>
    <e v="#N/A"/>
    <e v="#N/A"/>
    <s v="FIXED"/>
    <x v="0"/>
    <m/>
    <m/>
    <m/>
    <m/>
    <x v="0"/>
  </r>
  <r>
    <x v="10"/>
    <s v="b1f5a947-0b58-4ef8-9e06-64976d277a7d"/>
    <x v="0"/>
    <e v="#N/A"/>
    <e v="#N/A"/>
    <e v="#N/A"/>
    <s v="FIXED"/>
    <x v="0"/>
    <m/>
    <m/>
    <m/>
    <m/>
    <x v="0"/>
  </r>
  <r>
    <x v="0"/>
    <s v="b1f64add-2f50-405e-8d92-2592413909c8"/>
    <x v="0"/>
    <e v="#N/A"/>
    <e v="#N/A"/>
    <e v="#N/A"/>
    <s v="FIXED"/>
    <x v="0"/>
    <m/>
    <m/>
    <m/>
    <m/>
    <x v="0"/>
  </r>
  <r>
    <x v="6"/>
    <s v="b1f6e9cd-cfa6-42b9-9318-58fd2769faa1"/>
    <x v="1"/>
    <e v="#N/A"/>
    <e v="#N/A"/>
    <e v="#N/A"/>
    <s v="RESURFACED"/>
    <x v="0"/>
    <m/>
    <m/>
    <m/>
    <m/>
    <x v="0"/>
  </r>
  <r>
    <x v="0"/>
    <s v="b1f7408c-e21a-4175-9e5d-2e9315f16faf"/>
    <x v="0"/>
    <e v="#N/A"/>
    <e v="#N/A"/>
    <e v="#N/A"/>
    <s v="FIXED"/>
    <x v="0"/>
    <m/>
    <m/>
    <m/>
    <m/>
    <x v="0"/>
  </r>
  <r>
    <x v="0"/>
    <s v="b1f884b5-691c-44ba-bd97-1e7b23d39786"/>
    <x v="0"/>
    <e v="#N/A"/>
    <e v="#N/A"/>
    <e v="#N/A"/>
    <s v="FIXED"/>
    <x v="0"/>
    <m/>
    <m/>
    <m/>
    <m/>
    <x v="0"/>
  </r>
  <r>
    <x v="0"/>
    <s v="b1fb40ba-6583-4fb5-a0bb-65edeb4ea7c1"/>
    <x v="0"/>
    <s v="miambkohpjj633l.bpna.popularinc.net"/>
    <s v="b1fb40ba-6583-4fb5-a0bb-65edeb4ea7c1"/>
    <s v="Critical"/>
    <s v="FIXED"/>
    <x v="0"/>
    <m/>
    <m/>
    <m/>
    <m/>
    <x v="0"/>
  </r>
  <r>
    <x v="7"/>
    <s v="b1fc8559-576b-48da-a62c-685c988fc535"/>
    <x v="0"/>
    <e v="#N/A"/>
    <e v="#N/A"/>
    <e v="#N/A"/>
    <s v="FIXED"/>
    <x v="0"/>
    <m/>
    <m/>
    <m/>
    <m/>
    <x v="0"/>
  </r>
  <r>
    <x v="0"/>
    <s v="b1fe0a46-3c29-4834-b4e7-498678f507cb"/>
    <x v="0"/>
    <e v="#N/A"/>
    <e v="#N/A"/>
    <e v="#N/A"/>
    <s v="FIXED"/>
    <x v="0"/>
    <m/>
    <m/>
    <m/>
    <m/>
    <x v="0"/>
  </r>
  <r>
    <x v="6"/>
    <s v="b1fe4335-c8ee-450c-8f73-d5adaf5c0d15"/>
    <x v="0"/>
    <e v="#N/A"/>
    <e v="#N/A"/>
    <e v="#N/A"/>
    <s v="FIXED"/>
    <x v="0"/>
    <m/>
    <m/>
    <m/>
    <m/>
    <x v="0"/>
  </r>
  <r>
    <x v="6"/>
    <s v="b1fe8a4e-f9b4-4b36-8803-b2d164cb5c36"/>
    <x v="2"/>
    <e v="#N/A"/>
    <e v="#N/A"/>
    <e v="#N/A"/>
    <s v="ACTIVE"/>
    <x v="0"/>
    <m/>
    <m/>
    <m/>
    <m/>
    <x v="0"/>
  </r>
  <r>
    <x v="0"/>
    <s v="b200d963-91aa-42fb-a2ad-181e5c16fa66"/>
    <x v="0"/>
    <e v="#N/A"/>
    <e v="#N/A"/>
    <e v="#N/A"/>
    <s v="FIXED"/>
    <x v="0"/>
    <m/>
    <m/>
    <m/>
    <m/>
    <x v="0"/>
  </r>
  <r>
    <x v="0"/>
    <s v="b2032c64-6727-4368-9bd6-3389a7f0207c"/>
    <x v="0"/>
    <e v="#N/A"/>
    <e v="#N/A"/>
    <e v="#N/A"/>
    <s v="FIXED"/>
    <x v="0"/>
    <m/>
    <m/>
    <m/>
    <m/>
    <x v="0"/>
  </r>
  <r>
    <x v="0"/>
    <s v="b203883b-d504-4723-9843-f605bbfabae1"/>
    <x v="0"/>
    <e v="#N/A"/>
    <e v="#N/A"/>
    <e v="#N/A"/>
    <s v="FIXED"/>
    <x v="0"/>
    <m/>
    <m/>
    <m/>
    <m/>
    <x v="0"/>
  </r>
  <r>
    <x v="0"/>
    <s v="b203e6e1-e586-4714-a8e9-c5089b2d7f7c"/>
    <x v="0"/>
    <e v="#N/A"/>
    <e v="#N/A"/>
    <e v="#N/A"/>
    <s v="FIXED"/>
    <x v="0"/>
    <m/>
    <m/>
    <m/>
    <m/>
    <x v="0"/>
  </r>
  <r>
    <x v="0"/>
    <s v="b203f34e-e0bd-4d71-b59c-f9359df52f47"/>
    <x v="0"/>
    <e v="#N/A"/>
    <e v="#N/A"/>
    <e v="#N/A"/>
    <s v="FIXED"/>
    <x v="0"/>
    <m/>
    <m/>
    <m/>
    <m/>
    <x v="0"/>
  </r>
  <r>
    <x v="0"/>
    <s v="b20549d9-e6d0-4091-8886-ef8684451634"/>
    <x v="0"/>
    <e v="#N/A"/>
    <e v="#N/A"/>
    <e v="#N/A"/>
    <s v="FIXED"/>
    <x v="0"/>
    <m/>
    <m/>
    <m/>
    <m/>
    <x v="0"/>
  </r>
  <r>
    <x v="0"/>
    <s v="b2056794-b4e8-4a35-8cfc-a1d0a804f196"/>
    <x v="0"/>
    <e v="#N/A"/>
    <e v="#N/A"/>
    <e v="#N/A"/>
    <s v="FIXED"/>
    <x v="0"/>
    <m/>
    <m/>
    <m/>
    <m/>
    <x v="0"/>
  </r>
  <r>
    <x v="0"/>
    <s v="b205d063-a857-4874-9d62-08c902c66523"/>
    <x v="0"/>
    <e v="#N/A"/>
    <e v="#N/A"/>
    <e v="#N/A"/>
    <s v="FIXED"/>
    <x v="0"/>
    <m/>
    <m/>
    <m/>
    <m/>
    <x v="0"/>
  </r>
  <r>
    <x v="10"/>
    <s v="b20722f0-f225-4586-ad26-6e325ea844ce"/>
    <x v="1"/>
    <s v="bpn-cmtyacdb-02"/>
    <s v="b20722f0-f225-4586-ad26-6e325ea844ce"/>
    <s v="High"/>
    <s v="RESURFACED"/>
    <x v="0"/>
    <m/>
    <m/>
    <m/>
    <m/>
    <x v="0"/>
  </r>
  <r>
    <x v="0"/>
    <s v="b2077cd8-72ec-4144-a514-10af03cdc291"/>
    <x v="0"/>
    <e v="#N/A"/>
    <e v="#N/A"/>
    <e v="#N/A"/>
    <s v="FIXED"/>
    <x v="0"/>
    <m/>
    <m/>
    <m/>
    <m/>
    <x v="0"/>
  </r>
  <r>
    <x v="7"/>
    <s v="b2080d44-9fa3-4733-a44b-8363137e2534"/>
    <x v="2"/>
    <s v="bpn-rosedb-01"/>
    <s v="b2080d44-9fa3-4733-a44b-8363137e2534"/>
    <s v="Medium"/>
    <s v="ACTIVE"/>
    <x v="0"/>
    <m/>
    <m/>
    <m/>
    <m/>
    <x v="0"/>
  </r>
  <r>
    <x v="0"/>
    <s v="b2086ea7-37c5-40b7-82b8-36708b404483"/>
    <x v="2"/>
    <s v="bdwybrn3bylkh2d.bpna.popularinc.net"/>
    <s v="b2086ea7-37c5-40b7-82b8-36708b404483"/>
    <s v="High"/>
    <s v="ACTIVE"/>
    <x v="0"/>
    <m/>
    <m/>
    <m/>
    <m/>
    <x v="0"/>
  </r>
  <r>
    <x v="2"/>
    <s v="b2092620-c411-44f0-8d13-f288e9496e4d"/>
    <x v="0"/>
    <e v="#N/A"/>
    <e v="#N/A"/>
    <e v="#N/A"/>
    <s v="FIXED"/>
    <x v="0"/>
    <m/>
    <m/>
    <m/>
    <m/>
    <x v="0"/>
  </r>
  <r>
    <x v="0"/>
    <s v="b2098b33-5584-44b4-84cf-33f3ae3ee6a5"/>
    <x v="0"/>
    <e v="#N/A"/>
    <e v="#N/A"/>
    <e v="#N/A"/>
    <s v="FIXED"/>
    <x v="0"/>
    <m/>
    <m/>
    <m/>
    <m/>
    <x v="0"/>
  </r>
  <r>
    <x v="0"/>
    <s v="b209dfc1-42d7-424b-81f2-f895d3ece8bd"/>
    <x v="0"/>
    <e v="#N/A"/>
    <e v="#N/A"/>
    <e v="#N/A"/>
    <s v="FIXED"/>
    <x v="0"/>
    <m/>
    <m/>
    <m/>
    <m/>
    <x v="0"/>
  </r>
  <r>
    <x v="6"/>
    <s v="b20a0795-7d94-42b5-9b0f-1ecfc21e6356"/>
    <x v="1"/>
    <s v="bpn-rosetecm-05"/>
    <s v="b20a0795-7d94-42b5-9b0f-1ecfc21e6356"/>
    <s v="High"/>
    <s v="RESURFACED"/>
    <x v="0"/>
    <m/>
    <m/>
    <m/>
    <m/>
    <x v="0"/>
  </r>
  <r>
    <x v="0"/>
    <s v="b20a7d04-7385-4c33-8b90-4c9a3d6dc57e"/>
    <x v="0"/>
    <e v="#N/A"/>
    <e v="#N/A"/>
    <e v="#N/A"/>
    <s v="FIXED"/>
    <x v="0"/>
    <m/>
    <m/>
    <m/>
    <m/>
    <x v="0"/>
  </r>
  <r>
    <x v="9"/>
    <s v="b20a954f-6884-4a68-9660-eb75850a63ef"/>
    <x v="0"/>
    <e v="#N/A"/>
    <e v="#N/A"/>
    <e v="#N/A"/>
    <s v="FIXED"/>
    <x v="0"/>
    <m/>
    <m/>
    <m/>
    <m/>
    <x v="0"/>
  </r>
  <r>
    <x v="0"/>
    <s v="b20b2bb7-3b60-432f-9a49-3096f44f98e4"/>
    <x v="0"/>
    <e v="#N/A"/>
    <e v="#N/A"/>
    <e v="#N/A"/>
    <s v="FIXED"/>
    <x v="0"/>
    <m/>
    <m/>
    <m/>
    <m/>
    <x v="0"/>
  </r>
  <r>
    <x v="0"/>
    <s v="b20b5f0f-f07e-45c6-a9b4-4a7d8899fde5"/>
    <x v="0"/>
    <e v="#N/A"/>
    <e v="#N/A"/>
    <e v="#N/A"/>
    <s v="FIXED"/>
    <x v="0"/>
    <m/>
    <m/>
    <m/>
    <m/>
    <x v="0"/>
  </r>
  <r>
    <x v="5"/>
    <s v="b20b8ea2-52f3-4bec-a5e4-52b050458f36"/>
    <x v="0"/>
    <e v="#N/A"/>
    <e v="#N/A"/>
    <e v="#N/A"/>
    <s v="FIXED"/>
    <x v="0"/>
    <m/>
    <m/>
    <m/>
    <m/>
    <x v="0"/>
  </r>
  <r>
    <x v="7"/>
    <s v="b20c6a0a-ad60-42b1-bf56-123a03ee3e9a"/>
    <x v="0"/>
    <e v="#N/A"/>
    <e v="#N/A"/>
    <e v="#N/A"/>
    <s v="FIXED"/>
    <x v="0"/>
    <m/>
    <m/>
    <m/>
    <m/>
    <x v="0"/>
  </r>
  <r>
    <x v="4"/>
    <s v="b20c82b0-7345-4d51-b9f8-558963d24a6b"/>
    <x v="0"/>
    <e v="#N/A"/>
    <e v="#N/A"/>
    <e v="#N/A"/>
    <s v="FIXED"/>
    <x v="0"/>
    <m/>
    <m/>
    <m/>
    <m/>
    <x v="0"/>
  </r>
  <r>
    <x v="0"/>
    <s v="b20c8946-b768-4789-a85e-2465a80ad16d"/>
    <x v="0"/>
    <e v="#N/A"/>
    <e v="#N/A"/>
    <e v="#N/A"/>
    <s v="FIXED"/>
    <x v="0"/>
    <m/>
    <m/>
    <m/>
    <m/>
    <x v="0"/>
  </r>
  <r>
    <x v="0"/>
    <s v="b20ca31e-6f58-419c-a7db-2a41d3681ebe"/>
    <x v="0"/>
    <e v="#N/A"/>
    <e v="#N/A"/>
    <e v="#N/A"/>
    <s v="FIXED"/>
    <x v="0"/>
    <m/>
    <m/>
    <m/>
    <m/>
    <x v="0"/>
  </r>
  <r>
    <x v="0"/>
    <s v="b20d28f4-644f-4e60-82c3-6b1206a37c54"/>
    <x v="0"/>
    <e v="#N/A"/>
    <e v="#N/A"/>
    <e v="#N/A"/>
    <s v="FIXED"/>
    <x v="0"/>
    <m/>
    <m/>
    <m/>
    <m/>
    <x v="0"/>
  </r>
  <r>
    <x v="1"/>
    <s v="b20e1ad9-8815-4490-a1f8-9c50393fd671"/>
    <x v="0"/>
    <e v="#N/A"/>
    <e v="#N/A"/>
    <e v="#N/A"/>
    <s v="FIXED"/>
    <x v="0"/>
    <m/>
    <m/>
    <m/>
    <m/>
    <x v="0"/>
  </r>
  <r>
    <x v="11"/>
    <s v="b20ee236-6670-4ac3-9f72-4999d36da5b2"/>
    <x v="0"/>
    <e v="#N/A"/>
    <e v="#N/A"/>
    <e v="#N/A"/>
    <s v="FIXED"/>
    <x v="0"/>
    <m/>
    <m/>
    <m/>
    <m/>
    <x v="0"/>
  </r>
  <r>
    <x v="0"/>
    <s v="b20ef5bf-4d36-4a6f-b361-704b11d6b16a"/>
    <x v="0"/>
    <e v="#N/A"/>
    <e v="#N/A"/>
    <e v="#N/A"/>
    <s v="FIXED"/>
    <x v="0"/>
    <m/>
    <m/>
    <m/>
    <m/>
    <x v="0"/>
  </r>
  <r>
    <x v="2"/>
    <s v="b2113e9d-0ec4-49eb-99ff-e2086329a1aa"/>
    <x v="1"/>
    <e v="#N/A"/>
    <e v="#N/A"/>
    <e v="#N/A"/>
    <s v="RESURFACED"/>
    <x v="0"/>
    <m/>
    <m/>
    <m/>
    <m/>
    <x v="0"/>
  </r>
  <r>
    <x v="0"/>
    <s v="b212a3c1-898f-4750-ba98-6c86996024fc"/>
    <x v="0"/>
    <e v="#N/A"/>
    <e v="#N/A"/>
    <e v="#N/A"/>
    <s v="FIXED"/>
    <x v="0"/>
    <m/>
    <m/>
    <m/>
    <m/>
    <x v="0"/>
  </r>
  <r>
    <x v="2"/>
    <s v="b212a894-c536-4709-905d-9e6873d9ede8"/>
    <x v="1"/>
    <s v="bpn-rosecmas-06"/>
    <s v="b212a894-c536-4709-905d-9e6873d9ede8"/>
    <s v="High"/>
    <s v="RESURFACED"/>
    <x v="0"/>
    <m/>
    <m/>
    <m/>
    <m/>
    <x v="0"/>
  </r>
  <r>
    <x v="2"/>
    <s v="b212e9af-be1b-4fa6-b9e5-69a5890cb3d0"/>
    <x v="0"/>
    <e v="#N/A"/>
    <e v="#N/A"/>
    <e v="#N/A"/>
    <s v="FIXED"/>
    <x v="0"/>
    <m/>
    <m/>
    <m/>
    <m/>
    <x v="0"/>
  </r>
  <r>
    <x v="4"/>
    <s v="b2148fab-b17b-460b-a997-88388657dbc1"/>
    <x v="0"/>
    <s v="bdwybkoj51v733l"/>
    <s v="b2148fab-b17b-460b-a997-88388657dbc1"/>
    <s v="High"/>
    <s v="FIXED"/>
    <x v="0"/>
    <m/>
    <m/>
    <m/>
    <m/>
    <x v="0"/>
  </r>
  <r>
    <x v="7"/>
    <s v="b21490f8-ae67-4544-b5f1-c7bb4a801214"/>
    <x v="0"/>
    <e v="#N/A"/>
    <e v="#N/A"/>
    <e v="#N/A"/>
    <s v="FIXED"/>
    <x v="0"/>
    <m/>
    <m/>
    <m/>
    <m/>
    <x v="0"/>
  </r>
  <r>
    <x v="0"/>
    <s v="b214aad7-4266-40f6-bfc0-8eed55091144"/>
    <x v="0"/>
    <e v="#N/A"/>
    <e v="#N/A"/>
    <e v="#N/A"/>
    <s v="FIXED"/>
    <x v="0"/>
    <m/>
    <m/>
    <m/>
    <m/>
    <x v="0"/>
  </r>
  <r>
    <x v="0"/>
    <s v="b214f8f1-2a01-4a50-97ce-20e1ae776942"/>
    <x v="0"/>
    <e v="#N/A"/>
    <e v="#N/A"/>
    <e v="#N/A"/>
    <s v="FIXED"/>
    <x v="0"/>
    <m/>
    <m/>
    <m/>
    <m/>
    <x v="0"/>
  </r>
  <r>
    <x v="0"/>
    <s v="b215468c-c7aa-4e27-9eeb-b6cfeaf984df"/>
    <x v="0"/>
    <e v="#N/A"/>
    <e v="#N/A"/>
    <e v="#N/A"/>
    <s v="FIXED"/>
    <x v="0"/>
    <m/>
    <m/>
    <m/>
    <m/>
    <x v="0"/>
  </r>
  <r>
    <x v="0"/>
    <s v="b2157438-69dc-4b4c-874b-903eebfc46a9"/>
    <x v="0"/>
    <s v="0262brn7pwh9n2d"/>
    <s v="b2157438-69dc-4b4c-874b-903eebfc46a9"/>
    <s v="Medium"/>
    <s v="FIXED"/>
    <x v="0"/>
    <m/>
    <m/>
    <m/>
    <m/>
    <x v="0"/>
  </r>
  <r>
    <x v="0"/>
    <s v="b215b44e-bec9-407a-8a2a-defa1d6d5b40"/>
    <x v="0"/>
    <e v="#N/A"/>
    <e v="#N/A"/>
    <e v="#N/A"/>
    <s v="FIXED"/>
    <x v="0"/>
    <m/>
    <m/>
    <m/>
    <m/>
    <x v="0"/>
  </r>
  <r>
    <x v="1"/>
    <s v="b216a851-904a-413f-9431-60da5028077d"/>
    <x v="0"/>
    <e v="#N/A"/>
    <e v="#N/A"/>
    <e v="#N/A"/>
    <s v="FIXED"/>
    <x v="0"/>
    <m/>
    <m/>
    <m/>
    <m/>
    <x v="0"/>
  </r>
  <r>
    <x v="0"/>
    <s v="b216a8d3-3af8-4073-a339-39c2fc4bb0ef"/>
    <x v="0"/>
    <e v="#N/A"/>
    <e v="#N/A"/>
    <e v="#N/A"/>
    <s v="FIXED"/>
    <x v="0"/>
    <m/>
    <m/>
    <m/>
    <m/>
    <x v="0"/>
  </r>
  <r>
    <x v="4"/>
    <s v="b21b2bc5-088c-416c-a2ae-c048a105c837"/>
    <x v="0"/>
    <e v="#N/A"/>
    <e v="#N/A"/>
    <e v="#N/A"/>
    <s v="FIXED"/>
    <x v="0"/>
    <m/>
    <m/>
    <m/>
    <m/>
    <x v="0"/>
  </r>
  <r>
    <x v="1"/>
    <s v="b21bbd07-45ad-44d6-8e4c-52521b8b65cc"/>
    <x v="2"/>
    <s v="bpn-0091bp-01"/>
    <s v="b21bbd07-45ad-44d6-8e4c-52521b8b65cc"/>
    <s v="Medium"/>
    <s v="ACTIVE"/>
    <x v="0"/>
    <m/>
    <m/>
    <m/>
    <m/>
    <x v="0"/>
  </r>
  <r>
    <x v="2"/>
    <s v="b21cb5b9-a31a-4815-b57a-6b39290c8c27"/>
    <x v="1"/>
    <s v="bpn-backgvws-02"/>
    <s v="b21cb5b9-a31a-4815-b57a-6b39290c8c27"/>
    <s v="Medium"/>
    <s v="RESURFACED"/>
    <x v="0"/>
    <m/>
    <m/>
    <m/>
    <m/>
    <x v="0"/>
  </r>
  <r>
    <x v="0"/>
    <s v="b21cc880-a531-4ce5-add3-8e05e80c06ac"/>
    <x v="0"/>
    <e v="#N/A"/>
    <e v="#N/A"/>
    <e v="#N/A"/>
    <s v="FIXED"/>
    <x v="0"/>
    <m/>
    <m/>
    <m/>
    <m/>
    <x v="0"/>
  </r>
  <r>
    <x v="1"/>
    <s v="b21cdcea-4080-458f-8a0e-a87f75d46a44"/>
    <x v="0"/>
    <e v="#N/A"/>
    <e v="#N/A"/>
    <e v="#N/A"/>
    <s v="FIXED"/>
    <x v="0"/>
    <m/>
    <m/>
    <m/>
    <m/>
    <x v="0"/>
  </r>
  <r>
    <x v="0"/>
    <s v="b21cfac5-388a-43cf-9785-61ec202bfef3"/>
    <x v="0"/>
    <s v="0260bkohxdp3g2l.bpna.popularinc.net"/>
    <s v="b21cfac5-388a-43cf-9785-61ec202bfef3"/>
    <s v="Critical"/>
    <s v="FIXED"/>
    <x v="0"/>
    <m/>
    <m/>
    <m/>
    <m/>
    <x v="0"/>
  </r>
  <r>
    <x v="2"/>
    <s v="b21df8e7-da68-4a59-b4a1-afc970f04fc0"/>
    <x v="2"/>
    <s v="bpn-rosegvur-01"/>
    <s v="b21df8e7-da68-4a59-b4a1-afc970f04fc0"/>
    <s v="Low"/>
    <s v="ACTIVE"/>
    <x v="0"/>
    <m/>
    <m/>
    <m/>
    <m/>
    <x v="0"/>
  </r>
  <r>
    <x v="2"/>
    <s v="b21e3de4-c8a2-4ab3-b182-2a40fe1f29d1"/>
    <x v="2"/>
    <s v="clusterdb-03"/>
    <s v="b21e3de4-c8a2-4ab3-b182-2a40fe1f29d1"/>
    <s v="Critical"/>
    <s v="ACTIVE"/>
    <x v="0"/>
    <m/>
    <m/>
    <m/>
    <m/>
    <x v="0"/>
  </r>
  <r>
    <x v="0"/>
    <s v="b21e4f2c-eb49-4016-858d-ebce82d6229a"/>
    <x v="0"/>
    <e v="#N/A"/>
    <e v="#N/A"/>
    <e v="#N/A"/>
    <s v="FIXED"/>
    <x v="0"/>
    <m/>
    <m/>
    <m/>
    <m/>
    <x v="0"/>
  </r>
  <r>
    <x v="0"/>
    <s v="b21eca7a-5e0a-4875-86f8-114663b7018d"/>
    <x v="0"/>
    <e v="#N/A"/>
    <e v="#N/A"/>
    <e v="#N/A"/>
    <s v="FIXED"/>
    <x v="0"/>
    <m/>
    <m/>
    <m/>
    <m/>
    <x v="0"/>
  </r>
  <r>
    <x v="0"/>
    <s v="b21f26e1-11c2-4fde-bbce-f2f9a072b7df"/>
    <x v="0"/>
    <e v="#N/A"/>
    <e v="#N/A"/>
    <e v="#N/A"/>
    <s v="FIXED"/>
    <x v="0"/>
    <m/>
    <m/>
    <m/>
    <m/>
    <x v="0"/>
  </r>
  <r>
    <x v="0"/>
    <s v="b21fb7a5-fb36-40b1-bfa6-26f8c5d1dae0"/>
    <x v="0"/>
    <e v="#N/A"/>
    <e v="#N/A"/>
    <e v="#N/A"/>
    <s v="FIXED"/>
    <x v="0"/>
    <m/>
    <m/>
    <m/>
    <m/>
    <x v="0"/>
  </r>
  <r>
    <x v="0"/>
    <s v="b22040ac-28e7-40b2-b3aa-4a02477f1e0f"/>
    <x v="0"/>
    <s v="bdwybrn86r2rn2l"/>
    <s v="b22040ac-28e7-40b2-b3aa-4a02477f1e0f"/>
    <s v="Medium"/>
    <s v="FIXED"/>
    <x v="0"/>
    <m/>
    <m/>
    <m/>
    <m/>
    <x v="0"/>
  </r>
  <r>
    <x v="0"/>
    <s v="b2207fe0-c7bc-4210-98ae-abe3a9d01c79"/>
    <x v="0"/>
    <e v="#N/A"/>
    <e v="#N/A"/>
    <e v="#N/A"/>
    <s v="FIXED"/>
    <x v="0"/>
    <m/>
    <m/>
    <m/>
    <m/>
    <x v="0"/>
  </r>
  <r>
    <x v="12"/>
    <s v="b221117b-859b-4b73-96e6-e05d2136ad6a"/>
    <x v="0"/>
    <e v="#N/A"/>
    <e v="#N/A"/>
    <e v="#N/A"/>
    <s v="FIXED"/>
    <x v="0"/>
    <m/>
    <m/>
    <m/>
    <m/>
    <x v="0"/>
  </r>
  <r>
    <x v="6"/>
    <s v="b2214d99-cbbe-410d-9b34-89c9aae22c1c"/>
    <x v="0"/>
    <e v="#N/A"/>
    <e v="#N/A"/>
    <e v="#N/A"/>
    <s v="FIXED"/>
    <x v="0"/>
    <m/>
    <m/>
    <m/>
    <m/>
    <x v="0"/>
  </r>
  <r>
    <x v="0"/>
    <s v="b221abec-08f6-44ed-bb2a-dc5e28b49fb8"/>
    <x v="0"/>
    <e v="#N/A"/>
    <e v="#N/A"/>
    <e v="#N/A"/>
    <s v="FIXED"/>
    <x v="0"/>
    <m/>
    <m/>
    <m/>
    <m/>
    <x v="0"/>
  </r>
  <r>
    <x v="0"/>
    <s v="b22204a9-d831-47bc-911d-58cd411b9099"/>
    <x v="0"/>
    <e v="#N/A"/>
    <e v="#N/A"/>
    <e v="#N/A"/>
    <s v="FIXED"/>
    <x v="0"/>
    <m/>
    <m/>
    <m/>
    <m/>
    <x v="0"/>
  </r>
  <r>
    <x v="0"/>
    <s v="b2248086-0715-42a6-9038-a1c6184fac7f"/>
    <x v="0"/>
    <e v="#N/A"/>
    <e v="#N/A"/>
    <e v="#N/A"/>
    <s v="FIXED"/>
    <x v="0"/>
    <m/>
    <m/>
    <m/>
    <m/>
    <x v="0"/>
  </r>
  <r>
    <x v="0"/>
    <s v="b224caeb-bbd5-4eb7-bf25-bac8e5103a08"/>
    <x v="0"/>
    <e v="#N/A"/>
    <e v="#N/A"/>
    <e v="#N/A"/>
    <s v="FIXED"/>
    <x v="0"/>
    <m/>
    <m/>
    <m/>
    <m/>
    <x v="0"/>
  </r>
  <r>
    <x v="7"/>
    <s v="b225bf05-f7bf-4608-b8dd-ffbbc4af7339"/>
    <x v="0"/>
    <e v="#N/A"/>
    <e v="#N/A"/>
    <e v="#N/A"/>
    <s v="FIXED"/>
    <x v="0"/>
    <m/>
    <m/>
    <m/>
    <m/>
    <x v="0"/>
  </r>
  <r>
    <x v="0"/>
    <s v="b226272f-d0c7-4e54-8684-1150c5c61862"/>
    <x v="0"/>
    <e v="#N/A"/>
    <e v="#N/A"/>
    <e v="#N/A"/>
    <s v="FIXED"/>
    <x v="0"/>
    <m/>
    <m/>
    <m/>
    <m/>
    <x v="0"/>
  </r>
  <r>
    <x v="14"/>
    <s v="b22673a8-3d03-40af-bd11-ad74257aa290"/>
    <x v="2"/>
    <s v="d4-908d6e8e87d0.bpna.popularinc.net"/>
    <s v="b22673a8-3d03-40af-bd11-ad74257aa290"/>
    <s v="Medium"/>
    <s v="ACTIVE"/>
    <x v="0"/>
    <m/>
    <m/>
    <m/>
    <m/>
    <x v="0"/>
  </r>
  <r>
    <x v="0"/>
    <s v="b226c26c-5983-4428-90bf-cce932717b25"/>
    <x v="0"/>
    <e v="#N/A"/>
    <e v="#N/A"/>
    <e v="#N/A"/>
    <s v="FIXED"/>
    <x v="0"/>
    <m/>
    <m/>
    <m/>
    <m/>
    <x v="0"/>
  </r>
  <r>
    <x v="0"/>
    <s v="b226d3e6-5d43-40fa-a93f-98d9cd5e0827"/>
    <x v="0"/>
    <e v="#N/A"/>
    <e v="#N/A"/>
    <e v="#N/A"/>
    <s v="FIXED"/>
    <x v="0"/>
    <m/>
    <m/>
    <m/>
    <m/>
    <x v="0"/>
  </r>
  <r>
    <x v="0"/>
    <s v="b228367d-f6aa-4f4e-9175-8a2815b20d2f"/>
    <x v="0"/>
    <e v="#N/A"/>
    <e v="#N/A"/>
    <e v="#N/A"/>
    <s v="FIXED"/>
    <x v="0"/>
    <m/>
    <m/>
    <m/>
    <m/>
    <x v="0"/>
  </r>
  <r>
    <x v="1"/>
    <s v="b22956ef-d759-479e-b298-e34d0fa5f14b"/>
    <x v="2"/>
    <s v="bpn-rosecbws04x"/>
    <s v="b22956ef-d759-479e-b298-e34d0fa5f14b"/>
    <s v="Medium"/>
    <s v="ACTIVE"/>
    <x v="0"/>
    <m/>
    <m/>
    <m/>
    <m/>
    <x v="0"/>
  </r>
  <r>
    <x v="1"/>
    <s v="b2298092-195c-4c8b-abb0-8db355c8027c"/>
    <x v="2"/>
    <s v="bpn-primacdb-01"/>
    <s v="b2298092-195c-4c8b-abb0-8db355c8027c"/>
    <s v="High"/>
    <s v="ACTIVE"/>
    <x v="0"/>
    <m/>
    <m/>
    <m/>
    <m/>
    <x v="0"/>
  </r>
  <r>
    <x v="6"/>
    <s v="b2298ab1-b067-4d86-a2c5-ac879716adfe"/>
    <x v="0"/>
    <s v="bpn-rosetecm-05"/>
    <s v="b2298ab1-b067-4d86-a2c5-ac879716adfe"/>
    <s v="Medium"/>
    <s v="FIXED"/>
    <x v="0"/>
    <m/>
    <m/>
    <m/>
    <m/>
    <x v="0"/>
  </r>
  <r>
    <x v="11"/>
    <s v="b229a213-8cae-4de7-92fa-d9e936c397f6"/>
    <x v="0"/>
    <e v="#N/A"/>
    <e v="#N/A"/>
    <e v="#N/A"/>
    <s v="FIXED"/>
    <x v="0"/>
    <m/>
    <m/>
    <m/>
    <m/>
    <x v="0"/>
  </r>
  <r>
    <x v="4"/>
    <s v="b22a38e6-2ce0-4572-8d3b-922c282fa8ec"/>
    <x v="0"/>
    <e v="#N/A"/>
    <e v="#N/A"/>
    <e v="#N/A"/>
    <s v="FIXED"/>
    <x v="0"/>
    <m/>
    <m/>
    <m/>
    <m/>
    <x v="0"/>
  </r>
  <r>
    <x v="0"/>
    <s v="b22a51a6-c0ef-4dc9-a6b7-6ca0b523b4dc"/>
    <x v="0"/>
    <e v="#N/A"/>
    <e v="#N/A"/>
    <e v="#N/A"/>
    <s v="FIXED"/>
    <x v="0"/>
    <m/>
    <m/>
    <m/>
    <m/>
    <x v="0"/>
  </r>
  <r>
    <x v="0"/>
    <s v="b22ad95e-8e19-4d61-83d6-533858d384d7"/>
    <x v="0"/>
    <e v="#N/A"/>
    <e v="#N/A"/>
    <e v="#N/A"/>
    <s v="FIXED"/>
    <x v="0"/>
    <m/>
    <m/>
    <m/>
    <m/>
    <x v="0"/>
  </r>
  <r>
    <x v="0"/>
    <s v="b22bcfde-4584-415b-bc82-327018ecb44d"/>
    <x v="0"/>
    <e v="#N/A"/>
    <e v="#N/A"/>
    <e v="#N/A"/>
    <s v="FIXED"/>
    <x v="0"/>
    <m/>
    <m/>
    <m/>
    <m/>
    <x v="0"/>
  </r>
  <r>
    <x v="0"/>
    <s v="b22bd8d9-7655-4de2-a059-bcc5f89f4c37"/>
    <x v="0"/>
    <e v="#N/A"/>
    <e v="#N/A"/>
    <e v="#N/A"/>
    <s v="FIXED"/>
    <x v="0"/>
    <m/>
    <m/>
    <m/>
    <m/>
    <x v="0"/>
  </r>
  <r>
    <x v="0"/>
    <s v="b22d3f94-510e-4356-be20-252cd6f224f7"/>
    <x v="0"/>
    <e v="#N/A"/>
    <e v="#N/A"/>
    <e v="#N/A"/>
    <s v="FIXED"/>
    <x v="0"/>
    <m/>
    <m/>
    <m/>
    <m/>
    <x v="0"/>
  </r>
  <r>
    <x v="12"/>
    <s v="b22d41c0-21f9-43d9-af83-2f3f58699708"/>
    <x v="0"/>
    <e v="#N/A"/>
    <e v="#N/A"/>
    <e v="#N/A"/>
    <s v="FIXED"/>
    <x v="0"/>
    <m/>
    <m/>
    <m/>
    <m/>
    <x v="0"/>
  </r>
  <r>
    <x v="0"/>
    <s v="b22da145-e827-4214-90c2-ee526709cccc"/>
    <x v="0"/>
    <e v="#N/A"/>
    <e v="#N/A"/>
    <e v="#N/A"/>
    <s v="FIXED"/>
    <x v="0"/>
    <m/>
    <m/>
    <m/>
    <m/>
    <x v="0"/>
  </r>
  <r>
    <x v="11"/>
    <s v="b22db105-cb7b-4b7f-8a2f-abfd995f4bbe"/>
    <x v="1"/>
    <s v="bpn-rosetebp-01"/>
    <s v="b22db105-cb7b-4b7f-8a2f-abfd995f4bbe"/>
    <s v="High"/>
    <s v="RESURFACED"/>
    <x v="0"/>
    <m/>
    <m/>
    <m/>
    <m/>
    <x v="0"/>
  </r>
  <r>
    <x v="0"/>
    <s v="b22e1313-abd8-47e7-b067-1b7e84907680"/>
    <x v="0"/>
    <e v="#N/A"/>
    <e v="#N/A"/>
    <e v="#N/A"/>
    <s v="FIXED"/>
    <x v="0"/>
    <m/>
    <m/>
    <m/>
    <m/>
    <x v="0"/>
  </r>
  <r>
    <x v="0"/>
    <s v="b22e5702-2f71-4309-85e0-50b2d1c85380"/>
    <x v="0"/>
    <s v="miambkoc80k2j3l"/>
    <s v="b22e5702-2f71-4309-85e0-50b2d1c85380"/>
    <s v="Critical"/>
    <s v="FIXED"/>
    <x v="0"/>
    <m/>
    <m/>
    <m/>
    <m/>
    <x v="0"/>
  </r>
  <r>
    <x v="0"/>
    <s v="b22e67cb-9ada-460d-9ba1-e69c34fca92d"/>
    <x v="0"/>
    <e v="#N/A"/>
    <e v="#N/A"/>
    <e v="#N/A"/>
    <s v="FIXED"/>
    <x v="0"/>
    <m/>
    <m/>
    <m/>
    <m/>
    <x v="0"/>
  </r>
  <r>
    <x v="0"/>
    <s v="b22e84df-08a3-4fdc-9cee-4db2a7c6efd3"/>
    <x v="0"/>
    <e v="#N/A"/>
    <e v="#N/A"/>
    <e v="#N/A"/>
    <s v="FIXED"/>
    <x v="0"/>
    <m/>
    <m/>
    <m/>
    <m/>
    <x v="0"/>
  </r>
  <r>
    <x v="0"/>
    <s v="b22eae9f-0648-4fa1-b5d2-55a6c67bb188"/>
    <x v="0"/>
    <e v="#N/A"/>
    <e v="#N/A"/>
    <e v="#N/A"/>
    <s v="FIXED"/>
    <x v="0"/>
    <m/>
    <m/>
    <m/>
    <m/>
    <x v="0"/>
  </r>
  <r>
    <x v="0"/>
    <s v="b22ed2b0-9d91-42fd-95c7-6674fd2f83ad"/>
    <x v="0"/>
    <e v="#N/A"/>
    <e v="#N/A"/>
    <e v="#N/A"/>
    <s v="FIXED"/>
    <x v="0"/>
    <m/>
    <m/>
    <m/>
    <m/>
    <x v="0"/>
  </r>
  <r>
    <x v="0"/>
    <s v="b230a93d-0315-44b1-86bd-3ec8dd5cabba"/>
    <x v="0"/>
    <e v="#N/A"/>
    <e v="#N/A"/>
    <e v="#N/A"/>
    <s v="FIXED"/>
    <x v="0"/>
    <m/>
    <m/>
    <m/>
    <m/>
    <x v="0"/>
  </r>
  <r>
    <x v="0"/>
    <s v="b230b756-3b8a-4db3-bb5a-5853ea010fab"/>
    <x v="0"/>
    <e v="#N/A"/>
    <e v="#N/A"/>
    <e v="#N/A"/>
    <s v="FIXED"/>
    <x v="0"/>
    <m/>
    <m/>
    <m/>
    <m/>
    <x v="0"/>
  </r>
  <r>
    <x v="0"/>
    <s v="b230d4c3-6863-41be-9fe4-71f1b901081c"/>
    <x v="1"/>
    <e v="#N/A"/>
    <e v="#N/A"/>
    <e v="#N/A"/>
    <s v="RESURFACED"/>
    <x v="0"/>
    <m/>
    <m/>
    <m/>
    <m/>
    <x v="0"/>
  </r>
  <r>
    <x v="7"/>
    <s v="b23163a2-7a07-412c-b6dd-ca487c31e149"/>
    <x v="2"/>
    <s v="bpn-rosebadb-02"/>
    <s v="b23163a2-7a07-412c-b6dd-ca487c31e149"/>
    <s v="Medium"/>
    <s v="ACTIVE"/>
    <x v="0"/>
    <m/>
    <m/>
    <m/>
    <m/>
    <x v="0"/>
  </r>
  <r>
    <x v="1"/>
    <s v="b231b262-b921-4992-b7ec-ead33c4752fb"/>
    <x v="0"/>
    <e v="#N/A"/>
    <e v="#N/A"/>
    <e v="#N/A"/>
    <s v="FIXED"/>
    <x v="0"/>
    <m/>
    <m/>
    <m/>
    <m/>
    <x v="0"/>
  </r>
  <r>
    <x v="0"/>
    <s v="b231d484-10be-43aa-91fb-9eb41e3e63de"/>
    <x v="0"/>
    <e v="#N/A"/>
    <e v="#N/A"/>
    <e v="#N/A"/>
    <s v="FIXED"/>
    <x v="0"/>
    <m/>
    <m/>
    <m/>
    <m/>
    <x v="0"/>
  </r>
  <r>
    <x v="0"/>
    <s v="b2324a6a-4789-4242-a7db-3ae98a24d855"/>
    <x v="0"/>
    <e v="#N/A"/>
    <e v="#N/A"/>
    <e v="#N/A"/>
    <s v="FIXED"/>
    <x v="0"/>
    <m/>
    <m/>
    <m/>
    <m/>
    <x v="0"/>
  </r>
  <r>
    <x v="0"/>
    <s v="b23280a2-93fe-461c-8d24-650ff43f15b5"/>
    <x v="0"/>
    <e v="#N/A"/>
    <e v="#N/A"/>
    <e v="#N/A"/>
    <s v="FIXED"/>
    <x v="0"/>
    <m/>
    <m/>
    <m/>
    <m/>
    <x v="0"/>
  </r>
  <r>
    <x v="0"/>
    <s v="b232a697-36a8-436b-ad20-88a6bd127aa9"/>
    <x v="0"/>
    <e v="#N/A"/>
    <e v="#N/A"/>
    <e v="#N/A"/>
    <s v="FIXED"/>
    <x v="0"/>
    <m/>
    <m/>
    <m/>
    <m/>
    <x v="0"/>
  </r>
  <r>
    <x v="0"/>
    <s v="b23455f9-0b3b-4c40-9f12-7538b6cea4a2"/>
    <x v="0"/>
    <e v="#N/A"/>
    <e v="#N/A"/>
    <e v="#N/A"/>
    <s v="FIXED"/>
    <x v="0"/>
    <m/>
    <m/>
    <m/>
    <m/>
    <x v="0"/>
  </r>
  <r>
    <x v="1"/>
    <s v="b2368829-402a-45b1-b885-df0266a55de7"/>
    <x v="2"/>
    <s v="bpn-backgvfr-01"/>
    <s v="b2368829-402a-45b1-b885-df0266a55de7"/>
    <s v="Low"/>
    <s v="ACTIVE"/>
    <x v="0"/>
    <m/>
    <m/>
    <m/>
    <m/>
    <x v="0"/>
  </r>
  <r>
    <x v="0"/>
    <s v="b236b9de-5d87-42ac-8d24-681e49c86565"/>
    <x v="0"/>
    <e v="#N/A"/>
    <e v="#N/A"/>
    <e v="#N/A"/>
    <s v="FIXED"/>
    <x v="0"/>
    <m/>
    <m/>
    <m/>
    <m/>
    <x v="0"/>
  </r>
  <r>
    <x v="0"/>
    <s v="b236ea4f-d070-4087-a78a-a1e8626ea62e"/>
    <x v="0"/>
    <e v="#N/A"/>
    <e v="#N/A"/>
    <e v="#N/A"/>
    <s v="FIXED"/>
    <x v="0"/>
    <m/>
    <m/>
    <m/>
    <m/>
    <x v="0"/>
  </r>
  <r>
    <x v="0"/>
    <s v="b237e7d3-b79d-4c3d-8ded-c46ce456ff5d"/>
    <x v="0"/>
    <e v="#N/A"/>
    <e v="#N/A"/>
    <e v="#N/A"/>
    <s v="FIXED"/>
    <x v="0"/>
    <m/>
    <m/>
    <m/>
    <m/>
    <x v="0"/>
  </r>
  <r>
    <x v="0"/>
    <s v="b23886f4-44f7-4947-a8ad-3f9565def855"/>
    <x v="0"/>
    <e v="#N/A"/>
    <e v="#N/A"/>
    <e v="#N/A"/>
    <s v="FIXED"/>
    <x v="0"/>
    <m/>
    <m/>
    <m/>
    <m/>
    <x v="0"/>
  </r>
  <r>
    <x v="0"/>
    <s v="b239301b-f7b3-4f74-b4b0-38daecb0ac39"/>
    <x v="0"/>
    <e v="#N/A"/>
    <e v="#N/A"/>
    <e v="#N/A"/>
    <s v="FIXED"/>
    <x v="0"/>
    <m/>
    <m/>
    <m/>
    <m/>
    <x v="0"/>
  </r>
  <r>
    <x v="0"/>
    <s v="b2398fa0-0583-4533-bb6f-69116fb239b8"/>
    <x v="0"/>
    <e v="#N/A"/>
    <e v="#N/A"/>
    <e v="#N/A"/>
    <s v="FIXED"/>
    <x v="0"/>
    <m/>
    <m/>
    <m/>
    <m/>
    <x v="0"/>
  </r>
  <r>
    <x v="1"/>
    <s v="b239a0ee-77b7-4dc4-b86f-526a87ddaa99"/>
    <x v="0"/>
    <e v="#N/A"/>
    <e v="#N/A"/>
    <e v="#N/A"/>
    <s v="FIXED"/>
    <x v="0"/>
    <m/>
    <m/>
    <m/>
    <m/>
    <x v="0"/>
  </r>
  <r>
    <x v="0"/>
    <s v="b239a4ab-37bc-439c-b1da-ea2386ae3d3d"/>
    <x v="0"/>
    <s v="0031bcp7pqj9n2d.bpna.popularinc.net"/>
    <s v="b239a4ab-37bc-439c-b1da-ea2386ae3d3d"/>
    <s v="Critical"/>
    <s v="FIXED"/>
    <x v="0"/>
    <m/>
    <m/>
    <m/>
    <m/>
    <x v="0"/>
  </r>
  <r>
    <x v="0"/>
    <s v="b239ac10-53d9-46e4-a1f7-e43a0f9dd03e"/>
    <x v="0"/>
    <s v="miambkobb266j3l.bpna.popularinc.net"/>
    <s v="b239ac10-53d9-46e4-a1f7-e43a0f9dd03e"/>
    <s v="Critical"/>
    <s v="FIXED"/>
    <x v="0"/>
    <m/>
    <m/>
    <m/>
    <m/>
    <x v="0"/>
  </r>
  <r>
    <x v="0"/>
    <s v="b23a69c3-19b2-4c6d-837a-18c2571c8968"/>
    <x v="0"/>
    <e v="#N/A"/>
    <e v="#N/A"/>
    <e v="#N/A"/>
    <s v="FIXED"/>
    <x v="0"/>
    <m/>
    <m/>
    <m/>
    <m/>
    <x v="0"/>
  </r>
  <r>
    <x v="0"/>
    <s v="b23a82f9-4683-4454-a7b0-7adf34188205"/>
    <x v="0"/>
    <e v="#N/A"/>
    <e v="#N/A"/>
    <e v="#N/A"/>
    <s v="FIXED"/>
    <x v="0"/>
    <m/>
    <m/>
    <m/>
    <m/>
    <x v="0"/>
  </r>
  <r>
    <x v="0"/>
    <s v="b23ab03b-3399-42ce-9265-e19229835657"/>
    <x v="0"/>
    <e v="#N/A"/>
    <e v="#N/A"/>
    <e v="#N/A"/>
    <s v="FIXED"/>
    <x v="0"/>
    <m/>
    <m/>
    <m/>
    <m/>
    <x v="0"/>
  </r>
  <r>
    <x v="0"/>
    <s v="b23b68d4-20d3-4056-8936-dadbdebf721e"/>
    <x v="0"/>
    <e v="#N/A"/>
    <e v="#N/A"/>
    <e v="#N/A"/>
    <s v="FIXED"/>
    <x v="0"/>
    <m/>
    <m/>
    <m/>
    <m/>
    <x v="0"/>
  </r>
  <r>
    <x v="0"/>
    <s v="b23b86ed-ae7b-45f5-8025-a819d51ac7a5"/>
    <x v="0"/>
    <e v="#N/A"/>
    <e v="#N/A"/>
    <e v="#N/A"/>
    <s v="FIXED"/>
    <x v="0"/>
    <m/>
    <m/>
    <m/>
    <m/>
    <x v="0"/>
  </r>
  <r>
    <x v="0"/>
    <s v="b23d1547-ac58-4bd5-8597-7834d9d08e23"/>
    <x v="0"/>
    <e v="#N/A"/>
    <e v="#N/A"/>
    <e v="#N/A"/>
    <s v="FIXED"/>
    <x v="0"/>
    <m/>
    <m/>
    <m/>
    <m/>
    <x v="0"/>
  </r>
  <r>
    <x v="0"/>
    <s v="b23d4d77-1274-4b71-bb51-c4d5da808375"/>
    <x v="0"/>
    <e v="#N/A"/>
    <e v="#N/A"/>
    <e v="#N/A"/>
    <s v="FIXED"/>
    <x v="0"/>
    <m/>
    <m/>
    <m/>
    <m/>
    <x v="0"/>
  </r>
  <r>
    <x v="0"/>
    <s v="b23eabc5-c12d-4f3a-9bba-d9cea79019d1"/>
    <x v="0"/>
    <s v="0031bcp83sxln2d.bpna.popularinc.net"/>
    <s v="b23eabc5-c12d-4f3a-9bba-d9cea79019d1"/>
    <s v="Critical"/>
    <s v="FIXED"/>
    <x v="0"/>
    <m/>
    <m/>
    <m/>
    <m/>
    <x v="0"/>
  </r>
  <r>
    <x v="15"/>
    <s v="b23f19f6-4998-444d-835a-bcfeb8cd7229"/>
    <x v="0"/>
    <e v="#N/A"/>
    <e v="#N/A"/>
    <e v="#N/A"/>
    <s v="FIXED"/>
    <x v="0"/>
    <m/>
    <m/>
    <m/>
    <m/>
    <x v="0"/>
  </r>
  <r>
    <x v="0"/>
    <s v="b240e558-fa5f-408d-8ca6-4efce1e5aa0f"/>
    <x v="0"/>
    <e v="#N/A"/>
    <e v="#N/A"/>
    <e v="#N/A"/>
    <s v="FIXED"/>
    <x v="0"/>
    <m/>
    <m/>
    <m/>
    <m/>
    <x v="0"/>
  </r>
  <r>
    <x v="0"/>
    <s v="b24148d7-dcbc-4cb7-8753-2b802d82c805"/>
    <x v="0"/>
    <e v="#N/A"/>
    <e v="#N/A"/>
    <e v="#N/A"/>
    <s v="FIXED"/>
    <x v="0"/>
    <m/>
    <m/>
    <m/>
    <m/>
    <x v="0"/>
  </r>
  <r>
    <x v="0"/>
    <s v="b2418838-90d0-4332-9703-27186e70fdc7"/>
    <x v="0"/>
    <e v="#N/A"/>
    <e v="#N/A"/>
    <e v="#N/A"/>
    <s v="FIXED"/>
    <x v="0"/>
    <m/>
    <m/>
    <m/>
    <m/>
    <x v="0"/>
  </r>
  <r>
    <x v="4"/>
    <s v="b2426333-13b8-4710-85cb-a0af10a8d749"/>
    <x v="0"/>
    <e v="#N/A"/>
    <e v="#N/A"/>
    <e v="#N/A"/>
    <s v="FIXED"/>
    <x v="0"/>
    <m/>
    <m/>
    <m/>
    <m/>
    <x v="0"/>
  </r>
  <r>
    <x v="0"/>
    <s v="b242710d-2493-4fb7-b2f6-35b9b6fa13a7"/>
    <x v="0"/>
    <e v="#N/A"/>
    <e v="#N/A"/>
    <e v="#N/A"/>
    <s v="FIXED"/>
    <x v="0"/>
    <m/>
    <m/>
    <m/>
    <m/>
    <x v="0"/>
  </r>
  <r>
    <x v="1"/>
    <s v="b243807d-b38a-4335-ac6e-bd8d79529e5b"/>
    <x v="0"/>
    <e v="#N/A"/>
    <e v="#N/A"/>
    <e v="#N/A"/>
    <s v="FIXED"/>
    <x v="0"/>
    <m/>
    <m/>
    <m/>
    <m/>
    <x v="0"/>
  </r>
  <r>
    <x v="0"/>
    <s v="b243f60c-6b10-4f08-bddf-e503bafc3f91"/>
    <x v="0"/>
    <e v="#N/A"/>
    <e v="#N/A"/>
    <e v="#N/A"/>
    <s v="FIXED"/>
    <x v="0"/>
    <m/>
    <m/>
    <m/>
    <m/>
    <x v="0"/>
  </r>
  <r>
    <x v="3"/>
    <s v="b24495e8-a630-4d15-9d56-9c3e2eb9c494"/>
    <x v="0"/>
    <e v="#N/A"/>
    <e v="#N/A"/>
    <e v="#N/A"/>
    <s v="FIXED"/>
    <x v="0"/>
    <m/>
    <m/>
    <m/>
    <m/>
    <x v="0"/>
  </r>
  <r>
    <x v="5"/>
    <s v="b2464c53-a029-4d49-a26a-38c110e2606f"/>
    <x v="0"/>
    <e v="#N/A"/>
    <e v="#N/A"/>
    <e v="#N/A"/>
    <s v="FIXED"/>
    <x v="0"/>
    <m/>
    <m/>
    <m/>
    <m/>
    <x v="0"/>
  </r>
  <r>
    <x v="2"/>
    <s v="b24685e8-fc80-4cc1-882f-382bc4dc1df8"/>
    <x v="1"/>
    <s v="bpn-roseiras-11"/>
    <s v="b24685e8-fc80-4cc1-882f-382bc4dc1df8"/>
    <s v="Critical"/>
    <s v="RESURFACED"/>
    <x v="0"/>
    <m/>
    <m/>
    <m/>
    <m/>
    <x v="0"/>
  </r>
  <r>
    <x v="0"/>
    <s v="b246c4fb-af51-4928-8f8d-ea02460f1c95"/>
    <x v="0"/>
    <e v="#N/A"/>
    <e v="#N/A"/>
    <e v="#N/A"/>
    <s v="FIXED"/>
    <x v="0"/>
    <m/>
    <m/>
    <m/>
    <m/>
    <x v="0"/>
  </r>
  <r>
    <x v="0"/>
    <s v="b2470091-8da9-4da9-a0d4-2e33f0c050ba"/>
    <x v="0"/>
    <e v="#N/A"/>
    <e v="#N/A"/>
    <e v="#N/A"/>
    <s v="FIXED"/>
    <x v="0"/>
    <m/>
    <m/>
    <m/>
    <m/>
    <x v="0"/>
  </r>
  <r>
    <x v="0"/>
    <s v="b2470728-542d-47d7-ac64-46c68bd7f2f5"/>
    <x v="0"/>
    <e v="#N/A"/>
    <e v="#N/A"/>
    <e v="#N/A"/>
    <s v="FIXED"/>
    <x v="0"/>
    <m/>
    <m/>
    <m/>
    <m/>
    <x v="0"/>
  </r>
  <r>
    <x v="0"/>
    <s v="b2480706-b41d-4b59-ba78-de301dee21e2"/>
    <x v="0"/>
    <s v="0097brn21fjnd2d.bpna.popularinc.net"/>
    <s v="b2480706-b41d-4b59-ba78-de301dee21e2"/>
    <s v="Critical"/>
    <s v="FIXED"/>
    <x v="0"/>
    <m/>
    <m/>
    <m/>
    <m/>
    <x v="0"/>
  </r>
  <r>
    <x v="4"/>
    <s v="b248a7e1-d6b1-4d1e-8a9d-af664fef26a6"/>
    <x v="1"/>
    <s v="miambkoc16xln2d.bpna.popularinc.net"/>
    <s v="b248a7e1-d6b1-4d1e-8a9d-af664fef26a6"/>
    <s v="High"/>
    <s v="RESURFACED"/>
    <x v="0"/>
    <m/>
    <m/>
    <m/>
    <m/>
    <x v="0"/>
  </r>
  <r>
    <x v="0"/>
    <s v="b24918c6-3a81-456c-b2ac-a3fe50c98d64"/>
    <x v="0"/>
    <e v="#N/A"/>
    <e v="#N/A"/>
    <e v="#N/A"/>
    <s v="FIXED"/>
    <x v="0"/>
    <m/>
    <m/>
    <m/>
    <m/>
    <x v="0"/>
  </r>
  <r>
    <x v="0"/>
    <s v="b249daa1-9a50-4944-9982-0072e9496f6a"/>
    <x v="0"/>
    <e v="#N/A"/>
    <e v="#N/A"/>
    <e v="#N/A"/>
    <s v="FIXED"/>
    <x v="0"/>
    <m/>
    <m/>
    <m/>
    <m/>
    <x v="0"/>
  </r>
  <r>
    <x v="0"/>
    <s v="b24a8812-edd1-42e1-9db6-8b851aeee31e"/>
    <x v="0"/>
    <e v="#N/A"/>
    <e v="#N/A"/>
    <e v="#N/A"/>
    <s v="FIXED"/>
    <x v="0"/>
    <m/>
    <m/>
    <m/>
    <m/>
    <x v="0"/>
  </r>
  <r>
    <x v="2"/>
    <s v="b24af411-483b-4464-a3a4-d5e6fb6ac1bb"/>
    <x v="1"/>
    <s v="bpn-rosecmas-05"/>
    <s v="b24af411-483b-4464-a3a4-d5e6fb6ac1bb"/>
    <s v="High"/>
    <s v="RESURFACED"/>
    <x v="0"/>
    <m/>
    <m/>
    <m/>
    <m/>
    <x v="0"/>
  </r>
  <r>
    <x v="0"/>
    <s v="b24b246e-cc25-4858-b44b-9800fa437364"/>
    <x v="0"/>
    <e v="#N/A"/>
    <e v="#N/A"/>
    <e v="#N/A"/>
    <s v="FIXED"/>
    <x v="0"/>
    <m/>
    <m/>
    <m/>
    <m/>
    <x v="0"/>
  </r>
  <r>
    <x v="10"/>
    <s v="b24d3999-a0e6-48e3-adcc-fd646adeb6e8"/>
    <x v="0"/>
    <e v="#N/A"/>
    <e v="#N/A"/>
    <e v="#N/A"/>
    <s v="FIXED"/>
    <x v="0"/>
    <m/>
    <m/>
    <m/>
    <m/>
    <x v="0"/>
  </r>
  <r>
    <x v="0"/>
    <s v="b24d5c2c-281d-4ffb-90b4-861aff538d76"/>
    <x v="1"/>
    <e v="#N/A"/>
    <e v="#N/A"/>
    <e v="#N/A"/>
    <s v="RESURFACED"/>
    <x v="0"/>
    <m/>
    <m/>
    <m/>
    <m/>
    <x v="0"/>
  </r>
  <r>
    <x v="4"/>
    <s v="b24ddf43-5414-4564-a381-624ed1628c26"/>
    <x v="0"/>
    <e v="#N/A"/>
    <e v="#N/A"/>
    <e v="#N/A"/>
    <s v="FIXED"/>
    <x v="0"/>
    <m/>
    <m/>
    <m/>
    <m/>
    <x v="0"/>
  </r>
  <r>
    <x v="0"/>
    <s v="b25060c5-c0ec-4345-b88b-cb57f5653d6e"/>
    <x v="0"/>
    <e v="#N/A"/>
    <e v="#N/A"/>
    <e v="#N/A"/>
    <s v="FIXED"/>
    <x v="0"/>
    <m/>
    <m/>
    <m/>
    <m/>
    <x v="0"/>
  </r>
  <r>
    <x v="0"/>
    <s v="b25084f3-ae4a-463e-bf0d-939ba96eafd5"/>
    <x v="0"/>
    <e v="#N/A"/>
    <e v="#N/A"/>
    <e v="#N/A"/>
    <s v="FIXED"/>
    <x v="0"/>
    <m/>
    <m/>
    <m/>
    <m/>
    <x v="0"/>
  </r>
  <r>
    <x v="4"/>
    <s v="b2517959-88e0-4ca5-92f7-28c93b187774"/>
    <x v="0"/>
    <s v="miambko57n66j3l"/>
    <s v="b2517959-88e0-4ca5-92f7-28c93b187774"/>
    <s v="Critical"/>
    <s v="FIXED"/>
    <x v="0"/>
    <m/>
    <m/>
    <m/>
    <m/>
    <x v="0"/>
  </r>
  <r>
    <x v="10"/>
    <s v="b2520ea2-9306-4275-8d9c-119a21e802e5"/>
    <x v="2"/>
    <s v="bpn-roseblas-01"/>
    <s v="b2520ea2-9306-4275-8d9c-119a21e802e5"/>
    <s v="Critical"/>
    <s v="ACTIVE"/>
    <x v="0"/>
    <m/>
    <m/>
    <m/>
    <m/>
    <x v="0"/>
  </r>
  <r>
    <x v="2"/>
    <s v="b252c50a-5f99-4a58-8cb6-a553543f2f37"/>
    <x v="0"/>
    <s v="bpn-rosecmas-05"/>
    <s v="b252c50a-5f99-4a58-8cb6-a553543f2f37"/>
    <s v="Critical"/>
    <s v="FIXED"/>
    <x v="0"/>
    <m/>
    <m/>
    <m/>
    <m/>
    <x v="0"/>
  </r>
  <r>
    <x v="0"/>
    <s v="b25343b3-ddcb-46f7-aa9f-7f0c34fb77e4"/>
    <x v="0"/>
    <e v="#N/A"/>
    <e v="#N/A"/>
    <e v="#N/A"/>
    <s v="FIXED"/>
    <x v="0"/>
    <m/>
    <m/>
    <m/>
    <m/>
    <x v="0"/>
  </r>
  <r>
    <x v="0"/>
    <s v="b2544472-683a-4419-a778-587d951c6efc"/>
    <x v="0"/>
    <e v="#N/A"/>
    <e v="#N/A"/>
    <e v="#N/A"/>
    <s v="FIXED"/>
    <x v="0"/>
    <m/>
    <m/>
    <m/>
    <m/>
    <x v="0"/>
  </r>
  <r>
    <x v="0"/>
    <s v="b2548867-7da7-4935-8983-906c25f35862"/>
    <x v="0"/>
    <e v="#N/A"/>
    <e v="#N/A"/>
    <e v="#N/A"/>
    <s v="FIXED"/>
    <x v="0"/>
    <m/>
    <m/>
    <m/>
    <m/>
    <x v="0"/>
  </r>
  <r>
    <x v="1"/>
    <s v="b254ef4d-626d-4546-9835-045a25b5a032"/>
    <x v="0"/>
    <e v="#N/A"/>
    <e v="#N/A"/>
    <e v="#N/A"/>
    <s v="FIXED"/>
    <x v="0"/>
    <m/>
    <m/>
    <m/>
    <m/>
    <x v="0"/>
  </r>
  <r>
    <x v="0"/>
    <s v="b25502c5-f4df-48f2-a9c4-7b2c30fa19ae"/>
    <x v="0"/>
    <e v="#N/A"/>
    <e v="#N/A"/>
    <e v="#N/A"/>
    <s v="FIXED"/>
    <x v="0"/>
    <m/>
    <m/>
    <m/>
    <m/>
    <x v="0"/>
  </r>
  <r>
    <x v="0"/>
    <s v="b2550ac4-5891-480d-ba0f-87c57e102f83"/>
    <x v="0"/>
    <e v="#N/A"/>
    <e v="#N/A"/>
    <e v="#N/A"/>
    <s v="FIXED"/>
    <x v="0"/>
    <m/>
    <m/>
    <m/>
    <m/>
    <x v="0"/>
  </r>
  <r>
    <x v="0"/>
    <s v="b255d485-ecfc-47c2-a74b-a599dc14d9ef"/>
    <x v="0"/>
    <s v="0092brn34pl7m2d.bpna.popularinc.net"/>
    <s v="b255d485-ecfc-47c2-a74b-a599dc14d9ef"/>
    <s v="Medium"/>
    <s v="FIXED"/>
    <x v="0"/>
    <m/>
    <m/>
    <m/>
    <m/>
    <x v="0"/>
  </r>
  <r>
    <x v="0"/>
    <s v="b2562bf5-66b1-433a-a55f-ca5f4f9b6b53"/>
    <x v="0"/>
    <e v="#N/A"/>
    <e v="#N/A"/>
    <e v="#N/A"/>
    <s v="FIXED"/>
    <x v="0"/>
    <m/>
    <m/>
    <m/>
    <m/>
    <x v="0"/>
  </r>
  <r>
    <x v="0"/>
    <s v="b2565dc2-7373-405d-8a5e-7f9ab5dc9ee3"/>
    <x v="0"/>
    <e v="#N/A"/>
    <e v="#N/A"/>
    <e v="#N/A"/>
    <s v="FIXED"/>
    <x v="0"/>
    <m/>
    <m/>
    <m/>
    <m/>
    <x v="0"/>
  </r>
  <r>
    <x v="0"/>
    <s v="b2580592-4d5c-413f-9681-3c23fdc4934f"/>
    <x v="0"/>
    <e v="#N/A"/>
    <e v="#N/A"/>
    <e v="#N/A"/>
    <s v="FIXED"/>
    <x v="0"/>
    <m/>
    <m/>
    <m/>
    <m/>
    <x v="0"/>
  </r>
  <r>
    <x v="0"/>
    <s v="b25870ba-67ab-472c-9354-f296acc970d0"/>
    <x v="0"/>
    <e v="#N/A"/>
    <e v="#N/A"/>
    <e v="#N/A"/>
    <s v="FIXED"/>
    <x v="0"/>
    <m/>
    <m/>
    <m/>
    <m/>
    <x v="0"/>
  </r>
  <r>
    <x v="1"/>
    <s v="b258760f-3177-4bca-b6c5-c018421a5e6d"/>
    <x v="1"/>
    <s v="bpn-0012bp-01"/>
    <s v="b258760f-3177-4bca-b6c5-c018421a5e6d"/>
    <s v="Medium"/>
    <s v="RESURFACED"/>
    <x v="0"/>
    <m/>
    <m/>
    <m/>
    <m/>
    <x v="0"/>
  </r>
  <r>
    <x v="0"/>
    <s v="b2587714-a7b3-422e-9182-ac5f2e6beac4"/>
    <x v="0"/>
    <e v="#N/A"/>
    <e v="#N/A"/>
    <e v="#N/A"/>
    <s v="FIXED"/>
    <x v="0"/>
    <m/>
    <m/>
    <m/>
    <m/>
    <x v="0"/>
  </r>
  <r>
    <x v="0"/>
    <s v="b2591773-5122-4b19-b564-d096e6a07a16"/>
    <x v="0"/>
    <e v="#N/A"/>
    <e v="#N/A"/>
    <e v="#N/A"/>
    <s v="FIXED"/>
    <x v="0"/>
    <m/>
    <m/>
    <m/>
    <m/>
    <x v="0"/>
  </r>
  <r>
    <x v="11"/>
    <s v="b2591d9a-856b-4a74-a281-62ce7a4f5914"/>
    <x v="2"/>
    <s v="bpn-rosetebp-02"/>
    <s v="b2591d9a-856b-4a74-a281-62ce7a4f5914"/>
    <s v="Critical"/>
    <s v="ACTIVE"/>
    <x v="0"/>
    <m/>
    <m/>
    <m/>
    <m/>
    <x v="0"/>
  </r>
  <r>
    <x v="6"/>
    <s v="b259241a-ac3e-4e63-ad1e-1a554c115c61"/>
    <x v="1"/>
    <s v="bpn-rosepvas-02"/>
    <s v="b259241a-ac3e-4e63-ad1e-1a554c115c61"/>
    <s v="Medium"/>
    <s v="RESURFACED"/>
    <x v="0"/>
    <m/>
    <m/>
    <m/>
    <m/>
    <x v="0"/>
  </r>
  <r>
    <x v="0"/>
    <s v="b259c699-8b96-4bfb-a333-17fb7fd7dd95"/>
    <x v="0"/>
    <e v="#N/A"/>
    <e v="#N/A"/>
    <e v="#N/A"/>
    <s v="FIXED"/>
    <x v="0"/>
    <m/>
    <m/>
    <m/>
    <m/>
    <x v="0"/>
  </r>
  <r>
    <x v="0"/>
    <s v="b25a3c7d-bb2d-41c2-bf2b-b3c46d0272f3"/>
    <x v="0"/>
    <e v="#N/A"/>
    <e v="#N/A"/>
    <e v="#N/A"/>
    <s v="FIXED"/>
    <x v="0"/>
    <m/>
    <m/>
    <m/>
    <m/>
    <x v="0"/>
  </r>
  <r>
    <x v="2"/>
    <s v="b25b0eec-d75d-4b35-9363-6f837da3ffb4"/>
    <x v="0"/>
    <e v="#N/A"/>
    <e v="#N/A"/>
    <e v="#N/A"/>
    <s v="FIXED"/>
    <x v="0"/>
    <m/>
    <m/>
    <m/>
    <m/>
    <x v="0"/>
  </r>
  <r>
    <x v="0"/>
    <s v="b25b7831-7fc4-41c4-8ec3-ba8cd55886f2"/>
    <x v="0"/>
    <e v="#N/A"/>
    <e v="#N/A"/>
    <e v="#N/A"/>
    <s v="FIXED"/>
    <x v="0"/>
    <m/>
    <m/>
    <m/>
    <m/>
    <x v="0"/>
  </r>
  <r>
    <x v="0"/>
    <s v="b25b9b5d-fbc9-4fad-a31d-7db45538c9d2"/>
    <x v="0"/>
    <e v="#N/A"/>
    <e v="#N/A"/>
    <e v="#N/A"/>
    <s v="FIXED"/>
    <x v="0"/>
    <m/>
    <m/>
    <m/>
    <m/>
    <x v="0"/>
  </r>
  <r>
    <x v="1"/>
    <s v="b25bc800-94b9-4e3a-baa6-26da58de91b6"/>
    <x v="0"/>
    <e v="#N/A"/>
    <e v="#N/A"/>
    <e v="#N/A"/>
    <s v="FIXED"/>
    <x v="0"/>
    <m/>
    <m/>
    <m/>
    <m/>
    <x v="0"/>
  </r>
  <r>
    <x v="4"/>
    <s v="b25d66cf-2d7a-435b-8743-7e4821b6efbb"/>
    <x v="2"/>
    <e v="#N/A"/>
    <e v="#N/A"/>
    <e v="#N/A"/>
    <s v="ACTIVE"/>
    <x v="0"/>
    <m/>
    <m/>
    <m/>
    <m/>
    <x v="0"/>
  </r>
  <r>
    <x v="0"/>
    <s v="b25dd9d7-5f2e-4aaf-b37c-3868d6ab783a"/>
    <x v="0"/>
    <e v="#N/A"/>
    <e v="#N/A"/>
    <e v="#N/A"/>
    <s v="FIXED"/>
    <x v="0"/>
    <m/>
    <m/>
    <m/>
    <m/>
    <x v="0"/>
  </r>
  <r>
    <x v="4"/>
    <s v="b25e6142-f550-45ab-8b19-dc13b74fd2b3"/>
    <x v="0"/>
    <e v="#N/A"/>
    <e v="#N/A"/>
    <e v="#N/A"/>
    <s v="FIXED"/>
    <x v="0"/>
    <m/>
    <m/>
    <m/>
    <m/>
    <x v="0"/>
  </r>
  <r>
    <x v="6"/>
    <s v="b25e8052-423a-4989-b67d-2281a4e89d18"/>
    <x v="0"/>
    <e v="#N/A"/>
    <e v="#N/A"/>
    <e v="#N/A"/>
    <s v="FIXED"/>
    <x v="0"/>
    <m/>
    <m/>
    <m/>
    <m/>
    <x v="0"/>
  </r>
  <r>
    <x v="0"/>
    <s v="b25f7d64-04d5-4dba-a471-cec9f5e92f70"/>
    <x v="0"/>
    <e v="#N/A"/>
    <e v="#N/A"/>
    <e v="#N/A"/>
    <s v="FIXED"/>
    <x v="0"/>
    <m/>
    <m/>
    <m/>
    <m/>
    <x v="0"/>
  </r>
  <r>
    <x v="0"/>
    <s v="b260c35e-d462-415c-8b27-60d6df235865"/>
    <x v="0"/>
    <e v="#N/A"/>
    <e v="#N/A"/>
    <e v="#N/A"/>
    <s v="FIXED"/>
    <x v="0"/>
    <m/>
    <m/>
    <m/>
    <m/>
    <x v="0"/>
  </r>
  <r>
    <x v="9"/>
    <s v="b2611ea6-a1bb-4485-bba0-669f8fafd5f7"/>
    <x v="2"/>
    <s v="bpn-rosetedb-02"/>
    <s v="b2611ea6-a1bb-4485-bba0-669f8fafd5f7"/>
    <s v="Medium"/>
    <s v="ACTIVE"/>
    <x v="0"/>
    <m/>
    <m/>
    <m/>
    <m/>
    <x v="0"/>
  </r>
  <r>
    <x v="0"/>
    <s v="b261fffb-d14e-44ff-853a-0d385d07bb45"/>
    <x v="0"/>
    <e v="#N/A"/>
    <e v="#N/A"/>
    <e v="#N/A"/>
    <s v="FIXED"/>
    <x v="0"/>
    <m/>
    <m/>
    <m/>
    <m/>
    <x v="0"/>
  </r>
  <r>
    <x v="0"/>
    <s v="b2631160-6b20-4d48-8888-7cf02701078d"/>
    <x v="0"/>
    <e v="#N/A"/>
    <e v="#N/A"/>
    <e v="#N/A"/>
    <s v="FIXED"/>
    <x v="0"/>
    <m/>
    <m/>
    <m/>
    <m/>
    <x v="0"/>
  </r>
  <r>
    <x v="0"/>
    <s v="b2631930-ecfb-4638-bfe1-6f0d8388599e"/>
    <x v="0"/>
    <e v="#N/A"/>
    <e v="#N/A"/>
    <e v="#N/A"/>
    <s v="FIXED"/>
    <x v="0"/>
    <m/>
    <m/>
    <m/>
    <m/>
    <x v="0"/>
  </r>
  <r>
    <x v="0"/>
    <s v="b26398df-2b7f-47f6-9832-b83ae465395c"/>
    <x v="0"/>
    <e v="#N/A"/>
    <e v="#N/A"/>
    <e v="#N/A"/>
    <s v="FIXED"/>
    <x v="0"/>
    <m/>
    <m/>
    <m/>
    <m/>
    <x v="0"/>
  </r>
  <r>
    <x v="0"/>
    <s v="b26478f2-a92f-405c-be1a-65670f3230ac"/>
    <x v="0"/>
    <e v="#N/A"/>
    <e v="#N/A"/>
    <e v="#N/A"/>
    <s v="FIXED"/>
    <x v="0"/>
    <m/>
    <m/>
    <m/>
    <m/>
    <x v="0"/>
  </r>
  <r>
    <x v="0"/>
    <s v="b2663621-31eb-4827-b449-261f7c221ac7"/>
    <x v="0"/>
    <s v="miambko1417ll3l"/>
    <s v="b2663621-31eb-4827-b449-261f7c221ac7"/>
    <s v="High"/>
    <s v="FIXED"/>
    <x v="0"/>
    <m/>
    <m/>
    <m/>
    <m/>
    <x v="0"/>
  </r>
  <r>
    <x v="0"/>
    <s v="b267896b-a17e-4d48-a7f0-083eeec52dc8"/>
    <x v="0"/>
    <e v="#N/A"/>
    <e v="#N/A"/>
    <e v="#N/A"/>
    <s v="FIXED"/>
    <x v="0"/>
    <m/>
    <m/>
    <m/>
    <m/>
    <x v="0"/>
  </r>
  <r>
    <x v="4"/>
    <s v="b26880cc-4a45-4ed0-b4e4-0ad3c068e4ba"/>
    <x v="0"/>
    <e v="#N/A"/>
    <e v="#N/A"/>
    <e v="#N/A"/>
    <s v="FIXED"/>
    <x v="0"/>
    <m/>
    <m/>
    <m/>
    <m/>
    <x v="0"/>
  </r>
  <r>
    <x v="0"/>
    <s v="b268e114-fc9c-449f-a8ed-af184ac4fbd5"/>
    <x v="0"/>
    <s v="0258brn3xxlnd2d.bpna.popularinc.net"/>
    <s v="b268e114-fc9c-449f-a8ed-af184ac4fbd5"/>
    <s v="Medium"/>
    <s v="FIXED"/>
    <x v="0"/>
    <m/>
    <m/>
    <m/>
    <m/>
    <x v="0"/>
  </r>
  <r>
    <x v="0"/>
    <s v="b269122c-7ffb-4a4c-ab17-ceafe0517212"/>
    <x v="0"/>
    <e v="#N/A"/>
    <e v="#N/A"/>
    <e v="#N/A"/>
    <s v="FIXED"/>
    <x v="0"/>
    <m/>
    <m/>
    <m/>
    <m/>
    <x v="0"/>
  </r>
  <r>
    <x v="0"/>
    <s v="b2692d7c-67da-4b48-b2ef-f7742fbce686"/>
    <x v="0"/>
    <e v="#N/A"/>
    <e v="#N/A"/>
    <e v="#N/A"/>
    <s v="FIXED"/>
    <x v="0"/>
    <m/>
    <m/>
    <m/>
    <m/>
    <x v="0"/>
  </r>
  <r>
    <x v="0"/>
    <s v="b26a5026-b44a-4f72-b9a9-7e891b293086"/>
    <x v="0"/>
    <e v="#N/A"/>
    <e v="#N/A"/>
    <e v="#N/A"/>
    <s v="FIXED"/>
    <x v="0"/>
    <m/>
    <m/>
    <m/>
    <m/>
    <x v="0"/>
  </r>
  <r>
    <x v="5"/>
    <s v="b26a54b8-2c1d-4643-8e12-52425b5c58f2"/>
    <x v="1"/>
    <s v="bpn-rosedvem-01"/>
    <s v="b26a54b8-2c1d-4643-8e12-52425b5c58f2"/>
    <s v="Medium"/>
    <s v="RESURFACED"/>
    <x v="0"/>
    <m/>
    <m/>
    <m/>
    <m/>
    <x v="0"/>
  </r>
  <r>
    <x v="0"/>
    <s v="b26b761f-1f47-44a9-8590-fc968455003f"/>
    <x v="0"/>
    <e v="#N/A"/>
    <e v="#N/A"/>
    <e v="#N/A"/>
    <s v="FIXED"/>
    <x v="0"/>
    <m/>
    <m/>
    <m/>
    <m/>
    <x v="0"/>
  </r>
  <r>
    <x v="2"/>
    <s v="b26c085c-be0d-449d-aef4-3e1a38366100"/>
    <x v="1"/>
    <s v="bpn-cmtypmdb-02"/>
    <s v="b26c085c-be0d-449d-aef4-3e1a38366100"/>
    <s v="High"/>
    <s v="RESURFACED"/>
    <x v="0"/>
    <m/>
    <m/>
    <m/>
    <m/>
    <x v="0"/>
  </r>
  <r>
    <x v="4"/>
    <s v="b26c25b5-47e0-4729-8a10-4cb74f5c622e"/>
    <x v="0"/>
    <e v="#N/A"/>
    <e v="#N/A"/>
    <e v="#N/A"/>
    <s v="FIXED"/>
    <x v="0"/>
    <m/>
    <m/>
    <m/>
    <m/>
    <x v="0"/>
  </r>
  <r>
    <x v="7"/>
    <s v="b26c55e1-b83f-4276-ba1a-a61c77317f25"/>
    <x v="2"/>
    <s v="bpn-rosedb-01"/>
    <s v="b26c55e1-b83f-4276-ba1a-a61c77317f25"/>
    <s v="Medium"/>
    <s v="ACTIVE"/>
    <x v="0"/>
    <m/>
    <m/>
    <m/>
    <m/>
    <x v="0"/>
  </r>
  <r>
    <x v="1"/>
    <s v="b26ce9c7-eab2-4c39-84af-df49e4a67690"/>
    <x v="1"/>
    <s v="bpn-0006bp-01"/>
    <s v="b26ce9c7-eab2-4c39-84af-df49e4a67690"/>
    <s v="Medium"/>
    <s v="RESURFACED"/>
    <x v="0"/>
    <m/>
    <m/>
    <m/>
    <m/>
    <x v="0"/>
  </r>
  <r>
    <x v="0"/>
    <s v="b26e9d70-940e-4e55-9a8f-6e8f3492746a"/>
    <x v="1"/>
    <s v="miambko8m03rn2l.bpna.popularinc.net"/>
    <s v="b26e9d70-940e-4e55-9a8f-6e8f3492746a"/>
    <s v="High"/>
    <s v="RESURFACED"/>
    <x v="0"/>
    <m/>
    <m/>
    <m/>
    <m/>
    <x v="0"/>
  </r>
  <r>
    <x v="0"/>
    <s v="b26fa579-19d2-4369-8833-ecc50d1120f5"/>
    <x v="0"/>
    <e v="#N/A"/>
    <e v="#N/A"/>
    <e v="#N/A"/>
    <s v="FIXED"/>
    <x v="0"/>
    <m/>
    <m/>
    <m/>
    <m/>
    <x v="0"/>
  </r>
  <r>
    <x v="0"/>
    <s v="b26fe2cd-5315-4c0b-9896-8787601e8e2e"/>
    <x v="0"/>
    <e v="#N/A"/>
    <e v="#N/A"/>
    <e v="#N/A"/>
    <s v="FIXED"/>
    <x v="0"/>
    <m/>
    <m/>
    <m/>
    <m/>
    <x v="0"/>
  </r>
  <r>
    <x v="0"/>
    <s v="b270c925-7eaa-489f-929e-67563cc81f48"/>
    <x v="2"/>
    <s v="bdwybko1h1zgh2l.bpna.popularinc.net"/>
    <s v="b270c925-7eaa-489f-929e-67563cc81f48"/>
    <s v="High"/>
    <s v="ACTIVE"/>
    <x v="0"/>
    <m/>
    <m/>
    <m/>
    <m/>
    <x v="0"/>
  </r>
  <r>
    <x v="0"/>
    <s v="b272293b-d657-4042-9eb1-2e789608dd45"/>
    <x v="0"/>
    <e v="#N/A"/>
    <e v="#N/A"/>
    <e v="#N/A"/>
    <s v="FIXED"/>
    <x v="0"/>
    <m/>
    <m/>
    <m/>
    <m/>
    <x v="0"/>
  </r>
  <r>
    <x v="0"/>
    <s v="b2722d31-acef-41a1-a9b4-2aa8caf2ad45"/>
    <x v="0"/>
    <e v="#N/A"/>
    <e v="#N/A"/>
    <e v="#N/A"/>
    <s v="FIXED"/>
    <x v="0"/>
    <m/>
    <m/>
    <m/>
    <m/>
    <x v="0"/>
  </r>
  <r>
    <x v="0"/>
    <s v="b272e0d5-fc53-43b3-a81b-c0f1318bce34"/>
    <x v="0"/>
    <e v="#N/A"/>
    <e v="#N/A"/>
    <e v="#N/A"/>
    <s v="FIXED"/>
    <x v="0"/>
    <m/>
    <m/>
    <m/>
    <m/>
    <x v="0"/>
  </r>
  <r>
    <x v="0"/>
    <s v="b27305d8-49a9-473c-9245-3a6872c296e3"/>
    <x v="0"/>
    <e v="#N/A"/>
    <e v="#N/A"/>
    <e v="#N/A"/>
    <s v="FIXED"/>
    <x v="0"/>
    <m/>
    <m/>
    <m/>
    <m/>
    <x v="0"/>
  </r>
  <r>
    <x v="0"/>
    <s v="b2740564-1ae3-4e31-bc53-55f31fefb915"/>
    <x v="0"/>
    <e v="#N/A"/>
    <e v="#N/A"/>
    <e v="#N/A"/>
    <s v="FIXED"/>
    <x v="0"/>
    <m/>
    <m/>
    <m/>
    <m/>
    <x v="0"/>
  </r>
  <r>
    <x v="0"/>
    <s v="b2754833-b985-4429-9f1a-69da918aaeb6"/>
    <x v="0"/>
    <e v="#N/A"/>
    <e v="#N/A"/>
    <e v="#N/A"/>
    <s v="FIXED"/>
    <x v="0"/>
    <m/>
    <m/>
    <m/>
    <m/>
    <x v="0"/>
  </r>
  <r>
    <x v="0"/>
    <s v="b2755b05-8129-467c-abb0-d31c2f99ac4d"/>
    <x v="0"/>
    <s v="bdwybkocqcffh2l.bpna.popularinc.net"/>
    <s v="b2755b05-8129-467c-abb0-d31c2f99ac4d"/>
    <s v="Critical"/>
    <s v="FIXED"/>
    <x v="0"/>
    <m/>
    <m/>
    <m/>
    <m/>
    <x v="0"/>
  </r>
  <r>
    <x v="0"/>
    <s v="b2783852-1866-4335-bbeb-7ba670bd2180"/>
    <x v="1"/>
    <e v="#N/A"/>
    <e v="#N/A"/>
    <e v="#N/A"/>
    <s v="RESURFACED"/>
    <x v="0"/>
    <m/>
    <m/>
    <m/>
    <m/>
    <x v="0"/>
  </r>
  <r>
    <x v="0"/>
    <s v="b2796ecb-0962-4ef0-886b-58a55e6c8d26"/>
    <x v="0"/>
    <e v="#N/A"/>
    <e v="#N/A"/>
    <e v="#N/A"/>
    <s v="FIXED"/>
    <x v="0"/>
    <m/>
    <m/>
    <m/>
    <m/>
    <x v="0"/>
  </r>
  <r>
    <x v="0"/>
    <s v="b27b6909-8060-4fdb-8538-77e78948e5f3"/>
    <x v="0"/>
    <e v="#N/A"/>
    <e v="#N/A"/>
    <e v="#N/A"/>
    <s v="FIXED"/>
    <x v="0"/>
    <m/>
    <m/>
    <m/>
    <m/>
    <x v="0"/>
  </r>
  <r>
    <x v="1"/>
    <s v="b27b76d3-27a3-4106-977a-6758429786d4"/>
    <x v="0"/>
    <e v="#N/A"/>
    <e v="#N/A"/>
    <e v="#N/A"/>
    <s v="FIXED"/>
    <x v="0"/>
    <m/>
    <m/>
    <m/>
    <m/>
    <x v="0"/>
  </r>
  <r>
    <x v="4"/>
    <s v="b27b981e-931f-48df-a488-27c6ff6ae579"/>
    <x v="0"/>
    <e v="#N/A"/>
    <e v="#N/A"/>
    <e v="#N/A"/>
    <s v="FIXED"/>
    <x v="0"/>
    <m/>
    <m/>
    <m/>
    <m/>
    <x v="0"/>
  </r>
  <r>
    <x v="6"/>
    <s v="b27be1cb-cce9-47e4-aad6-97afa80c940a"/>
    <x v="0"/>
    <e v="#N/A"/>
    <e v="#N/A"/>
    <e v="#N/A"/>
    <s v="FIXED"/>
    <x v="0"/>
    <m/>
    <m/>
    <m/>
    <m/>
    <x v="0"/>
  </r>
  <r>
    <x v="2"/>
    <s v="b27c4dc2-7448-41b3-898a-073cceb7088d"/>
    <x v="0"/>
    <e v="#N/A"/>
    <e v="#N/A"/>
    <e v="#N/A"/>
    <s v="FIXED"/>
    <x v="0"/>
    <m/>
    <m/>
    <m/>
    <m/>
    <x v="0"/>
  </r>
  <r>
    <x v="0"/>
    <s v="b27cfd1d-6ee1-4699-8c79-6f65436a19e3"/>
    <x v="0"/>
    <e v="#N/A"/>
    <e v="#N/A"/>
    <e v="#N/A"/>
    <s v="FIXED"/>
    <x v="0"/>
    <m/>
    <m/>
    <m/>
    <m/>
    <x v="0"/>
  </r>
  <r>
    <x v="0"/>
    <s v="b27d5e33-b33a-4b89-b934-5c64c588486f"/>
    <x v="0"/>
    <e v="#N/A"/>
    <e v="#N/A"/>
    <e v="#N/A"/>
    <s v="FIXED"/>
    <x v="0"/>
    <m/>
    <m/>
    <m/>
    <m/>
    <x v="0"/>
  </r>
  <r>
    <x v="0"/>
    <s v="b27daa82-f403-4036-b210-fe651d45b422"/>
    <x v="0"/>
    <e v="#N/A"/>
    <e v="#N/A"/>
    <e v="#N/A"/>
    <s v="FIXED"/>
    <x v="0"/>
    <m/>
    <m/>
    <m/>
    <m/>
    <x v="0"/>
  </r>
  <r>
    <x v="0"/>
    <s v="b27e97b1-d468-4e80-b39f-dccde543d87d"/>
    <x v="0"/>
    <e v="#N/A"/>
    <e v="#N/A"/>
    <e v="#N/A"/>
    <s v="FIXED"/>
    <x v="0"/>
    <m/>
    <m/>
    <m/>
    <m/>
    <x v="0"/>
  </r>
  <r>
    <x v="1"/>
    <s v="b27f06e9-19e4-4e9e-aea3-8e793642ed78"/>
    <x v="2"/>
    <s v="bpn-roseevmx-01"/>
    <s v="b27f06e9-19e4-4e9e-aea3-8e793642ed78"/>
    <s v="Medium"/>
    <s v="ACTIVE"/>
    <x v="0"/>
    <m/>
    <m/>
    <m/>
    <m/>
    <x v="0"/>
  </r>
  <r>
    <x v="0"/>
    <s v="b2816db1-a580-46da-b9f8-f25e0332bd1f"/>
    <x v="0"/>
    <e v="#N/A"/>
    <e v="#N/A"/>
    <e v="#N/A"/>
    <s v="FIXED"/>
    <x v="0"/>
    <m/>
    <m/>
    <m/>
    <m/>
    <x v="0"/>
  </r>
  <r>
    <x v="1"/>
    <s v="b2832557-dd58-4ac7-a83e-e9ca3a97ae16"/>
    <x v="0"/>
    <e v="#N/A"/>
    <e v="#N/A"/>
    <e v="#N/A"/>
    <s v="FIXED"/>
    <x v="0"/>
    <m/>
    <m/>
    <m/>
    <m/>
    <x v="0"/>
  </r>
  <r>
    <x v="0"/>
    <s v="b285716f-edd7-47eb-ae42-1dc21ad4e52c"/>
    <x v="0"/>
    <e v="#N/A"/>
    <e v="#N/A"/>
    <e v="#N/A"/>
    <s v="FIXED"/>
    <x v="0"/>
    <m/>
    <m/>
    <m/>
    <m/>
    <x v="0"/>
  </r>
  <r>
    <x v="0"/>
    <s v="b285a40b-af0e-408c-8f54-03a6043f6248"/>
    <x v="0"/>
    <e v="#N/A"/>
    <e v="#N/A"/>
    <e v="#N/A"/>
    <s v="FIXED"/>
    <x v="0"/>
    <m/>
    <m/>
    <m/>
    <m/>
    <x v="0"/>
  </r>
  <r>
    <x v="0"/>
    <s v="b2879dc5-111d-4517-916c-7b662732a041"/>
    <x v="0"/>
    <s v="miambrnb6nz633l.bpna.popularinc.net"/>
    <s v="b2879dc5-111d-4517-916c-7b662732a041"/>
    <s v="Medium"/>
    <s v="FIXED"/>
    <x v="0"/>
    <m/>
    <m/>
    <m/>
    <m/>
    <x v="0"/>
  </r>
  <r>
    <x v="4"/>
    <s v="b287d537-4b33-46a3-8726-816399251193"/>
    <x v="0"/>
    <e v="#N/A"/>
    <e v="#N/A"/>
    <e v="#N/A"/>
    <s v="FIXED"/>
    <x v="0"/>
    <m/>
    <m/>
    <m/>
    <m/>
    <x v="0"/>
  </r>
  <r>
    <x v="0"/>
    <s v="b2880453-f3cf-41a3-8698-3dfcad461698"/>
    <x v="0"/>
    <e v="#N/A"/>
    <e v="#N/A"/>
    <e v="#N/A"/>
    <s v="FIXED"/>
    <x v="0"/>
    <m/>
    <m/>
    <m/>
    <m/>
    <x v="0"/>
  </r>
  <r>
    <x v="0"/>
    <s v="b28865f6-f829-4fe5-85f0-56d5ec70dec1"/>
    <x v="0"/>
    <e v="#N/A"/>
    <e v="#N/A"/>
    <e v="#N/A"/>
    <s v="FIXED"/>
    <x v="0"/>
    <m/>
    <m/>
    <m/>
    <m/>
    <x v="0"/>
  </r>
  <r>
    <x v="7"/>
    <s v="b2899abf-a879-463b-ac54-5115b15bc17f"/>
    <x v="0"/>
    <e v="#N/A"/>
    <e v="#N/A"/>
    <e v="#N/A"/>
    <s v="FIXED"/>
    <x v="0"/>
    <m/>
    <m/>
    <m/>
    <m/>
    <x v="0"/>
  </r>
  <r>
    <x v="2"/>
    <s v="b28abfa2-80b7-4932-b542-393b18c91e75"/>
    <x v="0"/>
    <e v="#N/A"/>
    <e v="#N/A"/>
    <e v="#N/A"/>
    <s v="FIXED"/>
    <x v="0"/>
    <m/>
    <m/>
    <m/>
    <m/>
    <x v="0"/>
  </r>
  <r>
    <x v="0"/>
    <s v="b28ac82b-7c5a-496e-ab0e-3cd0e3235736"/>
    <x v="0"/>
    <e v="#N/A"/>
    <e v="#N/A"/>
    <e v="#N/A"/>
    <s v="FIXED"/>
    <x v="0"/>
    <m/>
    <m/>
    <m/>
    <m/>
    <x v="0"/>
  </r>
  <r>
    <x v="2"/>
    <s v="b28b6e35-ba4c-4fc0-a610-bee8de9376ab"/>
    <x v="0"/>
    <e v="#N/A"/>
    <e v="#N/A"/>
    <e v="#N/A"/>
    <s v="FIXED"/>
    <x v="0"/>
    <m/>
    <m/>
    <m/>
    <m/>
    <x v="0"/>
  </r>
  <r>
    <x v="0"/>
    <s v="b28be974-7238-4251-9fbd-3aa5ad526679"/>
    <x v="0"/>
    <e v="#N/A"/>
    <e v="#N/A"/>
    <e v="#N/A"/>
    <s v="FIXED"/>
    <x v="0"/>
    <m/>
    <m/>
    <m/>
    <m/>
    <x v="0"/>
  </r>
  <r>
    <x v="0"/>
    <s v="b28d123b-82a0-4832-9a63-3099e1efc9b4"/>
    <x v="0"/>
    <s v="miambko8v4y633l.bpna.popularinc.net"/>
    <s v="b28d123b-82a0-4832-9a63-3099e1efc9b4"/>
    <s v="Critical"/>
    <s v="FIXED"/>
    <x v="0"/>
    <m/>
    <m/>
    <m/>
    <m/>
    <x v="0"/>
  </r>
  <r>
    <x v="10"/>
    <s v="b28f7354-9c53-4ef1-8659-87190110c9ab"/>
    <x v="0"/>
    <e v="#N/A"/>
    <e v="#N/A"/>
    <e v="#N/A"/>
    <s v="FIXED"/>
    <x v="0"/>
    <m/>
    <m/>
    <m/>
    <m/>
    <x v="0"/>
  </r>
  <r>
    <x v="0"/>
    <s v="b29057fd-e6ad-4058-a812-92ed356621bd"/>
    <x v="0"/>
    <e v="#N/A"/>
    <e v="#N/A"/>
    <e v="#N/A"/>
    <s v="FIXED"/>
    <x v="0"/>
    <m/>
    <m/>
    <m/>
    <m/>
    <x v="0"/>
  </r>
  <r>
    <x v="0"/>
    <s v="b291cd11-8fb4-4c36-822d-74e7d4810742"/>
    <x v="0"/>
    <e v="#N/A"/>
    <e v="#N/A"/>
    <e v="#N/A"/>
    <s v="FIXED"/>
    <x v="0"/>
    <m/>
    <m/>
    <m/>
    <m/>
    <x v="0"/>
  </r>
  <r>
    <x v="0"/>
    <s v="b292b816-50cb-407f-a480-92897503e2b2"/>
    <x v="0"/>
    <e v="#N/A"/>
    <e v="#N/A"/>
    <e v="#N/A"/>
    <s v="FIXED"/>
    <x v="0"/>
    <m/>
    <m/>
    <m/>
    <m/>
    <x v="0"/>
  </r>
  <r>
    <x v="0"/>
    <s v="b2933222-0053-46cf-b025-9222387bca81"/>
    <x v="0"/>
    <e v="#N/A"/>
    <e v="#N/A"/>
    <e v="#N/A"/>
    <s v="FIXED"/>
    <x v="0"/>
    <m/>
    <m/>
    <m/>
    <m/>
    <x v="0"/>
  </r>
  <r>
    <x v="0"/>
    <s v="b293fbdc-907a-4fe7-a3f1-1425f11d31ac"/>
    <x v="0"/>
    <e v="#N/A"/>
    <e v="#N/A"/>
    <e v="#N/A"/>
    <s v="FIXED"/>
    <x v="0"/>
    <m/>
    <m/>
    <m/>
    <m/>
    <x v="0"/>
  </r>
  <r>
    <x v="0"/>
    <s v="b295b9f7-1ef3-40d2-81a4-f35c21c03133"/>
    <x v="0"/>
    <e v="#N/A"/>
    <e v="#N/A"/>
    <e v="#N/A"/>
    <s v="FIXED"/>
    <x v="0"/>
    <m/>
    <m/>
    <m/>
    <m/>
    <x v="0"/>
  </r>
  <r>
    <x v="0"/>
    <s v="b2968105-3241-412e-8856-7da361b4d7b5"/>
    <x v="0"/>
    <e v="#N/A"/>
    <e v="#N/A"/>
    <e v="#N/A"/>
    <s v="FIXED"/>
    <x v="0"/>
    <m/>
    <m/>
    <m/>
    <m/>
    <x v="0"/>
  </r>
  <r>
    <x v="0"/>
    <s v="b297342d-5077-43f8-afdb-b43eb90d6676"/>
    <x v="0"/>
    <e v="#N/A"/>
    <e v="#N/A"/>
    <e v="#N/A"/>
    <s v="FIXED"/>
    <x v="0"/>
    <m/>
    <m/>
    <m/>
    <m/>
    <x v="0"/>
  </r>
  <r>
    <x v="4"/>
    <s v="b2973878-5c46-4bf8-b53e-c522ad41f71e"/>
    <x v="0"/>
    <e v="#N/A"/>
    <e v="#N/A"/>
    <e v="#N/A"/>
    <s v="FIXED"/>
    <x v="0"/>
    <m/>
    <m/>
    <m/>
    <m/>
    <x v="0"/>
  </r>
  <r>
    <x v="0"/>
    <s v="b2974ea9-a865-4cc4-b40d-4fcb0b931fd5"/>
    <x v="1"/>
    <s v="bdwybrn3d61zd3l.bpna.popularinc.net"/>
    <s v="b2974ea9-a865-4cc4-b40d-4fcb0b931fd5"/>
    <s v="High"/>
    <s v="RESURFACED"/>
    <x v="0"/>
    <m/>
    <m/>
    <m/>
    <m/>
    <x v="0"/>
  </r>
  <r>
    <x v="0"/>
    <s v="b297d182-f77a-4f5e-a2be-e1065b6a134a"/>
    <x v="0"/>
    <e v="#N/A"/>
    <e v="#N/A"/>
    <e v="#N/A"/>
    <s v="FIXED"/>
    <x v="0"/>
    <m/>
    <m/>
    <m/>
    <m/>
    <x v="0"/>
  </r>
  <r>
    <x v="4"/>
    <s v="b29815b9-7d4a-4360-82fa-e290f3e3f31c"/>
    <x v="0"/>
    <e v="#N/A"/>
    <e v="#N/A"/>
    <e v="#N/A"/>
    <s v="FIXED"/>
    <x v="0"/>
    <m/>
    <m/>
    <m/>
    <m/>
    <x v="0"/>
  </r>
  <r>
    <x v="0"/>
    <s v="b2985e67-4b0f-4a81-9aee-683da6f50f5e"/>
    <x v="0"/>
    <e v="#N/A"/>
    <e v="#N/A"/>
    <e v="#N/A"/>
    <s v="FIXED"/>
    <x v="0"/>
    <m/>
    <m/>
    <m/>
    <m/>
    <x v="0"/>
  </r>
  <r>
    <x v="2"/>
    <s v="b298f2fe-ae7b-48e3-b14b-5ad687f02615"/>
    <x v="0"/>
    <e v="#N/A"/>
    <e v="#N/A"/>
    <e v="#N/A"/>
    <s v="FIXED"/>
    <x v="0"/>
    <m/>
    <m/>
    <m/>
    <m/>
    <x v="0"/>
  </r>
  <r>
    <x v="0"/>
    <s v="b2994176-118b-40b7-bf1f-dd2cc431489f"/>
    <x v="0"/>
    <e v="#N/A"/>
    <e v="#N/A"/>
    <e v="#N/A"/>
    <s v="FIXED"/>
    <x v="0"/>
    <m/>
    <m/>
    <m/>
    <m/>
    <x v="0"/>
  </r>
  <r>
    <x v="0"/>
    <s v="b29aa24e-520a-4149-8dad-51d0cda0da94"/>
    <x v="0"/>
    <e v="#N/A"/>
    <e v="#N/A"/>
    <e v="#N/A"/>
    <s v="FIXED"/>
    <x v="0"/>
    <m/>
    <m/>
    <m/>
    <m/>
    <x v="0"/>
  </r>
  <r>
    <x v="0"/>
    <s v="b29ac069-12a3-4fab-9c54-7a5892fdf55a"/>
    <x v="0"/>
    <s v="bdwybkojjhn3g2l.bpna.popularinc.net"/>
    <s v="b29ac069-12a3-4fab-9c54-7a5892fdf55a"/>
    <s v="Critical"/>
    <s v="FIXED"/>
    <x v="0"/>
    <m/>
    <m/>
    <m/>
    <m/>
    <x v="0"/>
  </r>
  <r>
    <x v="4"/>
    <s v="b29c9520-5460-48b5-b332-329a8cb7f8fb"/>
    <x v="0"/>
    <e v="#N/A"/>
    <e v="#N/A"/>
    <e v="#N/A"/>
    <s v="FIXED"/>
    <x v="0"/>
    <m/>
    <m/>
    <m/>
    <m/>
    <x v="0"/>
  </r>
  <r>
    <x v="0"/>
    <s v="b29d9753-8f90-44c1-b189-55dc2a0f6518"/>
    <x v="0"/>
    <e v="#N/A"/>
    <e v="#N/A"/>
    <e v="#N/A"/>
    <s v="FIXED"/>
    <x v="0"/>
    <m/>
    <m/>
    <m/>
    <m/>
    <x v="0"/>
  </r>
  <r>
    <x v="7"/>
    <s v="b29dac6b-cca4-484b-a499-e0f7963dcb02"/>
    <x v="0"/>
    <e v="#N/A"/>
    <e v="#N/A"/>
    <e v="#N/A"/>
    <s v="FIXED"/>
    <x v="0"/>
    <m/>
    <m/>
    <m/>
    <m/>
    <x v="0"/>
  </r>
  <r>
    <x v="7"/>
    <s v="b29ed05c-915a-4f82-9d0b-3127fb77d1c3"/>
    <x v="2"/>
    <s v="bpn-rosepmdb-03"/>
    <s v="b29ed05c-915a-4f82-9d0b-3127fb77d1c3"/>
    <s v="High"/>
    <s v="ACTIVE"/>
    <x v="0"/>
    <m/>
    <m/>
    <m/>
    <m/>
    <x v="0"/>
  </r>
  <r>
    <x v="4"/>
    <s v="b29f57d0-ab61-42a5-92b3-bdd6ed122a5f"/>
    <x v="0"/>
    <e v="#N/A"/>
    <e v="#N/A"/>
    <e v="#N/A"/>
    <s v="FIXED"/>
    <x v="0"/>
    <m/>
    <m/>
    <m/>
    <m/>
    <x v="0"/>
  </r>
  <r>
    <x v="2"/>
    <s v="b2a2db2e-dfe8-4e7e-8600-06403b47d284"/>
    <x v="0"/>
    <e v="#N/A"/>
    <e v="#N/A"/>
    <e v="#N/A"/>
    <s v="FIXED"/>
    <x v="0"/>
    <m/>
    <m/>
    <m/>
    <m/>
    <x v="0"/>
  </r>
  <r>
    <x v="0"/>
    <s v="b2a3d666-1358-4830-a5ac-3383b7fa3c7c"/>
    <x v="0"/>
    <e v="#N/A"/>
    <e v="#N/A"/>
    <e v="#N/A"/>
    <s v="FIXED"/>
    <x v="0"/>
    <m/>
    <m/>
    <m/>
    <m/>
    <x v="0"/>
  </r>
  <r>
    <x v="2"/>
    <s v="b2a49cef-536b-4e7e-a745-7b9c4046866b"/>
    <x v="3"/>
    <e v="#N/A"/>
    <e v="#N/A"/>
    <e v="#N/A"/>
    <s v="NEW"/>
    <x v="0"/>
    <m/>
    <m/>
    <m/>
    <m/>
    <x v="0"/>
  </r>
  <r>
    <x v="1"/>
    <s v="b2a51784-dd2a-4962-a831-7b7e6b203706"/>
    <x v="2"/>
    <s v="bpn-bdwydgnd-01"/>
    <s v="b2a51784-dd2a-4962-a831-7b7e6b203706"/>
    <s v="High"/>
    <s v="ACTIVE"/>
    <x v="0"/>
    <m/>
    <m/>
    <m/>
    <m/>
    <x v="0"/>
  </r>
  <r>
    <x v="8"/>
    <s v="b2a5c586-562a-4060-b937-006da74abf1f"/>
    <x v="0"/>
    <e v="#N/A"/>
    <e v="#N/A"/>
    <e v="#N/A"/>
    <s v="FIXED"/>
    <x v="0"/>
    <m/>
    <m/>
    <m/>
    <m/>
    <x v="0"/>
  </r>
  <r>
    <x v="5"/>
    <s v="b2a6cf81-bbc0-453f-becb-d64d03baa0dc"/>
    <x v="0"/>
    <e v="#N/A"/>
    <e v="#N/A"/>
    <e v="#N/A"/>
    <s v="FIXED"/>
    <x v="0"/>
    <m/>
    <m/>
    <m/>
    <m/>
    <x v="0"/>
  </r>
  <r>
    <x v="0"/>
    <s v="b2a71793-9a04-4af5-ba11-8fe2d17e78b2"/>
    <x v="0"/>
    <e v="#N/A"/>
    <e v="#N/A"/>
    <e v="#N/A"/>
    <s v="FIXED"/>
    <x v="0"/>
    <m/>
    <m/>
    <m/>
    <m/>
    <x v="0"/>
  </r>
  <r>
    <x v="0"/>
    <s v="b2a7645a-6e8f-47b8-b74a-00ba8f264a7e"/>
    <x v="0"/>
    <e v="#N/A"/>
    <e v="#N/A"/>
    <e v="#N/A"/>
    <s v="FIXED"/>
    <x v="0"/>
    <m/>
    <m/>
    <m/>
    <m/>
    <x v="0"/>
  </r>
  <r>
    <x v="0"/>
    <s v="b2a84eec-cd09-483a-b58a-56823ae87b11"/>
    <x v="0"/>
    <e v="#N/A"/>
    <e v="#N/A"/>
    <e v="#N/A"/>
    <s v="FIXED"/>
    <x v="0"/>
    <m/>
    <m/>
    <m/>
    <m/>
    <x v="0"/>
  </r>
  <r>
    <x v="2"/>
    <s v="b2a87e78-7398-4f5c-977c-ac7f403bb7ff"/>
    <x v="1"/>
    <s v="bpn-rosecmas-06"/>
    <s v="b2a87e78-7398-4f5c-977c-ac7f403bb7ff"/>
    <s v="Medium"/>
    <s v="RESURFACED"/>
    <x v="0"/>
    <m/>
    <m/>
    <m/>
    <m/>
    <x v="0"/>
  </r>
  <r>
    <x v="0"/>
    <s v="b2a8e23b-2546-496a-a710-e3044f5bd234"/>
    <x v="0"/>
    <e v="#N/A"/>
    <e v="#N/A"/>
    <e v="#N/A"/>
    <s v="FIXED"/>
    <x v="0"/>
    <m/>
    <m/>
    <m/>
    <m/>
    <x v="0"/>
  </r>
  <r>
    <x v="21"/>
    <s v="b2aa24b6-a419-46c9-8187-af2b52883572"/>
    <x v="0"/>
    <e v="#N/A"/>
    <e v="#N/A"/>
    <e v="#N/A"/>
    <s v="FIXED"/>
    <x v="0"/>
    <m/>
    <m/>
    <m/>
    <m/>
    <x v="0"/>
  </r>
  <r>
    <x v="0"/>
    <s v="b2ab1bbb-fa71-46a8-bdd5-50c8ae97d6cd"/>
    <x v="1"/>
    <s v="rosebkobg86mh2l.bpna.popularinc.net"/>
    <s v="b2ab1bbb-fa71-46a8-bdd5-50c8ae97d6cd"/>
    <s v="High"/>
    <s v="RESURFACED"/>
    <x v="0"/>
    <m/>
    <m/>
    <m/>
    <m/>
    <x v="0"/>
  </r>
  <r>
    <x v="0"/>
    <s v="b2ab1f2c-c1a2-43e5-b398-6a91e4910c6e"/>
    <x v="0"/>
    <e v="#N/A"/>
    <e v="#N/A"/>
    <e v="#N/A"/>
    <s v="FIXED"/>
    <x v="0"/>
    <m/>
    <m/>
    <m/>
    <m/>
    <x v="0"/>
  </r>
  <r>
    <x v="6"/>
    <s v="b2ab20c7-f63a-4581-99c3-67a89fda875f"/>
    <x v="0"/>
    <e v="#N/A"/>
    <e v="#N/A"/>
    <e v="#N/A"/>
    <s v="FIXED"/>
    <x v="0"/>
    <m/>
    <m/>
    <m/>
    <m/>
    <x v="0"/>
  </r>
  <r>
    <x v="1"/>
    <s v="b2ac2122-11e1-498a-afc9-9bb1b18b5192"/>
    <x v="2"/>
    <s v="bpn-rosefars-01"/>
    <s v="b2ac2122-11e1-498a-afc9-9bb1b18b5192"/>
    <s v="Medium"/>
    <s v="ACTIVE"/>
    <x v="0"/>
    <m/>
    <m/>
    <m/>
    <m/>
    <x v="0"/>
  </r>
  <r>
    <x v="0"/>
    <s v="b2ac5306-a85f-4f7e-b2b4-5fdaabc361b5"/>
    <x v="0"/>
    <e v="#N/A"/>
    <e v="#N/A"/>
    <e v="#N/A"/>
    <s v="FIXED"/>
    <x v="0"/>
    <m/>
    <m/>
    <m/>
    <m/>
    <x v="0"/>
  </r>
  <r>
    <x v="4"/>
    <s v="b2ac73a5-4665-4f20-ad7c-8ff851f135de"/>
    <x v="0"/>
    <e v="#N/A"/>
    <e v="#N/A"/>
    <e v="#N/A"/>
    <s v="FIXED"/>
    <x v="0"/>
    <m/>
    <m/>
    <m/>
    <m/>
    <x v="0"/>
  </r>
  <r>
    <x v="0"/>
    <s v="b2ac79bb-ebcf-447f-bb17-2580d308f0c5"/>
    <x v="0"/>
    <e v="#N/A"/>
    <e v="#N/A"/>
    <e v="#N/A"/>
    <s v="FIXED"/>
    <x v="0"/>
    <m/>
    <m/>
    <m/>
    <m/>
    <x v="0"/>
  </r>
  <r>
    <x v="2"/>
    <s v="b2ace2f6-efc9-499e-8cac-0a38be48c406"/>
    <x v="0"/>
    <e v="#N/A"/>
    <e v="#N/A"/>
    <e v="#N/A"/>
    <s v="FIXED"/>
    <x v="0"/>
    <m/>
    <m/>
    <m/>
    <m/>
    <x v="0"/>
  </r>
  <r>
    <x v="0"/>
    <s v="b2ae61ac-8d0d-46ec-982c-20c0ae4e5ebf"/>
    <x v="0"/>
    <e v="#N/A"/>
    <e v="#N/A"/>
    <e v="#N/A"/>
    <s v="FIXED"/>
    <x v="0"/>
    <m/>
    <m/>
    <m/>
    <m/>
    <x v="0"/>
  </r>
  <r>
    <x v="4"/>
    <s v="b2ae68b6-1f13-4145-bcb0-c5e0d3d5ad9b"/>
    <x v="0"/>
    <e v="#N/A"/>
    <e v="#N/A"/>
    <e v="#N/A"/>
    <s v="FIXED"/>
    <x v="0"/>
    <m/>
    <m/>
    <m/>
    <m/>
    <x v="0"/>
  </r>
  <r>
    <x v="10"/>
    <s v="b2aeceb0-b8db-459d-87e3-d93749388c4d"/>
    <x v="0"/>
    <e v="#N/A"/>
    <e v="#N/A"/>
    <e v="#N/A"/>
    <s v="FIXED"/>
    <x v="0"/>
    <m/>
    <m/>
    <m/>
    <m/>
    <x v="0"/>
  </r>
  <r>
    <x v="0"/>
    <s v="b2aef9a2-f705-4beb-9037-3703f49b227d"/>
    <x v="0"/>
    <e v="#N/A"/>
    <e v="#N/A"/>
    <e v="#N/A"/>
    <s v="FIXED"/>
    <x v="0"/>
    <m/>
    <m/>
    <m/>
    <m/>
    <x v="0"/>
  </r>
  <r>
    <x v="0"/>
    <s v="b2af5d69-d01b-4809-8a98-b898b7f225ac"/>
    <x v="0"/>
    <e v="#N/A"/>
    <e v="#N/A"/>
    <e v="#N/A"/>
    <s v="FIXED"/>
    <x v="0"/>
    <m/>
    <m/>
    <m/>
    <m/>
    <x v="0"/>
  </r>
  <r>
    <x v="0"/>
    <s v="b2b1c93f-08de-47c4-b3ae-cb37b0c9e7cf"/>
    <x v="0"/>
    <e v="#N/A"/>
    <e v="#N/A"/>
    <e v="#N/A"/>
    <s v="FIXED"/>
    <x v="0"/>
    <m/>
    <m/>
    <m/>
    <m/>
    <x v="0"/>
  </r>
  <r>
    <x v="0"/>
    <s v="b2b1cd19-993f-4299-9c82-5d6d0f76e2c3"/>
    <x v="0"/>
    <e v="#N/A"/>
    <e v="#N/A"/>
    <e v="#N/A"/>
    <s v="FIXED"/>
    <x v="0"/>
    <m/>
    <m/>
    <m/>
    <m/>
    <x v="0"/>
  </r>
  <r>
    <x v="0"/>
    <s v="b2b45858-6314-4597-b394-35ec9066dc05"/>
    <x v="2"/>
    <s v="bdwybrng3fgkh2d.bpna.popularinc.net"/>
    <s v="b2b45858-6314-4597-b394-35ec9066dc05"/>
    <s v="High"/>
    <s v="ACTIVE"/>
    <x v="0"/>
    <m/>
    <m/>
    <m/>
    <m/>
    <x v="0"/>
  </r>
  <r>
    <x v="0"/>
    <s v="b2b5f17b-97a9-403b-a809-20f5c7037569"/>
    <x v="0"/>
    <e v="#N/A"/>
    <e v="#N/A"/>
    <e v="#N/A"/>
    <s v="FIXED"/>
    <x v="0"/>
    <m/>
    <m/>
    <m/>
    <m/>
    <x v="0"/>
  </r>
  <r>
    <x v="0"/>
    <s v="b2b61c88-5f9a-4df2-965a-adbbf6106323"/>
    <x v="0"/>
    <e v="#N/A"/>
    <e v="#N/A"/>
    <e v="#N/A"/>
    <s v="FIXED"/>
    <x v="0"/>
    <m/>
    <m/>
    <m/>
    <m/>
    <x v="0"/>
  </r>
  <r>
    <x v="1"/>
    <s v="b2b8d692-80b7-4a9b-a021-cb4ee55e33af"/>
    <x v="2"/>
    <s v="bpn-0253bp-01"/>
    <s v="b2b8d692-80b7-4a9b-a021-cb4ee55e33af"/>
    <s v="Medium"/>
    <s v="ACTIVE"/>
    <x v="0"/>
    <m/>
    <m/>
    <m/>
    <m/>
    <x v="0"/>
  </r>
  <r>
    <x v="1"/>
    <s v="b2b9bcb1-284c-4818-8a8d-d17ab873c771"/>
    <x v="0"/>
    <e v="#N/A"/>
    <e v="#N/A"/>
    <e v="#N/A"/>
    <s v="FIXED"/>
    <x v="0"/>
    <m/>
    <m/>
    <m/>
    <m/>
    <x v="0"/>
  </r>
  <r>
    <x v="2"/>
    <s v="b2bae717-ff8b-43fc-bf18-c7e0de060fa5"/>
    <x v="0"/>
    <e v="#N/A"/>
    <e v="#N/A"/>
    <e v="#N/A"/>
    <s v="FIXED"/>
    <x v="0"/>
    <m/>
    <m/>
    <m/>
    <m/>
    <x v="0"/>
  </r>
  <r>
    <x v="0"/>
    <s v="b2bb5bc5-5d86-46d7-8602-30ad437eb3bc"/>
    <x v="0"/>
    <e v="#N/A"/>
    <e v="#N/A"/>
    <e v="#N/A"/>
    <s v="FIXED"/>
    <x v="0"/>
    <m/>
    <m/>
    <m/>
    <m/>
    <x v="0"/>
  </r>
  <r>
    <x v="9"/>
    <s v="b2bb758c-a823-4f77-aa3e-4d695067c407"/>
    <x v="0"/>
    <e v="#N/A"/>
    <e v="#N/A"/>
    <e v="#N/A"/>
    <s v="FIXED"/>
    <x v="0"/>
    <m/>
    <m/>
    <m/>
    <m/>
    <x v="0"/>
  </r>
  <r>
    <x v="0"/>
    <s v="b2bbd84b-22e4-4a49-a9dd-01a7a6ecf710"/>
    <x v="0"/>
    <e v="#N/A"/>
    <e v="#N/A"/>
    <e v="#N/A"/>
    <s v="FIXED"/>
    <x v="0"/>
    <m/>
    <m/>
    <m/>
    <m/>
    <x v="0"/>
  </r>
  <r>
    <x v="0"/>
    <s v="b2bbf17f-81c9-4e40-af14-b4f2f0d38fa8"/>
    <x v="0"/>
    <e v="#N/A"/>
    <e v="#N/A"/>
    <e v="#N/A"/>
    <s v="FIXED"/>
    <x v="0"/>
    <m/>
    <m/>
    <m/>
    <m/>
    <x v="0"/>
  </r>
  <r>
    <x v="0"/>
    <s v="b2becad8-4c88-4c45-8c31-46101ec043df"/>
    <x v="0"/>
    <e v="#N/A"/>
    <e v="#N/A"/>
    <e v="#N/A"/>
    <s v="FIXED"/>
    <x v="0"/>
    <m/>
    <m/>
    <m/>
    <m/>
    <x v="0"/>
  </r>
  <r>
    <x v="0"/>
    <s v="b2bed0c9-145a-44be-8843-39ba90795b2e"/>
    <x v="0"/>
    <s v="0255trn84w1sd2d.bpna.popularinc.net"/>
    <s v="b2bed0c9-145a-44be-8843-39ba90795b2e"/>
    <s v="Critical"/>
    <s v="FIXED"/>
    <x v="0"/>
    <m/>
    <m/>
    <m/>
    <m/>
    <x v="0"/>
  </r>
  <r>
    <x v="0"/>
    <s v="b2bf69f6-d0a4-4b1e-b930-0335a2b674d1"/>
    <x v="0"/>
    <e v="#N/A"/>
    <e v="#N/A"/>
    <e v="#N/A"/>
    <s v="FIXED"/>
    <x v="0"/>
    <m/>
    <m/>
    <m/>
    <m/>
    <x v="0"/>
  </r>
  <r>
    <x v="10"/>
    <s v="b2c01046-9810-4be9-9989-ebc04ce865f4"/>
    <x v="0"/>
    <e v="#N/A"/>
    <e v="#N/A"/>
    <e v="#N/A"/>
    <s v="FIXED"/>
    <x v="0"/>
    <m/>
    <m/>
    <m/>
    <m/>
    <x v="0"/>
  </r>
  <r>
    <x v="0"/>
    <s v="b2c0f226-f7fc-4b61-82fc-2629890aa75a"/>
    <x v="0"/>
    <e v="#N/A"/>
    <e v="#N/A"/>
    <e v="#N/A"/>
    <s v="FIXED"/>
    <x v="0"/>
    <m/>
    <m/>
    <m/>
    <m/>
    <x v="0"/>
  </r>
  <r>
    <x v="0"/>
    <s v="b2c2a8b5-76f1-4547-af08-565facd28690"/>
    <x v="0"/>
    <e v="#N/A"/>
    <e v="#N/A"/>
    <e v="#N/A"/>
    <s v="FIXED"/>
    <x v="0"/>
    <m/>
    <m/>
    <m/>
    <m/>
    <x v="0"/>
  </r>
  <r>
    <x v="0"/>
    <s v="b2c2de47-a257-4e9a-bbe9-97b58cb6661a"/>
    <x v="0"/>
    <e v="#N/A"/>
    <e v="#N/A"/>
    <e v="#N/A"/>
    <s v="FIXED"/>
    <x v="0"/>
    <m/>
    <m/>
    <m/>
    <m/>
    <x v="0"/>
  </r>
  <r>
    <x v="0"/>
    <s v="b2c3cea7-00d9-4f11-95c2-3b1c1adcf804"/>
    <x v="0"/>
    <e v="#N/A"/>
    <e v="#N/A"/>
    <e v="#N/A"/>
    <s v="FIXED"/>
    <x v="0"/>
    <m/>
    <m/>
    <m/>
    <m/>
    <x v="0"/>
  </r>
  <r>
    <x v="4"/>
    <s v="b2c3e72f-9a29-4d42-955f-7390959a67a3"/>
    <x v="0"/>
    <e v="#N/A"/>
    <e v="#N/A"/>
    <e v="#N/A"/>
    <s v="FIXED"/>
    <x v="0"/>
    <m/>
    <m/>
    <m/>
    <m/>
    <x v="0"/>
  </r>
  <r>
    <x v="4"/>
    <s v="b2c43ec0-f3b7-4326-886e-c18ef8d9af74"/>
    <x v="0"/>
    <e v="#N/A"/>
    <e v="#N/A"/>
    <e v="#N/A"/>
    <s v="FIXED"/>
    <x v="0"/>
    <m/>
    <m/>
    <m/>
    <m/>
    <x v="0"/>
  </r>
  <r>
    <x v="0"/>
    <s v="b2c51b77-e3b3-4681-bc02-15a8360462ba"/>
    <x v="0"/>
    <e v="#N/A"/>
    <e v="#N/A"/>
    <e v="#N/A"/>
    <s v="FIXED"/>
    <x v="0"/>
    <m/>
    <m/>
    <m/>
    <m/>
    <x v="0"/>
  </r>
  <r>
    <x v="0"/>
    <s v="b2c527ec-f96c-4eea-a260-4ead7f39a92a"/>
    <x v="0"/>
    <e v="#N/A"/>
    <e v="#N/A"/>
    <e v="#N/A"/>
    <s v="FIXED"/>
    <x v="0"/>
    <m/>
    <m/>
    <m/>
    <m/>
    <x v="0"/>
  </r>
  <r>
    <x v="0"/>
    <s v="b2c600ea-28f5-4340-be8f-0749c403cf2a"/>
    <x v="0"/>
    <e v="#N/A"/>
    <e v="#N/A"/>
    <e v="#N/A"/>
    <s v="FIXED"/>
    <x v="0"/>
    <m/>
    <m/>
    <m/>
    <m/>
    <x v="0"/>
  </r>
  <r>
    <x v="0"/>
    <s v="b2c7555e-e7f2-46db-bf3e-b22de7d4bb18"/>
    <x v="0"/>
    <e v="#N/A"/>
    <e v="#N/A"/>
    <e v="#N/A"/>
    <s v="FIXED"/>
    <x v="0"/>
    <m/>
    <m/>
    <m/>
    <m/>
    <x v="0"/>
  </r>
  <r>
    <x v="0"/>
    <s v="b2c76a2d-97e7-4940-a5ee-2fddb945dc8c"/>
    <x v="0"/>
    <e v="#N/A"/>
    <e v="#N/A"/>
    <e v="#N/A"/>
    <s v="FIXED"/>
    <x v="0"/>
    <m/>
    <m/>
    <m/>
    <m/>
    <x v="0"/>
  </r>
  <r>
    <x v="0"/>
    <s v="b2c76f80-faa7-4113-b6eb-f7ee2e8f1d22"/>
    <x v="0"/>
    <e v="#N/A"/>
    <e v="#N/A"/>
    <e v="#N/A"/>
    <s v="FIXED"/>
    <x v="0"/>
    <m/>
    <m/>
    <m/>
    <m/>
    <x v="0"/>
  </r>
  <r>
    <x v="0"/>
    <s v="b2c9d740-868b-4dd3-b014-a17159ab7e8b"/>
    <x v="0"/>
    <e v="#N/A"/>
    <e v="#N/A"/>
    <e v="#N/A"/>
    <s v="FIXED"/>
    <x v="0"/>
    <m/>
    <m/>
    <m/>
    <m/>
    <x v="0"/>
  </r>
  <r>
    <x v="0"/>
    <s v="b2ca3265-cb2d-4770-89bf-e43982b74a9c"/>
    <x v="0"/>
    <e v="#N/A"/>
    <e v="#N/A"/>
    <e v="#N/A"/>
    <s v="FIXED"/>
    <x v="0"/>
    <m/>
    <m/>
    <m/>
    <m/>
    <x v="0"/>
  </r>
  <r>
    <x v="0"/>
    <s v="b2ca50b8-e772-4b11-9394-c6cbb074e0cf"/>
    <x v="0"/>
    <e v="#N/A"/>
    <e v="#N/A"/>
    <e v="#N/A"/>
    <s v="FIXED"/>
    <x v="0"/>
    <m/>
    <m/>
    <m/>
    <m/>
    <x v="0"/>
  </r>
  <r>
    <x v="10"/>
    <s v="b2cbf70a-204f-49f0-b963-40c992a85e08"/>
    <x v="1"/>
    <s v="bpn-rosermdb-01"/>
    <s v="b2cbf70a-204f-49f0-b963-40c992a85e08"/>
    <s v="Medium"/>
    <s v="RESURFACED"/>
    <x v="0"/>
    <m/>
    <m/>
    <m/>
    <m/>
    <x v="0"/>
  </r>
  <r>
    <x v="4"/>
    <s v="b2cc0ad0-2cdf-4540-83b8-b72dd9f03d81"/>
    <x v="0"/>
    <e v="#N/A"/>
    <e v="#N/A"/>
    <e v="#N/A"/>
    <s v="FIXED"/>
    <x v="0"/>
    <m/>
    <m/>
    <m/>
    <m/>
    <x v="0"/>
  </r>
  <r>
    <x v="0"/>
    <s v="b2cc35ed-9124-4abf-a9bd-e55067a66ac0"/>
    <x v="0"/>
    <e v="#N/A"/>
    <e v="#N/A"/>
    <e v="#N/A"/>
    <s v="FIXED"/>
    <x v="0"/>
    <m/>
    <m/>
    <m/>
    <m/>
    <x v="0"/>
  </r>
  <r>
    <x v="0"/>
    <s v="b2cd13b3-0bdd-4aa7-a182-3845ff3487b6"/>
    <x v="0"/>
    <e v="#N/A"/>
    <e v="#N/A"/>
    <e v="#N/A"/>
    <s v="FIXED"/>
    <x v="0"/>
    <m/>
    <m/>
    <m/>
    <m/>
    <x v="0"/>
  </r>
  <r>
    <x v="5"/>
    <s v="b2cd5c1a-bd4b-40c6-bae8-85f947dcf782"/>
    <x v="1"/>
    <s v="bpn-roseterm-03"/>
    <s v="b2cd5c1a-bd4b-40c6-bae8-85f947dcf782"/>
    <s v="Medium"/>
    <s v="RESURFACED"/>
    <x v="0"/>
    <m/>
    <m/>
    <m/>
    <m/>
    <x v="0"/>
  </r>
  <r>
    <x v="2"/>
    <s v="b2cdb536-2e45-4ba6-8264-c1d28d0ae52e"/>
    <x v="1"/>
    <s v="bpn-rosecmas-05"/>
    <s v="b2cdb536-2e45-4ba6-8264-c1d28d0ae52e"/>
    <s v="Medium"/>
    <s v="RESURFACED"/>
    <x v="0"/>
    <m/>
    <m/>
    <m/>
    <m/>
    <x v="0"/>
  </r>
  <r>
    <x v="7"/>
    <s v="b2cde984-c3c0-416e-8e17-e2bdfec9fe13"/>
    <x v="2"/>
    <s v="bpn-roseclts-10.bpna.popularinc.net"/>
    <s v="b2cde984-c3c0-416e-8e17-e2bdfec9fe13"/>
    <s v="Medium"/>
    <s v="ACTIVE"/>
    <x v="0"/>
    <m/>
    <m/>
    <m/>
    <m/>
    <x v="0"/>
  </r>
  <r>
    <x v="0"/>
    <s v="b2ce28e2-614c-41bc-9810-94a14fc33d30"/>
    <x v="0"/>
    <s v="0095brn3xrhnd2d.bpna.popularinc.net"/>
    <s v="b2ce28e2-614c-41bc-9810-94a14fc33d30"/>
    <s v="Critical"/>
    <s v="FIXED"/>
    <x v="0"/>
    <m/>
    <m/>
    <m/>
    <m/>
    <x v="0"/>
  </r>
  <r>
    <x v="0"/>
    <s v="b2ce29ed-e79f-40d8-bc14-c4b8a45b16c8"/>
    <x v="0"/>
    <e v="#N/A"/>
    <e v="#N/A"/>
    <e v="#N/A"/>
    <s v="FIXED"/>
    <x v="0"/>
    <m/>
    <m/>
    <m/>
    <m/>
    <x v="0"/>
  </r>
  <r>
    <x v="0"/>
    <s v="b2ce6cac-4124-49f8-8f1c-4d79eea3d511"/>
    <x v="2"/>
    <s v="bdwybkobdqz4h2l.bpna.popularinc.net"/>
    <s v="b2ce6cac-4124-49f8-8f1c-4d79eea3d511"/>
    <s v="High"/>
    <s v="ACTIVE"/>
    <x v="0"/>
    <m/>
    <m/>
    <m/>
    <m/>
    <x v="0"/>
  </r>
  <r>
    <x v="5"/>
    <s v="b2cea120-66c5-40db-8eca-35090cb75643"/>
    <x v="0"/>
    <e v="#N/A"/>
    <e v="#N/A"/>
    <e v="#N/A"/>
    <s v="FIXED"/>
    <x v="0"/>
    <m/>
    <m/>
    <m/>
    <m/>
    <x v="0"/>
  </r>
  <r>
    <x v="0"/>
    <s v="b2cebf16-6cdf-4b24-8b5e-2d13ef7f76a8"/>
    <x v="0"/>
    <e v="#N/A"/>
    <e v="#N/A"/>
    <e v="#N/A"/>
    <s v="FIXED"/>
    <x v="0"/>
    <m/>
    <m/>
    <m/>
    <m/>
    <x v="0"/>
  </r>
  <r>
    <x v="4"/>
    <s v="b2cf01f3-0db0-42a3-98f7-ad0e6e346c88"/>
    <x v="0"/>
    <e v="#N/A"/>
    <e v="#N/A"/>
    <e v="#N/A"/>
    <s v="FIXED"/>
    <x v="0"/>
    <m/>
    <m/>
    <m/>
    <m/>
    <x v="0"/>
  </r>
  <r>
    <x v="4"/>
    <s v="b2cfcaae-87f5-427a-acbf-c4c50a399554"/>
    <x v="0"/>
    <e v="#N/A"/>
    <e v="#N/A"/>
    <e v="#N/A"/>
    <s v="FIXED"/>
    <x v="0"/>
    <m/>
    <m/>
    <m/>
    <m/>
    <x v="0"/>
  </r>
  <r>
    <x v="0"/>
    <s v="b2d017f3-0ac4-451b-afa8-69aeba725dd1"/>
    <x v="0"/>
    <e v="#N/A"/>
    <e v="#N/A"/>
    <e v="#N/A"/>
    <s v="FIXED"/>
    <x v="0"/>
    <m/>
    <m/>
    <m/>
    <m/>
    <x v="0"/>
  </r>
  <r>
    <x v="1"/>
    <s v="b2d01a87-046f-44eb-b7cd-4c9084c4d144"/>
    <x v="0"/>
    <e v="#N/A"/>
    <e v="#N/A"/>
    <e v="#N/A"/>
    <s v="FIXED"/>
    <x v="0"/>
    <m/>
    <m/>
    <m/>
    <m/>
    <x v="0"/>
  </r>
  <r>
    <x v="0"/>
    <s v="b2d2175a-22e8-4b7f-9970-0df61ea787e7"/>
    <x v="0"/>
    <e v="#N/A"/>
    <e v="#N/A"/>
    <e v="#N/A"/>
    <s v="FIXED"/>
    <x v="0"/>
    <m/>
    <m/>
    <m/>
    <m/>
    <x v="0"/>
  </r>
  <r>
    <x v="0"/>
    <s v="b2d32687-6705-46d4-835b-a4a62f4ce021"/>
    <x v="0"/>
    <e v="#N/A"/>
    <e v="#N/A"/>
    <e v="#N/A"/>
    <s v="FIXED"/>
    <x v="0"/>
    <m/>
    <m/>
    <m/>
    <m/>
    <x v="0"/>
  </r>
  <r>
    <x v="11"/>
    <s v="b2d5e06d-7eb7-4cd1-a8f0-886f976d3321"/>
    <x v="2"/>
    <s v="bpp-rosedcdn-01.bppr.popularinc.net"/>
    <s v="b2d5e06d-7eb7-4cd1-a8f0-886f976d3321"/>
    <s v="Medium"/>
    <s v="ACTIVE"/>
    <x v="0"/>
    <m/>
    <m/>
    <m/>
    <m/>
    <x v="0"/>
  </r>
  <r>
    <x v="11"/>
    <s v="b2d61de5-6f82-441b-850d-4be905b01259"/>
    <x v="0"/>
    <e v="#N/A"/>
    <e v="#N/A"/>
    <e v="#N/A"/>
    <s v="FIXED"/>
    <x v="0"/>
    <m/>
    <m/>
    <m/>
    <m/>
    <x v="0"/>
  </r>
  <r>
    <x v="0"/>
    <s v="b2d6781e-d485-48a4-85ed-3d37d2fe946a"/>
    <x v="0"/>
    <e v="#N/A"/>
    <e v="#N/A"/>
    <e v="#N/A"/>
    <s v="FIXED"/>
    <x v="0"/>
    <m/>
    <m/>
    <m/>
    <m/>
    <x v="0"/>
  </r>
  <r>
    <x v="4"/>
    <s v="b2d7bac8-0a93-4bf9-94bd-0158fd0a5c0b"/>
    <x v="0"/>
    <e v="#N/A"/>
    <e v="#N/A"/>
    <e v="#N/A"/>
    <s v="FIXED"/>
    <x v="0"/>
    <m/>
    <m/>
    <m/>
    <m/>
    <x v="0"/>
  </r>
  <r>
    <x v="2"/>
    <s v="b2d9f978-0975-41ef-841b-fcbc909e6645"/>
    <x v="0"/>
    <e v="#N/A"/>
    <e v="#N/A"/>
    <e v="#N/A"/>
    <s v="FIXED"/>
    <x v="0"/>
    <m/>
    <m/>
    <m/>
    <m/>
    <x v="0"/>
  </r>
  <r>
    <x v="0"/>
    <s v="b2db26d2-bb91-4b4b-9cc5-1ca90d1c8721"/>
    <x v="0"/>
    <s v="miambko7nd09y2l.bpna.popularinc.net"/>
    <s v="b2db26d2-bb91-4b4b-9cc5-1ca90d1c8721"/>
    <s v="Critical"/>
    <s v="FIXED"/>
    <x v="0"/>
    <m/>
    <m/>
    <m/>
    <m/>
    <x v="0"/>
  </r>
  <r>
    <x v="0"/>
    <s v="b2dcc17a-bed5-440f-88aa-2618b19b9422"/>
    <x v="0"/>
    <e v="#N/A"/>
    <e v="#N/A"/>
    <e v="#N/A"/>
    <s v="FIXED"/>
    <x v="0"/>
    <m/>
    <m/>
    <m/>
    <m/>
    <x v="0"/>
  </r>
  <r>
    <x v="0"/>
    <s v="b2dce115-d0be-4258-b091-c33ecbb70a09"/>
    <x v="0"/>
    <e v="#N/A"/>
    <e v="#N/A"/>
    <e v="#N/A"/>
    <s v="FIXED"/>
    <x v="0"/>
    <m/>
    <m/>
    <m/>
    <m/>
    <x v="0"/>
  </r>
  <r>
    <x v="0"/>
    <s v="b2dd014b-0a11-4511-9cd2-823244739f6c"/>
    <x v="0"/>
    <e v="#N/A"/>
    <e v="#N/A"/>
    <e v="#N/A"/>
    <s v="FIXED"/>
    <x v="0"/>
    <m/>
    <m/>
    <m/>
    <m/>
    <x v="0"/>
  </r>
  <r>
    <x v="0"/>
    <s v="b2debd2f-541e-4c46-9b3e-afdb034f1676"/>
    <x v="0"/>
    <e v="#N/A"/>
    <e v="#N/A"/>
    <e v="#N/A"/>
    <s v="FIXED"/>
    <x v="0"/>
    <m/>
    <m/>
    <m/>
    <m/>
    <x v="0"/>
  </r>
  <r>
    <x v="18"/>
    <s v="b2df0d12-6621-4b3e-8484-12eae1ec7350"/>
    <x v="2"/>
    <s v="biportal.bpna.popularinc.net"/>
    <s v="b2df0d12-6621-4b3e-8484-12eae1ec7350"/>
    <s v="Medium"/>
    <s v="ACTIVE"/>
    <x v="0"/>
    <m/>
    <m/>
    <m/>
    <m/>
    <x v="0"/>
  </r>
  <r>
    <x v="0"/>
    <s v="b2e0110f-2d42-4120-afb9-d5387fb458c2"/>
    <x v="0"/>
    <e v="#N/A"/>
    <e v="#N/A"/>
    <e v="#N/A"/>
    <s v="FIXED"/>
    <x v="0"/>
    <m/>
    <m/>
    <m/>
    <m/>
    <x v="0"/>
  </r>
  <r>
    <x v="0"/>
    <s v="b2e10885-524c-4389-a2b4-e3e3ffe8e1d9"/>
    <x v="0"/>
    <e v="#N/A"/>
    <e v="#N/A"/>
    <e v="#N/A"/>
    <s v="FIXED"/>
    <x v="0"/>
    <m/>
    <m/>
    <m/>
    <m/>
    <x v="0"/>
  </r>
  <r>
    <x v="0"/>
    <s v="b2e1f623-ec43-46b0-a28a-0135190191cc"/>
    <x v="0"/>
    <e v="#N/A"/>
    <e v="#N/A"/>
    <e v="#N/A"/>
    <s v="FIXED"/>
    <x v="0"/>
    <m/>
    <m/>
    <m/>
    <m/>
    <x v="0"/>
  </r>
  <r>
    <x v="7"/>
    <s v="b2e1f769-827d-44ab-bc67-48dfbf31e967"/>
    <x v="0"/>
    <e v="#N/A"/>
    <e v="#N/A"/>
    <e v="#N/A"/>
    <s v="FIXED"/>
    <x v="0"/>
    <m/>
    <m/>
    <m/>
    <m/>
    <x v="0"/>
  </r>
  <r>
    <x v="7"/>
    <s v="b2e21407-5809-4828-a41f-fdb1c74a6310"/>
    <x v="0"/>
    <e v="#N/A"/>
    <e v="#N/A"/>
    <e v="#N/A"/>
    <s v="FIXED"/>
    <x v="0"/>
    <m/>
    <m/>
    <m/>
    <m/>
    <x v="0"/>
  </r>
  <r>
    <x v="2"/>
    <s v="b2e29787-b8e9-456b-85b6-12aa360b0fc0"/>
    <x v="0"/>
    <e v="#N/A"/>
    <e v="#N/A"/>
    <e v="#N/A"/>
    <s v="FIXED"/>
    <x v="0"/>
    <m/>
    <m/>
    <m/>
    <m/>
    <x v="0"/>
  </r>
  <r>
    <x v="0"/>
    <s v="b2e2d117-61fc-4ae7-8cd3-9e46ba199112"/>
    <x v="0"/>
    <e v="#N/A"/>
    <e v="#N/A"/>
    <e v="#N/A"/>
    <s v="FIXED"/>
    <x v="0"/>
    <m/>
    <m/>
    <m/>
    <m/>
    <x v="0"/>
  </r>
  <r>
    <x v="0"/>
    <s v="b2e4788a-0b28-473d-abf2-1fd86389aba1"/>
    <x v="0"/>
    <s v="rosebkod5fp3g2l"/>
    <s v="b2e4788a-0b28-473d-abf2-1fd86389aba1"/>
    <s v="Critical"/>
    <s v="FIXED"/>
    <x v="0"/>
    <m/>
    <m/>
    <m/>
    <m/>
    <x v="0"/>
  </r>
  <r>
    <x v="1"/>
    <s v="b2e4f87b-f2fd-4c40-b4e8-ed290118bf6e"/>
    <x v="2"/>
    <s v="bpn-0030bp-01"/>
    <s v="b2e4f87b-f2fd-4c40-b4e8-ed290118bf6e"/>
    <s v="Low"/>
    <s v="ACTIVE"/>
    <x v="0"/>
    <m/>
    <m/>
    <m/>
    <m/>
    <x v="0"/>
  </r>
  <r>
    <x v="0"/>
    <s v="b2e597c3-b353-4071-a2a3-95b26bb291ba"/>
    <x v="0"/>
    <e v="#N/A"/>
    <e v="#N/A"/>
    <e v="#N/A"/>
    <s v="FIXED"/>
    <x v="0"/>
    <m/>
    <m/>
    <m/>
    <m/>
    <x v="0"/>
  </r>
  <r>
    <x v="0"/>
    <s v="b2e65802-4e0b-4d1c-a287-efff8905debc"/>
    <x v="0"/>
    <e v="#N/A"/>
    <e v="#N/A"/>
    <e v="#N/A"/>
    <s v="FIXED"/>
    <x v="0"/>
    <m/>
    <m/>
    <m/>
    <m/>
    <x v="0"/>
  </r>
  <r>
    <x v="0"/>
    <s v="b2e66931-d426-45d7-8959-6fa9a681469d"/>
    <x v="0"/>
    <e v="#N/A"/>
    <e v="#N/A"/>
    <e v="#N/A"/>
    <s v="FIXED"/>
    <x v="0"/>
    <m/>
    <m/>
    <m/>
    <m/>
    <x v="0"/>
  </r>
  <r>
    <x v="10"/>
    <s v="b2e68164-0a70-4de6-8f21-c1722c9beb8c"/>
    <x v="0"/>
    <e v="#N/A"/>
    <e v="#N/A"/>
    <e v="#N/A"/>
    <s v="FIXED"/>
    <x v="0"/>
    <m/>
    <m/>
    <m/>
    <m/>
    <x v="0"/>
  </r>
  <r>
    <x v="0"/>
    <s v="b2e6e8eb-53c1-4b41-b700-fe7f6ca7644b"/>
    <x v="0"/>
    <e v="#N/A"/>
    <e v="#N/A"/>
    <e v="#N/A"/>
    <s v="FIXED"/>
    <x v="0"/>
    <m/>
    <m/>
    <m/>
    <m/>
    <x v="0"/>
  </r>
  <r>
    <x v="5"/>
    <s v="b2e775e6-1e5b-4875-aab2-fd2803f247ca"/>
    <x v="0"/>
    <e v="#N/A"/>
    <e v="#N/A"/>
    <e v="#N/A"/>
    <s v="FIXED"/>
    <x v="0"/>
    <m/>
    <m/>
    <m/>
    <m/>
    <x v="0"/>
  </r>
  <r>
    <x v="1"/>
    <s v="b2e7d9df-6226-436c-8c0c-46d823892aed"/>
    <x v="0"/>
    <e v="#N/A"/>
    <e v="#N/A"/>
    <e v="#N/A"/>
    <s v="FIXED"/>
    <x v="0"/>
    <m/>
    <m/>
    <m/>
    <m/>
    <x v="0"/>
  </r>
  <r>
    <x v="0"/>
    <s v="b2e88a9c-d495-4114-9d32-4827ee5f4b8f"/>
    <x v="0"/>
    <e v="#N/A"/>
    <e v="#N/A"/>
    <e v="#N/A"/>
    <s v="FIXED"/>
    <x v="0"/>
    <m/>
    <m/>
    <m/>
    <m/>
    <x v="0"/>
  </r>
  <r>
    <x v="5"/>
    <s v="b2e9a7c7-7e27-4016-aa66-e2c4ae5bf574"/>
    <x v="0"/>
    <e v="#N/A"/>
    <e v="#N/A"/>
    <e v="#N/A"/>
    <s v="FIXED"/>
    <x v="0"/>
    <m/>
    <m/>
    <m/>
    <m/>
    <x v="0"/>
  </r>
  <r>
    <x v="7"/>
    <s v="b2eaf222-50dd-4b19-924d-19f5e78e23e0"/>
    <x v="0"/>
    <e v="#N/A"/>
    <e v="#N/A"/>
    <e v="#N/A"/>
    <s v="FIXED"/>
    <x v="0"/>
    <m/>
    <m/>
    <m/>
    <m/>
    <x v="0"/>
  </r>
  <r>
    <x v="0"/>
    <s v="b2ec0170-867f-4bac-b94d-7e880efeadd9"/>
    <x v="0"/>
    <e v="#N/A"/>
    <e v="#N/A"/>
    <e v="#N/A"/>
    <s v="FIXED"/>
    <x v="0"/>
    <m/>
    <m/>
    <m/>
    <m/>
    <x v="0"/>
  </r>
  <r>
    <x v="2"/>
    <s v="b2ecbdb2-2a37-411b-b449-a0ea9f139668"/>
    <x v="0"/>
    <e v="#N/A"/>
    <e v="#N/A"/>
    <e v="#N/A"/>
    <s v="FIXED"/>
    <x v="0"/>
    <m/>
    <m/>
    <m/>
    <m/>
    <x v="0"/>
  </r>
  <r>
    <x v="0"/>
    <s v="b2ecde65-bed5-4e7a-8f8b-c1fa5dc5c4f8"/>
    <x v="0"/>
    <e v="#N/A"/>
    <e v="#N/A"/>
    <e v="#N/A"/>
    <s v="FIXED"/>
    <x v="0"/>
    <m/>
    <m/>
    <m/>
    <m/>
    <x v="0"/>
  </r>
  <r>
    <x v="0"/>
    <s v="b2ed186a-3ba2-4872-8bfe-84089cdbef99"/>
    <x v="0"/>
    <e v="#N/A"/>
    <e v="#N/A"/>
    <e v="#N/A"/>
    <s v="FIXED"/>
    <x v="0"/>
    <m/>
    <m/>
    <m/>
    <m/>
    <x v="0"/>
  </r>
  <r>
    <x v="0"/>
    <s v="b2ed7644-055b-40c0-9104-1e965afba163"/>
    <x v="0"/>
    <e v="#N/A"/>
    <e v="#N/A"/>
    <e v="#N/A"/>
    <s v="FIXED"/>
    <x v="0"/>
    <m/>
    <m/>
    <m/>
    <m/>
    <x v="0"/>
  </r>
  <r>
    <x v="0"/>
    <s v="b2ee259b-ceff-40ec-934e-5adbdd5efd7d"/>
    <x v="0"/>
    <e v="#N/A"/>
    <e v="#N/A"/>
    <e v="#N/A"/>
    <s v="FIXED"/>
    <x v="0"/>
    <m/>
    <m/>
    <m/>
    <m/>
    <x v="0"/>
  </r>
  <r>
    <x v="4"/>
    <s v="b2eebe3e-dcea-4dbc-ae27-6cbf760ed256"/>
    <x v="0"/>
    <e v="#N/A"/>
    <e v="#N/A"/>
    <e v="#N/A"/>
    <s v="FIXED"/>
    <x v="0"/>
    <m/>
    <m/>
    <m/>
    <m/>
    <x v="0"/>
  </r>
  <r>
    <x v="0"/>
    <s v="b2eec164-c1c5-4c01-8f6f-b10334087bfb"/>
    <x v="2"/>
    <s v="bdwybko1h1zgh2l.bpna.popularinc.net"/>
    <s v="b2eec164-c1c5-4c01-8f6f-b10334087bfb"/>
    <s v="High"/>
    <s v="ACTIVE"/>
    <x v="0"/>
    <m/>
    <m/>
    <m/>
    <m/>
    <x v="0"/>
  </r>
  <r>
    <x v="2"/>
    <s v="b2eee0f6-aca2-4878-bdf3-f77f904dd9cd"/>
    <x v="0"/>
    <e v="#N/A"/>
    <e v="#N/A"/>
    <e v="#N/A"/>
    <s v="FIXED"/>
    <x v="0"/>
    <m/>
    <m/>
    <m/>
    <m/>
    <x v="0"/>
  </r>
  <r>
    <x v="0"/>
    <s v="b2ef288e-5631-4748-a1f3-5bb34d7eee7c"/>
    <x v="0"/>
    <e v="#N/A"/>
    <e v="#N/A"/>
    <e v="#N/A"/>
    <s v="FIXED"/>
    <x v="0"/>
    <m/>
    <m/>
    <m/>
    <m/>
    <x v="0"/>
  </r>
  <r>
    <x v="0"/>
    <s v="b2ef9f20-6909-4daf-8cb8-9317b534f9b8"/>
    <x v="0"/>
    <e v="#N/A"/>
    <e v="#N/A"/>
    <e v="#N/A"/>
    <s v="FIXED"/>
    <x v="0"/>
    <m/>
    <m/>
    <m/>
    <m/>
    <x v="0"/>
  </r>
  <r>
    <x v="0"/>
    <s v="b2efa0de-3bc2-4580-b52c-ef5ccfc5f47a"/>
    <x v="0"/>
    <e v="#N/A"/>
    <e v="#N/A"/>
    <e v="#N/A"/>
    <s v="FIXED"/>
    <x v="0"/>
    <m/>
    <m/>
    <m/>
    <m/>
    <x v="0"/>
  </r>
  <r>
    <x v="10"/>
    <s v="b2f1978f-04da-453b-9c9b-e6f04b9691ba"/>
    <x v="0"/>
    <e v="#N/A"/>
    <e v="#N/A"/>
    <e v="#N/A"/>
    <s v="FIXED"/>
    <x v="0"/>
    <m/>
    <m/>
    <m/>
    <m/>
    <x v="0"/>
  </r>
  <r>
    <x v="4"/>
    <s v="b2f1bcae-a414-470e-a9a8-9612dba5a54f"/>
    <x v="0"/>
    <e v="#N/A"/>
    <e v="#N/A"/>
    <e v="#N/A"/>
    <s v="FIXED"/>
    <x v="0"/>
    <m/>
    <m/>
    <m/>
    <m/>
    <x v="0"/>
  </r>
  <r>
    <x v="1"/>
    <s v="b2f1e9b5-3a56-4061-8a3b-a437dabb4247"/>
    <x v="0"/>
    <e v="#N/A"/>
    <e v="#N/A"/>
    <e v="#N/A"/>
    <s v="FIXED"/>
    <x v="0"/>
    <m/>
    <m/>
    <m/>
    <m/>
    <x v="0"/>
  </r>
  <r>
    <x v="0"/>
    <s v="b2f27ba2-c715-424e-ba8c-ba5aa8106665"/>
    <x v="0"/>
    <e v="#N/A"/>
    <e v="#N/A"/>
    <e v="#N/A"/>
    <s v="FIXED"/>
    <x v="0"/>
    <m/>
    <m/>
    <m/>
    <m/>
    <x v="0"/>
  </r>
  <r>
    <x v="0"/>
    <s v="b2f3be3c-e81a-414a-9e07-e8302a5619f4"/>
    <x v="0"/>
    <e v="#N/A"/>
    <e v="#N/A"/>
    <e v="#N/A"/>
    <s v="FIXED"/>
    <x v="0"/>
    <m/>
    <m/>
    <m/>
    <m/>
    <x v="0"/>
  </r>
  <r>
    <x v="0"/>
    <s v="b2f3cacc-c685-49d0-ac97-679673799287"/>
    <x v="0"/>
    <e v="#N/A"/>
    <e v="#N/A"/>
    <e v="#N/A"/>
    <s v="FIXED"/>
    <x v="0"/>
    <m/>
    <m/>
    <m/>
    <m/>
    <x v="0"/>
  </r>
  <r>
    <x v="0"/>
    <s v="b2f45c63-1868-467b-8a15-495d1dcfc6eb"/>
    <x v="0"/>
    <e v="#N/A"/>
    <e v="#N/A"/>
    <e v="#N/A"/>
    <s v="FIXED"/>
    <x v="0"/>
    <m/>
    <m/>
    <m/>
    <m/>
    <x v="0"/>
  </r>
  <r>
    <x v="1"/>
    <s v="b2f47629-1958-42ae-9d72-02a3d8eb4b7e"/>
    <x v="0"/>
    <e v="#N/A"/>
    <e v="#N/A"/>
    <e v="#N/A"/>
    <s v="FIXED"/>
    <x v="0"/>
    <m/>
    <m/>
    <m/>
    <m/>
    <x v="0"/>
  </r>
  <r>
    <x v="4"/>
    <s v="b2f5e9da-44dd-4c13-ba5f-0a9cf05f04d2"/>
    <x v="1"/>
    <e v="#N/A"/>
    <e v="#N/A"/>
    <e v="#N/A"/>
    <s v="RESURFACED"/>
    <x v="0"/>
    <m/>
    <m/>
    <m/>
    <m/>
    <x v="0"/>
  </r>
  <r>
    <x v="9"/>
    <s v="b2f77085-8092-4f2e-8d82-5b7f14c4c2e8"/>
    <x v="0"/>
    <e v="#N/A"/>
    <e v="#N/A"/>
    <e v="#N/A"/>
    <s v="FIXED"/>
    <x v="0"/>
    <m/>
    <m/>
    <m/>
    <m/>
    <x v="0"/>
  </r>
  <r>
    <x v="0"/>
    <s v="b2f78dd3-8641-4d20-a0f1-c8b2696e98b4"/>
    <x v="0"/>
    <e v="#N/A"/>
    <e v="#N/A"/>
    <e v="#N/A"/>
    <s v="FIXED"/>
    <x v="0"/>
    <m/>
    <m/>
    <m/>
    <m/>
    <x v="0"/>
  </r>
  <r>
    <x v="0"/>
    <s v="b2f86279-1373-4b18-9e8e-02992e256369"/>
    <x v="0"/>
    <e v="#N/A"/>
    <e v="#N/A"/>
    <e v="#N/A"/>
    <s v="FIXED"/>
    <x v="0"/>
    <m/>
    <m/>
    <m/>
    <m/>
    <x v="0"/>
  </r>
  <r>
    <x v="6"/>
    <s v="b2f8dfd1-b8a9-403d-9d65-8ba7819d7089"/>
    <x v="0"/>
    <e v="#N/A"/>
    <e v="#N/A"/>
    <e v="#N/A"/>
    <s v="FIXED"/>
    <x v="0"/>
    <m/>
    <m/>
    <m/>
    <m/>
    <x v="0"/>
  </r>
  <r>
    <x v="0"/>
    <s v="b2fa188c-1cde-4bf1-b364-fbb94f98d6b0"/>
    <x v="0"/>
    <e v="#N/A"/>
    <e v="#N/A"/>
    <e v="#N/A"/>
    <s v="FIXED"/>
    <x v="0"/>
    <m/>
    <m/>
    <m/>
    <m/>
    <x v="0"/>
  </r>
  <r>
    <x v="0"/>
    <s v="b2fade9a-5876-4b3d-9713-fe437edf2cff"/>
    <x v="0"/>
    <e v="#N/A"/>
    <e v="#N/A"/>
    <e v="#N/A"/>
    <s v="FIXED"/>
    <x v="0"/>
    <m/>
    <m/>
    <m/>
    <m/>
    <x v="0"/>
  </r>
  <r>
    <x v="4"/>
    <s v="b2faf84c-b71c-4bef-93c3-09a4b68cda02"/>
    <x v="0"/>
    <e v="#N/A"/>
    <e v="#N/A"/>
    <e v="#N/A"/>
    <s v="FIXED"/>
    <x v="0"/>
    <m/>
    <m/>
    <m/>
    <m/>
    <x v="0"/>
  </r>
  <r>
    <x v="0"/>
    <s v="b2fd41cf-e7e3-4169-a58e-78eade169cda"/>
    <x v="0"/>
    <e v="#N/A"/>
    <e v="#N/A"/>
    <e v="#N/A"/>
    <s v="FIXED"/>
    <x v="0"/>
    <m/>
    <m/>
    <m/>
    <m/>
    <x v="0"/>
  </r>
  <r>
    <x v="0"/>
    <s v="b2fe2874-bae7-4755-8a56-f03214586090"/>
    <x v="0"/>
    <e v="#N/A"/>
    <e v="#N/A"/>
    <e v="#N/A"/>
    <s v="FIXED"/>
    <x v="0"/>
    <m/>
    <m/>
    <m/>
    <m/>
    <x v="0"/>
  </r>
  <r>
    <x v="0"/>
    <s v="b2ff44d4-ed7f-4fd0-96ff-f2eccded0226"/>
    <x v="0"/>
    <e v="#N/A"/>
    <e v="#N/A"/>
    <e v="#N/A"/>
    <s v="FIXED"/>
    <x v="0"/>
    <m/>
    <m/>
    <m/>
    <m/>
    <x v="0"/>
  </r>
  <r>
    <x v="0"/>
    <s v="b30080d9-a04a-4b9e-b6ed-99dcafb7e1fb"/>
    <x v="0"/>
    <e v="#N/A"/>
    <e v="#N/A"/>
    <e v="#N/A"/>
    <s v="FIXED"/>
    <x v="0"/>
    <m/>
    <m/>
    <m/>
    <m/>
    <x v="0"/>
  </r>
  <r>
    <x v="0"/>
    <s v="b300b259-6784-4f86-b0a7-098f85ae626d"/>
    <x v="0"/>
    <e v="#N/A"/>
    <e v="#N/A"/>
    <e v="#N/A"/>
    <s v="FIXED"/>
    <x v="0"/>
    <m/>
    <m/>
    <m/>
    <m/>
    <x v="0"/>
  </r>
  <r>
    <x v="0"/>
    <s v="b300fdc6-c436-4304-9937-fe58dce949fe"/>
    <x v="0"/>
    <e v="#N/A"/>
    <e v="#N/A"/>
    <e v="#N/A"/>
    <s v="FIXED"/>
    <x v="0"/>
    <m/>
    <m/>
    <m/>
    <m/>
    <x v="0"/>
  </r>
  <r>
    <x v="2"/>
    <s v="b3012fa8-a36f-4b8e-91f8-bde4b046456e"/>
    <x v="0"/>
    <e v="#N/A"/>
    <e v="#N/A"/>
    <e v="#N/A"/>
    <s v="FIXED"/>
    <x v="0"/>
    <m/>
    <m/>
    <m/>
    <m/>
    <x v="0"/>
  </r>
  <r>
    <x v="0"/>
    <s v="b3017255-71a4-4234-b16c-12cdd53ff5d6"/>
    <x v="0"/>
    <e v="#N/A"/>
    <e v="#N/A"/>
    <e v="#N/A"/>
    <s v="FIXED"/>
    <x v="0"/>
    <m/>
    <m/>
    <m/>
    <m/>
    <x v="0"/>
  </r>
  <r>
    <x v="0"/>
    <s v="b301ee68-9863-47de-a328-75043e8a4cf6"/>
    <x v="0"/>
    <e v="#N/A"/>
    <e v="#N/A"/>
    <e v="#N/A"/>
    <s v="FIXED"/>
    <x v="0"/>
    <m/>
    <m/>
    <m/>
    <m/>
    <x v="0"/>
  </r>
  <r>
    <x v="0"/>
    <s v="b3028679-ef07-4c87-ba1b-9ca37a19ef67"/>
    <x v="0"/>
    <e v="#N/A"/>
    <e v="#N/A"/>
    <e v="#N/A"/>
    <s v="FIXED"/>
    <x v="0"/>
    <m/>
    <m/>
    <m/>
    <m/>
    <x v="0"/>
  </r>
  <r>
    <x v="0"/>
    <s v="b303a978-036b-40b4-8645-25818b687e59"/>
    <x v="0"/>
    <e v="#N/A"/>
    <e v="#N/A"/>
    <e v="#N/A"/>
    <s v="FIXED"/>
    <x v="0"/>
    <m/>
    <m/>
    <m/>
    <m/>
    <x v="0"/>
  </r>
  <r>
    <x v="0"/>
    <s v="b3049947-33d7-493d-914d-87407218712f"/>
    <x v="0"/>
    <e v="#N/A"/>
    <e v="#N/A"/>
    <e v="#N/A"/>
    <s v="FIXED"/>
    <x v="0"/>
    <m/>
    <m/>
    <m/>
    <m/>
    <x v="0"/>
  </r>
  <r>
    <x v="11"/>
    <s v="b304b52e-9de0-45dc-9f69-3f6015ca95ac"/>
    <x v="2"/>
    <s v="bpp-rosedcdn-01.bppr.popularinc.net"/>
    <s v="b304b52e-9de0-45dc-9f69-3f6015ca95ac"/>
    <s v="Medium"/>
    <s v="ACTIVE"/>
    <x v="0"/>
    <m/>
    <m/>
    <m/>
    <m/>
    <x v="0"/>
  </r>
  <r>
    <x v="0"/>
    <s v="b305d1f5-5d1b-4c9b-8821-38d99d3384de"/>
    <x v="0"/>
    <e v="#N/A"/>
    <e v="#N/A"/>
    <e v="#N/A"/>
    <s v="FIXED"/>
    <x v="0"/>
    <m/>
    <m/>
    <m/>
    <m/>
    <x v="0"/>
  </r>
  <r>
    <x v="0"/>
    <s v="b306bcac-058a-4919-ba6a-8754f9dc347b"/>
    <x v="0"/>
    <e v="#N/A"/>
    <e v="#N/A"/>
    <e v="#N/A"/>
    <s v="FIXED"/>
    <x v="0"/>
    <m/>
    <m/>
    <m/>
    <m/>
    <x v="0"/>
  </r>
  <r>
    <x v="0"/>
    <s v="b306c8b6-099e-48fa-891c-72058bee2df0"/>
    <x v="0"/>
    <e v="#N/A"/>
    <e v="#N/A"/>
    <e v="#N/A"/>
    <s v="FIXED"/>
    <x v="0"/>
    <m/>
    <m/>
    <m/>
    <m/>
    <x v="0"/>
  </r>
  <r>
    <x v="0"/>
    <s v="b3071c20-8a77-45b8-a051-09d8b2721f88"/>
    <x v="0"/>
    <e v="#N/A"/>
    <e v="#N/A"/>
    <e v="#N/A"/>
    <s v="FIXED"/>
    <x v="0"/>
    <m/>
    <m/>
    <m/>
    <m/>
    <x v="0"/>
  </r>
  <r>
    <x v="0"/>
    <s v="b307bad4-6c05-43b6-9a73-8f2716cf9de0"/>
    <x v="0"/>
    <e v="#N/A"/>
    <e v="#N/A"/>
    <e v="#N/A"/>
    <s v="FIXED"/>
    <x v="0"/>
    <m/>
    <m/>
    <m/>
    <m/>
    <x v="0"/>
  </r>
  <r>
    <x v="0"/>
    <s v="b3085b7b-f85d-41b1-b4e5-b41c1b11b062"/>
    <x v="0"/>
    <e v="#N/A"/>
    <e v="#N/A"/>
    <e v="#N/A"/>
    <s v="FIXED"/>
    <x v="0"/>
    <m/>
    <m/>
    <m/>
    <m/>
    <x v="0"/>
  </r>
  <r>
    <x v="1"/>
    <s v="b308666b-7756-4046-a8dc-4dfbaad32623"/>
    <x v="0"/>
    <e v="#N/A"/>
    <e v="#N/A"/>
    <e v="#N/A"/>
    <s v="FIXED"/>
    <x v="0"/>
    <m/>
    <m/>
    <m/>
    <m/>
    <x v="0"/>
  </r>
  <r>
    <x v="0"/>
    <s v="b308de8d-428d-4082-a01f-9c5266eea5d2"/>
    <x v="0"/>
    <e v="#N/A"/>
    <e v="#N/A"/>
    <e v="#N/A"/>
    <s v="FIXED"/>
    <x v="0"/>
    <m/>
    <m/>
    <m/>
    <m/>
    <x v="0"/>
  </r>
  <r>
    <x v="0"/>
    <s v="b3091484-393f-4491-b3f4-4961fbd05ab1"/>
    <x v="0"/>
    <s v="bdwybko3xqlnd2d"/>
    <s v="b3091484-393f-4491-b3f4-4961fbd05ab1"/>
    <s v="Critical"/>
    <s v="FIXED"/>
    <x v="0"/>
    <m/>
    <m/>
    <m/>
    <m/>
    <x v="0"/>
  </r>
  <r>
    <x v="0"/>
    <s v="b30a0756-5a40-4ad6-999c-b46ab7911fc4"/>
    <x v="0"/>
    <e v="#N/A"/>
    <e v="#N/A"/>
    <e v="#N/A"/>
    <s v="FIXED"/>
    <x v="0"/>
    <m/>
    <m/>
    <m/>
    <m/>
    <x v="0"/>
  </r>
  <r>
    <x v="2"/>
    <s v="b30af801-8e9f-40c9-ba73-82a1aa3120a7"/>
    <x v="1"/>
    <s v="bpn-rosecmas-06"/>
    <s v="b30af801-8e9f-40c9-ba73-82a1aa3120a7"/>
    <s v="Medium"/>
    <s v="RESURFACED"/>
    <x v="0"/>
    <m/>
    <m/>
    <m/>
    <m/>
    <x v="0"/>
  </r>
  <r>
    <x v="0"/>
    <s v="b30c21c9-2dcf-4f53-8ead-2d1d019e5886"/>
    <x v="0"/>
    <e v="#N/A"/>
    <e v="#N/A"/>
    <e v="#N/A"/>
    <s v="FIXED"/>
    <x v="0"/>
    <m/>
    <m/>
    <m/>
    <m/>
    <x v="0"/>
  </r>
  <r>
    <x v="15"/>
    <s v="b30c6023-def5-4602-bd1b-1dd0fd1f8889"/>
    <x v="0"/>
    <e v="#N/A"/>
    <e v="#N/A"/>
    <e v="#N/A"/>
    <s v="FIXED"/>
    <x v="0"/>
    <m/>
    <m/>
    <m/>
    <m/>
    <x v="0"/>
  </r>
  <r>
    <x v="4"/>
    <s v="b30c6e5f-b868-409f-be04-a4f9c3298233"/>
    <x v="0"/>
    <e v="#N/A"/>
    <e v="#N/A"/>
    <e v="#N/A"/>
    <s v="FIXED"/>
    <x v="0"/>
    <m/>
    <m/>
    <m/>
    <m/>
    <x v="0"/>
  </r>
  <r>
    <x v="0"/>
    <s v="b30c8533-c855-4324-9023-4fb2672a76fc"/>
    <x v="0"/>
    <s v="miambko3x07ll3l"/>
    <s v="b30c8533-c855-4324-9023-4fb2672a76fc"/>
    <s v="High"/>
    <s v="FIXED"/>
    <x v="0"/>
    <m/>
    <m/>
    <m/>
    <m/>
    <x v="0"/>
  </r>
  <r>
    <x v="1"/>
    <s v="b30d0d52-827f-4e2e-96da-34f7b0c354aa"/>
    <x v="2"/>
    <s v="bpn-cmtyfs-01"/>
    <s v="b30d0d52-827f-4e2e-96da-34f7b0c354aa"/>
    <s v="High"/>
    <s v="ACTIVE"/>
    <x v="0"/>
    <m/>
    <m/>
    <m/>
    <m/>
    <x v="0"/>
  </r>
  <r>
    <x v="0"/>
    <s v="b30d649e-8d89-4f9a-94b0-fe429a287a9e"/>
    <x v="0"/>
    <e v="#N/A"/>
    <e v="#N/A"/>
    <e v="#N/A"/>
    <s v="FIXED"/>
    <x v="0"/>
    <m/>
    <m/>
    <m/>
    <m/>
    <x v="0"/>
  </r>
  <r>
    <x v="0"/>
    <s v="b30d8ab8-fd9f-4733-9128-d57872ec2f68"/>
    <x v="0"/>
    <e v="#N/A"/>
    <e v="#N/A"/>
    <e v="#N/A"/>
    <s v="FIXED"/>
    <x v="0"/>
    <m/>
    <m/>
    <m/>
    <m/>
    <x v="0"/>
  </r>
  <r>
    <x v="0"/>
    <s v="b30febda-e9b8-4177-acfd-c6ae54550a08"/>
    <x v="0"/>
    <e v="#N/A"/>
    <e v="#N/A"/>
    <e v="#N/A"/>
    <s v="FIXED"/>
    <x v="0"/>
    <m/>
    <m/>
    <m/>
    <m/>
    <x v="0"/>
  </r>
  <r>
    <x v="0"/>
    <s v="b30ff393-e9f1-4b40-b7b7-5ede5b512e29"/>
    <x v="0"/>
    <e v="#N/A"/>
    <e v="#N/A"/>
    <e v="#N/A"/>
    <s v="FIXED"/>
    <x v="0"/>
    <m/>
    <m/>
    <m/>
    <m/>
    <x v="0"/>
  </r>
  <r>
    <x v="0"/>
    <s v="b3100423-0a4d-4ce1-96ff-95a30d003d88"/>
    <x v="0"/>
    <e v="#N/A"/>
    <e v="#N/A"/>
    <e v="#N/A"/>
    <s v="FIXED"/>
    <x v="0"/>
    <m/>
    <m/>
    <m/>
    <m/>
    <x v="0"/>
  </r>
  <r>
    <x v="7"/>
    <s v="b310f95f-ffab-4caf-8ddd-8134ac083bfd"/>
    <x v="0"/>
    <e v="#N/A"/>
    <e v="#N/A"/>
    <e v="#N/A"/>
    <s v="FIXED"/>
    <x v="0"/>
    <m/>
    <m/>
    <m/>
    <m/>
    <x v="0"/>
  </r>
  <r>
    <x v="0"/>
    <s v="b311c922-36b8-4251-94c7-18a7f49f50c2"/>
    <x v="0"/>
    <e v="#N/A"/>
    <e v="#N/A"/>
    <e v="#N/A"/>
    <s v="FIXED"/>
    <x v="0"/>
    <m/>
    <m/>
    <m/>
    <m/>
    <x v="0"/>
  </r>
  <r>
    <x v="2"/>
    <s v="b3124eac-3a14-497d-b01d-d9f1798816ed"/>
    <x v="0"/>
    <e v="#N/A"/>
    <e v="#N/A"/>
    <e v="#N/A"/>
    <s v="FIXED"/>
    <x v="0"/>
    <m/>
    <m/>
    <m/>
    <m/>
    <x v="0"/>
  </r>
  <r>
    <x v="0"/>
    <s v="b31333b5-8a5b-4d88-a044-dab4201b5638"/>
    <x v="0"/>
    <e v="#N/A"/>
    <e v="#N/A"/>
    <e v="#N/A"/>
    <s v="FIXED"/>
    <x v="0"/>
    <m/>
    <m/>
    <m/>
    <m/>
    <x v="0"/>
  </r>
  <r>
    <x v="0"/>
    <s v="b313e6a9-2350-47ba-bbbe-8cad683809b6"/>
    <x v="0"/>
    <e v="#N/A"/>
    <e v="#N/A"/>
    <e v="#N/A"/>
    <s v="FIXED"/>
    <x v="0"/>
    <m/>
    <m/>
    <m/>
    <m/>
    <x v="0"/>
  </r>
  <r>
    <x v="0"/>
    <s v="b314371f-d49e-4779-a14d-62fb25dc25b6"/>
    <x v="0"/>
    <e v="#N/A"/>
    <e v="#N/A"/>
    <e v="#N/A"/>
    <s v="FIXED"/>
    <x v="0"/>
    <m/>
    <m/>
    <m/>
    <m/>
    <x v="0"/>
  </r>
  <r>
    <x v="13"/>
    <s v="b314cc84-fed2-47d5-b675-4b3c40c2af3a"/>
    <x v="1"/>
    <s v="bpn-roseterr-01"/>
    <s v="b314cc84-fed2-47d5-b675-4b3c40c2af3a"/>
    <s v="Low"/>
    <s v="RESURFACED"/>
    <x v="0"/>
    <m/>
    <m/>
    <m/>
    <m/>
    <x v="0"/>
  </r>
  <r>
    <x v="0"/>
    <s v="b316e0e3-4690-4b82-a261-b0b764127e5f"/>
    <x v="0"/>
    <e v="#N/A"/>
    <e v="#N/A"/>
    <e v="#N/A"/>
    <s v="FIXED"/>
    <x v="0"/>
    <m/>
    <m/>
    <m/>
    <m/>
    <x v="0"/>
  </r>
  <r>
    <x v="0"/>
    <s v="b31853b8-75ea-48a3-a5e3-03a57c6cef8d"/>
    <x v="0"/>
    <e v="#N/A"/>
    <e v="#N/A"/>
    <e v="#N/A"/>
    <s v="FIXED"/>
    <x v="0"/>
    <m/>
    <m/>
    <m/>
    <m/>
    <x v="0"/>
  </r>
  <r>
    <x v="0"/>
    <s v="b318a2d5-d86d-437f-b3da-b6140b17e3be"/>
    <x v="0"/>
    <e v="#N/A"/>
    <e v="#N/A"/>
    <e v="#N/A"/>
    <s v="FIXED"/>
    <x v="0"/>
    <m/>
    <m/>
    <m/>
    <m/>
    <x v="0"/>
  </r>
  <r>
    <x v="0"/>
    <s v="b31992cb-c050-4774-bfb4-40a152701d07"/>
    <x v="0"/>
    <e v="#N/A"/>
    <e v="#N/A"/>
    <e v="#N/A"/>
    <s v="FIXED"/>
    <x v="0"/>
    <m/>
    <m/>
    <m/>
    <m/>
    <x v="0"/>
  </r>
  <r>
    <x v="2"/>
    <s v="b319bb50-e57a-4db3-b726-5e6a4f57107b"/>
    <x v="0"/>
    <e v="#N/A"/>
    <e v="#N/A"/>
    <e v="#N/A"/>
    <s v="FIXED"/>
    <x v="0"/>
    <m/>
    <m/>
    <m/>
    <m/>
    <x v="0"/>
  </r>
  <r>
    <x v="0"/>
    <s v="b319e107-c080-44ec-9aef-d8b64bec3d64"/>
    <x v="2"/>
    <s v="miambko8vl29y2l.bpna.popularinc.net"/>
    <s v="b319e107-c080-44ec-9aef-d8b64bec3d64"/>
    <s v="High"/>
    <s v="ACTIVE"/>
    <x v="0"/>
    <m/>
    <m/>
    <m/>
    <m/>
    <x v="0"/>
  </r>
  <r>
    <x v="0"/>
    <s v="b31a6786-5f2e-44cc-8d8a-9501182b8e4a"/>
    <x v="0"/>
    <e v="#N/A"/>
    <e v="#N/A"/>
    <e v="#N/A"/>
    <s v="FIXED"/>
    <x v="0"/>
    <m/>
    <m/>
    <m/>
    <m/>
    <x v="0"/>
  </r>
  <r>
    <x v="6"/>
    <s v="b31a73e8-5523-479e-bbc1-a822feb163a0"/>
    <x v="1"/>
    <e v="#N/A"/>
    <e v="#N/A"/>
    <e v="#N/A"/>
    <s v="RESURFACED"/>
    <x v="0"/>
    <m/>
    <m/>
    <m/>
    <m/>
    <x v="0"/>
  </r>
  <r>
    <x v="6"/>
    <s v="b31aeb48-3ac6-46ca-a77f-5ec60430ceee"/>
    <x v="0"/>
    <e v="#N/A"/>
    <e v="#N/A"/>
    <e v="#N/A"/>
    <s v="FIXED"/>
    <x v="0"/>
    <m/>
    <m/>
    <m/>
    <m/>
    <x v="0"/>
  </r>
  <r>
    <x v="18"/>
    <s v="b31b4255-29c9-478e-ad23-f182a4a7dccb"/>
    <x v="1"/>
    <s v="popc539326t10.bppr.popularinc.net"/>
    <s v="b31b4255-29c9-478e-ad23-f182a4a7dccb"/>
    <s v="Medium"/>
    <s v="RESURFACED"/>
    <x v="0"/>
    <m/>
    <m/>
    <m/>
    <m/>
    <x v="0"/>
  </r>
  <r>
    <x v="0"/>
    <s v="b31bfb75-a0ac-44da-8be8-62982167ee86"/>
    <x v="0"/>
    <e v="#N/A"/>
    <e v="#N/A"/>
    <e v="#N/A"/>
    <s v="FIXED"/>
    <x v="0"/>
    <m/>
    <m/>
    <m/>
    <m/>
    <x v="0"/>
  </r>
  <r>
    <x v="0"/>
    <s v="b31c2776-4934-402d-8841-37f73c6375b2"/>
    <x v="0"/>
    <s v="0092brn7phk9n2d.bpna.popularinc.net"/>
    <s v="b31c2776-4934-402d-8841-37f73c6375b2"/>
    <s v="High"/>
    <s v="FIXED"/>
    <x v="0"/>
    <m/>
    <m/>
    <m/>
    <m/>
    <x v="0"/>
  </r>
  <r>
    <x v="6"/>
    <s v="b31c5865-4b38-403d-aafb-749419c6b370"/>
    <x v="1"/>
    <s v="bpn-rosepvas-02"/>
    <s v="b31c5865-4b38-403d-aafb-749419c6b370"/>
    <s v="High"/>
    <s v="RESURFACED"/>
    <x v="0"/>
    <m/>
    <m/>
    <m/>
    <m/>
    <x v="0"/>
  </r>
  <r>
    <x v="4"/>
    <s v="b31d0836-4427-4cce-8789-a490a05ca06c"/>
    <x v="1"/>
    <s v="bdwybko6j33zf2l.bpna.popularinc.net"/>
    <s v="b31d0836-4427-4cce-8789-a490a05ca06c"/>
    <s v="High"/>
    <s v="RESURFACED"/>
    <x v="0"/>
    <m/>
    <m/>
    <m/>
    <m/>
    <x v="0"/>
  </r>
  <r>
    <x v="4"/>
    <s v="b31dff80-5aac-4360-a4c4-27d80bc865af"/>
    <x v="2"/>
    <e v="#N/A"/>
    <e v="#N/A"/>
    <e v="#N/A"/>
    <s v="ACTIVE"/>
    <x v="0"/>
    <m/>
    <m/>
    <m/>
    <m/>
    <x v="0"/>
  </r>
  <r>
    <x v="1"/>
    <s v="b31e8da2-5517-48c4-84b7-4eeaac3dbc53"/>
    <x v="0"/>
    <e v="#N/A"/>
    <e v="#N/A"/>
    <e v="#N/A"/>
    <s v="FIXED"/>
    <x v="0"/>
    <m/>
    <m/>
    <m/>
    <m/>
    <x v="0"/>
  </r>
  <r>
    <x v="0"/>
    <s v="b31ef660-9a26-478c-bfeb-38a14ec2742e"/>
    <x v="0"/>
    <e v="#N/A"/>
    <e v="#N/A"/>
    <e v="#N/A"/>
    <s v="FIXED"/>
    <x v="0"/>
    <m/>
    <m/>
    <m/>
    <m/>
    <x v="0"/>
  </r>
  <r>
    <x v="0"/>
    <s v="b31fa0a8-2ad1-4df9-9077-2e8a0525bd9d"/>
    <x v="0"/>
    <e v="#N/A"/>
    <e v="#N/A"/>
    <e v="#N/A"/>
    <s v="FIXED"/>
    <x v="0"/>
    <m/>
    <m/>
    <m/>
    <m/>
    <x v="0"/>
  </r>
  <r>
    <x v="1"/>
    <s v="b3213163-46d3-4317-b66d-ea3de0d0c7a8"/>
    <x v="1"/>
    <s v="bpn-0022bp-01"/>
    <s v="b3213163-46d3-4317-b66d-ea3de0d0c7a8"/>
    <s v="Low"/>
    <s v="RESURFACED"/>
    <x v="0"/>
    <m/>
    <m/>
    <m/>
    <m/>
    <x v="0"/>
  </r>
  <r>
    <x v="0"/>
    <s v="b323962b-65d4-484b-b882-b0774c0374e9"/>
    <x v="0"/>
    <e v="#N/A"/>
    <e v="#N/A"/>
    <e v="#N/A"/>
    <s v="FIXED"/>
    <x v="0"/>
    <m/>
    <m/>
    <m/>
    <m/>
    <x v="0"/>
  </r>
  <r>
    <x v="11"/>
    <s v="b324c803-cfd1-4d10-a806-367534275d02"/>
    <x v="2"/>
    <s v="rosevnx5400-spa.bpna.popularinc.net"/>
    <s v="b324c803-cfd1-4d10-a806-367534275d02"/>
    <s v="Medium"/>
    <s v="ACTIVE"/>
    <x v="0"/>
    <m/>
    <m/>
    <m/>
    <m/>
    <x v="0"/>
  </r>
  <r>
    <x v="1"/>
    <s v="b3262a19-2c62-4300-9765-9c860e5cba9d"/>
    <x v="0"/>
    <e v="#N/A"/>
    <e v="#N/A"/>
    <e v="#N/A"/>
    <s v="FIXED"/>
    <x v="0"/>
    <m/>
    <m/>
    <m/>
    <m/>
    <x v="0"/>
  </r>
  <r>
    <x v="0"/>
    <s v="b32913c9-b685-498a-9c27-9b44a636c29d"/>
    <x v="0"/>
    <e v="#N/A"/>
    <e v="#N/A"/>
    <e v="#N/A"/>
    <s v="FIXED"/>
    <x v="0"/>
    <m/>
    <m/>
    <m/>
    <m/>
    <x v="0"/>
  </r>
  <r>
    <x v="10"/>
    <s v="b32a6862-6ccd-4a08-92d6-afc425da62b4"/>
    <x v="2"/>
    <s v="bpn-rosemddb-02"/>
    <s v="b32a6862-6ccd-4a08-92d6-afc425da62b4"/>
    <s v="High"/>
    <s v="ACTIVE"/>
    <x v="0"/>
    <m/>
    <m/>
    <m/>
    <m/>
    <x v="0"/>
  </r>
  <r>
    <x v="0"/>
    <s v="b32a77d5-a33c-46b7-81fc-e2f37bdab9da"/>
    <x v="0"/>
    <e v="#N/A"/>
    <e v="#N/A"/>
    <e v="#N/A"/>
    <s v="FIXED"/>
    <x v="0"/>
    <m/>
    <m/>
    <m/>
    <m/>
    <x v="0"/>
  </r>
  <r>
    <x v="1"/>
    <s v="b32d0f51-b27c-4859-844d-28fb2d6af887"/>
    <x v="2"/>
    <s v="inmage-test"/>
    <s v="b32d0f51-b27c-4859-844d-28fb2d6af887"/>
    <s v="Medium"/>
    <s v="ACTIVE"/>
    <x v="0"/>
    <m/>
    <m/>
    <m/>
    <m/>
    <x v="0"/>
  </r>
  <r>
    <x v="0"/>
    <s v="b32d9306-c45f-484b-a344-eb1a7640dd78"/>
    <x v="0"/>
    <e v="#N/A"/>
    <e v="#N/A"/>
    <e v="#N/A"/>
    <s v="FIXED"/>
    <x v="0"/>
    <m/>
    <m/>
    <m/>
    <m/>
    <x v="0"/>
  </r>
  <r>
    <x v="2"/>
    <s v="b32ea8db-2c66-4b97-b155-e0f5a3dbc4eb"/>
    <x v="3"/>
    <s v="bpn-rosecmas-06"/>
    <s v="b32ea8db-2c66-4b97-b155-e0f5a3dbc4eb"/>
    <s v="Medium"/>
    <s v="NEW"/>
    <x v="0"/>
    <m/>
    <m/>
    <m/>
    <m/>
    <x v="0"/>
  </r>
  <r>
    <x v="7"/>
    <s v="b32f9480-547d-43b0-972e-6ebbcc1221eb"/>
    <x v="0"/>
    <e v="#N/A"/>
    <e v="#N/A"/>
    <e v="#N/A"/>
    <s v="FIXED"/>
    <x v="0"/>
    <m/>
    <m/>
    <m/>
    <m/>
    <x v="0"/>
  </r>
  <r>
    <x v="4"/>
    <s v="b3333c85-0d44-43d5-a70e-68af5716ae81"/>
    <x v="0"/>
    <s v="miambko9rc2zd3l"/>
    <s v="b3333c85-0d44-43d5-a70e-68af5716ae81"/>
    <s v="High"/>
    <s v="FIXED"/>
    <x v="0"/>
    <m/>
    <m/>
    <m/>
    <m/>
    <x v="0"/>
  </r>
  <r>
    <x v="0"/>
    <s v="b333c0aa-c2e4-4b61-b3f3-1b107dc98d71"/>
    <x v="0"/>
    <e v="#N/A"/>
    <e v="#N/A"/>
    <e v="#N/A"/>
    <s v="FIXED"/>
    <x v="0"/>
    <m/>
    <m/>
    <m/>
    <m/>
    <x v="0"/>
  </r>
  <r>
    <x v="0"/>
    <s v="b334d2e5-2972-49d2-8c22-854b2b30958b"/>
    <x v="0"/>
    <e v="#N/A"/>
    <e v="#N/A"/>
    <e v="#N/A"/>
    <s v="FIXED"/>
    <x v="0"/>
    <m/>
    <m/>
    <m/>
    <m/>
    <x v="0"/>
  </r>
  <r>
    <x v="10"/>
    <s v="b33655e3-cb38-4e5a-82b3-212149412362"/>
    <x v="0"/>
    <e v="#N/A"/>
    <e v="#N/A"/>
    <e v="#N/A"/>
    <s v="FIXED"/>
    <x v="0"/>
    <m/>
    <m/>
    <m/>
    <m/>
    <x v="0"/>
  </r>
  <r>
    <x v="0"/>
    <s v="b336d4db-5da8-44cb-a0c0-709534ac1b5f"/>
    <x v="0"/>
    <e v="#N/A"/>
    <e v="#N/A"/>
    <e v="#N/A"/>
    <s v="FIXED"/>
    <x v="0"/>
    <m/>
    <m/>
    <m/>
    <m/>
    <x v="0"/>
  </r>
  <r>
    <x v="0"/>
    <s v="b3383abf-b55f-4f74-8cba-1d0533873a7c"/>
    <x v="0"/>
    <e v="#N/A"/>
    <e v="#N/A"/>
    <e v="#N/A"/>
    <s v="FIXED"/>
    <x v="0"/>
    <m/>
    <m/>
    <m/>
    <m/>
    <x v="0"/>
  </r>
  <r>
    <x v="0"/>
    <s v="b338e103-4b29-4cba-af2f-45252a953c77"/>
    <x v="0"/>
    <e v="#N/A"/>
    <e v="#N/A"/>
    <e v="#N/A"/>
    <s v="FIXED"/>
    <x v="0"/>
    <m/>
    <m/>
    <m/>
    <m/>
    <x v="0"/>
  </r>
  <r>
    <x v="0"/>
    <s v="b33a80ae-dda8-47dd-8aed-3bc17abbd74c"/>
    <x v="0"/>
    <e v="#N/A"/>
    <e v="#N/A"/>
    <e v="#N/A"/>
    <s v="FIXED"/>
    <x v="0"/>
    <m/>
    <m/>
    <m/>
    <m/>
    <x v="0"/>
  </r>
  <r>
    <x v="0"/>
    <s v="b33b3dc9-a4bc-4d58-a3f1-6747936b63f7"/>
    <x v="0"/>
    <e v="#N/A"/>
    <e v="#N/A"/>
    <e v="#N/A"/>
    <s v="FIXED"/>
    <x v="0"/>
    <m/>
    <m/>
    <m/>
    <m/>
    <x v="0"/>
  </r>
  <r>
    <x v="0"/>
    <s v="b33c183f-f076-4681-886c-4f64feb71f72"/>
    <x v="2"/>
    <s v="0263brnbz1snd2d"/>
    <s v="b33c183f-f076-4681-886c-4f64feb71f72"/>
    <s v="High"/>
    <s v="ACTIVE"/>
    <x v="0"/>
    <m/>
    <m/>
    <m/>
    <m/>
    <x v="0"/>
  </r>
  <r>
    <x v="0"/>
    <s v="b33ce83d-ce2a-4be6-850d-da38cb971df2"/>
    <x v="0"/>
    <e v="#N/A"/>
    <e v="#N/A"/>
    <e v="#N/A"/>
    <s v="FIXED"/>
    <x v="0"/>
    <m/>
    <m/>
    <m/>
    <m/>
    <x v="0"/>
  </r>
  <r>
    <x v="2"/>
    <s v="b33d4a0d-fc0a-43e4-9200-559e30960ff4"/>
    <x v="0"/>
    <e v="#N/A"/>
    <e v="#N/A"/>
    <e v="#N/A"/>
    <s v="FIXED"/>
    <x v="0"/>
    <m/>
    <m/>
    <m/>
    <m/>
    <x v="0"/>
  </r>
  <r>
    <x v="0"/>
    <s v="b33e7b33-9bcf-4618-b3a8-37d384fc6748"/>
    <x v="0"/>
    <e v="#N/A"/>
    <e v="#N/A"/>
    <e v="#N/A"/>
    <s v="FIXED"/>
    <x v="0"/>
    <m/>
    <m/>
    <m/>
    <m/>
    <x v="0"/>
  </r>
  <r>
    <x v="4"/>
    <s v="b33ed5a5-e022-4070-82ea-3d207466ec16"/>
    <x v="0"/>
    <e v="#N/A"/>
    <e v="#N/A"/>
    <e v="#N/A"/>
    <s v="FIXED"/>
    <x v="0"/>
    <m/>
    <m/>
    <m/>
    <m/>
    <x v="0"/>
  </r>
  <r>
    <x v="0"/>
    <s v="b33f9ba4-7356-4578-9919-e14ecde26dce"/>
    <x v="0"/>
    <e v="#N/A"/>
    <e v="#N/A"/>
    <e v="#N/A"/>
    <s v="FIXED"/>
    <x v="0"/>
    <m/>
    <m/>
    <m/>
    <m/>
    <x v="0"/>
  </r>
  <r>
    <x v="0"/>
    <s v="b33f9eae-b82b-471b-9c63-82760e8196cf"/>
    <x v="0"/>
    <e v="#N/A"/>
    <e v="#N/A"/>
    <e v="#N/A"/>
    <s v="FIXED"/>
    <x v="0"/>
    <m/>
    <m/>
    <m/>
    <m/>
    <x v="0"/>
  </r>
  <r>
    <x v="1"/>
    <s v="b33fe538-1fd8-4058-a92d-3f6c30230506"/>
    <x v="2"/>
    <s v="bpn-rosefats-01"/>
    <s v="b33fe538-1fd8-4058-a92d-3f6c30230506"/>
    <s v="Medium"/>
    <s v="ACTIVE"/>
    <x v="0"/>
    <m/>
    <m/>
    <m/>
    <m/>
    <x v="0"/>
  </r>
  <r>
    <x v="0"/>
    <s v="b3412e95-22b4-4a68-9829-dd5d56db5427"/>
    <x v="0"/>
    <e v="#N/A"/>
    <e v="#N/A"/>
    <e v="#N/A"/>
    <s v="FIXED"/>
    <x v="0"/>
    <m/>
    <m/>
    <m/>
    <m/>
    <x v="0"/>
  </r>
  <r>
    <x v="0"/>
    <s v="b3426f8a-719a-40f7-8033-e2b8d7fcc18d"/>
    <x v="0"/>
    <e v="#N/A"/>
    <e v="#N/A"/>
    <e v="#N/A"/>
    <s v="FIXED"/>
    <x v="0"/>
    <m/>
    <m/>
    <m/>
    <m/>
    <x v="0"/>
  </r>
  <r>
    <x v="0"/>
    <s v="b342c1c5-4ee1-4995-915b-420e50adc169"/>
    <x v="0"/>
    <e v="#N/A"/>
    <e v="#N/A"/>
    <e v="#N/A"/>
    <s v="FIXED"/>
    <x v="0"/>
    <m/>
    <m/>
    <m/>
    <m/>
    <x v="0"/>
  </r>
  <r>
    <x v="0"/>
    <s v="b3448305-d966-48ea-bbc8-05369d377af7"/>
    <x v="0"/>
    <e v="#N/A"/>
    <e v="#N/A"/>
    <e v="#N/A"/>
    <s v="FIXED"/>
    <x v="0"/>
    <m/>
    <m/>
    <m/>
    <m/>
    <x v="0"/>
  </r>
  <r>
    <x v="0"/>
    <s v="b344be6b-ce2b-4bd6-8767-27bbccb3a113"/>
    <x v="0"/>
    <e v="#N/A"/>
    <e v="#N/A"/>
    <e v="#N/A"/>
    <s v="FIXED"/>
    <x v="0"/>
    <m/>
    <m/>
    <m/>
    <m/>
    <x v="0"/>
  </r>
  <r>
    <x v="0"/>
    <s v="b3458c6e-1e65-42a9-8d89-44b6e1222eaf"/>
    <x v="0"/>
    <e v="#N/A"/>
    <e v="#N/A"/>
    <e v="#N/A"/>
    <s v="FIXED"/>
    <x v="0"/>
    <m/>
    <m/>
    <m/>
    <m/>
    <x v="0"/>
  </r>
  <r>
    <x v="0"/>
    <s v="b34716e1-2491-44d9-b510-117bb2dd6f74"/>
    <x v="0"/>
    <e v="#N/A"/>
    <e v="#N/A"/>
    <e v="#N/A"/>
    <s v="FIXED"/>
    <x v="0"/>
    <m/>
    <m/>
    <m/>
    <m/>
    <x v="0"/>
  </r>
  <r>
    <x v="0"/>
    <s v="b348877a-3703-4ac2-b0a7-d729fb80f4d1"/>
    <x v="0"/>
    <e v="#N/A"/>
    <e v="#N/A"/>
    <e v="#N/A"/>
    <s v="FIXED"/>
    <x v="0"/>
    <m/>
    <m/>
    <m/>
    <m/>
    <x v="0"/>
  </r>
  <r>
    <x v="0"/>
    <s v="b34a9b73-e507-40b5-ba15-d08a9ee953da"/>
    <x v="0"/>
    <e v="#N/A"/>
    <e v="#N/A"/>
    <e v="#N/A"/>
    <s v="FIXED"/>
    <x v="0"/>
    <m/>
    <m/>
    <m/>
    <m/>
    <x v="0"/>
  </r>
  <r>
    <x v="0"/>
    <s v="b34ad882-b628-4fdb-b757-4e5424afabf1"/>
    <x v="0"/>
    <e v="#N/A"/>
    <e v="#N/A"/>
    <e v="#N/A"/>
    <s v="FIXED"/>
    <x v="0"/>
    <m/>
    <m/>
    <m/>
    <m/>
    <x v="0"/>
  </r>
  <r>
    <x v="0"/>
    <s v="b34b1fe7-9cfc-4454-851b-9e85a0a87009"/>
    <x v="0"/>
    <e v="#N/A"/>
    <e v="#N/A"/>
    <e v="#N/A"/>
    <s v="FIXED"/>
    <x v="0"/>
    <m/>
    <m/>
    <m/>
    <m/>
    <x v="0"/>
  </r>
  <r>
    <x v="0"/>
    <s v="b34b8fba-25ea-44af-8539-cbeb21fd3156"/>
    <x v="0"/>
    <e v="#N/A"/>
    <e v="#N/A"/>
    <e v="#N/A"/>
    <s v="FIXED"/>
    <x v="0"/>
    <m/>
    <m/>
    <m/>
    <m/>
    <x v="0"/>
  </r>
  <r>
    <x v="8"/>
    <s v="b34cb9fe-b574-4481-95a3-fd3a0f75dacc"/>
    <x v="0"/>
    <e v="#N/A"/>
    <e v="#N/A"/>
    <e v="#N/A"/>
    <s v="FIXED"/>
    <x v="0"/>
    <m/>
    <m/>
    <m/>
    <m/>
    <x v="0"/>
  </r>
  <r>
    <x v="0"/>
    <s v="b34cc0a0-1f62-4050-b976-55b48a81cc69"/>
    <x v="0"/>
    <e v="#N/A"/>
    <e v="#N/A"/>
    <e v="#N/A"/>
    <s v="FIXED"/>
    <x v="0"/>
    <m/>
    <m/>
    <m/>
    <m/>
    <x v="0"/>
  </r>
  <r>
    <x v="0"/>
    <s v="b34ce68c-775d-44ce-9156-aa4249e8d3be"/>
    <x v="0"/>
    <e v="#N/A"/>
    <e v="#N/A"/>
    <e v="#N/A"/>
    <s v="FIXED"/>
    <x v="0"/>
    <m/>
    <m/>
    <m/>
    <m/>
    <x v="0"/>
  </r>
  <r>
    <x v="7"/>
    <s v="b34d8f88-fbd6-43de-804c-fa8c7ae1ad92"/>
    <x v="0"/>
    <e v="#N/A"/>
    <e v="#N/A"/>
    <e v="#N/A"/>
    <s v="FIXED"/>
    <x v="0"/>
    <m/>
    <m/>
    <m/>
    <m/>
    <x v="0"/>
  </r>
  <r>
    <x v="0"/>
    <s v="b34e0f2d-ab44-4d1c-9604-2471015e3bc4"/>
    <x v="0"/>
    <e v="#N/A"/>
    <e v="#N/A"/>
    <e v="#N/A"/>
    <s v="FIXED"/>
    <x v="0"/>
    <m/>
    <m/>
    <m/>
    <m/>
    <x v="0"/>
  </r>
  <r>
    <x v="2"/>
    <s v="b34e6f3f-6086-44fc-adab-1e661855aaf0"/>
    <x v="0"/>
    <e v="#N/A"/>
    <e v="#N/A"/>
    <e v="#N/A"/>
    <s v="FIXED"/>
    <x v="0"/>
    <m/>
    <m/>
    <m/>
    <m/>
    <x v="0"/>
  </r>
  <r>
    <x v="0"/>
    <s v="b34f3317-fd32-4357-8c79-be24120d68cd"/>
    <x v="0"/>
    <e v="#N/A"/>
    <e v="#N/A"/>
    <e v="#N/A"/>
    <s v="FIXED"/>
    <x v="0"/>
    <m/>
    <m/>
    <m/>
    <m/>
    <x v="0"/>
  </r>
  <r>
    <x v="5"/>
    <s v="b34f3b92-6d23-4682-b8d6-1f396999b454"/>
    <x v="1"/>
    <s v="bpn-roseacdb-01"/>
    <s v="b34f3b92-6d23-4682-b8d6-1f396999b454"/>
    <s v="Medium"/>
    <s v="RESURFACED"/>
    <x v="0"/>
    <m/>
    <m/>
    <m/>
    <m/>
    <x v="0"/>
  </r>
  <r>
    <x v="0"/>
    <s v="b351b553-d792-448d-b2d4-a0205b40666f"/>
    <x v="0"/>
    <e v="#N/A"/>
    <e v="#N/A"/>
    <e v="#N/A"/>
    <s v="FIXED"/>
    <x v="0"/>
    <m/>
    <m/>
    <m/>
    <m/>
    <x v="0"/>
  </r>
  <r>
    <x v="4"/>
    <s v="b3521c34-d0e4-4ca5-bf3a-acc0c2b4460a"/>
    <x v="0"/>
    <e v="#N/A"/>
    <e v="#N/A"/>
    <e v="#N/A"/>
    <s v="FIXED"/>
    <x v="0"/>
    <m/>
    <m/>
    <m/>
    <m/>
    <x v="0"/>
  </r>
  <r>
    <x v="4"/>
    <s v="b3534dbd-7367-4b88-a857-07092ff8f37a"/>
    <x v="0"/>
    <e v="#N/A"/>
    <e v="#N/A"/>
    <e v="#N/A"/>
    <s v="FIXED"/>
    <x v="0"/>
    <m/>
    <m/>
    <m/>
    <m/>
    <x v="0"/>
  </r>
  <r>
    <x v="0"/>
    <s v="b354b07d-f066-4ab8-8681-826f95ff813e"/>
    <x v="0"/>
    <e v="#N/A"/>
    <e v="#N/A"/>
    <e v="#N/A"/>
    <s v="FIXED"/>
    <x v="0"/>
    <m/>
    <m/>
    <m/>
    <m/>
    <x v="0"/>
  </r>
  <r>
    <x v="0"/>
    <s v="b354b23b-98f8-47d9-964c-eb6c53e3284b"/>
    <x v="0"/>
    <e v="#N/A"/>
    <e v="#N/A"/>
    <e v="#N/A"/>
    <s v="FIXED"/>
    <x v="0"/>
    <m/>
    <m/>
    <m/>
    <m/>
    <x v="0"/>
  </r>
  <r>
    <x v="0"/>
    <s v="b354edb1-6e67-4c08-a92d-961e30b7fb0f"/>
    <x v="0"/>
    <e v="#N/A"/>
    <e v="#N/A"/>
    <e v="#N/A"/>
    <s v="FIXED"/>
    <x v="0"/>
    <m/>
    <m/>
    <m/>
    <m/>
    <x v="0"/>
  </r>
  <r>
    <x v="7"/>
    <s v="b3560061-a371-4ecf-8041-7fb8e84b9964"/>
    <x v="0"/>
    <e v="#N/A"/>
    <e v="#N/A"/>
    <e v="#N/A"/>
    <s v="FIXED"/>
    <x v="0"/>
    <m/>
    <m/>
    <m/>
    <m/>
    <x v="0"/>
  </r>
  <r>
    <x v="1"/>
    <s v="b356ea98-cf83-45e1-b209-4afcb3b9759c"/>
    <x v="0"/>
    <e v="#N/A"/>
    <e v="#N/A"/>
    <e v="#N/A"/>
    <s v="FIXED"/>
    <x v="0"/>
    <m/>
    <m/>
    <m/>
    <m/>
    <x v="0"/>
  </r>
  <r>
    <x v="9"/>
    <s v="b3589939-dd4d-4033-8244-e4b3e8bda41d"/>
    <x v="0"/>
    <e v="#N/A"/>
    <e v="#N/A"/>
    <e v="#N/A"/>
    <s v="FIXED"/>
    <x v="0"/>
    <m/>
    <m/>
    <m/>
    <m/>
    <x v="0"/>
  </r>
  <r>
    <x v="1"/>
    <s v="b359887c-5650-4912-90a1-26ecd47810ba"/>
    <x v="0"/>
    <e v="#N/A"/>
    <e v="#N/A"/>
    <e v="#N/A"/>
    <s v="FIXED"/>
    <x v="0"/>
    <m/>
    <m/>
    <m/>
    <m/>
    <x v="0"/>
  </r>
  <r>
    <x v="6"/>
    <s v="b359b82a-0776-45d1-b3f4-40db4c7c298a"/>
    <x v="1"/>
    <s v="bpn-rosetecm-05"/>
    <s v="b359b82a-0776-45d1-b3f4-40db4c7c298a"/>
    <s v="Medium"/>
    <s v="RESURFACED"/>
    <x v="0"/>
    <m/>
    <m/>
    <m/>
    <m/>
    <x v="0"/>
  </r>
  <r>
    <x v="1"/>
    <s v="b359d535-1d58-4e4f-9d95-190ba1ebca6f"/>
    <x v="2"/>
    <s v="bpn-0035bp-01"/>
    <s v="b359d535-1d58-4e4f-9d95-190ba1ebca6f"/>
    <s v="Medium"/>
    <s v="ACTIVE"/>
    <x v="0"/>
    <m/>
    <m/>
    <m/>
    <m/>
    <x v="0"/>
  </r>
  <r>
    <x v="2"/>
    <s v="b35a348d-914c-4c08-995f-e70adbb2ed8e"/>
    <x v="0"/>
    <e v="#N/A"/>
    <e v="#N/A"/>
    <e v="#N/A"/>
    <s v="FIXED"/>
    <x v="0"/>
    <m/>
    <m/>
    <m/>
    <m/>
    <x v="0"/>
  </r>
  <r>
    <x v="0"/>
    <s v="b35b50df-a745-42b7-b808-5faba91578d9"/>
    <x v="0"/>
    <e v="#N/A"/>
    <e v="#N/A"/>
    <e v="#N/A"/>
    <s v="FIXED"/>
    <x v="0"/>
    <m/>
    <m/>
    <m/>
    <m/>
    <x v="0"/>
  </r>
  <r>
    <x v="0"/>
    <s v="b35b8860-ff65-4973-bbaa-ee4fa2d39504"/>
    <x v="0"/>
    <e v="#N/A"/>
    <e v="#N/A"/>
    <e v="#N/A"/>
    <s v="FIXED"/>
    <x v="0"/>
    <m/>
    <m/>
    <m/>
    <m/>
    <x v="0"/>
  </r>
  <r>
    <x v="0"/>
    <s v="b35c893c-2b47-4b28-b0cd-7e34d52ac974"/>
    <x v="0"/>
    <e v="#N/A"/>
    <e v="#N/A"/>
    <e v="#N/A"/>
    <s v="FIXED"/>
    <x v="0"/>
    <m/>
    <m/>
    <m/>
    <m/>
    <x v="0"/>
  </r>
  <r>
    <x v="11"/>
    <s v="b35caf13-378f-4a57-828e-eff19cd26146"/>
    <x v="0"/>
    <e v="#N/A"/>
    <e v="#N/A"/>
    <e v="#N/A"/>
    <s v="FIXED"/>
    <x v="0"/>
    <m/>
    <m/>
    <m/>
    <m/>
    <x v="0"/>
  </r>
  <r>
    <x v="9"/>
    <s v="b35cc645-60e2-469c-bdf3-989709a5d3d1"/>
    <x v="0"/>
    <e v="#N/A"/>
    <e v="#N/A"/>
    <e v="#N/A"/>
    <s v="FIXED"/>
    <x v="0"/>
    <m/>
    <m/>
    <m/>
    <m/>
    <x v="0"/>
  </r>
  <r>
    <x v="0"/>
    <s v="b35cd7e7-1462-4352-ad05-7d83ffed5dae"/>
    <x v="0"/>
    <e v="#N/A"/>
    <e v="#N/A"/>
    <e v="#N/A"/>
    <s v="FIXED"/>
    <x v="0"/>
    <m/>
    <m/>
    <m/>
    <m/>
    <x v="0"/>
  </r>
  <r>
    <x v="11"/>
    <s v="b35dccd5-5c11-474c-a7cb-0613c6b628b6"/>
    <x v="0"/>
    <e v="#N/A"/>
    <e v="#N/A"/>
    <e v="#N/A"/>
    <s v="FIXED"/>
    <x v="0"/>
    <m/>
    <m/>
    <m/>
    <m/>
    <x v="0"/>
  </r>
  <r>
    <x v="0"/>
    <s v="b35e6aa1-4833-4529-a9be-df8ea230da02"/>
    <x v="0"/>
    <e v="#N/A"/>
    <e v="#N/A"/>
    <e v="#N/A"/>
    <s v="FIXED"/>
    <x v="0"/>
    <m/>
    <m/>
    <m/>
    <m/>
    <x v="0"/>
  </r>
  <r>
    <x v="0"/>
    <s v="b35ef71f-1553-4fd1-9d63-bdd20b4c5e83"/>
    <x v="0"/>
    <e v="#N/A"/>
    <e v="#N/A"/>
    <e v="#N/A"/>
    <s v="FIXED"/>
    <x v="0"/>
    <m/>
    <m/>
    <m/>
    <m/>
    <x v="0"/>
  </r>
  <r>
    <x v="5"/>
    <s v="b35f7b40-1c15-4671-b91b-51455c4d929f"/>
    <x v="0"/>
    <s v="bpn-rosedvdb-01"/>
    <s v="b35f7b40-1c15-4671-b91b-51455c4d929f"/>
    <s v="High"/>
    <s v="FIXED"/>
    <x v="0"/>
    <m/>
    <m/>
    <m/>
    <m/>
    <x v="0"/>
  </r>
  <r>
    <x v="2"/>
    <s v="b360cd31-6153-4145-9beb-0f394af824dd"/>
    <x v="0"/>
    <e v="#N/A"/>
    <e v="#N/A"/>
    <e v="#N/A"/>
    <s v="FIXED"/>
    <x v="0"/>
    <m/>
    <m/>
    <m/>
    <m/>
    <x v="0"/>
  </r>
  <r>
    <x v="2"/>
    <s v="b3611e26-2542-4d73-a419-1757bf939162"/>
    <x v="0"/>
    <e v="#N/A"/>
    <e v="#N/A"/>
    <e v="#N/A"/>
    <s v="FIXED"/>
    <x v="0"/>
    <m/>
    <m/>
    <m/>
    <m/>
    <x v="0"/>
  </r>
  <r>
    <x v="10"/>
    <s v="b3612460-fcc0-423a-a9aa-14ace934db2b"/>
    <x v="2"/>
    <s v="bpn-cmtyfr-01"/>
    <s v="b3612460-fcc0-423a-a9aa-14ace934db2b"/>
    <s v="Medium"/>
    <s v="ACTIVE"/>
    <x v="0"/>
    <m/>
    <m/>
    <m/>
    <m/>
    <x v="0"/>
  </r>
  <r>
    <x v="0"/>
    <s v="b361aeb8-24b2-4dd8-b252-3911bf754e0e"/>
    <x v="0"/>
    <e v="#N/A"/>
    <e v="#N/A"/>
    <e v="#N/A"/>
    <s v="FIXED"/>
    <x v="0"/>
    <m/>
    <m/>
    <m/>
    <m/>
    <x v="0"/>
  </r>
  <r>
    <x v="0"/>
    <s v="b362df5d-4a21-4f1a-8fe2-5f7ad0892c99"/>
    <x v="0"/>
    <e v="#N/A"/>
    <e v="#N/A"/>
    <e v="#N/A"/>
    <s v="FIXED"/>
    <x v="0"/>
    <m/>
    <m/>
    <m/>
    <m/>
    <x v="0"/>
  </r>
  <r>
    <x v="4"/>
    <s v="b363925c-3381-43ac-882d-2d015c0635e1"/>
    <x v="0"/>
    <e v="#N/A"/>
    <e v="#N/A"/>
    <e v="#N/A"/>
    <s v="FIXED"/>
    <x v="0"/>
    <m/>
    <m/>
    <m/>
    <m/>
    <x v="0"/>
  </r>
  <r>
    <x v="0"/>
    <s v="b364088c-29ac-45ed-bd5e-949c3e9a4363"/>
    <x v="0"/>
    <e v="#N/A"/>
    <e v="#N/A"/>
    <e v="#N/A"/>
    <s v="FIXED"/>
    <x v="0"/>
    <m/>
    <m/>
    <m/>
    <m/>
    <x v="0"/>
  </r>
  <r>
    <x v="1"/>
    <s v="b36441ca-2c13-4ffc-8f22-67c5b8d4bea1"/>
    <x v="0"/>
    <e v="#N/A"/>
    <e v="#N/A"/>
    <e v="#N/A"/>
    <s v="FIXED"/>
    <x v="0"/>
    <m/>
    <m/>
    <m/>
    <m/>
    <x v="0"/>
  </r>
  <r>
    <x v="0"/>
    <s v="b364820a-8615-40a5-ae05-563ba255b607"/>
    <x v="1"/>
    <s v="bdwybko1cht6s2l.bpna.popularinc.net"/>
    <s v="b364820a-8615-40a5-ae05-563ba255b607"/>
    <s v="High"/>
    <s v="RESURFACED"/>
    <x v="0"/>
    <m/>
    <m/>
    <m/>
    <m/>
    <x v="0"/>
  </r>
  <r>
    <x v="0"/>
    <s v="b36487ee-f59b-455c-ae29-b0bc1922a191"/>
    <x v="0"/>
    <e v="#N/A"/>
    <e v="#N/A"/>
    <e v="#N/A"/>
    <s v="FIXED"/>
    <x v="0"/>
    <m/>
    <m/>
    <m/>
    <m/>
    <x v="0"/>
  </r>
  <r>
    <x v="0"/>
    <s v="b366fde3-7012-4269-bd4b-1b86407e0f7d"/>
    <x v="0"/>
    <e v="#N/A"/>
    <e v="#N/A"/>
    <e v="#N/A"/>
    <s v="FIXED"/>
    <x v="0"/>
    <m/>
    <m/>
    <m/>
    <m/>
    <x v="0"/>
  </r>
  <r>
    <x v="2"/>
    <s v="b368489f-47f4-45ed-8fef-739664c18af2"/>
    <x v="0"/>
    <e v="#N/A"/>
    <e v="#N/A"/>
    <e v="#N/A"/>
    <s v="FIXED"/>
    <x v="0"/>
    <m/>
    <m/>
    <m/>
    <m/>
    <x v="0"/>
  </r>
  <r>
    <x v="0"/>
    <s v="b3685648-29c8-4124-884b-1290db388554"/>
    <x v="0"/>
    <e v="#N/A"/>
    <e v="#N/A"/>
    <e v="#N/A"/>
    <s v="FIXED"/>
    <x v="0"/>
    <m/>
    <m/>
    <m/>
    <m/>
    <x v="0"/>
  </r>
  <r>
    <x v="0"/>
    <s v="b368b6f7-fbda-4a57-b319-2aa213104050"/>
    <x v="0"/>
    <e v="#N/A"/>
    <e v="#N/A"/>
    <e v="#N/A"/>
    <s v="FIXED"/>
    <x v="0"/>
    <m/>
    <m/>
    <m/>
    <m/>
    <x v="0"/>
  </r>
  <r>
    <x v="4"/>
    <s v="b368cfcf-1446-473d-87e9-06995cb63749"/>
    <x v="0"/>
    <e v="#N/A"/>
    <e v="#N/A"/>
    <e v="#N/A"/>
    <s v="FIXED"/>
    <x v="0"/>
    <m/>
    <m/>
    <m/>
    <m/>
    <x v="0"/>
  </r>
  <r>
    <x v="20"/>
    <s v="b368dcae-9493-49bc-8d8e-51eb981887fe"/>
    <x v="0"/>
    <e v="#N/A"/>
    <e v="#N/A"/>
    <e v="#N/A"/>
    <s v="FIXED"/>
    <x v="0"/>
    <m/>
    <m/>
    <m/>
    <m/>
    <x v="0"/>
  </r>
  <r>
    <x v="21"/>
    <s v="b369ada6-f2ac-414c-a838-d93d432975df"/>
    <x v="0"/>
    <e v="#N/A"/>
    <e v="#N/A"/>
    <e v="#N/A"/>
    <s v="FIXED"/>
    <x v="0"/>
    <m/>
    <m/>
    <m/>
    <m/>
    <x v="0"/>
  </r>
  <r>
    <x v="0"/>
    <s v="b36a97f5-b031-4d78-95d8-bee7547c51cb"/>
    <x v="0"/>
    <e v="#N/A"/>
    <e v="#N/A"/>
    <e v="#N/A"/>
    <s v="FIXED"/>
    <x v="0"/>
    <m/>
    <m/>
    <m/>
    <m/>
    <x v="0"/>
  </r>
  <r>
    <x v="0"/>
    <s v="b36affc9-1e1d-4d0b-a1d1-3e6b8c5f0615"/>
    <x v="0"/>
    <e v="#N/A"/>
    <e v="#N/A"/>
    <e v="#N/A"/>
    <s v="FIXED"/>
    <x v="0"/>
    <m/>
    <m/>
    <m/>
    <m/>
    <x v="0"/>
  </r>
  <r>
    <x v="4"/>
    <s v="b36bb50f-f3e9-4615-a891-03b5567c7505"/>
    <x v="0"/>
    <s v="bdwybkogxgz633l"/>
    <s v="b36bb50f-f3e9-4615-a891-03b5567c7505"/>
    <s v="Medium"/>
    <s v="FIXED"/>
    <x v="0"/>
    <m/>
    <m/>
    <m/>
    <m/>
    <x v="0"/>
  </r>
  <r>
    <x v="0"/>
    <s v="b36c9d03-7003-4068-8bbb-ad136e996a89"/>
    <x v="0"/>
    <e v="#N/A"/>
    <e v="#N/A"/>
    <e v="#N/A"/>
    <s v="FIXED"/>
    <x v="0"/>
    <m/>
    <m/>
    <m/>
    <m/>
    <x v="0"/>
  </r>
  <r>
    <x v="0"/>
    <s v="b36cefbe-2ded-4c38-8204-5f3840d44352"/>
    <x v="0"/>
    <e v="#N/A"/>
    <e v="#N/A"/>
    <e v="#N/A"/>
    <s v="FIXED"/>
    <x v="0"/>
    <m/>
    <m/>
    <m/>
    <m/>
    <x v="0"/>
  </r>
  <r>
    <x v="0"/>
    <s v="b3700c81-eb17-43a8-a4b8-9172fcabea5e"/>
    <x v="0"/>
    <e v="#N/A"/>
    <e v="#N/A"/>
    <e v="#N/A"/>
    <s v="FIXED"/>
    <x v="0"/>
    <m/>
    <m/>
    <m/>
    <m/>
    <x v="0"/>
  </r>
  <r>
    <x v="0"/>
    <s v="b3704361-099c-404e-a402-2f6007c91fb6"/>
    <x v="0"/>
    <e v="#N/A"/>
    <e v="#N/A"/>
    <e v="#N/A"/>
    <s v="FIXED"/>
    <x v="0"/>
    <m/>
    <m/>
    <m/>
    <m/>
    <x v="0"/>
  </r>
  <r>
    <x v="0"/>
    <s v="b37154d9-da50-424f-b6d2-07ffd8429e84"/>
    <x v="0"/>
    <e v="#N/A"/>
    <e v="#N/A"/>
    <e v="#N/A"/>
    <s v="FIXED"/>
    <x v="0"/>
    <m/>
    <m/>
    <m/>
    <m/>
    <x v="0"/>
  </r>
  <r>
    <x v="0"/>
    <s v="b371f995-999c-4ec7-ae51-4f1b74cee986"/>
    <x v="0"/>
    <e v="#N/A"/>
    <e v="#N/A"/>
    <e v="#N/A"/>
    <s v="FIXED"/>
    <x v="0"/>
    <m/>
    <m/>
    <m/>
    <m/>
    <x v="0"/>
  </r>
  <r>
    <x v="0"/>
    <s v="b3722047-031c-40b6-8a3c-5c8618e29cf7"/>
    <x v="0"/>
    <e v="#N/A"/>
    <e v="#N/A"/>
    <e v="#N/A"/>
    <s v="FIXED"/>
    <x v="0"/>
    <m/>
    <m/>
    <m/>
    <m/>
    <x v="0"/>
  </r>
  <r>
    <x v="1"/>
    <s v="b37276c7-cea2-4af5-af28-a69517ad0ec4"/>
    <x v="0"/>
    <e v="#N/A"/>
    <e v="#N/A"/>
    <e v="#N/A"/>
    <s v="FIXED"/>
    <x v="0"/>
    <m/>
    <m/>
    <m/>
    <m/>
    <x v="0"/>
  </r>
  <r>
    <x v="0"/>
    <s v="b37297d6-c9a9-46d9-be92-e4a77d8e233d"/>
    <x v="0"/>
    <e v="#N/A"/>
    <e v="#N/A"/>
    <e v="#N/A"/>
    <s v="FIXED"/>
    <x v="0"/>
    <m/>
    <m/>
    <m/>
    <m/>
    <x v="0"/>
  </r>
  <r>
    <x v="6"/>
    <s v="b37321d0-c1ac-450b-853b-23f25d2f1e37"/>
    <x v="0"/>
    <e v="#N/A"/>
    <e v="#N/A"/>
    <e v="#N/A"/>
    <s v="FIXED"/>
    <x v="0"/>
    <m/>
    <m/>
    <m/>
    <m/>
    <x v="0"/>
  </r>
  <r>
    <x v="9"/>
    <s v="b376b252-ac41-4d95-b019-984bc0f751a5"/>
    <x v="0"/>
    <e v="#N/A"/>
    <e v="#N/A"/>
    <e v="#N/A"/>
    <s v="FIXED"/>
    <x v="0"/>
    <m/>
    <m/>
    <m/>
    <m/>
    <x v="0"/>
  </r>
  <r>
    <x v="0"/>
    <s v="b3771513-912c-48de-a532-a048e59ea724"/>
    <x v="0"/>
    <e v="#N/A"/>
    <e v="#N/A"/>
    <e v="#N/A"/>
    <s v="FIXED"/>
    <x v="0"/>
    <m/>
    <m/>
    <m/>
    <m/>
    <x v="0"/>
  </r>
  <r>
    <x v="0"/>
    <s v="b37816bc-9345-4923-a0e4-dfcdc491cc7b"/>
    <x v="0"/>
    <e v="#N/A"/>
    <e v="#N/A"/>
    <e v="#N/A"/>
    <s v="FIXED"/>
    <x v="0"/>
    <m/>
    <m/>
    <m/>
    <m/>
    <x v="0"/>
  </r>
  <r>
    <x v="2"/>
    <s v="b3785e0a-7e8f-487a-9a21-dd63631bc3f3"/>
    <x v="0"/>
    <e v="#N/A"/>
    <e v="#N/A"/>
    <e v="#N/A"/>
    <s v="FIXED"/>
    <x v="0"/>
    <m/>
    <m/>
    <m/>
    <m/>
    <x v="0"/>
  </r>
  <r>
    <x v="0"/>
    <s v="b378eec1-e1db-4115-a60b-403f80144901"/>
    <x v="1"/>
    <s v="rosebko5nk5mh2l.bpna.popularinc.net"/>
    <s v="b378eec1-e1db-4115-a60b-403f80144901"/>
    <s v="Medium"/>
    <s v="RESURFACED"/>
    <x v="0"/>
    <m/>
    <m/>
    <m/>
    <m/>
    <x v="0"/>
  </r>
  <r>
    <x v="0"/>
    <s v="b37ae1fd-8b46-4c3c-ae84-ca127d1ea257"/>
    <x v="0"/>
    <e v="#N/A"/>
    <e v="#N/A"/>
    <e v="#N/A"/>
    <s v="FIXED"/>
    <x v="0"/>
    <m/>
    <m/>
    <m/>
    <m/>
    <x v="0"/>
  </r>
  <r>
    <x v="0"/>
    <s v="b37dbe35-b541-4613-9f1d-f52ebd1c198f"/>
    <x v="0"/>
    <e v="#N/A"/>
    <e v="#N/A"/>
    <e v="#N/A"/>
    <s v="FIXED"/>
    <x v="0"/>
    <m/>
    <m/>
    <m/>
    <m/>
    <x v="0"/>
  </r>
  <r>
    <x v="10"/>
    <s v="b37df256-1576-4296-a55a-1b67a15b3989"/>
    <x v="0"/>
    <e v="#N/A"/>
    <e v="#N/A"/>
    <e v="#N/A"/>
    <s v="FIXED"/>
    <x v="0"/>
    <m/>
    <m/>
    <m/>
    <m/>
    <x v="0"/>
  </r>
  <r>
    <x v="0"/>
    <s v="b37e1728-0a8b-4e4c-94be-7ed43c0ffabc"/>
    <x v="0"/>
    <e v="#N/A"/>
    <e v="#N/A"/>
    <e v="#N/A"/>
    <s v="FIXED"/>
    <x v="0"/>
    <m/>
    <m/>
    <m/>
    <m/>
    <x v="0"/>
  </r>
  <r>
    <x v="4"/>
    <s v="b37f91b3-5b7b-4af1-82ff-22c8df7587bf"/>
    <x v="0"/>
    <e v="#N/A"/>
    <e v="#N/A"/>
    <e v="#N/A"/>
    <s v="FIXED"/>
    <x v="0"/>
    <m/>
    <m/>
    <m/>
    <m/>
    <x v="0"/>
  </r>
  <r>
    <x v="0"/>
    <s v="b37f9b7d-9100-473e-afe9-6fd1fea46919"/>
    <x v="2"/>
    <e v="#N/A"/>
    <e v="#N/A"/>
    <e v="#N/A"/>
    <s v="ACTIVE"/>
    <x v="0"/>
    <m/>
    <m/>
    <m/>
    <m/>
    <x v="0"/>
  </r>
  <r>
    <x v="0"/>
    <s v="b381cda8-0528-47a7-aae9-cb3a0bd03ea2"/>
    <x v="0"/>
    <e v="#N/A"/>
    <e v="#N/A"/>
    <e v="#N/A"/>
    <s v="FIXED"/>
    <x v="0"/>
    <m/>
    <m/>
    <m/>
    <m/>
    <x v="0"/>
  </r>
  <r>
    <x v="0"/>
    <s v="b382cc36-0e0b-4778-8118-24c32950961e"/>
    <x v="0"/>
    <e v="#N/A"/>
    <e v="#N/A"/>
    <e v="#N/A"/>
    <s v="FIXED"/>
    <x v="0"/>
    <m/>
    <m/>
    <m/>
    <m/>
    <x v="0"/>
  </r>
  <r>
    <x v="0"/>
    <s v="b3842b20-116d-40b6-bd79-d08d18738d6d"/>
    <x v="0"/>
    <e v="#N/A"/>
    <e v="#N/A"/>
    <e v="#N/A"/>
    <s v="FIXED"/>
    <x v="0"/>
    <m/>
    <m/>
    <m/>
    <m/>
    <x v="0"/>
  </r>
  <r>
    <x v="0"/>
    <s v="b3854bf4-dbab-4e1d-a455-a291f58a19b2"/>
    <x v="0"/>
    <e v="#N/A"/>
    <e v="#N/A"/>
    <e v="#N/A"/>
    <s v="FIXED"/>
    <x v="0"/>
    <m/>
    <m/>
    <m/>
    <m/>
    <x v="0"/>
  </r>
  <r>
    <x v="6"/>
    <s v="b3858f00-6ff9-49b7-ba68-3f7462693918"/>
    <x v="1"/>
    <s v="bpn-rosetecm-05"/>
    <s v="b3858f00-6ff9-49b7-ba68-3f7462693918"/>
    <s v="Medium"/>
    <s v="RESURFACED"/>
    <x v="0"/>
    <m/>
    <m/>
    <m/>
    <m/>
    <x v="0"/>
  </r>
  <r>
    <x v="4"/>
    <s v="b386596b-3532-4ed2-9a6e-0328d702f21d"/>
    <x v="0"/>
    <e v="#N/A"/>
    <e v="#N/A"/>
    <e v="#N/A"/>
    <s v="FIXED"/>
    <x v="0"/>
    <m/>
    <m/>
    <m/>
    <m/>
    <x v="0"/>
  </r>
  <r>
    <x v="2"/>
    <s v="b386fa28-4c86-4e36-ad8c-95a31461c7d2"/>
    <x v="2"/>
    <s v="bpn-backgvws-02"/>
    <s v="b386fa28-4c86-4e36-ad8c-95a31461c7d2"/>
    <s v="Medium"/>
    <s v="ACTIVE"/>
    <x v="0"/>
    <m/>
    <m/>
    <m/>
    <m/>
    <x v="0"/>
  </r>
  <r>
    <x v="4"/>
    <s v="b38745bc-c6fe-43c5-8f64-f59905b64688"/>
    <x v="0"/>
    <e v="#N/A"/>
    <e v="#N/A"/>
    <e v="#N/A"/>
    <s v="FIXED"/>
    <x v="0"/>
    <m/>
    <m/>
    <m/>
    <m/>
    <x v="0"/>
  </r>
  <r>
    <x v="4"/>
    <s v="b3875d9b-f43d-4930-84e1-da05e2856875"/>
    <x v="0"/>
    <e v="#N/A"/>
    <e v="#N/A"/>
    <e v="#N/A"/>
    <s v="FIXED"/>
    <x v="0"/>
    <m/>
    <m/>
    <m/>
    <m/>
    <x v="0"/>
  </r>
  <r>
    <x v="4"/>
    <s v="b3881fdd-9fbf-4d8e-8198-58e1d20627aa"/>
    <x v="0"/>
    <e v="#N/A"/>
    <e v="#N/A"/>
    <e v="#N/A"/>
    <s v="FIXED"/>
    <x v="0"/>
    <m/>
    <m/>
    <m/>
    <m/>
    <x v="0"/>
  </r>
  <r>
    <x v="0"/>
    <s v="b388f96a-5fad-4361-8fdd-cd121f13bd12"/>
    <x v="0"/>
    <e v="#N/A"/>
    <e v="#N/A"/>
    <e v="#N/A"/>
    <s v="FIXED"/>
    <x v="0"/>
    <m/>
    <m/>
    <m/>
    <m/>
    <x v="0"/>
  </r>
  <r>
    <x v="2"/>
    <s v="b38937ba-c42e-4c55-9c3c-663729227db6"/>
    <x v="2"/>
    <s v="bpn-rosecmas-05"/>
    <s v="b38937ba-c42e-4c55-9c3c-663729227db6"/>
    <s v="Low"/>
    <s v="ACTIVE"/>
    <x v="0"/>
    <m/>
    <m/>
    <m/>
    <m/>
    <x v="0"/>
  </r>
  <r>
    <x v="5"/>
    <s v="b3895959-0269-466d-bcb8-34b8e36e6d5d"/>
    <x v="0"/>
    <e v="#N/A"/>
    <e v="#N/A"/>
    <e v="#N/A"/>
    <s v="FIXED"/>
    <x v="0"/>
    <m/>
    <m/>
    <m/>
    <m/>
    <x v="0"/>
  </r>
  <r>
    <x v="0"/>
    <s v="b3897039-b8e7-4310-8a3e-76b36d372a33"/>
    <x v="0"/>
    <e v="#N/A"/>
    <e v="#N/A"/>
    <e v="#N/A"/>
    <s v="FIXED"/>
    <x v="0"/>
    <m/>
    <m/>
    <m/>
    <m/>
    <x v="0"/>
  </r>
  <r>
    <x v="2"/>
    <s v="b389b7fc-ec97-4441-a398-924615635206"/>
    <x v="0"/>
    <e v="#N/A"/>
    <e v="#N/A"/>
    <e v="#N/A"/>
    <s v="FIXED"/>
    <x v="0"/>
    <m/>
    <m/>
    <m/>
    <m/>
    <x v="0"/>
  </r>
  <r>
    <x v="0"/>
    <s v="b38af514-3e96-487c-8694-34a2459a39c8"/>
    <x v="0"/>
    <e v="#N/A"/>
    <e v="#N/A"/>
    <e v="#N/A"/>
    <s v="FIXED"/>
    <x v="0"/>
    <m/>
    <m/>
    <m/>
    <m/>
    <x v="0"/>
  </r>
  <r>
    <x v="0"/>
    <s v="b38b56b1-25ee-4605-ae30-a1e83e322460"/>
    <x v="1"/>
    <s v="miambko74c6pl3l"/>
    <s v="b38b56b1-25ee-4605-ae30-a1e83e322460"/>
    <s v="Medium"/>
    <s v="RESURFACED"/>
    <x v="0"/>
    <m/>
    <m/>
    <m/>
    <m/>
    <x v="0"/>
  </r>
  <r>
    <x v="0"/>
    <s v="b38c04e2-35a0-458d-acda-f3bb97825658"/>
    <x v="0"/>
    <e v="#N/A"/>
    <e v="#N/A"/>
    <e v="#N/A"/>
    <s v="FIXED"/>
    <x v="0"/>
    <m/>
    <m/>
    <m/>
    <m/>
    <x v="0"/>
  </r>
  <r>
    <x v="7"/>
    <s v="b38c2bde-cc4a-4cbc-b7f6-aff16833f162"/>
    <x v="0"/>
    <e v="#N/A"/>
    <e v="#N/A"/>
    <e v="#N/A"/>
    <s v="FIXED"/>
    <x v="0"/>
    <m/>
    <m/>
    <m/>
    <m/>
    <x v="0"/>
  </r>
  <r>
    <x v="0"/>
    <s v="b38c9c3d-a3f1-4360-8eaa-ebd1e177c255"/>
    <x v="0"/>
    <e v="#N/A"/>
    <e v="#N/A"/>
    <e v="#N/A"/>
    <s v="FIXED"/>
    <x v="0"/>
    <m/>
    <m/>
    <m/>
    <m/>
    <x v="0"/>
  </r>
  <r>
    <x v="0"/>
    <s v="b38d0ac1-2c26-4c37-8cef-eee771eede49"/>
    <x v="0"/>
    <e v="#N/A"/>
    <e v="#N/A"/>
    <e v="#N/A"/>
    <s v="FIXED"/>
    <x v="0"/>
    <m/>
    <m/>
    <m/>
    <m/>
    <x v="0"/>
  </r>
  <r>
    <x v="1"/>
    <s v="b38d34ca-aeb6-48cc-ae31-e6c0f7637008"/>
    <x v="0"/>
    <e v="#N/A"/>
    <e v="#N/A"/>
    <e v="#N/A"/>
    <s v="FIXED"/>
    <x v="0"/>
    <m/>
    <m/>
    <m/>
    <m/>
    <x v="0"/>
  </r>
  <r>
    <x v="0"/>
    <s v="b38d6f03-65f0-4d58-b5b0-2445b346aeec"/>
    <x v="0"/>
    <e v="#N/A"/>
    <e v="#N/A"/>
    <e v="#N/A"/>
    <s v="FIXED"/>
    <x v="0"/>
    <m/>
    <m/>
    <m/>
    <m/>
    <x v="0"/>
  </r>
  <r>
    <x v="2"/>
    <s v="b38e4199-4c19-42f4-9e74-5003052b28c7"/>
    <x v="0"/>
    <e v="#N/A"/>
    <e v="#N/A"/>
    <e v="#N/A"/>
    <s v="FIXED"/>
    <x v="0"/>
    <m/>
    <m/>
    <m/>
    <m/>
    <x v="0"/>
  </r>
  <r>
    <x v="0"/>
    <s v="b38ec9d2-8959-49a9-b4b1-ec487092ccda"/>
    <x v="0"/>
    <e v="#N/A"/>
    <e v="#N/A"/>
    <e v="#N/A"/>
    <s v="FIXED"/>
    <x v="0"/>
    <m/>
    <m/>
    <m/>
    <m/>
    <x v="0"/>
  </r>
  <r>
    <x v="0"/>
    <s v="b38f59c7-24aa-438d-b6a7-a3bbebb69510"/>
    <x v="0"/>
    <e v="#N/A"/>
    <e v="#N/A"/>
    <e v="#N/A"/>
    <s v="FIXED"/>
    <x v="0"/>
    <m/>
    <m/>
    <m/>
    <m/>
    <x v="0"/>
  </r>
  <r>
    <x v="6"/>
    <s v="b38fa305-d115-4174-8c9f-7203423c0709"/>
    <x v="0"/>
    <e v="#N/A"/>
    <e v="#N/A"/>
    <e v="#N/A"/>
    <s v="FIXED"/>
    <x v="0"/>
    <m/>
    <m/>
    <m/>
    <m/>
    <x v="0"/>
  </r>
  <r>
    <x v="0"/>
    <s v="b390479c-3da7-4218-a81e-10b5d8224d13"/>
    <x v="0"/>
    <e v="#N/A"/>
    <e v="#N/A"/>
    <e v="#N/A"/>
    <s v="FIXED"/>
    <x v="0"/>
    <m/>
    <m/>
    <m/>
    <m/>
    <x v="0"/>
  </r>
  <r>
    <x v="2"/>
    <s v="b3907e71-0dad-4e51-8b2a-732913a1b89d"/>
    <x v="2"/>
    <s v="bpn-rosegvws-01"/>
    <s v="b3907e71-0dad-4e51-8b2a-732913a1b89d"/>
    <s v="Low"/>
    <s v="ACTIVE"/>
    <x v="0"/>
    <m/>
    <m/>
    <m/>
    <m/>
    <x v="0"/>
  </r>
  <r>
    <x v="9"/>
    <s v="b3943c78-9307-44ca-9435-7e900277fe2e"/>
    <x v="0"/>
    <e v="#N/A"/>
    <e v="#N/A"/>
    <e v="#N/A"/>
    <s v="FIXED"/>
    <x v="0"/>
    <m/>
    <m/>
    <m/>
    <m/>
    <x v="0"/>
  </r>
  <r>
    <x v="0"/>
    <s v="b3972ebc-628a-4f8f-a326-c8efedac973a"/>
    <x v="0"/>
    <e v="#N/A"/>
    <e v="#N/A"/>
    <e v="#N/A"/>
    <s v="FIXED"/>
    <x v="0"/>
    <m/>
    <m/>
    <m/>
    <m/>
    <x v="0"/>
  </r>
  <r>
    <x v="0"/>
    <s v="b3978f31-8cde-482e-a12e-02a5c7305791"/>
    <x v="0"/>
    <e v="#N/A"/>
    <e v="#N/A"/>
    <e v="#N/A"/>
    <s v="FIXED"/>
    <x v="0"/>
    <m/>
    <m/>
    <m/>
    <m/>
    <x v="0"/>
  </r>
  <r>
    <x v="1"/>
    <s v="b3983c7e-bd51-4e65-bd5e-8af77a46fe16"/>
    <x v="0"/>
    <e v="#N/A"/>
    <e v="#N/A"/>
    <e v="#N/A"/>
    <s v="FIXED"/>
    <x v="0"/>
    <m/>
    <m/>
    <m/>
    <m/>
    <x v="0"/>
  </r>
  <r>
    <x v="0"/>
    <s v="b3985e47-793c-468e-bc63-92ece7184246"/>
    <x v="0"/>
    <e v="#N/A"/>
    <e v="#N/A"/>
    <e v="#N/A"/>
    <s v="FIXED"/>
    <x v="0"/>
    <m/>
    <m/>
    <m/>
    <m/>
    <x v="0"/>
  </r>
  <r>
    <x v="0"/>
    <s v="b3989d8a-75a7-43a4-96f9-5419572e0604"/>
    <x v="0"/>
    <e v="#N/A"/>
    <e v="#N/A"/>
    <e v="#N/A"/>
    <s v="FIXED"/>
    <x v="0"/>
    <m/>
    <m/>
    <m/>
    <m/>
    <x v="0"/>
  </r>
  <r>
    <x v="0"/>
    <s v="b398c2c2-ac07-4fd2-bac6-d3f1bb92345a"/>
    <x v="0"/>
    <s v="bdwybko8362rn2l.bpna.popularinc.net"/>
    <s v="b398c2c2-ac07-4fd2-bac6-d3f1bb92345a"/>
    <s v="Medium"/>
    <s v="FIXED"/>
    <x v="0"/>
    <m/>
    <m/>
    <m/>
    <m/>
    <x v="0"/>
  </r>
  <r>
    <x v="1"/>
    <s v="b398d8bb-5c93-4432-818c-23ac0bf3e792"/>
    <x v="0"/>
    <e v="#N/A"/>
    <e v="#N/A"/>
    <e v="#N/A"/>
    <s v="FIXED"/>
    <x v="0"/>
    <m/>
    <m/>
    <m/>
    <m/>
    <x v="0"/>
  </r>
  <r>
    <x v="0"/>
    <s v="b3997d82-2e6c-448f-ab48-828baab942dc"/>
    <x v="0"/>
    <e v="#N/A"/>
    <e v="#N/A"/>
    <e v="#N/A"/>
    <s v="FIXED"/>
    <x v="0"/>
    <m/>
    <m/>
    <m/>
    <m/>
    <x v="0"/>
  </r>
  <r>
    <x v="4"/>
    <s v="b39ac2e4-2e91-48ae-80db-ff2cf27a0362"/>
    <x v="0"/>
    <e v="#N/A"/>
    <e v="#N/A"/>
    <e v="#N/A"/>
    <s v="FIXED"/>
    <x v="0"/>
    <m/>
    <m/>
    <m/>
    <m/>
    <x v="0"/>
  </r>
  <r>
    <x v="0"/>
    <s v="b39bec07-1b37-461d-8850-2a733ee538f1"/>
    <x v="0"/>
    <e v="#N/A"/>
    <e v="#N/A"/>
    <e v="#N/A"/>
    <s v="FIXED"/>
    <x v="0"/>
    <m/>
    <m/>
    <m/>
    <m/>
    <x v="0"/>
  </r>
  <r>
    <x v="0"/>
    <s v="b39c0005-a8e1-47b3-a31d-2b2092a1c1c9"/>
    <x v="0"/>
    <e v="#N/A"/>
    <e v="#N/A"/>
    <e v="#N/A"/>
    <s v="FIXED"/>
    <x v="0"/>
    <m/>
    <m/>
    <m/>
    <m/>
    <x v="0"/>
  </r>
  <r>
    <x v="4"/>
    <s v="b39c18da-6059-43a4-bf57-9c060ca32e62"/>
    <x v="0"/>
    <e v="#N/A"/>
    <e v="#N/A"/>
    <e v="#N/A"/>
    <s v="FIXED"/>
    <x v="0"/>
    <m/>
    <m/>
    <m/>
    <m/>
    <x v="0"/>
  </r>
  <r>
    <x v="0"/>
    <s v="b39c5246-4c03-4e1c-8468-8a327ba9eb2d"/>
    <x v="0"/>
    <e v="#N/A"/>
    <e v="#N/A"/>
    <e v="#N/A"/>
    <s v="FIXED"/>
    <x v="0"/>
    <m/>
    <m/>
    <m/>
    <m/>
    <x v="0"/>
  </r>
  <r>
    <x v="4"/>
    <s v="b39d33dc-e4b6-4000-ae80-3c9c6ed089a0"/>
    <x v="0"/>
    <e v="#N/A"/>
    <e v="#N/A"/>
    <e v="#N/A"/>
    <s v="FIXED"/>
    <x v="0"/>
    <m/>
    <m/>
    <m/>
    <m/>
    <x v="0"/>
  </r>
  <r>
    <x v="0"/>
    <s v="b39d8286-830f-4801-924c-2fabac203359"/>
    <x v="0"/>
    <e v="#N/A"/>
    <e v="#N/A"/>
    <e v="#N/A"/>
    <s v="FIXED"/>
    <x v="0"/>
    <m/>
    <m/>
    <m/>
    <m/>
    <x v="0"/>
  </r>
  <r>
    <x v="0"/>
    <s v="b39f0036-c4ce-4fa2-a3cd-d315eca375a0"/>
    <x v="0"/>
    <e v="#N/A"/>
    <e v="#N/A"/>
    <e v="#N/A"/>
    <s v="FIXED"/>
    <x v="0"/>
    <m/>
    <m/>
    <m/>
    <m/>
    <x v="0"/>
  </r>
  <r>
    <x v="2"/>
    <s v="b39fc601-cfd3-4649-b834-b0f673d8975f"/>
    <x v="2"/>
    <s v="bpn-rosepmdb-02"/>
    <s v="b39fc601-cfd3-4649-b834-b0f673d8975f"/>
    <s v="High"/>
    <s v="ACTIVE"/>
    <x v="0"/>
    <m/>
    <m/>
    <m/>
    <m/>
    <x v="0"/>
  </r>
  <r>
    <x v="4"/>
    <s v="b3a062d7-90a4-438d-bd42-a7ab65bdecb5"/>
    <x v="0"/>
    <e v="#N/A"/>
    <e v="#N/A"/>
    <e v="#N/A"/>
    <s v="FIXED"/>
    <x v="0"/>
    <m/>
    <m/>
    <m/>
    <m/>
    <x v="0"/>
  </r>
  <r>
    <x v="0"/>
    <s v="b3a0b81b-daad-405a-a382-3d5080f70cb9"/>
    <x v="0"/>
    <e v="#N/A"/>
    <e v="#N/A"/>
    <e v="#N/A"/>
    <s v="FIXED"/>
    <x v="0"/>
    <m/>
    <m/>
    <m/>
    <m/>
    <x v="0"/>
  </r>
  <r>
    <x v="1"/>
    <s v="b3a16f97-cd3f-4dc2-bc51-3c0197a1db78"/>
    <x v="2"/>
    <s v="bpn-roseadcb-02"/>
    <s v="b3a16f97-cd3f-4dc2-bc51-3c0197a1db78"/>
    <s v="High"/>
    <s v="ACTIVE"/>
    <x v="0"/>
    <m/>
    <m/>
    <m/>
    <m/>
    <x v="0"/>
  </r>
  <r>
    <x v="6"/>
    <s v="b3a186cc-2159-408b-8548-297809ba242e"/>
    <x v="1"/>
    <s v="bpn-rosetecm-05"/>
    <s v="b3a186cc-2159-408b-8548-297809ba242e"/>
    <s v="Medium"/>
    <s v="RESURFACED"/>
    <x v="0"/>
    <m/>
    <m/>
    <m/>
    <m/>
    <x v="0"/>
  </r>
  <r>
    <x v="0"/>
    <s v="b3a20124-a6df-4380-9aba-8c86614b5ba3"/>
    <x v="0"/>
    <e v="#N/A"/>
    <e v="#N/A"/>
    <e v="#N/A"/>
    <s v="FIXED"/>
    <x v="0"/>
    <m/>
    <m/>
    <m/>
    <m/>
    <x v="0"/>
  </r>
  <r>
    <x v="2"/>
    <s v="b3a569d2-07e3-45db-ab4c-a8e8c5a17838"/>
    <x v="1"/>
    <e v="#N/A"/>
    <e v="#N/A"/>
    <e v="#N/A"/>
    <s v="RESURFACED"/>
    <x v="0"/>
    <m/>
    <m/>
    <m/>
    <m/>
    <x v="0"/>
  </r>
  <r>
    <x v="0"/>
    <s v="b3a572cb-9ce9-46f5-a3c6-6cfe2b351204"/>
    <x v="0"/>
    <e v="#N/A"/>
    <e v="#N/A"/>
    <e v="#N/A"/>
    <s v="FIXED"/>
    <x v="0"/>
    <m/>
    <m/>
    <m/>
    <m/>
    <x v="0"/>
  </r>
  <r>
    <x v="0"/>
    <s v="b3a5acae-a845-4db3-a39a-bbc4361e753e"/>
    <x v="0"/>
    <e v="#N/A"/>
    <e v="#N/A"/>
    <e v="#N/A"/>
    <s v="FIXED"/>
    <x v="0"/>
    <m/>
    <m/>
    <m/>
    <m/>
    <x v="0"/>
  </r>
  <r>
    <x v="0"/>
    <s v="b3a70707-1a20-49ca-a6db-9e83a74fee6e"/>
    <x v="0"/>
    <e v="#N/A"/>
    <e v="#N/A"/>
    <e v="#N/A"/>
    <s v="FIXED"/>
    <x v="0"/>
    <m/>
    <m/>
    <m/>
    <m/>
    <x v="0"/>
  </r>
  <r>
    <x v="0"/>
    <s v="b3a7a3f3-f759-46ee-b450-dd3d032cf842"/>
    <x v="0"/>
    <e v="#N/A"/>
    <e v="#N/A"/>
    <e v="#N/A"/>
    <s v="FIXED"/>
    <x v="0"/>
    <m/>
    <m/>
    <m/>
    <m/>
    <x v="0"/>
  </r>
  <r>
    <x v="2"/>
    <s v="b3a85b7d-84ad-48c0-8b99-bb7f7d547f7f"/>
    <x v="0"/>
    <e v="#N/A"/>
    <e v="#N/A"/>
    <e v="#N/A"/>
    <s v="FIXED"/>
    <x v="0"/>
    <m/>
    <m/>
    <m/>
    <m/>
    <x v="0"/>
  </r>
  <r>
    <x v="2"/>
    <s v="b3a99da7-abd5-46d7-b2e6-8a92cd92d613"/>
    <x v="2"/>
    <s v="bpn-roseevdb-01"/>
    <s v="b3a99da7-abd5-46d7-b2e6-8a92cd92d613"/>
    <s v="High"/>
    <s v="ACTIVE"/>
    <x v="0"/>
    <m/>
    <m/>
    <m/>
    <m/>
    <x v="0"/>
  </r>
  <r>
    <x v="0"/>
    <s v="b3a9c00d-9435-41d8-8681-1cbb2ac9e962"/>
    <x v="0"/>
    <e v="#N/A"/>
    <e v="#N/A"/>
    <e v="#N/A"/>
    <s v="FIXED"/>
    <x v="0"/>
    <m/>
    <m/>
    <m/>
    <m/>
    <x v="0"/>
  </r>
  <r>
    <x v="6"/>
    <s v="b3aa50cc-ce7e-427c-8780-e31c234a6810"/>
    <x v="1"/>
    <s v="bpn-rosetecm-05"/>
    <s v="b3aa50cc-ce7e-427c-8780-e31c234a6810"/>
    <s v="Low"/>
    <s v="RESURFACED"/>
    <x v="0"/>
    <m/>
    <m/>
    <m/>
    <m/>
    <x v="0"/>
  </r>
  <r>
    <x v="5"/>
    <s v="b3aa51af-b619-4841-a0f3-1a36841d9e30"/>
    <x v="2"/>
    <e v="#N/A"/>
    <e v="#N/A"/>
    <e v="#N/A"/>
    <s v="ACTIVE"/>
    <x v="0"/>
    <m/>
    <m/>
    <m/>
    <m/>
    <x v="0"/>
  </r>
  <r>
    <x v="0"/>
    <s v="b3ab1aa9-d00d-492a-9fce-0c8f342269ef"/>
    <x v="0"/>
    <e v="#N/A"/>
    <e v="#N/A"/>
    <e v="#N/A"/>
    <s v="FIXED"/>
    <x v="0"/>
    <m/>
    <m/>
    <m/>
    <m/>
    <x v="0"/>
  </r>
  <r>
    <x v="0"/>
    <s v="b3ab65c2-ed3b-40e1-a287-42082b30b28e"/>
    <x v="0"/>
    <s v="bdwybko6b6zl13t.bpna.popularinc.net"/>
    <s v="b3ab65c2-ed3b-40e1-a287-42082b30b28e"/>
    <s v="High"/>
    <s v="FIXED"/>
    <x v="0"/>
    <m/>
    <m/>
    <m/>
    <m/>
    <x v="0"/>
  </r>
  <r>
    <x v="0"/>
    <s v="b3ae1674-f709-4757-8dfc-8261a70ba47d"/>
    <x v="0"/>
    <e v="#N/A"/>
    <e v="#N/A"/>
    <e v="#N/A"/>
    <s v="FIXED"/>
    <x v="0"/>
    <m/>
    <m/>
    <m/>
    <m/>
    <x v="0"/>
  </r>
  <r>
    <x v="0"/>
    <s v="b3aeb2e5-37d5-4200-8313-39b4274fd481"/>
    <x v="0"/>
    <e v="#N/A"/>
    <e v="#N/A"/>
    <e v="#N/A"/>
    <s v="FIXED"/>
    <x v="0"/>
    <m/>
    <m/>
    <m/>
    <m/>
    <x v="0"/>
  </r>
  <r>
    <x v="1"/>
    <s v="b3aefd8a-d054-43b2-ab2d-90996125043e"/>
    <x v="0"/>
    <e v="#N/A"/>
    <e v="#N/A"/>
    <e v="#N/A"/>
    <s v="FIXED"/>
    <x v="0"/>
    <m/>
    <m/>
    <m/>
    <m/>
    <x v="0"/>
  </r>
  <r>
    <x v="0"/>
    <s v="b3af160e-ab42-4f9b-b743-14c06d111d89"/>
    <x v="0"/>
    <e v="#N/A"/>
    <e v="#N/A"/>
    <e v="#N/A"/>
    <s v="FIXED"/>
    <x v="0"/>
    <m/>
    <m/>
    <m/>
    <m/>
    <x v="0"/>
  </r>
  <r>
    <x v="0"/>
    <s v="b3af9a75-0f7f-4040-9169-fffb88b3f3b0"/>
    <x v="0"/>
    <e v="#N/A"/>
    <e v="#N/A"/>
    <e v="#N/A"/>
    <s v="FIXED"/>
    <x v="0"/>
    <m/>
    <m/>
    <m/>
    <m/>
    <x v="0"/>
  </r>
  <r>
    <x v="0"/>
    <s v="b3afcd7c-8ec5-461c-b920-8199ab9e3d59"/>
    <x v="0"/>
    <e v="#N/A"/>
    <e v="#N/A"/>
    <e v="#N/A"/>
    <s v="FIXED"/>
    <x v="0"/>
    <m/>
    <m/>
    <m/>
    <m/>
    <x v="0"/>
  </r>
  <r>
    <x v="0"/>
    <s v="b3b02eee-d456-4686-8b8f-7447d7001e56"/>
    <x v="0"/>
    <e v="#N/A"/>
    <e v="#N/A"/>
    <e v="#N/A"/>
    <s v="FIXED"/>
    <x v="0"/>
    <m/>
    <m/>
    <m/>
    <m/>
    <x v="0"/>
  </r>
  <r>
    <x v="0"/>
    <s v="b3b040b2-4198-4a1b-9d3f-270b0d7691cf"/>
    <x v="0"/>
    <e v="#N/A"/>
    <e v="#N/A"/>
    <e v="#N/A"/>
    <s v="FIXED"/>
    <x v="0"/>
    <m/>
    <m/>
    <m/>
    <m/>
    <x v="0"/>
  </r>
  <r>
    <x v="0"/>
    <s v="b3b14f16-34b8-409d-bef7-a43d31363886"/>
    <x v="0"/>
    <e v="#N/A"/>
    <e v="#N/A"/>
    <e v="#N/A"/>
    <s v="FIXED"/>
    <x v="0"/>
    <m/>
    <m/>
    <m/>
    <m/>
    <x v="0"/>
  </r>
  <r>
    <x v="0"/>
    <s v="b3b2816e-8f60-49bd-8c1f-d2b4285e8052"/>
    <x v="0"/>
    <e v="#N/A"/>
    <e v="#N/A"/>
    <e v="#N/A"/>
    <s v="FIXED"/>
    <x v="0"/>
    <m/>
    <m/>
    <m/>
    <m/>
    <x v="0"/>
  </r>
  <r>
    <x v="0"/>
    <s v="b3b2917f-537e-41d0-bfe5-a583d626d4a2"/>
    <x v="0"/>
    <e v="#N/A"/>
    <e v="#N/A"/>
    <e v="#N/A"/>
    <s v="FIXED"/>
    <x v="0"/>
    <m/>
    <m/>
    <m/>
    <m/>
    <x v="0"/>
  </r>
  <r>
    <x v="4"/>
    <s v="b3b2f9b5-986f-4dbb-b773-20e980f38536"/>
    <x v="0"/>
    <s v="0260brn3xrmnd2d"/>
    <s v="b3b2f9b5-986f-4dbb-b773-20e980f38536"/>
    <s v="High"/>
    <s v="FIXED"/>
    <x v="0"/>
    <m/>
    <m/>
    <m/>
    <m/>
    <x v="0"/>
  </r>
  <r>
    <x v="0"/>
    <s v="b3b30311-0cff-46c7-a097-0cde08e690d3"/>
    <x v="0"/>
    <e v="#N/A"/>
    <e v="#N/A"/>
    <e v="#N/A"/>
    <s v="FIXED"/>
    <x v="0"/>
    <m/>
    <m/>
    <m/>
    <m/>
    <x v="0"/>
  </r>
  <r>
    <x v="0"/>
    <s v="b3b35884-8d15-42bb-8a19-831ddd310220"/>
    <x v="0"/>
    <e v="#N/A"/>
    <e v="#N/A"/>
    <e v="#N/A"/>
    <s v="FIXED"/>
    <x v="0"/>
    <m/>
    <m/>
    <m/>
    <m/>
    <x v="0"/>
  </r>
  <r>
    <x v="7"/>
    <s v="b3b36c00-007b-494a-ac3f-36654269bfd4"/>
    <x v="1"/>
    <e v="#N/A"/>
    <e v="#N/A"/>
    <e v="#N/A"/>
    <s v="RESURFACED"/>
    <x v="0"/>
    <m/>
    <m/>
    <m/>
    <m/>
    <x v="0"/>
  </r>
  <r>
    <x v="0"/>
    <s v="b3b39829-0efc-43c0-bb32-763fe745b012"/>
    <x v="0"/>
    <e v="#N/A"/>
    <e v="#N/A"/>
    <e v="#N/A"/>
    <s v="FIXED"/>
    <x v="0"/>
    <m/>
    <m/>
    <m/>
    <m/>
    <x v="0"/>
  </r>
  <r>
    <x v="1"/>
    <s v="b3b448b3-5b8a-40c9-a0c7-2ba3820718bc"/>
    <x v="1"/>
    <s v="bpn-0001bp-01"/>
    <s v="b3b448b3-5b8a-40c9-a0c7-2ba3820718bc"/>
    <s v="Medium"/>
    <s v="RESURFACED"/>
    <x v="0"/>
    <m/>
    <m/>
    <m/>
    <m/>
    <x v="0"/>
  </r>
  <r>
    <x v="0"/>
    <s v="b3b51e4c-d3dd-494b-af45-b50b8b5b022d"/>
    <x v="0"/>
    <e v="#N/A"/>
    <e v="#N/A"/>
    <e v="#N/A"/>
    <s v="FIXED"/>
    <x v="0"/>
    <m/>
    <m/>
    <m/>
    <m/>
    <x v="0"/>
  </r>
  <r>
    <x v="0"/>
    <s v="b3b58101-1d43-4d93-a77f-69fc1455534e"/>
    <x v="0"/>
    <s v="0058brnc01tnd2d.bpna.popularinc.net"/>
    <s v="b3b58101-1d43-4d93-a77f-69fc1455534e"/>
    <s v="Critical"/>
    <s v="FIXED"/>
    <x v="0"/>
    <m/>
    <m/>
    <m/>
    <m/>
    <x v="0"/>
  </r>
  <r>
    <x v="0"/>
    <s v="b3b7adab-5a0e-4803-bcf6-f9ea600ac76b"/>
    <x v="0"/>
    <e v="#N/A"/>
    <e v="#N/A"/>
    <e v="#N/A"/>
    <s v="FIXED"/>
    <x v="0"/>
    <m/>
    <m/>
    <m/>
    <m/>
    <x v="0"/>
  </r>
  <r>
    <x v="1"/>
    <s v="b3b85ec4-c2f5-4771-bf40-b0c584e7a49a"/>
    <x v="0"/>
    <e v="#N/A"/>
    <e v="#N/A"/>
    <e v="#N/A"/>
    <s v="FIXED"/>
    <x v="0"/>
    <m/>
    <m/>
    <m/>
    <m/>
    <x v="0"/>
  </r>
  <r>
    <x v="0"/>
    <s v="b3b8f850-68e9-4795-b734-5f1e46526698"/>
    <x v="0"/>
    <e v="#N/A"/>
    <e v="#N/A"/>
    <e v="#N/A"/>
    <s v="FIXED"/>
    <x v="0"/>
    <m/>
    <m/>
    <m/>
    <m/>
    <x v="0"/>
  </r>
  <r>
    <x v="4"/>
    <s v="b3b8fb87-fd7a-4f96-a517-5d26f6a8f28c"/>
    <x v="0"/>
    <e v="#N/A"/>
    <e v="#N/A"/>
    <e v="#N/A"/>
    <s v="FIXED"/>
    <x v="0"/>
    <m/>
    <m/>
    <m/>
    <m/>
    <x v="0"/>
  </r>
  <r>
    <x v="1"/>
    <s v="b3b92673-6656-43da-aed7-866bd89bc4de"/>
    <x v="0"/>
    <e v="#N/A"/>
    <e v="#N/A"/>
    <e v="#N/A"/>
    <s v="FIXED"/>
    <x v="0"/>
    <m/>
    <m/>
    <m/>
    <m/>
    <x v="0"/>
  </r>
  <r>
    <x v="0"/>
    <s v="b3ba0ddf-f065-4c85-a22d-1a5c42e24316"/>
    <x v="0"/>
    <e v="#N/A"/>
    <e v="#N/A"/>
    <e v="#N/A"/>
    <s v="FIXED"/>
    <x v="0"/>
    <m/>
    <m/>
    <m/>
    <m/>
    <x v="0"/>
  </r>
  <r>
    <x v="0"/>
    <s v="b3bba2a3-2fd8-42bc-9a1f-096f6cec1895"/>
    <x v="0"/>
    <e v="#N/A"/>
    <e v="#N/A"/>
    <e v="#N/A"/>
    <s v="FIXED"/>
    <x v="0"/>
    <m/>
    <m/>
    <m/>
    <m/>
    <x v="0"/>
  </r>
  <r>
    <x v="7"/>
    <s v="b3bbcb4e-f667-458f-a13d-4c4992bad782"/>
    <x v="0"/>
    <e v="#N/A"/>
    <e v="#N/A"/>
    <e v="#N/A"/>
    <s v="FIXED"/>
    <x v="0"/>
    <m/>
    <m/>
    <m/>
    <m/>
    <x v="0"/>
  </r>
  <r>
    <x v="4"/>
    <s v="b3bc62df-1204-4422-99e5-d75c165403e9"/>
    <x v="0"/>
    <s v="bdwybkojy3yqn2l.bpna.popularinc.net"/>
    <s v="b3bc62df-1204-4422-99e5-d75c165403e9"/>
    <s v="Medium"/>
    <s v="FIXED"/>
    <x v="0"/>
    <m/>
    <m/>
    <m/>
    <m/>
    <x v="0"/>
  </r>
  <r>
    <x v="0"/>
    <s v="b3bf7a89-6659-4282-ad54-1f2978b9461a"/>
    <x v="0"/>
    <e v="#N/A"/>
    <e v="#N/A"/>
    <e v="#N/A"/>
    <s v="FIXED"/>
    <x v="0"/>
    <m/>
    <m/>
    <m/>
    <m/>
    <x v="0"/>
  </r>
  <r>
    <x v="1"/>
    <s v="b3bfdf42-6904-4ae0-83c4-9e38db76e7c7"/>
    <x v="0"/>
    <e v="#N/A"/>
    <e v="#N/A"/>
    <e v="#N/A"/>
    <s v="FIXED"/>
    <x v="0"/>
    <m/>
    <m/>
    <m/>
    <m/>
    <x v="0"/>
  </r>
  <r>
    <x v="11"/>
    <s v="b3c13141-cbb1-47c4-99f1-8fc81b17612d"/>
    <x v="2"/>
    <n v="0"/>
    <s v="b3c13141-cbb1-47c4-99f1-8fc81b17612d"/>
    <s v="Medium"/>
    <s v="ACTIVE"/>
    <x v="0"/>
    <m/>
    <m/>
    <m/>
    <m/>
    <x v="0"/>
  </r>
  <r>
    <x v="0"/>
    <s v="b3c19ade-23a9-4d4d-ad49-b967c2ad80ed"/>
    <x v="0"/>
    <e v="#N/A"/>
    <e v="#N/A"/>
    <e v="#N/A"/>
    <s v="FIXED"/>
    <x v="0"/>
    <m/>
    <m/>
    <m/>
    <m/>
    <x v="0"/>
  </r>
  <r>
    <x v="0"/>
    <s v="b3c1b8b6-3f5b-4e0b-b804-56f99cae2826"/>
    <x v="0"/>
    <e v="#N/A"/>
    <e v="#N/A"/>
    <e v="#N/A"/>
    <s v="FIXED"/>
    <x v="0"/>
    <m/>
    <m/>
    <m/>
    <m/>
    <x v="0"/>
  </r>
  <r>
    <x v="0"/>
    <s v="b3c2e2d8-2604-4e89-8e67-0740c018ec58"/>
    <x v="0"/>
    <e v="#N/A"/>
    <e v="#N/A"/>
    <e v="#N/A"/>
    <s v="FIXED"/>
    <x v="0"/>
    <m/>
    <m/>
    <m/>
    <m/>
    <x v="0"/>
  </r>
  <r>
    <x v="0"/>
    <s v="b3c37d1b-3924-4daf-b07c-71c67d2a03bc"/>
    <x v="0"/>
    <s v="miambko4jjx6s2l.bpna.popularinc.net"/>
    <s v="b3c37d1b-3924-4daf-b07c-71c67d2a03bc"/>
    <s v="Medium"/>
    <s v="FIXED"/>
    <x v="0"/>
    <m/>
    <m/>
    <m/>
    <m/>
    <x v="0"/>
  </r>
  <r>
    <x v="1"/>
    <s v="b3c4235f-3e13-44db-864d-a8d95fd46ea9"/>
    <x v="2"/>
    <s v="bpn-rosedcdn-01"/>
    <s v="b3c4235f-3e13-44db-864d-a8d95fd46ea9"/>
    <s v="Critical"/>
    <s v="ACTIVE"/>
    <x v="0"/>
    <m/>
    <m/>
    <m/>
    <m/>
    <x v="0"/>
  </r>
  <r>
    <x v="1"/>
    <s v="b3c50859-0ab5-4434-b482-bb841e44037d"/>
    <x v="0"/>
    <e v="#N/A"/>
    <e v="#N/A"/>
    <e v="#N/A"/>
    <s v="FIXED"/>
    <x v="0"/>
    <m/>
    <m/>
    <m/>
    <m/>
    <x v="0"/>
  </r>
  <r>
    <x v="0"/>
    <s v="b3c58d87-ffad-48c9-b876-a1bda318b462"/>
    <x v="0"/>
    <e v="#N/A"/>
    <e v="#N/A"/>
    <e v="#N/A"/>
    <s v="FIXED"/>
    <x v="0"/>
    <m/>
    <m/>
    <m/>
    <m/>
    <x v="0"/>
  </r>
  <r>
    <x v="6"/>
    <s v="b3c6c402-63b2-4a57-b034-e8ef99151bc7"/>
    <x v="0"/>
    <e v="#N/A"/>
    <e v="#N/A"/>
    <e v="#N/A"/>
    <s v="FIXED"/>
    <x v="0"/>
    <m/>
    <m/>
    <m/>
    <m/>
    <x v="0"/>
  </r>
  <r>
    <x v="0"/>
    <s v="b3c6def8-a9d2-4928-bffb-7747da6fd5b1"/>
    <x v="0"/>
    <s v="0035brn7pkf9n2d.bpna.popularinc.net"/>
    <s v="b3c6def8-a9d2-4928-bffb-7747da6fd5b1"/>
    <s v="Critical"/>
    <s v="FIXED"/>
    <x v="0"/>
    <m/>
    <m/>
    <m/>
    <m/>
    <x v="0"/>
  </r>
  <r>
    <x v="0"/>
    <s v="b3c7fd4c-036a-45bf-a8ac-cf1cd412f24f"/>
    <x v="0"/>
    <s v="0092brn7phk9n2d.bpna.popularinc.net"/>
    <s v="b3c7fd4c-036a-45bf-a8ac-cf1cd412f24f"/>
    <s v="High"/>
    <s v="FIXED"/>
    <x v="0"/>
    <m/>
    <m/>
    <m/>
    <m/>
    <x v="0"/>
  </r>
  <r>
    <x v="0"/>
    <s v="b3c9272f-fbbf-451b-bab1-ddc1f3b27933"/>
    <x v="0"/>
    <e v="#N/A"/>
    <e v="#N/A"/>
    <e v="#N/A"/>
    <s v="FIXED"/>
    <x v="0"/>
    <m/>
    <m/>
    <m/>
    <m/>
    <x v="0"/>
  </r>
  <r>
    <x v="0"/>
    <s v="b3c9d240-bc57-4e3f-b3a0-d6ff10bf9e8d"/>
    <x v="0"/>
    <e v="#N/A"/>
    <e v="#N/A"/>
    <e v="#N/A"/>
    <s v="FIXED"/>
    <x v="0"/>
    <m/>
    <m/>
    <m/>
    <m/>
    <x v="0"/>
  </r>
  <r>
    <x v="0"/>
    <s v="b3caae32-20fb-43c4-9f2f-8b614e0c392d"/>
    <x v="0"/>
    <e v="#N/A"/>
    <e v="#N/A"/>
    <e v="#N/A"/>
    <s v="FIXED"/>
    <x v="0"/>
    <m/>
    <m/>
    <m/>
    <m/>
    <x v="0"/>
  </r>
  <r>
    <x v="0"/>
    <s v="b3caaea9-0cba-4221-be5a-d49234259107"/>
    <x v="0"/>
    <e v="#N/A"/>
    <e v="#N/A"/>
    <e v="#N/A"/>
    <s v="FIXED"/>
    <x v="0"/>
    <m/>
    <m/>
    <m/>
    <m/>
    <x v="0"/>
  </r>
  <r>
    <x v="4"/>
    <s v="b3caecb8-c1ea-4e66-94de-d2ebd382dd74"/>
    <x v="0"/>
    <e v="#N/A"/>
    <e v="#N/A"/>
    <e v="#N/A"/>
    <s v="FIXED"/>
    <x v="0"/>
    <m/>
    <m/>
    <m/>
    <m/>
    <x v="0"/>
  </r>
  <r>
    <x v="0"/>
    <s v="b3cba178-5bda-443a-bdc1-b2d08b09d81e"/>
    <x v="0"/>
    <e v="#N/A"/>
    <e v="#N/A"/>
    <e v="#N/A"/>
    <s v="FIXED"/>
    <x v="0"/>
    <m/>
    <m/>
    <m/>
    <m/>
    <x v="0"/>
  </r>
  <r>
    <x v="0"/>
    <s v="b3ccfaaa-8ae4-47ea-89f6-6d7d5d3d2754"/>
    <x v="0"/>
    <e v="#N/A"/>
    <e v="#N/A"/>
    <e v="#N/A"/>
    <s v="FIXED"/>
    <x v="0"/>
    <m/>
    <m/>
    <m/>
    <m/>
    <x v="0"/>
  </r>
  <r>
    <x v="0"/>
    <s v="b3ce457c-a495-46f9-ba43-0f64fad42e6f"/>
    <x v="0"/>
    <e v="#N/A"/>
    <e v="#N/A"/>
    <e v="#N/A"/>
    <s v="FIXED"/>
    <x v="0"/>
    <m/>
    <m/>
    <m/>
    <m/>
    <x v="0"/>
  </r>
  <r>
    <x v="1"/>
    <s v="b3cebd7a-9a3f-4376-a524-88877487ab71"/>
    <x v="0"/>
    <e v="#N/A"/>
    <e v="#N/A"/>
    <e v="#N/A"/>
    <s v="FIXED"/>
    <x v="0"/>
    <m/>
    <m/>
    <m/>
    <m/>
    <x v="0"/>
  </r>
  <r>
    <x v="0"/>
    <s v="b3cf5ce7-f22d-4bfc-ae67-dbc84c95e085"/>
    <x v="0"/>
    <e v="#N/A"/>
    <e v="#N/A"/>
    <e v="#N/A"/>
    <s v="FIXED"/>
    <x v="0"/>
    <m/>
    <m/>
    <m/>
    <m/>
    <x v="0"/>
  </r>
  <r>
    <x v="0"/>
    <s v="b3cff31d-715b-457d-a106-fb8c513a87d3"/>
    <x v="0"/>
    <e v="#N/A"/>
    <e v="#N/A"/>
    <e v="#N/A"/>
    <s v="FIXED"/>
    <x v="0"/>
    <m/>
    <m/>
    <m/>
    <m/>
    <x v="0"/>
  </r>
  <r>
    <x v="0"/>
    <s v="b3d012b4-d08f-41b4-b6f9-5dcc4b216a80"/>
    <x v="1"/>
    <s v="rosebko77qq633l.bpna.popularinc.net"/>
    <s v="b3d012b4-d08f-41b4-b6f9-5dcc4b216a80"/>
    <s v="High"/>
    <s v="RESURFACED"/>
    <x v="0"/>
    <m/>
    <m/>
    <m/>
    <m/>
    <x v="0"/>
  </r>
  <r>
    <x v="1"/>
    <s v="b3d11498-1ebd-46e1-8462-77f288c5106a"/>
    <x v="0"/>
    <e v="#N/A"/>
    <e v="#N/A"/>
    <e v="#N/A"/>
    <s v="FIXED"/>
    <x v="0"/>
    <m/>
    <m/>
    <m/>
    <m/>
    <x v="0"/>
  </r>
  <r>
    <x v="2"/>
    <s v="b3d13dcc-7ef1-4f08-a842-1e533581098d"/>
    <x v="0"/>
    <e v="#N/A"/>
    <e v="#N/A"/>
    <e v="#N/A"/>
    <s v="FIXED"/>
    <x v="0"/>
    <m/>
    <m/>
    <m/>
    <m/>
    <x v="0"/>
  </r>
  <r>
    <x v="0"/>
    <s v="b3d1702e-ffd0-4abd-a1dc-b1a860b7a277"/>
    <x v="0"/>
    <e v="#N/A"/>
    <e v="#N/A"/>
    <e v="#N/A"/>
    <s v="FIXED"/>
    <x v="0"/>
    <m/>
    <m/>
    <m/>
    <m/>
    <x v="0"/>
  </r>
  <r>
    <x v="0"/>
    <s v="b3d1f47c-534e-47e2-96a4-97dad97981e7"/>
    <x v="0"/>
    <e v="#N/A"/>
    <e v="#N/A"/>
    <e v="#N/A"/>
    <s v="FIXED"/>
    <x v="0"/>
    <m/>
    <m/>
    <m/>
    <m/>
    <x v="0"/>
  </r>
  <r>
    <x v="0"/>
    <s v="b3d26a95-cb81-4ac6-9ba5-25dfbf0d37fc"/>
    <x v="0"/>
    <e v="#N/A"/>
    <e v="#N/A"/>
    <e v="#N/A"/>
    <s v="FIXED"/>
    <x v="0"/>
    <m/>
    <m/>
    <m/>
    <m/>
    <x v="0"/>
  </r>
  <r>
    <x v="0"/>
    <s v="b3d4e50b-2c50-445c-9548-b8d5ade35ffb"/>
    <x v="0"/>
    <e v="#N/A"/>
    <e v="#N/A"/>
    <e v="#N/A"/>
    <s v="FIXED"/>
    <x v="0"/>
    <m/>
    <m/>
    <m/>
    <m/>
    <x v="0"/>
  </r>
  <r>
    <x v="1"/>
    <s v="b3d6172f-016f-408b-b981-46e931e40de8"/>
    <x v="0"/>
    <e v="#N/A"/>
    <e v="#N/A"/>
    <e v="#N/A"/>
    <s v="FIXED"/>
    <x v="0"/>
    <m/>
    <m/>
    <m/>
    <m/>
    <x v="0"/>
  </r>
  <r>
    <x v="6"/>
    <s v="b3d6ee38-96a0-4995-b10d-1d6ca6cebcde"/>
    <x v="0"/>
    <e v="#N/A"/>
    <e v="#N/A"/>
    <e v="#N/A"/>
    <s v="FIXED"/>
    <x v="0"/>
    <m/>
    <m/>
    <m/>
    <m/>
    <x v="0"/>
  </r>
  <r>
    <x v="0"/>
    <s v="b3d7aa1d-8347-479a-9b6d-d3579b8de95b"/>
    <x v="0"/>
    <e v="#N/A"/>
    <e v="#N/A"/>
    <e v="#N/A"/>
    <s v="FIXED"/>
    <x v="0"/>
    <m/>
    <m/>
    <m/>
    <m/>
    <x v="0"/>
  </r>
  <r>
    <x v="0"/>
    <s v="b3d92784-8ce9-4e54-9fca-e040848a0461"/>
    <x v="0"/>
    <e v="#N/A"/>
    <e v="#N/A"/>
    <e v="#N/A"/>
    <s v="FIXED"/>
    <x v="0"/>
    <m/>
    <m/>
    <m/>
    <m/>
    <x v="0"/>
  </r>
  <r>
    <x v="4"/>
    <s v="b3da58a7-c13a-4f27-a9c0-a411f56d1d85"/>
    <x v="0"/>
    <e v="#N/A"/>
    <e v="#N/A"/>
    <e v="#N/A"/>
    <s v="FIXED"/>
    <x v="0"/>
    <m/>
    <m/>
    <m/>
    <m/>
    <x v="0"/>
  </r>
  <r>
    <x v="0"/>
    <s v="b3db9d14-77db-496b-afe4-84e29c7e24b7"/>
    <x v="2"/>
    <s v="bdwybko6j5q3g2l.bpna.popularinc.net"/>
    <s v="b3db9d14-77db-496b-afe4-84e29c7e24b7"/>
    <s v="High"/>
    <s v="ACTIVE"/>
    <x v="0"/>
    <m/>
    <m/>
    <m/>
    <m/>
    <x v="0"/>
  </r>
  <r>
    <x v="2"/>
    <s v="b3dc7797-c1c7-4669-95cd-d7e82babc7a8"/>
    <x v="0"/>
    <e v="#N/A"/>
    <e v="#N/A"/>
    <e v="#N/A"/>
    <s v="FIXED"/>
    <x v="0"/>
    <m/>
    <m/>
    <m/>
    <m/>
    <x v="0"/>
  </r>
  <r>
    <x v="0"/>
    <s v="b3dd7d84-7d33-4c58-b63f-78fad55bd38c"/>
    <x v="0"/>
    <e v="#N/A"/>
    <e v="#N/A"/>
    <e v="#N/A"/>
    <s v="FIXED"/>
    <x v="0"/>
    <m/>
    <m/>
    <m/>
    <m/>
    <x v="0"/>
  </r>
  <r>
    <x v="0"/>
    <s v="b3de393d-4191-4c2d-ba0a-2c4a3fe65116"/>
    <x v="0"/>
    <e v="#N/A"/>
    <e v="#N/A"/>
    <e v="#N/A"/>
    <s v="FIXED"/>
    <x v="0"/>
    <m/>
    <m/>
    <m/>
    <m/>
    <x v="0"/>
  </r>
  <r>
    <x v="4"/>
    <s v="b3de74f5-1dbd-4716-8cac-0586ac6fcfc3"/>
    <x v="0"/>
    <e v="#N/A"/>
    <e v="#N/A"/>
    <e v="#N/A"/>
    <s v="FIXED"/>
    <x v="0"/>
    <m/>
    <m/>
    <m/>
    <m/>
    <x v="0"/>
  </r>
  <r>
    <x v="0"/>
    <s v="b3deae2d-4aa4-4936-b671-f236664710ae"/>
    <x v="0"/>
    <e v="#N/A"/>
    <e v="#N/A"/>
    <e v="#N/A"/>
    <s v="FIXED"/>
    <x v="0"/>
    <m/>
    <m/>
    <m/>
    <m/>
    <x v="0"/>
  </r>
  <r>
    <x v="0"/>
    <s v="b3debdae-55c1-419c-878d-19ae0eb8cda0"/>
    <x v="0"/>
    <e v="#N/A"/>
    <e v="#N/A"/>
    <e v="#N/A"/>
    <s v="FIXED"/>
    <x v="0"/>
    <m/>
    <m/>
    <m/>
    <m/>
    <x v="0"/>
  </r>
  <r>
    <x v="1"/>
    <s v="b3e1bebe-041a-4158-be39-d7842279ca1a"/>
    <x v="0"/>
    <e v="#N/A"/>
    <e v="#N/A"/>
    <e v="#N/A"/>
    <s v="FIXED"/>
    <x v="0"/>
    <m/>
    <m/>
    <m/>
    <m/>
    <x v="0"/>
  </r>
  <r>
    <x v="4"/>
    <s v="b3e1cb4e-ab63-4de8-af3c-09858692bed1"/>
    <x v="0"/>
    <e v="#N/A"/>
    <e v="#N/A"/>
    <e v="#N/A"/>
    <s v="FIXED"/>
    <x v="0"/>
    <m/>
    <m/>
    <m/>
    <m/>
    <x v="0"/>
  </r>
  <r>
    <x v="4"/>
    <s v="b3e23838-99d9-4a59-8d17-c2af8d46acbc"/>
    <x v="0"/>
    <e v="#N/A"/>
    <e v="#N/A"/>
    <e v="#N/A"/>
    <s v="FIXED"/>
    <x v="0"/>
    <m/>
    <m/>
    <m/>
    <m/>
    <x v="0"/>
  </r>
  <r>
    <x v="4"/>
    <s v="b3e2dad7-ebc9-4fd4-87de-9fe93fd045ee"/>
    <x v="2"/>
    <s v="bdwybko10mhmh2l.bpna.popularinc.net"/>
    <s v="b3e2dad7-ebc9-4fd4-87de-9fe93fd045ee"/>
    <s v="High"/>
    <s v="ACTIVE"/>
    <x v="0"/>
    <m/>
    <m/>
    <m/>
    <m/>
    <x v="0"/>
  </r>
  <r>
    <x v="0"/>
    <s v="b3e3d96f-a8c8-438c-8c03-7404eede5cf6"/>
    <x v="0"/>
    <e v="#N/A"/>
    <e v="#N/A"/>
    <e v="#N/A"/>
    <s v="FIXED"/>
    <x v="0"/>
    <m/>
    <m/>
    <m/>
    <m/>
    <x v="0"/>
  </r>
  <r>
    <x v="5"/>
    <s v="b3e4201e-a991-420d-b330-63db8b6064a7"/>
    <x v="1"/>
    <e v="#N/A"/>
    <e v="#N/A"/>
    <e v="#N/A"/>
    <s v="RESURFACED"/>
    <x v="0"/>
    <m/>
    <m/>
    <m/>
    <m/>
    <x v="0"/>
  </r>
  <r>
    <x v="0"/>
    <s v="b3e4334d-500e-4d5c-a66f-4589b4449370"/>
    <x v="0"/>
    <e v="#N/A"/>
    <e v="#N/A"/>
    <e v="#N/A"/>
    <s v="FIXED"/>
    <x v="0"/>
    <m/>
    <m/>
    <m/>
    <m/>
    <x v="0"/>
  </r>
  <r>
    <x v="0"/>
    <s v="b3e494be-5714-472e-b8e0-7c44945245aa"/>
    <x v="0"/>
    <e v="#N/A"/>
    <e v="#N/A"/>
    <e v="#N/A"/>
    <s v="FIXED"/>
    <x v="0"/>
    <m/>
    <m/>
    <m/>
    <m/>
    <x v="0"/>
  </r>
  <r>
    <x v="0"/>
    <s v="b3e4bb6d-f6ed-4e22-a54a-8228d48b0d91"/>
    <x v="0"/>
    <e v="#N/A"/>
    <e v="#N/A"/>
    <e v="#N/A"/>
    <s v="FIXED"/>
    <x v="0"/>
    <m/>
    <m/>
    <m/>
    <m/>
    <x v="0"/>
  </r>
  <r>
    <x v="0"/>
    <s v="b3e533c8-9095-4c9a-ab2f-51c03835d5c5"/>
    <x v="0"/>
    <e v="#N/A"/>
    <e v="#N/A"/>
    <e v="#N/A"/>
    <s v="FIXED"/>
    <x v="0"/>
    <m/>
    <m/>
    <m/>
    <m/>
    <x v="0"/>
  </r>
  <r>
    <x v="0"/>
    <s v="b3e67fdb-28d8-47bf-81e1-0022b735a80a"/>
    <x v="0"/>
    <e v="#N/A"/>
    <e v="#N/A"/>
    <e v="#N/A"/>
    <s v="FIXED"/>
    <x v="0"/>
    <m/>
    <m/>
    <m/>
    <m/>
    <x v="0"/>
  </r>
  <r>
    <x v="6"/>
    <s v="b3e760d2-7bd0-4f07-90dc-b1c4ce1c57d7"/>
    <x v="0"/>
    <e v="#N/A"/>
    <e v="#N/A"/>
    <e v="#N/A"/>
    <s v="FIXED"/>
    <x v="0"/>
    <m/>
    <m/>
    <m/>
    <m/>
    <x v="0"/>
  </r>
  <r>
    <x v="0"/>
    <s v="b3e8a475-1ac3-4f0b-bed3-fb96974ddbe6"/>
    <x v="0"/>
    <e v="#N/A"/>
    <e v="#N/A"/>
    <e v="#N/A"/>
    <s v="FIXED"/>
    <x v="0"/>
    <m/>
    <m/>
    <m/>
    <m/>
    <x v="0"/>
  </r>
  <r>
    <x v="0"/>
    <s v="b3ea01fa-03a8-4bbe-b039-c8188e1a9955"/>
    <x v="1"/>
    <s v="0035brn7nzd9n2d.bpna.popularinc.net"/>
    <s v="b3ea01fa-03a8-4bbe-b039-c8188e1a9955"/>
    <s v="High"/>
    <s v="RESURFACED"/>
    <x v="0"/>
    <m/>
    <m/>
    <m/>
    <m/>
    <x v="0"/>
  </r>
  <r>
    <x v="0"/>
    <s v="b3ea364d-f670-4856-92ae-5d9f4bd038c2"/>
    <x v="0"/>
    <e v="#N/A"/>
    <e v="#N/A"/>
    <e v="#N/A"/>
    <s v="FIXED"/>
    <x v="0"/>
    <m/>
    <m/>
    <m/>
    <m/>
    <x v="0"/>
  </r>
  <r>
    <x v="10"/>
    <s v="b3eacadc-d944-4d3c-92d6-7589039b7775"/>
    <x v="0"/>
    <s v="bpn-rosefrbe-02"/>
    <s v="b3eacadc-d944-4d3c-92d6-7589039b7775"/>
    <s v="Medium"/>
    <s v="FIXED"/>
    <x v="0"/>
    <m/>
    <m/>
    <m/>
    <m/>
    <x v="0"/>
  </r>
  <r>
    <x v="5"/>
    <s v="b3ebae65-ab56-4181-8103-8b07bf33d852"/>
    <x v="3"/>
    <e v="#N/A"/>
    <e v="#N/A"/>
    <e v="#N/A"/>
    <s v="NEW"/>
    <x v="0"/>
    <m/>
    <m/>
    <m/>
    <m/>
    <x v="0"/>
  </r>
  <r>
    <x v="0"/>
    <s v="b3ec1309-d13c-49b0-a76d-0cde40d03397"/>
    <x v="0"/>
    <e v="#N/A"/>
    <e v="#N/A"/>
    <e v="#N/A"/>
    <s v="FIXED"/>
    <x v="0"/>
    <m/>
    <m/>
    <m/>
    <m/>
    <x v="0"/>
  </r>
  <r>
    <x v="0"/>
    <s v="b3ec1b27-a42e-4c3c-8b7a-a3164d8df31f"/>
    <x v="0"/>
    <e v="#N/A"/>
    <e v="#N/A"/>
    <e v="#N/A"/>
    <s v="FIXED"/>
    <x v="0"/>
    <m/>
    <m/>
    <m/>
    <m/>
    <x v="0"/>
  </r>
  <r>
    <x v="10"/>
    <s v="b3ec5101-6d76-4156-99bf-bfd00b2acc87"/>
    <x v="2"/>
    <s v="bpn-rosenmas-01"/>
    <s v="b3ec5101-6d76-4156-99bf-bfd00b2acc87"/>
    <s v="High"/>
    <s v="ACTIVE"/>
    <x v="0"/>
    <m/>
    <m/>
    <m/>
    <m/>
    <x v="0"/>
  </r>
  <r>
    <x v="0"/>
    <s v="b3ed4f97-fda3-4ded-a5e8-dfeb1d7557be"/>
    <x v="0"/>
    <e v="#N/A"/>
    <e v="#N/A"/>
    <e v="#N/A"/>
    <s v="FIXED"/>
    <x v="0"/>
    <m/>
    <m/>
    <m/>
    <m/>
    <x v="0"/>
  </r>
  <r>
    <x v="0"/>
    <s v="b3ee9f8d-5517-441f-a2e6-702363ea8719"/>
    <x v="0"/>
    <e v="#N/A"/>
    <e v="#N/A"/>
    <e v="#N/A"/>
    <s v="FIXED"/>
    <x v="0"/>
    <m/>
    <m/>
    <m/>
    <m/>
    <x v="0"/>
  </r>
  <r>
    <x v="7"/>
    <s v="b3ef6b32-2f1a-4e66-bbbc-ddb6d9715f24"/>
    <x v="0"/>
    <e v="#N/A"/>
    <e v="#N/A"/>
    <e v="#N/A"/>
    <s v="FIXED"/>
    <x v="0"/>
    <m/>
    <m/>
    <m/>
    <m/>
    <x v="0"/>
  </r>
  <r>
    <x v="0"/>
    <s v="b3ef6ce0-b664-4ef5-b3cb-0d22523f138b"/>
    <x v="0"/>
    <e v="#N/A"/>
    <e v="#N/A"/>
    <e v="#N/A"/>
    <s v="FIXED"/>
    <x v="0"/>
    <m/>
    <m/>
    <m/>
    <m/>
    <x v="0"/>
  </r>
  <r>
    <x v="0"/>
    <s v="b3ef9541-14f2-48ea-98a0-b1b6d79f84fc"/>
    <x v="0"/>
    <e v="#N/A"/>
    <e v="#N/A"/>
    <e v="#N/A"/>
    <s v="FIXED"/>
    <x v="0"/>
    <m/>
    <m/>
    <m/>
    <m/>
    <x v="0"/>
  </r>
  <r>
    <x v="0"/>
    <s v="b3f0672d-420d-4559-a3ee-7c4b0af8a8d1"/>
    <x v="0"/>
    <e v="#N/A"/>
    <e v="#N/A"/>
    <e v="#N/A"/>
    <s v="FIXED"/>
    <x v="0"/>
    <m/>
    <m/>
    <m/>
    <m/>
    <x v="0"/>
  </r>
  <r>
    <x v="0"/>
    <s v="b3f08daa-1a70-4681-afeb-ea477959c271"/>
    <x v="0"/>
    <s v="bdwybkofjmsq73l.bpna.popularinc.net"/>
    <s v="b3f08daa-1a70-4681-afeb-ea477959c271"/>
    <s v="High"/>
    <s v="FIXED"/>
    <x v="0"/>
    <m/>
    <m/>
    <m/>
    <m/>
    <x v="0"/>
  </r>
  <r>
    <x v="0"/>
    <s v="b3f0b24d-5f38-4928-97eb-f0057712af99"/>
    <x v="0"/>
    <e v="#N/A"/>
    <e v="#N/A"/>
    <e v="#N/A"/>
    <s v="FIXED"/>
    <x v="0"/>
    <m/>
    <m/>
    <m/>
    <m/>
    <x v="0"/>
  </r>
  <r>
    <x v="1"/>
    <s v="b3f16f9a-b637-4d62-a352-61d904da5ebd"/>
    <x v="2"/>
    <s v="bpn-bdwybp-02"/>
    <s v="b3f16f9a-b637-4d62-a352-61d904da5ebd"/>
    <s v="High"/>
    <s v="ACTIVE"/>
    <x v="0"/>
    <m/>
    <m/>
    <m/>
    <m/>
    <x v="0"/>
  </r>
  <r>
    <x v="0"/>
    <s v="b3f1b5ca-f4e2-49a0-8bad-3981572ec2e8"/>
    <x v="1"/>
    <s v="rosebkodwr62x2l.bpna.popularinc.net"/>
    <s v="b3f1b5ca-f4e2-49a0-8bad-3981572ec2e8"/>
    <s v="High"/>
    <s v="RESURFACED"/>
    <x v="0"/>
    <m/>
    <m/>
    <m/>
    <m/>
    <x v="0"/>
  </r>
  <r>
    <x v="10"/>
    <s v="b3f3a71c-c7e7-4371-9ba7-40a5484b84ca"/>
    <x v="0"/>
    <e v="#N/A"/>
    <e v="#N/A"/>
    <e v="#N/A"/>
    <s v="FIXED"/>
    <x v="0"/>
    <m/>
    <m/>
    <m/>
    <m/>
    <x v="0"/>
  </r>
  <r>
    <x v="14"/>
    <s v="b3f53f09-0f25-4ccf-a246-e71272ca5100"/>
    <x v="0"/>
    <e v="#N/A"/>
    <e v="#N/A"/>
    <e v="#N/A"/>
    <s v="FIXED"/>
    <x v="0"/>
    <m/>
    <m/>
    <m/>
    <m/>
    <x v="0"/>
  </r>
  <r>
    <x v="0"/>
    <s v="b3f58e1d-d9db-47ac-9e7d-ba1d8ebc7ada"/>
    <x v="0"/>
    <e v="#N/A"/>
    <e v="#N/A"/>
    <e v="#N/A"/>
    <s v="FIXED"/>
    <x v="0"/>
    <m/>
    <m/>
    <m/>
    <m/>
    <x v="0"/>
  </r>
  <r>
    <x v="0"/>
    <s v="b3f5d0b6-26bf-4b47-bd31-4a83a5489412"/>
    <x v="0"/>
    <e v="#N/A"/>
    <e v="#N/A"/>
    <e v="#N/A"/>
    <s v="FIXED"/>
    <x v="0"/>
    <m/>
    <m/>
    <m/>
    <m/>
    <x v="0"/>
  </r>
  <r>
    <x v="0"/>
    <s v="b3f671cb-355d-4b1d-98d2-e82015d0f139"/>
    <x v="0"/>
    <e v="#N/A"/>
    <e v="#N/A"/>
    <e v="#N/A"/>
    <s v="FIXED"/>
    <x v="0"/>
    <m/>
    <m/>
    <m/>
    <m/>
    <x v="0"/>
  </r>
  <r>
    <x v="2"/>
    <s v="b3f7eef9-391e-4860-8b8d-13f091a69604"/>
    <x v="3"/>
    <e v="#N/A"/>
    <e v="#N/A"/>
    <e v="#N/A"/>
    <s v="NEW"/>
    <x v="0"/>
    <m/>
    <m/>
    <m/>
    <m/>
    <x v="0"/>
  </r>
  <r>
    <x v="0"/>
    <s v="b3f8a674-2b78-4869-ba4f-9e86dd00ad8c"/>
    <x v="0"/>
    <e v="#N/A"/>
    <e v="#N/A"/>
    <e v="#N/A"/>
    <s v="FIXED"/>
    <x v="0"/>
    <m/>
    <m/>
    <m/>
    <m/>
    <x v="0"/>
  </r>
  <r>
    <x v="0"/>
    <s v="b3fa42e6-c3ec-4b54-8eb7-9158422dd543"/>
    <x v="0"/>
    <e v="#N/A"/>
    <e v="#N/A"/>
    <e v="#N/A"/>
    <s v="FIXED"/>
    <x v="0"/>
    <m/>
    <m/>
    <m/>
    <m/>
    <x v="0"/>
  </r>
  <r>
    <x v="13"/>
    <s v="b3fa6ed4-56ef-4e59-a611-b9922a9332a2"/>
    <x v="1"/>
    <s v="bpn-rosetecm-03"/>
    <s v="b3fa6ed4-56ef-4e59-a611-b9922a9332a2"/>
    <s v="Medium"/>
    <s v="RESURFACED"/>
    <x v="0"/>
    <m/>
    <m/>
    <m/>
    <m/>
    <x v="0"/>
  </r>
  <r>
    <x v="2"/>
    <s v="b3fb772d-049f-457b-946b-fcf5c6569705"/>
    <x v="3"/>
    <e v="#N/A"/>
    <e v="#N/A"/>
    <e v="#N/A"/>
    <s v="NEW"/>
    <x v="0"/>
    <m/>
    <m/>
    <m/>
    <m/>
    <x v="0"/>
  </r>
  <r>
    <x v="0"/>
    <s v="b3fbaf06-2885-4cf7-8536-50adec24d9f4"/>
    <x v="0"/>
    <e v="#N/A"/>
    <e v="#N/A"/>
    <e v="#N/A"/>
    <s v="FIXED"/>
    <x v="0"/>
    <m/>
    <m/>
    <m/>
    <m/>
    <x v="0"/>
  </r>
  <r>
    <x v="0"/>
    <s v="b3fc14f3-1ae6-4e11-a1d8-e2a46e078584"/>
    <x v="0"/>
    <e v="#N/A"/>
    <e v="#N/A"/>
    <e v="#N/A"/>
    <s v="FIXED"/>
    <x v="0"/>
    <m/>
    <m/>
    <m/>
    <m/>
    <x v="0"/>
  </r>
  <r>
    <x v="0"/>
    <s v="b3fc980d-2b4a-4dda-ab51-05332946f9a7"/>
    <x v="0"/>
    <e v="#N/A"/>
    <e v="#N/A"/>
    <e v="#N/A"/>
    <s v="FIXED"/>
    <x v="0"/>
    <m/>
    <m/>
    <m/>
    <m/>
    <x v="0"/>
  </r>
  <r>
    <x v="0"/>
    <s v="b3fd7360-cd46-46d1-92d6-1df74c55b85d"/>
    <x v="0"/>
    <e v="#N/A"/>
    <e v="#N/A"/>
    <e v="#N/A"/>
    <s v="FIXED"/>
    <x v="0"/>
    <m/>
    <m/>
    <m/>
    <m/>
    <x v="0"/>
  </r>
  <r>
    <x v="1"/>
    <s v="b3fe0c99-7fe0-4088-bb26-935afa361c4d"/>
    <x v="0"/>
    <e v="#N/A"/>
    <e v="#N/A"/>
    <e v="#N/A"/>
    <s v="FIXED"/>
    <x v="0"/>
    <m/>
    <m/>
    <m/>
    <m/>
    <x v="0"/>
  </r>
  <r>
    <x v="1"/>
    <s v="b3fe5f45-8f61-4795-8362-544dc3b46357"/>
    <x v="0"/>
    <e v="#N/A"/>
    <e v="#N/A"/>
    <e v="#N/A"/>
    <s v="FIXED"/>
    <x v="0"/>
    <m/>
    <m/>
    <m/>
    <m/>
    <x v="0"/>
  </r>
  <r>
    <x v="0"/>
    <s v="b3fee420-b403-442a-b2f9-811e81b18c63"/>
    <x v="0"/>
    <e v="#N/A"/>
    <e v="#N/A"/>
    <e v="#N/A"/>
    <s v="FIXED"/>
    <x v="0"/>
    <m/>
    <m/>
    <m/>
    <m/>
    <x v="0"/>
  </r>
  <r>
    <x v="0"/>
    <s v="b3ff1c71-a42c-4bad-ae31-4443093874e7"/>
    <x v="0"/>
    <e v="#N/A"/>
    <e v="#N/A"/>
    <e v="#N/A"/>
    <s v="FIXED"/>
    <x v="0"/>
    <m/>
    <m/>
    <m/>
    <m/>
    <x v="0"/>
  </r>
  <r>
    <x v="0"/>
    <s v="b3ffec20-790d-48c7-8519-3c33501ea76d"/>
    <x v="0"/>
    <e v="#N/A"/>
    <e v="#N/A"/>
    <e v="#N/A"/>
    <s v="FIXED"/>
    <x v="0"/>
    <m/>
    <m/>
    <m/>
    <m/>
    <x v="0"/>
  </r>
  <r>
    <x v="10"/>
    <s v="b40196bf-f116-4e21-a2b6-0f6b591466e3"/>
    <x v="2"/>
    <s v="bpn-rosecert-01"/>
    <s v="b40196bf-f116-4e21-a2b6-0f6b591466e3"/>
    <s v="Medium"/>
    <s v="ACTIVE"/>
    <x v="0"/>
    <m/>
    <m/>
    <m/>
    <m/>
    <x v="0"/>
  </r>
  <r>
    <x v="0"/>
    <s v="b4021ffc-980e-4fe9-bb31-7a394cb7cee9"/>
    <x v="0"/>
    <e v="#N/A"/>
    <e v="#N/A"/>
    <e v="#N/A"/>
    <s v="FIXED"/>
    <x v="0"/>
    <m/>
    <m/>
    <m/>
    <m/>
    <x v="0"/>
  </r>
  <r>
    <x v="6"/>
    <s v="b402a34c-842f-4d4d-b7a7-76e7f7c3702b"/>
    <x v="2"/>
    <s v="bpn-rosepvws-03"/>
    <s v="b402a34c-842f-4d4d-b7a7-76e7f7c3702b"/>
    <s v="High"/>
    <s v="ACTIVE"/>
    <x v="0"/>
    <m/>
    <m/>
    <m/>
    <m/>
    <x v="0"/>
  </r>
  <r>
    <x v="1"/>
    <s v="b402cd45-39fb-4a0b-aa80-17a3e818f985"/>
    <x v="2"/>
    <s v="bpn-0258bp-01"/>
    <s v="b402cd45-39fb-4a0b-aa80-17a3e818f985"/>
    <s v="Medium"/>
    <s v="ACTIVE"/>
    <x v="0"/>
    <m/>
    <m/>
    <m/>
    <m/>
    <x v="0"/>
  </r>
  <r>
    <x v="7"/>
    <s v="b40331df-0e4f-4c0d-88c0-f2726c8b087f"/>
    <x v="0"/>
    <s v="bpn-roseirdb-01"/>
    <s v="b40331df-0e4f-4c0d-88c0-f2726c8b087f"/>
    <s v="High"/>
    <s v="FIXED"/>
    <x v="0"/>
    <m/>
    <m/>
    <m/>
    <m/>
    <x v="0"/>
  </r>
  <r>
    <x v="9"/>
    <s v="b403c93d-e3bf-49d7-9c26-2ad3d56876f1"/>
    <x v="0"/>
    <e v="#N/A"/>
    <e v="#N/A"/>
    <e v="#N/A"/>
    <s v="FIXED"/>
    <x v="0"/>
    <m/>
    <m/>
    <m/>
    <m/>
    <x v="0"/>
  </r>
  <r>
    <x v="0"/>
    <s v="b404a61b-847d-4c02-bded-2f8abcf40fac"/>
    <x v="0"/>
    <e v="#N/A"/>
    <e v="#N/A"/>
    <e v="#N/A"/>
    <s v="FIXED"/>
    <x v="0"/>
    <m/>
    <m/>
    <m/>
    <m/>
    <x v="0"/>
  </r>
  <r>
    <x v="0"/>
    <s v="b404deec-b368-441e-9893-67708c48e40c"/>
    <x v="0"/>
    <e v="#N/A"/>
    <e v="#N/A"/>
    <e v="#N/A"/>
    <s v="FIXED"/>
    <x v="0"/>
    <m/>
    <m/>
    <m/>
    <m/>
    <x v="0"/>
  </r>
  <r>
    <x v="1"/>
    <s v="b405c2bb-eb05-4850-a8c6-1b56d19602ff"/>
    <x v="0"/>
    <e v="#N/A"/>
    <e v="#N/A"/>
    <e v="#N/A"/>
    <s v="FIXED"/>
    <x v="0"/>
    <m/>
    <m/>
    <m/>
    <m/>
    <x v="0"/>
  </r>
  <r>
    <x v="1"/>
    <s v="b4061e87-7fd1-4b76-bacd-ce23ea8464f0"/>
    <x v="1"/>
    <s v="bpn-atmnetop-01"/>
    <s v="b4061e87-7fd1-4b76-bacd-ce23ea8464f0"/>
    <s v="Medium"/>
    <s v="RESURFACED"/>
    <x v="0"/>
    <m/>
    <m/>
    <m/>
    <m/>
    <x v="0"/>
  </r>
  <r>
    <x v="0"/>
    <s v="b4062e76-f742-4121-bda2-dc16d0f555af"/>
    <x v="0"/>
    <e v="#N/A"/>
    <e v="#N/A"/>
    <e v="#N/A"/>
    <s v="FIXED"/>
    <x v="0"/>
    <m/>
    <m/>
    <m/>
    <m/>
    <x v="0"/>
  </r>
  <r>
    <x v="0"/>
    <s v="b4067b2f-a358-4b30-b7c6-ca36e6bd6c4b"/>
    <x v="0"/>
    <e v="#N/A"/>
    <e v="#N/A"/>
    <e v="#N/A"/>
    <s v="FIXED"/>
    <x v="0"/>
    <m/>
    <m/>
    <m/>
    <m/>
    <x v="0"/>
  </r>
  <r>
    <x v="1"/>
    <s v="b406f5c9-9e6d-4050-a386-c6c551d12fb7"/>
    <x v="0"/>
    <e v="#N/A"/>
    <e v="#N/A"/>
    <e v="#N/A"/>
    <s v="FIXED"/>
    <x v="0"/>
    <m/>
    <m/>
    <m/>
    <m/>
    <x v="0"/>
  </r>
  <r>
    <x v="0"/>
    <s v="b407d094-9ed0-4cb5-aed8-712f9fd6cd4a"/>
    <x v="0"/>
    <e v="#N/A"/>
    <e v="#N/A"/>
    <e v="#N/A"/>
    <s v="FIXED"/>
    <x v="0"/>
    <m/>
    <m/>
    <m/>
    <m/>
    <x v="0"/>
  </r>
  <r>
    <x v="0"/>
    <s v="b409a0c9-d28c-4d2e-b302-e154ddeabad6"/>
    <x v="0"/>
    <e v="#N/A"/>
    <e v="#N/A"/>
    <e v="#N/A"/>
    <s v="FIXED"/>
    <x v="0"/>
    <m/>
    <m/>
    <m/>
    <m/>
    <x v="0"/>
  </r>
  <r>
    <x v="10"/>
    <s v="b409aa0b-82cb-45d9-aef8-65a280b9b4ff"/>
    <x v="1"/>
    <s v="bpn-cmtyacdb-01"/>
    <s v="b409aa0b-82cb-45d9-aef8-65a280b9b4ff"/>
    <s v="Medium"/>
    <s v="RESURFACED"/>
    <x v="0"/>
    <m/>
    <m/>
    <m/>
    <m/>
    <x v="0"/>
  </r>
  <r>
    <x v="1"/>
    <s v="b409d247-69ea-4641-b125-be74819d3472"/>
    <x v="2"/>
    <s v="bpn-0022bp-01"/>
    <s v="b409d247-69ea-4641-b125-be74819d3472"/>
    <s v="Medium"/>
    <s v="ACTIVE"/>
    <x v="0"/>
    <m/>
    <m/>
    <m/>
    <m/>
    <x v="0"/>
  </r>
  <r>
    <x v="2"/>
    <s v="b40a8018-aa78-48a1-8091-77c213ce9e91"/>
    <x v="0"/>
    <e v="#N/A"/>
    <e v="#N/A"/>
    <e v="#N/A"/>
    <s v="FIXED"/>
    <x v="0"/>
    <m/>
    <m/>
    <m/>
    <m/>
    <x v="0"/>
  </r>
  <r>
    <x v="0"/>
    <s v="b40ac21d-6dbf-4bfd-ab63-7eb434c9aa15"/>
    <x v="0"/>
    <e v="#N/A"/>
    <e v="#N/A"/>
    <e v="#N/A"/>
    <s v="FIXED"/>
    <x v="0"/>
    <m/>
    <m/>
    <m/>
    <m/>
    <x v="0"/>
  </r>
  <r>
    <x v="0"/>
    <s v="b40cfa99-6be9-46e3-ae7a-e6d14a45c926"/>
    <x v="0"/>
    <e v="#N/A"/>
    <e v="#N/A"/>
    <e v="#N/A"/>
    <s v="FIXED"/>
    <x v="0"/>
    <m/>
    <m/>
    <m/>
    <m/>
    <x v="0"/>
  </r>
  <r>
    <x v="2"/>
    <s v="b40d3540-1f1f-4bcf-a821-978448fb38ea"/>
    <x v="1"/>
    <e v="#N/A"/>
    <e v="#N/A"/>
    <e v="#N/A"/>
    <s v="RESURFACED"/>
    <x v="0"/>
    <m/>
    <m/>
    <m/>
    <m/>
    <x v="0"/>
  </r>
  <r>
    <x v="0"/>
    <s v="b40e3666-b06c-4235-8d39-d5f4e1820a7c"/>
    <x v="2"/>
    <s v="rosebko5nk5mh2l.bpna.popularinc.net"/>
    <s v="b40e3666-b06c-4235-8d39-d5f4e1820a7c"/>
    <s v="Critical"/>
    <s v="ACTIVE"/>
    <x v="0"/>
    <m/>
    <m/>
    <m/>
    <m/>
    <x v="0"/>
  </r>
  <r>
    <x v="0"/>
    <s v="b4106450-44dc-4a21-a067-84bc30b25cce"/>
    <x v="0"/>
    <e v="#N/A"/>
    <e v="#N/A"/>
    <e v="#N/A"/>
    <s v="FIXED"/>
    <x v="0"/>
    <m/>
    <m/>
    <m/>
    <m/>
    <x v="0"/>
  </r>
  <r>
    <x v="0"/>
    <s v="b410aefc-9924-469e-b776-95d13705cf61"/>
    <x v="0"/>
    <e v="#N/A"/>
    <e v="#N/A"/>
    <e v="#N/A"/>
    <s v="FIXED"/>
    <x v="0"/>
    <m/>
    <m/>
    <m/>
    <m/>
    <x v="0"/>
  </r>
  <r>
    <x v="0"/>
    <s v="b410c4d6-df9c-49d6-8d7e-930879449113"/>
    <x v="0"/>
    <e v="#N/A"/>
    <e v="#N/A"/>
    <e v="#N/A"/>
    <s v="FIXED"/>
    <x v="0"/>
    <m/>
    <m/>
    <m/>
    <m/>
    <x v="0"/>
  </r>
  <r>
    <x v="2"/>
    <s v="b4113b71-a1c6-4803-9488-3652bdeaeba6"/>
    <x v="1"/>
    <s v="bpn-primgvts-01"/>
    <s v="b4113b71-a1c6-4803-9488-3652bdeaeba6"/>
    <s v="High"/>
    <s v="RESURFACED"/>
    <x v="0"/>
    <m/>
    <m/>
    <m/>
    <m/>
    <x v="0"/>
  </r>
  <r>
    <x v="0"/>
    <s v="b4114381-5c19-4654-b727-a6a12c90184e"/>
    <x v="0"/>
    <e v="#N/A"/>
    <e v="#N/A"/>
    <e v="#N/A"/>
    <s v="FIXED"/>
    <x v="0"/>
    <m/>
    <m/>
    <m/>
    <m/>
    <x v="0"/>
  </r>
  <r>
    <x v="2"/>
    <s v="b4114fba-ad27-4b88-874e-0d39975b27ad"/>
    <x v="2"/>
    <e v="#N/A"/>
    <e v="#N/A"/>
    <e v="#N/A"/>
    <s v="ACTIVE"/>
    <x v="0"/>
    <m/>
    <m/>
    <m/>
    <m/>
    <x v="0"/>
  </r>
  <r>
    <x v="0"/>
    <s v="b4116b8c-5308-4c93-9afb-8659e8ae1102"/>
    <x v="0"/>
    <e v="#N/A"/>
    <e v="#N/A"/>
    <e v="#N/A"/>
    <s v="FIXED"/>
    <x v="0"/>
    <m/>
    <m/>
    <m/>
    <m/>
    <x v="0"/>
  </r>
  <r>
    <x v="4"/>
    <s v="b41179f8-d120-46ac-a1af-52223a93890b"/>
    <x v="0"/>
    <e v="#N/A"/>
    <e v="#N/A"/>
    <e v="#N/A"/>
    <s v="FIXED"/>
    <x v="0"/>
    <m/>
    <m/>
    <m/>
    <m/>
    <x v="0"/>
  </r>
  <r>
    <x v="0"/>
    <s v="b4127226-2d5f-4355-9e0c-75cacb024fb6"/>
    <x v="0"/>
    <e v="#N/A"/>
    <e v="#N/A"/>
    <e v="#N/A"/>
    <s v="FIXED"/>
    <x v="0"/>
    <m/>
    <m/>
    <m/>
    <m/>
    <x v="0"/>
  </r>
  <r>
    <x v="1"/>
    <s v="b4133e05-1dcc-4e1f-b3bb-7c5b8a6fd3c5"/>
    <x v="0"/>
    <e v="#N/A"/>
    <e v="#N/A"/>
    <e v="#N/A"/>
    <s v="FIXED"/>
    <x v="0"/>
    <m/>
    <m/>
    <m/>
    <m/>
    <x v="0"/>
  </r>
  <r>
    <x v="4"/>
    <s v="b4148864-4c9f-41b1-a098-f8471fc80e7f"/>
    <x v="0"/>
    <e v="#N/A"/>
    <e v="#N/A"/>
    <e v="#N/A"/>
    <s v="FIXED"/>
    <x v="0"/>
    <m/>
    <m/>
    <m/>
    <m/>
    <x v="0"/>
  </r>
  <r>
    <x v="0"/>
    <s v="b4165296-0d7c-4a43-9edd-05cf708c7fb5"/>
    <x v="0"/>
    <e v="#N/A"/>
    <e v="#N/A"/>
    <e v="#N/A"/>
    <s v="FIXED"/>
    <x v="0"/>
    <m/>
    <m/>
    <m/>
    <m/>
    <x v="0"/>
  </r>
  <r>
    <x v="0"/>
    <s v="b417558b-53a0-4338-a1ba-cbea78603a83"/>
    <x v="2"/>
    <s v="miambkodpy62x2l.bpna.popularinc.net"/>
    <s v="b417558b-53a0-4338-a1ba-cbea78603a83"/>
    <s v="High"/>
    <s v="ACTIVE"/>
    <x v="0"/>
    <m/>
    <m/>
    <m/>
    <m/>
    <x v="0"/>
  </r>
  <r>
    <x v="0"/>
    <s v="b417e861-a5d3-4575-bbc8-2b23d8d6fa67"/>
    <x v="0"/>
    <e v="#N/A"/>
    <e v="#N/A"/>
    <e v="#N/A"/>
    <s v="FIXED"/>
    <x v="0"/>
    <m/>
    <m/>
    <m/>
    <m/>
    <x v="0"/>
  </r>
  <r>
    <x v="4"/>
    <s v="b4184d89-d52d-4d96-b988-b83404210e89"/>
    <x v="0"/>
    <e v="#N/A"/>
    <e v="#N/A"/>
    <e v="#N/A"/>
    <s v="FIXED"/>
    <x v="0"/>
    <m/>
    <m/>
    <m/>
    <m/>
    <x v="0"/>
  </r>
  <r>
    <x v="0"/>
    <s v="b41b7379-2152-4897-aa9c-61568ec928a3"/>
    <x v="0"/>
    <e v="#N/A"/>
    <e v="#N/A"/>
    <e v="#N/A"/>
    <s v="FIXED"/>
    <x v="0"/>
    <m/>
    <m/>
    <m/>
    <m/>
    <x v="0"/>
  </r>
  <r>
    <x v="4"/>
    <s v="b41c0f61-63cc-4d9e-a138-59cd6caff01f"/>
    <x v="0"/>
    <e v="#N/A"/>
    <e v="#N/A"/>
    <e v="#N/A"/>
    <s v="FIXED"/>
    <x v="0"/>
    <m/>
    <m/>
    <m/>
    <m/>
    <x v="0"/>
  </r>
  <r>
    <x v="0"/>
    <s v="b41cb549-564b-48da-8c2a-81fa18af869b"/>
    <x v="0"/>
    <e v="#N/A"/>
    <e v="#N/A"/>
    <e v="#N/A"/>
    <s v="FIXED"/>
    <x v="0"/>
    <m/>
    <m/>
    <m/>
    <m/>
    <x v="0"/>
  </r>
  <r>
    <x v="0"/>
    <s v="b41e234a-1807-49b8-8ab1-10d6485d7133"/>
    <x v="0"/>
    <e v="#N/A"/>
    <e v="#N/A"/>
    <e v="#N/A"/>
    <s v="FIXED"/>
    <x v="0"/>
    <m/>
    <m/>
    <m/>
    <m/>
    <x v="0"/>
  </r>
  <r>
    <x v="4"/>
    <s v="b41ebe6e-d08f-4d4f-9446-8d097340759e"/>
    <x v="0"/>
    <e v="#N/A"/>
    <e v="#N/A"/>
    <e v="#N/A"/>
    <s v="FIXED"/>
    <x v="0"/>
    <m/>
    <m/>
    <m/>
    <m/>
    <x v="0"/>
  </r>
  <r>
    <x v="0"/>
    <s v="b4201b97-eb42-4e6a-938c-166e5407e2a8"/>
    <x v="0"/>
    <e v="#N/A"/>
    <e v="#N/A"/>
    <e v="#N/A"/>
    <s v="FIXED"/>
    <x v="0"/>
    <m/>
    <m/>
    <m/>
    <m/>
    <x v="0"/>
  </r>
  <r>
    <x v="0"/>
    <s v="b421f03f-50f0-4fb5-8a05-7cf0a3693123"/>
    <x v="0"/>
    <e v="#N/A"/>
    <e v="#N/A"/>
    <e v="#N/A"/>
    <s v="FIXED"/>
    <x v="0"/>
    <m/>
    <m/>
    <m/>
    <m/>
    <x v="0"/>
  </r>
  <r>
    <x v="0"/>
    <s v="b422416e-6e22-4c4a-8866-d3765336196c"/>
    <x v="2"/>
    <s v="0090brn7pwg9n2d.bpna.popularinc.net"/>
    <s v="b422416e-6e22-4c4a-8866-d3765336196c"/>
    <s v="High"/>
    <s v="ACTIVE"/>
    <x v="0"/>
    <m/>
    <m/>
    <m/>
    <m/>
    <x v="0"/>
  </r>
  <r>
    <x v="0"/>
    <s v="b422b992-72f3-472b-8f44-cf57b033fa54"/>
    <x v="0"/>
    <e v="#N/A"/>
    <e v="#N/A"/>
    <e v="#N/A"/>
    <s v="FIXED"/>
    <x v="0"/>
    <m/>
    <m/>
    <m/>
    <m/>
    <x v="0"/>
  </r>
  <r>
    <x v="0"/>
    <s v="b425742d-cda2-483e-b43e-72f9a0954d0a"/>
    <x v="0"/>
    <e v="#N/A"/>
    <e v="#N/A"/>
    <e v="#N/A"/>
    <s v="FIXED"/>
    <x v="0"/>
    <m/>
    <m/>
    <m/>
    <m/>
    <x v="0"/>
  </r>
  <r>
    <x v="0"/>
    <s v="b425a2b8-8464-432b-931c-6c82cbc0a282"/>
    <x v="0"/>
    <e v="#N/A"/>
    <e v="#N/A"/>
    <e v="#N/A"/>
    <s v="FIXED"/>
    <x v="0"/>
    <m/>
    <m/>
    <m/>
    <m/>
    <x v="0"/>
  </r>
  <r>
    <x v="2"/>
    <s v="b425e3b6-583a-4b9a-91fb-f0aca322a2b0"/>
    <x v="0"/>
    <e v="#N/A"/>
    <e v="#N/A"/>
    <e v="#N/A"/>
    <s v="FIXED"/>
    <x v="0"/>
    <m/>
    <m/>
    <m/>
    <m/>
    <x v="0"/>
  </r>
  <r>
    <x v="0"/>
    <s v="b4280622-0676-44b6-8633-be341f1d14b0"/>
    <x v="0"/>
    <e v="#N/A"/>
    <e v="#N/A"/>
    <e v="#N/A"/>
    <s v="FIXED"/>
    <x v="0"/>
    <m/>
    <m/>
    <m/>
    <m/>
    <x v="0"/>
  </r>
  <r>
    <x v="12"/>
    <s v="b428a6e7-c9cb-4584-bb15-8cb2e6556539"/>
    <x v="2"/>
    <s v="miambko34qj7m2d"/>
    <s v="b428a6e7-c9cb-4584-bb15-8cb2e6556539"/>
    <s v="High"/>
    <s v="ACTIVE"/>
    <x v="0"/>
    <m/>
    <m/>
    <m/>
    <m/>
    <x v="0"/>
  </r>
  <r>
    <x v="0"/>
    <s v="b42960b8-fc36-464b-99b8-d8d634b5878c"/>
    <x v="0"/>
    <e v="#N/A"/>
    <e v="#N/A"/>
    <e v="#N/A"/>
    <s v="FIXED"/>
    <x v="0"/>
    <m/>
    <m/>
    <m/>
    <m/>
    <x v="0"/>
  </r>
  <r>
    <x v="4"/>
    <s v="b42ab2d2-a88d-4555-a374-2a5167493799"/>
    <x v="0"/>
    <s v="bdwybkoh67p3g2l.bpna.popularinc.net"/>
    <s v="b42ab2d2-a88d-4555-a374-2a5167493799"/>
    <s v="Critical"/>
    <s v="FIXED"/>
    <x v="0"/>
    <m/>
    <m/>
    <m/>
    <m/>
    <x v="0"/>
  </r>
  <r>
    <x v="5"/>
    <s v="b42caab2-5bf8-4dd5-a0cb-2cc18c438c4c"/>
    <x v="2"/>
    <s v="bpn-cmtyfr-02"/>
    <s v="b42caab2-5bf8-4dd5-a0cb-2cc18c438c4c"/>
    <s v="High"/>
    <s v="ACTIVE"/>
    <x v="0"/>
    <m/>
    <m/>
    <m/>
    <m/>
    <x v="0"/>
  </r>
  <r>
    <x v="2"/>
    <s v="b42df2f3-9f9c-4e5d-9d69-cd954b70f69f"/>
    <x v="1"/>
    <s v="bpn-cmtygvws-01"/>
    <s v="b42df2f3-9f9c-4e5d-9d69-cd954b70f69f"/>
    <s v="High"/>
    <s v="RESURFACED"/>
    <x v="0"/>
    <m/>
    <m/>
    <m/>
    <m/>
    <x v="0"/>
  </r>
  <r>
    <x v="0"/>
    <s v="b42e3ba5-3002-41f1-8837-fae153547cd2"/>
    <x v="0"/>
    <e v="#N/A"/>
    <e v="#N/A"/>
    <e v="#N/A"/>
    <s v="FIXED"/>
    <x v="0"/>
    <m/>
    <m/>
    <m/>
    <m/>
    <x v="0"/>
  </r>
  <r>
    <x v="0"/>
    <s v="b42efed6-392a-42c8-a567-d36e93510870"/>
    <x v="0"/>
    <e v="#N/A"/>
    <e v="#N/A"/>
    <e v="#N/A"/>
    <s v="FIXED"/>
    <x v="0"/>
    <m/>
    <m/>
    <m/>
    <m/>
    <x v="0"/>
  </r>
  <r>
    <x v="0"/>
    <s v="b4302e93-f870-4eb7-9b66-199f7384488a"/>
    <x v="0"/>
    <e v="#N/A"/>
    <e v="#N/A"/>
    <e v="#N/A"/>
    <s v="FIXED"/>
    <x v="0"/>
    <m/>
    <m/>
    <m/>
    <m/>
    <x v="0"/>
  </r>
  <r>
    <x v="6"/>
    <s v="b4310c1e-7481-4a04-a003-f7b55c4f6aaa"/>
    <x v="0"/>
    <e v="#N/A"/>
    <e v="#N/A"/>
    <e v="#N/A"/>
    <s v="FIXED"/>
    <x v="0"/>
    <m/>
    <m/>
    <m/>
    <m/>
    <x v="0"/>
  </r>
  <r>
    <x v="1"/>
    <s v="b4317329-9ef1-4e08-bd43-e28266c73da3"/>
    <x v="0"/>
    <e v="#N/A"/>
    <e v="#N/A"/>
    <e v="#N/A"/>
    <s v="FIXED"/>
    <x v="0"/>
    <m/>
    <m/>
    <m/>
    <m/>
    <x v="0"/>
  </r>
  <r>
    <x v="0"/>
    <s v="b4317445-e580-4ef8-bff4-185578fd734a"/>
    <x v="2"/>
    <s v="0095brn3xghnd2d.bpna.popularinc.net"/>
    <s v="b4317445-e580-4ef8-bff4-185578fd734a"/>
    <s v="High"/>
    <s v="ACTIVE"/>
    <x v="0"/>
    <m/>
    <m/>
    <m/>
    <m/>
    <x v="0"/>
  </r>
  <r>
    <x v="2"/>
    <s v="b4317a71-3c0a-4ec2-b8a0-f8e15b02c936"/>
    <x v="1"/>
    <s v="bpn-backgvws-02"/>
    <s v="b4317a71-3c0a-4ec2-b8a0-f8e15b02c936"/>
    <s v="Critical"/>
    <s v="RESURFACED"/>
    <x v="0"/>
    <m/>
    <m/>
    <m/>
    <m/>
    <x v="0"/>
  </r>
  <r>
    <x v="1"/>
    <s v="b432d07c-34e5-49d3-ab05-76a1937d28f1"/>
    <x v="0"/>
    <s v="bpn-roseboas-01"/>
    <s v="b432d07c-34e5-49d3-ab05-76a1937d28f1"/>
    <s v="Medium"/>
    <s v="FIXED"/>
    <x v="0"/>
    <m/>
    <m/>
    <m/>
    <m/>
    <x v="0"/>
  </r>
  <r>
    <x v="0"/>
    <s v="b432e82b-2ed6-4a7d-bad7-f8c91b176f5c"/>
    <x v="0"/>
    <e v="#N/A"/>
    <e v="#N/A"/>
    <e v="#N/A"/>
    <s v="FIXED"/>
    <x v="0"/>
    <m/>
    <m/>
    <m/>
    <m/>
    <x v="0"/>
  </r>
  <r>
    <x v="1"/>
    <s v="b433d736-5db6-4ac6-82e4-54d8a4839e2d"/>
    <x v="1"/>
    <s v="bpn-0260bp-01"/>
    <s v="b433d736-5db6-4ac6-82e4-54d8a4839e2d"/>
    <s v="Medium"/>
    <s v="RESURFACED"/>
    <x v="0"/>
    <m/>
    <m/>
    <m/>
    <m/>
    <x v="0"/>
  </r>
  <r>
    <x v="0"/>
    <s v="b433f4e0-9a0a-4445-ab77-28c8a193909b"/>
    <x v="0"/>
    <e v="#N/A"/>
    <e v="#N/A"/>
    <e v="#N/A"/>
    <s v="FIXED"/>
    <x v="0"/>
    <m/>
    <m/>
    <m/>
    <m/>
    <x v="0"/>
  </r>
  <r>
    <x v="0"/>
    <s v="b436c9c6-ffe5-4349-92f4-226459a3413b"/>
    <x v="0"/>
    <e v="#N/A"/>
    <e v="#N/A"/>
    <e v="#N/A"/>
    <s v="FIXED"/>
    <x v="0"/>
    <m/>
    <m/>
    <m/>
    <m/>
    <x v="0"/>
  </r>
  <r>
    <x v="9"/>
    <s v="b4372e91-d6e9-4f1f-834b-880ea69b27e2"/>
    <x v="0"/>
    <s v="bpn-rosedvci-01"/>
    <s v="b4372e91-d6e9-4f1f-834b-880ea69b27e2"/>
    <s v="Medium"/>
    <s v="FIXED"/>
    <x v="0"/>
    <m/>
    <m/>
    <m/>
    <m/>
    <x v="0"/>
  </r>
  <r>
    <x v="0"/>
    <s v="b437a948-7b38-4e4b-9d89-541b6212d885"/>
    <x v="0"/>
    <e v="#N/A"/>
    <e v="#N/A"/>
    <e v="#N/A"/>
    <s v="FIXED"/>
    <x v="0"/>
    <m/>
    <m/>
    <m/>
    <m/>
    <x v="0"/>
  </r>
  <r>
    <x v="0"/>
    <s v="b438178b-5e61-4de8-9d76-dd2ddbd53d1c"/>
    <x v="0"/>
    <e v="#N/A"/>
    <e v="#N/A"/>
    <e v="#N/A"/>
    <s v="FIXED"/>
    <x v="0"/>
    <m/>
    <m/>
    <m/>
    <m/>
    <x v="0"/>
  </r>
  <r>
    <x v="0"/>
    <s v="b438effd-8fed-4f99-8d87-ae3a7fdd4c35"/>
    <x v="0"/>
    <e v="#N/A"/>
    <e v="#N/A"/>
    <e v="#N/A"/>
    <s v="FIXED"/>
    <x v="0"/>
    <m/>
    <m/>
    <m/>
    <m/>
    <x v="0"/>
  </r>
  <r>
    <x v="9"/>
    <s v="b4397375-a39a-413c-ba99-a6442e971bc3"/>
    <x v="0"/>
    <e v="#N/A"/>
    <e v="#N/A"/>
    <e v="#N/A"/>
    <s v="FIXED"/>
    <x v="0"/>
    <m/>
    <m/>
    <m/>
    <m/>
    <x v="0"/>
  </r>
  <r>
    <x v="0"/>
    <s v="b439bde7-cb1b-467c-b1b9-2d6419553f26"/>
    <x v="0"/>
    <e v="#N/A"/>
    <e v="#N/A"/>
    <e v="#N/A"/>
    <s v="FIXED"/>
    <x v="0"/>
    <m/>
    <m/>
    <m/>
    <m/>
    <x v="0"/>
  </r>
  <r>
    <x v="11"/>
    <s v="b43b6550-0b8a-4b08-9519-ec3ef73ba45e"/>
    <x v="0"/>
    <e v="#N/A"/>
    <e v="#N/A"/>
    <e v="#N/A"/>
    <s v="FIXED"/>
    <x v="0"/>
    <m/>
    <m/>
    <m/>
    <m/>
    <x v="0"/>
  </r>
  <r>
    <x v="6"/>
    <s v="b43c7168-00c1-4dd2-a104-def1c16eeae9"/>
    <x v="0"/>
    <e v="#N/A"/>
    <e v="#N/A"/>
    <e v="#N/A"/>
    <s v="FIXED"/>
    <x v="0"/>
    <m/>
    <m/>
    <m/>
    <m/>
    <x v="0"/>
  </r>
  <r>
    <x v="0"/>
    <s v="b43d2a1a-9a23-407b-8d04-7b537bb42644"/>
    <x v="0"/>
    <s v="bdwybkoh34xfh2l.bpna.popularinc.net"/>
    <s v="b43d2a1a-9a23-407b-8d04-7b537bb42644"/>
    <s v="Medium"/>
    <s v="FIXED"/>
    <x v="0"/>
    <m/>
    <m/>
    <m/>
    <m/>
    <x v="0"/>
  </r>
  <r>
    <x v="0"/>
    <s v="b43e6db8-c940-4ae4-9cfe-5d098dff8380"/>
    <x v="0"/>
    <e v="#N/A"/>
    <e v="#N/A"/>
    <e v="#N/A"/>
    <s v="FIXED"/>
    <x v="0"/>
    <m/>
    <m/>
    <m/>
    <m/>
    <x v="0"/>
  </r>
  <r>
    <x v="2"/>
    <s v="b43ea940-5626-4d9f-a8e4-44080375b6ce"/>
    <x v="0"/>
    <e v="#N/A"/>
    <e v="#N/A"/>
    <e v="#N/A"/>
    <s v="FIXED"/>
    <x v="0"/>
    <m/>
    <m/>
    <m/>
    <m/>
    <x v="0"/>
  </r>
  <r>
    <x v="0"/>
    <s v="b4407d00-567c-497c-8512-e8a63c2b6dee"/>
    <x v="0"/>
    <e v="#N/A"/>
    <e v="#N/A"/>
    <e v="#N/A"/>
    <s v="FIXED"/>
    <x v="0"/>
    <m/>
    <m/>
    <m/>
    <m/>
    <x v="0"/>
  </r>
  <r>
    <x v="0"/>
    <s v="b440a45e-d8f4-45c3-8fc8-f13e7e1142f2"/>
    <x v="2"/>
    <s v="0012brn7pdj9n2d.bpna.popularinc.net"/>
    <s v="b440a45e-d8f4-45c3-8fc8-f13e7e1142f2"/>
    <s v="High"/>
    <s v="ACTIVE"/>
    <x v="0"/>
    <m/>
    <m/>
    <m/>
    <m/>
    <x v="0"/>
  </r>
  <r>
    <x v="0"/>
    <s v="b441fe7c-06cf-4436-ba31-841366d538ac"/>
    <x v="0"/>
    <e v="#N/A"/>
    <e v="#N/A"/>
    <e v="#N/A"/>
    <s v="FIXED"/>
    <x v="0"/>
    <m/>
    <m/>
    <m/>
    <m/>
    <x v="0"/>
  </r>
  <r>
    <x v="6"/>
    <s v="b442bf1c-e219-49b4-8e90-515c5713491b"/>
    <x v="0"/>
    <e v="#N/A"/>
    <e v="#N/A"/>
    <e v="#N/A"/>
    <s v="FIXED"/>
    <x v="0"/>
    <m/>
    <m/>
    <m/>
    <m/>
    <x v="0"/>
  </r>
  <r>
    <x v="0"/>
    <s v="b4435ecd-df81-457a-9bed-5752c155b876"/>
    <x v="0"/>
    <e v="#N/A"/>
    <e v="#N/A"/>
    <e v="#N/A"/>
    <s v="FIXED"/>
    <x v="0"/>
    <m/>
    <m/>
    <m/>
    <m/>
    <x v="0"/>
  </r>
  <r>
    <x v="1"/>
    <s v="b44388c6-07fb-4101-9b35-769ed36fad1c"/>
    <x v="0"/>
    <e v="#N/A"/>
    <e v="#N/A"/>
    <e v="#N/A"/>
    <s v="FIXED"/>
    <x v="0"/>
    <m/>
    <m/>
    <m/>
    <m/>
    <x v="0"/>
  </r>
  <r>
    <x v="1"/>
    <s v="b443c0eb-1966-4741-bba2-6b42316adbc6"/>
    <x v="2"/>
    <s v="bpn-rosedcdn-03"/>
    <s v="b443c0eb-1966-4741-bba2-6b42316adbc6"/>
    <s v="Medium"/>
    <s v="ACTIVE"/>
    <x v="0"/>
    <m/>
    <m/>
    <m/>
    <m/>
    <x v="0"/>
  </r>
  <r>
    <x v="0"/>
    <s v="b443d1ad-5a5b-4984-a668-5b350594d609"/>
    <x v="0"/>
    <e v="#N/A"/>
    <e v="#N/A"/>
    <e v="#N/A"/>
    <s v="FIXED"/>
    <x v="0"/>
    <m/>
    <m/>
    <m/>
    <m/>
    <x v="0"/>
  </r>
  <r>
    <x v="2"/>
    <s v="b44444a2-1f3b-44b2-b711-1df0d54daf8b"/>
    <x v="0"/>
    <e v="#N/A"/>
    <e v="#N/A"/>
    <e v="#N/A"/>
    <s v="FIXED"/>
    <x v="0"/>
    <m/>
    <m/>
    <m/>
    <m/>
    <x v="0"/>
  </r>
  <r>
    <x v="0"/>
    <s v="b4446db9-e6db-4611-8b4f-eefe6ef91b98"/>
    <x v="0"/>
    <e v="#N/A"/>
    <e v="#N/A"/>
    <e v="#N/A"/>
    <s v="FIXED"/>
    <x v="0"/>
    <m/>
    <m/>
    <m/>
    <m/>
    <x v="0"/>
  </r>
  <r>
    <x v="4"/>
    <s v="b444c607-8b4c-40d7-b4d1-c4d10c35cc1a"/>
    <x v="0"/>
    <e v="#N/A"/>
    <e v="#N/A"/>
    <e v="#N/A"/>
    <s v="FIXED"/>
    <x v="0"/>
    <m/>
    <m/>
    <m/>
    <m/>
    <x v="0"/>
  </r>
  <r>
    <x v="0"/>
    <s v="b44561e6-aeb8-49b0-9ae0-9acd6e7ce1c9"/>
    <x v="2"/>
    <s v="miambrn6rf0733l.bpna.popularinc.net"/>
    <s v="b44561e6-aeb8-49b0-9ae0-9acd6e7ce1c9"/>
    <s v="High"/>
    <s v="ACTIVE"/>
    <x v="0"/>
    <m/>
    <m/>
    <m/>
    <m/>
    <x v="0"/>
  </r>
  <r>
    <x v="0"/>
    <s v="b4467e26-bef2-44e4-98b2-9d49fbfb48f0"/>
    <x v="0"/>
    <e v="#N/A"/>
    <e v="#N/A"/>
    <e v="#N/A"/>
    <s v="FIXED"/>
    <x v="0"/>
    <m/>
    <m/>
    <m/>
    <m/>
    <x v="0"/>
  </r>
  <r>
    <x v="0"/>
    <s v="b4467fb7-3d5a-4c96-9dce-eb0c492e8867"/>
    <x v="0"/>
    <e v="#N/A"/>
    <e v="#N/A"/>
    <e v="#N/A"/>
    <s v="FIXED"/>
    <x v="0"/>
    <m/>
    <m/>
    <m/>
    <m/>
    <x v="0"/>
  </r>
  <r>
    <x v="1"/>
    <s v="b4473d94-bd26-438b-b755-f11dc4e11c4e"/>
    <x v="2"/>
    <s v="bpn-atmnetop-01"/>
    <s v="b4473d94-bd26-438b-b755-f11dc4e11c4e"/>
    <s v="Medium"/>
    <s v="ACTIVE"/>
    <x v="0"/>
    <m/>
    <m/>
    <m/>
    <m/>
    <x v="0"/>
  </r>
  <r>
    <x v="16"/>
    <s v="b448fea0-3e8d-4d6b-bf50-6d913fd7ce24"/>
    <x v="0"/>
    <e v="#N/A"/>
    <e v="#N/A"/>
    <e v="#N/A"/>
    <s v="FIXED"/>
    <x v="0"/>
    <m/>
    <m/>
    <m/>
    <m/>
    <x v="0"/>
  </r>
  <r>
    <x v="2"/>
    <s v="b44907fb-038e-4b23-829b-99a61278b9ab"/>
    <x v="2"/>
    <s v="bpn-primgvws-03"/>
    <s v="b44907fb-038e-4b23-829b-99a61278b9ab"/>
    <s v="Critical"/>
    <s v="ACTIVE"/>
    <x v="0"/>
    <m/>
    <m/>
    <m/>
    <m/>
    <x v="0"/>
  </r>
  <r>
    <x v="1"/>
    <s v="b4492a61-d530-4a8b-9066-599dce037bcd"/>
    <x v="2"/>
    <s v="bpn-0025bp-01"/>
    <s v="b4492a61-d530-4a8b-9066-599dce037bcd"/>
    <s v="High"/>
    <s v="ACTIVE"/>
    <x v="0"/>
    <m/>
    <m/>
    <m/>
    <m/>
    <x v="0"/>
  </r>
  <r>
    <x v="0"/>
    <s v="b44a0ccb-c7e0-417f-a8d8-310d2477a37c"/>
    <x v="0"/>
    <e v="#N/A"/>
    <e v="#N/A"/>
    <e v="#N/A"/>
    <s v="FIXED"/>
    <x v="0"/>
    <m/>
    <m/>
    <m/>
    <m/>
    <x v="0"/>
  </r>
  <r>
    <x v="11"/>
    <s v="b44a31bd-8872-42b6-8a8e-29bf10124ad1"/>
    <x v="0"/>
    <e v="#N/A"/>
    <e v="#N/A"/>
    <e v="#N/A"/>
    <s v="FIXED"/>
    <x v="0"/>
    <m/>
    <m/>
    <m/>
    <m/>
    <x v="0"/>
  </r>
  <r>
    <x v="0"/>
    <s v="b44ba1eb-d1c9-457d-9dea-d7812c116494"/>
    <x v="0"/>
    <e v="#N/A"/>
    <e v="#N/A"/>
    <e v="#N/A"/>
    <s v="FIXED"/>
    <x v="0"/>
    <m/>
    <m/>
    <m/>
    <m/>
    <x v="0"/>
  </r>
  <r>
    <x v="0"/>
    <s v="b44c6eb3-3c11-4111-93dc-1876f6ca2272"/>
    <x v="0"/>
    <e v="#N/A"/>
    <e v="#N/A"/>
    <e v="#N/A"/>
    <s v="FIXED"/>
    <x v="0"/>
    <m/>
    <m/>
    <m/>
    <m/>
    <x v="0"/>
  </r>
  <r>
    <x v="4"/>
    <s v="b44ce3af-37dc-4e84-8849-c185d4feaee3"/>
    <x v="0"/>
    <e v="#N/A"/>
    <e v="#N/A"/>
    <e v="#N/A"/>
    <s v="FIXED"/>
    <x v="0"/>
    <m/>
    <m/>
    <m/>
    <m/>
    <x v="0"/>
  </r>
  <r>
    <x v="6"/>
    <s v="b44e9d6c-b908-4219-9856-23c2048e6525"/>
    <x v="0"/>
    <e v="#N/A"/>
    <e v="#N/A"/>
    <e v="#N/A"/>
    <s v="FIXED"/>
    <x v="0"/>
    <m/>
    <m/>
    <m/>
    <m/>
    <x v="0"/>
  </r>
  <r>
    <x v="4"/>
    <s v="b44ea0e7-d92a-49cc-98fc-2c588c85df64"/>
    <x v="0"/>
    <s v="bdwybkoh67p3g2l.bpna.popularinc.net"/>
    <s v="b44ea0e7-d92a-49cc-98fc-2c588c85df64"/>
    <s v="Medium"/>
    <s v="FIXED"/>
    <x v="0"/>
    <m/>
    <m/>
    <m/>
    <m/>
    <x v="0"/>
  </r>
  <r>
    <x v="6"/>
    <s v="b44ed91e-ad92-4523-8f6a-d4619abf9453"/>
    <x v="2"/>
    <s v="bpn-rosetecm-05"/>
    <s v="b44ed91e-ad92-4523-8f6a-d4619abf9453"/>
    <s v="Medium"/>
    <s v="ACTIVE"/>
    <x v="0"/>
    <m/>
    <m/>
    <m/>
    <m/>
    <x v="0"/>
  </r>
  <r>
    <x v="0"/>
    <s v="b44edaef-e9aa-4092-8fac-aaf8f4dcc182"/>
    <x v="0"/>
    <e v="#N/A"/>
    <e v="#N/A"/>
    <e v="#N/A"/>
    <s v="FIXED"/>
    <x v="0"/>
    <m/>
    <m/>
    <m/>
    <m/>
    <x v="0"/>
  </r>
  <r>
    <x v="1"/>
    <s v="b4512e97-baf9-4d73-a236-39ca0b897021"/>
    <x v="0"/>
    <e v="#N/A"/>
    <e v="#N/A"/>
    <e v="#N/A"/>
    <s v="FIXED"/>
    <x v="0"/>
    <m/>
    <m/>
    <m/>
    <m/>
    <x v="0"/>
  </r>
  <r>
    <x v="1"/>
    <s v="b452e00a-8238-4480-bfa8-b470205fe818"/>
    <x v="0"/>
    <e v="#N/A"/>
    <e v="#N/A"/>
    <e v="#N/A"/>
    <s v="FIXED"/>
    <x v="0"/>
    <m/>
    <m/>
    <m/>
    <m/>
    <x v="0"/>
  </r>
  <r>
    <x v="0"/>
    <s v="b455e743-7101-4c7d-aeee-f6a7f4ac2fd6"/>
    <x v="0"/>
    <e v="#N/A"/>
    <e v="#N/A"/>
    <e v="#N/A"/>
    <s v="FIXED"/>
    <x v="0"/>
    <m/>
    <m/>
    <m/>
    <m/>
    <x v="0"/>
  </r>
  <r>
    <x v="0"/>
    <s v="b4562eb7-169f-4643-b053-83a7d0ad5730"/>
    <x v="0"/>
    <e v="#N/A"/>
    <e v="#N/A"/>
    <e v="#N/A"/>
    <s v="FIXED"/>
    <x v="0"/>
    <m/>
    <m/>
    <m/>
    <m/>
    <x v="0"/>
  </r>
  <r>
    <x v="0"/>
    <s v="b456e065-f5aa-4df7-a1c9-625c737a7dce"/>
    <x v="0"/>
    <e v="#N/A"/>
    <e v="#N/A"/>
    <e v="#N/A"/>
    <s v="FIXED"/>
    <x v="0"/>
    <m/>
    <m/>
    <m/>
    <m/>
    <x v="0"/>
  </r>
  <r>
    <x v="4"/>
    <s v="b4594db7-413d-4669-a404-f1176354e18b"/>
    <x v="0"/>
    <s v="bdwybko1nb1ql3l"/>
    <s v="b4594db7-413d-4669-a404-f1176354e18b"/>
    <s v="Critical"/>
    <s v="FIXED"/>
    <x v="0"/>
    <m/>
    <m/>
    <m/>
    <m/>
    <x v="0"/>
  </r>
  <r>
    <x v="0"/>
    <s v="b459f36d-116a-440c-b70e-860c100b2a6d"/>
    <x v="0"/>
    <e v="#N/A"/>
    <e v="#N/A"/>
    <e v="#N/A"/>
    <s v="FIXED"/>
    <x v="0"/>
    <m/>
    <m/>
    <m/>
    <m/>
    <x v="0"/>
  </r>
  <r>
    <x v="0"/>
    <s v="b45a49e7-26b7-4d23-940a-738a90f4e27f"/>
    <x v="0"/>
    <e v="#N/A"/>
    <e v="#N/A"/>
    <e v="#N/A"/>
    <s v="FIXED"/>
    <x v="0"/>
    <m/>
    <m/>
    <m/>
    <m/>
    <x v="0"/>
  </r>
  <r>
    <x v="7"/>
    <s v="b45a8823-4d9e-41ac-bfe6-45a2f923a8f1"/>
    <x v="0"/>
    <e v="#N/A"/>
    <e v="#N/A"/>
    <e v="#N/A"/>
    <s v="FIXED"/>
    <x v="0"/>
    <m/>
    <m/>
    <m/>
    <m/>
    <x v="0"/>
  </r>
  <r>
    <x v="1"/>
    <s v="b45b1f8e-a49a-4cbe-8f41-98efa37c1241"/>
    <x v="0"/>
    <e v="#N/A"/>
    <e v="#N/A"/>
    <e v="#N/A"/>
    <s v="FIXED"/>
    <x v="0"/>
    <m/>
    <m/>
    <m/>
    <m/>
    <x v="0"/>
  </r>
  <r>
    <x v="4"/>
    <s v="b45b5b01-b6df-423c-9a5a-858f5004c3ff"/>
    <x v="0"/>
    <e v="#N/A"/>
    <e v="#N/A"/>
    <e v="#N/A"/>
    <s v="FIXED"/>
    <x v="0"/>
    <m/>
    <m/>
    <m/>
    <m/>
    <x v="0"/>
  </r>
  <r>
    <x v="0"/>
    <s v="b45bdaa3-bbe3-4b1c-a05f-fa2e859c34eb"/>
    <x v="0"/>
    <e v="#N/A"/>
    <e v="#N/A"/>
    <e v="#N/A"/>
    <s v="FIXED"/>
    <x v="0"/>
    <m/>
    <m/>
    <m/>
    <m/>
    <x v="0"/>
  </r>
  <r>
    <x v="1"/>
    <s v="b45befe9-98aa-4f09-8f33-180da4e3cb7d"/>
    <x v="0"/>
    <e v="#N/A"/>
    <e v="#N/A"/>
    <e v="#N/A"/>
    <s v="FIXED"/>
    <x v="0"/>
    <m/>
    <m/>
    <m/>
    <m/>
    <x v="0"/>
  </r>
  <r>
    <x v="5"/>
    <s v="b45c19b3-b258-46ba-ad30-a48f4fa41921"/>
    <x v="2"/>
    <e v="#N/A"/>
    <e v="#N/A"/>
    <e v="#N/A"/>
    <s v="ACTIVE"/>
    <x v="0"/>
    <m/>
    <m/>
    <m/>
    <m/>
    <x v="0"/>
  </r>
  <r>
    <x v="4"/>
    <s v="b45d2ff2-4032-45e4-ba22-d8d7aa8a35a1"/>
    <x v="0"/>
    <s v="bdwybko7pqf9n2d"/>
    <s v="b45d2ff2-4032-45e4-ba22-d8d7aa8a35a1"/>
    <s v="Medium"/>
    <s v="FIXED"/>
    <x v="0"/>
    <m/>
    <m/>
    <m/>
    <m/>
    <x v="0"/>
  </r>
  <r>
    <x v="2"/>
    <s v="b45f0add-e6e8-4ce9-b6d4-e7c3365ff2c6"/>
    <x v="0"/>
    <e v="#N/A"/>
    <e v="#N/A"/>
    <e v="#N/A"/>
    <s v="FIXED"/>
    <x v="0"/>
    <m/>
    <m/>
    <m/>
    <m/>
    <x v="0"/>
  </r>
  <r>
    <x v="0"/>
    <s v="b461d28a-6964-4f8f-a5ce-807f24e30094"/>
    <x v="2"/>
    <s v="rosebko4gfw4m2l.bpna.popularinc.net"/>
    <s v="b461d28a-6964-4f8f-a5ce-807f24e30094"/>
    <s v="Critical"/>
    <s v="ACTIVE"/>
    <x v="0"/>
    <m/>
    <m/>
    <m/>
    <m/>
    <x v="0"/>
  </r>
  <r>
    <x v="0"/>
    <s v="b4627139-3ed9-4a43-80bc-f0c0778cd739"/>
    <x v="0"/>
    <e v="#N/A"/>
    <e v="#N/A"/>
    <e v="#N/A"/>
    <s v="FIXED"/>
    <x v="0"/>
    <m/>
    <m/>
    <m/>
    <m/>
    <x v="0"/>
  </r>
  <r>
    <x v="0"/>
    <s v="b4633006-54da-4643-992c-131fbc082eeb"/>
    <x v="0"/>
    <e v="#N/A"/>
    <e v="#N/A"/>
    <e v="#N/A"/>
    <s v="FIXED"/>
    <x v="0"/>
    <m/>
    <m/>
    <m/>
    <m/>
    <x v="0"/>
  </r>
  <r>
    <x v="1"/>
    <s v="b4643003-889c-4b57-96fd-79d071e0bf3b"/>
    <x v="2"/>
    <s v="bpn-0036bp-01"/>
    <s v="b4643003-889c-4b57-96fd-79d071e0bf3b"/>
    <s v="Medium"/>
    <s v="ACTIVE"/>
    <x v="0"/>
    <m/>
    <m/>
    <m/>
    <m/>
    <x v="0"/>
  </r>
  <r>
    <x v="12"/>
    <s v="b4644f0a-c4e2-42fc-a758-e1f48834c526"/>
    <x v="1"/>
    <s v="miambko34qj7m2d"/>
    <s v="b4644f0a-c4e2-42fc-a758-e1f48834c526"/>
    <s v="High"/>
    <s v="RESURFACED"/>
    <x v="0"/>
    <m/>
    <m/>
    <m/>
    <m/>
    <x v="0"/>
  </r>
  <r>
    <x v="4"/>
    <s v="b4649bf0-160a-4ca2-bdd7-a1ebc11b2270"/>
    <x v="0"/>
    <e v="#N/A"/>
    <e v="#N/A"/>
    <e v="#N/A"/>
    <s v="FIXED"/>
    <x v="0"/>
    <m/>
    <m/>
    <m/>
    <m/>
    <x v="0"/>
  </r>
  <r>
    <x v="0"/>
    <s v="b467e619-1c53-43a4-a488-688c16b3413c"/>
    <x v="0"/>
    <e v="#N/A"/>
    <e v="#N/A"/>
    <e v="#N/A"/>
    <s v="FIXED"/>
    <x v="0"/>
    <m/>
    <m/>
    <m/>
    <m/>
    <x v="0"/>
  </r>
  <r>
    <x v="0"/>
    <s v="b4692b54-8142-4e85-b7fb-ffaa9401829c"/>
    <x v="0"/>
    <e v="#N/A"/>
    <e v="#N/A"/>
    <e v="#N/A"/>
    <s v="FIXED"/>
    <x v="0"/>
    <m/>
    <m/>
    <m/>
    <m/>
    <x v="0"/>
  </r>
  <r>
    <x v="2"/>
    <s v="b46a7e9e-02dc-4470-b417-bc070635b77c"/>
    <x v="0"/>
    <e v="#N/A"/>
    <e v="#N/A"/>
    <e v="#N/A"/>
    <s v="FIXED"/>
    <x v="0"/>
    <m/>
    <m/>
    <m/>
    <m/>
    <x v="0"/>
  </r>
  <r>
    <x v="0"/>
    <s v="b46bf098-b9d6-4dac-9337-a1b56f88a310"/>
    <x v="0"/>
    <e v="#N/A"/>
    <e v="#N/A"/>
    <e v="#N/A"/>
    <s v="FIXED"/>
    <x v="0"/>
    <m/>
    <m/>
    <m/>
    <m/>
    <x v="0"/>
  </r>
  <r>
    <x v="6"/>
    <s v="b46cbb7b-689a-4513-9bce-0bba00367718"/>
    <x v="1"/>
    <s v="bpn-rosetecm-05"/>
    <s v="b46cbb7b-689a-4513-9bce-0bba00367718"/>
    <s v="Medium"/>
    <s v="RESURFACED"/>
    <x v="0"/>
    <m/>
    <m/>
    <m/>
    <m/>
    <x v="0"/>
  </r>
  <r>
    <x v="0"/>
    <s v="b46f7683-b547-40d7-a9b6-6517ca2b7a00"/>
    <x v="0"/>
    <e v="#N/A"/>
    <e v="#N/A"/>
    <e v="#N/A"/>
    <s v="FIXED"/>
    <x v="0"/>
    <m/>
    <m/>
    <m/>
    <m/>
    <x v="0"/>
  </r>
  <r>
    <x v="6"/>
    <s v="b4701071-fa54-4752-bd8d-a3e353a396fc"/>
    <x v="0"/>
    <e v="#N/A"/>
    <e v="#N/A"/>
    <e v="#N/A"/>
    <s v="FIXED"/>
    <x v="0"/>
    <m/>
    <m/>
    <m/>
    <m/>
    <x v="0"/>
  </r>
  <r>
    <x v="0"/>
    <s v="b47197a9-2fa6-4a61-a8a2-a3b87b366948"/>
    <x v="0"/>
    <e v="#N/A"/>
    <e v="#N/A"/>
    <e v="#N/A"/>
    <s v="FIXED"/>
    <x v="0"/>
    <m/>
    <m/>
    <m/>
    <m/>
    <x v="0"/>
  </r>
  <r>
    <x v="0"/>
    <s v="b473fcd9-df39-4baf-ae0f-7d3f6ee56d24"/>
    <x v="0"/>
    <e v="#N/A"/>
    <e v="#N/A"/>
    <e v="#N/A"/>
    <s v="FIXED"/>
    <x v="0"/>
    <m/>
    <m/>
    <m/>
    <m/>
    <x v="0"/>
  </r>
  <r>
    <x v="0"/>
    <s v="b4748927-ec3f-4530-a89a-68c1118c2a5c"/>
    <x v="0"/>
    <e v="#N/A"/>
    <e v="#N/A"/>
    <e v="#N/A"/>
    <s v="FIXED"/>
    <x v="0"/>
    <m/>
    <m/>
    <m/>
    <m/>
    <x v="0"/>
  </r>
  <r>
    <x v="0"/>
    <s v="b475b967-e7ea-4b18-b834-6e375fafd2b9"/>
    <x v="0"/>
    <e v="#N/A"/>
    <e v="#N/A"/>
    <e v="#N/A"/>
    <s v="FIXED"/>
    <x v="0"/>
    <m/>
    <m/>
    <m/>
    <m/>
    <x v="0"/>
  </r>
  <r>
    <x v="4"/>
    <s v="b475cb4e-4641-4446-ae06-c86888235321"/>
    <x v="0"/>
    <s v="bdwybkoj51v733l"/>
    <s v="b475cb4e-4641-4446-ae06-c86888235321"/>
    <s v="Critical"/>
    <s v="FIXED"/>
    <x v="0"/>
    <m/>
    <m/>
    <m/>
    <m/>
    <x v="0"/>
  </r>
  <r>
    <x v="4"/>
    <s v="b4767b2d-08a5-4ca5-890b-7b40d9d0e64a"/>
    <x v="0"/>
    <e v="#N/A"/>
    <e v="#N/A"/>
    <e v="#N/A"/>
    <s v="FIXED"/>
    <x v="0"/>
    <m/>
    <m/>
    <m/>
    <m/>
    <x v="0"/>
  </r>
  <r>
    <x v="1"/>
    <s v="b4773824-d1f1-4731-a820-d2c75ed11a6f"/>
    <x v="0"/>
    <e v="#N/A"/>
    <e v="#N/A"/>
    <e v="#N/A"/>
    <s v="FIXED"/>
    <x v="0"/>
    <m/>
    <m/>
    <m/>
    <m/>
    <x v="0"/>
  </r>
  <r>
    <x v="0"/>
    <s v="b477d154-1077-42a3-bdf5-aefaf141dbc2"/>
    <x v="0"/>
    <s v="0262brn84m0sd2d.bpna.popularinc.net"/>
    <s v="b477d154-1077-42a3-bdf5-aefaf141dbc2"/>
    <s v="Critical"/>
    <s v="FIXED"/>
    <x v="0"/>
    <m/>
    <m/>
    <m/>
    <m/>
    <x v="0"/>
  </r>
  <r>
    <x v="4"/>
    <s v="b4798b6e-ebf4-48f2-a484-67ea162dc643"/>
    <x v="0"/>
    <e v="#N/A"/>
    <e v="#N/A"/>
    <e v="#N/A"/>
    <s v="FIXED"/>
    <x v="0"/>
    <m/>
    <m/>
    <m/>
    <m/>
    <x v="0"/>
  </r>
  <r>
    <x v="0"/>
    <s v="b47a9781-3a45-4e80-9be1-b65a61053b83"/>
    <x v="0"/>
    <s v="0066brn3xjdnd2d.bpna.popularinc.net"/>
    <s v="b47a9781-3a45-4e80-9be1-b65a61053b83"/>
    <s v="Medium"/>
    <s v="FIXED"/>
    <x v="0"/>
    <m/>
    <m/>
    <m/>
    <m/>
    <x v="0"/>
  </r>
  <r>
    <x v="0"/>
    <s v="b47ad31b-21f5-4add-9715-34a74845f79a"/>
    <x v="0"/>
    <e v="#N/A"/>
    <e v="#N/A"/>
    <e v="#N/A"/>
    <s v="FIXED"/>
    <x v="0"/>
    <m/>
    <m/>
    <m/>
    <m/>
    <x v="0"/>
  </r>
  <r>
    <x v="0"/>
    <s v="b47b0163-a708-47cf-a324-eb9b8dce073e"/>
    <x v="0"/>
    <e v="#N/A"/>
    <e v="#N/A"/>
    <e v="#N/A"/>
    <s v="FIXED"/>
    <x v="0"/>
    <m/>
    <m/>
    <m/>
    <m/>
    <x v="0"/>
  </r>
  <r>
    <x v="0"/>
    <s v="b47b157c-e3d4-4c1d-a5a2-8d1f072bf48b"/>
    <x v="0"/>
    <e v="#N/A"/>
    <e v="#N/A"/>
    <e v="#N/A"/>
    <s v="FIXED"/>
    <x v="0"/>
    <m/>
    <m/>
    <m/>
    <m/>
    <x v="0"/>
  </r>
  <r>
    <x v="0"/>
    <s v="b47b7763-afa0-4894-bd23-d23f0f32d9b8"/>
    <x v="0"/>
    <e v="#N/A"/>
    <e v="#N/A"/>
    <e v="#N/A"/>
    <s v="FIXED"/>
    <x v="0"/>
    <m/>
    <m/>
    <m/>
    <m/>
    <x v="0"/>
  </r>
  <r>
    <x v="0"/>
    <s v="b47beef3-aba0-45bf-a119-eb55fe923d5c"/>
    <x v="0"/>
    <e v="#N/A"/>
    <e v="#N/A"/>
    <e v="#N/A"/>
    <s v="FIXED"/>
    <x v="0"/>
    <m/>
    <m/>
    <m/>
    <m/>
    <x v="0"/>
  </r>
  <r>
    <x v="0"/>
    <s v="b47d160f-be15-4097-82ef-89305ef50a8f"/>
    <x v="0"/>
    <e v="#N/A"/>
    <e v="#N/A"/>
    <e v="#N/A"/>
    <s v="FIXED"/>
    <x v="0"/>
    <m/>
    <m/>
    <m/>
    <m/>
    <x v="0"/>
  </r>
  <r>
    <x v="1"/>
    <s v="b47d8799-74b2-43cf-9e65-ae48b81a7498"/>
    <x v="2"/>
    <s v="bpn-roseaddb-01"/>
    <s v="b47d8799-74b2-43cf-9e65-ae48b81a7498"/>
    <s v="High"/>
    <s v="ACTIVE"/>
    <x v="0"/>
    <m/>
    <m/>
    <m/>
    <m/>
    <x v="0"/>
  </r>
  <r>
    <x v="0"/>
    <s v="b47dfcaa-c631-4dfe-b277-f0f71bc1c481"/>
    <x v="0"/>
    <e v="#N/A"/>
    <e v="#N/A"/>
    <e v="#N/A"/>
    <s v="FIXED"/>
    <x v="0"/>
    <m/>
    <m/>
    <m/>
    <m/>
    <x v="0"/>
  </r>
  <r>
    <x v="0"/>
    <s v="b47e1dd0-db24-40bb-ab00-7ea991b7fe04"/>
    <x v="0"/>
    <e v="#N/A"/>
    <e v="#N/A"/>
    <e v="#N/A"/>
    <s v="FIXED"/>
    <x v="0"/>
    <m/>
    <m/>
    <m/>
    <m/>
    <x v="0"/>
  </r>
  <r>
    <x v="0"/>
    <s v="b47f5e83-8ca8-497f-86cf-f4327bf67246"/>
    <x v="0"/>
    <e v="#N/A"/>
    <e v="#N/A"/>
    <e v="#N/A"/>
    <s v="FIXED"/>
    <x v="0"/>
    <m/>
    <m/>
    <m/>
    <m/>
    <x v="0"/>
  </r>
  <r>
    <x v="0"/>
    <s v="b47f81fc-eb17-4bb9-8300-196754448624"/>
    <x v="0"/>
    <e v="#N/A"/>
    <e v="#N/A"/>
    <e v="#N/A"/>
    <s v="FIXED"/>
    <x v="0"/>
    <m/>
    <m/>
    <m/>
    <m/>
    <x v="0"/>
  </r>
  <r>
    <x v="0"/>
    <s v="b47f914d-fe7e-48f6-8537-5b35e6c6a62a"/>
    <x v="0"/>
    <e v="#N/A"/>
    <e v="#N/A"/>
    <e v="#N/A"/>
    <s v="FIXED"/>
    <x v="0"/>
    <m/>
    <m/>
    <m/>
    <m/>
    <x v="0"/>
  </r>
  <r>
    <x v="10"/>
    <s v="b47faeef-8096-4cb9-a1af-8222a31dbfa4"/>
    <x v="0"/>
    <e v="#N/A"/>
    <e v="#N/A"/>
    <e v="#N/A"/>
    <s v="FIXED"/>
    <x v="0"/>
    <m/>
    <m/>
    <m/>
    <m/>
    <x v="0"/>
  </r>
  <r>
    <x v="11"/>
    <s v="b47fb315-7f84-4f78-932d-f8fcd28c4ce3"/>
    <x v="0"/>
    <e v="#N/A"/>
    <e v="#N/A"/>
    <e v="#N/A"/>
    <s v="FIXED"/>
    <x v="0"/>
    <m/>
    <m/>
    <m/>
    <m/>
    <x v="0"/>
  </r>
  <r>
    <x v="4"/>
    <s v="b4801f45-9195-4d6d-95d7-7239aeec6213"/>
    <x v="0"/>
    <e v="#N/A"/>
    <e v="#N/A"/>
    <e v="#N/A"/>
    <s v="FIXED"/>
    <x v="0"/>
    <m/>
    <m/>
    <m/>
    <m/>
    <x v="0"/>
  </r>
  <r>
    <x v="0"/>
    <s v="b4802374-d78c-4cc0-a021-ac4a1c2ba174"/>
    <x v="0"/>
    <e v="#N/A"/>
    <e v="#N/A"/>
    <e v="#N/A"/>
    <s v="FIXED"/>
    <x v="0"/>
    <m/>
    <m/>
    <m/>
    <m/>
    <x v="0"/>
  </r>
  <r>
    <x v="0"/>
    <s v="b4815b4a-b708-48f7-ab78-2b1233c09428"/>
    <x v="0"/>
    <e v="#N/A"/>
    <e v="#N/A"/>
    <e v="#N/A"/>
    <s v="FIXED"/>
    <x v="0"/>
    <m/>
    <m/>
    <m/>
    <m/>
    <x v="0"/>
  </r>
  <r>
    <x v="10"/>
    <s v="b481ff99-59fc-4dda-85a6-459393bf3aae"/>
    <x v="0"/>
    <e v="#N/A"/>
    <e v="#N/A"/>
    <e v="#N/A"/>
    <s v="FIXED"/>
    <x v="0"/>
    <m/>
    <m/>
    <m/>
    <m/>
    <x v="0"/>
  </r>
  <r>
    <x v="0"/>
    <s v="b48265b2-2a46-462b-b64b-8a950478d8eb"/>
    <x v="0"/>
    <e v="#N/A"/>
    <e v="#N/A"/>
    <e v="#N/A"/>
    <s v="FIXED"/>
    <x v="0"/>
    <m/>
    <m/>
    <m/>
    <m/>
    <x v="0"/>
  </r>
  <r>
    <x v="11"/>
    <s v="b48675fc-76fb-4911-ba4f-57aadb598bbf"/>
    <x v="0"/>
    <e v="#N/A"/>
    <e v="#N/A"/>
    <e v="#N/A"/>
    <s v="FIXED"/>
    <x v="0"/>
    <m/>
    <m/>
    <m/>
    <m/>
    <x v="0"/>
  </r>
  <r>
    <x v="9"/>
    <s v="b486d0b3-8e77-4e09-8845-3b13cdbb05d7"/>
    <x v="0"/>
    <e v="#N/A"/>
    <e v="#N/A"/>
    <e v="#N/A"/>
    <s v="FIXED"/>
    <x v="0"/>
    <m/>
    <m/>
    <m/>
    <m/>
    <x v="0"/>
  </r>
  <r>
    <x v="0"/>
    <s v="b4877fa2-8bbd-4833-865a-a047adda7d26"/>
    <x v="0"/>
    <e v="#N/A"/>
    <e v="#N/A"/>
    <e v="#N/A"/>
    <s v="FIXED"/>
    <x v="0"/>
    <m/>
    <m/>
    <m/>
    <m/>
    <x v="0"/>
  </r>
  <r>
    <x v="0"/>
    <s v="b4888cbd-bdb7-4b05-af0c-49848caa77dd"/>
    <x v="0"/>
    <e v="#N/A"/>
    <e v="#N/A"/>
    <e v="#N/A"/>
    <s v="FIXED"/>
    <x v="0"/>
    <m/>
    <m/>
    <m/>
    <m/>
    <x v="0"/>
  </r>
  <r>
    <x v="0"/>
    <s v="b48a161d-a30d-4ce7-b13a-f881c47cdd96"/>
    <x v="0"/>
    <e v="#N/A"/>
    <e v="#N/A"/>
    <e v="#N/A"/>
    <s v="FIXED"/>
    <x v="0"/>
    <m/>
    <m/>
    <m/>
    <m/>
    <x v="0"/>
  </r>
  <r>
    <x v="0"/>
    <s v="b48aab8c-8e88-4cd6-8f22-caecef860c12"/>
    <x v="0"/>
    <e v="#N/A"/>
    <e v="#N/A"/>
    <e v="#N/A"/>
    <s v="FIXED"/>
    <x v="0"/>
    <m/>
    <m/>
    <m/>
    <m/>
    <x v="0"/>
  </r>
  <r>
    <x v="5"/>
    <s v="b48da10f-c99c-40d9-943d-3d2d9a45027b"/>
    <x v="0"/>
    <s v="bpn-rosedvts-02"/>
    <s v="b48da10f-c99c-40d9-943d-3d2d9a45027b"/>
    <s v="Critical"/>
    <s v="FIXED"/>
    <x v="0"/>
    <m/>
    <m/>
    <m/>
    <m/>
    <x v="0"/>
  </r>
  <r>
    <x v="0"/>
    <s v="b48dd8ff-4d19-4832-9bcc-22217386e468"/>
    <x v="0"/>
    <e v="#N/A"/>
    <e v="#N/A"/>
    <e v="#N/A"/>
    <s v="FIXED"/>
    <x v="0"/>
    <m/>
    <m/>
    <m/>
    <m/>
    <x v="0"/>
  </r>
  <r>
    <x v="1"/>
    <s v="b48f9b46-5e3a-43c5-9267-af7247966a73"/>
    <x v="2"/>
    <s v="bpn-0095bp-01"/>
    <s v="b48f9b46-5e3a-43c5-9267-af7247966a73"/>
    <s v="Medium"/>
    <s v="ACTIVE"/>
    <x v="0"/>
    <m/>
    <m/>
    <m/>
    <m/>
    <x v="0"/>
  </r>
  <r>
    <x v="0"/>
    <s v="b48ffc1a-6a5f-4dde-8f6d-56402d61d3a9"/>
    <x v="0"/>
    <s v="miambkojsyvxy2l.bpna.popularinc.net"/>
    <s v="b48ffc1a-6a5f-4dde-8f6d-56402d61d3a9"/>
    <s v="Critical"/>
    <s v="FIXED"/>
    <x v="0"/>
    <m/>
    <m/>
    <m/>
    <m/>
    <x v="0"/>
  </r>
  <r>
    <x v="1"/>
    <s v="b490c706-5452-4431-b8b6-274b44333936"/>
    <x v="0"/>
    <s v="bpn-roseas-01"/>
    <s v="b490c706-5452-4431-b8b6-274b44333936"/>
    <s v="Critical"/>
    <s v="FIXED"/>
    <x v="0"/>
    <m/>
    <m/>
    <m/>
    <m/>
    <x v="0"/>
  </r>
  <r>
    <x v="0"/>
    <s v="b4916582-f870-4754-8430-297e8ede5576"/>
    <x v="0"/>
    <e v="#N/A"/>
    <e v="#N/A"/>
    <e v="#N/A"/>
    <s v="FIXED"/>
    <x v="0"/>
    <m/>
    <m/>
    <m/>
    <m/>
    <x v="0"/>
  </r>
  <r>
    <x v="0"/>
    <s v="b4925ceb-69d4-4d5a-bc2f-e977df77ffeb"/>
    <x v="0"/>
    <e v="#N/A"/>
    <e v="#N/A"/>
    <e v="#N/A"/>
    <s v="FIXED"/>
    <x v="0"/>
    <m/>
    <m/>
    <m/>
    <m/>
    <x v="0"/>
  </r>
  <r>
    <x v="0"/>
    <s v="b492afe4-5153-4d6d-b727-18aa966d341a"/>
    <x v="0"/>
    <e v="#N/A"/>
    <e v="#N/A"/>
    <e v="#N/A"/>
    <s v="FIXED"/>
    <x v="0"/>
    <m/>
    <m/>
    <m/>
    <m/>
    <x v="0"/>
  </r>
  <r>
    <x v="0"/>
    <s v="b493fb42-6b54-4b34-b89f-f5c5b37fd6f1"/>
    <x v="0"/>
    <e v="#N/A"/>
    <e v="#N/A"/>
    <e v="#N/A"/>
    <s v="FIXED"/>
    <x v="0"/>
    <m/>
    <m/>
    <m/>
    <m/>
    <x v="0"/>
  </r>
  <r>
    <x v="0"/>
    <s v="b4940655-2e84-4d61-87c7-db6b7e001c14"/>
    <x v="0"/>
    <e v="#N/A"/>
    <e v="#N/A"/>
    <e v="#N/A"/>
    <s v="FIXED"/>
    <x v="0"/>
    <m/>
    <m/>
    <m/>
    <m/>
    <x v="0"/>
  </r>
  <r>
    <x v="0"/>
    <s v="b494f8ae-6e15-4b48-ad5c-69b79496079c"/>
    <x v="0"/>
    <e v="#N/A"/>
    <e v="#N/A"/>
    <e v="#N/A"/>
    <s v="FIXED"/>
    <x v="0"/>
    <m/>
    <m/>
    <m/>
    <m/>
    <x v="0"/>
  </r>
  <r>
    <x v="4"/>
    <s v="b4951ed6-25f0-4fe2-bb6d-4dc6fe85bddf"/>
    <x v="0"/>
    <e v="#N/A"/>
    <e v="#N/A"/>
    <e v="#N/A"/>
    <s v="FIXED"/>
    <x v="0"/>
    <m/>
    <m/>
    <m/>
    <m/>
    <x v="0"/>
  </r>
  <r>
    <x v="0"/>
    <s v="b498b16d-21a7-44e2-a9d4-a742fc86c828"/>
    <x v="0"/>
    <e v="#N/A"/>
    <e v="#N/A"/>
    <e v="#N/A"/>
    <s v="FIXED"/>
    <x v="0"/>
    <m/>
    <m/>
    <m/>
    <m/>
    <x v="0"/>
  </r>
  <r>
    <x v="0"/>
    <s v="b498c41b-e09f-416e-97b0-07990f41fd4d"/>
    <x v="0"/>
    <e v="#N/A"/>
    <e v="#N/A"/>
    <e v="#N/A"/>
    <s v="FIXED"/>
    <x v="0"/>
    <m/>
    <m/>
    <m/>
    <m/>
    <x v="0"/>
  </r>
  <r>
    <x v="0"/>
    <s v="b499e1f9-e39b-4141-9e54-5a326f64355d"/>
    <x v="0"/>
    <e v="#N/A"/>
    <e v="#N/A"/>
    <e v="#N/A"/>
    <s v="FIXED"/>
    <x v="0"/>
    <m/>
    <m/>
    <m/>
    <m/>
    <x v="0"/>
  </r>
  <r>
    <x v="2"/>
    <s v="b49a8ee3-a5b9-4787-8c3b-a3f832e6f8e1"/>
    <x v="3"/>
    <s v="bpn-rosecmas-05"/>
    <s v="b49a8ee3-a5b9-4787-8c3b-a3f832e6f8e1"/>
    <s v="Low"/>
    <s v="NEW"/>
    <x v="0"/>
    <m/>
    <m/>
    <m/>
    <m/>
    <x v="0"/>
  </r>
  <r>
    <x v="0"/>
    <s v="b49aa629-5961-4d7f-9288-f5a33e4d6338"/>
    <x v="0"/>
    <e v="#N/A"/>
    <e v="#N/A"/>
    <e v="#N/A"/>
    <s v="FIXED"/>
    <x v="0"/>
    <m/>
    <m/>
    <m/>
    <m/>
    <x v="0"/>
  </r>
  <r>
    <x v="0"/>
    <s v="b49b3661-6d14-4834-921f-c5b541d90297"/>
    <x v="0"/>
    <s v="0098bkoj57yfh2l.bpna.popularinc.net"/>
    <s v="b49b3661-6d14-4834-921f-c5b541d90297"/>
    <s v="High"/>
    <s v="FIXED"/>
    <x v="0"/>
    <m/>
    <m/>
    <m/>
    <m/>
    <x v="0"/>
  </r>
  <r>
    <x v="2"/>
    <s v="b49d039f-cf7a-4b02-8984-3f859f5917b3"/>
    <x v="0"/>
    <e v="#N/A"/>
    <e v="#N/A"/>
    <e v="#N/A"/>
    <s v="FIXED"/>
    <x v="0"/>
    <m/>
    <m/>
    <m/>
    <m/>
    <x v="0"/>
  </r>
  <r>
    <x v="0"/>
    <s v="b49d7b4a-ad7e-44e2-b572-0de7901e1a89"/>
    <x v="0"/>
    <e v="#N/A"/>
    <e v="#N/A"/>
    <e v="#N/A"/>
    <s v="FIXED"/>
    <x v="0"/>
    <m/>
    <m/>
    <m/>
    <m/>
    <x v="0"/>
  </r>
  <r>
    <x v="6"/>
    <s v="b49e141d-2927-4556-8499-da6102beddba"/>
    <x v="1"/>
    <s v="bpn-rosepvas-02"/>
    <s v="b49e141d-2927-4556-8499-da6102beddba"/>
    <s v="Medium"/>
    <s v="RESURFACED"/>
    <x v="0"/>
    <m/>
    <m/>
    <m/>
    <m/>
    <x v="0"/>
  </r>
  <r>
    <x v="0"/>
    <s v="b49e5995-7635-425a-bb97-47d29eb343e6"/>
    <x v="0"/>
    <e v="#N/A"/>
    <e v="#N/A"/>
    <e v="#N/A"/>
    <s v="FIXED"/>
    <x v="0"/>
    <m/>
    <m/>
    <m/>
    <m/>
    <x v="0"/>
  </r>
  <r>
    <x v="0"/>
    <s v="b4a13a87-f142-45ba-a923-d3649b51d83c"/>
    <x v="0"/>
    <e v="#N/A"/>
    <e v="#N/A"/>
    <e v="#N/A"/>
    <s v="FIXED"/>
    <x v="0"/>
    <m/>
    <m/>
    <m/>
    <m/>
    <x v="0"/>
  </r>
  <r>
    <x v="0"/>
    <s v="b4a20629-8ed0-4bff-8377-14ed869e8da6"/>
    <x v="0"/>
    <e v="#N/A"/>
    <e v="#N/A"/>
    <e v="#N/A"/>
    <s v="FIXED"/>
    <x v="0"/>
    <m/>
    <m/>
    <m/>
    <m/>
    <x v="0"/>
  </r>
  <r>
    <x v="8"/>
    <s v="b4a2f212-24c3-415f-808e-016e9109e559"/>
    <x v="0"/>
    <e v="#N/A"/>
    <e v="#N/A"/>
    <e v="#N/A"/>
    <s v="FIXED"/>
    <x v="0"/>
    <m/>
    <m/>
    <m/>
    <m/>
    <x v="0"/>
  </r>
  <r>
    <x v="0"/>
    <s v="b4a334df-cab1-4b5c-8170-8d52477ba38c"/>
    <x v="0"/>
    <e v="#N/A"/>
    <e v="#N/A"/>
    <e v="#N/A"/>
    <s v="FIXED"/>
    <x v="0"/>
    <m/>
    <m/>
    <m/>
    <m/>
    <x v="0"/>
  </r>
  <r>
    <x v="6"/>
    <s v="b4a36ba4-3c02-42dc-9560-d06e9db1e7bf"/>
    <x v="2"/>
    <s v="bpn-rosetecm-04"/>
    <s v="b4a36ba4-3c02-42dc-9560-d06e9db1e7bf"/>
    <s v="High"/>
    <s v="ACTIVE"/>
    <x v="0"/>
    <m/>
    <m/>
    <m/>
    <m/>
    <x v="0"/>
  </r>
  <r>
    <x v="0"/>
    <s v="b4a6a3e1-6462-465b-bc30-288cb72bc3f0"/>
    <x v="0"/>
    <e v="#N/A"/>
    <e v="#N/A"/>
    <e v="#N/A"/>
    <s v="FIXED"/>
    <x v="0"/>
    <m/>
    <m/>
    <m/>
    <m/>
    <x v="0"/>
  </r>
  <r>
    <x v="1"/>
    <s v="b4a6e607-63b2-4252-b2ad-cd38ca19c6d4"/>
    <x v="2"/>
    <s v="bpn-0093bp-01"/>
    <s v="b4a6e607-63b2-4252-b2ad-cd38ca19c6d4"/>
    <s v="Medium"/>
    <s v="ACTIVE"/>
    <x v="0"/>
    <m/>
    <m/>
    <m/>
    <m/>
    <x v="0"/>
  </r>
  <r>
    <x v="2"/>
    <s v="b4a862f5-586b-4154-87c2-66cf83dd549a"/>
    <x v="0"/>
    <e v="#N/A"/>
    <e v="#N/A"/>
    <e v="#N/A"/>
    <s v="FIXED"/>
    <x v="0"/>
    <m/>
    <m/>
    <m/>
    <m/>
    <x v="0"/>
  </r>
  <r>
    <x v="0"/>
    <s v="b4a8e37f-dfe5-48c3-a523-e4e6b86dbbc5"/>
    <x v="0"/>
    <s v="miambko5bk1tg3l"/>
    <s v="b4a8e37f-dfe5-48c3-a523-e4e6b86dbbc5"/>
    <s v="High"/>
    <s v="FIXED"/>
    <x v="0"/>
    <m/>
    <m/>
    <m/>
    <m/>
    <x v="0"/>
  </r>
  <r>
    <x v="0"/>
    <s v="b4a8eaba-8df5-4535-95be-7a99cf57ca28"/>
    <x v="0"/>
    <e v="#N/A"/>
    <e v="#N/A"/>
    <e v="#N/A"/>
    <s v="FIXED"/>
    <x v="0"/>
    <m/>
    <m/>
    <m/>
    <m/>
    <x v="0"/>
  </r>
  <r>
    <x v="1"/>
    <s v="b4a8f589-7900-4d91-83c0-cf5244c4e796"/>
    <x v="0"/>
    <e v="#N/A"/>
    <e v="#N/A"/>
    <e v="#N/A"/>
    <s v="FIXED"/>
    <x v="0"/>
    <m/>
    <m/>
    <m/>
    <m/>
    <x v="0"/>
  </r>
  <r>
    <x v="2"/>
    <s v="b4a9167b-126a-4017-bc04-696b0cc47fdb"/>
    <x v="0"/>
    <e v="#N/A"/>
    <e v="#N/A"/>
    <e v="#N/A"/>
    <s v="FIXED"/>
    <x v="0"/>
    <m/>
    <m/>
    <m/>
    <m/>
    <x v="0"/>
  </r>
  <r>
    <x v="17"/>
    <s v="b4aa27eb-92d2-44c8-bc3d-814f38e15c79"/>
    <x v="0"/>
    <e v="#N/A"/>
    <e v="#N/A"/>
    <e v="#N/A"/>
    <s v="FIXED"/>
    <x v="0"/>
    <m/>
    <m/>
    <m/>
    <m/>
    <x v="0"/>
  </r>
  <r>
    <x v="0"/>
    <s v="b4aa5de1-6e78-4647-a1f7-69096fc4a62f"/>
    <x v="0"/>
    <e v="#N/A"/>
    <e v="#N/A"/>
    <e v="#N/A"/>
    <s v="FIXED"/>
    <x v="0"/>
    <m/>
    <m/>
    <m/>
    <m/>
    <x v="0"/>
  </r>
  <r>
    <x v="0"/>
    <s v="b4aa80fd-cae2-4240-971f-a3be65c66576"/>
    <x v="2"/>
    <s v="0094brn3xgknd2d.bpna.popularinc.net"/>
    <s v="b4aa80fd-cae2-4240-971f-a3be65c66576"/>
    <s v="High"/>
    <s v="ACTIVE"/>
    <x v="0"/>
    <m/>
    <m/>
    <m/>
    <m/>
    <x v="0"/>
  </r>
  <r>
    <x v="4"/>
    <s v="b4aad736-0e71-46d3-b873-93074e2db49d"/>
    <x v="0"/>
    <e v="#N/A"/>
    <e v="#N/A"/>
    <e v="#N/A"/>
    <s v="FIXED"/>
    <x v="0"/>
    <m/>
    <m/>
    <m/>
    <m/>
    <x v="0"/>
  </r>
  <r>
    <x v="7"/>
    <s v="b4ac161f-6bd9-44d4-ada9-5a3baac03e97"/>
    <x v="0"/>
    <e v="#N/A"/>
    <e v="#N/A"/>
    <e v="#N/A"/>
    <s v="FIXED"/>
    <x v="0"/>
    <m/>
    <m/>
    <m/>
    <m/>
    <x v="0"/>
  </r>
  <r>
    <x v="0"/>
    <s v="b4acafba-90fe-4f07-b588-91e28332d410"/>
    <x v="0"/>
    <e v="#N/A"/>
    <e v="#N/A"/>
    <e v="#N/A"/>
    <s v="FIXED"/>
    <x v="0"/>
    <m/>
    <m/>
    <m/>
    <m/>
    <x v="0"/>
  </r>
  <r>
    <x v="6"/>
    <s v="b4ad78b5-bef2-43e4-bbca-540b3401b854"/>
    <x v="0"/>
    <e v="#N/A"/>
    <e v="#N/A"/>
    <e v="#N/A"/>
    <s v="FIXED"/>
    <x v="0"/>
    <m/>
    <m/>
    <m/>
    <m/>
    <x v="0"/>
  </r>
  <r>
    <x v="4"/>
    <s v="b4ad8131-d0dd-42b7-9747-c265a63506db"/>
    <x v="0"/>
    <e v="#N/A"/>
    <e v="#N/A"/>
    <e v="#N/A"/>
    <s v="FIXED"/>
    <x v="0"/>
    <m/>
    <m/>
    <m/>
    <m/>
    <x v="0"/>
  </r>
  <r>
    <x v="0"/>
    <s v="b4adff39-6174-40dc-82f3-d33505925afb"/>
    <x v="0"/>
    <s v="miambkoc80k2j3l"/>
    <s v="b4adff39-6174-40dc-82f3-d33505925afb"/>
    <s v="Critical"/>
    <s v="FIXED"/>
    <x v="0"/>
    <m/>
    <m/>
    <m/>
    <m/>
    <x v="0"/>
  </r>
  <r>
    <x v="4"/>
    <s v="b4ae0106-b8c0-4cb3-b045-d5b2da9ccb0d"/>
    <x v="0"/>
    <e v="#N/A"/>
    <e v="#N/A"/>
    <e v="#N/A"/>
    <s v="FIXED"/>
    <x v="0"/>
    <m/>
    <m/>
    <m/>
    <m/>
    <x v="0"/>
  </r>
  <r>
    <x v="0"/>
    <s v="b4af4351-b142-4e70-b166-2872d667e58b"/>
    <x v="0"/>
    <e v="#N/A"/>
    <e v="#N/A"/>
    <e v="#N/A"/>
    <s v="FIXED"/>
    <x v="0"/>
    <m/>
    <m/>
    <m/>
    <m/>
    <x v="0"/>
  </r>
  <r>
    <x v="0"/>
    <s v="b4afa86e-ad45-4b2e-a211-e8ff7c53b31f"/>
    <x v="0"/>
    <e v="#N/A"/>
    <e v="#N/A"/>
    <e v="#N/A"/>
    <s v="FIXED"/>
    <x v="0"/>
    <m/>
    <m/>
    <m/>
    <m/>
    <x v="0"/>
  </r>
  <r>
    <x v="0"/>
    <s v="b4b03d45-9ba1-4c4c-a40b-6bdf007c84ec"/>
    <x v="0"/>
    <e v="#N/A"/>
    <e v="#N/A"/>
    <e v="#N/A"/>
    <s v="FIXED"/>
    <x v="0"/>
    <m/>
    <m/>
    <m/>
    <m/>
    <x v="0"/>
  </r>
  <r>
    <x v="0"/>
    <s v="b4b0c6f2-b121-4438-97e8-8903f03dd030"/>
    <x v="0"/>
    <e v="#N/A"/>
    <e v="#N/A"/>
    <e v="#N/A"/>
    <s v="FIXED"/>
    <x v="0"/>
    <m/>
    <m/>
    <m/>
    <m/>
    <x v="0"/>
  </r>
  <r>
    <x v="0"/>
    <s v="b4b0e368-d342-42f2-a41b-21ad423fc026"/>
    <x v="0"/>
    <e v="#N/A"/>
    <e v="#N/A"/>
    <e v="#N/A"/>
    <s v="FIXED"/>
    <x v="0"/>
    <m/>
    <m/>
    <m/>
    <m/>
    <x v="0"/>
  </r>
  <r>
    <x v="0"/>
    <s v="b4b1eaad-154a-4ba0-a524-1639098ee0ed"/>
    <x v="0"/>
    <e v="#N/A"/>
    <e v="#N/A"/>
    <e v="#N/A"/>
    <s v="FIXED"/>
    <x v="0"/>
    <m/>
    <m/>
    <m/>
    <m/>
    <x v="0"/>
  </r>
  <r>
    <x v="0"/>
    <s v="b4b24465-b143-42cb-bc86-ad0980915190"/>
    <x v="0"/>
    <e v="#N/A"/>
    <e v="#N/A"/>
    <e v="#N/A"/>
    <s v="FIXED"/>
    <x v="0"/>
    <m/>
    <m/>
    <m/>
    <m/>
    <x v="0"/>
  </r>
  <r>
    <x v="6"/>
    <s v="b4b28c24-14ea-458d-a241-82f0d6b8384d"/>
    <x v="0"/>
    <e v="#N/A"/>
    <e v="#N/A"/>
    <e v="#N/A"/>
    <s v="FIXED"/>
    <x v="0"/>
    <m/>
    <m/>
    <m/>
    <m/>
    <x v="0"/>
  </r>
  <r>
    <x v="0"/>
    <s v="b4b48784-ed0d-44a3-87e2-8ffbbc1f811b"/>
    <x v="0"/>
    <e v="#N/A"/>
    <e v="#N/A"/>
    <e v="#N/A"/>
    <s v="FIXED"/>
    <x v="0"/>
    <m/>
    <m/>
    <m/>
    <m/>
    <x v="0"/>
  </r>
  <r>
    <x v="0"/>
    <s v="b4b5498e-83ad-450b-a85e-2a41dd84493b"/>
    <x v="0"/>
    <e v="#N/A"/>
    <e v="#N/A"/>
    <e v="#N/A"/>
    <s v="FIXED"/>
    <x v="0"/>
    <m/>
    <m/>
    <m/>
    <m/>
    <x v="0"/>
  </r>
  <r>
    <x v="0"/>
    <s v="b4b566e0-4709-4f49-91ce-585da068b8c1"/>
    <x v="1"/>
    <e v="#N/A"/>
    <e v="#N/A"/>
    <e v="#N/A"/>
    <s v="RESURFACED"/>
    <x v="0"/>
    <m/>
    <m/>
    <m/>
    <m/>
    <x v="0"/>
  </r>
  <r>
    <x v="0"/>
    <s v="b4b5c05e-3ad0-4949-ae48-5d93697a09bd"/>
    <x v="0"/>
    <e v="#N/A"/>
    <e v="#N/A"/>
    <e v="#N/A"/>
    <s v="FIXED"/>
    <x v="0"/>
    <m/>
    <m/>
    <m/>
    <m/>
    <x v="0"/>
  </r>
  <r>
    <x v="0"/>
    <s v="b4b6de2d-87e7-41fe-925c-9e9a70408218"/>
    <x v="0"/>
    <e v="#N/A"/>
    <e v="#N/A"/>
    <e v="#N/A"/>
    <s v="FIXED"/>
    <x v="0"/>
    <m/>
    <m/>
    <m/>
    <m/>
    <x v="0"/>
  </r>
  <r>
    <x v="0"/>
    <s v="b4b7ad77-b88e-4e17-900c-ff69f39f2f1a"/>
    <x v="0"/>
    <e v="#N/A"/>
    <e v="#N/A"/>
    <e v="#N/A"/>
    <s v="FIXED"/>
    <x v="0"/>
    <m/>
    <m/>
    <m/>
    <m/>
    <x v="0"/>
  </r>
  <r>
    <x v="0"/>
    <s v="b4b82759-1b64-4e86-92fc-7b31c14e68da"/>
    <x v="0"/>
    <e v="#N/A"/>
    <e v="#N/A"/>
    <e v="#N/A"/>
    <s v="FIXED"/>
    <x v="0"/>
    <m/>
    <m/>
    <m/>
    <m/>
    <x v="0"/>
  </r>
  <r>
    <x v="0"/>
    <s v="b4b83cdb-36fe-427e-88f1-b1eb5c4cafd4"/>
    <x v="0"/>
    <e v="#N/A"/>
    <e v="#N/A"/>
    <e v="#N/A"/>
    <s v="FIXED"/>
    <x v="0"/>
    <m/>
    <m/>
    <m/>
    <m/>
    <x v="0"/>
  </r>
  <r>
    <x v="0"/>
    <s v="b4b8d756-ebdc-48dd-ae2b-bd6eec7871b4"/>
    <x v="0"/>
    <e v="#N/A"/>
    <e v="#N/A"/>
    <e v="#N/A"/>
    <s v="FIXED"/>
    <x v="0"/>
    <m/>
    <m/>
    <m/>
    <m/>
    <x v="0"/>
  </r>
  <r>
    <x v="7"/>
    <s v="b4b94262-2a0a-4bcf-985e-a833f8e24b90"/>
    <x v="0"/>
    <e v="#N/A"/>
    <e v="#N/A"/>
    <e v="#N/A"/>
    <s v="FIXED"/>
    <x v="0"/>
    <m/>
    <m/>
    <m/>
    <m/>
    <x v="0"/>
  </r>
  <r>
    <x v="0"/>
    <s v="b4b99ae3-6a58-45c0-8da3-e360cb588063"/>
    <x v="0"/>
    <e v="#N/A"/>
    <e v="#N/A"/>
    <e v="#N/A"/>
    <s v="FIXED"/>
    <x v="0"/>
    <m/>
    <m/>
    <m/>
    <m/>
    <x v="0"/>
  </r>
  <r>
    <x v="0"/>
    <s v="b4ba0e2e-2706-42f6-9379-e7dd892dfc9c"/>
    <x v="0"/>
    <e v="#N/A"/>
    <e v="#N/A"/>
    <e v="#N/A"/>
    <s v="FIXED"/>
    <x v="0"/>
    <m/>
    <m/>
    <m/>
    <m/>
    <x v="0"/>
  </r>
  <r>
    <x v="0"/>
    <s v="b4bb2600-3e3e-47b5-a2f8-9ad5939b60ab"/>
    <x v="0"/>
    <e v="#N/A"/>
    <e v="#N/A"/>
    <e v="#N/A"/>
    <s v="FIXED"/>
    <x v="0"/>
    <m/>
    <m/>
    <m/>
    <m/>
    <x v="0"/>
  </r>
  <r>
    <x v="0"/>
    <s v="b4bb54ed-181e-4f2c-bf3a-8d8a571de7ca"/>
    <x v="0"/>
    <e v="#N/A"/>
    <e v="#N/A"/>
    <e v="#N/A"/>
    <s v="FIXED"/>
    <x v="0"/>
    <m/>
    <m/>
    <m/>
    <m/>
    <x v="0"/>
  </r>
  <r>
    <x v="0"/>
    <s v="b4bc814d-7cba-46c6-b01a-05807c0aa684"/>
    <x v="0"/>
    <e v="#N/A"/>
    <e v="#N/A"/>
    <e v="#N/A"/>
    <s v="FIXED"/>
    <x v="0"/>
    <m/>
    <m/>
    <m/>
    <m/>
    <x v="0"/>
  </r>
  <r>
    <x v="0"/>
    <s v="b4bd99a8-7908-4aca-a552-2c497082cc5e"/>
    <x v="0"/>
    <e v="#N/A"/>
    <e v="#N/A"/>
    <e v="#N/A"/>
    <s v="FIXED"/>
    <x v="0"/>
    <m/>
    <m/>
    <m/>
    <m/>
    <x v="0"/>
  </r>
  <r>
    <x v="0"/>
    <s v="b4be802a-21d9-4c8c-b868-1b850d6b86f5"/>
    <x v="0"/>
    <e v="#N/A"/>
    <e v="#N/A"/>
    <e v="#N/A"/>
    <s v="FIXED"/>
    <x v="0"/>
    <m/>
    <m/>
    <m/>
    <m/>
    <x v="0"/>
  </r>
  <r>
    <x v="4"/>
    <s v="b4be9950-a372-4d76-995d-e675a66f17c1"/>
    <x v="0"/>
    <e v="#N/A"/>
    <e v="#N/A"/>
    <e v="#N/A"/>
    <s v="FIXED"/>
    <x v="0"/>
    <m/>
    <m/>
    <m/>
    <m/>
    <x v="0"/>
  </r>
  <r>
    <x v="1"/>
    <s v="b4bf0a8c-3645-4639-9d29-9160939e438d"/>
    <x v="2"/>
    <s v="bpn-bdwybp-01"/>
    <s v="b4bf0a8c-3645-4639-9d29-9160939e438d"/>
    <s v="High"/>
    <s v="ACTIVE"/>
    <x v="0"/>
    <m/>
    <m/>
    <m/>
    <m/>
    <x v="0"/>
  </r>
  <r>
    <x v="4"/>
    <s v="b4c02502-86dc-4dbb-9126-f143df6b8e87"/>
    <x v="0"/>
    <e v="#N/A"/>
    <e v="#N/A"/>
    <e v="#N/A"/>
    <s v="FIXED"/>
    <x v="0"/>
    <m/>
    <m/>
    <m/>
    <m/>
    <x v="0"/>
  </r>
  <r>
    <x v="4"/>
    <s v="b4c0abd9-1ae1-4534-b48e-597c56d2bf87"/>
    <x v="0"/>
    <s v="bdwybko13b6pl3l"/>
    <s v="b4c0abd9-1ae1-4534-b48e-597c56d2bf87"/>
    <s v="Critical"/>
    <s v="FIXED"/>
    <x v="0"/>
    <m/>
    <m/>
    <m/>
    <m/>
    <x v="0"/>
  </r>
  <r>
    <x v="0"/>
    <s v="b4c0e7c5-1b5e-49b1-a21e-f620f810977b"/>
    <x v="0"/>
    <e v="#N/A"/>
    <e v="#N/A"/>
    <e v="#N/A"/>
    <s v="FIXED"/>
    <x v="0"/>
    <m/>
    <m/>
    <m/>
    <m/>
    <x v="0"/>
  </r>
  <r>
    <x v="0"/>
    <s v="b4c165ad-cc0f-4efe-9b64-89fc4bedd5f8"/>
    <x v="0"/>
    <e v="#N/A"/>
    <e v="#N/A"/>
    <e v="#N/A"/>
    <s v="FIXED"/>
    <x v="0"/>
    <m/>
    <m/>
    <m/>
    <m/>
    <x v="0"/>
  </r>
  <r>
    <x v="0"/>
    <s v="b4c2ccb8-6512-40f5-bbf0-a467f47c391b"/>
    <x v="0"/>
    <e v="#N/A"/>
    <e v="#N/A"/>
    <e v="#N/A"/>
    <s v="FIXED"/>
    <x v="0"/>
    <m/>
    <m/>
    <m/>
    <m/>
    <x v="0"/>
  </r>
  <r>
    <x v="0"/>
    <s v="b4c45046-cce7-4e7e-92d9-645f281dda3f"/>
    <x v="0"/>
    <e v="#N/A"/>
    <e v="#N/A"/>
    <e v="#N/A"/>
    <s v="FIXED"/>
    <x v="0"/>
    <m/>
    <m/>
    <m/>
    <m/>
    <x v="0"/>
  </r>
  <r>
    <x v="0"/>
    <s v="b4c45c6f-945a-4ef5-ad9d-a6b950dd8bc7"/>
    <x v="0"/>
    <e v="#N/A"/>
    <e v="#N/A"/>
    <e v="#N/A"/>
    <s v="FIXED"/>
    <x v="0"/>
    <m/>
    <m/>
    <m/>
    <m/>
    <x v="0"/>
  </r>
  <r>
    <x v="0"/>
    <s v="b4c567d3-04ae-42aa-8d82-12ee30e6ac24"/>
    <x v="0"/>
    <e v="#N/A"/>
    <e v="#N/A"/>
    <e v="#N/A"/>
    <s v="FIXED"/>
    <x v="0"/>
    <m/>
    <m/>
    <m/>
    <m/>
    <x v="0"/>
  </r>
  <r>
    <x v="0"/>
    <s v="b4c670fd-60da-4e03-81ea-910e6d3d2ea9"/>
    <x v="0"/>
    <e v="#N/A"/>
    <e v="#N/A"/>
    <e v="#N/A"/>
    <s v="FIXED"/>
    <x v="0"/>
    <m/>
    <m/>
    <m/>
    <m/>
    <x v="0"/>
  </r>
  <r>
    <x v="4"/>
    <s v="b4c7b39a-afc6-4284-95f8-09fbdde84f7b"/>
    <x v="0"/>
    <e v="#N/A"/>
    <e v="#N/A"/>
    <e v="#N/A"/>
    <s v="FIXED"/>
    <x v="0"/>
    <m/>
    <m/>
    <m/>
    <m/>
    <x v="0"/>
  </r>
  <r>
    <x v="0"/>
    <s v="b4c7ca7e-ca42-4bc3-93b6-90cd8279abfa"/>
    <x v="0"/>
    <s v="miambko879q3g2l.bpna.popularinc.net"/>
    <s v="b4c7ca7e-ca42-4bc3-93b6-90cd8279abfa"/>
    <s v="Medium"/>
    <s v="FIXED"/>
    <x v="0"/>
    <m/>
    <m/>
    <m/>
    <m/>
    <x v="0"/>
  </r>
  <r>
    <x v="0"/>
    <s v="b4c81171-b7d6-400a-ae8a-24bcb1dd9d21"/>
    <x v="0"/>
    <e v="#N/A"/>
    <e v="#N/A"/>
    <e v="#N/A"/>
    <s v="FIXED"/>
    <x v="0"/>
    <m/>
    <m/>
    <m/>
    <m/>
    <x v="0"/>
  </r>
  <r>
    <x v="0"/>
    <s v="b4c83640-e285-4d5f-9dc9-329535fd5073"/>
    <x v="0"/>
    <e v="#N/A"/>
    <e v="#N/A"/>
    <e v="#N/A"/>
    <s v="FIXED"/>
    <x v="0"/>
    <m/>
    <m/>
    <m/>
    <m/>
    <x v="0"/>
  </r>
  <r>
    <x v="0"/>
    <s v="b4c83a07-287d-413c-a00c-af89d086e701"/>
    <x v="0"/>
    <e v="#N/A"/>
    <e v="#N/A"/>
    <e v="#N/A"/>
    <s v="FIXED"/>
    <x v="0"/>
    <m/>
    <m/>
    <m/>
    <m/>
    <x v="0"/>
  </r>
  <r>
    <x v="6"/>
    <s v="b4c8a7cf-b1ff-47b1-8d69-e6a4456e71f2"/>
    <x v="0"/>
    <e v="#N/A"/>
    <e v="#N/A"/>
    <e v="#N/A"/>
    <s v="FIXED"/>
    <x v="0"/>
    <m/>
    <m/>
    <m/>
    <m/>
    <x v="0"/>
  </r>
  <r>
    <x v="0"/>
    <s v="b4c97136-84d9-4f73-b13d-b4fb7d07052b"/>
    <x v="0"/>
    <e v="#N/A"/>
    <e v="#N/A"/>
    <e v="#N/A"/>
    <s v="FIXED"/>
    <x v="0"/>
    <m/>
    <m/>
    <m/>
    <m/>
    <x v="0"/>
  </r>
  <r>
    <x v="0"/>
    <s v="b4ca932f-9a10-4af6-b569-928a573a25a3"/>
    <x v="0"/>
    <e v="#N/A"/>
    <e v="#N/A"/>
    <e v="#N/A"/>
    <s v="FIXED"/>
    <x v="0"/>
    <m/>
    <m/>
    <m/>
    <m/>
    <x v="0"/>
  </r>
  <r>
    <x v="0"/>
    <s v="b4cbb2b5-54cc-4c02-823c-8dfea2b83ef1"/>
    <x v="0"/>
    <e v="#N/A"/>
    <e v="#N/A"/>
    <e v="#N/A"/>
    <s v="FIXED"/>
    <x v="0"/>
    <m/>
    <m/>
    <m/>
    <m/>
    <x v="0"/>
  </r>
  <r>
    <x v="7"/>
    <s v="b4cd00e0-389a-49a3-9971-0c5272c23148"/>
    <x v="0"/>
    <e v="#N/A"/>
    <e v="#N/A"/>
    <e v="#N/A"/>
    <s v="FIXED"/>
    <x v="0"/>
    <m/>
    <m/>
    <m/>
    <m/>
    <x v="0"/>
  </r>
  <r>
    <x v="4"/>
    <s v="b4ce7763-2f04-40f9-8372-2537db5917da"/>
    <x v="0"/>
    <e v="#N/A"/>
    <e v="#N/A"/>
    <e v="#N/A"/>
    <s v="FIXED"/>
    <x v="0"/>
    <m/>
    <m/>
    <m/>
    <m/>
    <x v="0"/>
  </r>
  <r>
    <x v="4"/>
    <s v="b4d05f24-fcad-466e-841e-b154a3d60738"/>
    <x v="0"/>
    <e v="#N/A"/>
    <e v="#N/A"/>
    <e v="#N/A"/>
    <s v="FIXED"/>
    <x v="0"/>
    <m/>
    <m/>
    <m/>
    <m/>
    <x v="0"/>
  </r>
  <r>
    <x v="0"/>
    <s v="b4d0eab0-89ca-457d-a462-ca779e5ff607"/>
    <x v="0"/>
    <e v="#N/A"/>
    <e v="#N/A"/>
    <e v="#N/A"/>
    <s v="FIXED"/>
    <x v="0"/>
    <m/>
    <m/>
    <m/>
    <m/>
    <x v="0"/>
  </r>
  <r>
    <x v="0"/>
    <s v="b4d13e20-083b-4aed-a758-8c384381cc24"/>
    <x v="0"/>
    <e v="#N/A"/>
    <e v="#N/A"/>
    <e v="#N/A"/>
    <s v="FIXED"/>
    <x v="0"/>
    <m/>
    <m/>
    <m/>
    <m/>
    <x v="0"/>
  </r>
  <r>
    <x v="2"/>
    <s v="b4d1f95b-8182-41fc-a65d-4d73bfa2d106"/>
    <x v="0"/>
    <e v="#N/A"/>
    <e v="#N/A"/>
    <e v="#N/A"/>
    <s v="FIXED"/>
    <x v="0"/>
    <m/>
    <m/>
    <m/>
    <m/>
    <x v="0"/>
  </r>
  <r>
    <x v="0"/>
    <s v="b4d2e080-dc14-461d-b40e-9f99b9578815"/>
    <x v="0"/>
    <e v="#N/A"/>
    <e v="#N/A"/>
    <e v="#N/A"/>
    <s v="FIXED"/>
    <x v="0"/>
    <m/>
    <m/>
    <m/>
    <m/>
    <x v="0"/>
  </r>
  <r>
    <x v="0"/>
    <s v="b4d2f04d-27ce-4494-83d9-b8063472be62"/>
    <x v="0"/>
    <e v="#N/A"/>
    <e v="#N/A"/>
    <e v="#N/A"/>
    <s v="FIXED"/>
    <x v="0"/>
    <m/>
    <m/>
    <m/>
    <m/>
    <x v="0"/>
  </r>
  <r>
    <x v="0"/>
    <s v="b4d50149-70ec-4c4d-a9ce-ae1931f1d4f3"/>
    <x v="0"/>
    <e v="#N/A"/>
    <e v="#N/A"/>
    <e v="#N/A"/>
    <s v="FIXED"/>
    <x v="0"/>
    <m/>
    <m/>
    <m/>
    <m/>
    <x v="0"/>
  </r>
  <r>
    <x v="0"/>
    <s v="b4d52f8f-9f73-4150-a54b-65ae9a0a1a5f"/>
    <x v="0"/>
    <e v="#N/A"/>
    <e v="#N/A"/>
    <e v="#N/A"/>
    <s v="FIXED"/>
    <x v="0"/>
    <m/>
    <m/>
    <m/>
    <m/>
    <x v="0"/>
  </r>
  <r>
    <x v="4"/>
    <s v="b4d596a6-a2ea-45c6-8700-e4e88bb2d44e"/>
    <x v="0"/>
    <e v="#N/A"/>
    <e v="#N/A"/>
    <e v="#N/A"/>
    <s v="FIXED"/>
    <x v="0"/>
    <m/>
    <m/>
    <m/>
    <m/>
    <x v="0"/>
  </r>
  <r>
    <x v="0"/>
    <s v="b4d599f1-70e6-4e1b-b108-f8c18298e843"/>
    <x v="0"/>
    <e v="#N/A"/>
    <e v="#N/A"/>
    <e v="#N/A"/>
    <s v="FIXED"/>
    <x v="0"/>
    <m/>
    <m/>
    <m/>
    <m/>
    <x v="0"/>
  </r>
  <r>
    <x v="0"/>
    <s v="b4d696c9-1544-41aa-aae2-6f543df374c6"/>
    <x v="0"/>
    <e v="#N/A"/>
    <e v="#N/A"/>
    <e v="#N/A"/>
    <s v="FIXED"/>
    <x v="0"/>
    <m/>
    <m/>
    <m/>
    <m/>
    <x v="0"/>
  </r>
  <r>
    <x v="0"/>
    <s v="b4d6ed8e-57f4-4d64-81f7-886bd7a08093"/>
    <x v="0"/>
    <s v="0058brnbz2snd2d.bpna.popularinc.net"/>
    <s v="b4d6ed8e-57f4-4d64-81f7-886bd7a08093"/>
    <s v="Critical"/>
    <s v="FIXED"/>
    <x v="0"/>
    <m/>
    <m/>
    <m/>
    <m/>
    <x v="0"/>
  </r>
  <r>
    <x v="0"/>
    <s v="b4d86730-afc1-4956-ac62-c045097a78d3"/>
    <x v="0"/>
    <e v="#N/A"/>
    <e v="#N/A"/>
    <e v="#N/A"/>
    <s v="FIXED"/>
    <x v="0"/>
    <m/>
    <m/>
    <m/>
    <m/>
    <x v="0"/>
  </r>
  <r>
    <x v="1"/>
    <s v="b4d871e8-0765-481a-92ba-71b5c60b56ef"/>
    <x v="2"/>
    <s v="bpn-primgvsp-01"/>
    <s v="b4d871e8-0765-481a-92ba-71b5c60b56ef"/>
    <s v="Medium"/>
    <s v="ACTIVE"/>
    <x v="0"/>
    <m/>
    <m/>
    <m/>
    <m/>
    <x v="0"/>
  </r>
  <r>
    <x v="0"/>
    <s v="b4d924db-bdc9-4372-a838-58e408777f19"/>
    <x v="1"/>
    <e v="#N/A"/>
    <e v="#N/A"/>
    <e v="#N/A"/>
    <s v="RESURFACED"/>
    <x v="0"/>
    <m/>
    <m/>
    <m/>
    <m/>
    <x v="0"/>
  </r>
  <r>
    <x v="4"/>
    <s v="b4d9314a-3c14-4768-9109-db9576ce4bae"/>
    <x v="0"/>
    <e v="#N/A"/>
    <e v="#N/A"/>
    <e v="#N/A"/>
    <s v="FIXED"/>
    <x v="0"/>
    <m/>
    <m/>
    <m/>
    <m/>
    <x v="0"/>
  </r>
  <r>
    <x v="0"/>
    <s v="b4db1e16-2fbd-4545-b952-558c9f8707ed"/>
    <x v="0"/>
    <e v="#N/A"/>
    <e v="#N/A"/>
    <e v="#N/A"/>
    <s v="FIXED"/>
    <x v="0"/>
    <m/>
    <m/>
    <m/>
    <m/>
    <x v="0"/>
  </r>
  <r>
    <x v="0"/>
    <s v="b4dd6e8d-b6c9-440d-ab30-1f56811360d3"/>
    <x v="0"/>
    <s v="0025brnbzyqnd2d.bpna.popularinc.net"/>
    <s v="b4dd6e8d-b6c9-440d-ab30-1f56811360d3"/>
    <s v="High"/>
    <s v="FIXED"/>
    <x v="0"/>
    <m/>
    <m/>
    <m/>
    <m/>
    <x v="0"/>
  </r>
  <r>
    <x v="1"/>
    <s v="b4df5461-54e1-42f1-9268-1e36e4c0d035"/>
    <x v="0"/>
    <e v="#N/A"/>
    <e v="#N/A"/>
    <e v="#N/A"/>
    <s v="FIXED"/>
    <x v="0"/>
    <m/>
    <m/>
    <m/>
    <m/>
    <x v="0"/>
  </r>
  <r>
    <x v="0"/>
    <s v="b4df90e5-2595-47d7-90ae-8a993df103e1"/>
    <x v="0"/>
    <e v="#N/A"/>
    <e v="#N/A"/>
    <e v="#N/A"/>
    <s v="FIXED"/>
    <x v="0"/>
    <m/>
    <m/>
    <m/>
    <m/>
    <x v="0"/>
  </r>
  <r>
    <x v="8"/>
    <s v="b4dfa574-97d2-49db-bba4-028542ad6724"/>
    <x v="0"/>
    <e v="#N/A"/>
    <e v="#N/A"/>
    <e v="#N/A"/>
    <s v="FIXED"/>
    <x v="0"/>
    <m/>
    <m/>
    <m/>
    <m/>
    <x v="0"/>
  </r>
  <r>
    <x v="11"/>
    <s v="b4dfc361-c7a0-475a-9f03-29e3b3ad7d84"/>
    <x v="0"/>
    <e v="#N/A"/>
    <e v="#N/A"/>
    <e v="#N/A"/>
    <s v="FIXED"/>
    <x v="0"/>
    <m/>
    <m/>
    <m/>
    <m/>
    <x v="0"/>
  </r>
  <r>
    <x v="0"/>
    <s v="b4e07d8f-2908-4737-aa1f-b1eb8e99daf4"/>
    <x v="0"/>
    <e v="#N/A"/>
    <e v="#N/A"/>
    <e v="#N/A"/>
    <s v="FIXED"/>
    <x v="0"/>
    <m/>
    <m/>
    <m/>
    <m/>
    <x v="0"/>
  </r>
  <r>
    <x v="0"/>
    <s v="b4e092ed-6885-459f-ae47-eb86d230fa60"/>
    <x v="0"/>
    <e v="#N/A"/>
    <e v="#N/A"/>
    <e v="#N/A"/>
    <s v="FIXED"/>
    <x v="0"/>
    <m/>
    <m/>
    <m/>
    <m/>
    <x v="0"/>
  </r>
  <r>
    <x v="2"/>
    <s v="b4e26d83-0098-4b67-89ad-cf6a26d4b911"/>
    <x v="2"/>
    <s v="bpn-roseemts-01"/>
    <s v="b4e26d83-0098-4b67-89ad-cf6a26d4b911"/>
    <s v="Medium"/>
    <s v="ACTIVE"/>
    <x v="0"/>
    <m/>
    <m/>
    <m/>
    <m/>
    <x v="0"/>
  </r>
  <r>
    <x v="0"/>
    <s v="b4e2bd3a-bb08-47c6-8a92-7fc607d0352a"/>
    <x v="0"/>
    <e v="#N/A"/>
    <e v="#N/A"/>
    <e v="#N/A"/>
    <s v="FIXED"/>
    <x v="0"/>
    <m/>
    <m/>
    <m/>
    <m/>
    <x v="0"/>
  </r>
  <r>
    <x v="1"/>
    <s v="b4e49cd7-8b30-4778-a50a-258a412cf210"/>
    <x v="0"/>
    <e v="#N/A"/>
    <e v="#N/A"/>
    <e v="#N/A"/>
    <s v="FIXED"/>
    <x v="0"/>
    <m/>
    <m/>
    <m/>
    <m/>
    <x v="0"/>
  </r>
  <r>
    <x v="0"/>
    <s v="b4e4b378-1635-4a95-acfb-5714f72b715f"/>
    <x v="0"/>
    <e v="#N/A"/>
    <e v="#N/A"/>
    <e v="#N/A"/>
    <s v="FIXED"/>
    <x v="0"/>
    <m/>
    <m/>
    <m/>
    <m/>
    <x v="0"/>
  </r>
  <r>
    <x v="0"/>
    <s v="b4e4eebf-f265-488f-83d8-60ddc7897f8a"/>
    <x v="0"/>
    <e v="#N/A"/>
    <e v="#N/A"/>
    <e v="#N/A"/>
    <s v="FIXED"/>
    <x v="0"/>
    <m/>
    <m/>
    <m/>
    <m/>
    <x v="0"/>
  </r>
  <r>
    <x v="4"/>
    <s v="b4e67a13-a00a-4419-9d6c-b985e734f080"/>
    <x v="0"/>
    <e v="#N/A"/>
    <e v="#N/A"/>
    <e v="#N/A"/>
    <s v="FIXED"/>
    <x v="0"/>
    <m/>
    <m/>
    <m/>
    <m/>
    <x v="0"/>
  </r>
  <r>
    <x v="11"/>
    <s v="b4e6932a-5f00-4279-9f11-49616f3afc42"/>
    <x v="0"/>
    <e v="#N/A"/>
    <e v="#N/A"/>
    <e v="#N/A"/>
    <s v="FIXED"/>
    <x v="0"/>
    <m/>
    <m/>
    <m/>
    <m/>
    <x v="0"/>
  </r>
  <r>
    <x v="6"/>
    <s v="b4e6ce48-c684-453b-92b7-cc6be00a4bbb"/>
    <x v="0"/>
    <s v="bpn-rosetets-02"/>
    <s v="b4e6ce48-c684-453b-92b7-cc6be00a4bbb"/>
    <s v="Medium"/>
    <s v="FIXED"/>
    <x v="0"/>
    <m/>
    <m/>
    <m/>
    <m/>
    <x v="0"/>
  </r>
  <r>
    <x v="10"/>
    <s v="b4e6d565-960d-4f23-b8dc-79484670cba4"/>
    <x v="0"/>
    <e v="#N/A"/>
    <e v="#N/A"/>
    <e v="#N/A"/>
    <s v="FIXED"/>
    <x v="0"/>
    <m/>
    <m/>
    <m/>
    <m/>
    <x v="0"/>
  </r>
  <r>
    <x v="4"/>
    <s v="b4e7a523-98dd-44aa-86ea-d94327d1bf5b"/>
    <x v="0"/>
    <e v="#N/A"/>
    <e v="#N/A"/>
    <e v="#N/A"/>
    <s v="FIXED"/>
    <x v="0"/>
    <m/>
    <m/>
    <m/>
    <m/>
    <x v="0"/>
  </r>
  <r>
    <x v="0"/>
    <s v="b4e89c49-4438-4010-902f-5cb539d42688"/>
    <x v="0"/>
    <e v="#N/A"/>
    <e v="#N/A"/>
    <e v="#N/A"/>
    <s v="FIXED"/>
    <x v="0"/>
    <m/>
    <m/>
    <m/>
    <m/>
    <x v="0"/>
  </r>
  <r>
    <x v="6"/>
    <s v="b4e9b790-3a7f-4d0f-9ce2-e359dffaa2d4"/>
    <x v="1"/>
    <s v="bpn-rosepvws-03"/>
    <s v="b4e9b790-3a7f-4d0f-9ce2-e359dffaa2d4"/>
    <s v="Medium"/>
    <s v="RESURFACED"/>
    <x v="0"/>
    <m/>
    <m/>
    <m/>
    <m/>
    <x v="0"/>
  </r>
  <r>
    <x v="0"/>
    <s v="b4e9b8b6-d79d-4af5-bbe8-2bc4379640d5"/>
    <x v="0"/>
    <e v="#N/A"/>
    <e v="#N/A"/>
    <e v="#N/A"/>
    <s v="FIXED"/>
    <x v="0"/>
    <m/>
    <m/>
    <m/>
    <m/>
    <x v="0"/>
  </r>
  <r>
    <x v="0"/>
    <s v="b4ea7b28-3b8a-4639-9128-472ba81c9fc8"/>
    <x v="0"/>
    <e v="#N/A"/>
    <e v="#N/A"/>
    <e v="#N/A"/>
    <s v="FIXED"/>
    <x v="0"/>
    <m/>
    <m/>
    <m/>
    <m/>
    <x v="0"/>
  </r>
  <r>
    <x v="0"/>
    <s v="b4ea8454-405f-40b4-be28-b67865210356"/>
    <x v="0"/>
    <e v="#N/A"/>
    <e v="#N/A"/>
    <e v="#N/A"/>
    <s v="FIXED"/>
    <x v="0"/>
    <m/>
    <m/>
    <m/>
    <m/>
    <x v="0"/>
  </r>
  <r>
    <x v="0"/>
    <s v="b4ea9049-1b76-4c59-bf32-d0d8681b6e95"/>
    <x v="0"/>
    <e v="#N/A"/>
    <e v="#N/A"/>
    <e v="#N/A"/>
    <s v="FIXED"/>
    <x v="0"/>
    <m/>
    <m/>
    <m/>
    <m/>
    <x v="0"/>
  </r>
  <r>
    <x v="4"/>
    <s v="b4eb6796-2900-4723-974a-cb7126fe6d8f"/>
    <x v="0"/>
    <e v="#N/A"/>
    <e v="#N/A"/>
    <e v="#N/A"/>
    <s v="FIXED"/>
    <x v="0"/>
    <m/>
    <m/>
    <m/>
    <m/>
    <x v="0"/>
  </r>
  <r>
    <x v="1"/>
    <s v="b4ebb529-ad08-4f02-9577-c5702dacc351"/>
    <x v="0"/>
    <e v="#N/A"/>
    <e v="#N/A"/>
    <e v="#N/A"/>
    <s v="FIXED"/>
    <x v="0"/>
    <m/>
    <m/>
    <m/>
    <m/>
    <x v="0"/>
  </r>
  <r>
    <x v="4"/>
    <s v="b4ec36fd-a7e4-4793-8446-10e7f0328920"/>
    <x v="0"/>
    <e v="#N/A"/>
    <e v="#N/A"/>
    <e v="#N/A"/>
    <s v="FIXED"/>
    <x v="0"/>
    <m/>
    <m/>
    <m/>
    <m/>
    <x v="0"/>
  </r>
  <r>
    <x v="4"/>
    <s v="b4edaa36-29be-49a3-8a24-5c1cdd58606d"/>
    <x v="0"/>
    <e v="#N/A"/>
    <e v="#N/A"/>
    <e v="#N/A"/>
    <s v="FIXED"/>
    <x v="0"/>
    <m/>
    <m/>
    <m/>
    <m/>
    <x v="0"/>
  </r>
  <r>
    <x v="0"/>
    <s v="b4ede902-8011-42c8-8b32-5d37e51b2482"/>
    <x v="0"/>
    <e v="#N/A"/>
    <e v="#N/A"/>
    <e v="#N/A"/>
    <s v="FIXED"/>
    <x v="0"/>
    <m/>
    <m/>
    <m/>
    <m/>
    <x v="0"/>
  </r>
  <r>
    <x v="0"/>
    <s v="b4eed571-d5dd-4d78-bc03-7f6124fc7551"/>
    <x v="0"/>
    <e v="#N/A"/>
    <e v="#N/A"/>
    <e v="#N/A"/>
    <s v="FIXED"/>
    <x v="0"/>
    <m/>
    <m/>
    <m/>
    <m/>
    <x v="0"/>
  </r>
  <r>
    <x v="0"/>
    <s v="b4efc566-7533-463c-856d-f0b82fb15d03"/>
    <x v="0"/>
    <e v="#N/A"/>
    <e v="#N/A"/>
    <e v="#N/A"/>
    <s v="FIXED"/>
    <x v="0"/>
    <m/>
    <m/>
    <m/>
    <m/>
    <x v="0"/>
  </r>
  <r>
    <x v="10"/>
    <s v="b4f0d5aa-53ab-43e1-b750-8715c327f27a"/>
    <x v="1"/>
    <s v="bpn-roseacdb-02"/>
    <s v="b4f0d5aa-53ab-43e1-b750-8715c327f27a"/>
    <s v="Medium"/>
    <s v="RESURFACED"/>
    <x v="0"/>
    <m/>
    <m/>
    <m/>
    <m/>
    <x v="0"/>
  </r>
  <r>
    <x v="0"/>
    <s v="b4f0d5bd-b982-40d0-ba27-bb624d19d5f1"/>
    <x v="0"/>
    <e v="#N/A"/>
    <e v="#N/A"/>
    <e v="#N/A"/>
    <s v="FIXED"/>
    <x v="0"/>
    <m/>
    <m/>
    <m/>
    <m/>
    <x v="0"/>
  </r>
  <r>
    <x v="0"/>
    <s v="b4f10d8f-3935-4c7c-abc4-ef4a7cb1e070"/>
    <x v="0"/>
    <e v="#N/A"/>
    <e v="#N/A"/>
    <e v="#N/A"/>
    <s v="FIXED"/>
    <x v="0"/>
    <m/>
    <m/>
    <m/>
    <m/>
    <x v="0"/>
  </r>
  <r>
    <x v="6"/>
    <s v="b4f11f6d-5ea7-4119-b66b-6cacb4db2629"/>
    <x v="0"/>
    <e v="#N/A"/>
    <e v="#N/A"/>
    <e v="#N/A"/>
    <s v="FIXED"/>
    <x v="0"/>
    <m/>
    <m/>
    <m/>
    <m/>
    <x v="0"/>
  </r>
  <r>
    <x v="10"/>
    <s v="b4f27478-a3a5-4319-acc3-c90aac299fc6"/>
    <x v="2"/>
    <s v="bpn-rosefrbe-01"/>
    <s v="b4f27478-a3a5-4319-acc3-c90aac299fc6"/>
    <s v="Medium"/>
    <s v="ACTIVE"/>
    <x v="0"/>
    <m/>
    <m/>
    <m/>
    <m/>
    <x v="0"/>
  </r>
  <r>
    <x v="0"/>
    <s v="b4f323e4-cf25-4c10-8e5c-6ccec02ac6a6"/>
    <x v="0"/>
    <e v="#N/A"/>
    <e v="#N/A"/>
    <e v="#N/A"/>
    <s v="FIXED"/>
    <x v="0"/>
    <m/>
    <m/>
    <m/>
    <m/>
    <x v="0"/>
  </r>
  <r>
    <x v="9"/>
    <s v="b4f4bd25-c415-4d2a-b44b-5d857b6d7d9b"/>
    <x v="0"/>
    <e v="#N/A"/>
    <e v="#N/A"/>
    <e v="#N/A"/>
    <s v="FIXED"/>
    <x v="0"/>
    <m/>
    <m/>
    <m/>
    <m/>
    <x v="0"/>
  </r>
  <r>
    <x v="2"/>
    <s v="b4f5bcbf-9677-466d-87dd-da86458a3b73"/>
    <x v="0"/>
    <e v="#N/A"/>
    <e v="#N/A"/>
    <e v="#N/A"/>
    <s v="FIXED"/>
    <x v="0"/>
    <m/>
    <m/>
    <m/>
    <m/>
    <x v="0"/>
  </r>
  <r>
    <x v="0"/>
    <s v="b4f5d69d-853f-46c7-a74e-129db16d3b4d"/>
    <x v="0"/>
    <e v="#N/A"/>
    <e v="#N/A"/>
    <e v="#N/A"/>
    <s v="FIXED"/>
    <x v="0"/>
    <m/>
    <m/>
    <m/>
    <m/>
    <x v="0"/>
  </r>
  <r>
    <x v="0"/>
    <s v="b4f639d8-c4be-4e02-b6dc-c69c22454f15"/>
    <x v="0"/>
    <e v="#N/A"/>
    <e v="#N/A"/>
    <e v="#N/A"/>
    <s v="FIXED"/>
    <x v="0"/>
    <m/>
    <m/>
    <m/>
    <m/>
    <x v="0"/>
  </r>
  <r>
    <x v="0"/>
    <s v="b4f71059-a3dd-473f-a075-33b545e3dc77"/>
    <x v="0"/>
    <e v="#N/A"/>
    <e v="#N/A"/>
    <e v="#N/A"/>
    <s v="FIXED"/>
    <x v="0"/>
    <m/>
    <m/>
    <m/>
    <m/>
    <x v="0"/>
  </r>
  <r>
    <x v="7"/>
    <s v="b4f75801-af8f-49ff-bb83-27c29aa7fa6b"/>
    <x v="0"/>
    <e v="#N/A"/>
    <e v="#N/A"/>
    <e v="#N/A"/>
    <s v="FIXED"/>
    <x v="0"/>
    <m/>
    <m/>
    <m/>
    <m/>
    <x v="0"/>
  </r>
  <r>
    <x v="4"/>
    <s v="b4f86235-eed8-4988-8831-521f6020b5bd"/>
    <x v="0"/>
    <e v="#N/A"/>
    <e v="#N/A"/>
    <e v="#N/A"/>
    <s v="FIXED"/>
    <x v="0"/>
    <m/>
    <m/>
    <m/>
    <m/>
    <x v="0"/>
  </r>
  <r>
    <x v="0"/>
    <s v="b4f996fd-03ab-425c-ab98-b4b91f22c8c0"/>
    <x v="0"/>
    <e v="#N/A"/>
    <e v="#N/A"/>
    <e v="#N/A"/>
    <s v="FIXED"/>
    <x v="0"/>
    <m/>
    <m/>
    <m/>
    <m/>
    <x v="0"/>
  </r>
  <r>
    <x v="0"/>
    <s v="b4fb4632-67fa-445c-8cc1-d160c2a72669"/>
    <x v="0"/>
    <e v="#N/A"/>
    <e v="#N/A"/>
    <e v="#N/A"/>
    <s v="FIXED"/>
    <x v="0"/>
    <m/>
    <m/>
    <m/>
    <m/>
    <x v="0"/>
  </r>
  <r>
    <x v="0"/>
    <s v="b4fbd3ec-9312-4b71-892f-02b76babe6db"/>
    <x v="0"/>
    <e v="#N/A"/>
    <e v="#N/A"/>
    <e v="#N/A"/>
    <s v="FIXED"/>
    <x v="0"/>
    <m/>
    <m/>
    <m/>
    <m/>
    <x v="0"/>
  </r>
  <r>
    <x v="0"/>
    <s v="b4fbdb9a-fd85-412d-94ad-d3e70db7166a"/>
    <x v="0"/>
    <e v="#N/A"/>
    <e v="#N/A"/>
    <e v="#N/A"/>
    <s v="FIXED"/>
    <x v="0"/>
    <m/>
    <m/>
    <m/>
    <m/>
    <x v="0"/>
  </r>
  <r>
    <x v="0"/>
    <s v="b4fbf3d0-9f16-49fc-b2ca-b0613834a641"/>
    <x v="0"/>
    <e v="#N/A"/>
    <e v="#N/A"/>
    <e v="#N/A"/>
    <s v="FIXED"/>
    <x v="0"/>
    <m/>
    <m/>
    <m/>
    <m/>
    <x v="0"/>
  </r>
  <r>
    <x v="11"/>
    <s v="b4fc3a6d-6025-4f52-9276-dbfe0070b719"/>
    <x v="0"/>
    <e v="#N/A"/>
    <e v="#N/A"/>
    <e v="#N/A"/>
    <s v="FIXED"/>
    <x v="0"/>
    <m/>
    <m/>
    <m/>
    <m/>
    <x v="0"/>
  </r>
  <r>
    <x v="0"/>
    <s v="b4fe3730-0ca5-4ecb-9190-8916b71cb75c"/>
    <x v="0"/>
    <e v="#N/A"/>
    <e v="#N/A"/>
    <e v="#N/A"/>
    <s v="FIXED"/>
    <x v="0"/>
    <m/>
    <m/>
    <m/>
    <m/>
    <x v="0"/>
  </r>
  <r>
    <x v="0"/>
    <s v="b4ffa9dd-6fe5-46ac-a4de-3bb404bb90ee"/>
    <x v="0"/>
    <e v="#N/A"/>
    <e v="#N/A"/>
    <e v="#N/A"/>
    <s v="FIXED"/>
    <x v="0"/>
    <m/>
    <m/>
    <m/>
    <m/>
    <x v="0"/>
  </r>
  <r>
    <x v="7"/>
    <s v="b4ffc174-81f4-4820-acde-81db4d6ba4d2"/>
    <x v="0"/>
    <e v="#N/A"/>
    <e v="#N/A"/>
    <e v="#N/A"/>
    <s v="FIXED"/>
    <x v="0"/>
    <m/>
    <m/>
    <m/>
    <m/>
    <x v="0"/>
  </r>
  <r>
    <x v="10"/>
    <s v="b500ccf6-1a0a-4b0a-80b4-1a62cf59c58a"/>
    <x v="2"/>
    <s v="bpn-rosetpdb-01"/>
    <s v="b500ccf6-1a0a-4b0a-80b4-1a62cf59c58a"/>
    <s v="Medium"/>
    <s v="ACTIVE"/>
    <x v="0"/>
    <m/>
    <m/>
    <m/>
    <m/>
    <x v="0"/>
  </r>
  <r>
    <x v="0"/>
    <s v="b5015a6f-c8d5-443c-b011-fa974dd97d25"/>
    <x v="0"/>
    <e v="#N/A"/>
    <e v="#N/A"/>
    <e v="#N/A"/>
    <s v="FIXED"/>
    <x v="0"/>
    <m/>
    <m/>
    <m/>
    <m/>
    <x v="0"/>
  </r>
  <r>
    <x v="0"/>
    <s v="b501897b-06d9-465e-84a4-6cab0f1875e5"/>
    <x v="1"/>
    <e v="#N/A"/>
    <e v="#N/A"/>
    <e v="#N/A"/>
    <s v="RESURFACED"/>
    <x v="0"/>
    <m/>
    <m/>
    <m/>
    <m/>
    <x v="0"/>
  </r>
  <r>
    <x v="10"/>
    <s v="b502478f-6ee8-46f2-abe6-dc0345f8e6b4"/>
    <x v="0"/>
    <e v="#N/A"/>
    <e v="#N/A"/>
    <e v="#N/A"/>
    <s v="FIXED"/>
    <x v="0"/>
    <m/>
    <m/>
    <m/>
    <m/>
    <x v="0"/>
  </r>
  <r>
    <x v="0"/>
    <s v="b502d7c1-28f7-4fd8-a3fd-34feced6764e"/>
    <x v="0"/>
    <e v="#N/A"/>
    <e v="#N/A"/>
    <e v="#N/A"/>
    <s v="FIXED"/>
    <x v="0"/>
    <m/>
    <m/>
    <m/>
    <m/>
    <x v="0"/>
  </r>
  <r>
    <x v="0"/>
    <s v="b502ea12-c605-424b-b965-3449d60c7416"/>
    <x v="0"/>
    <e v="#N/A"/>
    <e v="#N/A"/>
    <e v="#N/A"/>
    <s v="FIXED"/>
    <x v="0"/>
    <m/>
    <m/>
    <m/>
    <m/>
    <x v="0"/>
  </r>
  <r>
    <x v="0"/>
    <s v="b5046343-8f82-462e-9211-14a7ee7a88a1"/>
    <x v="0"/>
    <e v="#N/A"/>
    <e v="#N/A"/>
    <e v="#N/A"/>
    <s v="FIXED"/>
    <x v="0"/>
    <m/>
    <m/>
    <m/>
    <m/>
    <x v="0"/>
  </r>
  <r>
    <x v="1"/>
    <s v="b504c123-ab8f-4141-868f-f9d1ae1bb0e9"/>
    <x v="0"/>
    <s v="bpn-cmtybp-03"/>
    <s v="b504c123-ab8f-4141-868f-f9d1ae1bb0e9"/>
    <s v="High"/>
    <s v="FIXED"/>
    <x v="0"/>
    <m/>
    <m/>
    <m/>
    <m/>
    <x v="0"/>
  </r>
  <r>
    <x v="0"/>
    <s v="b504c2f1-95e1-4a0d-ac8f-6d58a8146fda"/>
    <x v="0"/>
    <e v="#N/A"/>
    <e v="#N/A"/>
    <e v="#N/A"/>
    <s v="FIXED"/>
    <x v="0"/>
    <m/>
    <m/>
    <m/>
    <m/>
    <x v="0"/>
  </r>
  <r>
    <x v="0"/>
    <s v="b505612c-10e4-4314-975e-4240aea43801"/>
    <x v="0"/>
    <e v="#N/A"/>
    <e v="#N/A"/>
    <e v="#N/A"/>
    <s v="FIXED"/>
    <x v="0"/>
    <m/>
    <m/>
    <m/>
    <m/>
    <x v="0"/>
  </r>
  <r>
    <x v="4"/>
    <s v="b505ba1e-152f-4000-9b4e-09ee3bf69a7c"/>
    <x v="0"/>
    <e v="#N/A"/>
    <e v="#N/A"/>
    <e v="#N/A"/>
    <s v="FIXED"/>
    <x v="0"/>
    <m/>
    <m/>
    <m/>
    <m/>
    <x v="0"/>
  </r>
  <r>
    <x v="10"/>
    <s v="b5060897-583a-47fe-b103-aab831a0318f"/>
    <x v="2"/>
    <e v="#N/A"/>
    <e v="#N/A"/>
    <e v="#N/A"/>
    <s v="ACTIVE"/>
    <x v="0"/>
    <m/>
    <m/>
    <m/>
    <m/>
    <x v="0"/>
  </r>
  <r>
    <x v="9"/>
    <s v="b5067774-d269-45ce-9670-f2d7ebe00ec0"/>
    <x v="0"/>
    <e v="#N/A"/>
    <e v="#N/A"/>
    <e v="#N/A"/>
    <s v="FIXED"/>
    <x v="0"/>
    <m/>
    <m/>
    <m/>
    <m/>
    <x v="0"/>
  </r>
  <r>
    <x v="6"/>
    <s v="b506e5f7-3733-447f-9c7c-1d42fd0e0454"/>
    <x v="2"/>
    <s v="bpn-rosedvdp-02"/>
    <s v="b506e5f7-3733-447f-9c7c-1d42fd0e0454"/>
    <s v="Medium"/>
    <s v="ACTIVE"/>
    <x v="0"/>
    <m/>
    <m/>
    <m/>
    <m/>
    <x v="0"/>
  </r>
  <r>
    <x v="0"/>
    <s v="b5072b63-2059-42ea-840b-e74c98d3d0da"/>
    <x v="0"/>
    <e v="#N/A"/>
    <e v="#N/A"/>
    <e v="#N/A"/>
    <s v="FIXED"/>
    <x v="0"/>
    <m/>
    <m/>
    <m/>
    <m/>
    <x v="0"/>
  </r>
  <r>
    <x v="0"/>
    <s v="b507d8be-d26e-4b30-851e-9d9e76e33ebe"/>
    <x v="0"/>
    <e v="#N/A"/>
    <e v="#N/A"/>
    <e v="#N/A"/>
    <s v="FIXED"/>
    <x v="0"/>
    <m/>
    <m/>
    <m/>
    <m/>
    <x v="0"/>
  </r>
  <r>
    <x v="0"/>
    <s v="b507ead0-abf5-443c-9907-384a682f228d"/>
    <x v="0"/>
    <e v="#N/A"/>
    <e v="#N/A"/>
    <e v="#N/A"/>
    <s v="FIXED"/>
    <x v="0"/>
    <m/>
    <m/>
    <m/>
    <m/>
    <x v="0"/>
  </r>
  <r>
    <x v="0"/>
    <s v="b508214d-1f81-478c-a27e-615d0a1c5c0b"/>
    <x v="0"/>
    <e v="#N/A"/>
    <e v="#N/A"/>
    <e v="#N/A"/>
    <s v="FIXED"/>
    <x v="0"/>
    <m/>
    <m/>
    <m/>
    <m/>
    <x v="0"/>
  </r>
  <r>
    <x v="0"/>
    <s v="b5088d72-c725-407f-81c2-c148b9ab6ead"/>
    <x v="0"/>
    <e v="#N/A"/>
    <e v="#N/A"/>
    <e v="#N/A"/>
    <s v="FIXED"/>
    <x v="0"/>
    <m/>
    <m/>
    <m/>
    <m/>
    <x v="0"/>
  </r>
  <r>
    <x v="0"/>
    <s v="b509b3b8-0b75-42c5-b863-8184c25974e8"/>
    <x v="0"/>
    <e v="#N/A"/>
    <e v="#N/A"/>
    <e v="#N/A"/>
    <s v="FIXED"/>
    <x v="0"/>
    <m/>
    <m/>
    <m/>
    <m/>
    <x v="0"/>
  </r>
  <r>
    <x v="6"/>
    <s v="b50b1ce2-4eb5-46b3-9118-0d941b4fe2c0"/>
    <x v="1"/>
    <s v="bpn-rosepvdb-01"/>
    <s v="b50b1ce2-4eb5-46b3-9118-0d941b4fe2c0"/>
    <s v="Critical"/>
    <s v="RESURFACED"/>
    <x v="0"/>
    <m/>
    <m/>
    <m/>
    <m/>
    <x v="0"/>
  </r>
  <r>
    <x v="1"/>
    <s v="b50bc042-3712-422f-9595-458dbea2c794"/>
    <x v="2"/>
    <s v="bpn-0066bp-01"/>
    <s v="b50bc042-3712-422f-9595-458dbea2c794"/>
    <s v="Medium"/>
    <s v="ACTIVE"/>
    <x v="0"/>
    <m/>
    <m/>
    <m/>
    <m/>
    <x v="0"/>
  </r>
  <r>
    <x v="0"/>
    <s v="b50c991f-affb-4329-ace6-508a6b6e2e5f"/>
    <x v="0"/>
    <s v="rosebko6xtjph2l"/>
    <s v="b50c991f-affb-4329-ace6-508a6b6e2e5f"/>
    <s v="Critical"/>
    <s v="FIXED"/>
    <x v="0"/>
    <m/>
    <m/>
    <m/>
    <m/>
    <x v="0"/>
  </r>
  <r>
    <x v="0"/>
    <s v="b50d599b-bd03-419c-9c75-6e3ab61ab622"/>
    <x v="0"/>
    <e v="#N/A"/>
    <e v="#N/A"/>
    <e v="#N/A"/>
    <s v="FIXED"/>
    <x v="0"/>
    <m/>
    <m/>
    <m/>
    <m/>
    <x v="0"/>
  </r>
  <r>
    <x v="0"/>
    <s v="b50da122-5e63-4438-ae64-93ced91d553d"/>
    <x v="0"/>
    <e v="#N/A"/>
    <e v="#N/A"/>
    <e v="#N/A"/>
    <s v="FIXED"/>
    <x v="0"/>
    <m/>
    <m/>
    <m/>
    <m/>
    <x v="0"/>
  </r>
  <r>
    <x v="1"/>
    <s v="b50dbc80-da18-4982-b780-fcdb0a20d112"/>
    <x v="0"/>
    <e v="#N/A"/>
    <e v="#N/A"/>
    <e v="#N/A"/>
    <s v="FIXED"/>
    <x v="0"/>
    <m/>
    <m/>
    <m/>
    <m/>
    <x v="0"/>
  </r>
  <r>
    <x v="1"/>
    <s v="b50e86f6-0975-4373-af7e-990c7ac00f2d"/>
    <x v="0"/>
    <e v="#N/A"/>
    <e v="#N/A"/>
    <e v="#N/A"/>
    <s v="FIXED"/>
    <x v="0"/>
    <m/>
    <m/>
    <m/>
    <m/>
    <x v="0"/>
  </r>
  <r>
    <x v="6"/>
    <s v="b50ea27a-4336-4bbc-a790-4c06623b63f2"/>
    <x v="2"/>
    <s v="bpn-rosetecm-05"/>
    <s v="b50ea27a-4336-4bbc-a790-4c06623b63f2"/>
    <s v="Medium"/>
    <s v="ACTIVE"/>
    <x v="0"/>
    <m/>
    <m/>
    <m/>
    <m/>
    <x v="0"/>
  </r>
  <r>
    <x v="0"/>
    <s v="b50f2a9e-b6b0-41ad-a1c5-79f682a6469d"/>
    <x v="0"/>
    <e v="#N/A"/>
    <e v="#N/A"/>
    <e v="#N/A"/>
    <s v="FIXED"/>
    <x v="0"/>
    <m/>
    <m/>
    <m/>
    <m/>
    <x v="0"/>
  </r>
  <r>
    <x v="0"/>
    <s v="b50fd3bd-5434-4c4d-b98e-20439d374856"/>
    <x v="0"/>
    <e v="#N/A"/>
    <e v="#N/A"/>
    <e v="#N/A"/>
    <s v="FIXED"/>
    <x v="0"/>
    <m/>
    <m/>
    <m/>
    <m/>
    <x v="0"/>
  </r>
  <r>
    <x v="0"/>
    <s v="b50fdebf-6e95-437f-9242-14f6cdb84c55"/>
    <x v="0"/>
    <e v="#N/A"/>
    <e v="#N/A"/>
    <e v="#N/A"/>
    <s v="FIXED"/>
    <x v="0"/>
    <m/>
    <m/>
    <m/>
    <m/>
    <x v="0"/>
  </r>
  <r>
    <x v="0"/>
    <s v="b51117fb-fb3f-42cb-9675-7b4c0028b5c7"/>
    <x v="0"/>
    <s v="0254brn67yxlr2d.bpna.popularinc.net"/>
    <s v="b51117fb-fb3f-42cb-9675-7b4c0028b5c7"/>
    <s v="Medium"/>
    <s v="FIXED"/>
    <x v="0"/>
    <m/>
    <m/>
    <m/>
    <m/>
    <x v="0"/>
  </r>
  <r>
    <x v="0"/>
    <s v="b5117e60-fb6f-485e-bd88-990a83609ca3"/>
    <x v="0"/>
    <e v="#N/A"/>
    <e v="#N/A"/>
    <e v="#N/A"/>
    <s v="FIXED"/>
    <x v="0"/>
    <m/>
    <m/>
    <m/>
    <m/>
    <x v="0"/>
  </r>
  <r>
    <x v="0"/>
    <s v="b5122849-2e70-4951-bfdc-db037e40bfb5"/>
    <x v="0"/>
    <e v="#N/A"/>
    <e v="#N/A"/>
    <e v="#N/A"/>
    <s v="FIXED"/>
    <x v="0"/>
    <m/>
    <m/>
    <m/>
    <m/>
    <x v="0"/>
  </r>
  <r>
    <x v="0"/>
    <s v="b5135d14-087c-4e2c-9eed-ab85293a201e"/>
    <x v="0"/>
    <e v="#N/A"/>
    <e v="#N/A"/>
    <e v="#N/A"/>
    <s v="FIXED"/>
    <x v="0"/>
    <m/>
    <m/>
    <m/>
    <m/>
    <x v="0"/>
  </r>
  <r>
    <x v="4"/>
    <s v="b5139a03-46cb-414d-9a9b-05e944032fb1"/>
    <x v="0"/>
    <e v="#N/A"/>
    <e v="#N/A"/>
    <e v="#N/A"/>
    <s v="FIXED"/>
    <x v="0"/>
    <m/>
    <m/>
    <m/>
    <m/>
    <x v="0"/>
  </r>
  <r>
    <x v="4"/>
    <s v="b5154260-6ad1-4978-bc61-5ccea3d9db25"/>
    <x v="0"/>
    <e v="#N/A"/>
    <e v="#N/A"/>
    <e v="#N/A"/>
    <s v="FIXED"/>
    <x v="0"/>
    <m/>
    <m/>
    <m/>
    <m/>
    <x v="0"/>
  </r>
  <r>
    <x v="0"/>
    <s v="b515919d-2ec5-4358-bbee-2fc27fbf5a45"/>
    <x v="0"/>
    <e v="#N/A"/>
    <e v="#N/A"/>
    <e v="#N/A"/>
    <s v="FIXED"/>
    <x v="0"/>
    <m/>
    <m/>
    <m/>
    <m/>
    <x v="0"/>
  </r>
  <r>
    <x v="1"/>
    <s v="b51660a8-bced-4939-ab07-aad87ee45c04"/>
    <x v="0"/>
    <e v="#N/A"/>
    <e v="#N/A"/>
    <e v="#N/A"/>
    <s v="FIXED"/>
    <x v="0"/>
    <m/>
    <m/>
    <m/>
    <m/>
    <x v="0"/>
  </r>
  <r>
    <x v="0"/>
    <s v="b5168c15-1267-4bee-9cb0-6151d1311f6f"/>
    <x v="0"/>
    <e v="#N/A"/>
    <e v="#N/A"/>
    <e v="#N/A"/>
    <s v="FIXED"/>
    <x v="0"/>
    <m/>
    <m/>
    <m/>
    <m/>
    <x v="0"/>
  </r>
  <r>
    <x v="6"/>
    <s v="b517c551-77dc-441a-aef2-2e1fe99c94f6"/>
    <x v="2"/>
    <e v="#N/A"/>
    <e v="#N/A"/>
    <e v="#N/A"/>
    <s v="ACTIVE"/>
    <x v="0"/>
    <m/>
    <m/>
    <m/>
    <m/>
    <x v="0"/>
  </r>
  <r>
    <x v="5"/>
    <s v="b517e897-9316-4360-be04-09f9e6a099de"/>
    <x v="0"/>
    <e v="#N/A"/>
    <e v="#N/A"/>
    <e v="#N/A"/>
    <s v="FIXED"/>
    <x v="0"/>
    <m/>
    <m/>
    <m/>
    <m/>
    <x v="0"/>
  </r>
  <r>
    <x v="0"/>
    <s v="b5190adf-b921-4f47-aeb3-02aceb12d41b"/>
    <x v="0"/>
    <e v="#N/A"/>
    <e v="#N/A"/>
    <e v="#N/A"/>
    <s v="FIXED"/>
    <x v="0"/>
    <m/>
    <m/>
    <m/>
    <m/>
    <x v="0"/>
  </r>
  <r>
    <x v="0"/>
    <s v="b519d8d5-ef56-45e5-b5d1-c5aebaef0753"/>
    <x v="0"/>
    <e v="#N/A"/>
    <e v="#N/A"/>
    <e v="#N/A"/>
    <s v="FIXED"/>
    <x v="0"/>
    <m/>
    <m/>
    <m/>
    <m/>
    <x v="0"/>
  </r>
  <r>
    <x v="5"/>
    <s v="b519e270-13bf-4762-950b-9a1a104325c6"/>
    <x v="2"/>
    <e v="#N/A"/>
    <e v="#N/A"/>
    <e v="#N/A"/>
    <s v="ACTIVE"/>
    <x v="0"/>
    <m/>
    <m/>
    <m/>
    <m/>
    <x v="0"/>
  </r>
  <r>
    <x v="0"/>
    <s v="b519f727-5d56-45a3-ad1a-d3db3a5ce3e8"/>
    <x v="2"/>
    <s v="0022brnbyqsnd2d.bpna.popularinc.net"/>
    <s v="b519f727-5d56-45a3-ad1a-d3db3a5ce3e8"/>
    <s v="High"/>
    <s v="ACTIVE"/>
    <x v="0"/>
    <m/>
    <m/>
    <m/>
    <m/>
    <x v="0"/>
  </r>
  <r>
    <x v="0"/>
    <s v="b51b808c-3d66-4631-906a-84af01c3450a"/>
    <x v="0"/>
    <e v="#N/A"/>
    <e v="#N/A"/>
    <e v="#N/A"/>
    <s v="FIXED"/>
    <x v="0"/>
    <m/>
    <m/>
    <m/>
    <m/>
    <x v="0"/>
  </r>
  <r>
    <x v="2"/>
    <s v="b51b9356-67a7-42cf-938d-a3cf0272b04d"/>
    <x v="0"/>
    <e v="#N/A"/>
    <e v="#N/A"/>
    <e v="#N/A"/>
    <s v="FIXED"/>
    <x v="0"/>
    <m/>
    <m/>
    <m/>
    <m/>
    <x v="0"/>
  </r>
  <r>
    <x v="11"/>
    <s v="b51c8105-fe86-41eb-81c2-0880b0f28134"/>
    <x v="0"/>
    <e v="#N/A"/>
    <e v="#N/A"/>
    <e v="#N/A"/>
    <s v="FIXED"/>
    <x v="0"/>
    <m/>
    <m/>
    <m/>
    <m/>
    <x v="0"/>
  </r>
  <r>
    <x v="7"/>
    <s v="b51d5d9d-03eb-4272-ae30-412782639d0e"/>
    <x v="0"/>
    <e v="#N/A"/>
    <e v="#N/A"/>
    <e v="#N/A"/>
    <s v="FIXED"/>
    <x v="0"/>
    <m/>
    <m/>
    <m/>
    <m/>
    <x v="0"/>
  </r>
  <r>
    <x v="0"/>
    <s v="b51f7110-ae9d-4a61-be27-fa2d793c24ad"/>
    <x v="0"/>
    <e v="#N/A"/>
    <e v="#N/A"/>
    <e v="#N/A"/>
    <s v="FIXED"/>
    <x v="0"/>
    <m/>
    <m/>
    <m/>
    <m/>
    <x v="0"/>
  </r>
  <r>
    <x v="0"/>
    <s v="b5219dca-6bce-4054-8b13-aa2f5508204f"/>
    <x v="0"/>
    <e v="#N/A"/>
    <e v="#N/A"/>
    <e v="#N/A"/>
    <s v="FIXED"/>
    <x v="0"/>
    <m/>
    <m/>
    <m/>
    <m/>
    <x v="0"/>
  </r>
  <r>
    <x v="0"/>
    <s v="b5226691-4f4f-4d66-9922-e0554fda3854"/>
    <x v="0"/>
    <e v="#N/A"/>
    <e v="#N/A"/>
    <e v="#N/A"/>
    <s v="FIXED"/>
    <x v="0"/>
    <m/>
    <m/>
    <m/>
    <m/>
    <x v="0"/>
  </r>
  <r>
    <x v="0"/>
    <s v="b522af88-c9e4-496a-b79b-2cf8659c3444"/>
    <x v="0"/>
    <e v="#N/A"/>
    <e v="#N/A"/>
    <e v="#N/A"/>
    <s v="FIXED"/>
    <x v="0"/>
    <m/>
    <m/>
    <m/>
    <m/>
    <x v="0"/>
  </r>
  <r>
    <x v="0"/>
    <s v="b5234fbf-8ab6-4e5e-b878-e897dea35a22"/>
    <x v="0"/>
    <e v="#N/A"/>
    <e v="#N/A"/>
    <e v="#N/A"/>
    <s v="FIXED"/>
    <x v="0"/>
    <m/>
    <m/>
    <m/>
    <m/>
    <x v="0"/>
  </r>
  <r>
    <x v="0"/>
    <s v="b5235350-f6d9-4b4b-8b88-9dea540cbcf9"/>
    <x v="0"/>
    <e v="#N/A"/>
    <e v="#N/A"/>
    <e v="#N/A"/>
    <s v="FIXED"/>
    <x v="0"/>
    <m/>
    <m/>
    <m/>
    <m/>
    <x v="0"/>
  </r>
  <r>
    <x v="0"/>
    <s v="b523f93f-1be8-4a1a-8b1e-1c7f2985685f"/>
    <x v="0"/>
    <e v="#N/A"/>
    <e v="#N/A"/>
    <e v="#N/A"/>
    <s v="FIXED"/>
    <x v="0"/>
    <m/>
    <m/>
    <m/>
    <m/>
    <x v="0"/>
  </r>
  <r>
    <x v="0"/>
    <s v="b5249691-20c3-4476-921f-ae3998ba3587"/>
    <x v="0"/>
    <e v="#N/A"/>
    <e v="#N/A"/>
    <e v="#N/A"/>
    <s v="FIXED"/>
    <x v="0"/>
    <m/>
    <m/>
    <m/>
    <m/>
    <x v="0"/>
  </r>
  <r>
    <x v="7"/>
    <s v="b5256179-d355-407e-84aa-408584dd1c7e"/>
    <x v="0"/>
    <e v="#N/A"/>
    <e v="#N/A"/>
    <e v="#N/A"/>
    <s v="FIXED"/>
    <x v="0"/>
    <m/>
    <m/>
    <m/>
    <m/>
    <x v="0"/>
  </r>
  <r>
    <x v="0"/>
    <s v="b525b63d-0fa1-48f3-b01d-6dcf008422cb"/>
    <x v="1"/>
    <s v="miambkojsyvxy2l.bpna.popularinc.net"/>
    <s v="b525b63d-0fa1-48f3-b01d-6dcf008422cb"/>
    <s v="High"/>
    <s v="RESURFACED"/>
    <x v="0"/>
    <m/>
    <m/>
    <m/>
    <m/>
    <x v="0"/>
  </r>
  <r>
    <x v="8"/>
    <s v="b525e96c-24c5-436d-890e-e8582c2c6ac0"/>
    <x v="0"/>
    <e v="#N/A"/>
    <e v="#N/A"/>
    <e v="#N/A"/>
    <s v="FIXED"/>
    <x v="0"/>
    <m/>
    <m/>
    <m/>
    <m/>
    <x v="0"/>
  </r>
  <r>
    <x v="7"/>
    <s v="b52621d0-2f15-4ed9-8743-2529a2440052"/>
    <x v="0"/>
    <e v="#N/A"/>
    <e v="#N/A"/>
    <e v="#N/A"/>
    <s v="FIXED"/>
    <x v="0"/>
    <m/>
    <m/>
    <m/>
    <m/>
    <x v="0"/>
  </r>
  <r>
    <x v="0"/>
    <s v="b5264466-54ba-41cc-9fc2-dffcbfc8a306"/>
    <x v="0"/>
    <e v="#N/A"/>
    <e v="#N/A"/>
    <e v="#N/A"/>
    <s v="FIXED"/>
    <x v="0"/>
    <m/>
    <m/>
    <m/>
    <m/>
    <x v="0"/>
  </r>
  <r>
    <x v="4"/>
    <s v="b5270760-5b44-4b2c-b7d4-9b03d6ab9d0a"/>
    <x v="0"/>
    <e v="#N/A"/>
    <e v="#N/A"/>
    <e v="#N/A"/>
    <s v="FIXED"/>
    <x v="0"/>
    <m/>
    <m/>
    <m/>
    <m/>
    <x v="0"/>
  </r>
  <r>
    <x v="0"/>
    <s v="b527c87e-73ec-44de-952e-d247c2b1f1fc"/>
    <x v="0"/>
    <e v="#N/A"/>
    <e v="#N/A"/>
    <e v="#N/A"/>
    <s v="FIXED"/>
    <x v="0"/>
    <m/>
    <m/>
    <m/>
    <m/>
    <x v="0"/>
  </r>
  <r>
    <x v="0"/>
    <s v="b528056f-800c-469b-b68d-666c703bef77"/>
    <x v="0"/>
    <e v="#N/A"/>
    <e v="#N/A"/>
    <e v="#N/A"/>
    <s v="FIXED"/>
    <x v="0"/>
    <m/>
    <m/>
    <m/>
    <m/>
    <x v="0"/>
  </r>
  <r>
    <x v="0"/>
    <s v="b528128b-42b2-4954-8c93-8bb101cea683"/>
    <x v="0"/>
    <e v="#N/A"/>
    <e v="#N/A"/>
    <e v="#N/A"/>
    <s v="FIXED"/>
    <x v="0"/>
    <m/>
    <m/>
    <m/>
    <m/>
    <x v="0"/>
  </r>
  <r>
    <x v="0"/>
    <s v="b5283528-e6ec-496d-9e1e-f2dd33b46a8c"/>
    <x v="0"/>
    <e v="#N/A"/>
    <e v="#N/A"/>
    <e v="#N/A"/>
    <s v="FIXED"/>
    <x v="0"/>
    <m/>
    <m/>
    <m/>
    <m/>
    <x v="0"/>
  </r>
  <r>
    <x v="4"/>
    <s v="b52a8cfe-a828-4902-8cc4-826a741de795"/>
    <x v="0"/>
    <e v="#N/A"/>
    <e v="#N/A"/>
    <e v="#N/A"/>
    <s v="FIXED"/>
    <x v="0"/>
    <m/>
    <m/>
    <m/>
    <m/>
    <x v="0"/>
  </r>
  <r>
    <x v="7"/>
    <s v="b52b1513-00cf-4beb-b9c6-695da7abe4cb"/>
    <x v="0"/>
    <e v="#N/A"/>
    <e v="#N/A"/>
    <e v="#N/A"/>
    <s v="FIXED"/>
    <x v="0"/>
    <m/>
    <m/>
    <m/>
    <m/>
    <x v="0"/>
  </r>
  <r>
    <x v="0"/>
    <s v="b52b74c5-7ef3-4f19-bd48-27abc61555e7"/>
    <x v="0"/>
    <e v="#N/A"/>
    <e v="#N/A"/>
    <e v="#N/A"/>
    <s v="FIXED"/>
    <x v="0"/>
    <m/>
    <m/>
    <m/>
    <m/>
    <x v="0"/>
  </r>
  <r>
    <x v="0"/>
    <s v="b52c412d-dca3-4a85-a1f4-134eb758fe2a"/>
    <x v="0"/>
    <e v="#N/A"/>
    <e v="#N/A"/>
    <e v="#N/A"/>
    <s v="FIXED"/>
    <x v="0"/>
    <m/>
    <m/>
    <m/>
    <m/>
    <x v="0"/>
  </r>
  <r>
    <x v="4"/>
    <s v="b52cb2cb-cc9e-46f9-a8db-612a9d76db24"/>
    <x v="0"/>
    <e v="#N/A"/>
    <e v="#N/A"/>
    <e v="#N/A"/>
    <s v="FIXED"/>
    <x v="0"/>
    <m/>
    <m/>
    <m/>
    <m/>
    <x v="0"/>
  </r>
  <r>
    <x v="11"/>
    <s v="b52d2867-8076-4a63-bbd3-bc85516cd181"/>
    <x v="0"/>
    <e v="#N/A"/>
    <e v="#N/A"/>
    <e v="#N/A"/>
    <s v="FIXED"/>
    <x v="0"/>
    <m/>
    <m/>
    <m/>
    <m/>
    <x v="0"/>
  </r>
  <r>
    <x v="5"/>
    <s v="b52e20be-ca79-411e-a584-4d1b2b81e6b6"/>
    <x v="0"/>
    <e v="#N/A"/>
    <e v="#N/A"/>
    <e v="#N/A"/>
    <s v="FIXED"/>
    <x v="0"/>
    <m/>
    <m/>
    <m/>
    <m/>
    <x v="0"/>
  </r>
  <r>
    <x v="0"/>
    <s v="b52e2d03-6938-4c41-b62a-e7bc750ca71b"/>
    <x v="0"/>
    <e v="#N/A"/>
    <e v="#N/A"/>
    <e v="#N/A"/>
    <s v="FIXED"/>
    <x v="0"/>
    <m/>
    <m/>
    <m/>
    <m/>
    <x v="0"/>
  </r>
  <r>
    <x v="0"/>
    <s v="b52e5842-83bc-4303-81b5-e86c042419ab"/>
    <x v="0"/>
    <e v="#N/A"/>
    <e v="#N/A"/>
    <e v="#N/A"/>
    <s v="FIXED"/>
    <x v="0"/>
    <m/>
    <m/>
    <m/>
    <m/>
    <x v="0"/>
  </r>
  <r>
    <x v="6"/>
    <s v="b52ef6b5-fba9-46db-ad6a-60d7cd9d04f7"/>
    <x v="0"/>
    <e v="#N/A"/>
    <e v="#N/A"/>
    <e v="#N/A"/>
    <s v="FIXED"/>
    <x v="0"/>
    <m/>
    <m/>
    <m/>
    <m/>
    <x v="0"/>
  </r>
  <r>
    <x v="1"/>
    <s v="b52f7bfe-0b62-4d07-9cdc-e37941a76e5a"/>
    <x v="2"/>
    <e v="#N/A"/>
    <e v="#N/A"/>
    <e v="#N/A"/>
    <s v="ACTIVE"/>
    <x v="0"/>
    <m/>
    <m/>
    <m/>
    <m/>
    <x v="0"/>
  </r>
  <r>
    <x v="0"/>
    <s v="b5319cd0-e602-44df-8d2d-6f79d2986798"/>
    <x v="0"/>
    <e v="#N/A"/>
    <e v="#N/A"/>
    <e v="#N/A"/>
    <s v="FIXED"/>
    <x v="0"/>
    <m/>
    <m/>
    <m/>
    <m/>
    <x v="0"/>
  </r>
  <r>
    <x v="0"/>
    <s v="b531c461-bdca-4954-b2c0-c1709e2f0cc8"/>
    <x v="0"/>
    <e v="#N/A"/>
    <e v="#N/A"/>
    <e v="#N/A"/>
    <s v="FIXED"/>
    <x v="0"/>
    <m/>
    <m/>
    <m/>
    <m/>
    <x v="0"/>
  </r>
  <r>
    <x v="11"/>
    <s v="b5320f1e-92cb-487d-a6ad-ddb31d5a1994"/>
    <x v="2"/>
    <s v="bpn-roserc-02"/>
    <s v="b5320f1e-92cb-487d-a6ad-ddb31d5a1994"/>
    <s v="Medium"/>
    <s v="ACTIVE"/>
    <x v="0"/>
    <m/>
    <m/>
    <m/>
    <m/>
    <x v="0"/>
  </r>
  <r>
    <x v="0"/>
    <s v="b532962b-4f21-488c-964b-316345aad691"/>
    <x v="0"/>
    <e v="#N/A"/>
    <e v="#N/A"/>
    <e v="#N/A"/>
    <s v="FIXED"/>
    <x v="0"/>
    <m/>
    <m/>
    <m/>
    <m/>
    <x v="0"/>
  </r>
  <r>
    <x v="0"/>
    <s v="b53298e1-2451-49b3-97c9-8c7c8e3a20e7"/>
    <x v="0"/>
    <e v="#N/A"/>
    <e v="#N/A"/>
    <e v="#N/A"/>
    <s v="FIXED"/>
    <x v="0"/>
    <m/>
    <m/>
    <m/>
    <m/>
    <x v="0"/>
  </r>
  <r>
    <x v="3"/>
    <s v="b533c871-99e0-46e8-9462-c078df22882d"/>
    <x v="0"/>
    <e v="#N/A"/>
    <e v="#N/A"/>
    <e v="#N/A"/>
    <s v="FIXED"/>
    <x v="0"/>
    <m/>
    <m/>
    <m/>
    <m/>
    <x v="0"/>
  </r>
  <r>
    <x v="0"/>
    <s v="b533d8ad-cf77-4d39-9845-e296a0019af6"/>
    <x v="0"/>
    <e v="#N/A"/>
    <e v="#N/A"/>
    <e v="#N/A"/>
    <s v="FIXED"/>
    <x v="0"/>
    <m/>
    <m/>
    <m/>
    <m/>
    <x v="0"/>
  </r>
  <r>
    <x v="0"/>
    <s v="b5343bff-55bd-4bcc-8c2c-8f474e582520"/>
    <x v="0"/>
    <s v="0006brn3xfgnd2d.bpna.popularinc.net"/>
    <s v="b5343bff-55bd-4bcc-8c2c-8f474e582520"/>
    <s v="Critical"/>
    <s v="FIXED"/>
    <x v="0"/>
    <m/>
    <m/>
    <m/>
    <m/>
    <x v="0"/>
  </r>
  <r>
    <x v="0"/>
    <s v="b53447d5-515f-41f9-8e28-bbfd5305650f"/>
    <x v="0"/>
    <e v="#N/A"/>
    <e v="#N/A"/>
    <e v="#N/A"/>
    <s v="FIXED"/>
    <x v="0"/>
    <m/>
    <m/>
    <m/>
    <m/>
    <x v="0"/>
  </r>
  <r>
    <x v="10"/>
    <s v="b534c821-a6b0-49e8-9660-d2781e86b815"/>
    <x v="1"/>
    <s v="bpn-cmtyacdb-02"/>
    <s v="b534c821-a6b0-49e8-9660-d2781e86b815"/>
    <s v="Medium"/>
    <s v="RESURFACED"/>
    <x v="0"/>
    <m/>
    <m/>
    <m/>
    <m/>
    <x v="0"/>
  </r>
  <r>
    <x v="0"/>
    <s v="b534ebfc-244b-4d1f-b083-f21b4179f6ce"/>
    <x v="0"/>
    <e v="#N/A"/>
    <e v="#N/A"/>
    <e v="#N/A"/>
    <s v="FIXED"/>
    <x v="0"/>
    <m/>
    <m/>
    <m/>
    <m/>
    <x v="0"/>
  </r>
  <r>
    <x v="0"/>
    <s v="b53643eb-183d-43a7-88e1-7423a6358de2"/>
    <x v="0"/>
    <e v="#N/A"/>
    <e v="#N/A"/>
    <e v="#N/A"/>
    <s v="FIXED"/>
    <x v="0"/>
    <m/>
    <m/>
    <m/>
    <m/>
    <x v="0"/>
  </r>
  <r>
    <x v="2"/>
    <s v="b53678ef-062d-4185-9706-b856e6a0dc18"/>
    <x v="0"/>
    <e v="#N/A"/>
    <e v="#N/A"/>
    <e v="#N/A"/>
    <s v="FIXED"/>
    <x v="0"/>
    <m/>
    <m/>
    <m/>
    <m/>
    <x v="0"/>
  </r>
  <r>
    <x v="7"/>
    <s v="b538b980-1e5d-4781-90c3-02e6220a8df9"/>
    <x v="0"/>
    <e v="#N/A"/>
    <e v="#N/A"/>
    <e v="#N/A"/>
    <s v="FIXED"/>
    <x v="0"/>
    <m/>
    <m/>
    <m/>
    <m/>
    <x v="0"/>
  </r>
  <r>
    <x v="0"/>
    <s v="b538d0ad-3cca-4137-8d70-10f9bd727d3d"/>
    <x v="0"/>
    <e v="#N/A"/>
    <e v="#N/A"/>
    <e v="#N/A"/>
    <s v="FIXED"/>
    <x v="0"/>
    <m/>
    <m/>
    <m/>
    <m/>
    <x v="0"/>
  </r>
  <r>
    <x v="0"/>
    <s v="b538d78b-8769-4785-8114-b8ae9b289bd0"/>
    <x v="0"/>
    <e v="#N/A"/>
    <e v="#N/A"/>
    <e v="#N/A"/>
    <s v="FIXED"/>
    <x v="0"/>
    <m/>
    <m/>
    <m/>
    <m/>
    <x v="0"/>
  </r>
  <r>
    <x v="0"/>
    <s v="b538d964-bd5b-4d99-bfa0-a12229f2ad79"/>
    <x v="0"/>
    <e v="#N/A"/>
    <e v="#N/A"/>
    <e v="#N/A"/>
    <s v="FIXED"/>
    <x v="0"/>
    <m/>
    <m/>
    <m/>
    <m/>
    <x v="0"/>
  </r>
  <r>
    <x v="0"/>
    <s v="b538f594-5637-413f-9c36-6475b50155fe"/>
    <x v="0"/>
    <e v="#N/A"/>
    <e v="#N/A"/>
    <e v="#N/A"/>
    <s v="FIXED"/>
    <x v="0"/>
    <m/>
    <m/>
    <m/>
    <m/>
    <x v="0"/>
  </r>
  <r>
    <x v="2"/>
    <s v="b53bda50-a81c-41b7-8bd9-b26c27151d74"/>
    <x v="1"/>
    <s v="bpn-rosecmas-05"/>
    <s v="b53bda50-a81c-41b7-8bd9-b26c27151d74"/>
    <s v="Medium"/>
    <s v="RESURFACED"/>
    <x v="0"/>
    <m/>
    <m/>
    <m/>
    <m/>
    <x v="0"/>
  </r>
  <r>
    <x v="0"/>
    <s v="b53d322a-2798-446a-a2a0-4fc8d1749478"/>
    <x v="0"/>
    <s v="miambkofql56j3l.bpna.popularinc.net"/>
    <s v="b53d322a-2798-446a-a2a0-4fc8d1749478"/>
    <s v="Medium"/>
    <s v="FIXED"/>
    <x v="0"/>
    <m/>
    <m/>
    <m/>
    <m/>
    <x v="0"/>
  </r>
  <r>
    <x v="0"/>
    <s v="b53eef5b-402b-43ae-921b-63d756e39aa3"/>
    <x v="0"/>
    <e v="#N/A"/>
    <e v="#N/A"/>
    <e v="#N/A"/>
    <s v="FIXED"/>
    <x v="0"/>
    <m/>
    <m/>
    <m/>
    <m/>
    <x v="0"/>
  </r>
  <r>
    <x v="0"/>
    <s v="b53f3e0c-f471-404a-910c-9fd691f4a613"/>
    <x v="0"/>
    <e v="#N/A"/>
    <e v="#N/A"/>
    <e v="#N/A"/>
    <s v="FIXED"/>
    <x v="0"/>
    <m/>
    <m/>
    <m/>
    <m/>
    <x v="0"/>
  </r>
  <r>
    <x v="0"/>
    <s v="b53fbde4-3a6a-4d28-b0a6-61594b437adf"/>
    <x v="0"/>
    <e v="#N/A"/>
    <e v="#N/A"/>
    <e v="#N/A"/>
    <s v="FIXED"/>
    <x v="0"/>
    <m/>
    <m/>
    <m/>
    <m/>
    <x v="0"/>
  </r>
  <r>
    <x v="0"/>
    <s v="b53fce6e-c6cf-4291-916a-35affd11b750"/>
    <x v="0"/>
    <s v="bdwybkoc1pt6s2l.bpna.popularinc.net"/>
    <s v="b53fce6e-c6cf-4291-916a-35affd11b750"/>
    <s v="Medium"/>
    <s v="FIXED"/>
    <x v="0"/>
    <m/>
    <m/>
    <m/>
    <m/>
    <x v="0"/>
  </r>
  <r>
    <x v="2"/>
    <s v="b54233e6-ad6f-4883-ab7d-6c1e1f7c0e12"/>
    <x v="0"/>
    <e v="#N/A"/>
    <e v="#N/A"/>
    <e v="#N/A"/>
    <s v="FIXED"/>
    <x v="0"/>
    <m/>
    <m/>
    <m/>
    <m/>
    <x v="0"/>
  </r>
  <r>
    <x v="0"/>
    <s v="b542b328-1a0a-4e02-b198-27abc21c5b8c"/>
    <x v="0"/>
    <e v="#N/A"/>
    <e v="#N/A"/>
    <e v="#N/A"/>
    <s v="FIXED"/>
    <x v="0"/>
    <m/>
    <m/>
    <m/>
    <m/>
    <x v="0"/>
  </r>
  <r>
    <x v="0"/>
    <s v="b5433101-5840-4012-9480-5f08814e8460"/>
    <x v="0"/>
    <e v="#N/A"/>
    <e v="#N/A"/>
    <e v="#N/A"/>
    <s v="FIXED"/>
    <x v="0"/>
    <m/>
    <m/>
    <m/>
    <m/>
    <x v="0"/>
  </r>
  <r>
    <x v="1"/>
    <s v="b545d315-0192-46a1-bbe1-af4181ada10c"/>
    <x v="1"/>
    <s v="bpn-0098bp-01"/>
    <s v="b545d315-0192-46a1-bbe1-af4181ada10c"/>
    <s v="Medium"/>
    <s v="RESURFACED"/>
    <x v="0"/>
    <m/>
    <m/>
    <m/>
    <m/>
    <x v="0"/>
  </r>
  <r>
    <x v="6"/>
    <s v="b545d674-12c1-4def-96f2-717f68845c4d"/>
    <x v="0"/>
    <e v="#N/A"/>
    <e v="#N/A"/>
    <e v="#N/A"/>
    <s v="FIXED"/>
    <x v="0"/>
    <m/>
    <m/>
    <m/>
    <m/>
    <x v="0"/>
  </r>
  <r>
    <x v="10"/>
    <s v="b5468754-fba2-483d-a49f-a0218720e3f2"/>
    <x v="1"/>
    <s v="bpn-roseacap-01"/>
    <s v="b5468754-fba2-483d-a49f-a0218720e3f2"/>
    <s v="Medium"/>
    <s v="RESURFACED"/>
    <x v="0"/>
    <m/>
    <m/>
    <m/>
    <m/>
    <x v="0"/>
  </r>
  <r>
    <x v="14"/>
    <s v="b5479398-8384-457c-8367-670454e6c62f"/>
    <x v="0"/>
    <e v="#N/A"/>
    <e v="#N/A"/>
    <e v="#N/A"/>
    <s v="FIXED"/>
    <x v="0"/>
    <m/>
    <m/>
    <m/>
    <m/>
    <x v="0"/>
  </r>
  <r>
    <x v="0"/>
    <s v="b5485ea1-1ddc-4501-a782-d7f2ae711338"/>
    <x v="0"/>
    <e v="#N/A"/>
    <e v="#N/A"/>
    <e v="#N/A"/>
    <s v="FIXED"/>
    <x v="0"/>
    <m/>
    <m/>
    <m/>
    <m/>
    <x v="0"/>
  </r>
  <r>
    <x v="0"/>
    <s v="b548deaa-35f4-4aeb-b6f5-1c412a0c6e41"/>
    <x v="0"/>
    <e v="#N/A"/>
    <e v="#N/A"/>
    <e v="#N/A"/>
    <s v="FIXED"/>
    <x v="0"/>
    <m/>
    <m/>
    <m/>
    <m/>
    <x v="0"/>
  </r>
  <r>
    <x v="0"/>
    <s v="b549ccc9-7147-43de-8462-63d54d48d69c"/>
    <x v="0"/>
    <e v="#N/A"/>
    <e v="#N/A"/>
    <e v="#N/A"/>
    <s v="FIXED"/>
    <x v="0"/>
    <m/>
    <m/>
    <m/>
    <m/>
    <x v="0"/>
  </r>
  <r>
    <x v="1"/>
    <s v="b549d37d-3db6-4ed4-8eb5-856472449491"/>
    <x v="0"/>
    <e v="#N/A"/>
    <e v="#N/A"/>
    <e v="#N/A"/>
    <s v="FIXED"/>
    <x v="0"/>
    <m/>
    <m/>
    <m/>
    <m/>
    <x v="0"/>
  </r>
  <r>
    <x v="1"/>
    <s v="b54a2257-eee3-49ca-929e-0eb0b6ae44fc"/>
    <x v="0"/>
    <e v="#N/A"/>
    <e v="#N/A"/>
    <e v="#N/A"/>
    <s v="FIXED"/>
    <x v="0"/>
    <m/>
    <m/>
    <m/>
    <m/>
    <x v="0"/>
  </r>
  <r>
    <x v="5"/>
    <s v="b54a5670-7df5-48cf-bbc5-e87170033ded"/>
    <x v="3"/>
    <e v="#N/A"/>
    <e v="#N/A"/>
    <e v="#N/A"/>
    <s v="NEW"/>
    <x v="0"/>
    <m/>
    <m/>
    <m/>
    <m/>
    <x v="0"/>
  </r>
  <r>
    <x v="0"/>
    <s v="b54a9976-8dc7-48e0-8699-ce9df1d0a286"/>
    <x v="0"/>
    <e v="#N/A"/>
    <e v="#N/A"/>
    <e v="#N/A"/>
    <s v="FIXED"/>
    <x v="0"/>
    <m/>
    <m/>
    <m/>
    <m/>
    <x v="0"/>
  </r>
  <r>
    <x v="0"/>
    <s v="b54b6b7c-3d8d-4bae-ab1e-d1a8e0474425"/>
    <x v="0"/>
    <e v="#N/A"/>
    <e v="#N/A"/>
    <e v="#N/A"/>
    <s v="FIXED"/>
    <x v="0"/>
    <m/>
    <m/>
    <m/>
    <m/>
    <x v="0"/>
  </r>
  <r>
    <x v="0"/>
    <s v="b54c3f0e-dc71-4c53-9028-434ade7dee4f"/>
    <x v="0"/>
    <e v="#N/A"/>
    <e v="#N/A"/>
    <e v="#N/A"/>
    <s v="FIXED"/>
    <x v="0"/>
    <m/>
    <m/>
    <m/>
    <m/>
    <x v="0"/>
  </r>
  <r>
    <x v="6"/>
    <s v="b54d5756-9959-4c7c-b5cf-91ca2f5a84d7"/>
    <x v="1"/>
    <s v="bpn-rosedvdp-02"/>
    <s v="b54d5756-9959-4c7c-b5cf-91ca2f5a84d7"/>
    <s v="Medium"/>
    <s v="RESURFACED"/>
    <x v="0"/>
    <m/>
    <m/>
    <m/>
    <m/>
    <x v="0"/>
  </r>
  <r>
    <x v="1"/>
    <s v="b54d6f1e-78a8-4dd0-90b2-a5d5badeba37"/>
    <x v="0"/>
    <e v="#N/A"/>
    <e v="#N/A"/>
    <e v="#N/A"/>
    <s v="FIXED"/>
    <x v="0"/>
    <m/>
    <m/>
    <m/>
    <m/>
    <x v="0"/>
  </r>
  <r>
    <x v="11"/>
    <s v="b54d9d42-4055-4f49-9b09-553abfeae2ce"/>
    <x v="0"/>
    <e v="#N/A"/>
    <e v="#N/A"/>
    <e v="#N/A"/>
    <s v="FIXED"/>
    <x v="0"/>
    <m/>
    <m/>
    <m/>
    <m/>
    <x v="0"/>
  </r>
  <r>
    <x v="0"/>
    <s v="b54da9b1-a2c6-4b0a-a80e-90331586aa1c"/>
    <x v="0"/>
    <e v="#N/A"/>
    <e v="#N/A"/>
    <e v="#N/A"/>
    <s v="FIXED"/>
    <x v="0"/>
    <m/>
    <m/>
    <m/>
    <m/>
    <x v="0"/>
  </r>
  <r>
    <x v="0"/>
    <s v="b54dad50-e487-461b-9eb4-6546299723d9"/>
    <x v="0"/>
    <e v="#N/A"/>
    <e v="#N/A"/>
    <e v="#N/A"/>
    <s v="FIXED"/>
    <x v="0"/>
    <m/>
    <m/>
    <m/>
    <m/>
    <x v="0"/>
  </r>
  <r>
    <x v="4"/>
    <s v="b54e623b-e566-4ced-93f4-025899cdfc67"/>
    <x v="0"/>
    <e v="#N/A"/>
    <e v="#N/A"/>
    <e v="#N/A"/>
    <s v="FIXED"/>
    <x v="0"/>
    <m/>
    <m/>
    <m/>
    <m/>
    <x v="0"/>
  </r>
  <r>
    <x v="0"/>
    <s v="b54e8e95-1361-4e15-9dbd-1c65afd074d2"/>
    <x v="0"/>
    <e v="#N/A"/>
    <e v="#N/A"/>
    <e v="#N/A"/>
    <s v="FIXED"/>
    <x v="0"/>
    <m/>
    <m/>
    <m/>
    <m/>
    <x v="0"/>
  </r>
  <r>
    <x v="2"/>
    <s v="b54f3a8f-6e08-418c-b2b1-e69613bd07e3"/>
    <x v="0"/>
    <e v="#N/A"/>
    <e v="#N/A"/>
    <e v="#N/A"/>
    <s v="FIXED"/>
    <x v="0"/>
    <m/>
    <m/>
    <m/>
    <m/>
    <x v="0"/>
  </r>
  <r>
    <x v="6"/>
    <s v="b54f9117-40a1-441f-8fef-19378ecf16f7"/>
    <x v="0"/>
    <e v="#N/A"/>
    <e v="#N/A"/>
    <e v="#N/A"/>
    <s v="FIXED"/>
    <x v="0"/>
    <m/>
    <m/>
    <m/>
    <m/>
    <x v="0"/>
  </r>
  <r>
    <x v="0"/>
    <s v="b5501697-1469-480e-8ef4-18601110ebbe"/>
    <x v="0"/>
    <e v="#N/A"/>
    <e v="#N/A"/>
    <e v="#N/A"/>
    <s v="FIXED"/>
    <x v="0"/>
    <m/>
    <m/>
    <m/>
    <m/>
    <x v="0"/>
  </r>
  <r>
    <x v="0"/>
    <s v="b5504418-6371-4085-81b9-7a323a45122a"/>
    <x v="0"/>
    <e v="#N/A"/>
    <e v="#N/A"/>
    <e v="#N/A"/>
    <s v="FIXED"/>
    <x v="0"/>
    <m/>
    <m/>
    <m/>
    <m/>
    <x v="0"/>
  </r>
  <r>
    <x v="0"/>
    <s v="b55075e0-a834-43f6-8bf5-9f97413dbd29"/>
    <x v="0"/>
    <e v="#N/A"/>
    <e v="#N/A"/>
    <e v="#N/A"/>
    <s v="FIXED"/>
    <x v="0"/>
    <m/>
    <m/>
    <m/>
    <m/>
    <x v="0"/>
  </r>
  <r>
    <x v="4"/>
    <s v="b5524d7e-1128-42e0-b21e-65fe1157e39d"/>
    <x v="0"/>
    <e v="#N/A"/>
    <e v="#N/A"/>
    <e v="#N/A"/>
    <s v="FIXED"/>
    <x v="0"/>
    <m/>
    <m/>
    <m/>
    <m/>
    <x v="0"/>
  </r>
  <r>
    <x v="0"/>
    <s v="b552829c-04f5-4dd8-a1d7-266e2ee1845a"/>
    <x v="0"/>
    <e v="#N/A"/>
    <e v="#N/A"/>
    <e v="#N/A"/>
    <s v="FIXED"/>
    <x v="0"/>
    <m/>
    <m/>
    <m/>
    <m/>
    <x v="0"/>
  </r>
  <r>
    <x v="0"/>
    <s v="b552eb7d-9137-4b0b-a1b5-48e3dd3ff4d8"/>
    <x v="0"/>
    <e v="#N/A"/>
    <e v="#N/A"/>
    <e v="#N/A"/>
    <s v="FIXED"/>
    <x v="0"/>
    <m/>
    <m/>
    <m/>
    <m/>
    <x v="0"/>
  </r>
  <r>
    <x v="5"/>
    <s v="b5543033-6ce9-4f3b-a75e-f78e4e0f59a4"/>
    <x v="1"/>
    <s v="bpn-rosedvbl-01"/>
    <s v="b5543033-6ce9-4f3b-a75e-f78e4e0f59a4"/>
    <s v="Medium"/>
    <s v="RESURFACED"/>
    <x v="0"/>
    <m/>
    <m/>
    <m/>
    <m/>
    <x v="0"/>
  </r>
  <r>
    <x v="0"/>
    <s v="b554a260-5d52-4800-9a86-140847e9b21e"/>
    <x v="0"/>
    <e v="#N/A"/>
    <e v="#N/A"/>
    <e v="#N/A"/>
    <s v="FIXED"/>
    <x v="0"/>
    <m/>
    <m/>
    <m/>
    <m/>
    <x v="0"/>
  </r>
  <r>
    <x v="0"/>
    <s v="b5554c0d-a178-4b8d-b351-39c8aca25985"/>
    <x v="0"/>
    <e v="#N/A"/>
    <e v="#N/A"/>
    <e v="#N/A"/>
    <s v="FIXED"/>
    <x v="0"/>
    <m/>
    <m/>
    <m/>
    <m/>
    <x v="0"/>
  </r>
  <r>
    <x v="0"/>
    <s v="b555a8c0-d304-4b5c-adb0-6e43afaced95"/>
    <x v="0"/>
    <e v="#N/A"/>
    <e v="#N/A"/>
    <e v="#N/A"/>
    <s v="FIXED"/>
    <x v="0"/>
    <m/>
    <m/>
    <m/>
    <m/>
    <x v="0"/>
  </r>
  <r>
    <x v="1"/>
    <s v="b556fc05-bc1b-4fef-8f56-ba41727e2914"/>
    <x v="1"/>
    <s v="bpn-rosewrrc-02"/>
    <s v="b556fc05-bc1b-4fef-8f56-ba41727e2914"/>
    <s v="High"/>
    <s v="RESURFACED"/>
    <x v="0"/>
    <m/>
    <m/>
    <m/>
    <m/>
    <x v="0"/>
  </r>
  <r>
    <x v="1"/>
    <s v="b55775d0-a0a7-41bb-98df-659b4d6ff7c6"/>
    <x v="0"/>
    <e v="#N/A"/>
    <e v="#N/A"/>
    <e v="#N/A"/>
    <s v="FIXED"/>
    <x v="0"/>
    <m/>
    <m/>
    <m/>
    <m/>
    <x v="0"/>
  </r>
  <r>
    <x v="0"/>
    <s v="b55840ae-60f5-4489-9a62-a6fdf23bb03b"/>
    <x v="0"/>
    <e v="#N/A"/>
    <e v="#N/A"/>
    <e v="#N/A"/>
    <s v="FIXED"/>
    <x v="0"/>
    <m/>
    <m/>
    <m/>
    <m/>
    <x v="0"/>
  </r>
  <r>
    <x v="0"/>
    <s v="b559544d-6f13-4614-9d46-df84f417b988"/>
    <x v="0"/>
    <e v="#N/A"/>
    <e v="#N/A"/>
    <e v="#N/A"/>
    <s v="FIXED"/>
    <x v="0"/>
    <m/>
    <m/>
    <m/>
    <m/>
    <x v="0"/>
  </r>
  <r>
    <x v="7"/>
    <s v="b559b746-30dc-42cd-8dc6-1d98f26ea873"/>
    <x v="0"/>
    <e v="#N/A"/>
    <e v="#N/A"/>
    <e v="#N/A"/>
    <s v="FIXED"/>
    <x v="0"/>
    <m/>
    <m/>
    <m/>
    <m/>
    <x v="0"/>
  </r>
  <r>
    <x v="15"/>
    <s v="b55a111b-c7e1-483f-bf2d-7c25fb9a688e"/>
    <x v="2"/>
    <s v="bpn-rosedvdb-03"/>
    <s v="b55a111b-c7e1-483f-bf2d-7c25fb9a688e"/>
    <s v="Medium"/>
    <s v="ACTIVE"/>
    <x v="0"/>
    <m/>
    <m/>
    <m/>
    <m/>
    <x v="0"/>
  </r>
  <r>
    <x v="6"/>
    <s v="b55a1a18-f80b-47ff-97db-6a1114090195"/>
    <x v="1"/>
    <s v="bpn-rosetecm-05"/>
    <s v="b55a1a18-f80b-47ff-97db-6a1114090195"/>
    <s v="High"/>
    <s v="RESURFACED"/>
    <x v="0"/>
    <m/>
    <m/>
    <m/>
    <m/>
    <x v="0"/>
  </r>
  <r>
    <x v="0"/>
    <s v="b55b0e06-9117-4aa6-a8c1-1e97d9f55866"/>
    <x v="1"/>
    <s v="bdwytrng3cnkh2d"/>
    <s v="b55b0e06-9117-4aa6-a8c1-1e97d9f55866"/>
    <s v="High"/>
    <s v="RESURFACED"/>
    <x v="0"/>
    <m/>
    <m/>
    <m/>
    <m/>
    <x v="0"/>
  </r>
  <r>
    <x v="0"/>
    <s v="b55bf222-1825-4a56-900d-54456d77e84c"/>
    <x v="0"/>
    <e v="#N/A"/>
    <e v="#N/A"/>
    <e v="#N/A"/>
    <s v="FIXED"/>
    <x v="0"/>
    <m/>
    <m/>
    <m/>
    <m/>
    <x v="0"/>
  </r>
  <r>
    <x v="0"/>
    <s v="b55d3e7b-01a0-46ba-8bb8-848de2bf3d70"/>
    <x v="0"/>
    <e v="#N/A"/>
    <e v="#N/A"/>
    <e v="#N/A"/>
    <s v="FIXED"/>
    <x v="0"/>
    <m/>
    <m/>
    <m/>
    <m/>
    <x v="0"/>
  </r>
  <r>
    <x v="0"/>
    <s v="b55d6338-ea68-40df-9266-eafdfc67feb4"/>
    <x v="0"/>
    <e v="#N/A"/>
    <e v="#N/A"/>
    <e v="#N/A"/>
    <s v="FIXED"/>
    <x v="0"/>
    <m/>
    <m/>
    <m/>
    <m/>
    <x v="0"/>
  </r>
  <r>
    <x v="0"/>
    <s v="b55e7472-1297-4685-bb04-b616f4d9d424"/>
    <x v="0"/>
    <e v="#N/A"/>
    <e v="#N/A"/>
    <e v="#N/A"/>
    <s v="FIXED"/>
    <x v="0"/>
    <m/>
    <m/>
    <m/>
    <m/>
    <x v="0"/>
  </r>
  <r>
    <x v="0"/>
    <s v="b55ecd1f-3c5d-48bb-bda8-f14447a445f3"/>
    <x v="0"/>
    <s v="miambko7804x33l"/>
    <s v="b55ecd1f-3c5d-48bb-bda8-f14447a445f3"/>
    <s v="High"/>
    <s v="FIXED"/>
    <x v="0"/>
    <m/>
    <m/>
    <m/>
    <m/>
    <x v="0"/>
  </r>
  <r>
    <x v="0"/>
    <s v="b55fb96b-531f-4c16-be00-5407bbc896b6"/>
    <x v="0"/>
    <e v="#N/A"/>
    <e v="#N/A"/>
    <e v="#N/A"/>
    <s v="FIXED"/>
    <x v="0"/>
    <m/>
    <m/>
    <m/>
    <m/>
    <x v="0"/>
  </r>
  <r>
    <x v="0"/>
    <s v="b5602d38-3836-4c95-af08-ac6c5b615712"/>
    <x v="0"/>
    <e v="#N/A"/>
    <e v="#N/A"/>
    <e v="#N/A"/>
    <s v="FIXED"/>
    <x v="0"/>
    <m/>
    <m/>
    <m/>
    <m/>
    <x v="0"/>
  </r>
  <r>
    <x v="0"/>
    <s v="b560e144-b5cc-451d-8235-a38ea0a03297"/>
    <x v="0"/>
    <e v="#N/A"/>
    <e v="#N/A"/>
    <e v="#N/A"/>
    <s v="FIXED"/>
    <x v="0"/>
    <m/>
    <m/>
    <m/>
    <m/>
    <x v="0"/>
  </r>
  <r>
    <x v="4"/>
    <s v="b560e606-21ea-499d-991b-5d7184c4d7fb"/>
    <x v="0"/>
    <e v="#N/A"/>
    <e v="#N/A"/>
    <e v="#N/A"/>
    <s v="FIXED"/>
    <x v="0"/>
    <m/>
    <m/>
    <m/>
    <m/>
    <x v="0"/>
  </r>
  <r>
    <x v="6"/>
    <s v="b5615fc0-d056-488e-b379-0561643b1ea1"/>
    <x v="0"/>
    <e v="#N/A"/>
    <e v="#N/A"/>
    <e v="#N/A"/>
    <s v="FIXED"/>
    <x v="0"/>
    <m/>
    <m/>
    <m/>
    <m/>
    <x v="0"/>
  </r>
  <r>
    <x v="1"/>
    <s v="b56352b5-73c1-492d-b224-270ee5338722"/>
    <x v="0"/>
    <e v="#N/A"/>
    <e v="#N/A"/>
    <e v="#N/A"/>
    <s v="FIXED"/>
    <x v="0"/>
    <m/>
    <m/>
    <m/>
    <m/>
    <x v="0"/>
  </r>
  <r>
    <x v="0"/>
    <s v="b5642d88-035a-4f14-86ce-8687bcd15b79"/>
    <x v="0"/>
    <e v="#N/A"/>
    <e v="#N/A"/>
    <e v="#N/A"/>
    <s v="FIXED"/>
    <x v="0"/>
    <m/>
    <m/>
    <m/>
    <m/>
    <x v="0"/>
  </r>
  <r>
    <x v="4"/>
    <s v="b5648b79-ebbb-44a2-9011-24f454c7c2c9"/>
    <x v="0"/>
    <s v="miambko6nrv633l.bpna.popularinc.net"/>
    <s v="b5648b79-ebbb-44a2-9011-24f454c7c2c9"/>
    <s v="Critical"/>
    <s v="FIXED"/>
    <x v="0"/>
    <m/>
    <m/>
    <m/>
    <m/>
    <x v="0"/>
  </r>
  <r>
    <x v="7"/>
    <s v="b56570d2-7abf-4bcf-b005-1537f5a0f126"/>
    <x v="0"/>
    <e v="#N/A"/>
    <e v="#N/A"/>
    <e v="#N/A"/>
    <s v="FIXED"/>
    <x v="0"/>
    <m/>
    <m/>
    <m/>
    <m/>
    <x v="0"/>
  </r>
  <r>
    <x v="2"/>
    <s v="b565f3c6-d23a-468a-8a4a-4ce103eac3dd"/>
    <x v="0"/>
    <e v="#N/A"/>
    <e v="#N/A"/>
    <e v="#N/A"/>
    <s v="FIXED"/>
    <x v="0"/>
    <m/>
    <m/>
    <m/>
    <m/>
    <x v="0"/>
  </r>
  <r>
    <x v="6"/>
    <s v="b56679f1-6a06-46c5-978f-26ff0dd6b612"/>
    <x v="0"/>
    <e v="#N/A"/>
    <e v="#N/A"/>
    <e v="#N/A"/>
    <s v="FIXED"/>
    <x v="0"/>
    <m/>
    <m/>
    <m/>
    <m/>
    <x v="0"/>
  </r>
  <r>
    <x v="0"/>
    <s v="b566a2f1-8f9a-4301-97c5-97fc17053f2c"/>
    <x v="0"/>
    <e v="#N/A"/>
    <e v="#N/A"/>
    <e v="#N/A"/>
    <s v="FIXED"/>
    <x v="0"/>
    <m/>
    <m/>
    <m/>
    <m/>
    <x v="0"/>
  </r>
  <r>
    <x v="11"/>
    <s v="b5686ed0-fadb-450d-a846-2c66d422443d"/>
    <x v="0"/>
    <e v="#N/A"/>
    <e v="#N/A"/>
    <e v="#N/A"/>
    <s v="FIXED"/>
    <x v="0"/>
    <m/>
    <m/>
    <m/>
    <m/>
    <x v="0"/>
  </r>
  <r>
    <x v="0"/>
    <s v="b56953a5-1412-41af-af95-b7418bdd77e1"/>
    <x v="0"/>
    <e v="#N/A"/>
    <e v="#N/A"/>
    <e v="#N/A"/>
    <s v="FIXED"/>
    <x v="0"/>
    <m/>
    <m/>
    <m/>
    <m/>
    <x v="0"/>
  </r>
  <r>
    <x v="18"/>
    <s v="b569657b-7e4e-4119-98ed-853890700d97"/>
    <x v="2"/>
    <e v="#N/A"/>
    <e v="#N/A"/>
    <e v="#N/A"/>
    <s v="ACTIVE"/>
    <x v="0"/>
    <m/>
    <m/>
    <m/>
    <m/>
    <x v="0"/>
  </r>
  <r>
    <x v="0"/>
    <s v="b56c16bc-ffa4-4596-9173-e4f354dfca86"/>
    <x v="0"/>
    <e v="#N/A"/>
    <e v="#N/A"/>
    <e v="#N/A"/>
    <s v="FIXED"/>
    <x v="0"/>
    <m/>
    <m/>
    <m/>
    <m/>
    <x v="0"/>
  </r>
  <r>
    <x v="0"/>
    <s v="b56f0cf5-c32c-401f-843a-42329f52eba4"/>
    <x v="0"/>
    <e v="#N/A"/>
    <e v="#N/A"/>
    <e v="#N/A"/>
    <s v="FIXED"/>
    <x v="0"/>
    <m/>
    <m/>
    <m/>
    <m/>
    <x v="0"/>
  </r>
  <r>
    <x v="0"/>
    <s v="b5700a7e-36cc-4a3e-9bab-1d14f56ce24c"/>
    <x v="0"/>
    <e v="#N/A"/>
    <e v="#N/A"/>
    <e v="#N/A"/>
    <s v="FIXED"/>
    <x v="0"/>
    <m/>
    <m/>
    <m/>
    <m/>
    <x v="0"/>
  </r>
  <r>
    <x v="7"/>
    <s v="b5702074-ca4c-4cde-8b91-d413ca9ea718"/>
    <x v="2"/>
    <s v="bpn-rosepmws-03"/>
    <s v="b5702074-ca4c-4cde-8b91-d413ca9ea718"/>
    <s v="High"/>
    <s v="ACTIVE"/>
    <x v="0"/>
    <m/>
    <m/>
    <m/>
    <m/>
    <x v="0"/>
  </r>
  <r>
    <x v="15"/>
    <s v="b57032ef-e086-4754-a3a1-4c8609b75c9b"/>
    <x v="0"/>
    <e v="#N/A"/>
    <e v="#N/A"/>
    <e v="#N/A"/>
    <s v="FIXED"/>
    <x v="0"/>
    <m/>
    <m/>
    <m/>
    <m/>
    <x v="0"/>
  </r>
  <r>
    <x v="0"/>
    <s v="b570a26f-9fb8-4056-8849-6ee73c1feeec"/>
    <x v="0"/>
    <e v="#N/A"/>
    <e v="#N/A"/>
    <e v="#N/A"/>
    <s v="FIXED"/>
    <x v="0"/>
    <m/>
    <m/>
    <m/>
    <m/>
    <x v="0"/>
  </r>
  <r>
    <x v="7"/>
    <s v="b5717bad-2de3-4a2f-8d7c-53b2855e36ff"/>
    <x v="0"/>
    <e v="#N/A"/>
    <e v="#N/A"/>
    <e v="#N/A"/>
    <s v="FIXED"/>
    <x v="0"/>
    <m/>
    <m/>
    <m/>
    <m/>
    <x v="0"/>
  </r>
  <r>
    <x v="0"/>
    <s v="b572a48d-0f42-412a-88f8-8d3d3063e2ff"/>
    <x v="0"/>
    <e v="#N/A"/>
    <e v="#N/A"/>
    <e v="#N/A"/>
    <s v="FIXED"/>
    <x v="0"/>
    <m/>
    <m/>
    <m/>
    <m/>
    <x v="0"/>
  </r>
  <r>
    <x v="0"/>
    <s v="b572dfc8-af93-4804-b104-a25647fcfd5e"/>
    <x v="0"/>
    <e v="#N/A"/>
    <e v="#N/A"/>
    <e v="#N/A"/>
    <s v="FIXED"/>
    <x v="0"/>
    <m/>
    <m/>
    <m/>
    <m/>
    <x v="0"/>
  </r>
  <r>
    <x v="0"/>
    <s v="b573d065-98ce-409b-8c0c-0831e14ad6da"/>
    <x v="0"/>
    <e v="#N/A"/>
    <e v="#N/A"/>
    <e v="#N/A"/>
    <s v="FIXED"/>
    <x v="0"/>
    <m/>
    <m/>
    <m/>
    <m/>
    <x v="0"/>
  </r>
  <r>
    <x v="7"/>
    <s v="b5744cb1-01bd-4348-ad06-16787414dc5a"/>
    <x v="0"/>
    <e v="#N/A"/>
    <e v="#N/A"/>
    <e v="#N/A"/>
    <s v="FIXED"/>
    <x v="0"/>
    <m/>
    <m/>
    <m/>
    <m/>
    <x v="0"/>
  </r>
  <r>
    <x v="0"/>
    <s v="b575c1ac-ccd3-4631-ab44-199f943be4ad"/>
    <x v="0"/>
    <e v="#N/A"/>
    <e v="#N/A"/>
    <e v="#N/A"/>
    <s v="FIXED"/>
    <x v="0"/>
    <m/>
    <m/>
    <m/>
    <m/>
    <x v="0"/>
  </r>
  <r>
    <x v="10"/>
    <s v="b57624cf-5715-48db-9e43-2acd4bda0969"/>
    <x v="2"/>
    <s v="bpn-cmtyacdb-01"/>
    <s v="b57624cf-5715-48db-9e43-2acd4bda0969"/>
    <s v="Medium"/>
    <s v="ACTIVE"/>
    <x v="0"/>
    <m/>
    <m/>
    <m/>
    <m/>
    <x v="0"/>
  </r>
  <r>
    <x v="0"/>
    <s v="b576de32-ab68-40bd-be6e-839565852b92"/>
    <x v="0"/>
    <e v="#N/A"/>
    <e v="#N/A"/>
    <e v="#N/A"/>
    <s v="FIXED"/>
    <x v="0"/>
    <m/>
    <m/>
    <m/>
    <m/>
    <x v="0"/>
  </r>
  <r>
    <x v="0"/>
    <s v="b5770583-c35b-487e-89f7-611d6d233452"/>
    <x v="0"/>
    <e v="#N/A"/>
    <e v="#N/A"/>
    <e v="#N/A"/>
    <s v="FIXED"/>
    <x v="0"/>
    <m/>
    <m/>
    <m/>
    <m/>
    <x v="0"/>
  </r>
  <r>
    <x v="0"/>
    <s v="b577da22-b884-4ab3-a198-3816ce58364b"/>
    <x v="0"/>
    <e v="#N/A"/>
    <e v="#N/A"/>
    <e v="#N/A"/>
    <s v="FIXED"/>
    <x v="0"/>
    <m/>
    <m/>
    <m/>
    <m/>
    <x v="0"/>
  </r>
  <r>
    <x v="0"/>
    <s v="b5785182-d176-41c0-b0fc-5e3240a0b58c"/>
    <x v="0"/>
    <e v="#N/A"/>
    <e v="#N/A"/>
    <e v="#N/A"/>
    <s v="FIXED"/>
    <x v="0"/>
    <m/>
    <m/>
    <m/>
    <m/>
    <x v="0"/>
  </r>
  <r>
    <x v="1"/>
    <s v="b5791207-e372-4749-893c-ce49cde2b04b"/>
    <x v="0"/>
    <e v="#N/A"/>
    <e v="#N/A"/>
    <e v="#N/A"/>
    <s v="FIXED"/>
    <x v="0"/>
    <m/>
    <m/>
    <m/>
    <m/>
    <x v="0"/>
  </r>
  <r>
    <x v="0"/>
    <s v="b5795128-e5d3-41e8-aaa9-75590dc2cc61"/>
    <x v="0"/>
    <e v="#N/A"/>
    <e v="#N/A"/>
    <e v="#N/A"/>
    <s v="FIXED"/>
    <x v="0"/>
    <m/>
    <m/>
    <m/>
    <m/>
    <x v="0"/>
  </r>
  <r>
    <x v="0"/>
    <s v="b579ceae-f000-48f8-957e-039a7ac92b08"/>
    <x v="0"/>
    <e v="#N/A"/>
    <e v="#N/A"/>
    <e v="#N/A"/>
    <s v="FIXED"/>
    <x v="0"/>
    <m/>
    <m/>
    <m/>
    <m/>
    <x v="0"/>
  </r>
  <r>
    <x v="1"/>
    <s v="b57a042f-3502-4a3a-be48-198d1abe53c2"/>
    <x v="0"/>
    <e v="#N/A"/>
    <e v="#N/A"/>
    <e v="#N/A"/>
    <s v="FIXED"/>
    <x v="0"/>
    <m/>
    <m/>
    <m/>
    <m/>
    <x v="0"/>
  </r>
  <r>
    <x v="0"/>
    <s v="b57bd166-62a9-49d9-904f-dc4123e419e5"/>
    <x v="0"/>
    <e v="#N/A"/>
    <e v="#N/A"/>
    <e v="#N/A"/>
    <s v="FIXED"/>
    <x v="0"/>
    <m/>
    <m/>
    <m/>
    <m/>
    <x v="0"/>
  </r>
  <r>
    <x v="0"/>
    <s v="b57c6be9-a738-40dc-8c56-42aa3ea4cc73"/>
    <x v="0"/>
    <e v="#N/A"/>
    <e v="#N/A"/>
    <e v="#N/A"/>
    <s v="FIXED"/>
    <x v="0"/>
    <m/>
    <m/>
    <m/>
    <m/>
    <x v="0"/>
  </r>
  <r>
    <x v="2"/>
    <s v="b57cf3d7-f2d9-4fb4-b863-b23e5d1c8711"/>
    <x v="0"/>
    <e v="#N/A"/>
    <e v="#N/A"/>
    <e v="#N/A"/>
    <s v="FIXED"/>
    <x v="0"/>
    <m/>
    <m/>
    <m/>
    <m/>
    <x v="0"/>
  </r>
  <r>
    <x v="0"/>
    <s v="b57d298c-5634-43ae-8c60-c98c952b0e18"/>
    <x v="0"/>
    <e v="#N/A"/>
    <e v="#N/A"/>
    <e v="#N/A"/>
    <s v="FIXED"/>
    <x v="0"/>
    <m/>
    <m/>
    <m/>
    <m/>
    <x v="0"/>
  </r>
  <r>
    <x v="0"/>
    <s v="b57ebfbe-8b50-4c49-91c4-a1f6c698a2e6"/>
    <x v="0"/>
    <e v="#N/A"/>
    <e v="#N/A"/>
    <e v="#N/A"/>
    <s v="FIXED"/>
    <x v="0"/>
    <m/>
    <m/>
    <m/>
    <m/>
    <x v="0"/>
  </r>
  <r>
    <x v="0"/>
    <s v="b57f472a-3fa7-40ac-a471-e87b4433bdc3"/>
    <x v="0"/>
    <e v="#N/A"/>
    <e v="#N/A"/>
    <e v="#N/A"/>
    <s v="FIXED"/>
    <x v="0"/>
    <m/>
    <m/>
    <m/>
    <m/>
    <x v="0"/>
  </r>
  <r>
    <x v="0"/>
    <s v="b57ffbb6-b2b7-4fb2-8c45-e5a4282aff2b"/>
    <x v="0"/>
    <e v="#N/A"/>
    <e v="#N/A"/>
    <e v="#N/A"/>
    <s v="FIXED"/>
    <x v="0"/>
    <m/>
    <m/>
    <m/>
    <m/>
    <x v="0"/>
  </r>
  <r>
    <x v="2"/>
    <s v="b5800abe-3e96-4c70-9f28-eac2cec147a0"/>
    <x v="2"/>
    <s v="bpn-roserrws-01"/>
    <s v="b5800abe-3e96-4c70-9f28-eac2cec147a0"/>
    <s v="Medium"/>
    <s v="ACTIVE"/>
    <x v="0"/>
    <m/>
    <m/>
    <m/>
    <m/>
    <x v="0"/>
  </r>
  <r>
    <x v="1"/>
    <s v="b58046b2-d79a-44c8-9d6e-1449ab358e95"/>
    <x v="0"/>
    <e v="#N/A"/>
    <e v="#N/A"/>
    <e v="#N/A"/>
    <s v="FIXED"/>
    <x v="0"/>
    <m/>
    <m/>
    <m/>
    <m/>
    <x v="0"/>
  </r>
  <r>
    <x v="10"/>
    <s v="b581938c-5b0a-43d3-9898-a9ef762d7870"/>
    <x v="0"/>
    <e v="#N/A"/>
    <e v="#N/A"/>
    <e v="#N/A"/>
    <s v="FIXED"/>
    <x v="0"/>
    <m/>
    <m/>
    <m/>
    <m/>
    <x v="0"/>
  </r>
  <r>
    <x v="4"/>
    <s v="b582bd44-1f31-4de1-a66b-017f360dced2"/>
    <x v="0"/>
    <e v="#N/A"/>
    <e v="#N/A"/>
    <e v="#N/A"/>
    <s v="FIXED"/>
    <x v="0"/>
    <m/>
    <m/>
    <m/>
    <m/>
    <x v="0"/>
  </r>
  <r>
    <x v="4"/>
    <s v="b5831e79-d44e-4949-9d36-4a12928f2d2e"/>
    <x v="0"/>
    <e v="#N/A"/>
    <e v="#N/A"/>
    <e v="#N/A"/>
    <s v="FIXED"/>
    <x v="0"/>
    <m/>
    <m/>
    <m/>
    <m/>
    <x v="0"/>
  </r>
  <r>
    <x v="6"/>
    <s v="b58353de-b684-42d4-80e1-910d12520b46"/>
    <x v="3"/>
    <e v="#N/A"/>
    <e v="#N/A"/>
    <e v="#N/A"/>
    <s v="NEW"/>
    <x v="0"/>
    <m/>
    <m/>
    <m/>
    <m/>
    <x v="0"/>
  </r>
  <r>
    <x v="1"/>
    <s v="b5858111-592c-4e9e-acaa-08ab0312fb9b"/>
    <x v="0"/>
    <e v="#N/A"/>
    <e v="#N/A"/>
    <e v="#N/A"/>
    <s v="FIXED"/>
    <x v="0"/>
    <m/>
    <m/>
    <m/>
    <m/>
    <x v="0"/>
  </r>
  <r>
    <x v="2"/>
    <s v="b58601f3-c851-4533-bc36-1065329e451e"/>
    <x v="1"/>
    <s v="bpn-rosegvsp-01"/>
    <s v="b58601f3-c851-4533-bc36-1065329e451e"/>
    <s v="Medium"/>
    <s v="RESURFACED"/>
    <x v="0"/>
    <m/>
    <m/>
    <m/>
    <m/>
    <x v="0"/>
  </r>
  <r>
    <x v="0"/>
    <s v="b58667d4-cc8b-458d-89cd-830461af5c6c"/>
    <x v="0"/>
    <e v="#N/A"/>
    <e v="#N/A"/>
    <e v="#N/A"/>
    <s v="FIXED"/>
    <x v="0"/>
    <m/>
    <m/>
    <m/>
    <m/>
    <x v="0"/>
  </r>
  <r>
    <x v="0"/>
    <s v="b587a71f-652a-4176-87ea-43024b03e13b"/>
    <x v="0"/>
    <e v="#N/A"/>
    <e v="#N/A"/>
    <e v="#N/A"/>
    <s v="FIXED"/>
    <x v="0"/>
    <m/>
    <m/>
    <m/>
    <m/>
    <x v="0"/>
  </r>
  <r>
    <x v="0"/>
    <s v="b588beea-5506-4358-9099-9e0366f636cf"/>
    <x v="0"/>
    <e v="#N/A"/>
    <e v="#N/A"/>
    <e v="#N/A"/>
    <s v="FIXED"/>
    <x v="0"/>
    <m/>
    <m/>
    <m/>
    <m/>
    <x v="0"/>
  </r>
  <r>
    <x v="0"/>
    <s v="b589378b-c201-46d4-bed0-541340287910"/>
    <x v="0"/>
    <s v="bdwybko4qnx6s2l.bpna.popularinc.net"/>
    <s v="b589378b-c201-46d4-bed0-541340287910"/>
    <s v="Medium"/>
    <s v="FIXED"/>
    <x v="0"/>
    <m/>
    <m/>
    <m/>
    <m/>
    <x v="0"/>
  </r>
  <r>
    <x v="0"/>
    <s v="b5896f60-287e-4c99-a306-ea8bd6f10b3c"/>
    <x v="0"/>
    <e v="#N/A"/>
    <e v="#N/A"/>
    <e v="#N/A"/>
    <s v="FIXED"/>
    <x v="0"/>
    <m/>
    <m/>
    <m/>
    <m/>
    <x v="0"/>
  </r>
  <r>
    <x v="0"/>
    <s v="b589f486-7b14-4bcc-a56b-81dbc6f46639"/>
    <x v="2"/>
    <s v="0092brn7pwl9n2d.bpna.popularinc.net"/>
    <s v="b589f486-7b14-4bcc-a56b-81dbc6f46639"/>
    <s v="High"/>
    <s v="ACTIVE"/>
    <x v="0"/>
    <m/>
    <m/>
    <m/>
    <m/>
    <x v="0"/>
  </r>
  <r>
    <x v="2"/>
    <s v="b58ac734-d585-4b01-a4fb-c425438c7ede"/>
    <x v="0"/>
    <e v="#N/A"/>
    <e v="#N/A"/>
    <e v="#N/A"/>
    <s v="FIXED"/>
    <x v="0"/>
    <m/>
    <m/>
    <m/>
    <m/>
    <x v="0"/>
  </r>
  <r>
    <x v="2"/>
    <s v="b58c525f-a287-4bee-b3bf-033a2250335a"/>
    <x v="0"/>
    <e v="#N/A"/>
    <e v="#N/A"/>
    <e v="#N/A"/>
    <s v="FIXED"/>
    <x v="0"/>
    <m/>
    <m/>
    <m/>
    <m/>
    <x v="0"/>
  </r>
  <r>
    <x v="4"/>
    <s v="b58df446-8988-467e-a32d-3285e6406030"/>
    <x v="0"/>
    <e v="#N/A"/>
    <e v="#N/A"/>
    <e v="#N/A"/>
    <s v="FIXED"/>
    <x v="0"/>
    <m/>
    <m/>
    <m/>
    <m/>
    <x v="0"/>
  </r>
  <r>
    <x v="6"/>
    <s v="b58e1a0c-0e6c-4bc7-906c-82d76dfc1834"/>
    <x v="3"/>
    <s v="bpn-rosetecm-05"/>
    <s v="b58e1a0c-0e6c-4bc7-906c-82d76dfc1834"/>
    <s v="Medium"/>
    <s v="NEW"/>
    <x v="0"/>
    <m/>
    <m/>
    <m/>
    <m/>
    <x v="0"/>
  </r>
  <r>
    <x v="0"/>
    <s v="b58e4661-baaf-4775-95ac-871029f53faa"/>
    <x v="0"/>
    <s v="0051brnbz9rnd2d.bpna.popularinc.net"/>
    <s v="b58e4661-baaf-4775-95ac-871029f53faa"/>
    <s v="Medium"/>
    <s v="FIXED"/>
    <x v="0"/>
    <m/>
    <m/>
    <m/>
    <m/>
    <x v="0"/>
  </r>
  <r>
    <x v="2"/>
    <s v="b58f964f-833d-4664-9ba4-bbce20510ede"/>
    <x v="0"/>
    <e v="#N/A"/>
    <e v="#N/A"/>
    <e v="#N/A"/>
    <s v="FIXED"/>
    <x v="0"/>
    <m/>
    <m/>
    <m/>
    <m/>
    <x v="0"/>
  </r>
  <r>
    <x v="0"/>
    <s v="b5901a00-de6b-42af-8d83-e71f5e351095"/>
    <x v="0"/>
    <e v="#N/A"/>
    <e v="#N/A"/>
    <e v="#N/A"/>
    <s v="FIXED"/>
    <x v="0"/>
    <m/>
    <m/>
    <m/>
    <m/>
    <x v="0"/>
  </r>
  <r>
    <x v="2"/>
    <s v="b590a8e8-f037-4499-9d21-5e40cc56855b"/>
    <x v="1"/>
    <s v="bpn-rosebidp-01"/>
    <s v="b590a8e8-f037-4499-9d21-5e40cc56855b"/>
    <s v="High"/>
    <s v="RESURFACED"/>
    <x v="0"/>
    <m/>
    <m/>
    <m/>
    <m/>
    <x v="0"/>
  </r>
  <r>
    <x v="0"/>
    <s v="b591933b-321a-418a-96b7-43bc6c9e2aa6"/>
    <x v="0"/>
    <e v="#N/A"/>
    <e v="#N/A"/>
    <e v="#N/A"/>
    <s v="FIXED"/>
    <x v="0"/>
    <m/>
    <m/>
    <m/>
    <m/>
    <x v="0"/>
  </r>
  <r>
    <x v="5"/>
    <s v="b59370d8-0f20-47f6-8222-b457b70204f8"/>
    <x v="0"/>
    <e v="#N/A"/>
    <e v="#N/A"/>
    <e v="#N/A"/>
    <s v="FIXED"/>
    <x v="0"/>
    <m/>
    <m/>
    <m/>
    <m/>
    <x v="0"/>
  </r>
  <r>
    <x v="0"/>
    <s v="b5970194-ba22-4620-8c42-aec6518ad241"/>
    <x v="0"/>
    <e v="#N/A"/>
    <e v="#N/A"/>
    <e v="#N/A"/>
    <s v="FIXED"/>
    <x v="0"/>
    <m/>
    <m/>
    <m/>
    <m/>
    <x v="0"/>
  </r>
  <r>
    <x v="0"/>
    <s v="b597ec15-9ee6-4157-8494-2d27031206c0"/>
    <x v="0"/>
    <e v="#N/A"/>
    <e v="#N/A"/>
    <e v="#N/A"/>
    <s v="FIXED"/>
    <x v="0"/>
    <m/>
    <m/>
    <m/>
    <m/>
    <x v="0"/>
  </r>
  <r>
    <x v="0"/>
    <s v="b5984953-be8f-45f0-8caf-2400221f66b5"/>
    <x v="0"/>
    <e v="#N/A"/>
    <e v="#N/A"/>
    <e v="#N/A"/>
    <s v="FIXED"/>
    <x v="0"/>
    <m/>
    <m/>
    <m/>
    <m/>
    <x v="0"/>
  </r>
  <r>
    <x v="7"/>
    <s v="b59a0d15-4f6a-4e1b-abe8-8898157bdd0a"/>
    <x v="0"/>
    <e v="#N/A"/>
    <e v="#N/A"/>
    <e v="#N/A"/>
    <s v="FIXED"/>
    <x v="0"/>
    <m/>
    <m/>
    <m/>
    <m/>
    <x v="0"/>
  </r>
  <r>
    <x v="0"/>
    <s v="b59a13e2-1d38-48ae-8f30-cb75dc0a661e"/>
    <x v="0"/>
    <e v="#N/A"/>
    <e v="#N/A"/>
    <e v="#N/A"/>
    <s v="FIXED"/>
    <x v="0"/>
    <m/>
    <m/>
    <m/>
    <m/>
    <x v="0"/>
  </r>
  <r>
    <x v="0"/>
    <s v="b59b11c4-6e3d-4480-bea4-9a8ae18601d8"/>
    <x v="0"/>
    <e v="#N/A"/>
    <e v="#N/A"/>
    <e v="#N/A"/>
    <s v="FIXED"/>
    <x v="0"/>
    <m/>
    <m/>
    <m/>
    <m/>
    <x v="0"/>
  </r>
  <r>
    <x v="0"/>
    <s v="b59c24b3-cf33-48b6-ae9e-2877ec280b7b"/>
    <x v="0"/>
    <e v="#N/A"/>
    <e v="#N/A"/>
    <e v="#N/A"/>
    <s v="FIXED"/>
    <x v="0"/>
    <m/>
    <m/>
    <m/>
    <m/>
    <x v="0"/>
  </r>
  <r>
    <x v="0"/>
    <s v="b59cae19-1d5d-48f9-b982-c58c1bb9bb92"/>
    <x v="0"/>
    <e v="#N/A"/>
    <e v="#N/A"/>
    <e v="#N/A"/>
    <s v="FIXED"/>
    <x v="0"/>
    <m/>
    <m/>
    <m/>
    <m/>
    <x v="0"/>
  </r>
  <r>
    <x v="0"/>
    <s v="b59d0025-bc32-4cbe-89c9-8d3ff1828f0b"/>
    <x v="0"/>
    <e v="#N/A"/>
    <e v="#N/A"/>
    <e v="#N/A"/>
    <s v="FIXED"/>
    <x v="0"/>
    <m/>
    <m/>
    <m/>
    <m/>
    <x v="0"/>
  </r>
  <r>
    <x v="0"/>
    <s v="b59d0a90-f2b1-4412-a546-c4b5525e37d7"/>
    <x v="0"/>
    <e v="#N/A"/>
    <e v="#N/A"/>
    <e v="#N/A"/>
    <s v="FIXED"/>
    <x v="0"/>
    <m/>
    <m/>
    <m/>
    <m/>
    <x v="0"/>
  </r>
  <r>
    <x v="7"/>
    <s v="b59d1aac-49f3-4522-bbc8-31e48677a508"/>
    <x v="0"/>
    <e v="#N/A"/>
    <e v="#N/A"/>
    <e v="#N/A"/>
    <s v="FIXED"/>
    <x v="0"/>
    <m/>
    <m/>
    <m/>
    <m/>
    <x v="0"/>
  </r>
  <r>
    <x v="16"/>
    <s v="b59d4aeb-5278-4147-9af1-e804f04aa490"/>
    <x v="0"/>
    <e v="#N/A"/>
    <e v="#N/A"/>
    <e v="#N/A"/>
    <s v="FIXED"/>
    <x v="0"/>
    <m/>
    <m/>
    <m/>
    <m/>
    <x v="0"/>
  </r>
  <r>
    <x v="0"/>
    <s v="b59d9ce2-4397-4233-a9b5-3548590656cb"/>
    <x v="0"/>
    <e v="#N/A"/>
    <e v="#N/A"/>
    <e v="#N/A"/>
    <s v="FIXED"/>
    <x v="0"/>
    <m/>
    <m/>
    <m/>
    <m/>
    <x v="0"/>
  </r>
  <r>
    <x v="0"/>
    <s v="b59f0352-a7ab-4ea9-a024-31d159f83f51"/>
    <x v="0"/>
    <e v="#N/A"/>
    <e v="#N/A"/>
    <e v="#N/A"/>
    <s v="FIXED"/>
    <x v="0"/>
    <m/>
    <m/>
    <m/>
    <m/>
    <x v="0"/>
  </r>
  <r>
    <x v="0"/>
    <s v="b59f415f-3d4b-4940-9248-be70f34f62ff"/>
    <x v="0"/>
    <s v="miambkogttqp73l"/>
    <s v="b59f415f-3d4b-4940-9248-be70f34f62ff"/>
    <s v="Medium"/>
    <s v="FIXED"/>
    <x v="0"/>
    <m/>
    <m/>
    <m/>
    <m/>
    <x v="0"/>
  </r>
  <r>
    <x v="12"/>
    <s v="b59f4ea9-f7c0-4a4c-a715-14935c96d85f"/>
    <x v="0"/>
    <e v="#N/A"/>
    <e v="#N/A"/>
    <e v="#N/A"/>
    <s v="FIXED"/>
    <x v="0"/>
    <m/>
    <m/>
    <m/>
    <m/>
    <x v="0"/>
  </r>
  <r>
    <x v="0"/>
    <s v="b59f76e6-cbc0-4d64-85b4-d5ffb7f4dce8"/>
    <x v="0"/>
    <e v="#N/A"/>
    <e v="#N/A"/>
    <e v="#N/A"/>
    <s v="FIXED"/>
    <x v="0"/>
    <m/>
    <m/>
    <m/>
    <m/>
    <x v="0"/>
  </r>
  <r>
    <x v="5"/>
    <s v="b59f7ae2-f2b1-404a-998a-7eb3b0bb47a3"/>
    <x v="0"/>
    <e v="#N/A"/>
    <e v="#N/A"/>
    <e v="#N/A"/>
    <s v="FIXED"/>
    <x v="0"/>
    <m/>
    <m/>
    <m/>
    <m/>
    <x v="0"/>
  </r>
  <r>
    <x v="0"/>
    <s v="b5a03764-59df-4334-9793-16b1468fb577"/>
    <x v="0"/>
    <e v="#N/A"/>
    <e v="#N/A"/>
    <e v="#N/A"/>
    <s v="FIXED"/>
    <x v="0"/>
    <m/>
    <m/>
    <m/>
    <m/>
    <x v="0"/>
  </r>
  <r>
    <x v="0"/>
    <s v="b5a17c67-c52a-497b-9b51-2f5ef6fb0551"/>
    <x v="0"/>
    <e v="#N/A"/>
    <e v="#N/A"/>
    <e v="#N/A"/>
    <s v="FIXED"/>
    <x v="0"/>
    <m/>
    <m/>
    <m/>
    <m/>
    <x v="0"/>
  </r>
  <r>
    <x v="4"/>
    <s v="b5a3471b-97ab-44b2-88c6-d97a11c37894"/>
    <x v="0"/>
    <e v="#N/A"/>
    <e v="#N/A"/>
    <e v="#N/A"/>
    <s v="FIXED"/>
    <x v="0"/>
    <m/>
    <m/>
    <m/>
    <m/>
    <x v="0"/>
  </r>
  <r>
    <x v="0"/>
    <s v="b5a3d380-528b-4880-a12c-d6b57f0c33ff"/>
    <x v="0"/>
    <e v="#N/A"/>
    <e v="#N/A"/>
    <e v="#N/A"/>
    <s v="FIXED"/>
    <x v="0"/>
    <m/>
    <m/>
    <m/>
    <m/>
    <x v="0"/>
  </r>
  <r>
    <x v="0"/>
    <s v="b5a56498-d784-4356-87e6-e7027388c1c3"/>
    <x v="0"/>
    <e v="#N/A"/>
    <e v="#N/A"/>
    <e v="#N/A"/>
    <s v="FIXED"/>
    <x v="0"/>
    <m/>
    <m/>
    <m/>
    <m/>
    <x v="0"/>
  </r>
  <r>
    <x v="0"/>
    <s v="b5a6210f-d1d5-4926-9da2-91301bb8b091"/>
    <x v="0"/>
    <s v="0098brn3y1fnd2d.bpna.popularinc.net"/>
    <s v="b5a6210f-d1d5-4926-9da2-91301bb8b091"/>
    <s v="Critical"/>
    <s v="FIXED"/>
    <x v="0"/>
    <m/>
    <m/>
    <m/>
    <m/>
    <x v="0"/>
  </r>
  <r>
    <x v="0"/>
    <s v="b5a8c294-3e11-4a56-9289-925c97632fd6"/>
    <x v="0"/>
    <e v="#N/A"/>
    <e v="#N/A"/>
    <e v="#N/A"/>
    <s v="FIXED"/>
    <x v="0"/>
    <m/>
    <m/>
    <m/>
    <m/>
    <x v="0"/>
  </r>
  <r>
    <x v="10"/>
    <s v="b5a92190-2205-4077-94fb-13ed123c859a"/>
    <x v="0"/>
    <e v="#N/A"/>
    <e v="#N/A"/>
    <e v="#N/A"/>
    <s v="FIXED"/>
    <x v="0"/>
    <m/>
    <m/>
    <m/>
    <m/>
    <x v="0"/>
  </r>
  <r>
    <x v="1"/>
    <s v="b5a99f72-d117-4254-b112-24c24203eecc"/>
    <x v="0"/>
    <e v="#N/A"/>
    <e v="#N/A"/>
    <e v="#N/A"/>
    <s v="FIXED"/>
    <x v="0"/>
    <m/>
    <m/>
    <m/>
    <m/>
    <x v="0"/>
  </r>
  <r>
    <x v="0"/>
    <s v="b5aa089f-e697-4232-81ef-6db640ea458a"/>
    <x v="0"/>
    <e v="#N/A"/>
    <e v="#N/A"/>
    <e v="#N/A"/>
    <s v="FIXED"/>
    <x v="0"/>
    <m/>
    <m/>
    <m/>
    <m/>
    <x v="0"/>
  </r>
  <r>
    <x v="7"/>
    <s v="b5ab51e3-10c1-45d3-8c8f-99e3a375f9b2"/>
    <x v="0"/>
    <e v="#N/A"/>
    <e v="#N/A"/>
    <e v="#N/A"/>
    <s v="FIXED"/>
    <x v="0"/>
    <m/>
    <m/>
    <m/>
    <m/>
    <x v="0"/>
  </r>
  <r>
    <x v="0"/>
    <s v="b5ac4586-f499-44ac-81be-f13d8df0067d"/>
    <x v="0"/>
    <e v="#N/A"/>
    <e v="#N/A"/>
    <e v="#N/A"/>
    <s v="FIXED"/>
    <x v="0"/>
    <m/>
    <m/>
    <m/>
    <m/>
    <x v="0"/>
  </r>
  <r>
    <x v="0"/>
    <s v="b5af33dd-f12d-46fc-b85c-f7712745905b"/>
    <x v="0"/>
    <e v="#N/A"/>
    <e v="#N/A"/>
    <e v="#N/A"/>
    <s v="FIXED"/>
    <x v="0"/>
    <m/>
    <m/>
    <m/>
    <m/>
    <x v="0"/>
  </r>
  <r>
    <x v="4"/>
    <s v="b5affb84-c55a-4738-90b0-6de7c1e583ec"/>
    <x v="0"/>
    <e v="#N/A"/>
    <e v="#N/A"/>
    <e v="#N/A"/>
    <s v="FIXED"/>
    <x v="0"/>
    <m/>
    <m/>
    <m/>
    <m/>
    <x v="0"/>
  </r>
  <r>
    <x v="11"/>
    <s v="b5b05422-de73-40a0-ba32-45e5b0a38a81"/>
    <x v="0"/>
    <e v="#N/A"/>
    <e v="#N/A"/>
    <e v="#N/A"/>
    <s v="FIXED"/>
    <x v="0"/>
    <m/>
    <m/>
    <m/>
    <m/>
    <x v="0"/>
  </r>
  <r>
    <x v="2"/>
    <s v="b5b1166d-0fee-4c51-95e9-9ed7f312ec65"/>
    <x v="3"/>
    <e v="#N/A"/>
    <e v="#N/A"/>
    <e v="#N/A"/>
    <s v="NEW"/>
    <x v="0"/>
    <m/>
    <m/>
    <m/>
    <m/>
    <x v="0"/>
  </r>
  <r>
    <x v="0"/>
    <s v="b5b1ab7f-039a-4eb5-bd07-742a780a9de4"/>
    <x v="0"/>
    <s v="bdwybkocrdp3g2l.bpna.popularinc.net"/>
    <s v="b5b1ab7f-039a-4eb5-bd07-742a780a9de4"/>
    <s v="High"/>
    <s v="FIXED"/>
    <x v="0"/>
    <m/>
    <m/>
    <m/>
    <m/>
    <x v="0"/>
  </r>
  <r>
    <x v="0"/>
    <s v="b5b311b0-8e65-4c4e-8f0a-8c1f8da40383"/>
    <x v="0"/>
    <e v="#N/A"/>
    <e v="#N/A"/>
    <e v="#N/A"/>
    <s v="FIXED"/>
    <x v="0"/>
    <m/>
    <m/>
    <m/>
    <m/>
    <x v="0"/>
  </r>
  <r>
    <x v="0"/>
    <s v="b5b4ec01-bb27-4c49-ae7a-0e1a2fa02035"/>
    <x v="0"/>
    <e v="#N/A"/>
    <e v="#N/A"/>
    <e v="#N/A"/>
    <s v="FIXED"/>
    <x v="0"/>
    <m/>
    <m/>
    <m/>
    <m/>
    <x v="0"/>
  </r>
  <r>
    <x v="7"/>
    <s v="b5b514f5-255e-4b5a-8a9a-27a670ad2740"/>
    <x v="0"/>
    <e v="#N/A"/>
    <e v="#N/A"/>
    <e v="#N/A"/>
    <s v="FIXED"/>
    <x v="0"/>
    <m/>
    <m/>
    <m/>
    <m/>
    <x v="0"/>
  </r>
  <r>
    <x v="1"/>
    <s v="b5b5efa7-250e-413b-84e4-05be394b396c"/>
    <x v="0"/>
    <s v="bpn-0255bp-01"/>
    <s v="b5b5efa7-250e-413b-84e4-05be394b396c"/>
    <s v="Critical"/>
    <s v="FIXED"/>
    <x v="0"/>
    <m/>
    <m/>
    <m/>
    <m/>
    <x v="0"/>
  </r>
  <r>
    <x v="0"/>
    <s v="b5b63878-c09e-40a1-844d-621dc6dd0213"/>
    <x v="0"/>
    <e v="#N/A"/>
    <e v="#N/A"/>
    <e v="#N/A"/>
    <s v="FIXED"/>
    <x v="0"/>
    <m/>
    <m/>
    <m/>
    <m/>
    <x v="0"/>
  </r>
  <r>
    <x v="0"/>
    <s v="b5b68f2a-b5e3-48f8-b867-e46797ac773b"/>
    <x v="0"/>
    <e v="#N/A"/>
    <e v="#N/A"/>
    <e v="#N/A"/>
    <s v="FIXED"/>
    <x v="0"/>
    <m/>
    <m/>
    <m/>
    <m/>
    <x v="0"/>
  </r>
  <r>
    <x v="0"/>
    <s v="b5b81090-ebbb-43db-b9b9-ddff2622631f"/>
    <x v="0"/>
    <e v="#N/A"/>
    <e v="#N/A"/>
    <e v="#N/A"/>
    <s v="FIXED"/>
    <x v="0"/>
    <m/>
    <m/>
    <m/>
    <m/>
    <x v="0"/>
  </r>
  <r>
    <x v="10"/>
    <s v="b5b8e071-a8c4-4e4b-a04f-eebe0f2c2910"/>
    <x v="0"/>
    <e v="#N/A"/>
    <e v="#N/A"/>
    <e v="#N/A"/>
    <s v="FIXED"/>
    <x v="0"/>
    <m/>
    <m/>
    <m/>
    <m/>
    <x v="0"/>
  </r>
  <r>
    <x v="0"/>
    <s v="b5b9214f-09c0-40f2-8426-9d2429f264e8"/>
    <x v="0"/>
    <e v="#N/A"/>
    <e v="#N/A"/>
    <e v="#N/A"/>
    <s v="FIXED"/>
    <x v="0"/>
    <m/>
    <m/>
    <m/>
    <m/>
    <x v="0"/>
  </r>
  <r>
    <x v="2"/>
    <s v="b5b95094-a71c-43b0-ab14-8a32fe08e67a"/>
    <x v="0"/>
    <e v="#N/A"/>
    <e v="#N/A"/>
    <e v="#N/A"/>
    <s v="FIXED"/>
    <x v="0"/>
    <m/>
    <m/>
    <m/>
    <m/>
    <x v="0"/>
  </r>
  <r>
    <x v="0"/>
    <s v="b5b9675b-c60d-456a-a572-1f9425540ef6"/>
    <x v="0"/>
    <e v="#N/A"/>
    <e v="#N/A"/>
    <e v="#N/A"/>
    <s v="FIXED"/>
    <x v="0"/>
    <m/>
    <m/>
    <m/>
    <m/>
    <x v="0"/>
  </r>
  <r>
    <x v="0"/>
    <s v="b5b97d7f-af89-4102-9ba6-e8908c61a0e7"/>
    <x v="0"/>
    <e v="#N/A"/>
    <e v="#N/A"/>
    <e v="#N/A"/>
    <s v="FIXED"/>
    <x v="0"/>
    <m/>
    <m/>
    <m/>
    <m/>
    <x v="0"/>
  </r>
  <r>
    <x v="4"/>
    <s v="b5b9f675-e1ee-42b9-be4a-95a20f288762"/>
    <x v="1"/>
    <e v="#N/A"/>
    <e v="#N/A"/>
    <e v="#N/A"/>
    <s v="RESURFACED"/>
    <x v="0"/>
    <m/>
    <m/>
    <m/>
    <m/>
    <x v="0"/>
  </r>
  <r>
    <x v="5"/>
    <s v="b5ba5c39-7105-4e03-9e83-aeb2f5fd1bff"/>
    <x v="0"/>
    <e v="#N/A"/>
    <e v="#N/A"/>
    <e v="#N/A"/>
    <s v="FIXED"/>
    <x v="0"/>
    <m/>
    <m/>
    <m/>
    <m/>
    <x v="0"/>
  </r>
  <r>
    <x v="0"/>
    <s v="b5ba8a95-9bce-459b-aa25-80688e7d74a2"/>
    <x v="0"/>
    <e v="#N/A"/>
    <e v="#N/A"/>
    <e v="#N/A"/>
    <s v="FIXED"/>
    <x v="0"/>
    <m/>
    <m/>
    <m/>
    <m/>
    <x v="0"/>
  </r>
  <r>
    <x v="4"/>
    <s v="b5bac865-73ab-4ea9-85cd-51be05200684"/>
    <x v="0"/>
    <e v="#N/A"/>
    <e v="#N/A"/>
    <e v="#N/A"/>
    <s v="FIXED"/>
    <x v="0"/>
    <m/>
    <m/>
    <m/>
    <m/>
    <x v="0"/>
  </r>
  <r>
    <x v="2"/>
    <s v="b5badc3d-bc32-40e4-8abf-186370dc905e"/>
    <x v="0"/>
    <e v="#N/A"/>
    <e v="#N/A"/>
    <e v="#N/A"/>
    <s v="FIXED"/>
    <x v="0"/>
    <m/>
    <m/>
    <m/>
    <m/>
    <x v="0"/>
  </r>
  <r>
    <x v="0"/>
    <s v="b5bbc68b-c7c6-41e0-a619-129720bd803f"/>
    <x v="0"/>
    <s v="miambkog0167g3l"/>
    <s v="b5bbc68b-c7c6-41e0-a619-129720bd803f"/>
    <s v="High"/>
    <s v="FIXED"/>
    <x v="0"/>
    <m/>
    <m/>
    <m/>
    <m/>
    <x v="0"/>
  </r>
  <r>
    <x v="0"/>
    <s v="b5bc1a21-6200-4081-a509-caec2ccd0c50"/>
    <x v="0"/>
    <e v="#N/A"/>
    <e v="#N/A"/>
    <e v="#N/A"/>
    <s v="FIXED"/>
    <x v="0"/>
    <m/>
    <m/>
    <m/>
    <m/>
    <x v="0"/>
  </r>
  <r>
    <x v="0"/>
    <s v="b5bc2d1d-13aa-43f7-b74c-a5a0b1efc0ab"/>
    <x v="0"/>
    <e v="#N/A"/>
    <e v="#N/A"/>
    <e v="#N/A"/>
    <s v="FIXED"/>
    <x v="0"/>
    <m/>
    <m/>
    <m/>
    <m/>
    <x v="0"/>
  </r>
  <r>
    <x v="7"/>
    <s v="b5bc4360-4ab9-4e35-9512-65efa8d2ec99"/>
    <x v="0"/>
    <e v="#N/A"/>
    <e v="#N/A"/>
    <e v="#N/A"/>
    <s v="FIXED"/>
    <x v="0"/>
    <m/>
    <m/>
    <m/>
    <m/>
    <x v="0"/>
  </r>
  <r>
    <x v="7"/>
    <s v="b5bce0de-1c42-47c7-b245-eeff20570861"/>
    <x v="0"/>
    <e v="#N/A"/>
    <e v="#N/A"/>
    <e v="#N/A"/>
    <s v="FIXED"/>
    <x v="0"/>
    <m/>
    <m/>
    <m/>
    <m/>
    <x v="0"/>
  </r>
  <r>
    <x v="0"/>
    <s v="b5bdf11a-fc67-42f6-bc38-cbf552be2df8"/>
    <x v="0"/>
    <e v="#N/A"/>
    <e v="#N/A"/>
    <e v="#N/A"/>
    <s v="FIXED"/>
    <x v="0"/>
    <m/>
    <m/>
    <m/>
    <m/>
    <x v="0"/>
  </r>
  <r>
    <x v="1"/>
    <s v="b5bf7073-30d7-40a3-be31-4061d1b6767e"/>
    <x v="0"/>
    <s v="bpn-0062bp-01"/>
    <s v="b5bf7073-30d7-40a3-be31-4061d1b6767e"/>
    <s v="Critical"/>
    <s v="FIXED"/>
    <x v="0"/>
    <m/>
    <m/>
    <m/>
    <m/>
    <x v="0"/>
  </r>
  <r>
    <x v="0"/>
    <s v="b5c162ec-ebf6-4934-ae08-8d263b0f3c0a"/>
    <x v="0"/>
    <e v="#N/A"/>
    <e v="#N/A"/>
    <e v="#N/A"/>
    <s v="FIXED"/>
    <x v="0"/>
    <m/>
    <m/>
    <m/>
    <m/>
    <x v="0"/>
  </r>
  <r>
    <x v="4"/>
    <s v="b5c209df-0a47-4034-ba95-9b977588bfdc"/>
    <x v="0"/>
    <e v="#N/A"/>
    <e v="#N/A"/>
    <e v="#N/A"/>
    <s v="FIXED"/>
    <x v="0"/>
    <m/>
    <m/>
    <m/>
    <m/>
    <x v="0"/>
  </r>
  <r>
    <x v="0"/>
    <s v="b5c38ef4-377e-48d2-af16-4ae94c4aa639"/>
    <x v="0"/>
    <e v="#N/A"/>
    <e v="#N/A"/>
    <e v="#N/A"/>
    <s v="FIXED"/>
    <x v="0"/>
    <m/>
    <m/>
    <m/>
    <m/>
    <x v="0"/>
  </r>
  <r>
    <x v="0"/>
    <s v="b5c4a673-8728-4cd8-8f6c-07517a65eebe"/>
    <x v="0"/>
    <e v="#N/A"/>
    <e v="#N/A"/>
    <e v="#N/A"/>
    <s v="FIXED"/>
    <x v="0"/>
    <m/>
    <m/>
    <m/>
    <m/>
    <x v="0"/>
  </r>
  <r>
    <x v="0"/>
    <s v="b5c4e2e5-e935-4cd6-874c-69a2cec08f31"/>
    <x v="0"/>
    <e v="#N/A"/>
    <e v="#N/A"/>
    <e v="#N/A"/>
    <s v="FIXED"/>
    <x v="0"/>
    <m/>
    <m/>
    <m/>
    <m/>
    <x v="0"/>
  </r>
  <r>
    <x v="1"/>
    <s v="b5c75691-64cc-40a5-ab80-ef221946783b"/>
    <x v="0"/>
    <e v="#N/A"/>
    <e v="#N/A"/>
    <e v="#N/A"/>
    <s v="FIXED"/>
    <x v="0"/>
    <m/>
    <m/>
    <m/>
    <m/>
    <x v="0"/>
  </r>
  <r>
    <x v="0"/>
    <s v="b5c789c0-c082-4558-9933-4f3a921ce325"/>
    <x v="2"/>
    <s v="0093brn3y0mnd2d.bpna.popularinc.net"/>
    <s v="b5c789c0-c082-4558-9933-4f3a921ce325"/>
    <s v="High"/>
    <s v="ACTIVE"/>
    <x v="0"/>
    <m/>
    <m/>
    <m/>
    <m/>
    <x v="0"/>
  </r>
  <r>
    <x v="7"/>
    <s v="b5c7f141-c9f4-4707-9e60-27a0ef5dd01d"/>
    <x v="0"/>
    <e v="#N/A"/>
    <e v="#N/A"/>
    <e v="#N/A"/>
    <s v="FIXED"/>
    <x v="0"/>
    <m/>
    <m/>
    <m/>
    <m/>
    <x v="0"/>
  </r>
  <r>
    <x v="7"/>
    <s v="b5c8921b-3b7d-4364-ba1f-b3fded568fb0"/>
    <x v="0"/>
    <e v="#N/A"/>
    <e v="#N/A"/>
    <e v="#N/A"/>
    <s v="FIXED"/>
    <x v="0"/>
    <m/>
    <m/>
    <m/>
    <m/>
    <x v="0"/>
  </r>
  <r>
    <x v="1"/>
    <s v="b5c96251-f45c-411e-bebc-3b054848cd14"/>
    <x v="0"/>
    <e v="#N/A"/>
    <e v="#N/A"/>
    <e v="#N/A"/>
    <s v="FIXED"/>
    <x v="0"/>
    <m/>
    <m/>
    <m/>
    <m/>
    <x v="0"/>
  </r>
  <r>
    <x v="5"/>
    <s v="b5c9a95a-9740-4b3b-87b9-c2b6fab46548"/>
    <x v="1"/>
    <s v="bpn-roseacdb-01"/>
    <s v="b5c9a95a-9740-4b3b-87b9-c2b6fab46548"/>
    <s v="Medium"/>
    <s v="RESURFACED"/>
    <x v="0"/>
    <m/>
    <m/>
    <m/>
    <m/>
    <x v="0"/>
  </r>
  <r>
    <x v="0"/>
    <s v="b5cae16b-d1fe-4e01-acea-a3176803f343"/>
    <x v="0"/>
    <e v="#N/A"/>
    <e v="#N/A"/>
    <e v="#N/A"/>
    <s v="FIXED"/>
    <x v="0"/>
    <m/>
    <m/>
    <m/>
    <m/>
    <x v="0"/>
  </r>
  <r>
    <x v="0"/>
    <s v="b5cc0669-2416-47ec-8875-08fa13693161"/>
    <x v="0"/>
    <e v="#N/A"/>
    <e v="#N/A"/>
    <e v="#N/A"/>
    <s v="FIXED"/>
    <x v="0"/>
    <m/>
    <m/>
    <m/>
    <m/>
    <x v="0"/>
  </r>
  <r>
    <x v="0"/>
    <s v="b5ceff77-c82a-49cd-87fb-e26917c87f0f"/>
    <x v="0"/>
    <e v="#N/A"/>
    <e v="#N/A"/>
    <e v="#N/A"/>
    <s v="FIXED"/>
    <x v="0"/>
    <m/>
    <m/>
    <m/>
    <m/>
    <x v="0"/>
  </r>
  <r>
    <x v="6"/>
    <s v="b5cf1726-32ff-4add-87d8-b12c7212a31c"/>
    <x v="1"/>
    <s v="bpn-rosetecm-05"/>
    <s v="b5cf1726-32ff-4add-87d8-b12c7212a31c"/>
    <s v="High"/>
    <s v="RESURFACED"/>
    <x v="0"/>
    <m/>
    <m/>
    <m/>
    <m/>
    <x v="0"/>
  </r>
  <r>
    <x v="0"/>
    <s v="b5cf1a4e-10fe-45c9-87d1-7b0230d64d03"/>
    <x v="0"/>
    <s v="bdwytrng3cnkh2d"/>
    <s v="b5cf1a4e-10fe-45c9-87d1-7b0230d64d03"/>
    <s v="Critical"/>
    <s v="FIXED"/>
    <x v="0"/>
    <m/>
    <m/>
    <m/>
    <m/>
    <x v="0"/>
  </r>
  <r>
    <x v="1"/>
    <s v="b5cf80f6-f75b-4b7f-a62f-7378196b4d43"/>
    <x v="2"/>
    <s v="bpn-atmsep-01"/>
    <s v="b5cf80f6-f75b-4b7f-a62f-7378196b4d43"/>
    <s v="Medium"/>
    <s v="ACTIVE"/>
    <x v="0"/>
    <m/>
    <m/>
    <m/>
    <m/>
    <x v="0"/>
  </r>
  <r>
    <x v="0"/>
    <s v="b5cf9c9c-7b6f-41ef-aa22-89f026d33b59"/>
    <x v="0"/>
    <e v="#N/A"/>
    <e v="#N/A"/>
    <e v="#N/A"/>
    <s v="FIXED"/>
    <x v="0"/>
    <m/>
    <m/>
    <m/>
    <m/>
    <x v="0"/>
  </r>
  <r>
    <x v="0"/>
    <s v="b5d016cc-3983-40c4-8067-9b98b0eac5d2"/>
    <x v="0"/>
    <s v="bdwybko617p3g2l.bpna.popularinc.net"/>
    <s v="b5d016cc-3983-40c4-8067-9b98b0eac5d2"/>
    <s v="Medium"/>
    <s v="FIXED"/>
    <x v="0"/>
    <m/>
    <m/>
    <m/>
    <m/>
    <x v="0"/>
  </r>
  <r>
    <x v="7"/>
    <s v="b5d02394-7627-49cc-ae2a-a2c2f200e015"/>
    <x v="0"/>
    <e v="#N/A"/>
    <e v="#N/A"/>
    <e v="#N/A"/>
    <s v="FIXED"/>
    <x v="0"/>
    <m/>
    <m/>
    <m/>
    <m/>
    <x v="0"/>
  </r>
  <r>
    <x v="0"/>
    <s v="b5d06236-15ee-4da0-b77d-e2de3b1ad8a9"/>
    <x v="0"/>
    <e v="#N/A"/>
    <e v="#N/A"/>
    <e v="#N/A"/>
    <s v="FIXED"/>
    <x v="0"/>
    <m/>
    <m/>
    <m/>
    <m/>
    <x v="0"/>
  </r>
  <r>
    <x v="0"/>
    <s v="b5d11aeb-e1e3-4a81-8c5e-ff07abe04132"/>
    <x v="0"/>
    <e v="#N/A"/>
    <e v="#N/A"/>
    <e v="#N/A"/>
    <s v="FIXED"/>
    <x v="0"/>
    <m/>
    <m/>
    <m/>
    <m/>
    <x v="0"/>
  </r>
  <r>
    <x v="0"/>
    <s v="b5d1991c-eb0d-4e0a-9743-11786798249f"/>
    <x v="0"/>
    <e v="#N/A"/>
    <e v="#N/A"/>
    <e v="#N/A"/>
    <s v="FIXED"/>
    <x v="0"/>
    <m/>
    <m/>
    <m/>
    <m/>
    <x v="0"/>
  </r>
  <r>
    <x v="2"/>
    <s v="b5d288f8-a211-422f-96d5-1505f5d02ca6"/>
    <x v="3"/>
    <e v="#N/A"/>
    <e v="#N/A"/>
    <e v="#N/A"/>
    <s v="NEW"/>
    <x v="0"/>
    <m/>
    <m/>
    <m/>
    <m/>
    <x v="0"/>
  </r>
  <r>
    <x v="0"/>
    <s v="b5d2db2a-c70b-4b1b-837b-efaa43d655d5"/>
    <x v="0"/>
    <e v="#N/A"/>
    <e v="#N/A"/>
    <e v="#N/A"/>
    <s v="FIXED"/>
    <x v="0"/>
    <m/>
    <m/>
    <m/>
    <m/>
    <x v="0"/>
  </r>
  <r>
    <x v="4"/>
    <s v="b5d36a58-4232-49cf-991f-dec71883410a"/>
    <x v="0"/>
    <e v="#N/A"/>
    <e v="#N/A"/>
    <e v="#N/A"/>
    <s v="FIXED"/>
    <x v="0"/>
    <m/>
    <m/>
    <m/>
    <m/>
    <x v="0"/>
  </r>
  <r>
    <x v="0"/>
    <s v="b5d42c09-cff0-4d72-9985-e888c3a5e70d"/>
    <x v="0"/>
    <e v="#N/A"/>
    <e v="#N/A"/>
    <e v="#N/A"/>
    <s v="FIXED"/>
    <x v="0"/>
    <m/>
    <m/>
    <m/>
    <m/>
    <x v="0"/>
  </r>
  <r>
    <x v="4"/>
    <s v="b5d47068-c5a6-4027-8524-4fcfd4f37d5e"/>
    <x v="0"/>
    <e v="#N/A"/>
    <e v="#N/A"/>
    <e v="#N/A"/>
    <s v="FIXED"/>
    <x v="0"/>
    <m/>
    <m/>
    <m/>
    <m/>
    <x v="0"/>
  </r>
  <r>
    <x v="0"/>
    <s v="b5d4c502-09fd-4896-8331-a3284cde5f64"/>
    <x v="0"/>
    <e v="#N/A"/>
    <e v="#N/A"/>
    <e v="#N/A"/>
    <s v="FIXED"/>
    <x v="0"/>
    <m/>
    <m/>
    <m/>
    <m/>
    <x v="0"/>
  </r>
  <r>
    <x v="0"/>
    <s v="b5d56a0d-1981-49e5-b413-8bc7793fcb2b"/>
    <x v="0"/>
    <e v="#N/A"/>
    <e v="#N/A"/>
    <e v="#N/A"/>
    <s v="FIXED"/>
    <x v="0"/>
    <m/>
    <m/>
    <m/>
    <m/>
    <x v="0"/>
  </r>
  <r>
    <x v="0"/>
    <s v="b5d5ec54-e9dd-45be-96d6-d5786d474ff9"/>
    <x v="0"/>
    <e v="#N/A"/>
    <e v="#N/A"/>
    <e v="#N/A"/>
    <s v="FIXED"/>
    <x v="0"/>
    <m/>
    <m/>
    <m/>
    <m/>
    <x v="0"/>
  </r>
  <r>
    <x v="0"/>
    <s v="b5d65b96-738c-4e89-8c3f-d92bffb2fb4e"/>
    <x v="0"/>
    <e v="#N/A"/>
    <e v="#N/A"/>
    <e v="#N/A"/>
    <s v="FIXED"/>
    <x v="0"/>
    <m/>
    <m/>
    <m/>
    <m/>
    <x v="0"/>
  </r>
  <r>
    <x v="0"/>
    <s v="b5d67204-1abc-4889-bb50-4c46a2813882"/>
    <x v="0"/>
    <e v="#N/A"/>
    <e v="#N/A"/>
    <e v="#N/A"/>
    <s v="FIXED"/>
    <x v="0"/>
    <m/>
    <m/>
    <m/>
    <m/>
    <x v="0"/>
  </r>
  <r>
    <x v="7"/>
    <s v="b5d67d81-0cb7-4044-a6e9-399adf176001"/>
    <x v="0"/>
    <e v="#N/A"/>
    <e v="#N/A"/>
    <e v="#N/A"/>
    <s v="FIXED"/>
    <x v="0"/>
    <m/>
    <m/>
    <m/>
    <m/>
    <x v="0"/>
  </r>
  <r>
    <x v="10"/>
    <s v="b5d68f43-22b8-4f42-a059-507b473dbe59"/>
    <x v="0"/>
    <e v="#N/A"/>
    <e v="#N/A"/>
    <e v="#N/A"/>
    <s v="FIXED"/>
    <x v="0"/>
    <m/>
    <m/>
    <m/>
    <m/>
    <x v="0"/>
  </r>
  <r>
    <x v="0"/>
    <s v="b5d78c04-b329-4cb3-8b50-16fcc2657642"/>
    <x v="0"/>
    <e v="#N/A"/>
    <e v="#N/A"/>
    <e v="#N/A"/>
    <s v="FIXED"/>
    <x v="0"/>
    <m/>
    <m/>
    <m/>
    <m/>
    <x v="0"/>
  </r>
  <r>
    <x v="10"/>
    <s v="b5d93445-8270-42c7-815c-ed93c62d42b5"/>
    <x v="0"/>
    <e v="#N/A"/>
    <e v="#N/A"/>
    <e v="#N/A"/>
    <s v="FIXED"/>
    <x v="0"/>
    <m/>
    <m/>
    <m/>
    <m/>
    <x v="0"/>
  </r>
  <r>
    <x v="4"/>
    <s v="b5dad79a-5559-4cac-b719-453f8ead67c5"/>
    <x v="0"/>
    <e v="#N/A"/>
    <e v="#N/A"/>
    <e v="#N/A"/>
    <s v="FIXED"/>
    <x v="0"/>
    <m/>
    <m/>
    <m/>
    <m/>
    <x v="0"/>
  </r>
  <r>
    <x v="0"/>
    <s v="b5dae45b-d70f-44dd-ace6-c26d5ce6ab4e"/>
    <x v="0"/>
    <e v="#N/A"/>
    <e v="#N/A"/>
    <e v="#N/A"/>
    <s v="FIXED"/>
    <x v="0"/>
    <m/>
    <m/>
    <m/>
    <m/>
    <x v="0"/>
  </r>
  <r>
    <x v="4"/>
    <s v="b5dc7dd5-a2f3-40d8-8dc1-be557f856c04"/>
    <x v="0"/>
    <e v="#N/A"/>
    <e v="#N/A"/>
    <e v="#N/A"/>
    <s v="FIXED"/>
    <x v="0"/>
    <m/>
    <m/>
    <m/>
    <m/>
    <x v="0"/>
  </r>
  <r>
    <x v="10"/>
    <s v="b5dcb9c5-8d5a-4631-a07f-4270e2d9f151"/>
    <x v="0"/>
    <e v="#N/A"/>
    <e v="#N/A"/>
    <e v="#N/A"/>
    <s v="FIXED"/>
    <x v="0"/>
    <m/>
    <m/>
    <m/>
    <m/>
    <x v="0"/>
  </r>
  <r>
    <x v="2"/>
    <s v="b5dd030f-852f-4212-a7c6-7f1aa940b3e9"/>
    <x v="0"/>
    <s v="bpn-primgvws-02"/>
    <s v="b5dd030f-852f-4212-a7c6-7f1aa940b3e9"/>
    <s v="Critical"/>
    <s v="FIXED"/>
    <x v="0"/>
    <m/>
    <m/>
    <m/>
    <m/>
    <x v="0"/>
  </r>
  <r>
    <x v="13"/>
    <s v="b5dd418d-2696-4915-ac64-d5b4ee89ad71"/>
    <x v="0"/>
    <e v="#N/A"/>
    <e v="#N/A"/>
    <e v="#N/A"/>
    <s v="FIXED"/>
    <x v="0"/>
    <m/>
    <m/>
    <m/>
    <m/>
    <x v="0"/>
  </r>
  <r>
    <x v="1"/>
    <s v="b5ddbfb2-8feb-49b3-a76f-8ada93b9940b"/>
    <x v="0"/>
    <e v="#N/A"/>
    <e v="#N/A"/>
    <e v="#N/A"/>
    <s v="FIXED"/>
    <x v="0"/>
    <m/>
    <m/>
    <m/>
    <m/>
    <x v="0"/>
  </r>
  <r>
    <x v="6"/>
    <s v="b5ddf369-d482-4487-a237-ba816b905f6b"/>
    <x v="2"/>
    <e v="#N/A"/>
    <e v="#N/A"/>
    <e v="#N/A"/>
    <s v="ACTIVE"/>
    <x v="0"/>
    <m/>
    <m/>
    <m/>
    <m/>
    <x v="0"/>
  </r>
  <r>
    <x v="0"/>
    <s v="b5ddf69f-695d-4ecf-a8e4-4a37bcc0a107"/>
    <x v="0"/>
    <e v="#N/A"/>
    <e v="#N/A"/>
    <e v="#N/A"/>
    <s v="FIXED"/>
    <x v="0"/>
    <m/>
    <m/>
    <m/>
    <m/>
    <x v="0"/>
  </r>
  <r>
    <x v="1"/>
    <s v="b5de6a5a-3510-4515-891c-4ce7599c12c0"/>
    <x v="0"/>
    <e v="#N/A"/>
    <e v="#N/A"/>
    <e v="#N/A"/>
    <s v="FIXED"/>
    <x v="0"/>
    <m/>
    <m/>
    <m/>
    <m/>
    <x v="0"/>
  </r>
  <r>
    <x v="10"/>
    <s v="b5df1e65-083a-4263-a1e9-e8f8df729478"/>
    <x v="0"/>
    <e v="#N/A"/>
    <e v="#N/A"/>
    <e v="#N/A"/>
    <s v="FIXED"/>
    <x v="0"/>
    <m/>
    <m/>
    <m/>
    <m/>
    <x v="0"/>
  </r>
  <r>
    <x v="0"/>
    <s v="b5df8eb0-c773-43a6-b059-a4292af8f049"/>
    <x v="0"/>
    <e v="#N/A"/>
    <e v="#N/A"/>
    <e v="#N/A"/>
    <s v="FIXED"/>
    <x v="0"/>
    <m/>
    <m/>
    <m/>
    <m/>
    <x v="0"/>
  </r>
  <r>
    <x v="6"/>
    <s v="b5dfc0f1-1cc2-4d30-989e-542459bd841f"/>
    <x v="1"/>
    <s v="bpn-rosepvws-03"/>
    <s v="b5dfc0f1-1cc2-4d30-989e-542459bd841f"/>
    <s v="Medium"/>
    <s v="RESURFACED"/>
    <x v="0"/>
    <m/>
    <m/>
    <m/>
    <m/>
    <x v="0"/>
  </r>
  <r>
    <x v="0"/>
    <s v="b5e02d93-7353-4e8b-9d95-2bf8aa54cf3d"/>
    <x v="0"/>
    <e v="#N/A"/>
    <e v="#N/A"/>
    <e v="#N/A"/>
    <s v="FIXED"/>
    <x v="0"/>
    <m/>
    <m/>
    <m/>
    <m/>
    <x v="0"/>
  </r>
  <r>
    <x v="4"/>
    <s v="b5e0603e-5d04-4238-84c4-a2ec2e7a263d"/>
    <x v="0"/>
    <e v="#N/A"/>
    <e v="#N/A"/>
    <e v="#N/A"/>
    <s v="FIXED"/>
    <x v="0"/>
    <m/>
    <m/>
    <m/>
    <m/>
    <x v="0"/>
  </r>
  <r>
    <x v="0"/>
    <s v="b5e1ff7b-8da5-4e57-ab54-94ca499e208d"/>
    <x v="0"/>
    <s v="0006bcp3xshnd2d.bpna.popularinc.net"/>
    <s v="b5e1ff7b-8da5-4e57-ab54-94ca499e208d"/>
    <s v="Critical"/>
    <s v="FIXED"/>
    <x v="0"/>
    <m/>
    <m/>
    <m/>
    <m/>
    <x v="0"/>
  </r>
  <r>
    <x v="0"/>
    <s v="b5e27a45-f9c3-4ad4-b209-89c85a4cdd3e"/>
    <x v="1"/>
    <e v="#N/A"/>
    <e v="#N/A"/>
    <e v="#N/A"/>
    <s v="RESURFACED"/>
    <x v="0"/>
    <m/>
    <m/>
    <m/>
    <m/>
    <x v="0"/>
  </r>
  <r>
    <x v="0"/>
    <s v="b5e32d72-163e-4dca-82db-18fd78116c04"/>
    <x v="0"/>
    <e v="#N/A"/>
    <e v="#N/A"/>
    <e v="#N/A"/>
    <s v="FIXED"/>
    <x v="0"/>
    <m/>
    <m/>
    <m/>
    <m/>
    <x v="0"/>
  </r>
  <r>
    <x v="7"/>
    <s v="b5e3772b-1465-42b1-9369-95f7e9fe2b19"/>
    <x v="0"/>
    <e v="#N/A"/>
    <e v="#N/A"/>
    <e v="#N/A"/>
    <s v="FIXED"/>
    <x v="0"/>
    <m/>
    <m/>
    <m/>
    <m/>
    <x v="0"/>
  </r>
  <r>
    <x v="0"/>
    <s v="b5e4ca97-659a-448e-b0c8-b53cfa54d42c"/>
    <x v="0"/>
    <e v="#N/A"/>
    <e v="#N/A"/>
    <e v="#N/A"/>
    <s v="FIXED"/>
    <x v="0"/>
    <m/>
    <m/>
    <m/>
    <m/>
    <x v="0"/>
  </r>
  <r>
    <x v="0"/>
    <s v="b5e5ca82-7c7e-4726-abfc-d0f3a328ad50"/>
    <x v="0"/>
    <e v="#N/A"/>
    <e v="#N/A"/>
    <e v="#N/A"/>
    <s v="FIXED"/>
    <x v="0"/>
    <m/>
    <m/>
    <m/>
    <m/>
    <x v="0"/>
  </r>
  <r>
    <x v="10"/>
    <s v="b5e67c48-9879-405e-8fdd-3f104bbf7cd2"/>
    <x v="0"/>
    <e v="#N/A"/>
    <e v="#N/A"/>
    <e v="#N/A"/>
    <s v="FIXED"/>
    <x v="0"/>
    <m/>
    <m/>
    <m/>
    <m/>
    <x v="0"/>
  </r>
  <r>
    <x v="11"/>
    <s v="b5e7e698-4aa7-4f1b-9987-800f4e5cb1eb"/>
    <x v="0"/>
    <s v="bpn-rosetews-01"/>
    <s v="b5e7e698-4aa7-4f1b-9987-800f4e5cb1eb"/>
    <s v="Critical"/>
    <s v="FIXED"/>
    <x v="0"/>
    <m/>
    <m/>
    <m/>
    <m/>
    <x v="0"/>
  </r>
  <r>
    <x v="0"/>
    <s v="b5e8532b-207c-45f6-88ae-40adc0928daf"/>
    <x v="0"/>
    <e v="#N/A"/>
    <e v="#N/A"/>
    <e v="#N/A"/>
    <s v="FIXED"/>
    <x v="0"/>
    <m/>
    <m/>
    <m/>
    <m/>
    <x v="0"/>
  </r>
  <r>
    <x v="7"/>
    <s v="b5e9c5d8-86d9-4b34-84d5-32cb2cd9279a"/>
    <x v="0"/>
    <e v="#N/A"/>
    <e v="#N/A"/>
    <e v="#N/A"/>
    <s v="FIXED"/>
    <x v="0"/>
    <m/>
    <m/>
    <m/>
    <m/>
    <x v="0"/>
  </r>
  <r>
    <x v="0"/>
    <s v="b5ea086d-f6b3-428f-ac79-45617ddb13c7"/>
    <x v="0"/>
    <e v="#N/A"/>
    <e v="#N/A"/>
    <e v="#N/A"/>
    <s v="FIXED"/>
    <x v="0"/>
    <m/>
    <m/>
    <m/>
    <m/>
    <x v="0"/>
  </r>
  <r>
    <x v="0"/>
    <s v="b5eae186-1195-421e-a45b-1452f7fa81db"/>
    <x v="0"/>
    <e v="#N/A"/>
    <e v="#N/A"/>
    <e v="#N/A"/>
    <s v="FIXED"/>
    <x v="0"/>
    <m/>
    <m/>
    <m/>
    <m/>
    <x v="0"/>
  </r>
  <r>
    <x v="2"/>
    <s v="b5ed5e3e-4e5f-409b-ba88-26ed51ba0711"/>
    <x v="0"/>
    <e v="#N/A"/>
    <e v="#N/A"/>
    <e v="#N/A"/>
    <s v="FIXED"/>
    <x v="0"/>
    <m/>
    <m/>
    <m/>
    <m/>
    <x v="0"/>
  </r>
  <r>
    <x v="0"/>
    <s v="b5eea199-4d5b-47d4-9291-ea48c9e949f2"/>
    <x v="0"/>
    <e v="#N/A"/>
    <e v="#N/A"/>
    <e v="#N/A"/>
    <s v="FIXED"/>
    <x v="0"/>
    <m/>
    <m/>
    <m/>
    <m/>
    <x v="0"/>
  </r>
  <r>
    <x v="0"/>
    <s v="b5f10010-fa77-4d28-9170-6b55efb838bc"/>
    <x v="0"/>
    <e v="#N/A"/>
    <e v="#N/A"/>
    <e v="#N/A"/>
    <s v="FIXED"/>
    <x v="0"/>
    <m/>
    <m/>
    <m/>
    <m/>
    <x v="0"/>
  </r>
  <r>
    <x v="0"/>
    <s v="b5f23883-f683-41b3-bf65-f59d09c1c1e3"/>
    <x v="0"/>
    <e v="#N/A"/>
    <e v="#N/A"/>
    <e v="#N/A"/>
    <s v="FIXED"/>
    <x v="0"/>
    <m/>
    <m/>
    <m/>
    <m/>
    <x v="0"/>
  </r>
  <r>
    <x v="5"/>
    <s v="b5f241b4-bac9-4cd9-8018-05de013c6a80"/>
    <x v="2"/>
    <e v="#N/A"/>
    <e v="#N/A"/>
    <e v="#N/A"/>
    <s v="ACTIVE"/>
    <x v="0"/>
    <m/>
    <m/>
    <m/>
    <m/>
    <x v="0"/>
  </r>
  <r>
    <x v="0"/>
    <s v="b5f3577e-a7d8-49dc-9deb-14a2b2a4536f"/>
    <x v="0"/>
    <e v="#N/A"/>
    <e v="#N/A"/>
    <e v="#N/A"/>
    <s v="FIXED"/>
    <x v="0"/>
    <m/>
    <m/>
    <m/>
    <m/>
    <x v="0"/>
  </r>
  <r>
    <x v="0"/>
    <s v="b5f3a195-1921-461d-82ca-3ff6b197db5f"/>
    <x v="0"/>
    <s v="0253brn7pwd9n2d.bpna.popularinc.net"/>
    <s v="b5f3a195-1921-461d-82ca-3ff6b197db5f"/>
    <s v="Critical"/>
    <s v="FIXED"/>
    <x v="0"/>
    <m/>
    <m/>
    <m/>
    <m/>
    <x v="0"/>
  </r>
  <r>
    <x v="0"/>
    <s v="b5f4e68f-b8ed-4bcb-bac0-1fe3ed18487c"/>
    <x v="0"/>
    <s v="bdwybko4mzq7h2l.bpna.popularinc.net"/>
    <s v="b5f4e68f-b8ed-4bcb-bac0-1fe3ed18487c"/>
    <s v="Medium"/>
    <s v="FIXED"/>
    <x v="0"/>
    <m/>
    <m/>
    <m/>
    <m/>
    <x v="0"/>
  </r>
  <r>
    <x v="0"/>
    <s v="b5f5ed48-2355-485e-897c-841c43690212"/>
    <x v="0"/>
    <e v="#N/A"/>
    <e v="#N/A"/>
    <e v="#N/A"/>
    <s v="FIXED"/>
    <x v="0"/>
    <m/>
    <m/>
    <m/>
    <m/>
    <x v="0"/>
  </r>
  <r>
    <x v="0"/>
    <s v="b5f6145c-1382-41a1-98bc-78de67364394"/>
    <x v="0"/>
    <e v="#N/A"/>
    <e v="#N/A"/>
    <e v="#N/A"/>
    <s v="FIXED"/>
    <x v="0"/>
    <m/>
    <m/>
    <m/>
    <m/>
    <x v="0"/>
  </r>
  <r>
    <x v="0"/>
    <s v="b5f6d284-afab-4ea2-84f8-1bb52685f90b"/>
    <x v="0"/>
    <e v="#N/A"/>
    <e v="#N/A"/>
    <e v="#N/A"/>
    <s v="FIXED"/>
    <x v="0"/>
    <m/>
    <m/>
    <m/>
    <m/>
    <x v="0"/>
  </r>
  <r>
    <x v="0"/>
    <s v="b5f70e9e-4c42-4516-bd9b-1d89539c7387"/>
    <x v="0"/>
    <e v="#N/A"/>
    <e v="#N/A"/>
    <e v="#N/A"/>
    <s v="FIXED"/>
    <x v="0"/>
    <m/>
    <m/>
    <m/>
    <m/>
    <x v="0"/>
  </r>
  <r>
    <x v="0"/>
    <s v="b5f73f98-727d-409d-93c6-1a715ae0b46b"/>
    <x v="0"/>
    <e v="#N/A"/>
    <e v="#N/A"/>
    <e v="#N/A"/>
    <s v="FIXED"/>
    <x v="0"/>
    <m/>
    <m/>
    <m/>
    <m/>
    <x v="0"/>
  </r>
  <r>
    <x v="0"/>
    <s v="b5f74d61-c5b5-4c91-9240-247d88ffbebd"/>
    <x v="0"/>
    <e v="#N/A"/>
    <e v="#N/A"/>
    <e v="#N/A"/>
    <s v="FIXED"/>
    <x v="0"/>
    <m/>
    <m/>
    <m/>
    <m/>
    <x v="0"/>
  </r>
  <r>
    <x v="4"/>
    <s v="b5f8980c-11eb-482d-a862-8460c60d430b"/>
    <x v="0"/>
    <e v="#N/A"/>
    <e v="#N/A"/>
    <e v="#N/A"/>
    <s v="FIXED"/>
    <x v="0"/>
    <m/>
    <m/>
    <m/>
    <m/>
    <x v="0"/>
  </r>
  <r>
    <x v="13"/>
    <s v="b5f90ff1-a45c-4f94-a59b-cc0d1414c817"/>
    <x v="0"/>
    <e v="#N/A"/>
    <e v="#N/A"/>
    <e v="#N/A"/>
    <s v="FIXED"/>
    <x v="0"/>
    <m/>
    <m/>
    <m/>
    <m/>
    <x v="0"/>
  </r>
  <r>
    <x v="0"/>
    <s v="b5fab274-8dd9-483f-a467-5253f9ced53c"/>
    <x v="0"/>
    <e v="#N/A"/>
    <e v="#N/A"/>
    <e v="#N/A"/>
    <s v="FIXED"/>
    <x v="0"/>
    <m/>
    <m/>
    <m/>
    <m/>
    <x v="0"/>
  </r>
  <r>
    <x v="0"/>
    <s v="b5fb4b9c-aa12-4e7a-9373-55ebd75dadbe"/>
    <x v="0"/>
    <e v="#N/A"/>
    <e v="#N/A"/>
    <e v="#N/A"/>
    <s v="FIXED"/>
    <x v="0"/>
    <m/>
    <m/>
    <m/>
    <m/>
    <x v="0"/>
  </r>
  <r>
    <x v="0"/>
    <s v="b5fbedfb-6b31-4258-916f-ad5f814683ce"/>
    <x v="0"/>
    <e v="#N/A"/>
    <e v="#N/A"/>
    <e v="#N/A"/>
    <s v="FIXED"/>
    <x v="0"/>
    <m/>
    <m/>
    <m/>
    <m/>
    <x v="0"/>
  </r>
  <r>
    <x v="2"/>
    <s v="b5fd4c0b-c870-4f22-9159-0beb089e35c0"/>
    <x v="2"/>
    <s v="bpn-primgvws-02"/>
    <s v="b5fd4c0b-c870-4f22-9159-0beb089e35c0"/>
    <s v="Medium"/>
    <s v="ACTIVE"/>
    <x v="0"/>
    <m/>
    <m/>
    <m/>
    <m/>
    <x v="0"/>
  </r>
  <r>
    <x v="0"/>
    <s v="b5fd5929-3e43-4a9c-b578-b4bc0a1e9d9b"/>
    <x v="0"/>
    <s v="miambkobb266j3l.bpna.popularinc.net"/>
    <s v="b5fd5929-3e43-4a9c-b578-b4bc0a1e9d9b"/>
    <s v="Medium"/>
    <s v="FIXED"/>
    <x v="0"/>
    <m/>
    <m/>
    <m/>
    <m/>
    <x v="0"/>
  </r>
  <r>
    <x v="6"/>
    <s v="b5fe96c8-ac03-4972-91d7-995597776bda"/>
    <x v="1"/>
    <s v="bpn-rosetecm-05"/>
    <s v="b5fe96c8-ac03-4972-91d7-995597776bda"/>
    <s v="Medium"/>
    <s v="RESURFACED"/>
    <x v="0"/>
    <m/>
    <m/>
    <m/>
    <m/>
    <x v="0"/>
  </r>
  <r>
    <x v="11"/>
    <s v="b6003bee-f3e4-4862-9a3b-fe6200c8a190"/>
    <x v="0"/>
    <e v="#N/A"/>
    <e v="#N/A"/>
    <e v="#N/A"/>
    <s v="FIXED"/>
    <x v="0"/>
    <m/>
    <m/>
    <m/>
    <m/>
    <x v="0"/>
  </r>
  <r>
    <x v="0"/>
    <s v="b60078fb-981c-434e-805c-574a2e4298de"/>
    <x v="0"/>
    <e v="#N/A"/>
    <e v="#N/A"/>
    <e v="#N/A"/>
    <s v="FIXED"/>
    <x v="0"/>
    <m/>
    <m/>
    <m/>
    <m/>
    <x v="0"/>
  </r>
  <r>
    <x v="0"/>
    <s v="b60137d7-afae-488e-963b-829b7822e84b"/>
    <x v="0"/>
    <e v="#N/A"/>
    <e v="#N/A"/>
    <e v="#N/A"/>
    <s v="FIXED"/>
    <x v="0"/>
    <m/>
    <m/>
    <m/>
    <m/>
    <x v="0"/>
  </r>
  <r>
    <x v="0"/>
    <s v="b601c602-2790-45ea-b4a8-afe11c5d3e1b"/>
    <x v="0"/>
    <e v="#N/A"/>
    <e v="#N/A"/>
    <e v="#N/A"/>
    <s v="FIXED"/>
    <x v="0"/>
    <m/>
    <m/>
    <m/>
    <m/>
    <x v="0"/>
  </r>
  <r>
    <x v="7"/>
    <s v="b6032d33-001b-4d77-87ab-ed4e0ed76d43"/>
    <x v="1"/>
    <s v="bpn-rosefrmq-01"/>
    <s v="b6032d33-001b-4d77-87ab-ed4e0ed76d43"/>
    <s v="Medium"/>
    <s v="RESURFACED"/>
    <x v="0"/>
    <m/>
    <m/>
    <m/>
    <m/>
    <x v="0"/>
  </r>
  <r>
    <x v="0"/>
    <s v="b60363b4-b9c3-4bdc-9c72-02644f61ad5a"/>
    <x v="0"/>
    <e v="#N/A"/>
    <e v="#N/A"/>
    <e v="#N/A"/>
    <s v="FIXED"/>
    <x v="0"/>
    <m/>
    <m/>
    <m/>
    <m/>
    <x v="0"/>
  </r>
  <r>
    <x v="1"/>
    <s v="b603fff6-ebcf-4a7f-966a-67d7b4096c02"/>
    <x v="1"/>
    <s v="bpn-0094bp-01"/>
    <s v="b603fff6-ebcf-4a7f-966a-67d7b4096c02"/>
    <s v="Medium"/>
    <s v="RESURFACED"/>
    <x v="0"/>
    <m/>
    <m/>
    <m/>
    <m/>
    <x v="0"/>
  </r>
  <r>
    <x v="7"/>
    <s v="b60416ac-4d86-408e-a23d-c1ab244eccc6"/>
    <x v="0"/>
    <e v="#N/A"/>
    <e v="#N/A"/>
    <e v="#N/A"/>
    <s v="FIXED"/>
    <x v="0"/>
    <m/>
    <m/>
    <m/>
    <m/>
    <x v="0"/>
  </r>
  <r>
    <x v="0"/>
    <s v="b604ec1f-1bdb-4470-b3be-4eebe99df9c6"/>
    <x v="2"/>
    <s v="miambko2s0xk72l"/>
    <s v="b604ec1f-1bdb-4470-b3be-4eebe99df9c6"/>
    <s v="High"/>
    <s v="ACTIVE"/>
    <x v="0"/>
    <m/>
    <m/>
    <m/>
    <m/>
    <x v="0"/>
  </r>
  <r>
    <x v="0"/>
    <s v="b605a72a-0a6b-4419-9ccd-f40578f68353"/>
    <x v="0"/>
    <e v="#N/A"/>
    <e v="#N/A"/>
    <e v="#N/A"/>
    <s v="FIXED"/>
    <x v="0"/>
    <m/>
    <m/>
    <m/>
    <m/>
    <x v="0"/>
  </r>
  <r>
    <x v="2"/>
    <s v="b6060e78-0526-4f46-ae2d-d33b0da5f014"/>
    <x v="0"/>
    <e v="#N/A"/>
    <e v="#N/A"/>
    <e v="#N/A"/>
    <s v="FIXED"/>
    <x v="0"/>
    <m/>
    <m/>
    <m/>
    <m/>
    <x v="0"/>
  </r>
  <r>
    <x v="0"/>
    <s v="b60763c7-a70c-4681-a6e2-0c5fb0482fdd"/>
    <x v="0"/>
    <e v="#N/A"/>
    <e v="#N/A"/>
    <e v="#N/A"/>
    <s v="FIXED"/>
    <x v="0"/>
    <m/>
    <m/>
    <m/>
    <m/>
    <x v="0"/>
  </r>
  <r>
    <x v="4"/>
    <s v="b6077d85-97e0-4f05-87a0-a8919d6ef36d"/>
    <x v="0"/>
    <e v="#N/A"/>
    <e v="#N/A"/>
    <e v="#N/A"/>
    <s v="FIXED"/>
    <x v="0"/>
    <m/>
    <m/>
    <m/>
    <m/>
    <x v="0"/>
  </r>
  <r>
    <x v="0"/>
    <s v="b608909a-9ca4-4bc4-beaf-2e5595b5a686"/>
    <x v="0"/>
    <e v="#N/A"/>
    <e v="#N/A"/>
    <e v="#N/A"/>
    <s v="FIXED"/>
    <x v="0"/>
    <m/>
    <m/>
    <m/>
    <m/>
    <x v="0"/>
  </r>
  <r>
    <x v="0"/>
    <s v="b608cc80-a607-4c74-964d-208da187bad9"/>
    <x v="0"/>
    <e v="#N/A"/>
    <e v="#N/A"/>
    <e v="#N/A"/>
    <s v="FIXED"/>
    <x v="0"/>
    <m/>
    <m/>
    <m/>
    <m/>
    <x v="0"/>
  </r>
  <r>
    <x v="0"/>
    <s v="b609448c-1768-4a53-9fa0-11b5ef75e13f"/>
    <x v="0"/>
    <e v="#N/A"/>
    <e v="#N/A"/>
    <e v="#N/A"/>
    <s v="FIXED"/>
    <x v="0"/>
    <m/>
    <m/>
    <m/>
    <m/>
    <x v="0"/>
  </r>
  <r>
    <x v="0"/>
    <s v="b60a2b55-0c60-4d49-8a82-fc1d1c20123c"/>
    <x v="0"/>
    <e v="#N/A"/>
    <e v="#N/A"/>
    <e v="#N/A"/>
    <s v="FIXED"/>
    <x v="0"/>
    <m/>
    <m/>
    <m/>
    <m/>
    <x v="0"/>
  </r>
  <r>
    <x v="0"/>
    <s v="b60a774f-aeb5-4214-a234-ee9dda3276ea"/>
    <x v="0"/>
    <e v="#N/A"/>
    <e v="#N/A"/>
    <e v="#N/A"/>
    <s v="FIXED"/>
    <x v="0"/>
    <m/>
    <m/>
    <m/>
    <m/>
    <x v="0"/>
  </r>
  <r>
    <x v="0"/>
    <s v="b60b4c5e-67ae-4df3-8d01-251d9c57f9b9"/>
    <x v="0"/>
    <e v="#N/A"/>
    <e v="#N/A"/>
    <e v="#N/A"/>
    <s v="FIXED"/>
    <x v="0"/>
    <m/>
    <m/>
    <m/>
    <m/>
    <x v="0"/>
  </r>
  <r>
    <x v="0"/>
    <s v="b60b6b89-8180-431c-95ac-4dba4b3b2fa0"/>
    <x v="0"/>
    <e v="#N/A"/>
    <e v="#N/A"/>
    <e v="#N/A"/>
    <s v="FIXED"/>
    <x v="0"/>
    <m/>
    <m/>
    <m/>
    <m/>
    <x v="0"/>
  </r>
  <r>
    <x v="0"/>
    <s v="b60b9121-2e41-4219-bd8b-fad06f760dc6"/>
    <x v="0"/>
    <e v="#N/A"/>
    <e v="#N/A"/>
    <e v="#N/A"/>
    <s v="FIXED"/>
    <x v="0"/>
    <m/>
    <m/>
    <m/>
    <m/>
    <x v="0"/>
  </r>
  <r>
    <x v="0"/>
    <s v="b60c3a37-e467-4af1-9b13-704752a9702a"/>
    <x v="0"/>
    <e v="#N/A"/>
    <e v="#N/A"/>
    <e v="#N/A"/>
    <s v="FIXED"/>
    <x v="0"/>
    <m/>
    <m/>
    <m/>
    <m/>
    <x v="0"/>
  </r>
  <r>
    <x v="4"/>
    <s v="b60d83c0-42d1-4b2c-85ea-31fcbae08582"/>
    <x v="0"/>
    <e v="#N/A"/>
    <e v="#N/A"/>
    <e v="#N/A"/>
    <s v="FIXED"/>
    <x v="0"/>
    <m/>
    <m/>
    <m/>
    <m/>
    <x v="0"/>
  </r>
  <r>
    <x v="1"/>
    <s v="b60e0256-cf0e-4717-8844-d5ca23738e79"/>
    <x v="0"/>
    <s v="bpn-roseevmx-02"/>
    <s v="b60e0256-cf0e-4717-8844-d5ca23738e79"/>
    <s v="Critical"/>
    <s v="FIXED"/>
    <x v="0"/>
    <m/>
    <m/>
    <m/>
    <m/>
    <x v="0"/>
  </r>
  <r>
    <x v="2"/>
    <s v="b6100d30-8a69-490e-8087-1426507d0134"/>
    <x v="0"/>
    <e v="#N/A"/>
    <e v="#N/A"/>
    <e v="#N/A"/>
    <s v="FIXED"/>
    <x v="0"/>
    <m/>
    <m/>
    <m/>
    <m/>
    <x v="0"/>
  </r>
  <r>
    <x v="0"/>
    <s v="b6101848-b8dc-40d1-b7fc-bd478710a636"/>
    <x v="0"/>
    <e v="#N/A"/>
    <e v="#N/A"/>
    <e v="#N/A"/>
    <s v="FIXED"/>
    <x v="0"/>
    <m/>
    <m/>
    <m/>
    <m/>
    <x v="0"/>
  </r>
  <r>
    <x v="0"/>
    <s v="b610b19c-34ad-4eca-bd7a-0dc4e4c058b5"/>
    <x v="0"/>
    <e v="#N/A"/>
    <e v="#N/A"/>
    <e v="#N/A"/>
    <s v="FIXED"/>
    <x v="0"/>
    <m/>
    <m/>
    <m/>
    <m/>
    <x v="0"/>
  </r>
  <r>
    <x v="0"/>
    <s v="b610d71b-5793-4afb-8030-db5c9e9f3d6a"/>
    <x v="0"/>
    <e v="#N/A"/>
    <e v="#N/A"/>
    <e v="#N/A"/>
    <s v="FIXED"/>
    <x v="0"/>
    <m/>
    <m/>
    <m/>
    <m/>
    <x v="0"/>
  </r>
  <r>
    <x v="0"/>
    <s v="b6130466-2073-4531-b7ef-c2c42496d47b"/>
    <x v="0"/>
    <e v="#N/A"/>
    <e v="#N/A"/>
    <e v="#N/A"/>
    <s v="FIXED"/>
    <x v="0"/>
    <m/>
    <m/>
    <m/>
    <m/>
    <x v="0"/>
  </r>
  <r>
    <x v="0"/>
    <s v="b613abb5-18b3-41b1-800a-bb784c751e6e"/>
    <x v="0"/>
    <s v="0001brn84z0sd2d.bpna.popularinc.net"/>
    <s v="b613abb5-18b3-41b1-800a-bb784c751e6e"/>
    <s v="Medium"/>
    <s v="FIXED"/>
    <x v="0"/>
    <m/>
    <m/>
    <m/>
    <m/>
    <x v="0"/>
  </r>
  <r>
    <x v="0"/>
    <s v="b6154fa2-500e-4867-b805-70ed4bbc8857"/>
    <x v="0"/>
    <s v="bdwybko53pt6s2l"/>
    <s v="b6154fa2-500e-4867-b805-70ed4bbc8857"/>
    <s v="Medium"/>
    <s v="FIXED"/>
    <x v="0"/>
    <m/>
    <m/>
    <m/>
    <m/>
    <x v="0"/>
  </r>
  <r>
    <x v="10"/>
    <s v="b616f0ce-9516-4654-824a-1ef1f6e9d6c6"/>
    <x v="0"/>
    <e v="#N/A"/>
    <e v="#N/A"/>
    <e v="#N/A"/>
    <s v="FIXED"/>
    <x v="0"/>
    <m/>
    <m/>
    <m/>
    <m/>
    <x v="0"/>
  </r>
  <r>
    <x v="0"/>
    <s v="b61790c1-1b7e-4427-931c-72e48821baae"/>
    <x v="0"/>
    <e v="#N/A"/>
    <e v="#N/A"/>
    <e v="#N/A"/>
    <s v="FIXED"/>
    <x v="0"/>
    <m/>
    <m/>
    <m/>
    <m/>
    <x v="0"/>
  </r>
  <r>
    <x v="0"/>
    <s v="b617a549-99d8-4bbb-b28d-f5975bd23233"/>
    <x v="0"/>
    <e v="#N/A"/>
    <e v="#N/A"/>
    <e v="#N/A"/>
    <s v="FIXED"/>
    <x v="0"/>
    <m/>
    <m/>
    <m/>
    <m/>
    <x v="0"/>
  </r>
  <r>
    <x v="6"/>
    <s v="b61840cc-dd8e-4a40-92e4-c2e7584f59d4"/>
    <x v="0"/>
    <e v="#N/A"/>
    <e v="#N/A"/>
    <e v="#N/A"/>
    <s v="FIXED"/>
    <x v="0"/>
    <m/>
    <m/>
    <m/>
    <m/>
    <x v="0"/>
  </r>
  <r>
    <x v="0"/>
    <s v="b6184b31-8fec-4682-8c8b-505a4ada33bf"/>
    <x v="0"/>
    <e v="#N/A"/>
    <e v="#N/A"/>
    <e v="#N/A"/>
    <s v="FIXED"/>
    <x v="0"/>
    <m/>
    <m/>
    <m/>
    <m/>
    <x v="0"/>
  </r>
  <r>
    <x v="10"/>
    <s v="b6184fc6-5ca7-494d-9cf1-53c9b952e7ca"/>
    <x v="2"/>
    <s v="bpn-rosesccm-01"/>
    <s v="b6184fc6-5ca7-494d-9cf1-53c9b952e7ca"/>
    <s v="Medium"/>
    <s v="ACTIVE"/>
    <x v="0"/>
    <m/>
    <m/>
    <m/>
    <m/>
    <x v="0"/>
  </r>
  <r>
    <x v="1"/>
    <s v="b619cdee-7bf9-4628-841c-e3b7c866a2bb"/>
    <x v="0"/>
    <e v="#N/A"/>
    <e v="#N/A"/>
    <e v="#N/A"/>
    <s v="FIXED"/>
    <x v="0"/>
    <m/>
    <m/>
    <m/>
    <m/>
    <x v="0"/>
  </r>
  <r>
    <x v="0"/>
    <s v="b619dab3-73c7-4b5b-ae94-45e5668f7d7f"/>
    <x v="0"/>
    <e v="#N/A"/>
    <e v="#N/A"/>
    <e v="#N/A"/>
    <s v="FIXED"/>
    <x v="0"/>
    <m/>
    <m/>
    <m/>
    <m/>
    <x v="0"/>
  </r>
  <r>
    <x v="1"/>
    <s v="b61a1f50-c936-4a7a-9e03-b556e12b9b74"/>
    <x v="0"/>
    <e v="#N/A"/>
    <e v="#N/A"/>
    <e v="#N/A"/>
    <s v="FIXED"/>
    <x v="0"/>
    <m/>
    <m/>
    <m/>
    <m/>
    <x v="0"/>
  </r>
  <r>
    <x v="0"/>
    <s v="b61a5826-6bf0-4572-86c0-95f773369924"/>
    <x v="0"/>
    <e v="#N/A"/>
    <e v="#N/A"/>
    <e v="#N/A"/>
    <s v="FIXED"/>
    <x v="0"/>
    <m/>
    <m/>
    <m/>
    <m/>
    <x v="0"/>
  </r>
  <r>
    <x v="0"/>
    <s v="b61cae3e-ee42-438d-b9e2-0585725a84b6"/>
    <x v="0"/>
    <e v="#N/A"/>
    <e v="#N/A"/>
    <e v="#N/A"/>
    <s v="FIXED"/>
    <x v="0"/>
    <m/>
    <m/>
    <m/>
    <m/>
    <x v="0"/>
  </r>
  <r>
    <x v="4"/>
    <s v="b61cd1a7-c185-475d-ad9d-609cf1a0e335"/>
    <x v="0"/>
    <e v="#N/A"/>
    <e v="#N/A"/>
    <e v="#N/A"/>
    <s v="FIXED"/>
    <x v="0"/>
    <m/>
    <m/>
    <m/>
    <m/>
    <x v="0"/>
  </r>
  <r>
    <x v="0"/>
    <s v="b61d33cb-454e-480a-be2a-745ad2d1f2c9"/>
    <x v="0"/>
    <e v="#N/A"/>
    <e v="#N/A"/>
    <e v="#N/A"/>
    <s v="FIXED"/>
    <x v="0"/>
    <m/>
    <m/>
    <m/>
    <m/>
    <x v="0"/>
  </r>
  <r>
    <x v="0"/>
    <s v="b61d4e79-4ec7-4147-938e-12a665b110c4"/>
    <x v="1"/>
    <s v="rosebkodwr62x2l.bpna.popularinc.net"/>
    <s v="b61d4e79-4ec7-4147-938e-12a665b110c4"/>
    <s v="High"/>
    <s v="RESURFACED"/>
    <x v="0"/>
    <m/>
    <m/>
    <m/>
    <m/>
    <x v="0"/>
  </r>
  <r>
    <x v="0"/>
    <s v="b61f46fc-cb98-49f1-aa2a-70ed5662bb91"/>
    <x v="0"/>
    <e v="#N/A"/>
    <e v="#N/A"/>
    <e v="#N/A"/>
    <s v="FIXED"/>
    <x v="0"/>
    <m/>
    <m/>
    <m/>
    <m/>
    <x v="0"/>
  </r>
  <r>
    <x v="0"/>
    <s v="b61ffcf1-374f-4d56-a42c-6fc5d62f5dfb"/>
    <x v="0"/>
    <e v="#N/A"/>
    <e v="#N/A"/>
    <e v="#N/A"/>
    <s v="FIXED"/>
    <x v="0"/>
    <m/>
    <m/>
    <m/>
    <m/>
    <x v="0"/>
  </r>
  <r>
    <x v="0"/>
    <s v="b622dd2e-8a2f-4e9b-bea5-47dea5062cc9"/>
    <x v="0"/>
    <e v="#N/A"/>
    <e v="#N/A"/>
    <e v="#N/A"/>
    <s v="FIXED"/>
    <x v="0"/>
    <m/>
    <m/>
    <m/>
    <m/>
    <x v="0"/>
  </r>
  <r>
    <x v="0"/>
    <s v="b6249013-e59e-47ea-9256-c60879010981"/>
    <x v="0"/>
    <e v="#N/A"/>
    <e v="#N/A"/>
    <e v="#N/A"/>
    <s v="FIXED"/>
    <x v="0"/>
    <m/>
    <m/>
    <m/>
    <m/>
    <x v="0"/>
  </r>
  <r>
    <x v="0"/>
    <s v="b6269694-f9d6-495a-86a1-3802ddcaa36c"/>
    <x v="0"/>
    <e v="#N/A"/>
    <e v="#N/A"/>
    <e v="#N/A"/>
    <s v="FIXED"/>
    <x v="0"/>
    <m/>
    <m/>
    <m/>
    <m/>
    <x v="0"/>
  </r>
  <r>
    <x v="0"/>
    <s v="b626de55-9b1f-4f39-9144-29675d151425"/>
    <x v="0"/>
    <e v="#N/A"/>
    <e v="#N/A"/>
    <e v="#N/A"/>
    <s v="FIXED"/>
    <x v="0"/>
    <m/>
    <m/>
    <m/>
    <m/>
    <x v="0"/>
  </r>
  <r>
    <x v="6"/>
    <s v="b628009b-fe3b-4243-8dc6-447a7819fdc1"/>
    <x v="2"/>
    <s v="bpn-primdev-01"/>
    <s v="b628009b-fe3b-4243-8dc6-447a7819fdc1"/>
    <s v="Low"/>
    <s v="ACTIVE"/>
    <x v="0"/>
    <m/>
    <m/>
    <m/>
    <m/>
    <x v="0"/>
  </r>
  <r>
    <x v="0"/>
    <s v="b628d4b1-03d8-4ddf-b4b5-fbbf32501690"/>
    <x v="0"/>
    <e v="#N/A"/>
    <e v="#N/A"/>
    <e v="#N/A"/>
    <s v="FIXED"/>
    <x v="0"/>
    <m/>
    <m/>
    <m/>
    <m/>
    <x v="0"/>
  </r>
  <r>
    <x v="0"/>
    <s v="b6297ce5-8528-451c-9a22-98ffedec5e76"/>
    <x v="0"/>
    <s v="0019brn14xhkb2d.bpna.popularinc.net"/>
    <s v="b6297ce5-8528-451c-9a22-98ffedec5e76"/>
    <s v="High"/>
    <s v="FIXED"/>
    <x v="0"/>
    <m/>
    <m/>
    <m/>
    <m/>
    <x v="0"/>
  </r>
  <r>
    <x v="0"/>
    <s v="b62a24da-41be-4561-9218-44d897cced05"/>
    <x v="0"/>
    <e v="#N/A"/>
    <e v="#N/A"/>
    <e v="#N/A"/>
    <s v="FIXED"/>
    <x v="0"/>
    <m/>
    <m/>
    <m/>
    <m/>
    <x v="0"/>
  </r>
  <r>
    <x v="0"/>
    <s v="b62ae45d-b3ab-45c7-a34f-499c7d5556bf"/>
    <x v="0"/>
    <e v="#N/A"/>
    <e v="#N/A"/>
    <e v="#N/A"/>
    <s v="FIXED"/>
    <x v="0"/>
    <m/>
    <m/>
    <m/>
    <m/>
    <x v="0"/>
  </r>
  <r>
    <x v="0"/>
    <s v="b62b961c-b2c8-4b82-ae31-c9907e68619f"/>
    <x v="0"/>
    <e v="#N/A"/>
    <e v="#N/A"/>
    <e v="#N/A"/>
    <s v="FIXED"/>
    <x v="0"/>
    <m/>
    <m/>
    <m/>
    <m/>
    <x v="0"/>
  </r>
  <r>
    <x v="7"/>
    <s v="b62c8e79-3492-462a-8584-065cf1029255"/>
    <x v="0"/>
    <e v="#N/A"/>
    <e v="#N/A"/>
    <e v="#N/A"/>
    <s v="FIXED"/>
    <x v="0"/>
    <m/>
    <m/>
    <m/>
    <m/>
    <x v="0"/>
  </r>
  <r>
    <x v="0"/>
    <s v="b62db6a9-ea38-47f7-9b95-febd8d387632"/>
    <x v="0"/>
    <e v="#N/A"/>
    <e v="#N/A"/>
    <e v="#N/A"/>
    <s v="FIXED"/>
    <x v="0"/>
    <m/>
    <m/>
    <m/>
    <m/>
    <x v="0"/>
  </r>
  <r>
    <x v="9"/>
    <s v="b62dcabe-6cc6-470c-ab65-e757f6ea9c69"/>
    <x v="0"/>
    <e v="#N/A"/>
    <e v="#N/A"/>
    <e v="#N/A"/>
    <s v="FIXED"/>
    <x v="0"/>
    <m/>
    <m/>
    <m/>
    <m/>
    <x v="0"/>
  </r>
  <r>
    <x v="0"/>
    <s v="b62e341f-9a7b-48ec-a4e1-477dacdc6b8b"/>
    <x v="0"/>
    <e v="#N/A"/>
    <e v="#N/A"/>
    <e v="#N/A"/>
    <s v="FIXED"/>
    <x v="0"/>
    <m/>
    <m/>
    <m/>
    <m/>
    <x v="0"/>
  </r>
  <r>
    <x v="1"/>
    <s v="b62e8ac8-9bc3-4873-b418-fdbb17971a5a"/>
    <x v="2"/>
    <s v="bpn-0012bp-01"/>
    <s v="b62e8ac8-9bc3-4873-b418-fdbb17971a5a"/>
    <s v="Medium"/>
    <s v="ACTIVE"/>
    <x v="0"/>
    <m/>
    <m/>
    <m/>
    <m/>
    <x v="0"/>
  </r>
  <r>
    <x v="0"/>
    <s v="b62f064b-99a9-4e37-be0c-af78c229b323"/>
    <x v="0"/>
    <e v="#N/A"/>
    <e v="#N/A"/>
    <e v="#N/A"/>
    <s v="FIXED"/>
    <x v="0"/>
    <m/>
    <m/>
    <m/>
    <m/>
    <x v="0"/>
  </r>
  <r>
    <x v="0"/>
    <s v="b62f0aa4-c47c-4054-b776-88d674859d14"/>
    <x v="0"/>
    <e v="#N/A"/>
    <e v="#N/A"/>
    <e v="#N/A"/>
    <s v="FIXED"/>
    <x v="0"/>
    <m/>
    <m/>
    <m/>
    <m/>
    <x v="0"/>
  </r>
  <r>
    <x v="0"/>
    <s v="b63037f8-e91e-4802-a730-04885666dc39"/>
    <x v="0"/>
    <e v="#N/A"/>
    <e v="#N/A"/>
    <e v="#N/A"/>
    <s v="FIXED"/>
    <x v="0"/>
    <m/>
    <m/>
    <m/>
    <m/>
    <x v="0"/>
  </r>
  <r>
    <x v="0"/>
    <s v="b630bb87-0824-4710-b152-1e6987326382"/>
    <x v="0"/>
    <e v="#N/A"/>
    <e v="#N/A"/>
    <e v="#N/A"/>
    <s v="FIXED"/>
    <x v="0"/>
    <m/>
    <m/>
    <m/>
    <m/>
    <x v="0"/>
  </r>
  <r>
    <x v="0"/>
    <s v="b6314063-fc21-4306-ae8d-efe2bc4c354c"/>
    <x v="0"/>
    <e v="#N/A"/>
    <e v="#N/A"/>
    <e v="#N/A"/>
    <s v="FIXED"/>
    <x v="0"/>
    <m/>
    <m/>
    <m/>
    <m/>
    <x v="0"/>
  </r>
  <r>
    <x v="4"/>
    <s v="b6350962-e612-48c8-92a3-330a63974972"/>
    <x v="0"/>
    <s v="bdwybko7plk9n2d"/>
    <s v="b6350962-e612-48c8-92a3-330a63974972"/>
    <s v="High"/>
    <s v="FIXED"/>
    <x v="0"/>
    <m/>
    <m/>
    <m/>
    <m/>
    <x v="0"/>
  </r>
  <r>
    <x v="4"/>
    <s v="b635c5b2-edcd-4560-bbd3-e9dd33a3e181"/>
    <x v="0"/>
    <e v="#N/A"/>
    <e v="#N/A"/>
    <e v="#N/A"/>
    <s v="FIXED"/>
    <x v="0"/>
    <m/>
    <m/>
    <m/>
    <m/>
    <x v="0"/>
  </r>
  <r>
    <x v="1"/>
    <s v="b6362960-6513-4c88-a132-a3a0eb73c722"/>
    <x v="0"/>
    <e v="#N/A"/>
    <e v="#N/A"/>
    <e v="#N/A"/>
    <s v="FIXED"/>
    <x v="0"/>
    <m/>
    <m/>
    <m/>
    <m/>
    <x v="0"/>
  </r>
  <r>
    <x v="0"/>
    <s v="b6362aac-438a-4754-883c-db534bf272b9"/>
    <x v="0"/>
    <e v="#N/A"/>
    <e v="#N/A"/>
    <e v="#N/A"/>
    <s v="FIXED"/>
    <x v="0"/>
    <m/>
    <m/>
    <m/>
    <m/>
    <x v="0"/>
  </r>
  <r>
    <x v="2"/>
    <s v="b6365851-2cb0-4487-8b99-43f138d5e865"/>
    <x v="2"/>
    <s v="bpn-rosecmas-06"/>
    <s v="b6365851-2cb0-4487-8b99-43f138d5e865"/>
    <s v="Medium"/>
    <s v="ACTIVE"/>
    <x v="0"/>
    <m/>
    <m/>
    <m/>
    <m/>
    <x v="0"/>
  </r>
  <r>
    <x v="0"/>
    <s v="b636b3b6-2af8-45b4-ba68-0f31b57279dc"/>
    <x v="0"/>
    <e v="#N/A"/>
    <e v="#N/A"/>
    <e v="#N/A"/>
    <s v="FIXED"/>
    <x v="0"/>
    <m/>
    <m/>
    <m/>
    <m/>
    <x v="0"/>
  </r>
  <r>
    <x v="0"/>
    <s v="b6385032-97f4-41c1-bd47-fab71aa3ee68"/>
    <x v="0"/>
    <e v="#N/A"/>
    <e v="#N/A"/>
    <e v="#N/A"/>
    <s v="FIXED"/>
    <x v="0"/>
    <m/>
    <m/>
    <m/>
    <m/>
    <x v="0"/>
  </r>
  <r>
    <x v="10"/>
    <s v="b638c7f3-95bc-4c54-b316-eb666060fde0"/>
    <x v="0"/>
    <e v="#N/A"/>
    <e v="#N/A"/>
    <e v="#N/A"/>
    <s v="FIXED"/>
    <x v="0"/>
    <m/>
    <m/>
    <m/>
    <m/>
    <x v="0"/>
  </r>
  <r>
    <x v="0"/>
    <s v="b638ec93-36c7-499b-ac81-643b0477c60a"/>
    <x v="0"/>
    <e v="#N/A"/>
    <e v="#N/A"/>
    <e v="#N/A"/>
    <s v="FIXED"/>
    <x v="0"/>
    <m/>
    <m/>
    <m/>
    <m/>
    <x v="0"/>
  </r>
  <r>
    <x v="0"/>
    <s v="b639c9b7-e981-439b-885e-874f1c446230"/>
    <x v="0"/>
    <e v="#N/A"/>
    <e v="#N/A"/>
    <e v="#N/A"/>
    <s v="FIXED"/>
    <x v="0"/>
    <m/>
    <m/>
    <m/>
    <m/>
    <x v="0"/>
  </r>
  <r>
    <x v="4"/>
    <s v="b639ed7d-1016-47ab-a8ae-5155c0163def"/>
    <x v="0"/>
    <e v="#N/A"/>
    <e v="#N/A"/>
    <e v="#N/A"/>
    <s v="FIXED"/>
    <x v="0"/>
    <m/>
    <m/>
    <m/>
    <m/>
    <x v="0"/>
  </r>
  <r>
    <x v="0"/>
    <s v="b63aacda-8b94-4931-8fcf-05c4975b9413"/>
    <x v="0"/>
    <e v="#N/A"/>
    <e v="#N/A"/>
    <e v="#N/A"/>
    <s v="FIXED"/>
    <x v="0"/>
    <m/>
    <m/>
    <m/>
    <m/>
    <x v="0"/>
  </r>
  <r>
    <x v="4"/>
    <s v="b63bf33d-d631-40bf-9e9d-b09a6862e8ad"/>
    <x v="0"/>
    <e v="#N/A"/>
    <e v="#N/A"/>
    <e v="#N/A"/>
    <s v="FIXED"/>
    <x v="0"/>
    <m/>
    <m/>
    <m/>
    <m/>
    <x v="0"/>
  </r>
  <r>
    <x v="0"/>
    <s v="b63c3dff-cd4a-43f2-8318-e72f027271e3"/>
    <x v="0"/>
    <e v="#N/A"/>
    <e v="#N/A"/>
    <e v="#N/A"/>
    <s v="FIXED"/>
    <x v="0"/>
    <m/>
    <m/>
    <m/>
    <m/>
    <x v="0"/>
  </r>
  <r>
    <x v="4"/>
    <s v="b63ca2a8-e77b-46c0-ba45-1bd987ce0112"/>
    <x v="0"/>
    <e v="#N/A"/>
    <e v="#N/A"/>
    <e v="#N/A"/>
    <s v="FIXED"/>
    <x v="0"/>
    <m/>
    <m/>
    <m/>
    <m/>
    <x v="0"/>
  </r>
  <r>
    <x v="2"/>
    <s v="b63d079d-f286-4a04-849f-df698c5d0e6a"/>
    <x v="3"/>
    <e v="#N/A"/>
    <e v="#N/A"/>
    <e v="#N/A"/>
    <s v="NEW"/>
    <x v="0"/>
    <m/>
    <m/>
    <m/>
    <m/>
    <x v="0"/>
  </r>
  <r>
    <x v="10"/>
    <s v="b63d0e1b-bc40-4211-a04b-aedfc0cd132f"/>
    <x v="0"/>
    <e v="#N/A"/>
    <e v="#N/A"/>
    <e v="#N/A"/>
    <s v="FIXED"/>
    <x v="0"/>
    <m/>
    <m/>
    <m/>
    <m/>
    <x v="0"/>
  </r>
  <r>
    <x v="2"/>
    <s v="b63ef8f6-6698-49e9-b5ac-ea215f326827"/>
    <x v="0"/>
    <e v="#N/A"/>
    <e v="#N/A"/>
    <e v="#N/A"/>
    <s v="FIXED"/>
    <x v="0"/>
    <m/>
    <m/>
    <m/>
    <m/>
    <x v="0"/>
  </r>
  <r>
    <x v="0"/>
    <s v="b6418828-f4fd-4c18-a521-bb141c01b702"/>
    <x v="0"/>
    <e v="#N/A"/>
    <e v="#N/A"/>
    <e v="#N/A"/>
    <s v="FIXED"/>
    <x v="0"/>
    <m/>
    <m/>
    <m/>
    <m/>
    <x v="0"/>
  </r>
  <r>
    <x v="0"/>
    <s v="b641a50e-efaf-4cf9-b2dd-0fa28549c1d5"/>
    <x v="0"/>
    <s v="0007brn3xsfnd2d.bpna.popularinc.net"/>
    <s v="b641a50e-efaf-4cf9-b2dd-0fa28549c1d5"/>
    <s v="Medium"/>
    <s v="FIXED"/>
    <x v="0"/>
    <m/>
    <m/>
    <m/>
    <m/>
    <x v="0"/>
  </r>
  <r>
    <x v="10"/>
    <s v="b643d085-2d87-4c25-8194-a5061c3e51b0"/>
    <x v="0"/>
    <e v="#N/A"/>
    <e v="#N/A"/>
    <e v="#N/A"/>
    <s v="FIXED"/>
    <x v="0"/>
    <m/>
    <m/>
    <m/>
    <m/>
    <x v="0"/>
  </r>
  <r>
    <x v="0"/>
    <s v="b644bed4-bd5f-4a5c-a80e-d65d99735537"/>
    <x v="0"/>
    <e v="#N/A"/>
    <e v="#N/A"/>
    <e v="#N/A"/>
    <s v="FIXED"/>
    <x v="0"/>
    <m/>
    <m/>
    <m/>
    <m/>
    <x v="0"/>
  </r>
  <r>
    <x v="6"/>
    <s v="b6452bff-f468-41f8-a72e-1bd6b0e21510"/>
    <x v="1"/>
    <s v="bpn-rosetecm-05"/>
    <s v="b6452bff-f468-41f8-a72e-1bd6b0e21510"/>
    <s v="Medium"/>
    <s v="RESURFACED"/>
    <x v="0"/>
    <m/>
    <m/>
    <m/>
    <m/>
    <x v="0"/>
  </r>
  <r>
    <x v="0"/>
    <s v="b646ba50-8234-4723-975f-0b1a10ba5aba"/>
    <x v="0"/>
    <e v="#N/A"/>
    <e v="#N/A"/>
    <e v="#N/A"/>
    <s v="FIXED"/>
    <x v="0"/>
    <m/>
    <m/>
    <m/>
    <m/>
    <x v="0"/>
  </r>
  <r>
    <x v="2"/>
    <s v="b648f1ab-77c6-488e-9db3-c37e7d12171a"/>
    <x v="2"/>
    <s v="bpn-backgvws-02"/>
    <s v="b648f1ab-77c6-488e-9db3-c37e7d12171a"/>
    <s v="Medium"/>
    <s v="ACTIVE"/>
    <x v="0"/>
    <m/>
    <m/>
    <m/>
    <m/>
    <x v="0"/>
  </r>
  <r>
    <x v="0"/>
    <s v="b649064e-e25a-4d10-8a9b-fa58bbfabba3"/>
    <x v="0"/>
    <e v="#N/A"/>
    <e v="#N/A"/>
    <e v="#N/A"/>
    <s v="FIXED"/>
    <x v="0"/>
    <m/>
    <m/>
    <m/>
    <m/>
    <x v="0"/>
  </r>
  <r>
    <x v="0"/>
    <s v="b649ab26-ce7c-45c6-a7ce-9e2f8ccbcbb6"/>
    <x v="0"/>
    <e v="#N/A"/>
    <e v="#N/A"/>
    <e v="#N/A"/>
    <s v="FIXED"/>
    <x v="0"/>
    <m/>
    <m/>
    <m/>
    <m/>
    <x v="0"/>
  </r>
  <r>
    <x v="0"/>
    <s v="b64a4434-5496-4e37-a6d5-16d72445880e"/>
    <x v="0"/>
    <e v="#N/A"/>
    <e v="#N/A"/>
    <e v="#N/A"/>
    <s v="FIXED"/>
    <x v="0"/>
    <m/>
    <m/>
    <m/>
    <m/>
    <x v="0"/>
  </r>
  <r>
    <x v="0"/>
    <s v="b64b7f13-b047-4c5e-b8a9-370c33492918"/>
    <x v="0"/>
    <e v="#N/A"/>
    <e v="#N/A"/>
    <e v="#N/A"/>
    <s v="FIXED"/>
    <x v="0"/>
    <m/>
    <m/>
    <m/>
    <m/>
    <x v="0"/>
  </r>
  <r>
    <x v="0"/>
    <s v="b64cda20-c4d4-4986-9b94-f2c32a0f1f02"/>
    <x v="0"/>
    <e v="#N/A"/>
    <e v="#N/A"/>
    <e v="#N/A"/>
    <s v="FIXED"/>
    <x v="0"/>
    <m/>
    <m/>
    <m/>
    <m/>
    <x v="0"/>
  </r>
  <r>
    <x v="4"/>
    <s v="b64f031c-144d-48aa-8c9c-d279b4d634ce"/>
    <x v="0"/>
    <e v="#N/A"/>
    <e v="#N/A"/>
    <e v="#N/A"/>
    <s v="FIXED"/>
    <x v="0"/>
    <m/>
    <m/>
    <m/>
    <m/>
    <x v="0"/>
  </r>
  <r>
    <x v="11"/>
    <s v="b64f9a0b-c7eb-4167-b6ff-7f55fc88e48e"/>
    <x v="0"/>
    <e v="#N/A"/>
    <e v="#N/A"/>
    <e v="#N/A"/>
    <s v="FIXED"/>
    <x v="0"/>
    <m/>
    <m/>
    <m/>
    <m/>
    <x v="0"/>
  </r>
  <r>
    <x v="0"/>
    <s v="b64fa14d-f08a-486e-aef3-070410ff8f1f"/>
    <x v="0"/>
    <e v="#N/A"/>
    <e v="#N/A"/>
    <e v="#N/A"/>
    <s v="FIXED"/>
    <x v="0"/>
    <m/>
    <m/>
    <m/>
    <m/>
    <x v="0"/>
  </r>
  <r>
    <x v="1"/>
    <s v="b64fe665-daae-4e6f-bd83-70fa253b0023"/>
    <x v="0"/>
    <s v="bpn-rosebows-01"/>
    <s v="b64fe665-daae-4e6f-bd83-70fa253b0023"/>
    <s v="High"/>
    <s v="FIXED"/>
    <x v="0"/>
    <m/>
    <m/>
    <m/>
    <m/>
    <x v="0"/>
  </r>
  <r>
    <x v="1"/>
    <s v="b6504aef-32f5-426a-8d32-57d0abf4fc78"/>
    <x v="0"/>
    <e v="#N/A"/>
    <e v="#N/A"/>
    <e v="#N/A"/>
    <s v="FIXED"/>
    <x v="0"/>
    <m/>
    <m/>
    <m/>
    <m/>
    <x v="0"/>
  </r>
  <r>
    <x v="0"/>
    <s v="b6523fe6-e0cc-446a-ba9b-0ce5cd5730d8"/>
    <x v="0"/>
    <e v="#N/A"/>
    <e v="#N/A"/>
    <e v="#N/A"/>
    <s v="FIXED"/>
    <x v="0"/>
    <m/>
    <m/>
    <m/>
    <m/>
    <x v="0"/>
  </r>
  <r>
    <x v="0"/>
    <s v="b6529137-5533-414b-bf7c-8be24d25e8fe"/>
    <x v="0"/>
    <e v="#N/A"/>
    <e v="#N/A"/>
    <e v="#N/A"/>
    <s v="FIXED"/>
    <x v="0"/>
    <m/>
    <m/>
    <m/>
    <m/>
    <x v="0"/>
  </r>
  <r>
    <x v="0"/>
    <s v="b65294e2-abd1-4cc0-bf29-8416d6f33071"/>
    <x v="0"/>
    <e v="#N/A"/>
    <e v="#N/A"/>
    <e v="#N/A"/>
    <s v="FIXED"/>
    <x v="0"/>
    <m/>
    <m/>
    <m/>
    <m/>
    <x v="0"/>
  </r>
  <r>
    <x v="1"/>
    <s v="b65551e6-25df-4343-ae12-c672a1305c34"/>
    <x v="0"/>
    <e v="#N/A"/>
    <e v="#N/A"/>
    <e v="#N/A"/>
    <s v="FIXED"/>
    <x v="0"/>
    <m/>
    <m/>
    <m/>
    <m/>
    <x v="0"/>
  </r>
  <r>
    <x v="0"/>
    <s v="b655b8a8-40ca-4b38-848f-6a5aa209e795"/>
    <x v="0"/>
    <e v="#N/A"/>
    <e v="#N/A"/>
    <e v="#N/A"/>
    <s v="FIXED"/>
    <x v="0"/>
    <m/>
    <m/>
    <m/>
    <m/>
    <x v="0"/>
  </r>
  <r>
    <x v="0"/>
    <s v="b655fa14-607e-41dc-a282-95985a909d19"/>
    <x v="0"/>
    <e v="#N/A"/>
    <e v="#N/A"/>
    <e v="#N/A"/>
    <s v="FIXED"/>
    <x v="0"/>
    <m/>
    <m/>
    <m/>
    <m/>
    <x v="0"/>
  </r>
  <r>
    <x v="0"/>
    <s v="b656a74a-47f1-4667-ad1c-f47df1baa307"/>
    <x v="0"/>
    <e v="#N/A"/>
    <e v="#N/A"/>
    <e v="#N/A"/>
    <s v="FIXED"/>
    <x v="0"/>
    <m/>
    <m/>
    <m/>
    <m/>
    <x v="0"/>
  </r>
  <r>
    <x v="0"/>
    <s v="b6585118-f383-4275-92f6-7625bb1d423b"/>
    <x v="0"/>
    <e v="#N/A"/>
    <e v="#N/A"/>
    <e v="#N/A"/>
    <s v="FIXED"/>
    <x v="0"/>
    <m/>
    <m/>
    <m/>
    <m/>
    <x v="0"/>
  </r>
  <r>
    <x v="2"/>
    <s v="b6589cb1-2600-4fe9-bbe8-a4f1cf416cc7"/>
    <x v="3"/>
    <s v="bpn-rosecmas-05"/>
    <s v="b6589cb1-2600-4fe9-bbe8-a4f1cf416cc7"/>
    <s v="Medium"/>
    <s v="NEW"/>
    <x v="0"/>
    <m/>
    <m/>
    <m/>
    <m/>
    <x v="0"/>
  </r>
  <r>
    <x v="0"/>
    <s v="b65973d2-c3a4-44e9-a2f5-6159ed3eacc3"/>
    <x v="0"/>
    <e v="#N/A"/>
    <e v="#N/A"/>
    <e v="#N/A"/>
    <s v="FIXED"/>
    <x v="0"/>
    <m/>
    <m/>
    <m/>
    <m/>
    <x v="0"/>
  </r>
  <r>
    <x v="0"/>
    <s v="b65abf10-7214-4c6e-a54b-447e7323052f"/>
    <x v="0"/>
    <e v="#N/A"/>
    <e v="#N/A"/>
    <e v="#N/A"/>
    <s v="FIXED"/>
    <x v="0"/>
    <m/>
    <m/>
    <m/>
    <m/>
    <x v="0"/>
  </r>
  <r>
    <x v="4"/>
    <s v="b65b1cb9-fdf4-4b1d-8a38-c7648729ce82"/>
    <x v="0"/>
    <e v="#N/A"/>
    <e v="#N/A"/>
    <e v="#N/A"/>
    <s v="FIXED"/>
    <x v="0"/>
    <m/>
    <m/>
    <m/>
    <m/>
    <x v="0"/>
  </r>
  <r>
    <x v="12"/>
    <s v="b65bc2cd-c31c-44f9-9d23-a87f69064b36"/>
    <x v="0"/>
    <e v="#N/A"/>
    <e v="#N/A"/>
    <e v="#N/A"/>
    <s v="FIXED"/>
    <x v="0"/>
    <m/>
    <m/>
    <m/>
    <m/>
    <x v="0"/>
  </r>
  <r>
    <x v="0"/>
    <s v="b65df0fc-ff56-403c-8e25-d52656ce9f2b"/>
    <x v="0"/>
    <e v="#N/A"/>
    <e v="#N/A"/>
    <e v="#N/A"/>
    <s v="FIXED"/>
    <x v="0"/>
    <m/>
    <m/>
    <m/>
    <m/>
    <x v="0"/>
  </r>
  <r>
    <x v="5"/>
    <s v="b65f0004-bd88-4397-bea7-2a7a36fe377c"/>
    <x v="0"/>
    <s v="bpn-rosedvbl-01"/>
    <s v="b65f0004-bd88-4397-bea7-2a7a36fe377c"/>
    <s v="Medium"/>
    <s v="FIXED"/>
    <x v="0"/>
    <m/>
    <m/>
    <m/>
    <m/>
    <x v="0"/>
  </r>
  <r>
    <x v="0"/>
    <s v="b65ffeb6-8daa-443e-a719-712f690fdf60"/>
    <x v="0"/>
    <e v="#N/A"/>
    <e v="#N/A"/>
    <e v="#N/A"/>
    <s v="FIXED"/>
    <x v="0"/>
    <m/>
    <m/>
    <m/>
    <m/>
    <x v="0"/>
  </r>
  <r>
    <x v="6"/>
    <s v="b6608fac-95e6-4330-8bf6-b628a8635504"/>
    <x v="0"/>
    <e v="#N/A"/>
    <e v="#N/A"/>
    <e v="#N/A"/>
    <s v="FIXED"/>
    <x v="0"/>
    <m/>
    <m/>
    <m/>
    <m/>
    <x v="0"/>
  </r>
  <r>
    <x v="0"/>
    <s v="b6609ee0-68f7-4e9a-9470-9770678576ec"/>
    <x v="0"/>
    <e v="#N/A"/>
    <e v="#N/A"/>
    <e v="#N/A"/>
    <s v="FIXED"/>
    <x v="0"/>
    <m/>
    <m/>
    <m/>
    <m/>
    <x v="0"/>
  </r>
  <r>
    <x v="4"/>
    <s v="b661e855-9245-4784-96dd-70d0bf398893"/>
    <x v="0"/>
    <e v="#N/A"/>
    <e v="#N/A"/>
    <e v="#N/A"/>
    <s v="FIXED"/>
    <x v="0"/>
    <m/>
    <m/>
    <m/>
    <m/>
    <x v="0"/>
  </r>
  <r>
    <x v="6"/>
    <s v="b662b7d4-cae8-48c0-b72e-893fefc0d708"/>
    <x v="1"/>
    <s v="bpn-rosetecm-05"/>
    <s v="b662b7d4-cae8-48c0-b72e-893fefc0d708"/>
    <s v="Medium"/>
    <s v="RESURFACED"/>
    <x v="0"/>
    <m/>
    <m/>
    <m/>
    <m/>
    <x v="0"/>
  </r>
  <r>
    <x v="16"/>
    <s v="b662d733-5382-4104-af5e-61f69ab7d364"/>
    <x v="0"/>
    <e v="#N/A"/>
    <e v="#N/A"/>
    <e v="#N/A"/>
    <s v="FIXED"/>
    <x v="0"/>
    <m/>
    <m/>
    <m/>
    <m/>
    <x v="0"/>
  </r>
  <r>
    <x v="4"/>
    <s v="b664ea00-c86b-49f7-beab-514ee072da2c"/>
    <x v="0"/>
    <e v="#N/A"/>
    <e v="#N/A"/>
    <e v="#N/A"/>
    <s v="FIXED"/>
    <x v="0"/>
    <m/>
    <m/>
    <m/>
    <m/>
    <x v="0"/>
  </r>
  <r>
    <x v="0"/>
    <s v="b6650423-8004-43df-92f3-e9ff7eb2046c"/>
    <x v="0"/>
    <e v="#N/A"/>
    <e v="#N/A"/>
    <e v="#N/A"/>
    <s v="FIXED"/>
    <x v="0"/>
    <m/>
    <m/>
    <m/>
    <m/>
    <x v="0"/>
  </r>
  <r>
    <x v="0"/>
    <s v="b6651b5e-4348-4872-9b59-226779b56729"/>
    <x v="0"/>
    <e v="#N/A"/>
    <e v="#N/A"/>
    <e v="#N/A"/>
    <s v="FIXED"/>
    <x v="0"/>
    <m/>
    <m/>
    <m/>
    <m/>
    <x v="0"/>
  </r>
  <r>
    <x v="1"/>
    <s v="b66544e8-e6fa-461d-abfe-2ce1af58d390"/>
    <x v="0"/>
    <e v="#N/A"/>
    <e v="#N/A"/>
    <e v="#N/A"/>
    <s v="FIXED"/>
    <x v="0"/>
    <m/>
    <m/>
    <m/>
    <m/>
    <x v="0"/>
  </r>
  <r>
    <x v="2"/>
    <s v="b6654a80-fd18-4a7c-b2b5-16a15bc537ce"/>
    <x v="2"/>
    <s v="bpn-roseitts-01"/>
    <s v="b6654a80-fd18-4a7c-b2b5-16a15bc537ce"/>
    <s v="High"/>
    <s v="ACTIVE"/>
    <x v="0"/>
    <m/>
    <m/>
    <m/>
    <m/>
    <x v="0"/>
  </r>
  <r>
    <x v="0"/>
    <s v="b6657bdc-511f-4a8b-b975-49c8322e0618"/>
    <x v="0"/>
    <e v="#N/A"/>
    <e v="#N/A"/>
    <e v="#N/A"/>
    <s v="FIXED"/>
    <x v="0"/>
    <m/>
    <m/>
    <m/>
    <m/>
    <x v="0"/>
  </r>
  <r>
    <x v="0"/>
    <s v="b6675ee8-643f-4698-bf67-f191de142c66"/>
    <x v="0"/>
    <e v="#N/A"/>
    <e v="#N/A"/>
    <e v="#N/A"/>
    <s v="FIXED"/>
    <x v="0"/>
    <m/>
    <m/>
    <m/>
    <m/>
    <x v="0"/>
  </r>
  <r>
    <x v="1"/>
    <s v="b6677fa2-0ea1-488b-ba20-3d0fe1ae6adf"/>
    <x v="0"/>
    <e v="#N/A"/>
    <e v="#N/A"/>
    <e v="#N/A"/>
    <s v="FIXED"/>
    <x v="0"/>
    <m/>
    <m/>
    <m/>
    <m/>
    <x v="0"/>
  </r>
  <r>
    <x v="0"/>
    <s v="b6678706-b132-4c79-82c0-687334aa1f54"/>
    <x v="0"/>
    <s v="0255trn84j2sd2d.bpna.popularinc.net"/>
    <s v="b6678706-b132-4c79-82c0-687334aa1f54"/>
    <s v="Critical"/>
    <s v="FIXED"/>
    <x v="0"/>
    <m/>
    <m/>
    <m/>
    <m/>
    <x v="0"/>
  </r>
  <r>
    <x v="0"/>
    <s v="b667dccf-8e05-4728-ae9c-213594ffd9bc"/>
    <x v="0"/>
    <e v="#N/A"/>
    <e v="#N/A"/>
    <e v="#N/A"/>
    <s v="FIXED"/>
    <x v="0"/>
    <m/>
    <m/>
    <m/>
    <m/>
    <x v="0"/>
  </r>
  <r>
    <x v="0"/>
    <s v="b66869a1-8db0-4c1d-a474-1f3586804807"/>
    <x v="0"/>
    <e v="#N/A"/>
    <e v="#N/A"/>
    <e v="#N/A"/>
    <s v="FIXED"/>
    <x v="0"/>
    <m/>
    <m/>
    <m/>
    <m/>
    <x v="0"/>
  </r>
  <r>
    <x v="0"/>
    <s v="b669185a-a909-4c8a-8e80-a692669ec542"/>
    <x v="0"/>
    <e v="#N/A"/>
    <e v="#N/A"/>
    <e v="#N/A"/>
    <s v="FIXED"/>
    <x v="0"/>
    <m/>
    <m/>
    <m/>
    <m/>
    <x v="0"/>
  </r>
  <r>
    <x v="0"/>
    <s v="b669709d-27da-453e-829e-eee369822d44"/>
    <x v="0"/>
    <e v="#N/A"/>
    <e v="#N/A"/>
    <e v="#N/A"/>
    <s v="FIXED"/>
    <x v="0"/>
    <m/>
    <m/>
    <m/>
    <m/>
    <x v="0"/>
  </r>
  <r>
    <x v="1"/>
    <s v="b6698901-1724-44e6-b39d-63dac3c299e7"/>
    <x v="2"/>
    <s v="bpn-rosefars-05"/>
    <s v="b6698901-1724-44e6-b39d-63dac3c299e7"/>
    <s v="High"/>
    <s v="ACTIVE"/>
    <x v="0"/>
    <m/>
    <m/>
    <m/>
    <m/>
    <x v="0"/>
  </r>
  <r>
    <x v="0"/>
    <s v="b669c66b-d36a-4549-b3cc-68c5e84bd386"/>
    <x v="0"/>
    <e v="#N/A"/>
    <e v="#N/A"/>
    <e v="#N/A"/>
    <s v="FIXED"/>
    <x v="0"/>
    <m/>
    <m/>
    <m/>
    <m/>
    <x v="0"/>
  </r>
  <r>
    <x v="16"/>
    <s v="b66a5888-1667-4202-8b76-b221aa36fc14"/>
    <x v="0"/>
    <e v="#N/A"/>
    <e v="#N/A"/>
    <e v="#N/A"/>
    <s v="FIXED"/>
    <x v="0"/>
    <m/>
    <m/>
    <m/>
    <m/>
    <x v="0"/>
  </r>
  <r>
    <x v="10"/>
    <s v="b66b25d3-4aef-4017-bc9f-12fe38a86811"/>
    <x v="0"/>
    <e v="#N/A"/>
    <e v="#N/A"/>
    <e v="#N/A"/>
    <s v="FIXED"/>
    <x v="0"/>
    <m/>
    <m/>
    <m/>
    <m/>
    <x v="0"/>
  </r>
  <r>
    <x v="0"/>
    <s v="b66b66b5-d5a3-4919-ab2b-3a4eeae1ff31"/>
    <x v="0"/>
    <e v="#N/A"/>
    <e v="#N/A"/>
    <e v="#N/A"/>
    <s v="FIXED"/>
    <x v="0"/>
    <m/>
    <m/>
    <m/>
    <m/>
    <x v="0"/>
  </r>
  <r>
    <x v="0"/>
    <s v="b66baa60-59c1-4757-becb-4cbe0c619ffa"/>
    <x v="0"/>
    <e v="#N/A"/>
    <e v="#N/A"/>
    <e v="#N/A"/>
    <s v="FIXED"/>
    <x v="0"/>
    <m/>
    <m/>
    <m/>
    <m/>
    <x v="0"/>
  </r>
  <r>
    <x v="0"/>
    <s v="b66bbc8c-69c6-43a7-a0ac-259753d5c22f"/>
    <x v="0"/>
    <e v="#N/A"/>
    <e v="#N/A"/>
    <e v="#N/A"/>
    <s v="FIXED"/>
    <x v="0"/>
    <m/>
    <m/>
    <m/>
    <m/>
    <x v="0"/>
  </r>
  <r>
    <x v="0"/>
    <s v="b66c8882-8c8f-420a-80ce-328399b6ea5a"/>
    <x v="0"/>
    <e v="#N/A"/>
    <e v="#N/A"/>
    <e v="#N/A"/>
    <s v="FIXED"/>
    <x v="0"/>
    <m/>
    <m/>
    <m/>
    <m/>
    <x v="0"/>
  </r>
  <r>
    <x v="0"/>
    <s v="b66e370f-45bc-46cb-9327-93547a26b85a"/>
    <x v="0"/>
    <e v="#N/A"/>
    <e v="#N/A"/>
    <e v="#N/A"/>
    <s v="FIXED"/>
    <x v="0"/>
    <m/>
    <m/>
    <m/>
    <m/>
    <x v="0"/>
  </r>
  <r>
    <x v="0"/>
    <s v="b66e61f3-0c4f-46af-8a84-b6da21cd70e1"/>
    <x v="0"/>
    <e v="#N/A"/>
    <e v="#N/A"/>
    <e v="#N/A"/>
    <s v="FIXED"/>
    <x v="0"/>
    <m/>
    <m/>
    <m/>
    <m/>
    <x v="0"/>
  </r>
  <r>
    <x v="9"/>
    <s v="b66eb681-ac58-4740-b5fe-79653bee083f"/>
    <x v="0"/>
    <e v="#N/A"/>
    <e v="#N/A"/>
    <e v="#N/A"/>
    <s v="FIXED"/>
    <x v="0"/>
    <m/>
    <m/>
    <m/>
    <m/>
    <x v="0"/>
  </r>
  <r>
    <x v="0"/>
    <s v="b66fdb67-a3af-4766-a022-e152212e6fda"/>
    <x v="0"/>
    <e v="#N/A"/>
    <e v="#N/A"/>
    <e v="#N/A"/>
    <s v="FIXED"/>
    <x v="0"/>
    <m/>
    <m/>
    <m/>
    <m/>
    <x v="0"/>
  </r>
  <r>
    <x v="0"/>
    <s v="b6710403-343a-4efd-82d4-8f1f3b1b4bb9"/>
    <x v="0"/>
    <e v="#N/A"/>
    <e v="#N/A"/>
    <e v="#N/A"/>
    <s v="FIXED"/>
    <x v="0"/>
    <m/>
    <m/>
    <m/>
    <m/>
    <x v="0"/>
  </r>
  <r>
    <x v="1"/>
    <s v="b67131e4-0c1b-4015-a2b0-0f60468b552e"/>
    <x v="0"/>
    <e v="#N/A"/>
    <e v="#N/A"/>
    <e v="#N/A"/>
    <s v="FIXED"/>
    <x v="0"/>
    <m/>
    <m/>
    <m/>
    <m/>
    <x v="0"/>
  </r>
  <r>
    <x v="0"/>
    <s v="b6714768-fa5f-4004-a740-86ace0558323"/>
    <x v="0"/>
    <e v="#N/A"/>
    <e v="#N/A"/>
    <e v="#N/A"/>
    <s v="FIXED"/>
    <x v="0"/>
    <m/>
    <m/>
    <m/>
    <m/>
    <x v="0"/>
  </r>
  <r>
    <x v="0"/>
    <s v="b676b22f-1a6b-4733-be36-dc5e3ddd3f85"/>
    <x v="0"/>
    <e v="#N/A"/>
    <e v="#N/A"/>
    <e v="#N/A"/>
    <s v="FIXED"/>
    <x v="0"/>
    <m/>
    <m/>
    <m/>
    <m/>
    <x v="0"/>
  </r>
  <r>
    <x v="0"/>
    <s v="b6776409-7489-4e97-935b-b0898c5b2603"/>
    <x v="0"/>
    <e v="#N/A"/>
    <e v="#N/A"/>
    <e v="#N/A"/>
    <s v="FIXED"/>
    <x v="0"/>
    <m/>
    <m/>
    <m/>
    <m/>
    <x v="0"/>
  </r>
  <r>
    <x v="0"/>
    <s v="b677b0bd-ce31-4867-838d-9487cd69b66a"/>
    <x v="0"/>
    <e v="#N/A"/>
    <e v="#N/A"/>
    <e v="#N/A"/>
    <s v="FIXED"/>
    <x v="0"/>
    <m/>
    <m/>
    <m/>
    <m/>
    <x v="0"/>
  </r>
  <r>
    <x v="0"/>
    <s v="b677ff56-3875-4dc3-8cb8-3acdadce2230"/>
    <x v="0"/>
    <e v="#N/A"/>
    <e v="#N/A"/>
    <e v="#N/A"/>
    <s v="FIXED"/>
    <x v="0"/>
    <m/>
    <m/>
    <m/>
    <m/>
    <x v="0"/>
  </r>
  <r>
    <x v="1"/>
    <s v="b6782cbd-8d3e-4c9b-8689-7b2bd463fe6d"/>
    <x v="0"/>
    <e v="#N/A"/>
    <e v="#N/A"/>
    <e v="#N/A"/>
    <s v="FIXED"/>
    <x v="0"/>
    <m/>
    <m/>
    <m/>
    <m/>
    <x v="0"/>
  </r>
  <r>
    <x v="0"/>
    <s v="b6789ed2-4067-4174-bbb6-6d0a4d700a3c"/>
    <x v="1"/>
    <s v="bdwybkobdqz4h2l.bpna.popularinc.net"/>
    <s v="b6789ed2-4067-4174-bbb6-6d0a4d700a3c"/>
    <s v="Medium"/>
    <s v="RESURFACED"/>
    <x v="0"/>
    <m/>
    <m/>
    <m/>
    <m/>
    <x v="0"/>
  </r>
  <r>
    <x v="0"/>
    <s v="b67911f6-6f7e-4491-a840-0144cad80bb3"/>
    <x v="0"/>
    <e v="#N/A"/>
    <e v="#N/A"/>
    <e v="#N/A"/>
    <s v="FIXED"/>
    <x v="0"/>
    <m/>
    <m/>
    <m/>
    <m/>
    <x v="0"/>
  </r>
  <r>
    <x v="0"/>
    <s v="b67920ae-731a-4f86-81b7-19038371ba25"/>
    <x v="0"/>
    <e v="#N/A"/>
    <e v="#N/A"/>
    <e v="#N/A"/>
    <s v="FIXED"/>
    <x v="0"/>
    <m/>
    <m/>
    <m/>
    <m/>
    <x v="0"/>
  </r>
  <r>
    <x v="0"/>
    <s v="b67a073d-5d36-4440-a6c7-5a3464292c52"/>
    <x v="0"/>
    <e v="#N/A"/>
    <e v="#N/A"/>
    <e v="#N/A"/>
    <s v="FIXED"/>
    <x v="0"/>
    <m/>
    <m/>
    <m/>
    <m/>
    <x v="0"/>
  </r>
  <r>
    <x v="0"/>
    <s v="b67c27ef-57f2-4092-93d3-1038000a9db6"/>
    <x v="1"/>
    <s v="rosebkocp2c8h2l.bpna.popularinc.net"/>
    <s v="b67c27ef-57f2-4092-93d3-1038000a9db6"/>
    <s v="High"/>
    <s v="RESURFACED"/>
    <x v="0"/>
    <m/>
    <m/>
    <m/>
    <m/>
    <x v="0"/>
  </r>
  <r>
    <x v="2"/>
    <s v="b67ca0a2-38bf-42eb-bb64-40d852deeef6"/>
    <x v="2"/>
    <s v="bpn-rosecmas-05"/>
    <s v="b67ca0a2-38bf-42eb-bb64-40d852deeef6"/>
    <s v="Medium"/>
    <s v="ACTIVE"/>
    <x v="0"/>
    <m/>
    <m/>
    <m/>
    <m/>
    <x v="0"/>
  </r>
  <r>
    <x v="2"/>
    <s v="b67da4a2-1cb6-455e-b0d7-82e03bdd7cf7"/>
    <x v="2"/>
    <e v="#N/A"/>
    <e v="#N/A"/>
    <e v="#N/A"/>
    <s v="ACTIVE"/>
    <x v="0"/>
    <m/>
    <m/>
    <m/>
    <m/>
    <x v="0"/>
  </r>
  <r>
    <x v="0"/>
    <s v="b67fb7ef-622a-4395-8e8e-f7592c3e0f36"/>
    <x v="0"/>
    <e v="#N/A"/>
    <e v="#N/A"/>
    <e v="#N/A"/>
    <s v="FIXED"/>
    <x v="0"/>
    <m/>
    <m/>
    <m/>
    <m/>
    <x v="0"/>
  </r>
  <r>
    <x v="6"/>
    <s v="b68094df-7d11-4dc2-8c1e-8c239c4a1838"/>
    <x v="2"/>
    <s v="bpn-rosetecm-05"/>
    <s v="b68094df-7d11-4dc2-8c1e-8c239c4a1838"/>
    <s v="Medium"/>
    <s v="ACTIVE"/>
    <x v="0"/>
    <m/>
    <m/>
    <m/>
    <m/>
    <x v="0"/>
  </r>
  <r>
    <x v="0"/>
    <s v="b68137a8-b902-455d-9413-9df98953e0c6"/>
    <x v="2"/>
    <s v="0097brn3xxhnd2d.bpna.popularinc.net"/>
    <s v="b68137a8-b902-455d-9413-9df98953e0c6"/>
    <s v="High"/>
    <s v="ACTIVE"/>
    <x v="0"/>
    <m/>
    <m/>
    <m/>
    <m/>
    <x v="0"/>
  </r>
  <r>
    <x v="0"/>
    <s v="b6821c0d-c951-4b0a-965a-9975f9d73e88"/>
    <x v="0"/>
    <e v="#N/A"/>
    <e v="#N/A"/>
    <e v="#N/A"/>
    <s v="FIXED"/>
    <x v="0"/>
    <m/>
    <m/>
    <m/>
    <m/>
    <x v="0"/>
  </r>
  <r>
    <x v="4"/>
    <s v="b682b274-e480-45e0-8455-aff0195a7739"/>
    <x v="0"/>
    <e v="#N/A"/>
    <e v="#N/A"/>
    <e v="#N/A"/>
    <s v="FIXED"/>
    <x v="0"/>
    <m/>
    <m/>
    <m/>
    <m/>
    <x v="0"/>
  </r>
  <r>
    <x v="0"/>
    <s v="b684915a-b9ca-49bb-a538-31b9d908efab"/>
    <x v="0"/>
    <e v="#N/A"/>
    <e v="#N/A"/>
    <e v="#N/A"/>
    <s v="FIXED"/>
    <x v="0"/>
    <m/>
    <m/>
    <m/>
    <m/>
    <x v="0"/>
  </r>
  <r>
    <x v="2"/>
    <s v="b684f208-8629-4293-b600-2fa856154cde"/>
    <x v="0"/>
    <e v="#N/A"/>
    <e v="#N/A"/>
    <e v="#N/A"/>
    <s v="FIXED"/>
    <x v="0"/>
    <m/>
    <m/>
    <m/>
    <m/>
    <x v="0"/>
  </r>
  <r>
    <x v="4"/>
    <s v="b6854fae-1ccb-4f3c-9469-fd60932ef5f9"/>
    <x v="0"/>
    <e v="#N/A"/>
    <e v="#N/A"/>
    <e v="#N/A"/>
    <s v="FIXED"/>
    <x v="0"/>
    <m/>
    <m/>
    <m/>
    <m/>
    <x v="0"/>
  </r>
  <r>
    <x v="0"/>
    <s v="b685cfd8-6489-4251-a883-4358aa96de30"/>
    <x v="0"/>
    <s v="0058brnc01tnd2d.bpna.popularinc.net"/>
    <s v="b685cfd8-6489-4251-a883-4358aa96de30"/>
    <s v="Critical"/>
    <s v="FIXED"/>
    <x v="0"/>
    <m/>
    <m/>
    <m/>
    <m/>
    <x v="0"/>
  </r>
  <r>
    <x v="0"/>
    <s v="b68737b4-ad15-41e1-9efd-c8e3b18e6cad"/>
    <x v="2"/>
    <s v="rosebko5nk5mh2l.bpna.popularinc.net"/>
    <s v="b68737b4-ad15-41e1-9efd-c8e3b18e6cad"/>
    <s v="High"/>
    <s v="ACTIVE"/>
    <x v="0"/>
    <m/>
    <m/>
    <m/>
    <m/>
    <x v="0"/>
  </r>
  <r>
    <x v="0"/>
    <s v="b68945c7-8044-4473-8c1d-4fca5eacf0d8"/>
    <x v="0"/>
    <s v="0006bcp6przkh2d.bpna.popularinc.net"/>
    <s v="b68945c7-8044-4473-8c1d-4fca5eacf0d8"/>
    <s v="Critical"/>
    <s v="FIXED"/>
    <x v="0"/>
    <m/>
    <m/>
    <m/>
    <m/>
    <x v="0"/>
  </r>
  <r>
    <x v="0"/>
    <s v="b689560d-83f1-4ef5-9c46-99b35693003e"/>
    <x v="0"/>
    <e v="#N/A"/>
    <e v="#N/A"/>
    <e v="#N/A"/>
    <s v="FIXED"/>
    <x v="0"/>
    <m/>
    <m/>
    <m/>
    <m/>
    <x v="0"/>
  </r>
  <r>
    <x v="0"/>
    <s v="b68965c2-ef3e-41eb-9844-9689367dfcac"/>
    <x v="0"/>
    <e v="#N/A"/>
    <e v="#N/A"/>
    <e v="#N/A"/>
    <s v="FIXED"/>
    <x v="0"/>
    <m/>
    <m/>
    <m/>
    <m/>
    <x v="0"/>
  </r>
  <r>
    <x v="8"/>
    <s v="b68a5afc-94cd-4823-aee2-b272b0163ef1"/>
    <x v="0"/>
    <e v="#N/A"/>
    <e v="#N/A"/>
    <e v="#N/A"/>
    <s v="FIXED"/>
    <x v="0"/>
    <m/>
    <m/>
    <m/>
    <m/>
    <x v="0"/>
  </r>
  <r>
    <x v="0"/>
    <s v="b68c8378-dbfa-4202-8083-9c7811b8c769"/>
    <x v="0"/>
    <e v="#N/A"/>
    <e v="#N/A"/>
    <e v="#N/A"/>
    <s v="FIXED"/>
    <x v="0"/>
    <m/>
    <m/>
    <m/>
    <m/>
    <x v="0"/>
  </r>
  <r>
    <x v="0"/>
    <s v="b6901361-55ea-4125-93a8-54ddf22bb4a5"/>
    <x v="0"/>
    <e v="#N/A"/>
    <e v="#N/A"/>
    <e v="#N/A"/>
    <s v="FIXED"/>
    <x v="0"/>
    <m/>
    <m/>
    <m/>
    <m/>
    <x v="0"/>
  </r>
  <r>
    <x v="4"/>
    <s v="b6903570-6c5f-40db-a36c-7aaa3053e22e"/>
    <x v="0"/>
    <s v="nbyrbrn6hmsq73l.bpna.popularinc.net"/>
    <s v="b6903570-6c5f-40db-a36c-7aaa3053e22e"/>
    <s v="Medium"/>
    <s v="FIXED"/>
    <x v="0"/>
    <m/>
    <m/>
    <m/>
    <m/>
    <x v="0"/>
  </r>
  <r>
    <x v="5"/>
    <s v="b690a91f-c202-4a5b-99fd-3817abd8ecef"/>
    <x v="0"/>
    <e v="#N/A"/>
    <e v="#N/A"/>
    <e v="#N/A"/>
    <s v="FIXED"/>
    <x v="0"/>
    <m/>
    <m/>
    <m/>
    <m/>
    <x v="0"/>
  </r>
  <r>
    <x v="0"/>
    <s v="b6910f0b-cae6-4a5f-837a-ef857755c69a"/>
    <x v="0"/>
    <e v="#N/A"/>
    <e v="#N/A"/>
    <e v="#N/A"/>
    <s v="FIXED"/>
    <x v="0"/>
    <m/>
    <m/>
    <m/>
    <m/>
    <x v="0"/>
  </r>
  <r>
    <x v="0"/>
    <s v="b6915e67-3ba2-4ace-97a7-e72a0fa77b01"/>
    <x v="0"/>
    <e v="#N/A"/>
    <e v="#N/A"/>
    <e v="#N/A"/>
    <s v="FIXED"/>
    <x v="0"/>
    <m/>
    <m/>
    <m/>
    <m/>
    <x v="0"/>
  </r>
  <r>
    <x v="0"/>
    <s v="b691d1cc-3d64-4bed-93ce-7e1c751c962f"/>
    <x v="0"/>
    <e v="#N/A"/>
    <e v="#N/A"/>
    <e v="#N/A"/>
    <s v="FIXED"/>
    <x v="0"/>
    <m/>
    <m/>
    <m/>
    <m/>
    <x v="0"/>
  </r>
  <r>
    <x v="0"/>
    <s v="b691f43d-b486-4b86-933d-abb0e9b09fa9"/>
    <x v="0"/>
    <e v="#N/A"/>
    <e v="#N/A"/>
    <e v="#N/A"/>
    <s v="FIXED"/>
    <x v="0"/>
    <m/>
    <m/>
    <m/>
    <m/>
    <x v="0"/>
  </r>
  <r>
    <x v="4"/>
    <s v="b6928c4b-4b78-432c-9115-5f134967bf46"/>
    <x v="0"/>
    <e v="#N/A"/>
    <e v="#N/A"/>
    <e v="#N/A"/>
    <s v="FIXED"/>
    <x v="0"/>
    <m/>
    <m/>
    <m/>
    <m/>
    <x v="0"/>
  </r>
  <r>
    <x v="0"/>
    <s v="b693f3ff-94ee-478d-90ae-bc0241f513dc"/>
    <x v="0"/>
    <e v="#N/A"/>
    <e v="#N/A"/>
    <e v="#N/A"/>
    <s v="FIXED"/>
    <x v="0"/>
    <m/>
    <m/>
    <m/>
    <m/>
    <x v="0"/>
  </r>
  <r>
    <x v="0"/>
    <s v="b6957e17-7096-4b7e-85ce-2f2bb947a55c"/>
    <x v="0"/>
    <e v="#N/A"/>
    <e v="#N/A"/>
    <e v="#N/A"/>
    <s v="FIXED"/>
    <x v="0"/>
    <m/>
    <m/>
    <m/>
    <m/>
    <x v="0"/>
  </r>
  <r>
    <x v="0"/>
    <s v="b695fd2c-b51e-4361-8c5d-62fb884d82d7"/>
    <x v="0"/>
    <e v="#N/A"/>
    <e v="#N/A"/>
    <e v="#N/A"/>
    <s v="FIXED"/>
    <x v="0"/>
    <m/>
    <m/>
    <m/>
    <m/>
    <x v="0"/>
  </r>
  <r>
    <x v="0"/>
    <s v="b6981459-8e36-44e0-9b85-10c746ca7561"/>
    <x v="0"/>
    <e v="#N/A"/>
    <e v="#N/A"/>
    <e v="#N/A"/>
    <s v="FIXED"/>
    <x v="0"/>
    <m/>
    <m/>
    <m/>
    <m/>
    <x v="0"/>
  </r>
  <r>
    <x v="9"/>
    <s v="b6983abc-ee9b-4777-b710-4f3b0793d52f"/>
    <x v="0"/>
    <e v="#N/A"/>
    <e v="#N/A"/>
    <e v="#N/A"/>
    <s v="FIXED"/>
    <x v="0"/>
    <m/>
    <m/>
    <m/>
    <m/>
    <x v="0"/>
  </r>
  <r>
    <x v="0"/>
    <s v="b699e29f-df2a-47df-af9b-c743d8f1e1c5"/>
    <x v="0"/>
    <e v="#N/A"/>
    <e v="#N/A"/>
    <e v="#N/A"/>
    <s v="FIXED"/>
    <x v="0"/>
    <m/>
    <m/>
    <m/>
    <m/>
    <x v="0"/>
  </r>
  <r>
    <x v="4"/>
    <s v="b69b0c83-b8e1-4c69-8ca7-bf5b2ac4f7c1"/>
    <x v="0"/>
    <e v="#N/A"/>
    <e v="#N/A"/>
    <e v="#N/A"/>
    <s v="FIXED"/>
    <x v="0"/>
    <m/>
    <m/>
    <m/>
    <m/>
    <x v="0"/>
  </r>
  <r>
    <x v="0"/>
    <s v="b69b8afc-6467-43ab-941a-53f600135fea"/>
    <x v="0"/>
    <e v="#N/A"/>
    <e v="#N/A"/>
    <e v="#N/A"/>
    <s v="FIXED"/>
    <x v="0"/>
    <m/>
    <m/>
    <m/>
    <m/>
    <x v="0"/>
  </r>
  <r>
    <x v="0"/>
    <s v="b69ca624-dd89-47b6-b6cf-73660775257e"/>
    <x v="0"/>
    <e v="#N/A"/>
    <e v="#N/A"/>
    <e v="#N/A"/>
    <s v="FIXED"/>
    <x v="0"/>
    <m/>
    <m/>
    <m/>
    <m/>
    <x v="0"/>
  </r>
  <r>
    <x v="0"/>
    <s v="b69d67e8-955b-4d1b-8e58-bd4d1e490001"/>
    <x v="0"/>
    <e v="#N/A"/>
    <e v="#N/A"/>
    <e v="#N/A"/>
    <s v="FIXED"/>
    <x v="0"/>
    <m/>
    <m/>
    <m/>
    <m/>
    <x v="0"/>
  </r>
  <r>
    <x v="8"/>
    <s v="b69d91fd-7c62-48e6-8557-40d8a0e85538"/>
    <x v="0"/>
    <e v="#N/A"/>
    <e v="#N/A"/>
    <e v="#N/A"/>
    <s v="FIXED"/>
    <x v="0"/>
    <m/>
    <m/>
    <m/>
    <m/>
    <x v="0"/>
  </r>
  <r>
    <x v="2"/>
    <s v="b69e03b7-b861-481e-99d1-0f064609ab25"/>
    <x v="0"/>
    <e v="#N/A"/>
    <e v="#N/A"/>
    <e v="#N/A"/>
    <s v="FIXED"/>
    <x v="0"/>
    <m/>
    <m/>
    <m/>
    <m/>
    <x v="0"/>
  </r>
  <r>
    <x v="8"/>
    <s v="b69e3a23-7584-47eb-972b-77841c63b06d"/>
    <x v="0"/>
    <e v="#N/A"/>
    <e v="#N/A"/>
    <e v="#N/A"/>
    <s v="FIXED"/>
    <x v="0"/>
    <m/>
    <m/>
    <m/>
    <m/>
    <x v="0"/>
  </r>
  <r>
    <x v="1"/>
    <s v="b69f17cc-1a6e-403b-9394-e17773212008"/>
    <x v="0"/>
    <e v="#N/A"/>
    <e v="#N/A"/>
    <e v="#N/A"/>
    <s v="FIXED"/>
    <x v="0"/>
    <m/>
    <m/>
    <m/>
    <m/>
    <x v="0"/>
  </r>
  <r>
    <x v="0"/>
    <s v="b69fe2b5-395b-4732-be38-68e6d4f03adc"/>
    <x v="0"/>
    <e v="#N/A"/>
    <e v="#N/A"/>
    <e v="#N/A"/>
    <s v="FIXED"/>
    <x v="0"/>
    <m/>
    <m/>
    <m/>
    <m/>
    <x v="0"/>
  </r>
  <r>
    <x v="7"/>
    <s v="b6a32990-d866-4724-916f-7eb4a4822236"/>
    <x v="2"/>
    <s v="bpn-roseempr01x"/>
    <s v="b6a32990-d866-4724-916f-7eb4a4822236"/>
    <s v="Medium"/>
    <s v="ACTIVE"/>
    <x v="0"/>
    <m/>
    <m/>
    <m/>
    <m/>
    <x v="0"/>
  </r>
  <r>
    <x v="0"/>
    <s v="b6a35020-a49d-4a1c-9897-80157bed2a46"/>
    <x v="0"/>
    <e v="#N/A"/>
    <e v="#N/A"/>
    <e v="#N/A"/>
    <s v="FIXED"/>
    <x v="0"/>
    <m/>
    <m/>
    <m/>
    <m/>
    <x v="0"/>
  </r>
  <r>
    <x v="1"/>
    <s v="b6a36c37-08cb-4981-ab7e-a0cf6f5552e7"/>
    <x v="0"/>
    <e v="#N/A"/>
    <e v="#N/A"/>
    <e v="#N/A"/>
    <s v="FIXED"/>
    <x v="0"/>
    <m/>
    <m/>
    <m/>
    <m/>
    <x v="0"/>
  </r>
  <r>
    <x v="0"/>
    <s v="b6a4c89e-efb2-4337-a2e8-10db6e3c820c"/>
    <x v="1"/>
    <s v="miambkohxr09y2l.bpna.popularinc.net"/>
    <s v="b6a4c89e-efb2-4337-a2e8-10db6e3c820c"/>
    <s v="High"/>
    <s v="RESURFACED"/>
    <x v="0"/>
    <m/>
    <m/>
    <m/>
    <m/>
    <x v="0"/>
  </r>
  <r>
    <x v="0"/>
    <s v="b6a4e138-c0be-4761-b6cd-a38fb83c8682"/>
    <x v="0"/>
    <s v="miambkobb266j3l.bpna.popularinc.net"/>
    <s v="b6a4e138-c0be-4761-b6cd-a38fb83c8682"/>
    <s v="Medium"/>
    <s v="FIXED"/>
    <x v="0"/>
    <m/>
    <m/>
    <m/>
    <m/>
    <x v="0"/>
  </r>
  <r>
    <x v="0"/>
    <s v="b6a5c7b2-9479-405f-b216-91f161998ab8"/>
    <x v="0"/>
    <e v="#N/A"/>
    <e v="#N/A"/>
    <e v="#N/A"/>
    <s v="FIXED"/>
    <x v="0"/>
    <m/>
    <m/>
    <m/>
    <m/>
    <x v="0"/>
  </r>
  <r>
    <x v="0"/>
    <s v="b6a846aa-a138-4095-85aa-4e02805bd3f0"/>
    <x v="0"/>
    <e v="#N/A"/>
    <e v="#N/A"/>
    <e v="#N/A"/>
    <s v="FIXED"/>
    <x v="0"/>
    <m/>
    <m/>
    <m/>
    <m/>
    <x v="0"/>
  </r>
  <r>
    <x v="2"/>
    <s v="b6a941e0-e01e-4c8f-8972-cd021418c36d"/>
    <x v="0"/>
    <e v="#N/A"/>
    <e v="#N/A"/>
    <e v="#N/A"/>
    <s v="FIXED"/>
    <x v="0"/>
    <m/>
    <m/>
    <m/>
    <m/>
    <x v="0"/>
  </r>
  <r>
    <x v="7"/>
    <s v="b6aaec59-d340-47aa-96c6-82815c568619"/>
    <x v="0"/>
    <s v="bpn-rosewrdb-03"/>
    <s v="b6aaec59-d340-47aa-96c6-82815c568619"/>
    <s v="Medium"/>
    <s v="FIXED"/>
    <x v="0"/>
    <m/>
    <m/>
    <m/>
    <m/>
    <x v="0"/>
  </r>
  <r>
    <x v="4"/>
    <s v="b6ab191f-a473-49f8-948a-8308234645bc"/>
    <x v="2"/>
    <e v="#N/A"/>
    <e v="#N/A"/>
    <e v="#N/A"/>
    <s v="ACTIVE"/>
    <x v="0"/>
    <m/>
    <m/>
    <m/>
    <m/>
    <x v="0"/>
  </r>
  <r>
    <x v="0"/>
    <s v="b6ab296b-246b-409f-b5b3-18805065470a"/>
    <x v="0"/>
    <e v="#N/A"/>
    <e v="#N/A"/>
    <e v="#N/A"/>
    <s v="FIXED"/>
    <x v="0"/>
    <m/>
    <m/>
    <m/>
    <m/>
    <x v="0"/>
  </r>
  <r>
    <x v="1"/>
    <s v="b6abdd77-c983-41e9-9009-8a1d9325504c"/>
    <x v="2"/>
    <s v="bpn-0092bp-01"/>
    <s v="b6abdd77-c983-41e9-9009-8a1d9325504c"/>
    <s v="High"/>
    <s v="ACTIVE"/>
    <x v="0"/>
    <m/>
    <m/>
    <m/>
    <m/>
    <x v="0"/>
  </r>
  <r>
    <x v="0"/>
    <s v="b6ac13a9-900b-4370-b5ae-bee364274a2d"/>
    <x v="0"/>
    <e v="#N/A"/>
    <e v="#N/A"/>
    <e v="#N/A"/>
    <s v="FIXED"/>
    <x v="0"/>
    <m/>
    <m/>
    <m/>
    <m/>
    <x v="0"/>
  </r>
  <r>
    <x v="1"/>
    <s v="b6ad7635-d60e-42ee-b258-54147610d21d"/>
    <x v="0"/>
    <e v="#N/A"/>
    <e v="#N/A"/>
    <e v="#N/A"/>
    <s v="FIXED"/>
    <x v="0"/>
    <m/>
    <m/>
    <m/>
    <m/>
    <x v="0"/>
  </r>
  <r>
    <x v="0"/>
    <s v="b6add7b3-b247-48e5-9dd1-bca44023ad7d"/>
    <x v="0"/>
    <e v="#N/A"/>
    <e v="#N/A"/>
    <e v="#N/A"/>
    <s v="FIXED"/>
    <x v="0"/>
    <m/>
    <m/>
    <m/>
    <m/>
    <x v="0"/>
  </r>
  <r>
    <x v="0"/>
    <s v="b6adf5de-c95e-4f4b-ad89-72c95e4cd257"/>
    <x v="0"/>
    <e v="#N/A"/>
    <e v="#N/A"/>
    <e v="#N/A"/>
    <s v="FIXED"/>
    <x v="0"/>
    <m/>
    <m/>
    <m/>
    <m/>
    <x v="0"/>
  </r>
  <r>
    <x v="0"/>
    <s v="b6ae5651-7724-49a3-a8af-ea40b56575e3"/>
    <x v="0"/>
    <e v="#N/A"/>
    <e v="#N/A"/>
    <e v="#N/A"/>
    <s v="FIXED"/>
    <x v="0"/>
    <m/>
    <m/>
    <m/>
    <m/>
    <x v="0"/>
  </r>
  <r>
    <x v="0"/>
    <s v="b6ae7bbd-119e-4993-8673-52d4a2e1d592"/>
    <x v="0"/>
    <e v="#N/A"/>
    <e v="#N/A"/>
    <e v="#N/A"/>
    <s v="FIXED"/>
    <x v="0"/>
    <m/>
    <m/>
    <m/>
    <m/>
    <x v="0"/>
  </r>
  <r>
    <x v="5"/>
    <s v="b6af2996-736c-4425-a2b5-833d877855b2"/>
    <x v="0"/>
    <e v="#N/A"/>
    <e v="#N/A"/>
    <e v="#N/A"/>
    <s v="FIXED"/>
    <x v="0"/>
    <m/>
    <m/>
    <m/>
    <m/>
    <x v="0"/>
  </r>
  <r>
    <x v="7"/>
    <s v="b6af3df4-7eba-4db9-88b9-6931c98a689a"/>
    <x v="2"/>
    <s v="bpn-rosefrmq-01"/>
    <s v="b6af3df4-7eba-4db9-88b9-6931c98a689a"/>
    <s v="Medium"/>
    <s v="ACTIVE"/>
    <x v="0"/>
    <m/>
    <m/>
    <m/>
    <m/>
    <x v="0"/>
  </r>
  <r>
    <x v="1"/>
    <s v="b6af4092-ec3c-4efc-a145-99212559d872"/>
    <x v="0"/>
    <e v="#N/A"/>
    <e v="#N/A"/>
    <e v="#N/A"/>
    <s v="FIXED"/>
    <x v="0"/>
    <m/>
    <m/>
    <m/>
    <m/>
    <x v="0"/>
  </r>
  <r>
    <x v="2"/>
    <s v="b6afad43-36a2-4f26-9b4f-b76d9b07fbc8"/>
    <x v="2"/>
    <s v="bpn-rosesecs-01"/>
    <s v="b6afad43-36a2-4f26-9b4f-b76d9b07fbc8"/>
    <s v="Medium"/>
    <s v="ACTIVE"/>
    <x v="0"/>
    <m/>
    <m/>
    <m/>
    <m/>
    <x v="0"/>
  </r>
  <r>
    <x v="4"/>
    <s v="b6b09e18-72d4-4171-9853-f2f8fb3a64d0"/>
    <x v="0"/>
    <e v="#N/A"/>
    <e v="#N/A"/>
    <e v="#N/A"/>
    <s v="FIXED"/>
    <x v="0"/>
    <m/>
    <m/>
    <m/>
    <m/>
    <x v="0"/>
  </r>
  <r>
    <x v="0"/>
    <s v="b6b0d2de-b5bd-4737-986c-4bf4c2836986"/>
    <x v="0"/>
    <e v="#N/A"/>
    <e v="#N/A"/>
    <e v="#N/A"/>
    <s v="FIXED"/>
    <x v="0"/>
    <m/>
    <m/>
    <m/>
    <m/>
    <x v="0"/>
  </r>
  <r>
    <x v="0"/>
    <s v="b6b157b1-5b9f-4526-a3f0-985176da82ad"/>
    <x v="0"/>
    <e v="#N/A"/>
    <e v="#N/A"/>
    <e v="#N/A"/>
    <s v="FIXED"/>
    <x v="0"/>
    <m/>
    <m/>
    <m/>
    <m/>
    <x v="0"/>
  </r>
  <r>
    <x v="0"/>
    <s v="b6b22be9-140b-402a-8e4f-8a900e327a70"/>
    <x v="0"/>
    <e v="#N/A"/>
    <e v="#N/A"/>
    <e v="#N/A"/>
    <s v="FIXED"/>
    <x v="0"/>
    <m/>
    <m/>
    <m/>
    <m/>
    <x v="0"/>
  </r>
  <r>
    <x v="6"/>
    <s v="b6b26cfc-40de-4b71-941d-52e856787022"/>
    <x v="0"/>
    <e v="#N/A"/>
    <e v="#N/A"/>
    <e v="#N/A"/>
    <s v="FIXED"/>
    <x v="0"/>
    <m/>
    <m/>
    <m/>
    <m/>
    <x v="0"/>
  </r>
  <r>
    <x v="0"/>
    <s v="b6b2c9bc-7b6c-4d8f-8630-9e6842b863ee"/>
    <x v="0"/>
    <e v="#N/A"/>
    <e v="#N/A"/>
    <e v="#N/A"/>
    <s v="FIXED"/>
    <x v="0"/>
    <m/>
    <m/>
    <m/>
    <m/>
    <x v="0"/>
  </r>
  <r>
    <x v="2"/>
    <s v="b6b3d5ef-012e-492e-a8bd-b4324ad49994"/>
    <x v="0"/>
    <e v="#N/A"/>
    <e v="#N/A"/>
    <e v="#N/A"/>
    <s v="FIXED"/>
    <x v="0"/>
    <m/>
    <m/>
    <m/>
    <m/>
    <x v="0"/>
  </r>
  <r>
    <x v="0"/>
    <s v="b6b490d3-78bc-47de-84e5-2dc214b53768"/>
    <x v="0"/>
    <e v="#N/A"/>
    <e v="#N/A"/>
    <e v="#N/A"/>
    <s v="FIXED"/>
    <x v="0"/>
    <m/>
    <m/>
    <m/>
    <m/>
    <x v="0"/>
  </r>
  <r>
    <x v="0"/>
    <s v="b6b517ca-d214-4bac-ae2a-b83b0da14d9b"/>
    <x v="0"/>
    <e v="#N/A"/>
    <e v="#N/A"/>
    <e v="#N/A"/>
    <s v="FIXED"/>
    <x v="0"/>
    <m/>
    <m/>
    <m/>
    <m/>
    <x v="0"/>
  </r>
  <r>
    <x v="2"/>
    <s v="b6b5ba5a-2d96-4fef-a679-fadbf138bd89"/>
    <x v="0"/>
    <e v="#N/A"/>
    <e v="#N/A"/>
    <e v="#N/A"/>
    <s v="FIXED"/>
    <x v="0"/>
    <m/>
    <m/>
    <m/>
    <m/>
    <x v="0"/>
  </r>
  <r>
    <x v="2"/>
    <s v="b6b7249c-eed7-49c5-b50c-f992cf1e9c39"/>
    <x v="0"/>
    <e v="#N/A"/>
    <e v="#N/A"/>
    <e v="#N/A"/>
    <s v="FIXED"/>
    <x v="0"/>
    <m/>
    <m/>
    <m/>
    <m/>
    <x v="0"/>
  </r>
  <r>
    <x v="2"/>
    <s v="b6b78d75-611a-4263-b5f8-3237b64024a8"/>
    <x v="0"/>
    <e v="#N/A"/>
    <e v="#N/A"/>
    <e v="#N/A"/>
    <s v="FIXED"/>
    <x v="0"/>
    <m/>
    <m/>
    <m/>
    <m/>
    <x v="0"/>
  </r>
  <r>
    <x v="7"/>
    <s v="b6b79636-e711-434d-bc77-d40e522217a1"/>
    <x v="2"/>
    <s v="bpn-bdwypr-01"/>
    <s v="b6b79636-e711-434d-bc77-d40e522217a1"/>
    <s v="Medium"/>
    <s v="ACTIVE"/>
    <x v="0"/>
    <m/>
    <m/>
    <m/>
    <m/>
    <x v="0"/>
  </r>
  <r>
    <x v="1"/>
    <s v="b6b7f2aa-e749-471c-9029-c337b2d7ef8e"/>
    <x v="2"/>
    <s v="bpn-rosedh-01"/>
    <s v="b6b7f2aa-e749-471c-9029-c337b2d7ef8e"/>
    <s v="High"/>
    <s v="ACTIVE"/>
    <x v="0"/>
    <m/>
    <m/>
    <m/>
    <m/>
    <x v="0"/>
  </r>
  <r>
    <x v="4"/>
    <s v="b6b80d32-4f41-4643-aa3d-8d79bf4dc608"/>
    <x v="0"/>
    <e v="#N/A"/>
    <e v="#N/A"/>
    <e v="#N/A"/>
    <s v="FIXED"/>
    <x v="0"/>
    <m/>
    <m/>
    <m/>
    <m/>
    <x v="0"/>
  </r>
  <r>
    <x v="0"/>
    <s v="b6b89ebc-845f-4750-bb9c-2320a457e85b"/>
    <x v="0"/>
    <e v="#N/A"/>
    <e v="#N/A"/>
    <e v="#N/A"/>
    <s v="FIXED"/>
    <x v="0"/>
    <m/>
    <m/>
    <m/>
    <m/>
    <x v="0"/>
  </r>
  <r>
    <x v="4"/>
    <s v="b6ba36ad-cfbf-4272-9fd2-de766cadc037"/>
    <x v="0"/>
    <e v="#N/A"/>
    <e v="#N/A"/>
    <e v="#N/A"/>
    <s v="FIXED"/>
    <x v="0"/>
    <m/>
    <m/>
    <m/>
    <m/>
    <x v="0"/>
  </r>
  <r>
    <x v="0"/>
    <s v="b6ba61c8-8291-4994-a791-724604844b29"/>
    <x v="0"/>
    <e v="#N/A"/>
    <e v="#N/A"/>
    <e v="#N/A"/>
    <s v="FIXED"/>
    <x v="0"/>
    <m/>
    <m/>
    <m/>
    <m/>
    <x v="0"/>
  </r>
  <r>
    <x v="0"/>
    <s v="b6bb8e97-e39f-4d2a-a452-5ef5a1a88753"/>
    <x v="0"/>
    <e v="#N/A"/>
    <e v="#N/A"/>
    <e v="#N/A"/>
    <s v="FIXED"/>
    <x v="0"/>
    <m/>
    <m/>
    <m/>
    <m/>
    <x v="0"/>
  </r>
  <r>
    <x v="0"/>
    <s v="b6bbeb7a-1f11-4db4-be51-c9ed20ca82d4"/>
    <x v="0"/>
    <e v="#N/A"/>
    <e v="#N/A"/>
    <e v="#N/A"/>
    <s v="FIXED"/>
    <x v="0"/>
    <m/>
    <m/>
    <m/>
    <m/>
    <x v="0"/>
  </r>
  <r>
    <x v="0"/>
    <s v="b6bc11f0-3ea9-42e7-a666-2a2a22fc4675"/>
    <x v="0"/>
    <e v="#N/A"/>
    <e v="#N/A"/>
    <e v="#N/A"/>
    <s v="FIXED"/>
    <x v="0"/>
    <m/>
    <m/>
    <m/>
    <m/>
    <x v="0"/>
  </r>
  <r>
    <x v="7"/>
    <s v="b6be3094-f886-4dcd-afd1-63748ac58701"/>
    <x v="0"/>
    <e v="#N/A"/>
    <e v="#N/A"/>
    <e v="#N/A"/>
    <s v="FIXED"/>
    <x v="0"/>
    <m/>
    <m/>
    <m/>
    <m/>
    <x v="0"/>
  </r>
  <r>
    <x v="0"/>
    <s v="b6c0d126-3fe1-4799-9127-c82eb8f897e4"/>
    <x v="0"/>
    <e v="#N/A"/>
    <e v="#N/A"/>
    <e v="#N/A"/>
    <s v="FIXED"/>
    <x v="0"/>
    <m/>
    <m/>
    <m/>
    <m/>
    <x v="0"/>
  </r>
  <r>
    <x v="0"/>
    <s v="b6c0dd8a-69d0-4d4e-b464-8ef4acba0063"/>
    <x v="0"/>
    <e v="#N/A"/>
    <e v="#N/A"/>
    <e v="#N/A"/>
    <s v="FIXED"/>
    <x v="0"/>
    <m/>
    <m/>
    <m/>
    <m/>
    <x v="0"/>
  </r>
  <r>
    <x v="0"/>
    <s v="b6c1d085-f6c4-4bfa-8c9f-403dc02f371b"/>
    <x v="0"/>
    <e v="#N/A"/>
    <e v="#N/A"/>
    <e v="#N/A"/>
    <s v="FIXED"/>
    <x v="0"/>
    <m/>
    <m/>
    <m/>
    <m/>
    <x v="0"/>
  </r>
  <r>
    <x v="3"/>
    <s v="b6c3589a-e54b-4b63-8b46-baa013fb02b0"/>
    <x v="0"/>
    <e v="#N/A"/>
    <e v="#N/A"/>
    <e v="#N/A"/>
    <s v="FIXED"/>
    <x v="0"/>
    <m/>
    <m/>
    <m/>
    <m/>
    <x v="0"/>
  </r>
  <r>
    <x v="0"/>
    <s v="b6c3a66a-1b65-409b-91c3-b1fc9da022c4"/>
    <x v="0"/>
    <e v="#N/A"/>
    <e v="#N/A"/>
    <e v="#N/A"/>
    <s v="FIXED"/>
    <x v="0"/>
    <m/>
    <m/>
    <m/>
    <m/>
    <x v="0"/>
  </r>
  <r>
    <x v="0"/>
    <s v="b6c4a807-9b28-4cf4-ac7f-0d73ca3342fc"/>
    <x v="0"/>
    <s v="0030brnbz3qnd2d.bpna.popularinc.net"/>
    <s v="b6c4a807-9b28-4cf4-ac7f-0d73ca3342fc"/>
    <s v="Medium"/>
    <s v="FIXED"/>
    <x v="0"/>
    <m/>
    <m/>
    <m/>
    <m/>
    <x v="0"/>
  </r>
  <r>
    <x v="0"/>
    <s v="b6c4f0bc-1964-4b74-b061-5342cb487dd5"/>
    <x v="0"/>
    <e v="#N/A"/>
    <e v="#N/A"/>
    <e v="#N/A"/>
    <s v="FIXED"/>
    <x v="0"/>
    <m/>
    <m/>
    <m/>
    <m/>
    <x v="0"/>
  </r>
  <r>
    <x v="0"/>
    <s v="b6c70038-baf7-40ac-982a-ae096d717498"/>
    <x v="0"/>
    <e v="#N/A"/>
    <e v="#N/A"/>
    <e v="#N/A"/>
    <s v="FIXED"/>
    <x v="0"/>
    <m/>
    <m/>
    <m/>
    <m/>
    <x v="0"/>
  </r>
  <r>
    <x v="4"/>
    <s v="b6c73274-8382-4d9e-b33e-cb435869cd4f"/>
    <x v="0"/>
    <e v="#N/A"/>
    <e v="#N/A"/>
    <e v="#N/A"/>
    <s v="FIXED"/>
    <x v="0"/>
    <m/>
    <m/>
    <m/>
    <m/>
    <x v="0"/>
  </r>
  <r>
    <x v="0"/>
    <s v="b6c84238-df23-46f3-9915-cfea304d1405"/>
    <x v="0"/>
    <e v="#N/A"/>
    <e v="#N/A"/>
    <e v="#N/A"/>
    <s v="FIXED"/>
    <x v="0"/>
    <m/>
    <m/>
    <m/>
    <m/>
    <x v="0"/>
  </r>
  <r>
    <x v="0"/>
    <s v="b6c900fa-d996-4ae6-8d68-3608a9af7035"/>
    <x v="0"/>
    <e v="#N/A"/>
    <e v="#N/A"/>
    <e v="#N/A"/>
    <s v="FIXED"/>
    <x v="0"/>
    <m/>
    <m/>
    <m/>
    <m/>
    <x v="0"/>
  </r>
  <r>
    <x v="5"/>
    <s v="b6ca08d0-3ea0-4823-af4c-02729e087465"/>
    <x v="0"/>
    <e v="#N/A"/>
    <e v="#N/A"/>
    <e v="#N/A"/>
    <s v="FIXED"/>
    <x v="0"/>
    <m/>
    <m/>
    <m/>
    <m/>
    <x v="0"/>
  </r>
  <r>
    <x v="0"/>
    <s v="b6cae6a8-e01c-4030-8e6f-fdeae3111ce6"/>
    <x v="0"/>
    <e v="#N/A"/>
    <e v="#N/A"/>
    <e v="#N/A"/>
    <s v="FIXED"/>
    <x v="0"/>
    <m/>
    <m/>
    <m/>
    <m/>
    <x v="0"/>
  </r>
  <r>
    <x v="8"/>
    <s v="b6cb4801-1306-49e0-afce-d03ebc82270e"/>
    <x v="0"/>
    <e v="#N/A"/>
    <e v="#N/A"/>
    <e v="#N/A"/>
    <s v="FIXED"/>
    <x v="0"/>
    <m/>
    <m/>
    <m/>
    <m/>
    <x v="0"/>
  </r>
  <r>
    <x v="4"/>
    <s v="b6cb977f-1b21-4ad8-9a92-d389704151b5"/>
    <x v="0"/>
    <e v="#N/A"/>
    <e v="#N/A"/>
    <e v="#N/A"/>
    <s v="FIXED"/>
    <x v="0"/>
    <m/>
    <m/>
    <m/>
    <m/>
    <x v="0"/>
  </r>
  <r>
    <x v="0"/>
    <s v="b6cc2fc3-928e-4152-a455-061fd4f05ebb"/>
    <x v="0"/>
    <e v="#N/A"/>
    <e v="#N/A"/>
    <e v="#N/A"/>
    <s v="FIXED"/>
    <x v="0"/>
    <m/>
    <m/>
    <m/>
    <m/>
    <x v="0"/>
  </r>
  <r>
    <x v="7"/>
    <s v="b6ce4944-5673-47b5-8183-a41ade14e4b3"/>
    <x v="0"/>
    <e v="#N/A"/>
    <e v="#N/A"/>
    <e v="#N/A"/>
    <s v="FIXED"/>
    <x v="0"/>
    <m/>
    <m/>
    <m/>
    <m/>
    <x v="0"/>
  </r>
  <r>
    <x v="12"/>
    <s v="b6ce987f-0b5c-411f-84b2-c59671e06d3e"/>
    <x v="0"/>
    <e v="#N/A"/>
    <e v="#N/A"/>
    <e v="#N/A"/>
    <s v="FIXED"/>
    <x v="0"/>
    <m/>
    <m/>
    <m/>
    <m/>
    <x v="0"/>
  </r>
  <r>
    <x v="1"/>
    <s v="b6d253a3-ecd4-46a9-b48b-21a07ecb87ed"/>
    <x v="2"/>
    <s v="bpn-roseemdp-01"/>
    <s v="b6d253a3-ecd4-46a9-b48b-21a07ecb87ed"/>
    <s v="Medium"/>
    <s v="ACTIVE"/>
    <x v="0"/>
    <m/>
    <m/>
    <m/>
    <m/>
    <x v="0"/>
  </r>
  <r>
    <x v="0"/>
    <s v="b6d28043-1ea0-4634-b4f9-3df326e51f82"/>
    <x v="2"/>
    <s v="miambko54ls733l.bpna.popularinc.net"/>
    <s v="b6d28043-1ea0-4634-b4f9-3df326e51f82"/>
    <s v="High"/>
    <s v="ACTIVE"/>
    <x v="0"/>
    <m/>
    <m/>
    <m/>
    <m/>
    <x v="0"/>
  </r>
  <r>
    <x v="0"/>
    <s v="b6d28d20-514f-410e-b108-4db928e644ba"/>
    <x v="0"/>
    <e v="#N/A"/>
    <e v="#N/A"/>
    <e v="#N/A"/>
    <s v="FIXED"/>
    <x v="0"/>
    <m/>
    <m/>
    <m/>
    <m/>
    <x v="0"/>
  </r>
  <r>
    <x v="0"/>
    <s v="b6d371dc-d533-42f7-9e7f-c0e0c19c965b"/>
    <x v="0"/>
    <e v="#N/A"/>
    <e v="#N/A"/>
    <e v="#N/A"/>
    <s v="FIXED"/>
    <x v="0"/>
    <m/>
    <m/>
    <m/>
    <m/>
    <x v="0"/>
  </r>
  <r>
    <x v="1"/>
    <s v="b6d3a1f7-7bba-4d7a-8b50-5eec35ed975a"/>
    <x v="0"/>
    <e v="#N/A"/>
    <e v="#N/A"/>
    <e v="#N/A"/>
    <s v="FIXED"/>
    <x v="0"/>
    <m/>
    <m/>
    <m/>
    <m/>
    <x v="0"/>
  </r>
  <r>
    <x v="0"/>
    <s v="b6d3e3ff-d183-48b0-aba8-17131e2627d3"/>
    <x v="0"/>
    <e v="#N/A"/>
    <e v="#N/A"/>
    <e v="#N/A"/>
    <s v="FIXED"/>
    <x v="0"/>
    <m/>
    <m/>
    <m/>
    <m/>
    <x v="0"/>
  </r>
  <r>
    <x v="0"/>
    <s v="b6d4094a-f602-4ec0-8b82-ffdbffef6e7a"/>
    <x v="0"/>
    <e v="#N/A"/>
    <e v="#N/A"/>
    <e v="#N/A"/>
    <s v="FIXED"/>
    <x v="0"/>
    <m/>
    <m/>
    <m/>
    <m/>
    <x v="0"/>
  </r>
  <r>
    <x v="0"/>
    <s v="b6d5ebdd-f51c-4d6f-b397-0b4a4e73eab3"/>
    <x v="0"/>
    <e v="#N/A"/>
    <e v="#N/A"/>
    <e v="#N/A"/>
    <s v="FIXED"/>
    <x v="0"/>
    <m/>
    <m/>
    <m/>
    <m/>
    <x v="0"/>
  </r>
  <r>
    <x v="2"/>
    <s v="b6d6462f-b8b4-42a8-91bd-1664f9ff23aa"/>
    <x v="2"/>
    <s v="bpn-roseev-01"/>
    <s v="b6d6462f-b8b4-42a8-91bd-1664f9ff23aa"/>
    <s v="High"/>
    <s v="ACTIVE"/>
    <x v="0"/>
    <m/>
    <m/>
    <m/>
    <m/>
    <x v="0"/>
  </r>
  <r>
    <x v="0"/>
    <s v="b6d6ee53-f692-42f0-bd10-aebb0d7ca14a"/>
    <x v="0"/>
    <e v="#N/A"/>
    <e v="#N/A"/>
    <e v="#N/A"/>
    <s v="FIXED"/>
    <x v="0"/>
    <m/>
    <m/>
    <m/>
    <m/>
    <x v="0"/>
  </r>
  <r>
    <x v="0"/>
    <s v="b6d7aa6f-16d0-441b-80f1-36362d11c1fd"/>
    <x v="2"/>
    <s v="0253brn7pvf9n2d"/>
    <s v="b6d7aa6f-16d0-441b-80f1-36362d11c1fd"/>
    <s v="High"/>
    <s v="ACTIVE"/>
    <x v="0"/>
    <m/>
    <m/>
    <m/>
    <m/>
    <x v="0"/>
  </r>
  <r>
    <x v="2"/>
    <s v="b6d8c277-db18-4349-9d8e-58af08dff872"/>
    <x v="0"/>
    <e v="#N/A"/>
    <e v="#N/A"/>
    <e v="#N/A"/>
    <s v="FIXED"/>
    <x v="0"/>
    <m/>
    <m/>
    <m/>
    <m/>
    <x v="0"/>
  </r>
  <r>
    <x v="0"/>
    <s v="b6d97058-5387-4619-bd1d-4c965d0d5be1"/>
    <x v="0"/>
    <e v="#N/A"/>
    <e v="#N/A"/>
    <e v="#N/A"/>
    <s v="FIXED"/>
    <x v="0"/>
    <m/>
    <m/>
    <m/>
    <m/>
    <x v="0"/>
  </r>
  <r>
    <x v="0"/>
    <s v="b6d99e48-9a2b-4072-8c75-789a56a9a303"/>
    <x v="0"/>
    <e v="#N/A"/>
    <e v="#N/A"/>
    <e v="#N/A"/>
    <s v="FIXED"/>
    <x v="0"/>
    <m/>
    <m/>
    <m/>
    <m/>
    <x v="0"/>
  </r>
  <r>
    <x v="0"/>
    <s v="b6db644d-0a1b-4f35-a8bc-50b95ba0fe82"/>
    <x v="0"/>
    <e v="#N/A"/>
    <e v="#N/A"/>
    <e v="#N/A"/>
    <s v="FIXED"/>
    <x v="0"/>
    <m/>
    <m/>
    <m/>
    <m/>
    <x v="0"/>
  </r>
  <r>
    <x v="0"/>
    <s v="b6db71d3-ea6b-487a-9152-39eb88ea99e3"/>
    <x v="0"/>
    <e v="#N/A"/>
    <e v="#N/A"/>
    <e v="#N/A"/>
    <s v="FIXED"/>
    <x v="0"/>
    <m/>
    <m/>
    <m/>
    <m/>
    <x v="0"/>
  </r>
  <r>
    <x v="0"/>
    <s v="b6db97f5-52fa-4786-8873-ff31881d5177"/>
    <x v="0"/>
    <e v="#N/A"/>
    <e v="#N/A"/>
    <e v="#N/A"/>
    <s v="FIXED"/>
    <x v="0"/>
    <m/>
    <m/>
    <m/>
    <m/>
    <x v="0"/>
  </r>
  <r>
    <x v="2"/>
    <s v="b6dba923-3d6c-4480-910e-4142c213bea2"/>
    <x v="1"/>
    <s v="bpn-rosecmas-06"/>
    <s v="b6dba923-3d6c-4480-910e-4142c213bea2"/>
    <s v="Medium"/>
    <s v="RESURFACED"/>
    <x v="0"/>
    <m/>
    <m/>
    <m/>
    <m/>
    <x v="0"/>
  </r>
  <r>
    <x v="0"/>
    <s v="b6dbafdc-977d-4742-88c6-e97f6f0a311b"/>
    <x v="0"/>
    <e v="#N/A"/>
    <e v="#N/A"/>
    <e v="#N/A"/>
    <s v="FIXED"/>
    <x v="0"/>
    <m/>
    <m/>
    <m/>
    <m/>
    <x v="0"/>
  </r>
  <r>
    <x v="2"/>
    <s v="b6de5780-9918-4d7e-96ef-c59f5da7f431"/>
    <x v="3"/>
    <e v="#N/A"/>
    <e v="#N/A"/>
    <e v="#N/A"/>
    <s v="NEW"/>
    <x v="0"/>
    <m/>
    <m/>
    <m/>
    <m/>
    <x v="0"/>
  </r>
  <r>
    <x v="7"/>
    <s v="b6de9d72-c074-4f8a-885e-ad5b68031e31"/>
    <x v="2"/>
    <s v="bpn-cmtypmws-01"/>
    <s v="b6de9d72-c074-4f8a-885e-ad5b68031e31"/>
    <s v="Medium"/>
    <s v="ACTIVE"/>
    <x v="0"/>
    <m/>
    <m/>
    <m/>
    <m/>
    <x v="0"/>
  </r>
  <r>
    <x v="0"/>
    <s v="b6dea5f1-2d71-4ad9-8c56-893d0146b4c8"/>
    <x v="0"/>
    <e v="#N/A"/>
    <e v="#N/A"/>
    <e v="#N/A"/>
    <s v="FIXED"/>
    <x v="0"/>
    <m/>
    <m/>
    <m/>
    <m/>
    <x v="0"/>
  </r>
  <r>
    <x v="2"/>
    <s v="b6dedf87-5a52-4006-b83d-ba883480fa02"/>
    <x v="0"/>
    <e v="#N/A"/>
    <e v="#N/A"/>
    <e v="#N/A"/>
    <s v="FIXED"/>
    <x v="0"/>
    <m/>
    <m/>
    <m/>
    <m/>
    <x v="0"/>
  </r>
  <r>
    <x v="0"/>
    <s v="b6df52d3-206c-4090-8b36-53aadf2f667b"/>
    <x v="0"/>
    <e v="#N/A"/>
    <e v="#N/A"/>
    <e v="#N/A"/>
    <s v="FIXED"/>
    <x v="0"/>
    <m/>
    <m/>
    <m/>
    <m/>
    <x v="0"/>
  </r>
  <r>
    <x v="2"/>
    <s v="b6e10466-e6c7-434a-bbda-2b9ab69a8f69"/>
    <x v="0"/>
    <e v="#N/A"/>
    <e v="#N/A"/>
    <e v="#N/A"/>
    <s v="FIXED"/>
    <x v="0"/>
    <m/>
    <m/>
    <m/>
    <m/>
    <x v="0"/>
  </r>
  <r>
    <x v="0"/>
    <s v="b6e212eb-d75d-426f-bd44-f4a6ceb6aba1"/>
    <x v="0"/>
    <e v="#N/A"/>
    <e v="#N/A"/>
    <e v="#N/A"/>
    <s v="FIXED"/>
    <x v="0"/>
    <m/>
    <m/>
    <m/>
    <m/>
    <x v="0"/>
  </r>
  <r>
    <x v="10"/>
    <s v="b6e228ca-dd53-4174-9b2c-1ed9df4c7e2c"/>
    <x v="2"/>
    <e v="#N/A"/>
    <e v="#N/A"/>
    <e v="#N/A"/>
    <s v="ACTIVE"/>
    <x v="0"/>
    <m/>
    <m/>
    <m/>
    <m/>
    <x v="0"/>
  </r>
  <r>
    <x v="2"/>
    <s v="b6e256a4-65cd-4c43-95b2-0f37e2ea034f"/>
    <x v="3"/>
    <e v="#N/A"/>
    <e v="#N/A"/>
    <e v="#N/A"/>
    <s v="NEW"/>
    <x v="0"/>
    <m/>
    <m/>
    <m/>
    <m/>
    <x v="0"/>
  </r>
  <r>
    <x v="0"/>
    <s v="b6e2f8f2-f7b9-4233-888b-ed85f212d246"/>
    <x v="0"/>
    <e v="#N/A"/>
    <e v="#N/A"/>
    <e v="#N/A"/>
    <s v="FIXED"/>
    <x v="0"/>
    <m/>
    <m/>
    <m/>
    <m/>
    <x v="0"/>
  </r>
  <r>
    <x v="0"/>
    <s v="b6e3b04b-abe7-4029-930d-6992dd2562e5"/>
    <x v="0"/>
    <e v="#N/A"/>
    <e v="#N/A"/>
    <e v="#N/A"/>
    <s v="FIXED"/>
    <x v="0"/>
    <m/>
    <m/>
    <m/>
    <m/>
    <x v="0"/>
  </r>
  <r>
    <x v="9"/>
    <s v="b6e4a4f0-2ac6-455f-b9f3-08db94014acf"/>
    <x v="0"/>
    <e v="#N/A"/>
    <e v="#N/A"/>
    <e v="#N/A"/>
    <s v="FIXED"/>
    <x v="0"/>
    <m/>
    <m/>
    <m/>
    <m/>
    <x v="0"/>
  </r>
  <r>
    <x v="0"/>
    <s v="b6e4c865-4b23-4c54-b4cb-d571deb71585"/>
    <x v="0"/>
    <s v="bdwybrn5wlqp73l.bpna.popularinc.net"/>
    <s v="b6e4c865-4b23-4c54-b4cb-d571deb71585"/>
    <s v="Critical"/>
    <s v="FIXED"/>
    <x v="0"/>
    <m/>
    <m/>
    <m/>
    <m/>
    <x v="0"/>
  </r>
  <r>
    <x v="6"/>
    <s v="b6e61a10-93af-4d85-a4a0-de5052a653b1"/>
    <x v="0"/>
    <e v="#N/A"/>
    <e v="#N/A"/>
    <e v="#N/A"/>
    <s v="FIXED"/>
    <x v="0"/>
    <m/>
    <m/>
    <m/>
    <m/>
    <x v="0"/>
  </r>
  <r>
    <x v="0"/>
    <s v="b6e6bcd9-7d61-4c07-9a18-455e2aa1ccd9"/>
    <x v="0"/>
    <e v="#N/A"/>
    <e v="#N/A"/>
    <e v="#N/A"/>
    <s v="FIXED"/>
    <x v="0"/>
    <m/>
    <m/>
    <m/>
    <m/>
    <x v="0"/>
  </r>
  <r>
    <x v="0"/>
    <s v="b6e70bfe-832b-4490-a930-2d87438ab01e"/>
    <x v="0"/>
    <e v="#N/A"/>
    <e v="#N/A"/>
    <e v="#N/A"/>
    <s v="FIXED"/>
    <x v="0"/>
    <m/>
    <m/>
    <m/>
    <m/>
    <x v="0"/>
  </r>
  <r>
    <x v="0"/>
    <s v="b6e72762-52ac-4fcf-b168-9cb02846aa6c"/>
    <x v="0"/>
    <e v="#N/A"/>
    <e v="#N/A"/>
    <e v="#N/A"/>
    <s v="FIXED"/>
    <x v="0"/>
    <m/>
    <m/>
    <m/>
    <m/>
    <x v="0"/>
  </r>
  <r>
    <x v="7"/>
    <s v="b6e761b6-7bfb-4327-b535-ad9c55df3d90"/>
    <x v="0"/>
    <e v="#N/A"/>
    <e v="#N/A"/>
    <e v="#N/A"/>
    <s v="FIXED"/>
    <x v="0"/>
    <m/>
    <m/>
    <m/>
    <m/>
    <x v="0"/>
  </r>
  <r>
    <x v="0"/>
    <s v="b6e849f9-6216-4cb5-a1d6-27b60f5484c4"/>
    <x v="0"/>
    <s v="0007brn21fknd2d.bpna.popularinc.net"/>
    <s v="b6e849f9-6216-4cb5-a1d6-27b60f5484c4"/>
    <s v="Medium"/>
    <s v="FIXED"/>
    <x v="0"/>
    <m/>
    <m/>
    <m/>
    <m/>
    <x v="0"/>
  </r>
  <r>
    <x v="2"/>
    <s v="b6e884d2-7fe1-4088-bc12-cdeb2211ca94"/>
    <x v="2"/>
    <s v="bpn-rosefx-02"/>
    <s v="b6e884d2-7fe1-4088-bc12-cdeb2211ca94"/>
    <s v="High"/>
    <s v="ACTIVE"/>
    <x v="0"/>
    <m/>
    <m/>
    <m/>
    <m/>
    <x v="0"/>
  </r>
  <r>
    <x v="0"/>
    <s v="b6e8d241-6ac8-45fe-8aa6-f7cc4c1b4890"/>
    <x v="0"/>
    <e v="#N/A"/>
    <e v="#N/A"/>
    <e v="#N/A"/>
    <s v="FIXED"/>
    <x v="0"/>
    <m/>
    <m/>
    <m/>
    <m/>
    <x v="0"/>
  </r>
  <r>
    <x v="0"/>
    <s v="b6e97931-dd5a-4277-9138-6aea5a090dc4"/>
    <x v="1"/>
    <s v="miambko24dx633l.bpna.popularinc.net"/>
    <s v="b6e97931-dd5a-4277-9138-6aea5a090dc4"/>
    <s v="High"/>
    <s v="RESURFACED"/>
    <x v="0"/>
    <m/>
    <m/>
    <m/>
    <m/>
    <x v="0"/>
  </r>
  <r>
    <x v="0"/>
    <s v="b6e97b67-a670-4e67-a0d3-eeca717e61f1"/>
    <x v="0"/>
    <e v="#N/A"/>
    <e v="#N/A"/>
    <e v="#N/A"/>
    <s v="FIXED"/>
    <x v="0"/>
    <m/>
    <m/>
    <m/>
    <m/>
    <x v="0"/>
  </r>
  <r>
    <x v="0"/>
    <s v="b6ea4a78-56ad-433f-9074-c1ab8ee96233"/>
    <x v="0"/>
    <e v="#N/A"/>
    <e v="#N/A"/>
    <e v="#N/A"/>
    <s v="FIXED"/>
    <x v="0"/>
    <m/>
    <m/>
    <m/>
    <m/>
    <x v="0"/>
  </r>
  <r>
    <x v="4"/>
    <s v="b6ea6a41-be55-4d1c-a021-b91c3e15cde2"/>
    <x v="0"/>
    <e v="#N/A"/>
    <e v="#N/A"/>
    <e v="#N/A"/>
    <s v="FIXED"/>
    <x v="0"/>
    <m/>
    <m/>
    <m/>
    <m/>
    <x v="0"/>
  </r>
  <r>
    <x v="0"/>
    <s v="b6ea9b9b-1096-4326-80b5-33987fa488db"/>
    <x v="0"/>
    <e v="#N/A"/>
    <e v="#N/A"/>
    <e v="#N/A"/>
    <s v="FIXED"/>
    <x v="0"/>
    <m/>
    <m/>
    <m/>
    <m/>
    <x v="0"/>
  </r>
  <r>
    <x v="2"/>
    <s v="b6eb0910-e509-4b1b-b0c8-1e96c82ab91f"/>
    <x v="0"/>
    <e v="#N/A"/>
    <e v="#N/A"/>
    <e v="#N/A"/>
    <s v="FIXED"/>
    <x v="0"/>
    <m/>
    <m/>
    <m/>
    <m/>
    <x v="0"/>
  </r>
  <r>
    <x v="6"/>
    <s v="b6eba94f-f945-4c9c-9fc3-ed95890118f3"/>
    <x v="2"/>
    <e v="#N/A"/>
    <e v="#N/A"/>
    <e v="#N/A"/>
    <s v="ACTIVE"/>
    <x v="0"/>
    <m/>
    <m/>
    <m/>
    <m/>
    <x v="0"/>
  </r>
  <r>
    <x v="0"/>
    <s v="b6ec1191-1a83-4622-a4fa-2c266b4d9604"/>
    <x v="0"/>
    <e v="#N/A"/>
    <e v="#N/A"/>
    <e v="#N/A"/>
    <s v="FIXED"/>
    <x v="0"/>
    <m/>
    <m/>
    <m/>
    <m/>
    <x v="0"/>
  </r>
  <r>
    <x v="7"/>
    <s v="b6ed2786-d8a1-481e-9964-9f22cdd14982"/>
    <x v="0"/>
    <e v="#N/A"/>
    <e v="#N/A"/>
    <e v="#N/A"/>
    <s v="FIXED"/>
    <x v="0"/>
    <m/>
    <m/>
    <m/>
    <m/>
    <x v="0"/>
  </r>
  <r>
    <x v="11"/>
    <s v="b6ed3528-f8f4-45c8-a54a-d0c5776cf1a0"/>
    <x v="0"/>
    <e v="#N/A"/>
    <e v="#N/A"/>
    <e v="#N/A"/>
    <s v="FIXED"/>
    <x v="0"/>
    <m/>
    <m/>
    <m/>
    <m/>
    <x v="0"/>
  </r>
  <r>
    <x v="0"/>
    <s v="b6ee6d92-3d65-4abe-802e-1476200d4456"/>
    <x v="0"/>
    <e v="#N/A"/>
    <e v="#N/A"/>
    <e v="#N/A"/>
    <s v="FIXED"/>
    <x v="0"/>
    <m/>
    <m/>
    <m/>
    <m/>
    <x v="0"/>
  </r>
  <r>
    <x v="4"/>
    <s v="b6f1ab40-c37c-45c2-859b-ec6ab5dbc7a7"/>
    <x v="0"/>
    <s v="0091brnc1bn9n2d"/>
    <s v="b6f1ab40-c37c-45c2-859b-ec6ab5dbc7a7"/>
    <s v="Critical"/>
    <s v="FIXED"/>
    <x v="0"/>
    <m/>
    <m/>
    <m/>
    <m/>
    <x v="0"/>
  </r>
  <r>
    <x v="0"/>
    <s v="b6f2866b-f304-4c7c-95b7-7d2b8f4872bf"/>
    <x v="0"/>
    <e v="#N/A"/>
    <e v="#N/A"/>
    <e v="#N/A"/>
    <s v="FIXED"/>
    <x v="0"/>
    <m/>
    <m/>
    <m/>
    <m/>
    <x v="0"/>
  </r>
  <r>
    <x v="0"/>
    <s v="b6f34272-b750-4827-9ca5-9c5d6b59d700"/>
    <x v="0"/>
    <e v="#N/A"/>
    <e v="#N/A"/>
    <e v="#N/A"/>
    <s v="FIXED"/>
    <x v="0"/>
    <m/>
    <m/>
    <m/>
    <m/>
    <x v="0"/>
  </r>
  <r>
    <x v="1"/>
    <s v="b6f359ee-e86e-42c9-a33f-221f637f6036"/>
    <x v="0"/>
    <e v="#N/A"/>
    <e v="#N/A"/>
    <e v="#N/A"/>
    <s v="FIXED"/>
    <x v="0"/>
    <m/>
    <m/>
    <m/>
    <m/>
    <x v="0"/>
  </r>
  <r>
    <x v="0"/>
    <s v="b6f371e7-7641-4a45-b2f4-993d8e2d142c"/>
    <x v="1"/>
    <s v="rosebkog2yb8h2l.bpna.popularinc.net"/>
    <s v="b6f371e7-7641-4a45-b2f4-993d8e2d142c"/>
    <s v="Medium"/>
    <s v="RESURFACED"/>
    <x v="0"/>
    <m/>
    <m/>
    <m/>
    <m/>
    <x v="0"/>
  </r>
  <r>
    <x v="0"/>
    <s v="b6f3763a-e563-46af-a456-fb319947d42e"/>
    <x v="0"/>
    <e v="#N/A"/>
    <e v="#N/A"/>
    <e v="#N/A"/>
    <s v="FIXED"/>
    <x v="0"/>
    <m/>
    <m/>
    <m/>
    <m/>
    <x v="0"/>
  </r>
  <r>
    <x v="2"/>
    <s v="b6f4a57a-434c-4666-a123-77e10a6efed4"/>
    <x v="0"/>
    <e v="#N/A"/>
    <e v="#N/A"/>
    <e v="#N/A"/>
    <s v="FIXED"/>
    <x v="0"/>
    <m/>
    <m/>
    <m/>
    <m/>
    <x v="0"/>
  </r>
  <r>
    <x v="4"/>
    <s v="b6f4cefc-fb38-4c08-a841-7c4c74900aa7"/>
    <x v="2"/>
    <s v="bdwybko3bymkh2d.bpna.popularinc.net"/>
    <s v="b6f4cefc-fb38-4c08-a841-7c4c74900aa7"/>
    <s v="Critical"/>
    <s v="ACTIVE"/>
    <x v="0"/>
    <m/>
    <m/>
    <m/>
    <m/>
    <x v="0"/>
  </r>
  <r>
    <x v="4"/>
    <s v="b6f4cfcc-3bcc-4793-acd3-12458d9f88b7"/>
    <x v="0"/>
    <e v="#N/A"/>
    <e v="#N/A"/>
    <e v="#N/A"/>
    <s v="FIXED"/>
    <x v="0"/>
    <m/>
    <m/>
    <m/>
    <m/>
    <x v="0"/>
  </r>
  <r>
    <x v="2"/>
    <s v="b6f4f4a7-adfc-4a15-9a56-ae1380cf6fb9"/>
    <x v="1"/>
    <s v="bpn-rosebidp-01"/>
    <s v="b6f4f4a7-adfc-4a15-9a56-ae1380cf6fb9"/>
    <s v="Medium"/>
    <s v="RESURFACED"/>
    <x v="0"/>
    <m/>
    <m/>
    <m/>
    <m/>
    <x v="0"/>
  </r>
  <r>
    <x v="0"/>
    <s v="b6f5d5e0-c134-49d0-9e22-65f150838650"/>
    <x v="0"/>
    <e v="#N/A"/>
    <e v="#N/A"/>
    <e v="#N/A"/>
    <s v="FIXED"/>
    <x v="0"/>
    <m/>
    <m/>
    <m/>
    <m/>
    <x v="0"/>
  </r>
  <r>
    <x v="0"/>
    <s v="b6f67cb3-613e-4d38-b00a-9561b3ab6f67"/>
    <x v="0"/>
    <e v="#N/A"/>
    <e v="#N/A"/>
    <e v="#N/A"/>
    <s v="FIXED"/>
    <x v="0"/>
    <m/>
    <m/>
    <m/>
    <m/>
    <x v="0"/>
  </r>
  <r>
    <x v="2"/>
    <s v="b6f68a8b-9f9c-46db-b5a3-a73f2f72c015"/>
    <x v="2"/>
    <s v="bpn-cmtysm-01"/>
    <s v="b6f68a8b-9f9c-46db-b5a3-a73f2f72c015"/>
    <s v="High"/>
    <s v="ACTIVE"/>
    <x v="0"/>
    <m/>
    <m/>
    <m/>
    <m/>
    <x v="0"/>
  </r>
  <r>
    <x v="0"/>
    <s v="b6f6b5b2-8f5c-4b85-94a3-efbaff609f72"/>
    <x v="0"/>
    <e v="#N/A"/>
    <e v="#N/A"/>
    <e v="#N/A"/>
    <s v="FIXED"/>
    <x v="0"/>
    <m/>
    <m/>
    <m/>
    <m/>
    <x v="0"/>
  </r>
  <r>
    <x v="0"/>
    <s v="b6f72218-c5f3-445c-842d-46d2b62bd135"/>
    <x v="0"/>
    <e v="#N/A"/>
    <e v="#N/A"/>
    <e v="#N/A"/>
    <s v="FIXED"/>
    <x v="0"/>
    <m/>
    <m/>
    <m/>
    <m/>
    <x v="0"/>
  </r>
  <r>
    <x v="0"/>
    <s v="b6f9e102-b4de-4079-8c55-d6d296efa03b"/>
    <x v="0"/>
    <e v="#N/A"/>
    <e v="#N/A"/>
    <e v="#N/A"/>
    <s v="FIXED"/>
    <x v="0"/>
    <m/>
    <m/>
    <m/>
    <m/>
    <x v="0"/>
  </r>
  <r>
    <x v="1"/>
    <s v="b6fcd76c-d18a-4af3-8874-870aba457092"/>
    <x v="0"/>
    <s v="bpn-0062bp-01"/>
    <s v="b6fcd76c-d18a-4af3-8874-870aba457092"/>
    <s v="Critical"/>
    <s v="FIXED"/>
    <x v="0"/>
    <m/>
    <m/>
    <m/>
    <m/>
    <x v="0"/>
  </r>
  <r>
    <x v="1"/>
    <s v="b6fd62f3-5e61-4f5f-9736-7bddab906453"/>
    <x v="0"/>
    <e v="#N/A"/>
    <e v="#N/A"/>
    <e v="#N/A"/>
    <s v="FIXED"/>
    <x v="0"/>
    <m/>
    <m/>
    <m/>
    <m/>
    <x v="0"/>
  </r>
  <r>
    <x v="0"/>
    <s v="b6fdf281-2fb1-4d67-b6e0-4087e4c95169"/>
    <x v="0"/>
    <e v="#N/A"/>
    <e v="#N/A"/>
    <e v="#N/A"/>
    <s v="FIXED"/>
    <x v="0"/>
    <m/>
    <m/>
    <m/>
    <m/>
    <x v="0"/>
  </r>
  <r>
    <x v="10"/>
    <s v="b6ff8a61-3005-48de-a426-b2a750eabd19"/>
    <x v="0"/>
    <e v="#N/A"/>
    <e v="#N/A"/>
    <e v="#N/A"/>
    <s v="FIXED"/>
    <x v="0"/>
    <m/>
    <m/>
    <m/>
    <m/>
    <x v="0"/>
  </r>
  <r>
    <x v="2"/>
    <s v="b700343d-648b-4464-8e05-041caa0b04f8"/>
    <x v="3"/>
    <e v="#N/A"/>
    <e v="#N/A"/>
    <e v="#N/A"/>
    <s v="NEW"/>
    <x v="0"/>
    <m/>
    <m/>
    <m/>
    <m/>
    <x v="0"/>
  </r>
  <r>
    <x v="0"/>
    <s v="b7025c4f-93b8-4df1-8af8-7197e84fdf9c"/>
    <x v="0"/>
    <e v="#N/A"/>
    <e v="#N/A"/>
    <e v="#N/A"/>
    <s v="FIXED"/>
    <x v="0"/>
    <m/>
    <m/>
    <m/>
    <m/>
    <x v="0"/>
  </r>
  <r>
    <x v="0"/>
    <s v="b7036cff-f442-4769-b92a-afc8ae89eecf"/>
    <x v="0"/>
    <e v="#N/A"/>
    <e v="#N/A"/>
    <e v="#N/A"/>
    <s v="FIXED"/>
    <x v="0"/>
    <m/>
    <m/>
    <m/>
    <m/>
    <x v="0"/>
  </r>
  <r>
    <x v="4"/>
    <s v="b703789c-d5df-41f7-8c07-cf2b5eb8b702"/>
    <x v="0"/>
    <e v="#N/A"/>
    <e v="#N/A"/>
    <e v="#N/A"/>
    <s v="FIXED"/>
    <x v="0"/>
    <m/>
    <m/>
    <m/>
    <m/>
    <x v="0"/>
  </r>
  <r>
    <x v="0"/>
    <s v="b704050f-703c-46b9-b646-f0fffb98354b"/>
    <x v="0"/>
    <e v="#N/A"/>
    <e v="#N/A"/>
    <e v="#N/A"/>
    <s v="FIXED"/>
    <x v="0"/>
    <m/>
    <m/>
    <m/>
    <m/>
    <x v="0"/>
  </r>
  <r>
    <x v="0"/>
    <s v="b70463df-e3fb-4c3d-ae02-c7adb85af49a"/>
    <x v="0"/>
    <e v="#N/A"/>
    <e v="#N/A"/>
    <e v="#N/A"/>
    <s v="FIXED"/>
    <x v="0"/>
    <m/>
    <m/>
    <m/>
    <m/>
    <x v="0"/>
  </r>
  <r>
    <x v="2"/>
    <s v="b704a8ea-f99d-4bf8-88b2-fbf2cb2fb128"/>
    <x v="3"/>
    <s v="bpn-rosecmas-06"/>
    <s v="b704a8ea-f99d-4bf8-88b2-fbf2cb2fb128"/>
    <s v="Medium"/>
    <s v="NEW"/>
    <x v="0"/>
    <m/>
    <m/>
    <m/>
    <m/>
    <x v="0"/>
  </r>
  <r>
    <x v="4"/>
    <s v="b7065594-31ba-4b01-8673-47269d7ec6d4"/>
    <x v="0"/>
    <e v="#N/A"/>
    <e v="#N/A"/>
    <e v="#N/A"/>
    <s v="FIXED"/>
    <x v="0"/>
    <m/>
    <m/>
    <m/>
    <m/>
    <x v="0"/>
  </r>
  <r>
    <x v="4"/>
    <s v="b706cc4f-e3f2-4d3b-bc01-56c9ca6aca27"/>
    <x v="0"/>
    <e v="#N/A"/>
    <e v="#N/A"/>
    <e v="#N/A"/>
    <s v="FIXED"/>
    <x v="0"/>
    <m/>
    <m/>
    <m/>
    <m/>
    <x v="0"/>
  </r>
  <r>
    <x v="10"/>
    <s v="b706dd56-f2e8-4185-bcc4-af802b549873"/>
    <x v="2"/>
    <s v="bpn-rosefr-01"/>
    <s v="b706dd56-f2e8-4185-bcc4-af802b549873"/>
    <s v="Medium"/>
    <s v="ACTIVE"/>
    <x v="0"/>
    <m/>
    <m/>
    <m/>
    <m/>
    <x v="0"/>
  </r>
  <r>
    <x v="0"/>
    <s v="b70897f1-e71a-48aa-add6-295e137a4f07"/>
    <x v="0"/>
    <e v="#N/A"/>
    <e v="#N/A"/>
    <e v="#N/A"/>
    <s v="FIXED"/>
    <x v="0"/>
    <m/>
    <m/>
    <m/>
    <m/>
    <x v="0"/>
  </r>
  <r>
    <x v="0"/>
    <s v="b7095a8d-9799-489c-9505-d66e7702d9d7"/>
    <x v="0"/>
    <e v="#N/A"/>
    <e v="#N/A"/>
    <e v="#N/A"/>
    <s v="FIXED"/>
    <x v="0"/>
    <m/>
    <m/>
    <m/>
    <m/>
    <x v="0"/>
  </r>
  <r>
    <x v="0"/>
    <s v="b709a622-fd08-4bb5-97d5-35b52f9bf91b"/>
    <x v="0"/>
    <e v="#N/A"/>
    <e v="#N/A"/>
    <e v="#N/A"/>
    <s v="FIXED"/>
    <x v="0"/>
    <m/>
    <m/>
    <m/>
    <m/>
    <x v="0"/>
  </r>
  <r>
    <x v="0"/>
    <s v="b70a1014-4272-4ea1-96f9-8756aa77c117"/>
    <x v="1"/>
    <s v="0090brn7ptl9n2d.bpna.popularinc.net"/>
    <s v="b70a1014-4272-4ea1-96f9-8756aa77c117"/>
    <s v="High"/>
    <s v="RESURFACED"/>
    <x v="0"/>
    <m/>
    <m/>
    <m/>
    <m/>
    <x v="0"/>
  </r>
  <r>
    <x v="1"/>
    <s v="b70a1799-eeae-44a6-84fe-c863a7513fab"/>
    <x v="0"/>
    <e v="#N/A"/>
    <e v="#N/A"/>
    <e v="#N/A"/>
    <s v="FIXED"/>
    <x v="0"/>
    <m/>
    <m/>
    <m/>
    <m/>
    <x v="0"/>
  </r>
  <r>
    <x v="0"/>
    <s v="b70a19b5-32d9-42a5-a250-69fd09e4dd02"/>
    <x v="1"/>
    <s v="miambkodpk1tg3l"/>
    <s v="b70a19b5-32d9-42a5-a250-69fd09e4dd02"/>
    <s v="Critical"/>
    <s v="RESURFACED"/>
    <x v="0"/>
    <m/>
    <m/>
    <m/>
    <m/>
    <x v="0"/>
  </r>
  <r>
    <x v="0"/>
    <s v="b70b97d9-71e5-4daa-a165-bd1aade46ac3"/>
    <x v="0"/>
    <e v="#N/A"/>
    <e v="#N/A"/>
    <e v="#N/A"/>
    <s v="FIXED"/>
    <x v="0"/>
    <m/>
    <m/>
    <m/>
    <m/>
    <x v="0"/>
  </r>
  <r>
    <x v="0"/>
    <s v="b70bc49c-baf5-4369-9f8f-8efaf06addde"/>
    <x v="0"/>
    <e v="#N/A"/>
    <e v="#N/A"/>
    <e v="#N/A"/>
    <s v="FIXED"/>
    <x v="0"/>
    <m/>
    <m/>
    <m/>
    <m/>
    <x v="0"/>
  </r>
  <r>
    <x v="0"/>
    <s v="b70d39ee-21d9-4f46-8d3f-e936bcb10504"/>
    <x v="0"/>
    <e v="#N/A"/>
    <e v="#N/A"/>
    <e v="#N/A"/>
    <s v="FIXED"/>
    <x v="0"/>
    <m/>
    <m/>
    <m/>
    <m/>
    <x v="0"/>
  </r>
  <r>
    <x v="0"/>
    <s v="b70fa16a-69fb-49af-9d44-f42615074fae"/>
    <x v="0"/>
    <e v="#N/A"/>
    <e v="#N/A"/>
    <e v="#N/A"/>
    <s v="FIXED"/>
    <x v="0"/>
    <m/>
    <m/>
    <m/>
    <m/>
    <x v="0"/>
  </r>
  <r>
    <x v="1"/>
    <s v="b7111056-ce34-45f1-9154-b880991aa30c"/>
    <x v="0"/>
    <e v="#N/A"/>
    <e v="#N/A"/>
    <e v="#N/A"/>
    <s v="FIXED"/>
    <x v="0"/>
    <m/>
    <m/>
    <m/>
    <m/>
    <x v="0"/>
  </r>
  <r>
    <x v="1"/>
    <s v="b711b2f9-9305-47ae-8b76-259b4ecfa6ff"/>
    <x v="0"/>
    <e v="#N/A"/>
    <e v="#N/A"/>
    <e v="#N/A"/>
    <s v="FIXED"/>
    <x v="0"/>
    <m/>
    <m/>
    <m/>
    <m/>
    <x v="0"/>
  </r>
  <r>
    <x v="1"/>
    <s v="b712ea6f-d096-4949-8c27-dd0305e207a7"/>
    <x v="1"/>
    <s v="bpn-miambp-01"/>
    <s v="b712ea6f-d096-4949-8c27-dd0305e207a7"/>
    <s v="Medium"/>
    <s v="RESURFACED"/>
    <x v="0"/>
    <m/>
    <m/>
    <m/>
    <m/>
    <x v="0"/>
  </r>
  <r>
    <x v="0"/>
    <s v="b712eb70-2a76-417d-aa35-75ac7f23019e"/>
    <x v="0"/>
    <e v="#N/A"/>
    <e v="#N/A"/>
    <e v="#N/A"/>
    <s v="FIXED"/>
    <x v="0"/>
    <m/>
    <m/>
    <m/>
    <m/>
    <x v="0"/>
  </r>
  <r>
    <x v="0"/>
    <s v="b713692d-fbec-4f18-955d-664a14fcbc6c"/>
    <x v="0"/>
    <s v="miambko9bzvxy2l.bpna.popularinc.net"/>
    <s v="b713692d-fbec-4f18-955d-664a14fcbc6c"/>
    <s v="Medium"/>
    <s v="FIXED"/>
    <x v="0"/>
    <m/>
    <m/>
    <m/>
    <m/>
    <x v="0"/>
  </r>
  <r>
    <x v="2"/>
    <s v="b7138a9b-2daa-460d-b2b7-1561b862735c"/>
    <x v="0"/>
    <e v="#N/A"/>
    <e v="#N/A"/>
    <e v="#N/A"/>
    <s v="FIXED"/>
    <x v="0"/>
    <m/>
    <m/>
    <m/>
    <m/>
    <x v="0"/>
  </r>
  <r>
    <x v="0"/>
    <s v="b7141da0-2781-401b-8616-44420ee0fd97"/>
    <x v="0"/>
    <e v="#N/A"/>
    <e v="#N/A"/>
    <e v="#N/A"/>
    <s v="FIXED"/>
    <x v="0"/>
    <m/>
    <m/>
    <m/>
    <m/>
    <x v="0"/>
  </r>
  <r>
    <x v="4"/>
    <s v="b714b261-ef9a-4bf9-9840-50a74f701fc2"/>
    <x v="0"/>
    <e v="#N/A"/>
    <e v="#N/A"/>
    <e v="#N/A"/>
    <s v="FIXED"/>
    <x v="0"/>
    <m/>
    <m/>
    <m/>
    <m/>
    <x v="0"/>
  </r>
  <r>
    <x v="1"/>
    <s v="b714d88f-5971-474b-8771-972183c7d2fa"/>
    <x v="2"/>
    <s v="bpn-0093bp-01"/>
    <s v="b714d88f-5971-474b-8771-972183c7d2fa"/>
    <s v="Medium"/>
    <s v="ACTIVE"/>
    <x v="0"/>
    <m/>
    <m/>
    <m/>
    <m/>
    <x v="0"/>
  </r>
  <r>
    <x v="0"/>
    <s v="b7159f7f-e5b4-4171-bc1b-963fad444c30"/>
    <x v="0"/>
    <e v="#N/A"/>
    <e v="#N/A"/>
    <e v="#N/A"/>
    <s v="FIXED"/>
    <x v="0"/>
    <m/>
    <m/>
    <m/>
    <m/>
    <x v="0"/>
  </r>
  <r>
    <x v="0"/>
    <s v="b715b07c-32a2-41db-a894-7ac9d27f5564"/>
    <x v="0"/>
    <e v="#N/A"/>
    <e v="#N/A"/>
    <e v="#N/A"/>
    <s v="FIXED"/>
    <x v="0"/>
    <m/>
    <m/>
    <m/>
    <m/>
    <x v="0"/>
  </r>
  <r>
    <x v="0"/>
    <s v="b7167e69-066a-4538-9fd8-9da25bb3a3b2"/>
    <x v="0"/>
    <e v="#N/A"/>
    <e v="#N/A"/>
    <e v="#N/A"/>
    <s v="FIXED"/>
    <x v="0"/>
    <m/>
    <m/>
    <m/>
    <m/>
    <x v="0"/>
  </r>
  <r>
    <x v="0"/>
    <s v="b716c091-bd13-4b0a-b3a1-3adad6c3d059"/>
    <x v="0"/>
    <e v="#N/A"/>
    <e v="#N/A"/>
    <e v="#N/A"/>
    <s v="FIXED"/>
    <x v="0"/>
    <m/>
    <m/>
    <m/>
    <m/>
    <x v="0"/>
  </r>
  <r>
    <x v="0"/>
    <s v="b7177fe7-acbc-440d-87a3-8adb58cd6685"/>
    <x v="0"/>
    <e v="#N/A"/>
    <e v="#N/A"/>
    <e v="#N/A"/>
    <s v="FIXED"/>
    <x v="0"/>
    <m/>
    <m/>
    <m/>
    <m/>
    <x v="0"/>
  </r>
  <r>
    <x v="0"/>
    <s v="b71818ef-97a8-473c-9a3a-3f28e99fb6c8"/>
    <x v="0"/>
    <e v="#N/A"/>
    <e v="#N/A"/>
    <e v="#N/A"/>
    <s v="FIXED"/>
    <x v="0"/>
    <m/>
    <m/>
    <m/>
    <m/>
    <x v="0"/>
  </r>
  <r>
    <x v="0"/>
    <s v="b7192b4e-66a8-4fa9-81c3-28007c6f329d"/>
    <x v="0"/>
    <s v="rosebkobyrqnd2d.bpna.popularinc.net"/>
    <s v="b7192b4e-66a8-4fa9-81c3-28007c6f329d"/>
    <s v="Critical"/>
    <s v="FIXED"/>
    <x v="0"/>
    <m/>
    <m/>
    <m/>
    <m/>
    <x v="0"/>
  </r>
  <r>
    <x v="3"/>
    <s v="b719bc32-2d69-4eb2-b18f-9fbb6ff74b06"/>
    <x v="2"/>
    <s v="pcb-rosemx-11"/>
    <s v="b719bc32-2d69-4eb2-b18f-9fbb6ff74b06"/>
    <s v="High"/>
    <s v="ACTIVE"/>
    <x v="0"/>
    <m/>
    <m/>
    <m/>
    <m/>
    <x v="0"/>
  </r>
  <r>
    <x v="0"/>
    <s v="b719fb09-ae2c-4d76-9a0c-4a8b4b892aaa"/>
    <x v="0"/>
    <e v="#N/A"/>
    <e v="#N/A"/>
    <e v="#N/A"/>
    <s v="FIXED"/>
    <x v="0"/>
    <m/>
    <m/>
    <m/>
    <m/>
    <x v="0"/>
  </r>
  <r>
    <x v="8"/>
    <s v="b71a5a46-5aca-4558-a9eb-aeebf1401c77"/>
    <x v="0"/>
    <e v="#N/A"/>
    <e v="#N/A"/>
    <e v="#N/A"/>
    <s v="FIXED"/>
    <x v="0"/>
    <m/>
    <m/>
    <m/>
    <m/>
    <x v="0"/>
  </r>
  <r>
    <x v="1"/>
    <s v="b71b24cb-694d-4f97-a2e2-4e40a6241f74"/>
    <x v="0"/>
    <e v="#N/A"/>
    <e v="#N/A"/>
    <e v="#N/A"/>
    <s v="FIXED"/>
    <x v="0"/>
    <m/>
    <m/>
    <m/>
    <m/>
    <x v="0"/>
  </r>
  <r>
    <x v="4"/>
    <s v="b71bcc0f-16fd-45f7-ae80-7b810c50cafd"/>
    <x v="0"/>
    <s v="bdwybko7ptf9n2d"/>
    <s v="b71bcc0f-16fd-45f7-ae80-7b810c50cafd"/>
    <s v="High"/>
    <s v="FIXED"/>
    <x v="0"/>
    <m/>
    <m/>
    <m/>
    <m/>
    <x v="0"/>
  </r>
  <r>
    <x v="0"/>
    <s v="b71d4f20-b725-4d9c-ac4c-42116345258c"/>
    <x v="0"/>
    <e v="#N/A"/>
    <e v="#N/A"/>
    <e v="#N/A"/>
    <s v="FIXED"/>
    <x v="0"/>
    <m/>
    <m/>
    <m/>
    <m/>
    <x v="0"/>
  </r>
  <r>
    <x v="0"/>
    <s v="b71e1816-e6c4-48a7-bd62-92d621f103dd"/>
    <x v="0"/>
    <s v="rosebkoj9w6mh2l.bpna.popularinc.net"/>
    <s v="b71e1816-e6c4-48a7-bd62-92d621f103dd"/>
    <s v="Critical"/>
    <s v="FIXED"/>
    <x v="0"/>
    <m/>
    <m/>
    <m/>
    <m/>
    <x v="0"/>
  </r>
  <r>
    <x v="0"/>
    <s v="b71e2ccf-a1b0-43b7-9928-29934cff0ce0"/>
    <x v="0"/>
    <e v="#N/A"/>
    <e v="#N/A"/>
    <e v="#N/A"/>
    <s v="FIXED"/>
    <x v="0"/>
    <m/>
    <m/>
    <m/>
    <m/>
    <x v="0"/>
  </r>
  <r>
    <x v="16"/>
    <s v="b71ed584-2fd2-488e-bc08-23aa60ea2b24"/>
    <x v="0"/>
    <e v="#N/A"/>
    <e v="#N/A"/>
    <e v="#N/A"/>
    <s v="FIXED"/>
    <x v="0"/>
    <m/>
    <m/>
    <m/>
    <m/>
    <x v="0"/>
  </r>
  <r>
    <x v="6"/>
    <s v="b71f22f0-bb35-47cf-8505-17c4b82b6a05"/>
    <x v="0"/>
    <e v="#N/A"/>
    <e v="#N/A"/>
    <e v="#N/A"/>
    <s v="FIXED"/>
    <x v="0"/>
    <m/>
    <m/>
    <m/>
    <m/>
    <x v="0"/>
  </r>
  <r>
    <x v="0"/>
    <s v="b720408b-02b1-41fa-ad1d-d1bedaad7e4e"/>
    <x v="0"/>
    <e v="#N/A"/>
    <e v="#N/A"/>
    <e v="#N/A"/>
    <s v="FIXED"/>
    <x v="0"/>
    <m/>
    <m/>
    <m/>
    <m/>
    <x v="0"/>
  </r>
  <r>
    <x v="4"/>
    <s v="b721496b-cda1-4d66-99df-18bb6b8aa972"/>
    <x v="0"/>
    <s v="0098brn21flnd2d.bpna.popularinc.net"/>
    <s v="b721496b-cda1-4d66-99df-18bb6b8aa972"/>
    <s v="Critical"/>
    <s v="FIXED"/>
    <x v="0"/>
    <m/>
    <m/>
    <m/>
    <m/>
    <x v="0"/>
  </r>
  <r>
    <x v="0"/>
    <s v="b721a6e8-b377-406e-acd3-c31336244aaf"/>
    <x v="0"/>
    <e v="#N/A"/>
    <e v="#N/A"/>
    <e v="#N/A"/>
    <s v="FIXED"/>
    <x v="0"/>
    <m/>
    <m/>
    <m/>
    <m/>
    <x v="0"/>
  </r>
  <r>
    <x v="0"/>
    <s v="b722bdcd-1bc7-4433-bc21-d94d47f0a667"/>
    <x v="0"/>
    <s v="0062brnbysqnd2d.bpna.popularinc.net"/>
    <s v="b722bdcd-1bc7-4433-bc21-d94d47f0a667"/>
    <s v="Critical"/>
    <s v="FIXED"/>
    <x v="0"/>
    <m/>
    <m/>
    <m/>
    <m/>
    <x v="0"/>
  </r>
  <r>
    <x v="0"/>
    <s v="b7230d64-d3d4-436c-a539-3f7a824b99b0"/>
    <x v="0"/>
    <e v="#N/A"/>
    <e v="#N/A"/>
    <e v="#N/A"/>
    <s v="FIXED"/>
    <x v="0"/>
    <m/>
    <m/>
    <m/>
    <m/>
    <x v="0"/>
  </r>
  <r>
    <x v="0"/>
    <s v="b7254203-1bfa-4b5a-b213-971b574818cc"/>
    <x v="0"/>
    <e v="#N/A"/>
    <e v="#N/A"/>
    <e v="#N/A"/>
    <s v="FIXED"/>
    <x v="0"/>
    <m/>
    <m/>
    <m/>
    <m/>
    <x v="0"/>
  </r>
  <r>
    <x v="19"/>
    <s v="b72591e4-5bef-48ca-bbd3-0e5a0f49cd12"/>
    <x v="0"/>
    <s v="clinkdevsftp.bpna.popularinc.net"/>
    <s v="b72591e4-5bef-48ca-bbd3-0e5a0f49cd12"/>
    <s v="Low"/>
    <s v="FIXED"/>
    <x v="0"/>
    <m/>
    <m/>
    <m/>
    <m/>
    <x v="0"/>
  </r>
  <r>
    <x v="0"/>
    <s v="b72677dc-b106-4a21-b0d6-ccc6e1e3aef4"/>
    <x v="0"/>
    <e v="#N/A"/>
    <e v="#N/A"/>
    <e v="#N/A"/>
    <s v="FIXED"/>
    <x v="0"/>
    <m/>
    <m/>
    <m/>
    <m/>
    <x v="0"/>
  </r>
  <r>
    <x v="0"/>
    <s v="b7291ce9-5b34-4523-b339-b53aabef6d40"/>
    <x v="0"/>
    <e v="#N/A"/>
    <e v="#N/A"/>
    <e v="#N/A"/>
    <s v="FIXED"/>
    <x v="0"/>
    <m/>
    <m/>
    <m/>
    <m/>
    <x v="0"/>
  </r>
  <r>
    <x v="0"/>
    <s v="b729238c-abce-4900-8018-45c9135531da"/>
    <x v="0"/>
    <e v="#N/A"/>
    <e v="#N/A"/>
    <e v="#N/A"/>
    <s v="FIXED"/>
    <x v="0"/>
    <m/>
    <m/>
    <m/>
    <m/>
    <x v="0"/>
  </r>
  <r>
    <x v="0"/>
    <s v="b729b65a-d888-464d-9326-7bbe8cca40f4"/>
    <x v="0"/>
    <e v="#N/A"/>
    <e v="#N/A"/>
    <e v="#N/A"/>
    <s v="FIXED"/>
    <x v="0"/>
    <m/>
    <m/>
    <m/>
    <m/>
    <x v="0"/>
  </r>
  <r>
    <x v="0"/>
    <s v="b72a8b9a-f377-45cf-a468-1b23d1c631a4"/>
    <x v="0"/>
    <e v="#N/A"/>
    <e v="#N/A"/>
    <e v="#N/A"/>
    <s v="FIXED"/>
    <x v="0"/>
    <m/>
    <m/>
    <m/>
    <m/>
    <x v="0"/>
  </r>
  <r>
    <x v="1"/>
    <s v="b72b4097-8f82-48f7-98ff-bb59cb12c025"/>
    <x v="2"/>
    <s v="bpn-rosebows-01"/>
    <s v="b72b4097-8f82-48f7-98ff-bb59cb12c025"/>
    <s v="Medium"/>
    <s v="ACTIVE"/>
    <x v="0"/>
    <m/>
    <m/>
    <m/>
    <m/>
    <x v="0"/>
  </r>
  <r>
    <x v="0"/>
    <s v="b72bb763-6f2c-460a-8bb8-6b22b8e1198a"/>
    <x v="0"/>
    <e v="#N/A"/>
    <e v="#N/A"/>
    <e v="#N/A"/>
    <s v="FIXED"/>
    <x v="0"/>
    <m/>
    <m/>
    <m/>
    <m/>
    <x v="0"/>
  </r>
  <r>
    <x v="10"/>
    <s v="b72c3655-0508-4181-beb5-199c069a53dd"/>
    <x v="0"/>
    <e v="#N/A"/>
    <e v="#N/A"/>
    <e v="#N/A"/>
    <s v="FIXED"/>
    <x v="0"/>
    <m/>
    <m/>
    <m/>
    <m/>
    <x v="0"/>
  </r>
  <r>
    <x v="4"/>
    <s v="b72c64ad-5875-47b8-b21c-59591c9c1e7e"/>
    <x v="0"/>
    <e v="#N/A"/>
    <e v="#N/A"/>
    <e v="#N/A"/>
    <s v="FIXED"/>
    <x v="0"/>
    <m/>
    <m/>
    <m/>
    <m/>
    <x v="0"/>
  </r>
  <r>
    <x v="0"/>
    <s v="b72c9127-caf2-4b81-a8c0-7ded6f7ab7fd"/>
    <x v="2"/>
    <s v="0006brn21ffnd2d.bpna.popularinc.net"/>
    <s v="b72c9127-caf2-4b81-a8c0-7ded6f7ab7fd"/>
    <s v="High"/>
    <s v="ACTIVE"/>
    <x v="0"/>
    <m/>
    <m/>
    <m/>
    <m/>
    <x v="0"/>
  </r>
  <r>
    <x v="0"/>
    <s v="b72dc2d1-dfab-4441-845b-664118cf9b17"/>
    <x v="2"/>
    <s v="bdwybrn5yk06m2l.bpna.popularinc.net"/>
    <s v="b72dc2d1-dfab-4441-845b-664118cf9b17"/>
    <s v="Medium"/>
    <s v="ACTIVE"/>
    <x v="0"/>
    <m/>
    <m/>
    <m/>
    <m/>
    <x v="0"/>
  </r>
  <r>
    <x v="0"/>
    <s v="b72e3203-eaa6-440a-aa6b-049850a34d4e"/>
    <x v="0"/>
    <e v="#N/A"/>
    <e v="#N/A"/>
    <e v="#N/A"/>
    <s v="FIXED"/>
    <x v="0"/>
    <m/>
    <m/>
    <m/>
    <m/>
    <x v="0"/>
  </r>
  <r>
    <x v="0"/>
    <s v="b72e94bb-cc06-4a49-93a8-66417bde566c"/>
    <x v="0"/>
    <e v="#N/A"/>
    <e v="#N/A"/>
    <e v="#N/A"/>
    <s v="FIXED"/>
    <x v="0"/>
    <m/>
    <m/>
    <m/>
    <m/>
    <x v="0"/>
  </r>
  <r>
    <x v="0"/>
    <s v="b72fbe1e-383b-4e8d-8401-b1a3b1de54b4"/>
    <x v="0"/>
    <e v="#N/A"/>
    <e v="#N/A"/>
    <e v="#N/A"/>
    <s v="FIXED"/>
    <x v="0"/>
    <m/>
    <m/>
    <m/>
    <m/>
    <x v="0"/>
  </r>
  <r>
    <x v="7"/>
    <s v="b7311aff-1198-4012-9f6f-6f5d501a1d39"/>
    <x v="2"/>
    <s v="bpn-rosedb-01"/>
    <s v="b7311aff-1198-4012-9f6f-6f5d501a1d39"/>
    <s v="Medium"/>
    <s v="ACTIVE"/>
    <x v="0"/>
    <m/>
    <m/>
    <m/>
    <m/>
    <x v="0"/>
  </r>
  <r>
    <x v="0"/>
    <s v="b7312da3-8800-4657-9f52-cc1b26d376ea"/>
    <x v="0"/>
    <e v="#N/A"/>
    <e v="#N/A"/>
    <e v="#N/A"/>
    <s v="FIXED"/>
    <x v="0"/>
    <m/>
    <m/>
    <m/>
    <m/>
    <x v="0"/>
  </r>
  <r>
    <x v="0"/>
    <s v="b7324f23-64d1-4282-b483-744e8f126cc1"/>
    <x v="0"/>
    <e v="#N/A"/>
    <e v="#N/A"/>
    <e v="#N/A"/>
    <s v="FIXED"/>
    <x v="0"/>
    <m/>
    <m/>
    <m/>
    <m/>
    <x v="0"/>
  </r>
  <r>
    <x v="10"/>
    <s v="b73299e4-deb2-4c2e-ae39-88aea299b930"/>
    <x v="0"/>
    <e v="#N/A"/>
    <e v="#N/A"/>
    <e v="#N/A"/>
    <s v="FIXED"/>
    <x v="0"/>
    <m/>
    <m/>
    <m/>
    <m/>
    <x v="0"/>
  </r>
  <r>
    <x v="4"/>
    <s v="b733a169-a7ea-4b20-994e-f75172a56e35"/>
    <x v="0"/>
    <e v="#N/A"/>
    <e v="#N/A"/>
    <e v="#N/A"/>
    <s v="FIXED"/>
    <x v="0"/>
    <m/>
    <m/>
    <m/>
    <m/>
    <x v="0"/>
  </r>
  <r>
    <x v="7"/>
    <s v="b733c1eb-4e6a-4b06-95b5-d26994ffd58b"/>
    <x v="0"/>
    <e v="#N/A"/>
    <e v="#N/A"/>
    <e v="#N/A"/>
    <s v="FIXED"/>
    <x v="0"/>
    <m/>
    <m/>
    <m/>
    <m/>
    <x v="0"/>
  </r>
  <r>
    <x v="0"/>
    <s v="b73481be-2965-4888-8ed7-0a55365778cc"/>
    <x v="0"/>
    <e v="#N/A"/>
    <e v="#N/A"/>
    <e v="#N/A"/>
    <s v="FIXED"/>
    <x v="0"/>
    <m/>
    <m/>
    <m/>
    <m/>
    <x v="0"/>
  </r>
  <r>
    <x v="0"/>
    <s v="b7361f2b-0bbe-4877-b849-7c4dd0cf7bfe"/>
    <x v="0"/>
    <e v="#N/A"/>
    <e v="#N/A"/>
    <e v="#N/A"/>
    <s v="FIXED"/>
    <x v="0"/>
    <m/>
    <m/>
    <m/>
    <m/>
    <x v="0"/>
  </r>
  <r>
    <x v="0"/>
    <s v="b737c2c6-58e4-4659-804c-520cc57fa484"/>
    <x v="0"/>
    <s v="bdwybkojf05x33l"/>
    <s v="b737c2c6-58e4-4659-804c-520cc57fa484"/>
    <s v="Medium"/>
    <s v="FIXED"/>
    <x v="0"/>
    <m/>
    <m/>
    <m/>
    <m/>
    <x v="0"/>
  </r>
  <r>
    <x v="12"/>
    <s v="b7385745-f65d-421d-ad1d-42dd12454ad4"/>
    <x v="0"/>
    <e v="#N/A"/>
    <e v="#N/A"/>
    <e v="#N/A"/>
    <s v="FIXED"/>
    <x v="0"/>
    <m/>
    <m/>
    <m/>
    <m/>
    <x v="0"/>
  </r>
  <r>
    <x v="0"/>
    <s v="b739dc1b-0bee-4455-af14-9f9b82534e91"/>
    <x v="0"/>
    <e v="#N/A"/>
    <e v="#N/A"/>
    <e v="#N/A"/>
    <s v="FIXED"/>
    <x v="0"/>
    <m/>
    <m/>
    <m/>
    <m/>
    <x v="0"/>
  </r>
  <r>
    <x v="0"/>
    <s v="b73a1d1d-a51c-45e0-b4b9-f20c28d607fc"/>
    <x v="0"/>
    <e v="#N/A"/>
    <e v="#N/A"/>
    <e v="#N/A"/>
    <s v="FIXED"/>
    <x v="0"/>
    <m/>
    <m/>
    <m/>
    <m/>
    <x v="0"/>
  </r>
  <r>
    <x v="0"/>
    <s v="b73ac703-210f-471e-bb6e-8f78784d8d3a"/>
    <x v="0"/>
    <e v="#N/A"/>
    <e v="#N/A"/>
    <e v="#N/A"/>
    <s v="FIXED"/>
    <x v="0"/>
    <m/>
    <m/>
    <m/>
    <m/>
    <x v="0"/>
  </r>
  <r>
    <x v="1"/>
    <s v="b73adbca-5b64-42e8-b7d9-100a54c1c8cc"/>
    <x v="1"/>
    <s v="bpn-0058bp-01"/>
    <s v="b73adbca-5b64-42e8-b7d9-100a54c1c8cc"/>
    <s v="Low"/>
    <s v="RESURFACED"/>
    <x v="0"/>
    <m/>
    <m/>
    <m/>
    <m/>
    <x v="0"/>
  </r>
  <r>
    <x v="4"/>
    <s v="b73b0ae7-50b9-42bc-a4a3-43fc7c7c2560"/>
    <x v="0"/>
    <e v="#N/A"/>
    <e v="#N/A"/>
    <e v="#N/A"/>
    <s v="FIXED"/>
    <x v="0"/>
    <m/>
    <m/>
    <m/>
    <m/>
    <x v="0"/>
  </r>
  <r>
    <x v="0"/>
    <s v="b73c2bb8-c50c-452c-ba57-d60cd0b45815"/>
    <x v="0"/>
    <e v="#N/A"/>
    <e v="#N/A"/>
    <e v="#N/A"/>
    <s v="FIXED"/>
    <x v="0"/>
    <m/>
    <m/>
    <m/>
    <m/>
    <x v="0"/>
  </r>
  <r>
    <x v="2"/>
    <s v="b73caafa-0d5f-44bd-8941-918a9f431e67"/>
    <x v="0"/>
    <e v="#N/A"/>
    <e v="#N/A"/>
    <e v="#N/A"/>
    <s v="FIXED"/>
    <x v="0"/>
    <m/>
    <m/>
    <m/>
    <m/>
    <x v="0"/>
  </r>
  <r>
    <x v="4"/>
    <s v="b73e042e-2176-4254-89bb-0181ab752f13"/>
    <x v="0"/>
    <e v="#N/A"/>
    <e v="#N/A"/>
    <e v="#N/A"/>
    <s v="FIXED"/>
    <x v="0"/>
    <m/>
    <m/>
    <m/>
    <m/>
    <x v="0"/>
  </r>
  <r>
    <x v="0"/>
    <s v="b73e8643-6523-4f94-8b4a-c2c1c5e5630c"/>
    <x v="0"/>
    <e v="#N/A"/>
    <e v="#N/A"/>
    <e v="#N/A"/>
    <s v="FIXED"/>
    <x v="0"/>
    <m/>
    <m/>
    <m/>
    <m/>
    <x v="0"/>
  </r>
  <r>
    <x v="0"/>
    <s v="b73f433e-5484-430d-a551-065fcd84fbe4"/>
    <x v="0"/>
    <e v="#N/A"/>
    <e v="#N/A"/>
    <e v="#N/A"/>
    <s v="FIXED"/>
    <x v="0"/>
    <m/>
    <m/>
    <m/>
    <m/>
    <x v="0"/>
  </r>
  <r>
    <x v="0"/>
    <s v="b7400b79-8410-40ba-b505-336fd9b80f30"/>
    <x v="0"/>
    <s v="rosebko5nk5mh2l.bpna.popularinc.net"/>
    <s v="b7400b79-8410-40ba-b505-336fd9b80f30"/>
    <s v="Critical"/>
    <s v="FIXED"/>
    <x v="0"/>
    <m/>
    <m/>
    <m/>
    <m/>
    <x v="0"/>
  </r>
  <r>
    <x v="0"/>
    <s v="b74085c5-f4d7-49da-9957-bcc2625c68e2"/>
    <x v="0"/>
    <e v="#N/A"/>
    <e v="#N/A"/>
    <e v="#N/A"/>
    <s v="FIXED"/>
    <x v="0"/>
    <m/>
    <m/>
    <m/>
    <m/>
    <x v="0"/>
  </r>
  <r>
    <x v="0"/>
    <s v="b741020e-4f47-41c1-83ce-3a0118c2641f"/>
    <x v="0"/>
    <e v="#N/A"/>
    <e v="#N/A"/>
    <e v="#N/A"/>
    <s v="FIXED"/>
    <x v="0"/>
    <m/>
    <m/>
    <m/>
    <m/>
    <x v="0"/>
  </r>
  <r>
    <x v="2"/>
    <s v="b741b102-a486-402c-bed3-e3f8cd9f0048"/>
    <x v="0"/>
    <e v="#N/A"/>
    <e v="#N/A"/>
    <e v="#N/A"/>
    <s v="FIXED"/>
    <x v="0"/>
    <m/>
    <m/>
    <m/>
    <m/>
    <x v="0"/>
  </r>
  <r>
    <x v="2"/>
    <s v="b7427d7d-5e4f-48bd-89f6-b095071ec969"/>
    <x v="2"/>
    <s v="bpn-rosecmas-05"/>
    <s v="b7427d7d-5e4f-48bd-89f6-b095071ec969"/>
    <s v="Low"/>
    <s v="ACTIVE"/>
    <x v="0"/>
    <m/>
    <m/>
    <m/>
    <m/>
    <x v="0"/>
  </r>
  <r>
    <x v="0"/>
    <s v="b7429673-c4fd-4e28-ae00-78d54b7defa1"/>
    <x v="0"/>
    <e v="#N/A"/>
    <e v="#N/A"/>
    <e v="#N/A"/>
    <s v="FIXED"/>
    <x v="0"/>
    <m/>
    <m/>
    <m/>
    <m/>
    <x v="0"/>
  </r>
  <r>
    <x v="0"/>
    <s v="b743685b-f552-4a86-b788-539e8a5529dc"/>
    <x v="0"/>
    <e v="#N/A"/>
    <e v="#N/A"/>
    <e v="#N/A"/>
    <s v="FIXED"/>
    <x v="0"/>
    <m/>
    <m/>
    <m/>
    <m/>
    <x v="0"/>
  </r>
  <r>
    <x v="7"/>
    <s v="b74434ac-f2bf-4249-861e-06b3c3948519"/>
    <x v="0"/>
    <e v="#N/A"/>
    <e v="#N/A"/>
    <e v="#N/A"/>
    <s v="FIXED"/>
    <x v="0"/>
    <m/>
    <m/>
    <m/>
    <m/>
    <x v="0"/>
  </r>
  <r>
    <x v="9"/>
    <s v="b744b4be-1f9f-4174-8c5b-92a2a7b062c2"/>
    <x v="0"/>
    <e v="#N/A"/>
    <e v="#N/A"/>
    <e v="#N/A"/>
    <s v="FIXED"/>
    <x v="0"/>
    <m/>
    <m/>
    <m/>
    <m/>
    <x v="0"/>
  </r>
  <r>
    <x v="1"/>
    <s v="b744d558-ce3d-456c-a675-c2cd659dda30"/>
    <x v="0"/>
    <e v="#N/A"/>
    <e v="#N/A"/>
    <e v="#N/A"/>
    <s v="FIXED"/>
    <x v="0"/>
    <m/>
    <m/>
    <m/>
    <m/>
    <x v="0"/>
  </r>
  <r>
    <x v="0"/>
    <s v="b745cd98-73e3-4b80-bef0-1c424dc05a6d"/>
    <x v="0"/>
    <e v="#N/A"/>
    <e v="#N/A"/>
    <e v="#N/A"/>
    <s v="FIXED"/>
    <x v="0"/>
    <m/>
    <m/>
    <m/>
    <m/>
    <x v="0"/>
  </r>
  <r>
    <x v="0"/>
    <s v="b745fe52-e8b2-4915-ad0c-d4ff40155299"/>
    <x v="0"/>
    <e v="#N/A"/>
    <e v="#N/A"/>
    <e v="#N/A"/>
    <s v="FIXED"/>
    <x v="0"/>
    <m/>
    <m/>
    <m/>
    <m/>
    <x v="0"/>
  </r>
  <r>
    <x v="2"/>
    <s v="b74611ec-1079-4693-9ad0-b032a9de9299"/>
    <x v="0"/>
    <e v="#N/A"/>
    <e v="#N/A"/>
    <e v="#N/A"/>
    <s v="FIXED"/>
    <x v="0"/>
    <m/>
    <m/>
    <m/>
    <m/>
    <x v="0"/>
  </r>
  <r>
    <x v="0"/>
    <s v="b7467f2b-b67c-4581-9b59-989f1cdfcdea"/>
    <x v="0"/>
    <s v="miambrnb6nz633l.bpna.popularinc.net"/>
    <s v="b7467f2b-b67c-4581-9b59-989f1cdfcdea"/>
    <s v="Critical"/>
    <s v="FIXED"/>
    <x v="0"/>
    <m/>
    <m/>
    <m/>
    <m/>
    <x v="0"/>
  </r>
  <r>
    <x v="7"/>
    <s v="b747de13-7265-40d4-b7cb-744074c68f18"/>
    <x v="0"/>
    <e v="#N/A"/>
    <e v="#N/A"/>
    <e v="#N/A"/>
    <s v="FIXED"/>
    <x v="0"/>
    <m/>
    <m/>
    <m/>
    <m/>
    <x v="0"/>
  </r>
  <r>
    <x v="0"/>
    <s v="b748a460-64c0-40dc-a26b-5e932563f860"/>
    <x v="0"/>
    <e v="#N/A"/>
    <e v="#N/A"/>
    <e v="#N/A"/>
    <s v="FIXED"/>
    <x v="0"/>
    <m/>
    <m/>
    <m/>
    <m/>
    <x v="0"/>
  </r>
  <r>
    <x v="0"/>
    <s v="b74a8cfc-4d17-4022-badf-fc66cebb8683"/>
    <x v="0"/>
    <e v="#N/A"/>
    <e v="#N/A"/>
    <e v="#N/A"/>
    <s v="FIXED"/>
    <x v="0"/>
    <m/>
    <m/>
    <m/>
    <m/>
    <x v="0"/>
  </r>
  <r>
    <x v="1"/>
    <s v="b74aa8e9-a7f6-440d-a408-1747d49a18bd"/>
    <x v="0"/>
    <e v="#N/A"/>
    <e v="#N/A"/>
    <e v="#N/A"/>
    <s v="FIXED"/>
    <x v="0"/>
    <m/>
    <m/>
    <m/>
    <m/>
    <x v="0"/>
  </r>
  <r>
    <x v="0"/>
    <s v="b74b54a3-bb2b-4768-9cf5-16b38952a68e"/>
    <x v="0"/>
    <e v="#N/A"/>
    <e v="#N/A"/>
    <e v="#N/A"/>
    <s v="FIXED"/>
    <x v="0"/>
    <m/>
    <m/>
    <m/>
    <m/>
    <x v="0"/>
  </r>
  <r>
    <x v="0"/>
    <s v="b74bd077-2522-4a1d-bc7d-8ebbee74b06f"/>
    <x v="0"/>
    <s v="bdwybko8gw7fh2l.bpna.popularinc.net"/>
    <s v="b74bd077-2522-4a1d-bc7d-8ebbee74b06f"/>
    <s v="Critical"/>
    <s v="FIXED"/>
    <x v="0"/>
    <m/>
    <m/>
    <m/>
    <m/>
    <x v="0"/>
  </r>
  <r>
    <x v="0"/>
    <s v="b74cdb36-f778-420d-b387-5d3fd750598d"/>
    <x v="0"/>
    <e v="#N/A"/>
    <e v="#N/A"/>
    <e v="#N/A"/>
    <s v="FIXED"/>
    <x v="0"/>
    <m/>
    <m/>
    <m/>
    <m/>
    <x v="0"/>
  </r>
  <r>
    <x v="2"/>
    <s v="b74cfe09-5e70-4bf9-b94a-c69900c08304"/>
    <x v="0"/>
    <e v="#N/A"/>
    <e v="#N/A"/>
    <e v="#N/A"/>
    <s v="FIXED"/>
    <x v="0"/>
    <m/>
    <m/>
    <m/>
    <m/>
    <x v="0"/>
  </r>
  <r>
    <x v="0"/>
    <s v="b74d343d-97f5-46a8-83e4-6ab7501e34e1"/>
    <x v="0"/>
    <e v="#N/A"/>
    <e v="#N/A"/>
    <e v="#N/A"/>
    <s v="FIXED"/>
    <x v="0"/>
    <m/>
    <m/>
    <m/>
    <m/>
    <x v="0"/>
  </r>
  <r>
    <x v="9"/>
    <s v="b74f3330-1a15-46f9-a2de-d945c5b96ca4"/>
    <x v="0"/>
    <e v="#N/A"/>
    <e v="#N/A"/>
    <e v="#N/A"/>
    <s v="FIXED"/>
    <x v="0"/>
    <m/>
    <m/>
    <m/>
    <m/>
    <x v="0"/>
  </r>
  <r>
    <x v="0"/>
    <s v="b74f68f6-c6ee-412e-bd27-f04b92071cc8"/>
    <x v="0"/>
    <e v="#N/A"/>
    <e v="#N/A"/>
    <e v="#N/A"/>
    <s v="FIXED"/>
    <x v="0"/>
    <m/>
    <m/>
    <m/>
    <m/>
    <x v="0"/>
  </r>
  <r>
    <x v="0"/>
    <s v="b75000ff-84ac-43b4-8b78-b019f87d1d85"/>
    <x v="0"/>
    <e v="#N/A"/>
    <e v="#N/A"/>
    <e v="#N/A"/>
    <s v="FIXED"/>
    <x v="0"/>
    <m/>
    <m/>
    <m/>
    <m/>
    <x v="0"/>
  </r>
  <r>
    <x v="9"/>
    <s v="b750150c-79c0-4657-a2fc-aaefc400f7f5"/>
    <x v="0"/>
    <e v="#N/A"/>
    <e v="#N/A"/>
    <e v="#N/A"/>
    <s v="FIXED"/>
    <x v="0"/>
    <m/>
    <m/>
    <m/>
    <m/>
    <x v="0"/>
  </r>
  <r>
    <x v="0"/>
    <s v="b7502435-3e52-4485-b926-d54c59c02f3a"/>
    <x v="0"/>
    <e v="#N/A"/>
    <e v="#N/A"/>
    <e v="#N/A"/>
    <s v="FIXED"/>
    <x v="0"/>
    <m/>
    <m/>
    <m/>
    <m/>
    <x v="0"/>
  </r>
  <r>
    <x v="4"/>
    <s v="b7505c23-c17d-4d98-9a92-d37e0c11d926"/>
    <x v="2"/>
    <s v="rosebkobfynmh2l.bpna.popularinc.net"/>
    <s v="b7505c23-c17d-4d98-9a92-d37e0c11d926"/>
    <s v="High"/>
    <s v="ACTIVE"/>
    <x v="0"/>
    <m/>
    <m/>
    <m/>
    <m/>
    <x v="0"/>
  </r>
  <r>
    <x v="0"/>
    <s v="b752a839-0f49-49e4-91a8-c6032a22a051"/>
    <x v="0"/>
    <e v="#N/A"/>
    <e v="#N/A"/>
    <e v="#N/A"/>
    <s v="FIXED"/>
    <x v="0"/>
    <m/>
    <m/>
    <m/>
    <m/>
    <x v="0"/>
  </r>
  <r>
    <x v="0"/>
    <s v="b75308ed-4311-4f2b-84c0-063b7e87d582"/>
    <x v="0"/>
    <e v="#N/A"/>
    <e v="#N/A"/>
    <e v="#N/A"/>
    <s v="FIXED"/>
    <x v="0"/>
    <m/>
    <m/>
    <m/>
    <m/>
    <x v="0"/>
  </r>
  <r>
    <x v="0"/>
    <s v="b753227b-b349-4b64-8071-8b495e7c7e2f"/>
    <x v="0"/>
    <e v="#N/A"/>
    <e v="#N/A"/>
    <e v="#N/A"/>
    <s v="FIXED"/>
    <x v="0"/>
    <m/>
    <m/>
    <m/>
    <m/>
    <x v="0"/>
  </r>
  <r>
    <x v="5"/>
    <s v="b7547ab7-187b-4596-9ffc-b8817df9c7ea"/>
    <x v="0"/>
    <e v="#N/A"/>
    <e v="#N/A"/>
    <e v="#N/A"/>
    <s v="FIXED"/>
    <x v="0"/>
    <m/>
    <m/>
    <m/>
    <m/>
    <x v="0"/>
  </r>
  <r>
    <x v="0"/>
    <s v="b7550c0d-f692-46a2-bfaa-92ca8290bb67"/>
    <x v="0"/>
    <e v="#N/A"/>
    <e v="#N/A"/>
    <e v="#N/A"/>
    <s v="FIXED"/>
    <x v="0"/>
    <m/>
    <m/>
    <m/>
    <m/>
    <x v="0"/>
  </r>
  <r>
    <x v="0"/>
    <s v="b757842e-abbc-45dd-9f4b-5678d1a5da5a"/>
    <x v="0"/>
    <e v="#N/A"/>
    <e v="#N/A"/>
    <e v="#N/A"/>
    <s v="FIXED"/>
    <x v="0"/>
    <m/>
    <m/>
    <m/>
    <m/>
    <x v="0"/>
  </r>
  <r>
    <x v="4"/>
    <s v="b75896cf-37b9-47e1-97ff-2ac4c81e35ae"/>
    <x v="0"/>
    <e v="#N/A"/>
    <e v="#N/A"/>
    <e v="#N/A"/>
    <s v="FIXED"/>
    <x v="0"/>
    <m/>
    <m/>
    <m/>
    <m/>
    <x v="0"/>
  </r>
  <r>
    <x v="0"/>
    <s v="b75921e7-2947-4f35-94ca-947ed76f2a84"/>
    <x v="0"/>
    <e v="#N/A"/>
    <e v="#N/A"/>
    <e v="#N/A"/>
    <s v="FIXED"/>
    <x v="0"/>
    <m/>
    <m/>
    <m/>
    <m/>
    <x v="0"/>
  </r>
  <r>
    <x v="2"/>
    <s v="b75afa7e-4a00-409a-9341-889ca253a40e"/>
    <x v="0"/>
    <e v="#N/A"/>
    <e v="#N/A"/>
    <e v="#N/A"/>
    <s v="FIXED"/>
    <x v="0"/>
    <m/>
    <m/>
    <m/>
    <m/>
    <x v="0"/>
  </r>
  <r>
    <x v="7"/>
    <s v="b75b4ec9-bc12-4e3b-8b66-8f97a7b9ff80"/>
    <x v="0"/>
    <e v="#N/A"/>
    <e v="#N/A"/>
    <e v="#N/A"/>
    <s v="FIXED"/>
    <x v="0"/>
    <m/>
    <m/>
    <m/>
    <m/>
    <x v="0"/>
  </r>
  <r>
    <x v="0"/>
    <s v="b75b9558-3e04-4559-9a28-e357538abec5"/>
    <x v="0"/>
    <e v="#N/A"/>
    <e v="#N/A"/>
    <e v="#N/A"/>
    <s v="FIXED"/>
    <x v="0"/>
    <m/>
    <m/>
    <m/>
    <m/>
    <x v="0"/>
  </r>
  <r>
    <x v="1"/>
    <s v="b75bdd09-4058-4d25-86b4-0261b40511b2"/>
    <x v="2"/>
    <s v="bpn-0025bp-01"/>
    <s v="b75bdd09-4058-4d25-86b4-0261b40511b2"/>
    <s v="High"/>
    <s v="ACTIVE"/>
    <x v="0"/>
    <m/>
    <m/>
    <m/>
    <m/>
    <x v="0"/>
  </r>
  <r>
    <x v="0"/>
    <s v="b75c0874-79f3-40e5-aa80-be66dffc8a1c"/>
    <x v="0"/>
    <e v="#N/A"/>
    <e v="#N/A"/>
    <e v="#N/A"/>
    <s v="FIXED"/>
    <x v="0"/>
    <m/>
    <m/>
    <m/>
    <m/>
    <x v="0"/>
  </r>
  <r>
    <x v="0"/>
    <s v="b75c7c7d-94ee-4f0e-b37c-8299440cc3e2"/>
    <x v="0"/>
    <e v="#N/A"/>
    <e v="#N/A"/>
    <e v="#N/A"/>
    <s v="FIXED"/>
    <x v="0"/>
    <m/>
    <m/>
    <m/>
    <m/>
    <x v="0"/>
  </r>
  <r>
    <x v="0"/>
    <s v="b75cf8bd-0706-4fa5-a097-7e2809e1b3f8"/>
    <x v="0"/>
    <e v="#N/A"/>
    <e v="#N/A"/>
    <e v="#N/A"/>
    <s v="FIXED"/>
    <x v="0"/>
    <m/>
    <m/>
    <m/>
    <m/>
    <x v="0"/>
  </r>
  <r>
    <x v="0"/>
    <s v="b75d3cfb-8f41-433d-a468-e248cebb7d55"/>
    <x v="0"/>
    <e v="#N/A"/>
    <e v="#N/A"/>
    <e v="#N/A"/>
    <s v="FIXED"/>
    <x v="0"/>
    <m/>
    <m/>
    <m/>
    <m/>
    <x v="0"/>
  </r>
  <r>
    <x v="2"/>
    <s v="b75ea510-f576-4b9d-b2bb-6ba5b3079dfc"/>
    <x v="0"/>
    <e v="#N/A"/>
    <e v="#N/A"/>
    <e v="#N/A"/>
    <s v="FIXED"/>
    <x v="0"/>
    <m/>
    <m/>
    <m/>
    <m/>
    <x v="0"/>
  </r>
  <r>
    <x v="0"/>
    <s v="b75f6914-329c-42cb-a82f-b5a7e59f88a9"/>
    <x v="0"/>
    <e v="#N/A"/>
    <e v="#N/A"/>
    <e v="#N/A"/>
    <s v="FIXED"/>
    <x v="0"/>
    <m/>
    <m/>
    <m/>
    <m/>
    <x v="0"/>
  </r>
  <r>
    <x v="13"/>
    <s v="b7615c07-af27-4b0b-adb7-fd7af81ec590"/>
    <x v="0"/>
    <e v="#N/A"/>
    <e v="#N/A"/>
    <e v="#N/A"/>
    <s v="FIXED"/>
    <x v="0"/>
    <m/>
    <m/>
    <m/>
    <m/>
    <x v="0"/>
  </r>
  <r>
    <x v="0"/>
    <s v="b7634a0c-2485-4a36-b449-00c0acf8491c"/>
    <x v="1"/>
    <s v="bdwybrn3d61zd3l.bpna.popularinc.net"/>
    <s v="b7634a0c-2485-4a36-b449-00c0acf8491c"/>
    <s v="High"/>
    <s v="RESURFACED"/>
    <x v="0"/>
    <m/>
    <m/>
    <m/>
    <m/>
    <x v="0"/>
  </r>
  <r>
    <x v="11"/>
    <s v="b7654789-2834-445e-936a-a4dfa6126c81"/>
    <x v="0"/>
    <e v="#N/A"/>
    <e v="#N/A"/>
    <e v="#N/A"/>
    <s v="FIXED"/>
    <x v="0"/>
    <m/>
    <m/>
    <m/>
    <m/>
    <x v="0"/>
  </r>
  <r>
    <x v="0"/>
    <s v="b766a48a-c160-4bd8-a2be-6d0f87eea031"/>
    <x v="0"/>
    <e v="#N/A"/>
    <e v="#N/A"/>
    <e v="#N/A"/>
    <s v="FIXED"/>
    <x v="0"/>
    <m/>
    <m/>
    <m/>
    <m/>
    <x v="0"/>
  </r>
  <r>
    <x v="6"/>
    <s v="b766a858-95d0-4c4e-8c33-667fe2c43a0a"/>
    <x v="2"/>
    <e v="#N/A"/>
    <e v="#N/A"/>
    <e v="#N/A"/>
    <s v="ACTIVE"/>
    <x v="0"/>
    <m/>
    <m/>
    <m/>
    <m/>
    <x v="0"/>
  </r>
  <r>
    <x v="0"/>
    <s v="b766befc-130f-4166-b6a8-5d24b7c61f79"/>
    <x v="0"/>
    <e v="#N/A"/>
    <e v="#N/A"/>
    <e v="#N/A"/>
    <s v="FIXED"/>
    <x v="0"/>
    <m/>
    <m/>
    <m/>
    <m/>
    <x v="0"/>
  </r>
  <r>
    <x v="2"/>
    <s v="b768c1d9-57ab-48d7-b353-000b45be78f3"/>
    <x v="0"/>
    <e v="#N/A"/>
    <e v="#N/A"/>
    <e v="#N/A"/>
    <s v="FIXED"/>
    <x v="0"/>
    <m/>
    <m/>
    <m/>
    <m/>
    <x v="0"/>
  </r>
  <r>
    <x v="0"/>
    <s v="b7691b48-b5e4-444d-9081-30bd9119c785"/>
    <x v="0"/>
    <e v="#N/A"/>
    <e v="#N/A"/>
    <e v="#N/A"/>
    <s v="FIXED"/>
    <x v="0"/>
    <m/>
    <m/>
    <m/>
    <m/>
    <x v="0"/>
  </r>
  <r>
    <x v="0"/>
    <s v="b76a8de2-7267-4537-919f-5c70f09077f8"/>
    <x v="0"/>
    <s v="0012brn7phl9n2d.bpna.popularinc.net"/>
    <s v="b76a8de2-7267-4537-919f-5c70f09077f8"/>
    <s v="Medium"/>
    <s v="FIXED"/>
    <x v="0"/>
    <m/>
    <m/>
    <m/>
    <m/>
    <x v="0"/>
  </r>
  <r>
    <x v="0"/>
    <s v="b76b53b4-8a4f-4574-a464-b39025d8d157"/>
    <x v="0"/>
    <e v="#N/A"/>
    <e v="#N/A"/>
    <e v="#N/A"/>
    <s v="FIXED"/>
    <x v="0"/>
    <m/>
    <m/>
    <m/>
    <m/>
    <x v="0"/>
  </r>
  <r>
    <x v="4"/>
    <s v="b76b6d8a-a61b-45e5-aec7-94522e7a2078"/>
    <x v="0"/>
    <e v="#N/A"/>
    <e v="#N/A"/>
    <e v="#N/A"/>
    <s v="FIXED"/>
    <x v="0"/>
    <m/>
    <m/>
    <m/>
    <m/>
    <x v="0"/>
  </r>
  <r>
    <x v="0"/>
    <s v="b76c114e-6a96-4376-ac75-7c18792e255f"/>
    <x v="0"/>
    <s v="miambko5svzx33t.bpna.popularinc.net"/>
    <s v="b76c114e-6a96-4376-ac75-7c18792e255f"/>
    <s v="Critical"/>
    <s v="FIXED"/>
    <x v="0"/>
    <m/>
    <m/>
    <m/>
    <m/>
    <x v="0"/>
  </r>
  <r>
    <x v="0"/>
    <s v="b76dd43c-af28-4003-ae76-902d09f15c00"/>
    <x v="0"/>
    <e v="#N/A"/>
    <e v="#N/A"/>
    <e v="#N/A"/>
    <s v="FIXED"/>
    <x v="0"/>
    <m/>
    <m/>
    <m/>
    <m/>
    <x v="0"/>
  </r>
  <r>
    <x v="0"/>
    <s v="b76e7192-7a3e-4b34-97c9-80542d1de158"/>
    <x v="0"/>
    <e v="#N/A"/>
    <e v="#N/A"/>
    <e v="#N/A"/>
    <s v="FIXED"/>
    <x v="0"/>
    <m/>
    <m/>
    <m/>
    <m/>
    <x v="0"/>
  </r>
  <r>
    <x v="0"/>
    <s v="b76f35fd-b84f-422c-b589-8428a0f20bb9"/>
    <x v="0"/>
    <e v="#N/A"/>
    <e v="#N/A"/>
    <e v="#N/A"/>
    <s v="FIXED"/>
    <x v="0"/>
    <m/>
    <m/>
    <m/>
    <m/>
    <x v="0"/>
  </r>
  <r>
    <x v="0"/>
    <s v="b76f4f38-cc37-43bf-ba55-848643f98945"/>
    <x v="0"/>
    <e v="#N/A"/>
    <e v="#N/A"/>
    <e v="#N/A"/>
    <s v="FIXED"/>
    <x v="0"/>
    <m/>
    <m/>
    <m/>
    <m/>
    <x v="0"/>
  </r>
  <r>
    <x v="0"/>
    <s v="b76f7540-06d1-4cd9-a0e8-c1b8cfe81db4"/>
    <x v="0"/>
    <e v="#N/A"/>
    <e v="#N/A"/>
    <e v="#N/A"/>
    <s v="FIXED"/>
    <x v="0"/>
    <m/>
    <m/>
    <m/>
    <m/>
    <x v="0"/>
  </r>
  <r>
    <x v="6"/>
    <s v="b76fcddb-66ee-433d-b1c2-204ec8d1fdfa"/>
    <x v="2"/>
    <s v="bpn-rosepvas-01"/>
    <s v="b76fcddb-66ee-433d-b1c2-204ec8d1fdfa"/>
    <s v="Medium"/>
    <s v="ACTIVE"/>
    <x v="0"/>
    <m/>
    <m/>
    <m/>
    <m/>
    <x v="0"/>
  </r>
  <r>
    <x v="0"/>
    <s v="b76ff8e8-7b0e-4d13-a6df-c04f9179cdd0"/>
    <x v="2"/>
    <s v="rosebkoc15n9n2d.bpna.popularinc.net"/>
    <s v="b76ff8e8-7b0e-4d13-a6df-c04f9179cdd0"/>
    <s v="High"/>
    <s v="ACTIVE"/>
    <x v="0"/>
    <m/>
    <m/>
    <m/>
    <m/>
    <x v="0"/>
  </r>
  <r>
    <x v="2"/>
    <s v="b77018af-b2d4-433f-a35a-53945480140d"/>
    <x v="2"/>
    <s v="bpn-cmtygvrm-01"/>
    <s v="b77018af-b2d4-433f-a35a-53945480140d"/>
    <s v="High"/>
    <s v="ACTIVE"/>
    <x v="0"/>
    <m/>
    <m/>
    <m/>
    <m/>
    <x v="0"/>
  </r>
  <r>
    <x v="0"/>
    <s v="b771ae17-95bb-443b-83b9-76b42e21a2e3"/>
    <x v="0"/>
    <e v="#N/A"/>
    <e v="#N/A"/>
    <e v="#N/A"/>
    <s v="FIXED"/>
    <x v="0"/>
    <m/>
    <m/>
    <m/>
    <m/>
    <x v="0"/>
  </r>
  <r>
    <x v="0"/>
    <s v="b7720385-50f6-4a3e-b4f2-60d699e77344"/>
    <x v="0"/>
    <e v="#N/A"/>
    <e v="#N/A"/>
    <e v="#N/A"/>
    <s v="FIXED"/>
    <x v="0"/>
    <m/>
    <m/>
    <m/>
    <m/>
    <x v="0"/>
  </r>
  <r>
    <x v="1"/>
    <s v="b773367d-1bd6-4978-95ef-ac0e5d33cd24"/>
    <x v="2"/>
    <e v="#N/A"/>
    <e v="#N/A"/>
    <e v="#N/A"/>
    <s v="ACTIVE"/>
    <x v="0"/>
    <m/>
    <m/>
    <m/>
    <m/>
    <x v="0"/>
  </r>
  <r>
    <x v="0"/>
    <s v="b77431f7-23b0-495c-9e9c-4ff07880e840"/>
    <x v="0"/>
    <e v="#N/A"/>
    <e v="#N/A"/>
    <e v="#N/A"/>
    <s v="FIXED"/>
    <x v="0"/>
    <m/>
    <m/>
    <m/>
    <m/>
    <x v="0"/>
  </r>
  <r>
    <x v="8"/>
    <s v="b774c7c9-f585-4c48-9b74-76461edebba2"/>
    <x v="0"/>
    <e v="#N/A"/>
    <e v="#N/A"/>
    <e v="#N/A"/>
    <s v="FIXED"/>
    <x v="0"/>
    <m/>
    <m/>
    <m/>
    <m/>
    <x v="0"/>
  </r>
  <r>
    <x v="0"/>
    <s v="b774cb48-b31a-43f9-9688-d6aaeb1fdc9b"/>
    <x v="0"/>
    <e v="#N/A"/>
    <e v="#N/A"/>
    <e v="#N/A"/>
    <s v="FIXED"/>
    <x v="0"/>
    <m/>
    <m/>
    <m/>
    <m/>
    <x v="0"/>
  </r>
  <r>
    <x v="0"/>
    <s v="b776212d-4271-4619-a0bc-41cd9ef10cd8"/>
    <x v="0"/>
    <e v="#N/A"/>
    <e v="#N/A"/>
    <e v="#N/A"/>
    <s v="FIXED"/>
    <x v="0"/>
    <m/>
    <m/>
    <m/>
    <m/>
    <x v="0"/>
  </r>
  <r>
    <x v="0"/>
    <s v="b776fb1d-95a7-4dbb-bfdb-f985281c2b08"/>
    <x v="0"/>
    <e v="#N/A"/>
    <e v="#N/A"/>
    <e v="#N/A"/>
    <s v="FIXED"/>
    <x v="0"/>
    <m/>
    <m/>
    <m/>
    <m/>
    <x v="0"/>
  </r>
  <r>
    <x v="0"/>
    <s v="b779a035-6d02-4ae6-b69f-524e93d9cdd0"/>
    <x v="0"/>
    <e v="#N/A"/>
    <e v="#N/A"/>
    <e v="#N/A"/>
    <s v="FIXED"/>
    <x v="0"/>
    <m/>
    <m/>
    <m/>
    <m/>
    <x v="0"/>
  </r>
  <r>
    <x v="9"/>
    <s v="b77a24fc-d1d4-434a-87bf-0036ec3aaf8d"/>
    <x v="0"/>
    <e v="#N/A"/>
    <e v="#N/A"/>
    <e v="#N/A"/>
    <s v="FIXED"/>
    <x v="0"/>
    <m/>
    <m/>
    <m/>
    <m/>
    <x v="0"/>
  </r>
  <r>
    <x v="0"/>
    <s v="b77c35a1-5572-425f-853b-f3a681516314"/>
    <x v="0"/>
    <e v="#N/A"/>
    <e v="#N/A"/>
    <e v="#N/A"/>
    <s v="FIXED"/>
    <x v="0"/>
    <m/>
    <m/>
    <m/>
    <m/>
    <x v="0"/>
  </r>
  <r>
    <x v="0"/>
    <s v="b77c6357-933e-43a7-b36c-d315c9363a0c"/>
    <x v="0"/>
    <s v="bdwybko7vjz4h2l.bpna.popularinc.net"/>
    <s v="b77c6357-933e-43a7-b36c-d315c9363a0c"/>
    <s v="High"/>
    <s v="FIXED"/>
    <x v="0"/>
    <m/>
    <m/>
    <m/>
    <m/>
    <x v="0"/>
  </r>
  <r>
    <x v="4"/>
    <s v="b77e9291-e12b-456a-839a-fb96f9077326"/>
    <x v="0"/>
    <e v="#N/A"/>
    <e v="#N/A"/>
    <e v="#N/A"/>
    <s v="FIXED"/>
    <x v="0"/>
    <m/>
    <m/>
    <m/>
    <m/>
    <x v="0"/>
  </r>
  <r>
    <x v="0"/>
    <s v="b782280a-bba9-4404-83d8-dd1882187c06"/>
    <x v="0"/>
    <e v="#N/A"/>
    <e v="#N/A"/>
    <e v="#N/A"/>
    <s v="FIXED"/>
    <x v="0"/>
    <m/>
    <m/>
    <m/>
    <m/>
    <x v="0"/>
  </r>
  <r>
    <x v="2"/>
    <s v="b7828d86-28b0-40c9-8498-ac07f1926d61"/>
    <x v="0"/>
    <e v="#N/A"/>
    <e v="#N/A"/>
    <e v="#N/A"/>
    <s v="FIXED"/>
    <x v="0"/>
    <m/>
    <m/>
    <m/>
    <m/>
    <x v="0"/>
  </r>
  <r>
    <x v="0"/>
    <s v="b786012b-2d28-4306-ab08-aa2d3f43dfb9"/>
    <x v="0"/>
    <e v="#N/A"/>
    <e v="#N/A"/>
    <e v="#N/A"/>
    <s v="FIXED"/>
    <x v="0"/>
    <m/>
    <m/>
    <m/>
    <m/>
    <x v="0"/>
  </r>
  <r>
    <x v="0"/>
    <s v="b786ad2b-5d92-4a81-9241-15b74cfcc607"/>
    <x v="0"/>
    <e v="#N/A"/>
    <e v="#N/A"/>
    <e v="#N/A"/>
    <s v="FIXED"/>
    <x v="0"/>
    <m/>
    <m/>
    <m/>
    <m/>
    <x v="0"/>
  </r>
  <r>
    <x v="2"/>
    <s v="b78834af-372c-4ff4-bf38-1d652a926044"/>
    <x v="0"/>
    <e v="#N/A"/>
    <e v="#N/A"/>
    <e v="#N/A"/>
    <s v="FIXED"/>
    <x v="0"/>
    <m/>
    <m/>
    <m/>
    <m/>
    <x v="0"/>
  </r>
  <r>
    <x v="0"/>
    <s v="b7887db0-0e77-4b7b-9a25-005fd2d130f6"/>
    <x v="0"/>
    <e v="#N/A"/>
    <e v="#N/A"/>
    <e v="#N/A"/>
    <s v="FIXED"/>
    <x v="0"/>
    <m/>
    <m/>
    <m/>
    <m/>
    <x v="0"/>
  </r>
  <r>
    <x v="1"/>
    <s v="b788d896-165d-47e3-a982-a1da1a9fa37e"/>
    <x v="2"/>
    <s v="bpn-rosednwi-01"/>
    <s v="b788d896-165d-47e3-a982-a1da1a9fa37e"/>
    <s v="High"/>
    <s v="ACTIVE"/>
    <x v="0"/>
    <m/>
    <m/>
    <m/>
    <m/>
    <x v="0"/>
  </r>
  <r>
    <x v="0"/>
    <s v="b78af23a-449e-4195-bc17-0e56028ce546"/>
    <x v="0"/>
    <e v="#N/A"/>
    <e v="#N/A"/>
    <e v="#N/A"/>
    <s v="FIXED"/>
    <x v="0"/>
    <m/>
    <m/>
    <m/>
    <m/>
    <x v="0"/>
  </r>
  <r>
    <x v="6"/>
    <s v="b78af39d-4bbd-4613-adcd-48fc54d4d7c6"/>
    <x v="0"/>
    <e v="#N/A"/>
    <e v="#N/A"/>
    <e v="#N/A"/>
    <s v="FIXED"/>
    <x v="0"/>
    <m/>
    <m/>
    <m/>
    <m/>
    <x v="0"/>
  </r>
  <r>
    <x v="0"/>
    <s v="b78c4b70-5372-4d07-b024-9b776a0d78fb"/>
    <x v="0"/>
    <e v="#N/A"/>
    <e v="#N/A"/>
    <e v="#N/A"/>
    <s v="FIXED"/>
    <x v="0"/>
    <m/>
    <m/>
    <m/>
    <m/>
    <x v="0"/>
  </r>
  <r>
    <x v="0"/>
    <s v="b78d967b-2b0f-400e-9fbd-551e1b97f751"/>
    <x v="0"/>
    <e v="#N/A"/>
    <e v="#N/A"/>
    <e v="#N/A"/>
    <s v="FIXED"/>
    <x v="0"/>
    <m/>
    <m/>
    <m/>
    <m/>
    <x v="0"/>
  </r>
  <r>
    <x v="2"/>
    <s v="b78e7b51-81c3-4792-a11e-e2458098488a"/>
    <x v="0"/>
    <e v="#N/A"/>
    <e v="#N/A"/>
    <e v="#N/A"/>
    <s v="FIXED"/>
    <x v="0"/>
    <m/>
    <m/>
    <m/>
    <m/>
    <x v="0"/>
  </r>
  <r>
    <x v="0"/>
    <s v="b7902d82-b683-4e5c-94a2-843c808b0de0"/>
    <x v="0"/>
    <e v="#N/A"/>
    <e v="#N/A"/>
    <e v="#N/A"/>
    <s v="FIXED"/>
    <x v="0"/>
    <m/>
    <m/>
    <m/>
    <m/>
    <x v="0"/>
  </r>
  <r>
    <x v="6"/>
    <s v="b7904a84-89d3-49b8-90be-666841c71ec5"/>
    <x v="2"/>
    <s v="bpn-roseclts-02"/>
    <s v="b7904a84-89d3-49b8-90be-666841c71ec5"/>
    <s v="Critical"/>
    <s v="ACTIVE"/>
    <x v="0"/>
    <m/>
    <m/>
    <m/>
    <m/>
    <x v="0"/>
  </r>
  <r>
    <x v="1"/>
    <s v="b790effb-aaa9-434c-953e-5cb91f68ac3d"/>
    <x v="2"/>
    <s v="bpn-0094bp-01"/>
    <s v="b790effb-aaa9-434c-953e-5cb91f68ac3d"/>
    <s v="Medium"/>
    <s v="ACTIVE"/>
    <x v="0"/>
    <m/>
    <m/>
    <m/>
    <m/>
    <x v="0"/>
  </r>
  <r>
    <x v="0"/>
    <s v="b791752e-1cfc-40c9-a92f-d100fc39996d"/>
    <x v="0"/>
    <e v="#N/A"/>
    <e v="#N/A"/>
    <e v="#N/A"/>
    <s v="FIXED"/>
    <x v="0"/>
    <m/>
    <m/>
    <m/>
    <m/>
    <x v="0"/>
  </r>
  <r>
    <x v="0"/>
    <s v="b7923cc9-9472-4f8b-97ac-7e7f449c1112"/>
    <x v="0"/>
    <e v="#N/A"/>
    <e v="#N/A"/>
    <e v="#N/A"/>
    <s v="FIXED"/>
    <x v="0"/>
    <m/>
    <m/>
    <m/>
    <m/>
    <x v="0"/>
  </r>
  <r>
    <x v="0"/>
    <s v="b7926805-f6c0-4f60-ba7a-9e74aba559ca"/>
    <x v="0"/>
    <e v="#N/A"/>
    <e v="#N/A"/>
    <e v="#N/A"/>
    <s v="FIXED"/>
    <x v="0"/>
    <m/>
    <m/>
    <m/>
    <m/>
    <x v="0"/>
  </r>
  <r>
    <x v="2"/>
    <s v="b7929cc7-8980-40e7-8d3a-a964fb1ec313"/>
    <x v="0"/>
    <e v="#N/A"/>
    <e v="#N/A"/>
    <e v="#N/A"/>
    <s v="FIXED"/>
    <x v="0"/>
    <m/>
    <m/>
    <m/>
    <m/>
    <x v="0"/>
  </r>
  <r>
    <x v="0"/>
    <s v="b794c24a-69ed-457d-8d17-cd175b0312af"/>
    <x v="0"/>
    <e v="#N/A"/>
    <e v="#N/A"/>
    <e v="#N/A"/>
    <s v="FIXED"/>
    <x v="0"/>
    <m/>
    <m/>
    <m/>
    <m/>
    <x v="0"/>
  </r>
  <r>
    <x v="4"/>
    <s v="b795618f-7f61-4cc2-be74-2b56e39d519b"/>
    <x v="0"/>
    <e v="#N/A"/>
    <e v="#N/A"/>
    <e v="#N/A"/>
    <s v="FIXED"/>
    <x v="0"/>
    <m/>
    <m/>
    <m/>
    <m/>
    <x v="0"/>
  </r>
  <r>
    <x v="8"/>
    <s v="b7956fb4-6e6d-49ba-8f04-8647f9869812"/>
    <x v="2"/>
    <s v="0012brn7pck9n2d.bpna.popularinc.net"/>
    <s v="b7956fb4-6e6d-49ba-8f04-8647f9869812"/>
    <s v="High"/>
    <s v="ACTIVE"/>
    <x v="0"/>
    <m/>
    <m/>
    <m/>
    <m/>
    <x v="0"/>
  </r>
  <r>
    <x v="0"/>
    <s v="b79644e9-151c-4c21-8e17-0b1db7d3bcf7"/>
    <x v="0"/>
    <e v="#N/A"/>
    <e v="#N/A"/>
    <e v="#N/A"/>
    <s v="FIXED"/>
    <x v="0"/>
    <m/>
    <m/>
    <m/>
    <m/>
    <x v="0"/>
  </r>
  <r>
    <x v="0"/>
    <s v="b796a55e-1b1c-4e66-a178-75812056f61c"/>
    <x v="0"/>
    <e v="#N/A"/>
    <e v="#N/A"/>
    <e v="#N/A"/>
    <s v="FIXED"/>
    <x v="0"/>
    <m/>
    <m/>
    <m/>
    <m/>
    <x v="0"/>
  </r>
  <r>
    <x v="7"/>
    <s v="b796c9f4-ac78-49dc-aa56-5d9d2d692dea"/>
    <x v="0"/>
    <e v="#N/A"/>
    <e v="#N/A"/>
    <e v="#N/A"/>
    <s v="FIXED"/>
    <x v="0"/>
    <m/>
    <m/>
    <m/>
    <m/>
    <x v="0"/>
  </r>
  <r>
    <x v="0"/>
    <s v="b7979808-05ba-4a43-b250-47bd6b0b85bb"/>
    <x v="0"/>
    <e v="#N/A"/>
    <e v="#N/A"/>
    <e v="#N/A"/>
    <s v="FIXED"/>
    <x v="0"/>
    <m/>
    <m/>
    <m/>
    <m/>
    <x v="0"/>
  </r>
  <r>
    <x v="0"/>
    <s v="b798b0c0-402e-47d8-8591-35ffefbe3209"/>
    <x v="1"/>
    <e v="#N/A"/>
    <e v="#N/A"/>
    <e v="#N/A"/>
    <s v="RESURFACED"/>
    <x v="0"/>
    <m/>
    <m/>
    <m/>
    <m/>
    <x v="0"/>
  </r>
  <r>
    <x v="0"/>
    <s v="b798b7e6-f787-4b23-b095-9f64b49ff539"/>
    <x v="0"/>
    <e v="#N/A"/>
    <e v="#N/A"/>
    <e v="#N/A"/>
    <s v="FIXED"/>
    <x v="0"/>
    <m/>
    <m/>
    <m/>
    <m/>
    <x v="0"/>
  </r>
  <r>
    <x v="0"/>
    <s v="b79981e9-f243-4d14-a756-1519edb86ce1"/>
    <x v="0"/>
    <e v="#N/A"/>
    <e v="#N/A"/>
    <e v="#N/A"/>
    <s v="FIXED"/>
    <x v="0"/>
    <m/>
    <m/>
    <m/>
    <m/>
    <x v="0"/>
  </r>
  <r>
    <x v="0"/>
    <s v="b79a64da-b661-40b5-bc35-01b631dc154c"/>
    <x v="0"/>
    <e v="#N/A"/>
    <e v="#N/A"/>
    <e v="#N/A"/>
    <s v="FIXED"/>
    <x v="0"/>
    <m/>
    <m/>
    <m/>
    <m/>
    <x v="0"/>
  </r>
  <r>
    <x v="0"/>
    <s v="b79ab3df-0a44-4083-b90d-8f8a498bee57"/>
    <x v="0"/>
    <s v="bdwybko2g7r3g2l.bpna.popularinc.net"/>
    <s v="b79ab3df-0a44-4083-b90d-8f8a498bee57"/>
    <s v="Critical"/>
    <s v="FIXED"/>
    <x v="0"/>
    <m/>
    <m/>
    <m/>
    <m/>
    <x v="0"/>
  </r>
  <r>
    <x v="0"/>
    <s v="b79ac052-336b-47e8-9c23-fe8353e169f0"/>
    <x v="0"/>
    <e v="#N/A"/>
    <e v="#N/A"/>
    <e v="#N/A"/>
    <s v="FIXED"/>
    <x v="0"/>
    <m/>
    <m/>
    <m/>
    <m/>
    <x v="0"/>
  </r>
  <r>
    <x v="2"/>
    <s v="b79bd1ba-0ea1-4e8b-a252-f344f89c751f"/>
    <x v="0"/>
    <s v="bpn-cmtysm-01"/>
    <s v="b79bd1ba-0ea1-4e8b-a252-f344f89c751f"/>
    <s v="High"/>
    <s v="FIXED"/>
    <x v="0"/>
    <m/>
    <m/>
    <m/>
    <m/>
    <x v="0"/>
  </r>
  <r>
    <x v="0"/>
    <s v="b79c04c4-dcc5-4b39-b3ad-0a047f88cfde"/>
    <x v="0"/>
    <e v="#N/A"/>
    <e v="#N/A"/>
    <e v="#N/A"/>
    <s v="FIXED"/>
    <x v="0"/>
    <m/>
    <m/>
    <m/>
    <m/>
    <x v="0"/>
  </r>
  <r>
    <x v="0"/>
    <s v="b79d76f2-f7a8-4ab0-b62e-584e24fe0bfb"/>
    <x v="0"/>
    <e v="#N/A"/>
    <e v="#N/A"/>
    <e v="#N/A"/>
    <s v="FIXED"/>
    <x v="0"/>
    <m/>
    <m/>
    <m/>
    <m/>
    <x v="0"/>
  </r>
  <r>
    <x v="1"/>
    <s v="b79d8d8a-7ff8-441f-9bc3-82d2566b3277"/>
    <x v="0"/>
    <e v="#N/A"/>
    <e v="#N/A"/>
    <e v="#N/A"/>
    <s v="FIXED"/>
    <x v="0"/>
    <m/>
    <m/>
    <m/>
    <m/>
    <x v="0"/>
  </r>
  <r>
    <x v="7"/>
    <s v="b79e97a2-a002-4e06-ae38-8fa55ac4b149"/>
    <x v="0"/>
    <e v="#N/A"/>
    <e v="#N/A"/>
    <e v="#N/A"/>
    <s v="FIXED"/>
    <x v="0"/>
    <m/>
    <m/>
    <m/>
    <m/>
    <x v="0"/>
  </r>
  <r>
    <x v="7"/>
    <s v="b79eaa82-eb51-45cd-a4a9-cd1c193be6e6"/>
    <x v="0"/>
    <e v="#N/A"/>
    <e v="#N/A"/>
    <e v="#N/A"/>
    <s v="FIXED"/>
    <x v="0"/>
    <m/>
    <m/>
    <m/>
    <m/>
    <x v="0"/>
  </r>
  <r>
    <x v="0"/>
    <s v="b79f05d4-d0de-4a22-8e3e-4a09923551ad"/>
    <x v="0"/>
    <e v="#N/A"/>
    <e v="#N/A"/>
    <e v="#N/A"/>
    <s v="FIXED"/>
    <x v="0"/>
    <m/>
    <m/>
    <m/>
    <m/>
    <x v="0"/>
  </r>
  <r>
    <x v="0"/>
    <s v="b79fa19a-cab4-45c2-aa31-9f34d8add2c6"/>
    <x v="0"/>
    <e v="#N/A"/>
    <e v="#N/A"/>
    <e v="#N/A"/>
    <s v="FIXED"/>
    <x v="0"/>
    <m/>
    <m/>
    <m/>
    <m/>
    <x v="0"/>
  </r>
  <r>
    <x v="7"/>
    <s v="b79fbfb4-ac13-408a-b391-3f331aaa6054"/>
    <x v="0"/>
    <s v="bpn-rosebadb-02"/>
    <s v="b79fbfb4-ac13-408a-b391-3f331aaa6054"/>
    <s v="High"/>
    <s v="FIXED"/>
    <x v="0"/>
    <m/>
    <m/>
    <m/>
    <m/>
    <x v="0"/>
  </r>
  <r>
    <x v="0"/>
    <s v="b7a03c26-9361-4574-9426-575ae078029d"/>
    <x v="0"/>
    <e v="#N/A"/>
    <e v="#N/A"/>
    <e v="#N/A"/>
    <s v="FIXED"/>
    <x v="0"/>
    <m/>
    <m/>
    <m/>
    <m/>
    <x v="0"/>
  </r>
  <r>
    <x v="0"/>
    <s v="b7a03f45-3515-46cc-9a5d-64aed8559684"/>
    <x v="0"/>
    <e v="#N/A"/>
    <e v="#N/A"/>
    <e v="#N/A"/>
    <s v="FIXED"/>
    <x v="0"/>
    <m/>
    <m/>
    <m/>
    <m/>
    <x v="0"/>
  </r>
  <r>
    <x v="0"/>
    <s v="b7a08593-2f9a-464c-833c-1363f167d1d3"/>
    <x v="0"/>
    <e v="#N/A"/>
    <e v="#N/A"/>
    <e v="#N/A"/>
    <s v="FIXED"/>
    <x v="0"/>
    <m/>
    <m/>
    <m/>
    <m/>
    <x v="0"/>
  </r>
  <r>
    <x v="0"/>
    <s v="b7a22dae-fcfc-40d0-8879-0a0f0e5eabb6"/>
    <x v="0"/>
    <e v="#N/A"/>
    <e v="#N/A"/>
    <e v="#N/A"/>
    <s v="FIXED"/>
    <x v="0"/>
    <m/>
    <m/>
    <m/>
    <m/>
    <x v="0"/>
  </r>
  <r>
    <x v="0"/>
    <s v="b7a45f07-5d77-44c1-8670-103dd82edc0e"/>
    <x v="0"/>
    <e v="#N/A"/>
    <e v="#N/A"/>
    <e v="#N/A"/>
    <s v="FIXED"/>
    <x v="0"/>
    <m/>
    <m/>
    <m/>
    <m/>
    <x v="0"/>
  </r>
  <r>
    <x v="0"/>
    <s v="b7a54cd8-6eb4-491e-8c4b-427a68e294ab"/>
    <x v="0"/>
    <e v="#N/A"/>
    <e v="#N/A"/>
    <e v="#N/A"/>
    <s v="FIXED"/>
    <x v="0"/>
    <m/>
    <m/>
    <m/>
    <m/>
    <x v="0"/>
  </r>
  <r>
    <x v="7"/>
    <s v="b7a577e0-08d1-4c13-a20a-aa64d3d0ec67"/>
    <x v="0"/>
    <e v="#N/A"/>
    <e v="#N/A"/>
    <e v="#N/A"/>
    <s v="FIXED"/>
    <x v="0"/>
    <m/>
    <m/>
    <m/>
    <m/>
    <x v="0"/>
  </r>
  <r>
    <x v="6"/>
    <s v="b7a6e0a1-d75d-4789-b1b2-7f9d97aee474"/>
    <x v="1"/>
    <s v="bpn-rosedvdp-02"/>
    <s v="b7a6e0a1-d75d-4789-b1b2-7f9d97aee474"/>
    <s v="Critical"/>
    <s v="RESURFACED"/>
    <x v="0"/>
    <m/>
    <m/>
    <m/>
    <m/>
    <x v="0"/>
  </r>
  <r>
    <x v="0"/>
    <s v="b7a83021-b5bb-44a7-b011-4963d93bc630"/>
    <x v="1"/>
    <s v="0064brnbzzsnd2d.bpna.popularinc.net"/>
    <s v="b7a83021-b5bb-44a7-b011-4963d93bc630"/>
    <s v="High"/>
    <s v="RESURFACED"/>
    <x v="0"/>
    <m/>
    <m/>
    <m/>
    <m/>
    <x v="0"/>
  </r>
  <r>
    <x v="0"/>
    <s v="b7a88927-809b-4b60-bc57-5d08bd65d2cb"/>
    <x v="0"/>
    <e v="#N/A"/>
    <e v="#N/A"/>
    <e v="#N/A"/>
    <s v="FIXED"/>
    <x v="0"/>
    <m/>
    <m/>
    <m/>
    <m/>
    <x v="0"/>
  </r>
  <r>
    <x v="10"/>
    <s v="b7a90614-28ed-4a70-8275-045d4ed0bd71"/>
    <x v="0"/>
    <e v="#N/A"/>
    <e v="#N/A"/>
    <e v="#N/A"/>
    <s v="FIXED"/>
    <x v="0"/>
    <m/>
    <m/>
    <m/>
    <m/>
    <x v="0"/>
  </r>
  <r>
    <x v="4"/>
    <s v="b7a9c096-39f6-4467-a206-acda1d6b4070"/>
    <x v="0"/>
    <s v="miambkoc16xln2d.bpna.popularinc.net"/>
    <s v="b7a9c096-39f6-4467-a206-acda1d6b4070"/>
    <s v="Critical"/>
    <s v="FIXED"/>
    <x v="0"/>
    <m/>
    <m/>
    <m/>
    <m/>
    <x v="0"/>
  </r>
  <r>
    <x v="6"/>
    <s v="b7aaf882-8965-4dfc-b359-4c53a3d0d9b9"/>
    <x v="1"/>
    <e v="#N/A"/>
    <e v="#N/A"/>
    <e v="#N/A"/>
    <s v="RESURFACED"/>
    <x v="0"/>
    <m/>
    <m/>
    <m/>
    <m/>
    <x v="0"/>
  </r>
  <r>
    <x v="0"/>
    <s v="b7ab97c9-4ce0-45ef-86b0-83af8558f66c"/>
    <x v="0"/>
    <e v="#N/A"/>
    <e v="#N/A"/>
    <e v="#N/A"/>
    <s v="FIXED"/>
    <x v="0"/>
    <m/>
    <m/>
    <m/>
    <m/>
    <x v="0"/>
  </r>
  <r>
    <x v="0"/>
    <s v="b7aba03e-76ba-494f-983c-78b92decbaec"/>
    <x v="0"/>
    <s v="bdwybkojjhn3g2l.bpna.popularinc.net"/>
    <s v="b7aba03e-76ba-494f-983c-78b92decbaec"/>
    <s v="Medium"/>
    <s v="FIXED"/>
    <x v="0"/>
    <m/>
    <m/>
    <m/>
    <m/>
    <x v="0"/>
  </r>
  <r>
    <x v="0"/>
    <s v="b7acfb87-98e9-4f51-894f-6deb5dff7efa"/>
    <x v="0"/>
    <e v="#N/A"/>
    <e v="#N/A"/>
    <e v="#N/A"/>
    <s v="FIXED"/>
    <x v="0"/>
    <m/>
    <m/>
    <m/>
    <m/>
    <x v="0"/>
  </r>
  <r>
    <x v="11"/>
    <s v="b7ae759b-72db-49b8-aa83-8cde278acea7"/>
    <x v="0"/>
    <e v="#N/A"/>
    <e v="#N/A"/>
    <e v="#N/A"/>
    <s v="FIXED"/>
    <x v="0"/>
    <m/>
    <m/>
    <m/>
    <m/>
    <x v="0"/>
  </r>
  <r>
    <x v="0"/>
    <s v="b7aed33b-deeb-4f64-b865-bf9a33e8fb88"/>
    <x v="0"/>
    <e v="#N/A"/>
    <e v="#N/A"/>
    <e v="#N/A"/>
    <s v="FIXED"/>
    <x v="0"/>
    <m/>
    <m/>
    <m/>
    <m/>
    <x v="0"/>
  </r>
  <r>
    <x v="0"/>
    <s v="b7af7faf-9247-4e97-b1b4-22389ad6f005"/>
    <x v="0"/>
    <e v="#N/A"/>
    <e v="#N/A"/>
    <e v="#N/A"/>
    <s v="FIXED"/>
    <x v="0"/>
    <m/>
    <m/>
    <m/>
    <m/>
    <x v="0"/>
  </r>
  <r>
    <x v="0"/>
    <s v="b7b208a2-2eac-4e33-97e2-bcfeedaca1bf"/>
    <x v="2"/>
    <s v="rosebrn99kvqn2l.bpna.popularinc.net"/>
    <s v="b7b208a2-2eac-4e33-97e2-bcfeedaca1bf"/>
    <s v="High"/>
    <s v="ACTIVE"/>
    <x v="0"/>
    <m/>
    <m/>
    <m/>
    <m/>
    <x v="0"/>
  </r>
  <r>
    <x v="1"/>
    <s v="b7b40976-3bda-4c88-a983-1b3f6aaa46f2"/>
    <x v="0"/>
    <e v="#N/A"/>
    <e v="#N/A"/>
    <e v="#N/A"/>
    <s v="FIXED"/>
    <x v="0"/>
    <m/>
    <m/>
    <m/>
    <m/>
    <x v="0"/>
  </r>
  <r>
    <x v="0"/>
    <s v="b7b50308-bec6-44c0-8e51-99e48b02c705"/>
    <x v="0"/>
    <e v="#N/A"/>
    <e v="#N/A"/>
    <e v="#N/A"/>
    <s v="FIXED"/>
    <x v="0"/>
    <m/>
    <m/>
    <m/>
    <m/>
    <x v="0"/>
  </r>
  <r>
    <x v="2"/>
    <s v="b7b5afc3-fade-472b-a3ac-80d6c2ab937e"/>
    <x v="0"/>
    <e v="#N/A"/>
    <e v="#N/A"/>
    <e v="#N/A"/>
    <s v="FIXED"/>
    <x v="0"/>
    <m/>
    <m/>
    <m/>
    <m/>
    <x v="0"/>
  </r>
  <r>
    <x v="0"/>
    <s v="b7b71fff-9a23-4e92-b241-a7ece1cbdd79"/>
    <x v="0"/>
    <e v="#N/A"/>
    <e v="#N/A"/>
    <e v="#N/A"/>
    <s v="FIXED"/>
    <x v="0"/>
    <m/>
    <m/>
    <m/>
    <m/>
    <x v="0"/>
  </r>
  <r>
    <x v="0"/>
    <s v="b7b7dea5-08f2-469c-8ecb-801a5ed75a73"/>
    <x v="0"/>
    <e v="#N/A"/>
    <e v="#N/A"/>
    <e v="#N/A"/>
    <s v="FIXED"/>
    <x v="0"/>
    <m/>
    <m/>
    <m/>
    <m/>
    <x v="0"/>
  </r>
  <r>
    <x v="0"/>
    <s v="b7b94cb3-9d50-4d92-8fc0-c379fc7ab8f7"/>
    <x v="0"/>
    <e v="#N/A"/>
    <e v="#N/A"/>
    <e v="#N/A"/>
    <s v="FIXED"/>
    <x v="0"/>
    <m/>
    <m/>
    <m/>
    <m/>
    <x v="0"/>
  </r>
  <r>
    <x v="0"/>
    <s v="b7b9c43a-9c60-4426-80ae-02b8834d4515"/>
    <x v="0"/>
    <e v="#N/A"/>
    <e v="#N/A"/>
    <e v="#N/A"/>
    <s v="FIXED"/>
    <x v="0"/>
    <m/>
    <m/>
    <m/>
    <m/>
    <x v="0"/>
  </r>
  <r>
    <x v="0"/>
    <s v="b7ba05cf-2e14-4696-92e1-4fda5754a96c"/>
    <x v="0"/>
    <e v="#N/A"/>
    <e v="#N/A"/>
    <e v="#N/A"/>
    <s v="FIXED"/>
    <x v="0"/>
    <m/>
    <m/>
    <m/>
    <m/>
    <x v="0"/>
  </r>
  <r>
    <x v="0"/>
    <s v="b7bae533-ecd5-4a61-8d74-6250b3e5e4af"/>
    <x v="0"/>
    <e v="#N/A"/>
    <e v="#N/A"/>
    <e v="#N/A"/>
    <s v="FIXED"/>
    <x v="0"/>
    <m/>
    <m/>
    <m/>
    <m/>
    <x v="0"/>
  </r>
  <r>
    <x v="0"/>
    <s v="b7bae9f4-f3e8-4579-abbb-5a2868732152"/>
    <x v="0"/>
    <e v="#N/A"/>
    <e v="#N/A"/>
    <e v="#N/A"/>
    <s v="FIXED"/>
    <x v="0"/>
    <m/>
    <m/>
    <m/>
    <m/>
    <x v="0"/>
  </r>
  <r>
    <x v="5"/>
    <s v="b7bb3cd9-6521-403c-80b3-1dfc948708e3"/>
    <x v="0"/>
    <e v="#N/A"/>
    <e v="#N/A"/>
    <e v="#N/A"/>
    <s v="FIXED"/>
    <x v="0"/>
    <m/>
    <m/>
    <m/>
    <m/>
    <x v="0"/>
  </r>
  <r>
    <x v="12"/>
    <s v="b7bba01b-19fa-45c0-993c-ba28fc4874be"/>
    <x v="0"/>
    <e v="#N/A"/>
    <e v="#N/A"/>
    <e v="#N/A"/>
    <s v="FIXED"/>
    <x v="0"/>
    <m/>
    <m/>
    <m/>
    <m/>
    <x v="0"/>
  </r>
  <r>
    <x v="0"/>
    <s v="b7bbbc2c-f310-4b90-9584-7f93a267b271"/>
    <x v="0"/>
    <e v="#N/A"/>
    <e v="#N/A"/>
    <e v="#N/A"/>
    <s v="FIXED"/>
    <x v="0"/>
    <m/>
    <m/>
    <m/>
    <m/>
    <x v="0"/>
  </r>
  <r>
    <x v="0"/>
    <s v="b7bd0525-fc31-4056-94d7-46da0bd85054"/>
    <x v="0"/>
    <e v="#N/A"/>
    <e v="#N/A"/>
    <e v="#N/A"/>
    <s v="FIXED"/>
    <x v="0"/>
    <m/>
    <m/>
    <m/>
    <m/>
    <x v="0"/>
  </r>
  <r>
    <x v="0"/>
    <s v="b7bd547b-b318-4184-b54a-de9cb184519e"/>
    <x v="0"/>
    <e v="#N/A"/>
    <e v="#N/A"/>
    <e v="#N/A"/>
    <s v="FIXED"/>
    <x v="0"/>
    <m/>
    <m/>
    <m/>
    <m/>
    <x v="0"/>
  </r>
  <r>
    <x v="0"/>
    <s v="b7bdc166-27ba-4ddd-b6df-7f2db0f46105"/>
    <x v="0"/>
    <e v="#N/A"/>
    <e v="#N/A"/>
    <e v="#N/A"/>
    <s v="FIXED"/>
    <x v="0"/>
    <m/>
    <m/>
    <m/>
    <m/>
    <x v="0"/>
  </r>
  <r>
    <x v="8"/>
    <s v="b7bf36c4-8713-4ead-8b30-2b8c6f7d74a3"/>
    <x v="0"/>
    <e v="#N/A"/>
    <e v="#N/A"/>
    <e v="#N/A"/>
    <s v="FIXED"/>
    <x v="0"/>
    <m/>
    <m/>
    <m/>
    <m/>
    <x v="0"/>
  </r>
  <r>
    <x v="1"/>
    <s v="b7c0006d-d7d2-4698-bcae-38ba02ebfa0d"/>
    <x v="2"/>
    <s v="bpn-roseds-02"/>
    <s v="b7c0006d-d7d2-4698-bcae-38ba02ebfa0d"/>
    <s v="High"/>
    <s v="ACTIVE"/>
    <x v="0"/>
    <m/>
    <m/>
    <m/>
    <m/>
    <x v="0"/>
  </r>
  <r>
    <x v="0"/>
    <s v="b7c05789-0e5c-4bab-aaff-136668b722f8"/>
    <x v="0"/>
    <e v="#N/A"/>
    <e v="#N/A"/>
    <e v="#N/A"/>
    <s v="FIXED"/>
    <x v="0"/>
    <m/>
    <m/>
    <m/>
    <m/>
    <x v="0"/>
  </r>
  <r>
    <x v="1"/>
    <s v="b7c0a36a-f5c8-40fd-886c-8a601d2d5cae"/>
    <x v="0"/>
    <e v="#N/A"/>
    <e v="#N/A"/>
    <e v="#N/A"/>
    <s v="FIXED"/>
    <x v="0"/>
    <m/>
    <m/>
    <m/>
    <m/>
    <x v="0"/>
  </r>
  <r>
    <x v="0"/>
    <s v="b7c16ccf-86d7-435c-bd70-68cf9141cf83"/>
    <x v="0"/>
    <e v="#N/A"/>
    <e v="#N/A"/>
    <e v="#N/A"/>
    <s v="FIXED"/>
    <x v="0"/>
    <m/>
    <m/>
    <m/>
    <m/>
    <x v="0"/>
  </r>
  <r>
    <x v="1"/>
    <s v="b7c22866-cbf4-4598-823d-0d174d91f947"/>
    <x v="0"/>
    <e v="#N/A"/>
    <e v="#N/A"/>
    <e v="#N/A"/>
    <s v="FIXED"/>
    <x v="0"/>
    <m/>
    <m/>
    <m/>
    <m/>
    <x v="0"/>
  </r>
  <r>
    <x v="1"/>
    <s v="b7c24c45-bccc-4467-9c87-26778bc12a74"/>
    <x v="0"/>
    <e v="#N/A"/>
    <e v="#N/A"/>
    <e v="#N/A"/>
    <s v="FIXED"/>
    <x v="0"/>
    <m/>
    <m/>
    <m/>
    <m/>
    <x v="0"/>
  </r>
  <r>
    <x v="0"/>
    <s v="b7c4387c-94af-4772-a347-d4c23d3979d3"/>
    <x v="0"/>
    <e v="#N/A"/>
    <e v="#N/A"/>
    <e v="#N/A"/>
    <s v="FIXED"/>
    <x v="0"/>
    <m/>
    <m/>
    <m/>
    <m/>
    <x v="0"/>
  </r>
  <r>
    <x v="0"/>
    <s v="b7c5b244-4af0-4f44-9da6-d4e4db73739b"/>
    <x v="0"/>
    <e v="#N/A"/>
    <e v="#N/A"/>
    <e v="#N/A"/>
    <s v="FIXED"/>
    <x v="0"/>
    <m/>
    <m/>
    <m/>
    <m/>
    <x v="0"/>
  </r>
  <r>
    <x v="0"/>
    <s v="b7c75af2-5287-4c5c-8ed1-092276d1be8c"/>
    <x v="0"/>
    <e v="#N/A"/>
    <e v="#N/A"/>
    <e v="#N/A"/>
    <s v="FIXED"/>
    <x v="0"/>
    <m/>
    <m/>
    <m/>
    <m/>
    <x v="0"/>
  </r>
  <r>
    <x v="0"/>
    <s v="b7c7c35c-3cb5-42bc-bda9-868dc18d9331"/>
    <x v="0"/>
    <e v="#N/A"/>
    <e v="#N/A"/>
    <e v="#N/A"/>
    <s v="FIXED"/>
    <x v="0"/>
    <m/>
    <m/>
    <m/>
    <m/>
    <x v="0"/>
  </r>
  <r>
    <x v="0"/>
    <s v="b7c95467-6767-4b32-9b4b-4ad00211a724"/>
    <x v="0"/>
    <e v="#N/A"/>
    <e v="#N/A"/>
    <e v="#N/A"/>
    <s v="FIXED"/>
    <x v="0"/>
    <m/>
    <m/>
    <m/>
    <m/>
    <x v="0"/>
  </r>
  <r>
    <x v="7"/>
    <s v="b7cab1a0-902a-4a96-85c1-a980aef96f4c"/>
    <x v="0"/>
    <e v="#N/A"/>
    <e v="#N/A"/>
    <e v="#N/A"/>
    <s v="FIXED"/>
    <x v="0"/>
    <m/>
    <m/>
    <m/>
    <m/>
    <x v="0"/>
  </r>
  <r>
    <x v="4"/>
    <s v="b7cb6e3c-5494-4216-bf7c-09d51e8db441"/>
    <x v="0"/>
    <e v="#N/A"/>
    <e v="#N/A"/>
    <e v="#N/A"/>
    <s v="FIXED"/>
    <x v="0"/>
    <m/>
    <m/>
    <m/>
    <m/>
    <x v="0"/>
  </r>
  <r>
    <x v="0"/>
    <s v="b7cc37dc-622a-4b9e-b428-b5a4a0dc6862"/>
    <x v="0"/>
    <e v="#N/A"/>
    <e v="#N/A"/>
    <e v="#N/A"/>
    <s v="FIXED"/>
    <x v="0"/>
    <m/>
    <m/>
    <m/>
    <m/>
    <x v="0"/>
  </r>
  <r>
    <x v="7"/>
    <s v="b7ccca27-7f67-46e1-9daa-6802019390e3"/>
    <x v="0"/>
    <e v="#N/A"/>
    <e v="#N/A"/>
    <e v="#N/A"/>
    <s v="FIXED"/>
    <x v="0"/>
    <m/>
    <m/>
    <m/>
    <m/>
    <x v="0"/>
  </r>
  <r>
    <x v="1"/>
    <s v="b7cd1ad8-10f2-4ba1-8021-0567cfcda340"/>
    <x v="0"/>
    <e v="#N/A"/>
    <e v="#N/A"/>
    <e v="#N/A"/>
    <s v="FIXED"/>
    <x v="0"/>
    <m/>
    <m/>
    <m/>
    <m/>
    <x v="0"/>
  </r>
  <r>
    <x v="7"/>
    <s v="b7cd3eab-4c98-43aa-9c04-8a23a5cb33e7"/>
    <x v="0"/>
    <e v="#N/A"/>
    <e v="#N/A"/>
    <e v="#N/A"/>
    <s v="FIXED"/>
    <x v="0"/>
    <m/>
    <m/>
    <m/>
    <m/>
    <x v="0"/>
  </r>
  <r>
    <x v="0"/>
    <s v="b7cd69b7-e8a2-488d-845d-035682e682ac"/>
    <x v="0"/>
    <e v="#N/A"/>
    <e v="#N/A"/>
    <e v="#N/A"/>
    <s v="FIXED"/>
    <x v="0"/>
    <m/>
    <m/>
    <m/>
    <m/>
    <x v="0"/>
  </r>
  <r>
    <x v="2"/>
    <s v="b7cdc0f9-4135-485d-800f-ceb2d63fa8e1"/>
    <x v="0"/>
    <e v="#N/A"/>
    <e v="#N/A"/>
    <e v="#N/A"/>
    <s v="FIXED"/>
    <x v="0"/>
    <m/>
    <m/>
    <m/>
    <m/>
    <x v="0"/>
  </r>
  <r>
    <x v="0"/>
    <s v="b7ce4722-bd03-46b3-8038-30da7e0317c9"/>
    <x v="0"/>
    <e v="#N/A"/>
    <e v="#N/A"/>
    <e v="#N/A"/>
    <s v="FIXED"/>
    <x v="0"/>
    <m/>
    <m/>
    <m/>
    <m/>
    <x v="0"/>
  </r>
  <r>
    <x v="7"/>
    <s v="b7ceaa98-260a-4f9a-b7d9-34086b08918e"/>
    <x v="1"/>
    <s v="bpn-roseitts-02"/>
    <s v="b7ceaa98-260a-4f9a-b7d9-34086b08918e"/>
    <s v="High"/>
    <s v="RESURFACED"/>
    <x v="0"/>
    <m/>
    <m/>
    <m/>
    <m/>
    <x v="0"/>
  </r>
  <r>
    <x v="2"/>
    <s v="b7d0bcde-7610-4d1d-af84-b773e49321cc"/>
    <x v="1"/>
    <s v="bpn-rosepmdb-02"/>
    <s v="b7d0bcde-7610-4d1d-af84-b773e49321cc"/>
    <s v="Critical"/>
    <s v="RESURFACED"/>
    <x v="0"/>
    <m/>
    <m/>
    <m/>
    <m/>
    <x v="0"/>
  </r>
  <r>
    <x v="0"/>
    <s v="b7d22c35-a87c-4ee9-92c0-0f1d86c80ecd"/>
    <x v="0"/>
    <s v="bdwybko8gw7fh2l.bpna.popularinc.net"/>
    <s v="b7d22c35-a87c-4ee9-92c0-0f1d86c80ecd"/>
    <s v="Medium"/>
    <s v="FIXED"/>
    <x v="0"/>
    <m/>
    <m/>
    <m/>
    <m/>
    <x v="0"/>
  </r>
  <r>
    <x v="2"/>
    <s v="b7d35596-8bca-48bd-a58d-866ad945dad1"/>
    <x v="2"/>
    <s v="bpn-roseevdb-01"/>
    <s v="b7d35596-8bca-48bd-a58d-866ad945dad1"/>
    <s v="Critical"/>
    <s v="ACTIVE"/>
    <x v="0"/>
    <m/>
    <m/>
    <m/>
    <m/>
    <x v="0"/>
  </r>
  <r>
    <x v="0"/>
    <s v="b7d38f97-7967-4a5e-a702-47c1617c7bc7"/>
    <x v="0"/>
    <e v="#N/A"/>
    <e v="#N/A"/>
    <e v="#N/A"/>
    <s v="FIXED"/>
    <x v="0"/>
    <m/>
    <m/>
    <m/>
    <m/>
    <x v="0"/>
  </r>
  <r>
    <x v="0"/>
    <s v="b7d6c3a1-0d54-4967-9a5b-a26b1c3572ae"/>
    <x v="0"/>
    <e v="#N/A"/>
    <e v="#N/A"/>
    <e v="#N/A"/>
    <s v="FIXED"/>
    <x v="0"/>
    <m/>
    <m/>
    <m/>
    <m/>
    <x v="0"/>
  </r>
  <r>
    <x v="1"/>
    <s v="b7d85ddc-0716-4e9c-9d71-21b076625423"/>
    <x v="0"/>
    <e v="#N/A"/>
    <e v="#N/A"/>
    <e v="#N/A"/>
    <s v="FIXED"/>
    <x v="0"/>
    <m/>
    <m/>
    <m/>
    <m/>
    <x v="0"/>
  </r>
  <r>
    <x v="0"/>
    <s v="b7d879bf-c8f6-4b02-b2ff-c953956389ea"/>
    <x v="0"/>
    <e v="#N/A"/>
    <e v="#N/A"/>
    <e v="#N/A"/>
    <s v="FIXED"/>
    <x v="0"/>
    <m/>
    <m/>
    <m/>
    <m/>
    <x v="0"/>
  </r>
  <r>
    <x v="0"/>
    <s v="b7d8f490-b684-4c16-873d-d9b5c20faf59"/>
    <x v="0"/>
    <e v="#N/A"/>
    <e v="#N/A"/>
    <e v="#N/A"/>
    <s v="FIXED"/>
    <x v="0"/>
    <m/>
    <m/>
    <m/>
    <m/>
    <x v="0"/>
  </r>
  <r>
    <x v="0"/>
    <s v="b7db4ee6-1b6b-4ed5-8eb4-fff6f1a583dc"/>
    <x v="1"/>
    <s v="miambko2jtqp73l"/>
    <s v="b7db4ee6-1b6b-4ed5-8eb4-fff6f1a583dc"/>
    <s v="High"/>
    <s v="RESURFACED"/>
    <x v="0"/>
    <m/>
    <m/>
    <m/>
    <m/>
    <x v="0"/>
  </r>
  <r>
    <x v="0"/>
    <s v="b7dc25bc-f4a9-4b6d-b433-4b8e09369079"/>
    <x v="0"/>
    <e v="#N/A"/>
    <e v="#N/A"/>
    <e v="#N/A"/>
    <s v="FIXED"/>
    <x v="0"/>
    <m/>
    <m/>
    <m/>
    <m/>
    <x v="0"/>
  </r>
  <r>
    <x v="0"/>
    <s v="b7dd4ce0-2dab-462b-9f10-b746b6a8b506"/>
    <x v="0"/>
    <e v="#N/A"/>
    <e v="#N/A"/>
    <e v="#N/A"/>
    <s v="FIXED"/>
    <x v="0"/>
    <m/>
    <m/>
    <m/>
    <m/>
    <x v="0"/>
  </r>
  <r>
    <x v="0"/>
    <s v="b7dd71b8-0322-4ad8-898b-c838b39f20f5"/>
    <x v="0"/>
    <e v="#N/A"/>
    <e v="#N/A"/>
    <e v="#N/A"/>
    <s v="FIXED"/>
    <x v="0"/>
    <m/>
    <m/>
    <m/>
    <m/>
    <x v="0"/>
  </r>
  <r>
    <x v="0"/>
    <s v="b7de6b26-a511-41bb-be67-e346dee17655"/>
    <x v="0"/>
    <s v="0007brn3y1gnd2d.bpna.popularinc.net"/>
    <s v="b7de6b26-a511-41bb-be67-e346dee17655"/>
    <s v="Critical"/>
    <s v="FIXED"/>
    <x v="0"/>
    <m/>
    <m/>
    <m/>
    <m/>
    <x v="0"/>
  </r>
  <r>
    <x v="4"/>
    <s v="b7df19a2-8c4e-4752-af31-755e1eac5a45"/>
    <x v="0"/>
    <e v="#N/A"/>
    <e v="#N/A"/>
    <e v="#N/A"/>
    <s v="FIXED"/>
    <x v="0"/>
    <m/>
    <m/>
    <m/>
    <m/>
    <x v="0"/>
  </r>
  <r>
    <x v="4"/>
    <s v="b7dfa3ef-037d-4fe8-b4a9-78d58502f9e2"/>
    <x v="0"/>
    <e v="#N/A"/>
    <e v="#N/A"/>
    <e v="#N/A"/>
    <s v="FIXED"/>
    <x v="0"/>
    <m/>
    <m/>
    <m/>
    <m/>
    <x v="0"/>
  </r>
  <r>
    <x v="9"/>
    <s v="b7e04e05-0eb0-434c-83c1-dd9db8972aec"/>
    <x v="2"/>
    <e v="#N/A"/>
    <e v="#N/A"/>
    <e v="#N/A"/>
    <s v="ACTIVE"/>
    <x v="0"/>
    <m/>
    <m/>
    <m/>
    <m/>
    <x v="0"/>
  </r>
  <r>
    <x v="0"/>
    <s v="b7e056d2-42a8-48f2-a4ef-db74d4118e98"/>
    <x v="0"/>
    <e v="#N/A"/>
    <e v="#N/A"/>
    <e v="#N/A"/>
    <s v="FIXED"/>
    <x v="0"/>
    <m/>
    <m/>
    <m/>
    <m/>
    <x v="0"/>
  </r>
  <r>
    <x v="1"/>
    <s v="b7e12692-4cb2-49ad-9631-c75d67c47379"/>
    <x v="2"/>
    <s v="bpn-0264bp-01"/>
    <s v="b7e12692-4cb2-49ad-9631-c75d67c47379"/>
    <s v="Medium"/>
    <s v="ACTIVE"/>
    <x v="0"/>
    <m/>
    <m/>
    <m/>
    <m/>
    <x v="0"/>
  </r>
  <r>
    <x v="0"/>
    <s v="b7e14e83-eb16-4fd6-b262-9e8ee2019661"/>
    <x v="0"/>
    <e v="#N/A"/>
    <e v="#N/A"/>
    <e v="#N/A"/>
    <s v="FIXED"/>
    <x v="0"/>
    <m/>
    <m/>
    <m/>
    <m/>
    <x v="0"/>
  </r>
  <r>
    <x v="2"/>
    <s v="b7e2fbcb-2f29-4662-ac5f-7b009c1e1273"/>
    <x v="1"/>
    <s v="clusterdb-03"/>
    <s v="b7e2fbcb-2f29-4662-ac5f-7b009c1e1273"/>
    <s v="High"/>
    <s v="RESURFACED"/>
    <x v="0"/>
    <m/>
    <m/>
    <m/>
    <m/>
    <x v="0"/>
  </r>
  <r>
    <x v="1"/>
    <s v="b7e37b00-4112-4c7f-aed8-6b83ee828ae7"/>
    <x v="0"/>
    <e v="#N/A"/>
    <e v="#N/A"/>
    <e v="#N/A"/>
    <s v="FIXED"/>
    <x v="0"/>
    <m/>
    <m/>
    <m/>
    <m/>
    <x v="0"/>
  </r>
  <r>
    <x v="0"/>
    <s v="b7e3d946-f049-4c42-989a-156ace955534"/>
    <x v="0"/>
    <e v="#N/A"/>
    <e v="#N/A"/>
    <e v="#N/A"/>
    <s v="FIXED"/>
    <x v="0"/>
    <m/>
    <m/>
    <m/>
    <m/>
    <x v="0"/>
  </r>
  <r>
    <x v="0"/>
    <s v="b7e4196f-abd4-4904-8e93-c58968c08b16"/>
    <x v="0"/>
    <e v="#N/A"/>
    <e v="#N/A"/>
    <e v="#N/A"/>
    <s v="FIXED"/>
    <x v="0"/>
    <m/>
    <m/>
    <m/>
    <m/>
    <x v="0"/>
  </r>
  <r>
    <x v="0"/>
    <s v="b7e5cf30-8af7-48de-86fd-3719b821a61e"/>
    <x v="0"/>
    <e v="#N/A"/>
    <e v="#N/A"/>
    <e v="#N/A"/>
    <s v="FIXED"/>
    <x v="0"/>
    <m/>
    <m/>
    <m/>
    <m/>
    <x v="0"/>
  </r>
  <r>
    <x v="0"/>
    <s v="b7e61baa-3c90-430e-a1ea-8c78ad539f9c"/>
    <x v="0"/>
    <e v="#N/A"/>
    <e v="#N/A"/>
    <e v="#N/A"/>
    <s v="FIXED"/>
    <x v="0"/>
    <m/>
    <m/>
    <m/>
    <m/>
    <x v="0"/>
  </r>
  <r>
    <x v="4"/>
    <s v="b7e86153-e57f-408d-b7f4-6e653c9d35cd"/>
    <x v="0"/>
    <e v="#N/A"/>
    <e v="#N/A"/>
    <e v="#N/A"/>
    <s v="FIXED"/>
    <x v="0"/>
    <m/>
    <m/>
    <m/>
    <m/>
    <x v="0"/>
  </r>
  <r>
    <x v="4"/>
    <s v="b7e8f6ca-b87c-4862-9a6f-e77bff21831d"/>
    <x v="0"/>
    <e v="#N/A"/>
    <e v="#N/A"/>
    <e v="#N/A"/>
    <s v="FIXED"/>
    <x v="0"/>
    <m/>
    <m/>
    <m/>
    <m/>
    <x v="0"/>
  </r>
  <r>
    <x v="0"/>
    <s v="b7e9d683-51e9-4544-b24a-3f8462625b9b"/>
    <x v="0"/>
    <e v="#N/A"/>
    <e v="#N/A"/>
    <e v="#N/A"/>
    <s v="FIXED"/>
    <x v="0"/>
    <m/>
    <m/>
    <m/>
    <m/>
    <x v="0"/>
  </r>
  <r>
    <x v="1"/>
    <s v="b7ea620e-53de-410e-9324-77eab142a2e6"/>
    <x v="0"/>
    <e v="#N/A"/>
    <e v="#N/A"/>
    <e v="#N/A"/>
    <s v="FIXED"/>
    <x v="0"/>
    <m/>
    <m/>
    <m/>
    <m/>
    <x v="0"/>
  </r>
  <r>
    <x v="0"/>
    <s v="b7ebd7e1-fbe4-4275-ac36-dade5cdd581b"/>
    <x v="0"/>
    <e v="#N/A"/>
    <e v="#N/A"/>
    <e v="#N/A"/>
    <s v="FIXED"/>
    <x v="0"/>
    <m/>
    <m/>
    <m/>
    <m/>
    <x v="0"/>
  </r>
  <r>
    <x v="7"/>
    <s v="b7eda412-8f4a-4e6a-8338-8eef9cf83c25"/>
    <x v="0"/>
    <e v="#N/A"/>
    <e v="#N/A"/>
    <e v="#N/A"/>
    <s v="FIXED"/>
    <x v="0"/>
    <m/>
    <m/>
    <m/>
    <m/>
    <x v="0"/>
  </r>
  <r>
    <x v="0"/>
    <s v="b7eddf3d-26ca-4cac-b94e-b7e51575a167"/>
    <x v="0"/>
    <e v="#N/A"/>
    <e v="#N/A"/>
    <e v="#N/A"/>
    <s v="FIXED"/>
    <x v="0"/>
    <m/>
    <m/>
    <m/>
    <m/>
    <x v="0"/>
  </r>
  <r>
    <x v="4"/>
    <s v="b7edf1c3-9cfc-41b2-8be7-5b261cb130ba"/>
    <x v="0"/>
    <e v="#N/A"/>
    <e v="#N/A"/>
    <e v="#N/A"/>
    <s v="FIXED"/>
    <x v="0"/>
    <m/>
    <m/>
    <m/>
    <m/>
    <x v="0"/>
  </r>
  <r>
    <x v="5"/>
    <s v="b7ee6803-8925-43e1-92a0-d645199f8e7f"/>
    <x v="2"/>
    <s v="bpn-rosedvac-01"/>
    <s v="b7ee6803-8925-43e1-92a0-d645199f8e7f"/>
    <s v="High"/>
    <s v="ACTIVE"/>
    <x v="0"/>
    <m/>
    <m/>
    <m/>
    <m/>
    <x v="0"/>
  </r>
  <r>
    <x v="12"/>
    <s v="b7f0e8c2-1f85-4bf4-9fb8-d81f7451d87c"/>
    <x v="0"/>
    <e v="#N/A"/>
    <e v="#N/A"/>
    <e v="#N/A"/>
    <s v="FIXED"/>
    <x v="0"/>
    <m/>
    <m/>
    <m/>
    <m/>
    <x v="0"/>
  </r>
  <r>
    <x v="0"/>
    <s v="b7f120c1-ad60-4eb4-b902-17297aec1c3c"/>
    <x v="0"/>
    <e v="#N/A"/>
    <e v="#N/A"/>
    <e v="#N/A"/>
    <s v="FIXED"/>
    <x v="0"/>
    <m/>
    <m/>
    <m/>
    <m/>
    <x v="0"/>
  </r>
  <r>
    <x v="11"/>
    <s v="b7f14d79-b6df-4530-8643-cac52d266ee7"/>
    <x v="0"/>
    <e v="#N/A"/>
    <e v="#N/A"/>
    <e v="#N/A"/>
    <s v="FIXED"/>
    <x v="0"/>
    <m/>
    <m/>
    <m/>
    <m/>
    <x v="0"/>
  </r>
  <r>
    <x v="0"/>
    <s v="b7f39b09-425c-4c47-a3d1-3c0e3fabd065"/>
    <x v="0"/>
    <e v="#N/A"/>
    <e v="#N/A"/>
    <e v="#N/A"/>
    <s v="FIXED"/>
    <x v="0"/>
    <m/>
    <m/>
    <m/>
    <m/>
    <x v="0"/>
  </r>
  <r>
    <x v="0"/>
    <s v="b7f4524e-8c32-4710-85e0-f2da5b5771be"/>
    <x v="0"/>
    <e v="#N/A"/>
    <e v="#N/A"/>
    <e v="#N/A"/>
    <s v="FIXED"/>
    <x v="0"/>
    <m/>
    <m/>
    <m/>
    <m/>
    <x v="0"/>
  </r>
  <r>
    <x v="1"/>
    <s v="b7f4da8b-ec7c-49bf-8757-ea513fde0491"/>
    <x v="0"/>
    <e v="#N/A"/>
    <e v="#N/A"/>
    <e v="#N/A"/>
    <s v="FIXED"/>
    <x v="0"/>
    <m/>
    <m/>
    <m/>
    <m/>
    <x v="0"/>
  </r>
  <r>
    <x v="0"/>
    <s v="b7f6afe3-f8b0-4ff7-9dd2-933f97020ac7"/>
    <x v="0"/>
    <e v="#N/A"/>
    <e v="#N/A"/>
    <e v="#N/A"/>
    <s v="FIXED"/>
    <x v="0"/>
    <m/>
    <m/>
    <m/>
    <m/>
    <x v="0"/>
  </r>
  <r>
    <x v="10"/>
    <s v="b7f75c60-aaf7-4d92-bb19-d10ef076fa70"/>
    <x v="0"/>
    <e v="#N/A"/>
    <e v="#N/A"/>
    <e v="#N/A"/>
    <s v="FIXED"/>
    <x v="0"/>
    <m/>
    <m/>
    <m/>
    <m/>
    <x v="0"/>
  </r>
  <r>
    <x v="0"/>
    <s v="b7f8a2d7-97b1-4048-a7e2-c8ce60bb0466"/>
    <x v="0"/>
    <e v="#N/A"/>
    <e v="#N/A"/>
    <e v="#N/A"/>
    <s v="FIXED"/>
    <x v="0"/>
    <m/>
    <m/>
    <m/>
    <m/>
    <x v="0"/>
  </r>
  <r>
    <x v="0"/>
    <s v="b7f92c45-ddbc-4226-9fa3-2820fb6e1714"/>
    <x v="0"/>
    <e v="#N/A"/>
    <e v="#N/A"/>
    <e v="#N/A"/>
    <s v="FIXED"/>
    <x v="0"/>
    <m/>
    <m/>
    <m/>
    <m/>
    <x v="0"/>
  </r>
  <r>
    <x v="1"/>
    <s v="b7f94cde-55a3-4825-8485-7f08c9fd8e6d"/>
    <x v="0"/>
    <e v="#N/A"/>
    <e v="#N/A"/>
    <e v="#N/A"/>
    <s v="FIXED"/>
    <x v="0"/>
    <m/>
    <m/>
    <m/>
    <m/>
    <x v="0"/>
  </r>
  <r>
    <x v="0"/>
    <s v="b7f9bcba-2238-4437-8930-0ca64e47295d"/>
    <x v="0"/>
    <s v="0060brn7prh9n2d.bpna.popularinc.net"/>
    <s v="b7f9bcba-2238-4437-8930-0ca64e47295d"/>
    <s v="Medium"/>
    <s v="FIXED"/>
    <x v="0"/>
    <m/>
    <m/>
    <m/>
    <m/>
    <x v="0"/>
  </r>
  <r>
    <x v="0"/>
    <s v="b7f9bfbf-a54d-406a-8c2a-59c5618f3bd6"/>
    <x v="0"/>
    <e v="#N/A"/>
    <e v="#N/A"/>
    <e v="#N/A"/>
    <s v="FIXED"/>
    <x v="0"/>
    <m/>
    <m/>
    <m/>
    <m/>
    <x v="0"/>
  </r>
  <r>
    <x v="0"/>
    <s v="b7f9df4b-dfbd-444f-9f70-ebe6df99aae5"/>
    <x v="0"/>
    <e v="#N/A"/>
    <e v="#N/A"/>
    <e v="#N/A"/>
    <s v="FIXED"/>
    <x v="0"/>
    <m/>
    <m/>
    <m/>
    <m/>
    <x v="0"/>
  </r>
  <r>
    <x v="0"/>
    <s v="b7fb4aa3-bc39-4ddb-ac3d-d1c1308fcef8"/>
    <x v="0"/>
    <e v="#N/A"/>
    <e v="#N/A"/>
    <e v="#N/A"/>
    <s v="FIXED"/>
    <x v="0"/>
    <m/>
    <m/>
    <m/>
    <m/>
    <x v="0"/>
  </r>
  <r>
    <x v="0"/>
    <s v="b7fb8bf8-a581-419b-88a0-17e51b3795d1"/>
    <x v="0"/>
    <e v="#N/A"/>
    <e v="#N/A"/>
    <e v="#N/A"/>
    <s v="FIXED"/>
    <x v="0"/>
    <m/>
    <m/>
    <m/>
    <m/>
    <x v="0"/>
  </r>
  <r>
    <x v="7"/>
    <s v="b7fc7655-d183-4bcc-8883-f5f324b81ec5"/>
    <x v="0"/>
    <e v="#N/A"/>
    <e v="#N/A"/>
    <e v="#N/A"/>
    <s v="FIXED"/>
    <x v="0"/>
    <m/>
    <m/>
    <m/>
    <m/>
    <x v="0"/>
  </r>
  <r>
    <x v="1"/>
    <s v="b7fd9e59-5e5a-41fd-8bdb-f1776d81b21e"/>
    <x v="0"/>
    <e v="#N/A"/>
    <e v="#N/A"/>
    <e v="#N/A"/>
    <s v="FIXED"/>
    <x v="0"/>
    <m/>
    <m/>
    <m/>
    <m/>
    <x v="0"/>
  </r>
  <r>
    <x v="0"/>
    <s v="b7fdb065-9970-4cb0-acf3-e1ef26f9a5f6"/>
    <x v="0"/>
    <e v="#N/A"/>
    <e v="#N/A"/>
    <e v="#N/A"/>
    <s v="FIXED"/>
    <x v="0"/>
    <m/>
    <m/>
    <m/>
    <m/>
    <x v="0"/>
  </r>
  <r>
    <x v="0"/>
    <s v="b7feb282-a823-429c-8ace-99577545420b"/>
    <x v="0"/>
    <e v="#N/A"/>
    <e v="#N/A"/>
    <e v="#N/A"/>
    <s v="FIXED"/>
    <x v="0"/>
    <m/>
    <m/>
    <m/>
    <m/>
    <x v="0"/>
  </r>
  <r>
    <x v="0"/>
    <s v="b8014959-6a98-4a41-b168-eb32e3832b9a"/>
    <x v="0"/>
    <s v="0090brn7p9f9n2d.bpna.popularinc.net"/>
    <s v="b8014959-6a98-4a41-b168-eb32e3832b9a"/>
    <s v="Critical"/>
    <s v="FIXED"/>
    <x v="0"/>
    <m/>
    <m/>
    <m/>
    <m/>
    <x v="0"/>
  </r>
  <r>
    <x v="0"/>
    <s v="b8020997-535b-4c29-b81a-15ce29646bd1"/>
    <x v="0"/>
    <e v="#N/A"/>
    <e v="#N/A"/>
    <e v="#N/A"/>
    <s v="FIXED"/>
    <x v="0"/>
    <m/>
    <m/>
    <m/>
    <m/>
    <x v="0"/>
  </r>
  <r>
    <x v="0"/>
    <s v="b802bdcf-e4f1-4263-8eca-218628bd7c82"/>
    <x v="0"/>
    <e v="#N/A"/>
    <e v="#N/A"/>
    <e v="#N/A"/>
    <s v="FIXED"/>
    <x v="0"/>
    <m/>
    <m/>
    <m/>
    <m/>
    <x v="0"/>
  </r>
  <r>
    <x v="1"/>
    <s v="b8031704-24ad-4dde-84f3-63aab8c00b7f"/>
    <x v="0"/>
    <e v="#N/A"/>
    <e v="#N/A"/>
    <e v="#N/A"/>
    <s v="FIXED"/>
    <x v="0"/>
    <m/>
    <m/>
    <m/>
    <m/>
    <x v="0"/>
  </r>
  <r>
    <x v="0"/>
    <s v="b804ebe2-4eb7-4549-b90c-b886914dcf1f"/>
    <x v="0"/>
    <e v="#N/A"/>
    <e v="#N/A"/>
    <e v="#N/A"/>
    <s v="FIXED"/>
    <x v="0"/>
    <m/>
    <m/>
    <m/>
    <m/>
    <x v="0"/>
  </r>
  <r>
    <x v="1"/>
    <s v="b8056eab-0936-48f0-9182-40ff780cf1f8"/>
    <x v="2"/>
    <s v="bpn-rosefs-01"/>
    <s v="b8056eab-0936-48f0-9182-40ff780cf1f8"/>
    <s v="High"/>
    <s v="ACTIVE"/>
    <x v="0"/>
    <m/>
    <m/>
    <m/>
    <m/>
    <x v="0"/>
  </r>
  <r>
    <x v="0"/>
    <s v="b805d26f-66f6-4469-a25f-a35c241dda4e"/>
    <x v="0"/>
    <e v="#N/A"/>
    <e v="#N/A"/>
    <e v="#N/A"/>
    <s v="FIXED"/>
    <x v="0"/>
    <m/>
    <m/>
    <m/>
    <m/>
    <x v="0"/>
  </r>
  <r>
    <x v="0"/>
    <s v="b8068072-2b7a-41a5-98e8-365552cafacd"/>
    <x v="0"/>
    <e v="#N/A"/>
    <e v="#N/A"/>
    <e v="#N/A"/>
    <s v="FIXED"/>
    <x v="0"/>
    <m/>
    <m/>
    <m/>
    <m/>
    <x v="0"/>
  </r>
  <r>
    <x v="0"/>
    <s v="b8071603-949a-4e22-aaf0-fca6e8b263d2"/>
    <x v="0"/>
    <e v="#N/A"/>
    <e v="#N/A"/>
    <e v="#N/A"/>
    <s v="FIXED"/>
    <x v="0"/>
    <m/>
    <m/>
    <m/>
    <m/>
    <x v="0"/>
  </r>
  <r>
    <x v="2"/>
    <s v="b8072568-8b6d-4f0c-b1ec-79af0a1c124b"/>
    <x v="0"/>
    <s v="bpn-rosepmws-02"/>
    <s v="b8072568-8b6d-4f0c-b1ec-79af0a1c124b"/>
    <s v="Medium"/>
    <s v="FIXED"/>
    <x v="0"/>
    <m/>
    <m/>
    <m/>
    <m/>
    <x v="0"/>
  </r>
  <r>
    <x v="0"/>
    <s v="b8084bab-f9ad-4095-81fe-7a781e559db5"/>
    <x v="0"/>
    <e v="#N/A"/>
    <e v="#N/A"/>
    <e v="#N/A"/>
    <s v="FIXED"/>
    <x v="0"/>
    <m/>
    <m/>
    <m/>
    <m/>
    <x v="0"/>
  </r>
  <r>
    <x v="0"/>
    <s v="b808ab03-8578-4034-a209-d2a16b165174"/>
    <x v="0"/>
    <e v="#N/A"/>
    <e v="#N/A"/>
    <e v="#N/A"/>
    <s v="FIXED"/>
    <x v="0"/>
    <m/>
    <m/>
    <m/>
    <m/>
    <x v="0"/>
  </r>
  <r>
    <x v="4"/>
    <s v="b80a6776-ae9f-4a89-9565-62776051fea3"/>
    <x v="0"/>
    <e v="#N/A"/>
    <e v="#N/A"/>
    <e v="#N/A"/>
    <s v="FIXED"/>
    <x v="0"/>
    <m/>
    <m/>
    <m/>
    <m/>
    <x v="0"/>
  </r>
  <r>
    <x v="2"/>
    <s v="b80ac0b2-8bcc-48b7-9d5c-4ec72a567b6b"/>
    <x v="0"/>
    <e v="#N/A"/>
    <e v="#N/A"/>
    <e v="#N/A"/>
    <s v="FIXED"/>
    <x v="0"/>
    <m/>
    <m/>
    <m/>
    <m/>
    <x v="0"/>
  </r>
  <r>
    <x v="0"/>
    <s v="b80b75f2-36fb-4686-ae12-688c1e00170c"/>
    <x v="0"/>
    <s v="0260brn7pjh9n2d.bpna.popularinc.net"/>
    <s v="b80b75f2-36fb-4686-ae12-688c1e00170c"/>
    <s v="High"/>
    <s v="FIXED"/>
    <x v="0"/>
    <m/>
    <m/>
    <m/>
    <m/>
    <x v="0"/>
  </r>
  <r>
    <x v="0"/>
    <s v="b80d6c95-17e7-4efd-ac61-f842b33fae21"/>
    <x v="1"/>
    <e v="#N/A"/>
    <e v="#N/A"/>
    <e v="#N/A"/>
    <s v="RESURFACED"/>
    <x v="0"/>
    <m/>
    <m/>
    <m/>
    <m/>
    <x v="0"/>
  </r>
  <r>
    <x v="0"/>
    <s v="b80dba60-f042-4745-9ea0-796030629eaa"/>
    <x v="0"/>
    <e v="#N/A"/>
    <e v="#N/A"/>
    <e v="#N/A"/>
    <s v="FIXED"/>
    <x v="0"/>
    <m/>
    <m/>
    <m/>
    <m/>
    <x v="0"/>
  </r>
  <r>
    <x v="0"/>
    <s v="b80dbe27-c673-47d8-973b-1a8fda626208"/>
    <x v="0"/>
    <e v="#N/A"/>
    <e v="#N/A"/>
    <e v="#N/A"/>
    <s v="FIXED"/>
    <x v="0"/>
    <m/>
    <m/>
    <m/>
    <m/>
    <x v="0"/>
  </r>
  <r>
    <x v="1"/>
    <s v="b80dd62f-6518-4363-9992-4bf927e16dc4"/>
    <x v="0"/>
    <e v="#N/A"/>
    <e v="#N/A"/>
    <e v="#N/A"/>
    <s v="FIXED"/>
    <x v="0"/>
    <m/>
    <m/>
    <m/>
    <m/>
    <x v="0"/>
  </r>
  <r>
    <x v="0"/>
    <s v="b80e7293-217e-4b7a-abaa-74f9170836cd"/>
    <x v="2"/>
    <s v="0006bcp3xhdnd2d.bpna.popularinc.net"/>
    <s v="b80e7293-217e-4b7a-abaa-74f9170836cd"/>
    <s v="High"/>
    <s v="ACTIVE"/>
    <x v="0"/>
    <m/>
    <m/>
    <m/>
    <m/>
    <x v="0"/>
  </r>
  <r>
    <x v="0"/>
    <s v="b81056c8-9e0e-43a7-8f64-75532912332f"/>
    <x v="0"/>
    <e v="#N/A"/>
    <e v="#N/A"/>
    <e v="#N/A"/>
    <s v="FIXED"/>
    <x v="0"/>
    <m/>
    <m/>
    <m/>
    <m/>
    <x v="0"/>
  </r>
  <r>
    <x v="0"/>
    <s v="b810ce4b-abed-4a9d-9cc4-d3a24b913cc3"/>
    <x v="1"/>
    <s v="miambko7nd09y2l.bpna.popularinc.net"/>
    <s v="b810ce4b-abed-4a9d-9cc4-d3a24b913cc3"/>
    <s v="High"/>
    <s v="RESURFACED"/>
    <x v="0"/>
    <m/>
    <m/>
    <m/>
    <m/>
    <x v="0"/>
  </r>
  <r>
    <x v="0"/>
    <s v="b810ec7f-e67a-41e4-8ca4-56939f1c1a4d"/>
    <x v="2"/>
    <s v="bdwybko67xvlr2d.bpna.popularinc.net"/>
    <s v="b810ec7f-e67a-41e4-8ca4-56939f1c1a4d"/>
    <s v="High"/>
    <s v="ACTIVE"/>
    <x v="0"/>
    <m/>
    <m/>
    <m/>
    <m/>
    <x v="0"/>
  </r>
  <r>
    <x v="0"/>
    <s v="b810f30a-2cd5-4d72-904c-8c5bfdb909e5"/>
    <x v="0"/>
    <e v="#N/A"/>
    <e v="#N/A"/>
    <e v="#N/A"/>
    <s v="FIXED"/>
    <x v="0"/>
    <m/>
    <m/>
    <m/>
    <m/>
    <x v="0"/>
  </r>
  <r>
    <x v="7"/>
    <s v="b8115249-0b7a-4b64-b972-89b96e39bf19"/>
    <x v="0"/>
    <e v="#N/A"/>
    <e v="#N/A"/>
    <e v="#N/A"/>
    <s v="FIXED"/>
    <x v="0"/>
    <m/>
    <m/>
    <m/>
    <m/>
    <x v="0"/>
  </r>
  <r>
    <x v="0"/>
    <s v="b8117495-5de6-41c3-be6c-bc68739daab0"/>
    <x v="0"/>
    <e v="#N/A"/>
    <e v="#N/A"/>
    <e v="#N/A"/>
    <s v="FIXED"/>
    <x v="0"/>
    <m/>
    <m/>
    <m/>
    <m/>
    <x v="0"/>
  </r>
  <r>
    <x v="0"/>
    <s v="b8125cc9-dab9-456f-86df-70c270d651fa"/>
    <x v="0"/>
    <e v="#N/A"/>
    <e v="#N/A"/>
    <e v="#N/A"/>
    <s v="FIXED"/>
    <x v="0"/>
    <m/>
    <m/>
    <m/>
    <m/>
    <x v="0"/>
  </r>
  <r>
    <x v="0"/>
    <s v="b81348e1-01ac-4c11-ac70-7317f7a0bc08"/>
    <x v="2"/>
    <s v="0030brnbzsrnd2d.bpna.popularinc.net"/>
    <s v="b81348e1-01ac-4c11-ac70-7317f7a0bc08"/>
    <s v="High"/>
    <s v="ACTIVE"/>
    <x v="0"/>
    <m/>
    <m/>
    <m/>
    <m/>
    <x v="0"/>
  </r>
  <r>
    <x v="4"/>
    <s v="b813b4ed-d2ae-4f1d-85ca-335a42a3dab1"/>
    <x v="0"/>
    <e v="#N/A"/>
    <e v="#N/A"/>
    <e v="#N/A"/>
    <s v="FIXED"/>
    <x v="0"/>
    <m/>
    <m/>
    <m/>
    <m/>
    <x v="0"/>
  </r>
  <r>
    <x v="0"/>
    <s v="b8147f95-7340-4339-925a-6bb969314296"/>
    <x v="0"/>
    <e v="#N/A"/>
    <e v="#N/A"/>
    <e v="#N/A"/>
    <s v="FIXED"/>
    <x v="0"/>
    <m/>
    <m/>
    <m/>
    <m/>
    <x v="0"/>
  </r>
  <r>
    <x v="0"/>
    <s v="b8149857-7360-455e-acbc-48511c72071f"/>
    <x v="0"/>
    <e v="#N/A"/>
    <e v="#N/A"/>
    <e v="#N/A"/>
    <s v="FIXED"/>
    <x v="0"/>
    <m/>
    <m/>
    <m/>
    <m/>
    <x v="0"/>
  </r>
  <r>
    <x v="9"/>
    <s v="b8152fcb-7dc5-4f7d-b007-422865a40cb2"/>
    <x v="0"/>
    <e v="#N/A"/>
    <e v="#N/A"/>
    <e v="#N/A"/>
    <s v="FIXED"/>
    <x v="0"/>
    <m/>
    <m/>
    <m/>
    <m/>
    <x v="0"/>
  </r>
  <r>
    <x v="7"/>
    <s v="b815399a-8b9a-4016-a800-f1894ab46aa7"/>
    <x v="1"/>
    <s v="bpn-cmtyfrmq-02"/>
    <s v="b815399a-8b9a-4016-a800-f1894ab46aa7"/>
    <s v="Medium"/>
    <s v="RESURFACED"/>
    <x v="0"/>
    <m/>
    <m/>
    <m/>
    <m/>
    <x v="0"/>
  </r>
  <r>
    <x v="4"/>
    <s v="b815bb56-1400-465d-953e-1819a00618e4"/>
    <x v="0"/>
    <e v="#N/A"/>
    <e v="#N/A"/>
    <e v="#N/A"/>
    <s v="FIXED"/>
    <x v="0"/>
    <m/>
    <m/>
    <m/>
    <m/>
    <x v="0"/>
  </r>
  <r>
    <x v="0"/>
    <s v="b815f650-6ff0-4711-84c6-5541486987e3"/>
    <x v="0"/>
    <e v="#N/A"/>
    <e v="#N/A"/>
    <e v="#N/A"/>
    <s v="FIXED"/>
    <x v="0"/>
    <m/>
    <m/>
    <m/>
    <m/>
    <x v="0"/>
  </r>
  <r>
    <x v="0"/>
    <s v="b815fbbd-059b-42cd-aa86-01d0b0ee81ba"/>
    <x v="0"/>
    <e v="#N/A"/>
    <e v="#N/A"/>
    <e v="#N/A"/>
    <s v="FIXED"/>
    <x v="0"/>
    <m/>
    <m/>
    <m/>
    <m/>
    <x v="0"/>
  </r>
  <r>
    <x v="0"/>
    <s v="b8160d11-d271-4521-b8b0-2789e356b350"/>
    <x v="0"/>
    <s v="miambko9y7c8h2l"/>
    <s v="b8160d11-d271-4521-b8b0-2789e356b350"/>
    <s v="High"/>
    <s v="FIXED"/>
    <x v="0"/>
    <m/>
    <m/>
    <m/>
    <m/>
    <x v="0"/>
  </r>
  <r>
    <x v="1"/>
    <s v="b8161ea7-72aa-4702-baa4-d9cb3e565bae"/>
    <x v="2"/>
    <s v="bpn-0022bp-01"/>
    <s v="b8161ea7-72aa-4702-baa4-d9cb3e565bae"/>
    <s v="Medium"/>
    <s v="ACTIVE"/>
    <x v="0"/>
    <m/>
    <m/>
    <m/>
    <m/>
    <x v="0"/>
  </r>
  <r>
    <x v="0"/>
    <s v="b81661a9-3e7a-4a32-a39c-5b3572cbd0dd"/>
    <x v="0"/>
    <e v="#N/A"/>
    <e v="#N/A"/>
    <e v="#N/A"/>
    <s v="FIXED"/>
    <x v="0"/>
    <m/>
    <m/>
    <m/>
    <m/>
    <x v="0"/>
  </r>
  <r>
    <x v="0"/>
    <s v="b8174218-f9ff-4533-aa0b-c875b21a4af7"/>
    <x v="0"/>
    <e v="#N/A"/>
    <e v="#N/A"/>
    <e v="#N/A"/>
    <s v="FIXED"/>
    <x v="0"/>
    <m/>
    <m/>
    <m/>
    <m/>
    <x v="0"/>
  </r>
  <r>
    <x v="0"/>
    <s v="b81773a2-a408-47a8-adee-d903cdc0c42a"/>
    <x v="0"/>
    <e v="#N/A"/>
    <e v="#N/A"/>
    <e v="#N/A"/>
    <s v="FIXED"/>
    <x v="0"/>
    <m/>
    <m/>
    <m/>
    <m/>
    <x v="0"/>
  </r>
  <r>
    <x v="9"/>
    <s v="b8177481-3284-41c5-bced-f4566042ba18"/>
    <x v="2"/>
    <s v="bpn-rosedvba-03"/>
    <s v="b8177481-3284-41c5-bced-f4566042ba18"/>
    <s v="Medium"/>
    <s v="ACTIVE"/>
    <x v="0"/>
    <m/>
    <m/>
    <m/>
    <m/>
    <x v="0"/>
  </r>
  <r>
    <x v="0"/>
    <s v="b8178476-6fa3-4965-b980-08b3a411e15f"/>
    <x v="0"/>
    <e v="#N/A"/>
    <e v="#N/A"/>
    <e v="#N/A"/>
    <s v="FIXED"/>
    <x v="0"/>
    <m/>
    <m/>
    <m/>
    <m/>
    <x v="0"/>
  </r>
  <r>
    <x v="0"/>
    <s v="b817a1e8-bed8-4a95-bf72-122913c0afbe"/>
    <x v="0"/>
    <e v="#N/A"/>
    <e v="#N/A"/>
    <e v="#N/A"/>
    <s v="FIXED"/>
    <x v="0"/>
    <m/>
    <m/>
    <m/>
    <m/>
    <x v="0"/>
  </r>
  <r>
    <x v="7"/>
    <s v="b81878ff-87be-4a99-bcab-a0db4a267d2c"/>
    <x v="2"/>
    <s v="bpn-roseempr01x"/>
    <s v="b81878ff-87be-4a99-bcab-a0db4a267d2c"/>
    <s v="Medium"/>
    <s v="ACTIVE"/>
    <x v="0"/>
    <m/>
    <m/>
    <m/>
    <m/>
    <x v="0"/>
  </r>
  <r>
    <x v="0"/>
    <s v="b81934d4-718b-44dc-bcb0-44a8df760160"/>
    <x v="0"/>
    <e v="#N/A"/>
    <e v="#N/A"/>
    <e v="#N/A"/>
    <s v="FIXED"/>
    <x v="0"/>
    <m/>
    <m/>
    <m/>
    <m/>
    <x v="0"/>
  </r>
  <r>
    <x v="0"/>
    <s v="b81a22b0-8a00-4aaa-8fa9-2734a9422006"/>
    <x v="0"/>
    <e v="#N/A"/>
    <e v="#N/A"/>
    <e v="#N/A"/>
    <s v="FIXED"/>
    <x v="0"/>
    <m/>
    <m/>
    <m/>
    <m/>
    <x v="0"/>
  </r>
  <r>
    <x v="0"/>
    <s v="b81a36bb-42f6-49d6-ae3f-23cbae9da9a8"/>
    <x v="0"/>
    <e v="#N/A"/>
    <e v="#N/A"/>
    <e v="#N/A"/>
    <s v="FIXED"/>
    <x v="0"/>
    <m/>
    <m/>
    <m/>
    <m/>
    <x v="0"/>
  </r>
  <r>
    <x v="0"/>
    <s v="b81b36fa-6845-4221-9ab6-f6631684f605"/>
    <x v="0"/>
    <e v="#N/A"/>
    <e v="#N/A"/>
    <e v="#N/A"/>
    <s v="FIXED"/>
    <x v="0"/>
    <m/>
    <m/>
    <m/>
    <m/>
    <x v="0"/>
  </r>
  <r>
    <x v="1"/>
    <s v="b81b4a65-8e01-4f43-b71d-4bd95e6ee6e6"/>
    <x v="0"/>
    <e v="#N/A"/>
    <e v="#N/A"/>
    <e v="#N/A"/>
    <s v="FIXED"/>
    <x v="0"/>
    <m/>
    <m/>
    <m/>
    <m/>
    <x v="0"/>
  </r>
  <r>
    <x v="0"/>
    <s v="b81bd153-6117-4ba1-b7a8-2a9eb1e9c648"/>
    <x v="0"/>
    <e v="#N/A"/>
    <e v="#N/A"/>
    <e v="#N/A"/>
    <s v="FIXED"/>
    <x v="0"/>
    <m/>
    <m/>
    <m/>
    <m/>
    <x v="0"/>
  </r>
  <r>
    <x v="0"/>
    <s v="b81cf121-5a53-4170-bd49-2605542f5144"/>
    <x v="0"/>
    <e v="#N/A"/>
    <e v="#N/A"/>
    <e v="#N/A"/>
    <s v="FIXED"/>
    <x v="0"/>
    <m/>
    <m/>
    <m/>
    <m/>
    <x v="0"/>
  </r>
  <r>
    <x v="0"/>
    <s v="b81d76ec-56a8-4d1d-bb47-979d991cc05e"/>
    <x v="0"/>
    <s v="miambkohpl29y2l.bpna.popularinc.net"/>
    <s v="b81d76ec-56a8-4d1d-bb47-979d991cc05e"/>
    <s v="High"/>
    <s v="FIXED"/>
    <x v="0"/>
    <m/>
    <m/>
    <m/>
    <m/>
    <x v="0"/>
  </r>
  <r>
    <x v="0"/>
    <s v="b81e64e8-a82a-4b4d-b81e-02c9cb68c99c"/>
    <x v="0"/>
    <e v="#N/A"/>
    <e v="#N/A"/>
    <e v="#N/A"/>
    <s v="FIXED"/>
    <x v="0"/>
    <m/>
    <m/>
    <m/>
    <m/>
    <x v="0"/>
  </r>
  <r>
    <x v="7"/>
    <s v="b821526d-6070-4355-9268-d74f7a1adbbf"/>
    <x v="0"/>
    <e v="#N/A"/>
    <e v="#N/A"/>
    <e v="#N/A"/>
    <s v="FIXED"/>
    <x v="0"/>
    <m/>
    <m/>
    <m/>
    <m/>
    <x v="0"/>
  </r>
  <r>
    <x v="0"/>
    <s v="b8238c81-7ef4-4d48-84bc-99d5578613fe"/>
    <x v="0"/>
    <e v="#N/A"/>
    <e v="#N/A"/>
    <e v="#N/A"/>
    <s v="FIXED"/>
    <x v="0"/>
    <m/>
    <m/>
    <m/>
    <m/>
    <x v="0"/>
  </r>
  <r>
    <x v="0"/>
    <s v="b823b5ce-a1a8-490f-9b98-a77116be3e7a"/>
    <x v="0"/>
    <e v="#N/A"/>
    <e v="#N/A"/>
    <e v="#N/A"/>
    <s v="FIXED"/>
    <x v="0"/>
    <m/>
    <m/>
    <m/>
    <m/>
    <x v="0"/>
  </r>
  <r>
    <x v="0"/>
    <s v="b823cf31-547f-4a55-b878-4cb2d757a3c8"/>
    <x v="0"/>
    <e v="#N/A"/>
    <e v="#N/A"/>
    <e v="#N/A"/>
    <s v="FIXED"/>
    <x v="0"/>
    <m/>
    <m/>
    <m/>
    <m/>
    <x v="0"/>
  </r>
  <r>
    <x v="1"/>
    <s v="b823d4a6-dac8-48e5-a4db-73bc4f548df9"/>
    <x v="0"/>
    <e v="#N/A"/>
    <e v="#N/A"/>
    <e v="#N/A"/>
    <s v="FIXED"/>
    <x v="0"/>
    <m/>
    <m/>
    <m/>
    <m/>
    <x v="0"/>
  </r>
  <r>
    <x v="0"/>
    <s v="b82454cc-b3e7-448f-9fbf-680a99ffb3fa"/>
    <x v="0"/>
    <e v="#N/A"/>
    <e v="#N/A"/>
    <e v="#N/A"/>
    <s v="FIXED"/>
    <x v="0"/>
    <m/>
    <m/>
    <m/>
    <m/>
    <x v="0"/>
  </r>
  <r>
    <x v="1"/>
    <s v="b825df5f-c2c1-4bfc-a8ce-c74ac41f8ad1"/>
    <x v="0"/>
    <e v="#N/A"/>
    <e v="#N/A"/>
    <e v="#N/A"/>
    <s v="FIXED"/>
    <x v="0"/>
    <m/>
    <m/>
    <m/>
    <m/>
    <x v="0"/>
  </r>
  <r>
    <x v="0"/>
    <s v="b825f4da-6a01-4876-b58a-29c3eaa2e929"/>
    <x v="0"/>
    <e v="#N/A"/>
    <e v="#N/A"/>
    <e v="#N/A"/>
    <s v="FIXED"/>
    <x v="0"/>
    <m/>
    <m/>
    <m/>
    <m/>
    <x v="0"/>
  </r>
  <r>
    <x v="7"/>
    <s v="b8262839-cb43-4b87-9bc4-95d5e3ee87ea"/>
    <x v="0"/>
    <e v="#N/A"/>
    <e v="#N/A"/>
    <e v="#N/A"/>
    <s v="FIXED"/>
    <x v="0"/>
    <m/>
    <m/>
    <m/>
    <m/>
    <x v="0"/>
  </r>
  <r>
    <x v="4"/>
    <s v="b8263503-0157-48e0-8dd7-5cff631b4d49"/>
    <x v="0"/>
    <s v="bdwybko6t3c6h2l"/>
    <s v="b8263503-0157-48e0-8dd7-5cff631b4d49"/>
    <s v="High"/>
    <s v="FIXED"/>
    <x v="0"/>
    <m/>
    <m/>
    <m/>
    <m/>
    <x v="0"/>
  </r>
  <r>
    <x v="5"/>
    <s v="b82748d0-359a-4425-8c95-cf069475c13a"/>
    <x v="0"/>
    <e v="#N/A"/>
    <e v="#N/A"/>
    <e v="#N/A"/>
    <s v="FIXED"/>
    <x v="0"/>
    <m/>
    <m/>
    <m/>
    <m/>
    <x v="0"/>
  </r>
  <r>
    <x v="5"/>
    <s v="b8287757-a081-4096-b533-91b0ad1adc95"/>
    <x v="0"/>
    <e v="#N/A"/>
    <e v="#N/A"/>
    <e v="#N/A"/>
    <s v="FIXED"/>
    <x v="0"/>
    <m/>
    <m/>
    <m/>
    <m/>
    <x v="0"/>
  </r>
  <r>
    <x v="0"/>
    <s v="b829d0eb-69a9-4040-bb2e-7b3e22475743"/>
    <x v="0"/>
    <e v="#N/A"/>
    <e v="#N/A"/>
    <e v="#N/A"/>
    <s v="FIXED"/>
    <x v="0"/>
    <m/>
    <m/>
    <m/>
    <m/>
    <x v="0"/>
  </r>
  <r>
    <x v="0"/>
    <s v="b82bbda3-690f-48a0-9fd9-539d13beffe1"/>
    <x v="0"/>
    <e v="#N/A"/>
    <e v="#N/A"/>
    <e v="#N/A"/>
    <s v="FIXED"/>
    <x v="0"/>
    <m/>
    <m/>
    <m/>
    <m/>
    <x v="0"/>
  </r>
  <r>
    <x v="2"/>
    <s v="b82d38f1-ca0b-4c17-b6e3-7d22144a71e7"/>
    <x v="0"/>
    <e v="#N/A"/>
    <e v="#N/A"/>
    <e v="#N/A"/>
    <s v="FIXED"/>
    <x v="0"/>
    <m/>
    <m/>
    <m/>
    <m/>
    <x v="0"/>
  </r>
  <r>
    <x v="0"/>
    <s v="b82eaeed-f529-4bfc-a1ac-45075e633215"/>
    <x v="0"/>
    <e v="#N/A"/>
    <e v="#N/A"/>
    <e v="#N/A"/>
    <s v="FIXED"/>
    <x v="0"/>
    <m/>
    <m/>
    <m/>
    <m/>
    <x v="0"/>
  </r>
  <r>
    <x v="0"/>
    <s v="b82eb878-abb7-48ae-ad0b-588820683c00"/>
    <x v="0"/>
    <e v="#N/A"/>
    <e v="#N/A"/>
    <e v="#N/A"/>
    <s v="FIXED"/>
    <x v="0"/>
    <m/>
    <m/>
    <m/>
    <m/>
    <x v="0"/>
  </r>
  <r>
    <x v="0"/>
    <s v="b82fbcb9-1b32-4379-8f5a-e5fdc1b8af28"/>
    <x v="0"/>
    <e v="#N/A"/>
    <e v="#N/A"/>
    <e v="#N/A"/>
    <s v="FIXED"/>
    <x v="0"/>
    <m/>
    <m/>
    <m/>
    <m/>
    <x v="0"/>
  </r>
  <r>
    <x v="0"/>
    <s v="b8304340-8684-4ae4-8916-925d03fb2c28"/>
    <x v="0"/>
    <e v="#N/A"/>
    <e v="#N/A"/>
    <e v="#N/A"/>
    <s v="FIXED"/>
    <x v="0"/>
    <m/>
    <m/>
    <m/>
    <m/>
    <x v="0"/>
  </r>
  <r>
    <x v="18"/>
    <s v="b8305aa7-6ba8-4dfc-b409-eaeecfbbab2a"/>
    <x v="2"/>
    <e v="#N/A"/>
    <e v="#N/A"/>
    <e v="#N/A"/>
    <s v="ACTIVE"/>
    <x v="0"/>
    <m/>
    <m/>
    <m/>
    <m/>
    <x v="0"/>
  </r>
  <r>
    <x v="0"/>
    <s v="b8308d45-06fe-4afb-83e9-140fa2c38624"/>
    <x v="0"/>
    <e v="#N/A"/>
    <e v="#N/A"/>
    <e v="#N/A"/>
    <s v="FIXED"/>
    <x v="0"/>
    <m/>
    <m/>
    <m/>
    <m/>
    <x v="0"/>
  </r>
  <r>
    <x v="0"/>
    <s v="b830c927-2634-4830-8bcf-3e1a245cffd4"/>
    <x v="0"/>
    <e v="#N/A"/>
    <e v="#N/A"/>
    <e v="#N/A"/>
    <s v="FIXED"/>
    <x v="0"/>
    <m/>
    <m/>
    <m/>
    <m/>
    <x v="0"/>
  </r>
  <r>
    <x v="0"/>
    <s v="b830ec10-6879-4c0f-8629-83aad0b8d3c0"/>
    <x v="0"/>
    <e v="#N/A"/>
    <e v="#N/A"/>
    <e v="#N/A"/>
    <s v="FIXED"/>
    <x v="0"/>
    <m/>
    <m/>
    <m/>
    <m/>
    <x v="0"/>
  </r>
  <r>
    <x v="4"/>
    <s v="b8326f34-bea1-4c63-a3a8-f9ebca62a3a6"/>
    <x v="1"/>
    <s v="0091brnc1bn9n2d"/>
    <s v="b8326f34-bea1-4c63-a3a8-f9ebca62a3a6"/>
    <s v="Medium"/>
    <s v="RESURFACED"/>
    <x v="0"/>
    <m/>
    <m/>
    <m/>
    <m/>
    <x v="0"/>
  </r>
  <r>
    <x v="4"/>
    <s v="b8335e2a-5ff7-4e7e-bc58-9cbb43724dcd"/>
    <x v="0"/>
    <e v="#N/A"/>
    <e v="#N/A"/>
    <e v="#N/A"/>
    <s v="FIXED"/>
    <x v="0"/>
    <m/>
    <m/>
    <m/>
    <m/>
    <x v="0"/>
  </r>
  <r>
    <x v="0"/>
    <s v="b835b23b-8de5-456a-83dc-f48fd0059487"/>
    <x v="0"/>
    <e v="#N/A"/>
    <e v="#N/A"/>
    <e v="#N/A"/>
    <s v="FIXED"/>
    <x v="0"/>
    <m/>
    <m/>
    <m/>
    <m/>
    <x v="0"/>
  </r>
  <r>
    <x v="1"/>
    <s v="b83733dd-6bee-43ec-b25c-55f577c72eb0"/>
    <x v="0"/>
    <s v="bpn-0065bp-01"/>
    <s v="b83733dd-6bee-43ec-b25c-55f577c72eb0"/>
    <s v="Critical"/>
    <s v="FIXED"/>
    <x v="0"/>
    <m/>
    <m/>
    <m/>
    <m/>
    <x v="0"/>
  </r>
  <r>
    <x v="4"/>
    <s v="b8387214-c31a-47ba-aaba-cbd7b8b06030"/>
    <x v="0"/>
    <e v="#N/A"/>
    <e v="#N/A"/>
    <e v="#N/A"/>
    <s v="FIXED"/>
    <x v="0"/>
    <m/>
    <m/>
    <m/>
    <m/>
    <x v="0"/>
  </r>
  <r>
    <x v="2"/>
    <s v="b838e5b7-09b2-4915-8a87-0e7a34173efc"/>
    <x v="0"/>
    <e v="#N/A"/>
    <e v="#N/A"/>
    <e v="#N/A"/>
    <s v="FIXED"/>
    <x v="0"/>
    <m/>
    <m/>
    <m/>
    <m/>
    <x v="0"/>
  </r>
  <r>
    <x v="0"/>
    <s v="b83a1638-793f-4e74-a46a-5670057f7a5a"/>
    <x v="0"/>
    <e v="#N/A"/>
    <e v="#N/A"/>
    <e v="#N/A"/>
    <s v="FIXED"/>
    <x v="0"/>
    <m/>
    <m/>
    <m/>
    <m/>
    <x v="0"/>
  </r>
  <r>
    <x v="0"/>
    <s v="b83a2a2d-258b-4421-a6e8-f890a0c76432"/>
    <x v="0"/>
    <e v="#N/A"/>
    <e v="#N/A"/>
    <e v="#N/A"/>
    <s v="FIXED"/>
    <x v="0"/>
    <m/>
    <m/>
    <m/>
    <m/>
    <x v="0"/>
  </r>
  <r>
    <x v="0"/>
    <s v="b83a3d03-4abd-4b1e-a87e-e5ff6dbe342c"/>
    <x v="0"/>
    <e v="#N/A"/>
    <e v="#N/A"/>
    <e v="#N/A"/>
    <s v="FIXED"/>
    <x v="0"/>
    <m/>
    <m/>
    <m/>
    <m/>
    <x v="0"/>
  </r>
  <r>
    <x v="2"/>
    <s v="b83b5bc9-ad9e-410f-82be-6f12d302eba5"/>
    <x v="0"/>
    <e v="#N/A"/>
    <e v="#N/A"/>
    <e v="#N/A"/>
    <s v="FIXED"/>
    <x v="0"/>
    <m/>
    <m/>
    <m/>
    <m/>
    <x v="0"/>
  </r>
  <r>
    <x v="0"/>
    <s v="b83b7bb7-569b-4832-95f6-044042b5fa73"/>
    <x v="0"/>
    <e v="#N/A"/>
    <e v="#N/A"/>
    <e v="#N/A"/>
    <s v="FIXED"/>
    <x v="0"/>
    <m/>
    <m/>
    <m/>
    <m/>
    <x v="0"/>
  </r>
  <r>
    <x v="0"/>
    <s v="b83cb1e0-f6d6-49c1-a519-75d9e1e4cc67"/>
    <x v="0"/>
    <e v="#N/A"/>
    <e v="#N/A"/>
    <e v="#N/A"/>
    <s v="FIXED"/>
    <x v="0"/>
    <m/>
    <m/>
    <m/>
    <m/>
    <x v="0"/>
  </r>
  <r>
    <x v="4"/>
    <s v="b83d1dc5-128c-43e7-8696-4d81bff72418"/>
    <x v="0"/>
    <e v="#N/A"/>
    <e v="#N/A"/>
    <e v="#N/A"/>
    <s v="FIXED"/>
    <x v="0"/>
    <m/>
    <m/>
    <m/>
    <m/>
    <x v="0"/>
  </r>
  <r>
    <x v="9"/>
    <s v="b83d4481-5f7c-493a-802f-6422b7c82050"/>
    <x v="0"/>
    <e v="#N/A"/>
    <e v="#N/A"/>
    <e v="#N/A"/>
    <s v="FIXED"/>
    <x v="0"/>
    <m/>
    <m/>
    <m/>
    <m/>
    <x v="0"/>
  </r>
  <r>
    <x v="0"/>
    <s v="b83e29e2-3d37-497e-af27-46e70f18d1e1"/>
    <x v="0"/>
    <s v="bdwybko946kph2l.bpna.popularinc.net"/>
    <s v="b83e29e2-3d37-497e-af27-46e70f18d1e1"/>
    <s v="Medium"/>
    <s v="FIXED"/>
    <x v="0"/>
    <m/>
    <m/>
    <m/>
    <m/>
    <x v="0"/>
  </r>
  <r>
    <x v="7"/>
    <s v="b83f9082-6000-455e-bff2-71500b96085e"/>
    <x v="0"/>
    <e v="#N/A"/>
    <e v="#N/A"/>
    <e v="#N/A"/>
    <s v="FIXED"/>
    <x v="0"/>
    <m/>
    <m/>
    <m/>
    <m/>
    <x v="0"/>
  </r>
  <r>
    <x v="0"/>
    <s v="b8414e9a-1ce3-4893-baa0-bf2d8f1548e8"/>
    <x v="0"/>
    <e v="#N/A"/>
    <e v="#N/A"/>
    <e v="#N/A"/>
    <s v="FIXED"/>
    <x v="0"/>
    <m/>
    <m/>
    <m/>
    <m/>
    <x v="0"/>
  </r>
  <r>
    <x v="0"/>
    <s v="b8419c11-26b1-43b6-9684-638329f4aef1"/>
    <x v="0"/>
    <e v="#N/A"/>
    <e v="#N/A"/>
    <e v="#N/A"/>
    <s v="FIXED"/>
    <x v="0"/>
    <m/>
    <m/>
    <m/>
    <m/>
    <x v="0"/>
  </r>
  <r>
    <x v="0"/>
    <s v="b8423f66-74b8-4bbf-9f99-40280af23665"/>
    <x v="0"/>
    <s v="0262brn8550sd2d.bpna.popularinc.net"/>
    <s v="b8423f66-74b8-4bbf-9f99-40280af23665"/>
    <s v="High"/>
    <s v="FIXED"/>
    <x v="0"/>
    <m/>
    <m/>
    <m/>
    <m/>
    <x v="0"/>
  </r>
  <r>
    <x v="9"/>
    <s v="b84336a5-fb36-4e66-a7f3-39df9ff68336"/>
    <x v="0"/>
    <e v="#N/A"/>
    <e v="#N/A"/>
    <e v="#N/A"/>
    <s v="FIXED"/>
    <x v="0"/>
    <m/>
    <m/>
    <m/>
    <m/>
    <x v="0"/>
  </r>
  <r>
    <x v="0"/>
    <s v="b843d78f-8b0c-444b-a21b-3aacf5af628b"/>
    <x v="0"/>
    <e v="#N/A"/>
    <e v="#N/A"/>
    <e v="#N/A"/>
    <s v="FIXED"/>
    <x v="0"/>
    <m/>
    <m/>
    <m/>
    <m/>
    <x v="0"/>
  </r>
  <r>
    <x v="1"/>
    <s v="b8448b00-a264-40cc-92c5-f5d0537980b8"/>
    <x v="2"/>
    <s v="bpn-0007bp-01"/>
    <s v="b8448b00-a264-40cc-92c5-f5d0537980b8"/>
    <s v="Medium"/>
    <s v="ACTIVE"/>
    <x v="0"/>
    <m/>
    <m/>
    <m/>
    <m/>
    <x v="0"/>
  </r>
  <r>
    <x v="0"/>
    <s v="b845c86a-dcc1-432c-86e4-1af54d520ce0"/>
    <x v="0"/>
    <s v="0260brnc02rnd2d.bpna.popularinc.net"/>
    <s v="b845c86a-dcc1-432c-86e4-1af54d520ce0"/>
    <s v="Critical"/>
    <s v="FIXED"/>
    <x v="0"/>
    <m/>
    <m/>
    <m/>
    <m/>
    <x v="0"/>
  </r>
  <r>
    <x v="0"/>
    <s v="b846c7bd-13c5-4315-84c8-8698be5a6c04"/>
    <x v="0"/>
    <e v="#N/A"/>
    <e v="#N/A"/>
    <e v="#N/A"/>
    <s v="FIXED"/>
    <x v="0"/>
    <m/>
    <m/>
    <m/>
    <m/>
    <x v="0"/>
  </r>
  <r>
    <x v="5"/>
    <s v="b8475479-f8d9-4d61-92f3-21f4e0e99050"/>
    <x v="0"/>
    <e v="#N/A"/>
    <e v="#N/A"/>
    <e v="#N/A"/>
    <s v="FIXED"/>
    <x v="0"/>
    <m/>
    <m/>
    <m/>
    <m/>
    <x v="0"/>
  </r>
  <r>
    <x v="5"/>
    <s v="b8475583-f826-4442-9709-d9d1e8a15585"/>
    <x v="1"/>
    <s v="bpn-roseacdb-01"/>
    <s v="b8475583-f826-4442-9709-d9d1e8a15585"/>
    <s v="Medium"/>
    <s v="RESURFACED"/>
    <x v="0"/>
    <m/>
    <m/>
    <m/>
    <m/>
    <x v="0"/>
  </r>
  <r>
    <x v="0"/>
    <s v="b847ad2f-354f-400b-95d7-67aba1d441e8"/>
    <x v="0"/>
    <e v="#N/A"/>
    <e v="#N/A"/>
    <e v="#N/A"/>
    <s v="FIXED"/>
    <x v="0"/>
    <m/>
    <m/>
    <m/>
    <m/>
    <x v="0"/>
  </r>
  <r>
    <x v="0"/>
    <s v="b8486068-85a4-4517-9926-df8f0f36c10c"/>
    <x v="0"/>
    <e v="#N/A"/>
    <e v="#N/A"/>
    <e v="#N/A"/>
    <s v="FIXED"/>
    <x v="0"/>
    <m/>
    <m/>
    <m/>
    <m/>
    <x v="0"/>
  </r>
  <r>
    <x v="2"/>
    <s v="b84af8d9-d645-4c51-990d-3244e366571c"/>
    <x v="2"/>
    <s v="bpn-rosegvrm-01"/>
    <s v="b84af8d9-d645-4c51-990d-3244e366571c"/>
    <s v="Medium"/>
    <s v="ACTIVE"/>
    <x v="0"/>
    <m/>
    <m/>
    <m/>
    <m/>
    <x v="0"/>
  </r>
  <r>
    <x v="4"/>
    <s v="b84bde03-5600-46da-8719-3cf40903b9f7"/>
    <x v="0"/>
    <e v="#N/A"/>
    <e v="#N/A"/>
    <e v="#N/A"/>
    <s v="FIXED"/>
    <x v="0"/>
    <m/>
    <m/>
    <m/>
    <m/>
    <x v="0"/>
  </r>
  <r>
    <x v="0"/>
    <s v="b84c26b7-8724-46ee-8a75-1b5e49488690"/>
    <x v="0"/>
    <s v="miambko8v4y633l.bpna.popularinc.net"/>
    <s v="b84c26b7-8724-46ee-8a75-1b5e49488690"/>
    <s v="Critical"/>
    <s v="FIXED"/>
    <x v="0"/>
    <m/>
    <m/>
    <m/>
    <m/>
    <x v="0"/>
  </r>
  <r>
    <x v="0"/>
    <s v="b84d1455-9b21-4ac5-938c-102b1878372e"/>
    <x v="0"/>
    <e v="#N/A"/>
    <e v="#N/A"/>
    <e v="#N/A"/>
    <s v="FIXED"/>
    <x v="0"/>
    <m/>
    <m/>
    <m/>
    <m/>
    <x v="0"/>
  </r>
  <r>
    <x v="0"/>
    <s v="b84d86c0-d956-4082-8f60-8144f684ea18"/>
    <x v="0"/>
    <e v="#N/A"/>
    <e v="#N/A"/>
    <e v="#N/A"/>
    <s v="FIXED"/>
    <x v="0"/>
    <m/>
    <m/>
    <m/>
    <m/>
    <x v="0"/>
  </r>
  <r>
    <x v="0"/>
    <s v="b84de207-65e2-46e7-aa18-58babe735f73"/>
    <x v="0"/>
    <e v="#N/A"/>
    <e v="#N/A"/>
    <e v="#N/A"/>
    <s v="FIXED"/>
    <x v="0"/>
    <m/>
    <m/>
    <m/>
    <m/>
    <x v="0"/>
  </r>
  <r>
    <x v="0"/>
    <s v="b84e6e2a-2d48-46e6-862c-6bea76a0da4f"/>
    <x v="0"/>
    <e v="#N/A"/>
    <e v="#N/A"/>
    <e v="#N/A"/>
    <s v="FIXED"/>
    <x v="0"/>
    <m/>
    <m/>
    <m/>
    <m/>
    <x v="0"/>
  </r>
  <r>
    <x v="4"/>
    <s v="b84ee718-fa78-4f29-875f-ea45f4dd2868"/>
    <x v="0"/>
    <e v="#N/A"/>
    <e v="#N/A"/>
    <e v="#N/A"/>
    <s v="FIXED"/>
    <x v="0"/>
    <m/>
    <m/>
    <m/>
    <m/>
    <x v="0"/>
  </r>
  <r>
    <x v="2"/>
    <s v="b84ef982-efba-407a-9b37-073c361bec2e"/>
    <x v="0"/>
    <e v="#N/A"/>
    <e v="#N/A"/>
    <e v="#N/A"/>
    <s v="FIXED"/>
    <x v="0"/>
    <m/>
    <m/>
    <m/>
    <m/>
    <x v="0"/>
  </r>
  <r>
    <x v="11"/>
    <s v="b84f57a8-e850-482e-b3f4-926b1b57741d"/>
    <x v="0"/>
    <e v="#N/A"/>
    <e v="#N/A"/>
    <e v="#N/A"/>
    <s v="FIXED"/>
    <x v="0"/>
    <m/>
    <m/>
    <m/>
    <m/>
    <x v="0"/>
  </r>
  <r>
    <x v="1"/>
    <s v="b8507e92-8d39-4012-bb67-7ad8f7ceff7a"/>
    <x v="0"/>
    <e v="#N/A"/>
    <e v="#N/A"/>
    <e v="#N/A"/>
    <s v="FIXED"/>
    <x v="0"/>
    <m/>
    <m/>
    <m/>
    <m/>
    <x v="0"/>
  </r>
  <r>
    <x v="0"/>
    <s v="b850b459-bf52-4212-a9cb-6811d38ea50a"/>
    <x v="0"/>
    <e v="#N/A"/>
    <e v="#N/A"/>
    <e v="#N/A"/>
    <s v="FIXED"/>
    <x v="0"/>
    <m/>
    <m/>
    <m/>
    <m/>
    <x v="0"/>
  </r>
  <r>
    <x v="0"/>
    <s v="b8517f59-6535-400b-aae6-18c8f4566cad"/>
    <x v="0"/>
    <e v="#N/A"/>
    <e v="#N/A"/>
    <e v="#N/A"/>
    <s v="FIXED"/>
    <x v="0"/>
    <m/>
    <m/>
    <m/>
    <m/>
    <x v="0"/>
  </r>
  <r>
    <x v="2"/>
    <s v="b851ce03-a2dd-49b9-9cf2-db9ad8e7441c"/>
    <x v="0"/>
    <e v="#N/A"/>
    <e v="#N/A"/>
    <e v="#N/A"/>
    <s v="FIXED"/>
    <x v="0"/>
    <m/>
    <m/>
    <m/>
    <m/>
    <x v="0"/>
  </r>
  <r>
    <x v="0"/>
    <s v="b85207b4-2a34-4353-a826-0552d9b2a355"/>
    <x v="0"/>
    <e v="#N/A"/>
    <e v="#N/A"/>
    <e v="#N/A"/>
    <s v="FIXED"/>
    <x v="0"/>
    <m/>
    <m/>
    <m/>
    <m/>
    <x v="0"/>
  </r>
  <r>
    <x v="0"/>
    <s v="b853ccd5-0a2a-4fc8-a97c-536c099ee940"/>
    <x v="0"/>
    <e v="#N/A"/>
    <e v="#N/A"/>
    <e v="#N/A"/>
    <s v="FIXED"/>
    <x v="0"/>
    <m/>
    <m/>
    <m/>
    <m/>
    <x v="0"/>
  </r>
  <r>
    <x v="4"/>
    <s v="b8545264-0a34-4bda-94d8-c5e1358aa807"/>
    <x v="0"/>
    <e v="#N/A"/>
    <e v="#N/A"/>
    <e v="#N/A"/>
    <s v="FIXED"/>
    <x v="0"/>
    <m/>
    <m/>
    <m/>
    <m/>
    <x v="0"/>
  </r>
  <r>
    <x v="6"/>
    <s v="b854abbc-0c2f-43b4-a616-3b5438c39975"/>
    <x v="0"/>
    <e v="#N/A"/>
    <e v="#N/A"/>
    <e v="#N/A"/>
    <s v="FIXED"/>
    <x v="0"/>
    <m/>
    <m/>
    <m/>
    <m/>
    <x v="0"/>
  </r>
  <r>
    <x v="0"/>
    <s v="b85531d6-78f2-4120-8131-f53d26f45b2e"/>
    <x v="0"/>
    <e v="#N/A"/>
    <e v="#N/A"/>
    <e v="#N/A"/>
    <s v="FIXED"/>
    <x v="0"/>
    <m/>
    <m/>
    <m/>
    <m/>
    <x v="0"/>
  </r>
  <r>
    <x v="4"/>
    <s v="b85680b6-7a77-448d-b6cd-d9591aaabc1b"/>
    <x v="0"/>
    <e v="#N/A"/>
    <e v="#N/A"/>
    <e v="#N/A"/>
    <s v="FIXED"/>
    <x v="0"/>
    <m/>
    <m/>
    <m/>
    <m/>
    <x v="0"/>
  </r>
  <r>
    <x v="0"/>
    <s v="b8568c7e-4d0b-43e5-b7a3-874bec180d41"/>
    <x v="0"/>
    <e v="#N/A"/>
    <e v="#N/A"/>
    <e v="#N/A"/>
    <s v="FIXED"/>
    <x v="0"/>
    <m/>
    <m/>
    <m/>
    <m/>
    <x v="0"/>
  </r>
  <r>
    <x v="1"/>
    <s v="b85732fc-0800-43a3-9b4e-448fd3266d89"/>
    <x v="1"/>
    <s v="bpn-rosewrrc-02"/>
    <s v="b85732fc-0800-43a3-9b4e-448fd3266d89"/>
    <s v="Medium"/>
    <s v="RESURFACED"/>
    <x v="0"/>
    <m/>
    <m/>
    <m/>
    <m/>
    <x v="0"/>
  </r>
  <r>
    <x v="0"/>
    <s v="b85852af-8f87-488c-a6e8-a9f8046902f5"/>
    <x v="0"/>
    <e v="#N/A"/>
    <e v="#N/A"/>
    <e v="#N/A"/>
    <s v="FIXED"/>
    <x v="0"/>
    <m/>
    <m/>
    <m/>
    <m/>
    <x v="0"/>
  </r>
  <r>
    <x v="0"/>
    <s v="b85af2e4-4bdb-4b0b-b12c-af454cacf096"/>
    <x v="0"/>
    <e v="#N/A"/>
    <e v="#N/A"/>
    <e v="#N/A"/>
    <s v="FIXED"/>
    <x v="0"/>
    <m/>
    <m/>
    <m/>
    <m/>
    <x v="0"/>
  </r>
  <r>
    <x v="0"/>
    <s v="b85b709c-ed6c-47e2-9111-4ab553a20872"/>
    <x v="0"/>
    <e v="#N/A"/>
    <e v="#N/A"/>
    <e v="#N/A"/>
    <s v="FIXED"/>
    <x v="0"/>
    <m/>
    <m/>
    <m/>
    <m/>
    <x v="0"/>
  </r>
  <r>
    <x v="0"/>
    <s v="b85e1be7-d4fc-470d-8b97-ed91da45f8fc"/>
    <x v="0"/>
    <e v="#N/A"/>
    <e v="#N/A"/>
    <e v="#N/A"/>
    <s v="FIXED"/>
    <x v="0"/>
    <m/>
    <m/>
    <m/>
    <m/>
    <x v="0"/>
  </r>
  <r>
    <x v="1"/>
    <s v="b85ec5fb-ebad-4e7d-a4ea-aca0fa1d8bc8"/>
    <x v="1"/>
    <s v="nybackupbp-01"/>
    <s v="b85ec5fb-ebad-4e7d-a4ea-aca0fa1d8bc8"/>
    <s v="Medium"/>
    <s v="RESURFACED"/>
    <x v="0"/>
    <m/>
    <m/>
    <m/>
    <m/>
    <x v="0"/>
  </r>
  <r>
    <x v="0"/>
    <s v="b85ee804-400c-4b57-ade5-b0c4691fdf16"/>
    <x v="0"/>
    <e v="#N/A"/>
    <e v="#N/A"/>
    <e v="#N/A"/>
    <s v="FIXED"/>
    <x v="0"/>
    <m/>
    <m/>
    <m/>
    <m/>
    <x v="0"/>
  </r>
  <r>
    <x v="0"/>
    <s v="b85f0be6-7c62-493b-8b27-7617ec3bc2c9"/>
    <x v="0"/>
    <e v="#N/A"/>
    <e v="#N/A"/>
    <e v="#N/A"/>
    <s v="FIXED"/>
    <x v="0"/>
    <m/>
    <m/>
    <m/>
    <m/>
    <x v="0"/>
  </r>
  <r>
    <x v="0"/>
    <s v="b85fc89c-130c-448e-9657-48d9e4c469e5"/>
    <x v="0"/>
    <e v="#N/A"/>
    <e v="#N/A"/>
    <e v="#N/A"/>
    <s v="FIXED"/>
    <x v="0"/>
    <m/>
    <m/>
    <m/>
    <m/>
    <x v="0"/>
  </r>
  <r>
    <x v="0"/>
    <s v="b860328c-c3b6-4c9f-a102-46dc135339ec"/>
    <x v="0"/>
    <e v="#N/A"/>
    <e v="#N/A"/>
    <e v="#N/A"/>
    <s v="FIXED"/>
    <x v="0"/>
    <m/>
    <m/>
    <m/>
    <m/>
    <x v="0"/>
  </r>
  <r>
    <x v="0"/>
    <s v="b860f0b5-5c7c-45fd-b749-e41f9d2b168f"/>
    <x v="0"/>
    <e v="#N/A"/>
    <e v="#N/A"/>
    <e v="#N/A"/>
    <s v="FIXED"/>
    <x v="0"/>
    <m/>
    <m/>
    <m/>
    <m/>
    <x v="0"/>
  </r>
  <r>
    <x v="4"/>
    <s v="b861a4c6-f303-4b1f-af86-8a55fd18a83f"/>
    <x v="0"/>
    <s v="bdwybkobzxrnd2d.bpna.popularinc.net"/>
    <s v="b861a4c6-f303-4b1f-af86-8a55fd18a83f"/>
    <s v="High"/>
    <s v="FIXED"/>
    <x v="0"/>
    <m/>
    <m/>
    <m/>
    <m/>
    <x v="0"/>
  </r>
  <r>
    <x v="0"/>
    <s v="b861b571-0077-4d6f-81f0-5b58e4ead55a"/>
    <x v="2"/>
    <s v="0254brnjd4s733l.bpna.popularinc.net"/>
    <s v="b861b571-0077-4d6f-81f0-5b58e4ead55a"/>
    <s v="High"/>
    <s v="ACTIVE"/>
    <x v="0"/>
    <m/>
    <m/>
    <m/>
    <m/>
    <x v="0"/>
  </r>
  <r>
    <x v="0"/>
    <s v="b862050c-d799-4d08-bee7-21ea4ad719c5"/>
    <x v="0"/>
    <e v="#N/A"/>
    <e v="#N/A"/>
    <e v="#N/A"/>
    <s v="FIXED"/>
    <x v="0"/>
    <m/>
    <m/>
    <m/>
    <m/>
    <x v="0"/>
  </r>
  <r>
    <x v="0"/>
    <s v="b862099a-27a5-42d0-88c6-cb2b99ebd5c3"/>
    <x v="0"/>
    <e v="#N/A"/>
    <e v="#N/A"/>
    <e v="#N/A"/>
    <s v="FIXED"/>
    <x v="0"/>
    <m/>
    <m/>
    <m/>
    <m/>
    <x v="0"/>
  </r>
  <r>
    <x v="0"/>
    <s v="b8624ba8-1c80-4a3f-a9c9-96618452920e"/>
    <x v="0"/>
    <e v="#N/A"/>
    <e v="#N/A"/>
    <e v="#N/A"/>
    <s v="FIXED"/>
    <x v="0"/>
    <m/>
    <m/>
    <m/>
    <m/>
    <x v="0"/>
  </r>
  <r>
    <x v="0"/>
    <s v="b8638f2e-9773-44b8-b18f-de8b5de5e43a"/>
    <x v="0"/>
    <e v="#N/A"/>
    <e v="#N/A"/>
    <e v="#N/A"/>
    <s v="FIXED"/>
    <x v="0"/>
    <m/>
    <m/>
    <m/>
    <m/>
    <x v="0"/>
  </r>
  <r>
    <x v="0"/>
    <s v="b864d6c6-f762-40b5-9fe0-685ec48c458c"/>
    <x v="0"/>
    <e v="#N/A"/>
    <e v="#N/A"/>
    <e v="#N/A"/>
    <s v="FIXED"/>
    <x v="0"/>
    <m/>
    <m/>
    <m/>
    <m/>
    <x v="0"/>
  </r>
  <r>
    <x v="0"/>
    <s v="b865db96-0619-4ce9-aeee-c998725c81b4"/>
    <x v="1"/>
    <s v="bdwybkoh4ys733l.bpna.popularinc.net"/>
    <s v="b865db96-0619-4ce9-aeee-c998725c81b4"/>
    <s v="High"/>
    <s v="RESURFACED"/>
    <x v="0"/>
    <m/>
    <m/>
    <m/>
    <m/>
    <x v="0"/>
  </r>
  <r>
    <x v="0"/>
    <s v="b8667798-aba6-462e-b14b-835d1a7c9011"/>
    <x v="0"/>
    <e v="#N/A"/>
    <e v="#N/A"/>
    <e v="#N/A"/>
    <s v="FIXED"/>
    <x v="0"/>
    <m/>
    <m/>
    <m/>
    <m/>
    <x v="0"/>
  </r>
  <r>
    <x v="1"/>
    <s v="b8668920-1925-4501-a9a1-0bb8fe9843c1"/>
    <x v="0"/>
    <e v="#N/A"/>
    <e v="#N/A"/>
    <e v="#N/A"/>
    <s v="FIXED"/>
    <x v="0"/>
    <m/>
    <m/>
    <m/>
    <m/>
    <x v="0"/>
  </r>
  <r>
    <x v="0"/>
    <s v="b8677b3d-e914-458b-9905-e4ca979b1c63"/>
    <x v="0"/>
    <e v="#N/A"/>
    <e v="#N/A"/>
    <e v="#N/A"/>
    <s v="FIXED"/>
    <x v="0"/>
    <m/>
    <m/>
    <m/>
    <m/>
    <x v="0"/>
  </r>
  <r>
    <x v="9"/>
    <s v="b86820e6-6ecc-439a-a808-4c52eea13dd7"/>
    <x v="0"/>
    <e v="#N/A"/>
    <e v="#N/A"/>
    <e v="#N/A"/>
    <s v="FIXED"/>
    <x v="0"/>
    <m/>
    <m/>
    <m/>
    <m/>
    <x v="0"/>
  </r>
  <r>
    <x v="8"/>
    <s v="b8684666-4522-467f-88ed-1d27c1a8f778"/>
    <x v="0"/>
    <e v="#N/A"/>
    <e v="#N/A"/>
    <e v="#N/A"/>
    <s v="FIXED"/>
    <x v="0"/>
    <m/>
    <m/>
    <m/>
    <m/>
    <x v="0"/>
  </r>
  <r>
    <x v="2"/>
    <s v="b86a6bf8-a8cd-44aa-82c1-a1e570418e93"/>
    <x v="0"/>
    <e v="#N/A"/>
    <e v="#N/A"/>
    <e v="#N/A"/>
    <s v="FIXED"/>
    <x v="0"/>
    <m/>
    <m/>
    <m/>
    <m/>
    <x v="0"/>
  </r>
  <r>
    <x v="0"/>
    <s v="b86bf004-dee2-4375-a9cd-898868a3d030"/>
    <x v="0"/>
    <e v="#N/A"/>
    <e v="#N/A"/>
    <e v="#N/A"/>
    <s v="FIXED"/>
    <x v="0"/>
    <m/>
    <m/>
    <m/>
    <m/>
    <x v="0"/>
  </r>
  <r>
    <x v="0"/>
    <s v="b86f0954-91b2-4f74-9d73-0cf3fb260125"/>
    <x v="0"/>
    <e v="#N/A"/>
    <e v="#N/A"/>
    <e v="#N/A"/>
    <s v="FIXED"/>
    <x v="0"/>
    <m/>
    <m/>
    <m/>
    <m/>
    <x v="0"/>
  </r>
  <r>
    <x v="9"/>
    <s v="b86f646e-2921-4551-8826-c15c5ae74420"/>
    <x v="1"/>
    <s v="bpn-roseitts04x.bpna.popularinc.net"/>
    <s v="b86f646e-2921-4551-8826-c15c5ae74420"/>
    <s v="High"/>
    <s v="RESURFACED"/>
    <x v="0"/>
    <m/>
    <m/>
    <m/>
    <m/>
    <x v="0"/>
  </r>
  <r>
    <x v="0"/>
    <s v="b86f6c8a-0abf-4b48-9e1f-9969594bcdcd"/>
    <x v="0"/>
    <e v="#N/A"/>
    <e v="#N/A"/>
    <e v="#N/A"/>
    <s v="FIXED"/>
    <x v="0"/>
    <m/>
    <m/>
    <m/>
    <m/>
    <x v="0"/>
  </r>
  <r>
    <x v="16"/>
    <s v="b86fe230-82d1-497e-ab00-a718681a7e38"/>
    <x v="0"/>
    <e v="#N/A"/>
    <e v="#N/A"/>
    <e v="#N/A"/>
    <s v="FIXED"/>
    <x v="0"/>
    <m/>
    <m/>
    <m/>
    <m/>
    <x v="0"/>
  </r>
  <r>
    <x v="0"/>
    <s v="b8704432-2b2a-444a-8e77-1599345bd2d3"/>
    <x v="0"/>
    <e v="#N/A"/>
    <e v="#N/A"/>
    <e v="#N/A"/>
    <s v="FIXED"/>
    <x v="0"/>
    <m/>
    <m/>
    <m/>
    <m/>
    <x v="0"/>
  </r>
  <r>
    <x v="4"/>
    <s v="b8711413-643e-4f11-b09b-085f15c1d208"/>
    <x v="0"/>
    <e v="#N/A"/>
    <e v="#N/A"/>
    <e v="#N/A"/>
    <s v="FIXED"/>
    <x v="0"/>
    <m/>
    <m/>
    <m/>
    <m/>
    <x v="0"/>
  </r>
  <r>
    <x v="0"/>
    <s v="b8716283-b42e-4909-8edb-981295b6f117"/>
    <x v="0"/>
    <e v="#N/A"/>
    <e v="#N/A"/>
    <e v="#N/A"/>
    <s v="FIXED"/>
    <x v="0"/>
    <m/>
    <m/>
    <m/>
    <m/>
    <x v="0"/>
  </r>
  <r>
    <x v="0"/>
    <s v="b8728823-4101-40ba-90a2-ed939792dc03"/>
    <x v="0"/>
    <e v="#N/A"/>
    <e v="#N/A"/>
    <e v="#N/A"/>
    <s v="FIXED"/>
    <x v="0"/>
    <m/>
    <m/>
    <m/>
    <m/>
    <x v="0"/>
  </r>
  <r>
    <x v="2"/>
    <s v="b8729bcf-0620-4ca2-8344-d930ffba9aeb"/>
    <x v="0"/>
    <s v="bpn-roserrws-01"/>
    <s v="b8729bcf-0620-4ca2-8344-d930ffba9aeb"/>
    <s v="Critical"/>
    <s v="FIXED"/>
    <x v="0"/>
    <m/>
    <m/>
    <m/>
    <m/>
    <x v="0"/>
  </r>
  <r>
    <x v="4"/>
    <s v="b872dde4-dcbd-4870-9fb1-f1955f46f5c2"/>
    <x v="0"/>
    <e v="#N/A"/>
    <e v="#N/A"/>
    <e v="#N/A"/>
    <s v="FIXED"/>
    <x v="0"/>
    <m/>
    <m/>
    <m/>
    <m/>
    <x v="0"/>
  </r>
  <r>
    <x v="0"/>
    <s v="b8740aa2-546e-4991-b589-7ead2a7c3a3c"/>
    <x v="0"/>
    <e v="#N/A"/>
    <e v="#N/A"/>
    <e v="#N/A"/>
    <s v="FIXED"/>
    <x v="0"/>
    <m/>
    <m/>
    <m/>
    <m/>
    <x v="0"/>
  </r>
  <r>
    <x v="12"/>
    <s v="b8763dfc-f2f3-46d3-8902-5339dcc61870"/>
    <x v="1"/>
    <s v="miambko34qj7m2d"/>
    <s v="b8763dfc-f2f3-46d3-8902-5339dcc61870"/>
    <s v="Critical"/>
    <s v="RESURFACED"/>
    <x v="0"/>
    <m/>
    <m/>
    <m/>
    <m/>
    <x v="0"/>
  </r>
  <r>
    <x v="0"/>
    <s v="b876634b-3c9b-49b7-a8b4-d913c17157b8"/>
    <x v="0"/>
    <s v="0225trn84y1sd2d"/>
    <s v="b876634b-3c9b-49b7-a8b4-d913c17157b8"/>
    <s v="Critical"/>
    <s v="FIXED"/>
    <x v="0"/>
    <m/>
    <m/>
    <m/>
    <m/>
    <x v="0"/>
  </r>
  <r>
    <x v="0"/>
    <s v="b87702b0-a6a7-4a47-a138-013bf05efb35"/>
    <x v="0"/>
    <e v="#N/A"/>
    <e v="#N/A"/>
    <e v="#N/A"/>
    <s v="FIXED"/>
    <x v="0"/>
    <m/>
    <m/>
    <m/>
    <m/>
    <x v="0"/>
  </r>
  <r>
    <x v="2"/>
    <s v="b877844a-6481-47dd-8a29-b7b2cb04d678"/>
    <x v="0"/>
    <e v="#N/A"/>
    <e v="#N/A"/>
    <e v="#N/A"/>
    <s v="FIXED"/>
    <x v="0"/>
    <m/>
    <m/>
    <m/>
    <m/>
    <x v="0"/>
  </r>
  <r>
    <x v="0"/>
    <s v="b8782747-eccf-46f4-bf9e-747e5e2b49a3"/>
    <x v="0"/>
    <e v="#N/A"/>
    <e v="#N/A"/>
    <e v="#N/A"/>
    <s v="FIXED"/>
    <x v="0"/>
    <m/>
    <m/>
    <m/>
    <m/>
    <x v="0"/>
  </r>
  <r>
    <x v="2"/>
    <s v="b878a162-2f9e-4c36-a97a-3bf9773d4542"/>
    <x v="0"/>
    <e v="#N/A"/>
    <e v="#N/A"/>
    <e v="#N/A"/>
    <s v="FIXED"/>
    <x v="0"/>
    <m/>
    <m/>
    <m/>
    <m/>
    <x v="0"/>
  </r>
  <r>
    <x v="0"/>
    <s v="b878a86b-a274-4236-91df-3884778f0d79"/>
    <x v="0"/>
    <e v="#N/A"/>
    <e v="#N/A"/>
    <e v="#N/A"/>
    <s v="FIXED"/>
    <x v="0"/>
    <m/>
    <m/>
    <m/>
    <m/>
    <x v="0"/>
  </r>
  <r>
    <x v="0"/>
    <s v="b8790896-f5e8-4cb3-ae98-890cdf10caf6"/>
    <x v="0"/>
    <e v="#N/A"/>
    <e v="#N/A"/>
    <e v="#N/A"/>
    <s v="FIXED"/>
    <x v="0"/>
    <m/>
    <m/>
    <m/>
    <m/>
    <x v="0"/>
  </r>
  <r>
    <x v="5"/>
    <s v="b87bfa0d-cdbe-4aa0-8e27-5ce8612f72bd"/>
    <x v="0"/>
    <e v="#N/A"/>
    <e v="#N/A"/>
    <e v="#N/A"/>
    <s v="FIXED"/>
    <x v="0"/>
    <m/>
    <m/>
    <m/>
    <m/>
    <x v="0"/>
  </r>
  <r>
    <x v="0"/>
    <s v="b87ce2a3-2434-406a-9ee8-2676335715e5"/>
    <x v="0"/>
    <e v="#N/A"/>
    <e v="#N/A"/>
    <e v="#N/A"/>
    <s v="FIXED"/>
    <x v="0"/>
    <m/>
    <m/>
    <m/>
    <m/>
    <x v="0"/>
  </r>
  <r>
    <x v="0"/>
    <s v="b87d8449-f0c9-4967-b43e-06a3f0cbd62e"/>
    <x v="0"/>
    <e v="#N/A"/>
    <e v="#N/A"/>
    <e v="#N/A"/>
    <s v="FIXED"/>
    <x v="0"/>
    <m/>
    <m/>
    <m/>
    <m/>
    <x v="0"/>
  </r>
  <r>
    <x v="2"/>
    <s v="b87dcc25-8cdd-498d-aef2-00d4616b5e51"/>
    <x v="0"/>
    <e v="#N/A"/>
    <e v="#N/A"/>
    <e v="#N/A"/>
    <s v="FIXED"/>
    <x v="0"/>
    <m/>
    <m/>
    <m/>
    <m/>
    <x v="0"/>
  </r>
  <r>
    <x v="1"/>
    <s v="b8809203-5a45-4447-a386-ac33a78b94c8"/>
    <x v="0"/>
    <e v="#N/A"/>
    <e v="#N/A"/>
    <e v="#N/A"/>
    <s v="FIXED"/>
    <x v="0"/>
    <m/>
    <m/>
    <m/>
    <m/>
    <x v="0"/>
  </r>
  <r>
    <x v="0"/>
    <s v="b880e2d1-1450-49a5-9bf5-6a3deead915b"/>
    <x v="0"/>
    <e v="#N/A"/>
    <e v="#N/A"/>
    <e v="#N/A"/>
    <s v="FIXED"/>
    <x v="0"/>
    <m/>
    <m/>
    <m/>
    <m/>
    <x v="0"/>
  </r>
  <r>
    <x v="0"/>
    <s v="b8816936-af8c-45c5-870a-7ee05f51bd6b"/>
    <x v="0"/>
    <s v="miambkog22cxd3l.bpna.popularinc.net"/>
    <s v="b8816936-af8c-45c5-870a-7ee05f51bd6b"/>
    <s v="Medium"/>
    <s v="FIXED"/>
    <x v="0"/>
    <m/>
    <m/>
    <m/>
    <m/>
    <x v="0"/>
  </r>
  <r>
    <x v="0"/>
    <s v="b8835e86-d599-473c-ad6a-c9eb78a78143"/>
    <x v="0"/>
    <e v="#N/A"/>
    <e v="#N/A"/>
    <e v="#N/A"/>
    <s v="FIXED"/>
    <x v="0"/>
    <m/>
    <m/>
    <m/>
    <m/>
    <x v="0"/>
  </r>
  <r>
    <x v="0"/>
    <s v="b884ccec-abdd-414e-bb43-cd9a47ab398e"/>
    <x v="0"/>
    <e v="#N/A"/>
    <e v="#N/A"/>
    <e v="#N/A"/>
    <s v="FIXED"/>
    <x v="0"/>
    <m/>
    <m/>
    <m/>
    <m/>
    <x v="0"/>
  </r>
  <r>
    <x v="0"/>
    <s v="b884ce96-3152-4b5d-8863-bd95c656cb58"/>
    <x v="0"/>
    <e v="#N/A"/>
    <e v="#N/A"/>
    <e v="#N/A"/>
    <s v="FIXED"/>
    <x v="0"/>
    <m/>
    <m/>
    <m/>
    <m/>
    <x v="0"/>
  </r>
  <r>
    <x v="1"/>
    <s v="b885994e-ded9-489a-8645-77b2ba0c0c38"/>
    <x v="0"/>
    <e v="#N/A"/>
    <e v="#N/A"/>
    <e v="#N/A"/>
    <s v="FIXED"/>
    <x v="0"/>
    <m/>
    <m/>
    <m/>
    <m/>
    <x v="0"/>
  </r>
  <r>
    <x v="0"/>
    <s v="b885f626-2c63-409f-a1dc-19b067da1005"/>
    <x v="0"/>
    <e v="#N/A"/>
    <e v="#N/A"/>
    <e v="#N/A"/>
    <s v="FIXED"/>
    <x v="0"/>
    <m/>
    <m/>
    <m/>
    <m/>
    <x v="0"/>
  </r>
  <r>
    <x v="4"/>
    <s v="b886f481-4bbb-452f-a448-88bad5d98dde"/>
    <x v="0"/>
    <s v="bdwybko7pqf9n2d"/>
    <s v="b886f481-4bbb-452f-a448-88bad5d98dde"/>
    <s v="High"/>
    <s v="FIXED"/>
    <x v="0"/>
    <m/>
    <m/>
    <m/>
    <m/>
    <x v="0"/>
  </r>
  <r>
    <x v="5"/>
    <s v="b88735f9-4cec-4822-b79c-fab62442a0f2"/>
    <x v="0"/>
    <e v="#N/A"/>
    <e v="#N/A"/>
    <e v="#N/A"/>
    <s v="FIXED"/>
    <x v="0"/>
    <m/>
    <m/>
    <m/>
    <m/>
    <x v="0"/>
  </r>
  <r>
    <x v="0"/>
    <s v="b887c1b0-a947-407b-96b0-cf1356311582"/>
    <x v="0"/>
    <e v="#N/A"/>
    <e v="#N/A"/>
    <e v="#N/A"/>
    <s v="FIXED"/>
    <x v="0"/>
    <m/>
    <m/>
    <m/>
    <m/>
    <x v="0"/>
  </r>
  <r>
    <x v="0"/>
    <s v="b88868db-81b2-4203-b099-1c2b62789552"/>
    <x v="0"/>
    <e v="#N/A"/>
    <e v="#N/A"/>
    <e v="#N/A"/>
    <s v="FIXED"/>
    <x v="0"/>
    <m/>
    <m/>
    <m/>
    <m/>
    <x v="0"/>
  </r>
  <r>
    <x v="0"/>
    <s v="b8887f08-586a-4547-9a5e-d0f59ebfe93b"/>
    <x v="0"/>
    <s v="miambko5svzx33t.bpna.popularinc.net"/>
    <s v="b8887f08-586a-4547-9a5e-d0f59ebfe93b"/>
    <s v="Critical"/>
    <s v="FIXED"/>
    <x v="0"/>
    <m/>
    <m/>
    <m/>
    <m/>
    <x v="0"/>
  </r>
  <r>
    <x v="0"/>
    <s v="b888abae-3e5a-4b0b-94ff-c08c58c81395"/>
    <x v="0"/>
    <e v="#N/A"/>
    <e v="#N/A"/>
    <e v="#N/A"/>
    <s v="FIXED"/>
    <x v="0"/>
    <m/>
    <m/>
    <m/>
    <m/>
    <x v="0"/>
  </r>
  <r>
    <x v="0"/>
    <s v="b888c5e3-d268-49a3-8f61-8fbf0badc83d"/>
    <x v="0"/>
    <e v="#N/A"/>
    <e v="#N/A"/>
    <e v="#N/A"/>
    <s v="FIXED"/>
    <x v="0"/>
    <m/>
    <m/>
    <m/>
    <m/>
    <x v="0"/>
  </r>
  <r>
    <x v="1"/>
    <s v="b88a3aad-0c9e-4d42-995e-16825c6c4839"/>
    <x v="0"/>
    <e v="#N/A"/>
    <e v="#N/A"/>
    <e v="#N/A"/>
    <s v="FIXED"/>
    <x v="0"/>
    <m/>
    <m/>
    <m/>
    <m/>
    <x v="0"/>
  </r>
  <r>
    <x v="6"/>
    <s v="b88a4853-60d2-4afa-ab6b-610e36a7ff39"/>
    <x v="0"/>
    <e v="#N/A"/>
    <e v="#N/A"/>
    <e v="#N/A"/>
    <s v="FIXED"/>
    <x v="0"/>
    <m/>
    <m/>
    <m/>
    <m/>
    <x v="0"/>
  </r>
  <r>
    <x v="0"/>
    <s v="b88a72f0-6d48-43c1-bf84-e4f2d6f55776"/>
    <x v="0"/>
    <e v="#N/A"/>
    <e v="#N/A"/>
    <e v="#N/A"/>
    <s v="FIXED"/>
    <x v="0"/>
    <m/>
    <m/>
    <m/>
    <m/>
    <x v="0"/>
  </r>
  <r>
    <x v="4"/>
    <s v="b88b54c9-47fe-4560-830e-7d13182cebf3"/>
    <x v="0"/>
    <s v="miambko9s5gp73l.bpna.popularinc.net"/>
    <s v="b88b54c9-47fe-4560-830e-7d13182cebf3"/>
    <s v="High"/>
    <s v="FIXED"/>
    <x v="0"/>
    <m/>
    <m/>
    <m/>
    <m/>
    <x v="0"/>
  </r>
  <r>
    <x v="0"/>
    <s v="b88b918c-eb49-4c78-a7f1-8f23acfd2b8b"/>
    <x v="0"/>
    <e v="#N/A"/>
    <e v="#N/A"/>
    <e v="#N/A"/>
    <s v="FIXED"/>
    <x v="0"/>
    <m/>
    <m/>
    <m/>
    <m/>
    <x v="0"/>
  </r>
  <r>
    <x v="0"/>
    <s v="b88bf2a8-41ea-48e3-838e-b776c1e5856d"/>
    <x v="0"/>
    <e v="#N/A"/>
    <e v="#N/A"/>
    <e v="#N/A"/>
    <s v="FIXED"/>
    <x v="0"/>
    <m/>
    <m/>
    <m/>
    <m/>
    <x v="0"/>
  </r>
  <r>
    <x v="1"/>
    <s v="b88d14c1-1a91-4932-9f9c-9ddeb92ba78f"/>
    <x v="1"/>
    <s v="bpn-rosewrdb-01"/>
    <s v="b88d14c1-1a91-4932-9f9c-9ddeb92ba78f"/>
    <s v="Medium"/>
    <s v="RESURFACED"/>
    <x v="0"/>
    <m/>
    <m/>
    <m/>
    <m/>
    <x v="0"/>
  </r>
  <r>
    <x v="0"/>
    <s v="b88d89b9-0f43-4d2c-bcfe-9a7d202598d9"/>
    <x v="0"/>
    <e v="#N/A"/>
    <e v="#N/A"/>
    <e v="#N/A"/>
    <s v="FIXED"/>
    <x v="0"/>
    <m/>
    <m/>
    <m/>
    <m/>
    <x v="0"/>
  </r>
  <r>
    <x v="4"/>
    <s v="b88de36d-e670-4748-92f4-684997d6f847"/>
    <x v="0"/>
    <e v="#N/A"/>
    <e v="#N/A"/>
    <e v="#N/A"/>
    <s v="FIXED"/>
    <x v="0"/>
    <m/>
    <m/>
    <m/>
    <m/>
    <x v="0"/>
  </r>
  <r>
    <x v="0"/>
    <s v="b890354f-7c0b-4238-965f-8f122331b7b7"/>
    <x v="0"/>
    <e v="#N/A"/>
    <e v="#N/A"/>
    <e v="#N/A"/>
    <s v="FIXED"/>
    <x v="0"/>
    <m/>
    <m/>
    <m/>
    <m/>
    <x v="0"/>
  </r>
  <r>
    <x v="0"/>
    <s v="b890a0a5-ec41-4dbb-816a-f78e7e4aa00a"/>
    <x v="0"/>
    <e v="#N/A"/>
    <e v="#N/A"/>
    <e v="#N/A"/>
    <s v="FIXED"/>
    <x v="0"/>
    <m/>
    <m/>
    <m/>
    <m/>
    <x v="0"/>
  </r>
  <r>
    <x v="2"/>
    <s v="b8916bdb-d257-459c-a49b-d6dd415466b7"/>
    <x v="0"/>
    <e v="#N/A"/>
    <e v="#N/A"/>
    <e v="#N/A"/>
    <s v="FIXED"/>
    <x v="0"/>
    <m/>
    <m/>
    <m/>
    <m/>
    <x v="0"/>
  </r>
  <r>
    <x v="10"/>
    <s v="b8916e17-fff5-430c-83ec-b0bc32a3ba6c"/>
    <x v="0"/>
    <e v="#N/A"/>
    <e v="#N/A"/>
    <e v="#N/A"/>
    <s v="FIXED"/>
    <x v="0"/>
    <m/>
    <m/>
    <m/>
    <m/>
    <x v="0"/>
  </r>
  <r>
    <x v="0"/>
    <s v="b8917430-1f53-41d0-a76d-fa498e5bffee"/>
    <x v="0"/>
    <e v="#N/A"/>
    <e v="#N/A"/>
    <e v="#N/A"/>
    <s v="FIXED"/>
    <x v="0"/>
    <m/>
    <m/>
    <m/>
    <m/>
    <x v="0"/>
  </r>
  <r>
    <x v="0"/>
    <s v="b891859f-c4b7-4f17-9891-2d8f3d1decf0"/>
    <x v="0"/>
    <e v="#N/A"/>
    <e v="#N/A"/>
    <e v="#N/A"/>
    <s v="FIXED"/>
    <x v="0"/>
    <m/>
    <m/>
    <m/>
    <m/>
    <x v="0"/>
  </r>
  <r>
    <x v="5"/>
    <s v="b891f13c-bb8e-4526-9ebe-c822c77140c1"/>
    <x v="0"/>
    <e v="#N/A"/>
    <e v="#N/A"/>
    <e v="#N/A"/>
    <s v="FIXED"/>
    <x v="0"/>
    <m/>
    <m/>
    <m/>
    <m/>
    <x v="0"/>
  </r>
  <r>
    <x v="0"/>
    <s v="b89201f6-c625-4705-9e8c-e74e4260ddeb"/>
    <x v="0"/>
    <e v="#N/A"/>
    <e v="#N/A"/>
    <e v="#N/A"/>
    <s v="FIXED"/>
    <x v="0"/>
    <m/>
    <m/>
    <m/>
    <m/>
    <x v="0"/>
  </r>
  <r>
    <x v="6"/>
    <s v="b8923c8c-5553-4b7e-bab9-21c439f85e1a"/>
    <x v="2"/>
    <s v="bpn-rosepvdb-02"/>
    <s v="b8923c8c-5553-4b7e-bab9-21c439f85e1a"/>
    <s v="Medium"/>
    <s v="ACTIVE"/>
    <x v="0"/>
    <m/>
    <m/>
    <m/>
    <m/>
    <x v="0"/>
  </r>
  <r>
    <x v="0"/>
    <s v="b892e96b-5637-42f9-81d1-2716bac188e1"/>
    <x v="0"/>
    <e v="#N/A"/>
    <e v="#N/A"/>
    <e v="#N/A"/>
    <s v="FIXED"/>
    <x v="0"/>
    <m/>
    <m/>
    <m/>
    <m/>
    <x v="0"/>
  </r>
  <r>
    <x v="0"/>
    <s v="b8951fcb-804e-4d04-8c2e-a363ce350745"/>
    <x v="0"/>
    <e v="#N/A"/>
    <e v="#N/A"/>
    <e v="#N/A"/>
    <s v="FIXED"/>
    <x v="0"/>
    <m/>
    <m/>
    <m/>
    <m/>
    <x v="0"/>
  </r>
  <r>
    <x v="0"/>
    <s v="b896e0cf-5a45-40e9-9329-1a5957cfc297"/>
    <x v="0"/>
    <e v="#N/A"/>
    <e v="#N/A"/>
    <e v="#N/A"/>
    <s v="FIXED"/>
    <x v="0"/>
    <m/>
    <m/>
    <m/>
    <m/>
    <x v="0"/>
  </r>
  <r>
    <x v="0"/>
    <s v="b89704c4-d7e7-4872-88f2-a79c718545d7"/>
    <x v="0"/>
    <e v="#N/A"/>
    <e v="#N/A"/>
    <e v="#N/A"/>
    <s v="FIXED"/>
    <x v="0"/>
    <m/>
    <m/>
    <m/>
    <m/>
    <x v="0"/>
  </r>
  <r>
    <x v="0"/>
    <s v="b89782a1-71b9-4355-a96e-a4181d5e4e59"/>
    <x v="0"/>
    <e v="#N/A"/>
    <e v="#N/A"/>
    <e v="#N/A"/>
    <s v="FIXED"/>
    <x v="0"/>
    <m/>
    <m/>
    <m/>
    <m/>
    <x v="0"/>
  </r>
  <r>
    <x v="10"/>
    <s v="b8984678-a998-42e8-af5b-fd7acd9bbc3b"/>
    <x v="0"/>
    <e v="#N/A"/>
    <e v="#N/A"/>
    <e v="#N/A"/>
    <s v="FIXED"/>
    <x v="0"/>
    <m/>
    <m/>
    <m/>
    <m/>
    <x v="0"/>
  </r>
  <r>
    <x v="9"/>
    <s v="b8992d3f-e18f-4f7b-928b-9468e6cd3e20"/>
    <x v="0"/>
    <e v="#N/A"/>
    <e v="#N/A"/>
    <e v="#N/A"/>
    <s v="FIXED"/>
    <x v="0"/>
    <m/>
    <m/>
    <m/>
    <m/>
    <x v="0"/>
  </r>
  <r>
    <x v="0"/>
    <s v="b8995f7a-5a82-4705-b33f-a160fbbc7075"/>
    <x v="0"/>
    <e v="#N/A"/>
    <e v="#N/A"/>
    <e v="#N/A"/>
    <s v="FIXED"/>
    <x v="0"/>
    <m/>
    <m/>
    <m/>
    <m/>
    <x v="0"/>
  </r>
  <r>
    <x v="0"/>
    <s v="b8998f81-b3f8-442f-aabf-a4b6e1aa18e4"/>
    <x v="0"/>
    <e v="#N/A"/>
    <e v="#N/A"/>
    <e v="#N/A"/>
    <s v="FIXED"/>
    <x v="0"/>
    <m/>
    <m/>
    <m/>
    <m/>
    <x v="0"/>
  </r>
  <r>
    <x v="0"/>
    <s v="b89b89e6-90fc-4348-afaf-e4934cb8f070"/>
    <x v="0"/>
    <e v="#N/A"/>
    <e v="#N/A"/>
    <e v="#N/A"/>
    <s v="FIXED"/>
    <x v="0"/>
    <m/>
    <m/>
    <m/>
    <m/>
    <x v="0"/>
  </r>
  <r>
    <x v="0"/>
    <s v="b89c44c3-9afd-4be7-9756-f44f6c5ecf7d"/>
    <x v="0"/>
    <e v="#N/A"/>
    <e v="#N/A"/>
    <e v="#N/A"/>
    <s v="FIXED"/>
    <x v="0"/>
    <m/>
    <m/>
    <m/>
    <m/>
    <x v="0"/>
  </r>
  <r>
    <x v="0"/>
    <s v="b89e9951-5bf2-493b-80dc-e4d209e360d5"/>
    <x v="0"/>
    <e v="#N/A"/>
    <e v="#N/A"/>
    <e v="#N/A"/>
    <s v="FIXED"/>
    <x v="0"/>
    <m/>
    <m/>
    <m/>
    <m/>
    <x v="0"/>
  </r>
  <r>
    <x v="0"/>
    <s v="b89fa155-8539-4ebd-90db-a03553325fb8"/>
    <x v="0"/>
    <e v="#N/A"/>
    <e v="#N/A"/>
    <e v="#N/A"/>
    <s v="FIXED"/>
    <x v="0"/>
    <m/>
    <m/>
    <m/>
    <m/>
    <x v="0"/>
  </r>
  <r>
    <x v="0"/>
    <s v="b89fb704-5866-4cce-8a43-44262f833525"/>
    <x v="0"/>
    <e v="#N/A"/>
    <e v="#N/A"/>
    <e v="#N/A"/>
    <s v="FIXED"/>
    <x v="0"/>
    <m/>
    <m/>
    <m/>
    <m/>
    <x v="0"/>
  </r>
  <r>
    <x v="6"/>
    <s v="b8a0ebe3-c84b-444e-b4a4-e3f110e3afd8"/>
    <x v="0"/>
    <e v="#N/A"/>
    <e v="#N/A"/>
    <e v="#N/A"/>
    <s v="FIXED"/>
    <x v="0"/>
    <m/>
    <m/>
    <m/>
    <m/>
    <x v="0"/>
  </r>
  <r>
    <x v="0"/>
    <s v="b8a19da6-29c9-4c44-aed6-30b0a7467587"/>
    <x v="0"/>
    <e v="#N/A"/>
    <e v="#N/A"/>
    <e v="#N/A"/>
    <s v="FIXED"/>
    <x v="0"/>
    <m/>
    <m/>
    <m/>
    <m/>
    <x v="0"/>
  </r>
  <r>
    <x v="0"/>
    <s v="b8a27151-fb5b-4665-ba8d-163dae867737"/>
    <x v="0"/>
    <e v="#N/A"/>
    <e v="#N/A"/>
    <e v="#N/A"/>
    <s v="FIXED"/>
    <x v="0"/>
    <m/>
    <m/>
    <m/>
    <m/>
    <x v="0"/>
  </r>
  <r>
    <x v="7"/>
    <s v="b8a3d587-ee05-4cf4-b8bd-db21c3684727"/>
    <x v="0"/>
    <e v="#N/A"/>
    <e v="#N/A"/>
    <e v="#N/A"/>
    <s v="FIXED"/>
    <x v="0"/>
    <m/>
    <m/>
    <m/>
    <m/>
    <x v="0"/>
  </r>
  <r>
    <x v="2"/>
    <s v="b8a3dbd0-fe33-4f89-b04a-eef8aa5824ac"/>
    <x v="0"/>
    <e v="#N/A"/>
    <e v="#N/A"/>
    <e v="#N/A"/>
    <s v="FIXED"/>
    <x v="0"/>
    <m/>
    <m/>
    <m/>
    <m/>
    <x v="0"/>
  </r>
  <r>
    <x v="0"/>
    <s v="b8a42174-f6ba-4f9b-b347-91d3cb19f573"/>
    <x v="0"/>
    <e v="#N/A"/>
    <e v="#N/A"/>
    <e v="#N/A"/>
    <s v="FIXED"/>
    <x v="0"/>
    <m/>
    <m/>
    <m/>
    <m/>
    <x v="0"/>
  </r>
  <r>
    <x v="0"/>
    <s v="b8a44a90-264a-4392-a563-4d66cc226dc3"/>
    <x v="0"/>
    <e v="#N/A"/>
    <e v="#N/A"/>
    <e v="#N/A"/>
    <s v="FIXED"/>
    <x v="0"/>
    <m/>
    <m/>
    <m/>
    <m/>
    <x v="0"/>
  </r>
  <r>
    <x v="0"/>
    <s v="b8a58ab6-e08a-4a06-8b75-dad55b38f0ab"/>
    <x v="0"/>
    <s v="miambko2jrv4m2l"/>
    <s v="b8a58ab6-e08a-4a06-8b75-dad55b38f0ab"/>
    <s v="Critical"/>
    <s v="FIXED"/>
    <x v="0"/>
    <m/>
    <m/>
    <m/>
    <m/>
    <x v="0"/>
  </r>
  <r>
    <x v="7"/>
    <s v="b8a5d4ba-5199-4f39-869b-5881211714be"/>
    <x v="0"/>
    <s v="bpn-rosebiws-02"/>
    <s v="b8a5d4ba-5199-4f39-869b-5881211714be"/>
    <s v="High"/>
    <s v="FIXED"/>
    <x v="0"/>
    <m/>
    <m/>
    <m/>
    <m/>
    <x v="0"/>
  </r>
  <r>
    <x v="0"/>
    <s v="b8a7253a-b6e4-429e-a165-535f69ea0aa8"/>
    <x v="0"/>
    <e v="#N/A"/>
    <e v="#N/A"/>
    <e v="#N/A"/>
    <s v="FIXED"/>
    <x v="0"/>
    <m/>
    <m/>
    <m/>
    <m/>
    <x v="0"/>
  </r>
  <r>
    <x v="1"/>
    <s v="b8a7681f-31fa-4abb-b5d2-9f622125f8b6"/>
    <x v="0"/>
    <s v="bpn-0064bp-01"/>
    <s v="b8a7681f-31fa-4abb-b5d2-9f622125f8b6"/>
    <s v="Critical"/>
    <s v="FIXED"/>
    <x v="0"/>
    <m/>
    <m/>
    <m/>
    <m/>
    <x v="0"/>
  </r>
  <r>
    <x v="0"/>
    <s v="b8a82f3d-d6d4-4317-a36e-bc0deeab5371"/>
    <x v="0"/>
    <e v="#N/A"/>
    <e v="#N/A"/>
    <e v="#N/A"/>
    <s v="FIXED"/>
    <x v="0"/>
    <m/>
    <m/>
    <m/>
    <m/>
    <x v="0"/>
  </r>
  <r>
    <x v="0"/>
    <s v="b8ab52d2-0a12-43e2-a483-04fae7c44857"/>
    <x v="0"/>
    <e v="#N/A"/>
    <e v="#N/A"/>
    <e v="#N/A"/>
    <s v="FIXED"/>
    <x v="0"/>
    <m/>
    <m/>
    <m/>
    <m/>
    <x v="0"/>
  </r>
  <r>
    <x v="0"/>
    <s v="b8ac2c19-5119-4f1c-a16b-8049c9d16c8d"/>
    <x v="0"/>
    <e v="#N/A"/>
    <e v="#N/A"/>
    <e v="#N/A"/>
    <s v="FIXED"/>
    <x v="0"/>
    <m/>
    <m/>
    <m/>
    <m/>
    <x v="0"/>
  </r>
  <r>
    <x v="6"/>
    <s v="b8ac63eb-2f79-400d-9c0c-2f1d810a596e"/>
    <x v="0"/>
    <e v="#N/A"/>
    <e v="#N/A"/>
    <e v="#N/A"/>
    <s v="FIXED"/>
    <x v="0"/>
    <m/>
    <m/>
    <m/>
    <m/>
    <x v="0"/>
  </r>
  <r>
    <x v="1"/>
    <s v="b8ac6c6f-1e7e-461a-9386-f56bd65ccd77"/>
    <x v="0"/>
    <e v="#N/A"/>
    <e v="#N/A"/>
    <e v="#N/A"/>
    <s v="FIXED"/>
    <x v="0"/>
    <m/>
    <m/>
    <m/>
    <m/>
    <x v="0"/>
  </r>
  <r>
    <x v="0"/>
    <s v="b8adbe21-1b85-4f3f-bf53-430f537e23b2"/>
    <x v="0"/>
    <e v="#N/A"/>
    <e v="#N/A"/>
    <e v="#N/A"/>
    <s v="FIXED"/>
    <x v="0"/>
    <m/>
    <m/>
    <m/>
    <m/>
    <x v="0"/>
  </r>
  <r>
    <x v="0"/>
    <s v="b8af6cf4-2be7-4fdd-8439-acb614020d9b"/>
    <x v="0"/>
    <e v="#N/A"/>
    <e v="#N/A"/>
    <e v="#N/A"/>
    <s v="FIXED"/>
    <x v="0"/>
    <m/>
    <m/>
    <m/>
    <m/>
    <x v="0"/>
  </r>
  <r>
    <x v="0"/>
    <s v="b8af745f-3cdf-48c6-bec3-8934c5d70fac"/>
    <x v="0"/>
    <e v="#N/A"/>
    <e v="#N/A"/>
    <e v="#N/A"/>
    <s v="FIXED"/>
    <x v="0"/>
    <m/>
    <m/>
    <m/>
    <m/>
    <x v="0"/>
  </r>
  <r>
    <x v="6"/>
    <s v="b8b16052-8be5-48d3-a07c-3710e5ec607b"/>
    <x v="1"/>
    <s v="bpn-primdev-01"/>
    <s v="b8b16052-8be5-48d3-a07c-3710e5ec607b"/>
    <s v="High"/>
    <s v="RESURFACED"/>
    <x v="0"/>
    <m/>
    <m/>
    <m/>
    <m/>
    <x v="0"/>
  </r>
  <r>
    <x v="0"/>
    <s v="b8b1bdae-2369-44aa-a12e-07d5d932c79b"/>
    <x v="0"/>
    <e v="#N/A"/>
    <e v="#N/A"/>
    <e v="#N/A"/>
    <s v="FIXED"/>
    <x v="0"/>
    <m/>
    <m/>
    <m/>
    <m/>
    <x v="0"/>
  </r>
  <r>
    <x v="0"/>
    <s v="b8b20098-045a-4019-8c8e-3abcfcd66849"/>
    <x v="0"/>
    <e v="#N/A"/>
    <e v="#N/A"/>
    <e v="#N/A"/>
    <s v="FIXED"/>
    <x v="0"/>
    <m/>
    <m/>
    <m/>
    <m/>
    <x v="0"/>
  </r>
  <r>
    <x v="0"/>
    <s v="b8b21147-23d8-44e2-b11a-cb19d8cef590"/>
    <x v="0"/>
    <e v="#N/A"/>
    <e v="#N/A"/>
    <e v="#N/A"/>
    <s v="FIXED"/>
    <x v="0"/>
    <m/>
    <m/>
    <m/>
    <m/>
    <x v="0"/>
  </r>
  <r>
    <x v="1"/>
    <s v="b8b23208-bfc4-4303-aa84-cccab2ca4f6e"/>
    <x v="0"/>
    <e v="#N/A"/>
    <e v="#N/A"/>
    <e v="#N/A"/>
    <s v="FIXED"/>
    <x v="0"/>
    <m/>
    <m/>
    <m/>
    <m/>
    <x v="0"/>
  </r>
  <r>
    <x v="5"/>
    <s v="b8b250dc-c02a-405b-8b79-0ec85a76fd5b"/>
    <x v="3"/>
    <e v="#N/A"/>
    <e v="#N/A"/>
    <e v="#N/A"/>
    <s v="NEW"/>
    <x v="0"/>
    <m/>
    <m/>
    <m/>
    <m/>
    <x v="0"/>
  </r>
  <r>
    <x v="0"/>
    <s v="b8b261f0-9ff3-459c-b5db-d7893e73a229"/>
    <x v="0"/>
    <e v="#N/A"/>
    <e v="#N/A"/>
    <e v="#N/A"/>
    <s v="FIXED"/>
    <x v="0"/>
    <m/>
    <m/>
    <m/>
    <m/>
    <x v="0"/>
  </r>
  <r>
    <x v="0"/>
    <s v="b8b35f40-c2c8-4f94-bce3-1923b753191b"/>
    <x v="0"/>
    <e v="#N/A"/>
    <e v="#N/A"/>
    <e v="#N/A"/>
    <s v="FIXED"/>
    <x v="0"/>
    <m/>
    <m/>
    <m/>
    <m/>
    <x v="0"/>
  </r>
  <r>
    <x v="0"/>
    <s v="b8b39790-24c4-4b5b-ad15-59a31de62730"/>
    <x v="0"/>
    <e v="#N/A"/>
    <e v="#N/A"/>
    <e v="#N/A"/>
    <s v="FIXED"/>
    <x v="0"/>
    <m/>
    <m/>
    <m/>
    <m/>
    <x v="0"/>
  </r>
  <r>
    <x v="0"/>
    <s v="b8b3c62f-de8c-489d-9308-be903fa8d7eb"/>
    <x v="0"/>
    <e v="#N/A"/>
    <e v="#N/A"/>
    <e v="#N/A"/>
    <s v="FIXED"/>
    <x v="0"/>
    <m/>
    <m/>
    <m/>
    <m/>
    <x v="0"/>
  </r>
  <r>
    <x v="4"/>
    <s v="b8b4e256-d7a5-41a2-99f2-769794f60f28"/>
    <x v="0"/>
    <e v="#N/A"/>
    <e v="#N/A"/>
    <e v="#N/A"/>
    <s v="FIXED"/>
    <x v="0"/>
    <m/>
    <m/>
    <m/>
    <m/>
    <x v="0"/>
  </r>
  <r>
    <x v="0"/>
    <s v="b8b57f26-c1d4-4cd5-82d7-c43a13e0fdb3"/>
    <x v="0"/>
    <e v="#N/A"/>
    <e v="#N/A"/>
    <e v="#N/A"/>
    <s v="FIXED"/>
    <x v="0"/>
    <m/>
    <m/>
    <m/>
    <m/>
    <x v="0"/>
  </r>
  <r>
    <x v="0"/>
    <s v="b8b57fd8-ba51-4834-9416-a39d367d0831"/>
    <x v="0"/>
    <e v="#N/A"/>
    <e v="#N/A"/>
    <e v="#N/A"/>
    <s v="FIXED"/>
    <x v="0"/>
    <m/>
    <m/>
    <m/>
    <m/>
    <x v="0"/>
  </r>
  <r>
    <x v="0"/>
    <s v="b8b5edac-5912-4f51-b3fb-8c438bc1e63d"/>
    <x v="0"/>
    <e v="#N/A"/>
    <e v="#N/A"/>
    <e v="#N/A"/>
    <s v="FIXED"/>
    <x v="0"/>
    <m/>
    <m/>
    <m/>
    <m/>
    <x v="0"/>
  </r>
  <r>
    <x v="0"/>
    <s v="b8b66eb4-61ef-4db8-bd08-0e9f577de649"/>
    <x v="0"/>
    <e v="#N/A"/>
    <e v="#N/A"/>
    <e v="#N/A"/>
    <s v="FIXED"/>
    <x v="0"/>
    <m/>
    <m/>
    <m/>
    <m/>
    <x v="0"/>
  </r>
  <r>
    <x v="0"/>
    <s v="b8b67422-4476-40ac-ae4d-89e33df1cd3f"/>
    <x v="0"/>
    <e v="#N/A"/>
    <e v="#N/A"/>
    <e v="#N/A"/>
    <s v="FIXED"/>
    <x v="0"/>
    <m/>
    <m/>
    <m/>
    <m/>
    <x v="0"/>
  </r>
  <r>
    <x v="0"/>
    <s v="b8b6a882-256a-4f1b-b714-2beb92529325"/>
    <x v="0"/>
    <e v="#N/A"/>
    <e v="#N/A"/>
    <e v="#N/A"/>
    <s v="FIXED"/>
    <x v="0"/>
    <m/>
    <m/>
    <m/>
    <m/>
    <x v="0"/>
  </r>
  <r>
    <x v="0"/>
    <s v="b8b7e736-60ea-4b0f-baa7-271104b9ff4f"/>
    <x v="0"/>
    <e v="#N/A"/>
    <e v="#N/A"/>
    <e v="#N/A"/>
    <s v="FIXED"/>
    <x v="0"/>
    <m/>
    <m/>
    <m/>
    <m/>
    <x v="0"/>
  </r>
  <r>
    <x v="10"/>
    <s v="b8b82ab7-eebd-4e29-8b32-f3c7e58e9dc0"/>
    <x v="0"/>
    <e v="#N/A"/>
    <e v="#N/A"/>
    <e v="#N/A"/>
    <s v="FIXED"/>
    <x v="0"/>
    <m/>
    <m/>
    <m/>
    <m/>
    <x v="0"/>
  </r>
  <r>
    <x v="5"/>
    <s v="b8b89277-537a-43ed-8337-b8b9c859e9e8"/>
    <x v="0"/>
    <e v="#N/A"/>
    <e v="#N/A"/>
    <e v="#N/A"/>
    <s v="FIXED"/>
    <x v="0"/>
    <m/>
    <m/>
    <m/>
    <m/>
    <x v="0"/>
  </r>
  <r>
    <x v="1"/>
    <s v="b8b8d8dc-6854-4c61-be59-459250014a15"/>
    <x v="2"/>
    <s v="bpn-rosemq-04"/>
    <s v="b8b8d8dc-6854-4c61-be59-459250014a15"/>
    <s v="Low"/>
    <s v="ACTIVE"/>
    <x v="0"/>
    <m/>
    <m/>
    <m/>
    <m/>
    <x v="0"/>
  </r>
  <r>
    <x v="0"/>
    <s v="b8ba435f-33a0-441f-8ecd-f745ee02afc0"/>
    <x v="0"/>
    <e v="#N/A"/>
    <e v="#N/A"/>
    <e v="#N/A"/>
    <s v="FIXED"/>
    <x v="0"/>
    <m/>
    <m/>
    <m/>
    <m/>
    <x v="0"/>
  </r>
  <r>
    <x v="7"/>
    <s v="b8ba9569-d183-4546-8f86-38ea2a104b00"/>
    <x v="0"/>
    <e v="#N/A"/>
    <e v="#N/A"/>
    <e v="#N/A"/>
    <s v="FIXED"/>
    <x v="0"/>
    <m/>
    <m/>
    <m/>
    <m/>
    <x v="0"/>
  </r>
  <r>
    <x v="0"/>
    <s v="b8bb846b-0ed4-4a69-b8b1-f7d510a8c4c7"/>
    <x v="0"/>
    <e v="#N/A"/>
    <e v="#N/A"/>
    <e v="#N/A"/>
    <s v="FIXED"/>
    <x v="0"/>
    <m/>
    <m/>
    <m/>
    <m/>
    <x v="0"/>
  </r>
  <r>
    <x v="0"/>
    <s v="b8bba867-def2-4c05-9aa0-d77ae49367c3"/>
    <x v="0"/>
    <e v="#N/A"/>
    <e v="#N/A"/>
    <e v="#N/A"/>
    <s v="FIXED"/>
    <x v="0"/>
    <m/>
    <m/>
    <m/>
    <m/>
    <x v="0"/>
  </r>
  <r>
    <x v="0"/>
    <s v="b8bca34c-bbe0-4afd-b54b-461ba098ad20"/>
    <x v="0"/>
    <e v="#N/A"/>
    <e v="#N/A"/>
    <e v="#N/A"/>
    <s v="FIXED"/>
    <x v="0"/>
    <m/>
    <m/>
    <m/>
    <m/>
    <x v="0"/>
  </r>
  <r>
    <x v="0"/>
    <s v="b8bcdd7b-bac4-437c-85a5-d4c254d3452c"/>
    <x v="0"/>
    <e v="#N/A"/>
    <e v="#N/A"/>
    <e v="#N/A"/>
    <s v="FIXED"/>
    <x v="0"/>
    <m/>
    <m/>
    <m/>
    <m/>
    <x v="0"/>
  </r>
  <r>
    <x v="2"/>
    <s v="b8bd37a3-db6c-4827-9d96-7349327ee792"/>
    <x v="0"/>
    <e v="#N/A"/>
    <e v="#N/A"/>
    <e v="#N/A"/>
    <s v="FIXED"/>
    <x v="0"/>
    <m/>
    <m/>
    <m/>
    <m/>
    <x v="0"/>
  </r>
  <r>
    <x v="6"/>
    <s v="b8bd6b9b-165c-4293-8f02-e66203d1ee1c"/>
    <x v="0"/>
    <s v="bpn-roseterm-02"/>
    <s v="b8bd6b9b-165c-4293-8f02-e66203d1ee1c"/>
    <s v="Medium"/>
    <s v="FIXED"/>
    <x v="0"/>
    <m/>
    <m/>
    <m/>
    <m/>
    <x v="0"/>
  </r>
  <r>
    <x v="4"/>
    <s v="b8be6b83-63f8-4060-a0d9-b13658a28489"/>
    <x v="0"/>
    <e v="#N/A"/>
    <e v="#N/A"/>
    <e v="#N/A"/>
    <s v="FIXED"/>
    <x v="0"/>
    <m/>
    <m/>
    <m/>
    <m/>
    <x v="0"/>
  </r>
  <r>
    <x v="0"/>
    <s v="b8be79be-227e-4969-89ca-bcabf93029b3"/>
    <x v="0"/>
    <e v="#N/A"/>
    <e v="#N/A"/>
    <e v="#N/A"/>
    <s v="FIXED"/>
    <x v="0"/>
    <m/>
    <m/>
    <m/>
    <m/>
    <x v="0"/>
  </r>
  <r>
    <x v="5"/>
    <s v="b8bebe38-2148-405a-94e2-103de554dacc"/>
    <x v="0"/>
    <e v="#N/A"/>
    <e v="#N/A"/>
    <e v="#N/A"/>
    <s v="FIXED"/>
    <x v="0"/>
    <m/>
    <m/>
    <m/>
    <m/>
    <x v="0"/>
  </r>
  <r>
    <x v="0"/>
    <s v="b8bec783-c602-4796-b742-6511660c8097"/>
    <x v="0"/>
    <e v="#N/A"/>
    <e v="#N/A"/>
    <e v="#N/A"/>
    <s v="FIXED"/>
    <x v="0"/>
    <m/>
    <m/>
    <m/>
    <m/>
    <x v="0"/>
  </r>
  <r>
    <x v="1"/>
    <s v="b8beeec2-0258-42b8-a049-6670466b157a"/>
    <x v="2"/>
    <e v="#N/A"/>
    <e v="#N/A"/>
    <e v="#N/A"/>
    <s v="ACTIVE"/>
    <x v="0"/>
    <m/>
    <m/>
    <m/>
    <m/>
    <x v="0"/>
  </r>
  <r>
    <x v="7"/>
    <s v="b8bff360-2a9d-4247-8f3b-64ce7faea6b3"/>
    <x v="2"/>
    <s v="bpn-roseemts-02"/>
    <s v="b8bff360-2a9d-4247-8f3b-64ce7faea6b3"/>
    <s v="High"/>
    <s v="ACTIVE"/>
    <x v="0"/>
    <m/>
    <m/>
    <m/>
    <m/>
    <x v="0"/>
  </r>
  <r>
    <x v="0"/>
    <s v="b8c0adc2-3c57-4499-ad97-93e8f2604f01"/>
    <x v="2"/>
    <e v="#N/A"/>
    <e v="#N/A"/>
    <e v="#N/A"/>
    <s v="ACTIVE"/>
    <x v="0"/>
    <m/>
    <m/>
    <m/>
    <m/>
    <x v="0"/>
  </r>
  <r>
    <x v="0"/>
    <s v="b8c0f50c-dbd4-47a4-a72f-7e50b370e928"/>
    <x v="0"/>
    <e v="#N/A"/>
    <e v="#N/A"/>
    <e v="#N/A"/>
    <s v="FIXED"/>
    <x v="0"/>
    <m/>
    <m/>
    <m/>
    <m/>
    <x v="0"/>
  </r>
  <r>
    <x v="0"/>
    <s v="b8c12414-deb0-4249-94c8-9aa4ece773ea"/>
    <x v="0"/>
    <e v="#N/A"/>
    <e v="#N/A"/>
    <e v="#N/A"/>
    <s v="FIXED"/>
    <x v="0"/>
    <m/>
    <m/>
    <m/>
    <m/>
    <x v="0"/>
  </r>
  <r>
    <x v="2"/>
    <s v="b8c143e8-5a22-4e42-a7f4-03bdc72454bb"/>
    <x v="1"/>
    <s v="bpn-rosecmas-05"/>
    <s v="b8c143e8-5a22-4e42-a7f4-03bdc72454bb"/>
    <s v="Medium"/>
    <s v="RESURFACED"/>
    <x v="0"/>
    <m/>
    <m/>
    <m/>
    <m/>
    <x v="0"/>
  </r>
  <r>
    <x v="0"/>
    <s v="b8c15975-92d7-4993-9e54-91e3057b9e2f"/>
    <x v="0"/>
    <e v="#N/A"/>
    <e v="#N/A"/>
    <e v="#N/A"/>
    <s v="FIXED"/>
    <x v="0"/>
    <m/>
    <m/>
    <m/>
    <m/>
    <x v="0"/>
  </r>
  <r>
    <x v="0"/>
    <s v="b8c16af6-1cb0-4059-beb0-eec64739ac46"/>
    <x v="0"/>
    <e v="#N/A"/>
    <e v="#N/A"/>
    <e v="#N/A"/>
    <s v="FIXED"/>
    <x v="0"/>
    <m/>
    <m/>
    <m/>
    <m/>
    <x v="0"/>
  </r>
  <r>
    <x v="0"/>
    <s v="b8c17714-fb4e-4aad-8b27-14d85955b3e3"/>
    <x v="0"/>
    <s v="0258brn84z1sd2d.bpna.popularinc.net"/>
    <s v="b8c17714-fb4e-4aad-8b27-14d85955b3e3"/>
    <s v="Medium"/>
    <s v="FIXED"/>
    <x v="0"/>
    <m/>
    <m/>
    <m/>
    <m/>
    <x v="0"/>
  </r>
  <r>
    <x v="1"/>
    <s v="b8c1aaea-3bd1-431c-b2af-ddc29f8b269c"/>
    <x v="2"/>
    <e v="#N/A"/>
    <e v="#N/A"/>
    <e v="#N/A"/>
    <s v="ACTIVE"/>
    <x v="0"/>
    <m/>
    <m/>
    <m/>
    <m/>
    <x v="0"/>
  </r>
  <r>
    <x v="2"/>
    <s v="b8c1c42c-748d-4988-9dbc-8e21cb94425a"/>
    <x v="1"/>
    <s v="bpn-rosepmdb-02"/>
    <s v="b8c1c42c-748d-4988-9dbc-8e21cb94425a"/>
    <s v="High"/>
    <s v="RESURFACED"/>
    <x v="0"/>
    <m/>
    <m/>
    <m/>
    <m/>
    <x v="0"/>
  </r>
  <r>
    <x v="0"/>
    <s v="b8c21627-16f6-4821-a7cd-31cd8c076024"/>
    <x v="0"/>
    <e v="#N/A"/>
    <e v="#N/A"/>
    <e v="#N/A"/>
    <s v="FIXED"/>
    <x v="0"/>
    <m/>
    <m/>
    <m/>
    <m/>
    <x v="0"/>
  </r>
  <r>
    <x v="0"/>
    <s v="b8c29603-3759-4fb1-84f1-288dbaf1c566"/>
    <x v="0"/>
    <e v="#N/A"/>
    <e v="#N/A"/>
    <e v="#N/A"/>
    <s v="FIXED"/>
    <x v="0"/>
    <m/>
    <m/>
    <m/>
    <m/>
    <x v="0"/>
  </r>
  <r>
    <x v="0"/>
    <s v="b8c30e47-5736-4035-8512-3ec113b6b9ee"/>
    <x v="0"/>
    <e v="#N/A"/>
    <e v="#N/A"/>
    <e v="#N/A"/>
    <s v="FIXED"/>
    <x v="0"/>
    <m/>
    <m/>
    <m/>
    <m/>
    <x v="0"/>
  </r>
  <r>
    <x v="0"/>
    <s v="b8c3154e-71a0-4620-933d-ca859018286c"/>
    <x v="0"/>
    <e v="#N/A"/>
    <e v="#N/A"/>
    <e v="#N/A"/>
    <s v="FIXED"/>
    <x v="0"/>
    <m/>
    <m/>
    <m/>
    <m/>
    <x v="0"/>
  </r>
  <r>
    <x v="0"/>
    <s v="b8c67f29-ddc5-4cf7-aa82-451c52a62838"/>
    <x v="0"/>
    <e v="#N/A"/>
    <e v="#N/A"/>
    <e v="#N/A"/>
    <s v="FIXED"/>
    <x v="0"/>
    <m/>
    <m/>
    <m/>
    <m/>
    <x v="0"/>
  </r>
  <r>
    <x v="0"/>
    <s v="b8c69ca4-ce90-45f8-ae33-afb3a81f2a5f"/>
    <x v="0"/>
    <e v="#N/A"/>
    <e v="#N/A"/>
    <e v="#N/A"/>
    <s v="FIXED"/>
    <x v="0"/>
    <m/>
    <m/>
    <m/>
    <m/>
    <x v="0"/>
  </r>
  <r>
    <x v="0"/>
    <s v="b8c6a9b7-3c81-4e44-a99c-35315ca01c51"/>
    <x v="1"/>
    <e v="#N/A"/>
    <e v="#N/A"/>
    <e v="#N/A"/>
    <s v="RESURFACED"/>
    <x v="0"/>
    <m/>
    <m/>
    <m/>
    <m/>
    <x v="0"/>
  </r>
  <r>
    <x v="2"/>
    <s v="b8c6b088-76bb-4be0-ab9b-a2c6a16235bd"/>
    <x v="0"/>
    <e v="#N/A"/>
    <e v="#N/A"/>
    <e v="#N/A"/>
    <s v="FIXED"/>
    <x v="0"/>
    <m/>
    <m/>
    <m/>
    <m/>
    <x v="0"/>
  </r>
  <r>
    <x v="1"/>
    <s v="b8c873cf-812d-460b-b752-f075b01d433b"/>
    <x v="0"/>
    <e v="#N/A"/>
    <e v="#N/A"/>
    <e v="#N/A"/>
    <s v="FIXED"/>
    <x v="0"/>
    <m/>
    <m/>
    <m/>
    <m/>
    <x v="0"/>
  </r>
  <r>
    <x v="0"/>
    <s v="b8c93c14-4d86-4265-b016-48b6e30035ee"/>
    <x v="0"/>
    <e v="#N/A"/>
    <e v="#N/A"/>
    <e v="#N/A"/>
    <s v="FIXED"/>
    <x v="0"/>
    <m/>
    <m/>
    <m/>
    <m/>
    <x v="0"/>
  </r>
  <r>
    <x v="0"/>
    <s v="b8c99e5e-3c7d-495d-a2bf-cb786e5a6d9f"/>
    <x v="0"/>
    <e v="#N/A"/>
    <e v="#N/A"/>
    <e v="#N/A"/>
    <s v="FIXED"/>
    <x v="0"/>
    <m/>
    <m/>
    <m/>
    <m/>
    <x v="0"/>
  </r>
  <r>
    <x v="0"/>
    <s v="b8ca3ae5-12f1-42f3-b88e-e71d52d4a4d1"/>
    <x v="0"/>
    <e v="#N/A"/>
    <e v="#N/A"/>
    <e v="#N/A"/>
    <s v="FIXED"/>
    <x v="0"/>
    <m/>
    <m/>
    <m/>
    <m/>
    <x v="0"/>
  </r>
  <r>
    <x v="0"/>
    <s v="b8ca8743-ca3f-48f4-b976-018067be8e1c"/>
    <x v="0"/>
    <e v="#N/A"/>
    <e v="#N/A"/>
    <e v="#N/A"/>
    <s v="FIXED"/>
    <x v="0"/>
    <m/>
    <m/>
    <m/>
    <m/>
    <x v="0"/>
  </r>
  <r>
    <x v="0"/>
    <s v="b8cc2830-e7d4-4feb-a42a-cae7225de781"/>
    <x v="0"/>
    <e v="#N/A"/>
    <e v="#N/A"/>
    <e v="#N/A"/>
    <s v="FIXED"/>
    <x v="0"/>
    <m/>
    <m/>
    <m/>
    <m/>
    <x v="0"/>
  </r>
  <r>
    <x v="0"/>
    <s v="b8cc69a7-d161-4f81-a0f6-7d62bb147b5c"/>
    <x v="0"/>
    <e v="#N/A"/>
    <e v="#N/A"/>
    <e v="#N/A"/>
    <s v="FIXED"/>
    <x v="0"/>
    <m/>
    <m/>
    <m/>
    <m/>
    <x v="0"/>
  </r>
  <r>
    <x v="4"/>
    <s v="b8ccfce3-a118-4e25-81df-c2d09642fb06"/>
    <x v="0"/>
    <e v="#N/A"/>
    <e v="#N/A"/>
    <e v="#N/A"/>
    <s v="FIXED"/>
    <x v="0"/>
    <m/>
    <m/>
    <m/>
    <m/>
    <x v="0"/>
  </r>
  <r>
    <x v="0"/>
    <s v="b8cd4eee-ba9d-4362-a056-18a227a12a11"/>
    <x v="0"/>
    <e v="#N/A"/>
    <e v="#N/A"/>
    <e v="#N/A"/>
    <s v="FIXED"/>
    <x v="0"/>
    <m/>
    <m/>
    <m/>
    <m/>
    <x v="0"/>
  </r>
  <r>
    <x v="0"/>
    <s v="b8cd83b0-119f-437d-a982-e68c91538bb2"/>
    <x v="0"/>
    <e v="#N/A"/>
    <e v="#N/A"/>
    <e v="#N/A"/>
    <s v="FIXED"/>
    <x v="0"/>
    <m/>
    <m/>
    <m/>
    <m/>
    <x v="0"/>
  </r>
  <r>
    <x v="0"/>
    <s v="b8cd8f60-289d-4d1d-a030-3c390881298f"/>
    <x v="0"/>
    <s v="0091brn3xhjnd2d.bpna.popularinc.net"/>
    <s v="b8cd8f60-289d-4d1d-a030-3c390881298f"/>
    <s v="Critical"/>
    <s v="FIXED"/>
    <x v="0"/>
    <m/>
    <m/>
    <m/>
    <m/>
    <x v="0"/>
  </r>
  <r>
    <x v="1"/>
    <s v="b8ce7571-bf7b-4035-a3b9-372952f2ac43"/>
    <x v="0"/>
    <e v="#N/A"/>
    <e v="#N/A"/>
    <e v="#N/A"/>
    <s v="FIXED"/>
    <x v="0"/>
    <m/>
    <m/>
    <m/>
    <m/>
    <x v="0"/>
  </r>
  <r>
    <x v="0"/>
    <s v="b8ceaaf0-7db2-49fe-8883-612f907e6fe2"/>
    <x v="0"/>
    <e v="#N/A"/>
    <e v="#N/A"/>
    <e v="#N/A"/>
    <s v="FIXED"/>
    <x v="0"/>
    <m/>
    <m/>
    <m/>
    <m/>
    <x v="0"/>
  </r>
  <r>
    <x v="0"/>
    <s v="b8cf9df1-c088-40cd-9e9e-87a0b513b162"/>
    <x v="0"/>
    <e v="#N/A"/>
    <e v="#N/A"/>
    <e v="#N/A"/>
    <s v="FIXED"/>
    <x v="0"/>
    <m/>
    <m/>
    <m/>
    <m/>
    <x v="0"/>
  </r>
  <r>
    <x v="0"/>
    <s v="b8cfc1aa-3b16-48d0-b787-69e74236d841"/>
    <x v="0"/>
    <e v="#N/A"/>
    <e v="#N/A"/>
    <e v="#N/A"/>
    <s v="FIXED"/>
    <x v="0"/>
    <m/>
    <m/>
    <m/>
    <m/>
    <x v="0"/>
  </r>
  <r>
    <x v="0"/>
    <s v="b8cfc531-499e-47b8-b65c-0975247d9ba0"/>
    <x v="0"/>
    <e v="#N/A"/>
    <e v="#N/A"/>
    <e v="#N/A"/>
    <s v="FIXED"/>
    <x v="0"/>
    <m/>
    <m/>
    <m/>
    <m/>
    <x v="0"/>
  </r>
  <r>
    <x v="0"/>
    <s v="b8d00c00-1269-4a90-86fe-e16454d8d23b"/>
    <x v="0"/>
    <e v="#N/A"/>
    <e v="#N/A"/>
    <e v="#N/A"/>
    <s v="FIXED"/>
    <x v="0"/>
    <m/>
    <m/>
    <m/>
    <m/>
    <x v="0"/>
  </r>
  <r>
    <x v="11"/>
    <s v="b8d0e972-9fb8-4315-943e-ec95fa391b21"/>
    <x v="0"/>
    <e v="#N/A"/>
    <e v="#N/A"/>
    <e v="#N/A"/>
    <s v="FIXED"/>
    <x v="0"/>
    <m/>
    <m/>
    <m/>
    <m/>
    <x v="0"/>
  </r>
  <r>
    <x v="0"/>
    <s v="b8d1bbd9-43ab-4430-932d-779fa79cc4e7"/>
    <x v="0"/>
    <e v="#N/A"/>
    <e v="#N/A"/>
    <e v="#N/A"/>
    <s v="FIXED"/>
    <x v="0"/>
    <m/>
    <m/>
    <m/>
    <m/>
    <x v="0"/>
  </r>
  <r>
    <x v="0"/>
    <s v="b8d25648-6d61-4091-855d-f0e45c996923"/>
    <x v="0"/>
    <e v="#N/A"/>
    <e v="#N/A"/>
    <e v="#N/A"/>
    <s v="FIXED"/>
    <x v="0"/>
    <m/>
    <m/>
    <m/>
    <m/>
    <x v="0"/>
  </r>
  <r>
    <x v="0"/>
    <s v="b8d28311-5b9a-4e36-b6c1-e13ed77b03c0"/>
    <x v="0"/>
    <e v="#N/A"/>
    <e v="#N/A"/>
    <e v="#N/A"/>
    <s v="FIXED"/>
    <x v="0"/>
    <m/>
    <m/>
    <m/>
    <m/>
    <x v="0"/>
  </r>
  <r>
    <x v="0"/>
    <s v="b8d29acc-d228-4d1c-bfd4-962a279018cd"/>
    <x v="0"/>
    <e v="#N/A"/>
    <e v="#N/A"/>
    <e v="#N/A"/>
    <s v="FIXED"/>
    <x v="0"/>
    <m/>
    <m/>
    <m/>
    <m/>
    <x v="0"/>
  </r>
  <r>
    <x v="7"/>
    <s v="b8d4b95a-ab8a-43a7-8af1-6f9d55d113e7"/>
    <x v="2"/>
    <s v="bpn-rosewrts-04"/>
    <s v="b8d4b95a-ab8a-43a7-8af1-6f9d55d113e7"/>
    <s v="Medium"/>
    <s v="ACTIVE"/>
    <x v="0"/>
    <m/>
    <m/>
    <m/>
    <m/>
    <x v="0"/>
  </r>
  <r>
    <x v="0"/>
    <s v="b8d59efc-7524-45bb-9a79-b6536bd9e375"/>
    <x v="0"/>
    <e v="#N/A"/>
    <e v="#N/A"/>
    <e v="#N/A"/>
    <s v="FIXED"/>
    <x v="0"/>
    <m/>
    <m/>
    <m/>
    <m/>
    <x v="0"/>
  </r>
  <r>
    <x v="0"/>
    <s v="b8d678c9-bdbb-486a-9e66-4d24ba0743bb"/>
    <x v="0"/>
    <e v="#N/A"/>
    <e v="#N/A"/>
    <e v="#N/A"/>
    <s v="FIXED"/>
    <x v="0"/>
    <m/>
    <m/>
    <m/>
    <m/>
    <x v="0"/>
  </r>
  <r>
    <x v="8"/>
    <s v="b8d89813-a506-4d72-8d9e-1f286db05674"/>
    <x v="0"/>
    <e v="#N/A"/>
    <e v="#N/A"/>
    <e v="#N/A"/>
    <s v="FIXED"/>
    <x v="0"/>
    <m/>
    <m/>
    <m/>
    <m/>
    <x v="0"/>
  </r>
  <r>
    <x v="0"/>
    <s v="b8d94fa3-5a11-4c1a-ae4f-82315c330bfd"/>
    <x v="0"/>
    <e v="#N/A"/>
    <e v="#N/A"/>
    <e v="#N/A"/>
    <s v="FIXED"/>
    <x v="0"/>
    <m/>
    <m/>
    <m/>
    <m/>
    <x v="0"/>
  </r>
  <r>
    <x v="4"/>
    <s v="b8da9878-54f4-45c0-8913-e0c626779751"/>
    <x v="0"/>
    <e v="#N/A"/>
    <e v="#N/A"/>
    <e v="#N/A"/>
    <s v="FIXED"/>
    <x v="0"/>
    <m/>
    <m/>
    <m/>
    <m/>
    <x v="0"/>
  </r>
  <r>
    <x v="0"/>
    <s v="b8db9823-0e1b-4c38-b885-37b8a9eb95c2"/>
    <x v="0"/>
    <e v="#N/A"/>
    <e v="#N/A"/>
    <e v="#N/A"/>
    <s v="FIXED"/>
    <x v="0"/>
    <m/>
    <m/>
    <m/>
    <m/>
    <x v="0"/>
  </r>
  <r>
    <x v="4"/>
    <s v="b8dc2fc0-8a2c-4dd1-a43c-101841d6bee2"/>
    <x v="0"/>
    <e v="#N/A"/>
    <e v="#N/A"/>
    <e v="#N/A"/>
    <s v="FIXED"/>
    <x v="0"/>
    <m/>
    <m/>
    <m/>
    <m/>
    <x v="0"/>
  </r>
  <r>
    <x v="0"/>
    <s v="b8dc5b74-39c3-41df-a42e-ca26b3ccf281"/>
    <x v="0"/>
    <e v="#N/A"/>
    <e v="#N/A"/>
    <e v="#N/A"/>
    <s v="FIXED"/>
    <x v="0"/>
    <m/>
    <m/>
    <m/>
    <m/>
    <x v="0"/>
  </r>
  <r>
    <x v="0"/>
    <s v="b8dcfdc1-3db7-4d22-8bc8-8827baeb0d0b"/>
    <x v="0"/>
    <e v="#N/A"/>
    <e v="#N/A"/>
    <e v="#N/A"/>
    <s v="FIXED"/>
    <x v="0"/>
    <m/>
    <m/>
    <m/>
    <m/>
    <x v="0"/>
  </r>
  <r>
    <x v="0"/>
    <s v="b8dd1b76-5049-4c5c-b928-4ce298d54aa2"/>
    <x v="0"/>
    <e v="#N/A"/>
    <e v="#N/A"/>
    <e v="#N/A"/>
    <s v="FIXED"/>
    <x v="0"/>
    <m/>
    <m/>
    <m/>
    <m/>
    <x v="0"/>
  </r>
  <r>
    <x v="0"/>
    <s v="b8dda6d5-5fba-4fe7-ad0a-5229dea394e0"/>
    <x v="0"/>
    <e v="#N/A"/>
    <e v="#N/A"/>
    <e v="#N/A"/>
    <s v="FIXED"/>
    <x v="0"/>
    <m/>
    <m/>
    <m/>
    <m/>
    <x v="0"/>
  </r>
  <r>
    <x v="0"/>
    <s v="b8ddebe5-5f07-4057-ab8f-5b0cd3a7978b"/>
    <x v="0"/>
    <e v="#N/A"/>
    <e v="#N/A"/>
    <e v="#N/A"/>
    <s v="FIXED"/>
    <x v="0"/>
    <m/>
    <m/>
    <m/>
    <m/>
    <x v="0"/>
  </r>
  <r>
    <x v="0"/>
    <s v="b8df101c-4e1d-4f0a-88e1-ceb5ff54dfcf"/>
    <x v="0"/>
    <e v="#N/A"/>
    <e v="#N/A"/>
    <e v="#N/A"/>
    <s v="FIXED"/>
    <x v="0"/>
    <m/>
    <m/>
    <m/>
    <m/>
    <x v="0"/>
  </r>
  <r>
    <x v="0"/>
    <s v="b8e0a983-0caa-450d-84ed-745c5bf0aec9"/>
    <x v="0"/>
    <e v="#N/A"/>
    <e v="#N/A"/>
    <e v="#N/A"/>
    <s v="FIXED"/>
    <x v="0"/>
    <m/>
    <m/>
    <m/>
    <m/>
    <x v="0"/>
  </r>
  <r>
    <x v="0"/>
    <s v="b8e0c1c8-eb65-4410-a0e9-5869ba306e8e"/>
    <x v="0"/>
    <e v="#N/A"/>
    <e v="#N/A"/>
    <e v="#N/A"/>
    <s v="FIXED"/>
    <x v="0"/>
    <m/>
    <m/>
    <m/>
    <m/>
    <x v="0"/>
  </r>
  <r>
    <x v="2"/>
    <s v="b8e1da6a-6243-4a9d-b86d-0fe6bd20e5be"/>
    <x v="2"/>
    <s v="bpn-roseitts-01"/>
    <s v="b8e1da6a-6243-4a9d-b86d-0fe6bd20e5be"/>
    <s v="Medium"/>
    <s v="ACTIVE"/>
    <x v="0"/>
    <m/>
    <m/>
    <m/>
    <m/>
    <x v="0"/>
  </r>
  <r>
    <x v="0"/>
    <s v="b8e213e0-c3fc-4346-8b0c-d664e0c2d67e"/>
    <x v="0"/>
    <e v="#N/A"/>
    <e v="#N/A"/>
    <e v="#N/A"/>
    <s v="FIXED"/>
    <x v="0"/>
    <m/>
    <m/>
    <m/>
    <m/>
    <x v="0"/>
  </r>
  <r>
    <x v="0"/>
    <s v="b8e30a56-c545-4258-b9e4-c3397976a8be"/>
    <x v="0"/>
    <e v="#N/A"/>
    <e v="#N/A"/>
    <e v="#N/A"/>
    <s v="FIXED"/>
    <x v="0"/>
    <m/>
    <m/>
    <m/>
    <m/>
    <x v="0"/>
  </r>
  <r>
    <x v="4"/>
    <s v="b8e37927-aa72-46a3-a45c-503e7e3ec916"/>
    <x v="0"/>
    <e v="#N/A"/>
    <e v="#N/A"/>
    <e v="#N/A"/>
    <s v="FIXED"/>
    <x v="0"/>
    <m/>
    <m/>
    <m/>
    <m/>
    <x v="0"/>
  </r>
  <r>
    <x v="1"/>
    <s v="b8e3b54f-3a4e-4301-8852-9e2552a81e45"/>
    <x v="1"/>
    <s v="bpn-atmnetop-01"/>
    <s v="b8e3b54f-3a4e-4301-8852-9e2552a81e45"/>
    <s v="Medium"/>
    <s v="RESURFACED"/>
    <x v="0"/>
    <m/>
    <m/>
    <m/>
    <m/>
    <x v="0"/>
  </r>
  <r>
    <x v="0"/>
    <s v="b8e478da-15cd-4193-b58a-f4715874fcc9"/>
    <x v="0"/>
    <e v="#N/A"/>
    <e v="#N/A"/>
    <e v="#N/A"/>
    <s v="FIXED"/>
    <x v="0"/>
    <m/>
    <m/>
    <m/>
    <m/>
    <x v="0"/>
  </r>
  <r>
    <x v="0"/>
    <s v="b8e4cc90-c7e6-42cc-b1ec-41383b833d53"/>
    <x v="0"/>
    <e v="#N/A"/>
    <e v="#N/A"/>
    <e v="#N/A"/>
    <s v="FIXED"/>
    <x v="0"/>
    <m/>
    <m/>
    <m/>
    <m/>
    <x v="0"/>
  </r>
  <r>
    <x v="5"/>
    <s v="b8e57e41-4ab1-4a68-85a8-302a7d54ff93"/>
    <x v="0"/>
    <e v="#N/A"/>
    <e v="#N/A"/>
    <e v="#N/A"/>
    <s v="FIXED"/>
    <x v="0"/>
    <m/>
    <m/>
    <m/>
    <m/>
    <x v="0"/>
  </r>
  <r>
    <x v="0"/>
    <s v="b8e5e1c7-113b-4bfb-8b72-ef8e881f3419"/>
    <x v="0"/>
    <e v="#N/A"/>
    <e v="#N/A"/>
    <e v="#N/A"/>
    <s v="FIXED"/>
    <x v="0"/>
    <m/>
    <m/>
    <m/>
    <m/>
    <x v="0"/>
  </r>
  <r>
    <x v="7"/>
    <s v="b8e7656b-4098-482b-af3d-578be261ac1b"/>
    <x v="2"/>
    <s v="bpn-rosecias-01"/>
    <s v="b8e7656b-4098-482b-af3d-578be261ac1b"/>
    <s v="High"/>
    <s v="ACTIVE"/>
    <x v="0"/>
    <m/>
    <m/>
    <m/>
    <m/>
    <x v="0"/>
  </r>
  <r>
    <x v="1"/>
    <s v="b8e7abf2-26b0-4309-8faa-729eca9f6f92"/>
    <x v="2"/>
    <s v="pcb-rosemx-13"/>
    <s v="b8e7abf2-26b0-4309-8faa-729eca9f6f92"/>
    <s v="Medium"/>
    <s v="ACTIVE"/>
    <x v="0"/>
    <m/>
    <m/>
    <m/>
    <m/>
    <x v="0"/>
  </r>
  <r>
    <x v="0"/>
    <s v="b8e8236f-bc22-4fef-8ec2-465fc3300b63"/>
    <x v="0"/>
    <e v="#N/A"/>
    <e v="#N/A"/>
    <e v="#N/A"/>
    <s v="FIXED"/>
    <x v="0"/>
    <m/>
    <m/>
    <m/>
    <m/>
    <x v="0"/>
  </r>
  <r>
    <x v="10"/>
    <s v="b8e85c90-a289-41f2-b546-9370f6f3e7fe"/>
    <x v="2"/>
    <s v="bpn-rosefrdb-02"/>
    <s v="b8e85c90-a289-41f2-b546-9370f6f3e7fe"/>
    <s v="Medium"/>
    <s v="ACTIVE"/>
    <x v="0"/>
    <m/>
    <m/>
    <m/>
    <m/>
    <x v="0"/>
  </r>
  <r>
    <x v="0"/>
    <s v="b8e876e8-2e2e-4acd-8b87-c1ac882d155a"/>
    <x v="0"/>
    <e v="#N/A"/>
    <e v="#N/A"/>
    <e v="#N/A"/>
    <s v="FIXED"/>
    <x v="0"/>
    <m/>
    <m/>
    <m/>
    <m/>
    <x v="0"/>
  </r>
  <r>
    <x v="0"/>
    <s v="b8e87dc7-26f8-4c8f-bf0e-1a416c9083bc"/>
    <x v="0"/>
    <e v="#N/A"/>
    <e v="#N/A"/>
    <e v="#N/A"/>
    <s v="FIXED"/>
    <x v="0"/>
    <m/>
    <m/>
    <m/>
    <m/>
    <x v="0"/>
  </r>
  <r>
    <x v="4"/>
    <s v="b8ed0a57-a75c-4203-a878-139e66210598"/>
    <x v="0"/>
    <e v="#N/A"/>
    <e v="#N/A"/>
    <e v="#N/A"/>
    <s v="FIXED"/>
    <x v="0"/>
    <m/>
    <m/>
    <m/>
    <m/>
    <x v="0"/>
  </r>
  <r>
    <x v="0"/>
    <s v="b8ed8985-3d89-4a26-a371-131123afb2f8"/>
    <x v="0"/>
    <e v="#N/A"/>
    <e v="#N/A"/>
    <e v="#N/A"/>
    <s v="FIXED"/>
    <x v="0"/>
    <m/>
    <m/>
    <m/>
    <m/>
    <x v="0"/>
  </r>
  <r>
    <x v="0"/>
    <s v="b8ee5aa4-3d84-488c-b564-5d689274ee17"/>
    <x v="0"/>
    <e v="#N/A"/>
    <e v="#N/A"/>
    <e v="#N/A"/>
    <s v="FIXED"/>
    <x v="0"/>
    <m/>
    <m/>
    <m/>
    <m/>
    <x v="0"/>
  </r>
  <r>
    <x v="7"/>
    <s v="b8ee7676-06b9-485b-924c-360d41a5b208"/>
    <x v="0"/>
    <e v="#N/A"/>
    <e v="#N/A"/>
    <e v="#N/A"/>
    <s v="FIXED"/>
    <x v="0"/>
    <m/>
    <m/>
    <m/>
    <m/>
    <x v="0"/>
  </r>
  <r>
    <x v="0"/>
    <s v="b8eee53a-ffcc-4aa3-aaeb-a442ba19e232"/>
    <x v="0"/>
    <e v="#N/A"/>
    <e v="#N/A"/>
    <e v="#N/A"/>
    <s v="FIXED"/>
    <x v="0"/>
    <m/>
    <m/>
    <m/>
    <m/>
    <x v="0"/>
  </r>
  <r>
    <x v="0"/>
    <s v="b8ef1f22-9271-4489-a02d-313daf6af69d"/>
    <x v="0"/>
    <e v="#N/A"/>
    <e v="#N/A"/>
    <e v="#N/A"/>
    <s v="FIXED"/>
    <x v="0"/>
    <m/>
    <m/>
    <m/>
    <m/>
    <x v="0"/>
  </r>
  <r>
    <x v="0"/>
    <s v="b8ef45e2-0c77-42c2-a051-3cfd746d52cf"/>
    <x v="0"/>
    <e v="#N/A"/>
    <e v="#N/A"/>
    <e v="#N/A"/>
    <s v="FIXED"/>
    <x v="0"/>
    <m/>
    <m/>
    <m/>
    <m/>
    <x v="0"/>
  </r>
  <r>
    <x v="0"/>
    <s v="b8ef843d-af34-46f6-8fc1-f2990cabc588"/>
    <x v="0"/>
    <e v="#N/A"/>
    <e v="#N/A"/>
    <e v="#N/A"/>
    <s v="FIXED"/>
    <x v="0"/>
    <m/>
    <m/>
    <m/>
    <m/>
    <x v="0"/>
  </r>
  <r>
    <x v="4"/>
    <s v="b8f0b24d-ad4e-4641-97c8-3e399b3dbc36"/>
    <x v="0"/>
    <e v="#N/A"/>
    <e v="#N/A"/>
    <e v="#N/A"/>
    <s v="FIXED"/>
    <x v="0"/>
    <m/>
    <m/>
    <m/>
    <m/>
    <x v="0"/>
  </r>
  <r>
    <x v="0"/>
    <s v="b8f11796-67f4-455c-be48-5c67a55b29cd"/>
    <x v="0"/>
    <e v="#N/A"/>
    <e v="#N/A"/>
    <e v="#N/A"/>
    <s v="FIXED"/>
    <x v="0"/>
    <m/>
    <m/>
    <m/>
    <m/>
    <x v="0"/>
  </r>
  <r>
    <x v="6"/>
    <s v="b8f11ab0-bfef-4723-b931-c7629f307383"/>
    <x v="0"/>
    <e v="#N/A"/>
    <e v="#N/A"/>
    <e v="#N/A"/>
    <s v="FIXED"/>
    <x v="0"/>
    <m/>
    <m/>
    <m/>
    <m/>
    <x v="0"/>
  </r>
  <r>
    <x v="0"/>
    <s v="b8f18ea1-e6db-4f4c-b186-eb95c23194ce"/>
    <x v="0"/>
    <e v="#N/A"/>
    <e v="#N/A"/>
    <e v="#N/A"/>
    <s v="FIXED"/>
    <x v="0"/>
    <m/>
    <m/>
    <m/>
    <m/>
    <x v="0"/>
  </r>
  <r>
    <x v="0"/>
    <s v="b8f1bdc7-b80e-47d7-9cb0-00b4c30d3277"/>
    <x v="0"/>
    <s v="0006bcp3xymnd2d.bpna.popularinc.net"/>
    <s v="b8f1bdc7-b80e-47d7-9cb0-00b4c30d3277"/>
    <s v="High"/>
    <s v="FIXED"/>
    <x v="0"/>
    <m/>
    <m/>
    <m/>
    <m/>
    <x v="0"/>
  </r>
  <r>
    <x v="0"/>
    <s v="b8f1e308-1352-4da7-9b4a-1778ccc2387a"/>
    <x v="0"/>
    <e v="#N/A"/>
    <e v="#N/A"/>
    <e v="#N/A"/>
    <s v="FIXED"/>
    <x v="0"/>
    <m/>
    <m/>
    <m/>
    <m/>
    <x v="0"/>
  </r>
  <r>
    <x v="2"/>
    <s v="b8f245ff-6667-4f7d-ad2f-a0bfb0ae544c"/>
    <x v="2"/>
    <s v="bpn-cmtygvws-01"/>
    <s v="b8f245ff-6667-4f7d-ad2f-a0bfb0ae544c"/>
    <s v="Low"/>
    <s v="ACTIVE"/>
    <x v="0"/>
    <m/>
    <m/>
    <m/>
    <m/>
    <x v="0"/>
  </r>
  <r>
    <x v="0"/>
    <s v="b8f25565-7150-4792-9293-15d2fb80bf64"/>
    <x v="2"/>
    <s v="0060brn3xhpnd2d.bpna.popularinc.net"/>
    <s v="b8f25565-7150-4792-9293-15d2fb80bf64"/>
    <s v="High"/>
    <s v="ACTIVE"/>
    <x v="0"/>
    <m/>
    <m/>
    <m/>
    <m/>
    <x v="0"/>
  </r>
  <r>
    <x v="4"/>
    <s v="b8f271c8-1ec6-4268-9dcb-986b50a2f407"/>
    <x v="0"/>
    <e v="#N/A"/>
    <e v="#N/A"/>
    <e v="#N/A"/>
    <s v="FIXED"/>
    <x v="0"/>
    <m/>
    <m/>
    <m/>
    <m/>
    <x v="0"/>
  </r>
  <r>
    <x v="0"/>
    <s v="b8f2a1a9-32e1-456c-a69c-89e39aa81ece"/>
    <x v="0"/>
    <e v="#N/A"/>
    <e v="#N/A"/>
    <e v="#N/A"/>
    <s v="FIXED"/>
    <x v="0"/>
    <m/>
    <m/>
    <m/>
    <m/>
    <x v="0"/>
  </r>
  <r>
    <x v="0"/>
    <s v="b8f40872-b25e-421d-baa5-f950489f46d2"/>
    <x v="0"/>
    <e v="#N/A"/>
    <e v="#N/A"/>
    <e v="#N/A"/>
    <s v="FIXED"/>
    <x v="0"/>
    <m/>
    <m/>
    <m/>
    <m/>
    <x v="0"/>
  </r>
  <r>
    <x v="0"/>
    <s v="b8f41b59-c932-47e3-9563-1de3d080571b"/>
    <x v="0"/>
    <e v="#N/A"/>
    <e v="#N/A"/>
    <e v="#N/A"/>
    <s v="FIXED"/>
    <x v="0"/>
    <m/>
    <m/>
    <m/>
    <m/>
    <x v="0"/>
  </r>
  <r>
    <x v="0"/>
    <s v="b8f42856-0238-47ad-ab52-b9eda48f3430"/>
    <x v="0"/>
    <e v="#N/A"/>
    <e v="#N/A"/>
    <e v="#N/A"/>
    <s v="FIXED"/>
    <x v="0"/>
    <m/>
    <m/>
    <m/>
    <m/>
    <x v="0"/>
  </r>
  <r>
    <x v="1"/>
    <s v="b8f5432c-e40f-4e5e-8547-37c51ee9446d"/>
    <x v="0"/>
    <s v="bpn-miambp-01"/>
    <s v="b8f5432c-e40f-4e5e-8547-37c51ee9446d"/>
    <s v="Critical"/>
    <s v="FIXED"/>
    <x v="0"/>
    <m/>
    <m/>
    <m/>
    <m/>
    <x v="0"/>
  </r>
  <r>
    <x v="0"/>
    <s v="b8f54919-dc36-4ec8-b2a0-2f236ba09364"/>
    <x v="1"/>
    <s v="miambko16r2rn2l.bpna.popularinc.net"/>
    <s v="b8f54919-dc36-4ec8-b2a0-2f236ba09364"/>
    <s v="Medium"/>
    <s v="RESURFACED"/>
    <x v="0"/>
    <m/>
    <m/>
    <m/>
    <m/>
    <x v="0"/>
  </r>
  <r>
    <x v="0"/>
    <s v="b8f71885-091c-4cb4-81d7-b858c69e7a84"/>
    <x v="0"/>
    <e v="#N/A"/>
    <e v="#N/A"/>
    <e v="#N/A"/>
    <s v="FIXED"/>
    <x v="0"/>
    <m/>
    <m/>
    <m/>
    <m/>
    <x v="0"/>
  </r>
  <r>
    <x v="2"/>
    <s v="b8f7666b-2790-44d8-9c85-09adf01acbd1"/>
    <x v="2"/>
    <s v="bpn-backgvws-02"/>
    <s v="b8f7666b-2790-44d8-9c85-09adf01acbd1"/>
    <s v="High"/>
    <s v="ACTIVE"/>
    <x v="0"/>
    <m/>
    <m/>
    <m/>
    <m/>
    <x v="0"/>
  </r>
  <r>
    <x v="0"/>
    <s v="b8f8fe0e-5453-4fd2-b03e-56611d0ef09c"/>
    <x v="0"/>
    <e v="#N/A"/>
    <e v="#N/A"/>
    <e v="#N/A"/>
    <s v="FIXED"/>
    <x v="0"/>
    <m/>
    <m/>
    <m/>
    <m/>
    <x v="0"/>
  </r>
  <r>
    <x v="0"/>
    <s v="b8f97265-e944-4c33-8425-d1140cb42d4f"/>
    <x v="0"/>
    <e v="#N/A"/>
    <e v="#N/A"/>
    <e v="#N/A"/>
    <s v="FIXED"/>
    <x v="0"/>
    <m/>
    <m/>
    <m/>
    <m/>
    <x v="0"/>
  </r>
  <r>
    <x v="0"/>
    <s v="b8fa0b6e-cd4b-4aad-945f-1835e5b4a30c"/>
    <x v="0"/>
    <e v="#N/A"/>
    <e v="#N/A"/>
    <e v="#N/A"/>
    <s v="FIXED"/>
    <x v="0"/>
    <m/>
    <m/>
    <m/>
    <m/>
    <x v="0"/>
  </r>
  <r>
    <x v="0"/>
    <s v="b8fa62e6-9505-439d-99d2-750a281eb670"/>
    <x v="0"/>
    <e v="#N/A"/>
    <e v="#N/A"/>
    <e v="#N/A"/>
    <s v="FIXED"/>
    <x v="0"/>
    <m/>
    <m/>
    <m/>
    <m/>
    <x v="0"/>
  </r>
  <r>
    <x v="1"/>
    <s v="b8fb2337-7799-4f7e-8810-d86398a16a9e"/>
    <x v="0"/>
    <e v="#N/A"/>
    <e v="#N/A"/>
    <e v="#N/A"/>
    <s v="FIXED"/>
    <x v="0"/>
    <m/>
    <m/>
    <m/>
    <m/>
    <x v="0"/>
  </r>
  <r>
    <x v="0"/>
    <s v="b8fb3b58-d17b-443d-bb90-d6a5b5726648"/>
    <x v="0"/>
    <e v="#N/A"/>
    <e v="#N/A"/>
    <e v="#N/A"/>
    <s v="FIXED"/>
    <x v="0"/>
    <m/>
    <m/>
    <m/>
    <m/>
    <x v="0"/>
  </r>
  <r>
    <x v="6"/>
    <s v="b8fbe104-6db2-493d-a66a-7901b68c57bf"/>
    <x v="0"/>
    <s v="bpn-rosetecm-04"/>
    <s v="b8fbe104-6db2-493d-a66a-7901b68c57bf"/>
    <s v="High"/>
    <s v="FIXED"/>
    <x v="0"/>
    <m/>
    <m/>
    <m/>
    <m/>
    <x v="0"/>
  </r>
  <r>
    <x v="0"/>
    <s v="b8fdaa52-a344-4e38-b491-b5372d2847c7"/>
    <x v="0"/>
    <e v="#N/A"/>
    <e v="#N/A"/>
    <e v="#N/A"/>
    <s v="FIXED"/>
    <x v="0"/>
    <m/>
    <m/>
    <m/>
    <m/>
    <x v="0"/>
  </r>
  <r>
    <x v="2"/>
    <s v="b8fde6c4-712e-4f6c-b9a9-3fbcaa4b6226"/>
    <x v="0"/>
    <e v="#N/A"/>
    <e v="#N/A"/>
    <e v="#N/A"/>
    <s v="FIXED"/>
    <x v="0"/>
    <m/>
    <m/>
    <m/>
    <m/>
    <x v="0"/>
  </r>
  <r>
    <x v="6"/>
    <s v="b8fe9c8d-4a33-4a78-8553-66aa07f0b7a2"/>
    <x v="1"/>
    <s v="bpn-rosetecm-05"/>
    <s v="b8fe9c8d-4a33-4a78-8553-66aa07f0b7a2"/>
    <s v="High"/>
    <s v="RESURFACED"/>
    <x v="0"/>
    <m/>
    <m/>
    <m/>
    <m/>
    <x v="0"/>
  </r>
  <r>
    <x v="0"/>
    <s v="b8febc0a-7601-4ba8-b995-9b9bbb693121"/>
    <x v="0"/>
    <e v="#N/A"/>
    <e v="#N/A"/>
    <e v="#N/A"/>
    <s v="FIXED"/>
    <x v="0"/>
    <m/>
    <m/>
    <m/>
    <m/>
    <x v="0"/>
  </r>
  <r>
    <x v="0"/>
    <s v="b8ffc274-010b-4c6c-856b-b06d1ee12817"/>
    <x v="0"/>
    <e v="#N/A"/>
    <e v="#N/A"/>
    <e v="#N/A"/>
    <s v="FIXED"/>
    <x v="0"/>
    <m/>
    <m/>
    <m/>
    <m/>
    <x v="0"/>
  </r>
  <r>
    <x v="0"/>
    <s v="b900085d-b118-4147-bc84-63f0973ab46f"/>
    <x v="0"/>
    <s v="miambkoh317ll3l"/>
    <s v="b900085d-b118-4147-bc84-63f0973ab46f"/>
    <s v="Critical"/>
    <s v="FIXED"/>
    <x v="0"/>
    <m/>
    <m/>
    <m/>
    <m/>
    <x v="0"/>
  </r>
  <r>
    <x v="4"/>
    <s v="b9006b53-3e31-416b-bdd4-79b78bc02d27"/>
    <x v="0"/>
    <e v="#N/A"/>
    <e v="#N/A"/>
    <e v="#N/A"/>
    <s v="FIXED"/>
    <x v="0"/>
    <m/>
    <m/>
    <m/>
    <m/>
    <x v="0"/>
  </r>
  <r>
    <x v="0"/>
    <s v="b90283db-af9c-498e-9bcf-6b929805e467"/>
    <x v="0"/>
    <e v="#N/A"/>
    <e v="#N/A"/>
    <e v="#N/A"/>
    <s v="FIXED"/>
    <x v="0"/>
    <m/>
    <m/>
    <m/>
    <m/>
    <x v="0"/>
  </r>
  <r>
    <x v="2"/>
    <s v="b9034d75-129e-4a25-9e9f-21574514972d"/>
    <x v="0"/>
    <e v="#N/A"/>
    <e v="#N/A"/>
    <e v="#N/A"/>
    <s v="FIXED"/>
    <x v="0"/>
    <m/>
    <m/>
    <m/>
    <m/>
    <x v="0"/>
  </r>
  <r>
    <x v="0"/>
    <s v="b90452c3-92cd-418d-b33a-6c0c522dfabf"/>
    <x v="0"/>
    <e v="#N/A"/>
    <e v="#N/A"/>
    <e v="#N/A"/>
    <s v="FIXED"/>
    <x v="0"/>
    <m/>
    <m/>
    <m/>
    <m/>
    <x v="0"/>
  </r>
  <r>
    <x v="2"/>
    <s v="b9048673-6b1c-431e-b5a0-bd3d9a1e0038"/>
    <x v="3"/>
    <e v="#N/A"/>
    <e v="#N/A"/>
    <e v="#N/A"/>
    <s v="NEW"/>
    <x v="0"/>
    <m/>
    <m/>
    <m/>
    <m/>
    <x v="0"/>
  </r>
  <r>
    <x v="9"/>
    <s v="b9050af5-cf74-4876-8ccc-0ab6aba52bd4"/>
    <x v="0"/>
    <s v="bpn-rosedvqa-06"/>
    <s v="b9050af5-cf74-4876-8ccc-0ab6aba52bd4"/>
    <s v="Medium"/>
    <s v="FIXED"/>
    <x v="0"/>
    <m/>
    <m/>
    <m/>
    <m/>
    <x v="0"/>
  </r>
  <r>
    <x v="1"/>
    <s v="b906aed9-00de-4f25-95c0-fc468c1906f4"/>
    <x v="0"/>
    <e v="#N/A"/>
    <e v="#N/A"/>
    <e v="#N/A"/>
    <s v="FIXED"/>
    <x v="0"/>
    <m/>
    <m/>
    <m/>
    <m/>
    <x v="0"/>
  </r>
  <r>
    <x v="0"/>
    <s v="b906b968-4d86-4963-bb9e-95ee36a3e58a"/>
    <x v="0"/>
    <e v="#N/A"/>
    <e v="#N/A"/>
    <e v="#N/A"/>
    <s v="FIXED"/>
    <x v="0"/>
    <m/>
    <m/>
    <m/>
    <m/>
    <x v="0"/>
  </r>
  <r>
    <x v="1"/>
    <s v="b906da73-039a-4310-82ab-1e912070c50a"/>
    <x v="0"/>
    <e v="#N/A"/>
    <e v="#N/A"/>
    <e v="#N/A"/>
    <s v="FIXED"/>
    <x v="0"/>
    <m/>
    <m/>
    <m/>
    <m/>
    <x v="0"/>
  </r>
  <r>
    <x v="0"/>
    <s v="b907b39c-9270-46ed-b28c-87939d09dcc0"/>
    <x v="2"/>
    <s v="0265brn2xfwgb2d.bpna.popularinc.net"/>
    <s v="b907b39c-9270-46ed-b28c-87939d09dcc0"/>
    <s v="High"/>
    <s v="ACTIVE"/>
    <x v="0"/>
    <m/>
    <m/>
    <m/>
    <m/>
    <x v="0"/>
  </r>
  <r>
    <x v="0"/>
    <s v="b907d295-9d5d-4c74-9ab6-00bdb7ef3550"/>
    <x v="0"/>
    <e v="#N/A"/>
    <e v="#N/A"/>
    <e v="#N/A"/>
    <s v="FIXED"/>
    <x v="0"/>
    <m/>
    <m/>
    <m/>
    <m/>
    <x v="0"/>
  </r>
  <r>
    <x v="2"/>
    <s v="b9093846-900c-4d08-ba43-8d5755b12118"/>
    <x v="2"/>
    <s v="bpn-roseevdb-01"/>
    <s v="b9093846-900c-4d08-ba43-8d5755b12118"/>
    <s v="Medium"/>
    <s v="ACTIVE"/>
    <x v="0"/>
    <m/>
    <m/>
    <m/>
    <m/>
    <x v="0"/>
  </r>
  <r>
    <x v="4"/>
    <s v="b90a1d12-dfb7-45c6-a00b-cfc4a7209ed7"/>
    <x v="0"/>
    <e v="#N/A"/>
    <e v="#N/A"/>
    <e v="#N/A"/>
    <s v="FIXED"/>
    <x v="0"/>
    <m/>
    <m/>
    <m/>
    <m/>
    <x v="0"/>
  </r>
  <r>
    <x v="0"/>
    <s v="b90a4610-5903-4b64-b466-73a21e05f083"/>
    <x v="0"/>
    <e v="#N/A"/>
    <e v="#N/A"/>
    <e v="#N/A"/>
    <s v="FIXED"/>
    <x v="0"/>
    <m/>
    <m/>
    <m/>
    <m/>
    <x v="0"/>
  </r>
  <r>
    <x v="0"/>
    <s v="b90a5ddd-7873-4eb2-8a0c-a40be5d07033"/>
    <x v="0"/>
    <e v="#N/A"/>
    <e v="#N/A"/>
    <e v="#N/A"/>
    <s v="FIXED"/>
    <x v="0"/>
    <m/>
    <m/>
    <m/>
    <m/>
    <x v="0"/>
  </r>
  <r>
    <x v="0"/>
    <s v="b90b9770-1681-4d8a-a30c-be6bdde05ce1"/>
    <x v="0"/>
    <e v="#N/A"/>
    <e v="#N/A"/>
    <e v="#N/A"/>
    <s v="FIXED"/>
    <x v="0"/>
    <m/>
    <m/>
    <m/>
    <m/>
    <x v="0"/>
  </r>
  <r>
    <x v="9"/>
    <s v="b90cd8d7-5744-4db9-b982-c2da7f1f08f5"/>
    <x v="0"/>
    <e v="#N/A"/>
    <e v="#N/A"/>
    <e v="#N/A"/>
    <s v="FIXED"/>
    <x v="0"/>
    <m/>
    <m/>
    <m/>
    <m/>
    <x v="0"/>
  </r>
  <r>
    <x v="0"/>
    <s v="b90cfe5e-1621-4894-919e-757e024a67a3"/>
    <x v="0"/>
    <e v="#N/A"/>
    <e v="#N/A"/>
    <e v="#N/A"/>
    <s v="FIXED"/>
    <x v="0"/>
    <m/>
    <m/>
    <m/>
    <m/>
    <x v="0"/>
  </r>
  <r>
    <x v="6"/>
    <s v="b90d3f0a-5ef3-4107-875b-c439c2e741d2"/>
    <x v="0"/>
    <e v="#N/A"/>
    <e v="#N/A"/>
    <e v="#N/A"/>
    <s v="FIXED"/>
    <x v="0"/>
    <m/>
    <m/>
    <m/>
    <m/>
    <x v="0"/>
  </r>
  <r>
    <x v="0"/>
    <s v="b90df5a2-a002-4856-875c-37b58080e7dc"/>
    <x v="0"/>
    <e v="#N/A"/>
    <e v="#N/A"/>
    <e v="#N/A"/>
    <s v="FIXED"/>
    <x v="0"/>
    <m/>
    <m/>
    <m/>
    <m/>
    <x v="0"/>
  </r>
  <r>
    <x v="0"/>
    <s v="b90e170f-f108-4e27-8ba8-9421ed0d7bf4"/>
    <x v="0"/>
    <e v="#N/A"/>
    <e v="#N/A"/>
    <e v="#N/A"/>
    <s v="FIXED"/>
    <x v="0"/>
    <m/>
    <m/>
    <m/>
    <m/>
    <x v="0"/>
  </r>
  <r>
    <x v="0"/>
    <s v="b90e1b15-cb86-41f2-b261-71ddb021384f"/>
    <x v="0"/>
    <e v="#N/A"/>
    <e v="#N/A"/>
    <e v="#N/A"/>
    <s v="FIXED"/>
    <x v="0"/>
    <m/>
    <m/>
    <m/>
    <m/>
    <x v="0"/>
  </r>
  <r>
    <x v="6"/>
    <s v="b90e3179-9eee-486b-bc7c-5f2c2dc94841"/>
    <x v="2"/>
    <s v="bpn-roseclts-03"/>
    <s v="b90e3179-9eee-486b-bc7c-5f2c2dc94841"/>
    <s v="Critical"/>
    <s v="ACTIVE"/>
    <x v="0"/>
    <m/>
    <m/>
    <m/>
    <m/>
    <x v="0"/>
  </r>
  <r>
    <x v="0"/>
    <s v="b90f8ac3-6cc5-4af4-a1d0-464354d065dd"/>
    <x v="0"/>
    <e v="#N/A"/>
    <e v="#N/A"/>
    <e v="#N/A"/>
    <s v="FIXED"/>
    <x v="0"/>
    <m/>
    <m/>
    <m/>
    <m/>
    <x v="0"/>
  </r>
  <r>
    <x v="0"/>
    <s v="b9102cae-cb91-4604-b81a-76c22a23ace9"/>
    <x v="0"/>
    <s v="0022brnbz0rnd2d.bpna.popularinc.net"/>
    <s v="b9102cae-cb91-4604-b81a-76c22a23ace9"/>
    <s v="High"/>
    <s v="FIXED"/>
    <x v="0"/>
    <m/>
    <m/>
    <m/>
    <m/>
    <x v="0"/>
  </r>
  <r>
    <x v="1"/>
    <s v="b9124063-a72f-4162-91eb-93b651cac605"/>
    <x v="0"/>
    <e v="#N/A"/>
    <e v="#N/A"/>
    <e v="#N/A"/>
    <s v="FIXED"/>
    <x v="0"/>
    <m/>
    <m/>
    <m/>
    <m/>
    <x v="0"/>
  </r>
  <r>
    <x v="4"/>
    <s v="b912fe29-a70a-4c07-a0cd-9e336e37a51e"/>
    <x v="2"/>
    <s v="bdwybrng3dlkh2d.bpna.popularinc.net"/>
    <s v="b912fe29-a70a-4c07-a0cd-9e336e37a51e"/>
    <s v="High"/>
    <s v="ACTIVE"/>
    <x v="0"/>
    <m/>
    <m/>
    <m/>
    <m/>
    <x v="0"/>
  </r>
  <r>
    <x v="0"/>
    <s v="b9130ca4-7e17-40d5-a1dc-ee0934840bcc"/>
    <x v="0"/>
    <e v="#N/A"/>
    <e v="#N/A"/>
    <e v="#N/A"/>
    <s v="FIXED"/>
    <x v="0"/>
    <m/>
    <m/>
    <m/>
    <m/>
    <x v="0"/>
  </r>
  <r>
    <x v="0"/>
    <s v="b9142bc3-13c1-437a-96e9-577ac3e5eeb1"/>
    <x v="0"/>
    <e v="#N/A"/>
    <e v="#N/A"/>
    <e v="#N/A"/>
    <s v="FIXED"/>
    <x v="0"/>
    <m/>
    <m/>
    <m/>
    <m/>
    <x v="0"/>
  </r>
  <r>
    <x v="0"/>
    <s v="b914cb30-754e-476e-a397-ac97fbe4a7b6"/>
    <x v="0"/>
    <e v="#N/A"/>
    <e v="#N/A"/>
    <e v="#N/A"/>
    <s v="FIXED"/>
    <x v="0"/>
    <m/>
    <m/>
    <m/>
    <m/>
    <x v="0"/>
  </r>
  <r>
    <x v="0"/>
    <s v="b915e9bb-4588-4e9f-bbda-f63f9c1fa78e"/>
    <x v="0"/>
    <e v="#N/A"/>
    <e v="#N/A"/>
    <e v="#N/A"/>
    <s v="FIXED"/>
    <x v="0"/>
    <m/>
    <m/>
    <m/>
    <m/>
    <x v="0"/>
  </r>
  <r>
    <x v="2"/>
    <s v="b91705fd-f2ae-4f40-8a0d-e3343196f0c5"/>
    <x v="0"/>
    <s v="clusterdb-03"/>
    <s v="b91705fd-f2ae-4f40-8a0d-e3343196f0c5"/>
    <s v="High"/>
    <s v="FIXED"/>
    <x v="0"/>
    <m/>
    <m/>
    <m/>
    <m/>
    <x v="0"/>
  </r>
  <r>
    <x v="0"/>
    <s v="b917be79-d77e-450d-8ef2-c982785d7a06"/>
    <x v="0"/>
    <e v="#N/A"/>
    <e v="#N/A"/>
    <e v="#N/A"/>
    <s v="FIXED"/>
    <x v="0"/>
    <m/>
    <m/>
    <m/>
    <m/>
    <x v="0"/>
  </r>
  <r>
    <x v="0"/>
    <s v="b91802a3-a1b4-4524-92ee-bdb118353723"/>
    <x v="0"/>
    <e v="#N/A"/>
    <e v="#N/A"/>
    <e v="#N/A"/>
    <s v="FIXED"/>
    <x v="0"/>
    <m/>
    <m/>
    <m/>
    <m/>
    <x v="0"/>
  </r>
  <r>
    <x v="0"/>
    <s v="b918c125-987c-4f36-ab6f-ce118dc3ac10"/>
    <x v="0"/>
    <e v="#N/A"/>
    <e v="#N/A"/>
    <e v="#N/A"/>
    <s v="FIXED"/>
    <x v="0"/>
    <m/>
    <m/>
    <m/>
    <m/>
    <x v="0"/>
  </r>
  <r>
    <x v="6"/>
    <s v="b918c16c-9923-4b4b-baf4-c5805c4854e9"/>
    <x v="0"/>
    <e v="#N/A"/>
    <e v="#N/A"/>
    <e v="#N/A"/>
    <s v="FIXED"/>
    <x v="0"/>
    <m/>
    <m/>
    <m/>
    <m/>
    <x v="0"/>
  </r>
  <r>
    <x v="0"/>
    <s v="b919177c-e1f0-4fa4-b587-9c6d09abfec8"/>
    <x v="0"/>
    <e v="#N/A"/>
    <e v="#N/A"/>
    <e v="#N/A"/>
    <s v="FIXED"/>
    <x v="0"/>
    <m/>
    <m/>
    <m/>
    <m/>
    <x v="0"/>
  </r>
  <r>
    <x v="0"/>
    <s v="b9194eb5-b273-4d93-9f78-cc6e904a279d"/>
    <x v="0"/>
    <e v="#N/A"/>
    <e v="#N/A"/>
    <e v="#N/A"/>
    <s v="FIXED"/>
    <x v="0"/>
    <m/>
    <m/>
    <m/>
    <m/>
    <x v="0"/>
  </r>
  <r>
    <x v="0"/>
    <s v="b919e92d-6af5-476f-831d-f310d540fdd5"/>
    <x v="0"/>
    <e v="#N/A"/>
    <e v="#N/A"/>
    <e v="#N/A"/>
    <s v="FIXED"/>
    <x v="0"/>
    <m/>
    <m/>
    <m/>
    <m/>
    <x v="0"/>
  </r>
  <r>
    <x v="0"/>
    <s v="b91a0371-ee74-4db0-b77b-19bae7f7d53a"/>
    <x v="0"/>
    <e v="#N/A"/>
    <e v="#N/A"/>
    <e v="#N/A"/>
    <s v="FIXED"/>
    <x v="0"/>
    <m/>
    <m/>
    <m/>
    <m/>
    <x v="0"/>
  </r>
  <r>
    <x v="0"/>
    <s v="b91a7680-2c48-410a-9da6-fdb5db5f69c5"/>
    <x v="0"/>
    <e v="#N/A"/>
    <e v="#N/A"/>
    <e v="#N/A"/>
    <s v="FIXED"/>
    <x v="0"/>
    <m/>
    <m/>
    <m/>
    <m/>
    <x v="0"/>
  </r>
  <r>
    <x v="0"/>
    <s v="b91afbbf-7f61-4061-ae3c-5552888127b7"/>
    <x v="0"/>
    <e v="#N/A"/>
    <e v="#N/A"/>
    <e v="#N/A"/>
    <s v="FIXED"/>
    <x v="0"/>
    <m/>
    <m/>
    <m/>
    <m/>
    <x v="0"/>
  </r>
  <r>
    <x v="7"/>
    <s v="b91b8856-88ff-45e5-b8b4-0ed0e0bb4630"/>
    <x v="1"/>
    <s v="bpn-rosebidi-01"/>
    <s v="b91b8856-88ff-45e5-b8b4-0ed0e0bb4630"/>
    <s v="Medium"/>
    <s v="RESURFACED"/>
    <x v="0"/>
    <m/>
    <m/>
    <m/>
    <m/>
    <x v="0"/>
  </r>
  <r>
    <x v="0"/>
    <s v="b91c00ca-084c-47e6-820b-5571e8aeea8f"/>
    <x v="0"/>
    <e v="#N/A"/>
    <e v="#N/A"/>
    <e v="#N/A"/>
    <s v="FIXED"/>
    <x v="0"/>
    <m/>
    <m/>
    <m/>
    <m/>
    <x v="0"/>
  </r>
  <r>
    <x v="0"/>
    <s v="b91d8181-7b94-4824-baba-d17352bdec97"/>
    <x v="0"/>
    <s v="miambko8v4y633l.bpna.popularinc.net"/>
    <s v="b91d8181-7b94-4824-baba-d17352bdec97"/>
    <s v="Medium"/>
    <s v="FIXED"/>
    <x v="0"/>
    <m/>
    <m/>
    <m/>
    <m/>
    <x v="0"/>
  </r>
  <r>
    <x v="1"/>
    <s v="b91e90f4-fcaf-4144-962d-b8e586560a69"/>
    <x v="0"/>
    <e v="#N/A"/>
    <e v="#N/A"/>
    <e v="#N/A"/>
    <s v="FIXED"/>
    <x v="0"/>
    <m/>
    <m/>
    <m/>
    <m/>
    <x v="0"/>
  </r>
  <r>
    <x v="0"/>
    <s v="b92017d0-47f1-4814-99d1-17419d7dd864"/>
    <x v="0"/>
    <e v="#N/A"/>
    <e v="#N/A"/>
    <e v="#N/A"/>
    <s v="FIXED"/>
    <x v="0"/>
    <m/>
    <m/>
    <m/>
    <m/>
    <x v="0"/>
  </r>
  <r>
    <x v="0"/>
    <s v="b9207cb7-c04a-4db7-84f0-5e3e95ce9ce5"/>
    <x v="0"/>
    <e v="#N/A"/>
    <e v="#N/A"/>
    <e v="#N/A"/>
    <s v="FIXED"/>
    <x v="0"/>
    <m/>
    <m/>
    <m/>
    <m/>
    <x v="0"/>
  </r>
  <r>
    <x v="0"/>
    <s v="b920d299-258f-403e-9f74-b00e3a6910a3"/>
    <x v="0"/>
    <e v="#N/A"/>
    <e v="#N/A"/>
    <e v="#N/A"/>
    <s v="FIXED"/>
    <x v="0"/>
    <m/>
    <m/>
    <m/>
    <m/>
    <x v="0"/>
  </r>
  <r>
    <x v="2"/>
    <s v="b921078d-88f6-47a8-ac33-e7417a4fb9da"/>
    <x v="2"/>
    <s v="bpn-cmtygnsm-01"/>
    <s v="b921078d-88f6-47a8-ac33-e7417a4fb9da"/>
    <s v="High"/>
    <s v="ACTIVE"/>
    <x v="0"/>
    <m/>
    <m/>
    <m/>
    <m/>
    <x v="0"/>
  </r>
  <r>
    <x v="0"/>
    <s v="b9214dea-4641-4c8e-9984-bbf8d851b07e"/>
    <x v="0"/>
    <e v="#N/A"/>
    <e v="#N/A"/>
    <e v="#N/A"/>
    <s v="FIXED"/>
    <x v="0"/>
    <m/>
    <m/>
    <m/>
    <m/>
    <x v="0"/>
  </r>
  <r>
    <x v="0"/>
    <s v="b9223ec9-a7ea-4d60-b552-bc5b5cecf16a"/>
    <x v="0"/>
    <e v="#N/A"/>
    <e v="#N/A"/>
    <e v="#N/A"/>
    <s v="FIXED"/>
    <x v="0"/>
    <m/>
    <m/>
    <m/>
    <m/>
    <x v="0"/>
  </r>
  <r>
    <x v="0"/>
    <s v="b92266d1-c74c-4c9e-bad5-d8fd0b0e2a65"/>
    <x v="0"/>
    <e v="#N/A"/>
    <e v="#N/A"/>
    <e v="#N/A"/>
    <s v="FIXED"/>
    <x v="0"/>
    <m/>
    <m/>
    <m/>
    <m/>
    <x v="0"/>
  </r>
  <r>
    <x v="0"/>
    <s v="b92348e8-e839-4d19-8674-3be54e9ef584"/>
    <x v="0"/>
    <e v="#N/A"/>
    <e v="#N/A"/>
    <e v="#N/A"/>
    <s v="FIXED"/>
    <x v="0"/>
    <m/>
    <m/>
    <m/>
    <m/>
    <x v="0"/>
  </r>
  <r>
    <x v="0"/>
    <s v="b923a75f-92a9-4b51-80b5-2326f1de9214"/>
    <x v="0"/>
    <e v="#N/A"/>
    <e v="#N/A"/>
    <e v="#N/A"/>
    <s v="FIXED"/>
    <x v="0"/>
    <m/>
    <m/>
    <m/>
    <m/>
    <x v="0"/>
  </r>
  <r>
    <x v="11"/>
    <s v="b9245512-36d6-4544-b351-ff1ad5914c97"/>
    <x v="0"/>
    <e v="#N/A"/>
    <e v="#N/A"/>
    <e v="#N/A"/>
    <s v="FIXED"/>
    <x v="0"/>
    <m/>
    <m/>
    <m/>
    <m/>
    <x v="0"/>
  </r>
  <r>
    <x v="10"/>
    <s v="b9247147-c1cb-4fdb-aef9-e1c4774ef3e4"/>
    <x v="0"/>
    <e v="#N/A"/>
    <e v="#N/A"/>
    <e v="#N/A"/>
    <s v="FIXED"/>
    <x v="0"/>
    <m/>
    <m/>
    <m/>
    <m/>
    <x v="0"/>
  </r>
  <r>
    <x v="4"/>
    <s v="b926b0ca-d1fe-411d-9078-a3d313913e36"/>
    <x v="0"/>
    <e v="#N/A"/>
    <e v="#N/A"/>
    <e v="#N/A"/>
    <s v="FIXED"/>
    <x v="0"/>
    <m/>
    <m/>
    <m/>
    <m/>
    <x v="0"/>
  </r>
  <r>
    <x v="1"/>
    <s v="b927e304-f8e9-4748-8c4a-e4c42966949d"/>
    <x v="0"/>
    <e v="#N/A"/>
    <e v="#N/A"/>
    <e v="#N/A"/>
    <s v="FIXED"/>
    <x v="0"/>
    <m/>
    <m/>
    <m/>
    <m/>
    <x v="0"/>
  </r>
  <r>
    <x v="10"/>
    <s v="b9281ec3-0408-4898-85ed-e1881c1fdae0"/>
    <x v="0"/>
    <e v="#N/A"/>
    <e v="#N/A"/>
    <e v="#N/A"/>
    <s v="FIXED"/>
    <x v="0"/>
    <m/>
    <m/>
    <m/>
    <m/>
    <x v="0"/>
  </r>
  <r>
    <x v="1"/>
    <s v="b928cf6b-342d-4f7b-b984-f936ef941de8"/>
    <x v="0"/>
    <e v="#N/A"/>
    <e v="#N/A"/>
    <e v="#N/A"/>
    <s v="FIXED"/>
    <x v="0"/>
    <m/>
    <m/>
    <m/>
    <m/>
    <x v="0"/>
  </r>
  <r>
    <x v="4"/>
    <s v="b9291cb8-b587-4474-9077-88e362c94d9c"/>
    <x v="0"/>
    <s v="bdwybkofkp6pl3l"/>
    <s v="b9291cb8-b587-4474-9077-88e362c94d9c"/>
    <s v="High"/>
    <s v="FIXED"/>
    <x v="0"/>
    <m/>
    <m/>
    <m/>
    <m/>
    <x v="0"/>
  </r>
  <r>
    <x v="0"/>
    <s v="b92bd89e-d7a7-45c6-9d87-85b9cd583e81"/>
    <x v="0"/>
    <e v="#N/A"/>
    <e v="#N/A"/>
    <e v="#N/A"/>
    <s v="FIXED"/>
    <x v="0"/>
    <m/>
    <m/>
    <m/>
    <m/>
    <x v="0"/>
  </r>
  <r>
    <x v="0"/>
    <s v="b92c0886-bacb-407d-a6a3-0cfcc62bdb4a"/>
    <x v="0"/>
    <e v="#N/A"/>
    <e v="#N/A"/>
    <e v="#N/A"/>
    <s v="FIXED"/>
    <x v="0"/>
    <m/>
    <m/>
    <m/>
    <m/>
    <x v="0"/>
  </r>
  <r>
    <x v="4"/>
    <s v="b92e15bd-73e4-4326-bab0-68656b78062d"/>
    <x v="0"/>
    <e v="#N/A"/>
    <e v="#N/A"/>
    <e v="#N/A"/>
    <s v="FIXED"/>
    <x v="0"/>
    <m/>
    <m/>
    <m/>
    <m/>
    <x v="0"/>
  </r>
  <r>
    <x v="0"/>
    <s v="b92ef924-0028-45ee-b102-ba28de67364f"/>
    <x v="0"/>
    <e v="#N/A"/>
    <e v="#N/A"/>
    <e v="#N/A"/>
    <s v="FIXED"/>
    <x v="0"/>
    <m/>
    <m/>
    <m/>
    <m/>
    <x v="0"/>
  </r>
  <r>
    <x v="3"/>
    <s v="b93036b5-86a5-47b9-a5df-ecde6a0daa27"/>
    <x v="0"/>
    <e v="#N/A"/>
    <e v="#N/A"/>
    <e v="#N/A"/>
    <s v="FIXED"/>
    <x v="0"/>
    <m/>
    <m/>
    <m/>
    <m/>
    <x v="0"/>
  </r>
  <r>
    <x v="17"/>
    <s v="b9307b97-d0de-4330-bac4-f5ce60310095"/>
    <x v="0"/>
    <e v="#N/A"/>
    <e v="#N/A"/>
    <e v="#N/A"/>
    <s v="FIXED"/>
    <x v="0"/>
    <m/>
    <m/>
    <m/>
    <m/>
    <x v="0"/>
  </r>
  <r>
    <x v="0"/>
    <s v="b9314d0f-26b8-4758-b2d4-a0f3f314da9d"/>
    <x v="0"/>
    <e v="#N/A"/>
    <e v="#N/A"/>
    <e v="#N/A"/>
    <s v="FIXED"/>
    <x v="0"/>
    <m/>
    <m/>
    <m/>
    <m/>
    <x v="0"/>
  </r>
  <r>
    <x v="0"/>
    <s v="b931c5fd-4e00-41a2-8e81-43ee9db99b0b"/>
    <x v="0"/>
    <e v="#N/A"/>
    <e v="#N/A"/>
    <e v="#N/A"/>
    <s v="FIXED"/>
    <x v="0"/>
    <m/>
    <m/>
    <m/>
    <m/>
    <x v="0"/>
  </r>
  <r>
    <x v="0"/>
    <s v="b931e79d-7cc1-4d96-a2ac-59713795e149"/>
    <x v="0"/>
    <e v="#N/A"/>
    <e v="#N/A"/>
    <e v="#N/A"/>
    <s v="FIXED"/>
    <x v="0"/>
    <m/>
    <m/>
    <m/>
    <m/>
    <x v="0"/>
  </r>
  <r>
    <x v="11"/>
    <s v="b9320359-4d0a-4cdc-b978-a00c63edc0ab"/>
    <x v="2"/>
    <s v="rosevnx5400-spb.bpna.popularinc.net"/>
    <s v="b9320359-4d0a-4cdc-b978-a00c63edc0ab"/>
    <s v="Medium"/>
    <s v="ACTIVE"/>
    <x v="0"/>
    <m/>
    <m/>
    <m/>
    <m/>
    <x v="0"/>
  </r>
  <r>
    <x v="5"/>
    <s v="b932a1d2-6710-410f-a2ed-57f607e863a1"/>
    <x v="2"/>
    <s v="bpn-roseacps-01"/>
    <s v="b932a1d2-6710-410f-a2ed-57f607e863a1"/>
    <s v="High"/>
    <s v="ACTIVE"/>
    <x v="0"/>
    <m/>
    <m/>
    <m/>
    <m/>
    <x v="0"/>
  </r>
  <r>
    <x v="1"/>
    <s v="b9333385-bc1d-4d76-865b-ef276ac3c0f7"/>
    <x v="0"/>
    <e v="#N/A"/>
    <e v="#N/A"/>
    <e v="#N/A"/>
    <s v="FIXED"/>
    <x v="0"/>
    <m/>
    <m/>
    <m/>
    <m/>
    <x v="0"/>
  </r>
  <r>
    <x v="0"/>
    <s v="b93343df-e349-4588-8c01-15ee934877a6"/>
    <x v="0"/>
    <e v="#N/A"/>
    <e v="#N/A"/>
    <e v="#N/A"/>
    <s v="FIXED"/>
    <x v="0"/>
    <m/>
    <m/>
    <m/>
    <m/>
    <x v="0"/>
  </r>
  <r>
    <x v="3"/>
    <s v="b933637c-240a-4507-82d1-f91c8242b625"/>
    <x v="1"/>
    <s v="pcb-rosemx-11"/>
    <s v="b933637c-240a-4507-82d1-f91c8242b625"/>
    <s v="Medium"/>
    <s v="RESURFACED"/>
    <x v="0"/>
    <m/>
    <m/>
    <m/>
    <m/>
    <x v="0"/>
  </r>
  <r>
    <x v="2"/>
    <s v="b934b2fb-28fa-4832-87b6-537a1c3aa7e3"/>
    <x v="0"/>
    <e v="#N/A"/>
    <e v="#N/A"/>
    <e v="#N/A"/>
    <s v="FIXED"/>
    <x v="0"/>
    <m/>
    <m/>
    <m/>
    <m/>
    <x v="0"/>
  </r>
  <r>
    <x v="0"/>
    <s v="b934ee07-d467-4c5e-add0-178a4a60d367"/>
    <x v="0"/>
    <e v="#N/A"/>
    <e v="#N/A"/>
    <e v="#N/A"/>
    <s v="FIXED"/>
    <x v="0"/>
    <m/>
    <m/>
    <m/>
    <m/>
    <x v="0"/>
  </r>
  <r>
    <x v="4"/>
    <s v="b9351d1a-7029-4ef1-9799-7637d848a8b7"/>
    <x v="0"/>
    <e v="#N/A"/>
    <e v="#N/A"/>
    <e v="#N/A"/>
    <s v="FIXED"/>
    <x v="0"/>
    <m/>
    <m/>
    <m/>
    <m/>
    <x v="0"/>
  </r>
  <r>
    <x v="0"/>
    <s v="b9364790-2960-45e6-b0ed-9b82ade88fd3"/>
    <x v="0"/>
    <e v="#N/A"/>
    <e v="#N/A"/>
    <e v="#N/A"/>
    <s v="FIXED"/>
    <x v="0"/>
    <m/>
    <m/>
    <m/>
    <m/>
    <x v="0"/>
  </r>
  <r>
    <x v="0"/>
    <s v="b937f51f-e6bc-452b-8ebf-f332278b2cf5"/>
    <x v="0"/>
    <s v="miambko7t64x33l.bpna.popularinc.net"/>
    <s v="b937f51f-e6bc-452b-8ebf-f332278b2cf5"/>
    <s v="High"/>
    <s v="FIXED"/>
    <x v="0"/>
    <m/>
    <m/>
    <m/>
    <m/>
    <x v="0"/>
  </r>
  <r>
    <x v="0"/>
    <s v="b938f3ee-f627-4610-8c4c-81408454d251"/>
    <x v="0"/>
    <e v="#N/A"/>
    <e v="#N/A"/>
    <e v="#N/A"/>
    <s v="FIXED"/>
    <x v="0"/>
    <m/>
    <m/>
    <m/>
    <m/>
    <x v="0"/>
  </r>
  <r>
    <x v="0"/>
    <s v="b938f727-4d8e-4957-83a8-a9d9bae9b94b"/>
    <x v="0"/>
    <e v="#N/A"/>
    <e v="#N/A"/>
    <e v="#N/A"/>
    <s v="FIXED"/>
    <x v="0"/>
    <m/>
    <m/>
    <m/>
    <m/>
    <x v="0"/>
  </r>
  <r>
    <x v="0"/>
    <s v="b939db24-830f-4eda-87be-c48788e5c41b"/>
    <x v="0"/>
    <e v="#N/A"/>
    <e v="#N/A"/>
    <e v="#N/A"/>
    <s v="FIXED"/>
    <x v="0"/>
    <m/>
    <m/>
    <m/>
    <m/>
    <x v="0"/>
  </r>
  <r>
    <x v="0"/>
    <s v="b93a2fb2-453f-4b80-821d-bbaacc413553"/>
    <x v="0"/>
    <e v="#N/A"/>
    <e v="#N/A"/>
    <e v="#N/A"/>
    <s v="FIXED"/>
    <x v="0"/>
    <m/>
    <m/>
    <m/>
    <m/>
    <x v="0"/>
  </r>
  <r>
    <x v="0"/>
    <s v="b93a9339-dc4b-4b19-b6e5-2988d47cde2e"/>
    <x v="0"/>
    <e v="#N/A"/>
    <e v="#N/A"/>
    <e v="#N/A"/>
    <s v="FIXED"/>
    <x v="0"/>
    <m/>
    <m/>
    <m/>
    <m/>
    <x v="0"/>
  </r>
  <r>
    <x v="0"/>
    <s v="b93ac13b-a5f6-4cee-b0e9-5494c2e546b2"/>
    <x v="0"/>
    <e v="#N/A"/>
    <e v="#N/A"/>
    <e v="#N/A"/>
    <s v="FIXED"/>
    <x v="0"/>
    <m/>
    <m/>
    <m/>
    <m/>
    <x v="0"/>
  </r>
  <r>
    <x v="0"/>
    <s v="b93b45c1-bab2-4dc1-b5a1-ab8ecfc1d351"/>
    <x v="0"/>
    <e v="#N/A"/>
    <e v="#N/A"/>
    <e v="#N/A"/>
    <s v="FIXED"/>
    <x v="0"/>
    <m/>
    <m/>
    <m/>
    <m/>
    <x v="0"/>
  </r>
  <r>
    <x v="0"/>
    <s v="b93b8f31-6fac-422c-883a-33dacd379bef"/>
    <x v="0"/>
    <e v="#N/A"/>
    <e v="#N/A"/>
    <e v="#N/A"/>
    <s v="FIXED"/>
    <x v="0"/>
    <m/>
    <m/>
    <m/>
    <m/>
    <x v="0"/>
  </r>
  <r>
    <x v="12"/>
    <s v="b93ba122-4786-4ecf-9f72-637eb2af036c"/>
    <x v="1"/>
    <s v="miambkoc1bq9n2d"/>
    <s v="b93ba122-4786-4ecf-9f72-637eb2af036c"/>
    <s v="High"/>
    <s v="RESURFACED"/>
    <x v="0"/>
    <m/>
    <m/>
    <m/>
    <m/>
    <x v="0"/>
  </r>
  <r>
    <x v="24"/>
    <s v="b93d42f9-d8c2-484c-92ad-70e225fec225"/>
    <x v="1"/>
    <n v="0"/>
    <s v="b93d42f9-d8c2-484c-92ad-70e225fec225"/>
    <s v="Medium"/>
    <s v="RESURFACED"/>
    <x v="0"/>
    <m/>
    <m/>
    <m/>
    <m/>
    <x v="0"/>
  </r>
  <r>
    <x v="0"/>
    <s v="b93e8d64-cd74-41f8-ac4b-4cf2160f16f7"/>
    <x v="0"/>
    <e v="#N/A"/>
    <e v="#N/A"/>
    <e v="#N/A"/>
    <s v="FIXED"/>
    <x v="0"/>
    <m/>
    <m/>
    <m/>
    <m/>
    <x v="0"/>
  </r>
  <r>
    <x v="4"/>
    <s v="b9405568-a74c-4c0a-a96c-05dc4b650293"/>
    <x v="0"/>
    <e v="#N/A"/>
    <e v="#N/A"/>
    <e v="#N/A"/>
    <s v="FIXED"/>
    <x v="0"/>
    <m/>
    <m/>
    <m/>
    <m/>
    <x v="0"/>
  </r>
  <r>
    <x v="0"/>
    <s v="b9417479-fc34-4e2d-9498-f55a7c41f448"/>
    <x v="0"/>
    <e v="#N/A"/>
    <e v="#N/A"/>
    <e v="#N/A"/>
    <s v="FIXED"/>
    <x v="0"/>
    <m/>
    <m/>
    <m/>
    <m/>
    <x v="0"/>
  </r>
  <r>
    <x v="0"/>
    <s v="b9418ac9-ead0-4fe9-b928-4e4b420881cf"/>
    <x v="0"/>
    <e v="#N/A"/>
    <e v="#N/A"/>
    <e v="#N/A"/>
    <s v="FIXED"/>
    <x v="0"/>
    <m/>
    <m/>
    <m/>
    <m/>
    <x v="0"/>
  </r>
  <r>
    <x v="9"/>
    <s v="b9420a20-55b6-4684-88e1-de4dae846379"/>
    <x v="2"/>
    <e v="#N/A"/>
    <e v="#N/A"/>
    <e v="#N/A"/>
    <s v="ACTIVE"/>
    <x v="0"/>
    <m/>
    <m/>
    <m/>
    <m/>
    <x v="0"/>
  </r>
  <r>
    <x v="10"/>
    <s v="b942586d-00cc-4202-a4f3-c5f0fdd1222c"/>
    <x v="1"/>
    <s v="bpn-rosedb-05"/>
    <s v="b942586d-00cc-4202-a4f3-c5f0fdd1222c"/>
    <s v="High"/>
    <s v="RESURFACED"/>
    <x v="0"/>
    <m/>
    <m/>
    <m/>
    <m/>
    <x v="0"/>
  </r>
  <r>
    <x v="0"/>
    <s v="b9428b89-36ed-45b5-a8a0-ea83d85d4f26"/>
    <x v="0"/>
    <e v="#N/A"/>
    <e v="#N/A"/>
    <e v="#N/A"/>
    <s v="FIXED"/>
    <x v="0"/>
    <m/>
    <m/>
    <m/>
    <m/>
    <x v="0"/>
  </r>
  <r>
    <x v="0"/>
    <s v="b943fb73-df92-47c7-a80b-83fc2e238be3"/>
    <x v="0"/>
    <e v="#N/A"/>
    <e v="#N/A"/>
    <e v="#N/A"/>
    <s v="FIXED"/>
    <x v="0"/>
    <m/>
    <m/>
    <m/>
    <m/>
    <x v="0"/>
  </r>
  <r>
    <x v="0"/>
    <s v="b9453849-f928-44c5-95e1-f4ebef1e44f3"/>
    <x v="0"/>
    <e v="#N/A"/>
    <e v="#N/A"/>
    <e v="#N/A"/>
    <s v="FIXED"/>
    <x v="0"/>
    <m/>
    <m/>
    <m/>
    <m/>
    <x v="0"/>
  </r>
  <r>
    <x v="6"/>
    <s v="b945db3d-1be7-4e9f-8c67-906bfa27d5f5"/>
    <x v="0"/>
    <e v="#N/A"/>
    <e v="#N/A"/>
    <e v="#N/A"/>
    <s v="FIXED"/>
    <x v="0"/>
    <m/>
    <m/>
    <m/>
    <m/>
    <x v="0"/>
  </r>
  <r>
    <x v="0"/>
    <s v="b94631dc-520d-4976-a098-1c823c20729c"/>
    <x v="0"/>
    <e v="#N/A"/>
    <e v="#N/A"/>
    <e v="#N/A"/>
    <s v="FIXED"/>
    <x v="0"/>
    <m/>
    <m/>
    <m/>
    <m/>
    <x v="0"/>
  </r>
  <r>
    <x v="2"/>
    <s v="b946a199-09b2-4262-9720-ccc1beae5a74"/>
    <x v="0"/>
    <e v="#N/A"/>
    <e v="#N/A"/>
    <e v="#N/A"/>
    <s v="FIXED"/>
    <x v="0"/>
    <m/>
    <m/>
    <m/>
    <m/>
    <x v="0"/>
  </r>
  <r>
    <x v="0"/>
    <s v="b946fdc6-81a4-4692-b935-625e43a7ec97"/>
    <x v="0"/>
    <e v="#N/A"/>
    <e v="#N/A"/>
    <e v="#N/A"/>
    <s v="FIXED"/>
    <x v="0"/>
    <m/>
    <m/>
    <m/>
    <m/>
    <x v="0"/>
  </r>
  <r>
    <x v="0"/>
    <s v="b947538c-12eb-46d1-b309-d985b9286f88"/>
    <x v="0"/>
    <e v="#N/A"/>
    <e v="#N/A"/>
    <e v="#N/A"/>
    <s v="FIXED"/>
    <x v="0"/>
    <m/>
    <m/>
    <m/>
    <m/>
    <x v="0"/>
  </r>
  <r>
    <x v="0"/>
    <s v="b947f17d-b79d-43a7-8968-df817f425f48"/>
    <x v="0"/>
    <e v="#N/A"/>
    <e v="#N/A"/>
    <e v="#N/A"/>
    <s v="FIXED"/>
    <x v="0"/>
    <m/>
    <m/>
    <m/>
    <m/>
    <x v="0"/>
  </r>
  <r>
    <x v="9"/>
    <s v="b94967bf-ffd9-4a04-be7d-f27ca1e93db0"/>
    <x v="0"/>
    <e v="#N/A"/>
    <e v="#N/A"/>
    <e v="#N/A"/>
    <s v="FIXED"/>
    <x v="0"/>
    <m/>
    <m/>
    <m/>
    <m/>
    <x v="0"/>
  </r>
  <r>
    <x v="0"/>
    <s v="b949811d-eb92-4d1b-9710-f21921d8ed8e"/>
    <x v="0"/>
    <s v="0031bcp7p8f9n2d.bpna.popularinc.net"/>
    <s v="b949811d-eb92-4d1b-9710-f21921d8ed8e"/>
    <s v="Medium"/>
    <s v="FIXED"/>
    <x v="0"/>
    <m/>
    <m/>
    <m/>
    <m/>
    <x v="0"/>
  </r>
  <r>
    <x v="1"/>
    <s v="b949c8a3-2d83-45ee-b6de-811f967cdf18"/>
    <x v="1"/>
    <s v="bpn-cmtybp-03"/>
    <s v="b949c8a3-2d83-45ee-b6de-811f967cdf18"/>
    <s v="Medium"/>
    <s v="RESURFACED"/>
    <x v="0"/>
    <m/>
    <m/>
    <m/>
    <m/>
    <x v="0"/>
  </r>
  <r>
    <x v="0"/>
    <s v="b94a03f3-dd5c-4e07-8656-a7ce228b49a9"/>
    <x v="0"/>
    <e v="#N/A"/>
    <e v="#N/A"/>
    <e v="#N/A"/>
    <s v="FIXED"/>
    <x v="0"/>
    <m/>
    <m/>
    <m/>
    <m/>
    <x v="0"/>
  </r>
  <r>
    <x v="0"/>
    <s v="b94ac3b8-6ff4-44b7-8ce7-b8f8a08c4e98"/>
    <x v="0"/>
    <e v="#N/A"/>
    <e v="#N/A"/>
    <e v="#N/A"/>
    <s v="FIXED"/>
    <x v="0"/>
    <m/>
    <m/>
    <m/>
    <m/>
    <x v="0"/>
  </r>
  <r>
    <x v="4"/>
    <s v="b94b3c85-7eaa-41f0-8343-dc7e6a7d0397"/>
    <x v="0"/>
    <e v="#N/A"/>
    <e v="#N/A"/>
    <e v="#N/A"/>
    <s v="FIXED"/>
    <x v="0"/>
    <m/>
    <m/>
    <m/>
    <m/>
    <x v="0"/>
  </r>
  <r>
    <x v="0"/>
    <s v="b94c4fab-e224-403d-b4ba-02ada8e37760"/>
    <x v="0"/>
    <e v="#N/A"/>
    <e v="#N/A"/>
    <e v="#N/A"/>
    <s v="FIXED"/>
    <x v="0"/>
    <m/>
    <m/>
    <m/>
    <m/>
    <x v="0"/>
  </r>
  <r>
    <x v="0"/>
    <s v="b94c89cb-f415-4f64-bc56-ae40480163d1"/>
    <x v="0"/>
    <e v="#N/A"/>
    <e v="#N/A"/>
    <e v="#N/A"/>
    <s v="FIXED"/>
    <x v="0"/>
    <m/>
    <m/>
    <m/>
    <m/>
    <x v="0"/>
  </r>
  <r>
    <x v="1"/>
    <s v="b94cd72a-4931-44b5-a9b7-cc587ca63d9a"/>
    <x v="2"/>
    <s v="bpn-0025bp-01"/>
    <s v="b94cd72a-4931-44b5-a9b7-cc587ca63d9a"/>
    <s v="Medium"/>
    <s v="ACTIVE"/>
    <x v="0"/>
    <m/>
    <m/>
    <m/>
    <m/>
    <x v="0"/>
  </r>
  <r>
    <x v="0"/>
    <s v="b94cd89c-4489-4094-8dda-0f44e5950e67"/>
    <x v="0"/>
    <e v="#N/A"/>
    <e v="#N/A"/>
    <e v="#N/A"/>
    <s v="FIXED"/>
    <x v="0"/>
    <m/>
    <m/>
    <m/>
    <m/>
    <x v="0"/>
  </r>
  <r>
    <x v="0"/>
    <s v="b94ddc3a-7610-47b5-9ccb-f4e177ab0995"/>
    <x v="0"/>
    <e v="#N/A"/>
    <e v="#N/A"/>
    <e v="#N/A"/>
    <s v="FIXED"/>
    <x v="0"/>
    <m/>
    <m/>
    <m/>
    <m/>
    <x v="0"/>
  </r>
  <r>
    <x v="2"/>
    <s v="b94ee152-f9a0-4ca1-b666-2b23acc4c0f3"/>
    <x v="2"/>
    <s v="bpn-roserrdb-01"/>
    <s v="b94ee152-f9a0-4ca1-b666-2b23acc4c0f3"/>
    <s v="High"/>
    <s v="ACTIVE"/>
    <x v="0"/>
    <m/>
    <m/>
    <m/>
    <m/>
    <x v="0"/>
  </r>
  <r>
    <x v="0"/>
    <s v="b94f2d36-9c9d-443a-ac8f-966526d30637"/>
    <x v="0"/>
    <e v="#N/A"/>
    <e v="#N/A"/>
    <e v="#N/A"/>
    <s v="FIXED"/>
    <x v="0"/>
    <m/>
    <m/>
    <m/>
    <m/>
    <x v="0"/>
  </r>
  <r>
    <x v="2"/>
    <s v="b94fd074-93ac-4c4f-b112-6b377bfc3685"/>
    <x v="2"/>
    <s v="bpn-roseev-01"/>
    <s v="b94fd074-93ac-4c4f-b112-6b377bfc3685"/>
    <s v="Medium"/>
    <s v="ACTIVE"/>
    <x v="0"/>
    <m/>
    <m/>
    <m/>
    <m/>
    <x v="0"/>
  </r>
  <r>
    <x v="4"/>
    <s v="b9513e12-b831-41c3-a137-2c55eda69b58"/>
    <x v="0"/>
    <e v="#N/A"/>
    <e v="#N/A"/>
    <e v="#N/A"/>
    <s v="FIXED"/>
    <x v="0"/>
    <m/>
    <m/>
    <m/>
    <m/>
    <x v="0"/>
  </r>
  <r>
    <x v="6"/>
    <s v="b9514e58-69b3-4de3-9e5f-6a7d3084809f"/>
    <x v="0"/>
    <e v="#N/A"/>
    <e v="#N/A"/>
    <e v="#N/A"/>
    <s v="FIXED"/>
    <x v="0"/>
    <m/>
    <m/>
    <m/>
    <m/>
    <x v="0"/>
  </r>
  <r>
    <x v="0"/>
    <s v="b95191fb-afcd-4676-9c41-d20b7862b646"/>
    <x v="0"/>
    <e v="#N/A"/>
    <e v="#N/A"/>
    <e v="#N/A"/>
    <s v="FIXED"/>
    <x v="0"/>
    <m/>
    <m/>
    <m/>
    <m/>
    <x v="0"/>
  </r>
  <r>
    <x v="0"/>
    <s v="b951fabf-d2ba-468e-8c65-ef010304e0ae"/>
    <x v="0"/>
    <e v="#N/A"/>
    <e v="#N/A"/>
    <e v="#N/A"/>
    <s v="FIXED"/>
    <x v="0"/>
    <m/>
    <m/>
    <m/>
    <m/>
    <x v="0"/>
  </r>
  <r>
    <x v="0"/>
    <s v="b9521ec3-fe29-4508-95df-19480b06d68d"/>
    <x v="0"/>
    <e v="#N/A"/>
    <e v="#N/A"/>
    <e v="#N/A"/>
    <s v="FIXED"/>
    <x v="0"/>
    <m/>
    <m/>
    <m/>
    <m/>
    <x v="0"/>
  </r>
  <r>
    <x v="0"/>
    <s v="b9528c44-c533-4bca-9c71-1f6b19f475e1"/>
    <x v="0"/>
    <e v="#N/A"/>
    <e v="#N/A"/>
    <e v="#N/A"/>
    <s v="FIXED"/>
    <x v="0"/>
    <m/>
    <m/>
    <m/>
    <m/>
    <x v="0"/>
  </r>
  <r>
    <x v="1"/>
    <s v="b953a135-56eb-47f9-97d7-581a0af0618c"/>
    <x v="0"/>
    <s v="bpn-bdwydcdn-02"/>
    <s v="b953a135-56eb-47f9-97d7-581a0af0618c"/>
    <s v="High"/>
    <s v="FIXED"/>
    <x v="0"/>
    <m/>
    <m/>
    <m/>
    <m/>
    <x v="0"/>
  </r>
  <r>
    <x v="0"/>
    <s v="b956f2ee-2488-4255-8956-4df6bd5353a3"/>
    <x v="0"/>
    <e v="#N/A"/>
    <e v="#N/A"/>
    <e v="#N/A"/>
    <s v="FIXED"/>
    <x v="0"/>
    <m/>
    <m/>
    <m/>
    <m/>
    <x v="0"/>
  </r>
  <r>
    <x v="0"/>
    <s v="b956fb57-9a74-4ed0-97e3-5f938f547194"/>
    <x v="0"/>
    <s v="0253brn7pfg9n2d.bpna.popularinc.net"/>
    <s v="b956fb57-9a74-4ed0-97e3-5f938f547194"/>
    <s v="High"/>
    <s v="FIXED"/>
    <x v="0"/>
    <m/>
    <m/>
    <m/>
    <m/>
    <x v="0"/>
  </r>
  <r>
    <x v="0"/>
    <s v="b9572648-eaef-43ce-9ba0-4afa9795af34"/>
    <x v="0"/>
    <s v="0255brn2xgxgb2d"/>
    <s v="b9572648-eaef-43ce-9ba0-4afa9795af34"/>
    <s v="Critical"/>
    <s v="FIXED"/>
    <x v="0"/>
    <m/>
    <m/>
    <m/>
    <m/>
    <x v="0"/>
  </r>
  <r>
    <x v="0"/>
    <s v="b9585f07-6447-4f90-a38c-fc6cd8588c52"/>
    <x v="0"/>
    <s v="miambko9p276j3l.bpna.popularinc.net"/>
    <s v="b9585f07-6447-4f90-a38c-fc6cd8588c52"/>
    <s v="Critical"/>
    <s v="FIXED"/>
    <x v="0"/>
    <m/>
    <m/>
    <m/>
    <m/>
    <x v="0"/>
  </r>
  <r>
    <x v="0"/>
    <s v="b958e397-2cf3-4995-b803-da4b2596eb94"/>
    <x v="0"/>
    <e v="#N/A"/>
    <e v="#N/A"/>
    <e v="#N/A"/>
    <s v="FIXED"/>
    <x v="0"/>
    <m/>
    <m/>
    <m/>
    <m/>
    <x v="0"/>
  </r>
  <r>
    <x v="11"/>
    <s v="b95931fe-42aa-4689-9b95-439de15df5d4"/>
    <x v="0"/>
    <e v="#N/A"/>
    <e v="#N/A"/>
    <e v="#N/A"/>
    <s v="FIXED"/>
    <x v="0"/>
    <m/>
    <m/>
    <m/>
    <m/>
    <x v="0"/>
  </r>
  <r>
    <x v="0"/>
    <s v="b9595988-eb41-4656-b4f2-6e364afe68a4"/>
    <x v="0"/>
    <e v="#N/A"/>
    <e v="#N/A"/>
    <e v="#N/A"/>
    <s v="FIXED"/>
    <x v="0"/>
    <m/>
    <m/>
    <m/>
    <m/>
    <x v="0"/>
  </r>
  <r>
    <x v="2"/>
    <s v="b95b311d-d45f-4a1c-9406-a0e2bdc56ddb"/>
    <x v="2"/>
    <s v="bpn-roseclts-04"/>
    <s v="b95b311d-d45f-4a1c-9406-a0e2bdc56ddb"/>
    <s v="Medium"/>
    <s v="ACTIVE"/>
    <x v="0"/>
    <m/>
    <m/>
    <m/>
    <m/>
    <x v="0"/>
  </r>
  <r>
    <x v="0"/>
    <s v="b95b3911-cf75-476c-aa34-39b3c3c8d397"/>
    <x v="0"/>
    <e v="#N/A"/>
    <e v="#N/A"/>
    <e v="#N/A"/>
    <s v="FIXED"/>
    <x v="0"/>
    <m/>
    <m/>
    <m/>
    <m/>
    <x v="0"/>
  </r>
  <r>
    <x v="0"/>
    <s v="b95c3eb8-5084-4d5a-a9bd-12d617912219"/>
    <x v="0"/>
    <e v="#N/A"/>
    <e v="#N/A"/>
    <e v="#N/A"/>
    <s v="FIXED"/>
    <x v="0"/>
    <m/>
    <m/>
    <m/>
    <m/>
    <x v="0"/>
  </r>
  <r>
    <x v="0"/>
    <s v="b95d9405-352a-4bf5-89f4-eda253ac4b20"/>
    <x v="0"/>
    <e v="#N/A"/>
    <e v="#N/A"/>
    <e v="#N/A"/>
    <s v="FIXED"/>
    <x v="0"/>
    <m/>
    <m/>
    <m/>
    <m/>
    <x v="0"/>
  </r>
  <r>
    <x v="6"/>
    <s v="b95e305a-8b08-41bb-a602-cb6cc3fa1caa"/>
    <x v="0"/>
    <e v="#N/A"/>
    <e v="#N/A"/>
    <e v="#N/A"/>
    <s v="FIXED"/>
    <x v="0"/>
    <m/>
    <m/>
    <m/>
    <m/>
    <x v="0"/>
  </r>
  <r>
    <x v="0"/>
    <s v="b95fea9b-b7b4-44a7-96b9-f4ae1bdb69d8"/>
    <x v="0"/>
    <e v="#N/A"/>
    <e v="#N/A"/>
    <e v="#N/A"/>
    <s v="FIXED"/>
    <x v="0"/>
    <m/>
    <m/>
    <m/>
    <m/>
    <x v="0"/>
  </r>
  <r>
    <x v="0"/>
    <s v="b961c497-e2d1-4576-bc88-0a669daa1d15"/>
    <x v="0"/>
    <e v="#N/A"/>
    <e v="#N/A"/>
    <e v="#N/A"/>
    <s v="FIXED"/>
    <x v="0"/>
    <m/>
    <m/>
    <m/>
    <m/>
    <x v="0"/>
  </r>
  <r>
    <x v="0"/>
    <s v="b9623919-77ab-470d-a597-d87196e8d6a4"/>
    <x v="0"/>
    <e v="#N/A"/>
    <e v="#N/A"/>
    <e v="#N/A"/>
    <s v="FIXED"/>
    <x v="0"/>
    <m/>
    <m/>
    <m/>
    <m/>
    <x v="0"/>
  </r>
  <r>
    <x v="0"/>
    <s v="b9640372-3fc2-4ff9-8b59-f69d203063fb"/>
    <x v="0"/>
    <e v="#N/A"/>
    <e v="#N/A"/>
    <e v="#N/A"/>
    <s v="FIXED"/>
    <x v="0"/>
    <m/>
    <m/>
    <m/>
    <m/>
    <x v="0"/>
  </r>
  <r>
    <x v="1"/>
    <s v="b964c216-7cfa-435a-891f-a58721ef3db9"/>
    <x v="2"/>
    <s v="bpn-rosedcdn-01"/>
    <s v="b964c216-7cfa-435a-891f-a58721ef3db9"/>
    <s v="Low"/>
    <s v="ACTIVE"/>
    <x v="0"/>
    <m/>
    <m/>
    <m/>
    <m/>
    <x v="0"/>
  </r>
  <r>
    <x v="0"/>
    <s v="b9667141-b69c-4d3c-a13b-522ede799256"/>
    <x v="2"/>
    <s v="miambkohpl29y2l.bpna.popularinc.net"/>
    <s v="b9667141-b69c-4d3c-a13b-522ede799256"/>
    <s v="High"/>
    <s v="ACTIVE"/>
    <x v="0"/>
    <m/>
    <m/>
    <m/>
    <m/>
    <x v="0"/>
  </r>
  <r>
    <x v="0"/>
    <s v="b9667da6-dea8-4685-a79d-d84b1e6608fd"/>
    <x v="0"/>
    <e v="#N/A"/>
    <e v="#N/A"/>
    <e v="#N/A"/>
    <s v="FIXED"/>
    <x v="0"/>
    <m/>
    <m/>
    <m/>
    <m/>
    <x v="0"/>
  </r>
  <r>
    <x v="0"/>
    <s v="b967184e-d442-4a85-b6bd-2e97966cc163"/>
    <x v="0"/>
    <e v="#N/A"/>
    <e v="#N/A"/>
    <e v="#N/A"/>
    <s v="FIXED"/>
    <x v="0"/>
    <m/>
    <m/>
    <m/>
    <m/>
    <x v="0"/>
  </r>
  <r>
    <x v="0"/>
    <s v="b9672964-6505-4cc8-ab5e-80d8979475d3"/>
    <x v="0"/>
    <e v="#N/A"/>
    <e v="#N/A"/>
    <e v="#N/A"/>
    <s v="FIXED"/>
    <x v="0"/>
    <m/>
    <m/>
    <m/>
    <m/>
    <x v="0"/>
  </r>
  <r>
    <x v="0"/>
    <s v="b96798c7-b837-4f41-92bb-6fa3303ce3fc"/>
    <x v="0"/>
    <e v="#N/A"/>
    <e v="#N/A"/>
    <e v="#N/A"/>
    <s v="FIXED"/>
    <x v="0"/>
    <m/>
    <m/>
    <m/>
    <m/>
    <x v="0"/>
  </r>
  <r>
    <x v="5"/>
    <s v="b967dfd7-0e19-45a2-a822-b65a6331d9e4"/>
    <x v="2"/>
    <e v="#N/A"/>
    <e v="#N/A"/>
    <e v="#N/A"/>
    <s v="ACTIVE"/>
    <x v="0"/>
    <m/>
    <m/>
    <m/>
    <m/>
    <x v="0"/>
  </r>
  <r>
    <x v="7"/>
    <s v="b96880f0-048d-43ba-b8c4-ff789a784ee3"/>
    <x v="3"/>
    <e v="#N/A"/>
    <e v="#N/A"/>
    <e v="#N/A"/>
    <s v="NEW"/>
    <x v="0"/>
    <m/>
    <m/>
    <m/>
    <m/>
    <x v="0"/>
  </r>
  <r>
    <x v="4"/>
    <s v="b968f20b-e4b4-4fd9-aa1a-0edfdd1cfa4a"/>
    <x v="0"/>
    <e v="#N/A"/>
    <e v="#N/A"/>
    <e v="#N/A"/>
    <s v="FIXED"/>
    <x v="0"/>
    <m/>
    <m/>
    <m/>
    <m/>
    <x v="0"/>
  </r>
  <r>
    <x v="2"/>
    <s v="b96b1039-4e57-438f-b139-a4ccd95c6b37"/>
    <x v="0"/>
    <e v="#N/A"/>
    <e v="#N/A"/>
    <e v="#N/A"/>
    <s v="FIXED"/>
    <x v="0"/>
    <m/>
    <m/>
    <m/>
    <m/>
    <x v="0"/>
  </r>
  <r>
    <x v="0"/>
    <s v="b96bd911-c986-484c-bc73-f5a2048db846"/>
    <x v="0"/>
    <e v="#N/A"/>
    <e v="#N/A"/>
    <e v="#N/A"/>
    <s v="FIXED"/>
    <x v="0"/>
    <m/>
    <m/>
    <m/>
    <m/>
    <x v="0"/>
  </r>
  <r>
    <x v="8"/>
    <s v="b96eac92-3981-4aea-86c9-66243cf9ad95"/>
    <x v="0"/>
    <e v="#N/A"/>
    <e v="#N/A"/>
    <e v="#N/A"/>
    <s v="FIXED"/>
    <x v="0"/>
    <m/>
    <m/>
    <m/>
    <m/>
    <x v="0"/>
  </r>
  <r>
    <x v="7"/>
    <s v="b96ef4f1-a1e6-41d6-876e-7b1b6d9388e7"/>
    <x v="0"/>
    <s v="bpn-roseitts-06"/>
    <s v="b96ef4f1-a1e6-41d6-876e-7b1b6d9388e7"/>
    <s v="Medium"/>
    <s v="FIXED"/>
    <x v="0"/>
    <m/>
    <m/>
    <m/>
    <m/>
    <x v="0"/>
  </r>
  <r>
    <x v="0"/>
    <s v="b96f4b6e-40f5-4eb9-9bfe-f3ed73f0bf86"/>
    <x v="0"/>
    <e v="#N/A"/>
    <e v="#N/A"/>
    <e v="#N/A"/>
    <s v="FIXED"/>
    <x v="0"/>
    <m/>
    <m/>
    <m/>
    <m/>
    <x v="0"/>
  </r>
  <r>
    <x v="0"/>
    <s v="b9727462-551c-4e4f-b86b-431e0b4c1c8d"/>
    <x v="0"/>
    <e v="#N/A"/>
    <e v="#N/A"/>
    <e v="#N/A"/>
    <s v="FIXED"/>
    <x v="0"/>
    <m/>
    <m/>
    <m/>
    <m/>
    <x v="0"/>
  </r>
  <r>
    <x v="0"/>
    <s v="b972c9cb-6564-4055-86d5-9b77bb1171d2"/>
    <x v="0"/>
    <e v="#N/A"/>
    <e v="#N/A"/>
    <e v="#N/A"/>
    <s v="FIXED"/>
    <x v="0"/>
    <m/>
    <m/>
    <m/>
    <m/>
    <x v="0"/>
  </r>
  <r>
    <x v="0"/>
    <s v="b973ee66-1a69-4974-8664-d994fd0f1eae"/>
    <x v="0"/>
    <e v="#N/A"/>
    <e v="#N/A"/>
    <e v="#N/A"/>
    <s v="FIXED"/>
    <x v="0"/>
    <m/>
    <m/>
    <m/>
    <m/>
    <x v="0"/>
  </r>
  <r>
    <x v="0"/>
    <s v="b974318b-8f34-4b68-9509-6bd35bc52a7c"/>
    <x v="2"/>
    <s v="0006bcp84z2sd2d.bpna.popularinc.net"/>
    <s v="b974318b-8f34-4b68-9509-6bd35bc52a7c"/>
    <s v="High"/>
    <s v="ACTIVE"/>
    <x v="0"/>
    <m/>
    <m/>
    <m/>
    <m/>
    <x v="0"/>
  </r>
  <r>
    <x v="0"/>
    <s v="b9743adf-d5cb-4da6-b504-4f0288325235"/>
    <x v="0"/>
    <e v="#N/A"/>
    <e v="#N/A"/>
    <e v="#N/A"/>
    <s v="FIXED"/>
    <x v="0"/>
    <m/>
    <m/>
    <m/>
    <m/>
    <x v="0"/>
  </r>
  <r>
    <x v="0"/>
    <s v="b9750398-613f-4382-b26a-3d7b6a90ac1c"/>
    <x v="0"/>
    <e v="#N/A"/>
    <e v="#N/A"/>
    <e v="#N/A"/>
    <s v="FIXED"/>
    <x v="0"/>
    <m/>
    <m/>
    <m/>
    <m/>
    <x v="0"/>
  </r>
  <r>
    <x v="4"/>
    <s v="b9768d46-9748-4ffb-b42f-502807e2004d"/>
    <x v="0"/>
    <s v="bdwybkofkp6pl3l"/>
    <s v="b9768d46-9748-4ffb-b42f-502807e2004d"/>
    <s v="Medium"/>
    <s v="FIXED"/>
    <x v="0"/>
    <m/>
    <m/>
    <m/>
    <m/>
    <x v="0"/>
  </r>
  <r>
    <x v="1"/>
    <s v="b977136f-91bc-4081-929b-921dbc6ff57a"/>
    <x v="0"/>
    <e v="#N/A"/>
    <e v="#N/A"/>
    <e v="#N/A"/>
    <s v="FIXED"/>
    <x v="0"/>
    <m/>
    <m/>
    <m/>
    <m/>
    <x v="0"/>
  </r>
  <r>
    <x v="6"/>
    <s v="b977f94f-eee3-4080-91f7-fa10592048f2"/>
    <x v="3"/>
    <s v="bpn-rosetecm-05"/>
    <s v="b977f94f-eee3-4080-91f7-fa10592048f2"/>
    <s v="Medium"/>
    <s v="NEW"/>
    <x v="0"/>
    <m/>
    <m/>
    <m/>
    <m/>
    <x v="0"/>
  </r>
  <r>
    <x v="0"/>
    <s v="b97856c2-f127-4d7d-be30-2c4c85817427"/>
    <x v="0"/>
    <e v="#N/A"/>
    <e v="#N/A"/>
    <e v="#N/A"/>
    <s v="FIXED"/>
    <x v="0"/>
    <m/>
    <m/>
    <m/>
    <m/>
    <x v="0"/>
  </r>
  <r>
    <x v="4"/>
    <s v="b9786586-0f65-4fce-9524-db28ecd570e5"/>
    <x v="0"/>
    <e v="#N/A"/>
    <e v="#N/A"/>
    <e v="#N/A"/>
    <s v="FIXED"/>
    <x v="0"/>
    <m/>
    <m/>
    <m/>
    <m/>
    <x v="0"/>
  </r>
  <r>
    <x v="1"/>
    <s v="b978a28f-713d-425f-b7f6-57a23b51e08a"/>
    <x v="2"/>
    <s v="bpn-rosebp-03"/>
    <s v="b978a28f-713d-425f-b7f6-57a23b51e08a"/>
    <s v="Medium"/>
    <s v="ACTIVE"/>
    <x v="0"/>
    <m/>
    <m/>
    <m/>
    <m/>
    <x v="0"/>
  </r>
  <r>
    <x v="11"/>
    <s v="b978d39f-2343-42a3-8de5-b45d39d1923a"/>
    <x v="0"/>
    <e v="#N/A"/>
    <e v="#N/A"/>
    <e v="#N/A"/>
    <s v="FIXED"/>
    <x v="0"/>
    <m/>
    <m/>
    <m/>
    <m/>
    <x v="0"/>
  </r>
  <r>
    <x v="0"/>
    <s v="b978fbf7-9d71-4df8-8a15-c9b24a4fd9d5"/>
    <x v="0"/>
    <e v="#N/A"/>
    <e v="#N/A"/>
    <e v="#N/A"/>
    <s v="FIXED"/>
    <x v="0"/>
    <m/>
    <m/>
    <m/>
    <m/>
    <x v="0"/>
  </r>
  <r>
    <x v="0"/>
    <s v="b979a4b7-20a7-4d3f-be28-bc6b0f64f3b8"/>
    <x v="0"/>
    <e v="#N/A"/>
    <e v="#N/A"/>
    <e v="#N/A"/>
    <s v="FIXED"/>
    <x v="0"/>
    <m/>
    <m/>
    <m/>
    <m/>
    <x v="0"/>
  </r>
  <r>
    <x v="0"/>
    <s v="b97a82be-0645-4608-bf3a-69df15428fb8"/>
    <x v="0"/>
    <e v="#N/A"/>
    <e v="#N/A"/>
    <e v="#N/A"/>
    <s v="FIXED"/>
    <x v="0"/>
    <m/>
    <m/>
    <m/>
    <m/>
    <x v="0"/>
  </r>
  <r>
    <x v="0"/>
    <s v="b97addf8-673b-4eff-a0b4-19b26faabec5"/>
    <x v="0"/>
    <e v="#N/A"/>
    <e v="#N/A"/>
    <e v="#N/A"/>
    <s v="FIXED"/>
    <x v="0"/>
    <m/>
    <m/>
    <m/>
    <m/>
    <x v="0"/>
  </r>
  <r>
    <x v="0"/>
    <s v="b97b06a9-1196-4c14-88ec-19159478aa61"/>
    <x v="0"/>
    <e v="#N/A"/>
    <e v="#N/A"/>
    <e v="#N/A"/>
    <s v="FIXED"/>
    <x v="0"/>
    <m/>
    <m/>
    <m/>
    <m/>
    <x v="0"/>
  </r>
  <r>
    <x v="0"/>
    <s v="b97b9ba3-6b10-4dda-80a9-207c35da5416"/>
    <x v="0"/>
    <e v="#N/A"/>
    <e v="#N/A"/>
    <e v="#N/A"/>
    <s v="FIXED"/>
    <x v="0"/>
    <m/>
    <m/>
    <m/>
    <m/>
    <x v="0"/>
  </r>
  <r>
    <x v="4"/>
    <s v="b97bf525-0299-4f80-b629-aefbcacedce8"/>
    <x v="0"/>
    <e v="#N/A"/>
    <e v="#N/A"/>
    <e v="#N/A"/>
    <s v="FIXED"/>
    <x v="0"/>
    <m/>
    <m/>
    <m/>
    <m/>
    <x v="0"/>
  </r>
  <r>
    <x v="0"/>
    <s v="b97c73d0-7511-4013-a2bd-b5970c65a29e"/>
    <x v="0"/>
    <e v="#N/A"/>
    <e v="#N/A"/>
    <e v="#N/A"/>
    <s v="FIXED"/>
    <x v="0"/>
    <m/>
    <m/>
    <m/>
    <m/>
    <x v="0"/>
  </r>
  <r>
    <x v="4"/>
    <s v="b97e90f5-acd8-487e-bba6-1b067d80cd14"/>
    <x v="0"/>
    <s v="bdwybrn41221z2l.bpna.popularinc.net"/>
    <s v="b97e90f5-acd8-487e-bba6-1b067d80cd14"/>
    <s v="High"/>
    <s v="FIXED"/>
    <x v="0"/>
    <m/>
    <m/>
    <m/>
    <m/>
    <x v="0"/>
  </r>
  <r>
    <x v="10"/>
    <s v="b97e9e94-9abd-49a9-94d3-54806eb9c590"/>
    <x v="0"/>
    <e v="#N/A"/>
    <e v="#N/A"/>
    <e v="#N/A"/>
    <s v="FIXED"/>
    <x v="0"/>
    <m/>
    <m/>
    <m/>
    <m/>
    <x v="0"/>
  </r>
  <r>
    <x v="1"/>
    <s v="b97ff77a-f21e-4e32-8005-b6d40ca8aa54"/>
    <x v="0"/>
    <e v="#N/A"/>
    <e v="#N/A"/>
    <e v="#N/A"/>
    <s v="FIXED"/>
    <x v="0"/>
    <m/>
    <m/>
    <m/>
    <m/>
    <x v="0"/>
  </r>
  <r>
    <x v="0"/>
    <s v="b981ecc6-48c5-4c70-8cd0-33fb517b4383"/>
    <x v="0"/>
    <e v="#N/A"/>
    <e v="#N/A"/>
    <e v="#N/A"/>
    <s v="FIXED"/>
    <x v="0"/>
    <m/>
    <m/>
    <m/>
    <m/>
    <x v="0"/>
  </r>
  <r>
    <x v="23"/>
    <s v="b9823d23-cd43-414d-9ad6-7b3b32df2eeb"/>
    <x v="2"/>
    <n v="0"/>
    <s v="b9823d23-cd43-414d-9ad6-7b3b32df2eeb"/>
    <s v="Medium"/>
    <s v="ACTIVE"/>
    <x v="0"/>
    <m/>
    <m/>
    <m/>
    <m/>
    <x v="0"/>
  </r>
  <r>
    <x v="0"/>
    <s v="b9824923-1d87-48b4-ad38-c7d83e2ab65d"/>
    <x v="0"/>
    <e v="#N/A"/>
    <e v="#N/A"/>
    <e v="#N/A"/>
    <s v="FIXED"/>
    <x v="0"/>
    <m/>
    <m/>
    <m/>
    <m/>
    <x v="0"/>
  </r>
  <r>
    <x v="0"/>
    <s v="b9824ff5-930c-42d8-87c5-6f00bee55d47"/>
    <x v="0"/>
    <e v="#N/A"/>
    <e v="#N/A"/>
    <e v="#N/A"/>
    <s v="FIXED"/>
    <x v="0"/>
    <m/>
    <m/>
    <m/>
    <m/>
    <x v="0"/>
  </r>
  <r>
    <x v="4"/>
    <s v="b982d07b-942a-41e5-9f4e-71cb51fcb78c"/>
    <x v="0"/>
    <s v="bdwybko7plk9n2d"/>
    <s v="b982d07b-942a-41e5-9f4e-71cb51fcb78c"/>
    <s v="Critical"/>
    <s v="FIXED"/>
    <x v="0"/>
    <m/>
    <m/>
    <m/>
    <m/>
    <x v="0"/>
  </r>
  <r>
    <x v="4"/>
    <s v="b9838a8e-9054-4556-a023-252ecaf8e798"/>
    <x v="0"/>
    <e v="#N/A"/>
    <e v="#N/A"/>
    <e v="#N/A"/>
    <s v="FIXED"/>
    <x v="0"/>
    <m/>
    <m/>
    <m/>
    <m/>
    <x v="0"/>
  </r>
  <r>
    <x v="11"/>
    <s v="b984fa5f-492a-4175-b68a-f379ec5d1325"/>
    <x v="0"/>
    <e v="#N/A"/>
    <e v="#N/A"/>
    <e v="#N/A"/>
    <s v="FIXED"/>
    <x v="0"/>
    <m/>
    <m/>
    <m/>
    <m/>
    <x v="0"/>
  </r>
  <r>
    <x v="0"/>
    <s v="b9855d37-8d02-49f2-9606-0683cf647d90"/>
    <x v="0"/>
    <e v="#N/A"/>
    <e v="#N/A"/>
    <e v="#N/A"/>
    <s v="FIXED"/>
    <x v="0"/>
    <m/>
    <m/>
    <m/>
    <m/>
    <x v="0"/>
  </r>
  <r>
    <x v="2"/>
    <s v="b9859270-c978-48d9-b5ce-bf48410d286c"/>
    <x v="1"/>
    <s v="bpn-rosecmas-05"/>
    <s v="b9859270-c978-48d9-b5ce-bf48410d286c"/>
    <s v="High"/>
    <s v="RESURFACED"/>
    <x v="0"/>
    <m/>
    <m/>
    <m/>
    <m/>
    <x v="0"/>
  </r>
  <r>
    <x v="0"/>
    <s v="b986c36a-9556-4220-a667-5cdd5ee04749"/>
    <x v="0"/>
    <s v="0001brn3xzhnd2d.bpna.popularinc.net"/>
    <s v="b986c36a-9556-4220-a667-5cdd5ee04749"/>
    <s v="Medium"/>
    <s v="FIXED"/>
    <x v="0"/>
    <m/>
    <m/>
    <m/>
    <m/>
    <x v="0"/>
  </r>
  <r>
    <x v="4"/>
    <s v="b9875a6a-b21b-49e5-a40d-2ce2dfd075fd"/>
    <x v="0"/>
    <s v="0252brnbvm0733l"/>
    <s v="b9875a6a-b21b-49e5-a40d-2ce2dfd075fd"/>
    <s v="High"/>
    <s v="FIXED"/>
    <x v="0"/>
    <m/>
    <m/>
    <m/>
    <m/>
    <x v="0"/>
  </r>
  <r>
    <x v="0"/>
    <s v="b98cfedf-f208-4fbe-8ca9-f55ef93dc0b0"/>
    <x v="0"/>
    <e v="#N/A"/>
    <e v="#N/A"/>
    <e v="#N/A"/>
    <s v="FIXED"/>
    <x v="0"/>
    <m/>
    <m/>
    <m/>
    <m/>
    <x v="0"/>
  </r>
  <r>
    <x v="2"/>
    <s v="b98d0f93-6772-41f2-bb93-14cc54a0fa85"/>
    <x v="0"/>
    <e v="#N/A"/>
    <e v="#N/A"/>
    <e v="#N/A"/>
    <s v="FIXED"/>
    <x v="0"/>
    <m/>
    <m/>
    <m/>
    <m/>
    <x v="0"/>
  </r>
  <r>
    <x v="7"/>
    <s v="b98e5be3-246f-457b-a874-918a10fca581"/>
    <x v="2"/>
    <s v="bpn-rosedras-01"/>
    <s v="b98e5be3-246f-457b-a874-918a10fca581"/>
    <s v="Medium"/>
    <s v="ACTIVE"/>
    <x v="0"/>
    <m/>
    <m/>
    <m/>
    <m/>
    <x v="0"/>
  </r>
  <r>
    <x v="0"/>
    <s v="b98f27c8-4cf4-4457-9bac-1fd669df61cc"/>
    <x v="0"/>
    <s v="miambko7nd09y2l.bpna.popularinc.net"/>
    <s v="b98f27c8-4cf4-4457-9bac-1fd669df61cc"/>
    <s v="Critical"/>
    <s v="FIXED"/>
    <x v="0"/>
    <m/>
    <m/>
    <m/>
    <m/>
    <x v="0"/>
  </r>
  <r>
    <x v="20"/>
    <s v="b98f5c9a-c289-45c6-baf4-6170e0b24702"/>
    <x v="0"/>
    <e v="#N/A"/>
    <e v="#N/A"/>
    <e v="#N/A"/>
    <s v="FIXED"/>
    <x v="0"/>
    <m/>
    <m/>
    <m/>
    <m/>
    <x v="0"/>
  </r>
  <r>
    <x v="4"/>
    <s v="b9906d69-f7ed-4351-bad2-6d5e21488f71"/>
    <x v="0"/>
    <e v="#N/A"/>
    <e v="#N/A"/>
    <e v="#N/A"/>
    <s v="FIXED"/>
    <x v="0"/>
    <m/>
    <m/>
    <m/>
    <m/>
    <x v="0"/>
  </r>
  <r>
    <x v="0"/>
    <s v="b991a776-fb5e-46d0-8be2-617a12b02356"/>
    <x v="0"/>
    <e v="#N/A"/>
    <e v="#N/A"/>
    <e v="#N/A"/>
    <s v="FIXED"/>
    <x v="0"/>
    <m/>
    <m/>
    <m/>
    <m/>
    <x v="0"/>
  </r>
  <r>
    <x v="2"/>
    <s v="b9927813-e742-463c-b939-3c991e81483d"/>
    <x v="0"/>
    <e v="#N/A"/>
    <e v="#N/A"/>
    <e v="#N/A"/>
    <s v="FIXED"/>
    <x v="0"/>
    <m/>
    <m/>
    <m/>
    <m/>
    <x v="0"/>
  </r>
  <r>
    <x v="0"/>
    <s v="b992a360-8a9a-4be8-abdc-1fcd620b3d81"/>
    <x v="0"/>
    <e v="#N/A"/>
    <e v="#N/A"/>
    <e v="#N/A"/>
    <s v="FIXED"/>
    <x v="0"/>
    <m/>
    <m/>
    <m/>
    <m/>
    <x v="0"/>
  </r>
  <r>
    <x v="6"/>
    <s v="b99365ab-b8f8-4bf6-a7e0-e5c63d11b39c"/>
    <x v="0"/>
    <e v="#N/A"/>
    <e v="#N/A"/>
    <e v="#N/A"/>
    <s v="FIXED"/>
    <x v="0"/>
    <m/>
    <m/>
    <m/>
    <m/>
    <x v="0"/>
  </r>
  <r>
    <x v="0"/>
    <s v="b9961f52-db50-451e-9a98-0c14e7ea6c8c"/>
    <x v="0"/>
    <e v="#N/A"/>
    <e v="#N/A"/>
    <e v="#N/A"/>
    <s v="FIXED"/>
    <x v="0"/>
    <m/>
    <m/>
    <m/>
    <m/>
    <x v="0"/>
  </r>
  <r>
    <x v="0"/>
    <s v="b9969f49-7cf7-4ee6-b494-9b47d5176c13"/>
    <x v="0"/>
    <e v="#N/A"/>
    <e v="#N/A"/>
    <e v="#N/A"/>
    <s v="FIXED"/>
    <x v="0"/>
    <m/>
    <m/>
    <m/>
    <m/>
    <x v="0"/>
  </r>
  <r>
    <x v="0"/>
    <s v="b996b8da-ffcf-4a19-b88d-2aaec11cedda"/>
    <x v="0"/>
    <e v="#N/A"/>
    <e v="#N/A"/>
    <e v="#N/A"/>
    <s v="FIXED"/>
    <x v="0"/>
    <m/>
    <m/>
    <m/>
    <m/>
    <x v="0"/>
  </r>
  <r>
    <x v="7"/>
    <s v="b998a852-e7c8-4030-9f86-b9a8b1f3eea8"/>
    <x v="0"/>
    <e v="#N/A"/>
    <e v="#N/A"/>
    <e v="#N/A"/>
    <s v="FIXED"/>
    <x v="0"/>
    <m/>
    <m/>
    <m/>
    <m/>
    <x v="0"/>
  </r>
  <r>
    <x v="0"/>
    <s v="b998bf5c-5844-436e-901e-52ab776d2f00"/>
    <x v="0"/>
    <e v="#N/A"/>
    <e v="#N/A"/>
    <e v="#N/A"/>
    <s v="FIXED"/>
    <x v="0"/>
    <m/>
    <m/>
    <m/>
    <m/>
    <x v="0"/>
  </r>
  <r>
    <x v="19"/>
    <s v="b998bfa5-1f48-498c-86b5-1ff46782f2a4"/>
    <x v="0"/>
    <e v="#N/A"/>
    <e v="#N/A"/>
    <e v="#N/A"/>
    <s v="FIXED"/>
    <x v="0"/>
    <m/>
    <m/>
    <m/>
    <m/>
    <x v="0"/>
  </r>
  <r>
    <x v="0"/>
    <s v="b9995aa4-21e1-421c-bbb6-638e6c23b6b2"/>
    <x v="0"/>
    <e v="#N/A"/>
    <e v="#N/A"/>
    <e v="#N/A"/>
    <s v="FIXED"/>
    <x v="0"/>
    <m/>
    <m/>
    <m/>
    <m/>
    <x v="0"/>
  </r>
  <r>
    <x v="0"/>
    <s v="b999a334-e25f-4239-9794-eb4d01e37737"/>
    <x v="0"/>
    <e v="#N/A"/>
    <e v="#N/A"/>
    <e v="#N/A"/>
    <s v="FIXED"/>
    <x v="0"/>
    <m/>
    <m/>
    <m/>
    <m/>
    <x v="0"/>
  </r>
  <r>
    <x v="0"/>
    <s v="b99aadc4-124a-4660-ba53-bdc705e32cd9"/>
    <x v="0"/>
    <e v="#N/A"/>
    <e v="#N/A"/>
    <e v="#N/A"/>
    <s v="FIXED"/>
    <x v="0"/>
    <m/>
    <m/>
    <m/>
    <m/>
    <x v="0"/>
  </r>
  <r>
    <x v="0"/>
    <s v="b99ad32a-b99f-4007-b974-e4639b8661a5"/>
    <x v="0"/>
    <e v="#N/A"/>
    <e v="#N/A"/>
    <e v="#N/A"/>
    <s v="FIXED"/>
    <x v="0"/>
    <m/>
    <m/>
    <m/>
    <m/>
    <x v="0"/>
  </r>
  <r>
    <x v="4"/>
    <s v="b99bc8da-84c0-43d4-bdd7-3e9607f0f71e"/>
    <x v="0"/>
    <e v="#N/A"/>
    <e v="#N/A"/>
    <e v="#N/A"/>
    <s v="FIXED"/>
    <x v="0"/>
    <m/>
    <m/>
    <m/>
    <m/>
    <x v="0"/>
  </r>
  <r>
    <x v="0"/>
    <s v="b99cea85-03e7-4bd5-82b1-cce775204901"/>
    <x v="0"/>
    <e v="#N/A"/>
    <e v="#N/A"/>
    <e v="#N/A"/>
    <s v="FIXED"/>
    <x v="0"/>
    <m/>
    <m/>
    <m/>
    <m/>
    <x v="0"/>
  </r>
  <r>
    <x v="9"/>
    <s v="b99dc6f0-e8f6-437c-a73e-ba5a44f10119"/>
    <x v="0"/>
    <e v="#N/A"/>
    <e v="#N/A"/>
    <e v="#N/A"/>
    <s v="FIXED"/>
    <x v="0"/>
    <m/>
    <m/>
    <m/>
    <m/>
    <x v="0"/>
  </r>
  <r>
    <x v="0"/>
    <s v="b99dda45-c679-4b31-b0d4-67afc29985b9"/>
    <x v="0"/>
    <e v="#N/A"/>
    <e v="#N/A"/>
    <e v="#N/A"/>
    <s v="FIXED"/>
    <x v="0"/>
    <m/>
    <m/>
    <m/>
    <m/>
    <x v="0"/>
  </r>
  <r>
    <x v="0"/>
    <s v="b99e10bd-8f9e-4b1d-b1fb-e97b894a7b5d"/>
    <x v="0"/>
    <e v="#N/A"/>
    <e v="#N/A"/>
    <e v="#N/A"/>
    <s v="FIXED"/>
    <x v="0"/>
    <m/>
    <m/>
    <m/>
    <m/>
    <x v="0"/>
  </r>
  <r>
    <x v="0"/>
    <s v="b99e5867-1e6c-4446-8862-4e36cf10648d"/>
    <x v="0"/>
    <e v="#N/A"/>
    <e v="#N/A"/>
    <e v="#N/A"/>
    <s v="FIXED"/>
    <x v="0"/>
    <m/>
    <m/>
    <m/>
    <m/>
    <x v="0"/>
  </r>
  <r>
    <x v="0"/>
    <s v="b99f1b31-ccf3-4bb1-a686-eb1a336f10e6"/>
    <x v="0"/>
    <e v="#N/A"/>
    <e v="#N/A"/>
    <e v="#N/A"/>
    <s v="FIXED"/>
    <x v="0"/>
    <m/>
    <m/>
    <m/>
    <m/>
    <x v="0"/>
  </r>
  <r>
    <x v="0"/>
    <s v="b99f99c7-ffb3-4ac6-9724-824508d6b435"/>
    <x v="0"/>
    <e v="#N/A"/>
    <e v="#N/A"/>
    <e v="#N/A"/>
    <s v="FIXED"/>
    <x v="0"/>
    <m/>
    <m/>
    <m/>
    <m/>
    <x v="0"/>
  </r>
  <r>
    <x v="9"/>
    <s v="b9a0a077-7755-484d-8ea0-c7effda5a6c5"/>
    <x v="0"/>
    <e v="#N/A"/>
    <e v="#N/A"/>
    <e v="#N/A"/>
    <s v="FIXED"/>
    <x v="0"/>
    <m/>
    <m/>
    <m/>
    <m/>
    <x v="0"/>
  </r>
  <r>
    <x v="0"/>
    <s v="b9a18348-e716-41b9-9669-451ffb004bbc"/>
    <x v="0"/>
    <e v="#N/A"/>
    <e v="#N/A"/>
    <e v="#N/A"/>
    <s v="FIXED"/>
    <x v="0"/>
    <m/>
    <m/>
    <m/>
    <m/>
    <x v="0"/>
  </r>
  <r>
    <x v="10"/>
    <s v="b9a1f950-da3c-4cc8-90d4-abdd90e2a75a"/>
    <x v="0"/>
    <e v="#N/A"/>
    <e v="#N/A"/>
    <e v="#N/A"/>
    <s v="FIXED"/>
    <x v="0"/>
    <m/>
    <m/>
    <m/>
    <m/>
    <x v="0"/>
  </r>
  <r>
    <x v="0"/>
    <s v="b9a1fab9-2f9d-47d1-8219-c2dc6a4562ca"/>
    <x v="0"/>
    <e v="#N/A"/>
    <e v="#N/A"/>
    <e v="#N/A"/>
    <s v="FIXED"/>
    <x v="0"/>
    <m/>
    <m/>
    <m/>
    <m/>
    <x v="0"/>
  </r>
  <r>
    <x v="0"/>
    <s v="b9a2aa8a-4484-490a-bc53-0504718b1470"/>
    <x v="0"/>
    <e v="#N/A"/>
    <e v="#N/A"/>
    <e v="#N/A"/>
    <s v="FIXED"/>
    <x v="0"/>
    <m/>
    <m/>
    <m/>
    <m/>
    <x v="0"/>
  </r>
  <r>
    <x v="0"/>
    <s v="b9a324c2-8243-41c0-b77c-51f9ffd3e758"/>
    <x v="0"/>
    <e v="#N/A"/>
    <e v="#N/A"/>
    <e v="#N/A"/>
    <s v="FIXED"/>
    <x v="0"/>
    <m/>
    <m/>
    <m/>
    <m/>
    <x v="0"/>
  </r>
  <r>
    <x v="0"/>
    <s v="b9a32879-7c6b-493a-a368-516c8a83e68e"/>
    <x v="0"/>
    <e v="#N/A"/>
    <e v="#N/A"/>
    <e v="#N/A"/>
    <s v="FIXED"/>
    <x v="0"/>
    <m/>
    <m/>
    <m/>
    <m/>
    <x v="0"/>
  </r>
  <r>
    <x v="0"/>
    <s v="b9a47bd4-63a3-4cd2-8bb3-81e1c902a3ab"/>
    <x v="2"/>
    <s v="miambko9bzvxy2l.bpna.popularinc.net"/>
    <s v="b9a47bd4-63a3-4cd2-8bb3-81e1c902a3ab"/>
    <s v="High"/>
    <s v="ACTIVE"/>
    <x v="0"/>
    <m/>
    <m/>
    <m/>
    <m/>
    <x v="0"/>
  </r>
  <r>
    <x v="0"/>
    <s v="b9a4bfea-9d20-4f51-90da-3773859d7be5"/>
    <x v="0"/>
    <e v="#N/A"/>
    <e v="#N/A"/>
    <e v="#N/A"/>
    <s v="FIXED"/>
    <x v="0"/>
    <m/>
    <m/>
    <m/>
    <m/>
    <x v="0"/>
  </r>
  <r>
    <x v="0"/>
    <s v="b9a4dcef-9fa2-442b-8045-a8db570a2138"/>
    <x v="0"/>
    <e v="#N/A"/>
    <e v="#N/A"/>
    <e v="#N/A"/>
    <s v="FIXED"/>
    <x v="0"/>
    <m/>
    <m/>
    <m/>
    <m/>
    <x v="0"/>
  </r>
  <r>
    <x v="2"/>
    <s v="b9a5207c-abb0-4f1d-875c-f3ed013052b7"/>
    <x v="2"/>
    <s v="bpn-roserrws-01"/>
    <s v="b9a5207c-abb0-4f1d-875c-f3ed013052b7"/>
    <s v="High"/>
    <s v="ACTIVE"/>
    <x v="0"/>
    <m/>
    <m/>
    <m/>
    <m/>
    <x v="0"/>
  </r>
  <r>
    <x v="0"/>
    <s v="b9a545f1-dc6f-48f3-8f86-03b62d29d361"/>
    <x v="0"/>
    <e v="#N/A"/>
    <e v="#N/A"/>
    <e v="#N/A"/>
    <s v="FIXED"/>
    <x v="0"/>
    <m/>
    <m/>
    <m/>
    <m/>
    <x v="0"/>
  </r>
  <r>
    <x v="7"/>
    <s v="b9a5658e-8260-4044-85e9-ddd203bff9fb"/>
    <x v="1"/>
    <s v="bpn-rosedras-01"/>
    <s v="b9a5658e-8260-4044-85e9-ddd203bff9fb"/>
    <s v="Low"/>
    <s v="RESURFACED"/>
    <x v="0"/>
    <m/>
    <m/>
    <m/>
    <m/>
    <x v="0"/>
  </r>
  <r>
    <x v="6"/>
    <s v="b9a6222d-90aa-4d3e-bf80-7230acc7a71e"/>
    <x v="0"/>
    <e v="#N/A"/>
    <e v="#N/A"/>
    <e v="#N/A"/>
    <s v="FIXED"/>
    <x v="0"/>
    <m/>
    <m/>
    <m/>
    <m/>
    <x v="0"/>
  </r>
  <r>
    <x v="0"/>
    <s v="b9a663c6-5219-4eb5-bc20-1faf7c36c3c5"/>
    <x v="0"/>
    <e v="#N/A"/>
    <e v="#N/A"/>
    <e v="#N/A"/>
    <s v="FIXED"/>
    <x v="0"/>
    <m/>
    <m/>
    <m/>
    <m/>
    <x v="0"/>
  </r>
  <r>
    <x v="2"/>
    <s v="b9a69cbb-5571-4d04-a929-745fded42142"/>
    <x v="2"/>
    <s v="bpn-rosecbws-04"/>
    <s v="b9a69cbb-5571-4d04-a929-745fded42142"/>
    <s v="High"/>
    <s v="ACTIVE"/>
    <x v="0"/>
    <m/>
    <m/>
    <m/>
    <m/>
    <x v="0"/>
  </r>
  <r>
    <x v="0"/>
    <s v="b9a7bfdb-29ea-4957-9da1-d5406427ccba"/>
    <x v="0"/>
    <e v="#N/A"/>
    <e v="#N/A"/>
    <e v="#N/A"/>
    <s v="FIXED"/>
    <x v="0"/>
    <m/>
    <m/>
    <m/>
    <m/>
    <x v="0"/>
  </r>
  <r>
    <x v="0"/>
    <s v="b9a7c743-6b54-41aa-bb86-a8b39d682513"/>
    <x v="0"/>
    <e v="#N/A"/>
    <e v="#N/A"/>
    <e v="#N/A"/>
    <s v="FIXED"/>
    <x v="0"/>
    <m/>
    <m/>
    <m/>
    <m/>
    <x v="0"/>
  </r>
  <r>
    <x v="1"/>
    <s v="b9a7d8ae-9f9c-4bd4-a3d2-a691d635751f"/>
    <x v="0"/>
    <e v="#N/A"/>
    <e v="#N/A"/>
    <e v="#N/A"/>
    <s v="FIXED"/>
    <x v="0"/>
    <m/>
    <m/>
    <m/>
    <m/>
    <x v="0"/>
  </r>
  <r>
    <x v="0"/>
    <s v="b9a85b00-ce3b-49f5-affd-8a7a2f3628a1"/>
    <x v="0"/>
    <e v="#N/A"/>
    <e v="#N/A"/>
    <e v="#N/A"/>
    <s v="FIXED"/>
    <x v="0"/>
    <m/>
    <m/>
    <m/>
    <m/>
    <x v="0"/>
  </r>
  <r>
    <x v="0"/>
    <s v="b9aa8812-2d3d-458f-8df3-140dbeab6722"/>
    <x v="0"/>
    <s v="rosebko1cq5mh2l"/>
    <s v="b9aa8812-2d3d-458f-8df3-140dbeab6722"/>
    <s v="Critical"/>
    <s v="FIXED"/>
    <x v="0"/>
    <m/>
    <m/>
    <m/>
    <m/>
    <x v="0"/>
  </r>
  <r>
    <x v="0"/>
    <s v="b9ab3c04-0f68-426d-9b00-5cb5496f446c"/>
    <x v="0"/>
    <e v="#N/A"/>
    <e v="#N/A"/>
    <e v="#N/A"/>
    <s v="FIXED"/>
    <x v="0"/>
    <m/>
    <m/>
    <m/>
    <m/>
    <x v="0"/>
  </r>
  <r>
    <x v="13"/>
    <s v="b9ab6310-e96a-4292-8f96-f9b583d3a63d"/>
    <x v="0"/>
    <e v="#N/A"/>
    <e v="#N/A"/>
    <e v="#N/A"/>
    <s v="FIXED"/>
    <x v="0"/>
    <m/>
    <m/>
    <m/>
    <m/>
    <x v="0"/>
  </r>
  <r>
    <x v="0"/>
    <s v="b9abcd2b-df54-4bbf-bc30-7d0339fb54ec"/>
    <x v="0"/>
    <e v="#N/A"/>
    <e v="#N/A"/>
    <e v="#N/A"/>
    <s v="FIXED"/>
    <x v="0"/>
    <m/>
    <m/>
    <m/>
    <m/>
    <x v="0"/>
  </r>
  <r>
    <x v="0"/>
    <s v="b9acec4f-b141-4797-b976-d4a7309b4e9e"/>
    <x v="0"/>
    <e v="#N/A"/>
    <e v="#N/A"/>
    <e v="#N/A"/>
    <s v="FIXED"/>
    <x v="0"/>
    <m/>
    <m/>
    <m/>
    <m/>
    <x v="0"/>
  </r>
  <r>
    <x v="0"/>
    <s v="b9ad33da-81d2-4d10-af23-ba30d8ebd6dc"/>
    <x v="0"/>
    <e v="#N/A"/>
    <e v="#N/A"/>
    <e v="#N/A"/>
    <s v="FIXED"/>
    <x v="0"/>
    <m/>
    <m/>
    <m/>
    <m/>
    <x v="0"/>
  </r>
  <r>
    <x v="0"/>
    <s v="b9ad74e4-61bb-4c82-b78a-44690719fccf"/>
    <x v="0"/>
    <e v="#N/A"/>
    <e v="#N/A"/>
    <e v="#N/A"/>
    <s v="FIXED"/>
    <x v="0"/>
    <m/>
    <m/>
    <m/>
    <m/>
    <x v="0"/>
  </r>
  <r>
    <x v="0"/>
    <s v="b9adc1a9-ea66-4b00-91e7-6d280e2e1ba5"/>
    <x v="0"/>
    <s v="bdwybko7c3rp73l.bpna.popularinc.net"/>
    <s v="b9adc1a9-ea66-4b00-91e7-6d280e2e1ba5"/>
    <s v="Critical"/>
    <s v="FIXED"/>
    <x v="0"/>
    <m/>
    <m/>
    <m/>
    <m/>
    <x v="0"/>
  </r>
  <r>
    <x v="1"/>
    <s v="b9adf56e-21e9-41a5-95f7-417a84ed46c3"/>
    <x v="2"/>
    <s v="bpn-primgvfr-01"/>
    <s v="b9adf56e-21e9-41a5-95f7-417a84ed46c3"/>
    <s v="Critical"/>
    <s v="ACTIVE"/>
    <x v="0"/>
    <m/>
    <m/>
    <m/>
    <m/>
    <x v="0"/>
  </r>
  <r>
    <x v="0"/>
    <s v="b9b0362d-dc6d-45d1-8bc6-51a54a4b0953"/>
    <x v="0"/>
    <e v="#N/A"/>
    <e v="#N/A"/>
    <e v="#N/A"/>
    <s v="FIXED"/>
    <x v="0"/>
    <m/>
    <m/>
    <m/>
    <m/>
    <x v="0"/>
  </r>
  <r>
    <x v="0"/>
    <s v="b9b07f60-cd5f-4f9d-91df-2dc94b8b4295"/>
    <x v="1"/>
    <s v="0090brn7pwg9n2d.bpna.popularinc.net"/>
    <s v="b9b07f60-cd5f-4f9d-91df-2dc94b8b4295"/>
    <s v="High"/>
    <s v="RESURFACED"/>
    <x v="0"/>
    <m/>
    <m/>
    <m/>
    <m/>
    <x v="0"/>
  </r>
  <r>
    <x v="0"/>
    <s v="b9b14a33-e89b-42b7-8c40-acb7d7522ff8"/>
    <x v="0"/>
    <e v="#N/A"/>
    <e v="#N/A"/>
    <e v="#N/A"/>
    <s v="FIXED"/>
    <x v="0"/>
    <m/>
    <m/>
    <m/>
    <m/>
    <x v="0"/>
  </r>
  <r>
    <x v="4"/>
    <s v="b9b20e2f-d2e4-45d7-83fd-78131c6cc764"/>
    <x v="0"/>
    <s v="miambkog22cxd3l.bpna.popularinc.net"/>
    <s v="b9b20e2f-d2e4-45d7-83fd-78131c6cc764"/>
    <s v="Critical"/>
    <s v="FIXED"/>
    <x v="0"/>
    <m/>
    <m/>
    <m/>
    <m/>
    <x v="0"/>
  </r>
  <r>
    <x v="2"/>
    <s v="b9b253b5-88f8-4f5e-890f-07412225bc03"/>
    <x v="2"/>
    <s v="bpn-roseclts-04"/>
    <s v="b9b253b5-88f8-4f5e-890f-07412225bc03"/>
    <s v="High"/>
    <s v="ACTIVE"/>
    <x v="0"/>
    <m/>
    <m/>
    <m/>
    <m/>
    <x v="0"/>
  </r>
  <r>
    <x v="2"/>
    <s v="b9b40a5d-1bd5-4b2b-b2e8-1a03ee82ab78"/>
    <x v="0"/>
    <e v="#N/A"/>
    <e v="#N/A"/>
    <e v="#N/A"/>
    <s v="FIXED"/>
    <x v="0"/>
    <m/>
    <m/>
    <m/>
    <m/>
    <x v="0"/>
  </r>
  <r>
    <x v="0"/>
    <s v="b9b46174-43ba-4354-b8af-027fd77d8fb2"/>
    <x v="0"/>
    <e v="#N/A"/>
    <e v="#N/A"/>
    <e v="#N/A"/>
    <s v="FIXED"/>
    <x v="0"/>
    <m/>
    <m/>
    <m/>
    <m/>
    <x v="0"/>
  </r>
  <r>
    <x v="4"/>
    <s v="b9b4d7b8-0141-4ef8-aef2-d5b5040bd119"/>
    <x v="0"/>
    <e v="#N/A"/>
    <e v="#N/A"/>
    <e v="#N/A"/>
    <s v="FIXED"/>
    <x v="0"/>
    <m/>
    <m/>
    <m/>
    <m/>
    <x v="0"/>
  </r>
  <r>
    <x v="4"/>
    <s v="b9b55544-863a-4db9-8f2f-9daae04adfb2"/>
    <x v="0"/>
    <e v="#N/A"/>
    <e v="#N/A"/>
    <e v="#N/A"/>
    <s v="FIXED"/>
    <x v="0"/>
    <m/>
    <m/>
    <m/>
    <m/>
    <x v="0"/>
  </r>
  <r>
    <x v="2"/>
    <s v="b9b5d05c-b93e-46ed-a5d3-fc20c3553864"/>
    <x v="0"/>
    <e v="#N/A"/>
    <e v="#N/A"/>
    <e v="#N/A"/>
    <s v="FIXED"/>
    <x v="0"/>
    <m/>
    <m/>
    <m/>
    <m/>
    <x v="0"/>
  </r>
  <r>
    <x v="0"/>
    <s v="b9b70d03-3106-4f25-ba81-c50e6117ca16"/>
    <x v="0"/>
    <e v="#N/A"/>
    <e v="#N/A"/>
    <e v="#N/A"/>
    <s v="FIXED"/>
    <x v="0"/>
    <m/>
    <m/>
    <m/>
    <m/>
    <x v="0"/>
  </r>
  <r>
    <x v="1"/>
    <s v="b9b75238-fed3-471d-b500-7cba1ca9b25e"/>
    <x v="2"/>
    <s v="bpn-rosebp-03"/>
    <s v="b9b75238-fed3-471d-b500-7cba1ca9b25e"/>
    <s v="Critical"/>
    <s v="ACTIVE"/>
    <x v="0"/>
    <m/>
    <m/>
    <m/>
    <m/>
    <x v="0"/>
  </r>
  <r>
    <x v="4"/>
    <s v="b9b89431-7218-482b-8ac5-e1c0381d8956"/>
    <x v="0"/>
    <e v="#N/A"/>
    <e v="#N/A"/>
    <e v="#N/A"/>
    <s v="FIXED"/>
    <x v="0"/>
    <m/>
    <m/>
    <m/>
    <m/>
    <x v="0"/>
  </r>
  <r>
    <x v="0"/>
    <s v="b9b9189b-73bd-48a9-8a46-01882f9fa9b4"/>
    <x v="0"/>
    <e v="#N/A"/>
    <e v="#N/A"/>
    <e v="#N/A"/>
    <s v="FIXED"/>
    <x v="0"/>
    <m/>
    <m/>
    <m/>
    <m/>
    <x v="0"/>
  </r>
  <r>
    <x v="0"/>
    <s v="b9b93153-ec41-4dd9-82ed-ad16e2344114"/>
    <x v="0"/>
    <e v="#N/A"/>
    <e v="#N/A"/>
    <e v="#N/A"/>
    <s v="FIXED"/>
    <x v="0"/>
    <m/>
    <m/>
    <m/>
    <m/>
    <x v="0"/>
  </r>
  <r>
    <x v="0"/>
    <s v="b9ba49af-2cc3-420f-81c7-74cd5a71ce44"/>
    <x v="0"/>
    <s v="0064brnbzhqnd2d.bpna.popularinc.net"/>
    <s v="b9ba49af-2cc3-420f-81c7-74cd5a71ce44"/>
    <s v="Medium"/>
    <s v="FIXED"/>
    <x v="0"/>
    <m/>
    <m/>
    <m/>
    <m/>
    <x v="0"/>
  </r>
  <r>
    <x v="0"/>
    <s v="b9bc51f2-3771-405a-b802-cc381bb9942e"/>
    <x v="0"/>
    <e v="#N/A"/>
    <e v="#N/A"/>
    <e v="#N/A"/>
    <s v="FIXED"/>
    <x v="0"/>
    <m/>
    <m/>
    <m/>
    <m/>
    <x v="0"/>
  </r>
  <r>
    <x v="0"/>
    <s v="b9bcdc19-0e0b-49b2-8713-0a57fd4b682d"/>
    <x v="0"/>
    <e v="#N/A"/>
    <e v="#N/A"/>
    <e v="#N/A"/>
    <s v="FIXED"/>
    <x v="0"/>
    <m/>
    <m/>
    <m/>
    <m/>
    <x v="0"/>
  </r>
  <r>
    <x v="0"/>
    <s v="b9bd2e1c-0e2e-403e-8a33-11e6e0347d18"/>
    <x v="0"/>
    <e v="#N/A"/>
    <e v="#N/A"/>
    <e v="#N/A"/>
    <s v="FIXED"/>
    <x v="0"/>
    <m/>
    <m/>
    <m/>
    <m/>
    <x v="0"/>
  </r>
  <r>
    <x v="0"/>
    <s v="b9bd8257-149f-45e4-a126-7add96fece3c"/>
    <x v="0"/>
    <e v="#N/A"/>
    <e v="#N/A"/>
    <e v="#N/A"/>
    <s v="FIXED"/>
    <x v="0"/>
    <m/>
    <m/>
    <m/>
    <m/>
    <x v="0"/>
  </r>
  <r>
    <x v="0"/>
    <s v="b9bd89c9-8cd1-4241-8396-5a68f467be60"/>
    <x v="0"/>
    <e v="#N/A"/>
    <e v="#N/A"/>
    <e v="#N/A"/>
    <s v="FIXED"/>
    <x v="0"/>
    <m/>
    <m/>
    <m/>
    <m/>
    <x v="0"/>
  </r>
  <r>
    <x v="2"/>
    <s v="b9be8f43-034d-4673-9fe6-1c2d6a4a642e"/>
    <x v="0"/>
    <e v="#N/A"/>
    <e v="#N/A"/>
    <e v="#N/A"/>
    <s v="FIXED"/>
    <x v="0"/>
    <m/>
    <m/>
    <m/>
    <m/>
    <x v="0"/>
  </r>
  <r>
    <x v="0"/>
    <s v="b9bf18fd-bd15-42c6-9c55-8b2e0dfd93c2"/>
    <x v="0"/>
    <e v="#N/A"/>
    <e v="#N/A"/>
    <e v="#N/A"/>
    <s v="FIXED"/>
    <x v="0"/>
    <m/>
    <m/>
    <m/>
    <m/>
    <x v="0"/>
  </r>
  <r>
    <x v="0"/>
    <s v="b9c01928-2a4a-49eb-8f6b-44bb7660d420"/>
    <x v="0"/>
    <e v="#N/A"/>
    <e v="#N/A"/>
    <e v="#N/A"/>
    <s v="FIXED"/>
    <x v="0"/>
    <m/>
    <m/>
    <m/>
    <m/>
    <x v="0"/>
  </r>
  <r>
    <x v="0"/>
    <s v="b9c1a543-2c0c-4ea9-8ff1-16b273176802"/>
    <x v="0"/>
    <e v="#N/A"/>
    <e v="#N/A"/>
    <e v="#N/A"/>
    <s v="FIXED"/>
    <x v="0"/>
    <m/>
    <m/>
    <m/>
    <m/>
    <x v="0"/>
  </r>
  <r>
    <x v="0"/>
    <s v="b9c242a1-893b-4e2d-bcea-597187d47368"/>
    <x v="0"/>
    <e v="#N/A"/>
    <e v="#N/A"/>
    <e v="#N/A"/>
    <s v="FIXED"/>
    <x v="0"/>
    <m/>
    <m/>
    <m/>
    <m/>
    <x v="0"/>
  </r>
  <r>
    <x v="0"/>
    <s v="b9c27342-0475-4c8d-9dd3-3a419ed430f6"/>
    <x v="0"/>
    <s v="0071brnb644182d.bpna.popularinc.net"/>
    <s v="b9c27342-0475-4c8d-9dd3-3a419ed430f6"/>
    <s v="High"/>
    <s v="FIXED"/>
    <x v="0"/>
    <m/>
    <m/>
    <m/>
    <m/>
    <x v="0"/>
  </r>
  <r>
    <x v="4"/>
    <s v="b9c27a6d-4742-4e7b-a917-d60e5d561ba0"/>
    <x v="0"/>
    <e v="#N/A"/>
    <e v="#N/A"/>
    <e v="#N/A"/>
    <s v="FIXED"/>
    <x v="0"/>
    <m/>
    <m/>
    <m/>
    <m/>
    <x v="0"/>
  </r>
  <r>
    <x v="0"/>
    <s v="b9c283c6-62c7-4c69-9a21-dea20c1adb91"/>
    <x v="0"/>
    <e v="#N/A"/>
    <e v="#N/A"/>
    <e v="#N/A"/>
    <s v="FIXED"/>
    <x v="0"/>
    <m/>
    <m/>
    <m/>
    <m/>
    <x v="0"/>
  </r>
  <r>
    <x v="0"/>
    <s v="b9c46284-d9d3-43df-97b5-2f356bc0f343"/>
    <x v="0"/>
    <e v="#N/A"/>
    <e v="#N/A"/>
    <e v="#N/A"/>
    <s v="FIXED"/>
    <x v="0"/>
    <m/>
    <m/>
    <m/>
    <m/>
    <x v="0"/>
  </r>
  <r>
    <x v="0"/>
    <s v="b9c52756-bfce-4d7e-8244-06cee0d8a1c7"/>
    <x v="2"/>
    <s v="0060brn3xhpnd2d.bpna.popularinc.net"/>
    <s v="b9c52756-bfce-4d7e-8244-06cee0d8a1c7"/>
    <s v="High"/>
    <s v="ACTIVE"/>
    <x v="0"/>
    <m/>
    <m/>
    <m/>
    <m/>
    <x v="0"/>
  </r>
  <r>
    <x v="0"/>
    <s v="b9c58f74-4d3a-42ec-9c06-1f1689d6b19a"/>
    <x v="0"/>
    <e v="#N/A"/>
    <e v="#N/A"/>
    <e v="#N/A"/>
    <s v="FIXED"/>
    <x v="0"/>
    <m/>
    <m/>
    <m/>
    <m/>
    <x v="0"/>
  </r>
  <r>
    <x v="4"/>
    <s v="b9c7d489-cf9c-4904-ba30-c05f94d1a037"/>
    <x v="2"/>
    <s v="bdwytrng3djkh2d"/>
    <s v="b9c7d489-cf9c-4904-ba30-c05f94d1a037"/>
    <s v="Critical"/>
    <s v="ACTIVE"/>
    <x v="0"/>
    <m/>
    <m/>
    <m/>
    <m/>
    <x v="0"/>
  </r>
  <r>
    <x v="0"/>
    <s v="b9c9b6e6-d076-4c7e-8bb6-8f6d2ba19a9f"/>
    <x v="0"/>
    <e v="#N/A"/>
    <e v="#N/A"/>
    <e v="#N/A"/>
    <s v="FIXED"/>
    <x v="0"/>
    <m/>
    <m/>
    <m/>
    <m/>
    <x v="0"/>
  </r>
  <r>
    <x v="0"/>
    <s v="b9cc1ffd-b34f-4cba-a897-0f747fcd3866"/>
    <x v="0"/>
    <e v="#N/A"/>
    <e v="#N/A"/>
    <e v="#N/A"/>
    <s v="FIXED"/>
    <x v="0"/>
    <m/>
    <m/>
    <m/>
    <m/>
    <x v="0"/>
  </r>
  <r>
    <x v="4"/>
    <s v="b9cebf21-302a-40bf-b3d3-3e1e5bcc76bb"/>
    <x v="0"/>
    <e v="#N/A"/>
    <e v="#N/A"/>
    <e v="#N/A"/>
    <s v="FIXED"/>
    <x v="0"/>
    <m/>
    <m/>
    <m/>
    <m/>
    <x v="0"/>
  </r>
  <r>
    <x v="0"/>
    <s v="b9cf1662-4041-4fcd-86ff-2cec446ab324"/>
    <x v="0"/>
    <e v="#N/A"/>
    <e v="#N/A"/>
    <e v="#N/A"/>
    <s v="FIXED"/>
    <x v="0"/>
    <m/>
    <m/>
    <m/>
    <m/>
    <x v="0"/>
  </r>
  <r>
    <x v="0"/>
    <s v="b9d24c1d-e1b6-47e9-99a7-c43ee83984a7"/>
    <x v="0"/>
    <e v="#N/A"/>
    <e v="#N/A"/>
    <e v="#N/A"/>
    <s v="FIXED"/>
    <x v="0"/>
    <m/>
    <m/>
    <m/>
    <m/>
    <x v="0"/>
  </r>
  <r>
    <x v="0"/>
    <s v="b9d28112-efb3-40fc-8ea3-9dec696a1a54"/>
    <x v="0"/>
    <e v="#N/A"/>
    <e v="#N/A"/>
    <e v="#N/A"/>
    <s v="FIXED"/>
    <x v="0"/>
    <m/>
    <m/>
    <m/>
    <m/>
    <x v="0"/>
  </r>
  <r>
    <x v="6"/>
    <s v="b9d2d6ea-0e3c-4ec7-82a2-ebfa23734b67"/>
    <x v="0"/>
    <e v="#N/A"/>
    <e v="#N/A"/>
    <e v="#N/A"/>
    <s v="FIXED"/>
    <x v="0"/>
    <m/>
    <m/>
    <m/>
    <m/>
    <x v="0"/>
  </r>
  <r>
    <x v="0"/>
    <s v="b9d3049b-9334-49dc-91e2-4ab16445b0d3"/>
    <x v="0"/>
    <e v="#N/A"/>
    <e v="#N/A"/>
    <e v="#N/A"/>
    <s v="FIXED"/>
    <x v="0"/>
    <m/>
    <m/>
    <m/>
    <m/>
    <x v="0"/>
  </r>
  <r>
    <x v="12"/>
    <s v="b9d40089-2508-443c-af17-5e5da3c53326"/>
    <x v="0"/>
    <e v="#N/A"/>
    <e v="#N/A"/>
    <e v="#N/A"/>
    <s v="FIXED"/>
    <x v="0"/>
    <m/>
    <m/>
    <m/>
    <m/>
    <x v="0"/>
  </r>
  <r>
    <x v="10"/>
    <s v="b9d43fe3-6c5a-4b59-b8b9-2ab0772cf037"/>
    <x v="0"/>
    <e v="#N/A"/>
    <e v="#N/A"/>
    <e v="#N/A"/>
    <s v="FIXED"/>
    <x v="0"/>
    <m/>
    <m/>
    <m/>
    <m/>
    <x v="0"/>
  </r>
  <r>
    <x v="0"/>
    <s v="b9d4a067-230a-4d32-8af5-906c39928b37"/>
    <x v="0"/>
    <e v="#N/A"/>
    <e v="#N/A"/>
    <e v="#N/A"/>
    <s v="FIXED"/>
    <x v="0"/>
    <m/>
    <m/>
    <m/>
    <m/>
    <x v="0"/>
  </r>
  <r>
    <x v="0"/>
    <s v="b9d5a4f0-c0ab-4826-9f86-384c144063dc"/>
    <x v="2"/>
    <s v="bdwybko8nhn3g2l.bpna.popularinc.net"/>
    <s v="b9d5a4f0-c0ab-4826-9f86-384c144063dc"/>
    <s v="High"/>
    <s v="ACTIVE"/>
    <x v="0"/>
    <m/>
    <m/>
    <m/>
    <m/>
    <x v="0"/>
  </r>
  <r>
    <x v="0"/>
    <s v="b9d5fd52-3893-40bc-b080-c4383ab1b679"/>
    <x v="0"/>
    <e v="#N/A"/>
    <e v="#N/A"/>
    <e v="#N/A"/>
    <s v="FIXED"/>
    <x v="0"/>
    <m/>
    <m/>
    <m/>
    <m/>
    <x v="0"/>
  </r>
  <r>
    <x v="5"/>
    <s v="b9d6230d-86c2-4858-af6f-2bf089741c3f"/>
    <x v="0"/>
    <e v="#N/A"/>
    <e v="#N/A"/>
    <e v="#N/A"/>
    <s v="FIXED"/>
    <x v="0"/>
    <m/>
    <m/>
    <m/>
    <m/>
    <x v="0"/>
  </r>
  <r>
    <x v="0"/>
    <s v="b9d67b5a-1c37-44f5-8c22-51b518232053"/>
    <x v="0"/>
    <e v="#N/A"/>
    <e v="#N/A"/>
    <e v="#N/A"/>
    <s v="FIXED"/>
    <x v="0"/>
    <m/>
    <m/>
    <m/>
    <m/>
    <x v="0"/>
  </r>
  <r>
    <x v="2"/>
    <s v="b9d75dd0-5a38-42bc-8587-cf9a11124529"/>
    <x v="3"/>
    <e v="#N/A"/>
    <e v="#N/A"/>
    <e v="#N/A"/>
    <s v="NEW"/>
    <x v="0"/>
    <m/>
    <m/>
    <m/>
    <m/>
    <x v="0"/>
  </r>
  <r>
    <x v="0"/>
    <s v="b9d78f45-3899-430f-b119-f1e40b77a32f"/>
    <x v="0"/>
    <e v="#N/A"/>
    <e v="#N/A"/>
    <e v="#N/A"/>
    <s v="FIXED"/>
    <x v="0"/>
    <m/>
    <m/>
    <m/>
    <m/>
    <x v="0"/>
  </r>
  <r>
    <x v="0"/>
    <s v="b9d7cb1f-131d-4523-8c4c-d2d6eb35dbb3"/>
    <x v="0"/>
    <e v="#N/A"/>
    <e v="#N/A"/>
    <e v="#N/A"/>
    <s v="FIXED"/>
    <x v="0"/>
    <m/>
    <m/>
    <m/>
    <m/>
    <x v="0"/>
  </r>
  <r>
    <x v="0"/>
    <s v="b9d81040-124a-4634-b7a6-8e2eae681500"/>
    <x v="0"/>
    <e v="#N/A"/>
    <e v="#N/A"/>
    <e v="#N/A"/>
    <s v="FIXED"/>
    <x v="0"/>
    <m/>
    <m/>
    <m/>
    <m/>
    <x v="0"/>
  </r>
  <r>
    <x v="9"/>
    <s v="b9d81731-27fb-401f-b48e-ac43e5f3c624"/>
    <x v="0"/>
    <e v="#N/A"/>
    <e v="#N/A"/>
    <e v="#N/A"/>
    <s v="FIXED"/>
    <x v="0"/>
    <m/>
    <m/>
    <m/>
    <m/>
    <x v="0"/>
  </r>
  <r>
    <x v="3"/>
    <s v="b9d87fc2-f202-4374-bbcf-a518d9f48c1e"/>
    <x v="0"/>
    <e v="#N/A"/>
    <e v="#N/A"/>
    <e v="#N/A"/>
    <s v="FIXED"/>
    <x v="0"/>
    <m/>
    <m/>
    <m/>
    <m/>
    <x v="0"/>
  </r>
  <r>
    <x v="0"/>
    <s v="b9d91a8f-cf0c-45a3-97ba-ad8e27b51d37"/>
    <x v="0"/>
    <e v="#N/A"/>
    <e v="#N/A"/>
    <e v="#N/A"/>
    <s v="FIXED"/>
    <x v="0"/>
    <m/>
    <m/>
    <m/>
    <m/>
    <x v="0"/>
  </r>
  <r>
    <x v="6"/>
    <s v="b9d95519-b64e-4152-813c-8426172104c5"/>
    <x v="0"/>
    <e v="#N/A"/>
    <e v="#N/A"/>
    <e v="#N/A"/>
    <s v="FIXED"/>
    <x v="0"/>
    <m/>
    <m/>
    <m/>
    <m/>
    <x v="0"/>
  </r>
  <r>
    <x v="0"/>
    <s v="b9d9befb-73b4-4033-a4b0-4ddd7ca21f74"/>
    <x v="0"/>
    <e v="#N/A"/>
    <e v="#N/A"/>
    <e v="#N/A"/>
    <s v="FIXED"/>
    <x v="0"/>
    <m/>
    <m/>
    <m/>
    <m/>
    <x v="0"/>
  </r>
  <r>
    <x v="0"/>
    <s v="b9da135e-5489-4d18-8213-f3842c260a9a"/>
    <x v="0"/>
    <e v="#N/A"/>
    <e v="#N/A"/>
    <e v="#N/A"/>
    <s v="FIXED"/>
    <x v="0"/>
    <m/>
    <m/>
    <m/>
    <m/>
    <x v="0"/>
  </r>
  <r>
    <x v="0"/>
    <s v="b9db407d-c00d-4dd5-b636-e4e2419c0367"/>
    <x v="0"/>
    <e v="#N/A"/>
    <e v="#N/A"/>
    <e v="#N/A"/>
    <s v="FIXED"/>
    <x v="0"/>
    <m/>
    <m/>
    <m/>
    <m/>
    <x v="0"/>
  </r>
  <r>
    <x v="0"/>
    <s v="b9dc5267-a1bb-47a8-8add-35f0ccc02a2f"/>
    <x v="0"/>
    <e v="#N/A"/>
    <e v="#N/A"/>
    <e v="#N/A"/>
    <s v="FIXED"/>
    <x v="0"/>
    <m/>
    <m/>
    <m/>
    <m/>
    <x v="0"/>
  </r>
  <r>
    <x v="0"/>
    <s v="b9dcaf01-9d88-4f3b-9ad7-3ba15dabece4"/>
    <x v="0"/>
    <e v="#N/A"/>
    <e v="#N/A"/>
    <e v="#N/A"/>
    <s v="FIXED"/>
    <x v="0"/>
    <m/>
    <m/>
    <m/>
    <m/>
    <x v="0"/>
  </r>
  <r>
    <x v="0"/>
    <s v="b9dd0842-7eaf-4e35-86d1-28cb53e79c76"/>
    <x v="0"/>
    <e v="#N/A"/>
    <e v="#N/A"/>
    <e v="#N/A"/>
    <s v="FIXED"/>
    <x v="0"/>
    <m/>
    <m/>
    <m/>
    <m/>
    <x v="0"/>
  </r>
  <r>
    <x v="0"/>
    <s v="b9e06844-89a6-4af9-ad19-2ed1d7b8ddf6"/>
    <x v="0"/>
    <e v="#N/A"/>
    <e v="#N/A"/>
    <e v="#N/A"/>
    <s v="FIXED"/>
    <x v="0"/>
    <m/>
    <m/>
    <m/>
    <m/>
    <x v="0"/>
  </r>
  <r>
    <x v="1"/>
    <s v="b9e1327b-b906-44a7-a553-927cac0751fe"/>
    <x v="0"/>
    <e v="#N/A"/>
    <e v="#N/A"/>
    <e v="#N/A"/>
    <s v="FIXED"/>
    <x v="0"/>
    <m/>
    <m/>
    <m/>
    <m/>
    <x v="0"/>
  </r>
  <r>
    <x v="0"/>
    <s v="b9e15c9f-5f9b-49a1-b300-ef4f998b82b6"/>
    <x v="0"/>
    <e v="#N/A"/>
    <e v="#N/A"/>
    <e v="#N/A"/>
    <s v="FIXED"/>
    <x v="0"/>
    <m/>
    <m/>
    <m/>
    <m/>
    <x v="0"/>
  </r>
  <r>
    <x v="2"/>
    <s v="b9e204b0-c540-44e4-aa5a-5d0b7a23ba12"/>
    <x v="0"/>
    <e v="#N/A"/>
    <e v="#N/A"/>
    <e v="#N/A"/>
    <s v="FIXED"/>
    <x v="0"/>
    <m/>
    <m/>
    <m/>
    <m/>
    <x v="0"/>
  </r>
  <r>
    <x v="0"/>
    <s v="b9e23cbf-8a37-4f4b-a566-7d7722a6c597"/>
    <x v="0"/>
    <e v="#N/A"/>
    <e v="#N/A"/>
    <e v="#N/A"/>
    <s v="FIXED"/>
    <x v="0"/>
    <m/>
    <m/>
    <m/>
    <m/>
    <x v="0"/>
  </r>
  <r>
    <x v="0"/>
    <s v="b9e33b0a-206d-4909-9b4e-55e593e540ab"/>
    <x v="0"/>
    <e v="#N/A"/>
    <e v="#N/A"/>
    <e v="#N/A"/>
    <s v="FIXED"/>
    <x v="0"/>
    <m/>
    <m/>
    <m/>
    <m/>
    <x v="0"/>
  </r>
  <r>
    <x v="0"/>
    <s v="b9e35935-0b78-4591-9df0-502f1ed72510"/>
    <x v="0"/>
    <e v="#N/A"/>
    <e v="#N/A"/>
    <e v="#N/A"/>
    <s v="FIXED"/>
    <x v="0"/>
    <m/>
    <m/>
    <m/>
    <m/>
    <x v="0"/>
  </r>
  <r>
    <x v="7"/>
    <s v="b9e5b5fb-fea8-4c68-afaf-5e186354d576"/>
    <x v="0"/>
    <e v="#N/A"/>
    <e v="#N/A"/>
    <e v="#N/A"/>
    <s v="FIXED"/>
    <x v="0"/>
    <m/>
    <m/>
    <m/>
    <m/>
    <x v="0"/>
  </r>
  <r>
    <x v="0"/>
    <s v="b9e61033-e238-4889-8b6d-78b6def8b81c"/>
    <x v="0"/>
    <e v="#N/A"/>
    <e v="#N/A"/>
    <e v="#N/A"/>
    <s v="FIXED"/>
    <x v="0"/>
    <m/>
    <m/>
    <m/>
    <m/>
    <x v="0"/>
  </r>
  <r>
    <x v="0"/>
    <s v="b9e625d5-7535-40fe-8528-540c62bf59c0"/>
    <x v="0"/>
    <e v="#N/A"/>
    <e v="#N/A"/>
    <e v="#N/A"/>
    <s v="FIXED"/>
    <x v="0"/>
    <m/>
    <m/>
    <m/>
    <m/>
    <x v="0"/>
  </r>
  <r>
    <x v="1"/>
    <s v="b9e6f980-5b5f-43cd-823f-fc67feefba31"/>
    <x v="2"/>
    <s v="bpn-rosedt-02"/>
    <s v="b9e6f980-5b5f-43cd-823f-fc67feefba31"/>
    <s v="High"/>
    <s v="ACTIVE"/>
    <x v="0"/>
    <m/>
    <m/>
    <m/>
    <m/>
    <x v="0"/>
  </r>
  <r>
    <x v="1"/>
    <s v="b9e740cb-ace0-476c-ba84-54e501ab780f"/>
    <x v="0"/>
    <e v="#N/A"/>
    <e v="#N/A"/>
    <e v="#N/A"/>
    <s v="FIXED"/>
    <x v="0"/>
    <m/>
    <m/>
    <m/>
    <m/>
    <x v="0"/>
  </r>
  <r>
    <x v="0"/>
    <s v="b9e89d36-6f39-4856-88de-4c7a7b4a1699"/>
    <x v="0"/>
    <s v="0051brn3xpmnd2d.bpna.popularinc.net"/>
    <s v="b9e89d36-6f39-4856-88de-4c7a7b4a1699"/>
    <s v="Medium"/>
    <s v="FIXED"/>
    <x v="0"/>
    <m/>
    <m/>
    <m/>
    <m/>
    <x v="0"/>
  </r>
  <r>
    <x v="0"/>
    <s v="b9e8ea7a-8332-46a5-9746-e2c9fdc836da"/>
    <x v="0"/>
    <e v="#N/A"/>
    <e v="#N/A"/>
    <e v="#N/A"/>
    <s v="FIXED"/>
    <x v="0"/>
    <m/>
    <m/>
    <m/>
    <m/>
    <x v="0"/>
  </r>
  <r>
    <x v="0"/>
    <s v="b9e91200-7fcb-4796-876d-776b8219b662"/>
    <x v="0"/>
    <e v="#N/A"/>
    <e v="#N/A"/>
    <e v="#N/A"/>
    <s v="FIXED"/>
    <x v="0"/>
    <m/>
    <m/>
    <m/>
    <m/>
    <x v="0"/>
  </r>
  <r>
    <x v="0"/>
    <s v="b9e9d159-8eca-48c2-8d1f-526320636bfa"/>
    <x v="0"/>
    <e v="#N/A"/>
    <e v="#N/A"/>
    <e v="#N/A"/>
    <s v="FIXED"/>
    <x v="0"/>
    <m/>
    <m/>
    <m/>
    <m/>
    <x v="0"/>
  </r>
  <r>
    <x v="1"/>
    <s v="b9e9ec6e-1ea9-4f6f-844e-e588f7d02344"/>
    <x v="0"/>
    <e v="#N/A"/>
    <e v="#N/A"/>
    <e v="#N/A"/>
    <s v="FIXED"/>
    <x v="0"/>
    <m/>
    <m/>
    <m/>
    <m/>
    <x v="0"/>
  </r>
  <r>
    <x v="0"/>
    <s v="b9ea7a81-df84-4e3b-990b-7d395bdce348"/>
    <x v="0"/>
    <e v="#N/A"/>
    <e v="#N/A"/>
    <e v="#N/A"/>
    <s v="FIXED"/>
    <x v="0"/>
    <m/>
    <m/>
    <m/>
    <m/>
    <x v="0"/>
  </r>
  <r>
    <x v="1"/>
    <s v="b9eb2829-4423-4717-a911-64c83d16629a"/>
    <x v="0"/>
    <e v="#N/A"/>
    <e v="#N/A"/>
    <e v="#N/A"/>
    <s v="FIXED"/>
    <x v="0"/>
    <m/>
    <m/>
    <m/>
    <m/>
    <x v="0"/>
  </r>
  <r>
    <x v="4"/>
    <s v="b9eb2d1d-2008-4025-8867-cdc0aebbaa3b"/>
    <x v="0"/>
    <e v="#N/A"/>
    <e v="#N/A"/>
    <e v="#N/A"/>
    <s v="FIXED"/>
    <x v="0"/>
    <m/>
    <m/>
    <m/>
    <m/>
    <x v="0"/>
  </r>
  <r>
    <x v="0"/>
    <s v="b9eb62b7-35f9-4643-b54c-2b82519ff722"/>
    <x v="0"/>
    <e v="#N/A"/>
    <e v="#N/A"/>
    <e v="#N/A"/>
    <s v="FIXED"/>
    <x v="0"/>
    <m/>
    <m/>
    <m/>
    <m/>
    <x v="0"/>
  </r>
  <r>
    <x v="0"/>
    <s v="b9eb6532-b0ab-48f9-8da7-330be5ba2610"/>
    <x v="0"/>
    <e v="#N/A"/>
    <e v="#N/A"/>
    <e v="#N/A"/>
    <s v="FIXED"/>
    <x v="0"/>
    <m/>
    <m/>
    <m/>
    <m/>
    <x v="0"/>
  </r>
  <r>
    <x v="9"/>
    <s v="b9eeaf63-313c-4da8-97dc-419bf990d677"/>
    <x v="0"/>
    <e v="#N/A"/>
    <e v="#N/A"/>
    <e v="#N/A"/>
    <s v="FIXED"/>
    <x v="0"/>
    <m/>
    <m/>
    <m/>
    <m/>
    <x v="0"/>
  </r>
  <r>
    <x v="0"/>
    <s v="b9ef25a0-b2fb-4e12-8859-49122e7b55f4"/>
    <x v="0"/>
    <e v="#N/A"/>
    <e v="#N/A"/>
    <e v="#N/A"/>
    <s v="FIXED"/>
    <x v="0"/>
    <m/>
    <m/>
    <m/>
    <m/>
    <x v="0"/>
  </r>
  <r>
    <x v="0"/>
    <s v="b9f00b0d-3088-4cfe-9a09-d8051d4476a9"/>
    <x v="0"/>
    <e v="#N/A"/>
    <e v="#N/A"/>
    <e v="#N/A"/>
    <s v="FIXED"/>
    <x v="0"/>
    <m/>
    <m/>
    <m/>
    <m/>
    <x v="0"/>
  </r>
  <r>
    <x v="4"/>
    <s v="b9f016d4-9161-4954-88ee-ddd3b85917d4"/>
    <x v="0"/>
    <e v="#N/A"/>
    <e v="#N/A"/>
    <e v="#N/A"/>
    <s v="FIXED"/>
    <x v="0"/>
    <m/>
    <m/>
    <m/>
    <m/>
    <x v="0"/>
  </r>
  <r>
    <x v="0"/>
    <s v="b9f1148e-8894-4e68-95b6-d1d44f5620e3"/>
    <x v="0"/>
    <s v="0007brn3xjfnd2d.bpna.popularinc.net"/>
    <s v="b9f1148e-8894-4e68-95b6-d1d44f5620e3"/>
    <s v="Critical"/>
    <s v="FIXED"/>
    <x v="0"/>
    <m/>
    <m/>
    <m/>
    <m/>
    <x v="0"/>
  </r>
  <r>
    <x v="0"/>
    <s v="b9f13f21-cf76-4c11-a7c9-5b01dc027cbb"/>
    <x v="0"/>
    <s v="0062brnc02snd2d.bpna.popularinc.net"/>
    <s v="b9f13f21-cf76-4c11-a7c9-5b01dc027cbb"/>
    <s v="Critical"/>
    <s v="FIXED"/>
    <x v="0"/>
    <m/>
    <m/>
    <m/>
    <m/>
    <x v="0"/>
  </r>
  <r>
    <x v="0"/>
    <s v="b9f1737b-fc73-42bc-872f-db38edc7a16e"/>
    <x v="0"/>
    <e v="#N/A"/>
    <e v="#N/A"/>
    <e v="#N/A"/>
    <s v="FIXED"/>
    <x v="0"/>
    <m/>
    <m/>
    <m/>
    <m/>
    <x v="0"/>
  </r>
  <r>
    <x v="1"/>
    <s v="b9f210f8-a114-48bb-8d09-d6e1b0aac5ea"/>
    <x v="2"/>
    <s v="bpn-bdwybp-01"/>
    <s v="b9f210f8-a114-48bb-8d09-d6e1b0aac5ea"/>
    <s v="Medium"/>
    <s v="ACTIVE"/>
    <x v="0"/>
    <m/>
    <m/>
    <m/>
    <m/>
    <x v="0"/>
  </r>
  <r>
    <x v="4"/>
    <s v="b9f2201e-34b0-4abd-be1e-bb8df87c334b"/>
    <x v="0"/>
    <e v="#N/A"/>
    <e v="#N/A"/>
    <e v="#N/A"/>
    <s v="FIXED"/>
    <x v="0"/>
    <m/>
    <m/>
    <m/>
    <m/>
    <x v="0"/>
  </r>
  <r>
    <x v="0"/>
    <s v="b9f29e54-d136-45be-80cf-af0fff56a650"/>
    <x v="1"/>
    <s v="0019brn14wgkb2d.bpna.popularinc.net"/>
    <s v="b9f29e54-d136-45be-80cf-af0fff56a650"/>
    <s v="High"/>
    <s v="RESURFACED"/>
    <x v="0"/>
    <m/>
    <m/>
    <m/>
    <m/>
    <x v="0"/>
  </r>
  <r>
    <x v="1"/>
    <s v="b9f41c63-dc90-4d45-9ea0-866fb699bae5"/>
    <x v="0"/>
    <e v="#N/A"/>
    <e v="#N/A"/>
    <e v="#N/A"/>
    <s v="FIXED"/>
    <x v="0"/>
    <m/>
    <m/>
    <m/>
    <m/>
    <x v="0"/>
  </r>
  <r>
    <x v="0"/>
    <s v="b9f42e1f-6ca2-4709-80eb-93383b00a92d"/>
    <x v="0"/>
    <e v="#N/A"/>
    <e v="#N/A"/>
    <e v="#N/A"/>
    <s v="FIXED"/>
    <x v="0"/>
    <m/>
    <m/>
    <m/>
    <m/>
    <x v="0"/>
  </r>
  <r>
    <x v="2"/>
    <s v="b9f48ccf-7a2e-422a-a64c-cea02c734bfc"/>
    <x v="0"/>
    <e v="#N/A"/>
    <e v="#N/A"/>
    <e v="#N/A"/>
    <s v="FIXED"/>
    <x v="0"/>
    <m/>
    <m/>
    <m/>
    <m/>
    <x v="0"/>
  </r>
  <r>
    <x v="0"/>
    <s v="b9f5312a-0c6b-4530-afb3-646928ed67a6"/>
    <x v="0"/>
    <e v="#N/A"/>
    <e v="#N/A"/>
    <e v="#N/A"/>
    <s v="FIXED"/>
    <x v="0"/>
    <m/>
    <m/>
    <m/>
    <m/>
    <x v="0"/>
  </r>
  <r>
    <x v="0"/>
    <s v="b9f572d3-78c9-4219-b0d8-d554eb2392a2"/>
    <x v="0"/>
    <e v="#N/A"/>
    <e v="#N/A"/>
    <e v="#N/A"/>
    <s v="FIXED"/>
    <x v="0"/>
    <m/>
    <m/>
    <m/>
    <m/>
    <x v="0"/>
  </r>
  <r>
    <x v="1"/>
    <s v="b9f6003c-6f17-4b5c-95a6-efad7a2bba90"/>
    <x v="0"/>
    <e v="#N/A"/>
    <e v="#N/A"/>
    <e v="#N/A"/>
    <s v="FIXED"/>
    <x v="0"/>
    <m/>
    <m/>
    <m/>
    <m/>
    <x v="0"/>
  </r>
  <r>
    <x v="0"/>
    <s v="b9f6e68c-6a79-4243-9caf-a1a11c645320"/>
    <x v="0"/>
    <e v="#N/A"/>
    <e v="#N/A"/>
    <e v="#N/A"/>
    <s v="FIXED"/>
    <x v="0"/>
    <m/>
    <m/>
    <m/>
    <m/>
    <x v="0"/>
  </r>
  <r>
    <x v="12"/>
    <s v="b9f80e17-b1df-4134-9255-63945f90c288"/>
    <x v="1"/>
    <s v="miambkoc1bq9n2d"/>
    <s v="b9f80e17-b1df-4134-9255-63945f90c288"/>
    <s v="Medium"/>
    <s v="RESURFACED"/>
    <x v="0"/>
    <m/>
    <m/>
    <m/>
    <m/>
    <x v="0"/>
  </r>
  <r>
    <x v="0"/>
    <s v="b9f8a24a-e620-4c94-9ad2-be771e4304b3"/>
    <x v="0"/>
    <e v="#N/A"/>
    <e v="#N/A"/>
    <e v="#N/A"/>
    <s v="FIXED"/>
    <x v="0"/>
    <m/>
    <m/>
    <m/>
    <m/>
    <x v="0"/>
  </r>
  <r>
    <x v="0"/>
    <s v="b9f8e8b6-4151-4672-af3e-5bc220df6e77"/>
    <x v="0"/>
    <e v="#N/A"/>
    <e v="#N/A"/>
    <e v="#N/A"/>
    <s v="FIXED"/>
    <x v="0"/>
    <m/>
    <m/>
    <m/>
    <m/>
    <x v="0"/>
  </r>
  <r>
    <x v="1"/>
    <s v="b9f92d32-46a5-46a8-ac8f-4b0de11e27f7"/>
    <x v="0"/>
    <e v="#N/A"/>
    <e v="#N/A"/>
    <e v="#N/A"/>
    <s v="FIXED"/>
    <x v="0"/>
    <m/>
    <m/>
    <m/>
    <m/>
    <x v="0"/>
  </r>
  <r>
    <x v="0"/>
    <s v="b9faa9a5-0aa8-48d5-a239-a50932e0011b"/>
    <x v="0"/>
    <e v="#N/A"/>
    <e v="#N/A"/>
    <e v="#N/A"/>
    <s v="FIXED"/>
    <x v="0"/>
    <m/>
    <m/>
    <m/>
    <m/>
    <x v="0"/>
  </r>
  <r>
    <x v="0"/>
    <s v="b9fabd05-ebd0-4e16-84a8-65b62cec71c4"/>
    <x v="0"/>
    <e v="#N/A"/>
    <e v="#N/A"/>
    <e v="#N/A"/>
    <s v="FIXED"/>
    <x v="0"/>
    <m/>
    <m/>
    <m/>
    <m/>
    <x v="0"/>
  </r>
  <r>
    <x v="4"/>
    <s v="b9fb294b-2af6-445e-b9e7-2c131f1eff27"/>
    <x v="0"/>
    <e v="#N/A"/>
    <e v="#N/A"/>
    <e v="#N/A"/>
    <s v="FIXED"/>
    <x v="0"/>
    <m/>
    <m/>
    <m/>
    <m/>
    <x v="0"/>
  </r>
  <r>
    <x v="0"/>
    <s v="b9fc4583-a39e-45ec-90ec-b0ee5290d2ad"/>
    <x v="0"/>
    <e v="#N/A"/>
    <e v="#N/A"/>
    <e v="#N/A"/>
    <s v="FIXED"/>
    <x v="0"/>
    <m/>
    <m/>
    <m/>
    <m/>
    <x v="0"/>
  </r>
  <r>
    <x v="0"/>
    <s v="b9fc5141-cd12-497e-8095-4434ca580269"/>
    <x v="0"/>
    <e v="#N/A"/>
    <e v="#N/A"/>
    <e v="#N/A"/>
    <s v="FIXED"/>
    <x v="0"/>
    <m/>
    <m/>
    <m/>
    <m/>
    <x v="0"/>
  </r>
  <r>
    <x v="5"/>
    <s v="b9fd1403-234d-4d3b-9fc4-7f3ca15cbb04"/>
    <x v="0"/>
    <e v="#N/A"/>
    <e v="#N/A"/>
    <e v="#N/A"/>
    <s v="FIXED"/>
    <x v="0"/>
    <m/>
    <m/>
    <m/>
    <m/>
    <x v="0"/>
  </r>
  <r>
    <x v="2"/>
    <s v="b9fd31a4-a5f1-4144-8ccd-c6b02770d17f"/>
    <x v="1"/>
    <s v="bpn-rosecmas-05"/>
    <s v="b9fd31a4-a5f1-4144-8ccd-c6b02770d17f"/>
    <s v="Medium"/>
    <s v="RESURFACED"/>
    <x v="0"/>
    <m/>
    <m/>
    <m/>
    <m/>
    <x v="0"/>
  </r>
  <r>
    <x v="0"/>
    <s v="b9fda457-8fd7-4352-8946-de12f456ecfc"/>
    <x v="0"/>
    <e v="#N/A"/>
    <e v="#N/A"/>
    <e v="#N/A"/>
    <s v="FIXED"/>
    <x v="0"/>
    <m/>
    <m/>
    <m/>
    <m/>
    <x v="0"/>
  </r>
  <r>
    <x v="0"/>
    <s v="b9fdc683-a0d0-4f7f-983a-4c851ab81886"/>
    <x v="0"/>
    <e v="#N/A"/>
    <e v="#N/A"/>
    <e v="#N/A"/>
    <s v="FIXED"/>
    <x v="0"/>
    <m/>
    <m/>
    <m/>
    <m/>
    <x v="0"/>
  </r>
  <r>
    <x v="6"/>
    <s v="b9fe3bf7-36c7-4a4a-9f8d-8c021b2e6d61"/>
    <x v="0"/>
    <e v="#N/A"/>
    <e v="#N/A"/>
    <e v="#N/A"/>
    <s v="FIXED"/>
    <x v="0"/>
    <m/>
    <m/>
    <m/>
    <m/>
    <x v="0"/>
  </r>
  <r>
    <x v="0"/>
    <s v="b9ff2446-e753-43ff-9e51-973325464d4f"/>
    <x v="0"/>
    <e v="#N/A"/>
    <e v="#N/A"/>
    <e v="#N/A"/>
    <s v="FIXED"/>
    <x v="0"/>
    <m/>
    <m/>
    <m/>
    <m/>
    <x v="0"/>
  </r>
  <r>
    <x v="0"/>
    <s v="ba0048ec-d375-42bb-8abc-8a5080801433"/>
    <x v="0"/>
    <e v="#N/A"/>
    <e v="#N/A"/>
    <e v="#N/A"/>
    <s v="FIXED"/>
    <x v="0"/>
    <m/>
    <m/>
    <m/>
    <m/>
    <x v="0"/>
  </r>
  <r>
    <x v="0"/>
    <s v="ba018d4e-330c-49e8-ba14-7b2dd4f82091"/>
    <x v="0"/>
    <e v="#N/A"/>
    <e v="#N/A"/>
    <e v="#N/A"/>
    <s v="FIXED"/>
    <x v="0"/>
    <m/>
    <m/>
    <m/>
    <m/>
    <x v="0"/>
  </r>
  <r>
    <x v="0"/>
    <s v="ba01ec02-78b0-4909-8fba-dd9d21b692a1"/>
    <x v="0"/>
    <e v="#N/A"/>
    <e v="#N/A"/>
    <e v="#N/A"/>
    <s v="FIXED"/>
    <x v="0"/>
    <m/>
    <m/>
    <m/>
    <m/>
    <x v="0"/>
  </r>
  <r>
    <x v="0"/>
    <s v="ba022b2a-592a-4a1f-8d92-3b0b2e7ba7bc"/>
    <x v="0"/>
    <e v="#N/A"/>
    <e v="#N/A"/>
    <e v="#N/A"/>
    <s v="FIXED"/>
    <x v="0"/>
    <m/>
    <m/>
    <m/>
    <m/>
    <x v="0"/>
  </r>
  <r>
    <x v="4"/>
    <s v="ba032a63-dc8f-488b-a287-e2a4b1350cbc"/>
    <x v="0"/>
    <e v="#N/A"/>
    <e v="#N/A"/>
    <e v="#N/A"/>
    <s v="FIXED"/>
    <x v="0"/>
    <m/>
    <m/>
    <m/>
    <m/>
    <x v="0"/>
  </r>
  <r>
    <x v="0"/>
    <s v="ba04ef94-5edc-4104-b7a0-1c6e7471ff48"/>
    <x v="0"/>
    <e v="#N/A"/>
    <e v="#N/A"/>
    <e v="#N/A"/>
    <s v="FIXED"/>
    <x v="0"/>
    <m/>
    <m/>
    <m/>
    <m/>
    <x v="0"/>
  </r>
  <r>
    <x v="0"/>
    <s v="ba04fee4-b39e-4e7c-b28b-2818d96d4b8a"/>
    <x v="0"/>
    <e v="#N/A"/>
    <e v="#N/A"/>
    <e v="#N/A"/>
    <s v="FIXED"/>
    <x v="0"/>
    <m/>
    <m/>
    <m/>
    <m/>
    <x v="0"/>
  </r>
  <r>
    <x v="0"/>
    <s v="ba078fb8-6dfe-4a8d-82a3-a93f444be525"/>
    <x v="0"/>
    <e v="#N/A"/>
    <e v="#N/A"/>
    <e v="#N/A"/>
    <s v="FIXED"/>
    <x v="0"/>
    <m/>
    <m/>
    <m/>
    <m/>
    <x v="0"/>
  </r>
  <r>
    <x v="0"/>
    <s v="ba0797ef-b65a-4068-8ef2-341e7f289eaf"/>
    <x v="0"/>
    <e v="#N/A"/>
    <e v="#N/A"/>
    <e v="#N/A"/>
    <s v="FIXED"/>
    <x v="0"/>
    <m/>
    <m/>
    <m/>
    <m/>
    <x v="0"/>
  </r>
  <r>
    <x v="11"/>
    <s v="ba07bd68-75ac-4267-842e-3b1bf99b3e1f"/>
    <x v="1"/>
    <s v="bpn-rosetedb-03"/>
    <s v="ba07bd68-75ac-4267-842e-3b1bf99b3e1f"/>
    <s v="Medium"/>
    <s v="RESURFACED"/>
    <x v="0"/>
    <m/>
    <m/>
    <m/>
    <m/>
    <x v="0"/>
  </r>
  <r>
    <x v="0"/>
    <s v="ba0a6e26-11d4-413b-b7e8-aefe1ba4032f"/>
    <x v="0"/>
    <e v="#N/A"/>
    <e v="#N/A"/>
    <e v="#N/A"/>
    <s v="FIXED"/>
    <x v="0"/>
    <m/>
    <m/>
    <m/>
    <m/>
    <x v="0"/>
  </r>
  <r>
    <x v="5"/>
    <s v="ba0b3434-4eeb-4fbe-953e-7725782582ff"/>
    <x v="2"/>
    <s v="bpn-roseacdb-01"/>
    <s v="ba0b3434-4eeb-4fbe-953e-7725782582ff"/>
    <s v="High"/>
    <s v="ACTIVE"/>
    <x v="0"/>
    <m/>
    <m/>
    <m/>
    <m/>
    <x v="0"/>
  </r>
  <r>
    <x v="0"/>
    <s v="ba0c625f-fb75-4a14-80fd-e65e40141481"/>
    <x v="0"/>
    <e v="#N/A"/>
    <e v="#N/A"/>
    <e v="#N/A"/>
    <s v="FIXED"/>
    <x v="0"/>
    <m/>
    <m/>
    <m/>
    <m/>
    <x v="0"/>
  </r>
  <r>
    <x v="5"/>
    <s v="ba0cff2c-d3b0-4d77-93ee-768494f20400"/>
    <x v="0"/>
    <s v="bpn-rosedvdb-02"/>
    <s v="ba0cff2c-d3b0-4d77-93ee-768494f20400"/>
    <s v="High"/>
    <s v="FIXED"/>
    <x v="0"/>
    <m/>
    <m/>
    <m/>
    <m/>
    <x v="0"/>
  </r>
  <r>
    <x v="0"/>
    <s v="ba0d74b0-ef0d-4918-919b-e4f7fbfb4427"/>
    <x v="0"/>
    <e v="#N/A"/>
    <e v="#N/A"/>
    <e v="#N/A"/>
    <s v="FIXED"/>
    <x v="0"/>
    <m/>
    <m/>
    <m/>
    <m/>
    <x v="0"/>
  </r>
  <r>
    <x v="0"/>
    <s v="ba0de807-0bc0-4ba1-bf93-8cb862fc2849"/>
    <x v="0"/>
    <e v="#N/A"/>
    <e v="#N/A"/>
    <e v="#N/A"/>
    <s v="FIXED"/>
    <x v="0"/>
    <m/>
    <m/>
    <m/>
    <m/>
    <x v="0"/>
  </r>
  <r>
    <x v="0"/>
    <s v="ba0e8366-73a0-4f72-a67b-f542cd5a7043"/>
    <x v="0"/>
    <e v="#N/A"/>
    <e v="#N/A"/>
    <e v="#N/A"/>
    <s v="FIXED"/>
    <x v="0"/>
    <m/>
    <m/>
    <m/>
    <m/>
    <x v="0"/>
  </r>
  <r>
    <x v="0"/>
    <s v="ba0eb51e-691a-4d2f-8971-d98651603bd4"/>
    <x v="0"/>
    <e v="#N/A"/>
    <e v="#N/A"/>
    <e v="#N/A"/>
    <s v="FIXED"/>
    <x v="0"/>
    <m/>
    <m/>
    <m/>
    <m/>
    <x v="0"/>
  </r>
  <r>
    <x v="4"/>
    <s v="ba0f4357-2bb3-4e87-8b4a-2b5ad4400fc2"/>
    <x v="0"/>
    <e v="#N/A"/>
    <e v="#N/A"/>
    <e v="#N/A"/>
    <s v="FIXED"/>
    <x v="0"/>
    <m/>
    <m/>
    <m/>
    <m/>
    <x v="0"/>
  </r>
  <r>
    <x v="0"/>
    <s v="ba0fb032-6a74-4d64-9f7e-6e0aba723b9a"/>
    <x v="0"/>
    <e v="#N/A"/>
    <e v="#N/A"/>
    <e v="#N/A"/>
    <s v="FIXED"/>
    <x v="0"/>
    <m/>
    <m/>
    <m/>
    <m/>
    <x v="0"/>
  </r>
  <r>
    <x v="0"/>
    <s v="ba0fb877-89ff-460e-b21a-cd01fdf99238"/>
    <x v="0"/>
    <e v="#N/A"/>
    <e v="#N/A"/>
    <e v="#N/A"/>
    <s v="FIXED"/>
    <x v="0"/>
    <m/>
    <m/>
    <m/>
    <m/>
    <x v="0"/>
  </r>
  <r>
    <x v="0"/>
    <s v="ba10100e-6264-4611-9fe0-56c85d7b9446"/>
    <x v="0"/>
    <e v="#N/A"/>
    <e v="#N/A"/>
    <e v="#N/A"/>
    <s v="FIXED"/>
    <x v="0"/>
    <m/>
    <m/>
    <m/>
    <m/>
    <x v="0"/>
  </r>
  <r>
    <x v="0"/>
    <s v="ba115299-8ef7-425c-9e7d-c263a5d8f3c5"/>
    <x v="0"/>
    <e v="#N/A"/>
    <e v="#N/A"/>
    <e v="#N/A"/>
    <s v="FIXED"/>
    <x v="0"/>
    <m/>
    <m/>
    <m/>
    <m/>
    <x v="0"/>
  </r>
  <r>
    <x v="0"/>
    <s v="ba11b3d5-76ce-4ff8-a2a7-f249feb1bd10"/>
    <x v="0"/>
    <e v="#N/A"/>
    <e v="#N/A"/>
    <e v="#N/A"/>
    <s v="FIXED"/>
    <x v="0"/>
    <m/>
    <m/>
    <m/>
    <m/>
    <x v="0"/>
  </r>
  <r>
    <x v="0"/>
    <s v="ba11c02f-7128-4248-871f-266ae40a3670"/>
    <x v="0"/>
    <e v="#N/A"/>
    <e v="#N/A"/>
    <e v="#N/A"/>
    <s v="FIXED"/>
    <x v="0"/>
    <m/>
    <m/>
    <m/>
    <m/>
    <x v="0"/>
  </r>
  <r>
    <x v="10"/>
    <s v="ba1248e3-8998-4d14-8b61-8ee61e941d41"/>
    <x v="0"/>
    <e v="#N/A"/>
    <e v="#N/A"/>
    <e v="#N/A"/>
    <s v="FIXED"/>
    <x v="0"/>
    <m/>
    <m/>
    <m/>
    <m/>
    <x v="0"/>
  </r>
  <r>
    <x v="4"/>
    <s v="ba1277f6-3c4b-4def-90e1-37c8e03812cc"/>
    <x v="0"/>
    <e v="#N/A"/>
    <e v="#N/A"/>
    <e v="#N/A"/>
    <s v="FIXED"/>
    <x v="0"/>
    <m/>
    <m/>
    <m/>
    <m/>
    <x v="0"/>
  </r>
  <r>
    <x v="0"/>
    <s v="ba142b52-11c5-425f-b2d9-5c08e4a93f84"/>
    <x v="0"/>
    <e v="#N/A"/>
    <e v="#N/A"/>
    <e v="#N/A"/>
    <s v="FIXED"/>
    <x v="0"/>
    <m/>
    <m/>
    <m/>
    <m/>
    <x v="0"/>
  </r>
  <r>
    <x v="1"/>
    <s v="ba14bf87-813e-4be7-a927-fa96da5c6c8c"/>
    <x v="2"/>
    <e v="#N/A"/>
    <e v="#N/A"/>
    <e v="#N/A"/>
    <s v="ACTIVE"/>
    <x v="0"/>
    <m/>
    <m/>
    <m/>
    <m/>
    <x v="0"/>
  </r>
  <r>
    <x v="4"/>
    <s v="ba1582df-0eb6-48b2-9516-93225cb0a38b"/>
    <x v="0"/>
    <e v="#N/A"/>
    <e v="#N/A"/>
    <e v="#N/A"/>
    <s v="FIXED"/>
    <x v="0"/>
    <m/>
    <m/>
    <m/>
    <m/>
    <x v="0"/>
  </r>
  <r>
    <x v="4"/>
    <s v="ba159a71-c19d-4af9-b774-2c0a14f566c2"/>
    <x v="0"/>
    <e v="#N/A"/>
    <e v="#N/A"/>
    <e v="#N/A"/>
    <s v="FIXED"/>
    <x v="0"/>
    <m/>
    <m/>
    <m/>
    <m/>
    <x v="0"/>
  </r>
  <r>
    <x v="0"/>
    <s v="ba174e2a-82db-42bd-b42d-028d1d28a5bc"/>
    <x v="0"/>
    <e v="#N/A"/>
    <e v="#N/A"/>
    <e v="#N/A"/>
    <s v="FIXED"/>
    <x v="0"/>
    <m/>
    <m/>
    <m/>
    <m/>
    <x v="0"/>
  </r>
  <r>
    <x v="0"/>
    <s v="ba175e99-bebd-42b5-9541-a69aa338aba7"/>
    <x v="0"/>
    <e v="#N/A"/>
    <e v="#N/A"/>
    <e v="#N/A"/>
    <s v="FIXED"/>
    <x v="0"/>
    <m/>
    <m/>
    <m/>
    <m/>
    <x v="0"/>
  </r>
  <r>
    <x v="0"/>
    <s v="ba17b406-666f-4c29-9e7d-d6cd6decc03d"/>
    <x v="0"/>
    <e v="#N/A"/>
    <e v="#N/A"/>
    <e v="#N/A"/>
    <s v="FIXED"/>
    <x v="0"/>
    <m/>
    <m/>
    <m/>
    <m/>
    <x v="0"/>
  </r>
  <r>
    <x v="6"/>
    <s v="ba17b5f9-4921-43bc-8eb0-41617ebe3dda"/>
    <x v="1"/>
    <s v="bpn-rosetecm-05"/>
    <s v="ba17b5f9-4921-43bc-8eb0-41617ebe3dda"/>
    <s v="High"/>
    <s v="RESURFACED"/>
    <x v="0"/>
    <m/>
    <m/>
    <m/>
    <m/>
    <x v="0"/>
  </r>
  <r>
    <x v="0"/>
    <s v="ba18827c-f000-4a94-bbc7-deee425d0cfc"/>
    <x v="0"/>
    <s v="rosebrn454n3g2l.bpna.popularinc.net"/>
    <s v="ba18827c-f000-4a94-bbc7-deee425d0cfc"/>
    <s v="Critical"/>
    <s v="FIXED"/>
    <x v="0"/>
    <m/>
    <m/>
    <m/>
    <m/>
    <x v="0"/>
  </r>
  <r>
    <x v="11"/>
    <s v="ba197264-25d4-42a9-8123-3e567d4f5c69"/>
    <x v="2"/>
    <s v="bpn-rosetebp-02"/>
    <s v="ba197264-25d4-42a9-8123-3e567d4f5c69"/>
    <s v="Medium"/>
    <s v="ACTIVE"/>
    <x v="0"/>
    <m/>
    <m/>
    <m/>
    <m/>
    <x v="0"/>
  </r>
  <r>
    <x v="2"/>
    <s v="ba19bacb-da38-47d4-8fcb-0cad83050869"/>
    <x v="1"/>
    <s v="bpn-rosegvrm-01"/>
    <s v="ba19bacb-da38-47d4-8fcb-0cad83050869"/>
    <s v="Medium"/>
    <s v="RESURFACED"/>
    <x v="0"/>
    <m/>
    <m/>
    <m/>
    <m/>
    <x v="0"/>
  </r>
  <r>
    <x v="6"/>
    <s v="ba1abbe8-c632-4f2e-a317-82cf07a75db7"/>
    <x v="1"/>
    <s v="bpn-rosetecm-05"/>
    <s v="ba1abbe8-c632-4f2e-a317-82cf07a75db7"/>
    <s v="High"/>
    <s v="RESURFACED"/>
    <x v="0"/>
    <m/>
    <m/>
    <m/>
    <m/>
    <x v="0"/>
  </r>
  <r>
    <x v="0"/>
    <s v="ba1b142a-1d30-441e-ae99-14f8db00099d"/>
    <x v="0"/>
    <e v="#N/A"/>
    <e v="#N/A"/>
    <e v="#N/A"/>
    <s v="FIXED"/>
    <x v="0"/>
    <m/>
    <m/>
    <m/>
    <m/>
    <x v="0"/>
  </r>
  <r>
    <x v="0"/>
    <s v="ba1b88a8-8e69-4ca6-b280-97bded98abcc"/>
    <x v="0"/>
    <e v="#N/A"/>
    <e v="#N/A"/>
    <e v="#N/A"/>
    <s v="FIXED"/>
    <x v="0"/>
    <m/>
    <m/>
    <m/>
    <m/>
    <x v="0"/>
  </r>
  <r>
    <x v="0"/>
    <s v="ba1c1baf-da58-4a90-a15e-da9a0f682cec"/>
    <x v="0"/>
    <e v="#N/A"/>
    <e v="#N/A"/>
    <e v="#N/A"/>
    <s v="FIXED"/>
    <x v="0"/>
    <m/>
    <m/>
    <m/>
    <m/>
    <x v="0"/>
  </r>
  <r>
    <x v="1"/>
    <s v="ba1cb59f-1cc4-4f92-8318-f030adadf488"/>
    <x v="0"/>
    <e v="#N/A"/>
    <e v="#N/A"/>
    <e v="#N/A"/>
    <s v="FIXED"/>
    <x v="0"/>
    <m/>
    <m/>
    <m/>
    <m/>
    <x v="0"/>
  </r>
  <r>
    <x v="0"/>
    <s v="ba1cdc1b-c6f7-4fdd-b12c-5a669dba7370"/>
    <x v="0"/>
    <s v="bdwybko8nhn3g2l.bpna.popularinc.net"/>
    <s v="ba1cdc1b-c6f7-4fdd-b12c-5a669dba7370"/>
    <s v="Critical"/>
    <s v="FIXED"/>
    <x v="0"/>
    <m/>
    <m/>
    <m/>
    <m/>
    <x v="0"/>
  </r>
  <r>
    <x v="0"/>
    <s v="ba1e8bbd-3760-4b27-bc8f-66fd8258fc26"/>
    <x v="0"/>
    <e v="#N/A"/>
    <e v="#N/A"/>
    <e v="#N/A"/>
    <s v="FIXED"/>
    <x v="0"/>
    <m/>
    <m/>
    <m/>
    <m/>
    <x v="0"/>
  </r>
  <r>
    <x v="0"/>
    <s v="ba1f6c4d-ebed-4987-88d4-9c998fa972e8"/>
    <x v="0"/>
    <e v="#N/A"/>
    <e v="#N/A"/>
    <e v="#N/A"/>
    <s v="FIXED"/>
    <x v="0"/>
    <m/>
    <m/>
    <m/>
    <m/>
    <x v="0"/>
  </r>
  <r>
    <x v="2"/>
    <s v="ba22251b-d9b5-4edb-8ad7-b5b289230e87"/>
    <x v="0"/>
    <s v="bpn-roserrws-01"/>
    <s v="ba22251b-d9b5-4edb-8ad7-b5b289230e87"/>
    <s v="Medium"/>
    <s v="FIXED"/>
    <x v="0"/>
    <m/>
    <m/>
    <m/>
    <m/>
    <x v="0"/>
  </r>
  <r>
    <x v="4"/>
    <s v="ba233137-9c83-417e-b27a-5a4f57f78dca"/>
    <x v="0"/>
    <e v="#N/A"/>
    <e v="#N/A"/>
    <e v="#N/A"/>
    <s v="FIXED"/>
    <x v="0"/>
    <m/>
    <m/>
    <m/>
    <m/>
    <x v="0"/>
  </r>
  <r>
    <x v="0"/>
    <s v="ba2390f2-d726-4832-9d6a-b9bc517525e3"/>
    <x v="0"/>
    <e v="#N/A"/>
    <e v="#N/A"/>
    <e v="#N/A"/>
    <s v="FIXED"/>
    <x v="0"/>
    <m/>
    <m/>
    <m/>
    <m/>
    <x v="0"/>
  </r>
  <r>
    <x v="0"/>
    <s v="ba25c09b-f331-4a2a-98da-0e87eb666779"/>
    <x v="0"/>
    <e v="#N/A"/>
    <e v="#N/A"/>
    <e v="#N/A"/>
    <s v="FIXED"/>
    <x v="0"/>
    <m/>
    <m/>
    <m/>
    <m/>
    <x v="0"/>
  </r>
  <r>
    <x v="4"/>
    <s v="ba25f883-d00e-40c2-9b79-ecfb955e0173"/>
    <x v="0"/>
    <e v="#N/A"/>
    <e v="#N/A"/>
    <e v="#N/A"/>
    <s v="FIXED"/>
    <x v="0"/>
    <m/>
    <m/>
    <m/>
    <m/>
    <x v="0"/>
  </r>
  <r>
    <x v="7"/>
    <s v="ba28964e-d641-42ad-950d-6081fa52c75f"/>
    <x v="2"/>
    <s v="bpn-rosecias-02"/>
    <s v="ba28964e-d641-42ad-950d-6081fa52c75f"/>
    <s v="Medium"/>
    <s v="ACTIVE"/>
    <x v="0"/>
    <m/>
    <m/>
    <m/>
    <m/>
    <x v="0"/>
  </r>
  <r>
    <x v="0"/>
    <s v="ba293ba2-6e54-4c47-a50c-44b98e88123d"/>
    <x v="0"/>
    <e v="#N/A"/>
    <e v="#N/A"/>
    <e v="#N/A"/>
    <s v="FIXED"/>
    <x v="0"/>
    <m/>
    <m/>
    <m/>
    <m/>
    <x v="0"/>
  </r>
  <r>
    <x v="0"/>
    <s v="ba2b16de-af28-4c2d-af54-91c84069adda"/>
    <x v="0"/>
    <e v="#N/A"/>
    <e v="#N/A"/>
    <e v="#N/A"/>
    <s v="FIXED"/>
    <x v="0"/>
    <m/>
    <m/>
    <m/>
    <m/>
    <x v="0"/>
  </r>
  <r>
    <x v="0"/>
    <s v="ba2b9380-09a5-417c-b742-2ca9a7d7236c"/>
    <x v="0"/>
    <e v="#N/A"/>
    <e v="#N/A"/>
    <e v="#N/A"/>
    <s v="FIXED"/>
    <x v="0"/>
    <m/>
    <m/>
    <m/>
    <m/>
    <x v="0"/>
  </r>
  <r>
    <x v="0"/>
    <s v="ba2bd68d-5abd-4bbc-a17b-15b0bbb654f4"/>
    <x v="0"/>
    <e v="#N/A"/>
    <e v="#N/A"/>
    <e v="#N/A"/>
    <s v="FIXED"/>
    <x v="0"/>
    <m/>
    <m/>
    <m/>
    <m/>
    <x v="0"/>
  </r>
  <r>
    <x v="6"/>
    <s v="ba2bdd32-adb7-4ec6-bfd3-e0f81a4c8aa3"/>
    <x v="2"/>
    <s v="bpn-rosetecm-05"/>
    <s v="ba2bdd32-adb7-4ec6-bfd3-e0f81a4c8aa3"/>
    <s v="Medium"/>
    <s v="ACTIVE"/>
    <x v="0"/>
    <m/>
    <m/>
    <m/>
    <m/>
    <x v="0"/>
  </r>
  <r>
    <x v="4"/>
    <s v="ba2c04db-6585-4a3e-a8f6-1e15380a7d8b"/>
    <x v="0"/>
    <e v="#N/A"/>
    <e v="#N/A"/>
    <e v="#N/A"/>
    <s v="FIXED"/>
    <x v="0"/>
    <m/>
    <m/>
    <m/>
    <m/>
    <x v="0"/>
  </r>
  <r>
    <x v="0"/>
    <s v="ba2ec264-b0ee-4b6c-98b6-8335f9360b78"/>
    <x v="0"/>
    <e v="#N/A"/>
    <e v="#N/A"/>
    <e v="#N/A"/>
    <s v="FIXED"/>
    <x v="0"/>
    <m/>
    <m/>
    <m/>
    <m/>
    <x v="0"/>
  </r>
  <r>
    <x v="0"/>
    <s v="ba302b77-8fc3-4f8e-a71e-5e0002a94970"/>
    <x v="0"/>
    <e v="#N/A"/>
    <e v="#N/A"/>
    <e v="#N/A"/>
    <s v="FIXED"/>
    <x v="0"/>
    <m/>
    <m/>
    <m/>
    <m/>
    <x v="0"/>
  </r>
  <r>
    <x v="0"/>
    <s v="ba303d31-4280-435f-94bf-b726e278b417"/>
    <x v="0"/>
    <e v="#N/A"/>
    <e v="#N/A"/>
    <e v="#N/A"/>
    <s v="FIXED"/>
    <x v="0"/>
    <m/>
    <m/>
    <m/>
    <m/>
    <x v="0"/>
  </r>
  <r>
    <x v="0"/>
    <s v="ba30686d-a781-436e-82a3-e15de0aa5172"/>
    <x v="1"/>
    <s v="0032bkofzzz633l.bpna.popularinc.net"/>
    <s v="ba30686d-a781-436e-82a3-e15de0aa5172"/>
    <s v="High"/>
    <s v="RESURFACED"/>
    <x v="0"/>
    <m/>
    <m/>
    <m/>
    <m/>
    <x v="0"/>
  </r>
  <r>
    <x v="0"/>
    <s v="ba306b02-9d0c-4cc0-9301-bb286e3b3216"/>
    <x v="0"/>
    <e v="#N/A"/>
    <e v="#N/A"/>
    <e v="#N/A"/>
    <s v="FIXED"/>
    <x v="0"/>
    <m/>
    <m/>
    <m/>
    <m/>
    <x v="0"/>
  </r>
  <r>
    <x v="0"/>
    <s v="ba331e47-224b-451e-8445-b683c09a3f9a"/>
    <x v="0"/>
    <e v="#N/A"/>
    <e v="#N/A"/>
    <e v="#N/A"/>
    <s v="FIXED"/>
    <x v="0"/>
    <m/>
    <m/>
    <m/>
    <m/>
    <x v="0"/>
  </r>
  <r>
    <x v="10"/>
    <s v="ba3348c5-3100-4963-9db7-220e96db2d2f"/>
    <x v="0"/>
    <e v="#N/A"/>
    <e v="#N/A"/>
    <e v="#N/A"/>
    <s v="FIXED"/>
    <x v="0"/>
    <m/>
    <m/>
    <m/>
    <m/>
    <x v="0"/>
  </r>
  <r>
    <x v="0"/>
    <s v="ba33f9c4-4d38-42de-90ed-a2c423afb8d7"/>
    <x v="0"/>
    <e v="#N/A"/>
    <e v="#N/A"/>
    <e v="#N/A"/>
    <s v="FIXED"/>
    <x v="0"/>
    <m/>
    <m/>
    <m/>
    <m/>
    <x v="0"/>
  </r>
  <r>
    <x v="6"/>
    <s v="ba3480f0-5305-4b58-8588-4ec4d551f3bc"/>
    <x v="2"/>
    <s v="bpn-roseclts-03"/>
    <s v="ba3480f0-5305-4b58-8588-4ec4d551f3bc"/>
    <s v="Medium"/>
    <s v="ACTIVE"/>
    <x v="0"/>
    <m/>
    <m/>
    <m/>
    <m/>
    <x v="0"/>
  </r>
  <r>
    <x v="0"/>
    <s v="ba364073-23ad-4d45-8959-0e684df814ee"/>
    <x v="0"/>
    <e v="#N/A"/>
    <e v="#N/A"/>
    <e v="#N/A"/>
    <s v="FIXED"/>
    <x v="0"/>
    <m/>
    <m/>
    <m/>
    <m/>
    <x v="0"/>
  </r>
  <r>
    <x v="1"/>
    <s v="ba366050-e505-4ccc-a759-fdc94f2d6de2"/>
    <x v="0"/>
    <e v="#N/A"/>
    <e v="#N/A"/>
    <e v="#N/A"/>
    <s v="FIXED"/>
    <x v="0"/>
    <m/>
    <m/>
    <m/>
    <m/>
    <x v="0"/>
  </r>
  <r>
    <x v="0"/>
    <s v="ba366820-84c5-4985-a265-d26730e593d7"/>
    <x v="0"/>
    <e v="#N/A"/>
    <e v="#N/A"/>
    <e v="#N/A"/>
    <s v="FIXED"/>
    <x v="0"/>
    <m/>
    <m/>
    <m/>
    <m/>
    <x v="0"/>
  </r>
  <r>
    <x v="6"/>
    <s v="ba375d1b-83f5-480a-a0f8-3e70dd42760b"/>
    <x v="1"/>
    <e v="#N/A"/>
    <e v="#N/A"/>
    <e v="#N/A"/>
    <s v="RESURFACED"/>
    <x v="0"/>
    <m/>
    <m/>
    <m/>
    <m/>
    <x v="0"/>
  </r>
  <r>
    <x v="0"/>
    <s v="ba378ac6-09a7-4313-97de-262f69b1325e"/>
    <x v="0"/>
    <e v="#N/A"/>
    <e v="#N/A"/>
    <e v="#N/A"/>
    <s v="FIXED"/>
    <x v="0"/>
    <m/>
    <m/>
    <m/>
    <m/>
    <x v="0"/>
  </r>
  <r>
    <x v="0"/>
    <s v="ba39d520-1281-4d42-96b1-26e4880c75d7"/>
    <x v="0"/>
    <e v="#N/A"/>
    <e v="#N/A"/>
    <e v="#N/A"/>
    <s v="FIXED"/>
    <x v="0"/>
    <m/>
    <m/>
    <m/>
    <m/>
    <x v="0"/>
  </r>
  <r>
    <x v="4"/>
    <s v="ba3a5dbb-b989-4d64-af60-6a1d3b34efa8"/>
    <x v="0"/>
    <e v="#N/A"/>
    <e v="#N/A"/>
    <e v="#N/A"/>
    <s v="FIXED"/>
    <x v="0"/>
    <m/>
    <m/>
    <m/>
    <m/>
    <x v="0"/>
  </r>
  <r>
    <x v="0"/>
    <s v="ba3bfcbd-36cb-48b6-999a-630564a3f72e"/>
    <x v="0"/>
    <e v="#N/A"/>
    <e v="#N/A"/>
    <e v="#N/A"/>
    <s v="FIXED"/>
    <x v="0"/>
    <m/>
    <m/>
    <m/>
    <m/>
    <x v="0"/>
  </r>
  <r>
    <x v="0"/>
    <s v="ba3c23b9-8615-4873-b490-1e21edb7d41d"/>
    <x v="0"/>
    <e v="#N/A"/>
    <e v="#N/A"/>
    <e v="#N/A"/>
    <s v="FIXED"/>
    <x v="0"/>
    <m/>
    <m/>
    <m/>
    <m/>
    <x v="0"/>
  </r>
  <r>
    <x v="0"/>
    <s v="ba3cf6db-b4ba-4118-a9c2-3ddb4afc0355"/>
    <x v="0"/>
    <e v="#N/A"/>
    <e v="#N/A"/>
    <e v="#N/A"/>
    <s v="FIXED"/>
    <x v="0"/>
    <m/>
    <m/>
    <m/>
    <m/>
    <x v="0"/>
  </r>
  <r>
    <x v="9"/>
    <s v="ba3d779c-6c8a-4e60-ba66-a08de365ee3a"/>
    <x v="0"/>
    <e v="#N/A"/>
    <e v="#N/A"/>
    <e v="#N/A"/>
    <s v="FIXED"/>
    <x v="0"/>
    <m/>
    <m/>
    <m/>
    <m/>
    <x v="0"/>
  </r>
  <r>
    <x v="0"/>
    <s v="ba3d8344-17ef-4039-b482-e9bed83835bc"/>
    <x v="0"/>
    <e v="#N/A"/>
    <e v="#N/A"/>
    <e v="#N/A"/>
    <s v="FIXED"/>
    <x v="0"/>
    <m/>
    <m/>
    <m/>
    <m/>
    <x v="0"/>
  </r>
  <r>
    <x v="0"/>
    <s v="ba3e3467-2c40-4563-9358-020b5cfd8298"/>
    <x v="0"/>
    <e v="#N/A"/>
    <e v="#N/A"/>
    <e v="#N/A"/>
    <s v="FIXED"/>
    <x v="0"/>
    <m/>
    <m/>
    <m/>
    <m/>
    <x v="0"/>
  </r>
  <r>
    <x v="12"/>
    <s v="ba3e6ec6-7664-4883-90f9-147b4d9a144d"/>
    <x v="0"/>
    <e v="#N/A"/>
    <e v="#N/A"/>
    <e v="#N/A"/>
    <s v="FIXED"/>
    <x v="0"/>
    <m/>
    <m/>
    <m/>
    <m/>
    <x v="0"/>
  </r>
  <r>
    <x v="4"/>
    <s v="ba3ece7c-11ed-454e-a71f-53c812b4d51f"/>
    <x v="0"/>
    <e v="#N/A"/>
    <e v="#N/A"/>
    <e v="#N/A"/>
    <s v="FIXED"/>
    <x v="0"/>
    <m/>
    <m/>
    <m/>
    <m/>
    <x v="0"/>
  </r>
  <r>
    <x v="0"/>
    <s v="ba413e1d-269b-427d-a2e7-aea28ecfaf77"/>
    <x v="0"/>
    <e v="#N/A"/>
    <e v="#N/A"/>
    <e v="#N/A"/>
    <s v="FIXED"/>
    <x v="0"/>
    <m/>
    <m/>
    <m/>
    <m/>
    <x v="0"/>
  </r>
  <r>
    <x v="4"/>
    <s v="ba4151b9-3153-4601-a392-48f5d031f2f2"/>
    <x v="0"/>
    <e v="#N/A"/>
    <e v="#N/A"/>
    <e v="#N/A"/>
    <s v="FIXED"/>
    <x v="0"/>
    <m/>
    <m/>
    <m/>
    <m/>
    <x v="0"/>
  </r>
  <r>
    <x v="0"/>
    <s v="ba415ae2-9154-4f17-aa04-2eef73dfd6b9"/>
    <x v="0"/>
    <e v="#N/A"/>
    <e v="#N/A"/>
    <e v="#N/A"/>
    <s v="FIXED"/>
    <x v="0"/>
    <m/>
    <m/>
    <m/>
    <m/>
    <x v="0"/>
  </r>
  <r>
    <x v="0"/>
    <s v="ba419ae5-cc25-4193-9363-5b918eadf670"/>
    <x v="0"/>
    <e v="#N/A"/>
    <e v="#N/A"/>
    <e v="#N/A"/>
    <s v="FIXED"/>
    <x v="0"/>
    <m/>
    <m/>
    <m/>
    <m/>
    <x v="0"/>
  </r>
  <r>
    <x v="0"/>
    <s v="ba41d865-b28a-42fb-a6f2-fa009d6e0e8e"/>
    <x v="0"/>
    <e v="#N/A"/>
    <e v="#N/A"/>
    <e v="#N/A"/>
    <s v="FIXED"/>
    <x v="0"/>
    <m/>
    <m/>
    <m/>
    <m/>
    <x v="0"/>
  </r>
  <r>
    <x v="0"/>
    <s v="ba42952a-9dc7-4829-8cb0-3580cf05f8e4"/>
    <x v="0"/>
    <e v="#N/A"/>
    <e v="#N/A"/>
    <e v="#N/A"/>
    <s v="FIXED"/>
    <x v="0"/>
    <m/>
    <m/>
    <m/>
    <m/>
    <x v="0"/>
  </r>
  <r>
    <x v="0"/>
    <s v="ba4360a3-c98f-4cec-ac47-fb240c6fd0f2"/>
    <x v="0"/>
    <e v="#N/A"/>
    <e v="#N/A"/>
    <e v="#N/A"/>
    <s v="FIXED"/>
    <x v="0"/>
    <m/>
    <m/>
    <m/>
    <m/>
    <x v="0"/>
  </r>
  <r>
    <x v="0"/>
    <s v="ba4471ec-60a1-46d9-9f28-1809c857f7c3"/>
    <x v="0"/>
    <e v="#N/A"/>
    <e v="#N/A"/>
    <e v="#N/A"/>
    <s v="FIXED"/>
    <x v="0"/>
    <m/>
    <m/>
    <m/>
    <m/>
    <x v="0"/>
  </r>
  <r>
    <x v="3"/>
    <s v="ba44de8c-6e6f-4423-9286-2604322b83ea"/>
    <x v="0"/>
    <e v="#N/A"/>
    <e v="#N/A"/>
    <e v="#N/A"/>
    <s v="FIXED"/>
    <x v="0"/>
    <m/>
    <m/>
    <m/>
    <m/>
    <x v="0"/>
  </r>
  <r>
    <x v="2"/>
    <s v="ba45dd65-0d2b-4414-b1d7-12fe4181e13b"/>
    <x v="0"/>
    <e v="#N/A"/>
    <e v="#N/A"/>
    <e v="#N/A"/>
    <s v="FIXED"/>
    <x v="0"/>
    <m/>
    <m/>
    <m/>
    <m/>
    <x v="0"/>
  </r>
  <r>
    <x v="6"/>
    <s v="ba461ae0-9ff1-419d-90cc-bb328d46094e"/>
    <x v="0"/>
    <e v="#N/A"/>
    <e v="#N/A"/>
    <e v="#N/A"/>
    <s v="FIXED"/>
    <x v="0"/>
    <m/>
    <m/>
    <m/>
    <m/>
    <x v="0"/>
  </r>
  <r>
    <x v="0"/>
    <s v="ba46f926-86d3-4269-ab05-770e7601b7be"/>
    <x v="0"/>
    <e v="#N/A"/>
    <e v="#N/A"/>
    <e v="#N/A"/>
    <s v="FIXED"/>
    <x v="0"/>
    <m/>
    <m/>
    <m/>
    <m/>
    <x v="0"/>
  </r>
  <r>
    <x v="0"/>
    <s v="ba4758df-3f96-485f-b411-09fd6eff790a"/>
    <x v="1"/>
    <s v="rosebko1rq1x33l.bpna.popularinc.net"/>
    <s v="ba4758df-3f96-485f-b411-09fd6eff790a"/>
    <s v="High"/>
    <s v="RESURFACED"/>
    <x v="0"/>
    <m/>
    <m/>
    <m/>
    <m/>
    <x v="0"/>
  </r>
  <r>
    <x v="0"/>
    <s v="ba487b04-ce63-4e79-9fcc-f47a494d4739"/>
    <x v="0"/>
    <e v="#N/A"/>
    <e v="#N/A"/>
    <e v="#N/A"/>
    <s v="FIXED"/>
    <x v="0"/>
    <m/>
    <m/>
    <m/>
    <m/>
    <x v="0"/>
  </r>
  <r>
    <x v="0"/>
    <s v="ba493b78-aa11-4811-b9b6-00e76be7b068"/>
    <x v="0"/>
    <e v="#N/A"/>
    <e v="#N/A"/>
    <e v="#N/A"/>
    <s v="FIXED"/>
    <x v="0"/>
    <m/>
    <m/>
    <m/>
    <m/>
    <x v="0"/>
  </r>
  <r>
    <x v="1"/>
    <s v="ba49a974-20ab-4570-a058-e62d5f5a86ba"/>
    <x v="2"/>
    <s v="bpn-rosewrts-03"/>
    <s v="ba49a974-20ab-4570-a058-e62d5f5a86ba"/>
    <s v="High"/>
    <s v="ACTIVE"/>
    <x v="0"/>
    <m/>
    <m/>
    <m/>
    <m/>
    <x v="0"/>
  </r>
  <r>
    <x v="9"/>
    <s v="ba4a10c0-b48e-48a3-81d4-4a9397ef3182"/>
    <x v="0"/>
    <e v="#N/A"/>
    <e v="#N/A"/>
    <e v="#N/A"/>
    <s v="FIXED"/>
    <x v="0"/>
    <m/>
    <m/>
    <m/>
    <m/>
    <x v="0"/>
  </r>
  <r>
    <x v="7"/>
    <s v="ba4bb1fb-2ef7-4ead-8494-7faf6910aa28"/>
    <x v="0"/>
    <e v="#N/A"/>
    <e v="#N/A"/>
    <e v="#N/A"/>
    <s v="FIXED"/>
    <x v="0"/>
    <m/>
    <m/>
    <m/>
    <m/>
    <x v="0"/>
  </r>
  <r>
    <x v="0"/>
    <s v="ba4cbce8-f12d-4e70-a383-3cd42c71d13d"/>
    <x v="0"/>
    <e v="#N/A"/>
    <e v="#N/A"/>
    <e v="#N/A"/>
    <s v="FIXED"/>
    <x v="0"/>
    <m/>
    <m/>
    <m/>
    <m/>
    <x v="0"/>
  </r>
  <r>
    <x v="0"/>
    <s v="ba4d03ff-3b9c-4e27-a9b9-6d1dd274c094"/>
    <x v="0"/>
    <e v="#N/A"/>
    <e v="#N/A"/>
    <e v="#N/A"/>
    <s v="FIXED"/>
    <x v="0"/>
    <m/>
    <m/>
    <m/>
    <m/>
    <x v="0"/>
  </r>
  <r>
    <x v="0"/>
    <s v="ba4df37c-f380-469d-942d-220527833e35"/>
    <x v="0"/>
    <e v="#N/A"/>
    <e v="#N/A"/>
    <e v="#N/A"/>
    <s v="FIXED"/>
    <x v="0"/>
    <m/>
    <m/>
    <m/>
    <m/>
    <x v="0"/>
  </r>
  <r>
    <x v="4"/>
    <s v="ba4ef6b4-0677-4fd1-8ab5-ab5c7e33548e"/>
    <x v="0"/>
    <e v="#N/A"/>
    <e v="#N/A"/>
    <e v="#N/A"/>
    <s v="FIXED"/>
    <x v="0"/>
    <m/>
    <m/>
    <m/>
    <m/>
    <x v="0"/>
  </r>
  <r>
    <x v="1"/>
    <s v="ba4f9cdb-6f28-4950-84c9-8ee905a96788"/>
    <x v="0"/>
    <e v="#N/A"/>
    <e v="#N/A"/>
    <e v="#N/A"/>
    <s v="FIXED"/>
    <x v="0"/>
    <m/>
    <m/>
    <m/>
    <m/>
    <x v="0"/>
  </r>
  <r>
    <x v="2"/>
    <s v="ba504f34-cca2-4939-a11b-18eb2ad47348"/>
    <x v="2"/>
    <s v="bpn-rosecmas-05"/>
    <s v="ba504f34-cca2-4939-a11b-18eb2ad47348"/>
    <s v="Low"/>
    <s v="ACTIVE"/>
    <x v="0"/>
    <m/>
    <m/>
    <m/>
    <m/>
    <x v="0"/>
  </r>
  <r>
    <x v="0"/>
    <s v="ba5100a0-a6fc-4b05-bce3-d0d02f5168f9"/>
    <x v="0"/>
    <e v="#N/A"/>
    <e v="#N/A"/>
    <e v="#N/A"/>
    <s v="FIXED"/>
    <x v="0"/>
    <m/>
    <m/>
    <m/>
    <m/>
    <x v="0"/>
  </r>
  <r>
    <x v="2"/>
    <s v="ba5107f3-89a2-47d7-a414-f802dc7880db"/>
    <x v="0"/>
    <e v="#N/A"/>
    <e v="#N/A"/>
    <e v="#N/A"/>
    <s v="FIXED"/>
    <x v="0"/>
    <m/>
    <m/>
    <m/>
    <m/>
    <x v="0"/>
  </r>
  <r>
    <x v="0"/>
    <s v="ba51ab94-bcad-419c-8dec-6e0f11056311"/>
    <x v="0"/>
    <s v="rosebko77qq633l.bpna.popularinc.net"/>
    <s v="ba51ab94-bcad-419c-8dec-6e0f11056311"/>
    <s v="Medium"/>
    <s v="FIXED"/>
    <x v="0"/>
    <m/>
    <m/>
    <m/>
    <m/>
    <x v="0"/>
  </r>
  <r>
    <x v="0"/>
    <s v="ba52e68a-ba7c-4cf7-9076-f8e7e4413893"/>
    <x v="0"/>
    <e v="#N/A"/>
    <e v="#N/A"/>
    <e v="#N/A"/>
    <s v="FIXED"/>
    <x v="0"/>
    <m/>
    <m/>
    <m/>
    <m/>
    <x v="0"/>
  </r>
  <r>
    <x v="0"/>
    <s v="ba532a07-f6e8-4c05-bc1a-b2eb3f44cb80"/>
    <x v="0"/>
    <e v="#N/A"/>
    <e v="#N/A"/>
    <e v="#N/A"/>
    <s v="FIXED"/>
    <x v="0"/>
    <m/>
    <m/>
    <m/>
    <m/>
    <x v="0"/>
  </r>
  <r>
    <x v="0"/>
    <s v="ba53607b-f5c5-4d85-b251-ebe72942b71d"/>
    <x v="0"/>
    <e v="#N/A"/>
    <e v="#N/A"/>
    <e v="#N/A"/>
    <s v="FIXED"/>
    <x v="0"/>
    <m/>
    <m/>
    <m/>
    <m/>
    <x v="0"/>
  </r>
  <r>
    <x v="2"/>
    <s v="ba539349-fc91-45e7-908d-c5ef00ffac7e"/>
    <x v="2"/>
    <e v="#N/A"/>
    <e v="#N/A"/>
    <e v="#N/A"/>
    <s v="ACTIVE"/>
    <x v="0"/>
    <m/>
    <m/>
    <m/>
    <m/>
    <x v="0"/>
  </r>
  <r>
    <x v="6"/>
    <s v="ba545c09-6b58-44e5-8429-879b15c595f1"/>
    <x v="0"/>
    <e v="#N/A"/>
    <e v="#N/A"/>
    <e v="#N/A"/>
    <s v="FIXED"/>
    <x v="0"/>
    <m/>
    <m/>
    <m/>
    <m/>
    <x v="0"/>
  </r>
  <r>
    <x v="0"/>
    <s v="ba550179-f565-41c5-bedd-5905ea0f751c"/>
    <x v="0"/>
    <e v="#N/A"/>
    <e v="#N/A"/>
    <e v="#N/A"/>
    <s v="FIXED"/>
    <x v="0"/>
    <m/>
    <m/>
    <m/>
    <m/>
    <x v="0"/>
  </r>
  <r>
    <x v="0"/>
    <s v="ba55ef67-92f2-449c-ae6e-9852f779441d"/>
    <x v="0"/>
    <e v="#N/A"/>
    <e v="#N/A"/>
    <e v="#N/A"/>
    <s v="FIXED"/>
    <x v="0"/>
    <m/>
    <m/>
    <m/>
    <m/>
    <x v="0"/>
  </r>
  <r>
    <x v="4"/>
    <s v="ba56359c-a805-4858-9081-7aa1c9313775"/>
    <x v="0"/>
    <e v="#N/A"/>
    <e v="#N/A"/>
    <e v="#N/A"/>
    <s v="FIXED"/>
    <x v="0"/>
    <m/>
    <m/>
    <m/>
    <m/>
    <x v="0"/>
  </r>
  <r>
    <x v="6"/>
    <s v="ba578533-5ae3-4a24-93d8-0232080165af"/>
    <x v="0"/>
    <e v="#N/A"/>
    <e v="#N/A"/>
    <e v="#N/A"/>
    <s v="FIXED"/>
    <x v="0"/>
    <m/>
    <m/>
    <m/>
    <m/>
    <x v="0"/>
  </r>
  <r>
    <x v="0"/>
    <s v="ba57a5cf-0f73-4cea-9bfc-6c9d9e74967e"/>
    <x v="0"/>
    <e v="#N/A"/>
    <e v="#N/A"/>
    <e v="#N/A"/>
    <s v="FIXED"/>
    <x v="0"/>
    <m/>
    <m/>
    <m/>
    <m/>
    <x v="0"/>
  </r>
  <r>
    <x v="0"/>
    <s v="ba57befc-74f7-4d52-be59-a235528b83dd"/>
    <x v="0"/>
    <e v="#N/A"/>
    <e v="#N/A"/>
    <e v="#N/A"/>
    <s v="FIXED"/>
    <x v="0"/>
    <m/>
    <m/>
    <m/>
    <m/>
    <x v="0"/>
  </r>
  <r>
    <x v="0"/>
    <s v="ba581761-77af-428f-bce8-317d1f0c916f"/>
    <x v="0"/>
    <e v="#N/A"/>
    <e v="#N/A"/>
    <e v="#N/A"/>
    <s v="FIXED"/>
    <x v="0"/>
    <m/>
    <m/>
    <m/>
    <m/>
    <x v="0"/>
  </r>
  <r>
    <x v="0"/>
    <s v="ba5890e8-7141-4cc9-b608-04a3b041f95b"/>
    <x v="0"/>
    <e v="#N/A"/>
    <e v="#N/A"/>
    <e v="#N/A"/>
    <s v="FIXED"/>
    <x v="0"/>
    <m/>
    <m/>
    <m/>
    <m/>
    <x v="0"/>
  </r>
  <r>
    <x v="11"/>
    <s v="ba589360-dc72-405f-9027-cad9cc2587d0"/>
    <x v="2"/>
    <s v="bpp-rosedcdn-01.bppr.popularinc.net"/>
    <s v="ba589360-dc72-405f-9027-cad9cc2587d0"/>
    <s v="High"/>
    <s v="ACTIVE"/>
    <x v="0"/>
    <m/>
    <m/>
    <m/>
    <m/>
    <x v="0"/>
  </r>
  <r>
    <x v="0"/>
    <s v="ba58e367-09c7-4974-9281-8b5cab6179fd"/>
    <x v="0"/>
    <s v="0025brnbyzrnd2d.bpna.popularinc.net"/>
    <s v="ba58e367-09c7-4974-9281-8b5cab6179fd"/>
    <s v="High"/>
    <s v="FIXED"/>
    <x v="0"/>
    <m/>
    <m/>
    <m/>
    <m/>
    <x v="0"/>
  </r>
  <r>
    <x v="0"/>
    <s v="ba59cd42-bcee-4299-bc2d-22c626a550c5"/>
    <x v="0"/>
    <s v="miambko5svzx33t.bpna.popularinc.net"/>
    <s v="ba59cd42-bcee-4299-bc2d-22c626a550c5"/>
    <s v="High"/>
    <s v="FIXED"/>
    <x v="0"/>
    <m/>
    <m/>
    <m/>
    <m/>
    <x v="0"/>
  </r>
  <r>
    <x v="4"/>
    <s v="ba59de9f-3034-433d-89b9-d4576518af10"/>
    <x v="0"/>
    <e v="#N/A"/>
    <e v="#N/A"/>
    <e v="#N/A"/>
    <s v="FIXED"/>
    <x v="0"/>
    <m/>
    <m/>
    <m/>
    <m/>
    <x v="0"/>
  </r>
  <r>
    <x v="0"/>
    <s v="ba5a3a12-2349-4def-aa83-49dbb7f25d1e"/>
    <x v="0"/>
    <e v="#N/A"/>
    <e v="#N/A"/>
    <e v="#N/A"/>
    <s v="FIXED"/>
    <x v="0"/>
    <m/>
    <m/>
    <m/>
    <m/>
    <x v="0"/>
  </r>
  <r>
    <x v="0"/>
    <s v="ba5b5e47-c925-4294-9346-713eb090ba50"/>
    <x v="0"/>
    <e v="#N/A"/>
    <e v="#N/A"/>
    <e v="#N/A"/>
    <s v="FIXED"/>
    <x v="0"/>
    <m/>
    <m/>
    <m/>
    <m/>
    <x v="0"/>
  </r>
  <r>
    <x v="0"/>
    <s v="ba5b81c8-fb62-475b-8006-4fcc584b7ac5"/>
    <x v="0"/>
    <e v="#N/A"/>
    <e v="#N/A"/>
    <e v="#N/A"/>
    <s v="FIXED"/>
    <x v="0"/>
    <m/>
    <m/>
    <m/>
    <m/>
    <x v="0"/>
  </r>
  <r>
    <x v="0"/>
    <s v="ba5bf91c-1644-4e74-94d1-8d0ca2c9513f"/>
    <x v="0"/>
    <e v="#N/A"/>
    <e v="#N/A"/>
    <e v="#N/A"/>
    <s v="FIXED"/>
    <x v="0"/>
    <m/>
    <m/>
    <m/>
    <m/>
    <x v="0"/>
  </r>
  <r>
    <x v="9"/>
    <s v="ba5c977c-fbee-4fd8-a061-d201b781834e"/>
    <x v="0"/>
    <e v="#N/A"/>
    <e v="#N/A"/>
    <e v="#N/A"/>
    <s v="FIXED"/>
    <x v="0"/>
    <m/>
    <m/>
    <m/>
    <m/>
    <x v="0"/>
  </r>
  <r>
    <x v="0"/>
    <s v="ba5e0d95-2180-416a-839f-9b30c539c0b9"/>
    <x v="0"/>
    <e v="#N/A"/>
    <e v="#N/A"/>
    <e v="#N/A"/>
    <s v="FIXED"/>
    <x v="0"/>
    <m/>
    <m/>
    <m/>
    <m/>
    <x v="0"/>
  </r>
  <r>
    <x v="1"/>
    <s v="ba5f895d-fe9c-4cca-8108-62f0d7bb2bb0"/>
    <x v="0"/>
    <s v="bpn-rosecbws-02"/>
    <s v="ba5f895d-fe9c-4cca-8108-62f0d7bb2bb0"/>
    <s v="Medium"/>
    <s v="FIXED"/>
    <x v="0"/>
    <m/>
    <m/>
    <m/>
    <m/>
    <x v="0"/>
  </r>
  <r>
    <x v="0"/>
    <s v="ba5fe8d1-4b14-4020-a543-969104f006d8"/>
    <x v="0"/>
    <e v="#N/A"/>
    <e v="#N/A"/>
    <e v="#N/A"/>
    <s v="FIXED"/>
    <x v="0"/>
    <m/>
    <m/>
    <m/>
    <m/>
    <x v="0"/>
  </r>
  <r>
    <x v="0"/>
    <s v="ba602334-1378-444d-aed4-29d986664ae9"/>
    <x v="2"/>
    <s v="miambkobb266j3l.bpna.popularinc.net"/>
    <s v="ba602334-1378-444d-aed4-29d986664ae9"/>
    <s v="High"/>
    <s v="ACTIVE"/>
    <x v="0"/>
    <m/>
    <m/>
    <m/>
    <m/>
    <x v="0"/>
  </r>
  <r>
    <x v="2"/>
    <s v="ba605bb5-dfad-4cce-844c-3690e40d0dc1"/>
    <x v="0"/>
    <e v="#N/A"/>
    <e v="#N/A"/>
    <e v="#N/A"/>
    <s v="FIXED"/>
    <x v="0"/>
    <m/>
    <m/>
    <m/>
    <m/>
    <x v="0"/>
  </r>
  <r>
    <x v="2"/>
    <s v="ba60b9be-f80c-4d89-b93d-19dd0ac43f67"/>
    <x v="0"/>
    <e v="#N/A"/>
    <e v="#N/A"/>
    <e v="#N/A"/>
    <s v="FIXED"/>
    <x v="0"/>
    <m/>
    <m/>
    <m/>
    <m/>
    <x v="0"/>
  </r>
  <r>
    <x v="0"/>
    <s v="ba624530-043b-4b95-8ffd-b71384549b0e"/>
    <x v="0"/>
    <e v="#N/A"/>
    <e v="#N/A"/>
    <e v="#N/A"/>
    <s v="FIXED"/>
    <x v="0"/>
    <m/>
    <m/>
    <m/>
    <m/>
    <x v="0"/>
  </r>
  <r>
    <x v="3"/>
    <s v="ba631985-ddff-48f8-8fc6-ce1753a99399"/>
    <x v="0"/>
    <e v="#N/A"/>
    <e v="#N/A"/>
    <e v="#N/A"/>
    <s v="FIXED"/>
    <x v="0"/>
    <m/>
    <m/>
    <m/>
    <m/>
    <x v="0"/>
  </r>
  <r>
    <x v="0"/>
    <s v="ba638ba3-7497-483f-8460-7dae9966117f"/>
    <x v="0"/>
    <e v="#N/A"/>
    <e v="#N/A"/>
    <e v="#N/A"/>
    <s v="FIXED"/>
    <x v="0"/>
    <m/>
    <m/>
    <m/>
    <m/>
    <x v="0"/>
  </r>
  <r>
    <x v="0"/>
    <s v="ba63f6f5-2720-4b26-ab73-747832667bda"/>
    <x v="0"/>
    <e v="#N/A"/>
    <e v="#N/A"/>
    <e v="#N/A"/>
    <s v="FIXED"/>
    <x v="0"/>
    <m/>
    <m/>
    <m/>
    <m/>
    <x v="0"/>
  </r>
  <r>
    <x v="0"/>
    <s v="ba641d07-fb26-400d-8490-fddbbe4524fe"/>
    <x v="0"/>
    <e v="#N/A"/>
    <e v="#N/A"/>
    <e v="#N/A"/>
    <s v="FIXED"/>
    <x v="0"/>
    <m/>
    <m/>
    <m/>
    <m/>
    <x v="0"/>
  </r>
  <r>
    <x v="0"/>
    <s v="ba683028-8461-4716-9a84-0ea52733e6d0"/>
    <x v="0"/>
    <e v="#N/A"/>
    <e v="#N/A"/>
    <e v="#N/A"/>
    <s v="FIXED"/>
    <x v="0"/>
    <m/>
    <m/>
    <m/>
    <m/>
    <x v="0"/>
  </r>
  <r>
    <x v="2"/>
    <s v="ba689346-cd2b-4dac-aada-97c73421bc74"/>
    <x v="1"/>
    <s v="bpn-rosepmdb-02"/>
    <s v="ba689346-cd2b-4dac-aada-97c73421bc74"/>
    <s v="Medium"/>
    <s v="RESURFACED"/>
    <x v="0"/>
    <m/>
    <m/>
    <m/>
    <m/>
    <x v="0"/>
  </r>
  <r>
    <x v="0"/>
    <s v="ba68aa81-9da5-4fb2-a799-949c83826bac"/>
    <x v="0"/>
    <s v="miambko9npfq73l.bpna.popularinc.net"/>
    <s v="ba68aa81-9da5-4fb2-a799-949c83826bac"/>
    <s v="Medium"/>
    <s v="FIXED"/>
    <x v="0"/>
    <m/>
    <m/>
    <m/>
    <m/>
    <x v="0"/>
  </r>
  <r>
    <x v="0"/>
    <s v="ba69df0a-6dcc-4edb-85d0-b4767d69e59e"/>
    <x v="0"/>
    <s v="0260brnbynqnd2d"/>
    <s v="ba69df0a-6dcc-4edb-85d0-b4767d69e59e"/>
    <s v="Critical"/>
    <s v="FIXED"/>
    <x v="0"/>
    <m/>
    <m/>
    <m/>
    <m/>
    <x v="0"/>
  </r>
  <r>
    <x v="12"/>
    <s v="ba6a03a5-0116-4977-9fec-28b126c036de"/>
    <x v="1"/>
    <s v="bdwybko84n2sd2d"/>
    <s v="ba6a03a5-0116-4977-9fec-28b126c036de"/>
    <s v="Critical"/>
    <s v="RESURFACED"/>
    <x v="0"/>
    <m/>
    <m/>
    <m/>
    <m/>
    <x v="0"/>
  </r>
  <r>
    <x v="10"/>
    <s v="ba6a2c6c-d2b9-47a4-99d3-b5825305fcd7"/>
    <x v="0"/>
    <e v="#N/A"/>
    <e v="#N/A"/>
    <e v="#N/A"/>
    <s v="FIXED"/>
    <x v="0"/>
    <m/>
    <m/>
    <m/>
    <m/>
    <x v="0"/>
  </r>
  <r>
    <x v="0"/>
    <s v="ba6a9ead-0d43-46ed-981b-a6d87d6971a0"/>
    <x v="0"/>
    <e v="#N/A"/>
    <e v="#N/A"/>
    <e v="#N/A"/>
    <s v="FIXED"/>
    <x v="0"/>
    <m/>
    <m/>
    <m/>
    <m/>
    <x v="0"/>
  </r>
  <r>
    <x v="1"/>
    <s v="ba6af8ab-a0eb-4730-b8c3-5a6f5815939f"/>
    <x v="0"/>
    <e v="#N/A"/>
    <e v="#N/A"/>
    <e v="#N/A"/>
    <s v="FIXED"/>
    <x v="0"/>
    <m/>
    <m/>
    <m/>
    <m/>
    <x v="0"/>
  </r>
  <r>
    <x v="0"/>
    <s v="ba6baad8-0fc9-4007-977d-d935fe9d5fbd"/>
    <x v="0"/>
    <e v="#N/A"/>
    <e v="#N/A"/>
    <e v="#N/A"/>
    <s v="FIXED"/>
    <x v="0"/>
    <m/>
    <m/>
    <m/>
    <m/>
    <x v="0"/>
  </r>
  <r>
    <x v="2"/>
    <s v="ba6c95c9-6e6a-4fec-9f95-17a974097acb"/>
    <x v="2"/>
    <s v="bpn-cmtygvmp-01"/>
    <s v="ba6c95c9-6e6a-4fec-9f95-17a974097acb"/>
    <s v="Medium"/>
    <s v="ACTIVE"/>
    <x v="0"/>
    <m/>
    <m/>
    <m/>
    <m/>
    <x v="0"/>
  </r>
  <r>
    <x v="0"/>
    <s v="ba6df523-12b1-4f60-a3e4-4da321331d04"/>
    <x v="0"/>
    <e v="#N/A"/>
    <e v="#N/A"/>
    <e v="#N/A"/>
    <s v="FIXED"/>
    <x v="0"/>
    <m/>
    <m/>
    <m/>
    <m/>
    <x v="0"/>
  </r>
  <r>
    <x v="6"/>
    <s v="ba6e58cd-6c82-4b0d-9cd4-289f367b3a1f"/>
    <x v="1"/>
    <s v="bpn-rosetecm-05"/>
    <s v="ba6e58cd-6c82-4b0d-9cd4-289f367b3a1f"/>
    <s v="Medium"/>
    <s v="RESURFACED"/>
    <x v="0"/>
    <m/>
    <m/>
    <m/>
    <m/>
    <x v="0"/>
  </r>
  <r>
    <x v="0"/>
    <s v="ba6fa0f2-9c20-4273-981d-76472a032049"/>
    <x v="0"/>
    <e v="#N/A"/>
    <e v="#N/A"/>
    <e v="#N/A"/>
    <s v="FIXED"/>
    <x v="0"/>
    <m/>
    <m/>
    <m/>
    <m/>
    <x v="0"/>
  </r>
  <r>
    <x v="0"/>
    <s v="ba70dffa-2a6c-45cf-8925-32e4c4694cd2"/>
    <x v="0"/>
    <e v="#N/A"/>
    <e v="#N/A"/>
    <e v="#N/A"/>
    <s v="FIXED"/>
    <x v="0"/>
    <m/>
    <m/>
    <m/>
    <m/>
    <x v="0"/>
  </r>
  <r>
    <x v="0"/>
    <s v="ba71709e-662e-404f-b055-3d1ade205632"/>
    <x v="0"/>
    <e v="#N/A"/>
    <e v="#N/A"/>
    <e v="#N/A"/>
    <s v="FIXED"/>
    <x v="0"/>
    <m/>
    <m/>
    <m/>
    <m/>
    <x v="0"/>
  </r>
  <r>
    <x v="2"/>
    <s v="ba722b32-9443-4eee-a7c7-76ae2f638755"/>
    <x v="0"/>
    <s v="bpn-roseirdb-10"/>
    <s v="ba722b32-9443-4eee-a7c7-76ae2f638755"/>
    <s v="Critical"/>
    <s v="FIXED"/>
    <x v="0"/>
    <m/>
    <m/>
    <m/>
    <m/>
    <x v="0"/>
  </r>
  <r>
    <x v="0"/>
    <s v="ba7399d9-2a72-464f-8906-c10769c429a7"/>
    <x v="0"/>
    <e v="#N/A"/>
    <e v="#N/A"/>
    <e v="#N/A"/>
    <s v="FIXED"/>
    <x v="0"/>
    <m/>
    <m/>
    <m/>
    <m/>
    <x v="0"/>
  </r>
  <r>
    <x v="0"/>
    <s v="ba73beda-7633-4f2b-bd45-7d3c30db6b0f"/>
    <x v="0"/>
    <e v="#N/A"/>
    <e v="#N/A"/>
    <e v="#N/A"/>
    <s v="FIXED"/>
    <x v="0"/>
    <m/>
    <m/>
    <m/>
    <m/>
    <x v="0"/>
  </r>
  <r>
    <x v="0"/>
    <s v="ba74370b-06b5-4242-9fb8-4cc6aff52393"/>
    <x v="0"/>
    <e v="#N/A"/>
    <e v="#N/A"/>
    <e v="#N/A"/>
    <s v="FIXED"/>
    <x v="0"/>
    <m/>
    <m/>
    <m/>
    <m/>
    <x v="0"/>
  </r>
  <r>
    <x v="0"/>
    <s v="ba755138-b827-4151-9c72-7699f2dbe45e"/>
    <x v="0"/>
    <s v="rosebkohv95mh2l.bpna.popularinc.net"/>
    <s v="ba755138-b827-4151-9c72-7699f2dbe45e"/>
    <s v="High"/>
    <s v="FIXED"/>
    <x v="0"/>
    <m/>
    <m/>
    <m/>
    <m/>
    <x v="0"/>
  </r>
  <r>
    <x v="0"/>
    <s v="ba757eb4-84f7-4158-b78c-bd888842e640"/>
    <x v="0"/>
    <e v="#N/A"/>
    <e v="#N/A"/>
    <e v="#N/A"/>
    <s v="FIXED"/>
    <x v="0"/>
    <m/>
    <m/>
    <m/>
    <m/>
    <x v="0"/>
  </r>
  <r>
    <x v="0"/>
    <s v="ba7590a9-ae6c-4df4-8bc8-18561ef672ac"/>
    <x v="0"/>
    <e v="#N/A"/>
    <e v="#N/A"/>
    <e v="#N/A"/>
    <s v="FIXED"/>
    <x v="0"/>
    <m/>
    <m/>
    <m/>
    <m/>
    <x v="0"/>
  </r>
  <r>
    <x v="0"/>
    <s v="ba75e059-f7a0-4b1e-9003-9cc4da5d689e"/>
    <x v="0"/>
    <e v="#N/A"/>
    <e v="#N/A"/>
    <e v="#N/A"/>
    <s v="FIXED"/>
    <x v="0"/>
    <m/>
    <m/>
    <m/>
    <m/>
    <x v="0"/>
  </r>
  <r>
    <x v="4"/>
    <s v="ba75ea60-eb13-4ec8-bb2f-008f57421998"/>
    <x v="0"/>
    <s v="bdwybko3xfmnd2d"/>
    <s v="ba75ea60-eb13-4ec8-bb2f-008f57421998"/>
    <s v="Medium"/>
    <s v="FIXED"/>
    <x v="0"/>
    <m/>
    <m/>
    <m/>
    <m/>
    <x v="0"/>
  </r>
  <r>
    <x v="0"/>
    <s v="ba76417b-e187-4d44-901e-a1b82e5bab79"/>
    <x v="0"/>
    <e v="#N/A"/>
    <e v="#N/A"/>
    <e v="#N/A"/>
    <s v="FIXED"/>
    <x v="0"/>
    <m/>
    <m/>
    <m/>
    <m/>
    <x v="0"/>
  </r>
  <r>
    <x v="0"/>
    <s v="ba76b402-a91f-4b3b-abf1-e639d793c718"/>
    <x v="0"/>
    <e v="#N/A"/>
    <e v="#N/A"/>
    <e v="#N/A"/>
    <s v="FIXED"/>
    <x v="0"/>
    <m/>
    <m/>
    <m/>
    <m/>
    <x v="0"/>
  </r>
  <r>
    <x v="2"/>
    <s v="ba7711ae-4488-4829-9ed0-e8c2b2e1b98a"/>
    <x v="2"/>
    <s v="bpn-roseirps-01"/>
    <s v="ba7711ae-4488-4829-9ed0-e8c2b2e1b98a"/>
    <s v="Medium"/>
    <s v="ACTIVE"/>
    <x v="0"/>
    <m/>
    <m/>
    <m/>
    <m/>
    <x v="0"/>
  </r>
  <r>
    <x v="0"/>
    <s v="ba774f01-02b2-40cb-b627-ffeb9d00f414"/>
    <x v="0"/>
    <e v="#N/A"/>
    <e v="#N/A"/>
    <e v="#N/A"/>
    <s v="FIXED"/>
    <x v="0"/>
    <m/>
    <m/>
    <m/>
    <m/>
    <x v="0"/>
  </r>
  <r>
    <x v="0"/>
    <s v="ba7783ce-817d-441f-863c-1615f9e0e49c"/>
    <x v="0"/>
    <e v="#N/A"/>
    <e v="#N/A"/>
    <e v="#N/A"/>
    <s v="FIXED"/>
    <x v="0"/>
    <m/>
    <m/>
    <m/>
    <m/>
    <x v="0"/>
  </r>
  <r>
    <x v="0"/>
    <s v="ba78a243-1f65-45be-9de8-5a86b04f658c"/>
    <x v="0"/>
    <e v="#N/A"/>
    <e v="#N/A"/>
    <e v="#N/A"/>
    <s v="FIXED"/>
    <x v="0"/>
    <m/>
    <m/>
    <m/>
    <m/>
    <x v="0"/>
  </r>
  <r>
    <x v="0"/>
    <s v="ba7a23e5-5ad3-4f40-ba04-81db846427e1"/>
    <x v="0"/>
    <e v="#N/A"/>
    <e v="#N/A"/>
    <e v="#N/A"/>
    <s v="FIXED"/>
    <x v="0"/>
    <m/>
    <m/>
    <m/>
    <m/>
    <x v="0"/>
  </r>
  <r>
    <x v="0"/>
    <s v="ba7a3737-5edb-40a6-b65c-53c35981e7ec"/>
    <x v="0"/>
    <e v="#N/A"/>
    <e v="#N/A"/>
    <e v="#N/A"/>
    <s v="FIXED"/>
    <x v="0"/>
    <m/>
    <m/>
    <m/>
    <m/>
    <x v="0"/>
  </r>
  <r>
    <x v="0"/>
    <s v="ba7b2d40-f9d7-4eba-beaa-e4ef62edfae8"/>
    <x v="0"/>
    <e v="#N/A"/>
    <e v="#N/A"/>
    <e v="#N/A"/>
    <s v="FIXED"/>
    <x v="0"/>
    <m/>
    <m/>
    <m/>
    <m/>
    <x v="0"/>
  </r>
  <r>
    <x v="0"/>
    <s v="ba7caa6d-cc70-4685-9187-6821c1b381e1"/>
    <x v="0"/>
    <e v="#N/A"/>
    <e v="#N/A"/>
    <e v="#N/A"/>
    <s v="FIXED"/>
    <x v="0"/>
    <m/>
    <m/>
    <m/>
    <m/>
    <x v="0"/>
  </r>
  <r>
    <x v="1"/>
    <s v="ba7efac2-f146-44bb-a90e-d7f7cd5cb5f1"/>
    <x v="0"/>
    <e v="#N/A"/>
    <e v="#N/A"/>
    <e v="#N/A"/>
    <s v="FIXED"/>
    <x v="0"/>
    <m/>
    <m/>
    <m/>
    <m/>
    <x v="0"/>
  </r>
  <r>
    <x v="0"/>
    <s v="ba7ff793-7aad-4a77-a671-7417691dc077"/>
    <x v="0"/>
    <e v="#N/A"/>
    <e v="#N/A"/>
    <e v="#N/A"/>
    <s v="FIXED"/>
    <x v="0"/>
    <m/>
    <m/>
    <m/>
    <m/>
    <x v="0"/>
  </r>
  <r>
    <x v="0"/>
    <s v="ba80b6e1-ef6e-48f5-8e7b-cd83cf30e480"/>
    <x v="0"/>
    <e v="#N/A"/>
    <e v="#N/A"/>
    <e v="#N/A"/>
    <s v="FIXED"/>
    <x v="0"/>
    <m/>
    <m/>
    <m/>
    <m/>
    <x v="0"/>
  </r>
  <r>
    <x v="0"/>
    <s v="ba80f79a-ce3a-4e3e-a83d-e7a54ddccd53"/>
    <x v="0"/>
    <e v="#N/A"/>
    <e v="#N/A"/>
    <e v="#N/A"/>
    <s v="FIXED"/>
    <x v="0"/>
    <m/>
    <m/>
    <m/>
    <m/>
    <x v="0"/>
  </r>
  <r>
    <x v="1"/>
    <s v="ba81229a-4ae8-4aef-896e-23965265b55a"/>
    <x v="2"/>
    <s v="bpn-0260bp-01"/>
    <s v="ba81229a-4ae8-4aef-896e-23965265b55a"/>
    <s v="Medium"/>
    <s v="ACTIVE"/>
    <x v="0"/>
    <m/>
    <m/>
    <m/>
    <m/>
    <x v="0"/>
  </r>
  <r>
    <x v="0"/>
    <s v="ba81432c-8ea0-48b6-8e94-481b24d99260"/>
    <x v="0"/>
    <e v="#N/A"/>
    <e v="#N/A"/>
    <e v="#N/A"/>
    <s v="FIXED"/>
    <x v="0"/>
    <m/>
    <m/>
    <m/>
    <m/>
    <x v="0"/>
  </r>
  <r>
    <x v="6"/>
    <s v="ba81a0f3-1ecb-4244-a16a-996c05fab3ac"/>
    <x v="0"/>
    <s v="bpn-rosepvas-02"/>
    <s v="ba81a0f3-1ecb-4244-a16a-996c05fab3ac"/>
    <s v="Critical"/>
    <s v="FIXED"/>
    <x v="0"/>
    <m/>
    <m/>
    <m/>
    <m/>
    <x v="0"/>
  </r>
  <r>
    <x v="0"/>
    <s v="ba829935-d6dd-405d-a755-5d64fe4953e8"/>
    <x v="0"/>
    <s v="0006bcp3y1lnd2d.bpna.popularinc.net"/>
    <s v="ba829935-d6dd-405d-a755-5d64fe4953e8"/>
    <s v="Critical"/>
    <s v="FIXED"/>
    <x v="0"/>
    <m/>
    <m/>
    <m/>
    <m/>
    <x v="0"/>
  </r>
  <r>
    <x v="0"/>
    <s v="ba831312-729d-47fb-9109-da2a58c2c254"/>
    <x v="0"/>
    <e v="#N/A"/>
    <e v="#N/A"/>
    <e v="#N/A"/>
    <s v="FIXED"/>
    <x v="0"/>
    <m/>
    <m/>
    <m/>
    <m/>
    <x v="0"/>
  </r>
  <r>
    <x v="2"/>
    <s v="ba8370e8-d0cd-456f-871f-7354c0aad553"/>
    <x v="0"/>
    <e v="#N/A"/>
    <e v="#N/A"/>
    <e v="#N/A"/>
    <s v="FIXED"/>
    <x v="0"/>
    <m/>
    <m/>
    <m/>
    <m/>
    <x v="0"/>
  </r>
  <r>
    <x v="2"/>
    <s v="ba83782d-7abd-45b5-8daa-ecb14698f7b2"/>
    <x v="0"/>
    <e v="#N/A"/>
    <e v="#N/A"/>
    <e v="#N/A"/>
    <s v="FIXED"/>
    <x v="0"/>
    <m/>
    <m/>
    <m/>
    <m/>
    <x v="0"/>
  </r>
  <r>
    <x v="4"/>
    <s v="ba84aa57-a969-4930-964b-97bc6cdf9ed3"/>
    <x v="0"/>
    <e v="#N/A"/>
    <e v="#N/A"/>
    <e v="#N/A"/>
    <s v="FIXED"/>
    <x v="0"/>
    <m/>
    <m/>
    <m/>
    <m/>
    <x v="0"/>
  </r>
  <r>
    <x v="0"/>
    <s v="ba85ac5a-23c2-453f-8e95-ffa292a13d6c"/>
    <x v="0"/>
    <e v="#N/A"/>
    <e v="#N/A"/>
    <e v="#N/A"/>
    <s v="FIXED"/>
    <x v="0"/>
    <m/>
    <m/>
    <m/>
    <m/>
    <x v="0"/>
  </r>
  <r>
    <x v="0"/>
    <s v="ba85b98e-f099-4d49-9b58-6c76814f9e31"/>
    <x v="0"/>
    <e v="#N/A"/>
    <e v="#N/A"/>
    <e v="#N/A"/>
    <s v="FIXED"/>
    <x v="0"/>
    <m/>
    <m/>
    <m/>
    <m/>
    <x v="0"/>
  </r>
  <r>
    <x v="0"/>
    <s v="ba8625ec-6a3d-409c-bf8d-618e9313949d"/>
    <x v="0"/>
    <e v="#N/A"/>
    <e v="#N/A"/>
    <e v="#N/A"/>
    <s v="FIXED"/>
    <x v="0"/>
    <m/>
    <m/>
    <m/>
    <m/>
    <x v="0"/>
  </r>
  <r>
    <x v="0"/>
    <s v="ba8631bb-921c-4dd9-8899-eb1a9dfed803"/>
    <x v="0"/>
    <e v="#N/A"/>
    <e v="#N/A"/>
    <e v="#N/A"/>
    <s v="FIXED"/>
    <x v="0"/>
    <m/>
    <m/>
    <m/>
    <m/>
    <x v="0"/>
  </r>
  <r>
    <x v="0"/>
    <s v="ba86586e-f816-413f-b95d-a2b123b0d8b5"/>
    <x v="0"/>
    <e v="#N/A"/>
    <e v="#N/A"/>
    <e v="#N/A"/>
    <s v="FIXED"/>
    <x v="0"/>
    <m/>
    <m/>
    <m/>
    <m/>
    <x v="0"/>
  </r>
  <r>
    <x v="0"/>
    <s v="ba8807d9-1c84-4fa3-8e0e-4125cce9096a"/>
    <x v="0"/>
    <e v="#N/A"/>
    <e v="#N/A"/>
    <e v="#N/A"/>
    <s v="FIXED"/>
    <x v="0"/>
    <m/>
    <m/>
    <m/>
    <m/>
    <x v="0"/>
  </r>
  <r>
    <x v="5"/>
    <s v="ba887df7-1d1b-4781-be53-db87439db0f2"/>
    <x v="0"/>
    <e v="#N/A"/>
    <e v="#N/A"/>
    <e v="#N/A"/>
    <s v="FIXED"/>
    <x v="0"/>
    <m/>
    <m/>
    <m/>
    <m/>
    <x v="0"/>
  </r>
  <r>
    <x v="0"/>
    <s v="ba892aaf-c099-4588-93c4-d409ef3a2bf9"/>
    <x v="0"/>
    <e v="#N/A"/>
    <e v="#N/A"/>
    <e v="#N/A"/>
    <s v="FIXED"/>
    <x v="0"/>
    <m/>
    <m/>
    <m/>
    <m/>
    <x v="0"/>
  </r>
  <r>
    <x v="0"/>
    <s v="ba89306a-5664-495e-a0eb-4ccd2b0f7af9"/>
    <x v="0"/>
    <e v="#N/A"/>
    <e v="#N/A"/>
    <e v="#N/A"/>
    <s v="FIXED"/>
    <x v="0"/>
    <m/>
    <m/>
    <m/>
    <m/>
    <x v="0"/>
  </r>
  <r>
    <x v="1"/>
    <s v="ba89c92e-3fbb-47b4-b2fb-315cffa1c8f4"/>
    <x v="0"/>
    <e v="#N/A"/>
    <e v="#N/A"/>
    <e v="#N/A"/>
    <s v="FIXED"/>
    <x v="0"/>
    <m/>
    <m/>
    <m/>
    <m/>
    <x v="0"/>
  </r>
  <r>
    <x v="0"/>
    <s v="ba8ae6f3-5e0c-49ab-8d9d-353b3c331b38"/>
    <x v="2"/>
    <s v="0006bcp3xflnd2d.bpna.popularinc.net"/>
    <s v="ba8ae6f3-5e0c-49ab-8d9d-353b3c331b38"/>
    <s v="High"/>
    <s v="ACTIVE"/>
    <x v="0"/>
    <m/>
    <m/>
    <m/>
    <m/>
    <x v="0"/>
  </r>
  <r>
    <x v="0"/>
    <s v="ba8b4eff-246b-4fc1-9ef1-454c0cd31e0c"/>
    <x v="2"/>
    <s v="miambko4jjx6s2l.bpna.popularinc.net"/>
    <s v="ba8b4eff-246b-4fc1-9ef1-454c0cd31e0c"/>
    <s v="High"/>
    <s v="ACTIVE"/>
    <x v="0"/>
    <m/>
    <m/>
    <m/>
    <m/>
    <x v="0"/>
  </r>
  <r>
    <x v="1"/>
    <s v="ba8d5e8a-4dac-409b-ac66-8a06c895f10a"/>
    <x v="0"/>
    <e v="#N/A"/>
    <e v="#N/A"/>
    <e v="#N/A"/>
    <s v="FIXED"/>
    <x v="0"/>
    <m/>
    <m/>
    <m/>
    <m/>
    <x v="0"/>
  </r>
  <r>
    <x v="2"/>
    <s v="ba8f34bc-9988-45da-87ad-f983333e0894"/>
    <x v="0"/>
    <e v="#N/A"/>
    <e v="#N/A"/>
    <e v="#N/A"/>
    <s v="FIXED"/>
    <x v="0"/>
    <m/>
    <m/>
    <m/>
    <m/>
    <x v="0"/>
  </r>
  <r>
    <x v="0"/>
    <s v="ba901741-5958-4fc0-932f-301104a1ad26"/>
    <x v="0"/>
    <e v="#N/A"/>
    <e v="#N/A"/>
    <e v="#N/A"/>
    <s v="FIXED"/>
    <x v="0"/>
    <m/>
    <m/>
    <m/>
    <m/>
    <x v="0"/>
  </r>
  <r>
    <x v="0"/>
    <s v="ba9106cd-803f-454a-826f-cd2ae3ce4094"/>
    <x v="0"/>
    <e v="#N/A"/>
    <e v="#N/A"/>
    <e v="#N/A"/>
    <s v="FIXED"/>
    <x v="0"/>
    <m/>
    <m/>
    <m/>
    <m/>
    <x v="0"/>
  </r>
  <r>
    <x v="0"/>
    <s v="ba913d6d-9fea-490f-a14d-d91ba93016a2"/>
    <x v="0"/>
    <e v="#N/A"/>
    <e v="#N/A"/>
    <e v="#N/A"/>
    <s v="FIXED"/>
    <x v="0"/>
    <m/>
    <m/>
    <m/>
    <m/>
    <x v="0"/>
  </r>
  <r>
    <x v="4"/>
    <s v="ba91adb1-d36f-4683-b6a7-277462b84e84"/>
    <x v="0"/>
    <s v="miambko9rc2zd3l"/>
    <s v="ba91adb1-d36f-4683-b6a7-277462b84e84"/>
    <s v="High"/>
    <s v="FIXED"/>
    <x v="0"/>
    <m/>
    <m/>
    <m/>
    <m/>
    <x v="0"/>
  </r>
  <r>
    <x v="0"/>
    <s v="ba91d906-79fd-4771-abf6-e8da9f727ad0"/>
    <x v="0"/>
    <e v="#N/A"/>
    <e v="#N/A"/>
    <e v="#N/A"/>
    <s v="FIXED"/>
    <x v="0"/>
    <m/>
    <m/>
    <m/>
    <m/>
    <x v="0"/>
  </r>
  <r>
    <x v="0"/>
    <s v="ba92f8ba-ab46-4ce3-b065-9f0220ec9f41"/>
    <x v="0"/>
    <e v="#N/A"/>
    <e v="#N/A"/>
    <e v="#N/A"/>
    <s v="FIXED"/>
    <x v="0"/>
    <m/>
    <m/>
    <m/>
    <m/>
    <x v="0"/>
  </r>
  <r>
    <x v="0"/>
    <s v="ba9321ce-b880-4778-92c5-dc3aa1bc7212"/>
    <x v="0"/>
    <e v="#N/A"/>
    <e v="#N/A"/>
    <e v="#N/A"/>
    <s v="FIXED"/>
    <x v="0"/>
    <m/>
    <m/>
    <m/>
    <m/>
    <x v="0"/>
  </r>
  <r>
    <x v="0"/>
    <s v="ba932723-63d6-4686-938a-1d78d5cb83c4"/>
    <x v="0"/>
    <s v="0093brn3xxpnd2d.bpna.popularinc.net"/>
    <s v="ba932723-63d6-4686-938a-1d78d5cb83c4"/>
    <s v="Critical"/>
    <s v="FIXED"/>
    <x v="0"/>
    <m/>
    <m/>
    <m/>
    <m/>
    <x v="0"/>
  </r>
  <r>
    <x v="0"/>
    <s v="ba93cb33-b474-4ee9-af05-256fb6fb801d"/>
    <x v="0"/>
    <e v="#N/A"/>
    <e v="#N/A"/>
    <e v="#N/A"/>
    <s v="FIXED"/>
    <x v="0"/>
    <m/>
    <m/>
    <m/>
    <m/>
    <x v="0"/>
  </r>
  <r>
    <x v="0"/>
    <s v="ba94e089-59e6-44f7-906b-46335298e792"/>
    <x v="0"/>
    <e v="#N/A"/>
    <e v="#N/A"/>
    <e v="#N/A"/>
    <s v="FIXED"/>
    <x v="0"/>
    <m/>
    <m/>
    <m/>
    <m/>
    <x v="0"/>
  </r>
  <r>
    <x v="2"/>
    <s v="ba952cd3-5ad7-40c4-835a-ac0f05e9fabf"/>
    <x v="0"/>
    <e v="#N/A"/>
    <e v="#N/A"/>
    <e v="#N/A"/>
    <s v="FIXED"/>
    <x v="0"/>
    <m/>
    <m/>
    <m/>
    <m/>
    <x v="0"/>
  </r>
  <r>
    <x v="0"/>
    <s v="ba95cd51-aeea-4f96-a632-65424c7e6522"/>
    <x v="1"/>
    <e v="#N/A"/>
    <e v="#N/A"/>
    <e v="#N/A"/>
    <s v="RESURFACED"/>
    <x v="0"/>
    <m/>
    <m/>
    <m/>
    <m/>
    <x v="0"/>
  </r>
  <r>
    <x v="0"/>
    <s v="ba994e58-c2ea-42eb-a4d0-17fde1fd5f90"/>
    <x v="0"/>
    <e v="#N/A"/>
    <e v="#N/A"/>
    <e v="#N/A"/>
    <s v="FIXED"/>
    <x v="0"/>
    <m/>
    <m/>
    <m/>
    <m/>
    <x v="0"/>
  </r>
  <r>
    <x v="2"/>
    <s v="ba999507-9df1-4c34-ac61-83079e32ddfd"/>
    <x v="2"/>
    <e v="#N/A"/>
    <e v="#N/A"/>
    <e v="#N/A"/>
    <s v="ACTIVE"/>
    <x v="0"/>
    <m/>
    <m/>
    <m/>
    <m/>
    <x v="0"/>
  </r>
  <r>
    <x v="0"/>
    <s v="ba9b9dea-333f-485e-b9a2-ed51415afacc"/>
    <x v="0"/>
    <e v="#N/A"/>
    <e v="#N/A"/>
    <e v="#N/A"/>
    <s v="FIXED"/>
    <x v="0"/>
    <m/>
    <m/>
    <m/>
    <m/>
    <x v="0"/>
  </r>
  <r>
    <x v="1"/>
    <s v="ba9c5264-3b35-4e20-85a0-475e0d02887b"/>
    <x v="0"/>
    <e v="#N/A"/>
    <e v="#N/A"/>
    <e v="#N/A"/>
    <s v="FIXED"/>
    <x v="0"/>
    <m/>
    <m/>
    <m/>
    <m/>
    <x v="0"/>
  </r>
  <r>
    <x v="0"/>
    <s v="ba9ddbcd-be48-45a2-8bcb-072d22353639"/>
    <x v="0"/>
    <e v="#N/A"/>
    <e v="#N/A"/>
    <e v="#N/A"/>
    <s v="FIXED"/>
    <x v="0"/>
    <m/>
    <m/>
    <m/>
    <m/>
    <x v="0"/>
  </r>
  <r>
    <x v="0"/>
    <s v="baa092e2-2710-456f-b80b-e66160f15c0d"/>
    <x v="0"/>
    <e v="#N/A"/>
    <e v="#N/A"/>
    <e v="#N/A"/>
    <s v="FIXED"/>
    <x v="0"/>
    <m/>
    <m/>
    <m/>
    <m/>
    <x v="0"/>
  </r>
  <r>
    <x v="0"/>
    <s v="baa09c17-b5de-4f96-aaa0-c2df90811276"/>
    <x v="0"/>
    <e v="#N/A"/>
    <e v="#N/A"/>
    <e v="#N/A"/>
    <s v="FIXED"/>
    <x v="0"/>
    <m/>
    <m/>
    <m/>
    <m/>
    <x v="0"/>
  </r>
  <r>
    <x v="4"/>
    <s v="baa213c5-51ae-453a-ae51-3893a969b9f3"/>
    <x v="0"/>
    <s v="bdwybrn3mlt1f3l.bpna.popularinc.net"/>
    <s v="baa213c5-51ae-453a-ae51-3893a969b9f3"/>
    <s v="Critical"/>
    <s v="FIXED"/>
    <x v="0"/>
    <m/>
    <m/>
    <m/>
    <m/>
    <x v="0"/>
  </r>
  <r>
    <x v="0"/>
    <s v="baa2b372-5a14-4080-a007-73fc9237711e"/>
    <x v="0"/>
    <e v="#N/A"/>
    <e v="#N/A"/>
    <e v="#N/A"/>
    <s v="FIXED"/>
    <x v="0"/>
    <m/>
    <m/>
    <m/>
    <m/>
    <x v="0"/>
  </r>
  <r>
    <x v="10"/>
    <s v="baa2e6ef-0d1a-4f96-81d7-1ac5b481c873"/>
    <x v="0"/>
    <e v="#N/A"/>
    <e v="#N/A"/>
    <e v="#N/A"/>
    <s v="FIXED"/>
    <x v="0"/>
    <m/>
    <m/>
    <m/>
    <m/>
    <x v="0"/>
  </r>
  <r>
    <x v="9"/>
    <s v="baa32f3e-7ccb-445a-a9c1-cb9f74e6c22e"/>
    <x v="0"/>
    <e v="#N/A"/>
    <e v="#N/A"/>
    <e v="#N/A"/>
    <s v="FIXED"/>
    <x v="0"/>
    <m/>
    <m/>
    <m/>
    <m/>
    <x v="0"/>
  </r>
  <r>
    <x v="0"/>
    <s v="baa39e70-ad9b-41ee-a3b5-ba937e21e282"/>
    <x v="1"/>
    <s v="bdwybko4rrb8h2l.bpna.popularinc.net"/>
    <s v="baa39e70-ad9b-41ee-a3b5-ba937e21e282"/>
    <s v="High"/>
    <s v="RESURFACED"/>
    <x v="0"/>
    <m/>
    <m/>
    <m/>
    <m/>
    <x v="0"/>
  </r>
  <r>
    <x v="0"/>
    <s v="baa3b808-f15f-4d3c-916f-40974e9fc8d5"/>
    <x v="0"/>
    <e v="#N/A"/>
    <e v="#N/A"/>
    <e v="#N/A"/>
    <s v="FIXED"/>
    <x v="0"/>
    <m/>
    <m/>
    <m/>
    <m/>
    <x v="0"/>
  </r>
  <r>
    <x v="2"/>
    <s v="baa43727-4e05-42cf-afa7-8f3072b81cb6"/>
    <x v="1"/>
    <s v="bpn-cmtygvws-01"/>
    <s v="baa43727-4e05-42cf-afa7-8f3072b81cb6"/>
    <s v="Medium"/>
    <s v="RESURFACED"/>
    <x v="0"/>
    <m/>
    <m/>
    <m/>
    <m/>
    <x v="0"/>
  </r>
  <r>
    <x v="4"/>
    <s v="baa696d2-b0c6-4692-8da8-57dfbfaf66e6"/>
    <x v="0"/>
    <e v="#N/A"/>
    <e v="#N/A"/>
    <e v="#N/A"/>
    <s v="FIXED"/>
    <x v="0"/>
    <m/>
    <m/>
    <m/>
    <m/>
    <x v="0"/>
  </r>
  <r>
    <x v="0"/>
    <s v="baa88d50-73b2-4b14-9a05-5733f0e022b1"/>
    <x v="0"/>
    <e v="#N/A"/>
    <e v="#N/A"/>
    <e v="#N/A"/>
    <s v="FIXED"/>
    <x v="0"/>
    <m/>
    <m/>
    <m/>
    <m/>
    <x v="0"/>
  </r>
  <r>
    <x v="0"/>
    <s v="baa8b61d-1611-4389-9c64-47bbbcd96aaa"/>
    <x v="0"/>
    <e v="#N/A"/>
    <e v="#N/A"/>
    <e v="#N/A"/>
    <s v="FIXED"/>
    <x v="0"/>
    <m/>
    <m/>
    <m/>
    <m/>
    <x v="0"/>
  </r>
  <r>
    <x v="4"/>
    <s v="baab4d29-d953-4772-a0c1-d5e7b79e18dc"/>
    <x v="0"/>
    <e v="#N/A"/>
    <e v="#N/A"/>
    <e v="#N/A"/>
    <s v="FIXED"/>
    <x v="0"/>
    <m/>
    <m/>
    <m/>
    <m/>
    <x v="0"/>
  </r>
  <r>
    <x v="0"/>
    <s v="baabb9b0-f2ba-496a-ba56-4b18d68f3311"/>
    <x v="0"/>
    <e v="#N/A"/>
    <e v="#N/A"/>
    <e v="#N/A"/>
    <s v="FIXED"/>
    <x v="0"/>
    <m/>
    <m/>
    <m/>
    <m/>
    <x v="0"/>
  </r>
  <r>
    <x v="0"/>
    <s v="baad1efa-7cb4-47e5-9771-775f136ee9fd"/>
    <x v="0"/>
    <e v="#N/A"/>
    <e v="#N/A"/>
    <e v="#N/A"/>
    <s v="FIXED"/>
    <x v="0"/>
    <m/>
    <m/>
    <m/>
    <m/>
    <x v="0"/>
  </r>
  <r>
    <x v="0"/>
    <s v="baad8109-7594-411a-92aa-a78697857cd8"/>
    <x v="0"/>
    <e v="#N/A"/>
    <e v="#N/A"/>
    <e v="#N/A"/>
    <s v="FIXED"/>
    <x v="0"/>
    <m/>
    <m/>
    <m/>
    <m/>
    <x v="0"/>
  </r>
  <r>
    <x v="0"/>
    <s v="baade80c-af37-439d-8921-42e5fcd644b4"/>
    <x v="0"/>
    <e v="#N/A"/>
    <e v="#N/A"/>
    <e v="#N/A"/>
    <s v="FIXED"/>
    <x v="0"/>
    <m/>
    <m/>
    <m/>
    <m/>
    <x v="0"/>
  </r>
  <r>
    <x v="2"/>
    <s v="baaf0424-47d4-4464-a711-5d267493973e"/>
    <x v="0"/>
    <e v="#N/A"/>
    <e v="#N/A"/>
    <e v="#N/A"/>
    <s v="FIXED"/>
    <x v="0"/>
    <m/>
    <m/>
    <m/>
    <m/>
    <x v="0"/>
  </r>
  <r>
    <x v="0"/>
    <s v="bab15e97-1455-4806-8a0f-2aae94494295"/>
    <x v="0"/>
    <e v="#N/A"/>
    <e v="#N/A"/>
    <e v="#N/A"/>
    <s v="FIXED"/>
    <x v="0"/>
    <m/>
    <m/>
    <m/>
    <m/>
    <x v="0"/>
  </r>
  <r>
    <x v="4"/>
    <s v="bab2f9a0-5527-409a-9b85-2dd48e834831"/>
    <x v="0"/>
    <e v="#N/A"/>
    <e v="#N/A"/>
    <e v="#N/A"/>
    <s v="FIXED"/>
    <x v="0"/>
    <m/>
    <m/>
    <m/>
    <m/>
    <x v="0"/>
  </r>
  <r>
    <x v="0"/>
    <s v="bab3a10e-3df7-47ff-a823-e27b5a435d04"/>
    <x v="0"/>
    <s v="0060brn7ppj9n2d.bpna.popularinc.net"/>
    <s v="bab3a10e-3df7-47ff-a823-e27b5a435d04"/>
    <s v="Critical"/>
    <s v="FIXED"/>
    <x v="0"/>
    <m/>
    <m/>
    <m/>
    <m/>
    <x v="0"/>
  </r>
  <r>
    <x v="0"/>
    <s v="bab3fc84-a579-4a42-9f66-b8f79b929aaf"/>
    <x v="0"/>
    <e v="#N/A"/>
    <e v="#N/A"/>
    <e v="#N/A"/>
    <s v="FIXED"/>
    <x v="0"/>
    <m/>
    <m/>
    <m/>
    <m/>
    <x v="0"/>
  </r>
  <r>
    <x v="0"/>
    <s v="bab438cd-61c2-44b9-af6e-c2f98726236d"/>
    <x v="0"/>
    <e v="#N/A"/>
    <e v="#N/A"/>
    <e v="#N/A"/>
    <s v="FIXED"/>
    <x v="0"/>
    <m/>
    <m/>
    <m/>
    <m/>
    <x v="0"/>
  </r>
  <r>
    <x v="0"/>
    <s v="bab4596f-decd-437b-b008-5ab0c3d8d049"/>
    <x v="0"/>
    <e v="#N/A"/>
    <e v="#N/A"/>
    <e v="#N/A"/>
    <s v="FIXED"/>
    <x v="0"/>
    <m/>
    <m/>
    <m/>
    <m/>
    <x v="0"/>
  </r>
  <r>
    <x v="0"/>
    <s v="bab541a5-2614-4aa2-8813-e8863613e540"/>
    <x v="0"/>
    <e v="#N/A"/>
    <e v="#N/A"/>
    <e v="#N/A"/>
    <s v="FIXED"/>
    <x v="0"/>
    <m/>
    <m/>
    <m/>
    <m/>
    <x v="0"/>
  </r>
  <r>
    <x v="0"/>
    <s v="bab54d5c-d521-43d3-a2a7-05e7a597e089"/>
    <x v="2"/>
    <s v="0255trn84v0sd2d"/>
    <s v="bab54d5c-d521-43d3-a2a7-05e7a597e089"/>
    <s v="High"/>
    <s v="ACTIVE"/>
    <x v="0"/>
    <m/>
    <m/>
    <m/>
    <m/>
    <x v="0"/>
  </r>
  <r>
    <x v="0"/>
    <s v="bab59493-4f2d-4033-9b4d-5adec2224b04"/>
    <x v="0"/>
    <s v="0001brng3fjkh2d.bpna.popularinc.net"/>
    <s v="bab59493-4f2d-4033-9b4d-5adec2224b04"/>
    <s v="High"/>
    <s v="FIXED"/>
    <x v="0"/>
    <m/>
    <m/>
    <m/>
    <m/>
    <x v="0"/>
  </r>
  <r>
    <x v="0"/>
    <s v="bab5ef8d-9f8a-4b72-abcf-00febf5a2ef9"/>
    <x v="0"/>
    <e v="#N/A"/>
    <e v="#N/A"/>
    <e v="#N/A"/>
    <s v="FIXED"/>
    <x v="0"/>
    <m/>
    <m/>
    <m/>
    <m/>
    <x v="0"/>
  </r>
  <r>
    <x v="0"/>
    <s v="bab5f13b-0ccb-47a9-9ac1-708514db9605"/>
    <x v="0"/>
    <e v="#N/A"/>
    <e v="#N/A"/>
    <e v="#N/A"/>
    <s v="FIXED"/>
    <x v="0"/>
    <m/>
    <m/>
    <m/>
    <m/>
    <x v="0"/>
  </r>
  <r>
    <x v="0"/>
    <s v="bab5fb4d-46b5-48c8-9c38-2c4784f851c4"/>
    <x v="0"/>
    <e v="#N/A"/>
    <e v="#N/A"/>
    <e v="#N/A"/>
    <s v="FIXED"/>
    <x v="0"/>
    <m/>
    <m/>
    <m/>
    <m/>
    <x v="0"/>
  </r>
  <r>
    <x v="0"/>
    <s v="bab5fc66-1671-46a0-b83a-25ca2e93e72c"/>
    <x v="0"/>
    <e v="#N/A"/>
    <e v="#N/A"/>
    <e v="#N/A"/>
    <s v="FIXED"/>
    <x v="0"/>
    <m/>
    <m/>
    <m/>
    <m/>
    <x v="0"/>
  </r>
  <r>
    <x v="1"/>
    <s v="bab719d9-f12f-4a35-a2d9-3083cfbf7c4e"/>
    <x v="0"/>
    <e v="#N/A"/>
    <e v="#N/A"/>
    <e v="#N/A"/>
    <s v="FIXED"/>
    <x v="0"/>
    <m/>
    <m/>
    <m/>
    <m/>
    <x v="0"/>
  </r>
  <r>
    <x v="11"/>
    <s v="bab95138-0982-4d18-bde0-ab87f3b46153"/>
    <x v="0"/>
    <e v="#N/A"/>
    <e v="#N/A"/>
    <e v="#N/A"/>
    <s v="FIXED"/>
    <x v="0"/>
    <m/>
    <m/>
    <m/>
    <m/>
    <x v="0"/>
  </r>
  <r>
    <x v="1"/>
    <s v="bab9805b-1144-47d3-9ea0-c1bb7733a05d"/>
    <x v="1"/>
    <s v="bpn-rosewrrc-03"/>
    <s v="bab9805b-1144-47d3-9ea0-c1bb7733a05d"/>
    <s v="Medium"/>
    <s v="RESURFACED"/>
    <x v="0"/>
    <m/>
    <m/>
    <m/>
    <m/>
    <x v="0"/>
  </r>
  <r>
    <x v="0"/>
    <s v="bab9edc7-0b44-45a4-be6e-7c602e4d16ff"/>
    <x v="0"/>
    <e v="#N/A"/>
    <e v="#N/A"/>
    <e v="#N/A"/>
    <s v="FIXED"/>
    <x v="0"/>
    <m/>
    <m/>
    <m/>
    <m/>
    <x v="0"/>
  </r>
  <r>
    <x v="2"/>
    <s v="baba1e1e-b3d9-46b8-8ce5-996f635a34dd"/>
    <x v="2"/>
    <s v="bpn-primgvws-02"/>
    <s v="baba1e1e-b3d9-46b8-8ce5-996f635a34dd"/>
    <s v="High"/>
    <s v="ACTIVE"/>
    <x v="0"/>
    <m/>
    <m/>
    <m/>
    <m/>
    <x v="0"/>
  </r>
  <r>
    <x v="0"/>
    <s v="baba3e54-5370-4f14-bd51-5082823107bf"/>
    <x v="0"/>
    <e v="#N/A"/>
    <e v="#N/A"/>
    <e v="#N/A"/>
    <s v="FIXED"/>
    <x v="0"/>
    <m/>
    <m/>
    <m/>
    <m/>
    <x v="0"/>
  </r>
  <r>
    <x v="0"/>
    <s v="baba7f6c-7902-45ea-a2b5-4cbf17d332d5"/>
    <x v="0"/>
    <e v="#N/A"/>
    <e v="#N/A"/>
    <e v="#N/A"/>
    <s v="FIXED"/>
    <x v="0"/>
    <m/>
    <m/>
    <m/>
    <m/>
    <x v="0"/>
  </r>
  <r>
    <x v="0"/>
    <s v="babad49f-bb0b-44d6-ae75-ac089f58cd6e"/>
    <x v="0"/>
    <e v="#N/A"/>
    <e v="#N/A"/>
    <e v="#N/A"/>
    <s v="FIXED"/>
    <x v="0"/>
    <m/>
    <m/>
    <m/>
    <m/>
    <x v="0"/>
  </r>
  <r>
    <x v="11"/>
    <s v="babb9738-2906-4087-9e6e-47867058fe19"/>
    <x v="0"/>
    <e v="#N/A"/>
    <e v="#N/A"/>
    <e v="#N/A"/>
    <s v="FIXED"/>
    <x v="0"/>
    <m/>
    <m/>
    <m/>
    <m/>
    <x v="0"/>
  </r>
  <r>
    <x v="0"/>
    <s v="babbc4c1-fcaa-42aa-807c-01a089e3ab5f"/>
    <x v="0"/>
    <e v="#N/A"/>
    <e v="#N/A"/>
    <e v="#N/A"/>
    <s v="FIXED"/>
    <x v="0"/>
    <m/>
    <m/>
    <m/>
    <m/>
    <x v="0"/>
  </r>
  <r>
    <x v="0"/>
    <s v="babd224d-59b4-421a-b98d-9d60f6145d1b"/>
    <x v="2"/>
    <s v="0265brn2xfwgb2d.bpna.popularinc.net"/>
    <s v="babd224d-59b4-421a-b98d-9d60f6145d1b"/>
    <s v="High"/>
    <s v="ACTIVE"/>
    <x v="0"/>
    <m/>
    <m/>
    <m/>
    <m/>
    <x v="0"/>
  </r>
  <r>
    <x v="0"/>
    <s v="babd4001-8bff-46ef-a661-d0d49e3d6672"/>
    <x v="0"/>
    <e v="#N/A"/>
    <e v="#N/A"/>
    <e v="#N/A"/>
    <s v="FIXED"/>
    <x v="0"/>
    <m/>
    <m/>
    <m/>
    <m/>
    <x v="0"/>
  </r>
  <r>
    <x v="0"/>
    <s v="babd7b5b-0e51-46e5-999b-424218c6bb66"/>
    <x v="0"/>
    <e v="#N/A"/>
    <e v="#N/A"/>
    <e v="#N/A"/>
    <s v="FIXED"/>
    <x v="0"/>
    <m/>
    <m/>
    <m/>
    <m/>
    <x v="0"/>
  </r>
  <r>
    <x v="2"/>
    <s v="babdc108-0ee0-4560-8389-bc4452e2736d"/>
    <x v="2"/>
    <s v="bpn-rosegvmp-01"/>
    <s v="babdc108-0ee0-4560-8389-bc4452e2736d"/>
    <s v="Critical"/>
    <s v="ACTIVE"/>
    <x v="0"/>
    <m/>
    <m/>
    <m/>
    <m/>
    <x v="0"/>
  </r>
  <r>
    <x v="1"/>
    <s v="babe733f-a367-49f9-a562-a46b49fa9825"/>
    <x v="1"/>
    <s v="bpn-rosedcdn-01"/>
    <s v="babe733f-a367-49f9-a562-a46b49fa9825"/>
    <s v="Medium"/>
    <s v="RESURFACED"/>
    <x v="0"/>
    <m/>
    <m/>
    <m/>
    <m/>
    <x v="0"/>
  </r>
  <r>
    <x v="0"/>
    <s v="babece55-f61d-47b0-823e-4fcfbea568d3"/>
    <x v="0"/>
    <e v="#N/A"/>
    <e v="#N/A"/>
    <e v="#N/A"/>
    <s v="FIXED"/>
    <x v="0"/>
    <m/>
    <m/>
    <m/>
    <m/>
    <x v="0"/>
  </r>
  <r>
    <x v="0"/>
    <s v="bac0ee71-21bb-4d70-b59b-e121086ae9f6"/>
    <x v="0"/>
    <e v="#N/A"/>
    <e v="#N/A"/>
    <e v="#N/A"/>
    <s v="FIXED"/>
    <x v="0"/>
    <m/>
    <m/>
    <m/>
    <m/>
    <x v="0"/>
  </r>
  <r>
    <x v="0"/>
    <s v="bac17359-ba0b-4a91-af80-fb4172ab6395"/>
    <x v="0"/>
    <e v="#N/A"/>
    <e v="#N/A"/>
    <e v="#N/A"/>
    <s v="FIXED"/>
    <x v="0"/>
    <m/>
    <m/>
    <m/>
    <m/>
    <x v="0"/>
  </r>
  <r>
    <x v="0"/>
    <s v="bac1ebce-719b-4aa7-a474-77feb8df4c97"/>
    <x v="0"/>
    <s v="0022brnbzrqnd2d.bpna.popularinc.net"/>
    <s v="bac1ebce-719b-4aa7-a474-77feb8df4c97"/>
    <s v="Critical"/>
    <s v="FIXED"/>
    <x v="0"/>
    <m/>
    <m/>
    <m/>
    <m/>
    <x v="0"/>
  </r>
  <r>
    <x v="7"/>
    <s v="bac25983-8b29-4be4-a9a9-c99adb5da03e"/>
    <x v="2"/>
    <s v="bpn-rosepmdb-01"/>
    <s v="bac25983-8b29-4be4-a9a9-c99adb5da03e"/>
    <s v="Medium"/>
    <s v="ACTIVE"/>
    <x v="0"/>
    <m/>
    <m/>
    <m/>
    <m/>
    <x v="0"/>
  </r>
  <r>
    <x v="0"/>
    <s v="bac290ba-98c3-4e69-80c5-56e1d1a05285"/>
    <x v="0"/>
    <e v="#N/A"/>
    <e v="#N/A"/>
    <e v="#N/A"/>
    <s v="FIXED"/>
    <x v="0"/>
    <m/>
    <m/>
    <m/>
    <m/>
    <x v="0"/>
  </r>
  <r>
    <x v="0"/>
    <s v="bac46bcf-15f1-4eb2-b5f2-81422c0bb97f"/>
    <x v="0"/>
    <e v="#N/A"/>
    <e v="#N/A"/>
    <e v="#N/A"/>
    <s v="FIXED"/>
    <x v="0"/>
    <m/>
    <m/>
    <m/>
    <m/>
    <x v="0"/>
  </r>
  <r>
    <x v="0"/>
    <s v="bac5f1f9-3538-48b0-b5dd-cc6fa39e96be"/>
    <x v="0"/>
    <e v="#N/A"/>
    <e v="#N/A"/>
    <e v="#N/A"/>
    <s v="FIXED"/>
    <x v="0"/>
    <m/>
    <m/>
    <m/>
    <m/>
    <x v="0"/>
  </r>
  <r>
    <x v="0"/>
    <s v="bac64e8e-91a8-4f53-9d43-be3718586179"/>
    <x v="0"/>
    <e v="#N/A"/>
    <e v="#N/A"/>
    <e v="#N/A"/>
    <s v="FIXED"/>
    <x v="0"/>
    <m/>
    <m/>
    <m/>
    <m/>
    <x v="0"/>
  </r>
  <r>
    <x v="0"/>
    <s v="bac666b4-9220-4ab4-8c88-08ca479d5879"/>
    <x v="1"/>
    <s v="0095brn3xsdnd2d.bpna.popularinc.net"/>
    <s v="bac666b4-9220-4ab4-8c88-08ca479d5879"/>
    <s v="High"/>
    <s v="RESURFACED"/>
    <x v="0"/>
    <m/>
    <m/>
    <m/>
    <m/>
    <x v="0"/>
  </r>
  <r>
    <x v="0"/>
    <s v="bac70378-092e-42d8-97b6-fb667b07dc0d"/>
    <x v="0"/>
    <e v="#N/A"/>
    <e v="#N/A"/>
    <e v="#N/A"/>
    <s v="FIXED"/>
    <x v="0"/>
    <m/>
    <m/>
    <m/>
    <m/>
    <x v="0"/>
  </r>
  <r>
    <x v="0"/>
    <s v="bac83c4e-2cd0-4321-9526-eb2661f08b38"/>
    <x v="0"/>
    <e v="#N/A"/>
    <e v="#N/A"/>
    <e v="#N/A"/>
    <s v="FIXED"/>
    <x v="0"/>
    <m/>
    <m/>
    <m/>
    <m/>
    <x v="0"/>
  </r>
  <r>
    <x v="4"/>
    <s v="bac92881-5c1b-4fff-a969-e808870bd25b"/>
    <x v="0"/>
    <s v="miambkognb8bk3l"/>
    <s v="bac92881-5c1b-4fff-a969-e808870bd25b"/>
    <s v="Medium"/>
    <s v="FIXED"/>
    <x v="0"/>
    <m/>
    <m/>
    <m/>
    <m/>
    <x v="0"/>
  </r>
  <r>
    <x v="0"/>
    <s v="bac9af19-6a70-4159-aff8-1aa4163e7cb6"/>
    <x v="0"/>
    <e v="#N/A"/>
    <e v="#N/A"/>
    <e v="#N/A"/>
    <s v="FIXED"/>
    <x v="0"/>
    <m/>
    <m/>
    <m/>
    <m/>
    <x v="0"/>
  </r>
  <r>
    <x v="0"/>
    <s v="bac9db6f-0cb9-4348-8052-59979d4419e7"/>
    <x v="0"/>
    <e v="#N/A"/>
    <e v="#N/A"/>
    <e v="#N/A"/>
    <s v="FIXED"/>
    <x v="0"/>
    <m/>
    <m/>
    <m/>
    <m/>
    <x v="0"/>
  </r>
  <r>
    <x v="0"/>
    <s v="bacaf318-e0db-4f2e-a153-1c56a165dc81"/>
    <x v="0"/>
    <s v="bdwybko6j5q3g2l.bpna.popularinc.net"/>
    <s v="bacaf318-e0db-4f2e-a153-1c56a165dc81"/>
    <s v="Medium"/>
    <s v="FIXED"/>
    <x v="0"/>
    <m/>
    <m/>
    <m/>
    <m/>
    <x v="0"/>
  </r>
  <r>
    <x v="0"/>
    <s v="bacaf67a-41db-4094-adf0-8d538b42065b"/>
    <x v="0"/>
    <e v="#N/A"/>
    <e v="#N/A"/>
    <e v="#N/A"/>
    <s v="FIXED"/>
    <x v="0"/>
    <m/>
    <m/>
    <m/>
    <m/>
    <x v="0"/>
  </r>
  <r>
    <x v="2"/>
    <s v="bacb12c2-75e0-42aa-bb48-84feebdcc6cf"/>
    <x v="0"/>
    <e v="#N/A"/>
    <e v="#N/A"/>
    <e v="#N/A"/>
    <s v="FIXED"/>
    <x v="0"/>
    <m/>
    <m/>
    <m/>
    <m/>
    <x v="0"/>
  </r>
  <r>
    <x v="0"/>
    <s v="bacbecff-8cc5-4e34-b38c-9207ee7e793e"/>
    <x v="0"/>
    <e v="#N/A"/>
    <e v="#N/A"/>
    <e v="#N/A"/>
    <s v="FIXED"/>
    <x v="0"/>
    <m/>
    <m/>
    <m/>
    <m/>
    <x v="0"/>
  </r>
  <r>
    <x v="0"/>
    <s v="bacd1304-7564-4421-b6ed-467bc1122fe8"/>
    <x v="0"/>
    <e v="#N/A"/>
    <e v="#N/A"/>
    <e v="#N/A"/>
    <s v="FIXED"/>
    <x v="0"/>
    <m/>
    <m/>
    <m/>
    <m/>
    <x v="0"/>
  </r>
  <r>
    <x v="0"/>
    <s v="bacde107-8553-4a1f-81de-b890ae76978b"/>
    <x v="0"/>
    <e v="#N/A"/>
    <e v="#N/A"/>
    <e v="#N/A"/>
    <s v="FIXED"/>
    <x v="0"/>
    <m/>
    <m/>
    <m/>
    <m/>
    <x v="0"/>
  </r>
  <r>
    <x v="1"/>
    <s v="bace221f-41e0-44e1-b1ff-9d334d24f0eb"/>
    <x v="2"/>
    <s v="bpn-cmtydcdn-02"/>
    <s v="bace221f-41e0-44e1-b1ff-9d334d24f0eb"/>
    <s v="Medium"/>
    <s v="ACTIVE"/>
    <x v="0"/>
    <m/>
    <m/>
    <m/>
    <m/>
    <x v="0"/>
  </r>
  <r>
    <x v="0"/>
    <s v="bace41eb-f6db-480e-b543-0d6815043682"/>
    <x v="0"/>
    <e v="#N/A"/>
    <e v="#N/A"/>
    <e v="#N/A"/>
    <s v="FIXED"/>
    <x v="0"/>
    <m/>
    <m/>
    <m/>
    <m/>
    <x v="0"/>
  </r>
  <r>
    <x v="0"/>
    <s v="bacecc0d-731f-4a28-864b-5a10d014510b"/>
    <x v="0"/>
    <e v="#N/A"/>
    <e v="#N/A"/>
    <e v="#N/A"/>
    <s v="FIXED"/>
    <x v="0"/>
    <m/>
    <m/>
    <m/>
    <m/>
    <x v="0"/>
  </r>
  <r>
    <x v="0"/>
    <s v="bacee55f-be62-4ff5-a8ae-7afafecab756"/>
    <x v="0"/>
    <e v="#N/A"/>
    <e v="#N/A"/>
    <e v="#N/A"/>
    <s v="FIXED"/>
    <x v="0"/>
    <m/>
    <m/>
    <m/>
    <m/>
    <x v="0"/>
  </r>
  <r>
    <x v="0"/>
    <s v="bacf1007-f941-40d8-90e3-edd9d1fdfd21"/>
    <x v="0"/>
    <e v="#N/A"/>
    <e v="#N/A"/>
    <e v="#N/A"/>
    <s v="FIXED"/>
    <x v="0"/>
    <m/>
    <m/>
    <m/>
    <m/>
    <x v="0"/>
  </r>
  <r>
    <x v="4"/>
    <s v="bacf4bec-7793-4e1b-a11e-6bc205aaae3a"/>
    <x v="0"/>
    <e v="#N/A"/>
    <e v="#N/A"/>
    <e v="#N/A"/>
    <s v="FIXED"/>
    <x v="0"/>
    <m/>
    <m/>
    <m/>
    <m/>
    <x v="0"/>
  </r>
  <r>
    <x v="4"/>
    <s v="bacf5521-c368-43df-b6ae-e7f9c2034d56"/>
    <x v="0"/>
    <e v="#N/A"/>
    <e v="#N/A"/>
    <e v="#N/A"/>
    <s v="FIXED"/>
    <x v="0"/>
    <m/>
    <m/>
    <m/>
    <m/>
    <x v="0"/>
  </r>
  <r>
    <x v="0"/>
    <s v="bad14798-73a2-4c51-b4e0-c077c91cf4a9"/>
    <x v="0"/>
    <e v="#N/A"/>
    <e v="#N/A"/>
    <e v="#N/A"/>
    <s v="FIXED"/>
    <x v="0"/>
    <m/>
    <m/>
    <m/>
    <m/>
    <x v="0"/>
  </r>
  <r>
    <x v="0"/>
    <s v="bad17647-cdae-4d2c-a309-7f18b1254b80"/>
    <x v="0"/>
    <e v="#N/A"/>
    <e v="#N/A"/>
    <e v="#N/A"/>
    <s v="FIXED"/>
    <x v="0"/>
    <m/>
    <m/>
    <m/>
    <m/>
    <x v="0"/>
  </r>
  <r>
    <x v="0"/>
    <s v="bad1fc93-9cf3-4545-a7e9-eea41a4b1a54"/>
    <x v="0"/>
    <e v="#N/A"/>
    <e v="#N/A"/>
    <e v="#N/A"/>
    <s v="FIXED"/>
    <x v="0"/>
    <m/>
    <m/>
    <m/>
    <m/>
    <x v="0"/>
  </r>
  <r>
    <x v="0"/>
    <s v="bad29892-a892-4d6f-96ba-9c3efa7a95b7"/>
    <x v="0"/>
    <e v="#N/A"/>
    <e v="#N/A"/>
    <e v="#N/A"/>
    <s v="FIXED"/>
    <x v="0"/>
    <m/>
    <m/>
    <m/>
    <m/>
    <x v="0"/>
  </r>
  <r>
    <x v="0"/>
    <s v="bad2b6f2-762c-4a4d-b01c-dcae1b5d8f27"/>
    <x v="0"/>
    <e v="#N/A"/>
    <e v="#N/A"/>
    <e v="#N/A"/>
    <s v="FIXED"/>
    <x v="0"/>
    <m/>
    <m/>
    <m/>
    <m/>
    <x v="0"/>
  </r>
  <r>
    <x v="0"/>
    <s v="bad30672-9635-4bdd-9ffc-bbd993823526"/>
    <x v="0"/>
    <s v="bdwybkocdjx6s2l"/>
    <s v="bad30672-9635-4bdd-9ffc-bbd993823526"/>
    <s v="Medium"/>
    <s v="FIXED"/>
    <x v="0"/>
    <m/>
    <m/>
    <m/>
    <m/>
    <x v="0"/>
  </r>
  <r>
    <x v="7"/>
    <s v="bad337f1-76b1-4bfa-a171-49051b665947"/>
    <x v="0"/>
    <e v="#N/A"/>
    <e v="#N/A"/>
    <e v="#N/A"/>
    <s v="FIXED"/>
    <x v="0"/>
    <m/>
    <m/>
    <m/>
    <m/>
    <x v="0"/>
  </r>
  <r>
    <x v="1"/>
    <s v="bad36713-0491-4f11-a6b4-37fa02397df6"/>
    <x v="2"/>
    <s v="bpn-rosebp-01"/>
    <s v="bad36713-0491-4f11-a6b4-37fa02397df6"/>
    <s v="Low"/>
    <s v="ACTIVE"/>
    <x v="0"/>
    <m/>
    <m/>
    <m/>
    <m/>
    <x v="0"/>
  </r>
  <r>
    <x v="0"/>
    <s v="bad55ff1-250c-43de-87b7-aa3a316279f0"/>
    <x v="0"/>
    <e v="#N/A"/>
    <e v="#N/A"/>
    <e v="#N/A"/>
    <s v="FIXED"/>
    <x v="0"/>
    <m/>
    <m/>
    <m/>
    <m/>
    <x v="0"/>
  </r>
  <r>
    <x v="0"/>
    <s v="bad56b25-9aed-43b1-b4bf-0b4441a939fc"/>
    <x v="0"/>
    <e v="#N/A"/>
    <e v="#N/A"/>
    <e v="#N/A"/>
    <s v="FIXED"/>
    <x v="0"/>
    <m/>
    <m/>
    <m/>
    <m/>
    <x v="0"/>
  </r>
  <r>
    <x v="0"/>
    <s v="bad5cb8d-966e-43d0-b495-68540528d6a2"/>
    <x v="0"/>
    <e v="#N/A"/>
    <e v="#N/A"/>
    <e v="#N/A"/>
    <s v="FIXED"/>
    <x v="0"/>
    <m/>
    <m/>
    <m/>
    <m/>
    <x v="0"/>
  </r>
  <r>
    <x v="12"/>
    <s v="bad5ec44-06c0-478c-93a8-d3810494ced4"/>
    <x v="0"/>
    <e v="#N/A"/>
    <e v="#N/A"/>
    <e v="#N/A"/>
    <s v="FIXED"/>
    <x v="0"/>
    <m/>
    <m/>
    <m/>
    <m/>
    <x v="0"/>
  </r>
  <r>
    <x v="7"/>
    <s v="bad67934-96d0-42fb-beed-8d2922ca44b4"/>
    <x v="2"/>
    <s v="bpn-rosedras-01"/>
    <s v="bad67934-96d0-42fb-beed-8d2922ca44b4"/>
    <s v="Medium"/>
    <s v="ACTIVE"/>
    <x v="0"/>
    <m/>
    <m/>
    <m/>
    <m/>
    <x v="0"/>
  </r>
  <r>
    <x v="0"/>
    <s v="bad68ac7-6dde-482a-9e89-87f7b3efca23"/>
    <x v="0"/>
    <e v="#N/A"/>
    <e v="#N/A"/>
    <e v="#N/A"/>
    <s v="FIXED"/>
    <x v="0"/>
    <m/>
    <m/>
    <m/>
    <m/>
    <x v="0"/>
  </r>
  <r>
    <x v="4"/>
    <s v="bad6b098-f32d-446f-8d37-c9f496689ab6"/>
    <x v="0"/>
    <e v="#N/A"/>
    <e v="#N/A"/>
    <e v="#N/A"/>
    <s v="FIXED"/>
    <x v="0"/>
    <m/>
    <m/>
    <m/>
    <m/>
    <x v="0"/>
  </r>
  <r>
    <x v="6"/>
    <s v="bad838bc-4ee8-43f0-bd51-5550c2b9be9b"/>
    <x v="0"/>
    <e v="#N/A"/>
    <e v="#N/A"/>
    <e v="#N/A"/>
    <s v="FIXED"/>
    <x v="0"/>
    <m/>
    <m/>
    <m/>
    <m/>
    <x v="0"/>
  </r>
  <r>
    <x v="7"/>
    <s v="bad83ead-edde-4215-b6da-04f2fed7dbc4"/>
    <x v="2"/>
    <s v="bpn-rosepmdb-03"/>
    <s v="bad83ead-edde-4215-b6da-04f2fed7dbc4"/>
    <s v="Medium"/>
    <s v="ACTIVE"/>
    <x v="0"/>
    <m/>
    <m/>
    <m/>
    <m/>
    <x v="0"/>
  </r>
  <r>
    <x v="0"/>
    <s v="badaa5bf-040b-4dc0-b3b3-6cc662b16603"/>
    <x v="0"/>
    <e v="#N/A"/>
    <e v="#N/A"/>
    <e v="#N/A"/>
    <s v="FIXED"/>
    <x v="0"/>
    <m/>
    <m/>
    <m/>
    <m/>
    <x v="0"/>
  </r>
  <r>
    <x v="1"/>
    <s v="badb5756-d4e0-4f30-997e-a7109d68fd2a"/>
    <x v="0"/>
    <e v="#N/A"/>
    <e v="#N/A"/>
    <e v="#N/A"/>
    <s v="FIXED"/>
    <x v="0"/>
    <m/>
    <m/>
    <m/>
    <m/>
    <x v="0"/>
  </r>
  <r>
    <x v="0"/>
    <s v="badbf114-108f-491d-8e22-656d6daff775"/>
    <x v="0"/>
    <s v="0006brn7nxj9n2d.bpna.popularinc.net"/>
    <s v="badbf114-108f-491d-8e22-656d6daff775"/>
    <s v="Critical"/>
    <s v="FIXED"/>
    <x v="0"/>
    <m/>
    <m/>
    <m/>
    <m/>
    <x v="0"/>
  </r>
  <r>
    <x v="0"/>
    <s v="badcf416-3808-461e-a109-7203af8c30aa"/>
    <x v="0"/>
    <e v="#N/A"/>
    <e v="#N/A"/>
    <e v="#N/A"/>
    <s v="FIXED"/>
    <x v="0"/>
    <m/>
    <m/>
    <m/>
    <m/>
    <x v="0"/>
  </r>
  <r>
    <x v="7"/>
    <s v="badcfb68-ba40-4aea-8ccb-5cbc416aa4e5"/>
    <x v="0"/>
    <e v="#N/A"/>
    <e v="#N/A"/>
    <e v="#N/A"/>
    <s v="FIXED"/>
    <x v="0"/>
    <m/>
    <m/>
    <m/>
    <m/>
    <x v="0"/>
  </r>
  <r>
    <x v="0"/>
    <s v="badd26f5-4e26-466a-870d-8ba1cedbcd2e"/>
    <x v="0"/>
    <e v="#N/A"/>
    <e v="#N/A"/>
    <e v="#N/A"/>
    <s v="FIXED"/>
    <x v="0"/>
    <m/>
    <m/>
    <m/>
    <m/>
    <x v="0"/>
  </r>
  <r>
    <x v="0"/>
    <s v="bae041d4-65f3-45ad-b0fd-86c25ba3c8d6"/>
    <x v="0"/>
    <e v="#N/A"/>
    <e v="#N/A"/>
    <e v="#N/A"/>
    <s v="FIXED"/>
    <x v="0"/>
    <m/>
    <m/>
    <m/>
    <m/>
    <x v="0"/>
  </r>
  <r>
    <x v="0"/>
    <s v="bae080d1-3548-4e8b-b812-c42669f8c54a"/>
    <x v="0"/>
    <e v="#N/A"/>
    <e v="#N/A"/>
    <e v="#N/A"/>
    <s v="FIXED"/>
    <x v="0"/>
    <m/>
    <m/>
    <m/>
    <m/>
    <x v="0"/>
  </r>
  <r>
    <x v="2"/>
    <s v="bae08f89-1cd1-4b8e-9b28-f07598c4f655"/>
    <x v="0"/>
    <e v="#N/A"/>
    <e v="#N/A"/>
    <e v="#N/A"/>
    <s v="FIXED"/>
    <x v="0"/>
    <m/>
    <m/>
    <m/>
    <m/>
    <x v="0"/>
  </r>
  <r>
    <x v="5"/>
    <s v="bae1166d-e046-445f-b1dd-55c3757bd87a"/>
    <x v="3"/>
    <e v="#N/A"/>
    <e v="#N/A"/>
    <e v="#N/A"/>
    <s v="NEW"/>
    <x v="0"/>
    <m/>
    <m/>
    <m/>
    <m/>
    <x v="0"/>
  </r>
  <r>
    <x v="6"/>
    <s v="bae1f260-1698-42f4-8298-f61a387d3785"/>
    <x v="0"/>
    <e v="#N/A"/>
    <e v="#N/A"/>
    <e v="#N/A"/>
    <s v="FIXED"/>
    <x v="0"/>
    <m/>
    <m/>
    <m/>
    <m/>
    <x v="0"/>
  </r>
  <r>
    <x v="4"/>
    <s v="bae24397-c1f1-4ac0-aff7-e84c1f5318d7"/>
    <x v="0"/>
    <e v="#N/A"/>
    <e v="#N/A"/>
    <e v="#N/A"/>
    <s v="FIXED"/>
    <x v="0"/>
    <m/>
    <m/>
    <m/>
    <m/>
    <x v="0"/>
  </r>
  <r>
    <x v="0"/>
    <s v="bae37d2f-4cdb-41e3-9426-e4489c44c2ce"/>
    <x v="0"/>
    <e v="#N/A"/>
    <e v="#N/A"/>
    <e v="#N/A"/>
    <s v="FIXED"/>
    <x v="0"/>
    <m/>
    <m/>
    <m/>
    <m/>
    <x v="0"/>
  </r>
  <r>
    <x v="7"/>
    <s v="bae3cb1b-09f9-451f-b119-71a438730476"/>
    <x v="0"/>
    <e v="#N/A"/>
    <e v="#N/A"/>
    <e v="#N/A"/>
    <s v="FIXED"/>
    <x v="0"/>
    <m/>
    <m/>
    <m/>
    <m/>
    <x v="0"/>
  </r>
  <r>
    <x v="0"/>
    <s v="bae4add5-0946-4b03-9456-4ef71534f456"/>
    <x v="0"/>
    <e v="#N/A"/>
    <e v="#N/A"/>
    <e v="#N/A"/>
    <s v="FIXED"/>
    <x v="0"/>
    <m/>
    <m/>
    <m/>
    <m/>
    <x v="0"/>
  </r>
  <r>
    <x v="1"/>
    <s v="bae4d251-f4db-4a74-9a1e-38b1787d3c83"/>
    <x v="0"/>
    <e v="#N/A"/>
    <e v="#N/A"/>
    <e v="#N/A"/>
    <s v="FIXED"/>
    <x v="0"/>
    <m/>
    <m/>
    <m/>
    <m/>
    <x v="0"/>
  </r>
  <r>
    <x v="0"/>
    <s v="bae6b910-cc1c-4e01-975e-42fa0e6bddd3"/>
    <x v="0"/>
    <s v="0065brn3xkfnd2d.bpna.popularinc.net"/>
    <s v="bae6b910-cc1c-4e01-975e-42fa0e6bddd3"/>
    <s v="Critical"/>
    <s v="FIXED"/>
    <x v="0"/>
    <m/>
    <m/>
    <m/>
    <m/>
    <x v="0"/>
  </r>
  <r>
    <x v="0"/>
    <s v="bae7cf8b-aec9-4ab9-a6c1-c113942c12b4"/>
    <x v="0"/>
    <e v="#N/A"/>
    <e v="#N/A"/>
    <e v="#N/A"/>
    <s v="FIXED"/>
    <x v="0"/>
    <m/>
    <m/>
    <m/>
    <m/>
    <x v="0"/>
  </r>
  <r>
    <x v="0"/>
    <s v="bae7d307-e37d-4958-ad6c-767311d20bf0"/>
    <x v="0"/>
    <e v="#N/A"/>
    <e v="#N/A"/>
    <e v="#N/A"/>
    <s v="FIXED"/>
    <x v="0"/>
    <m/>
    <m/>
    <m/>
    <m/>
    <x v="0"/>
  </r>
  <r>
    <x v="0"/>
    <s v="bae8bb8f-69de-4652-93de-e2a4f9e7d766"/>
    <x v="0"/>
    <s v="0006bcp3xkpnd2d.bpna.popularinc.net"/>
    <s v="bae8bb8f-69de-4652-93de-e2a4f9e7d766"/>
    <s v="High"/>
    <s v="FIXED"/>
    <x v="0"/>
    <m/>
    <m/>
    <m/>
    <m/>
    <x v="0"/>
  </r>
  <r>
    <x v="0"/>
    <s v="baeb8e60-a08d-4d20-87f0-cc465b691d7d"/>
    <x v="0"/>
    <e v="#N/A"/>
    <e v="#N/A"/>
    <e v="#N/A"/>
    <s v="FIXED"/>
    <x v="0"/>
    <m/>
    <m/>
    <m/>
    <m/>
    <x v="0"/>
  </r>
  <r>
    <x v="0"/>
    <s v="baec608d-f197-4738-8eb9-500174304498"/>
    <x v="0"/>
    <e v="#N/A"/>
    <e v="#N/A"/>
    <e v="#N/A"/>
    <s v="FIXED"/>
    <x v="0"/>
    <m/>
    <m/>
    <m/>
    <m/>
    <x v="0"/>
  </r>
  <r>
    <x v="1"/>
    <s v="baed0460-1762-423f-9346-a33a08fc4092"/>
    <x v="2"/>
    <s v="bpn-0071bp-01"/>
    <s v="baed0460-1762-423f-9346-a33a08fc4092"/>
    <s v="Medium"/>
    <s v="ACTIVE"/>
    <x v="0"/>
    <m/>
    <m/>
    <m/>
    <m/>
    <x v="0"/>
  </r>
  <r>
    <x v="11"/>
    <s v="baef1ab6-d075-4d1f-807d-5a6d18e9e2e4"/>
    <x v="2"/>
    <s v="bpn-rosedvqa-03"/>
    <s v="baef1ab6-d075-4d1f-807d-5a6d18e9e2e4"/>
    <s v="Medium"/>
    <s v="ACTIVE"/>
    <x v="0"/>
    <m/>
    <m/>
    <m/>
    <m/>
    <x v="0"/>
  </r>
  <r>
    <x v="0"/>
    <s v="baef955a-f2da-475a-bf13-b040ddbd64c4"/>
    <x v="0"/>
    <e v="#N/A"/>
    <e v="#N/A"/>
    <e v="#N/A"/>
    <s v="FIXED"/>
    <x v="0"/>
    <m/>
    <m/>
    <m/>
    <m/>
    <x v="0"/>
  </r>
  <r>
    <x v="2"/>
    <s v="baf24a8c-0180-4cfb-8ce5-97b5c7edaa1e"/>
    <x v="0"/>
    <e v="#N/A"/>
    <e v="#N/A"/>
    <e v="#N/A"/>
    <s v="FIXED"/>
    <x v="0"/>
    <m/>
    <m/>
    <m/>
    <m/>
    <x v="0"/>
  </r>
  <r>
    <x v="1"/>
    <s v="baf27480-aec6-42d7-b3e6-75c844bc4c9c"/>
    <x v="2"/>
    <s v="bpn-0022bp-01"/>
    <s v="baf27480-aec6-42d7-b3e6-75c844bc4c9c"/>
    <s v="Medium"/>
    <s v="ACTIVE"/>
    <x v="0"/>
    <m/>
    <m/>
    <m/>
    <m/>
    <x v="0"/>
  </r>
  <r>
    <x v="0"/>
    <s v="baf2bf6f-2ba8-4f08-9f8c-d569f6238812"/>
    <x v="0"/>
    <e v="#N/A"/>
    <e v="#N/A"/>
    <e v="#N/A"/>
    <s v="FIXED"/>
    <x v="0"/>
    <m/>
    <m/>
    <m/>
    <m/>
    <x v="0"/>
  </r>
  <r>
    <x v="0"/>
    <s v="baf31973-a417-4baf-abc2-e5fd87cacd52"/>
    <x v="0"/>
    <e v="#N/A"/>
    <e v="#N/A"/>
    <e v="#N/A"/>
    <s v="FIXED"/>
    <x v="0"/>
    <m/>
    <m/>
    <m/>
    <m/>
    <x v="0"/>
  </r>
  <r>
    <x v="0"/>
    <s v="baf4c9dc-6c51-44d5-9a75-807378c7e9c9"/>
    <x v="0"/>
    <e v="#N/A"/>
    <e v="#N/A"/>
    <e v="#N/A"/>
    <s v="FIXED"/>
    <x v="0"/>
    <m/>
    <m/>
    <m/>
    <m/>
    <x v="0"/>
  </r>
  <r>
    <x v="0"/>
    <s v="baf5dbdf-ac60-4e74-831e-159f8de71136"/>
    <x v="0"/>
    <e v="#N/A"/>
    <e v="#N/A"/>
    <e v="#N/A"/>
    <s v="FIXED"/>
    <x v="0"/>
    <m/>
    <m/>
    <m/>
    <m/>
    <x v="0"/>
  </r>
  <r>
    <x v="4"/>
    <s v="baf65113-462a-4ea9-beed-0b2c83846e8f"/>
    <x v="0"/>
    <e v="#N/A"/>
    <e v="#N/A"/>
    <e v="#N/A"/>
    <s v="FIXED"/>
    <x v="0"/>
    <m/>
    <m/>
    <m/>
    <m/>
    <x v="0"/>
  </r>
  <r>
    <x v="4"/>
    <s v="baf6d7f2-1d52-4c71-bbc2-8999684782d0"/>
    <x v="0"/>
    <e v="#N/A"/>
    <e v="#N/A"/>
    <e v="#N/A"/>
    <s v="FIXED"/>
    <x v="0"/>
    <m/>
    <m/>
    <m/>
    <m/>
    <x v="0"/>
  </r>
  <r>
    <x v="7"/>
    <s v="baf7871c-8cf9-41fa-8b8e-249e5aa99d2e"/>
    <x v="2"/>
    <s v="bpn-rosepr01x"/>
    <s v="baf7871c-8cf9-41fa-8b8e-249e5aa99d2e"/>
    <s v="High"/>
    <s v="ACTIVE"/>
    <x v="0"/>
    <m/>
    <m/>
    <m/>
    <m/>
    <x v="0"/>
  </r>
  <r>
    <x v="0"/>
    <s v="baf8b6f5-09d5-4cc8-9588-e43c980ede5c"/>
    <x v="0"/>
    <e v="#N/A"/>
    <e v="#N/A"/>
    <e v="#N/A"/>
    <s v="FIXED"/>
    <x v="0"/>
    <m/>
    <m/>
    <m/>
    <m/>
    <x v="0"/>
  </r>
  <r>
    <x v="0"/>
    <s v="baf933c7-3b98-4738-8f54-aed4cefd1cea"/>
    <x v="0"/>
    <e v="#N/A"/>
    <e v="#N/A"/>
    <e v="#N/A"/>
    <s v="FIXED"/>
    <x v="0"/>
    <m/>
    <m/>
    <m/>
    <m/>
    <x v="0"/>
  </r>
  <r>
    <x v="10"/>
    <s v="bafa10a3-f3e2-4966-84e9-d4dd13f8fb7d"/>
    <x v="1"/>
    <s v="bpn-rosefrdb-02"/>
    <s v="bafa10a3-f3e2-4966-84e9-d4dd13f8fb7d"/>
    <s v="Medium"/>
    <s v="RESURFACED"/>
    <x v="0"/>
    <m/>
    <m/>
    <m/>
    <m/>
    <x v="0"/>
  </r>
  <r>
    <x v="0"/>
    <s v="bafb8507-e500-4c22-b615-89f2cb0c95b1"/>
    <x v="0"/>
    <e v="#N/A"/>
    <e v="#N/A"/>
    <e v="#N/A"/>
    <s v="FIXED"/>
    <x v="0"/>
    <m/>
    <m/>
    <m/>
    <m/>
    <x v="0"/>
  </r>
  <r>
    <x v="0"/>
    <s v="bafe79ff-d7b9-4f53-8e19-f41e95d64066"/>
    <x v="0"/>
    <e v="#N/A"/>
    <e v="#N/A"/>
    <e v="#N/A"/>
    <s v="FIXED"/>
    <x v="0"/>
    <m/>
    <m/>
    <m/>
    <m/>
    <x v="0"/>
  </r>
  <r>
    <x v="11"/>
    <s v="baff276c-203b-41c2-9e52-3ef6eedc9085"/>
    <x v="0"/>
    <e v="#N/A"/>
    <e v="#N/A"/>
    <e v="#N/A"/>
    <s v="FIXED"/>
    <x v="0"/>
    <m/>
    <m/>
    <m/>
    <m/>
    <x v="0"/>
  </r>
  <r>
    <x v="2"/>
    <s v="baff31a5-b4a6-42bb-b76c-718065c17b6f"/>
    <x v="2"/>
    <s v="bpn-primgvts-01"/>
    <s v="baff31a5-b4a6-42bb-b76c-718065c17b6f"/>
    <s v="High"/>
    <s v="ACTIVE"/>
    <x v="0"/>
    <m/>
    <m/>
    <m/>
    <m/>
    <x v="0"/>
  </r>
  <r>
    <x v="7"/>
    <s v="baff9747-19e7-415b-b593-4dea2f3a0a19"/>
    <x v="0"/>
    <e v="#N/A"/>
    <e v="#N/A"/>
    <e v="#N/A"/>
    <s v="FIXED"/>
    <x v="0"/>
    <m/>
    <m/>
    <m/>
    <m/>
    <x v="0"/>
  </r>
  <r>
    <x v="9"/>
    <s v="bb00a05e-1e1f-4b1b-8b2a-c9da4d9f646f"/>
    <x v="0"/>
    <e v="#N/A"/>
    <e v="#N/A"/>
    <e v="#N/A"/>
    <s v="FIXED"/>
    <x v="0"/>
    <m/>
    <m/>
    <m/>
    <m/>
    <x v="0"/>
  </r>
  <r>
    <x v="2"/>
    <s v="bb01eb4c-4f7f-43bc-8553-0b3715adaf3a"/>
    <x v="0"/>
    <e v="#N/A"/>
    <e v="#N/A"/>
    <e v="#N/A"/>
    <s v="FIXED"/>
    <x v="0"/>
    <m/>
    <m/>
    <m/>
    <m/>
    <x v="0"/>
  </r>
  <r>
    <x v="0"/>
    <s v="bb02910d-1eba-4ecb-b639-65f8c562cc71"/>
    <x v="0"/>
    <e v="#N/A"/>
    <e v="#N/A"/>
    <e v="#N/A"/>
    <s v="FIXED"/>
    <x v="0"/>
    <m/>
    <m/>
    <m/>
    <m/>
    <x v="0"/>
  </r>
  <r>
    <x v="0"/>
    <s v="bb032e13-5886-4fdc-9bbe-058a67ec5a17"/>
    <x v="0"/>
    <e v="#N/A"/>
    <e v="#N/A"/>
    <e v="#N/A"/>
    <s v="FIXED"/>
    <x v="0"/>
    <m/>
    <m/>
    <m/>
    <m/>
    <x v="0"/>
  </r>
  <r>
    <x v="0"/>
    <s v="bb03b98e-812a-4b1c-8061-d37402de9814"/>
    <x v="0"/>
    <e v="#N/A"/>
    <e v="#N/A"/>
    <e v="#N/A"/>
    <s v="FIXED"/>
    <x v="0"/>
    <m/>
    <m/>
    <m/>
    <m/>
    <x v="0"/>
  </r>
  <r>
    <x v="0"/>
    <s v="bb03ea6b-2efa-433d-b406-35ec5ba2fcec"/>
    <x v="0"/>
    <s v="0255brnf8k2rd2d.bpna.popularinc.net"/>
    <s v="bb03ea6b-2efa-433d-b406-35ec5ba2fcec"/>
    <s v="Critical"/>
    <s v="FIXED"/>
    <x v="0"/>
    <m/>
    <m/>
    <m/>
    <m/>
    <x v="0"/>
  </r>
  <r>
    <x v="0"/>
    <s v="bb04018c-72eb-4883-b7da-7543d98076c1"/>
    <x v="0"/>
    <e v="#N/A"/>
    <e v="#N/A"/>
    <e v="#N/A"/>
    <s v="FIXED"/>
    <x v="0"/>
    <m/>
    <m/>
    <m/>
    <m/>
    <x v="0"/>
  </r>
  <r>
    <x v="0"/>
    <s v="bb05b02d-9b08-4370-ac48-fe92910e16b2"/>
    <x v="0"/>
    <e v="#N/A"/>
    <e v="#N/A"/>
    <e v="#N/A"/>
    <s v="FIXED"/>
    <x v="0"/>
    <m/>
    <m/>
    <m/>
    <m/>
    <x v="0"/>
  </r>
  <r>
    <x v="7"/>
    <s v="bb05d5d6-466d-4c7b-a5e4-f7b9261800ba"/>
    <x v="0"/>
    <e v="#N/A"/>
    <e v="#N/A"/>
    <e v="#N/A"/>
    <s v="FIXED"/>
    <x v="0"/>
    <m/>
    <m/>
    <m/>
    <m/>
    <x v="0"/>
  </r>
  <r>
    <x v="6"/>
    <s v="bb06866d-8010-42b9-b9e6-53bdd8b00ad0"/>
    <x v="1"/>
    <s v="bpn-rosetecm-05"/>
    <s v="bb06866d-8010-42b9-b9e6-53bdd8b00ad0"/>
    <s v="Medium"/>
    <s v="RESURFACED"/>
    <x v="0"/>
    <m/>
    <m/>
    <m/>
    <m/>
    <x v="0"/>
  </r>
  <r>
    <x v="0"/>
    <s v="bb0691ef-eabc-4875-8938-095f040c80c0"/>
    <x v="0"/>
    <e v="#N/A"/>
    <e v="#N/A"/>
    <e v="#N/A"/>
    <s v="FIXED"/>
    <x v="0"/>
    <m/>
    <m/>
    <m/>
    <m/>
    <x v="0"/>
  </r>
  <r>
    <x v="0"/>
    <s v="bb07605c-39c4-48a5-b6e8-607d0cec481e"/>
    <x v="0"/>
    <s v="bdwybrn3d61zd3l.bpna.popularinc.net"/>
    <s v="bb07605c-39c4-48a5-b6e8-607d0cec481e"/>
    <s v="Medium"/>
    <s v="FIXED"/>
    <x v="0"/>
    <m/>
    <m/>
    <m/>
    <m/>
    <x v="0"/>
  </r>
  <r>
    <x v="4"/>
    <s v="bb094675-bc06-4c41-9053-50136c4ba1d1"/>
    <x v="0"/>
    <e v="#N/A"/>
    <e v="#N/A"/>
    <e v="#N/A"/>
    <s v="FIXED"/>
    <x v="0"/>
    <m/>
    <m/>
    <m/>
    <m/>
    <x v="0"/>
  </r>
  <r>
    <x v="0"/>
    <s v="bb09f7ee-be46-4217-ab1c-691a581e4470"/>
    <x v="0"/>
    <e v="#N/A"/>
    <e v="#N/A"/>
    <e v="#N/A"/>
    <s v="FIXED"/>
    <x v="0"/>
    <m/>
    <m/>
    <m/>
    <m/>
    <x v="0"/>
  </r>
  <r>
    <x v="7"/>
    <s v="bb0a463c-76bf-42e5-85dc-3b437dc25b74"/>
    <x v="0"/>
    <e v="#N/A"/>
    <e v="#N/A"/>
    <e v="#N/A"/>
    <s v="FIXED"/>
    <x v="0"/>
    <m/>
    <m/>
    <m/>
    <m/>
    <x v="0"/>
  </r>
  <r>
    <x v="1"/>
    <s v="bb0b5fd4-1461-4dfc-8e70-3aff4615626a"/>
    <x v="0"/>
    <e v="#N/A"/>
    <e v="#N/A"/>
    <e v="#N/A"/>
    <s v="FIXED"/>
    <x v="0"/>
    <m/>
    <m/>
    <m/>
    <m/>
    <x v="0"/>
  </r>
  <r>
    <x v="6"/>
    <s v="bb0b6ac5-86a0-4712-8eca-d8aee71c9155"/>
    <x v="0"/>
    <e v="#N/A"/>
    <e v="#N/A"/>
    <e v="#N/A"/>
    <s v="FIXED"/>
    <x v="0"/>
    <m/>
    <m/>
    <m/>
    <m/>
    <x v="0"/>
  </r>
  <r>
    <x v="0"/>
    <s v="bb0cb4d1-8db3-4ed6-87f1-d52e8903f0a7"/>
    <x v="0"/>
    <e v="#N/A"/>
    <e v="#N/A"/>
    <e v="#N/A"/>
    <s v="FIXED"/>
    <x v="0"/>
    <m/>
    <m/>
    <m/>
    <m/>
    <x v="0"/>
  </r>
  <r>
    <x v="0"/>
    <s v="bb0dd626-012c-429c-aeab-18e5755495b6"/>
    <x v="0"/>
    <e v="#N/A"/>
    <e v="#N/A"/>
    <e v="#N/A"/>
    <s v="FIXED"/>
    <x v="0"/>
    <m/>
    <m/>
    <m/>
    <m/>
    <x v="0"/>
  </r>
  <r>
    <x v="0"/>
    <s v="bb0edbb5-01ed-4b5c-88cc-42a1916b88c7"/>
    <x v="0"/>
    <e v="#N/A"/>
    <e v="#N/A"/>
    <e v="#N/A"/>
    <s v="FIXED"/>
    <x v="0"/>
    <m/>
    <m/>
    <m/>
    <m/>
    <x v="0"/>
  </r>
  <r>
    <x v="7"/>
    <s v="bb0eeeaa-ae17-4579-a9c7-47e3df052fcb"/>
    <x v="0"/>
    <e v="#N/A"/>
    <e v="#N/A"/>
    <e v="#N/A"/>
    <s v="FIXED"/>
    <x v="0"/>
    <m/>
    <m/>
    <m/>
    <m/>
    <x v="0"/>
  </r>
  <r>
    <x v="7"/>
    <s v="bb0f21d2-122d-44f5-912d-23d553266f9e"/>
    <x v="0"/>
    <e v="#N/A"/>
    <e v="#N/A"/>
    <e v="#N/A"/>
    <s v="FIXED"/>
    <x v="0"/>
    <m/>
    <m/>
    <m/>
    <m/>
    <x v="0"/>
  </r>
  <r>
    <x v="10"/>
    <s v="bb0f7fa3-782d-44a2-8354-44da68d75ddc"/>
    <x v="2"/>
    <s v="bpn-cmtyfrbe-02"/>
    <s v="bb0f7fa3-782d-44a2-8354-44da68d75ddc"/>
    <s v="Medium"/>
    <s v="ACTIVE"/>
    <x v="0"/>
    <m/>
    <m/>
    <m/>
    <m/>
    <x v="0"/>
  </r>
  <r>
    <x v="0"/>
    <s v="bb0fe974-5347-4212-a4da-f6d61304c2d6"/>
    <x v="0"/>
    <e v="#N/A"/>
    <e v="#N/A"/>
    <e v="#N/A"/>
    <s v="FIXED"/>
    <x v="0"/>
    <m/>
    <m/>
    <m/>
    <m/>
    <x v="0"/>
  </r>
  <r>
    <x v="0"/>
    <s v="bb10825f-461f-4137-9f18-69f7e4630e11"/>
    <x v="0"/>
    <e v="#N/A"/>
    <e v="#N/A"/>
    <e v="#N/A"/>
    <s v="FIXED"/>
    <x v="0"/>
    <m/>
    <m/>
    <m/>
    <m/>
    <x v="0"/>
  </r>
  <r>
    <x v="0"/>
    <s v="bb112265-ac8f-418a-9e88-4f547a0e3b03"/>
    <x v="0"/>
    <e v="#N/A"/>
    <e v="#N/A"/>
    <e v="#N/A"/>
    <s v="FIXED"/>
    <x v="0"/>
    <m/>
    <m/>
    <m/>
    <m/>
    <x v="0"/>
  </r>
  <r>
    <x v="4"/>
    <s v="bb117183-0135-4100-91a3-aa0267b86abb"/>
    <x v="0"/>
    <s v="rosebkobfynmh2l.bpna.popularinc.net"/>
    <s v="bb117183-0135-4100-91a3-aa0267b86abb"/>
    <s v="Critical"/>
    <s v="FIXED"/>
    <x v="0"/>
    <m/>
    <m/>
    <m/>
    <m/>
    <x v="0"/>
  </r>
  <r>
    <x v="0"/>
    <s v="bb13aac3-8a73-4cae-9e61-dd9150a646fa"/>
    <x v="0"/>
    <e v="#N/A"/>
    <e v="#N/A"/>
    <e v="#N/A"/>
    <s v="FIXED"/>
    <x v="0"/>
    <m/>
    <m/>
    <m/>
    <m/>
    <x v="0"/>
  </r>
  <r>
    <x v="0"/>
    <s v="bb13d704-8218-4211-8ad5-8ab98cd82f17"/>
    <x v="0"/>
    <e v="#N/A"/>
    <e v="#N/A"/>
    <e v="#N/A"/>
    <s v="FIXED"/>
    <x v="0"/>
    <m/>
    <m/>
    <m/>
    <m/>
    <x v="0"/>
  </r>
  <r>
    <x v="0"/>
    <s v="bb1457ed-929c-422a-bdf0-dfccaffd7cbd"/>
    <x v="0"/>
    <e v="#N/A"/>
    <e v="#N/A"/>
    <e v="#N/A"/>
    <s v="FIXED"/>
    <x v="0"/>
    <m/>
    <m/>
    <m/>
    <m/>
    <x v="0"/>
  </r>
  <r>
    <x v="0"/>
    <s v="bb14781c-f61c-49e3-9dfe-e9bdff6f42d8"/>
    <x v="0"/>
    <e v="#N/A"/>
    <e v="#N/A"/>
    <e v="#N/A"/>
    <s v="FIXED"/>
    <x v="0"/>
    <m/>
    <m/>
    <m/>
    <m/>
    <x v="0"/>
  </r>
  <r>
    <x v="3"/>
    <s v="bb14d1e4-7f32-46e3-a175-99018eeae148"/>
    <x v="2"/>
    <s v="pcb-rosemx-11"/>
    <s v="bb14d1e4-7f32-46e3-a175-99018eeae148"/>
    <s v="High"/>
    <s v="ACTIVE"/>
    <x v="0"/>
    <m/>
    <m/>
    <m/>
    <m/>
    <x v="0"/>
  </r>
  <r>
    <x v="0"/>
    <s v="bb16cd5b-92d5-41e6-be29-5799e41814d2"/>
    <x v="0"/>
    <e v="#N/A"/>
    <e v="#N/A"/>
    <e v="#N/A"/>
    <s v="FIXED"/>
    <x v="0"/>
    <m/>
    <m/>
    <m/>
    <m/>
    <x v="0"/>
  </r>
  <r>
    <x v="0"/>
    <s v="bb1790e7-d9d3-45d4-98fb-5b8acb07891b"/>
    <x v="0"/>
    <e v="#N/A"/>
    <e v="#N/A"/>
    <e v="#N/A"/>
    <s v="FIXED"/>
    <x v="0"/>
    <m/>
    <m/>
    <m/>
    <m/>
    <x v="0"/>
  </r>
  <r>
    <x v="0"/>
    <s v="bb17d1fe-85fe-4fdf-86c3-5312328fca4b"/>
    <x v="0"/>
    <e v="#N/A"/>
    <e v="#N/A"/>
    <e v="#N/A"/>
    <s v="FIXED"/>
    <x v="0"/>
    <m/>
    <m/>
    <m/>
    <m/>
    <x v="0"/>
  </r>
  <r>
    <x v="0"/>
    <s v="bb18ce14-0127-439f-a2bc-ca73375420b5"/>
    <x v="0"/>
    <s v="bdwybrn5wlqp73l.bpna.popularinc.net"/>
    <s v="bb18ce14-0127-439f-a2bc-ca73375420b5"/>
    <s v="Critical"/>
    <s v="FIXED"/>
    <x v="0"/>
    <m/>
    <m/>
    <m/>
    <m/>
    <x v="0"/>
  </r>
  <r>
    <x v="0"/>
    <s v="bb18f2b7-2e10-4c51-8257-0efdfbf37a4c"/>
    <x v="0"/>
    <e v="#N/A"/>
    <e v="#N/A"/>
    <e v="#N/A"/>
    <s v="FIXED"/>
    <x v="0"/>
    <m/>
    <m/>
    <m/>
    <m/>
    <x v="0"/>
  </r>
  <r>
    <x v="0"/>
    <s v="bb199249-c3d4-4a6b-9408-635b361b5bc4"/>
    <x v="0"/>
    <e v="#N/A"/>
    <e v="#N/A"/>
    <e v="#N/A"/>
    <s v="FIXED"/>
    <x v="0"/>
    <m/>
    <m/>
    <m/>
    <m/>
    <x v="0"/>
  </r>
  <r>
    <x v="9"/>
    <s v="bb1a960c-76cd-4a3d-ab7a-8ed7f5f04b14"/>
    <x v="0"/>
    <s v="bpn-roseitts04x.bpna.popularinc.net"/>
    <s v="bb1a960c-76cd-4a3d-ab7a-8ed7f5f04b14"/>
    <s v="High"/>
    <s v="FIXED"/>
    <x v="0"/>
    <m/>
    <m/>
    <m/>
    <m/>
    <x v="0"/>
  </r>
  <r>
    <x v="10"/>
    <s v="bb1b3bc4-ab9d-4368-b3fc-07b121ed8249"/>
    <x v="2"/>
    <s v="bpn-roseacap-01"/>
    <s v="bb1b3bc4-ab9d-4368-b3fc-07b121ed8249"/>
    <s v="High"/>
    <s v="ACTIVE"/>
    <x v="0"/>
    <m/>
    <m/>
    <m/>
    <m/>
    <x v="0"/>
  </r>
  <r>
    <x v="0"/>
    <s v="bb1bf15b-df1f-4a7b-a37b-ba9fbaadbee6"/>
    <x v="0"/>
    <e v="#N/A"/>
    <e v="#N/A"/>
    <e v="#N/A"/>
    <s v="FIXED"/>
    <x v="0"/>
    <m/>
    <m/>
    <m/>
    <m/>
    <x v="0"/>
  </r>
  <r>
    <x v="0"/>
    <s v="bb1c3320-583e-444a-bd15-78d4a5a7a199"/>
    <x v="0"/>
    <e v="#N/A"/>
    <e v="#N/A"/>
    <e v="#N/A"/>
    <s v="FIXED"/>
    <x v="0"/>
    <m/>
    <m/>
    <m/>
    <m/>
    <x v="0"/>
  </r>
  <r>
    <x v="0"/>
    <s v="bb1d10b7-7b8c-4d0b-82d9-d209ec663b0c"/>
    <x v="0"/>
    <e v="#N/A"/>
    <e v="#N/A"/>
    <e v="#N/A"/>
    <s v="FIXED"/>
    <x v="0"/>
    <m/>
    <m/>
    <m/>
    <m/>
    <x v="0"/>
  </r>
  <r>
    <x v="0"/>
    <s v="bb1d9c8b-1b67-4ccd-8c2c-44c04cdc83ba"/>
    <x v="0"/>
    <s v="0092brn7pmh9n2d.bpna.popularinc.net"/>
    <s v="bb1d9c8b-1b67-4ccd-8c2c-44c04cdc83ba"/>
    <s v="Critical"/>
    <s v="FIXED"/>
    <x v="0"/>
    <m/>
    <m/>
    <m/>
    <m/>
    <x v="0"/>
  </r>
  <r>
    <x v="0"/>
    <s v="bb1ec094-abd0-481d-9de3-fc38d65442ab"/>
    <x v="0"/>
    <e v="#N/A"/>
    <e v="#N/A"/>
    <e v="#N/A"/>
    <s v="FIXED"/>
    <x v="0"/>
    <m/>
    <m/>
    <m/>
    <m/>
    <x v="0"/>
  </r>
  <r>
    <x v="2"/>
    <s v="bb20cf38-1c93-49ff-83ec-91c4ada6986b"/>
    <x v="0"/>
    <e v="#N/A"/>
    <e v="#N/A"/>
    <e v="#N/A"/>
    <s v="FIXED"/>
    <x v="0"/>
    <m/>
    <m/>
    <m/>
    <m/>
    <x v="0"/>
  </r>
  <r>
    <x v="0"/>
    <s v="bb210dc9-0fee-419b-8575-41b26a7a6077"/>
    <x v="0"/>
    <e v="#N/A"/>
    <e v="#N/A"/>
    <e v="#N/A"/>
    <s v="FIXED"/>
    <x v="0"/>
    <m/>
    <m/>
    <m/>
    <m/>
    <x v="0"/>
  </r>
  <r>
    <x v="2"/>
    <s v="bb2143ff-7665-4869-b110-d1cf3a93e6f3"/>
    <x v="0"/>
    <e v="#N/A"/>
    <e v="#N/A"/>
    <e v="#N/A"/>
    <s v="FIXED"/>
    <x v="0"/>
    <m/>
    <m/>
    <m/>
    <m/>
    <x v="0"/>
  </r>
  <r>
    <x v="0"/>
    <s v="bb21d2dd-61c0-49fd-a9da-436b4ce6587b"/>
    <x v="0"/>
    <s v="0092brn34pl7m2d.bpna.popularinc.net"/>
    <s v="bb21d2dd-61c0-49fd-a9da-436b4ce6587b"/>
    <s v="Critical"/>
    <s v="FIXED"/>
    <x v="0"/>
    <m/>
    <m/>
    <m/>
    <m/>
    <x v="0"/>
  </r>
  <r>
    <x v="4"/>
    <s v="bb223aa4-4dbf-4c17-bcd3-410a8db0bfba"/>
    <x v="0"/>
    <e v="#N/A"/>
    <e v="#N/A"/>
    <e v="#N/A"/>
    <s v="FIXED"/>
    <x v="0"/>
    <m/>
    <m/>
    <m/>
    <m/>
    <x v="0"/>
  </r>
  <r>
    <x v="1"/>
    <s v="bb233331-b898-46f3-a549-abe5bdab874a"/>
    <x v="2"/>
    <s v="bpn-0091bp-01"/>
    <s v="bb233331-b898-46f3-a549-abe5bdab874a"/>
    <s v="Medium"/>
    <s v="ACTIVE"/>
    <x v="0"/>
    <m/>
    <m/>
    <m/>
    <m/>
    <x v="0"/>
  </r>
  <r>
    <x v="4"/>
    <s v="bb24639b-aff5-4e6b-a90f-855cee63bf77"/>
    <x v="0"/>
    <e v="#N/A"/>
    <e v="#N/A"/>
    <e v="#N/A"/>
    <s v="FIXED"/>
    <x v="0"/>
    <m/>
    <m/>
    <m/>
    <m/>
    <x v="0"/>
  </r>
  <r>
    <x v="0"/>
    <s v="bb26199d-ec25-4553-90f7-1460c476cb4f"/>
    <x v="0"/>
    <e v="#N/A"/>
    <e v="#N/A"/>
    <e v="#N/A"/>
    <s v="FIXED"/>
    <x v="0"/>
    <m/>
    <m/>
    <m/>
    <m/>
    <x v="0"/>
  </r>
  <r>
    <x v="2"/>
    <s v="bb269a02-ba30-4cba-a143-8ad45cea7952"/>
    <x v="0"/>
    <e v="#N/A"/>
    <e v="#N/A"/>
    <e v="#N/A"/>
    <s v="FIXED"/>
    <x v="0"/>
    <m/>
    <m/>
    <m/>
    <m/>
    <x v="0"/>
  </r>
  <r>
    <x v="2"/>
    <s v="bb269b19-a927-4e5c-940d-84c237c84946"/>
    <x v="1"/>
    <e v="#N/A"/>
    <e v="#N/A"/>
    <e v="#N/A"/>
    <s v="RESURFACED"/>
    <x v="0"/>
    <m/>
    <m/>
    <m/>
    <m/>
    <x v="0"/>
  </r>
  <r>
    <x v="4"/>
    <s v="bb273074-227a-46e6-a2d5-dad962aa03fd"/>
    <x v="0"/>
    <e v="#N/A"/>
    <e v="#N/A"/>
    <e v="#N/A"/>
    <s v="FIXED"/>
    <x v="0"/>
    <m/>
    <m/>
    <m/>
    <m/>
    <x v="0"/>
  </r>
  <r>
    <x v="11"/>
    <s v="bb27fce6-4a68-44f9-8f96-b7b1ffea2065"/>
    <x v="0"/>
    <e v="#N/A"/>
    <e v="#N/A"/>
    <e v="#N/A"/>
    <s v="FIXED"/>
    <x v="0"/>
    <m/>
    <m/>
    <m/>
    <m/>
    <x v="0"/>
  </r>
  <r>
    <x v="0"/>
    <s v="bb2882b2-c5b2-4ca2-99ef-896b9fef8fc6"/>
    <x v="0"/>
    <e v="#N/A"/>
    <e v="#N/A"/>
    <e v="#N/A"/>
    <s v="FIXED"/>
    <x v="0"/>
    <m/>
    <m/>
    <m/>
    <m/>
    <x v="0"/>
  </r>
  <r>
    <x v="4"/>
    <s v="bb2976a9-5bb4-487e-bbfb-a94352e2b3c8"/>
    <x v="0"/>
    <e v="#N/A"/>
    <e v="#N/A"/>
    <e v="#N/A"/>
    <s v="FIXED"/>
    <x v="0"/>
    <m/>
    <m/>
    <m/>
    <m/>
    <x v="0"/>
  </r>
  <r>
    <x v="0"/>
    <s v="bb29c7c0-06c8-4293-8130-f7201febe28b"/>
    <x v="0"/>
    <e v="#N/A"/>
    <e v="#N/A"/>
    <e v="#N/A"/>
    <s v="FIXED"/>
    <x v="0"/>
    <m/>
    <m/>
    <m/>
    <m/>
    <x v="0"/>
  </r>
  <r>
    <x v="0"/>
    <s v="bb29cfe8-0150-453b-869a-b9c3291338b1"/>
    <x v="0"/>
    <e v="#N/A"/>
    <e v="#N/A"/>
    <e v="#N/A"/>
    <s v="FIXED"/>
    <x v="0"/>
    <m/>
    <m/>
    <m/>
    <m/>
    <x v="0"/>
  </r>
  <r>
    <x v="0"/>
    <s v="bb2a8388-13bf-42c3-be01-4a6242eacb8e"/>
    <x v="0"/>
    <e v="#N/A"/>
    <e v="#N/A"/>
    <e v="#N/A"/>
    <s v="FIXED"/>
    <x v="0"/>
    <m/>
    <m/>
    <m/>
    <m/>
    <x v="0"/>
  </r>
  <r>
    <x v="7"/>
    <s v="bb2b3df6-bbe2-48da-8ae2-41b8125a0b66"/>
    <x v="2"/>
    <s v="bpn-rosedb-06"/>
    <s v="bb2b3df6-bbe2-48da-8ae2-41b8125a0b66"/>
    <s v="High"/>
    <s v="ACTIVE"/>
    <x v="0"/>
    <m/>
    <m/>
    <m/>
    <m/>
    <x v="0"/>
  </r>
  <r>
    <x v="4"/>
    <s v="bb2bfc31-8a0a-4b5f-9570-84757e551860"/>
    <x v="0"/>
    <e v="#N/A"/>
    <e v="#N/A"/>
    <e v="#N/A"/>
    <s v="FIXED"/>
    <x v="0"/>
    <m/>
    <m/>
    <m/>
    <m/>
    <x v="0"/>
  </r>
  <r>
    <x v="4"/>
    <s v="bb2d96bf-ac68-47a7-ac7a-6cc19eed3ac8"/>
    <x v="0"/>
    <e v="#N/A"/>
    <e v="#N/A"/>
    <e v="#N/A"/>
    <s v="FIXED"/>
    <x v="0"/>
    <m/>
    <m/>
    <m/>
    <m/>
    <x v="0"/>
  </r>
  <r>
    <x v="0"/>
    <s v="bb2e0362-7f33-4d8a-9a56-379f637ff494"/>
    <x v="0"/>
    <e v="#N/A"/>
    <e v="#N/A"/>
    <e v="#N/A"/>
    <s v="FIXED"/>
    <x v="0"/>
    <m/>
    <m/>
    <m/>
    <m/>
    <x v="0"/>
  </r>
  <r>
    <x v="3"/>
    <s v="bb2e82a4-3756-4dca-bf28-08ee9a477370"/>
    <x v="1"/>
    <s v="bpn-rosecmdb-02"/>
    <s v="bb2e82a4-3756-4dca-bf28-08ee9a477370"/>
    <s v="Medium"/>
    <s v="RESURFACED"/>
    <x v="0"/>
    <m/>
    <m/>
    <m/>
    <m/>
    <x v="0"/>
  </r>
  <r>
    <x v="0"/>
    <s v="bb2edd04-4071-4b8d-a419-74bc2689b746"/>
    <x v="0"/>
    <e v="#N/A"/>
    <e v="#N/A"/>
    <e v="#N/A"/>
    <s v="FIXED"/>
    <x v="0"/>
    <m/>
    <m/>
    <m/>
    <m/>
    <x v="0"/>
  </r>
  <r>
    <x v="1"/>
    <s v="bb2fa27d-f9d4-4d4c-ba4f-f24dbd8d95c9"/>
    <x v="0"/>
    <e v="#N/A"/>
    <e v="#N/A"/>
    <e v="#N/A"/>
    <s v="FIXED"/>
    <x v="0"/>
    <m/>
    <m/>
    <m/>
    <m/>
    <x v="0"/>
  </r>
  <r>
    <x v="0"/>
    <s v="bb2fe93a-34b2-4a08-8c8f-744fc7288eb1"/>
    <x v="0"/>
    <e v="#N/A"/>
    <e v="#N/A"/>
    <e v="#N/A"/>
    <s v="FIXED"/>
    <x v="0"/>
    <m/>
    <m/>
    <m/>
    <m/>
    <x v="0"/>
  </r>
  <r>
    <x v="0"/>
    <s v="bb31e45c-76af-4728-a286-697b6560ac4e"/>
    <x v="0"/>
    <e v="#N/A"/>
    <e v="#N/A"/>
    <e v="#N/A"/>
    <s v="FIXED"/>
    <x v="0"/>
    <m/>
    <m/>
    <m/>
    <m/>
    <x v="0"/>
  </r>
  <r>
    <x v="0"/>
    <s v="bb3215d6-edc2-4861-be97-f72d66e7e517"/>
    <x v="0"/>
    <e v="#N/A"/>
    <e v="#N/A"/>
    <e v="#N/A"/>
    <s v="FIXED"/>
    <x v="0"/>
    <m/>
    <m/>
    <m/>
    <m/>
    <x v="0"/>
  </r>
  <r>
    <x v="0"/>
    <s v="bb330e9e-eb07-41ad-acc0-bb1c28aa47b5"/>
    <x v="0"/>
    <e v="#N/A"/>
    <e v="#N/A"/>
    <e v="#N/A"/>
    <s v="FIXED"/>
    <x v="0"/>
    <m/>
    <m/>
    <m/>
    <m/>
    <x v="0"/>
  </r>
  <r>
    <x v="0"/>
    <s v="bb333e8d-5ae4-460b-85c2-d7c454c52255"/>
    <x v="0"/>
    <e v="#N/A"/>
    <e v="#N/A"/>
    <e v="#N/A"/>
    <s v="FIXED"/>
    <x v="0"/>
    <m/>
    <m/>
    <m/>
    <m/>
    <x v="0"/>
  </r>
  <r>
    <x v="9"/>
    <s v="bb335306-a18b-4a88-a734-8c6bfc9dc330"/>
    <x v="0"/>
    <e v="#N/A"/>
    <e v="#N/A"/>
    <e v="#N/A"/>
    <s v="FIXED"/>
    <x v="0"/>
    <m/>
    <m/>
    <m/>
    <m/>
    <x v="0"/>
  </r>
  <r>
    <x v="0"/>
    <s v="bb34bb3b-5791-4d40-bfd2-2c8f4539f67d"/>
    <x v="0"/>
    <e v="#N/A"/>
    <e v="#N/A"/>
    <e v="#N/A"/>
    <s v="FIXED"/>
    <x v="0"/>
    <m/>
    <m/>
    <m/>
    <m/>
    <x v="0"/>
  </r>
  <r>
    <x v="0"/>
    <s v="bb34c69c-2115-4fe2-be36-d8ce398134c0"/>
    <x v="0"/>
    <e v="#N/A"/>
    <e v="#N/A"/>
    <e v="#N/A"/>
    <s v="FIXED"/>
    <x v="0"/>
    <m/>
    <m/>
    <m/>
    <m/>
    <x v="0"/>
  </r>
  <r>
    <x v="2"/>
    <s v="bb3535d3-778a-473d-998b-7fe2dcb353bd"/>
    <x v="2"/>
    <s v="bpn-cmtygvws-01"/>
    <s v="bb3535d3-778a-473d-998b-7fe2dcb353bd"/>
    <s v="Medium"/>
    <s v="ACTIVE"/>
    <x v="0"/>
    <m/>
    <m/>
    <m/>
    <m/>
    <x v="0"/>
  </r>
  <r>
    <x v="0"/>
    <s v="bb353823-55de-43ed-aab6-0e06aab08f91"/>
    <x v="0"/>
    <e v="#N/A"/>
    <e v="#N/A"/>
    <e v="#N/A"/>
    <s v="FIXED"/>
    <x v="0"/>
    <m/>
    <m/>
    <m/>
    <m/>
    <x v="0"/>
  </r>
  <r>
    <x v="0"/>
    <s v="bb358e70-429c-4e20-98a7-acdf970f2408"/>
    <x v="0"/>
    <e v="#N/A"/>
    <e v="#N/A"/>
    <e v="#N/A"/>
    <s v="FIXED"/>
    <x v="0"/>
    <m/>
    <m/>
    <m/>
    <m/>
    <x v="0"/>
  </r>
  <r>
    <x v="1"/>
    <s v="bb359879-8b1b-466f-9681-7992888689b7"/>
    <x v="1"/>
    <s v="bpn-rosefars-02"/>
    <s v="bb359879-8b1b-466f-9681-7992888689b7"/>
    <s v="Medium"/>
    <s v="RESURFACED"/>
    <x v="0"/>
    <m/>
    <m/>
    <m/>
    <m/>
    <x v="0"/>
  </r>
  <r>
    <x v="0"/>
    <s v="bb3633eb-f1f8-46c4-a3f4-9bd101717601"/>
    <x v="0"/>
    <s v="0095brn3xrhnd2d.bpna.popularinc.net"/>
    <s v="bb3633eb-f1f8-46c4-a3f4-9bd101717601"/>
    <s v="Critical"/>
    <s v="FIXED"/>
    <x v="0"/>
    <m/>
    <m/>
    <m/>
    <m/>
    <x v="0"/>
  </r>
  <r>
    <x v="0"/>
    <s v="bb36d1b4-0d7c-4a38-a7b8-ca59ec99bf45"/>
    <x v="0"/>
    <e v="#N/A"/>
    <e v="#N/A"/>
    <e v="#N/A"/>
    <s v="FIXED"/>
    <x v="0"/>
    <m/>
    <m/>
    <m/>
    <m/>
    <x v="0"/>
  </r>
  <r>
    <x v="0"/>
    <s v="bb371802-3591-4e20-9674-ded4fbd1bed4"/>
    <x v="0"/>
    <e v="#N/A"/>
    <e v="#N/A"/>
    <e v="#N/A"/>
    <s v="FIXED"/>
    <x v="0"/>
    <m/>
    <m/>
    <m/>
    <m/>
    <x v="0"/>
  </r>
  <r>
    <x v="0"/>
    <s v="bb378ff3-64e0-41f2-8626-2773e82c58bf"/>
    <x v="0"/>
    <s v="miambko2tlqp73l.bpna.popularinc.net"/>
    <s v="bb378ff3-64e0-41f2-8626-2773e82c58bf"/>
    <s v="Critical"/>
    <s v="FIXED"/>
    <x v="0"/>
    <m/>
    <m/>
    <m/>
    <m/>
    <x v="0"/>
  </r>
  <r>
    <x v="0"/>
    <s v="bb37fb1f-0639-436e-8fc0-956f43479729"/>
    <x v="2"/>
    <s v="0019brn14wgkb2d.bpna.popularinc.net"/>
    <s v="bb37fb1f-0639-436e-8fc0-956f43479729"/>
    <s v="Critical"/>
    <s v="ACTIVE"/>
    <x v="0"/>
    <m/>
    <m/>
    <m/>
    <m/>
    <x v="0"/>
  </r>
  <r>
    <x v="9"/>
    <s v="bb38ac81-c521-4a9e-bcd6-719545da6d41"/>
    <x v="0"/>
    <e v="#N/A"/>
    <e v="#N/A"/>
    <e v="#N/A"/>
    <s v="FIXED"/>
    <x v="0"/>
    <m/>
    <m/>
    <m/>
    <m/>
    <x v="0"/>
  </r>
  <r>
    <x v="0"/>
    <s v="bb3a65eb-5af4-4f18-b911-4c20a3a4e2f3"/>
    <x v="0"/>
    <e v="#N/A"/>
    <e v="#N/A"/>
    <e v="#N/A"/>
    <s v="FIXED"/>
    <x v="0"/>
    <m/>
    <m/>
    <m/>
    <m/>
    <x v="0"/>
  </r>
  <r>
    <x v="0"/>
    <s v="bb3ac703-d874-415c-b8c9-995b2a5ace5c"/>
    <x v="0"/>
    <e v="#N/A"/>
    <e v="#N/A"/>
    <e v="#N/A"/>
    <s v="FIXED"/>
    <x v="0"/>
    <m/>
    <m/>
    <m/>
    <m/>
    <x v="0"/>
  </r>
  <r>
    <x v="1"/>
    <s v="bb3b5247-99d2-420a-baa8-085aacb3e1a7"/>
    <x v="2"/>
    <s v="bpn-0091bp-01"/>
    <s v="bb3b5247-99d2-420a-baa8-085aacb3e1a7"/>
    <s v="Critical"/>
    <s v="ACTIVE"/>
    <x v="0"/>
    <m/>
    <m/>
    <m/>
    <m/>
    <x v="0"/>
  </r>
  <r>
    <x v="0"/>
    <s v="bb3d1f4c-2f1c-41e6-a47e-2198a39417a2"/>
    <x v="0"/>
    <e v="#N/A"/>
    <e v="#N/A"/>
    <e v="#N/A"/>
    <s v="FIXED"/>
    <x v="0"/>
    <m/>
    <m/>
    <m/>
    <m/>
    <x v="0"/>
  </r>
  <r>
    <x v="0"/>
    <s v="bb3d645f-5272-4404-868e-539bb225160b"/>
    <x v="0"/>
    <e v="#N/A"/>
    <e v="#N/A"/>
    <e v="#N/A"/>
    <s v="FIXED"/>
    <x v="0"/>
    <m/>
    <m/>
    <m/>
    <m/>
    <x v="0"/>
  </r>
  <r>
    <x v="0"/>
    <s v="bb3db45f-8380-45b7-9f97-a9390808b262"/>
    <x v="0"/>
    <s v="miambkohr7wph2l.bpna.popularinc.net"/>
    <s v="bb3db45f-8380-45b7-9f97-a9390808b262"/>
    <s v="Medium"/>
    <s v="FIXED"/>
    <x v="0"/>
    <m/>
    <m/>
    <m/>
    <m/>
    <x v="0"/>
  </r>
  <r>
    <x v="0"/>
    <s v="bb3dc174-d468-4de2-b869-f71a2ca2f87d"/>
    <x v="0"/>
    <e v="#N/A"/>
    <e v="#N/A"/>
    <e v="#N/A"/>
    <s v="FIXED"/>
    <x v="0"/>
    <m/>
    <m/>
    <m/>
    <m/>
    <x v="0"/>
  </r>
  <r>
    <x v="0"/>
    <s v="bb3ee072-a35e-434d-9906-88cb0d56dab2"/>
    <x v="0"/>
    <e v="#N/A"/>
    <e v="#N/A"/>
    <e v="#N/A"/>
    <s v="FIXED"/>
    <x v="0"/>
    <m/>
    <m/>
    <m/>
    <m/>
    <x v="0"/>
  </r>
  <r>
    <x v="0"/>
    <s v="bb3ff9fb-f59e-4ed9-b93c-01039cc19c31"/>
    <x v="0"/>
    <e v="#N/A"/>
    <e v="#N/A"/>
    <e v="#N/A"/>
    <s v="FIXED"/>
    <x v="0"/>
    <m/>
    <m/>
    <m/>
    <m/>
    <x v="0"/>
  </r>
  <r>
    <x v="11"/>
    <s v="bb40057c-3c46-4af4-b7b9-c815574d60c5"/>
    <x v="0"/>
    <e v="#N/A"/>
    <e v="#N/A"/>
    <e v="#N/A"/>
    <s v="FIXED"/>
    <x v="0"/>
    <m/>
    <m/>
    <m/>
    <m/>
    <x v="0"/>
  </r>
  <r>
    <x v="11"/>
    <s v="bb41a3d2-f0e4-473a-b733-cb6c4ecf1775"/>
    <x v="0"/>
    <e v="#N/A"/>
    <e v="#N/A"/>
    <e v="#N/A"/>
    <s v="FIXED"/>
    <x v="0"/>
    <m/>
    <m/>
    <m/>
    <m/>
    <x v="0"/>
  </r>
  <r>
    <x v="0"/>
    <s v="bb429be4-a569-4fb7-9a4c-5fca9993f7a2"/>
    <x v="0"/>
    <e v="#N/A"/>
    <e v="#N/A"/>
    <e v="#N/A"/>
    <s v="FIXED"/>
    <x v="0"/>
    <m/>
    <m/>
    <m/>
    <m/>
    <x v="0"/>
  </r>
  <r>
    <x v="10"/>
    <s v="bb42dec8-89ea-41c5-8d9f-d9d4d90530dd"/>
    <x v="0"/>
    <e v="#N/A"/>
    <e v="#N/A"/>
    <e v="#N/A"/>
    <s v="FIXED"/>
    <x v="0"/>
    <m/>
    <m/>
    <m/>
    <m/>
    <x v="0"/>
  </r>
  <r>
    <x v="0"/>
    <s v="bb435d92-f272-4106-9d3e-36d99f15bae0"/>
    <x v="0"/>
    <e v="#N/A"/>
    <e v="#N/A"/>
    <e v="#N/A"/>
    <s v="FIXED"/>
    <x v="0"/>
    <m/>
    <m/>
    <m/>
    <m/>
    <x v="0"/>
  </r>
  <r>
    <x v="0"/>
    <s v="bb44405a-8a37-4801-b606-c9f84c2ba413"/>
    <x v="0"/>
    <e v="#N/A"/>
    <e v="#N/A"/>
    <e v="#N/A"/>
    <s v="FIXED"/>
    <x v="0"/>
    <m/>
    <m/>
    <m/>
    <m/>
    <x v="0"/>
  </r>
  <r>
    <x v="0"/>
    <s v="bb445618-6dfd-4229-bb65-dcc286a2b619"/>
    <x v="0"/>
    <e v="#N/A"/>
    <e v="#N/A"/>
    <e v="#N/A"/>
    <s v="FIXED"/>
    <x v="0"/>
    <m/>
    <m/>
    <m/>
    <m/>
    <x v="0"/>
  </r>
  <r>
    <x v="0"/>
    <s v="bb4589d0-b3ca-4f19-b35a-5da6a1f94b6b"/>
    <x v="1"/>
    <e v="#N/A"/>
    <e v="#N/A"/>
    <e v="#N/A"/>
    <s v="RESURFACED"/>
    <x v="0"/>
    <m/>
    <m/>
    <m/>
    <m/>
    <x v="0"/>
  </r>
  <r>
    <x v="0"/>
    <s v="bb45bae4-e458-494a-b4d0-3ae6b56044f1"/>
    <x v="0"/>
    <e v="#N/A"/>
    <e v="#N/A"/>
    <e v="#N/A"/>
    <s v="FIXED"/>
    <x v="0"/>
    <m/>
    <m/>
    <m/>
    <m/>
    <x v="0"/>
  </r>
  <r>
    <x v="2"/>
    <s v="bb460797-2705-4ca8-81b6-269081338b44"/>
    <x v="2"/>
    <s v="bpn-primgvws-03"/>
    <s v="bb460797-2705-4ca8-81b6-269081338b44"/>
    <s v="Critical"/>
    <s v="ACTIVE"/>
    <x v="0"/>
    <m/>
    <m/>
    <m/>
    <m/>
    <x v="0"/>
  </r>
  <r>
    <x v="2"/>
    <s v="bb46a4b5-d380-49c9-906e-6dcc73fa6c50"/>
    <x v="0"/>
    <e v="#N/A"/>
    <e v="#N/A"/>
    <e v="#N/A"/>
    <s v="FIXED"/>
    <x v="0"/>
    <m/>
    <m/>
    <m/>
    <m/>
    <x v="0"/>
  </r>
  <r>
    <x v="0"/>
    <s v="bb47ede6-eb84-4762-b8b2-b77d60f243fa"/>
    <x v="0"/>
    <e v="#N/A"/>
    <e v="#N/A"/>
    <e v="#N/A"/>
    <s v="FIXED"/>
    <x v="0"/>
    <m/>
    <m/>
    <m/>
    <m/>
    <x v="0"/>
  </r>
  <r>
    <x v="3"/>
    <s v="bb48bbd4-9c97-4b19-9d50-206eeb1f43b5"/>
    <x v="2"/>
    <s v="bpn-rosedb-02"/>
    <s v="bb48bbd4-9c97-4b19-9d50-206eeb1f43b5"/>
    <s v="Medium"/>
    <s v="ACTIVE"/>
    <x v="0"/>
    <m/>
    <m/>
    <m/>
    <m/>
    <x v="0"/>
  </r>
  <r>
    <x v="0"/>
    <s v="bb499da7-3bac-44a1-b3c5-c077eb69375c"/>
    <x v="0"/>
    <e v="#N/A"/>
    <e v="#N/A"/>
    <e v="#N/A"/>
    <s v="FIXED"/>
    <x v="0"/>
    <m/>
    <m/>
    <m/>
    <m/>
    <x v="0"/>
  </r>
  <r>
    <x v="9"/>
    <s v="bb4a7e15-40c5-4831-9164-bc85d9c529f0"/>
    <x v="0"/>
    <e v="#N/A"/>
    <e v="#N/A"/>
    <e v="#N/A"/>
    <s v="FIXED"/>
    <x v="0"/>
    <m/>
    <m/>
    <m/>
    <m/>
    <x v="0"/>
  </r>
  <r>
    <x v="0"/>
    <s v="bb4ac8ab-f58e-4b6f-a558-0e5293a4ec17"/>
    <x v="0"/>
    <e v="#N/A"/>
    <e v="#N/A"/>
    <e v="#N/A"/>
    <s v="FIXED"/>
    <x v="0"/>
    <m/>
    <m/>
    <m/>
    <m/>
    <x v="0"/>
  </r>
  <r>
    <x v="10"/>
    <s v="bb4afb9e-7cb9-4f94-9381-27837e2055c8"/>
    <x v="0"/>
    <e v="#N/A"/>
    <e v="#N/A"/>
    <e v="#N/A"/>
    <s v="FIXED"/>
    <x v="0"/>
    <m/>
    <m/>
    <m/>
    <m/>
    <x v="0"/>
  </r>
  <r>
    <x v="0"/>
    <s v="bb4b3c3f-c807-4ea6-9e0c-233159fe50b3"/>
    <x v="0"/>
    <e v="#N/A"/>
    <e v="#N/A"/>
    <e v="#N/A"/>
    <s v="FIXED"/>
    <x v="0"/>
    <m/>
    <m/>
    <m/>
    <m/>
    <x v="0"/>
  </r>
  <r>
    <x v="0"/>
    <s v="bb4b4232-a59e-4726-b237-6c3a6e8e9ad5"/>
    <x v="0"/>
    <e v="#N/A"/>
    <e v="#N/A"/>
    <e v="#N/A"/>
    <s v="FIXED"/>
    <x v="0"/>
    <m/>
    <m/>
    <m/>
    <m/>
    <x v="0"/>
  </r>
  <r>
    <x v="0"/>
    <s v="bb4bdf94-220a-42bb-9e58-a857f37ac57c"/>
    <x v="0"/>
    <s v="bdwybkocwnq633l.bpna.popularinc.net"/>
    <s v="bb4bdf94-220a-42bb-9e58-a857f37ac57c"/>
    <s v="Medium"/>
    <s v="FIXED"/>
    <x v="0"/>
    <m/>
    <m/>
    <m/>
    <m/>
    <x v="0"/>
  </r>
  <r>
    <x v="0"/>
    <s v="bb4be4de-ff6e-42dc-b086-1151d5984e49"/>
    <x v="0"/>
    <e v="#N/A"/>
    <e v="#N/A"/>
    <e v="#N/A"/>
    <s v="FIXED"/>
    <x v="0"/>
    <m/>
    <m/>
    <m/>
    <m/>
    <x v="0"/>
  </r>
  <r>
    <x v="0"/>
    <s v="bb4bf448-5965-4718-b8eb-28e15b8b20f6"/>
    <x v="0"/>
    <e v="#N/A"/>
    <e v="#N/A"/>
    <e v="#N/A"/>
    <s v="FIXED"/>
    <x v="0"/>
    <m/>
    <m/>
    <m/>
    <m/>
    <x v="0"/>
  </r>
  <r>
    <x v="0"/>
    <s v="bb4c1cc3-140c-4c11-b462-ae689747f7bb"/>
    <x v="0"/>
    <e v="#N/A"/>
    <e v="#N/A"/>
    <e v="#N/A"/>
    <s v="FIXED"/>
    <x v="0"/>
    <m/>
    <m/>
    <m/>
    <m/>
    <x v="0"/>
  </r>
  <r>
    <x v="9"/>
    <s v="bb4c585c-cf46-4b9a-9e4f-a43c19b43283"/>
    <x v="0"/>
    <e v="#N/A"/>
    <e v="#N/A"/>
    <e v="#N/A"/>
    <s v="FIXED"/>
    <x v="0"/>
    <m/>
    <m/>
    <m/>
    <m/>
    <x v="0"/>
  </r>
  <r>
    <x v="0"/>
    <s v="bb4ccfbd-755e-4608-9407-1a858d4809ff"/>
    <x v="0"/>
    <e v="#N/A"/>
    <e v="#N/A"/>
    <e v="#N/A"/>
    <s v="FIXED"/>
    <x v="0"/>
    <m/>
    <m/>
    <m/>
    <m/>
    <x v="0"/>
  </r>
  <r>
    <x v="0"/>
    <s v="bb4dbdf3-958c-4fe7-a08e-5bbdc1aa0908"/>
    <x v="0"/>
    <e v="#N/A"/>
    <e v="#N/A"/>
    <e v="#N/A"/>
    <s v="FIXED"/>
    <x v="0"/>
    <m/>
    <m/>
    <m/>
    <m/>
    <x v="0"/>
  </r>
  <r>
    <x v="0"/>
    <s v="bb4e2ac5-fb11-4763-9bcf-1f1b074a8a18"/>
    <x v="0"/>
    <e v="#N/A"/>
    <e v="#N/A"/>
    <e v="#N/A"/>
    <s v="FIXED"/>
    <x v="0"/>
    <m/>
    <m/>
    <m/>
    <m/>
    <x v="0"/>
  </r>
  <r>
    <x v="0"/>
    <s v="bb4ec3a0-9ab2-4b68-afd2-fe8242e5479b"/>
    <x v="0"/>
    <e v="#N/A"/>
    <e v="#N/A"/>
    <e v="#N/A"/>
    <s v="FIXED"/>
    <x v="0"/>
    <m/>
    <m/>
    <m/>
    <m/>
    <x v="0"/>
  </r>
  <r>
    <x v="0"/>
    <s v="bb4f3e57-0dc8-49da-ab5b-f7d15abf66e1"/>
    <x v="0"/>
    <s v="0019brn14xfkb2d.bpna.popularinc.net"/>
    <s v="bb4f3e57-0dc8-49da-ab5b-f7d15abf66e1"/>
    <s v="Medium"/>
    <s v="FIXED"/>
    <x v="0"/>
    <m/>
    <m/>
    <m/>
    <m/>
    <x v="0"/>
  </r>
  <r>
    <x v="0"/>
    <s v="bb4f861e-8800-48cf-ac75-45a73542e117"/>
    <x v="0"/>
    <e v="#N/A"/>
    <e v="#N/A"/>
    <e v="#N/A"/>
    <s v="FIXED"/>
    <x v="0"/>
    <m/>
    <m/>
    <m/>
    <m/>
    <x v="0"/>
  </r>
  <r>
    <x v="0"/>
    <s v="bb51097a-cc01-4681-ba0d-62206d30ff95"/>
    <x v="0"/>
    <e v="#N/A"/>
    <e v="#N/A"/>
    <e v="#N/A"/>
    <s v="FIXED"/>
    <x v="0"/>
    <m/>
    <m/>
    <m/>
    <m/>
    <x v="0"/>
  </r>
  <r>
    <x v="0"/>
    <s v="bb51d4e3-a218-44bb-8f44-033dd7fc089a"/>
    <x v="0"/>
    <e v="#N/A"/>
    <e v="#N/A"/>
    <e v="#N/A"/>
    <s v="FIXED"/>
    <x v="0"/>
    <m/>
    <m/>
    <m/>
    <m/>
    <x v="0"/>
  </r>
  <r>
    <x v="0"/>
    <s v="bb5339f6-9f97-4ee7-82a7-f47f5220a260"/>
    <x v="0"/>
    <e v="#N/A"/>
    <e v="#N/A"/>
    <e v="#N/A"/>
    <s v="FIXED"/>
    <x v="0"/>
    <m/>
    <m/>
    <m/>
    <m/>
    <x v="0"/>
  </r>
  <r>
    <x v="4"/>
    <s v="bb534d3c-4234-4337-a808-738ebd64864f"/>
    <x v="0"/>
    <e v="#N/A"/>
    <e v="#N/A"/>
    <e v="#N/A"/>
    <s v="FIXED"/>
    <x v="0"/>
    <m/>
    <m/>
    <m/>
    <m/>
    <x v="0"/>
  </r>
  <r>
    <x v="0"/>
    <s v="bb536890-1eb4-4f2b-ae9d-59a773f339dc"/>
    <x v="0"/>
    <e v="#N/A"/>
    <e v="#N/A"/>
    <e v="#N/A"/>
    <s v="FIXED"/>
    <x v="0"/>
    <m/>
    <m/>
    <m/>
    <m/>
    <x v="0"/>
  </r>
  <r>
    <x v="2"/>
    <s v="bb53fa96-3730-47e0-a54d-0a26ba546cee"/>
    <x v="1"/>
    <s v="bpn-cmtygvrm-01"/>
    <s v="bb53fa96-3730-47e0-a54d-0a26ba546cee"/>
    <s v="Medium"/>
    <s v="RESURFACED"/>
    <x v="0"/>
    <m/>
    <m/>
    <m/>
    <m/>
    <x v="0"/>
  </r>
  <r>
    <x v="2"/>
    <s v="bb54484f-9981-40a0-964a-7c371ac4482d"/>
    <x v="2"/>
    <s v="bpn-primgvws-02"/>
    <s v="bb54484f-9981-40a0-964a-7c371ac4482d"/>
    <s v="Low"/>
    <s v="ACTIVE"/>
    <x v="0"/>
    <m/>
    <m/>
    <m/>
    <m/>
    <x v="0"/>
  </r>
  <r>
    <x v="1"/>
    <s v="bb547820-89f0-457a-aa3a-a0ea35679ee0"/>
    <x v="0"/>
    <e v="#N/A"/>
    <e v="#N/A"/>
    <e v="#N/A"/>
    <s v="FIXED"/>
    <x v="0"/>
    <m/>
    <m/>
    <m/>
    <m/>
    <x v="0"/>
  </r>
  <r>
    <x v="0"/>
    <s v="bb551e8f-1b40-4496-b38d-da7c232b9259"/>
    <x v="0"/>
    <e v="#N/A"/>
    <e v="#N/A"/>
    <e v="#N/A"/>
    <s v="FIXED"/>
    <x v="0"/>
    <m/>
    <m/>
    <m/>
    <m/>
    <x v="0"/>
  </r>
  <r>
    <x v="0"/>
    <s v="bb5533d9-5485-4e9b-ba5e-e73324da80e1"/>
    <x v="0"/>
    <e v="#N/A"/>
    <e v="#N/A"/>
    <e v="#N/A"/>
    <s v="FIXED"/>
    <x v="0"/>
    <m/>
    <m/>
    <m/>
    <m/>
    <x v="0"/>
  </r>
  <r>
    <x v="0"/>
    <s v="bb55922b-a2ef-4a32-82a5-58b894b37535"/>
    <x v="0"/>
    <e v="#N/A"/>
    <e v="#N/A"/>
    <e v="#N/A"/>
    <s v="FIXED"/>
    <x v="0"/>
    <m/>
    <m/>
    <m/>
    <m/>
    <x v="0"/>
  </r>
  <r>
    <x v="0"/>
    <s v="bb559544-a7cd-4249-a58e-fce540d62bce"/>
    <x v="0"/>
    <e v="#N/A"/>
    <e v="#N/A"/>
    <e v="#N/A"/>
    <s v="FIXED"/>
    <x v="0"/>
    <m/>
    <m/>
    <m/>
    <m/>
    <x v="0"/>
  </r>
  <r>
    <x v="10"/>
    <s v="bb5757bd-8a3e-478a-874f-1ac5601a7370"/>
    <x v="0"/>
    <e v="#N/A"/>
    <e v="#N/A"/>
    <e v="#N/A"/>
    <s v="FIXED"/>
    <x v="0"/>
    <m/>
    <m/>
    <m/>
    <m/>
    <x v="0"/>
  </r>
  <r>
    <x v="2"/>
    <s v="bb597cd2-2084-4fdd-b917-907aaddf1a89"/>
    <x v="2"/>
    <e v="#N/A"/>
    <e v="#N/A"/>
    <e v="#N/A"/>
    <s v="ACTIVE"/>
    <x v="0"/>
    <m/>
    <m/>
    <m/>
    <m/>
    <x v="0"/>
  </r>
  <r>
    <x v="11"/>
    <s v="bb5a10f6-3b56-42b0-a3b0-37e541e98c3d"/>
    <x v="0"/>
    <e v="#N/A"/>
    <e v="#N/A"/>
    <e v="#N/A"/>
    <s v="FIXED"/>
    <x v="0"/>
    <m/>
    <m/>
    <m/>
    <m/>
    <x v="0"/>
  </r>
  <r>
    <x v="0"/>
    <s v="bb5b8d97-e561-44ae-bd8f-685948740234"/>
    <x v="0"/>
    <e v="#N/A"/>
    <e v="#N/A"/>
    <e v="#N/A"/>
    <s v="FIXED"/>
    <x v="0"/>
    <m/>
    <m/>
    <m/>
    <m/>
    <x v="0"/>
  </r>
  <r>
    <x v="4"/>
    <s v="bb5b9d42-3489-4514-92fc-067d4445c12e"/>
    <x v="0"/>
    <e v="#N/A"/>
    <e v="#N/A"/>
    <e v="#N/A"/>
    <s v="FIXED"/>
    <x v="0"/>
    <m/>
    <m/>
    <m/>
    <m/>
    <x v="0"/>
  </r>
  <r>
    <x v="0"/>
    <s v="bb5bf509-795a-49ac-823e-b79490130554"/>
    <x v="0"/>
    <e v="#N/A"/>
    <e v="#N/A"/>
    <e v="#N/A"/>
    <s v="FIXED"/>
    <x v="0"/>
    <m/>
    <m/>
    <m/>
    <m/>
    <x v="0"/>
  </r>
  <r>
    <x v="2"/>
    <s v="bb5cad4d-edd5-41d5-abe0-16b77dbc1e36"/>
    <x v="0"/>
    <e v="#N/A"/>
    <e v="#N/A"/>
    <e v="#N/A"/>
    <s v="FIXED"/>
    <x v="0"/>
    <m/>
    <m/>
    <m/>
    <m/>
    <x v="0"/>
  </r>
  <r>
    <x v="0"/>
    <s v="bb5cca4e-c459-4ba2-8425-d2ef0ddc1bbe"/>
    <x v="1"/>
    <s v="rosebko1rq1x33l.bpna.popularinc.net"/>
    <s v="bb5cca4e-c459-4ba2-8425-d2ef0ddc1bbe"/>
    <s v="High"/>
    <s v="RESURFACED"/>
    <x v="0"/>
    <m/>
    <m/>
    <m/>
    <m/>
    <x v="0"/>
  </r>
  <r>
    <x v="0"/>
    <s v="bb5d66a4-b97c-4b9f-866c-655b7cc1a471"/>
    <x v="0"/>
    <s v="0006brn3xmjnd2d.bpna.popularinc.net"/>
    <s v="bb5d66a4-b97c-4b9f-866c-655b7cc1a471"/>
    <s v="High"/>
    <s v="FIXED"/>
    <x v="0"/>
    <m/>
    <m/>
    <m/>
    <m/>
    <x v="0"/>
  </r>
  <r>
    <x v="2"/>
    <s v="bb5da633-3cf6-4f14-94d3-f9c27aa16d76"/>
    <x v="3"/>
    <e v="#N/A"/>
    <e v="#N/A"/>
    <e v="#N/A"/>
    <s v="NEW"/>
    <x v="0"/>
    <m/>
    <m/>
    <m/>
    <m/>
    <x v="0"/>
  </r>
  <r>
    <x v="9"/>
    <s v="bb60c230-1f20-4783-bed9-81f1bef0c29c"/>
    <x v="1"/>
    <s v="bpn-rosedvdi-01"/>
    <s v="bb60c230-1f20-4783-bed9-81f1bef0c29c"/>
    <s v="Medium"/>
    <s v="RESURFACED"/>
    <x v="0"/>
    <m/>
    <m/>
    <m/>
    <m/>
    <x v="0"/>
  </r>
  <r>
    <x v="0"/>
    <s v="bb60ff6d-3688-49f2-989f-d3f113d56319"/>
    <x v="0"/>
    <e v="#N/A"/>
    <e v="#N/A"/>
    <e v="#N/A"/>
    <s v="FIXED"/>
    <x v="0"/>
    <m/>
    <m/>
    <m/>
    <m/>
    <x v="0"/>
  </r>
  <r>
    <x v="0"/>
    <s v="bb6138fa-af0b-483b-bae4-3f2450118512"/>
    <x v="0"/>
    <e v="#N/A"/>
    <e v="#N/A"/>
    <e v="#N/A"/>
    <s v="FIXED"/>
    <x v="0"/>
    <m/>
    <m/>
    <m/>
    <m/>
    <x v="0"/>
  </r>
  <r>
    <x v="0"/>
    <s v="bb62a90c-e2db-4443-9870-6862e9e37c46"/>
    <x v="0"/>
    <e v="#N/A"/>
    <e v="#N/A"/>
    <e v="#N/A"/>
    <s v="FIXED"/>
    <x v="0"/>
    <m/>
    <m/>
    <m/>
    <m/>
    <x v="0"/>
  </r>
  <r>
    <x v="4"/>
    <s v="bb62ff82-4135-42c3-820d-11547fc82721"/>
    <x v="0"/>
    <s v="miambko8krb8h2l.bpna.popularinc.net"/>
    <s v="bb62ff82-4135-42c3-820d-11547fc82721"/>
    <s v="Medium"/>
    <s v="FIXED"/>
    <x v="0"/>
    <m/>
    <m/>
    <m/>
    <m/>
    <x v="0"/>
  </r>
  <r>
    <x v="7"/>
    <s v="bb63f536-5a69-48f7-bac3-d37ac2685fcd"/>
    <x v="0"/>
    <e v="#N/A"/>
    <e v="#N/A"/>
    <e v="#N/A"/>
    <s v="FIXED"/>
    <x v="0"/>
    <m/>
    <m/>
    <m/>
    <m/>
    <x v="0"/>
  </r>
  <r>
    <x v="0"/>
    <s v="bb6568c5-cd0a-45c9-a085-9b04f851cfaf"/>
    <x v="0"/>
    <e v="#N/A"/>
    <e v="#N/A"/>
    <e v="#N/A"/>
    <s v="FIXED"/>
    <x v="0"/>
    <m/>
    <m/>
    <m/>
    <m/>
    <x v="0"/>
  </r>
  <r>
    <x v="6"/>
    <s v="bb659f49-df3e-4f37-8661-1f8dd6fd10ef"/>
    <x v="0"/>
    <e v="#N/A"/>
    <e v="#N/A"/>
    <e v="#N/A"/>
    <s v="FIXED"/>
    <x v="0"/>
    <m/>
    <m/>
    <m/>
    <m/>
    <x v="0"/>
  </r>
  <r>
    <x v="0"/>
    <s v="bb672a1d-e815-4661-8180-3400909ea004"/>
    <x v="0"/>
    <e v="#N/A"/>
    <e v="#N/A"/>
    <e v="#N/A"/>
    <s v="FIXED"/>
    <x v="0"/>
    <m/>
    <m/>
    <m/>
    <m/>
    <x v="0"/>
  </r>
  <r>
    <x v="0"/>
    <s v="bb692aac-a2c7-4539-88a6-956effb517ea"/>
    <x v="0"/>
    <s v="miambko2jrv4m2l"/>
    <s v="bb692aac-a2c7-4539-88a6-956effb517ea"/>
    <s v="Medium"/>
    <s v="FIXED"/>
    <x v="0"/>
    <m/>
    <m/>
    <m/>
    <m/>
    <x v="0"/>
  </r>
  <r>
    <x v="0"/>
    <s v="bb6a6b57-97d8-47fb-82f9-a874bd72c89c"/>
    <x v="0"/>
    <e v="#N/A"/>
    <e v="#N/A"/>
    <e v="#N/A"/>
    <s v="FIXED"/>
    <x v="0"/>
    <m/>
    <m/>
    <m/>
    <m/>
    <x v="0"/>
  </r>
  <r>
    <x v="2"/>
    <s v="bb6bc4f1-025b-4b6f-ba52-45c49c90be68"/>
    <x v="0"/>
    <e v="#N/A"/>
    <e v="#N/A"/>
    <e v="#N/A"/>
    <s v="FIXED"/>
    <x v="0"/>
    <m/>
    <m/>
    <m/>
    <m/>
    <x v="0"/>
  </r>
  <r>
    <x v="1"/>
    <s v="bb6d30db-1d3e-445a-9daa-94a09c48d73d"/>
    <x v="0"/>
    <e v="#N/A"/>
    <e v="#N/A"/>
    <e v="#N/A"/>
    <s v="FIXED"/>
    <x v="0"/>
    <m/>
    <m/>
    <m/>
    <m/>
    <x v="0"/>
  </r>
  <r>
    <x v="0"/>
    <s v="bb6d8992-1bf7-4f12-94c1-1435431c8f80"/>
    <x v="0"/>
    <e v="#N/A"/>
    <e v="#N/A"/>
    <e v="#N/A"/>
    <s v="FIXED"/>
    <x v="0"/>
    <m/>
    <m/>
    <m/>
    <m/>
    <x v="0"/>
  </r>
  <r>
    <x v="4"/>
    <s v="bb6dc461-3d31-4cff-9913-828cd1bb84a0"/>
    <x v="0"/>
    <e v="#N/A"/>
    <e v="#N/A"/>
    <e v="#N/A"/>
    <s v="FIXED"/>
    <x v="0"/>
    <m/>
    <m/>
    <m/>
    <m/>
    <x v="0"/>
  </r>
  <r>
    <x v="4"/>
    <s v="bb6e3d19-a22e-47d5-891c-88dded8aae57"/>
    <x v="0"/>
    <e v="#N/A"/>
    <e v="#N/A"/>
    <e v="#N/A"/>
    <s v="FIXED"/>
    <x v="0"/>
    <m/>
    <m/>
    <m/>
    <m/>
    <x v="0"/>
  </r>
  <r>
    <x v="0"/>
    <s v="bb6e4520-388e-4b7b-a2f5-3484145f1dea"/>
    <x v="0"/>
    <e v="#N/A"/>
    <e v="#N/A"/>
    <e v="#N/A"/>
    <s v="FIXED"/>
    <x v="0"/>
    <m/>
    <m/>
    <m/>
    <m/>
    <x v="0"/>
  </r>
  <r>
    <x v="9"/>
    <s v="bb6f4511-ab16-4308-ba39-48be049255a7"/>
    <x v="0"/>
    <e v="#N/A"/>
    <e v="#N/A"/>
    <e v="#N/A"/>
    <s v="FIXED"/>
    <x v="0"/>
    <m/>
    <m/>
    <m/>
    <m/>
    <x v="0"/>
  </r>
  <r>
    <x v="0"/>
    <s v="bb6f6806-23cb-45e2-945f-4e1899e4171f"/>
    <x v="0"/>
    <e v="#N/A"/>
    <e v="#N/A"/>
    <e v="#N/A"/>
    <s v="FIXED"/>
    <x v="0"/>
    <m/>
    <m/>
    <m/>
    <m/>
    <x v="0"/>
  </r>
  <r>
    <x v="4"/>
    <s v="bb6f6e41-f572-4913-87c3-3ce0b35f6ec4"/>
    <x v="0"/>
    <e v="#N/A"/>
    <e v="#N/A"/>
    <e v="#N/A"/>
    <s v="FIXED"/>
    <x v="0"/>
    <m/>
    <m/>
    <m/>
    <m/>
    <x v="0"/>
  </r>
  <r>
    <x v="0"/>
    <s v="bb6fd0a7-c8d8-406f-94e2-f259520e296b"/>
    <x v="0"/>
    <e v="#N/A"/>
    <e v="#N/A"/>
    <e v="#N/A"/>
    <s v="FIXED"/>
    <x v="0"/>
    <m/>
    <m/>
    <m/>
    <m/>
    <x v="0"/>
  </r>
  <r>
    <x v="0"/>
    <s v="bb700c8a-9bec-4004-8af7-7fe2a4b0b85a"/>
    <x v="0"/>
    <e v="#N/A"/>
    <e v="#N/A"/>
    <e v="#N/A"/>
    <s v="FIXED"/>
    <x v="0"/>
    <m/>
    <m/>
    <m/>
    <m/>
    <x v="0"/>
  </r>
  <r>
    <x v="0"/>
    <s v="bb71586a-18d8-445d-ace6-6523f05fb11f"/>
    <x v="0"/>
    <e v="#N/A"/>
    <e v="#N/A"/>
    <e v="#N/A"/>
    <s v="FIXED"/>
    <x v="0"/>
    <m/>
    <m/>
    <m/>
    <m/>
    <x v="0"/>
  </r>
  <r>
    <x v="9"/>
    <s v="bb7264be-35f4-4519-8ecc-59c5e5812514"/>
    <x v="0"/>
    <e v="#N/A"/>
    <e v="#N/A"/>
    <e v="#N/A"/>
    <s v="FIXED"/>
    <x v="0"/>
    <m/>
    <m/>
    <m/>
    <m/>
    <x v="0"/>
  </r>
  <r>
    <x v="0"/>
    <s v="bb7358f4-2517-4e39-91a0-81bed99b386a"/>
    <x v="2"/>
    <s v="rosebrn99kvqn2l.bpna.popularinc.net"/>
    <s v="bb7358f4-2517-4e39-91a0-81bed99b386a"/>
    <s v="High"/>
    <s v="ACTIVE"/>
    <x v="0"/>
    <m/>
    <m/>
    <m/>
    <m/>
    <x v="0"/>
  </r>
  <r>
    <x v="0"/>
    <s v="bb73656b-57ba-4266-ad3c-36ed272fd929"/>
    <x v="1"/>
    <s v="miambkohb729y2l"/>
    <s v="bb73656b-57ba-4266-ad3c-36ed272fd929"/>
    <s v="High"/>
    <s v="RESURFACED"/>
    <x v="0"/>
    <m/>
    <m/>
    <m/>
    <m/>
    <x v="0"/>
  </r>
  <r>
    <x v="6"/>
    <s v="bb73d98e-8c08-442e-950e-7e53cea1e695"/>
    <x v="2"/>
    <s v="bpn-roseclts-03"/>
    <s v="bb73d98e-8c08-442e-950e-7e53cea1e695"/>
    <s v="High"/>
    <s v="ACTIVE"/>
    <x v="0"/>
    <m/>
    <m/>
    <m/>
    <m/>
    <x v="0"/>
  </r>
  <r>
    <x v="2"/>
    <s v="bb7620d9-bb38-4cf6-859c-23f593aeb88a"/>
    <x v="0"/>
    <e v="#N/A"/>
    <e v="#N/A"/>
    <e v="#N/A"/>
    <s v="FIXED"/>
    <x v="0"/>
    <m/>
    <m/>
    <m/>
    <m/>
    <x v="0"/>
  </r>
  <r>
    <x v="1"/>
    <s v="bb7669cb-98cb-441d-98fd-989415acee78"/>
    <x v="0"/>
    <s v="bpn-miamdgnd-01"/>
    <s v="bb7669cb-98cb-441d-98fd-989415acee78"/>
    <s v="Critical"/>
    <s v="FIXED"/>
    <x v="0"/>
    <m/>
    <m/>
    <m/>
    <m/>
    <x v="0"/>
  </r>
  <r>
    <x v="1"/>
    <s v="bb7816b4-d2ae-4190-a124-c55785dd9dfe"/>
    <x v="0"/>
    <e v="#N/A"/>
    <e v="#N/A"/>
    <e v="#N/A"/>
    <s v="FIXED"/>
    <x v="0"/>
    <m/>
    <m/>
    <m/>
    <m/>
    <x v="0"/>
  </r>
  <r>
    <x v="0"/>
    <s v="bb791a53-d141-49e1-b127-ea05497695ed"/>
    <x v="0"/>
    <e v="#N/A"/>
    <e v="#N/A"/>
    <e v="#N/A"/>
    <s v="FIXED"/>
    <x v="0"/>
    <m/>
    <m/>
    <m/>
    <m/>
    <x v="0"/>
  </r>
  <r>
    <x v="1"/>
    <s v="bb79ae1a-e759-447b-8e89-15ebaf4a64cc"/>
    <x v="2"/>
    <s v="bpn-rosecbws-02"/>
    <s v="bb79ae1a-e759-447b-8e89-15ebaf4a64cc"/>
    <s v="Medium"/>
    <s v="ACTIVE"/>
    <x v="0"/>
    <m/>
    <m/>
    <m/>
    <m/>
    <x v="0"/>
  </r>
  <r>
    <x v="0"/>
    <s v="bb7b0b5f-5869-4d7f-ac3c-0622e93a2120"/>
    <x v="0"/>
    <e v="#N/A"/>
    <e v="#N/A"/>
    <e v="#N/A"/>
    <s v="FIXED"/>
    <x v="0"/>
    <m/>
    <m/>
    <m/>
    <m/>
    <x v="0"/>
  </r>
  <r>
    <x v="0"/>
    <s v="bb7b0fb2-5793-4b81-9dfd-7060e6d72092"/>
    <x v="0"/>
    <e v="#N/A"/>
    <e v="#N/A"/>
    <e v="#N/A"/>
    <s v="FIXED"/>
    <x v="0"/>
    <m/>
    <m/>
    <m/>
    <m/>
    <x v="0"/>
  </r>
  <r>
    <x v="1"/>
    <s v="bb7c322f-cc8f-499a-b71b-53c3e6f4355c"/>
    <x v="0"/>
    <e v="#N/A"/>
    <e v="#N/A"/>
    <e v="#N/A"/>
    <s v="FIXED"/>
    <x v="0"/>
    <m/>
    <m/>
    <m/>
    <m/>
    <x v="0"/>
  </r>
  <r>
    <x v="0"/>
    <s v="bb7c4877-ff76-49ee-9a21-500e066ab56d"/>
    <x v="0"/>
    <e v="#N/A"/>
    <e v="#N/A"/>
    <e v="#N/A"/>
    <s v="FIXED"/>
    <x v="0"/>
    <m/>
    <m/>
    <m/>
    <m/>
    <x v="0"/>
  </r>
  <r>
    <x v="0"/>
    <s v="bb7e451a-6b82-4f04-9f54-87cf1cb93770"/>
    <x v="0"/>
    <e v="#N/A"/>
    <e v="#N/A"/>
    <e v="#N/A"/>
    <s v="FIXED"/>
    <x v="0"/>
    <m/>
    <m/>
    <m/>
    <m/>
    <x v="0"/>
  </r>
  <r>
    <x v="7"/>
    <s v="bb7e87ac-c54b-4159-914c-42e579469dac"/>
    <x v="0"/>
    <e v="#N/A"/>
    <e v="#N/A"/>
    <e v="#N/A"/>
    <s v="FIXED"/>
    <x v="0"/>
    <m/>
    <m/>
    <m/>
    <m/>
    <x v="0"/>
  </r>
  <r>
    <x v="0"/>
    <s v="bb7f2197-b287-4d07-af3a-713973d575cb"/>
    <x v="0"/>
    <e v="#N/A"/>
    <e v="#N/A"/>
    <e v="#N/A"/>
    <s v="FIXED"/>
    <x v="0"/>
    <m/>
    <m/>
    <m/>
    <m/>
    <x v="0"/>
  </r>
  <r>
    <x v="0"/>
    <s v="bb7f3e1b-cd4c-48d2-9c76-736fd7f425fe"/>
    <x v="0"/>
    <e v="#N/A"/>
    <e v="#N/A"/>
    <e v="#N/A"/>
    <s v="FIXED"/>
    <x v="0"/>
    <m/>
    <m/>
    <m/>
    <m/>
    <x v="0"/>
  </r>
  <r>
    <x v="0"/>
    <s v="bb7f5bd3-20b9-47e6-b026-88d9b72da5c4"/>
    <x v="0"/>
    <e v="#N/A"/>
    <e v="#N/A"/>
    <e v="#N/A"/>
    <s v="FIXED"/>
    <x v="0"/>
    <m/>
    <m/>
    <m/>
    <m/>
    <x v="0"/>
  </r>
  <r>
    <x v="2"/>
    <s v="bb803e7d-bb3c-4e4f-b47d-2e7abb295f5d"/>
    <x v="0"/>
    <e v="#N/A"/>
    <e v="#N/A"/>
    <e v="#N/A"/>
    <s v="FIXED"/>
    <x v="0"/>
    <m/>
    <m/>
    <m/>
    <m/>
    <x v="0"/>
  </r>
  <r>
    <x v="0"/>
    <s v="bb80a766-79d4-428c-ac84-e212077d7b2c"/>
    <x v="0"/>
    <e v="#N/A"/>
    <e v="#N/A"/>
    <e v="#N/A"/>
    <s v="FIXED"/>
    <x v="0"/>
    <m/>
    <m/>
    <m/>
    <m/>
    <x v="0"/>
  </r>
  <r>
    <x v="2"/>
    <s v="bb80e54d-f2ff-46ad-b3e6-c756c2a20bdb"/>
    <x v="0"/>
    <e v="#N/A"/>
    <e v="#N/A"/>
    <e v="#N/A"/>
    <s v="FIXED"/>
    <x v="0"/>
    <m/>
    <m/>
    <m/>
    <m/>
    <x v="0"/>
  </r>
  <r>
    <x v="0"/>
    <s v="bb8112e9-53ae-4412-aedc-5719484fa530"/>
    <x v="2"/>
    <s v="0001brn3xzhnd2d.bpna.popularinc.net"/>
    <s v="bb8112e9-53ae-4412-aedc-5719484fa530"/>
    <s v="High"/>
    <s v="ACTIVE"/>
    <x v="0"/>
    <m/>
    <m/>
    <m/>
    <m/>
    <x v="0"/>
  </r>
  <r>
    <x v="4"/>
    <s v="bb811e4b-0823-4dd2-af5b-26ad11f5ded0"/>
    <x v="0"/>
    <e v="#N/A"/>
    <e v="#N/A"/>
    <e v="#N/A"/>
    <s v="FIXED"/>
    <x v="0"/>
    <m/>
    <m/>
    <m/>
    <m/>
    <x v="0"/>
  </r>
  <r>
    <x v="4"/>
    <s v="bb858d4e-c256-44fd-ba93-972cc991d180"/>
    <x v="0"/>
    <s v="miambko8krb8h2l.bpna.popularinc.net"/>
    <s v="bb858d4e-c256-44fd-ba93-972cc991d180"/>
    <s v="High"/>
    <s v="FIXED"/>
    <x v="0"/>
    <m/>
    <m/>
    <m/>
    <m/>
    <x v="0"/>
  </r>
  <r>
    <x v="0"/>
    <s v="bb868179-b9ba-401c-8fc3-d57a742e7253"/>
    <x v="0"/>
    <e v="#N/A"/>
    <e v="#N/A"/>
    <e v="#N/A"/>
    <s v="FIXED"/>
    <x v="0"/>
    <m/>
    <m/>
    <m/>
    <m/>
    <x v="0"/>
  </r>
  <r>
    <x v="1"/>
    <s v="bb874859-9dc6-42a4-b8f9-1d118131e5d4"/>
    <x v="0"/>
    <e v="#N/A"/>
    <e v="#N/A"/>
    <e v="#N/A"/>
    <s v="FIXED"/>
    <x v="0"/>
    <m/>
    <m/>
    <m/>
    <m/>
    <x v="0"/>
  </r>
  <r>
    <x v="7"/>
    <s v="bb87e93e-1919-4134-ae1f-ea270d4a3eff"/>
    <x v="2"/>
    <s v="bpn-roseirps-04"/>
    <s v="bb87e93e-1919-4134-ae1f-ea270d4a3eff"/>
    <s v="Medium"/>
    <s v="ACTIVE"/>
    <x v="0"/>
    <m/>
    <m/>
    <m/>
    <m/>
    <x v="0"/>
  </r>
  <r>
    <x v="0"/>
    <s v="bb882e00-f8aa-49f5-acba-002f5b09748e"/>
    <x v="0"/>
    <e v="#N/A"/>
    <e v="#N/A"/>
    <e v="#N/A"/>
    <s v="FIXED"/>
    <x v="0"/>
    <m/>
    <m/>
    <m/>
    <m/>
    <x v="0"/>
  </r>
  <r>
    <x v="0"/>
    <s v="bb88c772-554d-4a8e-a34e-4976906319ae"/>
    <x v="0"/>
    <e v="#N/A"/>
    <e v="#N/A"/>
    <e v="#N/A"/>
    <s v="FIXED"/>
    <x v="0"/>
    <m/>
    <m/>
    <m/>
    <m/>
    <x v="0"/>
  </r>
  <r>
    <x v="4"/>
    <s v="bb8a7a42-f73e-42d4-b269-a10a7d97b3ad"/>
    <x v="0"/>
    <e v="#N/A"/>
    <e v="#N/A"/>
    <e v="#N/A"/>
    <s v="FIXED"/>
    <x v="0"/>
    <m/>
    <m/>
    <m/>
    <m/>
    <x v="0"/>
  </r>
  <r>
    <x v="0"/>
    <s v="bb8a7ead-d35e-4470-b283-045874f39f82"/>
    <x v="0"/>
    <e v="#N/A"/>
    <e v="#N/A"/>
    <e v="#N/A"/>
    <s v="FIXED"/>
    <x v="0"/>
    <m/>
    <m/>
    <m/>
    <m/>
    <x v="0"/>
  </r>
  <r>
    <x v="0"/>
    <s v="bb8ad394-5964-4c20-9c4d-3e9f58930bcf"/>
    <x v="0"/>
    <e v="#N/A"/>
    <e v="#N/A"/>
    <e v="#N/A"/>
    <s v="FIXED"/>
    <x v="0"/>
    <m/>
    <m/>
    <m/>
    <m/>
    <x v="0"/>
  </r>
  <r>
    <x v="0"/>
    <s v="bb8bcfb6-3b27-4f02-a8a1-9e1879f8bf93"/>
    <x v="0"/>
    <e v="#N/A"/>
    <e v="#N/A"/>
    <e v="#N/A"/>
    <s v="FIXED"/>
    <x v="0"/>
    <m/>
    <m/>
    <m/>
    <m/>
    <x v="0"/>
  </r>
  <r>
    <x v="4"/>
    <s v="bb8bfb74-7d5e-4a45-8f84-be3b6e413082"/>
    <x v="0"/>
    <e v="#N/A"/>
    <e v="#N/A"/>
    <e v="#N/A"/>
    <s v="FIXED"/>
    <x v="0"/>
    <m/>
    <m/>
    <m/>
    <m/>
    <x v="0"/>
  </r>
  <r>
    <x v="0"/>
    <s v="bb8c4a04-e423-4476-b860-057a8e7aa953"/>
    <x v="0"/>
    <e v="#N/A"/>
    <e v="#N/A"/>
    <e v="#N/A"/>
    <s v="FIXED"/>
    <x v="0"/>
    <m/>
    <m/>
    <m/>
    <m/>
    <x v="0"/>
  </r>
  <r>
    <x v="0"/>
    <s v="bb8c7df7-2b59-4846-a01e-9b7bc96cfd4a"/>
    <x v="0"/>
    <e v="#N/A"/>
    <e v="#N/A"/>
    <e v="#N/A"/>
    <s v="FIXED"/>
    <x v="0"/>
    <m/>
    <m/>
    <m/>
    <m/>
    <x v="0"/>
  </r>
  <r>
    <x v="0"/>
    <s v="bb8d9239-c2ab-4b83-8736-4ba0004e34c6"/>
    <x v="0"/>
    <e v="#N/A"/>
    <e v="#N/A"/>
    <e v="#N/A"/>
    <s v="FIXED"/>
    <x v="0"/>
    <m/>
    <m/>
    <m/>
    <m/>
    <x v="0"/>
  </r>
  <r>
    <x v="0"/>
    <s v="bb8e877a-0480-4a2d-86c0-27e022a57eef"/>
    <x v="0"/>
    <s v="bdwybrn7lc5zd3l.bpna.popularinc.net"/>
    <s v="bb8e877a-0480-4a2d-86c0-27e022a57eef"/>
    <s v="Critical"/>
    <s v="FIXED"/>
    <x v="0"/>
    <m/>
    <m/>
    <m/>
    <m/>
    <x v="0"/>
  </r>
  <r>
    <x v="2"/>
    <s v="bb8ead0b-5d23-43e8-8c85-cd2f72203769"/>
    <x v="0"/>
    <e v="#N/A"/>
    <e v="#N/A"/>
    <e v="#N/A"/>
    <s v="FIXED"/>
    <x v="0"/>
    <m/>
    <m/>
    <m/>
    <m/>
    <x v="0"/>
  </r>
  <r>
    <x v="0"/>
    <s v="bb8ec2c9-9fc6-432a-bcef-4d58e1c011f9"/>
    <x v="0"/>
    <e v="#N/A"/>
    <e v="#N/A"/>
    <e v="#N/A"/>
    <s v="FIXED"/>
    <x v="0"/>
    <m/>
    <m/>
    <m/>
    <m/>
    <x v="0"/>
  </r>
  <r>
    <x v="0"/>
    <s v="bb9084e0-9c8f-46ca-85ef-17eeef0ee5e9"/>
    <x v="0"/>
    <e v="#N/A"/>
    <e v="#N/A"/>
    <e v="#N/A"/>
    <s v="FIXED"/>
    <x v="0"/>
    <m/>
    <m/>
    <m/>
    <m/>
    <x v="0"/>
  </r>
  <r>
    <x v="0"/>
    <s v="bb909628-c85c-4da4-986d-14aef96515f5"/>
    <x v="0"/>
    <s v="bdwybko59ys6s2l.bpna.popularinc.net"/>
    <s v="bb909628-c85c-4da4-986d-14aef96515f5"/>
    <s v="High"/>
    <s v="FIXED"/>
    <x v="0"/>
    <m/>
    <m/>
    <m/>
    <m/>
    <x v="0"/>
  </r>
  <r>
    <x v="0"/>
    <s v="bb90a3d2-141c-47ff-8b4e-199b81c7e838"/>
    <x v="0"/>
    <e v="#N/A"/>
    <e v="#N/A"/>
    <e v="#N/A"/>
    <s v="FIXED"/>
    <x v="0"/>
    <m/>
    <m/>
    <m/>
    <m/>
    <x v="0"/>
  </r>
  <r>
    <x v="0"/>
    <s v="bb9333ba-0b14-47ff-a9ed-f349777ecb20"/>
    <x v="0"/>
    <s v="bdwybko8c597g3l.bpna.popularinc.net"/>
    <s v="bb9333ba-0b14-47ff-a9ed-f349777ecb20"/>
    <s v="Critical"/>
    <s v="FIXED"/>
    <x v="0"/>
    <m/>
    <m/>
    <m/>
    <m/>
    <x v="0"/>
  </r>
  <r>
    <x v="0"/>
    <s v="bb956710-e2cf-448e-964f-0c5b470fab42"/>
    <x v="0"/>
    <e v="#N/A"/>
    <e v="#N/A"/>
    <e v="#N/A"/>
    <s v="FIXED"/>
    <x v="0"/>
    <m/>
    <m/>
    <m/>
    <m/>
    <x v="0"/>
  </r>
  <r>
    <x v="0"/>
    <s v="bb95f67f-e9d8-4417-bb36-34e0064b9cf8"/>
    <x v="0"/>
    <e v="#N/A"/>
    <e v="#N/A"/>
    <e v="#N/A"/>
    <s v="FIXED"/>
    <x v="0"/>
    <m/>
    <m/>
    <m/>
    <m/>
    <x v="0"/>
  </r>
  <r>
    <x v="0"/>
    <s v="bb96981a-7437-41a9-81c4-0706f0d36d43"/>
    <x v="0"/>
    <e v="#N/A"/>
    <e v="#N/A"/>
    <e v="#N/A"/>
    <s v="FIXED"/>
    <x v="0"/>
    <m/>
    <m/>
    <m/>
    <m/>
    <x v="0"/>
  </r>
  <r>
    <x v="7"/>
    <s v="bb96a1aa-23d9-4b60-800d-85ba2de6611c"/>
    <x v="0"/>
    <e v="#N/A"/>
    <e v="#N/A"/>
    <e v="#N/A"/>
    <s v="FIXED"/>
    <x v="0"/>
    <m/>
    <m/>
    <m/>
    <m/>
    <x v="0"/>
  </r>
  <r>
    <x v="0"/>
    <s v="bb96eb20-947f-4b6d-a97f-8fda583db70d"/>
    <x v="0"/>
    <e v="#N/A"/>
    <e v="#N/A"/>
    <e v="#N/A"/>
    <s v="FIXED"/>
    <x v="0"/>
    <m/>
    <m/>
    <m/>
    <m/>
    <x v="0"/>
  </r>
  <r>
    <x v="0"/>
    <s v="bb96edf1-e55a-4a83-88f0-9995f9ac3a09"/>
    <x v="0"/>
    <e v="#N/A"/>
    <e v="#N/A"/>
    <e v="#N/A"/>
    <s v="FIXED"/>
    <x v="0"/>
    <m/>
    <m/>
    <m/>
    <m/>
    <x v="0"/>
  </r>
  <r>
    <x v="2"/>
    <s v="bb979c10-05e8-4b76-9697-48cb80a0c733"/>
    <x v="0"/>
    <e v="#N/A"/>
    <e v="#N/A"/>
    <e v="#N/A"/>
    <s v="FIXED"/>
    <x v="0"/>
    <m/>
    <m/>
    <m/>
    <m/>
    <x v="0"/>
  </r>
  <r>
    <x v="6"/>
    <s v="bb99c92a-22b1-4110-9789-2190b8bab2d5"/>
    <x v="2"/>
    <s v="bpn-primdev-01"/>
    <s v="bb99c92a-22b1-4110-9789-2190b8bab2d5"/>
    <s v="High"/>
    <s v="ACTIVE"/>
    <x v="0"/>
    <m/>
    <m/>
    <m/>
    <m/>
    <x v="0"/>
  </r>
  <r>
    <x v="1"/>
    <s v="bb9c63a6-8a5a-47b8-b914-8887206656f5"/>
    <x v="0"/>
    <e v="#N/A"/>
    <e v="#N/A"/>
    <e v="#N/A"/>
    <s v="FIXED"/>
    <x v="0"/>
    <m/>
    <m/>
    <m/>
    <m/>
    <x v="0"/>
  </r>
  <r>
    <x v="11"/>
    <s v="bb9d619d-a0f0-4f58-927f-93431ac2fb11"/>
    <x v="0"/>
    <e v="#N/A"/>
    <e v="#N/A"/>
    <e v="#N/A"/>
    <s v="FIXED"/>
    <x v="0"/>
    <m/>
    <m/>
    <m/>
    <m/>
    <x v="0"/>
  </r>
  <r>
    <x v="0"/>
    <s v="bb9d7f62-d461-4b23-bf7d-9804b86ba42b"/>
    <x v="0"/>
    <e v="#N/A"/>
    <e v="#N/A"/>
    <e v="#N/A"/>
    <s v="FIXED"/>
    <x v="0"/>
    <m/>
    <m/>
    <m/>
    <m/>
    <x v="0"/>
  </r>
  <r>
    <x v="4"/>
    <s v="bb9d9835-ad21-45f6-a16f-73a589dd6220"/>
    <x v="0"/>
    <e v="#N/A"/>
    <e v="#N/A"/>
    <e v="#N/A"/>
    <s v="FIXED"/>
    <x v="0"/>
    <m/>
    <m/>
    <m/>
    <m/>
    <x v="0"/>
  </r>
  <r>
    <x v="0"/>
    <s v="bb9e5c29-fe7e-4cc2-b6f8-1690e36da130"/>
    <x v="0"/>
    <e v="#N/A"/>
    <e v="#N/A"/>
    <e v="#N/A"/>
    <s v="FIXED"/>
    <x v="0"/>
    <m/>
    <m/>
    <m/>
    <m/>
    <x v="0"/>
  </r>
  <r>
    <x v="0"/>
    <s v="bb9e6c22-ef60-48cc-aa22-45148e79c5dc"/>
    <x v="2"/>
    <s v="0258brn84p1sd2d"/>
    <s v="bb9e6c22-ef60-48cc-aa22-45148e79c5dc"/>
    <s v="High"/>
    <s v="ACTIVE"/>
    <x v="0"/>
    <m/>
    <m/>
    <m/>
    <m/>
    <x v="0"/>
  </r>
  <r>
    <x v="7"/>
    <s v="bb9e82c6-fcb3-4b04-a40d-a582cb090b62"/>
    <x v="1"/>
    <s v="bpn-rosefrmq-01"/>
    <s v="bb9e82c6-fcb3-4b04-a40d-a582cb090b62"/>
    <s v="Medium"/>
    <s v="RESURFACED"/>
    <x v="0"/>
    <m/>
    <m/>
    <m/>
    <m/>
    <x v="0"/>
  </r>
  <r>
    <x v="1"/>
    <s v="bb9e888a-fd98-4253-820b-f85fc9536a38"/>
    <x v="0"/>
    <e v="#N/A"/>
    <e v="#N/A"/>
    <e v="#N/A"/>
    <s v="FIXED"/>
    <x v="0"/>
    <m/>
    <m/>
    <m/>
    <m/>
    <x v="0"/>
  </r>
  <r>
    <x v="4"/>
    <s v="bb9f5f4a-e00f-4b6c-a563-f4e9e76515f3"/>
    <x v="0"/>
    <e v="#N/A"/>
    <e v="#N/A"/>
    <e v="#N/A"/>
    <s v="FIXED"/>
    <x v="0"/>
    <m/>
    <m/>
    <m/>
    <m/>
    <x v="0"/>
  </r>
  <r>
    <x v="0"/>
    <s v="bb9fbdb2-c125-4b83-8ea7-4c09c4bdd0c4"/>
    <x v="0"/>
    <s v="0051brn3xpmnd2d.bpna.popularinc.net"/>
    <s v="bb9fbdb2-c125-4b83-8ea7-4c09c4bdd0c4"/>
    <s v="High"/>
    <s v="FIXED"/>
    <x v="0"/>
    <m/>
    <m/>
    <m/>
    <m/>
    <x v="0"/>
  </r>
  <r>
    <x v="2"/>
    <s v="bba0471b-80a1-4da0-9efd-e4b3719ca45d"/>
    <x v="0"/>
    <e v="#N/A"/>
    <e v="#N/A"/>
    <e v="#N/A"/>
    <s v="FIXED"/>
    <x v="0"/>
    <m/>
    <m/>
    <m/>
    <m/>
    <x v="0"/>
  </r>
  <r>
    <x v="1"/>
    <s v="bba0893d-67bb-4b87-b69d-ac9e4b1cea09"/>
    <x v="1"/>
    <s v="bpn-rosewrrc-03"/>
    <s v="bba0893d-67bb-4b87-b69d-ac9e4b1cea09"/>
    <s v="High"/>
    <s v="RESURFACED"/>
    <x v="0"/>
    <m/>
    <m/>
    <m/>
    <m/>
    <x v="0"/>
  </r>
  <r>
    <x v="2"/>
    <s v="bba0cfed-8ca5-407a-96ad-ff64676c14c7"/>
    <x v="0"/>
    <e v="#N/A"/>
    <e v="#N/A"/>
    <e v="#N/A"/>
    <s v="FIXED"/>
    <x v="0"/>
    <m/>
    <m/>
    <m/>
    <m/>
    <x v="0"/>
  </r>
  <r>
    <x v="2"/>
    <s v="bba0e8a7-7d97-4cda-b888-1c1818d31715"/>
    <x v="0"/>
    <e v="#N/A"/>
    <e v="#N/A"/>
    <e v="#N/A"/>
    <s v="FIXED"/>
    <x v="0"/>
    <m/>
    <m/>
    <m/>
    <m/>
    <x v="0"/>
  </r>
  <r>
    <x v="4"/>
    <s v="bba111c7-2972-43aa-b565-4d6e7a87f9b9"/>
    <x v="0"/>
    <e v="#N/A"/>
    <e v="#N/A"/>
    <e v="#N/A"/>
    <s v="FIXED"/>
    <x v="0"/>
    <m/>
    <m/>
    <m/>
    <m/>
    <x v="0"/>
  </r>
  <r>
    <x v="0"/>
    <s v="bba29fe4-b35f-40b1-ad60-d72163d34954"/>
    <x v="0"/>
    <e v="#N/A"/>
    <e v="#N/A"/>
    <e v="#N/A"/>
    <s v="FIXED"/>
    <x v="0"/>
    <m/>
    <m/>
    <m/>
    <m/>
    <x v="0"/>
  </r>
  <r>
    <x v="0"/>
    <s v="bba37700-bf65-48c8-b985-b51b784076aa"/>
    <x v="0"/>
    <e v="#N/A"/>
    <e v="#N/A"/>
    <e v="#N/A"/>
    <s v="FIXED"/>
    <x v="0"/>
    <m/>
    <m/>
    <m/>
    <m/>
    <x v="0"/>
  </r>
  <r>
    <x v="2"/>
    <s v="bba4c8b7-11f1-4835-9045-728c771664af"/>
    <x v="0"/>
    <e v="#N/A"/>
    <e v="#N/A"/>
    <e v="#N/A"/>
    <s v="FIXED"/>
    <x v="0"/>
    <m/>
    <m/>
    <m/>
    <m/>
    <x v="0"/>
  </r>
  <r>
    <x v="0"/>
    <s v="bba59424-9fd6-4d98-a5c7-b7993b77528f"/>
    <x v="0"/>
    <e v="#N/A"/>
    <e v="#N/A"/>
    <e v="#N/A"/>
    <s v="FIXED"/>
    <x v="0"/>
    <m/>
    <m/>
    <m/>
    <m/>
    <x v="0"/>
  </r>
  <r>
    <x v="5"/>
    <s v="bba61fbc-f6d5-4b97-afd7-9e0184ed787a"/>
    <x v="2"/>
    <s v="bpn-rosedvdb-04"/>
    <s v="bba61fbc-f6d5-4b97-afd7-9e0184ed787a"/>
    <s v="High"/>
    <s v="ACTIVE"/>
    <x v="0"/>
    <m/>
    <m/>
    <m/>
    <m/>
    <x v="0"/>
  </r>
  <r>
    <x v="0"/>
    <s v="bba65ea2-8f5d-47d6-8211-9b39ee0d8a57"/>
    <x v="0"/>
    <e v="#N/A"/>
    <e v="#N/A"/>
    <e v="#N/A"/>
    <s v="FIXED"/>
    <x v="0"/>
    <m/>
    <m/>
    <m/>
    <m/>
    <x v="0"/>
  </r>
  <r>
    <x v="0"/>
    <s v="bba6a9d8-a510-42bd-a084-17540494a6ca"/>
    <x v="0"/>
    <e v="#N/A"/>
    <e v="#N/A"/>
    <e v="#N/A"/>
    <s v="FIXED"/>
    <x v="0"/>
    <m/>
    <m/>
    <m/>
    <m/>
    <x v="0"/>
  </r>
  <r>
    <x v="0"/>
    <s v="bba6e6f4-9d86-44b0-be93-bd0dcddd6c9a"/>
    <x v="0"/>
    <e v="#N/A"/>
    <e v="#N/A"/>
    <e v="#N/A"/>
    <s v="FIXED"/>
    <x v="0"/>
    <m/>
    <m/>
    <m/>
    <m/>
    <x v="0"/>
  </r>
  <r>
    <x v="0"/>
    <s v="bba82629-10b4-49e0-9b74-0035b95c7c80"/>
    <x v="0"/>
    <e v="#N/A"/>
    <e v="#N/A"/>
    <e v="#N/A"/>
    <s v="FIXED"/>
    <x v="0"/>
    <m/>
    <m/>
    <m/>
    <m/>
    <x v="0"/>
  </r>
  <r>
    <x v="0"/>
    <s v="bba83a2a-6ac9-40b0-9bbc-56e32513798c"/>
    <x v="0"/>
    <e v="#N/A"/>
    <e v="#N/A"/>
    <e v="#N/A"/>
    <s v="FIXED"/>
    <x v="0"/>
    <m/>
    <m/>
    <m/>
    <m/>
    <x v="0"/>
  </r>
  <r>
    <x v="0"/>
    <s v="bba978ef-35c1-42a8-8672-1946e9d9c68a"/>
    <x v="0"/>
    <e v="#N/A"/>
    <e v="#N/A"/>
    <e v="#N/A"/>
    <s v="FIXED"/>
    <x v="0"/>
    <m/>
    <m/>
    <m/>
    <m/>
    <x v="0"/>
  </r>
  <r>
    <x v="0"/>
    <s v="bbaa1d00-2c81-4aae-9f17-2b9c295edbfb"/>
    <x v="0"/>
    <e v="#N/A"/>
    <e v="#N/A"/>
    <e v="#N/A"/>
    <s v="FIXED"/>
    <x v="0"/>
    <m/>
    <m/>
    <m/>
    <m/>
    <x v="0"/>
  </r>
  <r>
    <x v="0"/>
    <s v="bbacf2bb-df13-4375-9797-a9e6da5e8af2"/>
    <x v="0"/>
    <e v="#N/A"/>
    <e v="#N/A"/>
    <e v="#N/A"/>
    <s v="FIXED"/>
    <x v="0"/>
    <m/>
    <m/>
    <m/>
    <m/>
    <x v="0"/>
  </r>
  <r>
    <x v="0"/>
    <s v="bbaf0016-3d57-408d-87b7-03a97c0f94cb"/>
    <x v="0"/>
    <e v="#N/A"/>
    <e v="#N/A"/>
    <e v="#N/A"/>
    <s v="FIXED"/>
    <x v="0"/>
    <m/>
    <m/>
    <m/>
    <m/>
    <x v="0"/>
  </r>
  <r>
    <x v="0"/>
    <s v="bbaf391d-fcff-4b9d-b01b-5b35629fd3a8"/>
    <x v="2"/>
    <s v="bdwybkob738ph2l.bpna.popularinc.net"/>
    <s v="bbaf391d-fcff-4b9d-b01b-5b35629fd3a8"/>
    <s v="High"/>
    <s v="ACTIVE"/>
    <x v="0"/>
    <m/>
    <m/>
    <m/>
    <m/>
    <x v="0"/>
  </r>
  <r>
    <x v="0"/>
    <s v="bbb0b346-cef2-4821-aa6b-e7d75b6d2444"/>
    <x v="0"/>
    <e v="#N/A"/>
    <e v="#N/A"/>
    <e v="#N/A"/>
    <s v="FIXED"/>
    <x v="0"/>
    <m/>
    <m/>
    <m/>
    <m/>
    <x v="0"/>
  </r>
  <r>
    <x v="7"/>
    <s v="bbb1a108-a68c-42d3-9c36-5f90e7db231b"/>
    <x v="1"/>
    <s v="bpn-cmtyitts01x"/>
    <s v="bbb1a108-a68c-42d3-9c36-5f90e7db231b"/>
    <s v="Medium"/>
    <s v="RESURFACED"/>
    <x v="0"/>
    <m/>
    <m/>
    <m/>
    <m/>
    <x v="0"/>
  </r>
  <r>
    <x v="0"/>
    <s v="bbb1b9d2-44dd-49f0-9009-970a17fdf39d"/>
    <x v="0"/>
    <e v="#N/A"/>
    <e v="#N/A"/>
    <e v="#N/A"/>
    <s v="FIXED"/>
    <x v="0"/>
    <m/>
    <m/>
    <m/>
    <m/>
    <x v="0"/>
  </r>
  <r>
    <x v="1"/>
    <s v="bbb226ed-6ef2-40ea-b2e0-125a184b085e"/>
    <x v="0"/>
    <s v="bpn-roseasts-01"/>
    <s v="bbb226ed-6ef2-40ea-b2e0-125a184b085e"/>
    <s v="High"/>
    <s v="FIXED"/>
    <x v="0"/>
    <m/>
    <m/>
    <m/>
    <m/>
    <x v="0"/>
  </r>
  <r>
    <x v="7"/>
    <s v="bbb25567-5cf8-4cb4-90cd-6ea10a0e5e6b"/>
    <x v="0"/>
    <e v="#N/A"/>
    <e v="#N/A"/>
    <e v="#N/A"/>
    <s v="FIXED"/>
    <x v="0"/>
    <m/>
    <m/>
    <m/>
    <m/>
    <x v="0"/>
  </r>
  <r>
    <x v="4"/>
    <s v="bbb26cf0-c474-43cb-b6b3-4ad62818c6db"/>
    <x v="0"/>
    <e v="#N/A"/>
    <e v="#N/A"/>
    <e v="#N/A"/>
    <s v="FIXED"/>
    <x v="0"/>
    <m/>
    <m/>
    <m/>
    <m/>
    <x v="0"/>
  </r>
  <r>
    <x v="0"/>
    <s v="bbb30ebb-0941-40eb-8064-244d13ff8103"/>
    <x v="0"/>
    <e v="#N/A"/>
    <e v="#N/A"/>
    <e v="#N/A"/>
    <s v="FIXED"/>
    <x v="0"/>
    <m/>
    <m/>
    <m/>
    <m/>
    <x v="0"/>
  </r>
  <r>
    <x v="0"/>
    <s v="bbb325b9-6c6d-4632-9642-216f97a5769b"/>
    <x v="0"/>
    <e v="#N/A"/>
    <e v="#N/A"/>
    <e v="#N/A"/>
    <s v="FIXED"/>
    <x v="0"/>
    <m/>
    <m/>
    <m/>
    <m/>
    <x v="0"/>
  </r>
  <r>
    <x v="0"/>
    <s v="bbb3763c-9ee4-4435-a70b-baac924870f1"/>
    <x v="0"/>
    <e v="#N/A"/>
    <e v="#N/A"/>
    <e v="#N/A"/>
    <s v="FIXED"/>
    <x v="0"/>
    <m/>
    <m/>
    <m/>
    <m/>
    <x v="0"/>
  </r>
  <r>
    <x v="0"/>
    <s v="bbb3983c-4ac5-4e12-affe-a50f5c973574"/>
    <x v="0"/>
    <e v="#N/A"/>
    <e v="#N/A"/>
    <e v="#N/A"/>
    <s v="FIXED"/>
    <x v="0"/>
    <m/>
    <m/>
    <m/>
    <m/>
    <x v="0"/>
  </r>
  <r>
    <x v="4"/>
    <s v="bbb404c8-dbd2-4271-bdf9-59e3a365c458"/>
    <x v="2"/>
    <s v="bdwybko3bdmdh2d.bpna.popularinc.net"/>
    <s v="bbb404c8-dbd2-4271-bdf9-59e3a365c458"/>
    <s v="High"/>
    <s v="ACTIVE"/>
    <x v="0"/>
    <m/>
    <m/>
    <m/>
    <m/>
    <x v="0"/>
  </r>
  <r>
    <x v="12"/>
    <s v="bbb5153e-dfb8-4830-bd8a-e23ba360c631"/>
    <x v="0"/>
    <e v="#N/A"/>
    <e v="#N/A"/>
    <e v="#N/A"/>
    <s v="FIXED"/>
    <x v="0"/>
    <m/>
    <m/>
    <m/>
    <m/>
    <x v="0"/>
  </r>
  <r>
    <x v="0"/>
    <s v="bbb56a42-414d-4d5c-9e76-783746804c58"/>
    <x v="0"/>
    <e v="#N/A"/>
    <e v="#N/A"/>
    <e v="#N/A"/>
    <s v="FIXED"/>
    <x v="0"/>
    <m/>
    <m/>
    <m/>
    <m/>
    <x v="0"/>
  </r>
  <r>
    <x v="7"/>
    <s v="bbb5aa4b-0ade-4385-bd77-b171f6afb3dd"/>
    <x v="0"/>
    <e v="#N/A"/>
    <e v="#N/A"/>
    <e v="#N/A"/>
    <s v="FIXED"/>
    <x v="0"/>
    <m/>
    <m/>
    <m/>
    <m/>
    <x v="0"/>
  </r>
  <r>
    <x v="0"/>
    <s v="bbb6f49a-46a6-413d-900d-d3d59bcbd0da"/>
    <x v="0"/>
    <e v="#N/A"/>
    <e v="#N/A"/>
    <e v="#N/A"/>
    <s v="FIXED"/>
    <x v="0"/>
    <m/>
    <m/>
    <m/>
    <m/>
    <x v="0"/>
  </r>
  <r>
    <x v="0"/>
    <s v="bbb77940-cec7-418a-9708-9341b914c5cd"/>
    <x v="2"/>
    <e v="#N/A"/>
    <e v="#N/A"/>
    <e v="#N/A"/>
    <s v="ACTIVE"/>
    <x v="0"/>
    <m/>
    <m/>
    <m/>
    <m/>
    <x v="0"/>
  </r>
  <r>
    <x v="0"/>
    <s v="bbb7b482-9dc3-4a4f-9f03-4188075e30fc"/>
    <x v="0"/>
    <e v="#N/A"/>
    <e v="#N/A"/>
    <e v="#N/A"/>
    <s v="FIXED"/>
    <x v="0"/>
    <m/>
    <m/>
    <m/>
    <m/>
    <x v="0"/>
  </r>
  <r>
    <x v="0"/>
    <s v="bbb7c65b-6de0-4a2d-aa9d-2d182c89ac8a"/>
    <x v="0"/>
    <e v="#N/A"/>
    <e v="#N/A"/>
    <e v="#N/A"/>
    <s v="FIXED"/>
    <x v="0"/>
    <m/>
    <m/>
    <m/>
    <m/>
    <x v="0"/>
  </r>
  <r>
    <x v="6"/>
    <s v="bbba556c-8986-46ac-8196-94869de0fc2a"/>
    <x v="0"/>
    <e v="#N/A"/>
    <e v="#N/A"/>
    <e v="#N/A"/>
    <s v="FIXED"/>
    <x v="0"/>
    <m/>
    <m/>
    <m/>
    <m/>
    <x v="0"/>
  </r>
  <r>
    <x v="7"/>
    <s v="bbbbba9d-f9b3-4d42-bc6d-83394d19d147"/>
    <x v="0"/>
    <e v="#N/A"/>
    <e v="#N/A"/>
    <e v="#N/A"/>
    <s v="FIXED"/>
    <x v="0"/>
    <m/>
    <m/>
    <m/>
    <m/>
    <x v="0"/>
  </r>
  <r>
    <x v="0"/>
    <s v="bbbdbb9c-3c50-4350-bcbf-11d365b9ea25"/>
    <x v="0"/>
    <e v="#N/A"/>
    <e v="#N/A"/>
    <e v="#N/A"/>
    <s v="FIXED"/>
    <x v="0"/>
    <m/>
    <m/>
    <m/>
    <m/>
    <x v="0"/>
  </r>
  <r>
    <x v="0"/>
    <s v="bbbe60a1-9438-47ec-b173-bb66f1770881"/>
    <x v="0"/>
    <e v="#N/A"/>
    <e v="#N/A"/>
    <e v="#N/A"/>
    <s v="FIXED"/>
    <x v="0"/>
    <m/>
    <m/>
    <m/>
    <m/>
    <x v="0"/>
  </r>
  <r>
    <x v="2"/>
    <s v="bbbed7ff-715c-46bd-af3f-7c1f3b7439c6"/>
    <x v="0"/>
    <e v="#N/A"/>
    <e v="#N/A"/>
    <e v="#N/A"/>
    <s v="FIXED"/>
    <x v="0"/>
    <m/>
    <m/>
    <m/>
    <m/>
    <x v="0"/>
  </r>
  <r>
    <x v="0"/>
    <s v="bbbfe3db-fdcc-4f49-aac4-228d7917fec8"/>
    <x v="0"/>
    <e v="#N/A"/>
    <e v="#N/A"/>
    <e v="#N/A"/>
    <s v="FIXED"/>
    <x v="0"/>
    <m/>
    <m/>
    <m/>
    <m/>
    <x v="0"/>
  </r>
  <r>
    <x v="0"/>
    <s v="bbc0432b-4480-4cb3-b3ba-c075b8d0809a"/>
    <x v="0"/>
    <e v="#N/A"/>
    <e v="#N/A"/>
    <e v="#N/A"/>
    <s v="FIXED"/>
    <x v="0"/>
    <m/>
    <m/>
    <m/>
    <m/>
    <x v="0"/>
  </r>
  <r>
    <x v="0"/>
    <s v="bbc0b5d1-053b-4b54-862a-b9ef48af8b5b"/>
    <x v="0"/>
    <e v="#N/A"/>
    <e v="#N/A"/>
    <e v="#N/A"/>
    <s v="FIXED"/>
    <x v="0"/>
    <m/>
    <m/>
    <m/>
    <m/>
    <x v="0"/>
  </r>
  <r>
    <x v="4"/>
    <s v="bbc27df6-72f0-4b50-b9a8-10429e4a4b15"/>
    <x v="0"/>
    <s v="bdwybko7pqf9n2d"/>
    <s v="bbc27df6-72f0-4b50-b9a8-10429e4a4b15"/>
    <s v="Medium"/>
    <s v="FIXED"/>
    <x v="0"/>
    <m/>
    <m/>
    <m/>
    <m/>
    <x v="0"/>
  </r>
  <r>
    <x v="0"/>
    <s v="bbc2df15-c59a-4084-bcef-621829d00613"/>
    <x v="0"/>
    <s v="bdwybrn3d61zd3l.bpna.popularinc.net"/>
    <s v="bbc2df15-c59a-4084-bcef-621829d00613"/>
    <s v="High"/>
    <s v="FIXED"/>
    <x v="0"/>
    <m/>
    <m/>
    <m/>
    <m/>
    <x v="0"/>
  </r>
  <r>
    <x v="11"/>
    <s v="bbc32539-b75d-4ecb-b999-a91f4f5bb3d9"/>
    <x v="0"/>
    <e v="#N/A"/>
    <e v="#N/A"/>
    <e v="#N/A"/>
    <s v="FIXED"/>
    <x v="0"/>
    <m/>
    <m/>
    <m/>
    <m/>
    <x v="0"/>
  </r>
  <r>
    <x v="2"/>
    <s v="bbc3b83b-094a-43a2-b159-4144cb42ae87"/>
    <x v="0"/>
    <e v="#N/A"/>
    <e v="#N/A"/>
    <e v="#N/A"/>
    <s v="FIXED"/>
    <x v="0"/>
    <m/>
    <m/>
    <m/>
    <m/>
    <x v="0"/>
  </r>
  <r>
    <x v="0"/>
    <s v="bbc3f3e8-ceb4-4f31-b5cf-81ce8b9f067b"/>
    <x v="0"/>
    <e v="#N/A"/>
    <e v="#N/A"/>
    <e v="#N/A"/>
    <s v="FIXED"/>
    <x v="0"/>
    <m/>
    <m/>
    <m/>
    <m/>
    <x v="0"/>
  </r>
  <r>
    <x v="4"/>
    <s v="bbc58d65-288e-441e-816a-b8c3c4fc50e3"/>
    <x v="0"/>
    <e v="#N/A"/>
    <e v="#N/A"/>
    <e v="#N/A"/>
    <s v="FIXED"/>
    <x v="0"/>
    <m/>
    <m/>
    <m/>
    <m/>
    <x v="0"/>
  </r>
  <r>
    <x v="9"/>
    <s v="bbc6d405-fbf4-4d25-a948-d05a311b9f96"/>
    <x v="0"/>
    <e v="#N/A"/>
    <e v="#N/A"/>
    <e v="#N/A"/>
    <s v="FIXED"/>
    <x v="0"/>
    <m/>
    <m/>
    <m/>
    <m/>
    <x v="0"/>
  </r>
  <r>
    <x v="0"/>
    <s v="bbc77a9e-0701-4c92-b680-751b34853099"/>
    <x v="0"/>
    <s v="bdwybkobslqp73l.bpna.popularinc.net"/>
    <s v="bbc77a9e-0701-4c92-b680-751b34853099"/>
    <s v="Medium"/>
    <s v="FIXED"/>
    <x v="0"/>
    <m/>
    <m/>
    <m/>
    <m/>
    <x v="0"/>
  </r>
  <r>
    <x v="4"/>
    <s v="bbc8a0bd-4692-406e-8534-28960bf577b1"/>
    <x v="0"/>
    <e v="#N/A"/>
    <e v="#N/A"/>
    <e v="#N/A"/>
    <s v="FIXED"/>
    <x v="0"/>
    <m/>
    <m/>
    <m/>
    <m/>
    <x v="0"/>
  </r>
  <r>
    <x v="10"/>
    <s v="bbca34fd-6051-409c-8565-81b6ad106983"/>
    <x v="0"/>
    <e v="#N/A"/>
    <e v="#N/A"/>
    <e v="#N/A"/>
    <s v="FIXED"/>
    <x v="0"/>
    <m/>
    <m/>
    <m/>
    <m/>
    <x v="0"/>
  </r>
  <r>
    <x v="0"/>
    <s v="bbca9536-c868-4946-bd6d-2d984b0acc46"/>
    <x v="0"/>
    <e v="#N/A"/>
    <e v="#N/A"/>
    <e v="#N/A"/>
    <s v="FIXED"/>
    <x v="0"/>
    <m/>
    <m/>
    <m/>
    <m/>
    <x v="0"/>
  </r>
  <r>
    <x v="0"/>
    <s v="bbcaa7e6-4ac9-4822-8246-a0cdb7af8054"/>
    <x v="0"/>
    <s v="miambko67yyhq2d.bpna.popularinc.net"/>
    <s v="bbcaa7e6-4ac9-4822-8246-a0cdb7af8054"/>
    <s v="Medium"/>
    <s v="FIXED"/>
    <x v="0"/>
    <m/>
    <m/>
    <m/>
    <m/>
    <x v="0"/>
  </r>
  <r>
    <x v="4"/>
    <s v="bbcab01d-b78f-4508-b1ac-2c6d54ea9382"/>
    <x v="0"/>
    <e v="#N/A"/>
    <e v="#N/A"/>
    <e v="#N/A"/>
    <s v="FIXED"/>
    <x v="0"/>
    <m/>
    <m/>
    <m/>
    <m/>
    <x v="0"/>
  </r>
  <r>
    <x v="0"/>
    <s v="bbcbf08e-4589-4a5e-8408-0a81f6c03c1d"/>
    <x v="0"/>
    <e v="#N/A"/>
    <e v="#N/A"/>
    <e v="#N/A"/>
    <s v="FIXED"/>
    <x v="0"/>
    <m/>
    <m/>
    <m/>
    <m/>
    <x v="0"/>
  </r>
  <r>
    <x v="0"/>
    <s v="bbcc36cf-9ea0-49a2-92b1-d1183b7e6fa1"/>
    <x v="0"/>
    <e v="#N/A"/>
    <e v="#N/A"/>
    <e v="#N/A"/>
    <s v="FIXED"/>
    <x v="0"/>
    <m/>
    <m/>
    <m/>
    <m/>
    <x v="0"/>
  </r>
  <r>
    <x v="0"/>
    <s v="bbcc73c8-38df-4bcf-b7af-5c6ea53026a0"/>
    <x v="0"/>
    <e v="#N/A"/>
    <e v="#N/A"/>
    <e v="#N/A"/>
    <s v="FIXED"/>
    <x v="0"/>
    <m/>
    <m/>
    <m/>
    <m/>
    <x v="0"/>
  </r>
  <r>
    <x v="2"/>
    <s v="bbccaa11-30c0-4e73-b2d9-99bf41f79e78"/>
    <x v="2"/>
    <s v="bpn-primgvws-03"/>
    <s v="bbccaa11-30c0-4e73-b2d9-99bf41f79e78"/>
    <s v="Medium"/>
    <s v="ACTIVE"/>
    <x v="0"/>
    <m/>
    <m/>
    <m/>
    <m/>
    <x v="0"/>
  </r>
  <r>
    <x v="0"/>
    <s v="bbcd0de8-916d-405b-a9f3-79b40a0a928f"/>
    <x v="0"/>
    <e v="#N/A"/>
    <e v="#N/A"/>
    <e v="#N/A"/>
    <s v="FIXED"/>
    <x v="0"/>
    <m/>
    <m/>
    <m/>
    <m/>
    <x v="0"/>
  </r>
  <r>
    <x v="6"/>
    <s v="bbcd6bc4-0d1e-4c90-8176-342da077bebd"/>
    <x v="0"/>
    <e v="#N/A"/>
    <e v="#N/A"/>
    <e v="#N/A"/>
    <s v="FIXED"/>
    <x v="0"/>
    <m/>
    <m/>
    <m/>
    <m/>
    <x v="0"/>
  </r>
  <r>
    <x v="0"/>
    <s v="bbce94dc-8a11-4b70-a062-0e29b001dfbb"/>
    <x v="0"/>
    <e v="#N/A"/>
    <e v="#N/A"/>
    <e v="#N/A"/>
    <s v="FIXED"/>
    <x v="0"/>
    <m/>
    <m/>
    <m/>
    <m/>
    <x v="0"/>
  </r>
  <r>
    <x v="0"/>
    <s v="bbcf30b9-6c52-4692-86c3-b18fe671adb6"/>
    <x v="1"/>
    <e v="#N/A"/>
    <e v="#N/A"/>
    <e v="#N/A"/>
    <s v="RESURFACED"/>
    <x v="0"/>
    <m/>
    <m/>
    <m/>
    <m/>
    <x v="0"/>
  </r>
  <r>
    <x v="0"/>
    <s v="bbcf848f-1983-4ce7-aafd-cbc7f72886a8"/>
    <x v="0"/>
    <e v="#N/A"/>
    <e v="#N/A"/>
    <e v="#N/A"/>
    <s v="FIXED"/>
    <x v="0"/>
    <m/>
    <m/>
    <m/>
    <m/>
    <x v="0"/>
  </r>
  <r>
    <x v="0"/>
    <s v="bbcff773-3cab-44a6-965e-b3d4596fc069"/>
    <x v="0"/>
    <e v="#N/A"/>
    <e v="#N/A"/>
    <e v="#N/A"/>
    <s v="FIXED"/>
    <x v="0"/>
    <m/>
    <m/>
    <m/>
    <m/>
    <x v="0"/>
  </r>
  <r>
    <x v="0"/>
    <s v="bbcfff85-e857-4c8a-ab86-d6c6ee13fae7"/>
    <x v="2"/>
    <s v="rosebkobzpsnd2d.bpna.popularinc.net"/>
    <s v="bbcfff85-e857-4c8a-ab86-d6c6ee13fae7"/>
    <s v="High"/>
    <s v="ACTIVE"/>
    <x v="0"/>
    <m/>
    <m/>
    <m/>
    <m/>
    <x v="0"/>
  </r>
  <r>
    <x v="0"/>
    <s v="bbd03eb3-c9f1-416f-8c9c-93f5f04a9441"/>
    <x v="0"/>
    <e v="#N/A"/>
    <e v="#N/A"/>
    <e v="#N/A"/>
    <s v="FIXED"/>
    <x v="0"/>
    <m/>
    <m/>
    <m/>
    <m/>
    <x v="0"/>
  </r>
  <r>
    <x v="6"/>
    <s v="bbd06483-5d48-409b-a4a3-6180ac4cbdd2"/>
    <x v="1"/>
    <s v="bpn-rosetecm-05"/>
    <s v="bbd06483-5d48-409b-a4a3-6180ac4cbdd2"/>
    <s v="Medium"/>
    <s v="RESURFACED"/>
    <x v="0"/>
    <m/>
    <m/>
    <m/>
    <m/>
    <x v="0"/>
  </r>
  <r>
    <x v="0"/>
    <s v="bbd0c45b-1ebb-42c6-bc1e-a17563237d45"/>
    <x v="0"/>
    <e v="#N/A"/>
    <e v="#N/A"/>
    <e v="#N/A"/>
    <s v="FIXED"/>
    <x v="0"/>
    <m/>
    <m/>
    <m/>
    <m/>
    <x v="0"/>
  </r>
  <r>
    <x v="2"/>
    <s v="bbd1406c-021b-4241-80b4-3f22b3da56cf"/>
    <x v="2"/>
    <s v="bpn-primgvtp-01"/>
    <s v="bbd1406c-021b-4241-80b4-3f22b3da56cf"/>
    <s v="Critical"/>
    <s v="ACTIVE"/>
    <x v="0"/>
    <m/>
    <m/>
    <m/>
    <m/>
    <x v="0"/>
  </r>
  <r>
    <x v="1"/>
    <s v="bbd1b265-d518-4ee2-aa43-7d6bede7943c"/>
    <x v="0"/>
    <e v="#N/A"/>
    <e v="#N/A"/>
    <e v="#N/A"/>
    <s v="FIXED"/>
    <x v="0"/>
    <m/>
    <m/>
    <m/>
    <m/>
    <x v="0"/>
  </r>
  <r>
    <x v="10"/>
    <s v="bbd1c47e-6a42-4db7-bc01-4b94a8f393d1"/>
    <x v="2"/>
    <s v="bpn-roseblas-02"/>
    <s v="bbd1c47e-6a42-4db7-bc01-4b94a8f393d1"/>
    <s v="High"/>
    <s v="ACTIVE"/>
    <x v="0"/>
    <m/>
    <m/>
    <m/>
    <m/>
    <x v="0"/>
  </r>
  <r>
    <x v="4"/>
    <s v="bbd2097c-c6f3-40bc-b034-4bc20df4e745"/>
    <x v="0"/>
    <e v="#N/A"/>
    <e v="#N/A"/>
    <e v="#N/A"/>
    <s v="FIXED"/>
    <x v="0"/>
    <m/>
    <m/>
    <m/>
    <m/>
    <x v="0"/>
  </r>
  <r>
    <x v="0"/>
    <s v="bbd20c0e-0203-40a2-ab0d-0650022fa540"/>
    <x v="0"/>
    <e v="#N/A"/>
    <e v="#N/A"/>
    <e v="#N/A"/>
    <s v="FIXED"/>
    <x v="0"/>
    <m/>
    <m/>
    <m/>
    <m/>
    <x v="0"/>
  </r>
  <r>
    <x v="4"/>
    <s v="bbd23ad0-47cd-468e-bb51-d4312f50a8ad"/>
    <x v="1"/>
    <s v="bdwybko6l667g3l"/>
    <s v="bbd23ad0-47cd-468e-bb51-d4312f50a8ad"/>
    <s v="High"/>
    <s v="RESURFACED"/>
    <x v="0"/>
    <m/>
    <m/>
    <m/>
    <m/>
    <x v="0"/>
  </r>
  <r>
    <x v="0"/>
    <s v="bbd383aa-799a-4756-a6d8-ad663e86e79b"/>
    <x v="0"/>
    <e v="#N/A"/>
    <e v="#N/A"/>
    <e v="#N/A"/>
    <s v="FIXED"/>
    <x v="0"/>
    <m/>
    <m/>
    <m/>
    <m/>
    <x v="0"/>
  </r>
  <r>
    <x v="6"/>
    <s v="bbd4f873-b139-49a1-9061-39838954e6cf"/>
    <x v="0"/>
    <e v="#N/A"/>
    <e v="#N/A"/>
    <e v="#N/A"/>
    <s v="FIXED"/>
    <x v="0"/>
    <m/>
    <m/>
    <m/>
    <m/>
    <x v="0"/>
  </r>
  <r>
    <x v="0"/>
    <s v="bbd572e5-0687-4f58-a240-c452e3042005"/>
    <x v="0"/>
    <e v="#N/A"/>
    <e v="#N/A"/>
    <e v="#N/A"/>
    <s v="FIXED"/>
    <x v="0"/>
    <m/>
    <m/>
    <m/>
    <m/>
    <x v="0"/>
  </r>
  <r>
    <x v="0"/>
    <s v="bbd57a12-b360-44ee-aa6b-243726c2ab43"/>
    <x v="0"/>
    <s v="0065brn3xdgnd2d.bpna.popularinc.net"/>
    <s v="bbd57a12-b360-44ee-aa6b-243726c2ab43"/>
    <s v="Medium"/>
    <s v="FIXED"/>
    <x v="0"/>
    <m/>
    <m/>
    <m/>
    <m/>
    <x v="0"/>
  </r>
  <r>
    <x v="0"/>
    <s v="bbd6fa60-95ea-496d-80e7-012cb51533bd"/>
    <x v="0"/>
    <e v="#N/A"/>
    <e v="#N/A"/>
    <e v="#N/A"/>
    <s v="FIXED"/>
    <x v="0"/>
    <m/>
    <m/>
    <m/>
    <m/>
    <x v="0"/>
  </r>
  <r>
    <x v="0"/>
    <s v="bbd710d0-1844-4445-ac7c-5d88a002d455"/>
    <x v="0"/>
    <e v="#N/A"/>
    <e v="#N/A"/>
    <e v="#N/A"/>
    <s v="FIXED"/>
    <x v="0"/>
    <m/>
    <m/>
    <m/>
    <m/>
    <x v="0"/>
  </r>
  <r>
    <x v="8"/>
    <s v="bbd87544-52b4-4c9e-8fc5-2cbed2ba81e6"/>
    <x v="0"/>
    <e v="#N/A"/>
    <e v="#N/A"/>
    <e v="#N/A"/>
    <s v="FIXED"/>
    <x v="0"/>
    <m/>
    <m/>
    <m/>
    <m/>
    <x v="0"/>
  </r>
  <r>
    <x v="0"/>
    <s v="bbd9a74a-0e53-428e-a47c-5c9f0076ac2f"/>
    <x v="0"/>
    <e v="#N/A"/>
    <e v="#N/A"/>
    <e v="#N/A"/>
    <s v="FIXED"/>
    <x v="0"/>
    <m/>
    <m/>
    <m/>
    <m/>
    <x v="0"/>
  </r>
  <r>
    <x v="0"/>
    <s v="bbdae924-ab04-4b94-b173-d74a74186397"/>
    <x v="0"/>
    <e v="#N/A"/>
    <e v="#N/A"/>
    <e v="#N/A"/>
    <s v="FIXED"/>
    <x v="0"/>
    <m/>
    <m/>
    <m/>
    <m/>
    <x v="0"/>
  </r>
  <r>
    <x v="6"/>
    <s v="bbdd35f2-b0ec-41c7-b89b-9903a97d954f"/>
    <x v="0"/>
    <e v="#N/A"/>
    <e v="#N/A"/>
    <e v="#N/A"/>
    <s v="FIXED"/>
    <x v="0"/>
    <m/>
    <m/>
    <m/>
    <m/>
    <x v="0"/>
  </r>
  <r>
    <x v="0"/>
    <s v="bbdd4f81-d164-4b24-aff4-916e530050c0"/>
    <x v="0"/>
    <e v="#N/A"/>
    <e v="#N/A"/>
    <e v="#N/A"/>
    <s v="FIXED"/>
    <x v="0"/>
    <m/>
    <m/>
    <m/>
    <m/>
    <x v="0"/>
  </r>
  <r>
    <x v="5"/>
    <s v="bbdd5c0f-9f33-4627-afb1-48709603f021"/>
    <x v="0"/>
    <e v="#N/A"/>
    <e v="#N/A"/>
    <e v="#N/A"/>
    <s v="FIXED"/>
    <x v="0"/>
    <m/>
    <m/>
    <m/>
    <m/>
    <x v="0"/>
  </r>
  <r>
    <x v="0"/>
    <s v="bbde41e4-d4d5-4429-b96e-3daa8a925713"/>
    <x v="0"/>
    <e v="#N/A"/>
    <e v="#N/A"/>
    <e v="#N/A"/>
    <s v="FIXED"/>
    <x v="0"/>
    <m/>
    <m/>
    <m/>
    <m/>
    <x v="0"/>
  </r>
  <r>
    <x v="7"/>
    <s v="bbdeb023-6ee5-4d0d-97ea-b7509e502e32"/>
    <x v="0"/>
    <s v="bpn-roseirps-04"/>
    <s v="bbdeb023-6ee5-4d0d-97ea-b7509e502e32"/>
    <s v="High"/>
    <s v="FIXED"/>
    <x v="0"/>
    <m/>
    <m/>
    <m/>
    <m/>
    <x v="0"/>
  </r>
  <r>
    <x v="1"/>
    <s v="bbdef28d-55ee-49fb-b4f0-156aea331627"/>
    <x v="0"/>
    <e v="#N/A"/>
    <e v="#N/A"/>
    <e v="#N/A"/>
    <s v="FIXED"/>
    <x v="0"/>
    <m/>
    <m/>
    <m/>
    <m/>
    <x v="0"/>
  </r>
  <r>
    <x v="0"/>
    <s v="bbe03c53-162d-404f-98bc-4ab446367f0f"/>
    <x v="0"/>
    <e v="#N/A"/>
    <e v="#N/A"/>
    <e v="#N/A"/>
    <s v="FIXED"/>
    <x v="0"/>
    <m/>
    <m/>
    <m/>
    <m/>
    <x v="0"/>
  </r>
  <r>
    <x v="11"/>
    <s v="bbe072d9-194b-402a-9d1c-56e212387f27"/>
    <x v="0"/>
    <e v="#N/A"/>
    <e v="#N/A"/>
    <e v="#N/A"/>
    <s v="FIXED"/>
    <x v="0"/>
    <m/>
    <m/>
    <m/>
    <m/>
    <x v="0"/>
  </r>
  <r>
    <x v="4"/>
    <s v="bbe1666d-336b-40cf-951d-6e7a677a10c6"/>
    <x v="0"/>
    <e v="#N/A"/>
    <e v="#N/A"/>
    <e v="#N/A"/>
    <s v="FIXED"/>
    <x v="0"/>
    <m/>
    <m/>
    <m/>
    <m/>
    <x v="0"/>
  </r>
  <r>
    <x v="0"/>
    <s v="bbe1b6d4-699d-49b3-aa74-c26b4e418f00"/>
    <x v="0"/>
    <e v="#N/A"/>
    <e v="#N/A"/>
    <e v="#N/A"/>
    <s v="FIXED"/>
    <x v="0"/>
    <m/>
    <m/>
    <m/>
    <m/>
    <x v="0"/>
  </r>
  <r>
    <x v="0"/>
    <s v="bbe31f39-b832-4fef-80bb-8ca525630657"/>
    <x v="0"/>
    <s v="miambko8vk1tg3l"/>
    <s v="bbe31f39-b832-4fef-80bb-8ca525630657"/>
    <s v="Critical"/>
    <s v="FIXED"/>
    <x v="0"/>
    <m/>
    <m/>
    <m/>
    <m/>
    <x v="0"/>
  </r>
  <r>
    <x v="0"/>
    <s v="bbe36b40-e2f6-43bf-8525-08720fe6c83a"/>
    <x v="0"/>
    <e v="#N/A"/>
    <e v="#N/A"/>
    <e v="#N/A"/>
    <s v="FIXED"/>
    <x v="0"/>
    <m/>
    <m/>
    <m/>
    <m/>
    <x v="0"/>
  </r>
  <r>
    <x v="4"/>
    <s v="bbe40ba9-4534-4f8b-a428-16d0c65298ba"/>
    <x v="0"/>
    <e v="#N/A"/>
    <e v="#N/A"/>
    <e v="#N/A"/>
    <s v="FIXED"/>
    <x v="0"/>
    <m/>
    <m/>
    <m/>
    <m/>
    <x v="0"/>
  </r>
  <r>
    <x v="0"/>
    <s v="bbe68ac0-0a19-42b4-b089-6eb2828a7ece"/>
    <x v="0"/>
    <e v="#N/A"/>
    <e v="#N/A"/>
    <e v="#N/A"/>
    <s v="FIXED"/>
    <x v="0"/>
    <m/>
    <m/>
    <m/>
    <m/>
    <x v="0"/>
  </r>
  <r>
    <x v="1"/>
    <s v="bbe73546-7dd5-42a0-af9a-f26968284b2b"/>
    <x v="2"/>
    <s v="bpn-rosewrdb-01"/>
    <s v="bbe73546-7dd5-42a0-af9a-f26968284b2b"/>
    <s v="Medium"/>
    <s v="ACTIVE"/>
    <x v="0"/>
    <m/>
    <m/>
    <m/>
    <m/>
    <x v="0"/>
  </r>
  <r>
    <x v="0"/>
    <s v="bbe86458-e503-4f12-8d9c-efa70d17d421"/>
    <x v="0"/>
    <e v="#N/A"/>
    <e v="#N/A"/>
    <e v="#N/A"/>
    <s v="FIXED"/>
    <x v="0"/>
    <m/>
    <m/>
    <m/>
    <m/>
    <x v="0"/>
  </r>
  <r>
    <x v="0"/>
    <s v="bbea7e17-5f75-4dfa-8ec7-5534d490b7ba"/>
    <x v="0"/>
    <e v="#N/A"/>
    <e v="#N/A"/>
    <e v="#N/A"/>
    <s v="FIXED"/>
    <x v="0"/>
    <m/>
    <m/>
    <m/>
    <m/>
    <x v="0"/>
  </r>
  <r>
    <x v="0"/>
    <s v="bbeb7562-8797-4e17-9ce0-72a757cf017a"/>
    <x v="0"/>
    <e v="#N/A"/>
    <e v="#N/A"/>
    <e v="#N/A"/>
    <s v="FIXED"/>
    <x v="0"/>
    <m/>
    <m/>
    <m/>
    <m/>
    <x v="0"/>
  </r>
  <r>
    <x v="2"/>
    <s v="bbeb8350-27c4-4d39-a036-71dd0c105694"/>
    <x v="0"/>
    <e v="#N/A"/>
    <e v="#N/A"/>
    <e v="#N/A"/>
    <s v="FIXED"/>
    <x v="0"/>
    <m/>
    <m/>
    <m/>
    <m/>
    <x v="0"/>
  </r>
  <r>
    <x v="0"/>
    <s v="bbeb8795-d834-4e97-aa86-2990710ec846"/>
    <x v="0"/>
    <e v="#N/A"/>
    <e v="#N/A"/>
    <e v="#N/A"/>
    <s v="FIXED"/>
    <x v="0"/>
    <m/>
    <m/>
    <m/>
    <m/>
    <x v="0"/>
  </r>
  <r>
    <x v="1"/>
    <s v="bbed9ad3-a3fa-4dee-a38e-57ad153aa287"/>
    <x v="0"/>
    <e v="#N/A"/>
    <e v="#N/A"/>
    <e v="#N/A"/>
    <s v="FIXED"/>
    <x v="0"/>
    <m/>
    <m/>
    <m/>
    <m/>
    <x v="0"/>
  </r>
  <r>
    <x v="0"/>
    <s v="bbeea978-4d84-4061-b30b-03da3cb91234"/>
    <x v="1"/>
    <s v="0025brnbz1rnd2d.bpna.popularinc.net"/>
    <s v="bbeea978-4d84-4061-b30b-03da3cb91234"/>
    <s v="High"/>
    <s v="RESURFACED"/>
    <x v="0"/>
    <m/>
    <m/>
    <m/>
    <m/>
    <x v="0"/>
  </r>
  <r>
    <x v="0"/>
    <s v="bbef1120-c094-41ff-adc4-0d108b804d02"/>
    <x v="0"/>
    <e v="#N/A"/>
    <e v="#N/A"/>
    <e v="#N/A"/>
    <s v="FIXED"/>
    <x v="0"/>
    <m/>
    <m/>
    <m/>
    <m/>
    <x v="0"/>
  </r>
  <r>
    <x v="1"/>
    <s v="bbef6c8d-6afe-4e1e-85f0-b2d672bbc86d"/>
    <x v="0"/>
    <e v="#N/A"/>
    <e v="#N/A"/>
    <e v="#N/A"/>
    <s v="FIXED"/>
    <x v="0"/>
    <m/>
    <m/>
    <m/>
    <m/>
    <x v="0"/>
  </r>
  <r>
    <x v="0"/>
    <s v="bbef6ebd-3893-4707-b261-abdd93bc1c50"/>
    <x v="0"/>
    <e v="#N/A"/>
    <e v="#N/A"/>
    <e v="#N/A"/>
    <s v="FIXED"/>
    <x v="0"/>
    <m/>
    <m/>
    <m/>
    <m/>
    <x v="0"/>
  </r>
  <r>
    <x v="0"/>
    <s v="bbefda94-32a3-45fb-a2c7-8fb2ee069ef4"/>
    <x v="0"/>
    <s v="miambkoc1sfp73l.bpna.popularinc.net"/>
    <s v="bbefda94-32a3-45fb-a2c7-8fb2ee069ef4"/>
    <s v="High"/>
    <s v="FIXED"/>
    <x v="0"/>
    <m/>
    <m/>
    <m/>
    <m/>
    <x v="0"/>
  </r>
  <r>
    <x v="0"/>
    <s v="bbf19cf2-f6bb-4c6b-991d-1a12c228dd96"/>
    <x v="0"/>
    <e v="#N/A"/>
    <e v="#N/A"/>
    <e v="#N/A"/>
    <s v="FIXED"/>
    <x v="0"/>
    <m/>
    <m/>
    <m/>
    <m/>
    <x v="0"/>
  </r>
  <r>
    <x v="12"/>
    <s v="bbf253ac-8726-446b-af93-031fa4e88282"/>
    <x v="1"/>
    <s v="miambkoc1bq9n2d"/>
    <s v="bbf253ac-8726-446b-af93-031fa4e88282"/>
    <s v="Medium"/>
    <s v="RESURFACED"/>
    <x v="0"/>
    <m/>
    <m/>
    <m/>
    <m/>
    <x v="0"/>
  </r>
  <r>
    <x v="7"/>
    <s v="bbf32e15-a457-4461-a809-4f2bb1e4b001"/>
    <x v="2"/>
    <s v="bpn-rosewrws-03"/>
    <s v="bbf32e15-a457-4461-a809-4f2bb1e4b001"/>
    <s v="Medium"/>
    <s v="ACTIVE"/>
    <x v="0"/>
    <m/>
    <m/>
    <m/>
    <m/>
    <x v="0"/>
  </r>
  <r>
    <x v="0"/>
    <s v="bbf35df3-3a1c-4e74-8e42-32bac69a8ebd"/>
    <x v="0"/>
    <e v="#N/A"/>
    <e v="#N/A"/>
    <e v="#N/A"/>
    <s v="FIXED"/>
    <x v="0"/>
    <m/>
    <m/>
    <m/>
    <m/>
    <x v="0"/>
  </r>
  <r>
    <x v="7"/>
    <s v="bbf3cef2-068c-463e-bb97-e498baee3f48"/>
    <x v="0"/>
    <e v="#N/A"/>
    <e v="#N/A"/>
    <e v="#N/A"/>
    <s v="FIXED"/>
    <x v="0"/>
    <m/>
    <m/>
    <m/>
    <m/>
    <x v="0"/>
  </r>
  <r>
    <x v="10"/>
    <s v="bbf51db1-902f-474b-9ec7-c4730ae129b1"/>
    <x v="0"/>
    <e v="#N/A"/>
    <e v="#N/A"/>
    <e v="#N/A"/>
    <s v="FIXED"/>
    <x v="0"/>
    <m/>
    <m/>
    <m/>
    <m/>
    <x v="0"/>
  </r>
  <r>
    <x v="1"/>
    <s v="bbf613e8-56de-473d-b7af-9444ba15e883"/>
    <x v="0"/>
    <s v="bpn-bdwybp-01"/>
    <s v="bbf613e8-56de-473d-b7af-9444ba15e883"/>
    <s v="High"/>
    <s v="FIXED"/>
    <x v="0"/>
    <m/>
    <m/>
    <m/>
    <m/>
    <x v="0"/>
  </r>
  <r>
    <x v="0"/>
    <s v="bbf6a944-93b7-479f-9c7e-a6acf89b329b"/>
    <x v="0"/>
    <e v="#N/A"/>
    <e v="#N/A"/>
    <e v="#N/A"/>
    <s v="FIXED"/>
    <x v="0"/>
    <m/>
    <m/>
    <m/>
    <m/>
    <x v="0"/>
  </r>
  <r>
    <x v="1"/>
    <s v="bbf78981-a6fe-4ebb-8e5c-7e48048cad61"/>
    <x v="0"/>
    <e v="#N/A"/>
    <e v="#N/A"/>
    <e v="#N/A"/>
    <s v="FIXED"/>
    <x v="0"/>
    <m/>
    <m/>
    <m/>
    <m/>
    <x v="0"/>
  </r>
  <r>
    <x v="4"/>
    <s v="bbf7bd13-9117-4ed4-8835-b5341304d877"/>
    <x v="0"/>
    <e v="#N/A"/>
    <e v="#N/A"/>
    <e v="#N/A"/>
    <s v="FIXED"/>
    <x v="0"/>
    <m/>
    <m/>
    <m/>
    <m/>
    <x v="0"/>
  </r>
  <r>
    <x v="0"/>
    <s v="bbf7f4cc-fb97-4518-af54-91282805d188"/>
    <x v="0"/>
    <e v="#N/A"/>
    <e v="#N/A"/>
    <e v="#N/A"/>
    <s v="FIXED"/>
    <x v="0"/>
    <m/>
    <m/>
    <m/>
    <m/>
    <x v="0"/>
  </r>
  <r>
    <x v="0"/>
    <s v="bbf83bd2-c370-4b18-b683-e1c0bc911bc7"/>
    <x v="0"/>
    <e v="#N/A"/>
    <e v="#N/A"/>
    <e v="#N/A"/>
    <s v="FIXED"/>
    <x v="0"/>
    <m/>
    <m/>
    <m/>
    <m/>
    <x v="0"/>
  </r>
  <r>
    <x v="0"/>
    <s v="bbf874c7-cf05-4c74-bfcb-c8682f0b1872"/>
    <x v="0"/>
    <e v="#N/A"/>
    <e v="#N/A"/>
    <e v="#N/A"/>
    <s v="FIXED"/>
    <x v="0"/>
    <m/>
    <m/>
    <m/>
    <m/>
    <x v="0"/>
  </r>
  <r>
    <x v="1"/>
    <s v="bbf8dfac-d3aa-432d-a6b2-2e94a41eecb2"/>
    <x v="0"/>
    <e v="#N/A"/>
    <e v="#N/A"/>
    <e v="#N/A"/>
    <s v="FIXED"/>
    <x v="0"/>
    <m/>
    <m/>
    <m/>
    <m/>
    <x v="0"/>
  </r>
  <r>
    <x v="0"/>
    <s v="bbf99baf-5f23-499d-9a4f-6fee7083a80f"/>
    <x v="0"/>
    <e v="#N/A"/>
    <e v="#N/A"/>
    <e v="#N/A"/>
    <s v="FIXED"/>
    <x v="0"/>
    <m/>
    <m/>
    <m/>
    <m/>
    <x v="0"/>
  </r>
  <r>
    <x v="2"/>
    <s v="bbfa8460-3ee0-46f9-976b-adda6190728a"/>
    <x v="2"/>
    <s v="bpn-roseiras-02"/>
    <s v="bbfa8460-3ee0-46f9-976b-adda6190728a"/>
    <s v="High"/>
    <s v="ACTIVE"/>
    <x v="0"/>
    <m/>
    <m/>
    <m/>
    <m/>
    <x v="0"/>
  </r>
  <r>
    <x v="0"/>
    <s v="bbfafe2b-7241-4527-9a51-6b1b1607fb7b"/>
    <x v="2"/>
    <s v="0252brn7nyl9n2d.bpna.popularinc.net"/>
    <s v="bbfafe2b-7241-4527-9a51-6b1b1607fb7b"/>
    <s v="High"/>
    <s v="ACTIVE"/>
    <x v="0"/>
    <m/>
    <m/>
    <m/>
    <m/>
    <x v="0"/>
  </r>
  <r>
    <x v="4"/>
    <s v="bbfe21f5-fa31-4860-9e88-15b689a7678d"/>
    <x v="0"/>
    <e v="#N/A"/>
    <e v="#N/A"/>
    <e v="#N/A"/>
    <s v="FIXED"/>
    <x v="0"/>
    <m/>
    <m/>
    <m/>
    <m/>
    <x v="0"/>
  </r>
  <r>
    <x v="5"/>
    <s v="bbfe5b9a-c485-43c6-91c6-48ae08640987"/>
    <x v="0"/>
    <e v="#N/A"/>
    <e v="#N/A"/>
    <e v="#N/A"/>
    <s v="FIXED"/>
    <x v="0"/>
    <m/>
    <m/>
    <m/>
    <m/>
    <x v="0"/>
  </r>
  <r>
    <x v="6"/>
    <s v="bbff3a47-74e7-481b-8ad0-8ece7647fabc"/>
    <x v="2"/>
    <e v="#N/A"/>
    <e v="#N/A"/>
    <e v="#N/A"/>
    <s v="ACTIVE"/>
    <x v="0"/>
    <m/>
    <m/>
    <m/>
    <m/>
    <x v="0"/>
  </r>
  <r>
    <x v="6"/>
    <s v="bbff4a5f-ee02-41f1-b9dc-fe4f3f26faff"/>
    <x v="0"/>
    <e v="#N/A"/>
    <e v="#N/A"/>
    <e v="#N/A"/>
    <s v="FIXED"/>
    <x v="0"/>
    <m/>
    <m/>
    <m/>
    <m/>
    <x v="0"/>
  </r>
  <r>
    <x v="0"/>
    <s v="bc02d358-b223-4485-85c7-404ee1d27983"/>
    <x v="0"/>
    <e v="#N/A"/>
    <e v="#N/A"/>
    <e v="#N/A"/>
    <s v="FIXED"/>
    <x v="0"/>
    <m/>
    <m/>
    <m/>
    <m/>
    <x v="0"/>
  </r>
  <r>
    <x v="0"/>
    <s v="bc02f893-e14d-4122-9be7-05fadff844ed"/>
    <x v="0"/>
    <e v="#N/A"/>
    <e v="#N/A"/>
    <e v="#N/A"/>
    <s v="FIXED"/>
    <x v="0"/>
    <m/>
    <m/>
    <m/>
    <m/>
    <x v="0"/>
  </r>
  <r>
    <x v="0"/>
    <s v="bc036c54-5776-4f98-82a3-5edef0346ffc"/>
    <x v="0"/>
    <s v="miambkocx557g3l"/>
    <s v="bc036c54-5776-4f98-82a3-5edef0346ffc"/>
    <s v="Critical"/>
    <s v="FIXED"/>
    <x v="0"/>
    <m/>
    <m/>
    <m/>
    <m/>
    <x v="0"/>
  </r>
  <r>
    <x v="0"/>
    <s v="bc03abc2-3231-4195-bd03-86803bba7102"/>
    <x v="0"/>
    <e v="#N/A"/>
    <e v="#N/A"/>
    <e v="#N/A"/>
    <s v="FIXED"/>
    <x v="0"/>
    <m/>
    <m/>
    <m/>
    <m/>
    <x v="0"/>
  </r>
  <r>
    <x v="2"/>
    <s v="bc0509a7-5354-4d22-b5f8-d7cc6d3531bb"/>
    <x v="0"/>
    <e v="#N/A"/>
    <e v="#N/A"/>
    <e v="#N/A"/>
    <s v="FIXED"/>
    <x v="0"/>
    <m/>
    <m/>
    <m/>
    <m/>
    <x v="0"/>
  </r>
  <r>
    <x v="2"/>
    <s v="bc0600f3-4b44-49b3-8b62-2f6c86946195"/>
    <x v="0"/>
    <e v="#N/A"/>
    <e v="#N/A"/>
    <e v="#N/A"/>
    <s v="FIXED"/>
    <x v="0"/>
    <m/>
    <m/>
    <m/>
    <m/>
    <x v="0"/>
  </r>
  <r>
    <x v="2"/>
    <s v="bc0631e7-49fb-4e4a-bec7-455b857aa2d7"/>
    <x v="0"/>
    <e v="#N/A"/>
    <e v="#N/A"/>
    <e v="#N/A"/>
    <s v="FIXED"/>
    <x v="0"/>
    <m/>
    <m/>
    <m/>
    <m/>
    <x v="0"/>
  </r>
  <r>
    <x v="0"/>
    <s v="bc077614-fd26-4186-b324-60a24c1e00cd"/>
    <x v="0"/>
    <e v="#N/A"/>
    <e v="#N/A"/>
    <e v="#N/A"/>
    <s v="FIXED"/>
    <x v="0"/>
    <m/>
    <m/>
    <m/>
    <m/>
    <x v="0"/>
  </r>
  <r>
    <x v="0"/>
    <s v="bc07846e-da23-40b8-94d7-958c8f2f4ee5"/>
    <x v="0"/>
    <e v="#N/A"/>
    <e v="#N/A"/>
    <e v="#N/A"/>
    <s v="FIXED"/>
    <x v="0"/>
    <m/>
    <m/>
    <m/>
    <m/>
    <x v="0"/>
  </r>
  <r>
    <x v="0"/>
    <s v="bc079861-d04e-4f0f-b9be-ab51d7edcab6"/>
    <x v="0"/>
    <e v="#N/A"/>
    <e v="#N/A"/>
    <e v="#N/A"/>
    <s v="FIXED"/>
    <x v="0"/>
    <m/>
    <m/>
    <m/>
    <m/>
    <x v="0"/>
  </r>
  <r>
    <x v="0"/>
    <s v="bc07c8ee-b002-4bea-be79-9d78a57eb5e4"/>
    <x v="0"/>
    <e v="#N/A"/>
    <e v="#N/A"/>
    <e v="#N/A"/>
    <s v="FIXED"/>
    <x v="0"/>
    <m/>
    <m/>
    <m/>
    <m/>
    <x v="0"/>
  </r>
  <r>
    <x v="0"/>
    <s v="bc081a4d-dca6-4c15-ab7e-db2c690a8a47"/>
    <x v="0"/>
    <e v="#N/A"/>
    <e v="#N/A"/>
    <e v="#N/A"/>
    <s v="FIXED"/>
    <x v="0"/>
    <m/>
    <m/>
    <m/>
    <m/>
    <x v="0"/>
  </r>
  <r>
    <x v="1"/>
    <s v="bc088e9f-e026-4920-9931-1cdcafb5c667"/>
    <x v="0"/>
    <e v="#N/A"/>
    <e v="#N/A"/>
    <e v="#N/A"/>
    <s v="FIXED"/>
    <x v="0"/>
    <m/>
    <m/>
    <m/>
    <m/>
    <x v="0"/>
  </r>
  <r>
    <x v="0"/>
    <s v="bc08b7ce-9336-44ed-8237-269e3254e329"/>
    <x v="0"/>
    <e v="#N/A"/>
    <e v="#N/A"/>
    <e v="#N/A"/>
    <s v="FIXED"/>
    <x v="0"/>
    <m/>
    <m/>
    <m/>
    <m/>
    <x v="0"/>
  </r>
  <r>
    <x v="0"/>
    <s v="bc09c7b8-bf5e-4e53-b5dc-4b19ae6bb51e"/>
    <x v="0"/>
    <e v="#N/A"/>
    <e v="#N/A"/>
    <e v="#N/A"/>
    <s v="FIXED"/>
    <x v="0"/>
    <m/>
    <m/>
    <m/>
    <m/>
    <x v="0"/>
  </r>
  <r>
    <x v="1"/>
    <s v="bc0a7653-35f1-44d3-ab24-c4f1574d765c"/>
    <x v="0"/>
    <e v="#N/A"/>
    <e v="#N/A"/>
    <e v="#N/A"/>
    <s v="FIXED"/>
    <x v="0"/>
    <m/>
    <m/>
    <m/>
    <m/>
    <x v="0"/>
  </r>
  <r>
    <x v="0"/>
    <s v="bc0b65a9-6602-492a-b089-e573ad4720da"/>
    <x v="0"/>
    <e v="#N/A"/>
    <e v="#N/A"/>
    <e v="#N/A"/>
    <s v="FIXED"/>
    <x v="0"/>
    <m/>
    <m/>
    <m/>
    <m/>
    <x v="0"/>
  </r>
  <r>
    <x v="2"/>
    <s v="bc0bfc0d-9a96-4884-9e76-a2030ae32624"/>
    <x v="0"/>
    <e v="#N/A"/>
    <e v="#N/A"/>
    <e v="#N/A"/>
    <s v="FIXED"/>
    <x v="0"/>
    <m/>
    <m/>
    <m/>
    <m/>
    <x v="0"/>
  </r>
  <r>
    <x v="0"/>
    <s v="bc0da5be-c2bc-4ce3-bbbe-f79d1ce376ab"/>
    <x v="0"/>
    <e v="#N/A"/>
    <e v="#N/A"/>
    <e v="#N/A"/>
    <s v="FIXED"/>
    <x v="0"/>
    <m/>
    <m/>
    <m/>
    <m/>
    <x v="0"/>
  </r>
  <r>
    <x v="1"/>
    <s v="bc0f1504-1fca-4fe5-9e78-3446c7c0e135"/>
    <x v="0"/>
    <e v="#N/A"/>
    <e v="#N/A"/>
    <e v="#N/A"/>
    <s v="FIXED"/>
    <x v="0"/>
    <m/>
    <m/>
    <m/>
    <m/>
    <x v="0"/>
  </r>
  <r>
    <x v="0"/>
    <s v="bc105144-13c2-42a2-9f8e-e27c41fc18c8"/>
    <x v="0"/>
    <e v="#N/A"/>
    <e v="#N/A"/>
    <e v="#N/A"/>
    <s v="FIXED"/>
    <x v="0"/>
    <m/>
    <m/>
    <m/>
    <m/>
    <x v="0"/>
  </r>
  <r>
    <x v="4"/>
    <s v="bc109711-3643-4824-9bf5-a37bf10feb83"/>
    <x v="0"/>
    <e v="#N/A"/>
    <e v="#N/A"/>
    <e v="#N/A"/>
    <s v="FIXED"/>
    <x v="0"/>
    <m/>
    <m/>
    <m/>
    <m/>
    <x v="0"/>
  </r>
  <r>
    <x v="0"/>
    <s v="bc10bbcf-38e6-4519-90bc-89f9636ea032"/>
    <x v="0"/>
    <e v="#N/A"/>
    <e v="#N/A"/>
    <e v="#N/A"/>
    <s v="FIXED"/>
    <x v="0"/>
    <m/>
    <m/>
    <m/>
    <m/>
    <x v="0"/>
  </r>
  <r>
    <x v="1"/>
    <s v="bc132d54-6227-4cc6-b000-0addac8c7095"/>
    <x v="0"/>
    <e v="#N/A"/>
    <e v="#N/A"/>
    <e v="#N/A"/>
    <s v="FIXED"/>
    <x v="0"/>
    <m/>
    <m/>
    <m/>
    <m/>
    <x v="0"/>
  </r>
  <r>
    <x v="0"/>
    <s v="bc14a442-ca59-4042-94a3-fba453dc2e71"/>
    <x v="0"/>
    <e v="#N/A"/>
    <e v="#N/A"/>
    <e v="#N/A"/>
    <s v="FIXED"/>
    <x v="0"/>
    <m/>
    <m/>
    <m/>
    <m/>
    <x v="0"/>
  </r>
  <r>
    <x v="0"/>
    <s v="bc14b5f6-6dc9-47fd-96f7-412bc157fcd4"/>
    <x v="0"/>
    <e v="#N/A"/>
    <e v="#N/A"/>
    <e v="#N/A"/>
    <s v="FIXED"/>
    <x v="0"/>
    <m/>
    <m/>
    <m/>
    <m/>
    <x v="0"/>
  </r>
  <r>
    <x v="2"/>
    <s v="bc158689-0fc8-40d4-9958-98a25fe6faa8"/>
    <x v="0"/>
    <e v="#N/A"/>
    <e v="#N/A"/>
    <e v="#N/A"/>
    <s v="FIXED"/>
    <x v="0"/>
    <m/>
    <m/>
    <m/>
    <m/>
    <x v="0"/>
  </r>
  <r>
    <x v="0"/>
    <s v="bc15cfb4-0b9e-4ae8-b8e3-868a7424f18b"/>
    <x v="0"/>
    <s v="bdwybrn1wk1zd3l"/>
    <s v="bc15cfb4-0b9e-4ae8-b8e3-868a7424f18b"/>
    <s v="Critical"/>
    <s v="FIXED"/>
    <x v="0"/>
    <m/>
    <m/>
    <m/>
    <m/>
    <x v="0"/>
  </r>
  <r>
    <x v="0"/>
    <s v="bc173ec2-90e8-48f1-9023-76f4a0fa9d8b"/>
    <x v="0"/>
    <e v="#N/A"/>
    <e v="#N/A"/>
    <e v="#N/A"/>
    <s v="FIXED"/>
    <x v="0"/>
    <m/>
    <m/>
    <m/>
    <m/>
    <x v="0"/>
  </r>
  <r>
    <x v="1"/>
    <s v="bc1876d1-edfc-40dc-ae07-03dc52c73f07"/>
    <x v="0"/>
    <e v="#N/A"/>
    <e v="#N/A"/>
    <e v="#N/A"/>
    <s v="FIXED"/>
    <x v="0"/>
    <m/>
    <m/>
    <m/>
    <m/>
    <x v="0"/>
  </r>
  <r>
    <x v="4"/>
    <s v="bc191de9-88dd-49ee-ba8a-4c48ebd886a9"/>
    <x v="0"/>
    <e v="#N/A"/>
    <e v="#N/A"/>
    <e v="#N/A"/>
    <s v="FIXED"/>
    <x v="0"/>
    <m/>
    <m/>
    <m/>
    <m/>
    <x v="0"/>
  </r>
  <r>
    <x v="0"/>
    <s v="bc195f39-2483-4cc4-ab02-507b3e72c882"/>
    <x v="2"/>
    <s v="bdwybkocgv3rn2l.bpna.popularinc.net"/>
    <s v="bc195f39-2483-4cc4-ab02-507b3e72c882"/>
    <s v="High"/>
    <s v="ACTIVE"/>
    <x v="0"/>
    <m/>
    <m/>
    <m/>
    <m/>
    <x v="0"/>
  </r>
  <r>
    <x v="5"/>
    <s v="bc198a36-68f7-43da-981d-41ea1bade135"/>
    <x v="0"/>
    <e v="#N/A"/>
    <e v="#N/A"/>
    <e v="#N/A"/>
    <s v="FIXED"/>
    <x v="0"/>
    <m/>
    <m/>
    <m/>
    <m/>
    <x v="0"/>
  </r>
  <r>
    <x v="0"/>
    <s v="bc19a9d2-ce8f-423e-acb8-de0551d7f2a6"/>
    <x v="0"/>
    <e v="#N/A"/>
    <e v="#N/A"/>
    <e v="#N/A"/>
    <s v="FIXED"/>
    <x v="0"/>
    <m/>
    <m/>
    <m/>
    <m/>
    <x v="0"/>
  </r>
  <r>
    <x v="4"/>
    <s v="bc1bbace-bffc-48bb-bb50-bb825ba1470d"/>
    <x v="2"/>
    <s v="bdwybko6hht6s2l"/>
    <s v="bc1bbace-bffc-48bb-bb50-bb825ba1470d"/>
    <s v="Medium"/>
    <s v="ACTIVE"/>
    <x v="0"/>
    <m/>
    <m/>
    <m/>
    <m/>
    <x v="0"/>
  </r>
  <r>
    <x v="2"/>
    <s v="bc1be7a5-2978-4d8c-8711-50c80a42b49c"/>
    <x v="1"/>
    <s v="bpn-rosecmas-06"/>
    <s v="bc1be7a5-2978-4d8c-8711-50c80a42b49c"/>
    <s v="High"/>
    <s v="RESURFACED"/>
    <x v="0"/>
    <m/>
    <m/>
    <m/>
    <m/>
    <x v="0"/>
  </r>
  <r>
    <x v="0"/>
    <s v="bc1d0cfb-0632-4b90-b2cb-71416f70f8b0"/>
    <x v="0"/>
    <e v="#N/A"/>
    <e v="#N/A"/>
    <e v="#N/A"/>
    <s v="FIXED"/>
    <x v="0"/>
    <m/>
    <m/>
    <m/>
    <m/>
    <x v="0"/>
  </r>
  <r>
    <x v="0"/>
    <s v="bc1d28a4-9b9f-4bda-b676-cca7a3173f12"/>
    <x v="0"/>
    <e v="#N/A"/>
    <e v="#N/A"/>
    <e v="#N/A"/>
    <s v="FIXED"/>
    <x v="0"/>
    <m/>
    <m/>
    <m/>
    <m/>
    <x v="0"/>
  </r>
  <r>
    <x v="10"/>
    <s v="bc1db68d-3204-4f58-a858-6aa60753f84f"/>
    <x v="0"/>
    <e v="#N/A"/>
    <e v="#N/A"/>
    <e v="#N/A"/>
    <s v="FIXED"/>
    <x v="0"/>
    <m/>
    <m/>
    <m/>
    <m/>
    <x v="0"/>
  </r>
  <r>
    <x v="0"/>
    <s v="bc1e31cf-87bb-4c4f-8c7e-b8f4e330836c"/>
    <x v="0"/>
    <e v="#N/A"/>
    <e v="#N/A"/>
    <e v="#N/A"/>
    <s v="FIXED"/>
    <x v="0"/>
    <m/>
    <m/>
    <m/>
    <m/>
    <x v="0"/>
  </r>
  <r>
    <x v="0"/>
    <s v="bc1f1fff-efe2-41f9-b40e-3ef5691fe075"/>
    <x v="0"/>
    <s v="bdwybko1017ll3l"/>
    <s v="bc1f1fff-efe2-41f9-b40e-3ef5691fe075"/>
    <s v="High"/>
    <s v="FIXED"/>
    <x v="0"/>
    <m/>
    <m/>
    <m/>
    <m/>
    <x v="0"/>
  </r>
  <r>
    <x v="1"/>
    <s v="bc1f7ce1-2ab8-40b5-ba13-30c9dc869ab6"/>
    <x v="2"/>
    <s v="bpn-0022bp-01"/>
    <s v="bc1f7ce1-2ab8-40b5-ba13-30c9dc869ab6"/>
    <s v="Medium"/>
    <s v="ACTIVE"/>
    <x v="0"/>
    <m/>
    <m/>
    <m/>
    <m/>
    <x v="0"/>
  </r>
  <r>
    <x v="0"/>
    <s v="bc1fab10-e44a-44cb-95d8-9fe21f5349f5"/>
    <x v="0"/>
    <e v="#N/A"/>
    <e v="#N/A"/>
    <e v="#N/A"/>
    <s v="FIXED"/>
    <x v="0"/>
    <m/>
    <m/>
    <m/>
    <m/>
    <x v="0"/>
  </r>
  <r>
    <x v="0"/>
    <s v="bc20b024-7ffa-4ac6-bf85-93fd4eec6cb6"/>
    <x v="0"/>
    <e v="#N/A"/>
    <e v="#N/A"/>
    <e v="#N/A"/>
    <s v="FIXED"/>
    <x v="0"/>
    <m/>
    <m/>
    <m/>
    <m/>
    <x v="0"/>
  </r>
  <r>
    <x v="2"/>
    <s v="bc213f48-31c9-44c9-acb7-df24872f95f0"/>
    <x v="0"/>
    <e v="#N/A"/>
    <e v="#N/A"/>
    <e v="#N/A"/>
    <s v="FIXED"/>
    <x v="0"/>
    <m/>
    <m/>
    <m/>
    <m/>
    <x v="0"/>
  </r>
  <r>
    <x v="13"/>
    <s v="bc214ab5-0c21-44ac-8b45-0d1a435af5e4"/>
    <x v="2"/>
    <s v="bpn-rosedvir-02"/>
    <s v="bc214ab5-0c21-44ac-8b45-0d1a435af5e4"/>
    <s v="Medium"/>
    <s v="ACTIVE"/>
    <x v="0"/>
    <m/>
    <m/>
    <m/>
    <m/>
    <x v="0"/>
  </r>
  <r>
    <x v="0"/>
    <s v="bc23be33-4dc7-4ac7-a757-42ea2866924e"/>
    <x v="0"/>
    <e v="#N/A"/>
    <e v="#N/A"/>
    <e v="#N/A"/>
    <s v="FIXED"/>
    <x v="0"/>
    <m/>
    <m/>
    <m/>
    <m/>
    <x v="0"/>
  </r>
  <r>
    <x v="0"/>
    <s v="bc2415ee-120b-4b70-b605-5d4359754e64"/>
    <x v="0"/>
    <e v="#N/A"/>
    <e v="#N/A"/>
    <e v="#N/A"/>
    <s v="FIXED"/>
    <x v="0"/>
    <m/>
    <m/>
    <m/>
    <m/>
    <x v="0"/>
  </r>
  <r>
    <x v="0"/>
    <s v="bc2482fd-3f3f-4a40-be18-ee4f78fe1115"/>
    <x v="0"/>
    <e v="#N/A"/>
    <e v="#N/A"/>
    <e v="#N/A"/>
    <s v="FIXED"/>
    <x v="0"/>
    <m/>
    <m/>
    <m/>
    <m/>
    <x v="0"/>
  </r>
  <r>
    <x v="0"/>
    <s v="bc261561-dfeb-4489-8941-9dcd6931442f"/>
    <x v="0"/>
    <e v="#N/A"/>
    <e v="#N/A"/>
    <e v="#N/A"/>
    <s v="FIXED"/>
    <x v="0"/>
    <m/>
    <m/>
    <m/>
    <m/>
    <x v="0"/>
  </r>
  <r>
    <x v="0"/>
    <s v="bc26960f-5d48-44ff-a352-d93f91c08789"/>
    <x v="0"/>
    <e v="#N/A"/>
    <e v="#N/A"/>
    <e v="#N/A"/>
    <s v="FIXED"/>
    <x v="0"/>
    <m/>
    <m/>
    <m/>
    <m/>
    <x v="0"/>
  </r>
  <r>
    <x v="0"/>
    <s v="bc292aa9-fa20-4c2d-a402-ab26c28d8b7c"/>
    <x v="0"/>
    <e v="#N/A"/>
    <e v="#N/A"/>
    <e v="#N/A"/>
    <s v="FIXED"/>
    <x v="0"/>
    <m/>
    <m/>
    <m/>
    <m/>
    <x v="0"/>
  </r>
  <r>
    <x v="0"/>
    <s v="bc2967d8-712f-4403-b3f8-ddad8eb97606"/>
    <x v="0"/>
    <e v="#N/A"/>
    <e v="#N/A"/>
    <e v="#N/A"/>
    <s v="FIXED"/>
    <x v="0"/>
    <m/>
    <m/>
    <m/>
    <m/>
    <x v="0"/>
  </r>
  <r>
    <x v="0"/>
    <s v="bc2a094d-9616-4ae6-85b6-a71470d28c78"/>
    <x v="0"/>
    <e v="#N/A"/>
    <e v="#N/A"/>
    <e v="#N/A"/>
    <s v="FIXED"/>
    <x v="0"/>
    <m/>
    <m/>
    <m/>
    <m/>
    <x v="0"/>
  </r>
  <r>
    <x v="7"/>
    <s v="bc2beb8d-4541-4745-bfff-7d19310839a5"/>
    <x v="0"/>
    <e v="#N/A"/>
    <e v="#N/A"/>
    <e v="#N/A"/>
    <s v="FIXED"/>
    <x v="0"/>
    <m/>
    <m/>
    <m/>
    <m/>
    <x v="0"/>
  </r>
  <r>
    <x v="0"/>
    <s v="bc2c60c0-961b-4284-9645-9ff7a3787d53"/>
    <x v="0"/>
    <e v="#N/A"/>
    <e v="#N/A"/>
    <e v="#N/A"/>
    <s v="FIXED"/>
    <x v="0"/>
    <m/>
    <m/>
    <m/>
    <m/>
    <x v="0"/>
  </r>
  <r>
    <x v="0"/>
    <s v="bc2ce897-1db1-4297-b709-b70d354b1c67"/>
    <x v="0"/>
    <e v="#N/A"/>
    <e v="#N/A"/>
    <e v="#N/A"/>
    <s v="FIXED"/>
    <x v="0"/>
    <m/>
    <m/>
    <m/>
    <m/>
    <x v="0"/>
  </r>
  <r>
    <x v="0"/>
    <s v="bc2eafdf-f118-42d4-9584-df55a59251c7"/>
    <x v="2"/>
    <s v="0001brng3fjkh2d.bpna.popularinc.net"/>
    <s v="bc2eafdf-f118-42d4-9584-df55a59251c7"/>
    <s v="High"/>
    <s v="ACTIVE"/>
    <x v="0"/>
    <m/>
    <m/>
    <m/>
    <m/>
    <x v="0"/>
  </r>
  <r>
    <x v="0"/>
    <s v="bc2ec1f0-5e4e-4190-8c53-f56f17a24b09"/>
    <x v="0"/>
    <e v="#N/A"/>
    <e v="#N/A"/>
    <e v="#N/A"/>
    <s v="FIXED"/>
    <x v="0"/>
    <m/>
    <m/>
    <m/>
    <m/>
    <x v="0"/>
  </r>
  <r>
    <x v="5"/>
    <s v="bc2fd415-9c7d-4a70-8bab-15ca4eccf0e1"/>
    <x v="0"/>
    <e v="#N/A"/>
    <e v="#N/A"/>
    <e v="#N/A"/>
    <s v="FIXED"/>
    <x v="0"/>
    <m/>
    <m/>
    <m/>
    <m/>
    <x v="0"/>
  </r>
  <r>
    <x v="0"/>
    <s v="bc30307c-2657-4ac7-88d7-eaabf503752b"/>
    <x v="0"/>
    <e v="#N/A"/>
    <e v="#N/A"/>
    <e v="#N/A"/>
    <s v="FIXED"/>
    <x v="0"/>
    <m/>
    <m/>
    <m/>
    <m/>
    <x v="0"/>
  </r>
  <r>
    <x v="0"/>
    <s v="bc30ee84-3bde-4038-aef2-7d4321049e6e"/>
    <x v="0"/>
    <e v="#N/A"/>
    <e v="#N/A"/>
    <e v="#N/A"/>
    <s v="FIXED"/>
    <x v="0"/>
    <m/>
    <m/>
    <m/>
    <m/>
    <x v="0"/>
  </r>
  <r>
    <x v="0"/>
    <s v="bc3110af-4bf2-40bb-a3dc-2cbd99a8d641"/>
    <x v="0"/>
    <e v="#N/A"/>
    <e v="#N/A"/>
    <e v="#N/A"/>
    <s v="FIXED"/>
    <x v="0"/>
    <m/>
    <m/>
    <m/>
    <m/>
    <x v="0"/>
  </r>
  <r>
    <x v="0"/>
    <s v="bc32c7e4-d25a-4126-b002-ae43cc73561c"/>
    <x v="0"/>
    <e v="#N/A"/>
    <e v="#N/A"/>
    <e v="#N/A"/>
    <s v="FIXED"/>
    <x v="0"/>
    <m/>
    <m/>
    <m/>
    <m/>
    <x v="0"/>
  </r>
  <r>
    <x v="0"/>
    <s v="bc331a32-3975-446d-84c9-651434ce6d8e"/>
    <x v="0"/>
    <e v="#N/A"/>
    <e v="#N/A"/>
    <e v="#N/A"/>
    <s v="FIXED"/>
    <x v="0"/>
    <m/>
    <m/>
    <m/>
    <m/>
    <x v="0"/>
  </r>
  <r>
    <x v="0"/>
    <s v="bc36a859-da6a-48a3-846c-b37aaa0463f1"/>
    <x v="0"/>
    <e v="#N/A"/>
    <e v="#N/A"/>
    <e v="#N/A"/>
    <s v="FIXED"/>
    <x v="0"/>
    <m/>
    <m/>
    <m/>
    <m/>
    <x v="0"/>
  </r>
  <r>
    <x v="10"/>
    <s v="bc37b46a-201e-41c9-ad5c-21de5fd08f1c"/>
    <x v="0"/>
    <e v="#N/A"/>
    <e v="#N/A"/>
    <e v="#N/A"/>
    <s v="FIXED"/>
    <x v="0"/>
    <m/>
    <m/>
    <m/>
    <m/>
    <x v="0"/>
  </r>
  <r>
    <x v="0"/>
    <s v="bc39b7e6-b9ec-4da4-90bd-82320fcb3774"/>
    <x v="0"/>
    <e v="#N/A"/>
    <e v="#N/A"/>
    <e v="#N/A"/>
    <s v="FIXED"/>
    <x v="0"/>
    <m/>
    <m/>
    <m/>
    <m/>
    <x v="0"/>
  </r>
  <r>
    <x v="0"/>
    <s v="bc3a25d3-e10f-4e56-8abd-794e285dcee4"/>
    <x v="0"/>
    <e v="#N/A"/>
    <e v="#N/A"/>
    <e v="#N/A"/>
    <s v="FIXED"/>
    <x v="0"/>
    <m/>
    <m/>
    <m/>
    <m/>
    <x v="0"/>
  </r>
  <r>
    <x v="7"/>
    <s v="bc3bf411-2073-4c5f-8b95-463f69bbfa75"/>
    <x v="0"/>
    <e v="#N/A"/>
    <e v="#N/A"/>
    <e v="#N/A"/>
    <s v="FIXED"/>
    <x v="0"/>
    <m/>
    <m/>
    <m/>
    <m/>
    <x v="0"/>
  </r>
  <r>
    <x v="0"/>
    <s v="bc3c56fb-916c-42a9-bf9e-e5ef53e6f674"/>
    <x v="0"/>
    <e v="#N/A"/>
    <e v="#N/A"/>
    <e v="#N/A"/>
    <s v="FIXED"/>
    <x v="0"/>
    <m/>
    <m/>
    <m/>
    <m/>
    <x v="0"/>
  </r>
  <r>
    <x v="0"/>
    <s v="bc3c68cb-cd95-4bf7-a2a9-4b59438b0b12"/>
    <x v="0"/>
    <e v="#N/A"/>
    <e v="#N/A"/>
    <e v="#N/A"/>
    <s v="FIXED"/>
    <x v="0"/>
    <m/>
    <m/>
    <m/>
    <m/>
    <x v="0"/>
  </r>
  <r>
    <x v="0"/>
    <s v="bc3ca075-c506-4a1d-933b-0b40fc402eda"/>
    <x v="0"/>
    <e v="#N/A"/>
    <e v="#N/A"/>
    <e v="#N/A"/>
    <s v="FIXED"/>
    <x v="0"/>
    <m/>
    <m/>
    <m/>
    <m/>
    <x v="0"/>
  </r>
  <r>
    <x v="1"/>
    <s v="bc3cccc7-4df2-43b5-b1cc-cd912199715e"/>
    <x v="0"/>
    <e v="#N/A"/>
    <e v="#N/A"/>
    <e v="#N/A"/>
    <s v="FIXED"/>
    <x v="0"/>
    <m/>
    <m/>
    <m/>
    <m/>
    <x v="0"/>
  </r>
  <r>
    <x v="0"/>
    <s v="bc3d0ce4-6d6d-42ee-9084-a288cd754e15"/>
    <x v="0"/>
    <e v="#N/A"/>
    <e v="#N/A"/>
    <e v="#N/A"/>
    <s v="FIXED"/>
    <x v="0"/>
    <m/>
    <m/>
    <m/>
    <m/>
    <x v="0"/>
  </r>
  <r>
    <x v="0"/>
    <s v="bc3ddf4d-68ed-425c-b1eb-102b8f3145b1"/>
    <x v="0"/>
    <e v="#N/A"/>
    <e v="#N/A"/>
    <e v="#N/A"/>
    <s v="FIXED"/>
    <x v="0"/>
    <m/>
    <m/>
    <m/>
    <m/>
    <x v="0"/>
  </r>
  <r>
    <x v="1"/>
    <s v="bc3f51d6-f06e-4a4d-911e-8537ec45ed48"/>
    <x v="0"/>
    <e v="#N/A"/>
    <e v="#N/A"/>
    <e v="#N/A"/>
    <s v="FIXED"/>
    <x v="0"/>
    <m/>
    <m/>
    <m/>
    <m/>
    <x v="0"/>
  </r>
  <r>
    <x v="0"/>
    <s v="bc3fa16e-ce48-4df1-ac9c-1bf0d8af67f0"/>
    <x v="0"/>
    <e v="#N/A"/>
    <e v="#N/A"/>
    <e v="#N/A"/>
    <s v="FIXED"/>
    <x v="0"/>
    <m/>
    <m/>
    <m/>
    <m/>
    <x v="0"/>
  </r>
  <r>
    <x v="0"/>
    <s v="bc41fe35-0f06-4dde-ad77-13d8af7841fb"/>
    <x v="0"/>
    <e v="#N/A"/>
    <e v="#N/A"/>
    <e v="#N/A"/>
    <s v="FIXED"/>
    <x v="0"/>
    <m/>
    <m/>
    <m/>
    <m/>
    <x v="0"/>
  </r>
  <r>
    <x v="11"/>
    <s v="bc4365da-9dac-4f7c-b262-668cb239b5fa"/>
    <x v="0"/>
    <e v="#N/A"/>
    <e v="#N/A"/>
    <e v="#N/A"/>
    <s v="FIXED"/>
    <x v="0"/>
    <m/>
    <m/>
    <m/>
    <m/>
    <x v="0"/>
  </r>
  <r>
    <x v="0"/>
    <s v="bc437daf-4c3b-4228-a6f5-d6ecae300180"/>
    <x v="0"/>
    <e v="#N/A"/>
    <e v="#N/A"/>
    <e v="#N/A"/>
    <s v="FIXED"/>
    <x v="0"/>
    <m/>
    <m/>
    <m/>
    <m/>
    <x v="0"/>
  </r>
  <r>
    <x v="0"/>
    <s v="bc440b8f-deeb-4d48-9ca2-6800bd7e0a00"/>
    <x v="0"/>
    <e v="#N/A"/>
    <e v="#N/A"/>
    <e v="#N/A"/>
    <s v="FIXED"/>
    <x v="0"/>
    <m/>
    <m/>
    <m/>
    <m/>
    <x v="0"/>
  </r>
  <r>
    <x v="4"/>
    <s v="bc444dcd-b17a-4fea-9b44-6e7419db7b52"/>
    <x v="0"/>
    <e v="#N/A"/>
    <e v="#N/A"/>
    <e v="#N/A"/>
    <s v="FIXED"/>
    <x v="0"/>
    <m/>
    <m/>
    <m/>
    <m/>
    <x v="0"/>
  </r>
  <r>
    <x v="0"/>
    <s v="bc450a63-fd44-4701-94a5-9835ec73056f"/>
    <x v="0"/>
    <e v="#N/A"/>
    <e v="#N/A"/>
    <e v="#N/A"/>
    <s v="FIXED"/>
    <x v="0"/>
    <m/>
    <m/>
    <m/>
    <m/>
    <x v="0"/>
  </r>
  <r>
    <x v="0"/>
    <s v="bc451db7-bc0e-4875-81e0-189c8e6717ee"/>
    <x v="0"/>
    <e v="#N/A"/>
    <e v="#N/A"/>
    <e v="#N/A"/>
    <s v="FIXED"/>
    <x v="0"/>
    <m/>
    <m/>
    <m/>
    <m/>
    <x v="0"/>
  </r>
  <r>
    <x v="0"/>
    <s v="bc45bd44-b473-4dfa-a3d6-b4f837280a92"/>
    <x v="0"/>
    <e v="#N/A"/>
    <e v="#N/A"/>
    <e v="#N/A"/>
    <s v="FIXED"/>
    <x v="0"/>
    <m/>
    <m/>
    <m/>
    <m/>
    <x v="0"/>
  </r>
  <r>
    <x v="0"/>
    <s v="bc469865-e51c-46c5-ae73-95576c93f6a9"/>
    <x v="0"/>
    <e v="#N/A"/>
    <e v="#N/A"/>
    <e v="#N/A"/>
    <s v="FIXED"/>
    <x v="0"/>
    <m/>
    <m/>
    <m/>
    <m/>
    <x v="0"/>
  </r>
  <r>
    <x v="0"/>
    <s v="bc474de4-e3e7-4fcc-ba23-6bbd2b717149"/>
    <x v="0"/>
    <s v="0062brnbypsnd2d.bpna.popularinc.net"/>
    <s v="bc474de4-e3e7-4fcc-ba23-6bbd2b717149"/>
    <s v="Medium"/>
    <s v="FIXED"/>
    <x v="0"/>
    <m/>
    <m/>
    <m/>
    <m/>
    <x v="0"/>
  </r>
  <r>
    <x v="0"/>
    <s v="bc4752e9-495f-4710-8ab4-5751c0cfc0b3"/>
    <x v="0"/>
    <e v="#N/A"/>
    <e v="#N/A"/>
    <e v="#N/A"/>
    <s v="FIXED"/>
    <x v="0"/>
    <m/>
    <m/>
    <m/>
    <m/>
    <x v="0"/>
  </r>
  <r>
    <x v="1"/>
    <s v="bc48ed98-087b-4141-a17a-2343fccb6a70"/>
    <x v="0"/>
    <e v="#N/A"/>
    <e v="#N/A"/>
    <e v="#N/A"/>
    <s v="FIXED"/>
    <x v="0"/>
    <m/>
    <m/>
    <m/>
    <m/>
    <x v="0"/>
  </r>
  <r>
    <x v="0"/>
    <s v="bc49ecbc-111c-4691-be6a-801b0ee5456f"/>
    <x v="0"/>
    <e v="#N/A"/>
    <e v="#N/A"/>
    <e v="#N/A"/>
    <s v="FIXED"/>
    <x v="0"/>
    <m/>
    <m/>
    <m/>
    <m/>
    <x v="0"/>
  </r>
  <r>
    <x v="0"/>
    <s v="bc4a2502-79ce-451f-aac4-a97bbd9f90f9"/>
    <x v="0"/>
    <e v="#N/A"/>
    <e v="#N/A"/>
    <e v="#N/A"/>
    <s v="FIXED"/>
    <x v="0"/>
    <m/>
    <m/>
    <m/>
    <m/>
    <x v="0"/>
  </r>
  <r>
    <x v="0"/>
    <s v="bc4b9933-a0d9-4314-b25f-1f9c5ee54705"/>
    <x v="0"/>
    <e v="#N/A"/>
    <e v="#N/A"/>
    <e v="#N/A"/>
    <s v="FIXED"/>
    <x v="0"/>
    <m/>
    <m/>
    <m/>
    <m/>
    <x v="0"/>
  </r>
  <r>
    <x v="0"/>
    <s v="bc4d772c-b78f-424e-8691-6a6eb00460a8"/>
    <x v="0"/>
    <e v="#N/A"/>
    <e v="#N/A"/>
    <e v="#N/A"/>
    <s v="FIXED"/>
    <x v="0"/>
    <m/>
    <m/>
    <m/>
    <m/>
    <x v="0"/>
  </r>
  <r>
    <x v="1"/>
    <s v="bc4de81c-b8c0-4c80-957d-b5ec436767d5"/>
    <x v="0"/>
    <e v="#N/A"/>
    <e v="#N/A"/>
    <e v="#N/A"/>
    <s v="FIXED"/>
    <x v="0"/>
    <m/>
    <m/>
    <m/>
    <m/>
    <x v="0"/>
  </r>
  <r>
    <x v="0"/>
    <s v="bc510111-efbb-4096-8e28-9d92b3cabb50"/>
    <x v="0"/>
    <e v="#N/A"/>
    <e v="#N/A"/>
    <e v="#N/A"/>
    <s v="FIXED"/>
    <x v="0"/>
    <m/>
    <m/>
    <m/>
    <m/>
    <x v="0"/>
  </r>
  <r>
    <x v="4"/>
    <s v="bc51f322-e714-40a2-9c4f-fe69d5556413"/>
    <x v="0"/>
    <e v="#N/A"/>
    <e v="#N/A"/>
    <e v="#N/A"/>
    <s v="FIXED"/>
    <x v="0"/>
    <m/>
    <m/>
    <m/>
    <m/>
    <x v="0"/>
  </r>
  <r>
    <x v="0"/>
    <s v="bc525487-8ac8-4e15-af2e-0d85a455719d"/>
    <x v="0"/>
    <e v="#N/A"/>
    <e v="#N/A"/>
    <e v="#N/A"/>
    <s v="FIXED"/>
    <x v="0"/>
    <m/>
    <m/>
    <m/>
    <m/>
    <x v="0"/>
  </r>
  <r>
    <x v="0"/>
    <s v="bc52650b-40b1-435d-b932-7366eae3c494"/>
    <x v="0"/>
    <e v="#N/A"/>
    <e v="#N/A"/>
    <e v="#N/A"/>
    <s v="FIXED"/>
    <x v="0"/>
    <m/>
    <m/>
    <m/>
    <m/>
    <x v="0"/>
  </r>
  <r>
    <x v="0"/>
    <s v="bc533598-1234-4ca0-a199-d8ac308e938f"/>
    <x v="0"/>
    <e v="#N/A"/>
    <e v="#N/A"/>
    <e v="#N/A"/>
    <s v="FIXED"/>
    <x v="0"/>
    <m/>
    <m/>
    <m/>
    <m/>
    <x v="0"/>
  </r>
  <r>
    <x v="2"/>
    <s v="bc542275-0bfd-4ff5-8f3d-503f615b4e32"/>
    <x v="0"/>
    <e v="#N/A"/>
    <e v="#N/A"/>
    <e v="#N/A"/>
    <s v="FIXED"/>
    <x v="0"/>
    <m/>
    <m/>
    <m/>
    <m/>
    <x v="0"/>
  </r>
  <r>
    <x v="0"/>
    <s v="bc542b5a-c646-4e88-91d7-d2e3f0a43e7a"/>
    <x v="0"/>
    <e v="#N/A"/>
    <e v="#N/A"/>
    <e v="#N/A"/>
    <s v="FIXED"/>
    <x v="0"/>
    <m/>
    <m/>
    <m/>
    <m/>
    <x v="0"/>
  </r>
  <r>
    <x v="0"/>
    <s v="bc557e13-8a83-4743-832d-3783f27bd991"/>
    <x v="0"/>
    <e v="#N/A"/>
    <e v="#N/A"/>
    <e v="#N/A"/>
    <s v="FIXED"/>
    <x v="0"/>
    <m/>
    <m/>
    <m/>
    <m/>
    <x v="0"/>
  </r>
  <r>
    <x v="4"/>
    <s v="bc55d9fd-bdf9-4404-a28b-c54d1b52a3c9"/>
    <x v="0"/>
    <s v="rosebko6ytjph2l.bpna.popularinc.net"/>
    <s v="bc55d9fd-bdf9-4404-a28b-c54d1b52a3c9"/>
    <s v="High"/>
    <s v="FIXED"/>
    <x v="0"/>
    <m/>
    <m/>
    <m/>
    <m/>
    <x v="0"/>
  </r>
  <r>
    <x v="0"/>
    <s v="bc575e8d-b0d3-41f4-8536-f9be970e90fc"/>
    <x v="0"/>
    <e v="#N/A"/>
    <e v="#N/A"/>
    <e v="#N/A"/>
    <s v="FIXED"/>
    <x v="0"/>
    <m/>
    <m/>
    <m/>
    <m/>
    <x v="0"/>
  </r>
  <r>
    <x v="0"/>
    <s v="bc57c3fe-1017-4915-b1b0-c4d98c638544"/>
    <x v="0"/>
    <s v="0097brn3xnpnd2d.bpna.popularinc.net"/>
    <s v="bc57c3fe-1017-4915-b1b0-c4d98c638544"/>
    <s v="Critical"/>
    <s v="FIXED"/>
    <x v="0"/>
    <m/>
    <m/>
    <m/>
    <m/>
    <x v="0"/>
  </r>
  <r>
    <x v="1"/>
    <s v="bc57cea6-8999-47db-bc63-7829f6642c65"/>
    <x v="1"/>
    <s v="bpn-rosebp-01"/>
    <s v="bc57cea6-8999-47db-bc63-7829f6642c65"/>
    <s v="Medium"/>
    <s v="RESURFACED"/>
    <x v="0"/>
    <m/>
    <m/>
    <m/>
    <m/>
    <x v="0"/>
  </r>
  <r>
    <x v="0"/>
    <s v="bc5848eb-29fd-4daa-a37d-a8cfb510b2fa"/>
    <x v="0"/>
    <e v="#N/A"/>
    <e v="#N/A"/>
    <e v="#N/A"/>
    <s v="FIXED"/>
    <x v="0"/>
    <m/>
    <m/>
    <m/>
    <m/>
    <x v="0"/>
  </r>
  <r>
    <x v="0"/>
    <s v="bc58a89b-0d95-4531-9228-21ac94c7e3c6"/>
    <x v="1"/>
    <s v="bdwybrn5wlqp73l.bpna.popularinc.net"/>
    <s v="bc58a89b-0d95-4531-9228-21ac94c7e3c6"/>
    <s v="High"/>
    <s v="RESURFACED"/>
    <x v="0"/>
    <m/>
    <m/>
    <m/>
    <m/>
    <x v="0"/>
  </r>
  <r>
    <x v="9"/>
    <s v="bc58c573-d6e0-438c-829d-fb26d3b1d734"/>
    <x v="2"/>
    <s v="bpn-rosedvir-05"/>
    <s v="bc58c573-d6e0-438c-829d-fb26d3b1d734"/>
    <s v="High"/>
    <s v="ACTIVE"/>
    <x v="0"/>
    <m/>
    <m/>
    <m/>
    <m/>
    <x v="0"/>
  </r>
  <r>
    <x v="0"/>
    <s v="bc58d1e6-5cb7-42ff-8c6d-f86434c10609"/>
    <x v="0"/>
    <e v="#N/A"/>
    <e v="#N/A"/>
    <e v="#N/A"/>
    <s v="FIXED"/>
    <x v="0"/>
    <m/>
    <m/>
    <m/>
    <m/>
    <x v="0"/>
  </r>
  <r>
    <x v="0"/>
    <s v="bc59daee-5b21-49a7-8435-efba42a94928"/>
    <x v="0"/>
    <e v="#N/A"/>
    <e v="#N/A"/>
    <e v="#N/A"/>
    <s v="FIXED"/>
    <x v="0"/>
    <m/>
    <m/>
    <m/>
    <m/>
    <x v="0"/>
  </r>
  <r>
    <x v="0"/>
    <s v="bc5a5103-d0d1-4b6b-af53-312bb5f53b5e"/>
    <x v="0"/>
    <e v="#N/A"/>
    <e v="#N/A"/>
    <e v="#N/A"/>
    <s v="FIXED"/>
    <x v="0"/>
    <m/>
    <m/>
    <m/>
    <m/>
    <x v="0"/>
  </r>
  <r>
    <x v="0"/>
    <s v="bc5af52f-6dc7-48ff-97a2-c8d510115c81"/>
    <x v="0"/>
    <e v="#N/A"/>
    <e v="#N/A"/>
    <e v="#N/A"/>
    <s v="FIXED"/>
    <x v="0"/>
    <m/>
    <m/>
    <m/>
    <m/>
    <x v="0"/>
  </r>
  <r>
    <x v="0"/>
    <s v="bc5b1dd7-ee0c-467b-a215-33866938eb49"/>
    <x v="0"/>
    <e v="#N/A"/>
    <e v="#N/A"/>
    <e v="#N/A"/>
    <s v="FIXED"/>
    <x v="0"/>
    <m/>
    <m/>
    <m/>
    <m/>
    <x v="0"/>
  </r>
  <r>
    <x v="10"/>
    <s v="bc5c108a-20e6-4607-a9bc-2af854b3bed6"/>
    <x v="0"/>
    <e v="#N/A"/>
    <e v="#N/A"/>
    <e v="#N/A"/>
    <s v="FIXED"/>
    <x v="0"/>
    <m/>
    <m/>
    <m/>
    <m/>
    <x v="0"/>
  </r>
  <r>
    <x v="0"/>
    <s v="bc5c114f-eaef-4b28-b8c7-eca594bd2254"/>
    <x v="0"/>
    <e v="#N/A"/>
    <e v="#N/A"/>
    <e v="#N/A"/>
    <s v="FIXED"/>
    <x v="0"/>
    <m/>
    <m/>
    <m/>
    <m/>
    <x v="0"/>
  </r>
  <r>
    <x v="0"/>
    <s v="bc5c2c5a-da1f-4141-a450-65c3a0bec1bb"/>
    <x v="0"/>
    <e v="#N/A"/>
    <e v="#N/A"/>
    <e v="#N/A"/>
    <s v="FIXED"/>
    <x v="0"/>
    <m/>
    <m/>
    <m/>
    <m/>
    <x v="0"/>
  </r>
  <r>
    <x v="7"/>
    <s v="bc5c6646-478f-4c7e-a58f-590e5986941e"/>
    <x v="0"/>
    <e v="#N/A"/>
    <e v="#N/A"/>
    <e v="#N/A"/>
    <s v="FIXED"/>
    <x v="0"/>
    <m/>
    <m/>
    <m/>
    <m/>
    <x v="0"/>
  </r>
  <r>
    <x v="0"/>
    <s v="bc5c9959-35e0-4c77-abea-e3a39bb4b47f"/>
    <x v="0"/>
    <e v="#N/A"/>
    <e v="#N/A"/>
    <e v="#N/A"/>
    <s v="FIXED"/>
    <x v="0"/>
    <m/>
    <m/>
    <m/>
    <m/>
    <x v="0"/>
  </r>
  <r>
    <x v="0"/>
    <s v="bc5cc43e-4621-4a0c-bdc3-90108aad973d"/>
    <x v="1"/>
    <s v="miambko8zk1tg3l"/>
    <s v="bc5cc43e-4621-4a0c-bdc3-90108aad973d"/>
    <s v="High"/>
    <s v="RESURFACED"/>
    <x v="0"/>
    <m/>
    <m/>
    <m/>
    <m/>
    <x v="0"/>
  </r>
  <r>
    <x v="0"/>
    <s v="bc5ea872-c92f-4478-bf0f-f74045ce4a99"/>
    <x v="0"/>
    <e v="#N/A"/>
    <e v="#N/A"/>
    <e v="#N/A"/>
    <s v="FIXED"/>
    <x v="0"/>
    <m/>
    <m/>
    <m/>
    <m/>
    <x v="0"/>
  </r>
  <r>
    <x v="2"/>
    <s v="bc615b29-e204-4869-8fec-b938f716f2dc"/>
    <x v="0"/>
    <e v="#N/A"/>
    <e v="#N/A"/>
    <e v="#N/A"/>
    <s v="FIXED"/>
    <x v="0"/>
    <m/>
    <m/>
    <m/>
    <m/>
    <x v="0"/>
  </r>
  <r>
    <x v="0"/>
    <s v="bc61936e-ce31-4bb9-8c01-c5d7558ba38b"/>
    <x v="0"/>
    <e v="#N/A"/>
    <e v="#N/A"/>
    <e v="#N/A"/>
    <s v="FIXED"/>
    <x v="0"/>
    <m/>
    <m/>
    <m/>
    <m/>
    <x v="0"/>
  </r>
  <r>
    <x v="6"/>
    <s v="bc620878-b324-46fa-843d-27cda6aaac87"/>
    <x v="0"/>
    <e v="#N/A"/>
    <e v="#N/A"/>
    <e v="#N/A"/>
    <s v="FIXED"/>
    <x v="0"/>
    <m/>
    <m/>
    <m/>
    <m/>
    <x v="0"/>
  </r>
  <r>
    <x v="0"/>
    <s v="bc6219f2-c217-4a91-b2ad-f7a6a5665e30"/>
    <x v="0"/>
    <e v="#N/A"/>
    <e v="#N/A"/>
    <e v="#N/A"/>
    <s v="FIXED"/>
    <x v="0"/>
    <m/>
    <m/>
    <m/>
    <m/>
    <x v="0"/>
  </r>
  <r>
    <x v="4"/>
    <s v="bc63412c-a53b-45f1-8a83-570f291b5503"/>
    <x v="0"/>
    <e v="#N/A"/>
    <e v="#N/A"/>
    <e v="#N/A"/>
    <s v="FIXED"/>
    <x v="0"/>
    <m/>
    <m/>
    <m/>
    <m/>
    <x v="0"/>
  </r>
  <r>
    <x v="1"/>
    <s v="bc6392c0-bc66-4366-97ed-ceff626b252a"/>
    <x v="0"/>
    <e v="#N/A"/>
    <e v="#N/A"/>
    <e v="#N/A"/>
    <s v="FIXED"/>
    <x v="0"/>
    <m/>
    <m/>
    <m/>
    <m/>
    <x v="0"/>
  </r>
  <r>
    <x v="0"/>
    <s v="bc64cc05-8366-41f0-a489-ae0cd217714e"/>
    <x v="0"/>
    <s v="0098bkoj57yfh2l.bpna.popularinc.net"/>
    <s v="bc64cc05-8366-41f0-a489-ae0cd217714e"/>
    <s v="Critical"/>
    <s v="FIXED"/>
    <x v="0"/>
    <m/>
    <m/>
    <m/>
    <m/>
    <x v="0"/>
  </r>
  <r>
    <x v="6"/>
    <s v="bc668036-eb31-44fe-9467-b12360131ac8"/>
    <x v="0"/>
    <e v="#N/A"/>
    <e v="#N/A"/>
    <e v="#N/A"/>
    <s v="FIXED"/>
    <x v="0"/>
    <m/>
    <m/>
    <m/>
    <m/>
    <x v="0"/>
  </r>
  <r>
    <x v="0"/>
    <s v="bc682dfc-dfd0-4c2a-9164-6bb4af73af93"/>
    <x v="0"/>
    <e v="#N/A"/>
    <e v="#N/A"/>
    <e v="#N/A"/>
    <s v="FIXED"/>
    <x v="0"/>
    <m/>
    <m/>
    <m/>
    <m/>
    <x v="0"/>
  </r>
  <r>
    <x v="0"/>
    <s v="bc691b7c-e6b2-4e1e-8f57-4ea7d04e659e"/>
    <x v="0"/>
    <e v="#N/A"/>
    <e v="#N/A"/>
    <e v="#N/A"/>
    <s v="FIXED"/>
    <x v="0"/>
    <m/>
    <m/>
    <m/>
    <m/>
    <x v="0"/>
  </r>
  <r>
    <x v="0"/>
    <s v="bc697d94-1221-4f9d-b026-1c4f224f5579"/>
    <x v="0"/>
    <e v="#N/A"/>
    <e v="#N/A"/>
    <e v="#N/A"/>
    <s v="FIXED"/>
    <x v="0"/>
    <m/>
    <m/>
    <m/>
    <m/>
    <x v="0"/>
  </r>
  <r>
    <x v="0"/>
    <s v="bc6b8ba5-13e1-4b4c-8276-83d823d4cf76"/>
    <x v="0"/>
    <e v="#N/A"/>
    <e v="#N/A"/>
    <e v="#N/A"/>
    <s v="FIXED"/>
    <x v="0"/>
    <m/>
    <m/>
    <m/>
    <m/>
    <x v="0"/>
  </r>
  <r>
    <x v="0"/>
    <s v="bc6c99a7-132a-4282-8b25-56b8040a597e"/>
    <x v="0"/>
    <e v="#N/A"/>
    <e v="#N/A"/>
    <e v="#N/A"/>
    <s v="FIXED"/>
    <x v="0"/>
    <m/>
    <m/>
    <m/>
    <m/>
    <x v="0"/>
  </r>
  <r>
    <x v="0"/>
    <s v="bc6ca8ae-3601-4404-b256-7425bf899eb9"/>
    <x v="0"/>
    <e v="#N/A"/>
    <e v="#N/A"/>
    <e v="#N/A"/>
    <s v="FIXED"/>
    <x v="0"/>
    <m/>
    <m/>
    <m/>
    <m/>
    <x v="0"/>
  </r>
  <r>
    <x v="4"/>
    <s v="bc6cbe0e-662c-4884-a53f-5dab9341bd5a"/>
    <x v="0"/>
    <e v="#N/A"/>
    <e v="#N/A"/>
    <e v="#N/A"/>
    <s v="FIXED"/>
    <x v="0"/>
    <m/>
    <m/>
    <m/>
    <m/>
    <x v="0"/>
  </r>
  <r>
    <x v="0"/>
    <s v="bc6da5db-f041-4aac-a3a9-57569701689e"/>
    <x v="0"/>
    <e v="#N/A"/>
    <e v="#N/A"/>
    <e v="#N/A"/>
    <s v="FIXED"/>
    <x v="0"/>
    <m/>
    <m/>
    <m/>
    <m/>
    <x v="0"/>
  </r>
  <r>
    <x v="0"/>
    <s v="bc6dace7-87e1-4c66-8896-92f59634f573"/>
    <x v="0"/>
    <e v="#N/A"/>
    <e v="#N/A"/>
    <e v="#N/A"/>
    <s v="FIXED"/>
    <x v="0"/>
    <m/>
    <m/>
    <m/>
    <m/>
    <x v="0"/>
  </r>
  <r>
    <x v="7"/>
    <s v="bc6dc905-63c4-4924-bd05-6b0f3e51d4c0"/>
    <x v="0"/>
    <e v="#N/A"/>
    <e v="#N/A"/>
    <e v="#N/A"/>
    <s v="FIXED"/>
    <x v="0"/>
    <m/>
    <m/>
    <m/>
    <m/>
    <x v="0"/>
  </r>
  <r>
    <x v="0"/>
    <s v="bc6dd3ac-5e40-498d-b22a-2dddf1c52f54"/>
    <x v="0"/>
    <e v="#N/A"/>
    <e v="#N/A"/>
    <e v="#N/A"/>
    <s v="FIXED"/>
    <x v="0"/>
    <m/>
    <m/>
    <m/>
    <m/>
    <x v="0"/>
  </r>
  <r>
    <x v="0"/>
    <s v="bc6e6920-bb1b-47bb-8432-3c28d88bc95f"/>
    <x v="0"/>
    <e v="#N/A"/>
    <e v="#N/A"/>
    <e v="#N/A"/>
    <s v="FIXED"/>
    <x v="0"/>
    <m/>
    <m/>
    <m/>
    <m/>
    <x v="0"/>
  </r>
  <r>
    <x v="0"/>
    <s v="bc6e6ebe-9283-4e7b-8def-d1c8030b9aa6"/>
    <x v="0"/>
    <e v="#N/A"/>
    <e v="#N/A"/>
    <e v="#N/A"/>
    <s v="FIXED"/>
    <x v="0"/>
    <m/>
    <m/>
    <m/>
    <m/>
    <x v="0"/>
  </r>
  <r>
    <x v="6"/>
    <s v="bc6ed625-d502-4b43-b44b-70a95c776596"/>
    <x v="0"/>
    <e v="#N/A"/>
    <e v="#N/A"/>
    <e v="#N/A"/>
    <s v="FIXED"/>
    <x v="0"/>
    <m/>
    <m/>
    <m/>
    <m/>
    <x v="0"/>
  </r>
  <r>
    <x v="0"/>
    <s v="bc6f51d3-0e14-4b74-b788-980e2ae99467"/>
    <x v="0"/>
    <e v="#N/A"/>
    <e v="#N/A"/>
    <e v="#N/A"/>
    <s v="FIXED"/>
    <x v="0"/>
    <m/>
    <m/>
    <m/>
    <m/>
    <x v="0"/>
  </r>
  <r>
    <x v="0"/>
    <s v="bc700e78-a5f4-4150-88ec-beedd65b2745"/>
    <x v="0"/>
    <e v="#N/A"/>
    <e v="#N/A"/>
    <e v="#N/A"/>
    <s v="FIXED"/>
    <x v="0"/>
    <m/>
    <m/>
    <m/>
    <m/>
    <x v="0"/>
  </r>
  <r>
    <x v="0"/>
    <s v="bc714f98-7d69-49e4-807d-37e42f6c9783"/>
    <x v="0"/>
    <e v="#N/A"/>
    <e v="#N/A"/>
    <e v="#N/A"/>
    <s v="FIXED"/>
    <x v="0"/>
    <m/>
    <m/>
    <m/>
    <m/>
    <x v="0"/>
  </r>
  <r>
    <x v="7"/>
    <s v="bc715592-251b-4da4-a92d-2e43103aec7a"/>
    <x v="0"/>
    <e v="#N/A"/>
    <e v="#N/A"/>
    <e v="#N/A"/>
    <s v="FIXED"/>
    <x v="0"/>
    <m/>
    <m/>
    <m/>
    <m/>
    <x v="0"/>
  </r>
  <r>
    <x v="1"/>
    <s v="bc72a1ac-62ed-4b4d-8d73-c83c6358b700"/>
    <x v="0"/>
    <e v="#N/A"/>
    <e v="#N/A"/>
    <e v="#N/A"/>
    <s v="FIXED"/>
    <x v="0"/>
    <m/>
    <m/>
    <m/>
    <m/>
    <x v="0"/>
  </r>
  <r>
    <x v="0"/>
    <s v="bc733288-5f1d-4043-9b18-e57216c4f139"/>
    <x v="0"/>
    <e v="#N/A"/>
    <e v="#N/A"/>
    <e v="#N/A"/>
    <s v="FIXED"/>
    <x v="0"/>
    <m/>
    <m/>
    <m/>
    <m/>
    <x v="0"/>
  </r>
  <r>
    <x v="0"/>
    <s v="bc733e33-1cac-4bc5-a402-f8e0d79dfa9a"/>
    <x v="0"/>
    <e v="#N/A"/>
    <e v="#N/A"/>
    <e v="#N/A"/>
    <s v="FIXED"/>
    <x v="0"/>
    <m/>
    <m/>
    <m/>
    <m/>
    <x v="0"/>
  </r>
  <r>
    <x v="7"/>
    <s v="bc73c974-cb0c-4fd3-afad-21981eb0145b"/>
    <x v="0"/>
    <e v="#N/A"/>
    <e v="#N/A"/>
    <e v="#N/A"/>
    <s v="FIXED"/>
    <x v="0"/>
    <m/>
    <m/>
    <m/>
    <m/>
    <x v="0"/>
  </r>
  <r>
    <x v="5"/>
    <s v="bc743360-aa07-4e76-81e4-1727e8030ea4"/>
    <x v="0"/>
    <e v="#N/A"/>
    <e v="#N/A"/>
    <e v="#N/A"/>
    <s v="FIXED"/>
    <x v="0"/>
    <m/>
    <m/>
    <m/>
    <m/>
    <x v="0"/>
  </r>
  <r>
    <x v="6"/>
    <s v="bc743598-e095-4640-9b1a-dfd6ce27d231"/>
    <x v="0"/>
    <e v="#N/A"/>
    <e v="#N/A"/>
    <e v="#N/A"/>
    <s v="FIXED"/>
    <x v="0"/>
    <m/>
    <m/>
    <m/>
    <m/>
    <x v="0"/>
  </r>
  <r>
    <x v="0"/>
    <s v="bc7612a8-3466-4d27-935c-024cce2f9203"/>
    <x v="0"/>
    <e v="#N/A"/>
    <e v="#N/A"/>
    <e v="#N/A"/>
    <s v="FIXED"/>
    <x v="0"/>
    <m/>
    <m/>
    <m/>
    <m/>
    <x v="0"/>
  </r>
  <r>
    <x v="0"/>
    <s v="bc7794ab-2ab9-4a7c-8a52-44f233a74502"/>
    <x v="0"/>
    <e v="#N/A"/>
    <e v="#N/A"/>
    <e v="#N/A"/>
    <s v="FIXED"/>
    <x v="0"/>
    <m/>
    <m/>
    <m/>
    <m/>
    <x v="0"/>
  </r>
  <r>
    <x v="0"/>
    <s v="bc77ba3c-f7fc-46c5-8873-ea3e14f53ffa"/>
    <x v="0"/>
    <e v="#N/A"/>
    <e v="#N/A"/>
    <e v="#N/A"/>
    <s v="FIXED"/>
    <x v="0"/>
    <m/>
    <m/>
    <m/>
    <m/>
    <x v="0"/>
  </r>
  <r>
    <x v="0"/>
    <s v="bc77e1dc-0d76-4f6d-a7c4-1caa20d39341"/>
    <x v="0"/>
    <e v="#N/A"/>
    <e v="#N/A"/>
    <e v="#N/A"/>
    <s v="FIXED"/>
    <x v="0"/>
    <m/>
    <m/>
    <m/>
    <m/>
    <x v="0"/>
  </r>
  <r>
    <x v="0"/>
    <s v="bc78994a-1e77-4b31-b09c-ad2d4cd9a6c7"/>
    <x v="0"/>
    <e v="#N/A"/>
    <e v="#N/A"/>
    <e v="#N/A"/>
    <s v="FIXED"/>
    <x v="0"/>
    <m/>
    <m/>
    <m/>
    <m/>
    <x v="0"/>
  </r>
  <r>
    <x v="0"/>
    <s v="bc7c0c89-6166-45cb-972e-fe8e19d4f009"/>
    <x v="0"/>
    <e v="#N/A"/>
    <e v="#N/A"/>
    <e v="#N/A"/>
    <s v="FIXED"/>
    <x v="0"/>
    <m/>
    <m/>
    <m/>
    <m/>
    <x v="0"/>
  </r>
  <r>
    <x v="0"/>
    <s v="bc7cb42b-39d7-4b9e-bbd7-509006dc57d9"/>
    <x v="0"/>
    <e v="#N/A"/>
    <e v="#N/A"/>
    <e v="#N/A"/>
    <s v="FIXED"/>
    <x v="0"/>
    <m/>
    <m/>
    <m/>
    <m/>
    <x v="0"/>
  </r>
  <r>
    <x v="10"/>
    <s v="bc7d52e5-f502-4d12-b325-f3f4735876df"/>
    <x v="0"/>
    <e v="#N/A"/>
    <e v="#N/A"/>
    <e v="#N/A"/>
    <s v="FIXED"/>
    <x v="0"/>
    <m/>
    <m/>
    <m/>
    <m/>
    <x v="0"/>
  </r>
  <r>
    <x v="2"/>
    <s v="bc7e3682-43ae-4ffc-8aac-cc2ad1d21918"/>
    <x v="0"/>
    <s v="bpn-cmtypmws-02"/>
    <s v="bc7e3682-43ae-4ffc-8aac-cc2ad1d21918"/>
    <s v="Critical"/>
    <s v="FIXED"/>
    <x v="0"/>
    <m/>
    <m/>
    <m/>
    <m/>
    <x v="0"/>
  </r>
  <r>
    <x v="0"/>
    <s v="bc7e6e47-4fae-4944-a570-56d29d6d3c23"/>
    <x v="0"/>
    <e v="#N/A"/>
    <e v="#N/A"/>
    <e v="#N/A"/>
    <s v="FIXED"/>
    <x v="0"/>
    <m/>
    <m/>
    <m/>
    <m/>
    <x v="0"/>
  </r>
  <r>
    <x v="0"/>
    <s v="bc7f13d5-8d4e-4a53-bc18-418256bbaf5e"/>
    <x v="0"/>
    <e v="#N/A"/>
    <e v="#N/A"/>
    <e v="#N/A"/>
    <s v="FIXED"/>
    <x v="0"/>
    <m/>
    <m/>
    <m/>
    <m/>
    <x v="0"/>
  </r>
  <r>
    <x v="0"/>
    <s v="bc8189a0-b590-497e-bd57-ffe5841e0fb2"/>
    <x v="0"/>
    <e v="#N/A"/>
    <e v="#N/A"/>
    <e v="#N/A"/>
    <s v="FIXED"/>
    <x v="0"/>
    <m/>
    <m/>
    <m/>
    <m/>
    <x v="0"/>
  </r>
  <r>
    <x v="0"/>
    <s v="bc81f4dc-2eeb-4bc5-a841-ec9124574290"/>
    <x v="0"/>
    <e v="#N/A"/>
    <e v="#N/A"/>
    <e v="#N/A"/>
    <s v="FIXED"/>
    <x v="0"/>
    <m/>
    <m/>
    <m/>
    <m/>
    <x v="0"/>
  </r>
  <r>
    <x v="0"/>
    <s v="bc82e1ec-e059-4604-841f-c33159dc5166"/>
    <x v="0"/>
    <e v="#N/A"/>
    <e v="#N/A"/>
    <e v="#N/A"/>
    <s v="FIXED"/>
    <x v="0"/>
    <m/>
    <m/>
    <m/>
    <m/>
    <x v="0"/>
  </r>
  <r>
    <x v="0"/>
    <s v="bc83952b-3508-4d91-8695-4c7a0d99b4b1"/>
    <x v="0"/>
    <e v="#N/A"/>
    <e v="#N/A"/>
    <e v="#N/A"/>
    <s v="FIXED"/>
    <x v="0"/>
    <m/>
    <m/>
    <m/>
    <m/>
    <x v="0"/>
  </r>
  <r>
    <x v="4"/>
    <s v="bc83fee7-a169-452e-a09f-52c428b2dd78"/>
    <x v="0"/>
    <e v="#N/A"/>
    <e v="#N/A"/>
    <e v="#N/A"/>
    <s v="FIXED"/>
    <x v="0"/>
    <m/>
    <m/>
    <m/>
    <m/>
    <x v="0"/>
  </r>
  <r>
    <x v="0"/>
    <s v="bc84096c-5267-4640-b7a1-bb5f945dd04c"/>
    <x v="0"/>
    <e v="#N/A"/>
    <e v="#N/A"/>
    <e v="#N/A"/>
    <s v="FIXED"/>
    <x v="0"/>
    <m/>
    <m/>
    <m/>
    <m/>
    <x v="0"/>
  </r>
  <r>
    <x v="0"/>
    <s v="bc84d105-7a43-4c7d-9077-13a316cfb317"/>
    <x v="0"/>
    <e v="#N/A"/>
    <e v="#N/A"/>
    <e v="#N/A"/>
    <s v="FIXED"/>
    <x v="0"/>
    <m/>
    <m/>
    <m/>
    <m/>
    <x v="0"/>
  </r>
  <r>
    <x v="12"/>
    <s v="bc86877a-667e-4bce-bd04-52fc1730fc5d"/>
    <x v="0"/>
    <e v="#N/A"/>
    <e v="#N/A"/>
    <e v="#N/A"/>
    <s v="FIXED"/>
    <x v="0"/>
    <m/>
    <m/>
    <m/>
    <m/>
    <x v="0"/>
  </r>
  <r>
    <x v="0"/>
    <s v="bc87715e-980a-4d54-96f7-12f83982dc6d"/>
    <x v="1"/>
    <e v="#N/A"/>
    <e v="#N/A"/>
    <e v="#N/A"/>
    <s v="RESURFACED"/>
    <x v="0"/>
    <m/>
    <m/>
    <m/>
    <m/>
    <x v="0"/>
  </r>
  <r>
    <x v="0"/>
    <s v="bc8789c0-adc0-484d-847b-892f124ab4e1"/>
    <x v="0"/>
    <e v="#N/A"/>
    <e v="#N/A"/>
    <e v="#N/A"/>
    <s v="FIXED"/>
    <x v="0"/>
    <m/>
    <m/>
    <m/>
    <m/>
    <x v="0"/>
  </r>
  <r>
    <x v="4"/>
    <s v="bc88806e-5a22-47f2-aaa8-b7e6244f6b1a"/>
    <x v="0"/>
    <e v="#N/A"/>
    <e v="#N/A"/>
    <e v="#N/A"/>
    <s v="FIXED"/>
    <x v="0"/>
    <m/>
    <m/>
    <m/>
    <m/>
    <x v="0"/>
  </r>
  <r>
    <x v="6"/>
    <s v="bc89eddf-e89d-43b9-935b-19262095b233"/>
    <x v="2"/>
    <s v="bpn-rosepvws-03"/>
    <s v="bc89eddf-e89d-43b9-935b-19262095b233"/>
    <s v="Medium"/>
    <s v="ACTIVE"/>
    <x v="0"/>
    <m/>
    <m/>
    <m/>
    <m/>
    <x v="0"/>
  </r>
  <r>
    <x v="6"/>
    <s v="bc8a7e17-1e29-46bd-891d-19d2a3917d79"/>
    <x v="1"/>
    <s v="bpn-rosetecm-05"/>
    <s v="bc8a7e17-1e29-46bd-891d-19d2a3917d79"/>
    <s v="Medium"/>
    <s v="RESURFACED"/>
    <x v="0"/>
    <m/>
    <m/>
    <m/>
    <m/>
    <x v="0"/>
  </r>
  <r>
    <x v="0"/>
    <s v="bc8aac48-84a5-451c-9d8c-35b4716bdd5f"/>
    <x v="0"/>
    <e v="#N/A"/>
    <e v="#N/A"/>
    <e v="#N/A"/>
    <s v="FIXED"/>
    <x v="0"/>
    <m/>
    <m/>
    <m/>
    <m/>
    <x v="0"/>
  </r>
  <r>
    <x v="0"/>
    <s v="bc8b3c90-05be-4fbc-b8e1-d8ffcd15f43f"/>
    <x v="0"/>
    <s v="0253brn7pvf9n2d"/>
    <s v="bc8b3c90-05be-4fbc-b8e1-d8ffcd15f43f"/>
    <s v="Critical"/>
    <s v="FIXED"/>
    <x v="0"/>
    <m/>
    <m/>
    <m/>
    <m/>
    <x v="0"/>
  </r>
  <r>
    <x v="2"/>
    <s v="bc8bb764-48bf-4800-9ff5-e9319221251b"/>
    <x v="2"/>
    <s v="bpn-roseirws-01"/>
    <s v="bc8bb764-48bf-4800-9ff5-e9319221251b"/>
    <s v="High"/>
    <s v="ACTIVE"/>
    <x v="0"/>
    <m/>
    <m/>
    <m/>
    <m/>
    <x v="0"/>
  </r>
  <r>
    <x v="0"/>
    <s v="bc8ca376-8086-4a64-b9f5-ab518256d16a"/>
    <x v="0"/>
    <e v="#N/A"/>
    <e v="#N/A"/>
    <e v="#N/A"/>
    <s v="FIXED"/>
    <x v="0"/>
    <m/>
    <m/>
    <m/>
    <m/>
    <x v="0"/>
  </r>
  <r>
    <x v="0"/>
    <s v="bc8d6afb-1b89-49a7-9479-8c445d506cb4"/>
    <x v="0"/>
    <e v="#N/A"/>
    <e v="#N/A"/>
    <e v="#N/A"/>
    <s v="FIXED"/>
    <x v="0"/>
    <m/>
    <m/>
    <m/>
    <m/>
    <x v="0"/>
  </r>
  <r>
    <x v="0"/>
    <s v="bc8dd4c1-ad06-4e9d-b3d8-fd9fe5d00d28"/>
    <x v="0"/>
    <e v="#N/A"/>
    <e v="#N/A"/>
    <e v="#N/A"/>
    <s v="FIXED"/>
    <x v="0"/>
    <m/>
    <m/>
    <m/>
    <m/>
    <x v="0"/>
  </r>
  <r>
    <x v="2"/>
    <s v="bc8e67ae-ce84-46ed-85f2-02fb95ba542a"/>
    <x v="0"/>
    <e v="#N/A"/>
    <e v="#N/A"/>
    <e v="#N/A"/>
    <s v="FIXED"/>
    <x v="0"/>
    <m/>
    <m/>
    <m/>
    <m/>
    <x v="0"/>
  </r>
  <r>
    <x v="0"/>
    <s v="bc8ed0dd-09f4-48c2-803a-402f7b4a499c"/>
    <x v="0"/>
    <e v="#N/A"/>
    <e v="#N/A"/>
    <e v="#N/A"/>
    <s v="FIXED"/>
    <x v="0"/>
    <m/>
    <m/>
    <m/>
    <m/>
    <x v="0"/>
  </r>
  <r>
    <x v="1"/>
    <s v="bc9026a9-b65a-4a94-b04b-408880326e4c"/>
    <x v="0"/>
    <e v="#N/A"/>
    <e v="#N/A"/>
    <e v="#N/A"/>
    <s v="FIXED"/>
    <x v="0"/>
    <m/>
    <m/>
    <m/>
    <m/>
    <x v="0"/>
  </r>
  <r>
    <x v="0"/>
    <s v="bc90e060-647c-49af-b1b6-6b10b0bf1972"/>
    <x v="0"/>
    <e v="#N/A"/>
    <e v="#N/A"/>
    <e v="#N/A"/>
    <s v="FIXED"/>
    <x v="0"/>
    <m/>
    <m/>
    <m/>
    <m/>
    <x v="0"/>
  </r>
  <r>
    <x v="0"/>
    <s v="bc90f086-06a0-416a-beee-b5e9b220cadb"/>
    <x v="0"/>
    <s v="rosebko4gfw4m2l.bpna.popularinc.net"/>
    <s v="bc90f086-06a0-416a-beee-b5e9b220cadb"/>
    <s v="Critical"/>
    <s v="FIXED"/>
    <x v="0"/>
    <m/>
    <m/>
    <m/>
    <m/>
    <x v="0"/>
  </r>
  <r>
    <x v="7"/>
    <s v="bc9194ae-5557-48ea-bc6f-f1a18c938bd3"/>
    <x v="0"/>
    <e v="#N/A"/>
    <e v="#N/A"/>
    <e v="#N/A"/>
    <s v="FIXED"/>
    <x v="0"/>
    <m/>
    <m/>
    <m/>
    <m/>
    <x v="0"/>
  </r>
  <r>
    <x v="4"/>
    <s v="bc937d1b-ac94-4dda-8adc-891b696f2316"/>
    <x v="0"/>
    <e v="#N/A"/>
    <e v="#N/A"/>
    <e v="#N/A"/>
    <s v="FIXED"/>
    <x v="0"/>
    <m/>
    <m/>
    <m/>
    <m/>
    <x v="0"/>
  </r>
  <r>
    <x v="0"/>
    <s v="bc940ec2-7ea2-41d4-8e42-3e3409e29b19"/>
    <x v="0"/>
    <e v="#N/A"/>
    <e v="#N/A"/>
    <e v="#N/A"/>
    <s v="FIXED"/>
    <x v="0"/>
    <m/>
    <m/>
    <m/>
    <m/>
    <x v="0"/>
  </r>
  <r>
    <x v="0"/>
    <s v="bc943e72-1d71-4886-b719-1e1f2a2f2adc"/>
    <x v="0"/>
    <e v="#N/A"/>
    <e v="#N/A"/>
    <e v="#N/A"/>
    <s v="FIXED"/>
    <x v="0"/>
    <m/>
    <m/>
    <m/>
    <m/>
    <x v="0"/>
  </r>
  <r>
    <x v="0"/>
    <s v="bc9443c9-2e87-40c1-9ad8-c1eda4c56ff9"/>
    <x v="0"/>
    <e v="#N/A"/>
    <e v="#N/A"/>
    <e v="#N/A"/>
    <s v="FIXED"/>
    <x v="0"/>
    <m/>
    <m/>
    <m/>
    <m/>
    <x v="0"/>
  </r>
  <r>
    <x v="1"/>
    <s v="bc945b28-3297-42ed-83ba-9e89b9b2e9bc"/>
    <x v="0"/>
    <e v="#N/A"/>
    <e v="#N/A"/>
    <e v="#N/A"/>
    <s v="FIXED"/>
    <x v="0"/>
    <m/>
    <m/>
    <m/>
    <m/>
    <x v="0"/>
  </r>
  <r>
    <x v="0"/>
    <s v="bc95b9a0-ed8c-4752-9dc8-01e300c1246c"/>
    <x v="0"/>
    <e v="#N/A"/>
    <e v="#N/A"/>
    <e v="#N/A"/>
    <s v="FIXED"/>
    <x v="0"/>
    <m/>
    <m/>
    <m/>
    <m/>
    <x v="0"/>
  </r>
  <r>
    <x v="0"/>
    <s v="bc96742d-e4e6-4cd1-8648-636d85728660"/>
    <x v="0"/>
    <e v="#N/A"/>
    <e v="#N/A"/>
    <e v="#N/A"/>
    <s v="FIXED"/>
    <x v="0"/>
    <m/>
    <m/>
    <m/>
    <m/>
    <x v="0"/>
  </r>
  <r>
    <x v="2"/>
    <s v="bc9c3c89-83ad-4713-b944-e0ca2b282796"/>
    <x v="0"/>
    <e v="#N/A"/>
    <e v="#N/A"/>
    <e v="#N/A"/>
    <s v="FIXED"/>
    <x v="0"/>
    <m/>
    <m/>
    <m/>
    <m/>
    <x v="0"/>
  </r>
  <r>
    <x v="0"/>
    <s v="bc9cfb4c-4411-42c3-973d-7464309e1a80"/>
    <x v="0"/>
    <e v="#N/A"/>
    <e v="#N/A"/>
    <e v="#N/A"/>
    <s v="FIXED"/>
    <x v="0"/>
    <m/>
    <m/>
    <m/>
    <m/>
    <x v="0"/>
  </r>
  <r>
    <x v="5"/>
    <s v="bc9d6462-1675-4b34-b889-8a3b7a3cff64"/>
    <x v="2"/>
    <s v="bpn-rosedvts-03"/>
    <s v="bc9d6462-1675-4b34-b889-8a3b7a3cff64"/>
    <s v="High"/>
    <s v="ACTIVE"/>
    <x v="0"/>
    <m/>
    <m/>
    <m/>
    <m/>
    <x v="0"/>
  </r>
  <r>
    <x v="0"/>
    <s v="bc9e6053-ce38-4462-9cf2-4a95556a711f"/>
    <x v="0"/>
    <e v="#N/A"/>
    <e v="#N/A"/>
    <e v="#N/A"/>
    <s v="FIXED"/>
    <x v="0"/>
    <m/>
    <m/>
    <m/>
    <m/>
    <x v="0"/>
  </r>
  <r>
    <x v="0"/>
    <s v="bc9e8056-c32d-4a5e-ae0d-7e578e0a8d7f"/>
    <x v="0"/>
    <s v="0255trn84v0sd2d"/>
    <s v="bc9e8056-c32d-4a5e-ae0d-7e578e0a8d7f"/>
    <s v="Medium"/>
    <s v="FIXED"/>
    <x v="0"/>
    <m/>
    <m/>
    <m/>
    <m/>
    <x v="0"/>
  </r>
  <r>
    <x v="0"/>
    <s v="bc9efc8e-4bd0-46d8-b141-5bae4bd482c5"/>
    <x v="0"/>
    <e v="#N/A"/>
    <e v="#N/A"/>
    <e v="#N/A"/>
    <s v="FIXED"/>
    <x v="0"/>
    <m/>
    <m/>
    <m/>
    <m/>
    <x v="0"/>
  </r>
  <r>
    <x v="11"/>
    <s v="bc9f3deb-b3f1-4d2f-8c6b-35dfa67bdb1f"/>
    <x v="0"/>
    <e v="#N/A"/>
    <e v="#N/A"/>
    <e v="#N/A"/>
    <s v="FIXED"/>
    <x v="0"/>
    <m/>
    <m/>
    <m/>
    <m/>
    <x v="0"/>
  </r>
  <r>
    <x v="0"/>
    <s v="bc9f8a9f-9777-4f4b-a41f-60adac893399"/>
    <x v="2"/>
    <s v="miambkodcyhp73l.bpna.popularinc.net"/>
    <s v="bc9f8a9f-9777-4f4b-a41f-60adac893399"/>
    <s v="Medium"/>
    <s v="ACTIVE"/>
    <x v="0"/>
    <m/>
    <m/>
    <m/>
    <m/>
    <x v="0"/>
  </r>
  <r>
    <x v="0"/>
    <s v="bca00c9b-f53b-4fa3-81dc-0d593b23b23e"/>
    <x v="0"/>
    <e v="#N/A"/>
    <e v="#N/A"/>
    <e v="#N/A"/>
    <s v="FIXED"/>
    <x v="0"/>
    <m/>
    <m/>
    <m/>
    <m/>
    <x v="0"/>
  </r>
  <r>
    <x v="7"/>
    <s v="bca1b99c-fa8f-4538-883a-90f6ab76fa93"/>
    <x v="0"/>
    <e v="#N/A"/>
    <e v="#N/A"/>
    <e v="#N/A"/>
    <s v="FIXED"/>
    <x v="0"/>
    <m/>
    <m/>
    <m/>
    <m/>
    <x v="0"/>
  </r>
  <r>
    <x v="0"/>
    <s v="bca25b72-faf6-4c48-a775-1000771584fe"/>
    <x v="0"/>
    <e v="#N/A"/>
    <e v="#N/A"/>
    <e v="#N/A"/>
    <s v="FIXED"/>
    <x v="0"/>
    <m/>
    <m/>
    <m/>
    <m/>
    <x v="0"/>
  </r>
  <r>
    <x v="0"/>
    <s v="bca28e74-b79d-47b7-bdc4-450e578e37b5"/>
    <x v="0"/>
    <e v="#N/A"/>
    <e v="#N/A"/>
    <e v="#N/A"/>
    <s v="FIXED"/>
    <x v="0"/>
    <m/>
    <m/>
    <m/>
    <m/>
    <x v="0"/>
  </r>
  <r>
    <x v="4"/>
    <s v="bca2b0bf-ac5d-4a86-ab5e-aa7138fce1e4"/>
    <x v="0"/>
    <e v="#N/A"/>
    <e v="#N/A"/>
    <e v="#N/A"/>
    <s v="FIXED"/>
    <x v="0"/>
    <m/>
    <m/>
    <m/>
    <m/>
    <x v="0"/>
  </r>
  <r>
    <x v="0"/>
    <s v="bca3ae65-021a-46a3-a4e1-bba1e3f9279c"/>
    <x v="0"/>
    <e v="#N/A"/>
    <e v="#N/A"/>
    <e v="#N/A"/>
    <s v="FIXED"/>
    <x v="0"/>
    <m/>
    <m/>
    <m/>
    <m/>
    <x v="0"/>
  </r>
  <r>
    <x v="0"/>
    <s v="bca45849-3499-443d-8762-7f66453e284b"/>
    <x v="0"/>
    <e v="#N/A"/>
    <e v="#N/A"/>
    <e v="#N/A"/>
    <s v="FIXED"/>
    <x v="0"/>
    <m/>
    <m/>
    <m/>
    <m/>
    <x v="0"/>
  </r>
  <r>
    <x v="0"/>
    <s v="bca4584f-d01e-47cd-bbd7-d473b644a3dd"/>
    <x v="0"/>
    <e v="#N/A"/>
    <e v="#N/A"/>
    <e v="#N/A"/>
    <s v="FIXED"/>
    <x v="0"/>
    <m/>
    <m/>
    <m/>
    <m/>
    <x v="0"/>
  </r>
  <r>
    <x v="0"/>
    <s v="bca6fb60-9d78-4ccd-a1f6-c1a9e494e53a"/>
    <x v="0"/>
    <e v="#N/A"/>
    <e v="#N/A"/>
    <e v="#N/A"/>
    <s v="FIXED"/>
    <x v="0"/>
    <m/>
    <m/>
    <m/>
    <m/>
    <x v="0"/>
  </r>
  <r>
    <x v="4"/>
    <s v="bca9d649-5f5b-47cc-b302-585b34995395"/>
    <x v="0"/>
    <e v="#N/A"/>
    <e v="#N/A"/>
    <e v="#N/A"/>
    <s v="FIXED"/>
    <x v="0"/>
    <m/>
    <m/>
    <m/>
    <m/>
    <x v="0"/>
  </r>
  <r>
    <x v="6"/>
    <s v="bcaa1e73-22dd-416f-b363-58a5393ad653"/>
    <x v="0"/>
    <e v="#N/A"/>
    <e v="#N/A"/>
    <e v="#N/A"/>
    <s v="FIXED"/>
    <x v="0"/>
    <m/>
    <m/>
    <m/>
    <m/>
    <x v="0"/>
  </r>
  <r>
    <x v="4"/>
    <s v="bcaae3c6-bd3c-4388-a601-e1f7a9f2ccd9"/>
    <x v="2"/>
    <s v="miambko8krv4m2l.bpna.popularinc.net"/>
    <s v="bcaae3c6-bd3c-4388-a601-e1f7a9f2ccd9"/>
    <s v="High"/>
    <s v="ACTIVE"/>
    <x v="0"/>
    <m/>
    <m/>
    <m/>
    <m/>
    <x v="0"/>
  </r>
  <r>
    <x v="6"/>
    <s v="bcab68ad-1c0d-4c02-9cfe-39b424af0f0a"/>
    <x v="0"/>
    <e v="#N/A"/>
    <e v="#N/A"/>
    <e v="#N/A"/>
    <s v="FIXED"/>
    <x v="0"/>
    <m/>
    <m/>
    <m/>
    <m/>
    <x v="0"/>
  </r>
  <r>
    <x v="0"/>
    <s v="bcab69bf-f0a4-402f-b4f6-f2b797e17be0"/>
    <x v="0"/>
    <e v="#N/A"/>
    <e v="#N/A"/>
    <e v="#N/A"/>
    <s v="FIXED"/>
    <x v="0"/>
    <m/>
    <m/>
    <m/>
    <m/>
    <x v="0"/>
  </r>
  <r>
    <x v="0"/>
    <s v="bcab763c-dc57-4a77-8299-dcf3d5343938"/>
    <x v="0"/>
    <e v="#N/A"/>
    <e v="#N/A"/>
    <e v="#N/A"/>
    <s v="FIXED"/>
    <x v="0"/>
    <m/>
    <m/>
    <m/>
    <m/>
    <x v="0"/>
  </r>
  <r>
    <x v="4"/>
    <s v="bcad79c3-ae53-4f23-803c-68826fd23a18"/>
    <x v="0"/>
    <e v="#N/A"/>
    <e v="#N/A"/>
    <e v="#N/A"/>
    <s v="FIXED"/>
    <x v="0"/>
    <m/>
    <m/>
    <m/>
    <m/>
    <x v="0"/>
  </r>
  <r>
    <x v="0"/>
    <s v="bcadd54f-b6f9-41fb-bba2-449bf2185e58"/>
    <x v="0"/>
    <e v="#N/A"/>
    <e v="#N/A"/>
    <e v="#N/A"/>
    <s v="FIXED"/>
    <x v="0"/>
    <m/>
    <m/>
    <m/>
    <m/>
    <x v="0"/>
  </r>
  <r>
    <x v="0"/>
    <s v="bcaf64d7-0ef3-445d-98fe-49077f857cfd"/>
    <x v="0"/>
    <e v="#N/A"/>
    <e v="#N/A"/>
    <e v="#N/A"/>
    <s v="FIXED"/>
    <x v="0"/>
    <m/>
    <m/>
    <m/>
    <m/>
    <x v="0"/>
  </r>
  <r>
    <x v="1"/>
    <s v="bcb0040e-1cfd-4e2e-8157-33416aaa35ee"/>
    <x v="0"/>
    <e v="#N/A"/>
    <e v="#N/A"/>
    <e v="#N/A"/>
    <s v="FIXED"/>
    <x v="0"/>
    <m/>
    <m/>
    <m/>
    <m/>
    <x v="0"/>
  </r>
  <r>
    <x v="10"/>
    <s v="bcb1d23a-9a25-4021-9ffa-cf467165f1c6"/>
    <x v="2"/>
    <s v="bpn-rosefrit-01"/>
    <s v="bcb1d23a-9a25-4021-9ffa-cf467165f1c6"/>
    <s v="Medium"/>
    <s v="ACTIVE"/>
    <x v="0"/>
    <m/>
    <m/>
    <m/>
    <m/>
    <x v="0"/>
  </r>
  <r>
    <x v="3"/>
    <s v="bcb2249f-fda5-4ba9-9273-49522f9cfafd"/>
    <x v="0"/>
    <e v="#N/A"/>
    <e v="#N/A"/>
    <e v="#N/A"/>
    <s v="FIXED"/>
    <x v="0"/>
    <m/>
    <m/>
    <m/>
    <m/>
    <x v="0"/>
  </r>
  <r>
    <x v="0"/>
    <s v="bcb33c60-5c1b-4ecd-9644-f1ae4cfddbff"/>
    <x v="0"/>
    <e v="#N/A"/>
    <e v="#N/A"/>
    <e v="#N/A"/>
    <s v="FIXED"/>
    <x v="0"/>
    <m/>
    <m/>
    <m/>
    <m/>
    <x v="0"/>
  </r>
  <r>
    <x v="0"/>
    <s v="bcb38206-6047-48c9-ab63-ef3af31c23b3"/>
    <x v="0"/>
    <e v="#N/A"/>
    <e v="#N/A"/>
    <e v="#N/A"/>
    <s v="FIXED"/>
    <x v="0"/>
    <m/>
    <m/>
    <m/>
    <m/>
    <x v="0"/>
  </r>
  <r>
    <x v="6"/>
    <s v="bcb46c37-9d61-4a7d-99ea-056632e3da5a"/>
    <x v="0"/>
    <e v="#N/A"/>
    <e v="#N/A"/>
    <e v="#N/A"/>
    <s v="FIXED"/>
    <x v="0"/>
    <m/>
    <m/>
    <m/>
    <m/>
    <x v="0"/>
  </r>
  <r>
    <x v="0"/>
    <s v="bcb537ae-e4a7-4150-9ee1-46d75b0a401c"/>
    <x v="0"/>
    <e v="#N/A"/>
    <e v="#N/A"/>
    <e v="#N/A"/>
    <s v="FIXED"/>
    <x v="0"/>
    <m/>
    <m/>
    <m/>
    <m/>
    <x v="0"/>
  </r>
  <r>
    <x v="0"/>
    <s v="bcb725e4-0e6a-4603-a66a-169ba7afd9e0"/>
    <x v="0"/>
    <e v="#N/A"/>
    <e v="#N/A"/>
    <e v="#N/A"/>
    <s v="FIXED"/>
    <x v="0"/>
    <m/>
    <m/>
    <m/>
    <m/>
    <x v="0"/>
  </r>
  <r>
    <x v="7"/>
    <s v="bcb79723-eba1-483d-8cba-82aad1f65567"/>
    <x v="0"/>
    <e v="#N/A"/>
    <e v="#N/A"/>
    <e v="#N/A"/>
    <s v="FIXED"/>
    <x v="0"/>
    <m/>
    <m/>
    <m/>
    <m/>
    <x v="0"/>
  </r>
  <r>
    <x v="0"/>
    <s v="bcb8190c-2cee-4be2-b341-220a0be84673"/>
    <x v="0"/>
    <e v="#N/A"/>
    <e v="#N/A"/>
    <e v="#N/A"/>
    <s v="FIXED"/>
    <x v="0"/>
    <m/>
    <m/>
    <m/>
    <m/>
    <x v="0"/>
  </r>
  <r>
    <x v="0"/>
    <s v="bcb90ec1-6fff-4e75-abec-cada9db586db"/>
    <x v="0"/>
    <e v="#N/A"/>
    <e v="#N/A"/>
    <e v="#N/A"/>
    <s v="FIXED"/>
    <x v="0"/>
    <m/>
    <m/>
    <m/>
    <m/>
    <x v="0"/>
  </r>
  <r>
    <x v="0"/>
    <s v="bcba63b4-5acf-4838-8e29-38a62d204f42"/>
    <x v="0"/>
    <e v="#N/A"/>
    <e v="#N/A"/>
    <e v="#N/A"/>
    <s v="FIXED"/>
    <x v="0"/>
    <m/>
    <m/>
    <m/>
    <m/>
    <x v="0"/>
  </r>
  <r>
    <x v="11"/>
    <s v="bcba7b2d-4cea-47a3-87fd-6b110c8b3bc1"/>
    <x v="2"/>
    <s v="bpn-rosedvir-03"/>
    <s v="bcba7b2d-4cea-47a3-87fd-6b110c8b3bc1"/>
    <s v="Medium"/>
    <s v="ACTIVE"/>
    <x v="0"/>
    <m/>
    <m/>
    <m/>
    <m/>
    <x v="0"/>
  </r>
  <r>
    <x v="0"/>
    <s v="bcbaed72-361c-45af-b735-6f67ca323549"/>
    <x v="0"/>
    <e v="#N/A"/>
    <e v="#N/A"/>
    <e v="#N/A"/>
    <s v="FIXED"/>
    <x v="0"/>
    <m/>
    <m/>
    <m/>
    <m/>
    <x v="0"/>
  </r>
  <r>
    <x v="4"/>
    <s v="bcbc6c6e-ab72-4a8a-be4d-7bae2e9bf6a0"/>
    <x v="0"/>
    <e v="#N/A"/>
    <e v="#N/A"/>
    <e v="#N/A"/>
    <s v="FIXED"/>
    <x v="0"/>
    <m/>
    <m/>
    <m/>
    <m/>
    <x v="0"/>
  </r>
  <r>
    <x v="0"/>
    <s v="bcbdd322-ea30-4463-9ce6-f06e77953fd0"/>
    <x v="0"/>
    <e v="#N/A"/>
    <e v="#N/A"/>
    <e v="#N/A"/>
    <s v="FIXED"/>
    <x v="0"/>
    <m/>
    <m/>
    <m/>
    <m/>
    <x v="0"/>
  </r>
  <r>
    <x v="0"/>
    <s v="bcbe5e13-87b7-4c0e-97fe-919799aac5fc"/>
    <x v="0"/>
    <e v="#N/A"/>
    <e v="#N/A"/>
    <e v="#N/A"/>
    <s v="FIXED"/>
    <x v="0"/>
    <m/>
    <m/>
    <m/>
    <m/>
    <x v="0"/>
  </r>
  <r>
    <x v="1"/>
    <s v="bcc00d22-d1d5-4787-8697-30ca3ec1b5ff"/>
    <x v="0"/>
    <e v="#N/A"/>
    <e v="#N/A"/>
    <e v="#N/A"/>
    <s v="FIXED"/>
    <x v="0"/>
    <m/>
    <m/>
    <m/>
    <m/>
    <x v="0"/>
  </r>
  <r>
    <x v="0"/>
    <s v="bcc0d519-aaf7-4a3c-88e8-b231e59e777e"/>
    <x v="0"/>
    <e v="#N/A"/>
    <e v="#N/A"/>
    <e v="#N/A"/>
    <s v="FIXED"/>
    <x v="0"/>
    <m/>
    <m/>
    <m/>
    <m/>
    <x v="0"/>
  </r>
  <r>
    <x v="0"/>
    <s v="bcc10c46-e955-47ea-8703-d3d8e550d506"/>
    <x v="0"/>
    <e v="#N/A"/>
    <e v="#N/A"/>
    <e v="#N/A"/>
    <s v="FIXED"/>
    <x v="0"/>
    <m/>
    <m/>
    <m/>
    <m/>
    <x v="0"/>
  </r>
  <r>
    <x v="2"/>
    <s v="bcc15aa0-88b7-4fe2-be1f-cbcaa5448b69"/>
    <x v="3"/>
    <e v="#N/A"/>
    <e v="#N/A"/>
    <e v="#N/A"/>
    <s v="NEW"/>
    <x v="0"/>
    <m/>
    <m/>
    <m/>
    <m/>
    <x v="0"/>
  </r>
  <r>
    <x v="0"/>
    <s v="bcc17d64-bde2-455e-ad59-39a71919cb6c"/>
    <x v="0"/>
    <e v="#N/A"/>
    <e v="#N/A"/>
    <e v="#N/A"/>
    <s v="FIXED"/>
    <x v="0"/>
    <m/>
    <m/>
    <m/>
    <m/>
    <x v="0"/>
  </r>
  <r>
    <x v="0"/>
    <s v="bcc1c8e4-b22b-4c20-bebc-74ec2f4ae008"/>
    <x v="0"/>
    <e v="#N/A"/>
    <e v="#N/A"/>
    <e v="#N/A"/>
    <s v="FIXED"/>
    <x v="0"/>
    <m/>
    <m/>
    <m/>
    <m/>
    <x v="0"/>
  </r>
  <r>
    <x v="0"/>
    <s v="bcc2009e-eca1-48b0-bebc-0bccc6d554fa"/>
    <x v="0"/>
    <e v="#N/A"/>
    <e v="#N/A"/>
    <e v="#N/A"/>
    <s v="FIXED"/>
    <x v="0"/>
    <m/>
    <m/>
    <m/>
    <m/>
    <x v="0"/>
  </r>
  <r>
    <x v="0"/>
    <s v="bcc2c3a7-dc51-434f-aaad-a0f61c9b8783"/>
    <x v="0"/>
    <e v="#N/A"/>
    <e v="#N/A"/>
    <e v="#N/A"/>
    <s v="FIXED"/>
    <x v="0"/>
    <m/>
    <m/>
    <m/>
    <m/>
    <x v="0"/>
  </r>
  <r>
    <x v="0"/>
    <s v="bcc2d255-0586-4364-96a9-bcf0cf9a2352"/>
    <x v="0"/>
    <e v="#N/A"/>
    <e v="#N/A"/>
    <e v="#N/A"/>
    <s v="FIXED"/>
    <x v="0"/>
    <m/>
    <m/>
    <m/>
    <m/>
    <x v="0"/>
  </r>
  <r>
    <x v="1"/>
    <s v="bcc2e591-58fa-4683-847c-713e71938bd3"/>
    <x v="1"/>
    <s v="bpn-rosedcdn-01"/>
    <s v="bcc2e591-58fa-4683-847c-713e71938bd3"/>
    <s v="Medium"/>
    <s v="RESURFACED"/>
    <x v="0"/>
    <m/>
    <m/>
    <m/>
    <m/>
    <x v="0"/>
  </r>
  <r>
    <x v="6"/>
    <s v="bcc3680a-3223-4552-9f7d-c6efe553139a"/>
    <x v="0"/>
    <e v="#N/A"/>
    <e v="#N/A"/>
    <e v="#N/A"/>
    <s v="FIXED"/>
    <x v="0"/>
    <m/>
    <m/>
    <m/>
    <m/>
    <x v="0"/>
  </r>
  <r>
    <x v="17"/>
    <s v="bcc4eead-6674-47f4-a6f6-805eee7f5eaf"/>
    <x v="0"/>
    <s v="bdwybkog92d9k3l"/>
    <s v="bcc4eead-6674-47f4-a6f6-805eee7f5eaf"/>
    <s v="High"/>
    <s v="FIXED"/>
    <x v="0"/>
    <m/>
    <m/>
    <m/>
    <m/>
    <x v="0"/>
  </r>
  <r>
    <x v="2"/>
    <s v="bcc55700-535c-46b0-97b8-ad7293146118"/>
    <x v="0"/>
    <e v="#N/A"/>
    <e v="#N/A"/>
    <e v="#N/A"/>
    <s v="FIXED"/>
    <x v="0"/>
    <m/>
    <m/>
    <m/>
    <m/>
    <x v="0"/>
  </r>
  <r>
    <x v="2"/>
    <s v="bcc58a28-7a32-4ad5-a1f2-2a78417be10b"/>
    <x v="2"/>
    <s v="bpn-roseitts-05"/>
    <s v="bcc58a28-7a32-4ad5-a1f2-2a78417be10b"/>
    <s v="Critical"/>
    <s v="ACTIVE"/>
    <x v="0"/>
    <m/>
    <m/>
    <m/>
    <m/>
    <x v="0"/>
  </r>
  <r>
    <x v="5"/>
    <s v="bcc612fe-59e7-49c0-9231-a2aa1fd7e392"/>
    <x v="0"/>
    <e v="#N/A"/>
    <e v="#N/A"/>
    <e v="#N/A"/>
    <s v="FIXED"/>
    <x v="0"/>
    <m/>
    <m/>
    <m/>
    <m/>
    <x v="0"/>
  </r>
  <r>
    <x v="0"/>
    <s v="bcc692b9-8154-418d-82d2-9ecadf5ab2f3"/>
    <x v="0"/>
    <e v="#N/A"/>
    <e v="#N/A"/>
    <e v="#N/A"/>
    <s v="FIXED"/>
    <x v="0"/>
    <m/>
    <m/>
    <m/>
    <m/>
    <x v="0"/>
  </r>
  <r>
    <x v="0"/>
    <s v="bcc6a1d8-9216-4723-8874-68b5e392adfd"/>
    <x v="0"/>
    <e v="#N/A"/>
    <e v="#N/A"/>
    <e v="#N/A"/>
    <s v="FIXED"/>
    <x v="0"/>
    <m/>
    <m/>
    <m/>
    <m/>
    <x v="0"/>
  </r>
  <r>
    <x v="0"/>
    <s v="bcc767ee-d818-43b0-a8a4-bead44d1f46d"/>
    <x v="0"/>
    <e v="#N/A"/>
    <e v="#N/A"/>
    <e v="#N/A"/>
    <s v="FIXED"/>
    <x v="0"/>
    <m/>
    <m/>
    <m/>
    <m/>
    <x v="0"/>
  </r>
  <r>
    <x v="7"/>
    <s v="bcc81270-4dbf-414d-ab32-4663a6aaebc8"/>
    <x v="2"/>
    <s v="bpn-rosebiws-01"/>
    <s v="bcc81270-4dbf-414d-ab32-4663a6aaebc8"/>
    <s v="Medium"/>
    <s v="ACTIVE"/>
    <x v="0"/>
    <m/>
    <m/>
    <m/>
    <m/>
    <x v="0"/>
  </r>
  <r>
    <x v="0"/>
    <s v="bcc8a701-168d-4cc0-a759-a143789a0e42"/>
    <x v="0"/>
    <e v="#N/A"/>
    <e v="#N/A"/>
    <e v="#N/A"/>
    <s v="FIXED"/>
    <x v="0"/>
    <m/>
    <m/>
    <m/>
    <m/>
    <x v="0"/>
  </r>
  <r>
    <x v="0"/>
    <s v="bcc8e634-8419-4bf7-9929-8919f89d5d7b"/>
    <x v="0"/>
    <e v="#N/A"/>
    <e v="#N/A"/>
    <e v="#N/A"/>
    <s v="FIXED"/>
    <x v="0"/>
    <m/>
    <m/>
    <m/>
    <m/>
    <x v="0"/>
  </r>
  <r>
    <x v="0"/>
    <s v="bcc928b4-3843-4c41-809b-dd8a53e3142c"/>
    <x v="0"/>
    <s v="0065brn3xgjnd2d.bpna.popularinc.net"/>
    <s v="bcc928b4-3843-4c41-809b-dd8a53e3142c"/>
    <s v="High"/>
    <s v="FIXED"/>
    <x v="0"/>
    <m/>
    <m/>
    <m/>
    <m/>
    <x v="0"/>
  </r>
  <r>
    <x v="0"/>
    <s v="bcc9683d-8b67-422c-80d3-ca49e6122fde"/>
    <x v="0"/>
    <e v="#N/A"/>
    <e v="#N/A"/>
    <e v="#N/A"/>
    <s v="FIXED"/>
    <x v="0"/>
    <m/>
    <m/>
    <m/>
    <m/>
    <x v="0"/>
  </r>
  <r>
    <x v="6"/>
    <s v="bcc9a0a5-3ee7-44c2-957e-eac4b12c0af5"/>
    <x v="1"/>
    <s v="bpn-rosedvdp-02"/>
    <s v="bcc9a0a5-3ee7-44c2-957e-eac4b12c0af5"/>
    <s v="Medium"/>
    <s v="RESURFACED"/>
    <x v="0"/>
    <m/>
    <m/>
    <m/>
    <m/>
    <x v="0"/>
  </r>
  <r>
    <x v="5"/>
    <s v="bcca4004-8ed9-4759-9942-4a91795d1c5c"/>
    <x v="0"/>
    <e v="#N/A"/>
    <e v="#N/A"/>
    <e v="#N/A"/>
    <s v="FIXED"/>
    <x v="0"/>
    <m/>
    <m/>
    <m/>
    <m/>
    <x v="0"/>
  </r>
  <r>
    <x v="0"/>
    <s v="bcca9480-d239-46de-bdad-268136a1c15b"/>
    <x v="0"/>
    <e v="#N/A"/>
    <e v="#N/A"/>
    <e v="#N/A"/>
    <s v="FIXED"/>
    <x v="0"/>
    <m/>
    <m/>
    <m/>
    <m/>
    <x v="0"/>
  </r>
  <r>
    <x v="0"/>
    <s v="bccb49a3-b810-4f83-8fa4-0a831a53bc59"/>
    <x v="0"/>
    <e v="#N/A"/>
    <e v="#N/A"/>
    <e v="#N/A"/>
    <s v="FIXED"/>
    <x v="0"/>
    <m/>
    <m/>
    <m/>
    <m/>
    <x v="0"/>
  </r>
  <r>
    <x v="0"/>
    <s v="bcce3898-3ffe-40d8-9d81-2ddc1816e8d3"/>
    <x v="0"/>
    <e v="#N/A"/>
    <e v="#N/A"/>
    <e v="#N/A"/>
    <s v="FIXED"/>
    <x v="0"/>
    <m/>
    <m/>
    <m/>
    <m/>
    <x v="0"/>
  </r>
  <r>
    <x v="0"/>
    <s v="bcd02ceb-e41f-494e-ac32-6dad5f079d8a"/>
    <x v="0"/>
    <e v="#N/A"/>
    <e v="#N/A"/>
    <e v="#N/A"/>
    <s v="FIXED"/>
    <x v="0"/>
    <m/>
    <m/>
    <m/>
    <m/>
    <x v="0"/>
  </r>
  <r>
    <x v="0"/>
    <s v="bcd18b92-c151-43f8-9a51-3f54d1b15b03"/>
    <x v="0"/>
    <e v="#N/A"/>
    <e v="#N/A"/>
    <e v="#N/A"/>
    <s v="FIXED"/>
    <x v="0"/>
    <m/>
    <m/>
    <m/>
    <m/>
    <x v="0"/>
  </r>
  <r>
    <x v="1"/>
    <s v="bcd4ab27-042b-491d-a9e2-e8f0901ce92c"/>
    <x v="0"/>
    <e v="#N/A"/>
    <e v="#N/A"/>
    <e v="#N/A"/>
    <s v="FIXED"/>
    <x v="0"/>
    <m/>
    <m/>
    <m/>
    <m/>
    <x v="0"/>
  </r>
  <r>
    <x v="0"/>
    <s v="bcd650b5-65b4-4ed8-b41a-181888bfd984"/>
    <x v="0"/>
    <e v="#N/A"/>
    <e v="#N/A"/>
    <e v="#N/A"/>
    <s v="FIXED"/>
    <x v="0"/>
    <m/>
    <m/>
    <m/>
    <m/>
    <x v="0"/>
  </r>
  <r>
    <x v="1"/>
    <s v="bcd71005-3729-4da9-950d-6794d285329b"/>
    <x v="0"/>
    <e v="#N/A"/>
    <e v="#N/A"/>
    <e v="#N/A"/>
    <s v="FIXED"/>
    <x v="0"/>
    <m/>
    <m/>
    <m/>
    <m/>
    <x v="0"/>
  </r>
  <r>
    <x v="0"/>
    <s v="bcd85bf1-c015-4d94-8749-bfb80be7fea5"/>
    <x v="0"/>
    <e v="#N/A"/>
    <e v="#N/A"/>
    <e v="#N/A"/>
    <s v="FIXED"/>
    <x v="0"/>
    <m/>
    <m/>
    <m/>
    <m/>
    <x v="0"/>
  </r>
  <r>
    <x v="1"/>
    <s v="bcd86662-465f-45db-81f2-3fd23e8f4684"/>
    <x v="0"/>
    <e v="#N/A"/>
    <e v="#N/A"/>
    <e v="#N/A"/>
    <s v="FIXED"/>
    <x v="0"/>
    <m/>
    <m/>
    <m/>
    <m/>
    <x v="0"/>
  </r>
  <r>
    <x v="6"/>
    <s v="bcd8ab2a-81e4-4322-8732-df96d89ee390"/>
    <x v="0"/>
    <e v="#N/A"/>
    <e v="#N/A"/>
    <e v="#N/A"/>
    <s v="FIXED"/>
    <x v="0"/>
    <m/>
    <m/>
    <m/>
    <m/>
    <x v="0"/>
  </r>
  <r>
    <x v="6"/>
    <s v="bcd904b3-b01a-4a3b-81ab-5b2f3949e718"/>
    <x v="0"/>
    <e v="#N/A"/>
    <e v="#N/A"/>
    <e v="#N/A"/>
    <s v="FIXED"/>
    <x v="0"/>
    <m/>
    <m/>
    <m/>
    <m/>
    <x v="0"/>
  </r>
  <r>
    <x v="0"/>
    <s v="bcd9151f-378e-41c6-8432-fad0c4ca534f"/>
    <x v="0"/>
    <e v="#N/A"/>
    <e v="#N/A"/>
    <e v="#N/A"/>
    <s v="FIXED"/>
    <x v="0"/>
    <m/>
    <m/>
    <m/>
    <m/>
    <x v="0"/>
  </r>
  <r>
    <x v="0"/>
    <s v="bcd95322-a914-4779-99de-712d1d24868e"/>
    <x v="0"/>
    <e v="#N/A"/>
    <e v="#N/A"/>
    <e v="#N/A"/>
    <s v="FIXED"/>
    <x v="0"/>
    <m/>
    <m/>
    <m/>
    <m/>
    <x v="0"/>
  </r>
  <r>
    <x v="15"/>
    <s v="bcd9b45a-afc0-44c5-9fe2-c7237a9af33f"/>
    <x v="0"/>
    <e v="#N/A"/>
    <e v="#N/A"/>
    <e v="#N/A"/>
    <s v="FIXED"/>
    <x v="0"/>
    <m/>
    <m/>
    <m/>
    <m/>
    <x v="0"/>
  </r>
  <r>
    <x v="2"/>
    <s v="bcda2ad1-ac05-4420-b80c-655953c6ec38"/>
    <x v="0"/>
    <s v="bpn-rosecmas-05"/>
    <s v="bcda2ad1-ac05-4420-b80c-655953c6ec38"/>
    <s v="Critical"/>
    <s v="FIXED"/>
    <x v="0"/>
    <m/>
    <m/>
    <m/>
    <m/>
    <x v="0"/>
  </r>
  <r>
    <x v="0"/>
    <s v="bcda2d25-e8f8-45a7-9874-f49a1ccdb782"/>
    <x v="0"/>
    <e v="#N/A"/>
    <e v="#N/A"/>
    <e v="#N/A"/>
    <s v="FIXED"/>
    <x v="0"/>
    <m/>
    <m/>
    <m/>
    <m/>
    <x v="0"/>
  </r>
  <r>
    <x v="7"/>
    <s v="bcda3605-39c6-4e5d-a330-0565d961026c"/>
    <x v="2"/>
    <s v="bpn-bdwyfipr-03"/>
    <s v="bcda3605-39c6-4e5d-a330-0565d961026c"/>
    <s v="Medium"/>
    <s v="ACTIVE"/>
    <x v="0"/>
    <m/>
    <m/>
    <m/>
    <m/>
    <x v="0"/>
  </r>
  <r>
    <x v="0"/>
    <s v="bcdc055b-802d-4aee-88a1-4b05277ea6b7"/>
    <x v="0"/>
    <e v="#N/A"/>
    <e v="#N/A"/>
    <e v="#N/A"/>
    <s v="FIXED"/>
    <x v="0"/>
    <m/>
    <m/>
    <m/>
    <m/>
    <x v="0"/>
  </r>
  <r>
    <x v="0"/>
    <s v="bcdd14ed-d032-48a6-8b61-7911bf3e744f"/>
    <x v="0"/>
    <s v="miambko3x07ll3l"/>
    <s v="bcdd14ed-d032-48a6-8b61-7911bf3e744f"/>
    <s v="High"/>
    <s v="FIXED"/>
    <x v="0"/>
    <m/>
    <m/>
    <m/>
    <m/>
    <x v="0"/>
  </r>
  <r>
    <x v="0"/>
    <s v="bcde579c-73d6-4004-ba48-b944e976c7ca"/>
    <x v="0"/>
    <e v="#N/A"/>
    <e v="#N/A"/>
    <e v="#N/A"/>
    <s v="FIXED"/>
    <x v="0"/>
    <m/>
    <m/>
    <m/>
    <m/>
    <x v="0"/>
  </r>
  <r>
    <x v="0"/>
    <s v="bcde6b32-f2ec-45b8-b6b6-f522b55fe4a8"/>
    <x v="0"/>
    <e v="#N/A"/>
    <e v="#N/A"/>
    <e v="#N/A"/>
    <s v="FIXED"/>
    <x v="0"/>
    <m/>
    <m/>
    <m/>
    <m/>
    <x v="0"/>
  </r>
  <r>
    <x v="2"/>
    <s v="bcdf2188-e877-4df6-a5de-318f3c74f5a3"/>
    <x v="0"/>
    <s v="bpn-rosepr-01"/>
    <s v="bcdf2188-e877-4df6-a5de-318f3c74f5a3"/>
    <s v="High"/>
    <s v="FIXED"/>
    <x v="0"/>
    <m/>
    <m/>
    <m/>
    <m/>
    <x v="0"/>
  </r>
  <r>
    <x v="0"/>
    <s v="bcdf3d75-59a5-4c36-9b83-1f160745ba3d"/>
    <x v="0"/>
    <e v="#N/A"/>
    <e v="#N/A"/>
    <e v="#N/A"/>
    <s v="FIXED"/>
    <x v="0"/>
    <m/>
    <m/>
    <m/>
    <m/>
    <x v="0"/>
  </r>
  <r>
    <x v="0"/>
    <s v="bcdf42f7-98b7-49c9-ba11-0abf4b133a7b"/>
    <x v="0"/>
    <e v="#N/A"/>
    <e v="#N/A"/>
    <e v="#N/A"/>
    <s v="FIXED"/>
    <x v="0"/>
    <m/>
    <m/>
    <m/>
    <m/>
    <x v="0"/>
  </r>
  <r>
    <x v="10"/>
    <s v="bcdf6699-c2c4-4380-80f0-b0b90c9c7f8a"/>
    <x v="2"/>
    <s v="bpn-rosefrbe-01"/>
    <s v="bcdf6699-c2c4-4380-80f0-b0b90c9c7f8a"/>
    <s v="Medium"/>
    <s v="ACTIVE"/>
    <x v="0"/>
    <m/>
    <m/>
    <m/>
    <m/>
    <x v="0"/>
  </r>
  <r>
    <x v="6"/>
    <s v="bce0245b-926b-4ed9-a0cf-5136c0c3509b"/>
    <x v="0"/>
    <e v="#N/A"/>
    <e v="#N/A"/>
    <e v="#N/A"/>
    <s v="FIXED"/>
    <x v="0"/>
    <m/>
    <m/>
    <m/>
    <m/>
    <x v="0"/>
  </r>
  <r>
    <x v="0"/>
    <s v="bce0dabf-6589-48d1-941d-dff2f06d1998"/>
    <x v="0"/>
    <e v="#N/A"/>
    <e v="#N/A"/>
    <e v="#N/A"/>
    <s v="FIXED"/>
    <x v="0"/>
    <m/>
    <m/>
    <m/>
    <m/>
    <x v="0"/>
  </r>
  <r>
    <x v="0"/>
    <s v="bce116c5-37c8-4432-bc3c-8499da5e440c"/>
    <x v="0"/>
    <e v="#N/A"/>
    <e v="#N/A"/>
    <e v="#N/A"/>
    <s v="FIXED"/>
    <x v="0"/>
    <m/>
    <m/>
    <m/>
    <m/>
    <x v="0"/>
  </r>
  <r>
    <x v="0"/>
    <s v="bce2a01c-12f3-43ae-be74-ba74fa82f589"/>
    <x v="0"/>
    <e v="#N/A"/>
    <e v="#N/A"/>
    <e v="#N/A"/>
    <s v="FIXED"/>
    <x v="0"/>
    <m/>
    <m/>
    <m/>
    <m/>
    <x v="0"/>
  </r>
  <r>
    <x v="0"/>
    <s v="bce3399f-639b-4694-b54e-8225d98e30fa"/>
    <x v="0"/>
    <e v="#N/A"/>
    <e v="#N/A"/>
    <e v="#N/A"/>
    <s v="FIXED"/>
    <x v="0"/>
    <m/>
    <m/>
    <m/>
    <m/>
    <x v="0"/>
  </r>
  <r>
    <x v="10"/>
    <s v="bce3576b-4587-4ce0-a2a5-3d50ed1868e1"/>
    <x v="0"/>
    <e v="#N/A"/>
    <e v="#N/A"/>
    <e v="#N/A"/>
    <s v="FIXED"/>
    <x v="0"/>
    <m/>
    <m/>
    <m/>
    <m/>
    <x v="0"/>
  </r>
  <r>
    <x v="0"/>
    <s v="bce4d428-99d5-4a63-b238-6d3ac8604c07"/>
    <x v="0"/>
    <e v="#N/A"/>
    <e v="#N/A"/>
    <e v="#N/A"/>
    <s v="FIXED"/>
    <x v="0"/>
    <m/>
    <m/>
    <m/>
    <m/>
    <x v="0"/>
  </r>
  <r>
    <x v="6"/>
    <s v="bce5ab6d-6a0d-4d7d-a499-461f6b270d28"/>
    <x v="0"/>
    <e v="#N/A"/>
    <e v="#N/A"/>
    <e v="#N/A"/>
    <s v="FIXED"/>
    <x v="0"/>
    <m/>
    <m/>
    <m/>
    <m/>
    <x v="0"/>
  </r>
  <r>
    <x v="0"/>
    <s v="bce7fa52-7f9c-4582-9e4f-946806c67a37"/>
    <x v="0"/>
    <e v="#N/A"/>
    <e v="#N/A"/>
    <e v="#N/A"/>
    <s v="FIXED"/>
    <x v="0"/>
    <m/>
    <m/>
    <m/>
    <m/>
    <x v="0"/>
  </r>
  <r>
    <x v="0"/>
    <s v="bce87a08-9b42-4261-b039-0b0365411545"/>
    <x v="0"/>
    <e v="#N/A"/>
    <e v="#N/A"/>
    <e v="#N/A"/>
    <s v="FIXED"/>
    <x v="0"/>
    <m/>
    <m/>
    <m/>
    <m/>
    <x v="0"/>
  </r>
  <r>
    <x v="1"/>
    <s v="bce97f13-f7c5-4d3e-b0a3-387e3dfff893"/>
    <x v="0"/>
    <e v="#N/A"/>
    <e v="#N/A"/>
    <e v="#N/A"/>
    <s v="FIXED"/>
    <x v="0"/>
    <m/>
    <m/>
    <m/>
    <m/>
    <x v="0"/>
  </r>
  <r>
    <x v="0"/>
    <s v="bce9ceba-c605-4b8b-a3d8-cf3099a64800"/>
    <x v="0"/>
    <e v="#N/A"/>
    <e v="#N/A"/>
    <e v="#N/A"/>
    <s v="FIXED"/>
    <x v="0"/>
    <m/>
    <m/>
    <m/>
    <m/>
    <x v="0"/>
  </r>
  <r>
    <x v="4"/>
    <s v="bce9f1d1-aa61-49de-9656-5deb2d14a02a"/>
    <x v="2"/>
    <s v="bdwybkoc14zln2d"/>
    <s v="bce9f1d1-aa61-49de-9656-5deb2d14a02a"/>
    <s v="High"/>
    <s v="ACTIVE"/>
    <x v="0"/>
    <m/>
    <m/>
    <m/>
    <m/>
    <x v="0"/>
  </r>
  <r>
    <x v="0"/>
    <s v="bcea7239-d506-4b0f-ba6e-fbbf890bdc9f"/>
    <x v="0"/>
    <e v="#N/A"/>
    <e v="#N/A"/>
    <e v="#N/A"/>
    <s v="FIXED"/>
    <x v="0"/>
    <m/>
    <m/>
    <m/>
    <m/>
    <x v="0"/>
  </r>
  <r>
    <x v="6"/>
    <s v="bceaed86-973c-40c2-b505-8ed5ac38a5ca"/>
    <x v="1"/>
    <s v="bpn-rosetecm-04"/>
    <s v="bceaed86-973c-40c2-b505-8ed5ac38a5ca"/>
    <s v="High"/>
    <s v="RESURFACED"/>
    <x v="0"/>
    <m/>
    <m/>
    <m/>
    <m/>
    <x v="0"/>
  </r>
  <r>
    <x v="0"/>
    <s v="bceb594b-b732-4d52-b5cc-56d497891b6b"/>
    <x v="0"/>
    <e v="#N/A"/>
    <e v="#N/A"/>
    <e v="#N/A"/>
    <s v="FIXED"/>
    <x v="0"/>
    <m/>
    <m/>
    <m/>
    <m/>
    <x v="0"/>
  </r>
  <r>
    <x v="2"/>
    <s v="bcec9be6-5d3f-4a27-9cad-0b7277b27d93"/>
    <x v="1"/>
    <s v="bpn-rosegvrm-01"/>
    <s v="bcec9be6-5d3f-4a27-9cad-0b7277b27d93"/>
    <s v="Critical"/>
    <s v="RESURFACED"/>
    <x v="0"/>
    <m/>
    <m/>
    <m/>
    <m/>
    <x v="0"/>
  </r>
  <r>
    <x v="0"/>
    <s v="bced018a-50ac-4cd8-b555-8bf9cea61f0f"/>
    <x v="0"/>
    <e v="#N/A"/>
    <e v="#N/A"/>
    <e v="#N/A"/>
    <s v="FIXED"/>
    <x v="0"/>
    <m/>
    <m/>
    <m/>
    <m/>
    <x v="0"/>
  </r>
  <r>
    <x v="10"/>
    <s v="bced0b50-91c8-4ab2-8e1c-96ebbdef7f43"/>
    <x v="0"/>
    <e v="#N/A"/>
    <e v="#N/A"/>
    <e v="#N/A"/>
    <s v="FIXED"/>
    <x v="0"/>
    <m/>
    <m/>
    <m/>
    <m/>
    <x v="0"/>
  </r>
  <r>
    <x v="0"/>
    <s v="bcee2e90-8222-484d-9c39-d213a8cbf1e1"/>
    <x v="0"/>
    <e v="#N/A"/>
    <e v="#N/A"/>
    <e v="#N/A"/>
    <s v="FIXED"/>
    <x v="0"/>
    <m/>
    <m/>
    <m/>
    <m/>
    <x v="0"/>
  </r>
  <r>
    <x v="0"/>
    <s v="bcee30e9-e60d-4fc0-bfad-0b205cf16127"/>
    <x v="0"/>
    <e v="#N/A"/>
    <e v="#N/A"/>
    <e v="#N/A"/>
    <s v="FIXED"/>
    <x v="0"/>
    <m/>
    <m/>
    <m/>
    <m/>
    <x v="0"/>
  </r>
  <r>
    <x v="0"/>
    <s v="bcef9fd0-889d-411d-8857-0aa0607f5d09"/>
    <x v="0"/>
    <e v="#N/A"/>
    <e v="#N/A"/>
    <e v="#N/A"/>
    <s v="FIXED"/>
    <x v="0"/>
    <m/>
    <m/>
    <m/>
    <m/>
    <x v="0"/>
  </r>
  <r>
    <x v="0"/>
    <s v="bcefe26e-707e-4c71-b994-9f3540be2ddd"/>
    <x v="0"/>
    <e v="#N/A"/>
    <e v="#N/A"/>
    <e v="#N/A"/>
    <s v="FIXED"/>
    <x v="0"/>
    <m/>
    <m/>
    <m/>
    <m/>
    <x v="0"/>
  </r>
  <r>
    <x v="0"/>
    <s v="bcf0cf1d-1c73-4a44-a9a8-dbfd1bb29e68"/>
    <x v="0"/>
    <e v="#N/A"/>
    <e v="#N/A"/>
    <e v="#N/A"/>
    <s v="FIXED"/>
    <x v="0"/>
    <m/>
    <m/>
    <m/>
    <m/>
    <x v="0"/>
  </r>
  <r>
    <x v="0"/>
    <s v="bcf16b31-d3f8-40a8-9dd8-4c3422ac3f77"/>
    <x v="0"/>
    <e v="#N/A"/>
    <e v="#N/A"/>
    <e v="#N/A"/>
    <s v="FIXED"/>
    <x v="0"/>
    <m/>
    <m/>
    <m/>
    <m/>
    <x v="0"/>
  </r>
  <r>
    <x v="5"/>
    <s v="bcf1a41a-09d2-4101-89db-1cdf861b46b3"/>
    <x v="0"/>
    <e v="#N/A"/>
    <e v="#N/A"/>
    <e v="#N/A"/>
    <s v="FIXED"/>
    <x v="0"/>
    <m/>
    <m/>
    <m/>
    <m/>
    <x v="0"/>
  </r>
  <r>
    <x v="9"/>
    <s v="bcf35624-cf95-4ac4-acfb-9e24fe53ac99"/>
    <x v="0"/>
    <e v="#N/A"/>
    <e v="#N/A"/>
    <e v="#N/A"/>
    <s v="FIXED"/>
    <x v="0"/>
    <m/>
    <m/>
    <m/>
    <m/>
    <x v="0"/>
  </r>
  <r>
    <x v="0"/>
    <s v="bcf37cc4-0044-4172-bf3f-d1edec7e9dc8"/>
    <x v="0"/>
    <e v="#N/A"/>
    <e v="#N/A"/>
    <e v="#N/A"/>
    <s v="FIXED"/>
    <x v="0"/>
    <m/>
    <m/>
    <m/>
    <m/>
    <x v="0"/>
  </r>
  <r>
    <x v="0"/>
    <s v="bcf455e6-6346-425a-9d49-d4b6a68a75d3"/>
    <x v="0"/>
    <e v="#N/A"/>
    <e v="#N/A"/>
    <e v="#N/A"/>
    <s v="FIXED"/>
    <x v="0"/>
    <m/>
    <m/>
    <m/>
    <m/>
    <x v="0"/>
  </r>
  <r>
    <x v="0"/>
    <s v="bcf46304-6234-4fbc-a2a4-f54446c2a010"/>
    <x v="0"/>
    <e v="#N/A"/>
    <e v="#N/A"/>
    <e v="#N/A"/>
    <s v="FIXED"/>
    <x v="0"/>
    <m/>
    <m/>
    <m/>
    <m/>
    <x v="0"/>
  </r>
  <r>
    <x v="0"/>
    <s v="bcf4d896-5163-4f8d-a1d2-a7b199f84f1b"/>
    <x v="0"/>
    <e v="#N/A"/>
    <e v="#N/A"/>
    <e v="#N/A"/>
    <s v="FIXED"/>
    <x v="0"/>
    <m/>
    <m/>
    <m/>
    <m/>
    <x v="0"/>
  </r>
  <r>
    <x v="1"/>
    <s v="bcf529f5-4adb-4111-9dea-ca72cc98d966"/>
    <x v="0"/>
    <e v="#N/A"/>
    <e v="#N/A"/>
    <e v="#N/A"/>
    <s v="FIXED"/>
    <x v="0"/>
    <m/>
    <m/>
    <m/>
    <m/>
    <x v="0"/>
  </r>
  <r>
    <x v="1"/>
    <s v="bcf5acf6-d30b-4763-98d3-aad2756dacbe"/>
    <x v="0"/>
    <e v="#N/A"/>
    <e v="#N/A"/>
    <e v="#N/A"/>
    <s v="FIXED"/>
    <x v="0"/>
    <m/>
    <m/>
    <m/>
    <m/>
    <x v="0"/>
  </r>
  <r>
    <x v="4"/>
    <s v="bcf60e4e-731f-48bd-ab24-b7de44423f9b"/>
    <x v="0"/>
    <e v="#N/A"/>
    <e v="#N/A"/>
    <e v="#N/A"/>
    <s v="FIXED"/>
    <x v="0"/>
    <m/>
    <m/>
    <m/>
    <m/>
    <x v="0"/>
  </r>
  <r>
    <x v="0"/>
    <s v="bcf69e11-4021-4aba-8b8a-d41780d28b6c"/>
    <x v="0"/>
    <e v="#N/A"/>
    <e v="#N/A"/>
    <e v="#N/A"/>
    <s v="FIXED"/>
    <x v="0"/>
    <m/>
    <m/>
    <m/>
    <m/>
    <x v="0"/>
  </r>
  <r>
    <x v="2"/>
    <s v="bcf702a4-adfa-4fda-bdd8-a2eecbb27df9"/>
    <x v="2"/>
    <s v="bpn-rosecmas-05"/>
    <s v="bcf702a4-adfa-4fda-bdd8-a2eecbb27df9"/>
    <s v="High"/>
    <s v="ACTIVE"/>
    <x v="0"/>
    <m/>
    <m/>
    <m/>
    <m/>
    <x v="0"/>
  </r>
  <r>
    <x v="0"/>
    <s v="bcf75788-eea6-4de8-9bac-ee9e7e6f42be"/>
    <x v="0"/>
    <e v="#N/A"/>
    <e v="#N/A"/>
    <e v="#N/A"/>
    <s v="FIXED"/>
    <x v="0"/>
    <m/>
    <m/>
    <m/>
    <m/>
    <x v="0"/>
  </r>
  <r>
    <x v="0"/>
    <s v="bcf7d7d9-9506-4ebe-9ae6-4736673fdea5"/>
    <x v="2"/>
    <s v="0012brn7p9g9n2d.bpna.popularinc.net"/>
    <s v="bcf7d7d9-9506-4ebe-9ae6-4736673fdea5"/>
    <s v="High"/>
    <s v="ACTIVE"/>
    <x v="0"/>
    <m/>
    <m/>
    <m/>
    <m/>
    <x v="0"/>
  </r>
  <r>
    <x v="0"/>
    <s v="bcf882d8-d3f3-4597-bfe5-fb6ae1fdd1cd"/>
    <x v="0"/>
    <e v="#N/A"/>
    <e v="#N/A"/>
    <e v="#N/A"/>
    <s v="FIXED"/>
    <x v="0"/>
    <m/>
    <m/>
    <m/>
    <m/>
    <x v="0"/>
  </r>
  <r>
    <x v="0"/>
    <s v="bcf8a2ea-ea73-4bda-9a5c-d856d438dea7"/>
    <x v="0"/>
    <e v="#N/A"/>
    <e v="#N/A"/>
    <e v="#N/A"/>
    <s v="FIXED"/>
    <x v="0"/>
    <m/>
    <m/>
    <m/>
    <m/>
    <x v="0"/>
  </r>
  <r>
    <x v="1"/>
    <s v="bcf94c86-d39b-4ca2-a66b-73fe470b3974"/>
    <x v="0"/>
    <e v="#N/A"/>
    <e v="#N/A"/>
    <e v="#N/A"/>
    <s v="FIXED"/>
    <x v="0"/>
    <m/>
    <m/>
    <m/>
    <m/>
    <x v="0"/>
  </r>
  <r>
    <x v="0"/>
    <s v="bcfa2c5e-3c13-4863-96f2-4926a8e373b6"/>
    <x v="0"/>
    <e v="#N/A"/>
    <e v="#N/A"/>
    <e v="#N/A"/>
    <s v="FIXED"/>
    <x v="0"/>
    <m/>
    <m/>
    <m/>
    <m/>
    <x v="0"/>
  </r>
  <r>
    <x v="1"/>
    <s v="bcfc3c1b-8070-4765-bc88-e419cefa0608"/>
    <x v="2"/>
    <s v="bpn-atmnetop-01"/>
    <s v="bcfc3c1b-8070-4765-bc88-e419cefa0608"/>
    <s v="Medium"/>
    <s v="ACTIVE"/>
    <x v="0"/>
    <m/>
    <m/>
    <m/>
    <m/>
    <x v="0"/>
  </r>
  <r>
    <x v="0"/>
    <s v="bcfcc8d7-8d70-49db-86fb-79f877d12ef1"/>
    <x v="0"/>
    <e v="#N/A"/>
    <e v="#N/A"/>
    <e v="#N/A"/>
    <s v="FIXED"/>
    <x v="0"/>
    <m/>
    <m/>
    <m/>
    <m/>
    <x v="0"/>
  </r>
  <r>
    <x v="11"/>
    <s v="bcfcdade-a275-43ae-8b4f-ed7dfedef12f"/>
    <x v="2"/>
    <s v="bpp-rosedcdn-01.bppr.popularinc.net"/>
    <s v="bcfcdade-a275-43ae-8b4f-ed7dfedef12f"/>
    <s v="Critical"/>
    <s v="ACTIVE"/>
    <x v="0"/>
    <m/>
    <m/>
    <m/>
    <m/>
    <x v="0"/>
  </r>
  <r>
    <x v="0"/>
    <s v="bcfd7e7b-a8bd-499a-ae9a-fe94fda2fcf1"/>
    <x v="0"/>
    <e v="#N/A"/>
    <e v="#N/A"/>
    <e v="#N/A"/>
    <s v="FIXED"/>
    <x v="0"/>
    <m/>
    <m/>
    <m/>
    <m/>
    <x v="0"/>
  </r>
  <r>
    <x v="0"/>
    <s v="bcfdd57e-2527-487a-9ec8-90af619294b3"/>
    <x v="0"/>
    <e v="#N/A"/>
    <e v="#N/A"/>
    <e v="#N/A"/>
    <s v="FIXED"/>
    <x v="0"/>
    <m/>
    <m/>
    <m/>
    <m/>
    <x v="0"/>
  </r>
  <r>
    <x v="0"/>
    <s v="bcfe741b-de72-4fb9-beae-8d7d32d1b2ff"/>
    <x v="0"/>
    <e v="#N/A"/>
    <e v="#N/A"/>
    <e v="#N/A"/>
    <s v="FIXED"/>
    <x v="0"/>
    <m/>
    <m/>
    <m/>
    <m/>
    <x v="0"/>
  </r>
  <r>
    <x v="0"/>
    <s v="bcff9910-e380-431a-b8d2-ef954da1176a"/>
    <x v="0"/>
    <e v="#N/A"/>
    <e v="#N/A"/>
    <e v="#N/A"/>
    <s v="FIXED"/>
    <x v="0"/>
    <m/>
    <m/>
    <m/>
    <m/>
    <x v="0"/>
  </r>
  <r>
    <x v="0"/>
    <s v="bcffea0f-1f30-4e78-b7ce-1b7288316fb4"/>
    <x v="0"/>
    <e v="#N/A"/>
    <e v="#N/A"/>
    <e v="#N/A"/>
    <s v="FIXED"/>
    <x v="0"/>
    <m/>
    <m/>
    <m/>
    <m/>
    <x v="0"/>
  </r>
  <r>
    <x v="11"/>
    <s v="bd00269e-cb60-4ca3-98d0-0de65be9b979"/>
    <x v="0"/>
    <e v="#N/A"/>
    <e v="#N/A"/>
    <e v="#N/A"/>
    <s v="FIXED"/>
    <x v="0"/>
    <m/>
    <m/>
    <m/>
    <m/>
    <x v="0"/>
  </r>
  <r>
    <x v="11"/>
    <s v="bd017bc8-4ad3-4c6f-acb5-a67c0151c342"/>
    <x v="2"/>
    <s v="bpn-rosetebt-04"/>
    <s v="bd017bc8-4ad3-4c6f-acb5-a67c0151c342"/>
    <s v="High"/>
    <s v="ACTIVE"/>
    <x v="0"/>
    <m/>
    <m/>
    <m/>
    <m/>
    <x v="0"/>
  </r>
  <r>
    <x v="0"/>
    <s v="bd01df7a-56dd-41d8-a8b0-c3dd64003fca"/>
    <x v="0"/>
    <e v="#N/A"/>
    <e v="#N/A"/>
    <e v="#N/A"/>
    <s v="FIXED"/>
    <x v="0"/>
    <m/>
    <m/>
    <m/>
    <m/>
    <x v="0"/>
  </r>
  <r>
    <x v="0"/>
    <s v="bd02ae5a-c462-45f5-9bc9-34d55b5218c9"/>
    <x v="0"/>
    <e v="#N/A"/>
    <e v="#N/A"/>
    <e v="#N/A"/>
    <s v="FIXED"/>
    <x v="0"/>
    <m/>
    <m/>
    <m/>
    <m/>
    <x v="0"/>
  </r>
  <r>
    <x v="0"/>
    <s v="bd032ea2-3f6c-4df5-aa82-fd391cee1504"/>
    <x v="0"/>
    <e v="#N/A"/>
    <e v="#N/A"/>
    <e v="#N/A"/>
    <s v="FIXED"/>
    <x v="0"/>
    <m/>
    <m/>
    <m/>
    <m/>
    <x v="0"/>
  </r>
  <r>
    <x v="5"/>
    <s v="bd04890b-f632-4900-b9e2-a8e5ee6e2075"/>
    <x v="2"/>
    <s v="bpn-cmtyfr-02"/>
    <s v="bd04890b-f632-4900-b9e2-a8e5ee6e2075"/>
    <s v="High"/>
    <s v="ACTIVE"/>
    <x v="0"/>
    <m/>
    <m/>
    <m/>
    <m/>
    <x v="0"/>
  </r>
  <r>
    <x v="0"/>
    <s v="bd0552ab-2b2f-4147-9c81-da820da2ab9e"/>
    <x v="0"/>
    <e v="#N/A"/>
    <e v="#N/A"/>
    <e v="#N/A"/>
    <s v="FIXED"/>
    <x v="0"/>
    <m/>
    <m/>
    <m/>
    <m/>
    <x v="0"/>
  </r>
  <r>
    <x v="0"/>
    <s v="bd0652b2-f390-4a87-91ca-87a3a5133731"/>
    <x v="0"/>
    <e v="#N/A"/>
    <e v="#N/A"/>
    <e v="#N/A"/>
    <s v="FIXED"/>
    <x v="0"/>
    <m/>
    <m/>
    <m/>
    <m/>
    <x v="0"/>
  </r>
  <r>
    <x v="2"/>
    <s v="bd06a67e-4e63-4424-afe1-f55fad9dbc44"/>
    <x v="3"/>
    <s v="bpn-rosecmas-06"/>
    <s v="bd06a67e-4e63-4424-afe1-f55fad9dbc44"/>
    <s v="Medium"/>
    <s v="NEW"/>
    <x v="0"/>
    <m/>
    <m/>
    <m/>
    <m/>
    <x v="0"/>
  </r>
  <r>
    <x v="5"/>
    <s v="bd0901c2-1774-4d1f-96cf-120b2718bd87"/>
    <x v="0"/>
    <e v="#N/A"/>
    <e v="#N/A"/>
    <e v="#N/A"/>
    <s v="FIXED"/>
    <x v="0"/>
    <m/>
    <m/>
    <m/>
    <m/>
    <x v="0"/>
  </r>
  <r>
    <x v="1"/>
    <s v="bd0919e4-2d05-46f9-a1de-74ea7281f185"/>
    <x v="1"/>
    <s v="pcb-rosemx-13"/>
    <s v="bd0919e4-2d05-46f9-a1de-74ea7281f185"/>
    <s v="Medium"/>
    <s v="RESURFACED"/>
    <x v="0"/>
    <m/>
    <m/>
    <m/>
    <m/>
    <x v="0"/>
  </r>
  <r>
    <x v="7"/>
    <s v="bd09da24-b025-4245-b689-a4fb634477f8"/>
    <x v="1"/>
    <s v="bpn-cmtyfrmq-02"/>
    <s v="bd09da24-b025-4245-b689-a4fb634477f8"/>
    <s v="Medium"/>
    <s v="RESURFACED"/>
    <x v="0"/>
    <m/>
    <m/>
    <m/>
    <m/>
    <x v="0"/>
  </r>
  <r>
    <x v="0"/>
    <s v="bd0a5ecd-441c-4d90-aa69-8ab97508599c"/>
    <x v="0"/>
    <e v="#N/A"/>
    <e v="#N/A"/>
    <e v="#N/A"/>
    <s v="FIXED"/>
    <x v="0"/>
    <m/>
    <m/>
    <m/>
    <m/>
    <x v="0"/>
  </r>
  <r>
    <x v="0"/>
    <s v="bd0ac507-3679-48bd-81a2-afa580110b90"/>
    <x v="0"/>
    <e v="#N/A"/>
    <e v="#N/A"/>
    <e v="#N/A"/>
    <s v="FIXED"/>
    <x v="0"/>
    <m/>
    <m/>
    <m/>
    <m/>
    <x v="0"/>
  </r>
  <r>
    <x v="0"/>
    <s v="bd0c8d0b-b9ab-47b0-a08a-d2c960705d03"/>
    <x v="0"/>
    <e v="#N/A"/>
    <e v="#N/A"/>
    <e v="#N/A"/>
    <s v="FIXED"/>
    <x v="0"/>
    <m/>
    <m/>
    <m/>
    <m/>
    <x v="0"/>
  </r>
  <r>
    <x v="0"/>
    <s v="bd0d0347-3a5e-494d-a0bf-bdc09416b0f9"/>
    <x v="0"/>
    <e v="#N/A"/>
    <e v="#N/A"/>
    <e v="#N/A"/>
    <s v="FIXED"/>
    <x v="0"/>
    <m/>
    <m/>
    <m/>
    <m/>
    <x v="0"/>
  </r>
  <r>
    <x v="6"/>
    <s v="bd0d8926-2fc5-49bd-a63e-b8a35cd332ac"/>
    <x v="1"/>
    <s v="bpn-rosepvas-02"/>
    <s v="bd0d8926-2fc5-49bd-a63e-b8a35cd332ac"/>
    <s v="Medium"/>
    <s v="RESURFACED"/>
    <x v="0"/>
    <m/>
    <m/>
    <m/>
    <m/>
    <x v="0"/>
  </r>
  <r>
    <x v="0"/>
    <s v="bd0e694f-26ff-4796-aad6-8cc507b857bb"/>
    <x v="0"/>
    <e v="#N/A"/>
    <e v="#N/A"/>
    <e v="#N/A"/>
    <s v="FIXED"/>
    <x v="0"/>
    <m/>
    <m/>
    <m/>
    <m/>
    <x v="0"/>
  </r>
  <r>
    <x v="0"/>
    <s v="bd0f63d6-c0d8-4a94-b57b-8766413fa455"/>
    <x v="0"/>
    <e v="#N/A"/>
    <e v="#N/A"/>
    <e v="#N/A"/>
    <s v="FIXED"/>
    <x v="0"/>
    <m/>
    <m/>
    <m/>
    <m/>
    <x v="0"/>
  </r>
  <r>
    <x v="2"/>
    <s v="bd0f8314-4567-4d8f-bb6f-3baaf3a4afbc"/>
    <x v="2"/>
    <s v="bpn-rosesecs-01"/>
    <s v="bd0f8314-4567-4d8f-bb6f-3baaf3a4afbc"/>
    <s v="High"/>
    <s v="ACTIVE"/>
    <x v="0"/>
    <m/>
    <m/>
    <m/>
    <m/>
    <x v="0"/>
  </r>
  <r>
    <x v="0"/>
    <s v="bd0fae6a-bbf3-44f7-bef4-2621d416f808"/>
    <x v="0"/>
    <e v="#N/A"/>
    <e v="#N/A"/>
    <e v="#N/A"/>
    <s v="FIXED"/>
    <x v="0"/>
    <m/>
    <m/>
    <m/>
    <m/>
    <x v="0"/>
  </r>
  <r>
    <x v="6"/>
    <s v="bd0ffb7a-de88-4cd1-8f54-c332ac55453e"/>
    <x v="1"/>
    <e v="#N/A"/>
    <e v="#N/A"/>
    <e v="#N/A"/>
    <s v="RESURFACED"/>
    <x v="0"/>
    <m/>
    <m/>
    <m/>
    <m/>
    <x v="0"/>
  </r>
  <r>
    <x v="4"/>
    <s v="bd105504-66a0-45e7-be71-62fbdec7ff9b"/>
    <x v="0"/>
    <e v="#N/A"/>
    <e v="#N/A"/>
    <e v="#N/A"/>
    <s v="FIXED"/>
    <x v="0"/>
    <m/>
    <m/>
    <m/>
    <m/>
    <x v="0"/>
  </r>
  <r>
    <x v="15"/>
    <s v="bd10d82b-8410-48e4-b0da-cabf74b1f388"/>
    <x v="2"/>
    <s v="bpn-rosedvdb-03"/>
    <s v="bd10d82b-8410-48e4-b0da-cabf74b1f388"/>
    <s v="Critical"/>
    <s v="ACTIVE"/>
    <x v="0"/>
    <m/>
    <m/>
    <m/>
    <m/>
    <x v="0"/>
  </r>
  <r>
    <x v="4"/>
    <s v="bd110ad7-3348-4f81-9312-60e23e49c9c6"/>
    <x v="2"/>
    <s v="rosebkobfynmh2l.bpna.popularinc.net"/>
    <s v="bd110ad7-3348-4f81-9312-60e23e49c9c6"/>
    <s v="High"/>
    <s v="ACTIVE"/>
    <x v="0"/>
    <m/>
    <m/>
    <m/>
    <m/>
    <x v="0"/>
  </r>
  <r>
    <x v="0"/>
    <s v="bd125dc8-83c3-4721-bb03-4a10eab4c58b"/>
    <x v="0"/>
    <s v="0090brn7pwg9n2d.bpna.popularinc.net"/>
    <s v="bd125dc8-83c3-4721-bb03-4a10eab4c58b"/>
    <s v="Critical"/>
    <s v="FIXED"/>
    <x v="0"/>
    <m/>
    <m/>
    <m/>
    <m/>
    <x v="0"/>
  </r>
  <r>
    <x v="0"/>
    <s v="bd12d18e-391a-4fd0-97c3-a01f76e1f0f1"/>
    <x v="0"/>
    <e v="#N/A"/>
    <e v="#N/A"/>
    <e v="#N/A"/>
    <s v="FIXED"/>
    <x v="0"/>
    <m/>
    <m/>
    <m/>
    <m/>
    <x v="0"/>
  </r>
  <r>
    <x v="1"/>
    <s v="bd131f25-fa9c-4b80-82a4-5933bde2fb6a"/>
    <x v="2"/>
    <s v="bpn-rosews-01"/>
    <s v="bd131f25-fa9c-4b80-82a4-5933bde2fb6a"/>
    <s v="Critical"/>
    <s v="ACTIVE"/>
    <x v="0"/>
    <m/>
    <m/>
    <m/>
    <m/>
    <x v="0"/>
  </r>
  <r>
    <x v="1"/>
    <s v="bd136f97-1f23-4247-a0a3-a0e5bc071d34"/>
    <x v="0"/>
    <e v="#N/A"/>
    <e v="#N/A"/>
    <e v="#N/A"/>
    <s v="FIXED"/>
    <x v="0"/>
    <m/>
    <m/>
    <m/>
    <m/>
    <x v="0"/>
  </r>
  <r>
    <x v="0"/>
    <s v="bd14338a-1cad-4564-86ab-d1bc03f2a164"/>
    <x v="0"/>
    <s v="miambko8lhn3g2l.bpna.popularinc.net"/>
    <s v="bd14338a-1cad-4564-86ab-d1bc03f2a164"/>
    <s v="High"/>
    <s v="FIXED"/>
    <x v="0"/>
    <m/>
    <m/>
    <m/>
    <m/>
    <x v="0"/>
  </r>
  <r>
    <x v="0"/>
    <s v="bd159c73-2a24-4325-923c-da461cf6143d"/>
    <x v="0"/>
    <e v="#N/A"/>
    <e v="#N/A"/>
    <e v="#N/A"/>
    <s v="FIXED"/>
    <x v="0"/>
    <m/>
    <m/>
    <m/>
    <m/>
    <x v="0"/>
  </r>
  <r>
    <x v="0"/>
    <s v="bd15d399-573a-4c4a-a6e8-57cb4f1854db"/>
    <x v="0"/>
    <s v="miambcp7pcl9n2d.bpna.popularinc.net"/>
    <s v="bd15d399-573a-4c4a-a6e8-57cb4f1854db"/>
    <s v="Critical"/>
    <s v="FIXED"/>
    <x v="0"/>
    <m/>
    <m/>
    <m/>
    <m/>
    <x v="0"/>
  </r>
  <r>
    <x v="0"/>
    <s v="bd15e6c1-1159-4f6a-91be-21916a494c7e"/>
    <x v="0"/>
    <s v="0006brngjjq633l.bpna.popularinc.net"/>
    <s v="bd15e6c1-1159-4f6a-91be-21916a494c7e"/>
    <s v="Medium"/>
    <s v="FIXED"/>
    <x v="0"/>
    <m/>
    <m/>
    <m/>
    <m/>
    <x v="0"/>
  </r>
  <r>
    <x v="0"/>
    <s v="bd164093-f794-4ad7-8300-fb45f1668a8a"/>
    <x v="0"/>
    <s v="miambkogbwnph2l.bpna.popularinc.net"/>
    <s v="bd164093-f794-4ad7-8300-fb45f1668a8a"/>
    <s v="High"/>
    <s v="FIXED"/>
    <x v="0"/>
    <m/>
    <m/>
    <m/>
    <m/>
    <x v="0"/>
  </r>
  <r>
    <x v="4"/>
    <s v="bd171111-19d2-4e60-bb10-ef17a4c8e17f"/>
    <x v="0"/>
    <e v="#N/A"/>
    <e v="#N/A"/>
    <e v="#N/A"/>
    <s v="FIXED"/>
    <x v="0"/>
    <m/>
    <m/>
    <m/>
    <m/>
    <x v="0"/>
  </r>
  <r>
    <x v="0"/>
    <s v="bd18c8ed-8273-40c3-882e-cbef15b9bfc8"/>
    <x v="0"/>
    <e v="#N/A"/>
    <e v="#N/A"/>
    <e v="#N/A"/>
    <s v="FIXED"/>
    <x v="0"/>
    <m/>
    <m/>
    <m/>
    <m/>
    <x v="0"/>
  </r>
  <r>
    <x v="0"/>
    <s v="bd1a83f6-bdc0-4511-849a-7bed5ea61909"/>
    <x v="0"/>
    <e v="#N/A"/>
    <e v="#N/A"/>
    <e v="#N/A"/>
    <s v="FIXED"/>
    <x v="0"/>
    <m/>
    <m/>
    <m/>
    <m/>
    <x v="0"/>
  </r>
  <r>
    <x v="0"/>
    <s v="bd1aa80b-9eeb-458b-b20a-832f340a67e4"/>
    <x v="0"/>
    <e v="#N/A"/>
    <e v="#N/A"/>
    <e v="#N/A"/>
    <s v="FIXED"/>
    <x v="0"/>
    <m/>
    <m/>
    <m/>
    <m/>
    <x v="0"/>
  </r>
  <r>
    <x v="0"/>
    <s v="bd1aca0c-3078-4949-b4d9-e2351e06de37"/>
    <x v="0"/>
    <e v="#N/A"/>
    <e v="#N/A"/>
    <e v="#N/A"/>
    <s v="FIXED"/>
    <x v="0"/>
    <m/>
    <m/>
    <m/>
    <m/>
    <x v="0"/>
  </r>
  <r>
    <x v="0"/>
    <s v="bd1bc152-d080-43ff-8fe8-f6bafc380720"/>
    <x v="0"/>
    <e v="#N/A"/>
    <e v="#N/A"/>
    <e v="#N/A"/>
    <s v="FIXED"/>
    <x v="0"/>
    <m/>
    <m/>
    <m/>
    <m/>
    <x v="0"/>
  </r>
  <r>
    <x v="0"/>
    <s v="bd1c11d3-189a-4d66-a6e5-9a48e0502b31"/>
    <x v="0"/>
    <e v="#N/A"/>
    <e v="#N/A"/>
    <e v="#N/A"/>
    <s v="FIXED"/>
    <x v="0"/>
    <m/>
    <m/>
    <m/>
    <m/>
    <x v="0"/>
  </r>
  <r>
    <x v="0"/>
    <s v="bd1e19c7-4a88-46af-8547-f68f4273d4f0"/>
    <x v="0"/>
    <e v="#N/A"/>
    <e v="#N/A"/>
    <e v="#N/A"/>
    <s v="FIXED"/>
    <x v="0"/>
    <m/>
    <m/>
    <m/>
    <m/>
    <x v="0"/>
  </r>
  <r>
    <x v="0"/>
    <s v="bd1e6261-ef9d-4328-b3d1-f18c8a29299f"/>
    <x v="0"/>
    <s v="rosebko5c56mh2l.bpna.popularinc.net"/>
    <s v="bd1e6261-ef9d-4328-b3d1-f18c8a29299f"/>
    <s v="Medium"/>
    <s v="FIXED"/>
    <x v="0"/>
    <m/>
    <m/>
    <m/>
    <m/>
    <x v="0"/>
  </r>
  <r>
    <x v="0"/>
    <s v="bd201c6d-b6e9-40bd-bdd9-792f19364038"/>
    <x v="0"/>
    <e v="#N/A"/>
    <e v="#N/A"/>
    <e v="#N/A"/>
    <s v="FIXED"/>
    <x v="0"/>
    <m/>
    <m/>
    <m/>
    <m/>
    <x v="0"/>
  </r>
  <r>
    <x v="0"/>
    <s v="bd20b01d-2d68-43d1-bfed-c4c0c3e1f948"/>
    <x v="0"/>
    <e v="#N/A"/>
    <e v="#N/A"/>
    <e v="#N/A"/>
    <s v="FIXED"/>
    <x v="0"/>
    <m/>
    <m/>
    <m/>
    <m/>
    <x v="0"/>
  </r>
  <r>
    <x v="0"/>
    <s v="bd20e515-f239-435d-83a7-bb857be3c266"/>
    <x v="0"/>
    <e v="#N/A"/>
    <e v="#N/A"/>
    <e v="#N/A"/>
    <s v="FIXED"/>
    <x v="0"/>
    <m/>
    <m/>
    <m/>
    <m/>
    <x v="0"/>
  </r>
  <r>
    <x v="4"/>
    <s v="bd20e914-b4c6-438b-a56f-d685097619fa"/>
    <x v="2"/>
    <s v="0264brn3xyjnd2d.bpna.popularinc.net"/>
    <s v="bd20e914-b4c6-438b-a56f-d685097619fa"/>
    <s v="High"/>
    <s v="ACTIVE"/>
    <x v="0"/>
    <m/>
    <m/>
    <m/>
    <m/>
    <x v="0"/>
  </r>
  <r>
    <x v="4"/>
    <s v="bd20fe9c-9b61-47f1-a001-1c7892c083c6"/>
    <x v="0"/>
    <s v="bdwybkod9pn3g2l.bpna.popularinc.net"/>
    <s v="bd20fe9c-9b61-47f1-a001-1c7892c083c6"/>
    <s v="Medium"/>
    <s v="FIXED"/>
    <x v="0"/>
    <m/>
    <m/>
    <m/>
    <m/>
    <x v="0"/>
  </r>
  <r>
    <x v="4"/>
    <s v="bd2316ac-ef19-4c39-8fce-c232da984676"/>
    <x v="0"/>
    <e v="#N/A"/>
    <e v="#N/A"/>
    <e v="#N/A"/>
    <s v="FIXED"/>
    <x v="0"/>
    <m/>
    <m/>
    <m/>
    <m/>
    <x v="0"/>
  </r>
  <r>
    <x v="0"/>
    <s v="bd23484a-8d37-4c37-8185-b061c5d89d79"/>
    <x v="0"/>
    <e v="#N/A"/>
    <e v="#N/A"/>
    <e v="#N/A"/>
    <s v="FIXED"/>
    <x v="0"/>
    <m/>
    <m/>
    <m/>
    <m/>
    <x v="0"/>
  </r>
  <r>
    <x v="1"/>
    <s v="bd239480-911c-4f98-b2e3-0d3861ae762d"/>
    <x v="0"/>
    <e v="#N/A"/>
    <e v="#N/A"/>
    <e v="#N/A"/>
    <s v="FIXED"/>
    <x v="0"/>
    <m/>
    <m/>
    <m/>
    <m/>
    <x v="0"/>
  </r>
  <r>
    <x v="0"/>
    <s v="bd25cf17-4e49-469b-93d7-0bc3e82d299d"/>
    <x v="0"/>
    <e v="#N/A"/>
    <e v="#N/A"/>
    <e v="#N/A"/>
    <s v="FIXED"/>
    <x v="0"/>
    <m/>
    <m/>
    <m/>
    <m/>
    <x v="0"/>
  </r>
  <r>
    <x v="5"/>
    <s v="bd262ce1-f4f6-4d9b-a7b0-2c2cbfdbb6a5"/>
    <x v="1"/>
    <e v="#N/A"/>
    <e v="#N/A"/>
    <e v="#N/A"/>
    <s v="RESURFACED"/>
    <x v="0"/>
    <m/>
    <m/>
    <m/>
    <m/>
    <x v="0"/>
  </r>
  <r>
    <x v="0"/>
    <s v="bd2637c4-362b-4bfd-83af-91fc4ff53040"/>
    <x v="0"/>
    <e v="#N/A"/>
    <e v="#N/A"/>
    <e v="#N/A"/>
    <s v="FIXED"/>
    <x v="0"/>
    <m/>
    <m/>
    <m/>
    <m/>
    <x v="0"/>
  </r>
  <r>
    <x v="0"/>
    <s v="bd273338-fbff-4ff9-ae1b-f7f55e4aac50"/>
    <x v="0"/>
    <e v="#N/A"/>
    <e v="#N/A"/>
    <e v="#N/A"/>
    <s v="FIXED"/>
    <x v="0"/>
    <m/>
    <m/>
    <m/>
    <m/>
    <x v="0"/>
  </r>
  <r>
    <x v="1"/>
    <s v="bd287386-ef3e-4698-a6e6-cf56dcfd0d14"/>
    <x v="0"/>
    <e v="#N/A"/>
    <e v="#N/A"/>
    <e v="#N/A"/>
    <s v="FIXED"/>
    <x v="0"/>
    <m/>
    <m/>
    <m/>
    <m/>
    <x v="0"/>
  </r>
  <r>
    <x v="4"/>
    <s v="bd2875ce-688e-4e6c-9c82-de8804a0ef20"/>
    <x v="0"/>
    <e v="#N/A"/>
    <e v="#N/A"/>
    <e v="#N/A"/>
    <s v="FIXED"/>
    <x v="0"/>
    <m/>
    <m/>
    <m/>
    <m/>
    <x v="0"/>
  </r>
  <r>
    <x v="0"/>
    <s v="bd28784b-cf40-4e67-a1e7-a1a5018c037b"/>
    <x v="0"/>
    <e v="#N/A"/>
    <e v="#N/A"/>
    <e v="#N/A"/>
    <s v="FIXED"/>
    <x v="0"/>
    <m/>
    <m/>
    <m/>
    <m/>
    <x v="0"/>
  </r>
  <r>
    <x v="4"/>
    <s v="bd290213-4365-48a6-95a6-537dbbd3ed3b"/>
    <x v="2"/>
    <e v="#N/A"/>
    <e v="#N/A"/>
    <e v="#N/A"/>
    <s v="ACTIVE"/>
    <x v="0"/>
    <m/>
    <m/>
    <m/>
    <m/>
    <x v="0"/>
  </r>
  <r>
    <x v="4"/>
    <s v="bd29a73e-1d35-437d-8820-d1c65d7829bd"/>
    <x v="0"/>
    <e v="#N/A"/>
    <e v="#N/A"/>
    <e v="#N/A"/>
    <s v="FIXED"/>
    <x v="0"/>
    <m/>
    <m/>
    <m/>
    <m/>
    <x v="0"/>
  </r>
  <r>
    <x v="0"/>
    <s v="bd2adede-41ea-455a-9d28-db55338077ec"/>
    <x v="0"/>
    <e v="#N/A"/>
    <e v="#N/A"/>
    <e v="#N/A"/>
    <s v="FIXED"/>
    <x v="0"/>
    <m/>
    <m/>
    <m/>
    <m/>
    <x v="0"/>
  </r>
  <r>
    <x v="0"/>
    <s v="bd2bd12f-6c98-4c65-8f23-1b77d00cc302"/>
    <x v="0"/>
    <e v="#N/A"/>
    <e v="#N/A"/>
    <e v="#N/A"/>
    <s v="FIXED"/>
    <x v="0"/>
    <m/>
    <m/>
    <m/>
    <m/>
    <x v="0"/>
  </r>
  <r>
    <x v="1"/>
    <s v="bd2c50e2-23ac-43b8-90af-e501ee9f9133"/>
    <x v="0"/>
    <e v="#N/A"/>
    <e v="#N/A"/>
    <e v="#N/A"/>
    <s v="FIXED"/>
    <x v="0"/>
    <m/>
    <m/>
    <m/>
    <m/>
    <x v="0"/>
  </r>
  <r>
    <x v="0"/>
    <s v="bd2c9933-0814-4922-b101-bf012cb33c85"/>
    <x v="0"/>
    <e v="#N/A"/>
    <e v="#N/A"/>
    <e v="#N/A"/>
    <s v="FIXED"/>
    <x v="0"/>
    <m/>
    <m/>
    <m/>
    <m/>
    <x v="0"/>
  </r>
  <r>
    <x v="0"/>
    <s v="bd30551e-1983-4fbb-81ab-ffb78d9f3529"/>
    <x v="0"/>
    <e v="#N/A"/>
    <e v="#N/A"/>
    <e v="#N/A"/>
    <s v="FIXED"/>
    <x v="0"/>
    <m/>
    <m/>
    <m/>
    <m/>
    <x v="0"/>
  </r>
  <r>
    <x v="1"/>
    <s v="bd320da3-6078-4f1a-a7ba-e4d5373655f2"/>
    <x v="2"/>
    <s v="bpn-rosews-03"/>
    <s v="bd320da3-6078-4f1a-a7ba-e4d5373655f2"/>
    <s v="Medium"/>
    <s v="ACTIVE"/>
    <x v="0"/>
    <m/>
    <m/>
    <m/>
    <m/>
    <x v="0"/>
  </r>
  <r>
    <x v="0"/>
    <s v="bd32e062-8485-4901-ae59-ae5c0ac802b3"/>
    <x v="0"/>
    <e v="#N/A"/>
    <e v="#N/A"/>
    <e v="#N/A"/>
    <s v="FIXED"/>
    <x v="0"/>
    <m/>
    <m/>
    <m/>
    <m/>
    <x v="0"/>
  </r>
  <r>
    <x v="0"/>
    <s v="bd33e7d0-d359-49ba-9854-b8998def5544"/>
    <x v="0"/>
    <e v="#N/A"/>
    <e v="#N/A"/>
    <e v="#N/A"/>
    <s v="FIXED"/>
    <x v="0"/>
    <m/>
    <m/>
    <m/>
    <m/>
    <x v="0"/>
  </r>
  <r>
    <x v="1"/>
    <s v="bd35ac18-f36a-4f76-9842-99c934b4fbd4"/>
    <x v="1"/>
    <s v="bpn-bdwydgnd-01"/>
    <s v="bd35ac18-f36a-4f76-9842-99c934b4fbd4"/>
    <s v="Medium"/>
    <s v="RESURFACED"/>
    <x v="0"/>
    <m/>
    <m/>
    <m/>
    <m/>
    <x v="0"/>
  </r>
  <r>
    <x v="0"/>
    <s v="bd36ca52-905c-4e1c-a011-15bb933a14c2"/>
    <x v="0"/>
    <e v="#N/A"/>
    <e v="#N/A"/>
    <e v="#N/A"/>
    <s v="FIXED"/>
    <x v="0"/>
    <m/>
    <m/>
    <m/>
    <m/>
    <x v="0"/>
  </r>
  <r>
    <x v="0"/>
    <s v="bd373044-d168-4d04-92c2-d1494c335d5c"/>
    <x v="0"/>
    <e v="#N/A"/>
    <e v="#N/A"/>
    <e v="#N/A"/>
    <s v="FIXED"/>
    <x v="0"/>
    <m/>
    <m/>
    <m/>
    <m/>
    <x v="0"/>
  </r>
  <r>
    <x v="1"/>
    <s v="bd375966-cf95-4222-b3fe-fe8793ba5164"/>
    <x v="0"/>
    <s v="bpn-0097bp-01"/>
    <s v="bd375966-cf95-4222-b3fe-fe8793ba5164"/>
    <s v="Critical"/>
    <s v="FIXED"/>
    <x v="0"/>
    <m/>
    <m/>
    <m/>
    <m/>
    <x v="0"/>
  </r>
  <r>
    <x v="0"/>
    <s v="bd37be6f-ad0d-418f-b327-ce6bb2c9e6ac"/>
    <x v="0"/>
    <e v="#N/A"/>
    <e v="#N/A"/>
    <e v="#N/A"/>
    <s v="FIXED"/>
    <x v="0"/>
    <m/>
    <m/>
    <m/>
    <m/>
    <x v="0"/>
  </r>
  <r>
    <x v="0"/>
    <s v="bd37faa1-7284-4044-a9db-f4b0034eec16"/>
    <x v="0"/>
    <e v="#N/A"/>
    <e v="#N/A"/>
    <e v="#N/A"/>
    <s v="FIXED"/>
    <x v="0"/>
    <m/>
    <m/>
    <m/>
    <m/>
    <x v="0"/>
  </r>
  <r>
    <x v="0"/>
    <s v="bd3831b6-5a22-4ea9-a8e6-a32b6a0f9fc6"/>
    <x v="0"/>
    <e v="#N/A"/>
    <e v="#N/A"/>
    <e v="#N/A"/>
    <s v="FIXED"/>
    <x v="0"/>
    <m/>
    <m/>
    <m/>
    <m/>
    <x v="0"/>
  </r>
  <r>
    <x v="0"/>
    <s v="bd3911b1-0239-4075-9614-930c4afcd827"/>
    <x v="0"/>
    <e v="#N/A"/>
    <e v="#N/A"/>
    <e v="#N/A"/>
    <s v="FIXED"/>
    <x v="0"/>
    <m/>
    <m/>
    <m/>
    <m/>
    <x v="0"/>
  </r>
  <r>
    <x v="0"/>
    <s v="bd39482f-0e3a-429d-9174-65dbfaade76a"/>
    <x v="0"/>
    <e v="#N/A"/>
    <e v="#N/A"/>
    <e v="#N/A"/>
    <s v="FIXED"/>
    <x v="0"/>
    <m/>
    <m/>
    <m/>
    <m/>
    <x v="0"/>
  </r>
  <r>
    <x v="0"/>
    <s v="bd39afb0-6714-4e14-9057-98c5400f0e0a"/>
    <x v="0"/>
    <e v="#N/A"/>
    <e v="#N/A"/>
    <e v="#N/A"/>
    <s v="FIXED"/>
    <x v="0"/>
    <m/>
    <m/>
    <m/>
    <m/>
    <x v="0"/>
  </r>
  <r>
    <x v="0"/>
    <s v="bd3a0005-028f-43cb-8338-aa2fa2b05a86"/>
    <x v="0"/>
    <e v="#N/A"/>
    <e v="#N/A"/>
    <e v="#N/A"/>
    <s v="FIXED"/>
    <x v="0"/>
    <m/>
    <m/>
    <m/>
    <m/>
    <x v="0"/>
  </r>
  <r>
    <x v="0"/>
    <s v="bd3a1fe8-9679-4142-aed7-2b58a8b4c115"/>
    <x v="0"/>
    <e v="#N/A"/>
    <e v="#N/A"/>
    <e v="#N/A"/>
    <s v="FIXED"/>
    <x v="0"/>
    <m/>
    <m/>
    <m/>
    <m/>
    <x v="0"/>
  </r>
  <r>
    <x v="9"/>
    <s v="bd3a4a76-4568-476e-979e-88c740f9173f"/>
    <x v="0"/>
    <e v="#N/A"/>
    <e v="#N/A"/>
    <e v="#N/A"/>
    <s v="FIXED"/>
    <x v="0"/>
    <m/>
    <m/>
    <m/>
    <m/>
    <x v="0"/>
  </r>
  <r>
    <x v="2"/>
    <s v="bd3aae17-f447-4559-99c6-3048c98c72dd"/>
    <x v="0"/>
    <e v="#N/A"/>
    <e v="#N/A"/>
    <e v="#N/A"/>
    <s v="FIXED"/>
    <x v="0"/>
    <m/>
    <m/>
    <m/>
    <m/>
    <x v="0"/>
  </r>
  <r>
    <x v="10"/>
    <s v="bd3b4ed4-ff79-4b58-af22-18f4efa75b9a"/>
    <x v="0"/>
    <e v="#N/A"/>
    <e v="#N/A"/>
    <e v="#N/A"/>
    <s v="FIXED"/>
    <x v="0"/>
    <m/>
    <m/>
    <m/>
    <m/>
    <x v="0"/>
  </r>
  <r>
    <x v="0"/>
    <s v="bd3c34ef-a0a9-4aa6-abd4-fc8efae428bb"/>
    <x v="0"/>
    <e v="#N/A"/>
    <e v="#N/A"/>
    <e v="#N/A"/>
    <s v="FIXED"/>
    <x v="0"/>
    <m/>
    <m/>
    <m/>
    <m/>
    <x v="0"/>
  </r>
  <r>
    <x v="0"/>
    <s v="bd3ce28f-b76a-4fa8-9c00-78b4e98372b7"/>
    <x v="0"/>
    <e v="#N/A"/>
    <e v="#N/A"/>
    <e v="#N/A"/>
    <s v="FIXED"/>
    <x v="0"/>
    <m/>
    <m/>
    <m/>
    <m/>
    <x v="0"/>
  </r>
  <r>
    <x v="2"/>
    <s v="bd3d017c-f975-4ac0-84f0-c02c3e755ad6"/>
    <x v="1"/>
    <s v="bpn-rosecmas-06"/>
    <s v="bd3d017c-f975-4ac0-84f0-c02c3e755ad6"/>
    <s v="Medium"/>
    <s v="RESURFACED"/>
    <x v="0"/>
    <m/>
    <m/>
    <m/>
    <m/>
    <x v="0"/>
  </r>
  <r>
    <x v="12"/>
    <s v="bd3e79d0-df0c-406b-93a6-6a16be04bac9"/>
    <x v="0"/>
    <e v="#N/A"/>
    <e v="#N/A"/>
    <e v="#N/A"/>
    <s v="FIXED"/>
    <x v="0"/>
    <m/>
    <m/>
    <m/>
    <m/>
    <x v="0"/>
  </r>
  <r>
    <x v="0"/>
    <s v="bd3e8043-7f2a-482c-a125-02cbbae97613"/>
    <x v="0"/>
    <e v="#N/A"/>
    <e v="#N/A"/>
    <e v="#N/A"/>
    <s v="FIXED"/>
    <x v="0"/>
    <m/>
    <m/>
    <m/>
    <m/>
    <x v="0"/>
  </r>
  <r>
    <x v="0"/>
    <s v="bd3f0010-5634-49b5-a13c-2e7940c01e73"/>
    <x v="0"/>
    <e v="#N/A"/>
    <e v="#N/A"/>
    <e v="#N/A"/>
    <s v="FIXED"/>
    <x v="0"/>
    <m/>
    <m/>
    <m/>
    <m/>
    <x v="0"/>
  </r>
  <r>
    <x v="4"/>
    <s v="bd3f3d3c-31f2-4e89-a5aa-983c7c5204e2"/>
    <x v="0"/>
    <e v="#N/A"/>
    <e v="#N/A"/>
    <e v="#N/A"/>
    <s v="FIXED"/>
    <x v="0"/>
    <m/>
    <m/>
    <m/>
    <m/>
    <x v="0"/>
  </r>
  <r>
    <x v="1"/>
    <s v="bd3f9ee0-93e6-4a08-a0f6-d385ba8d6da7"/>
    <x v="2"/>
    <s v="bpn-0097bp-01"/>
    <s v="bd3f9ee0-93e6-4a08-a0f6-d385ba8d6da7"/>
    <s v="High"/>
    <s v="ACTIVE"/>
    <x v="0"/>
    <m/>
    <m/>
    <m/>
    <m/>
    <x v="0"/>
  </r>
  <r>
    <x v="0"/>
    <s v="bd40cd3b-7327-4c77-8022-c290a84c7ba7"/>
    <x v="0"/>
    <e v="#N/A"/>
    <e v="#N/A"/>
    <e v="#N/A"/>
    <s v="FIXED"/>
    <x v="0"/>
    <m/>
    <m/>
    <m/>
    <m/>
    <x v="0"/>
  </r>
  <r>
    <x v="0"/>
    <s v="bd40dfd9-9459-42db-af47-d5b00245efeb"/>
    <x v="0"/>
    <e v="#N/A"/>
    <e v="#N/A"/>
    <e v="#N/A"/>
    <s v="FIXED"/>
    <x v="0"/>
    <m/>
    <m/>
    <m/>
    <m/>
    <x v="0"/>
  </r>
  <r>
    <x v="4"/>
    <s v="bd416df3-ba49-40da-a209-964c09244160"/>
    <x v="0"/>
    <e v="#N/A"/>
    <e v="#N/A"/>
    <e v="#N/A"/>
    <s v="FIXED"/>
    <x v="0"/>
    <m/>
    <m/>
    <m/>
    <m/>
    <x v="0"/>
  </r>
  <r>
    <x v="9"/>
    <s v="bd41a01a-4e22-47ed-8061-95a6aa73784f"/>
    <x v="1"/>
    <s v="bpn-rosedvqa-06"/>
    <s v="bd41a01a-4e22-47ed-8061-95a6aa73784f"/>
    <s v="Medium"/>
    <s v="RESURFACED"/>
    <x v="0"/>
    <m/>
    <m/>
    <m/>
    <m/>
    <x v="0"/>
  </r>
  <r>
    <x v="0"/>
    <s v="bd42125a-6172-460c-8472-754ca8d08b34"/>
    <x v="0"/>
    <e v="#N/A"/>
    <e v="#N/A"/>
    <e v="#N/A"/>
    <s v="FIXED"/>
    <x v="0"/>
    <m/>
    <m/>
    <m/>
    <m/>
    <x v="0"/>
  </r>
  <r>
    <x v="0"/>
    <s v="bd4256c1-84b2-4518-acb9-843ff97ce1b6"/>
    <x v="0"/>
    <e v="#N/A"/>
    <e v="#N/A"/>
    <e v="#N/A"/>
    <s v="FIXED"/>
    <x v="0"/>
    <m/>
    <m/>
    <m/>
    <m/>
    <x v="0"/>
  </r>
  <r>
    <x v="0"/>
    <s v="bd42c8ef-ed34-4287-a017-7093aa91d63c"/>
    <x v="0"/>
    <e v="#N/A"/>
    <e v="#N/A"/>
    <e v="#N/A"/>
    <s v="FIXED"/>
    <x v="0"/>
    <m/>
    <m/>
    <m/>
    <m/>
    <x v="0"/>
  </r>
  <r>
    <x v="0"/>
    <s v="bd43ac93-4528-4f80-b11c-aef9f4277cfb"/>
    <x v="0"/>
    <e v="#N/A"/>
    <e v="#N/A"/>
    <e v="#N/A"/>
    <s v="FIXED"/>
    <x v="0"/>
    <m/>
    <m/>
    <m/>
    <m/>
    <x v="0"/>
  </r>
  <r>
    <x v="0"/>
    <s v="bd4402c8-5216-4b43-aae0-7350b113faa3"/>
    <x v="0"/>
    <e v="#N/A"/>
    <e v="#N/A"/>
    <e v="#N/A"/>
    <s v="FIXED"/>
    <x v="0"/>
    <m/>
    <m/>
    <m/>
    <m/>
    <x v="0"/>
  </r>
  <r>
    <x v="11"/>
    <s v="bd44e03d-9f07-44e0-b7b9-059eec806c92"/>
    <x v="2"/>
    <s v="bpn-rosesecs-03"/>
    <s v="bd44e03d-9f07-44e0-b7b9-059eec806c92"/>
    <s v="High"/>
    <s v="ACTIVE"/>
    <x v="0"/>
    <m/>
    <m/>
    <m/>
    <m/>
    <x v="0"/>
  </r>
  <r>
    <x v="0"/>
    <s v="bd452fd3-4979-45f0-a59f-f4e5b58332b8"/>
    <x v="0"/>
    <e v="#N/A"/>
    <e v="#N/A"/>
    <e v="#N/A"/>
    <s v="FIXED"/>
    <x v="0"/>
    <m/>
    <m/>
    <m/>
    <m/>
    <x v="0"/>
  </r>
  <r>
    <x v="11"/>
    <s v="bd459d8d-ecf7-4972-a3e3-f04928379986"/>
    <x v="0"/>
    <e v="#N/A"/>
    <e v="#N/A"/>
    <e v="#N/A"/>
    <s v="FIXED"/>
    <x v="0"/>
    <m/>
    <m/>
    <m/>
    <m/>
    <x v="0"/>
  </r>
  <r>
    <x v="10"/>
    <s v="bd474909-248a-494c-84c9-2e21690cd380"/>
    <x v="0"/>
    <e v="#N/A"/>
    <e v="#N/A"/>
    <e v="#N/A"/>
    <s v="FIXED"/>
    <x v="0"/>
    <m/>
    <m/>
    <m/>
    <m/>
    <x v="0"/>
  </r>
  <r>
    <x v="1"/>
    <s v="bd47de5e-0e97-46cb-9a97-73a94f96bf2a"/>
    <x v="0"/>
    <e v="#N/A"/>
    <e v="#N/A"/>
    <e v="#N/A"/>
    <s v="FIXED"/>
    <x v="0"/>
    <m/>
    <m/>
    <m/>
    <m/>
    <x v="0"/>
  </r>
  <r>
    <x v="0"/>
    <s v="bd4837a4-5609-4421-86a1-6c7146c48f5e"/>
    <x v="0"/>
    <e v="#N/A"/>
    <e v="#N/A"/>
    <e v="#N/A"/>
    <s v="FIXED"/>
    <x v="0"/>
    <m/>
    <m/>
    <m/>
    <m/>
    <x v="0"/>
  </r>
  <r>
    <x v="1"/>
    <s v="bd483b70-a1c5-43de-8156-e91f69a08b17"/>
    <x v="2"/>
    <s v="bpn-rosewras-01"/>
    <s v="bd483b70-a1c5-43de-8156-e91f69a08b17"/>
    <s v="Medium"/>
    <s v="ACTIVE"/>
    <x v="0"/>
    <m/>
    <m/>
    <m/>
    <m/>
    <x v="0"/>
  </r>
  <r>
    <x v="9"/>
    <s v="bd483b73-a214-44ea-8566-812e0faf61f0"/>
    <x v="1"/>
    <s v="bpn-roseitts11x"/>
    <s v="bd483b73-a214-44ea-8566-812e0faf61f0"/>
    <s v="High"/>
    <s v="RESURFACED"/>
    <x v="0"/>
    <m/>
    <m/>
    <m/>
    <m/>
    <x v="0"/>
  </r>
  <r>
    <x v="1"/>
    <s v="bd489272-abe5-42e9-9b0a-57a9091f7878"/>
    <x v="0"/>
    <e v="#N/A"/>
    <e v="#N/A"/>
    <e v="#N/A"/>
    <s v="FIXED"/>
    <x v="0"/>
    <m/>
    <m/>
    <m/>
    <m/>
    <x v="0"/>
  </r>
  <r>
    <x v="7"/>
    <s v="bd48d161-d5ac-4ff3-8697-ce78d3f348aa"/>
    <x v="0"/>
    <e v="#N/A"/>
    <e v="#N/A"/>
    <e v="#N/A"/>
    <s v="FIXED"/>
    <x v="0"/>
    <m/>
    <m/>
    <m/>
    <m/>
    <x v="0"/>
  </r>
  <r>
    <x v="0"/>
    <s v="bd498442-d743-44e9-b606-3a542c4418a2"/>
    <x v="0"/>
    <e v="#N/A"/>
    <e v="#N/A"/>
    <e v="#N/A"/>
    <s v="FIXED"/>
    <x v="0"/>
    <m/>
    <m/>
    <m/>
    <m/>
    <x v="0"/>
  </r>
  <r>
    <x v="0"/>
    <s v="bd4a9b60-0caa-429d-b5f8-6560fdd42541"/>
    <x v="0"/>
    <e v="#N/A"/>
    <e v="#N/A"/>
    <e v="#N/A"/>
    <s v="FIXED"/>
    <x v="0"/>
    <m/>
    <m/>
    <m/>
    <m/>
    <x v="0"/>
  </r>
  <r>
    <x v="4"/>
    <s v="bd4b2bff-c36f-4209-aece-8238db5c3134"/>
    <x v="0"/>
    <e v="#N/A"/>
    <e v="#N/A"/>
    <e v="#N/A"/>
    <s v="FIXED"/>
    <x v="0"/>
    <m/>
    <m/>
    <m/>
    <m/>
    <x v="0"/>
  </r>
  <r>
    <x v="10"/>
    <s v="bd4b9c5e-0cb3-479b-be34-ac67c7e06830"/>
    <x v="2"/>
    <s v="bpn-cmtyfrdb-02"/>
    <s v="bd4b9c5e-0cb3-479b-be34-ac67c7e06830"/>
    <s v="Medium"/>
    <s v="ACTIVE"/>
    <x v="0"/>
    <m/>
    <m/>
    <m/>
    <m/>
    <x v="0"/>
  </r>
  <r>
    <x v="0"/>
    <s v="bd4c0e3b-9641-4016-a247-0f5fdc65c610"/>
    <x v="0"/>
    <e v="#N/A"/>
    <e v="#N/A"/>
    <e v="#N/A"/>
    <s v="FIXED"/>
    <x v="0"/>
    <m/>
    <m/>
    <m/>
    <m/>
    <x v="0"/>
  </r>
  <r>
    <x v="2"/>
    <s v="bd4c3f43-5276-4f9d-883f-eca7eaa34463"/>
    <x v="1"/>
    <s v="bpn-rosecmas-06"/>
    <s v="bd4c3f43-5276-4f9d-883f-eca7eaa34463"/>
    <s v="Medium"/>
    <s v="RESURFACED"/>
    <x v="0"/>
    <m/>
    <m/>
    <m/>
    <m/>
    <x v="0"/>
  </r>
  <r>
    <x v="0"/>
    <s v="bd4d1fe8-a551-44ad-93b2-9d34cf0f4c42"/>
    <x v="0"/>
    <e v="#N/A"/>
    <e v="#N/A"/>
    <e v="#N/A"/>
    <s v="FIXED"/>
    <x v="0"/>
    <m/>
    <m/>
    <m/>
    <m/>
    <x v="0"/>
  </r>
  <r>
    <x v="5"/>
    <s v="bd4e384b-cede-4f53-a482-3275120d8135"/>
    <x v="0"/>
    <e v="#N/A"/>
    <e v="#N/A"/>
    <e v="#N/A"/>
    <s v="FIXED"/>
    <x v="0"/>
    <m/>
    <m/>
    <m/>
    <m/>
    <x v="0"/>
  </r>
  <r>
    <x v="0"/>
    <s v="bd4e8645-f1cf-47e6-af51-e45e37339066"/>
    <x v="0"/>
    <e v="#N/A"/>
    <e v="#N/A"/>
    <e v="#N/A"/>
    <s v="FIXED"/>
    <x v="0"/>
    <m/>
    <m/>
    <m/>
    <m/>
    <x v="0"/>
  </r>
  <r>
    <x v="0"/>
    <s v="bd4f7f5b-4d98-4b33-a74d-f9d8466adf70"/>
    <x v="0"/>
    <e v="#N/A"/>
    <e v="#N/A"/>
    <e v="#N/A"/>
    <s v="FIXED"/>
    <x v="0"/>
    <m/>
    <m/>
    <m/>
    <m/>
    <x v="0"/>
  </r>
  <r>
    <x v="0"/>
    <s v="bd4f87ce-a99f-4ed1-8b44-71da16f04568"/>
    <x v="0"/>
    <e v="#N/A"/>
    <e v="#N/A"/>
    <e v="#N/A"/>
    <s v="FIXED"/>
    <x v="0"/>
    <m/>
    <m/>
    <m/>
    <m/>
    <x v="0"/>
  </r>
  <r>
    <x v="0"/>
    <s v="bd4fcf7b-d5a8-4725-b335-10d82f358c02"/>
    <x v="0"/>
    <e v="#N/A"/>
    <e v="#N/A"/>
    <e v="#N/A"/>
    <s v="FIXED"/>
    <x v="0"/>
    <m/>
    <m/>
    <m/>
    <m/>
    <x v="0"/>
  </r>
  <r>
    <x v="0"/>
    <s v="bd51cc42-050e-4dd2-adbd-b4c9af351181"/>
    <x v="0"/>
    <s v="bdwybko4rrb8h2l.bpna.popularinc.net"/>
    <s v="bd51cc42-050e-4dd2-adbd-b4c9af351181"/>
    <s v="Medium"/>
    <s v="FIXED"/>
    <x v="0"/>
    <m/>
    <m/>
    <m/>
    <m/>
    <x v="0"/>
  </r>
  <r>
    <x v="2"/>
    <s v="bd526557-5ec9-4a95-82ae-f9afc82bff12"/>
    <x v="2"/>
    <s v="bpn-rosecmas-05"/>
    <s v="bd526557-5ec9-4a95-82ae-f9afc82bff12"/>
    <s v="Medium"/>
    <s v="ACTIVE"/>
    <x v="0"/>
    <m/>
    <m/>
    <m/>
    <m/>
    <x v="0"/>
  </r>
  <r>
    <x v="0"/>
    <s v="bd537db2-46fb-46cf-8543-b5cd513bcc5c"/>
    <x v="0"/>
    <e v="#N/A"/>
    <e v="#N/A"/>
    <e v="#N/A"/>
    <s v="FIXED"/>
    <x v="0"/>
    <m/>
    <m/>
    <m/>
    <m/>
    <x v="0"/>
  </r>
  <r>
    <x v="5"/>
    <s v="bd557659-6c58-4a19-97e3-5df39d8782a4"/>
    <x v="0"/>
    <e v="#N/A"/>
    <e v="#N/A"/>
    <e v="#N/A"/>
    <s v="FIXED"/>
    <x v="0"/>
    <m/>
    <m/>
    <m/>
    <m/>
    <x v="0"/>
  </r>
  <r>
    <x v="0"/>
    <s v="bd560edc-3ab3-49a2-9be5-b3dd441fe38b"/>
    <x v="0"/>
    <e v="#N/A"/>
    <e v="#N/A"/>
    <e v="#N/A"/>
    <s v="FIXED"/>
    <x v="0"/>
    <m/>
    <m/>
    <m/>
    <m/>
    <x v="0"/>
  </r>
  <r>
    <x v="2"/>
    <s v="bd587782-7260-4bd2-8e69-95f1872af4fb"/>
    <x v="0"/>
    <e v="#N/A"/>
    <e v="#N/A"/>
    <e v="#N/A"/>
    <s v="FIXED"/>
    <x v="0"/>
    <m/>
    <m/>
    <m/>
    <m/>
    <x v="0"/>
  </r>
  <r>
    <x v="1"/>
    <s v="bd589a0c-5259-450a-a981-51973c391fe5"/>
    <x v="0"/>
    <e v="#N/A"/>
    <e v="#N/A"/>
    <e v="#N/A"/>
    <s v="FIXED"/>
    <x v="0"/>
    <m/>
    <m/>
    <m/>
    <m/>
    <x v="0"/>
  </r>
  <r>
    <x v="2"/>
    <s v="bd58a1c6-1938-4d3a-b33c-539015401b8e"/>
    <x v="0"/>
    <e v="#N/A"/>
    <e v="#N/A"/>
    <e v="#N/A"/>
    <s v="FIXED"/>
    <x v="0"/>
    <m/>
    <m/>
    <m/>
    <m/>
    <x v="0"/>
  </r>
  <r>
    <x v="0"/>
    <s v="bd59b23a-a218-40fe-9e41-d229ea1e9406"/>
    <x v="0"/>
    <e v="#N/A"/>
    <e v="#N/A"/>
    <e v="#N/A"/>
    <s v="FIXED"/>
    <x v="0"/>
    <m/>
    <m/>
    <m/>
    <m/>
    <x v="0"/>
  </r>
  <r>
    <x v="1"/>
    <s v="bd5a79a7-caf8-45a4-8f00-5668b84c1086"/>
    <x v="2"/>
    <s v="bpn-0264bp-01"/>
    <s v="bd5a79a7-caf8-45a4-8f00-5668b84c1086"/>
    <s v="Critical"/>
    <s v="ACTIVE"/>
    <x v="0"/>
    <m/>
    <m/>
    <m/>
    <m/>
    <x v="0"/>
  </r>
  <r>
    <x v="0"/>
    <s v="bd5aa84f-2683-4511-a221-414b61883a87"/>
    <x v="0"/>
    <e v="#N/A"/>
    <e v="#N/A"/>
    <e v="#N/A"/>
    <s v="FIXED"/>
    <x v="0"/>
    <m/>
    <m/>
    <m/>
    <m/>
    <x v="0"/>
  </r>
  <r>
    <x v="0"/>
    <s v="bd5ab83a-aeb8-419e-9dd7-6e4c4512abd8"/>
    <x v="0"/>
    <e v="#N/A"/>
    <e v="#N/A"/>
    <e v="#N/A"/>
    <s v="FIXED"/>
    <x v="0"/>
    <m/>
    <m/>
    <m/>
    <m/>
    <x v="0"/>
  </r>
  <r>
    <x v="9"/>
    <s v="bd5b6abe-0a44-4c73-8a45-3a41cedd0e34"/>
    <x v="0"/>
    <s v="bpn-roseitts11x"/>
    <s v="bd5b6abe-0a44-4c73-8a45-3a41cedd0e34"/>
    <s v="Medium"/>
    <s v="FIXED"/>
    <x v="0"/>
    <m/>
    <m/>
    <m/>
    <m/>
    <x v="0"/>
  </r>
  <r>
    <x v="0"/>
    <s v="bd5c01e4-eb8c-4315-ab82-1da15ca13484"/>
    <x v="0"/>
    <e v="#N/A"/>
    <e v="#N/A"/>
    <e v="#N/A"/>
    <s v="FIXED"/>
    <x v="0"/>
    <m/>
    <m/>
    <m/>
    <m/>
    <x v="0"/>
  </r>
  <r>
    <x v="0"/>
    <s v="bd5c1d48-0c73-484a-bd9e-903e3d9569b8"/>
    <x v="0"/>
    <e v="#N/A"/>
    <e v="#N/A"/>
    <e v="#N/A"/>
    <s v="FIXED"/>
    <x v="0"/>
    <m/>
    <m/>
    <m/>
    <m/>
    <x v="0"/>
  </r>
  <r>
    <x v="0"/>
    <s v="bd5c487b-6a7e-47e0-b1c3-b3806e2a4506"/>
    <x v="0"/>
    <e v="#N/A"/>
    <e v="#N/A"/>
    <e v="#N/A"/>
    <s v="FIXED"/>
    <x v="0"/>
    <m/>
    <m/>
    <m/>
    <m/>
    <x v="0"/>
  </r>
  <r>
    <x v="0"/>
    <s v="bd5cbddb-a895-4d3d-bbd7-76e839a558b6"/>
    <x v="0"/>
    <e v="#N/A"/>
    <e v="#N/A"/>
    <e v="#N/A"/>
    <s v="FIXED"/>
    <x v="0"/>
    <m/>
    <m/>
    <m/>
    <m/>
    <x v="0"/>
  </r>
  <r>
    <x v="0"/>
    <s v="bd5d25ef-1c1b-4b08-bbfb-787792c979ab"/>
    <x v="0"/>
    <e v="#N/A"/>
    <e v="#N/A"/>
    <e v="#N/A"/>
    <s v="FIXED"/>
    <x v="0"/>
    <m/>
    <m/>
    <m/>
    <m/>
    <x v="0"/>
  </r>
  <r>
    <x v="0"/>
    <s v="bd5d3916-a613-4b5c-874b-e32b5d9e0e84"/>
    <x v="0"/>
    <e v="#N/A"/>
    <e v="#N/A"/>
    <e v="#N/A"/>
    <s v="FIXED"/>
    <x v="0"/>
    <m/>
    <m/>
    <m/>
    <m/>
    <x v="0"/>
  </r>
  <r>
    <x v="0"/>
    <s v="bd5d925d-bfda-47a9-ad25-bacdeeca01c4"/>
    <x v="2"/>
    <s v="0098brn3y1fnd2d.bpna.popularinc.net"/>
    <s v="bd5d925d-bfda-47a9-ad25-bacdeeca01c4"/>
    <s v="High"/>
    <s v="ACTIVE"/>
    <x v="0"/>
    <m/>
    <m/>
    <m/>
    <m/>
    <x v="0"/>
  </r>
  <r>
    <x v="0"/>
    <s v="bd5e4f65-3b98-4ae5-8124-52a1e1c3e4bc"/>
    <x v="0"/>
    <e v="#N/A"/>
    <e v="#N/A"/>
    <e v="#N/A"/>
    <s v="FIXED"/>
    <x v="0"/>
    <m/>
    <m/>
    <m/>
    <m/>
    <x v="0"/>
  </r>
  <r>
    <x v="0"/>
    <s v="bd5f1993-7489-4879-88df-28aec0ec76b7"/>
    <x v="0"/>
    <e v="#N/A"/>
    <e v="#N/A"/>
    <e v="#N/A"/>
    <s v="FIXED"/>
    <x v="0"/>
    <m/>
    <m/>
    <m/>
    <m/>
    <x v="0"/>
  </r>
  <r>
    <x v="4"/>
    <s v="bd5f536e-40d5-41c3-82b1-9e03c71112ae"/>
    <x v="0"/>
    <e v="#N/A"/>
    <e v="#N/A"/>
    <e v="#N/A"/>
    <s v="FIXED"/>
    <x v="0"/>
    <m/>
    <m/>
    <m/>
    <m/>
    <x v="0"/>
  </r>
  <r>
    <x v="1"/>
    <s v="bd5fe8c6-a8e7-4c3b-8c49-290aa55cb954"/>
    <x v="0"/>
    <e v="#N/A"/>
    <e v="#N/A"/>
    <e v="#N/A"/>
    <s v="FIXED"/>
    <x v="0"/>
    <m/>
    <m/>
    <m/>
    <m/>
    <x v="0"/>
  </r>
  <r>
    <x v="0"/>
    <s v="bd5ff9cd-3c81-4d96-904f-b3aa0857fd5e"/>
    <x v="0"/>
    <e v="#N/A"/>
    <e v="#N/A"/>
    <e v="#N/A"/>
    <s v="FIXED"/>
    <x v="0"/>
    <m/>
    <m/>
    <m/>
    <m/>
    <x v="0"/>
  </r>
  <r>
    <x v="0"/>
    <s v="bd64d90f-5f74-4aa4-9427-59f0dd31b84e"/>
    <x v="0"/>
    <e v="#N/A"/>
    <e v="#N/A"/>
    <e v="#N/A"/>
    <s v="FIXED"/>
    <x v="0"/>
    <m/>
    <m/>
    <m/>
    <m/>
    <x v="0"/>
  </r>
  <r>
    <x v="1"/>
    <s v="bd6534e6-357c-4c5a-914f-beebdb9c1550"/>
    <x v="0"/>
    <e v="#N/A"/>
    <e v="#N/A"/>
    <e v="#N/A"/>
    <s v="FIXED"/>
    <x v="0"/>
    <m/>
    <m/>
    <m/>
    <m/>
    <x v="0"/>
  </r>
  <r>
    <x v="0"/>
    <s v="bd66b0b0-fbe2-48fa-a5e7-ff7e49733f0c"/>
    <x v="0"/>
    <e v="#N/A"/>
    <e v="#N/A"/>
    <e v="#N/A"/>
    <s v="FIXED"/>
    <x v="0"/>
    <m/>
    <m/>
    <m/>
    <m/>
    <x v="0"/>
  </r>
  <r>
    <x v="1"/>
    <s v="bd677ff7-494e-41ba-ba79-ab0a40ccb149"/>
    <x v="0"/>
    <s v="bpn-rosefats-01"/>
    <s v="bd677ff7-494e-41ba-ba79-ab0a40ccb149"/>
    <s v="Medium"/>
    <s v="FIXED"/>
    <x v="0"/>
    <m/>
    <m/>
    <m/>
    <m/>
    <x v="0"/>
  </r>
  <r>
    <x v="4"/>
    <s v="bd68334f-c18f-40b5-bae8-af51f2ddf1a1"/>
    <x v="1"/>
    <s v="bdwybkohl6l7h2l.bpna.popularinc.net"/>
    <s v="bd68334f-c18f-40b5-bae8-af51f2ddf1a1"/>
    <s v="High"/>
    <s v="RESURFACED"/>
    <x v="0"/>
    <m/>
    <m/>
    <m/>
    <m/>
    <x v="0"/>
  </r>
  <r>
    <x v="0"/>
    <s v="bd6ab7cb-e486-4f88-b256-eeaa089b81aa"/>
    <x v="0"/>
    <e v="#N/A"/>
    <e v="#N/A"/>
    <e v="#N/A"/>
    <s v="FIXED"/>
    <x v="0"/>
    <m/>
    <m/>
    <m/>
    <m/>
    <x v="0"/>
  </r>
  <r>
    <x v="7"/>
    <s v="bd6b1a89-2df5-4680-a55e-b8c2952fbf76"/>
    <x v="3"/>
    <e v="#N/A"/>
    <e v="#N/A"/>
    <e v="#N/A"/>
    <s v="NEW"/>
    <x v="0"/>
    <m/>
    <m/>
    <m/>
    <m/>
    <x v="0"/>
  </r>
  <r>
    <x v="0"/>
    <s v="bd6c1af3-b2b4-4004-bb73-cba768bbe371"/>
    <x v="0"/>
    <e v="#N/A"/>
    <e v="#N/A"/>
    <e v="#N/A"/>
    <s v="FIXED"/>
    <x v="0"/>
    <m/>
    <m/>
    <m/>
    <m/>
    <x v="0"/>
  </r>
  <r>
    <x v="0"/>
    <s v="bd6d65bf-f2a1-4efc-bd47-8e25b8762f99"/>
    <x v="0"/>
    <e v="#N/A"/>
    <e v="#N/A"/>
    <e v="#N/A"/>
    <s v="FIXED"/>
    <x v="0"/>
    <m/>
    <m/>
    <m/>
    <m/>
    <x v="0"/>
  </r>
  <r>
    <x v="5"/>
    <s v="bd6efee4-cc9b-42ce-adaa-227a8f4773df"/>
    <x v="0"/>
    <e v="#N/A"/>
    <e v="#N/A"/>
    <e v="#N/A"/>
    <s v="FIXED"/>
    <x v="0"/>
    <m/>
    <m/>
    <m/>
    <m/>
    <x v="0"/>
  </r>
  <r>
    <x v="1"/>
    <s v="bd6f709c-23e2-4e7e-95d8-f1a555319bc5"/>
    <x v="0"/>
    <e v="#N/A"/>
    <e v="#N/A"/>
    <e v="#N/A"/>
    <s v="FIXED"/>
    <x v="0"/>
    <m/>
    <m/>
    <m/>
    <m/>
    <x v="0"/>
  </r>
  <r>
    <x v="1"/>
    <s v="bd736685-f2c8-4cb4-9a7d-5778844d4f7f"/>
    <x v="0"/>
    <e v="#N/A"/>
    <e v="#N/A"/>
    <e v="#N/A"/>
    <s v="FIXED"/>
    <x v="0"/>
    <m/>
    <m/>
    <m/>
    <m/>
    <x v="0"/>
  </r>
  <r>
    <x v="0"/>
    <s v="bd73a2d7-20de-4776-87f8-d8df66a6277d"/>
    <x v="0"/>
    <e v="#N/A"/>
    <e v="#N/A"/>
    <e v="#N/A"/>
    <s v="FIXED"/>
    <x v="0"/>
    <m/>
    <m/>
    <m/>
    <m/>
    <x v="0"/>
  </r>
  <r>
    <x v="0"/>
    <s v="bd745b47-df5e-4fe2-b259-ee3b3d0c9ec3"/>
    <x v="0"/>
    <e v="#N/A"/>
    <e v="#N/A"/>
    <e v="#N/A"/>
    <s v="FIXED"/>
    <x v="0"/>
    <m/>
    <m/>
    <m/>
    <m/>
    <x v="0"/>
  </r>
  <r>
    <x v="10"/>
    <s v="bd759218-2a30-4721-a988-e2ec73bea8c3"/>
    <x v="0"/>
    <e v="#N/A"/>
    <e v="#N/A"/>
    <e v="#N/A"/>
    <s v="FIXED"/>
    <x v="0"/>
    <m/>
    <m/>
    <m/>
    <m/>
    <x v="0"/>
  </r>
  <r>
    <x v="4"/>
    <s v="bd76b262-c8a3-4bcf-8dcd-d6c59a6118ae"/>
    <x v="0"/>
    <e v="#N/A"/>
    <e v="#N/A"/>
    <e v="#N/A"/>
    <s v="FIXED"/>
    <x v="0"/>
    <m/>
    <m/>
    <m/>
    <m/>
    <x v="0"/>
  </r>
  <r>
    <x v="0"/>
    <s v="bd76c3ba-1b28-44d8-800f-b5a9e3866726"/>
    <x v="0"/>
    <e v="#N/A"/>
    <e v="#N/A"/>
    <e v="#N/A"/>
    <s v="FIXED"/>
    <x v="0"/>
    <m/>
    <m/>
    <m/>
    <m/>
    <x v="0"/>
  </r>
  <r>
    <x v="0"/>
    <s v="bd772cdd-874d-4ee2-b845-b6d8e0b13df1"/>
    <x v="0"/>
    <e v="#N/A"/>
    <e v="#N/A"/>
    <e v="#N/A"/>
    <s v="FIXED"/>
    <x v="0"/>
    <m/>
    <m/>
    <m/>
    <m/>
    <x v="0"/>
  </r>
  <r>
    <x v="0"/>
    <s v="bd787976-777e-4780-8b42-e3d964f8ed54"/>
    <x v="0"/>
    <e v="#N/A"/>
    <e v="#N/A"/>
    <e v="#N/A"/>
    <s v="FIXED"/>
    <x v="0"/>
    <m/>
    <m/>
    <m/>
    <m/>
    <x v="0"/>
  </r>
  <r>
    <x v="0"/>
    <s v="bd79a371-22e6-4526-abe0-f7bb3be4c545"/>
    <x v="0"/>
    <e v="#N/A"/>
    <e v="#N/A"/>
    <e v="#N/A"/>
    <s v="FIXED"/>
    <x v="0"/>
    <m/>
    <m/>
    <m/>
    <m/>
    <x v="0"/>
  </r>
  <r>
    <x v="5"/>
    <s v="bd79b6b3-7622-4fc3-b3fb-8b63118e119f"/>
    <x v="2"/>
    <e v="#N/A"/>
    <e v="#N/A"/>
    <e v="#N/A"/>
    <s v="ACTIVE"/>
    <x v="0"/>
    <m/>
    <m/>
    <m/>
    <m/>
    <x v="0"/>
  </r>
  <r>
    <x v="4"/>
    <s v="bd7a3d0e-9849-4399-880c-b222085b839c"/>
    <x v="0"/>
    <e v="#N/A"/>
    <e v="#N/A"/>
    <e v="#N/A"/>
    <s v="FIXED"/>
    <x v="0"/>
    <m/>
    <m/>
    <m/>
    <m/>
    <x v="0"/>
  </r>
  <r>
    <x v="0"/>
    <s v="bd7a99ee-13ad-403f-8c9e-8f5966e54850"/>
    <x v="0"/>
    <e v="#N/A"/>
    <e v="#N/A"/>
    <e v="#N/A"/>
    <s v="FIXED"/>
    <x v="0"/>
    <m/>
    <m/>
    <m/>
    <m/>
    <x v="0"/>
  </r>
  <r>
    <x v="0"/>
    <s v="bd7b1966-bfbc-4da1-9907-e75d7223c8a9"/>
    <x v="0"/>
    <e v="#N/A"/>
    <e v="#N/A"/>
    <e v="#N/A"/>
    <s v="FIXED"/>
    <x v="0"/>
    <m/>
    <m/>
    <m/>
    <m/>
    <x v="0"/>
  </r>
  <r>
    <x v="2"/>
    <s v="bd7b3b6f-9427-44cc-b69d-3f42a2bf5359"/>
    <x v="0"/>
    <e v="#N/A"/>
    <e v="#N/A"/>
    <e v="#N/A"/>
    <s v="FIXED"/>
    <x v="0"/>
    <m/>
    <m/>
    <m/>
    <m/>
    <x v="0"/>
  </r>
  <r>
    <x v="0"/>
    <s v="bd7b3cc4-21d0-4d38-8462-7d1b4515bb5a"/>
    <x v="0"/>
    <e v="#N/A"/>
    <e v="#N/A"/>
    <e v="#N/A"/>
    <s v="FIXED"/>
    <x v="0"/>
    <m/>
    <m/>
    <m/>
    <m/>
    <x v="0"/>
  </r>
  <r>
    <x v="0"/>
    <s v="bd7b648c-b7da-43d4-bb89-94ef112d67c5"/>
    <x v="0"/>
    <e v="#N/A"/>
    <e v="#N/A"/>
    <e v="#N/A"/>
    <s v="FIXED"/>
    <x v="0"/>
    <m/>
    <m/>
    <m/>
    <m/>
    <x v="0"/>
  </r>
  <r>
    <x v="1"/>
    <s v="bd7d67a1-bf96-4a37-880b-a1b7ee50f57f"/>
    <x v="0"/>
    <e v="#N/A"/>
    <e v="#N/A"/>
    <e v="#N/A"/>
    <s v="FIXED"/>
    <x v="0"/>
    <m/>
    <m/>
    <m/>
    <m/>
    <x v="0"/>
  </r>
  <r>
    <x v="0"/>
    <s v="bd7edc5a-2fd3-4cca-996e-e954790f16f9"/>
    <x v="1"/>
    <s v="0001brn3xlknd2d.bpna.popularinc.net"/>
    <s v="bd7edc5a-2fd3-4cca-996e-e954790f16f9"/>
    <s v="High"/>
    <s v="RESURFACED"/>
    <x v="0"/>
    <m/>
    <m/>
    <m/>
    <m/>
    <x v="0"/>
  </r>
  <r>
    <x v="0"/>
    <s v="bd7f1ad6-7c11-463f-b5f0-c41581f08926"/>
    <x v="0"/>
    <e v="#N/A"/>
    <e v="#N/A"/>
    <e v="#N/A"/>
    <s v="FIXED"/>
    <x v="0"/>
    <m/>
    <m/>
    <m/>
    <m/>
    <x v="0"/>
  </r>
  <r>
    <x v="3"/>
    <s v="bd7f4220-d149-4072-9a8a-734638858c7e"/>
    <x v="0"/>
    <e v="#N/A"/>
    <e v="#N/A"/>
    <e v="#N/A"/>
    <s v="FIXED"/>
    <x v="0"/>
    <m/>
    <m/>
    <m/>
    <m/>
    <x v="0"/>
  </r>
  <r>
    <x v="0"/>
    <s v="bd802d90-2dd2-4123-9562-01dba66a75cb"/>
    <x v="1"/>
    <s v="bdwybko9gk2rn2l.bpna.popularinc.net"/>
    <s v="bd802d90-2dd2-4123-9562-01dba66a75cb"/>
    <s v="High"/>
    <s v="RESURFACED"/>
    <x v="0"/>
    <m/>
    <m/>
    <m/>
    <m/>
    <x v="0"/>
  </r>
  <r>
    <x v="0"/>
    <s v="bd80be47-fbe2-4c32-b606-5f024cf47613"/>
    <x v="0"/>
    <e v="#N/A"/>
    <e v="#N/A"/>
    <e v="#N/A"/>
    <s v="FIXED"/>
    <x v="0"/>
    <m/>
    <m/>
    <m/>
    <m/>
    <x v="0"/>
  </r>
  <r>
    <x v="0"/>
    <s v="bd8103ef-d199-4966-9e91-b412a12829da"/>
    <x v="0"/>
    <e v="#N/A"/>
    <e v="#N/A"/>
    <e v="#N/A"/>
    <s v="FIXED"/>
    <x v="0"/>
    <m/>
    <m/>
    <m/>
    <m/>
    <x v="0"/>
  </r>
  <r>
    <x v="0"/>
    <s v="bd81c936-61ac-45cd-a025-a8baeee4e198"/>
    <x v="0"/>
    <e v="#N/A"/>
    <e v="#N/A"/>
    <e v="#N/A"/>
    <s v="FIXED"/>
    <x v="0"/>
    <m/>
    <m/>
    <m/>
    <m/>
    <x v="0"/>
  </r>
  <r>
    <x v="8"/>
    <s v="bd81ebeb-9da6-4683-9c41-f623dc87b227"/>
    <x v="0"/>
    <e v="#N/A"/>
    <e v="#N/A"/>
    <e v="#N/A"/>
    <s v="FIXED"/>
    <x v="0"/>
    <m/>
    <m/>
    <m/>
    <m/>
    <x v="0"/>
  </r>
  <r>
    <x v="0"/>
    <s v="bd8233bd-b45f-49d1-ada4-b2ce510437af"/>
    <x v="0"/>
    <e v="#N/A"/>
    <e v="#N/A"/>
    <e v="#N/A"/>
    <s v="FIXED"/>
    <x v="0"/>
    <m/>
    <m/>
    <m/>
    <m/>
    <x v="0"/>
  </r>
  <r>
    <x v="0"/>
    <s v="bd82a9c8-a0c2-4ab9-8d12-04bbd7ed5744"/>
    <x v="2"/>
    <s v="bdwybrnbzqrnd2d.bpna.popularinc.net"/>
    <s v="bd82a9c8-a0c2-4ab9-8d12-04bbd7ed5744"/>
    <s v="High"/>
    <s v="ACTIVE"/>
    <x v="0"/>
    <m/>
    <m/>
    <m/>
    <m/>
    <x v="0"/>
  </r>
  <r>
    <x v="0"/>
    <s v="bd82b921-50c0-4b2b-81a6-1d107ac5df24"/>
    <x v="0"/>
    <e v="#N/A"/>
    <e v="#N/A"/>
    <e v="#N/A"/>
    <s v="FIXED"/>
    <x v="0"/>
    <m/>
    <m/>
    <m/>
    <m/>
    <x v="0"/>
  </r>
  <r>
    <x v="0"/>
    <s v="bd82b9a2-02fd-4aa6-b7d4-73ce7b947add"/>
    <x v="0"/>
    <e v="#N/A"/>
    <e v="#N/A"/>
    <e v="#N/A"/>
    <s v="FIXED"/>
    <x v="0"/>
    <m/>
    <m/>
    <m/>
    <m/>
    <x v="0"/>
  </r>
  <r>
    <x v="1"/>
    <s v="bd82d1c5-9398-4a1e-8401-a8a01a6add67"/>
    <x v="2"/>
    <s v="bpn-0051bp-01"/>
    <s v="bd82d1c5-9398-4a1e-8401-a8a01a6add67"/>
    <s v="Medium"/>
    <s v="ACTIVE"/>
    <x v="0"/>
    <m/>
    <m/>
    <m/>
    <m/>
    <x v="0"/>
  </r>
  <r>
    <x v="0"/>
    <s v="bd832337-9b02-470f-b964-ff15609c8ae6"/>
    <x v="0"/>
    <e v="#N/A"/>
    <e v="#N/A"/>
    <e v="#N/A"/>
    <s v="FIXED"/>
    <x v="0"/>
    <m/>
    <m/>
    <m/>
    <m/>
    <x v="0"/>
  </r>
  <r>
    <x v="4"/>
    <s v="bd846c50-a96b-402b-b261-af727c9c68dd"/>
    <x v="0"/>
    <e v="#N/A"/>
    <e v="#N/A"/>
    <e v="#N/A"/>
    <s v="FIXED"/>
    <x v="0"/>
    <m/>
    <m/>
    <m/>
    <m/>
    <x v="0"/>
  </r>
  <r>
    <x v="0"/>
    <s v="bd855492-6e68-4b8e-bfa5-f2a21db035f4"/>
    <x v="0"/>
    <e v="#N/A"/>
    <e v="#N/A"/>
    <e v="#N/A"/>
    <s v="FIXED"/>
    <x v="0"/>
    <m/>
    <m/>
    <m/>
    <m/>
    <x v="0"/>
  </r>
  <r>
    <x v="0"/>
    <s v="bd85bca7-5396-45cb-a155-62e01b6d6553"/>
    <x v="0"/>
    <e v="#N/A"/>
    <e v="#N/A"/>
    <e v="#N/A"/>
    <s v="FIXED"/>
    <x v="0"/>
    <m/>
    <m/>
    <m/>
    <m/>
    <x v="0"/>
  </r>
  <r>
    <x v="0"/>
    <s v="bd85eee5-dec8-44de-bb6e-cda812f0f01f"/>
    <x v="0"/>
    <e v="#N/A"/>
    <e v="#N/A"/>
    <e v="#N/A"/>
    <s v="FIXED"/>
    <x v="0"/>
    <m/>
    <m/>
    <m/>
    <m/>
    <x v="0"/>
  </r>
  <r>
    <x v="0"/>
    <s v="bd860e48-4f98-4aa5-b831-68fbc76054df"/>
    <x v="0"/>
    <e v="#N/A"/>
    <e v="#N/A"/>
    <e v="#N/A"/>
    <s v="FIXED"/>
    <x v="0"/>
    <m/>
    <m/>
    <m/>
    <m/>
    <x v="0"/>
  </r>
  <r>
    <x v="0"/>
    <s v="bd869342-cc08-4860-b3d5-5d7cec829672"/>
    <x v="0"/>
    <e v="#N/A"/>
    <e v="#N/A"/>
    <e v="#N/A"/>
    <s v="FIXED"/>
    <x v="0"/>
    <m/>
    <m/>
    <m/>
    <m/>
    <x v="0"/>
  </r>
  <r>
    <x v="0"/>
    <s v="bd8788e5-6867-4c46-b154-5281c722ad1e"/>
    <x v="0"/>
    <e v="#N/A"/>
    <e v="#N/A"/>
    <e v="#N/A"/>
    <s v="FIXED"/>
    <x v="0"/>
    <m/>
    <m/>
    <m/>
    <m/>
    <x v="0"/>
  </r>
  <r>
    <x v="0"/>
    <s v="bd87da34-8020-4b8b-9277-7b3c9a3e800f"/>
    <x v="0"/>
    <e v="#N/A"/>
    <e v="#N/A"/>
    <e v="#N/A"/>
    <s v="FIXED"/>
    <x v="0"/>
    <m/>
    <m/>
    <m/>
    <m/>
    <x v="0"/>
  </r>
  <r>
    <x v="0"/>
    <s v="bd892bd3-674a-458f-8010-3b0e74de6a74"/>
    <x v="0"/>
    <e v="#N/A"/>
    <e v="#N/A"/>
    <e v="#N/A"/>
    <s v="FIXED"/>
    <x v="0"/>
    <m/>
    <m/>
    <m/>
    <m/>
    <x v="0"/>
  </r>
  <r>
    <x v="0"/>
    <s v="bd89ff18-18bf-4c65-9aa9-2727b36ea274"/>
    <x v="0"/>
    <e v="#N/A"/>
    <e v="#N/A"/>
    <e v="#N/A"/>
    <s v="FIXED"/>
    <x v="0"/>
    <m/>
    <m/>
    <m/>
    <m/>
    <x v="0"/>
  </r>
  <r>
    <x v="0"/>
    <s v="bd8aa45c-6b9a-41d0-ad31-e14826fd289b"/>
    <x v="0"/>
    <e v="#N/A"/>
    <e v="#N/A"/>
    <e v="#N/A"/>
    <s v="FIXED"/>
    <x v="0"/>
    <m/>
    <m/>
    <m/>
    <m/>
    <x v="0"/>
  </r>
  <r>
    <x v="0"/>
    <s v="bd8ab723-8f48-4806-814e-d576295bd813"/>
    <x v="0"/>
    <e v="#N/A"/>
    <e v="#N/A"/>
    <e v="#N/A"/>
    <s v="FIXED"/>
    <x v="0"/>
    <m/>
    <m/>
    <m/>
    <m/>
    <x v="0"/>
  </r>
  <r>
    <x v="0"/>
    <s v="bd8b9013-185f-4a40-a303-5c524874b82f"/>
    <x v="0"/>
    <e v="#N/A"/>
    <e v="#N/A"/>
    <e v="#N/A"/>
    <s v="FIXED"/>
    <x v="0"/>
    <m/>
    <m/>
    <m/>
    <m/>
    <x v="0"/>
  </r>
  <r>
    <x v="0"/>
    <s v="bd8de7d3-4d5d-4285-9ea4-90c791b66d0b"/>
    <x v="0"/>
    <e v="#N/A"/>
    <e v="#N/A"/>
    <e v="#N/A"/>
    <s v="FIXED"/>
    <x v="0"/>
    <m/>
    <m/>
    <m/>
    <m/>
    <x v="0"/>
  </r>
  <r>
    <x v="0"/>
    <s v="bd8e636d-7dcf-4ddc-9a8e-683ebe86ca9f"/>
    <x v="0"/>
    <e v="#N/A"/>
    <e v="#N/A"/>
    <e v="#N/A"/>
    <s v="FIXED"/>
    <x v="0"/>
    <m/>
    <m/>
    <m/>
    <m/>
    <x v="0"/>
  </r>
  <r>
    <x v="0"/>
    <s v="bd90081f-cc13-48e2-a9ec-2917fce37ca5"/>
    <x v="0"/>
    <s v="bdwybrn8503sd2d"/>
    <s v="bd90081f-cc13-48e2-a9ec-2917fce37ca5"/>
    <s v="Critical"/>
    <s v="FIXED"/>
    <x v="0"/>
    <m/>
    <m/>
    <m/>
    <m/>
    <x v="0"/>
  </r>
  <r>
    <x v="4"/>
    <s v="bd90ed11-0e8e-4f18-9355-f7ea68f600a4"/>
    <x v="0"/>
    <e v="#N/A"/>
    <e v="#N/A"/>
    <e v="#N/A"/>
    <s v="FIXED"/>
    <x v="0"/>
    <m/>
    <m/>
    <m/>
    <m/>
    <x v="0"/>
  </r>
  <r>
    <x v="0"/>
    <s v="bd914689-45d0-482d-aedd-0a801c5bfc6a"/>
    <x v="0"/>
    <e v="#N/A"/>
    <e v="#N/A"/>
    <e v="#N/A"/>
    <s v="FIXED"/>
    <x v="0"/>
    <m/>
    <m/>
    <m/>
    <m/>
    <x v="0"/>
  </r>
  <r>
    <x v="11"/>
    <s v="bd9348fc-c6fe-4c40-9605-858bf679c946"/>
    <x v="0"/>
    <e v="#N/A"/>
    <e v="#N/A"/>
    <e v="#N/A"/>
    <s v="FIXED"/>
    <x v="0"/>
    <m/>
    <m/>
    <m/>
    <m/>
    <x v="0"/>
  </r>
  <r>
    <x v="0"/>
    <s v="bd93d9b4-fc57-4b82-a928-e09fa59a25db"/>
    <x v="0"/>
    <e v="#N/A"/>
    <e v="#N/A"/>
    <e v="#N/A"/>
    <s v="FIXED"/>
    <x v="0"/>
    <m/>
    <m/>
    <m/>
    <m/>
    <x v="0"/>
  </r>
  <r>
    <x v="0"/>
    <s v="bd93fb1c-11f2-4323-96f7-80207ebf1614"/>
    <x v="0"/>
    <s v="miambkohpjj633l.bpna.popularinc.net"/>
    <s v="bd93fb1c-11f2-4323-96f7-80207ebf1614"/>
    <s v="High"/>
    <s v="FIXED"/>
    <x v="0"/>
    <m/>
    <m/>
    <m/>
    <m/>
    <x v="0"/>
  </r>
  <r>
    <x v="1"/>
    <s v="bd9493f9-4fc2-475d-942f-361b9156b913"/>
    <x v="2"/>
    <s v="bpn-0036bp-01"/>
    <s v="bd9493f9-4fc2-475d-942f-361b9156b913"/>
    <s v="Medium"/>
    <s v="ACTIVE"/>
    <x v="0"/>
    <m/>
    <m/>
    <m/>
    <m/>
    <x v="0"/>
  </r>
  <r>
    <x v="0"/>
    <s v="bd955e70-3f29-49dd-a26c-3249a5435823"/>
    <x v="0"/>
    <e v="#N/A"/>
    <e v="#N/A"/>
    <e v="#N/A"/>
    <s v="FIXED"/>
    <x v="0"/>
    <m/>
    <m/>
    <m/>
    <m/>
    <x v="0"/>
  </r>
  <r>
    <x v="0"/>
    <s v="bd957931-e6b9-4575-bd0a-989047d7d8ac"/>
    <x v="0"/>
    <e v="#N/A"/>
    <e v="#N/A"/>
    <e v="#N/A"/>
    <s v="FIXED"/>
    <x v="0"/>
    <m/>
    <m/>
    <m/>
    <m/>
    <x v="0"/>
  </r>
  <r>
    <x v="0"/>
    <s v="bd968167-35c7-4239-8188-c8e91f9ae7f7"/>
    <x v="0"/>
    <e v="#N/A"/>
    <e v="#N/A"/>
    <e v="#N/A"/>
    <s v="FIXED"/>
    <x v="0"/>
    <m/>
    <m/>
    <m/>
    <m/>
    <x v="0"/>
  </r>
  <r>
    <x v="0"/>
    <s v="bd97ad95-7392-4aa8-a6ca-fa735c2c73ee"/>
    <x v="0"/>
    <e v="#N/A"/>
    <e v="#N/A"/>
    <e v="#N/A"/>
    <s v="FIXED"/>
    <x v="0"/>
    <m/>
    <m/>
    <m/>
    <m/>
    <x v="0"/>
  </r>
  <r>
    <x v="0"/>
    <s v="bd9889af-4ced-499d-a91b-e3a7952f1f1f"/>
    <x v="0"/>
    <e v="#N/A"/>
    <e v="#N/A"/>
    <e v="#N/A"/>
    <s v="FIXED"/>
    <x v="0"/>
    <m/>
    <m/>
    <m/>
    <m/>
    <x v="0"/>
  </r>
  <r>
    <x v="0"/>
    <s v="bd990412-fcde-4900-aa66-633d774447c7"/>
    <x v="0"/>
    <e v="#N/A"/>
    <e v="#N/A"/>
    <e v="#N/A"/>
    <s v="FIXED"/>
    <x v="0"/>
    <m/>
    <m/>
    <m/>
    <m/>
    <x v="0"/>
  </r>
  <r>
    <x v="4"/>
    <s v="bd994bdd-81f6-4605-a2d3-7dd52e9c2421"/>
    <x v="2"/>
    <s v="bdwybkobz6vbk3l"/>
    <s v="bd994bdd-81f6-4605-a2d3-7dd52e9c2421"/>
    <s v="High"/>
    <s v="ACTIVE"/>
    <x v="0"/>
    <m/>
    <m/>
    <m/>
    <m/>
    <x v="0"/>
  </r>
  <r>
    <x v="3"/>
    <s v="bd9a0528-425d-495b-b37c-8e65c4fdab66"/>
    <x v="2"/>
    <s v="pcb-cmtymx-10"/>
    <s v="bd9a0528-425d-495b-b37c-8e65c4fdab66"/>
    <s v="Medium"/>
    <s v="ACTIVE"/>
    <x v="0"/>
    <m/>
    <m/>
    <m/>
    <m/>
    <x v="0"/>
  </r>
  <r>
    <x v="0"/>
    <s v="bd9c1ac5-80ad-49ee-b551-4fa63501e5ab"/>
    <x v="0"/>
    <e v="#N/A"/>
    <e v="#N/A"/>
    <e v="#N/A"/>
    <s v="FIXED"/>
    <x v="0"/>
    <m/>
    <m/>
    <m/>
    <m/>
    <x v="0"/>
  </r>
  <r>
    <x v="0"/>
    <s v="bd9c4488-986a-4be9-9030-d80091b7162b"/>
    <x v="0"/>
    <e v="#N/A"/>
    <e v="#N/A"/>
    <e v="#N/A"/>
    <s v="FIXED"/>
    <x v="0"/>
    <m/>
    <m/>
    <m/>
    <m/>
    <x v="0"/>
  </r>
  <r>
    <x v="0"/>
    <s v="bd9c46f6-c763-4515-9aa0-2ef5077f5bff"/>
    <x v="0"/>
    <e v="#N/A"/>
    <e v="#N/A"/>
    <e v="#N/A"/>
    <s v="FIXED"/>
    <x v="0"/>
    <m/>
    <m/>
    <m/>
    <m/>
    <x v="0"/>
  </r>
  <r>
    <x v="4"/>
    <s v="bd9cef1d-40ab-4324-9099-ce0f142bcc3d"/>
    <x v="0"/>
    <e v="#N/A"/>
    <e v="#N/A"/>
    <e v="#N/A"/>
    <s v="FIXED"/>
    <x v="0"/>
    <m/>
    <m/>
    <m/>
    <m/>
    <x v="0"/>
  </r>
  <r>
    <x v="0"/>
    <s v="bd9cf41a-13a8-450f-8517-f8266308a18b"/>
    <x v="0"/>
    <e v="#N/A"/>
    <e v="#N/A"/>
    <e v="#N/A"/>
    <s v="FIXED"/>
    <x v="0"/>
    <m/>
    <m/>
    <m/>
    <m/>
    <x v="0"/>
  </r>
  <r>
    <x v="1"/>
    <s v="bd9db019-69b0-4674-a1dd-00814d5cf057"/>
    <x v="0"/>
    <e v="#N/A"/>
    <e v="#N/A"/>
    <e v="#N/A"/>
    <s v="FIXED"/>
    <x v="0"/>
    <m/>
    <m/>
    <m/>
    <m/>
    <x v="0"/>
  </r>
  <r>
    <x v="0"/>
    <s v="bd9ec379-e208-40a0-8a92-d2dd494bcd84"/>
    <x v="0"/>
    <e v="#N/A"/>
    <e v="#N/A"/>
    <e v="#N/A"/>
    <s v="FIXED"/>
    <x v="0"/>
    <m/>
    <m/>
    <m/>
    <m/>
    <x v="0"/>
  </r>
  <r>
    <x v="2"/>
    <s v="bd9fe2ef-02f4-4e77-8da6-c54b2d90e2b6"/>
    <x v="0"/>
    <e v="#N/A"/>
    <e v="#N/A"/>
    <e v="#N/A"/>
    <s v="FIXED"/>
    <x v="0"/>
    <m/>
    <m/>
    <m/>
    <m/>
    <x v="0"/>
  </r>
  <r>
    <x v="4"/>
    <s v="bda0ed7c-39f3-4fe8-9e67-8ec078c9770d"/>
    <x v="0"/>
    <e v="#N/A"/>
    <e v="#N/A"/>
    <e v="#N/A"/>
    <s v="FIXED"/>
    <x v="0"/>
    <m/>
    <m/>
    <m/>
    <m/>
    <x v="0"/>
  </r>
  <r>
    <x v="0"/>
    <s v="bda131f4-e3d9-437a-b3b5-6aea31eff8d9"/>
    <x v="0"/>
    <e v="#N/A"/>
    <e v="#N/A"/>
    <e v="#N/A"/>
    <s v="FIXED"/>
    <x v="0"/>
    <m/>
    <m/>
    <m/>
    <m/>
    <x v="0"/>
  </r>
  <r>
    <x v="0"/>
    <s v="bda1a089-3776-423d-9765-f3d7b41c49fd"/>
    <x v="0"/>
    <e v="#N/A"/>
    <e v="#N/A"/>
    <e v="#N/A"/>
    <s v="FIXED"/>
    <x v="0"/>
    <m/>
    <m/>
    <m/>
    <m/>
    <x v="0"/>
  </r>
  <r>
    <x v="0"/>
    <s v="bda2067d-0953-413a-8818-ec44652f4c46"/>
    <x v="0"/>
    <e v="#N/A"/>
    <e v="#N/A"/>
    <e v="#N/A"/>
    <s v="FIXED"/>
    <x v="0"/>
    <m/>
    <m/>
    <m/>
    <m/>
    <x v="0"/>
  </r>
  <r>
    <x v="0"/>
    <s v="bda22190-77e9-4f76-832a-614452d36215"/>
    <x v="0"/>
    <e v="#N/A"/>
    <e v="#N/A"/>
    <e v="#N/A"/>
    <s v="FIXED"/>
    <x v="0"/>
    <m/>
    <m/>
    <m/>
    <m/>
    <x v="0"/>
  </r>
  <r>
    <x v="1"/>
    <s v="bda303c6-c743-4899-92d6-7517eea0fdf0"/>
    <x v="0"/>
    <e v="#N/A"/>
    <e v="#N/A"/>
    <e v="#N/A"/>
    <s v="FIXED"/>
    <x v="0"/>
    <m/>
    <m/>
    <m/>
    <m/>
    <x v="0"/>
  </r>
  <r>
    <x v="1"/>
    <s v="bda396e4-0ab0-4c91-b576-43eec0a9629b"/>
    <x v="0"/>
    <e v="#N/A"/>
    <e v="#N/A"/>
    <e v="#N/A"/>
    <s v="FIXED"/>
    <x v="0"/>
    <m/>
    <m/>
    <m/>
    <m/>
    <x v="0"/>
  </r>
  <r>
    <x v="1"/>
    <s v="bda3b3c4-85c6-47fe-88da-77ba3a633e48"/>
    <x v="0"/>
    <e v="#N/A"/>
    <e v="#N/A"/>
    <e v="#N/A"/>
    <s v="FIXED"/>
    <x v="0"/>
    <m/>
    <m/>
    <m/>
    <m/>
    <x v="0"/>
  </r>
  <r>
    <x v="0"/>
    <s v="bda60e3d-6605-4f62-9148-6982516ab5c7"/>
    <x v="0"/>
    <e v="#N/A"/>
    <e v="#N/A"/>
    <e v="#N/A"/>
    <s v="FIXED"/>
    <x v="0"/>
    <m/>
    <m/>
    <m/>
    <m/>
    <x v="0"/>
  </r>
  <r>
    <x v="0"/>
    <s v="bda72cff-b100-458c-8eb9-f2480ddb6fe3"/>
    <x v="0"/>
    <e v="#N/A"/>
    <e v="#N/A"/>
    <e v="#N/A"/>
    <s v="FIXED"/>
    <x v="0"/>
    <m/>
    <m/>
    <m/>
    <m/>
    <x v="0"/>
  </r>
  <r>
    <x v="12"/>
    <s v="bda79fa6-f7b3-4fd5-8caf-cae1f359780a"/>
    <x v="1"/>
    <s v="miambkoc1bq9n2d"/>
    <s v="bda79fa6-f7b3-4fd5-8caf-cae1f359780a"/>
    <s v="Critical"/>
    <s v="RESURFACED"/>
    <x v="0"/>
    <m/>
    <m/>
    <m/>
    <m/>
    <x v="0"/>
  </r>
  <r>
    <x v="9"/>
    <s v="bda8b640-2a80-4d32-99be-381546c437c7"/>
    <x v="0"/>
    <e v="#N/A"/>
    <e v="#N/A"/>
    <e v="#N/A"/>
    <s v="FIXED"/>
    <x v="0"/>
    <m/>
    <m/>
    <m/>
    <m/>
    <x v="0"/>
  </r>
  <r>
    <x v="0"/>
    <s v="bda93b3e-eb5b-4949-8309-aaa5bb0401a0"/>
    <x v="0"/>
    <e v="#N/A"/>
    <e v="#N/A"/>
    <e v="#N/A"/>
    <s v="FIXED"/>
    <x v="0"/>
    <m/>
    <m/>
    <m/>
    <m/>
    <x v="0"/>
  </r>
  <r>
    <x v="1"/>
    <s v="bda9c147-9724-4009-ab71-685e8d731e5a"/>
    <x v="0"/>
    <e v="#N/A"/>
    <e v="#N/A"/>
    <e v="#N/A"/>
    <s v="FIXED"/>
    <x v="0"/>
    <m/>
    <m/>
    <m/>
    <m/>
    <x v="0"/>
  </r>
  <r>
    <x v="0"/>
    <s v="bdaa9f14-bbf5-457d-b670-3b096f211ec2"/>
    <x v="0"/>
    <e v="#N/A"/>
    <e v="#N/A"/>
    <e v="#N/A"/>
    <s v="FIXED"/>
    <x v="0"/>
    <m/>
    <m/>
    <m/>
    <m/>
    <x v="0"/>
  </r>
  <r>
    <x v="0"/>
    <s v="bdaaae9e-b297-40ce-b1f8-7b0bae035bd4"/>
    <x v="0"/>
    <e v="#N/A"/>
    <e v="#N/A"/>
    <e v="#N/A"/>
    <s v="FIXED"/>
    <x v="0"/>
    <m/>
    <m/>
    <m/>
    <m/>
    <x v="0"/>
  </r>
  <r>
    <x v="2"/>
    <s v="bdab8f65-2023-43ff-92dc-61f841e1d89b"/>
    <x v="0"/>
    <e v="#N/A"/>
    <e v="#N/A"/>
    <e v="#N/A"/>
    <s v="FIXED"/>
    <x v="0"/>
    <m/>
    <m/>
    <m/>
    <m/>
    <x v="0"/>
  </r>
  <r>
    <x v="0"/>
    <s v="bdac3b64-3d0d-4487-af06-9ee9a174c6f4"/>
    <x v="0"/>
    <e v="#N/A"/>
    <e v="#N/A"/>
    <e v="#N/A"/>
    <s v="FIXED"/>
    <x v="0"/>
    <m/>
    <m/>
    <m/>
    <m/>
    <x v="0"/>
  </r>
  <r>
    <x v="7"/>
    <s v="bdac5a3c-91fb-43ab-98cf-620a2f0ef4ac"/>
    <x v="0"/>
    <e v="#N/A"/>
    <e v="#N/A"/>
    <e v="#N/A"/>
    <s v="FIXED"/>
    <x v="0"/>
    <m/>
    <m/>
    <m/>
    <m/>
    <x v="0"/>
  </r>
  <r>
    <x v="0"/>
    <s v="bdac9b06-4dd6-4777-bd16-be8628213ebc"/>
    <x v="0"/>
    <e v="#N/A"/>
    <e v="#N/A"/>
    <e v="#N/A"/>
    <s v="FIXED"/>
    <x v="0"/>
    <m/>
    <m/>
    <m/>
    <m/>
    <x v="0"/>
  </r>
  <r>
    <x v="0"/>
    <s v="bdaca5af-ec45-42ac-a1f5-aebdba7222c4"/>
    <x v="0"/>
    <e v="#N/A"/>
    <e v="#N/A"/>
    <e v="#N/A"/>
    <s v="FIXED"/>
    <x v="0"/>
    <m/>
    <m/>
    <m/>
    <m/>
    <x v="0"/>
  </r>
  <r>
    <x v="0"/>
    <s v="bdacccad-e1fe-407b-b62e-4b38bb0cd428"/>
    <x v="0"/>
    <e v="#N/A"/>
    <e v="#N/A"/>
    <e v="#N/A"/>
    <s v="FIXED"/>
    <x v="0"/>
    <m/>
    <m/>
    <m/>
    <m/>
    <x v="0"/>
  </r>
  <r>
    <x v="4"/>
    <s v="bdad1ea0-800c-49c6-8f9a-bc00f70517bf"/>
    <x v="0"/>
    <e v="#N/A"/>
    <e v="#N/A"/>
    <e v="#N/A"/>
    <s v="FIXED"/>
    <x v="0"/>
    <m/>
    <m/>
    <m/>
    <m/>
    <x v="0"/>
  </r>
  <r>
    <x v="0"/>
    <s v="bdadc993-06e0-4ea1-a307-8aca4e75f8e6"/>
    <x v="0"/>
    <e v="#N/A"/>
    <e v="#N/A"/>
    <e v="#N/A"/>
    <s v="FIXED"/>
    <x v="0"/>
    <m/>
    <m/>
    <m/>
    <m/>
    <x v="0"/>
  </r>
  <r>
    <x v="11"/>
    <s v="bdadd777-7b27-477d-b898-491573d96bfd"/>
    <x v="0"/>
    <e v="#N/A"/>
    <e v="#N/A"/>
    <e v="#N/A"/>
    <s v="FIXED"/>
    <x v="0"/>
    <m/>
    <m/>
    <m/>
    <m/>
    <x v="0"/>
  </r>
  <r>
    <x v="2"/>
    <s v="bdade402-3e62-43b1-a393-bf3842a0e8e0"/>
    <x v="0"/>
    <e v="#N/A"/>
    <e v="#N/A"/>
    <e v="#N/A"/>
    <s v="FIXED"/>
    <x v="0"/>
    <m/>
    <m/>
    <m/>
    <m/>
    <x v="0"/>
  </r>
  <r>
    <x v="6"/>
    <s v="bdaf0c10-e8d1-4d1b-ba5b-a570f5fa26b7"/>
    <x v="0"/>
    <e v="#N/A"/>
    <e v="#N/A"/>
    <e v="#N/A"/>
    <s v="FIXED"/>
    <x v="0"/>
    <m/>
    <m/>
    <m/>
    <m/>
    <x v="0"/>
  </r>
  <r>
    <x v="1"/>
    <s v="bdaf6878-9452-4f88-8166-1e624f2c8f37"/>
    <x v="2"/>
    <s v="bpn-rosewrrc-02"/>
    <s v="bdaf6878-9452-4f88-8166-1e624f2c8f37"/>
    <s v="Medium"/>
    <s v="ACTIVE"/>
    <x v="0"/>
    <m/>
    <m/>
    <m/>
    <m/>
    <x v="0"/>
  </r>
  <r>
    <x v="4"/>
    <s v="bdb0d018-c58d-4fc5-bae0-0a72c1b2c6de"/>
    <x v="0"/>
    <e v="#N/A"/>
    <e v="#N/A"/>
    <e v="#N/A"/>
    <s v="FIXED"/>
    <x v="0"/>
    <m/>
    <m/>
    <m/>
    <m/>
    <x v="0"/>
  </r>
  <r>
    <x v="0"/>
    <s v="bdb2704d-5dc9-445f-b655-bcdfade0e09b"/>
    <x v="0"/>
    <e v="#N/A"/>
    <e v="#N/A"/>
    <e v="#N/A"/>
    <s v="FIXED"/>
    <x v="0"/>
    <m/>
    <m/>
    <m/>
    <m/>
    <x v="0"/>
  </r>
  <r>
    <x v="0"/>
    <s v="bdb33d0f-37fd-4402-8ecd-4f9381eaf846"/>
    <x v="0"/>
    <e v="#N/A"/>
    <e v="#N/A"/>
    <e v="#N/A"/>
    <s v="FIXED"/>
    <x v="0"/>
    <m/>
    <m/>
    <m/>
    <m/>
    <x v="0"/>
  </r>
  <r>
    <x v="2"/>
    <s v="bdb36a17-c344-4c1b-bfb7-28c28b9d6789"/>
    <x v="0"/>
    <s v="bpn-rosepmdb-02"/>
    <s v="bdb36a17-c344-4c1b-bfb7-28c28b9d6789"/>
    <s v="High"/>
    <s v="FIXED"/>
    <x v="0"/>
    <m/>
    <m/>
    <m/>
    <m/>
    <x v="0"/>
  </r>
  <r>
    <x v="0"/>
    <s v="bdb46a88-95d9-4d3d-8d6d-f93f31c2a102"/>
    <x v="0"/>
    <e v="#N/A"/>
    <e v="#N/A"/>
    <e v="#N/A"/>
    <s v="FIXED"/>
    <x v="0"/>
    <m/>
    <m/>
    <m/>
    <m/>
    <x v="0"/>
  </r>
  <r>
    <x v="0"/>
    <s v="bdb4c36f-7a5e-46e1-8302-342b31112831"/>
    <x v="0"/>
    <e v="#N/A"/>
    <e v="#N/A"/>
    <e v="#N/A"/>
    <s v="FIXED"/>
    <x v="0"/>
    <m/>
    <m/>
    <m/>
    <m/>
    <x v="0"/>
  </r>
  <r>
    <x v="2"/>
    <s v="bdb55a96-5bef-4824-a03b-bc491ccadc67"/>
    <x v="0"/>
    <e v="#N/A"/>
    <e v="#N/A"/>
    <e v="#N/A"/>
    <s v="FIXED"/>
    <x v="0"/>
    <m/>
    <m/>
    <m/>
    <m/>
    <x v="0"/>
  </r>
  <r>
    <x v="0"/>
    <s v="bdb6cc7d-4fe4-4af2-9a4c-c5967325981b"/>
    <x v="0"/>
    <e v="#N/A"/>
    <e v="#N/A"/>
    <e v="#N/A"/>
    <s v="FIXED"/>
    <x v="0"/>
    <m/>
    <m/>
    <m/>
    <m/>
    <x v="0"/>
  </r>
  <r>
    <x v="5"/>
    <s v="bdb77a0b-69f6-4589-8654-538df51e8a03"/>
    <x v="0"/>
    <e v="#N/A"/>
    <e v="#N/A"/>
    <e v="#N/A"/>
    <s v="FIXED"/>
    <x v="0"/>
    <m/>
    <m/>
    <m/>
    <m/>
    <x v="0"/>
  </r>
  <r>
    <x v="0"/>
    <s v="bdb78903-c6d5-4a5f-85e5-9cd9cff0f80c"/>
    <x v="0"/>
    <e v="#N/A"/>
    <e v="#N/A"/>
    <e v="#N/A"/>
    <s v="FIXED"/>
    <x v="0"/>
    <m/>
    <m/>
    <m/>
    <m/>
    <x v="0"/>
  </r>
  <r>
    <x v="7"/>
    <s v="bdb826aa-0b54-4981-a286-6927ce05f4db"/>
    <x v="2"/>
    <s v="bpn-rosebidi-01"/>
    <s v="bdb826aa-0b54-4981-a286-6927ce05f4db"/>
    <s v="Medium"/>
    <s v="ACTIVE"/>
    <x v="0"/>
    <m/>
    <m/>
    <m/>
    <m/>
    <x v="0"/>
  </r>
  <r>
    <x v="0"/>
    <s v="bdb82ba9-f64b-4398-bdf2-a62b44cd309e"/>
    <x v="0"/>
    <e v="#N/A"/>
    <e v="#N/A"/>
    <e v="#N/A"/>
    <s v="FIXED"/>
    <x v="0"/>
    <m/>
    <m/>
    <m/>
    <m/>
    <x v="0"/>
  </r>
  <r>
    <x v="0"/>
    <s v="bdb8a223-a1d2-4470-b76b-86641dd79b2a"/>
    <x v="0"/>
    <s v="miambko9nrs6s2l.bpna.popularinc.net"/>
    <s v="bdb8a223-a1d2-4470-b76b-86641dd79b2a"/>
    <s v="High"/>
    <s v="FIXED"/>
    <x v="0"/>
    <m/>
    <m/>
    <m/>
    <m/>
    <x v="0"/>
  </r>
  <r>
    <x v="2"/>
    <s v="bdb9cc57-324d-4184-a382-19ad3c26a3dd"/>
    <x v="0"/>
    <e v="#N/A"/>
    <e v="#N/A"/>
    <e v="#N/A"/>
    <s v="FIXED"/>
    <x v="0"/>
    <m/>
    <m/>
    <m/>
    <m/>
    <x v="0"/>
  </r>
  <r>
    <x v="0"/>
    <s v="bdb9d0f7-9065-4436-9868-43e46550639f"/>
    <x v="0"/>
    <e v="#N/A"/>
    <e v="#N/A"/>
    <e v="#N/A"/>
    <s v="FIXED"/>
    <x v="0"/>
    <m/>
    <m/>
    <m/>
    <m/>
    <x v="0"/>
  </r>
  <r>
    <x v="0"/>
    <s v="bdba5322-1a71-4b2a-90ad-fd76be0d529e"/>
    <x v="0"/>
    <e v="#N/A"/>
    <e v="#N/A"/>
    <e v="#N/A"/>
    <s v="FIXED"/>
    <x v="0"/>
    <m/>
    <m/>
    <m/>
    <m/>
    <x v="0"/>
  </r>
  <r>
    <x v="1"/>
    <s v="bdbae06a-10e3-4ca5-968c-043af1d42957"/>
    <x v="0"/>
    <e v="#N/A"/>
    <e v="#N/A"/>
    <e v="#N/A"/>
    <s v="FIXED"/>
    <x v="0"/>
    <m/>
    <m/>
    <m/>
    <m/>
    <x v="0"/>
  </r>
  <r>
    <x v="0"/>
    <s v="bdbb04ca-8b78-46d9-a219-c11b5e31e325"/>
    <x v="0"/>
    <e v="#N/A"/>
    <e v="#N/A"/>
    <e v="#N/A"/>
    <s v="FIXED"/>
    <x v="0"/>
    <m/>
    <m/>
    <m/>
    <m/>
    <x v="0"/>
  </r>
  <r>
    <x v="0"/>
    <s v="bdbb62c2-da66-442d-913f-675368416253"/>
    <x v="0"/>
    <e v="#N/A"/>
    <e v="#N/A"/>
    <e v="#N/A"/>
    <s v="FIXED"/>
    <x v="0"/>
    <m/>
    <m/>
    <m/>
    <m/>
    <x v="0"/>
  </r>
  <r>
    <x v="0"/>
    <s v="bdbb961c-b5c9-4516-8d03-63b5e88b570e"/>
    <x v="0"/>
    <e v="#N/A"/>
    <e v="#N/A"/>
    <e v="#N/A"/>
    <s v="FIXED"/>
    <x v="0"/>
    <m/>
    <m/>
    <m/>
    <m/>
    <x v="0"/>
  </r>
  <r>
    <x v="6"/>
    <s v="bdbbc0c5-0920-49c3-bd74-ae77ef7cc91d"/>
    <x v="1"/>
    <e v="#N/A"/>
    <e v="#N/A"/>
    <e v="#N/A"/>
    <s v="RESURFACED"/>
    <x v="0"/>
    <m/>
    <m/>
    <m/>
    <m/>
    <x v="0"/>
  </r>
  <r>
    <x v="0"/>
    <s v="bdbbf313-473c-4a7a-99a0-54ca75203879"/>
    <x v="0"/>
    <e v="#N/A"/>
    <e v="#N/A"/>
    <e v="#N/A"/>
    <s v="FIXED"/>
    <x v="0"/>
    <m/>
    <m/>
    <m/>
    <m/>
    <x v="0"/>
  </r>
  <r>
    <x v="0"/>
    <s v="bdbc131b-9577-4325-9562-01f659b8834b"/>
    <x v="0"/>
    <e v="#N/A"/>
    <e v="#N/A"/>
    <e v="#N/A"/>
    <s v="FIXED"/>
    <x v="0"/>
    <m/>
    <m/>
    <m/>
    <m/>
    <x v="0"/>
  </r>
  <r>
    <x v="0"/>
    <s v="bdbc818e-865b-40c6-837f-7920b0001cb9"/>
    <x v="0"/>
    <e v="#N/A"/>
    <e v="#N/A"/>
    <e v="#N/A"/>
    <s v="FIXED"/>
    <x v="0"/>
    <m/>
    <m/>
    <m/>
    <m/>
    <x v="0"/>
  </r>
  <r>
    <x v="0"/>
    <s v="bdbcf40a-bdf3-43ee-afe4-6cd8b43efe2c"/>
    <x v="0"/>
    <e v="#N/A"/>
    <e v="#N/A"/>
    <e v="#N/A"/>
    <s v="FIXED"/>
    <x v="0"/>
    <m/>
    <m/>
    <m/>
    <m/>
    <x v="0"/>
  </r>
  <r>
    <x v="0"/>
    <s v="bdbcfda8-685d-4ec6-924d-cec5c19e4ba2"/>
    <x v="0"/>
    <e v="#N/A"/>
    <e v="#N/A"/>
    <e v="#N/A"/>
    <s v="FIXED"/>
    <x v="0"/>
    <m/>
    <m/>
    <m/>
    <m/>
    <x v="0"/>
  </r>
  <r>
    <x v="0"/>
    <s v="bdbdb756-8741-4e09-87b7-c92b1a58da6f"/>
    <x v="0"/>
    <e v="#N/A"/>
    <e v="#N/A"/>
    <e v="#N/A"/>
    <s v="FIXED"/>
    <x v="0"/>
    <m/>
    <m/>
    <m/>
    <m/>
    <x v="0"/>
  </r>
  <r>
    <x v="0"/>
    <s v="bdbe59f0-9832-4994-9515-1a12e7f5e062"/>
    <x v="0"/>
    <e v="#N/A"/>
    <e v="#N/A"/>
    <e v="#N/A"/>
    <s v="FIXED"/>
    <x v="0"/>
    <m/>
    <m/>
    <m/>
    <m/>
    <x v="0"/>
  </r>
  <r>
    <x v="7"/>
    <s v="bdbf606e-b5ee-4177-bdb9-6880f71a07ae"/>
    <x v="0"/>
    <s v="bpn-rosewras-03"/>
    <s v="bdbf606e-b5ee-4177-bdb9-6880f71a07ae"/>
    <s v="Medium"/>
    <s v="FIXED"/>
    <x v="0"/>
    <m/>
    <m/>
    <m/>
    <m/>
    <x v="0"/>
  </r>
  <r>
    <x v="0"/>
    <s v="bdbff82e-c556-4636-b907-4592578f9629"/>
    <x v="0"/>
    <e v="#N/A"/>
    <e v="#N/A"/>
    <e v="#N/A"/>
    <s v="FIXED"/>
    <x v="0"/>
    <m/>
    <m/>
    <m/>
    <m/>
    <x v="0"/>
  </r>
  <r>
    <x v="0"/>
    <s v="bdc0483b-5cd0-40ea-90ef-5c8bfc64ab42"/>
    <x v="0"/>
    <e v="#N/A"/>
    <e v="#N/A"/>
    <e v="#N/A"/>
    <s v="FIXED"/>
    <x v="0"/>
    <m/>
    <m/>
    <m/>
    <m/>
    <x v="0"/>
  </r>
  <r>
    <x v="1"/>
    <s v="bdc13851-3dee-440a-bde0-b01da6e160fe"/>
    <x v="2"/>
    <s v="bpn-rosecbws04x"/>
    <s v="bdc13851-3dee-440a-bde0-b01da6e160fe"/>
    <s v="Medium"/>
    <s v="ACTIVE"/>
    <x v="0"/>
    <m/>
    <m/>
    <m/>
    <m/>
    <x v="0"/>
  </r>
  <r>
    <x v="2"/>
    <s v="bdc1386e-756c-4747-b68c-442c227d9cac"/>
    <x v="0"/>
    <e v="#N/A"/>
    <e v="#N/A"/>
    <e v="#N/A"/>
    <s v="FIXED"/>
    <x v="0"/>
    <m/>
    <m/>
    <m/>
    <m/>
    <x v="0"/>
  </r>
  <r>
    <x v="0"/>
    <s v="bdc15052-17e0-430b-94f6-678992da8b1f"/>
    <x v="0"/>
    <e v="#N/A"/>
    <e v="#N/A"/>
    <e v="#N/A"/>
    <s v="FIXED"/>
    <x v="0"/>
    <m/>
    <m/>
    <m/>
    <m/>
    <x v="0"/>
  </r>
  <r>
    <x v="0"/>
    <s v="bdc1c99e-c1e6-46cc-8e97-9e86661f91af"/>
    <x v="0"/>
    <e v="#N/A"/>
    <e v="#N/A"/>
    <e v="#N/A"/>
    <s v="FIXED"/>
    <x v="0"/>
    <m/>
    <m/>
    <m/>
    <m/>
    <x v="0"/>
  </r>
  <r>
    <x v="0"/>
    <s v="bdc1f9b3-b38f-406d-b8c5-9e08d4655b58"/>
    <x v="0"/>
    <e v="#N/A"/>
    <e v="#N/A"/>
    <e v="#N/A"/>
    <s v="FIXED"/>
    <x v="0"/>
    <m/>
    <m/>
    <m/>
    <m/>
    <x v="0"/>
  </r>
  <r>
    <x v="0"/>
    <s v="bdc205c8-5e9e-41a4-9fa6-7201ca5ad4e6"/>
    <x v="0"/>
    <e v="#N/A"/>
    <e v="#N/A"/>
    <e v="#N/A"/>
    <s v="FIXED"/>
    <x v="0"/>
    <m/>
    <m/>
    <m/>
    <m/>
    <x v="0"/>
  </r>
  <r>
    <x v="11"/>
    <s v="bdc334f2-210d-4a6c-91ff-2b1f65da6c7c"/>
    <x v="0"/>
    <e v="#N/A"/>
    <e v="#N/A"/>
    <e v="#N/A"/>
    <s v="FIXED"/>
    <x v="0"/>
    <m/>
    <m/>
    <m/>
    <m/>
    <x v="0"/>
  </r>
  <r>
    <x v="0"/>
    <s v="bdc46c2c-30fd-46d3-952c-98c9a9ed39c3"/>
    <x v="0"/>
    <e v="#N/A"/>
    <e v="#N/A"/>
    <e v="#N/A"/>
    <s v="FIXED"/>
    <x v="0"/>
    <m/>
    <m/>
    <m/>
    <m/>
    <x v="0"/>
  </r>
  <r>
    <x v="0"/>
    <s v="bdc57d00-1a0f-46c9-b190-ab3eb844f5c3"/>
    <x v="0"/>
    <e v="#N/A"/>
    <e v="#N/A"/>
    <e v="#N/A"/>
    <s v="FIXED"/>
    <x v="0"/>
    <m/>
    <m/>
    <m/>
    <m/>
    <x v="0"/>
  </r>
  <r>
    <x v="10"/>
    <s v="bdc59637-75d2-4edc-8b53-8817644ed3b0"/>
    <x v="0"/>
    <e v="#N/A"/>
    <e v="#N/A"/>
    <e v="#N/A"/>
    <s v="FIXED"/>
    <x v="0"/>
    <m/>
    <m/>
    <m/>
    <m/>
    <x v="0"/>
  </r>
  <r>
    <x v="0"/>
    <s v="bdc5986d-8152-48b6-a133-a82072e37268"/>
    <x v="0"/>
    <e v="#N/A"/>
    <e v="#N/A"/>
    <e v="#N/A"/>
    <s v="FIXED"/>
    <x v="0"/>
    <m/>
    <m/>
    <m/>
    <m/>
    <x v="0"/>
  </r>
  <r>
    <x v="0"/>
    <s v="bdc5c9b7-6c91-4ff4-b17e-27a7559bdfc9"/>
    <x v="0"/>
    <e v="#N/A"/>
    <e v="#N/A"/>
    <e v="#N/A"/>
    <s v="FIXED"/>
    <x v="0"/>
    <m/>
    <m/>
    <m/>
    <m/>
    <x v="0"/>
  </r>
  <r>
    <x v="0"/>
    <s v="bdc5ee40-c7df-4fee-9962-a27f564d83e3"/>
    <x v="0"/>
    <e v="#N/A"/>
    <e v="#N/A"/>
    <e v="#N/A"/>
    <s v="FIXED"/>
    <x v="0"/>
    <m/>
    <m/>
    <m/>
    <m/>
    <x v="0"/>
  </r>
  <r>
    <x v="0"/>
    <s v="bdc61d1a-b8d2-4af7-be4a-2ef5e4e873db"/>
    <x v="0"/>
    <e v="#N/A"/>
    <e v="#N/A"/>
    <e v="#N/A"/>
    <s v="FIXED"/>
    <x v="0"/>
    <m/>
    <m/>
    <m/>
    <m/>
    <x v="0"/>
  </r>
  <r>
    <x v="0"/>
    <s v="bdc660b0-ee40-4910-b6d4-574d868f8361"/>
    <x v="0"/>
    <e v="#N/A"/>
    <e v="#N/A"/>
    <e v="#N/A"/>
    <s v="FIXED"/>
    <x v="0"/>
    <m/>
    <m/>
    <m/>
    <m/>
    <x v="0"/>
  </r>
  <r>
    <x v="0"/>
    <s v="bdc6d7df-d576-4a22-96b2-7d799f550312"/>
    <x v="0"/>
    <e v="#N/A"/>
    <e v="#N/A"/>
    <e v="#N/A"/>
    <s v="FIXED"/>
    <x v="0"/>
    <m/>
    <m/>
    <m/>
    <m/>
    <x v="0"/>
  </r>
  <r>
    <x v="0"/>
    <s v="bdc7dbf2-77aa-4a67-887a-f3aaa7d7609d"/>
    <x v="0"/>
    <e v="#N/A"/>
    <e v="#N/A"/>
    <e v="#N/A"/>
    <s v="FIXED"/>
    <x v="0"/>
    <m/>
    <m/>
    <m/>
    <m/>
    <x v="0"/>
  </r>
  <r>
    <x v="1"/>
    <s v="bdc8e2ba-3f27-476c-9c0b-421cbb2ab87f"/>
    <x v="1"/>
    <s v="bpn-0025bp-01"/>
    <s v="bdc8e2ba-3f27-476c-9c0b-421cbb2ab87f"/>
    <s v="Critical"/>
    <s v="RESURFACED"/>
    <x v="0"/>
    <m/>
    <m/>
    <m/>
    <m/>
    <x v="0"/>
  </r>
  <r>
    <x v="0"/>
    <s v="bdca6638-c440-4028-9002-e5ab42038e8a"/>
    <x v="0"/>
    <e v="#N/A"/>
    <e v="#N/A"/>
    <e v="#N/A"/>
    <s v="FIXED"/>
    <x v="0"/>
    <m/>
    <m/>
    <m/>
    <m/>
    <x v="0"/>
  </r>
  <r>
    <x v="5"/>
    <s v="bdca9765-3f43-47d0-a995-28f7f4933b48"/>
    <x v="0"/>
    <s v="bpn-rosedvts-02"/>
    <s v="bdca9765-3f43-47d0-a995-28f7f4933b48"/>
    <s v="High"/>
    <s v="FIXED"/>
    <x v="0"/>
    <m/>
    <m/>
    <m/>
    <m/>
    <x v="0"/>
  </r>
  <r>
    <x v="5"/>
    <s v="bdcafa6c-989b-4bde-b50e-b0ecdc7435b1"/>
    <x v="0"/>
    <e v="#N/A"/>
    <e v="#N/A"/>
    <e v="#N/A"/>
    <s v="FIXED"/>
    <x v="0"/>
    <m/>
    <m/>
    <m/>
    <m/>
    <x v="0"/>
  </r>
  <r>
    <x v="3"/>
    <s v="bdcb7820-a492-41c2-8697-fa65c890eb3c"/>
    <x v="0"/>
    <e v="#N/A"/>
    <e v="#N/A"/>
    <e v="#N/A"/>
    <s v="FIXED"/>
    <x v="0"/>
    <m/>
    <m/>
    <m/>
    <m/>
    <x v="0"/>
  </r>
  <r>
    <x v="0"/>
    <s v="bdcb89c5-4377-4800-a153-48f4cf4560db"/>
    <x v="0"/>
    <s v="rosebkoc1bxln2d.bpna.popularinc.net"/>
    <s v="bdcb89c5-4377-4800-a153-48f4cf4560db"/>
    <s v="High"/>
    <s v="FIXED"/>
    <x v="0"/>
    <m/>
    <m/>
    <m/>
    <m/>
    <x v="0"/>
  </r>
  <r>
    <x v="1"/>
    <s v="bdcb9a97-f702-481b-941a-d98e4848e4da"/>
    <x v="0"/>
    <e v="#N/A"/>
    <e v="#N/A"/>
    <e v="#N/A"/>
    <s v="FIXED"/>
    <x v="0"/>
    <m/>
    <m/>
    <m/>
    <m/>
    <x v="0"/>
  </r>
  <r>
    <x v="0"/>
    <s v="bdccae04-89b1-4359-8450-83fdccac63a1"/>
    <x v="0"/>
    <e v="#N/A"/>
    <e v="#N/A"/>
    <e v="#N/A"/>
    <s v="FIXED"/>
    <x v="0"/>
    <m/>
    <m/>
    <m/>
    <m/>
    <x v="0"/>
  </r>
  <r>
    <x v="0"/>
    <s v="bdce0a65-cc26-4bbf-a6fa-c28698aa19fb"/>
    <x v="0"/>
    <e v="#N/A"/>
    <e v="#N/A"/>
    <e v="#N/A"/>
    <s v="FIXED"/>
    <x v="0"/>
    <m/>
    <m/>
    <m/>
    <m/>
    <x v="0"/>
  </r>
  <r>
    <x v="0"/>
    <s v="bdce4a8c-d0d4-4ce4-94e5-d77de3c59237"/>
    <x v="0"/>
    <e v="#N/A"/>
    <e v="#N/A"/>
    <e v="#N/A"/>
    <s v="FIXED"/>
    <x v="0"/>
    <m/>
    <m/>
    <m/>
    <m/>
    <x v="0"/>
  </r>
  <r>
    <x v="0"/>
    <s v="bdcfbfaf-fc8a-4fa6-b6ca-dcc5daa52fd5"/>
    <x v="0"/>
    <e v="#N/A"/>
    <e v="#N/A"/>
    <e v="#N/A"/>
    <s v="FIXED"/>
    <x v="0"/>
    <m/>
    <m/>
    <m/>
    <m/>
    <x v="0"/>
  </r>
  <r>
    <x v="0"/>
    <s v="bdd01295-f915-4e77-9a36-9ca4ac94948d"/>
    <x v="0"/>
    <e v="#N/A"/>
    <e v="#N/A"/>
    <e v="#N/A"/>
    <s v="FIXED"/>
    <x v="0"/>
    <m/>
    <m/>
    <m/>
    <m/>
    <x v="0"/>
  </r>
  <r>
    <x v="0"/>
    <s v="bdd019af-d1f0-4de6-8335-844baa7bee01"/>
    <x v="0"/>
    <e v="#N/A"/>
    <e v="#N/A"/>
    <e v="#N/A"/>
    <s v="FIXED"/>
    <x v="0"/>
    <m/>
    <m/>
    <m/>
    <m/>
    <x v="0"/>
  </r>
  <r>
    <x v="6"/>
    <s v="bdd131c6-657a-4583-92ff-c8225938689a"/>
    <x v="0"/>
    <e v="#N/A"/>
    <e v="#N/A"/>
    <e v="#N/A"/>
    <s v="FIXED"/>
    <x v="0"/>
    <m/>
    <m/>
    <m/>
    <m/>
    <x v="0"/>
  </r>
  <r>
    <x v="0"/>
    <s v="bdd1ca65-4c56-4ac1-8b08-3fe7ad38a737"/>
    <x v="0"/>
    <e v="#N/A"/>
    <e v="#N/A"/>
    <e v="#N/A"/>
    <s v="FIXED"/>
    <x v="0"/>
    <m/>
    <m/>
    <m/>
    <m/>
    <x v="0"/>
  </r>
  <r>
    <x v="0"/>
    <s v="bdd2f3e3-01f6-477a-a10d-21094de6c679"/>
    <x v="0"/>
    <e v="#N/A"/>
    <e v="#N/A"/>
    <e v="#N/A"/>
    <s v="FIXED"/>
    <x v="0"/>
    <m/>
    <m/>
    <m/>
    <m/>
    <x v="0"/>
  </r>
  <r>
    <x v="11"/>
    <s v="bdd4085d-c2a9-422f-8b4f-de7565ed43be"/>
    <x v="0"/>
    <e v="#N/A"/>
    <e v="#N/A"/>
    <e v="#N/A"/>
    <s v="FIXED"/>
    <x v="0"/>
    <m/>
    <m/>
    <m/>
    <m/>
    <x v="0"/>
  </r>
  <r>
    <x v="0"/>
    <s v="bdd493d8-a844-44fa-a1d6-bf476a7dae08"/>
    <x v="0"/>
    <e v="#N/A"/>
    <e v="#N/A"/>
    <e v="#N/A"/>
    <s v="FIXED"/>
    <x v="0"/>
    <m/>
    <m/>
    <m/>
    <m/>
    <x v="0"/>
  </r>
  <r>
    <x v="0"/>
    <s v="bdd633c8-0613-4549-a67d-8334837dd594"/>
    <x v="0"/>
    <e v="#N/A"/>
    <e v="#N/A"/>
    <e v="#N/A"/>
    <s v="FIXED"/>
    <x v="0"/>
    <m/>
    <m/>
    <m/>
    <m/>
    <x v="0"/>
  </r>
  <r>
    <x v="0"/>
    <s v="bdd64a7f-825c-435b-a449-ddb40f14e651"/>
    <x v="0"/>
    <e v="#N/A"/>
    <e v="#N/A"/>
    <e v="#N/A"/>
    <s v="FIXED"/>
    <x v="0"/>
    <m/>
    <m/>
    <m/>
    <m/>
    <x v="0"/>
  </r>
  <r>
    <x v="4"/>
    <s v="bdd745dd-3604-4c13-bdbf-c8126d902dbd"/>
    <x v="0"/>
    <e v="#N/A"/>
    <e v="#N/A"/>
    <e v="#N/A"/>
    <s v="FIXED"/>
    <x v="0"/>
    <m/>
    <m/>
    <m/>
    <m/>
    <x v="0"/>
  </r>
  <r>
    <x v="0"/>
    <s v="bdd76a84-3dc9-4ba0-8774-e6d318d4cb09"/>
    <x v="0"/>
    <e v="#N/A"/>
    <e v="#N/A"/>
    <e v="#N/A"/>
    <s v="FIXED"/>
    <x v="0"/>
    <m/>
    <m/>
    <m/>
    <m/>
    <x v="0"/>
  </r>
  <r>
    <x v="7"/>
    <s v="bdd7fbca-6544-4c06-85e1-f68727eaca85"/>
    <x v="0"/>
    <e v="#N/A"/>
    <e v="#N/A"/>
    <e v="#N/A"/>
    <s v="FIXED"/>
    <x v="0"/>
    <m/>
    <m/>
    <m/>
    <m/>
    <x v="0"/>
  </r>
  <r>
    <x v="0"/>
    <s v="bdd8221c-2d87-4bcf-ad03-881591c27a64"/>
    <x v="0"/>
    <e v="#N/A"/>
    <e v="#N/A"/>
    <e v="#N/A"/>
    <s v="FIXED"/>
    <x v="0"/>
    <m/>
    <m/>
    <m/>
    <m/>
    <x v="0"/>
  </r>
  <r>
    <x v="11"/>
    <s v="bdd84d14-965f-43b8-8314-d923ff0368c9"/>
    <x v="2"/>
    <s v="bpn-rosewrdb-02"/>
    <s v="bdd84d14-965f-43b8-8314-d923ff0368c9"/>
    <s v="High"/>
    <s v="ACTIVE"/>
    <x v="0"/>
    <m/>
    <m/>
    <m/>
    <m/>
    <x v="0"/>
  </r>
  <r>
    <x v="5"/>
    <s v="bdd8c037-378e-45cb-8087-f3444841fb05"/>
    <x v="0"/>
    <e v="#N/A"/>
    <e v="#N/A"/>
    <e v="#N/A"/>
    <s v="FIXED"/>
    <x v="0"/>
    <m/>
    <m/>
    <m/>
    <m/>
    <x v="0"/>
  </r>
  <r>
    <x v="1"/>
    <s v="bdd8d21a-199a-45f1-be09-13f8723feb01"/>
    <x v="0"/>
    <e v="#N/A"/>
    <e v="#N/A"/>
    <e v="#N/A"/>
    <s v="FIXED"/>
    <x v="0"/>
    <m/>
    <m/>
    <m/>
    <m/>
    <x v="0"/>
  </r>
  <r>
    <x v="2"/>
    <s v="bdd93bb4-22a5-4dca-a890-f59c7d7f8013"/>
    <x v="0"/>
    <e v="#N/A"/>
    <e v="#N/A"/>
    <e v="#N/A"/>
    <s v="FIXED"/>
    <x v="0"/>
    <m/>
    <m/>
    <m/>
    <m/>
    <x v="0"/>
  </r>
  <r>
    <x v="16"/>
    <s v="bdd9e7a8-9119-40d6-bbd5-77e7a8ba27bf"/>
    <x v="0"/>
    <e v="#N/A"/>
    <e v="#N/A"/>
    <e v="#N/A"/>
    <s v="FIXED"/>
    <x v="0"/>
    <m/>
    <m/>
    <m/>
    <m/>
    <x v="0"/>
  </r>
  <r>
    <x v="0"/>
    <s v="bddac567-7017-4fe4-80c1-ea47d699398c"/>
    <x v="0"/>
    <e v="#N/A"/>
    <e v="#N/A"/>
    <e v="#N/A"/>
    <s v="FIXED"/>
    <x v="0"/>
    <m/>
    <m/>
    <m/>
    <m/>
    <x v="0"/>
  </r>
  <r>
    <x v="0"/>
    <s v="bddae298-4804-470d-8896-723445a435c6"/>
    <x v="1"/>
    <s v="bdwybkofp9n3g2l.bpna.popularinc.net"/>
    <s v="bddae298-4804-470d-8896-723445a435c6"/>
    <s v="Medium"/>
    <s v="RESURFACED"/>
    <x v="0"/>
    <m/>
    <m/>
    <m/>
    <m/>
    <x v="0"/>
  </r>
  <r>
    <x v="13"/>
    <s v="bddb5f9c-1936-4fb1-b945-0c90a00a8f45"/>
    <x v="0"/>
    <e v="#N/A"/>
    <e v="#N/A"/>
    <e v="#N/A"/>
    <s v="FIXED"/>
    <x v="0"/>
    <m/>
    <m/>
    <m/>
    <m/>
    <x v="0"/>
  </r>
  <r>
    <x v="0"/>
    <s v="bddbaa35-1249-4e0b-a623-7f6a5fa2fe9c"/>
    <x v="0"/>
    <e v="#N/A"/>
    <e v="#N/A"/>
    <e v="#N/A"/>
    <s v="FIXED"/>
    <x v="0"/>
    <m/>
    <m/>
    <m/>
    <m/>
    <x v="0"/>
  </r>
  <r>
    <x v="0"/>
    <s v="bddc6993-b208-488b-b8de-056d191db922"/>
    <x v="0"/>
    <e v="#N/A"/>
    <e v="#N/A"/>
    <e v="#N/A"/>
    <s v="FIXED"/>
    <x v="0"/>
    <m/>
    <m/>
    <m/>
    <m/>
    <x v="0"/>
  </r>
  <r>
    <x v="9"/>
    <s v="bddd774b-9c15-4f01-8679-b4d23508f660"/>
    <x v="2"/>
    <s v="bpn-rosedvdb-05"/>
    <s v="bddd774b-9c15-4f01-8679-b4d23508f660"/>
    <s v="Medium"/>
    <s v="ACTIVE"/>
    <x v="0"/>
    <m/>
    <m/>
    <m/>
    <m/>
    <x v="0"/>
  </r>
  <r>
    <x v="0"/>
    <s v="bdde15f9-e60f-4a9e-996f-243c81a6807a"/>
    <x v="0"/>
    <e v="#N/A"/>
    <e v="#N/A"/>
    <e v="#N/A"/>
    <s v="FIXED"/>
    <x v="0"/>
    <m/>
    <m/>
    <m/>
    <m/>
    <x v="0"/>
  </r>
  <r>
    <x v="0"/>
    <s v="bddf9876-52cd-48ef-8744-dc0fba2e69e8"/>
    <x v="0"/>
    <e v="#N/A"/>
    <e v="#N/A"/>
    <e v="#N/A"/>
    <s v="FIXED"/>
    <x v="0"/>
    <m/>
    <m/>
    <m/>
    <m/>
    <x v="0"/>
  </r>
  <r>
    <x v="0"/>
    <s v="bddfd37b-aa2d-44a5-aef5-dc183e6f7ec0"/>
    <x v="0"/>
    <e v="#N/A"/>
    <e v="#N/A"/>
    <e v="#N/A"/>
    <s v="FIXED"/>
    <x v="0"/>
    <m/>
    <m/>
    <m/>
    <m/>
    <x v="0"/>
  </r>
  <r>
    <x v="0"/>
    <s v="bddffb2f-8327-4e34-bd34-f8ba0af6d67a"/>
    <x v="0"/>
    <e v="#N/A"/>
    <e v="#N/A"/>
    <e v="#N/A"/>
    <s v="FIXED"/>
    <x v="0"/>
    <m/>
    <m/>
    <m/>
    <m/>
    <x v="0"/>
  </r>
  <r>
    <x v="0"/>
    <s v="bde07549-5efb-4911-b32f-0a4dc74e064c"/>
    <x v="0"/>
    <e v="#N/A"/>
    <e v="#N/A"/>
    <e v="#N/A"/>
    <s v="FIXED"/>
    <x v="0"/>
    <m/>
    <m/>
    <m/>
    <m/>
    <x v="0"/>
  </r>
  <r>
    <x v="0"/>
    <s v="bde0a863-7ce5-4d59-8d69-ae0cfa4dfb54"/>
    <x v="0"/>
    <e v="#N/A"/>
    <e v="#N/A"/>
    <e v="#N/A"/>
    <s v="FIXED"/>
    <x v="0"/>
    <m/>
    <m/>
    <m/>
    <m/>
    <x v="0"/>
  </r>
  <r>
    <x v="0"/>
    <s v="bde1f334-4ca4-40be-8bbc-ef613bc80942"/>
    <x v="0"/>
    <e v="#N/A"/>
    <e v="#N/A"/>
    <e v="#N/A"/>
    <s v="FIXED"/>
    <x v="0"/>
    <m/>
    <m/>
    <m/>
    <m/>
    <x v="0"/>
  </r>
  <r>
    <x v="0"/>
    <s v="bde26418-efeb-4045-8fda-022f36990c67"/>
    <x v="2"/>
    <s v="rosebko1mfnbh2l"/>
    <s v="bde26418-efeb-4045-8fda-022f36990c67"/>
    <s v="High"/>
    <s v="ACTIVE"/>
    <x v="0"/>
    <m/>
    <m/>
    <m/>
    <m/>
    <x v="0"/>
  </r>
  <r>
    <x v="6"/>
    <s v="bde2dcba-ae91-4556-ad56-0023a0630960"/>
    <x v="0"/>
    <e v="#N/A"/>
    <e v="#N/A"/>
    <e v="#N/A"/>
    <s v="FIXED"/>
    <x v="0"/>
    <m/>
    <m/>
    <m/>
    <m/>
    <x v="0"/>
  </r>
  <r>
    <x v="6"/>
    <s v="bde302bf-23cc-4268-8ac9-0bb3d59a8388"/>
    <x v="0"/>
    <e v="#N/A"/>
    <e v="#N/A"/>
    <e v="#N/A"/>
    <s v="FIXED"/>
    <x v="0"/>
    <m/>
    <m/>
    <m/>
    <m/>
    <x v="0"/>
  </r>
  <r>
    <x v="0"/>
    <s v="bde5f46b-ad85-464d-9c63-ffa37b2284df"/>
    <x v="0"/>
    <e v="#N/A"/>
    <e v="#N/A"/>
    <e v="#N/A"/>
    <s v="FIXED"/>
    <x v="0"/>
    <m/>
    <m/>
    <m/>
    <m/>
    <x v="0"/>
  </r>
  <r>
    <x v="0"/>
    <s v="bde6215e-4bdc-437e-a12d-f1dad994a50d"/>
    <x v="0"/>
    <e v="#N/A"/>
    <e v="#N/A"/>
    <e v="#N/A"/>
    <s v="FIXED"/>
    <x v="0"/>
    <m/>
    <m/>
    <m/>
    <m/>
    <x v="0"/>
  </r>
  <r>
    <x v="0"/>
    <s v="bde63d3a-2653-4d6a-a394-97ddf6ab1627"/>
    <x v="0"/>
    <e v="#N/A"/>
    <e v="#N/A"/>
    <e v="#N/A"/>
    <s v="FIXED"/>
    <x v="0"/>
    <m/>
    <m/>
    <m/>
    <m/>
    <x v="0"/>
  </r>
  <r>
    <x v="4"/>
    <s v="bde8377e-9dd0-408e-a249-8cdaf3fae361"/>
    <x v="0"/>
    <e v="#N/A"/>
    <e v="#N/A"/>
    <e v="#N/A"/>
    <s v="FIXED"/>
    <x v="0"/>
    <m/>
    <m/>
    <m/>
    <m/>
    <x v="0"/>
  </r>
  <r>
    <x v="0"/>
    <s v="bde9554b-ebe6-44c2-91f3-b069adca5596"/>
    <x v="0"/>
    <e v="#N/A"/>
    <e v="#N/A"/>
    <e v="#N/A"/>
    <s v="FIXED"/>
    <x v="0"/>
    <m/>
    <m/>
    <m/>
    <m/>
    <x v="0"/>
  </r>
  <r>
    <x v="0"/>
    <s v="bde97694-edb8-4aa8-abc5-86fd4f812fa4"/>
    <x v="0"/>
    <e v="#N/A"/>
    <e v="#N/A"/>
    <e v="#N/A"/>
    <s v="FIXED"/>
    <x v="0"/>
    <m/>
    <m/>
    <m/>
    <m/>
    <x v="0"/>
  </r>
  <r>
    <x v="0"/>
    <s v="bdea4c63-4550-4272-8fb5-86cb5ecb57dd"/>
    <x v="0"/>
    <e v="#N/A"/>
    <e v="#N/A"/>
    <e v="#N/A"/>
    <s v="FIXED"/>
    <x v="0"/>
    <m/>
    <m/>
    <m/>
    <m/>
    <x v="0"/>
  </r>
  <r>
    <x v="0"/>
    <s v="bdeb0416-5b8d-463c-8a0f-a409c5373035"/>
    <x v="0"/>
    <e v="#N/A"/>
    <e v="#N/A"/>
    <e v="#N/A"/>
    <s v="FIXED"/>
    <x v="0"/>
    <m/>
    <m/>
    <m/>
    <m/>
    <x v="0"/>
  </r>
  <r>
    <x v="0"/>
    <s v="bdeb220a-b849-44e7-a9c5-f38cadee4db4"/>
    <x v="0"/>
    <e v="#N/A"/>
    <e v="#N/A"/>
    <e v="#N/A"/>
    <s v="FIXED"/>
    <x v="0"/>
    <m/>
    <m/>
    <m/>
    <m/>
    <x v="0"/>
  </r>
  <r>
    <x v="4"/>
    <s v="bdeb74f7-fa78-46b0-b6e1-fad56f27c3ff"/>
    <x v="0"/>
    <e v="#N/A"/>
    <e v="#N/A"/>
    <e v="#N/A"/>
    <s v="FIXED"/>
    <x v="0"/>
    <m/>
    <m/>
    <m/>
    <m/>
    <x v="0"/>
  </r>
  <r>
    <x v="0"/>
    <s v="bdec1e1a-0b85-4502-8d93-195e6978dd93"/>
    <x v="0"/>
    <e v="#N/A"/>
    <e v="#N/A"/>
    <e v="#N/A"/>
    <s v="FIXED"/>
    <x v="0"/>
    <m/>
    <m/>
    <m/>
    <m/>
    <x v="0"/>
  </r>
  <r>
    <x v="0"/>
    <s v="bded1494-dd79-4d97-841f-828ca83551c0"/>
    <x v="0"/>
    <e v="#N/A"/>
    <e v="#N/A"/>
    <e v="#N/A"/>
    <s v="FIXED"/>
    <x v="0"/>
    <m/>
    <m/>
    <m/>
    <m/>
    <x v="0"/>
  </r>
  <r>
    <x v="0"/>
    <s v="bdeddde1-6ced-42a0-afd7-9319bdfd1ebc"/>
    <x v="0"/>
    <e v="#N/A"/>
    <e v="#N/A"/>
    <e v="#N/A"/>
    <s v="FIXED"/>
    <x v="0"/>
    <m/>
    <m/>
    <m/>
    <m/>
    <x v="0"/>
  </r>
  <r>
    <x v="2"/>
    <s v="bdf06b43-1dc7-4125-bab8-82e5f9104dae"/>
    <x v="1"/>
    <s v="bpn-roseirdb-10"/>
    <s v="bdf06b43-1dc7-4125-bab8-82e5f9104dae"/>
    <s v="Medium"/>
    <s v="RESURFACED"/>
    <x v="0"/>
    <m/>
    <m/>
    <m/>
    <m/>
    <x v="0"/>
  </r>
  <r>
    <x v="0"/>
    <s v="bdf09600-63db-40c7-aa2e-2982cd38de11"/>
    <x v="0"/>
    <e v="#N/A"/>
    <e v="#N/A"/>
    <e v="#N/A"/>
    <s v="FIXED"/>
    <x v="0"/>
    <m/>
    <m/>
    <m/>
    <m/>
    <x v="0"/>
  </r>
  <r>
    <x v="0"/>
    <s v="bdf17f1f-b9f2-4e98-8d02-c3ced9898a52"/>
    <x v="0"/>
    <e v="#N/A"/>
    <e v="#N/A"/>
    <e v="#N/A"/>
    <s v="FIXED"/>
    <x v="0"/>
    <m/>
    <m/>
    <m/>
    <m/>
    <x v="0"/>
  </r>
  <r>
    <x v="1"/>
    <s v="bdf1d435-dcae-4e43-b9ce-8cec33b1b6c3"/>
    <x v="1"/>
    <s v="bpn-0071bp-01"/>
    <s v="bdf1d435-dcae-4e43-b9ce-8cec33b1b6c3"/>
    <s v="Medium"/>
    <s v="RESURFACED"/>
    <x v="0"/>
    <m/>
    <m/>
    <m/>
    <m/>
    <x v="0"/>
  </r>
  <r>
    <x v="4"/>
    <s v="bdf228ec-a6ad-4241-af24-94d9ae5e85d9"/>
    <x v="0"/>
    <e v="#N/A"/>
    <e v="#N/A"/>
    <e v="#N/A"/>
    <s v="FIXED"/>
    <x v="0"/>
    <m/>
    <m/>
    <m/>
    <m/>
    <x v="0"/>
  </r>
  <r>
    <x v="2"/>
    <s v="bdf252a8-4cdd-4561-89f8-c56024535d05"/>
    <x v="0"/>
    <e v="#N/A"/>
    <e v="#N/A"/>
    <e v="#N/A"/>
    <s v="FIXED"/>
    <x v="0"/>
    <m/>
    <m/>
    <m/>
    <m/>
    <x v="0"/>
  </r>
  <r>
    <x v="0"/>
    <s v="bdf2820d-d576-4e42-a5a1-71cd06044b2b"/>
    <x v="0"/>
    <e v="#N/A"/>
    <e v="#N/A"/>
    <e v="#N/A"/>
    <s v="FIXED"/>
    <x v="0"/>
    <m/>
    <m/>
    <m/>
    <m/>
    <x v="0"/>
  </r>
  <r>
    <x v="11"/>
    <s v="bdf29faa-035a-4f74-8a36-aa85b6ebc42f"/>
    <x v="0"/>
    <e v="#N/A"/>
    <e v="#N/A"/>
    <e v="#N/A"/>
    <s v="FIXED"/>
    <x v="0"/>
    <m/>
    <m/>
    <m/>
    <m/>
    <x v="0"/>
  </r>
  <r>
    <x v="0"/>
    <s v="bdf2d76f-b49c-4406-b20a-cafa5c7379c5"/>
    <x v="0"/>
    <e v="#N/A"/>
    <e v="#N/A"/>
    <e v="#N/A"/>
    <s v="FIXED"/>
    <x v="0"/>
    <m/>
    <m/>
    <m/>
    <m/>
    <x v="0"/>
  </r>
  <r>
    <x v="0"/>
    <s v="bdf2f042-bb67-42f7-8b14-8d5d78b37312"/>
    <x v="0"/>
    <e v="#N/A"/>
    <e v="#N/A"/>
    <e v="#N/A"/>
    <s v="FIXED"/>
    <x v="0"/>
    <m/>
    <m/>
    <m/>
    <m/>
    <x v="0"/>
  </r>
  <r>
    <x v="0"/>
    <s v="bdf35128-9940-420c-bb48-61b66714467f"/>
    <x v="0"/>
    <e v="#N/A"/>
    <e v="#N/A"/>
    <e v="#N/A"/>
    <s v="FIXED"/>
    <x v="0"/>
    <m/>
    <m/>
    <m/>
    <m/>
    <x v="0"/>
  </r>
  <r>
    <x v="0"/>
    <s v="bdf3ec18-3d51-45da-8088-350b2b2917f1"/>
    <x v="0"/>
    <e v="#N/A"/>
    <e v="#N/A"/>
    <e v="#N/A"/>
    <s v="FIXED"/>
    <x v="0"/>
    <m/>
    <m/>
    <m/>
    <m/>
    <x v="0"/>
  </r>
  <r>
    <x v="0"/>
    <s v="bdf56d14-44d9-4a84-99d1-ef019660f309"/>
    <x v="0"/>
    <e v="#N/A"/>
    <e v="#N/A"/>
    <e v="#N/A"/>
    <s v="FIXED"/>
    <x v="0"/>
    <m/>
    <m/>
    <m/>
    <m/>
    <x v="0"/>
  </r>
  <r>
    <x v="0"/>
    <s v="bdf5aee6-ea1c-44d3-911d-ac8de1f1c88a"/>
    <x v="0"/>
    <e v="#N/A"/>
    <e v="#N/A"/>
    <e v="#N/A"/>
    <s v="FIXED"/>
    <x v="0"/>
    <m/>
    <m/>
    <m/>
    <m/>
    <x v="0"/>
  </r>
  <r>
    <x v="0"/>
    <s v="bdf62b46-29d6-4af2-8cde-4b44b8ad5ddd"/>
    <x v="0"/>
    <e v="#N/A"/>
    <e v="#N/A"/>
    <e v="#N/A"/>
    <s v="FIXED"/>
    <x v="0"/>
    <m/>
    <m/>
    <m/>
    <m/>
    <x v="0"/>
  </r>
  <r>
    <x v="1"/>
    <s v="bdf69b32-345a-45fd-8888-7bf022752a60"/>
    <x v="0"/>
    <e v="#N/A"/>
    <e v="#N/A"/>
    <e v="#N/A"/>
    <s v="FIXED"/>
    <x v="0"/>
    <m/>
    <m/>
    <m/>
    <m/>
    <x v="0"/>
  </r>
  <r>
    <x v="0"/>
    <s v="bdf6f864-7c69-4d76-a99a-062f01dbe145"/>
    <x v="0"/>
    <e v="#N/A"/>
    <e v="#N/A"/>
    <e v="#N/A"/>
    <s v="FIXED"/>
    <x v="0"/>
    <m/>
    <m/>
    <m/>
    <m/>
    <x v="0"/>
  </r>
  <r>
    <x v="0"/>
    <s v="bdf82a2e-100c-4565-a5af-2a270ed7f59d"/>
    <x v="0"/>
    <s v="miambko9s5gp73l.bpna.popularinc.net"/>
    <s v="bdf82a2e-100c-4565-a5af-2a270ed7f59d"/>
    <s v="High"/>
    <s v="FIXED"/>
    <x v="0"/>
    <m/>
    <m/>
    <m/>
    <m/>
    <x v="0"/>
  </r>
  <r>
    <x v="6"/>
    <s v="bdf8cd5b-f1a7-44e0-b53d-9a7d54e107c7"/>
    <x v="2"/>
    <s v="bpn-rosetecm-05"/>
    <s v="bdf8cd5b-f1a7-44e0-b53d-9a7d54e107c7"/>
    <s v="Medium"/>
    <s v="ACTIVE"/>
    <x v="0"/>
    <m/>
    <m/>
    <m/>
    <m/>
    <x v="0"/>
  </r>
  <r>
    <x v="0"/>
    <s v="bdf9ff21-69ce-4d88-ad39-84058d13463e"/>
    <x v="0"/>
    <e v="#N/A"/>
    <e v="#N/A"/>
    <e v="#N/A"/>
    <s v="FIXED"/>
    <x v="0"/>
    <m/>
    <m/>
    <m/>
    <m/>
    <x v="0"/>
  </r>
  <r>
    <x v="0"/>
    <s v="bdfa4f3d-5cda-41ee-b269-b752059033e2"/>
    <x v="0"/>
    <e v="#N/A"/>
    <e v="#N/A"/>
    <e v="#N/A"/>
    <s v="FIXED"/>
    <x v="0"/>
    <m/>
    <m/>
    <m/>
    <m/>
    <x v="0"/>
  </r>
  <r>
    <x v="0"/>
    <s v="bdfa912e-7b58-4200-bbd8-c1b2153e2ec4"/>
    <x v="0"/>
    <e v="#N/A"/>
    <e v="#N/A"/>
    <e v="#N/A"/>
    <s v="FIXED"/>
    <x v="0"/>
    <m/>
    <m/>
    <m/>
    <m/>
    <x v="0"/>
  </r>
  <r>
    <x v="0"/>
    <s v="bdfaad7d-218d-48c7-8a2b-e94c0e94fa50"/>
    <x v="0"/>
    <e v="#N/A"/>
    <e v="#N/A"/>
    <e v="#N/A"/>
    <s v="FIXED"/>
    <x v="0"/>
    <m/>
    <m/>
    <m/>
    <m/>
    <x v="0"/>
  </r>
  <r>
    <x v="0"/>
    <s v="bdfad110-19a5-4e1c-9653-013a82d8b8b9"/>
    <x v="0"/>
    <e v="#N/A"/>
    <e v="#N/A"/>
    <e v="#N/A"/>
    <s v="FIXED"/>
    <x v="0"/>
    <m/>
    <m/>
    <m/>
    <m/>
    <x v="0"/>
  </r>
  <r>
    <x v="0"/>
    <s v="bdfb6551-7ff5-47a0-9110-a70d3e4e0f0d"/>
    <x v="0"/>
    <e v="#N/A"/>
    <e v="#N/A"/>
    <e v="#N/A"/>
    <s v="FIXED"/>
    <x v="0"/>
    <m/>
    <m/>
    <m/>
    <m/>
    <x v="0"/>
  </r>
  <r>
    <x v="0"/>
    <s v="bdfc0574-1258-4baf-adb8-533c64ea8354"/>
    <x v="0"/>
    <e v="#N/A"/>
    <e v="#N/A"/>
    <e v="#N/A"/>
    <s v="FIXED"/>
    <x v="0"/>
    <m/>
    <m/>
    <m/>
    <m/>
    <x v="0"/>
  </r>
  <r>
    <x v="0"/>
    <s v="bdfc2246-3f24-4dcd-9881-a6ecd6f689f7"/>
    <x v="0"/>
    <e v="#N/A"/>
    <e v="#N/A"/>
    <e v="#N/A"/>
    <s v="FIXED"/>
    <x v="0"/>
    <m/>
    <m/>
    <m/>
    <m/>
    <x v="0"/>
  </r>
  <r>
    <x v="1"/>
    <s v="bdfc7307-2e01-404e-83d4-3b368c344c6c"/>
    <x v="0"/>
    <e v="#N/A"/>
    <e v="#N/A"/>
    <e v="#N/A"/>
    <s v="FIXED"/>
    <x v="0"/>
    <m/>
    <m/>
    <m/>
    <m/>
    <x v="0"/>
  </r>
  <r>
    <x v="7"/>
    <s v="bdfcaa19-5a62-4285-8b26-db7657a6bdcb"/>
    <x v="0"/>
    <e v="#N/A"/>
    <e v="#N/A"/>
    <e v="#N/A"/>
    <s v="FIXED"/>
    <x v="0"/>
    <m/>
    <m/>
    <m/>
    <m/>
    <x v="0"/>
  </r>
  <r>
    <x v="1"/>
    <s v="bdfcf1ca-29d4-49a9-a21f-fc0ea5a26022"/>
    <x v="1"/>
    <s v="bpn-0093bp-01"/>
    <s v="bdfcf1ca-29d4-49a9-a21f-fc0ea5a26022"/>
    <s v="Medium"/>
    <s v="RESURFACED"/>
    <x v="0"/>
    <m/>
    <m/>
    <m/>
    <m/>
    <x v="0"/>
  </r>
  <r>
    <x v="0"/>
    <s v="bdfeead9-8f72-4eae-ab51-871a3d19f150"/>
    <x v="0"/>
    <e v="#N/A"/>
    <e v="#N/A"/>
    <e v="#N/A"/>
    <s v="FIXED"/>
    <x v="0"/>
    <m/>
    <m/>
    <m/>
    <m/>
    <x v="0"/>
  </r>
  <r>
    <x v="0"/>
    <s v="bdfff609-15d6-46cc-8f45-38606077ef11"/>
    <x v="0"/>
    <e v="#N/A"/>
    <e v="#N/A"/>
    <e v="#N/A"/>
    <s v="FIXED"/>
    <x v="0"/>
    <m/>
    <m/>
    <m/>
    <m/>
    <x v="0"/>
  </r>
  <r>
    <x v="0"/>
    <s v="be006848-6905-447c-904c-ac104f111c47"/>
    <x v="0"/>
    <e v="#N/A"/>
    <e v="#N/A"/>
    <e v="#N/A"/>
    <s v="FIXED"/>
    <x v="0"/>
    <m/>
    <m/>
    <m/>
    <m/>
    <x v="0"/>
  </r>
  <r>
    <x v="0"/>
    <s v="be007737-dec1-4159-9f63-14bfb3d13ac4"/>
    <x v="0"/>
    <e v="#N/A"/>
    <e v="#N/A"/>
    <e v="#N/A"/>
    <s v="FIXED"/>
    <x v="0"/>
    <m/>
    <m/>
    <m/>
    <m/>
    <x v="0"/>
  </r>
  <r>
    <x v="0"/>
    <s v="be00b666-e932-4d31-b21e-a6caaf555b3d"/>
    <x v="0"/>
    <e v="#N/A"/>
    <e v="#N/A"/>
    <e v="#N/A"/>
    <s v="FIXED"/>
    <x v="0"/>
    <m/>
    <m/>
    <m/>
    <m/>
    <x v="0"/>
  </r>
  <r>
    <x v="0"/>
    <s v="be01beed-c17b-46a9-966a-9c03da0e0d3a"/>
    <x v="0"/>
    <e v="#N/A"/>
    <e v="#N/A"/>
    <e v="#N/A"/>
    <s v="FIXED"/>
    <x v="0"/>
    <m/>
    <m/>
    <m/>
    <m/>
    <x v="0"/>
  </r>
  <r>
    <x v="0"/>
    <s v="be03e183-0b88-44b9-8e37-739435a907a5"/>
    <x v="0"/>
    <e v="#N/A"/>
    <e v="#N/A"/>
    <e v="#N/A"/>
    <s v="FIXED"/>
    <x v="0"/>
    <m/>
    <m/>
    <m/>
    <m/>
    <x v="0"/>
  </r>
  <r>
    <x v="6"/>
    <s v="be04e6e9-0d99-4991-9c68-e192931f520a"/>
    <x v="0"/>
    <e v="#N/A"/>
    <e v="#N/A"/>
    <e v="#N/A"/>
    <s v="FIXED"/>
    <x v="0"/>
    <m/>
    <m/>
    <m/>
    <m/>
    <x v="0"/>
  </r>
  <r>
    <x v="0"/>
    <s v="be05c3c3-3ae0-4eb1-95a3-8a8fa7320cf1"/>
    <x v="0"/>
    <s v="0012brn7phl9n2d.bpna.popularinc.net"/>
    <s v="be05c3c3-3ae0-4eb1-95a3-8a8fa7320cf1"/>
    <s v="Critical"/>
    <s v="FIXED"/>
    <x v="0"/>
    <m/>
    <m/>
    <m/>
    <m/>
    <x v="0"/>
  </r>
  <r>
    <x v="0"/>
    <s v="be07f169-912b-4118-95b3-0ce94d97fc81"/>
    <x v="0"/>
    <e v="#N/A"/>
    <e v="#N/A"/>
    <e v="#N/A"/>
    <s v="FIXED"/>
    <x v="0"/>
    <m/>
    <m/>
    <m/>
    <m/>
    <x v="0"/>
  </r>
  <r>
    <x v="2"/>
    <s v="be07f48a-eadc-455a-831f-df43451bc8b0"/>
    <x v="0"/>
    <e v="#N/A"/>
    <e v="#N/A"/>
    <e v="#N/A"/>
    <s v="FIXED"/>
    <x v="0"/>
    <m/>
    <m/>
    <m/>
    <m/>
    <x v="0"/>
  </r>
  <r>
    <x v="0"/>
    <s v="be09047e-13c1-4623-b8ee-9c58ab979568"/>
    <x v="0"/>
    <e v="#N/A"/>
    <e v="#N/A"/>
    <e v="#N/A"/>
    <s v="FIXED"/>
    <x v="0"/>
    <m/>
    <m/>
    <m/>
    <m/>
    <x v="0"/>
  </r>
  <r>
    <x v="4"/>
    <s v="be09fca5-8acf-4771-b056-2f775d945b4b"/>
    <x v="0"/>
    <e v="#N/A"/>
    <e v="#N/A"/>
    <e v="#N/A"/>
    <s v="FIXED"/>
    <x v="0"/>
    <m/>
    <m/>
    <m/>
    <m/>
    <x v="0"/>
  </r>
  <r>
    <x v="0"/>
    <s v="be0b51d6-e5b0-4d5b-b33e-daa2e7ed3e88"/>
    <x v="0"/>
    <e v="#N/A"/>
    <e v="#N/A"/>
    <e v="#N/A"/>
    <s v="FIXED"/>
    <x v="0"/>
    <m/>
    <m/>
    <m/>
    <m/>
    <x v="0"/>
  </r>
  <r>
    <x v="11"/>
    <s v="be0b7789-2711-4509-be6c-46884c892791"/>
    <x v="0"/>
    <e v="#N/A"/>
    <e v="#N/A"/>
    <e v="#N/A"/>
    <s v="FIXED"/>
    <x v="0"/>
    <m/>
    <m/>
    <m/>
    <m/>
    <x v="0"/>
  </r>
  <r>
    <x v="4"/>
    <s v="be0b7a7e-6cda-4605-9f92-96a8cf9f8186"/>
    <x v="0"/>
    <s v="bdwybkoj51v733l"/>
    <s v="be0b7a7e-6cda-4605-9f92-96a8cf9f8186"/>
    <s v="Medium"/>
    <s v="FIXED"/>
    <x v="0"/>
    <m/>
    <m/>
    <m/>
    <m/>
    <x v="0"/>
  </r>
  <r>
    <x v="0"/>
    <s v="be0d7ab7-8f9e-421d-bf1d-08227661bc5e"/>
    <x v="0"/>
    <e v="#N/A"/>
    <e v="#N/A"/>
    <e v="#N/A"/>
    <s v="FIXED"/>
    <x v="0"/>
    <m/>
    <m/>
    <m/>
    <m/>
    <x v="0"/>
  </r>
  <r>
    <x v="7"/>
    <s v="be0ecd9e-fb35-4290-88a8-ea5b500d56fc"/>
    <x v="0"/>
    <e v="#N/A"/>
    <e v="#N/A"/>
    <e v="#N/A"/>
    <s v="FIXED"/>
    <x v="0"/>
    <m/>
    <m/>
    <m/>
    <m/>
    <x v="0"/>
  </r>
  <r>
    <x v="0"/>
    <s v="be0f8d75-ba3c-4236-947d-97c18197f62f"/>
    <x v="0"/>
    <e v="#N/A"/>
    <e v="#N/A"/>
    <e v="#N/A"/>
    <s v="FIXED"/>
    <x v="0"/>
    <m/>
    <m/>
    <m/>
    <m/>
    <x v="0"/>
  </r>
  <r>
    <x v="0"/>
    <s v="be0f8fbb-e4ab-4c5d-9a7e-3d2b0f218ebb"/>
    <x v="0"/>
    <e v="#N/A"/>
    <e v="#N/A"/>
    <e v="#N/A"/>
    <s v="FIXED"/>
    <x v="0"/>
    <m/>
    <m/>
    <m/>
    <m/>
    <x v="0"/>
  </r>
  <r>
    <x v="4"/>
    <s v="be0fcd46-7124-42f3-8d43-7cb1b3a1f65e"/>
    <x v="0"/>
    <e v="#N/A"/>
    <e v="#N/A"/>
    <e v="#N/A"/>
    <s v="FIXED"/>
    <x v="0"/>
    <m/>
    <m/>
    <m/>
    <m/>
    <x v="0"/>
  </r>
  <r>
    <x v="0"/>
    <s v="be10ea88-692d-43e9-bc24-2a0d0d12c880"/>
    <x v="0"/>
    <e v="#N/A"/>
    <e v="#N/A"/>
    <e v="#N/A"/>
    <s v="FIXED"/>
    <x v="0"/>
    <m/>
    <m/>
    <m/>
    <m/>
    <x v="0"/>
  </r>
  <r>
    <x v="0"/>
    <s v="be10ffa8-518e-47cf-83e8-922a62e626bd"/>
    <x v="0"/>
    <e v="#N/A"/>
    <e v="#N/A"/>
    <e v="#N/A"/>
    <s v="FIXED"/>
    <x v="0"/>
    <m/>
    <m/>
    <m/>
    <m/>
    <x v="0"/>
  </r>
  <r>
    <x v="10"/>
    <s v="be110f77-7616-4ddd-a1e6-974a25a62c0d"/>
    <x v="1"/>
    <e v="#N/A"/>
    <e v="#N/A"/>
    <e v="#N/A"/>
    <s v="RESURFACED"/>
    <x v="0"/>
    <m/>
    <m/>
    <m/>
    <m/>
    <x v="0"/>
  </r>
  <r>
    <x v="4"/>
    <s v="be120329-ac22-44ab-9cc8-cf6ebff02d3c"/>
    <x v="0"/>
    <e v="#N/A"/>
    <e v="#N/A"/>
    <e v="#N/A"/>
    <s v="FIXED"/>
    <x v="0"/>
    <m/>
    <m/>
    <m/>
    <m/>
    <x v="0"/>
  </r>
  <r>
    <x v="0"/>
    <s v="be1263c2-72b7-4c9d-95d9-b401d9caf41c"/>
    <x v="0"/>
    <e v="#N/A"/>
    <e v="#N/A"/>
    <e v="#N/A"/>
    <s v="FIXED"/>
    <x v="0"/>
    <m/>
    <m/>
    <m/>
    <m/>
    <x v="0"/>
  </r>
  <r>
    <x v="0"/>
    <s v="be1555d0-4aa3-4108-9e57-cc6f25cac456"/>
    <x v="0"/>
    <e v="#N/A"/>
    <e v="#N/A"/>
    <e v="#N/A"/>
    <s v="FIXED"/>
    <x v="0"/>
    <m/>
    <m/>
    <m/>
    <m/>
    <x v="0"/>
  </r>
  <r>
    <x v="0"/>
    <s v="be165699-2ea5-4d64-a6d0-6c3fb754c102"/>
    <x v="0"/>
    <e v="#N/A"/>
    <e v="#N/A"/>
    <e v="#N/A"/>
    <s v="FIXED"/>
    <x v="0"/>
    <m/>
    <m/>
    <m/>
    <m/>
    <x v="0"/>
  </r>
  <r>
    <x v="2"/>
    <s v="be16f5d9-b4be-4e20-a78c-0dfbb1e26dfc"/>
    <x v="3"/>
    <e v="#N/A"/>
    <e v="#N/A"/>
    <e v="#N/A"/>
    <s v="NEW"/>
    <x v="0"/>
    <m/>
    <m/>
    <m/>
    <m/>
    <x v="0"/>
  </r>
  <r>
    <x v="1"/>
    <s v="be175a24-4dac-424c-8638-241caae1abde"/>
    <x v="0"/>
    <e v="#N/A"/>
    <e v="#N/A"/>
    <e v="#N/A"/>
    <s v="FIXED"/>
    <x v="0"/>
    <m/>
    <m/>
    <m/>
    <m/>
    <x v="0"/>
  </r>
  <r>
    <x v="2"/>
    <s v="be178b7a-f726-4ee2-aa79-c88389445f66"/>
    <x v="0"/>
    <e v="#N/A"/>
    <e v="#N/A"/>
    <e v="#N/A"/>
    <s v="FIXED"/>
    <x v="0"/>
    <m/>
    <m/>
    <m/>
    <m/>
    <x v="0"/>
  </r>
  <r>
    <x v="0"/>
    <s v="be1841bb-b295-4659-acba-eb323f4746c8"/>
    <x v="0"/>
    <e v="#N/A"/>
    <e v="#N/A"/>
    <e v="#N/A"/>
    <s v="FIXED"/>
    <x v="0"/>
    <m/>
    <m/>
    <m/>
    <m/>
    <x v="0"/>
  </r>
  <r>
    <x v="0"/>
    <s v="be18750d-8163-4291-bfcc-a24c0e6293ca"/>
    <x v="0"/>
    <e v="#N/A"/>
    <e v="#N/A"/>
    <e v="#N/A"/>
    <s v="FIXED"/>
    <x v="0"/>
    <m/>
    <m/>
    <m/>
    <m/>
    <x v="0"/>
  </r>
  <r>
    <x v="10"/>
    <s v="be19a342-a546-4bf0-9420-df9ca2436372"/>
    <x v="0"/>
    <e v="#N/A"/>
    <e v="#N/A"/>
    <e v="#N/A"/>
    <s v="FIXED"/>
    <x v="0"/>
    <m/>
    <m/>
    <m/>
    <m/>
    <x v="0"/>
  </r>
  <r>
    <x v="0"/>
    <s v="be1a1bfb-7234-43b5-8704-dd4a1ba52838"/>
    <x v="0"/>
    <e v="#N/A"/>
    <e v="#N/A"/>
    <e v="#N/A"/>
    <s v="FIXED"/>
    <x v="0"/>
    <m/>
    <m/>
    <m/>
    <m/>
    <x v="0"/>
  </r>
  <r>
    <x v="5"/>
    <s v="be1a4d1f-fb26-475a-93ce-b12788de27cc"/>
    <x v="0"/>
    <e v="#N/A"/>
    <e v="#N/A"/>
    <e v="#N/A"/>
    <s v="FIXED"/>
    <x v="0"/>
    <m/>
    <m/>
    <m/>
    <m/>
    <x v="0"/>
  </r>
  <r>
    <x v="6"/>
    <s v="be1b5de9-d71d-4e3c-9984-527a81fb290a"/>
    <x v="0"/>
    <e v="#N/A"/>
    <e v="#N/A"/>
    <e v="#N/A"/>
    <s v="FIXED"/>
    <x v="0"/>
    <m/>
    <m/>
    <m/>
    <m/>
    <x v="0"/>
  </r>
  <r>
    <x v="7"/>
    <s v="be1ba88b-95c4-4928-acf0-197391a5a87e"/>
    <x v="0"/>
    <s v="bpn-roseirws-04"/>
    <s v="be1ba88b-95c4-4928-acf0-197391a5a87e"/>
    <s v="Medium"/>
    <s v="FIXED"/>
    <x v="0"/>
    <m/>
    <m/>
    <m/>
    <m/>
    <x v="0"/>
  </r>
  <r>
    <x v="0"/>
    <s v="be1c7546-980c-422d-b7ec-8cd83f6fcbcf"/>
    <x v="0"/>
    <e v="#N/A"/>
    <e v="#N/A"/>
    <e v="#N/A"/>
    <s v="FIXED"/>
    <x v="0"/>
    <m/>
    <m/>
    <m/>
    <m/>
    <x v="0"/>
  </r>
  <r>
    <x v="7"/>
    <s v="be1c9da1-3f7b-4afb-9643-a0aee0b6c0fc"/>
    <x v="0"/>
    <e v="#N/A"/>
    <e v="#N/A"/>
    <e v="#N/A"/>
    <s v="FIXED"/>
    <x v="0"/>
    <m/>
    <m/>
    <m/>
    <m/>
    <x v="0"/>
  </r>
  <r>
    <x v="7"/>
    <s v="be1d8c8c-1b09-4c89-89a9-bf6d35e50143"/>
    <x v="0"/>
    <e v="#N/A"/>
    <e v="#N/A"/>
    <e v="#N/A"/>
    <s v="FIXED"/>
    <x v="0"/>
    <m/>
    <m/>
    <m/>
    <m/>
    <x v="0"/>
  </r>
  <r>
    <x v="0"/>
    <s v="be1e5676-5763-4551-bb5e-f7025ba16abc"/>
    <x v="0"/>
    <e v="#N/A"/>
    <e v="#N/A"/>
    <e v="#N/A"/>
    <s v="FIXED"/>
    <x v="0"/>
    <m/>
    <m/>
    <m/>
    <m/>
    <x v="0"/>
  </r>
  <r>
    <x v="1"/>
    <s v="be1ec692-c2bb-4ef0-a671-2cc73d40e53a"/>
    <x v="1"/>
    <s v="bpn-cmtydcdn-02"/>
    <s v="be1ec692-c2bb-4ef0-a671-2cc73d40e53a"/>
    <s v="Low"/>
    <s v="RESURFACED"/>
    <x v="0"/>
    <m/>
    <m/>
    <m/>
    <m/>
    <x v="0"/>
  </r>
  <r>
    <x v="19"/>
    <s v="be1f3522-ab7f-4ddd-ab7b-22e9e652dd34"/>
    <x v="2"/>
    <s v="bpn-roseitts-01.bpna.popularinc.net"/>
    <s v="be1f3522-ab7f-4ddd-ab7b-22e9e652dd34"/>
    <s v="High"/>
    <s v="ACTIVE"/>
    <x v="0"/>
    <m/>
    <m/>
    <m/>
    <m/>
    <x v="0"/>
  </r>
  <r>
    <x v="0"/>
    <s v="be1f623d-8766-4df5-9e07-aa05671cf845"/>
    <x v="0"/>
    <e v="#N/A"/>
    <e v="#N/A"/>
    <e v="#N/A"/>
    <s v="FIXED"/>
    <x v="0"/>
    <m/>
    <m/>
    <m/>
    <m/>
    <x v="0"/>
  </r>
  <r>
    <x v="0"/>
    <s v="be20af67-0fd7-468a-bc87-f8f033b144c6"/>
    <x v="0"/>
    <e v="#N/A"/>
    <e v="#N/A"/>
    <e v="#N/A"/>
    <s v="FIXED"/>
    <x v="0"/>
    <m/>
    <m/>
    <m/>
    <m/>
    <x v="0"/>
  </r>
  <r>
    <x v="0"/>
    <s v="be20da73-f296-4ce5-9e93-052cda995824"/>
    <x v="0"/>
    <e v="#N/A"/>
    <e v="#N/A"/>
    <e v="#N/A"/>
    <s v="FIXED"/>
    <x v="0"/>
    <m/>
    <m/>
    <m/>
    <m/>
    <x v="0"/>
  </r>
  <r>
    <x v="1"/>
    <s v="be21001f-b035-47c6-9503-e8d8c1d04e7f"/>
    <x v="0"/>
    <e v="#N/A"/>
    <e v="#N/A"/>
    <e v="#N/A"/>
    <s v="FIXED"/>
    <x v="0"/>
    <m/>
    <m/>
    <m/>
    <m/>
    <x v="0"/>
  </r>
  <r>
    <x v="6"/>
    <s v="be211891-b6ba-439f-bb54-cccc013f3630"/>
    <x v="2"/>
    <s v="bpn-roseev-03"/>
    <s v="be211891-b6ba-439f-bb54-cccc013f3630"/>
    <s v="Medium"/>
    <s v="ACTIVE"/>
    <x v="0"/>
    <m/>
    <m/>
    <m/>
    <m/>
    <x v="0"/>
  </r>
  <r>
    <x v="2"/>
    <s v="be21571e-3e22-447c-acdd-d1aa4e64b2f3"/>
    <x v="3"/>
    <e v="#N/A"/>
    <e v="#N/A"/>
    <e v="#N/A"/>
    <s v="NEW"/>
    <x v="0"/>
    <m/>
    <m/>
    <m/>
    <m/>
    <x v="0"/>
  </r>
  <r>
    <x v="4"/>
    <s v="be22b5c2-2f87-4395-a3ca-9418fd737ef6"/>
    <x v="0"/>
    <e v="#N/A"/>
    <e v="#N/A"/>
    <e v="#N/A"/>
    <s v="FIXED"/>
    <x v="0"/>
    <m/>
    <m/>
    <m/>
    <m/>
    <x v="0"/>
  </r>
  <r>
    <x v="0"/>
    <s v="be232885-57b5-4c97-94f9-d2cbb8c3ea59"/>
    <x v="0"/>
    <e v="#N/A"/>
    <e v="#N/A"/>
    <e v="#N/A"/>
    <s v="FIXED"/>
    <x v="0"/>
    <m/>
    <m/>
    <m/>
    <m/>
    <x v="0"/>
  </r>
  <r>
    <x v="3"/>
    <s v="be247cce-e4f0-4442-bca5-ae5a7c043646"/>
    <x v="0"/>
    <e v="#N/A"/>
    <e v="#N/A"/>
    <e v="#N/A"/>
    <s v="FIXED"/>
    <x v="0"/>
    <m/>
    <m/>
    <m/>
    <m/>
    <x v="0"/>
  </r>
  <r>
    <x v="0"/>
    <s v="be24ccec-d812-40ee-ac9e-f0889337b44b"/>
    <x v="0"/>
    <e v="#N/A"/>
    <e v="#N/A"/>
    <e v="#N/A"/>
    <s v="FIXED"/>
    <x v="0"/>
    <m/>
    <m/>
    <m/>
    <m/>
    <x v="0"/>
  </r>
  <r>
    <x v="0"/>
    <s v="be2517d9-fb5f-403a-8d99-c0088767479f"/>
    <x v="0"/>
    <s v="0006bcp3xrknd2d.bpna.popularinc.net"/>
    <s v="be2517d9-fb5f-403a-8d99-c0088767479f"/>
    <s v="Medium"/>
    <s v="FIXED"/>
    <x v="0"/>
    <m/>
    <m/>
    <m/>
    <m/>
    <x v="0"/>
  </r>
  <r>
    <x v="0"/>
    <s v="be253fbd-baea-40da-8db2-9450ddcaca6a"/>
    <x v="0"/>
    <e v="#N/A"/>
    <e v="#N/A"/>
    <e v="#N/A"/>
    <s v="FIXED"/>
    <x v="0"/>
    <m/>
    <m/>
    <m/>
    <m/>
    <x v="0"/>
  </r>
  <r>
    <x v="0"/>
    <s v="be257e80-793e-4964-9cfb-d06d98676a52"/>
    <x v="0"/>
    <e v="#N/A"/>
    <e v="#N/A"/>
    <e v="#N/A"/>
    <s v="FIXED"/>
    <x v="0"/>
    <m/>
    <m/>
    <m/>
    <m/>
    <x v="0"/>
  </r>
  <r>
    <x v="0"/>
    <s v="be2626dc-5c52-4594-9fa5-7252dc5b9321"/>
    <x v="0"/>
    <s v="bdwybrn41221z2l.bpna.popularinc.net"/>
    <s v="be2626dc-5c52-4594-9fa5-7252dc5b9321"/>
    <s v="High"/>
    <s v="FIXED"/>
    <x v="0"/>
    <m/>
    <m/>
    <m/>
    <m/>
    <x v="0"/>
  </r>
  <r>
    <x v="2"/>
    <s v="be263294-1e95-47c1-9f2e-37312fec32a9"/>
    <x v="0"/>
    <e v="#N/A"/>
    <e v="#N/A"/>
    <e v="#N/A"/>
    <s v="FIXED"/>
    <x v="0"/>
    <m/>
    <m/>
    <m/>
    <m/>
    <x v="0"/>
  </r>
  <r>
    <x v="0"/>
    <s v="be268e10-74ec-40c3-8cf5-f811dae58381"/>
    <x v="0"/>
    <e v="#N/A"/>
    <e v="#N/A"/>
    <e v="#N/A"/>
    <s v="FIXED"/>
    <x v="0"/>
    <m/>
    <m/>
    <m/>
    <m/>
    <x v="0"/>
  </r>
  <r>
    <x v="0"/>
    <s v="be2846ed-e0d1-4814-8579-39ed78cb21be"/>
    <x v="0"/>
    <e v="#N/A"/>
    <e v="#N/A"/>
    <e v="#N/A"/>
    <s v="FIXED"/>
    <x v="0"/>
    <m/>
    <m/>
    <m/>
    <m/>
    <x v="0"/>
  </r>
  <r>
    <x v="0"/>
    <s v="be28642e-4f9f-48b5-9b4a-a6cf4ed671de"/>
    <x v="0"/>
    <e v="#N/A"/>
    <e v="#N/A"/>
    <e v="#N/A"/>
    <s v="FIXED"/>
    <x v="0"/>
    <m/>
    <m/>
    <m/>
    <m/>
    <x v="0"/>
  </r>
  <r>
    <x v="5"/>
    <s v="be28dfa1-eb5f-4267-be3f-bc4db8e5c7ff"/>
    <x v="0"/>
    <e v="#N/A"/>
    <e v="#N/A"/>
    <e v="#N/A"/>
    <s v="FIXED"/>
    <x v="0"/>
    <m/>
    <m/>
    <m/>
    <m/>
    <x v="0"/>
  </r>
  <r>
    <x v="2"/>
    <s v="be2a9b50-8dd5-4612-a0b1-a419b60b2062"/>
    <x v="0"/>
    <e v="#N/A"/>
    <e v="#N/A"/>
    <e v="#N/A"/>
    <s v="FIXED"/>
    <x v="0"/>
    <m/>
    <m/>
    <m/>
    <m/>
    <x v="0"/>
  </r>
  <r>
    <x v="0"/>
    <s v="be2adcfc-b647-4d6f-8f58-8cb95a992c47"/>
    <x v="0"/>
    <e v="#N/A"/>
    <e v="#N/A"/>
    <e v="#N/A"/>
    <s v="FIXED"/>
    <x v="0"/>
    <m/>
    <m/>
    <m/>
    <m/>
    <x v="0"/>
  </r>
  <r>
    <x v="0"/>
    <s v="be2d26dc-e4ea-4a4f-8454-ce70bb2ee12a"/>
    <x v="0"/>
    <e v="#N/A"/>
    <e v="#N/A"/>
    <e v="#N/A"/>
    <s v="FIXED"/>
    <x v="0"/>
    <m/>
    <m/>
    <m/>
    <m/>
    <x v="0"/>
  </r>
  <r>
    <x v="0"/>
    <s v="be2d32cb-88b4-42e8-9caf-a126c682abe7"/>
    <x v="0"/>
    <e v="#N/A"/>
    <e v="#N/A"/>
    <e v="#N/A"/>
    <s v="FIXED"/>
    <x v="0"/>
    <m/>
    <m/>
    <m/>
    <m/>
    <x v="0"/>
  </r>
  <r>
    <x v="4"/>
    <s v="be2d463d-405e-40b0-92ed-a71ceb96c25a"/>
    <x v="0"/>
    <e v="#N/A"/>
    <e v="#N/A"/>
    <e v="#N/A"/>
    <s v="FIXED"/>
    <x v="0"/>
    <m/>
    <m/>
    <m/>
    <m/>
    <x v="0"/>
  </r>
  <r>
    <x v="0"/>
    <s v="be2d66be-1c8f-4ce5-9441-0714392e9d2e"/>
    <x v="0"/>
    <e v="#N/A"/>
    <e v="#N/A"/>
    <e v="#N/A"/>
    <s v="FIXED"/>
    <x v="0"/>
    <m/>
    <m/>
    <m/>
    <m/>
    <x v="0"/>
  </r>
  <r>
    <x v="0"/>
    <s v="be2d75e1-b298-4815-b8a1-1ea11792874b"/>
    <x v="0"/>
    <e v="#N/A"/>
    <e v="#N/A"/>
    <e v="#N/A"/>
    <s v="FIXED"/>
    <x v="0"/>
    <m/>
    <m/>
    <m/>
    <m/>
    <x v="0"/>
  </r>
  <r>
    <x v="2"/>
    <s v="be2da191-a6e1-4677-990b-e13f51559f79"/>
    <x v="1"/>
    <e v="#N/A"/>
    <e v="#N/A"/>
    <e v="#N/A"/>
    <s v="RESURFACED"/>
    <x v="0"/>
    <m/>
    <m/>
    <m/>
    <m/>
    <x v="0"/>
  </r>
  <r>
    <x v="1"/>
    <s v="be2f5979-6d25-4e09-a9f4-718c91db89b2"/>
    <x v="0"/>
    <s v="bpn-rosewrrc-03"/>
    <s v="be2f5979-6d25-4e09-a9f4-718c91db89b2"/>
    <s v="Medium"/>
    <s v="FIXED"/>
    <x v="0"/>
    <m/>
    <m/>
    <m/>
    <m/>
    <x v="0"/>
  </r>
  <r>
    <x v="10"/>
    <s v="be3063f4-9be4-4cdd-a313-9ae21822c12c"/>
    <x v="1"/>
    <s v="bpn-cmtyfrbe-01"/>
    <s v="be3063f4-9be4-4cdd-a313-9ae21822c12c"/>
    <s v="Medium"/>
    <s v="RESURFACED"/>
    <x v="0"/>
    <m/>
    <m/>
    <m/>
    <m/>
    <x v="0"/>
  </r>
  <r>
    <x v="7"/>
    <s v="be306658-2810-4d51-81f5-22561232f612"/>
    <x v="0"/>
    <s v="bpn-roseempr01x"/>
    <s v="be306658-2810-4d51-81f5-22561232f612"/>
    <s v="High"/>
    <s v="FIXED"/>
    <x v="0"/>
    <m/>
    <m/>
    <m/>
    <m/>
    <x v="0"/>
  </r>
  <r>
    <x v="7"/>
    <s v="be31026a-a319-419e-bfa8-3db2fb754706"/>
    <x v="0"/>
    <e v="#N/A"/>
    <e v="#N/A"/>
    <e v="#N/A"/>
    <s v="FIXED"/>
    <x v="0"/>
    <m/>
    <m/>
    <m/>
    <m/>
    <x v="0"/>
  </r>
  <r>
    <x v="1"/>
    <s v="be31614a-5be8-4229-912b-fcfe39a2d64c"/>
    <x v="0"/>
    <e v="#N/A"/>
    <e v="#N/A"/>
    <e v="#N/A"/>
    <s v="FIXED"/>
    <x v="0"/>
    <m/>
    <m/>
    <m/>
    <m/>
    <x v="0"/>
  </r>
  <r>
    <x v="6"/>
    <s v="be31e6a5-caeb-49bd-9d9c-86111c67d3af"/>
    <x v="0"/>
    <e v="#N/A"/>
    <e v="#N/A"/>
    <e v="#N/A"/>
    <s v="FIXED"/>
    <x v="0"/>
    <m/>
    <m/>
    <m/>
    <m/>
    <x v="0"/>
  </r>
  <r>
    <x v="0"/>
    <s v="be320e90-9947-41bc-af6f-25235b803b95"/>
    <x v="0"/>
    <e v="#N/A"/>
    <e v="#N/A"/>
    <e v="#N/A"/>
    <s v="FIXED"/>
    <x v="0"/>
    <m/>
    <m/>
    <m/>
    <m/>
    <x v="0"/>
  </r>
  <r>
    <x v="0"/>
    <s v="be330979-ec4f-4d03-aa8e-ff94d7233edd"/>
    <x v="0"/>
    <e v="#N/A"/>
    <e v="#N/A"/>
    <e v="#N/A"/>
    <s v="FIXED"/>
    <x v="0"/>
    <m/>
    <m/>
    <m/>
    <m/>
    <x v="0"/>
  </r>
  <r>
    <x v="0"/>
    <s v="be338039-1832-4f47-ab2b-d121f13ef67c"/>
    <x v="0"/>
    <e v="#N/A"/>
    <e v="#N/A"/>
    <e v="#N/A"/>
    <s v="FIXED"/>
    <x v="0"/>
    <m/>
    <m/>
    <m/>
    <m/>
    <x v="0"/>
  </r>
  <r>
    <x v="2"/>
    <s v="be33ae4a-bb99-4bfc-ab55-fb0108b3662b"/>
    <x v="0"/>
    <e v="#N/A"/>
    <e v="#N/A"/>
    <e v="#N/A"/>
    <s v="FIXED"/>
    <x v="0"/>
    <m/>
    <m/>
    <m/>
    <m/>
    <x v="0"/>
  </r>
  <r>
    <x v="12"/>
    <s v="be34ba2a-3642-4747-b216-308aed7ed040"/>
    <x v="1"/>
    <s v="miambkoc1bq9n2d"/>
    <s v="be34ba2a-3642-4747-b216-308aed7ed040"/>
    <s v="High"/>
    <s v="RESURFACED"/>
    <x v="0"/>
    <m/>
    <m/>
    <m/>
    <m/>
    <x v="0"/>
  </r>
  <r>
    <x v="0"/>
    <s v="be34eb59-6376-4bf3-81b5-2f789cadfed3"/>
    <x v="0"/>
    <e v="#N/A"/>
    <e v="#N/A"/>
    <e v="#N/A"/>
    <s v="FIXED"/>
    <x v="0"/>
    <m/>
    <m/>
    <m/>
    <m/>
    <x v="0"/>
  </r>
  <r>
    <x v="4"/>
    <s v="be34fe61-910c-4d26-b199-55eb61d49776"/>
    <x v="0"/>
    <e v="#N/A"/>
    <e v="#N/A"/>
    <e v="#N/A"/>
    <s v="FIXED"/>
    <x v="0"/>
    <m/>
    <m/>
    <m/>
    <m/>
    <x v="0"/>
  </r>
  <r>
    <x v="0"/>
    <s v="be36c2c2-422d-448f-8204-f05e783f3545"/>
    <x v="0"/>
    <e v="#N/A"/>
    <e v="#N/A"/>
    <e v="#N/A"/>
    <s v="FIXED"/>
    <x v="0"/>
    <m/>
    <m/>
    <m/>
    <m/>
    <x v="0"/>
  </r>
  <r>
    <x v="0"/>
    <s v="be371dab-9a6e-438c-b30f-a196f0be1568"/>
    <x v="0"/>
    <e v="#N/A"/>
    <e v="#N/A"/>
    <e v="#N/A"/>
    <s v="FIXED"/>
    <x v="0"/>
    <m/>
    <m/>
    <m/>
    <m/>
    <x v="0"/>
  </r>
  <r>
    <x v="0"/>
    <s v="be37b395-da5d-4c05-8e01-e41d00ccaaf9"/>
    <x v="0"/>
    <e v="#N/A"/>
    <e v="#N/A"/>
    <e v="#N/A"/>
    <s v="FIXED"/>
    <x v="0"/>
    <m/>
    <m/>
    <m/>
    <m/>
    <x v="0"/>
  </r>
  <r>
    <x v="10"/>
    <s v="be383275-8d37-408f-8535-4df2acd72338"/>
    <x v="0"/>
    <e v="#N/A"/>
    <e v="#N/A"/>
    <e v="#N/A"/>
    <s v="FIXED"/>
    <x v="0"/>
    <m/>
    <m/>
    <m/>
    <m/>
    <x v="0"/>
  </r>
  <r>
    <x v="0"/>
    <s v="be384cde-b389-4281-ad7c-56cd4438edc6"/>
    <x v="0"/>
    <e v="#N/A"/>
    <e v="#N/A"/>
    <e v="#N/A"/>
    <s v="FIXED"/>
    <x v="0"/>
    <m/>
    <m/>
    <m/>
    <m/>
    <x v="0"/>
  </r>
  <r>
    <x v="6"/>
    <s v="be39c78e-b36e-4cf6-b41a-9cd2ddb84a90"/>
    <x v="0"/>
    <e v="#N/A"/>
    <e v="#N/A"/>
    <e v="#N/A"/>
    <s v="FIXED"/>
    <x v="0"/>
    <m/>
    <m/>
    <m/>
    <m/>
    <x v="0"/>
  </r>
  <r>
    <x v="0"/>
    <s v="be3bb3a9-b103-4a3a-a5a2-9edd30e10eaa"/>
    <x v="0"/>
    <e v="#N/A"/>
    <e v="#N/A"/>
    <e v="#N/A"/>
    <s v="FIXED"/>
    <x v="0"/>
    <m/>
    <m/>
    <m/>
    <m/>
    <x v="0"/>
  </r>
  <r>
    <x v="0"/>
    <s v="be3c03f3-ac64-46cc-a604-ae7f25dc062a"/>
    <x v="0"/>
    <e v="#N/A"/>
    <e v="#N/A"/>
    <e v="#N/A"/>
    <s v="FIXED"/>
    <x v="0"/>
    <m/>
    <m/>
    <m/>
    <m/>
    <x v="0"/>
  </r>
  <r>
    <x v="0"/>
    <s v="be3df856-9647-40a2-96b6-23c99a3e88ea"/>
    <x v="0"/>
    <e v="#N/A"/>
    <e v="#N/A"/>
    <e v="#N/A"/>
    <s v="FIXED"/>
    <x v="0"/>
    <m/>
    <m/>
    <m/>
    <m/>
    <x v="0"/>
  </r>
  <r>
    <x v="2"/>
    <s v="be3e13dc-2023-4d25-b3df-abc3de24d950"/>
    <x v="0"/>
    <e v="#N/A"/>
    <e v="#N/A"/>
    <e v="#N/A"/>
    <s v="FIXED"/>
    <x v="0"/>
    <m/>
    <m/>
    <m/>
    <m/>
    <x v="0"/>
  </r>
  <r>
    <x v="1"/>
    <s v="be4014d5-9fb5-4597-89b2-c489664e1d56"/>
    <x v="0"/>
    <e v="#N/A"/>
    <e v="#N/A"/>
    <e v="#N/A"/>
    <s v="FIXED"/>
    <x v="0"/>
    <m/>
    <m/>
    <m/>
    <m/>
    <x v="0"/>
  </r>
  <r>
    <x v="4"/>
    <s v="be413cdf-487c-4289-897c-d130ea4f78dd"/>
    <x v="2"/>
    <s v="bdwybkogq9n3g2l.bpna.popularinc.net"/>
    <s v="be413cdf-487c-4289-897c-d130ea4f78dd"/>
    <s v="High"/>
    <s v="ACTIVE"/>
    <x v="0"/>
    <m/>
    <m/>
    <m/>
    <m/>
    <x v="0"/>
  </r>
  <r>
    <x v="0"/>
    <s v="be426217-1b42-4d7f-9c7a-1ae6cadce299"/>
    <x v="0"/>
    <e v="#N/A"/>
    <e v="#N/A"/>
    <e v="#N/A"/>
    <s v="FIXED"/>
    <x v="0"/>
    <m/>
    <m/>
    <m/>
    <m/>
    <x v="0"/>
  </r>
  <r>
    <x v="2"/>
    <s v="be428cfd-c6ce-45d7-b79e-ac513fb2a70c"/>
    <x v="0"/>
    <e v="#N/A"/>
    <e v="#N/A"/>
    <e v="#N/A"/>
    <s v="FIXED"/>
    <x v="0"/>
    <m/>
    <m/>
    <m/>
    <m/>
    <x v="0"/>
  </r>
  <r>
    <x v="0"/>
    <s v="be432a5a-6d7f-46c6-8963-90e8fae3f08b"/>
    <x v="0"/>
    <e v="#N/A"/>
    <e v="#N/A"/>
    <e v="#N/A"/>
    <s v="FIXED"/>
    <x v="0"/>
    <m/>
    <m/>
    <m/>
    <m/>
    <x v="0"/>
  </r>
  <r>
    <x v="0"/>
    <s v="be43d119-ce50-4569-ace1-16ca19917f01"/>
    <x v="0"/>
    <e v="#N/A"/>
    <e v="#N/A"/>
    <e v="#N/A"/>
    <s v="FIXED"/>
    <x v="0"/>
    <m/>
    <m/>
    <m/>
    <m/>
    <x v="0"/>
  </r>
  <r>
    <x v="0"/>
    <s v="be43d814-4241-4b68-b270-b2a28a28acd8"/>
    <x v="0"/>
    <s v="bdwybkogc05rn2l"/>
    <s v="be43d814-4241-4b68-b270-b2a28a28acd8"/>
    <s v="Critical"/>
    <s v="FIXED"/>
    <x v="0"/>
    <m/>
    <m/>
    <m/>
    <m/>
    <x v="0"/>
  </r>
  <r>
    <x v="0"/>
    <s v="be440d1c-4a4a-41b6-a036-61db6723c83a"/>
    <x v="0"/>
    <e v="#N/A"/>
    <e v="#N/A"/>
    <e v="#N/A"/>
    <s v="FIXED"/>
    <x v="0"/>
    <m/>
    <m/>
    <m/>
    <m/>
    <x v="0"/>
  </r>
  <r>
    <x v="0"/>
    <s v="be45e030-c6f7-421c-9b41-495ef0cf672f"/>
    <x v="0"/>
    <e v="#N/A"/>
    <e v="#N/A"/>
    <e v="#N/A"/>
    <s v="FIXED"/>
    <x v="0"/>
    <m/>
    <m/>
    <m/>
    <m/>
    <x v="0"/>
  </r>
  <r>
    <x v="2"/>
    <s v="be465870-7406-4fb9-8ff2-25c5184dbcd7"/>
    <x v="0"/>
    <e v="#N/A"/>
    <e v="#N/A"/>
    <e v="#N/A"/>
    <s v="FIXED"/>
    <x v="0"/>
    <m/>
    <m/>
    <m/>
    <m/>
    <x v="0"/>
  </r>
  <r>
    <x v="0"/>
    <s v="be467d90-685c-4ea8-b208-6f3ac1e3cfa9"/>
    <x v="0"/>
    <e v="#N/A"/>
    <e v="#N/A"/>
    <e v="#N/A"/>
    <s v="FIXED"/>
    <x v="0"/>
    <m/>
    <m/>
    <m/>
    <m/>
    <x v="0"/>
  </r>
  <r>
    <x v="0"/>
    <s v="be470447-622b-4fe9-a83f-f089e46327eb"/>
    <x v="0"/>
    <e v="#N/A"/>
    <e v="#N/A"/>
    <e v="#N/A"/>
    <s v="FIXED"/>
    <x v="0"/>
    <m/>
    <m/>
    <m/>
    <m/>
    <x v="0"/>
  </r>
  <r>
    <x v="0"/>
    <s v="be47541f-c07a-4be5-9477-4e4b5d83702d"/>
    <x v="0"/>
    <e v="#N/A"/>
    <e v="#N/A"/>
    <e v="#N/A"/>
    <s v="FIXED"/>
    <x v="0"/>
    <m/>
    <m/>
    <m/>
    <m/>
    <x v="0"/>
  </r>
  <r>
    <x v="7"/>
    <s v="be48f057-a185-42ca-85a2-2c6175c4895b"/>
    <x v="0"/>
    <e v="#N/A"/>
    <e v="#N/A"/>
    <e v="#N/A"/>
    <s v="FIXED"/>
    <x v="0"/>
    <m/>
    <m/>
    <m/>
    <m/>
    <x v="0"/>
  </r>
  <r>
    <x v="0"/>
    <s v="be49dbdf-5649-450f-89d1-70de08f0fec8"/>
    <x v="0"/>
    <e v="#N/A"/>
    <e v="#N/A"/>
    <e v="#N/A"/>
    <s v="FIXED"/>
    <x v="0"/>
    <m/>
    <m/>
    <m/>
    <m/>
    <x v="0"/>
  </r>
  <r>
    <x v="0"/>
    <s v="be4affd7-c6be-4a97-8572-dde39c438397"/>
    <x v="0"/>
    <e v="#N/A"/>
    <e v="#N/A"/>
    <e v="#N/A"/>
    <s v="FIXED"/>
    <x v="0"/>
    <m/>
    <m/>
    <m/>
    <m/>
    <x v="0"/>
  </r>
  <r>
    <x v="0"/>
    <s v="be4ca4b7-4172-4430-9dfa-a15a50475d02"/>
    <x v="0"/>
    <e v="#N/A"/>
    <e v="#N/A"/>
    <e v="#N/A"/>
    <s v="FIXED"/>
    <x v="0"/>
    <m/>
    <m/>
    <m/>
    <m/>
    <x v="0"/>
  </r>
  <r>
    <x v="10"/>
    <s v="be4cedd4-30e3-42ac-a7a1-491cf6a3881f"/>
    <x v="2"/>
    <s v="bpn-cmtyfr-01"/>
    <s v="be4cedd4-30e3-42ac-a7a1-491cf6a3881f"/>
    <s v="Medium"/>
    <s v="ACTIVE"/>
    <x v="0"/>
    <m/>
    <m/>
    <m/>
    <m/>
    <x v="0"/>
  </r>
  <r>
    <x v="0"/>
    <s v="be4db9b2-1c5b-4522-b539-f670b56279f6"/>
    <x v="0"/>
    <e v="#N/A"/>
    <e v="#N/A"/>
    <e v="#N/A"/>
    <s v="FIXED"/>
    <x v="0"/>
    <m/>
    <m/>
    <m/>
    <m/>
    <x v="0"/>
  </r>
  <r>
    <x v="0"/>
    <s v="be4e360e-4597-4e39-8f73-554b151ca972"/>
    <x v="0"/>
    <e v="#N/A"/>
    <e v="#N/A"/>
    <e v="#N/A"/>
    <s v="FIXED"/>
    <x v="0"/>
    <m/>
    <m/>
    <m/>
    <m/>
    <x v="0"/>
  </r>
  <r>
    <x v="11"/>
    <s v="be4ec0b0-c8b9-41f8-b810-8fb5c1c03ce8"/>
    <x v="0"/>
    <e v="#N/A"/>
    <e v="#N/A"/>
    <e v="#N/A"/>
    <s v="FIXED"/>
    <x v="0"/>
    <m/>
    <m/>
    <m/>
    <m/>
    <x v="0"/>
  </r>
  <r>
    <x v="0"/>
    <s v="be4f7e69-994b-4de4-9945-a1c20d200f18"/>
    <x v="0"/>
    <e v="#N/A"/>
    <e v="#N/A"/>
    <e v="#N/A"/>
    <s v="FIXED"/>
    <x v="0"/>
    <m/>
    <m/>
    <m/>
    <m/>
    <x v="0"/>
  </r>
  <r>
    <x v="0"/>
    <s v="be5031b1-0150-4785-98fd-2a1d98f68728"/>
    <x v="0"/>
    <e v="#N/A"/>
    <e v="#N/A"/>
    <e v="#N/A"/>
    <s v="FIXED"/>
    <x v="0"/>
    <m/>
    <m/>
    <m/>
    <m/>
    <x v="0"/>
  </r>
  <r>
    <x v="0"/>
    <s v="be510c7c-6717-41df-ace2-6de937d0375c"/>
    <x v="0"/>
    <e v="#N/A"/>
    <e v="#N/A"/>
    <e v="#N/A"/>
    <s v="FIXED"/>
    <x v="0"/>
    <m/>
    <m/>
    <m/>
    <m/>
    <x v="0"/>
  </r>
  <r>
    <x v="0"/>
    <s v="be517a2b-c1f8-42fd-bf2d-4057982df812"/>
    <x v="0"/>
    <e v="#N/A"/>
    <e v="#N/A"/>
    <e v="#N/A"/>
    <s v="FIXED"/>
    <x v="0"/>
    <m/>
    <m/>
    <m/>
    <m/>
    <x v="0"/>
  </r>
  <r>
    <x v="6"/>
    <s v="be5180e0-336b-4c22-89ae-01d0bf1b8711"/>
    <x v="0"/>
    <s v="bpn-roseclts-03"/>
    <s v="be5180e0-336b-4c22-89ae-01d0bf1b8711"/>
    <s v="High"/>
    <s v="FIXED"/>
    <x v="0"/>
    <m/>
    <m/>
    <m/>
    <m/>
    <x v="0"/>
  </r>
  <r>
    <x v="0"/>
    <s v="be51ce97-d8b2-479f-ab38-c0252c9514ef"/>
    <x v="0"/>
    <e v="#N/A"/>
    <e v="#N/A"/>
    <e v="#N/A"/>
    <s v="FIXED"/>
    <x v="0"/>
    <m/>
    <m/>
    <m/>
    <m/>
    <x v="0"/>
  </r>
  <r>
    <x v="0"/>
    <s v="be528926-b096-42cb-a93b-23ca3b3582c8"/>
    <x v="0"/>
    <e v="#N/A"/>
    <e v="#N/A"/>
    <e v="#N/A"/>
    <s v="FIXED"/>
    <x v="0"/>
    <m/>
    <m/>
    <m/>
    <m/>
    <x v="0"/>
  </r>
  <r>
    <x v="0"/>
    <s v="be52d245-1265-451d-b8e3-65a9345b7426"/>
    <x v="0"/>
    <e v="#N/A"/>
    <e v="#N/A"/>
    <e v="#N/A"/>
    <s v="FIXED"/>
    <x v="0"/>
    <m/>
    <m/>
    <m/>
    <m/>
    <x v="0"/>
  </r>
  <r>
    <x v="0"/>
    <s v="be53445e-2ffc-4c60-bfeb-9c3073688e41"/>
    <x v="0"/>
    <e v="#N/A"/>
    <e v="#N/A"/>
    <e v="#N/A"/>
    <s v="FIXED"/>
    <x v="0"/>
    <m/>
    <m/>
    <m/>
    <m/>
    <x v="0"/>
  </r>
  <r>
    <x v="0"/>
    <s v="be5368cd-d973-45db-a24a-e6309b080b74"/>
    <x v="0"/>
    <e v="#N/A"/>
    <e v="#N/A"/>
    <e v="#N/A"/>
    <s v="FIXED"/>
    <x v="0"/>
    <m/>
    <m/>
    <m/>
    <m/>
    <x v="0"/>
  </r>
  <r>
    <x v="5"/>
    <s v="be538f42-67f7-4dde-8982-4b26de2a11e7"/>
    <x v="0"/>
    <s v="bpn-roseacps-01.bpna.popularinc.net"/>
    <s v="be538f42-67f7-4dde-8982-4b26de2a11e7"/>
    <s v="Medium"/>
    <s v="FIXED"/>
    <x v="0"/>
    <m/>
    <m/>
    <m/>
    <m/>
    <x v="0"/>
  </r>
  <r>
    <x v="4"/>
    <s v="be543fb1-5cdc-47a5-95b4-f13fe538e3e6"/>
    <x v="0"/>
    <e v="#N/A"/>
    <e v="#N/A"/>
    <e v="#N/A"/>
    <s v="FIXED"/>
    <x v="0"/>
    <m/>
    <m/>
    <m/>
    <m/>
    <x v="0"/>
  </r>
  <r>
    <x v="0"/>
    <s v="be55a64e-78d0-4bab-99a7-d659102b4f99"/>
    <x v="0"/>
    <e v="#N/A"/>
    <e v="#N/A"/>
    <e v="#N/A"/>
    <s v="FIXED"/>
    <x v="0"/>
    <m/>
    <m/>
    <m/>
    <m/>
    <x v="0"/>
  </r>
  <r>
    <x v="11"/>
    <s v="be580f5c-b76f-4b42-9740-1112caffbf15"/>
    <x v="2"/>
    <s v="bpn-rosetecb-01"/>
    <s v="be580f5c-b76f-4b42-9740-1112caffbf15"/>
    <s v="Critical"/>
    <s v="ACTIVE"/>
    <x v="0"/>
    <m/>
    <m/>
    <m/>
    <m/>
    <x v="0"/>
  </r>
  <r>
    <x v="0"/>
    <s v="be582266-360d-4298-b7c2-f7e3d8a18a65"/>
    <x v="1"/>
    <e v="#N/A"/>
    <e v="#N/A"/>
    <e v="#N/A"/>
    <s v="RESURFACED"/>
    <x v="0"/>
    <m/>
    <m/>
    <m/>
    <m/>
    <x v="0"/>
  </r>
  <r>
    <x v="0"/>
    <s v="be5874a1-fdb6-4481-ba7a-c52fd8ca51bb"/>
    <x v="2"/>
    <s v="bdwybrng3fgkh2d.bpna.popularinc.net"/>
    <s v="be5874a1-fdb6-4481-ba7a-c52fd8ca51bb"/>
    <s v="Critical"/>
    <s v="ACTIVE"/>
    <x v="0"/>
    <m/>
    <m/>
    <m/>
    <m/>
    <x v="0"/>
  </r>
  <r>
    <x v="0"/>
    <s v="be59533f-c885-4d74-8fc4-c22aa5505f4f"/>
    <x v="0"/>
    <e v="#N/A"/>
    <e v="#N/A"/>
    <e v="#N/A"/>
    <s v="FIXED"/>
    <x v="0"/>
    <m/>
    <m/>
    <m/>
    <m/>
    <x v="0"/>
  </r>
  <r>
    <x v="0"/>
    <s v="be599c77-fe36-45ae-822b-46e842b66f2f"/>
    <x v="0"/>
    <e v="#N/A"/>
    <e v="#N/A"/>
    <e v="#N/A"/>
    <s v="FIXED"/>
    <x v="0"/>
    <m/>
    <m/>
    <m/>
    <m/>
    <x v="0"/>
  </r>
  <r>
    <x v="7"/>
    <s v="be5ba045-2148-49de-b681-2f9364f4ad2e"/>
    <x v="2"/>
    <s v="bpn-cmtydras-01"/>
    <s v="be5ba045-2148-49de-b681-2f9364f4ad2e"/>
    <s v="High"/>
    <s v="ACTIVE"/>
    <x v="0"/>
    <m/>
    <m/>
    <m/>
    <m/>
    <x v="0"/>
  </r>
  <r>
    <x v="0"/>
    <s v="be5c86d7-a33e-466b-ba8f-c502032a8229"/>
    <x v="0"/>
    <e v="#N/A"/>
    <e v="#N/A"/>
    <e v="#N/A"/>
    <s v="FIXED"/>
    <x v="0"/>
    <m/>
    <m/>
    <m/>
    <m/>
    <x v="0"/>
  </r>
  <r>
    <x v="0"/>
    <s v="be5cd841-302b-4411-b8e6-d2bad08be0d5"/>
    <x v="0"/>
    <e v="#N/A"/>
    <e v="#N/A"/>
    <e v="#N/A"/>
    <s v="FIXED"/>
    <x v="0"/>
    <m/>
    <m/>
    <m/>
    <m/>
    <x v="0"/>
  </r>
  <r>
    <x v="2"/>
    <s v="be5df375-77dc-4f46-8ec4-b68f5518e609"/>
    <x v="3"/>
    <s v="bpn-rosecmas-05"/>
    <s v="be5df375-77dc-4f46-8ec4-b68f5518e609"/>
    <s v="Low"/>
    <s v="NEW"/>
    <x v="0"/>
    <m/>
    <m/>
    <m/>
    <m/>
    <x v="0"/>
  </r>
  <r>
    <x v="0"/>
    <s v="be5e6411-5699-4bdd-a246-bd8b5fe1248e"/>
    <x v="0"/>
    <e v="#N/A"/>
    <e v="#N/A"/>
    <e v="#N/A"/>
    <s v="FIXED"/>
    <x v="0"/>
    <m/>
    <m/>
    <m/>
    <m/>
    <x v="0"/>
  </r>
  <r>
    <x v="1"/>
    <s v="be61eddc-cf6d-46b7-b440-cf1a3c2912ce"/>
    <x v="2"/>
    <s v="bpn-cmtydcdn-02"/>
    <s v="be61eddc-cf6d-46b7-b440-cf1a3c2912ce"/>
    <s v="Medium"/>
    <s v="ACTIVE"/>
    <x v="0"/>
    <m/>
    <m/>
    <m/>
    <m/>
    <x v="0"/>
  </r>
  <r>
    <x v="2"/>
    <s v="be62d966-719d-4db9-8f5f-cd379bffd20f"/>
    <x v="1"/>
    <s v="bpn-roseirdb-10"/>
    <s v="be62d966-719d-4db9-8f5f-cd379bffd20f"/>
    <s v="Medium"/>
    <s v="RESURFACED"/>
    <x v="0"/>
    <m/>
    <m/>
    <m/>
    <m/>
    <x v="0"/>
  </r>
  <r>
    <x v="4"/>
    <s v="be62ef41-6997-4103-8041-0adcc108ee2c"/>
    <x v="0"/>
    <e v="#N/A"/>
    <e v="#N/A"/>
    <e v="#N/A"/>
    <s v="FIXED"/>
    <x v="0"/>
    <m/>
    <m/>
    <m/>
    <m/>
    <x v="0"/>
  </r>
  <r>
    <x v="0"/>
    <s v="be6438cb-e3c8-4071-adfb-e5f1e90d7b8c"/>
    <x v="0"/>
    <e v="#N/A"/>
    <e v="#N/A"/>
    <e v="#N/A"/>
    <s v="FIXED"/>
    <x v="0"/>
    <m/>
    <m/>
    <m/>
    <m/>
    <x v="0"/>
  </r>
  <r>
    <x v="4"/>
    <s v="be64f5b7-5410-430c-b3b3-28fd1b925a9d"/>
    <x v="0"/>
    <e v="#N/A"/>
    <e v="#N/A"/>
    <e v="#N/A"/>
    <s v="FIXED"/>
    <x v="0"/>
    <m/>
    <m/>
    <m/>
    <m/>
    <x v="0"/>
  </r>
  <r>
    <x v="0"/>
    <s v="be65cd86-ad26-47cc-96f5-6e63f2db06f3"/>
    <x v="0"/>
    <e v="#N/A"/>
    <e v="#N/A"/>
    <e v="#N/A"/>
    <s v="FIXED"/>
    <x v="0"/>
    <m/>
    <m/>
    <m/>
    <m/>
    <x v="0"/>
  </r>
  <r>
    <x v="4"/>
    <s v="be66e9cd-f7aa-4266-a7b2-a95c7af8b441"/>
    <x v="2"/>
    <s v="bdwybkofn96pl3l"/>
    <s v="be66e9cd-f7aa-4266-a7b2-a95c7af8b441"/>
    <s v="High"/>
    <s v="ACTIVE"/>
    <x v="0"/>
    <m/>
    <m/>
    <m/>
    <m/>
    <x v="0"/>
  </r>
  <r>
    <x v="0"/>
    <s v="be66eb33-3cff-4ec4-a331-f1bd4fe4d880"/>
    <x v="0"/>
    <e v="#N/A"/>
    <e v="#N/A"/>
    <e v="#N/A"/>
    <s v="FIXED"/>
    <x v="0"/>
    <m/>
    <m/>
    <m/>
    <m/>
    <x v="0"/>
  </r>
  <r>
    <x v="0"/>
    <s v="be693d9b-d5cf-47b4-b89d-2ec9765cb0c8"/>
    <x v="0"/>
    <e v="#N/A"/>
    <e v="#N/A"/>
    <e v="#N/A"/>
    <s v="FIXED"/>
    <x v="0"/>
    <m/>
    <m/>
    <m/>
    <m/>
    <x v="0"/>
  </r>
  <r>
    <x v="13"/>
    <s v="be69885f-7028-4ba8-a764-f0ea524fba62"/>
    <x v="1"/>
    <s v="bpn-roseterr-01"/>
    <s v="be69885f-7028-4ba8-a764-f0ea524fba62"/>
    <s v="Medium"/>
    <s v="RESURFACED"/>
    <x v="0"/>
    <m/>
    <m/>
    <m/>
    <m/>
    <x v="0"/>
  </r>
  <r>
    <x v="0"/>
    <s v="be6a907c-55bc-4c23-a724-41bf473fb913"/>
    <x v="0"/>
    <e v="#N/A"/>
    <e v="#N/A"/>
    <e v="#N/A"/>
    <s v="FIXED"/>
    <x v="0"/>
    <m/>
    <m/>
    <m/>
    <m/>
    <x v="0"/>
  </r>
  <r>
    <x v="0"/>
    <s v="be6bee6b-a61c-4762-97f9-727a4b143da7"/>
    <x v="0"/>
    <e v="#N/A"/>
    <e v="#N/A"/>
    <e v="#N/A"/>
    <s v="FIXED"/>
    <x v="0"/>
    <m/>
    <m/>
    <m/>
    <m/>
    <x v="0"/>
  </r>
  <r>
    <x v="7"/>
    <s v="be6c5a28-dd3c-419e-bcec-e9f06b02035c"/>
    <x v="2"/>
    <s v="bpn-bdwypr-01"/>
    <s v="be6c5a28-dd3c-419e-bcec-e9f06b02035c"/>
    <s v="Medium"/>
    <s v="ACTIVE"/>
    <x v="0"/>
    <m/>
    <m/>
    <m/>
    <m/>
    <x v="0"/>
  </r>
  <r>
    <x v="6"/>
    <s v="be6dd4f8-716d-4de8-b8e7-c4a25aec90e8"/>
    <x v="0"/>
    <e v="#N/A"/>
    <e v="#N/A"/>
    <e v="#N/A"/>
    <s v="FIXED"/>
    <x v="0"/>
    <m/>
    <m/>
    <m/>
    <m/>
    <x v="0"/>
  </r>
  <r>
    <x v="10"/>
    <s v="be6e7968-e5d4-45cb-a3f1-467be4d359ce"/>
    <x v="1"/>
    <s v="bpn-rosedb-05"/>
    <s v="be6e7968-e5d4-45cb-a3f1-467be4d359ce"/>
    <s v="High"/>
    <s v="RESURFACED"/>
    <x v="0"/>
    <m/>
    <m/>
    <m/>
    <m/>
    <x v="0"/>
  </r>
  <r>
    <x v="1"/>
    <s v="be717533-e8a7-416c-8eac-f595d1cd41a8"/>
    <x v="2"/>
    <s v="bpn-roseevmx-02"/>
    <s v="be717533-e8a7-416c-8eac-f595d1cd41a8"/>
    <s v="High"/>
    <s v="ACTIVE"/>
    <x v="0"/>
    <m/>
    <m/>
    <m/>
    <m/>
    <x v="0"/>
  </r>
  <r>
    <x v="2"/>
    <s v="be71e2ff-48ed-4fdf-baf8-eee59cb67e66"/>
    <x v="0"/>
    <e v="#N/A"/>
    <e v="#N/A"/>
    <e v="#N/A"/>
    <s v="FIXED"/>
    <x v="0"/>
    <m/>
    <m/>
    <m/>
    <m/>
    <x v="0"/>
  </r>
  <r>
    <x v="1"/>
    <s v="be725a3d-7151-41a7-97b4-0b64488406bd"/>
    <x v="0"/>
    <e v="#N/A"/>
    <e v="#N/A"/>
    <e v="#N/A"/>
    <s v="FIXED"/>
    <x v="0"/>
    <m/>
    <m/>
    <m/>
    <m/>
    <x v="0"/>
  </r>
  <r>
    <x v="0"/>
    <s v="be72b2ad-2c75-450d-8c5f-55adb658e0ce"/>
    <x v="0"/>
    <e v="#N/A"/>
    <e v="#N/A"/>
    <e v="#N/A"/>
    <s v="FIXED"/>
    <x v="0"/>
    <m/>
    <m/>
    <m/>
    <m/>
    <x v="0"/>
  </r>
  <r>
    <x v="0"/>
    <s v="be748579-988d-4217-b590-20e13d838b88"/>
    <x v="0"/>
    <e v="#N/A"/>
    <e v="#N/A"/>
    <e v="#N/A"/>
    <s v="FIXED"/>
    <x v="0"/>
    <m/>
    <m/>
    <m/>
    <m/>
    <x v="0"/>
  </r>
  <r>
    <x v="6"/>
    <s v="be74a565-a04c-4276-9022-635cab6253a1"/>
    <x v="0"/>
    <e v="#N/A"/>
    <e v="#N/A"/>
    <e v="#N/A"/>
    <s v="FIXED"/>
    <x v="0"/>
    <m/>
    <m/>
    <m/>
    <m/>
    <x v="0"/>
  </r>
  <r>
    <x v="0"/>
    <s v="be758ab6-e0b8-49af-9d1a-0c8ce307bfde"/>
    <x v="0"/>
    <e v="#N/A"/>
    <e v="#N/A"/>
    <e v="#N/A"/>
    <s v="FIXED"/>
    <x v="0"/>
    <m/>
    <m/>
    <m/>
    <m/>
    <x v="0"/>
  </r>
  <r>
    <x v="0"/>
    <s v="be763acf-e251-4327-a3ab-d20bf2818f37"/>
    <x v="0"/>
    <e v="#N/A"/>
    <e v="#N/A"/>
    <e v="#N/A"/>
    <s v="FIXED"/>
    <x v="0"/>
    <m/>
    <m/>
    <m/>
    <m/>
    <x v="0"/>
  </r>
  <r>
    <x v="4"/>
    <s v="be7a1228-596c-4f46-b0dc-adec055bc9d4"/>
    <x v="0"/>
    <e v="#N/A"/>
    <e v="#N/A"/>
    <e v="#N/A"/>
    <s v="FIXED"/>
    <x v="0"/>
    <m/>
    <m/>
    <m/>
    <m/>
    <x v="0"/>
  </r>
  <r>
    <x v="6"/>
    <s v="be7b36d1-9572-4cc4-995c-b8bd427a4e56"/>
    <x v="0"/>
    <e v="#N/A"/>
    <e v="#N/A"/>
    <e v="#N/A"/>
    <s v="FIXED"/>
    <x v="0"/>
    <m/>
    <m/>
    <m/>
    <m/>
    <x v="0"/>
  </r>
  <r>
    <x v="0"/>
    <s v="be7bb741-d80d-45dc-8923-c088311fb48b"/>
    <x v="0"/>
    <e v="#N/A"/>
    <e v="#N/A"/>
    <e v="#N/A"/>
    <s v="FIXED"/>
    <x v="0"/>
    <m/>
    <m/>
    <m/>
    <m/>
    <x v="0"/>
  </r>
  <r>
    <x v="0"/>
    <s v="be7c769e-043e-4390-970f-319a9a1fce4b"/>
    <x v="0"/>
    <e v="#N/A"/>
    <e v="#N/A"/>
    <e v="#N/A"/>
    <s v="FIXED"/>
    <x v="0"/>
    <m/>
    <m/>
    <m/>
    <m/>
    <x v="0"/>
  </r>
  <r>
    <x v="10"/>
    <s v="be7d3b2e-5e4d-45de-8ace-a0ca4019da16"/>
    <x v="2"/>
    <s v="bpn-rosekms-02"/>
    <s v="be7d3b2e-5e4d-45de-8ace-a0ca4019da16"/>
    <s v="High"/>
    <s v="ACTIVE"/>
    <x v="0"/>
    <m/>
    <m/>
    <m/>
    <m/>
    <x v="0"/>
  </r>
  <r>
    <x v="4"/>
    <s v="be7f6498-4a2e-44c3-9d30-878f106035bc"/>
    <x v="0"/>
    <e v="#N/A"/>
    <e v="#N/A"/>
    <e v="#N/A"/>
    <s v="FIXED"/>
    <x v="0"/>
    <m/>
    <m/>
    <m/>
    <m/>
    <x v="0"/>
  </r>
  <r>
    <x v="2"/>
    <s v="be811108-b013-44d6-b4f2-3271db136c7c"/>
    <x v="0"/>
    <e v="#N/A"/>
    <e v="#N/A"/>
    <e v="#N/A"/>
    <s v="FIXED"/>
    <x v="0"/>
    <m/>
    <m/>
    <m/>
    <m/>
    <x v="0"/>
  </r>
  <r>
    <x v="0"/>
    <s v="be81a38e-7ad5-4d61-9133-37bef17bf90e"/>
    <x v="0"/>
    <e v="#N/A"/>
    <e v="#N/A"/>
    <e v="#N/A"/>
    <s v="FIXED"/>
    <x v="0"/>
    <m/>
    <m/>
    <m/>
    <m/>
    <x v="0"/>
  </r>
  <r>
    <x v="0"/>
    <s v="be81bdf2-3de6-4511-ab67-d21f71531f13"/>
    <x v="0"/>
    <e v="#N/A"/>
    <e v="#N/A"/>
    <e v="#N/A"/>
    <s v="FIXED"/>
    <x v="0"/>
    <m/>
    <m/>
    <m/>
    <m/>
    <x v="0"/>
  </r>
  <r>
    <x v="0"/>
    <s v="be81cbdb-1ed5-427b-bc2f-263f9303e56d"/>
    <x v="0"/>
    <e v="#N/A"/>
    <e v="#N/A"/>
    <e v="#N/A"/>
    <s v="FIXED"/>
    <x v="0"/>
    <m/>
    <m/>
    <m/>
    <m/>
    <x v="0"/>
  </r>
  <r>
    <x v="1"/>
    <s v="be822854-da66-43fd-a9de-9c9deda82961"/>
    <x v="2"/>
    <s v="pcb-rosemx-13"/>
    <s v="be822854-da66-43fd-a9de-9c9deda82961"/>
    <s v="Medium"/>
    <s v="ACTIVE"/>
    <x v="0"/>
    <m/>
    <m/>
    <m/>
    <m/>
    <x v="0"/>
  </r>
  <r>
    <x v="0"/>
    <s v="be833066-e7fa-4723-bdc2-092e385e0390"/>
    <x v="0"/>
    <e v="#N/A"/>
    <e v="#N/A"/>
    <e v="#N/A"/>
    <s v="FIXED"/>
    <x v="0"/>
    <m/>
    <m/>
    <m/>
    <m/>
    <x v="0"/>
  </r>
  <r>
    <x v="0"/>
    <s v="be833ae1-0d97-488e-9a5f-dfab1c014a76"/>
    <x v="0"/>
    <e v="#N/A"/>
    <e v="#N/A"/>
    <e v="#N/A"/>
    <s v="FIXED"/>
    <x v="0"/>
    <m/>
    <m/>
    <m/>
    <m/>
    <x v="0"/>
  </r>
  <r>
    <x v="0"/>
    <s v="be837b64-99da-42f7-a639-d4ae6ba3a7fc"/>
    <x v="0"/>
    <e v="#N/A"/>
    <e v="#N/A"/>
    <e v="#N/A"/>
    <s v="FIXED"/>
    <x v="0"/>
    <m/>
    <m/>
    <m/>
    <m/>
    <x v="0"/>
  </r>
  <r>
    <x v="0"/>
    <s v="be8508bc-1867-4b51-875f-96e850264f7e"/>
    <x v="0"/>
    <e v="#N/A"/>
    <e v="#N/A"/>
    <e v="#N/A"/>
    <s v="FIXED"/>
    <x v="0"/>
    <m/>
    <m/>
    <m/>
    <m/>
    <x v="0"/>
  </r>
  <r>
    <x v="0"/>
    <s v="be868776-a425-4841-b243-9dc0592f53ca"/>
    <x v="0"/>
    <s v="miambkoc1ry633l.bpna.popularinc.net"/>
    <s v="be868776-a425-4841-b243-9dc0592f53ca"/>
    <s v="Critical"/>
    <s v="FIXED"/>
    <x v="0"/>
    <m/>
    <m/>
    <m/>
    <m/>
    <x v="0"/>
  </r>
  <r>
    <x v="0"/>
    <s v="be886f29-38ea-4ac4-b90f-2dd92e35ac6a"/>
    <x v="0"/>
    <e v="#N/A"/>
    <e v="#N/A"/>
    <e v="#N/A"/>
    <s v="FIXED"/>
    <x v="0"/>
    <m/>
    <m/>
    <m/>
    <m/>
    <x v="0"/>
  </r>
  <r>
    <x v="2"/>
    <s v="be88b008-5c63-440b-b717-f72b4b3e34a1"/>
    <x v="0"/>
    <s v="bpn-roseclts-01"/>
    <s v="be88b008-5c63-440b-b717-f72b4b3e34a1"/>
    <s v="Medium"/>
    <s v="FIXED"/>
    <x v="0"/>
    <m/>
    <m/>
    <m/>
    <m/>
    <x v="0"/>
  </r>
  <r>
    <x v="13"/>
    <s v="be891a99-bcb8-41f7-beb4-cdf01d54defc"/>
    <x v="0"/>
    <e v="#N/A"/>
    <e v="#N/A"/>
    <e v="#N/A"/>
    <s v="FIXED"/>
    <x v="0"/>
    <m/>
    <m/>
    <m/>
    <m/>
    <x v="0"/>
  </r>
  <r>
    <x v="0"/>
    <s v="be89c7ea-67fa-450c-bc7e-3a4968b34e8f"/>
    <x v="0"/>
    <e v="#N/A"/>
    <e v="#N/A"/>
    <e v="#N/A"/>
    <s v="FIXED"/>
    <x v="0"/>
    <m/>
    <m/>
    <m/>
    <m/>
    <x v="0"/>
  </r>
  <r>
    <x v="0"/>
    <s v="be8b7e75-9a4d-4f3f-a8c0-feeabd82e870"/>
    <x v="0"/>
    <e v="#N/A"/>
    <e v="#N/A"/>
    <e v="#N/A"/>
    <s v="FIXED"/>
    <x v="0"/>
    <m/>
    <m/>
    <m/>
    <m/>
    <x v="0"/>
  </r>
  <r>
    <x v="4"/>
    <s v="be8ce96c-55e4-40ac-bbaa-1ff550c903ab"/>
    <x v="0"/>
    <e v="#N/A"/>
    <e v="#N/A"/>
    <e v="#N/A"/>
    <s v="FIXED"/>
    <x v="0"/>
    <m/>
    <m/>
    <m/>
    <m/>
    <x v="0"/>
  </r>
  <r>
    <x v="1"/>
    <s v="be8d6ce6-2234-418a-b035-20e1404df186"/>
    <x v="1"/>
    <s v="bpn-0019bp-01"/>
    <s v="be8d6ce6-2234-418a-b035-20e1404df186"/>
    <s v="Medium"/>
    <s v="RESURFACED"/>
    <x v="0"/>
    <m/>
    <m/>
    <m/>
    <m/>
    <x v="0"/>
  </r>
  <r>
    <x v="0"/>
    <s v="be8dbea6-99df-4c3e-bc84-55a5afdc32a0"/>
    <x v="0"/>
    <e v="#N/A"/>
    <e v="#N/A"/>
    <e v="#N/A"/>
    <s v="FIXED"/>
    <x v="0"/>
    <m/>
    <m/>
    <m/>
    <m/>
    <x v="0"/>
  </r>
  <r>
    <x v="0"/>
    <s v="be8e01e1-1963-4de1-b046-a252be00f89a"/>
    <x v="0"/>
    <e v="#N/A"/>
    <e v="#N/A"/>
    <e v="#N/A"/>
    <s v="FIXED"/>
    <x v="0"/>
    <m/>
    <m/>
    <m/>
    <m/>
    <x v="0"/>
  </r>
  <r>
    <x v="0"/>
    <s v="be8eab05-2290-4720-9663-8881883343bc"/>
    <x v="0"/>
    <e v="#N/A"/>
    <e v="#N/A"/>
    <e v="#N/A"/>
    <s v="FIXED"/>
    <x v="0"/>
    <m/>
    <m/>
    <m/>
    <m/>
    <x v="0"/>
  </r>
  <r>
    <x v="0"/>
    <s v="be8eef0b-0614-4504-9de8-ccda547df07a"/>
    <x v="1"/>
    <s v="miambkodpk1tg3l"/>
    <s v="be8eef0b-0614-4504-9de8-ccda547df07a"/>
    <s v="High"/>
    <s v="RESURFACED"/>
    <x v="0"/>
    <m/>
    <m/>
    <m/>
    <m/>
    <x v="0"/>
  </r>
  <r>
    <x v="4"/>
    <s v="be8fc8bf-ca69-496d-83b5-8fbf31bed61a"/>
    <x v="0"/>
    <e v="#N/A"/>
    <e v="#N/A"/>
    <e v="#N/A"/>
    <s v="FIXED"/>
    <x v="0"/>
    <m/>
    <m/>
    <m/>
    <m/>
    <x v="0"/>
  </r>
  <r>
    <x v="0"/>
    <s v="be8fdb92-33e5-4b59-a1d8-cc0cbe6e4ee8"/>
    <x v="0"/>
    <e v="#N/A"/>
    <e v="#N/A"/>
    <e v="#N/A"/>
    <s v="FIXED"/>
    <x v="0"/>
    <m/>
    <m/>
    <m/>
    <m/>
    <x v="0"/>
  </r>
  <r>
    <x v="0"/>
    <s v="be9136d6-3dde-439a-b875-50a18a4780f1"/>
    <x v="0"/>
    <s v="miambko8zk1tg3l"/>
    <s v="be9136d6-3dde-439a-b875-50a18a4780f1"/>
    <s v="Medium"/>
    <s v="FIXED"/>
    <x v="0"/>
    <m/>
    <m/>
    <m/>
    <m/>
    <x v="0"/>
  </r>
  <r>
    <x v="0"/>
    <s v="be917ebc-1f46-4c86-a58a-4a8223743643"/>
    <x v="0"/>
    <e v="#N/A"/>
    <e v="#N/A"/>
    <e v="#N/A"/>
    <s v="FIXED"/>
    <x v="0"/>
    <m/>
    <m/>
    <m/>
    <m/>
    <x v="0"/>
  </r>
  <r>
    <x v="6"/>
    <s v="be92b0f0-ae5f-4cba-9295-039d0cf3cb7f"/>
    <x v="0"/>
    <e v="#N/A"/>
    <e v="#N/A"/>
    <e v="#N/A"/>
    <s v="FIXED"/>
    <x v="0"/>
    <m/>
    <m/>
    <m/>
    <m/>
    <x v="0"/>
  </r>
  <r>
    <x v="0"/>
    <s v="be934d61-e30e-48bd-8bdf-a4d1e852e7e6"/>
    <x v="0"/>
    <e v="#N/A"/>
    <e v="#N/A"/>
    <e v="#N/A"/>
    <s v="FIXED"/>
    <x v="0"/>
    <m/>
    <m/>
    <m/>
    <m/>
    <x v="0"/>
  </r>
  <r>
    <x v="4"/>
    <s v="be93bf90-6fca-4d86-a4c2-086d87da4c5b"/>
    <x v="0"/>
    <e v="#N/A"/>
    <e v="#N/A"/>
    <e v="#N/A"/>
    <s v="FIXED"/>
    <x v="0"/>
    <m/>
    <m/>
    <m/>
    <m/>
    <x v="0"/>
  </r>
  <r>
    <x v="0"/>
    <s v="be94d35e-c286-4efe-a631-ae4f7ae13214"/>
    <x v="0"/>
    <e v="#N/A"/>
    <e v="#N/A"/>
    <e v="#N/A"/>
    <s v="FIXED"/>
    <x v="0"/>
    <m/>
    <m/>
    <m/>
    <m/>
    <x v="0"/>
  </r>
  <r>
    <x v="2"/>
    <s v="be95efaa-37e1-41b9-bd3a-b754c6125677"/>
    <x v="0"/>
    <e v="#N/A"/>
    <e v="#N/A"/>
    <e v="#N/A"/>
    <s v="FIXED"/>
    <x v="0"/>
    <m/>
    <m/>
    <m/>
    <m/>
    <x v="0"/>
  </r>
  <r>
    <x v="0"/>
    <s v="be96842b-22d8-4ab4-92dd-01d9ce6c2739"/>
    <x v="0"/>
    <s v="0093brn3xgpnd2d.bpna.popularinc.net"/>
    <s v="be96842b-22d8-4ab4-92dd-01d9ce6c2739"/>
    <s v="High"/>
    <s v="FIXED"/>
    <x v="0"/>
    <m/>
    <m/>
    <m/>
    <m/>
    <x v="0"/>
  </r>
  <r>
    <x v="0"/>
    <s v="be99b7a2-c896-43ca-825e-fbcc9310e3b8"/>
    <x v="0"/>
    <e v="#N/A"/>
    <e v="#N/A"/>
    <e v="#N/A"/>
    <s v="FIXED"/>
    <x v="0"/>
    <m/>
    <m/>
    <m/>
    <m/>
    <x v="0"/>
  </r>
  <r>
    <x v="11"/>
    <s v="be9b3c7c-8a51-4df7-b2ab-8252da5a1eaf"/>
    <x v="0"/>
    <e v="#N/A"/>
    <e v="#N/A"/>
    <e v="#N/A"/>
    <s v="FIXED"/>
    <x v="0"/>
    <m/>
    <m/>
    <m/>
    <m/>
    <x v="0"/>
  </r>
  <r>
    <x v="0"/>
    <s v="be9bb1c7-1653-45aa-b98c-e164ac5e5058"/>
    <x v="0"/>
    <e v="#N/A"/>
    <e v="#N/A"/>
    <e v="#N/A"/>
    <s v="FIXED"/>
    <x v="0"/>
    <m/>
    <m/>
    <m/>
    <m/>
    <x v="0"/>
  </r>
  <r>
    <x v="4"/>
    <s v="be9bc59b-192e-4efa-b2d2-09f43b1a9354"/>
    <x v="0"/>
    <s v="miambkog22cxd3l.bpna.popularinc.net"/>
    <s v="be9bc59b-192e-4efa-b2d2-09f43b1a9354"/>
    <s v="Critical"/>
    <s v="FIXED"/>
    <x v="0"/>
    <m/>
    <m/>
    <m/>
    <m/>
    <x v="0"/>
  </r>
  <r>
    <x v="7"/>
    <s v="be9bc611-7319-4d37-9d95-268f6ec2aeba"/>
    <x v="0"/>
    <s v="bpn-miamfipr-01"/>
    <s v="be9bc611-7319-4d37-9d95-268f6ec2aeba"/>
    <s v="High"/>
    <s v="FIXED"/>
    <x v="0"/>
    <m/>
    <m/>
    <m/>
    <m/>
    <x v="0"/>
  </r>
  <r>
    <x v="0"/>
    <s v="be9c101a-bc37-4644-8278-20aaf356236e"/>
    <x v="0"/>
    <e v="#N/A"/>
    <e v="#N/A"/>
    <e v="#N/A"/>
    <s v="FIXED"/>
    <x v="0"/>
    <m/>
    <m/>
    <m/>
    <m/>
    <x v="0"/>
  </r>
  <r>
    <x v="1"/>
    <s v="be9c3ec7-4b0f-4535-853a-de5250c483c9"/>
    <x v="0"/>
    <e v="#N/A"/>
    <e v="#N/A"/>
    <e v="#N/A"/>
    <s v="FIXED"/>
    <x v="0"/>
    <m/>
    <m/>
    <m/>
    <m/>
    <x v="0"/>
  </r>
  <r>
    <x v="0"/>
    <s v="be9ca566-08d8-4125-a940-212a70d51300"/>
    <x v="2"/>
    <s v="0060brn7pqg9n2d.bpna.popularinc.net"/>
    <s v="be9ca566-08d8-4125-a940-212a70d51300"/>
    <s v="High"/>
    <s v="ACTIVE"/>
    <x v="0"/>
    <m/>
    <m/>
    <m/>
    <m/>
    <x v="0"/>
  </r>
  <r>
    <x v="0"/>
    <s v="be9dd050-e19d-484d-9389-53dc235907ac"/>
    <x v="0"/>
    <e v="#N/A"/>
    <e v="#N/A"/>
    <e v="#N/A"/>
    <s v="FIXED"/>
    <x v="0"/>
    <m/>
    <m/>
    <m/>
    <m/>
    <x v="0"/>
  </r>
  <r>
    <x v="0"/>
    <s v="be9dea7c-f051-4e7e-a53e-de1db762a98e"/>
    <x v="0"/>
    <e v="#N/A"/>
    <e v="#N/A"/>
    <e v="#N/A"/>
    <s v="FIXED"/>
    <x v="0"/>
    <m/>
    <m/>
    <m/>
    <m/>
    <x v="0"/>
  </r>
  <r>
    <x v="0"/>
    <s v="be9df884-2dff-42e3-8fbc-9aa694512a6a"/>
    <x v="0"/>
    <e v="#N/A"/>
    <e v="#N/A"/>
    <e v="#N/A"/>
    <s v="FIXED"/>
    <x v="0"/>
    <m/>
    <m/>
    <m/>
    <m/>
    <x v="0"/>
  </r>
  <r>
    <x v="0"/>
    <s v="be9e014d-e025-46ac-b8dc-1f55c031f2f2"/>
    <x v="0"/>
    <e v="#N/A"/>
    <e v="#N/A"/>
    <e v="#N/A"/>
    <s v="FIXED"/>
    <x v="0"/>
    <m/>
    <m/>
    <m/>
    <m/>
    <x v="0"/>
  </r>
  <r>
    <x v="4"/>
    <s v="be9ee15e-e10b-4ae9-9190-b5dfd029eb8d"/>
    <x v="0"/>
    <e v="#N/A"/>
    <e v="#N/A"/>
    <e v="#N/A"/>
    <s v="FIXED"/>
    <x v="0"/>
    <m/>
    <m/>
    <m/>
    <m/>
    <x v="0"/>
  </r>
  <r>
    <x v="2"/>
    <s v="be9fdde0-280f-4bf7-be1c-f7b4ce85d922"/>
    <x v="2"/>
    <s v="bpn-roseev-02"/>
    <s v="be9fdde0-280f-4bf7-be1c-f7b4ce85d922"/>
    <s v="Medium"/>
    <s v="ACTIVE"/>
    <x v="0"/>
    <m/>
    <m/>
    <m/>
    <m/>
    <x v="0"/>
  </r>
  <r>
    <x v="2"/>
    <s v="bea17b75-47cf-4459-980c-977e83d95ade"/>
    <x v="0"/>
    <e v="#N/A"/>
    <e v="#N/A"/>
    <e v="#N/A"/>
    <s v="FIXED"/>
    <x v="0"/>
    <m/>
    <m/>
    <m/>
    <m/>
    <x v="0"/>
  </r>
  <r>
    <x v="0"/>
    <s v="bea462ae-7fbd-4dfa-84bf-16f8ea9d1f24"/>
    <x v="0"/>
    <e v="#N/A"/>
    <e v="#N/A"/>
    <e v="#N/A"/>
    <s v="FIXED"/>
    <x v="0"/>
    <m/>
    <m/>
    <m/>
    <m/>
    <x v="0"/>
  </r>
  <r>
    <x v="5"/>
    <s v="bea627a6-da76-4293-9c5b-a3c92b6b7496"/>
    <x v="0"/>
    <e v="#N/A"/>
    <e v="#N/A"/>
    <e v="#N/A"/>
    <s v="FIXED"/>
    <x v="0"/>
    <m/>
    <m/>
    <m/>
    <m/>
    <x v="0"/>
  </r>
  <r>
    <x v="6"/>
    <s v="bea6648c-20ee-4d30-a5da-9caf3578734e"/>
    <x v="0"/>
    <e v="#N/A"/>
    <e v="#N/A"/>
    <e v="#N/A"/>
    <s v="FIXED"/>
    <x v="0"/>
    <m/>
    <m/>
    <m/>
    <m/>
    <x v="0"/>
  </r>
  <r>
    <x v="0"/>
    <s v="bea6963e-a3d6-4b9f-ae7a-be73f24f6b86"/>
    <x v="0"/>
    <e v="#N/A"/>
    <e v="#N/A"/>
    <e v="#N/A"/>
    <s v="FIXED"/>
    <x v="0"/>
    <m/>
    <m/>
    <m/>
    <m/>
    <x v="0"/>
  </r>
  <r>
    <x v="0"/>
    <s v="bea6dc1f-b174-409e-8858-76c072484959"/>
    <x v="0"/>
    <e v="#N/A"/>
    <e v="#N/A"/>
    <e v="#N/A"/>
    <s v="FIXED"/>
    <x v="0"/>
    <m/>
    <m/>
    <m/>
    <m/>
    <x v="0"/>
  </r>
  <r>
    <x v="0"/>
    <s v="bea73ff0-2b35-4443-82de-0c787d3c261c"/>
    <x v="0"/>
    <e v="#N/A"/>
    <e v="#N/A"/>
    <e v="#N/A"/>
    <s v="FIXED"/>
    <x v="0"/>
    <m/>
    <m/>
    <m/>
    <m/>
    <x v="0"/>
  </r>
  <r>
    <x v="1"/>
    <s v="bea777b7-4912-409c-b89c-49c2b9de2b64"/>
    <x v="0"/>
    <e v="#N/A"/>
    <e v="#N/A"/>
    <e v="#N/A"/>
    <s v="FIXED"/>
    <x v="0"/>
    <m/>
    <m/>
    <m/>
    <m/>
    <x v="0"/>
  </r>
  <r>
    <x v="0"/>
    <s v="bea7bc3a-3dee-4293-8f0e-f694c9f5d74c"/>
    <x v="1"/>
    <s v="bdwybrngzmjph2l"/>
    <s v="bea7bc3a-3dee-4293-8f0e-f694c9f5d74c"/>
    <s v="High"/>
    <s v="RESURFACED"/>
    <x v="0"/>
    <m/>
    <m/>
    <m/>
    <m/>
    <x v="0"/>
  </r>
  <r>
    <x v="10"/>
    <s v="bea81068-510b-4ea9-881a-056daa462aa9"/>
    <x v="0"/>
    <e v="#N/A"/>
    <e v="#N/A"/>
    <e v="#N/A"/>
    <s v="FIXED"/>
    <x v="0"/>
    <m/>
    <m/>
    <m/>
    <m/>
    <x v="0"/>
  </r>
  <r>
    <x v="1"/>
    <s v="bea9a2c9-d91b-4873-9cd0-d456eddebc2b"/>
    <x v="0"/>
    <e v="#N/A"/>
    <e v="#N/A"/>
    <e v="#N/A"/>
    <s v="FIXED"/>
    <x v="0"/>
    <m/>
    <m/>
    <m/>
    <m/>
    <x v="0"/>
  </r>
  <r>
    <x v="11"/>
    <s v="beaaca30-d081-4a13-ab74-d70e01acafb0"/>
    <x v="1"/>
    <s v="bpn-rosewrdb-02"/>
    <s v="beaaca30-d081-4a13-ab74-d70e01acafb0"/>
    <s v="Medium"/>
    <s v="RESURFACED"/>
    <x v="0"/>
    <m/>
    <m/>
    <m/>
    <m/>
    <x v="0"/>
  </r>
  <r>
    <x v="0"/>
    <s v="beaadef3-ea34-429f-b7a8-60a25134b968"/>
    <x v="0"/>
    <e v="#N/A"/>
    <e v="#N/A"/>
    <e v="#N/A"/>
    <s v="FIXED"/>
    <x v="0"/>
    <m/>
    <m/>
    <m/>
    <m/>
    <x v="0"/>
  </r>
  <r>
    <x v="4"/>
    <s v="beab24b8-7015-4160-93d5-6b23fdeafa99"/>
    <x v="0"/>
    <e v="#N/A"/>
    <e v="#N/A"/>
    <e v="#N/A"/>
    <s v="FIXED"/>
    <x v="0"/>
    <m/>
    <m/>
    <m/>
    <m/>
    <x v="0"/>
  </r>
  <r>
    <x v="1"/>
    <s v="beab399e-cbef-4e30-9cfd-bf2e004acb68"/>
    <x v="0"/>
    <e v="#N/A"/>
    <e v="#N/A"/>
    <e v="#N/A"/>
    <s v="FIXED"/>
    <x v="0"/>
    <m/>
    <m/>
    <m/>
    <m/>
    <x v="0"/>
  </r>
  <r>
    <x v="2"/>
    <s v="beab6262-bad4-4906-9ca5-e97e9c4fb99e"/>
    <x v="0"/>
    <e v="#N/A"/>
    <e v="#N/A"/>
    <e v="#N/A"/>
    <s v="FIXED"/>
    <x v="0"/>
    <m/>
    <m/>
    <m/>
    <m/>
    <x v="0"/>
  </r>
  <r>
    <x v="0"/>
    <s v="beabb562-393a-45af-8e7e-c77aebcc7b55"/>
    <x v="2"/>
    <e v="#N/A"/>
    <e v="#N/A"/>
    <e v="#N/A"/>
    <s v="ACTIVE"/>
    <x v="0"/>
    <m/>
    <m/>
    <m/>
    <m/>
    <x v="0"/>
  </r>
  <r>
    <x v="2"/>
    <s v="beacedb2-5709-410a-87f0-d6951caf896a"/>
    <x v="0"/>
    <e v="#N/A"/>
    <e v="#N/A"/>
    <e v="#N/A"/>
    <s v="FIXED"/>
    <x v="0"/>
    <m/>
    <m/>
    <m/>
    <m/>
    <x v="0"/>
  </r>
  <r>
    <x v="0"/>
    <s v="bead3bc2-5de7-44f0-8e88-72a543660338"/>
    <x v="0"/>
    <e v="#N/A"/>
    <e v="#N/A"/>
    <e v="#N/A"/>
    <s v="FIXED"/>
    <x v="0"/>
    <m/>
    <m/>
    <m/>
    <m/>
    <x v="0"/>
  </r>
  <r>
    <x v="1"/>
    <s v="beae9f08-eb58-49df-b1fb-03e243280375"/>
    <x v="0"/>
    <e v="#N/A"/>
    <e v="#N/A"/>
    <e v="#N/A"/>
    <s v="FIXED"/>
    <x v="0"/>
    <m/>
    <m/>
    <m/>
    <m/>
    <x v="0"/>
  </r>
  <r>
    <x v="0"/>
    <s v="beaf95db-5841-4bde-a572-1de3487f6595"/>
    <x v="0"/>
    <e v="#N/A"/>
    <e v="#N/A"/>
    <e v="#N/A"/>
    <s v="FIXED"/>
    <x v="0"/>
    <m/>
    <m/>
    <m/>
    <m/>
    <x v="0"/>
  </r>
  <r>
    <x v="0"/>
    <s v="beb0bd84-cc6a-4f93-b291-1d397bb7a497"/>
    <x v="0"/>
    <e v="#N/A"/>
    <e v="#N/A"/>
    <e v="#N/A"/>
    <s v="FIXED"/>
    <x v="0"/>
    <m/>
    <m/>
    <m/>
    <m/>
    <x v="0"/>
  </r>
  <r>
    <x v="5"/>
    <s v="beb13a28-f005-4439-9f48-d97c31d7d086"/>
    <x v="2"/>
    <s v="bpn-roseterm-03"/>
    <s v="beb13a28-f005-4439-9f48-d97c31d7d086"/>
    <s v="High"/>
    <s v="ACTIVE"/>
    <x v="0"/>
    <m/>
    <m/>
    <m/>
    <m/>
    <x v="0"/>
  </r>
  <r>
    <x v="0"/>
    <s v="beb1e885-51ba-4f48-aa6d-574d0b5b7c57"/>
    <x v="0"/>
    <s v="0062brnbzjsnd2d.bpna.popularinc.net"/>
    <s v="beb1e885-51ba-4f48-aa6d-574d0b5b7c57"/>
    <s v="Critical"/>
    <s v="FIXED"/>
    <x v="0"/>
    <m/>
    <m/>
    <m/>
    <m/>
    <x v="0"/>
  </r>
  <r>
    <x v="0"/>
    <s v="beb1ff7e-f363-4c0e-9d08-5bdfc5a393e1"/>
    <x v="0"/>
    <e v="#N/A"/>
    <e v="#N/A"/>
    <e v="#N/A"/>
    <s v="FIXED"/>
    <x v="0"/>
    <m/>
    <m/>
    <m/>
    <m/>
    <x v="0"/>
  </r>
  <r>
    <x v="0"/>
    <s v="beb304cf-c813-4abe-a9e6-5a1ca30c17f7"/>
    <x v="0"/>
    <e v="#N/A"/>
    <e v="#N/A"/>
    <e v="#N/A"/>
    <s v="FIXED"/>
    <x v="0"/>
    <m/>
    <m/>
    <m/>
    <m/>
    <x v="0"/>
  </r>
  <r>
    <x v="0"/>
    <s v="beb39928-2f87-4198-83c5-3f85aad88a7a"/>
    <x v="0"/>
    <e v="#N/A"/>
    <e v="#N/A"/>
    <e v="#N/A"/>
    <s v="FIXED"/>
    <x v="0"/>
    <m/>
    <m/>
    <m/>
    <m/>
    <x v="0"/>
  </r>
  <r>
    <x v="0"/>
    <s v="beb41f89-adf9-4506-b915-d4ba255504ea"/>
    <x v="0"/>
    <e v="#N/A"/>
    <e v="#N/A"/>
    <e v="#N/A"/>
    <s v="FIXED"/>
    <x v="0"/>
    <m/>
    <m/>
    <m/>
    <m/>
    <x v="0"/>
  </r>
  <r>
    <x v="0"/>
    <s v="beb511ed-699b-482a-b266-df96d7f73ff6"/>
    <x v="0"/>
    <e v="#N/A"/>
    <e v="#N/A"/>
    <e v="#N/A"/>
    <s v="FIXED"/>
    <x v="0"/>
    <m/>
    <m/>
    <m/>
    <m/>
    <x v="0"/>
  </r>
  <r>
    <x v="4"/>
    <s v="beb58191-6f71-46f4-84df-463b66ee559f"/>
    <x v="0"/>
    <e v="#N/A"/>
    <e v="#N/A"/>
    <e v="#N/A"/>
    <s v="FIXED"/>
    <x v="0"/>
    <m/>
    <m/>
    <m/>
    <m/>
    <x v="0"/>
  </r>
  <r>
    <x v="0"/>
    <s v="beb5fdd6-86f4-46cc-95e6-532f80c199e2"/>
    <x v="0"/>
    <e v="#N/A"/>
    <e v="#N/A"/>
    <e v="#N/A"/>
    <s v="FIXED"/>
    <x v="0"/>
    <m/>
    <m/>
    <m/>
    <m/>
    <x v="0"/>
  </r>
  <r>
    <x v="1"/>
    <s v="beb742b6-b4ff-4c46-98e0-92c6eab9a851"/>
    <x v="2"/>
    <s v="bpn-bdwydcdn-02"/>
    <s v="beb742b6-b4ff-4c46-98e0-92c6eab9a851"/>
    <s v="Low"/>
    <s v="ACTIVE"/>
    <x v="0"/>
    <m/>
    <m/>
    <m/>
    <m/>
    <x v="0"/>
  </r>
  <r>
    <x v="0"/>
    <s v="beb89b42-3d9a-4f19-bd13-46fd9eebc50c"/>
    <x v="0"/>
    <e v="#N/A"/>
    <e v="#N/A"/>
    <e v="#N/A"/>
    <s v="FIXED"/>
    <x v="0"/>
    <m/>
    <m/>
    <m/>
    <m/>
    <x v="0"/>
  </r>
  <r>
    <x v="4"/>
    <s v="beb8ab58-99eb-409e-99e1-06f1439df834"/>
    <x v="0"/>
    <e v="#N/A"/>
    <e v="#N/A"/>
    <e v="#N/A"/>
    <s v="FIXED"/>
    <x v="0"/>
    <m/>
    <m/>
    <m/>
    <m/>
    <x v="0"/>
  </r>
  <r>
    <x v="10"/>
    <s v="beb9bc1b-5521-4345-9ed9-80041a76bed8"/>
    <x v="2"/>
    <s v="bpn-rosefrdb-02"/>
    <s v="beb9bc1b-5521-4345-9ed9-80041a76bed8"/>
    <s v="Medium"/>
    <s v="ACTIVE"/>
    <x v="0"/>
    <m/>
    <m/>
    <m/>
    <m/>
    <x v="0"/>
  </r>
  <r>
    <x v="0"/>
    <s v="bebb46e0-59be-4757-9af1-46afabe26d73"/>
    <x v="0"/>
    <e v="#N/A"/>
    <e v="#N/A"/>
    <e v="#N/A"/>
    <s v="FIXED"/>
    <x v="0"/>
    <m/>
    <m/>
    <m/>
    <m/>
    <x v="0"/>
  </r>
  <r>
    <x v="0"/>
    <s v="bebbce9f-8cd6-49eb-b262-eaa14dc69305"/>
    <x v="0"/>
    <e v="#N/A"/>
    <e v="#N/A"/>
    <e v="#N/A"/>
    <s v="FIXED"/>
    <x v="0"/>
    <m/>
    <m/>
    <m/>
    <m/>
    <x v="0"/>
  </r>
  <r>
    <x v="0"/>
    <s v="bebe0896-aa18-4b21-81db-7cd79aa6bd13"/>
    <x v="0"/>
    <e v="#N/A"/>
    <e v="#N/A"/>
    <e v="#N/A"/>
    <s v="FIXED"/>
    <x v="0"/>
    <m/>
    <m/>
    <m/>
    <m/>
    <x v="0"/>
  </r>
  <r>
    <x v="9"/>
    <s v="bebe9c1e-5662-4989-b277-27804f5de38f"/>
    <x v="0"/>
    <e v="#N/A"/>
    <e v="#N/A"/>
    <e v="#N/A"/>
    <s v="FIXED"/>
    <x v="0"/>
    <m/>
    <m/>
    <m/>
    <m/>
    <x v="0"/>
  </r>
  <r>
    <x v="0"/>
    <s v="bec1aeb3-4a00-4000-b442-6a6bd89c1c4b"/>
    <x v="0"/>
    <e v="#N/A"/>
    <e v="#N/A"/>
    <e v="#N/A"/>
    <s v="FIXED"/>
    <x v="0"/>
    <m/>
    <m/>
    <m/>
    <m/>
    <x v="0"/>
  </r>
  <r>
    <x v="0"/>
    <s v="bec200fb-d6c8-4146-aa81-ed04f8c23368"/>
    <x v="0"/>
    <e v="#N/A"/>
    <e v="#N/A"/>
    <e v="#N/A"/>
    <s v="FIXED"/>
    <x v="0"/>
    <m/>
    <m/>
    <m/>
    <m/>
    <x v="0"/>
  </r>
  <r>
    <x v="2"/>
    <s v="bec29c05-9a48-46fe-8c67-ab2c862153c5"/>
    <x v="0"/>
    <e v="#N/A"/>
    <e v="#N/A"/>
    <e v="#N/A"/>
    <s v="FIXED"/>
    <x v="0"/>
    <m/>
    <m/>
    <m/>
    <m/>
    <x v="0"/>
  </r>
  <r>
    <x v="0"/>
    <s v="bec2aaf8-cd66-4693-b7fd-39a58c095dfe"/>
    <x v="0"/>
    <e v="#N/A"/>
    <e v="#N/A"/>
    <e v="#N/A"/>
    <s v="FIXED"/>
    <x v="0"/>
    <m/>
    <m/>
    <m/>
    <m/>
    <x v="0"/>
  </r>
  <r>
    <x v="0"/>
    <s v="bec2d862-2db7-49ec-9f1c-1cbfa29d4ef8"/>
    <x v="0"/>
    <e v="#N/A"/>
    <e v="#N/A"/>
    <e v="#N/A"/>
    <s v="FIXED"/>
    <x v="0"/>
    <m/>
    <m/>
    <m/>
    <m/>
    <x v="0"/>
  </r>
  <r>
    <x v="0"/>
    <s v="bec5603e-947a-4bad-87c3-7454a078ec63"/>
    <x v="0"/>
    <s v="bdwybko7c3rp73l.bpna.popularinc.net"/>
    <s v="bec5603e-947a-4bad-87c3-7454a078ec63"/>
    <s v="Medium"/>
    <s v="FIXED"/>
    <x v="0"/>
    <m/>
    <m/>
    <m/>
    <m/>
    <x v="0"/>
  </r>
  <r>
    <x v="10"/>
    <s v="bec71359-c646-4e1f-9900-3e0f6bac14a6"/>
    <x v="0"/>
    <e v="#N/A"/>
    <e v="#N/A"/>
    <e v="#N/A"/>
    <s v="FIXED"/>
    <x v="0"/>
    <m/>
    <m/>
    <m/>
    <m/>
    <x v="0"/>
  </r>
  <r>
    <x v="0"/>
    <s v="bec739e5-2196-45c1-909c-8491b0b31514"/>
    <x v="0"/>
    <e v="#N/A"/>
    <e v="#N/A"/>
    <e v="#N/A"/>
    <s v="FIXED"/>
    <x v="0"/>
    <m/>
    <m/>
    <m/>
    <m/>
    <x v="0"/>
  </r>
  <r>
    <x v="1"/>
    <s v="bec92188-f3a5-4e26-be91-092d2a67cc32"/>
    <x v="0"/>
    <e v="#N/A"/>
    <e v="#N/A"/>
    <e v="#N/A"/>
    <s v="FIXED"/>
    <x v="0"/>
    <m/>
    <m/>
    <m/>
    <m/>
    <x v="0"/>
  </r>
  <r>
    <x v="0"/>
    <s v="bec9862e-fbd6-4c99-a19e-f5fa5d8af320"/>
    <x v="0"/>
    <e v="#N/A"/>
    <e v="#N/A"/>
    <e v="#N/A"/>
    <s v="FIXED"/>
    <x v="0"/>
    <m/>
    <m/>
    <m/>
    <m/>
    <x v="0"/>
  </r>
  <r>
    <x v="0"/>
    <s v="bec9a814-e8f2-4f0f-842d-378de9c813af"/>
    <x v="0"/>
    <e v="#N/A"/>
    <e v="#N/A"/>
    <e v="#N/A"/>
    <s v="FIXED"/>
    <x v="0"/>
    <m/>
    <m/>
    <m/>
    <m/>
    <x v="0"/>
  </r>
  <r>
    <x v="13"/>
    <s v="bec9aff4-79b4-492a-b22d-90e48ba61b97"/>
    <x v="0"/>
    <s v="bpn-rosetecm-03"/>
    <s v="bec9aff4-79b4-492a-b22d-90e48ba61b97"/>
    <s v="Critical"/>
    <s v="FIXED"/>
    <x v="0"/>
    <m/>
    <m/>
    <m/>
    <m/>
    <x v="0"/>
  </r>
  <r>
    <x v="0"/>
    <s v="bec9f37a-a529-45bd-b2c8-18893f102a82"/>
    <x v="0"/>
    <e v="#N/A"/>
    <e v="#N/A"/>
    <e v="#N/A"/>
    <s v="FIXED"/>
    <x v="0"/>
    <m/>
    <m/>
    <m/>
    <m/>
    <x v="0"/>
  </r>
  <r>
    <x v="0"/>
    <s v="becaa0ab-586d-48ec-a984-27bbaffbb9f1"/>
    <x v="0"/>
    <e v="#N/A"/>
    <e v="#N/A"/>
    <e v="#N/A"/>
    <s v="FIXED"/>
    <x v="0"/>
    <m/>
    <m/>
    <m/>
    <m/>
    <x v="0"/>
  </r>
  <r>
    <x v="0"/>
    <s v="becaf829-9c31-4d5f-a9a1-6eda1ea70b57"/>
    <x v="1"/>
    <s v="bdwybkoc1pt6s2l.bpna.popularinc.net"/>
    <s v="becaf829-9c31-4d5f-a9a1-6eda1ea70b57"/>
    <s v="Medium"/>
    <s v="RESURFACED"/>
    <x v="0"/>
    <m/>
    <m/>
    <m/>
    <m/>
    <x v="0"/>
  </r>
  <r>
    <x v="0"/>
    <s v="becba485-63bf-4678-a6fd-395db76f557b"/>
    <x v="0"/>
    <e v="#N/A"/>
    <e v="#N/A"/>
    <e v="#N/A"/>
    <s v="FIXED"/>
    <x v="0"/>
    <m/>
    <m/>
    <m/>
    <m/>
    <x v="0"/>
  </r>
  <r>
    <x v="0"/>
    <s v="becc4ec5-6a74-43a2-a2b4-f9897b640f19"/>
    <x v="0"/>
    <e v="#N/A"/>
    <e v="#N/A"/>
    <e v="#N/A"/>
    <s v="FIXED"/>
    <x v="0"/>
    <m/>
    <m/>
    <m/>
    <m/>
    <x v="0"/>
  </r>
  <r>
    <x v="0"/>
    <s v="becc5039-357a-4c8f-9955-9938c951b61b"/>
    <x v="0"/>
    <e v="#N/A"/>
    <e v="#N/A"/>
    <e v="#N/A"/>
    <s v="FIXED"/>
    <x v="0"/>
    <m/>
    <m/>
    <m/>
    <m/>
    <x v="0"/>
  </r>
  <r>
    <x v="2"/>
    <s v="becd4e52-7190-48ef-800f-a7a24cab885f"/>
    <x v="0"/>
    <e v="#N/A"/>
    <e v="#N/A"/>
    <e v="#N/A"/>
    <s v="FIXED"/>
    <x v="0"/>
    <m/>
    <m/>
    <m/>
    <m/>
    <x v="0"/>
  </r>
  <r>
    <x v="11"/>
    <s v="becdc9af-3811-4579-9d9e-a72851a16bdb"/>
    <x v="0"/>
    <e v="#N/A"/>
    <e v="#N/A"/>
    <e v="#N/A"/>
    <s v="FIXED"/>
    <x v="0"/>
    <m/>
    <m/>
    <m/>
    <m/>
    <x v="0"/>
  </r>
  <r>
    <x v="2"/>
    <s v="becef341-7240-45c9-83e9-9542e6558cd9"/>
    <x v="0"/>
    <e v="#N/A"/>
    <e v="#N/A"/>
    <e v="#N/A"/>
    <s v="FIXED"/>
    <x v="0"/>
    <m/>
    <m/>
    <m/>
    <m/>
    <x v="0"/>
  </r>
  <r>
    <x v="1"/>
    <s v="becfa018-9150-4ca1-bc3a-94c48a525dd9"/>
    <x v="0"/>
    <e v="#N/A"/>
    <e v="#N/A"/>
    <e v="#N/A"/>
    <s v="FIXED"/>
    <x v="0"/>
    <m/>
    <m/>
    <m/>
    <m/>
    <x v="0"/>
  </r>
  <r>
    <x v="2"/>
    <s v="bed067ff-9313-4d9a-91b7-0f0cefca766f"/>
    <x v="0"/>
    <e v="#N/A"/>
    <e v="#N/A"/>
    <e v="#N/A"/>
    <s v="FIXED"/>
    <x v="0"/>
    <m/>
    <m/>
    <m/>
    <m/>
    <x v="0"/>
  </r>
  <r>
    <x v="0"/>
    <s v="bed35397-9f89-410c-a898-42e9a8adb281"/>
    <x v="0"/>
    <e v="#N/A"/>
    <e v="#N/A"/>
    <e v="#N/A"/>
    <s v="FIXED"/>
    <x v="0"/>
    <m/>
    <m/>
    <m/>
    <m/>
    <x v="0"/>
  </r>
  <r>
    <x v="4"/>
    <s v="bed3d832-0bf2-4211-9e8a-96398a204cfa"/>
    <x v="0"/>
    <e v="#N/A"/>
    <e v="#N/A"/>
    <e v="#N/A"/>
    <s v="FIXED"/>
    <x v="0"/>
    <m/>
    <m/>
    <m/>
    <m/>
    <x v="0"/>
  </r>
  <r>
    <x v="0"/>
    <s v="bed3e6ae-b41f-4cde-814c-5c150eb36e3d"/>
    <x v="0"/>
    <e v="#N/A"/>
    <e v="#N/A"/>
    <e v="#N/A"/>
    <s v="FIXED"/>
    <x v="0"/>
    <m/>
    <m/>
    <m/>
    <m/>
    <x v="0"/>
  </r>
  <r>
    <x v="0"/>
    <s v="bed43ff5-5c52-4d41-8b2b-a2911a5b7fd0"/>
    <x v="0"/>
    <e v="#N/A"/>
    <e v="#N/A"/>
    <e v="#N/A"/>
    <s v="FIXED"/>
    <x v="0"/>
    <m/>
    <m/>
    <m/>
    <m/>
    <x v="0"/>
  </r>
  <r>
    <x v="0"/>
    <s v="bed4af35-fbe7-4293-bcbf-cbc334033af8"/>
    <x v="0"/>
    <e v="#N/A"/>
    <e v="#N/A"/>
    <e v="#N/A"/>
    <s v="FIXED"/>
    <x v="0"/>
    <m/>
    <m/>
    <m/>
    <m/>
    <x v="0"/>
  </r>
  <r>
    <x v="0"/>
    <s v="bed51bf3-1858-47af-94c1-c62e5bd0495d"/>
    <x v="0"/>
    <e v="#N/A"/>
    <e v="#N/A"/>
    <e v="#N/A"/>
    <s v="FIXED"/>
    <x v="0"/>
    <m/>
    <m/>
    <m/>
    <m/>
    <x v="0"/>
  </r>
  <r>
    <x v="0"/>
    <s v="bed54726-7b4d-4106-9afa-93425d8d7b0d"/>
    <x v="0"/>
    <e v="#N/A"/>
    <e v="#N/A"/>
    <e v="#N/A"/>
    <s v="FIXED"/>
    <x v="0"/>
    <m/>
    <m/>
    <m/>
    <m/>
    <x v="0"/>
  </r>
  <r>
    <x v="0"/>
    <s v="bed5a12b-4d05-40b9-86ba-64f61ef767d5"/>
    <x v="0"/>
    <e v="#N/A"/>
    <e v="#N/A"/>
    <e v="#N/A"/>
    <s v="FIXED"/>
    <x v="0"/>
    <m/>
    <m/>
    <m/>
    <m/>
    <x v="0"/>
  </r>
  <r>
    <x v="0"/>
    <s v="bed6874a-8d81-4b9c-af60-a9025942c2f6"/>
    <x v="0"/>
    <e v="#N/A"/>
    <e v="#N/A"/>
    <e v="#N/A"/>
    <s v="FIXED"/>
    <x v="0"/>
    <m/>
    <m/>
    <m/>
    <m/>
    <x v="0"/>
  </r>
  <r>
    <x v="6"/>
    <s v="bed6f1e3-a208-4a59-84aa-88e7a8223e02"/>
    <x v="0"/>
    <e v="#N/A"/>
    <e v="#N/A"/>
    <e v="#N/A"/>
    <s v="FIXED"/>
    <x v="0"/>
    <m/>
    <m/>
    <m/>
    <m/>
    <x v="0"/>
  </r>
  <r>
    <x v="0"/>
    <s v="bed715d5-2616-417a-aadb-2e517cee08f5"/>
    <x v="0"/>
    <e v="#N/A"/>
    <e v="#N/A"/>
    <e v="#N/A"/>
    <s v="FIXED"/>
    <x v="0"/>
    <m/>
    <m/>
    <m/>
    <m/>
    <x v="0"/>
  </r>
  <r>
    <x v="1"/>
    <s v="bed83591-fe7d-4663-b106-b397540c3011"/>
    <x v="2"/>
    <s v="bpn-rosedt-02"/>
    <s v="bed83591-fe7d-4663-b106-b397540c3011"/>
    <s v="Medium"/>
    <s v="ACTIVE"/>
    <x v="0"/>
    <m/>
    <m/>
    <m/>
    <m/>
    <x v="0"/>
  </r>
  <r>
    <x v="4"/>
    <s v="bed8c36b-8844-4fae-8bf6-008bc8687370"/>
    <x v="0"/>
    <e v="#N/A"/>
    <e v="#N/A"/>
    <e v="#N/A"/>
    <s v="FIXED"/>
    <x v="0"/>
    <m/>
    <m/>
    <m/>
    <m/>
    <x v="0"/>
  </r>
  <r>
    <x v="4"/>
    <s v="bed8dc1f-7934-4faa-90f1-35f976461130"/>
    <x v="0"/>
    <e v="#N/A"/>
    <e v="#N/A"/>
    <e v="#N/A"/>
    <s v="FIXED"/>
    <x v="0"/>
    <m/>
    <m/>
    <m/>
    <m/>
    <x v="0"/>
  </r>
  <r>
    <x v="0"/>
    <s v="beda3f58-841d-449e-949f-948306de4054"/>
    <x v="0"/>
    <e v="#N/A"/>
    <e v="#N/A"/>
    <e v="#N/A"/>
    <s v="FIXED"/>
    <x v="0"/>
    <m/>
    <m/>
    <m/>
    <m/>
    <x v="0"/>
  </r>
  <r>
    <x v="0"/>
    <s v="bedb6874-157c-4669-a6f9-a105368aa84e"/>
    <x v="0"/>
    <e v="#N/A"/>
    <e v="#N/A"/>
    <e v="#N/A"/>
    <s v="FIXED"/>
    <x v="0"/>
    <m/>
    <m/>
    <m/>
    <m/>
    <x v="0"/>
  </r>
  <r>
    <x v="0"/>
    <s v="bedc44c0-328d-49d9-a7ba-bb2e4480c509"/>
    <x v="0"/>
    <e v="#N/A"/>
    <e v="#N/A"/>
    <e v="#N/A"/>
    <s v="FIXED"/>
    <x v="0"/>
    <m/>
    <m/>
    <m/>
    <m/>
    <x v="0"/>
  </r>
  <r>
    <x v="1"/>
    <s v="bedc4c55-4fde-4fdb-8196-c000f55e694f"/>
    <x v="0"/>
    <e v="#N/A"/>
    <e v="#N/A"/>
    <e v="#N/A"/>
    <s v="FIXED"/>
    <x v="0"/>
    <m/>
    <m/>
    <m/>
    <m/>
    <x v="0"/>
  </r>
  <r>
    <x v="1"/>
    <s v="bedd9641-34d4-4dd7-bb3a-b0991ab93f3b"/>
    <x v="0"/>
    <e v="#N/A"/>
    <e v="#N/A"/>
    <e v="#N/A"/>
    <s v="FIXED"/>
    <x v="0"/>
    <m/>
    <m/>
    <m/>
    <m/>
    <x v="0"/>
  </r>
  <r>
    <x v="0"/>
    <s v="bede4317-783b-48fe-bdb5-1e189956384f"/>
    <x v="0"/>
    <e v="#N/A"/>
    <e v="#N/A"/>
    <e v="#N/A"/>
    <s v="FIXED"/>
    <x v="0"/>
    <m/>
    <m/>
    <m/>
    <m/>
    <x v="0"/>
  </r>
  <r>
    <x v="4"/>
    <s v="bede56ee-416e-46bd-8c62-70bd98408f52"/>
    <x v="0"/>
    <e v="#N/A"/>
    <e v="#N/A"/>
    <e v="#N/A"/>
    <s v="FIXED"/>
    <x v="0"/>
    <m/>
    <m/>
    <m/>
    <m/>
    <x v="0"/>
  </r>
  <r>
    <x v="0"/>
    <s v="bedeface-9263-430a-983d-fe3edf9af088"/>
    <x v="0"/>
    <e v="#N/A"/>
    <e v="#N/A"/>
    <e v="#N/A"/>
    <s v="FIXED"/>
    <x v="0"/>
    <m/>
    <m/>
    <m/>
    <m/>
    <x v="0"/>
  </r>
  <r>
    <x v="0"/>
    <s v="bedf7a6e-ea09-44c4-839d-70b3f876c454"/>
    <x v="0"/>
    <e v="#N/A"/>
    <e v="#N/A"/>
    <e v="#N/A"/>
    <s v="FIXED"/>
    <x v="0"/>
    <m/>
    <m/>
    <m/>
    <m/>
    <x v="0"/>
  </r>
  <r>
    <x v="0"/>
    <s v="bee0830d-0d48-496e-a66c-58037803f4ac"/>
    <x v="0"/>
    <e v="#N/A"/>
    <e v="#N/A"/>
    <e v="#N/A"/>
    <s v="FIXED"/>
    <x v="0"/>
    <m/>
    <m/>
    <m/>
    <m/>
    <x v="0"/>
  </r>
  <r>
    <x v="0"/>
    <s v="bee11361-2a62-4c8d-904f-f5d2c69fcb38"/>
    <x v="0"/>
    <e v="#N/A"/>
    <e v="#N/A"/>
    <e v="#N/A"/>
    <s v="FIXED"/>
    <x v="0"/>
    <m/>
    <m/>
    <m/>
    <m/>
    <x v="0"/>
  </r>
  <r>
    <x v="0"/>
    <s v="bee2cd9e-9bec-4272-a253-bab0dcb40e72"/>
    <x v="0"/>
    <e v="#N/A"/>
    <e v="#N/A"/>
    <e v="#N/A"/>
    <s v="FIXED"/>
    <x v="0"/>
    <m/>
    <m/>
    <m/>
    <m/>
    <x v="0"/>
  </r>
  <r>
    <x v="6"/>
    <s v="bee2d2ae-4840-49e1-9fb8-bb5bd069d9e2"/>
    <x v="0"/>
    <e v="#N/A"/>
    <e v="#N/A"/>
    <e v="#N/A"/>
    <s v="FIXED"/>
    <x v="0"/>
    <m/>
    <m/>
    <m/>
    <m/>
    <x v="0"/>
  </r>
  <r>
    <x v="1"/>
    <s v="bee32e89-7e92-4ea5-a73c-2c0be77ad54a"/>
    <x v="0"/>
    <s v="bpn-0051bp-01"/>
    <s v="bee32e89-7e92-4ea5-a73c-2c0be77ad54a"/>
    <s v="Critical"/>
    <s v="FIXED"/>
    <x v="0"/>
    <m/>
    <m/>
    <m/>
    <m/>
    <x v="0"/>
  </r>
  <r>
    <x v="0"/>
    <s v="bee3447f-8424-4a41-b9f2-46b57dd47742"/>
    <x v="0"/>
    <e v="#N/A"/>
    <e v="#N/A"/>
    <e v="#N/A"/>
    <s v="FIXED"/>
    <x v="0"/>
    <m/>
    <m/>
    <m/>
    <m/>
    <x v="0"/>
  </r>
  <r>
    <x v="0"/>
    <s v="bee57238-a3ab-4fb2-bec0-2ab5149fa80d"/>
    <x v="0"/>
    <e v="#N/A"/>
    <e v="#N/A"/>
    <e v="#N/A"/>
    <s v="FIXED"/>
    <x v="0"/>
    <m/>
    <m/>
    <m/>
    <m/>
    <x v="0"/>
  </r>
  <r>
    <x v="0"/>
    <s v="bee594a9-f15d-4e4a-b8b1-c67937828183"/>
    <x v="0"/>
    <e v="#N/A"/>
    <e v="#N/A"/>
    <e v="#N/A"/>
    <s v="FIXED"/>
    <x v="0"/>
    <m/>
    <m/>
    <m/>
    <m/>
    <x v="0"/>
  </r>
  <r>
    <x v="0"/>
    <s v="bee69bed-33d6-4834-8bcb-deba8174c413"/>
    <x v="0"/>
    <e v="#N/A"/>
    <e v="#N/A"/>
    <e v="#N/A"/>
    <s v="FIXED"/>
    <x v="0"/>
    <m/>
    <m/>
    <m/>
    <m/>
    <x v="0"/>
  </r>
  <r>
    <x v="0"/>
    <s v="bee70842-70fe-41a5-8374-7bef0c11b91a"/>
    <x v="0"/>
    <e v="#N/A"/>
    <e v="#N/A"/>
    <e v="#N/A"/>
    <s v="FIXED"/>
    <x v="0"/>
    <m/>
    <m/>
    <m/>
    <m/>
    <x v="0"/>
  </r>
  <r>
    <x v="7"/>
    <s v="bee70868-f34d-4c77-b986-f880d7079349"/>
    <x v="2"/>
    <s v="bpn-rosedb-06"/>
    <s v="bee70868-f34d-4c77-b986-f880d7079349"/>
    <s v="High"/>
    <s v="ACTIVE"/>
    <x v="0"/>
    <m/>
    <m/>
    <m/>
    <m/>
    <x v="0"/>
  </r>
  <r>
    <x v="4"/>
    <s v="bee76ce8-2d96-4593-8001-948b8d406403"/>
    <x v="0"/>
    <e v="#N/A"/>
    <e v="#N/A"/>
    <e v="#N/A"/>
    <s v="FIXED"/>
    <x v="0"/>
    <m/>
    <m/>
    <m/>
    <m/>
    <x v="0"/>
  </r>
  <r>
    <x v="0"/>
    <s v="bee77d9c-5530-44a2-8ee9-8a25435eaf91"/>
    <x v="0"/>
    <e v="#N/A"/>
    <e v="#N/A"/>
    <e v="#N/A"/>
    <s v="FIXED"/>
    <x v="0"/>
    <m/>
    <m/>
    <m/>
    <m/>
    <x v="0"/>
  </r>
  <r>
    <x v="0"/>
    <s v="bee8b956-3942-4276-8425-edae74498655"/>
    <x v="0"/>
    <e v="#N/A"/>
    <e v="#N/A"/>
    <e v="#N/A"/>
    <s v="FIXED"/>
    <x v="0"/>
    <m/>
    <m/>
    <m/>
    <m/>
    <x v="0"/>
  </r>
  <r>
    <x v="2"/>
    <s v="bee9043d-1b77-49cc-b0f1-661c14e89a73"/>
    <x v="1"/>
    <s v="bpn-cmtygvrm-01"/>
    <s v="bee9043d-1b77-49cc-b0f1-661c14e89a73"/>
    <s v="Medium"/>
    <s v="RESURFACED"/>
    <x v="0"/>
    <m/>
    <m/>
    <m/>
    <m/>
    <x v="0"/>
  </r>
  <r>
    <x v="0"/>
    <s v="beea6e57-0354-47e3-9de8-7982c1f7c18b"/>
    <x v="0"/>
    <e v="#N/A"/>
    <e v="#N/A"/>
    <e v="#N/A"/>
    <s v="FIXED"/>
    <x v="0"/>
    <m/>
    <m/>
    <m/>
    <m/>
    <x v="0"/>
  </r>
  <r>
    <x v="2"/>
    <s v="beeb484f-eba2-4e5f-b3e5-38100b584087"/>
    <x v="0"/>
    <e v="#N/A"/>
    <e v="#N/A"/>
    <e v="#N/A"/>
    <s v="FIXED"/>
    <x v="0"/>
    <m/>
    <m/>
    <m/>
    <m/>
    <x v="0"/>
  </r>
  <r>
    <x v="4"/>
    <s v="beeb7bf6-8b92-4e8a-928e-220cbfb51672"/>
    <x v="0"/>
    <e v="#N/A"/>
    <e v="#N/A"/>
    <e v="#N/A"/>
    <s v="FIXED"/>
    <x v="0"/>
    <m/>
    <m/>
    <m/>
    <m/>
    <x v="0"/>
  </r>
  <r>
    <x v="7"/>
    <s v="beed91bc-b2b9-418f-ab30-cb8c27b60c22"/>
    <x v="2"/>
    <s v="bpn-rosewrws-03"/>
    <s v="beed91bc-b2b9-418f-ab30-cb8c27b60c22"/>
    <s v="Medium"/>
    <s v="ACTIVE"/>
    <x v="0"/>
    <m/>
    <m/>
    <m/>
    <m/>
    <x v="0"/>
  </r>
  <r>
    <x v="0"/>
    <s v="beee213c-23e7-4414-a084-529948342322"/>
    <x v="2"/>
    <s v="0097brn21fjnd2d.bpna.popularinc.net"/>
    <s v="beee213c-23e7-4414-a084-529948342322"/>
    <s v="High"/>
    <s v="ACTIVE"/>
    <x v="0"/>
    <m/>
    <m/>
    <m/>
    <m/>
    <x v="0"/>
  </r>
  <r>
    <x v="0"/>
    <s v="beeebd6b-4864-4c46-a714-6864536f9d3c"/>
    <x v="0"/>
    <e v="#N/A"/>
    <e v="#N/A"/>
    <e v="#N/A"/>
    <s v="FIXED"/>
    <x v="0"/>
    <m/>
    <m/>
    <m/>
    <m/>
    <x v="0"/>
  </r>
  <r>
    <x v="0"/>
    <s v="bef1b5f7-e142-4639-bb33-05f9ff1e4b54"/>
    <x v="0"/>
    <e v="#N/A"/>
    <e v="#N/A"/>
    <e v="#N/A"/>
    <s v="FIXED"/>
    <x v="0"/>
    <m/>
    <m/>
    <m/>
    <m/>
    <x v="0"/>
  </r>
  <r>
    <x v="1"/>
    <s v="bef24765-c2e2-49d5-b01b-8096eabf830a"/>
    <x v="2"/>
    <s v="pcb-rosemx-13"/>
    <s v="bef24765-c2e2-49d5-b01b-8096eabf830a"/>
    <s v="High"/>
    <s v="ACTIVE"/>
    <x v="0"/>
    <m/>
    <m/>
    <m/>
    <m/>
    <x v="0"/>
  </r>
  <r>
    <x v="1"/>
    <s v="bef26f2b-c1d9-4799-bc83-4bd35ddea222"/>
    <x v="2"/>
    <s v="bpn-roseardb-01"/>
    <s v="bef26f2b-c1d9-4799-bc83-4bd35ddea222"/>
    <s v="Medium"/>
    <s v="ACTIVE"/>
    <x v="0"/>
    <m/>
    <m/>
    <m/>
    <m/>
    <x v="0"/>
  </r>
  <r>
    <x v="0"/>
    <s v="bef2d628-54e8-4c9e-9b97-ed4477b30cbd"/>
    <x v="0"/>
    <e v="#N/A"/>
    <e v="#N/A"/>
    <e v="#N/A"/>
    <s v="FIXED"/>
    <x v="0"/>
    <m/>
    <m/>
    <m/>
    <m/>
    <x v="0"/>
  </r>
  <r>
    <x v="1"/>
    <s v="bef35d92-9e93-459e-8022-699d01815d0f"/>
    <x v="0"/>
    <e v="#N/A"/>
    <e v="#N/A"/>
    <e v="#N/A"/>
    <s v="FIXED"/>
    <x v="0"/>
    <m/>
    <m/>
    <m/>
    <m/>
    <x v="0"/>
  </r>
  <r>
    <x v="0"/>
    <s v="bef3ed5c-859b-430b-bf3e-f2d29a3cbd42"/>
    <x v="0"/>
    <e v="#N/A"/>
    <e v="#N/A"/>
    <e v="#N/A"/>
    <s v="FIXED"/>
    <x v="0"/>
    <m/>
    <m/>
    <m/>
    <m/>
    <x v="0"/>
  </r>
  <r>
    <x v="0"/>
    <s v="bef435ed-24bc-4c21-94e2-6ca7ce808de8"/>
    <x v="0"/>
    <e v="#N/A"/>
    <e v="#N/A"/>
    <e v="#N/A"/>
    <s v="FIXED"/>
    <x v="0"/>
    <m/>
    <m/>
    <m/>
    <m/>
    <x v="0"/>
  </r>
  <r>
    <x v="7"/>
    <s v="bef4b92b-5334-424b-ab30-ed721ea80374"/>
    <x v="0"/>
    <e v="#N/A"/>
    <e v="#N/A"/>
    <e v="#N/A"/>
    <s v="FIXED"/>
    <x v="0"/>
    <m/>
    <m/>
    <m/>
    <m/>
    <x v="0"/>
  </r>
  <r>
    <x v="0"/>
    <s v="bef4f1fb-ee82-4734-947f-7c2d32b8a05f"/>
    <x v="0"/>
    <e v="#N/A"/>
    <e v="#N/A"/>
    <e v="#N/A"/>
    <s v="FIXED"/>
    <x v="0"/>
    <m/>
    <m/>
    <m/>
    <m/>
    <x v="0"/>
  </r>
  <r>
    <x v="0"/>
    <s v="bef54c3d-6aa3-471b-b622-1abd8dcfe076"/>
    <x v="0"/>
    <e v="#N/A"/>
    <e v="#N/A"/>
    <e v="#N/A"/>
    <s v="FIXED"/>
    <x v="0"/>
    <m/>
    <m/>
    <m/>
    <m/>
    <x v="0"/>
  </r>
  <r>
    <x v="1"/>
    <s v="bef63f70-621c-4a31-af91-4eaf3b283a62"/>
    <x v="2"/>
    <e v="#N/A"/>
    <e v="#N/A"/>
    <e v="#N/A"/>
    <s v="ACTIVE"/>
    <x v="0"/>
    <m/>
    <m/>
    <m/>
    <m/>
    <x v="0"/>
  </r>
  <r>
    <x v="2"/>
    <s v="bef6cb13-81c7-4771-9332-435a67c91412"/>
    <x v="1"/>
    <s v="bpn-primgvts-01"/>
    <s v="bef6cb13-81c7-4771-9332-435a67c91412"/>
    <s v="Medium"/>
    <s v="RESURFACED"/>
    <x v="0"/>
    <m/>
    <m/>
    <m/>
    <m/>
    <x v="0"/>
  </r>
  <r>
    <x v="0"/>
    <s v="bef82eef-0179-4626-bbbb-6bcc135d03c2"/>
    <x v="0"/>
    <e v="#N/A"/>
    <e v="#N/A"/>
    <e v="#N/A"/>
    <s v="FIXED"/>
    <x v="0"/>
    <m/>
    <m/>
    <m/>
    <m/>
    <x v="0"/>
  </r>
  <r>
    <x v="0"/>
    <s v="bef848bd-03d6-44be-98da-9b0d442c5217"/>
    <x v="0"/>
    <e v="#N/A"/>
    <e v="#N/A"/>
    <e v="#N/A"/>
    <s v="FIXED"/>
    <x v="0"/>
    <m/>
    <m/>
    <m/>
    <m/>
    <x v="0"/>
  </r>
  <r>
    <x v="10"/>
    <s v="bef87aa0-10d5-44f1-b59d-184efa76a116"/>
    <x v="0"/>
    <e v="#N/A"/>
    <e v="#N/A"/>
    <e v="#N/A"/>
    <s v="FIXED"/>
    <x v="0"/>
    <m/>
    <m/>
    <m/>
    <m/>
    <x v="0"/>
  </r>
  <r>
    <x v="0"/>
    <s v="bef97169-e636-4c3b-b3f6-116a9ea853d9"/>
    <x v="0"/>
    <e v="#N/A"/>
    <e v="#N/A"/>
    <e v="#N/A"/>
    <s v="FIXED"/>
    <x v="0"/>
    <m/>
    <m/>
    <m/>
    <m/>
    <x v="0"/>
  </r>
  <r>
    <x v="4"/>
    <s v="befc6779-7d4a-4226-8d68-55eca1544fdc"/>
    <x v="0"/>
    <e v="#N/A"/>
    <e v="#N/A"/>
    <e v="#N/A"/>
    <s v="FIXED"/>
    <x v="0"/>
    <m/>
    <m/>
    <m/>
    <m/>
    <x v="0"/>
  </r>
  <r>
    <x v="0"/>
    <s v="beffecc4-0540-4b2c-b97a-26e73defb106"/>
    <x v="0"/>
    <e v="#N/A"/>
    <e v="#N/A"/>
    <e v="#N/A"/>
    <s v="FIXED"/>
    <x v="0"/>
    <m/>
    <m/>
    <m/>
    <m/>
    <x v="0"/>
  </r>
  <r>
    <x v="4"/>
    <s v="bf0236fe-132c-4bc2-a30a-e1f77f319249"/>
    <x v="0"/>
    <e v="#N/A"/>
    <e v="#N/A"/>
    <e v="#N/A"/>
    <s v="FIXED"/>
    <x v="0"/>
    <m/>
    <m/>
    <m/>
    <m/>
    <x v="0"/>
  </r>
  <r>
    <x v="0"/>
    <s v="bf02acde-bd13-4c78-a92f-386b3b45f641"/>
    <x v="0"/>
    <e v="#N/A"/>
    <e v="#N/A"/>
    <e v="#N/A"/>
    <s v="FIXED"/>
    <x v="0"/>
    <m/>
    <m/>
    <m/>
    <m/>
    <x v="0"/>
  </r>
  <r>
    <x v="0"/>
    <s v="bf036629-b703-4f4d-83a1-6ac399fc56f0"/>
    <x v="0"/>
    <e v="#N/A"/>
    <e v="#N/A"/>
    <e v="#N/A"/>
    <s v="FIXED"/>
    <x v="0"/>
    <m/>
    <m/>
    <m/>
    <m/>
    <x v="0"/>
  </r>
  <r>
    <x v="0"/>
    <s v="bf03b17a-1963-4cd1-acf5-74c7d0b2fdb6"/>
    <x v="0"/>
    <e v="#N/A"/>
    <e v="#N/A"/>
    <e v="#N/A"/>
    <s v="FIXED"/>
    <x v="0"/>
    <m/>
    <m/>
    <m/>
    <m/>
    <x v="0"/>
  </r>
  <r>
    <x v="0"/>
    <s v="bf061cf5-1523-4d1f-a925-1c880048d036"/>
    <x v="0"/>
    <e v="#N/A"/>
    <e v="#N/A"/>
    <e v="#N/A"/>
    <s v="FIXED"/>
    <x v="0"/>
    <m/>
    <m/>
    <m/>
    <m/>
    <x v="0"/>
  </r>
  <r>
    <x v="1"/>
    <s v="bf06406d-96a5-4e83-a3d1-606ab8fa6211"/>
    <x v="0"/>
    <e v="#N/A"/>
    <e v="#N/A"/>
    <e v="#N/A"/>
    <s v="FIXED"/>
    <x v="0"/>
    <m/>
    <m/>
    <m/>
    <m/>
    <x v="0"/>
  </r>
  <r>
    <x v="0"/>
    <s v="bf068949-b341-4edf-880a-3d4fa9498a43"/>
    <x v="0"/>
    <e v="#N/A"/>
    <e v="#N/A"/>
    <e v="#N/A"/>
    <s v="FIXED"/>
    <x v="0"/>
    <m/>
    <m/>
    <m/>
    <m/>
    <x v="0"/>
  </r>
  <r>
    <x v="1"/>
    <s v="bf06fe89-ca55-431e-8b90-dc4e1fb43d68"/>
    <x v="0"/>
    <e v="#N/A"/>
    <e v="#N/A"/>
    <e v="#N/A"/>
    <s v="FIXED"/>
    <x v="0"/>
    <m/>
    <m/>
    <m/>
    <m/>
    <x v="0"/>
  </r>
  <r>
    <x v="2"/>
    <s v="bf0751ec-52e8-4cdb-a03c-59a96c8e7046"/>
    <x v="0"/>
    <e v="#N/A"/>
    <e v="#N/A"/>
    <e v="#N/A"/>
    <s v="FIXED"/>
    <x v="0"/>
    <m/>
    <m/>
    <m/>
    <m/>
    <x v="0"/>
  </r>
  <r>
    <x v="0"/>
    <s v="bf07cec1-5dbe-4ea9-a092-0b9e1245f201"/>
    <x v="0"/>
    <e v="#N/A"/>
    <e v="#N/A"/>
    <e v="#N/A"/>
    <s v="FIXED"/>
    <x v="0"/>
    <m/>
    <m/>
    <m/>
    <m/>
    <x v="0"/>
  </r>
  <r>
    <x v="4"/>
    <s v="bf087048-60a1-45dd-a0e4-5fefff196e9c"/>
    <x v="0"/>
    <e v="#N/A"/>
    <e v="#N/A"/>
    <e v="#N/A"/>
    <s v="FIXED"/>
    <x v="0"/>
    <m/>
    <m/>
    <m/>
    <m/>
    <x v="0"/>
  </r>
  <r>
    <x v="0"/>
    <s v="bf0964c9-152d-48d2-846e-abc0811fd189"/>
    <x v="0"/>
    <e v="#N/A"/>
    <e v="#N/A"/>
    <e v="#N/A"/>
    <s v="FIXED"/>
    <x v="0"/>
    <m/>
    <m/>
    <m/>
    <m/>
    <x v="0"/>
  </r>
  <r>
    <x v="0"/>
    <s v="bf0a1ea5-3126-422b-80d2-c471232cbd82"/>
    <x v="2"/>
    <s v="0064brn3xgmnd2d.bpna.popularinc.net"/>
    <s v="bf0a1ea5-3126-422b-80d2-c471232cbd82"/>
    <s v="High"/>
    <s v="ACTIVE"/>
    <x v="0"/>
    <m/>
    <m/>
    <m/>
    <m/>
    <x v="0"/>
  </r>
  <r>
    <x v="2"/>
    <s v="bf0a970d-300b-4d14-b92a-843d83ce1b41"/>
    <x v="2"/>
    <s v="bpn-cmtysm-01"/>
    <s v="bf0a970d-300b-4d14-b92a-843d83ce1b41"/>
    <s v="Medium"/>
    <s v="ACTIVE"/>
    <x v="0"/>
    <m/>
    <m/>
    <m/>
    <m/>
    <x v="0"/>
  </r>
  <r>
    <x v="1"/>
    <s v="bf0b3223-aa89-4bcc-b8ed-1ddeebabd516"/>
    <x v="0"/>
    <e v="#N/A"/>
    <e v="#N/A"/>
    <e v="#N/A"/>
    <s v="FIXED"/>
    <x v="0"/>
    <m/>
    <m/>
    <m/>
    <m/>
    <x v="0"/>
  </r>
  <r>
    <x v="0"/>
    <s v="bf0b5b70-acc3-444a-afd6-512cb0488100"/>
    <x v="0"/>
    <e v="#N/A"/>
    <e v="#N/A"/>
    <e v="#N/A"/>
    <s v="FIXED"/>
    <x v="0"/>
    <m/>
    <m/>
    <m/>
    <m/>
    <x v="0"/>
  </r>
  <r>
    <x v="0"/>
    <s v="bf0c83ca-fefb-4b8a-aadd-82b16cb2ecae"/>
    <x v="0"/>
    <s v="miambkog8156j3l"/>
    <s v="bf0c83ca-fefb-4b8a-aadd-82b16cb2ecae"/>
    <s v="Critical"/>
    <s v="FIXED"/>
    <x v="0"/>
    <m/>
    <m/>
    <m/>
    <m/>
    <x v="0"/>
  </r>
  <r>
    <x v="2"/>
    <s v="bf0e0554-b79e-4094-ae75-131abde39d2c"/>
    <x v="2"/>
    <s v="bpn-roseasts-02"/>
    <s v="bf0e0554-b79e-4094-ae75-131abde39d2c"/>
    <s v="Medium"/>
    <s v="ACTIVE"/>
    <x v="0"/>
    <m/>
    <m/>
    <m/>
    <m/>
    <x v="0"/>
  </r>
  <r>
    <x v="0"/>
    <s v="bf0eae45-a63c-474e-b5c4-70cbe78cff50"/>
    <x v="0"/>
    <e v="#N/A"/>
    <e v="#N/A"/>
    <e v="#N/A"/>
    <s v="FIXED"/>
    <x v="0"/>
    <m/>
    <m/>
    <m/>
    <m/>
    <x v="0"/>
  </r>
  <r>
    <x v="0"/>
    <s v="bf10c045-29f3-4ca1-bdc2-639cb4fa4648"/>
    <x v="0"/>
    <e v="#N/A"/>
    <e v="#N/A"/>
    <e v="#N/A"/>
    <s v="FIXED"/>
    <x v="0"/>
    <m/>
    <m/>
    <m/>
    <m/>
    <x v="0"/>
  </r>
  <r>
    <x v="4"/>
    <s v="bf115647-13bb-4587-bb6f-9d47f52d3e86"/>
    <x v="0"/>
    <e v="#N/A"/>
    <e v="#N/A"/>
    <e v="#N/A"/>
    <s v="FIXED"/>
    <x v="0"/>
    <m/>
    <m/>
    <m/>
    <m/>
    <x v="0"/>
  </r>
  <r>
    <x v="0"/>
    <s v="bf119a74-ffbd-4e22-9c96-ea63cde48a68"/>
    <x v="0"/>
    <e v="#N/A"/>
    <e v="#N/A"/>
    <e v="#N/A"/>
    <s v="FIXED"/>
    <x v="0"/>
    <m/>
    <m/>
    <m/>
    <m/>
    <x v="0"/>
  </r>
  <r>
    <x v="0"/>
    <s v="bf119d29-f3e6-4c63-801b-1df47beb9776"/>
    <x v="0"/>
    <e v="#N/A"/>
    <e v="#N/A"/>
    <e v="#N/A"/>
    <s v="FIXED"/>
    <x v="0"/>
    <m/>
    <m/>
    <m/>
    <m/>
    <x v="0"/>
  </r>
  <r>
    <x v="0"/>
    <s v="bf11ba49-4558-49fe-943c-f30e23eb2c84"/>
    <x v="0"/>
    <e v="#N/A"/>
    <e v="#N/A"/>
    <e v="#N/A"/>
    <s v="FIXED"/>
    <x v="0"/>
    <m/>
    <m/>
    <m/>
    <m/>
    <x v="0"/>
  </r>
  <r>
    <x v="9"/>
    <s v="bf12bded-f45b-40a3-9b11-7a36d5085f49"/>
    <x v="0"/>
    <e v="#N/A"/>
    <e v="#N/A"/>
    <e v="#N/A"/>
    <s v="FIXED"/>
    <x v="0"/>
    <m/>
    <m/>
    <m/>
    <m/>
    <x v="0"/>
  </r>
  <r>
    <x v="0"/>
    <s v="bf14c067-61ea-4a56-9ccb-eceeb66c1171"/>
    <x v="0"/>
    <e v="#N/A"/>
    <e v="#N/A"/>
    <e v="#N/A"/>
    <s v="FIXED"/>
    <x v="0"/>
    <m/>
    <m/>
    <m/>
    <m/>
    <x v="0"/>
  </r>
  <r>
    <x v="4"/>
    <s v="bf159c80-b158-4334-96b4-76a011dcb473"/>
    <x v="0"/>
    <e v="#N/A"/>
    <e v="#N/A"/>
    <e v="#N/A"/>
    <s v="FIXED"/>
    <x v="0"/>
    <m/>
    <m/>
    <m/>
    <m/>
    <x v="0"/>
  </r>
  <r>
    <x v="0"/>
    <s v="bf1649b8-2811-4989-9b76-2662ac3f273d"/>
    <x v="0"/>
    <e v="#N/A"/>
    <e v="#N/A"/>
    <e v="#N/A"/>
    <s v="FIXED"/>
    <x v="0"/>
    <m/>
    <m/>
    <m/>
    <m/>
    <x v="0"/>
  </r>
  <r>
    <x v="0"/>
    <s v="bf16954d-0a94-46f9-bf85-dd37e6367adc"/>
    <x v="0"/>
    <e v="#N/A"/>
    <e v="#N/A"/>
    <e v="#N/A"/>
    <s v="FIXED"/>
    <x v="0"/>
    <m/>
    <m/>
    <m/>
    <m/>
    <x v="0"/>
  </r>
  <r>
    <x v="0"/>
    <s v="bf172579-441f-462e-ad05-358d44e20140"/>
    <x v="0"/>
    <e v="#N/A"/>
    <e v="#N/A"/>
    <e v="#N/A"/>
    <s v="FIXED"/>
    <x v="0"/>
    <m/>
    <m/>
    <m/>
    <m/>
    <x v="0"/>
  </r>
  <r>
    <x v="0"/>
    <s v="bf177367-0565-406e-b6ea-a5dc8b7d1bc4"/>
    <x v="0"/>
    <e v="#N/A"/>
    <e v="#N/A"/>
    <e v="#N/A"/>
    <s v="FIXED"/>
    <x v="0"/>
    <m/>
    <m/>
    <m/>
    <m/>
    <x v="0"/>
  </r>
  <r>
    <x v="0"/>
    <s v="bf18ba41-1ba1-46dc-a62f-c0e6c0c28b76"/>
    <x v="1"/>
    <s v="miambko8m03rn2l.bpna.popularinc.net"/>
    <s v="bf18ba41-1ba1-46dc-a62f-c0e6c0c28b76"/>
    <s v="High"/>
    <s v="RESURFACED"/>
    <x v="0"/>
    <m/>
    <m/>
    <m/>
    <m/>
    <x v="0"/>
  </r>
  <r>
    <x v="0"/>
    <s v="bf1afabf-b400-420a-a8d5-bfc23f2b92af"/>
    <x v="0"/>
    <e v="#N/A"/>
    <e v="#N/A"/>
    <e v="#N/A"/>
    <s v="FIXED"/>
    <x v="0"/>
    <m/>
    <m/>
    <m/>
    <m/>
    <x v="0"/>
  </r>
  <r>
    <x v="0"/>
    <s v="bf1bf2c5-9605-4d5c-881d-79c3a21fe3e5"/>
    <x v="0"/>
    <e v="#N/A"/>
    <e v="#N/A"/>
    <e v="#N/A"/>
    <s v="FIXED"/>
    <x v="0"/>
    <m/>
    <m/>
    <m/>
    <m/>
    <x v="0"/>
  </r>
  <r>
    <x v="2"/>
    <s v="bf1dd99c-86be-49b9-8006-0b5172673d31"/>
    <x v="0"/>
    <e v="#N/A"/>
    <e v="#N/A"/>
    <e v="#N/A"/>
    <s v="FIXED"/>
    <x v="0"/>
    <m/>
    <m/>
    <m/>
    <m/>
    <x v="0"/>
  </r>
  <r>
    <x v="3"/>
    <s v="bf1fd501-5879-44d2-a635-d80daa0db921"/>
    <x v="1"/>
    <s v="pcb-cmtymx-10"/>
    <s v="bf1fd501-5879-44d2-a635-d80daa0db921"/>
    <s v="Medium"/>
    <s v="RESURFACED"/>
    <x v="0"/>
    <m/>
    <m/>
    <m/>
    <m/>
    <x v="0"/>
  </r>
  <r>
    <x v="0"/>
    <s v="bf20771b-c770-4f2f-b649-3468769a33f8"/>
    <x v="0"/>
    <e v="#N/A"/>
    <e v="#N/A"/>
    <e v="#N/A"/>
    <s v="FIXED"/>
    <x v="0"/>
    <m/>
    <m/>
    <m/>
    <m/>
    <x v="0"/>
  </r>
  <r>
    <x v="4"/>
    <s v="bf238f1f-a63d-46b3-b081-d34f7504d4b9"/>
    <x v="0"/>
    <e v="#N/A"/>
    <e v="#N/A"/>
    <e v="#N/A"/>
    <s v="FIXED"/>
    <x v="0"/>
    <m/>
    <m/>
    <m/>
    <m/>
    <x v="0"/>
  </r>
  <r>
    <x v="0"/>
    <s v="bf23bc6d-6a98-4328-aa64-9c94bceb7871"/>
    <x v="0"/>
    <e v="#N/A"/>
    <e v="#N/A"/>
    <e v="#N/A"/>
    <s v="FIXED"/>
    <x v="0"/>
    <m/>
    <m/>
    <m/>
    <m/>
    <x v="0"/>
  </r>
  <r>
    <x v="4"/>
    <s v="bf256e3d-8fef-48be-8016-c26ddf041a63"/>
    <x v="0"/>
    <s v="0264brn3xyjnd2d.bpna.popularinc.net"/>
    <s v="bf256e3d-8fef-48be-8016-c26ddf041a63"/>
    <s v="Critical"/>
    <s v="FIXED"/>
    <x v="0"/>
    <m/>
    <m/>
    <m/>
    <m/>
    <x v="0"/>
  </r>
  <r>
    <x v="0"/>
    <s v="bf25d192-f9ee-441e-8449-8604d063e1c6"/>
    <x v="0"/>
    <e v="#N/A"/>
    <e v="#N/A"/>
    <e v="#N/A"/>
    <s v="FIXED"/>
    <x v="0"/>
    <m/>
    <m/>
    <m/>
    <m/>
    <x v="0"/>
  </r>
  <r>
    <x v="11"/>
    <s v="bf25ef44-3c90-41fe-aa96-261f8c1a87ce"/>
    <x v="0"/>
    <e v="#N/A"/>
    <e v="#N/A"/>
    <e v="#N/A"/>
    <s v="FIXED"/>
    <x v="0"/>
    <m/>
    <m/>
    <m/>
    <m/>
    <x v="0"/>
  </r>
  <r>
    <x v="2"/>
    <s v="bf2683d1-2c0d-4db7-b95d-825f16a08a8f"/>
    <x v="0"/>
    <e v="#N/A"/>
    <e v="#N/A"/>
    <e v="#N/A"/>
    <s v="FIXED"/>
    <x v="0"/>
    <m/>
    <m/>
    <m/>
    <m/>
    <x v="0"/>
  </r>
  <r>
    <x v="0"/>
    <s v="bf26884b-2bbf-4ba7-95c3-a5022d5b6426"/>
    <x v="0"/>
    <e v="#N/A"/>
    <e v="#N/A"/>
    <e v="#N/A"/>
    <s v="FIXED"/>
    <x v="0"/>
    <m/>
    <m/>
    <m/>
    <m/>
    <x v="0"/>
  </r>
  <r>
    <x v="0"/>
    <s v="bf28d1c4-f7b0-4b2a-9b9e-70e6bbe1f0b7"/>
    <x v="0"/>
    <e v="#N/A"/>
    <e v="#N/A"/>
    <e v="#N/A"/>
    <s v="FIXED"/>
    <x v="0"/>
    <m/>
    <m/>
    <m/>
    <m/>
    <x v="0"/>
  </r>
  <r>
    <x v="0"/>
    <s v="bf294c2f-aab7-4b8e-9691-b1811f88c8d8"/>
    <x v="0"/>
    <e v="#N/A"/>
    <e v="#N/A"/>
    <e v="#N/A"/>
    <s v="FIXED"/>
    <x v="0"/>
    <m/>
    <m/>
    <m/>
    <m/>
    <x v="0"/>
  </r>
  <r>
    <x v="0"/>
    <s v="bf2a39de-50a2-45ce-9a02-cbda3888840b"/>
    <x v="0"/>
    <e v="#N/A"/>
    <e v="#N/A"/>
    <e v="#N/A"/>
    <s v="FIXED"/>
    <x v="0"/>
    <m/>
    <m/>
    <m/>
    <m/>
    <x v="0"/>
  </r>
  <r>
    <x v="4"/>
    <s v="bf2a3bab-011a-4bac-8351-bae7c9f21d8c"/>
    <x v="0"/>
    <e v="#N/A"/>
    <e v="#N/A"/>
    <e v="#N/A"/>
    <s v="FIXED"/>
    <x v="0"/>
    <m/>
    <m/>
    <m/>
    <m/>
    <x v="0"/>
  </r>
  <r>
    <x v="6"/>
    <s v="bf2b16e8-4b97-4141-8ade-c13124be7002"/>
    <x v="1"/>
    <s v="bpn-rosetecm-05"/>
    <s v="bf2b16e8-4b97-4141-8ade-c13124be7002"/>
    <s v="High"/>
    <s v="RESURFACED"/>
    <x v="0"/>
    <m/>
    <m/>
    <m/>
    <m/>
    <x v="0"/>
  </r>
  <r>
    <x v="8"/>
    <s v="bf2b3a92-232d-429c-bf40-995d7e048055"/>
    <x v="0"/>
    <e v="#N/A"/>
    <e v="#N/A"/>
    <e v="#N/A"/>
    <s v="FIXED"/>
    <x v="0"/>
    <m/>
    <m/>
    <m/>
    <m/>
    <x v="0"/>
  </r>
  <r>
    <x v="0"/>
    <s v="bf2ca6c1-76a7-47d8-9d28-85436d71f145"/>
    <x v="0"/>
    <e v="#N/A"/>
    <e v="#N/A"/>
    <e v="#N/A"/>
    <s v="FIXED"/>
    <x v="0"/>
    <m/>
    <m/>
    <m/>
    <m/>
    <x v="0"/>
  </r>
  <r>
    <x v="4"/>
    <s v="bf2f839f-bc77-4cbf-a824-c23509f605a0"/>
    <x v="0"/>
    <s v="0062brnbz1tnd2d.bpna.popularinc.net"/>
    <s v="bf2f839f-bc77-4cbf-a824-c23509f605a0"/>
    <s v="High"/>
    <s v="FIXED"/>
    <x v="0"/>
    <m/>
    <m/>
    <m/>
    <m/>
    <x v="0"/>
  </r>
  <r>
    <x v="0"/>
    <s v="bf30cea7-0ea4-4c61-978e-e420e50e4a31"/>
    <x v="0"/>
    <e v="#N/A"/>
    <e v="#N/A"/>
    <e v="#N/A"/>
    <s v="FIXED"/>
    <x v="0"/>
    <m/>
    <m/>
    <m/>
    <m/>
    <x v="0"/>
  </r>
  <r>
    <x v="0"/>
    <s v="bf31ebbd-e394-43e8-994c-0b1875203c7d"/>
    <x v="0"/>
    <e v="#N/A"/>
    <e v="#N/A"/>
    <e v="#N/A"/>
    <s v="FIXED"/>
    <x v="0"/>
    <m/>
    <m/>
    <m/>
    <m/>
    <x v="0"/>
  </r>
  <r>
    <x v="0"/>
    <s v="bf33b1a3-11e0-4be3-96cf-b31c964d20de"/>
    <x v="0"/>
    <e v="#N/A"/>
    <e v="#N/A"/>
    <e v="#N/A"/>
    <s v="FIXED"/>
    <x v="0"/>
    <m/>
    <m/>
    <m/>
    <m/>
    <x v="0"/>
  </r>
  <r>
    <x v="0"/>
    <s v="bf34d7fb-9934-485e-843d-4d9252b5908d"/>
    <x v="0"/>
    <s v="0060brn8511sd2d"/>
    <s v="bf34d7fb-9934-485e-843d-4d9252b5908d"/>
    <s v="Critical"/>
    <s v="FIXED"/>
    <x v="0"/>
    <m/>
    <m/>
    <m/>
    <m/>
    <x v="0"/>
  </r>
  <r>
    <x v="0"/>
    <s v="bf3555c4-4af1-45f8-8eef-62184c1b1bea"/>
    <x v="0"/>
    <e v="#N/A"/>
    <e v="#N/A"/>
    <e v="#N/A"/>
    <s v="FIXED"/>
    <x v="0"/>
    <m/>
    <m/>
    <m/>
    <m/>
    <x v="0"/>
  </r>
  <r>
    <x v="0"/>
    <s v="bf369ac9-695b-4ff6-937a-38748cc5177b"/>
    <x v="0"/>
    <s v="miambkog8156j3l"/>
    <s v="bf369ac9-695b-4ff6-937a-38748cc5177b"/>
    <s v="Medium"/>
    <s v="FIXED"/>
    <x v="0"/>
    <m/>
    <m/>
    <m/>
    <m/>
    <x v="0"/>
  </r>
  <r>
    <x v="10"/>
    <s v="bf38ec9f-291c-4a5e-8445-eeb8a68a1075"/>
    <x v="0"/>
    <e v="#N/A"/>
    <e v="#N/A"/>
    <e v="#N/A"/>
    <s v="FIXED"/>
    <x v="0"/>
    <m/>
    <m/>
    <m/>
    <m/>
    <x v="0"/>
  </r>
  <r>
    <x v="0"/>
    <s v="bf3a1a4c-626a-4ce9-8c0d-a412751c69a0"/>
    <x v="0"/>
    <e v="#N/A"/>
    <e v="#N/A"/>
    <e v="#N/A"/>
    <s v="FIXED"/>
    <x v="0"/>
    <m/>
    <m/>
    <m/>
    <m/>
    <x v="0"/>
  </r>
  <r>
    <x v="11"/>
    <s v="bf3a90ae-f89b-49e1-aa1e-8ae0beff3d1a"/>
    <x v="0"/>
    <e v="#N/A"/>
    <e v="#N/A"/>
    <e v="#N/A"/>
    <s v="FIXED"/>
    <x v="0"/>
    <m/>
    <m/>
    <m/>
    <m/>
    <x v="0"/>
  </r>
  <r>
    <x v="0"/>
    <s v="bf3b74d5-aa91-4913-ad67-9f07e9e03d1c"/>
    <x v="0"/>
    <e v="#N/A"/>
    <e v="#N/A"/>
    <e v="#N/A"/>
    <s v="FIXED"/>
    <x v="0"/>
    <m/>
    <m/>
    <m/>
    <m/>
    <x v="0"/>
  </r>
  <r>
    <x v="0"/>
    <s v="bf3cb51c-7461-42c9-9ac6-02a4f0e76125"/>
    <x v="0"/>
    <e v="#N/A"/>
    <e v="#N/A"/>
    <e v="#N/A"/>
    <s v="FIXED"/>
    <x v="0"/>
    <m/>
    <m/>
    <m/>
    <m/>
    <x v="0"/>
  </r>
  <r>
    <x v="12"/>
    <s v="bf3dc2a0-00ea-40ae-adbc-e19b06b6b43b"/>
    <x v="0"/>
    <e v="#N/A"/>
    <e v="#N/A"/>
    <e v="#N/A"/>
    <s v="FIXED"/>
    <x v="0"/>
    <m/>
    <m/>
    <m/>
    <m/>
    <x v="0"/>
  </r>
  <r>
    <x v="0"/>
    <s v="bf3e1f88-13a6-4b26-af46-381ef4a421cb"/>
    <x v="0"/>
    <e v="#N/A"/>
    <e v="#N/A"/>
    <e v="#N/A"/>
    <s v="FIXED"/>
    <x v="0"/>
    <m/>
    <m/>
    <m/>
    <m/>
    <x v="0"/>
  </r>
  <r>
    <x v="4"/>
    <s v="bf3e4559-35e2-4c02-904f-1c92e13dd433"/>
    <x v="0"/>
    <e v="#N/A"/>
    <e v="#N/A"/>
    <e v="#N/A"/>
    <s v="FIXED"/>
    <x v="0"/>
    <m/>
    <m/>
    <m/>
    <m/>
    <x v="0"/>
  </r>
  <r>
    <x v="0"/>
    <s v="bf3e7c16-c30c-4864-8243-2dccdf6f22eb"/>
    <x v="0"/>
    <e v="#N/A"/>
    <e v="#N/A"/>
    <e v="#N/A"/>
    <s v="FIXED"/>
    <x v="0"/>
    <m/>
    <m/>
    <m/>
    <m/>
    <x v="0"/>
  </r>
  <r>
    <x v="1"/>
    <s v="bf3ee56f-2ad7-45c5-8ebf-47d7de8c99ec"/>
    <x v="2"/>
    <s v="bpn-0066bp-01"/>
    <s v="bf3ee56f-2ad7-45c5-8ebf-47d7de8c99ec"/>
    <s v="Medium"/>
    <s v="ACTIVE"/>
    <x v="0"/>
    <m/>
    <m/>
    <m/>
    <m/>
    <x v="0"/>
  </r>
  <r>
    <x v="0"/>
    <s v="bf3f5025-1d31-42ca-a9f2-dea79f6027e9"/>
    <x v="0"/>
    <e v="#N/A"/>
    <e v="#N/A"/>
    <e v="#N/A"/>
    <s v="FIXED"/>
    <x v="0"/>
    <m/>
    <m/>
    <m/>
    <m/>
    <x v="0"/>
  </r>
  <r>
    <x v="0"/>
    <s v="bf3f7ab1-5dce-448e-b201-95d68b9187b5"/>
    <x v="0"/>
    <e v="#N/A"/>
    <e v="#N/A"/>
    <e v="#N/A"/>
    <s v="FIXED"/>
    <x v="0"/>
    <m/>
    <m/>
    <m/>
    <m/>
    <x v="0"/>
  </r>
  <r>
    <x v="1"/>
    <s v="bf3fa88b-67e8-4374-b68b-a4c407033858"/>
    <x v="0"/>
    <e v="#N/A"/>
    <e v="#N/A"/>
    <e v="#N/A"/>
    <s v="FIXED"/>
    <x v="0"/>
    <m/>
    <m/>
    <m/>
    <m/>
    <x v="0"/>
  </r>
  <r>
    <x v="0"/>
    <s v="bf419511-62dd-4720-b99d-aac80a0874d6"/>
    <x v="1"/>
    <e v="#N/A"/>
    <e v="#N/A"/>
    <e v="#N/A"/>
    <s v="RESURFACED"/>
    <x v="0"/>
    <m/>
    <m/>
    <m/>
    <m/>
    <x v="0"/>
  </r>
  <r>
    <x v="0"/>
    <s v="bf4205f1-7f3f-43f6-8a73-a80c13a67d20"/>
    <x v="0"/>
    <e v="#N/A"/>
    <e v="#N/A"/>
    <e v="#N/A"/>
    <s v="FIXED"/>
    <x v="0"/>
    <m/>
    <m/>
    <m/>
    <m/>
    <x v="0"/>
  </r>
  <r>
    <x v="2"/>
    <s v="bf425f01-a671-4b21-ab60-c41283136bc2"/>
    <x v="0"/>
    <e v="#N/A"/>
    <e v="#N/A"/>
    <e v="#N/A"/>
    <s v="FIXED"/>
    <x v="0"/>
    <m/>
    <m/>
    <m/>
    <m/>
    <x v="0"/>
  </r>
  <r>
    <x v="2"/>
    <s v="bf4261a1-d034-4a9c-9c8d-11f8b96d6180"/>
    <x v="1"/>
    <s v="bpn-primgvws-02"/>
    <s v="bf4261a1-d034-4a9c-9c8d-11f8b96d6180"/>
    <s v="Low"/>
    <s v="RESURFACED"/>
    <x v="0"/>
    <m/>
    <m/>
    <m/>
    <m/>
    <x v="0"/>
  </r>
  <r>
    <x v="0"/>
    <s v="bf434da6-1838-4f82-b17b-cbf82361eb0c"/>
    <x v="0"/>
    <e v="#N/A"/>
    <e v="#N/A"/>
    <e v="#N/A"/>
    <s v="FIXED"/>
    <x v="0"/>
    <m/>
    <m/>
    <m/>
    <m/>
    <x v="0"/>
  </r>
  <r>
    <x v="1"/>
    <s v="bf43cd44-1013-41f2-997d-478aa5148045"/>
    <x v="0"/>
    <e v="#N/A"/>
    <e v="#N/A"/>
    <e v="#N/A"/>
    <s v="FIXED"/>
    <x v="0"/>
    <m/>
    <m/>
    <m/>
    <m/>
    <x v="0"/>
  </r>
  <r>
    <x v="0"/>
    <s v="bf457dcc-3b6a-4f0b-be9a-c297c25db92c"/>
    <x v="0"/>
    <s v="0071brnj16s733l"/>
    <s v="bf457dcc-3b6a-4f0b-be9a-c297c25db92c"/>
    <s v="Critical"/>
    <s v="FIXED"/>
    <x v="0"/>
    <m/>
    <m/>
    <m/>
    <m/>
    <x v="0"/>
  </r>
  <r>
    <x v="0"/>
    <s v="bf45e39c-a173-4b55-ad23-ece05601f53e"/>
    <x v="0"/>
    <e v="#N/A"/>
    <e v="#N/A"/>
    <e v="#N/A"/>
    <s v="FIXED"/>
    <x v="0"/>
    <m/>
    <m/>
    <m/>
    <m/>
    <x v="0"/>
  </r>
  <r>
    <x v="0"/>
    <s v="bf469f71-97c4-4fda-aa91-46755249d5e9"/>
    <x v="0"/>
    <e v="#N/A"/>
    <e v="#N/A"/>
    <e v="#N/A"/>
    <s v="FIXED"/>
    <x v="0"/>
    <m/>
    <m/>
    <m/>
    <m/>
    <x v="0"/>
  </r>
  <r>
    <x v="2"/>
    <s v="bf4787e0-853a-4290-b836-0c7bc39b8097"/>
    <x v="0"/>
    <e v="#N/A"/>
    <e v="#N/A"/>
    <e v="#N/A"/>
    <s v="FIXED"/>
    <x v="0"/>
    <m/>
    <m/>
    <m/>
    <m/>
    <x v="0"/>
  </r>
  <r>
    <x v="0"/>
    <s v="bf47cbf0-0add-4534-9cde-de224d9304c4"/>
    <x v="2"/>
    <s v="0031brnbzbsnd2d.bpna.popularinc.net"/>
    <s v="bf47cbf0-0add-4534-9cde-de224d9304c4"/>
    <s v="High"/>
    <s v="ACTIVE"/>
    <x v="0"/>
    <m/>
    <m/>
    <m/>
    <m/>
    <x v="0"/>
  </r>
  <r>
    <x v="0"/>
    <s v="bf47f912-7697-4718-b37a-2c667e1bb82b"/>
    <x v="0"/>
    <e v="#N/A"/>
    <e v="#N/A"/>
    <e v="#N/A"/>
    <s v="FIXED"/>
    <x v="0"/>
    <m/>
    <m/>
    <m/>
    <m/>
    <x v="0"/>
  </r>
  <r>
    <x v="6"/>
    <s v="bf486ddf-c842-48f4-8461-462d1b38a72b"/>
    <x v="0"/>
    <e v="#N/A"/>
    <e v="#N/A"/>
    <e v="#N/A"/>
    <s v="FIXED"/>
    <x v="0"/>
    <m/>
    <m/>
    <m/>
    <m/>
    <x v="0"/>
  </r>
  <r>
    <x v="0"/>
    <s v="bf4943ca-fc94-4c39-8674-52042c37c9d1"/>
    <x v="0"/>
    <e v="#N/A"/>
    <e v="#N/A"/>
    <e v="#N/A"/>
    <s v="FIXED"/>
    <x v="0"/>
    <m/>
    <m/>
    <m/>
    <m/>
    <x v="0"/>
  </r>
  <r>
    <x v="4"/>
    <s v="bf49affe-0a32-4da0-838c-88905ec3049e"/>
    <x v="0"/>
    <s v="miambko4jjx6s2l.bpna.popularinc.net"/>
    <s v="bf49affe-0a32-4da0-838c-88905ec3049e"/>
    <s v="High"/>
    <s v="FIXED"/>
    <x v="0"/>
    <m/>
    <m/>
    <m/>
    <m/>
    <x v="0"/>
  </r>
  <r>
    <x v="0"/>
    <s v="bf4ab98a-729a-442d-a482-1b0814fe05ba"/>
    <x v="0"/>
    <e v="#N/A"/>
    <e v="#N/A"/>
    <e v="#N/A"/>
    <s v="FIXED"/>
    <x v="0"/>
    <m/>
    <m/>
    <m/>
    <m/>
    <x v="0"/>
  </r>
  <r>
    <x v="1"/>
    <s v="bf4ae1e6-e772-443f-9b89-8f2ffabc530e"/>
    <x v="2"/>
    <s v="bpn-roseardb-01"/>
    <s v="bf4ae1e6-e772-443f-9b89-8f2ffabc530e"/>
    <s v="High"/>
    <s v="ACTIVE"/>
    <x v="0"/>
    <m/>
    <m/>
    <m/>
    <m/>
    <x v="0"/>
  </r>
  <r>
    <x v="11"/>
    <s v="bf4bcafd-7e94-4f11-a721-cbb45a0cb880"/>
    <x v="0"/>
    <e v="#N/A"/>
    <e v="#N/A"/>
    <e v="#N/A"/>
    <s v="FIXED"/>
    <x v="0"/>
    <m/>
    <m/>
    <m/>
    <m/>
    <x v="0"/>
  </r>
  <r>
    <x v="0"/>
    <s v="bf4be111-43bc-44f4-b058-8a01da9a9a60"/>
    <x v="0"/>
    <e v="#N/A"/>
    <e v="#N/A"/>
    <e v="#N/A"/>
    <s v="FIXED"/>
    <x v="0"/>
    <m/>
    <m/>
    <m/>
    <m/>
    <x v="0"/>
  </r>
  <r>
    <x v="10"/>
    <s v="bf4d32aa-9ce5-494d-b3d5-4a531ec55b6a"/>
    <x v="0"/>
    <e v="#N/A"/>
    <e v="#N/A"/>
    <e v="#N/A"/>
    <s v="FIXED"/>
    <x v="0"/>
    <m/>
    <m/>
    <m/>
    <m/>
    <x v="0"/>
  </r>
  <r>
    <x v="1"/>
    <s v="bf4db60f-3699-497c-b9d2-d97d56a8249e"/>
    <x v="2"/>
    <s v="bpn-rosedt-02"/>
    <s v="bf4db60f-3699-497c-b9d2-d97d56a8249e"/>
    <s v="Medium"/>
    <s v="ACTIVE"/>
    <x v="0"/>
    <m/>
    <m/>
    <m/>
    <m/>
    <x v="0"/>
  </r>
  <r>
    <x v="2"/>
    <s v="bf4e1988-b992-4262-8964-81fc3ff7974f"/>
    <x v="1"/>
    <s v="bpn-rosecmas-06"/>
    <s v="bf4e1988-b992-4262-8964-81fc3ff7974f"/>
    <s v="Medium"/>
    <s v="RESURFACED"/>
    <x v="0"/>
    <m/>
    <m/>
    <m/>
    <m/>
    <x v="0"/>
  </r>
  <r>
    <x v="0"/>
    <s v="bf4f6c0a-06af-4b31-91cc-1b3429a769bf"/>
    <x v="0"/>
    <e v="#N/A"/>
    <e v="#N/A"/>
    <e v="#N/A"/>
    <s v="FIXED"/>
    <x v="0"/>
    <m/>
    <m/>
    <m/>
    <m/>
    <x v="0"/>
  </r>
  <r>
    <x v="0"/>
    <s v="bf4f7890-d940-46e8-9573-6df9ca5eea7b"/>
    <x v="0"/>
    <e v="#N/A"/>
    <e v="#N/A"/>
    <e v="#N/A"/>
    <s v="FIXED"/>
    <x v="0"/>
    <m/>
    <m/>
    <m/>
    <m/>
    <x v="0"/>
  </r>
  <r>
    <x v="4"/>
    <s v="bf507e03-b9bf-40f3-bd6f-d823d37d1bc9"/>
    <x v="0"/>
    <e v="#N/A"/>
    <e v="#N/A"/>
    <e v="#N/A"/>
    <s v="FIXED"/>
    <x v="0"/>
    <m/>
    <m/>
    <m/>
    <m/>
    <x v="0"/>
  </r>
  <r>
    <x v="9"/>
    <s v="bf515aff-6dc4-4491-8e10-ef8ba775f8df"/>
    <x v="0"/>
    <e v="#N/A"/>
    <e v="#N/A"/>
    <e v="#N/A"/>
    <s v="FIXED"/>
    <x v="0"/>
    <m/>
    <m/>
    <m/>
    <m/>
    <x v="0"/>
  </r>
  <r>
    <x v="0"/>
    <s v="bf519ea5-8e2b-4870-8b38-4fc3dccc784d"/>
    <x v="0"/>
    <e v="#N/A"/>
    <e v="#N/A"/>
    <e v="#N/A"/>
    <s v="FIXED"/>
    <x v="0"/>
    <m/>
    <m/>
    <m/>
    <m/>
    <x v="0"/>
  </r>
  <r>
    <x v="0"/>
    <s v="bf520623-ceab-4f86-a104-d295f2cefaae"/>
    <x v="0"/>
    <e v="#N/A"/>
    <e v="#N/A"/>
    <e v="#N/A"/>
    <s v="FIXED"/>
    <x v="0"/>
    <m/>
    <m/>
    <m/>
    <m/>
    <x v="0"/>
  </r>
  <r>
    <x v="0"/>
    <s v="bf5484a9-a890-4329-85f5-c1d66a795b9c"/>
    <x v="0"/>
    <e v="#N/A"/>
    <e v="#N/A"/>
    <e v="#N/A"/>
    <s v="FIXED"/>
    <x v="0"/>
    <m/>
    <m/>
    <m/>
    <m/>
    <x v="0"/>
  </r>
  <r>
    <x v="0"/>
    <s v="bf54f6b2-b5ef-40ac-b55d-fd14e6610f44"/>
    <x v="0"/>
    <e v="#N/A"/>
    <e v="#N/A"/>
    <e v="#N/A"/>
    <s v="FIXED"/>
    <x v="0"/>
    <m/>
    <m/>
    <m/>
    <m/>
    <x v="0"/>
  </r>
  <r>
    <x v="7"/>
    <s v="bf559c9a-5f74-42e1-b281-57cfca4981da"/>
    <x v="0"/>
    <e v="#N/A"/>
    <e v="#N/A"/>
    <e v="#N/A"/>
    <s v="FIXED"/>
    <x v="0"/>
    <m/>
    <m/>
    <m/>
    <m/>
    <x v="0"/>
  </r>
  <r>
    <x v="0"/>
    <s v="bf55a1dd-e093-4fd7-bb4b-76feed7c4316"/>
    <x v="0"/>
    <e v="#N/A"/>
    <e v="#N/A"/>
    <e v="#N/A"/>
    <s v="FIXED"/>
    <x v="0"/>
    <m/>
    <m/>
    <m/>
    <m/>
    <x v="0"/>
  </r>
  <r>
    <x v="0"/>
    <s v="bf55b2c1-b204-437c-b4c8-2fd5f880fe6f"/>
    <x v="0"/>
    <e v="#N/A"/>
    <e v="#N/A"/>
    <e v="#N/A"/>
    <s v="FIXED"/>
    <x v="0"/>
    <m/>
    <m/>
    <m/>
    <m/>
    <x v="0"/>
  </r>
  <r>
    <x v="0"/>
    <s v="bf566030-eac2-4358-82f8-0968a9dcc812"/>
    <x v="1"/>
    <s v="rosebkocxr62x2l.bpna.popularinc.net"/>
    <s v="bf566030-eac2-4358-82f8-0968a9dcc812"/>
    <s v="High"/>
    <s v="RESURFACED"/>
    <x v="0"/>
    <m/>
    <m/>
    <m/>
    <m/>
    <x v="0"/>
  </r>
  <r>
    <x v="4"/>
    <s v="bf567077-4955-43c4-8257-0f706397df62"/>
    <x v="0"/>
    <e v="#N/A"/>
    <e v="#N/A"/>
    <e v="#N/A"/>
    <s v="FIXED"/>
    <x v="0"/>
    <m/>
    <m/>
    <m/>
    <m/>
    <x v="0"/>
  </r>
  <r>
    <x v="0"/>
    <s v="bf56f861-ddf2-44c6-9720-1e7df3e3e764"/>
    <x v="0"/>
    <e v="#N/A"/>
    <e v="#N/A"/>
    <e v="#N/A"/>
    <s v="FIXED"/>
    <x v="0"/>
    <m/>
    <m/>
    <m/>
    <m/>
    <x v="0"/>
  </r>
  <r>
    <x v="0"/>
    <s v="bf57143c-53dd-4344-9991-b60d9b01eeb5"/>
    <x v="0"/>
    <e v="#N/A"/>
    <e v="#N/A"/>
    <e v="#N/A"/>
    <s v="FIXED"/>
    <x v="0"/>
    <m/>
    <m/>
    <m/>
    <m/>
    <x v="0"/>
  </r>
  <r>
    <x v="0"/>
    <s v="bf58d834-e63c-4caa-ae19-a4c99039ee43"/>
    <x v="0"/>
    <e v="#N/A"/>
    <e v="#N/A"/>
    <e v="#N/A"/>
    <s v="FIXED"/>
    <x v="0"/>
    <m/>
    <m/>
    <m/>
    <m/>
    <x v="0"/>
  </r>
  <r>
    <x v="0"/>
    <s v="bf59c55a-ffda-4962-acb1-5bc1f0e130ca"/>
    <x v="1"/>
    <s v="bdwybko4mwk2g2l.bpna.popularinc.net"/>
    <s v="bf59c55a-ffda-4962-acb1-5bc1f0e130ca"/>
    <s v="High"/>
    <s v="RESURFACED"/>
    <x v="0"/>
    <m/>
    <m/>
    <m/>
    <m/>
    <x v="0"/>
  </r>
  <r>
    <x v="0"/>
    <s v="bf59ef5b-7563-42cf-bb52-822a21c9cb5f"/>
    <x v="0"/>
    <e v="#N/A"/>
    <e v="#N/A"/>
    <e v="#N/A"/>
    <s v="FIXED"/>
    <x v="0"/>
    <m/>
    <m/>
    <m/>
    <m/>
    <x v="0"/>
  </r>
  <r>
    <x v="0"/>
    <s v="bf5a1a2f-1eda-4a56-b67a-577d25fee78e"/>
    <x v="0"/>
    <e v="#N/A"/>
    <e v="#N/A"/>
    <e v="#N/A"/>
    <s v="FIXED"/>
    <x v="0"/>
    <m/>
    <m/>
    <m/>
    <m/>
    <x v="0"/>
  </r>
  <r>
    <x v="0"/>
    <s v="bf5ae90c-d014-40c9-b639-362772af2f7e"/>
    <x v="0"/>
    <e v="#N/A"/>
    <e v="#N/A"/>
    <e v="#N/A"/>
    <s v="FIXED"/>
    <x v="0"/>
    <m/>
    <m/>
    <m/>
    <m/>
    <x v="0"/>
  </r>
  <r>
    <x v="6"/>
    <s v="bf5c2e57-9f75-4fc5-9a91-5925f2cb2d9e"/>
    <x v="2"/>
    <s v="bpn-roseclts-02"/>
    <s v="bf5c2e57-9f75-4fc5-9a91-5925f2cb2d9e"/>
    <s v="Medium"/>
    <s v="ACTIVE"/>
    <x v="0"/>
    <m/>
    <m/>
    <m/>
    <m/>
    <x v="0"/>
  </r>
  <r>
    <x v="2"/>
    <s v="bf5cc101-123d-4556-9a4f-c5d17c0fb1ff"/>
    <x v="0"/>
    <e v="#N/A"/>
    <e v="#N/A"/>
    <e v="#N/A"/>
    <s v="FIXED"/>
    <x v="0"/>
    <m/>
    <m/>
    <m/>
    <m/>
    <x v="0"/>
  </r>
  <r>
    <x v="0"/>
    <s v="bf5d1e68-7120-426c-825e-8ce09f1303bf"/>
    <x v="0"/>
    <e v="#N/A"/>
    <e v="#N/A"/>
    <e v="#N/A"/>
    <s v="FIXED"/>
    <x v="0"/>
    <m/>
    <m/>
    <m/>
    <m/>
    <x v="0"/>
  </r>
  <r>
    <x v="0"/>
    <s v="bf5da3a4-c661-4b30-958b-a1e9a871e68b"/>
    <x v="2"/>
    <s v="0265brn2xgwgb2d.bpna.popularinc.net"/>
    <s v="bf5da3a4-c661-4b30-958b-a1e9a871e68b"/>
    <s v="High"/>
    <s v="ACTIVE"/>
    <x v="0"/>
    <m/>
    <m/>
    <m/>
    <m/>
    <x v="0"/>
  </r>
  <r>
    <x v="2"/>
    <s v="bf5f6e1b-e1ac-4206-92d7-7dcbb86515ed"/>
    <x v="0"/>
    <e v="#N/A"/>
    <e v="#N/A"/>
    <e v="#N/A"/>
    <s v="FIXED"/>
    <x v="0"/>
    <m/>
    <m/>
    <m/>
    <m/>
    <x v="0"/>
  </r>
  <r>
    <x v="0"/>
    <s v="bf6004f6-2b35-4bd1-b164-705ffcbe5550"/>
    <x v="0"/>
    <e v="#N/A"/>
    <e v="#N/A"/>
    <e v="#N/A"/>
    <s v="FIXED"/>
    <x v="0"/>
    <m/>
    <m/>
    <m/>
    <m/>
    <x v="0"/>
  </r>
  <r>
    <x v="0"/>
    <s v="bf629a4a-bdb3-4ed2-93d1-a2b1233a88de"/>
    <x v="0"/>
    <e v="#N/A"/>
    <e v="#N/A"/>
    <e v="#N/A"/>
    <s v="FIXED"/>
    <x v="0"/>
    <m/>
    <m/>
    <m/>
    <m/>
    <x v="0"/>
  </r>
  <r>
    <x v="0"/>
    <s v="bf62d55d-f5f3-49f6-9432-f9d738808f55"/>
    <x v="0"/>
    <e v="#N/A"/>
    <e v="#N/A"/>
    <e v="#N/A"/>
    <s v="FIXED"/>
    <x v="0"/>
    <m/>
    <m/>
    <m/>
    <m/>
    <x v="0"/>
  </r>
  <r>
    <x v="2"/>
    <s v="bf62f72e-7f2f-40b9-a9e0-091e01729491"/>
    <x v="0"/>
    <e v="#N/A"/>
    <e v="#N/A"/>
    <e v="#N/A"/>
    <s v="FIXED"/>
    <x v="0"/>
    <m/>
    <m/>
    <m/>
    <m/>
    <x v="0"/>
  </r>
  <r>
    <x v="4"/>
    <s v="bf63bc5c-cddf-428f-8212-11e34bbd6bb5"/>
    <x v="0"/>
    <e v="#N/A"/>
    <e v="#N/A"/>
    <e v="#N/A"/>
    <s v="FIXED"/>
    <x v="0"/>
    <m/>
    <m/>
    <m/>
    <m/>
    <x v="0"/>
  </r>
  <r>
    <x v="0"/>
    <s v="bf63eddb-3f7f-4c43-a270-b69ef11c944a"/>
    <x v="0"/>
    <e v="#N/A"/>
    <e v="#N/A"/>
    <e v="#N/A"/>
    <s v="FIXED"/>
    <x v="0"/>
    <m/>
    <m/>
    <m/>
    <m/>
    <x v="0"/>
  </r>
  <r>
    <x v="0"/>
    <s v="bf65586f-fff6-47a3-8d42-5f1808638cac"/>
    <x v="1"/>
    <s v="0093brn7pgj9n2d.bpna.popularinc.net"/>
    <s v="bf65586f-fff6-47a3-8d42-5f1808638cac"/>
    <s v="High"/>
    <s v="RESURFACED"/>
    <x v="0"/>
    <m/>
    <m/>
    <m/>
    <m/>
    <x v="0"/>
  </r>
  <r>
    <x v="0"/>
    <s v="bf6558cb-623b-4539-8a81-ea89e82a6b9d"/>
    <x v="0"/>
    <e v="#N/A"/>
    <e v="#N/A"/>
    <e v="#N/A"/>
    <s v="FIXED"/>
    <x v="0"/>
    <m/>
    <m/>
    <m/>
    <m/>
    <x v="0"/>
  </r>
  <r>
    <x v="0"/>
    <s v="bf66a5bf-4667-4628-aa3e-f5dd5047ea55"/>
    <x v="0"/>
    <e v="#N/A"/>
    <e v="#N/A"/>
    <e v="#N/A"/>
    <s v="FIXED"/>
    <x v="0"/>
    <m/>
    <m/>
    <m/>
    <m/>
    <x v="0"/>
  </r>
  <r>
    <x v="4"/>
    <s v="bf672d3e-0907-4e09-8ef4-e759fbc086a9"/>
    <x v="0"/>
    <e v="#N/A"/>
    <e v="#N/A"/>
    <e v="#N/A"/>
    <s v="FIXED"/>
    <x v="0"/>
    <m/>
    <m/>
    <m/>
    <m/>
    <x v="0"/>
  </r>
  <r>
    <x v="0"/>
    <s v="bf69ec26-3318-4040-8d0d-59c31463ab22"/>
    <x v="0"/>
    <e v="#N/A"/>
    <e v="#N/A"/>
    <e v="#N/A"/>
    <s v="FIXED"/>
    <x v="0"/>
    <m/>
    <m/>
    <m/>
    <m/>
    <x v="0"/>
  </r>
  <r>
    <x v="0"/>
    <s v="bf6a6c8e-95e9-453a-8747-47f09a2d93cc"/>
    <x v="0"/>
    <e v="#N/A"/>
    <e v="#N/A"/>
    <e v="#N/A"/>
    <s v="FIXED"/>
    <x v="0"/>
    <m/>
    <m/>
    <m/>
    <m/>
    <x v="0"/>
  </r>
  <r>
    <x v="0"/>
    <s v="bf6acd4c-7a5d-4c0a-abdb-0eb29608e0e9"/>
    <x v="0"/>
    <e v="#N/A"/>
    <e v="#N/A"/>
    <e v="#N/A"/>
    <s v="FIXED"/>
    <x v="0"/>
    <m/>
    <m/>
    <m/>
    <m/>
    <x v="0"/>
  </r>
  <r>
    <x v="0"/>
    <s v="bf6c0301-96c1-40e3-87d8-651f63e664f0"/>
    <x v="0"/>
    <s v="bdwybkofjb1ql3l"/>
    <s v="bf6c0301-96c1-40e3-87d8-651f63e664f0"/>
    <s v="Medium"/>
    <s v="FIXED"/>
    <x v="0"/>
    <m/>
    <m/>
    <m/>
    <m/>
    <x v="0"/>
  </r>
  <r>
    <x v="6"/>
    <s v="bf6cbc04-3e78-48f0-bd6d-152eedaf15ad"/>
    <x v="0"/>
    <e v="#N/A"/>
    <e v="#N/A"/>
    <e v="#N/A"/>
    <s v="FIXED"/>
    <x v="0"/>
    <m/>
    <m/>
    <m/>
    <m/>
    <x v="0"/>
  </r>
  <r>
    <x v="0"/>
    <s v="bf6cd0a1-3772-41ce-b7b5-da5ad569db04"/>
    <x v="0"/>
    <e v="#N/A"/>
    <e v="#N/A"/>
    <e v="#N/A"/>
    <s v="FIXED"/>
    <x v="0"/>
    <m/>
    <m/>
    <m/>
    <m/>
    <x v="0"/>
  </r>
  <r>
    <x v="5"/>
    <s v="bf6cf5ad-9ff3-40a8-9d92-68ab3730a8d8"/>
    <x v="0"/>
    <e v="#N/A"/>
    <e v="#N/A"/>
    <e v="#N/A"/>
    <s v="FIXED"/>
    <x v="0"/>
    <m/>
    <m/>
    <m/>
    <m/>
    <x v="0"/>
  </r>
  <r>
    <x v="0"/>
    <s v="bf6dfe1c-1413-45c5-b543-74743e818c14"/>
    <x v="0"/>
    <e v="#N/A"/>
    <e v="#N/A"/>
    <e v="#N/A"/>
    <s v="FIXED"/>
    <x v="0"/>
    <m/>
    <m/>
    <m/>
    <m/>
    <x v="0"/>
  </r>
  <r>
    <x v="2"/>
    <s v="bf6f1f0f-2781-4150-bf04-42177b62b25b"/>
    <x v="0"/>
    <e v="#N/A"/>
    <e v="#N/A"/>
    <e v="#N/A"/>
    <s v="FIXED"/>
    <x v="0"/>
    <m/>
    <m/>
    <m/>
    <m/>
    <x v="0"/>
  </r>
  <r>
    <x v="2"/>
    <s v="bf70e544-06c0-4a7d-bf21-d63de3a7f708"/>
    <x v="2"/>
    <s v="bpn-rosegvur-01"/>
    <s v="bf70e544-06c0-4a7d-bf21-d63de3a7f708"/>
    <s v="Medium"/>
    <s v="ACTIVE"/>
    <x v="0"/>
    <m/>
    <m/>
    <m/>
    <m/>
    <x v="0"/>
  </r>
  <r>
    <x v="0"/>
    <s v="bf710262-f3b4-427f-bbd4-485c93cefa01"/>
    <x v="0"/>
    <e v="#N/A"/>
    <e v="#N/A"/>
    <e v="#N/A"/>
    <s v="FIXED"/>
    <x v="0"/>
    <m/>
    <m/>
    <m/>
    <m/>
    <x v="0"/>
  </r>
  <r>
    <x v="2"/>
    <s v="bf7144d5-83f8-4179-b04e-5c232e0be367"/>
    <x v="0"/>
    <e v="#N/A"/>
    <e v="#N/A"/>
    <e v="#N/A"/>
    <s v="FIXED"/>
    <x v="0"/>
    <m/>
    <m/>
    <m/>
    <m/>
    <x v="0"/>
  </r>
  <r>
    <x v="0"/>
    <s v="bf7152d8-e71e-4e4c-b1c6-42ad969d038c"/>
    <x v="0"/>
    <e v="#N/A"/>
    <e v="#N/A"/>
    <e v="#N/A"/>
    <s v="FIXED"/>
    <x v="0"/>
    <m/>
    <m/>
    <m/>
    <m/>
    <x v="0"/>
  </r>
  <r>
    <x v="4"/>
    <s v="bf725a70-36f2-47f5-a8c0-17c531fcbc9c"/>
    <x v="0"/>
    <e v="#N/A"/>
    <e v="#N/A"/>
    <e v="#N/A"/>
    <s v="FIXED"/>
    <x v="0"/>
    <m/>
    <m/>
    <m/>
    <m/>
    <x v="0"/>
  </r>
  <r>
    <x v="0"/>
    <s v="bf726b62-1071-4c18-ad70-6c8ff1411bfa"/>
    <x v="0"/>
    <e v="#N/A"/>
    <e v="#N/A"/>
    <e v="#N/A"/>
    <s v="FIXED"/>
    <x v="0"/>
    <m/>
    <m/>
    <m/>
    <m/>
    <x v="0"/>
  </r>
  <r>
    <x v="0"/>
    <s v="bf727a3b-912f-47b2-befb-2ff47f050c44"/>
    <x v="0"/>
    <e v="#N/A"/>
    <e v="#N/A"/>
    <e v="#N/A"/>
    <s v="FIXED"/>
    <x v="0"/>
    <m/>
    <m/>
    <m/>
    <m/>
    <x v="0"/>
  </r>
  <r>
    <x v="0"/>
    <s v="bf728b92-0b25-415f-8da1-b9c8737f761f"/>
    <x v="0"/>
    <e v="#N/A"/>
    <e v="#N/A"/>
    <e v="#N/A"/>
    <s v="FIXED"/>
    <x v="0"/>
    <m/>
    <m/>
    <m/>
    <m/>
    <x v="0"/>
  </r>
  <r>
    <x v="0"/>
    <s v="bf73644a-96b1-4aac-8573-ad0888a9171f"/>
    <x v="0"/>
    <e v="#N/A"/>
    <e v="#N/A"/>
    <e v="#N/A"/>
    <s v="FIXED"/>
    <x v="0"/>
    <m/>
    <m/>
    <m/>
    <m/>
    <x v="0"/>
  </r>
  <r>
    <x v="4"/>
    <s v="bf73ef5e-553f-4b26-ad95-977a97b9ef68"/>
    <x v="0"/>
    <e v="#N/A"/>
    <e v="#N/A"/>
    <e v="#N/A"/>
    <s v="FIXED"/>
    <x v="0"/>
    <m/>
    <m/>
    <m/>
    <m/>
    <x v="0"/>
  </r>
  <r>
    <x v="0"/>
    <s v="bf750119-1761-42c4-bae4-7bbec885e93f"/>
    <x v="0"/>
    <e v="#N/A"/>
    <e v="#N/A"/>
    <e v="#N/A"/>
    <s v="FIXED"/>
    <x v="0"/>
    <m/>
    <m/>
    <m/>
    <m/>
    <x v="0"/>
  </r>
  <r>
    <x v="2"/>
    <s v="bf75a9e9-6036-4c9d-9226-cc5141b0939b"/>
    <x v="0"/>
    <e v="#N/A"/>
    <e v="#N/A"/>
    <e v="#N/A"/>
    <s v="FIXED"/>
    <x v="0"/>
    <m/>
    <m/>
    <m/>
    <m/>
    <x v="0"/>
  </r>
  <r>
    <x v="10"/>
    <s v="bf75c98a-9a15-45dc-a84e-2fd58df6d1b1"/>
    <x v="2"/>
    <s v="bpn-cmtyfr-01"/>
    <s v="bf75c98a-9a15-45dc-a84e-2fd58df6d1b1"/>
    <s v="Medium"/>
    <s v="ACTIVE"/>
    <x v="0"/>
    <m/>
    <m/>
    <m/>
    <m/>
    <x v="0"/>
  </r>
  <r>
    <x v="0"/>
    <s v="bf76af11-fca9-486e-bfa3-fd29724c559d"/>
    <x v="0"/>
    <e v="#N/A"/>
    <e v="#N/A"/>
    <e v="#N/A"/>
    <s v="FIXED"/>
    <x v="0"/>
    <m/>
    <m/>
    <m/>
    <m/>
    <x v="0"/>
  </r>
  <r>
    <x v="0"/>
    <s v="bf76eb21-db35-4699-b2f5-d00c130dc1a7"/>
    <x v="0"/>
    <e v="#N/A"/>
    <e v="#N/A"/>
    <e v="#N/A"/>
    <s v="FIXED"/>
    <x v="0"/>
    <m/>
    <m/>
    <m/>
    <m/>
    <x v="0"/>
  </r>
  <r>
    <x v="0"/>
    <s v="bf77c14d-908a-4618-b4d6-533f7cef91dd"/>
    <x v="0"/>
    <e v="#N/A"/>
    <e v="#N/A"/>
    <e v="#N/A"/>
    <s v="FIXED"/>
    <x v="0"/>
    <m/>
    <m/>
    <m/>
    <m/>
    <x v="0"/>
  </r>
  <r>
    <x v="0"/>
    <s v="bf7838e2-3af9-4afb-9fd7-0aa0479a172d"/>
    <x v="0"/>
    <e v="#N/A"/>
    <e v="#N/A"/>
    <e v="#N/A"/>
    <s v="FIXED"/>
    <x v="0"/>
    <m/>
    <m/>
    <m/>
    <m/>
    <x v="0"/>
  </r>
  <r>
    <x v="0"/>
    <s v="bf792f40-fbd8-4958-be53-fc9f1920ba5e"/>
    <x v="0"/>
    <e v="#N/A"/>
    <e v="#N/A"/>
    <e v="#N/A"/>
    <s v="FIXED"/>
    <x v="0"/>
    <m/>
    <m/>
    <m/>
    <m/>
    <x v="0"/>
  </r>
  <r>
    <x v="4"/>
    <s v="bf7953ee-e1ad-4361-a230-dfa536932b1b"/>
    <x v="0"/>
    <e v="#N/A"/>
    <e v="#N/A"/>
    <e v="#N/A"/>
    <s v="FIXED"/>
    <x v="0"/>
    <m/>
    <m/>
    <m/>
    <m/>
    <x v="0"/>
  </r>
  <r>
    <x v="2"/>
    <s v="bf79ceb0-7a15-4770-b2cc-bb4f84302d23"/>
    <x v="0"/>
    <e v="#N/A"/>
    <e v="#N/A"/>
    <e v="#N/A"/>
    <s v="FIXED"/>
    <x v="0"/>
    <m/>
    <m/>
    <m/>
    <m/>
    <x v="0"/>
  </r>
  <r>
    <x v="0"/>
    <s v="bf7c4be4-dd2b-4074-84b9-38f47ec5cf86"/>
    <x v="0"/>
    <e v="#N/A"/>
    <e v="#N/A"/>
    <e v="#N/A"/>
    <s v="FIXED"/>
    <x v="0"/>
    <m/>
    <m/>
    <m/>
    <m/>
    <x v="0"/>
  </r>
  <r>
    <x v="0"/>
    <s v="bf7c55b9-322c-48ba-b1aa-8b5a9236c83d"/>
    <x v="0"/>
    <e v="#N/A"/>
    <e v="#N/A"/>
    <e v="#N/A"/>
    <s v="FIXED"/>
    <x v="0"/>
    <m/>
    <m/>
    <m/>
    <m/>
    <x v="0"/>
  </r>
  <r>
    <x v="0"/>
    <s v="bf7cd28a-8a9b-478d-b522-6cc4610fa59e"/>
    <x v="0"/>
    <e v="#N/A"/>
    <e v="#N/A"/>
    <e v="#N/A"/>
    <s v="FIXED"/>
    <x v="0"/>
    <m/>
    <m/>
    <m/>
    <m/>
    <x v="0"/>
  </r>
  <r>
    <x v="0"/>
    <s v="bf7d345d-d001-4e07-b9f4-2be55be565e0"/>
    <x v="0"/>
    <e v="#N/A"/>
    <e v="#N/A"/>
    <e v="#N/A"/>
    <s v="FIXED"/>
    <x v="0"/>
    <m/>
    <m/>
    <m/>
    <m/>
    <x v="0"/>
  </r>
  <r>
    <x v="0"/>
    <s v="bf7da238-8d0b-4a29-8ac2-7f62141fcc86"/>
    <x v="0"/>
    <e v="#N/A"/>
    <e v="#N/A"/>
    <e v="#N/A"/>
    <s v="FIXED"/>
    <x v="0"/>
    <m/>
    <m/>
    <m/>
    <m/>
    <x v="0"/>
  </r>
  <r>
    <x v="0"/>
    <s v="bf7e2671-c5df-4ae4-9508-767ce49c16b3"/>
    <x v="0"/>
    <e v="#N/A"/>
    <e v="#N/A"/>
    <e v="#N/A"/>
    <s v="FIXED"/>
    <x v="0"/>
    <m/>
    <m/>
    <m/>
    <m/>
    <x v="0"/>
  </r>
  <r>
    <x v="4"/>
    <s v="bf7e372f-bb93-4311-b31f-582dc7d75eb9"/>
    <x v="0"/>
    <e v="#N/A"/>
    <e v="#N/A"/>
    <e v="#N/A"/>
    <s v="FIXED"/>
    <x v="0"/>
    <m/>
    <m/>
    <m/>
    <m/>
    <x v="0"/>
  </r>
  <r>
    <x v="0"/>
    <s v="bf7e62a9-2993-4211-af64-51975d75d2f6"/>
    <x v="0"/>
    <e v="#N/A"/>
    <e v="#N/A"/>
    <e v="#N/A"/>
    <s v="FIXED"/>
    <x v="0"/>
    <m/>
    <m/>
    <m/>
    <m/>
    <x v="0"/>
  </r>
  <r>
    <x v="0"/>
    <s v="bf7f2705-a71a-43f2-809b-634cfe573dca"/>
    <x v="0"/>
    <e v="#N/A"/>
    <e v="#N/A"/>
    <e v="#N/A"/>
    <s v="FIXED"/>
    <x v="0"/>
    <m/>
    <m/>
    <m/>
    <m/>
    <x v="0"/>
  </r>
  <r>
    <x v="6"/>
    <s v="bf809686-0c55-482a-a4dd-26eeda6916f2"/>
    <x v="1"/>
    <s v="bpn-rosetecm-05"/>
    <s v="bf809686-0c55-482a-a4dd-26eeda6916f2"/>
    <s v="High"/>
    <s v="RESURFACED"/>
    <x v="0"/>
    <m/>
    <m/>
    <m/>
    <m/>
    <x v="0"/>
  </r>
  <r>
    <x v="0"/>
    <s v="bf827598-15db-4bd4-ad4e-02f5dc8a8067"/>
    <x v="0"/>
    <e v="#N/A"/>
    <e v="#N/A"/>
    <e v="#N/A"/>
    <s v="FIXED"/>
    <x v="0"/>
    <m/>
    <m/>
    <m/>
    <m/>
    <x v="0"/>
  </r>
  <r>
    <x v="0"/>
    <s v="bf831b73-477a-4ffd-8b16-efbb291e6986"/>
    <x v="0"/>
    <e v="#N/A"/>
    <e v="#N/A"/>
    <e v="#N/A"/>
    <s v="FIXED"/>
    <x v="0"/>
    <m/>
    <m/>
    <m/>
    <m/>
    <x v="0"/>
  </r>
  <r>
    <x v="2"/>
    <s v="bf845f47-5d80-4063-aa4c-13e1bfbed597"/>
    <x v="0"/>
    <e v="#N/A"/>
    <e v="#N/A"/>
    <e v="#N/A"/>
    <s v="FIXED"/>
    <x v="0"/>
    <m/>
    <m/>
    <m/>
    <m/>
    <x v="0"/>
  </r>
  <r>
    <x v="7"/>
    <s v="bf8545c5-f7ed-4437-ad8b-e8d4adac8ec6"/>
    <x v="0"/>
    <s v="bpn-rosets-01"/>
    <s v="bf8545c5-f7ed-4437-ad8b-e8d4adac8ec6"/>
    <s v="Medium"/>
    <s v="FIXED"/>
    <x v="0"/>
    <m/>
    <m/>
    <m/>
    <m/>
    <x v="0"/>
  </r>
  <r>
    <x v="0"/>
    <s v="bf85f676-cc12-4b55-af68-1ff1ea76b7f8"/>
    <x v="0"/>
    <s v="miambkojhhn3g2l"/>
    <s v="bf85f676-cc12-4b55-af68-1ff1ea76b7f8"/>
    <s v="High"/>
    <s v="FIXED"/>
    <x v="0"/>
    <m/>
    <m/>
    <m/>
    <m/>
    <x v="0"/>
  </r>
  <r>
    <x v="0"/>
    <s v="bf86b919-245b-40f9-9f97-d4ede8adbec0"/>
    <x v="0"/>
    <e v="#N/A"/>
    <e v="#N/A"/>
    <e v="#N/A"/>
    <s v="FIXED"/>
    <x v="0"/>
    <m/>
    <m/>
    <m/>
    <m/>
    <x v="0"/>
  </r>
  <r>
    <x v="0"/>
    <s v="bf871c11-648d-40d7-98b1-afdcb730b108"/>
    <x v="0"/>
    <e v="#N/A"/>
    <e v="#N/A"/>
    <e v="#N/A"/>
    <s v="FIXED"/>
    <x v="0"/>
    <m/>
    <m/>
    <m/>
    <m/>
    <x v="0"/>
  </r>
  <r>
    <x v="0"/>
    <s v="bf87ad6e-6820-48e5-91ad-8e90874cbcca"/>
    <x v="0"/>
    <e v="#N/A"/>
    <e v="#N/A"/>
    <e v="#N/A"/>
    <s v="FIXED"/>
    <x v="0"/>
    <m/>
    <m/>
    <m/>
    <m/>
    <x v="0"/>
  </r>
  <r>
    <x v="0"/>
    <s v="bf886430-e78d-4470-b02b-21ea595407a2"/>
    <x v="0"/>
    <e v="#N/A"/>
    <e v="#N/A"/>
    <e v="#N/A"/>
    <s v="FIXED"/>
    <x v="0"/>
    <m/>
    <m/>
    <m/>
    <m/>
    <x v="0"/>
  </r>
  <r>
    <x v="0"/>
    <s v="bf88d79c-1fd1-4fcc-9324-9c7f850d39f0"/>
    <x v="0"/>
    <e v="#N/A"/>
    <e v="#N/A"/>
    <e v="#N/A"/>
    <s v="FIXED"/>
    <x v="0"/>
    <m/>
    <m/>
    <m/>
    <m/>
    <x v="0"/>
  </r>
  <r>
    <x v="0"/>
    <s v="bf88edca-0814-48d5-9dfa-a983f1ad2274"/>
    <x v="0"/>
    <e v="#N/A"/>
    <e v="#N/A"/>
    <e v="#N/A"/>
    <s v="FIXED"/>
    <x v="0"/>
    <m/>
    <m/>
    <m/>
    <m/>
    <x v="0"/>
  </r>
  <r>
    <x v="2"/>
    <s v="bf89dd7e-5854-47e8-bbd5-4f4b2dab15f1"/>
    <x v="2"/>
    <s v="bpn-rosecmas-05"/>
    <s v="bf89dd7e-5854-47e8-bbd5-4f4b2dab15f1"/>
    <s v="Medium"/>
    <s v="ACTIVE"/>
    <x v="0"/>
    <m/>
    <m/>
    <m/>
    <m/>
    <x v="0"/>
  </r>
  <r>
    <x v="0"/>
    <s v="bf8a6740-2716-422d-8d99-f57b420deb58"/>
    <x v="0"/>
    <e v="#N/A"/>
    <e v="#N/A"/>
    <e v="#N/A"/>
    <s v="FIXED"/>
    <x v="0"/>
    <m/>
    <m/>
    <m/>
    <m/>
    <x v="0"/>
  </r>
  <r>
    <x v="0"/>
    <s v="bf8b8a01-2cd4-4d5f-8d76-c1b578b6f767"/>
    <x v="0"/>
    <e v="#N/A"/>
    <e v="#N/A"/>
    <e v="#N/A"/>
    <s v="FIXED"/>
    <x v="0"/>
    <m/>
    <m/>
    <m/>
    <m/>
    <x v="0"/>
  </r>
  <r>
    <x v="0"/>
    <s v="bf8c55c7-5e30-4b0f-aca7-5c97aa98ddc8"/>
    <x v="0"/>
    <e v="#N/A"/>
    <e v="#N/A"/>
    <e v="#N/A"/>
    <s v="FIXED"/>
    <x v="0"/>
    <m/>
    <m/>
    <m/>
    <m/>
    <x v="0"/>
  </r>
  <r>
    <x v="4"/>
    <s v="bf8ce085-c2c6-45c3-a714-d68739124bb4"/>
    <x v="0"/>
    <e v="#N/A"/>
    <e v="#N/A"/>
    <e v="#N/A"/>
    <s v="FIXED"/>
    <x v="0"/>
    <m/>
    <m/>
    <m/>
    <m/>
    <x v="0"/>
  </r>
  <r>
    <x v="6"/>
    <s v="bf8cf95c-ef21-42aa-bb27-8475b18ca6d5"/>
    <x v="0"/>
    <e v="#N/A"/>
    <e v="#N/A"/>
    <e v="#N/A"/>
    <s v="FIXED"/>
    <x v="0"/>
    <m/>
    <m/>
    <m/>
    <m/>
    <x v="0"/>
  </r>
  <r>
    <x v="4"/>
    <s v="bf8dcfdd-270f-4720-8e6c-f068b6ade500"/>
    <x v="0"/>
    <e v="#N/A"/>
    <e v="#N/A"/>
    <e v="#N/A"/>
    <s v="FIXED"/>
    <x v="0"/>
    <m/>
    <m/>
    <m/>
    <m/>
    <x v="0"/>
  </r>
  <r>
    <x v="0"/>
    <s v="bf8dcfe6-3180-427c-be41-6a2ad58db75c"/>
    <x v="0"/>
    <e v="#N/A"/>
    <e v="#N/A"/>
    <e v="#N/A"/>
    <s v="FIXED"/>
    <x v="0"/>
    <m/>
    <m/>
    <m/>
    <m/>
    <x v="0"/>
  </r>
  <r>
    <x v="4"/>
    <s v="bf8ee785-32ca-467b-8672-f985a7939b96"/>
    <x v="0"/>
    <e v="#N/A"/>
    <e v="#N/A"/>
    <e v="#N/A"/>
    <s v="FIXED"/>
    <x v="0"/>
    <m/>
    <m/>
    <m/>
    <m/>
    <x v="0"/>
  </r>
  <r>
    <x v="0"/>
    <s v="bf8fb59a-feae-4de8-b723-c4660f3736f1"/>
    <x v="0"/>
    <e v="#N/A"/>
    <e v="#N/A"/>
    <e v="#N/A"/>
    <s v="FIXED"/>
    <x v="0"/>
    <m/>
    <m/>
    <m/>
    <m/>
    <x v="0"/>
  </r>
  <r>
    <x v="2"/>
    <s v="bf90eb55-9cdd-4d9e-a20b-3256ea47b97b"/>
    <x v="1"/>
    <s v="bpn-rosecmas-06"/>
    <s v="bf90eb55-9cdd-4d9e-a20b-3256ea47b97b"/>
    <s v="Medium"/>
    <s v="RESURFACED"/>
    <x v="0"/>
    <m/>
    <m/>
    <m/>
    <m/>
    <x v="0"/>
  </r>
  <r>
    <x v="0"/>
    <s v="bf91f488-1c38-4a5b-bc86-64f2ed372f8f"/>
    <x v="0"/>
    <e v="#N/A"/>
    <e v="#N/A"/>
    <e v="#N/A"/>
    <s v="FIXED"/>
    <x v="0"/>
    <m/>
    <m/>
    <m/>
    <m/>
    <x v="0"/>
  </r>
  <r>
    <x v="0"/>
    <s v="bf931ea6-8363-4ba7-8787-c18137118b85"/>
    <x v="0"/>
    <e v="#N/A"/>
    <e v="#N/A"/>
    <e v="#N/A"/>
    <s v="FIXED"/>
    <x v="0"/>
    <m/>
    <m/>
    <m/>
    <m/>
    <x v="0"/>
  </r>
  <r>
    <x v="6"/>
    <s v="bf93bb8a-e4d7-4c6a-be70-4d6742348d62"/>
    <x v="1"/>
    <s v="bpn-rosepvws-03"/>
    <s v="bf93bb8a-e4d7-4c6a-be70-4d6742348d62"/>
    <s v="Medium"/>
    <s v="RESURFACED"/>
    <x v="0"/>
    <m/>
    <m/>
    <m/>
    <m/>
    <x v="0"/>
  </r>
  <r>
    <x v="5"/>
    <s v="bf968e5a-241a-446c-86f0-71894e9bdb9c"/>
    <x v="0"/>
    <s v="bpn-rosedvts-03"/>
    <s v="bf968e5a-241a-446c-86f0-71894e9bdb9c"/>
    <s v="Critical"/>
    <s v="FIXED"/>
    <x v="0"/>
    <m/>
    <m/>
    <m/>
    <m/>
    <x v="0"/>
  </r>
  <r>
    <x v="5"/>
    <s v="bf97475d-4ef8-4cc3-842b-4f6668c94d66"/>
    <x v="0"/>
    <e v="#N/A"/>
    <e v="#N/A"/>
    <e v="#N/A"/>
    <s v="FIXED"/>
    <x v="0"/>
    <m/>
    <m/>
    <m/>
    <m/>
    <x v="0"/>
  </r>
  <r>
    <x v="0"/>
    <s v="bf996610-333d-4ad5-9827-be200920280f"/>
    <x v="0"/>
    <e v="#N/A"/>
    <e v="#N/A"/>
    <e v="#N/A"/>
    <s v="FIXED"/>
    <x v="0"/>
    <m/>
    <m/>
    <m/>
    <m/>
    <x v="0"/>
  </r>
  <r>
    <x v="7"/>
    <s v="bf99a4c0-0812-4321-a55f-dd5f736c3fde"/>
    <x v="0"/>
    <e v="#N/A"/>
    <e v="#N/A"/>
    <e v="#N/A"/>
    <s v="FIXED"/>
    <x v="0"/>
    <m/>
    <m/>
    <m/>
    <m/>
    <x v="0"/>
  </r>
  <r>
    <x v="0"/>
    <s v="bf9a0bab-3902-4eca-b99d-dae68d8a3c25"/>
    <x v="1"/>
    <e v="#N/A"/>
    <e v="#N/A"/>
    <e v="#N/A"/>
    <s v="RESURFACED"/>
    <x v="0"/>
    <m/>
    <m/>
    <m/>
    <m/>
    <x v="0"/>
  </r>
  <r>
    <x v="0"/>
    <s v="bf9a3134-4229-4c3d-8bf1-69d43e556959"/>
    <x v="0"/>
    <e v="#N/A"/>
    <e v="#N/A"/>
    <e v="#N/A"/>
    <s v="FIXED"/>
    <x v="0"/>
    <m/>
    <m/>
    <m/>
    <m/>
    <x v="0"/>
  </r>
  <r>
    <x v="0"/>
    <s v="bf9a9452-b3e5-419d-8799-aa96375c91d0"/>
    <x v="0"/>
    <e v="#N/A"/>
    <e v="#N/A"/>
    <e v="#N/A"/>
    <s v="FIXED"/>
    <x v="0"/>
    <m/>
    <m/>
    <m/>
    <m/>
    <x v="0"/>
  </r>
  <r>
    <x v="0"/>
    <s v="bf9ac66b-433d-44a3-9ef0-3ab87e41b5b8"/>
    <x v="0"/>
    <e v="#N/A"/>
    <e v="#N/A"/>
    <e v="#N/A"/>
    <s v="FIXED"/>
    <x v="0"/>
    <m/>
    <m/>
    <m/>
    <m/>
    <x v="0"/>
  </r>
  <r>
    <x v="1"/>
    <s v="bf9b63e8-8abc-4516-9968-ea68958c755e"/>
    <x v="1"/>
    <s v="bpn-rosewrrc-02"/>
    <s v="bf9b63e8-8abc-4516-9968-ea68958c755e"/>
    <s v="Medium"/>
    <s v="RESURFACED"/>
    <x v="0"/>
    <m/>
    <m/>
    <m/>
    <m/>
    <x v="0"/>
  </r>
  <r>
    <x v="0"/>
    <s v="bf9e0682-1f85-44f0-87ee-34eef4f25cd0"/>
    <x v="0"/>
    <e v="#N/A"/>
    <e v="#N/A"/>
    <e v="#N/A"/>
    <s v="FIXED"/>
    <x v="0"/>
    <m/>
    <m/>
    <m/>
    <m/>
    <x v="0"/>
  </r>
  <r>
    <x v="10"/>
    <s v="bf9eacd6-d438-4867-bbf8-63e2509e5820"/>
    <x v="0"/>
    <e v="#N/A"/>
    <e v="#N/A"/>
    <e v="#N/A"/>
    <s v="FIXED"/>
    <x v="0"/>
    <m/>
    <m/>
    <m/>
    <m/>
    <x v="0"/>
  </r>
  <r>
    <x v="9"/>
    <s v="bf9fcff1-d50b-4040-86b1-817d7e5c1486"/>
    <x v="0"/>
    <e v="#N/A"/>
    <e v="#N/A"/>
    <e v="#N/A"/>
    <s v="FIXED"/>
    <x v="0"/>
    <m/>
    <m/>
    <m/>
    <m/>
    <x v="0"/>
  </r>
  <r>
    <x v="0"/>
    <s v="bfa02cb3-ec69-4fe7-a419-d2207df685e6"/>
    <x v="0"/>
    <e v="#N/A"/>
    <e v="#N/A"/>
    <e v="#N/A"/>
    <s v="FIXED"/>
    <x v="0"/>
    <m/>
    <m/>
    <m/>
    <m/>
    <x v="0"/>
  </r>
  <r>
    <x v="0"/>
    <s v="bfa15715-f55c-4a68-a4eb-64b86c740b5c"/>
    <x v="0"/>
    <e v="#N/A"/>
    <e v="#N/A"/>
    <e v="#N/A"/>
    <s v="FIXED"/>
    <x v="0"/>
    <m/>
    <m/>
    <m/>
    <m/>
    <x v="0"/>
  </r>
  <r>
    <x v="0"/>
    <s v="bfa1cf75-d839-45c2-957f-bab646186aa8"/>
    <x v="0"/>
    <e v="#N/A"/>
    <e v="#N/A"/>
    <e v="#N/A"/>
    <s v="FIXED"/>
    <x v="0"/>
    <m/>
    <m/>
    <m/>
    <m/>
    <x v="0"/>
  </r>
  <r>
    <x v="4"/>
    <s v="bfa1e5c3-9e10-4f79-a51b-52ce37a0a3df"/>
    <x v="0"/>
    <e v="#N/A"/>
    <e v="#N/A"/>
    <e v="#N/A"/>
    <s v="FIXED"/>
    <x v="0"/>
    <m/>
    <m/>
    <m/>
    <m/>
    <x v="0"/>
  </r>
  <r>
    <x v="0"/>
    <s v="bfa306c3-d7c2-4bd0-82d5-c3e60c34e320"/>
    <x v="0"/>
    <e v="#N/A"/>
    <e v="#N/A"/>
    <e v="#N/A"/>
    <s v="FIXED"/>
    <x v="0"/>
    <m/>
    <m/>
    <m/>
    <m/>
    <x v="0"/>
  </r>
  <r>
    <x v="0"/>
    <s v="bfa3fc2e-593e-40d2-ac92-19b74ce02e66"/>
    <x v="0"/>
    <e v="#N/A"/>
    <e v="#N/A"/>
    <e v="#N/A"/>
    <s v="FIXED"/>
    <x v="0"/>
    <m/>
    <m/>
    <m/>
    <m/>
    <x v="0"/>
  </r>
  <r>
    <x v="2"/>
    <s v="bfa45fad-86a0-4424-a0cb-2c423c650252"/>
    <x v="0"/>
    <e v="#N/A"/>
    <e v="#N/A"/>
    <e v="#N/A"/>
    <s v="FIXED"/>
    <x v="0"/>
    <m/>
    <m/>
    <m/>
    <m/>
    <x v="0"/>
  </r>
  <r>
    <x v="5"/>
    <s v="bfa49b62-4a21-42ed-99b2-49fffe300279"/>
    <x v="0"/>
    <e v="#N/A"/>
    <e v="#N/A"/>
    <e v="#N/A"/>
    <s v="FIXED"/>
    <x v="0"/>
    <m/>
    <m/>
    <m/>
    <m/>
    <x v="0"/>
  </r>
  <r>
    <x v="0"/>
    <s v="bfa5888e-e1a9-4573-abbb-c88bd0d8a9e2"/>
    <x v="0"/>
    <s v="0098brn3xsjnd2d.bpna.popularinc.net"/>
    <s v="bfa5888e-e1a9-4573-abbb-c88bd0d8a9e2"/>
    <s v="High"/>
    <s v="FIXED"/>
    <x v="0"/>
    <m/>
    <m/>
    <m/>
    <m/>
    <x v="0"/>
  </r>
  <r>
    <x v="4"/>
    <s v="bfa59cb9-1b6e-4e51-903f-aab20f96fdae"/>
    <x v="0"/>
    <e v="#N/A"/>
    <e v="#N/A"/>
    <e v="#N/A"/>
    <s v="FIXED"/>
    <x v="0"/>
    <m/>
    <m/>
    <m/>
    <m/>
    <x v="0"/>
  </r>
  <r>
    <x v="4"/>
    <s v="bfa71779-c286-4970-b2eb-fb922221ca77"/>
    <x v="0"/>
    <e v="#N/A"/>
    <e v="#N/A"/>
    <e v="#N/A"/>
    <s v="FIXED"/>
    <x v="0"/>
    <m/>
    <m/>
    <m/>
    <m/>
    <x v="0"/>
  </r>
  <r>
    <x v="0"/>
    <s v="bfa7749a-194b-4c58-84b9-abd06eee7c5d"/>
    <x v="2"/>
    <s v="0031bcp83sxln2d.bpna.popularinc.net"/>
    <s v="bfa7749a-194b-4c58-84b9-abd06eee7c5d"/>
    <s v="High"/>
    <s v="ACTIVE"/>
    <x v="0"/>
    <m/>
    <m/>
    <m/>
    <m/>
    <x v="0"/>
  </r>
  <r>
    <x v="0"/>
    <s v="bfa78879-3bbc-41c7-9fb9-3f04d88f69ec"/>
    <x v="0"/>
    <e v="#N/A"/>
    <e v="#N/A"/>
    <e v="#N/A"/>
    <s v="FIXED"/>
    <x v="0"/>
    <m/>
    <m/>
    <m/>
    <m/>
    <x v="0"/>
  </r>
  <r>
    <x v="0"/>
    <s v="bfa78ad5-e9cc-4a2f-83a4-a7bc3fbfab12"/>
    <x v="0"/>
    <e v="#N/A"/>
    <e v="#N/A"/>
    <e v="#N/A"/>
    <s v="FIXED"/>
    <x v="0"/>
    <m/>
    <m/>
    <m/>
    <m/>
    <x v="0"/>
  </r>
  <r>
    <x v="0"/>
    <s v="bfaa4b90-1063-43de-9a2a-f428ef55f277"/>
    <x v="0"/>
    <e v="#N/A"/>
    <e v="#N/A"/>
    <e v="#N/A"/>
    <s v="FIXED"/>
    <x v="0"/>
    <m/>
    <m/>
    <m/>
    <m/>
    <x v="0"/>
  </r>
  <r>
    <x v="1"/>
    <s v="bfaa9b3b-c6ab-42f5-9656-336cc3ad0ab1"/>
    <x v="0"/>
    <e v="#N/A"/>
    <e v="#N/A"/>
    <e v="#N/A"/>
    <s v="FIXED"/>
    <x v="0"/>
    <m/>
    <m/>
    <m/>
    <m/>
    <x v="0"/>
  </r>
  <r>
    <x v="7"/>
    <s v="bfaa9d66-4762-4c14-b3e7-03af26e14b88"/>
    <x v="0"/>
    <e v="#N/A"/>
    <e v="#N/A"/>
    <e v="#N/A"/>
    <s v="FIXED"/>
    <x v="0"/>
    <m/>
    <m/>
    <m/>
    <m/>
    <x v="0"/>
  </r>
  <r>
    <x v="10"/>
    <s v="bfaaa610-0b1e-4dac-9955-1174ff190eae"/>
    <x v="0"/>
    <e v="#N/A"/>
    <e v="#N/A"/>
    <e v="#N/A"/>
    <s v="FIXED"/>
    <x v="0"/>
    <m/>
    <m/>
    <m/>
    <m/>
    <x v="0"/>
  </r>
  <r>
    <x v="4"/>
    <s v="bfab5e4d-c183-4eb9-ba31-785c47be81d0"/>
    <x v="0"/>
    <s v="miambko63c6pl3l"/>
    <s v="bfab5e4d-c183-4eb9-ba31-785c47be81d0"/>
    <s v="Medium"/>
    <s v="FIXED"/>
    <x v="0"/>
    <m/>
    <m/>
    <m/>
    <m/>
    <x v="0"/>
  </r>
  <r>
    <x v="5"/>
    <s v="bfab8ba3-aa14-41e0-92b1-bb5e19098999"/>
    <x v="0"/>
    <e v="#N/A"/>
    <e v="#N/A"/>
    <e v="#N/A"/>
    <s v="FIXED"/>
    <x v="0"/>
    <m/>
    <m/>
    <m/>
    <m/>
    <x v="0"/>
  </r>
  <r>
    <x v="0"/>
    <s v="bfabf0ea-575e-48a6-b748-f6d65ac60d35"/>
    <x v="0"/>
    <e v="#N/A"/>
    <e v="#N/A"/>
    <e v="#N/A"/>
    <s v="FIXED"/>
    <x v="0"/>
    <m/>
    <m/>
    <m/>
    <m/>
    <x v="0"/>
  </r>
  <r>
    <x v="0"/>
    <s v="bfae6160-1dc7-4edc-afe6-21782531f7fb"/>
    <x v="0"/>
    <e v="#N/A"/>
    <e v="#N/A"/>
    <e v="#N/A"/>
    <s v="FIXED"/>
    <x v="0"/>
    <m/>
    <m/>
    <m/>
    <m/>
    <x v="0"/>
  </r>
  <r>
    <x v="0"/>
    <s v="bfae8854-5c0f-49cb-8f1c-77b6b7699c0c"/>
    <x v="0"/>
    <e v="#N/A"/>
    <e v="#N/A"/>
    <e v="#N/A"/>
    <s v="FIXED"/>
    <x v="0"/>
    <m/>
    <m/>
    <m/>
    <m/>
    <x v="0"/>
  </r>
  <r>
    <x v="0"/>
    <s v="bfaed299-d642-4995-bcfe-256f206222b0"/>
    <x v="0"/>
    <e v="#N/A"/>
    <e v="#N/A"/>
    <e v="#N/A"/>
    <s v="FIXED"/>
    <x v="0"/>
    <m/>
    <m/>
    <m/>
    <m/>
    <x v="0"/>
  </r>
  <r>
    <x v="0"/>
    <s v="bfafa010-1027-4905-8c4a-fe4457d488b9"/>
    <x v="0"/>
    <e v="#N/A"/>
    <e v="#N/A"/>
    <e v="#N/A"/>
    <s v="FIXED"/>
    <x v="0"/>
    <m/>
    <m/>
    <m/>
    <m/>
    <x v="0"/>
  </r>
  <r>
    <x v="0"/>
    <s v="bfb01870-55bb-419a-bfe0-d497a91fb870"/>
    <x v="0"/>
    <e v="#N/A"/>
    <e v="#N/A"/>
    <e v="#N/A"/>
    <s v="FIXED"/>
    <x v="0"/>
    <m/>
    <m/>
    <m/>
    <m/>
    <x v="0"/>
  </r>
  <r>
    <x v="0"/>
    <s v="bfb160f6-37b6-464d-9b5f-177269a2a8a9"/>
    <x v="0"/>
    <e v="#N/A"/>
    <e v="#N/A"/>
    <e v="#N/A"/>
    <s v="FIXED"/>
    <x v="0"/>
    <m/>
    <m/>
    <m/>
    <m/>
    <x v="0"/>
  </r>
  <r>
    <x v="11"/>
    <s v="bfb1e202-0aae-47e0-9870-2e3744764522"/>
    <x v="0"/>
    <e v="#N/A"/>
    <e v="#N/A"/>
    <e v="#N/A"/>
    <s v="FIXED"/>
    <x v="0"/>
    <m/>
    <m/>
    <m/>
    <m/>
    <x v="0"/>
  </r>
  <r>
    <x v="0"/>
    <s v="bfb20076-a5a0-4070-ac64-733856f307d1"/>
    <x v="0"/>
    <e v="#N/A"/>
    <e v="#N/A"/>
    <e v="#N/A"/>
    <s v="FIXED"/>
    <x v="0"/>
    <m/>
    <m/>
    <m/>
    <m/>
    <x v="0"/>
  </r>
  <r>
    <x v="0"/>
    <s v="bfb4d25f-c9fd-4172-af46-d6b9a932a9cd"/>
    <x v="0"/>
    <e v="#N/A"/>
    <e v="#N/A"/>
    <e v="#N/A"/>
    <s v="FIXED"/>
    <x v="0"/>
    <m/>
    <m/>
    <m/>
    <m/>
    <x v="0"/>
  </r>
  <r>
    <x v="6"/>
    <s v="bfb5849f-661a-4d31-935c-f2ed2434b0b0"/>
    <x v="2"/>
    <s v="bpn-roseclts-03"/>
    <s v="bfb5849f-661a-4d31-935c-f2ed2434b0b0"/>
    <s v="High"/>
    <s v="ACTIVE"/>
    <x v="0"/>
    <m/>
    <m/>
    <m/>
    <m/>
    <x v="0"/>
  </r>
  <r>
    <x v="5"/>
    <s v="bfb5f4b4-9db8-490a-9774-9105d5bab530"/>
    <x v="2"/>
    <s v="bpn-cmtyfr-02"/>
    <s v="bfb5f4b4-9db8-490a-9774-9105d5bab530"/>
    <s v="Medium"/>
    <s v="ACTIVE"/>
    <x v="0"/>
    <m/>
    <m/>
    <m/>
    <m/>
    <x v="0"/>
  </r>
  <r>
    <x v="0"/>
    <s v="bfb603bd-bafa-4905-8e51-02380fbd0357"/>
    <x v="0"/>
    <e v="#N/A"/>
    <e v="#N/A"/>
    <e v="#N/A"/>
    <s v="FIXED"/>
    <x v="0"/>
    <m/>
    <m/>
    <m/>
    <m/>
    <x v="0"/>
  </r>
  <r>
    <x v="1"/>
    <s v="bfb6c730-aa33-4b70-b097-c0b209e1a578"/>
    <x v="2"/>
    <s v="bpn-0035bp-01"/>
    <s v="bfb6c730-aa33-4b70-b097-c0b209e1a578"/>
    <s v="Medium"/>
    <s v="ACTIVE"/>
    <x v="0"/>
    <m/>
    <m/>
    <m/>
    <m/>
    <x v="0"/>
  </r>
  <r>
    <x v="0"/>
    <s v="bfb7206b-f27d-43c9-b010-d855a2875a90"/>
    <x v="0"/>
    <e v="#N/A"/>
    <e v="#N/A"/>
    <e v="#N/A"/>
    <s v="FIXED"/>
    <x v="0"/>
    <m/>
    <m/>
    <m/>
    <m/>
    <x v="0"/>
  </r>
  <r>
    <x v="2"/>
    <s v="bfb77e56-b274-4a02-98a6-33ee618b6053"/>
    <x v="2"/>
    <s v="bpn-rosebidp-01"/>
    <s v="bfb77e56-b274-4a02-98a6-33ee618b6053"/>
    <s v="High"/>
    <s v="ACTIVE"/>
    <x v="0"/>
    <m/>
    <m/>
    <m/>
    <m/>
    <x v="0"/>
  </r>
  <r>
    <x v="0"/>
    <s v="bfb7eb9d-47d2-44a6-acac-2c48d65addb1"/>
    <x v="0"/>
    <e v="#N/A"/>
    <e v="#N/A"/>
    <e v="#N/A"/>
    <s v="FIXED"/>
    <x v="0"/>
    <m/>
    <m/>
    <m/>
    <m/>
    <x v="0"/>
  </r>
  <r>
    <x v="0"/>
    <s v="bfb91ec9-2d50-4e98-971a-bfa68e090f6d"/>
    <x v="0"/>
    <e v="#N/A"/>
    <e v="#N/A"/>
    <e v="#N/A"/>
    <s v="FIXED"/>
    <x v="0"/>
    <m/>
    <m/>
    <m/>
    <m/>
    <x v="0"/>
  </r>
  <r>
    <x v="0"/>
    <s v="bfb93edc-e630-4cd4-b13c-6e56f11c6ab6"/>
    <x v="0"/>
    <e v="#N/A"/>
    <e v="#N/A"/>
    <e v="#N/A"/>
    <s v="FIXED"/>
    <x v="0"/>
    <m/>
    <m/>
    <m/>
    <m/>
    <x v="0"/>
  </r>
  <r>
    <x v="0"/>
    <s v="bfb9417a-f0bb-4d5b-8d9e-7ebb254dee0e"/>
    <x v="0"/>
    <e v="#N/A"/>
    <e v="#N/A"/>
    <e v="#N/A"/>
    <s v="FIXED"/>
    <x v="0"/>
    <m/>
    <m/>
    <m/>
    <m/>
    <x v="0"/>
  </r>
  <r>
    <x v="0"/>
    <s v="bfb9888f-5b50-42bb-aa21-66c6cb514bd7"/>
    <x v="0"/>
    <e v="#N/A"/>
    <e v="#N/A"/>
    <e v="#N/A"/>
    <s v="FIXED"/>
    <x v="0"/>
    <m/>
    <m/>
    <m/>
    <m/>
    <x v="0"/>
  </r>
  <r>
    <x v="6"/>
    <s v="bfb99625-5e19-4802-8064-23744ea7403d"/>
    <x v="0"/>
    <e v="#N/A"/>
    <e v="#N/A"/>
    <e v="#N/A"/>
    <s v="FIXED"/>
    <x v="0"/>
    <m/>
    <m/>
    <m/>
    <m/>
    <x v="0"/>
  </r>
  <r>
    <x v="0"/>
    <s v="bfba2e3d-9298-4d78-8449-fc75585748d8"/>
    <x v="1"/>
    <s v="bdwybko1kb1ql3l"/>
    <s v="bfba2e3d-9298-4d78-8449-fc75585748d8"/>
    <s v="High"/>
    <s v="RESURFACED"/>
    <x v="0"/>
    <m/>
    <m/>
    <m/>
    <m/>
    <x v="0"/>
  </r>
  <r>
    <x v="0"/>
    <s v="bfba8b56-d4e3-42cf-b3f1-e41ca5b3e077"/>
    <x v="0"/>
    <e v="#N/A"/>
    <e v="#N/A"/>
    <e v="#N/A"/>
    <s v="FIXED"/>
    <x v="0"/>
    <m/>
    <m/>
    <m/>
    <m/>
    <x v="0"/>
  </r>
  <r>
    <x v="1"/>
    <s v="bfbafd77-07b2-4803-9a38-6e0c2d13595a"/>
    <x v="1"/>
    <s v="bpn-0095bp-01"/>
    <s v="bfbafd77-07b2-4803-9a38-6e0c2d13595a"/>
    <s v="Medium"/>
    <s v="RESURFACED"/>
    <x v="0"/>
    <m/>
    <m/>
    <m/>
    <m/>
    <x v="0"/>
  </r>
  <r>
    <x v="4"/>
    <s v="bfbb57e3-be85-45bf-8460-c03b582d0d04"/>
    <x v="0"/>
    <e v="#N/A"/>
    <e v="#N/A"/>
    <e v="#N/A"/>
    <s v="FIXED"/>
    <x v="0"/>
    <m/>
    <m/>
    <m/>
    <m/>
    <x v="0"/>
  </r>
  <r>
    <x v="0"/>
    <s v="bfbcd722-22dc-4a12-8ae6-966e934d07f9"/>
    <x v="0"/>
    <e v="#N/A"/>
    <e v="#N/A"/>
    <e v="#N/A"/>
    <s v="FIXED"/>
    <x v="0"/>
    <m/>
    <m/>
    <m/>
    <m/>
    <x v="0"/>
  </r>
  <r>
    <x v="2"/>
    <s v="bfbce101-62fd-412d-906f-f1c8169af606"/>
    <x v="0"/>
    <e v="#N/A"/>
    <e v="#N/A"/>
    <e v="#N/A"/>
    <s v="FIXED"/>
    <x v="0"/>
    <m/>
    <m/>
    <m/>
    <m/>
    <x v="0"/>
  </r>
  <r>
    <x v="0"/>
    <s v="bfbd9b93-7a60-46f4-8be5-dc2d1a0f4c36"/>
    <x v="0"/>
    <e v="#N/A"/>
    <e v="#N/A"/>
    <e v="#N/A"/>
    <s v="FIXED"/>
    <x v="0"/>
    <m/>
    <m/>
    <m/>
    <m/>
    <x v="0"/>
  </r>
  <r>
    <x v="0"/>
    <s v="bfbfa93a-bd8d-46a0-9611-316ff2ebf264"/>
    <x v="0"/>
    <e v="#N/A"/>
    <e v="#N/A"/>
    <e v="#N/A"/>
    <s v="FIXED"/>
    <x v="0"/>
    <m/>
    <m/>
    <m/>
    <m/>
    <x v="0"/>
  </r>
  <r>
    <x v="0"/>
    <s v="bfc0adec-fd7d-4879-9fa3-ec390b5db7fc"/>
    <x v="0"/>
    <e v="#N/A"/>
    <e v="#N/A"/>
    <e v="#N/A"/>
    <s v="FIXED"/>
    <x v="0"/>
    <m/>
    <m/>
    <m/>
    <m/>
    <x v="0"/>
  </r>
  <r>
    <x v="0"/>
    <s v="bfc0c0aa-daba-45db-a471-26205953f806"/>
    <x v="0"/>
    <e v="#N/A"/>
    <e v="#N/A"/>
    <e v="#N/A"/>
    <s v="FIXED"/>
    <x v="0"/>
    <m/>
    <m/>
    <m/>
    <m/>
    <x v="0"/>
  </r>
  <r>
    <x v="0"/>
    <s v="bfc0e4f2-a5e5-4cec-ad68-34f757ad4f8d"/>
    <x v="0"/>
    <e v="#N/A"/>
    <e v="#N/A"/>
    <e v="#N/A"/>
    <s v="FIXED"/>
    <x v="0"/>
    <m/>
    <m/>
    <m/>
    <m/>
    <x v="0"/>
  </r>
  <r>
    <x v="13"/>
    <s v="bfc14123-4cd1-4817-815d-229a5aeb13de"/>
    <x v="0"/>
    <e v="#N/A"/>
    <e v="#N/A"/>
    <e v="#N/A"/>
    <s v="FIXED"/>
    <x v="0"/>
    <m/>
    <m/>
    <m/>
    <m/>
    <x v="0"/>
  </r>
  <r>
    <x v="5"/>
    <s v="bfc1447c-a930-4bb5-a0ba-b712f659b4e5"/>
    <x v="0"/>
    <e v="#N/A"/>
    <e v="#N/A"/>
    <e v="#N/A"/>
    <s v="FIXED"/>
    <x v="0"/>
    <m/>
    <m/>
    <m/>
    <m/>
    <x v="0"/>
  </r>
  <r>
    <x v="1"/>
    <s v="bfc1cd61-72fa-424e-9fe8-00f25833621d"/>
    <x v="2"/>
    <s v="bpn-0264bp-01"/>
    <s v="bfc1cd61-72fa-424e-9fe8-00f25833621d"/>
    <s v="Medium"/>
    <s v="ACTIVE"/>
    <x v="0"/>
    <m/>
    <m/>
    <m/>
    <m/>
    <x v="0"/>
  </r>
  <r>
    <x v="0"/>
    <s v="bfc29123-0718-4f75-86dd-736d06b5cd33"/>
    <x v="0"/>
    <e v="#N/A"/>
    <e v="#N/A"/>
    <e v="#N/A"/>
    <s v="FIXED"/>
    <x v="0"/>
    <m/>
    <m/>
    <m/>
    <m/>
    <x v="0"/>
  </r>
  <r>
    <x v="0"/>
    <s v="bfc2d023-714a-4013-9de1-bc85fe8dc5a6"/>
    <x v="0"/>
    <e v="#N/A"/>
    <e v="#N/A"/>
    <e v="#N/A"/>
    <s v="FIXED"/>
    <x v="0"/>
    <m/>
    <m/>
    <m/>
    <m/>
    <x v="0"/>
  </r>
  <r>
    <x v="0"/>
    <s v="bfc31810-d6c8-48da-b84f-4be8557ca97f"/>
    <x v="0"/>
    <e v="#N/A"/>
    <e v="#N/A"/>
    <e v="#N/A"/>
    <s v="FIXED"/>
    <x v="0"/>
    <m/>
    <m/>
    <m/>
    <m/>
    <x v="0"/>
  </r>
  <r>
    <x v="0"/>
    <s v="bfc37bae-1a00-48fd-8688-d7a82a7e8fab"/>
    <x v="0"/>
    <e v="#N/A"/>
    <e v="#N/A"/>
    <e v="#N/A"/>
    <s v="FIXED"/>
    <x v="0"/>
    <m/>
    <m/>
    <m/>
    <m/>
    <x v="0"/>
  </r>
  <r>
    <x v="0"/>
    <s v="bfc57e67-5b30-4072-be19-1ee783ea3c99"/>
    <x v="0"/>
    <e v="#N/A"/>
    <e v="#N/A"/>
    <e v="#N/A"/>
    <s v="FIXED"/>
    <x v="0"/>
    <m/>
    <m/>
    <m/>
    <m/>
    <x v="0"/>
  </r>
  <r>
    <x v="0"/>
    <s v="bfc5e2f7-0136-4f11-9d49-65ad9348cc16"/>
    <x v="0"/>
    <e v="#N/A"/>
    <e v="#N/A"/>
    <e v="#N/A"/>
    <s v="FIXED"/>
    <x v="0"/>
    <m/>
    <m/>
    <m/>
    <m/>
    <x v="0"/>
  </r>
  <r>
    <x v="0"/>
    <s v="bfc6f3de-6e49-46aa-bf21-6efa9e46eec2"/>
    <x v="0"/>
    <e v="#N/A"/>
    <e v="#N/A"/>
    <e v="#N/A"/>
    <s v="FIXED"/>
    <x v="0"/>
    <m/>
    <m/>
    <m/>
    <m/>
    <x v="0"/>
  </r>
  <r>
    <x v="0"/>
    <s v="bfc7a888-db96-44a8-b35e-0523cea4b5c3"/>
    <x v="0"/>
    <e v="#N/A"/>
    <e v="#N/A"/>
    <e v="#N/A"/>
    <s v="FIXED"/>
    <x v="0"/>
    <m/>
    <m/>
    <m/>
    <m/>
    <x v="0"/>
  </r>
  <r>
    <x v="0"/>
    <s v="bfc7c22b-7ad7-4170-a3c4-0d85cf32a020"/>
    <x v="0"/>
    <e v="#N/A"/>
    <e v="#N/A"/>
    <e v="#N/A"/>
    <s v="FIXED"/>
    <x v="0"/>
    <m/>
    <m/>
    <m/>
    <m/>
    <x v="0"/>
  </r>
  <r>
    <x v="4"/>
    <s v="bfc7d940-d955-4509-934e-1b5d195a0ab2"/>
    <x v="0"/>
    <e v="#N/A"/>
    <e v="#N/A"/>
    <e v="#N/A"/>
    <s v="FIXED"/>
    <x v="0"/>
    <m/>
    <m/>
    <m/>
    <m/>
    <x v="0"/>
  </r>
  <r>
    <x v="6"/>
    <s v="bfc88e39-5ea8-491e-bdd5-6ebf92b11577"/>
    <x v="0"/>
    <e v="#N/A"/>
    <e v="#N/A"/>
    <e v="#N/A"/>
    <s v="FIXED"/>
    <x v="0"/>
    <m/>
    <m/>
    <m/>
    <m/>
    <x v="0"/>
  </r>
  <r>
    <x v="0"/>
    <s v="bfca0bb6-68ab-4d82-964e-b132f4d3c55b"/>
    <x v="0"/>
    <e v="#N/A"/>
    <e v="#N/A"/>
    <e v="#N/A"/>
    <s v="FIXED"/>
    <x v="0"/>
    <m/>
    <m/>
    <m/>
    <m/>
    <x v="0"/>
  </r>
  <r>
    <x v="0"/>
    <s v="bfcac0f1-c9a3-4a7b-aea6-8b2174e9cc36"/>
    <x v="0"/>
    <e v="#N/A"/>
    <e v="#N/A"/>
    <e v="#N/A"/>
    <s v="FIXED"/>
    <x v="0"/>
    <m/>
    <m/>
    <m/>
    <m/>
    <x v="0"/>
  </r>
  <r>
    <x v="0"/>
    <s v="bfcb39e8-69c4-4c6e-a4eb-cb4d82875d97"/>
    <x v="0"/>
    <e v="#N/A"/>
    <e v="#N/A"/>
    <e v="#N/A"/>
    <s v="FIXED"/>
    <x v="0"/>
    <m/>
    <m/>
    <m/>
    <m/>
    <x v="0"/>
  </r>
  <r>
    <x v="0"/>
    <s v="bfcb6e78-e29b-478a-a64e-1421407a776d"/>
    <x v="0"/>
    <e v="#N/A"/>
    <e v="#N/A"/>
    <e v="#N/A"/>
    <s v="FIXED"/>
    <x v="0"/>
    <m/>
    <m/>
    <m/>
    <m/>
    <x v="0"/>
  </r>
  <r>
    <x v="0"/>
    <s v="bfcc0be2-6495-417f-9c0f-ced412fb8c67"/>
    <x v="0"/>
    <e v="#N/A"/>
    <e v="#N/A"/>
    <e v="#N/A"/>
    <s v="FIXED"/>
    <x v="0"/>
    <m/>
    <m/>
    <m/>
    <m/>
    <x v="0"/>
  </r>
  <r>
    <x v="2"/>
    <s v="bfce08d8-a0ad-4bb2-adbb-1cecd73ed60c"/>
    <x v="0"/>
    <e v="#N/A"/>
    <e v="#N/A"/>
    <e v="#N/A"/>
    <s v="FIXED"/>
    <x v="0"/>
    <m/>
    <m/>
    <m/>
    <m/>
    <x v="0"/>
  </r>
  <r>
    <x v="0"/>
    <s v="bfce210f-9e7a-4011-9b3a-a7c84118ce05"/>
    <x v="0"/>
    <e v="#N/A"/>
    <e v="#N/A"/>
    <e v="#N/A"/>
    <s v="FIXED"/>
    <x v="0"/>
    <m/>
    <m/>
    <m/>
    <m/>
    <x v="0"/>
  </r>
  <r>
    <x v="1"/>
    <s v="bfce53a7-428f-4c9e-b7bc-9c246b19e7c6"/>
    <x v="0"/>
    <e v="#N/A"/>
    <e v="#N/A"/>
    <e v="#N/A"/>
    <s v="FIXED"/>
    <x v="0"/>
    <m/>
    <m/>
    <m/>
    <m/>
    <x v="0"/>
  </r>
  <r>
    <x v="0"/>
    <s v="bfcec9cd-c2f4-4ea7-b52f-0ca533aba9c0"/>
    <x v="0"/>
    <e v="#N/A"/>
    <e v="#N/A"/>
    <e v="#N/A"/>
    <s v="FIXED"/>
    <x v="0"/>
    <m/>
    <m/>
    <m/>
    <m/>
    <x v="0"/>
  </r>
  <r>
    <x v="0"/>
    <s v="bfd06efb-04df-4662-a9c4-d50052f91805"/>
    <x v="0"/>
    <e v="#N/A"/>
    <e v="#N/A"/>
    <e v="#N/A"/>
    <s v="FIXED"/>
    <x v="0"/>
    <m/>
    <m/>
    <m/>
    <m/>
    <x v="0"/>
  </r>
  <r>
    <x v="0"/>
    <s v="bfd120d7-73d1-4e70-ab44-61e78115fb7a"/>
    <x v="0"/>
    <e v="#N/A"/>
    <e v="#N/A"/>
    <e v="#N/A"/>
    <s v="FIXED"/>
    <x v="0"/>
    <m/>
    <m/>
    <m/>
    <m/>
    <x v="0"/>
  </r>
  <r>
    <x v="0"/>
    <s v="bfd1b6d6-a60f-4b79-b616-8cfc873828d5"/>
    <x v="0"/>
    <e v="#N/A"/>
    <e v="#N/A"/>
    <e v="#N/A"/>
    <s v="FIXED"/>
    <x v="0"/>
    <m/>
    <m/>
    <m/>
    <m/>
    <x v="0"/>
  </r>
  <r>
    <x v="0"/>
    <s v="bfd29c72-b51e-4838-8fde-093876fb715f"/>
    <x v="0"/>
    <e v="#N/A"/>
    <e v="#N/A"/>
    <e v="#N/A"/>
    <s v="FIXED"/>
    <x v="0"/>
    <m/>
    <m/>
    <m/>
    <m/>
    <x v="0"/>
  </r>
  <r>
    <x v="0"/>
    <s v="bfd305a3-37e1-46b9-9515-ec40f905e981"/>
    <x v="0"/>
    <e v="#N/A"/>
    <e v="#N/A"/>
    <e v="#N/A"/>
    <s v="FIXED"/>
    <x v="0"/>
    <m/>
    <m/>
    <m/>
    <m/>
    <x v="0"/>
  </r>
  <r>
    <x v="0"/>
    <s v="bfd4b3d0-af61-4250-94e0-b267bae72762"/>
    <x v="0"/>
    <e v="#N/A"/>
    <e v="#N/A"/>
    <e v="#N/A"/>
    <s v="FIXED"/>
    <x v="0"/>
    <m/>
    <m/>
    <m/>
    <m/>
    <x v="0"/>
  </r>
  <r>
    <x v="2"/>
    <s v="bfd4c145-7714-400c-a267-cbd3f60abe58"/>
    <x v="0"/>
    <e v="#N/A"/>
    <e v="#N/A"/>
    <e v="#N/A"/>
    <s v="FIXED"/>
    <x v="0"/>
    <m/>
    <m/>
    <m/>
    <m/>
    <x v="0"/>
  </r>
  <r>
    <x v="2"/>
    <s v="bfd4fee6-ff0b-434c-9108-7be9ed442dac"/>
    <x v="0"/>
    <e v="#N/A"/>
    <e v="#N/A"/>
    <e v="#N/A"/>
    <s v="FIXED"/>
    <x v="0"/>
    <m/>
    <m/>
    <m/>
    <m/>
    <x v="0"/>
  </r>
  <r>
    <x v="2"/>
    <s v="bfd58bf5-330e-4cf0-b6cf-144f8150ac3c"/>
    <x v="0"/>
    <e v="#N/A"/>
    <e v="#N/A"/>
    <e v="#N/A"/>
    <s v="FIXED"/>
    <x v="0"/>
    <m/>
    <m/>
    <m/>
    <m/>
    <x v="0"/>
  </r>
  <r>
    <x v="0"/>
    <s v="bfd66282-562b-4b57-9330-63d39bd0fc13"/>
    <x v="0"/>
    <e v="#N/A"/>
    <e v="#N/A"/>
    <e v="#N/A"/>
    <s v="FIXED"/>
    <x v="0"/>
    <m/>
    <m/>
    <m/>
    <m/>
    <x v="0"/>
  </r>
  <r>
    <x v="0"/>
    <s v="bfd6e7de-4bc6-4137-9937-17ba8a82d15e"/>
    <x v="0"/>
    <e v="#N/A"/>
    <e v="#N/A"/>
    <e v="#N/A"/>
    <s v="FIXED"/>
    <x v="0"/>
    <m/>
    <m/>
    <m/>
    <m/>
    <x v="0"/>
  </r>
  <r>
    <x v="0"/>
    <s v="bfd71ba9-6214-432b-9662-ee0765face2f"/>
    <x v="0"/>
    <e v="#N/A"/>
    <e v="#N/A"/>
    <e v="#N/A"/>
    <s v="FIXED"/>
    <x v="0"/>
    <m/>
    <m/>
    <m/>
    <m/>
    <x v="0"/>
  </r>
  <r>
    <x v="6"/>
    <s v="bfd7fa4b-2bde-4dc2-880d-cfe5ffc48d4c"/>
    <x v="1"/>
    <e v="#N/A"/>
    <e v="#N/A"/>
    <e v="#N/A"/>
    <s v="RESURFACED"/>
    <x v="0"/>
    <m/>
    <m/>
    <m/>
    <m/>
    <x v="0"/>
  </r>
  <r>
    <x v="1"/>
    <s v="bfd80820-d9d8-4cc9-afcd-31c1c274a189"/>
    <x v="0"/>
    <e v="#N/A"/>
    <e v="#N/A"/>
    <e v="#N/A"/>
    <s v="FIXED"/>
    <x v="0"/>
    <m/>
    <m/>
    <m/>
    <m/>
    <x v="0"/>
  </r>
  <r>
    <x v="10"/>
    <s v="bfd9015c-0fd4-419e-8670-0fdb2200b621"/>
    <x v="0"/>
    <e v="#N/A"/>
    <e v="#N/A"/>
    <e v="#N/A"/>
    <s v="FIXED"/>
    <x v="0"/>
    <m/>
    <m/>
    <m/>
    <m/>
    <x v="0"/>
  </r>
  <r>
    <x v="2"/>
    <s v="bfd9bd62-4001-48bc-b43e-da4037f834cc"/>
    <x v="3"/>
    <e v="#N/A"/>
    <e v="#N/A"/>
    <e v="#N/A"/>
    <s v="NEW"/>
    <x v="0"/>
    <m/>
    <m/>
    <m/>
    <m/>
    <x v="0"/>
  </r>
  <r>
    <x v="7"/>
    <s v="bfdb341d-25dd-44c3-9541-b556f542bff0"/>
    <x v="0"/>
    <e v="#N/A"/>
    <e v="#N/A"/>
    <e v="#N/A"/>
    <s v="FIXED"/>
    <x v="0"/>
    <m/>
    <m/>
    <m/>
    <m/>
    <x v="0"/>
  </r>
  <r>
    <x v="2"/>
    <s v="bfdb5905-87ae-4310-a241-f1164b9bdc60"/>
    <x v="1"/>
    <s v="bpn-rosecmas-06"/>
    <s v="bfdb5905-87ae-4310-a241-f1164b9bdc60"/>
    <s v="Low"/>
    <s v="RESURFACED"/>
    <x v="0"/>
    <m/>
    <m/>
    <m/>
    <m/>
    <x v="0"/>
  </r>
  <r>
    <x v="0"/>
    <s v="bfdbaf2e-db0d-4db2-9dfa-245565f89b44"/>
    <x v="0"/>
    <e v="#N/A"/>
    <e v="#N/A"/>
    <e v="#N/A"/>
    <s v="FIXED"/>
    <x v="0"/>
    <m/>
    <m/>
    <m/>
    <m/>
    <x v="0"/>
  </r>
  <r>
    <x v="0"/>
    <s v="bfdd06c6-8f8b-4f96-b7b9-37ae6dd4e63e"/>
    <x v="0"/>
    <e v="#N/A"/>
    <e v="#N/A"/>
    <e v="#N/A"/>
    <s v="FIXED"/>
    <x v="0"/>
    <m/>
    <m/>
    <m/>
    <m/>
    <x v="0"/>
  </r>
  <r>
    <x v="0"/>
    <s v="bfde753e-9ace-43ce-b4d5-d3e5c5bcf677"/>
    <x v="0"/>
    <e v="#N/A"/>
    <e v="#N/A"/>
    <e v="#N/A"/>
    <s v="FIXED"/>
    <x v="0"/>
    <m/>
    <m/>
    <m/>
    <m/>
    <x v="0"/>
  </r>
  <r>
    <x v="0"/>
    <s v="bfdef31e-ab79-4b33-9235-b9fd3b9b468a"/>
    <x v="0"/>
    <e v="#N/A"/>
    <e v="#N/A"/>
    <e v="#N/A"/>
    <s v="FIXED"/>
    <x v="0"/>
    <m/>
    <m/>
    <m/>
    <m/>
    <x v="0"/>
  </r>
  <r>
    <x v="0"/>
    <s v="bfdefdc2-df42-460c-94fc-8946d85b7424"/>
    <x v="0"/>
    <e v="#N/A"/>
    <e v="#N/A"/>
    <e v="#N/A"/>
    <s v="FIXED"/>
    <x v="0"/>
    <m/>
    <m/>
    <m/>
    <m/>
    <x v="0"/>
  </r>
  <r>
    <x v="0"/>
    <s v="bfdfa1af-e451-4820-9436-ec1416f7f55e"/>
    <x v="0"/>
    <e v="#N/A"/>
    <e v="#N/A"/>
    <e v="#N/A"/>
    <s v="FIXED"/>
    <x v="0"/>
    <m/>
    <m/>
    <m/>
    <m/>
    <x v="0"/>
  </r>
  <r>
    <x v="0"/>
    <s v="bfe04aa8-e1b8-4c58-9998-ac263b79a318"/>
    <x v="0"/>
    <e v="#N/A"/>
    <e v="#N/A"/>
    <e v="#N/A"/>
    <s v="FIXED"/>
    <x v="0"/>
    <m/>
    <m/>
    <m/>
    <m/>
    <x v="0"/>
  </r>
  <r>
    <x v="0"/>
    <s v="bfe13a4b-b8e9-48d8-81de-6d9452fe6e5d"/>
    <x v="0"/>
    <e v="#N/A"/>
    <e v="#N/A"/>
    <e v="#N/A"/>
    <s v="FIXED"/>
    <x v="0"/>
    <m/>
    <m/>
    <m/>
    <m/>
    <x v="0"/>
  </r>
  <r>
    <x v="0"/>
    <s v="bfe14278-b06a-4ce3-a46e-10b8ebc78ae1"/>
    <x v="0"/>
    <e v="#N/A"/>
    <e v="#N/A"/>
    <e v="#N/A"/>
    <s v="FIXED"/>
    <x v="0"/>
    <m/>
    <m/>
    <m/>
    <m/>
    <x v="0"/>
  </r>
  <r>
    <x v="0"/>
    <s v="bfe2131c-9a7d-48e1-8ec3-bc75759e8c36"/>
    <x v="0"/>
    <e v="#N/A"/>
    <e v="#N/A"/>
    <e v="#N/A"/>
    <s v="FIXED"/>
    <x v="0"/>
    <m/>
    <m/>
    <m/>
    <m/>
    <x v="0"/>
  </r>
  <r>
    <x v="0"/>
    <s v="bfe27b9f-c001-4ab6-a360-413d06995069"/>
    <x v="0"/>
    <e v="#N/A"/>
    <e v="#N/A"/>
    <e v="#N/A"/>
    <s v="FIXED"/>
    <x v="0"/>
    <m/>
    <m/>
    <m/>
    <m/>
    <x v="0"/>
  </r>
  <r>
    <x v="0"/>
    <s v="bfe3c6ad-430a-4ca5-af91-18c3574b166f"/>
    <x v="0"/>
    <e v="#N/A"/>
    <e v="#N/A"/>
    <e v="#N/A"/>
    <s v="FIXED"/>
    <x v="0"/>
    <m/>
    <m/>
    <m/>
    <m/>
    <x v="0"/>
  </r>
  <r>
    <x v="5"/>
    <s v="bfe450b0-1a89-4a60-97e0-560c932a6708"/>
    <x v="0"/>
    <e v="#N/A"/>
    <e v="#N/A"/>
    <e v="#N/A"/>
    <s v="FIXED"/>
    <x v="0"/>
    <m/>
    <m/>
    <m/>
    <m/>
    <x v="0"/>
  </r>
  <r>
    <x v="0"/>
    <s v="bfe4df7c-80a4-49a9-8f8f-bcee59941172"/>
    <x v="0"/>
    <s v="miambko74c6pl3l"/>
    <s v="bfe4df7c-80a4-49a9-8f8f-bcee59941172"/>
    <s v="High"/>
    <s v="FIXED"/>
    <x v="0"/>
    <m/>
    <m/>
    <m/>
    <m/>
    <x v="0"/>
  </r>
  <r>
    <x v="0"/>
    <s v="bfe54e2a-db5b-4d2b-8b79-978c1a0a2e5d"/>
    <x v="0"/>
    <e v="#N/A"/>
    <e v="#N/A"/>
    <e v="#N/A"/>
    <s v="FIXED"/>
    <x v="0"/>
    <m/>
    <m/>
    <m/>
    <m/>
    <x v="0"/>
  </r>
  <r>
    <x v="7"/>
    <s v="bfe57b17-4383-4aab-873b-014def84fb46"/>
    <x v="0"/>
    <e v="#N/A"/>
    <e v="#N/A"/>
    <e v="#N/A"/>
    <s v="FIXED"/>
    <x v="0"/>
    <m/>
    <m/>
    <m/>
    <m/>
    <x v="0"/>
  </r>
  <r>
    <x v="0"/>
    <s v="bfe8e21f-1af9-4277-a855-ebd7be19c111"/>
    <x v="0"/>
    <e v="#N/A"/>
    <e v="#N/A"/>
    <e v="#N/A"/>
    <s v="FIXED"/>
    <x v="0"/>
    <m/>
    <m/>
    <m/>
    <m/>
    <x v="0"/>
  </r>
  <r>
    <x v="7"/>
    <s v="bfe92d02-7138-4c76-be51-b3ac8e6f7d00"/>
    <x v="2"/>
    <s v="bpn-rosecmws-03"/>
    <s v="bfe92d02-7138-4c76-be51-b3ac8e6f7d00"/>
    <s v="High"/>
    <s v="ACTIVE"/>
    <x v="0"/>
    <m/>
    <m/>
    <m/>
    <m/>
    <x v="0"/>
  </r>
  <r>
    <x v="7"/>
    <s v="bfe9706b-7b82-447b-8a00-d100536117fd"/>
    <x v="0"/>
    <e v="#N/A"/>
    <e v="#N/A"/>
    <e v="#N/A"/>
    <s v="FIXED"/>
    <x v="0"/>
    <m/>
    <m/>
    <m/>
    <m/>
    <x v="0"/>
  </r>
  <r>
    <x v="4"/>
    <s v="bfe9ee2b-3096-4638-891a-dc9ce9f43a0f"/>
    <x v="0"/>
    <e v="#N/A"/>
    <e v="#N/A"/>
    <e v="#N/A"/>
    <s v="FIXED"/>
    <x v="0"/>
    <m/>
    <m/>
    <m/>
    <m/>
    <x v="0"/>
  </r>
  <r>
    <x v="0"/>
    <s v="bfea188c-5bb4-449d-9b12-1d06c7656864"/>
    <x v="0"/>
    <e v="#N/A"/>
    <e v="#N/A"/>
    <e v="#N/A"/>
    <s v="FIXED"/>
    <x v="0"/>
    <m/>
    <m/>
    <m/>
    <m/>
    <x v="0"/>
  </r>
  <r>
    <x v="0"/>
    <s v="bfeab159-f42c-4c3c-8e45-6b465a1f3461"/>
    <x v="0"/>
    <e v="#N/A"/>
    <e v="#N/A"/>
    <e v="#N/A"/>
    <s v="FIXED"/>
    <x v="0"/>
    <m/>
    <m/>
    <m/>
    <m/>
    <x v="0"/>
  </r>
  <r>
    <x v="0"/>
    <s v="bfebfe0e-9ecf-44bc-ba19-6d1c172c3982"/>
    <x v="0"/>
    <e v="#N/A"/>
    <e v="#N/A"/>
    <e v="#N/A"/>
    <s v="FIXED"/>
    <x v="0"/>
    <m/>
    <m/>
    <m/>
    <m/>
    <x v="0"/>
  </r>
  <r>
    <x v="10"/>
    <s v="bfed9b85-f37b-414c-afa2-c39fc1d68d4d"/>
    <x v="2"/>
    <s v="bpn-rosermdb-01"/>
    <s v="bfed9b85-f37b-414c-afa2-c39fc1d68d4d"/>
    <s v="Medium"/>
    <s v="ACTIVE"/>
    <x v="0"/>
    <m/>
    <m/>
    <m/>
    <m/>
    <x v="0"/>
  </r>
  <r>
    <x v="0"/>
    <s v="bfede863-9784-4bc8-861f-1d970b48ca82"/>
    <x v="0"/>
    <e v="#N/A"/>
    <e v="#N/A"/>
    <e v="#N/A"/>
    <s v="FIXED"/>
    <x v="0"/>
    <m/>
    <m/>
    <m/>
    <m/>
    <x v="0"/>
  </r>
  <r>
    <x v="1"/>
    <s v="bfee5594-d668-4b5a-b3f9-96003efbd547"/>
    <x v="0"/>
    <e v="#N/A"/>
    <e v="#N/A"/>
    <e v="#N/A"/>
    <s v="FIXED"/>
    <x v="0"/>
    <m/>
    <m/>
    <m/>
    <m/>
    <x v="0"/>
  </r>
  <r>
    <x v="0"/>
    <s v="bfee7c40-358b-43b5-aee4-7fc37619bcea"/>
    <x v="0"/>
    <e v="#N/A"/>
    <e v="#N/A"/>
    <e v="#N/A"/>
    <s v="FIXED"/>
    <x v="0"/>
    <m/>
    <m/>
    <m/>
    <m/>
    <x v="0"/>
  </r>
  <r>
    <x v="0"/>
    <s v="bfef0459-6062-49f8-9c31-fd6c90fc16bf"/>
    <x v="0"/>
    <e v="#N/A"/>
    <e v="#N/A"/>
    <e v="#N/A"/>
    <s v="FIXED"/>
    <x v="0"/>
    <m/>
    <m/>
    <m/>
    <m/>
    <x v="0"/>
  </r>
  <r>
    <x v="0"/>
    <s v="bfef67d0-a68b-4987-84e8-ea1948215559"/>
    <x v="0"/>
    <e v="#N/A"/>
    <e v="#N/A"/>
    <e v="#N/A"/>
    <s v="FIXED"/>
    <x v="0"/>
    <m/>
    <m/>
    <m/>
    <m/>
    <x v="0"/>
  </r>
  <r>
    <x v="7"/>
    <s v="bff17d25-4690-46af-99d9-1061cc2baacc"/>
    <x v="2"/>
    <s v="bpn-rosefrmq-01"/>
    <s v="bff17d25-4690-46af-99d9-1061cc2baacc"/>
    <s v="High"/>
    <s v="ACTIVE"/>
    <x v="0"/>
    <m/>
    <m/>
    <m/>
    <m/>
    <x v="0"/>
  </r>
  <r>
    <x v="0"/>
    <s v="bff2687f-d46d-43f1-8298-39ef68fa9a0d"/>
    <x v="0"/>
    <e v="#N/A"/>
    <e v="#N/A"/>
    <e v="#N/A"/>
    <s v="FIXED"/>
    <x v="0"/>
    <m/>
    <m/>
    <m/>
    <m/>
    <x v="0"/>
  </r>
  <r>
    <x v="0"/>
    <s v="bff30e80-98f8-46e0-82b2-9d2da74fe2cf"/>
    <x v="0"/>
    <e v="#N/A"/>
    <e v="#N/A"/>
    <e v="#N/A"/>
    <s v="FIXED"/>
    <x v="0"/>
    <m/>
    <m/>
    <m/>
    <m/>
    <x v="0"/>
  </r>
  <r>
    <x v="0"/>
    <s v="bff39d6b-f00d-4de1-b4ba-8849e577a21e"/>
    <x v="0"/>
    <e v="#N/A"/>
    <e v="#N/A"/>
    <e v="#N/A"/>
    <s v="FIXED"/>
    <x v="0"/>
    <m/>
    <m/>
    <m/>
    <m/>
    <x v="0"/>
  </r>
  <r>
    <x v="0"/>
    <s v="bff4f146-972f-4f4f-be19-22267e47128b"/>
    <x v="0"/>
    <e v="#N/A"/>
    <e v="#N/A"/>
    <e v="#N/A"/>
    <s v="FIXED"/>
    <x v="0"/>
    <m/>
    <m/>
    <m/>
    <m/>
    <x v="0"/>
  </r>
  <r>
    <x v="10"/>
    <s v="bff5488b-248f-47c5-9c94-55e5070c8ccf"/>
    <x v="2"/>
    <s v="bpn-rosefr-01"/>
    <s v="bff5488b-248f-47c5-9c94-55e5070c8ccf"/>
    <s v="High"/>
    <s v="ACTIVE"/>
    <x v="0"/>
    <m/>
    <m/>
    <m/>
    <m/>
    <x v="0"/>
  </r>
  <r>
    <x v="1"/>
    <s v="bff585a1-f1a8-4786-8a02-010618ff89be"/>
    <x v="2"/>
    <s v="bpn-0091bp-01"/>
    <s v="bff585a1-f1a8-4786-8a02-010618ff89be"/>
    <s v="Medium"/>
    <s v="ACTIVE"/>
    <x v="0"/>
    <m/>
    <m/>
    <m/>
    <m/>
    <x v="0"/>
  </r>
  <r>
    <x v="0"/>
    <s v="bff60364-518f-44d2-b209-34a274bc951d"/>
    <x v="0"/>
    <e v="#N/A"/>
    <e v="#N/A"/>
    <e v="#N/A"/>
    <s v="FIXED"/>
    <x v="0"/>
    <m/>
    <m/>
    <m/>
    <m/>
    <x v="0"/>
  </r>
  <r>
    <x v="4"/>
    <s v="bff680fb-ecad-4e8d-a707-66bb573a514e"/>
    <x v="0"/>
    <s v="rosebkobzdqnd2d.bpna.popularinc.net"/>
    <s v="bff680fb-ecad-4e8d-a707-66bb573a514e"/>
    <s v="High"/>
    <s v="FIXED"/>
    <x v="0"/>
    <m/>
    <m/>
    <m/>
    <m/>
    <x v="0"/>
  </r>
  <r>
    <x v="0"/>
    <s v="bffa371d-1f89-4d29-aa25-f66299d20618"/>
    <x v="0"/>
    <e v="#N/A"/>
    <e v="#N/A"/>
    <e v="#N/A"/>
    <s v="FIXED"/>
    <x v="0"/>
    <m/>
    <m/>
    <m/>
    <m/>
    <x v="0"/>
  </r>
  <r>
    <x v="9"/>
    <s v="bffb114a-1ae2-47f0-8003-a2ae0303a17c"/>
    <x v="0"/>
    <e v="#N/A"/>
    <e v="#N/A"/>
    <e v="#N/A"/>
    <s v="FIXED"/>
    <x v="0"/>
    <m/>
    <m/>
    <m/>
    <m/>
    <x v="0"/>
  </r>
  <r>
    <x v="4"/>
    <s v="bffb57f6-a06c-4fd3-b1bf-67da58707796"/>
    <x v="0"/>
    <e v="#N/A"/>
    <e v="#N/A"/>
    <e v="#N/A"/>
    <s v="FIXED"/>
    <x v="0"/>
    <m/>
    <m/>
    <m/>
    <m/>
    <x v="0"/>
  </r>
  <r>
    <x v="0"/>
    <s v="bffbc2f5-5284-476d-a7b3-3a920717a391"/>
    <x v="0"/>
    <e v="#N/A"/>
    <e v="#N/A"/>
    <e v="#N/A"/>
    <s v="FIXED"/>
    <x v="0"/>
    <m/>
    <m/>
    <m/>
    <m/>
    <x v="0"/>
  </r>
  <r>
    <x v="0"/>
    <s v="bffd87be-ad5b-4616-ac84-3e8c08b96196"/>
    <x v="0"/>
    <e v="#N/A"/>
    <e v="#N/A"/>
    <e v="#N/A"/>
    <s v="FIXED"/>
    <x v="0"/>
    <m/>
    <m/>
    <m/>
    <m/>
    <x v="0"/>
  </r>
  <r>
    <x v="0"/>
    <s v="bffe7969-cd39-4511-96e7-91726d2340c7"/>
    <x v="0"/>
    <e v="#N/A"/>
    <e v="#N/A"/>
    <e v="#N/A"/>
    <s v="FIXED"/>
    <x v="0"/>
    <m/>
    <m/>
    <m/>
    <m/>
    <x v="0"/>
  </r>
  <r>
    <x v="0"/>
    <s v="bffe9379-efab-4b6c-8cab-90559a894196"/>
    <x v="0"/>
    <e v="#N/A"/>
    <e v="#N/A"/>
    <e v="#N/A"/>
    <s v="FIXED"/>
    <x v="0"/>
    <m/>
    <m/>
    <m/>
    <m/>
    <x v="0"/>
  </r>
  <r>
    <x v="4"/>
    <s v="bfff570c-b3fa-4177-b1d9-7e401614403a"/>
    <x v="0"/>
    <e v="#N/A"/>
    <e v="#N/A"/>
    <e v="#N/A"/>
    <s v="FIXED"/>
    <x v="0"/>
    <m/>
    <m/>
    <m/>
    <m/>
    <x v="0"/>
  </r>
  <r>
    <x v="0"/>
    <s v="bfffd489-9231-4776-be83-4cecf9828685"/>
    <x v="0"/>
    <s v="rosebko4gfw4m2l.bpna.popularinc.net"/>
    <s v="bfffd489-9231-4776-be83-4cecf9828685"/>
    <s v="High"/>
    <s v="FIXED"/>
    <x v="0"/>
    <m/>
    <m/>
    <m/>
    <m/>
    <x v="0"/>
  </r>
  <r>
    <x v="0"/>
    <s v="c0002dd3-f0d9-4831-89e2-8622c510bc01"/>
    <x v="0"/>
    <e v="#N/A"/>
    <e v="#N/A"/>
    <e v="#N/A"/>
    <s v="FIXED"/>
    <x v="0"/>
    <m/>
    <m/>
    <m/>
    <m/>
    <x v="0"/>
  </r>
  <r>
    <x v="0"/>
    <s v="c002baf7-0d83-40ed-b003-aa7bc4721e99"/>
    <x v="0"/>
    <e v="#N/A"/>
    <e v="#N/A"/>
    <e v="#N/A"/>
    <s v="FIXED"/>
    <x v="0"/>
    <m/>
    <m/>
    <m/>
    <m/>
    <x v="0"/>
  </r>
  <r>
    <x v="0"/>
    <s v="c002ff1d-f4f0-4575-8278-05dc461a0d25"/>
    <x v="0"/>
    <e v="#N/A"/>
    <e v="#N/A"/>
    <e v="#N/A"/>
    <s v="FIXED"/>
    <x v="0"/>
    <m/>
    <m/>
    <m/>
    <m/>
    <x v="0"/>
  </r>
  <r>
    <x v="2"/>
    <s v="c0030800-266c-4562-9475-964031caf6dd"/>
    <x v="0"/>
    <e v="#N/A"/>
    <e v="#N/A"/>
    <e v="#N/A"/>
    <s v="FIXED"/>
    <x v="0"/>
    <m/>
    <m/>
    <m/>
    <m/>
    <x v="0"/>
  </r>
  <r>
    <x v="1"/>
    <s v="c0031f87-6864-44c7-821f-7fc7bd22fb90"/>
    <x v="0"/>
    <e v="#N/A"/>
    <e v="#N/A"/>
    <e v="#N/A"/>
    <s v="FIXED"/>
    <x v="0"/>
    <m/>
    <m/>
    <m/>
    <m/>
    <x v="0"/>
  </r>
  <r>
    <x v="0"/>
    <s v="c00346fd-4d82-4c77-9131-de6b421c9198"/>
    <x v="0"/>
    <e v="#N/A"/>
    <e v="#N/A"/>
    <e v="#N/A"/>
    <s v="FIXED"/>
    <x v="0"/>
    <m/>
    <m/>
    <m/>
    <m/>
    <x v="0"/>
  </r>
  <r>
    <x v="6"/>
    <s v="c0042197-b5de-4101-8843-11944d1b7cac"/>
    <x v="1"/>
    <s v="bpn-rosetecm-05"/>
    <s v="c0042197-b5de-4101-8843-11944d1b7cac"/>
    <s v="Medium"/>
    <s v="RESURFACED"/>
    <x v="0"/>
    <m/>
    <m/>
    <m/>
    <m/>
    <x v="0"/>
  </r>
  <r>
    <x v="0"/>
    <s v="c00428f3-9a71-438b-bce7-3ef25803e5ae"/>
    <x v="0"/>
    <e v="#N/A"/>
    <e v="#N/A"/>
    <e v="#N/A"/>
    <s v="FIXED"/>
    <x v="0"/>
    <m/>
    <m/>
    <m/>
    <m/>
    <x v="0"/>
  </r>
  <r>
    <x v="0"/>
    <s v="c004342c-bd72-46af-bec9-9a6efcbada36"/>
    <x v="0"/>
    <e v="#N/A"/>
    <e v="#N/A"/>
    <e v="#N/A"/>
    <s v="FIXED"/>
    <x v="0"/>
    <m/>
    <m/>
    <m/>
    <m/>
    <x v="0"/>
  </r>
  <r>
    <x v="0"/>
    <s v="c006ba8a-aa3d-42ac-b866-e7986c3ddc25"/>
    <x v="0"/>
    <e v="#N/A"/>
    <e v="#N/A"/>
    <e v="#N/A"/>
    <s v="FIXED"/>
    <x v="0"/>
    <m/>
    <m/>
    <m/>
    <m/>
    <x v="0"/>
  </r>
  <r>
    <x v="0"/>
    <s v="c006ec3a-99a2-4653-91ff-2ec756552b1f"/>
    <x v="0"/>
    <e v="#N/A"/>
    <e v="#N/A"/>
    <e v="#N/A"/>
    <s v="FIXED"/>
    <x v="0"/>
    <m/>
    <m/>
    <m/>
    <m/>
    <x v="0"/>
  </r>
  <r>
    <x v="0"/>
    <s v="c0078ffd-07d6-4a8e-aeb4-f73265cca6fd"/>
    <x v="0"/>
    <e v="#N/A"/>
    <e v="#N/A"/>
    <e v="#N/A"/>
    <s v="FIXED"/>
    <x v="0"/>
    <m/>
    <m/>
    <m/>
    <m/>
    <x v="0"/>
  </r>
  <r>
    <x v="0"/>
    <s v="c007ad0f-148d-41af-8a1a-fdd141f8313a"/>
    <x v="0"/>
    <e v="#N/A"/>
    <e v="#N/A"/>
    <e v="#N/A"/>
    <s v="FIXED"/>
    <x v="0"/>
    <m/>
    <m/>
    <m/>
    <m/>
    <x v="0"/>
  </r>
  <r>
    <x v="0"/>
    <s v="c008165f-83c6-4ce9-8c5a-2bf5d8f851fb"/>
    <x v="0"/>
    <e v="#N/A"/>
    <e v="#N/A"/>
    <e v="#N/A"/>
    <s v="FIXED"/>
    <x v="0"/>
    <m/>
    <m/>
    <m/>
    <m/>
    <x v="0"/>
  </r>
  <r>
    <x v="0"/>
    <s v="c0082bd9-a348-4c08-a416-e36ab0a1bb97"/>
    <x v="0"/>
    <e v="#N/A"/>
    <e v="#N/A"/>
    <e v="#N/A"/>
    <s v="FIXED"/>
    <x v="0"/>
    <m/>
    <m/>
    <m/>
    <m/>
    <x v="0"/>
  </r>
  <r>
    <x v="6"/>
    <s v="c0085177-7531-4afa-be54-f73d038f53c8"/>
    <x v="0"/>
    <e v="#N/A"/>
    <e v="#N/A"/>
    <e v="#N/A"/>
    <s v="FIXED"/>
    <x v="0"/>
    <m/>
    <m/>
    <m/>
    <m/>
    <x v="0"/>
  </r>
  <r>
    <x v="0"/>
    <s v="c0087045-b281-4bba-83ea-175c971a4c4f"/>
    <x v="0"/>
    <e v="#N/A"/>
    <e v="#N/A"/>
    <e v="#N/A"/>
    <s v="FIXED"/>
    <x v="0"/>
    <m/>
    <m/>
    <m/>
    <m/>
    <x v="0"/>
  </r>
  <r>
    <x v="0"/>
    <s v="c00968b4-e5fd-4027-9c6d-8dd37020e117"/>
    <x v="0"/>
    <e v="#N/A"/>
    <e v="#N/A"/>
    <e v="#N/A"/>
    <s v="FIXED"/>
    <x v="0"/>
    <m/>
    <m/>
    <m/>
    <m/>
    <x v="0"/>
  </r>
  <r>
    <x v="0"/>
    <s v="c0098357-8f50-46dc-82fd-f06341042f5d"/>
    <x v="0"/>
    <e v="#N/A"/>
    <e v="#N/A"/>
    <e v="#N/A"/>
    <s v="FIXED"/>
    <x v="0"/>
    <m/>
    <m/>
    <m/>
    <m/>
    <x v="0"/>
  </r>
  <r>
    <x v="0"/>
    <s v="c00b94af-67fd-40c5-acef-ec5ae627bb40"/>
    <x v="0"/>
    <s v="miambrngr9sq73l.bpna.popularinc.net"/>
    <s v="c00b94af-67fd-40c5-acef-ec5ae627bb40"/>
    <s v="Critical"/>
    <s v="FIXED"/>
    <x v="0"/>
    <m/>
    <m/>
    <m/>
    <m/>
    <x v="0"/>
  </r>
  <r>
    <x v="0"/>
    <s v="c00c109c-5e47-4252-a9a8-2ca772af57c4"/>
    <x v="0"/>
    <e v="#N/A"/>
    <e v="#N/A"/>
    <e v="#N/A"/>
    <s v="FIXED"/>
    <x v="0"/>
    <m/>
    <m/>
    <m/>
    <m/>
    <x v="0"/>
  </r>
  <r>
    <x v="12"/>
    <s v="c00cdc24-f0a0-4669-baf8-44b87b13ac75"/>
    <x v="1"/>
    <s v="miambko34qj7m2d"/>
    <s v="c00cdc24-f0a0-4669-baf8-44b87b13ac75"/>
    <s v="Critical"/>
    <s v="RESURFACED"/>
    <x v="0"/>
    <m/>
    <m/>
    <m/>
    <m/>
    <x v="0"/>
  </r>
  <r>
    <x v="0"/>
    <s v="c00e668d-8624-414c-b457-a9bf8b18c94c"/>
    <x v="0"/>
    <e v="#N/A"/>
    <e v="#N/A"/>
    <e v="#N/A"/>
    <s v="FIXED"/>
    <x v="0"/>
    <m/>
    <m/>
    <m/>
    <m/>
    <x v="0"/>
  </r>
  <r>
    <x v="0"/>
    <s v="c00f5c48-3c89-49e7-8df6-d49480b14a3d"/>
    <x v="0"/>
    <e v="#N/A"/>
    <e v="#N/A"/>
    <e v="#N/A"/>
    <s v="FIXED"/>
    <x v="0"/>
    <m/>
    <m/>
    <m/>
    <m/>
    <x v="0"/>
  </r>
  <r>
    <x v="1"/>
    <s v="c00fcea8-8339-487c-9b2d-3929eb03bcb2"/>
    <x v="0"/>
    <e v="#N/A"/>
    <e v="#N/A"/>
    <e v="#N/A"/>
    <s v="FIXED"/>
    <x v="0"/>
    <m/>
    <m/>
    <m/>
    <m/>
    <x v="0"/>
  </r>
  <r>
    <x v="0"/>
    <s v="c00fe363-87f8-4979-9d33-bd7fcb8c17db"/>
    <x v="0"/>
    <e v="#N/A"/>
    <e v="#N/A"/>
    <e v="#N/A"/>
    <s v="FIXED"/>
    <x v="0"/>
    <m/>
    <m/>
    <m/>
    <m/>
    <x v="0"/>
  </r>
  <r>
    <x v="0"/>
    <s v="c01037cf-84b0-4ecb-95ae-19d7d6acc3df"/>
    <x v="0"/>
    <e v="#N/A"/>
    <e v="#N/A"/>
    <e v="#N/A"/>
    <s v="FIXED"/>
    <x v="0"/>
    <m/>
    <m/>
    <m/>
    <m/>
    <x v="0"/>
  </r>
  <r>
    <x v="0"/>
    <s v="c0113f81-3661-469c-a3d1-46095ca08826"/>
    <x v="0"/>
    <e v="#N/A"/>
    <e v="#N/A"/>
    <e v="#N/A"/>
    <s v="FIXED"/>
    <x v="0"/>
    <m/>
    <m/>
    <m/>
    <m/>
    <x v="0"/>
  </r>
  <r>
    <x v="0"/>
    <s v="c012219d-b9fa-40e4-bc50-7daeba21d629"/>
    <x v="0"/>
    <e v="#N/A"/>
    <e v="#N/A"/>
    <e v="#N/A"/>
    <s v="FIXED"/>
    <x v="0"/>
    <m/>
    <m/>
    <m/>
    <m/>
    <x v="0"/>
  </r>
  <r>
    <x v="6"/>
    <s v="c01391b4-b26b-4a07-9f65-09e9421abc83"/>
    <x v="0"/>
    <e v="#N/A"/>
    <e v="#N/A"/>
    <e v="#N/A"/>
    <s v="FIXED"/>
    <x v="0"/>
    <m/>
    <m/>
    <m/>
    <m/>
    <x v="0"/>
  </r>
  <r>
    <x v="0"/>
    <s v="c0155ec0-c2d9-4df3-b9a8-c51e8025bd30"/>
    <x v="0"/>
    <e v="#N/A"/>
    <e v="#N/A"/>
    <e v="#N/A"/>
    <s v="FIXED"/>
    <x v="0"/>
    <m/>
    <m/>
    <m/>
    <m/>
    <x v="0"/>
  </r>
  <r>
    <x v="0"/>
    <s v="c015c13a-2fac-4497-b935-42b6938b5e97"/>
    <x v="0"/>
    <e v="#N/A"/>
    <e v="#N/A"/>
    <e v="#N/A"/>
    <s v="FIXED"/>
    <x v="0"/>
    <m/>
    <m/>
    <m/>
    <m/>
    <x v="0"/>
  </r>
  <r>
    <x v="0"/>
    <s v="c01670c0-46d0-435a-952d-e9c6b8662da2"/>
    <x v="0"/>
    <e v="#N/A"/>
    <e v="#N/A"/>
    <e v="#N/A"/>
    <s v="FIXED"/>
    <x v="0"/>
    <m/>
    <m/>
    <m/>
    <m/>
    <x v="0"/>
  </r>
  <r>
    <x v="0"/>
    <s v="c016ad71-a9e1-4574-832a-ac5c68147e01"/>
    <x v="0"/>
    <e v="#N/A"/>
    <e v="#N/A"/>
    <e v="#N/A"/>
    <s v="FIXED"/>
    <x v="0"/>
    <m/>
    <m/>
    <m/>
    <m/>
    <x v="0"/>
  </r>
  <r>
    <x v="0"/>
    <s v="c018c2e9-644e-4ac2-bee1-77ed0d7bc63a"/>
    <x v="0"/>
    <e v="#N/A"/>
    <e v="#N/A"/>
    <e v="#N/A"/>
    <s v="FIXED"/>
    <x v="0"/>
    <m/>
    <m/>
    <m/>
    <m/>
    <x v="0"/>
  </r>
  <r>
    <x v="1"/>
    <s v="c0195f15-b9b2-46f7-b0bb-9f649e2bb6fe"/>
    <x v="0"/>
    <e v="#N/A"/>
    <e v="#N/A"/>
    <e v="#N/A"/>
    <s v="FIXED"/>
    <x v="0"/>
    <m/>
    <m/>
    <m/>
    <m/>
    <x v="0"/>
  </r>
  <r>
    <x v="0"/>
    <s v="c01980b9-1cbf-48ce-9b87-a7c9d799d0db"/>
    <x v="0"/>
    <e v="#N/A"/>
    <e v="#N/A"/>
    <e v="#N/A"/>
    <s v="FIXED"/>
    <x v="0"/>
    <m/>
    <m/>
    <m/>
    <m/>
    <x v="0"/>
  </r>
  <r>
    <x v="4"/>
    <s v="c01a0c25-c3e1-4ff0-8ab2-181510b3601e"/>
    <x v="0"/>
    <e v="#N/A"/>
    <e v="#N/A"/>
    <e v="#N/A"/>
    <s v="FIXED"/>
    <x v="0"/>
    <m/>
    <m/>
    <m/>
    <m/>
    <x v="0"/>
  </r>
  <r>
    <x v="4"/>
    <s v="c01af41b-1fab-40de-9dbd-9bb66a08abec"/>
    <x v="0"/>
    <e v="#N/A"/>
    <e v="#N/A"/>
    <e v="#N/A"/>
    <s v="FIXED"/>
    <x v="0"/>
    <m/>
    <m/>
    <m/>
    <m/>
    <x v="0"/>
  </r>
  <r>
    <x v="4"/>
    <s v="c01bb047-6340-454f-b8da-2db0b8587ca9"/>
    <x v="0"/>
    <s v="rosebko9n8w4m2l.bpna.popularinc.net"/>
    <s v="c01bb047-6340-454f-b8da-2db0b8587ca9"/>
    <s v="Critical"/>
    <s v="FIXED"/>
    <x v="0"/>
    <m/>
    <m/>
    <m/>
    <m/>
    <x v="0"/>
  </r>
  <r>
    <x v="0"/>
    <s v="c01d28e0-e990-468f-8280-ec404e224423"/>
    <x v="0"/>
    <e v="#N/A"/>
    <e v="#N/A"/>
    <e v="#N/A"/>
    <s v="FIXED"/>
    <x v="0"/>
    <m/>
    <m/>
    <m/>
    <m/>
    <x v="0"/>
  </r>
  <r>
    <x v="0"/>
    <s v="c01f719e-b096-445e-bb8c-c5411d8103a1"/>
    <x v="0"/>
    <e v="#N/A"/>
    <e v="#N/A"/>
    <e v="#N/A"/>
    <s v="FIXED"/>
    <x v="0"/>
    <m/>
    <m/>
    <m/>
    <m/>
    <x v="0"/>
  </r>
  <r>
    <x v="0"/>
    <s v="c01fbe3f-236a-4324-8503-714119bd5197"/>
    <x v="0"/>
    <e v="#N/A"/>
    <e v="#N/A"/>
    <e v="#N/A"/>
    <s v="FIXED"/>
    <x v="0"/>
    <m/>
    <m/>
    <m/>
    <m/>
    <x v="0"/>
  </r>
  <r>
    <x v="6"/>
    <s v="c02007b4-750c-4661-a4c2-abd60b138fc0"/>
    <x v="0"/>
    <e v="#N/A"/>
    <e v="#N/A"/>
    <e v="#N/A"/>
    <s v="FIXED"/>
    <x v="0"/>
    <m/>
    <m/>
    <m/>
    <m/>
    <x v="0"/>
  </r>
  <r>
    <x v="0"/>
    <s v="c0201253-f91d-41c6-899b-9732322a34cd"/>
    <x v="0"/>
    <e v="#N/A"/>
    <e v="#N/A"/>
    <e v="#N/A"/>
    <s v="FIXED"/>
    <x v="0"/>
    <m/>
    <m/>
    <m/>
    <m/>
    <x v="0"/>
  </r>
  <r>
    <x v="2"/>
    <s v="c022633d-7f12-4637-b4c6-5d98ca9ab61d"/>
    <x v="3"/>
    <s v="bpn-rosecmas-05"/>
    <s v="c022633d-7f12-4637-b4c6-5d98ca9ab61d"/>
    <s v="Medium"/>
    <s v="NEW"/>
    <x v="0"/>
    <m/>
    <m/>
    <m/>
    <m/>
    <x v="0"/>
  </r>
  <r>
    <x v="0"/>
    <s v="c02302e3-8162-4982-80d0-20359a40f4fa"/>
    <x v="0"/>
    <e v="#N/A"/>
    <e v="#N/A"/>
    <e v="#N/A"/>
    <s v="FIXED"/>
    <x v="0"/>
    <m/>
    <m/>
    <m/>
    <m/>
    <x v="0"/>
  </r>
  <r>
    <x v="0"/>
    <s v="c0235e44-c77d-41a9-a364-eee28d83c027"/>
    <x v="0"/>
    <e v="#N/A"/>
    <e v="#N/A"/>
    <e v="#N/A"/>
    <s v="FIXED"/>
    <x v="0"/>
    <m/>
    <m/>
    <m/>
    <m/>
    <x v="0"/>
  </r>
  <r>
    <x v="0"/>
    <s v="c02365bd-ff0a-47a0-b3b9-bef062afce47"/>
    <x v="0"/>
    <e v="#N/A"/>
    <e v="#N/A"/>
    <e v="#N/A"/>
    <s v="FIXED"/>
    <x v="0"/>
    <m/>
    <m/>
    <m/>
    <m/>
    <x v="0"/>
  </r>
  <r>
    <x v="0"/>
    <s v="c024f55f-675b-4174-b8f3-e1ed72353608"/>
    <x v="0"/>
    <e v="#N/A"/>
    <e v="#N/A"/>
    <e v="#N/A"/>
    <s v="FIXED"/>
    <x v="0"/>
    <m/>
    <m/>
    <m/>
    <m/>
    <x v="0"/>
  </r>
  <r>
    <x v="0"/>
    <s v="c0266a50-00e1-481c-ad2e-5c46620e5ef7"/>
    <x v="0"/>
    <e v="#N/A"/>
    <e v="#N/A"/>
    <e v="#N/A"/>
    <s v="FIXED"/>
    <x v="0"/>
    <m/>
    <m/>
    <m/>
    <m/>
    <x v="0"/>
  </r>
  <r>
    <x v="1"/>
    <s v="c0266e95-7fbc-4d4f-a19b-4a4cee718689"/>
    <x v="0"/>
    <e v="#N/A"/>
    <e v="#N/A"/>
    <e v="#N/A"/>
    <s v="FIXED"/>
    <x v="0"/>
    <m/>
    <m/>
    <m/>
    <m/>
    <x v="0"/>
  </r>
  <r>
    <x v="2"/>
    <s v="c026bd32-364c-4966-8b78-f689a965f6b9"/>
    <x v="0"/>
    <s v="bpn-roseemts-01"/>
    <s v="c026bd32-364c-4966-8b78-f689a965f6b9"/>
    <s v="High"/>
    <s v="FIXED"/>
    <x v="0"/>
    <m/>
    <m/>
    <m/>
    <m/>
    <x v="0"/>
  </r>
  <r>
    <x v="0"/>
    <s v="c026f6f9-35f2-4ba1-bbd2-07c75015eecf"/>
    <x v="0"/>
    <e v="#N/A"/>
    <e v="#N/A"/>
    <e v="#N/A"/>
    <s v="FIXED"/>
    <x v="0"/>
    <m/>
    <m/>
    <m/>
    <m/>
    <x v="0"/>
  </r>
  <r>
    <x v="11"/>
    <s v="c0270a33-5a07-41de-b681-8b37449a7200"/>
    <x v="2"/>
    <s v="bpn-rosedvqa-01"/>
    <s v="c0270a33-5a07-41de-b681-8b37449a7200"/>
    <s v="Medium"/>
    <s v="ACTIVE"/>
    <x v="0"/>
    <m/>
    <m/>
    <m/>
    <m/>
    <x v="0"/>
  </r>
  <r>
    <x v="0"/>
    <s v="c027e5dc-787c-4c7b-9af6-aeeed6d2fa21"/>
    <x v="0"/>
    <e v="#N/A"/>
    <e v="#N/A"/>
    <e v="#N/A"/>
    <s v="FIXED"/>
    <x v="0"/>
    <m/>
    <m/>
    <m/>
    <m/>
    <x v="0"/>
  </r>
  <r>
    <x v="0"/>
    <s v="c02939f1-cc5d-490f-9b34-c45fac4d53fe"/>
    <x v="0"/>
    <e v="#N/A"/>
    <e v="#N/A"/>
    <e v="#N/A"/>
    <s v="FIXED"/>
    <x v="0"/>
    <m/>
    <m/>
    <m/>
    <m/>
    <x v="0"/>
  </r>
  <r>
    <x v="4"/>
    <s v="c0295bea-2d00-449c-964b-824d6cb25db3"/>
    <x v="0"/>
    <e v="#N/A"/>
    <e v="#N/A"/>
    <e v="#N/A"/>
    <s v="FIXED"/>
    <x v="0"/>
    <m/>
    <m/>
    <m/>
    <m/>
    <x v="0"/>
  </r>
  <r>
    <x v="0"/>
    <s v="c02987fa-af71-40d4-9ade-b72e7170756c"/>
    <x v="0"/>
    <e v="#N/A"/>
    <e v="#N/A"/>
    <e v="#N/A"/>
    <s v="FIXED"/>
    <x v="0"/>
    <m/>
    <m/>
    <m/>
    <m/>
    <x v="0"/>
  </r>
  <r>
    <x v="7"/>
    <s v="c02c6653-e51d-4315-8688-413e646dd2e7"/>
    <x v="2"/>
    <s v="bpn-bdwydh-02"/>
    <s v="c02c6653-e51d-4315-8688-413e646dd2e7"/>
    <s v="High"/>
    <s v="ACTIVE"/>
    <x v="0"/>
    <m/>
    <m/>
    <m/>
    <m/>
    <x v="0"/>
  </r>
  <r>
    <x v="4"/>
    <s v="c02d337e-f4b7-4a6a-b969-8bdfe77479f5"/>
    <x v="0"/>
    <e v="#N/A"/>
    <e v="#N/A"/>
    <e v="#N/A"/>
    <s v="FIXED"/>
    <x v="0"/>
    <m/>
    <m/>
    <m/>
    <m/>
    <x v="0"/>
  </r>
  <r>
    <x v="0"/>
    <s v="c02f1bf1-3d7a-4208-9a4e-2d64c0f7170f"/>
    <x v="0"/>
    <e v="#N/A"/>
    <e v="#N/A"/>
    <e v="#N/A"/>
    <s v="FIXED"/>
    <x v="0"/>
    <m/>
    <m/>
    <m/>
    <m/>
    <x v="0"/>
  </r>
  <r>
    <x v="0"/>
    <s v="c02f7e7c-e368-40a7-853a-e86d3984f982"/>
    <x v="0"/>
    <e v="#N/A"/>
    <e v="#N/A"/>
    <e v="#N/A"/>
    <s v="FIXED"/>
    <x v="0"/>
    <m/>
    <m/>
    <m/>
    <m/>
    <x v="0"/>
  </r>
  <r>
    <x v="8"/>
    <s v="c0314b19-8506-4243-8e57-d78c634667e0"/>
    <x v="0"/>
    <e v="#N/A"/>
    <e v="#N/A"/>
    <e v="#N/A"/>
    <s v="FIXED"/>
    <x v="0"/>
    <m/>
    <m/>
    <m/>
    <m/>
    <x v="0"/>
  </r>
  <r>
    <x v="0"/>
    <s v="c031dd8c-3913-4099-9e6d-c54f36f903e0"/>
    <x v="0"/>
    <e v="#N/A"/>
    <e v="#N/A"/>
    <e v="#N/A"/>
    <s v="FIXED"/>
    <x v="0"/>
    <m/>
    <m/>
    <m/>
    <m/>
    <x v="0"/>
  </r>
  <r>
    <x v="0"/>
    <s v="c031f404-6005-427c-a6ec-0b2021c41124"/>
    <x v="0"/>
    <e v="#N/A"/>
    <e v="#N/A"/>
    <e v="#N/A"/>
    <s v="FIXED"/>
    <x v="0"/>
    <m/>
    <m/>
    <m/>
    <m/>
    <x v="0"/>
  </r>
  <r>
    <x v="0"/>
    <s v="c031f755-38d0-4a46-b402-067806f84288"/>
    <x v="0"/>
    <e v="#N/A"/>
    <e v="#N/A"/>
    <e v="#N/A"/>
    <s v="FIXED"/>
    <x v="0"/>
    <m/>
    <m/>
    <m/>
    <m/>
    <x v="0"/>
  </r>
  <r>
    <x v="0"/>
    <s v="c032930d-a9e0-4cb0-8b37-e05e6ae51fcf"/>
    <x v="0"/>
    <e v="#N/A"/>
    <e v="#N/A"/>
    <e v="#N/A"/>
    <s v="FIXED"/>
    <x v="0"/>
    <m/>
    <m/>
    <m/>
    <m/>
    <x v="0"/>
  </r>
  <r>
    <x v="0"/>
    <s v="c0340bf2-13ff-421e-8b73-6f80f35be62f"/>
    <x v="0"/>
    <e v="#N/A"/>
    <e v="#N/A"/>
    <e v="#N/A"/>
    <s v="FIXED"/>
    <x v="0"/>
    <m/>
    <m/>
    <m/>
    <m/>
    <x v="0"/>
  </r>
  <r>
    <x v="0"/>
    <s v="c0345bf7-0174-495c-ae91-17c58c55b1b3"/>
    <x v="1"/>
    <s v="0007brn3xffnd2d.bpna.popularinc.net"/>
    <s v="c0345bf7-0174-495c-ae91-17c58c55b1b3"/>
    <s v="High"/>
    <s v="RESURFACED"/>
    <x v="0"/>
    <m/>
    <m/>
    <m/>
    <m/>
    <x v="0"/>
  </r>
  <r>
    <x v="0"/>
    <s v="c0362a54-56d5-409f-a66d-53723cff3317"/>
    <x v="0"/>
    <e v="#N/A"/>
    <e v="#N/A"/>
    <e v="#N/A"/>
    <s v="FIXED"/>
    <x v="0"/>
    <m/>
    <m/>
    <m/>
    <m/>
    <x v="0"/>
  </r>
  <r>
    <x v="0"/>
    <s v="c036b085-763e-4d5e-9243-bf8ec1520014"/>
    <x v="0"/>
    <e v="#N/A"/>
    <e v="#N/A"/>
    <e v="#N/A"/>
    <s v="FIXED"/>
    <x v="0"/>
    <m/>
    <m/>
    <m/>
    <m/>
    <x v="0"/>
  </r>
  <r>
    <x v="1"/>
    <s v="c036bbbd-8d93-4735-89e5-ead92b4daee9"/>
    <x v="0"/>
    <e v="#N/A"/>
    <e v="#N/A"/>
    <e v="#N/A"/>
    <s v="FIXED"/>
    <x v="0"/>
    <m/>
    <m/>
    <m/>
    <m/>
    <x v="0"/>
  </r>
  <r>
    <x v="0"/>
    <s v="c0371565-8245-4130-9535-12d18e0490a3"/>
    <x v="0"/>
    <e v="#N/A"/>
    <e v="#N/A"/>
    <e v="#N/A"/>
    <s v="FIXED"/>
    <x v="0"/>
    <m/>
    <m/>
    <m/>
    <m/>
    <x v="0"/>
  </r>
  <r>
    <x v="7"/>
    <s v="c0373065-5f22-45d9-a3f8-0f02f675ef30"/>
    <x v="2"/>
    <s v="bpn-roseirws-04"/>
    <s v="c0373065-5f22-45d9-a3f8-0f02f675ef30"/>
    <s v="Medium"/>
    <s v="ACTIVE"/>
    <x v="0"/>
    <m/>
    <m/>
    <m/>
    <m/>
    <x v="0"/>
  </r>
  <r>
    <x v="1"/>
    <s v="c0374156-ea44-484e-8b47-6f32b7bd7f05"/>
    <x v="2"/>
    <s v="bpn-primacdb-01"/>
    <s v="c0374156-ea44-484e-8b47-6f32b7bd7f05"/>
    <s v="Medium"/>
    <s v="ACTIVE"/>
    <x v="0"/>
    <m/>
    <m/>
    <m/>
    <m/>
    <x v="0"/>
  </r>
  <r>
    <x v="0"/>
    <s v="c037db59-dbcf-4c49-832e-54dd182b501d"/>
    <x v="0"/>
    <e v="#N/A"/>
    <e v="#N/A"/>
    <e v="#N/A"/>
    <s v="FIXED"/>
    <x v="0"/>
    <m/>
    <m/>
    <m/>
    <m/>
    <x v="0"/>
  </r>
  <r>
    <x v="4"/>
    <s v="c0388ca6-f9bf-43d4-9a7d-38d2f78c3dcf"/>
    <x v="0"/>
    <e v="#N/A"/>
    <e v="#N/A"/>
    <e v="#N/A"/>
    <s v="FIXED"/>
    <x v="0"/>
    <m/>
    <m/>
    <m/>
    <m/>
    <x v="0"/>
  </r>
  <r>
    <x v="0"/>
    <s v="c038a9e9-9f8a-4a1c-9310-86154e49a4cd"/>
    <x v="0"/>
    <e v="#N/A"/>
    <e v="#N/A"/>
    <e v="#N/A"/>
    <s v="FIXED"/>
    <x v="0"/>
    <m/>
    <m/>
    <m/>
    <m/>
    <x v="0"/>
  </r>
  <r>
    <x v="2"/>
    <s v="c038e815-dee2-4ec6-b055-9ad4454a3833"/>
    <x v="0"/>
    <e v="#N/A"/>
    <e v="#N/A"/>
    <e v="#N/A"/>
    <s v="FIXED"/>
    <x v="0"/>
    <m/>
    <m/>
    <m/>
    <m/>
    <x v="0"/>
  </r>
  <r>
    <x v="0"/>
    <s v="c03b1e1b-ea08-4bb1-8b12-7330f0e41853"/>
    <x v="0"/>
    <e v="#N/A"/>
    <e v="#N/A"/>
    <e v="#N/A"/>
    <s v="FIXED"/>
    <x v="0"/>
    <m/>
    <m/>
    <m/>
    <m/>
    <x v="0"/>
  </r>
  <r>
    <x v="6"/>
    <s v="c03b5a4c-36dc-4cc3-9890-cc48d08839aa"/>
    <x v="0"/>
    <e v="#N/A"/>
    <e v="#N/A"/>
    <e v="#N/A"/>
    <s v="FIXED"/>
    <x v="0"/>
    <m/>
    <m/>
    <m/>
    <m/>
    <x v="0"/>
  </r>
  <r>
    <x v="0"/>
    <s v="c03bfbb6-fc1a-4132-9207-f09a8dfc679e"/>
    <x v="0"/>
    <e v="#N/A"/>
    <e v="#N/A"/>
    <e v="#N/A"/>
    <s v="FIXED"/>
    <x v="0"/>
    <m/>
    <m/>
    <m/>
    <m/>
    <x v="0"/>
  </r>
  <r>
    <x v="2"/>
    <s v="c03c7492-6f7e-4c9d-9559-089db87c4ba6"/>
    <x v="1"/>
    <s v="bpn-rosecmas-06"/>
    <s v="c03c7492-6f7e-4c9d-9559-089db87c4ba6"/>
    <s v="Medium"/>
    <s v="RESURFACED"/>
    <x v="0"/>
    <m/>
    <m/>
    <m/>
    <m/>
    <x v="0"/>
  </r>
  <r>
    <x v="0"/>
    <s v="c03d53b9-d11e-4110-9430-8f63a0367e7a"/>
    <x v="0"/>
    <e v="#N/A"/>
    <e v="#N/A"/>
    <e v="#N/A"/>
    <s v="FIXED"/>
    <x v="0"/>
    <m/>
    <m/>
    <m/>
    <m/>
    <x v="0"/>
  </r>
  <r>
    <x v="0"/>
    <s v="c03d85c9-18aa-4070-b5d7-491982f1349a"/>
    <x v="0"/>
    <e v="#N/A"/>
    <e v="#N/A"/>
    <e v="#N/A"/>
    <s v="FIXED"/>
    <x v="0"/>
    <m/>
    <m/>
    <m/>
    <m/>
    <x v="0"/>
  </r>
  <r>
    <x v="5"/>
    <s v="c03e2d1d-38c7-4d7c-9517-cde091859e7a"/>
    <x v="0"/>
    <e v="#N/A"/>
    <e v="#N/A"/>
    <e v="#N/A"/>
    <s v="FIXED"/>
    <x v="0"/>
    <m/>
    <m/>
    <m/>
    <m/>
    <x v="0"/>
  </r>
  <r>
    <x v="4"/>
    <s v="c03f94af-cb7e-444f-aad0-54e346ba6c13"/>
    <x v="0"/>
    <e v="#N/A"/>
    <e v="#N/A"/>
    <e v="#N/A"/>
    <s v="FIXED"/>
    <x v="0"/>
    <m/>
    <m/>
    <m/>
    <m/>
    <x v="0"/>
  </r>
  <r>
    <x v="0"/>
    <s v="c0410b83-e7db-4925-bad2-cf8ed9877dba"/>
    <x v="0"/>
    <e v="#N/A"/>
    <e v="#N/A"/>
    <e v="#N/A"/>
    <s v="FIXED"/>
    <x v="0"/>
    <m/>
    <m/>
    <m/>
    <m/>
    <x v="0"/>
  </r>
  <r>
    <x v="0"/>
    <s v="c04139f3-dedc-4aee-954a-dc5fbe425337"/>
    <x v="0"/>
    <e v="#N/A"/>
    <e v="#N/A"/>
    <e v="#N/A"/>
    <s v="FIXED"/>
    <x v="0"/>
    <m/>
    <m/>
    <m/>
    <m/>
    <x v="0"/>
  </r>
  <r>
    <x v="3"/>
    <s v="c041532d-a52b-4f09-b28a-1bec2b4e3b9e"/>
    <x v="2"/>
    <s v="bpn-rosedb-03"/>
    <s v="c041532d-a52b-4f09-b28a-1bec2b4e3b9e"/>
    <s v="Medium"/>
    <s v="ACTIVE"/>
    <x v="0"/>
    <m/>
    <m/>
    <m/>
    <m/>
    <x v="0"/>
  </r>
  <r>
    <x v="0"/>
    <s v="c041c2e3-e5b5-4230-a798-96a93349d52f"/>
    <x v="0"/>
    <e v="#N/A"/>
    <e v="#N/A"/>
    <e v="#N/A"/>
    <s v="FIXED"/>
    <x v="0"/>
    <m/>
    <m/>
    <m/>
    <m/>
    <x v="0"/>
  </r>
  <r>
    <x v="0"/>
    <s v="c042b6b3-b5f7-4609-b9ba-81951f6bf922"/>
    <x v="0"/>
    <e v="#N/A"/>
    <e v="#N/A"/>
    <e v="#N/A"/>
    <s v="FIXED"/>
    <x v="0"/>
    <m/>
    <m/>
    <m/>
    <m/>
    <x v="0"/>
  </r>
  <r>
    <x v="0"/>
    <s v="c042dbc5-767c-4e80-96f3-e7f6e2ed1a87"/>
    <x v="0"/>
    <e v="#N/A"/>
    <e v="#N/A"/>
    <e v="#N/A"/>
    <s v="FIXED"/>
    <x v="0"/>
    <m/>
    <m/>
    <m/>
    <m/>
    <x v="0"/>
  </r>
  <r>
    <x v="0"/>
    <s v="c044fa3b-7bd0-4231-a2b3-ac20a1fbfbff"/>
    <x v="0"/>
    <e v="#N/A"/>
    <e v="#N/A"/>
    <e v="#N/A"/>
    <s v="FIXED"/>
    <x v="0"/>
    <m/>
    <m/>
    <m/>
    <m/>
    <x v="0"/>
  </r>
  <r>
    <x v="0"/>
    <s v="c045a060-b7fe-4559-b40e-2d5223854d3b"/>
    <x v="0"/>
    <e v="#N/A"/>
    <e v="#N/A"/>
    <e v="#N/A"/>
    <s v="FIXED"/>
    <x v="0"/>
    <m/>
    <m/>
    <m/>
    <m/>
    <x v="0"/>
  </r>
  <r>
    <x v="2"/>
    <s v="c045a804-c826-4ed6-a2f1-59e99a80c129"/>
    <x v="3"/>
    <e v="#N/A"/>
    <e v="#N/A"/>
    <e v="#N/A"/>
    <s v="NEW"/>
    <x v="0"/>
    <m/>
    <m/>
    <m/>
    <m/>
    <x v="0"/>
  </r>
  <r>
    <x v="0"/>
    <s v="c046693f-ff40-4943-866c-27ed5c666d24"/>
    <x v="0"/>
    <e v="#N/A"/>
    <e v="#N/A"/>
    <e v="#N/A"/>
    <s v="FIXED"/>
    <x v="0"/>
    <m/>
    <m/>
    <m/>
    <m/>
    <x v="0"/>
  </r>
  <r>
    <x v="0"/>
    <s v="c0474b71-d818-4eb1-b452-22276ab0ba65"/>
    <x v="0"/>
    <e v="#N/A"/>
    <e v="#N/A"/>
    <e v="#N/A"/>
    <s v="FIXED"/>
    <x v="0"/>
    <m/>
    <m/>
    <m/>
    <m/>
    <x v="0"/>
  </r>
  <r>
    <x v="6"/>
    <s v="c0485f98-b838-4993-a559-371dfce070de"/>
    <x v="1"/>
    <e v="#N/A"/>
    <e v="#N/A"/>
    <e v="#N/A"/>
    <s v="RESURFACED"/>
    <x v="0"/>
    <m/>
    <m/>
    <m/>
    <m/>
    <x v="0"/>
  </r>
  <r>
    <x v="0"/>
    <s v="c049e4a2-7e6d-4bb4-8d53-eb0fd54b9f2c"/>
    <x v="0"/>
    <e v="#N/A"/>
    <e v="#N/A"/>
    <e v="#N/A"/>
    <s v="FIXED"/>
    <x v="0"/>
    <m/>
    <m/>
    <m/>
    <m/>
    <x v="0"/>
  </r>
  <r>
    <x v="0"/>
    <s v="c04a5292-11c5-4aef-b4a7-1afc8adda071"/>
    <x v="0"/>
    <e v="#N/A"/>
    <e v="#N/A"/>
    <e v="#N/A"/>
    <s v="FIXED"/>
    <x v="0"/>
    <m/>
    <m/>
    <m/>
    <m/>
    <x v="0"/>
  </r>
  <r>
    <x v="10"/>
    <s v="c04ae519-344c-49bc-8eb0-3d6183769acf"/>
    <x v="0"/>
    <e v="#N/A"/>
    <e v="#N/A"/>
    <e v="#N/A"/>
    <s v="FIXED"/>
    <x v="0"/>
    <m/>
    <m/>
    <m/>
    <m/>
    <x v="0"/>
  </r>
  <r>
    <x v="0"/>
    <s v="c04aeab8-861e-4578-bfc7-c091dd2aae09"/>
    <x v="0"/>
    <e v="#N/A"/>
    <e v="#N/A"/>
    <e v="#N/A"/>
    <s v="FIXED"/>
    <x v="0"/>
    <m/>
    <m/>
    <m/>
    <m/>
    <x v="0"/>
  </r>
  <r>
    <x v="0"/>
    <s v="c04c0740-599f-4028-95d2-20670505146c"/>
    <x v="0"/>
    <e v="#N/A"/>
    <e v="#N/A"/>
    <e v="#N/A"/>
    <s v="FIXED"/>
    <x v="0"/>
    <m/>
    <m/>
    <m/>
    <m/>
    <x v="0"/>
  </r>
  <r>
    <x v="1"/>
    <s v="c04cfcaf-2e60-4d05-99f4-7b4719b36b84"/>
    <x v="0"/>
    <e v="#N/A"/>
    <e v="#N/A"/>
    <e v="#N/A"/>
    <s v="FIXED"/>
    <x v="0"/>
    <m/>
    <m/>
    <m/>
    <m/>
    <x v="0"/>
  </r>
  <r>
    <x v="0"/>
    <s v="c0502d02-1bea-467e-b770-1db8bbc7924f"/>
    <x v="0"/>
    <e v="#N/A"/>
    <e v="#N/A"/>
    <e v="#N/A"/>
    <s v="FIXED"/>
    <x v="0"/>
    <m/>
    <m/>
    <m/>
    <m/>
    <x v="0"/>
  </r>
  <r>
    <x v="0"/>
    <s v="c050e83b-16a2-4072-bde7-cf15830b7434"/>
    <x v="0"/>
    <e v="#N/A"/>
    <e v="#N/A"/>
    <e v="#N/A"/>
    <s v="FIXED"/>
    <x v="0"/>
    <m/>
    <m/>
    <m/>
    <m/>
    <x v="0"/>
  </r>
  <r>
    <x v="0"/>
    <s v="c05325e8-cd77-4a46-b75f-b075a245c915"/>
    <x v="0"/>
    <e v="#N/A"/>
    <e v="#N/A"/>
    <e v="#N/A"/>
    <s v="FIXED"/>
    <x v="0"/>
    <m/>
    <m/>
    <m/>
    <m/>
    <x v="0"/>
  </r>
  <r>
    <x v="2"/>
    <s v="c0535811-fdb3-4817-b452-e6bee172406f"/>
    <x v="0"/>
    <e v="#N/A"/>
    <e v="#N/A"/>
    <e v="#N/A"/>
    <s v="FIXED"/>
    <x v="0"/>
    <m/>
    <m/>
    <m/>
    <m/>
    <x v="0"/>
  </r>
  <r>
    <x v="1"/>
    <s v="c0536db4-8e41-44ea-8e46-fafc4fa03d39"/>
    <x v="0"/>
    <e v="#N/A"/>
    <e v="#N/A"/>
    <e v="#N/A"/>
    <s v="FIXED"/>
    <x v="0"/>
    <m/>
    <m/>
    <m/>
    <m/>
    <x v="0"/>
  </r>
  <r>
    <x v="0"/>
    <s v="c055510d-feb7-48bc-a2c2-130201fa6be2"/>
    <x v="0"/>
    <e v="#N/A"/>
    <e v="#N/A"/>
    <e v="#N/A"/>
    <s v="FIXED"/>
    <x v="0"/>
    <m/>
    <m/>
    <m/>
    <m/>
    <x v="0"/>
  </r>
  <r>
    <x v="0"/>
    <s v="c055a0ae-bb39-47ab-a334-72fec65b29a3"/>
    <x v="0"/>
    <e v="#N/A"/>
    <e v="#N/A"/>
    <e v="#N/A"/>
    <s v="FIXED"/>
    <x v="0"/>
    <m/>
    <m/>
    <m/>
    <m/>
    <x v="0"/>
  </r>
  <r>
    <x v="0"/>
    <s v="c0566c22-cdac-47ba-8219-d8e014cfea51"/>
    <x v="0"/>
    <e v="#N/A"/>
    <e v="#N/A"/>
    <e v="#N/A"/>
    <s v="FIXED"/>
    <x v="0"/>
    <m/>
    <m/>
    <m/>
    <m/>
    <x v="0"/>
  </r>
  <r>
    <x v="0"/>
    <s v="c0580cd1-0e1c-461c-9ff9-15f713f6c80c"/>
    <x v="0"/>
    <e v="#N/A"/>
    <e v="#N/A"/>
    <e v="#N/A"/>
    <s v="FIXED"/>
    <x v="0"/>
    <m/>
    <m/>
    <m/>
    <m/>
    <x v="0"/>
  </r>
  <r>
    <x v="4"/>
    <s v="c058a88f-4b8f-49c3-8734-f39d0eabc31f"/>
    <x v="0"/>
    <e v="#N/A"/>
    <e v="#N/A"/>
    <e v="#N/A"/>
    <s v="FIXED"/>
    <x v="0"/>
    <m/>
    <m/>
    <m/>
    <m/>
    <x v="0"/>
  </r>
  <r>
    <x v="2"/>
    <s v="c05982ee-382b-43e5-b80e-1c1422cc825d"/>
    <x v="0"/>
    <e v="#N/A"/>
    <e v="#N/A"/>
    <e v="#N/A"/>
    <s v="FIXED"/>
    <x v="0"/>
    <m/>
    <m/>
    <m/>
    <m/>
    <x v="0"/>
  </r>
  <r>
    <x v="6"/>
    <s v="c05a055f-409e-4a34-8521-267d3bb51073"/>
    <x v="1"/>
    <s v="bpn-rosetecm-05"/>
    <s v="c05a055f-409e-4a34-8521-267d3bb51073"/>
    <s v="Medium"/>
    <s v="RESURFACED"/>
    <x v="0"/>
    <m/>
    <m/>
    <m/>
    <m/>
    <x v="0"/>
  </r>
  <r>
    <x v="0"/>
    <s v="c05aebe9-9074-4006-97e4-48069814fc72"/>
    <x v="0"/>
    <e v="#N/A"/>
    <e v="#N/A"/>
    <e v="#N/A"/>
    <s v="FIXED"/>
    <x v="0"/>
    <m/>
    <m/>
    <m/>
    <m/>
    <x v="0"/>
  </r>
  <r>
    <x v="0"/>
    <s v="c05b3c6b-8072-4576-9545-d82edb6e2f95"/>
    <x v="0"/>
    <e v="#N/A"/>
    <e v="#N/A"/>
    <e v="#N/A"/>
    <s v="FIXED"/>
    <x v="0"/>
    <m/>
    <m/>
    <m/>
    <m/>
    <x v="0"/>
  </r>
  <r>
    <x v="10"/>
    <s v="c05b5d35-426f-46e2-8bcd-1ae7bfc5f463"/>
    <x v="2"/>
    <s v="bpn-rosefrbe-02"/>
    <s v="c05b5d35-426f-46e2-8bcd-1ae7bfc5f463"/>
    <s v="Medium"/>
    <s v="ACTIVE"/>
    <x v="0"/>
    <m/>
    <m/>
    <m/>
    <m/>
    <x v="0"/>
  </r>
  <r>
    <x v="0"/>
    <s v="c05bc6af-d3c6-4538-8595-59c08ed89acc"/>
    <x v="0"/>
    <s v="0053brn67vyhq2d.bpna.popularinc.net"/>
    <s v="c05bc6af-d3c6-4538-8595-59c08ed89acc"/>
    <s v="Critical"/>
    <s v="FIXED"/>
    <x v="0"/>
    <m/>
    <m/>
    <m/>
    <m/>
    <x v="0"/>
  </r>
  <r>
    <x v="4"/>
    <s v="c05c65b1-386f-48cf-a4e5-851f5e2f985d"/>
    <x v="0"/>
    <e v="#N/A"/>
    <e v="#N/A"/>
    <e v="#N/A"/>
    <s v="FIXED"/>
    <x v="0"/>
    <m/>
    <m/>
    <m/>
    <m/>
    <x v="0"/>
  </r>
  <r>
    <x v="0"/>
    <s v="c05cc591-c2cc-4741-905d-daf93f3b4f74"/>
    <x v="0"/>
    <e v="#N/A"/>
    <e v="#N/A"/>
    <e v="#N/A"/>
    <s v="FIXED"/>
    <x v="0"/>
    <m/>
    <m/>
    <m/>
    <m/>
    <x v="0"/>
  </r>
  <r>
    <x v="2"/>
    <s v="c05cf4d6-6ac7-41e5-8fd5-bef1a90f13a7"/>
    <x v="2"/>
    <s v="bpn-roseev-10"/>
    <s v="c05cf4d6-6ac7-41e5-8fd5-bef1a90f13a7"/>
    <s v="Medium"/>
    <s v="ACTIVE"/>
    <x v="0"/>
    <m/>
    <m/>
    <m/>
    <m/>
    <x v="0"/>
  </r>
  <r>
    <x v="5"/>
    <s v="c05d9895-6658-4e6e-bad5-bfbc89324008"/>
    <x v="2"/>
    <s v="bpn-rosedvts-02"/>
    <s v="c05d9895-6658-4e6e-bad5-bfbc89324008"/>
    <s v="High"/>
    <s v="ACTIVE"/>
    <x v="0"/>
    <m/>
    <m/>
    <m/>
    <m/>
    <x v="0"/>
  </r>
  <r>
    <x v="0"/>
    <s v="c05db870-7df6-41a5-b33f-619ee8bcbb8f"/>
    <x v="0"/>
    <e v="#N/A"/>
    <e v="#N/A"/>
    <e v="#N/A"/>
    <s v="FIXED"/>
    <x v="0"/>
    <m/>
    <m/>
    <m/>
    <m/>
    <x v="0"/>
  </r>
  <r>
    <x v="0"/>
    <s v="c05e8cb4-07cf-4a7e-ac6a-b8fa1132aee1"/>
    <x v="0"/>
    <e v="#N/A"/>
    <e v="#N/A"/>
    <e v="#N/A"/>
    <s v="FIXED"/>
    <x v="0"/>
    <m/>
    <m/>
    <m/>
    <m/>
    <x v="0"/>
  </r>
  <r>
    <x v="10"/>
    <s v="c05ea74a-2d25-45bb-80f4-64366fc30a5b"/>
    <x v="1"/>
    <e v="#N/A"/>
    <e v="#N/A"/>
    <e v="#N/A"/>
    <s v="RESURFACED"/>
    <x v="0"/>
    <m/>
    <m/>
    <m/>
    <m/>
    <x v="0"/>
  </r>
  <r>
    <x v="6"/>
    <s v="c05f3fb9-f8d4-4096-827f-839cff68a140"/>
    <x v="0"/>
    <e v="#N/A"/>
    <e v="#N/A"/>
    <e v="#N/A"/>
    <s v="FIXED"/>
    <x v="0"/>
    <m/>
    <m/>
    <m/>
    <m/>
    <x v="0"/>
  </r>
  <r>
    <x v="6"/>
    <s v="c05f4fed-eada-418d-8b8b-380f1987ddad"/>
    <x v="2"/>
    <s v="bpn-rosepvas-01"/>
    <s v="c05f4fed-eada-418d-8b8b-380f1987ddad"/>
    <s v="Critical"/>
    <s v="ACTIVE"/>
    <x v="0"/>
    <m/>
    <m/>
    <m/>
    <m/>
    <x v="0"/>
  </r>
  <r>
    <x v="9"/>
    <s v="c06124bd-f817-4512-9b87-0434d648eae4"/>
    <x v="0"/>
    <e v="#N/A"/>
    <e v="#N/A"/>
    <e v="#N/A"/>
    <s v="FIXED"/>
    <x v="0"/>
    <m/>
    <m/>
    <m/>
    <m/>
    <x v="0"/>
  </r>
  <r>
    <x v="11"/>
    <s v="c06148d9-ee32-4acb-ab62-21f6db986227"/>
    <x v="0"/>
    <e v="#N/A"/>
    <e v="#N/A"/>
    <e v="#N/A"/>
    <s v="FIXED"/>
    <x v="0"/>
    <m/>
    <m/>
    <m/>
    <m/>
    <x v="0"/>
  </r>
  <r>
    <x v="1"/>
    <s v="c06193b1-363f-4355-9815-c20243afd123"/>
    <x v="0"/>
    <e v="#N/A"/>
    <e v="#N/A"/>
    <e v="#N/A"/>
    <s v="FIXED"/>
    <x v="0"/>
    <m/>
    <m/>
    <m/>
    <m/>
    <x v="0"/>
  </r>
  <r>
    <x v="0"/>
    <s v="c061a1be-5c4d-487c-8cb8-a1ad9dde3a5d"/>
    <x v="0"/>
    <e v="#N/A"/>
    <e v="#N/A"/>
    <e v="#N/A"/>
    <s v="FIXED"/>
    <x v="0"/>
    <m/>
    <m/>
    <m/>
    <m/>
    <x v="0"/>
  </r>
  <r>
    <x v="7"/>
    <s v="c061b939-6c67-4da0-9364-b06b56e1578c"/>
    <x v="2"/>
    <s v="bpn-rosecias-01"/>
    <s v="c061b939-6c67-4da0-9364-b06b56e1578c"/>
    <s v="Medium"/>
    <s v="ACTIVE"/>
    <x v="0"/>
    <m/>
    <m/>
    <m/>
    <m/>
    <x v="0"/>
  </r>
  <r>
    <x v="6"/>
    <s v="c0622797-1ef9-42cc-a0cc-db2ba9e43bb0"/>
    <x v="0"/>
    <s v="bpn-roseclts-05"/>
    <s v="c0622797-1ef9-42cc-a0cc-db2ba9e43bb0"/>
    <s v="High"/>
    <s v="FIXED"/>
    <x v="0"/>
    <m/>
    <m/>
    <m/>
    <m/>
    <x v="0"/>
  </r>
  <r>
    <x v="0"/>
    <s v="c0622cbe-531c-4e8a-b55f-16776980bc85"/>
    <x v="0"/>
    <e v="#N/A"/>
    <e v="#N/A"/>
    <e v="#N/A"/>
    <s v="FIXED"/>
    <x v="0"/>
    <m/>
    <m/>
    <m/>
    <m/>
    <x v="0"/>
  </r>
  <r>
    <x v="1"/>
    <s v="c06343cc-a34f-464d-81b6-2e9f60233475"/>
    <x v="0"/>
    <e v="#N/A"/>
    <e v="#N/A"/>
    <e v="#N/A"/>
    <s v="FIXED"/>
    <x v="0"/>
    <m/>
    <m/>
    <m/>
    <m/>
    <x v="0"/>
  </r>
  <r>
    <x v="0"/>
    <s v="c064ccd1-cd1a-4d9b-96e9-1dfe7f079946"/>
    <x v="0"/>
    <e v="#N/A"/>
    <e v="#N/A"/>
    <e v="#N/A"/>
    <s v="FIXED"/>
    <x v="0"/>
    <m/>
    <m/>
    <m/>
    <m/>
    <x v="0"/>
  </r>
  <r>
    <x v="0"/>
    <s v="c0653ca9-64b7-4e1e-ae80-7a1c84ba0baf"/>
    <x v="0"/>
    <e v="#N/A"/>
    <e v="#N/A"/>
    <e v="#N/A"/>
    <s v="FIXED"/>
    <x v="0"/>
    <m/>
    <m/>
    <m/>
    <m/>
    <x v="0"/>
  </r>
  <r>
    <x v="0"/>
    <s v="c065576d-ee4a-48f2-810d-ea9cc1a75b78"/>
    <x v="0"/>
    <e v="#N/A"/>
    <e v="#N/A"/>
    <e v="#N/A"/>
    <s v="FIXED"/>
    <x v="0"/>
    <m/>
    <m/>
    <m/>
    <m/>
    <x v="0"/>
  </r>
  <r>
    <x v="4"/>
    <s v="c0656626-ae62-4206-bbba-7997a3db8d54"/>
    <x v="0"/>
    <e v="#N/A"/>
    <e v="#N/A"/>
    <e v="#N/A"/>
    <s v="FIXED"/>
    <x v="0"/>
    <m/>
    <m/>
    <m/>
    <m/>
    <x v="0"/>
  </r>
  <r>
    <x v="6"/>
    <s v="c065eac7-2d95-4da8-acb2-21d018695a56"/>
    <x v="1"/>
    <s v="bpn-rosetecm-05"/>
    <s v="c065eac7-2d95-4da8-acb2-21d018695a56"/>
    <s v="Medium"/>
    <s v="RESURFACED"/>
    <x v="0"/>
    <m/>
    <m/>
    <m/>
    <m/>
    <x v="0"/>
  </r>
  <r>
    <x v="0"/>
    <s v="c0665607-88e9-4916-a9ff-7c9ea207db79"/>
    <x v="0"/>
    <e v="#N/A"/>
    <e v="#N/A"/>
    <e v="#N/A"/>
    <s v="FIXED"/>
    <x v="0"/>
    <m/>
    <m/>
    <m/>
    <m/>
    <x v="0"/>
  </r>
  <r>
    <x v="5"/>
    <s v="c06689e4-901f-40e0-9835-77eafae857ff"/>
    <x v="0"/>
    <e v="#N/A"/>
    <e v="#N/A"/>
    <e v="#N/A"/>
    <s v="FIXED"/>
    <x v="0"/>
    <m/>
    <m/>
    <m/>
    <m/>
    <x v="0"/>
  </r>
  <r>
    <x v="0"/>
    <s v="c066e0c3-e0bb-4d40-9c4c-d92ae81394d5"/>
    <x v="0"/>
    <e v="#N/A"/>
    <e v="#N/A"/>
    <e v="#N/A"/>
    <s v="FIXED"/>
    <x v="0"/>
    <m/>
    <m/>
    <m/>
    <m/>
    <x v="0"/>
  </r>
  <r>
    <x v="0"/>
    <s v="c0670c0e-6a10-471e-a67b-f3dfe3a13e3c"/>
    <x v="0"/>
    <e v="#N/A"/>
    <e v="#N/A"/>
    <e v="#N/A"/>
    <s v="FIXED"/>
    <x v="0"/>
    <m/>
    <m/>
    <m/>
    <m/>
    <x v="0"/>
  </r>
  <r>
    <x v="11"/>
    <s v="c0673e47-9e95-4058-863f-eb86f0860ef8"/>
    <x v="1"/>
    <s v="bpn-rosedvqa-04"/>
    <s v="c0673e47-9e95-4058-863f-eb86f0860ef8"/>
    <s v="Medium"/>
    <s v="RESURFACED"/>
    <x v="0"/>
    <m/>
    <m/>
    <m/>
    <m/>
    <x v="0"/>
  </r>
  <r>
    <x v="0"/>
    <s v="c06814c5-8586-4431-8d11-3371ebe7ba8a"/>
    <x v="0"/>
    <e v="#N/A"/>
    <e v="#N/A"/>
    <e v="#N/A"/>
    <s v="FIXED"/>
    <x v="0"/>
    <m/>
    <m/>
    <m/>
    <m/>
    <x v="0"/>
  </r>
  <r>
    <x v="0"/>
    <s v="c0694734-ce1f-4b09-b534-10a33d2abf3a"/>
    <x v="0"/>
    <e v="#N/A"/>
    <e v="#N/A"/>
    <e v="#N/A"/>
    <s v="FIXED"/>
    <x v="0"/>
    <m/>
    <m/>
    <m/>
    <m/>
    <x v="0"/>
  </r>
  <r>
    <x v="2"/>
    <s v="c06c0deb-2328-435e-99ea-5a3e83f8d805"/>
    <x v="0"/>
    <e v="#N/A"/>
    <e v="#N/A"/>
    <e v="#N/A"/>
    <s v="FIXED"/>
    <x v="0"/>
    <m/>
    <m/>
    <m/>
    <m/>
    <x v="0"/>
  </r>
  <r>
    <x v="0"/>
    <s v="c06c429d-d33b-4b08-8aa5-6f8edea77f45"/>
    <x v="0"/>
    <e v="#N/A"/>
    <e v="#N/A"/>
    <e v="#N/A"/>
    <s v="FIXED"/>
    <x v="0"/>
    <m/>
    <m/>
    <m/>
    <m/>
    <x v="0"/>
  </r>
  <r>
    <x v="0"/>
    <s v="c06c6ee2-2447-4611-9944-fa028be2cc27"/>
    <x v="0"/>
    <e v="#N/A"/>
    <e v="#N/A"/>
    <e v="#N/A"/>
    <s v="FIXED"/>
    <x v="0"/>
    <m/>
    <m/>
    <m/>
    <m/>
    <x v="0"/>
  </r>
  <r>
    <x v="1"/>
    <s v="c06cc3dd-83bd-4dce-ad82-6862bc3c5654"/>
    <x v="0"/>
    <e v="#N/A"/>
    <e v="#N/A"/>
    <e v="#N/A"/>
    <s v="FIXED"/>
    <x v="0"/>
    <m/>
    <m/>
    <m/>
    <m/>
    <x v="0"/>
  </r>
  <r>
    <x v="0"/>
    <s v="c06cdd61-a112-4e2f-ad42-72056651ebf9"/>
    <x v="0"/>
    <e v="#N/A"/>
    <e v="#N/A"/>
    <e v="#N/A"/>
    <s v="FIXED"/>
    <x v="0"/>
    <m/>
    <m/>
    <m/>
    <m/>
    <x v="0"/>
  </r>
  <r>
    <x v="0"/>
    <s v="c06d3a8d-96d2-4696-b060-20e31e933a14"/>
    <x v="0"/>
    <e v="#N/A"/>
    <e v="#N/A"/>
    <e v="#N/A"/>
    <s v="FIXED"/>
    <x v="0"/>
    <m/>
    <m/>
    <m/>
    <m/>
    <x v="0"/>
  </r>
  <r>
    <x v="0"/>
    <s v="c06d6dce-33a9-4213-ac04-b7b1fcca6498"/>
    <x v="0"/>
    <e v="#N/A"/>
    <e v="#N/A"/>
    <e v="#N/A"/>
    <s v="FIXED"/>
    <x v="0"/>
    <m/>
    <m/>
    <m/>
    <m/>
    <x v="0"/>
  </r>
  <r>
    <x v="7"/>
    <s v="c06d7bbf-e40d-4673-8ef0-6cb119d05d65"/>
    <x v="2"/>
    <s v="bpn-roseitts01x"/>
    <s v="c06d7bbf-e40d-4673-8ef0-6cb119d05d65"/>
    <s v="High"/>
    <s v="ACTIVE"/>
    <x v="0"/>
    <m/>
    <m/>
    <m/>
    <m/>
    <x v="0"/>
  </r>
  <r>
    <x v="10"/>
    <s v="c06ddcea-dedc-4b88-b931-cda265e74edf"/>
    <x v="0"/>
    <e v="#N/A"/>
    <e v="#N/A"/>
    <e v="#N/A"/>
    <s v="FIXED"/>
    <x v="0"/>
    <m/>
    <m/>
    <m/>
    <m/>
    <x v="0"/>
  </r>
  <r>
    <x v="0"/>
    <s v="c06e64f4-a8af-42dc-ad50-011fc8e484ea"/>
    <x v="0"/>
    <e v="#N/A"/>
    <e v="#N/A"/>
    <e v="#N/A"/>
    <s v="FIXED"/>
    <x v="0"/>
    <m/>
    <m/>
    <m/>
    <m/>
    <x v="0"/>
  </r>
  <r>
    <x v="0"/>
    <s v="c06e916a-91de-4190-aed0-911d34416990"/>
    <x v="0"/>
    <e v="#N/A"/>
    <e v="#N/A"/>
    <e v="#N/A"/>
    <s v="FIXED"/>
    <x v="0"/>
    <m/>
    <m/>
    <m/>
    <m/>
    <x v="0"/>
  </r>
  <r>
    <x v="4"/>
    <s v="c070be13-207c-41a0-8d9a-93976f4c02ef"/>
    <x v="0"/>
    <e v="#N/A"/>
    <e v="#N/A"/>
    <e v="#N/A"/>
    <s v="FIXED"/>
    <x v="0"/>
    <m/>
    <m/>
    <m/>
    <m/>
    <x v="0"/>
  </r>
  <r>
    <x v="0"/>
    <s v="c070bf18-729f-46e6-a62e-41a42cfbe34f"/>
    <x v="0"/>
    <e v="#N/A"/>
    <e v="#N/A"/>
    <e v="#N/A"/>
    <s v="FIXED"/>
    <x v="0"/>
    <m/>
    <m/>
    <m/>
    <m/>
    <x v="0"/>
  </r>
  <r>
    <x v="4"/>
    <s v="c07154d3-b463-49ad-8f07-a1e7f45065c2"/>
    <x v="0"/>
    <e v="#N/A"/>
    <e v="#N/A"/>
    <e v="#N/A"/>
    <s v="FIXED"/>
    <x v="0"/>
    <m/>
    <m/>
    <m/>
    <m/>
    <x v="0"/>
  </r>
  <r>
    <x v="0"/>
    <s v="c072589e-f24e-4a78-a0f2-8e90fc8529f9"/>
    <x v="0"/>
    <e v="#N/A"/>
    <e v="#N/A"/>
    <e v="#N/A"/>
    <s v="FIXED"/>
    <x v="0"/>
    <m/>
    <m/>
    <m/>
    <m/>
    <x v="0"/>
  </r>
  <r>
    <x v="0"/>
    <s v="c0735047-422a-43f3-8d0f-5d8a98b0e163"/>
    <x v="0"/>
    <e v="#N/A"/>
    <e v="#N/A"/>
    <e v="#N/A"/>
    <s v="FIXED"/>
    <x v="0"/>
    <m/>
    <m/>
    <m/>
    <m/>
    <x v="0"/>
  </r>
  <r>
    <x v="0"/>
    <s v="c0735287-f8fb-4061-a10a-64fb10a40571"/>
    <x v="0"/>
    <e v="#N/A"/>
    <e v="#N/A"/>
    <e v="#N/A"/>
    <s v="FIXED"/>
    <x v="0"/>
    <m/>
    <m/>
    <m/>
    <m/>
    <x v="0"/>
  </r>
  <r>
    <x v="10"/>
    <s v="c07368c1-914f-4721-b41c-7a1376f92769"/>
    <x v="0"/>
    <e v="#N/A"/>
    <e v="#N/A"/>
    <e v="#N/A"/>
    <s v="FIXED"/>
    <x v="0"/>
    <m/>
    <m/>
    <m/>
    <m/>
    <x v="0"/>
  </r>
  <r>
    <x v="4"/>
    <s v="c07400c5-fd6a-4cad-9386-a6505cd787cc"/>
    <x v="0"/>
    <e v="#N/A"/>
    <e v="#N/A"/>
    <e v="#N/A"/>
    <s v="FIXED"/>
    <x v="0"/>
    <m/>
    <m/>
    <m/>
    <m/>
    <x v="0"/>
  </r>
  <r>
    <x v="0"/>
    <s v="c0746774-8a4a-46d2-aae2-a46f7f21e629"/>
    <x v="0"/>
    <e v="#N/A"/>
    <e v="#N/A"/>
    <e v="#N/A"/>
    <s v="FIXED"/>
    <x v="0"/>
    <m/>
    <m/>
    <m/>
    <m/>
    <x v="0"/>
  </r>
  <r>
    <x v="0"/>
    <s v="c07471a5-1436-4d72-a8a9-fbfbe5146641"/>
    <x v="0"/>
    <e v="#N/A"/>
    <e v="#N/A"/>
    <e v="#N/A"/>
    <s v="FIXED"/>
    <x v="0"/>
    <m/>
    <m/>
    <m/>
    <m/>
    <x v="0"/>
  </r>
  <r>
    <x v="0"/>
    <s v="c0779e2a-4c98-4fd8-9bf5-45c148206836"/>
    <x v="0"/>
    <e v="#N/A"/>
    <e v="#N/A"/>
    <e v="#N/A"/>
    <s v="FIXED"/>
    <x v="0"/>
    <m/>
    <m/>
    <m/>
    <m/>
    <x v="0"/>
  </r>
  <r>
    <x v="0"/>
    <s v="c07ab775-fddf-4c65-9137-5a2c2c03faf9"/>
    <x v="0"/>
    <e v="#N/A"/>
    <e v="#N/A"/>
    <e v="#N/A"/>
    <s v="FIXED"/>
    <x v="0"/>
    <m/>
    <m/>
    <m/>
    <m/>
    <x v="0"/>
  </r>
  <r>
    <x v="6"/>
    <s v="c07ac0dc-224a-40c0-ad5f-7c3477049f79"/>
    <x v="1"/>
    <s v="bpn-rosetecm-05"/>
    <s v="c07ac0dc-224a-40c0-ad5f-7c3477049f79"/>
    <s v="Medium"/>
    <s v="RESURFACED"/>
    <x v="0"/>
    <m/>
    <m/>
    <m/>
    <m/>
    <x v="0"/>
  </r>
  <r>
    <x v="4"/>
    <s v="c07b7b29-38a1-4cd6-9ced-a9f74fc3c4fa"/>
    <x v="0"/>
    <e v="#N/A"/>
    <e v="#N/A"/>
    <e v="#N/A"/>
    <s v="FIXED"/>
    <x v="0"/>
    <m/>
    <m/>
    <m/>
    <m/>
    <x v="0"/>
  </r>
  <r>
    <x v="0"/>
    <s v="c07bab93-3552-45c9-a8d4-e25421cf5252"/>
    <x v="2"/>
    <s v="0260brn7pjh9n2d.bpna.popularinc.net"/>
    <s v="c07bab93-3552-45c9-a8d4-e25421cf5252"/>
    <s v="High"/>
    <s v="ACTIVE"/>
    <x v="0"/>
    <m/>
    <m/>
    <m/>
    <m/>
    <x v="0"/>
  </r>
  <r>
    <x v="0"/>
    <s v="c07bde73-0719-4731-9dcd-e109a8ff0ad1"/>
    <x v="0"/>
    <e v="#N/A"/>
    <e v="#N/A"/>
    <e v="#N/A"/>
    <s v="FIXED"/>
    <x v="0"/>
    <m/>
    <m/>
    <m/>
    <m/>
    <x v="0"/>
  </r>
  <r>
    <x v="0"/>
    <s v="c07c9124-126c-4820-8f56-5c7e3c9860bc"/>
    <x v="0"/>
    <e v="#N/A"/>
    <e v="#N/A"/>
    <e v="#N/A"/>
    <s v="FIXED"/>
    <x v="0"/>
    <m/>
    <m/>
    <m/>
    <m/>
    <x v="0"/>
  </r>
  <r>
    <x v="0"/>
    <s v="c07d43aa-3b53-409b-b1ae-01606b5eb3ad"/>
    <x v="0"/>
    <e v="#N/A"/>
    <e v="#N/A"/>
    <e v="#N/A"/>
    <s v="FIXED"/>
    <x v="0"/>
    <m/>
    <m/>
    <m/>
    <m/>
    <x v="0"/>
  </r>
  <r>
    <x v="0"/>
    <s v="c07de3d7-9b33-4e6c-848b-a14243169743"/>
    <x v="0"/>
    <e v="#N/A"/>
    <e v="#N/A"/>
    <e v="#N/A"/>
    <s v="FIXED"/>
    <x v="0"/>
    <m/>
    <m/>
    <m/>
    <m/>
    <x v="0"/>
  </r>
  <r>
    <x v="2"/>
    <s v="c07e6506-df68-49a3-9859-634a1134630b"/>
    <x v="2"/>
    <s v="bpn-roseiras-11"/>
    <s v="c07e6506-df68-49a3-9859-634a1134630b"/>
    <s v="High"/>
    <s v="ACTIVE"/>
    <x v="0"/>
    <m/>
    <m/>
    <m/>
    <m/>
    <x v="0"/>
  </r>
  <r>
    <x v="0"/>
    <s v="c07fb88f-a4c2-4064-b84d-d431a6f3079f"/>
    <x v="0"/>
    <e v="#N/A"/>
    <e v="#N/A"/>
    <e v="#N/A"/>
    <s v="FIXED"/>
    <x v="0"/>
    <m/>
    <m/>
    <m/>
    <m/>
    <x v="0"/>
  </r>
  <r>
    <x v="0"/>
    <s v="c080d98a-13bc-4fb5-a60a-268ea7710a6e"/>
    <x v="0"/>
    <e v="#N/A"/>
    <e v="#N/A"/>
    <e v="#N/A"/>
    <s v="FIXED"/>
    <x v="0"/>
    <m/>
    <m/>
    <m/>
    <m/>
    <x v="0"/>
  </r>
  <r>
    <x v="1"/>
    <s v="c0829992-6944-4694-b040-b8bac67ff432"/>
    <x v="2"/>
    <s v="bpn-0007bp-01"/>
    <s v="c0829992-6944-4694-b040-b8bac67ff432"/>
    <s v="Medium"/>
    <s v="ACTIVE"/>
    <x v="0"/>
    <m/>
    <m/>
    <m/>
    <m/>
    <x v="0"/>
  </r>
  <r>
    <x v="0"/>
    <s v="c085623e-ba20-4cc7-990d-639c3f353bb5"/>
    <x v="0"/>
    <e v="#N/A"/>
    <e v="#N/A"/>
    <e v="#N/A"/>
    <s v="FIXED"/>
    <x v="0"/>
    <m/>
    <m/>
    <m/>
    <m/>
    <x v="0"/>
  </r>
  <r>
    <x v="0"/>
    <s v="c08659ed-1272-4216-a627-b3e863d489b9"/>
    <x v="2"/>
    <s v="0006bcp3xlnnd2d.bpna.popularinc.net"/>
    <s v="c08659ed-1272-4216-a627-b3e863d489b9"/>
    <s v="High"/>
    <s v="ACTIVE"/>
    <x v="0"/>
    <m/>
    <m/>
    <m/>
    <m/>
    <x v="0"/>
  </r>
  <r>
    <x v="1"/>
    <s v="c0865b3f-06ee-4afc-841c-5f9cc27cb70a"/>
    <x v="0"/>
    <e v="#N/A"/>
    <e v="#N/A"/>
    <e v="#N/A"/>
    <s v="FIXED"/>
    <x v="0"/>
    <m/>
    <m/>
    <m/>
    <m/>
    <x v="0"/>
  </r>
  <r>
    <x v="0"/>
    <s v="c086b632-16f3-42cb-9779-a49adfc836ba"/>
    <x v="0"/>
    <e v="#N/A"/>
    <e v="#N/A"/>
    <e v="#N/A"/>
    <s v="FIXED"/>
    <x v="0"/>
    <m/>
    <m/>
    <m/>
    <m/>
    <x v="0"/>
  </r>
  <r>
    <x v="0"/>
    <s v="c086b88f-833d-4049-9cd4-b87ec619a985"/>
    <x v="0"/>
    <e v="#N/A"/>
    <e v="#N/A"/>
    <e v="#N/A"/>
    <s v="FIXED"/>
    <x v="0"/>
    <m/>
    <m/>
    <m/>
    <m/>
    <x v="0"/>
  </r>
  <r>
    <x v="0"/>
    <s v="c0879704-fb82-47ee-bcf9-f5d0c059ba6a"/>
    <x v="0"/>
    <e v="#N/A"/>
    <e v="#N/A"/>
    <e v="#N/A"/>
    <s v="FIXED"/>
    <x v="0"/>
    <m/>
    <m/>
    <m/>
    <m/>
    <x v="0"/>
  </r>
  <r>
    <x v="4"/>
    <s v="c087c16b-59e1-436b-a5d8-8e57148f7f8d"/>
    <x v="0"/>
    <e v="#N/A"/>
    <e v="#N/A"/>
    <e v="#N/A"/>
    <s v="FIXED"/>
    <x v="0"/>
    <m/>
    <m/>
    <m/>
    <m/>
    <x v="0"/>
  </r>
  <r>
    <x v="0"/>
    <s v="c0887122-4d86-463c-961d-66a1993c472c"/>
    <x v="0"/>
    <e v="#N/A"/>
    <e v="#N/A"/>
    <e v="#N/A"/>
    <s v="FIXED"/>
    <x v="0"/>
    <m/>
    <m/>
    <m/>
    <m/>
    <x v="0"/>
  </r>
  <r>
    <x v="0"/>
    <s v="c08971fa-d469-4f7c-8eca-3ce27a9361ce"/>
    <x v="0"/>
    <e v="#N/A"/>
    <e v="#N/A"/>
    <e v="#N/A"/>
    <s v="FIXED"/>
    <x v="0"/>
    <m/>
    <m/>
    <m/>
    <m/>
    <x v="0"/>
  </r>
  <r>
    <x v="0"/>
    <s v="c089f310-54db-4bfa-b359-6138b661a08f"/>
    <x v="0"/>
    <e v="#N/A"/>
    <e v="#N/A"/>
    <e v="#N/A"/>
    <s v="FIXED"/>
    <x v="0"/>
    <m/>
    <m/>
    <m/>
    <m/>
    <x v="0"/>
  </r>
  <r>
    <x v="2"/>
    <s v="c08ad02c-b144-4b26-abd2-0e2398ca66f8"/>
    <x v="2"/>
    <s v="bpn-rosegvrm-01"/>
    <s v="c08ad02c-b144-4b26-abd2-0e2398ca66f8"/>
    <s v="Medium"/>
    <s v="ACTIVE"/>
    <x v="0"/>
    <m/>
    <m/>
    <m/>
    <m/>
    <x v="0"/>
  </r>
  <r>
    <x v="0"/>
    <s v="c08bf57f-79e6-4137-ae90-a4122fbfe1ab"/>
    <x v="0"/>
    <s v="0051brnbzbrnd2d.bpna.popularinc.net"/>
    <s v="c08bf57f-79e6-4137-ae90-a4122fbfe1ab"/>
    <s v="Medium"/>
    <s v="FIXED"/>
    <x v="0"/>
    <m/>
    <m/>
    <m/>
    <m/>
    <x v="0"/>
  </r>
  <r>
    <x v="0"/>
    <s v="c08c0756-30a0-4258-b270-7cc4e3bdc406"/>
    <x v="0"/>
    <e v="#N/A"/>
    <e v="#N/A"/>
    <e v="#N/A"/>
    <s v="FIXED"/>
    <x v="0"/>
    <m/>
    <m/>
    <m/>
    <m/>
    <x v="0"/>
  </r>
  <r>
    <x v="0"/>
    <s v="c08cdac3-d6bb-4d5a-ab40-cc9d71ef264e"/>
    <x v="0"/>
    <e v="#N/A"/>
    <e v="#N/A"/>
    <e v="#N/A"/>
    <s v="FIXED"/>
    <x v="0"/>
    <m/>
    <m/>
    <m/>
    <m/>
    <x v="0"/>
  </r>
  <r>
    <x v="0"/>
    <s v="c08d031a-2a12-4ab9-a083-4ee3eafc0c2f"/>
    <x v="0"/>
    <e v="#N/A"/>
    <e v="#N/A"/>
    <e v="#N/A"/>
    <s v="FIXED"/>
    <x v="0"/>
    <m/>
    <m/>
    <m/>
    <m/>
    <x v="0"/>
  </r>
  <r>
    <x v="0"/>
    <s v="c08df5eb-f963-4ace-83ea-1dd23b102f75"/>
    <x v="0"/>
    <e v="#N/A"/>
    <e v="#N/A"/>
    <e v="#N/A"/>
    <s v="FIXED"/>
    <x v="0"/>
    <m/>
    <m/>
    <m/>
    <m/>
    <x v="0"/>
  </r>
  <r>
    <x v="0"/>
    <s v="c08e229d-bf79-454c-984a-e616aec5c31f"/>
    <x v="0"/>
    <e v="#N/A"/>
    <e v="#N/A"/>
    <e v="#N/A"/>
    <s v="FIXED"/>
    <x v="0"/>
    <m/>
    <m/>
    <m/>
    <m/>
    <x v="0"/>
  </r>
  <r>
    <x v="0"/>
    <s v="c08e4018-be6c-478f-811c-416db4ec0265"/>
    <x v="0"/>
    <e v="#N/A"/>
    <e v="#N/A"/>
    <e v="#N/A"/>
    <s v="FIXED"/>
    <x v="0"/>
    <m/>
    <m/>
    <m/>
    <m/>
    <x v="0"/>
  </r>
  <r>
    <x v="0"/>
    <s v="c08f49f2-5053-4965-b126-5559439baf21"/>
    <x v="0"/>
    <e v="#N/A"/>
    <e v="#N/A"/>
    <e v="#N/A"/>
    <s v="FIXED"/>
    <x v="0"/>
    <m/>
    <m/>
    <m/>
    <m/>
    <x v="0"/>
  </r>
  <r>
    <x v="11"/>
    <s v="c0908f72-eda0-4478-b4a9-5954763734e8"/>
    <x v="0"/>
    <e v="#N/A"/>
    <e v="#N/A"/>
    <e v="#N/A"/>
    <s v="FIXED"/>
    <x v="0"/>
    <m/>
    <m/>
    <m/>
    <m/>
    <x v="0"/>
  </r>
  <r>
    <x v="0"/>
    <s v="c0911f30-ae1d-420d-9ead-a72f438bf25e"/>
    <x v="0"/>
    <s v="0022brnbz0rnd2d.bpna.popularinc.net"/>
    <s v="c0911f30-ae1d-420d-9ead-a72f438bf25e"/>
    <s v="Critical"/>
    <s v="FIXED"/>
    <x v="0"/>
    <m/>
    <m/>
    <m/>
    <m/>
    <x v="0"/>
  </r>
  <r>
    <x v="0"/>
    <s v="c0917ca5-c798-44f9-9f6c-e1d499c5a03f"/>
    <x v="0"/>
    <e v="#N/A"/>
    <e v="#N/A"/>
    <e v="#N/A"/>
    <s v="FIXED"/>
    <x v="0"/>
    <m/>
    <m/>
    <m/>
    <m/>
    <x v="0"/>
  </r>
  <r>
    <x v="0"/>
    <s v="c091b7b9-ac1c-4e48-8341-3e8f1ffee8c0"/>
    <x v="0"/>
    <s v="0036brn7pmj9n2d.bpna.popularinc.net"/>
    <s v="c091b7b9-ac1c-4e48-8341-3e8f1ffee8c0"/>
    <s v="Medium"/>
    <s v="FIXED"/>
    <x v="0"/>
    <m/>
    <m/>
    <m/>
    <m/>
    <x v="0"/>
  </r>
  <r>
    <x v="0"/>
    <s v="c0920282-c076-47f3-bdf8-216f000464f4"/>
    <x v="0"/>
    <e v="#N/A"/>
    <e v="#N/A"/>
    <e v="#N/A"/>
    <s v="FIXED"/>
    <x v="0"/>
    <m/>
    <m/>
    <m/>
    <m/>
    <x v="0"/>
  </r>
  <r>
    <x v="0"/>
    <s v="c09244b7-ec1a-4245-888c-87462f1727d0"/>
    <x v="0"/>
    <e v="#N/A"/>
    <e v="#N/A"/>
    <e v="#N/A"/>
    <s v="FIXED"/>
    <x v="0"/>
    <m/>
    <m/>
    <m/>
    <m/>
    <x v="0"/>
  </r>
  <r>
    <x v="0"/>
    <s v="c09378cd-5778-4a2b-b395-ecc9b5faf845"/>
    <x v="0"/>
    <e v="#N/A"/>
    <e v="#N/A"/>
    <e v="#N/A"/>
    <s v="FIXED"/>
    <x v="0"/>
    <m/>
    <m/>
    <m/>
    <m/>
    <x v="0"/>
  </r>
  <r>
    <x v="0"/>
    <s v="c093c525-842d-4a4d-b631-9f24f7ac67f1"/>
    <x v="0"/>
    <e v="#N/A"/>
    <e v="#N/A"/>
    <e v="#N/A"/>
    <s v="FIXED"/>
    <x v="0"/>
    <m/>
    <m/>
    <m/>
    <m/>
    <x v="0"/>
  </r>
  <r>
    <x v="0"/>
    <s v="c0944585-df19-4154-bc33-9a898e434e48"/>
    <x v="0"/>
    <e v="#N/A"/>
    <e v="#N/A"/>
    <e v="#N/A"/>
    <s v="FIXED"/>
    <x v="0"/>
    <m/>
    <m/>
    <m/>
    <m/>
    <x v="0"/>
  </r>
  <r>
    <x v="0"/>
    <s v="c094ce00-bb6c-4378-bab4-191976ccc57a"/>
    <x v="0"/>
    <e v="#N/A"/>
    <e v="#N/A"/>
    <e v="#N/A"/>
    <s v="FIXED"/>
    <x v="0"/>
    <m/>
    <m/>
    <m/>
    <m/>
    <x v="0"/>
  </r>
  <r>
    <x v="0"/>
    <s v="c0962fa3-8a5f-464f-a77f-a45bf9ddf6a8"/>
    <x v="0"/>
    <e v="#N/A"/>
    <e v="#N/A"/>
    <e v="#N/A"/>
    <s v="FIXED"/>
    <x v="0"/>
    <m/>
    <m/>
    <m/>
    <m/>
    <x v="0"/>
  </r>
  <r>
    <x v="0"/>
    <s v="c096642e-47de-46e5-ab69-8fba527606b7"/>
    <x v="0"/>
    <s v="0025brnbzxsnd2d.bpna.popularinc.net"/>
    <s v="c096642e-47de-46e5-ab69-8fba527606b7"/>
    <s v="High"/>
    <s v="FIXED"/>
    <x v="0"/>
    <m/>
    <m/>
    <m/>
    <m/>
    <x v="0"/>
  </r>
  <r>
    <x v="1"/>
    <s v="c0968587-80d9-4195-b7b9-69b3a4e1f93d"/>
    <x v="0"/>
    <e v="#N/A"/>
    <e v="#N/A"/>
    <e v="#N/A"/>
    <s v="FIXED"/>
    <x v="0"/>
    <m/>
    <m/>
    <m/>
    <m/>
    <x v="0"/>
  </r>
  <r>
    <x v="0"/>
    <s v="c0989fbd-2bd6-4527-81ae-a3eede68e1b2"/>
    <x v="0"/>
    <e v="#N/A"/>
    <e v="#N/A"/>
    <e v="#N/A"/>
    <s v="FIXED"/>
    <x v="0"/>
    <m/>
    <m/>
    <m/>
    <m/>
    <x v="0"/>
  </r>
  <r>
    <x v="0"/>
    <s v="c099dfa1-4abf-4b3d-9e8c-bbf67028dba7"/>
    <x v="0"/>
    <e v="#N/A"/>
    <e v="#N/A"/>
    <e v="#N/A"/>
    <s v="FIXED"/>
    <x v="0"/>
    <m/>
    <m/>
    <m/>
    <m/>
    <x v="0"/>
  </r>
  <r>
    <x v="0"/>
    <s v="c09ba48e-58af-41bc-be6e-6ba438d25a3c"/>
    <x v="0"/>
    <e v="#N/A"/>
    <e v="#N/A"/>
    <e v="#N/A"/>
    <s v="FIXED"/>
    <x v="0"/>
    <m/>
    <m/>
    <m/>
    <m/>
    <x v="0"/>
  </r>
  <r>
    <x v="4"/>
    <s v="c09bae9d-cb0d-4263-bd4d-053337e275b8"/>
    <x v="0"/>
    <s v="bdwybko10mhmh2l.bpna.popularinc.net"/>
    <s v="c09bae9d-cb0d-4263-bd4d-053337e275b8"/>
    <s v="Medium"/>
    <s v="FIXED"/>
    <x v="0"/>
    <m/>
    <m/>
    <m/>
    <m/>
    <x v="0"/>
  </r>
  <r>
    <x v="4"/>
    <s v="c09c1104-f298-4eee-98f6-4352b7c5af61"/>
    <x v="0"/>
    <e v="#N/A"/>
    <e v="#N/A"/>
    <e v="#N/A"/>
    <s v="FIXED"/>
    <x v="0"/>
    <m/>
    <m/>
    <m/>
    <m/>
    <x v="0"/>
  </r>
  <r>
    <x v="1"/>
    <s v="c09c18de-a8d1-4709-ac16-c0248efd9033"/>
    <x v="0"/>
    <e v="#N/A"/>
    <e v="#N/A"/>
    <e v="#N/A"/>
    <s v="FIXED"/>
    <x v="0"/>
    <m/>
    <m/>
    <m/>
    <m/>
    <x v="0"/>
  </r>
  <r>
    <x v="0"/>
    <s v="c09e9efa-3187-4e9a-aa67-1bca0ea4d9c8"/>
    <x v="0"/>
    <e v="#N/A"/>
    <e v="#N/A"/>
    <e v="#N/A"/>
    <s v="FIXED"/>
    <x v="0"/>
    <m/>
    <m/>
    <m/>
    <m/>
    <x v="0"/>
  </r>
  <r>
    <x v="0"/>
    <s v="c09ed6d1-e3b7-4fd0-aefc-7d32e2fac2f7"/>
    <x v="0"/>
    <e v="#N/A"/>
    <e v="#N/A"/>
    <e v="#N/A"/>
    <s v="FIXED"/>
    <x v="0"/>
    <m/>
    <m/>
    <m/>
    <m/>
    <x v="0"/>
  </r>
  <r>
    <x v="6"/>
    <s v="c0a0f4ac-267a-4e4f-9baa-5b204b2876b9"/>
    <x v="0"/>
    <e v="#N/A"/>
    <e v="#N/A"/>
    <e v="#N/A"/>
    <s v="FIXED"/>
    <x v="0"/>
    <m/>
    <m/>
    <m/>
    <m/>
    <x v="0"/>
  </r>
  <r>
    <x v="0"/>
    <s v="c0a1a95f-c316-4f44-997e-25f59b9b5285"/>
    <x v="0"/>
    <e v="#N/A"/>
    <e v="#N/A"/>
    <e v="#N/A"/>
    <s v="FIXED"/>
    <x v="0"/>
    <m/>
    <m/>
    <m/>
    <m/>
    <x v="0"/>
  </r>
  <r>
    <x v="0"/>
    <s v="c0a2b99d-e0f8-46c8-94d4-16cd8e4f9087"/>
    <x v="0"/>
    <s v="0093brn3xgpnd2d.bpna.popularinc.net"/>
    <s v="c0a2b99d-e0f8-46c8-94d4-16cd8e4f9087"/>
    <s v="Critical"/>
    <s v="FIXED"/>
    <x v="0"/>
    <m/>
    <m/>
    <m/>
    <m/>
    <x v="0"/>
  </r>
  <r>
    <x v="0"/>
    <s v="c0a2ca76-4eca-48f5-b429-a78e1a5cd03f"/>
    <x v="0"/>
    <e v="#N/A"/>
    <e v="#N/A"/>
    <e v="#N/A"/>
    <s v="FIXED"/>
    <x v="0"/>
    <m/>
    <m/>
    <m/>
    <m/>
    <x v="0"/>
  </r>
  <r>
    <x v="6"/>
    <s v="c0a3bfc1-4201-4968-b455-b3c225148dbb"/>
    <x v="0"/>
    <e v="#N/A"/>
    <e v="#N/A"/>
    <e v="#N/A"/>
    <s v="FIXED"/>
    <x v="0"/>
    <m/>
    <m/>
    <m/>
    <m/>
    <x v="0"/>
  </r>
  <r>
    <x v="0"/>
    <s v="c0a40379-7570-4ee8-94b6-8c38d67e9a4b"/>
    <x v="0"/>
    <e v="#N/A"/>
    <e v="#N/A"/>
    <e v="#N/A"/>
    <s v="FIXED"/>
    <x v="0"/>
    <m/>
    <m/>
    <m/>
    <m/>
    <x v="0"/>
  </r>
  <r>
    <x v="2"/>
    <s v="c0a4e2a9-73a2-4275-9785-ffdcabc23cff"/>
    <x v="0"/>
    <e v="#N/A"/>
    <e v="#N/A"/>
    <e v="#N/A"/>
    <s v="FIXED"/>
    <x v="0"/>
    <m/>
    <m/>
    <m/>
    <m/>
    <x v="0"/>
  </r>
  <r>
    <x v="0"/>
    <s v="c0a541e6-95fd-4651-bf94-0b0a1b492d63"/>
    <x v="0"/>
    <e v="#N/A"/>
    <e v="#N/A"/>
    <e v="#N/A"/>
    <s v="FIXED"/>
    <x v="0"/>
    <m/>
    <m/>
    <m/>
    <m/>
    <x v="0"/>
  </r>
  <r>
    <x v="0"/>
    <s v="c0a6faeb-5a34-4d4f-b16c-6053094d6121"/>
    <x v="0"/>
    <e v="#N/A"/>
    <e v="#N/A"/>
    <e v="#N/A"/>
    <s v="FIXED"/>
    <x v="0"/>
    <m/>
    <m/>
    <m/>
    <m/>
    <x v="0"/>
  </r>
  <r>
    <x v="0"/>
    <s v="c0a81306-4a69-4a43-9324-b90d3a836de5"/>
    <x v="0"/>
    <e v="#N/A"/>
    <e v="#N/A"/>
    <e v="#N/A"/>
    <s v="FIXED"/>
    <x v="0"/>
    <m/>
    <m/>
    <m/>
    <m/>
    <x v="0"/>
  </r>
  <r>
    <x v="1"/>
    <s v="c0a87f17-4eac-47e9-8674-84b03e3bd6b1"/>
    <x v="0"/>
    <s v="bpn-rosews-01"/>
    <s v="c0a87f17-4eac-47e9-8674-84b03e3bd6b1"/>
    <s v="High"/>
    <s v="FIXED"/>
    <x v="0"/>
    <m/>
    <m/>
    <m/>
    <m/>
    <x v="0"/>
  </r>
  <r>
    <x v="0"/>
    <s v="c0a8a8b8-4a34-405a-a9bf-f7a2dc2a8bcc"/>
    <x v="0"/>
    <e v="#N/A"/>
    <e v="#N/A"/>
    <e v="#N/A"/>
    <s v="FIXED"/>
    <x v="0"/>
    <m/>
    <m/>
    <m/>
    <m/>
    <x v="0"/>
  </r>
  <r>
    <x v="8"/>
    <s v="c0a9438e-73b8-47b3-9cd1-a0e88e959581"/>
    <x v="0"/>
    <e v="#N/A"/>
    <e v="#N/A"/>
    <e v="#N/A"/>
    <s v="FIXED"/>
    <x v="0"/>
    <m/>
    <m/>
    <m/>
    <m/>
    <x v="0"/>
  </r>
  <r>
    <x v="0"/>
    <s v="c0aabe66-6255-48d8-abd4-55eafffa94a6"/>
    <x v="0"/>
    <e v="#N/A"/>
    <e v="#N/A"/>
    <e v="#N/A"/>
    <s v="FIXED"/>
    <x v="0"/>
    <m/>
    <m/>
    <m/>
    <m/>
    <x v="0"/>
  </r>
  <r>
    <x v="1"/>
    <s v="c0aaccd3-58f2-4d20-ad95-3484c6ccc025"/>
    <x v="2"/>
    <e v="#N/A"/>
    <e v="#N/A"/>
    <e v="#N/A"/>
    <s v="ACTIVE"/>
    <x v="0"/>
    <m/>
    <m/>
    <m/>
    <m/>
    <x v="0"/>
  </r>
  <r>
    <x v="0"/>
    <s v="c0ac9ca2-31b8-45b6-bd84-f67e144cf3a7"/>
    <x v="0"/>
    <e v="#N/A"/>
    <e v="#N/A"/>
    <e v="#N/A"/>
    <s v="FIXED"/>
    <x v="0"/>
    <m/>
    <m/>
    <m/>
    <m/>
    <x v="0"/>
  </r>
  <r>
    <x v="12"/>
    <s v="c0ad4632-dae4-4e40-a982-41f235441d01"/>
    <x v="0"/>
    <e v="#N/A"/>
    <e v="#N/A"/>
    <e v="#N/A"/>
    <s v="FIXED"/>
    <x v="0"/>
    <m/>
    <m/>
    <m/>
    <m/>
    <x v="0"/>
  </r>
  <r>
    <x v="0"/>
    <s v="c0adf964-0fd0-4a94-8eef-2e037dbbc0a2"/>
    <x v="0"/>
    <e v="#N/A"/>
    <e v="#N/A"/>
    <e v="#N/A"/>
    <s v="FIXED"/>
    <x v="0"/>
    <m/>
    <m/>
    <m/>
    <m/>
    <x v="0"/>
  </r>
  <r>
    <x v="0"/>
    <s v="c0ae1400-f9c4-4905-aa47-7883929f7fc3"/>
    <x v="0"/>
    <e v="#N/A"/>
    <e v="#N/A"/>
    <e v="#N/A"/>
    <s v="FIXED"/>
    <x v="0"/>
    <m/>
    <m/>
    <m/>
    <m/>
    <x v="0"/>
  </r>
  <r>
    <x v="0"/>
    <s v="c0ae78cf-bf50-40db-addd-7fd1644e87ea"/>
    <x v="0"/>
    <e v="#N/A"/>
    <e v="#N/A"/>
    <e v="#N/A"/>
    <s v="FIXED"/>
    <x v="0"/>
    <m/>
    <m/>
    <m/>
    <m/>
    <x v="0"/>
  </r>
  <r>
    <x v="0"/>
    <s v="c0afae50-b999-42bf-81bb-19e9c3e7a389"/>
    <x v="0"/>
    <e v="#N/A"/>
    <e v="#N/A"/>
    <e v="#N/A"/>
    <s v="FIXED"/>
    <x v="0"/>
    <m/>
    <m/>
    <m/>
    <m/>
    <x v="0"/>
  </r>
  <r>
    <x v="0"/>
    <s v="c0afe038-f6cb-4c3e-a987-d7f64ef2adef"/>
    <x v="0"/>
    <e v="#N/A"/>
    <e v="#N/A"/>
    <e v="#N/A"/>
    <s v="FIXED"/>
    <x v="0"/>
    <m/>
    <m/>
    <m/>
    <m/>
    <x v="0"/>
  </r>
  <r>
    <x v="9"/>
    <s v="c0b1e3e4-c833-4e5e-9f38-5cae4f77e61b"/>
    <x v="0"/>
    <e v="#N/A"/>
    <e v="#N/A"/>
    <e v="#N/A"/>
    <s v="FIXED"/>
    <x v="0"/>
    <m/>
    <m/>
    <m/>
    <m/>
    <x v="0"/>
  </r>
  <r>
    <x v="2"/>
    <s v="c0b2938b-40c9-4abc-96b3-bb3b7d421ce1"/>
    <x v="0"/>
    <e v="#N/A"/>
    <e v="#N/A"/>
    <e v="#N/A"/>
    <s v="FIXED"/>
    <x v="0"/>
    <m/>
    <m/>
    <m/>
    <m/>
    <x v="0"/>
  </r>
  <r>
    <x v="0"/>
    <s v="c0b37453-7ff5-4fab-b211-d3b7d29bb82f"/>
    <x v="1"/>
    <s v="miambkoj1cc2j3l"/>
    <s v="c0b37453-7ff5-4fab-b211-d3b7d29bb82f"/>
    <s v="High"/>
    <s v="RESURFACED"/>
    <x v="0"/>
    <m/>
    <m/>
    <m/>
    <m/>
    <x v="0"/>
  </r>
  <r>
    <x v="0"/>
    <s v="c0b3a490-99ce-492a-be20-ca3ee9c50851"/>
    <x v="0"/>
    <e v="#N/A"/>
    <e v="#N/A"/>
    <e v="#N/A"/>
    <s v="FIXED"/>
    <x v="0"/>
    <m/>
    <m/>
    <m/>
    <m/>
    <x v="0"/>
  </r>
  <r>
    <x v="1"/>
    <s v="c0b3c7c7-6054-44e3-81bb-a5abb7db4bc8"/>
    <x v="0"/>
    <e v="#N/A"/>
    <e v="#N/A"/>
    <e v="#N/A"/>
    <s v="FIXED"/>
    <x v="0"/>
    <m/>
    <m/>
    <m/>
    <m/>
    <x v="0"/>
  </r>
  <r>
    <x v="4"/>
    <s v="c0b562f2-1ab3-4df1-8e4e-1afc9f8bdfa5"/>
    <x v="0"/>
    <e v="#N/A"/>
    <e v="#N/A"/>
    <e v="#N/A"/>
    <s v="FIXED"/>
    <x v="0"/>
    <m/>
    <m/>
    <m/>
    <m/>
    <x v="0"/>
  </r>
  <r>
    <x v="2"/>
    <s v="c0b58da0-9660-46c9-b085-0519ee014736"/>
    <x v="1"/>
    <s v="bpn-rosecmas-05"/>
    <s v="c0b58da0-9660-46c9-b085-0519ee014736"/>
    <s v="Medium"/>
    <s v="RESURFACED"/>
    <x v="0"/>
    <m/>
    <m/>
    <m/>
    <m/>
    <x v="0"/>
  </r>
  <r>
    <x v="4"/>
    <s v="c0b64d39-441d-403c-80cf-a7f5248b81df"/>
    <x v="0"/>
    <s v="miambko3rt1rl3l"/>
    <s v="c0b64d39-441d-403c-80cf-a7f5248b81df"/>
    <s v="Medium"/>
    <s v="FIXED"/>
    <x v="0"/>
    <m/>
    <m/>
    <m/>
    <m/>
    <x v="0"/>
  </r>
  <r>
    <x v="8"/>
    <s v="c0b685fa-ad16-461c-8d52-dbf5a36e6ae7"/>
    <x v="0"/>
    <e v="#N/A"/>
    <e v="#N/A"/>
    <e v="#N/A"/>
    <s v="FIXED"/>
    <x v="0"/>
    <m/>
    <m/>
    <m/>
    <m/>
    <x v="0"/>
  </r>
  <r>
    <x v="0"/>
    <s v="c0b6e0a7-11df-452b-834e-2bf864778587"/>
    <x v="0"/>
    <e v="#N/A"/>
    <e v="#N/A"/>
    <e v="#N/A"/>
    <s v="FIXED"/>
    <x v="0"/>
    <m/>
    <m/>
    <m/>
    <m/>
    <x v="0"/>
  </r>
  <r>
    <x v="4"/>
    <s v="c0b6e90a-ffa7-4748-a794-ad9e2768b841"/>
    <x v="0"/>
    <e v="#N/A"/>
    <e v="#N/A"/>
    <e v="#N/A"/>
    <s v="FIXED"/>
    <x v="0"/>
    <m/>
    <m/>
    <m/>
    <m/>
    <x v="0"/>
  </r>
  <r>
    <x v="0"/>
    <s v="c0b79492-72b6-4ff3-bdec-8765e0f48d60"/>
    <x v="0"/>
    <e v="#N/A"/>
    <e v="#N/A"/>
    <e v="#N/A"/>
    <s v="FIXED"/>
    <x v="0"/>
    <m/>
    <m/>
    <m/>
    <m/>
    <x v="0"/>
  </r>
  <r>
    <x v="0"/>
    <s v="c0b812ec-81cd-4d6a-8d47-5d1f57e51bb4"/>
    <x v="0"/>
    <e v="#N/A"/>
    <e v="#N/A"/>
    <e v="#N/A"/>
    <s v="FIXED"/>
    <x v="0"/>
    <m/>
    <m/>
    <m/>
    <m/>
    <x v="0"/>
  </r>
  <r>
    <x v="24"/>
    <s v="c0b89b4c-19e5-457d-84b2-9abbf8ce8e40"/>
    <x v="2"/>
    <n v="0"/>
    <s v="c0b89b4c-19e5-457d-84b2-9abbf8ce8e40"/>
    <s v="Medium"/>
    <s v="ACTIVE"/>
    <x v="0"/>
    <m/>
    <m/>
    <m/>
    <m/>
    <x v="0"/>
  </r>
  <r>
    <x v="2"/>
    <s v="c0b8c042-bcf5-49fe-8d43-2d3818caa75a"/>
    <x v="1"/>
    <e v="#N/A"/>
    <e v="#N/A"/>
    <e v="#N/A"/>
    <s v="RESURFACED"/>
    <x v="0"/>
    <m/>
    <m/>
    <m/>
    <m/>
    <x v="0"/>
  </r>
  <r>
    <x v="0"/>
    <s v="c0b96a67-ea01-4ffa-8d78-ea7b69113736"/>
    <x v="0"/>
    <e v="#N/A"/>
    <e v="#N/A"/>
    <e v="#N/A"/>
    <s v="FIXED"/>
    <x v="0"/>
    <m/>
    <m/>
    <m/>
    <m/>
    <x v="0"/>
  </r>
  <r>
    <x v="0"/>
    <s v="c0b9b815-7193-46b1-80c6-9f14157bc315"/>
    <x v="0"/>
    <e v="#N/A"/>
    <e v="#N/A"/>
    <e v="#N/A"/>
    <s v="FIXED"/>
    <x v="0"/>
    <m/>
    <m/>
    <m/>
    <m/>
    <x v="0"/>
  </r>
  <r>
    <x v="0"/>
    <s v="c0ba7494-80bd-4598-a7f7-4f0f8ab6eb46"/>
    <x v="0"/>
    <e v="#N/A"/>
    <e v="#N/A"/>
    <e v="#N/A"/>
    <s v="FIXED"/>
    <x v="0"/>
    <m/>
    <m/>
    <m/>
    <m/>
    <x v="0"/>
  </r>
  <r>
    <x v="0"/>
    <s v="c0baf792-7ceb-48e8-82f8-019bd9e1de9a"/>
    <x v="0"/>
    <e v="#N/A"/>
    <e v="#N/A"/>
    <e v="#N/A"/>
    <s v="FIXED"/>
    <x v="0"/>
    <m/>
    <m/>
    <m/>
    <m/>
    <x v="0"/>
  </r>
  <r>
    <x v="0"/>
    <s v="c0bb21a1-9643-44c1-b9a0-e5e94ec0eddd"/>
    <x v="0"/>
    <e v="#N/A"/>
    <e v="#N/A"/>
    <e v="#N/A"/>
    <s v="FIXED"/>
    <x v="0"/>
    <m/>
    <m/>
    <m/>
    <m/>
    <x v="0"/>
  </r>
  <r>
    <x v="4"/>
    <s v="c0bbd9a3-777e-46df-8ea4-3dee11362b40"/>
    <x v="0"/>
    <e v="#N/A"/>
    <e v="#N/A"/>
    <e v="#N/A"/>
    <s v="FIXED"/>
    <x v="0"/>
    <m/>
    <m/>
    <m/>
    <m/>
    <x v="0"/>
  </r>
  <r>
    <x v="0"/>
    <s v="c0bc3674-e8b1-41fd-a4e9-8dac5be1b601"/>
    <x v="0"/>
    <e v="#N/A"/>
    <e v="#N/A"/>
    <e v="#N/A"/>
    <s v="FIXED"/>
    <x v="0"/>
    <m/>
    <m/>
    <m/>
    <m/>
    <x v="0"/>
  </r>
  <r>
    <x v="0"/>
    <s v="c0bc6e01-1fe0-484b-9cd7-d6e8a1368bb8"/>
    <x v="0"/>
    <e v="#N/A"/>
    <e v="#N/A"/>
    <e v="#N/A"/>
    <s v="FIXED"/>
    <x v="0"/>
    <m/>
    <m/>
    <m/>
    <m/>
    <x v="0"/>
  </r>
  <r>
    <x v="0"/>
    <s v="c0bcdacf-7d5b-471f-b199-898223f61f96"/>
    <x v="0"/>
    <e v="#N/A"/>
    <e v="#N/A"/>
    <e v="#N/A"/>
    <s v="FIXED"/>
    <x v="0"/>
    <m/>
    <m/>
    <m/>
    <m/>
    <x v="0"/>
  </r>
  <r>
    <x v="11"/>
    <s v="c0bd7117-ed43-4071-9dfc-bdfd7d8eece5"/>
    <x v="0"/>
    <e v="#N/A"/>
    <e v="#N/A"/>
    <e v="#N/A"/>
    <s v="FIXED"/>
    <x v="0"/>
    <m/>
    <m/>
    <m/>
    <m/>
    <x v="0"/>
  </r>
  <r>
    <x v="5"/>
    <s v="c0bddba9-9570-47a8-b2bb-60d14dd2515f"/>
    <x v="0"/>
    <e v="#N/A"/>
    <e v="#N/A"/>
    <e v="#N/A"/>
    <s v="FIXED"/>
    <x v="0"/>
    <m/>
    <m/>
    <m/>
    <m/>
    <x v="0"/>
  </r>
  <r>
    <x v="0"/>
    <s v="c0be2f55-33c0-4153-8d39-9ce2635c9f03"/>
    <x v="0"/>
    <e v="#N/A"/>
    <e v="#N/A"/>
    <e v="#N/A"/>
    <s v="FIXED"/>
    <x v="0"/>
    <m/>
    <m/>
    <m/>
    <m/>
    <x v="0"/>
  </r>
  <r>
    <x v="7"/>
    <s v="c0be9e3a-2c44-4d02-853d-d2e3e057cada"/>
    <x v="1"/>
    <s v="bpn-cankofax-01"/>
    <s v="c0be9e3a-2c44-4d02-853d-d2e3e057cada"/>
    <s v="Medium"/>
    <s v="RESURFACED"/>
    <x v="0"/>
    <m/>
    <m/>
    <m/>
    <m/>
    <x v="0"/>
  </r>
  <r>
    <x v="8"/>
    <s v="c0bfa4ac-480e-48fa-9a2b-e7f7a99c00b1"/>
    <x v="0"/>
    <e v="#N/A"/>
    <e v="#N/A"/>
    <e v="#N/A"/>
    <s v="FIXED"/>
    <x v="0"/>
    <m/>
    <m/>
    <m/>
    <m/>
    <x v="0"/>
  </r>
  <r>
    <x v="0"/>
    <s v="c0c02d97-92c8-44dc-8e12-e82963ee0e42"/>
    <x v="0"/>
    <e v="#N/A"/>
    <e v="#N/A"/>
    <e v="#N/A"/>
    <s v="FIXED"/>
    <x v="0"/>
    <m/>
    <m/>
    <m/>
    <m/>
    <x v="0"/>
  </r>
  <r>
    <x v="0"/>
    <s v="c0c06e13-07f7-4367-8dd5-1a75cc0c07d0"/>
    <x v="0"/>
    <s v="0252brn7nyh9n2d"/>
    <s v="c0c06e13-07f7-4367-8dd5-1a75cc0c07d0"/>
    <s v="High"/>
    <s v="FIXED"/>
    <x v="0"/>
    <m/>
    <m/>
    <m/>
    <m/>
    <x v="0"/>
  </r>
  <r>
    <x v="0"/>
    <s v="c0c195af-9410-4e85-a96f-097fd9668f2d"/>
    <x v="0"/>
    <s v="rosebkocp2c8h2l.bpna.popularinc.net"/>
    <s v="c0c195af-9410-4e85-a96f-097fd9668f2d"/>
    <s v="High"/>
    <s v="FIXED"/>
    <x v="0"/>
    <m/>
    <m/>
    <m/>
    <m/>
    <x v="0"/>
  </r>
  <r>
    <x v="10"/>
    <s v="c0c1da8f-6b3c-46ba-aaee-72fa4dc0098d"/>
    <x v="2"/>
    <s v="bpn-cmtyblas-02"/>
    <s v="c0c1da8f-6b3c-46ba-aaee-72fa4dc0098d"/>
    <s v="Medium"/>
    <s v="ACTIVE"/>
    <x v="0"/>
    <m/>
    <m/>
    <m/>
    <m/>
    <x v="0"/>
  </r>
  <r>
    <x v="0"/>
    <s v="c0c2d1d1-9a0a-4f6f-92ce-accaf3ac34de"/>
    <x v="0"/>
    <e v="#N/A"/>
    <e v="#N/A"/>
    <e v="#N/A"/>
    <s v="FIXED"/>
    <x v="0"/>
    <m/>
    <m/>
    <m/>
    <m/>
    <x v="0"/>
  </r>
  <r>
    <x v="2"/>
    <s v="c0c3798d-cbef-4560-b932-44924a57e753"/>
    <x v="0"/>
    <e v="#N/A"/>
    <e v="#N/A"/>
    <e v="#N/A"/>
    <s v="FIXED"/>
    <x v="0"/>
    <m/>
    <m/>
    <m/>
    <m/>
    <x v="0"/>
  </r>
  <r>
    <x v="6"/>
    <s v="c0c3be3c-82d9-4b40-9cbd-5ae493835ec2"/>
    <x v="2"/>
    <e v="#N/A"/>
    <e v="#N/A"/>
    <e v="#N/A"/>
    <s v="ACTIVE"/>
    <x v="0"/>
    <m/>
    <m/>
    <m/>
    <m/>
    <x v="0"/>
  </r>
  <r>
    <x v="0"/>
    <s v="c0c3ede1-86ef-47e6-a8d5-b2b4b188f431"/>
    <x v="0"/>
    <e v="#N/A"/>
    <e v="#N/A"/>
    <e v="#N/A"/>
    <s v="FIXED"/>
    <x v="0"/>
    <m/>
    <m/>
    <m/>
    <m/>
    <x v="0"/>
  </r>
  <r>
    <x v="0"/>
    <s v="c0c591ac-c9e5-4dc1-bd96-1343a02170fe"/>
    <x v="0"/>
    <e v="#N/A"/>
    <e v="#N/A"/>
    <e v="#N/A"/>
    <s v="FIXED"/>
    <x v="0"/>
    <m/>
    <m/>
    <m/>
    <m/>
    <x v="0"/>
  </r>
  <r>
    <x v="0"/>
    <s v="c0c69d23-636b-480c-8f43-33d7356e4a49"/>
    <x v="0"/>
    <e v="#N/A"/>
    <e v="#N/A"/>
    <e v="#N/A"/>
    <s v="FIXED"/>
    <x v="0"/>
    <m/>
    <m/>
    <m/>
    <m/>
    <x v="0"/>
  </r>
  <r>
    <x v="11"/>
    <s v="c0c7aac5-2590-4fb8-9800-24c36e010c69"/>
    <x v="0"/>
    <e v="#N/A"/>
    <e v="#N/A"/>
    <e v="#N/A"/>
    <s v="FIXED"/>
    <x v="0"/>
    <m/>
    <m/>
    <m/>
    <m/>
    <x v="0"/>
  </r>
  <r>
    <x v="0"/>
    <s v="c0c94a1c-cb5c-48fc-a436-f94086d443d1"/>
    <x v="0"/>
    <s v="miambko9638ph2l.bpna.popularinc.net"/>
    <s v="c0c94a1c-cb5c-48fc-a436-f94086d443d1"/>
    <s v="High"/>
    <s v="FIXED"/>
    <x v="0"/>
    <m/>
    <m/>
    <m/>
    <m/>
    <x v="0"/>
  </r>
  <r>
    <x v="1"/>
    <s v="c0ca9994-5105-43e0-ba4a-b7a9467b9562"/>
    <x v="0"/>
    <e v="#N/A"/>
    <e v="#N/A"/>
    <e v="#N/A"/>
    <s v="FIXED"/>
    <x v="0"/>
    <m/>
    <m/>
    <m/>
    <m/>
    <x v="0"/>
  </r>
  <r>
    <x v="0"/>
    <s v="c0cadf67-b95e-40b5-8002-48a0e937aa37"/>
    <x v="0"/>
    <e v="#N/A"/>
    <e v="#N/A"/>
    <e v="#N/A"/>
    <s v="FIXED"/>
    <x v="0"/>
    <m/>
    <m/>
    <m/>
    <m/>
    <x v="0"/>
  </r>
  <r>
    <x v="0"/>
    <s v="c0cbb0b1-ba06-4c9b-8664-dec626b95a70"/>
    <x v="0"/>
    <e v="#N/A"/>
    <e v="#N/A"/>
    <e v="#N/A"/>
    <s v="FIXED"/>
    <x v="0"/>
    <m/>
    <m/>
    <m/>
    <m/>
    <x v="0"/>
  </r>
  <r>
    <x v="0"/>
    <s v="c0cbe3d7-ead4-4b41-9d5a-7d876cf5e192"/>
    <x v="0"/>
    <e v="#N/A"/>
    <e v="#N/A"/>
    <e v="#N/A"/>
    <s v="FIXED"/>
    <x v="0"/>
    <m/>
    <m/>
    <m/>
    <m/>
    <x v="0"/>
  </r>
  <r>
    <x v="0"/>
    <s v="c0cc225e-6de0-4d53-9113-7d2cfcc16e6f"/>
    <x v="0"/>
    <e v="#N/A"/>
    <e v="#N/A"/>
    <e v="#N/A"/>
    <s v="FIXED"/>
    <x v="0"/>
    <m/>
    <m/>
    <m/>
    <m/>
    <x v="0"/>
  </r>
  <r>
    <x v="4"/>
    <s v="c0cc256b-7eef-4429-b021-93b47feb5b7e"/>
    <x v="0"/>
    <e v="#N/A"/>
    <e v="#N/A"/>
    <e v="#N/A"/>
    <s v="FIXED"/>
    <x v="0"/>
    <m/>
    <m/>
    <m/>
    <m/>
    <x v="0"/>
  </r>
  <r>
    <x v="2"/>
    <s v="c0ccd5c1-a361-4378-a30d-60c85d805ace"/>
    <x v="2"/>
    <s v="bpn-rosemddb-01"/>
    <s v="c0ccd5c1-a361-4378-a30d-60c85d805ace"/>
    <s v="Medium"/>
    <s v="ACTIVE"/>
    <x v="0"/>
    <m/>
    <m/>
    <m/>
    <m/>
    <x v="0"/>
  </r>
  <r>
    <x v="0"/>
    <s v="c0cd0612-ec69-402b-95be-6f07d3ba667b"/>
    <x v="0"/>
    <e v="#N/A"/>
    <e v="#N/A"/>
    <e v="#N/A"/>
    <s v="FIXED"/>
    <x v="0"/>
    <m/>
    <m/>
    <m/>
    <m/>
    <x v="0"/>
  </r>
  <r>
    <x v="0"/>
    <s v="c0cdaed9-3a01-45ef-9442-3f1a3fde044f"/>
    <x v="0"/>
    <e v="#N/A"/>
    <e v="#N/A"/>
    <e v="#N/A"/>
    <s v="FIXED"/>
    <x v="0"/>
    <m/>
    <m/>
    <m/>
    <m/>
    <x v="0"/>
  </r>
  <r>
    <x v="2"/>
    <s v="c0cdfa57-08f9-4721-a806-008343247dc6"/>
    <x v="0"/>
    <e v="#N/A"/>
    <e v="#N/A"/>
    <e v="#N/A"/>
    <s v="FIXED"/>
    <x v="0"/>
    <m/>
    <m/>
    <m/>
    <m/>
    <x v="0"/>
  </r>
  <r>
    <x v="0"/>
    <s v="c0ce165a-3991-4cd1-971f-df07a4cfabfa"/>
    <x v="0"/>
    <e v="#N/A"/>
    <e v="#N/A"/>
    <e v="#N/A"/>
    <s v="FIXED"/>
    <x v="0"/>
    <m/>
    <m/>
    <m/>
    <m/>
    <x v="0"/>
  </r>
  <r>
    <x v="19"/>
    <s v="c0cfadf3-62e0-45bb-b9b1-f525fc123eab"/>
    <x v="0"/>
    <e v="#N/A"/>
    <e v="#N/A"/>
    <e v="#N/A"/>
    <s v="FIXED"/>
    <x v="0"/>
    <m/>
    <m/>
    <m/>
    <m/>
    <x v="0"/>
  </r>
  <r>
    <x v="1"/>
    <s v="c0d2280d-ea78-4f4d-99ec-6c2140127711"/>
    <x v="0"/>
    <e v="#N/A"/>
    <e v="#N/A"/>
    <e v="#N/A"/>
    <s v="FIXED"/>
    <x v="0"/>
    <m/>
    <m/>
    <m/>
    <m/>
    <x v="0"/>
  </r>
  <r>
    <x v="0"/>
    <s v="c0d2363f-8b29-43a4-bea0-80a25f743e17"/>
    <x v="0"/>
    <e v="#N/A"/>
    <e v="#N/A"/>
    <e v="#N/A"/>
    <s v="FIXED"/>
    <x v="0"/>
    <m/>
    <m/>
    <m/>
    <m/>
    <x v="0"/>
  </r>
  <r>
    <x v="0"/>
    <s v="c0d26f24-b62c-40fa-86a8-286300085f2b"/>
    <x v="2"/>
    <s v="0025brnbyzrnd2d.bpna.popularinc.net"/>
    <s v="c0d26f24-b62c-40fa-86a8-286300085f2b"/>
    <s v="High"/>
    <s v="ACTIVE"/>
    <x v="0"/>
    <m/>
    <m/>
    <m/>
    <m/>
    <x v="0"/>
  </r>
  <r>
    <x v="0"/>
    <s v="c0d27f57-7434-46de-8ef6-4702dcb54101"/>
    <x v="0"/>
    <e v="#N/A"/>
    <e v="#N/A"/>
    <e v="#N/A"/>
    <s v="FIXED"/>
    <x v="0"/>
    <m/>
    <m/>
    <m/>
    <m/>
    <x v="0"/>
  </r>
  <r>
    <x v="4"/>
    <s v="c0d2aacc-57a7-4751-a7cd-21e78a2f5655"/>
    <x v="0"/>
    <e v="#N/A"/>
    <e v="#N/A"/>
    <e v="#N/A"/>
    <s v="FIXED"/>
    <x v="0"/>
    <m/>
    <m/>
    <m/>
    <m/>
    <x v="0"/>
  </r>
  <r>
    <x v="4"/>
    <s v="c0d2f2b5-997c-4d01-9869-d58fa72a4dbb"/>
    <x v="0"/>
    <e v="#N/A"/>
    <e v="#N/A"/>
    <e v="#N/A"/>
    <s v="FIXED"/>
    <x v="0"/>
    <m/>
    <m/>
    <m/>
    <m/>
    <x v="0"/>
  </r>
  <r>
    <x v="0"/>
    <s v="c0d4171d-a72d-4994-a300-c36eab7351c7"/>
    <x v="0"/>
    <e v="#N/A"/>
    <e v="#N/A"/>
    <e v="#N/A"/>
    <s v="FIXED"/>
    <x v="0"/>
    <m/>
    <m/>
    <m/>
    <m/>
    <x v="0"/>
  </r>
  <r>
    <x v="0"/>
    <s v="c0d47bd0-a683-415a-9214-cd3a28728e5a"/>
    <x v="0"/>
    <e v="#N/A"/>
    <e v="#N/A"/>
    <e v="#N/A"/>
    <s v="FIXED"/>
    <x v="0"/>
    <m/>
    <m/>
    <m/>
    <m/>
    <x v="0"/>
  </r>
  <r>
    <x v="4"/>
    <s v="c0d48167-dea3-448a-9684-dcc9a12d15c8"/>
    <x v="0"/>
    <e v="#N/A"/>
    <e v="#N/A"/>
    <e v="#N/A"/>
    <s v="FIXED"/>
    <x v="0"/>
    <m/>
    <m/>
    <m/>
    <m/>
    <x v="0"/>
  </r>
  <r>
    <x v="0"/>
    <s v="c0d52ad3-7262-4115-ae44-3af4c222a36e"/>
    <x v="0"/>
    <e v="#N/A"/>
    <e v="#N/A"/>
    <e v="#N/A"/>
    <s v="FIXED"/>
    <x v="0"/>
    <m/>
    <m/>
    <m/>
    <m/>
    <x v="0"/>
  </r>
  <r>
    <x v="0"/>
    <s v="c0d631de-8ed1-405b-930f-9ff248922111"/>
    <x v="0"/>
    <e v="#N/A"/>
    <e v="#N/A"/>
    <e v="#N/A"/>
    <s v="FIXED"/>
    <x v="0"/>
    <m/>
    <m/>
    <m/>
    <m/>
    <x v="0"/>
  </r>
  <r>
    <x v="0"/>
    <s v="c0d63813-3395-4f34-a1e5-adcc2490b661"/>
    <x v="0"/>
    <e v="#N/A"/>
    <e v="#N/A"/>
    <e v="#N/A"/>
    <s v="FIXED"/>
    <x v="0"/>
    <m/>
    <m/>
    <m/>
    <m/>
    <x v="0"/>
  </r>
  <r>
    <x v="0"/>
    <s v="c0d65787-d904-4a77-a4ef-0ee467f41587"/>
    <x v="0"/>
    <e v="#N/A"/>
    <e v="#N/A"/>
    <e v="#N/A"/>
    <s v="FIXED"/>
    <x v="0"/>
    <m/>
    <m/>
    <m/>
    <m/>
    <x v="0"/>
  </r>
  <r>
    <x v="1"/>
    <s v="c0d71a57-d24f-4158-abc9-257bc2bb3f1f"/>
    <x v="0"/>
    <e v="#N/A"/>
    <e v="#N/A"/>
    <e v="#N/A"/>
    <s v="FIXED"/>
    <x v="0"/>
    <m/>
    <m/>
    <m/>
    <m/>
    <x v="0"/>
  </r>
  <r>
    <x v="0"/>
    <s v="c0d84cd2-dd26-435e-adc7-c3a19e4da40c"/>
    <x v="0"/>
    <e v="#N/A"/>
    <e v="#N/A"/>
    <e v="#N/A"/>
    <s v="FIXED"/>
    <x v="0"/>
    <m/>
    <m/>
    <m/>
    <m/>
    <x v="0"/>
  </r>
  <r>
    <x v="4"/>
    <s v="c0d86724-8ff2-4124-8d66-484f1dd35b81"/>
    <x v="0"/>
    <e v="#N/A"/>
    <e v="#N/A"/>
    <e v="#N/A"/>
    <s v="FIXED"/>
    <x v="0"/>
    <m/>
    <m/>
    <m/>
    <m/>
    <x v="0"/>
  </r>
  <r>
    <x v="1"/>
    <s v="c0d95f14-fa0b-4a7f-9615-6cac0be992de"/>
    <x v="0"/>
    <e v="#N/A"/>
    <e v="#N/A"/>
    <e v="#N/A"/>
    <s v="FIXED"/>
    <x v="0"/>
    <m/>
    <m/>
    <m/>
    <m/>
    <x v="0"/>
  </r>
  <r>
    <x v="6"/>
    <s v="c0d9767c-e444-4609-b8d9-d3d45dd7e2b7"/>
    <x v="0"/>
    <e v="#N/A"/>
    <e v="#N/A"/>
    <e v="#N/A"/>
    <s v="FIXED"/>
    <x v="0"/>
    <m/>
    <m/>
    <m/>
    <m/>
    <x v="0"/>
  </r>
  <r>
    <x v="4"/>
    <s v="c0da2c83-91a7-4e1e-9e09-03fb522dd24c"/>
    <x v="0"/>
    <e v="#N/A"/>
    <e v="#N/A"/>
    <e v="#N/A"/>
    <s v="FIXED"/>
    <x v="0"/>
    <m/>
    <m/>
    <m/>
    <m/>
    <x v="0"/>
  </r>
  <r>
    <x v="4"/>
    <s v="c0dc301f-d0fb-484d-b51f-a8940ca8bafe"/>
    <x v="0"/>
    <e v="#N/A"/>
    <e v="#N/A"/>
    <e v="#N/A"/>
    <s v="FIXED"/>
    <x v="0"/>
    <m/>
    <m/>
    <m/>
    <m/>
    <x v="0"/>
  </r>
  <r>
    <x v="0"/>
    <s v="c0dc3609-4362-4cf7-9366-b7d153d1894f"/>
    <x v="0"/>
    <e v="#N/A"/>
    <e v="#N/A"/>
    <e v="#N/A"/>
    <s v="FIXED"/>
    <x v="0"/>
    <m/>
    <m/>
    <m/>
    <m/>
    <x v="0"/>
  </r>
  <r>
    <x v="0"/>
    <s v="c0dd3ba0-1002-4a53-a9e3-8e66f3632f24"/>
    <x v="0"/>
    <e v="#N/A"/>
    <e v="#N/A"/>
    <e v="#N/A"/>
    <s v="FIXED"/>
    <x v="0"/>
    <m/>
    <m/>
    <m/>
    <m/>
    <x v="0"/>
  </r>
  <r>
    <x v="4"/>
    <s v="c0ddbb33-4be7-4bc0-afb1-1ac25844a4da"/>
    <x v="0"/>
    <e v="#N/A"/>
    <e v="#N/A"/>
    <e v="#N/A"/>
    <s v="FIXED"/>
    <x v="0"/>
    <m/>
    <m/>
    <m/>
    <m/>
    <x v="0"/>
  </r>
  <r>
    <x v="0"/>
    <s v="c0ddf960-ea9f-42db-9845-d4bb6e12cba0"/>
    <x v="0"/>
    <s v="miambko9bzvxy2l.bpna.popularinc.net"/>
    <s v="c0ddf960-ea9f-42db-9845-d4bb6e12cba0"/>
    <s v="Critical"/>
    <s v="FIXED"/>
    <x v="0"/>
    <m/>
    <m/>
    <m/>
    <m/>
    <x v="0"/>
  </r>
  <r>
    <x v="2"/>
    <s v="c0de2132-1c9b-47fd-8b8e-bdd3f780922b"/>
    <x v="0"/>
    <e v="#N/A"/>
    <e v="#N/A"/>
    <e v="#N/A"/>
    <s v="FIXED"/>
    <x v="0"/>
    <m/>
    <m/>
    <m/>
    <m/>
    <x v="0"/>
  </r>
  <r>
    <x v="0"/>
    <s v="c0decc41-b5ed-4c94-8390-0555252aca71"/>
    <x v="0"/>
    <e v="#N/A"/>
    <e v="#N/A"/>
    <e v="#N/A"/>
    <s v="FIXED"/>
    <x v="0"/>
    <m/>
    <m/>
    <m/>
    <m/>
    <x v="0"/>
  </r>
  <r>
    <x v="0"/>
    <s v="c0dedf2a-7798-48b4-a821-b26bf63c5ab3"/>
    <x v="0"/>
    <e v="#N/A"/>
    <e v="#N/A"/>
    <e v="#N/A"/>
    <s v="FIXED"/>
    <x v="0"/>
    <m/>
    <m/>
    <m/>
    <m/>
    <x v="0"/>
  </r>
  <r>
    <x v="0"/>
    <s v="c0df5376-93fa-4106-9de8-032f873b6f0f"/>
    <x v="0"/>
    <e v="#N/A"/>
    <e v="#N/A"/>
    <e v="#N/A"/>
    <s v="FIXED"/>
    <x v="0"/>
    <m/>
    <m/>
    <m/>
    <m/>
    <x v="0"/>
  </r>
  <r>
    <x v="0"/>
    <s v="c0df6860-f41b-4ca6-836b-2918edc0f2cf"/>
    <x v="0"/>
    <e v="#N/A"/>
    <e v="#N/A"/>
    <e v="#N/A"/>
    <s v="FIXED"/>
    <x v="0"/>
    <m/>
    <m/>
    <m/>
    <m/>
    <x v="0"/>
  </r>
  <r>
    <x v="2"/>
    <s v="c0dfd9ee-d85b-4f87-b699-4c139028081a"/>
    <x v="0"/>
    <e v="#N/A"/>
    <e v="#N/A"/>
    <e v="#N/A"/>
    <s v="FIXED"/>
    <x v="0"/>
    <m/>
    <m/>
    <m/>
    <m/>
    <x v="0"/>
  </r>
  <r>
    <x v="8"/>
    <s v="c0e02706-51df-4410-b527-12c26d0f3d1b"/>
    <x v="0"/>
    <e v="#N/A"/>
    <e v="#N/A"/>
    <e v="#N/A"/>
    <s v="FIXED"/>
    <x v="0"/>
    <m/>
    <m/>
    <m/>
    <m/>
    <x v="0"/>
  </r>
  <r>
    <x v="0"/>
    <s v="c0e03011-8de2-45c6-84e4-f453f3e87cb6"/>
    <x v="0"/>
    <e v="#N/A"/>
    <e v="#N/A"/>
    <e v="#N/A"/>
    <s v="FIXED"/>
    <x v="0"/>
    <m/>
    <m/>
    <m/>
    <m/>
    <x v="0"/>
  </r>
  <r>
    <x v="2"/>
    <s v="c0e0e064-0e42-478a-bde7-599c96e436c1"/>
    <x v="0"/>
    <e v="#N/A"/>
    <e v="#N/A"/>
    <e v="#N/A"/>
    <s v="FIXED"/>
    <x v="0"/>
    <m/>
    <m/>
    <m/>
    <m/>
    <x v="0"/>
  </r>
  <r>
    <x v="0"/>
    <s v="c0e2baf5-8366-4b3f-bcbb-13d0fb150278"/>
    <x v="0"/>
    <e v="#N/A"/>
    <e v="#N/A"/>
    <e v="#N/A"/>
    <s v="FIXED"/>
    <x v="0"/>
    <m/>
    <m/>
    <m/>
    <m/>
    <x v="0"/>
  </r>
  <r>
    <x v="6"/>
    <s v="c0e2bcd4-823d-45c4-934f-1adee1de63ed"/>
    <x v="0"/>
    <e v="#N/A"/>
    <e v="#N/A"/>
    <e v="#N/A"/>
    <s v="FIXED"/>
    <x v="0"/>
    <m/>
    <m/>
    <m/>
    <m/>
    <x v="0"/>
  </r>
  <r>
    <x v="2"/>
    <s v="c0e2e7bb-eec8-407a-b2ae-a6ee422b8a2e"/>
    <x v="0"/>
    <e v="#N/A"/>
    <e v="#N/A"/>
    <e v="#N/A"/>
    <s v="FIXED"/>
    <x v="0"/>
    <m/>
    <m/>
    <m/>
    <m/>
    <x v="0"/>
  </r>
  <r>
    <x v="0"/>
    <s v="c0e3e336-1050-45a4-acb2-be7913aa6709"/>
    <x v="0"/>
    <e v="#N/A"/>
    <e v="#N/A"/>
    <e v="#N/A"/>
    <s v="FIXED"/>
    <x v="0"/>
    <m/>
    <m/>
    <m/>
    <m/>
    <x v="0"/>
  </r>
  <r>
    <x v="4"/>
    <s v="c0e4b818-5fc2-49db-b656-34a7d30aa7ea"/>
    <x v="0"/>
    <e v="#N/A"/>
    <e v="#N/A"/>
    <e v="#N/A"/>
    <s v="FIXED"/>
    <x v="0"/>
    <m/>
    <m/>
    <m/>
    <m/>
    <x v="0"/>
  </r>
  <r>
    <x v="0"/>
    <s v="c0e66b87-41f0-474b-9e94-c79a62c0ac35"/>
    <x v="0"/>
    <e v="#N/A"/>
    <e v="#N/A"/>
    <e v="#N/A"/>
    <s v="FIXED"/>
    <x v="0"/>
    <m/>
    <m/>
    <m/>
    <m/>
    <x v="0"/>
  </r>
  <r>
    <x v="0"/>
    <s v="c0e6788b-3e8b-439c-a2e3-3a7bb5a43b7f"/>
    <x v="0"/>
    <e v="#N/A"/>
    <e v="#N/A"/>
    <e v="#N/A"/>
    <s v="FIXED"/>
    <x v="0"/>
    <m/>
    <m/>
    <m/>
    <m/>
    <x v="0"/>
  </r>
  <r>
    <x v="4"/>
    <s v="c0e882b8-db7f-4e58-ad41-e56b53717862"/>
    <x v="0"/>
    <e v="#N/A"/>
    <e v="#N/A"/>
    <e v="#N/A"/>
    <s v="FIXED"/>
    <x v="0"/>
    <m/>
    <m/>
    <m/>
    <m/>
    <x v="0"/>
  </r>
  <r>
    <x v="0"/>
    <s v="c0e969db-40ad-4252-b4c2-25cf123ec94b"/>
    <x v="0"/>
    <e v="#N/A"/>
    <e v="#N/A"/>
    <e v="#N/A"/>
    <s v="FIXED"/>
    <x v="0"/>
    <m/>
    <m/>
    <m/>
    <m/>
    <x v="0"/>
  </r>
  <r>
    <x v="2"/>
    <s v="c0e98922-7346-40c1-bf65-c4c27a479f41"/>
    <x v="2"/>
    <s v="bpn-rosefx-02"/>
    <s v="c0e98922-7346-40c1-bf65-c4c27a479f41"/>
    <s v="Medium"/>
    <s v="ACTIVE"/>
    <x v="0"/>
    <m/>
    <m/>
    <m/>
    <m/>
    <x v="0"/>
  </r>
  <r>
    <x v="0"/>
    <s v="c0e9a0eb-af78-48e2-adfc-79e94dc8059b"/>
    <x v="0"/>
    <e v="#N/A"/>
    <e v="#N/A"/>
    <e v="#N/A"/>
    <s v="FIXED"/>
    <x v="0"/>
    <m/>
    <m/>
    <m/>
    <m/>
    <x v="0"/>
  </r>
  <r>
    <x v="0"/>
    <s v="c0ebe2a0-dca5-469f-b8db-251152281e41"/>
    <x v="0"/>
    <e v="#N/A"/>
    <e v="#N/A"/>
    <e v="#N/A"/>
    <s v="FIXED"/>
    <x v="0"/>
    <m/>
    <m/>
    <m/>
    <m/>
    <x v="0"/>
  </r>
  <r>
    <x v="3"/>
    <s v="c0ebe38c-41aa-45d7-905b-587459d42bc0"/>
    <x v="1"/>
    <s v="bpn-rosedb-02"/>
    <s v="c0ebe38c-41aa-45d7-905b-587459d42bc0"/>
    <s v="Medium"/>
    <s v="RESURFACED"/>
    <x v="0"/>
    <m/>
    <m/>
    <m/>
    <m/>
    <x v="0"/>
  </r>
  <r>
    <x v="9"/>
    <s v="c0ec6dcc-1a53-4143-8c27-d4f58abb622a"/>
    <x v="0"/>
    <e v="#N/A"/>
    <e v="#N/A"/>
    <e v="#N/A"/>
    <s v="FIXED"/>
    <x v="0"/>
    <m/>
    <m/>
    <m/>
    <m/>
    <x v="0"/>
  </r>
  <r>
    <x v="11"/>
    <s v="c0f01fa4-b5eb-4319-9c7d-5ab3cb2e0041"/>
    <x v="0"/>
    <e v="#N/A"/>
    <e v="#N/A"/>
    <e v="#N/A"/>
    <s v="FIXED"/>
    <x v="0"/>
    <m/>
    <m/>
    <m/>
    <m/>
    <x v="0"/>
  </r>
  <r>
    <x v="0"/>
    <s v="c0f097ac-0ab3-45ec-8d1a-4fe1a076f463"/>
    <x v="0"/>
    <e v="#N/A"/>
    <e v="#N/A"/>
    <e v="#N/A"/>
    <s v="FIXED"/>
    <x v="0"/>
    <m/>
    <m/>
    <m/>
    <m/>
    <x v="0"/>
  </r>
  <r>
    <x v="0"/>
    <s v="c0f249da-43a1-4167-ba26-8ed83837c92a"/>
    <x v="0"/>
    <e v="#N/A"/>
    <e v="#N/A"/>
    <e v="#N/A"/>
    <s v="FIXED"/>
    <x v="0"/>
    <m/>
    <m/>
    <m/>
    <m/>
    <x v="0"/>
  </r>
  <r>
    <x v="0"/>
    <s v="c0f279a8-e13d-4328-b5af-dad535e9ca9e"/>
    <x v="0"/>
    <e v="#N/A"/>
    <e v="#N/A"/>
    <e v="#N/A"/>
    <s v="FIXED"/>
    <x v="0"/>
    <m/>
    <m/>
    <m/>
    <m/>
    <x v="0"/>
  </r>
  <r>
    <x v="0"/>
    <s v="c0f2a2a8-096e-4ae8-91ac-b3fc3b633241"/>
    <x v="0"/>
    <e v="#N/A"/>
    <e v="#N/A"/>
    <e v="#N/A"/>
    <s v="FIXED"/>
    <x v="0"/>
    <m/>
    <m/>
    <m/>
    <m/>
    <x v="0"/>
  </r>
  <r>
    <x v="0"/>
    <s v="c0f2beb8-e217-4cd0-aaeb-4c5c710b7ae0"/>
    <x v="0"/>
    <e v="#N/A"/>
    <e v="#N/A"/>
    <e v="#N/A"/>
    <s v="FIXED"/>
    <x v="0"/>
    <m/>
    <m/>
    <m/>
    <m/>
    <x v="0"/>
  </r>
  <r>
    <x v="0"/>
    <s v="c0f300c2-c977-402c-aafd-d102dc58309f"/>
    <x v="0"/>
    <e v="#N/A"/>
    <e v="#N/A"/>
    <e v="#N/A"/>
    <s v="FIXED"/>
    <x v="0"/>
    <m/>
    <m/>
    <m/>
    <m/>
    <x v="0"/>
  </r>
  <r>
    <x v="0"/>
    <s v="c0f34ccd-ec85-467a-b303-f863fe729fbd"/>
    <x v="0"/>
    <e v="#N/A"/>
    <e v="#N/A"/>
    <e v="#N/A"/>
    <s v="FIXED"/>
    <x v="0"/>
    <m/>
    <m/>
    <m/>
    <m/>
    <x v="0"/>
  </r>
  <r>
    <x v="0"/>
    <s v="c0f37a2b-2219-45a9-9e09-f5de2b2adc81"/>
    <x v="0"/>
    <e v="#N/A"/>
    <e v="#N/A"/>
    <e v="#N/A"/>
    <s v="FIXED"/>
    <x v="0"/>
    <m/>
    <m/>
    <m/>
    <m/>
    <x v="0"/>
  </r>
  <r>
    <x v="0"/>
    <s v="c0f55559-c84a-4214-b2a4-4ef786f969bd"/>
    <x v="0"/>
    <e v="#N/A"/>
    <e v="#N/A"/>
    <e v="#N/A"/>
    <s v="FIXED"/>
    <x v="0"/>
    <m/>
    <m/>
    <m/>
    <m/>
    <x v="0"/>
  </r>
  <r>
    <x v="0"/>
    <s v="c0f6e2ad-ca17-4e2c-b9c6-24d4168b8657"/>
    <x v="0"/>
    <e v="#N/A"/>
    <e v="#N/A"/>
    <e v="#N/A"/>
    <s v="FIXED"/>
    <x v="0"/>
    <m/>
    <m/>
    <m/>
    <m/>
    <x v="0"/>
  </r>
  <r>
    <x v="1"/>
    <s v="c0f732cd-5dd6-4055-b3f7-7d882ff978e6"/>
    <x v="0"/>
    <e v="#N/A"/>
    <e v="#N/A"/>
    <e v="#N/A"/>
    <s v="FIXED"/>
    <x v="0"/>
    <m/>
    <m/>
    <m/>
    <m/>
    <x v="0"/>
  </r>
  <r>
    <x v="7"/>
    <s v="c0f7874b-ca63-4d86-9758-fd534e8f9b0b"/>
    <x v="2"/>
    <s v="bpn-roseirws-04"/>
    <s v="c0f7874b-ca63-4d86-9758-fd534e8f9b0b"/>
    <s v="High"/>
    <s v="ACTIVE"/>
    <x v="0"/>
    <m/>
    <m/>
    <m/>
    <m/>
    <x v="0"/>
  </r>
  <r>
    <x v="5"/>
    <s v="c0f7ac1d-3f57-42de-b60a-bc64d028222c"/>
    <x v="0"/>
    <s v="bpn-rosedvem-01"/>
    <s v="c0f7ac1d-3f57-42de-b60a-bc64d028222c"/>
    <s v="High"/>
    <s v="FIXED"/>
    <x v="0"/>
    <m/>
    <m/>
    <m/>
    <m/>
    <x v="0"/>
  </r>
  <r>
    <x v="4"/>
    <s v="c0f9df78-fcd2-481b-b239-4567bf578a05"/>
    <x v="0"/>
    <e v="#N/A"/>
    <e v="#N/A"/>
    <e v="#N/A"/>
    <s v="FIXED"/>
    <x v="0"/>
    <m/>
    <m/>
    <m/>
    <m/>
    <x v="0"/>
  </r>
  <r>
    <x v="0"/>
    <s v="c0fa46f8-5bcd-41a5-89a0-bcf72f049e8b"/>
    <x v="0"/>
    <e v="#N/A"/>
    <e v="#N/A"/>
    <e v="#N/A"/>
    <s v="FIXED"/>
    <x v="0"/>
    <m/>
    <m/>
    <m/>
    <m/>
    <x v="0"/>
  </r>
  <r>
    <x v="4"/>
    <s v="c0fb679d-028d-463a-95e1-775923a19220"/>
    <x v="0"/>
    <e v="#N/A"/>
    <e v="#N/A"/>
    <e v="#N/A"/>
    <s v="FIXED"/>
    <x v="0"/>
    <m/>
    <m/>
    <m/>
    <m/>
    <x v="0"/>
  </r>
  <r>
    <x v="6"/>
    <s v="c0fbcb10-cc45-41f3-9b28-6e1d2cec68a6"/>
    <x v="2"/>
    <e v="#N/A"/>
    <e v="#N/A"/>
    <e v="#N/A"/>
    <s v="ACTIVE"/>
    <x v="0"/>
    <m/>
    <m/>
    <m/>
    <m/>
    <x v="0"/>
  </r>
  <r>
    <x v="1"/>
    <s v="c0fc52bd-9c9f-46ae-8cba-2eacf00081c4"/>
    <x v="0"/>
    <s v="bpn-roseboas-01"/>
    <s v="c0fc52bd-9c9f-46ae-8cba-2eacf00081c4"/>
    <s v="Medium"/>
    <s v="FIXED"/>
    <x v="0"/>
    <m/>
    <m/>
    <m/>
    <m/>
    <x v="0"/>
  </r>
  <r>
    <x v="1"/>
    <s v="c0fc548e-ed2c-4615-a70a-a6a5df96e89d"/>
    <x v="0"/>
    <e v="#N/A"/>
    <e v="#N/A"/>
    <e v="#N/A"/>
    <s v="FIXED"/>
    <x v="0"/>
    <m/>
    <m/>
    <m/>
    <m/>
    <x v="0"/>
  </r>
  <r>
    <x v="2"/>
    <s v="c0fc8f39-d1e2-4ad6-994f-b4345c170f26"/>
    <x v="2"/>
    <s v="bpn-roseirws-02.bpna.popularinc.net"/>
    <s v="c0fc8f39-d1e2-4ad6-994f-b4345c170f26"/>
    <s v="Medium"/>
    <s v="ACTIVE"/>
    <x v="0"/>
    <m/>
    <m/>
    <m/>
    <m/>
    <x v="0"/>
  </r>
  <r>
    <x v="1"/>
    <s v="c0fca1f5-c2e6-492e-a51f-684a8a373964"/>
    <x v="0"/>
    <e v="#N/A"/>
    <e v="#N/A"/>
    <e v="#N/A"/>
    <s v="FIXED"/>
    <x v="0"/>
    <m/>
    <m/>
    <m/>
    <m/>
    <x v="0"/>
  </r>
  <r>
    <x v="0"/>
    <s v="c0ff1b0f-efce-4fe2-83a9-c8cb63e97f7d"/>
    <x v="0"/>
    <e v="#N/A"/>
    <e v="#N/A"/>
    <e v="#N/A"/>
    <s v="FIXED"/>
    <x v="0"/>
    <m/>
    <m/>
    <m/>
    <m/>
    <x v="0"/>
  </r>
  <r>
    <x v="11"/>
    <s v="c0ff4153-6491-4447-853d-163c499bbae1"/>
    <x v="2"/>
    <s v="bpn-rosedvqa-02"/>
    <s v="c0ff4153-6491-4447-853d-163c499bbae1"/>
    <s v="Medium"/>
    <s v="ACTIVE"/>
    <x v="0"/>
    <m/>
    <m/>
    <m/>
    <m/>
    <x v="0"/>
  </r>
  <r>
    <x v="4"/>
    <s v="c100033a-478b-4402-803f-b456904967b2"/>
    <x v="0"/>
    <e v="#N/A"/>
    <e v="#N/A"/>
    <e v="#N/A"/>
    <s v="FIXED"/>
    <x v="0"/>
    <m/>
    <m/>
    <m/>
    <m/>
    <x v="0"/>
  </r>
  <r>
    <x v="0"/>
    <s v="c100f7ee-c515-47dd-86a9-5cd19d3a89b2"/>
    <x v="0"/>
    <e v="#N/A"/>
    <e v="#N/A"/>
    <e v="#N/A"/>
    <s v="FIXED"/>
    <x v="0"/>
    <m/>
    <m/>
    <m/>
    <m/>
    <x v="0"/>
  </r>
  <r>
    <x v="2"/>
    <s v="c10122fb-a5ee-4148-944a-6d749e6520f3"/>
    <x v="0"/>
    <e v="#N/A"/>
    <e v="#N/A"/>
    <e v="#N/A"/>
    <s v="FIXED"/>
    <x v="0"/>
    <m/>
    <m/>
    <m/>
    <m/>
    <x v="0"/>
  </r>
  <r>
    <x v="0"/>
    <s v="c1021417-8b7f-4582-9617-ec8a03d32e69"/>
    <x v="0"/>
    <e v="#N/A"/>
    <e v="#N/A"/>
    <e v="#N/A"/>
    <s v="FIXED"/>
    <x v="0"/>
    <m/>
    <m/>
    <m/>
    <m/>
    <x v="0"/>
  </r>
  <r>
    <x v="1"/>
    <s v="c10216fe-57bf-41c4-b847-8dd99ac9a2c7"/>
    <x v="0"/>
    <e v="#N/A"/>
    <e v="#N/A"/>
    <e v="#N/A"/>
    <s v="FIXED"/>
    <x v="0"/>
    <m/>
    <m/>
    <m/>
    <m/>
    <x v="0"/>
  </r>
  <r>
    <x v="0"/>
    <s v="c1044425-d7b7-4502-b7ff-c7e512e0cc62"/>
    <x v="0"/>
    <e v="#N/A"/>
    <e v="#N/A"/>
    <e v="#N/A"/>
    <s v="FIXED"/>
    <x v="0"/>
    <m/>
    <m/>
    <m/>
    <m/>
    <x v="0"/>
  </r>
  <r>
    <x v="0"/>
    <s v="c1048e1b-be5d-4d46-a4b8-a1e05fab9f3c"/>
    <x v="0"/>
    <e v="#N/A"/>
    <e v="#N/A"/>
    <e v="#N/A"/>
    <s v="FIXED"/>
    <x v="0"/>
    <m/>
    <m/>
    <m/>
    <m/>
    <x v="0"/>
  </r>
  <r>
    <x v="0"/>
    <s v="c1065ba6-4340-400a-a3d0-eb890fefee76"/>
    <x v="0"/>
    <e v="#N/A"/>
    <e v="#N/A"/>
    <e v="#N/A"/>
    <s v="FIXED"/>
    <x v="0"/>
    <m/>
    <m/>
    <m/>
    <m/>
    <x v="0"/>
  </r>
  <r>
    <x v="0"/>
    <s v="c107cadf-5f2a-4b59-8e26-367bd9168152"/>
    <x v="0"/>
    <e v="#N/A"/>
    <e v="#N/A"/>
    <e v="#N/A"/>
    <s v="FIXED"/>
    <x v="0"/>
    <m/>
    <m/>
    <m/>
    <m/>
    <x v="0"/>
  </r>
  <r>
    <x v="0"/>
    <s v="c108cdaf-dc51-4677-8e0a-3c649cea9ce0"/>
    <x v="0"/>
    <e v="#N/A"/>
    <e v="#N/A"/>
    <e v="#N/A"/>
    <s v="FIXED"/>
    <x v="0"/>
    <m/>
    <m/>
    <m/>
    <m/>
    <x v="0"/>
  </r>
  <r>
    <x v="0"/>
    <s v="c1093385-9dcf-4039-8cb2-861c466f19d1"/>
    <x v="0"/>
    <e v="#N/A"/>
    <e v="#N/A"/>
    <e v="#N/A"/>
    <s v="FIXED"/>
    <x v="0"/>
    <m/>
    <m/>
    <m/>
    <m/>
    <x v="0"/>
  </r>
  <r>
    <x v="0"/>
    <s v="c109b36a-e3af-4834-9c2f-f79e8c4dcf08"/>
    <x v="0"/>
    <e v="#N/A"/>
    <e v="#N/A"/>
    <e v="#N/A"/>
    <s v="FIXED"/>
    <x v="0"/>
    <m/>
    <m/>
    <m/>
    <m/>
    <x v="0"/>
  </r>
  <r>
    <x v="5"/>
    <s v="c10b428f-e930-4eff-af21-68b474581a10"/>
    <x v="0"/>
    <e v="#N/A"/>
    <e v="#N/A"/>
    <e v="#N/A"/>
    <s v="FIXED"/>
    <x v="0"/>
    <m/>
    <m/>
    <m/>
    <m/>
    <x v="0"/>
  </r>
  <r>
    <x v="0"/>
    <s v="c10bce6a-4325-4d01-968b-b0528209d953"/>
    <x v="0"/>
    <e v="#N/A"/>
    <e v="#N/A"/>
    <e v="#N/A"/>
    <s v="FIXED"/>
    <x v="0"/>
    <m/>
    <m/>
    <m/>
    <m/>
    <x v="0"/>
  </r>
  <r>
    <x v="0"/>
    <s v="c10c15aa-0a34-4c29-8221-bec2b4670f8c"/>
    <x v="0"/>
    <e v="#N/A"/>
    <e v="#N/A"/>
    <e v="#N/A"/>
    <s v="FIXED"/>
    <x v="0"/>
    <m/>
    <m/>
    <m/>
    <m/>
    <x v="0"/>
  </r>
  <r>
    <x v="0"/>
    <s v="c10f6ddc-9d5e-4eb2-bff6-828c8601e733"/>
    <x v="0"/>
    <e v="#N/A"/>
    <e v="#N/A"/>
    <e v="#N/A"/>
    <s v="FIXED"/>
    <x v="0"/>
    <m/>
    <m/>
    <m/>
    <m/>
    <x v="0"/>
  </r>
  <r>
    <x v="4"/>
    <s v="c11132fd-d0c1-470e-b29e-458cbade568b"/>
    <x v="0"/>
    <e v="#N/A"/>
    <e v="#N/A"/>
    <e v="#N/A"/>
    <s v="FIXED"/>
    <x v="0"/>
    <m/>
    <m/>
    <m/>
    <m/>
    <x v="0"/>
  </r>
  <r>
    <x v="0"/>
    <s v="c1117c5c-5e32-40e1-8007-a33e1fc17fa4"/>
    <x v="0"/>
    <s v="bdwybrn3bylkh2d.bpna.popularinc.net"/>
    <s v="c1117c5c-5e32-40e1-8007-a33e1fc17fa4"/>
    <s v="Critical"/>
    <s v="FIXED"/>
    <x v="0"/>
    <m/>
    <m/>
    <m/>
    <m/>
    <x v="0"/>
  </r>
  <r>
    <x v="0"/>
    <s v="c112d5b5-a9bc-469a-ac45-20f0b9aff51c"/>
    <x v="0"/>
    <e v="#N/A"/>
    <e v="#N/A"/>
    <e v="#N/A"/>
    <s v="FIXED"/>
    <x v="0"/>
    <m/>
    <m/>
    <m/>
    <m/>
    <x v="0"/>
  </r>
  <r>
    <x v="2"/>
    <s v="c112fc0e-d675-4898-8141-61e7e091d5af"/>
    <x v="0"/>
    <e v="#N/A"/>
    <e v="#N/A"/>
    <e v="#N/A"/>
    <s v="FIXED"/>
    <x v="0"/>
    <m/>
    <m/>
    <m/>
    <m/>
    <x v="0"/>
  </r>
  <r>
    <x v="2"/>
    <s v="c1135e89-858c-49b8-983e-53a97682998b"/>
    <x v="0"/>
    <e v="#N/A"/>
    <e v="#N/A"/>
    <e v="#N/A"/>
    <s v="FIXED"/>
    <x v="0"/>
    <m/>
    <m/>
    <m/>
    <m/>
    <x v="0"/>
  </r>
  <r>
    <x v="0"/>
    <s v="c113885b-e0a6-4313-bf21-9710c66d9ed3"/>
    <x v="0"/>
    <e v="#N/A"/>
    <e v="#N/A"/>
    <e v="#N/A"/>
    <s v="FIXED"/>
    <x v="0"/>
    <m/>
    <m/>
    <m/>
    <m/>
    <x v="0"/>
  </r>
  <r>
    <x v="4"/>
    <s v="c113bbd3-dc25-4010-b133-9174f6308a7f"/>
    <x v="0"/>
    <e v="#N/A"/>
    <e v="#N/A"/>
    <e v="#N/A"/>
    <s v="FIXED"/>
    <x v="0"/>
    <m/>
    <m/>
    <m/>
    <m/>
    <x v="0"/>
  </r>
  <r>
    <x v="2"/>
    <s v="c1144ef0-f792-4ecc-8aa2-f64a2bae1399"/>
    <x v="0"/>
    <e v="#N/A"/>
    <e v="#N/A"/>
    <e v="#N/A"/>
    <s v="FIXED"/>
    <x v="0"/>
    <m/>
    <m/>
    <m/>
    <m/>
    <x v="0"/>
  </r>
  <r>
    <x v="0"/>
    <s v="c1157c31-2666-4e12-9834-5f17f00bd560"/>
    <x v="0"/>
    <e v="#N/A"/>
    <e v="#N/A"/>
    <e v="#N/A"/>
    <s v="FIXED"/>
    <x v="0"/>
    <m/>
    <m/>
    <m/>
    <m/>
    <x v="0"/>
  </r>
  <r>
    <x v="0"/>
    <s v="c115ec81-9151-40ab-99de-82e27ffda01e"/>
    <x v="0"/>
    <e v="#N/A"/>
    <e v="#N/A"/>
    <e v="#N/A"/>
    <s v="FIXED"/>
    <x v="0"/>
    <m/>
    <m/>
    <m/>
    <m/>
    <x v="0"/>
  </r>
  <r>
    <x v="0"/>
    <s v="c1165651-2a51-4be3-9094-8fd2e68e1040"/>
    <x v="0"/>
    <e v="#N/A"/>
    <e v="#N/A"/>
    <e v="#N/A"/>
    <s v="FIXED"/>
    <x v="0"/>
    <m/>
    <m/>
    <m/>
    <m/>
    <x v="0"/>
  </r>
  <r>
    <x v="0"/>
    <s v="c116b2f5-4209-468a-9493-8b53d348e5fb"/>
    <x v="0"/>
    <e v="#N/A"/>
    <e v="#N/A"/>
    <e v="#N/A"/>
    <s v="FIXED"/>
    <x v="0"/>
    <m/>
    <m/>
    <m/>
    <m/>
    <x v="0"/>
  </r>
  <r>
    <x v="0"/>
    <s v="c1173bca-44c7-4c89-9b76-5682177790ac"/>
    <x v="0"/>
    <e v="#N/A"/>
    <e v="#N/A"/>
    <e v="#N/A"/>
    <s v="FIXED"/>
    <x v="0"/>
    <m/>
    <m/>
    <m/>
    <m/>
    <x v="0"/>
  </r>
  <r>
    <x v="2"/>
    <s v="c118c904-cc14-45ba-8676-10316ef76baf"/>
    <x v="1"/>
    <s v="bpn-rosecmas-05"/>
    <s v="c118c904-cc14-45ba-8676-10316ef76baf"/>
    <s v="Low"/>
    <s v="RESURFACED"/>
    <x v="0"/>
    <m/>
    <m/>
    <m/>
    <m/>
    <x v="0"/>
  </r>
  <r>
    <x v="0"/>
    <s v="c119a59c-1d4f-4c42-9a83-e998be8c73cb"/>
    <x v="0"/>
    <e v="#N/A"/>
    <e v="#N/A"/>
    <e v="#N/A"/>
    <s v="FIXED"/>
    <x v="0"/>
    <m/>
    <m/>
    <m/>
    <m/>
    <x v="0"/>
  </r>
  <r>
    <x v="13"/>
    <s v="c119c478-98fb-4bba-87c9-ba8c24c5b0fa"/>
    <x v="1"/>
    <e v="#N/A"/>
    <e v="#N/A"/>
    <e v="#N/A"/>
    <s v="RESURFACED"/>
    <x v="0"/>
    <m/>
    <m/>
    <m/>
    <m/>
    <x v="0"/>
  </r>
  <r>
    <x v="0"/>
    <s v="c11a7ba8-5e6a-46ec-8fb8-b6ccc5b4006c"/>
    <x v="0"/>
    <s v="0094brn3y0lnd2d.bpna.popularinc.net"/>
    <s v="c11a7ba8-5e6a-46ec-8fb8-b6ccc5b4006c"/>
    <s v="Critical"/>
    <s v="FIXED"/>
    <x v="0"/>
    <m/>
    <m/>
    <m/>
    <m/>
    <x v="0"/>
  </r>
  <r>
    <x v="4"/>
    <s v="c11a83a2-8873-43d0-bcb4-10972033456e"/>
    <x v="0"/>
    <s v="bdwybko7plk9n2d"/>
    <s v="c11a83a2-8873-43d0-bcb4-10972033456e"/>
    <s v="Medium"/>
    <s v="FIXED"/>
    <x v="0"/>
    <m/>
    <m/>
    <m/>
    <m/>
    <x v="0"/>
  </r>
  <r>
    <x v="4"/>
    <s v="c11abb1b-cb80-466f-8707-a2dc8363079a"/>
    <x v="0"/>
    <s v="bdwybko8p96pl3l"/>
    <s v="c11abb1b-cb80-466f-8707-a2dc8363079a"/>
    <s v="High"/>
    <s v="FIXED"/>
    <x v="0"/>
    <m/>
    <m/>
    <m/>
    <m/>
    <x v="0"/>
  </r>
  <r>
    <x v="0"/>
    <s v="c11b7f36-c110-4af7-b78e-db673ca6572b"/>
    <x v="0"/>
    <e v="#N/A"/>
    <e v="#N/A"/>
    <e v="#N/A"/>
    <s v="FIXED"/>
    <x v="0"/>
    <m/>
    <m/>
    <m/>
    <m/>
    <x v="0"/>
  </r>
  <r>
    <x v="2"/>
    <s v="c11d0820-aae6-41b5-8141-4c04e6ab8f32"/>
    <x v="2"/>
    <s v="bpn-primgvws-03"/>
    <s v="c11d0820-aae6-41b5-8141-4c04e6ab8f32"/>
    <s v="Medium"/>
    <s v="ACTIVE"/>
    <x v="0"/>
    <m/>
    <m/>
    <m/>
    <m/>
    <x v="0"/>
  </r>
  <r>
    <x v="4"/>
    <s v="c11e1d0a-bd41-4d8d-8d06-eff8a0210aa1"/>
    <x v="0"/>
    <s v="bdwybko6f382g2l"/>
    <s v="c11e1d0a-bd41-4d8d-8d06-eff8a0210aa1"/>
    <s v="High"/>
    <s v="FIXED"/>
    <x v="0"/>
    <m/>
    <m/>
    <m/>
    <m/>
    <x v="0"/>
  </r>
  <r>
    <x v="0"/>
    <s v="c121ee1a-212b-4cdb-8aeb-f899f6b0fdef"/>
    <x v="0"/>
    <e v="#N/A"/>
    <e v="#N/A"/>
    <e v="#N/A"/>
    <s v="FIXED"/>
    <x v="0"/>
    <m/>
    <m/>
    <m/>
    <m/>
    <x v="0"/>
  </r>
  <r>
    <x v="4"/>
    <s v="c1226984-a626-4f21-a0f4-0ad0f8d80bf2"/>
    <x v="0"/>
    <s v="bdwybko2v66x33l.bpna.popularinc.net"/>
    <s v="c1226984-a626-4f21-a0f4-0ad0f8d80bf2"/>
    <s v="High"/>
    <s v="FIXED"/>
    <x v="0"/>
    <m/>
    <m/>
    <m/>
    <m/>
    <x v="0"/>
  </r>
  <r>
    <x v="1"/>
    <s v="c122c81a-6196-49ba-9844-d73fa596b0bb"/>
    <x v="0"/>
    <e v="#N/A"/>
    <e v="#N/A"/>
    <e v="#N/A"/>
    <s v="FIXED"/>
    <x v="0"/>
    <m/>
    <m/>
    <m/>
    <m/>
    <x v="0"/>
  </r>
  <r>
    <x v="0"/>
    <s v="c1241592-c595-43f9-b7cb-6bce5440e550"/>
    <x v="0"/>
    <e v="#N/A"/>
    <e v="#N/A"/>
    <e v="#N/A"/>
    <s v="FIXED"/>
    <x v="0"/>
    <m/>
    <m/>
    <m/>
    <m/>
    <x v="0"/>
  </r>
  <r>
    <x v="0"/>
    <s v="c1242892-f870-4376-8252-27cfc308e368"/>
    <x v="0"/>
    <e v="#N/A"/>
    <e v="#N/A"/>
    <e v="#N/A"/>
    <s v="FIXED"/>
    <x v="0"/>
    <m/>
    <m/>
    <m/>
    <m/>
    <x v="0"/>
  </r>
  <r>
    <x v="0"/>
    <s v="c124703c-8f40-4de9-9978-76a5b164b6e2"/>
    <x v="0"/>
    <e v="#N/A"/>
    <e v="#N/A"/>
    <e v="#N/A"/>
    <s v="FIXED"/>
    <x v="0"/>
    <m/>
    <m/>
    <m/>
    <m/>
    <x v="0"/>
  </r>
  <r>
    <x v="0"/>
    <s v="c1256e53-7d4c-4455-9027-85994eacb0ad"/>
    <x v="0"/>
    <e v="#N/A"/>
    <e v="#N/A"/>
    <e v="#N/A"/>
    <s v="FIXED"/>
    <x v="0"/>
    <m/>
    <m/>
    <m/>
    <m/>
    <x v="0"/>
  </r>
  <r>
    <x v="0"/>
    <s v="c12570dc-2057-4deb-a9db-1cefb416e126"/>
    <x v="0"/>
    <e v="#N/A"/>
    <e v="#N/A"/>
    <e v="#N/A"/>
    <s v="FIXED"/>
    <x v="0"/>
    <m/>
    <m/>
    <m/>
    <m/>
    <x v="0"/>
  </r>
  <r>
    <x v="0"/>
    <s v="c1259934-93d6-4e70-ab46-588768ea2489"/>
    <x v="0"/>
    <e v="#N/A"/>
    <e v="#N/A"/>
    <e v="#N/A"/>
    <s v="FIXED"/>
    <x v="0"/>
    <m/>
    <m/>
    <m/>
    <m/>
    <x v="0"/>
  </r>
  <r>
    <x v="0"/>
    <s v="c125a490-9e96-418c-8474-03fd097dad23"/>
    <x v="0"/>
    <e v="#N/A"/>
    <e v="#N/A"/>
    <e v="#N/A"/>
    <s v="FIXED"/>
    <x v="0"/>
    <m/>
    <m/>
    <m/>
    <m/>
    <x v="0"/>
  </r>
  <r>
    <x v="2"/>
    <s v="c125f54c-6684-4eaa-adea-1924ad64177c"/>
    <x v="2"/>
    <s v="bpn-rosegvrm-01"/>
    <s v="c125f54c-6684-4eaa-adea-1924ad64177c"/>
    <s v="Medium"/>
    <s v="ACTIVE"/>
    <x v="0"/>
    <m/>
    <m/>
    <m/>
    <m/>
    <x v="0"/>
  </r>
  <r>
    <x v="6"/>
    <s v="c1262aa1-8911-40b4-8c4f-0f304e690194"/>
    <x v="0"/>
    <e v="#N/A"/>
    <e v="#N/A"/>
    <e v="#N/A"/>
    <s v="FIXED"/>
    <x v="0"/>
    <m/>
    <m/>
    <m/>
    <m/>
    <x v="0"/>
  </r>
  <r>
    <x v="0"/>
    <s v="c1268a06-3810-456d-ad41-26f879c3097c"/>
    <x v="0"/>
    <e v="#N/A"/>
    <e v="#N/A"/>
    <e v="#N/A"/>
    <s v="FIXED"/>
    <x v="0"/>
    <m/>
    <m/>
    <m/>
    <m/>
    <x v="0"/>
  </r>
  <r>
    <x v="0"/>
    <s v="c127a3e5-18a5-41ef-bc83-a8a594d9073b"/>
    <x v="0"/>
    <e v="#N/A"/>
    <e v="#N/A"/>
    <e v="#N/A"/>
    <s v="FIXED"/>
    <x v="0"/>
    <m/>
    <m/>
    <m/>
    <m/>
    <x v="0"/>
  </r>
  <r>
    <x v="0"/>
    <s v="c127af31-712f-4193-8cc2-f270c1026d4e"/>
    <x v="0"/>
    <e v="#N/A"/>
    <e v="#N/A"/>
    <e v="#N/A"/>
    <s v="FIXED"/>
    <x v="0"/>
    <m/>
    <m/>
    <m/>
    <m/>
    <x v="0"/>
  </r>
  <r>
    <x v="0"/>
    <s v="c12853b9-d165-44b9-aa2a-b45f9ffe3799"/>
    <x v="0"/>
    <e v="#N/A"/>
    <e v="#N/A"/>
    <e v="#N/A"/>
    <s v="FIXED"/>
    <x v="0"/>
    <m/>
    <m/>
    <m/>
    <m/>
    <x v="0"/>
  </r>
  <r>
    <x v="6"/>
    <s v="c1285862-3615-491b-8db6-693c8374c61c"/>
    <x v="2"/>
    <s v="bpn-roseev-03"/>
    <s v="c1285862-3615-491b-8db6-693c8374c61c"/>
    <s v="Low"/>
    <s v="ACTIVE"/>
    <x v="0"/>
    <m/>
    <m/>
    <m/>
    <m/>
    <x v="0"/>
  </r>
  <r>
    <x v="2"/>
    <s v="c1288b0b-363a-4002-aa08-86e4568224ce"/>
    <x v="1"/>
    <s v="bpn-rosecmas-06"/>
    <s v="c1288b0b-363a-4002-aa08-86e4568224ce"/>
    <s v="Low"/>
    <s v="RESURFACED"/>
    <x v="0"/>
    <m/>
    <m/>
    <m/>
    <m/>
    <x v="0"/>
  </r>
  <r>
    <x v="0"/>
    <s v="c128c383-9f2e-43f4-8e18-fdee05e892a1"/>
    <x v="0"/>
    <e v="#N/A"/>
    <e v="#N/A"/>
    <e v="#N/A"/>
    <s v="FIXED"/>
    <x v="0"/>
    <m/>
    <m/>
    <m/>
    <m/>
    <x v="0"/>
  </r>
  <r>
    <x v="0"/>
    <s v="c128c9a4-895a-4a4b-886e-7771e6f27972"/>
    <x v="0"/>
    <e v="#N/A"/>
    <e v="#N/A"/>
    <e v="#N/A"/>
    <s v="FIXED"/>
    <x v="0"/>
    <m/>
    <m/>
    <m/>
    <m/>
    <x v="0"/>
  </r>
  <r>
    <x v="0"/>
    <s v="c128fec6-7a9a-44c8-a7fe-df3ee3938f58"/>
    <x v="0"/>
    <e v="#N/A"/>
    <e v="#N/A"/>
    <e v="#N/A"/>
    <s v="FIXED"/>
    <x v="0"/>
    <m/>
    <m/>
    <m/>
    <m/>
    <x v="0"/>
  </r>
  <r>
    <x v="0"/>
    <s v="c1292724-b14f-49f3-8302-4528fe408566"/>
    <x v="0"/>
    <e v="#N/A"/>
    <e v="#N/A"/>
    <e v="#N/A"/>
    <s v="FIXED"/>
    <x v="0"/>
    <m/>
    <m/>
    <m/>
    <m/>
    <x v="0"/>
  </r>
  <r>
    <x v="0"/>
    <s v="c1298535-883e-45cc-ab3f-09039e8798d9"/>
    <x v="0"/>
    <e v="#N/A"/>
    <e v="#N/A"/>
    <e v="#N/A"/>
    <s v="FIXED"/>
    <x v="0"/>
    <m/>
    <m/>
    <m/>
    <m/>
    <x v="0"/>
  </r>
  <r>
    <x v="1"/>
    <s v="c129a92a-f9da-4575-b6b2-bd1670b823b2"/>
    <x v="0"/>
    <e v="#N/A"/>
    <e v="#N/A"/>
    <e v="#N/A"/>
    <s v="FIXED"/>
    <x v="0"/>
    <m/>
    <m/>
    <m/>
    <m/>
    <x v="0"/>
  </r>
  <r>
    <x v="0"/>
    <s v="c12b472c-aaa4-474d-9a37-d1b1603f1d91"/>
    <x v="0"/>
    <e v="#N/A"/>
    <e v="#N/A"/>
    <e v="#N/A"/>
    <s v="FIXED"/>
    <x v="0"/>
    <m/>
    <m/>
    <m/>
    <m/>
    <x v="0"/>
  </r>
  <r>
    <x v="9"/>
    <s v="c12b6f96-c35f-436a-9763-79dd6b259936"/>
    <x v="0"/>
    <e v="#N/A"/>
    <e v="#N/A"/>
    <e v="#N/A"/>
    <s v="FIXED"/>
    <x v="0"/>
    <m/>
    <m/>
    <m/>
    <m/>
    <x v="0"/>
  </r>
  <r>
    <x v="12"/>
    <s v="c12b98cb-2ab7-4620-9484-95f5c6c3a6e6"/>
    <x v="0"/>
    <e v="#N/A"/>
    <e v="#N/A"/>
    <e v="#N/A"/>
    <s v="FIXED"/>
    <x v="0"/>
    <m/>
    <m/>
    <m/>
    <m/>
    <x v="0"/>
  </r>
  <r>
    <x v="0"/>
    <s v="c12c42f9-c39e-4fa7-a5d6-d389e5e2c33d"/>
    <x v="0"/>
    <e v="#N/A"/>
    <e v="#N/A"/>
    <e v="#N/A"/>
    <s v="FIXED"/>
    <x v="0"/>
    <m/>
    <m/>
    <m/>
    <m/>
    <x v="0"/>
  </r>
  <r>
    <x v="0"/>
    <s v="c12d6326-437d-43cb-ae61-ea40a289a514"/>
    <x v="0"/>
    <e v="#N/A"/>
    <e v="#N/A"/>
    <e v="#N/A"/>
    <s v="FIXED"/>
    <x v="0"/>
    <m/>
    <m/>
    <m/>
    <m/>
    <x v="0"/>
  </r>
  <r>
    <x v="0"/>
    <s v="c12d9907-4bc5-4584-8fc9-0ddb8ab0de76"/>
    <x v="0"/>
    <e v="#N/A"/>
    <e v="#N/A"/>
    <e v="#N/A"/>
    <s v="FIXED"/>
    <x v="0"/>
    <m/>
    <m/>
    <m/>
    <m/>
    <x v="0"/>
  </r>
  <r>
    <x v="0"/>
    <s v="c12dcb77-035b-41e4-be9a-9ad091988464"/>
    <x v="0"/>
    <s v="miambko96fqp73l.bpna.popularinc.net"/>
    <s v="c12dcb77-035b-41e4-be9a-9ad091988464"/>
    <s v="Critical"/>
    <s v="FIXED"/>
    <x v="0"/>
    <m/>
    <m/>
    <m/>
    <m/>
    <x v="0"/>
  </r>
  <r>
    <x v="11"/>
    <s v="c12def69-c2e6-44bb-8266-17b53daa7dc5"/>
    <x v="0"/>
    <e v="#N/A"/>
    <e v="#N/A"/>
    <e v="#N/A"/>
    <s v="FIXED"/>
    <x v="0"/>
    <m/>
    <m/>
    <m/>
    <m/>
    <x v="0"/>
  </r>
  <r>
    <x v="0"/>
    <s v="c12eb10e-193e-453d-89df-9681af84e54d"/>
    <x v="0"/>
    <e v="#N/A"/>
    <e v="#N/A"/>
    <e v="#N/A"/>
    <s v="FIXED"/>
    <x v="0"/>
    <m/>
    <m/>
    <m/>
    <m/>
    <x v="0"/>
  </r>
  <r>
    <x v="0"/>
    <s v="c1326ecd-a8ce-4fa9-b38e-81b35ef3c3aa"/>
    <x v="0"/>
    <e v="#N/A"/>
    <e v="#N/A"/>
    <e v="#N/A"/>
    <s v="FIXED"/>
    <x v="0"/>
    <m/>
    <m/>
    <m/>
    <m/>
    <x v="0"/>
  </r>
  <r>
    <x v="7"/>
    <s v="c132c62f-0878-47d9-b4b3-91190ffd4ad7"/>
    <x v="0"/>
    <e v="#N/A"/>
    <e v="#N/A"/>
    <e v="#N/A"/>
    <s v="FIXED"/>
    <x v="0"/>
    <m/>
    <m/>
    <m/>
    <m/>
    <x v="0"/>
  </r>
  <r>
    <x v="0"/>
    <s v="c1338de6-4164-4d24-ad45-e13ae84ba6c6"/>
    <x v="0"/>
    <e v="#N/A"/>
    <e v="#N/A"/>
    <e v="#N/A"/>
    <s v="FIXED"/>
    <x v="0"/>
    <m/>
    <m/>
    <m/>
    <m/>
    <x v="0"/>
  </r>
  <r>
    <x v="10"/>
    <s v="c133ff7e-a9ff-4969-bd5a-75ee44486ff9"/>
    <x v="0"/>
    <e v="#N/A"/>
    <e v="#N/A"/>
    <e v="#N/A"/>
    <s v="FIXED"/>
    <x v="0"/>
    <m/>
    <m/>
    <m/>
    <m/>
    <x v="0"/>
  </r>
  <r>
    <x v="0"/>
    <s v="c1342910-098b-4bcb-8d84-ca7aad93e6fa"/>
    <x v="0"/>
    <e v="#N/A"/>
    <e v="#N/A"/>
    <e v="#N/A"/>
    <s v="FIXED"/>
    <x v="0"/>
    <m/>
    <m/>
    <m/>
    <m/>
    <x v="0"/>
  </r>
  <r>
    <x v="4"/>
    <s v="c135f5d1-99da-44d9-ae50-fd5334484483"/>
    <x v="0"/>
    <s v="bdwybkoc14zln2d"/>
    <s v="c135f5d1-99da-44d9-ae50-fd5334484483"/>
    <s v="Critical"/>
    <s v="FIXED"/>
    <x v="0"/>
    <m/>
    <m/>
    <m/>
    <m/>
    <x v="0"/>
  </r>
  <r>
    <x v="0"/>
    <s v="c1374f63-b766-4b5b-a3e7-fffb180a2785"/>
    <x v="0"/>
    <e v="#N/A"/>
    <e v="#N/A"/>
    <e v="#N/A"/>
    <s v="FIXED"/>
    <x v="0"/>
    <m/>
    <m/>
    <m/>
    <m/>
    <x v="0"/>
  </r>
  <r>
    <x v="0"/>
    <s v="c1377f96-20a4-4c49-8f89-390df88651df"/>
    <x v="0"/>
    <e v="#N/A"/>
    <e v="#N/A"/>
    <e v="#N/A"/>
    <s v="FIXED"/>
    <x v="0"/>
    <m/>
    <m/>
    <m/>
    <m/>
    <x v="0"/>
  </r>
  <r>
    <x v="11"/>
    <s v="c1383f9b-0231-4c97-8ddd-8648b98892c3"/>
    <x v="2"/>
    <s v="bpn-rosetews-01"/>
    <s v="c1383f9b-0231-4c97-8ddd-8648b98892c3"/>
    <s v="Medium"/>
    <s v="ACTIVE"/>
    <x v="0"/>
    <m/>
    <m/>
    <m/>
    <m/>
    <x v="0"/>
  </r>
  <r>
    <x v="7"/>
    <s v="c139bae6-221b-46f0-929b-ff25df207c7b"/>
    <x v="0"/>
    <e v="#N/A"/>
    <e v="#N/A"/>
    <e v="#N/A"/>
    <s v="FIXED"/>
    <x v="0"/>
    <m/>
    <m/>
    <m/>
    <m/>
    <x v="0"/>
  </r>
  <r>
    <x v="10"/>
    <s v="c13dc6c7-5801-4619-84db-475607606cc0"/>
    <x v="2"/>
    <s v="bpn-cmtyblas-02"/>
    <s v="c13dc6c7-5801-4619-84db-475607606cc0"/>
    <s v="High"/>
    <s v="ACTIVE"/>
    <x v="0"/>
    <m/>
    <m/>
    <m/>
    <m/>
    <x v="0"/>
  </r>
  <r>
    <x v="0"/>
    <s v="c13ddf3e-9b24-477c-a598-771b9c4557d0"/>
    <x v="0"/>
    <e v="#N/A"/>
    <e v="#N/A"/>
    <e v="#N/A"/>
    <s v="FIXED"/>
    <x v="0"/>
    <m/>
    <m/>
    <m/>
    <m/>
    <x v="0"/>
  </r>
  <r>
    <x v="2"/>
    <s v="c13e0a85-e62e-4ecc-be2d-2ae89c0a45e7"/>
    <x v="0"/>
    <e v="#N/A"/>
    <e v="#N/A"/>
    <e v="#N/A"/>
    <s v="FIXED"/>
    <x v="0"/>
    <m/>
    <m/>
    <m/>
    <m/>
    <x v="0"/>
  </r>
  <r>
    <x v="0"/>
    <s v="c13ed91b-c223-4f24-9dd0-ac3967503375"/>
    <x v="0"/>
    <e v="#N/A"/>
    <e v="#N/A"/>
    <e v="#N/A"/>
    <s v="FIXED"/>
    <x v="0"/>
    <m/>
    <m/>
    <m/>
    <m/>
    <x v="0"/>
  </r>
  <r>
    <x v="0"/>
    <s v="c13f4a3c-34fa-4d0c-a37a-f474fccd3dc3"/>
    <x v="0"/>
    <e v="#N/A"/>
    <e v="#N/A"/>
    <e v="#N/A"/>
    <s v="FIXED"/>
    <x v="0"/>
    <m/>
    <m/>
    <m/>
    <m/>
    <x v="0"/>
  </r>
  <r>
    <x v="0"/>
    <s v="c13fce82-ef44-43e9-8ac1-d9ba8af0d449"/>
    <x v="0"/>
    <e v="#N/A"/>
    <e v="#N/A"/>
    <e v="#N/A"/>
    <s v="FIXED"/>
    <x v="0"/>
    <m/>
    <m/>
    <m/>
    <m/>
    <x v="0"/>
  </r>
  <r>
    <x v="0"/>
    <s v="c1401eec-fcf6-46cf-a494-40c1319d85d2"/>
    <x v="0"/>
    <e v="#N/A"/>
    <e v="#N/A"/>
    <e v="#N/A"/>
    <s v="FIXED"/>
    <x v="0"/>
    <m/>
    <m/>
    <m/>
    <m/>
    <x v="0"/>
  </r>
  <r>
    <x v="4"/>
    <s v="c142031b-992e-4347-99a7-b42e00dd6c57"/>
    <x v="0"/>
    <e v="#N/A"/>
    <e v="#N/A"/>
    <e v="#N/A"/>
    <s v="FIXED"/>
    <x v="0"/>
    <m/>
    <m/>
    <m/>
    <m/>
    <x v="0"/>
  </r>
  <r>
    <x v="0"/>
    <s v="c1425d11-d300-4b70-b5fc-3301f4e5d1cc"/>
    <x v="0"/>
    <e v="#N/A"/>
    <e v="#N/A"/>
    <e v="#N/A"/>
    <s v="FIXED"/>
    <x v="0"/>
    <m/>
    <m/>
    <m/>
    <m/>
    <x v="0"/>
  </r>
  <r>
    <x v="0"/>
    <s v="c142a770-4af6-498f-b15a-c3d58573dd81"/>
    <x v="0"/>
    <e v="#N/A"/>
    <e v="#N/A"/>
    <e v="#N/A"/>
    <s v="FIXED"/>
    <x v="0"/>
    <m/>
    <m/>
    <m/>
    <m/>
    <x v="0"/>
  </r>
  <r>
    <x v="2"/>
    <s v="c142d78b-5c95-40c6-9d77-d5057b968c73"/>
    <x v="0"/>
    <e v="#N/A"/>
    <e v="#N/A"/>
    <e v="#N/A"/>
    <s v="FIXED"/>
    <x v="0"/>
    <m/>
    <m/>
    <m/>
    <m/>
    <x v="0"/>
  </r>
  <r>
    <x v="0"/>
    <s v="c1431225-fbea-4475-b483-006b96db4fd0"/>
    <x v="0"/>
    <e v="#N/A"/>
    <e v="#N/A"/>
    <e v="#N/A"/>
    <s v="FIXED"/>
    <x v="0"/>
    <m/>
    <m/>
    <m/>
    <m/>
    <x v="0"/>
  </r>
  <r>
    <x v="4"/>
    <s v="c143dc04-ced6-4d40-a822-bd0936261c54"/>
    <x v="0"/>
    <e v="#N/A"/>
    <e v="#N/A"/>
    <e v="#N/A"/>
    <s v="FIXED"/>
    <x v="0"/>
    <m/>
    <m/>
    <m/>
    <m/>
    <x v="0"/>
  </r>
  <r>
    <x v="0"/>
    <s v="c143e0c5-9878-4b42-a9f3-ac02130d9e6b"/>
    <x v="0"/>
    <e v="#N/A"/>
    <e v="#N/A"/>
    <e v="#N/A"/>
    <s v="FIXED"/>
    <x v="0"/>
    <m/>
    <m/>
    <m/>
    <m/>
    <x v="0"/>
  </r>
  <r>
    <x v="2"/>
    <s v="c14492f8-5e8a-4595-989c-fa0c9ee1e98e"/>
    <x v="0"/>
    <e v="#N/A"/>
    <e v="#N/A"/>
    <e v="#N/A"/>
    <s v="FIXED"/>
    <x v="0"/>
    <m/>
    <m/>
    <m/>
    <m/>
    <x v="0"/>
  </r>
  <r>
    <x v="0"/>
    <s v="c144f4ee-78ce-4586-850d-9667a587df5a"/>
    <x v="0"/>
    <e v="#N/A"/>
    <e v="#N/A"/>
    <e v="#N/A"/>
    <s v="FIXED"/>
    <x v="0"/>
    <m/>
    <m/>
    <m/>
    <m/>
    <x v="0"/>
  </r>
  <r>
    <x v="0"/>
    <s v="c145a701-2020-472d-84af-5b4ff0093d3d"/>
    <x v="0"/>
    <e v="#N/A"/>
    <e v="#N/A"/>
    <e v="#N/A"/>
    <s v="FIXED"/>
    <x v="0"/>
    <m/>
    <m/>
    <m/>
    <m/>
    <x v="0"/>
  </r>
  <r>
    <x v="0"/>
    <s v="c145ceb8-4e13-47a3-af83-6501a7ac158c"/>
    <x v="0"/>
    <e v="#N/A"/>
    <e v="#N/A"/>
    <e v="#N/A"/>
    <s v="FIXED"/>
    <x v="0"/>
    <m/>
    <m/>
    <m/>
    <m/>
    <x v="0"/>
  </r>
  <r>
    <x v="0"/>
    <s v="c146a47c-3ac0-48c9-9f90-a6f2b4ddad89"/>
    <x v="0"/>
    <s v="0090brn7ptl9n2d.bpna.popularinc.net"/>
    <s v="c146a47c-3ac0-48c9-9f90-a6f2b4ddad89"/>
    <s v="Critical"/>
    <s v="FIXED"/>
    <x v="0"/>
    <m/>
    <m/>
    <m/>
    <m/>
    <x v="0"/>
  </r>
  <r>
    <x v="6"/>
    <s v="c146a7c5-3fc3-4d90-9500-ee4bd95ca65f"/>
    <x v="1"/>
    <s v="bpn-rosetecm-05"/>
    <s v="c146a7c5-3fc3-4d90-9500-ee4bd95ca65f"/>
    <s v="Low"/>
    <s v="RESURFACED"/>
    <x v="0"/>
    <m/>
    <m/>
    <m/>
    <m/>
    <x v="0"/>
  </r>
  <r>
    <x v="0"/>
    <s v="c146d0c4-2af2-4098-ba9d-ecf0c4daa4b7"/>
    <x v="0"/>
    <e v="#N/A"/>
    <e v="#N/A"/>
    <e v="#N/A"/>
    <s v="FIXED"/>
    <x v="0"/>
    <m/>
    <m/>
    <m/>
    <m/>
    <x v="0"/>
  </r>
  <r>
    <x v="0"/>
    <s v="c146e6b3-13d2-4ca5-a6fb-0f0c36815986"/>
    <x v="0"/>
    <e v="#N/A"/>
    <e v="#N/A"/>
    <e v="#N/A"/>
    <s v="FIXED"/>
    <x v="0"/>
    <m/>
    <m/>
    <m/>
    <m/>
    <x v="0"/>
  </r>
  <r>
    <x v="0"/>
    <s v="c147326b-dcd5-4a02-bb53-c76f42876c06"/>
    <x v="0"/>
    <e v="#N/A"/>
    <e v="#N/A"/>
    <e v="#N/A"/>
    <s v="FIXED"/>
    <x v="0"/>
    <m/>
    <m/>
    <m/>
    <m/>
    <x v="0"/>
  </r>
  <r>
    <x v="2"/>
    <s v="c148ea09-bd96-4279-ab1d-600e9fc7cbcd"/>
    <x v="0"/>
    <e v="#N/A"/>
    <e v="#N/A"/>
    <e v="#N/A"/>
    <s v="FIXED"/>
    <x v="0"/>
    <m/>
    <m/>
    <m/>
    <m/>
    <x v="0"/>
  </r>
  <r>
    <x v="0"/>
    <s v="c14aed70-ca77-43f1-91b0-ddf36da14580"/>
    <x v="0"/>
    <e v="#N/A"/>
    <e v="#N/A"/>
    <e v="#N/A"/>
    <s v="FIXED"/>
    <x v="0"/>
    <m/>
    <m/>
    <m/>
    <m/>
    <x v="0"/>
  </r>
  <r>
    <x v="0"/>
    <s v="c14bc476-ebdc-4019-b478-4042072e215b"/>
    <x v="0"/>
    <e v="#N/A"/>
    <e v="#N/A"/>
    <e v="#N/A"/>
    <s v="FIXED"/>
    <x v="0"/>
    <m/>
    <m/>
    <m/>
    <m/>
    <x v="0"/>
  </r>
  <r>
    <x v="0"/>
    <s v="c14c1ca4-09a7-4a6d-9050-5586337c47d5"/>
    <x v="0"/>
    <e v="#N/A"/>
    <e v="#N/A"/>
    <e v="#N/A"/>
    <s v="FIXED"/>
    <x v="0"/>
    <m/>
    <m/>
    <m/>
    <m/>
    <x v="0"/>
  </r>
  <r>
    <x v="0"/>
    <s v="c14c66c0-3c02-4712-9e4b-e6b51ba2fbb5"/>
    <x v="0"/>
    <e v="#N/A"/>
    <e v="#N/A"/>
    <e v="#N/A"/>
    <s v="FIXED"/>
    <x v="0"/>
    <m/>
    <m/>
    <m/>
    <m/>
    <x v="0"/>
  </r>
  <r>
    <x v="0"/>
    <s v="c14cb042-18bd-4a07-a395-073e6d3a5fbd"/>
    <x v="0"/>
    <e v="#N/A"/>
    <e v="#N/A"/>
    <e v="#N/A"/>
    <s v="FIXED"/>
    <x v="0"/>
    <m/>
    <m/>
    <m/>
    <m/>
    <x v="0"/>
  </r>
  <r>
    <x v="0"/>
    <s v="c14ce47d-cd4d-407d-9268-248b720d77c2"/>
    <x v="0"/>
    <e v="#N/A"/>
    <e v="#N/A"/>
    <e v="#N/A"/>
    <s v="FIXED"/>
    <x v="0"/>
    <m/>
    <m/>
    <m/>
    <m/>
    <x v="0"/>
  </r>
  <r>
    <x v="0"/>
    <s v="c14d161d-18f4-478f-8ad8-3f6c09a2f0f1"/>
    <x v="0"/>
    <e v="#N/A"/>
    <e v="#N/A"/>
    <e v="#N/A"/>
    <s v="FIXED"/>
    <x v="0"/>
    <m/>
    <m/>
    <m/>
    <m/>
    <x v="0"/>
  </r>
  <r>
    <x v="0"/>
    <s v="c14df097-98aa-4fc3-b1b2-61fd648e3070"/>
    <x v="0"/>
    <e v="#N/A"/>
    <e v="#N/A"/>
    <e v="#N/A"/>
    <s v="FIXED"/>
    <x v="0"/>
    <m/>
    <m/>
    <m/>
    <m/>
    <x v="0"/>
  </r>
  <r>
    <x v="0"/>
    <s v="c14e0698-9e5a-4849-9649-bbf26ed5970e"/>
    <x v="0"/>
    <s v="bdwybko7vjz4h2l.bpna.popularinc.net"/>
    <s v="c14e0698-9e5a-4849-9649-bbf26ed5970e"/>
    <s v="Medium"/>
    <s v="FIXED"/>
    <x v="0"/>
    <m/>
    <m/>
    <m/>
    <m/>
    <x v="0"/>
  </r>
  <r>
    <x v="1"/>
    <s v="c14e7b5c-210f-47c7-b87d-499989bb1960"/>
    <x v="0"/>
    <e v="#N/A"/>
    <e v="#N/A"/>
    <e v="#N/A"/>
    <s v="FIXED"/>
    <x v="0"/>
    <m/>
    <m/>
    <m/>
    <m/>
    <x v="0"/>
  </r>
  <r>
    <x v="1"/>
    <s v="c14ebca4-c440-4520-a963-ee9cdaa6404b"/>
    <x v="0"/>
    <e v="#N/A"/>
    <e v="#N/A"/>
    <e v="#N/A"/>
    <s v="FIXED"/>
    <x v="0"/>
    <m/>
    <m/>
    <m/>
    <m/>
    <x v="0"/>
  </r>
  <r>
    <x v="0"/>
    <s v="c14f8cc4-1bef-4bb9-85bd-279a5df211c7"/>
    <x v="0"/>
    <e v="#N/A"/>
    <e v="#N/A"/>
    <e v="#N/A"/>
    <s v="FIXED"/>
    <x v="0"/>
    <m/>
    <m/>
    <m/>
    <m/>
    <x v="0"/>
  </r>
  <r>
    <x v="0"/>
    <s v="c150961b-69b2-4769-bb7f-179475a31583"/>
    <x v="0"/>
    <e v="#N/A"/>
    <e v="#N/A"/>
    <e v="#N/A"/>
    <s v="FIXED"/>
    <x v="0"/>
    <m/>
    <m/>
    <m/>
    <m/>
    <x v="0"/>
  </r>
  <r>
    <x v="2"/>
    <s v="c151b10e-45c9-473d-9724-6a8e27d58001"/>
    <x v="2"/>
    <s v="bpn-roseirws-01"/>
    <s v="c151b10e-45c9-473d-9724-6a8e27d58001"/>
    <s v="High"/>
    <s v="ACTIVE"/>
    <x v="0"/>
    <m/>
    <m/>
    <m/>
    <m/>
    <x v="0"/>
  </r>
  <r>
    <x v="0"/>
    <s v="c151db03-ea37-473a-88d6-23523bfd513b"/>
    <x v="0"/>
    <e v="#N/A"/>
    <e v="#N/A"/>
    <e v="#N/A"/>
    <s v="FIXED"/>
    <x v="0"/>
    <m/>
    <m/>
    <m/>
    <m/>
    <x v="0"/>
  </r>
  <r>
    <x v="0"/>
    <s v="c152a3c4-b551-457e-8ef2-1c64d5e48afa"/>
    <x v="0"/>
    <e v="#N/A"/>
    <e v="#N/A"/>
    <e v="#N/A"/>
    <s v="FIXED"/>
    <x v="0"/>
    <m/>
    <m/>
    <m/>
    <m/>
    <x v="0"/>
  </r>
  <r>
    <x v="0"/>
    <s v="c153e0bd-f5fc-4fa1-ae57-ffb8e72a4c35"/>
    <x v="0"/>
    <e v="#N/A"/>
    <e v="#N/A"/>
    <e v="#N/A"/>
    <s v="FIXED"/>
    <x v="0"/>
    <m/>
    <m/>
    <m/>
    <m/>
    <x v="0"/>
  </r>
  <r>
    <x v="0"/>
    <s v="c1546160-7e44-445d-9995-f36c03eb4577"/>
    <x v="0"/>
    <e v="#N/A"/>
    <e v="#N/A"/>
    <e v="#N/A"/>
    <s v="FIXED"/>
    <x v="0"/>
    <m/>
    <m/>
    <m/>
    <m/>
    <x v="0"/>
  </r>
  <r>
    <x v="0"/>
    <s v="c1568003-261d-46db-b0a9-4c65b7f28bf9"/>
    <x v="0"/>
    <e v="#N/A"/>
    <e v="#N/A"/>
    <e v="#N/A"/>
    <s v="FIXED"/>
    <x v="0"/>
    <m/>
    <m/>
    <m/>
    <m/>
    <x v="0"/>
  </r>
  <r>
    <x v="0"/>
    <s v="c156cf7a-09e5-4267-bea6-994cc7b69f84"/>
    <x v="0"/>
    <e v="#N/A"/>
    <e v="#N/A"/>
    <e v="#N/A"/>
    <s v="FIXED"/>
    <x v="0"/>
    <m/>
    <m/>
    <m/>
    <m/>
    <x v="0"/>
  </r>
  <r>
    <x v="11"/>
    <s v="c157141b-4696-4642-826e-da494bafdcae"/>
    <x v="0"/>
    <e v="#N/A"/>
    <e v="#N/A"/>
    <e v="#N/A"/>
    <s v="FIXED"/>
    <x v="0"/>
    <m/>
    <m/>
    <m/>
    <m/>
    <x v="0"/>
  </r>
  <r>
    <x v="0"/>
    <s v="c15737a8-5497-4c9c-af6a-5b0e3c605dae"/>
    <x v="0"/>
    <e v="#N/A"/>
    <e v="#N/A"/>
    <e v="#N/A"/>
    <s v="FIXED"/>
    <x v="0"/>
    <m/>
    <m/>
    <m/>
    <m/>
    <x v="0"/>
  </r>
  <r>
    <x v="0"/>
    <s v="c157cb32-1bcb-4107-ac7b-b7cac016fe63"/>
    <x v="0"/>
    <e v="#N/A"/>
    <e v="#N/A"/>
    <e v="#N/A"/>
    <s v="FIXED"/>
    <x v="0"/>
    <m/>
    <m/>
    <m/>
    <m/>
    <x v="0"/>
  </r>
  <r>
    <x v="0"/>
    <s v="c158c5ef-39d1-4827-8589-05422951ff54"/>
    <x v="0"/>
    <e v="#N/A"/>
    <e v="#N/A"/>
    <e v="#N/A"/>
    <s v="FIXED"/>
    <x v="0"/>
    <m/>
    <m/>
    <m/>
    <m/>
    <x v="0"/>
  </r>
  <r>
    <x v="0"/>
    <s v="c159ebd1-e8e7-447a-af0c-23a0b0f2947e"/>
    <x v="0"/>
    <e v="#N/A"/>
    <e v="#N/A"/>
    <e v="#N/A"/>
    <s v="FIXED"/>
    <x v="0"/>
    <m/>
    <m/>
    <m/>
    <m/>
    <x v="0"/>
  </r>
  <r>
    <x v="0"/>
    <s v="c15a5a42-f703-49e3-bcf3-b7307c144c16"/>
    <x v="0"/>
    <e v="#N/A"/>
    <e v="#N/A"/>
    <e v="#N/A"/>
    <s v="FIXED"/>
    <x v="0"/>
    <m/>
    <m/>
    <m/>
    <m/>
    <x v="0"/>
  </r>
  <r>
    <x v="2"/>
    <s v="c15a7931-2bfb-448d-820e-c51ea8cd741d"/>
    <x v="0"/>
    <e v="#N/A"/>
    <e v="#N/A"/>
    <e v="#N/A"/>
    <s v="FIXED"/>
    <x v="0"/>
    <m/>
    <m/>
    <m/>
    <m/>
    <x v="0"/>
  </r>
  <r>
    <x v="0"/>
    <s v="c15c5546-8f33-4c37-8a79-c0e5ef4756b8"/>
    <x v="0"/>
    <e v="#N/A"/>
    <e v="#N/A"/>
    <e v="#N/A"/>
    <s v="FIXED"/>
    <x v="0"/>
    <m/>
    <m/>
    <m/>
    <m/>
    <x v="0"/>
  </r>
  <r>
    <x v="1"/>
    <s v="c15c7ab4-13df-4d9b-9de6-0f1c4736e5de"/>
    <x v="0"/>
    <e v="#N/A"/>
    <e v="#N/A"/>
    <e v="#N/A"/>
    <s v="FIXED"/>
    <x v="0"/>
    <m/>
    <m/>
    <m/>
    <m/>
    <x v="0"/>
  </r>
  <r>
    <x v="0"/>
    <s v="c15d2537-0025-4241-a0e9-5c96eb777edc"/>
    <x v="0"/>
    <e v="#N/A"/>
    <e v="#N/A"/>
    <e v="#N/A"/>
    <s v="FIXED"/>
    <x v="0"/>
    <m/>
    <m/>
    <m/>
    <m/>
    <x v="0"/>
  </r>
  <r>
    <x v="0"/>
    <s v="c15df60e-d8fd-46fd-884d-4673ffcf408d"/>
    <x v="0"/>
    <e v="#N/A"/>
    <e v="#N/A"/>
    <e v="#N/A"/>
    <s v="FIXED"/>
    <x v="0"/>
    <m/>
    <m/>
    <m/>
    <m/>
    <x v="0"/>
  </r>
  <r>
    <x v="0"/>
    <s v="c15e8b85-400f-4102-b23d-6e57b1f5f122"/>
    <x v="0"/>
    <e v="#N/A"/>
    <e v="#N/A"/>
    <e v="#N/A"/>
    <s v="FIXED"/>
    <x v="0"/>
    <m/>
    <m/>
    <m/>
    <m/>
    <x v="0"/>
  </r>
  <r>
    <x v="10"/>
    <s v="c15f00e4-810c-46d2-9367-8063830e3528"/>
    <x v="0"/>
    <e v="#N/A"/>
    <e v="#N/A"/>
    <e v="#N/A"/>
    <s v="FIXED"/>
    <x v="0"/>
    <m/>
    <m/>
    <m/>
    <m/>
    <x v="0"/>
  </r>
  <r>
    <x v="2"/>
    <s v="c16071e4-cca8-424f-87b6-f6b7b54cc136"/>
    <x v="2"/>
    <s v="bpn-cmtygvfd-01"/>
    <s v="c16071e4-cca8-424f-87b6-f6b7b54cc136"/>
    <s v="Medium"/>
    <s v="ACTIVE"/>
    <x v="0"/>
    <m/>
    <m/>
    <m/>
    <m/>
    <x v="0"/>
  </r>
  <r>
    <x v="0"/>
    <s v="c160a413-00bd-4760-9c12-58a1e51fb80b"/>
    <x v="0"/>
    <e v="#N/A"/>
    <e v="#N/A"/>
    <e v="#N/A"/>
    <s v="FIXED"/>
    <x v="0"/>
    <m/>
    <m/>
    <m/>
    <m/>
    <x v="0"/>
  </r>
  <r>
    <x v="0"/>
    <s v="c160c56f-c054-4778-8312-1fc8a2766992"/>
    <x v="0"/>
    <e v="#N/A"/>
    <e v="#N/A"/>
    <e v="#N/A"/>
    <s v="FIXED"/>
    <x v="0"/>
    <m/>
    <m/>
    <m/>
    <m/>
    <x v="0"/>
  </r>
  <r>
    <x v="2"/>
    <s v="c160c92e-26f6-4b62-a640-a5930533e6ba"/>
    <x v="0"/>
    <e v="#N/A"/>
    <e v="#N/A"/>
    <e v="#N/A"/>
    <s v="FIXED"/>
    <x v="0"/>
    <m/>
    <m/>
    <m/>
    <m/>
    <x v="0"/>
  </r>
  <r>
    <x v="0"/>
    <s v="c1621d0c-34bb-4cfb-be71-55cede2eae3b"/>
    <x v="0"/>
    <e v="#N/A"/>
    <e v="#N/A"/>
    <e v="#N/A"/>
    <s v="FIXED"/>
    <x v="0"/>
    <m/>
    <m/>
    <m/>
    <m/>
    <x v="0"/>
  </r>
  <r>
    <x v="0"/>
    <s v="c164439c-92e0-4648-809c-19f3012ee454"/>
    <x v="0"/>
    <e v="#N/A"/>
    <e v="#N/A"/>
    <e v="#N/A"/>
    <s v="FIXED"/>
    <x v="0"/>
    <m/>
    <m/>
    <m/>
    <m/>
    <x v="0"/>
  </r>
  <r>
    <x v="4"/>
    <s v="c16470d5-d238-40f4-84c0-005fd98be04d"/>
    <x v="0"/>
    <e v="#N/A"/>
    <e v="#N/A"/>
    <e v="#N/A"/>
    <s v="FIXED"/>
    <x v="0"/>
    <m/>
    <m/>
    <m/>
    <m/>
    <x v="0"/>
  </r>
  <r>
    <x v="0"/>
    <s v="c1653666-21cb-49d7-9008-c4972e42c236"/>
    <x v="0"/>
    <e v="#N/A"/>
    <e v="#N/A"/>
    <e v="#N/A"/>
    <s v="FIXED"/>
    <x v="0"/>
    <m/>
    <m/>
    <m/>
    <m/>
    <x v="0"/>
  </r>
  <r>
    <x v="0"/>
    <s v="c1663aeb-72d7-4b42-a7eb-9f29c9afb3da"/>
    <x v="0"/>
    <e v="#N/A"/>
    <e v="#N/A"/>
    <e v="#N/A"/>
    <s v="FIXED"/>
    <x v="0"/>
    <m/>
    <m/>
    <m/>
    <m/>
    <x v="0"/>
  </r>
  <r>
    <x v="0"/>
    <s v="c167e03e-b44b-442e-afe1-5ac1aa7ebc69"/>
    <x v="0"/>
    <e v="#N/A"/>
    <e v="#N/A"/>
    <e v="#N/A"/>
    <s v="FIXED"/>
    <x v="0"/>
    <m/>
    <m/>
    <m/>
    <m/>
    <x v="0"/>
  </r>
  <r>
    <x v="0"/>
    <s v="c168a3af-b7a2-46f7-b85c-736dc4798f71"/>
    <x v="1"/>
    <e v="#N/A"/>
    <e v="#N/A"/>
    <e v="#N/A"/>
    <s v="RESURFACED"/>
    <x v="0"/>
    <m/>
    <m/>
    <m/>
    <m/>
    <x v="0"/>
  </r>
  <r>
    <x v="0"/>
    <s v="c169da0e-a29f-491a-b075-8652c1eeb474"/>
    <x v="0"/>
    <e v="#N/A"/>
    <e v="#N/A"/>
    <e v="#N/A"/>
    <s v="FIXED"/>
    <x v="0"/>
    <m/>
    <m/>
    <m/>
    <m/>
    <x v="0"/>
  </r>
  <r>
    <x v="4"/>
    <s v="c16a8cc2-86af-4d9a-9b38-8bb3bbc80b80"/>
    <x v="0"/>
    <e v="#N/A"/>
    <e v="#N/A"/>
    <e v="#N/A"/>
    <s v="FIXED"/>
    <x v="0"/>
    <m/>
    <m/>
    <m/>
    <m/>
    <x v="0"/>
  </r>
  <r>
    <x v="8"/>
    <s v="c16c91d3-d5ca-4d80-983d-b4c2002d7668"/>
    <x v="0"/>
    <e v="#N/A"/>
    <e v="#N/A"/>
    <e v="#N/A"/>
    <s v="FIXED"/>
    <x v="0"/>
    <m/>
    <m/>
    <m/>
    <m/>
    <x v="0"/>
  </r>
  <r>
    <x v="0"/>
    <s v="c16d57e0-b60e-41df-9ca3-7a523a19e8c0"/>
    <x v="2"/>
    <s v="0263brn7ppf9n2d.bpna.popularinc.net"/>
    <s v="c16d57e0-b60e-41df-9ca3-7a523a19e8c0"/>
    <s v="High"/>
    <s v="ACTIVE"/>
    <x v="0"/>
    <m/>
    <m/>
    <m/>
    <m/>
    <x v="0"/>
  </r>
  <r>
    <x v="0"/>
    <s v="c16de215-0861-4e60-a163-2b4be8852474"/>
    <x v="0"/>
    <e v="#N/A"/>
    <e v="#N/A"/>
    <e v="#N/A"/>
    <s v="FIXED"/>
    <x v="0"/>
    <m/>
    <m/>
    <m/>
    <m/>
    <x v="0"/>
  </r>
  <r>
    <x v="0"/>
    <s v="c16e2360-6250-4e01-939d-8105527b4b2d"/>
    <x v="0"/>
    <e v="#N/A"/>
    <e v="#N/A"/>
    <e v="#N/A"/>
    <s v="FIXED"/>
    <x v="0"/>
    <m/>
    <m/>
    <m/>
    <m/>
    <x v="0"/>
  </r>
  <r>
    <x v="0"/>
    <s v="c16e82c8-ca25-4538-8bf6-5c55d25dfeaa"/>
    <x v="0"/>
    <e v="#N/A"/>
    <e v="#N/A"/>
    <e v="#N/A"/>
    <s v="FIXED"/>
    <x v="0"/>
    <m/>
    <m/>
    <m/>
    <m/>
    <x v="0"/>
  </r>
  <r>
    <x v="0"/>
    <s v="c16f1b1d-5520-452d-90b8-0666806656ae"/>
    <x v="0"/>
    <e v="#N/A"/>
    <e v="#N/A"/>
    <e v="#N/A"/>
    <s v="FIXED"/>
    <x v="0"/>
    <m/>
    <m/>
    <m/>
    <m/>
    <x v="0"/>
  </r>
  <r>
    <x v="0"/>
    <s v="c16f3cbf-a69d-476a-8076-f9aedda8c69e"/>
    <x v="0"/>
    <e v="#N/A"/>
    <e v="#N/A"/>
    <e v="#N/A"/>
    <s v="FIXED"/>
    <x v="0"/>
    <m/>
    <m/>
    <m/>
    <m/>
    <x v="0"/>
  </r>
  <r>
    <x v="0"/>
    <s v="c16f4037-1714-4c14-8f6c-20094fd9f8aa"/>
    <x v="0"/>
    <s v="rosebrn454n3g2l.bpna.popularinc.net"/>
    <s v="c16f4037-1714-4c14-8f6c-20094fd9f8aa"/>
    <s v="High"/>
    <s v="FIXED"/>
    <x v="0"/>
    <m/>
    <m/>
    <m/>
    <m/>
    <x v="0"/>
  </r>
  <r>
    <x v="0"/>
    <s v="c16ff5c2-ac99-43ce-9f5a-e2f0a09cc5c2"/>
    <x v="0"/>
    <e v="#N/A"/>
    <e v="#N/A"/>
    <e v="#N/A"/>
    <s v="FIXED"/>
    <x v="0"/>
    <m/>
    <m/>
    <m/>
    <m/>
    <x v="0"/>
  </r>
  <r>
    <x v="0"/>
    <s v="c1718499-7c02-4b75-9006-6cf8c6f66623"/>
    <x v="0"/>
    <e v="#N/A"/>
    <e v="#N/A"/>
    <e v="#N/A"/>
    <s v="FIXED"/>
    <x v="0"/>
    <m/>
    <m/>
    <m/>
    <m/>
    <x v="0"/>
  </r>
  <r>
    <x v="2"/>
    <s v="c17200af-e6f1-4064-a66f-202acf3fc6d1"/>
    <x v="0"/>
    <e v="#N/A"/>
    <e v="#N/A"/>
    <e v="#N/A"/>
    <s v="FIXED"/>
    <x v="0"/>
    <m/>
    <m/>
    <m/>
    <m/>
    <x v="0"/>
  </r>
  <r>
    <x v="0"/>
    <s v="c1722601-e599-40cd-bb40-eeba94884c66"/>
    <x v="0"/>
    <e v="#N/A"/>
    <e v="#N/A"/>
    <e v="#N/A"/>
    <s v="FIXED"/>
    <x v="0"/>
    <m/>
    <m/>
    <m/>
    <m/>
    <x v="0"/>
  </r>
  <r>
    <x v="0"/>
    <s v="c1726165-aaaf-4bb0-90c5-a977d3de4d21"/>
    <x v="0"/>
    <e v="#N/A"/>
    <e v="#N/A"/>
    <e v="#N/A"/>
    <s v="FIXED"/>
    <x v="0"/>
    <m/>
    <m/>
    <m/>
    <m/>
    <x v="0"/>
  </r>
  <r>
    <x v="0"/>
    <s v="c1741f2b-366d-4929-8e14-45487023448f"/>
    <x v="0"/>
    <s v="bdwybko2ykhp73l.bpna.popularinc.net"/>
    <s v="c1741f2b-366d-4929-8e14-45487023448f"/>
    <s v="High"/>
    <s v="FIXED"/>
    <x v="0"/>
    <m/>
    <m/>
    <m/>
    <m/>
    <x v="0"/>
  </r>
  <r>
    <x v="7"/>
    <s v="c1749e86-60a3-4ab5-98df-51a70c968400"/>
    <x v="0"/>
    <e v="#N/A"/>
    <e v="#N/A"/>
    <e v="#N/A"/>
    <s v="FIXED"/>
    <x v="0"/>
    <m/>
    <m/>
    <m/>
    <m/>
    <x v="0"/>
  </r>
  <r>
    <x v="0"/>
    <s v="c174e6cb-a439-4786-93ca-4521421ebd33"/>
    <x v="0"/>
    <e v="#N/A"/>
    <e v="#N/A"/>
    <e v="#N/A"/>
    <s v="FIXED"/>
    <x v="0"/>
    <m/>
    <m/>
    <m/>
    <m/>
    <x v="0"/>
  </r>
  <r>
    <x v="0"/>
    <s v="c174f239-8edd-4efa-99ff-14dc1dfdeb01"/>
    <x v="0"/>
    <e v="#N/A"/>
    <e v="#N/A"/>
    <e v="#N/A"/>
    <s v="FIXED"/>
    <x v="0"/>
    <m/>
    <m/>
    <m/>
    <m/>
    <x v="0"/>
  </r>
  <r>
    <x v="4"/>
    <s v="c175bb41-d712-43d2-8478-bad729d58614"/>
    <x v="0"/>
    <e v="#N/A"/>
    <e v="#N/A"/>
    <e v="#N/A"/>
    <s v="FIXED"/>
    <x v="0"/>
    <m/>
    <m/>
    <m/>
    <m/>
    <x v="0"/>
  </r>
  <r>
    <x v="1"/>
    <s v="c175c16c-fc8f-4083-85a1-a5b5a79c50b9"/>
    <x v="0"/>
    <e v="#N/A"/>
    <e v="#N/A"/>
    <e v="#N/A"/>
    <s v="FIXED"/>
    <x v="0"/>
    <m/>
    <m/>
    <m/>
    <m/>
    <x v="0"/>
  </r>
  <r>
    <x v="0"/>
    <s v="c175f2bb-d02e-4f5a-9f50-dd249d9fea2b"/>
    <x v="0"/>
    <e v="#N/A"/>
    <e v="#N/A"/>
    <e v="#N/A"/>
    <s v="FIXED"/>
    <x v="0"/>
    <m/>
    <m/>
    <m/>
    <m/>
    <x v="0"/>
  </r>
  <r>
    <x v="1"/>
    <s v="c17680f3-3aa0-486c-864b-7e728b945107"/>
    <x v="2"/>
    <s v="bpn-cmtyds-02"/>
    <s v="c17680f3-3aa0-486c-864b-7e728b945107"/>
    <s v="Medium"/>
    <s v="ACTIVE"/>
    <x v="0"/>
    <m/>
    <m/>
    <m/>
    <m/>
    <x v="0"/>
  </r>
  <r>
    <x v="0"/>
    <s v="c1773bbc-b4b7-47f2-b8de-676beafe4cb4"/>
    <x v="0"/>
    <e v="#N/A"/>
    <e v="#N/A"/>
    <e v="#N/A"/>
    <s v="FIXED"/>
    <x v="0"/>
    <m/>
    <m/>
    <m/>
    <m/>
    <x v="0"/>
  </r>
  <r>
    <x v="0"/>
    <s v="c1779fd0-bdc1-4462-8563-fb4c4a21f689"/>
    <x v="0"/>
    <e v="#N/A"/>
    <e v="#N/A"/>
    <e v="#N/A"/>
    <s v="FIXED"/>
    <x v="0"/>
    <m/>
    <m/>
    <m/>
    <m/>
    <x v="0"/>
  </r>
  <r>
    <x v="10"/>
    <s v="c177bde8-6814-4ed3-a44d-f94318d9f411"/>
    <x v="0"/>
    <e v="#N/A"/>
    <e v="#N/A"/>
    <e v="#N/A"/>
    <s v="FIXED"/>
    <x v="0"/>
    <m/>
    <m/>
    <m/>
    <m/>
    <x v="0"/>
  </r>
  <r>
    <x v="0"/>
    <s v="c177d2f6-b3bf-47ca-8b3f-4a3359e87c2a"/>
    <x v="0"/>
    <e v="#N/A"/>
    <e v="#N/A"/>
    <e v="#N/A"/>
    <s v="FIXED"/>
    <x v="0"/>
    <m/>
    <m/>
    <m/>
    <m/>
    <x v="0"/>
  </r>
  <r>
    <x v="0"/>
    <s v="c17837c8-46f3-49e5-9ba8-b32d02013253"/>
    <x v="0"/>
    <e v="#N/A"/>
    <e v="#N/A"/>
    <e v="#N/A"/>
    <s v="FIXED"/>
    <x v="0"/>
    <m/>
    <m/>
    <m/>
    <m/>
    <x v="0"/>
  </r>
  <r>
    <x v="9"/>
    <s v="c1794858-0704-47b9-9873-b16fb84d8bed"/>
    <x v="0"/>
    <e v="#N/A"/>
    <e v="#N/A"/>
    <e v="#N/A"/>
    <s v="FIXED"/>
    <x v="0"/>
    <m/>
    <m/>
    <m/>
    <m/>
    <x v="0"/>
  </r>
  <r>
    <x v="0"/>
    <s v="c17992ce-893b-4815-b1ff-aa50f7bcbef1"/>
    <x v="0"/>
    <e v="#N/A"/>
    <e v="#N/A"/>
    <e v="#N/A"/>
    <s v="FIXED"/>
    <x v="0"/>
    <m/>
    <m/>
    <m/>
    <m/>
    <x v="0"/>
  </r>
  <r>
    <x v="0"/>
    <s v="c17997ab-bef2-4aa4-8e49-b161cc9a4a0e"/>
    <x v="0"/>
    <e v="#N/A"/>
    <e v="#N/A"/>
    <e v="#N/A"/>
    <s v="FIXED"/>
    <x v="0"/>
    <m/>
    <m/>
    <m/>
    <m/>
    <x v="0"/>
  </r>
  <r>
    <x v="9"/>
    <s v="c17c7c9e-d003-4297-b455-e96eb8a03901"/>
    <x v="0"/>
    <e v="#N/A"/>
    <e v="#N/A"/>
    <e v="#N/A"/>
    <s v="FIXED"/>
    <x v="0"/>
    <m/>
    <m/>
    <m/>
    <m/>
    <x v="0"/>
  </r>
  <r>
    <x v="0"/>
    <s v="c17cf837-f64d-4ed3-901e-f350cc515609"/>
    <x v="0"/>
    <e v="#N/A"/>
    <e v="#N/A"/>
    <e v="#N/A"/>
    <s v="FIXED"/>
    <x v="0"/>
    <m/>
    <m/>
    <m/>
    <m/>
    <x v="0"/>
  </r>
  <r>
    <x v="0"/>
    <s v="c17d28e4-a201-4282-803e-491a3774a8ae"/>
    <x v="0"/>
    <e v="#N/A"/>
    <e v="#N/A"/>
    <e v="#N/A"/>
    <s v="FIXED"/>
    <x v="0"/>
    <m/>
    <m/>
    <m/>
    <m/>
    <x v="0"/>
  </r>
  <r>
    <x v="0"/>
    <s v="c17d2caf-902a-4d6e-a8c5-2c8152f6add1"/>
    <x v="0"/>
    <e v="#N/A"/>
    <e v="#N/A"/>
    <e v="#N/A"/>
    <s v="FIXED"/>
    <x v="0"/>
    <m/>
    <m/>
    <m/>
    <m/>
    <x v="0"/>
  </r>
  <r>
    <x v="0"/>
    <s v="c17e1725-82d6-46c1-856d-b35795a8c641"/>
    <x v="0"/>
    <e v="#N/A"/>
    <e v="#N/A"/>
    <e v="#N/A"/>
    <s v="FIXED"/>
    <x v="0"/>
    <m/>
    <m/>
    <m/>
    <m/>
    <x v="0"/>
  </r>
  <r>
    <x v="2"/>
    <s v="c1823e04-8891-4470-9583-7df7305746fb"/>
    <x v="0"/>
    <e v="#N/A"/>
    <e v="#N/A"/>
    <e v="#N/A"/>
    <s v="FIXED"/>
    <x v="0"/>
    <m/>
    <m/>
    <m/>
    <m/>
    <x v="0"/>
  </r>
  <r>
    <x v="0"/>
    <s v="c1833fee-847c-4cc4-ac52-25a6aff5b255"/>
    <x v="0"/>
    <e v="#N/A"/>
    <e v="#N/A"/>
    <e v="#N/A"/>
    <s v="FIXED"/>
    <x v="0"/>
    <m/>
    <m/>
    <m/>
    <m/>
    <x v="0"/>
  </r>
  <r>
    <x v="0"/>
    <s v="c183db2d-e05e-4e92-a9a2-c15bdc220e88"/>
    <x v="0"/>
    <e v="#N/A"/>
    <e v="#N/A"/>
    <e v="#N/A"/>
    <s v="FIXED"/>
    <x v="0"/>
    <m/>
    <m/>
    <m/>
    <m/>
    <x v="0"/>
  </r>
  <r>
    <x v="0"/>
    <s v="c184ac8b-855e-4c00-b249-652e5b64fb5c"/>
    <x v="0"/>
    <e v="#N/A"/>
    <e v="#N/A"/>
    <e v="#N/A"/>
    <s v="FIXED"/>
    <x v="0"/>
    <m/>
    <m/>
    <m/>
    <m/>
    <x v="0"/>
  </r>
  <r>
    <x v="1"/>
    <s v="c184ac91-3b31-4ee1-a6cc-4194b8f90987"/>
    <x v="0"/>
    <e v="#N/A"/>
    <e v="#N/A"/>
    <e v="#N/A"/>
    <s v="FIXED"/>
    <x v="0"/>
    <m/>
    <m/>
    <m/>
    <m/>
    <x v="0"/>
  </r>
  <r>
    <x v="7"/>
    <s v="c184ebd0-f2cc-4fe5-a521-1769fff9c9af"/>
    <x v="0"/>
    <e v="#N/A"/>
    <e v="#N/A"/>
    <e v="#N/A"/>
    <s v="FIXED"/>
    <x v="0"/>
    <m/>
    <m/>
    <m/>
    <m/>
    <x v="0"/>
  </r>
  <r>
    <x v="0"/>
    <s v="c1851c15-c981-484d-9f2c-7ee34d01aeb9"/>
    <x v="0"/>
    <e v="#N/A"/>
    <e v="#N/A"/>
    <e v="#N/A"/>
    <s v="FIXED"/>
    <x v="0"/>
    <m/>
    <m/>
    <m/>
    <m/>
    <x v="0"/>
  </r>
  <r>
    <x v="7"/>
    <s v="c185293a-a0c4-43e9-ad88-c98ea43a4e63"/>
    <x v="0"/>
    <e v="#N/A"/>
    <e v="#N/A"/>
    <e v="#N/A"/>
    <s v="FIXED"/>
    <x v="0"/>
    <m/>
    <m/>
    <m/>
    <m/>
    <x v="0"/>
  </r>
  <r>
    <x v="0"/>
    <s v="c18555c5-f22e-4a69-acb2-dd01322b1747"/>
    <x v="0"/>
    <e v="#N/A"/>
    <e v="#N/A"/>
    <e v="#N/A"/>
    <s v="FIXED"/>
    <x v="0"/>
    <m/>
    <m/>
    <m/>
    <m/>
    <x v="0"/>
  </r>
  <r>
    <x v="0"/>
    <s v="c1859311-c570-409a-ac94-300f7d0d00f2"/>
    <x v="0"/>
    <e v="#N/A"/>
    <e v="#N/A"/>
    <e v="#N/A"/>
    <s v="FIXED"/>
    <x v="0"/>
    <m/>
    <m/>
    <m/>
    <m/>
    <x v="0"/>
  </r>
  <r>
    <x v="0"/>
    <s v="c185a99a-66f2-47ad-89b4-977b1c380bc4"/>
    <x v="0"/>
    <e v="#N/A"/>
    <e v="#N/A"/>
    <e v="#N/A"/>
    <s v="FIXED"/>
    <x v="0"/>
    <m/>
    <m/>
    <m/>
    <m/>
    <x v="0"/>
  </r>
  <r>
    <x v="0"/>
    <s v="c189cb24-5223-45dd-9a56-155957278dea"/>
    <x v="0"/>
    <e v="#N/A"/>
    <e v="#N/A"/>
    <e v="#N/A"/>
    <s v="FIXED"/>
    <x v="0"/>
    <m/>
    <m/>
    <m/>
    <m/>
    <x v="0"/>
  </r>
  <r>
    <x v="7"/>
    <s v="c18a2dfe-a35f-4b03-86b1-3b41ab0db29f"/>
    <x v="0"/>
    <e v="#N/A"/>
    <e v="#N/A"/>
    <e v="#N/A"/>
    <s v="FIXED"/>
    <x v="0"/>
    <m/>
    <m/>
    <m/>
    <m/>
    <x v="0"/>
  </r>
  <r>
    <x v="1"/>
    <s v="c18a8a36-345d-4a37-852d-418655d7b020"/>
    <x v="0"/>
    <e v="#N/A"/>
    <e v="#N/A"/>
    <e v="#N/A"/>
    <s v="FIXED"/>
    <x v="0"/>
    <m/>
    <m/>
    <m/>
    <m/>
    <x v="0"/>
  </r>
  <r>
    <x v="0"/>
    <s v="c18b91a4-6ce6-48b7-bd51-f2524994f167"/>
    <x v="0"/>
    <e v="#N/A"/>
    <e v="#N/A"/>
    <e v="#N/A"/>
    <s v="FIXED"/>
    <x v="0"/>
    <m/>
    <m/>
    <m/>
    <m/>
    <x v="0"/>
  </r>
  <r>
    <x v="1"/>
    <s v="c18c121c-775c-426c-aa23-1db7cbb50c96"/>
    <x v="0"/>
    <e v="#N/A"/>
    <e v="#N/A"/>
    <e v="#N/A"/>
    <s v="FIXED"/>
    <x v="0"/>
    <m/>
    <m/>
    <m/>
    <m/>
    <x v="0"/>
  </r>
  <r>
    <x v="0"/>
    <s v="c18c438c-08f2-4a80-86c9-bfe5ab9405ec"/>
    <x v="0"/>
    <e v="#N/A"/>
    <e v="#N/A"/>
    <e v="#N/A"/>
    <s v="FIXED"/>
    <x v="0"/>
    <m/>
    <m/>
    <m/>
    <m/>
    <x v="0"/>
  </r>
  <r>
    <x v="0"/>
    <s v="c18e3281-095d-4f02-b063-47058a073f96"/>
    <x v="0"/>
    <e v="#N/A"/>
    <e v="#N/A"/>
    <e v="#N/A"/>
    <s v="FIXED"/>
    <x v="0"/>
    <m/>
    <m/>
    <m/>
    <m/>
    <x v="0"/>
  </r>
  <r>
    <x v="0"/>
    <s v="c18e331c-9321-4069-ab8c-eb30a699bf97"/>
    <x v="0"/>
    <e v="#N/A"/>
    <e v="#N/A"/>
    <e v="#N/A"/>
    <s v="FIXED"/>
    <x v="0"/>
    <m/>
    <m/>
    <m/>
    <m/>
    <x v="0"/>
  </r>
  <r>
    <x v="0"/>
    <s v="c18e3d7b-84db-45a0-b377-560612cb0bb5"/>
    <x v="0"/>
    <e v="#N/A"/>
    <e v="#N/A"/>
    <e v="#N/A"/>
    <s v="FIXED"/>
    <x v="0"/>
    <m/>
    <m/>
    <m/>
    <m/>
    <x v="0"/>
  </r>
  <r>
    <x v="0"/>
    <s v="c191b7d1-1cb3-4767-aedf-95ddcd08c3b8"/>
    <x v="0"/>
    <e v="#N/A"/>
    <e v="#N/A"/>
    <e v="#N/A"/>
    <s v="FIXED"/>
    <x v="0"/>
    <m/>
    <m/>
    <m/>
    <m/>
    <x v="0"/>
  </r>
  <r>
    <x v="1"/>
    <s v="c192b5f0-9649-477b-9bbb-486ce08bb3ac"/>
    <x v="1"/>
    <s v="bpn-miamdcdn-02"/>
    <s v="c192b5f0-9649-477b-9bbb-486ce08bb3ac"/>
    <s v="Medium"/>
    <s v="RESURFACED"/>
    <x v="0"/>
    <m/>
    <m/>
    <m/>
    <m/>
    <x v="0"/>
  </r>
  <r>
    <x v="0"/>
    <s v="c1937494-c918-4f08-a866-0a3a82574f48"/>
    <x v="0"/>
    <e v="#N/A"/>
    <e v="#N/A"/>
    <e v="#N/A"/>
    <s v="FIXED"/>
    <x v="0"/>
    <m/>
    <m/>
    <m/>
    <m/>
    <x v="0"/>
  </r>
  <r>
    <x v="2"/>
    <s v="c193b5cb-69e1-4dcb-8902-5b9abf37a6ef"/>
    <x v="0"/>
    <e v="#N/A"/>
    <e v="#N/A"/>
    <e v="#N/A"/>
    <s v="FIXED"/>
    <x v="0"/>
    <m/>
    <m/>
    <m/>
    <m/>
    <x v="0"/>
  </r>
  <r>
    <x v="7"/>
    <s v="c1954ab0-4588-4922-9df0-7078e368d344"/>
    <x v="0"/>
    <e v="#N/A"/>
    <e v="#N/A"/>
    <e v="#N/A"/>
    <s v="FIXED"/>
    <x v="0"/>
    <m/>
    <m/>
    <m/>
    <m/>
    <x v="0"/>
  </r>
  <r>
    <x v="1"/>
    <s v="c1957ea0-e9ee-4ee6-8fc0-ed422a501a92"/>
    <x v="2"/>
    <s v="bpn-rosebows-01"/>
    <s v="c1957ea0-e9ee-4ee6-8fc0-ed422a501a92"/>
    <s v="Medium"/>
    <s v="ACTIVE"/>
    <x v="0"/>
    <m/>
    <m/>
    <m/>
    <m/>
    <x v="0"/>
  </r>
  <r>
    <x v="0"/>
    <s v="c195b633-aae4-4ad0-a16b-807ba1d41c4d"/>
    <x v="0"/>
    <s v="0097brn3xfhnd2d.bpna.popularinc.net"/>
    <s v="c195b633-aae4-4ad0-a16b-807ba1d41c4d"/>
    <s v="Critical"/>
    <s v="FIXED"/>
    <x v="0"/>
    <m/>
    <m/>
    <m/>
    <m/>
    <x v="0"/>
  </r>
  <r>
    <x v="4"/>
    <s v="c1968b14-5490-4701-a1f8-b8c7b4a87378"/>
    <x v="1"/>
    <s v="bdwybko6vvzx33t"/>
    <s v="c1968b14-5490-4701-a1f8-b8c7b4a87378"/>
    <s v="High"/>
    <s v="RESURFACED"/>
    <x v="0"/>
    <m/>
    <m/>
    <m/>
    <m/>
    <x v="0"/>
  </r>
  <r>
    <x v="0"/>
    <s v="c1968ded-cbcd-4dfe-afaa-e48d80b75bc9"/>
    <x v="0"/>
    <s v="0264brn3xqhnd2d"/>
    <s v="c1968ded-cbcd-4dfe-afaa-e48d80b75bc9"/>
    <s v="Critical"/>
    <s v="FIXED"/>
    <x v="0"/>
    <m/>
    <m/>
    <m/>
    <m/>
    <x v="0"/>
  </r>
  <r>
    <x v="2"/>
    <s v="c1969f04-1208-47b2-9b1f-bb4b535f4d18"/>
    <x v="1"/>
    <s v="bpn-cmtygnsm-01"/>
    <s v="c1969f04-1208-47b2-9b1f-bb4b535f4d18"/>
    <s v="Medium"/>
    <s v="RESURFACED"/>
    <x v="0"/>
    <m/>
    <m/>
    <m/>
    <m/>
    <x v="0"/>
  </r>
  <r>
    <x v="0"/>
    <s v="c197d158-58c6-43db-b6c4-22d0df64f9f6"/>
    <x v="0"/>
    <e v="#N/A"/>
    <e v="#N/A"/>
    <e v="#N/A"/>
    <s v="FIXED"/>
    <x v="0"/>
    <m/>
    <m/>
    <m/>
    <m/>
    <x v="0"/>
  </r>
  <r>
    <x v="1"/>
    <s v="c197dbe7-a55d-4910-be33-815182e08fbe"/>
    <x v="0"/>
    <e v="#N/A"/>
    <e v="#N/A"/>
    <e v="#N/A"/>
    <s v="FIXED"/>
    <x v="0"/>
    <m/>
    <m/>
    <m/>
    <m/>
    <x v="0"/>
  </r>
  <r>
    <x v="0"/>
    <s v="c19801a6-2a07-49a7-bc07-edf92049c464"/>
    <x v="0"/>
    <e v="#N/A"/>
    <e v="#N/A"/>
    <e v="#N/A"/>
    <s v="FIXED"/>
    <x v="0"/>
    <m/>
    <m/>
    <m/>
    <m/>
    <x v="0"/>
  </r>
  <r>
    <x v="9"/>
    <s v="c1984b64-ecfc-41b8-b7d0-735f9ddba13b"/>
    <x v="0"/>
    <e v="#N/A"/>
    <e v="#N/A"/>
    <e v="#N/A"/>
    <s v="FIXED"/>
    <x v="0"/>
    <m/>
    <m/>
    <m/>
    <m/>
    <x v="0"/>
  </r>
  <r>
    <x v="1"/>
    <s v="c1997456-afa3-45f0-9352-bdafd75dab24"/>
    <x v="0"/>
    <e v="#N/A"/>
    <e v="#N/A"/>
    <e v="#N/A"/>
    <s v="FIXED"/>
    <x v="0"/>
    <m/>
    <m/>
    <m/>
    <m/>
    <x v="0"/>
  </r>
  <r>
    <x v="4"/>
    <s v="c199ec17-8e4c-4312-ac68-581cba9aa8cc"/>
    <x v="0"/>
    <e v="#N/A"/>
    <e v="#N/A"/>
    <e v="#N/A"/>
    <s v="FIXED"/>
    <x v="0"/>
    <m/>
    <m/>
    <m/>
    <m/>
    <x v="0"/>
  </r>
  <r>
    <x v="0"/>
    <s v="c19c0251-ecaf-4537-8444-b28d3936c341"/>
    <x v="0"/>
    <e v="#N/A"/>
    <e v="#N/A"/>
    <e v="#N/A"/>
    <s v="FIXED"/>
    <x v="0"/>
    <m/>
    <m/>
    <m/>
    <m/>
    <x v="0"/>
  </r>
  <r>
    <x v="0"/>
    <s v="c19c5097-f081-4889-a762-695118224cbb"/>
    <x v="0"/>
    <e v="#N/A"/>
    <e v="#N/A"/>
    <e v="#N/A"/>
    <s v="FIXED"/>
    <x v="0"/>
    <m/>
    <m/>
    <m/>
    <m/>
    <x v="0"/>
  </r>
  <r>
    <x v="0"/>
    <s v="c19d4722-3d43-4566-bf0f-2453f2510378"/>
    <x v="0"/>
    <e v="#N/A"/>
    <e v="#N/A"/>
    <e v="#N/A"/>
    <s v="FIXED"/>
    <x v="0"/>
    <m/>
    <m/>
    <m/>
    <m/>
    <x v="0"/>
  </r>
  <r>
    <x v="0"/>
    <s v="c19d4f95-62be-42f3-b440-964a964e633a"/>
    <x v="0"/>
    <e v="#N/A"/>
    <e v="#N/A"/>
    <e v="#N/A"/>
    <s v="FIXED"/>
    <x v="0"/>
    <m/>
    <m/>
    <m/>
    <m/>
    <x v="0"/>
  </r>
  <r>
    <x v="0"/>
    <s v="c19d54a6-7e19-4f8e-80c9-0b30ec3a3d07"/>
    <x v="0"/>
    <e v="#N/A"/>
    <e v="#N/A"/>
    <e v="#N/A"/>
    <s v="FIXED"/>
    <x v="0"/>
    <m/>
    <m/>
    <m/>
    <m/>
    <x v="0"/>
  </r>
  <r>
    <x v="1"/>
    <s v="c19f2be3-ae93-4e82-a088-da82cae1909f"/>
    <x v="0"/>
    <e v="#N/A"/>
    <e v="#N/A"/>
    <e v="#N/A"/>
    <s v="FIXED"/>
    <x v="0"/>
    <m/>
    <m/>
    <m/>
    <m/>
    <x v="0"/>
  </r>
  <r>
    <x v="0"/>
    <s v="c1a0974d-ced2-4cb9-be87-aca4338f0cca"/>
    <x v="0"/>
    <e v="#N/A"/>
    <e v="#N/A"/>
    <e v="#N/A"/>
    <s v="FIXED"/>
    <x v="0"/>
    <m/>
    <m/>
    <m/>
    <m/>
    <x v="0"/>
  </r>
  <r>
    <x v="4"/>
    <s v="c1a0de7b-87d6-40cf-915d-6cc2822ab8a3"/>
    <x v="0"/>
    <e v="#N/A"/>
    <e v="#N/A"/>
    <e v="#N/A"/>
    <s v="FIXED"/>
    <x v="0"/>
    <m/>
    <m/>
    <m/>
    <m/>
    <x v="0"/>
  </r>
  <r>
    <x v="7"/>
    <s v="c1a233bf-2918-4a5f-a330-bce1029e049f"/>
    <x v="0"/>
    <e v="#N/A"/>
    <e v="#N/A"/>
    <e v="#N/A"/>
    <s v="FIXED"/>
    <x v="0"/>
    <m/>
    <m/>
    <m/>
    <m/>
    <x v="0"/>
  </r>
  <r>
    <x v="2"/>
    <s v="c1a3b0f5-9fe5-4ed9-a09e-cca7ed835ac4"/>
    <x v="0"/>
    <e v="#N/A"/>
    <e v="#N/A"/>
    <e v="#N/A"/>
    <s v="FIXED"/>
    <x v="0"/>
    <m/>
    <m/>
    <m/>
    <m/>
    <x v="0"/>
  </r>
  <r>
    <x v="0"/>
    <s v="c1a42465-9a80-4bcc-9a51-8a057ef44a3b"/>
    <x v="0"/>
    <e v="#N/A"/>
    <e v="#N/A"/>
    <e v="#N/A"/>
    <s v="FIXED"/>
    <x v="0"/>
    <m/>
    <m/>
    <m/>
    <m/>
    <x v="0"/>
  </r>
  <r>
    <x v="2"/>
    <s v="c1a48f07-2386-43bb-8625-175b39286899"/>
    <x v="0"/>
    <e v="#N/A"/>
    <e v="#N/A"/>
    <e v="#N/A"/>
    <s v="FIXED"/>
    <x v="0"/>
    <m/>
    <m/>
    <m/>
    <m/>
    <x v="0"/>
  </r>
  <r>
    <x v="0"/>
    <s v="c1a4a6ab-3562-4c5a-ba60-dff7b80ab1db"/>
    <x v="0"/>
    <e v="#N/A"/>
    <e v="#N/A"/>
    <e v="#N/A"/>
    <s v="FIXED"/>
    <x v="0"/>
    <m/>
    <m/>
    <m/>
    <m/>
    <x v="0"/>
  </r>
  <r>
    <x v="0"/>
    <s v="c1a4d791-8b2c-4407-8be5-853975f9ad34"/>
    <x v="0"/>
    <e v="#N/A"/>
    <e v="#N/A"/>
    <e v="#N/A"/>
    <s v="FIXED"/>
    <x v="0"/>
    <m/>
    <m/>
    <m/>
    <m/>
    <x v="0"/>
  </r>
  <r>
    <x v="0"/>
    <s v="c1a4fa26-5bcc-474f-89c2-ca09060205a9"/>
    <x v="0"/>
    <e v="#N/A"/>
    <e v="#N/A"/>
    <e v="#N/A"/>
    <s v="FIXED"/>
    <x v="0"/>
    <m/>
    <m/>
    <m/>
    <m/>
    <x v="0"/>
  </r>
  <r>
    <x v="0"/>
    <s v="c1a576ab-8caf-4749-8891-d0f4d29eb8f9"/>
    <x v="0"/>
    <e v="#N/A"/>
    <e v="#N/A"/>
    <e v="#N/A"/>
    <s v="FIXED"/>
    <x v="0"/>
    <m/>
    <m/>
    <m/>
    <m/>
    <x v="0"/>
  </r>
  <r>
    <x v="0"/>
    <s v="c1a5c55c-5782-40ae-b4cd-c161d16aaa82"/>
    <x v="0"/>
    <e v="#N/A"/>
    <e v="#N/A"/>
    <e v="#N/A"/>
    <s v="FIXED"/>
    <x v="0"/>
    <m/>
    <m/>
    <m/>
    <m/>
    <x v="0"/>
  </r>
  <r>
    <x v="0"/>
    <s v="c1a6763a-fe88-421f-a717-2f06886ac77c"/>
    <x v="0"/>
    <e v="#N/A"/>
    <e v="#N/A"/>
    <e v="#N/A"/>
    <s v="FIXED"/>
    <x v="0"/>
    <m/>
    <m/>
    <m/>
    <m/>
    <x v="0"/>
  </r>
  <r>
    <x v="0"/>
    <s v="c1a80151-efe6-4f41-bef8-75b30ef2f1f7"/>
    <x v="0"/>
    <e v="#N/A"/>
    <e v="#N/A"/>
    <e v="#N/A"/>
    <s v="FIXED"/>
    <x v="0"/>
    <m/>
    <m/>
    <m/>
    <m/>
    <x v="0"/>
  </r>
  <r>
    <x v="4"/>
    <s v="c1a9510b-e005-4c6c-98aa-d339ac9b2ef7"/>
    <x v="0"/>
    <e v="#N/A"/>
    <e v="#N/A"/>
    <e v="#N/A"/>
    <s v="FIXED"/>
    <x v="0"/>
    <m/>
    <m/>
    <m/>
    <m/>
    <x v="0"/>
  </r>
  <r>
    <x v="0"/>
    <s v="c1a975b8-85ee-48db-96cc-21765178789b"/>
    <x v="0"/>
    <e v="#N/A"/>
    <e v="#N/A"/>
    <e v="#N/A"/>
    <s v="FIXED"/>
    <x v="0"/>
    <m/>
    <m/>
    <m/>
    <m/>
    <x v="0"/>
  </r>
  <r>
    <x v="0"/>
    <s v="c1aa6039-3756-476a-a2e5-7ac1370c7a04"/>
    <x v="0"/>
    <e v="#N/A"/>
    <e v="#N/A"/>
    <e v="#N/A"/>
    <s v="FIXED"/>
    <x v="0"/>
    <m/>
    <m/>
    <m/>
    <m/>
    <x v="0"/>
  </r>
  <r>
    <x v="0"/>
    <s v="c1ab0d71-c20a-4bef-928c-1ee37301abef"/>
    <x v="0"/>
    <e v="#N/A"/>
    <e v="#N/A"/>
    <e v="#N/A"/>
    <s v="FIXED"/>
    <x v="0"/>
    <m/>
    <m/>
    <m/>
    <m/>
    <x v="0"/>
  </r>
  <r>
    <x v="0"/>
    <s v="c1ab8750-d42f-47a9-87b6-fce67732ed88"/>
    <x v="0"/>
    <e v="#N/A"/>
    <e v="#N/A"/>
    <e v="#N/A"/>
    <s v="FIXED"/>
    <x v="0"/>
    <m/>
    <m/>
    <m/>
    <m/>
    <x v="0"/>
  </r>
  <r>
    <x v="1"/>
    <s v="c1acb17e-c574-4acb-af67-87a2e12addf9"/>
    <x v="0"/>
    <e v="#N/A"/>
    <e v="#N/A"/>
    <e v="#N/A"/>
    <s v="FIXED"/>
    <x v="0"/>
    <m/>
    <m/>
    <m/>
    <m/>
    <x v="0"/>
  </r>
  <r>
    <x v="0"/>
    <s v="c1ae16b4-02ab-431d-8517-08c7aca31922"/>
    <x v="0"/>
    <e v="#N/A"/>
    <e v="#N/A"/>
    <e v="#N/A"/>
    <s v="FIXED"/>
    <x v="0"/>
    <m/>
    <m/>
    <m/>
    <m/>
    <x v="0"/>
  </r>
  <r>
    <x v="0"/>
    <s v="c1aebcf4-c7c4-4da2-8b7c-d1b724187a45"/>
    <x v="0"/>
    <e v="#N/A"/>
    <e v="#N/A"/>
    <e v="#N/A"/>
    <s v="FIXED"/>
    <x v="0"/>
    <m/>
    <m/>
    <m/>
    <m/>
    <x v="0"/>
  </r>
  <r>
    <x v="4"/>
    <s v="c1aedca3-4009-40a1-a1ce-818acb71e1d8"/>
    <x v="0"/>
    <e v="#N/A"/>
    <e v="#N/A"/>
    <e v="#N/A"/>
    <s v="FIXED"/>
    <x v="0"/>
    <m/>
    <m/>
    <m/>
    <m/>
    <x v="0"/>
  </r>
  <r>
    <x v="0"/>
    <s v="c1af2a66-459c-47e8-8487-b7b7eb20a9b5"/>
    <x v="0"/>
    <e v="#N/A"/>
    <e v="#N/A"/>
    <e v="#N/A"/>
    <s v="FIXED"/>
    <x v="0"/>
    <m/>
    <m/>
    <m/>
    <m/>
    <x v="0"/>
  </r>
  <r>
    <x v="0"/>
    <s v="c1afaa1d-8da4-4ff2-a845-8d9bb29864c3"/>
    <x v="0"/>
    <e v="#N/A"/>
    <e v="#N/A"/>
    <e v="#N/A"/>
    <s v="FIXED"/>
    <x v="0"/>
    <m/>
    <m/>
    <m/>
    <m/>
    <x v="0"/>
  </r>
  <r>
    <x v="0"/>
    <s v="c1afe49d-2464-4d9c-8c84-fc18241c7cdc"/>
    <x v="0"/>
    <e v="#N/A"/>
    <e v="#N/A"/>
    <e v="#N/A"/>
    <s v="FIXED"/>
    <x v="0"/>
    <m/>
    <m/>
    <m/>
    <m/>
    <x v="0"/>
  </r>
  <r>
    <x v="4"/>
    <s v="c1b04255-c243-488d-b73c-84f2d96babf0"/>
    <x v="0"/>
    <e v="#N/A"/>
    <e v="#N/A"/>
    <e v="#N/A"/>
    <s v="FIXED"/>
    <x v="0"/>
    <m/>
    <m/>
    <m/>
    <m/>
    <x v="0"/>
  </r>
  <r>
    <x v="7"/>
    <s v="c1b231c6-62cb-4ce0-9f74-d9dca65b2b49"/>
    <x v="0"/>
    <e v="#N/A"/>
    <e v="#N/A"/>
    <e v="#N/A"/>
    <s v="FIXED"/>
    <x v="0"/>
    <m/>
    <m/>
    <m/>
    <m/>
    <x v="0"/>
  </r>
  <r>
    <x v="11"/>
    <s v="c1b251a5-eb17-4571-91cc-65023d320844"/>
    <x v="2"/>
    <s v="bpn-0254bp-01"/>
    <s v="c1b251a5-eb17-4571-91cc-65023d320844"/>
    <s v="High"/>
    <s v="ACTIVE"/>
    <x v="0"/>
    <m/>
    <m/>
    <m/>
    <m/>
    <x v="0"/>
  </r>
  <r>
    <x v="1"/>
    <s v="c1b25770-db6e-4d93-adea-a4b7d9c4a55c"/>
    <x v="0"/>
    <e v="#N/A"/>
    <e v="#N/A"/>
    <e v="#N/A"/>
    <s v="FIXED"/>
    <x v="0"/>
    <m/>
    <m/>
    <m/>
    <m/>
    <x v="0"/>
  </r>
  <r>
    <x v="0"/>
    <s v="c1b35709-8a11-4127-9794-008dbdbbbf2b"/>
    <x v="0"/>
    <e v="#N/A"/>
    <e v="#N/A"/>
    <e v="#N/A"/>
    <s v="FIXED"/>
    <x v="0"/>
    <m/>
    <m/>
    <m/>
    <m/>
    <x v="0"/>
  </r>
  <r>
    <x v="0"/>
    <s v="c1b36dd6-66cf-4acf-95bd-9a1f6deab6dc"/>
    <x v="0"/>
    <e v="#N/A"/>
    <e v="#N/A"/>
    <e v="#N/A"/>
    <s v="FIXED"/>
    <x v="0"/>
    <m/>
    <m/>
    <m/>
    <m/>
    <x v="0"/>
  </r>
  <r>
    <x v="1"/>
    <s v="c1b38605-7c5e-4a3e-8f1b-2b533a59ddf6"/>
    <x v="2"/>
    <s v="bpn-0252bp-01"/>
    <s v="c1b38605-7c5e-4a3e-8f1b-2b533a59ddf6"/>
    <s v="Medium"/>
    <s v="ACTIVE"/>
    <x v="0"/>
    <m/>
    <m/>
    <m/>
    <m/>
    <x v="0"/>
  </r>
  <r>
    <x v="2"/>
    <s v="c1b3cc72-459f-42b8-9073-754581843c12"/>
    <x v="3"/>
    <s v="bpn-rosecmas-06"/>
    <s v="c1b3cc72-459f-42b8-9073-754581843c12"/>
    <s v="Medium"/>
    <s v="NEW"/>
    <x v="0"/>
    <m/>
    <m/>
    <m/>
    <m/>
    <x v="0"/>
  </r>
  <r>
    <x v="0"/>
    <s v="c1b47250-0d94-4d91-9266-ca6347b2c8b2"/>
    <x v="0"/>
    <e v="#N/A"/>
    <e v="#N/A"/>
    <e v="#N/A"/>
    <s v="FIXED"/>
    <x v="0"/>
    <m/>
    <m/>
    <m/>
    <m/>
    <x v="0"/>
  </r>
  <r>
    <x v="0"/>
    <s v="c1b4e912-bb16-445f-9dfa-8456bab8de42"/>
    <x v="0"/>
    <e v="#N/A"/>
    <e v="#N/A"/>
    <e v="#N/A"/>
    <s v="FIXED"/>
    <x v="0"/>
    <m/>
    <m/>
    <m/>
    <m/>
    <x v="0"/>
  </r>
  <r>
    <x v="0"/>
    <s v="c1b6121a-db0b-43c6-ad55-ca8787563a93"/>
    <x v="0"/>
    <e v="#N/A"/>
    <e v="#N/A"/>
    <e v="#N/A"/>
    <s v="FIXED"/>
    <x v="0"/>
    <m/>
    <m/>
    <m/>
    <m/>
    <x v="0"/>
  </r>
  <r>
    <x v="1"/>
    <s v="c1b88f68-efb4-478f-a112-056029233728"/>
    <x v="2"/>
    <s v="bpn-0097bp-01"/>
    <s v="c1b88f68-efb4-478f-a112-056029233728"/>
    <s v="Medium"/>
    <s v="ACTIVE"/>
    <x v="0"/>
    <m/>
    <m/>
    <m/>
    <m/>
    <x v="0"/>
  </r>
  <r>
    <x v="4"/>
    <s v="c1b8ec70-5eca-4111-a429-059024026c51"/>
    <x v="2"/>
    <s v="bdwybko7plk9n2d"/>
    <s v="c1b8ec70-5eca-4111-a429-059024026c51"/>
    <s v="High"/>
    <s v="ACTIVE"/>
    <x v="0"/>
    <m/>
    <m/>
    <m/>
    <m/>
    <x v="0"/>
  </r>
  <r>
    <x v="10"/>
    <s v="c1b9f962-d5e7-4260-b187-b164349f0b06"/>
    <x v="0"/>
    <e v="#N/A"/>
    <e v="#N/A"/>
    <e v="#N/A"/>
    <s v="FIXED"/>
    <x v="0"/>
    <m/>
    <m/>
    <m/>
    <m/>
    <x v="0"/>
  </r>
  <r>
    <x v="0"/>
    <s v="c1ba1050-b7ae-484a-91cb-cd76fb0edaf2"/>
    <x v="0"/>
    <e v="#N/A"/>
    <e v="#N/A"/>
    <e v="#N/A"/>
    <s v="FIXED"/>
    <x v="0"/>
    <m/>
    <m/>
    <m/>
    <m/>
    <x v="0"/>
  </r>
  <r>
    <x v="6"/>
    <s v="c1ba2373-2e44-4af3-97db-c5c2f655d32d"/>
    <x v="0"/>
    <e v="#N/A"/>
    <e v="#N/A"/>
    <e v="#N/A"/>
    <s v="FIXED"/>
    <x v="0"/>
    <m/>
    <m/>
    <m/>
    <m/>
    <x v="0"/>
  </r>
  <r>
    <x v="0"/>
    <s v="c1bab5be-c03e-47a0-96e5-5a092afdbe6f"/>
    <x v="0"/>
    <e v="#N/A"/>
    <e v="#N/A"/>
    <e v="#N/A"/>
    <s v="FIXED"/>
    <x v="0"/>
    <m/>
    <m/>
    <m/>
    <m/>
    <x v="0"/>
  </r>
  <r>
    <x v="0"/>
    <s v="c1bb5040-fb1c-4523-acb2-a2d835ce55fe"/>
    <x v="0"/>
    <e v="#N/A"/>
    <e v="#N/A"/>
    <e v="#N/A"/>
    <s v="FIXED"/>
    <x v="0"/>
    <m/>
    <m/>
    <m/>
    <m/>
    <x v="0"/>
  </r>
  <r>
    <x v="0"/>
    <s v="c1bcd097-b387-4008-adf1-ca99bea2a6d1"/>
    <x v="0"/>
    <e v="#N/A"/>
    <e v="#N/A"/>
    <e v="#N/A"/>
    <s v="FIXED"/>
    <x v="0"/>
    <m/>
    <m/>
    <m/>
    <m/>
    <x v="0"/>
  </r>
  <r>
    <x v="0"/>
    <s v="c1bd674c-127d-4b8c-9647-0126a74bc2e2"/>
    <x v="0"/>
    <e v="#N/A"/>
    <e v="#N/A"/>
    <e v="#N/A"/>
    <s v="FIXED"/>
    <x v="0"/>
    <m/>
    <m/>
    <m/>
    <m/>
    <x v="0"/>
  </r>
  <r>
    <x v="0"/>
    <s v="c1bdabd6-0ae4-4577-961e-7f9712291c5b"/>
    <x v="0"/>
    <e v="#N/A"/>
    <e v="#N/A"/>
    <e v="#N/A"/>
    <s v="FIXED"/>
    <x v="0"/>
    <m/>
    <m/>
    <m/>
    <m/>
    <x v="0"/>
  </r>
  <r>
    <x v="1"/>
    <s v="c1beccc3-68e5-44d5-a7bb-91f38a33e8f2"/>
    <x v="0"/>
    <e v="#N/A"/>
    <e v="#N/A"/>
    <e v="#N/A"/>
    <s v="FIXED"/>
    <x v="0"/>
    <m/>
    <m/>
    <m/>
    <m/>
    <x v="0"/>
  </r>
  <r>
    <x v="0"/>
    <s v="c1befe70-f284-42f9-ac3e-3686fed9305b"/>
    <x v="0"/>
    <e v="#N/A"/>
    <e v="#N/A"/>
    <e v="#N/A"/>
    <s v="FIXED"/>
    <x v="0"/>
    <m/>
    <m/>
    <m/>
    <m/>
    <x v="0"/>
  </r>
  <r>
    <x v="4"/>
    <s v="c1bf7cf1-defd-4c65-89a1-b4064f2bdbe0"/>
    <x v="0"/>
    <e v="#N/A"/>
    <e v="#N/A"/>
    <e v="#N/A"/>
    <s v="FIXED"/>
    <x v="0"/>
    <m/>
    <m/>
    <m/>
    <m/>
    <x v="0"/>
  </r>
  <r>
    <x v="0"/>
    <s v="c1c0d2d3-1f80-4c2f-b61a-3c0fa3ae96d0"/>
    <x v="0"/>
    <e v="#N/A"/>
    <e v="#N/A"/>
    <e v="#N/A"/>
    <s v="FIXED"/>
    <x v="0"/>
    <m/>
    <m/>
    <m/>
    <m/>
    <x v="0"/>
  </r>
  <r>
    <x v="4"/>
    <s v="c1c13442-6379-4fdd-b3c0-354fbd95012f"/>
    <x v="0"/>
    <e v="#N/A"/>
    <e v="#N/A"/>
    <e v="#N/A"/>
    <s v="FIXED"/>
    <x v="0"/>
    <m/>
    <m/>
    <m/>
    <m/>
    <x v="0"/>
  </r>
  <r>
    <x v="2"/>
    <s v="c1c1bb09-712e-4083-9ce1-1102405f1bd9"/>
    <x v="1"/>
    <e v="#N/A"/>
    <e v="#N/A"/>
    <e v="#N/A"/>
    <s v="RESURFACED"/>
    <x v="0"/>
    <m/>
    <m/>
    <m/>
    <m/>
    <x v="0"/>
  </r>
  <r>
    <x v="4"/>
    <s v="c1c20833-f425-4b15-9344-67021f054c74"/>
    <x v="0"/>
    <e v="#N/A"/>
    <e v="#N/A"/>
    <e v="#N/A"/>
    <s v="FIXED"/>
    <x v="0"/>
    <m/>
    <m/>
    <m/>
    <m/>
    <x v="0"/>
  </r>
  <r>
    <x v="0"/>
    <s v="c1c281c9-ff55-4dc9-9e20-ed9b7a7ea7f9"/>
    <x v="0"/>
    <e v="#N/A"/>
    <e v="#N/A"/>
    <e v="#N/A"/>
    <s v="FIXED"/>
    <x v="0"/>
    <m/>
    <m/>
    <m/>
    <m/>
    <x v="0"/>
  </r>
  <r>
    <x v="0"/>
    <s v="c1c3b09e-8f5d-4b48-a422-3c3183d175fd"/>
    <x v="0"/>
    <e v="#N/A"/>
    <e v="#N/A"/>
    <e v="#N/A"/>
    <s v="FIXED"/>
    <x v="0"/>
    <m/>
    <m/>
    <m/>
    <m/>
    <x v="0"/>
  </r>
  <r>
    <x v="7"/>
    <s v="c1c3e20b-1811-40c1-a5e8-2b3d8c77842e"/>
    <x v="0"/>
    <e v="#N/A"/>
    <e v="#N/A"/>
    <e v="#N/A"/>
    <s v="FIXED"/>
    <x v="0"/>
    <m/>
    <m/>
    <m/>
    <m/>
    <x v="0"/>
  </r>
  <r>
    <x v="0"/>
    <s v="c1c40795-6955-4a9f-9a62-ddbdc7acded6"/>
    <x v="0"/>
    <e v="#N/A"/>
    <e v="#N/A"/>
    <e v="#N/A"/>
    <s v="FIXED"/>
    <x v="0"/>
    <m/>
    <m/>
    <m/>
    <m/>
    <x v="0"/>
  </r>
  <r>
    <x v="0"/>
    <s v="c1c51f79-6d4e-45d5-8f2f-108515d7fd13"/>
    <x v="0"/>
    <e v="#N/A"/>
    <e v="#N/A"/>
    <e v="#N/A"/>
    <s v="FIXED"/>
    <x v="0"/>
    <m/>
    <m/>
    <m/>
    <m/>
    <x v="0"/>
  </r>
  <r>
    <x v="0"/>
    <s v="c1c5b831-98f0-41d8-8bff-4bf823f69c5b"/>
    <x v="0"/>
    <e v="#N/A"/>
    <e v="#N/A"/>
    <e v="#N/A"/>
    <s v="FIXED"/>
    <x v="0"/>
    <m/>
    <m/>
    <m/>
    <m/>
    <x v="0"/>
  </r>
  <r>
    <x v="0"/>
    <s v="c1c67890-0678-4611-8517-1db79da8c776"/>
    <x v="0"/>
    <e v="#N/A"/>
    <e v="#N/A"/>
    <e v="#N/A"/>
    <s v="FIXED"/>
    <x v="0"/>
    <m/>
    <m/>
    <m/>
    <m/>
    <x v="0"/>
  </r>
  <r>
    <x v="0"/>
    <s v="c1c6a494-af0b-450e-a29f-c601910152f2"/>
    <x v="0"/>
    <e v="#N/A"/>
    <e v="#N/A"/>
    <e v="#N/A"/>
    <s v="FIXED"/>
    <x v="0"/>
    <m/>
    <m/>
    <m/>
    <m/>
    <x v="0"/>
  </r>
  <r>
    <x v="1"/>
    <s v="c1c7a1dc-a318-4e4e-9ecf-b8fa04c11a16"/>
    <x v="2"/>
    <s v="bpn-rosebp-01"/>
    <s v="c1c7a1dc-a318-4e4e-9ecf-b8fa04c11a16"/>
    <s v="Medium"/>
    <s v="ACTIVE"/>
    <x v="0"/>
    <m/>
    <m/>
    <m/>
    <m/>
    <x v="0"/>
  </r>
  <r>
    <x v="0"/>
    <s v="c1c7b8d5-d527-427e-b30b-2fc9d8dec8f1"/>
    <x v="0"/>
    <e v="#N/A"/>
    <e v="#N/A"/>
    <e v="#N/A"/>
    <s v="FIXED"/>
    <x v="0"/>
    <m/>
    <m/>
    <m/>
    <m/>
    <x v="0"/>
  </r>
  <r>
    <x v="0"/>
    <s v="c1c8ce61-bf3a-43e6-af5d-b7b6e3ffb80c"/>
    <x v="0"/>
    <e v="#N/A"/>
    <e v="#N/A"/>
    <e v="#N/A"/>
    <s v="FIXED"/>
    <x v="0"/>
    <m/>
    <m/>
    <m/>
    <m/>
    <x v="0"/>
  </r>
  <r>
    <x v="6"/>
    <s v="c1c97a51-c6a0-4bbd-97db-0f43a0b2911a"/>
    <x v="0"/>
    <e v="#N/A"/>
    <e v="#N/A"/>
    <e v="#N/A"/>
    <s v="FIXED"/>
    <x v="0"/>
    <m/>
    <m/>
    <m/>
    <m/>
    <x v="0"/>
  </r>
  <r>
    <x v="0"/>
    <s v="c1ca3d31-ff66-439d-a4ec-ccf0abf30b0e"/>
    <x v="0"/>
    <e v="#N/A"/>
    <e v="#N/A"/>
    <e v="#N/A"/>
    <s v="FIXED"/>
    <x v="0"/>
    <m/>
    <m/>
    <m/>
    <m/>
    <x v="0"/>
  </r>
  <r>
    <x v="0"/>
    <s v="c1caa240-4730-4134-9fe9-9d65a53a97c4"/>
    <x v="0"/>
    <e v="#N/A"/>
    <e v="#N/A"/>
    <e v="#N/A"/>
    <s v="FIXED"/>
    <x v="0"/>
    <m/>
    <m/>
    <m/>
    <m/>
    <x v="0"/>
  </r>
  <r>
    <x v="0"/>
    <s v="c1cba4f5-8752-49b5-ac64-5bc8746a474a"/>
    <x v="0"/>
    <e v="#N/A"/>
    <e v="#N/A"/>
    <e v="#N/A"/>
    <s v="FIXED"/>
    <x v="0"/>
    <m/>
    <m/>
    <m/>
    <m/>
    <x v="0"/>
  </r>
  <r>
    <x v="0"/>
    <s v="c1cce735-e908-4379-bf44-4e6418a27bb7"/>
    <x v="0"/>
    <e v="#N/A"/>
    <e v="#N/A"/>
    <e v="#N/A"/>
    <s v="FIXED"/>
    <x v="0"/>
    <m/>
    <m/>
    <m/>
    <m/>
    <x v="0"/>
  </r>
  <r>
    <x v="4"/>
    <s v="c1cd0f3e-0ec7-4879-a4d7-e945119754db"/>
    <x v="0"/>
    <e v="#N/A"/>
    <e v="#N/A"/>
    <e v="#N/A"/>
    <s v="FIXED"/>
    <x v="0"/>
    <m/>
    <m/>
    <m/>
    <m/>
    <x v="0"/>
  </r>
  <r>
    <x v="0"/>
    <s v="c1cdabf2-4e51-421f-8c28-2b9167fb060c"/>
    <x v="2"/>
    <s v="0058brnc00qnd2d.bpna.popularinc.net"/>
    <s v="c1cdabf2-4e51-421f-8c28-2b9167fb060c"/>
    <s v="High"/>
    <s v="ACTIVE"/>
    <x v="0"/>
    <m/>
    <m/>
    <m/>
    <m/>
    <x v="0"/>
  </r>
  <r>
    <x v="4"/>
    <s v="c1ce4a78-089d-4f88-b85f-b7d927353d1a"/>
    <x v="0"/>
    <e v="#N/A"/>
    <e v="#N/A"/>
    <e v="#N/A"/>
    <s v="FIXED"/>
    <x v="0"/>
    <m/>
    <m/>
    <m/>
    <m/>
    <x v="0"/>
  </r>
  <r>
    <x v="0"/>
    <s v="c1cec0a6-6754-4457-9d52-224514dfd8f7"/>
    <x v="0"/>
    <e v="#N/A"/>
    <e v="#N/A"/>
    <e v="#N/A"/>
    <s v="FIXED"/>
    <x v="0"/>
    <m/>
    <m/>
    <m/>
    <m/>
    <x v="0"/>
  </r>
  <r>
    <x v="0"/>
    <s v="c1cf0748-879a-471e-92a3-e9fc461b3b61"/>
    <x v="0"/>
    <e v="#N/A"/>
    <e v="#N/A"/>
    <e v="#N/A"/>
    <s v="FIXED"/>
    <x v="0"/>
    <m/>
    <m/>
    <m/>
    <m/>
    <x v="0"/>
  </r>
  <r>
    <x v="0"/>
    <s v="c1cf7bd8-0126-4265-833a-3e207da6945b"/>
    <x v="0"/>
    <e v="#N/A"/>
    <e v="#N/A"/>
    <e v="#N/A"/>
    <s v="FIXED"/>
    <x v="0"/>
    <m/>
    <m/>
    <m/>
    <m/>
    <x v="0"/>
  </r>
  <r>
    <x v="0"/>
    <s v="c1cfff2f-7ad4-470f-ae48-a50c8a9ad329"/>
    <x v="0"/>
    <e v="#N/A"/>
    <e v="#N/A"/>
    <e v="#N/A"/>
    <s v="FIXED"/>
    <x v="0"/>
    <m/>
    <m/>
    <m/>
    <m/>
    <x v="0"/>
  </r>
  <r>
    <x v="13"/>
    <s v="c1d161e3-991f-428a-949b-ff31f6167b0b"/>
    <x v="0"/>
    <e v="#N/A"/>
    <e v="#N/A"/>
    <e v="#N/A"/>
    <s v="FIXED"/>
    <x v="0"/>
    <m/>
    <m/>
    <m/>
    <m/>
    <x v="0"/>
  </r>
  <r>
    <x v="0"/>
    <s v="c1d17d7e-8e0a-46c9-853a-eaaa5b3b0ddc"/>
    <x v="0"/>
    <e v="#N/A"/>
    <e v="#N/A"/>
    <e v="#N/A"/>
    <s v="FIXED"/>
    <x v="0"/>
    <m/>
    <m/>
    <m/>
    <m/>
    <x v="0"/>
  </r>
  <r>
    <x v="0"/>
    <s v="c1d2a835-2b42-42e7-90b7-e9f164e4297b"/>
    <x v="0"/>
    <e v="#N/A"/>
    <e v="#N/A"/>
    <e v="#N/A"/>
    <s v="FIXED"/>
    <x v="0"/>
    <m/>
    <m/>
    <m/>
    <m/>
    <x v="0"/>
  </r>
  <r>
    <x v="4"/>
    <s v="c1d32ed8-cac1-4c85-8d09-826d68445c7d"/>
    <x v="0"/>
    <s v="nbyrbcp67wzhq2d.bpna.popularinc.net"/>
    <s v="c1d32ed8-cac1-4c85-8d09-826d68445c7d"/>
    <s v="Critical"/>
    <s v="FIXED"/>
    <x v="0"/>
    <m/>
    <m/>
    <m/>
    <m/>
    <x v="0"/>
  </r>
  <r>
    <x v="0"/>
    <s v="c1d49a96-9f89-4e3e-a60d-2a260edbeeb9"/>
    <x v="0"/>
    <e v="#N/A"/>
    <e v="#N/A"/>
    <e v="#N/A"/>
    <s v="FIXED"/>
    <x v="0"/>
    <m/>
    <m/>
    <m/>
    <m/>
    <x v="0"/>
  </r>
  <r>
    <x v="2"/>
    <s v="c1d5e289-2776-4a74-b4a8-07fde3efa1db"/>
    <x v="0"/>
    <s v="bpn-rosecmas-06"/>
    <s v="c1d5e289-2776-4a74-b4a8-07fde3efa1db"/>
    <s v="High"/>
    <s v="FIXED"/>
    <x v="0"/>
    <m/>
    <m/>
    <m/>
    <m/>
    <x v="0"/>
  </r>
  <r>
    <x v="0"/>
    <s v="c1d6792e-3cdb-49c2-b456-5e5777c10b78"/>
    <x v="0"/>
    <e v="#N/A"/>
    <e v="#N/A"/>
    <e v="#N/A"/>
    <s v="FIXED"/>
    <x v="0"/>
    <m/>
    <m/>
    <m/>
    <m/>
    <x v="0"/>
  </r>
  <r>
    <x v="0"/>
    <s v="c1d74f63-07a2-4916-bf06-37450662715f"/>
    <x v="0"/>
    <s v="0253brn43xq633l.bpna.popularinc.net"/>
    <s v="c1d74f63-07a2-4916-bf06-37450662715f"/>
    <s v="Critical"/>
    <s v="FIXED"/>
    <x v="0"/>
    <m/>
    <m/>
    <m/>
    <m/>
    <x v="0"/>
  </r>
  <r>
    <x v="1"/>
    <s v="c1d7eccb-2d21-485c-bc45-cf558b5378da"/>
    <x v="0"/>
    <e v="#N/A"/>
    <e v="#N/A"/>
    <e v="#N/A"/>
    <s v="FIXED"/>
    <x v="0"/>
    <m/>
    <m/>
    <m/>
    <m/>
    <x v="0"/>
  </r>
  <r>
    <x v="9"/>
    <s v="c1d94b77-a8a6-4939-bc70-e5056664959c"/>
    <x v="0"/>
    <e v="#N/A"/>
    <e v="#N/A"/>
    <e v="#N/A"/>
    <s v="FIXED"/>
    <x v="0"/>
    <m/>
    <m/>
    <m/>
    <m/>
    <x v="0"/>
  </r>
  <r>
    <x v="0"/>
    <s v="c1d98775-2d16-404f-9e72-e3119d2bc930"/>
    <x v="0"/>
    <e v="#N/A"/>
    <e v="#N/A"/>
    <e v="#N/A"/>
    <s v="FIXED"/>
    <x v="0"/>
    <m/>
    <m/>
    <m/>
    <m/>
    <x v="0"/>
  </r>
  <r>
    <x v="1"/>
    <s v="c1db28b1-6d22-4395-8e53-44b214d76edd"/>
    <x v="0"/>
    <e v="#N/A"/>
    <e v="#N/A"/>
    <e v="#N/A"/>
    <s v="FIXED"/>
    <x v="0"/>
    <m/>
    <m/>
    <m/>
    <m/>
    <x v="0"/>
  </r>
  <r>
    <x v="0"/>
    <s v="c1dc4d8f-f0a2-43d0-86cb-b6cda90e9fab"/>
    <x v="0"/>
    <e v="#N/A"/>
    <e v="#N/A"/>
    <e v="#N/A"/>
    <s v="FIXED"/>
    <x v="0"/>
    <m/>
    <m/>
    <m/>
    <m/>
    <x v="0"/>
  </r>
  <r>
    <x v="2"/>
    <s v="c1dc6cc1-c779-40f5-b0aa-69dbcdb400cb"/>
    <x v="0"/>
    <e v="#N/A"/>
    <e v="#N/A"/>
    <e v="#N/A"/>
    <s v="FIXED"/>
    <x v="0"/>
    <m/>
    <m/>
    <m/>
    <m/>
    <x v="0"/>
  </r>
  <r>
    <x v="9"/>
    <s v="c1dc7d6b-bdeb-4ece-8752-6148d7f5f79d"/>
    <x v="0"/>
    <e v="#N/A"/>
    <e v="#N/A"/>
    <e v="#N/A"/>
    <s v="FIXED"/>
    <x v="0"/>
    <m/>
    <m/>
    <m/>
    <m/>
    <x v="0"/>
  </r>
  <r>
    <x v="0"/>
    <s v="c1dc89d6-fe59-47a1-a10b-9e6113298fd4"/>
    <x v="0"/>
    <e v="#N/A"/>
    <e v="#N/A"/>
    <e v="#N/A"/>
    <s v="FIXED"/>
    <x v="0"/>
    <m/>
    <m/>
    <m/>
    <m/>
    <x v="0"/>
  </r>
  <r>
    <x v="0"/>
    <s v="c1dce51f-dad4-468f-9b00-267a424056d7"/>
    <x v="0"/>
    <e v="#N/A"/>
    <e v="#N/A"/>
    <e v="#N/A"/>
    <s v="FIXED"/>
    <x v="0"/>
    <m/>
    <m/>
    <m/>
    <m/>
    <x v="0"/>
  </r>
  <r>
    <x v="0"/>
    <s v="c1dd5389-9926-4156-8fd9-3eb38eee8880"/>
    <x v="0"/>
    <e v="#N/A"/>
    <e v="#N/A"/>
    <e v="#N/A"/>
    <s v="FIXED"/>
    <x v="0"/>
    <m/>
    <m/>
    <m/>
    <m/>
    <x v="0"/>
  </r>
  <r>
    <x v="0"/>
    <s v="c1dd8628-b58b-4fa5-b85f-da286c88b732"/>
    <x v="0"/>
    <e v="#N/A"/>
    <e v="#N/A"/>
    <e v="#N/A"/>
    <s v="FIXED"/>
    <x v="0"/>
    <m/>
    <m/>
    <m/>
    <m/>
    <x v="0"/>
  </r>
  <r>
    <x v="6"/>
    <s v="c1ddd954-63d6-4773-9d4f-74549ad756ef"/>
    <x v="0"/>
    <e v="#N/A"/>
    <e v="#N/A"/>
    <e v="#N/A"/>
    <s v="FIXED"/>
    <x v="0"/>
    <m/>
    <m/>
    <m/>
    <m/>
    <x v="0"/>
  </r>
  <r>
    <x v="10"/>
    <s v="c1de1645-1284-49e7-b7ff-f240b4dbb990"/>
    <x v="0"/>
    <e v="#N/A"/>
    <e v="#N/A"/>
    <e v="#N/A"/>
    <s v="FIXED"/>
    <x v="0"/>
    <m/>
    <m/>
    <m/>
    <m/>
    <x v="0"/>
  </r>
  <r>
    <x v="0"/>
    <s v="c1de1879-e66b-4f08-a2f0-a45241d52885"/>
    <x v="0"/>
    <e v="#N/A"/>
    <e v="#N/A"/>
    <e v="#N/A"/>
    <s v="FIXED"/>
    <x v="0"/>
    <m/>
    <m/>
    <m/>
    <m/>
    <x v="0"/>
  </r>
  <r>
    <x v="1"/>
    <s v="c1df9d9e-2265-4af6-98cb-1dad0c0c5c0f"/>
    <x v="0"/>
    <e v="#N/A"/>
    <e v="#N/A"/>
    <e v="#N/A"/>
    <s v="FIXED"/>
    <x v="0"/>
    <m/>
    <m/>
    <m/>
    <m/>
    <x v="0"/>
  </r>
  <r>
    <x v="5"/>
    <s v="c1e0ecac-a1c1-4b4c-9904-e41cb36ddd5a"/>
    <x v="2"/>
    <s v="bpn-rosedvbl-02"/>
    <s v="c1e0ecac-a1c1-4b4c-9904-e41cb36ddd5a"/>
    <s v="High"/>
    <s v="ACTIVE"/>
    <x v="0"/>
    <m/>
    <m/>
    <m/>
    <m/>
    <x v="0"/>
  </r>
  <r>
    <x v="0"/>
    <s v="c1e18802-7f38-42e6-8ff8-0bc98ac4fa3f"/>
    <x v="0"/>
    <e v="#N/A"/>
    <e v="#N/A"/>
    <e v="#N/A"/>
    <s v="FIXED"/>
    <x v="0"/>
    <m/>
    <m/>
    <m/>
    <m/>
    <x v="0"/>
  </r>
  <r>
    <x v="0"/>
    <s v="c1e1ea7a-c3a6-4057-bc2f-f9c7c12b0deb"/>
    <x v="0"/>
    <e v="#N/A"/>
    <e v="#N/A"/>
    <e v="#N/A"/>
    <s v="FIXED"/>
    <x v="0"/>
    <m/>
    <m/>
    <m/>
    <m/>
    <x v="0"/>
  </r>
  <r>
    <x v="0"/>
    <s v="c1e28e8f-22b3-4a5d-abd0-9f953b549caf"/>
    <x v="0"/>
    <e v="#N/A"/>
    <e v="#N/A"/>
    <e v="#N/A"/>
    <s v="FIXED"/>
    <x v="0"/>
    <m/>
    <m/>
    <m/>
    <m/>
    <x v="0"/>
  </r>
  <r>
    <x v="2"/>
    <s v="c1e59bff-1f96-4404-8e68-addf604a7f23"/>
    <x v="0"/>
    <e v="#N/A"/>
    <e v="#N/A"/>
    <e v="#N/A"/>
    <s v="FIXED"/>
    <x v="0"/>
    <m/>
    <m/>
    <m/>
    <m/>
    <x v="0"/>
  </r>
  <r>
    <x v="0"/>
    <s v="c1e73f4b-d4c7-4fb4-b593-d29b9ac3ddc5"/>
    <x v="0"/>
    <e v="#N/A"/>
    <e v="#N/A"/>
    <e v="#N/A"/>
    <s v="FIXED"/>
    <x v="0"/>
    <m/>
    <m/>
    <m/>
    <m/>
    <x v="0"/>
  </r>
  <r>
    <x v="0"/>
    <s v="c1e76030-c441-492e-ad9c-0ba202cdf886"/>
    <x v="0"/>
    <e v="#N/A"/>
    <e v="#N/A"/>
    <e v="#N/A"/>
    <s v="FIXED"/>
    <x v="0"/>
    <m/>
    <m/>
    <m/>
    <m/>
    <x v="0"/>
  </r>
  <r>
    <x v="0"/>
    <s v="c1e7d63f-fa80-4b3b-a16e-5831268f8025"/>
    <x v="0"/>
    <e v="#N/A"/>
    <e v="#N/A"/>
    <e v="#N/A"/>
    <s v="FIXED"/>
    <x v="0"/>
    <m/>
    <m/>
    <m/>
    <m/>
    <x v="0"/>
  </r>
  <r>
    <x v="10"/>
    <s v="c1e7f6dc-dd0d-4509-85e5-2637251ceada"/>
    <x v="0"/>
    <e v="#N/A"/>
    <e v="#N/A"/>
    <e v="#N/A"/>
    <s v="FIXED"/>
    <x v="0"/>
    <m/>
    <m/>
    <m/>
    <m/>
    <x v="0"/>
  </r>
  <r>
    <x v="0"/>
    <s v="c1e9858f-5ab2-4174-b5eb-7dd1bd934706"/>
    <x v="0"/>
    <s v="bdwybko4l987g3l.bpna.popularinc.net"/>
    <s v="c1e9858f-5ab2-4174-b5eb-7dd1bd934706"/>
    <s v="High"/>
    <s v="FIXED"/>
    <x v="0"/>
    <m/>
    <m/>
    <m/>
    <m/>
    <x v="0"/>
  </r>
  <r>
    <x v="0"/>
    <s v="c1eb8df3-8350-48ec-8616-05f5a48063c7"/>
    <x v="0"/>
    <e v="#N/A"/>
    <e v="#N/A"/>
    <e v="#N/A"/>
    <s v="FIXED"/>
    <x v="0"/>
    <m/>
    <m/>
    <m/>
    <m/>
    <x v="0"/>
  </r>
  <r>
    <x v="10"/>
    <s v="c1ec1d19-9068-47b4-9582-f89c1bd94095"/>
    <x v="0"/>
    <e v="#N/A"/>
    <e v="#N/A"/>
    <e v="#N/A"/>
    <s v="FIXED"/>
    <x v="0"/>
    <m/>
    <m/>
    <m/>
    <m/>
    <x v="0"/>
  </r>
  <r>
    <x v="0"/>
    <s v="c1edb6e4-e0fb-4a8f-92e4-132e9c456487"/>
    <x v="0"/>
    <e v="#N/A"/>
    <e v="#N/A"/>
    <e v="#N/A"/>
    <s v="FIXED"/>
    <x v="0"/>
    <m/>
    <m/>
    <m/>
    <m/>
    <x v="0"/>
  </r>
  <r>
    <x v="10"/>
    <s v="c1ee2727-2978-45ce-8ff3-109a1fff4fd3"/>
    <x v="2"/>
    <s v="bpn-roseacdb-02"/>
    <s v="c1ee2727-2978-45ce-8ff3-109a1fff4fd3"/>
    <s v="High"/>
    <s v="ACTIVE"/>
    <x v="0"/>
    <m/>
    <m/>
    <m/>
    <m/>
    <x v="0"/>
  </r>
  <r>
    <x v="4"/>
    <s v="c1ee5cd4-fe94-48a5-b646-7f665dd0c28b"/>
    <x v="0"/>
    <e v="#N/A"/>
    <e v="#N/A"/>
    <e v="#N/A"/>
    <s v="FIXED"/>
    <x v="0"/>
    <m/>
    <m/>
    <m/>
    <m/>
    <x v="0"/>
  </r>
  <r>
    <x v="1"/>
    <s v="c1ef77c8-87de-4bae-a32a-716877049c08"/>
    <x v="0"/>
    <e v="#N/A"/>
    <e v="#N/A"/>
    <e v="#N/A"/>
    <s v="FIXED"/>
    <x v="0"/>
    <m/>
    <m/>
    <m/>
    <m/>
    <x v="0"/>
  </r>
  <r>
    <x v="0"/>
    <s v="c1efdeab-7d91-48aa-8a9e-5fc10bf16dc2"/>
    <x v="0"/>
    <e v="#N/A"/>
    <e v="#N/A"/>
    <e v="#N/A"/>
    <s v="FIXED"/>
    <x v="0"/>
    <m/>
    <m/>
    <m/>
    <m/>
    <x v="0"/>
  </r>
  <r>
    <x v="21"/>
    <s v="c1efe6da-8fcf-445c-b1cd-5c0c6768537d"/>
    <x v="0"/>
    <e v="#N/A"/>
    <e v="#N/A"/>
    <e v="#N/A"/>
    <s v="FIXED"/>
    <x v="0"/>
    <m/>
    <m/>
    <m/>
    <m/>
    <x v="0"/>
  </r>
  <r>
    <x v="1"/>
    <s v="c1f01e39-4bbf-498d-9bfd-284a8397512a"/>
    <x v="0"/>
    <e v="#N/A"/>
    <e v="#N/A"/>
    <e v="#N/A"/>
    <s v="FIXED"/>
    <x v="0"/>
    <m/>
    <m/>
    <m/>
    <m/>
    <x v="0"/>
  </r>
  <r>
    <x v="0"/>
    <s v="c1f0d481-d082-441d-99f6-cd9a1886e03c"/>
    <x v="0"/>
    <e v="#N/A"/>
    <e v="#N/A"/>
    <e v="#N/A"/>
    <s v="FIXED"/>
    <x v="0"/>
    <m/>
    <m/>
    <m/>
    <m/>
    <x v="0"/>
  </r>
  <r>
    <x v="4"/>
    <s v="c1f10741-9816-4f30-b4d0-8e8ae9e96543"/>
    <x v="0"/>
    <e v="#N/A"/>
    <e v="#N/A"/>
    <e v="#N/A"/>
    <s v="FIXED"/>
    <x v="0"/>
    <m/>
    <m/>
    <m/>
    <m/>
    <x v="0"/>
  </r>
  <r>
    <x v="0"/>
    <s v="c1f115e8-9a93-489c-8cdf-f909ea87ff12"/>
    <x v="0"/>
    <e v="#N/A"/>
    <e v="#N/A"/>
    <e v="#N/A"/>
    <s v="FIXED"/>
    <x v="0"/>
    <m/>
    <m/>
    <m/>
    <m/>
    <x v="0"/>
  </r>
  <r>
    <x v="1"/>
    <s v="c1f116ae-64e8-4e14-b0b1-e41592b69da9"/>
    <x v="2"/>
    <s v="bpn-primgvfr-01"/>
    <s v="c1f116ae-64e8-4e14-b0b1-e41592b69da9"/>
    <s v="Medium"/>
    <s v="ACTIVE"/>
    <x v="0"/>
    <m/>
    <m/>
    <m/>
    <m/>
    <x v="0"/>
  </r>
  <r>
    <x v="0"/>
    <s v="c1f18454-0e83-40ba-b372-d91b6c39047a"/>
    <x v="0"/>
    <e v="#N/A"/>
    <e v="#N/A"/>
    <e v="#N/A"/>
    <s v="FIXED"/>
    <x v="0"/>
    <m/>
    <m/>
    <m/>
    <m/>
    <x v="0"/>
  </r>
  <r>
    <x v="0"/>
    <s v="c1f24518-dbcf-4d54-a63e-b8ab0ea547e4"/>
    <x v="0"/>
    <e v="#N/A"/>
    <e v="#N/A"/>
    <e v="#N/A"/>
    <s v="FIXED"/>
    <x v="0"/>
    <m/>
    <m/>
    <m/>
    <m/>
    <x v="0"/>
  </r>
  <r>
    <x v="0"/>
    <s v="c1f46b1d-2f2b-462f-8433-84ec9b4267c4"/>
    <x v="0"/>
    <e v="#N/A"/>
    <e v="#N/A"/>
    <e v="#N/A"/>
    <s v="FIXED"/>
    <x v="0"/>
    <m/>
    <m/>
    <m/>
    <m/>
    <x v="0"/>
  </r>
  <r>
    <x v="0"/>
    <s v="c1f52e05-1834-4534-afba-5038541264f3"/>
    <x v="0"/>
    <e v="#N/A"/>
    <e v="#N/A"/>
    <e v="#N/A"/>
    <s v="FIXED"/>
    <x v="0"/>
    <m/>
    <m/>
    <m/>
    <m/>
    <x v="0"/>
  </r>
  <r>
    <x v="0"/>
    <s v="c1f6222d-97c8-4f0e-91f4-cbe4b9c0337b"/>
    <x v="0"/>
    <e v="#N/A"/>
    <e v="#N/A"/>
    <e v="#N/A"/>
    <s v="FIXED"/>
    <x v="0"/>
    <m/>
    <m/>
    <m/>
    <m/>
    <x v="0"/>
  </r>
  <r>
    <x v="4"/>
    <s v="c1f790f9-45b4-4497-9cae-dcbc621d4626"/>
    <x v="0"/>
    <e v="#N/A"/>
    <e v="#N/A"/>
    <e v="#N/A"/>
    <s v="FIXED"/>
    <x v="0"/>
    <m/>
    <m/>
    <m/>
    <m/>
    <x v="0"/>
  </r>
  <r>
    <x v="4"/>
    <s v="c1f93898-469f-4420-a444-f57922e9b6d3"/>
    <x v="0"/>
    <e v="#N/A"/>
    <e v="#N/A"/>
    <e v="#N/A"/>
    <s v="FIXED"/>
    <x v="0"/>
    <m/>
    <m/>
    <m/>
    <m/>
    <x v="0"/>
  </r>
  <r>
    <x v="0"/>
    <s v="c1f9acd2-b076-4a87-b64b-f2d4163e73bb"/>
    <x v="0"/>
    <e v="#N/A"/>
    <e v="#N/A"/>
    <e v="#N/A"/>
    <s v="FIXED"/>
    <x v="0"/>
    <m/>
    <m/>
    <m/>
    <m/>
    <x v="0"/>
  </r>
  <r>
    <x v="5"/>
    <s v="c1fb0ff1-05d0-49f6-b05a-5f2c8bbe24c8"/>
    <x v="3"/>
    <e v="#N/A"/>
    <e v="#N/A"/>
    <e v="#N/A"/>
    <s v="NEW"/>
    <x v="0"/>
    <m/>
    <m/>
    <m/>
    <m/>
    <x v="0"/>
  </r>
  <r>
    <x v="0"/>
    <s v="c1fb56d2-ad06-4c6d-856b-fc4a384ea462"/>
    <x v="0"/>
    <e v="#N/A"/>
    <e v="#N/A"/>
    <e v="#N/A"/>
    <s v="FIXED"/>
    <x v="0"/>
    <m/>
    <m/>
    <m/>
    <m/>
    <x v="0"/>
  </r>
  <r>
    <x v="0"/>
    <s v="c1fb8f8a-26f9-4b5b-9c6c-0823a424bc24"/>
    <x v="0"/>
    <s v="bdwybko5csd3g2l.bpna.popularinc.net"/>
    <s v="c1fb8f8a-26f9-4b5b-9c6c-0823a424bc24"/>
    <s v="Critical"/>
    <s v="FIXED"/>
    <x v="0"/>
    <m/>
    <m/>
    <m/>
    <m/>
    <x v="0"/>
  </r>
  <r>
    <x v="0"/>
    <s v="c1fc5bf2-715c-47ee-a27a-fd4af3989021"/>
    <x v="0"/>
    <e v="#N/A"/>
    <e v="#N/A"/>
    <e v="#N/A"/>
    <s v="FIXED"/>
    <x v="0"/>
    <m/>
    <m/>
    <m/>
    <m/>
    <x v="0"/>
  </r>
  <r>
    <x v="4"/>
    <s v="c1fcbd84-67a5-44a1-af64-b05400c588d7"/>
    <x v="0"/>
    <e v="#N/A"/>
    <e v="#N/A"/>
    <e v="#N/A"/>
    <s v="FIXED"/>
    <x v="0"/>
    <m/>
    <m/>
    <m/>
    <m/>
    <x v="0"/>
  </r>
  <r>
    <x v="4"/>
    <s v="c1fda2dc-ed32-4d7f-a107-585ead462f34"/>
    <x v="0"/>
    <e v="#N/A"/>
    <e v="#N/A"/>
    <e v="#N/A"/>
    <s v="FIXED"/>
    <x v="0"/>
    <m/>
    <m/>
    <m/>
    <m/>
    <x v="0"/>
  </r>
  <r>
    <x v="1"/>
    <s v="c1fe1fdd-ad91-46df-ad41-0a9669795ec9"/>
    <x v="0"/>
    <e v="#N/A"/>
    <e v="#N/A"/>
    <e v="#N/A"/>
    <s v="FIXED"/>
    <x v="0"/>
    <m/>
    <m/>
    <m/>
    <m/>
    <x v="0"/>
  </r>
  <r>
    <x v="0"/>
    <s v="c1fef046-1321-44eb-8584-7dbdb0c824a2"/>
    <x v="0"/>
    <e v="#N/A"/>
    <e v="#N/A"/>
    <e v="#N/A"/>
    <s v="FIXED"/>
    <x v="0"/>
    <m/>
    <m/>
    <m/>
    <m/>
    <x v="0"/>
  </r>
  <r>
    <x v="0"/>
    <s v="c1ff66de-bb0d-4d61-9d98-dfb5a9f4fda3"/>
    <x v="0"/>
    <e v="#N/A"/>
    <e v="#N/A"/>
    <e v="#N/A"/>
    <s v="FIXED"/>
    <x v="0"/>
    <m/>
    <m/>
    <m/>
    <m/>
    <x v="0"/>
  </r>
  <r>
    <x v="9"/>
    <s v="c200f7f2-60ab-4600-a8a4-a711cb55e05c"/>
    <x v="0"/>
    <e v="#N/A"/>
    <e v="#N/A"/>
    <e v="#N/A"/>
    <s v="FIXED"/>
    <x v="0"/>
    <m/>
    <m/>
    <m/>
    <m/>
    <x v="0"/>
  </r>
  <r>
    <x v="0"/>
    <s v="c2016afd-4d6b-4399-bef1-b74f7a47bf8e"/>
    <x v="0"/>
    <e v="#N/A"/>
    <e v="#N/A"/>
    <e v="#N/A"/>
    <s v="FIXED"/>
    <x v="0"/>
    <m/>
    <m/>
    <m/>
    <m/>
    <x v="0"/>
  </r>
  <r>
    <x v="0"/>
    <s v="c20292e1-9f6b-4916-bf69-73a1f18b01b2"/>
    <x v="0"/>
    <e v="#N/A"/>
    <e v="#N/A"/>
    <e v="#N/A"/>
    <s v="FIXED"/>
    <x v="0"/>
    <m/>
    <m/>
    <m/>
    <m/>
    <x v="0"/>
  </r>
  <r>
    <x v="0"/>
    <s v="c203a918-cf20-4275-ba2d-ceafe1dc70e9"/>
    <x v="0"/>
    <e v="#N/A"/>
    <e v="#N/A"/>
    <e v="#N/A"/>
    <s v="FIXED"/>
    <x v="0"/>
    <m/>
    <m/>
    <m/>
    <m/>
    <x v="0"/>
  </r>
  <r>
    <x v="0"/>
    <s v="c203bb5c-8732-43d6-8502-e17af42558e4"/>
    <x v="0"/>
    <s v="miambko2s0xk72l"/>
    <s v="c203bb5c-8732-43d6-8502-e17af42558e4"/>
    <s v="Medium"/>
    <s v="FIXED"/>
    <x v="0"/>
    <m/>
    <m/>
    <m/>
    <m/>
    <x v="0"/>
  </r>
  <r>
    <x v="1"/>
    <s v="c204d16d-3e30-43aa-87ce-65669f25e2fd"/>
    <x v="1"/>
    <e v="#N/A"/>
    <e v="#N/A"/>
    <e v="#N/A"/>
    <s v="RESURFACED"/>
    <x v="0"/>
    <m/>
    <m/>
    <m/>
    <m/>
    <x v="0"/>
  </r>
  <r>
    <x v="6"/>
    <s v="c2055b98-4aad-4892-9ddf-f3d7bf54a599"/>
    <x v="2"/>
    <s v="bpn-rosepvas-02"/>
    <s v="c2055b98-4aad-4892-9ddf-f3d7bf54a599"/>
    <s v="Medium"/>
    <s v="ACTIVE"/>
    <x v="0"/>
    <m/>
    <m/>
    <m/>
    <m/>
    <x v="0"/>
  </r>
  <r>
    <x v="0"/>
    <s v="c205a1da-a05f-495d-b3ae-47861ea6d792"/>
    <x v="0"/>
    <e v="#N/A"/>
    <e v="#N/A"/>
    <e v="#N/A"/>
    <s v="FIXED"/>
    <x v="0"/>
    <m/>
    <m/>
    <m/>
    <m/>
    <x v="0"/>
  </r>
  <r>
    <x v="0"/>
    <s v="c206128f-2ed5-4c1c-834a-be83d5b5a8b7"/>
    <x v="0"/>
    <e v="#N/A"/>
    <e v="#N/A"/>
    <e v="#N/A"/>
    <s v="FIXED"/>
    <x v="0"/>
    <m/>
    <m/>
    <m/>
    <m/>
    <x v="0"/>
  </r>
  <r>
    <x v="7"/>
    <s v="c20618d7-3119-4a6c-93ca-c49ce1bbb23b"/>
    <x v="0"/>
    <e v="#N/A"/>
    <e v="#N/A"/>
    <e v="#N/A"/>
    <s v="FIXED"/>
    <x v="0"/>
    <m/>
    <m/>
    <m/>
    <m/>
    <x v="0"/>
  </r>
  <r>
    <x v="2"/>
    <s v="c206641e-b8e2-4a11-bfc9-f6ba7afafe81"/>
    <x v="0"/>
    <e v="#N/A"/>
    <e v="#N/A"/>
    <e v="#N/A"/>
    <s v="FIXED"/>
    <x v="0"/>
    <m/>
    <m/>
    <m/>
    <m/>
    <x v="0"/>
  </r>
  <r>
    <x v="0"/>
    <s v="c206a091-1e6c-4684-beea-09696267e65f"/>
    <x v="0"/>
    <e v="#N/A"/>
    <e v="#N/A"/>
    <e v="#N/A"/>
    <s v="FIXED"/>
    <x v="0"/>
    <m/>
    <m/>
    <m/>
    <m/>
    <x v="0"/>
  </r>
  <r>
    <x v="0"/>
    <s v="c2077284-682f-46b7-865b-0d704865d3eb"/>
    <x v="0"/>
    <e v="#N/A"/>
    <e v="#N/A"/>
    <e v="#N/A"/>
    <s v="FIXED"/>
    <x v="0"/>
    <m/>
    <m/>
    <m/>
    <m/>
    <x v="0"/>
  </r>
  <r>
    <x v="0"/>
    <s v="c2078da5-ff3e-4c37-a620-f323e7a66bdb"/>
    <x v="0"/>
    <s v="0097brn7nxk9n2d.bpna.popularinc.net"/>
    <s v="c2078da5-ff3e-4c37-a620-f323e7a66bdb"/>
    <s v="High"/>
    <s v="FIXED"/>
    <x v="0"/>
    <m/>
    <m/>
    <m/>
    <m/>
    <x v="0"/>
  </r>
  <r>
    <x v="0"/>
    <s v="c207d03f-3e7b-48ef-9f1f-0eac8306576e"/>
    <x v="2"/>
    <s v="bdwybrncx7y4h2l"/>
    <s v="c207d03f-3e7b-48ef-9f1f-0eac8306576e"/>
    <s v="High"/>
    <s v="ACTIVE"/>
    <x v="0"/>
    <m/>
    <m/>
    <m/>
    <m/>
    <x v="0"/>
  </r>
  <r>
    <x v="0"/>
    <s v="c208f736-844a-4fff-9186-014a02c30c57"/>
    <x v="0"/>
    <e v="#N/A"/>
    <e v="#N/A"/>
    <e v="#N/A"/>
    <s v="FIXED"/>
    <x v="0"/>
    <m/>
    <m/>
    <m/>
    <m/>
    <x v="0"/>
  </r>
  <r>
    <x v="0"/>
    <s v="c2094b8e-9a43-4ac7-830b-3d057aeee1f9"/>
    <x v="0"/>
    <e v="#N/A"/>
    <e v="#N/A"/>
    <e v="#N/A"/>
    <s v="FIXED"/>
    <x v="0"/>
    <m/>
    <m/>
    <m/>
    <m/>
    <x v="0"/>
  </r>
  <r>
    <x v="0"/>
    <s v="c20960d7-bfa4-4e92-9e93-4b7715f7a444"/>
    <x v="0"/>
    <e v="#N/A"/>
    <e v="#N/A"/>
    <e v="#N/A"/>
    <s v="FIXED"/>
    <x v="0"/>
    <m/>
    <m/>
    <m/>
    <m/>
    <x v="0"/>
  </r>
  <r>
    <x v="0"/>
    <s v="c20a3bbb-9826-4751-b275-265a5f7b4c0a"/>
    <x v="0"/>
    <e v="#N/A"/>
    <e v="#N/A"/>
    <e v="#N/A"/>
    <s v="FIXED"/>
    <x v="0"/>
    <m/>
    <m/>
    <m/>
    <m/>
    <x v="0"/>
  </r>
  <r>
    <x v="0"/>
    <s v="c20ab64e-0860-4ffe-9e17-63d9884cf159"/>
    <x v="1"/>
    <s v="miambkobpd09y2l.bpna.popularinc.net"/>
    <s v="c20ab64e-0860-4ffe-9e17-63d9884cf159"/>
    <s v="High"/>
    <s v="RESURFACED"/>
    <x v="0"/>
    <m/>
    <m/>
    <m/>
    <m/>
    <x v="0"/>
  </r>
  <r>
    <x v="0"/>
    <s v="c20ac39a-836f-498f-8716-3a11af6ca7f0"/>
    <x v="0"/>
    <e v="#N/A"/>
    <e v="#N/A"/>
    <e v="#N/A"/>
    <s v="FIXED"/>
    <x v="0"/>
    <m/>
    <m/>
    <m/>
    <m/>
    <x v="0"/>
  </r>
  <r>
    <x v="0"/>
    <s v="c20c1ef6-9b3d-4aa6-bb42-96e9107e8025"/>
    <x v="0"/>
    <e v="#N/A"/>
    <e v="#N/A"/>
    <e v="#N/A"/>
    <s v="FIXED"/>
    <x v="0"/>
    <m/>
    <m/>
    <m/>
    <m/>
    <x v="0"/>
  </r>
  <r>
    <x v="0"/>
    <s v="c20cb765-06c0-4206-ab1d-b3780b8297f8"/>
    <x v="0"/>
    <e v="#N/A"/>
    <e v="#N/A"/>
    <e v="#N/A"/>
    <s v="FIXED"/>
    <x v="0"/>
    <m/>
    <m/>
    <m/>
    <m/>
    <x v="0"/>
  </r>
  <r>
    <x v="4"/>
    <s v="c20cd0b2-e960-4962-a9b2-bd25f802ec07"/>
    <x v="0"/>
    <e v="#N/A"/>
    <e v="#N/A"/>
    <e v="#N/A"/>
    <s v="FIXED"/>
    <x v="0"/>
    <m/>
    <m/>
    <m/>
    <m/>
    <x v="0"/>
  </r>
  <r>
    <x v="0"/>
    <s v="c20de780-6ca0-487e-a74a-15f71c44c3fc"/>
    <x v="0"/>
    <e v="#N/A"/>
    <e v="#N/A"/>
    <e v="#N/A"/>
    <s v="FIXED"/>
    <x v="0"/>
    <m/>
    <m/>
    <m/>
    <m/>
    <x v="0"/>
  </r>
  <r>
    <x v="11"/>
    <s v="c20df899-24e6-46fd-86c1-0e6806c600d8"/>
    <x v="0"/>
    <s v="bpn-rosetecb-01"/>
    <s v="c20df899-24e6-46fd-86c1-0e6806c600d8"/>
    <s v="High"/>
    <s v="FIXED"/>
    <x v="0"/>
    <m/>
    <m/>
    <m/>
    <m/>
    <x v="0"/>
  </r>
  <r>
    <x v="4"/>
    <s v="c212da89-4e65-4c6f-81d8-0008a7776f63"/>
    <x v="0"/>
    <e v="#N/A"/>
    <e v="#N/A"/>
    <e v="#N/A"/>
    <s v="FIXED"/>
    <x v="0"/>
    <m/>
    <m/>
    <m/>
    <m/>
    <x v="0"/>
  </r>
  <r>
    <x v="9"/>
    <s v="c2136a9e-e0d3-4689-93b7-8f1e8a225b30"/>
    <x v="1"/>
    <e v="#N/A"/>
    <e v="#N/A"/>
    <e v="#N/A"/>
    <s v="RESURFACED"/>
    <x v="0"/>
    <m/>
    <m/>
    <m/>
    <m/>
    <x v="0"/>
  </r>
  <r>
    <x v="0"/>
    <s v="c2139459-4352-42f4-a120-86973c38543d"/>
    <x v="0"/>
    <e v="#N/A"/>
    <e v="#N/A"/>
    <e v="#N/A"/>
    <s v="FIXED"/>
    <x v="0"/>
    <m/>
    <m/>
    <m/>
    <m/>
    <x v="0"/>
  </r>
  <r>
    <x v="0"/>
    <s v="c213b639-a421-4345-9102-41aab2dab7cf"/>
    <x v="0"/>
    <s v="bdwybko8gw7fh2l.bpna.popularinc.net"/>
    <s v="c213b639-a421-4345-9102-41aab2dab7cf"/>
    <s v="High"/>
    <s v="FIXED"/>
    <x v="0"/>
    <m/>
    <m/>
    <m/>
    <m/>
    <x v="0"/>
  </r>
  <r>
    <x v="0"/>
    <s v="c2157cb3-1d7f-4893-a053-a7344c44487c"/>
    <x v="0"/>
    <e v="#N/A"/>
    <e v="#N/A"/>
    <e v="#N/A"/>
    <s v="FIXED"/>
    <x v="0"/>
    <m/>
    <m/>
    <m/>
    <m/>
    <x v="0"/>
  </r>
  <r>
    <x v="0"/>
    <s v="c2158454-d71c-46f2-be04-307102b1da93"/>
    <x v="0"/>
    <s v="bdwybkojhmsq73l.bpna.popularinc.net"/>
    <s v="c2158454-d71c-46f2-be04-307102b1da93"/>
    <s v="Medium"/>
    <s v="FIXED"/>
    <x v="0"/>
    <m/>
    <m/>
    <m/>
    <m/>
    <x v="0"/>
  </r>
  <r>
    <x v="0"/>
    <s v="c215a41f-3248-451d-812e-6771075b94c5"/>
    <x v="0"/>
    <e v="#N/A"/>
    <e v="#N/A"/>
    <e v="#N/A"/>
    <s v="FIXED"/>
    <x v="0"/>
    <m/>
    <m/>
    <m/>
    <m/>
    <x v="0"/>
  </r>
  <r>
    <x v="4"/>
    <s v="c215bda6-4957-486c-a7af-979ceb84ad8f"/>
    <x v="0"/>
    <s v="bdwybkojndp3g2l"/>
    <s v="c215bda6-4957-486c-a7af-979ceb84ad8f"/>
    <s v="Critical"/>
    <s v="FIXED"/>
    <x v="0"/>
    <m/>
    <m/>
    <m/>
    <m/>
    <x v="0"/>
  </r>
  <r>
    <x v="1"/>
    <s v="c216fed4-cdce-4a61-acb0-a4ca1eb367f1"/>
    <x v="2"/>
    <s v="bpn-0030bp-01"/>
    <s v="c216fed4-cdce-4a61-acb0-a4ca1eb367f1"/>
    <s v="Medium"/>
    <s v="ACTIVE"/>
    <x v="0"/>
    <m/>
    <m/>
    <m/>
    <m/>
    <x v="0"/>
  </r>
  <r>
    <x v="0"/>
    <s v="c21a7812-e91b-41e1-9ebc-06a25f708b0e"/>
    <x v="0"/>
    <e v="#N/A"/>
    <e v="#N/A"/>
    <e v="#N/A"/>
    <s v="FIXED"/>
    <x v="0"/>
    <m/>
    <m/>
    <m/>
    <m/>
    <x v="0"/>
  </r>
  <r>
    <x v="2"/>
    <s v="c21baeec-5cc3-4c12-a02c-77367821ebf3"/>
    <x v="1"/>
    <s v="bpn-rosecmas-06"/>
    <s v="c21baeec-5cc3-4c12-a02c-77367821ebf3"/>
    <s v="Medium"/>
    <s v="RESURFACED"/>
    <x v="0"/>
    <m/>
    <m/>
    <m/>
    <m/>
    <x v="0"/>
  </r>
  <r>
    <x v="9"/>
    <s v="c21bd36e-f1d7-4757-a179-6b2cd7e9a1cd"/>
    <x v="0"/>
    <e v="#N/A"/>
    <e v="#N/A"/>
    <e v="#N/A"/>
    <s v="FIXED"/>
    <x v="0"/>
    <m/>
    <m/>
    <m/>
    <m/>
    <x v="0"/>
  </r>
  <r>
    <x v="0"/>
    <s v="c21bd6d4-ecd9-4125-b507-8a13a3afd34d"/>
    <x v="0"/>
    <e v="#N/A"/>
    <e v="#N/A"/>
    <e v="#N/A"/>
    <s v="FIXED"/>
    <x v="0"/>
    <m/>
    <m/>
    <m/>
    <m/>
    <x v="0"/>
  </r>
  <r>
    <x v="0"/>
    <s v="c21c7eca-cdd4-4bcb-86c6-630c43297699"/>
    <x v="0"/>
    <e v="#N/A"/>
    <e v="#N/A"/>
    <e v="#N/A"/>
    <s v="FIXED"/>
    <x v="0"/>
    <m/>
    <m/>
    <m/>
    <m/>
    <x v="0"/>
  </r>
  <r>
    <x v="0"/>
    <s v="c21d99d0-ad41-407e-b164-4ebe8c7edaa6"/>
    <x v="0"/>
    <e v="#N/A"/>
    <e v="#N/A"/>
    <e v="#N/A"/>
    <s v="FIXED"/>
    <x v="0"/>
    <m/>
    <m/>
    <m/>
    <m/>
    <x v="0"/>
  </r>
  <r>
    <x v="0"/>
    <s v="c21f63d4-b1e2-40b8-9074-e521bf183fcb"/>
    <x v="0"/>
    <e v="#N/A"/>
    <e v="#N/A"/>
    <e v="#N/A"/>
    <s v="FIXED"/>
    <x v="0"/>
    <m/>
    <m/>
    <m/>
    <m/>
    <x v="0"/>
  </r>
  <r>
    <x v="0"/>
    <s v="c21ff818-91e1-4c55-87f0-9968ff8bc7c9"/>
    <x v="0"/>
    <e v="#N/A"/>
    <e v="#N/A"/>
    <e v="#N/A"/>
    <s v="FIXED"/>
    <x v="0"/>
    <m/>
    <m/>
    <m/>
    <m/>
    <x v="0"/>
  </r>
  <r>
    <x v="0"/>
    <s v="c220dd52-e179-4721-a423-f79e21fcc8bb"/>
    <x v="0"/>
    <e v="#N/A"/>
    <e v="#N/A"/>
    <e v="#N/A"/>
    <s v="FIXED"/>
    <x v="0"/>
    <m/>
    <m/>
    <m/>
    <m/>
    <x v="0"/>
  </r>
  <r>
    <x v="1"/>
    <s v="c221d8be-2e3e-4304-b9bb-9999c9915419"/>
    <x v="2"/>
    <s v="bpn-primgvfr-01"/>
    <s v="c221d8be-2e3e-4304-b9bb-9999c9915419"/>
    <s v="Low"/>
    <s v="ACTIVE"/>
    <x v="0"/>
    <m/>
    <m/>
    <m/>
    <m/>
    <x v="0"/>
  </r>
  <r>
    <x v="4"/>
    <s v="c222a982-4c19-467c-8212-c3afc5da6b13"/>
    <x v="0"/>
    <e v="#N/A"/>
    <e v="#N/A"/>
    <e v="#N/A"/>
    <s v="FIXED"/>
    <x v="0"/>
    <m/>
    <m/>
    <m/>
    <m/>
    <x v="0"/>
  </r>
  <r>
    <x v="1"/>
    <s v="c222cb18-27fd-44d6-a0f4-495a72985903"/>
    <x v="0"/>
    <s v="bpn-rosednwi-01"/>
    <s v="c222cb18-27fd-44d6-a0f4-495a72985903"/>
    <s v="Medium"/>
    <s v="FIXED"/>
    <x v="0"/>
    <m/>
    <m/>
    <m/>
    <m/>
    <x v="0"/>
  </r>
  <r>
    <x v="11"/>
    <s v="c223d997-5679-4a6d-b9b7-25ddc33f51e7"/>
    <x v="2"/>
    <s v="bpp-rosedcdn-01.bppr.popularinc.net"/>
    <s v="c223d997-5679-4a6d-b9b7-25ddc33f51e7"/>
    <s v="High"/>
    <s v="ACTIVE"/>
    <x v="0"/>
    <m/>
    <m/>
    <m/>
    <m/>
    <x v="0"/>
  </r>
  <r>
    <x v="2"/>
    <s v="c2249b73-cc58-4717-bae6-fabba1719b64"/>
    <x v="2"/>
    <s v="clusterdb-03"/>
    <s v="c2249b73-cc58-4717-bae6-fabba1719b64"/>
    <s v="High"/>
    <s v="ACTIVE"/>
    <x v="0"/>
    <m/>
    <m/>
    <m/>
    <m/>
    <x v="0"/>
  </r>
  <r>
    <x v="0"/>
    <s v="c224aeb0-6be1-48b2-b5d1-45f5364b2e40"/>
    <x v="0"/>
    <e v="#N/A"/>
    <e v="#N/A"/>
    <e v="#N/A"/>
    <s v="FIXED"/>
    <x v="0"/>
    <m/>
    <m/>
    <m/>
    <m/>
    <x v="0"/>
  </r>
  <r>
    <x v="0"/>
    <s v="c2252317-10f2-4175-9607-b7ea2a079224"/>
    <x v="0"/>
    <e v="#N/A"/>
    <e v="#N/A"/>
    <e v="#N/A"/>
    <s v="FIXED"/>
    <x v="0"/>
    <m/>
    <m/>
    <m/>
    <m/>
    <x v="0"/>
  </r>
  <r>
    <x v="2"/>
    <s v="c22535f9-22fe-4d7c-b6d0-770181d1aa78"/>
    <x v="0"/>
    <s v="bpn-primgvws-02"/>
    <s v="c22535f9-22fe-4d7c-b6d0-770181d1aa78"/>
    <s v="Critical"/>
    <s v="FIXED"/>
    <x v="0"/>
    <m/>
    <m/>
    <m/>
    <m/>
    <x v="0"/>
  </r>
  <r>
    <x v="2"/>
    <s v="c225a7b1-3b70-4a12-894c-4a67cfd89b41"/>
    <x v="0"/>
    <e v="#N/A"/>
    <e v="#N/A"/>
    <e v="#N/A"/>
    <s v="FIXED"/>
    <x v="0"/>
    <m/>
    <m/>
    <m/>
    <m/>
    <x v="0"/>
  </r>
  <r>
    <x v="0"/>
    <s v="c226ae62-b26b-47d2-aa6e-a3d2579ff2d5"/>
    <x v="0"/>
    <e v="#N/A"/>
    <e v="#N/A"/>
    <e v="#N/A"/>
    <s v="FIXED"/>
    <x v="0"/>
    <m/>
    <m/>
    <m/>
    <m/>
    <x v="0"/>
  </r>
  <r>
    <x v="0"/>
    <s v="c226c166-85f6-419e-9b4f-26fb58cb634e"/>
    <x v="0"/>
    <e v="#N/A"/>
    <e v="#N/A"/>
    <e v="#N/A"/>
    <s v="FIXED"/>
    <x v="0"/>
    <m/>
    <m/>
    <m/>
    <m/>
    <x v="0"/>
  </r>
  <r>
    <x v="2"/>
    <s v="c227278c-2edd-4af2-ba53-f581d02a7ceb"/>
    <x v="3"/>
    <e v="#N/A"/>
    <e v="#N/A"/>
    <e v="#N/A"/>
    <s v="NEW"/>
    <x v="0"/>
    <m/>
    <m/>
    <m/>
    <m/>
    <x v="0"/>
  </r>
  <r>
    <x v="6"/>
    <s v="c227bb35-2b30-406c-b753-026dba5b3771"/>
    <x v="1"/>
    <s v="bpn-roseclts-02"/>
    <s v="c227bb35-2b30-406c-b753-026dba5b3771"/>
    <s v="Critical"/>
    <s v="RESURFACED"/>
    <x v="0"/>
    <m/>
    <m/>
    <m/>
    <m/>
    <x v="0"/>
  </r>
  <r>
    <x v="1"/>
    <s v="c2291315-8d99-439b-9466-f2ad58962d14"/>
    <x v="0"/>
    <e v="#N/A"/>
    <e v="#N/A"/>
    <e v="#N/A"/>
    <s v="FIXED"/>
    <x v="0"/>
    <m/>
    <m/>
    <m/>
    <m/>
    <x v="0"/>
  </r>
  <r>
    <x v="1"/>
    <s v="c229756d-6422-4957-b665-9a3b0fc42f63"/>
    <x v="0"/>
    <e v="#N/A"/>
    <e v="#N/A"/>
    <e v="#N/A"/>
    <s v="FIXED"/>
    <x v="0"/>
    <m/>
    <m/>
    <m/>
    <m/>
    <x v="0"/>
  </r>
  <r>
    <x v="0"/>
    <s v="c22a202e-59a3-4d22-b1aa-f414ef7a977a"/>
    <x v="1"/>
    <s v="0097brn3xggnd2d.bpna.popularinc.net"/>
    <s v="c22a202e-59a3-4d22-b1aa-f414ef7a977a"/>
    <s v="High"/>
    <s v="RESURFACED"/>
    <x v="0"/>
    <m/>
    <m/>
    <m/>
    <m/>
    <x v="0"/>
  </r>
  <r>
    <x v="0"/>
    <s v="c22c3977-a21f-4dc6-be2b-0c34343ec986"/>
    <x v="0"/>
    <e v="#N/A"/>
    <e v="#N/A"/>
    <e v="#N/A"/>
    <s v="FIXED"/>
    <x v="0"/>
    <m/>
    <m/>
    <m/>
    <m/>
    <x v="0"/>
  </r>
  <r>
    <x v="0"/>
    <s v="c22c46ef-f0c9-4a4a-839c-725a94d970ce"/>
    <x v="0"/>
    <e v="#N/A"/>
    <e v="#N/A"/>
    <e v="#N/A"/>
    <s v="FIXED"/>
    <x v="0"/>
    <m/>
    <m/>
    <m/>
    <m/>
    <x v="0"/>
  </r>
  <r>
    <x v="4"/>
    <s v="c22e132b-3ec0-45cc-8ce0-28bd882f2b30"/>
    <x v="0"/>
    <e v="#N/A"/>
    <e v="#N/A"/>
    <e v="#N/A"/>
    <s v="FIXED"/>
    <x v="0"/>
    <m/>
    <m/>
    <m/>
    <m/>
    <x v="0"/>
  </r>
  <r>
    <x v="4"/>
    <s v="c22ed21e-167f-4438-9bde-f84076d313ed"/>
    <x v="0"/>
    <e v="#N/A"/>
    <e v="#N/A"/>
    <e v="#N/A"/>
    <s v="FIXED"/>
    <x v="0"/>
    <m/>
    <m/>
    <m/>
    <m/>
    <x v="0"/>
  </r>
  <r>
    <x v="2"/>
    <s v="c22fa54c-b160-4067-9ff6-5e49883a5297"/>
    <x v="2"/>
    <s v="bpn-rosebidp-01"/>
    <s v="c22fa54c-b160-4067-9ff6-5e49883a5297"/>
    <s v="High"/>
    <s v="ACTIVE"/>
    <x v="0"/>
    <m/>
    <m/>
    <m/>
    <m/>
    <x v="0"/>
  </r>
  <r>
    <x v="2"/>
    <s v="c22fa6f1-7585-45fe-bc83-aeb54d56c60f"/>
    <x v="2"/>
    <s v="bpn-roseclts-04"/>
    <s v="c22fa6f1-7585-45fe-bc83-aeb54d56c60f"/>
    <s v="High"/>
    <s v="ACTIVE"/>
    <x v="0"/>
    <m/>
    <m/>
    <m/>
    <m/>
    <x v="0"/>
  </r>
  <r>
    <x v="0"/>
    <s v="c2307845-37cb-4fc8-8c48-2c6a55d179ce"/>
    <x v="0"/>
    <e v="#N/A"/>
    <e v="#N/A"/>
    <e v="#N/A"/>
    <s v="FIXED"/>
    <x v="0"/>
    <m/>
    <m/>
    <m/>
    <m/>
    <x v="0"/>
  </r>
  <r>
    <x v="11"/>
    <s v="c230dfe9-8653-4e3a-b7de-c1cc34ab754d"/>
    <x v="0"/>
    <e v="#N/A"/>
    <e v="#N/A"/>
    <e v="#N/A"/>
    <s v="FIXED"/>
    <x v="0"/>
    <m/>
    <m/>
    <m/>
    <m/>
    <x v="0"/>
  </r>
  <r>
    <x v="0"/>
    <s v="c2316477-5553-4ef5-a460-7a1f12b02fa5"/>
    <x v="0"/>
    <e v="#N/A"/>
    <e v="#N/A"/>
    <e v="#N/A"/>
    <s v="FIXED"/>
    <x v="0"/>
    <m/>
    <m/>
    <m/>
    <m/>
    <x v="0"/>
  </r>
  <r>
    <x v="20"/>
    <s v="c2324d70-061e-4874-90a8-78912ca17371"/>
    <x v="0"/>
    <e v="#N/A"/>
    <e v="#N/A"/>
    <e v="#N/A"/>
    <s v="FIXED"/>
    <x v="0"/>
    <m/>
    <m/>
    <m/>
    <m/>
    <x v="0"/>
  </r>
  <r>
    <x v="0"/>
    <s v="c232a6d0-cb24-4200-b142-5285caf3b73f"/>
    <x v="0"/>
    <s v="miambkoj0r5zd3l"/>
    <s v="c232a6d0-cb24-4200-b142-5285caf3b73f"/>
    <s v="Medium"/>
    <s v="FIXED"/>
    <x v="0"/>
    <m/>
    <m/>
    <m/>
    <m/>
    <x v="0"/>
  </r>
  <r>
    <x v="0"/>
    <s v="c232ecd6-bf0f-446a-8d70-2ad03f168af2"/>
    <x v="0"/>
    <e v="#N/A"/>
    <e v="#N/A"/>
    <e v="#N/A"/>
    <s v="FIXED"/>
    <x v="0"/>
    <m/>
    <m/>
    <m/>
    <m/>
    <x v="0"/>
  </r>
  <r>
    <x v="0"/>
    <s v="c233ba95-065f-4f2e-ad96-5ca6dcb17737"/>
    <x v="0"/>
    <e v="#N/A"/>
    <e v="#N/A"/>
    <e v="#N/A"/>
    <s v="FIXED"/>
    <x v="0"/>
    <m/>
    <m/>
    <m/>
    <m/>
    <x v="0"/>
  </r>
  <r>
    <x v="0"/>
    <s v="c2342209-15d4-41be-a0b4-1ed9c37024e6"/>
    <x v="0"/>
    <e v="#N/A"/>
    <e v="#N/A"/>
    <e v="#N/A"/>
    <s v="FIXED"/>
    <x v="0"/>
    <m/>
    <m/>
    <m/>
    <m/>
    <x v="0"/>
  </r>
  <r>
    <x v="0"/>
    <s v="c234f20a-9ebc-4367-923f-6d0a40b120c5"/>
    <x v="0"/>
    <e v="#N/A"/>
    <e v="#N/A"/>
    <e v="#N/A"/>
    <s v="FIXED"/>
    <x v="0"/>
    <m/>
    <m/>
    <m/>
    <m/>
    <x v="0"/>
  </r>
  <r>
    <x v="12"/>
    <s v="c234f357-506e-4b2a-97e2-8890e3e9c2e8"/>
    <x v="1"/>
    <s v="bdwybko84n2sd2d"/>
    <s v="c234f357-506e-4b2a-97e2-8890e3e9c2e8"/>
    <s v="Medium"/>
    <s v="RESURFACED"/>
    <x v="0"/>
    <m/>
    <m/>
    <m/>
    <m/>
    <x v="0"/>
  </r>
  <r>
    <x v="0"/>
    <s v="c2350a70-ef8e-49d6-a4e6-2375d834722a"/>
    <x v="0"/>
    <e v="#N/A"/>
    <e v="#N/A"/>
    <e v="#N/A"/>
    <s v="FIXED"/>
    <x v="0"/>
    <m/>
    <m/>
    <m/>
    <m/>
    <x v="0"/>
  </r>
  <r>
    <x v="0"/>
    <s v="c23581a0-4b4d-4977-8428-7db45a2052cb"/>
    <x v="0"/>
    <s v="0254brnjd4s733l.bpna.popularinc.net"/>
    <s v="c23581a0-4b4d-4977-8428-7db45a2052cb"/>
    <s v="Critical"/>
    <s v="FIXED"/>
    <x v="0"/>
    <m/>
    <m/>
    <m/>
    <m/>
    <x v="0"/>
  </r>
  <r>
    <x v="1"/>
    <s v="c235d2c9-f361-4333-be5b-7da54b601f39"/>
    <x v="2"/>
    <s v="bpn-0060bp-01"/>
    <s v="c235d2c9-f361-4333-be5b-7da54b601f39"/>
    <s v="Medium"/>
    <s v="ACTIVE"/>
    <x v="0"/>
    <m/>
    <m/>
    <m/>
    <m/>
    <x v="0"/>
  </r>
  <r>
    <x v="0"/>
    <s v="c235eb2f-3e8f-4e03-a709-d48952a97b0d"/>
    <x v="0"/>
    <e v="#N/A"/>
    <e v="#N/A"/>
    <e v="#N/A"/>
    <s v="FIXED"/>
    <x v="0"/>
    <m/>
    <m/>
    <m/>
    <m/>
    <x v="0"/>
  </r>
  <r>
    <x v="2"/>
    <s v="c2365bad-ba30-459c-b7e6-7c2d6a7dac74"/>
    <x v="0"/>
    <e v="#N/A"/>
    <e v="#N/A"/>
    <e v="#N/A"/>
    <s v="FIXED"/>
    <x v="0"/>
    <m/>
    <m/>
    <m/>
    <m/>
    <x v="0"/>
  </r>
  <r>
    <x v="0"/>
    <s v="c2372f1d-cf0d-43b2-b239-338bc37c0ff7"/>
    <x v="0"/>
    <e v="#N/A"/>
    <e v="#N/A"/>
    <e v="#N/A"/>
    <s v="FIXED"/>
    <x v="0"/>
    <m/>
    <m/>
    <m/>
    <m/>
    <x v="0"/>
  </r>
  <r>
    <x v="0"/>
    <s v="c238e4fa-2b3d-4b13-b607-a20154638418"/>
    <x v="0"/>
    <e v="#N/A"/>
    <e v="#N/A"/>
    <e v="#N/A"/>
    <s v="FIXED"/>
    <x v="0"/>
    <m/>
    <m/>
    <m/>
    <m/>
    <x v="0"/>
  </r>
  <r>
    <x v="0"/>
    <s v="c23959fd-fc8e-4545-bb45-336389637429"/>
    <x v="0"/>
    <e v="#N/A"/>
    <e v="#N/A"/>
    <e v="#N/A"/>
    <s v="FIXED"/>
    <x v="0"/>
    <m/>
    <m/>
    <m/>
    <m/>
    <x v="0"/>
  </r>
  <r>
    <x v="0"/>
    <s v="c2398f86-418e-40bb-95a8-42e92d1f0614"/>
    <x v="0"/>
    <e v="#N/A"/>
    <e v="#N/A"/>
    <e v="#N/A"/>
    <s v="FIXED"/>
    <x v="0"/>
    <m/>
    <m/>
    <m/>
    <m/>
    <x v="0"/>
  </r>
  <r>
    <x v="1"/>
    <s v="c239ca93-a05b-41d2-8495-d31e4ca6bfa7"/>
    <x v="0"/>
    <e v="#N/A"/>
    <e v="#N/A"/>
    <e v="#N/A"/>
    <s v="FIXED"/>
    <x v="0"/>
    <m/>
    <m/>
    <m/>
    <m/>
    <x v="0"/>
  </r>
  <r>
    <x v="1"/>
    <s v="c239f6c3-23cb-44c1-9c1c-9b8761dfe7ad"/>
    <x v="0"/>
    <s v="bpn-0253bp-01"/>
    <s v="c239f6c3-23cb-44c1-9c1c-9b8761dfe7ad"/>
    <s v="Critical"/>
    <s v="FIXED"/>
    <x v="0"/>
    <m/>
    <m/>
    <m/>
    <m/>
    <x v="0"/>
  </r>
  <r>
    <x v="0"/>
    <s v="c23a6e22-39ec-469f-8d77-4f3e355f190e"/>
    <x v="0"/>
    <e v="#N/A"/>
    <e v="#N/A"/>
    <e v="#N/A"/>
    <s v="FIXED"/>
    <x v="0"/>
    <m/>
    <m/>
    <m/>
    <m/>
    <x v="0"/>
  </r>
  <r>
    <x v="0"/>
    <s v="c23bdc9c-b482-41c1-b5ee-f3b37ecb35d6"/>
    <x v="0"/>
    <e v="#N/A"/>
    <e v="#N/A"/>
    <e v="#N/A"/>
    <s v="FIXED"/>
    <x v="0"/>
    <m/>
    <m/>
    <m/>
    <m/>
    <x v="0"/>
  </r>
  <r>
    <x v="0"/>
    <s v="c23bff41-04d0-4f70-9000-5f32d2c45869"/>
    <x v="0"/>
    <e v="#N/A"/>
    <e v="#N/A"/>
    <e v="#N/A"/>
    <s v="FIXED"/>
    <x v="0"/>
    <m/>
    <m/>
    <m/>
    <m/>
    <x v="0"/>
  </r>
  <r>
    <x v="0"/>
    <s v="c23d95c6-93aa-49de-ac7b-1bdbaaa1ba99"/>
    <x v="0"/>
    <e v="#N/A"/>
    <e v="#N/A"/>
    <e v="#N/A"/>
    <s v="FIXED"/>
    <x v="0"/>
    <m/>
    <m/>
    <m/>
    <m/>
    <x v="0"/>
  </r>
  <r>
    <x v="1"/>
    <s v="c23dc0dd-5857-4514-83f6-087db1a4ea95"/>
    <x v="0"/>
    <e v="#N/A"/>
    <e v="#N/A"/>
    <e v="#N/A"/>
    <s v="FIXED"/>
    <x v="0"/>
    <m/>
    <m/>
    <m/>
    <m/>
    <x v="0"/>
  </r>
  <r>
    <x v="0"/>
    <s v="c23e0f36-3ee5-483e-835b-ff29bd8d2dca"/>
    <x v="1"/>
    <s v="rosebko1mfnbh2l"/>
    <s v="c23e0f36-3ee5-483e-835b-ff29bd8d2dca"/>
    <s v="Critical"/>
    <s v="RESURFACED"/>
    <x v="0"/>
    <m/>
    <m/>
    <m/>
    <m/>
    <x v="0"/>
  </r>
  <r>
    <x v="0"/>
    <s v="c23e1aab-6d80-4f98-85b4-82f09da9cf9e"/>
    <x v="0"/>
    <e v="#N/A"/>
    <e v="#N/A"/>
    <e v="#N/A"/>
    <s v="FIXED"/>
    <x v="0"/>
    <m/>
    <m/>
    <m/>
    <m/>
    <x v="0"/>
  </r>
  <r>
    <x v="2"/>
    <s v="c23e50bf-0f71-449c-ad3c-b57dec739612"/>
    <x v="0"/>
    <e v="#N/A"/>
    <e v="#N/A"/>
    <e v="#N/A"/>
    <s v="FIXED"/>
    <x v="0"/>
    <m/>
    <m/>
    <m/>
    <m/>
    <x v="0"/>
  </r>
  <r>
    <x v="0"/>
    <s v="c23ebe17-ff70-4274-af66-57fabd173121"/>
    <x v="0"/>
    <e v="#N/A"/>
    <e v="#N/A"/>
    <e v="#N/A"/>
    <s v="FIXED"/>
    <x v="0"/>
    <m/>
    <m/>
    <m/>
    <m/>
    <x v="0"/>
  </r>
  <r>
    <x v="1"/>
    <s v="c23f425c-61b3-42e3-bd6b-1455928f8687"/>
    <x v="2"/>
    <s v="bpn-rosews-01"/>
    <s v="c23f425c-61b3-42e3-bd6b-1455928f8687"/>
    <s v="Medium"/>
    <s v="ACTIVE"/>
    <x v="0"/>
    <m/>
    <m/>
    <m/>
    <m/>
    <x v="0"/>
  </r>
  <r>
    <x v="0"/>
    <s v="c23f7a9e-93b6-4fa4-b2a7-bc898b2f5dc2"/>
    <x v="0"/>
    <e v="#N/A"/>
    <e v="#N/A"/>
    <e v="#N/A"/>
    <s v="FIXED"/>
    <x v="0"/>
    <m/>
    <m/>
    <m/>
    <m/>
    <x v="0"/>
  </r>
  <r>
    <x v="5"/>
    <s v="c23fa3f0-9b40-4deb-b1a5-4585aed3ad53"/>
    <x v="0"/>
    <e v="#N/A"/>
    <e v="#N/A"/>
    <e v="#N/A"/>
    <s v="FIXED"/>
    <x v="0"/>
    <m/>
    <m/>
    <m/>
    <m/>
    <x v="0"/>
  </r>
  <r>
    <x v="0"/>
    <s v="c23fb33e-59fe-4b5e-8823-bcd613721301"/>
    <x v="0"/>
    <e v="#N/A"/>
    <e v="#N/A"/>
    <e v="#N/A"/>
    <s v="FIXED"/>
    <x v="0"/>
    <m/>
    <m/>
    <m/>
    <m/>
    <x v="0"/>
  </r>
  <r>
    <x v="0"/>
    <s v="c24026c0-8b3f-442b-9480-00bde0822f57"/>
    <x v="0"/>
    <e v="#N/A"/>
    <e v="#N/A"/>
    <e v="#N/A"/>
    <s v="FIXED"/>
    <x v="0"/>
    <m/>
    <m/>
    <m/>
    <m/>
    <x v="0"/>
  </r>
  <r>
    <x v="0"/>
    <s v="c241245a-6e94-4e6f-88b6-5d2e69c56e01"/>
    <x v="0"/>
    <e v="#N/A"/>
    <e v="#N/A"/>
    <e v="#N/A"/>
    <s v="FIXED"/>
    <x v="0"/>
    <m/>
    <m/>
    <m/>
    <m/>
    <x v="0"/>
  </r>
  <r>
    <x v="0"/>
    <s v="c2435a32-b902-4839-bffa-2845e094142a"/>
    <x v="0"/>
    <e v="#N/A"/>
    <e v="#N/A"/>
    <e v="#N/A"/>
    <s v="FIXED"/>
    <x v="0"/>
    <m/>
    <m/>
    <m/>
    <m/>
    <x v="0"/>
  </r>
  <r>
    <x v="0"/>
    <s v="c243a50c-644c-43a7-abd4-874edac85f36"/>
    <x v="0"/>
    <e v="#N/A"/>
    <e v="#N/A"/>
    <e v="#N/A"/>
    <s v="FIXED"/>
    <x v="0"/>
    <m/>
    <m/>
    <m/>
    <m/>
    <x v="0"/>
  </r>
  <r>
    <x v="3"/>
    <s v="c24636e6-443c-4065-97f2-79f5d5630b9f"/>
    <x v="0"/>
    <e v="#N/A"/>
    <e v="#N/A"/>
    <e v="#N/A"/>
    <s v="FIXED"/>
    <x v="0"/>
    <m/>
    <m/>
    <m/>
    <m/>
    <x v="0"/>
  </r>
  <r>
    <x v="4"/>
    <s v="c2464597-e3db-450d-8e2f-82bcff662e2e"/>
    <x v="0"/>
    <e v="#N/A"/>
    <e v="#N/A"/>
    <e v="#N/A"/>
    <s v="FIXED"/>
    <x v="0"/>
    <m/>
    <m/>
    <m/>
    <m/>
    <x v="0"/>
  </r>
  <r>
    <x v="1"/>
    <s v="c2466b4a-8e9f-4598-bab5-a018b1ae6544"/>
    <x v="0"/>
    <e v="#N/A"/>
    <e v="#N/A"/>
    <e v="#N/A"/>
    <s v="FIXED"/>
    <x v="0"/>
    <m/>
    <m/>
    <m/>
    <m/>
    <x v="0"/>
  </r>
  <r>
    <x v="0"/>
    <s v="c2469940-9d39-45e8-aa9a-4a93f925caeb"/>
    <x v="0"/>
    <e v="#N/A"/>
    <e v="#N/A"/>
    <e v="#N/A"/>
    <s v="FIXED"/>
    <x v="0"/>
    <m/>
    <m/>
    <m/>
    <m/>
    <x v="0"/>
  </r>
  <r>
    <x v="1"/>
    <s v="c246f418-07d0-4a64-adea-1f2d941c0137"/>
    <x v="2"/>
    <s v="bpn-0262bp-01"/>
    <s v="c246f418-07d0-4a64-adea-1f2d941c0137"/>
    <s v="Medium"/>
    <s v="ACTIVE"/>
    <x v="0"/>
    <m/>
    <m/>
    <m/>
    <m/>
    <x v="0"/>
  </r>
  <r>
    <x v="0"/>
    <s v="c24718bb-811c-49b5-bd1b-957baf3b1ab9"/>
    <x v="0"/>
    <e v="#N/A"/>
    <e v="#N/A"/>
    <e v="#N/A"/>
    <s v="FIXED"/>
    <x v="0"/>
    <m/>
    <m/>
    <m/>
    <m/>
    <x v="0"/>
  </r>
  <r>
    <x v="0"/>
    <s v="c247ef11-7adf-4887-b8d4-00c51c948838"/>
    <x v="0"/>
    <e v="#N/A"/>
    <e v="#N/A"/>
    <e v="#N/A"/>
    <s v="FIXED"/>
    <x v="0"/>
    <m/>
    <m/>
    <m/>
    <m/>
    <x v="0"/>
  </r>
  <r>
    <x v="0"/>
    <s v="c24a1640-1050-4398-8a73-d93b8a934613"/>
    <x v="0"/>
    <e v="#N/A"/>
    <e v="#N/A"/>
    <e v="#N/A"/>
    <s v="FIXED"/>
    <x v="0"/>
    <m/>
    <m/>
    <m/>
    <m/>
    <x v="0"/>
  </r>
  <r>
    <x v="7"/>
    <s v="c24e8b87-fed2-4612-84ca-99c69fef4c97"/>
    <x v="0"/>
    <e v="#N/A"/>
    <e v="#N/A"/>
    <e v="#N/A"/>
    <s v="FIXED"/>
    <x v="0"/>
    <m/>
    <m/>
    <m/>
    <m/>
    <x v="0"/>
  </r>
  <r>
    <x v="0"/>
    <s v="c24edfaa-ba73-480b-9f57-a7fac679b906"/>
    <x v="0"/>
    <e v="#N/A"/>
    <e v="#N/A"/>
    <e v="#N/A"/>
    <s v="FIXED"/>
    <x v="0"/>
    <m/>
    <m/>
    <m/>
    <m/>
    <x v="0"/>
  </r>
  <r>
    <x v="7"/>
    <s v="c24f9173-426f-4690-be15-ddddda9f5607"/>
    <x v="0"/>
    <e v="#N/A"/>
    <e v="#N/A"/>
    <e v="#N/A"/>
    <s v="FIXED"/>
    <x v="0"/>
    <m/>
    <m/>
    <m/>
    <m/>
    <x v="0"/>
  </r>
  <r>
    <x v="0"/>
    <s v="c250fa46-b085-4277-9781-6516f5314876"/>
    <x v="0"/>
    <e v="#N/A"/>
    <e v="#N/A"/>
    <e v="#N/A"/>
    <s v="FIXED"/>
    <x v="0"/>
    <m/>
    <m/>
    <m/>
    <m/>
    <x v="0"/>
  </r>
  <r>
    <x v="2"/>
    <s v="c2512e7e-6243-4243-832c-fb2c650a7e04"/>
    <x v="0"/>
    <e v="#N/A"/>
    <e v="#N/A"/>
    <e v="#N/A"/>
    <s v="FIXED"/>
    <x v="0"/>
    <m/>
    <m/>
    <m/>
    <m/>
    <x v="0"/>
  </r>
  <r>
    <x v="11"/>
    <s v="c251c432-2da1-40da-930e-544463691bcf"/>
    <x v="2"/>
    <s v="bpn-roseterc-01"/>
    <s v="c251c432-2da1-40da-930e-544463691bcf"/>
    <s v="Low"/>
    <s v="ACTIVE"/>
    <x v="0"/>
    <m/>
    <m/>
    <m/>
    <m/>
    <x v="0"/>
  </r>
  <r>
    <x v="0"/>
    <s v="c253f5f5-9c57-4be7-b735-78c35a4d4b43"/>
    <x v="0"/>
    <e v="#N/A"/>
    <e v="#N/A"/>
    <e v="#N/A"/>
    <s v="FIXED"/>
    <x v="0"/>
    <m/>
    <m/>
    <m/>
    <m/>
    <x v="0"/>
  </r>
  <r>
    <x v="0"/>
    <s v="c2543aa5-4788-4a51-a80a-c5179e40d894"/>
    <x v="0"/>
    <e v="#N/A"/>
    <e v="#N/A"/>
    <e v="#N/A"/>
    <s v="FIXED"/>
    <x v="0"/>
    <m/>
    <m/>
    <m/>
    <m/>
    <x v="0"/>
  </r>
  <r>
    <x v="1"/>
    <s v="c254f3f4-fe49-485d-8ebd-a6c7f84b699e"/>
    <x v="0"/>
    <e v="#N/A"/>
    <e v="#N/A"/>
    <e v="#N/A"/>
    <s v="FIXED"/>
    <x v="0"/>
    <m/>
    <m/>
    <m/>
    <m/>
    <x v="0"/>
  </r>
  <r>
    <x v="0"/>
    <s v="c256084a-3962-4ca6-88ca-ac29ffa8376a"/>
    <x v="0"/>
    <s v="0006brn3xmjnd2d.bpna.popularinc.net"/>
    <s v="c256084a-3962-4ca6-88ca-ac29ffa8376a"/>
    <s v="Medium"/>
    <s v="FIXED"/>
    <x v="0"/>
    <m/>
    <m/>
    <m/>
    <m/>
    <x v="0"/>
  </r>
  <r>
    <x v="0"/>
    <s v="c25654de-4a4d-47a8-83d1-cfb2c0e4efb1"/>
    <x v="0"/>
    <s v="0065brn3xdgnd2d.bpna.popularinc.net"/>
    <s v="c25654de-4a4d-47a8-83d1-cfb2c0e4efb1"/>
    <s v="High"/>
    <s v="FIXED"/>
    <x v="0"/>
    <m/>
    <m/>
    <m/>
    <m/>
    <x v="0"/>
  </r>
  <r>
    <x v="0"/>
    <s v="c2568cef-e121-4cd1-b9ce-3a6b3ac4e812"/>
    <x v="0"/>
    <e v="#N/A"/>
    <e v="#N/A"/>
    <e v="#N/A"/>
    <s v="FIXED"/>
    <x v="0"/>
    <m/>
    <m/>
    <m/>
    <m/>
    <x v="0"/>
  </r>
  <r>
    <x v="11"/>
    <s v="c2570a89-2486-47df-9e25-b0226c24adb7"/>
    <x v="2"/>
    <s v="bpn-rosedvqa-04"/>
    <s v="c2570a89-2486-47df-9e25-b0226c24adb7"/>
    <s v="High"/>
    <s v="ACTIVE"/>
    <x v="0"/>
    <m/>
    <m/>
    <m/>
    <m/>
    <x v="0"/>
  </r>
  <r>
    <x v="0"/>
    <s v="c258b017-0c66-4a8c-9200-cb114e495c44"/>
    <x v="0"/>
    <e v="#N/A"/>
    <e v="#N/A"/>
    <e v="#N/A"/>
    <s v="FIXED"/>
    <x v="0"/>
    <m/>
    <m/>
    <m/>
    <m/>
    <x v="0"/>
  </r>
  <r>
    <x v="0"/>
    <s v="c258b254-e944-4f30-80c5-c43402b0f78e"/>
    <x v="0"/>
    <e v="#N/A"/>
    <e v="#N/A"/>
    <e v="#N/A"/>
    <s v="FIXED"/>
    <x v="0"/>
    <m/>
    <m/>
    <m/>
    <m/>
    <x v="0"/>
  </r>
  <r>
    <x v="0"/>
    <s v="c25a08af-b04b-4280-88fa-d7e590485bec"/>
    <x v="0"/>
    <e v="#N/A"/>
    <e v="#N/A"/>
    <e v="#N/A"/>
    <s v="FIXED"/>
    <x v="0"/>
    <m/>
    <m/>
    <m/>
    <m/>
    <x v="0"/>
  </r>
  <r>
    <x v="1"/>
    <s v="c25af12e-ec34-404c-88de-33a61ace2726"/>
    <x v="0"/>
    <e v="#N/A"/>
    <e v="#N/A"/>
    <e v="#N/A"/>
    <s v="FIXED"/>
    <x v="0"/>
    <m/>
    <m/>
    <m/>
    <m/>
    <x v="0"/>
  </r>
  <r>
    <x v="6"/>
    <s v="c25b6c86-7803-4d85-b6ce-38bf5bcb5816"/>
    <x v="2"/>
    <e v="#N/A"/>
    <e v="#N/A"/>
    <e v="#N/A"/>
    <s v="ACTIVE"/>
    <x v="0"/>
    <m/>
    <m/>
    <m/>
    <m/>
    <x v="0"/>
  </r>
  <r>
    <x v="7"/>
    <s v="c25c3ce2-0ce0-4807-9f3e-974b78cca1f0"/>
    <x v="0"/>
    <e v="#N/A"/>
    <e v="#N/A"/>
    <e v="#N/A"/>
    <s v="FIXED"/>
    <x v="0"/>
    <m/>
    <m/>
    <m/>
    <m/>
    <x v="0"/>
  </r>
  <r>
    <x v="0"/>
    <s v="c25c8bc9-123b-458b-8063-deab1c78362a"/>
    <x v="0"/>
    <e v="#N/A"/>
    <e v="#N/A"/>
    <e v="#N/A"/>
    <s v="FIXED"/>
    <x v="0"/>
    <m/>
    <m/>
    <m/>
    <m/>
    <x v="0"/>
  </r>
  <r>
    <x v="0"/>
    <s v="c25d634f-4943-4936-a87d-c1b9e3f2ae9c"/>
    <x v="0"/>
    <e v="#N/A"/>
    <e v="#N/A"/>
    <e v="#N/A"/>
    <s v="FIXED"/>
    <x v="0"/>
    <m/>
    <m/>
    <m/>
    <m/>
    <x v="0"/>
  </r>
  <r>
    <x v="0"/>
    <s v="c2605d5a-ea28-44f8-ba01-e14af6015026"/>
    <x v="0"/>
    <e v="#N/A"/>
    <e v="#N/A"/>
    <e v="#N/A"/>
    <s v="FIXED"/>
    <x v="0"/>
    <m/>
    <m/>
    <m/>
    <m/>
    <x v="0"/>
  </r>
  <r>
    <x v="0"/>
    <s v="c260a897-2333-4732-9682-efab4c24a22a"/>
    <x v="0"/>
    <e v="#N/A"/>
    <e v="#N/A"/>
    <e v="#N/A"/>
    <s v="FIXED"/>
    <x v="0"/>
    <m/>
    <m/>
    <m/>
    <m/>
    <x v="0"/>
  </r>
  <r>
    <x v="0"/>
    <s v="c2613c02-35b2-4942-977c-a7d5b6419bfa"/>
    <x v="0"/>
    <e v="#N/A"/>
    <e v="#N/A"/>
    <e v="#N/A"/>
    <s v="FIXED"/>
    <x v="0"/>
    <m/>
    <m/>
    <m/>
    <m/>
    <x v="0"/>
  </r>
  <r>
    <x v="0"/>
    <s v="c2628814-92b9-4b4f-a1f1-64fb4625f514"/>
    <x v="0"/>
    <e v="#N/A"/>
    <e v="#N/A"/>
    <e v="#N/A"/>
    <s v="FIXED"/>
    <x v="0"/>
    <m/>
    <m/>
    <m/>
    <m/>
    <x v="0"/>
  </r>
  <r>
    <x v="4"/>
    <s v="c263ce3c-d4f8-4efd-b403-13d43fa44506"/>
    <x v="0"/>
    <e v="#N/A"/>
    <e v="#N/A"/>
    <e v="#N/A"/>
    <s v="FIXED"/>
    <x v="0"/>
    <m/>
    <m/>
    <m/>
    <m/>
    <x v="0"/>
  </r>
  <r>
    <x v="2"/>
    <s v="c2641a2e-f019-4325-99ae-a8e0b79c7f09"/>
    <x v="0"/>
    <e v="#N/A"/>
    <e v="#N/A"/>
    <e v="#N/A"/>
    <s v="FIXED"/>
    <x v="0"/>
    <m/>
    <m/>
    <m/>
    <m/>
    <x v="0"/>
  </r>
  <r>
    <x v="0"/>
    <s v="c2643663-bacd-47b8-a80b-c98d4c1f5cfd"/>
    <x v="0"/>
    <e v="#N/A"/>
    <e v="#N/A"/>
    <e v="#N/A"/>
    <s v="FIXED"/>
    <x v="0"/>
    <m/>
    <m/>
    <m/>
    <m/>
    <x v="0"/>
  </r>
  <r>
    <x v="0"/>
    <s v="c264f099-9afd-4a2d-9cac-1d71124ae52e"/>
    <x v="0"/>
    <e v="#N/A"/>
    <e v="#N/A"/>
    <e v="#N/A"/>
    <s v="FIXED"/>
    <x v="0"/>
    <m/>
    <m/>
    <m/>
    <m/>
    <x v="0"/>
  </r>
  <r>
    <x v="0"/>
    <s v="c267b68c-5a4a-428b-bcbc-aedc6d0b14e2"/>
    <x v="0"/>
    <e v="#N/A"/>
    <e v="#N/A"/>
    <e v="#N/A"/>
    <s v="FIXED"/>
    <x v="0"/>
    <m/>
    <m/>
    <m/>
    <m/>
    <x v="0"/>
  </r>
  <r>
    <x v="0"/>
    <s v="c267fe77-05e7-4b13-9de8-2ad6ed39a41b"/>
    <x v="0"/>
    <e v="#N/A"/>
    <e v="#N/A"/>
    <e v="#N/A"/>
    <s v="FIXED"/>
    <x v="0"/>
    <m/>
    <m/>
    <m/>
    <m/>
    <x v="0"/>
  </r>
  <r>
    <x v="0"/>
    <s v="c269991f-8268-45b2-9f41-1ff0d1ada335"/>
    <x v="0"/>
    <e v="#N/A"/>
    <e v="#N/A"/>
    <e v="#N/A"/>
    <s v="FIXED"/>
    <x v="0"/>
    <m/>
    <m/>
    <m/>
    <m/>
    <x v="0"/>
  </r>
  <r>
    <x v="0"/>
    <s v="c26a05ad-12bf-47d0-8104-14e10c241643"/>
    <x v="0"/>
    <e v="#N/A"/>
    <e v="#N/A"/>
    <e v="#N/A"/>
    <s v="FIXED"/>
    <x v="0"/>
    <m/>
    <m/>
    <m/>
    <m/>
    <x v="0"/>
  </r>
  <r>
    <x v="0"/>
    <s v="c26ab2db-bf46-4580-93bd-138ba6daffca"/>
    <x v="1"/>
    <e v="#N/A"/>
    <e v="#N/A"/>
    <e v="#N/A"/>
    <s v="RESURFACED"/>
    <x v="0"/>
    <m/>
    <m/>
    <m/>
    <m/>
    <x v="0"/>
  </r>
  <r>
    <x v="0"/>
    <s v="c26ac4f0-3158-4966-921f-a0f21bda516e"/>
    <x v="0"/>
    <s v="miambkof4g56j3l"/>
    <s v="c26ac4f0-3158-4966-921f-a0f21bda516e"/>
    <s v="Critical"/>
    <s v="FIXED"/>
    <x v="0"/>
    <m/>
    <m/>
    <m/>
    <m/>
    <x v="0"/>
  </r>
  <r>
    <x v="1"/>
    <s v="c26b13a3-2dd0-4613-825b-acd91e1dcdd3"/>
    <x v="2"/>
    <s v="bpn-cmtydcdn-02"/>
    <s v="c26b13a3-2dd0-4613-825b-acd91e1dcdd3"/>
    <s v="Critical"/>
    <s v="ACTIVE"/>
    <x v="0"/>
    <m/>
    <m/>
    <m/>
    <m/>
    <x v="0"/>
  </r>
  <r>
    <x v="0"/>
    <s v="c26b772f-7d04-4063-84d1-38627db3e9d6"/>
    <x v="0"/>
    <e v="#N/A"/>
    <e v="#N/A"/>
    <e v="#N/A"/>
    <s v="FIXED"/>
    <x v="0"/>
    <m/>
    <m/>
    <m/>
    <m/>
    <x v="0"/>
  </r>
  <r>
    <x v="0"/>
    <s v="c26b87e8-53df-444f-8884-1e3b706fdc8b"/>
    <x v="0"/>
    <s v="rosebkocxr62x2l.bpna.popularinc.net"/>
    <s v="c26b87e8-53df-444f-8884-1e3b706fdc8b"/>
    <s v="Medium"/>
    <s v="FIXED"/>
    <x v="0"/>
    <m/>
    <m/>
    <m/>
    <m/>
    <x v="0"/>
  </r>
  <r>
    <x v="2"/>
    <s v="c26bb223-f9b8-4cd5-bae6-a3c9ea11fbb7"/>
    <x v="0"/>
    <s v="bpn-rosecmas-05"/>
    <s v="c26bb223-f9b8-4cd5-bae6-a3c9ea11fbb7"/>
    <s v="High"/>
    <s v="FIXED"/>
    <x v="0"/>
    <m/>
    <m/>
    <m/>
    <m/>
    <x v="0"/>
  </r>
  <r>
    <x v="7"/>
    <s v="c26bcaaa-a2f9-49c4-92d0-19b982d3c7da"/>
    <x v="0"/>
    <e v="#N/A"/>
    <e v="#N/A"/>
    <e v="#N/A"/>
    <s v="FIXED"/>
    <x v="0"/>
    <m/>
    <m/>
    <m/>
    <m/>
    <x v="0"/>
  </r>
  <r>
    <x v="0"/>
    <s v="c26bd75e-c750-4b29-98d9-a0214b4d1651"/>
    <x v="2"/>
    <e v="#N/A"/>
    <e v="#N/A"/>
    <e v="#N/A"/>
    <s v="ACTIVE"/>
    <x v="0"/>
    <m/>
    <m/>
    <m/>
    <m/>
    <x v="0"/>
  </r>
  <r>
    <x v="7"/>
    <s v="c26bf623-5e0d-4e0b-98df-b0433bd3979b"/>
    <x v="0"/>
    <e v="#N/A"/>
    <e v="#N/A"/>
    <e v="#N/A"/>
    <s v="FIXED"/>
    <x v="0"/>
    <m/>
    <m/>
    <m/>
    <m/>
    <x v="0"/>
  </r>
  <r>
    <x v="0"/>
    <s v="c26c4cb0-32ab-4f85-9561-fecd463bd969"/>
    <x v="0"/>
    <e v="#N/A"/>
    <e v="#N/A"/>
    <e v="#N/A"/>
    <s v="FIXED"/>
    <x v="0"/>
    <m/>
    <m/>
    <m/>
    <m/>
    <x v="0"/>
  </r>
  <r>
    <x v="0"/>
    <s v="c26c76bf-0f18-4ac9-a6c1-76b5b42f607c"/>
    <x v="0"/>
    <e v="#N/A"/>
    <e v="#N/A"/>
    <e v="#N/A"/>
    <s v="FIXED"/>
    <x v="0"/>
    <m/>
    <m/>
    <m/>
    <m/>
    <x v="0"/>
  </r>
  <r>
    <x v="2"/>
    <s v="c26e0500-9344-4773-9c91-9df915ddc8ed"/>
    <x v="0"/>
    <s v="bpn-roseempr-01"/>
    <s v="c26e0500-9344-4773-9c91-9df915ddc8ed"/>
    <s v="Medium"/>
    <s v="FIXED"/>
    <x v="0"/>
    <m/>
    <m/>
    <m/>
    <m/>
    <x v="0"/>
  </r>
  <r>
    <x v="4"/>
    <s v="c26e2eeb-1961-4c7d-aad4-cf8d0d249493"/>
    <x v="0"/>
    <e v="#N/A"/>
    <e v="#N/A"/>
    <e v="#N/A"/>
    <s v="FIXED"/>
    <x v="0"/>
    <m/>
    <m/>
    <m/>
    <m/>
    <x v="0"/>
  </r>
  <r>
    <x v="0"/>
    <s v="c26e7dea-f32b-4bcf-8e28-e2e38951978c"/>
    <x v="0"/>
    <e v="#N/A"/>
    <e v="#N/A"/>
    <e v="#N/A"/>
    <s v="FIXED"/>
    <x v="0"/>
    <m/>
    <m/>
    <m/>
    <m/>
    <x v="0"/>
  </r>
  <r>
    <x v="3"/>
    <s v="c26eecbc-c07b-4493-87bb-0710f4541e61"/>
    <x v="0"/>
    <e v="#N/A"/>
    <e v="#N/A"/>
    <e v="#N/A"/>
    <s v="FIXED"/>
    <x v="0"/>
    <m/>
    <m/>
    <m/>
    <m/>
    <x v="0"/>
  </r>
  <r>
    <x v="0"/>
    <s v="c26fc1c5-4d6c-4ab3-a8b7-5c9a53ade68d"/>
    <x v="0"/>
    <e v="#N/A"/>
    <e v="#N/A"/>
    <e v="#N/A"/>
    <s v="FIXED"/>
    <x v="0"/>
    <m/>
    <m/>
    <m/>
    <m/>
    <x v="0"/>
  </r>
  <r>
    <x v="1"/>
    <s v="c27077e3-7021-4ed1-9999-10dd13d36db7"/>
    <x v="0"/>
    <e v="#N/A"/>
    <e v="#N/A"/>
    <e v="#N/A"/>
    <s v="FIXED"/>
    <x v="0"/>
    <m/>
    <m/>
    <m/>
    <m/>
    <x v="0"/>
  </r>
  <r>
    <x v="0"/>
    <s v="c270eaf7-3fce-4566-9c47-3532995d4e3e"/>
    <x v="0"/>
    <e v="#N/A"/>
    <e v="#N/A"/>
    <e v="#N/A"/>
    <s v="FIXED"/>
    <x v="0"/>
    <m/>
    <m/>
    <m/>
    <m/>
    <x v="0"/>
  </r>
  <r>
    <x v="7"/>
    <s v="c2731fd7-b7b4-4d86-95db-6a66cdfd381c"/>
    <x v="0"/>
    <e v="#N/A"/>
    <e v="#N/A"/>
    <e v="#N/A"/>
    <s v="FIXED"/>
    <x v="0"/>
    <m/>
    <m/>
    <m/>
    <m/>
    <x v="0"/>
  </r>
  <r>
    <x v="0"/>
    <s v="c274eada-7670-4ec5-8b8b-e6a3e5e1b1ee"/>
    <x v="0"/>
    <e v="#N/A"/>
    <e v="#N/A"/>
    <e v="#N/A"/>
    <s v="FIXED"/>
    <x v="0"/>
    <m/>
    <m/>
    <m/>
    <m/>
    <x v="0"/>
  </r>
  <r>
    <x v="0"/>
    <s v="c2754903-ec89-4ca2-a835-77c1ed87dac5"/>
    <x v="0"/>
    <e v="#N/A"/>
    <e v="#N/A"/>
    <e v="#N/A"/>
    <s v="FIXED"/>
    <x v="0"/>
    <m/>
    <m/>
    <m/>
    <m/>
    <x v="0"/>
  </r>
  <r>
    <x v="0"/>
    <s v="c275e685-d266-4352-b7ae-2ce17a2c64ae"/>
    <x v="0"/>
    <e v="#N/A"/>
    <e v="#N/A"/>
    <e v="#N/A"/>
    <s v="FIXED"/>
    <x v="0"/>
    <m/>
    <m/>
    <m/>
    <m/>
    <x v="0"/>
  </r>
  <r>
    <x v="1"/>
    <s v="c27750f7-ade0-4d41-8e90-e7bde7210afb"/>
    <x v="0"/>
    <e v="#N/A"/>
    <e v="#N/A"/>
    <e v="#N/A"/>
    <s v="FIXED"/>
    <x v="0"/>
    <m/>
    <m/>
    <m/>
    <m/>
    <x v="0"/>
  </r>
  <r>
    <x v="0"/>
    <s v="c27750fe-8b7e-489a-8853-d3e0c8132014"/>
    <x v="0"/>
    <e v="#N/A"/>
    <e v="#N/A"/>
    <e v="#N/A"/>
    <s v="FIXED"/>
    <x v="0"/>
    <m/>
    <m/>
    <m/>
    <m/>
    <x v="0"/>
  </r>
  <r>
    <x v="6"/>
    <s v="c277c8bb-9aa9-444e-b54b-e47eb5105985"/>
    <x v="0"/>
    <e v="#N/A"/>
    <e v="#N/A"/>
    <e v="#N/A"/>
    <s v="FIXED"/>
    <x v="0"/>
    <m/>
    <m/>
    <m/>
    <m/>
    <x v="0"/>
  </r>
  <r>
    <x v="1"/>
    <s v="c2782e0a-b92c-4455-8236-c3c0a7edb348"/>
    <x v="0"/>
    <e v="#N/A"/>
    <e v="#N/A"/>
    <e v="#N/A"/>
    <s v="FIXED"/>
    <x v="0"/>
    <m/>
    <m/>
    <m/>
    <m/>
    <x v="0"/>
  </r>
  <r>
    <x v="0"/>
    <s v="c27a3b0d-b712-4422-b6f0-d6aa65413d77"/>
    <x v="0"/>
    <e v="#N/A"/>
    <e v="#N/A"/>
    <e v="#N/A"/>
    <s v="FIXED"/>
    <x v="0"/>
    <m/>
    <m/>
    <m/>
    <m/>
    <x v="0"/>
  </r>
  <r>
    <x v="10"/>
    <s v="c27a5f1b-a493-4f73-b0a2-f5ef67ba0598"/>
    <x v="0"/>
    <e v="#N/A"/>
    <e v="#N/A"/>
    <e v="#N/A"/>
    <s v="FIXED"/>
    <x v="0"/>
    <m/>
    <m/>
    <m/>
    <m/>
    <x v="0"/>
  </r>
  <r>
    <x v="9"/>
    <s v="c27b5114-81dc-4784-8f99-6395e86ae7a3"/>
    <x v="2"/>
    <s v="bpn-rosedvba-03"/>
    <s v="c27b5114-81dc-4784-8f99-6395e86ae7a3"/>
    <s v="Medium"/>
    <s v="ACTIVE"/>
    <x v="0"/>
    <m/>
    <m/>
    <m/>
    <m/>
    <x v="0"/>
  </r>
  <r>
    <x v="4"/>
    <s v="c27be14a-b11a-4f9e-96f3-3c773bc871e6"/>
    <x v="1"/>
    <s v="nbyrbrn6hmsq73l.bpna.popularinc.net"/>
    <s v="c27be14a-b11a-4f9e-96f3-3c773bc871e6"/>
    <s v="High"/>
    <s v="RESURFACED"/>
    <x v="0"/>
    <m/>
    <m/>
    <m/>
    <m/>
    <x v="0"/>
  </r>
  <r>
    <x v="0"/>
    <s v="c27c4486-464b-4a4a-9a30-ab9fe72ad419"/>
    <x v="0"/>
    <e v="#N/A"/>
    <e v="#N/A"/>
    <e v="#N/A"/>
    <s v="FIXED"/>
    <x v="0"/>
    <m/>
    <m/>
    <m/>
    <m/>
    <x v="0"/>
  </r>
  <r>
    <x v="4"/>
    <s v="c27db1d0-d7c6-4294-a5ae-a93651229c6e"/>
    <x v="0"/>
    <e v="#N/A"/>
    <e v="#N/A"/>
    <e v="#N/A"/>
    <s v="FIXED"/>
    <x v="0"/>
    <m/>
    <m/>
    <m/>
    <m/>
    <x v="0"/>
  </r>
  <r>
    <x v="4"/>
    <s v="c27ee84a-b37a-459c-9517-fb56cb9bfaa0"/>
    <x v="0"/>
    <e v="#N/A"/>
    <e v="#N/A"/>
    <e v="#N/A"/>
    <s v="FIXED"/>
    <x v="0"/>
    <m/>
    <m/>
    <m/>
    <m/>
    <x v="0"/>
  </r>
  <r>
    <x v="0"/>
    <s v="c27f3263-4650-4d42-8e65-876402b2c1a3"/>
    <x v="0"/>
    <e v="#N/A"/>
    <e v="#N/A"/>
    <e v="#N/A"/>
    <s v="FIXED"/>
    <x v="0"/>
    <m/>
    <m/>
    <m/>
    <m/>
    <x v="0"/>
  </r>
  <r>
    <x v="0"/>
    <s v="c27f6b09-2d8d-41cd-9792-4b4437147572"/>
    <x v="0"/>
    <e v="#N/A"/>
    <e v="#N/A"/>
    <e v="#N/A"/>
    <s v="FIXED"/>
    <x v="0"/>
    <m/>
    <m/>
    <m/>
    <m/>
    <x v="0"/>
  </r>
  <r>
    <x v="0"/>
    <s v="c27fd399-e795-4cc2-b429-598220aad493"/>
    <x v="0"/>
    <e v="#N/A"/>
    <e v="#N/A"/>
    <e v="#N/A"/>
    <s v="FIXED"/>
    <x v="0"/>
    <m/>
    <m/>
    <m/>
    <m/>
    <x v="0"/>
  </r>
  <r>
    <x v="0"/>
    <s v="c28084a3-2d3b-409d-935a-c33e1f80d265"/>
    <x v="0"/>
    <e v="#N/A"/>
    <e v="#N/A"/>
    <e v="#N/A"/>
    <s v="FIXED"/>
    <x v="0"/>
    <m/>
    <m/>
    <m/>
    <m/>
    <x v="0"/>
  </r>
  <r>
    <x v="0"/>
    <s v="c280ca0f-59f8-424d-a4f2-a0e672f3a22c"/>
    <x v="0"/>
    <e v="#N/A"/>
    <e v="#N/A"/>
    <e v="#N/A"/>
    <s v="FIXED"/>
    <x v="0"/>
    <m/>
    <m/>
    <m/>
    <m/>
    <x v="0"/>
  </r>
  <r>
    <x v="0"/>
    <s v="c2814c69-2891-47f0-b3aa-4e1c66c31e8d"/>
    <x v="0"/>
    <e v="#N/A"/>
    <e v="#N/A"/>
    <e v="#N/A"/>
    <s v="FIXED"/>
    <x v="0"/>
    <m/>
    <m/>
    <m/>
    <m/>
    <x v="0"/>
  </r>
  <r>
    <x v="0"/>
    <s v="c2815930-fa42-4163-bb8f-4dd93dcb8bdf"/>
    <x v="0"/>
    <e v="#N/A"/>
    <e v="#N/A"/>
    <e v="#N/A"/>
    <s v="FIXED"/>
    <x v="0"/>
    <m/>
    <m/>
    <m/>
    <m/>
    <x v="0"/>
  </r>
  <r>
    <x v="0"/>
    <s v="c2830ce7-5361-4734-af90-479d65d8193f"/>
    <x v="0"/>
    <e v="#N/A"/>
    <e v="#N/A"/>
    <e v="#N/A"/>
    <s v="FIXED"/>
    <x v="0"/>
    <m/>
    <m/>
    <m/>
    <m/>
    <x v="0"/>
  </r>
  <r>
    <x v="2"/>
    <s v="c283c521-225c-4847-a649-79d26e71b7d6"/>
    <x v="0"/>
    <e v="#N/A"/>
    <e v="#N/A"/>
    <e v="#N/A"/>
    <s v="FIXED"/>
    <x v="0"/>
    <m/>
    <m/>
    <m/>
    <m/>
    <x v="0"/>
  </r>
  <r>
    <x v="0"/>
    <s v="c283e785-ec66-4db8-ac16-d46f4d585394"/>
    <x v="0"/>
    <e v="#N/A"/>
    <e v="#N/A"/>
    <e v="#N/A"/>
    <s v="FIXED"/>
    <x v="0"/>
    <m/>
    <m/>
    <m/>
    <m/>
    <x v="0"/>
  </r>
  <r>
    <x v="9"/>
    <s v="c2854926-ed4c-40f8-bfc1-88a859cefb6b"/>
    <x v="1"/>
    <s v="bpn-rosedvir-06"/>
    <s v="c2854926-ed4c-40f8-bfc1-88a859cefb6b"/>
    <s v="High"/>
    <s v="RESURFACED"/>
    <x v="0"/>
    <m/>
    <m/>
    <m/>
    <m/>
    <x v="0"/>
  </r>
  <r>
    <x v="7"/>
    <s v="c2857065-d033-4c4a-b114-f7d4b60a23f4"/>
    <x v="0"/>
    <e v="#N/A"/>
    <e v="#N/A"/>
    <e v="#N/A"/>
    <s v="FIXED"/>
    <x v="0"/>
    <m/>
    <m/>
    <m/>
    <m/>
    <x v="0"/>
  </r>
  <r>
    <x v="0"/>
    <s v="c285c880-dbb7-45d2-958a-57399ec3569b"/>
    <x v="0"/>
    <e v="#N/A"/>
    <e v="#N/A"/>
    <e v="#N/A"/>
    <s v="FIXED"/>
    <x v="0"/>
    <m/>
    <m/>
    <m/>
    <m/>
    <x v="0"/>
  </r>
  <r>
    <x v="1"/>
    <s v="c286b8a2-fab2-4e3e-9353-672d7261b8bd"/>
    <x v="0"/>
    <e v="#N/A"/>
    <e v="#N/A"/>
    <e v="#N/A"/>
    <s v="FIXED"/>
    <x v="0"/>
    <m/>
    <m/>
    <m/>
    <m/>
    <x v="0"/>
  </r>
  <r>
    <x v="0"/>
    <s v="c286c685-b56e-4de9-83e3-0495fd4163ed"/>
    <x v="0"/>
    <e v="#N/A"/>
    <e v="#N/A"/>
    <e v="#N/A"/>
    <s v="FIXED"/>
    <x v="0"/>
    <m/>
    <m/>
    <m/>
    <m/>
    <x v="0"/>
  </r>
  <r>
    <x v="0"/>
    <s v="c286ca14-da84-4569-bad6-856350e57f0a"/>
    <x v="0"/>
    <e v="#N/A"/>
    <e v="#N/A"/>
    <e v="#N/A"/>
    <s v="FIXED"/>
    <x v="0"/>
    <m/>
    <m/>
    <m/>
    <m/>
    <x v="0"/>
  </r>
  <r>
    <x v="2"/>
    <s v="c287cf09-796b-4506-acaa-d967866b620d"/>
    <x v="0"/>
    <e v="#N/A"/>
    <e v="#N/A"/>
    <e v="#N/A"/>
    <s v="FIXED"/>
    <x v="0"/>
    <m/>
    <m/>
    <m/>
    <m/>
    <x v="0"/>
  </r>
  <r>
    <x v="0"/>
    <s v="c288d4a4-4eef-4991-8e1f-167ae4d72cac"/>
    <x v="0"/>
    <s v="miambko3b5hzf2l.bpna.popularinc.net"/>
    <s v="c288d4a4-4eef-4991-8e1f-167ae4d72cac"/>
    <s v="Critical"/>
    <s v="FIXED"/>
    <x v="0"/>
    <m/>
    <m/>
    <m/>
    <m/>
    <x v="0"/>
  </r>
  <r>
    <x v="0"/>
    <s v="c2899f48-7f3d-4956-bf4c-f2e189b8b8ee"/>
    <x v="0"/>
    <e v="#N/A"/>
    <e v="#N/A"/>
    <e v="#N/A"/>
    <s v="FIXED"/>
    <x v="0"/>
    <m/>
    <m/>
    <m/>
    <m/>
    <x v="0"/>
  </r>
  <r>
    <x v="0"/>
    <s v="c28b42b2-1590-417c-8fb9-6bb3ed83a6f1"/>
    <x v="0"/>
    <e v="#N/A"/>
    <e v="#N/A"/>
    <e v="#N/A"/>
    <s v="FIXED"/>
    <x v="0"/>
    <m/>
    <m/>
    <m/>
    <m/>
    <x v="0"/>
  </r>
  <r>
    <x v="0"/>
    <s v="c28baa0a-167a-4545-a18f-0df950a860cb"/>
    <x v="0"/>
    <s v="0031bcp7p8g9n2d.bpna.popularinc.net"/>
    <s v="c28baa0a-167a-4545-a18f-0df950a860cb"/>
    <s v="Critical"/>
    <s v="FIXED"/>
    <x v="0"/>
    <m/>
    <m/>
    <m/>
    <m/>
    <x v="0"/>
  </r>
  <r>
    <x v="0"/>
    <s v="c28bc147-ee95-44c6-bd59-8afd9b1ea536"/>
    <x v="0"/>
    <e v="#N/A"/>
    <e v="#N/A"/>
    <e v="#N/A"/>
    <s v="FIXED"/>
    <x v="0"/>
    <m/>
    <m/>
    <m/>
    <m/>
    <x v="0"/>
  </r>
  <r>
    <x v="9"/>
    <s v="c28c131c-ad16-45f4-b770-4783b9077c20"/>
    <x v="0"/>
    <s v="bpn-rosetews-03"/>
    <s v="c28c131c-ad16-45f4-b770-4783b9077c20"/>
    <s v="Critical"/>
    <s v="FIXED"/>
    <x v="0"/>
    <m/>
    <m/>
    <m/>
    <m/>
    <x v="0"/>
  </r>
  <r>
    <x v="13"/>
    <s v="c28cad1e-fef1-485d-9b5e-4f9984bf9ca0"/>
    <x v="2"/>
    <s v="bpn-rosedvdb-11"/>
    <s v="c28cad1e-fef1-485d-9b5e-4f9984bf9ca0"/>
    <s v="Medium"/>
    <s v="ACTIVE"/>
    <x v="0"/>
    <m/>
    <m/>
    <m/>
    <m/>
    <x v="0"/>
  </r>
  <r>
    <x v="0"/>
    <s v="c28d5626-b59e-47ec-aea7-b244df183d5c"/>
    <x v="0"/>
    <e v="#N/A"/>
    <e v="#N/A"/>
    <e v="#N/A"/>
    <s v="FIXED"/>
    <x v="0"/>
    <m/>
    <m/>
    <m/>
    <m/>
    <x v="0"/>
  </r>
  <r>
    <x v="4"/>
    <s v="c28e66fe-1c04-40af-8037-9d309bf754e1"/>
    <x v="0"/>
    <e v="#N/A"/>
    <e v="#N/A"/>
    <e v="#N/A"/>
    <s v="FIXED"/>
    <x v="0"/>
    <m/>
    <m/>
    <m/>
    <m/>
    <x v="0"/>
  </r>
  <r>
    <x v="6"/>
    <s v="c28e87b0-02c5-42a0-823a-59600bb7ba3b"/>
    <x v="0"/>
    <e v="#N/A"/>
    <e v="#N/A"/>
    <e v="#N/A"/>
    <s v="FIXED"/>
    <x v="0"/>
    <m/>
    <m/>
    <m/>
    <m/>
    <x v="0"/>
  </r>
  <r>
    <x v="0"/>
    <s v="c2903e1f-0768-47a3-962e-decbabf109b1"/>
    <x v="0"/>
    <s v="bdwybko2g7r3g2l.bpna.popularinc.net"/>
    <s v="c2903e1f-0768-47a3-962e-decbabf109b1"/>
    <s v="High"/>
    <s v="FIXED"/>
    <x v="0"/>
    <m/>
    <m/>
    <m/>
    <m/>
    <x v="0"/>
  </r>
  <r>
    <x v="0"/>
    <s v="c29046d7-48de-4241-a2bf-dfa1f4a7a9a0"/>
    <x v="0"/>
    <e v="#N/A"/>
    <e v="#N/A"/>
    <e v="#N/A"/>
    <s v="FIXED"/>
    <x v="0"/>
    <m/>
    <m/>
    <m/>
    <m/>
    <x v="0"/>
  </r>
  <r>
    <x v="0"/>
    <s v="c2907da4-ab07-497d-90b3-706f9168155c"/>
    <x v="0"/>
    <e v="#N/A"/>
    <e v="#N/A"/>
    <e v="#N/A"/>
    <s v="FIXED"/>
    <x v="0"/>
    <m/>
    <m/>
    <m/>
    <m/>
    <x v="0"/>
  </r>
  <r>
    <x v="0"/>
    <s v="c29241c8-c8d0-4ab1-b641-af1f12f422c3"/>
    <x v="1"/>
    <s v="miambko55lkyy2t"/>
    <s v="c29241c8-c8d0-4ab1-b641-af1f12f422c3"/>
    <s v="High"/>
    <s v="RESURFACED"/>
    <x v="0"/>
    <m/>
    <m/>
    <m/>
    <m/>
    <x v="0"/>
  </r>
  <r>
    <x v="0"/>
    <s v="c2925d3a-279e-4da8-808c-749a1d3e8aba"/>
    <x v="0"/>
    <e v="#N/A"/>
    <e v="#N/A"/>
    <e v="#N/A"/>
    <s v="FIXED"/>
    <x v="0"/>
    <m/>
    <m/>
    <m/>
    <m/>
    <x v="0"/>
  </r>
  <r>
    <x v="0"/>
    <s v="c29361fe-6131-4711-b789-47753155b4c7"/>
    <x v="0"/>
    <e v="#N/A"/>
    <e v="#N/A"/>
    <e v="#N/A"/>
    <s v="FIXED"/>
    <x v="0"/>
    <m/>
    <m/>
    <m/>
    <m/>
    <x v="0"/>
  </r>
  <r>
    <x v="0"/>
    <s v="c293c4e2-7630-4d1d-b245-e38a49dc6ee6"/>
    <x v="0"/>
    <e v="#N/A"/>
    <e v="#N/A"/>
    <e v="#N/A"/>
    <s v="FIXED"/>
    <x v="0"/>
    <m/>
    <m/>
    <m/>
    <m/>
    <x v="0"/>
  </r>
  <r>
    <x v="10"/>
    <s v="c29473c9-4455-4439-9be6-6dc3b42fcaf4"/>
    <x v="2"/>
    <s v="bpn-rosesccm-01"/>
    <s v="c29473c9-4455-4439-9be6-6dc3b42fcaf4"/>
    <s v="High"/>
    <s v="ACTIVE"/>
    <x v="0"/>
    <m/>
    <m/>
    <m/>
    <m/>
    <x v="0"/>
  </r>
  <r>
    <x v="0"/>
    <s v="c294d498-47e4-4826-a765-d0b818d28546"/>
    <x v="0"/>
    <e v="#N/A"/>
    <e v="#N/A"/>
    <e v="#N/A"/>
    <s v="FIXED"/>
    <x v="0"/>
    <m/>
    <m/>
    <m/>
    <m/>
    <x v="0"/>
  </r>
  <r>
    <x v="7"/>
    <s v="c2964f5f-8776-4af4-b89f-e601f34e99e4"/>
    <x v="0"/>
    <e v="#N/A"/>
    <e v="#N/A"/>
    <e v="#N/A"/>
    <s v="FIXED"/>
    <x v="0"/>
    <m/>
    <m/>
    <m/>
    <m/>
    <x v="0"/>
  </r>
  <r>
    <x v="0"/>
    <s v="c29666f4-a787-49fc-b3bb-6dfe700a2b87"/>
    <x v="0"/>
    <e v="#N/A"/>
    <e v="#N/A"/>
    <e v="#N/A"/>
    <s v="FIXED"/>
    <x v="0"/>
    <m/>
    <m/>
    <m/>
    <m/>
    <x v="0"/>
  </r>
  <r>
    <x v="0"/>
    <s v="c296879e-e554-4db9-8373-335f2f1a415d"/>
    <x v="0"/>
    <e v="#N/A"/>
    <e v="#N/A"/>
    <e v="#N/A"/>
    <s v="FIXED"/>
    <x v="0"/>
    <m/>
    <m/>
    <m/>
    <m/>
    <x v="0"/>
  </r>
  <r>
    <x v="0"/>
    <s v="c29713fa-c6a2-406e-9698-5476efa4fd93"/>
    <x v="0"/>
    <s v="miambko8ld09y2l.bpna.popularinc.net"/>
    <s v="c29713fa-c6a2-406e-9698-5476efa4fd93"/>
    <s v="Critical"/>
    <s v="FIXED"/>
    <x v="0"/>
    <m/>
    <m/>
    <m/>
    <m/>
    <x v="0"/>
  </r>
  <r>
    <x v="2"/>
    <s v="c297317c-d977-465d-9a98-0b1cde33d583"/>
    <x v="0"/>
    <e v="#N/A"/>
    <e v="#N/A"/>
    <e v="#N/A"/>
    <s v="FIXED"/>
    <x v="0"/>
    <m/>
    <m/>
    <m/>
    <m/>
    <x v="0"/>
  </r>
  <r>
    <x v="0"/>
    <s v="c297bee0-a4be-40e9-87fc-1fe6e945020e"/>
    <x v="0"/>
    <e v="#N/A"/>
    <e v="#N/A"/>
    <e v="#N/A"/>
    <s v="FIXED"/>
    <x v="0"/>
    <m/>
    <m/>
    <m/>
    <m/>
    <x v="0"/>
  </r>
  <r>
    <x v="0"/>
    <s v="c2994616-6b9b-474e-8c19-3dd03baa12d6"/>
    <x v="0"/>
    <e v="#N/A"/>
    <e v="#N/A"/>
    <e v="#N/A"/>
    <s v="FIXED"/>
    <x v="0"/>
    <m/>
    <m/>
    <m/>
    <m/>
    <x v="0"/>
  </r>
  <r>
    <x v="0"/>
    <s v="c29a92a9-950b-4c5e-8dcc-270b74b3f09b"/>
    <x v="0"/>
    <e v="#N/A"/>
    <e v="#N/A"/>
    <e v="#N/A"/>
    <s v="FIXED"/>
    <x v="0"/>
    <m/>
    <m/>
    <m/>
    <m/>
    <x v="0"/>
  </r>
  <r>
    <x v="0"/>
    <s v="c29bd760-78b6-45b8-bc10-435a8ea98f5e"/>
    <x v="0"/>
    <e v="#N/A"/>
    <e v="#N/A"/>
    <e v="#N/A"/>
    <s v="FIXED"/>
    <x v="0"/>
    <m/>
    <m/>
    <m/>
    <m/>
    <x v="0"/>
  </r>
  <r>
    <x v="0"/>
    <s v="c29c1cae-feca-442c-8592-f4c15de9cd08"/>
    <x v="3"/>
    <e v="#N/A"/>
    <e v="#N/A"/>
    <e v="#N/A"/>
    <s v="NEW"/>
    <x v="0"/>
    <m/>
    <m/>
    <m/>
    <m/>
    <x v="0"/>
  </r>
  <r>
    <x v="4"/>
    <s v="c29d176c-a901-4ff0-ac08-c286a456519a"/>
    <x v="0"/>
    <e v="#N/A"/>
    <e v="#N/A"/>
    <e v="#N/A"/>
    <s v="FIXED"/>
    <x v="0"/>
    <m/>
    <m/>
    <m/>
    <m/>
    <x v="0"/>
  </r>
  <r>
    <x v="0"/>
    <s v="c29d5f08-6706-4819-b1bf-17c73f8c6889"/>
    <x v="0"/>
    <e v="#N/A"/>
    <e v="#N/A"/>
    <e v="#N/A"/>
    <s v="FIXED"/>
    <x v="0"/>
    <m/>
    <m/>
    <m/>
    <m/>
    <x v="0"/>
  </r>
  <r>
    <x v="4"/>
    <s v="c29d6db4-37b3-4aed-8651-900b06fb5aab"/>
    <x v="0"/>
    <e v="#N/A"/>
    <e v="#N/A"/>
    <e v="#N/A"/>
    <s v="FIXED"/>
    <x v="0"/>
    <m/>
    <m/>
    <m/>
    <m/>
    <x v="0"/>
  </r>
  <r>
    <x v="4"/>
    <s v="c29d96bd-f5ca-4e7d-92b1-3617191d2c40"/>
    <x v="0"/>
    <e v="#N/A"/>
    <e v="#N/A"/>
    <e v="#N/A"/>
    <s v="FIXED"/>
    <x v="0"/>
    <m/>
    <m/>
    <m/>
    <m/>
    <x v="0"/>
  </r>
  <r>
    <x v="0"/>
    <s v="c29dca39-eec5-4712-bbfb-9de3f05039b8"/>
    <x v="0"/>
    <e v="#N/A"/>
    <e v="#N/A"/>
    <e v="#N/A"/>
    <s v="FIXED"/>
    <x v="0"/>
    <m/>
    <m/>
    <m/>
    <m/>
    <x v="0"/>
  </r>
  <r>
    <x v="11"/>
    <s v="c29dcbf9-b99e-460f-816e-8c94abb5b221"/>
    <x v="0"/>
    <e v="#N/A"/>
    <e v="#N/A"/>
    <e v="#N/A"/>
    <s v="FIXED"/>
    <x v="0"/>
    <m/>
    <m/>
    <m/>
    <m/>
    <x v="0"/>
  </r>
  <r>
    <x v="0"/>
    <s v="c29de5f0-62a9-4d55-9923-d0c8dd50f2fe"/>
    <x v="0"/>
    <e v="#N/A"/>
    <e v="#N/A"/>
    <e v="#N/A"/>
    <s v="FIXED"/>
    <x v="0"/>
    <m/>
    <m/>
    <m/>
    <m/>
    <x v="0"/>
  </r>
  <r>
    <x v="0"/>
    <s v="c29ecb69-a427-4728-825b-d74132c08ff2"/>
    <x v="0"/>
    <e v="#N/A"/>
    <e v="#N/A"/>
    <e v="#N/A"/>
    <s v="FIXED"/>
    <x v="0"/>
    <m/>
    <m/>
    <m/>
    <m/>
    <x v="0"/>
  </r>
  <r>
    <x v="1"/>
    <s v="c29fd766-f3bb-4659-afb8-dc00fcdff08f"/>
    <x v="0"/>
    <e v="#N/A"/>
    <e v="#N/A"/>
    <e v="#N/A"/>
    <s v="FIXED"/>
    <x v="0"/>
    <m/>
    <m/>
    <m/>
    <m/>
    <x v="0"/>
  </r>
  <r>
    <x v="0"/>
    <s v="c2a050c2-39f5-416b-b415-4db793797aab"/>
    <x v="0"/>
    <e v="#N/A"/>
    <e v="#N/A"/>
    <e v="#N/A"/>
    <s v="FIXED"/>
    <x v="0"/>
    <m/>
    <m/>
    <m/>
    <m/>
    <x v="0"/>
  </r>
  <r>
    <x v="0"/>
    <s v="c2a1b163-3588-4864-8420-497fdc755602"/>
    <x v="0"/>
    <e v="#N/A"/>
    <e v="#N/A"/>
    <e v="#N/A"/>
    <s v="FIXED"/>
    <x v="0"/>
    <m/>
    <m/>
    <m/>
    <m/>
    <x v="0"/>
  </r>
  <r>
    <x v="0"/>
    <s v="c2a25763-8d54-4d53-9b13-3b1edb70e9b9"/>
    <x v="0"/>
    <e v="#N/A"/>
    <e v="#N/A"/>
    <e v="#N/A"/>
    <s v="FIXED"/>
    <x v="0"/>
    <m/>
    <m/>
    <m/>
    <m/>
    <x v="0"/>
  </r>
  <r>
    <x v="1"/>
    <s v="c2a2bf0f-c516-4091-afd3-13c654d34421"/>
    <x v="0"/>
    <e v="#N/A"/>
    <e v="#N/A"/>
    <e v="#N/A"/>
    <s v="FIXED"/>
    <x v="0"/>
    <m/>
    <m/>
    <m/>
    <m/>
    <x v="0"/>
  </r>
  <r>
    <x v="0"/>
    <s v="c2a2ca3d-4103-4925-9955-677f97311150"/>
    <x v="0"/>
    <e v="#N/A"/>
    <e v="#N/A"/>
    <e v="#N/A"/>
    <s v="FIXED"/>
    <x v="0"/>
    <m/>
    <m/>
    <m/>
    <m/>
    <x v="0"/>
  </r>
  <r>
    <x v="0"/>
    <s v="c2a3a06a-f071-4653-a396-6bf17cf5a02f"/>
    <x v="0"/>
    <e v="#N/A"/>
    <e v="#N/A"/>
    <e v="#N/A"/>
    <s v="FIXED"/>
    <x v="0"/>
    <m/>
    <m/>
    <m/>
    <m/>
    <x v="0"/>
  </r>
  <r>
    <x v="0"/>
    <s v="c2a63c73-4ade-4eb6-9116-82b5a25f917c"/>
    <x v="0"/>
    <e v="#N/A"/>
    <e v="#N/A"/>
    <e v="#N/A"/>
    <s v="FIXED"/>
    <x v="0"/>
    <m/>
    <m/>
    <m/>
    <m/>
    <x v="0"/>
  </r>
  <r>
    <x v="11"/>
    <s v="c2a6b3f1-4f6b-497d-aa60-cc4f9365d239"/>
    <x v="2"/>
    <s v="bpn-rosetedb-03"/>
    <s v="c2a6b3f1-4f6b-497d-aa60-cc4f9365d239"/>
    <s v="High"/>
    <s v="ACTIVE"/>
    <x v="0"/>
    <m/>
    <m/>
    <m/>
    <m/>
    <x v="0"/>
  </r>
  <r>
    <x v="0"/>
    <s v="c2a6c08d-e1a6-4efa-ac93-484bdf423b2e"/>
    <x v="0"/>
    <e v="#N/A"/>
    <e v="#N/A"/>
    <e v="#N/A"/>
    <s v="FIXED"/>
    <x v="0"/>
    <m/>
    <m/>
    <m/>
    <m/>
    <x v="0"/>
  </r>
  <r>
    <x v="0"/>
    <s v="c2a73c4f-1b37-4ea5-bad6-9edc13928833"/>
    <x v="0"/>
    <e v="#N/A"/>
    <e v="#N/A"/>
    <e v="#N/A"/>
    <s v="FIXED"/>
    <x v="0"/>
    <m/>
    <m/>
    <m/>
    <m/>
    <x v="0"/>
  </r>
  <r>
    <x v="0"/>
    <s v="c2a8ced2-ccdf-49ea-8664-6e3373fc02a0"/>
    <x v="0"/>
    <e v="#N/A"/>
    <e v="#N/A"/>
    <e v="#N/A"/>
    <s v="FIXED"/>
    <x v="0"/>
    <m/>
    <m/>
    <m/>
    <m/>
    <x v="0"/>
  </r>
  <r>
    <x v="7"/>
    <s v="c2a93ac8-805a-441a-9934-9dd872d8e1b0"/>
    <x v="0"/>
    <e v="#N/A"/>
    <e v="#N/A"/>
    <e v="#N/A"/>
    <s v="FIXED"/>
    <x v="0"/>
    <m/>
    <m/>
    <m/>
    <m/>
    <x v="0"/>
  </r>
  <r>
    <x v="0"/>
    <s v="c2aa3753-268a-4142-a698-8aff9a4f8faf"/>
    <x v="0"/>
    <e v="#N/A"/>
    <e v="#N/A"/>
    <e v="#N/A"/>
    <s v="FIXED"/>
    <x v="0"/>
    <m/>
    <m/>
    <m/>
    <m/>
    <x v="0"/>
  </r>
  <r>
    <x v="0"/>
    <s v="c2aa3ec5-04e6-4ab6-baa9-2150af690252"/>
    <x v="0"/>
    <e v="#N/A"/>
    <e v="#N/A"/>
    <e v="#N/A"/>
    <s v="FIXED"/>
    <x v="0"/>
    <m/>
    <m/>
    <m/>
    <m/>
    <x v="0"/>
  </r>
  <r>
    <x v="0"/>
    <s v="c2ab8cf0-20c5-4422-a5ce-c428ed9c4f82"/>
    <x v="0"/>
    <e v="#N/A"/>
    <e v="#N/A"/>
    <e v="#N/A"/>
    <s v="FIXED"/>
    <x v="0"/>
    <m/>
    <m/>
    <m/>
    <m/>
    <x v="0"/>
  </r>
  <r>
    <x v="0"/>
    <s v="c2ac2e35-d651-4a8a-811e-cf8a0993f505"/>
    <x v="0"/>
    <e v="#N/A"/>
    <e v="#N/A"/>
    <e v="#N/A"/>
    <s v="FIXED"/>
    <x v="0"/>
    <m/>
    <m/>
    <m/>
    <m/>
    <x v="0"/>
  </r>
  <r>
    <x v="13"/>
    <s v="c2acbdd0-da7c-47ba-a03b-3c3640324e27"/>
    <x v="2"/>
    <s v="bpn-rosedvdb-11"/>
    <s v="c2acbdd0-da7c-47ba-a03b-3c3640324e27"/>
    <s v="Critical"/>
    <s v="ACTIVE"/>
    <x v="0"/>
    <m/>
    <m/>
    <m/>
    <m/>
    <x v="0"/>
  </r>
  <r>
    <x v="4"/>
    <s v="c2ad04c2-65d5-4d1b-89d3-edec8279931b"/>
    <x v="0"/>
    <e v="#N/A"/>
    <e v="#N/A"/>
    <e v="#N/A"/>
    <s v="FIXED"/>
    <x v="0"/>
    <m/>
    <m/>
    <m/>
    <m/>
    <x v="0"/>
  </r>
  <r>
    <x v="4"/>
    <s v="c2ad27c3-0d97-470e-b045-654ee5809e64"/>
    <x v="0"/>
    <s v="bdwybko3xfmnd2d"/>
    <s v="c2ad27c3-0d97-470e-b045-654ee5809e64"/>
    <s v="Critical"/>
    <s v="FIXED"/>
    <x v="0"/>
    <m/>
    <m/>
    <m/>
    <m/>
    <x v="0"/>
  </r>
  <r>
    <x v="0"/>
    <s v="c2ade23b-2ad9-4c55-90e2-130d7a31f245"/>
    <x v="0"/>
    <e v="#N/A"/>
    <e v="#N/A"/>
    <e v="#N/A"/>
    <s v="FIXED"/>
    <x v="0"/>
    <m/>
    <m/>
    <m/>
    <m/>
    <x v="0"/>
  </r>
  <r>
    <x v="0"/>
    <s v="c2ae797b-4e04-436d-ae9e-fa3f2120bc64"/>
    <x v="0"/>
    <e v="#N/A"/>
    <e v="#N/A"/>
    <e v="#N/A"/>
    <s v="FIXED"/>
    <x v="0"/>
    <m/>
    <m/>
    <m/>
    <m/>
    <x v="0"/>
  </r>
  <r>
    <x v="0"/>
    <s v="c2b01681-067d-4b37-ada9-60e84af514a5"/>
    <x v="0"/>
    <s v="bdwybkob738ph2l.bpna.popularinc.net"/>
    <s v="c2b01681-067d-4b37-ada9-60e84af514a5"/>
    <s v="Critical"/>
    <s v="FIXED"/>
    <x v="0"/>
    <m/>
    <m/>
    <m/>
    <m/>
    <x v="0"/>
  </r>
  <r>
    <x v="0"/>
    <s v="c2b0b898-dea2-44b4-900b-24050c39df37"/>
    <x v="0"/>
    <e v="#N/A"/>
    <e v="#N/A"/>
    <e v="#N/A"/>
    <s v="FIXED"/>
    <x v="0"/>
    <m/>
    <m/>
    <m/>
    <m/>
    <x v="0"/>
  </r>
  <r>
    <x v="0"/>
    <s v="c2b176e9-4574-467c-9105-371efceb7d72"/>
    <x v="0"/>
    <e v="#N/A"/>
    <e v="#N/A"/>
    <e v="#N/A"/>
    <s v="FIXED"/>
    <x v="0"/>
    <m/>
    <m/>
    <m/>
    <m/>
    <x v="0"/>
  </r>
  <r>
    <x v="0"/>
    <s v="c2b40c75-6d6f-4d15-9270-998c0500ab26"/>
    <x v="0"/>
    <e v="#N/A"/>
    <e v="#N/A"/>
    <e v="#N/A"/>
    <s v="FIXED"/>
    <x v="0"/>
    <m/>
    <m/>
    <m/>
    <m/>
    <x v="0"/>
  </r>
  <r>
    <x v="0"/>
    <s v="c2b4a4cd-0333-4c0a-a01f-fcc5dad7552e"/>
    <x v="0"/>
    <e v="#N/A"/>
    <e v="#N/A"/>
    <e v="#N/A"/>
    <s v="FIXED"/>
    <x v="0"/>
    <m/>
    <m/>
    <m/>
    <m/>
    <x v="0"/>
  </r>
  <r>
    <x v="0"/>
    <s v="c2b50f07-8e6d-4224-9b95-b3bb85034445"/>
    <x v="0"/>
    <e v="#N/A"/>
    <e v="#N/A"/>
    <e v="#N/A"/>
    <s v="FIXED"/>
    <x v="0"/>
    <m/>
    <m/>
    <m/>
    <m/>
    <x v="0"/>
  </r>
  <r>
    <x v="0"/>
    <s v="c2b5472e-082d-4ea9-bad0-818427433c41"/>
    <x v="0"/>
    <e v="#N/A"/>
    <e v="#N/A"/>
    <e v="#N/A"/>
    <s v="FIXED"/>
    <x v="0"/>
    <m/>
    <m/>
    <m/>
    <m/>
    <x v="0"/>
  </r>
  <r>
    <x v="4"/>
    <s v="c2b680ba-eb92-4f54-b21d-e34a51b0e302"/>
    <x v="0"/>
    <e v="#N/A"/>
    <e v="#N/A"/>
    <e v="#N/A"/>
    <s v="FIXED"/>
    <x v="0"/>
    <m/>
    <m/>
    <m/>
    <m/>
    <x v="0"/>
  </r>
  <r>
    <x v="0"/>
    <s v="c2b7e6ce-bf41-47f4-bc90-be3bc7261641"/>
    <x v="0"/>
    <e v="#N/A"/>
    <e v="#N/A"/>
    <e v="#N/A"/>
    <s v="FIXED"/>
    <x v="0"/>
    <m/>
    <m/>
    <m/>
    <m/>
    <x v="0"/>
  </r>
  <r>
    <x v="0"/>
    <s v="c2b8342b-3a18-48c2-9eb6-14956daf172c"/>
    <x v="0"/>
    <s v="0254brnjd4s733l.bpna.popularinc.net"/>
    <s v="c2b8342b-3a18-48c2-9eb6-14956daf172c"/>
    <s v="High"/>
    <s v="FIXED"/>
    <x v="0"/>
    <m/>
    <m/>
    <m/>
    <m/>
    <x v="0"/>
  </r>
  <r>
    <x v="0"/>
    <s v="c2bba2e3-22a6-45f4-bf00-7a841a593417"/>
    <x v="0"/>
    <e v="#N/A"/>
    <e v="#N/A"/>
    <e v="#N/A"/>
    <s v="FIXED"/>
    <x v="0"/>
    <m/>
    <m/>
    <m/>
    <m/>
    <x v="0"/>
  </r>
  <r>
    <x v="2"/>
    <s v="c2bbdd81-1cb7-4149-886a-41d2e33701b5"/>
    <x v="0"/>
    <e v="#N/A"/>
    <e v="#N/A"/>
    <e v="#N/A"/>
    <s v="FIXED"/>
    <x v="0"/>
    <m/>
    <m/>
    <m/>
    <m/>
    <x v="0"/>
  </r>
  <r>
    <x v="0"/>
    <s v="c2bc7f4d-eb5a-4e88-b778-d20f1b9ea560"/>
    <x v="0"/>
    <e v="#N/A"/>
    <e v="#N/A"/>
    <e v="#N/A"/>
    <s v="FIXED"/>
    <x v="0"/>
    <m/>
    <m/>
    <m/>
    <m/>
    <x v="0"/>
  </r>
  <r>
    <x v="0"/>
    <s v="c2bd34f2-d3d1-4eaa-b081-6a3945988355"/>
    <x v="0"/>
    <e v="#N/A"/>
    <e v="#N/A"/>
    <e v="#N/A"/>
    <s v="FIXED"/>
    <x v="0"/>
    <m/>
    <m/>
    <m/>
    <m/>
    <x v="0"/>
  </r>
  <r>
    <x v="0"/>
    <s v="c2bd4961-00c8-4a66-8a45-2374f55a0e13"/>
    <x v="0"/>
    <e v="#N/A"/>
    <e v="#N/A"/>
    <e v="#N/A"/>
    <s v="FIXED"/>
    <x v="0"/>
    <m/>
    <m/>
    <m/>
    <m/>
    <x v="0"/>
  </r>
  <r>
    <x v="0"/>
    <s v="c2be7a4e-fa85-4025-b218-fd22036135c1"/>
    <x v="0"/>
    <e v="#N/A"/>
    <e v="#N/A"/>
    <e v="#N/A"/>
    <s v="FIXED"/>
    <x v="0"/>
    <m/>
    <m/>
    <m/>
    <m/>
    <x v="0"/>
  </r>
  <r>
    <x v="0"/>
    <s v="c2be7f37-7841-4690-b970-db24ac68a00f"/>
    <x v="0"/>
    <e v="#N/A"/>
    <e v="#N/A"/>
    <e v="#N/A"/>
    <s v="FIXED"/>
    <x v="0"/>
    <m/>
    <m/>
    <m/>
    <m/>
    <x v="0"/>
  </r>
  <r>
    <x v="0"/>
    <s v="c2c12952-7d93-4b88-ad1f-46a01cc5a534"/>
    <x v="0"/>
    <e v="#N/A"/>
    <e v="#N/A"/>
    <e v="#N/A"/>
    <s v="FIXED"/>
    <x v="0"/>
    <m/>
    <m/>
    <m/>
    <m/>
    <x v="0"/>
  </r>
  <r>
    <x v="1"/>
    <s v="c2c1dd73-32fe-4cc5-a200-a8d78434a7a4"/>
    <x v="0"/>
    <e v="#N/A"/>
    <e v="#N/A"/>
    <e v="#N/A"/>
    <s v="FIXED"/>
    <x v="0"/>
    <m/>
    <m/>
    <m/>
    <m/>
    <x v="0"/>
  </r>
  <r>
    <x v="7"/>
    <s v="c2c20e3c-c222-4388-8660-e45057e6e227"/>
    <x v="0"/>
    <e v="#N/A"/>
    <e v="#N/A"/>
    <e v="#N/A"/>
    <s v="FIXED"/>
    <x v="0"/>
    <m/>
    <m/>
    <m/>
    <m/>
    <x v="0"/>
  </r>
  <r>
    <x v="0"/>
    <s v="c2c2b0a1-623d-46bf-96d3-d7d42989ef1f"/>
    <x v="0"/>
    <e v="#N/A"/>
    <e v="#N/A"/>
    <e v="#N/A"/>
    <s v="FIXED"/>
    <x v="0"/>
    <m/>
    <m/>
    <m/>
    <m/>
    <x v="0"/>
  </r>
  <r>
    <x v="0"/>
    <s v="c2c384b7-c98b-4c8c-9c66-06ff81c628d4"/>
    <x v="0"/>
    <e v="#N/A"/>
    <e v="#N/A"/>
    <e v="#N/A"/>
    <s v="FIXED"/>
    <x v="0"/>
    <m/>
    <m/>
    <m/>
    <m/>
    <x v="0"/>
  </r>
  <r>
    <x v="1"/>
    <s v="c2c3c21a-8e3f-4bd0-b7a2-3673634ba308"/>
    <x v="2"/>
    <s v="bpn-0255bp-01"/>
    <s v="c2c3c21a-8e3f-4bd0-b7a2-3673634ba308"/>
    <s v="Medium"/>
    <s v="ACTIVE"/>
    <x v="0"/>
    <m/>
    <m/>
    <m/>
    <m/>
    <x v="0"/>
  </r>
  <r>
    <x v="0"/>
    <s v="c2c44f3d-4c88-49d5-a7ac-eaa37a2005de"/>
    <x v="0"/>
    <e v="#N/A"/>
    <e v="#N/A"/>
    <e v="#N/A"/>
    <s v="FIXED"/>
    <x v="0"/>
    <m/>
    <m/>
    <m/>
    <m/>
    <x v="0"/>
  </r>
  <r>
    <x v="0"/>
    <s v="c2c487c3-bf04-404e-b65c-33f2a7ad7d87"/>
    <x v="0"/>
    <s v="0264brn3xrlnd2d.bpna.popularinc.net"/>
    <s v="c2c487c3-bf04-404e-b65c-33f2a7ad7d87"/>
    <s v="Critical"/>
    <s v="FIXED"/>
    <x v="0"/>
    <m/>
    <m/>
    <m/>
    <m/>
    <x v="0"/>
  </r>
  <r>
    <x v="0"/>
    <s v="c2c75e74-34ea-4e13-8b2d-cc262874996c"/>
    <x v="0"/>
    <e v="#N/A"/>
    <e v="#N/A"/>
    <e v="#N/A"/>
    <s v="FIXED"/>
    <x v="0"/>
    <m/>
    <m/>
    <m/>
    <m/>
    <x v="0"/>
  </r>
  <r>
    <x v="0"/>
    <s v="c2c782cf-78da-4368-9028-d84b17a9ec69"/>
    <x v="0"/>
    <e v="#N/A"/>
    <e v="#N/A"/>
    <e v="#N/A"/>
    <s v="FIXED"/>
    <x v="0"/>
    <m/>
    <m/>
    <m/>
    <m/>
    <x v="0"/>
  </r>
  <r>
    <x v="4"/>
    <s v="c2c783b5-00b8-4175-b1e9-1e18a7c897e1"/>
    <x v="0"/>
    <e v="#N/A"/>
    <e v="#N/A"/>
    <e v="#N/A"/>
    <s v="FIXED"/>
    <x v="0"/>
    <m/>
    <m/>
    <m/>
    <m/>
    <x v="0"/>
  </r>
  <r>
    <x v="0"/>
    <s v="c2c9f686-b15a-449c-90f4-52fd880ab8f8"/>
    <x v="0"/>
    <e v="#N/A"/>
    <e v="#N/A"/>
    <e v="#N/A"/>
    <s v="FIXED"/>
    <x v="0"/>
    <m/>
    <m/>
    <m/>
    <m/>
    <x v="0"/>
  </r>
  <r>
    <x v="0"/>
    <s v="c2cafc23-5376-4c43-91f3-ff5a205dee7e"/>
    <x v="0"/>
    <e v="#N/A"/>
    <e v="#N/A"/>
    <e v="#N/A"/>
    <s v="FIXED"/>
    <x v="0"/>
    <m/>
    <m/>
    <m/>
    <m/>
    <x v="0"/>
  </r>
  <r>
    <x v="0"/>
    <s v="c2cc3f52-d93c-4c91-8fc2-43cdd562f9f3"/>
    <x v="0"/>
    <e v="#N/A"/>
    <e v="#N/A"/>
    <e v="#N/A"/>
    <s v="FIXED"/>
    <x v="0"/>
    <m/>
    <m/>
    <m/>
    <m/>
    <x v="0"/>
  </r>
  <r>
    <x v="0"/>
    <s v="c2ccf5bf-a234-416b-a73e-a68a7521fb98"/>
    <x v="0"/>
    <e v="#N/A"/>
    <e v="#N/A"/>
    <e v="#N/A"/>
    <s v="FIXED"/>
    <x v="0"/>
    <m/>
    <m/>
    <m/>
    <m/>
    <x v="0"/>
  </r>
  <r>
    <x v="0"/>
    <s v="c2cdd1e3-fee0-4901-b6e2-b8987fb6af86"/>
    <x v="0"/>
    <e v="#N/A"/>
    <e v="#N/A"/>
    <e v="#N/A"/>
    <s v="FIXED"/>
    <x v="0"/>
    <m/>
    <m/>
    <m/>
    <m/>
    <x v="0"/>
  </r>
  <r>
    <x v="0"/>
    <s v="c2cee48c-e2f9-4087-b06d-64b1ba0a6b07"/>
    <x v="0"/>
    <e v="#N/A"/>
    <e v="#N/A"/>
    <e v="#N/A"/>
    <s v="FIXED"/>
    <x v="0"/>
    <m/>
    <m/>
    <m/>
    <m/>
    <x v="0"/>
  </r>
  <r>
    <x v="10"/>
    <s v="c2cfd1ba-57b3-4075-bcbf-c7937ce8d5ad"/>
    <x v="0"/>
    <s v="bpn-cmtyacdb-02"/>
    <s v="c2cfd1ba-57b3-4075-bcbf-c7937ce8d5ad"/>
    <s v="High"/>
    <s v="FIXED"/>
    <x v="0"/>
    <m/>
    <m/>
    <m/>
    <m/>
    <x v="0"/>
  </r>
  <r>
    <x v="0"/>
    <s v="c2cfff12-ce05-4afb-99e2-47d25fe581e6"/>
    <x v="0"/>
    <s v="0258brn84p1sd2d"/>
    <s v="c2cfff12-ce05-4afb-99e2-47d25fe581e6"/>
    <s v="Critical"/>
    <s v="FIXED"/>
    <x v="0"/>
    <m/>
    <m/>
    <m/>
    <m/>
    <x v="0"/>
  </r>
  <r>
    <x v="0"/>
    <s v="c2d02dbb-d3e7-4610-a79c-f8f17ecf980e"/>
    <x v="0"/>
    <e v="#N/A"/>
    <e v="#N/A"/>
    <e v="#N/A"/>
    <s v="FIXED"/>
    <x v="0"/>
    <m/>
    <m/>
    <m/>
    <m/>
    <x v="0"/>
  </r>
  <r>
    <x v="4"/>
    <s v="c2d137e5-f346-49f6-a171-1d82755e8967"/>
    <x v="0"/>
    <s v="0260brn3xrmnd2d"/>
    <s v="c2d137e5-f346-49f6-a171-1d82755e8967"/>
    <s v="Critical"/>
    <s v="FIXED"/>
    <x v="0"/>
    <m/>
    <m/>
    <m/>
    <m/>
    <x v="0"/>
  </r>
  <r>
    <x v="11"/>
    <s v="c2d1fba8-29c2-4b1b-8a2f-9db19e9841cc"/>
    <x v="0"/>
    <e v="#N/A"/>
    <e v="#N/A"/>
    <e v="#N/A"/>
    <s v="FIXED"/>
    <x v="0"/>
    <m/>
    <m/>
    <m/>
    <m/>
    <x v="0"/>
  </r>
  <r>
    <x v="4"/>
    <s v="c2d23c23-5bbf-4be1-954c-119038203280"/>
    <x v="0"/>
    <e v="#N/A"/>
    <e v="#N/A"/>
    <e v="#N/A"/>
    <s v="FIXED"/>
    <x v="0"/>
    <m/>
    <m/>
    <m/>
    <m/>
    <x v="0"/>
  </r>
  <r>
    <x v="2"/>
    <s v="c2d250a8-c1f7-4927-985f-3166d95b51c7"/>
    <x v="0"/>
    <e v="#N/A"/>
    <e v="#N/A"/>
    <e v="#N/A"/>
    <s v="FIXED"/>
    <x v="0"/>
    <m/>
    <m/>
    <m/>
    <m/>
    <x v="0"/>
  </r>
  <r>
    <x v="0"/>
    <s v="c2d26b04-8e32-411e-8937-35c3b66f7307"/>
    <x v="0"/>
    <e v="#N/A"/>
    <e v="#N/A"/>
    <e v="#N/A"/>
    <s v="FIXED"/>
    <x v="0"/>
    <m/>
    <m/>
    <m/>
    <m/>
    <x v="0"/>
  </r>
  <r>
    <x v="0"/>
    <s v="c2d30e7d-02e2-45a0-b807-5be71c05fb8a"/>
    <x v="0"/>
    <e v="#N/A"/>
    <e v="#N/A"/>
    <e v="#N/A"/>
    <s v="FIXED"/>
    <x v="0"/>
    <m/>
    <m/>
    <m/>
    <m/>
    <x v="0"/>
  </r>
  <r>
    <x v="0"/>
    <s v="c2d36a38-335d-4f2d-beda-cf9944b60019"/>
    <x v="0"/>
    <e v="#N/A"/>
    <e v="#N/A"/>
    <e v="#N/A"/>
    <s v="FIXED"/>
    <x v="0"/>
    <m/>
    <m/>
    <m/>
    <m/>
    <x v="0"/>
  </r>
  <r>
    <x v="0"/>
    <s v="c2d4204b-15f3-452a-9bb1-55f9d592b197"/>
    <x v="0"/>
    <e v="#N/A"/>
    <e v="#N/A"/>
    <e v="#N/A"/>
    <s v="FIXED"/>
    <x v="0"/>
    <m/>
    <m/>
    <m/>
    <m/>
    <x v="0"/>
  </r>
  <r>
    <x v="0"/>
    <s v="c2d61078-8b2a-4a4d-9024-bf8732412a95"/>
    <x v="0"/>
    <e v="#N/A"/>
    <e v="#N/A"/>
    <e v="#N/A"/>
    <s v="FIXED"/>
    <x v="0"/>
    <m/>
    <m/>
    <m/>
    <m/>
    <x v="0"/>
  </r>
  <r>
    <x v="1"/>
    <s v="c2d63a1f-b14f-4756-a832-042091d43add"/>
    <x v="0"/>
    <e v="#N/A"/>
    <e v="#N/A"/>
    <e v="#N/A"/>
    <s v="FIXED"/>
    <x v="0"/>
    <m/>
    <m/>
    <m/>
    <m/>
    <x v="0"/>
  </r>
  <r>
    <x v="0"/>
    <s v="c2d63b0e-1653-4ef0-a239-e8434393175a"/>
    <x v="0"/>
    <e v="#N/A"/>
    <e v="#N/A"/>
    <e v="#N/A"/>
    <s v="FIXED"/>
    <x v="0"/>
    <m/>
    <m/>
    <m/>
    <m/>
    <x v="0"/>
  </r>
  <r>
    <x v="0"/>
    <s v="c2d65a1c-9789-4bed-b96a-5ae18e9c6bf2"/>
    <x v="0"/>
    <e v="#N/A"/>
    <e v="#N/A"/>
    <e v="#N/A"/>
    <s v="FIXED"/>
    <x v="0"/>
    <m/>
    <m/>
    <m/>
    <m/>
    <x v="0"/>
  </r>
  <r>
    <x v="0"/>
    <s v="c2d69a0d-9359-4894-854d-c53b26babf4b"/>
    <x v="0"/>
    <e v="#N/A"/>
    <e v="#N/A"/>
    <e v="#N/A"/>
    <s v="FIXED"/>
    <x v="0"/>
    <m/>
    <m/>
    <m/>
    <m/>
    <x v="0"/>
  </r>
  <r>
    <x v="0"/>
    <s v="c2d6b96c-c323-46a2-838b-b1621296c336"/>
    <x v="0"/>
    <e v="#N/A"/>
    <e v="#N/A"/>
    <e v="#N/A"/>
    <s v="FIXED"/>
    <x v="0"/>
    <m/>
    <m/>
    <m/>
    <m/>
    <x v="0"/>
  </r>
  <r>
    <x v="7"/>
    <s v="c2d6c354-4809-4553-9a3b-c42291c0f462"/>
    <x v="2"/>
    <s v="bpn-roseempr01x"/>
    <s v="c2d6c354-4809-4553-9a3b-c42291c0f462"/>
    <s v="Low"/>
    <s v="ACTIVE"/>
    <x v="0"/>
    <m/>
    <m/>
    <m/>
    <m/>
    <x v="0"/>
  </r>
  <r>
    <x v="0"/>
    <s v="c2d739fd-75e1-4839-b363-2db4a5173366"/>
    <x v="0"/>
    <e v="#N/A"/>
    <e v="#N/A"/>
    <e v="#N/A"/>
    <s v="FIXED"/>
    <x v="0"/>
    <m/>
    <m/>
    <m/>
    <m/>
    <x v="0"/>
  </r>
  <r>
    <x v="0"/>
    <s v="c2d74e40-504c-46c3-98d9-3f5e46489e78"/>
    <x v="0"/>
    <e v="#N/A"/>
    <e v="#N/A"/>
    <e v="#N/A"/>
    <s v="FIXED"/>
    <x v="0"/>
    <m/>
    <m/>
    <m/>
    <m/>
    <x v="0"/>
  </r>
  <r>
    <x v="0"/>
    <s v="c2d756f7-2a57-4f85-ab98-f754bcb94dcb"/>
    <x v="0"/>
    <e v="#N/A"/>
    <e v="#N/A"/>
    <e v="#N/A"/>
    <s v="FIXED"/>
    <x v="0"/>
    <m/>
    <m/>
    <m/>
    <m/>
    <x v="0"/>
  </r>
  <r>
    <x v="9"/>
    <s v="c2d75aa9-a2bb-4d23-a877-fb81cf17a56e"/>
    <x v="0"/>
    <e v="#N/A"/>
    <e v="#N/A"/>
    <e v="#N/A"/>
    <s v="FIXED"/>
    <x v="0"/>
    <m/>
    <m/>
    <m/>
    <m/>
    <x v="0"/>
  </r>
  <r>
    <x v="2"/>
    <s v="c2d75c2a-eb0c-47a1-b27f-ce8f01dfdd29"/>
    <x v="3"/>
    <e v="#N/A"/>
    <e v="#N/A"/>
    <e v="#N/A"/>
    <s v="NEW"/>
    <x v="0"/>
    <m/>
    <m/>
    <m/>
    <m/>
    <x v="0"/>
  </r>
  <r>
    <x v="0"/>
    <s v="c2d7c586-7fb7-4bdd-91d2-96c712eae76a"/>
    <x v="0"/>
    <e v="#N/A"/>
    <e v="#N/A"/>
    <e v="#N/A"/>
    <s v="FIXED"/>
    <x v="0"/>
    <m/>
    <m/>
    <m/>
    <m/>
    <x v="0"/>
  </r>
  <r>
    <x v="0"/>
    <s v="c2d7e880-452a-4975-9f3a-3680a193ab6d"/>
    <x v="0"/>
    <e v="#N/A"/>
    <e v="#N/A"/>
    <e v="#N/A"/>
    <s v="FIXED"/>
    <x v="0"/>
    <m/>
    <m/>
    <m/>
    <m/>
    <x v="0"/>
  </r>
  <r>
    <x v="4"/>
    <s v="c2d888ea-cd44-4ba1-aa72-2dfecf99ac4c"/>
    <x v="0"/>
    <s v="miambko61x6ll3l"/>
    <s v="c2d888ea-cd44-4ba1-aa72-2dfecf99ac4c"/>
    <s v="High"/>
    <s v="FIXED"/>
    <x v="0"/>
    <m/>
    <m/>
    <m/>
    <m/>
    <x v="0"/>
  </r>
  <r>
    <x v="0"/>
    <s v="c2d90752-9467-4980-8bdd-e0383bb91561"/>
    <x v="0"/>
    <e v="#N/A"/>
    <e v="#N/A"/>
    <e v="#N/A"/>
    <s v="FIXED"/>
    <x v="0"/>
    <m/>
    <m/>
    <m/>
    <m/>
    <x v="0"/>
  </r>
  <r>
    <x v="0"/>
    <s v="c2d96a74-34bb-477e-9dd8-c80115234dfa"/>
    <x v="0"/>
    <e v="#N/A"/>
    <e v="#N/A"/>
    <e v="#N/A"/>
    <s v="FIXED"/>
    <x v="0"/>
    <m/>
    <m/>
    <m/>
    <m/>
    <x v="0"/>
  </r>
  <r>
    <x v="6"/>
    <s v="c2d96c27-e06f-41bf-b3c8-b87eaef0785a"/>
    <x v="2"/>
    <s v="bpn-roseclts-03"/>
    <s v="c2d96c27-e06f-41bf-b3c8-b87eaef0785a"/>
    <s v="Critical"/>
    <s v="ACTIVE"/>
    <x v="0"/>
    <m/>
    <m/>
    <m/>
    <m/>
    <x v="0"/>
  </r>
  <r>
    <x v="0"/>
    <s v="c2da1592-d2e2-42c7-a080-a5bae011e2c8"/>
    <x v="0"/>
    <e v="#N/A"/>
    <e v="#N/A"/>
    <e v="#N/A"/>
    <s v="FIXED"/>
    <x v="0"/>
    <m/>
    <m/>
    <m/>
    <m/>
    <x v="0"/>
  </r>
  <r>
    <x v="0"/>
    <s v="c2db1238-c455-40ed-924c-9367301e0d28"/>
    <x v="0"/>
    <e v="#N/A"/>
    <e v="#N/A"/>
    <e v="#N/A"/>
    <s v="FIXED"/>
    <x v="0"/>
    <m/>
    <m/>
    <m/>
    <m/>
    <x v="0"/>
  </r>
  <r>
    <x v="0"/>
    <s v="c2db3fab-ccbf-4d26-85e0-dcf58492f436"/>
    <x v="1"/>
    <s v="bdwybko4rrb8h2l.bpna.popularinc.net"/>
    <s v="c2db3fab-ccbf-4d26-85e0-dcf58492f436"/>
    <s v="High"/>
    <s v="RESURFACED"/>
    <x v="0"/>
    <m/>
    <m/>
    <m/>
    <m/>
    <x v="0"/>
  </r>
  <r>
    <x v="0"/>
    <s v="c2dc29ba-8713-49bb-9a68-fd7157e69099"/>
    <x v="0"/>
    <s v="0053brn67vyhq2d.bpna.popularinc.net"/>
    <s v="c2dc29ba-8713-49bb-9a68-fd7157e69099"/>
    <s v="Critical"/>
    <s v="FIXED"/>
    <x v="0"/>
    <m/>
    <m/>
    <m/>
    <m/>
    <x v="0"/>
  </r>
  <r>
    <x v="0"/>
    <s v="c2dc2a4b-4082-47bf-8f25-9c3d5833e79c"/>
    <x v="0"/>
    <e v="#N/A"/>
    <e v="#N/A"/>
    <e v="#N/A"/>
    <s v="FIXED"/>
    <x v="0"/>
    <m/>
    <m/>
    <m/>
    <m/>
    <x v="0"/>
  </r>
  <r>
    <x v="0"/>
    <s v="c2dca10a-0119-4797-b251-037dd69de5b5"/>
    <x v="0"/>
    <e v="#N/A"/>
    <e v="#N/A"/>
    <e v="#N/A"/>
    <s v="FIXED"/>
    <x v="0"/>
    <m/>
    <m/>
    <m/>
    <m/>
    <x v="0"/>
  </r>
  <r>
    <x v="0"/>
    <s v="c2dedd65-d97d-4dd9-821f-ac7bdc558bcd"/>
    <x v="0"/>
    <e v="#N/A"/>
    <e v="#N/A"/>
    <e v="#N/A"/>
    <s v="FIXED"/>
    <x v="0"/>
    <m/>
    <m/>
    <m/>
    <m/>
    <x v="0"/>
  </r>
  <r>
    <x v="8"/>
    <s v="c2df6597-41b4-49ca-9179-d68ff5e88fc4"/>
    <x v="0"/>
    <e v="#N/A"/>
    <e v="#N/A"/>
    <e v="#N/A"/>
    <s v="FIXED"/>
    <x v="0"/>
    <m/>
    <m/>
    <m/>
    <m/>
    <x v="0"/>
  </r>
  <r>
    <x v="1"/>
    <s v="c2df695d-e434-4873-a269-d54fc3987e99"/>
    <x v="0"/>
    <e v="#N/A"/>
    <e v="#N/A"/>
    <e v="#N/A"/>
    <s v="FIXED"/>
    <x v="0"/>
    <m/>
    <m/>
    <m/>
    <m/>
    <x v="0"/>
  </r>
  <r>
    <x v="0"/>
    <s v="c2df9517-909b-4707-9bed-9d59ad33ea78"/>
    <x v="0"/>
    <e v="#N/A"/>
    <e v="#N/A"/>
    <e v="#N/A"/>
    <s v="FIXED"/>
    <x v="0"/>
    <m/>
    <m/>
    <m/>
    <m/>
    <x v="0"/>
  </r>
  <r>
    <x v="0"/>
    <s v="c2e07b7c-4615-4ad8-8b6a-36ef2ea7732b"/>
    <x v="1"/>
    <e v="#N/A"/>
    <e v="#N/A"/>
    <e v="#N/A"/>
    <s v="RESURFACED"/>
    <x v="0"/>
    <m/>
    <m/>
    <m/>
    <m/>
    <x v="0"/>
  </r>
  <r>
    <x v="7"/>
    <s v="c2e2ee42-56c6-47dc-bffa-377675ed9c25"/>
    <x v="0"/>
    <e v="#N/A"/>
    <e v="#N/A"/>
    <e v="#N/A"/>
    <s v="FIXED"/>
    <x v="0"/>
    <m/>
    <m/>
    <m/>
    <m/>
    <x v="0"/>
  </r>
  <r>
    <x v="0"/>
    <s v="c2e3e3ac-1490-4308-9b6c-09a58f8ae678"/>
    <x v="0"/>
    <e v="#N/A"/>
    <e v="#N/A"/>
    <e v="#N/A"/>
    <s v="FIXED"/>
    <x v="0"/>
    <m/>
    <m/>
    <m/>
    <m/>
    <x v="0"/>
  </r>
  <r>
    <x v="0"/>
    <s v="c2e4eac6-48f9-4975-8ec0-83fa83b783f9"/>
    <x v="1"/>
    <s v="bdwybkoc72jph2l.bpna.popularinc.net"/>
    <s v="c2e4eac6-48f9-4975-8ec0-83fa83b783f9"/>
    <s v="High"/>
    <s v="RESURFACED"/>
    <x v="0"/>
    <m/>
    <m/>
    <m/>
    <m/>
    <x v="0"/>
  </r>
  <r>
    <x v="0"/>
    <s v="c2e62aaf-f720-4839-af12-31c675ceb4a7"/>
    <x v="0"/>
    <e v="#N/A"/>
    <e v="#N/A"/>
    <e v="#N/A"/>
    <s v="FIXED"/>
    <x v="0"/>
    <m/>
    <m/>
    <m/>
    <m/>
    <x v="0"/>
  </r>
  <r>
    <x v="0"/>
    <s v="c2e71d2c-5515-4179-b014-b052e84e4078"/>
    <x v="0"/>
    <e v="#N/A"/>
    <e v="#N/A"/>
    <e v="#N/A"/>
    <s v="FIXED"/>
    <x v="0"/>
    <m/>
    <m/>
    <m/>
    <m/>
    <x v="0"/>
  </r>
  <r>
    <x v="7"/>
    <s v="c2e77887-90aa-48be-9e3f-2841693a6760"/>
    <x v="0"/>
    <e v="#N/A"/>
    <e v="#N/A"/>
    <e v="#N/A"/>
    <s v="FIXED"/>
    <x v="0"/>
    <m/>
    <m/>
    <m/>
    <m/>
    <x v="0"/>
  </r>
  <r>
    <x v="0"/>
    <s v="c2e8d7f8-9872-4d99-b85a-220b3e2f85dd"/>
    <x v="0"/>
    <e v="#N/A"/>
    <e v="#N/A"/>
    <e v="#N/A"/>
    <s v="FIXED"/>
    <x v="0"/>
    <m/>
    <m/>
    <m/>
    <m/>
    <x v="0"/>
  </r>
  <r>
    <x v="0"/>
    <s v="c2e968a1-0fbe-4678-863a-520ed2bacd67"/>
    <x v="0"/>
    <e v="#N/A"/>
    <e v="#N/A"/>
    <e v="#N/A"/>
    <s v="FIXED"/>
    <x v="0"/>
    <m/>
    <m/>
    <m/>
    <m/>
    <x v="0"/>
  </r>
  <r>
    <x v="0"/>
    <s v="c2ea9405-c1e2-4326-b46f-a7caebcdddb7"/>
    <x v="0"/>
    <e v="#N/A"/>
    <e v="#N/A"/>
    <e v="#N/A"/>
    <s v="FIXED"/>
    <x v="0"/>
    <m/>
    <m/>
    <m/>
    <m/>
    <x v="0"/>
  </r>
  <r>
    <x v="0"/>
    <s v="c2eab02a-74e2-4299-a3af-7685784037c4"/>
    <x v="0"/>
    <e v="#N/A"/>
    <e v="#N/A"/>
    <e v="#N/A"/>
    <s v="FIXED"/>
    <x v="0"/>
    <m/>
    <m/>
    <m/>
    <m/>
    <x v="0"/>
  </r>
  <r>
    <x v="0"/>
    <s v="c2eb47ee-734b-45ff-b42e-af51f720ced0"/>
    <x v="0"/>
    <e v="#N/A"/>
    <e v="#N/A"/>
    <e v="#N/A"/>
    <s v="FIXED"/>
    <x v="0"/>
    <m/>
    <m/>
    <m/>
    <m/>
    <x v="0"/>
  </r>
  <r>
    <x v="0"/>
    <s v="c2ec07d2-6c78-4ba8-95f2-94b7151303bb"/>
    <x v="0"/>
    <e v="#N/A"/>
    <e v="#N/A"/>
    <e v="#N/A"/>
    <s v="FIXED"/>
    <x v="0"/>
    <m/>
    <m/>
    <m/>
    <m/>
    <x v="0"/>
  </r>
  <r>
    <x v="0"/>
    <s v="c2ecad49-28b3-4b67-b7dd-1bd97756ccfd"/>
    <x v="0"/>
    <e v="#N/A"/>
    <e v="#N/A"/>
    <e v="#N/A"/>
    <s v="FIXED"/>
    <x v="0"/>
    <m/>
    <m/>
    <m/>
    <m/>
    <x v="0"/>
  </r>
  <r>
    <x v="0"/>
    <s v="c2ecd3c1-a572-41b7-b173-b20ebf4b355c"/>
    <x v="0"/>
    <e v="#N/A"/>
    <e v="#N/A"/>
    <e v="#N/A"/>
    <s v="FIXED"/>
    <x v="0"/>
    <m/>
    <m/>
    <m/>
    <m/>
    <x v="0"/>
  </r>
  <r>
    <x v="4"/>
    <s v="c2edec5a-fd98-4bfb-87e3-226e035dcf21"/>
    <x v="0"/>
    <s v="0036brn7pth9n2d"/>
    <s v="c2edec5a-fd98-4bfb-87e3-226e035dcf21"/>
    <s v="Critical"/>
    <s v="FIXED"/>
    <x v="0"/>
    <m/>
    <m/>
    <m/>
    <m/>
    <x v="0"/>
  </r>
  <r>
    <x v="6"/>
    <s v="c2ee102d-c26b-4cb2-b937-786ffb18c067"/>
    <x v="0"/>
    <e v="#N/A"/>
    <e v="#N/A"/>
    <e v="#N/A"/>
    <s v="FIXED"/>
    <x v="0"/>
    <m/>
    <m/>
    <m/>
    <m/>
    <x v="0"/>
  </r>
  <r>
    <x v="10"/>
    <s v="c2ee753c-7ed0-48c8-9998-73b98ddcd2a9"/>
    <x v="1"/>
    <s v="bpn-cmtyfrdb-02"/>
    <s v="c2ee753c-7ed0-48c8-9998-73b98ddcd2a9"/>
    <s v="Medium"/>
    <s v="RESURFACED"/>
    <x v="0"/>
    <m/>
    <m/>
    <m/>
    <m/>
    <x v="0"/>
  </r>
  <r>
    <x v="0"/>
    <s v="c2ef07be-bacc-49e3-bf98-1c44e56b8bb6"/>
    <x v="0"/>
    <s v="bdwybkocgv3rn2l.bpna.popularinc.net"/>
    <s v="c2ef07be-bacc-49e3-bf98-1c44e56b8bb6"/>
    <s v="Critical"/>
    <s v="FIXED"/>
    <x v="0"/>
    <m/>
    <m/>
    <m/>
    <m/>
    <x v="0"/>
  </r>
  <r>
    <x v="0"/>
    <s v="c2ef3d78-4cdc-4506-ba20-e4d67d6195e7"/>
    <x v="0"/>
    <e v="#N/A"/>
    <e v="#N/A"/>
    <e v="#N/A"/>
    <s v="FIXED"/>
    <x v="0"/>
    <m/>
    <m/>
    <m/>
    <m/>
    <x v="0"/>
  </r>
  <r>
    <x v="0"/>
    <s v="c2f0319a-ed51-41cb-b847-ebb1d9c633b2"/>
    <x v="0"/>
    <e v="#N/A"/>
    <e v="#N/A"/>
    <e v="#N/A"/>
    <s v="FIXED"/>
    <x v="0"/>
    <m/>
    <m/>
    <m/>
    <m/>
    <x v="0"/>
  </r>
  <r>
    <x v="0"/>
    <s v="c2f08208-1709-46f2-b86d-5d24b4dc137c"/>
    <x v="2"/>
    <e v="#N/A"/>
    <e v="#N/A"/>
    <e v="#N/A"/>
    <s v="ACTIVE"/>
    <x v="0"/>
    <m/>
    <m/>
    <m/>
    <m/>
    <x v="0"/>
  </r>
  <r>
    <x v="6"/>
    <s v="c2f18317-4cef-4531-b7fb-feebd5fd85b5"/>
    <x v="1"/>
    <s v="bpn-rosetecm-05"/>
    <s v="c2f18317-4cef-4531-b7fb-feebd5fd85b5"/>
    <s v="Low"/>
    <s v="RESURFACED"/>
    <x v="0"/>
    <m/>
    <m/>
    <m/>
    <m/>
    <x v="0"/>
  </r>
  <r>
    <x v="0"/>
    <s v="c2f1fec8-8e62-4b45-b663-7f77b018df6d"/>
    <x v="0"/>
    <e v="#N/A"/>
    <e v="#N/A"/>
    <e v="#N/A"/>
    <s v="FIXED"/>
    <x v="0"/>
    <m/>
    <m/>
    <m/>
    <m/>
    <x v="0"/>
  </r>
  <r>
    <x v="2"/>
    <s v="c2f3edc7-77e7-4e4e-86c3-8e4efb2bf9d9"/>
    <x v="3"/>
    <e v="#N/A"/>
    <e v="#N/A"/>
    <e v="#N/A"/>
    <s v="NEW"/>
    <x v="0"/>
    <m/>
    <m/>
    <m/>
    <m/>
    <x v="0"/>
  </r>
  <r>
    <x v="4"/>
    <s v="c2f58f7d-7776-4a14-bd5a-425b5b237405"/>
    <x v="0"/>
    <s v="bdwybko1nb1ql3l"/>
    <s v="c2f58f7d-7776-4a14-bd5a-425b5b237405"/>
    <s v="High"/>
    <s v="FIXED"/>
    <x v="0"/>
    <m/>
    <m/>
    <m/>
    <m/>
    <x v="0"/>
  </r>
  <r>
    <x v="0"/>
    <s v="c2f62c58-ef54-4b93-9d25-9e8ac504bc6b"/>
    <x v="0"/>
    <e v="#N/A"/>
    <e v="#N/A"/>
    <e v="#N/A"/>
    <s v="FIXED"/>
    <x v="0"/>
    <m/>
    <m/>
    <m/>
    <m/>
    <x v="0"/>
  </r>
  <r>
    <x v="0"/>
    <s v="c2f7347f-8ae5-4477-bc79-cf3732466732"/>
    <x v="0"/>
    <e v="#N/A"/>
    <e v="#N/A"/>
    <e v="#N/A"/>
    <s v="FIXED"/>
    <x v="0"/>
    <m/>
    <m/>
    <m/>
    <m/>
    <x v="0"/>
  </r>
  <r>
    <x v="0"/>
    <s v="c2f886d9-d1c4-4bc0-9e22-a5e11deb4186"/>
    <x v="0"/>
    <e v="#N/A"/>
    <e v="#N/A"/>
    <e v="#N/A"/>
    <s v="FIXED"/>
    <x v="0"/>
    <m/>
    <m/>
    <m/>
    <m/>
    <x v="0"/>
  </r>
  <r>
    <x v="0"/>
    <s v="c2f89ee3-6ef6-4a8b-8a2f-17aecbfe1145"/>
    <x v="0"/>
    <e v="#N/A"/>
    <e v="#N/A"/>
    <e v="#N/A"/>
    <s v="FIXED"/>
    <x v="0"/>
    <m/>
    <m/>
    <m/>
    <m/>
    <x v="0"/>
  </r>
  <r>
    <x v="0"/>
    <s v="c2fa8605-277d-4b00-8522-3efbff0b5b66"/>
    <x v="0"/>
    <e v="#N/A"/>
    <e v="#N/A"/>
    <e v="#N/A"/>
    <s v="FIXED"/>
    <x v="0"/>
    <m/>
    <m/>
    <m/>
    <m/>
    <x v="0"/>
  </r>
  <r>
    <x v="0"/>
    <s v="c2fae7eb-3c50-44c9-a218-8384f414ff83"/>
    <x v="0"/>
    <e v="#N/A"/>
    <e v="#N/A"/>
    <e v="#N/A"/>
    <s v="FIXED"/>
    <x v="0"/>
    <m/>
    <m/>
    <m/>
    <m/>
    <x v="0"/>
  </r>
  <r>
    <x v="0"/>
    <s v="c2fc401e-e2fb-4909-88d6-dad162bff828"/>
    <x v="0"/>
    <e v="#N/A"/>
    <e v="#N/A"/>
    <e v="#N/A"/>
    <s v="FIXED"/>
    <x v="0"/>
    <m/>
    <m/>
    <m/>
    <m/>
    <x v="0"/>
  </r>
  <r>
    <x v="2"/>
    <s v="c2fc70ea-d8a7-410b-acfc-70a7fde2f7c3"/>
    <x v="1"/>
    <s v="bpn-rosepmdb-02"/>
    <s v="c2fc70ea-d8a7-410b-acfc-70a7fde2f7c3"/>
    <s v="Medium"/>
    <s v="RESURFACED"/>
    <x v="0"/>
    <m/>
    <m/>
    <m/>
    <m/>
    <x v="0"/>
  </r>
  <r>
    <x v="1"/>
    <s v="c2feb80d-92c0-4f82-9a2c-966511c29e91"/>
    <x v="0"/>
    <e v="#N/A"/>
    <e v="#N/A"/>
    <e v="#N/A"/>
    <s v="FIXED"/>
    <x v="0"/>
    <m/>
    <m/>
    <m/>
    <m/>
    <x v="0"/>
  </r>
  <r>
    <x v="1"/>
    <s v="c2ff1087-30cb-41fb-bb36-bba734739b47"/>
    <x v="0"/>
    <e v="#N/A"/>
    <e v="#N/A"/>
    <e v="#N/A"/>
    <s v="FIXED"/>
    <x v="0"/>
    <m/>
    <m/>
    <m/>
    <m/>
    <x v="0"/>
  </r>
  <r>
    <x v="0"/>
    <s v="c2ff25c6-5be2-4cdc-a798-b5cafecca19e"/>
    <x v="0"/>
    <e v="#N/A"/>
    <e v="#N/A"/>
    <e v="#N/A"/>
    <s v="FIXED"/>
    <x v="0"/>
    <m/>
    <m/>
    <m/>
    <m/>
    <x v="0"/>
  </r>
  <r>
    <x v="0"/>
    <s v="c2ff58c1-2d13-42a6-928d-ef4b58b1a7e3"/>
    <x v="0"/>
    <e v="#N/A"/>
    <e v="#N/A"/>
    <e v="#N/A"/>
    <s v="FIXED"/>
    <x v="0"/>
    <m/>
    <m/>
    <m/>
    <m/>
    <x v="0"/>
  </r>
  <r>
    <x v="1"/>
    <s v="c2ffe068-e39b-4d6d-8a6f-c0a3d937b6dd"/>
    <x v="0"/>
    <e v="#N/A"/>
    <e v="#N/A"/>
    <e v="#N/A"/>
    <s v="FIXED"/>
    <x v="0"/>
    <m/>
    <m/>
    <m/>
    <m/>
    <x v="0"/>
  </r>
  <r>
    <x v="7"/>
    <s v="c2fffe4b-d7fa-439e-85e1-7e79f10a5e9d"/>
    <x v="0"/>
    <e v="#N/A"/>
    <e v="#N/A"/>
    <e v="#N/A"/>
    <s v="FIXED"/>
    <x v="0"/>
    <m/>
    <m/>
    <m/>
    <m/>
    <x v="0"/>
  </r>
  <r>
    <x v="3"/>
    <s v="c30047eb-2682-4ffc-a161-f5250e927736"/>
    <x v="2"/>
    <s v="bpn-rosedb-02"/>
    <s v="c30047eb-2682-4ffc-a161-f5250e927736"/>
    <s v="High"/>
    <s v="ACTIVE"/>
    <x v="0"/>
    <m/>
    <m/>
    <m/>
    <m/>
    <x v="0"/>
  </r>
  <r>
    <x v="0"/>
    <s v="c3033826-b58f-4ba2-a441-5e606fa0d314"/>
    <x v="0"/>
    <e v="#N/A"/>
    <e v="#N/A"/>
    <e v="#N/A"/>
    <s v="FIXED"/>
    <x v="0"/>
    <m/>
    <m/>
    <m/>
    <m/>
    <x v="0"/>
  </r>
  <r>
    <x v="0"/>
    <s v="c30384b5-ef8d-4a9d-ab50-00a2ba6fa7fe"/>
    <x v="0"/>
    <e v="#N/A"/>
    <e v="#N/A"/>
    <e v="#N/A"/>
    <s v="FIXED"/>
    <x v="0"/>
    <m/>
    <m/>
    <m/>
    <m/>
    <x v="0"/>
  </r>
  <r>
    <x v="2"/>
    <s v="c3041e8e-7bce-4058-9414-9cc9f2cc0112"/>
    <x v="0"/>
    <e v="#N/A"/>
    <e v="#N/A"/>
    <e v="#N/A"/>
    <s v="FIXED"/>
    <x v="0"/>
    <m/>
    <m/>
    <m/>
    <m/>
    <x v="0"/>
  </r>
  <r>
    <x v="0"/>
    <s v="c30571b9-8be9-48f4-9c39-1813bb76f711"/>
    <x v="0"/>
    <e v="#N/A"/>
    <e v="#N/A"/>
    <e v="#N/A"/>
    <s v="FIXED"/>
    <x v="0"/>
    <m/>
    <m/>
    <m/>
    <m/>
    <x v="0"/>
  </r>
  <r>
    <x v="0"/>
    <s v="c305b1dc-d55e-44d6-b397-051155b05ee6"/>
    <x v="0"/>
    <e v="#N/A"/>
    <e v="#N/A"/>
    <e v="#N/A"/>
    <s v="FIXED"/>
    <x v="0"/>
    <m/>
    <m/>
    <m/>
    <m/>
    <x v="0"/>
  </r>
  <r>
    <x v="0"/>
    <s v="c3061b44-e5d2-4a2c-85b6-0445b27d9f2f"/>
    <x v="0"/>
    <e v="#N/A"/>
    <e v="#N/A"/>
    <e v="#N/A"/>
    <s v="FIXED"/>
    <x v="0"/>
    <m/>
    <m/>
    <m/>
    <m/>
    <x v="0"/>
  </r>
  <r>
    <x v="1"/>
    <s v="c306eb40-da14-48c4-873e-f56a50605731"/>
    <x v="2"/>
    <s v="bpn-0006bp-01"/>
    <s v="c306eb40-da14-48c4-873e-f56a50605731"/>
    <s v="Medium"/>
    <s v="ACTIVE"/>
    <x v="0"/>
    <m/>
    <m/>
    <m/>
    <m/>
    <x v="0"/>
  </r>
  <r>
    <x v="0"/>
    <s v="c306f116-dbf4-4ed9-98a9-a9544558f062"/>
    <x v="0"/>
    <e v="#N/A"/>
    <e v="#N/A"/>
    <e v="#N/A"/>
    <s v="FIXED"/>
    <x v="0"/>
    <m/>
    <m/>
    <m/>
    <m/>
    <x v="0"/>
  </r>
  <r>
    <x v="1"/>
    <s v="c306f495-ab88-4a0a-a831-95572e1ad0c8"/>
    <x v="1"/>
    <s v="bpn-0007bp-01"/>
    <s v="c306f495-ab88-4a0a-a831-95572e1ad0c8"/>
    <s v="Medium"/>
    <s v="RESURFACED"/>
    <x v="0"/>
    <m/>
    <m/>
    <m/>
    <m/>
    <x v="0"/>
  </r>
  <r>
    <x v="0"/>
    <s v="c3083f54-3efe-4746-bf62-637b1f336b89"/>
    <x v="0"/>
    <e v="#N/A"/>
    <e v="#N/A"/>
    <e v="#N/A"/>
    <s v="FIXED"/>
    <x v="0"/>
    <m/>
    <m/>
    <m/>
    <m/>
    <x v="0"/>
  </r>
  <r>
    <x v="0"/>
    <s v="c308cdb9-684a-4702-907c-031aa7203077"/>
    <x v="0"/>
    <e v="#N/A"/>
    <e v="#N/A"/>
    <e v="#N/A"/>
    <s v="FIXED"/>
    <x v="0"/>
    <m/>
    <m/>
    <m/>
    <m/>
    <x v="0"/>
  </r>
  <r>
    <x v="9"/>
    <s v="c3092f08-a431-446c-8a5c-902dcc4f5503"/>
    <x v="0"/>
    <e v="#N/A"/>
    <e v="#N/A"/>
    <e v="#N/A"/>
    <s v="FIXED"/>
    <x v="0"/>
    <m/>
    <m/>
    <m/>
    <m/>
    <x v="0"/>
  </r>
  <r>
    <x v="4"/>
    <s v="c3098c67-d5fe-4901-9fd8-fa199a9cf9d0"/>
    <x v="0"/>
    <e v="#N/A"/>
    <e v="#N/A"/>
    <e v="#N/A"/>
    <s v="FIXED"/>
    <x v="0"/>
    <m/>
    <m/>
    <m/>
    <m/>
    <x v="0"/>
  </r>
  <r>
    <x v="2"/>
    <s v="c30a6520-a813-4f85-ba08-1e8beac040da"/>
    <x v="3"/>
    <e v="#N/A"/>
    <e v="#N/A"/>
    <e v="#N/A"/>
    <s v="NEW"/>
    <x v="0"/>
    <m/>
    <m/>
    <m/>
    <m/>
    <x v="0"/>
  </r>
  <r>
    <x v="0"/>
    <s v="c30a8f89-134e-4d17-bd73-3b3e50477787"/>
    <x v="0"/>
    <e v="#N/A"/>
    <e v="#N/A"/>
    <e v="#N/A"/>
    <s v="FIXED"/>
    <x v="0"/>
    <m/>
    <m/>
    <m/>
    <m/>
    <x v="0"/>
  </r>
  <r>
    <x v="12"/>
    <s v="c30bd708-3a87-49a8-84c1-1572aea709ae"/>
    <x v="0"/>
    <e v="#N/A"/>
    <e v="#N/A"/>
    <e v="#N/A"/>
    <s v="FIXED"/>
    <x v="0"/>
    <m/>
    <m/>
    <m/>
    <m/>
    <x v="0"/>
  </r>
  <r>
    <x v="0"/>
    <s v="c30c72a3-a9ee-4d17-9b0b-b798a48740d7"/>
    <x v="0"/>
    <e v="#N/A"/>
    <e v="#N/A"/>
    <e v="#N/A"/>
    <s v="FIXED"/>
    <x v="0"/>
    <m/>
    <m/>
    <m/>
    <m/>
    <x v="0"/>
  </r>
  <r>
    <x v="0"/>
    <s v="c30d1e8c-97cf-410c-b814-5bb3849b7d54"/>
    <x v="0"/>
    <e v="#N/A"/>
    <e v="#N/A"/>
    <e v="#N/A"/>
    <s v="FIXED"/>
    <x v="0"/>
    <m/>
    <m/>
    <m/>
    <m/>
    <x v="0"/>
  </r>
  <r>
    <x v="0"/>
    <s v="c30d2a15-c33c-4908-b49d-a89d0c4781f2"/>
    <x v="0"/>
    <e v="#N/A"/>
    <e v="#N/A"/>
    <e v="#N/A"/>
    <s v="FIXED"/>
    <x v="0"/>
    <m/>
    <m/>
    <m/>
    <m/>
    <x v="0"/>
  </r>
  <r>
    <x v="0"/>
    <s v="c30de822-5ab2-4ae1-b8b4-2373bb0eae65"/>
    <x v="0"/>
    <e v="#N/A"/>
    <e v="#N/A"/>
    <e v="#N/A"/>
    <s v="FIXED"/>
    <x v="0"/>
    <m/>
    <m/>
    <m/>
    <m/>
    <x v="0"/>
  </r>
  <r>
    <x v="0"/>
    <s v="c30e91dc-5716-487a-8152-f3a993824ef3"/>
    <x v="0"/>
    <e v="#N/A"/>
    <e v="#N/A"/>
    <e v="#N/A"/>
    <s v="FIXED"/>
    <x v="0"/>
    <m/>
    <m/>
    <m/>
    <m/>
    <x v="0"/>
  </r>
  <r>
    <x v="0"/>
    <s v="c30ea2b5-da51-4646-b3f7-d7761cf102a7"/>
    <x v="0"/>
    <e v="#N/A"/>
    <e v="#N/A"/>
    <e v="#N/A"/>
    <s v="FIXED"/>
    <x v="0"/>
    <m/>
    <m/>
    <m/>
    <m/>
    <x v="0"/>
  </r>
  <r>
    <x v="0"/>
    <s v="c31073fd-d84e-4ac4-b8bb-ef8cc81840cb"/>
    <x v="0"/>
    <s v="miambko2jtqp73l"/>
    <s v="c31073fd-d84e-4ac4-b8bb-ef8cc81840cb"/>
    <s v="Medium"/>
    <s v="FIXED"/>
    <x v="0"/>
    <m/>
    <m/>
    <m/>
    <m/>
    <x v="0"/>
  </r>
  <r>
    <x v="0"/>
    <s v="c3138a78-7e39-43b6-95bc-86d02b5c804e"/>
    <x v="0"/>
    <e v="#N/A"/>
    <e v="#N/A"/>
    <e v="#N/A"/>
    <s v="FIXED"/>
    <x v="0"/>
    <m/>
    <m/>
    <m/>
    <m/>
    <x v="0"/>
  </r>
  <r>
    <x v="0"/>
    <s v="c31391aa-1f63-4d07-afad-23b460546647"/>
    <x v="0"/>
    <e v="#N/A"/>
    <e v="#N/A"/>
    <e v="#N/A"/>
    <s v="FIXED"/>
    <x v="0"/>
    <m/>
    <m/>
    <m/>
    <m/>
    <x v="0"/>
  </r>
  <r>
    <x v="0"/>
    <s v="c313d7b0-90eb-4628-9bb3-ef2c6d7696dd"/>
    <x v="0"/>
    <e v="#N/A"/>
    <e v="#N/A"/>
    <e v="#N/A"/>
    <s v="FIXED"/>
    <x v="0"/>
    <m/>
    <m/>
    <m/>
    <m/>
    <x v="0"/>
  </r>
  <r>
    <x v="0"/>
    <s v="c313dd3e-ea97-4cb6-80ea-5799d21bae2e"/>
    <x v="0"/>
    <e v="#N/A"/>
    <e v="#N/A"/>
    <e v="#N/A"/>
    <s v="FIXED"/>
    <x v="0"/>
    <m/>
    <m/>
    <m/>
    <m/>
    <x v="0"/>
  </r>
  <r>
    <x v="0"/>
    <s v="c314c356-4939-434e-ab82-17ff82dffe11"/>
    <x v="0"/>
    <e v="#N/A"/>
    <e v="#N/A"/>
    <e v="#N/A"/>
    <s v="FIXED"/>
    <x v="0"/>
    <m/>
    <m/>
    <m/>
    <m/>
    <x v="0"/>
  </r>
  <r>
    <x v="7"/>
    <s v="c3157d75-7048-4c4f-8a33-407a8164d204"/>
    <x v="0"/>
    <e v="#N/A"/>
    <e v="#N/A"/>
    <e v="#N/A"/>
    <s v="FIXED"/>
    <x v="0"/>
    <m/>
    <m/>
    <m/>
    <m/>
    <x v="0"/>
  </r>
  <r>
    <x v="0"/>
    <s v="c3166324-2ae1-40be-b655-4232309f4178"/>
    <x v="0"/>
    <e v="#N/A"/>
    <e v="#N/A"/>
    <e v="#N/A"/>
    <s v="FIXED"/>
    <x v="0"/>
    <m/>
    <m/>
    <m/>
    <m/>
    <x v="0"/>
  </r>
  <r>
    <x v="0"/>
    <s v="c31667ed-3317-4f6d-822c-35412b1bf5d7"/>
    <x v="0"/>
    <e v="#N/A"/>
    <e v="#N/A"/>
    <e v="#N/A"/>
    <s v="FIXED"/>
    <x v="0"/>
    <m/>
    <m/>
    <m/>
    <m/>
    <x v="0"/>
  </r>
  <r>
    <x v="0"/>
    <s v="c3176e71-8cba-4bff-9621-ebcc1d9fcaf8"/>
    <x v="0"/>
    <e v="#N/A"/>
    <e v="#N/A"/>
    <e v="#N/A"/>
    <s v="FIXED"/>
    <x v="0"/>
    <m/>
    <m/>
    <m/>
    <m/>
    <x v="0"/>
  </r>
  <r>
    <x v="0"/>
    <s v="c317b7c4-485c-4078-b0e3-7a13d4526f47"/>
    <x v="0"/>
    <e v="#N/A"/>
    <e v="#N/A"/>
    <e v="#N/A"/>
    <s v="FIXED"/>
    <x v="0"/>
    <m/>
    <m/>
    <m/>
    <m/>
    <x v="0"/>
  </r>
  <r>
    <x v="0"/>
    <s v="c31805fb-80e1-4769-8a97-801fb749bcc3"/>
    <x v="0"/>
    <e v="#N/A"/>
    <e v="#N/A"/>
    <e v="#N/A"/>
    <s v="FIXED"/>
    <x v="0"/>
    <m/>
    <m/>
    <m/>
    <m/>
    <x v="0"/>
  </r>
  <r>
    <x v="0"/>
    <s v="c3183887-09a9-4324-b5e3-3a86bb3cc84c"/>
    <x v="0"/>
    <e v="#N/A"/>
    <e v="#N/A"/>
    <e v="#N/A"/>
    <s v="FIXED"/>
    <x v="0"/>
    <m/>
    <m/>
    <m/>
    <m/>
    <x v="0"/>
  </r>
  <r>
    <x v="5"/>
    <s v="c318c281-6d76-448d-808e-60b11f3efc5f"/>
    <x v="0"/>
    <e v="#N/A"/>
    <e v="#N/A"/>
    <e v="#N/A"/>
    <s v="FIXED"/>
    <x v="0"/>
    <m/>
    <m/>
    <m/>
    <m/>
    <x v="0"/>
  </r>
  <r>
    <x v="0"/>
    <s v="c319496b-df1d-4beb-9950-bbf96fff3350"/>
    <x v="0"/>
    <e v="#N/A"/>
    <e v="#N/A"/>
    <e v="#N/A"/>
    <s v="FIXED"/>
    <x v="0"/>
    <m/>
    <m/>
    <m/>
    <m/>
    <x v="0"/>
  </r>
  <r>
    <x v="0"/>
    <s v="c319563e-ceee-4c81-be95-65c9eef0c476"/>
    <x v="0"/>
    <e v="#N/A"/>
    <e v="#N/A"/>
    <e v="#N/A"/>
    <s v="FIXED"/>
    <x v="0"/>
    <m/>
    <m/>
    <m/>
    <m/>
    <x v="0"/>
  </r>
  <r>
    <x v="2"/>
    <s v="c319d0a6-c8fa-4328-9865-10c4bb5df3de"/>
    <x v="0"/>
    <e v="#N/A"/>
    <e v="#N/A"/>
    <e v="#N/A"/>
    <s v="FIXED"/>
    <x v="0"/>
    <m/>
    <m/>
    <m/>
    <m/>
    <x v="0"/>
  </r>
  <r>
    <x v="2"/>
    <s v="c31a89f3-80d1-4c23-ae75-786519138e4b"/>
    <x v="0"/>
    <e v="#N/A"/>
    <e v="#N/A"/>
    <e v="#N/A"/>
    <s v="FIXED"/>
    <x v="0"/>
    <m/>
    <m/>
    <m/>
    <m/>
    <x v="0"/>
  </r>
  <r>
    <x v="0"/>
    <s v="c31aeb6d-a4bb-475d-9f24-c56b0fb7f11d"/>
    <x v="0"/>
    <e v="#N/A"/>
    <e v="#N/A"/>
    <e v="#N/A"/>
    <s v="FIXED"/>
    <x v="0"/>
    <m/>
    <m/>
    <m/>
    <m/>
    <x v="0"/>
  </r>
  <r>
    <x v="0"/>
    <s v="c31b5b9e-a3d2-4a57-badd-775f87a1b81d"/>
    <x v="1"/>
    <s v="0090brn7p9l9n2d"/>
    <s v="c31b5b9e-a3d2-4a57-badd-775f87a1b81d"/>
    <s v="High"/>
    <s v="RESURFACED"/>
    <x v="0"/>
    <m/>
    <m/>
    <m/>
    <m/>
    <x v="0"/>
  </r>
  <r>
    <x v="1"/>
    <s v="c31d93b8-4401-4391-99b2-50b58f1d1fa9"/>
    <x v="0"/>
    <e v="#N/A"/>
    <e v="#N/A"/>
    <e v="#N/A"/>
    <s v="FIXED"/>
    <x v="0"/>
    <m/>
    <m/>
    <m/>
    <m/>
    <x v="0"/>
  </r>
  <r>
    <x v="7"/>
    <s v="c31f0c3b-64d3-4c5a-a8dc-734ddd95aa35"/>
    <x v="0"/>
    <e v="#N/A"/>
    <e v="#N/A"/>
    <e v="#N/A"/>
    <s v="FIXED"/>
    <x v="0"/>
    <m/>
    <m/>
    <m/>
    <m/>
    <x v="0"/>
  </r>
  <r>
    <x v="7"/>
    <s v="c31f3050-d32a-469a-9c09-057fb63a4735"/>
    <x v="0"/>
    <e v="#N/A"/>
    <e v="#N/A"/>
    <e v="#N/A"/>
    <s v="FIXED"/>
    <x v="0"/>
    <m/>
    <m/>
    <m/>
    <m/>
    <x v="0"/>
  </r>
  <r>
    <x v="0"/>
    <s v="c31ffecf-dbae-452e-b40d-4014ef2e23ff"/>
    <x v="0"/>
    <e v="#N/A"/>
    <e v="#N/A"/>
    <e v="#N/A"/>
    <s v="FIXED"/>
    <x v="0"/>
    <m/>
    <m/>
    <m/>
    <m/>
    <x v="0"/>
  </r>
  <r>
    <x v="0"/>
    <s v="c320a406-8e57-4eb4-8dae-0772434acd5a"/>
    <x v="0"/>
    <e v="#N/A"/>
    <e v="#N/A"/>
    <e v="#N/A"/>
    <s v="FIXED"/>
    <x v="0"/>
    <m/>
    <m/>
    <m/>
    <m/>
    <x v="0"/>
  </r>
  <r>
    <x v="0"/>
    <s v="c320ef9e-4748-41f4-86f8-cdcd0fa982cb"/>
    <x v="0"/>
    <e v="#N/A"/>
    <e v="#N/A"/>
    <e v="#N/A"/>
    <s v="FIXED"/>
    <x v="0"/>
    <m/>
    <m/>
    <m/>
    <m/>
    <x v="0"/>
  </r>
  <r>
    <x v="0"/>
    <s v="c321a924-70cf-4100-9e9b-bd49058927ef"/>
    <x v="0"/>
    <e v="#N/A"/>
    <e v="#N/A"/>
    <e v="#N/A"/>
    <s v="FIXED"/>
    <x v="0"/>
    <m/>
    <m/>
    <m/>
    <m/>
    <x v="0"/>
  </r>
  <r>
    <x v="0"/>
    <s v="c322f2c8-2bbc-4910-ae05-e4afb1c191ef"/>
    <x v="0"/>
    <e v="#N/A"/>
    <e v="#N/A"/>
    <e v="#N/A"/>
    <s v="FIXED"/>
    <x v="0"/>
    <m/>
    <m/>
    <m/>
    <m/>
    <x v="0"/>
  </r>
  <r>
    <x v="11"/>
    <s v="c3231433-e4cd-41d9-b704-e703486dce5d"/>
    <x v="0"/>
    <e v="#N/A"/>
    <e v="#N/A"/>
    <e v="#N/A"/>
    <s v="FIXED"/>
    <x v="0"/>
    <m/>
    <m/>
    <m/>
    <m/>
    <x v="0"/>
  </r>
  <r>
    <x v="0"/>
    <s v="c3232630-6a3f-4cab-84f4-af9b79e5bdea"/>
    <x v="0"/>
    <e v="#N/A"/>
    <e v="#N/A"/>
    <e v="#N/A"/>
    <s v="FIXED"/>
    <x v="0"/>
    <m/>
    <m/>
    <m/>
    <m/>
    <x v="0"/>
  </r>
  <r>
    <x v="0"/>
    <s v="c323615b-81c3-4c8a-9b20-5f7d32a30133"/>
    <x v="0"/>
    <e v="#N/A"/>
    <e v="#N/A"/>
    <e v="#N/A"/>
    <s v="FIXED"/>
    <x v="0"/>
    <m/>
    <m/>
    <m/>
    <m/>
    <x v="0"/>
  </r>
  <r>
    <x v="1"/>
    <s v="c32680ae-ac2e-4cfe-866c-104703dd03c1"/>
    <x v="0"/>
    <e v="#N/A"/>
    <e v="#N/A"/>
    <e v="#N/A"/>
    <s v="FIXED"/>
    <x v="0"/>
    <m/>
    <m/>
    <m/>
    <m/>
    <x v="0"/>
  </r>
  <r>
    <x v="0"/>
    <s v="c32748dc-8c6a-4500-9114-edf5d7838ff9"/>
    <x v="0"/>
    <e v="#N/A"/>
    <e v="#N/A"/>
    <e v="#N/A"/>
    <s v="FIXED"/>
    <x v="0"/>
    <m/>
    <m/>
    <m/>
    <m/>
    <x v="0"/>
  </r>
  <r>
    <x v="0"/>
    <s v="c329cbf7-0ff1-4f9d-946e-6bc651945b4a"/>
    <x v="0"/>
    <e v="#N/A"/>
    <e v="#N/A"/>
    <e v="#N/A"/>
    <s v="FIXED"/>
    <x v="0"/>
    <m/>
    <m/>
    <m/>
    <m/>
    <x v="0"/>
  </r>
  <r>
    <x v="0"/>
    <s v="c32a19e1-abb8-4d8f-9094-a25fb7d784fe"/>
    <x v="0"/>
    <e v="#N/A"/>
    <e v="#N/A"/>
    <e v="#N/A"/>
    <s v="FIXED"/>
    <x v="0"/>
    <m/>
    <m/>
    <m/>
    <m/>
    <x v="0"/>
  </r>
  <r>
    <x v="2"/>
    <s v="c32ad639-b6f7-40e3-b732-cfad7e56e5bd"/>
    <x v="0"/>
    <e v="#N/A"/>
    <e v="#N/A"/>
    <e v="#N/A"/>
    <s v="FIXED"/>
    <x v="0"/>
    <m/>
    <m/>
    <m/>
    <m/>
    <x v="0"/>
  </r>
  <r>
    <x v="0"/>
    <s v="c32c0b8d-3532-4a73-bd8d-22dce6af0567"/>
    <x v="0"/>
    <e v="#N/A"/>
    <e v="#N/A"/>
    <e v="#N/A"/>
    <s v="FIXED"/>
    <x v="0"/>
    <m/>
    <m/>
    <m/>
    <m/>
    <x v="0"/>
  </r>
  <r>
    <x v="0"/>
    <s v="c32cbfdf-7cfd-428a-a65b-b8adb96c230a"/>
    <x v="0"/>
    <e v="#N/A"/>
    <e v="#N/A"/>
    <e v="#N/A"/>
    <s v="FIXED"/>
    <x v="0"/>
    <m/>
    <m/>
    <m/>
    <m/>
    <x v="0"/>
  </r>
  <r>
    <x v="0"/>
    <s v="c32ce255-86a2-4f2e-b168-78d27b49d106"/>
    <x v="0"/>
    <e v="#N/A"/>
    <e v="#N/A"/>
    <e v="#N/A"/>
    <s v="FIXED"/>
    <x v="0"/>
    <m/>
    <m/>
    <m/>
    <m/>
    <x v="0"/>
  </r>
  <r>
    <x v="0"/>
    <s v="c32cff3d-c490-48c2-9462-efb7041530b6"/>
    <x v="0"/>
    <e v="#N/A"/>
    <e v="#N/A"/>
    <e v="#N/A"/>
    <s v="FIXED"/>
    <x v="0"/>
    <m/>
    <m/>
    <m/>
    <m/>
    <x v="0"/>
  </r>
  <r>
    <x v="0"/>
    <s v="c32dd63d-62dd-4cdb-a3aa-24b2b87c813b"/>
    <x v="0"/>
    <e v="#N/A"/>
    <e v="#N/A"/>
    <e v="#N/A"/>
    <s v="FIXED"/>
    <x v="0"/>
    <m/>
    <m/>
    <m/>
    <m/>
    <x v="0"/>
  </r>
  <r>
    <x v="10"/>
    <s v="c32f22d9-0b00-484f-bde1-e7126a249e9a"/>
    <x v="0"/>
    <e v="#N/A"/>
    <e v="#N/A"/>
    <e v="#N/A"/>
    <s v="FIXED"/>
    <x v="0"/>
    <m/>
    <m/>
    <m/>
    <m/>
    <x v="0"/>
  </r>
  <r>
    <x v="0"/>
    <s v="c32f7bb6-d5ae-46ff-aeeb-b8ae819981c6"/>
    <x v="0"/>
    <e v="#N/A"/>
    <e v="#N/A"/>
    <e v="#N/A"/>
    <s v="FIXED"/>
    <x v="0"/>
    <m/>
    <m/>
    <m/>
    <m/>
    <x v="0"/>
  </r>
  <r>
    <x v="7"/>
    <s v="c33010b0-1429-4d71-b5e2-4f9bf027e337"/>
    <x v="0"/>
    <e v="#N/A"/>
    <e v="#N/A"/>
    <e v="#N/A"/>
    <s v="FIXED"/>
    <x v="0"/>
    <m/>
    <m/>
    <m/>
    <m/>
    <x v="0"/>
  </r>
  <r>
    <x v="0"/>
    <s v="c330234b-de89-43f8-b274-f219f038e46a"/>
    <x v="0"/>
    <e v="#N/A"/>
    <e v="#N/A"/>
    <e v="#N/A"/>
    <s v="FIXED"/>
    <x v="0"/>
    <m/>
    <m/>
    <m/>
    <m/>
    <x v="0"/>
  </r>
  <r>
    <x v="0"/>
    <s v="c3302c8b-9a42-4cff-b1eb-5a7d5baf7b9f"/>
    <x v="0"/>
    <e v="#N/A"/>
    <e v="#N/A"/>
    <e v="#N/A"/>
    <s v="FIXED"/>
    <x v="0"/>
    <m/>
    <m/>
    <m/>
    <m/>
    <x v="0"/>
  </r>
  <r>
    <x v="5"/>
    <s v="c330e47a-1f62-4fec-acf5-f9dbb9d83080"/>
    <x v="0"/>
    <e v="#N/A"/>
    <e v="#N/A"/>
    <e v="#N/A"/>
    <s v="FIXED"/>
    <x v="0"/>
    <m/>
    <m/>
    <m/>
    <m/>
    <x v="0"/>
  </r>
  <r>
    <x v="0"/>
    <s v="c3316742-5eca-4ce7-a969-bd0c6ec2872e"/>
    <x v="0"/>
    <e v="#N/A"/>
    <e v="#N/A"/>
    <e v="#N/A"/>
    <s v="FIXED"/>
    <x v="0"/>
    <m/>
    <m/>
    <m/>
    <m/>
    <x v="0"/>
  </r>
  <r>
    <x v="0"/>
    <s v="c3319998-8dd6-41ac-88ab-98da9b0808be"/>
    <x v="0"/>
    <e v="#N/A"/>
    <e v="#N/A"/>
    <e v="#N/A"/>
    <s v="FIXED"/>
    <x v="0"/>
    <m/>
    <m/>
    <m/>
    <m/>
    <x v="0"/>
  </r>
  <r>
    <x v="0"/>
    <s v="c331cdc8-7216-494e-a13c-2b089e357764"/>
    <x v="0"/>
    <e v="#N/A"/>
    <e v="#N/A"/>
    <e v="#N/A"/>
    <s v="FIXED"/>
    <x v="0"/>
    <m/>
    <m/>
    <m/>
    <m/>
    <x v="0"/>
  </r>
  <r>
    <x v="0"/>
    <s v="c331d5bc-8fde-410d-b5b5-64c4de5c3b73"/>
    <x v="0"/>
    <e v="#N/A"/>
    <e v="#N/A"/>
    <e v="#N/A"/>
    <s v="FIXED"/>
    <x v="0"/>
    <m/>
    <m/>
    <m/>
    <m/>
    <x v="0"/>
  </r>
  <r>
    <x v="0"/>
    <s v="c331f3be-23d6-4450-8e9d-5c95a542e13f"/>
    <x v="0"/>
    <e v="#N/A"/>
    <e v="#N/A"/>
    <e v="#N/A"/>
    <s v="FIXED"/>
    <x v="0"/>
    <m/>
    <m/>
    <m/>
    <m/>
    <x v="0"/>
  </r>
  <r>
    <x v="7"/>
    <s v="c3326ecf-6f59-49e4-b057-a2076a9275e9"/>
    <x v="0"/>
    <e v="#N/A"/>
    <e v="#N/A"/>
    <e v="#N/A"/>
    <s v="FIXED"/>
    <x v="0"/>
    <m/>
    <m/>
    <m/>
    <m/>
    <x v="0"/>
  </r>
  <r>
    <x v="0"/>
    <s v="c3338138-72be-415d-a866-5d3a49b34be7"/>
    <x v="0"/>
    <e v="#N/A"/>
    <e v="#N/A"/>
    <e v="#N/A"/>
    <s v="FIXED"/>
    <x v="0"/>
    <m/>
    <m/>
    <m/>
    <m/>
    <x v="0"/>
  </r>
  <r>
    <x v="0"/>
    <s v="c3340eb6-b834-4ac5-a8bc-ac61fc075376"/>
    <x v="0"/>
    <e v="#N/A"/>
    <e v="#N/A"/>
    <e v="#N/A"/>
    <s v="FIXED"/>
    <x v="0"/>
    <m/>
    <m/>
    <m/>
    <m/>
    <x v="0"/>
  </r>
  <r>
    <x v="1"/>
    <s v="c335c2dc-a3be-4d89-aa60-90c1301fa847"/>
    <x v="0"/>
    <e v="#N/A"/>
    <e v="#N/A"/>
    <e v="#N/A"/>
    <s v="FIXED"/>
    <x v="0"/>
    <m/>
    <m/>
    <m/>
    <m/>
    <x v="0"/>
  </r>
  <r>
    <x v="2"/>
    <s v="c337cb51-1ee6-49e9-8eca-243452dbc6c3"/>
    <x v="0"/>
    <e v="#N/A"/>
    <e v="#N/A"/>
    <e v="#N/A"/>
    <s v="FIXED"/>
    <x v="0"/>
    <m/>
    <m/>
    <m/>
    <m/>
    <x v="0"/>
  </r>
  <r>
    <x v="4"/>
    <s v="c3382015-34eb-46e3-a2a8-50a28f02cede"/>
    <x v="0"/>
    <s v="bdwybko8p96pl3l"/>
    <s v="c3382015-34eb-46e3-a2a8-50a28f02cede"/>
    <s v="Medium"/>
    <s v="FIXED"/>
    <x v="0"/>
    <m/>
    <m/>
    <m/>
    <m/>
    <x v="0"/>
  </r>
  <r>
    <x v="9"/>
    <s v="c338a73a-d8f6-4ae2-8db5-57d7c1013a2f"/>
    <x v="0"/>
    <e v="#N/A"/>
    <e v="#N/A"/>
    <e v="#N/A"/>
    <s v="FIXED"/>
    <x v="0"/>
    <m/>
    <m/>
    <m/>
    <m/>
    <x v="0"/>
  </r>
  <r>
    <x v="0"/>
    <s v="c338c26a-d920-4fcc-90a5-f93904655ecc"/>
    <x v="0"/>
    <s v="0025brn7nzg9n2d.bpna.popularinc.net"/>
    <s v="c338c26a-d920-4fcc-90a5-f93904655ecc"/>
    <s v="Critical"/>
    <s v="FIXED"/>
    <x v="0"/>
    <m/>
    <m/>
    <m/>
    <m/>
    <x v="0"/>
  </r>
  <r>
    <x v="7"/>
    <s v="c3393edd-eda1-4773-b91a-800d097a3615"/>
    <x v="1"/>
    <s v="bpn-rosebiws-02"/>
    <s v="c3393edd-eda1-4773-b91a-800d097a3615"/>
    <s v="Medium"/>
    <s v="RESURFACED"/>
    <x v="0"/>
    <m/>
    <m/>
    <m/>
    <m/>
    <x v="0"/>
  </r>
  <r>
    <x v="2"/>
    <s v="c339b315-1728-40f8-9fd1-3f833ce54c1e"/>
    <x v="0"/>
    <e v="#N/A"/>
    <e v="#N/A"/>
    <e v="#N/A"/>
    <s v="FIXED"/>
    <x v="0"/>
    <m/>
    <m/>
    <m/>
    <m/>
    <x v="0"/>
  </r>
  <r>
    <x v="4"/>
    <s v="c33adf74-229f-4f1c-ba7e-758ecf6f6b00"/>
    <x v="0"/>
    <s v="0062brnbz1tnd2d.bpna.popularinc.net"/>
    <s v="c33adf74-229f-4f1c-ba7e-758ecf6f6b00"/>
    <s v="Critical"/>
    <s v="FIXED"/>
    <x v="0"/>
    <m/>
    <m/>
    <m/>
    <m/>
    <x v="0"/>
  </r>
  <r>
    <x v="11"/>
    <s v="c33b317b-5d9d-4bfd-95f4-5cd01d12e212"/>
    <x v="0"/>
    <e v="#N/A"/>
    <e v="#N/A"/>
    <e v="#N/A"/>
    <s v="FIXED"/>
    <x v="0"/>
    <m/>
    <m/>
    <m/>
    <m/>
    <x v="0"/>
  </r>
  <r>
    <x v="0"/>
    <s v="c33b4313-0985-46ef-8717-5e21c106890c"/>
    <x v="0"/>
    <e v="#N/A"/>
    <e v="#N/A"/>
    <e v="#N/A"/>
    <s v="FIXED"/>
    <x v="0"/>
    <m/>
    <m/>
    <m/>
    <m/>
    <x v="0"/>
  </r>
  <r>
    <x v="2"/>
    <s v="c33bd430-4e62-4290-b886-585930759163"/>
    <x v="1"/>
    <s v="bpn-roseitts-01"/>
    <s v="c33bd430-4e62-4290-b886-585930759163"/>
    <s v="Critical"/>
    <s v="RESURFACED"/>
    <x v="0"/>
    <m/>
    <m/>
    <m/>
    <m/>
    <x v="0"/>
  </r>
  <r>
    <x v="0"/>
    <s v="c33cefe2-ac80-469e-9dc8-01ee3c96612f"/>
    <x v="0"/>
    <e v="#N/A"/>
    <e v="#N/A"/>
    <e v="#N/A"/>
    <s v="FIXED"/>
    <x v="0"/>
    <m/>
    <m/>
    <m/>
    <m/>
    <x v="0"/>
  </r>
  <r>
    <x v="0"/>
    <s v="c33d2514-de48-42ae-bb16-8e1e20c7e220"/>
    <x v="0"/>
    <e v="#N/A"/>
    <e v="#N/A"/>
    <e v="#N/A"/>
    <s v="FIXED"/>
    <x v="0"/>
    <m/>
    <m/>
    <m/>
    <m/>
    <x v="0"/>
  </r>
  <r>
    <x v="5"/>
    <s v="c33daecb-e4b6-4bed-997a-9f14938275fb"/>
    <x v="0"/>
    <e v="#N/A"/>
    <e v="#N/A"/>
    <e v="#N/A"/>
    <s v="FIXED"/>
    <x v="0"/>
    <m/>
    <m/>
    <m/>
    <m/>
    <x v="0"/>
  </r>
  <r>
    <x v="2"/>
    <s v="c33e2c2a-9ddd-476c-ae2d-ad2a3696e53e"/>
    <x v="0"/>
    <e v="#N/A"/>
    <e v="#N/A"/>
    <e v="#N/A"/>
    <s v="FIXED"/>
    <x v="0"/>
    <m/>
    <m/>
    <m/>
    <m/>
    <x v="0"/>
  </r>
  <r>
    <x v="0"/>
    <s v="c33eb042-a0e2-463c-b4af-1940f5f7c2be"/>
    <x v="0"/>
    <e v="#N/A"/>
    <e v="#N/A"/>
    <e v="#N/A"/>
    <s v="FIXED"/>
    <x v="0"/>
    <m/>
    <m/>
    <m/>
    <m/>
    <x v="0"/>
  </r>
  <r>
    <x v="1"/>
    <s v="c33ebbd6-b35b-4ecb-af74-ee65965c8f16"/>
    <x v="0"/>
    <e v="#N/A"/>
    <e v="#N/A"/>
    <e v="#N/A"/>
    <s v="FIXED"/>
    <x v="0"/>
    <m/>
    <m/>
    <m/>
    <m/>
    <x v="0"/>
  </r>
  <r>
    <x v="7"/>
    <s v="c33f8c45-3f87-43c4-b75f-fd422bd12e62"/>
    <x v="0"/>
    <e v="#N/A"/>
    <e v="#N/A"/>
    <e v="#N/A"/>
    <s v="FIXED"/>
    <x v="0"/>
    <m/>
    <m/>
    <m/>
    <m/>
    <x v="0"/>
  </r>
  <r>
    <x v="0"/>
    <s v="c34100ce-03d3-42ee-b73e-d1f7d605dfe8"/>
    <x v="0"/>
    <e v="#N/A"/>
    <e v="#N/A"/>
    <e v="#N/A"/>
    <s v="FIXED"/>
    <x v="0"/>
    <m/>
    <m/>
    <m/>
    <m/>
    <x v="0"/>
  </r>
  <r>
    <x v="0"/>
    <s v="c3412a95-8621-4c7b-a9b3-e0631c76ea84"/>
    <x v="0"/>
    <e v="#N/A"/>
    <e v="#N/A"/>
    <e v="#N/A"/>
    <s v="FIXED"/>
    <x v="0"/>
    <m/>
    <m/>
    <m/>
    <m/>
    <x v="0"/>
  </r>
  <r>
    <x v="0"/>
    <s v="c341e8ec-a8c5-4eec-996a-e6df3cce916c"/>
    <x v="0"/>
    <s v="bdwybko2nrm3g2l.bpna.popularinc.net"/>
    <s v="c341e8ec-a8c5-4eec-996a-e6df3cce916c"/>
    <s v="Medium"/>
    <s v="FIXED"/>
    <x v="0"/>
    <m/>
    <m/>
    <m/>
    <m/>
    <x v="0"/>
  </r>
  <r>
    <x v="0"/>
    <s v="c341ef0f-20d5-4419-a04b-903753266286"/>
    <x v="0"/>
    <e v="#N/A"/>
    <e v="#N/A"/>
    <e v="#N/A"/>
    <s v="FIXED"/>
    <x v="0"/>
    <m/>
    <m/>
    <m/>
    <m/>
    <x v="0"/>
  </r>
  <r>
    <x v="7"/>
    <s v="c341fa31-e3d8-40d9-8cd9-031b5740c4cd"/>
    <x v="2"/>
    <s v="bpn-roseemts-02"/>
    <s v="c341fa31-e3d8-40d9-8cd9-031b5740c4cd"/>
    <s v="Medium"/>
    <s v="ACTIVE"/>
    <x v="0"/>
    <m/>
    <m/>
    <m/>
    <m/>
    <x v="0"/>
  </r>
  <r>
    <x v="0"/>
    <s v="c3445ebe-0aa3-413d-b605-063cc2cdf94e"/>
    <x v="0"/>
    <e v="#N/A"/>
    <e v="#N/A"/>
    <e v="#N/A"/>
    <s v="FIXED"/>
    <x v="0"/>
    <m/>
    <m/>
    <m/>
    <m/>
    <x v="0"/>
  </r>
  <r>
    <x v="0"/>
    <s v="c3465b64-e2c9-49e9-8d7d-172a655a1f2f"/>
    <x v="0"/>
    <e v="#N/A"/>
    <e v="#N/A"/>
    <e v="#N/A"/>
    <s v="FIXED"/>
    <x v="0"/>
    <m/>
    <m/>
    <m/>
    <m/>
    <x v="0"/>
  </r>
  <r>
    <x v="0"/>
    <s v="c3469844-9022-45ee-8513-af70cefb5843"/>
    <x v="0"/>
    <e v="#N/A"/>
    <e v="#N/A"/>
    <e v="#N/A"/>
    <s v="FIXED"/>
    <x v="0"/>
    <m/>
    <m/>
    <m/>
    <m/>
    <x v="0"/>
  </r>
  <r>
    <x v="0"/>
    <s v="c346d202-3c6d-4514-978e-740e8f788dd8"/>
    <x v="0"/>
    <e v="#N/A"/>
    <e v="#N/A"/>
    <e v="#N/A"/>
    <s v="FIXED"/>
    <x v="0"/>
    <m/>
    <m/>
    <m/>
    <m/>
    <x v="0"/>
  </r>
  <r>
    <x v="0"/>
    <s v="c346e692-6fad-43f7-af43-89068910aedf"/>
    <x v="0"/>
    <e v="#N/A"/>
    <e v="#N/A"/>
    <e v="#N/A"/>
    <s v="FIXED"/>
    <x v="0"/>
    <m/>
    <m/>
    <m/>
    <m/>
    <x v="0"/>
  </r>
  <r>
    <x v="1"/>
    <s v="c34761ae-623e-4029-92ff-70186b37bdc9"/>
    <x v="1"/>
    <s v="bpn-0025bp-01"/>
    <s v="c34761ae-623e-4029-92ff-70186b37bdc9"/>
    <s v="Medium"/>
    <s v="RESURFACED"/>
    <x v="0"/>
    <m/>
    <m/>
    <m/>
    <m/>
    <x v="0"/>
  </r>
  <r>
    <x v="7"/>
    <s v="c347c0dd-2533-4ffc-99e1-912332bcaf84"/>
    <x v="2"/>
    <s v="bpn-rosedb-01"/>
    <s v="c347c0dd-2533-4ffc-99e1-912332bcaf84"/>
    <s v="Medium"/>
    <s v="ACTIVE"/>
    <x v="0"/>
    <m/>
    <m/>
    <m/>
    <m/>
    <x v="0"/>
  </r>
  <r>
    <x v="0"/>
    <s v="c3484b30-a272-4437-ad1f-f35433dafc17"/>
    <x v="0"/>
    <e v="#N/A"/>
    <e v="#N/A"/>
    <e v="#N/A"/>
    <s v="FIXED"/>
    <x v="0"/>
    <m/>
    <m/>
    <m/>
    <m/>
    <x v="0"/>
  </r>
  <r>
    <x v="0"/>
    <s v="c3489cee-d968-4651-a395-702df5e4b4a7"/>
    <x v="0"/>
    <e v="#N/A"/>
    <e v="#N/A"/>
    <e v="#N/A"/>
    <s v="FIXED"/>
    <x v="0"/>
    <m/>
    <m/>
    <m/>
    <m/>
    <x v="0"/>
  </r>
  <r>
    <x v="0"/>
    <s v="c34a8861-5cd8-4022-90b6-390397306220"/>
    <x v="0"/>
    <e v="#N/A"/>
    <e v="#N/A"/>
    <e v="#N/A"/>
    <s v="FIXED"/>
    <x v="0"/>
    <m/>
    <m/>
    <m/>
    <m/>
    <x v="0"/>
  </r>
  <r>
    <x v="9"/>
    <s v="c34b731b-26c7-4ff2-8990-e55eb837ee9c"/>
    <x v="0"/>
    <e v="#N/A"/>
    <e v="#N/A"/>
    <e v="#N/A"/>
    <s v="FIXED"/>
    <x v="0"/>
    <m/>
    <m/>
    <m/>
    <m/>
    <x v="0"/>
  </r>
  <r>
    <x v="0"/>
    <s v="c34d2135-6d59-4cfa-b571-dbcbfecabdd3"/>
    <x v="0"/>
    <e v="#N/A"/>
    <e v="#N/A"/>
    <e v="#N/A"/>
    <s v="FIXED"/>
    <x v="0"/>
    <m/>
    <m/>
    <m/>
    <m/>
    <x v="0"/>
  </r>
  <r>
    <x v="6"/>
    <s v="c34e403c-2df8-493c-ab4b-79e03c796036"/>
    <x v="0"/>
    <e v="#N/A"/>
    <e v="#N/A"/>
    <e v="#N/A"/>
    <s v="FIXED"/>
    <x v="0"/>
    <m/>
    <m/>
    <m/>
    <m/>
    <x v="0"/>
  </r>
  <r>
    <x v="0"/>
    <s v="c34e6ec6-a4f0-4253-ade2-ec7ec507b70c"/>
    <x v="1"/>
    <e v="#N/A"/>
    <e v="#N/A"/>
    <e v="#N/A"/>
    <s v="RESURFACED"/>
    <x v="0"/>
    <m/>
    <m/>
    <m/>
    <m/>
    <x v="0"/>
  </r>
  <r>
    <x v="0"/>
    <s v="c34e75ac-7d26-4fb1-b7e5-554b9f236fff"/>
    <x v="0"/>
    <e v="#N/A"/>
    <e v="#N/A"/>
    <e v="#N/A"/>
    <s v="FIXED"/>
    <x v="0"/>
    <m/>
    <m/>
    <m/>
    <m/>
    <x v="0"/>
  </r>
  <r>
    <x v="0"/>
    <s v="c34e7fc1-7067-49dd-8977-69985f9c2000"/>
    <x v="0"/>
    <e v="#N/A"/>
    <e v="#N/A"/>
    <e v="#N/A"/>
    <s v="FIXED"/>
    <x v="0"/>
    <m/>
    <m/>
    <m/>
    <m/>
    <x v="0"/>
  </r>
  <r>
    <x v="0"/>
    <s v="c34f0460-0c50-40a6-88fb-60413d307e81"/>
    <x v="0"/>
    <e v="#N/A"/>
    <e v="#N/A"/>
    <e v="#N/A"/>
    <s v="FIXED"/>
    <x v="0"/>
    <m/>
    <m/>
    <m/>
    <m/>
    <x v="0"/>
  </r>
  <r>
    <x v="0"/>
    <s v="c34f3802-56c2-431b-bcf3-8de9e2fe814f"/>
    <x v="0"/>
    <e v="#N/A"/>
    <e v="#N/A"/>
    <e v="#N/A"/>
    <s v="FIXED"/>
    <x v="0"/>
    <m/>
    <m/>
    <m/>
    <m/>
    <x v="0"/>
  </r>
  <r>
    <x v="10"/>
    <s v="c34f67c6-3c51-42b5-985f-70e3fff8badd"/>
    <x v="0"/>
    <e v="#N/A"/>
    <e v="#N/A"/>
    <e v="#N/A"/>
    <s v="FIXED"/>
    <x v="0"/>
    <m/>
    <m/>
    <m/>
    <m/>
    <x v="0"/>
  </r>
  <r>
    <x v="6"/>
    <s v="c34f9972-ac2f-4391-8ce8-0c5db703d691"/>
    <x v="0"/>
    <e v="#N/A"/>
    <e v="#N/A"/>
    <e v="#N/A"/>
    <s v="FIXED"/>
    <x v="0"/>
    <m/>
    <m/>
    <m/>
    <m/>
    <x v="0"/>
  </r>
  <r>
    <x v="0"/>
    <s v="c34f9c49-6918-4392-869c-d639f00bcbf6"/>
    <x v="0"/>
    <e v="#N/A"/>
    <e v="#N/A"/>
    <e v="#N/A"/>
    <s v="FIXED"/>
    <x v="0"/>
    <m/>
    <m/>
    <m/>
    <m/>
    <x v="0"/>
  </r>
  <r>
    <x v="0"/>
    <s v="c34fc4f2-cebb-44a4-ae3d-b14918791e40"/>
    <x v="0"/>
    <e v="#N/A"/>
    <e v="#N/A"/>
    <e v="#N/A"/>
    <s v="FIXED"/>
    <x v="0"/>
    <m/>
    <m/>
    <m/>
    <m/>
    <x v="0"/>
  </r>
  <r>
    <x v="0"/>
    <s v="c35077b8-45bb-4fe1-b161-27ee3b12b07b"/>
    <x v="0"/>
    <e v="#N/A"/>
    <e v="#N/A"/>
    <e v="#N/A"/>
    <s v="FIXED"/>
    <x v="0"/>
    <m/>
    <m/>
    <m/>
    <m/>
    <x v="0"/>
  </r>
  <r>
    <x v="0"/>
    <s v="c3508105-b2b2-4347-83fe-8a29f2642a9d"/>
    <x v="0"/>
    <e v="#N/A"/>
    <e v="#N/A"/>
    <e v="#N/A"/>
    <s v="FIXED"/>
    <x v="0"/>
    <m/>
    <m/>
    <m/>
    <m/>
    <x v="0"/>
  </r>
  <r>
    <x v="0"/>
    <s v="c3531f78-0d30-4a3a-89c6-bc44eb9f1081"/>
    <x v="0"/>
    <e v="#N/A"/>
    <e v="#N/A"/>
    <e v="#N/A"/>
    <s v="FIXED"/>
    <x v="0"/>
    <m/>
    <m/>
    <m/>
    <m/>
    <x v="0"/>
  </r>
  <r>
    <x v="0"/>
    <s v="c3539138-6e12-4814-8d61-25057387319b"/>
    <x v="0"/>
    <e v="#N/A"/>
    <e v="#N/A"/>
    <e v="#N/A"/>
    <s v="FIXED"/>
    <x v="0"/>
    <m/>
    <m/>
    <m/>
    <m/>
    <x v="0"/>
  </r>
  <r>
    <x v="1"/>
    <s v="c3543de5-8a2d-4b16-8006-2468888491c6"/>
    <x v="0"/>
    <e v="#N/A"/>
    <e v="#N/A"/>
    <e v="#N/A"/>
    <s v="FIXED"/>
    <x v="0"/>
    <m/>
    <m/>
    <m/>
    <m/>
    <x v="0"/>
  </r>
  <r>
    <x v="2"/>
    <s v="c3559dcc-1c08-4511-bcd6-874f49eb6265"/>
    <x v="0"/>
    <e v="#N/A"/>
    <e v="#N/A"/>
    <e v="#N/A"/>
    <s v="FIXED"/>
    <x v="0"/>
    <m/>
    <m/>
    <m/>
    <m/>
    <x v="0"/>
  </r>
  <r>
    <x v="0"/>
    <s v="c35644a5-2771-4bf2-9319-2fc891db2e8e"/>
    <x v="0"/>
    <e v="#N/A"/>
    <e v="#N/A"/>
    <e v="#N/A"/>
    <s v="FIXED"/>
    <x v="0"/>
    <m/>
    <m/>
    <m/>
    <m/>
    <x v="0"/>
  </r>
  <r>
    <x v="0"/>
    <s v="c356752d-0fb6-4a9b-91d7-7afd22e65d1a"/>
    <x v="0"/>
    <e v="#N/A"/>
    <e v="#N/A"/>
    <e v="#N/A"/>
    <s v="FIXED"/>
    <x v="0"/>
    <m/>
    <m/>
    <m/>
    <m/>
    <x v="0"/>
  </r>
  <r>
    <x v="12"/>
    <s v="c3569c7d-2bc0-4d72-a3dc-5f584d488598"/>
    <x v="0"/>
    <e v="#N/A"/>
    <e v="#N/A"/>
    <e v="#N/A"/>
    <s v="FIXED"/>
    <x v="0"/>
    <m/>
    <m/>
    <m/>
    <m/>
    <x v="0"/>
  </r>
  <r>
    <x v="0"/>
    <s v="c356c20c-2dc5-4e80-aec1-1278db38a0ec"/>
    <x v="0"/>
    <e v="#N/A"/>
    <e v="#N/A"/>
    <e v="#N/A"/>
    <s v="FIXED"/>
    <x v="0"/>
    <m/>
    <m/>
    <m/>
    <m/>
    <x v="0"/>
  </r>
  <r>
    <x v="10"/>
    <s v="c356c391-e408-4514-97de-9748afcf8c09"/>
    <x v="1"/>
    <s v="bpn-rosefr-01"/>
    <s v="c356c391-e408-4514-97de-9748afcf8c09"/>
    <s v="Medium"/>
    <s v="RESURFACED"/>
    <x v="0"/>
    <m/>
    <m/>
    <m/>
    <m/>
    <x v="0"/>
  </r>
  <r>
    <x v="6"/>
    <s v="c357b9a5-dbe0-42ee-bd64-2694f6980acb"/>
    <x v="0"/>
    <e v="#N/A"/>
    <e v="#N/A"/>
    <e v="#N/A"/>
    <s v="FIXED"/>
    <x v="0"/>
    <m/>
    <m/>
    <m/>
    <m/>
    <x v="0"/>
  </r>
  <r>
    <x v="0"/>
    <s v="c3585112-326f-4fa6-95bb-aa49dbeb1d5b"/>
    <x v="0"/>
    <e v="#N/A"/>
    <e v="#N/A"/>
    <e v="#N/A"/>
    <s v="FIXED"/>
    <x v="0"/>
    <m/>
    <m/>
    <m/>
    <m/>
    <x v="0"/>
  </r>
  <r>
    <x v="1"/>
    <s v="c358e982-8e96-4bab-9837-e1233b3cafc2"/>
    <x v="2"/>
    <s v="bpn-rosednwi-01"/>
    <s v="c358e982-8e96-4bab-9837-e1233b3cafc2"/>
    <s v="Medium"/>
    <s v="ACTIVE"/>
    <x v="0"/>
    <m/>
    <m/>
    <m/>
    <m/>
    <x v="0"/>
  </r>
  <r>
    <x v="0"/>
    <s v="c35b78ac-dd3e-431f-a9ab-05e966a5130e"/>
    <x v="0"/>
    <e v="#N/A"/>
    <e v="#N/A"/>
    <e v="#N/A"/>
    <s v="FIXED"/>
    <x v="0"/>
    <m/>
    <m/>
    <m/>
    <m/>
    <x v="0"/>
  </r>
  <r>
    <x v="0"/>
    <s v="c35b990c-2325-4551-a59a-d31f6bdc3b41"/>
    <x v="0"/>
    <e v="#N/A"/>
    <e v="#N/A"/>
    <e v="#N/A"/>
    <s v="FIXED"/>
    <x v="0"/>
    <m/>
    <m/>
    <m/>
    <m/>
    <x v="0"/>
  </r>
  <r>
    <x v="2"/>
    <s v="c35bb5a2-f007-42f8-9165-9fd7a324b956"/>
    <x v="1"/>
    <s v="bpn-rosecmas-05"/>
    <s v="c35bb5a2-f007-42f8-9165-9fd7a324b956"/>
    <s v="Low"/>
    <s v="RESURFACED"/>
    <x v="0"/>
    <m/>
    <m/>
    <m/>
    <m/>
    <x v="0"/>
  </r>
  <r>
    <x v="0"/>
    <s v="c35c1466-ad93-465c-98ce-2a188c6a0292"/>
    <x v="0"/>
    <e v="#N/A"/>
    <e v="#N/A"/>
    <e v="#N/A"/>
    <s v="FIXED"/>
    <x v="0"/>
    <m/>
    <m/>
    <m/>
    <m/>
    <x v="0"/>
  </r>
  <r>
    <x v="0"/>
    <s v="c35cc56f-2731-41fb-a3ac-4303201ad54a"/>
    <x v="0"/>
    <e v="#N/A"/>
    <e v="#N/A"/>
    <e v="#N/A"/>
    <s v="FIXED"/>
    <x v="0"/>
    <m/>
    <m/>
    <m/>
    <m/>
    <x v="0"/>
  </r>
  <r>
    <x v="2"/>
    <s v="c35e4533-25a0-450e-8333-22f7346fe9b8"/>
    <x v="0"/>
    <e v="#N/A"/>
    <e v="#N/A"/>
    <e v="#N/A"/>
    <s v="FIXED"/>
    <x v="0"/>
    <m/>
    <m/>
    <m/>
    <m/>
    <x v="0"/>
  </r>
  <r>
    <x v="0"/>
    <s v="c35e7aa6-73b0-4542-93dd-11f5d844210a"/>
    <x v="0"/>
    <e v="#N/A"/>
    <e v="#N/A"/>
    <e v="#N/A"/>
    <s v="FIXED"/>
    <x v="0"/>
    <m/>
    <m/>
    <m/>
    <m/>
    <x v="0"/>
  </r>
  <r>
    <x v="7"/>
    <s v="c360370d-bf25-41f4-b446-3a3b1c2b3b85"/>
    <x v="0"/>
    <e v="#N/A"/>
    <e v="#N/A"/>
    <e v="#N/A"/>
    <s v="FIXED"/>
    <x v="0"/>
    <m/>
    <m/>
    <m/>
    <m/>
    <x v="0"/>
  </r>
  <r>
    <x v="0"/>
    <s v="c3604aa6-f1ab-40cd-b85f-175d13b8a219"/>
    <x v="0"/>
    <e v="#N/A"/>
    <e v="#N/A"/>
    <e v="#N/A"/>
    <s v="FIXED"/>
    <x v="0"/>
    <m/>
    <m/>
    <m/>
    <m/>
    <x v="0"/>
  </r>
  <r>
    <x v="4"/>
    <s v="c3607877-6de6-4b5c-946f-afdddd88cfae"/>
    <x v="0"/>
    <e v="#N/A"/>
    <e v="#N/A"/>
    <e v="#N/A"/>
    <s v="FIXED"/>
    <x v="0"/>
    <m/>
    <m/>
    <m/>
    <m/>
    <x v="0"/>
  </r>
  <r>
    <x v="0"/>
    <s v="c360f0e9-01b3-482d-8b35-e5ae9ab5fb4f"/>
    <x v="0"/>
    <e v="#N/A"/>
    <e v="#N/A"/>
    <e v="#N/A"/>
    <s v="FIXED"/>
    <x v="0"/>
    <m/>
    <m/>
    <m/>
    <m/>
    <x v="0"/>
  </r>
  <r>
    <x v="0"/>
    <s v="c360ff13-4fdd-4bc8-b326-cbf7520ba767"/>
    <x v="0"/>
    <e v="#N/A"/>
    <e v="#N/A"/>
    <e v="#N/A"/>
    <s v="FIXED"/>
    <x v="0"/>
    <m/>
    <m/>
    <m/>
    <m/>
    <x v="0"/>
  </r>
  <r>
    <x v="0"/>
    <s v="c3631169-4670-4657-a26e-de643287b085"/>
    <x v="0"/>
    <e v="#N/A"/>
    <e v="#N/A"/>
    <e v="#N/A"/>
    <s v="FIXED"/>
    <x v="0"/>
    <m/>
    <m/>
    <m/>
    <m/>
    <x v="0"/>
  </r>
  <r>
    <x v="1"/>
    <s v="c3645bdf-063e-4642-85d6-2f26b2748fd7"/>
    <x v="0"/>
    <e v="#N/A"/>
    <e v="#N/A"/>
    <e v="#N/A"/>
    <s v="FIXED"/>
    <x v="0"/>
    <m/>
    <m/>
    <m/>
    <m/>
    <x v="0"/>
  </r>
  <r>
    <x v="4"/>
    <s v="c364ef4c-9f0a-48a4-84f2-abadd1e019ba"/>
    <x v="0"/>
    <e v="#N/A"/>
    <e v="#N/A"/>
    <e v="#N/A"/>
    <s v="FIXED"/>
    <x v="0"/>
    <m/>
    <m/>
    <m/>
    <m/>
    <x v="0"/>
  </r>
  <r>
    <x v="0"/>
    <s v="c365e2be-6ec2-4904-8f59-86a36d071111"/>
    <x v="0"/>
    <s v="0255brnf8k2rd2d.bpna.popularinc.net"/>
    <s v="c365e2be-6ec2-4904-8f59-86a36d071111"/>
    <s v="Critical"/>
    <s v="FIXED"/>
    <x v="0"/>
    <m/>
    <m/>
    <m/>
    <m/>
    <x v="0"/>
  </r>
  <r>
    <x v="4"/>
    <s v="c3676566-ba99-40fc-88a9-7d8218b976e2"/>
    <x v="0"/>
    <e v="#N/A"/>
    <e v="#N/A"/>
    <e v="#N/A"/>
    <s v="FIXED"/>
    <x v="0"/>
    <m/>
    <m/>
    <m/>
    <m/>
    <x v="0"/>
  </r>
  <r>
    <x v="2"/>
    <s v="c367a60a-8cdf-47b8-9be7-41d943b54133"/>
    <x v="0"/>
    <e v="#N/A"/>
    <e v="#N/A"/>
    <e v="#N/A"/>
    <s v="FIXED"/>
    <x v="0"/>
    <m/>
    <m/>
    <m/>
    <m/>
    <x v="0"/>
  </r>
  <r>
    <x v="0"/>
    <s v="c367ac97-cba0-4a26-861a-f23e1018d450"/>
    <x v="0"/>
    <e v="#N/A"/>
    <e v="#N/A"/>
    <e v="#N/A"/>
    <s v="FIXED"/>
    <x v="0"/>
    <m/>
    <m/>
    <m/>
    <m/>
    <x v="0"/>
  </r>
  <r>
    <x v="0"/>
    <s v="c3690543-c876-4376-946c-2a520294d173"/>
    <x v="0"/>
    <e v="#N/A"/>
    <e v="#N/A"/>
    <e v="#N/A"/>
    <s v="FIXED"/>
    <x v="0"/>
    <m/>
    <m/>
    <m/>
    <m/>
    <x v="0"/>
  </r>
  <r>
    <x v="0"/>
    <s v="c3690c82-8e66-4cd8-b71e-7daca624a8d7"/>
    <x v="0"/>
    <e v="#N/A"/>
    <e v="#N/A"/>
    <e v="#N/A"/>
    <s v="FIXED"/>
    <x v="0"/>
    <m/>
    <m/>
    <m/>
    <m/>
    <x v="0"/>
  </r>
  <r>
    <x v="11"/>
    <s v="c3697ecb-098b-476a-a114-318a28442842"/>
    <x v="0"/>
    <e v="#N/A"/>
    <e v="#N/A"/>
    <e v="#N/A"/>
    <s v="FIXED"/>
    <x v="0"/>
    <m/>
    <m/>
    <m/>
    <m/>
    <x v="0"/>
  </r>
  <r>
    <x v="0"/>
    <s v="c369f7e9-9c5f-4aa1-8b20-8eac08df6648"/>
    <x v="0"/>
    <e v="#N/A"/>
    <e v="#N/A"/>
    <e v="#N/A"/>
    <s v="FIXED"/>
    <x v="0"/>
    <m/>
    <m/>
    <m/>
    <m/>
    <x v="0"/>
  </r>
  <r>
    <x v="4"/>
    <s v="c36a1a68-b870-4a36-808a-3eeac0292636"/>
    <x v="0"/>
    <e v="#N/A"/>
    <e v="#N/A"/>
    <e v="#N/A"/>
    <s v="FIXED"/>
    <x v="0"/>
    <m/>
    <m/>
    <m/>
    <m/>
    <x v="0"/>
  </r>
  <r>
    <x v="6"/>
    <s v="c36b08a6-ead9-4bec-8af3-3c4bd936207d"/>
    <x v="0"/>
    <e v="#N/A"/>
    <e v="#N/A"/>
    <e v="#N/A"/>
    <s v="FIXED"/>
    <x v="0"/>
    <m/>
    <m/>
    <m/>
    <m/>
    <x v="0"/>
  </r>
  <r>
    <x v="0"/>
    <s v="c36d33ff-5a4b-4ee0-8d74-9cda60ed08f7"/>
    <x v="0"/>
    <e v="#N/A"/>
    <e v="#N/A"/>
    <e v="#N/A"/>
    <s v="FIXED"/>
    <x v="0"/>
    <m/>
    <m/>
    <m/>
    <m/>
    <x v="0"/>
  </r>
  <r>
    <x v="4"/>
    <s v="c36db42c-154c-4f9d-b7ec-14f3704b7e0e"/>
    <x v="0"/>
    <s v="miambko61x6ll3l"/>
    <s v="c36db42c-154c-4f9d-b7ec-14f3704b7e0e"/>
    <s v="Critical"/>
    <s v="FIXED"/>
    <x v="0"/>
    <m/>
    <m/>
    <m/>
    <m/>
    <x v="0"/>
  </r>
  <r>
    <x v="0"/>
    <s v="c36deec7-8bc7-4434-84b6-002a24766d1e"/>
    <x v="0"/>
    <e v="#N/A"/>
    <e v="#N/A"/>
    <e v="#N/A"/>
    <s v="FIXED"/>
    <x v="0"/>
    <m/>
    <m/>
    <m/>
    <m/>
    <x v="0"/>
  </r>
  <r>
    <x v="0"/>
    <s v="c36e55f7-ed66-4736-a13e-8cfb6623ba4c"/>
    <x v="0"/>
    <e v="#N/A"/>
    <e v="#N/A"/>
    <e v="#N/A"/>
    <s v="FIXED"/>
    <x v="0"/>
    <m/>
    <m/>
    <m/>
    <m/>
    <x v="0"/>
  </r>
  <r>
    <x v="0"/>
    <s v="c3701f9a-4a3a-4eb4-8394-6535d46a0f46"/>
    <x v="0"/>
    <e v="#N/A"/>
    <e v="#N/A"/>
    <e v="#N/A"/>
    <s v="FIXED"/>
    <x v="0"/>
    <m/>
    <m/>
    <m/>
    <m/>
    <x v="0"/>
  </r>
  <r>
    <x v="0"/>
    <s v="c370e1ff-e0b1-40ef-af4f-e2a58528ff0e"/>
    <x v="0"/>
    <e v="#N/A"/>
    <e v="#N/A"/>
    <e v="#N/A"/>
    <s v="FIXED"/>
    <x v="0"/>
    <m/>
    <m/>
    <m/>
    <m/>
    <x v="0"/>
  </r>
  <r>
    <x v="0"/>
    <s v="c370f372-4d80-4be2-9495-07171af1d3a7"/>
    <x v="0"/>
    <e v="#N/A"/>
    <e v="#N/A"/>
    <e v="#N/A"/>
    <s v="FIXED"/>
    <x v="0"/>
    <m/>
    <m/>
    <m/>
    <m/>
    <x v="0"/>
  </r>
  <r>
    <x v="0"/>
    <s v="c3712958-7df1-4409-82d2-bb88596fdd55"/>
    <x v="0"/>
    <e v="#N/A"/>
    <e v="#N/A"/>
    <e v="#N/A"/>
    <s v="FIXED"/>
    <x v="0"/>
    <m/>
    <m/>
    <m/>
    <m/>
    <x v="0"/>
  </r>
  <r>
    <x v="0"/>
    <s v="c37152f9-c819-47bc-83ed-088f3023aba4"/>
    <x v="0"/>
    <e v="#N/A"/>
    <e v="#N/A"/>
    <e v="#N/A"/>
    <s v="FIXED"/>
    <x v="0"/>
    <m/>
    <m/>
    <m/>
    <m/>
    <x v="0"/>
  </r>
  <r>
    <x v="0"/>
    <s v="c37390fb-db7d-4afe-a3b2-d6683c3d368a"/>
    <x v="0"/>
    <e v="#N/A"/>
    <e v="#N/A"/>
    <e v="#N/A"/>
    <s v="FIXED"/>
    <x v="0"/>
    <m/>
    <m/>
    <m/>
    <m/>
    <x v="0"/>
  </r>
  <r>
    <x v="0"/>
    <s v="c373a604-100e-4fba-952d-a7b690afc465"/>
    <x v="0"/>
    <e v="#N/A"/>
    <e v="#N/A"/>
    <e v="#N/A"/>
    <s v="FIXED"/>
    <x v="0"/>
    <m/>
    <m/>
    <m/>
    <m/>
    <x v="0"/>
  </r>
  <r>
    <x v="2"/>
    <s v="c373f33a-3d84-442c-beb6-b04ec42f6dcd"/>
    <x v="0"/>
    <e v="#N/A"/>
    <e v="#N/A"/>
    <e v="#N/A"/>
    <s v="FIXED"/>
    <x v="0"/>
    <m/>
    <m/>
    <m/>
    <m/>
    <x v="0"/>
  </r>
  <r>
    <x v="0"/>
    <s v="c375673d-159a-441c-bba5-ac726990f677"/>
    <x v="0"/>
    <s v="miambko8vk1tg3l"/>
    <s v="c375673d-159a-441c-bba5-ac726990f677"/>
    <s v="High"/>
    <s v="FIXED"/>
    <x v="0"/>
    <m/>
    <m/>
    <m/>
    <m/>
    <x v="0"/>
  </r>
  <r>
    <x v="0"/>
    <s v="c3758e89-98ac-4b46-8ec1-5d40f3a39c0e"/>
    <x v="0"/>
    <e v="#N/A"/>
    <e v="#N/A"/>
    <e v="#N/A"/>
    <s v="FIXED"/>
    <x v="0"/>
    <m/>
    <m/>
    <m/>
    <m/>
    <x v="0"/>
  </r>
  <r>
    <x v="0"/>
    <s v="c375915a-a615-4c15-a38f-1a4b009172da"/>
    <x v="0"/>
    <e v="#N/A"/>
    <e v="#N/A"/>
    <e v="#N/A"/>
    <s v="FIXED"/>
    <x v="0"/>
    <m/>
    <m/>
    <m/>
    <m/>
    <x v="0"/>
  </r>
  <r>
    <x v="10"/>
    <s v="c375bba8-c918-4241-af94-42679718c11d"/>
    <x v="0"/>
    <e v="#N/A"/>
    <e v="#N/A"/>
    <e v="#N/A"/>
    <s v="FIXED"/>
    <x v="0"/>
    <m/>
    <m/>
    <m/>
    <m/>
    <x v="0"/>
  </r>
  <r>
    <x v="0"/>
    <s v="c3773603-c5d3-436f-ae7f-786ebf68b6dd"/>
    <x v="0"/>
    <e v="#N/A"/>
    <e v="#N/A"/>
    <e v="#N/A"/>
    <s v="FIXED"/>
    <x v="0"/>
    <m/>
    <m/>
    <m/>
    <m/>
    <x v="0"/>
  </r>
  <r>
    <x v="1"/>
    <s v="c3781564-6b78-4397-a74b-20fa6a82845c"/>
    <x v="0"/>
    <e v="#N/A"/>
    <e v="#N/A"/>
    <e v="#N/A"/>
    <s v="FIXED"/>
    <x v="0"/>
    <m/>
    <m/>
    <m/>
    <m/>
    <x v="0"/>
  </r>
  <r>
    <x v="0"/>
    <s v="c3781d55-2872-4621-bcfe-381e76f3deaa"/>
    <x v="0"/>
    <e v="#N/A"/>
    <e v="#N/A"/>
    <e v="#N/A"/>
    <s v="FIXED"/>
    <x v="0"/>
    <m/>
    <m/>
    <m/>
    <m/>
    <x v="0"/>
  </r>
  <r>
    <x v="7"/>
    <s v="c378289e-3284-46bd-8d8e-8e563f666b04"/>
    <x v="0"/>
    <e v="#N/A"/>
    <e v="#N/A"/>
    <e v="#N/A"/>
    <s v="FIXED"/>
    <x v="0"/>
    <m/>
    <m/>
    <m/>
    <m/>
    <x v="0"/>
  </r>
  <r>
    <x v="0"/>
    <s v="c37a54b9-058d-412e-93a1-cff35f2354bc"/>
    <x v="0"/>
    <e v="#N/A"/>
    <e v="#N/A"/>
    <e v="#N/A"/>
    <s v="FIXED"/>
    <x v="0"/>
    <m/>
    <m/>
    <m/>
    <m/>
    <x v="0"/>
  </r>
  <r>
    <x v="0"/>
    <s v="c37a75fb-5af6-457d-9916-004c6d65ce6b"/>
    <x v="0"/>
    <e v="#N/A"/>
    <e v="#N/A"/>
    <e v="#N/A"/>
    <s v="FIXED"/>
    <x v="0"/>
    <m/>
    <m/>
    <m/>
    <m/>
    <x v="0"/>
  </r>
  <r>
    <x v="4"/>
    <s v="c37ac96d-4cb9-47c9-9d78-4b8f50ea14fa"/>
    <x v="2"/>
    <s v="rosebko5grb8h2l.bpna.popularinc.net"/>
    <s v="c37ac96d-4cb9-47c9-9d78-4b8f50ea14fa"/>
    <s v="Medium"/>
    <s v="ACTIVE"/>
    <x v="0"/>
    <m/>
    <m/>
    <m/>
    <m/>
    <x v="0"/>
  </r>
  <r>
    <x v="12"/>
    <s v="c37bb984-cc6a-45bf-95d5-fdd5f277bc7b"/>
    <x v="0"/>
    <e v="#N/A"/>
    <e v="#N/A"/>
    <e v="#N/A"/>
    <s v="FIXED"/>
    <x v="0"/>
    <m/>
    <m/>
    <m/>
    <m/>
    <x v="0"/>
  </r>
  <r>
    <x v="0"/>
    <s v="c37c8538-c501-4507-8ffd-9168699a770e"/>
    <x v="0"/>
    <e v="#N/A"/>
    <e v="#N/A"/>
    <e v="#N/A"/>
    <s v="FIXED"/>
    <x v="0"/>
    <m/>
    <m/>
    <m/>
    <m/>
    <x v="0"/>
  </r>
  <r>
    <x v="0"/>
    <s v="c37ca2e8-8af5-46e9-8e97-e7bdaa716254"/>
    <x v="0"/>
    <e v="#N/A"/>
    <e v="#N/A"/>
    <e v="#N/A"/>
    <s v="FIXED"/>
    <x v="0"/>
    <m/>
    <m/>
    <m/>
    <m/>
    <x v="0"/>
  </r>
  <r>
    <x v="8"/>
    <s v="c37ce1de-7e89-4407-bbf2-b3e237f2a27c"/>
    <x v="0"/>
    <e v="#N/A"/>
    <e v="#N/A"/>
    <e v="#N/A"/>
    <s v="FIXED"/>
    <x v="0"/>
    <m/>
    <m/>
    <m/>
    <m/>
    <x v="0"/>
  </r>
  <r>
    <x v="0"/>
    <s v="c37dc404-df2e-4395-a25c-1153550c6d38"/>
    <x v="0"/>
    <e v="#N/A"/>
    <e v="#N/A"/>
    <e v="#N/A"/>
    <s v="FIXED"/>
    <x v="0"/>
    <m/>
    <m/>
    <m/>
    <m/>
    <x v="0"/>
  </r>
  <r>
    <x v="0"/>
    <s v="c37e0919-ccec-408a-88c8-b4c42327a466"/>
    <x v="0"/>
    <e v="#N/A"/>
    <e v="#N/A"/>
    <e v="#N/A"/>
    <s v="FIXED"/>
    <x v="0"/>
    <m/>
    <m/>
    <m/>
    <m/>
    <x v="0"/>
  </r>
  <r>
    <x v="1"/>
    <s v="c38019b4-ad8e-4392-9309-1a7f50c8a631"/>
    <x v="2"/>
    <s v="bpn-rosedgnd-01"/>
    <s v="c38019b4-ad8e-4392-9309-1a7f50c8a631"/>
    <s v="Low"/>
    <s v="ACTIVE"/>
    <x v="0"/>
    <m/>
    <m/>
    <m/>
    <m/>
    <x v="0"/>
  </r>
  <r>
    <x v="2"/>
    <s v="c3824bb7-e10d-43b8-a71e-8e0fad50e668"/>
    <x v="1"/>
    <s v="bpn-rosecmas-06"/>
    <s v="c3824bb7-e10d-43b8-a71e-8e0fad50e668"/>
    <s v="High"/>
    <s v="RESURFACED"/>
    <x v="0"/>
    <m/>
    <m/>
    <m/>
    <m/>
    <x v="0"/>
  </r>
  <r>
    <x v="0"/>
    <s v="c3825933-0afe-4458-b45b-242c52f38473"/>
    <x v="0"/>
    <e v="#N/A"/>
    <e v="#N/A"/>
    <e v="#N/A"/>
    <s v="FIXED"/>
    <x v="0"/>
    <m/>
    <m/>
    <m/>
    <m/>
    <x v="0"/>
  </r>
  <r>
    <x v="4"/>
    <s v="c38283d0-a5ca-4048-811b-afc3e4568adf"/>
    <x v="0"/>
    <e v="#N/A"/>
    <e v="#N/A"/>
    <e v="#N/A"/>
    <s v="FIXED"/>
    <x v="0"/>
    <m/>
    <m/>
    <m/>
    <m/>
    <x v="0"/>
  </r>
  <r>
    <x v="0"/>
    <s v="c38474ee-7d1c-43b7-8e5d-1da9f91297c7"/>
    <x v="0"/>
    <e v="#N/A"/>
    <e v="#N/A"/>
    <e v="#N/A"/>
    <s v="FIXED"/>
    <x v="0"/>
    <m/>
    <m/>
    <m/>
    <m/>
    <x v="0"/>
  </r>
  <r>
    <x v="2"/>
    <s v="c3858019-214e-45da-bf59-41dd42facf0a"/>
    <x v="0"/>
    <e v="#N/A"/>
    <e v="#N/A"/>
    <e v="#N/A"/>
    <s v="FIXED"/>
    <x v="0"/>
    <m/>
    <m/>
    <m/>
    <m/>
    <x v="0"/>
  </r>
  <r>
    <x v="0"/>
    <s v="c385cf30-3df7-4b37-ae72-03f166edd499"/>
    <x v="0"/>
    <e v="#N/A"/>
    <e v="#N/A"/>
    <e v="#N/A"/>
    <s v="FIXED"/>
    <x v="0"/>
    <m/>
    <m/>
    <m/>
    <m/>
    <x v="0"/>
  </r>
  <r>
    <x v="0"/>
    <s v="c385fbb2-e1cf-45a4-9bc1-e51e61a9755f"/>
    <x v="0"/>
    <s v="0256brn34py0m2d.bpna.popularinc.net"/>
    <s v="c385fbb2-e1cf-45a4-9bc1-e51e61a9755f"/>
    <s v="Critical"/>
    <s v="FIXED"/>
    <x v="0"/>
    <m/>
    <m/>
    <m/>
    <m/>
    <x v="0"/>
  </r>
  <r>
    <x v="0"/>
    <s v="c386c5de-a42e-4fbb-b157-409055391ea8"/>
    <x v="0"/>
    <e v="#N/A"/>
    <e v="#N/A"/>
    <e v="#N/A"/>
    <s v="FIXED"/>
    <x v="0"/>
    <m/>
    <m/>
    <m/>
    <m/>
    <x v="0"/>
  </r>
  <r>
    <x v="0"/>
    <s v="c3880869-a74a-4f2b-80e1-85adea23c708"/>
    <x v="0"/>
    <e v="#N/A"/>
    <e v="#N/A"/>
    <e v="#N/A"/>
    <s v="FIXED"/>
    <x v="0"/>
    <m/>
    <m/>
    <m/>
    <m/>
    <x v="0"/>
  </r>
  <r>
    <x v="0"/>
    <s v="c3895ed4-9148-4aad-994f-e19e325532f7"/>
    <x v="0"/>
    <e v="#N/A"/>
    <e v="#N/A"/>
    <e v="#N/A"/>
    <s v="FIXED"/>
    <x v="0"/>
    <m/>
    <m/>
    <m/>
    <m/>
    <x v="0"/>
  </r>
  <r>
    <x v="1"/>
    <s v="c389c607-ccb1-43f9-9d8c-c369038a3d06"/>
    <x v="0"/>
    <e v="#N/A"/>
    <e v="#N/A"/>
    <e v="#N/A"/>
    <s v="FIXED"/>
    <x v="0"/>
    <m/>
    <m/>
    <m/>
    <m/>
    <x v="0"/>
  </r>
  <r>
    <x v="0"/>
    <s v="c38bb25a-7104-42d3-8eee-87cc1b4ecc7d"/>
    <x v="0"/>
    <e v="#N/A"/>
    <e v="#N/A"/>
    <e v="#N/A"/>
    <s v="FIXED"/>
    <x v="0"/>
    <m/>
    <m/>
    <m/>
    <m/>
    <x v="0"/>
  </r>
  <r>
    <x v="0"/>
    <s v="c38cddb4-b8af-487e-8521-49ae5834aa6b"/>
    <x v="0"/>
    <e v="#N/A"/>
    <e v="#N/A"/>
    <e v="#N/A"/>
    <s v="FIXED"/>
    <x v="0"/>
    <m/>
    <m/>
    <m/>
    <m/>
    <x v="0"/>
  </r>
  <r>
    <x v="0"/>
    <s v="c38ce3bb-505a-4f09-b082-848ba6ec20ef"/>
    <x v="0"/>
    <e v="#N/A"/>
    <e v="#N/A"/>
    <e v="#N/A"/>
    <s v="FIXED"/>
    <x v="0"/>
    <m/>
    <m/>
    <m/>
    <m/>
    <x v="0"/>
  </r>
  <r>
    <x v="2"/>
    <s v="c38d6cb7-7d07-434e-b63b-d7e84ec9a5a3"/>
    <x v="2"/>
    <s v="bpn-roseemts-01"/>
    <s v="c38d6cb7-7d07-434e-b63b-d7e84ec9a5a3"/>
    <s v="High"/>
    <s v="ACTIVE"/>
    <x v="0"/>
    <m/>
    <m/>
    <m/>
    <m/>
    <x v="0"/>
  </r>
  <r>
    <x v="0"/>
    <s v="c38da55a-b319-4c76-8d47-3262fcbb1018"/>
    <x v="0"/>
    <s v="0051brn67w0jq2d.bpna.popularinc.net"/>
    <s v="c38da55a-b319-4c76-8d47-3262fcbb1018"/>
    <s v="Critical"/>
    <s v="FIXED"/>
    <x v="0"/>
    <m/>
    <m/>
    <m/>
    <m/>
    <x v="0"/>
  </r>
  <r>
    <x v="2"/>
    <s v="c38dc39d-30a9-44be-9969-e01731beb32c"/>
    <x v="1"/>
    <s v="bpn-rosemddb-01"/>
    <s v="c38dc39d-30a9-44be-9969-e01731beb32c"/>
    <s v="Medium"/>
    <s v="RESURFACED"/>
    <x v="0"/>
    <m/>
    <m/>
    <m/>
    <m/>
    <x v="0"/>
  </r>
  <r>
    <x v="0"/>
    <s v="c38e5eda-4fdc-49e3-b1dc-9a3bb93d9b93"/>
    <x v="2"/>
    <e v="#N/A"/>
    <e v="#N/A"/>
    <e v="#N/A"/>
    <s v="ACTIVE"/>
    <x v="0"/>
    <m/>
    <m/>
    <m/>
    <m/>
    <x v="0"/>
  </r>
  <r>
    <x v="1"/>
    <s v="c38f5dd6-01e0-42d2-8070-464ad236433a"/>
    <x v="2"/>
    <s v="bpn-primgvws-01"/>
    <s v="c38f5dd6-01e0-42d2-8070-464ad236433a"/>
    <s v="Medium"/>
    <s v="ACTIVE"/>
    <x v="0"/>
    <m/>
    <m/>
    <m/>
    <m/>
    <x v="0"/>
  </r>
  <r>
    <x v="11"/>
    <s v="c38fe200-59f1-4d69-9a00-8374bd425120"/>
    <x v="0"/>
    <e v="#N/A"/>
    <e v="#N/A"/>
    <e v="#N/A"/>
    <s v="FIXED"/>
    <x v="0"/>
    <m/>
    <m/>
    <m/>
    <m/>
    <x v="0"/>
  </r>
  <r>
    <x v="0"/>
    <s v="c3906d55-99db-4cad-9917-602e950ca3e1"/>
    <x v="0"/>
    <e v="#N/A"/>
    <e v="#N/A"/>
    <e v="#N/A"/>
    <s v="FIXED"/>
    <x v="0"/>
    <m/>
    <m/>
    <m/>
    <m/>
    <x v="0"/>
  </r>
  <r>
    <x v="0"/>
    <s v="c3921b10-05d6-4389-b266-9d02581cdad3"/>
    <x v="0"/>
    <e v="#N/A"/>
    <e v="#N/A"/>
    <e v="#N/A"/>
    <s v="FIXED"/>
    <x v="0"/>
    <m/>
    <m/>
    <m/>
    <m/>
    <x v="0"/>
  </r>
  <r>
    <x v="4"/>
    <s v="c39241d7-128e-4d27-ae10-18f772857122"/>
    <x v="0"/>
    <e v="#N/A"/>
    <e v="#N/A"/>
    <e v="#N/A"/>
    <s v="FIXED"/>
    <x v="0"/>
    <m/>
    <m/>
    <m/>
    <m/>
    <x v="0"/>
  </r>
  <r>
    <x v="1"/>
    <s v="c3925e14-a95e-459d-8398-7c8c358bdca9"/>
    <x v="0"/>
    <e v="#N/A"/>
    <e v="#N/A"/>
    <e v="#N/A"/>
    <s v="FIXED"/>
    <x v="0"/>
    <m/>
    <m/>
    <m/>
    <m/>
    <x v="0"/>
  </r>
  <r>
    <x v="0"/>
    <s v="c3942fc4-49bb-43b4-a5e3-b7d5bc7c0e34"/>
    <x v="0"/>
    <e v="#N/A"/>
    <e v="#N/A"/>
    <e v="#N/A"/>
    <s v="FIXED"/>
    <x v="0"/>
    <m/>
    <m/>
    <m/>
    <m/>
    <x v="0"/>
  </r>
  <r>
    <x v="4"/>
    <s v="c394453c-7f3d-44e1-9edf-33e6326f4a70"/>
    <x v="0"/>
    <e v="#N/A"/>
    <e v="#N/A"/>
    <e v="#N/A"/>
    <s v="FIXED"/>
    <x v="0"/>
    <m/>
    <m/>
    <m/>
    <m/>
    <x v="0"/>
  </r>
  <r>
    <x v="0"/>
    <s v="c394d296-b4c4-4efd-9c8c-ea6c7af39c2c"/>
    <x v="0"/>
    <e v="#N/A"/>
    <e v="#N/A"/>
    <e v="#N/A"/>
    <s v="FIXED"/>
    <x v="0"/>
    <m/>
    <m/>
    <m/>
    <m/>
    <x v="0"/>
  </r>
  <r>
    <x v="12"/>
    <s v="c3961bf6-6eea-488c-b807-c5e704f37184"/>
    <x v="0"/>
    <e v="#N/A"/>
    <e v="#N/A"/>
    <e v="#N/A"/>
    <s v="FIXED"/>
    <x v="0"/>
    <m/>
    <m/>
    <m/>
    <m/>
    <x v="0"/>
  </r>
  <r>
    <x v="0"/>
    <s v="c398005c-a936-4818-81f8-400148ec654d"/>
    <x v="0"/>
    <e v="#N/A"/>
    <e v="#N/A"/>
    <e v="#N/A"/>
    <s v="FIXED"/>
    <x v="0"/>
    <m/>
    <m/>
    <m/>
    <m/>
    <x v="0"/>
  </r>
  <r>
    <x v="0"/>
    <s v="c398df05-7a5d-4bb1-b593-5514cfa9dd23"/>
    <x v="0"/>
    <e v="#N/A"/>
    <e v="#N/A"/>
    <e v="#N/A"/>
    <s v="FIXED"/>
    <x v="0"/>
    <m/>
    <m/>
    <m/>
    <m/>
    <x v="0"/>
  </r>
  <r>
    <x v="0"/>
    <s v="c399dd9b-928e-4853-92c9-fa64fd381ec5"/>
    <x v="0"/>
    <e v="#N/A"/>
    <e v="#N/A"/>
    <e v="#N/A"/>
    <s v="FIXED"/>
    <x v="0"/>
    <m/>
    <m/>
    <m/>
    <m/>
    <x v="0"/>
  </r>
  <r>
    <x v="4"/>
    <s v="c39be7f5-6757-4787-8735-d808e0084cc9"/>
    <x v="0"/>
    <e v="#N/A"/>
    <e v="#N/A"/>
    <e v="#N/A"/>
    <s v="FIXED"/>
    <x v="0"/>
    <m/>
    <m/>
    <m/>
    <m/>
    <x v="0"/>
  </r>
  <r>
    <x v="11"/>
    <s v="c39e3652-708c-441f-95a9-602958022135"/>
    <x v="2"/>
    <s v="bpn-rosetedb-03"/>
    <s v="c39e3652-708c-441f-95a9-602958022135"/>
    <s v="Medium"/>
    <s v="ACTIVE"/>
    <x v="0"/>
    <m/>
    <m/>
    <m/>
    <m/>
    <x v="0"/>
  </r>
  <r>
    <x v="6"/>
    <s v="c39f10c5-bb5a-4b22-80ac-628ef5fed8ee"/>
    <x v="0"/>
    <e v="#N/A"/>
    <e v="#N/A"/>
    <e v="#N/A"/>
    <s v="FIXED"/>
    <x v="0"/>
    <m/>
    <m/>
    <m/>
    <m/>
    <x v="0"/>
  </r>
  <r>
    <x v="0"/>
    <s v="c39f65cc-d0f5-4dda-9a30-0508f1ce8edb"/>
    <x v="0"/>
    <e v="#N/A"/>
    <e v="#N/A"/>
    <e v="#N/A"/>
    <s v="FIXED"/>
    <x v="0"/>
    <m/>
    <m/>
    <m/>
    <m/>
    <x v="0"/>
  </r>
  <r>
    <x v="0"/>
    <s v="c39fa7cb-6374-48cc-9050-bafdb8bf1725"/>
    <x v="0"/>
    <s v="bdwybko5vc2rn2l.bpna.popularinc.net"/>
    <s v="c39fa7cb-6374-48cc-9050-bafdb8bf1725"/>
    <s v="Critical"/>
    <s v="FIXED"/>
    <x v="0"/>
    <m/>
    <m/>
    <m/>
    <m/>
    <x v="0"/>
  </r>
  <r>
    <x v="0"/>
    <s v="c39fdebf-3733-479d-8753-f771f2c7a90b"/>
    <x v="0"/>
    <e v="#N/A"/>
    <e v="#N/A"/>
    <e v="#N/A"/>
    <s v="FIXED"/>
    <x v="0"/>
    <m/>
    <m/>
    <m/>
    <m/>
    <x v="0"/>
  </r>
  <r>
    <x v="9"/>
    <s v="c3a0bbc7-5ecd-46e4-8a12-29aa54c90433"/>
    <x v="2"/>
    <s v="bpn-rosedvir-04"/>
    <s v="c3a0bbc7-5ecd-46e4-8a12-29aa54c90433"/>
    <s v="Medium"/>
    <s v="ACTIVE"/>
    <x v="0"/>
    <m/>
    <m/>
    <m/>
    <m/>
    <x v="0"/>
  </r>
  <r>
    <x v="0"/>
    <s v="c3a1d226-d99b-4096-9065-027e0de7f997"/>
    <x v="0"/>
    <e v="#N/A"/>
    <e v="#N/A"/>
    <e v="#N/A"/>
    <s v="FIXED"/>
    <x v="0"/>
    <m/>
    <m/>
    <m/>
    <m/>
    <x v="0"/>
  </r>
  <r>
    <x v="0"/>
    <s v="c3a26cb0-9e1b-4146-9bbd-b3dac25dcf1c"/>
    <x v="0"/>
    <e v="#N/A"/>
    <e v="#N/A"/>
    <e v="#N/A"/>
    <s v="FIXED"/>
    <x v="0"/>
    <m/>
    <m/>
    <m/>
    <m/>
    <x v="0"/>
  </r>
  <r>
    <x v="0"/>
    <s v="c3a2b3e0-f1b0-47ef-85c5-e4adc1863237"/>
    <x v="0"/>
    <s v="0006bcp84k1sd2d.bpna.popularinc.net"/>
    <s v="c3a2b3e0-f1b0-47ef-85c5-e4adc1863237"/>
    <s v="High"/>
    <s v="FIXED"/>
    <x v="0"/>
    <m/>
    <m/>
    <m/>
    <m/>
    <x v="0"/>
  </r>
  <r>
    <x v="1"/>
    <s v="c3a32e28-4d46-4d99-84a9-9e97eacc9d04"/>
    <x v="0"/>
    <e v="#N/A"/>
    <e v="#N/A"/>
    <e v="#N/A"/>
    <s v="FIXED"/>
    <x v="0"/>
    <m/>
    <m/>
    <m/>
    <m/>
    <x v="0"/>
  </r>
  <r>
    <x v="1"/>
    <s v="c3a4b735-0dc1-4e17-a520-c5db4d63f483"/>
    <x v="2"/>
    <s v="bpn-0097bp-01"/>
    <s v="c3a4b735-0dc1-4e17-a520-c5db4d63f483"/>
    <s v="Medium"/>
    <s v="ACTIVE"/>
    <x v="0"/>
    <m/>
    <m/>
    <m/>
    <m/>
    <x v="0"/>
  </r>
  <r>
    <x v="0"/>
    <s v="c3a512d2-e149-4693-ad4d-6b06e424fc94"/>
    <x v="0"/>
    <e v="#N/A"/>
    <e v="#N/A"/>
    <e v="#N/A"/>
    <s v="FIXED"/>
    <x v="0"/>
    <m/>
    <m/>
    <m/>
    <m/>
    <x v="0"/>
  </r>
  <r>
    <x v="0"/>
    <s v="c3a57eab-0ee0-4513-86c0-2e239c926baa"/>
    <x v="0"/>
    <e v="#N/A"/>
    <e v="#N/A"/>
    <e v="#N/A"/>
    <s v="FIXED"/>
    <x v="0"/>
    <m/>
    <m/>
    <m/>
    <m/>
    <x v="0"/>
  </r>
  <r>
    <x v="9"/>
    <s v="c3a6081c-04ab-467e-8ddd-75edff4ff44d"/>
    <x v="1"/>
    <s v="bpn-rosedvdi-01"/>
    <s v="c3a6081c-04ab-467e-8ddd-75edff4ff44d"/>
    <s v="Critical"/>
    <s v="RESURFACED"/>
    <x v="0"/>
    <m/>
    <m/>
    <m/>
    <m/>
    <x v="0"/>
  </r>
  <r>
    <x v="1"/>
    <s v="c3a73902-960f-44cc-a0f7-7a59c3de9693"/>
    <x v="1"/>
    <s v="bpn-0092bp-01"/>
    <s v="c3a73902-960f-44cc-a0f7-7a59c3de9693"/>
    <s v="Medium"/>
    <s v="RESURFACED"/>
    <x v="0"/>
    <m/>
    <m/>
    <m/>
    <m/>
    <x v="0"/>
  </r>
  <r>
    <x v="4"/>
    <s v="c3a7bac1-6047-4c9d-a4ab-e17c1f1f753b"/>
    <x v="0"/>
    <e v="#N/A"/>
    <e v="#N/A"/>
    <e v="#N/A"/>
    <s v="FIXED"/>
    <x v="0"/>
    <m/>
    <m/>
    <m/>
    <m/>
    <x v="0"/>
  </r>
  <r>
    <x v="0"/>
    <s v="c3a7d8f2-00d9-4309-b840-cf8c3ab0e06b"/>
    <x v="0"/>
    <e v="#N/A"/>
    <e v="#N/A"/>
    <e v="#N/A"/>
    <s v="FIXED"/>
    <x v="0"/>
    <m/>
    <m/>
    <m/>
    <m/>
    <x v="0"/>
  </r>
  <r>
    <x v="0"/>
    <s v="c3a8ff4c-dfb3-4f04-bce5-7256914db9bc"/>
    <x v="0"/>
    <e v="#N/A"/>
    <e v="#N/A"/>
    <e v="#N/A"/>
    <s v="FIXED"/>
    <x v="0"/>
    <m/>
    <m/>
    <m/>
    <m/>
    <x v="0"/>
  </r>
  <r>
    <x v="0"/>
    <s v="c3a98a05-f95f-4880-b4c4-5098805e5728"/>
    <x v="0"/>
    <e v="#N/A"/>
    <e v="#N/A"/>
    <e v="#N/A"/>
    <s v="FIXED"/>
    <x v="0"/>
    <m/>
    <m/>
    <m/>
    <m/>
    <x v="0"/>
  </r>
  <r>
    <x v="0"/>
    <s v="c3aa6ab1-97af-43de-bbc8-e75f921145c4"/>
    <x v="0"/>
    <e v="#N/A"/>
    <e v="#N/A"/>
    <e v="#N/A"/>
    <s v="FIXED"/>
    <x v="0"/>
    <m/>
    <m/>
    <m/>
    <m/>
    <x v="0"/>
  </r>
  <r>
    <x v="0"/>
    <s v="c3aac465-3b19-40a4-ac4d-905e592890c2"/>
    <x v="0"/>
    <e v="#N/A"/>
    <e v="#N/A"/>
    <e v="#N/A"/>
    <s v="FIXED"/>
    <x v="0"/>
    <m/>
    <m/>
    <m/>
    <m/>
    <x v="0"/>
  </r>
  <r>
    <x v="0"/>
    <s v="c3ab6b90-cdb4-46c9-a089-3f7352c20bbb"/>
    <x v="0"/>
    <e v="#N/A"/>
    <e v="#N/A"/>
    <e v="#N/A"/>
    <s v="FIXED"/>
    <x v="0"/>
    <m/>
    <m/>
    <m/>
    <m/>
    <x v="0"/>
  </r>
  <r>
    <x v="0"/>
    <s v="c3ab75f1-57e8-481a-9d7a-074454c66870"/>
    <x v="0"/>
    <e v="#N/A"/>
    <e v="#N/A"/>
    <e v="#N/A"/>
    <s v="FIXED"/>
    <x v="0"/>
    <m/>
    <m/>
    <m/>
    <m/>
    <x v="0"/>
  </r>
  <r>
    <x v="0"/>
    <s v="c3ab86ee-d712-4921-a3b8-a6e0c6ea1fa8"/>
    <x v="1"/>
    <s v="bdwybko74pn3g2l.bpna.popularinc.net"/>
    <s v="c3ab86ee-d712-4921-a3b8-a6e0c6ea1fa8"/>
    <s v="High"/>
    <s v="RESURFACED"/>
    <x v="0"/>
    <m/>
    <m/>
    <m/>
    <m/>
    <x v="0"/>
  </r>
  <r>
    <x v="6"/>
    <s v="c3abe2d8-a563-426e-b083-6ccaf0a4e63b"/>
    <x v="0"/>
    <e v="#N/A"/>
    <e v="#N/A"/>
    <e v="#N/A"/>
    <s v="FIXED"/>
    <x v="0"/>
    <m/>
    <m/>
    <m/>
    <m/>
    <x v="0"/>
  </r>
  <r>
    <x v="0"/>
    <s v="c3adca28-8b0f-4177-9614-7f576103178e"/>
    <x v="0"/>
    <e v="#N/A"/>
    <e v="#N/A"/>
    <e v="#N/A"/>
    <s v="FIXED"/>
    <x v="0"/>
    <m/>
    <m/>
    <m/>
    <m/>
    <x v="0"/>
  </r>
  <r>
    <x v="0"/>
    <s v="c3ae5533-ed16-466c-8981-de1df1806f5a"/>
    <x v="0"/>
    <e v="#N/A"/>
    <e v="#N/A"/>
    <e v="#N/A"/>
    <s v="FIXED"/>
    <x v="0"/>
    <m/>
    <m/>
    <m/>
    <m/>
    <x v="0"/>
  </r>
  <r>
    <x v="0"/>
    <s v="c3aea7c9-70f2-4366-bb4d-7ff100cf3a26"/>
    <x v="0"/>
    <e v="#N/A"/>
    <e v="#N/A"/>
    <e v="#N/A"/>
    <s v="FIXED"/>
    <x v="0"/>
    <m/>
    <m/>
    <m/>
    <m/>
    <x v="0"/>
  </r>
  <r>
    <x v="0"/>
    <s v="c3aefc88-d5ef-4aad-923c-8162642646e5"/>
    <x v="2"/>
    <s v="rosebkodwr62x2l.bpna.popularinc.net"/>
    <s v="c3aefc88-d5ef-4aad-923c-8162642646e5"/>
    <s v="High"/>
    <s v="ACTIVE"/>
    <x v="0"/>
    <m/>
    <m/>
    <m/>
    <m/>
    <x v="0"/>
  </r>
  <r>
    <x v="0"/>
    <s v="c3b0bf89-0413-4c48-a3ac-786712fdeef3"/>
    <x v="0"/>
    <e v="#N/A"/>
    <e v="#N/A"/>
    <e v="#N/A"/>
    <s v="FIXED"/>
    <x v="0"/>
    <m/>
    <m/>
    <m/>
    <m/>
    <x v="0"/>
  </r>
  <r>
    <x v="4"/>
    <s v="c3b2db4d-cd29-4d98-9ed0-381fa8a1ad7b"/>
    <x v="0"/>
    <e v="#N/A"/>
    <e v="#N/A"/>
    <e v="#N/A"/>
    <s v="FIXED"/>
    <x v="0"/>
    <m/>
    <m/>
    <m/>
    <m/>
    <x v="0"/>
  </r>
  <r>
    <x v="1"/>
    <s v="c3b31a79-2139-4959-8ab1-7167c73c6ab5"/>
    <x v="0"/>
    <e v="#N/A"/>
    <e v="#N/A"/>
    <e v="#N/A"/>
    <s v="FIXED"/>
    <x v="0"/>
    <m/>
    <m/>
    <m/>
    <m/>
    <x v="0"/>
  </r>
  <r>
    <x v="0"/>
    <s v="c3b5754e-53a4-454c-8c07-6cf453443af9"/>
    <x v="0"/>
    <e v="#N/A"/>
    <e v="#N/A"/>
    <e v="#N/A"/>
    <s v="FIXED"/>
    <x v="0"/>
    <m/>
    <m/>
    <m/>
    <m/>
    <x v="0"/>
  </r>
  <r>
    <x v="4"/>
    <s v="c3b5942a-80a2-44b3-97c4-b606bce915d7"/>
    <x v="2"/>
    <s v="bdwybrng3cmkh2d.bpna.popularinc.net"/>
    <s v="c3b5942a-80a2-44b3-97c4-b606bce915d7"/>
    <s v="Critical"/>
    <s v="ACTIVE"/>
    <x v="0"/>
    <m/>
    <m/>
    <m/>
    <m/>
    <x v="0"/>
  </r>
  <r>
    <x v="0"/>
    <s v="c3b5bdc0-331a-4edd-a486-31ff73bdb9b3"/>
    <x v="0"/>
    <e v="#N/A"/>
    <e v="#N/A"/>
    <e v="#N/A"/>
    <s v="FIXED"/>
    <x v="0"/>
    <m/>
    <m/>
    <m/>
    <m/>
    <x v="0"/>
  </r>
  <r>
    <x v="0"/>
    <s v="c3b5e5d2-e6b8-44ef-ac56-3e5d96e71c81"/>
    <x v="0"/>
    <e v="#N/A"/>
    <e v="#N/A"/>
    <e v="#N/A"/>
    <s v="FIXED"/>
    <x v="0"/>
    <m/>
    <m/>
    <m/>
    <m/>
    <x v="0"/>
  </r>
  <r>
    <x v="1"/>
    <s v="c3b60952-f55b-436e-8791-8d9d109283eb"/>
    <x v="0"/>
    <e v="#N/A"/>
    <e v="#N/A"/>
    <e v="#N/A"/>
    <s v="FIXED"/>
    <x v="0"/>
    <m/>
    <m/>
    <m/>
    <m/>
    <x v="0"/>
  </r>
  <r>
    <x v="4"/>
    <s v="c3b62a93-3c00-403a-9beb-3068abc42366"/>
    <x v="0"/>
    <e v="#N/A"/>
    <e v="#N/A"/>
    <e v="#N/A"/>
    <s v="FIXED"/>
    <x v="0"/>
    <m/>
    <m/>
    <m/>
    <m/>
    <x v="0"/>
  </r>
  <r>
    <x v="0"/>
    <s v="c3b6a89a-df96-4d65-9d07-ea622e5867b9"/>
    <x v="0"/>
    <s v="0006bcp3y1lnd2d.bpna.popularinc.net"/>
    <s v="c3b6a89a-df96-4d65-9d07-ea622e5867b9"/>
    <s v="High"/>
    <s v="FIXED"/>
    <x v="0"/>
    <m/>
    <m/>
    <m/>
    <m/>
    <x v="0"/>
  </r>
  <r>
    <x v="7"/>
    <s v="c3b817dc-6073-4272-bdeb-82e39d089023"/>
    <x v="0"/>
    <e v="#N/A"/>
    <e v="#N/A"/>
    <e v="#N/A"/>
    <s v="FIXED"/>
    <x v="0"/>
    <m/>
    <m/>
    <m/>
    <m/>
    <x v="0"/>
  </r>
  <r>
    <x v="1"/>
    <s v="c3b9439d-d9ed-4491-b84e-466f6ff22be0"/>
    <x v="0"/>
    <e v="#N/A"/>
    <e v="#N/A"/>
    <e v="#N/A"/>
    <s v="FIXED"/>
    <x v="0"/>
    <m/>
    <m/>
    <m/>
    <m/>
    <x v="0"/>
  </r>
  <r>
    <x v="4"/>
    <s v="c3b965f7-fb5e-4a04-971b-99bc218fdb43"/>
    <x v="0"/>
    <s v="bdwybko7pqf9n2d"/>
    <s v="c3b965f7-fb5e-4a04-971b-99bc218fdb43"/>
    <s v="Critical"/>
    <s v="FIXED"/>
    <x v="0"/>
    <m/>
    <m/>
    <m/>
    <m/>
    <x v="0"/>
  </r>
  <r>
    <x v="2"/>
    <s v="c3baff1a-d15c-4e1d-b3a9-c5a6c248fd9b"/>
    <x v="3"/>
    <e v="#N/A"/>
    <e v="#N/A"/>
    <e v="#N/A"/>
    <s v="NEW"/>
    <x v="0"/>
    <m/>
    <m/>
    <m/>
    <m/>
    <x v="0"/>
  </r>
  <r>
    <x v="0"/>
    <s v="c3bb0e0f-7293-4d4c-b0c1-30fa7c360094"/>
    <x v="0"/>
    <e v="#N/A"/>
    <e v="#N/A"/>
    <e v="#N/A"/>
    <s v="FIXED"/>
    <x v="0"/>
    <m/>
    <m/>
    <m/>
    <m/>
    <x v="0"/>
  </r>
  <r>
    <x v="0"/>
    <s v="c3bb11ad-dd20-4015-8e2b-225bad07918a"/>
    <x v="0"/>
    <e v="#N/A"/>
    <e v="#N/A"/>
    <e v="#N/A"/>
    <s v="FIXED"/>
    <x v="0"/>
    <m/>
    <m/>
    <m/>
    <m/>
    <x v="0"/>
  </r>
  <r>
    <x v="5"/>
    <s v="c3bccac2-6af3-4eeb-8a49-03cef912cac8"/>
    <x v="3"/>
    <e v="#N/A"/>
    <e v="#N/A"/>
    <e v="#N/A"/>
    <s v="NEW"/>
    <x v="0"/>
    <m/>
    <m/>
    <m/>
    <m/>
    <x v="0"/>
  </r>
  <r>
    <x v="1"/>
    <s v="c3be81c4-e424-4a1e-b7db-d9dbc37ee99b"/>
    <x v="0"/>
    <e v="#N/A"/>
    <e v="#N/A"/>
    <e v="#N/A"/>
    <s v="FIXED"/>
    <x v="0"/>
    <m/>
    <m/>
    <m/>
    <m/>
    <x v="0"/>
  </r>
  <r>
    <x v="4"/>
    <s v="c3bedcfe-4467-4268-a8cb-6d42b61ffac7"/>
    <x v="0"/>
    <e v="#N/A"/>
    <e v="#N/A"/>
    <e v="#N/A"/>
    <s v="FIXED"/>
    <x v="0"/>
    <m/>
    <m/>
    <m/>
    <m/>
    <x v="0"/>
  </r>
  <r>
    <x v="0"/>
    <s v="c3bf0a3a-f088-4302-8574-803cdebe7fd4"/>
    <x v="0"/>
    <s v="bdwybrnhcl62x2l.bpna.popularinc.net"/>
    <s v="c3bf0a3a-f088-4302-8574-803cdebe7fd4"/>
    <s v="Critical"/>
    <s v="FIXED"/>
    <x v="0"/>
    <m/>
    <m/>
    <m/>
    <m/>
    <x v="0"/>
  </r>
  <r>
    <x v="0"/>
    <s v="c3c137e0-603c-4e1c-8db1-222d48ce0c9e"/>
    <x v="0"/>
    <e v="#N/A"/>
    <e v="#N/A"/>
    <e v="#N/A"/>
    <s v="FIXED"/>
    <x v="0"/>
    <m/>
    <m/>
    <m/>
    <m/>
    <x v="0"/>
  </r>
  <r>
    <x v="1"/>
    <s v="c3c209cc-338f-4f79-a72d-f8359fd02f7d"/>
    <x v="0"/>
    <e v="#N/A"/>
    <e v="#N/A"/>
    <e v="#N/A"/>
    <s v="FIXED"/>
    <x v="0"/>
    <m/>
    <m/>
    <m/>
    <m/>
    <x v="0"/>
  </r>
  <r>
    <x v="6"/>
    <s v="c3c325fb-ac54-44ee-9a2e-e2cce9030beb"/>
    <x v="0"/>
    <e v="#N/A"/>
    <e v="#N/A"/>
    <e v="#N/A"/>
    <s v="FIXED"/>
    <x v="0"/>
    <m/>
    <m/>
    <m/>
    <m/>
    <x v="0"/>
  </r>
  <r>
    <x v="0"/>
    <s v="c3c3bc98-ca96-4f66-8bb0-d5be2f86649c"/>
    <x v="0"/>
    <e v="#N/A"/>
    <e v="#N/A"/>
    <e v="#N/A"/>
    <s v="FIXED"/>
    <x v="0"/>
    <m/>
    <m/>
    <m/>
    <m/>
    <x v="0"/>
  </r>
  <r>
    <x v="0"/>
    <s v="c3c49168-dbb1-473f-990d-47e3181da346"/>
    <x v="0"/>
    <e v="#N/A"/>
    <e v="#N/A"/>
    <e v="#N/A"/>
    <s v="FIXED"/>
    <x v="0"/>
    <m/>
    <m/>
    <m/>
    <m/>
    <x v="0"/>
  </r>
  <r>
    <x v="0"/>
    <s v="c3c52349-eb11-428a-a41f-354ea376cdb4"/>
    <x v="0"/>
    <e v="#N/A"/>
    <e v="#N/A"/>
    <e v="#N/A"/>
    <s v="FIXED"/>
    <x v="0"/>
    <m/>
    <m/>
    <m/>
    <m/>
    <x v="0"/>
  </r>
  <r>
    <x v="0"/>
    <s v="c3c6836f-cfab-456a-8442-a6844b255680"/>
    <x v="0"/>
    <e v="#N/A"/>
    <e v="#N/A"/>
    <e v="#N/A"/>
    <s v="FIXED"/>
    <x v="0"/>
    <m/>
    <m/>
    <m/>
    <m/>
    <x v="0"/>
  </r>
  <r>
    <x v="10"/>
    <s v="c3c751cd-7259-4d6d-8a89-71b52b808910"/>
    <x v="0"/>
    <e v="#N/A"/>
    <e v="#N/A"/>
    <e v="#N/A"/>
    <s v="FIXED"/>
    <x v="0"/>
    <m/>
    <m/>
    <m/>
    <m/>
    <x v="0"/>
  </r>
  <r>
    <x v="0"/>
    <s v="c3c88842-6a5c-4327-be93-ff21cc926d57"/>
    <x v="0"/>
    <e v="#N/A"/>
    <e v="#N/A"/>
    <e v="#N/A"/>
    <s v="FIXED"/>
    <x v="0"/>
    <m/>
    <m/>
    <m/>
    <m/>
    <x v="0"/>
  </r>
  <r>
    <x v="0"/>
    <s v="c3c9d336-e1d0-4065-b074-713a4ba8faf2"/>
    <x v="0"/>
    <e v="#N/A"/>
    <e v="#N/A"/>
    <e v="#N/A"/>
    <s v="FIXED"/>
    <x v="0"/>
    <m/>
    <m/>
    <m/>
    <m/>
    <x v="0"/>
  </r>
  <r>
    <x v="2"/>
    <s v="c3ca0cf8-5889-451c-9198-4e085b9d6308"/>
    <x v="0"/>
    <e v="#N/A"/>
    <e v="#N/A"/>
    <e v="#N/A"/>
    <s v="FIXED"/>
    <x v="0"/>
    <m/>
    <m/>
    <m/>
    <m/>
    <x v="0"/>
  </r>
  <r>
    <x v="0"/>
    <s v="c3cb60b7-ae71-4352-ab66-efc19a8c9cbe"/>
    <x v="0"/>
    <s v="miambko8m03rn2l.bpna.popularinc.net"/>
    <s v="c3cb60b7-ae71-4352-ab66-efc19a8c9cbe"/>
    <s v="Critical"/>
    <s v="FIXED"/>
    <x v="0"/>
    <m/>
    <m/>
    <m/>
    <m/>
    <x v="0"/>
  </r>
  <r>
    <x v="1"/>
    <s v="c3cc1e9e-1ac9-4f57-95fd-199ebc38c072"/>
    <x v="0"/>
    <e v="#N/A"/>
    <e v="#N/A"/>
    <e v="#N/A"/>
    <s v="FIXED"/>
    <x v="0"/>
    <m/>
    <m/>
    <m/>
    <m/>
    <x v="0"/>
  </r>
  <r>
    <x v="7"/>
    <s v="c3cc3fc7-6a63-42ef-a27a-cf277db609fe"/>
    <x v="0"/>
    <e v="#N/A"/>
    <e v="#N/A"/>
    <e v="#N/A"/>
    <s v="FIXED"/>
    <x v="0"/>
    <m/>
    <m/>
    <m/>
    <m/>
    <x v="0"/>
  </r>
  <r>
    <x v="8"/>
    <s v="c3cc7471-5e78-4bb1-a1bf-499eec9bc4b1"/>
    <x v="0"/>
    <e v="#N/A"/>
    <e v="#N/A"/>
    <e v="#N/A"/>
    <s v="FIXED"/>
    <x v="0"/>
    <m/>
    <m/>
    <m/>
    <m/>
    <x v="0"/>
  </r>
  <r>
    <x v="0"/>
    <s v="c3cca915-f322-4420-86c1-49a3e9873357"/>
    <x v="2"/>
    <s v="bdwybko1cht6s2l.bpna.popularinc.net"/>
    <s v="c3cca915-f322-4420-86c1-49a3e9873357"/>
    <s v="High"/>
    <s v="ACTIVE"/>
    <x v="0"/>
    <m/>
    <m/>
    <m/>
    <m/>
    <x v="0"/>
  </r>
  <r>
    <x v="0"/>
    <s v="c3ce768b-256d-4156-a09f-8b43114c4826"/>
    <x v="0"/>
    <e v="#N/A"/>
    <e v="#N/A"/>
    <e v="#N/A"/>
    <s v="FIXED"/>
    <x v="0"/>
    <m/>
    <m/>
    <m/>
    <m/>
    <x v="0"/>
  </r>
  <r>
    <x v="2"/>
    <s v="c3ce7d95-70d1-426f-a5ae-bbb7cf705c99"/>
    <x v="1"/>
    <s v="bpn-rosecmas-05"/>
    <s v="c3ce7d95-70d1-426f-a5ae-bbb7cf705c99"/>
    <s v="Medium"/>
    <s v="RESURFACED"/>
    <x v="0"/>
    <m/>
    <m/>
    <m/>
    <m/>
    <x v="0"/>
  </r>
  <r>
    <x v="0"/>
    <s v="c3cea114-280b-4730-b304-ad68920f5196"/>
    <x v="0"/>
    <e v="#N/A"/>
    <e v="#N/A"/>
    <e v="#N/A"/>
    <s v="FIXED"/>
    <x v="0"/>
    <m/>
    <m/>
    <m/>
    <m/>
    <x v="0"/>
  </r>
  <r>
    <x v="4"/>
    <s v="c3cf66b9-df86-4dcd-829c-96a8ea7ab7de"/>
    <x v="0"/>
    <e v="#N/A"/>
    <e v="#N/A"/>
    <e v="#N/A"/>
    <s v="FIXED"/>
    <x v="0"/>
    <m/>
    <m/>
    <m/>
    <m/>
    <x v="0"/>
  </r>
  <r>
    <x v="0"/>
    <s v="c3cff4f6-4ad7-49ef-b2be-a0ab7610ebd1"/>
    <x v="0"/>
    <e v="#N/A"/>
    <e v="#N/A"/>
    <e v="#N/A"/>
    <s v="FIXED"/>
    <x v="0"/>
    <m/>
    <m/>
    <m/>
    <m/>
    <x v="0"/>
  </r>
  <r>
    <x v="0"/>
    <s v="c3d09bef-98fb-48de-87a1-fb89f8530280"/>
    <x v="0"/>
    <e v="#N/A"/>
    <e v="#N/A"/>
    <e v="#N/A"/>
    <s v="FIXED"/>
    <x v="0"/>
    <m/>
    <m/>
    <m/>
    <m/>
    <x v="0"/>
  </r>
  <r>
    <x v="2"/>
    <s v="c3d3f596-b6a0-4bb5-9da7-0c1ceedf6219"/>
    <x v="0"/>
    <e v="#N/A"/>
    <e v="#N/A"/>
    <e v="#N/A"/>
    <s v="FIXED"/>
    <x v="0"/>
    <m/>
    <m/>
    <m/>
    <m/>
    <x v="0"/>
  </r>
  <r>
    <x v="1"/>
    <s v="c3d5f651-8109-4b65-aa64-de15a61df133"/>
    <x v="0"/>
    <e v="#N/A"/>
    <e v="#N/A"/>
    <e v="#N/A"/>
    <s v="FIXED"/>
    <x v="0"/>
    <m/>
    <m/>
    <m/>
    <m/>
    <x v="0"/>
  </r>
  <r>
    <x v="10"/>
    <s v="c3d6077d-3c40-4bb1-b1a7-41200c1752c7"/>
    <x v="0"/>
    <e v="#N/A"/>
    <e v="#N/A"/>
    <e v="#N/A"/>
    <s v="FIXED"/>
    <x v="0"/>
    <m/>
    <m/>
    <m/>
    <m/>
    <x v="0"/>
  </r>
  <r>
    <x v="0"/>
    <s v="c3d6736e-17e8-4d57-b6f0-e541ef50470c"/>
    <x v="0"/>
    <e v="#N/A"/>
    <e v="#N/A"/>
    <e v="#N/A"/>
    <s v="FIXED"/>
    <x v="0"/>
    <m/>
    <m/>
    <m/>
    <m/>
    <x v="0"/>
  </r>
  <r>
    <x v="0"/>
    <s v="c3d69acf-06d5-43a0-9fbd-5b5e0ef91d80"/>
    <x v="0"/>
    <e v="#N/A"/>
    <e v="#N/A"/>
    <e v="#N/A"/>
    <s v="FIXED"/>
    <x v="0"/>
    <m/>
    <m/>
    <m/>
    <m/>
    <x v="0"/>
  </r>
  <r>
    <x v="0"/>
    <s v="c3d7102d-017b-4004-a62a-fb7cd1c7b5a3"/>
    <x v="0"/>
    <s v="miambkohxr09y2l.bpna.popularinc.net"/>
    <s v="c3d7102d-017b-4004-a62a-fb7cd1c7b5a3"/>
    <s v="High"/>
    <s v="FIXED"/>
    <x v="0"/>
    <m/>
    <m/>
    <m/>
    <m/>
    <x v="0"/>
  </r>
  <r>
    <x v="4"/>
    <s v="c3d91bb5-b674-4289-b95e-98bd8c40a818"/>
    <x v="0"/>
    <e v="#N/A"/>
    <e v="#N/A"/>
    <e v="#N/A"/>
    <s v="FIXED"/>
    <x v="0"/>
    <m/>
    <m/>
    <m/>
    <m/>
    <x v="0"/>
  </r>
  <r>
    <x v="0"/>
    <s v="c3d9bfda-5e79-4995-aaf9-42f45cf006b9"/>
    <x v="0"/>
    <e v="#N/A"/>
    <e v="#N/A"/>
    <e v="#N/A"/>
    <s v="FIXED"/>
    <x v="0"/>
    <m/>
    <m/>
    <m/>
    <m/>
    <x v="0"/>
  </r>
  <r>
    <x v="0"/>
    <s v="c3da6604-a5f5-4f78-9e04-a1f0f4cf8aba"/>
    <x v="0"/>
    <e v="#N/A"/>
    <e v="#N/A"/>
    <e v="#N/A"/>
    <s v="FIXED"/>
    <x v="0"/>
    <m/>
    <m/>
    <m/>
    <m/>
    <x v="0"/>
  </r>
  <r>
    <x v="2"/>
    <s v="c3dbe578-ec14-4021-b20a-2408db26b320"/>
    <x v="2"/>
    <s v="bpn-rosepmws-02"/>
    <s v="c3dbe578-ec14-4021-b20a-2408db26b320"/>
    <s v="Low"/>
    <s v="ACTIVE"/>
    <x v="0"/>
    <m/>
    <m/>
    <m/>
    <m/>
    <x v="0"/>
  </r>
  <r>
    <x v="0"/>
    <s v="c3dcc2e6-f50b-450c-bd77-9ecc8de0c2f4"/>
    <x v="0"/>
    <e v="#N/A"/>
    <e v="#N/A"/>
    <e v="#N/A"/>
    <s v="FIXED"/>
    <x v="0"/>
    <m/>
    <m/>
    <m/>
    <m/>
    <x v="0"/>
  </r>
  <r>
    <x v="4"/>
    <s v="c3dda5d3-7372-41f3-b519-082788d2d242"/>
    <x v="1"/>
    <e v="#N/A"/>
    <e v="#N/A"/>
    <e v="#N/A"/>
    <s v="RESURFACED"/>
    <x v="0"/>
    <m/>
    <m/>
    <m/>
    <m/>
    <x v="0"/>
  </r>
  <r>
    <x v="10"/>
    <s v="c3dfbff5-864c-41e3-8b43-180baad6a277"/>
    <x v="0"/>
    <e v="#N/A"/>
    <e v="#N/A"/>
    <e v="#N/A"/>
    <s v="FIXED"/>
    <x v="0"/>
    <m/>
    <m/>
    <m/>
    <m/>
    <x v="0"/>
  </r>
  <r>
    <x v="0"/>
    <s v="c3e03a47-ed82-4f10-b585-c1310640b39c"/>
    <x v="0"/>
    <s v="rosebkog2yb8h2l.bpna.popularinc.net"/>
    <s v="c3e03a47-ed82-4f10-b585-c1310640b39c"/>
    <s v="Critical"/>
    <s v="FIXED"/>
    <x v="0"/>
    <m/>
    <m/>
    <m/>
    <m/>
    <x v="0"/>
  </r>
  <r>
    <x v="0"/>
    <s v="c3e03f88-c12e-40df-b26b-a79e0701006e"/>
    <x v="0"/>
    <e v="#N/A"/>
    <e v="#N/A"/>
    <e v="#N/A"/>
    <s v="FIXED"/>
    <x v="0"/>
    <m/>
    <m/>
    <m/>
    <m/>
    <x v="0"/>
  </r>
  <r>
    <x v="0"/>
    <s v="c3e06424-18d2-4dc8-a534-04add7f6b1e9"/>
    <x v="0"/>
    <e v="#N/A"/>
    <e v="#N/A"/>
    <e v="#N/A"/>
    <s v="FIXED"/>
    <x v="0"/>
    <m/>
    <m/>
    <m/>
    <m/>
    <x v="0"/>
  </r>
  <r>
    <x v="0"/>
    <s v="c3e2295e-20f0-44c5-882b-9ed20a1dd6e7"/>
    <x v="0"/>
    <e v="#N/A"/>
    <e v="#N/A"/>
    <e v="#N/A"/>
    <s v="FIXED"/>
    <x v="0"/>
    <m/>
    <m/>
    <m/>
    <m/>
    <x v="0"/>
  </r>
  <r>
    <x v="0"/>
    <s v="c3e28fbb-9049-4fed-b280-fe8e2574e8ea"/>
    <x v="0"/>
    <e v="#N/A"/>
    <e v="#N/A"/>
    <e v="#N/A"/>
    <s v="FIXED"/>
    <x v="0"/>
    <m/>
    <m/>
    <m/>
    <m/>
    <x v="0"/>
  </r>
  <r>
    <x v="2"/>
    <s v="c3e33742-c733-4104-9959-518c3c88a884"/>
    <x v="0"/>
    <e v="#N/A"/>
    <e v="#N/A"/>
    <e v="#N/A"/>
    <s v="FIXED"/>
    <x v="0"/>
    <m/>
    <m/>
    <m/>
    <m/>
    <x v="0"/>
  </r>
  <r>
    <x v="2"/>
    <s v="c3e35c5f-001e-4ca2-b607-aaf1d54f73b5"/>
    <x v="0"/>
    <e v="#N/A"/>
    <e v="#N/A"/>
    <e v="#N/A"/>
    <s v="FIXED"/>
    <x v="0"/>
    <m/>
    <m/>
    <m/>
    <m/>
    <x v="0"/>
  </r>
  <r>
    <x v="0"/>
    <s v="c3e48244-533c-41fb-a821-d21cc76fe78c"/>
    <x v="0"/>
    <e v="#N/A"/>
    <e v="#N/A"/>
    <e v="#N/A"/>
    <s v="FIXED"/>
    <x v="0"/>
    <m/>
    <m/>
    <m/>
    <m/>
    <x v="0"/>
  </r>
  <r>
    <x v="7"/>
    <s v="c3e49533-0829-4f01-977f-cc267d8c38a0"/>
    <x v="0"/>
    <e v="#N/A"/>
    <e v="#N/A"/>
    <e v="#N/A"/>
    <s v="FIXED"/>
    <x v="0"/>
    <m/>
    <m/>
    <m/>
    <m/>
    <x v="0"/>
  </r>
  <r>
    <x v="4"/>
    <s v="c3e4a907-c355-4639-be25-c2f3bfed723c"/>
    <x v="0"/>
    <e v="#N/A"/>
    <e v="#N/A"/>
    <e v="#N/A"/>
    <s v="FIXED"/>
    <x v="0"/>
    <m/>
    <m/>
    <m/>
    <m/>
    <x v="0"/>
  </r>
  <r>
    <x v="0"/>
    <s v="c3e53761-2586-495d-bfe1-4735a444d2c9"/>
    <x v="0"/>
    <s v="0258brn49kmxk2d.bpna.popularinc.net"/>
    <s v="c3e53761-2586-495d-bfe1-4735a444d2c9"/>
    <s v="Medium"/>
    <s v="FIXED"/>
    <x v="0"/>
    <m/>
    <m/>
    <m/>
    <m/>
    <x v="0"/>
  </r>
  <r>
    <x v="0"/>
    <s v="c3e7bd84-dd72-4e72-a216-8c50cb96c0c5"/>
    <x v="0"/>
    <e v="#N/A"/>
    <e v="#N/A"/>
    <e v="#N/A"/>
    <s v="FIXED"/>
    <x v="0"/>
    <m/>
    <m/>
    <m/>
    <m/>
    <x v="0"/>
  </r>
  <r>
    <x v="7"/>
    <s v="c3e8abf6-1e8a-443c-a2a0-790e4ee617e1"/>
    <x v="0"/>
    <e v="#N/A"/>
    <e v="#N/A"/>
    <e v="#N/A"/>
    <s v="FIXED"/>
    <x v="0"/>
    <m/>
    <m/>
    <m/>
    <m/>
    <x v="0"/>
  </r>
  <r>
    <x v="0"/>
    <s v="c3e8cc20-5454-4869-934e-8a06c36eba11"/>
    <x v="0"/>
    <e v="#N/A"/>
    <e v="#N/A"/>
    <e v="#N/A"/>
    <s v="FIXED"/>
    <x v="0"/>
    <m/>
    <m/>
    <m/>
    <m/>
    <x v="0"/>
  </r>
  <r>
    <x v="2"/>
    <s v="c3ea439b-3ee3-441b-be35-441a8cf79d93"/>
    <x v="3"/>
    <e v="#N/A"/>
    <e v="#N/A"/>
    <e v="#N/A"/>
    <s v="NEW"/>
    <x v="0"/>
    <m/>
    <m/>
    <m/>
    <m/>
    <x v="0"/>
  </r>
  <r>
    <x v="16"/>
    <s v="c3eb3e5a-52ea-4739-be17-8172584d6ced"/>
    <x v="0"/>
    <e v="#N/A"/>
    <e v="#N/A"/>
    <e v="#N/A"/>
    <s v="FIXED"/>
    <x v="0"/>
    <m/>
    <m/>
    <m/>
    <m/>
    <x v="0"/>
  </r>
  <r>
    <x v="0"/>
    <s v="c3ec078d-bbfa-4d9c-b4fb-eba015135a22"/>
    <x v="0"/>
    <e v="#N/A"/>
    <e v="#N/A"/>
    <e v="#N/A"/>
    <s v="FIXED"/>
    <x v="0"/>
    <m/>
    <m/>
    <m/>
    <m/>
    <x v="0"/>
  </r>
  <r>
    <x v="6"/>
    <s v="c3ec790b-dc6f-4001-9334-8fa733a82e8a"/>
    <x v="0"/>
    <e v="#N/A"/>
    <e v="#N/A"/>
    <e v="#N/A"/>
    <s v="FIXED"/>
    <x v="0"/>
    <m/>
    <m/>
    <m/>
    <m/>
    <x v="0"/>
  </r>
  <r>
    <x v="0"/>
    <s v="c3ed7590-e8e5-4cc9-891d-efa95ac657df"/>
    <x v="0"/>
    <e v="#N/A"/>
    <e v="#N/A"/>
    <e v="#N/A"/>
    <s v="FIXED"/>
    <x v="0"/>
    <m/>
    <m/>
    <m/>
    <m/>
    <x v="0"/>
  </r>
  <r>
    <x v="0"/>
    <s v="c3ede0fb-8ed1-47a6-8fbf-30fbb03b920f"/>
    <x v="0"/>
    <e v="#N/A"/>
    <e v="#N/A"/>
    <e v="#N/A"/>
    <s v="FIXED"/>
    <x v="0"/>
    <m/>
    <m/>
    <m/>
    <m/>
    <x v="0"/>
  </r>
  <r>
    <x v="0"/>
    <s v="c3f0115c-aca4-46b5-96f8-3a7666bd5563"/>
    <x v="0"/>
    <e v="#N/A"/>
    <e v="#N/A"/>
    <e v="#N/A"/>
    <s v="FIXED"/>
    <x v="0"/>
    <m/>
    <m/>
    <m/>
    <m/>
    <x v="0"/>
  </r>
  <r>
    <x v="0"/>
    <s v="c3f0a4dd-05c8-4467-a16d-aade59dfe756"/>
    <x v="0"/>
    <e v="#N/A"/>
    <e v="#N/A"/>
    <e v="#N/A"/>
    <s v="FIXED"/>
    <x v="0"/>
    <m/>
    <m/>
    <m/>
    <m/>
    <x v="0"/>
  </r>
  <r>
    <x v="15"/>
    <s v="c3f0f7b9-c959-4867-b813-2a7c2f63892e"/>
    <x v="0"/>
    <e v="#N/A"/>
    <e v="#N/A"/>
    <e v="#N/A"/>
    <s v="FIXED"/>
    <x v="0"/>
    <m/>
    <m/>
    <m/>
    <m/>
    <x v="0"/>
  </r>
  <r>
    <x v="0"/>
    <s v="c3f28e39-8177-4622-9f51-bfe43eca412e"/>
    <x v="0"/>
    <e v="#N/A"/>
    <e v="#N/A"/>
    <e v="#N/A"/>
    <s v="FIXED"/>
    <x v="0"/>
    <m/>
    <m/>
    <m/>
    <m/>
    <x v="0"/>
  </r>
  <r>
    <x v="0"/>
    <s v="c3f35a9e-eb04-4580-97f3-e4974fb95770"/>
    <x v="0"/>
    <e v="#N/A"/>
    <e v="#N/A"/>
    <e v="#N/A"/>
    <s v="FIXED"/>
    <x v="0"/>
    <m/>
    <m/>
    <m/>
    <m/>
    <x v="0"/>
  </r>
  <r>
    <x v="0"/>
    <s v="c3f42be7-a22f-439c-a0c9-626748f87ca0"/>
    <x v="0"/>
    <e v="#N/A"/>
    <e v="#N/A"/>
    <e v="#N/A"/>
    <s v="FIXED"/>
    <x v="0"/>
    <m/>
    <m/>
    <m/>
    <m/>
    <x v="0"/>
  </r>
  <r>
    <x v="4"/>
    <s v="c3f4a7b7-282a-4a21-9359-c103ea42ae3a"/>
    <x v="0"/>
    <e v="#N/A"/>
    <e v="#N/A"/>
    <e v="#N/A"/>
    <s v="FIXED"/>
    <x v="0"/>
    <m/>
    <m/>
    <m/>
    <m/>
    <x v="0"/>
  </r>
  <r>
    <x v="0"/>
    <s v="c3f58ff0-78de-4979-8a9f-b30217431c90"/>
    <x v="0"/>
    <e v="#N/A"/>
    <e v="#N/A"/>
    <e v="#N/A"/>
    <s v="FIXED"/>
    <x v="0"/>
    <m/>
    <m/>
    <m/>
    <m/>
    <x v="0"/>
  </r>
  <r>
    <x v="0"/>
    <s v="c3f5d2a3-d2af-4634-9176-14ad1b7c24a7"/>
    <x v="0"/>
    <e v="#N/A"/>
    <e v="#N/A"/>
    <e v="#N/A"/>
    <s v="FIXED"/>
    <x v="0"/>
    <m/>
    <m/>
    <m/>
    <m/>
    <x v="0"/>
  </r>
  <r>
    <x v="0"/>
    <s v="c3f69a7e-10b7-408e-80a3-f60cc18b81d7"/>
    <x v="0"/>
    <e v="#N/A"/>
    <e v="#N/A"/>
    <e v="#N/A"/>
    <s v="FIXED"/>
    <x v="0"/>
    <m/>
    <m/>
    <m/>
    <m/>
    <x v="0"/>
  </r>
  <r>
    <x v="0"/>
    <s v="c3f6d114-8ecf-4b3b-be48-d28faee6a071"/>
    <x v="0"/>
    <e v="#N/A"/>
    <e v="#N/A"/>
    <e v="#N/A"/>
    <s v="FIXED"/>
    <x v="0"/>
    <m/>
    <m/>
    <m/>
    <m/>
    <x v="0"/>
  </r>
  <r>
    <x v="0"/>
    <s v="c3f6f69d-cc85-4e56-a71a-5b78422b5a8b"/>
    <x v="0"/>
    <e v="#N/A"/>
    <e v="#N/A"/>
    <e v="#N/A"/>
    <s v="FIXED"/>
    <x v="0"/>
    <m/>
    <m/>
    <m/>
    <m/>
    <x v="0"/>
  </r>
  <r>
    <x v="0"/>
    <s v="c3f7bf02-819b-4ec9-bf25-d9f038214a1c"/>
    <x v="0"/>
    <e v="#N/A"/>
    <e v="#N/A"/>
    <e v="#N/A"/>
    <s v="FIXED"/>
    <x v="0"/>
    <m/>
    <m/>
    <m/>
    <m/>
    <x v="0"/>
  </r>
  <r>
    <x v="0"/>
    <s v="c3f899c6-8dd2-47cf-8659-0d9aa97b3450"/>
    <x v="0"/>
    <s v="bdwybkojjhn3g2l.bpna.popularinc.net"/>
    <s v="c3f899c6-8dd2-47cf-8659-0d9aa97b3450"/>
    <s v="High"/>
    <s v="FIXED"/>
    <x v="0"/>
    <m/>
    <m/>
    <m/>
    <m/>
    <x v="0"/>
  </r>
  <r>
    <x v="0"/>
    <s v="c3f973af-ee23-4f84-99b8-c59d9af4b72f"/>
    <x v="0"/>
    <e v="#N/A"/>
    <e v="#N/A"/>
    <e v="#N/A"/>
    <s v="FIXED"/>
    <x v="0"/>
    <m/>
    <m/>
    <m/>
    <m/>
    <x v="0"/>
  </r>
  <r>
    <x v="0"/>
    <s v="c3fa98b0-6086-4aeb-b53b-559d475a7391"/>
    <x v="0"/>
    <s v="bdwybkoc1pt6s2l.bpna.popularinc.net"/>
    <s v="c3fa98b0-6086-4aeb-b53b-559d475a7391"/>
    <s v="Critical"/>
    <s v="FIXED"/>
    <x v="0"/>
    <m/>
    <m/>
    <m/>
    <m/>
    <x v="0"/>
  </r>
  <r>
    <x v="0"/>
    <s v="c3fac363-11e2-4fb7-bb8e-3741a23ef0f0"/>
    <x v="0"/>
    <e v="#N/A"/>
    <e v="#N/A"/>
    <e v="#N/A"/>
    <s v="FIXED"/>
    <x v="0"/>
    <m/>
    <m/>
    <m/>
    <m/>
    <x v="0"/>
  </r>
  <r>
    <x v="10"/>
    <s v="c3fbd570-6abd-491f-a45c-8745d57657d1"/>
    <x v="1"/>
    <s v="bpn-roseacap-01"/>
    <s v="c3fbd570-6abd-491f-a45c-8745d57657d1"/>
    <s v="Medium"/>
    <s v="RESURFACED"/>
    <x v="0"/>
    <m/>
    <m/>
    <m/>
    <m/>
    <x v="0"/>
  </r>
  <r>
    <x v="1"/>
    <s v="c3fc64bb-56ed-495f-9866-aaadc3a2142e"/>
    <x v="0"/>
    <e v="#N/A"/>
    <e v="#N/A"/>
    <e v="#N/A"/>
    <s v="FIXED"/>
    <x v="0"/>
    <m/>
    <m/>
    <m/>
    <m/>
    <x v="0"/>
  </r>
  <r>
    <x v="0"/>
    <s v="c3fd55fe-9c66-426e-a4d3-515c5722b39e"/>
    <x v="0"/>
    <e v="#N/A"/>
    <e v="#N/A"/>
    <e v="#N/A"/>
    <s v="FIXED"/>
    <x v="0"/>
    <m/>
    <m/>
    <m/>
    <m/>
    <x v="0"/>
  </r>
  <r>
    <x v="0"/>
    <s v="c3fdd623-ffa7-4652-b74b-a9cd367b7bdd"/>
    <x v="0"/>
    <e v="#N/A"/>
    <e v="#N/A"/>
    <e v="#N/A"/>
    <s v="FIXED"/>
    <x v="0"/>
    <m/>
    <m/>
    <m/>
    <m/>
    <x v="0"/>
  </r>
  <r>
    <x v="0"/>
    <s v="c3feb31a-6c2e-4a94-84a1-471a2cb3c2f6"/>
    <x v="0"/>
    <s v="rosebkog2yb8h2l.bpna.popularinc.net"/>
    <s v="c3feb31a-6c2e-4a94-84a1-471a2cb3c2f6"/>
    <s v="Critical"/>
    <s v="FIXED"/>
    <x v="0"/>
    <m/>
    <m/>
    <m/>
    <m/>
    <x v="0"/>
  </r>
  <r>
    <x v="0"/>
    <s v="c3fed179-c373-442b-83ee-c9b469a258ab"/>
    <x v="0"/>
    <e v="#N/A"/>
    <e v="#N/A"/>
    <e v="#N/A"/>
    <s v="FIXED"/>
    <x v="0"/>
    <m/>
    <m/>
    <m/>
    <m/>
    <x v="0"/>
  </r>
  <r>
    <x v="0"/>
    <s v="c3ff0f43-c2cb-4e72-839a-5c55af3511ae"/>
    <x v="0"/>
    <e v="#N/A"/>
    <e v="#N/A"/>
    <e v="#N/A"/>
    <s v="FIXED"/>
    <x v="0"/>
    <m/>
    <m/>
    <m/>
    <m/>
    <x v="0"/>
  </r>
  <r>
    <x v="0"/>
    <s v="c3ff8937-70c0-43fd-bfca-291bce5fa1e9"/>
    <x v="0"/>
    <e v="#N/A"/>
    <e v="#N/A"/>
    <e v="#N/A"/>
    <s v="FIXED"/>
    <x v="0"/>
    <m/>
    <m/>
    <m/>
    <m/>
    <x v="0"/>
  </r>
  <r>
    <x v="0"/>
    <s v="c3fffe0d-2e84-4e06-9fe8-62d40e1a2df8"/>
    <x v="0"/>
    <e v="#N/A"/>
    <e v="#N/A"/>
    <e v="#N/A"/>
    <s v="FIXED"/>
    <x v="0"/>
    <m/>
    <m/>
    <m/>
    <m/>
    <x v="0"/>
  </r>
  <r>
    <x v="0"/>
    <s v="c4012d8e-19bf-4eee-841c-70c4667bb16d"/>
    <x v="0"/>
    <e v="#N/A"/>
    <e v="#N/A"/>
    <e v="#N/A"/>
    <s v="FIXED"/>
    <x v="0"/>
    <m/>
    <m/>
    <m/>
    <m/>
    <x v="0"/>
  </r>
  <r>
    <x v="0"/>
    <s v="c4014f01-cd1d-4cdd-85a8-d1285c9fdf25"/>
    <x v="0"/>
    <e v="#N/A"/>
    <e v="#N/A"/>
    <e v="#N/A"/>
    <s v="FIXED"/>
    <x v="0"/>
    <m/>
    <m/>
    <m/>
    <m/>
    <x v="0"/>
  </r>
  <r>
    <x v="2"/>
    <s v="c4015e0e-2490-4708-85f8-93e0e27f01a8"/>
    <x v="0"/>
    <e v="#N/A"/>
    <e v="#N/A"/>
    <e v="#N/A"/>
    <s v="FIXED"/>
    <x v="0"/>
    <m/>
    <m/>
    <m/>
    <m/>
    <x v="0"/>
  </r>
  <r>
    <x v="0"/>
    <s v="c402cd31-f75b-4c79-885f-55056fb1c9ac"/>
    <x v="0"/>
    <e v="#N/A"/>
    <e v="#N/A"/>
    <e v="#N/A"/>
    <s v="FIXED"/>
    <x v="0"/>
    <m/>
    <m/>
    <m/>
    <m/>
    <x v="0"/>
  </r>
  <r>
    <x v="0"/>
    <s v="c40423c9-6eb9-4e50-9b7f-d16e98e95aa8"/>
    <x v="0"/>
    <e v="#N/A"/>
    <e v="#N/A"/>
    <e v="#N/A"/>
    <s v="FIXED"/>
    <x v="0"/>
    <m/>
    <m/>
    <m/>
    <m/>
    <x v="0"/>
  </r>
  <r>
    <x v="2"/>
    <s v="c404f0ed-8781-424f-bb07-908464d4764d"/>
    <x v="0"/>
    <e v="#N/A"/>
    <e v="#N/A"/>
    <e v="#N/A"/>
    <s v="FIXED"/>
    <x v="0"/>
    <m/>
    <m/>
    <m/>
    <m/>
    <x v="0"/>
  </r>
  <r>
    <x v="7"/>
    <s v="c4054cda-2bf8-4b92-820d-3b501ffd5091"/>
    <x v="0"/>
    <e v="#N/A"/>
    <e v="#N/A"/>
    <e v="#N/A"/>
    <s v="FIXED"/>
    <x v="0"/>
    <m/>
    <m/>
    <m/>
    <m/>
    <x v="0"/>
  </r>
  <r>
    <x v="1"/>
    <s v="c4074b79-3a4d-427a-bb1f-7a99fa74de10"/>
    <x v="2"/>
    <s v="bpn-0025bp-01"/>
    <s v="c4074b79-3a4d-427a-bb1f-7a99fa74de10"/>
    <s v="Medium"/>
    <s v="ACTIVE"/>
    <x v="0"/>
    <m/>
    <m/>
    <m/>
    <m/>
    <x v="0"/>
  </r>
  <r>
    <x v="2"/>
    <s v="c407be49-565d-4da5-b9fd-af63005c2d8a"/>
    <x v="1"/>
    <e v="#N/A"/>
    <e v="#N/A"/>
    <e v="#N/A"/>
    <s v="RESURFACED"/>
    <x v="0"/>
    <m/>
    <m/>
    <m/>
    <m/>
    <x v="0"/>
  </r>
  <r>
    <x v="0"/>
    <s v="c40813e0-2a29-44b3-a396-9b8aa10d3788"/>
    <x v="0"/>
    <e v="#N/A"/>
    <e v="#N/A"/>
    <e v="#N/A"/>
    <s v="FIXED"/>
    <x v="0"/>
    <m/>
    <m/>
    <m/>
    <m/>
    <x v="0"/>
  </r>
  <r>
    <x v="0"/>
    <s v="c408d015-6e70-4f71-b64a-740d1c911357"/>
    <x v="0"/>
    <e v="#N/A"/>
    <e v="#N/A"/>
    <e v="#N/A"/>
    <s v="FIXED"/>
    <x v="0"/>
    <m/>
    <m/>
    <m/>
    <m/>
    <x v="0"/>
  </r>
  <r>
    <x v="1"/>
    <s v="c4094e3b-10cf-485c-9ea8-d6b553e6546f"/>
    <x v="0"/>
    <e v="#N/A"/>
    <e v="#N/A"/>
    <e v="#N/A"/>
    <s v="FIXED"/>
    <x v="0"/>
    <m/>
    <m/>
    <m/>
    <m/>
    <x v="0"/>
  </r>
  <r>
    <x v="0"/>
    <s v="c409e06b-8f8e-4c67-bc80-63cd329bfe82"/>
    <x v="0"/>
    <e v="#N/A"/>
    <e v="#N/A"/>
    <e v="#N/A"/>
    <s v="FIXED"/>
    <x v="0"/>
    <m/>
    <m/>
    <m/>
    <m/>
    <x v="0"/>
  </r>
  <r>
    <x v="0"/>
    <s v="c40a5ccc-ef26-418d-8a4b-5b4b24fe31b7"/>
    <x v="0"/>
    <s v="0030brnbzysnd2d.bpna.popularinc.net"/>
    <s v="c40a5ccc-ef26-418d-8a4b-5b4b24fe31b7"/>
    <s v="Critical"/>
    <s v="FIXED"/>
    <x v="0"/>
    <m/>
    <m/>
    <m/>
    <m/>
    <x v="0"/>
  </r>
  <r>
    <x v="0"/>
    <s v="c40b3515-290f-4c2e-85a5-eda5032f290c"/>
    <x v="0"/>
    <e v="#N/A"/>
    <e v="#N/A"/>
    <e v="#N/A"/>
    <s v="FIXED"/>
    <x v="0"/>
    <m/>
    <m/>
    <m/>
    <m/>
    <x v="0"/>
  </r>
  <r>
    <x v="9"/>
    <s v="c40c97f4-6061-4e88-9925-868b47fafec4"/>
    <x v="1"/>
    <s v="bpn-rosedvdi-01"/>
    <s v="c40c97f4-6061-4e88-9925-868b47fafec4"/>
    <s v="Medium"/>
    <s v="RESURFACED"/>
    <x v="0"/>
    <m/>
    <m/>
    <m/>
    <m/>
    <x v="0"/>
  </r>
  <r>
    <x v="1"/>
    <s v="c40cb783-bf88-4ed9-b752-54dd5c20792b"/>
    <x v="1"/>
    <s v="bpn-0255bp-01"/>
    <s v="c40cb783-bf88-4ed9-b752-54dd5c20792b"/>
    <s v="Medium"/>
    <s v="RESURFACED"/>
    <x v="0"/>
    <m/>
    <m/>
    <m/>
    <m/>
    <x v="0"/>
  </r>
  <r>
    <x v="4"/>
    <s v="c40d68e6-c030-43d9-b6f0-293cbf6bac45"/>
    <x v="0"/>
    <e v="#N/A"/>
    <e v="#N/A"/>
    <e v="#N/A"/>
    <s v="FIXED"/>
    <x v="0"/>
    <m/>
    <m/>
    <m/>
    <m/>
    <x v="0"/>
  </r>
  <r>
    <x v="0"/>
    <s v="c40f0ee4-1f96-416c-99c4-e6ac9febd3d3"/>
    <x v="0"/>
    <s v="rosebko1cq5mh2l"/>
    <s v="c40f0ee4-1f96-416c-99c4-e6ac9febd3d3"/>
    <s v="High"/>
    <s v="FIXED"/>
    <x v="0"/>
    <m/>
    <m/>
    <m/>
    <m/>
    <x v="0"/>
  </r>
  <r>
    <x v="0"/>
    <s v="c40f95e0-605e-4010-bb21-cbea338f860c"/>
    <x v="0"/>
    <e v="#N/A"/>
    <e v="#N/A"/>
    <e v="#N/A"/>
    <s v="FIXED"/>
    <x v="0"/>
    <m/>
    <m/>
    <m/>
    <m/>
    <x v="0"/>
  </r>
  <r>
    <x v="0"/>
    <s v="c4107303-24e1-4f83-8400-745dd35450c6"/>
    <x v="0"/>
    <e v="#N/A"/>
    <e v="#N/A"/>
    <e v="#N/A"/>
    <s v="FIXED"/>
    <x v="0"/>
    <m/>
    <m/>
    <m/>
    <m/>
    <x v="0"/>
  </r>
  <r>
    <x v="0"/>
    <s v="c4112a9b-6501-438c-be08-a82d44463af8"/>
    <x v="0"/>
    <e v="#N/A"/>
    <e v="#N/A"/>
    <e v="#N/A"/>
    <s v="FIXED"/>
    <x v="0"/>
    <m/>
    <m/>
    <m/>
    <m/>
    <x v="0"/>
  </r>
  <r>
    <x v="0"/>
    <s v="c4115b17-9a76-471a-83a7-5d985ee9928c"/>
    <x v="0"/>
    <e v="#N/A"/>
    <e v="#N/A"/>
    <e v="#N/A"/>
    <s v="FIXED"/>
    <x v="0"/>
    <m/>
    <m/>
    <m/>
    <m/>
    <x v="0"/>
  </r>
  <r>
    <x v="0"/>
    <s v="c4119e09-f04d-43a7-850a-e80130fac3a4"/>
    <x v="0"/>
    <e v="#N/A"/>
    <e v="#N/A"/>
    <e v="#N/A"/>
    <s v="FIXED"/>
    <x v="0"/>
    <m/>
    <m/>
    <m/>
    <m/>
    <x v="0"/>
  </r>
  <r>
    <x v="0"/>
    <s v="c412f198-ec8e-429c-a066-48fcb17855ce"/>
    <x v="0"/>
    <e v="#N/A"/>
    <e v="#N/A"/>
    <e v="#N/A"/>
    <s v="FIXED"/>
    <x v="0"/>
    <m/>
    <m/>
    <m/>
    <m/>
    <x v="0"/>
  </r>
  <r>
    <x v="0"/>
    <s v="c414311a-34bb-4d15-9586-095b5586b8ef"/>
    <x v="0"/>
    <s v="rosebrn99kvqn2l.bpna.popularinc.net"/>
    <s v="c414311a-34bb-4d15-9586-095b5586b8ef"/>
    <s v="High"/>
    <s v="FIXED"/>
    <x v="0"/>
    <m/>
    <m/>
    <m/>
    <m/>
    <x v="0"/>
  </r>
  <r>
    <x v="0"/>
    <s v="c414df2c-6fb3-48d2-9100-83c648026f07"/>
    <x v="0"/>
    <e v="#N/A"/>
    <e v="#N/A"/>
    <e v="#N/A"/>
    <s v="FIXED"/>
    <x v="0"/>
    <m/>
    <m/>
    <m/>
    <m/>
    <x v="0"/>
  </r>
  <r>
    <x v="0"/>
    <s v="c41665ee-76b9-454f-b129-1cfb9f4ebed7"/>
    <x v="0"/>
    <s v="0265brn2xfxgb2d.bpna.popularinc.net"/>
    <s v="c41665ee-76b9-454f-b129-1cfb9f4ebed7"/>
    <s v="Medium"/>
    <s v="FIXED"/>
    <x v="0"/>
    <m/>
    <m/>
    <m/>
    <m/>
    <x v="0"/>
  </r>
  <r>
    <x v="0"/>
    <s v="c4170843-e361-4067-98f2-315b5b89e0c9"/>
    <x v="0"/>
    <e v="#N/A"/>
    <e v="#N/A"/>
    <e v="#N/A"/>
    <s v="FIXED"/>
    <x v="0"/>
    <m/>
    <m/>
    <m/>
    <m/>
    <x v="0"/>
  </r>
  <r>
    <x v="0"/>
    <s v="c4182734-3428-454f-a62f-6b47dc8f0b94"/>
    <x v="0"/>
    <e v="#N/A"/>
    <e v="#N/A"/>
    <e v="#N/A"/>
    <s v="FIXED"/>
    <x v="0"/>
    <m/>
    <m/>
    <m/>
    <m/>
    <x v="0"/>
  </r>
  <r>
    <x v="0"/>
    <s v="c41874f5-7d5a-4f68-a155-ec0258182bc8"/>
    <x v="0"/>
    <e v="#N/A"/>
    <e v="#N/A"/>
    <e v="#N/A"/>
    <s v="FIXED"/>
    <x v="0"/>
    <m/>
    <m/>
    <m/>
    <m/>
    <x v="0"/>
  </r>
  <r>
    <x v="1"/>
    <s v="c418ef88-62f6-486b-a7d0-f77e211fb37b"/>
    <x v="0"/>
    <e v="#N/A"/>
    <e v="#N/A"/>
    <e v="#N/A"/>
    <s v="FIXED"/>
    <x v="0"/>
    <m/>
    <m/>
    <m/>
    <m/>
    <x v="0"/>
  </r>
  <r>
    <x v="0"/>
    <s v="c4197d64-0bef-459f-bc39-e3433993296b"/>
    <x v="0"/>
    <e v="#N/A"/>
    <e v="#N/A"/>
    <e v="#N/A"/>
    <s v="FIXED"/>
    <x v="0"/>
    <m/>
    <m/>
    <m/>
    <m/>
    <x v="0"/>
  </r>
  <r>
    <x v="0"/>
    <s v="c419f2c3-9fe3-4250-ace0-03d7d3f01e4e"/>
    <x v="0"/>
    <s v="0031bcp83rxln2d.bpna.popularinc.net"/>
    <s v="c419f2c3-9fe3-4250-ace0-03d7d3f01e4e"/>
    <s v="Critical"/>
    <s v="FIXED"/>
    <x v="0"/>
    <m/>
    <m/>
    <m/>
    <m/>
    <x v="0"/>
  </r>
  <r>
    <x v="8"/>
    <s v="c41a15e8-1437-4ec6-9fc6-a2a595b4e3b4"/>
    <x v="0"/>
    <e v="#N/A"/>
    <e v="#N/A"/>
    <e v="#N/A"/>
    <s v="FIXED"/>
    <x v="0"/>
    <m/>
    <m/>
    <m/>
    <m/>
    <x v="0"/>
  </r>
  <r>
    <x v="0"/>
    <s v="c41a5fcf-3f01-4850-be6f-e71914f786d4"/>
    <x v="0"/>
    <e v="#N/A"/>
    <e v="#N/A"/>
    <e v="#N/A"/>
    <s v="FIXED"/>
    <x v="0"/>
    <m/>
    <m/>
    <m/>
    <m/>
    <x v="0"/>
  </r>
  <r>
    <x v="0"/>
    <s v="c41a860d-5a93-4998-9f17-eab6ed3005b9"/>
    <x v="0"/>
    <e v="#N/A"/>
    <e v="#N/A"/>
    <e v="#N/A"/>
    <s v="FIXED"/>
    <x v="0"/>
    <m/>
    <m/>
    <m/>
    <m/>
    <x v="0"/>
  </r>
  <r>
    <x v="0"/>
    <s v="c41ba65c-a8e4-435d-aa84-aaf1b997d93f"/>
    <x v="0"/>
    <e v="#N/A"/>
    <e v="#N/A"/>
    <e v="#N/A"/>
    <s v="FIXED"/>
    <x v="0"/>
    <m/>
    <m/>
    <m/>
    <m/>
    <x v="0"/>
  </r>
  <r>
    <x v="0"/>
    <s v="c41c1d66-9780-451c-98cc-6be4c49575de"/>
    <x v="0"/>
    <e v="#N/A"/>
    <e v="#N/A"/>
    <e v="#N/A"/>
    <s v="FIXED"/>
    <x v="0"/>
    <m/>
    <m/>
    <m/>
    <m/>
    <x v="0"/>
  </r>
  <r>
    <x v="12"/>
    <s v="c41c2df2-e800-48f9-9f67-bd4e33a765ea"/>
    <x v="0"/>
    <e v="#N/A"/>
    <e v="#N/A"/>
    <e v="#N/A"/>
    <s v="FIXED"/>
    <x v="0"/>
    <m/>
    <m/>
    <m/>
    <m/>
    <x v="0"/>
  </r>
  <r>
    <x v="6"/>
    <s v="c41edd3b-ef52-4de3-844c-a8b2c4646bf5"/>
    <x v="1"/>
    <s v="bpn-rosepvas-02"/>
    <s v="c41edd3b-ef52-4de3-844c-a8b2c4646bf5"/>
    <s v="High"/>
    <s v="RESURFACED"/>
    <x v="0"/>
    <m/>
    <m/>
    <m/>
    <m/>
    <x v="0"/>
  </r>
  <r>
    <x v="0"/>
    <s v="c420c254-8b96-47bb-946f-a54ba0f4ec96"/>
    <x v="0"/>
    <e v="#N/A"/>
    <e v="#N/A"/>
    <e v="#N/A"/>
    <s v="FIXED"/>
    <x v="0"/>
    <m/>
    <m/>
    <m/>
    <m/>
    <x v="0"/>
  </r>
  <r>
    <x v="4"/>
    <s v="c4220d40-e9e1-4d19-bdab-0de10723b3cf"/>
    <x v="0"/>
    <e v="#N/A"/>
    <e v="#N/A"/>
    <e v="#N/A"/>
    <s v="FIXED"/>
    <x v="0"/>
    <m/>
    <m/>
    <m/>
    <m/>
    <x v="0"/>
  </r>
  <r>
    <x v="0"/>
    <s v="c42266e0-0a96-487f-ae58-425d8dc54c53"/>
    <x v="0"/>
    <e v="#N/A"/>
    <e v="#N/A"/>
    <e v="#N/A"/>
    <s v="FIXED"/>
    <x v="0"/>
    <m/>
    <m/>
    <m/>
    <m/>
    <x v="0"/>
  </r>
  <r>
    <x v="0"/>
    <s v="c42391ff-2fde-4e1c-b351-d41e69f602d9"/>
    <x v="0"/>
    <e v="#N/A"/>
    <e v="#N/A"/>
    <e v="#N/A"/>
    <s v="FIXED"/>
    <x v="0"/>
    <m/>
    <m/>
    <m/>
    <m/>
    <x v="0"/>
  </r>
  <r>
    <x v="0"/>
    <s v="c4239785-cc3f-4543-8b66-8a2ca9b73c5f"/>
    <x v="2"/>
    <s v="miambrn3j01zd3l.bpna.popularinc.net"/>
    <s v="c4239785-cc3f-4543-8b66-8a2ca9b73c5f"/>
    <s v="High"/>
    <s v="ACTIVE"/>
    <x v="0"/>
    <m/>
    <m/>
    <m/>
    <m/>
    <x v="0"/>
  </r>
  <r>
    <x v="2"/>
    <s v="c426f529-71a2-4b0e-b9d3-57a5f3054fb7"/>
    <x v="0"/>
    <e v="#N/A"/>
    <e v="#N/A"/>
    <e v="#N/A"/>
    <s v="FIXED"/>
    <x v="0"/>
    <m/>
    <m/>
    <m/>
    <m/>
    <x v="0"/>
  </r>
  <r>
    <x v="4"/>
    <s v="c4271a3c-71de-4072-a4a9-f4e1745cef91"/>
    <x v="0"/>
    <e v="#N/A"/>
    <e v="#N/A"/>
    <e v="#N/A"/>
    <s v="FIXED"/>
    <x v="0"/>
    <m/>
    <m/>
    <m/>
    <m/>
    <x v="0"/>
  </r>
  <r>
    <x v="0"/>
    <s v="c4282f1b-d949-43d2-b002-6f6a642bf93d"/>
    <x v="0"/>
    <e v="#N/A"/>
    <e v="#N/A"/>
    <e v="#N/A"/>
    <s v="FIXED"/>
    <x v="0"/>
    <m/>
    <m/>
    <m/>
    <m/>
    <x v="0"/>
  </r>
  <r>
    <x v="0"/>
    <s v="c428b57e-bee0-46d0-8ccb-691261885ba3"/>
    <x v="0"/>
    <s v="miambko2fn2rn2l.bpna.popularinc.net"/>
    <s v="c428b57e-bee0-46d0-8ccb-691261885ba3"/>
    <s v="Medium"/>
    <s v="FIXED"/>
    <x v="0"/>
    <m/>
    <m/>
    <m/>
    <m/>
    <x v="0"/>
  </r>
  <r>
    <x v="0"/>
    <s v="c4290636-ab24-49d3-a803-83968b186cca"/>
    <x v="0"/>
    <e v="#N/A"/>
    <e v="#N/A"/>
    <e v="#N/A"/>
    <s v="FIXED"/>
    <x v="0"/>
    <m/>
    <m/>
    <m/>
    <m/>
    <x v="0"/>
  </r>
  <r>
    <x v="0"/>
    <s v="c42a4ac1-d4ba-4b7b-9173-ea3cd65502fb"/>
    <x v="0"/>
    <e v="#N/A"/>
    <e v="#N/A"/>
    <e v="#N/A"/>
    <s v="FIXED"/>
    <x v="0"/>
    <m/>
    <m/>
    <m/>
    <m/>
    <x v="0"/>
  </r>
  <r>
    <x v="0"/>
    <s v="c42c1f3b-5763-4eac-b98a-8ad89c31f612"/>
    <x v="0"/>
    <e v="#N/A"/>
    <e v="#N/A"/>
    <e v="#N/A"/>
    <s v="FIXED"/>
    <x v="0"/>
    <m/>
    <m/>
    <m/>
    <m/>
    <x v="0"/>
  </r>
  <r>
    <x v="1"/>
    <s v="c42c8ca8-ffb8-46ef-90a1-4779f0bf0b8c"/>
    <x v="0"/>
    <e v="#N/A"/>
    <e v="#N/A"/>
    <e v="#N/A"/>
    <s v="FIXED"/>
    <x v="0"/>
    <m/>
    <m/>
    <m/>
    <m/>
    <x v="0"/>
  </r>
  <r>
    <x v="4"/>
    <s v="c42cdc67-8bbd-47f3-948f-d0c07146b4be"/>
    <x v="0"/>
    <e v="#N/A"/>
    <e v="#N/A"/>
    <e v="#N/A"/>
    <s v="FIXED"/>
    <x v="0"/>
    <m/>
    <m/>
    <m/>
    <m/>
    <x v="0"/>
  </r>
  <r>
    <x v="11"/>
    <s v="c42da101-c87e-4d97-bbb3-0cd264f8bdae"/>
    <x v="0"/>
    <e v="#N/A"/>
    <e v="#N/A"/>
    <e v="#N/A"/>
    <s v="FIXED"/>
    <x v="0"/>
    <m/>
    <m/>
    <m/>
    <m/>
    <x v="0"/>
  </r>
  <r>
    <x v="0"/>
    <s v="c42e7ecf-c5c1-4325-8aef-10d6c134c7a5"/>
    <x v="0"/>
    <e v="#N/A"/>
    <e v="#N/A"/>
    <e v="#N/A"/>
    <s v="FIXED"/>
    <x v="0"/>
    <m/>
    <m/>
    <m/>
    <m/>
    <x v="0"/>
  </r>
  <r>
    <x v="0"/>
    <s v="c42ee7c6-4812-4135-9b4e-da92146200f5"/>
    <x v="0"/>
    <e v="#N/A"/>
    <e v="#N/A"/>
    <e v="#N/A"/>
    <s v="FIXED"/>
    <x v="0"/>
    <m/>
    <m/>
    <m/>
    <m/>
    <x v="0"/>
  </r>
  <r>
    <x v="1"/>
    <s v="c42fc7a1-317e-4e5e-8d34-5ceb2374d4f0"/>
    <x v="0"/>
    <s v="bpn-rosebows-01"/>
    <s v="c42fc7a1-317e-4e5e-8d34-5ceb2374d4f0"/>
    <s v="Medium"/>
    <s v="FIXED"/>
    <x v="0"/>
    <m/>
    <m/>
    <m/>
    <m/>
    <x v="0"/>
  </r>
  <r>
    <x v="0"/>
    <s v="c430071e-bec6-4a89-bdc1-ce52dc615ce1"/>
    <x v="0"/>
    <e v="#N/A"/>
    <e v="#N/A"/>
    <e v="#N/A"/>
    <s v="FIXED"/>
    <x v="0"/>
    <m/>
    <m/>
    <m/>
    <m/>
    <x v="0"/>
  </r>
  <r>
    <x v="0"/>
    <s v="c4306054-3a78-45be-91cd-2b320f22d901"/>
    <x v="0"/>
    <e v="#N/A"/>
    <e v="#N/A"/>
    <e v="#N/A"/>
    <s v="FIXED"/>
    <x v="0"/>
    <m/>
    <m/>
    <m/>
    <m/>
    <x v="0"/>
  </r>
  <r>
    <x v="0"/>
    <s v="c4325bb7-747a-4d5a-90c4-20a95c1253db"/>
    <x v="0"/>
    <e v="#N/A"/>
    <e v="#N/A"/>
    <e v="#N/A"/>
    <s v="FIXED"/>
    <x v="0"/>
    <m/>
    <m/>
    <m/>
    <m/>
    <x v="0"/>
  </r>
  <r>
    <x v="0"/>
    <s v="c436031b-a576-40a3-b9e7-45f3bac04390"/>
    <x v="0"/>
    <e v="#N/A"/>
    <e v="#N/A"/>
    <e v="#N/A"/>
    <s v="FIXED"/>
    <x v="0"/>
    <m/>
    <m/>
    <m/>
    <m/>
    <x v="0"/>
  </r>
  <r>
    <x v="4"/>
    <s v="c4393b87-6ae6-4977-8363-56b6ebfdadb1"/>
    <x v="0"/>
    <e v="#N/A"/>
    <e v="#N/A"/>
    <e v="#N/A"/>
    <s v="FIXED"/>
    <x v="0"/>
    <m/>
    <m/>
    <m/>
    <m/>
    <x v="0"/>
  </r>
  <r>
    <x v="0"/>
    <s v="c439e295-2e6c-47a7-9620-ee14480e05b0"/>
    <x v="0"/>
    <e v="#N/A"/>
    <e v="#N/A"/>
    <e v="#N/A"/>
    <s v="FIXED"/>
    <x v="0"/>
    <m/>
    <m/>
    <m/>
    <m/>
    <x v="0"/>
  </r>
  <r>
    <x v="0"/>
    <s v="c43a284c-9ed2-414f-84ab-543b73354552"/>
    <x v="0"/>
    <e v="#N/A"/>
    <e v="#N/A"/>
    <e v="#N/A"/>
    <s v="FIXED"/>
    <x v="0"/>
    <m/>
    <m/>
    <m/>
    <m/>
    <x v="0"/>
  </r>
  <r>
    <x v="0"/>
    <s v="c43c7db7-90f1-45f9-8900-f4416216a87d"/>
    <x v="0"/>
    <e v="#N/A"/>
    <e v="#N/A"/>
    <e v="#N/A"/>
    <s v="FIXED"/>
    <x v="0"/>
    <m/>
    <m/>
    <m/>
    <m/>
    <x v="0"/>
  </r>
  <r>
    <x v="0"/>
    <s v="c43d349f-b2a9-4432-8d1c-296e04282756"/>
    <x v="0"/>
    <s v="0255trn84w1sd2d.bpna.popularinc.net"/>
    <s v="c43d349f-b2a9-4432-8d1c-296e04282756"/>
    <s v="Medium"/>
    <s v="FIXED"/>
    <x v="0"/>
    <m/>
    <m/>
    <m/>
    <m/>
    <x v="0"/>
  </r>
  <r>
    <x v="0"/>
    <s v="c43e02d5-6d81-4bf8-8c12-9497fc599938"/>
    <x v="0"/>
    <e v="#N/A"/>
    <e v="#N/A"/>
    <e v="#N/A"/>
    <s v="FIXED"/>
    <x v="0"/>
    <m/>
    <m/>
    <m/>
    <m/>
    <x v="0"/>
  </r>
  <r>
    <x v="0"/>
    <s v="c43ed647-acff-4262-b9b4-2859a5a56928"/>
    <x v="0"/>
    <e v="#N/A"/>
    <e v="#N/A"/>
    <e v="#N/A"/>
    <s v="FIXED"/>
    <x v="0"/>
    <m/>
    <m/>
    <m/>
    <m/>
    <x v="0"/>
  </r>
  <r>
    <x v="2"/>
    <s v="c43fc14f-3c85-4f00-9d50-0121176cf200"/>
    <x v="0"/>
    <e v="#N/A"/>
    <e v="#N/A"/>
    <e v="#N/A"/>
    <s v="FIXED"/>
    <x v="0"/>
    <m/>
    <m/>
    <m/>
    <m/>
    <x v="0"/>
  </r>
  <r>
    <x v="0"/>
    <s v="c43fe03f-621d-45b0-b20b-6c212996e4e0"/>
    <x v="0"/>
    <e v="#N/A"/>
    <e v="#N/A"/>
    <e v="#N/A"/>
    <s v="FIXED"/>
    <x v="0"/>
    <m/>
    <m/>
    <m/>
    <m/>
    <x v="0"/>
  </r>
  <r>
    <x v="6"/>
    <s v="c4400e16-d99e-4302-9e5b-40b0f5ff240a"/>
    <x v="0"/>
    <e v="#N/A"/>
    <e v="#N/A"/>
    <e v="#N/A"/>
    <s v="FIXED"/>
    <x v="0"/>
    <m/>
    <m/>
    <m/>
    <m/>
    <x v="0"/>
  </r>
  <r>
    <x v="4"/>
    <s v="c44047f9-ad2f-49be-af73-e92eb314859a"/>
    <x v="0"/>
    <e v="#N/A"/>
    <e v="#N/A"/>
    <e v="#N/A"/>
    <s v="FIXED"/>
    <x v="0"/>
    <m/>
    <m/>
    <m/>
    <m/>
    <x v="0"/>
  </r>
  <r>
    <x v="0"/>
    <s v="c44085da-d2cc-4d8e-a844-79145e3d2e9e"/>
    <x v="0"/>
    <s v="rosebko1rq1x33l.bpna.popularinc.net"/>
    <s v="c44085da-d2cc-4d8e-a844-79145e3d2e9e"/>
    <s v="Critical"/>
    <s v="FIXED"/>
    <x v="0"/>
    <m/>
    <m/>
    <m/>
    <m/>
    <x v="0"/>
  </r>
  <r>
    <x v="0"/>
    <s v="c441ce27-2107-4267-bf6f-056e112e6e4c"/>
    <x v="0"/>
    <e v="#N/A"/>
    <e v="#N/A"/>
    <e v="#N/A"/>
    <s v="FIXED"/>
    <x v="0"/>
    <m/>
    <m/>
    <m/>
    <m/>
    <x v="0"/>
  </r>
  <r>
    <x v="0"/>
    <s v="c441e3e4-f17a-40b5-a410-d36043fe0f1b"/>
    <x v="0"/>
    <e v="#N/A"/>
    <e v="#N/A"/>
    <e v="#N/A"/>
    <s v="FIXED"/>
    <x v="0"/>
    <m/>
    <m/>
    <m/>
    <m/>
    <x v="0"/>
  </r>
  <r>
    <x v="0"/>
    <s v="c442be46-b5a8-45ae-b455-238e855cbe6c"/>
    <x v="0"/>
    <e v="#N/A"/>
    <e v="#N/A"/>
    <e v="#N/A"/>
    <s v="FIXED"/>
    <x v="0"/>
    <m/>
    <m/>
    <m/>
    <m/>
    <x v="0"/>
  </r>
  <r>
    <x v="0"/>
    <s v="c442df7f-a996-408f-8f4d-bc1063d7dd13"/>
    <x v="0"/>
    <e v="#N/A"/>
    <e v="#N/A"/>
    <e v="#N/A"/>
    <s v="FIXED"/>
    <x v="0"/>
    <m/>
    <m/>
    <m/>
    <m/>
    <x v="0"/>
  </r>
  <r>
    <x v="1"/>
    <s v="c44500c0-a03e-4e6a-968b-d110fad8fc4d"/>
    <x v="0"/>
    <e v="#N/A"/>
    <e v="#N/A"/>
    <e v="#N/A"/>
    <s v="FIXED"/>
    <x v="0"/>
    <m/>
    <m/>
    <m/>
    <m/>
    <x v="0"/>
  </r>
  <r>
    <x v="0"/>
    <s v="c4456940-f400-491f-9daf-a97cdcb8e698"/>
    <x v="0"/>
    <e v="#N/A"/>
    <e v="#N/A"/>
    <e v="#N/A"/>
    <s v="FIXED"/>
    <x v="0"/>
    <m/>
    <m/>
    <m/>
    <m/>
    <x v="0"/>
  </r>
  <r>
    <x v="0"/>
    <s v="c446b0f7-9499-433c-8a99-d3a8b9a28694"/>
    <x v="0"/>
    <e v="#N/A"/>
    <e v="#N/A"/>
    <e v="#N/A"/>
    <s v="FIXED"/>
    <x v="0"/>
    <m/>
    <m/>
    <m/>
    <m/>
    <x v="0"/>
  </r>
  <r>
    <x v="5"/>
    <s v="c4473e4a-f3d1-4823-8018-7bc1899adee7"/>
    <x v="1"/>
    <e v="#N/A"/>
    <e v="#N/A"/>
    <e v="#N/A"/>
    <s v="RESURFACED"/>
    <x v="0"/>
    <m/>
    <m/>
    <m/>
    <m/>
    <x v="0"/>
  </r>
  <r>
    <x v="0"/>
    <s v="c447a1dd-0fae-4c21-98d9-f9fdd53c429e"/>
    <x v="0"/>
    <e v="#N/A"/>
    <e v="#N/A"/>
    <e v="#N/A"/>
    <s v="FIXED"/>
    <x v="0"/>
    <m/>
    <m/>
    <m/>
    <m/>
    <x v="0"/>
  </r>
  <r>
    <x v="0"/>
    <s v="c448e14e-56f3-41d6-bb09-886d9d592fe9"/>
    <x v="0"/>
    <e v="#N/A"/>
    <e v="#N/A"/>
    <e v="#N/A"/>
    <s v="FIXED"/>
    <x v="0"/>
    <m/>
    <m/>
    <m/>
    <m/>
    <x v="0"/>
  </r>
  <r>
    <x v="1"/>
    <s v="c44bc286-2c9c-4e9e-a592-22c488c0951c"/>
    <x v="2"/>
    <s v="bpn-roseevmx-02"/>
    <s v="c44bc286-2c9c-4e9e-a592-22c488c0951c"/>
    <s v="Medium"/>
    <s v="ACTIVE"/>
    <x v="0"/>
    <m/>
    <m/>
    <m/>
    <m/>
    <x v="0"/>
  </r>
  <r>
    <x v="6"/>
    <s v="c44c0492-e4f0-4790-80e5-b96bb8e016a3"/>
    <x v="2"/>
    <e v="#N/A"/>
    <e v="#N/A"/>
    <e v="#N/A"/>
    <s v="ACTIVE"/>
    <x v="0"/>
    <m/>
    <m/>
    <m/>
    <m/>
    <x v="0"/>
  </r>
  <r>
    <x v="0"/>
    <s v="c44c71db-6c6b-4bbe-9b84-92933adac2ac"/>
    <x v="1"/>
    <s v="bdwybkoc1pt6s2l.bpna.popularinc.net"/>
    <s v="c44c71db-6c6b-4bbe-9b84-92933adac2ac"/>
    <s v="High"/>
    <s v="RESURFACED"/>
    <x v="0"/>
    <m/>
    <m/>
    <m/>
    <m/>
    <x v="0"/>
  </r>
  <r>
    <x v="0"/>
    <s v="c44d8065-f0b0-4de8-b3f4-d4fa120dbe9c"/>
    <x v="0"/>
    <e v="#N/A"/>
    <e v="#N/A"/>
    <e v="#N/A"/>
    <s v="FIXED"/>
    <x v="0"/>
    <m/>
    <m/>
    <m/>
    <m/>
    <x v="0"/>
  </r>
  <r>
    <x v="0"/>
    <s v="c44f1944-f220-4560-9d71-4854c76db869"/>
    <x v="0"/>
    <e v="#N/A"/>
    <e v="#N/A"/>
    <e v="#N/A"/>
    <s v="FIXED"/>
    <x v="0"/>
    <m/>
    <m/>
    <m/>
    <m/>
    <x v="0"/>
  </r>
  <r>
    <x v="0"/>
    <s v="c44ff8db-65cf-4fd8-b055-bffc7b51198c"/>
    <x v="0"/>
    <e v="#N/A"/>
    <e v="#N/A"/>
    <e v="#N/A"/>
    <s v="FIXED"/>
    <x v="0"/>
    <m/>
    <m/>
    <m/>
    <m/>
    <x v="0"/>
  </r>
  <r>
    <x v="0"/>
    <s v="c4503ebc-346a-40a7-8893-f0e7196b673e"/>
    <x v="0"/>
    <e v="#N/A"/>
    <e v="#N/A"/>
    <e v="#N/A"/>
    <s v="FIXED"/>
    <x v="0"/>
    <m/>
    <m/>
    <m/>
    <m/>
    <x v="0"/>
  </r>
  <r>
    <x v="0"/>
    <s v="c450dde2-4216-4355-a525-405a34010f19"/>
    <x v="0"/>
    <e v="#N/A"/>
    <e v="#N/A"/>
    <e v="#N/A"/>
    <s v="FIXED"/>
    <x v="0"/>
    <m/>
    <m/>
    <m/>
    <m/>
    <x v="0"/>
  </r>
  <r>
    <x v="0"/>
    <s v="c45100b1-8109-44cc-adf8-6e83241680ce"/>
    <x v="0"/>
    <e v="#N/A"/>
    <e v="#N/A"/>
    <e v="#N/A"/>
    <s v="FIXED"/>
    <x v="0"/>
    <m/>
    <m/>
    <m/>
    <m/>
    <x v="0"/>
  </r>
  <r>
    <x v="4"/>
    <s v="c4511976-7787-4528-a801-253b2363fa6f"/>
    <x v="0"/>
    <e v="#N/A"/>
    <e v="#N/A"/>
    <e v="#N/A"/>
    <s v="FIXED"/>
    <x v="0"/>
    <m/>
    <m/>
    <m/>
    <m/>
    <x v="0"/>
  </r>
  <r>
    <x v="0"/>
    <s v="c4519b64-170c-4d5d-8d0c-500e696186d2"/>
    <x v="2"/>
    <s v="bdwybko8nhn3g2l.bpna.popularinc.net"/>
    <s v="c4519b64-170c-4d5d-8d0c-500e696186d2"/>
    <s v="High"/>
    <s v="ACTIVE"/>
    <x v="0"/>
    <m/>
    <m/>
    <m/>
    <m/>
    <x v="0"/>
  </r>
  <r>
    <x v="0"/>
    <s v="c452910a-8a19-45ef-b4bc-3198b1b838c7"/>
    <x v="0"/>
    <e v="#N/A"/>
    <e v="#N/A"/>
    <e v="#N/A"/>
    <s v="FIXED"/>
    <x v="0"/>
    <m/>
    <m/>
    <m/>
    <m/>
    <x v="0"/>
  </r>
  <r>
    <x v="0"/>
    <s v="c4539c97-1ea6-4a73-9496-20a4bf3a6711"/>
    <x v="0"/>
    <e v="#N/A"/>
    <e v="#N/A"/>
    <e v="#N/A"/>
    <s v="FIXED"/>
    <x v="0"/>
    <m/>
    <m/>
    <m/>
    <m/>
    <x v="0"/>
  </r>
  <r>
    <x v="0"/>
    <s v="c453b330-2357-4a2a-b211-e5d65c970ce5"/>
    <x v="0"/>
    <e v="#N/A"/>
    <e v="#N/A"/>
    <e v="#N/A"/>
    <s v="FIXED"/>
    <x v="0"/>
    <m/>
    <m/>
    <m/>
    <m/>
    <x v="0"/>
  </r>
  <r>
    <x v="2"/>
    <s v="c4540149-f825-4ed8-a92b-5724236be43a"/>
    <x v="0"/>
    <e v="#N/A"/>
    <e v="#N/A"/>
    <e v="#N/A"/>
    <s v="FIXED"/>
    <x v="0"/>
    <m/>
    <m/>
    <m/>
    <m/>
    <x v="0"/>
  </r>
  <r>
    <x v="0"/>
    <s v="c454a2a0-c88d-4aa0-ad81-1ae3b463e646"/>
    <x v="0"/>
    <e v="#N/A"/>
    <e v="#N/A"/>
    <e v="#N/A"/>
    <s v="FIXED"/>
    <x v="0"/>
    <m/>
    <m/>
    <m/>
    <m/>
    <x v="0"/>
  </r>
  <r>
    <x v="1"/>
    <s v="c454a3db-b9a9-478e-bfee-50cf2497e9ce"/>
    <x v="0"/>
    <e v="#N/A"/>
    <e v="#N/A"/>
    <e v="#N/A"/>
    <s v="FIXED"/>
    <x v="0"/>
    <m/>
    <m/>
    <m/>
    <m/>
    <x v="0"/>
  </r>
  <r>
    <x v="0"/>
    <s v="c455aebc-0d28-4db7-8317-86db31a76d45"/>
    <x v="0"/>
    <s v="0007brn3xjfnd2d.bpna.popularinc.net"/>
    <s v="c455aebc-0d28-4db7-8317-86db31a76d45"/>
    <s v="High"/>
    <s v="FIXED"/>
    <x v="0"/>
    <m/>
    <m/>
    <m/>
    <m/>
    <x v="0"/>
  </r>
  <r>
    <x v="0"/>
    <s v="c4570ff3-ef18-469c-8de1-5a6224836fe4"/>
    <x v="0"/>
    <e v="#N/A"/>
    <e v="#N/A"/>
    <e v="#N/A"/>
    <s v="FIXED"/>
    <x v="0"/>
    <m/>
    <m/>
    <m/>
    <m/>
    <x v="0"/>
  </r>
  <r>
    <x v="7"/>
    <s v="c457395a-33b0-4cda-a37f-ae72f07b544a"/>
    <x v="0"/>
    <e v="#N/A"/>
    <e v="#N/A"/>
    <e v="#N/A"/>
    <s v="FIXED"/>
    <x v="0"/>
    <m/>
    <m/>
    <m/>
    <m/>
    <x v="0"/>
  </r>
  <r>
    <x v="0"/>
    <s v="c45765bc-b204-430d-9694-da36f5a7e826"/>
    <x v="0"/>
    <e v="#N/A"/>
    <e v="#N/A"/>
    <e v="#N/A"/>
    <s v="FIXED"/>
    <x v="0"/>
    <m/>
    <m/>
    <m/>
    <m/>
    <x v="0"/>
  </r>
  <r>
    <x v="0"/>
    <s v="c457eda4-7b05-4ca0-aa01-1215d81ab928"/>
    <x v="0"/>
    <e v="#N/A"/>
    <e v="#N/A"/>
    <e v="#N/A"/>
    <s v="FIXED"/>
    <x v="0"/>
    <m/>
    <m/>
    <m/>
    <m/>
    <x v="0"/>
  </r>
  <r>
    <x v="0"/>
    <s v="c4589add-4561-40ee-ae35-c4a02341b828"/>
    <x v="0"/>
    <e v="#N/A"/>
    <e v="#N/A"/>
    <e v="#N/A"/>
    <s v="FIXED"/>
    <x v="0"/>
    <m/>
    <m/>
    <m/>
    <m/>
    <x v="0"/>
  </r>
  <r>
    <x v="4"/>
    <s v="c4597113-f60d-4a1b-8036-dd07bf229295"/>
    <x v="0"/>
    <e v="#N/A"/>
    <e v="#N/A"/>
    <e v="#N/A"/>
    <s v="FIXED"/>
    <x v="0"/>
    <m/>
    <m/>
    <m/>
    <m/>
    <x v="0"/>
  </r>
  <r>
    <x v="0"/>
    <s v="c4597692-46ec-4dfd-b874-274289ad8dda"/>
    <x v="0"/>
    <e v="#N/A"/>
    <e v="#N/A"/>
    <e v="#N/A"/>
    <s v="FIXED"/>
    <x v="0"/>
    <m/>
    <m/>
    <m/>
    <m/>
    <x v="0"/>
  </r>
  <r>
    <x v="4"/>
    <s v="c45aab0e-40e4-4ac6-8e05-090114aa9e3b"/>
    <x v="0"/>
    <e v="#N/A"/>
    <e v="#N/A"/>
    <e v="#N/A"/>
    <s v="FIXED"/>
    <x v="0"/>
    <m/>
    <m/>
    <m/>
    <m/>
    <x v="0"/>
  </r>
  <r>
    <x v="0"/>
    <s v="c45ad146-fc0e-451a-9535-3a6a72b67b12"/>
    <x v="0"/>
    <e v="#N/A"/>
    <e v="#N/A"/>
    <e v="#N/A"/>
    <s v="FIXED"/>
    <x v="0"/>
    <m/>
    <m/>
    <m/>
    <m/>
    <x v="0"/>
  </r>
  <r>
    <x v="7"/>
    <s v="c45af930-1733-4161-8e9c-cea35ca530b8"/>
    <x v="0"/>
    <e v="#N/A"/>
    <e v="#N/A"/>
    <e v="#N/A"/>
    <s v="FIXED"/>
    <x v="0"/>
    <m/>
    <m/>
    <m/>
    <m/>
    <x v="0"/>
  </r>
  <r>
    <x v="2"/>
    <s v="c45b0665-635b-4995-9f50-5c380afa8a6a"/>
    <x v="0"/>
    <e v="#N/A"/>
    <e v="#N/A"/>
    <e v="#N/A"/>
    <s v="FIXED"/>
    <x v="0"/>
    <m/>
    <m/>
    <m/>
    <m/>
    <x v="0"/>
  </r>
  <r>
    <x v="23"/>
    <s v="c45b4a08-33a2-4723-b0a3-03f9cd61616c"/>
    <x v="2"/>
    <n v="0"/>
    <s v="c45b4a08-33a2-4723-b0a3-03f9cd61616c"/>
    <s v="Critical"/>
    <s v="ACTIVE"/>
    <x v="0"/>
    <m/>
    <m/>
    <m/>
    <m/>
    <x v="0"/>
  </r>
  <r>
    <x v="0"/>
    <s v="c45b78ea-052a-490d-8ad8-e7c93c4d5386"/>
    <x v="0"/>
    <e v="#N/A"/>
    <e v="#N/A"/>
    <e v="#N/A"/>
    <s v="FIXED"/>
    <x v="0"/>
    <m/>
    <m/>
    <m/>
    <m/>
    <x v="0"/>
  </r>
  <r>
    <x v="0"/>
    <s v="c45ed231-08bf-4769-9988-fcbf4da1e486"/>
    <x v="0"/>
    <s v="bdwybko7pgg9n2d.bpna.popularinc.net"/>
    <s v="c45ed231-08bf-4769-9988-fcbf4da1e486"/>
    <s v="Medium"/>
    <s v="FIXED"/>
    <x v="0"/>
    <m/>
    <m/>
    <m/>
    <m/>
    <x v="0"/>
  </r>
  <r>
    <x v="0"/>
    <s v="c45f6aa7-4410-4ab4-ad7e-a5c346ad411e"/>
    <x v="0"/>
    <e v="#N/A"/>
    <e v="#N/A"/>
    <e v="#N/A"/>
    <s v="FIXED"/>
    <x v="0"/>
    <m/>
    <m/>
    <m/>
    <m/>
    <x v="0"/>
  </r>
  <r>
    <x v="1"/>
    <s v="c45f8cf9-b5cf-4522-a50a-c5ee4f918c5a"/>
    <x v="0"/>
    <e v="#N/A"/>
    <e v="#N/A"/>
    <e v="#N/A"/>
    <s v="FIXED"/>
    <x v="0"/>
    <m/>
    <m/>
    <m/>
    <m/>
    <x v="0"/>
  </r>
  <r>
    <x v="0"/>
    <s v="c461e804-563d-405f-885d-612c5cb46184"/>
    <x v="0"/>
    <e v="#N/A"/>
    <e v="#N/A"/>
    <e v="#N/A"/>
    <s v="FIXED"/>
    <x v="0"/>
    <m/>
    <m/>
    <m/>
    <m/>
    <x v="0"/>
  </r>
  <r>
    <x v="0"/>
    <s v="c4628a1e-db1c-4e9b-acb7-8018421392c7"/>
    <x v="0"/>
    <e v="#N/A"/>
    <e v="#N/A"/>
    <e v="#N/A"/>
    <s v="FIXED"/>
    <x v="0"/>
    <m/>
    <m/>
    <m/>
    <m/>
    <x v="0"/>
  </r>
  <r>
    <x v="0"/>
    <s v="c463a960-2c34-4429-b198-fda3f4daa167"/>
    <x v="0"/>
    <s v="miambkohfnj7g3l"/>
    <s v="c463a960-2c34-4429-b198-fda3f4daa167"/>
    <s v="Medium"/>
    <s v="FIXED"/>
    <x v="0"/>
    <m/>
    <m/>
    <m/>
    <m/>
    <x v="0"/>
  </r>
  <r>
    <x v="6"/>
    <s v="c463ba1c-2cd4-45fa-8cca-11bc6e719d61"/>
    <x v="0"/>
    <e v="#N/A"/>
    <e v="#N/A"/>
    <e v="#N/A"/>
    <s v="FIXED"/>
    <x v="0"/>
    <m/>
    <m/>
    <m/>
    <m/>
    <x v="0"/>
  </r>
  <r>
    <x v="0"/>
    <s v="c464355c-a5de-4629-a9c7-f29bbd565658"/>
    <x v="0"/>
    <e v="#N/A"/>
    <e v="#N/A"/>
    <e v="#N/A"/>
    <s v="FIXED"/>
    <x v="0"/>
    <m/>
    <m/>
    <m/>
    <m/>
    <x v="0"/>
  </r>
  <r>
    <x v="0"/>
    <s v="c46489cb-577b-44e7-b72f-c6316d7b56e6"/>
    <x v="0"/>
    <e v="#N/A"/>
    <e v="#N/A"/>
    <e v="#N/A"/>
    <s v="FIXED"/>
    <x v="0"/>
    <m/>
    <m/>
    <m/>
    <m/>
    <x v="0"/>
  </r>
  <r>
    <x v="0"/>
    <s v="c46522dd-1896-4c05-8800-79fbad92e13f"/>
    <x v="0"/>
    <e v="#N/A"/>
    <e v="#N/A"/>
    <e v="#N/A"/>
    <s v="FIXED"/>
    <x v="0"/>
    <m/>
    <m/>
    <m/>
    <m/>
    <x v="0"/>
  </r>
  <r>
    <x v="0"/>
    <s v="c4665318-4130-41ad-98cd-a713563efbc3"/>
    <x v="0"/>
    <e v="#N/A"/>
    <e v="#N/A"/>
    <e v="#N/A"/>
    <s v="FIXED"/>
    <x v="0"/>
    <m/>
    <m/>
    <m/>
    <m/>
    <x v="0"/>
  </r>
  <r>
    <x v="0"/>
    <s v="c4693897-9fcd-40d4-8903-f63a271aa928"/>
    <x v="0"/>
    <s v="miambko4zr62x2l.bpna.popularinc.net"/>
    <s v="c4693897-9fcd-40d4-8903-f63a271aa928"/>
    <s v="Medium"/>
    <s v="FIXED"/>
    <x v="0"/>
    <m/>
    <m/>
    <m/>
    <m/>
    <x v="0"/>
  </r>
  <r>
    <x v="0"/>
    <s v="c46a05e8-de99-4f36-bda0-f26a9390a561"/>
    <x v="0"/>
    <e v="#N/A"/>
    <e v="#N/A"/>
    <e v="#N/A"/>
    <s v="FIXED"/>
    <x v="0"/>
    <m/>
    <m/>
    <m/>
    <m/>
    <x v="0"/>
  </r>
  <r>
    <x v="2"/>
    <s v="c46a4200-dbc5-4a86-982b-a06fa2da97d3"/>
    <x v="0"/>
    <e v="#N/A"/>
    <e v="#N/A"/>
    <e v="#N/A"/>
    <s v="FIXED"/>
    <x v="0"/>
    <m/>
    <m/>
    <m/>
    <m/>
    <x v="0"/>
  </r>
  <r>
    <x v="0"/>
    <s v="c46b8e0a-74be-4ddb-bb98-2fb18f1c803d"/>
    <x v="0"/>
    <e v="#N/A"/>
    <e v="#N/A"/>
    <e v="#N/A"/>
    <s v="FIXED"/>
    <x v="0"/>
    <m/>
    <m/>
    <m/>
    <m/>
    <x v="0"/>
  </r>
  <r>
    <x v="4"/>
    <s v="c46bb22e-4d7b-4432-8cfe-2f730c78f641"/>
    <x v="0"/>
    <s v="bdwybko7pqf9n2d"/>
    <s v="c46bb22e-4d7b-4432-8cfe-2f730c78f641"/>
    <s v="Medium"/>
    <s v="FIXED"/>
    <x v="0"/>
    <m/>
    <m/>
    <m/>
    <m/>
    <x v="0"/>
  </r>
  <r>
    <x v="0"/>
    <s v="c46c0125-f9ae-4e0d-9f2e-7a6d66208510"/>
    <x v="0"/>
    <e v="#N/A"/>
    <e v="#N/A"/>
    <e v="#N/A"/>
    <s v="FIXED"/>
    <x v="0"/>
    <m/>
    <m/>
    <m/>
    <m/>
    <x v="0"/>
  </r>
  <r>
    <x v="0"/>
    <s v="c46d926e-c6f4-4d0e-bce6-29f333fe41f8"/>
    <x v="0"/>
    <e v="#N/A"/>
    <e v="#N/A"/>
    <e v="#N/A"/>
    <s v="FIXED"/>
    <x v="0"/>
    <m/>
    <m/>
    <m/>
    <m/>
    <x v="0"/>
  </r>
  <r>
    <x v="0"/>
    <s v="c46db1ff-a9c5-42d4-8532-2085f876397b"/>
    <x v="0"/>
    <e v="#N/A"/>
    <e v="#N/A"/>
    <e v="#N/A"/>
    <s v="FIXED"/>
    <x v="0"/>
    <m/>
    <m/>
    <m/>
    <m/>
    <x v="0"/>
  </r>
  <r>
    <x v="0"/>
    <s v="c46e6002-8010-4c37-b105-c4ebd2d5ca85"/>
    <x v="0"/>
    <e v="#N/A"/>
    <e v="#N/A"/>
    <e v="#N/A"/>
    <s v="FIXED"/>
    <x v="0"/>
    <m/>
    <m/>
    <m/>
    <m/>
    <x v="0"/>
  </r>
  <r>
    <x v="4"/>
    <s v="c46e9794-2df9-4807-8f56-f81d2eadb5eb"/>
    <x v="0"/>
    <e v="#N/A"/>
    <e v="#N/A"/>
    <e v="#N/A"/>
    <s v="FIXED"/>
    <x v="0"/>
    <m/>
    <m/>
    <m/>
    <m/>
    <x v="0"/>
  </r>
  <r>
    <x v="0"/>
    <s v="c46fac62-034e-4df7-88e3-e7abe49325d2"/>
    <x v="0"/>
    <e v="#N/A"/>
    <e v="#N/A"/>
    <e v="#N/A"/>
    <s v="FIXED"/>
    <x v="0"/>
    <m/>
    <m/>
    <m/>
    <m/>
    <x v="0"/>
  </r>
  <r>
    <x v="0"/>
    <s v="c47072ed-c5f5-4d5c-8c8e-8c482961685b"/>
    <x v="0"/>
    <e v="#N/A"/>
    <e v="#N/A"/>
    <e v="#N/A"/>
    <s v="FIXED"/>
    <x v="0"/>
    <m/>
    <m/>
    <m/>
    <m/>
    <x v="0"/>
  </r>
  <r>
    <x v="0"/>
    <s v="c4714b04-cc64-4268-9f6b-45e4738a3255"/>
    <x v="0"/>
    <e v="#N/A"/>
    <e v="#N/A"/>
    <e v="#N/A"/>
    <s v="FIXED"/>
    <x v="0"/>
    <m/>
    <m/>
    <m/>
    <m/>
    <x v="0"/>
  </r>
  <r>
    <x v="0"/>
    <s v="c4717e6e-22db-41b8-b2b4-307403219a53"/>
    <x v="0"/>
    <e v="#N/A"/>
    <e v="#N/A"/>
    <e v="#N/A"/>
    <s v="FIXED"/>
    <x v="0"/>
    <m/>
    <m/>
    <m/>
    <m/>
    <x v="0"/>
  </r>
  <r>
    <x v="0"/>
    <s v="c4733757-1707-4d89-bb09-704f5074d49d"/>
    <x v="0"/>
    <e v="#N/A"/>
    <e v="#N/A"/>
    <e v="#N/A"/>
    <s v="FIXED"/>
    <x v="0"/>
    <m/>
    <m/>
    <m/>
    <m/>
    <x v="0"/>
  </r>
  <r>
    <x v="0"/>
    <s v="c473e3a2-705e-4ac1-b9ec-5aba764088dd"/>
    <x v="0"/>
    <e v="#N/A"/>
    <e v="#N/A"/>
    <e v="#N/A"/>
    <s v="FIXED"/>
    <x v="0"/>
    <m/>
    <m/>
    <m/>
    <m/>
    <x v="0"/>
  </r>
  <r>
    <x v="7"/>
    <s v="c47430eb-df83-4423-af08-d7140805081c"/>
    <x v="0"/>
    <e v="#N/A"/>
    <e v="#N/A"/>
    <e v="#N/A"/>
    <s v="FIXED"/>
    <x v="0"/>
    <m/>
    <m/>
    <m/>
    <m/>
    <x v="0"/>
  </r>
  <r>
    <x v="0"/>
    <s v="c474493a-6eb1-4951-9a5e-28e0c126fa1e"/>
    <x v="0"/>
    <e v="#N/A"/>
    <e v="#N/A"/>
    <e v="#N/A"/>
    <s v="FIXED"/>
    <x v="0"/>
    <m/>
    <m/>
    <m/>
    <m/>
    <x v="0"/>
  </r>
  <r>
    <x v="1"/>
    <s v="c4756894-8389-47b5-9f89-2d91f59e7e5d"/>
    <x v="0"/>
    <e v="#N/A"/>
    <e v="#N/A"/>
    <e v="#N/A"/>
    <s v="FIXED"/>
    <x v="0"/>
    <m/>
    <m/>
    <m/>
    <m/>
    <x v="0"/>
  </r>
  <r>
    <x v="1"/>
    <s v="c475d901-056d-4001-a5da-0f6f445923b4"/>
    <x v="0"/>
    <e v="#N/A"/>
    <e v="#N/A"/>
    <e v="#N/A"/>
    <s v="FIXED"/>
    <x v="0"/>
    <m/>
    <m/>
    <m/>
    <m/>
    <x v="0"/>
  </r>
  <r>
    <x v="2"/>
    <s v="c475ec78-65a3-49e3-b48e-70af12f95f22"/>
    <x v="0"/>
    <e v="#N/A"/>
    <e v="#N/A"/>
    <e v="#N/A"/>
    <s v="FIXED"/>
    <x v="0"/>
    <m/>
    <m/>
    <m/>
    <m/>
    <x v="0"/>
  </r>
  <r>
    <x v="0"/>
    <s v="c4760394-f4b9-4351-b85c-ebbaba62832d"/>
    <x v="0"/>
    <e v="#N/A"/>
    <e v="#N/A"/>
    <e v="#N/A"/>
    <s v="FIXED"/>
    <x v="0"/>
    <m/>
    <m/>
    <m/>
    <m/>
    <x v="0"/>
  </r>
  <r>
    <x v="0"/>
    <s v="c4767889-3c68-4c55-a0b0-f443aac622ff"/>
    <x v="0"/>
    <e v="#N/A"/>
    <e v="#N/A"/>
    <e v="#N/A"/>
    <s v="FIXED"/>
    <x v="0"/>
    <m/>
    <m/>
    <m/>
    <m/>
    <x v="0"/>
  </r>
  <r>
    <x v="0"/>
    <s v="c4779fec-08d1-47e3-a645-2d110d7a7890"/>
    <x v="0"/>
    <e v="#N/A"/>
    <e v="#N/A"/>
    <e v="#N/A"/>
    <s v="FIXED"/>
    <x v="0"/>
    <m/>
    <m/>
    <m/>
    <m/>
    <x v="0"/>
  </r>
  <r>
    <x v="2"/>
    <s v="c478adc3-8cf8-49f3-9050-de5a5cda5066"/>
    <x v="3"/>
    <e v="#N/A"/>
    <e v="#N/A"/>
    <e v="#N/A"/>
    <s v="NEW"/>
    <x v="0"/>
    <m/>
    <m/>
    <m/>
    <m/>
    <x v="0"/>
  </r>
  <r>
    <x v="0"/>
    <s v="c47ab4b8-150f-4cd1-93e7-bf8b40238905"/>
    <x v="0"/>
    <e v="#N/A"/>
    <e v="#N/A"/>
    <e v="#N/A"/>
    <s v="FIXED"/>
    <x v="0"/>
    <m/>
    <m/>
    <m/>
    <m/>
    <x v="0"/>
  </r>
  <r>
    <x v="1"/>
    <s v="c47c418f-f912-45b1-9e50-deeca24b1869"/>
    <x v="0"/>
    <e v="#N/A"/>
    <e v="#N/A"/>
    <e v="#N/A"/>
    <s v="FIXED"/>
    <x v="0"/>
    <m/>
    <m/>
    <m/>
    <m/>
    <x v="0"/>
  </r>
  <r>
    <x v="1"/>
    <s v="c47cb3d0-65cd-42db-88ee-1be2c1097a77"/>
    <x v="1"/>
    <s v="bpn-rosewrrc-02"/>
    <s v="c47cb3d0-65cd-42db-88ee-1be2c1097a77"/>
    <s v="High"/>
    <s v="RESURFACED"/>
    <x v="0"/>
    <m/>
    <m/>
    <m/>
    <m/>
    <x v="0"/>
  </r>
  <r>
    <x v="1"/>
    <s v="c47d080f-c6a0-4149-8071-277204a7122f"/>
    <x v="0"/>
    <e v="#N/A"/>
    <e v="#N/A"/>
    <e v="#N/A"/>
    <s v="FIXED"/>
    <x v="0"/>
    <m/>
    <m/>
    <m/>
    <m/>
    <x v="0"/>
  </r>
  <r>
    <x v="0"/>
    <s v="c47d3791-c4ba-4bcc-a074-3781f600372c"/>
    <x v="0"/>
    <e v="#N/A"/>
    <e v="#N/A"/>
    <e v="#N/A"/>
    <s v="FIXED"/>
    <x v="0"/>
    <m/>
    <m/>
    <m/>
    <m/>
    <x v="0"/>
  </r>
  <r>
    <x v="0"/>
    <s v="c47eec8d-b51a-4418-af95-b6b9967602b0"/>
    <x v="0"/>
    <e v="#N/A"/>
    <e v="#N/A"/>
    <e v="#N/A"/>
    <s v="FIXED"/>
    <x v="0"/>
    <m/>
    <m/>
    <m/>
    <m/>
    <x v="0"/>
  </r>
  <r>
    <x v="7"/>
    <s v="c47efa9f-eb33-4de1-ac6b-33838ab46309"/>
    <x v="2"/>
    <s v="bpn-rosepmdb-01"/>
    <s v="c47efa9f-eb33-4de1-ac6b-33838ab46309"/>
    <s v="Medium"/>
    <s v="ACTIVE"/>
    <x v="0"/>
    <m/>
    <m/>
    <m/>
    <m/>
    <x v="0"/>
  </r>
  <r>
    <x v="2"/>
    <s v="c47efb62-0729-45b7-96f3-574f3fbd5e35"/>
    <x v="2"/>
    <s v="bpn-primgvts-01"/>
    <s v="c47efb62-0729-45b7-96f3-574f3fbd5e35"/>
    <s v="Medium"/>
    <s v="ACTIVE"/>
    <x v="0"/>
    <m/>
    <m/>
    <m/>
    <m/>
    <x v="0"/>
  </r>
  <r>
    <x v="0"/>
    <s v="c47f2b27-12a8-4983-99ce-0e47a721f254"/>
    <x v="0"/>
    <e v="#N/A"/>
    <e v="#N/A"/>
    <e v="#N/A"/>
    <s v="FIXED"/>
    <x v="0"/>
    <m/>
    <m/>
    <m/>
    <m/>
    <x v="0"/>
  </r>
  <r>
    <x v="0"/>
    <s v="c47fdf7d-8c01-4859-87aa-ffee6b6279ad"/>
    <x v="0"/>
    <e v="#N/A"/>
    <e v="#N/A"/>
    <e v="#N/A"/>
    <s v="FIXED"/>
    <x v="0"/>
    <m/>
    <m/>
    <m/>
    <m/>
    <x v="0"/>
  </r>
  <r>
    <x v="0"/>
    <s v="c4800289-8a1a-4986-8f1d-e15b55f40697"/>
    <x v="0"/>
    <e v="#N/A"/>
    <e v="#N/A"/>
    <e v="#N/A"/>
    <s v="FIXED"/>
    <x v="0"/>
    <m/>
    <m/>
    <m/>
    <m/>
    <x v="0"/>
  </r>
  <r>
    <x v="0"/>
    <s v="c481f84c-8899-41ac-bcc2-f12f920d86ee"/>
    <x v="0"/>
    <e v="#N/A"/>
    <e v="#N/A"/>
    <e v="#N/A"/>
    <s v="FIXED"/>
    <x v="0"/>
    <m/>
    <m/>
    <m/>
    <m/>
    <x v="0"/>
  </r>
  <r>
    <x v="0"/>
    <s v="c4858bdb-7ab6-4e10-8110-21a31532bd12"/>
    <x v="0"/>
    <e v="#N/A"/>
    <e v="#N/A"/>
    <e v="#N/A"/>
    <s v="FIXED"/>
    <x v="0"/>
    <m/>
    <m/>
    <m/>
    <m/>
    <x v="0"/>
  </r>
  <r>
    <x v="2"/>
    <s v="c486b098-a2dd-48cc-a544-f0ca4baa99de"/>
    <x v="1"/>
    <s v="bpn-cmtygvrm-01"/>
    <s v="c486b098-a2dd-48cc-a544-f0ca4baa99de"/>
    <s v="High"/>
    <s v="RESURFACED"/>
    <x v="0"/>
    <m/>
    <m/>
    <m/>
    <m/>
    <x v="0"/>
  </r>
  <r>
    <x v="11"/>
    <s v="c48704ad-260b-454c-8489-eb0cbf3f9e21"/>
    <x v="0"/>
    <e v="#N/A"/>
    <e v="#N/A"/>
    <e v="#N/A"/>
    <s v="FIXED"/>
    <x v="0"/>
    <m/>
    <m/>
    <m/>
    <m/>
    <x v="0"/>
  </r>
  <r>
    <x v="0"/>
    <s v="c487e801-a959-477a-8983-fb34e20f9319"/>
    <x v="0"/>
    <e v="#N/A"/>
    <e v="#N/A"/>
    <e v="#N/A"/>
    <s v="FIXED"/>
    <x v="0"/>
    <m/>
    <m/>
    <m/>
    <m/>
    <x v="0"/>
  </r>
  <r>
    <x v="0"/>
    <s v="c4883505-5b16-4382-a916-3fbaaff1fe6e"/>
    <x v="0"/>
    <e v="#N/A"/>
    <e v="#N/A"/>
    <e v="#N/A"/>
    <s v="FIXED"/>
    <x v="0"/>
    <m/>
    <m/>
    <m/>
    <m/>
    <x v="0"/>
  </r>
  <r>
    <x v="0"/>
    <s v="c488b74f-ff4d-4fce-8617-904ab2cb7543"/>
    <x v="0"/>
    <e v="#N/A"/>
    <e v="#N/A"/>
    <e v="#N/A"/>
    <s v="FIXED"/>
    <x v="0"/>
    <m/>
    <m/>
    <m/>
    <m/>
    <x v="0"/>
  </r>
  <r>
    <x v="6"/>
    <s v="c489e06c-ae5f-4b22-8905-36d198657582"/>
    <x v="0"/>
    <e v="#N/A"/>
    <e v="#N/A"/>
    <e v="#N/A"/>
    <s v="FIXED"/>
    <x v="0"/>
    <m/>
    <m/>
    <m/>
    <m/>
    <x v="0"/>
  </r>
  <r>
    <x v="0"/>
    <s v="c48b871c-5c83-43b2-b9a0-abaa2483fa13"/>
    <x v="0"/>
    <e v="#N/A"/>
    <e v="#N/A"/>
    <e v="#N/A"/>
    <s v="FIXED"/>
    <x v="0"/>
    <m/>
    <m/>
    <m/>
    <m/>
    <x v="0"/>
  </r>
  <r>
    <x v="0"/>
    <s v="c48bbf44-19e2-441b-9b47-046b6ec57f03"/>
    <x v="0"/>
    <e v="#N/A"/>
    <e v="#N/A"/>
    <e v="#N/A"/>
    <s v="FIXED"/>
    <x v="0"/>
    <m/>
    <m/>
    <m/>
    <m/>
    <x v="0"/>
  </r>
  <r>
    <x v="0"/>
    <s v="c48c2f3b-1955-4444-b2ff-9902b59ca4e3"/>
    <x v="0"/>
    <e v="#N/A"/>
    <e v="#N/A"/>
    <e v="#N/A"/>
    <s v="FIXED"/>
    <x v="0"/>
    <m/>
    <m/>
    <m/>
    <m/>
    <x v="0"/>
  </r>
  <r>
    <x v="0"/>
    <s v="c48cee88-6d59-4d77-9362-a6315f48d14a"/>
    <x v="0"/>
    <e v="#N/A"/>
    <e v="#N/A"/>
    <e v="#N/A"/>
    <s v="FIXED"/>
    <x v="0"/>
    <m/>
    <m/>
    <m/>
    <m/>
    <x v="0"/>
  </r>
  <r>
    <x v="0"/>
    <s v="c48d89cc-7ab6-49b2-961c-759d31a7852d"/>
    <x v="0"/>
    <e v="#N/A"/>
    <e v="#N/A"/>
    <e v="#N/A"/>
    <s v="FIXED"/>
    <x v="0"/>
    <m/>
    <m/>
    <m/>
    <m/>
    <x v="0"/>
  </r>
  <r>
    <x v="0"/>
    <s v="c48d9810-fd9d-4f21-9528-04c3e7543526"/>
    <x v="0"/>
    <e v="#N/A"/>
    <e v="#N/A"/>
    <e v="#N/A"/>
    <s v="FIXED"/>
    <x v="0"/>
    <m/>
    <m/>
    <m/>
    <m/>
    <x v="0"/>
  </r>
  <r>
    <x v="0"/>
    <s v="c48d9be5-4e54-4341-8ee3-389b62895293"/>
    <x v="0"/>
    <e v="#N/A"/>
    <e v="#N/A"/>
    <e v="#N/A"/>
    <s v="FIXED"/>
    <x v="0"/>
    <m/>
    <m/>
    <m/>
    <m/>
    <x v="0"/>
  </r>
  <r>
    <x v="0"/>
    <s v="c48f0d58-3e9f-4da4-ac1d-cf5edf21d9d0"/>
    <x v="0"/>
    <e v="#N/A"/>
    <e v="#N/A"/>
    <e v="#N/A"/>
    <s v="FIXED"/>
    <x v="0"/>
    <m/>
    <m/>
    <m/>
    <m/>
    <x v="0"/>
  </r>
  <r>
    <x v="2"/>
    <s v="c48f12db-0138-4e34-9d2c-75dc2f92b134"/>
    <x v="1"/>
    <s v="bpn-primgvws-02"/>
    <s v="c48f12db-0138-4e34-9d2c-75dc2f92b134"/>
    <s v="Medium"/>
    <s v="RESURFACED"/>
    <x v="0"/>
    <m/>
    <m/>
    <m/>
    <m/>
    <x v="0"/>
  </r>
  <r>
    <x v="1"/>
    <s v="c48f32de-014c-45ad-b6a3-5563dfdcd5ff"/>
    <x v="0"/>
    <e v="#N/A"/>
    <e v="#N/A"/>
    <e v="#N/A"/>
    <s v="FIXED"/>
    <x v="0"/>
    <m/>
    <m/>
    <m/>
    <m/>
    <x v="0"/>
  </r>
  <r>
    <x v="0"/>
    <s v="c48fbdda-69cb-4d12-8f34-7a425666cb69"/>
    <x v="0"/>
    <e v="#N/A"/>
    <e v="#N/A"/>
    <e v="#N/A"/>
    <s v="FIXED"/>
    <x v="0"/>
    <m/>
    <m/>
    <m/>
    <m/>
    <x v="0"/>
  </r>
  <r>
    <x v="4"/>
    <s v="c490c719-ab89-4fe4-97fa-5dba4d95fd37"/>
    <x v="0"/>
    <e v="#N/A"/>
    <e v="#N/A"/>
    <e v="#N/A"/>
    <s v="FIXED"/>
    <x v="0"/>
    <m/>
    <m/>
    <m/>
    <m/>
    <x v="0"/>
  </r>
  <r>
    <x v="6"/>
    <s v="c49212d3-98da-40d3-a506-b0c972dc8ecf"/>
    <x v="2"/>
    <s v="bpn-roseclts-03"/>
    <s v="c49212d3-98da-40d3-a506-b0c972dc8ecf"/>
    <s v="Medium"/>
    <s v="ACTIVE"/>
    <x v="0"/>
    <m/>
    <m/>
    <m/>
    <m/>
    <x v="0"/>
  </r>
  <r>
    <x v="0"/>
    <s v="c4928090-75bb-43f6-92ba-bbb135cb0c4d"/>
    <x v="0"/>
    <e v="#N/A"/>
    <e v="#N/A"/>
    <e v="#N/A"/>
    <s v="FIXED"/>
    <x v="0"/>
    <m/>
    <m/>
    <m/>
    <m/>
    <x v="0"/>
  </r>
  <r>
    <x v="0"/>
    <s v="c492a1aa-78b5-4c18-a080-51ffaa2af7b6"/>
    <x v="0"/>
    <e v="#N/A"/>
    <e v="#N/A"/>
    <e v="#N/A"/>
    <s v="FIXED"/>
    <x v="0"/>
    <m/>
    <m/>
    <m/>
    <m/>
    <x v="0"/>
  </r>
  <r>
    <x v="0"/>
    <s v="c492ebe2-0c28-4fc3-9fae-b62f04f19697"/>
    <x v="0"/>
    <e v="#N/A"/>
    <e v="#N/A"/>
    <e v="#N/A"/>
    <s v="FIXED"/>
    <x v="0"/>
    <m/>
    <m/>
    <m/>
    <m/>
    <x v="0"/>
  </r>
  <r>
    <x v="0"/>
    <s v="c493403c-6299-430a-9fe9-812576bbf98e"/>
    <x v="0"/>
    <s v="miambkogny09y2l.bpna.popularinc.net"/>
    <s v="c493403c-6299-430a-9fe9-812576bbf98e"/>
    <s v="High"/>
    <s v="FIXED"/>
    <x v="0"/>
    <m/>
    <m/>
    <m/>
    <m/>
    <x v="0"/>
  </r>
  <r>
    <x v="2"/>
    <s v="c49399bf-22f9-482b-99a5-da3cdb46368c"/>
    <x v="0"/>
    <e v="#N/A"/>
    <e v="#N/A"/>
    <e v="#N/A"/>
    <s v="FIXED"/>
    <x v="0"/>
    <m/>
    <m/>
    <m/>
    <m/>
    <x v="0"/>
  </r>
  <r>
    <x v="2"/>
    <s v="c4951ee5-d75e-47d7-be85-f93e3da5c419"/>
    <x v="1"/>
    <s v="bpn-primgvts-01"/>
    <s v="c4951ee5-d75e-47d7-be85-f93e3da5c419"/>
    <s v="Medium"/>
    <s v="RESURFACED"/>
    <x v="0"/>
    <m/>
    <m/>
    <m/>
    <m/>
    <x v="0"/>
  </r>
  <r>
    <x v="0"/>
    <s v="c4953ea5-3f97-4134-b26f-12e31b55b658"/>
    <x v="0"/>
    <e v="#N/A"/>
    <e v="#N/A"/>
    <e v="#N/A"/>
    <s v="FIXED"/>
    <x v="0"/>
    <m/>
    <m/>
    <m/>
    <m/>
    <x v="0"/>
  </r>
  <r>
    <x v="0"/>
    <s v="c4953f5c-a5e8-4967-b4b3-4027b003ce93"/>
    <x v="0"/>
    <e v="#N/A"/>
    <e v="#N/A"/>
    <e v="#N/A"/>
    <s v="FIXED"/>
    <x v="0"/>
    <m/>
    <m/>
    <m/>
    <m/>
    <x v="0"/>
  </r>
  <r>
    <x v="10"/>
    <s v="c49600e8-7b2b-45dc-ad4f-d5d33dd066f7"/>
    <x v="0"/>
    <s v="bpn-roserrdb-02"/>
    <s v="c49600e8-7b2b-45dc-ad4f-d5d33dd066f7"/>
    <s v="Medium"/>
    <s v="FIXED"/>
    <x v="0"/>
    <m/>
    <m/>
    <m/>
    <m/>
    <x v="0"/>
  </r>
  <r>
    <x v="2"/>
    <s v="c4969559-7f63-4397-bf9f-e71747c4294b"/>
    <x v="1"/>
    <s v="bpn-rosecmas-06"/>
    <s v="c4969559-7f63-4397-bf9f-e71747c4294b"/>
    <s v="Medium"/>
    <s v="RESURFACED"/>
    <x v="0"/>
    <m/>
    <m/>
    <m/>
    <m/>
    <x v="0"/>
  </r>
  <r>
    <x v="0"/>
    <s v="c496b662-98e2-4465-84f9-6da9cace06f9"/>
    <x v="0"/>
    <e v="#N/A"/>
    <e v="#N/A"/>
    <e v="#N/A"/>
    <s v="FIXED"/>
    <x v="0"/>
    <m/>
    <m/>
    <m/>
    <m/>
    <x v="0"/>
  </r>
  <r>
    <x v="10"/>
    <s v="c496f62f-cc96-4b5a-a180-23a5caf3b824"/>
    <x v="0"/>
    <e v="#N/A"/>
    <e v="#N/A"/>
    <e v="#N/A"/>
    <s v="FIXED"/>
    <x v="0"/>
    <m/>
    <m/>
    <m/>
    <m/>
    <x v="0"/>
  </r>
  <r>
    <x v="0"/>
    <s v="c49770e2-2281-4a48-ab33-d806b284bb47"/>
    <x v="0"/>
    <e v="#N/A"/>
    <e v="#N/A"/>
    <e v="#N/A"/>
    <s v="FIXED"/>
    <x v="0"/>
    <m/>
    <m/>
    <m/>
    <m/>
    <x v="0"/>
  </r>
  <r>
    <x v="1"/>
    <s v="c497b57c-e753-4d6c-afd9-a3ffd7d606c5"/>
    <x v="0"/>
    <e v="#N/A"/>
    <e v="#N/A"/>
    <e v="#N/A"/>
    <s v="FIXED"/>
    <x v="0"/>
    <m/>
    <m/>
    <m/>
    <m/>
    <x v="0"/>
  </r>
  <r>
    <x v="4"/>
    <s v="c498d8f1-d6fb-407b-a4e6-c02a2cf36d0e"/>
    <x v="0"/>
    <e v="#N/A"/>
    <e v="#N/A"/>
    <e v="#N/A"/>
    <s v="FIXED"/>
    <x v="0"/>
    <m/>
    <m/>
    <m/>
    <m/>
    <x v="0"/>
  </r>
  <r>
    <x v="0"/>
    <s v="c499064d-8698-4ef0-a1f4-b868ea4e96b7"/>
    <x v="0"/>
    <e v="#N/A"/>
    <e v="#N/A"/>
    <e v="#N/A"/>
    <s v="FIXED"/>
    <x v="0"/>
    <m/>
    <m/>
    <m/>
    <m/>
    <x v="0"/>
  </r>
  <r>
    <x v="0"/>
    <s v="c4999886-3399-4566-aa3d-622d2130e228"/>
    <x v="0"/>
    <e v="#N/A"/>
    <e v="#N/A"/>
    <e v="#N/A"/>
    <s v="FIXED"/>
    <x v="0"/>
    <m/>
    <m/>
    <m/>
    <m/>
    <x v="0"/>
  </r>
  <r>
    <x v="2"/>
    <s v="c49ae66d-ed19-420b-bcb7-d59b5cd91ae9"/>
    <x v="0"/>
    <e v="#N/A"/>
    <e v="#N/A"/>
    <e v="#N/A"/>
    <s v="FIXED"/>
    <x v="0"/>
    <m/>
    <m/>
    <m/>
    <m/>
    <x v="0"/>
  </r>
  <r>
    <x v="20"/>
    <s v="c49dc6c6-6b66-480b-90a1-bb206f06059b"/>
    <x v="2"/>
    <s v="bpn-roseirfi-10"/>
    <s v="c49dc6c6-6b66-480b-90a1-bb206f06059b"/>
    <s v="Medium"/>
    <s v="ACTIVE"/>
    <x v="0"/>
    <m/>
    <m/>
    <m/>
    <m/>
    <x v="0"/>
  </r>
  <r>
    <x v="0"/>
    <s v="c49fb9d7-59bf-4e0e-8948-fdf193dc4af3"/>
    <x v="0"/>
    <e v="#N/A"/>
    <e v="#N/A"/>
    <e v="#N/A"/>
    <s v="FIXED"/>
    <x v="0"/>
    <m/>
    <m/>
    <m/>
    <m/>
    <x v="0"/>
  </r>
  <r>
    <x v="1"/>
    <s v="c4a0f948-0b7d-413d-99e0-50c55aa150c6"/>
    <x v="0"/>
    <s v="bpn-rosefars-01"/>
    <s v="c4a0f948-0b7d-413d-99e0-50c55aa150c6"/>
    <s v="Medium"/>
    <s v="FIXED"/>
    <x v="0"/>
    <m/>
    <m/>
    <m/>
    <m/>
    <x v="0"/>
  </r>
  <r>
    <x v="4"/>
    <s v="c4a10869-c96b-4139-9482-6f388f9fb6a7"/>
    <x v="0"/>
    <s v="miambkod50xbk3l"/>
    <s v="c4a10869-c96b-4139-9482-6f388f9fb6a7"/>
    <s v="Medium"/>
    <s v="FIXED"/>
    <x v="0"/>
    <m/>
    <m/>
    <m/>
    <m/>
    <x v="0"/>
  </r>
  <r>
    <x v="4"/>
    <s v="c4a15f4a-38fe-4b82-bf71-8fbd1872c83b"/>
    <x v="1"/>
    <e v="#N/A"/>
    <e v="#N/A"/>
    <e v="#N/A"/>
    <s v="RESURFACED"/>
    <x v="0"/>
    <m/>
    <m/>
    <m/>
    <m/>
    <x v="0"/>
  </r>
  <r>
    <x v="11"/>
    <s v="c4a388dc-0105-40f9-8589-e366debde4fd"/>
    <x v="0"/>
    <e v="#N/A"/>
    <e v="#N/A"/>
    <e v="#N/A"/>
    <s v="FIXED"/>
    <x v="0"/>
    <m/>
    <m/>
    <m/>
    <m/>
    <x v="0"/>
  </r>
  <r>
    <x v="1"/>
    <s v="c4a4f45d-88a1-4be0-8aad-6c8fbe0dba8f"/>
    <x v="0"/>
    <e v="#N/A"/>
    <e v="#N/A"/>
    <e v="#N/A"/>
    <s v="FIXED"/>
    <x v="0"/>
    <m/>
    <m/>
    <m/>
    <m/>
    <x v="0"/>
  </r>
  <r>
    <x v="10"/>
    <s v="c4a54a7a-0ab3-4669-9f7c-b7446796598d"/>
    <x v="0"/>
    <e v="#N/A"/>
    <e v="#N/A"/>
    <e v="#N/A"/>
    <s v="FIXED"/>
    <x v="0"/>
    <m/>
    <m/>
    <m/>
    <m/>
    <x v="0"/>
  </r>
  <r>
    <x v="0"/>
    <s v="c4a7ad1e-dedb-4fc9-9d1d-f9d9b132f6d8"/>
    <x v="0"/>
    <e v="#N/A"/>
    <e v="#N/A"/>
    <e v="#N/A"/>
    <s v="FIXED"/>
    <x v="0"/>
    <m/>
    <m/>
    <m/>
    <m/>
    <x v="0"/>
  </r>
  <r>
    <x v="0"/>
    <s v="c4aab6eb-4d5d-489c-9145-7a720c8cdb59"/>
    <x v="0"/>
    <e v="#N/A"/>
    <e v="#N/A"/>
    <e v="#N/A"/>
    <s v="FIXED"/>
    <x v="0"/>
    <m/>
    <m/>
    <m/>
    <m/>
    <x v="0"/>
  </r>
  <r>
    <x v="0"/>
    <s v="c4ab6ad1-4d80-4fce-947d-5c50124f7880"/>
    <x v="0"/>
    <e v="#N/A"/>
    <e v="#N/A"/>
    <e v="#N/A"/>
    <s v="FIXED"/>
    <x v="0"/>
    <m/>
    <m/>
    <m/>
    <m/>
    <x v="0"/>
  </r>
  <r>
    <x v="6"/>
    <s v="c4ac3cc7-bf3b-432f-aee0-a979fec3e911"/>
    <x v="2"/>
    <e v="#N/A"/>
    <e v="#N/A"/>
    <e v="#N/A"/>
    <s v="ACTIVE"/>
    <x v="0"/>
    <m/>
    <m/>
    <m/>
    <m/>
    <x v="0"/>
  </r>
  <r>
    <x v="0"/>
    <s v="c4accf4b-34ad-437c-8cdc-149a05bde2db"/>
    <x v="0"/>
    <s v="miambkobb266j3l.bpna.popularinc.net"/>
    <s v="c4accf4b-34ad-437c-8cdc-149a05bde2db"/>
    <s v="Critical"/>
    <s v="FIXED"/>
    <x v="0"/>
    <m/>
    <m/>
    <m/>
    <m/>
    <x v="0"/>
  </r>
  <r>
    <x v="0"/>
    <s v="c4ad874b-3395-4edf-94d3-c80a1b5271c9"/>
    <x v="0"/>
    <e v="#N/A"/>
    <e v="#N/A"/>
    <e v="#N/A"/>
    <s v="FIXED"/>
    <x v="0"/>
    <m/>
    <m/>
    <m/>
    <m/>
    <x v="0"/>
  </r>
  <r>
    <x v="0"/>
    <s v="c4ada20a-de82-46e3-ae24-a46638105c52"/>
    <x v="0"/>
    <e v="#N/A"/>
    <e v="#N/A"/>
    <e v="#N/A"/>
    <s v="FIXED"/>
    <x v="0"/>
    <m/>
    <m/>
    <m/>
    <m/>
    <x v="0"/>
  </r>
  <r>
    <x v="12"/>
    <s v="c4ae9a80-76e3-49a5-9837-e94642943d18"/>
    <x v="0"/>
    <e v="#N/A"/>
    <e v="#N/A"/>
    <e v="#N/A"/>
    <s v="FIXED"/>
    <x v="0"/>
    <m/>
    <m/>
    <m/>
    <m/>
    <x v="0"/>
  </r>
  <r>
    <x v="0"/>
    <s v="c4af49de-db81-43a3-8838-afcab30186b9"/>
    <x v="0"/>
    <e v="#N/A"/>
    <e v="#N/A"/>
    <e v="#N/A"/>
    <s v="FIXED"/>
    <x v="0"/>
    <m/>
    <m/>
    <m/>
    <m/>
    <x v="0"/>
  </r>
  <r>
    <x v="2"/>
    <s v="c4afee1b-f2c7-45d6-9345-ff52564d9358"/>
    <x v="0"/>
    <e v="#N/A"/>
    <e v="#N/A"/>
    <e v="#N/A"/>
    <s v="FIXED"/>
    <x v="0"/>
    <m/>
    <m/>
    <m/>
    <m/>
    <x v="0"/>
  </r>
  <r>
    <x v="0"/>
    <s v="c4b0252c-9616-47f0-a211-e4931bc12aba"/>
    <x v="0"/>
    <e v="#N/A"/>
    <e v="#N/A"/>
    <e v="#N/A"/>
    <s v="FIXED"/>
    <x v="0"/>
    <m/>
    <m/>
    <m/>
    <m/>
    <x v="0"/>
  </r>
  <r>
    <x v="0"/>
    <s v="c4b09049-b829-4654-9df8-44abbb931017"/>
    <x v="0"/>
    <e v="#N/A"/>
    <e v="#N/A"/>
    <e v="#N/A"/>
    <s v="FIXED"/>
    <x v="0"/>
    <m/>
    <m/>
    <m/>
    <m/>
    <x v="0"/>
  </r>
  <r>
    <x v="2"/>
    <s v="c4b1223d-3901-48ea-88e0-6ed5038ab3f7"/>
    <x v="0"/>
    <e v="#N/A"/>
    <e v="#N/A"/>
    <e v="#N/A"/>
    <s v="FIXED"/>
    <x v="0"/>
    <m/>
    <m/>
    <m/>
    <m/>
    <x v="0"/>
  </r>
  <r>
    <x v="7"/>
    <s v="c4b3141a-88cc-4cfc-91b6-203672515198"/>
    <x v="0"/>
    <e v="#N/A"/>
    <e v="#N/A"/>
    <e v="#N/A"/>
    <s v="FIXED"/>
    <x v="0"/>
    <m/>
    <m/>
    <m/>
    <m/>
    <x v="0"/>
  </r>
  <r>
    <x v="0"/>
    <s v="c4b32522-3682-4833-8ea8-a49d803ac869"/>
    <x v="0"/>
    <e v="#N/A"/>
    <e v="#N/A"/>
    <e v="#N/A"/>
    <s v="FIXED"/>
    <x v="0"/>
    <m/>
    <m/>
    <m/>
    <m/>
    <x v="0"/>
  </r>
  <r>
    <x v="0"/>
    <s v="c4b3505e-4f52-41cb-9b12-f2da949022a9"/>
    <x v="0"/>
    <e v="#N/A"/>
    <e v="#N/A"/>
    <e v="#N/A"/>
    <s v="FIXED"/>
    <x v="0"/>
    <m/>
    <m/>
    <m/>
    <m/>
    <x v="0"/>
  </r>
  <r>
    <x v="2"/>
    <s v="c4b41aa3-ce67-4564-80ea-61444ea57e64"/>
    <x v="3"/>
    <e v="#N/A"/>
    <e v="#N/A"/>
    <e v="#N/A"/>
    <s v="NEW"/>
    <x v="0"/>
    <m/>
    <m/>
    <m/>
    <m/>
    <x v="0"/>
  </r>
  <r>
    <x v="0"/>
    <s v="c4b4b4b6-ef09-49da-bfc7-293b4e1183c7"/>
    <x v="0"/>
    <e v="#N/A"/>
    <e v="#N/A"/>
    <e v="#N/A"/>
    <s v="FIXED"/>
    <x v="0"/>
    <m/>
    <m/>
    <m/>
    <m/>
    <x v="0"/>
  </r>
  <r>
    <x v="0"/>
    <s v="c4b6e6b0-a7dd-4af2-b013-633084edd86a"/>
    <x v="0"/>
    <e v="#N/A"/>
    <e v="#N/A"/>
    <e v="#N/A"/>
    <s v="FIXED"/>
    <x v="0"/>
    <m/>
    <m/>
    <m/>
    <m/>
    <x v="0"/>
  </r>
  <r>
    <x v="0"/>
    <s v="c4b73f72-ee48-474e-aa12-fd4202a55de7"/>
    <x v="0"/>
    <e v="#N/A"/>
    <e v="#N/A"/>
    <e v="#N/A"/>
    <s v="FIXED"/>
    <x v="0"/>
    <m/>
    <m/>
    <m/>
    <m/>
    <x v="0"/>
  </r>
  <r>
    <x v="0"/>
    <s v="c4b7cc50-3cb0-494f-9fb0-90187a791f69"/>
    <x v="0"/>
    <e v="#N/A"/>
    <e v="#N/A"/>
    <e v="#N/A"/>
    <s v="FIXED"/>
    <x v="0"/>
    <m/>
    <m/>
    <m/>
    <m/>
    <x v="0"/>
  </r>
  <r>
    <x v="0"/>
    <s v="c4b93e2f-810d-4681-bfcc-823e87778f36"/>
    <x v="0"/>
    <e v="#N/A"/>
    <e v="#N/A"/>
    <e v="#N/A"/>
    <s v="FIXED"/>
    <x v="0"/>
    <m/>
    <m/>
    <m/>
    <m/>
    <x v="0"/>
  </r>
  <r>
    <x v="2"/>
    <s v="c4b95fd5-3ee4-4e30-85ea-aacaee2d669f"/>
    <x v="1"/>
    <s v="bpn-rosecmas-06"/>
    <s v="c4b95fd5-3ee4-4e30-85ea-aacaee2d669f"/>
    <s v="Medium"/>
    <s v="RESURFACED"/>
    <x v="0"/>
    <m/>
    <m/>
    <m/>
    <m/>
    <x v="0"/>
  </r>
  <r>
    <x v="1"/>
    <s v="c4babfa6-3887-4fea-a0bf-e4664dae6929"/>
    <x v="0"/>
    <e v="#N/A"/>
    <e v="#N/A"/>
    <e v="#N/A"/>
    <s v="FIXED"/>
    <x v="0"/>
    <m/>
    <m/>
    <m/>
    <m/>
    <x v="0"/>
  </r>
  <r>
    <x v="0"/>
    <s v="c4bc3b2c-a7a3-4183-9b3f-61d73e142e0a"/>
    <x v="0"/>
    <e v="#N/A"/>
    <e v="#N/A"/>
    <e v="#N/A"/>
    <s v="FIXED"/>
    <x v="0"/>
    <m/>
    <m/>
    <m/>
    <m/>
    <x v="0"/>
  </r>
  <r>
    <x v="0"/>
    <s v="c4bd4399-4382-468f-89ca-3bfcfc9cd4da"/>
    <x v="0"/>
    <e v="#N/A"/>
    <e v="#N/A"/>
    <e v="#N/A"/>
    <s v="FIXED"/>
    <x v="0"/>
    <m/>
    <m/>
    <m/>
    <m/>
    <x v="0"/>
  </r>
  <r>
    <x v="4"/>
    <s v="c4bd9b2a-1ae2-4776-9e1d-ff970fb44e37"/>
    <x v="0"/>
    <e v="#N/A"/>
    <e v="#N/A"/>
    <e v="#N/A"/>
    <s v="FIXED"/>
    <x v="0"/>
    <m/>
    <m/>
    <m/>
    <m/>
    <x v="0"/>
  </r>
  <r>
    <x v="0"/>
    <s v="c4bdb638-0913-4a57-8052-7dd4af056ae5"/>
    <x v="0"/>
    <e v="#N/A"/>
    <e v="#N/A"/>
    <e v="#N/A"/>
    <s v="FIXED"/>
    <x v="0"/>
    <m/>
    <m/>
    <m/>
    <m/>
    <x v="0"/>
  </r>
  <r>
    <x v="0"/>
    <s v="c4be0410-cbc1-4319-9c6b-b8a6995f6f22"/>
    <x v="0"/>
    <e v="#N/A"/>
    <e v="#N/A"/>
    <e v="#N/A"/>
    <s v="FIXED"/>
    <x v="0"/>
    <m/>
    <m/>
    <m/>
    <m/>
    <x v="0"/>
  </r>
  <r>
    <x v="6"/>
    <s v="c4bee3c2-0263-45dc-a6bb-d857f130e1e7"/>
    <x v="0"/>
    <e v="#N/A"/>
    <e v="#N/A"/>
    <e v="#N/A"/>
    <s v="FIXED"/>
    <x v="0"/>
    <m/>
    <m/>
    <m/>
    <m/>
    <x v="0"/>
  </r>
  <r>
    <x v="0"/>
    <s v="c4bf7071-716c-4332-864d-739e96e5dd5d"/>
    <x v="0"/>
    <e v="#N/A"/>
    <e v="#N/A"/>
    <e v="#N/A"/>
    <s v="FIXED"/>
    <x v="0"/>
    <m/>
    <m/>
    <m/>
    <m/>
    <x v="0"/>
  </r>
  <r>
    <x v="0"/>
    <s v="c4c09f29-e86c-451f-ad6e-b799ce2ce1ba"/>
    <x v="0"/>
    <e v="#N/A"/>
    <e v="#N/A"/>
    <e v="#N/A"/>
    <s v="FIXED"/>
    <x v="0"/>
    <m/>
    <m/>
    <m/>
    <m/>
    <x v="0"/>
  </r>
  <r>
    <x v="0"/>
    <s v="c4c0c743-c707-4fc9-b617-5f3348ff99c2"/>
    <x v="0"/>
    <e v="#N/A"/>
    <e v="#N/A"/>
    <e v="#N/A"/>
    <s v="FIXED"/>
    <x v="0"/>
    <m/>
    <m/>
    <m/>
    <m/>
    <x v="0"/>
  </r>
  <r>
    <x v="10"/>
    <s v="c4c2cef9-7cc8-4009-9d90-c12e41ebe7c5"/>
    <x v="2"/>
    <s v="bpn-cmtyblas-02"/>
    <s v="c4c2cef9-7cc8-4009-9d90-c12e41ebe7c5"/>
    <s v="Medium"/>
    <s v="ACTIVE"/>
    <x v="0"/>
    <m/>
    <m/>
    <m/>
    <m/>
    <x v="0"/>
  </r>
  <r>
    <x v="0"/>
    <s v="c4c32d26-a351-4fc1-bebd-071673a8c7f5"/>
    <x v="0"/>
    <e v="#N/A"/>
    <e v="#N/A"/>
    <e v="#N/A"/>
    <s v="FIXED"/>
    <x v="0"/>
    <m/>
    <m/>
    <m/>
    <m/>
    <x v="0"/>
  </r>
  <r>
    <x v="3"/>
    <s v="c4c4a867-208a-4f47-9468-a87d79bf4c6b"/>
    <x v="0"/>
    <e v="#N/A"/>
    <e v="#N/A"/>
    <e v="#N/A"/>
    <s v="FIXED"/>
    <x v="0"/>
    <m/>
    <m/>
    <m/>
    <m/>
    <x v="0"/>
  </r>
  <r>
    <x v="6"/>
    <s v="c4c51dab-0515-4a9c-8239-1b33924608e6"/>
    <x v="1"/>
    <s v="bpn-rosetecm-05"/>
    <s v="c4c51dab-0515-4a9c-8239-1b33924608e6"/>
    <s v="Medium"/>
    <s v="RESURFACED"/>
    <x v="0"/>
    <m/>
    <m/>
    <m/>
    <m/>
    <x v="0"/>
  </r>
  <r>
    <x v="0"/>
    <s v="c4c6ff8e-3bfa-4e75-b1f6-a5aba5410153"/>
    <x v="0"/>
    <e v="#N/A"/>
    <e v="#N/A"/>
    <e v="#N/A"/>
    <s v="FIXED"/>
    <x v="0"/>
    <m/>
    <m/>
    <m/>
    <m/>
    <x v="0"/>
  </r>
  <r>
    <x v="0"/>
    <s v="c4c7b51f-a848-4bdd-9d5d-f104ac9dc9e3"/>
    <x v="0"/>
    <e v="#N/A"/>
    <e v="#N/A"/>
    <e v="#N/A"/>
    <s v="FIXED"/>
    <x v="0"/>
    <m/>
    <m/>
    <m/>
    <m/>
    <x v="0"/>
  </r>
  <r>
    <x v="0"/>
    <s v="c4c9ea5e-ed77-42d7-a1e2-b1b22fc92432"/>
    <x v="0"/>
    <e v="#N/A"/>
    <e v="#N/A"/>
    <e v="#N/A"/>
    <s v="FIXED"/>
    <x v="0"/>
    <m/>
    <m/>
    <m/>
    <m/>
    <x v="0"/>
  </r>
  <r>
    <x v="0"/>
    <s v="c4ca3ae1-5edb-4147-833d-814bc8e88ea2"/>
    <x v="0"/>
    <e v="#N/A"/>
    <e v="#N/A"/>
    <e v="#N/A"/>
    <s v="FIXED"/>
    <x v="0"/>
    <m/>
    <m/>
    <m/>
    <m/>
    <x v="0"/>
  </r>
  <r>
    <x v="0"/>
    <s v="c4cad5d5-24d9-4f5f-ad87-2e56b1384fed"/>
    <x v="0"/>
    <e v="#N/A"/>
    <e v="#N/A"/>
    <e v="#N/A"/>
    <s v="FIXED"/>
    <x v="0"/>
    <m/>
    <m/>
    <m/>
    <m/>
    <x v="0"/>
  </r>
  <r>
    <x v="0"/>
    <s v="c4cb936b-bb70-4574-a456-bf6845af31c2"/>
    <x v="0"/>
    <e v="#N/A"/>
    <e v="#N/A"/>
    <e v="#N/A"/>
    <s v="FIXED"/>
    <x v="0"/>
    <m/>
    <m/>
    <m/>
    <m/>
    <x v="0"/>
  </r>
  <r>
    <x v="4"/>
    <s v="c4cbae82-e40d-40e2-ab7c-8ce49fb402e0"/>
    <x v="0"/>
    <e v="#N/A"/>
    <e v="#N/A"/>
    <e v="#N/A"/>
    <s v="FIXED"/>
    <x v="0"/>
    <m/>
    <m/>
    <m/>
    <m/>
    <x v="0"/>
  </r>
  <r>
    <x v="0"/>
    <s v="c4cc56f2-16c8-47b5-80d0-02f877af033c"/>
    <x v="0"/>
    <e v="#N/A"/>
    <e v="#N/A"/>
    <e v="#N/A"/>
    <s v="FIXED"/>
    <x v="0"/>
    <m/>
    <m/>
    <m/>
    <m/>
    <x v="0"/>
  </r>
  <r>
    <x v="0"/>
    <s v="c4ccad1a-f8fa-4ee5-a8ac-8c931fb10c5a"/>
    <x v="0"/>
    <e v="#N/A"/>
    <e v="#N/A"/>
    <e v="#N/A"/>
    <s v="FIXED"/>
    <x v="0"/>
    <m/>
    <m/>
    <m/>
    <m/>
    <x v="0"/>
  </r>
  <r>
    <x v="7"/>
    <s v="c4cd5408-5010-4df8-b781-2b372e9f3957"/>
    <x v="0"/>
    <e v="#N/A"/>
    <e v="#N/A"/>
    <e v="#N/A"/>
    <s v="FIXED"/>
    <x v="0"/>
    <m/>
    <m/>
    <m/>
    <m/>
    <x v="0"/>
  </r>
  <r>
    <x v="0"/>
    <s v="c4cf11da-d495-4bb4-bdd6-5eb36c675a16"/>
    <x v="0"/>
    <e v="#N/A"/>
    <e v="#N/A"/>
    <e v="#N/A"/>
    <s v="FIXED"/>
    <x v="0"/>
    <m/>
    <m/>
    <m/>
    <m/>
    <x v="0"/>
  </r>
  <r>
    <x v="0"/>
    <s v="c4d16db8-24de-4cbe-afce-25cff29b1a06"/>
    <x v="0"/>
    <s v="0019brn14whkb2d.bpna.popularinc.net"/>
    <s v="c4d16db8-24de-4cbe-afce-25cff29b1a06"/>
    <s v="Critical"/>
    <s v="FIXED"/>
    <x v="0"/>
    <m/>
    <m/>
    <m/>
    <m/>
    <x v="0"/>
  </r>
  <r>
    <x v="0"/>
    <s v="c4d17629-a16f-4c03-aa6c-128a4a1812e4"/>
    <x v="0"/>
    <s v="miambko5svzx33t.bpna.popularinc.net"/>
    <s v="c4d17629-a16f-4c03-aa6c-128a4a1812e4"/>
    <s v="Critical"/>
    <s v="FIXED"/>
    <x v="0"/>
    <m/>
    <m/>
    <m/>
    <m/>
    <x v="0"/>
  </r>
  <r>
    <x v="0"/>
    <s v="c4d2036f-7055-4964-9240-c85038078aa0"/>
    <x v="0"/>
    <e v="#N/A"/>
    <e v="#N/A"/>
    <e v="#N/A"/>
    <s v="FIXED"/>
    <x v="0"/>
    <m/>
    <m/>
    <m/>
    <m/>
    <x v="0"/>
  </r>
  <r>
    <x v="4"/>
    <s v="c4d502b5-4903-4e1a-a513-4019bd0a446b"/>
    <x v="0"/>
    <e v="#N/A"/>
    <e v="#N/A"/>
    <e v="#N/A"/>
    <s v="FIXED"/>
    <x v="0"/>
    <m/>
    <m/>
    <m/>
    <m/>
    <x v="0"/>
  </r>
  <r>
    <x v="1"/>
    <s v="c4d5893c-d61d-4040-82ef-32c68900ea34"/>
    <x v="0"/>
    <e v="#N/A"/>
    <e v="#N/A"/>
    <e v="#N/A"/>
    <s v="FIXED"/>
    <x v="0"/>
    <m/>
    <m/>
    <m/>
    <m/>
    <x v="0"/>
  </r>
  <r>
    <x v="0"/>
    <s v="c4d62080-f440-4927-ac47-a4826b271f8f"/>
    <x v="2"/>
    <s v="0006bcp3xkpnd2d.bpna.popularinc.net"/>
    <s v="c4d62080-f440-4927-ac47-a4826b271f8f"/>
    <s v="High"/>
    <s v="ACTIVE"/>
    <x v="0"/>
    <m/>
    <m/>
    <m/>
    <m/>
    <x v="0"/>
  </r>
  <r>
    <x v="2"/>
    <s v="c4d64576-496b-43f3-9b25-ffb472b5d101"/>
    <x v="1"/>
    <s v="bpn-rosecmas-05"/>
    <s v="c4d64576-496b-43f3-9b25-ffb472b5d101"/>
    <s v="Medium"/>
    <s v="RESURFACED"/>
    <x v="0"/>
    <m/>
    <m/>
    <m/>
    <m/>
    <x v="0"/>
  </r>
  <r>
    <x v="1"/>
    <s v="c4d6f2fd-e084-42ec-891e-a24c81507688"/>
    <x v="0"/>
    <e v="#N/A"/>
    <e v="#N/A"/>
    <e v="#N/A"/>
    <s v="FIXED"/>
    <x v="0"/>
    <m/>
    <m/>
    <m/>
    <m/>
    <x v="0"/>
  </r>
  <r>
    <x v="0"/>
    <s v="c4d7488a-430c-4b83-8bc9-a7c9b35ee101"/>
    <x v="0"/>
    <e v="#N/A"/>
    <e v="#N/A"/>
    <e v="#N/A"/>
    <s v="FIXED"/>
    <x v="0"/>
    <m/>
    <m/>
    <m/>
    <m/>
    <x v="0"/>
  </r>
  <r>
    <x v="0"/>
    <s v="c4d7a47f-4399-42d5-981f-42921818ac56"/>
    <x v="0"/>
    <e v="#N/A"/>
    <e v="#N/A"/>
    <e v="#N/A"/>
    <s v="FIXED"/>
    <x v="0"/>
    <m/>
    <m/>
    <m/>
    <m/>
    <x v="0"/>
  </r>
  <r>
    <x v="0"/>
    <s v="c4d876b4-c602-4dde-b220-e4c21a1e2175"/>
    <x v="0"/>
    <e v="#N/A"/>
    <e v="#N/A"/>
    <e v="#N/A"/>
    <s v="FIXED"/>
    <x v="0"/>
    <m/>
    <m/>
    <m/>
    <m/>
    <x v="0"/>
  </r>
  <r>
    <x v="6"/>
    <s v="c4d8f292-c354-471e-89d0-ab1e050e2a77"/>
    <x v="2"/>
    <s v="bpn-rosepvws-03"/>
    <s v="c4d8f292-c354-471e-89d0-ab1e050e2a77"/>
    <s v="Medium"/>
    <s v="ACTIVE"/>
    <x v="0"/>
    <m/>
    <m/>
    <m/>
    <m/>
    <x v="0"/>
  </r>
  <r>
    <x v="0"/>
    <s v="c4d90b69-7e9e-4e91-a5c1-ecb7887ffe10"/>
    <x v="0"/>
    <e v="#N/A"/>
    <e v="#N/A"/>
    <e v="#N/A"/>
    <s v="FIXED"/>
    <x v="0"/>
    <m/>
    <m/>
    <m/>
    <m/>
    <x v="0"/>
  </r>
  <r>
    <x v="6"/>
    <s v="c4d97011-d30d-49c2-a49a-372eb081f154"/>
    <x v="1"/>
    <s v="bpn-rosetecm-05"/>
    <s v="c4d97011-d30d-49c2-a49a-372eb081f154"/>
    <s v="Low"/>
    <s v="RESURFACED"/>
    <x v="0"/>
    <m/>
    <m/>
    <m/>
    <m/>
    <x v="0"/>
  </r>
  <r>
    <x v="0"/>
    <s v="c4d9b12f-49a5-45f4-8671-6a10fdbbac07"/>
    <x v="0"/>
    <e v="#N/A"/>
    <e v="#N/A"/>
    <e v="#N/A"/>
    <s v="FIXED"/>
    <x v="0"/>
    <m/>
    <m/>
    <m/>
    <m/>
    <x v="0"/>
  </r>
  <r>
    <x v="7"/>
    <s v="c4da0d14-26c6-40e5-bbbf-4e6ff68f6347"/>
    <x v="0"/>
    <e v="#N/A"/>
    <e v="#N/A"/>
    <e v="#N/A"/>
    <s v="FIXED"/>
    <x v="0"/>
    <m/>
    <m/>
    <m/>
    <m/>
    <x v="0"/>
  </r>
  <r>
    <x v="5"/>
    <s v="c4da3978-61a8-488e-a19e-816fed09dc85"/>
    <x v="0"/>
    <e v="#N/A"/>
    <e v="#N/A"/>
    <e v="#N/A"/>
    <s v="FIXED"/>
    <x v="0"/>
    <m/>
    <m/>
    <m/>
    <m/>
    <x v="0"/>
  </r>
  <r>
    <x v="0"/>
    <s v="c4da53da-47a1-4e75-a614-148751cd16d0"/>
    <x v="0"/>
    <e v="#N/A"/>
    <e v="#N/A"/>
    <e v="#N/A"/>
    <s v="FIXED"/>
    <x v="0"/>
    <m/>
    <m/>
    <m/>
    <m/>
    <x v="0"/>
  </r>
  <r>
    <x v="1"/>
    <s v="c4da842e-64ed-4673-9242-0096986c2a15"/>
    <x v="0"/>
    <e v="#N/A"/>
    <e v="#N/A"/>
    <e v="#N/A"/>
    <s v="FIXED"/>
    <x v="0"/>
    <m/>
    <m/>
    <m/>
    <m/>
    <x v="0"/>
  </r>
  <r>
    <x v="0"/>
    <s v="c4daa498-8d5c-453c-943b-d156aa36035e"/>
    <x v="0"/>
    <e v="#N/A"/>
    <e v="#N/A"/>
    <e v="#N/A"/>
    <s v="FIXED"/>
    <x v="0"/>
    <m/>
    <m/>
    <m/>
    <m/>
    <x v="0"/>
  </r>
  <r>
    <x v="4"/>
    <s v="c4dc3d2d-5ee3-43c1-bb35-afaf8bc5325d"/>
    <x v="0"/>
    <e v="#N/A"/>
    <e v="#N/A"/>
    <e v="#N/A"/>
    <s v="FIXED"/>
    <x v="0"/>
    <m/>
    <m/>
    <m/>
    <m/>
    <x v="0"/>
  </r>
  <r>
    <x v="0"/>
    <s v="c4ddd7a0-5125-4dc7-b751-9c1cfceba0a7"/>
    <x v="0"/>
    <e v="#N/A"/>
    <e v="#N/A"/>
    <e v="#N/A"/>
    <s v="FIXED"/>
    <x v="0"/>
    <m/>
    <m/>
    <m/>
    <m/>
    <x v="0"/>
  </r>
  <r>
    <x v="0"/>
    <s v="c4de8b14-b0bc-4dca-8b5c-87158dc0d30e"/>
    <x v="0"/>
    <e v="#N/A"/>
    <e v="#N/A"/>
    <e v="#N/A"/>
    <s v="FIXED"/>
    <x v="0"/>
    <m/>
    <m/>
    <m/>
    <m/>
    <x v="0"/>
  </r>
  <r>
    <x v="4"/>
    <s v="c4deba55-cc02-479e-9c8c-6d935bb03ae8"/>
    <x v="0"/>
    <s v="bdwybko4lqlql3l"/>
    <s v="c4deba55-cc02-479e-9c8c-6d935bb03ae8"/>
    <s v="High"/>
    <s v="FIXED"/>
    <x v="0"/>
    <m/>
    <m/>
    <m/>
    <m/>
    <x v="0"/>
  </r>
  <r>
    <x v="0"/>
    <s v="c4defe0e-72ac-4f40-906c-fea835c77691"/>
    <x v="0"/>
    <e v="#N/A"/>
    <e v="#N/A"/>
    <e v="#N/A"/>
    <s v="FIXED"/>
    <x v="0"/>
    <m/>
    <m/>
    <m/>
    <m/>
    <x v="0"/>
  </r>
  <r>
    <x v="1"/>
    <s v="c4df413a-b9ae-4b62-9b1e-8fcf38beef3d"/>
    <x v="0"/>
    <s v="bpn-0095bp-01"/>
    <s v="c4df413a-b9ae-4b62-9b1e-8fcf38beef3d"/>
    <s v="High"/>
    <s v="FIXED"/>
    <x v="0"/>
    <m/>
    <m/>
    <m/>
    <m/>
    <x v="0"/>
  </r>
  <r>
    <x v="0"/>
    <s v="c4df5730-1fa7-42b5-87b6-fe5a56b383be"/>
    <x v="2"/>
    <s v="miambkocx557g3l"/>
    <s v="c4df5730-1fa7-42b5-87b6-fe5a56b383be"/>
    <s v="Medium"/>
    <s v="ACTIVE"/>
    <x v="0"/>
    <m/>
    <m/>
    <m/>
    <m/>
    <x v="0"/>
  </r>
  <r>
    <x v="0"/>
    <s v="c4dfc2c1-bd53-4d9f-82e8-1f1b69131ebb"/>
    <x v="0"/>
    <s v="bdwybkobght6s2l.bpna.popularinc.net"/>
    <s v="c4dfc2c1-bd53-4d9f-82e8-1f1b69131ebb"/>
    <s v="High"/>
    <s v="FIXED"/>
    <x v="0"/>
    <m/>
    <m/>
    <m/>
    <m/>
    <x v="0"/>
  </r>
  <r>
    <x v="0"/>
    <s v="c4dffe85-b1dd-44e6-9344-76bb907d9b5f"/>
    <x v="0"/>
    <e v="#N/A"/>
    <e v="#N/A"/>
    <e v="#N/A"/>
    <s v="FIXED"/>
    <x v="0"/>
    <m/>
    <m/>
    <m/>
    <m/>
    <x v="0"/>
  </r>
  <r>
    <x v="7"/>
    <s v="c4e127d0-e594-4655-8c33-5d40047a67b7"/>
    <x v="0"/>
    <e v="#N/A"/>
    <e v="#N/A"/>
    <e v="#N/A"/>
    <s v="FIXED"/>
    <x v="0"/>
    <m/>
    <m/>
    <m/>
    <m/>
    <x v="0"/>
  </r>
  <r>
    <x v="0"/>
    <s v="c4e1843d-0298-4238-85d1-efebabb2a06e"/>
    <x v="0"/>
    <e v="#N/A"/>
    <e v="#N/A"/>
    <e v="#N/A"/>
    <s v="FIXED"/>
    <x v="0"/>
    <m/>
    <m/>
    <m/>
    <m/>
    <x v="0"/>
  </r>
  <r>
    <x v="2"/>
    <s v="c4e18c61-f70a-4c00-aea2-f0bd1084e65b"/>
    <x v="1"/>
    <s v="bpn-cmtypmdb-02"/>
    <s v="c4e18c61-f70a-4c00-aea2-f0bd1084e65b"/>
    <s v="Medium"/>
    <s v="RESURFACED"/>
    <x v="0"/>
    <m/>
    <m/>
    <m/>
    <m/>
    <x v="0"/>
  </r>
  <r>
    <x v="0"/>
    <s v="c4e30004-7a3a-450d-8377-37df4e8f1170"/>
    <x v="0"/>
    <e v="#N/A"/>
    <e v="#N/A"/>
    <e v="#N/A"/>
    <s v="FIXED"/>
    <x v="0"/>
    <m/>
    <m/>
    <m/>
    <m/>
    <x v="0"/>
  </r>
  <r>
    <x v="0"/>
    <s v="c4e435ee-4dc3-4593-93cb-3b51fb84a7f0"/>
    <x v="0"/>
    <e v="#N/A"/>
    <e v="#N/A"/>
    <e v="#N/A"/>
    <s v="FIXED"/>
    <x v="0"/>
    <m/>
    <m/>
    <m/>
    <m/>
    <x v="0"/>
  </r>
  <r>
    <x v="0"/>
    <s v="c4e4dd43-7101-4a7a-8bad-0d0c839ffb5d"/>
    <x v="0"/>
    <e v="#N/A"/>
    <e v="#N/A"/>
    <e v="#N/A"/>
    <s v="FIXED"/>
    <x v="0"/>
    <m/>
    <m/>
    <m/>
    <m/>
    <x v="0"/>
  </r>
  <r>
    <x v="0"/>
    <s v="c4e54680-e81b-46ba-9c0f-6aa92c078f5a"/>
    <x v="0"/>
    <e v="#N/A"/>
    <e v="#N/A"/>
    <e v="#N/A"/>
    <s v="FIXED"/>
    <x v="0"/>
    <m/>
    <m/>
    <m/>
    <m/>
    <x v="0"/>
  </r>
  <r>
    <x v="0"/>
    <s v="c4e79e12-6aac-4a01-a4eb-f6acd768f033"/>
    <x v="0"/>
    <e v="#N/A"/>
    <e v="#N/A"/>
    <e v="#N/A"/>
    <s v="FIXED"/>
    <x v="0"/>
    <m/>
    <m/>
    <m/>
    <m/>
    <x v="0"/>
  </r>
  <r>
    <x v="0"/>
    <s v="c4e84f0a-0fde-4cfa-9052-f2b4629466f6"/>
    <x v="0"/>
    <e v="#N/A"/>
    <e v="#N/A"/>
    <e v="#N/A"/>
    <s v="FIXED"/>
    <x v="0"/>
    <m/>
    <m/>
    <m/>
    <m/>
    <x v="0"/>
  </r>
  <r>
    <x v="0"/>
    <s v="c4e87e7a-eb87-448f-a6aa-ad7dc1079f8c"/>
    <x v="0"/>
    <s v="miambkobpl29y2l.bpna.popularinc.net"/>
    <s v="c4e87e7a-eb87-448f-a6aa-ad7dc1079f8c"/>
    <s v="Medium"/>
    <s v="FIXED"/>
    <x v="0"/>
    <m/>
    <m/>
    <m/>
    <m/>
    <x v="0"/>
  </r>
  <r>
    <x v="6"/>
    <s v="c4e94501-8090-4b31-8373-f02d24fe3139"/>
    <x v="0"/>
    <e v="#N/A"/>
    <e v="#N/A"/>
    <e v="#N/A"/>
    <s v="FIXED"/>
    <x v="0"/>
    <m/>
    <m/>
    <m/>
    <m/>
    <x v="0"/>
  </r>
  <r>
    <x v="0"/>
    <s v="c4ea6c88-e0a3-4972-9417-29e7ffce8e92"/>
    <x v="0"/>
    <e v="#N/A"/>
    <e v="#N/A"/>
    <e v="#N/A"/>
    <s v="FIXED"/>
    <x v="0"/>
    <m/>
    <m/>
    <m/>
    <m/>
    <x v="0"/>
  </r>
  <r>
    <x v="9"/>
    <s v="c4ea8c51-a631-49b1-ba6d-574481f578a2"/>
    <x v="0"/>
    <s v="bpn-rosedvqa-06"/>
    <s v="c4ea8c51-a631-49b1-ba6d-574481f578a2"/>
    <s v="Medium"/>
    <s v="FIXED"/>
    <x v="0"/>
    <m/>
    <m/>
    <m/>
    <m/>
    <x v="0"/>
  </r>
  <r>
    <x v="0"/>
    <s v="c4eb6b11-e094-4da8-a0b5-510ea9b5e64e"/>
    <x v="0"/>
    <e v="#N/A"/>
    <e v="#N/A"/>
    <e v="#N/A"/>
    <s v="FIXED"/>
    <x v="0"/>
    <m/>
    <m/>
    <m/>
    <m/>
    <x v="0"/>
  </r>
  <r>
    <x v="1"/>
    <s v="c4ebfdba-7237-4da8-9e05-8a2b98561e51"/>
    <x v="0"/>
    <e v="#N/A"/>
    <e v="#N/A"/>
    <e v="#N/A"/>
    <s v="FIXED"/>
    <x v="0"/>
    <m/>
    <m/>
    <m/>
    <m/>
    <x v="0"/>
  </r>
  <r>
    <x v="4"/>
    <s v="c4ec0aaa-fb22-4609-aa40-1ec7b809982f"/>
    <x v="0"/>
    <s v="rosebkobzdqnd2d.bpna.popularinc.net"/>
    <s v="c4ec0aaa-fb22-4609-aa40-1ec7b809982f"/>
    <s v="Critical"/>
    <s v="FIXED"/>
    <x v="0"/>
    <m/>
    <m/>
    <m/>
    <m/>
    <x v="0"/>
  </r>
  <r>
    <x v="0"/>
    <s v="c4ee52ad-7ef5-466d-8f10-9d211add629d"/>
    <x v="0"/>
    <e v="#N/A"/>
    <e v="#N/A"/>
    <e v="#N/A"/>
    <s v="FIXED"/>
    <x v="0"/>
    <m/>
    <m/>
    <m/>
    <m/>
    <x v="0"/>
  </r>
  <r>
    <x v="0"/>
    <s v="c4eed538-41c9-4d73-95c1-1302e1eb8a30"/>
    <x v="0"/>
    <e v="#N/A"/>
    <e v="#N/A"/>
    <e v="#N/A"/>
    <s v="FIXED"/>
    <x v="0"/>
    <m/>
    <m/>
    <m/>
    <m/>
    <x v="0"/>
  </r>
  <r>
    <x v="0"/>
    <s v="c4f044db-ecc8-4bb5-8aa2-8652e2d22fd0"/>
    <x v="0"/>
    <e v="#N/A"/>
    <e v="#N/A"/>
    <e v="#N/A"/>
    <s v="FIXED"/>
    <x v="0"/>
    <m/>
    <m/>
    <m/>
    <m/>
    <x v="0"/>
  </r>
  <r>
    <x v="7"/>
    <s v="c4f0bb88-a658-48ed-9fa8-afa42cfd76ac"/>
    <x v="0"/>
    <e v="#N/A"/>
    <e v="#N/A"/>
    <e v="#N/A"/>
    <s v="FIXED"/>
    <x v="0"/>
    <m/>
    <m/>
    <m/>
    <m/>
    <x v="0"/>
  </r>
  <r>
    <x v="0"/>
    <s v="c4f0d57e-f2b2-4e11-806d-3f525bc7b893"/>
    <x v="0"/>
    <e v="#N/A"/>
    <e v="#N/A"/>
    <e v="#N/A"/>
    <s v="FIXED"/>
    <x v="0"/>
    <m/>
    <m/>
    <m/>
    <m/>
    <x v="0"/>
  </r>
  <r>
    <x v="0"/>
    <s v="c4f14c93-8c98-46e7-9e88-c1867cb0e146"/>
    <x v="0"/>
    <e v="#N/A"/>
    <e v="#N/A"/>
    <e v="#N/A"/>
    <s v="FIXED"/>
    <x v="0"/>
    <m/>
    <m/>
    <m/>
    <m/>
    <x v="0"/>
  </r>
  <r>
    <x v="0"/>
    <s v="c4f1a9a7-1ff0-4d08-8b36-d587f1be0fe0"/>
    <x v="0"/>
    <e v="#N/A"/>
    <e v="#N/A"/>
    <e v="#N/A"/>
    <s v="FIXED"/>
    <x v="0"/>
    <m/>
    <m/>
    <m/>
    <m/>
    <x v="0"/>
  </r>
  <r>
    <x v="0"/>
    <s v="c4f26cf6-c9c4-4d3b-83e1-988bfe8e2272"/>
    <x v="0"/>
    <e v="#N/A"/>
    <e v="#N/A"/>
    <e v="#N/A"/>
    <s v="FIXED"/>
    <x v="0"/>
    <m/>
    <m/>
    <m/>
    <m/>
    <x v="0"/>
  </r>
  <r>
    <x v="0"/>
    <s v="c4f3874c-1dc4-465a-80ef-291ed81738aa"/>
    <x v="0"/>
    <e v="#N/A"/>
    <e v="#N/A"/>
    <e v="#N/A"/>
    <s v="FIXED"/>
    <x v="0"/>
    <m/>
    <m/>
    <m/>
    <m/>
    <x v="0"/>
  </r>
  <r>
    <x v="2"/>
    <s v="c4f54e53-f1ad-4ae3-8974-cfde6d74b06a"/>
    <x v="2"/>
    <s v="bpn-roseiras-10"/>
    <s v="c4f54e53-f1ad-4ae3-8974-cfde6d74b06a"/>
    <s v="High"/>
    <s v="ACTIVE"/>
    <x v="0"/>
    <m/>
    <m/>
    <m/>
    <m/>
    <x v="0"/>
  </r>
  <r>
    <x v="4"/>
    <s v="c4f69caf-5327-4ac4-b73c-9464f5126f0b"/>
    <x v="0"/>
    <e v="#N/A"/>
    <e v="#N/A"/>
    <e v="#N/A"/>
    <s v="FIXED"/>
    <x v="0"/>
    <m/>
    <m/>
    <m/>
    <m/>
    <x v="0"/>
  </r>
  <r>
    <x v="1"/>
    <s v="c4f6eba6-63e6-4774-a41c-1e60560be06c"/>
    <x v="0"/>
    <e v="#N/A"/>
    <e v="#N/A"/>
    <e v="#N/A"/>
    <s v="FIXED"/>
    <x v="0"/>
    <m/>
    <m/>
    <m/>
    <m/>
    <x v="0"/>
  </r>
  <r>
    <x v="0"/>
    <s v="c4f72210-914d-419b-a733-15f72242e534"/>
    <x v="0"/>
    <e v="#N/A"/>
    <e v="#N/A"/>
    <e v="#N/A"/>
    <s v="FIXED"/>
    <x v="0"/>
    <m/>
    <m/>
    <m/>
    <m/>
    <x v="0"/>
  </r>
  <r>
    <x v="6"/>
    <s v="c4f7dc26-2512-4a7e-a0e8-4fa9f499c010"/>
    <x v="2"/>
    <s v="bpn-rosepvas-01"/>
    <s v="c4f7dc26-2512-4a7e-a0e8-4fa9f499c010"/>
    <s v="High"/>
    <s v="ACTIVE"/>
    <x v="0"/>
    <m/>
    <m/>
    <m/>
    <m/>
    <x v="0"/>
  </r>
  <r>
    <x v="2"/>
    <s v="c4f83b3c-d13f-49a3-85e6-f60ef0db6b97"/>
    <x v="0"/>
    <e v="#N/A"/>
    <e v="#N/A"/>
    <e v="#N/A"/>
    <s v="FIXED"/>
    <x v="0"/>
    <m/>
    <m/>
    <m/>
    <m/>
    <x v="0"/>
  </r>
  <r>
    <x v="0"/>
    <s v="c4f87e5d-e312-4dd4-8062-425e51d65499"/>
    <x v="0"/>
    <e v="#N/A"/>
    <e v="#N/A"/>
    <e v="#N/A"/>
    <s v="FIXED"/>
    <x v="0"/>
    <m/>
    <m/>
    <m/>
    <m/>
    <x v="0"/>
  </r>
  <r>
    <x v="0"/>
    <s v="c4f9d643-687a-47dc-ac9e-cc3c38b597bd"/>
    <x v="0"/>
    <e v="#N/A"/>
    <e v="#N/A"/>
    <e v="#N/A"/>
    <s v="FIXED"/>
    <x v="0"/>
    <m/>
    <m/>
    <m/>
    <m/>
    <x v="0"/>
  </r>
  <r>
    <x v="0"/>
    <s v="c4fa6d56-b639-404f-9a4f-90ae865e57b4"/>
    <x v="0"/>
    <e v="#N/A"/>
    <e v="#N/A"/>
    <e v="#N/A"/>
    <s v="FIXED"/>
    <x v="0"/>
    <m/>
    <m/>
    <m/>
    <m/>
    <x v="0"/>
  </r>
  <r>
    <x v="2"/>
    <s v="c4fa7404-a1e4-4424-875b-0b1cf3b8a7c6"/>
    <x v="0"/>
    <e v="#N/A"/>
    <e v="#N/A"/>
    <e v="#N/A"/>
    <s v="FIXED"/>
    <x v="0"/>
    <m/>
    <m/>
    <m/>
    <m/>
    <x v="0"/>
  </r>
  <r>
    <x v="6"/>
    <s v="c4fd24b2-0398-46ad-a7a9-3039dc591cfc"/>
    <x v="0"/>
    <e v="#N/A"/>
    <e v="#N/A"/>
    <e v="#N/A"/>
    <s v="FIXED"/>
    <x v="0"/>
    <m/>
    <m/>
    <m/>
    <m/>
    <x v="0"/>
  </r>
  <r>
    <x v="0"/>
    <s v="c4fd5a35-66c0-43fe-8639-dd77c03b74f5"/>
    <x v="0"/>
    <e v="#N/A"/>
    <e v="#N/A"/>
    <e v="#N/A"/>
    <s v="FIXED"/>
    <x v="0"/>
    <m/>
    <m/>
    <m/>
    <m/>
    <x v="0"/>
  </r>
  <r>
    <x v="0"/>
    <s v="c4febade-103f-4a30-a32d-d23758c7cada"/>
    <x v="0"/>
    <e v="#N/A"/>
    <e v="#N/A"/>
    <e v="#N/A"/>
    <s v="FIXED"/>
    <x v="0"/>
    <m/>
    <m/>
    <m/>
    <m/>
    <x v="0"/>
  </r>
  <r>
    <x v="0"/>
    <s v="c4ff31ba-235c-4a08-a712-71d20130a5cc"/>
    <x v="0"/>
    <e v="#N/A"/>
    <e v="#N/A"/>
    <e v="#N/A"/>
    <s v="FIXED"/>
    <x v="0"/>
    <m/>
    <m/>
    <m/>
    <m/>
    <x v="0"/>
  </r>
  <r>
    <x v="0"/>
    <s v="c4fff2c2-1f0d-4835-9c3b-c97522980d72"/>
    <x v="0"/>
    <e v="#N/A"/>
    <e v="#N/A"/>
    <e v="#N/A"/>
    <s v="FIXED"/>
    <x v="0"/>
    <m/>
    <m/>
    <m/>
    <m/>
    <x v="0"/>
  </r>
  <r>
    <x v="0"/>
    <s v="c501534a-4530-4864-aa1c-77154a48a9da"/>
    <x v="0"/>
    <s v="0058brnc00qnd2d.bpna.popularinc.net"/>
    <s v="c501534a-4530-4864-aa1c-77154a48a9da"/>
    <s v="Medium"/>
    <s v="FIXED"/>
    <x v="0"/>
    <m/>
    <m/>
    <m/>
    <m/>
    <x v="0"/>
  </r>
  <r>
    <x v="0"/>
    <s v="c501d3fa-818b-41c6-b8bc-94d846c2d0bd"/>
    <x v="0"/>
    <e v="#N/A"/>
    <e v="#N/A"/>
    <e v="#N/A"/>
    <s v="FIXED"/>
    <x v="0"/>
    <m/>
    <m/>
    <m/>
    <m/>
    <x v="0"/>
  </r>
  <r>
    <x v="0"/>
    <s v="c5031657-8287-4f0d-ab35-54fb99712775"/>
    <x v="0"/>
    <e v="#N/A"/>
    <e v="#N/A"/>
    <e v="#N/A"/>
    <s v="FIXED"/>
    <x v="0"/>
    <m/>
    <m/>
    <m/>
    <m/>
    <x v="0"/>
  </r>
  <r>
    <x v="0"/>
    <s v="c5039c8b-1d5b-499c-ba60-9a0488fe53a0"/>
    <x v="0"/>
    <e v="#N/A"/>
    <e v="#N/A"/>
    <e v="#N/A"/>
    <s v="FIXED"/>
    <x v="0"/>
    <m/>
    <m/>
    <m/>
    <m/>
    <x v="0"/>
  </r>
  <r>
    <x v="0"/>
    <s v="c504a7b1-6057-4a79-87d1-3591d412b405"/>
    <x v="0"/>
    <e v="#N/A"/>
    <e v="#N/A"/>
    <e v="#N/A"/>
    <s v="FIXED"/>
    <x v="0"/>
    <m/>
    <m/>
    <m/>
    <m/>
    <x v="0"/>
  </r>
  <r>
    <x v="11"/>
    <s v="c5050fdb-df9b-4604-8873-4226b0cebad6"/>
    <x v="0"/>
    <e v="#N/A"/>
    <e v="#N/A"/>
    <e v="#N/A"/>
    <s v="FIXED"/>
    <x v="0"/>
    <m/>
    <m/>
    <m/>
    <m/>
    <x v="0"/>
  </r>
  <r>
    <x v="4"/>
    <s v="c5059b7f-15f3-4bb5-bb7e-f13a82c9ee69"/>
    <x v="0"/>
    <e v="#N/A"/>
    <e v="#N/A"/>
    <e v="#N/A"/>
    <s v="FIXED"/>
    <x v="0"/>
    <m/>
    <m/>
    <m/>
    <m/>
    <x v="0"/>
  </r>
  <r>
    <x v="0"/>
    <s v="c506158a-b439-4619-a842-ba9ee134fae6"/>
    <x v="0"/>
    <s v="rosebko428c8h2l.bpna.popularinc.net"/>
    <s v="c506158a-b439-4619-a842-ba9ee134fae6"/>
    <s v="High"/>
    <s v="FIXED"/>
    <x v="0"/>
    <m/>
    <m/>
    <m/>
    <m/>
    <x v="0"/>
  </r>
  <r>
    <x v="0"/>
    <s v="c5066f71-086b-4b00-86c2-3933b57f3cbe"/>
    <x v="0"/>
    <e v="#N/A"/>
    <e v="#N/A"/>
    <e v="#N/A"/>
    <s v="FIXED"/>
    <x v="0"/>
    <m/>
    <m/>
    <m/>
    <m/>
    <x v="0"/>
  </r>
  <r>
    <x v="0"/>
    <s v="c50800d0-99be-4ee0-b18b-7e85cf2a6a17"/>
    <x v="0"/>
    <e v="#N/A"/>
    <e v="#N/A"/>
    <e v="#N/A"/>
    <s v="FIXED"/>
    <x v="0"/>
    <m/>
    <m/>
    <m/>
    <m/>
    <x v="0"/>
  </r>
  <r>
    <x v="20"/>
    <s v="c50873a3-6b5a-4841-9a40-02f8a255fdae"/>
    <x v="2"/>
    <s v="bpn-roseirfi-10"/>
    <s v="c50873a3-6b5a-4841-9a40-02f8a255fdae"/>
    <s v="Medium"/>
    <s v="ACTIVE"/>
    <x v="0"/>
    <m/>
    <m/>
    <m/>
    <m/>
    <x v="0"/>
  </r>
  <r>
    <x v="0"/>
    <s v="c5087944-6706-484f-8a64-9b63c6489c79"/>
    <x v="1"/>
    <s v="0091brn3xpknd2d.bpna.popularinc.net"/>
    <s v="c5087944-6706-484f-8a64-9b63c6489c79"/>
    <s v="High"/>
    <s v="RESURFACED"/>
    <x v="0"/>
    <m/>
    <m/>
    <m/>
    <m/>
    <x v="0"/>
  </r>
  <r>
    <x v="6"/>
    <s v="c5088df7-32b5-4573-8d78-393cab4ec4a5"/>
    <x v="0"/>
    <e v="#N/A"/>
    <e v="#N/A"/>
    <e v="#N/A"/>
    <s v="FIXED"/>
    <x v="0"/>
    <m/>
    <m/>
    <m/>
    <m/>
    <x v="0"/>
  </r>
  <r>
    <x v="0"/>
    <s v="c5091154-3eeb-4954-8483-031b397dc649"/>
    <x v="0"/>
    <e v="#N/A"/>
    <e v="#N/A"/>
    <e v="#N/A"/>
    <s v="FIXED"/>
    <x v="0"/>
    <m/>
    <m/>
    <m/>
    <m/>
    <x v="0"/>
  </r>
  <r>
    <x v="0"/>
    <s v="c50954a2-5c73-4c52-9b9d-f5872812e522"/>
    <x v="0"/>
    <e v="#N/A"/>
    <e v="#N/A"/>
    <e v="#N/A"/>
    <s v="FIXED"/>
    <x v="0"/>
    <m/>
    <m/>
    <m/>
    <m/>
    <x v="0"/>
  </r>
  <r>
    <x v="0"/>
    <s v="c50ad0dd-6b0b-470d-9d88-b31c768ef35a"/>
    <x v="0"/>
    <e v="#N/A"/>
    <e v="#N/A"/>
    <e v="#N/A"/>
    <s v="FIXED"/>
    <x v="0"/>
    <m/>
    <m/>
    <m/>
    <m/>
    <x v="0"/>
  </r>
  <r>
    <x v="7"/>
    <s v="c50af585-8398-4a50-a5a6-1a4c049c4af0"/>
    <x v="0"/>
    <e v="#N/A"/>
    <e v="#N/A"/>
    <e v="#N/A"/>
    <s v="FIXED"/>
    <x v="0"/>
    <m/>
    <m/>
    <m/>
    <m/>
    <x v="0"/>
  </r>
  <r>
    <x v="0"/>
    <s v="c50b6865-77c9-426a-95b8-38260d6c45fe"/>
    <x v="0"/>
    <e v="#N/A"/>
    <e v="#N/A"/>
    <e v="#N/A"/>
    <s v="FIXED"/>
    <x v="0"/>
    <m/>
    <m/>
    <m/>
    <m/>
    <x v="0"/>
  </r>
  <r>
    <x v="0"/>
    <s v="c50b84ba-d25b-4eb7-a361-542a2da08bba"/>
    <x v="0"/>
    <e v="#N/A"/>
    <e v="#N/A"/>
    <e v="#N/A"/>
    <s v="FIXED"/>
    <x v="0"/>
    <m/>
    <m/>
    <m/>
    <m/>
    <x v="0"/>
  </r>
  <r>
    <x v="1"/>
    <s v="c50cd304-1472-4d10-86c1-a50e2bc8394b"/>
    <x v="2"/>
    <s v="bpn-0001bp-01"/>
    <s v="c50cd304-1472-4d10-86c1-a50e2bc8394b"/>
    <s v="High"/>
    <s v="ACTIVE"/>
    <x v="0"/>
    <m/>
    <m/>
    <m/>
    <m/>
    <x v="0"/>
  </r>
  <r>
    <x v="0"/>
    <s v="c50d59bf-dbcf-4b3d-aef0-431fcdc9fa47"/>
    <x v="0"/>
    <e v="#N/A"/>
    <e v="#N/A"/>
    <e v="#N/A"/>
    <s v="FIXED"/>
    <x v="0"/>
    <m/>
    <m/>
    <m/>
    <m/>
    <x v="0"/>
  </r>
  <r>
    <x v="0"/>
    <s v="c50da4e6-59ad-4798-b74e-c436f5f991e9"/>
    <x v="0"/>
    <e v="#N/A"/>
    <e v="#N/A"/>
    <e v="#N/A"/>
    <s v="FIXED"/>
    <x v="0"/>
    <m/>
    <m/>
    <m/>
    <m/>
    <x v="0"/>
  </r>
  <r>
    <x v="0"/>
    <s v="c50ee32f-80f8-41a5-883d-a9f669da7a4d"/>
    <x v="2"/>
    <e v="#N/A"/>
    <e v="#N/A"/>
    <e v="#N/A"/>
    <s v="ACTIVE"/>
    <x v="0"/>
    <m/>
    <m/>
    <m/>
    <m/>
    <x v="0"/>
  </r>
  <r>
    <x v="4"/>
    <s v="c50f36fb-e42f-46e3-8c96-e71f0d4d73b0"/>
    <x v="0"/>
    <e v="#N/A"/>
    <e v="#N/A"/>
    <e v="#N/A"/>
    <s v="FIXED"/>
    <x v="0"/>
    <m/>
    <m/>
    <m/>
    <m/>
    <x v="0"/>
  </r>
  <r>
    <x v="0"/>
    <s v="c512fcb4-f655-46cb-88bf-2ecaee819771"/>
    <x v="0"/>
    <e v="#N/A"/>
    <e v="#N/A"/>
    <e v="#N/A"/>
    <s v="FIXED"/>
    <x v="0"/>
    <m/>
    <m/>
    <m/>
    <m/>
    <x v="0"/>
  </r>
  <r>
    <x v="0"/>
    <s v="c5146516-9e1d-4edb-a55f-90265a8d282a"/>
    <x v="0"/>
    <e v="#N/A"/>
    <e v="#N/A"/>
    <e v="#N/A"/>
    <s v="FIXED"/>
    <x v="0"/>
    <m/>
    <m/>
    <m/>
    <m/>
    <x v="0"/>
  </r>
  <r>
    <x v="0"/>
    <s v="c5147ca0-e395-4131-ad74-ae9df0f5954c"/>
    <x v="0"/>
    <e v="#N/A"/>
    <e v="#N/A"/>
    <e v="#N/A"/>
    <s v="FIXED"/>
    <x v="0"/>
    <m/>
    <m/>
    <m/>
    <m/>
    <x v="0"/>
  </r>
  <r>
    <x v="0"/>
    <s v="c514b4dd-3feb-4e86-be9b-d1b71ecf6829"/>
    <x v="0"/>
    <e v="#N/A"/>
    <e v="#N/A"/>
    <e v="#N/A"/>
    <s v="FIXED"/>
    <x v="0"/>
    <m/>
    <m/>
    <m/>
    <m/>
    <x v="0"/>
  </r>
  <r>
    <x v="0"/>
    <s v="c515f785-84c3-432c-b3f4-3fa5396407b1"/>
    <x v="0"/>
    <e v="#N/A"/>
    <e v="#N/A"/>
    <e v="#N/A"/>
    <s v="FIXED"/>
    <x v="0"/>
    <m/>
    <m/>
    <m/>
    <m/>
    <x v="0"/>
  </r>
  <r>
    <x v="0"/>
    <s v="c5169c7b-77f3-4bfa-a3ab-b02678566b73"/>
    <x v="0"/>
    <e v="#N/A"/>
    <e v="#N/A"/>
    <e v="#N/A"/>
    <s v="FIXED"/>
    <x v="0"/>
    <m/>
    <m/>
    <m/>
    <m/>
    <x v="0"/>
  </r>
  <r>
    <x v="0"/>
    <s v="c516aef6-238f-4440-a58c-95fc6b0a2996"/>
    <x v="0"/>
    <e v="#N/A"/>
    <e v="#N/A"/>
    <e v="#N/A"/>
    <s v="FIXED"/>
    <x v="0"/>
    <m/>
    <m/>
    <m/>
    <m/>
    <x v="0"/>
  </r>
  <r>
    <x v="0"/>
    <s v="c517d2b6-7dc5-4b14-be43-e7e7886720c6"/>
    <x v="0"/>
    <e v="#N/A"/>
    <e v="#N/A"/>
    <e v="#N/A"/>
    <s v="FIXED"/>
    <x v="0"/>
    <m/>
    <m/>
    <m/>
    <m/>
    <x v="0"/>
  </r>
  <r>
    <x v="2"/>
    <s v="c5185046-1a1c-46b1-9d07-62ef39955cd0"/>
    <x v="0"/>
    <e v="#N/A"/>
    <e v="#N/A"/>
    <e v="#N/A"/>
    <s v="FIXED"/>
    <x v="0"/>
    <m/>
    <m/>
    <m/>
    <m/>
    <x v="0"/>
  </r>
  <r>
    <x v="0"/>
    <s v="c5190f00-ae7b-4049-b00d-3a40215744bc"/>
    <x v="0"/>
    <e v="#N/A"/>
    <e v="#N/A"/>
    <e v="#N/A"/>
    <s v="FIXED"/>
    <x v="0"/>
    <m/>
    <m/>
    <m/>
    <m/>
    <x v="0"/>
  </r>
  <r>
    <x v="2"/>
    <s v="c519a3e7-1dd4-44f1-baa7-53eebf69b168"/>
    <x v="0"/>
    <e v="#N/A"/>
    <e v="#N/A"/>
    <e v="#N/A"/>
    <s v="FIXED"/>
    <x v="0"/>
    <m/>
    <m/>
    <m/>
    <m/>
    <x v="0"/>
  </r>
  <r>
    <x v="0"/>
    <s v="c51ac844-5c30-4d4b-9efb-ceb902f68744"/>
    <x v="0"/>
    <e v="#N/A"/>
    <e v="#N/A"/>
    <e v="#N/A"/>
    <s v="FIXED"/>
    <x v="0"/>
    <m/>
    <m/>
    <m/>
    <m/>
    <x v="0"/>
  </r>
  <r>
    <x v="0"/>
    <s v="c51af103-f38e-44fe-9e41-913c004edad2"/>
    <x v="0"/>
    <e v="#N/A"/>
    <e v="#N/A"/>
    <e v="#N/A"/>
    <s v="FIXED"/>
    <x v="0"/>
    <m/>
    <m/>
    <m/>
    <m/>
    <x v="0"/>
  </r>
  <r>
    <x v="0"/>
    <s v="c51b5a2f-550b-413b-b39d-fc9edf49afb5"/>
    <x v="0"/>
    <e v="#N/A"/>
    <e v="#N/A"/>
    <e v="#N/A"/>
    <s v="FIXED"/>
    <x v="0"/>
    <m/>
    <m/>
    <m/>
    <m/>
    <x v="0"/>
  </r>
  <r>
    <x v="0"/>
    <s v="c51bbfee-4a6d-4975-8afc-70a1679e8978"/>
    <x v="0"/>
    <e v="#N/A"/>
    <e v="#N/A"/>
    <e v="#N/A"/>
    <s v="FIXED"/>
    <x v="0"/>
    <m/>
    <m/>
    <m/>
    <m/>
    <x v="0"/>
  </r>
  <r>
    <x v="2"/>
    <s v="c51cadca-1c18-466d-b40a-8c82e93ef6c5"/>
    <x v="1"/>
    <s v="bpn-cmtygvrm-01"/>
    <s v="c51cadca-1c18-466d-b40a-8c82e93ef6c5"/>
    <s v="Medium"/>
    <s v="RESURFACED"/>
    <x v="0"/>
    <m/>
    <m/>
    <m/>
    <m/>
    <x v="0"/>
  </r>
  <r>
    <x v="0"/>
    <s v="c51ecf1c-c01d-4487-8ca5-a250382fcb03"/>
    <x v="0"/>
    <e v="#N/A"/>
    <e v="#N/A"/>
    <e v="#N/A"/>
    <s v="FIXED"/>
    <x v="0"/>
    <m/>
    <m/>
    <m/>
    <m/>
    <x v="0"/>
  </r>
  <r>
    <x v="6"/>
    <s v="c51eee59-6b52-474d-94a5-0b6bc25feef8"/>
    <x v="0"/>
    <e v="#N/A"/>
    <e v="#N/A"/>
    <e v="#N/A"/>
    <s v="FIXED"/>
    <x v="0"/>
    <m/>
    <m/>
    <m/>
    <m/>
    <x v="0"/>
  </r>
  <r>
    <x v="1"/>
    <s v="c520cbd6-52c2-490f-91ec-369e562cc0b2"/>
    <x v="0"/>
    <e v="#N/A"/>
    <e v="#N/A"/>
    <e v="#N/A"/>
    <s v="FIXED"/>
    <x v="0"/>
    <m/>
    <m/>
    <m/>
    <m/>
    <x v="0"/>
  </r>
  <r>
    <x v="4"/>
    <s v="c5217baf-ae5c-413a-81d5-d6da8e1fe9de"/>
    <x v="0"/>
    <e v="#N/A"/>
    <e v="#N/A"/>
    <e v="#N/A"/>
    <s v="FIXED"/>
    <x v="0"/>
    <m/>
    <m/>
    <m/>
    <m/>
    <x v="0"/>
  </r>
  <r>
    <x v="0"/>
    <s v="c521decb-622c-44b4-a14e-b11783519e67"/>
    <x v="0"/>
    <e v="#N/A"/>
    <e v="#N/A"/>
    <e v="#N/A"/>
    <s v="FIXED"/>
    <x v="0"/>
    <m/>
    <m/>
    <m/>
    <m/>
    <x v="0"/>
  </r>
  <r>
    <x v="0"/>
    <s v="c522cc1d-3c70-4bfd-8f63-bd8f35ea330c"/>
    <x v="0"/>
    <e v="#N/A"/>
    <e v="#N/A"/>
    <e v="#N/A"/>
    <s v="FIXED"/>
    <x v="0"/>
    <m/>
    <m/>
    <m/>
    <m/>
    <x v="0"/>
  </r>
  <r>
    <x v="0"/>
    <s v="c52478e3-ed2c-496d-b346-4cf31a9cae12"/>
    <x v="0"/>
    <e v="#N/A"/>
    <e v="#N/A"/>
    <e v="#N/A"/>
    <s v="FIXED"/>
    <x v="0"/>
    <m/>
    <m/>
    <m/>
    <m/>
    <x v="0"/>
  </r>
  <r>
    <x v="4"/>
    <s v="c524a79f-70d3-4242-855d-69a74ec57b91"/>
    <x v="1"/>
    <s v="0036brn7pth9n2d"/>
    <s v="c524a79f-70d3-4242-855d-69a74ec57b91"/>
    <s v="High"/>
    <s v="RESURFACED"/>
    <x v="0"/>
    <m/>
    <m/>
    <m/>
    <m/>
    <x v="0"/>
  </r>
  <r>
    <x v="0"/>
    <s v="c524e22a-91dd-4233-9d1f-0c6bdd2eb9df"/>
    <x v="0"/>
    <e v="#N/A"/>
    <e v="#N/A"/>
    <e v="#N/A"/>
    <s v="FIXED"/>
    <x v="0"/>
    <m/>
    <m/>
    <m/>
    <m/>
    <x v="0"/>
  </r>
  <r>
    <x v="0"/>
    <s v="c5264b1e-f749-431a-bbaa-4dc09ac0b7c7"/>
    <x v="0"/>
    <e v="#N/A"/>
    <e v="#N/A"/>
    <e v="#N/A"/>
    <s v="FIXED"/>
    <x v="0"/>
    <m/>
    <m/>
    <m/>
    <m/>
    <x v="0"/>
  </r>
  <r>
    <x v="0"/>
    <s v="c52783e3-4205-4955-b534-955653fc333b"/>
    <x v="0"/>
    <e v="#N/A"/>
    <e v="#N/A"/>
    <e v="#N/A"/>
    <s v="FIXED"/>
    <x v="0"/>
    <m/>
    <m/>
    <m/>
    <m/>
    <x v="0"/>
  </r>
  <r>
    <x v="0"/>
    <s v="c527babb-d9b3-43cc-956e-777c6d3e9347"/>
    <x v="0"/>
    <e v="#N/A"/>
    <e v="#N/A"/>
    <e v="#N/A"/>
    <s v="FIXED"/>
    <x v="0"/>
    <m/>
    <m/>
    <m/>
    <m/>
    <x v="0"/>
  </r>
  <r>
    <x v="0"/>
    <s v="c52853e0-714a-4aa5-8b75-ca2dc6fbd4a0"/>
    <x v="0"/>
    <e v="#N/A"/>
    <e v="#N/A"/>
    <e v="#N/A"/>
    <s v="FIXED"/>
    <x v="0"/>
    <m/>
    <m/>
    <m/>
    <m/>
    <x v="0"/>
  </r>
  <r>
    <x v="0"/>
    <s v="c528c08a-3939-46c1-9a51-f4b5bb564b9d"/>
    <x v="0"/>
    <e v="#N/A"/>
    <e v="#N/A"/>
    <e v="#N/A"/>
    <s v="FIXED"/>
    <x v="0"/>
    <m/>
    <m/>
    <m/>
    <m/>
    <x v="0"/>
  </r>
  <r>
    <x v="0"/>
    <s v="c529aa55-2595-487b-9125-5c45e3745abd"/>
    <x v="0"/>
    <e v="#N/A"/>
    <e v="#N/A"/>
    <e v="#N/A"/>
    <s v="FIXED"/>
    <x v="0"/>
    <m/>
    <m/>
    <m/>
    <m/>
    <x v="0"/>
  </r>
  <r>
    <x v="6"/>
    <s v="c529efd1-e480-4aa5-a1b8-bfa16409a1ff"/>
    <x v="0"/>
    <e v="#N/A"/>
    <e v="#N/A"/>
    <e v="#N/A"/>
    <s v="FIXED"/>
    <x v="0"/>
    <m/>
    <m/>
    <m/>
    <m/>
    <x v="0"/>
  </r>
  <r>
    <x v="0"/>
    <s v="c52a5caa-c8ac-495f-8207-20c36f581f34"/>
    <x v="0"/>
    <e v="#N/A"/>
    <e v="#N/A"/>
    <e v="#N/A"/>
    <s v="FIXED"/>
    <x v="0"/>
    <m/>
    <m/>
    <m/>
    <m/>
    <x v="0"/>
  </r>
  <r>
    <x v="0"/>
    <s v="c52ab41f-dfa3-43f7-99cd-72d9fe5c81a1"/>
    <x v="0"/>
    <e v="#N/A"/>
    <e v="#N/A"/>
    <e v="#N/A"/>
    <s v="FIXED"/>
    <x v="0"/>
    <m/>
    <m/>
    <m/>
    <m/>
    <x v="0"/>
  </r>
  <r>
    <x v="0"/>
    <s v="c52adc77-4e09-47ba-97a2-923ed384acb4"/>
    <x v="0"/>
    <e v="#N/A"/>
    <e v="#N/A"/>
    <e v="#N/A"/>
    <s v="FIXED"/>
    <x v="0"/>
    <m/>
    <m/>
    <m/>
    <m/>
    <x v="0"/>
  </r>
  <r>
    <x v="1"/>
    <s v="c52bef4a-b2c5-42b2-bab8-b0dbfc929afe"/>
    <x v="2"/>
    <s v="bpn-rosews-03"/>
    <s v="c52bef4a-b2c5-42b2-bab8-b0dbfc929afe"/>
    <s v="Medium"/>
    <s v="ACTIVE"/>
    <x v="0"/>
    <m/>
    <m/>
    <m/>
    <m/>
    <x v="0"/>
  </r>
  <r>
    <x v="0"/>
    <s v="c52c08c1-80b7-4fa6-9988-bf89a9821758"/>
    <x v="0"/>
    <e v="#N/A"/>
    <e v="#N/A"/>
    <e v="#N/A"/>
    <s v="FIXED"/>
    <x v="0"/>
    <m/>
    <m/>
    <m/>
    <m/>
    <x v="0"/>
  </r>
  <r>
    <x v="0"/>
    <s v="c52ca9b0-c7a6-4082-ac2f-02b9b806eaf5"/>
    <x v="0"/>
    <e v="#N/A"/>
    <e v="#N/A"/>
    <e v="#N/A"/>
    <s v="FIXED"/>
    <x v="0"/>
    <m/>
    <m/>
    <m/>
    <m/>
    <x v="0"/>
  </r>
  <r>
    <x v="1"/>
    <s v="c52d810d-8a87-4230-a9e9-b6a143ff8058"/>
    <x v="0"/>
    <e v="#N/A"/>
    <e v="#N/A"/>
    <e v="#N/A"/>
    <s v="FIXED"/>
    <x v="0"/>
    <m/>
    <m/>
    <m/>
    <m/>
    <x v="0"/>
  </r>
  <r>
    <x v="0"/>
    <s v="c52e8424-5389-4e4a-8346-338d5e773a64"/>
    <x v="0"/>
    <e v="#N/A"/>
    <e v="#N/A"/>
    <e v="#N/A"/>
    <s v="FIXED"/>
    <x v="0"/>
    <m/>
    <m/>
    <m/>
    <m/>
    <x v="0"/>
  </r>
  <r>
    <x v="10"/>
    <s v="c52f6b6d-5e8e-4f1d-9568-869646b697ca"/>
    <x v="0"/>
    <e v="#N/A"/>
    <e v="#N/A"/>
    <e v="#N/A"/>
    <s v="FIXED"/>
    <x v="0"/>
    <m/>
    <m/>
    <m/>
    <m/>
    <x v="0"/>
  </r>
  <r>
    <x v="0"/>
    <s v="c52f6bec-7f3b-40f5-804a-ca8d9e33069e"/>
    <x v="0"/>
    <e v="#N/A"/>
    <e v="#N/A"/>
    <e v="#N/A"/>
    <s v="FIXED"/>
    <x v="0"/>
    <m/>
    <m/>
    <m/>
    <m/>
    <x v="0"/>
  </r>
  <r>
    <x v="5"/>
    <s v="c5304464-d2e7-48b0-b586-4f97f372f69a"/>
    <x v="3"/>
    <s v="bpn-rosedvbl-01"/>
    <s v="c5304464-d2e7-48b0-b586-4f97f372f69a"/>
    <s v="Medium"/>
    <s v="NEW"/>
    <x v="0"/>
    <m/>
    <m/>
    <m/>
    <m/>
    <x v="0"/>
  </r>
  <r>
    <x v="0"/>
    <s v="c53147e4-c4c5-4599-ba06-3b498e733ecb"/>
    <x v="0"/>
    <e v="#N/A"/>
    <e v="#N/A"/>
    <e v="#N/A"/>
    <s v="FIXED"/>
    <x v="0"/>
    <m/>
    <m/>
    <m/>
    <m/>
    <x v="0"/>
  </r>
  <r>
    <x v="0"/>
    <s v="c5315b5b-394e-4f89-95ca-39246f81b22d"/>
    <x v="0"/>
    <e v="#N/A"/>
    <e v="#N/A"/>
    <e v="#N/A"/>
    <s v="FIXED"/>
    <x v="0"/>
    <m/>
    <m/>
    <m/>
    <m/>
    <x v="0"/>
  </r>
  <r>
    <x v="0"/>
    <s v="c531b142-b511-43d8-825f-dbad1d35c8ce"/>
    <x v="0"/>
    <e v="#N/A"/>
    <e v="#N/A"/>
    <e v="#N/A"/>
    <s v="FIXED"/>
    <x v="0"/>
    <m/>
    <m/>
    <m/>
    <m/>
    <x v="0"/>
  </r>
  <r>
    <x v="0"/>
    <s v="c53237d1-2848-4496-bc2a-d6a2a029589e"/>
    <x v="0"/>
    <e v="#N/A"/>
    <e v="#N/A"/>
    <e v="#N/A"/>
    <s v="FIXED"/>
    <x v="0"/>
    <m/>
    <m/>
    <m/>
    <m/>
    <x v="0"/>
  </r>
  <r>
    <x v="6"/>
    <s v="c5323fec-b146-4a7c-981f-3d75ce0b47a8"/>
    <x v="1"/>
    <s v="bpn-rosetecm-05"/>
    <s v="c5323fec-b146-4a7c-981f-3d75ce0b47a8"/>
    <s v="Medium"/>
    <s v="RESURFACED"/>
    <x v="0"/>
    <m/>
    <m/>
    <m/>
    <m/>
    <x v="0"/>
  </r>
  <r>
    <x v="6"/>
    <s v="c5324767-2a24-4646-8e25-481f2f86d8e5"/>
    <x v="2"/>
    <s v="bpn-rosepvas-02"/>
    <s v="c5324767-2a24-4646-8e25-481f2f86d8e5"/>
    <s v="High"/>
    <s v="ACTIVE"/>
    <x v="0"/>
    <m/>
    <m/>
    <m/>
    <m/>
    <x v="0"/>
  </r>
  <r>
    <x v="5"/>
    <s v="c5332872-d057-4954-8f61-8a1b5061e2fe"/>
    <x v="2"/>
    <e v="#N/A"/>
    <e v="#N/A"/>
    <e v="#N/A"/>
    <s v="ACTIVE"/>
    <x v="0"/>
    <m/>
    <m/>
    <m/>
    <m/>
    <x v="0"/>
  </r>
  <r>
    <x v="5"/>
    <s v="c5333082-89bf-4f99-b029-f8724538f9f5"/>
    <x v="2"/>
    <s v="bpn-rosedvem-01"/>
    <s v="c5333082-89bf-4f99-b029-f8724538f9f5"/>
    <s v="High"/>
    <s v="ACTIVE"/>
    <x v="0"/>
    <m/>
    <m/>
    <m/>
    <m/>
    <x v="0"/>
  </r>
  <r>
    <x v="0"/>
    <s v="c5343123-e8b7-4304-9939-d753c671ae66"/>
    <x v="0"/>
    <s v="0095brn3xngnd2d.bpna.popularinc.net"/>
    <s v="c5343123-e8b7-4304-9939-d753c671ae66"/>
    <s v="Critical"/>
    <s v="FIXED"/>
    <x v="0"/>
    <m/>
    <m/>
    <m/>
    <m/>
    <x v="0"/>
  </r>
  <r>
    <x v="0"/>
    <s v="c5348d3d-dcad-4c25-bbc1-a9f417cb588a"/>
    <x v="0"/>
    <e v="#N/A"/>
    <e v="#N/A"/>
    <e v="#N/A"/>
    <s v="FIXED"/>
    <x v="0"/>
    <m/>
    <m/>
    <m/>
    <m/>
    <x v="0"/>
  </r>
  <r>
    <x v="7"/>
    <s v="c534baab-f155-4b01-bfc4-0d1878e20a51"/>
    <x v="0"/>
    <e v="#N/A"/>
    <e v="#N/A"/>
    <e v="#N/A"/>
    <s v="FIXED"/>
    <x v="0"/>
    <m/>
    <m/>
    <m/>
    <m/>
    <x v="0"/>
  </r>
  <r>
    <x v="4"/>
    <s v="c534edf0-83bb-4da4-9be2-34831cd00ba4"/>
    <x v="0"/>
    <e v="#N/A"/>
    <e v="#N/A"/>
    <e v="#N/A"/>
    <s v="FIXED"/>
    <x v="0"/>
    <m/>
    <m/>
    <m/>
    <m/>
    <x v="0"/>
  </r>
  <r>
    <x v="7"/>
    <s v="c53546c8-7c16-4e94-b1f6-4a0e57bc3c5a"/>
    <x v="0"/>
    <s v="bpn-roseitts-06"/>
    <s v="c53546c8-7c16-4e94-b1f6-4a0e57bc3c5a"/>
    <s v="Medium"/>
    <s v="FIXED"/>
    <x v="0"/>
    <m/>
    <m/>
    <m/>
    <m/>
    <x v="0"/>
  </r>
  <r>
    <x v="0"/>
    <s v="c537cfdc-f4d8-49fd-9d42-8a2cbd419ac6"/>
    <x v="0"/>
    <e v="#N/A"/>
    <e v="#N/A"/>
    <e v="#N/A"/>
    <s v="FIXED"/>
    <x v="0"/>
    <m/>
    <m/>
    <m/>
    <m/>
    <x v="0"/>
  </r>
  <r>
    <x v="5"/>
    <s v="c539dece-39a3-4e2e-ab71-4898ea18be42"/>
    <x v="2"/>
    <s v="bpn-rosedvac-01"/>
    <s v="c539dece-39a3-4e2e-ab71-4898ea18be42"/>
    <s v="Medium"/>
    <s v="ACTIVE"/>
    <x v="0"/>
    <m/>
    <m/>
    <m/>
    <m/>
    <x v="0"/>
  </r>
  <r>
    <x v="0"/>
    <s v="c53aa84e-a858-48e6-b5d4-ef4fabbe1229"/>
    <x v="0"/>
    <e v="#N/A"/>
    <e v="#N/A"/>
    <e v="#N/A"/>
    <s v="FIXED"/>
    <x v="0"/>
    <m/>
    <m/>
    <m/>
    <m/>
    <x v="0"/>
  </r>
  <r>
    <x v="0"/>
    <s v="c53b4254-b596-416a-a197-5b599820888c"/>
    <x v="0"/>
    <e v="#N/A"/>
    <e v="#N/A"/>
    <e v="#N/A"/>
    <s v="FIXED"/>
    <x v="0"/>
    <m/>
    <m/>
    <m/>
    <m/>
    <x v="0"/>
  </r>
  <r>
    <x v="0"/>
    <s v="c53bc693-cdcd-4656-ac3a-ef8c8ed9cc50"/>
    <x v="0"/>
    <e v="#N/A"/>
    <e v="#N/A"/>
    <e v="#N/A"/>
    <s v="FIXED"/>
    <x v="0"/>
    <m/>
    <m/>
    <m/>
    <m/>
    <x v="0"/>
  </r>
  <r>
    <x v="0"/>
    <s v="c53c0e0d-808d-4818-8541-62cfe922b02c"/>
    <x v="0"/>
    <e v="#N/A"/>
    <e v="#N/A"/>
    <e v="#N/A"/>
    <s v="FIXED"/>
    <x v="0"/>
    <m/>
    <m/>
    <m/>
    <m/>
    <x v="0"/>
  </r>
  <r>
    <x v="0"/>
    <s v="c53d34ed-8dae-4fcc-b9ae-024f5944ba02"/>
    <x v="0"/>
    <e v="#N/A"/>
    <e v="#N/A"/>
    <e v="#N/A"/>
    <s v="FIXED"/>
    <x v="0"/>
    <m/>
    <m/>
    <m/>
    <m/>
    <x v="0"/>
  </r>
  <r>
    <x v="0"/>
    <s v="c53d5721-9be3-47ff-ba46-f56b423135c9"/>
    <x v="0"/>
    <e v="#N/A"/>
    <e v="#N/A"/>
    <e v="#N/A"/>
    <s v="FIXED"/>
    <x v="0"/>
    <m/>
    <m/>
    <m/>
    <m/>
    <x v="0"/>
  </r>
  <r>
    <x v="2"/>
    <s v="c53dedfb-1356-4ff5-932d-e2c9a365d216"/>
    <x v="0"/>
    <e v="#N/A"/>
    <e v="#N/A"/>
    <e v="#N/A"/>
    <s v="FIXED"/>
    <x v="0"/>
    <m/>
    <m/>
    <m/>
    <m/>
    <x v="0"/>
  </r>
  <r>
    <x v="2"/>
    <s v="c53efc4a-3652-48e6-b4bd-3431bc16954a"/>
    <x v="0"/>
    <e v="#N/A"/>
    <e v="#N/A"/>
    <e v="#N/A"/>
    <s v="FIXED"/>
    <x v="0"/>
    <m/>
    <m/>
    <m/>
    <m/>
    <x v="0"/>
  </r>
  <r>
    <x v="0"/>
    <s v="c53fadeb-0f69-4a96-add5-f7c05fde37d8"/>
    <x v="0"/>
    <e v="#N/A"/>
    <e v="#N/A"/>
    <e v="#N/A"/>
    <s v="FIXED"/>
    <x v="0"/>
    <m/>
    <m/>
    <m/>
    <m/>
    <x v="0"/>
  </r>
  <r>
    <x v="0"/>
    <s v="c540baf8-6a0f-4d05-a893-dbae5b71778e"/>
    <x v="0"/>
    <e v="#N/A"/>
    <e v="#N/A"/>
    <e v="#N/A"/>
    <s v="FIXED"/>
    <x v="0"/>
    <m/>
    <m/>
    <m/>
    <m/>
    <x v="0"/>
  </r>
  <r>
    <x v="0"/>
    <s v="c540cf8d-49f7-4d55-bbae-2136d1b84c91"/>
    <x v="0"/>
    <e v="#N/A"/>
    <e v="#N/A"/>
    <e v="#N/A"/>
    <s v="FIXED"/>
    <x v="0"/>
    <m/>
    <m/>
    <m/>
    <m/>
    <x v="0"/>
  </r>
  <r>
    <x v="2"/>
    <s v="c5410cc7-127e-4e3f-9012-09fe828212f0"/>
    <x v="0"/>
    <e v="#N/A"/>
    <e v="#N/A"/>
    <e v="#N/A"/>
    <s v="FIXED"/>
    <x v="0"/>
    <m/>
    <m/>
    <m/>
    <m/>
    <x v="0"/>
  </r>
  <r>
    <x v="6"/>
    <s v="c543be43-9546-4437-944e-6e95091e8e6d"/>
    <x v="2"/>
    <s v="bpn-rosetets-02"/>
    <s v="c543be43-9546-4437-944e-6e95091e8e6d"/>
    <s v="Critical"/>
    <s v="ACTIVE"/>
    <x v="0"/>
    <m/>
    <m/>
    <m/>
    <m/>
    <x v="0"/>
  </r>
  <r>
    <x v="0"/>
    <s v="c544945d-d0e5-4053-bc4f-5835ed7339ee"/>
    <x v="0"/>
    <s v="miambko4jjx6s2l.bpna.popularinc.net"/>
    <s v="c544945d-d0e5-4053-bc4f-5835ed7339ee"/>
    <s v="Critical"/>
    <s v="FIXED"/>
    <x v="0"/>
    <m/>
    <m/>
    <m/>
    <m/>
    <x v="0"/>
  </r>
  <r>
    <x v="4"/>
    <s v="c546b830-cfdb-438b-a2dc-cb5dc4909d63"/>
    <x v="0"/>
    <e v="#N/A"/>
    <e v="#N/A"/>
    <e v="#N/A"/>
    <s v="FIXED"/>
    <x v="0"/>
    <m/>
    <m/>
    <m/>
    <m/>
    <x v="0"/>
  </r>
  <r>
    <x v="0"/>
    <s v="c5493b3d-2a59-4a96-9db6-4ce5cdaa8428"/>
    <x v="0"/>
    <e v="#N/A"/>
    <e v="#N/A"/>
    <e v="#N/A"/>
    <s v="FIXED"/>
    <x v="0"/>
    <m/>
    <m/>
    <m/>
    <m/>
    <x v="0"/>
  </r>
  <r>
    <x v="13"/>
    <s v="c54abbee-3e7f-4bff-9500-b8024fa719f0"/>
    <x v="1"/>
    <e v="#N/A"/>
    <e v="#N/A"/>
    <e v="#N/A"/>
    <s v="RESURFACED"/>
    <x v="0"/>
    <m/>
    <m/>
    <m/>
    <m/>
    <x v="0"/>
  </r>
  <r>
    <x v="0"/>
    <s v="c54b9476-68ef-47de-a8d5-2d58e41dded4"/>
    <x v="0"/>
    <e v="#N/A"/>
    <e v="#N/A"/>
    <e v="#N/A"/>
    <s v="FIXED"/>
    <x v="0"/>
    <m/>
    <m/>
    <m/>
    <m/>
    <x v="0"/>
  </r>
  <r>
    <x v="0"/>
    <s v="c54c4a24-21fe-40b0-9090-0546485edff8"/>
    <x v="0"/>
    <e v="#N/A"/>
    <e v="#N/A"/>
    <e v="#N/A"/>
    <s v="FIXED"/>
    <x v="0"/>
    <m/>
    <m/>
    <m/>
    <m/>
    <x v="0"/>
  </r>
  <r>
    <x v="2"/>
    <s v="c54c7c61-bb4e-4fba-a2c4-390e843a88ff"/>
    <x v="0"/>
    <e v="#N/A"/>
    <e v="#N/A"/>
    <e v="#N/A"/>
    <s v="FIXED"/>
    <x v="0"/>
    <m/>
    <m/>
    <m/>
    <m/>
    <x v="0"/>
  </r>
  <r>
    <x v="0"/>
    <s v="c54e3930-6303-4449-bf5d-abac63b5006c"/>
    <x v="0"/>
    <e v="#N/A"/>
    <e v="#N/A"/>
    <e v="#N/A"/>
    <s v="FIXED"/>
    <x v="0"/>
    <m/>
    <m/>
    <m/>
    <m/>
    <x v="0"/>
  </r>
  <r>
    <x v="0"/>
    <s v="c54e52ad-58da-46a3-a455-a4651e3d8e59"/>
    <x v="0"/>
    <e v="#N/A"/>
    <e v="#N/A"/>
    <e v="#N/A"/>
    <s v="FIXED"/>
    <x v="0"/>
    <m/>
    <m/>
    <m/>
    <m/>
    <x v="0"/>
  </r>
  <r>
    <x v="1"/>
    <s v="c54f8591-c7b5-456a-99eb-cb9111e11e93"/>
    <x v="0"/>
    <e v="#N/A"/>
    <e v="#N/A"/>
    <e v="#N/A"/>
    <s v="FIXED"/>
    <x v="0"/>
    <m/>
    <m/>
    <m/>
    <m/>
    <x v="0"/>
  </r>
  <r>
    <x v="3"/>
    <s v="c54fdcf0-b77f-4919-9257-f589460c7c8e"/>
    <x v="0"/>
    <e v="#N/A"/>
    <e v="#N/A"/>
    <e v="#N/A"/>
    <s v="FIXED"/>
    <x v="0"/>
    <m/>
    <m/>
    <m/>
    <m/>
    <x v="0"/>
  </r>
  <r>
    <x v="0"/>
    <s v="c5500fb0-7140-4f1b-9227-a6f2a18bf4e3"/>
    <x v="0"/>
    <e v="#N/A"/>
    <e v="#N/A"/>
    <e v="#N/A"/>
    <s v="FIXED"/>
    <x v="0"/>
    <m/>
    <m/>
    <m/>
    <m/>
    <x v="0"/>
  </r>
  <r>
    <x v="0"/>
    <s v="c5506b35-5448-4627-a2f8-d6e517d1f13f"/>
    <x v="0"/>
    <e v="#N/A"/>
    <e v="#N/A"/>
    <e v="#N/A"/>
    <s v="FIXED"/>
    <x v="0"/>
    <m/>
    <m/>
    <m/>
    <m/>
    <x v="0"/>
  </r>
  <r>
    <x v="1"/>
    <s v="c550f0b6-4760-4c2b-9f1b-298b500091cf"/>
    <x v="0"/>
    <s v="bpn-0030bp-01"/>
    <s v="c550f0b6-4760-4c2b-9f1b-298b500091cf"/>
    <s v="Medium"/>
    <s v="FIXED"/>
    <x v="0"/>
    <m/>
    <m/>
    <m/>
    <m/>
    <x v="0"/>
  </r>
  <r>
    <x v="0"/>
    <s v="c551d37e-04c3-4f58-b294-c7974ceb7570"/>
    <x v="0"/>
    <e v="#N/A"/>
    <e v="#N/A"/>
    <e v="#N/A"/>
    <s v="FIXED"/>
    <x v="0"/>
    <m/>
    <m/>
    <m/>
    <m/>
    <x v="0"/>
  </r>
  <r>
    <x v="0"/>
    <s v="c551e02d-1c4f-437c-986c-7c2a7b61bd12"/>
    <x v="0"/>
    <s v="0012brn7p9g9n2d.bpna.popularinc.net"/>
    <s v="c551e02d-1c4f-437c-986c-7c2a7b61bd12"/>
    <s v="Medium"/>
    <s v="FIXED"/>
    <x v="0"/>
    <m/>
    <m/>
    <m/>
    <m/>
    <x v="0"/>
  </r>
  <r>
    <x v="4"/>
    <s v="c554160c-05e8-4d29-a7d0-7ec024119369"/>
    <x v="0"/>
    <e v="#N/A"/>
    <e v="#N/A"/>
    <e v="#N/A"/>
    <s v="FIXED"/>
    <x v="0"/>
    <m/>
    <m/>
    <m/>
    <m/>
    <x v="0"/>
  </r>
  <r>
    <x v="0"/>
    <s v="c5541ef1-1be2-4718-87b6-03ca3ece9aa8"/>
    <x v="0"/>
    <e v="#N/A"/>
    <e v="#N/A"/>
    <e v="#N/A"/>
    <s v="FIXED"/>
    <x v="0"/>
    <m/>
    <m/>
    <m/>
    <m/>
    <x v="0"/>
  </r>
  <r>
    <x v="0"/>
    <s v="c554a82e-42ec-4080-b8ee-6338e74dda14"/>
    <x v="0"/>
    <e v="#N/A"/>
    <e v="#N/A"/>
    <e v="#N/A"/>
    <s v="FIXED"/>
    <x v="0"/>
    <m/>
    <m/>
    <m/>
    <m/>
    <x v="0"/>
  </r>
  <r>
    <x v="0"/>
    <s v="c554d747-4984-435d-9f94-261764f1d62b"/>
    <x v="0"/>
    <s v="0030brnc00rnd2d.bpna.popularinc.net"/>
    <s v="c554d747-4984-435d-9f94-261764f1d62b"/>
    <s v="Critical"/>
    <s v="FIXED"/>
    <x v="0"/>
    <m/>
    <m/>
    <m/>
    <m/>
    <x v="0"/>
  </r>
  <r>
    <x v="0"/>
    <s v="c557af86-ee1d-41fd-bce2-edf6c74bdc87"/>
    <x v="0"/>
    <e v="#N/A"/>
    <e v="#N/A"/>
    <e v="#N/A"/>
    <s v="FIXED"/>
    <x v="0"/>
    <m/>
    <m/>
    <m/>
    <m/>
    <x v="0"/>
  </r>
  <r>
    <x v="0"/>
    <s v="c55856f9-d6d9-4711-b69d-eea26d5dc9f7"/>
    <x v="0"/>
    <e v="#N/A"/>
    <e v="#N/A"/>
    <e v="#N/A"/>
    <s v="FIXED"/>
    <x v="0"/>
    <m/>
    <m/>
    <m/>
    <m/>
    <x v="0"/>
  </r>
  <r>
    <x v="0"/>
    <s v="c55892cc-393d-4179-be91-e006760de187"/>
    <x v="0"/>
    <e v="#N/A"/>
    <e v="#N/A"/>
    <e v="#N/A"/>
    <s v="FIXED"/>
    <x v="0"/>
    <m/>
    <m/>
    <m/>
    <m/>
    <x v="0"/>
  </r>
  <r>
    <x v="6"/>
    <s v="c558a6ef-6424-42cd-9446-fd08b5980d7d"/>
    <x v="0"/>
    <e v="#N/A"/>
    <e v="#N/A"/>
    <e v="#N/A"/>
    <s v="FIXED"/>
    <x v="0"/>
    <m/>
    <m/>
    <m/>
    <m/>
    <x v="0"/>
  </r>
  <r>
    <x v="1"/>
    <s v="c558f839-69e7-4462-904e-e6ba0be564d2"/>
    <x v="0"/>
    <e v="#N/A"/>
    <e v="#N/A"/>
    <e v="#N/A"/>
    <s v="FIXED"/>
    <x v="0"/>
    <m/>
    <m/>
    <m/>
    <m/>
    <x v="0"/>
  </r>
  <r>
    <x v="0"/>
    <s v="c55904b2-fe2a-464b-a943-784a1ea6944b"/>
    <x v="0"/>
    <e v="#N/A"/>
    <e v="#N/A"/>
    <e v="#N/A"/>
    <s v="FIXED"/>
    <x v="0"/>
    <m/>
    <m/>
    <m/>
    <m/>
    <x v="0"/>
  </r>
  <r>
    <x v="0"/>
    <s v="c5590baf-ae9a-43dc-b731-8e59eb05aa1e"/>
    <x v="0"/>
    <e v="#N/A"/>
    <e v="#N/A"/>
    <e v="#N/A"/>
    <s v="FIXED"/>
    <x v="0"/>
    <m/>
    <m/>
    <m/>
    <m/>
    <x v="0"/>
  </r>
  <r>
    <x v="0"/>
    <s v="c55aada8-fb79-444d-98c2-3cc39ad14e65"/>
    <x v="0"/>
    <e v="#N/A"/>
    <e v="#N/A"/>
    <e v="#N/A"/>
    <s v="FIXED"/>
    <x v="0"/>
    <m/>
    <m/>
    <m/>
    <m/>
    <x v="0"/>
  </r>
  <r>
    <x v="0"/>
    <s v="c55b28bc-98f6-4482-b2d5-a304e8d1a691"/>
    <x v="0"/>
    <e v="#N/A"/>
    <e v="#N/A"/>
    <e v="#N/A"/>
    <s v="FIXED"/>
    <x v="0"/>
    <m/>
    <m/>
    <m/>
    <m/>
    <x v="0"/>
  </r>
  <r>
    <x v="4"/>
    <s v="c55bdea9-c442-46e8-a4fd-db5a86494dc9"/>
    <x v="0"/>
    <e v="#N/A"/>
    <e v="#N/A"/>
    <e v="#N/A"/>
    <s v="FIXED"/>
    <x v="0"/>
    <m/>
    <m/>
    <m/>
    <m/>
    <x v="0"/>
  </r>
  <r>
    <x v="0"/>
    <s v="c55d070a-41a2-488e-b639-20044c9cfbfd"/>
    <x v="0"/>
    <e v="#N/A"/>
    <e v="#N/A"/>
    <e v="#N/A"/>
    <s v="FIXED"/>
    <x v="0"/>
    <m/>
    <m/>
    <m/>
    <m/>
    <x v="0"/>
  </r>
  <r>
    <x v="0"/>
    <s v="c55d2f2a-fae8-4779-98f4-bfc6140c0fa9"/>
    <x v="0"/>
    <s v="0253brn7p7l9n2d.bpna.popularinc.net"/>
    <s v="c55d2f2a-fae8-4779-98f4-bfc6140c0fa9"/>
    <s v="High"/>
    <s v="FIXED"/>
    <x v="0"/>
    <m/>
    <m/>
    <m/>
    <m/>
    <x v="0"/>
  </r>
  <r>
    <x v="2"/>
    <s v="c55d3090-da58-4622-bbc5-28e6001189ba"/>
    <x v="0"/>
    <e v="#N/A"/>
    <e v="#N/A"/>
    <e v="#N/A"/>
    <s v="FIXED"/>
    <x v="0"/>
    <m/>
    <m/>
    <m/>
    <m/>
    <x v="0"/>
  </r>
  <r>
    <x v="0"/>
    <s v="c55e008a-071e-45c5-b3fc-ad31b5e5da9c"/>
    <x v="0"/>
    <e v="#N/A"/>
    <e v="#N/A"/>
    <e v="#N/A"/>
    <s v="FIXED"/>
    <x v="0"/>
    <m/>
    <m/>
    <m/>
    <m/>
    <x v="0"/>
  </r>
  <r>
    <x v="1"/>
    <s v="c55e4457-0739-4658-82a1-d62113f86bb3"/>
    <x v="0"/>
    <e v="#N/A"/>
    <e v="#N/A"/>
    <e v="#N/A"/>
    <s v="FIXED"/>
    <x v="0"/>
    <m/>
    <m/>
    <m/>
    <m/>
    <x v="0"/>
  </r>
  <r>
    <x v="1"/>
    <s v="c56066bf-f479-4042-b01e-3d19c1a8e369"/>
    <x v="2"/>
    <s v="bpn-roseaddb-01"/>
    <s v="c56066bf-f479-4042-b01e-3d19c1a8e369"/>
    <s v="Medium"/>
    <s v="ACTIVE"/>
    <x v="0"/>
    <m/>
    <m/>
    <m/>
    <m/>
    <x v="0"/>
  </r>
  <r>
    <x v="0"/>
    <s v="c5609796-8284-4114-849b-1c5ddcea20d4"/>
    <x v="0"/>
    <e v="#N/A"/>
    <e v="#N/A"/>
    <e v="#N/A"/>
    <s v="FIXED"/>
    <x v="0"/>
    <m/>
    <m/>
    <m/>
    <m/>
    <x v="0"/>
  </r>
  <r>
    <x v="0"/>
    <s v="c560e5e6-51bf-46bb-8585-f8ef9298ad6a"/>
    <x v="0"/>
    <e v="#N/A"/>
    <e v="#N/A"/>
    <e v="#N/A"/>
    <s v="FIXED"/>
    <x v="0"/>
    <m/>
    <m/>
    <m/>
    <m/>
    <x v="0"/>
  </r>
  <r>
    <x v="0"/>
    <s v="c5646e33-61a6-47aa-8608-ba2a84b10675"/>
    <x v="0"/>
    <e v="#N/A"/>
    <e v="#N/A"/>
    <e v="#N/A"/>
    <s v="FIXED"/>
    <x v="0"/>
    <m/>
    <m/>
    <m/>
    <m/>
    <x v="0"/>
  </r>
  <r>
    <x v="0"/>
    <s v="c5665cba-942f-4fbf-9488-9cbb22e70daa"/>
    <x v="0"/>
    <e v="#N/A"/>
    <e v="#N/A"/>
    <e v="#N/A"/>
    <s v="FIXED"/>
    <x v="0"/>
    <m/>
    <m/>
    <m/>
    <m/>
    <x v="0"/>
  </r>
  <r>
    <x v="0"/>
    <s v="c5683df0-a394-411d-8588-34208ae885e1"/>
    <x v="0"/>
    <e v="#N/A"/>
    <e v="#N/A"/>
    <e v="#N/A"/>
    <s v="FIXED"/>
    <x v="0"/>
    <m/>
    <m/>
    <m/>
    <m/>
    <x v="0"/>
  </r>
  <r>
    <x v="0"/>
    <s v="c5685318-1d6a-4bf0-8313-b92d0ea7a6fa"/>
    <x v="0"/>
    <e v="#N/A"/>
    <e v="#N/A"/>
    <e v="#N/A"/>
    <s v="FIXED"/>
    <x v="0"/>
    <m/>
    <m/>
    <m/>
    <m/>
    <x v="0"/>
  </r>
  <r>
    <x v="0"/>
    <s v="c569fc9f-40e8-4c12-89f4-219128cebbb9"/>
    <x v="0"/>
    <e v="#N/A"/>
    <e v="#N/A"/>
    <e v="#N/A"/>
    <s v="FIXED"/>
    <x v="0"/>
    <m/>
    <m/>
    <m/>
    <m/>
    <x v="0"/>
  </r>
  <r>
    <x v="4"/>
    <s v="c56cbeb4-a787-4a87-bfd9-ce24d3c18b29"/>
    <x v="0"/>
    <e v="#N/A"/>
    <e v="#N/A"/>
    <e v="#N/A"/>
    <s v="FIXED"/>
    <x v="0"/>
    <m/>
    <m/>
    <m/>
    <m/>
    <x v="0"/>
  </r>
  <r>
    <x v="7"/>
    <s v="c56cdeb8-834c-4506-80d1-b75589145a8c"/>
    <x v="0"/>
    <e v="#N/A"/>
    <e v="#N/A"/>
    <e v="#N/A"/>
    <s v="FIXED"/>
    <x v="0"/>
    <m/>
    <m/>
    <m/>
    <m/>
    <x v="0"/>
  </r>
  <r>
    <x v="0"/>
    <s v="c56eec06-1d14-4600-b319-55989000d324"/>
    <x v="0"/>
    <e v="#N/A"/>
    <e v="#N/A"/>
    <e v="#N/A"/>
    <s v="FIXED"/>
    <x v="0"/>
    <m/>
    <m/>
    <m/>
    <m/>
    <x v="0"/>
  </r>
  <r>
    <x v="0"/>
    <s v="c56f49c3-7319-411a-9e6d-0f2c701f2765"/>
    <x v="0"/>
    <e v="#N/A"/>
    <e v="#N/A"/>
    <e v="#N/A"/>
    <s v="FIXED"/>
    <x v="0"/>
    <m/>
    <m/>
    <m/>
    <m/>
    <x v="0"/>
  </r>
  <r>
    <x v="0"/>
    <s v="c5709fa3-6cb5-4fc2-bd41-40f68e94dc73"/>
    <x v="0"/>
    <e v="#N/A"/>
    <e v="#N/A"/>
    <e v="#N/A"/>
    <s v="FIXED"/>
    <x v="0"/>
    <m/>
    <m/>
    <m/>
    <m/>
    <x v="0"/>
  </r>
  <r>
    <x v="4"/>
    <s v="c572442c-fba0-45bb-a6e0-40fd76cba830"/>
    <x v="0"/>
    <e v="#N/A"/>
    <e v="#N/A"/>
    <e v="#N/A"/>
    <s v="FIXED"/>
    <x v="0"/>
    <m/>
    <m/>
    <m/>
    <m/>
    <x v="0"/>
  </r>
  <r>
    <x v="0"/>
    <s v="c5728279-cfe1-4c28-8b6f-8b645b9e70e6"/>
    <x v="0"/>
    <e v="#N/A"/>
    <e v="#N/A"/>
    <e v="#N/A"/>
    <s v="FIXED"/>
    <x v="0"/>
    <m/>
    <m/>
    <m/>
    <m/>
    <x v="0"/>
  </r>
  <r>
    <x v="0"/>
    <s v="c572b5d7-0803-44d3-a09d-6159d65a418b"/>
    <x v="0"/>
    <e v="#N/A"/>
    <e v="#N/A"/>
    <e v="#N/A"/>
    <s v="FIXED"/>
    <x v="0"/>
    <m/>
    <m/>
    <m/>
    <m/>
    <x v="0"/>
  </r>
  <r>
    <x v="6"/>
    <s v="c5736855-fe6a-46d9-9b5b-e8438d978754"/>
    <x v="2"/>
    <s v="bpn-roseclts-03"/>
    <s v="c5736855-fe6a-46d9-9b5b-e8438d978754"/>
    <s v="High"/>
    <s v="ACTIVE"/>
    <x v="0"/>
    <m/>
    <m/>
    <m/>
    <m/>
    <x v="0"/>
  </r>
  <r>
    <x v="0"/>
    <s v="c5761481-ad42-45af-8164-9d1b450e7c1e"/>
    <x v="0"/>
    <e v="#N/A"/>
    <e v="#N/A"/>
    <e v="#N/A"/>
    <s v="FIXED"/>
    <x v="0"/>
    <m/>
    <m/>
    <m/>
    <m/>
    <x v="0"/>
  </r>
  <r>
    <x v="0"/>
    <s v="c5769da4-7ef2-4103-a566-65d46a995189"/>
    <x v="0"/>
    <e v="#N/A"/>
    <e v="#N/A"/>
    <e v="#N/A"/>
    <s v="FIXED"/>
    <x v="0"/>
    <m/>
    <m/>
    <m/>
    <m/>
    <x v="0"/>
  </r>
  <r>
    <x v="0"/>
    <s v="c576a815-dc0a-4f15-8120-ac942eca82d4"/>
    <x v="0"/>
    <s v="bdwybko67xvlr2d.bpna.popularinc.net"/>
    <s v="c576a815-dc0a-4f15-8120-ac942eca82d4"/>
    <s v="Critical"/>
    <s v="FIXED"/>
    <x v="0"/>
    <m/>
    <m/>
    <m/>
    <m/>
    <x v="0"/>
  </r>
  <r>
    <x v="0"/>
    <s v="c5791d4f-9c99-449d-b17b-066a03cc75c1"/>
    <x v="0"/>
    <e v="#N/A"/>
    <e v="#N/A"/>
    <e v="#N/A"/>
    <s v="FIXED"/>
    <x v="0"/>
    <m/>
    <m/>
    <m/>
    <m/>
    <x v="0"/>
  </r>
  <r>
    <x v="4"/>
    <s v="c579d839-4052-48b9-a285-436543a80d57"/>
    <x v="0"/>
    <e v="#N/A"/>
    <e v="#N/A"/>
    <e v="#N/A"/>
    <s v="FIXED"/>
    <x v="0"/>
    <m/>
    <m/>
    <m/>
    <m/>
    <x v="0"/>
  </r>
  <r>
    <x v="0"/>
    <s v="c579f1d4-b9fd-495e-8e34-44480948b286"/>
    <x v="0"/>
    <e v="#N/A"/>
    <e v="#N/A"/>
    <e v="#N/A"/>
    <s v="FIXED"/>
    <x v="0"/>
    <m/>
    <m/>
    <m/>
    <m/>
    <x v="0"/>
  </r>
  <r>
    <x v="0"/>
    <s v="c57a91ac-5afa-4891-8dce-620b7318b27e"/>
    <x v="0"/>
    <e v="#N/A"/>
    <e v="#N/A"/>
    <e v="#N/A"/>
    <s v="FIXED"/>
    <x v="0"/>
    <m/>
    <m/>
    <m/>
    <m/>
    <x v="0"/>
  </r>
  <r>
    <x v="0"/>
    <s v="c57afe0e-733f-4464-a731-5e8370f93f0c"/>
    <x v="0"/>
    <e v="#N/A"/>
    <e v="#N/A"/>
    <e v="#N/A"/>
    <s v="FIXED"/>
    <x v="0"/>
    <m/>
    <m/>
    <m/>
    <m/>
    <x v="0"/>
  </r>
  <r>
    <x v="0"/>
    <s v="c57ba6e4-5020-4a29-bdc5-53679e0dd2ec"/>
    <x v="0"/>
    <e v="#N/A"/>
    <e v="#N/A"/>
    <e v="#N/A"/>
    <s v="FIXED"/>
    <x v="0"/>
    <m/>
    <m/>
    <m/>
    <m/>
    <x v="0"/>
  </r>
  <r>
    <x v="6"/>
    <s v="c57c6e92-1fb9-464c-b898-1b9357bb9676"/>
    <x v="0"/>
    <e v="#N/A"/>
    <e v="#N/A"/>
    <e v="#N/A"/>
    <s v="FIXED"/>
    <x v="0"/>
    <m/>
    <m/>
    <m/>
    <m/>
    <x v="0"/>
  </r>
  <r>
    <x v="0"/>
    <s v="c57cc2ad-f98e-451c-bb16-dfe67cb755d4"/>
    <x v="0"/>
    <e v="#N/A"/>
    <e v="#N/A"/>
    <e v="#N/A"/>
    <s v="FIXED"/>
    <x v="0"/>
    <m/>
    <m/>
    <m/>
    <m/>
    <x v="0"/>
  </r>
  <r>
    <x v="0"/>
    <s v="c57d0717-9763-474a-a352-189b238cb3ef"/>
    <x v="0"/>
    <e v="#N/A"/>
    <e v="#N/A"/>
    <e v="#N/A"/>
    <s v="FIXED"/>
    <x v="0"/>
    <m/>
    <m/>
    <m/>
    <m/>
    <x v="0"/>
  </r>
  <r>
    <x v="10"/>
    <s v="c57d1bfa-d00f-49ea-93b1-baf8b8bf564d"/>
    <x v="2"/>
    <e v="#N/A"/>
    <e v="#N/A"/>
    <e v="#N/A"/>
    <s v="ACTIVE"/>
    <x v="0"/>
    <m/>
    <m/>
    <m/>
    <m/>
    <x v="0"/>
  </r>
  <r>
    <x v="0"/>
    <s v="c57ed9f0-4e2d-4501-83d4-8fa956bc515c"/>
    <x v="0"/>
    <s v="0006brn21ffnd2d.bpna.popularinc.net"/>
    <s v="c57ed9f0-4e2d-4501-83d4-8fa956bc515c"/>
    <s v="Critical"/>
    <s v="FIXED"/>
    <x v="0"/>
    <m/>
    <m/>
    <m/>
    <m/>
    <x v="0"/>
  </r>
  <r>
    <x v="0"/>
    <s v="c5802dea-1e18-43a6-90e1-34fe5a664491"/>
    <x v="0"/>
    <s v="0007brn3xffnd2d.bpna.popularinc.net"/>
    <s v="c5802dea-1e18-43a6-90e1-34fe5a664491"/>
    <s v="Medium"/>
    <s v="FIXED"/>
    <x v="0"/>
    <m/>
    <m/>
    <m/>
    <m/>
    <x v="0"/>
  </r>
  <r>
    <x v="2"/>
    <s v="c5806e82-294f-43d9-b523-469fdb3edd32"/>
    <x v="2"/>
    <s v="bpn-rosefx-02"/>
    <s v="c5806e82-294f-43d9-b523-469fdb3edd32"/>
    <s v="Critical"/>
    <s v="ACTIVE"/>
    <x v="0"/>
    <m/>
    <m/>
    <m/>
    <m/>
    <x v="0"/>
  </r>
  <r>
    <x v="1"/>
    <s v="c58313f4-afcf-4d4d-8638-265745b87669"/>
    <x v="0"/>
    <e v="#N/A"/>
    <e v="#N/A"/>
    <e v="#N/A"/>
    <s v="FIXED"/>
    <x v="0"/>
    <m/>
    <m/>
    <m/>
    <m/>
    <x v="0"/>
  </r>
  <r>
    <x v="0"/>
    <s v="c583be87-37bc-40cd-aa57-2cba0d625cd3"/>
    <x v="0"/>
    <e v="#N/A"/>
    <e v="#N/A"/>
    <e v="#N/A"/>
    <s v="FIXED"/>
    <x v="0"/>
    <m/>
    <m/>
    <m/>
    <m/>
    <x v="0"/>
  </r>
  <r>
    <x v="1"/>
    <s v="c5847893-1a9c-4532-a76c-bbef0dc40f35"/>
    <x v="0"/>
    <e v="#N/A"/>
    <e v="#N/A"/>
    <e v="#N/A"/>
    <s v="FIXED"/>
    <x v="0"/>
    <m/>
    <m/>
    <m/>
    <m/>
    <x v="0"/>
  </r>
  <r>
    <x v="4"/>
    <s v="c585173c-d1ff-436a-9537-83a26dc2b4fe"/>
    <x v="0"/>
    <e v="#N/A"/>
    <e v="#N/A"/>
    <e v="#N/A"/>
    <s v="FIXED"/>
    <x v="0"/>
    <m/>
    <m/>
    <m/>
    <m/>
    <x v="0"/>
  </r>
  <r>
    <x v="1"/>
    <s v="c5862a24-5117-49f5-8490-d65b35c98ece"/>
    <x v="0"/>
    <e v="#N/A"/>
    <e v="#N/A"/>
    <e v="#N/A"/>
    <s v="FIXED"/>
    <x v="0"/>
    <m/>
    <m/>
    <m/>
    <m/>
    <x v="0"/>
  </r>
  <r>
    <x v="0"/>
    <s v="c588fa3c-974e-42b5-b882-2b5734698246"/>
    <x v="0"/>
    <e v="#N/A"/>
    <e v="#N/A"/>
    <e v="#N/A"/>
    <s v="FIXED"/>
    <x v="0"/>
    <m/>
    <m/>
    <m/>
    <m/>
    <x v="0"/>
  </r>
  <r>
    <x v="4"/>
    <s v="c5894e3d-945b-4b73-854d-1e32108808f9"/>
    <x v="0"/>
    <e v="#N/A"/>
    <e v="#N/A"/>
    <e v="#N/A"/>
    <s v="FIXED"/>
    <x v="0"/>
    <m/>
    <m/>
    <m/>
    <m/>
    <x v="0"/>
  </r>
  <r>
    <x v="0"/>
    <s v="c58a040d-b5f4-4e80-9f9a-a3a5ad139670"/>
    <x v="0"/>
    <e v="#N/A"/>
    <e v="#N/A"/>
    <e v="#N/A"/>
    <s v="FIXED"/>
    <x v="0"/>
    <m/>
    <m/>
    <m/>
    <m/>
    <x v="0"/>
  </r>
  <r>
    <x v="0"/>
    <s v="c58cb42f-468a-4f2b-8c68-b0440c2c7516"/>
    <x v="0"/>
    <e v="#N/A"/>
    <e v="#N/A"/>
    <e v="#N/A"/>
    <s v="FIXED"/>
    <x v="0"/>
    <m/>
    <m/>
    <m/>
    <m/>
    <x v="0"/>
  </r>
  <r>
    <x v="0"/>
    <s v="c58eb1b3-5048-4712-acce-8126248bb0a9"/>
    <x v="0"/>
    <e v="#N/A"/>
    <e v="#N/A"/>
    <e v="#N/A"/>
    <s v="FIXED"/>
    <x v="0"/>
    <m/>
    <m/>
    <m/>
    <m/>
    <x v="0"/>
  </r>
  <r>
    <x v="0"/>
    <s v="c58ecd65-85df-4c60-bdc2-3dbf361b8717"/>
    <x v="0"/>
    <e v="#N/A"/>
    <e v="#N/A"/>
    <e v="#N/A"/>
    <s v="FIXED"/>
    <x v="0"/>
    <m/>
    <m/>
    <m/>
    <m/>
    <x v="0"/>
  </r>
  <r>
    <x v="0"/>
    <s v="c58f2a6e-9416-4c30-98fb-ab378703c334"/>
    <x v="0"/>
    <e v="#N/A"/>
    <e v="#N/A"/>
    <e v="#N/A"/>
    <s v="FIXED"/>
    <x v="0"/>
    <m/>
    <m/>
    <m/>
    <m/>
    <x v="0"/>
  </r>
  <r>
    <x v="1"/>
    <s v="c58f7fc9-3c5c-4190-9287-b55d0b5224e6"/>
    <x v="0"/>
    <s v="bpn-rosebt-02"/>
    <s v="c58f7fc9-3c5c-4190-9287-b55d0b5224e6"/>
    <s v="High"/>
    <s v="FIXED"/>
    <x v="0"/>
    <m/>
    <m/>
    <m/>
    <m/>
    <x v="0"/>
  </r>
  <r>
    <x v="4"/>
    <s v="c58ff4c3-83fd-4954-9cff-a76119821b78"/>
    <x v="0"/>
    <s v="miambkod50xbk3l"/>
    <s v="c58ff4c3-83fd-4954-9cff-a76119821b78"/>
    <s v="Medium"/>
    <s v="FIXED"/>
    <x v="0"/>
    <m/>
    <m/>
    <m/>
    <m/>
    <x v="0"/>
  </r>
  <r>
    <x v="0"/>
    <s v="c5938869-2e9a-4a24-a7bd-79f98384a5c9"/>
    <x v="0"/>
    <e v="#N/A"/>
    <e v="#N/A"/>
    <e v="#N/A"/>
    <s v="FIXED"/>
    <x v="0"/>
    <m/>
    <m/>
    <m/>
    <m/>
    <x v="0"/>
  </r>
  <r>
    <x v="0"/>
    <s v="c593c0cc-4d1a-4704-a7ab-6a81d5852ea1"/>
    <x v="0"/>
    <e v="#N/A"/>
    <e v="#N/A"/>
    <e v="#N/A"/>
    <s v="FIXED"/>
    <x v="0"/>
    <m/>
    <m/>
    <m/>
    <m/>
    <x v="0"/>
  </r>
  <r>
    <x v="7"/>
    <s v="c59405c7-6274-4a27-8c63-d071979da089"/>
    <x v="0"/>
    <e v="#N/A"/>
    <e v="#N/A"/>
    <e v="#N/A"/>
    <s v="FIXED"/>
    <x v="0"/>
    <m/>
    <m/>
    <m/>
    <m/>
    <x v="0"/>
  </r>
  <r>
    <x v="2"/>
    <s v="c5948a98-2488-4de3-9d69-2014712cedd1"/>
    <x v="0"/>
    <e v="#N/A"/>
    <e v="#N/A"/>
    <e v="#N/A"/>
    <s v="FIXED"/>
    <x v="0"/>
    <m/>
    <m/>
    <m/>
    <m/>
    <x v="0"/>
  </r>
  <r>
    <x v="0"/>
    <s v="c594da1a-7a95-455c-91fd-2d8f7a7d56b8"/>
    <x v="0"/>
    <e v="#N/A"/>
    <e v="#N/A"/>
    <e v="#N/A"/>
    <s v="FIXED"/>
    <x v="0"/>
    <m/>
    <m/>
    <m/>
    <m/>
    <x v="0"/>
  </r>
  <r>
    <x v="0"/>
    <s v="c596a898-5dc7-468e-8797-a876f0038f28"/>
    <x v="0"/>
    <e v="#N/A"/>
    <e v="#N/A"/>
    <e v="#N/A"/>
    <s v="FIXED"/>
    <x v="0"/>
    <m/>
    <m/>
    <m/>
    <m/>
    <x v="0"/>
  </r>
  <r>
    <x v="0"/>
    <s v="c5973ceb-abd9-462d-a428-fb9ea838de50"/>
    <x v="0"/>
    <e v="#N/A"/>
    <e v="#N/A"/>
    <e v="#N/A"/>
    <s v="FIXED"/>
    <x v="0"/>
    <m/>
    <m/>
    <m/>
    <m/>
    <x v="0"/>
  </r>
  <r>
    <x v="6"/>
    <s v="c597ad92-0f55-4f1e-9920-6bbb18839ed5"/>
    <x v="1"/>
    <s v="bpn-rosetecm-05"/>
    <s v="c597ad92-0f55-4f1e-9920-6bbb18839ed5"/>
    <s v="Medium"/>
    <s v="RESURFACED"/>
    <x v="0"/>
    <m/>
    <m/>
    <m/>
    <m/>
    <x v="0"/>
  </r>
  <r>
    <x v="0"/>
    <s v="c598e549-6a13-47d6-8517-57b14ef1bc24"/>
    <x v="0"/>
    <e v="#N/A"/>
    <e v="#N/A"/>
    <e v="#N/A"/>
    <s v="FIXED"/>
    <x v="0"/>
    <m/>
    <m/>
    <m/>
    <m/>
    <x v="0"/>
  </r>
  <r>
    <x v="7"/>
    <s v="c59946e3-1c48-4514-965e-6e9a929eaf01"/>
    <x v="0"/>
    <e v="#N/A"/>
    <e v="#N/A"/>
    <e v="#N/A"/>
    <s v="FIXED"/>
    <x v="0"/>
    <m/>
    <m/>
    <m/>
    <m/>
    <x v="0"/>
  </r>
  <r>
    <x v="0"/>
    <s v="c599cdf1-6a30-4215-8640-5749a940a3a5"/>
    <x v="0"/>
    <e v="#N/A"/>
    <e v="#N/A"/>
    <e v="#N/A"/>
    <s v="FIXED"/>
    <x v="0"/>
    <m/>
    <m/>
    <m/>
    <m/>
    <x v="0"/>
  </r>
  <r>
    <x v="3"/>
    <s v="c59a3470-e798-431d-a505-47027b894ea8"/>
    <x v="0"/>
    <e v="#N/A"/>
    <e v="#N/A"/>
    <e v="#N/A"/>
    <s v="FIXED"/>
    <x v="0"/>
    <m/>
    <m/>
    <m/>
    <m/>
    <x v="0"/>
  </r>
  <r>
    <x v="0"/>
    <s v="c59b0899-0655-42cf-a6d9-172d5cc5b17b"/>
    <x v="0"/>
    <s v="miambko4jjx6s2l.bpna.popularinc.net"/>
    <s v="c59b0899-0655-42cf-a6d9-172d5cc5b17b"/>
    <s v="Critical"/>
    <s v="FIXED"/>
    <x v="0"/>
    <m/>
    <m/>
    <m/>
    <m/>
    <x v="0"/>
  </r>
  <r>
    <x v="6"/>
    <s v="c59c6fdc-6817-4edf-9f0a-c10a5fac6db6"/>
    <x v="2"/>
    <s v="bpn-roseclts-03"/>
    <s v="c59c6fdc-6817-4edf-9f0a-c10a5fac6db6"/>
    <s v="Critical"/>
    <s v="ACTIVE"/>
    <x v="0"/>
    <m/>
    <m/>
    <m/>
    <m/>
    <x v="0"/>
  </r>
  <r>
    <x v="1"/>
    <s v="c59cf03b-1aee-4514-b2c4-f3922611e012"/>
    <x v="2"/>
    <s v="bpn-0253bp-01"/>
    <s v="c59cf03b-1aee-4514-b2c4-f3922611e012"/>
    <s v="Medium"/>
    <s v="ACTIVE"/>
    <x v="0"/>
    <m/>
    <m/>
    <m/>
    <m/>
    <x v="0"/>
  </r>
  <r>
    <x v="0"/>
    <s v="c59d2f53-83e5-40f1-b455-5a69fe0f78d1"/>
    <x v="0"/>
    <e v="#N/A"/>
    <e v="#N/A"/>
    <e v="#N/A"/>
    <s v="FIXED"/>
    <x v="0"/>
    <m/>
    <m/>
    <m/>
    <m/>
    <x v="0"/>
  </r>
  <r>
    <x v="0"/>
    <s v="c59db7c4-f5dd-4581-b4a9-e57636137a9e"/>
    <x v="2"/>
    <s v="0252brn7nyh9n2d"/>
    <s v="c59db7c4-f5dd-4581-b4a9-e57636137a9e"/>
    <s v="High"/>
    <s v="ACTIVE"/>
    <x v="0"/>
    <m/>
    <m/>
    <m/>
    <m/>
    <x v="0"/>
  </r>
  <r>
    <x v="2"/>
    <s v="c59df98e-e3f0-4a90-b2f4-6cfec38faa95"/>
    <x v="0"/>
    <e v="#N/A"/>
    <e v="#N/A"/>
    <e v="#N/A"/>
    <s v="FIXED"/>
    <x v="0"/>
    <m/>
    <m/>
    <m/>
    <m/>
    <x v="0"/>
  </r>
  <r>
    <x v="4"/>
    <s v="c59e7708-29a4-43ac-b520-f6659e2a25e2"/>
    <x v="2"/>
    <s v="bdwybko3xfmnd2d"/>
    <s v="c59e7708-29a4-43ac-b520-f6659e2a25e2"/>
    <s v="High"/>
    <s v="ACTIVE"/>
    <x v="0"/>
    <m/>
    <m/>
    <m/>
    <m/>
    <x v="0"/>
  </r>
  <r>
    <x v="4"/>
    <s v="c59fc4e4-c462-4ba3-a26e-4377c2cc1c64"/>
    <x v="0"/>
    <e v="#N/A"/>
    <e v="#N/A"/>
    <e v="#N/A"/>
    <s v="FIXED"/>
    <x v="0"/>
    <m/>
    <m/>
    <m/>
    <m/>
    <x v="0"/>
  </r>
  <r>
    <x v="0"/>
    <s v="c5a04856-7775-4c09-a13c-d37d6adcea05"/>
    <x v="0"/>
    <e v="#N/A"/>
    <e v="#N/A"/>
    <e v="#N/A"/>
    <s v="FIXED"/>
    <x v="0"/>
    <m/>
    <m/>
    <m/>
    <m/>
    <x v="0"/>
  </r>
  <r>
    <x v="5"/>
    <s v="c5a11ff2-ac04-46d0-9604-071920ebf587"/>
    <x v="0"/>
    <e v="#N/A"/>
    <e v="#N/A"/>
    <e v="#N/A"/>
    <s v="FIXED"/>
    <x v="0"/>
    <m/>
    <m/>
    <m/>
    <m/>
    <x v="0"/>
  </r>
  <r>
    <x v="0"/>
    <s v="c5a16409-b434-4309-9e78-58bad2ef6d9a"/>
    <x v="0"/>
    <e v="#N/A"/>
    <e v="#N/A"/>
    <e v="#N/A"/>
    <s v="FIXED"/>
    <x v="0"/>
    <m/>
    <m/>
    <m/>
    <m/>
    <x v="0"/>
  </r>
  <r>
    <x v="1"/>
    <s v="c5a18140-5401-4b5b-b795-13984fe8f46f"/>
    <x v="0"/>
    <e v="#N/A"/>
    <e v="#N/A"/>
    <e v="#N/A"/>
    <s v="FIXED"/>
    <x v="0"/>
    <m/>
    <m/>
    <m/>
    <m/>
    <x v="0"/>
  </r>
  <r>
    <x v="0"/>
    <s v="c5a23348-102a-4848-871b-a2e99fa1a911"/>
    <x v="0"/>
    <e v="#N/A"/>
    <e v="#N/A"/>
    <e v="#N/A"/>
    <s v="FIXED"/>
    <x v="0"/>
    <m/>
    <m/>
    <m/>
    <m/>
    <x v="0"/>
  </r>
  <r>
    <x v="2"/>
    <s v="c5a316f2-0d48-45dc-a123-f716786c85e2"/>
    <x v="0"/>
    <e v="#N/A"/>
    <e v="#N/A"/>
    <e v="#N/A"/>
    <s v="FIXED"/>
    <x v="0"/>
    <m/>
    <m/>
    <m/>
    <m/>
    <x v="0"/>
  </r>
  <r>
    <x v="2"/>
    <s v="c5a31bb8-fcac-4cc8-a684-2eb6d7f60770"/>
    <x v="0"/>
    <e v="#N/A"/>
    <e v="#N/A"/>
    <e v="#N/A"/>
    <s v="FIXED"/>
    <x v="0"/>
    <m/>
    <m/>
    <m/>
    <m/>
    <x v="0"/>
  </r>
  <r>
    <x v="2"/>
    <s v="c5a3b83b-24de-4225-9d15-5684676948c2"/>
    <x v="0"/>
    <e v="#N/A"/>
    <e v="#N/A"/>
    <e v="#N/A"/>
    <s v="FIXED"/>
    <x v="0"/>
    <m/>
    <m/>
    <m/>
    <m/>
    <x v="0"/>
  </r>
  <r>
    <x v="0"/>
    <s v="c5a3c40d-0597-4366-9d54-76b5d5c0199a"/>
    <x v="0"/>
    <e v="#N/A"/>
    <e v="#N/A"/>
    <e v="#N/A"/>
    <s v="FIXED"/>
    <x v="0"/>
    <m/>
    <m/>
    <m/>
    <m/>
    <x v="0"/>
  </r>
  <r>
    <x v="0"/>
    <s v="c5a4d5af-19da-4e3e-a2ca-a7459e057043"/>
    <x v="0"/>
    <e v="#N/A"/>
    <e v="#N/A"/>
    <e v="#N/A"/>
    <s v="FIXED"/>
    <x v="0"/>
    <m/>
    <m/>
    <m/>
    <m/>
    <x v="0"/>
  </r>
  <r>
    <x v="0"/>
    <s v="c5a63f3b-6c68-4555-99a5-94630cba6ec7"/>
    <x v="0"/>
    <e v="#N/A"/>
    <e v="#N/A"/>
    <e v="#N/A"/>
    <s v="FIXED"/>
    <x v="0"/>
    <m/>
    <m/>
    <m/>
    <m/>
    <x v="0"/>
  </r>
  <r>
    <x v="2"/>
    <s v="c5a65539-c997-4c78-a836-97306447650b"/>
    <x v="0"/>
    <e v="#N/A"/>
    <e v="#N/A"/>
    <e v="#N/A"/>
    <s v="FIXED"/>
    <x v="0"/>
    <m/>
    <m/>
    <m/>
    <m/>
    <x v="0"/>
  </r>
  <r>
    <x v="0"/>
    <s v="c5a6cbc3-0c62-45d0-9914-10761737b929"/>
    <x v="0"/>
    <e v="#N/A"/>
    <e v="#N/A"/>
    <e v="#N/A"/>
    <s v="FIXED"/>
    <x v="0"/>
    <m/>
    <m/>
    <m/>
    <m/>
    <x v="0"/>
  </r>
  <r>
    <x v="0"/>
    <s v="c5a71573-d8bf-442f-ba79-019b58123714"/>
    <x v="0"/>
    <e v="#N/A"/>
    <e v="#N/A"/>
    <e v="#N/A"/>
    <s v="FIXED"/>
    <x v="0"/>
    <m/>
    <m/>
    <m/>
    <m/>
    <x v="0"/>
  </r>
  <r>
    <x v="0"/>
    <s v="c5a76302-09be-4952-a0df-3465feb8ba9d"/>
    <x v="0"/>
    <e v="#N/A"/>
    <e v="#N/A"/>
    <e v="#N/A"/>
    <s v="FIXED"/>
    <x v="0"/>
    <m/>
    <m/>
    <m/>
    <m/>
    <x v="0"/>
  </r>
  <r>
    <x v="0"/>
    <s v="c5a82383-43b4-4983-9887-e2e881e62dd1"/>
    <x v="0"/>
    <s v="0091brn3xnnnd2d.bpna.popularinc.net"/>
    <s v="c5a82383-43b4-4983-9887-e2e881e62dd1"/>
    <s v="Critical"/>
    <s v="FIXED"/>
    <x v="0"/>
    <m/>
    <m/>
    <m/>
    <m/>
    <x v="0"/>
  </r>
  <r>
    <x v="0"/>
    <s v="c5a84331-3041-4aa2-8fc4-31dc9b6ec5c1"/>
    <x v="0"/>
    <e v="#N/A"/>
    <e v="#N/A"/>
    <e v="#N/A"/>
    <s v="FIXED"/>
    <x v="0"/>
    <m/>
    <m/>
    <m/>
    <m/>
    <x v="0"/>
  </r>
  <r>
    <x v="0"/>
    <s v="c5a86ad4-7c4e-412d-9d39-d751c55adbfc"/>
    <x v="0"/>
    <s v="bdwybkocr03rn2l"/>
    <s v="c5a86ad4-7c4e-412d-9d39-d751c55adbfc"/>
    <s v="Medium"/>
    <s v="FIXED"/>
    <x v="0"/>
    <m/>
    <m/>
    <m/>
    <m/>
    <x v="0"/>
  </r>
  <r>
    <x v="0"/>
    <s v="c5a8d980-fafc-41a1-adbc-cd4527258827"/>
    <x v="0"/>
    <s v="miambkob25zp73l.bpna.popularinc.net"/>
    <s v="c5a8d980-fafc-41a1-adbc-cd4527258827"/>
    <s v="Medium"/>
    <s v="FIXED"/>
    <x v="0"/>
    <m/>
    <m/>
    <m/>
    <m/>
    <x v="0"/>
  </r>
  <r>
    <x v="4"/>
    <s v="c5a94c70-8d80-4750-be37-f0f3a8ff1967"/>
    <x v="0"/>
    <e v="#N/A"/>
    <e v="#N/A"/>
    <e v="#N/A"/>
    <s v="FIXED"/>
    <x v="0"/>
    <m/>
    <m/>
    <m/>
    <m/>
    <x v="0"/>
  </r>
  <r>
    <x v="0"/>
    <s v="c5a953cf-a563-4d01-aa4f-a4e6fbc13670"/>
    <x v="0"/>
    <e v="#N/A"/>
    <e v="#N/A"/>
    <e v="#N/A"/>
    <s v="FIXED"/>
    <x v="0"/>
    <m/>
    <m/>
    <m/>
    <m/>
    <x v="0"/>
  </r>
  <r>
    <x v="1"/>
    <s v="c5a9ae6a-3b77-4f0e-8b7d-bc132ed2f283"/>
    <x v="2"/>
    <s v="bpn-atmnetop-01"/>
    <s v="c5a9ae6a-3b77-4f0e-8b7d-bc132ed2f283"/>
    <s v="Critical"/>
    <s v="ACTIVE"/>
    <x v="0"/>
    <m/>
    <m/>
    <m/>
    <m/>
    <x v="0"/>
  </r>
  <r>
    <x v="0"/>
    <s v="c5aa3f08-cb65-445f-a994-1123ef429e23"/>
    <x v="0"/>
    <e v="#N/A"/>
    <e v="#N/A"/>
    <e v="#N/A"/>
    <s v="FIXED"/>
    <x v="0"/>
    <m/>
    <m/>
    <m/>
    <m/>
    <x v="0"/>
  </r>
  <r>
    <x v="0"/>
    <s v="c5ac9bdd-4c08-4e24-a541-f50c5e522999"/>
    <x v="0"/>
    <e v="#N/A"/>
    <e v="#N/A"/>
    <e v="#N/A"/>
    <s v="FIXED"/>
    <x v="0"/>
    <m/>
    <m/>
    <m/>
    <m/>
    <x v="0"/>
  </r>
  <r>
    <x v="7"/>
    <s v="c5acc988-f0eb-4caf-8c16-d8960f6147c4"/>
    <x v="0"/>
    <e v="#N/A"/>
    <e v="#N/A"/>
    <e v="#N/A"/>
    <s v="FIXED"/>
    <x v="0"/>
    <m/>
    <m/>
    <m/>
    <m/>
    <x v="0"/>
  </r>
  <r>
    <x v="0"/>
    <s v="c5ad88a6-ffab-4a49-83a2-12de0ed3c6dd"/>
    <x v="0"/>
    <s v="bdwybko1pk9ph2l.bpna.popularinc.net"/>
    <s v="c5ad88a6-ffab-4a49-83a2-12de0ed3c6dd"/>
    <s v="Critical"/>
    <s v="FIXED"/>
    <x v="0"/>
    <m/>
    <m/>
    <m/>
    <m/>
    <x v="0"/>
  </r>
  <r>
    <x v="0"/>
    <s v="c5b22a8a-3171-446f-a020-235d4973c619"/>
    <x v="0"/>
    <e v="#N/A"/>
    <e v="#N/A"/>
    <e v="#N/A"/>
    <s v="FIXED"/>
    <x v="0"/>
    <m/>
    <m/>
    <m/>
    <m/>
    <x v="0"/>
  </r>
  <r>
    <x v="0"/>
    <s v="c5b26cc7-4d84-4271-becd-2deac8af2326"/>
    <x v="0"/>
    <e v="#N/A"/>
    <e v="#N/A"/>
    <e v="#N/A"/>
    <s v="FIXED"/>
    <x v="0"/>
    <m/>
    <m/>
    <m/>
    <m/>
    <x v="0"/>
  </r>
  <r>
    <x v="0"/>
    <s v="c5b26fb3-2ca2-4eb3-a548-077779579371"/>
    <x v="0"/>
    <e v="#N/A"/>
    <e v="#N/A"/>
    <e v="#N/A"/>
    <s v="FIXED"/>
    <x v="0"/>
    <m/>
    <m/>
    <m/>
    <m/>
    <x v="0"/>
  </r>
  <r>
    <x v="0"/>
    <s v="c5b2a58b-baa4-4388-9b8e-8dc9b38ec174"/>
    <x v="0"/>
    <e v="#N/A"/>
    <e v="#N/A"/>
    <e v="#N/A"/>
    <s v="FIXED"/>
    <x v="0"/>
    <m/>
    <m/>
    <m/>
    <m/>
    <x v="0"/>
  </r>
  <r>
    <x v="0"/>
    <s v="c5b321e3-aca4-4a96-8a16-a7dc65d84d73"/>
    <x v="0"/>
    <e v="#N/A"/>
    <e v="#N/A"/>
    <e v="#N/A"/>
    <s v="FIXED"/>
    <x v="0"/>
    <m/>
    <m/>
    <m/>
    <m/>
    <x v="0"/>
  </r>
  <r>
    <x v="9"/>
    <s v="c5b37bd4-6b23-4fb2-9fe8-ea9bb2120f7e"/>
    <x v="2"/>
    <s v="bpn-roseclts-10.bpna.popularinc.net"/>
    <s v="c5b37bd4-6b23-4fb2-9fe8-ea9bb2120f7e"/>
    <s v="Medium"/>
    <s v="ACTIVE"/>
    <x v="0"/>
    <m/>
    <m/>
    <m/>
    <m/>
    <x v="0"/>
  </r>
  <r>
    <x v="0"/>
    <s v="c5b3d45f-88f5-4097-839b-a62570c15196"/>
    <x v="0"/>
    <e v="#N/A"/>
    <e v="#N/A"/>
    <e v="#N/A"/>
    <s v="FIXED"/>
    <x v="0"/>
    <m/>
    <m/>
    <m/>
    <m/>
    <x v="0"/>
  </r>
  <r>
    <x v="0"/>
    <s v="c5b4a426-34bf-48b4-b9d6-56d1f185cde4"/>
    <x v="0"/>
    <e v="#N/A"/>
    <e v="#N/A"/>
    <e v="#N/A"/>
    <s v="FIXED"/>
    <x v="0"/>
    <m/>
    <m/>
    <m/>
    <m/>
    <x v="0"/>
  </r>
  <r>
    <x v="1"/>
    <s v="c5b6072f-6245-49c0-a787-9affd4c0df72"/>
    <x v="2"/>
    <s v="bpn-backgvfr-01"/>
    <s v="c5b6072f-6245-49c0-a787-9affd4c0df72"/>
    <s v="High"/>
    <s v="ACTIVE"/>
    <x v="0"/>
    <m/>
    <m/>
    <m/>
    <m/>
    <x v="0"/>
  </r>
  <r>
    <x v="0"/>
    <s v="c5b64256-7d89-4267-bace-ba74f599dee8"/>
    <x v="0"/>
    <e v="#N/A"/>
    <e v="#N/A"/>
    <e v="#N/A"/>
    <s v="FIXED"/>
    <x v="0"/>
    <m/>
    <m/>
    <m/>
    <m/>
    <x v="0"/>
  </r>
  <r>
    <x v="0"/>
    <s v="c5b6725a-272c-461c-b470-b1c8faeb86c6"/>
    <x v="0"/>
    <e v="#N/A"/>
    <e v="#N/A"/>
    <e v="#N/A"/>
    <s v="FIXED"/>
    <x v="0"/>
    <m/>
    <m/>
    <m/>
    <m/>
    <x v="0"/>
  </r>
  <r>
    <x v="0"/>
    <s v="c5b7ec7f-e06a-4ba4-afba-353c23df4261"/>
    <x v="0"/>
    <e v="#N/A"/>
    <e v="#N/A"/>
    <e v="#N/A"/>
    <s v="FIXED"/>
    <x v="0"/>
    <m/>
    <m/>
    <m/>
    <m/>
    <x v="0"/>
  </r>
  <r>
    <x v="0"/>
    <s v="c5b8a14b-ce2d-4e94-8bb5-12c20b81b282"/>
    <x v="0"/>
    <e v="#N/A"/>
    <e v="#N/A"/>
    <e v="#N/A"/>
    <s v="FIXED"/>
    <x v="0"/>
    <m/>
    <m/>
    <m/>
    <m/>
    <x v="0"/>
  </r>
  <r>
    <x v="0"/>
    <s v="c5b9bdd8-3e52-47ad-b2b4-a911a1ead141"/>
    <x v="0"/>
    <e v="#N/A"/>
    <e v="#N/A"/>
    <e v="#N/A"/>
    <s v="FIXED"/>
    <x v="0"/>
    <m/>
    <m/>
    <m/>
    <m/>
    <x v="0"/>
  </r>
  <r>
    <x v="0"/>
    <s v="c5ba5412-5e58-4a97-9140-95d2a62c54db"/>
    <x v="0"/>
    <e v="#N/A"/>
    <e v="#N/A"/>
    <e v="#N/A"/>
    <s v="FIXED"/>
    <x v="0"/>
    <m/>
    <m/>
    <m/>
    <m/>
    <x v="0"/>
  </r>
  <r>
    <x v="0"/>
    <s v="c5baf35c-fe24-4b59-a92e-08fa3fab0262"/>
    <x v="0"/>
    <e v="#N/A"/>
    <e v="#N/A"/>
    <e v="#N/A"/>
    <s v="FIXED"/>
    <x v="0"/>
    <m/>
    <m/>
    <m/>
    <m/>
    <x v="0"/>
  </r>
  <r>
    <x v="0"/>
    <s v="c5bb72ed-65f6-4082-95bb-3f2b5c83a91f"/>
    <x v="0"/>
    <e v="#N/A"/>
    <e v="#N/A"/>
    <e v="#N/A"/>
    <s v="FIXED"/>
    <x v="0"/>
    <m/>
    <m/>
    <m/>
    <m/>
    <x v="0"/>
  </r>
  <r>
    <x v="4"/>
    <s v="c5bcdadc-d2da-4e90-906f-6b522eab1478"/>
    <x v="0"/>
    <s v="miambkobf8r633l"/>
    <s v="c5bcdadc-d2da-4e90-906f-6b522eab1478"/>
    <s v="Critical"/>
    <s v="FIXED"/>
    <x v="0"/>
    <m/>
    <m/>
    <m/>
    <m/>
    <x v="0"/>
  </r>
  <r>
    <x v="0"/>
    <s v="c5be181f-462a-4215-bb0e-3a10b2284a01"/>
    <x v="0"/>
    <s v="bdwybko15pn3g2l"/>
    <s v="c5be181f-462a-4215-bb0e-3a10b2284a01"/>
    <s v="High"/>
    <s v="FIXED"/>
    <x v="0"/>
    <m/>
    <m/>
    <m/>
    <m/>
    <x v="0"/>
  </r>
  <r>
    <x v="0"/>
    <s v="c5bebfcd-38e6-4c12-bdcc-489b421d36d3"/>
    <x v="0"/>
    <e v="#N/A"/>
    <e v="#N/A"/>
    <e v="#N/A"/>
    <s v="FIXED"/>
    <x v="0"/>
    <m/>
    <m/>
    <m/>
    <m/>
    <x v="0"/>
  </r>
  <r>
    <x v="0"/>
    <s v="c5bf5f63-4fc5-44c6-b858-026f2d799ca7"/>
    <x v="0"/>
    <e v="#N/A"/>
    <e v="#N/A"/>
    <e v="#N/A"/>
    <s v="FIXED"/>
    <x v="0"/>
    <m/>
    <m/>
    <m/>
    <m/>
    <x v="0"/>
  </r>
  <r>
    <x v="0"/>
    <s v="c5bfbf19-aee7-419b-b894-c08ea5dc6b19"/>
    <x v="0"/>
    <e v="#N/A"/>
    <e v="#N/A"/>
    <e v="#N/A"/>
    <s v="FIXED"/>
    <x v="0"/>
    <m/>
    <m/>
    <m/>
    <m/>
    <x v="0"/>
  </r>
  <r>
    <x v="0"/>
    <s v="c5c16816-6c53-4478-a422-be75b65967d2"/>
    <x v="0"/>
    <e v="#N/A"/>
    <e v="#N/A"/>
    <e v="#N/A"/>
    <s v="FIXED"/>
    <x v="0"/>
    <m/>
    <m/>
    <m/>
    <m/>
    <x v="0"/>
  </r>
  <r>
    <x v="7"/>
    <s v="c5c2aea6-a931-483e-abfd-fea6605be06c"/>
    <x v="0"/>
    <e v="#N/A"/>
    <e v="#N/A"/>
    <e v="#N/A"/>
    <s v="FIXED"/>
    <x v="0"/>
    <m/>
    <m/>
    <m/>
    <m/>
    <x v="0"/>
  </r>
  <r>
    <x v="0"/>
    <s v="c5c313c9-fa52-4cda-81d6-8da7b4850a15"/>
    <x v="0"/>
    <e v="#N/A"/>
    <e v="#N/A"/>
    <e v="#N/A"/>
    <s v="FIXED"/>
    <x v="0"/>
    <m/>
    <m/>
    <m/>
    <m/>
    <x v="0"/>
  </r>
  <r>
    <x v="2"/>
    <s v="c5c3ebe0-1c21-4bfe-bc60-5bda5545854a"/>
    <x v="0"/>
    <e v="#N/A"/>
    <e v="#N/A"/>
    <e v="#N/A"/>
    <s v="FIXED"/>
    <x v="0"/>
    <m/>
    <m/>
    <m/>
    <m/>
    <x v="0"/>
  </r>
  <r>
    <x v="9"/>
    <s v="c5c5086e-14af-4ae0-83fd-b97b7d99a7aa"/>
    <x v="0"/>
    <e v="#N/A"/>
    <e v="#N/A"/>
    <e v="#N/A"/>
    <s v="FIXED"/>
    <x v="0"/>
    <m/>
    <m/>
    <m/>
    <m/>
    <x v="0"/>
  </r>
  <r>
    <x v="0"/>
    <s v="c5c71f4d-dbdf-470a-8531-28a7ade9bd69"/>
    <x v="0"/>
    <e v="#N/A"/>
    <e v="#N/A"/>
    <e v="#N/A"/>
    <s v="FIXED"/>
    <x v="0"/>
    <m/>
    <m/>
    <m/>
    <m/>
    <x v="0"/>
  </r>
  <r>
    <x v="10"/>
    <s v="c5c760bc-320f-49e3-a1e7-3714e9ac3d3e"/>
    <x v="0"/>
    <e v="#N/A"/>
    <e v="#N/A"/>
    <e v="#N/A"/>
    <s v="FIXED"/>
    <x v="0"/>
    <m/>
    <m/>
    <m/>
    <m/>
    <x v="0"/>
  </r>
  <r>
    <x v="0"/>
    <s v="c5c7ccd2-717f-47a9-9f05-854ada6070e3"/>
    <x v="0"/>
    <e v="#N/A"/>
    <e v="#N/A"/>
    <e v="#N/A"/>
    <s v="FIXED"/>
    <x v="0"/>
    <m/>
    <m/>
    <m/>
    <m/>
    <x v="0"/>
  </r>
  <r>
    <x v="0"/>
    <s v="c5c829dc-dd05-45e7-b505-91634a60fbfc"/>
    <x v="0"/>
    <e v="#N/A"/>
    <e v="#N/A"/>
    <e v="#N/A"/>
    <s v="FIXED"/>
    <x v="0"/>
    <m/>
    <m/>
    <m/>
    <m/>
    <x v="0"/>
  </r>
  <r>
    <x v="13"/>
    <s v="c5cb334a-23ed-4930-ac08-cd5a1bc2ca6a"/>
    <x v="0"/>
    <e v="#N/A"/>
    <e v="#N/A"/>
    <e v="#N/A"/>
    <s v="FIXED"/>
    <x v="0"/>
    <m/>
    <m/>
    <m/>
    <m/>
    <x v="0"/>
  </r>
  <r>
    <x v="0"/>
    <s v="c5cb6242-b5dc-4ad1-9c2d-b90319233fb8"/>
    <x v="0"/>
    <e v="#N/A"/>
    <e v="#N/A"/>
    <e v="#N/A"/>
    <s v="FIXED"/>
    <x v="0"/>
    <m/>
    <m/>
    <m/>
    <m/>
    <x v="0"/>
  </r>
  <r>
    <x v="0"/>
    <s v="c5cc376e-6ed1-484a-b5c9-a1c9bd36c161"/>
    <x v="0"/>
    <e v="#N/A"/>
    <e v="#N/A"/>
    <e v="#N/A"/>
    <s v="FIXED"/>
    <x v="0"/>
    <m/>
    <m/>
    <m/>
    <m/>
    <x v="0"/>
  </r>
  <r>
    <x v="0"/>
    <s v="c5cdb66f-afeb-4156-8e0d-158e70c56f1c"/>
    <x v="0"/>
    <e v="#N/A"/>
    <e v="#N/A"/>
    <e v="#N/A"/>
    <s v="FIXED"/>
    <x v="0"/>
    <m/>
    <m/>
    <m/>
    <m/>
    <x v="0"/>
  </r>
  <r>
    <x v="0"/>
    <s v="c5ce8e91-a2ca-420f-8029-af93cb398669"/>
    <x v="0"/>
    <e v="#N/A"/>
    <e v="#N/A"/>
    <e v="#N/A"/>
    <s v="FIXED"/>
    <x v="0"/>
    <m/>
    <m/>
    <m/>
    <m/>
    <x v="0"/>
  </r>
  <r>
    <x v="2"/>
    <s v="c5cebd16-f074-44e2-ad5b-219f6cf9f29f"/>
    <x v="0"/>
    <e v="#N/A"/>
    <e v="#N/A"/>
    <e v="#N/A"/>
    <s v="FIXED"/>
    <x v="0"/>
    <m/>
    <m/>
    <m/>
    <m/>
    <x v="0"/>
  </r>
  <r>
    <x v="10"/>
    <s v="c5cf58ba-6299-4256-b15f-8c379304a578"/>
    <x v="0"/>
    <e v="#N/A"/>
    <e v="#N/A"/>
    <e v="#N/A"/>
    <s v="FIXED"/>
    <x v="0"/>
    <m/>
    <m/>
    <m/>
    <m/>
    <x v="0"/>
  </r>
  <r>
    <x v="0"/>
    <s v="c5d011f5-3b1c-42cb-9476-5ec4495541e3"/>
    <x v="0"/>
    <e v="#N/A"/>
    <e v="#N/A"/>
    <e v="#N/A"/>
    <s v="FIXED"/>
    <x v="0"/>
    <m/>
    <m/>
    <m/>
    <m/>
    <x v="0"/>
  </r>
  <r>
    <x v="0"/>
    <s v="c5d0453c-e7fc-47d2-b8f9-7ac095c86abc"/>
    <x v="0"/>
    <e v="#N/A"/>
    <e v="#N/A"/>
    <e v="#N/A"/>
    <s v="FIXED"/>
    <x v="0"/>
    <m/>
    <m/>
    <m/>
    <m/>
    <x v="0"/>
  </r>
  <r>
    <x v="0"/>
    <s v="c5d1f9d4-41e2-4de1-a542-582eac56fb94"/>
    <x v="0"/>
    <e v="#N/A"/>
    <e v="#N/A"/>
    <e v="#N/A"/>
    <s v="FIXED"/>
    <x v="0"/>
    <m/>
    <m/>
    <m/>
    <m/>
    <x v="0"/>
  </r>
  <r>
    <x v="0"/>
    <s v="c5d2efb0-ba42-47c4-ac81-e7be2f2ff410"/>
    <x v="0"/>
    <e v="#N/A"/>
    <e v="#N/A"/>
    <e v="#N/A"/>
    <s v="FIXED"/>
    <x v="0"/>
    <m/>
    <m/>
    <m/>
    <m/>
    <x v="0"/>
  </r>
  <r>
    <x v="1"/>
    <s v="c5d61111-6afe-4427-9379-39d95b08123f"/>
    <x v="0"/>
    <e v="#N/A"/>
    <e v="#N/A"/>
    <e v="#N/A"/>
    <s v="FIXED"/>
    <x v="0"/>
    <m/>
    <m/>
    <m/>
    <m/>
    <x v="0"/>
  </r>
  <r>
    <x v="1"/>
    <s v="c5d69003-9e6c-45af-9003-fcb121a93690"/>
    <x v="0"/>
    <e v="#N/A"/>
    <e v="#N/A"/>
    <e v="#N/A"/>
    <s v="FIXED"/>
    <x v="0"/>
    <m/>
    <m/>
    <m/>
    <m/>
    <x v="0"/>
  </r>
  <r>
    <x v="0"/>
    <s v="c5d6a4c7-30aa-4981-9f34-8996ebb1670b"/>
    <x v="0"/>
    <e v="#N/A"/>
    <e v="#N/A"/>
    <e v="#N/A"/>
    <s v="FIXED"/>
    <x v="0"/>
    <m/>
    <m/>
    <m/>
    <m/>
    <x v="0"/>
  </r>
  <r>
    <x v="1"/>
    <s v="c5d6fa96-4ee0-4933-89d1-ebadaa8f76e1"/>
    <x v="0"/>
    <e v="#N/A"/>
    <e v="#N/A"/>
    <e v="#N/A"/>
    <s v="FIXED"/>
    <x v="0"/>
    <m/>
    <m/>
    <m/>
    <m/>
    <x v="0"/>
  </r>
  <r>
    <x v="2"/>
    <s v="c5d7b30d-1fb3-48ea-ad4e-a540e6acbd04"/>
    <x v="0"/>
    <e v="#N/A"/>
    <e v="#N/A"/>
    <e v="#N/A"/>
    <s v="FIXED"/>
    <x v="0"/>
    <m/>
    <m/>
    <m/>
    <m/>
    <x v="0"/>
  </r>
  <r>
    <x v="0"/>
    <s v="c5d7f9ef-4d66-418c-93dd-56e52e5fa5eb"/>
    <x v="0"/>
    <e v="#N/A"/>
    <e v="#N/A"/>
    <e v="#N/A"/>
    <s v="FIXED"/>
    <x v="0"/>
    <m/>
    <m/>
    <m/>
    <m/>
    <x v="0"/>
  </r>
  <r>
    <x v="4"/>
    <s v="c5d84a9d-c387-4fc1-adbd-b91690f9f0fc"/>
    <x v="0"/>
    <e v="#N/A"/>
    <e v="#N/A"/>
    <e v="#N/A"/>
    <s v="FIXED"/>
    <x v="0"/>
    <m/>
    <m/>
    <m/>
    <m/>
    <x v="0"/>
  </r>
  <r>
    <x v="0"/>
    <s v="c5d94603-41b4-4106-842c-af73077e9ad3"/>
    <x v="0"/>
    <e v="#N/A"/>
    <e v="#N/A"/>
    <e v="#N/A"/>
    <s v="FIXED"/>
    <x v="0"/>
    <m/>
    <m/>
    <m/>
    <m/>
    <x v="0"/>
  </r>
  <r>
    <x v="0"/>
    <s v="c5da215d-e8e8-4d2f-ad61-461fe24cbd6f"/>
    <x v="0"/>
    <e v="#N/A"/>
    <e v="#N/A"/>
    <e v="#N/A"/>
    <s v="FIXED"/>
    <x v="0"/>
    <m/>
    <m/>
    <m/>
    <m/>
    <x v="0"/>
  </r>
  <r>
    <x v="0"/>
    <s v="c5da375c-704e-4e70-85a4-7b787da990d1"/>
    <x v="0"/>
    <e v="#N/A"/>
    <e v="#N/A"/>
    <e v="#N/A"/>
    <s v="FIXED"/>
    <x v="0"/>
    <m/>
    <m/>
    <m/>
    <m/>
    <x v="0"/>
  </r>
  <r>
    <x v="4"/>
    <s v="c5db1a0c-6ce6-435b-8ef5-346783545b2c"/>
    <x v="0"/>
    <e v="#N/A"/>
    <e v="#N/A"/>
    <e v="#N/A"/>
    <s v="FIXED"/>
    <x v="0"/>
    <m/>
    <m/>
    <m/>
    <m/>
    <x v="0"/>
  </r>
  <r>
    <x v="0"/>
    <s v="c5db7aae-173a-4740-a0b3-e4a316c95e75"/>
    <x v="0"/>
    <e v="#N/A"/>
    <e v="#N/A"/>
    <e v="#N/A"/>
    <s v="FIXED"/>
    <x v="0"/>
    <m/>
    <m/>
    <m/>
    <m/>
    <x v="0"/>
  </r>
  <r>
    <x v="1"/>
    <s v="c5dbb9da-acf0-4f46-8b85-a83f1359f7c5"/>
    <x v="0"/>
    <e v="#N/A"/>
    <e v="#N/A"/>
    <e v="#N/A"/>
    <s v="FIXED"/>
    <x v="0"/>
    <m/>
    <m/>
    <m/>
    <m/>
    <x v="0"/>
  </r>
  <r>
    <x v="0"/>
    <s v="c5dc40ac-c94c-4da9-a207-fe693f1ee879"/>
    <x v="0"/>
    <s v="0066brn3xgnnd2d.bpna.popularinc.net"/>
    <s v="c5dc40ac-c94c-4da9-a207-fe693f1ee879"/>
    <s v="Critical"/>
    <s v="FIXED"/>
    <x v="0"/>
    <m/>
    <m/>
    <m/>
    <m/>
    <x v="0"/>
  </r>
  <r>
    <x v="0"/>
    <s v="c5ddcdb2-c674-467e-a67e-43a3aa1bd49c"/>
    <x v="0"/>
    <e v="#N/A"/>
    <e v="#N/A"/>
    <e v="#N/A"/>
    <s v="FIXED"/>
    <x v="0"/>
    <m/>
    <m/>
    <m/>
    <m/>
    <x v="0"/>
  </r>
  <r>
    <x v="0"/>
    <s v="c5ddd1bd-8b52-43c4-a675-ef53c581b6eb"/>
    <x v="0"/>
    <e v="#N/A"/>
    <e v="#N/A"/>
    <e v="#N/A"/>
    <s v="FIXED"/>
    <x v="0"/>
    <m/>
    <m/>
    <m/>
    <m/>
    <x v="0"/>
  </r>
  <r>
    <x v="0"/>
    <s v="c5ddebea-a4a2-4479-9e34-9857e8efac1b"/>
    <x v="0"/>
    <e v="#N/A"/>
    <e v="#N/A"/>
    <e v="#N/A"/>
    <s v="FIXED"/>
    <x v="0"/>
    <m/>
    <m/>
    <m/>
    <m/>
    <x v="0"/>
  </r>
  <r>
    <x v="0"/>
    <s v="c5e06e05-4abe-4052-9b29-643374fa14c2"/>
    <x v="0"/>
    <e v="#N/A"/>
    <e v="#N/A"/>
    <e v="#N/A"/>
    <s v="FIXED"/>
    <x v="0"/>
    <m/>
    <m/>
    <m/>
    <m/>
    <x v="0"/>
  </r>
  <r>
    <x v="0"/>
    <s v="c5e0ba8b-61ff-48b3-84ba-cd0fb7652df5"/>
    <x v="2"/>
    <s v="bdwytrng3fnkh2d.bpna.popularinc.net"/>
    <s v="c5e0ba8b-61ff-48b3-84ba-cd0fb7652df5"/>
    <s v="High"/>
    <s v="ACTIVE"/>
    <x v="0"/>
    <m/>
    <m/>
    <m/>
    <m/>
    <x v="0"/>
  </r>
  <r>
    <x v="10"/>
    <s v="c5e10aee-e6e5-4571-97eb-ad92e9ca2659"/>
    <x v="1"/>
    <s v="bpn-cmtyacdb-01"/>
    <s v="c5e10aee-e6e5-4571-97eb-ad92e9ca2659"/>
    <s v="Medium"/>
    <s v="RESURFACED"/>
    <x v="0"/>
    <m/>
    <m/>
    <m/>
    <m/>
    <x v="0"/>
  </r>
  <r>
    <x v="0"/>
    <s v="c5e12c90-e1a4-416a-8152-30234612e960"/>
    <x v="0"/>
    <e v="#N/A"/>
    <e v="#N/A"/>
    <e v="#N/A"/>
    <s v="FIXED"/>
    <x v="0"/>
    <m/>
    <m/>
    <m/>
    <m/>
    <x v="0"/>
  </r>
  <r>
    <x v="0"/>
    <s v="c5e1cc01-7d2c-47bc-b77e-e2d9bb5a39c4"/>
    <x v="0"/>
    <e v="#N/A"/>
    <e v="#N/A"/>
    <e v="#N/A"/>
    <s v="FIXED"/>
    <x v="0"/>
    <m/>
    <m/>
    <m/>
    <m/>
    <x v="0"/>
  </r>
  <r>
    <x v="0"/>
    <s v="c5e28dbd-5200-4e9f-9a9d-2af5eac432ee"/>
    <x v="0"/>
    <e v="#N/A"/>
    <e v="#N/A"/>
    <e v="#N/A"/>
    <s v="FIXED"/>
    <x v="0"/>
    <m/>
    <m/>
    <m/>
    <m/>
    <x v="0"/>
  </r>
  <r>
    <x v="7"/>
    <s v="c5e4bea5-666e-44d2-95b1-66b0f43104ea"/>
    <x v="0"/>
    <s v="bpn-rosebidi-01"/>
    <s v="c5e4bea5-666e-44d2-95b1-66b0f43104ea"/>
    <s v="Medium"/>
    <s v="FIXED"/>
    <x v="0"/>
    <m/>
    <m/>
    <m/>
    <m/>
    <x v="0"/>
  </r>
  <r>
    <x v="4"/>
    <s v="c5e72ae3-7a9e-45fe-9fa0-c5e5384dfa57"/>
    <x v="0"/>
    <e v="#N/A"/>
    <e v="#N/A"/>
    <e v="#N/A"/>
    <s v="FIXED"/>
    <x v="0"/>
    <m/>
    <m/>
    <m/>
    <m/>
    <x v="0"/>
  </r>
  <r>
    <x v="1"/>
    <s v="c5e89d3d-266d-4c78-8e09-75c0bb056fce"/>
    <x v="2"/>
    <s v="bpn-0090bp-01"/>
    <s v="c5e89d3d-266d-4c78-8e09-75c0bb056fce"/>
    <s v="High"/>
    <s v="ACTIVE"/>
    <x v="0"/>
    <m/>
    <m/>
    <m/>
    <m/>
    <x v="0"/>
  </r>
  <r>
    <x v="6"/>
    <s v="c5e8ec8f-1797-4382-b67d-38318bf2a7bf"/>
    <x v="1"/>
    <s v="bpn-rosetecm-05"/>
    <s v="c5e8ec8f-1797-4382-b67d-38318bf2a7bf"/>
    <s v="High"/>
    <s v="RESURFACED"/>
    <x v="0"/>
    <m/>
    <m/>
    <m/>
    <m/>
    <x v="0"/>
  </r>
  <r>
    <x v="0"/>
    <s v="c5eb452d-fea3-4ffb-88b0-78722b93f806"/>
    <x v="0"/>
    <e v="#N/A"/>
    <e v="#N/A"/>
    <e v="#N/A"/>
    <s v="FIXED"/>
    <x v="0"/>
    <m/>
    <m/>
    <m/>
    <m/>
    <x v="0"/>
  </r>
  <r>
    <x v="0"/>
    <s v="c5eb558d-499e-46d2-b89c-38a6ff339a71"/>
    <x v="0"/>
    <e v="#N/A"/>
    <e v="#N/A"/>
    <e v="#N/A"/>
    <s v="FIXED"/>
    <x v="0"/>
    <m/>
    <m/>
    <m/>
    <m/>
    <x v="0"/>
  </r>
  <r>
    <x v="7"/>
    <s v="c5ec9daf-d0b5-4c11-926c-5a10c50c6dd2"/>
    <x v="0"/>
    <e v="#N/A"/>
    <e v="#N/A"/>
    <e v="#N/A"/>
    <s v="FIXED"/>
    <x v="0"/>
    <m/>
    <m/>
    <m/>
    <m/>
    <x v="0"/>
  </r>
  <r>
    <x v="0"/>
    <s v="c5ede0c5-1c55-4076-b574-1c36c4f09463"/>
    <x v="0"/>
    <e v="#N/A"/>
    <e v="#N/A"/>
    <e v="#N/A"/>
    <s v="FIXED"/>
    <x v="0"/>
    <m/>
    <m/>
    <m/>
    <m/>
    <x v="0"/>
  </r>
  <r>
    <x v="0"/>
    <s v="c5ee87e3-4d29-4425-97ff-b303a8571158"/>
    <x v="0"/>
    <e v="#N/A"/>
    <e v="#N/A"/>
    <e v="#N/A"/>
    <s v="FIXED"/>
    <x v="0"/>
    <m/>
    <m/>
    <m/>
    <m/>
    <x v="0"/>
  </r>
  <r>
    <x v="5"/>
    <s v="c5ef5b9c-2bc4-4c27-aa67-c727d8807d89"/>
    <x v="0"/>
    <e v="#N/A"/>
    <e v="#N/A"/>
    <e v="#N/A"/>
    <s v="FIXED"/>
    <x v="0"/>
    <m/>
    <m/>
    <m/>
    <m/>
    <x v="0"/>
  </r>
  <r>
    <x v="0"/>
    <s v="c5f06e40-47e7-41c2-97b3-04b8ca837dd0"/>
    <x v="0"/>
    <e v="#N/A"/>
    <e v="#N/A"/>
    <e v="#N/A"/>
    <s v="FIXED"/>
    <x v="0"/>
    <m/>
    <m/>
    <m/>
    <m/>
    <x v="0"/>
  </r>
  <r>
    <x v="7"/>
    <s v="c5f07aea-ea2a-46a2-8578-f9050435eed9"/>
    <x v="2"/>
    <s v="bpn-roseirws-03"/>
    <s v="c5f07aea-ea2a-46a2-8578-f9050435eed9"/>
    <s v="Medium"/>
    <s v="ACTIVE"/>
    <x v="0"/>
    <m/>
    <m/>
    <m/>
    <m/>
    <x v="0"/>
  </r>
  <r>
    <x v="5"/>
    <s v="c5f0a150-ca9f-429f-bba3-43e65be025f3"/>
    <x v="0"/>
    <e v="#N/A"/>
    <e v="#N/A"/>
    <e v="#N/A"/>
    <s v="FIXED"/>
    <x v="0"/>
    <m/>
    <m/>
    <m/>
    <m/>
    <x v="0"/>
  </r>
  <r>
    <x v="0"/>
    <s v="c5f0f3a6-10dd-412b-a1e5-44f2bfa24547"/>
    <x v="0"/>
    <e v="#N/A"/>
    <e v="#N/A"/>
    <e v="#N/A"/>
    <s v="FIXED"/>
    <x v="0"/>
    <m/>
    <m/>
    <m/>
    <m/>
    <x v="0"/>
  </r>
  <r>
    <x v="9"/>
    <s v="c5f16b28-9e2b-4646-95a1-b8002f106d9b"/>
    <x v="0"/>
    <e v="#N/A"/>
    <e v="#N/A"/>
    <e v="#N/A"/>
    <s v="FIXED"/>
    <x v="0"/>
    <m/>
    <m/>
    <m/>
    <m/>
    <x v="0"/>
  </r>
  <r>
    <x v="0"/>
    <s v="c5f202a8-f2a1-444b-ba4f-e76d6058db2d"/>
    <x v="0"/>
    <e v="#N/A"/>
    <e v="#N/A"/>
    <e v="#N/A"/>
    <s v="FIXED"/>
    <x v="0"/>
    <m/>
    <m/>
    <m/>
    <m/>
    <x v="0"/>
  </r>
  <r>
    <x v="4"/>
    <s v="c5f2b8eb-38a1-4356-81eb-07fcc384d11a"/>
    <x v="0"/>
    <e v="#N/A"/>
    <e v="#N/A"/>
    <e v="#N/A"/>
    <s v="FIXED"/>
    <x v="0"/>
    <m/>
    <m/>
    <m/>
    <m/>
    <x v="0"/>
  </r>
  <r>
    <x v="10"/>
    <s v="c5f46e56-ba7f-4583-8815-6857e7a069d5"/>
    <x v="2"/>
    <s v="bpn-rosetpdb-01"/>
    <s v="c5f46e56-ba7f-4583-8815-6857e7a069d5"/>
    <s v="Medium"/>
    <s v="ACTIVE"/>
    <x v="0"/>
    <m/>
    <m/>
    <m/>
    <m/>
    <x v="0"/>
  </r>
  <r>
    <x v="0"/>
    <s v="c5f46ff0-2a92-4125-8550-15f91b8457ce"/>
    <x v="0"/>
    <e v="#N/A"/>
    <e v="#N/A"/>
    <e v="#N/A"/>
    <s v="FIXED"/>
    <x v="0"/>
    <m/>
    <m/>
    <m/>
    <m/>
    <x v="0"/>
  </r>
  <r>
    <x v="9"/>
    <s v="c5f49721-0e2d-4bf9-9436-cca4d8add872"/>
    <x v="0"/>
    <e v="#N/A"/>
    <e v="#N/A"/>
    <e v="#N/A"/>
    <s v="FIXED"/>
    <x v="0"/>
    <m/>
    <m/>
    <m/>
    <m/>
    <x v="0"/>
  </r>
  <r>
    <x v="0"/>
    <s v="c5f568db-8db7-4784-a4d8-c4e6f1d28264"/>
    <x v="0"/>
    <e v="#N/A"/>
    <e v="#N/A"/>
    <e v="#N/A"/>
    <s v="FIXED"/>
    <x v="0"/>
    <m/>
    <m/>
    <m/>
    <m/>
    <x v="0"/>
  </r>
  <r>
    <x v="0"/>
    <s v="c5f5de2a-3c55-44b6-b996-b2751547d431"/>
    <x v="0"/>
    <e v="#N/A"/>
    <e v="#N/A"/>
    <e v="#N/A"/>
    <s v="FIXED"/>
    <x v="0"/>
    <m/>
    <m/>
    <m/>
    <m/>
    <x v="0"/>
  </r>
  <r>
    <x v="0"/>
    <s v="c5f67b17-c3ad-4ed0-b5c7-7dda9ce58562"/>
    <x v="0"/>
    <e v="#N/A"/>
    <e v="#N/A"/>
    <e v="#N/A"/>
    <s v="FIXED"/>
    <x v="0"/>
    <m/>
    <m/>
    <m/>
    <m/>
    <x v="0"/>
  </r>
  <r>
    <x v="0"/>
    <s v="c5f69dde-8939-412c-8ba5-f2b295cdde7b"/>
    <x v="0"/>
    <e v="#N/A"/>
    <e v="#N/A"/>
    <e v="#N/A"/>
    <s v="FIXED"/>
    <x v="0"/>
    <m/>
    <m/>
    <m/>
    <m/>
    <x v="0"/>
  </r>
  <r>
    <x v="1"/>
    <s v="c5f73d79-4b4a-4377-89d7-f761fa370aa7"/>
    <x v="2"/>
    <s v="bpn-0019bp-01"/>
    <s v="c5f73d79-4b4a-4377-89d7-f761fa370aa7"/>
    <s v="High"/>
    <s v="ACTIVE"/>
    <x v="0"/>
    <m/>
    <m/>
    <m/>
    <m/>
    <x v="0"/>
  </r>
  <r>
    <x v="0"/>
    <s v="c5f79511-c2ef-4234-9f26-60e1759a01ed"/>
    <x v="0"/>
    <e v="#N/A"/>
    <e v="#N/A"/>
    <e v="#N/A"/>
    <s v="FIXED"/>
    <x v="0"/>
    <m/>
    <m/>
    <m/>
    <m/>
    <x v="0"/>
  </r>
  <r>
    <x v="0"/>
    <s v="c5f815a6-82aa-458b-9801-9e6dbc3cd94b"/>
    <x v="0"/>
    <e v="#N/A"/>
    <e v="#N/A"/>
    <e v="#N/A"/>
    <s v="FIXED"/>
    <x v="0"/>
    <m/>
    <m/>
    <m/>
    <m/>
    <x v="0"/>
  </r>
  <r>
    <x v="4"/>
    <s v="c5f9b0b1-9d55-4476-97ed-6d871d7fe565"/>
    <x v="0"/>
    <e v="#N/A"/>
    <e v="#N/A"/>
    <e v="#N/A"/>
    <s v="FIXED"/>
    <x v="0"/>
    <m/>
    <m/>
    <m/>
    <m/>
    <x v="0"/>
  </r>
  <r>
    <x v="0"/>
    <s v="c5fa0ece-2479-41af-8e3d-e57d454c8c0d"/>
    <x v="0"/>
    <e v="#N/A"/>
    <e v="#N/A"/>
    <e v="#N/A"/>
    <s v="FIXED"/>
    <x v="0"/>
    <m/>
    <m/>
    <m/>
    <m/>
    <x v="0"/>
  </r>
  <r>
    <x v="0"/>
    <s v="c5fa2f37-815c-49f8-b737-906c89f9a70a"/>
    <x v="0"/>
    <e v="#N/A"/>
    <e v="#N/A"/>
    <e v="#N/A"/>
    <s v="FIXED"/>
    <x v="0"/>
    <m/>
    <m/>
    <m/>
    <m/>
    <x v="0"/>
  </r>
  <r>
    <x v="0"/>
    <s v="c5fa7cc3-1c58-4087-8f5e-32048e654b13"/>
    <x v="0"/>
    <s v="0006bcp3y1mnd2d.bpna.popularinc.net"/>
    <s v="c5fa7cc3-1c58-4087-8f5e-32048e654b13"/>
    <s v="Medium"/>
    <s v="FIXED"/>
    <x v="0"/>
    <m/>
    <m/>
    <m/>
    <m/>
    <x v="0"/>
  </r>
  <r>
    <x v="0"/>
    <s v="c5fae9d2-86c7-4d84-a911-823a5693a4aa"/>
    <x v="0"/>
    <e v="#N/A"/>
    <e v="#N/A"/>
    <e v="#N/A"/>
    <s v="FIXED"/>
    <x v="0"/>
    <m/>
    <m/>
    <m/>
    <m/>
    <x v="0"/>
  </r>
  <r>
    <x v="0"/>
    <s v="c5fda7a5-0772-44e1-8e6b-672571126925"/>
    <x v="0"/>
    <e v="#N/A"/>
    <e v="#N/A"/>
    <e v="#N/A"/>
    <s v="FIXED"/>
    <x v="0"/>
    <m/>
    <m/>
    <m/>
    <m/>
    <x v="0"/>
  </r>
  <r>
    <x v="4"/>
    <s v="c5feb2b2-252e-4980-9b96-19024068b136"/>
    <x v="2"/>
    <s v="bdwybko6t3c6h2l"/>
    <s v="c5feb2b2-252e-4980-9b96-19024068b136"/>
    <s v="High"/>
    <s v="ACTIVE"/>
    <x v="0"/>
    <m/>
    <m/>
    <m/>
    <m/>
    <x v="0"/>
  </r>
  <r>
    <x v="2"/>
    <s v="c5fed962-2f70-4b40-b455-81696b6768bd"/>
    <x v="0"/>
    <e v="#N/A"/>
    <e v="#N/A"/>
    <e v="#N/A"/>
    <s v="FIXED"/>
    <x v="0"/>
    <m/>
    <m/>
    <m/>
    <m/>
    <x v="0"/>
  </r>
  <r>
    <x v="0"/>
    <s v="c601227e-721f-4dca-ac75-f9289a209ff2"/>
    <x v="0"/>
    <e v="#N/A"/>
    <e v="#N/A"/>
    <e v="#N/A"/>
    <s v="FIXED"/>
    <x v="0"/>
    <m/>
    <m/>
    <m/>
    <m/>
    <x v="0"/>
  </r>
  <r>
    <x v="0"/>
    <s v="c601deaa-bb41-4aec-8d09-12b7ba4560f4"/>
    <x v="0"/>
    <e v="#N/A"/>
    <e v="#N/A"/>
    <e v="#N/A"/>
    <s v="FIXED"/>
    <x v="0"/>
    <m/>
    <m/>
    <m/>
    <m/>
    <x v="0"/>
  </r>
  <r>
    <x v="0"/>
    <s v="c601f77c-cb72-4e99-ab58-4ad23ad74333"/>
    <x v="0"/>
    <e v="#N/A"/>
    <e v="#N/A"/>
    <e v="#N/A"/>
    <s v="FIXED"/>
    <x v="0"/>
    <m/>
    <m/>
    <m/>
    <m/>
    <x v="0"/>
  </r>
  <r>
    <x v="2"/>
    <s v="c602b841-9350-4cb4-9aa9-d124413f4854"/>
    <x v="0"/>
    <e v="#N/A"/>
    <e v="#N/A"/>
    <e v="#N/A"/>
    <s v="FIXED"/>
    <x v="0"/>
    <m/>
    <m/>
    <m/>
    <m/>
    <x v="0"/>
  </r>
  <r>
    <x v="0"/>
    <s v="c602d188-b5b9-476a-99bb-546e415aae4d"/>
    <x v="0"/>
    <e v="#N/A"/>
    <e v="#N/A"/>
    <e v="#N/A"/>
    <s v="FIXED"/>
    <x v="0"/>
    <m/>
    <m/>
    <m/>
    <m/>
    <x v="0"/>
  </r>
  <r>
    <x v="2"/>
    <s v="c6038625-f3d7-4b15-8a58-68115a1c8c6d"/>
    <x v="0"/>
    <e v="#N/A"/>
    <e v="#N/A"/>
    <e v="#N/A"/>
    <s v="FIXED"/>
    <x v="0"/>
    <m/>
    <m/>
    <m/>
    <m/>
    <x v="0"/>
  </r>
  <r>
    <x v="4"/>
    <s v="c60448d7-5adb-49c4-9b3d-267a82ad718e"/>
    <x v="0"/>
    <e v="#N/A"/>
    <e v="#N/A"/>
    <e v="#N/A"/>
    <s v="FIXED"/>
    <x v="0"/>
    <m/>
    <m/>
    <m/>
    <m/>
    <x v="0"/>
  </r>
  <r>
    <x v="0"/>
    <s v="c6046fae-6af6-4728-873f-616ee30d0849"/>
    <x v="0"/>
    <e v="#N/A"/>
    <e v="#N/A"/>
    <e v="#N/A"/>
    <s v="FIXED"/>
    <x v="0"/>
    <m/>
    <m/>
    <m/>
    <m/>
    <x v="0"/>
  </r>
  <r>
    <x v="0"/>
    <s v="c604ad42-8d58-4c23-8a7d-b4b30e162e5c"/>
    <x v="0"/>
    <e v="#N/A"/>
    <e v="#N/A"/>
    <e v="#N/A"/>
    <s v="FIXED"/>
    <x v="0"/>
    <m/>
    <m/>
    <m/>
    <m/>
    <x v="0"/>
  </r>
  <r>
    <x v="0"/>
    <s v="c605387c-2bfc-4cd5-98c0-e00d8d9893e6"/>
    <x v="0"/>
    <e v="#N/A"/>
    <e v="#N/A"/>
    <e v="#N/A"/>
    <s v="FIXED"/>
    <x v="0"/>
    <m/>
    <m/>
    <m/>
    <m/>
    <x v="0"/>
  </r>
  <r>
    <x v="7"/>
    <s v="c6063411-865d-4d82-b3a2-cd6753f3f96e"/>
    <x v="0"/>
    <s v="bpn-roseirws-04"/>
    <s v="c6063411-865d-4d82-b3a2-cd6753f3f96e"/>
    <s v="High"/>
    <s v="FIXED"/>
    <x v="0"/>
    <m/>
    <m/>
    <m/>
    <m/>
    <x v="0"/>
  </r>
  <r>
    <x v="0"/>
    <s v="c6071394-9eba-46c3-b878-46e4088f84a4"/>
    <x v="0"/>
    <e v="#N/A"/>
    <e v="#N/A"/>
    <e v="#N/A"/>
    <s v="FIXED"/>
    <x v="0"/>
    <m/>
    <m/>
    <m/>
    <m/>
    <x v="0"/>
  </r>
  <r>
    <x v="12"/>
    <s v="c607c483-8968-4007-9b15-18c9dfb0ceaa"/>
    <x v="0"/>
    <e v="#N/A"/>
    <e v="#N/A"/>
    <e v="#N/A"/>
    <s v="FIXED"/>
    <x v="0"/>
    <m/>
    <m/>
    <m/>
    <m/>
    <x v="0"/>
  </r>
  <r>
    <x v="0"/>
    <s v="c6082628-7127-4a8f-970f-c10c4317e016"/>
    <x v="1"/>
    <s v="miambko88109y2l.bpna.popularinc.net"/>
    <s v="c6082628-7127-4a8f-970f-c10c4317e016"/>
    <s v="High"/>
    <s v="RESURFACED"/>
    <x v="0"/>
    <m/>
    <m/>
    <m/>
    <m/>
    <x v="0"/>
  </r>
  <r>
    <x v="4"/>
    <s v="c60846fb-11d5-45d1-a006-57ed7febd061"/>
    <x v="0"/>
    <e v="#N/A"/>
    <e v="#N/A"/>
    <e v="#N/A"/>
    <s v="FIXED"/>
    <x v="0"/>
    <m/>
    <m/>
    <m/>
    <m/>
    <x v="0"/>
  </r>
  <r>
    <x v="0"/>
    <s v="c6088d04-9973-4ae3-a15c-98e740fd403f"/>
    <x v="0"/>
    <e v="#N/A"/>
    <e v="#N/A"/>
    <e v="#N/A"/>
    <s v="FIXED"/>
    <x v="0"/>
    <m/>
    <m/>
    <m/>
    <m/>
    <x v="0"/>
  </r>
  <r>
    <x v="7"/>
    <s v="c608c8b2-c032-4b7a-a37e-97db8b2a8d4e"/>
    <x v="0"/>
    <e v="#N/A"/>
    <e v="#N/A"/>
    <e v="#N/A"/>
    <s v="FIXED"/>
    <x v="0"/>
    <m/>
    <m/>
    <m/>
    <m/>
    <x v="0"/>
  </r>
  <r>
    <x v="4"/>
    <s v="c6097a6c-47c6-4575-99e4-ccce9d7d34a6"/>
    <x v="0"/>
    <e v="#N/A"/>
    <e v="#N/A"/>
    <e v="#N/A"/>
    <s v="FIXED"/>
    <x v="0"/>
    <m/>
    <m/>
    <m/>
    <m/>
    <x v="0"/>
  </r>
  <r>
    <x v="6"/>
    <s v="c609cf4f-bbb7-4724-8080-c60033e918db"/>
    <x v="0"/>
    <e v="#N/A"/>
    <e v="#N/A"/>
    <e v="#N/A"/>
    <s v="FIXED"/>
    <x v="0"/>
    <m/>
    <m/>
    <m/>
    <m/>
    <x v="0"/>
  </r>
  <r>
    <x v="0"/>
    <s v="c60abb35-388e-4d10-ba7d-d9d9c1f06f2a"/>
    <x v="0"/>
    <e v="#N/A"/>
    <e v="#N/A"/>
    <e v="#N/A"/>
    <s v="FIXED"/>
    <x v="0"/>
    <m/>
    <m/>
    <m/>
    <m/>
    <x v="0"/>
  </r>
  <r>
    <x v="0"/>
    <s v="c60babd5-4e01-432c-8e62-ade133447a19"/>
    <x v="1"/>
    <s v="0263brn55109y2l.bpna.popularinc.net"/>
    <s v="c60babd5-4e01-432c-8e62-ade133447a19"/>
    <s v="High"/>
    <s v="RESURFACED"/>
    <x v="0"/>
    <m/>
    <m/>
    <m/>
    <m/>
    <x v="0"/>
  </r>
  <r>
    <x v="2"/>
    <s v="c60d97c7-b4da-4088-b76e-18a3c716fbd6"/>
    <x v="0"/>
    <e v="#N/A"/>
    <e v="#N/A"/>
    <e v="#N/A"/>
    <s v="FIXED"/>
    <x v="0"/>
    <m/>
    <m/>
    <m/>
    <m/>
    <x v="0"/>
  </r>
  <r>
    <x v="0"/>
    <s v="c60df4cc-9732-4c42-9ced-fc02d4802a8f"/>
    <x v="0"/>
    <e v="#N/A"/>
    <e v="#N/A"/>
    <e v="#N/A"/>
    <s v="FIXED"/>
    <x v="0"/>
    <m/>
    <m/>
    <m/>
    <m/>
    <x v="0"/>
  </r>
  <r>
    <x v="0"/>
    <s v="c60dff35-a410-41ff-860b-0fffde32a1cc"/>
    <x v="0"/>
    <e v="#N/A"/>
    <e v="#N/A"/>
    <e v="#N/A"/>
    <s v="FIXED"/>
    <x v="0"/>
    <m/>
    <m/>
    <m/>
    <m/>
    <x v="0"/>
  </r>
  <r>
    <x v="0"/>
    <s v="c60f0199-d82c-4873-9fdc-3680822cc20f"/>
    <x v="0"/>
    <e v="#N/A"/>
    <e v="#N/A"/>
    <e v="#N/A"/>
    <s v="FIXED"/>
    <x v="0"/>
    <m/>
    <m/>
    <m/>
    <m/>
    <x v="0"/>
  </r>
  <r>
    <x v="0"/>
    <s v="c60f5485-32a4-40f8-8b7e-75e80fbce4a3"/>
    <x v="0"/>
    <e v="#N/A"/>
    <e v="#N/A"/>
    <e v="#N/A"/>
    <s v="FIXED"/>
    <x v="0"/>
    <m/>
    <m/>
    <m/>
    <m/>
    <x v="0"/>
  </r>
  <r>
    <x v="0"/>
    <s v="c60f84e7-b575-46e0-af1e-9ea4ebfbd2f2"/>
    <x v="0"/>
    <e v="#N/A"/>
    <e v="#N/A"/>
    <e v="#N/A"/>
    <s v="FIXED"/>
    <x v="0"/>
    <m/>
    <m/>
    <m/>
    <m/>
    <x v="0"/>
  </r>
  <r>
    <x v="0"/>
    <s v="c6104716-baf7-4141-9d97-6559f47d1141"/>
    <x v="0"/>
    <e v="#N/A"/>
    <e v="#N/A"/>
    <e v="#N/A"/>
    <s v="FIXED"/>
    <x v="0"/>
    <m/>
    <m/>
    <m/>
    <m/>
    <x v="0"/>
  </r>
  <r>
    <x v="4"/>
    <s v="c610d63c-9316-42b7-8106-240f8c344721"/>
    <x v="0"/>
    <e v="#N/A"/>
    <e v="#N/A"/>
    <e v="#N/A"/>
    <s v="FIXED"/>
    <x v="0"/>
    <m/>
    <m/>
    <m/>
    <m/>
    <x v="0"/>
  </r>
  <r>
    <x v="2"/>
    <s v="c611d24f-4a10-43ad-a808-53bf7e599568"/>
    <x v="0"/>
    <e v="#N/A"/>
    <e v="#N/A"/>
    <e v="#N/A"/>
    <s v="FIXED"/>
    <x v="0"/>
    <m/>
    <m/>
    <m/>
    <m/>
    <x v="0"/>
  </r>
  <r>
    <x v="0"/>
    <s v="c612b8c6-138f-4aa8-866b-cfef82c81b0d"/>
    <x v="0"/>
    <e v="#N/A"/>
    <e v="#N/A"/>
    <e v="#N/A"/>
    <s v="FIXED"/>
    <x v="0"/>
    <m/>
    <m/>
    <m/>
    <m/>
    <x v="0"/>
  </r>
  <r>
    <x v="0"/>
    <s v="c614f3b1-e207-4e2f-af05-cb731075f429"/>
    <x v="0"/>
    <e v="#N/A"/>
    <e v="#N/A"/>
    <e v="#N/A"/>
    <s v="FIXED"/>
    <x v="0"/>
    <m/>
    <m/>
    <m/>
    <m/>
    <x v="0"/>
  </r>
  <r>
    <x v="0"/>
    <s v="c614fce1-d9ea-44c5-9d5f-4f317be47595"/>
    <x v="0"/>
    <e v="#N/A"/>
    <e v="#N/A"/>
    <e v="#N/A"/>
    <s v="FIXED"/>
    <x v="0"/>
    <m/>
    <m/>
    <m/>
    <m/>
    <x v="0"/>
  </r>
  <r>
    <x v="0"/>
    <s v="c6157337-3ea3-493b-84b0-7676aef84a3d"/>
    <x v="0"/>
    <e v="#N/A"/>
    <e v="#N/A"/>
    <e v="#N/A"/>
    <s v="FIXED"/>
    <x v="0"/>
    <m/>
    <m/>
    <m/>
    <m/>
    <x v="0"/>
  </r>
  <r>
    <x v="0"/>
    <s v="c616835f-c547-45b0-9b89-2f8aa7a5364f"/>
    <x v="0"/>
    <s v="miambko7tnmkg3l"/>
    <s v="c616835f-c547-45b0-9b89-2f8aa7a5364f"/>
    <s v="High"/>
    <s v="FIXED"/>
    <x v="0"/>
    <m/>
    <m/>
    <m/>
    <m/>
    <x v="0"/>
  </r>
  <r>
    <x v="0"/>
    <s v="c616948c-93e0-4453-81ed-da0bb99afd99"/>
    <x v="0"/>
    <e v="#N/A"/>
    <e v="#N/A"/>
    <e v="#N/A"/>
    <s v="FIXED"/>
    <x v="0"/>
    <m/>
    <m/>
    <m/>
    <m/>
    <x v="0"/>
  </r>
  <r>
    <x v="0"/>
    <s v="c616b4c4-9f07-4d94-90cf-27455dd5085b"/>
    <x v="0"/>
    <e v="#N/A"/>
    <e v="#N/A"/>
    <e v="#N/A"/>
    <s v="FIXED"/>
    <x v="0"/>
    <m/>
    <m/>
    <m/>
    <m/>
    <x v="0"/>
  </r>
  <r>
    <x v="4"/>
    <s v="c6172a72-6303-479a-b093-e4944917ec4b"/>
    <x v="0"/>
    <e v="#N/A"/>
    <e v="#N/A"/>
    <e v="#N/A"/>
    <s v="FIXED"/>
    <x v="0"/>
    <m/>
    <m/>
    <m/>
    <m/>
    <x v="0"/>
  </r>
  <r>
    <x v="4"/>
    <s v="c617d4e5-3cf3-44db-b30a-2c3475b22565"/>
    <x v="0"/>
    <e v="#N/A"/>
    <e v="#N/A"/>
    <e v="#N/A"/>
    <s v="FIXED"/>
    <x v="0"/>
    <m/>
    <m/>
    <m/>
    <m/>
    <x v="0"/>
  </r>
  <r>
    <x v="0"/>
    <s v="c618801b-70bc-4f2a-bfe3-3aec80485a75"/>
    <x v="0"/>
    <e v="#N/A"/>
    <e v="#N/A"/>
    <e v="#N/A"/>
    <s v="FIXED"/>
    <x v="0"/>
    <m/>
    <m/>
    <m/>
    <m/>
    <x v="0"/>
  </r>
  <r>
    <x v="2"/>
    <s v="c618c1b5-9fc1-4f03-8cf1-199c3c68feb9"/>
    <x v="0"/>
    <e v="#N/A"/>
    <e v="#N/A"/>
    <e v="#N/A"/>
    <s v="FIXED"/>
    <x v="0"/>
    <m/>
    <m/>
    <m/>
    <m/>
    <x v="0"/>
  </r>
  <r>
    <x v="0"/>
    <s v="c61934e0-d4d1-4411-8856-7cf20ecd8696"/>
    <x v="0"/>
    <e v="#N/A"/>
    <e v="#N/A"/>
    <e v="#N/A"/>
    <s v="FIXED"/>
    <x v="0"/>
    <m/>
    <m/>
    <m/>
    <m/>
    <x v="0"/>
  </r>
  <r>
    <x v="2"/>
    <s v="c619e582-9c6a-4cd2-8e3b-cbb861b3f598"/>
    <x v="0"/>
    <e v="#N/A"/>
    <e v="#N/A"/>
    <e v="#N/A"/>
    <s v="FIXED"/>
    <x v="0"/>
    <m/>
    <m/>
    <m/>
    <m/>
    <x v="0"/>
  </r>
  <r>
    <x v="0"/>
    <s v="c61b7c91-0154-47fe-aef6-0ae9659ebd2c"/>
    <x v="0"/>
    <e v="#N/A"/>
    <e v="#N/A"/>
    <e v="#N/A"/>
    <s v="FIXED"/>
    <x v="0"/>
    <m/>
    <m/>
    <m/>
    <m/>
    <x v="0"/>
  </r>
  <r>
    <x v="4"/>
    <s v="c61bc269-3b30-4626-a41f-0d8cd6161714"/>
    <x v="0"/>
    <s v="bdwybkojw9t6s2l.bpna.popularinc.net"/>
    <s v="c61bc269-3b30-4626-a41f-0d8cd6161714"/>
    <s v="Critical"/>
    <s v="FIXED"/>
    <x v="0"/>
    <m/>
    <m/>
    <m/>
    <m/>
    <x v="0"/>
  </r>
  <r>
    <x v="10"/>
    <s v="c61bf457-52ae-4bfe-ad88-6b57e295d541"/>
    <x v="0"/>
    <e v="#N/A"/>
    <e v="#N/A"/>
    <e v="#N/A"/>
    <s v="FIXED"/>
    <x v="0"/>
    <m/>
    <m/>
    <m/>
    <m/>
    <x v="0"/>
  </r>
  <r>
    <x v="0"/>
    <s v="c61c0d23-8fbb-4c44-9e4a-a9c8de5a6f48"/>
    <x v="0"/>
    <e v="#N/A"/>
    <e v="#N/A"/>
    <e v="#N/A"/>
    <s v="FIXED"/>
    <x v="0"/>
    <m/>
    <m/>
    <m/>
    <m/>
    <x v="0"/>
  </r>
  <r>
    <x v="1"/>
    <s v="c61c7a5b-d341-4c9d-bac5-842534fdc6d2"/>
    <x v="0"/>
    <e v="#N/A"/>
    <e v="#N/A"/>
    <e v="#N/A"/>
    <s v="FIXED"/>
    <x v="0"/>
    <m/>
    <m/>
    <m/>
    <m/>
    <x v="0"/>
  </r>
  <r>
    <x v="2"/>
    <s v="c61f1716-362d-42b0-ae8e-63192c413ca1"/>
    <x v="0"/>
    <s v="bpn-rosemddb-01"/>
    <s v="c61f1716-362d-42b0-ae8e-63192c413ca1"/>
    <s v="Critical"/>
    <s v="FIXED"/>
    <x v="0"/>
    <m/>
    <m/>
    <m/>
    <m/>
    <x v="0"/>
  </r>
  <r>
    <x v="7"/>
    <s v="c61f66fe-22ac-4e92-9fae-73fe06537e8e"/>
    <x v="2"/>
    <s v="bpn-rosedb-06"/>
    <s v="c61f66fe-22ac-4e92-9fae-73fe06537e8e"/>
    <s v="Medium"/>
    <s v="ACTIVE"/>
    <x v="0"/>
    <m/>
    <m/>
    <m/>
    <m/>
    <x v="0"/>
  </r>
  <r>
    <x v="0"/>
    <s v="c61f9dcc-ae3d-4ab7-9a3e-de52caa99019"/>
    <x v="0"/>
    <e v="#N/A"/>
    <e v="#N/A"/>
    <e v="#N/A"/>
    <s v="FIXED"/>
    <x v="0"/>
    <m/>
    <m/>
    <m/>
    <m/>
    <x v="0"/>
  </r>
  <r>
    <x v="7"/>
    <s v="c6208c7c-6a18-4726-9670-f9f3967e237c"/>
    <x v="0"/>
    <s v="bpn-rosefs01x"/>
    <s v="c6208c7c-6a18-4726-9670-f9f3967e237c"/>
    <s v="Medium"/>
    <s v="FIXED"/>
    <x v="0"/>
    <m/>
    <m/>
    <m/>
    <m/>
    <x v="0"/>
  </r>
  <r>
    <x v="0"/>
    <s v="c620923c-03e7-417f-9bfc-91449e2289e4"/>
    <x v="0"/>
    <e v="#N/A"/>
    <e v="#N/A"/>
    <e v="#N/A"/>
    <s v="FIXED"/>
    <x v="0"/>
    <m/>
    <m/>
    <m/>
    <m/>
    <x v="0"/>
  </r>
  <r>
    <x v="0"/>
    <s v="c6209a42-617f-43a8-b477-fcdec60be203"/>
    <x v="0"/>
    <e v="#N/A"/>
    <e v="#N/A"/>
    <e v="#N/A"/>
    <s v="FIXED"/>
    <x v="0"/>
    <m/>
    <m/>
    <m/>
    <m/>
    <x v="0"/>
  </r>
  <r>
    <x v="4"/>
    <s v="c620bb79-8753-4597-b647-7b381f35f21b"/>
    <x v="0"/>
    <e v="#N/A"/>
    <e v="#N/A"/>
    <e v="#N/A"/>
    <s v="FIXED"/>
    <x v="0"/>
    <m/>
    <m/>
    <m/>
    <m/>
    <x v="0"/>
  </r>
  <r>
    <x v="0"/>
    <s v="c6210b3d-5a5d-46c7-8052-2dab1ef4208d"/>
    <x v="0"/>
    <e v="#N/A"/>
    <e v="#N/A"/>
    <e v="#N/A"/>
    <s v="FIXED"/>
    <x v="0"/>
    <m/>
    <m/>
    <m/>
    <m/>
    <x v="0"/>
  </r>
  <r>
    <x v="0"/>
    <s v="c621713b-072c-496c-8a65-c71dbe5f8ee9"/>
    <x v="0"/>
    <e v="#N/A"/>
    <e v="#N/A"/>
    <e v="#N/A"/>
    <s v="FIXED"/>
    <x v="0"/>
    <m/>
    <m/>
    <m/>
    <m/>
    <x v="0"/>
  </r>
  <r>
    <x v="2"/>
    <s v="c6217dd4-05c8-45b4-b627-de6155a69302"/>
    <x v="3"/>
    <e v="#N/A"/>
    <e v="#N/A"/>
    <e v="#N/A"/>
    <s v="NEW"/>
    <x v="0"/>
    <m/>
    <m/>
    <m/>
    <m/>
    <x v="0"/>
  </r>
  <r>
    <x v="0"/>
    <s v="c621e727-c838-4e84-af75-e70292a01391"/>
    <x v="0"/>
    <e v="#N/A"/>
    <e v="#N/A"/>
    <e v="#N/A"/>
    <s v="FIXED"/>
    <x v="0"/>
    <m/>
    <m/>
    <m/>
    <m/>
    <x v="0"/>
  </r>
  <r>
    <x v="5"/>
    <s v="c621f282-469b-4ee9-9d33-cbbe2bc99e20"/>
    <x v="0"/>
    <e v="#N/A"/>
    <e v="#N/A"/>
    <e v="#N/A"/>
    <s v="FIXED"/>
    <x v="0"/>
    <m/>
    <m/>
    <m/>
    <m/>
    <x v="0"/>
  </r>
  <r>
    <x v="5"/>
    <s v="c622c9b6-6c3b-4d22-813c-fc6de2718893"/>
    <x v="0"/>
    <e v="#N/A"/>
    <e v="#N/A"/>
    <e v="#N/A"/>
    <s v="FIXED"/>
    <x v="0"/>
    <m/>
    <m/>
    <m/>
    <m/>
    <x v="0"/>
  </r>
  <r>
    <x v="0"/>
    <s v="c6235eae-3aeb-4648-8b9d-38cab2559fe2"/>
    <x v="0"/>
    <e v="#N/A"/>
    <e v="#N/A"/>
    <e v="#N/A"/>
    <s v="FIXED"/>
    <x v="0"/>
    <m/>
    <m/>
    <m/>
    <m/>
    <x v="0"/>
  </r>
  <r>
    <x v="0"/>
    <s v="c62368ba-1b5a-4c7e-abf9-99b85f48350c"/>
    <x v="0"/>
    <e v="#N/A"/>
    <e v="#N/A"/>
    <e v="#N/A"/>
    <s v="FIXED"/>
    <x v="0"/>
    <m/>
    <m/>
    <m/>
    <m/>
    <x v="0"/>
  </r>
  <r>
    <x v="2"/>
    <s v="c623e4ac-633e-4993-b18a-da1f456f1e6d"/>
    <x v="2"/>
    <s v="bpn-rosecmas-05"/>
    <s v="c623e4ac-633e-4993-b18a-da1f456f1e6d"/>
    <s v="Medium"/>
    <s v="ACTIVE"/>
    <x v="0"/>
    <m/>
    <m/>
    <m/>
    <m/>
    <x v="0"/>
  </r>
  <r>
    <x v="0"/>
    <s v="c6246516-f99b-4c5f-9636-69e7532f6377"/>
    <x v="0"/>
    <e v="#N/A"/>
    <e v="#N/A"/>
    <e v="#N/A"/>
    <s v="FIXED"/>
    <x v="0"/>
    <m/>
    <m/>
    <m/>
    <m/>
    <x v="0"/>
  </r>
  <r>
    <x v="1"/>
    <s v="c62674e5-a153-4faf-866e-56f91d92d0a8"/>
    <x v="2"/>
    <s v="bpn-0030bp-01"/>
    <s v="c62674e5-a153-4faf-866e-56f91d92d0a8"/>
    <s v="High"/>
    <s v="ACTIVE"/>
    <x v="0"/>
    <m/>
    <m/>
    <m/>
    <m/>
    <x v="0"/>
  </r>
  <r>
    <x v="1"/>
    <s v="c6275448-20a4-4ee3-9127-c8de1dc596eb"/>
    <x v="2"/>
    <s v="bpn-0025bp-01"/>
    <s v="c6275448-20a4-4ee3-9127-c8de1dc596eb"/>
    <s v="Medium"/>
    <s v="ACTIVE"/>
    <x v="0"/>
    <m/>
    <m/>
    <m/>
    <m/>
    <x v="0"/>
  </r>
  <r>
    <x v="0"/>
    <s v="c62781fe-8f9b-46c3-adcb-d06ae23f2458"/>
    <x v="0"/>
    <e v="#N/A"/>
    <e v="#N/A"/>
    <e v="#N/A"/>
    <s v="FIXED"/>
    <x v="0"/>
    <m/>
    <m/>
    <m/>
    <m/>
    <x v="0"/>
  </r>
  <r>
    <x v="1"/>
    <s v="c6284960-ba7f-4323-ba82-31e5db3fd891"/>
    <x v="2"/>
    <s v="bpn-0051bp-01"/>
    <s v="c6284960-ba7f-4323-ba82-31e5db3fd891"/>
    <s v="Critical"/>
    <s v="ACTIVE"/>
    <x v="0"/>
    <m/>
    <m/>
    <m/>
    <m/>
    <x v="0"/>
  </r>
  <r>
    <x v="0"/>
    <s v="c6286b6c-ea76-4b09-b422-6b9de2d38559"/>
    <x v="0"/>
    <e v="#N/A"/>
    <e v="#N/A"/>
    <e v="#N/A"/>
    <s v="FIXED"/>
    <x v="0"/>
    <m/>
    <m/>
    <m/>
    <m/>
    <x v="0"/>
  </r>
  <r>
    <x v="0"/>
    <s v="c628cc8b-941c-4781-a9f5-4d6ab0b92c87"/>
    <x v="0"/>
    <e v="#N/A"/>
    <e v="#N/A"/>
    <e v="#N/A"/>
    <s v="FIXED"/>
    <x v="0"/>
    <m/>
    <m/>
    <m/>
    <m/>
    <x v="0"/>
  </r>
  <r>
    <x v="0"/>
    <s v="c6290935-f8ac-4780-b00a-73ec1f5f2696"/>
    <x v="0"/>
    <e v="#N/A"/>
    <e v="#N/A"/>
    <e v="#N/A"/>
    <s v="FIXED"/>
    <x v="0"/>
    <m/>
    <m/>
    <m/>
    <m/>
    <x v="0"/>
  </r>
  <r>
    <x v="9"/>
    <s v="c62feb75-8b2d-4c4d-9b86-7dcf0cac5684"/>
    <x v="0"/>
    <s v="bpn-roseitts04x.bpna.popularinc.net"/>
    <s v="c62feb75-8b2d-4c4d-9b86-7dcf0cac5684"/>
    <s v="High"/>
    <s v="FIXED"/>
    <x v="0"/>
    <m/>
    <m/>
    <m/>
    <m/>
    <x v="0"/>
  </r>
  <r>
    <x v="1"/>
    <s v="c630ce63-9986-42ab-a8ad-bce26a660f27"/>
    <x v="0"/>
    <e v="#N/A"/>
    <e v="#N/A"/>
    <e v="#N/A"/>
    <s v="FIXED"/>
    <x v="0"/>
    <m/>
    <m/>
    <m/>
    <m/>
    <x v="0"/>
  </r>
  <r>
    <x v="0"/>
    <s v="c63116c6-f59a-4dfa-871b-dc07ea940f66"/>
    <x v="0"/>
    <e v="#N/A"/>
    <e v="#N/A"/>
    <e v="#N/A"/>
    <s v="FIXED"/>
    <x v="0"/>
    <m/>
    <m/>
    <m/>
    <m/>
    <x v="0"/>
  </r>
  <r>
    <x v="0"/>
    <s v="c631f6f6-4686-41b6-9862-6b045b5d7f10"/>
    <x v="0"/>
    <e v="#N/A"/>
    <e v="#N/A"/>
    <e v="#N/A"/>
    <s v="FIXED"/>
    <x v="0"/>
    <m/>
    <m/>
    <m/>
    <m/>
    <x v="0"/>
  </r>
  <r>
    <x v="4"/>
    <s v="c6353776-3ef3-40ac-9666-c0368eb662a1"/>
    <x v="0"/>
    <e v="#N/A"/>
    <e v="#N/A"/>
    <e v="#N/A"/>
    <s v="FIXED"/>
    <x v="0"/>
    <m/>
    <m/>
    <m/>
    <m/>
    <x v="0"/>
  </r>
  <r>
    <x v="1"/>
    <s v="c636dac1-faf1-43d0-b052-33114a0061df"/>
    <x v="0"/>
    <e v="#N/A"/>
    <e v="#N/A"/>
    <e v="#N/A"/>
    <s v="FIXED"/>
    <x v="0"/>
    <m/>
    <m/>
    <m/>
    <m/>
    <x v="0"/>
  </r>
  <r>
    <x v="1"/>
    <s v="c6377bfd-db7b-49e6-a43f-46e68f638c40"/>
    <x v="0"/>
    <e v="#N/A"/>
    <e v="#N/A"/>
    <e v="#N/A"/>
    <s v="FIXED"/>
    <x v="0"/>
    <m/>
    <m/>
    <m/>
    <m/>
    <x v="0"/>
  </r>
  <r>
    <x v="0"/>
    <s v="c63936d1-f1c8-46fa-ae82-7e750d2a7d1d"/>
    <x v="0"/>
    <e v="#N/A"/>
    <e v="#N/A"/>
    <e v="#N/A"/>
    <s v="FIXED"/>
    <x v="0"/>
    <m/>
    <m/>
    <m/>
    <m/>
    <x v="0"/>
  </r>
  <r>
    <x v="0"/>
    <s v="c63962ae-e10f-46f0-b80c-bdf661341b7c"/>
    <x v="0"/>
    <e v="#N/A"/>
    <e v="#N/A"/>
    <e v="#N/A"/>
    <s v="FIXED"/>
    <x v="0"/>
    <m/>
    <m/>
    <m/>
    <m/>
    <x v="0"/>
  </r>
  <r>
    <x v="4"/>
    <s v="c6396587-ecc7-480e-9b08-9fd4d94cc559"/>
    <x v="0"/>
    <s v="miambko2fl62x2l.bpna.popularinc.net"/>
    <s v="c6396587-ecc7-480e-9b08-9fd4d94cc559"/>
    <s v="Medium"/>
    <s v="FIXED"/>
    <x v="0"/>
    <m/>
    <m/>
    <m/>
    <m/>
    <x v="0"/>
  </r>
  <r>
    <x v="0"/>
    <s v="c63aed28-3bf8-48ec-abc7-0dbd3352a791"/>
    <x v="0"/>
    <e v="#N/A"/>
    <e v="#N/A"/>
    <e v="#N/A"/>
    <s v="FIXED"/>
    <x v="0"/>
    <m/>
    <m/>
    <m/>
    <m/>
    <x v="0"/>
  </r>
  <r>
    <x v="0"/>
    <s v="c63c1157-32c2-432a-ab95-4e403821f1df"/>
    <x v="0"/>
    <e v="#N/A"/>
    <e v="#N/A"/>
    <e v="#N/A"/>
    <s v="FIXED"/>
    <x v="0"/>
    <m/>
    <m/>
    <m/>
    <m/>
    <x v="0"/>
  </r>
  <r>
    <x v="0"/>
    <s v="c63cdeb6-9d70-4f8b-8535-b6cb29326aab"/>
    <x v="0"/>
    <e v="#N/A"/>
    <e v="#N/A"/>
    <e v="#N/A"/>
    <s v="FIXED"/>
    <x v="0"/>
    <m/>
    <m/>
    <m/>
    <m/>
    <x v="0"/>
  </r>
  <r>
    <x v="0"/>
    <s v="c63f1503-f656-4a38-8e25-ff0c97c3326c"/>
    <x v="0"/>
    <e v="#N/A"/>
    <e v="#N/A"/>
    <e v="#N/A"/>
    <s v="FIXED"/>
    <x v="0"/>
    <m/>
    <m/>
    <m/>
    <m/>
    <x v="0"/>
  </r>
  <r>
    <x v="9"/>
    <s v="c63f5041-ede0-408c-beec-08fc30b1c6a5"/>
    <x v="0"/>
    <e v="#N/A"/>
    <e v="#N/A"/>
    <e v="#N/A"/>
    <s v="FIXED"/>
    <x v="0"/>
    <m/>
    <m/>
    <m/>
    <m/>
    <x v="0"/>
  </r>
  <r>
    <x v="6"/>
    <s v="c6404ddf-8638-471e-9446-2fd3902f7d11"/>
    <x v="0"/>
    <e v="#N/A"/>
    <e v="#N/A"/>
    <e v="#N/A"/>
    <s v="FIXED"/>
    <x v="0"/>
    <m/>
    <m/>
    <m/>
    <m/>
    <x v="0"/>
  </r>
  <r>
    <x v="0"/>
    <s v="c640f7a6-a2b1-4e1b-92a5-165a8901927d"/>
    <x v="0"/>
    <e v="#N/A"/>
    <e v="#N/A"/>
    <e v="#N/A"/>
    <s v="FIXED"/>
    <x v="0"/>
    <m/>
    <m/>
    <m/>
    <m/>
    <x v="0"/>
  </r>
  <r>
    <x v="10"/>
    <s v="c6416cef-8e4e-4898-bcad-95d29ddb2ff6"/>
    <x v="0"/>
    <e v="#N/A"/>
    <e v="#N/A"/>
    <e v="#N/A"/>
    <s v="FIXED"/>
    <x v="0"/>
    <m/>
    <m/>
    <m/>
    <m/>
    <x v="0"/>
  </r>
  <r>
    <x v="1"/>
    <s v="c641efc8-1c41-43d2-92fb-8a24846348d1"/>
    <x v="1"/>
    <s v="bpn-rosewrdb-01"/>
    <s v="c641efc8-1c41-43d2-92fb-8a24846348d1"/>
    <s v="Medium"/>
    <s v="RESURFACED"/>
    <x v="0"/>
    <m/>
    <m/>
    <m/>
    <m/>
    <x v="0"/>
  </r>
  <r>
    <x v="7"/>
    <s v="c642b2b4-1f19-4a94-aa09-71c6c5af96fe"/>
    <x v="0"/>
    <e v="#N/A"/>
    <e v="#N/A"/>
    <e v="#N/A"/>
    <s v="FIXED"/>
    <x v="0"/>
    <m/>
    <m/>
    <m/>
    <m/>
    <x v="0"/>
  </r>
  <r>
    <x v="0"/>
    <s v="c6436284-5f59-4e77-a7c0-c4d85e236cb5"/>
    <x v="0"/>
    <e v="#N/A"/>
    <e v="#N/A"/>
    <e v="#N/A"/>
    <s v="FIXED"/>
    <x v="0"/>
    <m/>
    <m/>
    <m/>
    <m/>
    <x v="0"/>
  </r>
  <r>
    <x v="0"/>
    <s v="c6436639-369e-46e2-bcc3-197bb938b8b1"/>
    <x v="0"/>
    <e v="#N/A"/>
    <e v="#N/A"/>
    <e v="#N/A"/>
    <s v="FIXED"/>
    <x v="0"/>
    <m/>
    <m/>
    <m/>
    <m/>
    <x v="0"/>
  </r>
  <r>
    <x v="7"/>
    <s v="c645bd30-9b2d-48c1-ad95-ede126e94eb4"/>
    <x v="0"/>
    <e v="#N/A"/>
    <e v="#N/A"/>
    <e v="#N/A"/>
    <s v="FIXED"/>
    <x v="0"/>
    <m/>
    <m/>
    <m/>
    <m/>
    <x v="0"/>
  </r>
  <r>
    <x v="0"/>
    <s v="c64634a7-3bc6-43dc-8d01-1260ab25e9d4"/>
    <x v="0"/>
    <e v="#N/A"/>
    <e v="#N/A"/>
    <e v="#N/A"/>
    <s v="FIXED"/>
    <x v="0"/>
    <m/>
    <m/>
    <m/>
    <m/>
    <x v="0"/>
  </r>
  <r>
    <x v="0"/>
    <s v="c64683c1-9c4e-4f76-b626-74d7bd988b67"/>
    <x v="0"/>
    <e v="#N/A"/>
    <e v="#N/A"/>
    <e v="#N/A"/>
    <s v="FIXED"/>
    <x v="0"/>
    <m/>
    <m/>
    <m/>
    <m/>
    <x v="0"/>
  </r>
  <r>
    <x v="0"/>
    <s v="c646f63f-b3ed-4f05-a499-c61ce498c4d0"/>
    <x v="0"/>
    <e v="#N/A"/>
    <e v="#N/A"/>
    <e v="#N/A"/>
    <s v="FIXED"/>
    <x v="0"/>
    <m/>
    <m/>
    <m/>
    <m/>
    <x v="0"/>
  </r>
  <r>
    <x v="1"/>
    <s v="c648d123-4096-4e13-90b8-096886ba4362"/>
    <x v="1"/>
    <s v="bpn-0060bp-01"/>
    <s v="c648d123-4096-4e13-90b8-096886ba4362"/>
    <s v="Medium"/>
    <s v="RESURFACED"/>
    <x v="0"/>
    <m/>
    <m/>
    <m/>
    <m/>
    <x v="0"/>
  </r>
  <r>
    <x v="0"/>
    <s v="c648d417-df2f-4f61-b381-4faad429b26b"/>
    <x v="0"/>
    <e v="#N/A"/>
    <e v="#N/A"/>
    <e v="#N/A"/>
    <s v="FIXED"/>
    <x v="0"/>
    <m/>
    <m/>
    <m/>
    <m/>
    <x v="0"/>
  </r>
  <r>
    <x v="0"/>
    <s v="c6498890-5f2b-46b9-901c-def06a26d45a"/>
    <x v="0"/>
    <e v="#N/A"/>
    <e v="#N/A"/>
    <e v="#N/A"/>
    <s v="FIXED"/>
    <x v="0"/>
    <m/>
    <m/>
    <m/>
    <m/>
    <x v="0"/>
  </r>
  <r>
    <x v="0"/>
    <s v="c649dd8e-752a-4157-ab8f-b37915daaf92"/>
    <x v="0"/>
    <e v="#N/A"/>
    <e v="#N/A"/>
    <e v="#N/A"/>
    <s v="FIXED"/>
    <x v="0"/>
    <m/>
    <m/>
    <m/>
    <m/>
    <x v="0"/>
  </r>
  <r>
    <x v="2"/>
    <s v="c64a2f06-f5eb-4fc7-a8df-ff55693f70d3"/>
    <x v="0"/>
    <e v="#N/A"/>
    <e v="#N/A"/>
    <e v="#N/A"/>
    <s v="FIXED"/>
    <x v="0"/>
    <m/>
    <m/>
    <m/>
    <m/>
    <x v="0"/>
  </r>
  <r>
    <x v="7"/>
    <s v="c64a5343-a48f-486f-9b98-4607f65a0ebc"/>
    <x v="0"/>
    <e v="#N/A"/>
    <e v="#N/A"/>
    <e v="#N/A"/>
    <s v="FIXED"/>
    <x v="0"/>
    <m/>
    <m/>
    <m/>
    <m/>
    <x v="0"/>
  </r>
  <r>
    <x v="0"/>
    <s v="c64b6655-17c3-411d-95fb-8b071a0201fa"/>
    <x v="0"/>
    <e v="#N/A"/>
    <e v="#N/A"/>
    <e v="#N/A"/>
    <s v="FIXED"/>
    <x v="0"/>
    <m/>
    <m/>
    <m/>
    <m/>
    <x v="0"/>
  </r>
  <r>
    <x v="0"/>
    <s v="c64c301a-1b6e-4d8e-a4b0-8cc46ee139d9"/>
    <x v="0"/>
    <e v="#N/A"/>
    <e v="#N/A"/>
    <e v="#N/A"/>
    <s v="FIXED"/>
    <x v="0"/>
    <m/>
    <m/>
    <m/>
    <m/>
    <x v="0"/>
  </r>
  <r>
    <x v="0"/>
    <s v="c64c68a4-d409-48c0-a53c-438f3a06707f"/>
    <x v="0"/>
    <e v="#N/A"/>
    <e v="#N/A"/>
    <e v="#N/A"/>
    <s v="FIXED"/>
    <x v="0"/>
    <m/>
    <m/>
    <m/>
    <m/>
    <x v="0"/>
  </r>
  <r>
    <x v="4"/>
    <s v="c64cba2d-fcba-48c8-80d1-2d15404eba7d"/>
    <x v="0"/>
    <e v="#N/A"/>
    <e v="#N/A"/>
    <e v="#N/A"/>
    <s v="FIXED"/>
    <x v="0"/>
    <m/>
    <m/>
    <m/>
    <m/>
    <x v="0"/>
  </r>
  <r>
    <x v="0"/>
    <s v="c64cf970-3a91-4dd0-a14d-4b04a11e2ff6"/>
    <x v="0"/>
    <e v="#N/A"/>
    <e v="#N/A"/>
    <e v="#N/A"/>
    <s v="FIXED"/>
    <x v="0"/>
    <m/>
    <m/>
    <m/>
    <m/>
    <x v="0"/>
  </r>
  <r>
    <x v="4"/>
    <s v="c64f0cb5-4493-4630-9e47-4bcdcfd6ee26"/>
    <x v="0"/>
    <e v="#N/A"/>
    <e v="#N/A"/>
    <e v="#N/A"/>
    <s v="FIXED"/>
    <x v="0"/>
    <m/>
    <m/>
    <m/>
    <m/>
    <x v="0"/>
  </r>
  <r>
    <x v="0"/>
    <s v="c64f7e50-6542-46f2-86ca-404874aa3673"/>
    <x v="0"/>
    <e v="#N/A"/>
    <e v="#N/A"/>
    <e v="#N/A"/>
    <s v="FIXED"/>
    <x v="0"/>
    <m/>
    <m/>
    <m/>
    <m/>
    <x v="0"/>
  </r>
  <r>
    <x v="0"/>
    <s v="c64fe89e-7fa3-475e-ad83-bf4594922391"/>
    <x v="0"/>
    <e v="#N/A"/>
    <e v="#N/A"/>
    <e v="#N/A"/>
    <s v="FIXED"/>
    <x v="0"/>
    <m/>
    <m/>
    <m/>
    <m/>
    <x v="0"/>
  </r>
  <r>
    <x v="0"/>
    <s v="c650d3d0-af2c-45a0-9846-eb58273cbc3c"/>
    <x v="0"/>
    <e v="#N/A"/>
    <e v="#N/A"/>
    <e v="#N/A"/>
    <s v="FIXED"/>
    <x v="0"/>
    <m/>
    <m/>
    <m/>
    <m/>
    <x v="0"/>
  </r>
  <r>
    <x v="0"/>
    <s v="c651502a-3399-41e3-b80e-79df1b5f034f"/>
    <x v="0"/>
    <e v="#N/A"/>
    <e v="#N/A"/>
    <e v="#N/A"/>
    <s v="FIXED"/>
    <x v="0"/>
    <m/>
    <m/>
    <m/>
    <m/>
    <x v="0"/>
  </r>
  <r>
    <x v="0"/>
    <s v="c651d8c8-338e-4f6d-9d09-331f3f1efaa7"/>
    <x v="0"/>
    <e v="#N/A"/>
    <e v="#N/A"/>
    <e v="#N/A"/>
    <s v="FIXED"/>
    <x v="0"/>
    <m/>
    <m/>
    <m/>
    <m/>
    <x v="0"/>
  </r>
  <r>
    <x v="1"/>
    <s v="c652938e-5dbd-44cf-bf82-04598af94b0b"/>
    <x v="0"/>
    <e v="#N/A"/>
    <e v="#N/A"/>
    <e v="#N/A"/>
    <s v="FIXED"/>
    <x v="0"/>
    <m/>
    <m/>
    <m/>
    <m/>
    <x v="0"/>
  </r>
  <r>
    <x v="0"/>
    <s v="c6529886-7c64-40ab-82ce-66261ea32e76"/>
    <x v="0"/>
    <e v="#N/A"/>
    <e v="#N/A"/>
    <e v="#N/A"/>
    <s v="FIXED"/>
    <x v="0"/>
    <m/>
    <m/>
    <m/>
    <m/>
    <x v="0"/>
  </r>
  <r>
    <x v="0"/>
    <s v="c652c547-6c06-40b8-8b6a-15564329e1f2"/>
    <x v="0"/>
    <e v="#N/A"/>
    <e v="#N/A"/>
    <e v="#N/A"/>
    <s v="FIXED"/>
    <x v="0"/>
    <m/>
    <m/>
    <m/>
    <m/>
    <x v="0"/>
  </r>
  <r>
    <x v="0"/>
    <s v="c65468de-24bb-491c-8dea-0d3e257c7050"/>
    <x v="0"/>
    <e v="#N/A"/>
    <e v="#N/A"/>
    <e v="#N/A"/>
    <s v="FIXED"/>
    <x v="0"/>
    <m/>
    <m/>
    <m/>
    <m/>
    <x v="0"/>
  </r>
  <r>
    <x v="2"/>
    <s v="c6548613-0872-43c7-9701-544309d1eb87"/>
    <x v="0"/>
    <e v="#N/A"/>
    <e v="#N/A"/>
    <e v="#N/A"/>
    <s v="FIXED"/>
    <x v="0"/>
    <m/>
    <m/>
    <m/>
    <m/>
    <x v="0"/>
  </r>
  <r>
    <x v="0"/>
    <s v="c6551730-c087-48ad-abf1-d1fb241f0c01"/>
    <x v="0"/>
    <e v="#N/A"/>
    <e v="#N/A"/>
    <e v="#N/A"/>
    <s v="FIXED"/>
    <x v="0"/>
    <m/>
    <m/>
    <m/>
    <m/>
    <x v="0"/>
  </r>
  <r>
    <x v="0"/>
    <s v="c655b24c-1064-4b0c-9193-dd68f07531ae"/>
    <x v="0"/>
    <e v="#N/A"/>
    <e v="#N/A"/>
    <e v="#N/A"/>
    <s v="FIXED"/>
    <x v="0"/>
    <m/>
    <m/>
    <m/>
    <m/>
    <x v="0"/>
  </r>
  <r>
    <x v="0"/>
    <s v="c6562e56-2b75-4339-8417-00c3d0b62067"/>
    <x v="0"/>
    <e v="#N/A"/>
    <e v="#N/A"/>
    <e v="#N/A"/>
    <s v="FIXED"/>
    <x v="0"/>
    <m/>
    <m/>
    <m/>
    <m/>
    <x v="0"/>
  </r>
  <r>
    <x v="5"/>
    <s v="c6564c47-7dc3-46f4-be80-709fb22fd78a"/>
    <x v="0"/>
    <e v="#N/A"/>
    <e v="#N/A"/>
    <e v="#N/A"/>
    <s v="FIXED"/>
    <x v="0"/>
    <m/>
    <m/>
    <m/>
    <m/>
    <x v="0"/>
  </r>
  <r>
    <x v="0"/>
    <s v="c65697f1-15b6-45c0-9ba1-b33702a64435"/>
    <x v="0"/>
    <e v="#N/A"/>
    <e v="#N/A"/>
    <e v="#N/A"/>
    <s v="FIXED"/>
    <x v="0"/>
    <m/>
    <m/>
    <m/>
    <m/>
    <x v="0"/>
  </r>
  <r>
    <x v="10"/>
    <s v="c656d0ec-793a-4ecd-ba32-5b84d671b015"/>
    <x v="1"/>
    <s v="bpn-rosedb-05"/>
    <s v="c656d0ec-793a-4ecd-ba32-5b84d671b015"/>
    <s v="Medium"/>
    <s v="RESURFACED"/>
    <x v="0"/>
    <m/>
    <m/>
    <m/>
    <m/>
    <x v="0"/>
  </r>
  <r>
    <x v="0"/>
    <s v="c656e5ea-8d55-4ca4-b9a7-2927e98a4e76"/>
    <x v="0"/>
    <e v="#N/A"/>
    <e v="#N/A"/>
    <e v="#N/A"/>
    <s v="FIXED"/>
    <x v="0"/>
    <m/>
    <m/>
    <m/>
    <m/>
    <x v="0"/>
  </r>
  <r>
    <x v="0"/>
    <s v="c6582e2f-d4b7-48ff-8f88-15151b21f043"/>
    <x v="0"/>
    <e v="#N/A"/>
    <e v="#N/A"/>
    <e v="#N/A"/>
    <s v="FIXED"/>
    <x v="0"/>
    <m/>
    <m/>
    <m/>
    <m/>
    <x v="0"/>
  </r>
  <r>
    <x v="6"/>
    <s v="c6596264-9b13-4d8e-a1ec-acdda2f7596b"/>
    <x v="1"/>
    <s v="bpn-rosetecm-05"/>
    <s v="c6596264-9b13-4d8e-a1ec-acdda2f7596b"/>
    <s v="Medium"/>
    <s v="RESURFACED"/>
    <x v="0"/>
    <m/>
    <m/>
    <m/>
    <m/>
    <x v="0"/>
  </r>
  <r>
    <x v="7"/>
    <s v="c65ada3d-c81e-4c95-80e2-db9954cc9f44"/>
    <x v="0"/>
    <e v="#N/A"/>
    <e v="#N/A"/>
    <e v="#N/A"/>
    <s v="FIXED"/>
    <x v="0"/>
    <m/>
    <m/>
    <m/>
    <m/>
    <x v="0"/>
  </r>
  <r>
    <x v="0"/>
    <s v="c65aee59-3bee-4d03-b5a4-2e1139ab4441"/>
    <x v="0"/>
    <e v="#N/A"/>
    <e v="#N/A"/>
    <e v="#N/A"/>
    <s v="FIXED"/>
    <x v="0"/>
    <m/>
    <m/>
    <m/>
    <m/>
    <x v="0"/>
  </r>
  <r>
    <x v="2"/>
    <s v="c65b3eb1-9f8c-4ee1-b87a-75973b7b3e8e"/>
    <x v="1"/>
    <s v="bpn-roseitts-03"/>
    <s v="c65b3eb1-9f8c-4ee1-b87a-75973b7b3e8e"/>
    <s v="Medium"/>
    <s v="RESURFACED"/>
    <x v="0"/>
    <m/>
    <m/>
    <m/>
    <m/>
    <x v="0"/>
  </r>
  <r>
    <x v="0"/>
    <s v="c65ef93a-024a-48a7-8ca2-af5cd1fbb8bb"/>
    <x v="0"/>
    <e v="#N/A"/>
    <e v="#N/A"/>
    <e v="#N/A"/>
    <s v="FIXED"/>
    <x v="0"/>
    <m/>
    <m/>
    <m/>
    <m/>
    <x v="0"/>
  </r>
  <r>
    <x v="1"/>
    <s v="c65f6f88-4268-45de-95cb-e7d46d0e45de"/>
    <x v="0"/>
    <e v="#N/A"/>
    <e v="#N/A"/>
    <e v="#N/A"/>
    <s v="FIXED"/>
    <x v="0"/>
    <m/>
    <m/>
    <m/>
    <m/>
    <x v="0"/>
  </r>
  <r>
    <x v="0"/>
    <s v="c660ca13-0e40-4cba-8068-e94447db6363"/>
    <x v="0"/>
    <e v="#N/A"/>
    <e v="#N/A"/>
    <e v="#N/A"/>
    <s v="FIXED"/>
    <x v="0"/>
    <m/>
    <m/>
    <m/>
    <m/>
    <x v="0"/>
  </r>
  <r>
    <x v="0"/>
    <s v="c660f50b-6e1b-4c02-a22a-350e7d338151"/>
    <x v="0"/>
    <e v="#N/A"/>
    <e v="#N/A"/>
    <e v="#N/A"/>
    <s v="FIXED"/>
    <x v="0"/>
    <m/>
    <m/>
    <m/>
    <m/>
    <x v="0"/>
  </r>
  <r>
    <x v="6"/>
    <s v="c661c77f-cfe8-4794-97c7-4281a4ab6930"/>
    <x v="0"/>
    <e v="#N/A"/>
    <e v="#N/A"/>
    <e v="#N/A"/>
    <s v="FIXED"/>
    <x v="0"/>
    <m/>
    <m/>
    <m/>
    <m/>
    <x v="0"/>
  </r>
  <r>
    <x v="6"/>
    <s v="c661dac9-8fd1-459c-be39-55bd38f0d750"/>
    <x v="0"/>
    <e v="#N/A"/>
    <e v="#N/A"/>
    <e v="#N/A"/>
    <s v="FIXED"/>
    <x v="0"/>
    <m/>
    <m/>
    <m/>
    <m/>
    <x v="0"/>
  </r>
  <r>
    <x v="5"/>
    <s v="c66209fe-5283-46a8-ba26-dd1e6b81254e"/>
    <x v="2"/>
    <s v="bpn-rosedvfr-01"/>
    <s v="c66209fe-5283-46a8-ba26-dd1e6b81254e"/>
    <s v="Medium"/>
    <s v="ACTIVE"/>
    <x v="0"/>
    <m/>
    <m/>
    <m/>
    <m/>
    <x v="0"/>
  </r>
  <r>
    <x v="0"/>
    <s v="c663cfb2-d42e-4f52-a7d9-bc7a46682f12"/>
    <x v="0"/>
    <e v="#N/A"/>
    <e v="#N/A"/>
    <e v="#N/A"/>
    <s v="FIXED"/>
    <x v="0"/>
    <m/>
    <m/>
    <m/>
    <m/>
    <x v="0"/>
  </r>
  <r>
    <x v="0"/>
    <s v="c6640259-070d-4513-bc6a-057a11fc861a"/>
    <x v="2"/>
    <s v="0264brn3xqhnd2d"/>
    <s v="c6640259-070d-4513-bc6a-057a11fc861a"/>
    <s v="High"/>
    <s v="ACTIVE"/>
    <x v="0"/>
    <m/>
    <m/>
    <m/>
    <m/>
    <x v="0"/>
  </r>
  <r>
    <x v="0"/>
    <s v="c6646fa1-4375-4181-a249-4d3ccb5657fd"/>
    <x v="0"/>
    <e v="#N/A"/>
    <e v="#N/A"/>
    <e v="#N/A"/>
    <s v="FIXED"/>
    <x v="0"/>
    <m/>
    <m/>
    <m/>
    <m/>
    <x v="0"/>
  </r>
  <r>
    <x v="0"/>
    <s v="c664a8d9-9768-4899-9131-b25f71f19297"/>
    <x v="0"/>
    <e v="#N/A"/>
    <e v="#N/A"/>
    <e v="#N/A"/>
    <s v="FIXED"/>
    <x v="0"/>
    <m/>
    <m/>
    <m/>
    <m/>
    <x v="0"/>
  </r>
  <r>
    <x v="0"/>
    <s v="c6651212-47d8-4e45-9494-c9b371f2c384"/>
    <x v="0"/>
    <e v="#N/A"/>
    <e v="#N/A"/>
    <e v="#N/A"/>
    <s v="FIXED"/>
    <x v="0"/>
    <m/>
    <m/>
    <m/>
    <m/>
    <x v="0"/>
  </r>
  <r>
    <x v="0"/>
    <s v="c66567f3-4964-42d3-b221-57590b2f8ad3"/>
    <x v="0"/>
    <e v="#N/A"/>
    <e v="#N/A"/>
    <e v="#N/A"/>
    <s v="FIXED"/>
    <x v="0"/>
    <m/>
    <m/>
    <m/>
    <m/>
    <x v="0"/>
  </r>
  <r>
    <x v="0"/>
    <s v="c6659e01-3306-4303-85ca-f11f41aec794"/>
    <x v="0"/>
    <e v="#N/A"/>
    <e v="#N/A"/>
    <e v="#N/A"/>
    <s v="FIXED"/>
    <x v="0"/>
    <m/>
    <m/>
    <m/>
    <m/>
    <x v="0"/>
  </r>
  <r>
    <x v="1"/>
    <s v="c666eaf6-fc4e-4369-b781-cdc49078b463"/>
    <x v="0"/>
    <e v="#N/A"/>
    <e v="#N/A"/>
    <e v="#N/A"/>
    <s v="FIXED"/>
    <x v="0"/>
    <m/>
    <m/>
    <m/>
    <m/>
    <x v="0"/>
  </r>
  <r>
    <x v="0"/>
    <s v="c668ae97-21de-41f4-b05e-885709c446f1"/>
    <x v="0"/>
    <e v="#N/A"/>
    <e v="#N/A"/>
    <e v="#N/A"/>
    <s v="FIXED"/>
    <x v="0"/>
    <m/>
    <m/>
    <m/>
    <m/>
    <x v="0"/>
  </r>
  <r>
    <x v="1"/>
    <s v="c6699a40-f280-462c-b282-fdec2a9f3636"/>
    <x v="0"/>
    <e v="#N/A"/>
    <e v="#N/A"/>
    <e v="#N/A"/>
    <s v="FIXED"/>
    <x v="0"/>
    <m/>
    <m/>
    <m/>
    <m/>
    <x v="0"/>
  </r>
  <r>
    <x v="0"/>
    <s v="c669a059-2ed6-44aa-9583-1e9dfab4e7da"/>
    <x v="0"/>
    <e v="#N/A"/>
    <e v="#N/A"/>
    <e v="#N/A"/>
    <s v="FIXED"/>
    <x v="0"/>
    <m/>
    <m/>
    <m/>
    <m/>
    <x v="0"/>
  </r>
  <r>
    <x v="0"/>
    <s v="c669c39e-0afc-4d97-bae1-f01b6b6537c9"/>
    <x v="0"/>
    <e v="#N/A"/>
    <e v="#N/A"/>
    <e v="#N/A"/>
    <s v="FIXED"/>
    <x v="0"/>
    <m/>
    <m/>
    <m/>
    <m/>
    <x v="0"/>
  </r>
  <r>
    <x v="0"/>
    <s v="c669fd16-c5bc-4ad5-9a28-9f8d4454bdeb"/>
    <x v="0"/>
    <e v="#N/A"/>
    <e v="#N/A"/>
    <e v="#N/A"/>
    <s v="FIXED"/>
    <x v="0"/>
    <m/>
    <m/>
    <m/>
    <m/>
    <x v="0"/>
  </r>
  <r>
    <x v="0"/>
    <s v="c66a1fa7-0ca9-4bf5-b422-53b6861dd7b8"/>
    <x v="0"/>
    <s v="0091brn3xlfnd2d.bpna.popularinc.net"/>
    <s v="c66a1fa7-0ca9-4bf5-b422-53b6861dd7b8"/>
    <s v="Medium"/>
    <s v="FIXED"/>
    <x v="0"/>
    <m/>
    <m/>
    <m/>
    <m/>
    <x v="0"/>
  </r>
  <r>
    <x v="0"/>
    <s v="c66a5050-4240-4810-ac34-0713c3306f87"/>
    <x v="0"/>
    <e v="#N/A"/>
    <e v="#N/A"/>
    <e v="#N/A"/>
    <s v="FIXED"/>
    <x v="0"/>
    <m/>
    <m/>
    <m/>
    <m/>
    <x v="0"/>
  </r>
  <r>
    <x v="0"/>
    <s v="c66c3005-7af7-464b-b421-57b731b05dbb"/>
    <x v="0"/>
    <e v="#N/A"/>
    <e v="#N/A"/>
    <e v="#N/A"/>
    <s v="FIXED"/>
    <x v="0"/>
    <m/>
    <m/>
    <m/>
    <m/>
    <x v="0"/>
  </r>
  <r>
    <x v="0"/>
    <s v="c66dad45-d3a8-41b5-9b6f-c2487cbe7f8d"/>
    <x v="0"/>
    <e v="#N/A"/>
    <e v="#N/A"/>
    <e v="#N/A"/>
    <s v="FIXED"/>
    <x v="0"/>
    <m/>
    <m/>
    <m/>
    <m/>
    <x v="0"/>
  </r>
  <r>
    <x v="2"/>
    <s v="c66ffd48-7d9e-4dc3-93da-d17b82d2ea9e"/>
    <x v="2"/>
    <s v="bpn-roseiras-01"/>
    <s v="c66ffd48-7d9e-4dc3-93da-d17b82d2ea9e"/>
    <s v="Medium"/>
    <s v="ACTIVE"/>
    <x v="0"/>
    <m/>
    <m/>
    <m/>
    <m/>
    <x v="0"/>
  </r>
  <r>
    <x v="0"/>
    <s v="c6700d45-13cc-4574-9b0a-50b904eb65f2"/>
    <x v="0"/>
    <e v="#N/A"/>
    <e v="#N/A"/>
    <e v="#N/A"/>
    <s v="FIXED"/>
    <x v="0"/>
    <m/>
    <m/>
    <m/>
    <m/>
    <x v="0"/>
  </r>
  <r>
    <x v="0"/>
    <s v="c67045ad-b252-4e31-85fb-6705b941082c"/>
    <x v="0"/>
    <e v="#N/A"/>
    <e v="#N/A"/>
    <e v="#N/A"/>
    <s v="FIXED"/>
    <x v="0"/>
    <m/>
    <m/>
    <m/>
    <m/>
    <x v="0"/>
  </r>
  <r>
    <x v="0"/>
    <s v="c670ca68-1eb1-44f2-bc30-84492d007a82"/>
    <x v="0"/>
    <e v="#N/A"/>
    <e v="#N/A"/>
    <e v="#N/A"/>
    <s v="FIXED"/>
    <x v="0"/>
    <m/>
    <m/>
    <m/>
    <m/>
    <x v="0"/>
  </r>
  <r>
    <x v="6"/>
    <s v="c6711e44-4261-4d42-b51c-eaad362d2f02"/>
    <x v="0"/>
    <e v="#N/A"/>
    <e v="#N/A"/>
    <e v="#N/A"/>
    <s v="FIXED"/>
    <x v="0"/>
    <m/>
    <m/>
    <m/>
    <m/>
    <x v="0"/>
  </r>
  <r>
    <x v="0"/>
    <s v="c672432c-5f5f-4d0a-8c6e-47a9ed5232c7"/>
    <x v="0"/>
    <e v="#N/A"/>
    <e v="#N/A"/>
    <e v="#N/A"/>
    <s v="FIXED"/>
    <x v="0"/>
    <m/>
    <m/>
    <m/>
    <m/>
    <x v="0"/>
  </r>
  <r>
    <x v="4"/>
    <s v="c672a49c-482d-4acf-9918-717786610491"/>
    <x v="2"/>
    <s v="bdwybko10mhmh2l.bpna.popularinc.net"/>
    <s v="c672a49c-482d-4acf-9918-717786610491"/>
    <s v="High"/>
    <s v="ACTIVE"/>
    <x v="0"/>
    <m/>
    <m/>
    <m/>
    <m/>
    <x v="0"/>
  </r>
  <r>
    <x v="2"/>
    <s v="c6734079-e201-4867-97e2-a063516560cb"/>
    <x v="0"/>
    <e v="#N/A"/>
    <e v="#N/A"/>
    <e v="#N/A"/>
    <s v="FIXED"/>
    <x v="0"/>
    <m/>
    <m/>
    <m/>
    <m/>
    <x v="0"/>
  </r>
  <r>
    <x v="0"/>
    <s v="c674a01f-7e1b-45e1-8b2e-49c3c4235bef"/>
    <x v="2"/>
    <e v="#N/A"/>
    <e v="#N/A"/>
    <e v="#N/A"/>
    <s v="ACTIVE"/>
    <x v="0"/>
    <m/>
    <m/>
    <m/>
    <m/>
    <x v="0"/>
  </r>
  <r>
    <x v="4"/>
    <s v="c6757e23-f0cd-4766-820f-c49e0b304179"/>
    <x v="0"/>
    <e v="#N/A"/>
    <e v="#N/A"/>
    <e v="#N/A"/>
    <s v="FIXED"/>
    <x v="0"/>
    <m/>
    <m/>
    <m/>
    <m/>
    <x v="0"/>
  </r>
  <r>
    <x v="0"/>
    <s v="c6789050-7c20-4eb5-9cda-370f876925c9"/>
    <x v="0"/>
    <e v="#N/A"/>
    <e v="#N/A"/>
    <e v="#N/A"/>
    <s v="FIXED"/>
    <x v="0"/>
    <m/>
    <m/>
    <m/>
    <m/>
    <x v="0"/>
  </r>
  <r>
    <x v="0"/>
    <s v="c679461e-8f9e-476f-b094-fe60cc84fcaa"/>
    <x v="0"/>
    <e v="#N/A"/>
    <e v="#N/A"/>
    <e v="#N/A"/>
    <s v="FIXED"/>
    <x v="0"/>
    <m/>
    <m/>
    <m/>
    <m/>
    <x v="0"/>
  </r>
  <r>
    <x v="4"/>
    <s v="c6794ac9-9269-428c-b901-9329233706cd"/>
    <x v="0"/>
    <e v="#N/A"/>
    <e v="#N/A"/>
    <e v="#N/A"/>
    <s v="FIXED"/>
    <x v="0"/>
    <m/>
    <m/>
    <m/>
    <m/>
    <x v="0"/>
  </r>
  <r>
    <x v="10"/>
    <s v="c6796e43-ebaf-45cc-9c0f-4f5d8a862759"/>
    <x v="1"/>
    <e v="#N/A"/>
    <e v="#N/A"/>
    <e v="#N/A"/>
    <s v="RESURFACED"/>
    <x v="0"/>
    <m/>
    <m/>
    <m/>
    <m/>
    <x v="0"/>
  </r>
  <r>
    <x v="4"/>
    <s v="c67b1f38-d599-4815-9245-6bb5918c77fe"/>
    <x v="0"/>
    <e v="#N/A"/>
    <e v="#N/A"/>
    <e v="#N/A"/>
    <s v="FIXED"/>
    <x v="0"/>
    <m/>
    <m/>
    <m/>
    <m/>
    <x v="0"/>
  </r>
  <r>
    <x v="12"/>
    <s v="c67b1fda-e82a-4cc9-8854-f78f9ad8fc61"/>
    <x v="0"/>
    <s v="bdwybko84n2sd2d"/>
    <s v="c67b1fda-e82a-4cc9-8854-f78f9ad8fc61"/>
    <s v="High"/>
    <s v="FIXED"/>
    <x v="0"/>
    <m/>
    <m/>
    <m/>
    <m/>
    <x v="0"/>
  </r>
  <r>
    <x v="0"/>
    <s v="c67b35f2-c26f-4296-bb5f-335f52cf4c6b"/>
    <x v="0"/>
    <e v="#N/A"/>
    <e v="#N/A"/>
    <e v="#N/A"/>
    <s v="FIXED"/>
    <x v="0"/>
    <m/>
    <m/>
    <m/>
    <m/>
    <x v="0"/>
  </r>
  <r>
    <x v="0"/>
    <s v="c67c53bf-0bdc-43cf-b2ec-8d145b2e1fd2"/>
    <x v="0"/>
    <e v="#N/A"/>
    <e v="#N/A"/>
    <e v="#N/A"/>
    <s v="FIXED"/>
    <x v="0"/>
    <m/>
    <m/>
    <m/>
    <m/>
    <x v="0"/>
  </r>
  <r>
    <x v="0"/>
    <s v="c67c63a6-22cb-4f80-8407-8255b5f96916"/>
    <x v="0"/>
    <e v="#N/A"/>
    <e v="#N/A"/>
    <e v="#N/A"/>
    <s v="FIXED"/>
    <x v="0"/>
    <m/>
    <m/>
    <m/>
    <m/>
    <x v="0"/>
  </r>
  <r>
    <x v="4"/>
    <s v="c67cbc5a-eddf-4f84-b595-12befb56173c"/>
    <x v="0"/>
    <e v="#N/A"/>
    <e v="#N/A"/>
    <e v="#N/A"/>
    <s v="FIXED"/>
    <x v="0"/>
    <m/>
    <m/>
    <m/>
    <m/>
    <x v="0"/>
  </r>
  <r>
    <x v="0"/>
    <s v="c6803049-3ca3-475b-89fb-6b273c3fd171"/>
    <x v="0"/>
    <e v="#N/A"/>
    <e v="#N/A"/>
    <e v="#N/A"/>
    <s v="FIXED"/>
    <x v="0"/>
    <m/>
    <m/>
    <m/>
    <m/>
    <x v="0"/>
  </r>
  <r>
    <x v="10"/>
    <s v="c6816442-b671-4410-b308-15c1417f9c38"/>
    <x v="0"/>
    <e v="#N/A"/>
    <e v="#N/A"/>
    <e v="#N/A"/>
    <s v="FIXED"/>
    <x v="0"/>
    <m/>
    <m/>
    <m/>
    <m/>
    <x v="0"/>
  </r>
  <r>
    <x v="0"/>
    <s v="c68217a6-199d-4083-81f5-1d961023968b"/>
    <x v="0"/>
    <e v="#N/A"/>
    <e v="#N/A"/>
    <e v="#N/A"/>
    <s v="FIXED"/>
    <x v="0"/>
    <m/>
    <m/>
    <m/>
    <m/>
    <x v="0"/>
  </r>
  <r>
    <x v="0"/>
    <s v="c6823daa-c96c-4742-bd1f-722dcfa66369"/>
    <x v="0"/>
    <e v="#N/A"/>
    <e v="#N/A"/>
    <e v="#N/A"/>
    <s v="FIXED"/>
    <x v="0"/>
    <m/>
    <m/>
    <m/>
    <m/>
    <x v="0"/>
  </r>
  <r>
    <x v="2"/>
    <s v="c683754d-5a22-48ee-b165-1ebf96e2fc1c"/>
    <x v="3"/>
    <e v="#N/A"/>
    <e v="#N/A"/>
    <e v="#N/A"/>
    <s v="NEW"/>
    <x v="0"/>
    <m/>
    <m/>
    <m/>
    <m/>
    <x v="0"/>
  </r>
  <r>
    <x v="0"/>
    <s v="c683cbc8-d1d5-4072-919a-455f9a574bf9"/>
    <x v="0"/>
    <e v="#N/A"/>
    <e v="#N/A"/>
    <e v="#N/A"/>
    <s v="FIXED"/>
    <x v="0"/>
    <m/>
    <m/>
    <m/>
    <m/>
    <x v="0"/>
  </r>
  <r>
    <x v="1"/>
    <s v="c684010d-441a-4d63-8605-601b0d1394de"/>
    <x v="0"/>
    <e v="#N/A"/>
    <e v="#N/A"/>
    <e v="#N/A"/>
    <s v="FIXED"/>
    <x v="0"/>
    <m/>
    <m/>
    <m/>
    <m/>
    <x v="0"/>
  </r>
  <r>
    <x v="4"/>
    <s v="c68418c2-209d-443b-b0c7-047a63510e83"/>
    <x v="0"/>
    <e v="#N/A"/>
    <e v="#N/A"/>
    <e v="#N/A"/>
    <s v="FIXED"/>
    <x v="0"/>
    <m/>
    <m/>
    <m/>
    <m/>
    <x v="0"/>
  </r>
  <r>
    <x v="6"/>
    <s v="c684e43e-28cd-4ea8-b705-eaacd43adc1e"/>
    <x v="1"/>
    <s v="bpn-rosetecm-05"/>
    <s v="c684e43e-28cd-4ea8-b705-eaacd43adc1e"/>
    <s v="Low"/>
    <s v="RESURFACED"/>
    <x v="0"/>
    <m/>
    <m/>
    <m/>
    <m/>
    <x v="0"/>
  </r>
  <r>
    <x v="0"/>
    <s v="c6855f5b-0913-42cc-ae51-11d851207fb2"/>
    <x v="0"/>
    <e v="#N/A"/>
    <e v="#N/A"/>
    <e v="#N/A"/>
    <s v="FIXED"/>
    <x v="0"/>
    <m/>
    <m/>
    <m/>
    <m/>
    <x v="0"/>
  </r>
  <r>
    <x v="1"/>
    <s v="c6867f9a-2652-4fd9-9ade-f1cf9f49909d"/>
    <x v="0"/>
    <e v="#N/A"/>
    <e v="#N/A"/>
    <e v="#N/A"/>
    <s v="FIXED"/>
    <x v="0"/>
    <m/>
    <m/>
    <m/>
    <m/>
    <x v="0"/>
  </r>
  <r>
    <x v="4"/>
    <s v="c686de22-29a7-4ba4-8fd6-e66e7d70f4f0"/>
    <x v="0"/>
    <e v="#N/A"/>
    <e v="#N/A"/>
    <e v="#N/A"/>
    <s v="FIXED"/>
    <x v="0"/>
    <m/>
    <m/>
    <m/>
    <m/>
    <x v="0"/>
  </r>
  <r>
    <x v="0"/>
    <s v="c686e08e-3d1c-4e56-baa2-5e972fc5de09"/>
    <x v="0"/>
    <e v="#N/A"/>
    <e v="#N/A"/>
    <e v="#N/A"/>
    <s v="FIXED"/>
    <x v="0"/>
    <m/>
    <m/>
    <m/>
    <m/>
    <x v="0"/>
  </r>
  <r>
    <x v="0"/>
    <s v="c687dc0d-668a-4d1b-9061-3f1623193f56"/>
    <x v="0"/>
    <e v="#N/A"/>
    <e v="#N/A"/>
    <e v="#N/A"/>
    <s v="FIXED"/>
    <x v="0"/>
    <m/>
    <m/>
    <m/>
    <m/>
    <x v="0"/>
  </r>
  <r>
    <x v="1"/>
    <s v="c6884948-f3fc-42ee-b212-33fd76eac550"/>
    <x v="0"/>
    <e v="#N/A"/>
    <e v="#N/A"/>
    <e v="#N/A"/>
    <s v="FIXED"/>
    <x v="0"/>
    <m/>
    <m/>
    <m/>
    <m/>
    <x v="0"/>
  </r>
  <r>
    <x v="0"/>
    <s v="c68917c6-ca23-4d21-9868-43014fac4380"/>
    <x v="0"/>
    <s v="miambkog8156j3l"/>
    <s v="c68917c6-ca23-4d21-9868-43014fac4380"/>
    <s v="Critical"/>
    <s v="FIXED"/>
    <x v="0"/>
    <m/>
    <m/>
    <m/>
    <m/>
    <x v="0"/>
  </r>
  <r>
    <x v="0"/>
    <s v="c68929a9-789e-4312-bc07-1b6101f085d3"/>
    <x v="0"/>
    <e v="#N/A"/>
    <e v="#N/A"/>
    <e v="#N/A"/>
    <s v="FIXED"/>
    <x v="0"/>
    <m/>
    <m/>
    <m/>
    <m/>
    <x v="0"/>
  </r>
  <r>
    <x v="0"/>
    <s v="c6892c4a-4662-440a-89b0-e2cd9d0b32eb"/>
    <x v="0"/>
    <e v="#N/A"/>
    <e v="#N/A"/>
    <e v="#N/A"/>
    <s v="FIXED"/>
    <x v="0"/>
    <m/>
    <m/>
    <m/>
    <m/>
    <x v="0"/>
  </r>
  <r>
    <x v="0"/>
    <s v="c6894c99-3be5-412d-9676-5b49e5eb405e"/>
    <x v="0"/>
    <s v="0262brn7pwh9n2d"/>
    <s v="c6894c99-3be5-412d-9676-5b49e5eb405e"/>
    <s v="High"/>
    <s v="FIXED"/>
    <x v="0"/>
    <m/>
    <m/>
    <m/>
    <m/>
    <x v="0"/>
  </r>
  <r>
    <x v="0"/>
    <s v="c68a42dc-1659-4526-9b05-26045260a557"/>
    <x v="0"/>
    <e v="#N/A"/>
    <e v="#N/A"/>
    <e v="#N/A"/>
    <s v="FIXED"/>
    <x v="0"/>
    <m/>
    <m/>
    <m/>
    <m/>
    <x v="0"/>
  </r>
  <r>
    <x v="4"/>
    <s v="c68b0eda-dd7e-4e42-91a9-3f65620a3792"/>
    <x v="0"/>
    <e v="#N/A"/>
    <e v="#N/A"/>
    <e v="#N/A"/>
    <s v="FIXED"/>
    <x v="0"/>
    <m/>
    <m/>
    <m/>
    <m/>
    <x v="0"/>
  </r>
  <r>
    <x v="0"/>
    <s v="c68c2ec1-38f1-4822-a0fc-832d5b0a3f3d"/>
    <x v="0"/>
    <e v="#N/A"/>
    <e v="#N/A"/>
    <e v="#N/A"/>
    <s v="FIXED"/>
    <x v="0"/>
    <m/>
    <m/>
    <m/>
    <m/>
    <x v="0"/>
  </r>
  <r>
    <x v="0"/>
    <s v="c68c8d22-895a-4672-98a8-e62e90fc9ce6"/>
    <x v="0"/>
    <e v="#N/A"/>
    <e v="#N/A"/>
    <e v="#N/A"/>
    <s v="FIXED"/>
    <x v="0"/>
    <m/>
    <m/>
    <m/>
    <m/>
    <x v="0"/>
  </r>
  <r>
    <x v="0"/>
    <s v="c68c8ec1-c9ba-4bc0-b9b2-61dd539e6fb4"/>
    <x v="0"/>
    <e v="#N/A"/>
    <e v="#N/A"/>
    <e v="#N/A"/>
    <s v="FIXED"/>
    <x v="0"/>
    <m/>
    <m/>
    <m/>
    <m/>
    <x v="0"/>
  </r>
  <r>
    <x v="0"/>
    <s v="c68d7b80-6eb6-41f3-a9d3-07a0627709bb"/>
    <x v="0"/>
    <e v="#N/A"/>
    <e v="#N/A"/>
    <e v="#N/A"/>
    <s v="FIXED"/>
    <x v="0"/>
    <m/>
    <m/>
    <m/>
    <m/>
    <x v="0"/>
  </r>
  <r>
    <x v="1"/>
    <s v="c68dc3b0-3e5e-45eb-87d9-2b50a7107253"/>
    <x v="1"/>
    <s v="pcb-rosemx-13"/>
    <s v="c68dc3b0-3e5e-45eb-87d9-2b50a7107253"/>
    <s v="Medium"/>
    <s v="RESURFACED"/>
    <x v="0"/>
    <m/>
    <m/>
    <m/>
    <m/>
    <x v="0"/>
  </r>
  <r>
    <x v="6"/>
    <s v="c68e0ed7-788e-4c4a-8a01-ae5c8bbe957d"/>
    <x v="0"/>
    <e v="#N/A"/>
    <e v="#N/A"/>
    <e v="#N/A"/>
    <s v="FIXED"/>
    <x v="0"/>
    <m/>
    <m/>
    <m/>
    <m/>
    <x v="0"/>
  </r>
  <r>
    <x v="0"/>
    <s v="c68f5ab3-7e01-4d0a-bdc3-be556fca8b57"/>
    <x v="0"/>
    <e v="#N/A"/>
    <e v="#N/A"/>
    <e v="#N/A"/>
    <s v="FIXED"/>
    <x v="0"/>
    <m/>
    <m/>
    <m/>
    <m/>
    <x v="0"/>
  </r>
  <r>
    <x v="0"/>
    <s v="c68fe293-fbd5-4eeb-ae3c-fe4e4f7b0d2b"/>
    <x v="0"/>
    <s v="0031bcp7pjj9n2d.bpna.popularinc.net"/>
    <s v="c68fe293-fbd5-4eeb-ae3c-fe4e4f7b0d2b"/>
    <s v="Medium"/>
    <s v="FIXED"/>
    <x v="0"/>
    <m/>
    <m/>
    <m/>
    <m/>
    <x v="0"/>
  </r>
  <r>
    <x v="4"/>
    <s v="c69021ea-375e-4ee7-80b0-8d928c8208e8"/>
    <x v="0"/>
    <e v="#N/A"/>
    <e v="#N/A"/>
    <e v="#N/A"/>
    <s v="FIXED"/>
    <x v="0"/>
    <m/>
    <m/>
    <m/>
    <m/>
    <x v="0"/>
  </r>
  <r>
    <x v="0"/>
    <s v="c6902a48-3832-4fdd-a1bc-34d5812a7f00"/>
    <x v="0"/>
    <s v="bdwybrn3d61zd3l.bpna.popularinc.net"/>
    <s v="c6902a48-3832-4fdd-a1bc-34d5812a7f00"/>
    <s v="High"/>
    <s v="FIXED"/>
    <x v="0"/>
    <m/>
    <m/>
    <m/>
    <m/>
    <x v="0"/>
  </r>
  <r>
    <x v="1"/>
    <s v="c691c5cc-0bae-47b4-b65c-44454997943a"/>
    <x v="0"/>
    <e v="#N/A"/>
    <e v="#N/A"/>
    <e v="#N/A"/>
    <s v="FIXED"/>
    <x v="0"/>
    <m/>
    <m/>
    <m/>
    <m/>
    <x v="0"/>
  </r>
  <r>
    <x v="0"/>
    <s v="c692425d-846d-4304-b42e-7e09c5fc136c"/>
    <x v="1"/>
    <s v="bdwybko6b6zl13t.bpna.popularinc.net"/>
    <s v="c692425d-846d-4304-b42e-7e09c5fc136c"/>
    <s v="Critical"/>
    <s v="RESURFACED"/>
    <x v="0"/>
    <m/>
    <m/>
    <m/>
    <m/>
    <x v="0"/>
  </r>
  <r>
    <x v="0"/>
    <s v="c6924439-f9d6-440d-8e9d-e8bd35d515d4"/>
    <x v="0"/>
    <e v="#N/A"/>
    <e v="#N/A"/>
    <e v="#N/A"/>
    <s v="FIXED"/>
    <x v="0"/>
    <m/>
    <m/>
    <m/>
    <m/>
    <x v="0"/>
  </r>
  <r>
    <x v="1"/>
    <s v="c694aa4b-f521-4059-92f0-bb025769b86c"/>
    <x v="0"/>
    <s v="bpn-0265bp-01"/>
    <s v="c694aa4b-f521-4059-92f0-bb025769b86c"/>
    <s v="Medium"/>
    <s v="FIXED"/>
    <x v="0"/>
    <m/>
    <m/>
    <m/>
    <m/>
    <x v="0"/>
  </r>
  <r>
    <x v="0"/>
    <s v="c694dd41-7a3a-42f8-a43d-4bd5842dec7b"/>
    <x v="0"/>
    <e v="#N/A"/>
    <e v="#N/A"/>
    <e v="#N/A"/>
    <s v="FIXED"/>
    <x v="0"/>
    <m/>
    <m/>
    <m/>
    <m/>
    <x v="0"/>
  </r>
  <r>
    <x v="2"/>
    <s v="c695a281-d752-4962-a780-d90cad47e463"/>
    <x v="1"/>
    <s v="bpn-rosecmas-05"/>
    <s v="c695a281-d752-4962-a780-d90cad47e463"/>
    <s v="Medium"/>
    <s v="RESURFACED"/>
    <x v="0"/>
    <m/>
    <m/>
    <m/>
    <m/>
    <x v="0"/>
  </r>
  <r>
    <x v="0"/>
    <s v="c6963388-aec3-456c-a563-f1e4a768181a"/>
    <x v="0"/>
    <e v="#N/A"/>
    <e v="#N/A"/>
    <e v="#N/A"/>
    <s v="FIXED"/>
    <x v="0"/>
    <m/>
    <m/>
    <m/>
    <m/>
    <x v="0"/>
  </r>
  <r>
    <x v="0"/>
    <s v="c699172b-ab5b-48ab-9ff7-eb86f2cc71be"/>
    <x v="0"/>
    <e v="#N/A"/>
    <e v="#N/A"/>
    <e v="#N/A"/>
    <s v="FIXED"/>
    <x v="0"/>
    <m/>
    <m/>
    <m/>
    <m/>
    <x v="0"/>
  </r>
  <r>
    <x v="3"/>
    <s v="c6992364-2b15-4684-90be-5cce96270d73"/>
    <x v="1"/>
    <s v="bpn-rosecmdb-02"/>
    <s v="c6992364-2b15-4684-90be-5cce96270d73"/>
    <s v="Medium"/>
    <s v="RESURFACED"/>
    <x v="0"/>
    <m/>
    <m/>
    <m/>
    <m/>
    <x v="0"/>
  </r>
  <r>
    <x v="1"/>
    <s v="c69928f9-63bc-472c-859f-ae60b8e31af5"/>
    <x v="2"/>
    <s v="bpn-0260bp-01"/>
    <s v="c69928f9-63bc-472c-859f-ae60b8e31af5"/>
    <s v="Medium"/>
    <s v="ACTIVE"/>
    <x v="0"/>
    <m/>
    <m/>
    <m/>
    <m/>
    <x v="0"/>
  </r>
  <r>
    <x v="4"/>
    <s v="c6995f6b-137c-4e95-b474-ef3b9459fa96"/>
    <x v="0"/>
    <e v="#N/A"/>
    <e v="#N/A"/>
    <e v="#N/A"/>
    <s v="FIXED"/>
    <x v="0"/>
    <m/>
    <m/>
    <m/>
    <m/>
    <x v="0"/>
  </r>
  <r>
    <x v="3"/>
    <s v="c69981d7-5871-48d7-b09a-7d474aa30400"/>
    <x v="0"/>
    <e v="#N/A"/>
    <e v="#N/A"/>
    <e v="#N/A"/>
    <s v="FIXED"/>
    <x v="0"/>
    <m/>
    <m/>
    <m/>
    <m/>
    <x v="0"/>
  </r>
  <r>
    <x v="4"/>
    <s v="c6999d2e-0060-4f8d-a1d9-3d5c885cc049"/>
    <x v="0"/>
    <e v="#N/A"/>
    <e v="#N/A"/>
    <e v="#N/A"/>
    <s v="FIXED"/>
    <x v="0"/>
    <m/>
    <m/>
    <m/>
    <m/>
    <x v="0"/>
  </r>
  <r>
    <x v="4"/>
    <s v="c69a908f-8a61-4f7a-80b7-da8b3c7b9d1f"/>
    <x v="0"/>
    <e v="#N/A"/>
    <e v="#N/A"/>
    <e v="#N/A"/>
    <s v="FIXED"/>
    <x v="0"/>
    <m/>
    <m/>
    <m/>
    <m/>
    <x v="0"/>
  </r>
  <r>
    <x v="0"/>
    <s v="c69b49e2-cf6f-446e-a3e9-afaf796dce76"/>
    <x v="0"/>
    <e v="#N/A"/>
    <e v="#N/A"/>
    <e v="#N/A"/>
    <s v="FIXED"/>
    <x v="0"/>
    <m/>
    <m/>
    <m/>
    <m/>
    <x v="0"/>
  </r>
  <r>
    <x v="0"/>
    <s v="c69dbbcc-e694-454e-bcdc-e0f1d3fd8385"/>
    <x v="0"/>
    <e v="#N/A"/>
    <e v="#N/A"/>
    <e v="#N/A"/>
    <s v="FIXED"/>
    <x v="0"/>
    <m/>
    <m/>
    <m/>
    <m/>
    <x v="0"/>
  </r>
  <r>
    <x v="6"/>
    <s v="c69e6309-83c6-4459-be1d-4dc30e082020"/>
    <x v="0"/>
    <e v="#N/A"/>
    <e v="#N/A"/>
    <e v="#N/A"/>
    <s v="FIXED"/>
    <x v="0"/>
    <m/>
    <m/>
    <m/>
    <m/>
    <x v="0"/>
  </r>
  <r>
    <x v="0"/>
    <s v="c69f5c23-be9a-4c71-b06e-7ffa0b9dbd0c"/>
    <x v="0"/>
    <e v="#N/A"/>
    <e v="#N/A"/>
    <e v="#N/A"/>
    <s v="FIXED"/>
    <x v="0"/>
    <m/>
    <m/>
    <m/>
    <m/>
    <x v="0"/>
  </r>
  <r>
    <x v="6"/>
    <s v="c69f90e5-f91c-4c71-9482-ccdb4dfa3902"/>
    <x v="0"/>
    <e v="#N/A"/>
    <e v="#N/A"/>
    <e v="#N/A"/>
    <s v="FIXED"/>
    <x v="0"/>
    <m/>
    <m/>
    <m/>
    <m/>
    <x v="0"/>
  </r>
  <r>
    <x v="0"/>
    <s v="c69fe2b9-33cc-4157-a1ea-6b1e7a73b63f"/>
    <x v="0"/>
    <e v="#N/A"/>
    <e v="#N/A"/>
    <e v="#N/A"/>
    <s v="FIXED"/>
    <x v="0"/>
    <m/>
    <m/>
    <m/>
    <m/>
    <x v="0"/>
  </r>
  <r>
    <x v="4"/>
    <s v="c69ffcdc-7f99-48e4-aace-efd02029d4ef"/>
    <x v="0"/>
    <e v="#N/A"/>
    <e v="#N/A"/>
    <e v="#N/A"/>
    <s v="FIXED"/>
    <x v="0"/>
    <m/>
    <m/>
    <m/>
    <m/>
    <x v="0"/>
  </r>
  <r>
    <x v="1"/>
    <s v="c6a2207b-deca-4a16-97a5-56b7eb8d07ac"/>
    <x v="0"/>
    <e v="#N/A"/>
    <e v="#N/A"/>
    <e v="#N/A"/>
    <s v="FIXED"/>
    <x v="0"/>
    <m/>
    <m/>
    <m/>
    <m/>
    <x v="0"/>
  </r>
  <r>
    <x v="0"/>
    <s v="c6a22c81-4dac-449b-8d9a-0397f9e8aa88"/>
    <x v="0"/>
    <e v="#N/A"/>
    <e v="#N/A"/>
    <e v="#N/A"/>
    <s v="FIXED"/>
    <x v="0"/>
    <m/>
    <m/>
    <m/>
    <m/>
    <x v="0"/>
  </r>
  <r>
    <x v="22"/>
    <s v="c6a33148-5102-4646-a1c1-92e5c1589042"/>
    <x v="0"/>
    <e v="#N/A"/>
    <e v="#N/A"/>
    <e v="#N/A"/>
    <s v="FIXED"/>
    <x v="0"/>
    <m/>
    <m/>
    <m/>
    <m/>
    <x v="0"/>
  </r>
  <r>
    <x v="0"/>
    <s v="c6a7e1df-91a6-4e52-87db-c23a70999194"/>
    <x v="0"/>
    <e v="#N/A"/>
    <e v="#N/A"/>
    <e v="#N/A"/>
    <s v="FIXED"/>
    <x v="0"/>
    <m/>
    <m/>
    <m/>
    <m/>
    <x v="0"/>
  </r>
  <r>
    <x v="0"/>
    <s v="c6a8e7d4-2e34-46e9-83d9-abbed27f5250"/>
    <x v="0"/>
    <s v="miambko92b36j3l"/>
    <s v="c6a8e7d4-2e34-46e9-83d9-abbed27f5250"/>
    <s v="Critical"/>
    <s v="FIXED"/>
    <x v="0"/>
    <m/>
    <m/>
    <m/>
    <m/>
    <x v="0"/>
  </r>
  <r>
    <x v="0"/>
    <s v="c6a95050-c155-4a6d-83ae-0a307df8d1da"/>
    <x v="0"/>
    <e v="#N/A"/>
    <e v="#N/A"/>
    <e v="#N/A"/>
    <s v="FIXED"/>
    <x v="0"/>
    <m/>
    <m/>
    <m/>
    <m/>
    <x v="0"/>
  </r>
  <r>
    <x v="0"/>
    <s v="c6aa827e-d2af-455f-a3bb-aa861bbe04bb"/>
    <x v="0"/>
    <e v="#N/A"/>
    <e v="#N/A"/>
    <e v="#N/A"/>
    <s v="FIXED"/>
    <x v="0"/>
    <m/>
    <m/>
    <m/>
    <m/>
    <x v="0"/>
  </r>
  <r>
    <x v="0"/>
    <s v="c6ad3ca4-a0d4-4da7-8ed0-5ffab3039cf2"/>
    <x v="0"/>
    <e v="#N/A"/>
    <e v="#N/A"/>
    <e v="#N/A"/>
    <s v="FIXED"/>
    <x v="0"/>
    <m/>
    <m/>
    <m/>
    <m/>
    <x v="0"/>
  </r>
  <r>
    <x v="3"/>
    <s v="c6ad99e6-813f-4daf-adfc-c8109d18d64d"/>
    <x v="1"/>
    <e v="#N/A"/>
    <e v="#N/A"/>
    <e v="#N/A"/>
    <s v="RESURFACED"/>
    <x v="0"/>
    <m/>
    <m/>
    <m/>
    <m/>
    <x v="0"/>
  </r>
  <r>
    <x v="0"/>
    <s v="c6ae24ae-f802-4da9-b8ea-4fb00725ef0b"/>
    <x v="0"/>
    <e v="#N/A"/>
    <e v="#N/A"/>
    <e v="#N/A"/>
    <s v="FIXED"/>
    <x v="0"/>
    <m/>
    <m/>
    <m/>
    <m/>
    <x v="0"/>
  </r>
  <r>
    <x v="0"/>
    <s v="c6ae55c1-13e7-463a-af02-53ce63277ee6"/>
    <x v="0"/>
    <e v="#N/A"/>
    <e v="#N/A"/>
    <e v="#N/A"/>
    <s v="FIXED"/>
    <x v="0"/>
    <m/>
    <m/>
    <m/>
    <m/>
    <x v="0"/>
  </r>
  <r>
    <x v="0"/>
    <s v="c6b027a6-b18d-4af0-9cf5-33b511e65213"/>
    <x v="0"/>
    <e v="#N/A"/>
    <e v="#N/A"/>
    <e v="#N/A"/>
    <s v="FIXED"/>
    <x v="0"/>
    <m/>
    <m/>
    <m/>
    <m/>
    <x v="0"/>
  </r>
  <r>
    <x v="0"/>
    <s v="c6b03685-c68f-4e4b-9337-311111b75a61"/>
    <x v="0"/>
    <e v="#N/A"/>
    <e v="#N/A"/>
    <e v="#N/A"/>
    <s v="FIXED"/>
    <x v="0"/>
    <m/>
    <m/>
    <m/>
    <m/>
    <x v="0"/>
  </r>
  <r>
    <x v="0"/>
    <s v="c6b28066-96e6-45bb-bed3-ffa8711d0ff0"/>
    <x v="0"/>
    <e v="#N/A"/>
    <e v="#N/A"/>
    <e v="#N/A"/>
    <s v="FIXED"/>
    <x v="0"/>
    <m/>
    <m/>
    <m/>
    <m/>
    <x v="0"/>
  </r>
  <r>
    <x v="2"/>
    <s v="c6b28539-b732-4683-bb71-23837b383e17"/>
    <x v="0"/>
    <e v="#N/A"/>
    <e v="#N/A"/>
    <e v="#N/A"/>
    <s v="FIXED"/>
    <x v="0"/>
    <m/>
    <m/>
    <m/>
    <m/>
    <x v="0"/>
  </r>
  <r>
    <x v="0"/>
    <s v="c6b56bdc-52ee-47c1-94d7-c9ff3623ab0a"/>
    <x v="0"/>
    <e v="#N/A"/>
    <e v="#N/A"/>
    <e v="#N/A"/>
    <s v="FIXED"/>
    <x v="0"/>
    <m/>
    <m/>
    <m/>
    <m/>
    <x v="0"/>
  </r>
  <r>
    <x v="10"/>
    <s v="c6b5905d-470e-460b-aca5-ded1ba3cfa47"/>
    <x v="0"/>
    <e v="#N/A"/>
    <e v="#N/A"/>
    <e v="#N/A"/>
    <s v="FIXED"/>
    <x v="0"/>
    <m/>
    <m/>
    <m/>
    <m/>
    <x v="0"/>
  </r>
  <r>
    <x v="0"/>
    <s v="c6b5c1d0-88cb-4f2c-a3f1-39d8df03bacf"/>
    <x v="0"/>
    <e v="#N/A"/>
    <e v="#N/A"/>
    <e v="#N/A"/>
    <s v="FIXED"/>
    <x v="0"/>
    <m/>
    <m/>
    <m/>
    <m/>
    <x v="0"/>
  </r>
  <r>
    <x v="0"/>
    <s v="c6b6bcfa-52a7-4b7b-97a5-b88cbb087155"/>
    <x v="0"/>
    <e v="#N/A"/>
    <e v="#N/A"/>
    <e v="#N/A"/>
    <s v="FIXED"/>
    <x v="0"/>
    <m/>
    <m/>
    <m/>
    <m/>
    <x v="0"/>
  </r>
  <r>
    <x v="0"/>
    <s v="c6b6cb27-d022-49df-a335-406d0044521a"/>
    <x v="0"/>
    <e v="#N/A"/>
    <e v="#N/A"/>
    <e v="#N/A"/>
    <s v="FIXED"/>
    <x v="0"/>
    <m/>
    <m/>
    <m/>
    <m/>
    <x v="0"/>
  </r>
  <r>
    <x v="4"/>
    <s v="c6b709fa-4245-4ab2-873f-4958c69db303"/>
    <x v="0"/>
    <e v="#N/A"/>
    <e v="#N/A"/>
    <e v="#N/A"/>
    <s v="FIXED"/>
    <x v="0"/>
    <m/>
    <m/>
    <m/>
    <m/>
    <x v="0"/>
  </r>
  <r>
    <x v="0"/>
    <s v="c6b72653-aac9-41f3-986a-2f84fe6ddf22"/>
    <x v="0"/>
    <e v="#N/A"/>
    <e v="#N/A"/>
    <e v="#N/A"/>
    <s v="FIXED"/>
    <x v="0"/>
    <m/>
    <m/>
    <m/>
    <m/>
    <x v="0"/>
  </r>
  <r>
    <x v="0"/>
    <s v="c6b792fe-2286-4ee3-8700-cd8b26e16172"/>
    <x v="0"/>
    <e v="#N/A"/>
    <e v="#N/A"/>
    <e v="#N/A"/>
    <s v="FIXED"/>
    <x v="0"/>
    <m/>
    <m/>
    <m/>
    <m/>
    <x v="0"/>
  </r>
  <r>
    <x v="0"/>
    <s v="c6b7aeee-334c-4213-8708-e0c14a12e216"/>
    <x v="0"/>
    <e v="#N/A"/>
    <e v="#N/A"/>
    <e v="#N/A"/>
    <s v="FIXED"/>
    <x v="0"/>
    <m/>
    <m/>
    <m/>
    <m/>
    <x v="0"/>
  </r>
  <r>
    <x v="0"/>
    <s v="c6b9404e-45e3-4c52-8638-f11274844f2d"/>
    <x v="0"/>
    <e v="#N/A"/>
    <e v="#N/A"/>
    <e v="#N/A"/>
    <s v="FIXED"/>
    <x v="0"/>
    <m/>
    <m/>
    <m/>
    <m/>
    <x v="0"/>
  </r>
  <r>
    <x v="0"/>
    <s v="c6b9cb6e-2f86-4883-be4c-3f5da934d057"/>
    <x v="0"/>
    <e v="#N/A"/>
    <e v="#N/A"/>
    <e v="#N/A"/>
    <s v="FIXED"/>
    <x v="0"/>
    <m/>
    <m/>
    <m/>
    <m/>
    <x v="0"/>
  </r>
  <r>
    <x v="0"/>
    <s v="c6b9de0a-001d-4738-b73a-eed63592944c"/>
    <x v="0"/>
    <e v="#N/A"/>
    <e v="#N/A"/>
    <e v="#N/A"/>
    <s v="FIXED"/>
    <x v="0"/>
    <m/>
    <m/>
    <m/>
    <m/>
    <x v="0"/>
  </r>
  <r>
    <x v="0"/>
    <s v="c6ba2f18-d630-440e-8ee7-152c086dcad4"/>
    <x v="0"/>
    <e v="#N/A"/>
    <e v="#N/A"/>
    <e v="#N/A"/>
    <s v="FIXED"/>
    <x v="0"/>
    <m/>
    <m/>
    <m/>
    <m/>
    <x v="0"/>
  </r>
  <r>
    <x v="0"/>
    <s v="c6ba4243-2812-49d0-843a-bb3207b2a1e3"/>
    <x v="0"/>
    <e v="#N/A"/>
    <e v="#N/A"/>
    <e v="#N/A"/>
    <s v="FIXED"/>
    <x v="0"/>
    <m/>
    <m/>
    <m/>
    <m/>
    <x v="0"/>
  </r>
  <r>
    <x v="0"/>
    <s v="c6bb5758-bc93-4bdd-a2f3-bde69e5e532e"/>
    <x v="0"/>
    <e v="#N/A"/>
    <e v="#N/A"/>
    <e v="#N/A"/>
    <s v="FIXED"/>
    <x v="0"/>
    <m/>
    <m/>
    <m/>
    <m/>
    <x v="0"/>
  </r>
  <r>
    <x v="6"/>
    <s v="c6bb6b36-2865-401a-91c8-0ebc37e7afa1"/>
    <x v="1"/>
    <s v="bpn-rosetecm-05"/>
    <s v="c6bb6b36-2865-401a-91c8-0ebc37e7afa1"/>
    <s v="Medium"/>
    <s v="RESURFACED"/>
    <x v="0"/>
    <m/>
    <m/>
    <m/>
    <m/>
    <x v="0"/>
  </r>
  <r>
    <x v="0"/>
    <s v="c6bc19f3-ec8b-4973-a0c6-6d1030271aca"/>
    <x v="0"/>
    <e v="#N/A"/>
    <e v="#N/A"/>
    <e v="#N/A"/>
    <s v="FIXED"/>
    <x v="0"/>
    <m/>
    <m/>
    <m/>
    <m/>
    <x v="0"/>
  </r>
  <r>
    <x v="0"/>
    <s v="c6bc5870-f8da-4ac0-8a62-a13bfc984dc8"/>
    <x v="0"/>
    <e v="#N/A"/>
    <e v="#N/A"/>
    <e v="#N/A"/>
    <s v="FIXED"/>
    <x v="0"/>
    <m/>
    <m/>
    <m/>
    <m/>
    <x v="0"/>
  </r>
  <r>
    <x v="2"/>
    <s v="c6bcebde-966d-4734-88c9-7ed88c357324"/>
    <x v="0"/>
    <e v="#N/A"/>
    <e v="#N/A"/>
    <e v="#N/A"/>
    <s v="FIXED"/>
    <x v="0"/>
    <m/>
    <m/>
    <m/>
    <m/>
    <x v="0"/>
  </r>
  <r>
    <x v="11"/>
    <s v="c6bd0bc0-44b2-48b4-a105-5fd01ccb3f54"/>
    <x v="0"/>
    <e v="#N/A"/>
    <e v="#N/A"/>
    <e v="#N/A"/>
    <s v="FIXED"/>
    <x v="0"/>
    <m/>
    <m/>
    <m/>
    <m/>
    <x v="0"/>
  </r>
  <r>
    <x v="0"/>
    <s v="c6bd41e6-4a27-49bb-802d-61ce8054fd25"/>
    <x v="0"/>
    <e v="#N/A"/>
    <e v="#N/A"/>
    <e v="#N/A"/>
    <s v="FIXED"/>
    <x v="0"/>
    <m/>
    <m/>
    <m/>
    <m/>
    <x v="0"/>
  </r>
  <r>
    <x v="0"/>
    <s v="c6bda736-1030-49c1-bd93-b02c776e34d4"/>
    <x v="0"/>
    <e v="#N/A"/>
    <e v="#N/A"/>
    <e v="#N/A"/>
    <s v="FIXED"/>
    <x v="0"/>
    <m/>
    <m/>
    <m/>
    <m/>
    <x v="0"/>
  </r>
  <r>
    <x v="1"/>
    <s v="c6be147e-1c5c-4eb0-a4c0-4bbb07baa4a5"/>
    <x v="0"/>
    <e v="#N/A"/>
    <e v="#N/A"/>
    <e v="#N/A"/>
    <s v="FIXED"/>
    <x v="0"/>
    <m/>
    <m/>
    <m/>
    <m/>
    <x v="0"/>
  </r>
  <r>
    <x v="6"/>
    <s v="c6bf561e-33bc-4526-9b14-4fe76d898915"/>
    <x v="1"/>
    <s v="bpn-rosetecm-05"/>
    <s v="c6bf561e-33bc-4526-9b14-4fe76d898915"/>
    <s v="Medium"/>
    <s v="RESURFACED"/>
    <x v="0"/>
    <m/>
    <m/>
    <m/>
    <m/>
    <x v="0"/>
  </r>
  <r>
    <x v="0"/>
    <s v="c6c1348e-f84f-4b8a-93e4-2322f4e2b393"/>
    <x v="0"/>
    <e v="#N/A"/>
    <e v="#N/A"/>
    <e v="#N/A"/>
    <s v="FIXED"/>
    <x v="0"/>
    <m/>
    <m/>
    <m/>
    <m/>
    <x v="0"/>
  </r>
  <r>
    <x v="0"/>
    <s v="c6c18743-ed4e-49b5-8875-3d4864adcd36"/>
    <x v="0"/>
    <e v="#N/A"/>
    <e v="#N/A"/>
    <e v="#N/A"/>
    <s v="FIXED"/>
    <x v="0"/>
    <m/>
    <m/>
    <m/>
    <m/>
    <x v="0"/>
  </r>
  <r>
    <x v="0"/>
    <s v="c6c3ccb0-4619-4c72-bd20-94656476b0ce"/>
    <x v="0"/>
    <e v="#N/A"/>
    <e v="#N/A"/>
    <e v="#N/A"/>
    <s v="FIXED"/>
    <x v="0"/>
    <m/>
    <m/>
    <m/>
    <m/>
    <x v="0"/>
  </r>
  <r>
    <x v="0"/>
    <s v="c6c40ce5-ddcd-4824-8e4d-f78ce7de5cb6"/>
    <x v="2"/>
    <s v="bdwybko2v66x33l.bpna.popularinc.net"/>
    <s v="c6c40ce5-ddcd-4824-8e4d-f78ce7de5cb6"/>
    <s v="Medium"/>
    <s v="ACTIVE"/>
    <x v="0"/>
    <m/>
    <m/>
    <m/>
    <m/>
    <x v="0"/>
  </r>
  <r>
    <x v="1"/>
    <s v="c6c4a48f-704b-4a35-bdab-9aab4c834ee7"/>
    <x v="0"/>
    <e v="#N/A"/>
    <e v="#N/A"/>
    <e v="#N/A"/>
    <s v="FIXED"/>
    <x v="0"/>
    <m/>
    <m/>
    <m/>
    <m/>
    <x v="0"/>
  </r>
  <r>
    <x v="4"/>
    <s v="c6c509d0-dc5b-4725-8757-c3d4f2337307"/>
    <x v="0"/>
    <e v="#N/A"/>
    <e v="#N/A"/>
    <e v="#N/A"/>
    <s v="FIXED"/>
    <x v="0"/>
    <m/>
    <m/>
    <m/>
    <m/>
    <x v="0"/>
  </r>
  <r>
    <x v="2"/>
    <s v="c6c50d8d-c314-4c58-950c-9628c7ee3d37"/>
    <x v="0"/>
    <e v="#N/A"/>
    <e v="#N/A"/>
    <e v="#N/A"/>
    <s v="FIXED"/>
    <x v="0"/>
    <m/>
    <m/>
    <m/>
    <m/>
    <x v="0"/>
  </r>
  <r>
    <x v="0"/>
    <s v="c6c5666a-44c7-4b24-bbe6-45b2e4d23f53"/>
    <x v="0"/>
    <e v="#N/A"/>
    <e v="#N/A"/>
    <e v="#N/A"/>
    <s v="FIXED"/>
    <x v="0"/>
    <m/>
    <m/>
    <m/>
    <m/>
    <x v="0"/>
  </r>
  <r>
    <x v="0"/>
    <s v="c6c5b2ee-2ff7-47f3-a2b5-b041c0d26bfb"/>
    <x v="0"/>
    <e v="#N/A"/>
    <e v="#N/A"/>
    <e v="#N/A"/>
    <s v="FIXED"/>
    <x v="0"/>
    <m/>
    <m/>
    <m/>
    <m/>
    <x v="0"/>
  </r>
  <r>
    <x v="10"/>
    <s v="c6c6b956-1be4-4e6d-9da4-57801871cb65"/>
    <x v="0"/>
    <e v="#N/A"/>
    <e v="#N/A"/>
    <e v="#N/A"/>
    <s v="FIXED"/>
    <x v="0"/>
    <m/>
    <m/>
    <m/>
    <m/>
    <x v="0"/>
  </r>
  <r>
    <x v="0"/>
    <s v="c6c77d79-a51f-4bf7-ad25-9b8ebcd76bf6"/>
    <x v="0"/>
    <e v="#N/A"/>
    <e v="#N/A"/>
    <e v="#N/A"/>
    <s v="FIXED"/>
    <x v="0"/>
    <m/>
    <m/>
    <m/>
    <m/>
    <x v="0"/>
  </r>
  <r>
    <x v="1"/>
    <s v="c6c7b6e4-65b5-4219-90f9-4bc1dcf744b1"/>
    <x v="0"/>
    <e v="#N/A"/>
    <e v="#N/A"/>
    <e v="#N/A"/>
    <s v="FIXED"/>
    <x v="0"/>
    <m/>
    <m/>
    <m/>
    <m/>
    <x v="0"/>
  </r>
  <r>
    <x v="6"/>
    <s v="c6c7d2cf-edd3-44db-8574-9196de26e897"/>
    <x v="0"/>
    <e v="#N/A"/>
    <e v="#N/A"/>
    <e v="#N/A"/>
    <s v="FIXED"/>
    <x v="0"/>
    <m/>
    <m/>
    <m/>
    <m/>
    <x v="0"/>
  </r>
  <r>
    <x v="0"/>
    <s v="c6c7e7bf-0411-49d8-b650-2ecaafd35660"/>
    <x v="0"/>
    <e v="#N/A"/>
    <e v="#N/A"/>
    <e v="#N/A"/>
    <s v="FIXED"/>
    <x v="0"/>
    <m/>
    <m/>
    <m/>
    <m/>
    <x v="0"/>
  </r>
  <r>
    <x v="1"/>
    <s v="c6c8294f-63af-49c1-8a5c-cda021b8db04"/>
    <x v="0"/>
    <e v="#N/A"/>
    <e v="#N/A"/>
    <e v="#N/A"/>
    <s v="FIXED"/>
    <x v="0"/>
    <m/>
    <m/>
    <m/>
    <m/>
    <x v="0"/>
  </r>
  <r>
    <x v="1"/>
    <s v="c6c8bcf1-d9af-41be-8f71-a188deda9155"/>
    <x v="0"/>
    <e v="#N/A"/>
    <e v="#N/A"/>
    <e v="#N/A"/>
    <s v="FIXED"/>
    <x v="0"/>
    <m/>
    <m/>
    <m/>
    <m/>
    <x v="0"/>
  </r>
  <r>
    <x v="0"/>
    <s v="c6c95001-9656-4f62-a788-8488a0aceaef"/>
    <x v="0"/>
    <e v="#N/A"/>
    <e v="#N/A"/>
    <e v="#N/A"/>
    <s v="FIXED"/>
    <x v="0"/>
    <m/>
    <m/>
    <m/>
    <m/>
    <x v="0"/>
  </r>
  <r>
    <x v="1"/>
    <s v="c6ca17a0-0013-4f1f-b544-39c52e11e780"/>
    <x v="3"/>
    <e v="#N/A"/>
    <e v="#N/A"/>
    <e v="#N/A"/>
    <s v="NEW"/>
    <x v="0"/>
    <m/>
    <m/>
    <m/>
    <m/>
    <x v="0"/>
  </r>
  <r>
    <x v="0"/>
    <s v="c6ca3eaf-0cad-47b7-a499-4cd67eebd12f"/>
    <x v="0"/>
    <e v="#N/A"/>
    <e v="#N/A"/>
    <e v="#N/A"/>
    <s v="FIXED"/>
    <x v="0"/>
    <m/>
    <m/>
    <m/>
    <m/>
    <x v="0"/>
  </r>
  <r>
    <x v="9"/>
    <s v="c6cdfbf1-8308-4508-8582-fa756512cfbf"/>
    <x v="0"/>
    <s v="bpn-roseitts04x.bpna.popularinc.net"/>
    <s v="c6cdfbf1-8308-4508-8582-fa756512cfbf"/>
    <s v="High"/>
    <s v="FIXED"/>
    <x v="0"/>
    <m/>
    <m/>
    <m/>
    <m/>
    <x v="0"/>
  </r>
  <r>
    <x v="0"/>
    <s v="c6cea2cc-ce19-4c7b-8c10-fb3f375b016f"/>
    <x v="0"/>
    <e v="#N/A"/>
    <e v="#N/A"/>
    <e v="#N/A"/>
    <s v="FIXED"/>
    <x v="0"/>
    <m/>
    <m/>
    <m/>
    <m/>
    <x v="0"/>
  </r>
  <r>
    <x v="0"/>
    <s v="c6cef36b-7559-4651-92e2-7b0ac2f08c32"/>
    <x v="0"/>
    <e v="#N/A"/>
    <e v="#N/A"/>
    <e v="#N/A"/>
    <s v="FIXED"/>
    <x v="0"/>
    <m/>
    <m/>
    <m/>
    <m/>
    <x v="0"/>
  </r>
  <r>
    <x v="0"/>
    <s v="c6cf4810-25b9-4e83-9c87-4549d8fc91b7"/>
    <x v="0"/>
    <s v="0031brng3fkkh2d.bpna.popularinc.net"/>
    <s v="c6cf4810-25b9-4e83-9c87-4549d8fc91b7"/>
    <s v="High"/>
    <s v="FIXED"/>
    <x v="0"/>
    <m/>
    <m/>
    <m/>
    <m/>
    <x v="0"/>
  </r>
  <r>
    <x v="4"/>
    <s v="c6d05b26-4a2f-41a3-960d-41ec8a9827ef"/>
    <x v="0"/>
    <e v="#N/A"/>
    <e v="#N/A"/>
    <e v="#N/A"/>
    <s v="FIXED"/>
    <x v="0"/>
    <m/>
    <m/>
    <m/>
    <m/>
    <x v="0"/>
  </r>
  <r>
    <x v="11"/>
    <s v="c6d05ef5-ad81-4fa4-8d8b-61e8433a0cd3"/>
    <x v="0"/>
    <e v="#N/A"/>
    <e v="#N/A"/>
    <e v="#N/A"/>
    <s v="FIXED"/>
    <x v="0"/>
    <m/>
    <m/>
    <m/>
    <m/>
    <x v="0"/>
  </r>
  <r>
    <x v="0"/>
    <s v="c6d134e6-0cd6-4201-8de3-2efca1d13aad"/>
    <x v="0"/>
    <s v="0095brn3xknnd2d.bpna.popularinc.net"/>
    <s v="c6d134e6-0cd6-4201-8de3-2efca1d13aad"/>
    <s v="Critical"/>
    <s v="FIXED"/>
    <x v="0"/>
    <m/>
    <m/>
    <m/>
    <m/>
    <x v="0"/>
  </r>
  <r>
    <x v="0"/>
    <s v="c6d16a98-f8c4-4599-bcd8-b71ece5b9be6"/>
    <x v="0"/>
    <e v="#N/A"/>
    <e v="#N/A"/>
    <e v="#N/A"/>
    <s v="FIXED"/>
    <x v="0"/>
    <m/>
    <m/>
    <m/>
    <m/>
    <x v="0"/>
  </r>
  <r>
    <x v="0"/>
    <s v="c6d1aaa4-7b35-4c95-b0d0-9ca057004b6e"/>
    <x v="0"/>
    <e v="#N/A"/>
    <e v="#N/A"/>
    <e v="#N/A"/>
    <s v="FIXED"/>
    <x v="0"/>
    <m/>
    <m/>
    <m/>
    <m/>
    <x v="0"/>
  </r>
  <r>
    <x v="0"/>
    <s v="c6d2dd95-73f8-4e77-8846-9ff03b5e4b93"/>
    <x v="0"/>
    <e v="#N/A"/>
    <e v="#N/A"/>
    <e v="#N/A"/>
    <s v="FIXED"/>
    <x v="0"/>
    <m/>
    <m/>
    <m/>
    <m/>
    <x v="0"/>
  </r>
  <r>
    <x v="0"/>
    <s v="c6d30f6f-de77-4059-b031-1f7233c9eb07"/>
    <x v="0"/>
    <e v="#N/A"/>
    <e v="#N/A"/>
    <e v="#N/A"/>
    <s v="FIXED"/>
    <x v="0"/>
    <m/>
    <m/>
    <m/>
    <m/>
    <x v="0"/>
  </r>
  <r>
    <x v="1"/>
    <s v="c6d3dfde-18c5-4108-8c6f-2bda52c09349"/>
    <x v="0"/>
    <e v="#N/A"/>
    <e v="#N/A"/>
    <e v="#N/A"/>
    <s v="FIXED"/>
    <x v="0"/>
    <m/>
    <m/>
    <m/>
    <m/>
    <x v="0"/>
  </r>
  <r>
    <x v="0"/>
    <s v="c6d45a87-fc62-4228-8d2e-bcde8e08a679"/>
    <x v="0"/>
    <e v="#N/A"/>
    <e v="#N/A"/>
    <e v="#N/A"/>
    <s v="FIXED"/>
    <x v="0"/>
    <m/>
    <m/>
    <m/>
    <m/>
    <x v="0"/>
  </r>
  <r>
    <x v="0"/>
    <s v="c6d46c1f-d617-41a3-a6b2-c1d2d62c7a17"/>
    <x v="0"/>
    <e v="#N/A"/>
    <e v="#N/A"/>
    <e v="#N/A"/>
    <s v="FIXED"/>
    <x v="0"/>
    <m/>
    <m/>
    <m/>
    <m/>
    <x v="0"/>
  </r>
  <r>
    <x v="2"/>
    <s v="c6d4dc42-22ec-4115-95d9-55c97bed2e50"/>
    <x v="2"/>
    <s v="bpn-rosepmws-02"/>
    <s v="c6d4dc42-22ec-4115-95d9-55c97bed2e50"/>
    <s v="High"/>
    <s v="ACTIVE"/>
    <x v="0"/>
    <m/>
    <m/>
    <m/>
    <m/>
    <x v="0"/>
  </r>
  <r>
    <x v="0"/>
    <s v="c6d51b8d-d191-4a7e-979d-26eb8c10efe8"/>
    <x v="0"/>
    <e v="#N/A"/>
    <e v="#N/A"/>
    <e v="#N/A"/>
    <s v="FIXED"/>
    <x v="0"/>
    <m/>
    <m/>
    <m/>
    <m/>
    <x v="0"/>
  </r>
  <r>
    <x v="0"/>
    <s v="c6d5a164-4bb6-4ad0-91be-029b4b8a59ac"/>
    <x v="0"/>
    <e v="#N/A"/>
    <e v="#N/A"/>
    <e v="#N/A"/>
    <s v="FIXED"/>
    <x v="0"/>
    <m/>
    <m/>
    <m/>
    <m/>
    <x v="0"/>
  </r>
  <r>
    <x v="0"/>
    <s v="c6d6ca08-02d8-43f9-8958-db81efaefff8"/>
    <x v="0"/>
    <e v="#N/A"/>
    <e v="#N/A"/>
    <e v="#N/A"/>
    <s v="FIXED"/>
    <x v="0"/>
    <m/>
    <m/>
    <m/>
    <m/>
    <x v="0"/>
  </r>
  <r>
    <x v="6"/>
    <s v="c6d7e261-38b7-4855-bfad-8372bab23639"/>
    <x v="0"/>
    <s v="bpn-roseclts-02"/>
    <s v="c6d7e261-38b7-4855-bfad-8372bab23639"/>
    <s v="High"/>
    <s v="FIXED"/>
    <x v="0"/>
    <m/>
    <m/>
    <m/>
    <m/>
    <x v="0"/>
  </r>
  <r>
    <x v="0"/>
    <s v="c6d82dac-d0c8-41f4-885a-82c4d27ad24a"/>
    <x v="0"/>
    <e v="#N/A"/>
    <e v="#N/A"/>
    <e v="#N/A"/>
    <s v="FIXED"/>
    <x v="0"/>
    <m/>
    <m/>
    <m/>
    <m/>
    <x v="0"/>
  </r>
  <r>
    <x v="10"/>
    <s v="c6d912e1-264e-4f35-8851-aa41b80e4629"/>
    <x v="0"/>
    <e v="#N/A"/>
    <e v="#N/A"/>
    <e v="#N/A"/>
    <s v="FIXED"/>
    <x v="0"/>
    <m/>
    <m/>
    <m/>
    <m/>
    <x v="0"/>
  </r>
  <r>
    <x v="0"/>
    <s v="c6d9210d-8aa1-41e7-a9e6-7f9e62be039b"/>
    <x v="0"/>
    <e v="#N/A"/>
    <e v="#N/A"/>
    <e v="#N/A"/>
    <s v="FIXED"/>
    <x v="0"/>
    <m/>
    <m/>
    <m/>
    <m/>
    <x v="0"/>
  </r>
  <r>
    <x v="0"/>
    <s v="c6d9d92d-ef72-4c2b-aeab-71bd9bfaa7ef"/>
    <x v="0"/>
    <e v="#N/A"/>
    <e v="#N/A"/>
    <e v="#N/A"/>
    <s v="FIXED"/>
    <x v="0"/>
    <m/>
    <m/>
    <m/>
    <m/>
    <x v="0"/>
  </r>
  <r>
    <x v="0"/>
    <s v="c6d9f482-da88-457b-ab45-9238ebf5ffb3"/>
    <x v="0"/>
    <e v="#N/A"/>
    <e v="#N/A"/>
    <e v="#N/A"/>
    <s v="FIXED"/>
    <x v="0"/>
    <m/>
    <m/>
    <m/>
    <m/>
    <x v="0"/>
  </r>
  <r>
    <x v="5"/>
    <s v="c6db0ed1-08e0-45fc-96f3-1ae9a8b09879"/>
    <x v="2"/>
    <s v="bpn-rosedvbl-02"/>
    <s v="c6db0ed1-08e0-45fc-96f3-1ae9a8b09879"/>
    <s v="High"/>
    <s v="ACTIVE"/>
    <x v="0"/>
    <m/>
    <m/>
    <m/>
    <m/>
    <x v="0"/>
  </r>
  <r>
    <x v="0"/>
    <s v="c6db54ea-88db-493f-b8cb-cb2cd4b8f7e1"/>
    <x v="0"/>
    <s v="0090brn7p7f9n2d.bpna.popularinc.net"/>
    <s v="c6db54ea-88db-493f-b8cb-cb2cd4b8f7e1"/>
    <s v="Medium"/>
    <s v="FIXED"/>
    <x v="0"/>
    <m/>
    <m/>
    <m/>
    <m/>
    <x v="0"/>
  </r>
  <r>
    <x v="0"/>
    <s v="c6dd0e26-a6da-4256-8a3b-886ac9f21eff"/>
    <x v="1"/>
    <s v="miambko9x2c8h2l.bpna.popularinc.net"/>
    <s v="c6dd0e26-a6da-4256-8a3b-886ac9f21eff"/>
    <s v="High"/>
    <s v="RESURFACED"/>
    <x v="0"/>
    <m/>
    <m/>
    <m/>
    <m/>
    <x v="0"/>
  </r>
  <r>
    <x v="0"/>
    <s v="c6dd5676-4aba-49cf-9e46-1ccd6db19cbc"/>
    <x v="0"/>
    <e v="#N/A"/>
    <e v="#N/A"/>
    <e v="#N/A"/>
    <s v="FIXED"/>
    <x v="0"/>
    <m/>
    <m/>
    <m/>
    <m/>
    <x v="0"/>
  </r>
  <r>
    <x v="0"/>
    <s v="c6ddbc32-41ad-42db-8ebf-5094ff984a47"/>
    <x v="0"/>
    <e v="#N/A"/>
    <e v="#N/A"/>
    <e v="#N/A"/>
    <s v="FIXED"/>
    <x v="0"/>
    <m/>
    <m/>
    <m/>
    <m/>
    <x v="0"/>
  </r>
  <r>
    <x v="5"/>
    <s v="c6ddd715-e323-427a-9287-39650ed4e404"/>
    <x v="0"/>
    <s v="bpn-rosedvts-02"/>
    <s v="c6ddd715-e323-427a-9287-39650ed4e404"/>
    <s v="High"/>
    <s v="FIXED"/>
    <x v="0"/>
    <m/>
    <m/>
    <m/>
    <m/>
    <x v="0"/>
  </r>
  <r>
    <x v="0"/>
    <s v="c6ddfed5-f161-473f-a6cb-3564e6cc2099"/>
    <x v="0"/>
    <e v="#N/A"/>
    <e v="#N/A"/>
    <e v="#N/A"/>
    <s v="FIXED"/>
    <x v="0"/>
    <m/>
    <m/>
    <m/>
    <m/>
    <x v="0"/>
  </r>
  <r>
    <x v="0"/>
    <s v="c6df8a41-d57c-483d-9cc4-20ac0117c29e"/>
    <x v="0"/>
    <e v="#N/A"/>
    <e v="#N/A"/>
    <e v="#N/A"/>
    <s v="FIXED"/>
    <x v="0"/>
    <m/>
    <m/>
    <m/>
    <m/>
    <x v="0"/>
  </r>
  <r>
    <x v="0"/>
    <s v="c6dfa51d-e792-44d6-95f0-a53e20b4ef2e"/>
    <x v="0"/>
    <e v="#N/A"/>
    <e v="#N/A"/>
    <e v="#N/A"/>
    <s v="FIXED"/>
    <x v="0"/>
    <m/>
    <m/>
    <m/>
    <m/>
    <x v="0"/>
  </r>
  <r>
    <x v="2"/>
    <s v="c6e0b56c-e32f-45df-8d5a-7fd61d222895"/>
    <x v="1"/>
    <s v="bpn-rosecmas-06"/>
    <s v="c6e0b56c-e32f-45df-8d5a-7fd61d222895"/>
    <s v="High"/>
    <s v="RESURFACED"/>
    <x v="0"/>
    <m/>
    <m/>
    <m/>
    <m/>
    <x v="0"/>
  </r>
  <r>
    <x v="0"/>
    <s v="c6e48149-ab9d-4384-b09d-e8609f074306"/>
    <x v="0"/>
    <s v="0001brn84z0sd2d.bpna.popularinc.net"/>
    <s v="c6e48149-ab9d-4384-b09d-e8609f074306"/>
    <s v="Critical"/>
    <s v="FIXED"/>
    <x v="0"/>
    <m/>
    <m/>
    <m/>
    <m/>
    <x v="0"/>
  </r>
  <r>
    <x v="0"/>
    <s v="c6e4a78d-3087-4a38-98de-6e90ffbdfbda"/>
    <x v="0"/>
    <e v="#N/A"/>
    <e v="#N/A"/>
    <e v="#N/A"/>
    <s v="FIXED"/>
    <x v="0"/>
    <m/>
    <m/>
    <m/>
    <m/>
    <x v="0"/>
  </r>
  <r>
    <x v="7"/>
    <s v="c6e579e5-0838-473d-b133-b59128423074"/>
    <x v="2"/>
    <s v="bpn-cmtyfrmq-02"/>
    <s v="c6e579e5-0838-473d-b133-b59128423074"/>
    <s v="High"/>
    <s v="ACTIVE"/>
    <x v="0"/>
    <m/>
    <m/>
    <m/>
    <m/>
    <x v="0"/>
  </r>
  <r>
    <x v="0"/>
    <s v="c6e78b15-5d1a-4168-b61f-0b3932ba3226"/>
    <x v="0"/>
    <e v="#N/A"/>
    <e v="#N/A"/>
    <e v="#N/A"/>
    <s v="FIXED"/>
    <x v="0"/>
    <m/>
    <m/>
    <m/>
    <m/>
    <x v="0"/>
  </r>
  <r>
    <x v="0"/>
    <s v="c6e82a87-b83d-4b73-b160-8f0136233aeb"/>
    <x v="0"/>
    <e v="#N/A"/>
    <e v="#N/A"/>
    <e v="#N/A"/>
    <s v="FIXED"/>
    <x v="0"/>
    <m/>
    <m/>
    <m/>
    <m/>
    <x v="0"/>
  </r>
  <r>
    <x v="0"/>
    <s v="c6e83166-fd65-4414-9d69-811a02521a6d"/>
    <x v="0"/>
    <e v="#N/A"/>
    <e v="#N/A"/>
    <e v="#N/A"/>
    <s v="FIXED"/>
    <x v="0"/>
    <m/>
    <m/>
    <m/>
    <m/>
    <x v="0"/>
  </r>
  <r>
    <x v="0"/>
    <s v="c6e8bb39-b5ab-4ce1-9dc0-6732058f6718"/>
    <x v="0"/>
    <e v="#N/A"/>
    <e v="#N/A"/>
    <e v="#N/A"/>
    <s v="FIXED"/>
    <x v="0"/>
    <m/>
    <m/>
    <m/>
    <m/>
    <x v="0"/>
  </r>
  <r>
    <x v="4"/>
    <s v="c6e91321-3991-41fe-a82c-4595a24f4d56"/>
    <x v="0"/>
    <e v="#N/A"/>
    <e v="#N/A"/>
    <e v="#N/A"/>
    <s v="FIXED"/>
    <x v="0"/>
    <m/>
    <m/>
    <m/>
    <m/>
    <x v="0"/>
  </r>
  <r>
    <x v="0"/>
    <s v="c6ea09f5-5a69-4f07-b967-0efcd6d1d4d8"/>
    <x v="0"/>
    <e v="#N/A"/>
    <e v="#N/A"/>
    <e v="#N/A"/>
    <s v="FIXED"/>
    <x v="0"/>
    <m/>
    <m/>
    <m/>
    <m/>
    <x v="0"/>
  </r>
  <r>
    <x v="2"/>
    <s v="c6ec0953-abff-40ea-8784-5d6ee50e01a5"/>
    <x v="0"/>
    <e v="#N/A"/>
    <e v="#N/A"/>
    <e v="#N/A"/>
    <s v="FIXED"/>
    <x v="0"/>
    <m/>
    <m/>
    <m/>
    <m/>
    <x v="0"/>
  </r>
  <r>
    <x v="0"/>
    <s v="c6eeaf1c-21a3-4df7-b0f3-65e48b6790c4"/>
    <x v="0"/>
    <s v="0025brnbzcrnd2d.bpna.popularinc.net"/>
    <s v="c6eeaf1c-21a3-4df7-b0f3-65e48b6790c4"/>
    <s v="Medium"/>
    <s v="FIXED"/>
    <x v="0"/>
    <m/>
    <m/>
    <m/>
    <m/>
    <x v="0"/>
  </r>
  <r>
    <x v="4"/>
    <s v="c6ef990f-ef8d-4720-979f-7b3603e6bb69"/>
    <x v="0"/>
    <e v="#N/A"/>
    <e v="#N/A"/>
    <e v="#N/A"/>
    <s v="FIXED"/>
    <x v="0"/>
    <m/>
    <m/>
    <m/>
    <m/>
    <x v="0"/>
  </r>
  <r>
    <x v="6"/>
    <s v="c6f07eba-8a79-4f7e-91d2-8ec957371d5e"/>
    <x v="0"/>
    <e v="#N/A"/>
    <e v="#N/A"/>
    <e v="#N/A"/>
    <s v="FIXED"/>
    <x v="0"/>
    <m/>
    <m/>
    <m/>
    <m/>
    <x v="0"/>
  </r>
  <r>
    <x v="3"/>
    <s v="c6f17871-f71c-4f86-b7b0-57407c4fbed4"/>
    <x v="0"/>
    <e v="#N/A"/>
    <e v="#N/A"/>
    <e v="#N/A"/>
    <s v="FIXED"/>
    <x v="0"/>
    <m/>
    <m/>
    <m/>
    <m/>
    <x v="0"/>
  </r>
  <r>
    <x v="10"/>
    <s v="c6f1e934-ffd5-41cd-a326-7a4b7c93b96a"/>
    <x v="0"/>
    <e v="#N/A"/>
    <e v="#N/A"/>
    <e v="#N/A"/>
    <s v="FIXED"/>
    <x v="0"/>
    <m/>
    <m/>
    <m/>
    <m/>
    <x v="0"/>
  </r>
  <r>
    <x v="0"/>
    <s v="c6f2457d-146b-4c19-bdeb-b7d32ce06f4d"/>
    <x v="0"/>
    <e v="#N/A"/>
    <e v="#N/A"/>
    <e v="#N/A"/>
    <s v="FIXED"/>
    <x v="0"/>
    <m/>
    <m/>
    <m/>
    <m/>
    <x v="0"/>
  </r>
  <r>
    <x v="0"/>
    <s v="c6f26921-0ec3-4c57-a577-bcf5b8f57bb2"/>
    <x v="2"/>
    <e v="#N/A"/>
    <e v="#N/A"/>
    <e v="#N/A"/>
    <s v="ACTIVE"/>
    <x v="0"/>
    <m/>
    <m/>
    <m/>
    <m/>
    <x v="0"/>
  </r>
  <r>
    <x v="1"/>
    <s v="c6f29ed4-55f5-4f99-a627-b86c329f087a"/>
    <x v="0"/>
    <e v="#N/A"/>
    <e v="#N/A"/>
    <e v="#N/A"/>
    <s v="FIXED"/>
    <x v="0"/>
    <m/>
    <m/>
    <m/>
    <m/>
    <x v="0"/>
  </r>
  <r>
    <x v="0"/>
    <s v="c6f2b6e4-7a3f-462a-b431-81577ab8fdf5"/>
    <x v="0"/>
    <e v="#N/A"/>
    <e v="#N/A"/>
    <e v="#N/A"/>
    <s v="FIXED"/>
    <x v="0"/>
    <m/>
    <m/>
    <m/>
    <m/>
    <x v="0"/>
  </r>
  <r>
    <x v="0"/>
    <s v="c6f42811-d01c-45d5-9c5f-f5b2c648c854"/>
    <x v="0"/>
    <e v="#N/A"/>
    <e v="#N/A"/>
    <e v="#N/A"/>
    <s v="FIXED"/>
    <x v="0"/>
    <m/>
    <m/>
    <m/>
    <m/>
    <x v="0"/>
  </r>
  <r>
    <x v="0"/>
    <s v="c6f4ba81-5e19-499d-9e89-3dfaec3ea7ca"/>
    <x v="0"/>
    <e v="#N/A"/>
    <e v="#N/A"/>
    <e v="#N/A"/>
    <s v="FIXED"/>
    <x v="0"/>
    <m/>
    <m/>
    <m/>
    <m/>
    <x v="0"/>
  </r>
  <r>
    <x v="4"/>
    <s v="c6f56106-cb44-4e98-93dc-6195a2245ff3"/>
    <x v="0"/>
    <s v="rosebko5grb8h2l.bpna.popularinc.net"/>
    <s v="c6f56106-cb44-4e98-93dc-6195a2245ff3"/>
    <s v="Critical"/>
    <s v="FIXED"/>
    <x v="0"/>
    <m/>
    <m/>
    <m/>
    <m/>
    <x v="0"/>
  </r>
  <r>
    <x v="0"/>
    <s v="c6f68fee-1679-4f80-be53-ee0071f4408f"/>
    <x v="0"/>
    <e v="#N/A"/>
    <e v="#N/A"/>
    <e v="#N/A"/>
    <s v="FIXED"/>
    <x v="0"/>
    <m/>
    <m/>
    <m/>
    <m/>
    <x v="0"/>
  </r>
  <r>
    <x v="0"/>
    <s v="c6f6fe20-58e4-46f3-89ca-4086bf273281"/>
    <x v="0"/>
    <e v="#N/A"/>
    <e v="#N/A"/>
    <e v="#N/A"/>
    <s v="FIXED"/>
    <x v="0"/>
    <m/>
    <m/>
    <m/>
    <m/>
    <x v="0"/>
  </r>
  <r>
    <x v="0"/>
    <s v="c6f76f48-e20a-4792-b4e8-8a71d4c5fb35"/>
    <x v="0"/>
    <e v="#N/A"/>
    <e v="#N/A"/>
    <e v="#N/A"/>
    <s v="FIXED"/>
    <x v="0"/>
    <m/>
    <m/>
    <m/>
    <m/>
    <x v="0"/>
  </r>
  <r>
    <x v="0"/>
    <s v="c6f7a6c4-a3d3-45f9-8f4b-fcc4c372bc3c"/>
    <x v="0"/>
    <e v="#N/A"/>
    <e v="#N/A"/>
    <e v="#N/A"/>
    <s v="FIXED"/>
    <x v="0"/>
    <m/>
    <m/>
    <m/>
    <m/>
    <x v="0"/>
  </r>
  <r>
    <x v="0"/>
    <s v="c6f86b9f-e5dc-49bd-ad5d-d8c03a91a569"/>
    <x v="0"/>
    <e v="#N/A"/>
    <e v="#N/A"/>
    <e v="#N/A"/>
    <s v="FIXED"/>
    <x v="0"/>
    <m/>
    <m/>
    <m/>
    <m/>
    <x v="0"/>
  </r>
  <r>
    <x v="10"/>
    <s v="c6f92be8-37bf-461f-a094-71cb23ad9e8f"/>
    <x v="2"/>
    <e v="#N/A"/>
    <e v="#N/A"/>
    <e v="#N/A"/>
    <s v="ACTIVE"/>
    <x v="0"/>
    <m/>
    <m/>
    <m/>
    <m/>
    <x v="0"/>
  </r>
  <r>
    <x v="9"/>
    <s v="c6f95008-9f22-4152-9c21-9c1739d95377"/>
    <x v="0"/>
    <e v="#N/A"/>
    <e v="#N/A"/>
    <e v="#N/A"/>
    <s v="FIXED"/>
    <x v="0"/>
    <m/>
    <m/>
    <m/>
    <m/>
    <x v="0"/>
  </r>
  <r>
    <x v="0"/>
    <s v="c6fa1454-f064-4141-929f-ffc0a5bdecd8"/>
    <x v="0"/>
    <e v="#N/A"/>
    <e v="#N/A"/>
    <e v="#N/A"/>
    <s v="FIXED"/>
    <x v="0"/>
    <m/>
    <m/>
    <m/>
    <m/>
    <x v="0"/>
  </r>
  <r>
    <x v="2"/>
    <s v="c6fa9e71-37d0-42ef-94e1-987f201cf309"/>
    <x v="2"/>
    <s v="bpn-rosecbws-04"/>
    <s v="c6fa9e71-37d0-42ef-94e1-987f201cf309"/>
    <s v="High"/>
    <s v="ACTIVE"/>
    <x v="0"/>
    <m/>
    <m/>
    <m/>
    <m/>
    <x v="0"/>
  </r>
  <r>
    <x v="0"/>
    <s v="c6fb3e76-79b1-4243-80f2-adaba1f25e16"/>
    <x v="0"/>
    <e v="#N/A"/>
    <e v="#N/A"/>
    <e v="#N/A"/>
    <s v="FIXED"/>
    <x v="0"/>
    <m/>
    <m/>
    <m/>
    <m/>
    <x v="0"/>
  </r>
  <r>
    <x v="4"/>
    <s v="c6fbc0d4-4f0c-4b44-9248-a6d19c812ad4"/>
    <x v="0"/>
    <e v="#N/A"/>
    <e v="#N/A"/>
    <e v="#N/A"/>
    <s v="FIXED"/>
    <x v="0"/>
    <m/>
    <m/>
    <m/>
    <m/>
    <x v="0"/>
  </r>
  <r>
    <x v="2"/>
    <s v="c6fc4879-7294-4a7f-b518-e0f39968bc46"/>
    <x v="0"/>
    <e v="#N/A"/>
    <e v="#N/A"/>
    <e v="#N/A"/>
    <s v="FIXED"/>
    <x v="0"/>
    <m/>
    <m/>
    <m/>
    <m/>
    <x v="0"/>
  </r>
  <r>
    <x v="0"/>
    <s v="c6fc7fec-4d17-408a-bc0b-5b29021fff66"/>
    <x v="0"/>
    <e v="#N/A"/>
    <e v="#N/A"/>
    <e v="#N/A"/>
    <s v="FIXED"/>
    <x v="0"/>
    <m/>
    <m/>
    <m/>
    <m/>
    <x v="0"/>
  </r>
  <r>
    <x v="0"/>
    <s v="c6fd0c96-c3d9-4ca3-9899-5ef7a96b67a9"/>
    <x v="0"/>
    <e v="#N/A"/>
    <e v="#N/A"/>
    <e v="#N/A"/>
    <s v="FIXED"/>
    <x v="0"/>
    <m/>
    <m/>
    <m/>
    <m/>
    <x v="0"/>
  </r>
  <r>
    <x v="1"/>
    <s v="c6fe8b82-c61b-4810-b4c6-490cb74c60fe"/>
    <x v="2"/>
    <s v="bpn-roseasts-01"/>
    <s v="c6fe8b82-c61b-4810-b4c6-490cb74c60fe"/>
    <s v="Medium"/>
    <s v="ACTIVE"/>
    <x v="0"/>
    <m/>
    <m/>
    <m/>
    <m/>
    <x v="0"/>
  </r>
  <r>
    <x v="3"/>
    <s v="c6ffaf95-5a04-403d-be5d-a2b8169d731d"/>
    <x v="0"/>
    <e v="#N/A"/>
    <e v="#N/A"/>
    <e v="#N/A"/>
    <s v="FIXED"/>
    <x v="0"/>
    <m/>
    <m/>
    <m/>
    <m/>
    <x v="0"/>
  </r>
  <r>
    <x v="11"/>
    <s v="c7026e74-bdf6-4786-af28-2d9bcc0a0ab2"/>
    <x v="1"/>
    <s v="bpn-rosetebp-01"/>
    <s v="c7026e74-bdf6-4786-af28-2d9bcc0a0ab2"/>
    <s v="Medium"/>
    <s v="RESURFACED"/>
    <x v="0"/>
    <m/>
    <m/>
    <m/>
    <m/>
    <x v="0"/>
  </r>
  <r>
    <x v="0"/>
    <s v="c702e6ca-c8e9-4aa5-938d-f1794e7be641"/>
    <x v="0"/>
    <e v="#N/A"/>
    <e v="#N/A"/>
    <e v="#N/A"/>
    <s v="FIXED"/>
    <x v="0"/>
    <m/>
    <m/>
    <m/>
    <m/>
    <x v="0"/>
  </r>
  <r>
    <x v="0"/>
    <s v="c70366d6-90ff-4e07-a591-0534f17a2fe1"/>
    <x v="0"/>
    <e v="#N/A"/>
    <e v="#N/A"/>
    <e v="#N/A"/>
    <s v="FIXED"/>
    <x v="0"/>
    <m/>
    <m/>
    <m/>
    <m/>
    <x v="0"/>
  </r>
  <r>
    <x v="0"/>
    <s v="c704376c-4f87-4408-a3db-ac24d291dc67"/>
    <x v="0"/>
    <e v="#N/A"/>
    <e v="#N/A"/>
    <e v="#N/A"/>
    <s v="FIXED"/>
    <x v="0"/>
    <m/>
    <m/>
    <m/>
    <m/>
    <x v="0"/>
  </r>
  <r>
    <x v="4"/>
    <s v="c7051366-c58e-45ad-9207-016243b8f148"/>
    <x v="0"/>
    <e v="#N/A"/>
    <e v="#N/A"/>
    <e v="#N/A"/>
    <s v="FIXED"/>
    <x v="0"/>
    <m/>
    <m/>
    <m/>
    <m/>
    <x v="0"/>
  </r>
  <r>
    <x v="0"/>
    <s v="c70615e7-939a-45f8-8ceb-6d188980ff18"/>
    <x v="0"/>
    <e v="#N/A"/>
    <e v="#N/A"/>
    <e v="#N/A"/>
    <s v="FIXED"/>
    <x v="0"/>
    <m/>
    <m/>
    <m/>
    <m/>
    <x v="0"/>
  </r>
  <r>
    <x v="0"/>
    <s v="c7063060-6f3f-467b-8776-57b374551cbc"/>
    <x v="0"/>
    <e v="#N/A"/>
    <e v="#N/A"/>
    <e v="#N/A"/>
    <s v="FIXED"/>
    <x v="0"/>
    <m/>
    <m/>
    <m/>
    <m/>
    <x v="0"/>
  </r>
  <r>
    <x v="1"/>
    <s v="c706853f-e88f-4a57-94c1-dbf905062e13"/>
    <x v="0"/>
    <e v="#N/A"/>
    <e v="#N/A"/>
    <e v="#N/A"/>
    <s v="FIXED"/>
    <x v="0"/>
    <m/>
    <m/>
    <m/>
    <m/>
    <x v="0"/>
  </r>
  <r>
    <x v="0"/>
    <s v="c706fa4c-0fbe-4aed-b1cf-04c1b4ed00e5"/>
    <x v="0"/>
    <e v="#N/A"/>
    <e v="#N/A"/>
    <e v="#N/A"/>
    <s v="FIXED"/>
    <x v="0"/>
    <m/>
    <m/>
    <m/>
    <m/>
    <x v="0"/>
  </r>
  <r>
    <x v="0"/>
    <s v="c7078f0d-d34f-48ec-a345-11febc8613b5"/>
    <x v="0"/>
    <s v="0030brnbz6tnd2d.bpna.popularinc.net"/>
    <s v="c7078f0d-d34f-48ec-a345-11febc8613b5"/>
    <s v="High"/>
    <s v="FIXED"/>
    <x v="0"/>
    <m/>
    <m/>
    <m/>
    <m/>
    <x v="0"/>
  </r>
  <r>
    <x v="0"/>
    <s v="c707e1fd-4f96-45a2-bd06-640b3346f72e"/>
    <x v="0"/>
    <e v="#N/A"/>
    <e v="#N/A"/>
    <e v="#N/A"/>
    <s v="FIXED"/>
    <x v="0"/>
    <m/>
    <m/>
    <m/>
    <m/>
    <x v="0"/>
  </r>
  <r>
    <x v="0"/>
    <s v="c70833aa-aaf9-493b-8434-6f0cf67198bd"/>
    <x v="0"/>
    <e v="#N/A"/>
    <e v="#N/A"/>
    <e v="#N/A"/>
    <s v="FIXED"/>
    <x v="0"/>
    <m/>
    <m/>
    <m/>
    <m/>
    <x v="0"/>
  </r>
  <r>
    <x v="1"/>
    <s v="c709f415-c12d-4b66-ac67-c124aa977f8b"/>
    <x v="0"/>
    <e v="#N/A"/>
    <e v="#N/A"/>
    <e v="#N/A"/>
    <s v="FIXED"/>
    <x v="0"/>
    <m/>
    <m/>
    <m/>
    <m/>
    <x v="0"/>
  </r>
  <r>
    <x v="0"/>
    <s v="c70b01ab-e414-47fd-b8c6-44a5ee9238e0"/>
    <x v="0"/>
    <e v="#N/A"/>
    <e v="#N/A"/>
    <e v="#N/A"/>
    <s v="FIXED"/>
    <x v="0"/>
    <m/>
    <m/>
    <m/>
    <m/>
    <x v="0"/>
  </r>
  <r>
    <x v="2"/>
    <s v="c70b74a8-76b8-408d-a812-f0ba4632b65d"/>
    <x v="2"/>
    <s v="bpn-rosecbws-04"/>
    <s v="c70b74a8-76b8-408d-a812-f0ba4632b65d"/>
    <s v="Medium"/>
    <s v="ACTIVE"/>
    <x v="0"/>
    <m/>
    <m/>
    <m/>
    <m/>
    <x v="0"/>
  </r>
  <r>
    <x v="0"/>
    <s v="c70c2918-7e3f-4b30-8061-46509ed4dbf8"/>
    <x v="0"/>
    <e v="#N/A"/>
    <e v="#N/A"/>
    <e v="#N/A"/>
    <s v="FIXED"/>
    <x v="0"/>
    <m/>
    <m/>
    <m/>
    <m/>
    <x v="0"/>
  </r>
  <r>
    <x v="0"/>
    <s v="c70e4d96-1252-4912-8482-d7121cc13f2b"/>
    <x v="0"/>
    <e v="#N/A"/>
    <e v="#N/A"/>
    <e v="#N/A"/>
    <s v="FIXED"/>
    <x v="0"/>
    <m/>
    <m/>
    <m/>
    <m/>
    <x v="0"/>
  </r>
  <r>
    <x v="4"/>
    <s v="c70e8651-4140-4349-8c29-61bf9ac4e58e"/>
    <x v="0"/>
    <e v="#N/A"/>
    <e v="#N/A"/>
    <e v="#N/A"/>
    <s v="FIXED"/>
    <x v="0"/>
    <m/>
    <m/>
    <m/>
    <m/>
    <x v="0"/>
  </r>
  <r>
    <x v="0"/>
    <s v="c710cfee-32fd-4111-acab-f988521348ba"/>
    <x v="0"/>
    <e v="#N/A"/>
    <e v="#N/A"/>
    <e v="#N/A"/>
    <s v="FIXED"/>
    <x v="0"/>
    <m/>
    <m/>
    <m/>
    <m/>
    <x v="0"/>
  </r>
  <r>
    <x v="16"/>
    <s v="c711c2bb-1bce-4452-b52b-40cf9098699d"/>
    <x v="0"/>
    <e v="#N/A"/>
    <e v="#N/A"/>
    <e v="#N/A"/>
    <s v="FIXED"/>
    <x v="0"/>
    <m/>
    <m/>
    <m/>
    <m/>
    <x v="0"/>
  </r>
  <r>
    <x v="0"/>
    <s v="c713b6e6-99e6-4174-878a-23205694a2fd"/>
    <x v="0"/>
    <s v="0090brn7p7f9n2d.bpna.popularinc.net"/>
    <s v="c713b6e6-99e6-4174-878a-23205694a2fd"/>
    <s v="Critical"/>
    <s v="FIXED"/>
    <x v="0"/>
    <m/>
    <m/>
    <m/>
    <m/>
    <x v="0"/>
  </r>
  <r>
    <x v="0"/>
    <s v="c714a252-0ebc-4cc7-9b3b-726841278228"/>
    <x v="0"/>
    <e v="#N/A"/>
    <e v="#N/A"/>
    <e v="#N/A"/>
    <s v="FIXED"/>
    <x v="0"/>
    <m/>
    <m/>
    <m/>
    <m/>
    <x v="0"/>
  </r>
  <r>
    <x v="0"/>
    <s v="c714f9f5-6ece-4adc-a68c-f1606525e060"/>
    <x v="0"/>
    <e v="#N/A"/>
    <e v="#N/A"/>
    <e v="#N/A"/>
    <s v="FIXED"/>
    <x v="0"/>
    <m/>
    <m/>
    <m/>
    <m/>
    <x v="0"/>
  </r>
  <r>
    <x v="2"/>
    <s v="c7150778-7ea3-427e-a9e9-170ea2de1f8f"/>
    <x v="2"/>
    <e v="#N/A"/>
    <e v="#N/A"/>
    <e v="#N/A"/>
    <s v="ACTIVE"/>
    <x v="0"/>
    <m/>
    <m/>
    <m/>
    <m/>
    <x v="0"/>
  </r>
  <r>
    <x v="0"/>
    <s v="c71515e6-9e84-4b77-b318-0fdab9e2a88e"/>
    <x v="0"/>
    <e v="#N/A"/>
    <e v="#N/A"/>
    <e v="#N/A"/>
    <s v="FIXED"/>
    <x v="0"/>
    <m/>
    <m/>
    <m/>
    <m/>
    <x v="0"/>
  </r>
  <r>
    <x v="0"/>
    <s v="c7158d56-3035-4a01-b6ac-e28800ef818a"/>
    <x v="0"/>
    <e v="#N/A"/>
    <e v="#N/A"/>
    <e v="#N/A"/>
    <s v="FIXED"/>
    <x v="0"/>
    <m/>
    <m/>
    <m/>
    <m/>
    <x v="0"/>
  </r>
  <r>
    <x v="6"/>
    <s v="c715b9dd-2f2b-4efb-87f9-d303e223ebcb"/>
    <x v="0"/>
    <e v="#N/A"/>
    <e v="#N/A"/>
    <e v="#N/A"/>
    <s v="FIXED"/>
    <x v="0"/>
    <m/>
    <m/>
    <m/>
    <m/>
    <x v="0"/>
  </r>
  <r>
    <x v="0"/>
    <s v="c7162550-c061-426a-a9e4-5c2c46d35d5a"/>
    <x v="0"/>
    <e v="#N/A"/>
    <e v="#N/A"/>
    <e v="#N/A"/>
    <s v="FIXED"/>
    <x v="0"/>
    <m/>
    <m/>
    <m/>
    <m/>
    <x v="0"/>
  </r>
  <r>
    <x v="2"/>
    <s v="c7182f9d-83e9-411c-82b4-12a321c92bcd"/>
    <x v="0"/>
    <e v="#N/A"/>
    <e v="#N/A"/>
    <e v="#N/A"/>
    <s v="FIXED"/>
    <x v="0"/>
    <m/>
    <m/>
    <m/>
    <m/>
    <x v="0"/>
  </r>
  <r>
    <x v="0"/>
    <s v="c718ccb5-06aa-403b-b659-c7fe7c41677a"/>
    <x v="0"/>
    <e v="#N/A"/>
    <e v="#N/A"/>
    <e v="#N/A"/>
    <s v="FIXED"/>
    <x v="0"/>
    <m/>
    <m/>
    <m/>
    <m/>
    <x v="0"/>
  </r>
  <r>
    <x v="1"/>
    <s v="c7195f6c-d484-48c0-895d-e2ff1eb964d4"/>
    <x v="0"/>
    <e v="#N/A"/>
    <e v="#N/A"/>
    <e v="#N/A"/>
    <s v="FIXED"/>
    <x v="0"/>
    <m/>
    <m/>
    <m/>
    <m/>
    <x v="0"/>
  </r>
  <r>
    <x v="1"/>
    <s v="c71a2eb7-c439-4e99-b42e-f17918ecd843"/>
    <x v="1"/>
    <s v="bpn-rosewrdb-01"/>
    <s v="c71a2eb7-c439-4e99-b42e-f17918ecd843"/>
    <s v="Medium"/>
    <s v="RESURFACED"/>
    <x v="0"/>
    <m/>
    <m/>
    <m/>
    <m/>
    <x v="0"/>
  </r>
  <r>
    <x v="0"/>
    <s v="c71b189b-0ef9-40a9-9ff2-7384af1aced3"/>
    <x v="0"/>
    <e v="#N/A"/>
    <e v="#N/A"/>
    <e v="#N/A"/>
    <s v="FIXED"/>
    <x v="0"/>
    <m/>
    <m/>
    <m/>
    <m/>
    <x v="0"/>
  </r>
  <r>
    <x v="0"/>
    <s v="c71c4176-62b0-4149-aaac-a7c5d621e114"/>
    <x v="0"/>
    <e v="#N/A"/>
    <e v="#N/A"/>
    <e v="#N/A"/>
    <s v="FIXED"/>
    <x v="0"/>
    <m/>
    <m/>
    <m/>
    <m/>
    <x v="0"/>
  </r>
  <r>
    <x v="0"/>
    <s v="c71cb8f4-9edb-4cb2-ae88-5e668bd66421"/>
    <x v="0"/>
    <e v="#N/A"/>
    <e v="#N/A"/>
    <e v="#N/A"/>
    <s v="FIXED"/>
    <x v="0"/>
    <m/>
    <m/>
    <m/>
    <m/>
    <x v="0"/>
  </r>
  <r>
    <x v="0"/>
    <s v="c71fd324-d1a7-499d-9bd5-932305942901"/>
    <x v="0"/>
    <e v="#N/A"/>
    <e v="#N/A"/>
    <e v="#N/A"/>
    <s v="FIXED"/>
    <x v="0"/>
    <m/>
    <m/>
    <m/>
    <m/>
    <x v="0"/>
  </r>
  <r>
    <x v="0"/>
    <s v="c7200ceb-a0cf-472f-b58f-441ea6bec30f"/>
    <x v="0"/>
    <e v="#N/A"/>
    <e v="#N/A"/>
    <e v="#N/A"/>
    <s v="FIXED"/>
    <x v="0"/>
    <m/>
    <m/>
    <m/>
    <m/>
    <x v="0"/>
  </r>
  <r>
    <x v="0"/>
    <s v="c72159d2-99ff-4328-beda-3aab321c8096"/>
    <x v="0"/>
    <e v="#N/A"/>
    <e v="#N/A"/>
    <e v="#N/A"/>
    <s v="FIXED"/>
    <x v="0"/>
    <m/>
    <m/>
    <m/>
    <m/>
    <x v="0"/>
  </r>
  <r>
    <x v="0"/>
    <s v="c722a674-c12b-4469-8117-cfbbf65f3516"/>
    <x v="0"/>
    <e v="#N/A"/>
    <e v="#N/A"/>
    <e v="#N/A"/>
    <s v="FIXED"/>
    <x v="0"/>
    <m/>
    <m/>
    <m/>
    <m/>
    <x v="0"/>
  </r>
  <r>
    <x v="0"/>
    <s v="c723311f-dc30-4bf1-ac96-f7e8d6480ff5"/>
    <x v="0"/>
    <e v="#N/A"/>
    <e v="#N/A"/>
    <e v="#N/A"/>
    <s v="FIXED"/>
    <x v="0"/>
    <m/>
    <m/>
    <m/>
    <m/>
    <x v="0"/>
  </r>
  <r>
    <x v="0"/>
    <s v="c72449b8-c36c-41b3-b243-ea3b4fc01ea7"/>
    <x v="0"/>
    <e v="#N/A"/>
    <e v="#N/A"/>
    <e v="#N/A"/>
    <s v="FIXED"/>
    <x v="0"/>
    <m/>
    <m/>
    <m/>
    <m/>
    <x v="0"/>
  </r>
  <r>
    <x v="0"/>
    <s v="c725e935-1e4a-46e0-adff-2793125cec99"/>
    <x v="0"/>
    <e v="#N/A"/>
    <e v="#N/A"/>
    <e v="#N/A"/>
    <s v="FIXED"/>
    <x v="0"/>
    <m/>
    <m/>
    <m/>
    <m/>
    <x v="0"/>
  </r>
  <r>
    <x v="0"/>
    <s v="c7268ab0-8c37-46e9-aee3-5b63df5da14a"/>
    <x v="0"/>
    <e v="#N/A"/>
    <e v="#N/A"/>
    <e v="#N/A"/>
    <s v="FIXED"/>
    <x v="0"/>
    <m/>
    <m/>
    <m/>
    <m/>
    <x v="0"/>
  </r>
  <r>
    <x v="0"/>
    <s v="c7268dcd-aa73-4f48-ab0a-8d1efab2c617"/>
    <x v="0"/>
    <e v="#N/A"/>
    <e v="#N/A"/>
    <e v="#N/A"/>
    <s v="FIXED"/>
    <x v="0"/>
    <m/>
    <m/>
    <m/>
    <m/>
    <x v="0"/>
  </r>
  <r>
    <x v="4"/>
    <s v="c7298e6a-e667-4b2a-86a6-6cca7bbd0d70"/>
    <x v="0"/>
    <e v="#N/A"/>
    <e v="#N/A"/>
    <e v="#N/A"/>
    <s v="FIXED"/>
    <x v="0"/>
    <m/>
    <m/>
    <m/>
    <m/>
    <x v="0"/>
  </r>
  <r>
    <x v="0"/>
    <s v="c729f543-24f2-4737-af9c-115a2e7be5ca"/>
    <x v="0"/>
    <e v="#N/A"/>
    <e v="#N/A"/>
    <e v="#N/A"/>
    <s v="FIXED"/>
    <x v="0"/>
    <m/>
    <m/>
    <m/>
    <m/>
    <x v="0"/>
  </r>
  <r>
    <x v="0"/>
    <s v="c72a8c9c-bd41-4128-8df7-5509fa437275"/>
    <x v="0"/>
    <e v="#N/A"/>
    <e v="#N/A"/>
    <e v="#N/A"/>
    <s v="FIXED"/>
    <x v="0"/>
    <m/>
    <m/>
    <m/>
    <m/>
    <x v="0"/>
  </r>
  <r>
    <x v="10"/>
    <s v="c72caa55-967b-41e3-bae9-35f0e3fbf54d"/>
    <x v="2"/>
    <s v="bpn-rosefr-01"/>
    <s v="c72caa55-967b-41e3-bae9-35f0e3fbf54d"/>
    <s v="Medium"/>
    <s v="ACTIVE"/>
    <x v="0"/>
    <m/>
    <m/>
    <m/>
    <m/>
    <x v="0"/>
  </r>
  <r>
    <x v="0"/>
    <s v="c72e3856-9da0-4728-9151-8cd872ec4f88"/>
    <x v="0"/>
    <e v="#N/A"/>
    <e v="#N/A"/>
    <e v="#N/A"/>
    <s v="FIXED"/>
    <x v="0"/>
    <m/>
    <m/>
    <m/>
    <m/>
    <x v="0"/>
  </r>
  <r>
    <x v="0"/>
    <s v="c72f6f65-1a29-4cdc-98aa-1e2605cee1a2"/>
    <x v="0"/>
    <e v="#N/A"/>
    <e v="#N/A"/>
    <e v="#N/A"/>
    <s v="FIXED"/>
    <x v="0"/>
    <m/>
    <m/>
    <m/>
    <m/>
    <x v="0"/>
  </r>
  <r>
    <x v="0"/>
    <s v="c72fce6e-f4d3-4951-95d0-7f2da470308d"/>
    <x v="0"/>
    <e v="#N/A"/>
    <e v="#N/A"/>
    <e v="#N/A"/>
    <s v="FIXED"/>
    <x v="0"/>
    <m/>
    <m/>
    <m/>
    <m/>
    <x v="0"/>
  </r>
  <r>
    <x v="4"/>
    <s v="c72fd243-2830-49b4-a3ba-bb664e4303b0"/>
    <x v="0"/>
    <e v="#N/A"/>
    <e v="#N/A"/>
    <e v="#N/A"/>
    <s v="FIXED"/>
    <x v="0"/>
    <m/>
    <m/>
    <m/>
    <m/>
    <x v="0"/>
  </r>
  <r>
    <x v="0"/>
    <s v="c7311396-2a37-478f-98fa-c4a8ca9aa6e3"/>
    <x v="0"/>
    <e v="#N/A"/>
    <e v="#N/A"/>
    <e v="#N/A"/>
    <s v="FIXED"/>
    <x v="0"/>
    <m/>
    <m/>
    <m/>
    <m/>
    <x v="0"/>
  </r>
  <r>
    <x v="1"/>
    <s v="c7313732-6850-477c-93f0-5086fcb5ac40"/>
    <x v="0"/>
    <e v="#N/A"/>
    <e v="#N/A"/>
    <e v="#N/A"/>
    <s v="FIXED"/>
    <x v="0"/>
    <m/>
    <m/>
    <m/>
    <m/>
    <x v="0"/>
  </r>
  <r>
    <x v="0"/>
    <s v="c731eb78-9e4e-4ac7-835d-51a4217a5f99"/>
    <x v="0"/>
    <e v="#N/A"/>
    <e v="#N/A"/>
    <e v="#N/A"/>
    <s v="FIXED"/>
    <x v="0"/>
    <m/>
    <m/>
    <m/>
    <m/>
    <x v="0"/>
  </r>
  <r>
    <x v="1"/>
    <s v="c7322d77-e780-4b30-b97e-e264e6facadb"/>
    <x v="1"/>
    <s v="bpn-primgvfr-01"/>
    <s v="c7322d77-e780-4b30-b97e-e264e6facadb"/>
    <s v="Medium"/>
    <s v="RESURFACED"/>
    <x v="0"/>
    <m/>
    <m/>
    <m/>
    <m/>
    <x v="0"/>
  </r>
  <r>
    <x v="2"/>
    <s v="c7334c79-552c-4878-8931-8913e41c2a89"/>
    <x v="0"/>
    <e v="#N/A"/>
    <e v="#N/A"/>
    <e v="#N/A"/>
    <s v="FIXED"/>
    <x v="0"/>
    <m/>
    <m/>
    <m/>
    <m/>
    <x v="0"/>
  </r>
  <r>
    <x v="7"/>
    <s v="c734d99a-0233-4212-9159-9f3ff1425383"/>
    <x v="0"/>
    <e v="#N/A"/>
    <e v="#N/A"/>
    <e v="#N/A"/>
    <s v="FIXED"/>
    <x v="0"/>
    <m/>
    <m/>
    <m/>
    <m/>
    <x v="0"/>
  </r>
  <r>
    <x v="0"/>
    <s v="c7352dc4-e4fe-43d9-b308-bbce2214ea3a"/>
    <x v="0"/>
    <e v="#N/A"/>
    <e v="#N/A"/>
    <e v="#N/A"/>
    <s v="FIXED"/>
    <x v="0"/>
    <m/>
    <m/>
    <m/>
    <m/>
    <x v="0"/>
  </r>
  <r>
    <x v="0"/>
    <s v="c7363dfd-6960-4262-b1d9-be48b74d9751"/>
    <x v="0"/>
    <e v="#N/A"/>
    <e v="#N/A"/>
    <e v="#N/A"/>
    <s v="FIXED"/>
    <x v="0"/>
    <m/>
    <m/>
    <m/>
    <m/>
    <x v="0"/>
  </r>
  <r>
    <x v="0"/>
    <s v="c7365e26-909a-49ec-96fa-02357f7f926b"/>
    <x v="0"/>
    <e v="#N/A"/>
    <e v="#N/A"/>
    <e v="#N/A"/>
    <s v="FIXED"/>
    <x v="0"/>
    <m/>
    <m/>
    <m/>
    <m/>
    <x v="0"/>
  </r>
  <r>
    <x v="0"/>
    <s v="c7372d83-a1ce-4aa6-9dce-2503a1da82b8"/>
    <x v="0"/>
    <e v="#N/A"/>
    <e v="#N/A"/>
    <e v="#N/A"/>
    <s v="FIXED"/>
    <x v="0"/>
    <m/>
    <m/>
    <m/>
    <m/>
    <x v="0"/>
  </r>
  <r>
    <x v="2"/>
    <s v="c7377737-8c7a-46fb-83c6-1ada9d611ddf"/>
    <x v="2"/>
    <s v="bpn-roseclts-01"/>
    <s v="c7377737-8c7a-46fb-83c6-1ada9d611ddf"/>
    <s v="Critical"/>
    <s v="ACTIVE"/>
    <x v="0"/>
    <m/>
    <m/>
    <m/>
    <m/>
    <x v="0"/>
  </r>
  <r>
    <x v="0"/>
    <s v="c7386050-0d7e-48d7-93be-433ae5607573"/>
    <x v="0"/>
    <e v="#N/A"/>
    <e v="#N/A"/>
    <e v="#N/A"/>
    <s v="FIXED"/>
    <x v="0"/>
    <m/>
    <m/>
    <m/>
    <m/>
    <x v="0"/>
  </r>
  <r>
    <x v="0"/>
    <s v="c73910ef-e764-447f-b4f4-d6dd8a312634"/>
    <x v="0"/>
    <e v="#N/A"/>
    <e v="#N/A"/>
    <e v="#N/A"/>
    <s v="FIXED"/>
    <x v="0"/>
    <m/>
    <m/>
    <m/>
    <m/>
    <x v="0"/>
  </r>
  <r>
    <x v="0"/>
    <s v="c7391c5c-8c96-4b19-98b4-a57a5d035310"/>
    <x v="0"/>
    <s v="bdwybkobnb1ql3l"/>
    <s v="c7391c5c-8c96-4b19-98b4-a57a5d035310"/>
    <s v="High"/>
    <s v="FIXED"/>
    <x v="0"/>
    <m/>
    <m/>
    <m/>
    <m/>
    <x v="0"/>
  </r>
  <r>
    <x v="0"/>
    <s v="c73b0167-a994-4d38-bc95-edd40283466d"/>
    <x v="0"/>
    <s v="bdwybkodr64x33l"/>
    <s v="c73b0167-a994-4d38-bc95-edd40283466d"/>
    <s v="Critical"/>
    <s v="FIXED"/>
    <x v="0"/>
    <m/>
    <m/>
    <m/>
    <m/>
    <x v="0"/>
  </r>
  <r>
    <x v="0"/>
    <s v="c73cd5e5-f968-4335-8965-ba78d9f4e3d8"/>
    <x v="0"/>
    <e v="#N/A"/>
    <e v="#N/A"/>
    <e v="#N/A"/>
    <s v="FIXED"/>
    <x v="0"/>
    <m/>
    <m/>
    <m/>
    <m/>
    <x v="0"/>
  </r>
  <r>
    <x v="0"/>
    <s v="c73ddf88-9964-4452-a0fc-800a9e657a7c"/>
    <x v="0"/>
    <e v="#N/A"/>
    <e v="#N/A"/>
    <e v="#N/A"/>
    <s v="FIXED"/>
    <x v="0"/>
    <m/>
    <m/>
    <m/>
    <m/>
    <x v="0"/>
  </r>
  <r>
    <x v="0"/>
    <s v="c73e4811-de0c-4cc3-a496-1d3435bcaea4"/>
    <x v="0"/>
    <e v="#N/A"/>
    <e v="#N/A"/>
    <e v="#N/A"/>
    <s v="FIXED"/>
    <x v="0"/>
    <m/>
    <m/>
    <m/>
    <m/>
    <x v="0"/>
  </r>
  <r>
    <x v="0"/>
    <s v="c73fb989-ea22-4580-bee6-418f745cf5ca"/>
    <x v="0"/>
    <s v="bdwybkof77p3g2l.bpna.popularinc.net"/>
    <s v="c73fb989-ea22-4580-bee6-418f745cf5ca"/>
    <s v="Medium"/>
    <s v="FIXED"/>
    <x v="0"/>
    <m/>
    <m/>
    <m/>
    <m/>
    <x v="0"/>
  </r>
  <r>
    <x v="0"/>
    <s v="c740144f-4300-411f-b13b-08d1d5266c6f"/>
    <x v="0"/>
    <s v="0035brn7nzd9n2d.bpna.popularinc.net"/>
    <s v="c740144f-4300-411f-b13b-08d1d5266c6f"/>
    <s v="High"/>
    <s v="FIXED"/>
    <x v="0"/>
    <m/>
    <m/>
    <m/>
    <m/>
    <x v="0"/>
  </r>
  <r>
    <x v="6"/>
    <s v="c7414b21-7368-43c5-af16-76ddc66a479d"/>
    <x v="0"/>
    <e v="#N/A"/>
    <e v="#N/A"/>
    <e v="#N/A"/>
    <s v="FIXED"/>
    <x v="0"/>
    <m/>
    <m/>
    <m/>
    <m/>
    <x v="0"/>
  </r>
  <r>
    <x v="5"/>
    <s v="c7417eba-2ace-4566-b5c0-897db2a99cc6"/>
    <x v="0"/>
    <e v="#N/A"/>
    <e v="#N/A"/>
    <e v="#N/A"/>
    <s v="FIXED"/>
    <x v="0"/>
    <m/>
    <m/>
    <m/>
    <m/>
    <x v="0"/>
  </r>
  <r>
    <x v="0"/>
    <s v="c741c63e-5a3c-4b27-a444-97ed0777f5f3"/>
    <x v="0"/>
    <e v="#N/A"/>
    <e v="#N/A"/>
    <e v="#N/A"/>
    <s v="FIXED"/>
    <x v="0"/>
    <m/>
    <m/>
    <m/>
    <m/>
    <x v="0"/>
  </r>
  <r>
    <x v="0"/>
    <s v="c74249fa-338b-4d96-bf60-8de625c4f80b"/>
    <x v="0"/>
    <e v="#N/A"/>
    <e v="#N/A"/>
    <e v="#N/A"/>
    <s v="FIXED"/>
    <x v="0"/>
    <m/>
    <m/>
    <m/>
    <m/>
    <x v="0"/>
  </r>
  <r>
    <x v="0"/>
    <s v="c74305c9-d47b-4104-801a-e14f4e20f709"/>
    <x v="0"/>
    <e v="#N/A"/>
    <e v="#N/A"/>
    <e v="#N/A"/>
    <s v="FIXED"/>
    <x v="0"/>
    <m/>
    <m/>
    <m/>
    <m/>
    <x v="0"/>
  </r>
  <r>
    <x v="7"/>
    <s v="c743b2d1-90bd-4b49-bdec-3c4c284be203"/>
    <x v="2"/>
    <s v="bpn-bdwypr-01"/>
    <s v="c743b2d1-90bd-4b49-bdec-3c4c284be203"/>
    <s v="Medium"/>
    <s v="ACTIVE"/>
    <x v="0"/>
    <m/>
    <m/>
    <m/>
    <m/>
    <x v="0"/>
  </r>
  <r>
    <x v="1"/>
    <s v="c743d08c-b7ff-4eef-9bb8-e08b31f47d11"/>
    <x v="0"/>
    <e v="#N/A"/>
    <e v="#N/A"/>
    <e v="#N/A"/>
    <s v="FIXED"/>
    <x v="0"/>
    <m/>
    <m/>
    <m/>
    <m/>
    <x v="0"/>
  </r>
  <r>
    <x v="0"/>
    <s v="c7444380-34fb-43c4-9793-f64d2f64ef4d"/>
    <x v="0"/>
    <e v="#N/A"/>
    <e v="#N/A"/>
    <e v="#N/A"/>
    <s v="FIXED"/>
    <x v="0"/>
    <m/>
    <m/>
    <m/>
    <m/>
    <x v="0"/>
  </r>
  <r>
    <x v="0"/>
    <s v="c7446ed6-3936-4cb7-a6f2-dbd4ba6d56d2"/>
    <x v="0"/>
    <e v="#N/A"/>
    <e v="#N/A"/>
    <e v="#N/A"/>
    <s v="FIXED"/>
    <x v="0"/>
    <m/>
    <m/>
    <m/>
    <m/>
    <x v="0"/>
  </r>
  <r>
    <x v="1"/>
    <s v="c746063f-0d16-49e3-8537-b807323fd309"/>
    <x v="0"/>
    <s v="bpn-rosebp-01"/>
    <s v="c746063f-0d16-49e3-8537-b807323fd309"/>
    <s v="Critical"/>
    <s v="FIXED"/>
    <x v="0"/>
    <m/>
    <m/>
    <m/>
    <m/>
    <x v="0"/>
  </r>
  <r>
    <x v="0"/>
    <s v="c74630e4-ec41-461d-aba2-c1b167de6081"/>
    <x v="0"/>
    <e v="#N/A"/>
    <e v="#N/A"/>
    <e v="#N/A"/>
    <s v="FIXED"/>
    <x v="0"/>
    <m/>
    <m/>
    <m/>
    <m/>
    <x v="0"/>
  </r>
  <r>
    <x v="0"/>
    <s v="c74659e1-7f26-43c9-84a4-78aa9831e779"/>
    <x v="0"/>
    <e v="#N/A"/>
    <e v="#N/A"/>
    <e v="#N/A"/>
    <s v="FIXED"/>
    <x v="0"/>
    <m/>
    <m/>
    <m/>
    <m/>
    <x v="0"/>
  </r>
  <r>
    <x v="8"/>
    <s v="c7468bbb-2e7f-45e1-a996-32cbc1f47060"/>
    <x v="0"/>
    <e v="#N/A"/>
    <e v="#N/A"/>
    <e v="#N/A"/>
    <s v="FIXED"/>
    <x v="0"/>
    <m/>
    <m/>
    <m/>
    <m/>
    <x v="0"/>
  </r>
  <r>
    <x v="0"/>
    <s v="c7473460-89a7-47bd-ace3-1cb516a0e76b"/>
    <x v="0"/>
    <e v="#N/A"/>
    <e v="#N/A"/>
    <e v="#N/A"/>
    <s v="FIXED"/>
    <x v="0"/>
    <m/>
    <m/>
    <m/>
    <m/>
    <x v="0"/>
  </r>
  <r>
    <x v="0"/>
    <s v="c747bd01-8969-4497-b5f0-fbd9345c700d"/>
    <x v="0"/>
    <e v="#N/A"/>
    <e v="#N/A"/>
    <e v="#N/A"/>
    <s v="FIXED"/>
    <x v="0"/>
    <m/>
    <m/>
    <m/>
    <m/>
    <x v="0"/>
  </r>
  <r>
    <x v="0"/>
    <s v="c74879c5-281a-4165-8045-cb47d0775aa4"/>
    <x v="0"/>
    <e v="#N/A"/>
    <e v="#N/A"/>
    <e v="#N/A"/>
    <s v="FIXED"/>
    <x v="0"/>
    <m/>
    <m/>
    <m/>
    <m/>
    <x v="0"/>
  </r>
  <r>
    <x v="0"/>
    <s v="c748c4ba-966f-419b-95e1-e3dc71ccdd01"/>
    <x v="0"/>
    <e v="#N/A"/>
    <e v="#N/A"/>
    <e v="#N/A"/>
    <s v="FIXED"/>
    <x v="0"/>
    <m/>
    <m/>
    <m/>
    <m/>
    <x v="0"/>
  </r>
  <r>
    <x v="6"/>
    <s v="c7494330-0f4f-4265-82a7-fa5019859b31"/>
    <x v="0"/>
    <s v="bpn-rosepvdb-02"/>
    <s v="c7494330-0f4f-4265-82a7-fa5019859b31"/>
    <s v="Critical"/>
    <s v="FIXED"/>
    <x v="0"/>
    <m/>
    <m/>
    <m/>
    <m/>
    <x v="0"/>
  </r>
  <r>
    <x v="0"/>
    <s v="c749a94d-3dfe-4717-be0f-820c202d0627"/>
    <x v="0"/>
    <e v="#N/A"/>
    <e v="#N/A"/>
    <e v="#N/A"/>
    <s v="FIXED"/>
    <x v="0"/>
    <m/>
    <m/>
    <m/>
    <m/>
    <x v="0"/>
  </r>
  <r>
    <x v="4"/>
    <s v="c749e063-1760-4d45-8da2-893733f42371"/>
    <x v="0"/>
    <e v="#N/A"/>
    <e v="#N/A"/>
    <e v="#N/A"/>
    <s v="FIXED"/>
    <x v="0"/>
    <m/>
    <m/>
    <m/>
    <m/>
    <x v="0"/>
  </r>
  <r>
    <x v="0"/>
    <s v="c74a8158-995a-4d0b-835b-8013f509e63f"/>
    <x v="0"/>
    <e v="#N/A"/>
    <e v="#N/A"/>
    <e v="#N/A"/>
    <s v="FIXED"/>
    <x v="0"/>
    <m/>
    <m/>
    <m/>
    <m/>
    <x v="0"/>
  </r>
  <r>
    <x v="2"/>
    <s v="c74b7a6f-a094-4539-9132-f433cf9adc3a"/>
    <x v="1"/>
    <s v="bpn-rosecmas-05"/>
    <s v="c74b7a6f-a094-4539-9132-f433cf9adc3a"/>
    <s v="High"/>
    <s v="RESURFACED"/>
    <x v="0"/>
    <m/>
    <m/>
    <m/>
    <m/>
    <x v="0"/>
  </r>
  <r>
    <x v="0"/>
    <s v="c74b7d8b-fb1f-4c14-b1f9-e36380bf633e"/>
    <x v="0"/>
    <e v="#N/A"/>
    <e v="#N/A"/>
    <e v="#N/A"/>
    <s v="FIXED"/>
    <x v="0"/>
    <m/>
    <m/>
    <m/>
    <m/>
    <x v="0"/>
  </r>
  <r>
    <x v="0"/>
    <s v="c74c5ac8-2146-4ebf-ac1f-7a7c3f7518a6"/>
    <x v="0"/>
    <e v="#N/A"/>
    <e v="#N/A"/>
    <e v="#N/A"/>
    <s v="FIXED"/>
    <x v="0"/>
    <m/>
    <m/>
    <m/>
    <m/>
    <x v="0"/>
  </r>
  <r>
    <x v="4"/>
    <s v="c74d5cf6-1b50-4181-8827-83fadd7cb32d"/>
    <x v="0"/>
    <e v="#N/A"/>
    <e v="#N/A"/>
    <e v="#N/A"/>
    <s v="FIXED"/>
    <x v="0"/>
    <m/>
    <m/>
    <m/>
    <m/>
    <x v="0"/>
  </r>
  <r>
    <x v="0"/>
    <s v="c74ef075-ff3f-4db2-ae4a-4f820cacdffa"/>
    <x v="2"/>
    <s v="bdwybko8gw7fh2l.bpna.popularinc.net"/>
    <s v="c74ef075-ff3f-4db2-ae4a-4f820cacdffa"/>
    <s v="High"/>
    <s v="ACTIVE"/>
    <x v="0"/>
    <m/>
    <m/>
    <m/>
    <m/>
    <x v="0"/>
  </r>
  <r>
    <x v="0"/>
    <s v="c750249a-49ce-4f02-902b-95339e15a398"/>
    <x v="0"/>
    <e v="#N/A"/>
    <e v="#N/A"/>
    <e v="#N/A"/>
    <s v="FIXED"/>
    <x v="0"/>
    <m/>
    <m/>
    <m/>
    <m/>
    <x v="0"/>
  </r>
  <r>
    <x v="0"/>
    <s v="c7507ae3-0d01-40d9-83a0-29ab9623e653"/>
    <x v="0"/>
    <e v="#N/A"/>
    <e v="#N/A"/>
    <e v="#N/A"/>
    <s v="FIXED"/>
    <x v="0"/>
    <m/>
    <m/>
    <m/>
    <m/>
    <x v="0"/>
  </r>
  <r>
    <x v="2"/>
    <s v="c7508f8f-2f25-4f42-90c4-00e450949e6e"/>
    <x v="2"/>
    <s v="bpn-rosegvmp-01"/>
    <s v="c7508f8f-2f25-4f42-90c4-00e450949e6e"/>
    <s v="Medium"/>
    <s v="ACTIVE"/>
    <x v="0"/>
    <m/>
    <m/>
    <m/>
    <m/>
    <x v="0"/>
  </r>
  <r>
    <x v="0"/>
    <s v="c750ee30-be0e-4e55-af8c-5879f82d85a4"/>
    <x v="0"/>
    <e v="#N/A"/>
    <e v="#N/A"/>
    <e v="#N/A"/>
    <s v="FIXED"/>
    <x v="0"/>
    <m/>
    <m/>
    <m/>
    <m/>
    <x v="0"/>
  </r>
  <r>
    <x v="0"/>
    <s v="c7531312-d3af-4296-b595-c15ee2f1abe4"/>
    <x v="0"/>
    <e v="#N/A"/>
    <e v="#N/A"/>
    <e v="#N/A"/>
    <s v="FIXED"/>
    <x v="0"/>
    <m/>
    <m/>
    <m/>
    <m/>
    <x v="0"/>
  </r>
  <r>
    <x v="4"/>
    <s v="c75358f0-9a9b-41ad-9c46-b0c21427bf48"/>
    <x v="0"/>
    <e v="#N/A"/>
    <e v="#N/A"/>
    <e v="#N/A"/>
    <s v="FIXED"/>
    <x v="0"/>
    <m/>
    <m/>
    <m/>
    <m/>
    <x v="0"/>
  </r>
  <r>
    <x v="0"/>
    <s v="c753fc8f-0a01-4b7a-9350-bbcbe4c117df"/>
    <x v="0"/>
    <e v="#N/A"/>
    <e v="#N/A"/>
    <e v="#N/A"/>
    <s v="FIXED"/>
    <x v="0"/>
    <m/>
    <m/>
    <m/>
    <m/>
    <x v="0"/>
  </r>
  <r>
    <x v="0"/>
    <s v="c75403d8-3fef-4891-9fb0-849de0245b47"/>
    <x v="0"/>
    <e v="#N/A"/>
    <e v="#N/A"/>
    <e v="#N/A"/>
    <s v="FIXED"/>
    <x v="0"/>
    <m/>
    <m/>
    <m/>
    <m/>
    <x v="0"/>
  </r>
  <r>
    <x v="0"/>
    <s v="c7546468-c0bf-4b63-80ca-1e51019fe922"/>
    <x v="2"/>
    <s v="miambko4zr62x2l.bpna.popularinc.net"/>
    <s v="c7546468-c0bf-4b63-80ca-1e51019fe922"/>
    <s v="High"/>
    <s v="ACTIVE"/>
    <x v="0"/>
    <m/>
    <m/>
    <m/>
    <m/>
    <x v="0"/>
  </r>
  <r>
    <x v="1"/>
    <s v="c75671c6-0635-40a4-b3cb-3c2be220999b"/>
    <x v="2"/>
    <s v="bpn-roseasts03x"/>
    <s v="c75671c6-0635-40a4-b3cb-3c2be220999b"/>
    <s v="Medium"/>
    <s v="ACTIVE"/>
    <x v="0"/>
    <m/>
    <m/>
    <m/>
    <m/>
    <x v="0"/>
  </r>
  <r>
    <x v="0"/>
    <s v="c75788ab-8ad0-48ef-80a6-99247efe16a1"/>
    <x v="0"/>
    <e v="#N/A"/>
    <e v="#N/A"/>
    <e v="#N/A"/>
    <s v="FIXED"/>
    <x v="0"/>
    <m/>
    <m/>
    <m/>
    <m/>
    <x v="0"/>
  </r>
  <r>
    <x v="0"/>
    <s v="c7585ae6-992d-4e88-9c58-00c5b65cc30e"/>
    <x v="0"/>
    <e v="#N/A"/>
    <e v="#N/A"/>
    <e v="#N/A"/>
    <s v="FIXED"/>
    <x v="0"/>
    <m/>
    <m/>
    <m/>
    <m/>
    <x v="0"/>
  </r>
  <r>
    <x v="4"/>
    <s v="c75924ec-a94d-41a9-9ce1-45a622d23bbb"/>
    <x v="0"/>
    <e v="#N/A"/>
    <e v="#N/A"/>
    <e v="#N/A"/>
    <s v="FIXED"/>
    <x v="0"/>
    <m/>
    <m/>
    <m/>
    <m/>
    <x v="0"/>
  </r>
  <r>
    <x v="0"/>
    <s v="c759ef01-b346-425a-a450-ad96765a3506"/>
    <x v="0"/>
    <e v="#N/A"/>
    <e v="#N/A"/>
    <e v="#N/A"/>
    <s v="FIXED"/>
    <x v="0"/>
    <m/>
    <m/>
    <m/>
    <m/>
    <x v="0"/>
  </r>
  <r>
    <x v="0"/>
    <s v="c75a0630-ae47-4cb9-aaef-14fbe8ea4f49"/>
    <x v="0"/>
    <e v="#N/A"/>
    <e v="#N/A"/>
    <e v="#N/A"/>
    <s v="FIXED"/>
    <x v="0"/>
    <m/>
    <m/>
    <m/>
    <m/>
    <x v="0"/>
  </r>
  <r>
    <x v="0"/>
    <s v="c75a2af2-73c5-494b-af4c-db4140a5a580"/>
    <x v="0"/>
    <e v="#N/A"/>
    <e v="#N/A"/>
    <e v="#N/A"/>
    <s v="FIXED"/>
    <x v="0"/>
    <m/>
    <m/>
    <m/>
    <m/>
    <x v="0"/>
  </r>
  <r>
    <x v="7"/>
    <s v="c75ac1d0-4249-4082-b047-937ecbb72620"/>
    <x v="0"/>
    <e v="#N/A"/>
    <e v="#N/A"/>
    <e v="#N/A"/>
    <s v="FIXED"/>
    <x v="0"/>
    <m/>
    <m/>
    <m/>
    <m/>
    <x v="0"/>
  </r>
  <r>
    <x v="0"/>
    <s v="c75b941c-2d7d-4096-b85c-a56d339db5cc"/>
    <x v="0"/>
    <e v="#N/A"/>
    <e v="#N/A"/>
    <e v="#N/A"/>
    <s v="FIXED"/>
    <x v="0"/>
    <m/>
    <m/>
    <m/>
    <m/>
    <x v="0"/>
  </r>
  <r>
    <x v="0"/>
    <s v="c75ba1c5-5416-400b-92f5-ac5baa2417c2"/>
    <x v="0"/>
    <e v="#N/A"/>
    <e v="#N/A"/>
    <e v="#N/A"/>
    <s v="FIXED"/>
    <x v="0"/>
    <m/>
    <m/>
    <m/>
    <m/>
    <x v="0"/>
  </r>
  <r>
    <x v="0"/>
    <s v="c75c3958-8baf-4c0f-8edb-ed490fb96cc8"/>
    <x v="0"/>
    <e v="#N/A"/>
    <e v="#N/A"/>
    <e v="#N/A"/>
    <s v="FIXED"/>
    <x v="0"/>
    <m/>
    <m/>
    <m/>
    <m/>
    <x v="0"/>
  </r>
  <r>
    <x v="2"/>
    <s v="c75d7f41-3f26-4e51-9f62-c66ef7a28ae8"/>
    <x v="2"/>
    <s v="bpn-rosecmas-05"/>
    <s v="c75d7f41-3f26-4e51-9f62-c66ef7a28ae8"/>
    <s v="Medium"/>
    <s v="ACTIVE"/>
    <x v="0"/>
    <m/>
    <m/>
    <m/>
    <m/>
    <x v="0"/>
  </r>
  <r>
    <x v="0"/>
    <s v="c75e4548-14e0-4d7f-a1c8-265f7317f47f"/>
    <x v="0"/>
    <e v="#N/A"/>
    <e v="#N/A"/>
    <e v="#N/A"/>
    <s v="FIXED"/>
    <x v="0"/>
    <m/>
    <m/>
    <m/>
    <m/>
    <x v="0"/>
  </r>
  <r>
    <x v="0"/>
    <s v="c75e4e85-651d-4aaf-ae6f-2c288da2683f"/>
    <x v="0"/>
    <e v="#N/A"/>
    <e v="#N/A"/>
    <e v="#N/A"/>
    <s v="FIXED"/>
    <x v="0"/>
    <m/>
    <m/>
    <m/>
    <m/>
    <x v="0"/>
  </r>
  <r>
    <x v="2"/>
    <s v="c75e61e3-357c-461a-b673-4eef6042c4ff"/>
    <x v="2"/>
    <s v="bpn-primgvws-03"/>
    <s v="c75e61e3-357c-461a-b673-4eef6042c4ff"/>
    <s v="Medium"/>
    <s v="ACTIVE"/>
    <x v="0"/>
    <m/>
    <m/>
    <m/>
    <m/>
    <x v="0"/>
  </r>
  <r>
    <x v="7"/>
    <s v="c75fe817-9123-4ead-81a7-4bd42e70a081"/>
    <x v="0"/>
    <e v="#N/A"/>
    <e v="#N/A"/>
    <e v="#N/A"/>
    <s v="FIXED"/>
    <x v="0"/>
    <m/>
    <m/>
    <m/>
    <m/>
    <x v="0"/>
  </r>
  <r>
    <x v="0"/>
    <s v="c760a896-69b3-496a-b3d4-eefca82d009a"/>
    <x v="0"/>
    <e v="#N/A"/>
    <e v="#N/A"/>
    <e v="#N/A"/>
    <s v="FIXED"/>
    <x v="0"/>
    <m/>
    <m/>
    <m/>
    <m/>
    <x v="0"/>
  </r>
  <r>
    <x v="0"/>
    <s v="c760c8bd-c948-4fe8-aeb7-2425e3fe8ca9"/>
    <x v="0"/>
    <e v="#N/A"/>
    <e v="#N/A"/>
    <e v="#N/A"/>
    <s v="FIXED"/>
    <x v="0"/>
    <m/>
    <m/>
    <m/>
    <m/>
    <x v="0"/>
  </r>
  <r>
    <x v="0"/>
    <s v="c7611af8-604b-4a03-88f3-012f6cd9e92f"/>
    <x v="0"/>
    <e v="#N/A"/>
    <e v="#N/A"/>
    <e v="#N/A"/>
    <s v="FIXED"/>
    <x v="0"/>
    <m/>
    <m/>
    <m/>
    <m/>
    <x v="0"/>
  </r>
  <r>
    <x v="7"/>
    <s v="c761267b-22f1-42b4-8153-1a307d108705"/>
    <x v="0"/>
    <s v="bpn-roseempr01x"/>
    <s v="c761267b-22f1-42b4-8153-1a307d108705"/>
    <s v="Medium"/>
    <s v="FIXED"/>
    <x v="0"/>
    <m/>
    <m/>
    <m/>
    <m/>
    <x v="0"/>
  </r>
  <r>
    <x v="0"/>
    <s v="c761a053-8881-4153-9793-9dec764af5c8"/>
    <x v="0"/>
    <e v="#N/A"/>
    <e v="#N/A"/>
    <e v="#N/A"/>
    <s v="FIXED"/>
    <x v="0"/>
    <m/>
    <m/>
    <m/>
    <m/>
    <x v="0"/>
  </r>
  <r>
    <x v="0"/>
    <s v="c762055b-9b8d-46fc-b62d-72d1424b1fad"/>
    <x v="0"/>
    <e v="#N/A"/>
    <e v="#N/A"/>
    <e v="#N/A"/>
    <s v="FIXED"/>
    <x v="0"/>
    <m/>
    <m/>
    <m/>
    <m/>
    <x v="0"/>
  </r>
  <r>
    <x v="2"/>
    <s v="c762e69a-2171-4dd8-ae7c-4090494033ff"/>
    <x v="0"/>
    <e v="#N/A"/>
    <e v="#N/A"/>
    <e v="#N/A"/>
    <s v="FIXED"/>
    <x v="0"/>
    <m/>
    <m/>
    <m/>
    <m/>
    <x v="0"/>
  </r>
  <r>
    <x v="0"/>
    <s v="c763d72a-4759-4a9f-995b-b3089fbceef7"/>
    <x v="0"/>
    <e v="#N/A"/>
    <e v="#N/A"/>
    <e v="#N/A"/>
    <s v="FIXED"/>
    <x v="0"/>
    <m/>
    <m/>
    <m/>
    <m/>
    <x v="0"/>
  </r>
  <r>
    <x v="0"/>
    <s v="c764cea7-1d6c-435b-948d-8a9cd3089c0a"/>
    <x v="0"/>
    <e v="#N/A"/>
    <e v="#N/A"/>
    <e v="#N/A"/>
    <s v="FIXED"/>
    <x v="0"/>
    <m/>
    <m/>
    <m/>
    <m/>
    <x v="0"/>
  </r>
  <r>
    <x v="0"/>
    <s v="c764eb1b-dabe-4743-bb23-b5a5bedf299b"/>
    <x v="0"/>
    <e v="#N/A"/>
    <e v="#N/A"/>
    <e v="#N/A"/>
    <s v="FIXED"/>
    <x v="0"/>
    <m/>
    <m/>
    <m/>
    <m/>
    <x v="0"/>
  </r>
  <r>
    <x v="0"/>
    <s v="c764ef34-e173-4994-8685-c74e55a91908"/>
    <x v="0"/>
    <e v="#N/A"/>
    <e v="#N/A"/>
    <e v="#N/A"/>
    <s v="FIXED"/>
    <x v="0"/>
    <m/>
    <m/>
    <m/>
    <m/>
    <x v="0"/>
  </r>
  <r>
    <x v="0"/>
    <s v="c7653862-5094-41f8-93c9-bdc4de6d1c95"/>
    <x v="0"/>
    <e v="#N/A"/>
    <e v="#N/A"/>
    <e v="#N/A"/>
    <s v="FIXED"/>
    <x v="0"/>
    <m/>
    <m/>
    <m/>
    <m/>
    <x v="0"/>
  </r>
  <r>
    <x v="0"/>
    <s v="c765431a-caf1-45d3-bdc3-87aa4698b42e"/>
    <x v="0"/>
    <e v="#N/A"/>
    <e v="#N/A"/>
    <e v="#N/A"/>
    <s v="FIXED"/>
    <x v="0"/>
    <m/>
    <m/>
    <m/>
    <m/>
    <x v="0"/>
  </r>
  <r>
    <x v="0"/>
    <s v="c7666935-2039-4c03-be99-89a5ce71b224"/>
    <x v="0"/>
    <e v="#N/A"/>
    <e v="#N/A"/>
    <e v="#N/A"/>
    <s v="FIXED"/>
    <x v="0"/>
    <m/>
    <m/>
    <m/>
    <m/>
    <x v="0"/>
  </r>
  <r>
    <x v="1"/>
    <s v="c7695b4b-606e-47bb-a4f2-9dcae5a9b911"/>
    <x v="0"/>
    <s v="bpn-0071bp-01"/>
    <s v="c7695b4b-606e-47bb-a4f2-9dcae5a9b911"/>
    <s v="Critical"/>
    <s v="FIXED"/>
    <x v="0"/>
    <m/>
    <m/>
    <m/>
    <m/>
    <x v="0"/>
  </r>
  <r>
    <x v="2"/>
    <s v="c76aabd1-2657-40f0-b198-a8a430b5165d"/>
    <x v="0"/>
    <e v="#N/A"/>
    <e v="#N/A"/>
    <e v="#N/A"/>
    <s v="FIXED"/>
    <x v="0"/>
    <m/>
    <m/>
    <m/>
    <m/>
    <x v="0"/>
  </r>
  <r>
    <x v="0"/>
    <s v="c76b715d-e966-41c5-9202-cd2e48430bd5"/>
    <x v="0"/>
    <s v="bdwybko5kb1ql3l"/>
    <s v="c76b715d-e966-41c5-9202-cd2e48430bd5"/>
    <s v="High"/>
    <s v="FIXED"/>
    <x v="0"/>
    <m/>
    <m/>
    <m/>
    <m/>
    <x v="0"/>
  </r>
  <r>
    <x v="0"/>
    <s v="c76c2641-7be0-4205-bd5a-462c408822df"/>
    <x v="0"/>
    <e v="#N/A"/>
    <e v="#N/A"/>
    <e v="#N/A"/>
    <s v="FIXED"/>
    <x v="0"/>
    <m/>
    <m/>
    <m/>
    <m/>
    <x v="0"/>
  </r>
  <r>
    <x v="0"/>
    <s v="c76c3e57-b93e-4019-8e4c-1cde7ea58fe4"/>
    <x v="0"/>
    <e v="#N/A"/>
    <e v="#N/A"/>
    <e v="#N/A"/>
    <s v="FIXED"/>
    <x v="0"/>
    <m/>
    <m/>
    <m/>
    <m/>
    <x v="0"/>
  </r>
  <r>
    <x v="2"/>
    <s v="c76c509e-de5e-4751-b1fd-42225419655d"/>
    <x v="0"/>
    <e v="#N/A"/>
    <e v="#N/A"/>
    <e v="#N/A"/>
    <s v="FIXED"/>
    <x v="0"/>
    <m/>
    <m/>
    <m/>
    <m/>
    <x v="0"/>
  </r>
  <r>
    <x v="0"/>
    <s v="c76df237-dacd-4d7e-9f66-d87c10b7a5ff"/>
    <x v="0"/>
    <e v="#N/A"/>
    <e v="#N/A"/>
    <e v="#N/A"/>
    <s v="FIXED"/>
    <x v="0"/>
    <m/>
    <m/>
    <m/>
    <m/>
    <x v="0"/>
  </r>
  <r>
    <x v="0"/>
    <s v="c76e2fca-d894-4989-9d97-938f356e1038"/>
    <x v="0"/>
    <e v="#N/A"/>
    <e v="#N/A"/>
    <e v="#N/A"/>
    <s v="FIXED"/>
    <x v="0"/>
    <m/>
    <m/>
    <m/>
    <m/>
    <x v="0"/>
  </r>
  <r>
    <x v="9"/>
    <s v="c76e3ef0-38bb-4d2e-bbb0-0adec688babd"/>
    <x v="2"/>
    <s v="bpn-rosedvdi-01"/>
    <s v="c76e3ef0-38bb-4d2e-bbb0-0adec688babd"/>
    <s v="Medium"/>
    <s v="ACTIVE"/>
    <x v="0"/>
    <m/>
    <m/>
    <m/>
    <m/>
    <x v="0"/>
  </r>
  <r>
    <x v="0"/>
    <s v="c76e564a-cc56-456d-9f17-62506c335c30"/>
    <x v="0"/>
    <e v="#N/A"/>
    <e v="#N/A"/>
    <e v="#N/A"/>
    <s v="FIXED"/>
    <x v="0"/>
    <m/>
    <m/>
    <m/>
    <m/>
    <x v="0"/>
  </r>
  <r>
    <x v="0"/>
    <s v="c76e9c32-b9b2-4bb8-9bfd-b62a8c56fa59"/>
    <x v="0"/>
    <e v="#N/A"/>
    <e v="#N/A"/>
    <e v="#N/A"/>
    <s v="FIXED"/>
    <x v="0"/>
    <m/>
    <m/>
    <m/>
    <m/>
    <x v="0"/>
  </r>
  <r>
    <x v="0"/>
    <s v="c76f14b6-bd53-4c91-8f2f-118c022fccef"/>
    <x v="0"/>
    <s v="0094brn3y0lnd2d.bpna.popularinc.net"/>
    <s v="c76f14b6-bd53-4c91-8f2f-118c022fccef"/>
    <s v="Critical"/>
    <s v="FIXED"/>
    <x v="0"/>
    <m/>
    <m/>
    <m/>
    <m/>
    <x v="0"/>
  </r>
  <r>
    <x v="7"/>
    <s v="c7709b21-123e-4f91-beb2-b9a922cbe1a7"/>
    <x v="0"/>
    <e v="#N/A"/>
    <e v="#N/A"/>
    <e v="#N/A"/>
    <s v="FIXED"/>
    <x v="0"/>
    <m/>
    <m/>
    <m/>
    <m/>
    <x v="0"/>
  </r>
  <r>
    <x v="0"/>
    <s v="c770b5eb-8580-4328-b8d6-376e30510116"/>
    <x v="0"/>
    <e v="#N/A"/>
    <e v="#N/A"/>
    <e v="#N/A"/>
    <s v="FIXED"/>
    <x v="0"/>
    <m/>
    <m/>
    <m/>
    <m/>
    <x v="0"/>
  </r>
  <r>
    <x v="4"/>
    <s v="c770bc02-303d-4311-9908-baee6baaf827"/>
    <x v="0"/>
    <e v="#N/A"/>
    <e v="#N/A"/>
    <e v="#N/A"/>
    <s v="FIXED"/>
    <x v="0"/>
    <m/>
    <m/>
    <m/>
    <m/>
    <x v="0"/>
  </r>
  <r>
    <x v="0"/>
    <s v="c770eafe-9061-4ade-a659-b20596516397"/>
    <x v="0"/>
    <e v="#N/A"/>
    <e v="#N/A"/>
    <e v="#N/A"/>
    <s v="FIXED"/>
    <x v="0"/>
    <m/>
    <m/>
    <m/>
    <m/>
    <x v="0"/>
  </r>
  <r>
    <x v="0"/>
    <s v="c77212e8-d256-4517-adef-bb47b1fb55da"/>
    <x v="0"/>
    <e v="#N/A"/>
    <e v="#N/A"/>
    <e v="#N/A"/>
    <s v="FIXED"/>
    <x v="0"/>
    <m/>
    <m/>
    <m/>
    <m/>
    <x v="0"/>
  </r>
  <r>
    <x v="0"/>
    <s v="c773692c-6750-4144-b592-c72519c6aae7"/>
    <x v="0"/>
    <s v="0090brn7p9l9n2d"/>
    <s v="c773692c-6750-4144-b592-c72519c6aae7"/>
    <s v="Critical"/>
    <s v="FIXED"/>
    <x v="0"/>
    <m/>
    <m/>
    <m/>
    <m/>
    <x v="0"/>
  </r>
  <r>
    <x v="0"/>
    <s v="c775c3a1-9807-4475-b8ce-0f7fd76c643d"/>
    <x v="0"/>
    <e v="#N/A"/>
    <e v="#N/A"/>
    <e v="#N/A"/>
    <s v="FIXED"/>
    <x v="0"/>
    <m/>
    <m/>
    <m/>
    <m/>
    <x v="0"/>
  </r>
  <r>
    <x v="3"/>
    <s v="c7764927-b257-48c2-858a-d33ff8ce5791"/>
    <x v="0"/>
    <e v="#N/A"/>
    <e v="#N/A"/>
    <e v="#N/A"/>
    <s v="FIXED"/>
    <x v="0"/>
    <m/>
    <m/>
    <m/>
    <m/>
    <x v="0"/>
  </r>
  <r>
    <x v="5"/>
    <s v="c776b3c3-db63-4f5b-9600-250e0b8d8986"/>
    <x v="0"/>
    <e v="#N/A"/>
    <e v="#N/A"/>
    <e v="#N/A"/>
    <s v="FIXED"/>
    <x v="0"/>
    <m/>
    <m/>
    <m/>
    <m/>
    <x v="0"/>
  </r>
  <r>
    <x v="0"/>
    <s v="c776dedd-7d2f-46fc-96c4-12ef08cd9b2a"/>
    <x v="0"/>
    <e v="#N/A"/>
    <e v="#N/A"/>
    <e v="#N/A"/>
    <s v="FIXED"/>
    <x v="0"/>
    <m/>
    <m/>
    <m/>
    <m/>
    <x v="0"/>
  </r>
  <r>
    <x v="2"/>
    <s v="c776fd61-324f-4840-9f56-67c78f99c46c"/>
    <x v="0"/>
    <e v="#N/A"/>
    <e v="#N/A"/>
    <e v="#N/A"/>
    <s v="FIXED"/>
    <x v="0"/>
    <m/>
    <m/>
    <m/>
    <m/>
    <x v="0"/>
  </r>
  <r>
    <x v="0"/>
    <s v="c7770750-15be-4dad-9072-f1713ebc39e5"/>
    <x v="0"/>
    <s v="bdwybko1lb0rn2l.bpna.popularinc.net"/>
    <s v="c7770750-15be-4dad-9072-f1713ebc39e5"/>
    <s v="Critical"/>
    <s v="FIXED"/>
    <x v="0"/>
    <m/>
    <m/>
    <m/>
    <m/>
    <x v="0"/>
  </r>
  <r>
    <x v="9"/>
    <s v="c7782fb8-660b-43a0-9f5f-c05c9ffcc02c"/>
    <x v="0"/>
    <e v="#N/A"/>
    <e v="#N/A"/>
    <e v="#N/A"/>
    <s v="FIXED"/>
    <x v="0"/>
    <m/>
    <m/>
    <m/>
    <m/>
    <x v="0"/>
  </r>
  <r>
    <x v="0"/>
    <s v="c7784b1e-ea99-49a8-acd1-42ece45f323f"/>
    <x v="0"/>
    <e v="#N/A"/>
    <e v="#N/A"/>
    <e v="#N/A"/>
    <s v="FIXED"/>
    <x v="0"/>
    <m/>
    <m/>
    <m/>
    <m/>
    <x v="0"/>
  </r>
  <r>
    <x v="0"/>
    <s v="c779d32f-976d-48b3-83b8-985903242fb9"/>
    <x v="0"/>
    <e v="#N/A"/>
    <e v="#N/A"/>
    <e v="#N/A"/>
    <s v="FIXED"/>
    <x v="0"/>
    <m/>
    <m/>
    <m/>
    <m/>
    <x v="0"/>
  </r>
  <r>
    <x v="4"/>
    <s v="c779f812-5a9f-4a35-8fac-f7c800f6497c"/>
    <x v="0"/>
    <s v="bdwybko71x6ll3l"/>
    <s v="c779f812-5a9f-4a35-8fac-f7c800f6497c"/>
    <s v="High"/>
    <s v="FIXED"/>
    <x v="0"/>
    <m/>
    <m/>
    <m/>
    <m/>
    <x v="0"/>
  </r>
  <r>
    <x v="0"/>
    <s v="c77b201d-bed8-4097-8823-e1d187270043"/>
    <x v="0"/>
    <e v="#N/A"/>
    <e v="#N/A"/>
    <e v="#N/A"/>
    <s v="FIXED"/>
    <x v="0"/>
    <m/>
    <m/>
    <m/>
    <m/>
    <x v="0"/>
  </r>
  <r>
    <x v="3"/>
    <s v="c77ccac2-fb24-4dd0-94a6-9fbf97dfb708"/>
    <x v="0"/>
    <s v="pcb-rosemx-10"/>
    <s v="c77ccac2-fb24-4dd0-94a6-9fbf97dfb708"/>
    <s v="High"/>
    <s v="FIXED"/>
    <x v="0"/>
    <m/>
    <m/>
    <m/>
    <m/>
    <x v="0"/>
  </r>
  <r>
    <x v="0"/>
    <s v="c77d4f0f-1117-47d9-9f58-858fa40ff792"/>
    <x v="0"/>
    <e v="#N/A"/>
    <e v="#N/A"/>
    <e v="#N/A"/>
    <s v="FIXED"/>
    <x v="0"/>
    <m/>
    <m/>
    <m/>
    <m/>
    <x v="0"/>
  </r>
  <r>
    <x v="0"/>
    <s v="c77d9a75-d44a-4d89-84d4-34b4dea02d12"/>
    <x v="0"/>
    <e v="#N/A"/>
    <e v="#N/A"/>
    <e v="#N/A"/>
    <s v="FIXED"/>
    <x v="0"/>
    <m/>
    <m/>
    <m/>
    <m/>
    <x v="0"/>
  </r>
  <r>
    <x v="0"/>
    <s v="c77e69e1-1954-4b20-b1d8-7d1285abee9e"/>
    <x v="0"/>
    <e v="#N/A"/>
    <e v="#N/A"/>
    <e v="#N/A"/>
    <s v="FIXED"/>
    <x v="0"/>
    <m/>
    <m/>
    <m/>
    <m/>
    <x v="0"/>
  </r>
  <r>
    <x v="0"/>
    <s v="c77e7168-9ef8-4257-8eaf-ebc687a59273"/>
    <x v="0"/>
    <e v="#N/A"/>
    <e v="#N/A"/>
    <e v="#N/A"/>
    <s v="FIXED"/>
    <x v="0"/>
    <m/>
    <m/>
    <m/>
    <m/>
    <x v="0"/>
  </r>
  <r>
    <x v="10"/>
    <s v="c78136dc-1cee-4e95-a776-fbb412298796"/>
    <x v="2"/>
    <s v="bpn-roseblas-02"/>
    <s v="c78136dc-1cee-4e95-a776-fbb412298796"/>
    <s v="High"/>
    <s v="ACTIVE"/>
    <x v="0"/>
    <m/>
    <m/>
    <m/>
    <m/>
    <x v="0"/>
  </r>
  <r>
    <x v="0"/>
    <s v="c781897b-4e96-457f-bbb8-5975852fa737"/>
    <x v="0"/>
    <e v="#N/A"/>
    <e v="#N/A"/>
    <e v="#N/A"/>
    <s v="FIXED"/>
    <x v="0"/>
    <m/>
    <m/>
    <m/>
    <m/>
    <x v="0"/>
  </r>
  <r>
    <x v="0"/>
    <s v="c781d54a-c3f4-49c4-932d-6220e3610e20"/>
    <x v="0"/>
    <e v="#N/A"/>
    <e v="#N/A"/>
    <e v="#N/A"/>
    <s v="FIXED"/>
    <x v="0"/>
    <m/>
    <m/>
    <m/>
    <m/>
    <x v="0"/>
  </r>
  <r>
    <x v="0"/>
    <s v="c7841d3c-8cc4-479f-ae69-e550fbc422b2"/>
    <x v="0"/>
    <e v="#N/A"/>
    <e v="#N/A"/>
    <e v="#N/A"/>
    <s v="FIXED"/>
    <x v="0"/>
    <m/>
    <m/>
    <m/>
    <m/>
    <x v="0"/>
  </r>
  <r>
    <x v="0"/>
    <s v="c7842bcd-7b61-44e9-81a9-1acdd6bcf938"/>
    <x v="0"/>
    <e v="#N/A"/>
    <e v="#N/A"/>
    <e v="#N/A"/>
    <s v="FIXED"/>
    <x v="0"/>
    <m/>
    <m/>
    <m/>
    <m/>
    <x v="0"/>
  </r>
  <r>
    <x v="4"/>
    <s v="c784fed1-fa2a-4c39-acd5-e344312f3695"/>
    <x v="0"/>
    <e v="#N/A"/>
    <e v="#N/A"/>
    <e v="#N/A"/>
    <s v="FIXED"/>
    <x v="0"/>
    <m/>
    <m/>
    <m/>
    <m/>
    <x v="0"/>
  </r>
  <r>
    <x v="0"/>
    <s v="c78565bf-6b4c-4ff1-a1ff-7fdfc6db700f"/>
    <x v="0"/>
    <e v="#N/A"/>
    <e v="#N/A"/>
    <e v="#N/A"/>
    <s v="FIXED"/>
    <x v="0"/>
    <m/>
    <m/>
    <m/>
    <m/>
    <x v="0"/>
  </r>
  <r>
    <x v="4"/>
    <s v="c7868423-4ed1-48d0-999c-472048be9d96"/>
    <x v="0"/>
    <e v="#N/A"/>
    <e v="#N/A"/>
    <e v="#N/A"/>
    <s v="FIXED"/>
    <x v="0"/>
    <m/>
    <m/>
    <m/>
    <m/>
    <x v="0"/>
  </r>
  <r>
    <x v="0"/>
    <s v="c786b679-9e46-4759-b369-3612eca3a3b2"/>
    <x v="0"/>
    <e v="#N/A"/>
    <e v="#N/A"/>
    <e v="#N/A"/>
    <s v="FIXED"/>
    <x v="0"/>
    <m/>
    <m/>
    <m/>
    <m/>
    <x v="0"/>
  </r>
  <r>
    <x v="0"/>
    <s v="c786fc81-84f5-4cca-879d-dd0163e1d116"/>
    <x v="0"/>
    <e v="#N/A"/>
    <e v="#N/A"/>
    <e v="#N/A"/>
    <s v="FIXED"/>
    <x v="0"/>
    <m/>
    <m/>
    <m/>
    <m/>
    <x v="0"/>
  </r>
  <r>
    <x v="0"/>
    <s v="c7875584-f8fb-48b6-8762-332d4358d121"/>
    <x v="0"/>
    <s v="miambko3xjskg3l"/>
    <s v="c7875584-f8fb-48b6-8762-332d4358d121"/>
    <s v="Medium"/>
    <s v="FIXED"/>
    <x v="0"/>
    <m/>
    <m/>
    <m/>
    <m/>
    <x v="0"/>
  </r>
  <r>
    <x v="0"/>
    <s v="c7878721-31c9-4259-b727-38a0adfdaa0c"/>
    <x v="0"/>
    <e v="#N/A"/>
    <e v="#N/A"/>
    <e v="#N/A"/>
    <s v="FIXED"/>
    <x v="0"/>
    <m/>
    <m/>
    <m/>
    <m/>
    <x v="0"/>
  </r>
  <r>
    <x v="2"/>
    <s v="c78aad32-55ba-4134-9583-3fe7651008f3"/>
    <x v="2"/>
    <s v="bpn-cmtygvsp-01"/>
    <s v="c78aad32-55ba-4134-9583-3fe7651008f3"/>
    <s v="Medium"/>
    <s v="ACTIVE"/>
    <x v="0"/>
    <m/>
    <m/>
    <m/>
    <m/>
    <x v="0"/>
  </r>
  <r>
    <x v="0"/>
    <s v="c78adf98-3d2b-406b-9067-461d1a04a9d2"/>
    <x v="1"/>
    <s v="bdwybko7c3rp73l.bpna.popularinc.net"/>
    <s v="c78adf98-3d2b-406b-9067-461d1a04a9d2"/>
    <s v="High"/>
    <s v="RESURFACED"/>
    <x v="0"/>
    <m/>
    <m/>
    <m/>
    <m/>
    <x v="0"/>
  </r>
  <r>
    <x v="0"/>
    <s v="c78b9dd0-f9ff-4d80-9c86-10d5f9508cda"/>
    <x v="0"/>
    <e v="#N/A"/>
    <e v="#N/A"/>
    <e v="#N/A"/>
    <s v="FIXED"/>
    <x v="0"/>
    <m/>
    <m/>
    <m/>
    <m/>
    <x v="0"/>
  </r>
  <r>
    <x v="0"/>
    <s v="c78bcf54-81c8-4085-93a4-d8d19f5c8b17"/>
    <x v="0"/>
    <e v="#N/A"/>
    <e v="#N/A"/>
    <e v="#N/A"/>
    <s v="FIXED"/>
    <x v="0"/>
    <m/>
    <m/>
    <m/>
    <m/>
    <x v="0"/>
  </r>
  <r>
    <x v="4"/>
    <s v="c78bdbbb-064d-4854-8795-4b6f5803f411"/>
    <x v="0"/>
    <e v="#N/A"/>
    <e v="#N/A"/>
    <e v="#N/A"/>
    <s v="FIXED"/>
    <x v="0"/>
    <m/>
    <m/>
    <m/>
    <m/>
    <x v="0"/>
  </r>
  <r>
    <x v="0"/>
    <s v="c78ed417-77ec-4d22-9a0d-5a29ad47a342"/>
    <x v="0"/>
    <e v="#N/A"/>
    <e v="#N/A"/>
    <e v="#N/A"/>
    <s v="FIXED"/>
    <x v="0"/>
    <m/>
    <m/>
    <m/>
    <m/>
    <x v="0"/>
  </r>
  <r>
    <x v="2"/>
    <s v="c7901db9-7a7a-42b6-a1f3-4de076db902f"/>
    <x v="2"/>
    <e v="#N/A"/>
    <e v="#N/A"/>
    <e v="#N/A"/>
    <s v="ACTIVE"/>
    <x v="0"/>
    <m/>
    <m/>
    <m/>
    <m/>
    <x v="0"/>
  </r>
  <r>
    <x v="5"/>
    <s v="c79061fb-e6b9-40d8-aa23-e88225b0fff0"/>
    <x v="2"/>
    <s v="bpn-roseacdb-01"/>
    <s v="c79061fb-e6b9-40d8-aa23-e88225b0fff0"/>
    <s v="Medium"/>
    <s v="ACTIVE"/>
    <x v="0"/>
    <m/>
    <m/>
    <m/>
    <m/>
    <x v="0"/>
  </r>
  <r>
    <x v="0"/>
    <s v="c79065f9-462b-4ecc-9849-d828a4e56055"/>
    <x v="0"/>
    <e v="#N/A"/>
    <e v="#N/A"/>
    <e v="#N/A"/>
    <s v="FIXED"/>
    <x v="0"/>
    <m/>
    <m/>
    <m/>
    <m/>
    <x v="0"/>
  </r>
  <r>
    <x v="0"/>
    <s v="c790f52c-cc96-4c83-9e6a-f452e1f97ccb"/>
    <x v="0"/>
    <e v="#N/A"/>
    <e v="#N/A"/>
    <e v="#N/A"/>
    <s v="FIXED"/>
    <x v="0"/>
    <m/>
    <m/>
    <m/>
    <m/>
    <x v="0"/>
  </r>
  <r>
    <x v="0"/>
    <s v="c792f112-cb12-4fc4-b318-e9f82029efa3"/>
    <x v="0"/>
    <e v="#N/A"/>
    <e v="#N/A"/>
    <e v="#N/A"/>
    <s v="FIXED"/>
    <x v="0"/>
    <m/>
    <m/>
    <m/>
    <m/>
    <x v="0"/>
  </r>
  <r>
    <x v="4"/>
    <s v="c792fc78-84bf-45ed-916a-1ceeeeb2e9b3"/>
    <x v="0"/>
    <s v="nbyrbcp67wzhq2d.bpna.popularinc.net"/>
    <s v="c792fc78-84bf-45ed-916a-1ceeeeb2e9b3"/>
    <s v="Critical"/>
    <s v="FIXED"/>
    <x v="0"/>
    <m/>
    <m/>
    <m/>
    <m/>
    <x v="0"/>
  </r>
  <r>
    <x v="0"/>
    <s v="c79391b5-800a-4bc9-8911-7b57e0d1348c"/>
    <x v="0"/>
    <e v="#N/A"/>
    <e v="#N/A"/>
    <e v="#N/A"/>
    <s v="FIXED"/>
    <x v="0"/>
    <m/>
    <m/>
    <m/>
    <m/>
    <x v="0"/>
  </r>
  <r>
    <x v="8"/>
    <s v="c793daee-e70b-4b7c-9037-26297bf5c224"/>
    <x v="0"/>
    <s v="0012brn7pck9n2d.bpna.popularinc.net"/>
    <s v="c793daee-e70b-4b7c-9037-26297bf5c224"/>
    <s v="Medium"/>
    <s v="FIXED"/>
    <x v="0"/>
    <m/>
    <m/>
    <m/>
    <m/>
    <x v="0"/>
  </r>
  <r>
    <x v="0"/>
    <s v="c793ec7c-4b48-48f0-8aa5-482d6ddb9ac8"/>
    <x v="0"/>
    <e v="#N/A"/>
    <e v="#N/A"/>
    <e v="#N/A"/>
    <s v="FIXED"/>
    <x v="0"/>
    <m/>
    <m/>
    <m/>
    <m/>
    <x v="0"/>
  </r>
  <r>
    <x v="6"/>
    <s v="c7949fc8-3ada-42a9-a6c4-3c58414d410c"/>
    <x v="0"/>
    <e v="#N/A"/>
    <e v="#N/A"/>
    <e v="#N/A"/>
    <s v="FIXED"/>
    <x v="0"/>
    <m/>
    <m/>
    <m/>
    <m/>
    <x v="0"/>
  </r>
  <r>
    <x v="26"/>
    <s v="c794f484-e290-46ca-8ab2-169f4cebd253"/>
    <x v="2"/>
    <n v="0"/>
    <s v="c794f484-e290-46ca-8ab2-169f4cebd253"/>
    <s v="Critical"/>
    <s v="ACTIVE"/>
    <x v="0"/>
    <m/>
    <m/>
    <m/>
    <m/>
    <x v="0"/>
  </r>
  <r>
    <x v="13"/>
    <s v="c795757c-dba8-4b6e-b433-4b291a56201f"/>
    <x v="1"/>
    <e v="#N/A"/>
    <e v="#N/A"/>
    <e v="#N/A"/>
    <s v="RESURFACED"/>
    <x v="0"/>
    <m/>
    <m/>
    <m/>
    <m/>
    <x v="0"/>
  </r>
  <r>
    <x v="2"/>
    <s v="c79629f3-36d9-45cf-987c-939123306353"/>
    <x v="0"/>
    <e v="#N/A"/>
    <e v="#N/A"/>
    <e v="#N/A"/>
    <s v="FIXED"/>
    <x v="0"/>
    <m/>
    <m/>
    <m/>
    <m/>
    <x v="0"/>
  </r>
  <r>
    <x v="0"/>
    <s v="c7974c92-f51e-4bdc-bb56-07cfcdf993ae"/>
    <x v="0"/>
    <e v="#N/A"/>
    <e v="#N/A"/>
    <e v="#N/A"/>
    <s v="FIXED"/>
    <x v="0"/>
    <m/>
    <m/>
    <m/>
    <m/>
    <x v="0"/>
  </r>
  <r>
    <x v="10"/>
    <s v="c79778a8-920e-4edf-a958-2a434f241f31"/>
    <x v="2"/>
    <s v="bpn-rosedb-05"/>
    <s v="c79778a8-920e-4edf-a958-2a434f241f31"/>
    <s v="Medium"/>
    <s v="ACTIVE"/>
    <x v="0"/>
    <m/>
    <m/>
    <m/>
    <m/>
    <x v="0"/>
  </r>
  <r>
    <x v="0"/>
    <s v="c797d7b5-4f8e-43c2-bab5-9bd82d4ae1ac"/>
    <x v="0"/>
    <e v="#N/A"/>
    <e v="#N/A"/>
    <e v="#N/A"/>
    <s v="FIXED"/>
    <x v="0"/>
    <m/>
    <m/>
    <m/>
    <m/>
    <x v="0"/>
  </r>
  <r>
    <x v="0"/>
    <s v="c7998968-6646-4dba-91d5-82d473b67fea"/>
    <x v="0"/>
    <e v="#N/A"/>
    <e v="#N/A"/>
    <e v="#N/A"/>
    <s v="FIXED"/>
    <x v="0"/>
    <m/>
    <m/>
    <m/>
    <m/>
    <x v="0"/>
  </r>
  <r>
    <x v="0"/>
    <s v="c79a03d8-961b-4391-9520-b378362333f1"/>
    <x v="0"/>
    <e v="#N/A"/>
    <e v="#N/A"/>
    <e v="#N/A"/>
    <s v="FIXED"/>
    <x v="0"/>
    <m/>
    <m/>
    <m/>
    <m/>
    <x v="0"/>
  </r>
  <r>
    <x v="2"/>
    <s v="c79a7dbc-ffe2-42c2-b8e6-957c7861bfde"/>
    <x v="3"/>
    <e v="#N/A"/>
    <e v="#N/A"/>
    <e v="#N/A"/>
    <s v="NEW"/>
    <x v="0"/>
    <m/>
    <m/>
    <m/>
    <m/>
    <x v="0"/>
  </r>
  <r>
    <x v="0"/>
    <s v="c79b2881-ace1-4125-8575-f7a8d23c1bcf"/>
    <x v="0"/>
    <e v="#N/A"/>
    <e v="#N/A"/>
    <e v="#N/A"/>
    <s v="FIXED"/>
    <x v="0"/>
    <m/>
    <m/>
    <m/>
    <m/>
    <x v="0"/>
  </r>
  <r>
    <x v="10"/>
    <s v="c79b95d3-dfb3-4fd2-a30f-3b009c256d6f"/>
    <x v="0"/>
    <e v="#N/A"/>
    <e v="#N/A"/>
    <e v="#N/A"/>
    <s v="FIXED"/>
    <x v="0"/>
    <m/>
    <m/>
    <m/>
    <m/>
    <x v="0"/>
  </r>
  <r>
    <x v="0"/>
    <s v="c79be1c8-4c79-4151-b320-541ae8902716"/>
    <x v="0"/>
    <e v="#N/A"/>
    <e v="#N/A"/>
    <e v="#N/A"/>
    <s v="FIXED"/>
    <x v="0"/>
    <m/>
    <m/>
    <m/>
    <m/>
    <x v="0"/>
  </r>
  <r>
    <x v="0"/>
    <s v="c79ddcc5-fa4b-48c8-aeea-af92a72a5004"/>
    <x v="0"/>
    <e v="#N/A"/>
    <e v="#N/A"/>
    <e v="#N/A"/>
    <s v="FIXED"/>
    <x v="0"/>
    <m/>
    <m/>
    <m/>
    <m/>
    <x v="0"/>
  </r>
  <r>
    <x v="0"/>
    <s v="c79eeaa7-c1b6-4870-98c3-d91105ec8315"/>
    <x v="0"/>
    <e v="#N/A"/>
    <e v="#N/A"/>
    <e v="#N/A"/>
    <s v="FIXED"/>
    <x v="0"/>
    <m/>
    <m/>
    <m/>
    <m/>
    <x v="0"/>
  </r>
  <r>
    <x v="0"/>
    <s v="c79fcac5-87c0-4129-b31d-ea8855788577"/>
    <x v="0"/>
    <e v="#N/A"/>
    <e v="#N/A"/>
    <e v="#N/A"/>
    <s v="FIXED"/>
    <x v="0"/>
    <m/>
    <m/>
    <m/>
    <m/>
    <x v="0"/>
  </r>
  <r>
    <x v="0"/>
    <s v="c7a00b41-3c48-4e79-86c1-63f0d41e560d"/>
    <x v="0"/>
    <e v="#N/A"/>
    <e v="#N/A"/>
    <e v="#N/A"/>
    <s v="FIXED"/>
    <x v="0"/>
    <m/>
    <m/>
    <m/>
    <m/>
    <x v="0"/>
  </r>
  <r>
    <x v="6"/>
    <s v="c7a19474-a250-4888-8a76-64e06f924bb1"/>
    <x v="0"/>
    <e v="#N/A"/>
    <e v="#N/A"/>
    <e v="#N/A"/>
    <s v="FIXED"/>
    <x v="0"/>
    <m/>
    <m/>
    <m/>
    <m/>
    <x v="0"/>
  </r>
  <r>
    <x v="4"/>
    <s v="c7a196af-2e6d-4fe7-96e3-4297ee1f74a5"/>
    <x v="0"/>
    <e v="#N/A"/>
    <e v="#N/A"/>
    <e v="#N/A"/>
    <s v="FIXED"/>
    <x v="0"/>
    <m/>
    <m/>
    <m/>
    <m/>
    <x v="0"/>
  </r>
  <r>
    <x v="2"/>
    <s v="c7a19a26-c7e1-4299-b468-a8e7d76b59ff"/>
    <x v="3"/>
    <e v="#N/A"/>
    <e v="#N/A"/>
    <e v="#N/A"/>
    <s v="NEW"/>
    <x v="0"/>
    <m/>
    <m/>
    <m/>
    <m/>
    <x v="0"/>
  </r>
  <r>
    <x v="0"/>
    <s v="c7a28813-883a-413a-b11a-fc7bb9db1e43"/>
    <x v="0"/>
    <e v="#N/A"/>
    <e v="#N/A"/>
    <e v="#N/A"/>
    <s v="FIXED"/>
    <x v="0"/>
    <m/>
    <m/>
    <m/>
    <m/>
    <x v="0"/>
  </r>
  <r>
    <x v="9"/>
    <s v="c7a298c8-02e2-4ca1-9b1f-cb1b6ed9492d"/>
    <x v="1"/>
    <s v="bpn-rosedvba-03"/>
    <s v="c7a298c8-02e2-4ca1-9b1f-cb1b6ed9492d"/>
    <s v="Medium"/>
    <s v="RESURFACED"/>
    <x v="0"/>
    <m/>
    <m/>
    <m/>
    <m/>
    <x v="0"/>
  </r>
  <r>
    <x v="7"/>
    <s v="c7a2c341-a435-4300-80d7-6efa2aa44b28"/>
    <x v="0"/>
    <e v="#N/A"/>
    <e v="#N/A"/>
    <e v="#N/A"/>
    <s v="FIXED"/>
    <x v="0"/>
    <m/>
    <m/>
    <m/>
    <m/>
    <x v="0"/>
  </r>
  <r>
    <x v="0"/>
    <s v="c7a3efbb-8be4-4af5-bba0-500b6409437e"/>
    <x v="3"/>
    <e v="#N/A"/>
    <e v="#N/A"/>
    <e v="#N/A"/>
    <s v="NEW"/>
    <x v="0"/>
    <m/>
    <m/>
    <m/>
    <m/>
    <x v="0"/>
  </r>
  <r>
    <x v="0"/>
    <s v="c7a4d577-f584-46b6-99e3-d452140e23c7"/>
    <x v="0"/>
    <e v="#N/A"/>
    <e v="#N/A"/>
    <e v="#N/A"/>
    <s v="FIXED"/>
    <x v="0"/>
    <m/>
    <m/>
    <m/>
    <m/>
    <x v="0"/>
  </r>
  <r>
    <x v="0"/>
    <s v="c7a52697-af5f-4762-ae08-eefc85523e5c"/>
    <x v="0"/>
    <e v="#N/A"/>
    <e v="#N/A"/>
    <e v="#N/A"/>
    <s v="FIXED"/>
    <x v="0"/>
    <m/>
    <m/>
    <m/>
    <m/>
    <x v="0"/>
  </r>
  <r>
    <x v="0"/>
    <s v="c7a66ea0-f88d-4c29-a4b2-3572a628c1ca"/>
    <x v="1"/>
    <e v="#N/A"/>
    <e v="#N/A"/>
    <e v="#N/A"/>
    <s v="RESURFACED"/>
    <x v="0"/>
    <m/>
    <m/>
    <m/>
    <m/>
    <x v="0"/>
  </r>
  <r>
    <x v="1"/>
    <s v="c7a69804-8a80-4ac2-9034-c469973a6f67"/>
    <x v="2"/>
    <s v="bpn-rosewrts-03"/>
    <s v="c7a69804-8a80-4ac2-9034-c469973a6f67"/>
    <s v="High"/>
    <s v="ACTIVE"/>
    <x v="0"/>
    <m/>
    <m/>
    <m/>
    <m/>
    <x v="0"/>
  </r>
  <r>
    <x v="0"/>
    <s v="c7a7ed1b-9abd-4652-a192-a5ff27827b7f"/>
    <x v="0"/>
    <e v="#N/A"/>
    <e v="#N/A"/>
    <e v="#N/A"/>
    <s v="FIXED"/>
    <x v="0"/>
    <m/>
    <m/>
    <m/>
    <m/>
    <x v="0"/>
  </r>
  <r>
    <x v="4"/>
    <s v="c7a7fb47-acaa-4970-9fda-a3fbf7f78958"/>
    <x v="0"/>
    <e v="#N/A"/>
    <e v="#N/A"/>
    <e v="#N/A"/>
    <s v="FIXED"/>
    <x v="0"/>
    <m/>
    <m/>
    <m/>
    <m/>
    <x v="0"/>
  </r>
  <r>
    <x v="8"/>
    <s v="c7a80d9a-2094-4f4a-bfad-3aea15b2d802"/>
    <x v="0"/>
    <e v="#N/A"/>
    <e v="#N/A"/>
    <e v="#N/A"/>
    <s v="FIXED"/>
    <x v="0"/>
    <m/>
    <m/>
    <m/>
    <m/>
    <x v="0"/>
  </r>
  <r>
    <x v="0"/>
    <s v="c7aa1f87-e375-4122-a416-81151b2ced09"/>
    <x v="0"/>
    <e v="#N/A"/>
    <e v="#N/A"/>
    <e v="#N/A"/>
    <s v="FIXED"/>
    <x v="0"/>
    <m/>
    <m/>
    <m/>
    <m/>
    <x v="0"/>
  </r>
  <r>
    <x v="0"/>
    <s v="c7aa663b-aa48-4266-9ca6-1c8f3fac179d"/>
    <x v="0"/>
    <e v="#N/A"/>
    <e v="#N/A"/>
    <e v="#N/A"/>
    <s v="FIXED"/>
    <x v="0"/>
    <m/>
    <m/>
    <m/>
    <m/>
    <x v="0"/>
  </r>
  <r>
    <x v="0"/>
    <s v="c7aa80b5-51e1-42fd-8968-94898c2071ca"/>
    <x v="0"/>
    <e v="#N/A"/>
    <e v="#N/A"/>
    <e v="#N/A"/>
    <s v="FIXED"/>
    <x v="0"/>
    <m/>
    <m/>
    <m/>
    <m/>
    <x v="0"/>
  </r>
  <r>
    <x v="5"/>
    <s v="c7aaaa84-165c-4285-8fb2-df83a940576d"/>
    <x v="2"/>
    <s v="bpn-rosedvac-01"/>
    <s v="c7aaaa84-165c-4285-8fb2-df83a940576d"/>
    <s v="High"/>
    <s v="ACTIVE"/>
    <x v="0"/>
    <m/>
    <m/>
    <m/>
    <m/>
    <x v="0"/>
  </r>
  <r>
    <x v="6"/>
    <s v="c7aab6ce-c502-4d2f-aaf7-87427de3cca3"/>
    <x v="2"/>
    <s v="bpn-rosepvdb-02"/>
    <s v="c7aab6ce-c502-4d2f-aaf7-87427de3cca3"/>
    <s v="High"/>
    <s v="ACTIVE"/>
    <x v="0"/>
    <m/>
    <m/>
    <m/>
    <m/>
    <x v="0"/>
  </r>
  <r>
    <x v="3"/>
    <s v="c7ab180c-4705-4469-a8c2-877884f6e0b5"/>
    <x v="1"/>
    <s v="bpn-rosedb-03"/>
    <s v="c7ab180c-4705-4469-a8c2-877884f6e0b5"/>
    <s v="Medium"/>
    <s v="RESURFACED"/>
    <x v="0"/>
    <m/>
    <m/>
    <m/>
    <m/>
    <x v="0"/>
  </r>
  <r>
    <x v="0"/>
    <s v="c7ad083e-2c18-481f-9787-b2788829fbaf"/>
    <x v="0"/>
    <e v="#N/A"/>
    <e v="#N/A"/>
    <e v="#N/A"/>
    <s v="FIXED"/>
    <x v="0"/>
    <m/>
    <m/>
    <m/>
    <m/>
    <x v="0"/>
  </r>
  <r>
    <x v="4"/>
    <s v="c7ad33a9-56c8-412d-b3d0-b18c7ab5f686"/>
    <x v="0"/>
    <e v="#N/A"/>
    <e v="#N/A"/>
    <e v="#N/A"/>
    <s v="FIXED"/>
    <x v="0"/>
    <m/>
    <m/>
    <m/>
    <m/>
    <x v="0"/>
  </r>
  <r>
    <x v="0"/>
    <s v="c7ad7238-9fd8-44b1-b819-3885d60713e3"/>
    <x v="0"/>
    <e v="#N/A"/>
    <e v="#N/A"/>
    <e v="#N/A"/>
    <s v="FIXED"/>
    <x v="0"/>
    <m/>
    <m/>
    <m/>
    <m/>
    <x v="0"/>
  </r>
  <r>
    <x v="4"/>
    <s v="c7ade1c4-72d8-4f1a-86ff-fc5a01a92112"/>
    <x v="0"/>
    <e v="#N/A"/>
    <e v="#N/A"/>
    <e v="#N/A"/>
    <s v="FIXED"/>
    <x v="0"/>
    <m/>
    <m/>
    <m/>
    <m/>
    <x v="0"/>
  </r>
  <r>
    <x v="0"/>
    <s v="c7ae1830-5f1a-45fb-8496-1cf2a5506f2a"/>
    <x v="0"/>
    <e v="#N/A"/>
    <e v="#N/A"/>
    <e v="#N/A"/>
    <s v="FIXED"/>
    <x v="0"/>
    <m/>
    <m/>
    <m/>
    <m/>
    <x v="0"/>
  </r>
  <r>
    <x v="2"/>
    <s v="c7ae23c6-b2b1-49c1-b38b-e61300da6065"/>
    <x v="0"/>
    <e v="#N/A"/>
    <e v="#N/A"/>
    <e v="#N/A"/>
    <s v="FIXED"/>
    <x v="0"/>
    <m/>
    <m/>
    <m/>
    <m/>
    <x v="0"/>
  </r>
  <r>
    <x v="10"/>
    <s v="c7aee9e8-7c7e-4523-b644-bea4c1e07bc8"/>
    <x v="0"/>
    <e v="#N/A"/>
    <e v="#N/A"/>
    <e v="#N/A"/>
    <s v="FIXED"/>
    <x v="0"/>
    <m/>
    <m/>
    <m/>
    <m/>
    <x v="0"/>
  </r>
  <r>
    <x v="6"/>
    <s v="c7aef1c3-184e-46bd-9867-fbcc125fe484"/>
    <x v="0"/>
    <e v="#N/A"/>
    <e v="#N/A"/>
    <e v="#N/A"/>
    <s v="FIXED"/>
    <x v="0"/>
    <m/>
    <m/>
    <m/>
    <m/>
    <x v="0"/>
  </r>
  <r>
    <x v="1"/>
    <s v="c7af293d-b763-43ea-a22b-4ec80ea8bda0"/>
    <x v="2"/>
    <s v="bpn-0060bp-01"/>
    <s v="c7af293d-b763-43ea-a22b-4ec80ea8bda0"/>
    <s v="Medium"/>
    <s v="ACTIVE"/>
    <x v="0"/>
    <m/>
    <m/>
    <m/>
    <m/>
    <x v="0"/>
  </r>
  <r>
    <x v="0"/>
    <s v="c7aff723-81f5-4cef-9b8c-510e46292704"/>
    <x v="0"/>
    <e v="#N/A"/>
    <e v="#N/A"/>
    <e v="#N/A"/>
    <s v="FIXED"/>
    <x v="0"/>
    <m/>
    <m/>
    <m/>
    <m/>
    <x v="0"/>
  </r>
  <r>
    <x v="0"/>
    <s v="c7b03d16-eb47-46b5-bb0d-89f0343d832e"/>
    <x v="0"/>
    <e v="#N/A"/>
    <e v="#N/A"/>
    <e v="#N/A"/>
    <s v="FIXED"/>
    <x v="0"/>
    <m/>
    <m/>
    <m/>
    <m/>
    <x v="0"/>
  </r>
  <r>
    <x v="2"/>
    <s v="c7b1cedc-a03e-418d-aaff-bb848f3cc091"/>
    <x v="0"/>
    <s v="bpn-rosemw-01"/>
    <s v="c7b1cedc-a03e-418d-aaff-bb848f3cc091"/>
    <s v="Critical"/>
    <s v="FIXED"/>
    <x v="0"/>
    <m/>
    <m/>
    <m/>
    <m/>
    <x v="0"/>
  </r>
  <r>
    <x v="0"/>
    <s v="c7b20852-e291-470a-a739-62e50bcf895b"/>
    <x v="0"/>
    <e v="#N/A"/>
    <e v="#N/A"/>
    <e v="#N/A"/>
    <s v="FIXED"/>
    <x v="0"/>
    <m/>
    <m/>
    <m/>
    <m/>
    <x v="0"/>
  </r>
  <r>
    <x v="6"/>
    <s v="c7b46c57-ffac-4054-9287-ac128fe2b86b"/>
    <x v="1"/>
    <s v="bpn-rosetecm-04"/>
    <s v="c7b46c57-ffac-4054-9287-ac128fe2b86b"/>
    <s v="Medium"/>
    <s v="RESURFACED"/>
    <x v="0"/>
    <m/>
    <m/>
    <m/>
    <m/>
    <x v="0"/>
  </r>
  <r>
    <x v="0"/>
    <s v="c7b4ac0d-192e-43b9-9d11-2524939215d2"/>
    <x v="0"/>
    <e v="#N/A"/>
    <e v="#N/A"/>
    <e v="#N/A"/>
    <s v="FIXED"/>
    <x v="0"/>
    <m/>
    <m/>
    <m/>
    <m/>
    <x v="0"/>
  </r>
  <r>
    <x v="2"/>
    <s v="c7b5b301-d010-47ab-863b-05b8033f3646"/>
    <x v="0"/>
    <e v="#N/A"/>
    <e v="#N/A"/>
    <e v="#N/A"/>
    <s v="FIXED"/>
    <x v="0"/>
    <m/>
    <m/>
    <m/>
    <m/>
    <x v="0"/>
  </r>
  <r>
    <x v="4"/>
    <s v="c7b738ce-904b-44ac-8f69-2c3ec7c06b7c"/>
    <x v="0"/>
    <s v="bdwybko7plk9n2d"/>
    <s v="c7b738ce-904b-44ac-8f69-2c3ec7c06b7c"/>
    <s v="High"/>
    <s v="FIXED"/>
    <x v="0"/>
    <m/>
    <m/>
    <m/>
    <m/>
    <x v="0"/>
  </r>
  <r>
    <x v="0"/>
    <s v="c7b77d7c-0282-4eee-9f48-51164119c54c"/>
    <x v="0"/>
    <e v="#N/A"/>
    <e v="#N/A"/>
    <e v="#N/A"/>
    <s v="FIXED"/>
    <x v="0"/>
    <m/>
    <m/>
    <m/>
    <m/>
    <x v="0"/>
  </r>
  <r>
    <x v="1"/>
    <s v="c7b84af9-1607-4331-bcb9-39e7ebfde5c6"/>
    <x v="2"/>
    <s v="bpn-bdwybp-01"/>
    <s v="c7b84af9-1607-4331-bcb9-39e7ebfde5c6"/>
    <s v="Critical"/>
    <s v="ACTIVE"/>
    <x v="0"/>
    <m/>
    <m/>
    <m/>
    <m/>
    <x v="0"/>
  </r>
  <r>
    <x v="0"/>
    <s v="c7b8bfc7-2867-4a87-8bcd-87b82f56a5dd"/>
    <x v="2"/>
    <s v="rosebko1mfnbh2l"/>
    <s v="c7b8bfc7-2867-4a87-8bcd-87b82f56a5dd"/>
    <s v="High"/>
    <s v="ACTIVE"/>
    <x v="0"/>
    <m/>
    <m/>
    <m/>
    <m/>
    <x v="0"/>
  </r>
  <r>
    <x v="0"/>
    <s v="c7b93781-d6b2-46ce-8247-2d2885a96ca1"/>
    <x v="0"/>
    <e v="#N/A"/>
    <e v="#N/A"/>
    <e v="#N/A"/>
    <s v="FIXED"/>
    <x v="0"/>
    <m/>
    <m/>
    <m/>
    <m/>
    <x v="0"/>
  </r>
  <r>
    <x v="4"/>
    <s v="c7b9ca24-4520-48a8-8b6f-5c82cfa991a1"/>
    <x v="0"/>
    <e v="#N/A"/>
    <e v="#N/A"/>
    <e v="#N/A"/>
    <s v="FIXED"/>
    <x v="0"/>
    <m/>
    <m/>
    <m/>
    <m/>
    <x v="0"/>
  </r>
  <r>
    <x v="4"/>
    <s v="c7ba930a-1d17-4435-b849-c072d6cb6468"/>
    <x v="0"/>
    <e v="#N/A"/>
    <e v="#N/A"/>
    <e v="#N/A"/>
    <s v="FIXED"/>
    <x v="0"/>
    <m/>
    <m/>
    <m/>
    <m/>
    <x v="0"/>
  </r>
  <r>
    <x v="13"/>
    <s v="c7bb84bb-f766-4ea5-8873-1846dd846dd4"/>
    <x v="1"/>
    <e v="#N/A"/>
    <e v="#N/A"/>
    <e v="#N/A"/>
    <s v="RESURFACED"/>
    <x v="0"/>
    <m/>
    <m/>
    <m/>
    <m/>
    <x v="0"/>
  </r>
  <r>
    <x v="0"/>
    <s v="c7bc6f8c-be20-4579-a87e-55d386ca8ff6"/>
    <x v="0"/>
    <e v="#N/A"/>
    <e v="#N/A"/>
    <e v="#N/A"/>
    <s v="FIXED"/>
    <x v="0"/>
    <m/>
    <m/>
    <m/>
    <m/>
    <x v="0"/>
  </r>
  <r>
    <x v="6"/>
    <s v="c7bca570-dadd-40be-b084-43ba9408816c"/>
    <x v="0"/>
    <e v="#N/A"/>
    <e v="#N/A"/>
    <e v="#N/A"/>
    <s v="FIXED"/>
    <x v="0"/>
    <m/>
    <m/>
    <m/>
    <m/>
    <x v="0"/>
  </r>
  <r>
    <x v="0"/>
    <s v="c7bcb735-e64c-4c4e-9359-ad8e3f78e540"/>
    <x v="0"/>
    <s v="miambko9p276j3l.bpna.popularinc.net"/>
    <s v="c7bcb735-e64c-4c4e-9359-ad8e3f78e540"/>
    <s v="High"/>
    <s v="FIXED"/>
    <x v="0"/>
    <m/>
    <m/>
    <m/>
    <m/>
    <x v="0"/>
  </r>
  <r>
    <x v="0"/>
    <s v="c7bdc73a-b101-4d24-9b84-743b9a11ba45"/>
    <x v="0"/>
    <e v="#N/A"/>
    <e v="#N/A"/>
    <e v="#N/A"/>
    <s v="FIXED"/>
    <x v="0"/>
    <m/>
    <m/>
    <m/>
    <m/>
    <x v="0"/>
  </r>
  <r>
    <x v="2"/>
    <s v="c7be007f-6ae3-419d-8a8c-688046b74576"/>
    <x v="1"/>
    <s v="bpn-cmtypmdb-02"/>
    <s v="c7be007f-6ae3-419d-8a8c-688046b74576"/>
    <s v="Medium"/>
    <s v="RESURFACED"/>
    <x v="0"/>
    <m/>
    <m/>
    <m/>
    <m/>
    <x v="0"/>
  </r>
  <r>
    <x v="7"/>
    <s v="c7be0c2f-1bd9-4867-b297-eb7bf6f8387d"/>
    <x v="0"/>
    <e v="#N/A"/>
    <e v="#N/A"/>
    <e v="#N/A"/>
    <s v="FIXED"/>
    <x v="0"/>
    <m/>
    <m/>
    <m/>
    <m/>
    <x v="0"/>
  </r>
  <r>
    <x v="0"/>
    <s v="c7bed2f5-90d3-455e-9361-fe0d4465cee6"/>
    <x v="0"/>
    <e v="#N/A"/>
    <e v="#N/A"/>
    <e v="#N/A"/>
    <s v="FIXED"/>
    <x v="0"/>
    <m/>
    <m/>
    <m/>
    <m/>
    <x v="0"/>
  </r>
  <r>
    <x v="0"/>
    <s v="c7bf4aa7-65aa-4d97-873c-e9d02db78c02"/>
    <x v="0"/>
    <e v="#N/A"/>
    <e v="#N/A"/>
    <e v="#N/A"/>
    <s v="FIXED"/>
    <x v="0"/>
    <m/>
    <m/>
    <m/>
    <m/>
    <x v="0"/>
  </r>
  <r>
    <x v="0"/>
    <s v="c7bfc322-6d41-4cf0-af12-9aae8616e3fb"/>
    <x v="0"/>
    <e v="#N/A"/>
    <e v="#N/A"/>
    <e v="#N/A"/>
    <s v="FIXED"/>
    <x v="0"/>
    <m/>
    <m/>
    <m/>
    <m/>
    <x v="0"/>
  </r>
  <r>
    <x v="0"/>
    <s v="c7c106ce-8747-4642-8253-9f6e37e54d9a"/>
    <x v="0"/>
    <e v="#N/A"/>
    <e v="#N/A"/>
    <e v="#N/A"/>
    <s v="FIXED"/>
    <x v="0"/>
    <m/>
    <m/>
    <m/>
    <m/>
    <x v="0"/>
  </r>
  <r>
    <x v="1"/>
    <s v="c7c1fb5e-b46e-4f6e-9a1f-5b3e8bfd4c9c"/>
    <x v="0"/>
    <e v="#N/A"/>
    <e v="#N/A"/>
    <e v="#N/A"/>
    <s v="FIXED"/>
    <x v="0"/>
    <m/>
    <m/>
    <m/>
    <m/>
    <x v="0"/>
  </r>
  <r>
    <x v="0"/>
    <s v="c7c20e7d-60bc-4a8d-bfed-76b813ef2ff5"/>
    <x v="0"/>
    <e v="#N/A"/>
    <e v="#N/A"/>
    <e v="#N/A"/>
    <s v="FIXED"/>
    <x v="0"/>
    <m/>
    <m/>
    <m/>
    <m/>
    <x v="0"/>
  </r>
  <r>
    <x v="21"/>
    <s v="c7c2fd9e-efef-4f70-80bf-6d6deb84aabd"/>
    <x v="0"/>
    <s v="bpn-roseasts-04"/>
    <s v="c7c2fd9e-efef-4f70-80bf-6d6deb84aabd"/>
    <s v="High"/>
    <s v="FIXED"/>
    <x v="0"/>
    <m/>
    <m/>
    <m/>
    <m/>
    <x v="0"/>
  </r>
  <r>
    <x v="11"/>
    <s v="c7c567c8-ec80-44e5-8046-aa4a391c0e93"/>
    <x v="0"/>
    <e v="#N/A"/>
    <e v="#N/A"/>
    <e v="#N/A"/>
    <s v="FIXED"/>
    <x v="0"/>
    <m/>
    <m/>
    <m/>
    <m/>
    <x v="0"/>
  </r>
  <r>
    <x v="0"/>
    <s v="c7c5ef46-2203-48e5-a1f6-bf122fdf4477"/>
    <x v="0"/>
    <e v="#N/A"/>
    <e v="#N/A"/>
    <e v="#N/A"/>
    <s v="FIXED"/>
    <x v="0"/>
    <m/>
    <m/>
    <m/>
    <m/>
    <x v="0"/>
  </r>
  <r>
    <x v="0"/>
    <s v="c7c6137c-1d60-4424-93d7-5739bbbc45d8"/>
    <x v="0"/>
    <e v="#N/A"/>
    <e v="#N/A"/>
    <e v="#N/A"/>
    <s v="FIXED"/>
    <x v="0"/>
    <m/>
    <m/>
    <m/>
    <m/>
    <x v="0"/>
  </r>
  <r>
    <x v="0"/>
    <s v="c7c61cd0-2bbd-4514-ae70-41d839d4aed9"/>
    <x v="0"/>
    <e v="#N/A"/>
    <e v="#N/A"/>
    <e v="#N/A"/>
    <s v="FIXED"/>
    <x v="0"/>
    <m/>
    <m/>
    <m/>
    <m/>
    <x v="0"/>
  </r>
  <r>
    <x v="0"/>
    <s v="c7c663cc-160b-468b-b3d7-681d4eaf9baa"/>
    <x v="0"/>
    <e v="#N/A"/>
    <e v="#N/A"/>
    <e v="#N/A"/>
    <s v="FIXED"/>
    <x v="0"/>
    <m/>
    <m/>
    <m/>
    <m/>
    <x v="0"/>
  </r>
  <r>
    <x v="1"/>
    <s v="c7c6ecf5-2247-4909-addd-dc6bce5a3d7c"/>
    <x v="0"/>
    <e v="#N/A"/>
    <e v="#N/A"/>
    <e v="#N/A"/>
    <s v="FIXED"/>
    <x v="0"/>
    <m/>
    <m/>
    <m/>
    <m/>
    <x v="0"/>
  </r>
  <r>
    <x v="0"/>
    <s v="c7c76c75-1318-4691-bdef-49724afcc407"/>
    <x v="0"/>
    <e v="#N/A"/>
    <e v="#N/A"/>
    <e v="#N/A"/>
    <s v="FIXED"/>
    <x v="0"/>
    <m/>
    <m/>
    <m/>
    <m/>
    <x v="0"/>
  </r>
  <r>
    <x v="0"/>
    <s v="c7c7a64a-c7e5-48c3-a82a-2d050ffc5abb"/>
    <x v="0"/>
    <e v="#N/A"/>
    <e v="#N/A"/>
    <e v="#N/A"/>
    <s v="FIXED"/>
    <x v="0"/>
    <m/>
    <m/>
    <m/>
    <m/>
    <x v="0"/>
  </r>
  <r>
    <x v="0"/>
    <s v="c7c7ea75-eac5-4a40-bfcb-0613cd1fe940"/>
    <x v="0"/>
    <e v="#N/A"/>
    <e v="#N/A"/>
    <e v="#N/A"/>
    <s v="FIXED"/>
    <x v="0"/>
    <m/>
    <m/>
    <m/>
    <m/>
    <x v="0"/>
  </r>
  <r>
    <x v="0"/>
    <s v="c7c97590-2f07-4a73-b623-c93e9e7476c0"/>
    <x v="0"/>
    <e v="#N/A"/>
    <e v="#N/A"/>
    <e v="#N/A"/>
    <s v="FIXED"/>
    <x v="0"/>
    <m/>
    <m/>
    <m/>
    <m/>
    <x v="0"/>
  </r>
  <r>
    <x v="4"/>
    <s v="c7c9f0b7-1670-4100-bc32-55e603157d30"/>
    <x v="0"/>
    <s v="bdwybko2pp6pl3l"/>
    <s v="c7c9f0b7-1670-4100-bc32-55e603157d30"/>
    <s v="Critical"/>
    <s v="FIXED"/>
    <x v="0"/>
    <m/>
    <m/>
    <m/>
    <m/>
    <x v="0"/>
  </r>
  <r>
    <x v="0"/>
    <s v="c7cb33dc-aa08-4f25-84bd-49a2384e8ddc"/>
    <x v="0"/>
    <e v="#N/A"/>
    <e v="#N/A"/>
    <e v="#N/A"/>
    <s v="FIXED"/>
    <x v="0"/>
    <m/>
    <m/>
    <m/>
    <m/>
    <x v="0"/>
  </r>
  <r>
    <x v="0"/>
    <s v="c7cb6e76-da05-42e9-8548-9df84573ed13"/>
    <x v="0"/>
    <e v="#N/A"/>
    <e v="#N/A"/>
    <e v="#N/A"/>
    <s v="FIXED"/>
    <x v="0"/>
    <m/>
    <m/>
    <m/>
    <m/>
    <x v="0"/>
  </r>
  <r>
    <x v="0"/>
    <s v="c7cc3400-d37f-422b-a147-da965469f9d3"/>
    <x v="0"/>
    <e v="#N/A"/>
    <e v="#N/A"/>
    <e v="#N/A"/>
    <s v="FIXED"/>
    <x v="0"/>
    <m/>
    <m/>
    <m/>
    <m/>
    <x v="0"/>
  </r>
  <r>
    <x v="0"/>
    <s v="c7cc39b8-ad4d-4474-bd8b-e426185ef61f"/>
    <x v="0"/>
    <e v="#N/A"/>
    <e v="#N/A"/>
    <e v="#N/A"/>
    <s v="FIXED"/>
    <x v="0"/>
    <m/>
    <m/>
    <m/>
    <m/>
    <x v="0"/>
  </r>
  <r>
    <x v="0"/>
    <s v="c7ce2829-c654-4508-8dfd-5be4b9a80c5c"/>
    <x v="0"/>
    <s v="0006bcp21dpnd2d.bpna.popularinc.net"/>
    <s v="c7ce2829-c654-4508-8dfd-5be4b9a80c5c"/>
    <s v="Critical"/>
    <s v="FIXED"/>
    <x v="0"/>
    <m/>
    <m/>
    <m/>
    <m/>
    <x v="0"/>
  </r>
  <r>
    <x v="0"/>
    <s v="c7d0cdfd-a174-447a-848c-21459e540cbd"/>
    <x v="0"/>
    <e v="#N/A"/>
    <e v="#N/A"/>
    <e v="#N/A"/>
    <s v="FIXED"/>
    <x v="0"/>
    <m/>
    <m/>
    <m/>
    <m/>
    <x v="0"/>
  </r>
  <r>
    <x v="0"/>
    <s v="c7d0ce23-ed22-41a0-af90-8ea39de609c2"/>
    <x v="0"/>
    <e v="#N/A"/>
    <e v="#N/A"/>
    <e v="#N/A"/>
    <s v="FIXED"/>
    <x v="0"/>
    <m/>
    <m/>
    <m/>
    <m/>
    <x v="0"/>
  </r>
  <r>
    <x v="6"/>
    <s v="c7d1be7e-ee5a-46b6-bcd0-b1d2c1f1f1ff"/>
    <x v="0"/>
    <e v="#N/A"/>
    <e v="#N/A"/>
    <e v="#N/A"/>
    <s v="FIXED"/>
    <x v="0"/>
    <m/>
    <m/>
    <m/>
    <m/>
    <x v="0"/>
  </r>
  <r>
    <x v="2"/>
    <s v="c7d24d02-fea0-4ce6-a64c-e1075f32c066"/>
    <x v="0"/>
    <e v="#N/A"/>
    <e v="#N/A"/>
    <e v="#N/A"/>
    <s v="FIXED"/>
    <x v="0"/>
    <m/>
    <m/>
    <m/>
    <m/>
    <x v="0"/>
  </r>
  <r>
    <x v="0"/>
    <s v="c7d3b830-0e47-4688-98af-106a70ae0dda"/>
    <x v="0"/>
    <s v="0019brn14tgkb2d.bpna.popularinc.net"/>
    <s v="c7d3b830-0e47-4688-98af-106a70ae0dda"/>
    <s v="Critical"/>
    <s v="FIXED"/>
    <x v="0"/>
    <m/>
    <m/>
    <m/>
    <m/>
    <x v="0"/>
  </r>
  <r>
    <x v="0"/>
    <s v="c7d4df45-b6aa-4f2d-b5cb-cf2ec7e0faca"/>
    <x v="0"/>
    <e v="#N/A"/>
    <e v="#N/A"/>
    <e v="#N/A"/>
    <s v="FIXED"/>
    <x v="0"/>
    <m/>
    <m/>
    <m/>
    <m/>
    <x v="0"/>
  </r>
  <r>
    <x v="0"/>
    <s v="c7d54bcc-bb16-4fd5-b3e7-aa2c1f933163"/>
    <x v="0"/>
    <e v="#N/A"/>
    <e v="#N/A"/>
    <e v="#N/A"/>
    <s v="FIXED"/>
    <x v="0"/>
    <m/>
    <m/>
    <m/>
    <m/>
    <x v="0"/>
  </r>
  <r>
    <x v="7"/>
    <s v="c7d5d5ef-448d-4375-812e-2d5691e56282"/>
    <x v="0"/>
    <e v="#N/A"/>
    <e v="#N/A"/>
    <e v="#N/A"/>
    <s v="FIXED"/>
    <x v="0"/>
    <m/>
    <m/>
    <m/>
    <m/>
    <x v="0"/>
  </r>
  <r>
    <x v="25"/>
    <s v="c7d669da-0f00-4c32-9cc6-d61c2664f458"/>
    <x v="0"/>
    <e v="#N/A"/>
    <e v="#N/A"/>
    <e v="#N/A"/>
    <s v="FIXED"/>
    <x v="0"/>
    <m/>
    <m/>
    <m/>
    <m/>
    <x v="0"/>
  </r>
  <r>
    <x v="0"/>
    <s v="c7d6b81e-f42f-46db-b93f-87e736ebf737"/>
    <x v="0"/>
    <e v="#N/A"/>
    <e v="#N/A"/>
    <e v="#N/A"/>
    <s v="FIXED"/>
    <x v="0"/>
    <m/>
    <m/>
    <m/>
    <m/>
    <x v="0"/>
  </r>
  <r>
    <x v="1"/>
    <s v="c7d82418-92df-4aa7-a442-be6a111a3e42"/>
    <x v="1"/>
    <s v="bpn-0092bp-01"/>
    <s v="c7d82418-92df-4aa7-a442-be6a111a3e42"/>
    <s v="Medium"/>
    <s v="RESURFACED"/>
    <x v="0"/>
    <m/>
    <m/>
    <m/>
    <m/>
    <x v="0"/>
  </r>
  <r>
    <x v="5"/>
    <s v="c7d84f7a-91a3-4f86-9389-f68adb5f9a7d"/>
    <x v="0"/>
    <e v="#N/A"/>
    <e v="#N/A"/>
    <e v="#N/A"/>
    <s v="FIXED"/>
    <x v="0"/>
    <m/>
    <m/>
    <m/>
    <m/>
    <x v="0"/>
  </r>
  <r>
    <x v="0"/>
    <s v="c7d87586-6eeb-478b-9d3a-c2bfb6227ca1"/>
    <x v="0"/>
    <e v="#N/A"/>
    <e v="#N/A"/>
    <e v="#N/A"/>
    <s v="FIXED"/>
    <x v="0"/>
    <m/>
    <m/>
    <m/>
    <m/>
    <x v="0"/>
  </r>
  <r>
    <x v="1"/>
    <s v="c7d96184-eb90-4b8b-8d3c-aeaee78575a7"/>
    <x v="0"/>
    <e v="#N/A"/>
    <e v="#N/A"/>
    <e v="#N/A"/>
    <s v="FIXED"/>
    <x v="0"/>
    <m/>
    <m/>
    <m/>
    <m/>
    <x v="0"/>
  </r>
  <r>
    <x v="7"/>
    <s v="c7d9674f-3dd1-423a-b24e-0ff626aba64e"/>
    <x v="2"/>
    <s v="bpn-rosedb-01"/>
    <s v="c7d9674f-3dd1-423a-b24e-0ff626aba64e"/>
    <s v="Medium"/>
    <s v="ACTIVE"/>
    <x v="0"/>
    <m/>
    <m/>
    <m/>
    <m/>
    <x v="0"/>
  </r>
  <r>
    <x v="0"/>
    <s v="c7d9a315-c28c-4784-b328-90506dfc6165"/>
    <x v="0"/>
    <e v="#N/A"/>
    <e v="#N/A"/>
    <e v="#N/A"/>
    <s v="FIXED"/>
    <x v="0"/>
    <m/>
    <m/>
    <m/>
    <m/>
    <x v="0"/>
  </r>
  <r>
    <x v="0"/>
    <s v="c7d9c2a1-7721-471b-b04e-902b0c0a5a6c"/>
    <x v="0"/>
    <e v="#N/A"/>
    <e v="#N/A"/>
    <e v="#N/A"/>
    <s v="FIXED"/>
    <x v="0"/>
    <m/>
    <m/>
    <m/>
    <m/>
    <x v="0"/>
  </r>
  <r>
    <x v="1"/>
    <s v="c7daddf8-ff77-4fc1-99d8-41931cf7eaa5"/>
    <x v="0"/>
    <e v="#N/A"/>
    <e v="#N/A"/>
    <e v="#N/A"/>
    <s v="FIXED"/>
    <x v="0"/>
    <m/>
    <m/>
    <m/>
    <m/>
    <x v="0"/>
  </r>
  <r>
    <x v="4"/>
    <s v="c7db0b46-03f1-4130-90d1-2423b657777d"/>
    <x v="0"/>
    <e v="#N/A"/>
    <e v="#N/A"/>
    <e v="#N/A"/>
    <s v="FIXED"/>
    <x v="0"/>
    <m/>
    <m/>
    <m/>
    <m/>
    <x v="0"/>
  </r>
  <r>
    <x v="2"/>
    <s v="c7dc2c86-a427-421e-b4ca-163ef4cbbe59"/>
    <x v="0"/>
    <e v="#N/A"/>
    <e v="#N/A"/>
    <e v="#N/A"/>
    <s v="FIXED"/>
    <x v="0"/>
    <m/>
    <m/>
    <m/>
    <m/>
    <x v="0"/>
  </r>
  <r>
    <x v="0"/>
    <s v="c7dd423b-94ed-4556-8244-3f23ac315267"/>
    <x v="0"/>
    <e v="#N/A"/>
    <e v="#N/A"/>
    <e v="#N/A"/>
    <s v="FIXED"/>
    <x v="0"/>
    <m/>
    <m/>
    <m/>
    <m/>
    <x v="0"/>
  </r>
  <r>
    <x v="0"/>
    <s v="c7dd8f22-f2ac-4dce-a048-ae1980728a74"/>
    <x v="0"/>
    <e v="#N/A"/>
    <e v="#N/A"/>
    <e v="#N/A"/>
    <s v="FIXED"/>
    <x v="0"/>
    <m/>
    <m/>
    <m/>
    <m/>
    <x v="0"/>
  </r>
  <r>
    <x v="2"/>
    <s v="c7ddd273-1dd9-44d0-85db-31976053c5ff"/>
    <x v="0"/>
    <e v="#N/A"/>
    <e v="#N/A"/>
    <e v="#N/A"/>
    <s v="FIXED"/>
    <x v="0"/>
    <m/>
    <m/>
    <m/>
    <m/>
    <x v="0"/>
  </r>
  <r>
    <x v="7"/>
    <s v="c7df14c6-5b3d-4543-be46-e514880104c7"/>
    <x v="0"/>
    <e v="#N/A"/>
    <e v="#N/A"/>
    <e v="#N/A"/>
    <s v="FIXED"/>
    <x v="0"/>
    <m/>
    <m/>
    <m/>
    <m/>
    <x v="0"/>
  </r>
  <r>
    <x v="0"/>
    <s v="c7df2e52-f7c9-4fad-ab50-ebf59c877daa"/>
    <x v="0"/>
    <e v="#N/A"/>
    <e v="#N/A"/>
    <e v="#N/A"/>
    <s v="FIXED"/>
    <x v="0"/>
    <m/>
    <m/>
    <m/>
    <m/>
    <x v="0"/>
  </r>
  <r>
    <x v="0"/>
    <s v="c7df87ec-bf70-4e4c-b5f7-2c25f36ebe30"/>
    <x v="0"/>
    <e v="#N/A"/>
    <e v="#N/A"/>
    <e v="#N/A"/>
    <s v="FIXED"/>
    <x v="0"/>
    <m/>
    <m/>
    <m/>
    <m/>
    <x v="0"/>
  </r>
  <r>
    <x v="0"/>
    <s v="c7e0b7d8-191a-412f-b47b-865bb6fc4a9f"/>
    <x v="0"/>
    <e v="#N/A"/>
    <e v="#N/A"/>
    <e v="#N/A"/>
    <s v="FIXED"/>
    <x v="0"/>
    <m/>
    <m/>
    <m/>
    <m/>
    <x v="0"/>
  </r>
  <r>
    <x v="0"/>
    <s v="c7e0fed6-b7d3-4edd-a415-580e8edb4774"/>
    <x v="0"/>
    <e v="#N/A"/>
    <e v="#N/A"/>
    <e v="#N/A"/>
    <s v="FIXED"/>
    <x v="0"/>
    <m/>
    <m/>
    <m/>
    <m/>
    <x v="0"/>
  </r>
  <r>
    <x v="0"/>
    <s v="c7e1164d-22f2-467a-99f3-67c88c392b05"/>
    <x v="0"/>
    <e v="#N/A"/>
    <e v="#N/A"/>
    <e v="#N/A"/>
    <s v="FIXED"/>
    <x v="0"/>
    <m/>
    <m/>
    <m/>
    <m/>
    <x v="0"/>
  </r>
  <r>
    <x v="0"/>
    <s v="c7e1ce04-d7e6-4063-b874-7353b5e86435"/>
    <x v="0"/>
    <e v="#N/A"/>
    <e v="#N/A"/>
    <e v="#N/A"/>
    <s v="FIXED"/>
    <x v="0"/>
    <m/>
    <m/>
    <m/>
    <m/>
    <x v="0"/>
  </r>
  <r>
    <x v="0"/>
    <s v="c7e304dc-ca79-4d29-b6a5-cf85a8706e8b"/>
    <x v="2"/>
    <s v="miambkocx557g3l"/>
    <s v="c7e304dc-ca79-4d29-b6a5-cf85a8706e8b"/>
    <s v="High"/>
    <s v="ACTIVE"/>
    <x v="0"/>
    <m/>
    <m/>
    <m/>
    <m/>
    <x v="0"/>
  </r>
  <r>
    <x v="0"/>
    <s v="c7e3b454-ef5a-4919-8508-6886ba5c304b"/>
    <x v="0"/>
    <e v="#N/A"/>
    <e v="#N/A"/>
    <e v="#N/A"/>
    <s v="FIXED"/>
    <x v="0"/>
    <m/>
    <m/>
    <m/>
    <m/>
    <x v="0"/>
  </r>
  <r>
    <x v="0"/>
    <s v="c7e4e7b8-17aa-4380-a8bd-07210e7628eb"/>
    <x v="0"/>
    <e v="#N/A"/>
    <e v="#N/A"/>
    <e v="#N/A"/>
    <s v="FIXED"/>
    <x v="0"/>
    <m/>
    <m/>
    <m/>
    <m/>
    <x v="0"/>
  </r>
  <r>
    <x v="0"/>
    <s v="c7e4f41a-6e74-462f-8780-bfb42539ae4d"/>
    <x v="0"/>
    <e v="#N/A"/>
    <e v="#N/A"/>
    <e v="#N/A"/>
    <s v="FIXED"/>
    <x v="0"/>
    <m/>
    <m/>
    <m/>
    <m/>
    <x v="0"/>
  </r>
  <r>
    <x v="1"/>
    <s v="c7e5864d-cfbe-47d9-9765-5b0dcb368f05"/>
    <x v="2"/>
    <s v="bpn-rosewrws-01"/>
    <s v="c7e5864d-cfbe-47d9-9765-5b0dcb368f05"/>
    <s v="Medium"/>
    <s v="ACTIVE"/>
    <x v="0"/>
    <m/>
    <m/>
    <m/>
    <m/>
    <x v="0"/>
  </r>
  <r>
    <x v="0"/>
    <s v="c7e6548a-50a6-4a19-b484-e4c88a8781dc"/>
    <x v="0"/>
    <e v="#N/A"/>
    <e v="#N/A"/>
    <e v="#N/A"/>
    <s v="FIXED"/>
    <x v="0"/>
    <m/>
    <m/>
    <m/>
    <m/>
    <x v="0"/>
  </r>
  <r>
    <x v="4"/>
    <s v="c7e8c046-accf-4fc4-8d07-249a5b974230"/>
    <x v="0"/>
    <e v="#N/A"/>
    <e v="#N/A"/>
    <e v="#N/A"/>
    <s v="FIXED"/>
    <x v="0"/>
    <m/>
    <m/>
    <m/>
    <m/>
    <x v="0"/>
  </r>
  <r>
    <x v="2"/>
    <s v="c7e9ae06-73b1-40e5-bb2d-0e80031440a4"/>
    <x v="2"/>
    <s v="bpn-primgvws-03"/>
    <s v="c7e9ae06-73b1-40e5-bb2d-0e80031440a4"/>
    <s v="Medium"/>
    <s v="ACTIVE"/>
    <x v="0"/>
    <m/>
    <m/>
    <m/>
    <m/>
    <x v="0"/>
  </r>
  <r>
    <x v="4"/>
    <s v="c7e9b07e-1771-4003-8470-03892e9c03c7"/>
    <x v="0"/>
    <e v="#N/A"/>
    <e v="#N/A"/>
    <e v="#N/A"/>
    <s v="FIXED"/>
    <x v="0"/>
    <m/>
    <m/>
    <m/>
    <m/>
    <x v="0"/>
  </r>
  <r>
    <x v="4"/>
    <s v="c7e9c410-2a13-40db-ac7c-573b54d3fc6e"/>
    <x v="0"/>
    <e v="#N/A"/>
    <e v="#N/A"/>
    <e v="#N/A"/>
    <s v="FIXED"/>
    <x v="0"/>
    <m/>
    <m/>
    <m/>
    <m/>
    <x v="0"/>
  </r>
  <r>
    <x v="0"/>
    <s v="c7ea3a9c-1054-4617-b21b-6e4aa4fbaa55"/>
    <x v="0"/>
    <e v="#N/A"/>
    <e v="#N/A"/>
    <e v="#N/A"/>
    <s v="FIXED"/>
    <x v="0"/>
    <m/>
    <m/>
    <m/>
    <m/>
    <x v="0"/>
  </r>
  <r>
    <x v="2"/>
    <s v="c7ea90f5-7e8a-4f75-8a7a-de6d4cc860c7"/>
    <x v="3"/>
    <e v="#N/A"/>
    <e v="#N/A"/>
    <e v="#N/A"/>
    <s v="NEW"/>
    <x v="0"/>
    <m/>
    <m/>
    <m/>
    <m/>
    <x v="0"/>
  </r>
  <r>
    <x v="6"/>
    <s v="c7eadf68-33e0-4126-9d56-6d98369af65e"/>
    <x v="0"/>
    <e v="#N/A"/>
    <e v="#N/A"/>
    <e v="#N/A"/>
    <s v="FIXED"/>
    <x v="0"/>
    <m/>
    <m/>
    <m/>
    <m/>
    <x v="0"/>
  </r>
  <r>
    <x v="1"/>
    <s v="c7eb08a4-8559-42ab-9fe0-e95ecbfef42d"/>
    <x v="1"/>
    <s v="bpn-0263bp-01"/>
    <s v="c7eb08a4-8559-42ab-9fe0-e95ecbfef42d"/>
    <s v="Medium"/>
    <s v="RESURFACED"/>
    <x v="0"/>
    <m/>
    <m/>
    <m/>
    <m/>
    <x v="0"/>
  </r>
  <r>
    <x v="1"/>
    <s v="c7eb695f-f3f8-43bb-a1f9-c79a689f02d2"/>
    <x v="2"/>
    <s v="inmage-test"/>
    <s v="c7eb695f-f3f8-43bb-a1f9-c79a689f02d2"/>
    <s v="Critical"/>
    <s v="ACTIVE"/>
    <x v="0"/>
    <m/>
    <m/>
    <m/>
    <m/>
    <x v="0"/>
  </r>
  <r>
    <x v="0"/>
    <s v="c7ebff4d-472b-4766-8546-9a32fcbc3d2e"/>
    <x v="0"/>
    <e v="#N/A"/>
    <e v="#N/A"/>
    <e v="#N/A"/>
    <s v="FIXED"/>
    <x v="0"/>
    <m/>
    <m/>
    <m/>
    <m/>
    <x v="0"/>
  </r>
  <r>
    <x v="4"/>
    <s v="c7ec9a69-c0a1-494e-9ad0-45494e80a7df"/>
    <x v="0"/>
    <e v="#N/A"/>
    <e v="#N/A"/>
    <e v="#N/A"/>
    <s v="FIXED"/>
    <x v="0"/>
    <m/>
    <m/>
    <m/>
    <m/>
    <x v="0"/>
  </r>
  <r>
    <x v="0"/>
    <s v="c7ecca28-e706-4901-9121-d209e2858872"/>
    <x v="0"/>
    <s v="miambko4p9sq73l.bpna.popularinc.net"/>
    <s v="c7ecca28-e706-4901-9121-d209e2858872"/>
    <s v="Critical"/>
    <s v="FIXED"/>
    <x v="0"/>
    <m/>
    <m/>
    <m/>
    <m/>
    <x v="0"/>
  </r>
  <r>
    <x v="2"/>
    <s v="c7ee30a0-1dbf-4baf-a6d1-141ce8932b96"/>
    <x v="2"/>
    <s v="bpn-roseirps-01"/>
    <s v="c7ee30a0-1dbf-4baf-a6d1-141ce8932b96"/>
    <s v="Medium"/>
    <s v="ACTIVE"/>
    <x v="0"/>
    <m/>
    <m/>
    <m/>
    <m/>
    <x v="0"/>
  </r>
  <r>
    <x v="1"/>
    <s v="c7eeb3f0-86c2-44b9-aac3-ce7902a87774"/>
    <x v="0"/>
    <e v="#N/A"/>
    <e v="#N/A"/>
    <e v="#N/A"/>
    <s v="FIXED"/>
    <x v="0"/>
    <m/>
    <m/>
    <m/>
    <m/>
    <x v="0"/>
  </r>
  <r>
    <x v="0"/>
    <s v="c7ef6c12-0361-41f3-b403-ca4d37321671"/>
    <x v="0"/>
    <e v="#N/A"/>
    <e v="#N/A"/>
    <e v="#N/A"/>
    <s v="FIXED"/>
    <x v="0"/>
    <m/>
    <m/>
    <m/>
    <m/>
    <x v="0"/>
  </r>
  <r>
    <x v="0"/>
    <s v="c7efa01e-16ea-4b3d-97de-ad12f1b87a27"/>
    <x v="0"/>
    <e v="#N/A"/>
    <e v="#N/A"/>
    <e v="#N/A"/>
    <s v="FIXED"/>
    <x v="0"/>
    <m/>
    <m/>
    <m/>
    <m/>
    <x v="0"/>
  </r>
  <r>
    <x v="0"/>
    <s v="c7f02e76-1b4e-4c64-8bfc-0aea802af1e9"/>
    <x v="0"/>
    <e v="#N/A"/>
    <e v="#N/A"/>
    <e v="#N/A"/>
    <s v="FIXED"/>
    <x v="0"/>
    <m/>
    <m/>
    <m/>
    <m/>
    <x v="0"/>
  </r>
  <r>
    <x v="0"/>
    <s v="c7f0cf31-d1e0-4b56-9a86-7e05c4ac8434"/>
    <x v="0"/>
    <e v="#N/A"/>
    <e v="#N/A"/>
    <e v="#N/A"/>
    <s v="FIXED"/>
    <x v="0"/>
    <m/>
    <m/>
    <m/>
    <m/>
    <x v="0"/>
  </r>
  <r>
    <x v="0"/>
    <s v="c7f189a3-1032-413b-b9e0-01555f2b2d66"/>
    <x v="0"/>
    <e v="#N/A"/>
    <e v="#N/A"/>
    <e v="#N/A"/>
    <s v="FIXED"/>
    <x v="0"/>
    <m/>
    <m/>
    <m/>
    <m/>
    <x v="0"/>
  </r>
  <r>
    <x v="0"/>
    <s v="c7f19a1b-4339-49f2-a811-2898c8ba5fba"/>
    <x v="0"/>
    <e v="#N/A"/>
    <e v="#N/A"/>
    <e v="#N/A"/>
    <s v="FIXED"/>
    <x v="0"/>
    <m/>
    <m/>
    <m/>
    <m/>
    <x v="0"/>
  </r>
  <r>
    <x v="0"/>
    <s v="c7f1aa77-20ac-49ae-8b82-a94933933ce0"/>
    <x v="0"/>
    <e v="#N/A"/>
    <e v="#N/A"/>
    <e v="#N/A"/>
    <s v="FIXED"/>
    <x v="0"/>
    <m/>
    <m/>
    <m/>
    <m/>
    <x v="0"/>
  </r>
  <r>
    <x v="0"/>
    <s v="c7f1e5e8-9fe9-42f6-b550-1516fb924379"/>
    <x v="0"/>
    <e v="#N/A"/>
    <e v="#N/A"/>
    <e v="#N/A"/>
    <s v="FIXED"/>
    <x v="0"/>
    <m/>
    <m/>
    <m/>
    <m/>
    <x v="0"/>
  </r>
  <r>
    <x v="1"/>
    <s v="c7f2807f-b4b7-416f-8f85-4d2d3cbb7f9f"/>
    <x v="0"/>
    <s v="bpn-roseardb-01"/>
    <s v="c7f2807f-b4b7-416f-8f85-4d2d3cbb7f9f"/>
    <s v="Medium"/>
    <s v="FIXED"/>
    <x v="0"/>
    <m/>
    <m/>
    <m/>
    <m/>
    <x v="0"/>
  </r>
  <r>
    <x v="4"/>
    <s v="c7f2bb75-2a57-49d4-b9ee-d00d4289a3cc"/>
    <x v="0"/>
    <e v="#N/A"/>
    <e v="#N/A"/>
    <e v="#N/A"/>
    <s v="FIXED"/>
    <x v="0"/>
    <m/>
    <m/>
    <m/>
    <m/>
    <x v="0"/>
  </r>
  <r>
    <x v="1"/>
    <s v="c7f40a96-b457-4e9c-990a-7cb035a81c62"/>
    <x v="2"/>
    <s v="bpn-roseadcb-02"/>
    <s v="c7f40a96-b457-4e9c-990a-7cb035a81c62"/>
    <s v="Medium"/>
    <s v="ACTIVE"/>
    <x v="0"/>
    <m/>
    <m/>
    <m/>
    <m/>
    <x v="0"/>
  </r>
  <r>
    <x v="0"/>
    <s v="c7f45bdc-5d34-4450-beeb-524722a7511c"/>
    <x v="0"/>
    <e v="#N/A"/>
    <e v="#N/A"/>
    <e v="#N/A"/>
    <s v="FIXED"/>
    <x v="0"/>
    <m/>
    <m/>
    <m/>
    <m/>
    <x v="0"/>
  </r>
  <r>
    <x v="3"/>
    <s v="c7f693b6-1ee3-4b16-aabe-f9b7c558dfb8"/>
    <x v="0"/>
    <e v="#N/A"/>
    <e v="#N/A"/>
    <e v="#N/A"/>
    <s v="FIXED"/>
    <x v="0"/>
    <m/>
    <m/>
    <m/>
    <m/>
    <x v="0"/>
  </r>
  <r>
    <x v="0"/>
    <s v="c7f823fc-a05d-4989-8239-6f702d6d6194"/>
    <x v="0"/>
    <e v="#N/A"/>
    <e v="#N/A"/>
    <e v="#N/A"/>
    <s v="FIXED"/>
    <x v="0"/>
    <m/>
    <m/>
    <m/>
    <m/>
    <x v="0"/>
  </r>
  <r>
    <x v="0"/>
    <s v="c7f8afe5-7992-4394-8924-6f6ed4a4a7c5"/>
    <x v="0"/>
    <e v="#N/A"/>
    <e v="#N/A"/>
    <e v="#N/A"/>
    <s v="FIXED"/>
    <x v="0"/>
    <m/>
    <m/>
    <m/>
    <m/>
    <x v="0"/>
  </r>
  <r>
    <x v="4"/>
    <s v="c7f8f448-b01a-40f1-9eea-b2033b544dc5"/>
    <x v="0"/>
    <e v="#N/A"/>
    <e v="#N/A"/>
    <e v="#N/A"/>
    <s v="FIXED"/>
    <x v="0"/>
    <m/>
    <m/>
    <m/>
    <m/>
    <x v="0"/>
  </r>
  <r>
    <x v="0"/>
    <s v="c7f9116e-bb3e-4338-a685-fee666e968b7"/>
    <x v="0"/>
    <e v="#N/A"/>
    <e v="#N/A"/>
    <e v="#N/A"/>
    <s v="FIXED"/>
    <x v="0"/>
    <m/>
    <m/>
    <m/>
    <m/>
    <x v="0"/>
  </r>
  <r>
    <x v="0"/>
    <s v="c7f94eee-9e11-408b-930f-204aece12595"/>
    <x v="0"/>
    <s v="bdwybkojf05x33l"/>
    <s v="c7f94eee-9e11-408b-930f-204aece12595"/>
    <s v="High"/>
    <s v="FIXED"/>
    <x v="0"/>
    <m/>
    <m/>
    <m/>
    <m/>
    <x v="0"/>
  </r>
  <r>
    <x v="0"/>
    <s v="c7f99f5e-e2e9-421e-8f2c-915790859bb5"/>
    <x v="0"/>
    <e v="#N/A"/>
    <e v="#N/A"/>
    <e v="#N/A"/>
    <s v="FIXED"/>
    <x v="0"/>
    <m/>
    <m/>
    <m/>
    <m/>
    <x v="0"/>
  </r>
  <r>
    <x v="0"/>
    <s v="c7fa09f0-c445-481c-b934-81fa5d600793"/>
    <x v="0"/>
    <e v="#N/A"/>
    <e v="#N/A"/>
    <e v="#N/A"/>
    <s v="FIXED"/>
    <x v="0"/>
    <m/>
    <m/>
    <m/>
    <m/>
    <x v="0"/>
  </r>
  <r>
    <x v="0"/>
    <s v="c7fa0cda-53aa-428c-8f10-fa8432e5faa4"/>
    <x v="1"/>
    <s v="miambko54ls733l.bpna.popularinc.net"/>
    <s v="c7fa0cda-53aa-428c-8f10-fa8432e5faa4"/>
    <s v="High"/>
    <s v="RESURFACED"/>
    <x v="0"/>
    <m/>
    <m/>
    <m/>
    <m/>
    <x v="0"/>
  </r>
  <r>
    <x v="0"/>
    <s v="c7fa4d02-d1dc-43c4-be90-f3b038d93236"/>
    <x v="1"/>
    <s v="rosebko1rq1x33l.bpna.popularinc.net"/>
    <s v="c7fa4d02-d1dc-43c4-be90-f3b038d93236"/>
    <s v="High"/>
    <s v="RESURFACED"/>
    <x v="0"/>
    <m/>
    <m/>
    <m/>
    <m/>
    <x v="0"/>
  </r>
  <r>
    <x v="0"/>
    <s v="c7fafda8-9d67-4dc7-9193-43a8e25ed8d3"/>
    <x v="0"/>
    <e v="#N/A"/>
    <e v="#N/A"/>
    <e v="#N/A"/>
    <s v="FIXED"/>
    <x v="0"/>
    <m/>
    <m/>
    <m/>
    <m/>
    <x v="0"/>
  </r>
  <r>
    <x v="7"/>
    <s v="c7fb5284-47cf-4744-8023-7a7bf92add0d"/>
    <x v="0"/>
    <e v="#N/A"/>
    <e v="#N/A"/>
    <e v="#N/A"/>
    <s v="FIXED"/>
    <x v="0"/>
    <m/>
    <m/>
    <m/>
    <m/>
    <x v="0"/>
  </r>
  <r>
    <x v="0"/>
    <s v="c7fbdf35-5024-4dd9-8e6f-4ec9334b1b20"/>
    <x v="0"/>
    <e v="#N/A"/>
    <e v="#N/A"/>
    <e v="#N/A"/>
    <s v="FIXED"/>
    <x v="0"/>
    <m/>
    <m/>
    <m/>
    <m/>
    <x v="0"/>
  </r>
  <r>
    <x v="4"/>
    <s v="c7fc61c3-f5d3-44c7-96a3-5c8fc219250f"/>
    <x v="0"/>
    <e v="#N/A"/>
    <e v="#N/A"/>
    <e v="#N/A"/>
    <s v="FIXED"/>
    <x v="0"/>
    <m/>
    <m/>
    <m/>
    <m/>
    <x v="0"/>
  </r>
  <r>
    <x v="0"/>
    <s v="c7fd83a3-ca0e-42e8-87dd-2f679f8efa48"/>
    <x v="0"/>
    <e v="#N/A"/>
    <e v="#N/A"/>
    <e v="#N/A"/>
    <s v="FIXED"/>
    <x v="0"/>
    <m/>
    <m/>
    <m/>
    <m/>
    <x v="0"/>
  </r>
  <r>
    <x v="4"/>
    <s v="c7fe05cc-dc17-4728-bdb6-6a0475cc9b02"/>
    <x v="0"/>
    <e v="#N/A"/>
    <e v="#N/A"/>
    <e v="#N/A"/>
    <s v="FIXED"/>
    <x v="0"/>
    <m/>
    <m/>
    <m/>
    <m/>
    <x v="0"/>
  </r>
  <r>
    <x v="0"/>
    <s v="c7fe4cba-ec98-448b-bd70-1b0029ca42ee"/>
    <x v="0"/>
    <e v="#N/A"/>
    <e v="#N/A"/>
    <e v="#N/A"/>
    <s v="FIXED"/>
    <x v="0"/>
    <m/>
    <m/>
    <m/>
    <m/>
    <x v="0"/>
  </r>
  <r>
    <x v="4"/>
    <s v="c7fee836-a1d6-48be-a910-e758aaceb10e"/>
    <x v="0"/>
    <e v="#N/A"/>
    <e v="#N/A"/>
    <e v="#N/A"/>
    <s v="FIXED"/>
    <x v="0"/>
    <m/>
    <m/>
    <m/>
    <m/>
    <x v="0"/>
  </r>
  <r>
    <x v="1"/>
    <s v="c7fff8a6-443e-4053-8702-b6e446b3f2f1"/>
    <x v="1"/>
    <s v="bpn-roseasts-01"/>
    <s v="c7fff8a6-443e-4053-8702-b6e446b3f2f1"/>
    <s v="Medium"/>
    <s v="RESURFACED"/>
    <x v="0"/>
    <m/>
    <m/>
    <m/>
    <m/>
    <x v="0"/>
  </r>
  <r>
    <x v="1"/>
    <s v="c8013c02-bc20-4f7a-ab5d-1f9cf4363e09"/>
    <x v="0"/>
    <e v="#N/A"/>
    <e v="#N/A"/>
    <e v="#N/A"/>
    <s v="FIXED"/>
    <x v="0"/>
    <m/>
    <m/>
    <m/>
    <m/>
    <x v="0"/>
  </r>
  <r>
    <x v="0"/>
    <s v="c801a741-40d9-4e69-84d4-ec0744888bbd"/>
    <x v="0"/>
    <s v="miambkog22cxd3l.bpna.popularinc.net"/>
    <s v="c801a741-40d9-4e69-84d4-ec0744888bbd"/>
    <s v="High"/>
    <s v="FIXED"/>
    <x v="0"/>
    <m/>
    <m/>
    <m/>
    <m/>
    <x v="0"/>
  </r>
  <r>
    <x v="0"/>
    <s v="c8021b60-cf95-4743-a578-369b3ec00c17"/>
    <x v="2"/>
    <s v="0019brn14wfkb2d.bpna.popularinc.net"/>
    <s v="c8021b60-cf95-4743-a578-369b3ec00c17"/>
    <s v="High"/>
    <s v="ACTIVE"/>
    <x v="0"/>
    <m/>
    <m/>
    <m/>
    <m/>
    <x v="0"/>
  </r>
  <r>
    <x v="0"/>
    <s v="c802fb48-22d3-4a64-9c91-b3eabd2abec4"/>
    <x v="0"/>
    <e v="#N/A"/>
    <e v="#N/A"/>
    <e v="#N/A"/>
    <s v="FIXED"/>
    <x v="0"/>
    <m/>
    <m/>
    <m/>
    <m/>
    <x v="0"/>
  </r>
  <r>
    <x v="1"/>
    <s v="c805633e-2b9a-4a0c-9935-1e6b9cd30476"/>
    <x v="0"/>
    <e v="#N/A"/>
    <e v="#N/A"/>
    <e v="#N/A"/>
    <s v="FIXED"/>
    <x v="0"/>
    <m/>
    <m/>
    <m/>
    <m/>
    <x v="0"/>
  </r>
  <r>
    <x v="9"/>
    <s v="c8058385-023f-4d8e-a2b7-782c344888e6"/>
    <x v="0"/>
    <e v="#N/A"/>
    <e v="#N/A"/>
    <e v="#N/A"/>
    <s v="FIXED"/>
    <x v="0"/>
    <m/>
    <m/>
    <m/>
    <m/>
    <x v="0"/>
  </r>
  <r>
    <x v="0"/>
    <s v="c8058e3f-0c71-4fcd-bf7b-4fac6fb7b9f0"/>
    <x v="0"/>
    <e v="#N/A"/>
    <e v="#N/A"/>
    <e v="#N/A"/>
    <s v="FIXED"/>
    <x v="0"/>
    <m/>
    <m/>
    <m/>
    <m/>
    <x v="0"/>
  </r>
  <r>
    <x v="4"/>
    <s v="c8070367-cc83-4859-95f2-851df06e3bd3"/>
    <x v="0"/>
    <e v="#N/A"/>
    <e v="#N/A"/>
    <e v="#N/A"/>
    <s v="FIXED"/>
    <x v="0"/>
    <m/>
    <m/>
    <m/>
    <m/>
    <x v="0"/>
  </r>
  <r>
    <x v="0"/>
    <s v="c8076bd7-14ef-4710-8929-5de3bf7d482a"/>
    <x v="0"/>
    <e v="#N/A"/>
    <e v="#N/A"/>
    <e v="#N/A"/>
    <s v="FIXED"/>
    <x v="0"/>
    <m/>
    <m/>
    <m/>
    <m/>
    <x v="0"/>
  </r>
  <r>
    <x v="0"/>
    <s v="c807c02b-eea9-4e48-a6a0-2a22ce624d48"/>
    <x v="0"/>
    <e v="#N/A"/>
    <e v="#N/A"/>
    <e v="#N/A"/>
    <s v="FIXED"/>
    <x v="0"/>
    <m/>
    <m/>
    <m/>
    <m/>
    <x v="0"/>
  </r>
  <r>
    <x v="0"/>
    <s v="c808817b-4b77-4a4b-bcde-28a9a03b43cb"/>
    <x v="0"/>
    <e v="#N/A"/>
    <e v="#N/A"/>
    <e v="#N/A"/>
    <s v="FIXED"/>
    <x v="0"/>
    <m/>
    <m/>
    <m/>
    <m/>
    <x v="0"/>
  </r>
  <r>
    <x v="0"/>
    <s v="c808a4b6-5e96-481a-8794-6b535fa6870c"/>
    <x v="0"/>
    <e v="#N/A"/>
    <e v="#N/A"/>
    <e v="#N/A"/>
    <s v="FIXED"/>
    <x v="0"/>
    <m/>
    <m/>
    <m/>
    <m/>
    <x v="0"/>
  </r>
  <r>
    <x v="0"/>
    <s v="c80983c6-ebf2-4f73-a652-ac363c347b55"/>
    <x v="0"/>
    <e v="#N/A"/>
    <e v="#N/A"/>
    <e v="#N/A"/>
    <s v="FIXED"/>
    <x v="0"/>
    <m/>
    <m/>
    <m/>
    <m/>
    <x v="0"/>
  </r>
  <r>
    <x v="0"/>
    <s v="c809e3a8-d692-4a15-b3f4-395f71216aab"/>
    <x v="0"/>
    <e v="#N/A"/>
    <e v="#N/A"/>
    <e v="#N/A"/>
    <s v="FIXED"/>
    <x v="0"/>
    <m/>
    <m/>
    <m/>
    <m/>
    <x v="0"/>
  </r>
  <r>
    <x v="1"/>
    <s v="c80a601e-cc13-40a9-a02a-b3f879583f1a"/>
    <x v="2"/>
    <s v="bpn-rosedh-01"/>
    <s v="c80a601e-cc13-40a9-a02a-b3f879583f1a"/>
    <s v="Medium"/>
    <s v="ACTIVE"/>
    <x v="0"/>
    <m/>
    <m/>
    <m/>
    <m/>
    <x v="0"/>
  </r>
  <r>
    <x v="0"/>
    <s v="c80afbfb-5dc3-4970-ae94-b8945077219b"/>
    <x v="1"/>
    <s v="bdwybkoc72jph2l.bpna.popularinc.net"/>
    <s v="c80afbfb-5dc3-4970-ae94-b8945077219b"/>
    <s v="High"/>
    <s v="RESURFACED"/>
    <x v="0"/>
    <m/>
    <m/>
    <m/>
    <m/>
    <x v="0"/>
  </r>
  <r>
    <x v="0"/>
    <s v="c80b8cb8-ee38-4b5e-aafd-9b4680c8ad30"/>
    <x v="2"/>
    <s v="0019brn14xfkb2d.bpna.popularinc.net"/>
    <s v="c80b8cb8-ee38-4b5e-aafd-9b4680c8ad30"/>
    <s v="High"/>
    <s v="ACTIVE"/>
    <x v="0"/>
    <m/>
    <m/>
    <m/>
    <m/>
    <x v="0"/>
  </r>
  <r>
    <x v="4"/>
    <s v="c80bdaf6-2605-4110-a87a-ebfb75b174c7"/>
    <x v="0"/>
    <e v="#N/A"/>
    <e v="#N/A"/>
    <e v="#N/A"/>
    <s v="FIXED"/>
    <x v="0"/>
    <m/>
    <m/>
    <m/>
    <m/>
    <x v="0"/>
  </r>
  <r>
    <x v="7"/>
    <s v="c80c16af-106f-46bf-aa69-d08b3eb5bba9"/>
    <x v="0"/>
    <e v="#N/A"/>
    <e v="#N/A"/>
    <e v="#N/A"/>
    <s v="FIXED"/>
    <x v="0"/>
    <m/>
    <m/>
    <m/>
    <m/>
    <x v="0"/>
  </r>
  <r>
    <x v="0"/>
    <s v="c80cccd1-d3f7-47b0-bb3c-fd9c422c6bcc"/>
    <x v="0"/>
    <e v="#N/A"/>
    <e v="#N/A"/>
    <e v="#N/A"/>
    <s v="FIXED"/>
    <x v="0"/>
    <m/>
    <m/>
    <m/>
    <m/>
    <x v="0"/>
  </r>
  <r>
    <x v="4"/>
    <s v="c80d50de-fd0c-45ef-9687-e14a8f7614c4"/>
    <x v="0"/>
    <s v="bdwybkobzxrnd2d.bpna.popularinc.net"/>
    <s v="c80d50de-fd0c-45ef-9687-e14a8f7614c4"/>
    <s v="Critical"/>
    <s v="FIXED"/>
    <x v="0"/>
    <m/>
    <m/>
    <m/>
    <m/>
    <x v="0"/>
  </r>
  <r>
    <x v="2"/>
    <s v="c80d68f2-0450-417e-94fc-06d093a930b8"/>
    <x v="0"/>
    <e v="#N/A"/>
    <e v="#N/A"/>
    <e v="#N/A"/>
    <s v="FIXED"/>
    <x v="0"/>
    <m/>
    <m/>
    <m/>
    <m/>
    <x v="0"/>
  </r>
  <r>
    <x v="1"/>
    <s v="c80e1074-6247-4507-bd12-172ce472e7d9"/>
    <x v="1"/>
    <s v="bpn-0001bp-01"/>
    <s v="c80e1074-6247-4507-bd12-172ce472e7d9"/>
    <s v="Medium"/>
    <s v="RESURFACED"/>
    <x v="0"/>
    <m/>
    <m/>
    <m/>
    <m/>
    <x v="0"/>
  </r>
  <r>
    <x v="0"/>
    <s v="c80ec002-df49-44b0-93b0-82b3cf0aae34"/>
    <x v="0"/>
    <e v="#N/A"/>
    <e v="#N/A"/>
    <e v="#N/A"/>
    <s v="FIXED"/>
    <x v="0"/>
    <m/>
    <m/>
    <m/>
    <m/>
    <x v="0"/>
  </r>
  <r>
    <x v="0"/>
    <s v="c80ec10d-356a-407d-81b8-7a32d644f44b"/>
    <x v="0"/>
    <e v="#N/A"/>
    <e v="#N/A"/>
    <e v="#N/A"/>
    <s v="FIXED"/>
    <x v="0"/>
    <m/>
    <m/>
    <m/>
    <m/>
    <x v="0"/>
  </r>
  <r>
    <x v="0"/>
    <s v="c81090ab-644e-4145-80c1-c419bd151914"/>
    <x v="0"/>
    <e v="#N/A"/>
    <e v="#N/A"/>
    <e v="#N/A"/>
    <s v="FIXED"/>
    <x v="0"/>
    <m/>
    <m/>
    <m/>
    <m/>
    <x v="0"/>
  </r>
  <r>
    <x v="0"/>
    <s v="c810cc31-ce50-41d4-af58-20d34dbf843c"/>
    <x v="0"/>
    <e v="#N/A"/>
    <e v="#N/A"/>
    <e v="#N/A"/>
    <s v="FIXED"/>
    <x v="0"/>
    <m/>
    <m/>
    <m/>
    <m/>
    <x v="0"/>
  </r>
  <r>
    <x v="0"/>
    <s v="c8111a46-5d55-4e84-8fac-15eb33026837"/>
    <x v="0"/>
    <e v="#N/A"/>
    <e v="#N/A"/>
    <e v="#N/A"/>
    <s v="FIXED"/>
    <x v="0"/>
    <m/>
    <m/>
    <m/>
    <m/>
    <x v="0"/>
  </r>
  <r>
    <x v="0"/>
    <s v="c811d2cb-7de1-4ccf-90e3-fca50f4ae666"/>
    <x v="0"/>
    <e v="#N/A"/>
    <e v="#N/A"/>
    <e v="#N/A"/>
    <s v="FIXED"/>
    <x v="0"/>
    <m/>
    <m/>
    <m/>
    <m/>
    <x v="0"/>
  </r>
  <r>
    <x v="0"/>
    <s v="c81247b9-fcc0-45f0-b6d7-34e96ba24697"/>
    <x v="0"/>
    <s v="miambko2p9sq73l.bpna.popularinc.net"/>
    <s v="c81247b9-fcc0-45f0-b6d7-34e96ba24697"/>
    <s v="Critical"/>
    <s v="FIXED"/>
    <x v="0"/>
    <m/>
    <m/>
    <m/>
    <m/>
    <x v="0"/>
  </r>
  <r>
    <x v="0"/>
    <s v="c813b927-b02d-432c-b1b1-de3facd107bd"/>
    <x v="0"/>
    <e v="#N/A"/>
    <e v="#N/A"/>
    <e v="#N/A"/>
    <s v="FIXED"/>
    <x v="0"/>
    <m/>
    <m/>
    <m/>
    <m/>
    <x v="0"/>
  </r>
  <r>
    <x v="3"/>
    <s v="c813d3ff-ada5-425a-99a1-82a4f84c538f"/>
    <x v="0"/>
    <e v="#N/A"/>
    <e v="#N/A"/>
    <e v="#N/A"/>
    <s v="FIXED"/>
    <x v="0"/>
    <m/>
    <m/>
    <m/>
    <m/>
    <x v="0"/>
  </r>
  <r>
    <x v="0"/>
    <s v="c813da48-3f3c-4ab4-8737-cbbaad3d1990"/>
    <x v="0"/>
    <e v="#N/A"/>
    <e v="#N/A"/>
    <e v="#N/A"/>
    <s v="FIXED"/>
    <x v="0"/>
    <m/>
    <m/>
    <m/>
    <m/>
    <x v="0"/>
  </r>
  <r>
    <x v="0"/>
    <s v="c8140e92-82a0-4b2f-bfdb-8e0a2de12369"/>
    <x v="0"/>
    <e v="#N/A"/>
    <e v="#N/A"/>
    <e v="#N/A"/>
    <s v="FIXED"/>
    <x v="0"/>
    <m/>
    <m/>
    <m/>
    <m/>
    <x v="0"/>
  </r>
  <r>
    <x v="7"/>
    <s v="c81426ec-485c-44b5-bc9f-c67026ad9dd2"/>
    <x v="0"/>
    <e v="#N/A"/>
    <e v="#N/A"/>
    <e v="#N/A"/>
    <s v="FIXED"/>
    <x v="0"/>
    <m/>
    <m/>
    <m/>
    <m/>
    <x v="0"/>
  </r>
  <r>
    <x v="0"/>
    <s v="c81493e1-e05c-4709-a8ee-aca61929e1a8"/>
    <x v="0"/>
    <e v="#N/A"/>
    <e v="#N/A"/>
    <e v="#N/A"/>
    <s v="FIXED"/>
    <x v="0"/>
    <m/>
    <m/>
    <m/>
    <m/>
    <x v="0"/>
  </r>
  <r>
    <x v="0"/>
    <s v="c8168423-87ae-4e84-bbe3-c9e79bc46cfe"/>
    <x v="0"/>
    <e v="#N/A"/>
    <e v="#N/A"/>
    <e v="#N/A"/>
    <s v="FIXED"/>
    <x v="0"/>
    <m/>
    <m/>
    <m/>
    <m/>
    <x v="0"/>
  </r>
  <r>
    <x v="0"/>
    <s v="c81687f3-bb52-45e8-b490-e1b9f20d38d4"/>
    <x v="0"/>
    <e v="#N/A"/>
    <e v="#N/A"/>
    <e v="#N/A"/>
    <s v="FIXED"/>
    <x v="0"/>
    <m/>
    <m/>
    <m/>
    <m/>
    <x v="0"/>
  </r>
  <r>
    <x v="0"/>
    <s v="c8186870-4486-4a2f-ab15-c14a265be9c7"/>
    <x v="0"/>
    <e v="#N/A"/>
    <e v="#N/A"/>
    <e v="#N/A"/>
    <s v="FIXED"/>
    <x v="0"/>
    <m/>
    <m/>
    <m/>
    <m/>
    <x v="0"/>
  </r>
  <r>
    <x v="0"/>
    <s v="c8199f39-b713-480c-b7fe-d903b6ee914a"/>
    <x v="1"/>
    <e v="#N/A"/>
    <e v="#N/A"/>
    <e v="#N/A"/>
    <s v="RESURFACED"/>
    <x v="0"/>
    <m/>
    <m/>
    <m/>
    <m/>
    <x v="0"/>
  </r>
  <r>
    <x v="0"/>
    <s v="c81b388c-95fd-4004-a223-c6227b3880f2"/>
    <x v="0"/>
    <e v="#N/A"/>
    <e v="#N/A"/>
    <e v="#N/A"/>
    <s v="FIXED"/>
    <x v="0"/>
    <m/>
    <m/>
    <m/>
    <m/>
    <x v="0"/>
  </r>
  <r>
    <x v="0"/>
    <s v="c81bba75-d76f-4c6d-80dc-caf19151f32f"/>
    <x v="0"/>
    <e v="#N/A"/>
    <e v="#N/A"/>
    <e v="#N/A"/>
    <s v="FIXED"/>
    <x v="0"/>
    <m/>
    <m/>
    <m/>
    <m/>
    <x v="0"/>
  </r>
  <r>
    <x v="7"/>
    <s v="c81c315d-bc74-46b9-8b4c-abe53f8570cd"/>
    <x v="2"/>
    <s v="bpn-cmtymw-01"/>
    <s v="c81c315d-bc74-46b9-8b4c-abe53f8570cd"/>
    <s v="Medium"/>
    <s v="ACTIVE"/>
    <x v="0"/>
    <m/>
    <m/>
    <m/>
    <m/>
    <x v="0"/>
  </r>
  <r>
    <x v="0"/>
    <s v="c81cd535-aebe-4318-89d4-071c0f5d200d"/>
    <x v="0"/>
    <e v="#N/A"/>
    <e v="#N/A"/>
    <e v="#N/A"/>
    <s v="FIXED"/>
    <x v="0"/>
    <m/>
    <m/>
    <m/>
    <m/>
    <x v="0"/>
  </r>
  <r>
    <x v="6"/>
    <s v="c81e07ed-e3a5-49b9-8a7c-9af814bb8017"/>
    <x v="0"/>
    <e v="#N/A"/>
    <e v="#N/A"/>
    <e v="#N/A"/>
    <s v="FIXED"/>
    <x v="0"/>
    <m/>
    <m/>
    <m/>
    <m/>
    <x v="0"/>
  </r>
  <r>
    <x v="0"/>
    <s v="c81ea152-0807-4dbb-93c4-c322fca6795d"/>
    <x v="0"/>
    <e v="#N/A"/>
    <e v="#N/A"/>
    <e v="#N/A"/>
    <s v="FIXED"/>
    <x v="0"/>
    <m/>
    <m/>
    <m/>
    <m/>
    <x v="0"/>
  </r>
  <r>
    <x v="0"/>
    <s v="c81fca87-7b61-4db1-9953-1460c3994849"/>
    <x v="0"/>
    <e v="#N/A"/>
    <e v="#N/A"/>
    <e v="#N/A"/>
    <s v="FIXED"/>
    <x v="0"/>
    <m/>
    <m/>
    <m/>
    <m/>
    <x v="0"/>
  </r>
  <r>
    <x v="0"/>
    <s v="c82129b1-d087-4e50-b163-0019d73f5d22"/>
    <x v="0"/>
    <e v="#N/A"/>
    <e v="#N/A"/>
    <e v="#N/A"/>
    <s v="FIXED"/>
    <x v="0"/>
    <m/>
    <m/>
    <m/>
    <m/>
    <x v="0"/>
  </r>
  <r>
    <x v="0"/>
    <s v="c821d49c-04eb-4e83-b3b0-4ff0de23034d"/>
    <x v="0"/>
    <s v="rosebko1mfnbh2l.bpna.popularinc.net"/>
    <s v="c821d49c-04eb-4e83-b3b0-4ff0de23034d"/>
    <s v="Critical"/>
    <s v="FIXED"/>
    <x v="0"/>
    <m/>
    <m/>
    <m/>
    <m/>
    <x v="0"/>
  </r>
  <r>
    <x v="6"/>
    <s v="c823f0c7-a9fc-4db9-a794-809181c81141"/>
    <x v="0"/>
    <e v="#N/A"/>
    <e v="#N/A"/>
    <e v="#N/A"/>
    <s v="FIXED"/>
    <x v="0"/>
    <m/>
    <m/>
    <m/>
    <m/>
    <x v="0"/>
  </r>
  <r>
    <x v="0"/>
    <s v="c8244350-e9ac-497a-bc1c-995ee3613a97"/>
    <x v="0"/>
    <e v="#N/A"/>
    <e v="#N/A"/>
    <e v="#N/A"/>
    <s v="FIXED"/>
    <x v="0"/>
    <m/>
    <m/>
    <m/>
    <m/>
    <x v="0"/>
  </r>
  <r>
    <x v="6"/>
    <s v="c82512da-da74-4531-a19a-afeddf3957ab"/>
    <x v="1"/>
    <s v="bpn-rosetecm-05"/>
    <s v="c82512da-da74-4531-a19a-afeddf3957ab"/>
    <s v="Medium"/>
    <s v="RESURFACED"/>
    <x v="0"/>
    <m/>
    <m/>
    <m/>
    <m/>
    <x v="0"/>
  </r>
  <r>
    <x v="0"/>
    <s v="c8251919-908c-40c5-a824-95d8b392b534"/>
    <x v="0"/>
    <e v="#N/A"/>
    <e v="#N/A"/>
    <e v="#N/A"/>
    <s v="FIXED"/>
    <x v="0"/>
    <m/>
    <m/>
    <m/>
    <m/>
    <x v="0"/>
  </r>
  <r>
    <x v="0"/>
    <s v="c826b92e-62a2-4837-a44a-c09c7595f34e"/>
    <x v="0"/>
    <e v="#N/A"/>
    <e v="#N/A"/>
    <e v="#N/A"/>
    <s v="FIXED"/>
    <x v="0"/>
    <m/>
    <m/>
    <m/>
    <m/>
    <x v="0"/>
  </r>
  <r>
    <x v="0"/>
    <s v="c827aedc-7d5e-4185-b7a7-28f4bfbf1aa5"/>
    <x v="0"/>
    <e v="#N/A"/>
    <e v="#N/A"/>
    <e v="#N/A"/>
    <s v="FIXED"/>
    <x v="0"/>
    <m/>
    <m/>
    <m/>
    <m/>
    <x v="0"/>
  </r>
  <r>
    <x v="0"/>
    <s v="c82a7808-b22d-4d00-b03c-1792273b4a89"/>
    <x v="0"/>
    <e v="#N/A"/>
    <e v="#N/A"/>
    <e v="#N/A"/>
    <s v="FIXED"/>
    <x v="0"/>
    <m/>
    <m/>
    <m/>
    <m/>
    <x v="0"/>
  </r>
  <r>
    <x v="0"/>
    <s v="c82c1fae-c345-450a-a229-171e9a103777"/>
    <x v="0"/>
    <e v="#N/A"/>
    <e v="#N/A"/>
    <e v="#N/A"/>
    <s v="FIXED"/>
    <x v="0"/>
    <m/>
    <m/>
    <m/>
    <m/>
    <x v="0"/>
  </r>
  <r>
    <x v="4"/>
    <s v="c82dc454-2218-41ff-a1eb-9d16f1f2cb92"/>
    <x v="0"/>
    <e v="#N/A"/>
    <e v="#N/A"/>
    <e v="#N/A"/>
    <s v="FIXED"/>
    <x v="0"/>
    <m/>
    <m/>
    <m/>
    <m/>
    <x v="0"/>
  </r>
  <r>
    <x v="4"/>
    <s v="c8325c55-029c-4031-af9f-26b0fed59807"/>
    <x v="0"/>
    <e v="#N/A"/>
    <e v="#N/A"/>
    <e v="#N/A"/>
    <s v="FIXED"/>
    <x v="0"/>
    <m/>
    <m/>
    <m/>
    <m/>
    <x v="0"/>
  </r>
  <r>
    <x v="2"/>
    <s v="c83376b0-3588-4e4e-aac7-165a01b32250"/>
    <x v="2"/>
    <s v="bpn-rosegvws-01"/>
    <s v="c83376b0-3588-4e4e-aac7-165a01b32250"/>
    <s v="High"/>
    <s v="ACTIVE"/>
    <x v="0"/>
    <m/>
    <m/>
    <m/>
    <m/>
    <x v="0"/>
  </r>
  <r>
    <x v="0"/>
    <s v="c835bd35-749d-48c4-b007-15ed6309a0c9"/>
    <x v="0"/>
    <e v="#N/A"/>
    <e v="#N/A"/>
    <e v="#N/A"/>
    <s v="FIXED"/>
    <x v="0"/>
    <m/>
    <m/>
    <m/>
    <m/>
    <x v="0"/>
  </r>
  <r>
    <x v="1"/>
    <s v="c835cefb-f7e5-4df6-a8e8-df5145876a00"/>
    <x v="0"/>
    <e v="#N/A"/>
    <e v="#N/A"/>
    <e v="#N/A"/>
    <s v="FIXED"/>
    <x v="0"/>
    <m/>
    <m/>
    <m/>
    <m/>
    <x v="0"/>
  </r>
  <r>
    <x v="9"/>
    <s v="c8369950-200e-4b51-8ad5-1ea7cf91e8f4"/>
    <x v="0"/>
    <e v="#N/A"/>
    <e v="#N/A"/>
    <e v="#N/A"/>
    <s v="FIXED"/>
    <x v="0"/>
    <m/>
    <m/>
    <m/>
    <m/>
    <x v="0"/>
  </r>
  <r>
    <x v="0"/>
    <s v="c836cd73-24d9-43c0-b40d-11cd100652e3"/>
    <x v="0"/>
    <e v="#N/A"/>
    <e v="#N/A"/>
    <e v="#N/A"/>
    <s v="FIXED"/>
    <x v="0"/>
    <m/>
    <m/>
    <m/>
    <m/>
    <x v="0"/>
  </r>
  <r>
    <x v="20"/>
    <s v="c837b9c9-2aeb-4c9c-a369-4573427c5596"/>
    <x v="0"/>
    <e v="#N/A"/>
    <e v="#N/A"/>
    <e v="#N/A"/>
    <s v="FIXED"/>
    <x v="0"/>
    <m/>
    <m/>
    <m/>
    <m/>
    <x v="0"/>
  </r>
  <r>
    <x v="0"/>
    <s v="c838479a-8db5-4807-91a7-a331482ed2da"/>
    <x v="0"/>
    <e v="#N/A"/>
    <e v="#N/A"/>
    <e v="#N/A"/>
    <s v="FIXED"/>
    <x v="0"/>
    <m/>
    <m/>
    <m/>
    <m/>
    <x v="0"/>
  </r>
  <r>
    <x v="5"/>
    <s v="c838a15a-ab41-4ac6-a22d-71234e455d98"/>
    <x v="0"/>
    <e v="#N/A"/>
    <e v="#N/A"/>
    <e v="#N/A"/>
    <s v="FIXED"/>
    <x v="0"/>
    <m/>
    <m/>
    <m/>
    <m/>
    <x v="0"/>
  </r>
  <r>
    <x v="0"/>
    <s v="c8390db2-2b06-4048-8865-55dba30259db"/>
    <x v="0"/>
    <e v="#N/A"/>
    <e v="#N/A"/>
    <e v="#N/A"/>
    <s v="FIXED"/>
    <x v="0"/>
    <m/>
    <m/>
    <m/>
    <m/>
    <x v="0"/>
  </r>
  <r>
    <x v="1"/>
    <s v="c839ebdc-57ee-4085-bf71-29dde8085b0e"/>
    <x v="2"/>
    <s v="bpn-atmdcdn-01"/>
    <s v="c839ebdc-57ee-4085-bf71-29dde8085b0e"/>
    <s v="Medium"/>
    <s v="ACTIVE"/>
    <x v="0"/>
    <m/>
    <m/>
    <m/>
    <m/>
    <x v="0"/>
  </r>
  <r>
    <x v="1"/>
    <s v="c83a9b33-1351-4a85-b01f-e40d54dd4d34"/>
    <x v="2"/>
    <s v="bpn-rosecbws04x"/>
    <s v="c83a9b33-1351-4a85-b01f-e40d54dd4d34"/>
    <s v="Low"/>
    <s v="ACTIVE"/>
    <x v="0"/>
    <m/>
    <m/>
    <m/>
    <m/>
    <x v="0"/>
  </r>
  <r>
    <x v="0"/>
    <s v="c83b590e-bb2d-4966-89dd-6934c173645a"/>
    <x v="0"/>
    <e v="#N/A"/>
    <e v="#N/A"/>
    <e v="#N/A"/>
    <s v="FIXED"/>
    <x v="0"/>
    <m/>
    <m/>
    <m/>
    <m/>
    <x v="0"/>
  </r>
  <r>
    <x v="1"/>
    <s v="c83b9e2b-1014-4ded-b3a3-3e49499f001b"/>
    <x v="0"/>
    <e v="#N/A"/>
    <e v="#N/A"/>
    <e v="#N/A"/>
    <s v="FIXED"/>
    <x v="0"/>
    <m/>
    <m/>
    <m/>
    <m/>
    <x v="0"/>
  </r>
  <r>
    <x v="0"/>
    <s v="c83be323-2000-4792-b4d4-792fafe1a448"/>
    <x v="0"/>
    <e v="#N/A"/>
    <e v="#N/A"/>
    <e v="#N/A"/>
    <s v="FIXED"/>
    <x v="0"/>
    <m/>
    <m/>
    <m/>
    <m/>
    <x v="0"/>
  </r>
  <r>
    <x v="0"/>
    <s v="c83c5453-b510-4e31-b584-ef5f62dd3998"/>
    <x v="0"/>
    <e v="#N/A"/>
    <e v="#N/A"/>
    <e v="#N/A"/>
    <s v="FIXED"/>
    <x v="0"/>
    <m/>
    <m/>
    <m/>
    <m/>
    <x v="0"/>
  </r>
  <r>
    <x v="11"/>
    <s v="c83ce0b4-303f-42cc-9d29-548d7913e812"/>
    <x v="0"/>
    <e v="#N/A"/>
    <e v="#N/A"/>
    <e v="#N/A"/>
    <s v="FIXED"/>
    <x v="0"/>
    <m/>
    <m/>
    <m/>
    <m/>
    <x v="0"/>
  </r>
  <r>
    <x v="0"/>
    <s v="c83d263b-2ec7-4310-9c9e-a61318de69fb"/>
    <x v="0"/>
    <e v="#N/A"/>
    <e v="#N/A"/>
    <e v="#N/A"/>
    <s v="FIXED"/>
    <x v="0"/>
    <m/>
    <m/>
    <m/>
    <m/>
    <x v="0"/>
  </r>
  <r>
    <x v="0"/>
    <s v="c83e907e-19b7-4622-b0d4-e46b9985a7a3"/>
    <x v="0"/>
    <e v="#N/A"/>
    <e v="#N/A"/>
    <e v="#N/A"/>
    <s v="FIXED"/>
    <x v="0"/>
    <m/>
    <m/>
    <m/>
    <m/>
    <x v="0"/>
  </r>
  <r>
    <x v="0"/>
    <s v="c83f7bd4-7362-4b97-87fa-005a4243db2b"/>
    <x v="0"/>
    <e v="#N/A"/>
    <e v="#N/A"/>
    <e v="#N/A"/>
    <s v="FIXED"/>
    <x v="0"/>
    <m/>
    <m/>
    <m/>
    <m/>
    <x v="0"/>
  </r>
  <r>
    <x v="2"/>
    <s v="c8412c6f-edec-4bdf-8f8c-877ea85a106b"/>
    <x v="0"/>
    <e v="#N/A"/>
    <e v="#N/A"/>
    <e v="#N/A"/>
    <s v="FIXED"/>
    <x v="0"/>
    <m/>
    <m/>
    <m/>
    <m/>
    <x v="0"/>
  </r>
  <r>
    <x v="9"/>
    <s v="c8415c03-b4e4-4581-8bfa-b8a15e3cf0d3"/>
    <x v="0"/>
    <e v="#N/A"/>
    <e v="#N/A"/>
    <e v="#N/A"/>
    <s v="FIXED"/>
    <x v="0"/>
    <m/>
    <m/>
    <m/>
    <m/>
    <x v="0"/>
  </r>
  <r>
    <x v="0"/>
    <s v="c8417df9-8a3d-49ed-9e8f-6d44cbdf9b6c"/>
    <x v="0"/>
    <e v="#N/A"/>
    <e v="#N/A"/>
    <e v="#N/A"/>
    <s v="FIXED"/>
    <x v="0"/>
    <m/>
    <m/>
    <m/>
    <m/>
    <x v="0"/>
  </r>
  <r>
    <x v="0"/>
    <s v="c8419d04-726e-4569-b599-f550f2b2c359"/>
    <x v="0"/>
    <e v="#N/A"/>
    <e v="#N/A"/>
    <e v="#N/A"/>
    <s v="FIXED"/>
    <x v="0"/>
    <m/>
    <m/>
    <m/>
    <m/>
    <x v="0"/>
  </r>
  <r>
    <x v="2"/>
    <s v="c841b87a-0e6e-4837-bfd2-c16c4aeade87"/>
    <x v="0"/>
    <e v="#N/A"/>
    <e v="#N/A"/>
    <e v="#N/A"/>
    <s v="FIXED"/>
    <x v="0"/>
    <m/>
    <m/>
    <m/>
    <m/>
    <x v="0"/>
  </r>
  <r>
    <x v="2"/>
    <s v="c8427c0b-3752-43fb-acc2-25fa44b0db21"/>
    <x v="3"/>
    <e v="#N/A"/>
    <e v="#N/A"/>
    <e v="#N/A"/>
    <s v="NEW"/>
    <x v="0"/>
    <m/>
    <m/>
    <m/>
    <m/>
    <x v="0"/>
  </r>
  <r>
    <x v="13"/>
    <s v="c8427d42-fdad-41da-9b74-daefaffcfb77"/>
    <x v="2"/>
    <s v="bpn-roseterr-01"/>
    <s v="c8427d42-fdad-41da-9b74-daefaffcfb77"/>
    <s v="Low"/>
    <s v="ACTIVE"/>
    <x v="0"/>
    <m/>
    <m/>
    <m/>
    <m/>
    <x v="0"/>
  </r>
  <r>
    <x v="0"/>
    <s v="c842fdb9-07d8-4fc2-9c37-c10f0ce6fa46"/>
    <x v="0"/>
    <s v="0006bcp8513sd2d.bpna.popularinc.net"/>
    <s v="c842fdb9-07d8-4fc2-9c37-c10f0ce6fa46"/>
    <s v="Medium"/>
    <s v="FIXED"/>
    <x v="0"/>
    <m/>
    <m/>
    <m/>
    <m/>
    <x v="0"/>
  </r>
  <r>
    <x v="0"/>
    <s v="c84461af-62ed-4a70-b939-867793e5b247"/>
    <x v="0"/>
    <e v="#N/A"/>
    <e v="#N/A"/>
    <e v="#N/A"/>
    <s v="FIXED"/>
    <x v="0"/>
    <m/>
    <m/>
    <m/>
    <m/>
    <x v="0"/>
  </r>
  <r>
    <x v="6"/>
    <s v="c8459c02-86e5-435b-bf17-6654069f3536"/>
    <x v="0"/>
    <e v="#N/A"/>
    <e v="#N/A"/>
    <e v="#N/A"/>
    <s v="FIXED"/>
    <x v="0"/>
    <m/>
    <m/>
    <m/>
    <m/>
    <x v="0"/>
  </r>
  <r>
    <x v="0"/>
    <s v="c8460a85-e340-4918-9b65-8a040e3c219a"/>
    <x v="0"/>
    <s v="miambko2tlqp73l.bpna.popularinc.net"/>
    <s v="c8460a85-e340-4918-9b65-8a040e3c219a"/>
    <s v="Critical"/>
    <s v="FIXED"/>
    <x v="0"/>
    <m/>
    <m/>
    <m/>
    <m/>
    <x v="0"/>
  </r>
  <r>
    <x v="2"/>
    <s v="c8463d59-e79f-4dee-8801-b453186116fc"/>
    <x v="0"/>
    <e v="#N/A"/>
    <e v="#N/A"/>
    <e v="#N/A"/>
    <s v="FIXED"/>
    <x v="0"/>
    <m/>
    <m/>
    <m/>
    <m/>
    <x v="0"/>
  </r>
  <r>
    <x v="0"/>
    <s v="c84662bc-2b67-4276-8128-fc9f4e8e211a"/>
    <x v="0"/>
    <e v="#N/A"/>
    <e v="#N/A"/>
    <e v="#N/A"/>
    <s v="FIXED"/>
    <x v="0"/>
    <m/>
    <m/>
    <m/>
    <m/>
    <x v="0"/>
  </r>
  <r>
    <x v="0"/>
    <s v="c846f5aa-07a6-4f66-88e3-cdceaa2efec2"/>
    <x v="0"/>
    <s v="miambko88109y2l.bpna.popularinc.net"/>
    <s v="c846f5aa-07a6-4f66-88e3-cdceaa2efec2"/>
    <s v="Medium"/>
    <s v="FIXED"/>
    <x v="0"/>
    <m/>
    <m/>
    <m/>
    <m/>
    <x v="0"/>
  </r>
  <r>
    <x v="0"/>
    <s v="c847100f-d579-419f-9131-7bdc70226cc4"/>
    <x v="0"/>
    <s v="miambkohlrb8h2l.bpna.popularinc.net"/>
    <s v="c847100f-d579-419f-9131-7bdc70226cc4"/>
    <s v="Critical"/>
    <s v="FIXED"/>
    <x v="0"/>
    <m/>
    <m/>
    <m/>
    <m/>
    <x v="0"/>
  </r>
  <r>
    <x v="0"/>
    <s v="c847303f-1e37-482f-946a-405ad5356208"/>
    <x v="0"/>
    <e v="#N/A"/>
    <e v="#N/A"/>
    <e v="#N/A"/>
    <s v="FIXED"/>
    <x v="0"/>
    <m/>
    <m/>
    <m/>
    <m/>
    <x v="0"/>
  </r>
  <r>
    <x v="0"/>
    <s v="c8475094-99ce-4076-b04b-6ddc4ffd6a9f"/>
    <x v="0"/>
    <e v="#N/A"/>
    <e v="#N/A"/>
    <e v="#N/A"/>
    <s v="FIXED"/>
    <x v="0"/>
    <m/>
    <m/>
    <m/>
    <m/>
    <x v="0"/>
  </r>
  <r>
    <x v="0"/>
    <s v="c8492a96-d2e5-4a18-86be-a949bd295d82"/>
    <x v="0"/>
    <e v="#N/A"/>
    <e v="#N/A"/>
    <e v="#N/A"/>
    <s v="FIXED"/>
    <x v="0"/>
    <m/>
    <m/>
    <m/>
    <m/>
    <x v="0"/>
  </r>
  <r>
    <x v="7"/>
    <s v="c849c0bb-1031-4da8-8354-f64f71c5e1f1"/>
    <x v="0"/>
    <e v="#N/A"/>
    <e v="#N/A"/>
    <e v="#N/A"/>
    <s v="FIXED"/>
    <x v="0"/>
    <m/>
    <m/>
    <m/>
    <m/>
    <x v="0"/>
  </r>
  <r>
    <x v="0"/>
    <s v="c84a9742-b8ac-40a1-ba81-0a01d27ead96"/>
    <x v="0"/>
    <e v="#N/A"/>
    <e v="#N/A"/>
    <e v="#N/A"/>
    <s v="FIXED"/>
    <x v="0"/>
    <m/>
    <m/>
    <m/>
    <m/>
    <x v="0"/>
  </r>
  <r>
    <x v="0"/>
    <s v="c84be379-1c28-48bb-a9af-2a5011a952f5"/>
    <x v="0"/>
    <e v="#N/A"/>
    <e v="#N/A"/>
    <e v="#N/A"/>
    <s v="FIXED"/>
    <x v="0"/>
    <m/>
    <m/>
    <m/>
    <m/>
    <x v="0"/>
  </r>
  <r>
    <x v="0"/>
    <s v="c84d8e18-4a6a-44a6-8cc1-f3653014c196"/>
    <x v="0"/>
    <e v="#N/A"/>
    <e v="#N/A"/>
    <e v="#N/A"/>
    <s v="FIXED"/>
    <x v="0"/>
    <m/>
    <m/>
    <m/>
    <m/>
    <x v="0"/>
  </r>
  <r>
    <x v="4"/>
    <s v="c84f3f6f-a8d5-4bb1-bae2-23c054c908a7"/>
    <x v="0"/>
    <e v="#N/A"/>
    <e v="#N/A"/>
    <e v="#N/A"/>
    <s v="FIXED"/>
    <x v="0"/>
    <m/>
    <m/>
    <m/>
    <m/>
    <x v="0"/>
  </r>
  <r>
    <x v="11"/>
    <s v="c8504b08-9c5c-4a64-9c97-e4f53bc95a38"/>
    <x v="0"/>
    <s v="bpn-rosetebp-02"/>
    <s v="c8504b08-9c5c-4a64-9c97-e4f53bc95a38"/>
    <s v="Medium"/>
    <s v="FIXED"/>
    <x v="0"/>
    <m/>
    <m/>
    <m/>
    <m/>
    <x v="0"/>
  </r>
  <r>
    <x v="0"/>
    <s v="c8525d1d-fbce-4059-9b64-a67a8882599d"/>
    <x v="0"/>
    <e v="#N/A"/>
    <e v="#N/A"/>
    <e v="#N/A"/>
    <s v="FIXED"/>
    <x v="0"/>
    <m/>
    <m/>
    <m/>
    <m/>
    <x v="0"/>
  </r>
  <r>
    <x v="12"/>
    <s v="c852c80d-e0ee-4623-a4bf-6dd292dfea86"/>
    <x v="0"/>
    <e v="#N/A"/>
    <e v="#N/A"/>
    <e v="#N/A"/>
    <s v="FIXED"/>
    <x v="0"/>
    <m/>
    <m/>
    <m/>
    <m/>
    <x v="0"/>
  </r>
  <r>
    <x v="0"/>
    <s v="c8545730-0370-48f1-908a-84ae5779dfd0"/>
    <x v="0"/>
    <e v="#N/A"/>
    <e v="#N/A"/>
    <e v="#N/A"/>
    <s v="FIXED"/>
    <x v="0"/>
    <m/>
    <m/>
    <m/>
    <m/>
    <x v="0"/>
  </r>
  <r>
    <x v="0"/>
    <s v="c855ced4-60ec-4a33-af42-3d2e2ed58906"/>
    <x v="0"/>
    <e v="#N/A"/>
    <e v="#N/A"/>
    <e v="#N/A"/>
    <s v="FIXED"/>
    <x v="0"/>
    <m/>
    <m/>
    <m/>
    <m/>
    <x v="0"/>
  </r>
  <r>
    <x v="1"/>
    <s v="c856c2cc-e24d-4f01-8ba0-df4ddaf8f295"/>
    <x v="0"/>
    <e v="#N/A"/>
    <e v="#N/A"/>
    <e v="#N/A"/>
    <s v="FIXED"/>
    <x v="0"/>
    <m/>
    <m/>
    <m/>
    <m/>
    <x v="0"/>
  </r>
  <r>
    <x v="0"/>
    <s v="c85702a8-2902-40cd-8169-0cc7dd7d932b"/>
    <x v="0"/>
    <s v="bdwybko25q55h2l.bpna.popularinc.net"/>
    <s v="c85702a8-2902-40cd-8169-0cc7dd7d932b"/>
    <s v="Medium"/>
    <s v="FIXED"/>
    <x v="0"/>
    <m/>
    <m/>
    <m/>
    <m/>
    <x v="0"/>
  </r>
  <r>
    <x v="1"/>
    <s v="c8570e8e-c037-4956-9fd5-2a131dfe1d31"/>
    <x v="0"/>
    <e v="#N/A"/>
    <e v="#N/A"/>
    <e v="#N/A"/>
    <s v="FIXED"/>
    <x v="0"/>
    <m/>
    <m/>
    <m/>
    <m/>
    <x v="0"/>
  </r>
  <r>
    <x v="0"/>
    <s v="c8574bd4-06bc-41e7-85d2-3e45f857e18d"/>
    <x v="0"/>
    <e v="#N/A"/>
    <e v="#N/A"/>
    <e v="#N/A"/>
    <s v="FIXED"/>
    <x v="0"/>
    <m/>
    <m/>
    <m/>
    <m/>
    <x v="0"/>
  </r>
  <r>
    <x v="0"/>
    <s v="c8575989-5ff6-48e5-b62a-22b37ed685fc"/>
    <x v="0"/>
    <e v="#N/A"/>
    <e v="#N/A"/>
    <e v="#N/A"/>
    <s v="FIXED"/>
    <x v="0"/>
    <m/>
    <m/>
    <m/>
    <m/>
    <x v="0"/>
  </r>
  <r>
    <x v="0"/>
    <s v="c85829a2-31ec-4adf-aa58-087b63dba56d"/>
    <x v="0"/>
    <e v="#N/A"/>
    <e v="#N/A"/>
    <e v="#N/A"/>
    <s v="FIXED"/>
    <x v="0"/>
    <m/>
    <m/>
    <m/>
    <m/>
    <x v="0"/>
  </r>
  <r>
    <x v="0"/>
    <s v="c8585005-ecba-47f1-9c4b-e40e01598ce4"/>
    <x v="0"/>
    <e v="#N/A"/>
    <e v="#N/A"/>
    <e v="#N/A"/>
    <s v="FIXED"/>
    <x v="0"/>
    <m/>
    <m/>
    <m/>
    <m/>
    <x v="0"/>
  </r>
  <r>
    <x v="3"/>
    <s v="c85856bc-092f-49d0-be7c-fe6270f7212a"/>
    <x v="0"/>
    <e v="#N/A"/>
    <e v="#N/A"/>
    <e v="#N/A"/>
    <s v="FIXED"/>
    <x v="0"/>
    <m/>
    <m/>
    <m/>
    <m/>
    <x v="0"/>
  </r>
  <r>
    <x v="7"/>
    <s v="c859352a-8cac-420a-b6d4-4c3526d3e59b"/>
    <x v="0"/>
    <e v="#N/A"/>
    <e v="#N/A"/>
    <e v="#N/A"/>
    <s v="FIXED"/>
    <x v="0"/>
    <m/>
    <m/>
    <m/>
    <m/>
    <x v="0"/>
  </r>
  <r>
    <x v="3"/>
    <s v="c85a423c-dabe-4708-ade0-beb998784949"/>
    <x v="0"/>
    <e v="#N/A"/>
    <e v="#N/A"/>
    <e v="#N/A"/>
    <s v="FIXED"/>
    <x v="0"/>
    <m/>
    <m/>
    <m/>
    <m/>
    <x v="0"/>
  </r>
  <r>
    <x v="4"/>
    <s v="c85b493c-6dbc-4d9a-b75e-3d67a726e305"/>
    <x v="0"/>
    <s v="miambko2fl62x2l.bpna.popularinc.net"/>
    <s v="c85b493c-6dbc-4d9a-b75e-3d67a726e305"/>
    <s v="High"/>
    <s v="FIXED"/>
    <x v="0"/>
    <m/>
    <m/>
    <m/>
    <m/>
    <x v="0"/>
  </r>
  <r>
    <x v="0"/>
    <s v="c85b5a08-41a0-40c0-a032-3cd445181109"/>
    <x v="0"/>
    <e v="#N/A"/>
    <e v="#N/A"/>
    <e v="#N/A"/>
    <s v="FIXED"/>
    <x v="0"/>
    <m/>
    <m/>
    <m/>
    <m/>
    <x v="0"/>
  </r>
  <r>
    <x v="10"/>
    <s v="c85bafed-c32d-4ab5-a25e-164b41af0c94"/>
    <x v="2"/>
    <s v="bpn-rosedb-05"/>
    <s v="c85bafed-c32d-4ab5-a25e-164b41af0c94"/>
    <s v="Medium"/>
    <s v="ACTIVE"/>
    <x v="0"/>
    <m/>
    <m/>
    <m/>
    <m/>
    <x v="0"/>
  </r>
  <r>
    <x v="0"/>
    <s v="c85c326f-46ff-4fd7-830e-55fc73bc3c46"/>
    <x v="2"/>
    <s v="0060brn7pqg9n2d.bpna.popularinc.net"/>
    <s v="c85c326f-46ff-4fd7-830e-55fc73bc3c46"/>
    <s v="High"/>
    <s v="ACTIVE"/>
    <x v="0"/>
    <m/>
    <m/>
    <m/>
    <m/>
    <x v="0"/>
  </r>
  <r>
    <x v="0"/>
    <s v="c85e0dbd-0459-4ad3-96dc-68359004accf"/>
    <x v="0"/>
    <e v="#N/A"/>
    <e v="#N/A"/>
    <e v="#N/A"/>
    <s v="FIXED"/>
    <x v="0"/>
    <m/>
    <m/>
    <m/>
    <m/>
    <x v="0"/>
  </r>
  <r>
    <x v="0"/>
    <s v="c85e76d2-495c-4671-b07e-1f38c6f86cc8"/>
    <x v="0"/>
    <e v="#N/A"/>
    <e v="#N/A"/>
    <e v="#N/A"/>
    <s v="FIXED"/>
    <x v="0"/>
    <m/>
    <m/>
    <m/>
    <m/>
    <x v="0"/>
  </r>
  <r>
    <x v="0"/>
    <s v="c85fa825-9b89-4aaf-aa4b-b4d685e80cf1"/>
    <x v="1"/>
    <s v="miambrn792r633l.bpna.popularinc.net"/>
    <s v="c85fa825-9b89-4aaf-aa4b-b4d685e80cf1"/>
    <s v="High"/>
    <s v="RESURFACED"/>
    <x v="0"/>
    <m/>
    <m/>
    <m/>
    <m/>
    <x v="0"/>
  </r>
  <r>
    <x v="4"/>
    <s v="c8600f16-c1c1-4c09-97ed-fb79500a23d9"/>
    <x v="0"/>
    <e v="#N/A"/>
    <e v="#N/A"/>
    <e v="#N/A"/>
    <s v="FIXED"/>
    <x v="0"/>
    <m/>
    <m/>
    <m/>
    <m/>
    <x v="0"/>
  </r>
  <r>
    <x v="0"/>
    <s v="c860865c-3520-4576-aa92-dbb874b196e0"/>
    <x v="0"/>
    <e v="#N/A"/>
    <e v="#N/A"/>
    <e v="#N/A"/>
    <s v="FIXED"/>
    <x v="0"/>
    <m/>
    <m/>
    <m/>
    <m/>
    <x v="0"/>
  </r>
  <r>
    <x v="0"/>
    <s v="c860b9a9-5006-4df3-885a-0ed89de199f4"/>
    <x v="0"/>
    <e v="#N/A"/>
    <e v="#N/A"/>
    <e v="#N/A"/>
    <s v="FIXED"/>
    <x v="0"/>
    <m/>
    <m/>
    <m/>
    <m/>
    <x v="0"/>
  </r>
  <r>
    <x v="0"/>
    <s v="c860cdba-600f-4613-9d65-2679bf86d8a3"/>
    <x v="0"/>
    <e v="#N/A"/>
    <e v="#N/A"/>
    <e v="#N/A"/>
    <s v="FIXED"/>
    <x v="0"/>
    <m/>
    <m/>
    <m/>
    <m/>
    <x v="0"/>
  </r>
  <r>
    <x v="0"/>
    <s v="c860df78-92fc-43a2-b0ce-788e9276a2ae"/>
    <x v="0"/>
    <e v="#N/A"/>
    <e v="#N/A"/>
    <e v="#N/A"/>
    <s v="FIXED"/>
    <x v="0"/>
    <m/>
    <m/>
    <m/>
    <m/>
    <x v="0"/>
  </r>
  <r>
    <x v="0"/>
    <s v="c861b7ad-8178-4ad5-b6f9-77e6efc28b14"/>
    <x v="0"/>
    <s v="miambkog22cxd3l.bpna.popularinc.net"/>
    <s v="c861b7ad-8178-4ad5-b6f9-77e6efc28b14"/>
    <s v="Medium"/>
    <s v="FIXED"/>
    <x v="0"/>
    <m/>
    <m/>
    <m/>
    <m/>
    <x v="0"/>
  </r>
  <r>
    <x v="0"/>
    <s v="c86443ca-64af-4339-a72e-92450c7f4587"/>
    <x v="0"/>
    <e v="#N/A"/>
    <e v="#N/A"/>
    <e v="#N/A"/>
    <s v="FIXED"/>
    <x v="0"/>
    <m/>
    <m/>
    <m/>
    <m/>
    <x v="0"/>
  </r>
  <r>
    <x v="0"/>
    <s v="c864615d-0a29-49cf-8426-3781443cbdb5"/>
    <x v="0"/>
    <e v="#N/A"/>
    <e v="#N/A"/>
    <e v="#N/A"/>
    <s v="FIXED"/>
    <x v="0"/>
    <m/>
    <m/>
    <m/>
    <m/>
    <x v="0"/>
  </r>
  <r>
    <x v="2"/>
    <s v="c8652373-d5cb-4383-bf36-40b692aafed7"/>
    <x v="0"/>
    <e v="#N/A"/>
    <e v="#N/A"/>
    <e v="#N/A"/>
    <s v="FIXED"/>
    <x v="0"/>
    <m/>
    <m/>
    <m/>
    <m/>
    <x v="0"/>
  </r>
  <r>
    <x v="0"/>
    <s v="c865749c-6ebd-4e27-b5c2-3cd4621953b4"/>
    <x v="0"/>
    <e v="#N/A"/>
    <e v="#N/A"/>
    <e v="#N/A"/>
    <s v="FIXED"/>
    <x v="0"/>
    <m/>
    <m/>
    <m/>
    <m/>
    <x v="0"/>
  </r>
  <r>
    <x v="4"/>
    <s v="c8662db7-891e-4dd0-a616-82544b607753"/>
    <x v="1"/>
    <s v="bdwybko7plk9n2d"/>
    <s v="c8662db7-891e-4dd0-a616-82544b607753"/>
    <s v="High"/>
    <s v="RESURFACED"/>
    <x v="0"/>
    <m/>
    <m/>
    <m/>
    <m/>
    <x v="0"/>
  </r>
  <r>
    <x v="2"/>
    <s v="c867eab6-0a79-4d6f-bb39-dbd911f0bc8d"/>
    <x v="2"/>
    <s v="bpn-primgvsm-01"/>
    <s v="c867eab6-0a79-4d6f-bb39-dbd911f0bc8d"/>
    <s v="High"/>
    <s v="ACTIVE"/>
    <x v="0"/>
    <m/>
    <m/>
    <m/>
    <m/>
    <x v="0"/>
  </r>
  <r>
    <x v="0"/>
    <s v="c8687baf-0c62-4e5d-9541-fe48910daab6"/>
    <x v="0"/>
    <e v="#N/A"/>
    <e v="#N/A"/>
    <e v="#N/A"/>
    <s v="FIXED"/>
    <x v="0"/>
    <m/>
    <m/>
    <m/>
    <m/>
    <x v="0"/>
  </r>
  <r>
    <x v="4"/>
    <s v="c868e691-fc9c-439a-828a-b4d423da5f32"/>
    <x v="0"/>
    <e v="#N/A"/>
    <e v="#N/A"/>
    <e v="#N/A"/>
    <s v="FIXED"/>
    <x v="0"/>
    <m/>
    <m/>
    <m/>
    <m/>
    <x v="0"/>
  </r>
  <r>
    <x v="0"/>
    <s v="c8697a4b-35ab-4952-aee8-40e9fa7b958b"/>
    <x v="0"/>
    <e v="#N/A"/>
    <e v="#N/A"/>
    <e v="#N/A"/>
    <s v="FIXED"/>
    <x v="0"/>
    <m/>
    <m/>
    <m/>
    <m/>
    <x v="0"/>
  </r>
  <r>
    <x v="0"/>
    <s v="c869a23a-3926-4349-a56d-21a4fc598b08"/>
    <x v="0"/>
    <e v="#N/A"/>
    <e v="#N/A"/>
    <e v="#N/A"/>
    <s v="FIXED"/>
    <x v="0"/>
    <m/>
    <m/>
    <m/>
    <m/>
    <x v="0"/>
  </r>
  <r>
    <x v="0"/>
    <s v="c869f2e2-73af-418f-a8b7-930234a128da"/>
    <x v="0"/>
    <s v="0095brn3xhnnd2d.bpna.popularinc.net"/>
    <s v="c869f2e2-73af-418f-a8b7-930234a128da"/>
    <s v="Critical"/>
    <s v="FIXED"/>
    <x v="0"/>
    <m/>
    <m/>
    <m/>
    <m/>
    <x v="0"/>
  </r>
  <r>
    <x v="0"/>
    <s v="c86ad4ce-165c-4c97-a28d-3da0ea294e32"/>
    <x v="0"/>
    <e v="#N/A"/>
    <e v="#N/A"/>
    <e v="#N/A"/>
    <s v="FIXED"/>
    <x v="0"/>
    <m/>
    <m/>
    <m/>
    <m/>
    <x v="0"/>
  </r>
  <r>
    <x v="0"/>
    <s v="c86c2109-d23f-4380-8eb6-4804df58660a"/>
    <x v="0"/>
    <e v="#N/A"/>
    <e v="#N/A"/>
    <e v="#N/A"/>
    <s v="FIXED"/>
    <x v="0"/>
    <m/>
    <m/>
    <m/>
    <m/>
    <x v="0"/>
  </r>
  <r>
    <x v="10"/>
    <s v="c86c53ce-58de-4e46-a145-d79666fa87eb"/>
    <x v="1"/>
    <e v="#N/A"/>
    <e v="#N/A"/>
    <e v="#N/A"/>
    <s v="RESURFACED"/>
    <x v="0"/>
    <m/>
    <m/>
    <m/>
    <m/>
    <x v="0"/>
  </r>
  <r>
    <x v="0"/>
    <s v="c86eaf77-e98c-42e8-b6fd-ae59b3c5ecd7"/>
    <x v="1"/>
    <e v="#N/A"/>
    <e v="#N/A"/>
    <e v="#N/A"/>
    <s v="RESURFACED"/>
    <x v="0"/>
    <m/>
    <m/>
    <m/>
    <m/>
    <x v="0"/>
  </r>
  <r>
    <x v="4"/>
    <s v="c86fa5ea-4f95-4a72-932d-b202ac5fd1ab"/>
    <x v="0"/>
    <e v="#N/A"/>
    <e v="#N/A"/>
    <e v="#N/A"/>
    <s v="FIXED"/>
    <x v="0"/>
    <m/>
    <m/>
    <m/>
    <m/>
    <x v="0"/>
  </r>
  <r>
    <x v="1"/>
    <s v="c86fb548-6de4-464b-96b5-fbdf913cb19a"/>
    <x v="0"/>
    <e v="#N/A"/>
    <e v="#N/A"/>
    <e v="#N/A"/>
    <s v="FIXED"/>
    <x v="0"/>
    <m/>
    <m/>
    <m/>
    <m/>
    <x v="0"/>
  </r>
  <r>
    <x v="0"/>
    <s v="c87150c1-7482-4b6e-8743-d52976859e32"/>
    <x v="0"/>
    <e v="#N/A"/>
    <e v="#N/A"/>
    <e v="#N/A"/>
    <s v="FIXED"/>
    <x v="0"/>
    <m/>
    <m/>
    <m/>
    <m/>
    <x v="0"/>
  </r>
  <r>
    <x v="1"/>
    <s v="c8716b6d-8d5a-4b38-8095-204ea9586f8b"/>
    <x v="0"/>
    <e v="#N/A"/>
    <e v="#N/A"/>
    <e v="#N/A"/>
    <s v="FIXED"/>
    <x v="0"/>
    <m/>
    <m/>
    <m/>
    <m/>
    <x v="0"/>
  </r>
  <r>
    <x v="5"/>
    <s v="c87215ef-ae59-4a82-a521-8e882abe5e7d"/>
    <x v="0"/>
    <e v="#N/A"/>
    <e v="#N/A"/>
    <e v="#N/A"/>
    <s v="FIXED"/>
    <x v="0"/>
    <m/>
    <m/>
    <m/>
    <m/>
    <x v="0"/>
  </r>
  <r>
    <x v="2"/>
    <s v="c8721983-c138-4d91-9729-c577792dfa62"/>
    <x v="0"/>
    <e v="#N/A"/>
    <e v="#N/A"/>
    <e v="#N/A"/>
    <s v="FIXED"/>
    <x v="0"/>
    <m/>
    <m/>
    <m/>
    <m/>
    <x v="0"/>
  </r>
  <r>
    <x v="0"/>
    <s v="c8738851-7e3a-455c-af0c-5f21f53cc722"/>
    <x v="0"/>
    <e v="#N/A"/>
    <e v="#N/A"/>
    <e v="#N/A"/>
    <s v="FIXED"/>
    <x v="0"/>
    <m/>
    <m/>
    <m/>
    <m/>
    <x v="0"/>
  </r>
  <r>
    <x v="1"/>
    <s v="c873d802-ad7e-4506-9215-859d08ce9f1d"/>
    <x v="2"/>
    <s v="bpn-primacdb-01"/>
    <s v="c873d802-ad7e-4506-9215-859d08ce9f1d"/>
    <s v="Medium"/>
    <s v="ACTIVE"/>
    <x v="0"/>
    <m/>
    <m/>
    <m/>
    <m/>
    <x v="0"/>
  </r>
  <r>
    <x v="4"/>
    <s v="c874425c-2b8c-48ed-9ca2-1c1ae7ce9441"/>
    <x v="0"/>
    <e v="#N/A"/>
    <e v="#N/A"/>
    <e v="#N/A"/>
    <s v="FIXED"/>
    <x v="0"/>
    <m/>
    <m/>
    <m/>
    <m/>
    <x v="0"/>
  </r>
  <r>
    <x v="0"/>
    <s v="c87497a0-7d0b-4af3-aa38-bc81981d39b0"/>
    <x v="0"/>
    <s v="0006brn84p2sd2d.bpna.popularinc.net"/>
    <s v="c87497a0-7d0b-4af3-aa38-bc81981d39b0"/>
    <s v="Critical"/>
    <s v="FIXED"/>
    <x v="0"/>
    <m/>
    <m/>
    <m/>
    <m/>
    <x v="0"/>
  </r>
  <r>
    <x v="0"/>
    <s v="c87500fe-4f79-4368-bd7e-b44eb3113d04"/>
    <x v="0"/>
    <e v="#N/A"/>
    <e v="#N/A"/>
    <e v="#N/A"/>
    <s v="FIXED"/>
    <x v="0"/>
    <m/>
    <m/>
    <m/>
    <m/>
    <x v="0"/>
  </r>
  <r>
    <x v="0"/>
    <s v="c8754a97-3a6b-400a-99d4-e4cb775c4054"/>
    <x v="0"/>
    <e v="#N/A"/>
    <e v="#N/A"/>
    <e v="#N/A"/>
    <s v="FIXED"/>
    <x v="0"/>
    <m/>
    <m/>
    <m/>
    <m/>
    <x v="0"/>
  </r>
  <r>
    <x v="9"/>
    <s v="c8763eea-f969-4deb-93e3-c747354529b9"/>
    <x v="0"/>
    <s v="bpn-roseitts04x.bpna.popularinc.net"/>
    <s v="c8763eea-f969-4deb-93e3-c747354529b9"/>
    <s v="High"/>
    <s v="FIXED"/>
    <x v="0"/>
    <m/>
    <m/>
    <m/>
    <m/>
    <x v="0"/>
  </r>
  <r>
    <x v="6"/>
    <s v="c8768c48-4b4d-4cd5-9ac8-b506859b762e"/>
    <x v="0"/>
    <e v="#N/A"/>
    <e v="#N/A"/>
    <e v="#N/A"/>
    <s v="FIXED"/>
    <x v="0"/>
    <m/>
    <m/>
    <m/>
    <m/>
    <x v="0"/>
  </r>
  <r>
    <x v="0"/>
    <s v="c87725cc-0a4a-448b-993c-ab35ba326be5"/>
    <x v="0"/>
    <e v="#N/A"/>
    <e v="#N/A"/>
    <e v="#N/A"/>
    <s v="FIXED"/>
    <x v="0"/>
    <m/>
    <m/>
    <m/>
    <m/>
    <x v="0"/>
  </r>
  <r>
    <x v="7"/>
    <s v="c877bded-0ae8-4339-b06d-644ae01181cd"/>
    <x v="2"/>
    <s v="bpn-miamdh-01"/>
    <s v="c877bded-0ae8-4339-b06d-644ae01181cd"/>
    <s v="High"/>
    <s v="ACTIVE"/>
    <x v="0"/>
    <m/>
    <m/>
    <m/>
    <m/>
    <x v="0"/>
  </r>
  <r>
    <x v="0"/>
    <s v="c878996b-4ed7-4a41-9923-d532eb1216e1"/>
    <x v="0"/>
    <e v="#N/A"/>
    <e v="#N/A"/>
    <e v="#N/A"/>
    <s v="FIXED"/>
    <x v="0"/>
    <m/>
    <m/>
    <m/>
    <m/>
    <x v="0"/>
  </r>
  <r>
    <x v="0"/>
    <s v="c878d86e-d336-4360-b0bc-48c0b08e1772"/>
    <x v="0"/>
    <e v="#N/A"/>
    <e v="#N/A"/>
    <e v="#N/A"/>
    <s v="FIXED"/>
    <x v="0"/>
    <m/>
    <m/>
    <m/>
    <m/>
    <x v="0"/>
  </r>
  <r>
    <x v="2"/>
    <s v="c878eb0f-f13b-4786-a071-ef73bc7daea2"/>
    <x v="1"/>
    <s v="bpn-rosecmas-05"/>
    <s v="c878eb0f-f13b-4786-a071-ef73bc7daea2"/>
    <s v="Medium"/>
    <s v="RESURFACED"/>
    <x v="0"/>
    <m/>
    <m/>
    <m/>
    <m/>
    <x v="0"/>
  </r>
  <r>
    <x v="7"/>
    <s v="c87ab8e4-8e84-4d2b-8f3f-a25d422425eb"/>
    <x v="2"/>
    <s v="bpn-cmtymw-01"/>
    <s v="c87ab8e4-8e84-4d2b-8f3f-a25d422425eb"/>
    <s v="Medium"/>
    <s v="ACTIVE"/>
    <x v="0"/>
    <m/>
    <m/>
    <m/>
    <m/>
    <x v="0"/>
  </r>
  <r>
    <x v="0"/>
    <s v="c87af46d-8f87-4199-accf-340a448075ea"/>
    <x v="0"/>
    <e v="#N/A"/>
    <e v="#N/A"/>
    <e v="#N/A"/>
    <s v="FIXED"/>
    <x v="0"/>
    <m/>
    <m/>
    <m/>
    <m/>
    <x v="0"/>
  </r>
  <r>
    <x v="0"/>
    <s v="c87ba418-029f-4d3c-83e3-86c0e00b6524"/>
    <x v="0"/>
    <e v="#N/A"/>
    <e v="#N/A"/>
    <e v="#N/A"/>
    <s v="FIXED"/>
    <x v="0"/>
    <m/>
    <m/>
    <m/>
    <m/>
    <x v="0"/>
  </r>
  <r>
    <x v="0"/>
    <s v="c87c1a5d-4dbc-450b-ad7d-fc26cdb0edf4"/>
    <x v="0"/>
    <e v="#N/A"/>
    <e v="#N/A"/>
    <e v="#N/A"/>
    <s v="FIXED"/>
    <x v="0"/>
    <m/>
    <m/>
    <m/>
    <m/>
    <x v="0"/>
  </r>
  <r>
    <x v="1"/>
    <s v="c87c7b68-b7da-4687-9ea1-775eedb5de3b"/>
    <x v="0"/>
    <s v="bpn-0022bp-01"/>
    <s v="c87c7b68-b7da-4687-9ea1-775eedb5de3b"/>
    <s v="Medium"/>
    <s v="FIXED"/>
    <x v="0"/>
    <m/>
    <m/>
    <m/>
    <m/>
    <x v="0"/>
  </r>
  <r>
    <x v="0"/>
    <s v="c87fd5a8-b65b-4589-8391-82e1584cf6d9"/>
    <x v="0"/>
    <e v="#N/A"/>
    <e v="#N/A"/>
    <e v="#N/A"/>
    <s v="FIXED"/>
    <x v="0"/>
    <m/>
    <m/>
    <m/>
    <m/>
    <x v="0"/>
  </r>
  <r>
    <x v="0"/>
    <s v="c88058d0-f074-4166-ad1f-5ea6b1673f36"/>
    <x v="0"/>
    <e v="#N/A"/>
    <e v="#N/A"/>
    <e v="#N/A"/>
    <s v="FIXED"/>
    <x v="0"/>
    <m/>
    <m/>
    <m/>
    <m/>
    <x v="0"/>
  </r>
  <r>
    <x v="0"/>
    <s v="c88067a3-00e3-4253-a283-45599aec7e05"/>
    <x v="0"/>
    <e v="#N/A"/>
    <e v="#N/A"/>
    <e v="#N/A"/>
    <s v="FIXED"/>
    <x v="0"/>
    <m/>
    <m/>
    <m/>
    <m/>
    <x v="0"/>
  </r>
  <r>
    <x v="0"/>
    <s v="c88083b4-2c62-4b4b-b57d-e377006576ce"/>
    <x v="0"/>
    <e v="#N/A"/>
    <e v="#N/A"/>
    <e v="#N/A"/>
    <s v="FIXED"/>
    <x v="0"/>
    <m/>
    <m/>
    <m/>
    <m/>
    <x v="0"/>
  </r>
  <r>
    <x v="0"/>
    <s v="c880ed73-9d80-4e1e-8883-35d2badaae04"/>
    <x v="0"/>
    <e v="#N/A"/>
    <e v="#N/A"/>
    <e v="#N/A"/>
    <s v="FIXED"/>
    <x v="0"/>
    <m/>
    <m/>
    <m/>
    <m/>
    <x v="0"/>
  </r>
  <r>
    <x v="0"/>
    <s v="c88115f0-591f-45f6-84d1-82e53ae2980e"/>
    <x v="0"/>
    <e v="#N/A"/>
    <e v="#N/A"/>
    <e v="#N/A"/>
    <s v="FIXED"/>
    <x v="0"/>
    <m/>
    <m/>
    <m/>
    <m/>
    <x v="0"/>
  </r>
  <r>
    <x v="1"/>
    <s v="c8819d6e-d3ea-4030-82de-b866b9020562"/>
    <x v="2"/>
    <s v="bpn-bdwybp-02"/>
    <s v="c8819d6e-d3ea-4030-82de-b866b9020562"/>
    <s v="High"/>
    <s v="ACTIVE"/>
    <x v="0"/>
    <m/>
    <m/>
    <m/>
    <m/>
    <x v="0"/>
  </r>
  <r>
    <x v="2"/>
    <s v="c8828421-44e7-44e0-a6fb-eeda04e175a1"/>
    <x v="0"/>
    <e v="#N/A"/>
    <e v="#N/A"/>
    <e v="#N/A"/>
    <s v="FIXED"/>
    <x v="0"/>
    <m/>
    <m/>
    <m/>
    <m/>
    <x v="0"/>
  </r>
  <r>
    <x v="0"/>
    <s v="c8845e8c-becd-43bd-9cd5-f57e1ab00bfa"/>
    <x v="0"/>
    <e v="#N/A"/>
    <e v="#N/A"/>
    <e v="#N/A"/>
    <s v="FIXED"/>
    <x v="0"/>
    <m/>
    <m/>
    <m/>
    <m/>
    <x v="0"/>
  </r>
  <r>
    <x v="0"/>
    <s v="c8858de7-748a-405d-a829-18a09c218a5b"/>
    <x v="0"/>
    <e v="#N/A"/>
    <e v="#N/A"/>
    <e v="#N/A"/>
    <s v="FIXED"/>
    <x v="0"/>
    <m/>
    <m/>
    <m/>
    <m/>
    <x v="0"/>
  </r>
  <r>
    <x v="0"/>
    <s v="c8862786-16a4-43ec-9116-4730d6b11e48"/>
    <x v="0"/>
    <e v="#N/A"/>
    <e v="#N/A"/>
    <e v="#N/A"/>
    <s v="FIXED"/>
    <x v="0"/>
    <m/>
    <m/>
    <m/>
    <m/>
    <x v="0"/>
  </r>
  <r>
    <x v="0"/>
    <s v="c886626d-b364-44ac-b042-097ba5977a32"/>
    <x v="0"/>
    <e v="#N/A"/>
    <e v="#N/A"/>
    <e v="#N/A"/>
    <s v="FIXED"/>
    <x v="0"/>
    <m/>
    <m/>
    <m/>
    <m/>
    <x v="0"/>
  </r>
  <r>
    <x v="0"/>
    <s v="c8869ed4-c4c3-4146-a204-eb3ac7d93d6e"/>
    <x v="0"/>
    <e v="#N/A"/>
    <e v="#N/A"/>
    <e v="#N/A"/>
    <s v="FIXED"/>
    <x v="0"/>
    <m/>
    <m/>
    <m/>
    <m/>
    <x v="0"/>
  </r>
  <r>
    <x v="0"/>
    <s v="c886a808-8777-4524-a423-dbe8cf29bac2"/>
    <x v="0"/>
    <e v="#N/A"/>
    <e v="#N/A"/>
    <e v="#N/A"/>
    <s v="FIXED"/>
    <x v="0"/>
    <m/>
    <m/>
    <m/>
    <m/>
    <x v="0"/>
  </r>
  <r>
    <x v="0"/>
    <s v="c886bf3f-4063-4711-8dde-3f6cb4e1485a"/>
    <x v="0"/>
    <e v="#N/A"/>
    <e v="#N/A"/>
    <e v="#N/A"/>
    <s v="FIXED"/>
    <x v="0"/>
    <m/>
    <m/>
    <m/>
    <m/>
    <x v="0"/>
  </r>
  <r>
    <x v="1"/>
    <s v="c886d14b-1aa4-4b60-8714-3f8c2f2e158d"/>
    <x v="1"/>
    <s v="bpn-roseboas-01"/>
    <s v="c886d14b-1aa4-4b60-8714-3f8c2f2e158d"/>
    <s v="Medium"/>
    <s v="RESURFACED"/>
    <x v="0"/>
    <m/>
    <m/>
    <m/>
    <m/>
    <x v="0"/>
  </r>
  <r>
    <x v="0"/>
    <s v="c887494e-751a-45e3-a144-01a3ce4c9f72"/>
    <x v="0"/>
    <e v="#N/A"/>
    <e v="#N/A"/>
    <e v="#N/A"/>
    <s v="FIXED"/>
    <x v="0"/>
    <m/>
    <m/>
    <m/>
    <m/>
    <x v="0"/>
  </r>
  <r>
    <x v="0"/>
    <s v="c8877d23-e883-4eed-aff3-26b02a642788"/>
    <x v="0"/>
    <e v="#N/A"/>
    <e v="#N/A"/>
    <e v="#N/A"/>
    <s v="FIXED"/>
    <x v="0"/>
    <m/>
    <m/>
    <m/>
    <m/>
    <x v="0"/>
  </r>
  <r>
    <x v="0"/>
    <s v="c887af5f-eb73-4bd4-b616-c7784add5254"/>
    <x v="0"/>
    <e v="#N/A"/>
    <e v="#N/A"/>
    <e v="#N/A"/>
    <s v="FIXED"/>
    <x v="0"/>
    <m/>
    <m/>
    <m/>
    <m/>
    <x v="0"/>
  </r>
  <r>
    <x v="0"/>
    <s v="c887b9b7-7cad-4105-97f0-e86be35c072e"/>
    <x v="0"/>
    <e v="#N/A"/>
    <e v="#N/A"/>
    <e v="#N/A"/>
    <s v="FIXED"/>
    <x v="0"/>
    <m/>
    <m/>
    <m/>
    <m/>
    <x v="0"/>
  </r>
  <r>
    <x v="0"/>
    <s v="c887cf20-b10d-4046-98ad-9eec8598fa7b"/>
    <x v="0"/>
    <e v="#N/A"/>
    <e v="#N/A"/>
    <e v="#N/A"/>
    <s v="FIXED"/>
    <x v="0"/>
    <m/>
    <m/>
    <m/>
    <m/>
    <x v="0"/>
  </r>
  <r>
    <x v="4"/>
    <s v="c888a0d6-8de9-4ca9-8505-5fefbc0702d4"/>
    <x v="0"/>
    <e v="#N/A"/>
    <e v="#N/A"/>
    <e v="#N/A"/>
    <s v="FIXED"/>
    <x v="0"/>
    <m/>
    <m/>
    <m/>
    <m/>
    <x v="0"/>
  </r>
  <r>
    <x v="9"/>
    <s v="c88943b8-c709-45ca-990c-46389c474282"/>
    <x v="0"/>
    <e v="#N/A"/>
    <e v="#N/A"/>
    <e v="#N/A"/>
    <s v="FIXED"/>
    <x v="0"/>
    <m/>
    <m/>
    <m/>
    <m/>
    <x v="0"/>
  </r>
  <r>
    <x v="0"/>
    <s v="c8897941-42fd-4ed4-a015-097389c2b01d"/>
    <x v="0"/>
    <e v="#N/A"/>
    <e v="#N/A"/>
    <e v="#N/A"/>
    <s v="FIXED"/>
    <x v="0"/>
    <m/>
    <m/>
    <m/>
    <m/>
    <x v="0"/>
  </r>
  <r>
    <x v="0"/>
    <s v="c889b3bc-34a0-4861-9a38-ddca65a22cc3"/>
    <x v="0"/>
    <e v="#N/A"/>
    <e v="#N/A"/>
    <e v="#N/A"/>
    <s v="FIXED"/>
    <x v="0"/>
    <m/>
    <m/>
    <m/>
    <m/>
    <x v="0"/>
  </r>
  <r>
    <x v="1"/>
    <s v="c88a1eb3-af17-43ea-ba40-fc7b7726ab06"/>
    <x v="0"/>
    <e v="#N/A"/>
    <e v="#N/A"/>
    <e v="#N/A"/>
    <s v="FIXED"/>
    <x v="0"/>
    <m/>
    <m/>
    <m/>
    <m/>
    <x v="0"/>
  </r>
  <r>
    <x v="0"/>
    <s v="c88a6039-86c4-483e-931c-0d17b6d24b11"/>
    <x v="0"/>
    <e v="#N/A"/>
    <e v="#N/A"/>
    <e v="#N/A"/>
    <s v="FIXED"/>
    <x v="0"/>
    <m/>
    <m/>
    <m/>
    <m/>
    <x v="0"/>
  </r>
  <r>
    <x v="0"/>
    <s v="c88a8ce5-fb0a-4307-bb75-370665bed0be"/>
    <x v="0"/>
    <s v="miambko9bzvxy2l.bpna.popularinc.net"/>
    <s v="c88a8ce5-fb0a-4307-bb75-370665bed0be"/>
    <s v="High"/>
    <s v="FIXED"/>
    <x v="0"/>
    <m/>
    <m/>
    <m/>
    <m/>
    <x v="0"/>
  </r>
  <r>
    <x v="0"/>
    <s v="c88a993a-1b89-4e04-8f68-a63c88bc396c"/>
    <x v="0"/>
    <e v="#N/A"/>
    <e v="#N/A"/>
    <e v="#N/A"/>
    <s v="FIXED"/>
    <x v="0"/>
    <m/>
    <m/>
    <m/>
    <m/>
    <x v="0"/>
  </r>
  <r>
    <x v="0"/>
    <s v="c88aa588-dcc4-4682-a16b-9067f3d71bc2"/>
    <x v="0"/>
    <e v="#N/A"/>
    <e v="#N/A"/>
    <e v="#N/A"/>
    <s v="FIXED"/>
    <x v="0"/>
    <m/>
    <m/>
    <m/>
    <m/>
    <x v="0"/>
  </r>
  <r>
    <x v="0"/>
    <s v="c88c887b-b899-4186-9daf-af7082f70819"/>
    <x v="0"/>
    <s v="rosebko884s733l.bpna.popularinc.net"/>
    <s v="c88c887b-b899-4186-9daf-af7082f70819"/>
    <s v="Critical"/>
    <s v="FIXED"/>
    <x v="0"/>
    <m/>
    <m/>
    <m/>
    <m/>
    <x v="0"/>
  </r>
  <r>
    <x v="0"/>
    <s v="c88d0296-5ccc-4f10-a1da-f162d027094d"/>
    <x v="0"/>
    <s v="0263brn7ppl9n2d"/>
    <s v="c88d0296-5ccc-4f10-a1da-f162d027094d"/>
    <s v="High"/>
    <s v="FIXED"/>
    <x v="0"/>
    <m/>
    <m/>
    <m/>
    <m/>
    <x v="0"/>
  </r>
  <r>
    <x v="0"/>
    <s v="c88e7739-0dbf-4fb2-98f7-9a1dd1a32c8d"/>
    <x v="0"/>
    <e v="#N/A"/>
    <e v="#N/A"/>
    <e v="#N/A"/>
    <s v="FIXED"/>
    <x v="0"/>
    <m/>
    <m/>
    <m/>
    <m/>
    <x v="0"/>
  </r>
  <r>
    <x v="0"/>
    <s v="c890a633-efd4-4694-8f1b-ec1c2d5c528d"/>
    <x v="0"/>
    <e v="#N/A"/>
    <e v="#N/A"/>
    <e v="#N/A"/>
    <s v="FIXED"/>
    <x v="0"/>
    <m/>
    <m/>
    <m/>
    <m/>
    <x v="0"/>
  </r>
  <r>
    <x v="0"/>
    <s v="c890f899-bf67-423d-b37a-b8504d4f7068"/>
    <x v="0"/>
    <e v="#N/A"/>
    <e v="#N/A"/>
    <e v="#N/A"/>
    <s v="FIXED"/>
    <x v="0"/>
    <m/>
    <m/>
    <m/>
    <m/>
    <x v="0"/>
  </r>
  <r>
    <x v="0"/>
    <s v="c8915c55-eb03-4f11-b58d-1400ca42f138"/>
    <x v="0"/>
    <e v="#N/A"/>
    <e v="#N/A"/>
    <e v="#N/A"/>
    <s v="FIXED"/>
    <x v="0"/>
    <m/>
    <m/>
    <m/>
    <m/>
    <x v="0"/>
  </r>
  <r>
    <x v="0"/>
    <s v="c892af76-805f-4dad-b71a-e990a8273b8f"/>
    <x v="0"/>
    <e v="#N/A"/>
    <e v="#N/A"/>
    <e v="#N/A"/>
    <s v="FIXED"/>
    <x v="0"/>
    <m/>
    <m/>
    <m/>
    <m/>
    <x v="0"/>
  </r>
  <r>
    <x v="0"/>
    <s v="c8931058-418d-4710-b46f-35c0a7fb7fb6"/>
    <x v="0"/>
    <e v="#N/A"/>
    <e v="#N/A"/>
    <e v="#N/A"/>
    <s v="FIXED"/>
    <x v="0"/>
    <m/>
    <m/>
    <m/>
    <m/>
    <x v="0"/>
  </r>
  <r>
    <x v="4"/>
    <s v="c8938e57-aee3-4d4f-bbf1-6f500894d277"/>
    <x v="0"/>
    <e v="#N/A"/>
    <e v="#N/A"/>
    <e v="#N/A"/>
    <s v="FIXED"/>
    <x v="0"/>
    <m/>
    <m/>
    <m/>
    <m/>
    <x v="0"/>
  </r>
  <r>
    <x v="0"/>
    <s v="c8939a9f-215e-4f4c-8a1d-035f7306bef8"/>
    <x v="0"/>
    <e v="#N/A"/>
    <e v="#N/A"/>
    <e v="#N/A"/>
    <s v="FIXED"/>
    <x v="0"/>
    <m/>
    <m/>
    <m/>
    <m/>
    <x v="0"/>
  </r>
  <r>
    <x v="0"/>
    <s v="c893a1c2-b151-4202-888c-9f866ed3a80d"/>
    <x v="0"/>
    <e v="#N/A"/>
    <e v="#N/A"/>
    <e v="#N/A"/>
    <s v="FIXED"/>
    <x v="0"/>
    <m/>
    <m/>
    <m/>
    <m/>
    <x v="0"/>
  </r>
  <r>
    <x v="0"/>
    <s v="c894afc0-d234-4ece-bf98-43891d0c95f8"/>
    <x v="0"/>
    <e v="#N/A"/>
    <e v="#N/A"/>
    <e v="#N/A"/>
    <s v="FIXED"/>
    <x v="0"/>
    <m/>
    <m/>
    <m/>
    <m/>
    <x v="0"/>
  </r>
  <r>
    <x v="0"/>
    <s v="c8960658-6229-483f-8eea-c45ea953fb63"/>
    <x v="0"/>
    <e v="#N/A"/>
    <e v="#N/A"/>
    <e v="#N/A"/>
    <s v="FIXED"/>
    <x v="0"/>
    <m/>
    <m/>
    <m/>
    <m/>
    <x v="0"/>
  </r>
  <r>
    <x v="4"/>
    <s v="c89617a4-ba55-4865-a079-2550e4ff544d"/>
    <x v="0"/>
    <e v="#N/A"/>
    <e v="#N/A"/>
    <e v="#N/A"/>
    <s v="FIXED"/>
    <x v="0"/>
    <m/>
    <m/>
    <m/>
    <m/>
    <x v="0"/>
  </r>
  <r>
    <x v="7"/>
    <s v="c8974956-db9c-4f3d-a7d7-2deb9aa4b121"/>
    <x v="0"/>
    <e v="#N/A"/>
    <e v="#N/A"/>
    <e v="#N/A"/>
    <s v="FIXED"/>
    <x v="0"/>
    <m/>
    <m/>
    <m/>
    <m/>
    <x v="0"/>
  </r>
  <r>
    <x v="0"/>
    <s v="c8977c81-6ff6-476d-9c75-23911d8c1898"/>
    <x v="0"/>
    <e v="#N/A"/>
    <e v="#N/A"/>
    <e v="#N/A"/>
    <s v="FIXED"/>
    <x v="0"/>
    <m/>
    <m/>
    <m/>
    <m/>
    <x v="0"/>
  </r>
  <r>
    <x v="4"/>
    <s v="c8996833-bfff-4233-9941-3eb7e6549415"/>
    <x v="0"/>
    <e v="#N/A"/>
    <e v="#N/A"/>
    <e v="#N/A"/>
    <s v="FIXED"/>
    <x v="0"/>
    <m/>
    <m/>
    <m/>
    <m/>
    <x v="0"/>
  </r>
  <r>
    <x v="0"/>
    <s v="c89a9e9f-a60b-4222-9801-61d28bcf64f3"/>
    <x v="0"/>
    <e v="#N/A"/>
    <e v="#N/A"/>
    <e v="#N/A"/>
    <s v="FIXED"/>
    <x v="0"/>
    <m/>
    <m/>
    <m/>
    <m/>
    <x v="0"/>
  </r>
  <r>
    <x v="0"/>
    <s v="c89ac986-bf6d-417d-bfd2-1d102746189e"/>
    <x v="0"/>
    <e v="#N/A"/>
    <e v="#N/A"/>
    <e v="#N/A"/>
    <s v="FIXED"/>
    <x v="0"/>
    <m/>
    <m/>
    <m/>
    <m/>
    <x v="0"/>
  </r>
  <r>
    <x v="0"/>
    <s v="c89be859-cf11-4766-bc26-0cc2244d5d24"/>
    <x v="0"/>
    <e v="#N/A"/>
    <e v="#N/A"/>
    <e v="#N/A"/>
    <s v="FIXED"/>
    <x v="0"/>
    <m/>
    <m/>
    <m/>
    <m/>
    <x v="0"/>
  </r>
  <r>
    <x v="0"/>
    <s v="c89c2cd5-3f89-4b64-ab27-dc793fba82c9"/>
    <x v="0"/>
    <e v="#N/A"/>
    <e v="#N/A"/>
    <e v="#N/A"/>
    <s v="FIXED"/>
    <x v="0"/>
    <m/>
    <m/>
    <m/>
    <m/>
    <x v="0"/>
  </r>
  <r>
    <x v="0"/>
    <s v="c89cd192-152a-4bbd-b3e8-16e3cf0c7405"/>
    <x v="0"/>
    <e v="#N/A"/>
    <e v="#N/A"/>
    <e v="#N/A"/>
    <s v="FIXED"/>
    <x v="0"/>
    <m/>
    <m/>
    <m/>
    <m/>
    <x v="0"/>
  </r>
  <r>
    <x v="2"/>
    <s v="c89deec6-6a47-481b-ab1a-7b8fafbdf5b9"/>
    <x v="0"/>
    <e v="#N/A"/>
    <e v="#N/A"/>
    <e v="#N/A"/>
    <s v="FIXED"/>
    <x v="0"/>
    <m/>
    <m/>
    <m/>
    <m/>
    <x v="0"/>
  </r>
  <r>
    <x v="12"/>
    <s v="c89df7a9-2214-4d26-8640-753e84228c04"/>
    <x v="0"/>
    <e v="#N/A"/>
    <e v="#N/A"/>
    <e v="#N/A"/>
    <s v="FIXED"/>
    <x v="0"/>
    <m/>
    <m/>
    <m/>
    <m/>
    <x v="0"/>
  </r>
  <r>
    <x v="0"/>
    <s v="c89fca39-7a1f-4e0e-9da2-5f088ad5547f"/>
    <x v="0"/>
    <e v="#N/A"/>
    <e v="#N/A"/>
    <e v="#N/A"/>
    <s v="FIXED"/>
    <x v="0"/>
    <m/>
    <m/>
    <m/>
    <m/>
    <x v="0"/>
  </r>
  <r>
    <x v="0"/>
    <s v="c8a119bf-78c4-494d-be04-53076f70bea4"/>
    <x v="0"/>
    <e v="#N/A"/>
    <e v="#N/A"/>
    <e v="#N/A"/>
    <s v="FIXED"/>
    <x v="0"/>
    <m/>
    <m/>
    <m/>
    <m/>
    <x v="0"/>
  </r>
  <r>
    <x v="12"/>
    <s v="c8a1f0ac-e8d5-4ce9-b0b8-b9043230e751"/>
    <x v="0"/>
    <s v="miambko34qj7m2d"/>
    <s v="c8a1f0ac-e8d5-4ce9-b0b8-b9043230e751"/>
    <s v="High"/>
    <s v="FIXED"/>
    <x v="0"/>
    <m/>
    <m/>
    <m/>
    <m/>
    <x v="0"/>
  </r>
  <r>
    <x v="10"/>
    <s v="c8a23e29-c995-4ba3-b131-d59c7f737998"/>
    <x v="2"/>
    <s v="bpn-cmtyfrdb-01"/>
    <s v="c8a23e29-c995-4ba3-b131-d59c7f737998"/>
    <s v="Medium"/>
    <s v="ACTIVE"/>
    <x v="0"/>
    <m/>
    <m/>
    <m/>
    <m/>
    <x v="0"/>
  </r>
  <r>
    <x v="0"/>
    <s v="c8a26caa-dc57-4e0f-8ef3-fd9d77d7c00e"/>
    <x v="0"/>
    <e v="#N/A"/>
    <e v="#N/A"/>
    <e v="#N/A"/>
    <s v="FIXED"/>
    <x v="0"/>
    <m/>
    <m/>
    <m/>
    <m/>
    <x v="0"/>
  </r>
  <r>
    <x v="0"/>
    <s v="c8a2b9dd-ed98-4017-bded-63c11b34034a"/>
    <x v="0"/>
    <e v="#N/A"/>
    <e v="#N/A"/>
    <e v="#N/A"/>
    <s v="FIXED"/>
    <x v="0"/>
    <m/>
    <m/>
    <m/>
    <m/>
    <x v="0"/>
  </r>
  <r>
    <x v="9"/>
    <s v="c8a2c8c8-ecba-4b3b-927c-7d8da054142e"/>
    <x v="2"/>
    <s v="bpn-rosewrws-04"/>
    <s v="c8a2c8c8-ecba-4b3b-927c-7d8da054142e"/>
    <s v="Medium"/>
    <s v="ACTIVE"/>
    <x v="0"/>
    <m/>
    <m/>
    <m/>
    <m/>
    <x v="0"/>
  </r>
  <r>
    <x v="0"/>
    <s v="c8a300e3-4668-41a8-979d-00d164e661a3"/>
    <x v="0"/>
    <e v="#N/A"/>
    <e v="#N/A"/>
    <e v="#N/A"/>
    <s v="FIXED"/>
    <x v="0"/>
    <m/>
    <m/>
    <m/>
    <m/>
    <x v="0"/>
  </r>
  <r>
    <x v="7"/>
    <s v="c8a3365c-d5c7-490d-97fe-cbfe436ca80c"/>
    <x v="0"/>
    <e v="#N/A"/>
    <e v="#N/A"/>
    <e v="#N/A"/>
    <s v="FIXED"/>
    <x v="0"/>
    <m/>
    <m/>
    <m/>
    <m/>
    <x v="0"/>
  </r>
  <r>
    <x v="0"/>
    <s v="c8a37d53-21ec-4258-8ecd-26495afa7096"/>
    <x v="0"/>
    <e v="#N/A"/>
    <e v="#N/A"/>
    <e v="#N/A"/>
    <s v="FIXED"/>
    <x v="0"/>
    <m/>
    <m/>
    <m/>
    <m/>
    <x v="0"/>
  </r>
  <r>
    <x v="11"/>
    <s v="c8a421cb-552c-4edf-ad49-99f2dadf0412"/>
    <x v="0"/>
    <e v="#N/A"/>
    <e v="#N/A"/>
    <e v="#N/A"/>
    <s v="FIXED"/>
    <x v="0"/>
    <m/>
    <m/>
    <m/>
    <m/>
    <x v="0"/>
  </r>
  <r>
    <x v="0"/>
    <s v="c8a44aa9-8bad-4abb-851d-b136205f08fd"/>
    <x v="0"/>
    <e v="#N/A"/>
    <e v="#N/A"/>
    <e v="#N/A"/>
    <s v="FIXED"/>
    <x v="0"/>
    <m/>
    <m/>
    <m/>
    <m/>
    <x v="0"/>
  </r>
  <r>
    <x v="0"/>
    <s v="c8a4bdab-a34a-4645-b3f2-2d84923fc745"/>
    <x v="0"/>
    <e v="#N/A"/>
    <e v="#N/A"/>
    <e v="#N/A"/>
    <s v="FIXED"/>
    <x v="0"/>
    <m/>
    <m/>
    <m/>
    <m/>
    <x v="0"/>
  </r>
  <r>
    <x v="0"/>
    <s v="c8a53101-433c-4434-8a68-c65406634f02"/>
    <x v="0"/>
    <e v="#N/A"/>
    <e v="#N/A"/>
    <e v="#N/A"/>
    <s v="FIXED"/>
    <x v="0"/>
    <m/>
    <m/>
    <m/>
    <m/>
    <x v="0"/>
  </r>
  <r>
    <x v="0"/>
    <s v="c8a66696-ad6e-4759-97c6-84c0258a74b4"/>
    <x v="0"/>
    <e v="#N/A"/>
    <e v="#N/A"/>
    <e v="#N/A"/>
    <s v="FIXED"/>
    <x v="0"/>
    <m/>
    <m/>
    <m/>
    <m/>
    <x v="0"/>
  </r>
  <r>
    <x v="0"/>
    <s v="c8a713a5-0b4f-4f19-b627-b7ea38654e27"/>
    <x v="0"/>
    <e v="#N/A"/>
    <e v="#N/A"/>
    <e v="#N/A"/>
    <s v="FIXED"/>
    <x v="0"/>
    <m/>
    <m/>
    <m/>
    <m/>
    <x v="0"/>
  </r>
  <r>
    <x v="2"/>
    <s v="c8a82a93-3259-4eb2-b069-1dee76f5e8d2"/>
    <x v="0"/>
    <e v="#N/A"/>
    <e v="#N/A"/>
    <e v="#N/A"/>
    <s v="FIXED"/>
    <x v="0"/>
    <m/>
    <m/>
    <m/>
    <m/>
    <x v="0"/>
  </r>
  <r>
    <x v="0"/>
    <s v="c8ac235f-a3b5-4bdb-8499-30c5e9d8f69e"/>
    <x v="1"/>
    <s v="0006bcp3xhdnd2d.bpna.popularinc.net"/>
    <s v="c8ac235f-a3b5-4bdb-8499-30c5e9d8f69e"/>
    <s v="High"/>
    <s v="RESURFACED"/>
    <x v="0"/>
    <m/>
    <m/>
    <m/>
    <m/>
    <x v="0"/>
  </r>
  <r>
    <x v="4"/>
    <s v="c8acbdb9-3670-413a-a132-86e687c33e4e"/>
    <x v="0"/>
    <s v="bdwybko6t3c6h2l"/>
    <s v="c8acbdb9-3670-413a-a132-86e687c33e4e"/>
    <s v="High"/>
    <s v="FIXED"/>
    <x v="0"/>
    <m/>
    <m/>
    <m/>
    <m/>
    <x v="0"/>
  </r>
  <r>
    <x v="11"/>
    <s v="c8ada7bb-2c4c-4de8-bfba-8bfdc82365a7"/>
    <x v="0"/>
    <e v="#N/A"/>
    <e v="#N/A"/>
    <e v="#N/A"/>
    <s v="FIXED"/>
    <x v="0"/>
    <m/>
    <m/>
    <m/>
    <m/>
    <x v="0"/>
  </r>
  <r>
    <x v="0"/>
    <s v="c8aed0fd-bc1b-4e8b-8d0e-5cedca4c4e17"/>
    <x v="0"/>
    <e v="#N/A"/>
    <e v="#N/A"/>
    <e v="#N/A"/>
    <s v="FIXED"/>
    <x v="0"/>
    <m/>
    <m/>
    <m/>
    <m/>
    <x v="0"/>
  </r>
  <r>
    <x v="0"/>
    <s v="c8af3a83-528d-425f-a229-6203e4662fcc"/>
    <x v="0"/>
    <e v="#N/A"/>
    <e v="#N/A"/>
    <e v="#N/A"/>
    <s v="FIXED"/>
    <x v="0"/>
    <m/>
    <m/>
    <m/>
    <m/>
    <x v="0"/>
  </r>
  <r>
    <x v="0"/>
    <s v="c8b0f33d-1d50-4925-a800-77204b6e0e49"/>
    <x v="0"/>
    <e v="#N/A"/>
    <e v="#N/A"/>
    <e v="#N/A"/>
    <s v="FIXED"/>
    <x v="0"/>
    <m/>
    <m/>
    <m/>
    <m/>
    <x v="0"/>
  </r>
  <r>
    <x v="4"/>
    <s v="c8b18ad9-00bb-40f0-9714-295f7a5d28e1"/>
    <x v="0"/>
    <e v="#N/A"/>
    <e v="#N/A"/>
    <e v="#N/A"/>
    <s v="FIXED"/>
    <x v="0"/>
    <m/>
    <m/>
    <m/>
    <m/>
    <x v="0"/>
  </r>
  <r>
    <x v="5"/>
    <s v="c8b2b2b6-10db-47ba-9a2d-9ef18a0d1344"/>
    <x v="0"/>
    <e v="#N/A"/>
    <e v="#N/A"/>
    <e v="#N/A"/>
    <s v="FIXED"/>
    <x v="0"/>
    <m/>
    <m/>
    <m/>
    <m/>
    <x v="0"/>
  </r>
  <r>
    <x v="0"/>
    <s v="c8b33f61-2414-464c-8618-31d1dc94b51f"/>
    <x v="0"/>
    <e v="#N/A"/>
    <e v="#N/A"/>
    <e v="#N/A"/>
    <s v="FIXED"/>
    <x v="0"/>
    <m/>
    <m/>
    <m/>
    <m/>
    <x v="0"/>
  </r>
  <r>
    <x v="0"/>
    <s v="c8b59fa7-6d46-4f4b-a159-21e46fa2c06c"/>
    <x v="0"/>
    <e v="#N/A"/>
    <e v="#N/A"/>
    <e v="#N/A"/>
    <s v="FIXED"/>
    <x v="0"/>
    <m/>
    <m/>
    <m/>
    <m/>
    <x v="0"/>
  </r>
  <r>
    <x v="6"/>
    <s v="c8b612d8-a500-4a42-bbd0-855c3b23b7f6"/>
    <x v="2"/>
    <s v="bpn-rosepvws-04"/>
    <s v="c8b612d8-a500-4a42-bbd0-855c3b23b7f6"/>
    <s v="High"/>
    <s v="ACTIVE"/>
    <x v="0"/>
    <m/>
    <m/>
    <m/>
    <m/>
    <x v="0"/>
  </r>
  <r>
    <x v="0"/>
    <s v="c8b62eb7-8459-4333-b407-0fec89cb91b0"/>
    <x v="0"/>
    <e v="#N/A"/>
    <e v="#N/A"/>
    <e v="#N/A"/>
    <s v="FIXED"/>
    <x v="0"/>
    <m/>
    <m/>
    <m/>
    <m/>
    <x v="0"/>
  </r>
  <r>
    <x v="0"/>
    <s v="c8b7c206-7bf5-4424-b4b6-8f6b18e911c9"/>
    <x v="0"/>
    <e v="#N/A"/>
    <e v="#N/A"/>
    <e v="#N/A"/>
    <s v="FIXED"/>
    <x v="0"/>
    <m/>
    <m/>
    <m/>
    <m/>
    <x v="0"/>
  </r>
  <r>
    <x v="6"/>
    <s v="c8b827a7-4979-438d-a221-8e864798282c"/>
    <x v="0"/>
    <e v="#N/A"/>
    <e v="#N/A"/>
    <e v="#N/A"/>
    <s v="FIXED"/>
    <x v="0"/>
    <m/>
    <m/>
    <m/>
    <m/>
    <x v="0"/>
  </r>
  <r>
    <x v="0"/>
    <s v="c8b87312-e602-454e-ac9b-59f7a0492da9"/>
    <x v="0"/>
    <e v="#N/A"/>
    <e v="#N/A"/>
    <e v="#N/A"/>
    <s v="FIXED"/>
    <x v="0"/>
    <m/>
    <m/>
    <m/>
    <m/>
    <x v="0"/>
  </r>
  <r>
    <x v="2"/>
    <s v="c8b8f064-ae42-41a3-8da1-3bb1b99d9b92"/>
    <x v="1"/>
    <s v="bpn-roseasts-02"/>
    <s v="c8b8f064-ae42-41a3-8da1-3bb1b99d9b92"/>
    <s v="High"/>
    <s v="RESURFACED"/>
    <x v="0"/>
    <m/>
    <m/>
    <m/>
    <m/>
    <x v="0"/>
  </r>
  <r>
    <x v="0"/>
    <s v="c8ba0c1b-d2a4-4cb7-abda-ade3c003d6ba"/>
    <x v="0"/>
    <e v="#N/A"/>
    <e v="#N/A"/>
    <e v="#N/A"/>
    <s v="FIXED"/>
    <x v="0"/>
    <m/>
    <m/>
    <m/>
    <m/>
    <x v="0"/>
  </r>
  <r>
    <x v="0"/>
    <s v="c8bb090e-9f5c-4b1d-b2a9-f4f7bb3ca3fe"/>
    <x v="0"/>
    <e v="#N/A"/>
    <e v="#N/A"/>
    <e v="#N/A"/>
    <s v="FIXED"/>
    <x v="0"/>
    <m/>
    <m/>
    <m/>
    <m/>
    <x v="0"/>
  </r>
  <r>
    <x v="4"/>
    <s v="c8bb27f1-5849-4a54-abcf-b1cd0e90d384"/>
    <x v="0"/>
    <e v="#N/A"/>
    <e v="#N/A"/>
    <e v="#N/A"/>
    <s v="FIXED"/>
    <x v="0"/>
    <m/>
    <m/>
    <m/>
    <m/>
    <x v="0"/>
  </r>
  <r>
    <x v="0"/>
    <s v="c8bb5ff2-f369-45bc-819a-c3918e78d6a2"/>
    <x v="0"/>
    <e v="#N/A"/>
    <e v="#N/A"/>
    <e v="#N/A"/>
    <s v="FIXED"/>
    <x v="0"/>
    <m/>
    <m/>
    <m/>
    <m/>
    <x v="0"/>
  </r>
  <r>
    <x v="0"/>
    <s v="c8be2e85-eddb-456e-9040-b7e7179cd9e8"/>
    <x v="0"/>
    <e v="#N/A"/>
    <e v="#N/A"/>
    <e v="#N/A"/>
    <s v="FIXED"/>
    <x v="0"/>
    <m/>
    <m/>
    <m/>
    <m/>
    <x v="0"/>
  </r>
  <r>
    <x v="0"/>
    <s v="c8be31f1-38ed-48ef-84e6-4b065795c350"/>
    <x v="2"/>
    <s v="0071brnb642182d.bpna.popularinc.net"/>
    <s v="c8be31f1-38ed-48ef-84e6-4b065795c350"/>
    <s v="High"/>
    <s v="ACTIVE"/>
    <x v="0"/>
    <m/>
    <m/>
    <m/>
    <m/>
    <x v="0"/>
  </r>
  <r>
    <x v="7"/>
    <s v="c8bfc5f8-d19d-4a4a-a95c-eda9321e5fc5"/>
    <x v="1"/>
    <s v="bpn-rosecmws-02"/>
    <s v="c8bfc5f8-d19d-4a4a-a95c-eda9321e5fc5"/>
    <s v="Medium"/>
    <s v="RESURFACED"/>
    <x v="0"/>
    <m/>
    <m/>
    <m/>
    <m/>
    <x v="0"/>
  </r>
  <r>
    <x v="0"/>
    <s v="c8c3ab51-3dc3-499b-87b3-1b9940ba909c"/>
    <x v="0"/>
    <e v="#N/A"/>
    <e v="#N/A"/>
    <e v="#N/A"/>
    <s v="FIXED"/>
    <x v="0"/>
    <m/>
    <m/>
    <m/>
    <m/>
    <x v="0"/>
  </r>
  <r>
    <x v="0"/>
    <s v="c8c67f3f-91c3-42ea-8be0-bae75e3fdfda"/>
    <x v="0"/>
    <e v="#N/A"/>
    <e v="#N/A"/>
    <e v="#N/A"/>
    <s v="FIXED"/>
    <x v="0"/>
    <m/>
    <m/>
    <m/>
    <m/>
    <x v="0"/>
  </r>
  <r>
    <x v="7"/>
    <s v="c8c751d4-0838-4a3c-9294-006f3137a68f"/>
    <x v="0"/>
    <e v="#N/A"/>
    <e v="#N/A"/>
    <e v="#N/A"/>
    <s v="FIXED"/>
    <x v="0"/>
    <m/>
    <m/>
    <m/>
    <m/>
    <x v="0"/>
  </r>
  <r>
    <x v="0"/>
    <s v="c8c7fe26-d9f0-470b-8537-94b753f6bcd5"/>
    <x v="0"/>
    <e v="#N/A"/>
    <e v="#N/A"/>
    <e v="#N/A"/>
    <s v="FIXED"/>
    <x v="0"/>
    <m/>
    <m/>
    <m/>
    <m/>
    <x v="0"/>
  </r>
  <r>
    <x v="0"/>
    <s v="c8c998dc-1728-4756-8051-645e3f042f1f"/>
    <x v="0"/>
    <e v="#N/A"/>
    <e v="#N/A"/>
    <e v="#N/A"/>
    <s v="FIXED"/>
    <x v="0"/>
    <m/>
    <m/>
    <m/>
    <m/>
    <x v="0"/>
  </r>
  <r>
    <x v="21"/>
    <s v="c8ca8e7e-285a-410a-a00e-02441ca8c9e2"/>
    <x v="0"/>
    <s v="bpn-roseasts-04"/>
    <s v="c8ca8e7e-285a-410a-a00e-02441ca8c9e2"/>
    <s v="Critical"/>
    <s v="FIXED"/>
    <x v="0"/>
    <m/>
    <m/>
    <m/>
    <m/>
    <x v="0"/>
  </r>
  <r>
    <x v="0"/>
    <s v="c8cad0d0-7858-4ec7-8856-122d453a1b0c"/>
    <x v="0"/>
    <e v="#N/A"/>
    <e v="#N/A"/>
    <e v="#N/A"/>
    <s v="FIXED"/>
    <x v="0"/>
    <m/>
    <m/>
    <m/>
    <m/>
    <x v="0"/>
  </r>
  <r>
    <x v="0"/>
    <s v="c8cb5006-cd48-46d1-b5fa-a0ef1d4a55ec"/>
    <x v="0"/>
    <e v="#N/A"/>
    <e v="#N/A"/>
    <e v="#N/A"/>
    <s v="FIXED"/>
    <x v="0"/>
    <m/>
    <m/>
    <m/>
    <m/>
    <x v="0"/>
  </r>
  <r>
    <x v="0"/>
    <s v="c8cb7134-4f90-44e4-bb71-07518818c12b"/>
    <x v="0"/>
    <e v="#N/A"/>
    <e v="#N/A"/>
    <e v="#N/A"/>
    <s v="FIXED"/>
    <x v="0"/>
    <m/>
    <m/>
    <m/>
    <m/>
    <x v="0"/>
  </r>
  <r>
    <x v="0"/>
    <s v="c8cc6d2e-eea9-4553-8ea8-7104f965e6b9"/>
    <x v="0"/>
    <e v="#N/A"/>
    <e v="#N/A"/>
    <e v="#N/A"/>
    <s v="FIXED"/>
    <x v="0"/>
    <m/>
    <m/>
    <m/>
    <m/>
    <x v="0"/>
  </r>
  <r>
    <x v="4"/>
    <s v="c8ccfe7f-56c8-461e-a3a3-edc8bddc53da"/>
    <x v="0"/>
    <e v="#N/A"/>
    <e v="#N/A"/>
    <e v="#N/A"/>
    <s v="FIXED"/>
    <x v="0"/>
    <m/>
    <m/>
    <m/>
    <m/>
    <x v="0"/>
  </r>
  <r>
    <x v="0"/>
    <s v="c8cd1834-fda0-423d-b0ca-05a45c0bd10c"/>
    <x v="0"/>
    <e v="#N/A"/>
    <e v="#N/A"/>
    <e v="#N/A"/>
    <s v="FIXED"/>
    <x v="0"/>
    <m/>
    <m/>
    <m/>
    <m/>
    <x v="0"/>
  </r>
  <r>
    <x v="7"/>
    <s v="c8ce8bd3-e15b-40a4-ac76-4549a66b2172"/>
    <x v="0"/>
    <e v="#N/A"/>
    <e v="#N/A"/>
    <e v="#N/A"/>
    <s v="FIXED"/>
    <x v="0"/>
    <m/>
    <m/>
    <m/>
    <m/>
    <x v="0"/>
  </r>
  <r>
    <x v="2"/>
    <s v="c8cf05ba-1724-492a-a84e-2faf265ce3b9"/>
    <x v="2"/>
    <s v="bpn-rosecmas-05"/>
    <s v="c8cf05ba-1724-492a-a84e-2faf265ce3b9"/>
    <s v="Low"/>
    <s v="ACTIVE"/>
    <x v="0"/>
    <m/>
    <m/>
    <m/>
    <m/>
    <x v="0"/>
  </r>
  <r>
    <x v="0"/>
    <s v="c8d08e68-b50e-4d0a-a1d7-e360fa999cbe"/>
    <x v="0"/>
    <e v="#N/A"/>
    <e v="#N/A"/>
    <e v="#N/A"/>
    <s v="FIXED"/>
    <x v="0"/>
    <m/>
    <m/>
    <m/>
    <m/>
    <x v="0"/>
  </r>
  <r>
    <x v="0"/>
    <s v="c8d0b37f-4bfa-452e-9545-1fbb6b3e2a94"/>
    <x v="0"/>
    <e v="#N/A"/>
    <e v="#N/A"/>
    <e v="#N/A"/>
    <s v="FIXED"/>
    <x v="0"/>
    <m/>
    <m/>
    <m/>
    <m/>
    <x v="0"/>
  </r>
  <r>
    <x v="0"/>
    <s v="c8d0cdb8-7f90-469e-a274-e40d9fc43357"/>
    <x v="0"/>
    <e v="#N/A"/>
    <e v="#N/A"/>
    <e v="#N/A"/>
    <s v="FIXED"/>
    <x v="0"/>
    <m/>
    <m/>
    <m/>
    <m/>
    <x v="0"/>
  </r>
  <r>
    <x v="0"/>
    <s v="c8d14300-2d6b-407d-b6df-260623d9362d"/>
    <x v="0"/>
    <e v="#N/A"/>
    <e v="#N/A"/>
    <e v="#N/A"/>
    <s v="FIXED"/>
    <x v="0"/>
    <m/>
    <m/>
    <m/>
    <m/>
    <x v="0"/>
  </r>
  <r>
    <x v="6"/>
    <s v="c8d1cf73-24a6-4ec6-a1b7-45f340978bc1"/>
    <x v="2"/>
    <s v="bpn-rosetets-02"/>
    <s v="c8d1cf73-24a6-4ec6-a1b7-45f340978bc1"/>
    <s v="Medium"/>
    <s v="ACTIVE"/>
    <x v="0"/>
    <m/>
    <m/>
    <m/>
    <m/>
    <x v="0"/>
  </r>
  <r>
    <x v="0"/>
    <s v="c8d1e448-50f6-4fb4-aa6c-2b980331c53a"/>
    <x v="0"/>
    <e v="#N/A"/>
    <e v="#N/A"/>
    <e v="#N/A"/>
    <s v="FIXED"/>
    <x v="0"/>
    <m/>
    <m/>
    <m/>
    <m/>
    <x v="0"/>
  </r>
  <r>
    <x v="0"/>
    <s v="c8d2a59a-cb80-43c0-a990-4128032350e4"/>
    <x v="1"/>
    <e v="#N/A"/>
    <e v="#N/A"/>
    <e v="#N/A"/>
    <s v="RESURFACED"/>
    <x v="0"/>
    <m/>
    <m/>
    <m/>
    <m/>
    <x v="0"/>
  </r>
  <r>
    <x v="6"/>
    <s v="c8d438c1-89b9-4d30-b75d-50a2c0e4d73e"/>
    <x v="0"/>
    <e v="#N/A"/>
    <e v="#N/A"/>
    <e v="#N/A"/>
    <s v="FIXED"/>
    <x v="0"/>
    <m/>
    <m/>
    <m/>
    <m/>
    <x v="0"/>
  </r>
  <r>
    <x v="0"/>
    <s v="c8d48ec6-42ef-4193-96e3-d49ca85410e1"/>
    <x v="0"/>
    <e v="#N/A"/>
    <e v="#N/A"/>
    <e v="#N/A"/>
    <s v="FIXED"/>
    <x v="0"/>
    <m/>
    <m/>
    <m/>
    <m/>
    <x v="0"/>
  </r>
  <r>
    <x v="0"/>
    <s v="c8d5ee78-5989-4074-a0bb-820661d259e4"/>
    <x v="0"/>
    <e v="#N/A"/>
    <e v="#N/A"/>
    <e v="#N/A"/>
    <s v="FIXED"/>
    <x v="0"/>
    <m/>
    <m/>
    <m/>
    <m/>
    <x v="0"/>
  </r>
  <r>
    <x v="9"/>
    <s v="c8d61bf7-256e-4173-aeaa-07d58930e7b9"/>
    <x v="0"/>
    <e v="#N/A"/>
    <e v="#N/A"/>
    <e v="#N/A"/>
    <s v="FIXED"/>
    <x v="0"/>
    <m/>
    <m/>
    <m/>
    <m/>
    <x v="0"/>
  </r>
  <r>
    <x v="0"/>
    <s v="c8d71754-79a8-4519-9bc5-cf46e325412c"/>
    <x v="0"/>
    <e v="#N/A"/>
    <e v="#N/A"/>
    <e v="#N/A"/>
    <s v="FIXED"/>
    <x v="0"/>
    <m/>
    <m/>
    <m/>
    <m/>
    <x v="0"/>
  </r>
  <r>
    <x v="1"/>
    <s v="c8d8811e-c06b-4981-bd87-913d4a392b54"/>
    <x v="0"/>
    <e v="#N/A"/>
    <e v="#N/A"/>
    <e v="#N/A"/>
    <s v="FIXED"/>
    <x v="0"/>
    <m/>
    <m/>
    <m/>
    <m/>
    <x v="0"/>
  </r>
  <r>
    <x v="7"/>
    <s v="c8d93a60-d8f9-49ef-8463-0ae794734930"/>
    <x v="0"/>
    <e v="#N/A"/>
    <e v="#N/A"/>
    <e v="#N/A"/>
    <s v="FIXED"/>
    <x v="0"/>
    <m/>
    <m/>
    <m/>
    <m/>
    <x v="0"/>
  </r>
  <r>
    <x v="1"/>
    <s v="c8d98feb-40d2-42c4-b8bd-d9995321a4a0"/>
    <x v="0"/>
    <e v="#N/A"/>
    <e v="#N/A"/>
    <e v="#N/A"/>
    <s v="FIXED"/>
    <x v="0"/>
    <m/>
    <m/>
    <m/>
    <m/>
    <x v="0"/>
  </r>
  <r>
    <x v="0"/>
    <s v="c8db9f61-3b3f-45af-8d16-ebdcfa649463"/>
    <x v="0"/>
    <e v="#N/A"/>
    <e v="#N/A"/>
    <e v="#N/A"/>
    <s v="FIXED"/>
    <x v="0"/>
    <m/>
    <m/>
    <m/>
    <m/>
    <x v="0"/>
  </r>
  <r>
    <x v="6"/>
    <s v="c8dc3be7-921a-4c10-8639-562bff522ade"/>
    <x v="0"/>
    <e v="#N/A"/>
    <e v="#N/A"/>
    <e v="#N/A"/>
    <s v="FIXED"/>
    <x v="0"/>
    <m/>
    <m/>
    <m/>
    <m/>
    <x v="0"/>
  </r>
  <r>
    <x v="7"/>
    <s v="c8dd2214-045e-47ed-9e05-684dcc329acc"/>
    <x v="0"/>
    <e v="#N/A"/>
    <e v="#N/A"/>
    <e v="#N/A"/>
    <s v="FIXED"/>
    <x v="0"/>
    <m/>
    <m/>
    <m/>
    <m/>
    <x v="0"/>
  </r>
  <r>
    <x v="0"/>
    <s v="c8de0eaa-30ba-4863-9141-d66bd920cb59"/>
    <x v="0"/>
    <e v="#N/A"/>
    <e v="#N/A"/>
    <e v="#N/A"/>
    <s v="FIXED"/>
    <x v="0"/>
    <m/>
    <m/>
    <m/>
    <m/>
    <x v="0"/>
  </r>
  <r>
    <x v="2"/>
    <s v="c8de12d5-5425-4d49-8a59-eb403763c245"/>
    <x v="3"/>
    <e v="#N/A"/>
    <e v="#N/A"/>
    <e v="#N/A"/>
    <s v="NEW"/>
    <x v="0"/>
    <m/>
    <m/>
    <m/>
    <m/>
    <x v="0"/>
  </r>
  <r>
    <x v="0"/>
    <s v="c8de9033-f5a4-4e5f-8bf8-81f4cdb2e027"/>
    <x v="0"/>
    <e v="#N/A"/>
    <e v="#N/A"/>
    <e v="#N/A"/>
    <s v="FIXED"/>
    <x v="0"/>
    <m/>
    <m/>
    <m/>
    <m/>
    <x v="0"/>
  </r>
  <r>
    <x v="0"/>
    <s v="c8dff791-de6a-4e65-8585-f4e984c11625"/>
    <x v="0"/>
    <e v="#N/A"/>
    <e v="#N/A"/>
    <e v="#N/A"/>
    <s v="FIXED"/>
    <x v="0"/>
    <m/>
    <m/>
    <m/>
    <m/>
    <x v="0"/>
  </r>
  <r>
    <x v="0"/>
    <s v="c8e0ab23-b68a-435d-9d02-733b1cbc6345"/>
    <x v="0"/>
    <e v="#N/A"/>
    <e v="#N/A"/>
    <e v="#N/A"/>
    <s v="FIXED"/>
    <x v="0"/>
    <m/>
    <m/>
    <m/>
    <m/>
    <x v="0"/>
  </r>
  <r>
    <x v="2"/>
    <s v="c8e0d42f-3e25-4c47-895e-32854153b3fd"/>
    <x v="0"/>
    <e v="#N/A"/>
    <e v="#N/A"/>
    <e v="#N/A"/>
    <s v="FIXED"/>
    <x v="0"/>
    <m/>
    <m/>
    <m/>
    <m/>
    <x v="0"/>
  </r>
  <r>
    <x v="0"/>
    <s v="c8e207eb-f778-444b-af2e-5227f9327cad"/>
    <x v="2"/>
    <s v="0025brnbzxqnd2d.bpna.popularinc.net"/>
    <s v="c8e207eb-f778-444b-af2e-5227f9327cad"/>
    <s v="High"/>
    <s v="ACTIVE"/>
    <x v="0"/>
    <m/>
    <m/>
    <m/>
    <m/>
    <x v="0"/>
  </r>
  <r>
    <x v="0"/>
    <s v="c8e3230d-02ca-40b5-a53e-1cee77bcfcd5"/>
    <x v="0"/>
    <e v="#N/A"/>
    <e v="#N/A"/>
    <e v="#N/A"/>
    <s v="FIXED"/>
    <x v="0"/>
    <m/>
    <m/>
    <m/>
    <m/>
    <x v="0"/>
  </r>
  <r>
    <x v="0"/>
    <s v="c8e34d49-621d-495f-8fcd-ed564b30fc96"/>
    <x v="0"/>
    <e v="#N/A"/>
    <e v="#N/A"/>
    <e v="#N/A"/>
    <s v="FIXED"/>
    <x v="0"/>
    <m/>
    <m/>
    <m/>
    <m/>
    <x v="0"/>
  </r>
  <r>
    <x v="0"/>
    <s v="c8e3e88b-3432-4cf7-8b90-9c3a7edd707c"/>
    <x v="0"/>
    <e v="#N/A"/>
    <e v="#N/A"/>
    <e v="#N/A"/>
    <s v="FIXED"/>
    <x v="0"/>
    <m/>
    <m/>
    <m/>
    <m/>
    <x v="0"/>
  </r>
  <r>
    <x v="0"/>
    <s v="c8e3ffdd-714d-4147-bb54-078accc7f62b"/>
    <x v="0"/>
    <e v="#N/A"/>
    <e v="#N/A"/>
    <e v="#N/A"/>
    <s v="FIXED"/>
    <x v="0"/>
    <m/>
    <m/>
    <m/>
    <m/>
    <x v="0"/>
  </r>
  <r>
    <x v="0"/>
    <s v="c8e463a1-d5e8-4511-930a-dc36a958075b"/>
    <x v="0"/>
    <e v="#N/A"/>
    <e v="#N/A"/>
    <e v="#N/A"/>
    <s v="FIXED"/>
    <x v="0"/>
    <m/>
    <m/>
    <m/>
    <m/>
    <x v="0"/>
  </r>
  <r>
    <x v="0"/>
    <s v="c8e467dc-6909-4c0d-9b05-6c58d3023371"/>
    <x v="0"/>
    <e v="#N/A"/>
    <e v="#N/A"/>
    <e v="#N/A"/>
    <s v="FIXED"/>
    <x v="0"/>
    <m/>
    <m/>
    <m/>
    <m/>
    <x v="0"/>
  </r>
  <r>
    <x v="0"/>
    <s v="c8e4aa74-b77d-4250-a174-59ff2cd95c7f"/>
    <x v="0"/>
    <e v="#N/A"/>
    <e v="#N/A"/>
    <e v="#N/A"/>
    <s v="FIXED"/>
    <x v="0"/>
    <m/>
    <m/>
    <m/>
    <m/>
    <x v="0"/>
  </r>
  <r>
    <x v="0"/>
    <s v="c8e5fde5-6c6d-43a1-91fe-1afc0f0c505e"/>
    <x v="0"/>
    <e v="#N/A"/>
    <e v="#N/A"/>
    <e v="#N/A"/>
    <s v="FIXED"/>
    <x v="0"/>
    <m/>
    <m/>
    <m/>
    <m/>
    <x v="0"/>
  </r>
  <r>
    <x v="4"/>
    <s v="c8e677db-0399-4d1d-b6d8-466e541b7d18"/>
    <x v="0"/>
    <e v="#N/A"/>
    <e v="#N/A"/>
    <e v="#N/A"/>
    <s v="FIXED"/>
    <x v="0"/>
    <m/>
    <m/>
    <m/>
    <m/>
    <x v="0"/>
  </r>
  <r>
    <x v="0"/>
    <s v="c8e75122-ec68-4273-b235-ac7786ce47b9"/>
    <x v="0"/>
    <e v="#N/A"/>
    <e v="#N/A"/>
    <e v="#N/A"/>
    <s v="FIXED"/>
    <x v="0"/>
    <m/>
    <m/>
    <m/>
    <m/>
    <x v="0"/>
  </r>
  <r>
    <x v="0"/>
    <s v="c8e81bd2-832e-4283-a838-9f881941e116"/>
    <x v="0"/>
    <e v="#N/A"/>
    <e v="#N/A"/>
    <e v="#N/A"/>
    <s v="FIXED"/>
    <x v="0"/>
    <m/>
    <m/>
    <m/>
    <m/>
    <x v="0"/>
  </r>
  <r>
    <x v="12"/>
    <s v="c8e8f3fa-d67c-4416-9003-2f3405459ccc"/>
    <x v="1"/>
    <s v="miambkoc1bq9n2d"/>
    <s v="c8e8f3fa-d67c-4416-9003-2f3405459ccc"/>
    <s v="Critical"/>
    <s v="RESURFACED"/>
    <x v="0"/>
    <m/>
    <m/>
    <m/>
    <m/>
    <x v="0"/>
  </r>
  <r>
    <x v="0"/>
    <s v="c8e9ad3c-2447-4ce0-8a31-041b97e4a472"/>
    <x v="0"/>
    <e v="#N/A"/>
    <e v="#N/A"/>
    <e v="#N/A"/>
    <s v="FIXED"/>
    <x v="0"/>
    <m/>
    <m/>
    <m/>
    <m/>
    <x v="0"/>
  </r>
  <r>
    <x v="2"/>
    <s v="c8ea1cd1-5e25-4d50-a480-856108d7d25a"/>
    <x v="0"/>
    <e v="#N/A"/>
    <e v="#N/A"/>
    <e v="#N/A"/>
    <s v="FIXED"/>
    <x v="0"/>
    <m/>
    <m/>
    <m/>
    <m/>
    <x v="0"/>
  </r>
  <r>
    <x v="0"/>
    <s v="c8eb2754-1106-43ea-8f76-1397668f39aa"/>
    <x v="0"/>
    <e v="#N/A"/>
    <e v="#N/A"/>
    <e v="#N/A"/>
    <s v="FIXED"/>
    <x v="0"/>
    <m/>
    <m/>
    <m/>
    <m/>
    <x v="0"/>
  </r>
  <r>
    <x v="0"/>
    <s v="c8ebd2d5-035a-4c68-b6cc-3cb562c361e2"/>
    <x v="0"/>
    <e v="#N/A"/>
    <e v="#N/A"/>
    <e v="#N/A"/>
    <s v="FIXED"/>
    <x v="0"/>
    <m/>
    <m/>
    <m/>
    <m/>
    <x v="0"/>
  </r>
  <r>
    <x v="16"/>
    <s v="c8ed0e91-b333-4eaf-a9f8-c79ac7f2ebbe"/>
    <x v="0"/>
    <e v="#N/A"/>
    <e v="#N/A"/>
    <e v="#N/A"/>
    <s v="FIXED"/>
    <x v="0"/>
    <m/>
    <m/>
    <m/>
    <m/>
    <x v="0"/>
  </r>
  <r>
    <x v="0"/>
    <s v="c8efb3ff-b8fd-4d96-beec-466c535e9737"/>
    <x v="0"/>
    <e v="#N/A"/>
    <e v="#N/A"/>
    <e v="#N/A"/>
    <s v="FIXED"/>
    <x v="0"/>
    <m/>
    <m/>
    <m/>
    <m/>
    <x v="0"/>
  </r>
  <r>
    <x v="0"/>
    <s v="c8efffcd-e94a-4e2e-9f11-7ffeab08aff6"/>
    <x v="0"/>
    <e v="#N/A"/>
    <e v="#N/A"/>
    <e v="#N/A"/>
    <s v="FIXED"/>
    <x v="0"/>
    <m/>
    <m/>
    <m/>
    <m/>
    <x v="0"/>
  </r>
  <r>
    <x v="0"/>
    <s v="c8f0b3a0-ed67-4102-b550-9530be255420"/>
    <x v="0"/>
    <e v="#N/A"/>
    <e v="#N/A"/>
    <e v="#N/A"/>
    <s v="FIXED"/>
    <x v="0"/>
    <m/>
    <m/>
    <m/>
    <m/>
    <x v="0"/>
  </r>
  <r>
    <x v="0"/>
    <s v="c8f19ac0-1616-47ed-aef5-7b9e16feb859"/>
    <x v="0"/>
    <s v="miambrn792r633l.bpna.popularinc.net"/>
    <s v="c8f19ac0-1616-47ed-aef5-7b9e16feb859"/>
    <s v="High"/>
    <s v="FIXED"/>
    <x v="0"/>
    <m/>
    <m/>
    <m/>
    <m/>
    <x v="0"/>
  </r>
  <r>
    <x v="2"/>
    <s v="c8f29959-a2f2-4b45-8f7d-26727b1ba0df"/>
    <x v="0"/>
    <e v="#N/A"/>
    <e v="#N/A"/>
    <e v="#N/A"/>
    <s v="FIXED"/>
    <x v="0"/>
    <m/>
    <m/>
    <m/>
    <m/>
    <x v="0"/>
  </r>
  <r>
    <x v="0"/>
    <s v="c8f2b011-4d03-412d-a08c-c7c57309415a"/>
    <x v="0"/>
    <s v="bdwybkogq9n3g2l.bpna.popularinc.net"/>
    <s v="c8f2b011-4d03-412d-a08c-c7c57309415a"/>
    <s v="Medium"/>
    <s v="FIXED"/>
    <x v="0"/>
    <m/>
    <m/>
    <m/>
    <m/>
    <x v="0"/>
  </r>
  <r>
    <x v="1"/>
    <s v="c8f39453-029f-4591-9bbe-a98f871b1a49"/>
    <x v="0"/>
    <e v="#N/A"/>
    <e v="#N/A"/>
    <e v="#N/A"/>
    <s v="FIXED"/>
    <x v="0"/>
    <m/>
    <m/>
    <m/>
    <m/>
    <x v="0"/>
  </r>
  <r>
    <x v="1"/>
    <s v="c8f3f65e-8752-4801-93ba-99ff8c8ff6a1"/>
    <x v="0"/>
    <e v="#N/A"/>
    <e v="#N/A"/>
    <e v="#N/A"/>
    <s v="FIXED"/>
    <x v="0"/>
    <m/>
    <m/>
    <m/>
    <m/>
    <x v="0"/>
  </r>
  <r>
    <x v="0"/>
    <s v="c8f47131-3197-4689-a4f9-d83a79e75369"/>
    <x v="0"/>
    <e v="#N/A"/>
    <e v="#N/A"/>
    <e v="#N/A"/>
    <s v="FIXED"/>
    <x v="0"/>
    <m/>
    <m/>
    <m/>
    <m/>
    <x v="0"/>
  </r>
  <r>
    <x v="0"/>
    <s v="c8f4b3da-1ca9-4c9a-9e24-62b4690e9657"/>
    <x v="0"/>
    <e v="#N/A"/>
    <e v="#N/A"/>
    <e v="#N/A"/>
    <s v="FIXED"/>
    <x v="0"/>
    <m/>
    <m/>
    <m/>
    <m/>
    <x v="0"/>
  </r>
  <r>
    <x v="4"/>
    <s v="c8f638eb-a789-4499-9a7e-73922596bea6"/>
    <x v="0"/>
    <e v="#N/A"/>
    <e v="#N/A"/>
    <e v="#N/A"/>
    <s v="FIXED"/>
    <x v="0"/>
    <m/>
    <m/>
    <m/>
    <m/>
    <x v="0"/>
  </r>
  <r>
    <x v="0"/>
    <s v="c8f74925-d030-430c-8bce-29b83ac3b38b"/>
    <x v="0"/>
    <e v="#N/A"/>
    <e v="#N/A"/>
    <e v="#N/A"/>
    <s v="FIXED"/>
    <x v="0"/>
    <m/>
    <m/>
    <m/>
    <m/>
    <x v="0"/>
  </r>
  <r>
    <x v="0"/>
    <s v="c8f754f8-d982-4d57-8ae7-ba50e986aa66"/>
    <x v="0"/>
    <s v="rosebko1rq1x33l.bpna.popularinc.net"/>
    <s v="c8f754f8-d982-4d57-8ae7-ba50e986aa66"/>
    <s v="High"/>
    <s v="FIXED"/>
    <x v="0"/>
    <m/>
    <m/>
    <m/>
    <m/>
    <x v="0"/>
  </r>
  <r>
    <x v="0"/>
    <s v="c8f7bd2d-018a-49d6-9ae0-149f95df03d3"/>
    <x v="0"/>
    <e v="#N/A"/>
    <e v="#N/A"/>
    <e v="#N/A"/>
    <s v="FIXED"/>
    <x v="0"/>
    <m/>
    <m/>
    <m/>
    <m/>
    <x v="0"/>
  </r>
  <r>
    <x v="2"/>
    <s v="c8f809de-ee73-4f7c-8108-6f298a29bf4b"/>
    <x v="0"/>
    <e v="#N/A"/>
    <e v="#N/A"/>
    <e v="#N/A"/>
    <s v="FIXED"/>
    <x v="0"/>
    <m/>
    <m/>
    <m/>
    <m/>
    <x v="0"/>
  </r>
  <r>
    <x v="18"/>
    <s v="c8f88aa1-4296-48e7-a44f-697face82abb"/>
    <x v="2"/>
    <e v="#N/A"/>
    <e v="#N/A"/>
    <e v="#N/A"/>
    <s v="ACTIVE"/>
    <x v="0"/>
    <m/>
    <m/>
    <m/>
    <m/>
    <x v="0"/>
  </r>
  <r>
    <x v="7"/>
    <s v="c8f988c8-eed8-4896-9e1a-0c06e19c8c8d"/>
    <x v="0"/>
    <e v="#N/A"/>
    <e v="#N/A"/>
    <e v="#N/A"/>
    <s v="FIXED"/>
    <x v="0"/>
    <m/>
    <m/>
    <m/>
    <m/>
    <x v="0"/>
  </r>
  <r>
    <x v="0"/>
    <s v="c8fa284d-ca94-468b-a6e3-2baa1d3370ce"/>
    <x v="0"/>
    <e v="#N/A"/>
    <e v="#N/A"/>
    <e v="#N/A"/>
    <s v="FIXED"/>
    <x v="0"/>
    <m/>
    <m/>
    <m/>
    <m/>
    <x v="0"/>
  </r>
  <r>
    <x v="0"/>
    <s v="c8fa29a8-4313-459d-b1e5-b1fbfab23577"/>
    <x v="0"/>
    <e v="#N/A"/>
    <e v="#N/A"/>
    <e v="#N/A"/>
    <s v="FIXED"/>
    <x v="0"/>
    <m/>
    <m/>
    <m/>
    <m/>
    <x v="0"/>
  </r>
  <r>
    <x v="0"/>
    <s v="c8fa3df1-b820-4fbe-bb25-2bcc21d695bb"/>
    <x v="0"/>
    <s v="bdwybko5vc2rn2l.bpna.popularinc.net"/>
    <s v="c8fa3df1-b820-4fbe-bb25-2bcc21d695bb"/>
    <s v="Medium"/>
    <s v="FIXED"/>
    <x v="0"/>
    <m/>
    <m/>
    <m/>
    <m/>
    <x v="0"/>
  </r>
  <r>
    <x v="2"/>
    <s v="c8fa4311-85e5-4f22-80cf-ec45ede1fccd"/>
    <x v="0"/>
    <e v="#N/A"/>
    <e v="#N/A"/>
    <e v="#N/A"/>
    <s v="FIXED"/>
    <x v="0"/>
    <m/>
    <m/>
    <m/>
    <m/>
    <x v="0"/>
  </r>
  <r>
    <x v="1"/>
    <s v="c8fb18f8-ed52-4f69-8b04-02155bc85399"/>
    <x v="0"/>
    <e v="#N/A"/>
    <e v="#N/A"/>
    <e v="#N/A"/>
    <s v="FIXED"/>
    <x v="0"/>
    <m/>
    <m/>
    <m/>
    <m/>
    <x v="0"/>
  </r>
  <r>
    <x v="7"/>
    <s v="c8fbd9ee-c401-419b-b9ba-0153451c9b54"/>
    <x v="2"/>
    <s v="bpn-rosefs01x"/>
    <s v="c8fbd9ee-c401-419b-b9ba-0153451c9b54"/>
    <s v="High"/>
    <s v="ACTIVE"/>
    <x v="0"/>
    <m/>
    <m/>
    <m/>
    <m/>
    <x v="0"/>
  </r>
  <r>
    <x v="0"/>
    <s v="c8fc3bf4-ca0a-414e-8dcf-d2a55facdb1a"/>
    <x v="0"/>
    <e v="#N/A"/>
    <e v="#N/A"/>
    <e v="#N/A"/>
    <s v="FIXED"/>
    <x v="0"/>
    <m/>
    <m/>
    <m/>
    <m/>
    <x v="0"/>
  </r>
  <r>
    <x v="0"/>
    <s v="c8fcf275-5976-4bc3-994e-a1db086a7a50"/>
    <x v="0"/>
    <e v="#N/A"/>
    <e v="#N/A"/>
    <e v="#N/A"/>
    <s v="FIXED"/>
    <x v="0"/>
    <m/>
    <m/>
    <m/>
    <m/>
    <x v="0"/>
  </r>
  <r>
    <x v="0"/>
    <s v="c8fcfff5-896e-49b1-a40c-c60fa108070c"/>
    <x v="0"/>
    <e v="#N/A"/>
    <e v="#N/A"/>
    <e v="#N/A"/>
    <s v="FIXED"/>
    <x v="0"/>
    <m/>
    <m/>
    <m/>
    <m/>
    <x v="0"/>
  </r>
  <r>
    <x v="0"/>
    <s v="c8fd1c0b-3189-4d08-ad19-0100eab5d80c"/>
    <x v="0"/>
    <e v="#N/A"/>
    <e v="#N/A"/>
    <e v="#N/A"/>
    <s v="FIXED"/>
    <x v="0"/>
    <m/>
    <m/>
    <m/>
    <m/>
    <x v="0"/>
  </r>
  <r>
    <x v="0"/>
    <s v="c8fd2d7d-b2a8-4b1e-a666-a2a10ddb2453"/>
    <x v="0"/>
    <e v="#N/A"/>
    <e v="#N/A"/>
    <e v="#N/A"/>
    <s v="FIXED"/>
    <x v="0"/>
    <m/>
    <m/>
    <m/>
    <m/>
    <x v="0"/>
  </r>
  <r>
    <x v="11"/>
    <s v="c8fd72d0-0aaa-4d7a-a1b7-69186a0cd4cc"/>
    <x v="0"/>
    <e v="#N/A"/>
    <e v="#N/A"/>
    <e v="#N/A"/>
    <s v="FIXED"/>
    <x v="0"/>
    <m/>
    <m/>
    <m/>
    <m/>
    <x v="0"/>
  </r>
  <r>
    <x v="6"/>
    <s v="c8ff054b-58a5-437a-a6a8-4bfc0d4f4bb2"/>
    <x v="1"/>
    <s v="bpn-rosetecm-05"/>
    <s v="c8ff054b-58a5-437a-a6a8-4bfc0d4f4bb2"/>
    <s v="Medium"/>
    <s v="RESURFACED"/>
    <x v="0"/>
    <m/>
    <m/>
    <m/>
    <m/>
    <x v="0"/>
  </r>
  <r>
    <x v="4"/>
    <s v="c8ff8a3a-0b71-4442-a60c-52303355f071"/>
    <x v="0"/>
    <e v="#N/A"/>
    <e v="#N/A"/>
    <e v="#N/A"/>
    <s v="FIXED"/>
    <x v="0"/>
    <m/>
    <m/>
    <m/>
    <m/>
    <x v="0"/>
  </r>
  <r>
    <x v="2"/>
    <s v="c90112c6-0f7d-4ef9-b2b8-0d7f41b6515b"/>
    <x v="2"/>
    <s v="bpn-roseemts-01"/>
    <s v="c90112c6-0f7d-4ef9-b2b8-0d7f41b6515b"/>
    <s v="Low"/>
    <s v="ACTIVE"/>
    <x v="0"/>
    <m/>
    <m/>
    <m/>
    <m/>
    <x v="0"/>
  </r>
  <r>
    <x v="0"/>
    <s v="c9011fca-5d7d-4c10-a3c8-7e415ad94a5e"/>
    <x v="0"/>
    <e v="#N/A"/>
    <e v="#N/A"/>
    <e v="#N/A"/>
    <s v="FIXED"/>
    <x v="0"/>
    <m/>
    <m/>
    <m/>
    <m/>
    <x v="0"/>
  </r>
  <r>
    <x v="0"/>
    <s v="c90285f9-2792-446b-abb4-9296a203e0c9"/>
    <x v="0"/>
    <e v="#N/A"/>
    <e v="#N/A"/>
    <e v="#N/A"/>
    <s v="FIXED"/>
    <x v="0"/>
    <m/>
    <m/>
    <m/>
    <m/>
    <x v="0"/>
  </r>
  <r>
    <x v="0"/>
    <s v="c902c044-3e51-4b22-b017-d97cae5e705d"/>
    <x v="0"/>
    <e v="#N/A"/>
    <e v="#N/A"/>
    <e v="#N/A"/>
    <s v="FIXED"/>
    <x v="0"/>
    <m/>
    <m/>
    <m/>
    <m/>
    <x v="0"/>
  </r>
  <r>
    <x v="2"/>
    <s v="c903b741-8294-480f-b3b6-1d861572ba98"/>
    <x v="0"/>
    <e v="#N/A"/>
    <e v="#N/A"/>
    <e v="#N/A"/>
    <s v="FIXED"/>
    <x v="0"/>
    <m/>
    <m/>
    <m/>
    <m/>
    <x v="0"/>
  </r>
  <r>
    <x v="0"/>
    <s v="c903ec7e-0c7f-4320-b752-bcd5d97a7ef5"/>
    <x v="0"/>
    <e v="#N/A"/>
    <e v="#N/A"/>
    <e v="#N/A"/>
    <s v="FIXED"/>
    <x v="0"/>
    <m/>
    <m/>
    <m/>
    <m/>
    <x v="0"/>
  </r>
  <r>
    <x v="0"/>
    <s v="c90486dd-e38d-4261-814e-e397e619ce91"/>
    <x v="0"/>
    <e v="#N/A"/>
    <e v="#N/A"/>
    <e v="#N/A"/>
    <s v="FIXED"/>
    <x v="0"/>
    <m/>
    <m/>
    <m/>
    <m/>
    <x v="0"/>
  </r>
  <r>
    <x v="0"/>
    <s v="c904bae0-9404-4ff6-9dfe-58fd5021c85a"/>
    <x v="0"/>
    <e v="#N/A"/>
    <e v="#N/A"/>
    <e v="#N/A"/>
    <s v="FIXED"/>
    <x v="0"/>
    <m/>
    <m/>
    <m/>
    <m/>
    <x v="0"/>
  </r>
  <r>
    <x v="2"/>
    <s v="c904d33c-69e0-4fe6-b506-5d99b18563ba"/>
    <x v="0"/>
    <e v="#N/A"/>
    <e v="#N/A"/>
    <e v="#N/A"/>
    <s v="FIXED"/>
    <x v="0"/>
    <m/>
    <m/>
    <m/>
    <m/>
    <x v="0"/>
  </r>
  <r>
    <x v="0"/>
    <s v="c9050f2b-14d8-4abf-8f77-1fa57c828c46"/>
    <x v="0"/>
    <e v="#N/A"/>
    <e v="#N/A"/>
    <e v="#N/A"/>
    <s v="FIXED"/>
    <x v="0"/>
    <m/>
    <m/>
    <m/>
    <m/>
    <x v="0"/>
  </r>
  <r>
    <x v="0"/>
    <s v="c905a16e-a105-433c-bed7-b74b79426de9"/>
    <x v="0"/>
    <e v="#N/A"/>
    <e v="#N/A"/>
    <e v="#N/A"/>
    <s v="FIXED"/>
    <x v="0"/>
    <m/>
    <m/>
    <m/>
    <m/>
    <x v="0"/>
  </r>
  <r>
    <x v="9"/>
    <s v="c90641df-9546-46d0-8990-f245888d9170"/>
    <x v="2"/>
    <s v="bpn-roseclts-09.bpna.popularinc.net"/>
    <s v="c90641df-9546-46d0-8990-f245888d9170"/>
    <s v="Medium"/>
    <s v="ACTIVE"/>
    <x v="0"/>
    <m/>
    <m/>
    <m/>
    <m/>
    <x v="0"/>
  </r>
  <r>
    <x v="0"/>
    <s v="c9069ed8-b802-4248-8300-b5b7f6774632"/>
    <x v="0"/>
    <e v="#N/A"/>
    <e v="#N/A"/>
    <e v="#N/A"/>
    <s v="FIXED"/>
    <x v="0"/>
    <m/>
    <m/>
    <m/>
    <m/>
    <x v="0"/>
  </r>
  <r>
    <x v="0"/>
    <s v="c908abf2-f072-4a7f-ac3e-0c2758bea256"/>
    <x v="0"/>
    <e v="#N/A"/>
    <e v="#N/A"/>
    <e v="#N/A"/>
    <s v="FIXED"/>
    <x v="0"/>
    <m/>
    <m/>
    <m/>
    <m/>
    <x v="0"/>
  </r>
  <r>
    <x v="0"/>
    <s v="c90908bc-2b08-4896-a1d5-3c8ef1d76f4d"/>
    <x v="0"/>
    <e v="#N/A"/>
    <e v="#N/A"/>
    <e v="#N/A"/>
    <s v="FIXED"/>
    <x v="0"/>
    <m/>
    <m/>
    <m/>
    <m/>
    <x v="0"/>
  </r>
  <r>
    <x v="0"/>
    <s v="c90b2a19-ac17-4c09-9eee-1ac4fa32f4e2"/>
    <x v="0"/>
    <e v="#N/A"/>
    <e v="#N/A"/>
    <e v="#N/A"/>
    <s v="FIXED"/>
    <x v="0"/>
    <m/>
    <m/>
    <m/>
    <m/>
    <x v="0"/>
  </r>
  <r>
    <x v="21"/>
    <s v="c90b847b-21ad-4028-8bd6-c137bf4d41c0"/>
    <x v="0"/>
    <s v="bpn-roseasts-04"/>
    <s v="c90b847b-21ad-4028-8bd6-c137bf4d41c0"/>
    <s v="Critical"/>
    <s v="FIXED"/>
    <x v="0"/>
    <m/>
    <m/>
    <m/>
    <m/>
    <x v="0"/>
  </r>
  <r>
    <x v="2"/>
    <s v="c90bcdbe-95ee-4c97-9ea1-6e6a34c19359"/>
    <x v="1"/>
    <s v="bpn-rosebidp-01"/>
    <s v="c90bcdbe-95ee-4c97-9ea1-6e6a34c19359"/>
    <s v="Critical"/>
    <s v="RESURFACED"/>
    <x v="0"/>
    <m/>
    <m/>
    <m/>
    <m/>
    <x v="0"/>
  </r>
  <r>
    <x v="0"/>
    <s v="c90c5e6e-9e0e-4e04-aa3a-3900de9bd6b7"/>
    <x v="0"/>
    <e v="#N/A"/>
    <e v="#N/A"/>
    <e v="#N/A"/>
    <s v="FIXED"/>
    <x v="0"/>
    <m/>
    <m/>
    <m/>
    <m/>
    <x v="0"/>
  </r>
  <r>
    <x v="0"/>
    <s v="c90c87b8-3935-462f-a67c-40f1d6c75d6e"/>
    <x v="0"/>
    <e v="#N/A"/>
    <e v="#N/A"/>
    <e v="#N/A"/>
    <s v="FIXED"/>
    <x v="0"/>
    <m/>
    <m/>
    <m/>
    <m/>
    <x v="0"/>
  </r>
  <r>
    <x v="0"/>
    <s v="c90c8f46-31de-4b4c-b845-b632efbbb73b"/>
    <x v="0"/>
    <e v="#N/A"/>
    <e v="#N/A"/>
    <e v="#N/A"/>
    <s v="FIXED"/>
    <x v="0"/>
    <m/>
    <m/>
    <m/>
    <m/>
    <x v="0"/>
  </r>
  <r>
    <x v="2"/>
    <s v="c90cea40-f5a0-4835-8547-1bd1eee0b6ee"/>
    <x v="0"/>
    <e v="#N/A"/>
    <e v="#N/A"/>
    <e v="#N/A"/>
    <s v="FIXED"/>
    <x v="0"/>
    <m/>
    <m/>
    <m/>
    <m/>
    <x v="0"/>
  </r>
  <r>
    <x v="1"/>
    <s v="c90cf680-742c-4e2a-88c8-0fc9d727b0a8"/>
    <x v="0"/>
    <e v="#N/A"/>
    <e v="#N/A"/>
    <e v="#N/A"/>
    <s v="FIXED"/>
    <x v="0"/>
    <m/>
    <m/>
    <m/>
    <m/>
    <x v="0"/>
  </r>
  <r>
    <x v="0"/>
    <s v="c90fe0c3-682a-4f35-bf4c-16fa13933ba4"/>
    <x v="0"/>
    <s v="0001brn3xlknd2d.bpna.popularinc.net"/>
    <s v="c90fe0c3-682a-4f35-bf4c-16fa13933ba4"/>
    <s v="Medium"/>
    <s v="FIXED"/>
    <x v="0"/>
    <m/>
    <m/>
    <m/>
    <m/>
    <x v="0"/>
  </r>
  <r>
    <x v="0"/>
    <s v="c91005b0-f629-47c4-a71f-b7a3d8521efa"/>
    <x v="0"/>
    <s v="0097brn3xnpnd2d.bpna.popularinc.net"/>
    <s v="c91005b0-f629-47c4-a71f-b7a3d8521efa"/>
    <s v="Critical"/>
    <s v="FIXED"/>
    <x v="0"/>
    <m/>
    <m/>
    <m/>
    <m/>
    <x v="0"/>
  </r>
  <r>
    <x v="0"/>
    <s v="c9102d8c-1b46-4c63-9012-ecfd4dd8a68e"/>
    <x v="0"/>
    <e v="#N/A"/>
    <e v="#N/A"/>
    <e v="#N/A"/>
    <s v="FIXED"/>
    <x v="0"/>
    <m/>
    <m/>
    <m/>
    <m/>
    <x v="0"/>
  </r>
  <r>
    <x v="5"/>
    <s v="c91059b5-8848-4914-96cb-dceea509a5fb"/>
    <x v="0"/>
    <e v="#N/A"/>
    <e v="#N/A"/>
    <e v="#N/A"/>
    <s v="FIXED"/>
    <x v="0"/>
    <m/>
    <m/>
    <m/>
    <m/>
    <x v="0"/>
  </r>
  <r>
    <x v="0"/>
    <s v="c910685a-bc6a-47dd-89f9-57d2bda3f74e"/>
    <x v="0"/>
    <e v="#N/A"/>
    <e v="#N/A"/>
    <e v="#N/A"/>
    <s v="FIXED"/>
    <x v="0"/>
    <m/>
    <m/>
    <m/>
    <m/>
    <x v="0"/>
  </r>
  <r>
    <x v="2"/>
    <s v="c9108684-ab02-4df5-a556-9889301de1b0"/>
    <x v="0"/>
    <e v="#N/A"/>
    <e v="#N/A"/>
    <e v="#N/A"/>
    <s v="FIXED"/>
    <x v="0"/>
    <m/>
    <m/>
    <m/>
    <m/>
    <x v="0"/>
  </r>
  <r>
    <x v="0"/>
    <s v="c9112787-6012-4b1a-ad91-fbff46cb2ec6"/>
    <x v="0"/>
    <e v="#N/A"/>
    <e v="#N/A"/>
    <e v="#N/A"/>
    <s v="FIXED"/>
    <x v="0"/>
    <m/>
    <m/>
    <m/>
    <m/>
    <x v="0"/>
  </r>
  <r>
    <x v="2"/>
    <s v="c91167be-26f3-4320-858b-e150daaf8a27"/>
    <x v="1"/>
    <s v="bpn-primgvws-03"/>
    <s v="c91167be-26f3-4320-858b-e150daaf8a27"/>
    <s v="High"/>
    <s v="RESURFACED"/>
    <x v="0"/>
    <m/>
    <m/>
    <m/>
    <m/>
    <x v="0"/>
  </r>
  <r>
    <x v="0"/>
    <s v="c911cecf-0b74-4108-9989-b8a42f1622e8"/>
    <x v="0"/>
    <e v="#N/A"/>
    <e v="#N/A"/>
    <e v="#N/A"/>
    <s v="FIXED"/>
    <x v="0"/>
    <m/>
    <m/>
    <m/>
    <m/>
    <x v="0"/>
  </r>
  <r>
    <x v="0"/>
    <s v="c913a521-8549-4459-9d3d-872a31b8ffa7"/>
    <x v="0"/>
    <e v="#N/A"/>
    <e v="#N/A"/>
    <e v="#N/A"/>
    <s v="FIXED"/>
    <x v="0"/>
    <m/>
    <m/>
    <m/>
    <m/>
    <x v="0"/>
  </r>
  <r>
    <x v="0"/>
    <s v="c913bc84-e07e-481b-a257-398980f56b42"/>
    <x v="0"/>
    <e v="#N/A"/>
    <e v="#N/A"/>
    <e v="#N/A"/>
    <s v="FIXED"/>
    <x v="0"/>
    <m/>
    <m/>
    <m/>
    <m/>
    <x v="0"/>
  </r>
  <r>
    <x v="4"/>
    <s v="c914ee89-7692-4e33-adc7-9809772f3c21"/>
    <x v="0"/>
    <e v="#N/A"/>
    <e v="#N/A"/>
    <e v="#N/A"/>
    <s v="FIXED"/>
    <x v="0"/>
    <m/>
    <m/>
    <m/>
    <m/>
    <x v="0"/>
  </r>
  <r>
    <x v="0"/>
    <s v="c91513e7-d800-4178-9977-79493bc89eb7"/>
    <x v="0"/>
    <e v="#N/A"/>
    <e v="#N/A"/>
    <e v="#N/A"/>
    <s v="FIXED"/>
    <x v="0"/>
    <m/>
    <m/>
    <m/>
    <m/>
    <x v="0"/>
  </r>
  <r>
    <x v="4"/>
    <s v="c9152684-78bf-4089-bc9a-4781ec895964"/>
    <x v="0"/>
    <e v="#N/A"/>
    <e v="#N/A"/>
    <e v="#N/A"/>
    <s v="FIXED"/>
    <x v="0"/>
    <m/>
    <m/>
    <m/>
    <m/>
    <x v="0"/>
  </r>
  <r>
    <x v="0"/>
    <s v="c9167c8c-2b57-4654-9e27-c0ee6f7cf4bd"/>
    <x v="0"/>
    <e v="#N/A"/>
    <e v="#N/A"/>
    <e v="#N/A"/>
    <s v="FIXED"/>
    <x v="0"/>
    <m/>
    <m/>
    <m/>
    <m/>
    <x v="0"/>
  </r>
  <r>
    <x v="0"/>
    <s v="c916a83c-625e-4a19-8c18-7b71b0e74f57"/>
    <x v="0"/>
    <e v="#N/A"/>
    <e v="#N/A"/>
    <e v="#N/A"/>
    <s v="FIXED"/>
    <x v="0"/>
    <m/>
    <m/>
    <m/>
    <m/>
    <x v="0"/>
  </r>
  <r>
    <x v="1"/>
    <s v="c916bcc9-dc35-4877-9528-a8e278f7e305"/>
    <x v="2"/>
    <s v="bpn-rosewrrc-02"/>
    <s v="c916bcc9-dc35-4877-9528-a8e278f7e305"/>
    <s v="Medium"/>
    <s v="ACTIVE"/>
    <x v="0"/>
    <m/>
    <m/>
    <m/>
    <m/>
    <x v="0"/>
  </r>
  <r>
    <x v="0"/>
    <s v="c916c83a-e27f-4609-b203-e461e02addb1"/>
    <x v="0"/>
    <e v="#N/A"/>
    <e v="#N/A"/>
    <e v="#N/A"/>
    <s v="FIXED"/>
    <x v="0"/>
    <m/>
    <m/>
    <m/>
    <m/>
    <x v="0"/>
  </r>
  <r>
    <x v="0"/>
    <s v="c916e009-ba1c-4081-afd3-246305874ce0"/>
    <x v="0"/>
    <e v="#N/A"/>
    <e v="#N/A"/>
    <e v="#N/A"/>
    <s v="FIXED"/>
    <x v="0"/>
    <m/>
    <m/>
    <m/>
    <m/>
    <x v="0"/>
  </r>
  <r>
    <x v="0"/>
    <s v="c917d6d3-1c08-4bd4-a525-689f3cb3995e"/>
    <x v="0"/>
    <e v="#N/A"/>
    <e v="#N/A"/>
    <e v="#N/A"/>
    <s v="FIXED"/>
    <x v="0"/>
    <m/>
    <m/>
    <m/>
    <m/>
    <x v="0"/>
  </r>
  <r>
    <x v="0"/>
    <s v="c9180b49-d715-4067-ac70-46f9f11bd78e"/>
    <x v="0"/>
    <e v="#N/A"/>
    <e v="#N/A"/>
    <e v="#N/A"/>
    <s v="FIXED"/>
    <x v="0"/>
    <m/>
    <m/>
    <m/>
    <m/>
    <x v="0"/>
  </r>
  <r>
    <x v="0"/>
    <s v="c91968f2-6918-4908-939c-a5f3e7f1f440"/>
    <x v="0"/>
    <e v="#N/A"/>
    <e v="#N/A"/>
    <e v="#N/A"/>
    <s v="FIXED"/>
    <x v="0"/>
    <m/>
    <m/>
    <m/>
    <m/>
    <x v="0"/>
  </r>
  <r>
    <x v="0"/>
    <s v="c919a359-ba99-4edb-88fc-e06c1fbc87a2"/>
    <x v="0"/>
    <e v="#N/A"/>
    <e v="#N/A"/>
    <e v="#N/A"/>
    <s v="FIXED"/>
    <x v="0"/>
    <m/>
    <m/>
    <m/>
    <m/>
    <x v="0"/>
  </r>
  <r>
    <x v="0"/>
    <s v="c91a014e-e969-4e76-b568-4bc613f886e7"/>
    <x v="0"/>
    <e v="#N/A"/>
    <e v="#N/A"/>
    <e v="#N/A"/>
    <s v="FIXED"/>
    <x v="0"/>
    <m/>
    <m/>
    <m/>
    <m/>
    <x v="0"/>
  </r>
  <r>
    <x v="0"/>
    <s v="c91b391e-11af-423e-8c1c-f04e75bdc2d6"/>
    <x v="0"/>
    <e v="#N/A"/>
    <e v="#N/A"/>
    <e v="#N/A"/>
    <s v="FIXED"/>
    <x v="0"/>
    <m/>
    <m/>
    <m/>
    <m/>
    <x v="0"/>
  </r>
  <r>
    <x v="0"/>
    <s v="c91b7582-ac8e-4c8b-bb97-f85f1ad88854"/>
    <x v="0"/>
    <e v="#N/A"/>
    <e v="#N/A"/>
    <e v="#N/A"/>
    <s v="FIXED"/>
    <x v="0"/>
    <m/>
    <m/>
    <m/>
    <m/>
    <x v="0"/>
  </r>
  <r>
    <x v="1"/>
    <s v="c91c1b42-e0cd-4725-80e9-e464b7fa3154"/>
    <x v="0"/>
    <e v="#N/A"/>
    <e v="#N/A"/>
    <e v="#N/A"/>
    <s v="FIXED"/>
    <x v="0"/>
    <m/>
    <m/>
    <m/>
    <m/>
    <x v="0"/>
  </r>
  <r>
    <x v="0"/>
    <s v="c91c2457-06b2-411d-bd50-601de436dc16"/>
    <x v="0"/>
    <s v="bdwybko5csd3g2l.bpna.popularinc.net"/>
    <s v="c91c2457-06b2-411d-bd50-601de436dc16"/>
    <s v="Medium"/>
    <s v="FIXED"/>
    <x v="0"/>
    <m/>
    <m/>
    <m/>
    <m/>
    <x v="0"/>
  </r>
  <r>
    <x v="0"/>
    <s v="c91d9e99-b6e4-41e2-9736-40504a56e416"/>
    <x v="0"/>
    <e v="#N/A"/>
    <e v="#N/A"/>
    <e v="#N/A"/>
    <s v="FIXED"/>
    <x v="0"/>
    <m/>
    <m/>
    <m/>
    <m/>
    <x v="0"/>
  </r>
  <r>
    <x v="0"/>
    <s v="c91de88d-eaa8-4138-bd2a-5d22403a8c66"/>
    <x v="0"/>
    <e v="#N/A"/>
    <e v="#N/A"/>
    <e v="#N/A"/>
    <s v="FIXED"/>
    <x v="0"/>
    <m/>
    <m/>
    <m/>
    <m/>
    <x v="0"/>
  </r>
  <r>
    <x v="6"/>
    <s v="c91f58de-ef19-447f-a377-7bae9923b4ad"/>
    <x v="0"/>
    <e v="#N/A"/>
    <e v="#N/A"/>
    <e v="#N/A"/>
    <s v="FIXED"/>
    <x v="0"/>
    <m/>
    <m/>
    <m/>
    <m/>
    <x v="0"/>
  </r>
  <r>
    <x v="0"/>
    <s v="c91f974c-6d70-49fe-bdbd-d53e0f01c726"/>
    <x v="0"/>
    <e v="#N/A"/>
    <e v="#N/A"/>
    <e v="#N/A"/>
    <s v="FIXED"/>
    <x v="0"/>
    <m/>
    <m/>
    <m/>
    <m/>
    <x v="0"/>
  </r>
  <r>
    <x v="4"/>
    <s v="c9201426-812a-418b-93f2-c390dc763300"/>
    <x v="0"/>
    <e v="#N/A"/>
    <e v="#N/A"/>
    <e v="#N/A"/>
    <s v="FIXED"/>
    <x v="0"/>
    <m/>
    <m/>
    <m/>
    <m/>
    <x v="0"/>
  </r>
  <r>
    <x v="1"/>
    <s v="c920a8cf-9574-415b-a408-a075264cfedb"/>
    <x v="1"/>
    <s v="bpn-rosefars-01"/>
    <s v="c920a8cf-9574-415b-a408-a075264cfedb"/>
    <s v="Medium"/>
    <s v="RESURFACED"/>
    <x v="0"/>
    <m/>
    <m/>
    <m/>
    <m/>
    <x v="0"/>
  </r>
  <r>
    <x v="0"/>
    <s v="c9211178-7575-4da2-a31a-d01622e9f0f6"/>
    <x v="1"/>
    <s v="miambkoc1ry633l.bpna.popularinc.net"/>
    <s v="c9211178-7575-4da2-a31a-d01622e9f0f6"/>
    <s v="High"/>
    <s v="RESURFACED"/>
    <x v="0"/>
    <m/>
    <m/>
    <m/>
    <m/>
    <x v="0"/>
  </r>
  <r>
    <x v="1"/>
    <s v="c9215019-5275-4def-9f26-260fe323bc93"/>
    <x v="0"/>
    <s v="bpn-rosewras-01"/>
    <s v="c9215019-5275-4def-9f26-260fe323bc93"/>
    <s v="Critical"/>
    <s v="FIXED"/>
    <x v="0"/>
    <m/>
    <m/>
    <m/>
    <m/>
    <x v="0"/>
  </r>
  <r>
    <x v="6"/>
    <s v="c922cbc0-c886-445b-a724-a78ed6177882"/>
    <x v="1"/>
    <s v="bpn-rosetecm-05"/>
    <s v="c922cbc0-c886-445b-a724-a78ed6177882"/>
    <s v="Medium"/>
    <s v="RESURFACED"/>
    <x v="0"/>
    <m/>
    <m/>
    <m/>
    <m/>
    <x v="0"/>
  </r>
  <r>
    <x v="0"/>
    <s v="c922cef8-a319-4f53-9606-3506a6af7bae"/>
    <x v="0"/>
    <e v="#N/A"/>
    <e v="#N/A"/>
    <e v="#N/A"/>
    <s v="FIXED"/>
    <x v="0"/>
    <m/>
    <m/>
    <m/>
    <m/>
    <x v="0"/>
  </r>
  <r>
    <x v="2"/>
    <s v="c922e952-8d97-442e-a941-301abd40e355"/>
    <x v="0"/>
    <e v="#N/A"/>
    <e v="#N/A"/>
    <e v="#N/A"/>
    <s v="FIXED"/>
    <x v="0"/>
    <m/>
    <m/>
    <m/>
    <m/>
    <x v="0"/>
  </r>
  <r>
    <x v="0"/>
    <s v="c9239e3a-f924-4899-b333-4871402e1d96"/>
    <x v="0"/>
    <e v="#N/A"/>
    <e v="#N/A"/>
    <e v="#N/A"/>
    <s v="FIXED"/>
    <x v="0"/>
    <m/>
    <m/>
    <m/>
    <m/>
    <x v="0"/>
  </r>
  <r>
    <x v="0"/>
    <s v="c9242804-0079-4276-aa88-18c1893122af"/>
    <x v="0"/>
    <e v="#N/A"/>
    <e v="#N/A"/>
    <e v="#N/A"/>
    <s v="FIXED"/>
    <x v="0"/>
    <m/>
    <m/>
    <m/>
    <m/>
    <x v="0"/>
  </r>
  <r>
    <x v="0"/>
    <s v="c924676b-bce2-42eb-bfb2-b699be125ecd"/>
    <x v="0"/>
    <e v="#N/A"/>
    <e v="#N/A"/>
    <e v="#N/A"/>
    <s v="FIXED"/>
    <x v="0"/>
    <m/>
    <m/>
    <m/>
    <m/>
    <x v="0"/>
  </r>
  <r>
    <x v="0"/>
    <s v="c924e8af-b7cf-4d14-805f-d2c6918bdfce"/>
    <x v="0"/>
    <e v="#N/A"/>
    <e v="#N/A"/>
    <e v="#N/A"/>
    <s v="FIXED"/>
    <x v="0"/>
    <m/>
    <m/>
    <m/>
    <m/>
    <x v="0"/>
  </r>
  <r>
    <x v="0"/>
    <s v="c9258284-7dff-41fc-81ed-9638dd78cd21"/>
    <x v="0"/>
    <e v="#N/A"/>
    <e v="#N/A"/>
    <e v="#N/A"/>
    <s v="FIXED"/>
    <x v="0"/>
    <m/>
    <m/>
    <m/>
    <m/>
    <x v="0"/>
  </r>
  <r>
    <x v="0"/>
    <s v="c92617bd-7b57-45ed-a7d8-b161b5692770"/>
    <x v="0"/>
    <e v="#N/A"/>
    <e v="#N/A"/>
    <e v="#N/A"/>
    <s v="FIXED"/>
    <x v="0"/>
    <m/>
    <m/>
    <m/>
    <m/>
    <x v="0"/>
  </r>
  <r>
    <x v="2"/>
    <s v="c92756f9-edf7-47f4-8c3a-7d0aa2eb268b"/>
    <x v="1"/>
    <e v="#N/A"/>
    <e v="#N/A"/>
    <e v="#N/A"/>
    <s v="RESURFACED"/>
    <x v="0"/>
    <m/>
    <m/>
    <m/>
    <m/>
    <x v="0"/>
  </r>
  <r>
    <x v="4"/>
    <s v="c929a3ce-924c-4912-97b6-e3a978e0ca69"/>
    <x v="0"/>
    <e v="#N/A"/>
    <e v="#N/A"/>
    <e v="#N/A"/>
    <s v="FIXED"/>
    <x v="0"/>
    <m/>
    <m/>
    <m/>
    <m/>
    <x v="0"/>
  </r>
  <r>
    <x v="0"/>
    <s v="c92cc4e5-948a-4590-a807-380d51955959"/>
    <x v="0"/>
    <e v="#N/A"/>
    <e v="#N/A"/>
    <e v="#N/A"/>
    <s v="FIXED"/>
    <x v="0"/>
    <m/>
    <m/>
    <m/>
    <m/>
    <x v="0"/>
  </r>
  <r>
    <x v="2"/>
    <s v="c92cef05-ca9a-459b-8ae0-e2a8dce4f5b1"/>
    <x v="0"/>
    <e v="#N/A"/>
    <e v="#N/A"/>
    <e v="#N/A"/>
    <s v="FIXED"/>
    <x v="0"/>
    <m/>
    <m/>
    <m/>
    <m/>
    <x v="0"/>
  </r>
  <r>
    <x v="7"/>
    <s v="c92e0c58-2f13-4e56-abc0-f85265089a05"/>
    <x v="0"/>
    <s v="bpn-rosedras-01"/>
    <s v="c92e0c58-2f13-4e56-abc0-f85265089a05"/>
    <s v="High"/>
    <s v="FIXED"/>
    <x v="0"/>
    <m/>
    <m/>
    <m/>
    <m/>
    <x v="0"/>
  </r>
  <r>
    <x v="10"/>
    <s v="c92e5a28-8f99-474d-9b43-be74008972b8"/>
    <x v="2"/>
    <s v="bpn-roseblas-02"/>
    <s v="c92e5a28-8f99-474d-9b43-be74008972b8"/>
    <s v="Critical"/>
    <s v="ACTIVE"/>
    <x v="0"/>
    <m/>
    <m/>
    <m/>
    <m/>
    <x v="0"/>
  </r>
  <r>
    <x v="6"/>
    <s v="c92e74da-4bdf-4b23-b6f9-1bd297a47be8"/>
    <x v="0"/>
    <e v="#N/A"/>
    <e v="#N/A"/>
    <e v="#N/A"/>
    <s v="FIXED"/>
    <x v="0"/>
    <m/>
    <m/>
    <m/>
    <m/>
    <x v="0"/>
  </r>
  <r>
    <x v="2"/>
    <s v="c92ed159-69db-4e64-8331-c7df366c26c2"/>
    <x v="2"/>
    <s v="bpn-cmtygvmp-01"/>
    <s v="c92ed159-69db-4e64-8331-c7df366c26c2"/>
    <s v="Medium"/>
    <s v="ACTIVE"/>
    <x v="0"/>
    <m/>
    <m/>
    <m/>
    <m/>
    <x v="0"/>
  </r>
  <r>
    <x v="4"/>
    <s v="c92f4daf-fa83-40bf-9684-7ecb42f2ff48"/>
    <x v="0"/>
    <e v="#N/A"/>
    <e v="#N/A"/>
    <e v="#N/A"/>
    <s v="FIXED"/>
    <x v="0"/>
    <m/>
    <m/>
    <m/>
    <m/>
    <x v="0"/>
  </r>
  <r>
    <x v="0"/>
    <s v="c92f527f-b575-4a35-9ff3-565ddc4dd84e"/>
    <x v="0"/>
    <s v="bdwybko1h1zgh2l.bpna.popularinc.net"/>
    <s v="c92f527f-b575-4a35-9ff3-565ddc4dd84e"/>
    <s v="High"/>
    <s v="FIXED"/>
    <x v="0"/>
    <m/>
    <m/>
    <m/>
    <m/>
    <x v="0"/>
  </r>
  <r>
    <x v="2"/>
    <s v="c92f722c-b5cb-45c8-92bc-f9895d1bd1dc"/>
    <x v="2"/>
    <s v="bpn-roseemts-01"/>
    <s v="c92f722c-b5cb-45c8-92bc-f9895d1bd1dc"/>
    <s v="Medium"/>
    <s v="ACTIVE"/>
    <x v="0"/>
    <m/>
    <m/>
    <m/>
    <m/>
    <x v="0"/>
  </r>
  <r>
    <x v="4"/>
    <s v="c92f9af5-d9a7-42a9-a04c-fc3cf92d2f31"/>
    <x v="0"/>
    <e v="#N/A"/>
    <e v="#N/A"/>
    <e v="#N/A"/>
    <s v="FIXED"/>
    <x v="0"/>
    <m/>
    <m/>
    <m/>
    <m/>
    <x v="0"/>
  </r>
  <r>
    <x v="0"/>
    <s v="c92fb5d0-a59e-4cc7-a225-5ce71dd0b287"/>
    <x v="0"/>
    <e v="#N/A"/>
    <e v="#N/A"/>
    <e v="#N/A"/>
    <s v="FIXED"/>
    <x v="0"/>
    <m/>
    <m/>
    <m/>
    <m/>
    <x v="0"/>
  </r>
  <r>
    <x v="0"/>
    <s v="c931806a-24df-4dcf-b5ea-62f0abff694a"/>
    <x v="2"/>
    <e v="#N/A"/>
    <e v="#N/A"/>
    <e v="#N/A"/>
    <s v="ACTIVE"/>
    <x v="0"/>
    <m/>
    <m/>
    <m/>
    <m/>
    <x v="0"/>
  </r>
  <r>
    <x v="5"/>
    <s v="c931a18d-9714-4d5e-ab43-cbf2db0755c6"/>
    <x v="0"/>
    <e v="#N/A"/>
    <e v="#N/A"/>
    <e v="#N/A"/>
    <s v="FIXED"/>
    <x v="0"/>
    <m/>
    <m/>
    <m/>
    <m/>
    <x v="0"/>
  </r>
  <r>
    <x v="0"/>
    <s v="c931cb6c-153e-464e-998e-7ec3ffc0e94f"/>
    <x v="0"/>
    <e v="#N/A"/>
    <e v="#N/A"/>
    <e v="#N/A"/>
    <s v="FIXED"/>
    <x v="0"/>
    <m/>
    <m/>
    <m/>
    <m/>
    <x v="0"/>
  </r>
  <r>
    <x v="0"/>
    <s v="c9322fc2-e594-49e9-94a4-78796a2f2f7f"/>
    <x v="0"/>
    <e v="#N/A"/>
    <e v="#N/A"/>
    <e v="#N/A"/>
    <s v="FIXED"/>
    <x v="0"/>
    <m/>
    <m/>
    <m/>
    <m/>
    <x v="0"/>
  </r>
  <r>
    <x v="2"/>
    <s v="c932472b-e753-48fb-987b-25d788ac9e6a"/>
    <x v="0"/>
    <e v="#N/A"/>
    <e v="#N/A"/>
    <e v="#N/A"/>
    <s v="FIXED"/>
    <x v="0"/>
    <m/>
    <m/>
    <m/>
    <m/>
    <x v="0"/>
  </r>
  <r>
    <x v="0"/>
    <s v="c9327e7e-8c27-41d1-9ffc-9a3bda94ed9c"/>
    <x v="0"/>
    <e v="#N/A"/>
    <e v="#N/A"/>
    <e v="#N/A"/>
    <s v="FIXED"/>
    <x v="0"/>
    <m/>
    <m/>
    <m/>
    <m/>
    <x v="0"/>
  </r>
  <r>
    <x v="0"/>
    <s v="c932cc07-4a7c-48b3-83da-e68b1bd3c70e"/>
    <x v="0"/>
    <s v="miambkocx557g3l"/>
    <s v="c932cc07-4a7c-48b3-83da-e68b1bd3c70e"/>
    <s v="Medium"/>
    <s v="FIXED"/>
    <x v="0"/>
    <m/>
    <m/>
    <m/>
    <m/>
    <x v="0"/>
  </r>
  <r>
    <x v="0"/>
    <s v="c9332ce3-be83-4c8e-a27e-b0c0e512d784"/>
    <x v="0"/>
    <e v="#N/A"/>
    <e v="#N/A"/>
    <e v="#N/A"/>
    <s v="FIXED"/>
    <x v="0"/>
    <m/>
    <m/>
    <m/>
    <m/>
    <x v="0"/>
  </r>
  <r>
    <x v="0"/>
    <s v="c93373f8-9dec-49bc-b320-ebc6f515ca3c"/>
    <x v="0"/>
    <e v="#N/A"/>
    <e v="#N/A"/>
    <e v="#N/A"/>
    <s v="FIXED"/>
    <x v="0"/>
    <m/>
    <m/>
    <m/>
    <m/>
    <x v="0"/>
  </r>
  <r>
    <x v="10"/>
    <s v="c933f2f1-694e-4b04-88d2-fcd6bc1d86b4"/>
    <x v="0"/>
    <e v="#N/A"/>
    <e v="#N/A"/>
    <e v="#N/A"/>
    <s v="FIXED"/>
    <x v="0"/>
    <m/>
    <m/>
    <m/>
    <m/>
    <x v="0"/>
  </r>
  <r>
    <x v="1"/>
    <s v="c93433a7-a66d-4b9d-b465-b770b97020a7"/>
    <x v="0"/>
    <e v="#N/A"/>
    <e v="#N/A"/>
    <e v="#N/A"/>
    <s v="FIXED"/>
    <x v="0"/>
    <m/>
    <m/>
    <m/>
    <m/>
    <x v="0"/>
  </r>
  <r>
    <x v="7"/>
    <s v="c9352229-3210-4a99-9876-d2defbe1bbb6"/>
    <x v="0"/>
    <e v="#N/A"/>
    <e v="#N/A"/>
    <e v="#N/A"/>
    <s v="FIXED"/>
    <x v="0"/>
    <m/>
    <m/>
    <m/>
    <m/>
    <x v="0"/>
  </r>
  <r>
    <x v="0"/>
    <s v="c935b402-e331-4d8b-9eaa-bdb5aa61d8dd"/>
    <x v="0"/>
    <e v="#N/A"/>
    <e v="#N/A"/>
    <e v="#N/A"/>
    <s v="FIXED"/>
    <x v="0"/>
    <m/>
    <m/>
    <m/>
    <m/>
    <x v="0"/>
  </r>
  <r>
    <x v="6"/>
    <s v="c9363255-d60e-4a06-9611-731ff3f36c56"/>
    <x v="0"/>
    <e v="#N/A"/>
    <e v="#N/A"/>
    <e v="#N/A"/>
    <s v="FIXED"/>
    <x v="0"/>
    <m/>
    <m/>
    <m/>
    <m/>
    <x v="0"/>
  </r>
  <r>
    <x v="0"/>
    <s v="c936bf6e-7be3-4b16-a8d1-2db740514609"/>
    <x v="0"/>
    <e v="#N/A"/>
    <e v="#N/A"/>
    <e v="#N/A"/>
    <s v="FIXED"/>
    <x v="0"/>
    <m/>
    <m/>
    <m/>
    <m/>
    <x v="0"/>
  </r>
  <r>
    <x v="0"/>
    <s v="c9380097-bc0b-438c-85b4-08f68f42b3a9"/>
    <x v="0"/>
    <e v="#N/A"/>
    <e v="#N/A"/>
    <e v="#N/A"/>
    <s v="FIXED"/>
    <x v="0"/>
    <m/>
    <m/>
    <m/>
    <m/>
    <x v="0"/>
  </r>
  <r>
    <x v="0"/>
    <s v="c9381362-b130-4ef2-871c-bf54112aac34"/>
    <x v="0"/>
    <s v="rosebko1mfnbh2l.bpna.popularinc.net"/>
    <s v="c9381362-b130-4ef2-871c-bf54112aac34"/>
    <s v="Medium"/>
    <s v="FIXED"/>
    <x v="0"/>
    <m/>
    <m/>
    <m/>
    <m/>
    <x v="0"/>
  </r>
  <r>
    <x v="0"/>
    <s v="c939118b-5e84-47d1-8d05-61614832a6f8"/>
    <x v="0"/>
    <s v="bdwybko7c3rp73l.bpna.popularinc.net"/>
    <s v="c939118b-5e84-47d1-8d05-61614832a6f8"/>
    <s v="Critical"/>
    <s v="FIXED"/>
    <x v="0"/>
    <m/>
    <m/>
    <m/>
    <m/>
    <x v="0"/>
  </r>
  <r>
    <x v="1"/>
    <s v="c939c73c-d77f-408e-b61d-f41461ccebd5"/>
    <x v="1"/>
    <s v="bpn-bdwybp-01"/>
    <s v="c939c73c-d77f-408e-b61d-f41461ccebd5"/>
    <s v="Medium"/>
    <s v="RESURFACED"/>
    <x v="0"/>
    <m/>
    <m/>
    <m/>
    <m/>
    <x v="0"/>
  </r>
  <r>
    <x v="0"/>
    <s v="c93a21f0-b9b3-490b-afde-980a0fae8afc"/>
    <x v="0"/>
    <e v="#N/A"/>
    <e v="#N/A"/>
    <e v="#N/A"/>
    <s v="FIXED"/>
    <x v="0"/>
    <m/>
    <m/>
    <m/>
    <m/>
    <x v="0"/>
  </r>
  <r>
    <x v="0"/>
    <s v="c93bf511-b69d-4a2c-8291-58d7d1f76890"/>
    <x v="0"/>
    <e v="#N/A"/>
    <e v="#N/A"/>
    <e v="#N/A"/>
    <s v="FIXED"/>
    <x v="0"/>
    <m/>
    <m/>
    <m/>
    <m/>
    <x v="0"/>
  </r>
  <r>
    <x v="4"/>
    <s v="c93d1551-2f62-4183-9d7a-f3aaca7a7832"/>
    <x v="0"/>
    <e v="#N/A"/>
    <e v="#N/A"/>
    <e v="#N/A"/>
    <s v="FIXED"/>
    <x v="0"/>
    <m/>
    <m/>
    <m/>
    <m/>
    <x v="0"/>
  </r>
  <r>
    <x v="0"/>
    <s v="c93ede0d-8619-4f6b-b12f-d5252a2160e7"/>
    <x v="0"/>
    <e v="#N/A"/>
    <e v="#N/A"/>
    <e v="#N/A"/>
    <s v="FIXED"/>
    <x v="0"/>
    <m/>
    <m/>
    <m/>
    <m/>
    <x v="0"/>
  </r>
  <r>
    <x v="0"/>
    <s v="c93f2578-8a3e-48a6-9304-c719fe59dd43"/>
    <x v="0"/>
    <e v="#N/A"/>
    <e v="#N/A"/>
    <e v="#N/A"/>
    <s v="FIXED"/>
    <x v="0"/>
    <m/>
    <m/>
    <m/>
    <m/>
    <x v="0"/>
  </r>
  <r>
    <x v="10"/>
    <s v="c93f6ec9-bf2c-4261-a25a-1b34891fe42e"/>
    <x v="2"/>
    <s v="bpn-rosetpdb-01"/>
    <s v="c93f6ec9-bf2c-4261-a25a-1b34891fe42e"/>
    <s v="Medium"/>
    <s v="ACTIVE"/>
    <x v="0"/>
    <m/>
    <m/>
    <m/>
    <m/>
    <x v="0"/>
  </r>
  <r>
    <x v="0"/>
    <s v="c9405126-5452-4bd8-b49d-4dab8885e640"/>
    <x v="0"/>
    <e v="#N/A"/>
    <e v="#N/A"/>
    <e v="#N/A"/>
    <s v="FIXED"/>
    <x v="0"/>
    <m/>
    <m/>
    <m/>
    <m/>
    <x v="0"/>
  </r>
  <r>
    <x v="0"/>
    <s v="c941ef54-773e-4976-9de3-193cf8c989f9"/>
    <x v="0"/>
    <e v="#N/A"/>
    <e v="#N/A"/>
    <e v="#N/A"/>
    <s v="FIXED"/>
    <x v="0"/>
    <m/>
    <m/>
    <m/>
    <m/>
    <x v="0"/>
  </r>
  <r>
    <x v="7"/>
    <s v="c94233a1-d204-40dc-adaf-da2381d3ac6a"/>
    <x v="0"/>
    <e v="#N/A"/>
    <e v="#N/A"/>
    <e v="#N/A"/>
    <s v="FIXED"/>
    <x v="0"/>
    <m/>
    <m/>
    <m/>
    <m/>
    <x v="0"/>
  </r>
  <r>
    <x v="1"/>
    <s v="c94242c5-67f6-48d5-9821-e208bb72332f"/>
    <x v="2"/>
    <s v="bpn-0258bp-01"/>
    <s v="c94242c5-67f6-48d5-9821-e208bb72332f"/>
    <s v="Medium"/>
    <s v="ACTIVE"/>
    <x v="0"/>
    <m/>
    <m/>
    <m/>
    <m/>
    <x v="0"/>
  </r>
  <r>
    <x v="0"/>
    <s v="c94345f0-dadb-4c2d-a6fa-9d0438469476"/>
    <x v="0"/>
    <e v="#N/A"/>
    <e v="#N/A"/>
    <e v="#N/A"/>
    <s v="FIXED"/>
    <x v="0"/>
    <m/>
    <m/>
    <m/>
    <m/>
    <x v="0"/>
  </r>
  <r>
    <x v="0"/>
    <s v="c9449182-1cfb-486d-bfc4-c365140a0f8e"/>
    <x v="0"/>
    <e v="#N/A"/>
    <e v="#N/A"/>
    <e v="#N/A"/>
    <s v="FIXED"/>
    <x v="0"/>
    <m/>
    <m/>
    <m/>
    <m/>
    <x v="0"/>
  </r>
  <r>
    <x v="2"/>
    <s v="c944f2c3-399b-43ee-aa41-daeaf43ce1fe"/>
    <x v="3"/>
    <e v="#N/A"/>
    <e v="#N/A"/>
    <e v="#N/A"/>
    <s v="NEW"/>
    <x v="0"/>
    <m/>
    <m/>
    <m/>
    <m/>
    <x v="0"/>
  </r>
  <r>
    <x v="0"/>
    <s v="c94525ec-5d6c-406d-9c22-38d1d0a41273"/>
    <x v="0"/>
    <s v="miambko93fqp73l"/>
    <s v="c94525ec-5d6c-406d-9c22-38d1d0a41273"/>
    <s v="Medium"/>
    <s v="FIXED"/>
    <x v="0"/>
    <m/>
    <m/>
    <m/>
    <m/>
    <x v="0"/>
  </r>
  <r>
    <x v="0"/>
    <s v="c9457c8e-753c-4f54-a061-e3e7bf2fd0b8"/>
    <x v="0"/>
    <e v="#N/A"/>
    <e v="#N/A"/>
    <e v="#N/A"/>
    <s v="FIXED"/>
    <x v="0"/>
    <m/>
    <m/>
    <m/>
    <m/>
    <x v="0"/>
  </r>
  <r>
    <x v="0"/>
    <s v="c9467d0a-8598-4145-89d2-e289c70601f0"/>
    <x v="0"/>
    <e v="#N/A"/>
    <e v="#N/A"/>
    <e v="#N/A"/>
    <s v="FIXED"/>
    <x v="0"/>
    <m/>
    <m/>
    <m/>
    <m/>
    <x v="0"/>
  </r>
  <r>
    <x v="0"/>
    <s v="c94680fa-45f6-47ea-b63e-25b942a6b9ef"/>
    <x v="1"/>
    <s v="rosebko7jrb8h2l.bpna.popularinc.net"/>
    <s v="c94680fa-45f6-47ea-b63e-25b942a6b9ef"/>
    <s v="High"/>
    <s v="RESURFACED"/>
    <x v="0"/>
    <m/>
    <m/>
    <m/>
    <m/>
    <x v="0"/>
  </r>
  <r>
    <x v="0"/>
    <s v="c94821c3-cee9-48b8-8a44-357c4742388f"/>
    <x v="0"/>
    <e v="#N/A"/>
    <e v="#N/A"/>
    <e v="#N/A"/>
    <s v="FIXED"/>
    <x v="0"/>
    <m/>
    <m/>
    <m/>
    <m/>
    <x v="0"/>
  </r>
  <r>
    <x v="11"/>
    <s v="c948385c-92fc-4d2d-9208-dc2e7528dc7a"/>
    <x v="0"/>
    <s v="bpn-rosetebt-03"/>
    <s v="c948385c-92fc-4d2d-9208-dc2e7528dc7a"/>
    <s v="High"/>
    <s v="FIXED"/>
    <x v="0"/>
    <m/>
    <m/>
    <m/>
    <m/>
    <x v="0"/>
  </r>
  <r>
    <x v="1"/>
    <s v="c949a99e-caf9-492b-88b3-fb1ede61d2a5"/>
    <x v="0"/>
    <e v="#N/A"/>
    <e v="#N/A"/>
    <e v="#N/A"/>
    <s v="FIXED"/>
    <x v="0"/>
    <m/>
    <m/>
    <m/>
    <m/>
    <x v="0"/>
  </r>
  <r>
    <x v="0"/>
    <s v="c94a8811-c01d-48b3-a03e-68aacb07b187"/>
    <x v="1"/>
    <s v="0095brn3xknnd2d.bpna.popularinc.net"/>
    <s v="c94a8811-c01d-48b3-a03e-68aacb07b187"/>
    <s v="High"/>
    <s v="RESURFACED"/>
    <x v="0"/>
    <m/>
    <m/>
    <m/>
    <m/>
    <x v="0"/>
  </r>
  <r>
    <x v="0"/>
    <s v="c94bb4bc-b61e-4122-a0e7-ba8e7044e2a8"/>
    <x v="0"/>
    <e v="#N/A"/>
    <e v="#N/A"/>
    <e v="#N/A"/>
    <s v="FIXED"/>
    <x v="0"/>
    <m/>
    <m/>
    <m/>
    <m/>
    <x v="0"/>
  </r>
  <r>
    <x v="0"/>
    <s v="c94ce7d4-d18d-4620-9873-946e833a9d35"/>
    <x v="0"/>
    <e v="#N/A"/>
    <e v="#N/A"/>
    <e v="#N/A"/>
    <s v="FIXED"/>
    <x v="0"/>
    <m/>
    <m/>
    <m/>
    <m/>
    <x v="0"/>
  </r>
  <r>
    <x v="1"/>
    <s v="c94d0efd-1fae-4af9-a66e-bc8980370335"/>
    <x v="0"/>
    <e v="#N/A"/>
    <e v="#N/A"/>
    <e v="#N/A"/>
    <s v="FIXED"/>
    <x v="0"/>
    <m/>
    <m/>
    <m/>
    <m/>
    <x v="0"/>
  </r>
  <r>
    <x v="0"/>
    <s v="c94d98fe-6207-491b-8589-7c322c462e54"/>
    <x v="0"/>
    <e v="#N/A"/>
    <e v="#N/A"/>
    <e v="#N/A"/>
    <s v="FIXED"/>
    <x v="0"/>
    <m/>
    <m/>
    <m/>
    <m/>
    <x v="0"/>
  </r>
  <r>
    <x v="0"/>
    <s v="c94d9f99-af75-4887-af8c-f794a6e1e53f"/>
    <x v="0"/>
    <e v="#N/A"/>
    <e v="#N/A"/>
    <e v="#N/A"/>
    <s v="FIXED"/>
    <x v="0"/>
    <m/>
    <m/>
    <m/>
    <m/>
    <x v="0"/>
  </r>
  <r>
    <x v="0"/>
    <s v="c94e9927-264c-46ba-b9bb-1fd6c40b6178"/>
    <x v="2"/>
    <s v="bdwybko67wyhq2d.bpna.popularinc.net"/>
    <s v="c94e9927-264c-46ba-b9bb-1fd6c40b6178"/>
    <s v="High"/>
    <s v="ACTIVE"/>
    <x v="0"/>
    <m/>
    <m/>
    <m/>
    <m/>
    <x v="0"/>
  </r>
  <r>
    <x v="0"/>
    <s v="c94f0482-9981-4537-9b82-0e7f52838514"/>
    <x v="0"/>
    <s v="bdwybko1lb0rn2l.bpna.popularinc.net"/>
    <s v="c94f0482-9981-4537-9b82-0e7f52838514"/>
    <s v="Medium"/>
    <s v="FIXED"/>
    <x v="0"/>
    <m/>
    <m/>
    <m/>
    <m/>
    <x v="0"/>
  </r>
  <r>
    <x v="0"/>
    <s v="c94f17f4-749e-49b0-a90e-89f13954978d"/>
    <x v="0"/>
    <e v="#N/A"/>
    <e v="#N/A"/>
    <e v="#N/A"/>
    <s v="FIXED"/>
    <x v="0"/>
    <m/>
    <m/>
    <m/>
    <m/>
    <x v="0"/>
  </r>
  <r>
    <x v="0"/>
    <s v="c950284c-04b7-4762-bf21-181427cfe0e5"/>
    <x v="0"/>
    <e v="#N/A"/>
    <e v="#N/A"/>
    <e v="#N/A"/>
    <s v="FIXED"/>
    <x v="0"/>
    <m/>
    <m/>
    <m/>
    <m/>
    <x v="0"/>
  </r>
  <r>
    <x v="0"/>
    <s v="c950ea4a-814c-4dad-8b33-948b6cf35ef6"/>
    <x v="0"/>
    <e v="#N/A"/>
    <e v="#N/A"/>
    <e v="#N/A"/>
    <s v="FIXED"/>
    <x v="0"/>
    <m/>
    <m/>
    <m/>
    <m/>
    <x v="0"/>
  </r>
  <r>
    <x v="0"/>
    <s v="c9517781-eeb3-433f-b444-0e4e17224df0"/>
    <x v="0"/>
    <s v="0253brn7pvf9n2d"/>
    <s v="c9517781-eeb3-433f-b444-0e4e17224df0"/>
    <s v="Medium"/>
    <s v="FIXED"/>
    <x v="0"/>
    <m/>
    <m/>
    <m/>
    <m/>
    <x v="0"/>
  </r>
  <r>
    <x v="0"/>
    <s v="c9535ea3-5ad1-4f59-b7d8-0ce80913655d"/>
    <x v="0"/>
    <e v="#N/A"/>
    <e v="#N/A"/>
    <e v="#N/A"/>
    <s v="FIXED"/>
    <x v="0"/>
    <m/>
    <m/>
    <m/>
    <m/>
    <x v="0"/>
  </r>
  <r>
    <x v="0"/>
    <s v="c954be5e-73ce-4313-8712-9a3b8e60cffa"/>
    <x v="0"/>
    <e v="#N/A"/>
    <e v="#N/A"/>
    <e v="#N/A"/>
    <s v="FIXED"/>
    <x v="0"/>
    <m/>
    <m/>
    <m/>
    <m/>
    <x v="0"/>
  </r>
  <r>
    <x v="0"/>
    <s v="c95632c4-564f-4b3b-b046-aa175a52bf85"/>
    <x v="0"/>
    <e v="#N/A"/>
    <e v="#N/A"/>
    <e v="#N/A"/>
    <s v="FIXED"/>
    <x v="0"/>
    <m/>
    <m/>
    <m/>
    <m/>
    <x v="0"/>
  </r>
  <r>
    <x v="6"/>
    <s v="c9571956-3585-460c-9389-43022478f286"/>
    <x v="0"/>
    <e v="#N/A"/>
    <e v="#N/A"/>
    <e v="#N/A"/>
    <s v="FIXED"/>
    <x v="0"/>
    <m/>
    <m/>
    <m/>
    <m/>
    <x v="0"/>
  </r>
  <r>
    <x v="7"/>
    <s v="c957bffd-f4f1-49d3-bfa4-92566d0999c6"/>
    <x v="0"/>
    <e v="#N/A"/>
    <e v="#N/A"/>
    <e v="#N/A"/>
    <s v="FIXED"/>
    <x v="0"/>
    <m/>
    <m/>
    <m/>
    <m/>
    <x v="0"/>
  </r>
  <r>
    <x v="0"/>
    <s v="c9589bd2-fc22-469f-91e1-71535d1eac6e"/>
    <x v="0"/>
    <e v="#N/A"/>
    <e v="#N/A"/>
    <e v="#N/A"/>
    <s v="FIXED"/>
    <x v="0"/>
    <m/>
    <m/>
    <m/>
    <m/>
    <x v="0"/>
  </r>
  <r>
    <x v="10"/>
    <s v="c95983ff-bf41-4566-8ba6-c8751f95517a"/>
    <x v="0"/>
    <e v="#N/A"/>
    <e v="#N/A"/>
    <e v="#N/A"/>
    <s v="FIXED"/>
    <x v="0"/>
    <m/>
    <m/>
    <m/>
    <m/>
    <x v="0"/>
  </r>
  <r>
    <x v="2"/>
    <s v="c95999fa-14fe-4f62-be35-2ca91f851e8c"/>
    <x v="0"/>
    <e v="#N/A"/>
    <e v="#N/A"/>
    <e v="#N/A"/>
    <s v="FIXED"/>
    <x v="0"/>
    <m/>
    <m/>
    <m/>
    <m/>
    <x v="0"/>
  </r>
  <r>
    <x v="0"/>
    <s v="c95a4d81-d69c-4723-9b72-985e3cdc9494"/>
    <x v="0"/>
    <e v="#N/A"/>
    <e v="#N/A"/>
    <e v="#N/A"/>
    <s v="FIXED"/>
    <x v="0"/>
    <m/>
    <m/>
    <m/>
    <m/>
    <x v="0"/>
  </r>
  <r>
    <x v="0"/>
    <s v="c95a63d3-354d-4be1-b437-20856a3d1abe"/>
    <x v="0"/>
    <e v="#N/A"/>
    <e v="#N/A"/>
    <e v="#N/A"/>
    <s v="FIXED"/>
    <x v="0"/>
    <m/>
    <m/>
    <m/>
    <m/>
    <x v="0"/>
  </r>
  <r>
    <x v="6"/>
    <s v="c95b83ba-b490-448e-93c3-2631338c5148"/>
    <x v="0"/>
    <e v="#N/A"/>
    <e v="#N/A"/>
    <e v="#N/A"/>
    <s v="FIXED"/>
    <x v="0"/>
    <m/>
    <m/>
    <m/>
    <m/>
    <x v="0"/>
  </r>
  <r>
    <x v="0"/>
    <s v="c95bd066-1eba-4a00-afe9-76bcebbdb595"/>
    <x v="0"/>
    <e v="#N/A"/>
    <e v="#N/A"/>
    <e v="#N/A"/>
    <s v="FIXED"/>
    <x v="0"/>
    <m/>
    <m/>
    <m/>
    <m/>
    <x v="0"/>
  </r>
  <r>
    <x v="0"/>
    <s v="c95dbf2a-107a-4cc9-a751-fe3cb2d22e42"/>
    <x v="0"/>
    <e v="#N/A"/>
    <e v="#N/A"/>
    <e v="#N/A"/>
    <s v="FIXED"/>
    <x v="0"/>
    <m/>
    <m/>
    <m/>
    <m/>
    <x v="0"/>
  </r>
  <r>
    <x v="0"/>
    <s v="c95df45c-3dbb-48bc-83c5-6a8af1e126b3"/>
    <x v="0"/>
    <e v="#N/A"/>
    <e v="#N/A"/>
    <e v="#N/A"/>
    <s v="FIXED"/>
    <x v="0"/>
    <m/>
    <m/>
    <m/>
    <m/>
    <x v="0"/>
  </r>
  <r>
    <x v="0"/>
    <s v="c95f8720-0f77-497c-a18b-f3b364e4100a"/>
    <x v="0"/>
    <e v="#N/A"/>
    <e v="#N/A"/>
    <e v="#N/A"/>
    <s v="FIXED"/>
    <x v="0"/>
    <m/>
    <m/>
    <m/>
    <m/>
    <x v="0"/>
  </r>
  <r>
    <x v="2"/>
    <s v="c9606a9f-f562-4a9a-b5c0-f96df4d0d779"/>
    <x v="0"/>
    <e v="#N/A"/>
    <e v="#N/A"/>
    <e v="#N/A"/>
    <s v="FIXED"/>
    <x v="0"/>
    <m/>
    <m/>
    <m/>
    <m/>
    <x v="0"/>
  </r>
  <r>
    <x v="0"/>
    <s v="c960c921-caad-4590-875f-3a6a57e400d0"/>
    <x v="0"/>
    <e v="#N/A"/>
    <e v="#N/A"/>
    <e v="#N/A"/>
    <s v="FIXED"/>
    <x v="0"/>
    <m/>
    <m/>
    <m/>
    <m/>
    <x v="0"/>
  </r>
  <r>
    <x v="0"/>
    <s v="c961a5aa-b7b1-498b-9d74-28b55437ff5a"/>
    <x v="0"/>
    <e v="#N/A"/>
    <e v="#N/A"/>
    <e v="#N/A"/>
    <s v="FIXED"/>
    <x v="0"/>
    <m/>
    <m/>
    <m/>
    <m/>
    <x v="0"/>
  </r>
  <r>
    <x v="0"/>
    <s v="c961b9db-045e-4d83-b95f-0308df39aad4"/>
    <x v="0"/>
    <e v="#N/A"/>
    <e v="#N/A"/>
    <e v="#N/A"/>
    <s v="FIXED"/>
    <x v="0"/>
    <m/>
    <m/>
    <m/>
    <m/>
    <x v="0"/>
  </r>
  <r>
    <x v="0"/>
    <s v="c962d60f-a8d5-4d19-968a-aae9e8774ca9"/>
    <x v="0"/>
    <e v="#N/A"/>
    <e v="#N/A"/>
    <e v="#N/A"/>
    <s v="FIXED"/>
    <x v="0"/>
    <m/>
    <m/>
    <m/>
    <m/>
    <x v="0"/>
  </r>
  <r>
    <x v="0"/>
    <s v="c9640dfa-d873-47ba-a08a-1004ddd98208"/>
    <x v="0"/>
    <e v="#N/A"/>
    <e v="#N/A"/>
    <e v="#N/A"/>
    <s v="FIXED"/>
    <x v="0"/>
    <m/>
    <m/>
    <m/>
    <m/>
    <x v="0"/>
  </r>
  <r>
    <x v="0"/>
    <s v="c9658788-4035-4e1c-973d-f3403183f9a2"/>
    <x v="0"/>
    <e v="#N/A"/>
    <e v="#N/A"/>
    <e v="#N/A"/>
    <s v="FIXED"/>
    <x v="0"/>
    <m/>
    <m/>
    <m/>
    <m/>
    <x v="0"/>
  </r>
  <r>
    <x v="1"/>
    <s v="c967a0ec-0edb-468b-9504-93d84b7e7061"/>
    <x v="0"/>
    <s v="bpn-roseadcb-02"/>
    <s v="c967a0ec-0edb-468b-9504-93d84b7e7061"/>
    <s v="High"/>
    <s v="FIXED"/>
    <x v="0"/>
    <m/>
    <m/>
    <m/>
    <m/>
    <x v="0"/>
  </r>
  <r>
    <x v="0"/>
    <s v="c967b81c-85a0-49ac-8acb-c8100738d4f9"/>
    <x v="0"/>
    <s v="0019brn14shkb2d.bpna.popularinc.net"/>
    <s v="c967b81c-85a0-49ac-8acb-c8100738d4f9"/>
    <s v="Critical"/>
    <s v="FIXED"/>
    <x v="0"/>
    <m/>
    <m/>
    <m/>
    <m/>
    <x v="0"/>
  </r>
  <r>
    <x v="2"/>
    <s v="c967ccc8-67bd-4645-95a6-d1ef138af16a"/>
    <x v="0"/>
    <e v="#N/A"/>
    <e v="#N/A"/>
    <e v="#N/A"/>
    <s v="FIXED"/>
    <x v="0"/>
    <m/>
    <m/>
    <m/>
    <m/>
    <x v="0"/>
  </r>
  <r>
    <x v="2"/>
    <s v="c968caec-ead9-4eb7-bb31-cbdc8634052e"/>
    <x v="0"/>
    <e v="#N/A"/>
    <e v="#N/A"/>
    <e v="#N/A"/>
    <s v="FIXED"/>
    <x v="0"/>
    <m/>
    <m/>
    <m/>
    <m/>
    <x v="0"/>
  </r>
  <r>
    <x v="2"/>
    <s v="c9691b0b-6504-41aa-8536-5c3e7fca00e9"/>
    <x v="1"/>
    <s v="bpn-rosecmas-06"/>
    <s v="c9691b0b-6504-41aa-8536-5c3e7fca00e9"/>
    <s v="Medium"/>
    <s v="RESURFACED"/>
    <x v="0"/>
    <m/>
    <m/>
    <m/>
    <m/>
    <x v="0"/>
  </r>
  <r>
    <x v="10"/>
    <s v="c969b32f-f2a2-498e-b020-719562e05b3e"/>
    <x v="0"/>
    <e v="#N/A"/>
    <e v="#N/A"/>
    <e v="#N/A"/>
    <s v="FIXED"/>
    <x v="0"/>
    <m/>
    <m/>
    <m/>
    <m/>
    <x v="0"/>
  </r>
  <r>
    <x v="0"/>
    <s v="c969bc98-96db-43fc-b502-a97c8f64821b"/>
    <x v="0"/>
    <e v="#N/A"/>
    <e v="#N/A"/>
    <e v="#N/A"/>
    <s v="FIXED"/>
    <x v="0"/>
    <m/>
    <m/>
    <m/>
    <m/>
    <x v="0"/>
  </r>
  <r>
    <x v="1"/>
    <s v="c969c7b3-9daa-482c-aa9e-1aef83ab6662"/>
    <x v="2"/>
    <s v="bpn-cmtydcdn-02"/>
    <s v="c969c7b3-9daa-482c-aa9e-1aef83ab6662"/>
    <s v="Medium"/>
    <s v="ACTIVE"/>
    <x v="0"/>
    <m/>
    <m/>
    <m/>
    <m/>
    <x v="0"/>
  </r>
  <r>
    <x v="0"/>
    <s v="c969cf1c-1caf-46cb-a9f4-af4c975f257b"/>
    <x v="0"/>
    <e v="#N/A"/>
    <e v="#N/A"/>
    <e v="#N/A"/>
    <s v="FIXED"/>
    <x v="0"/>
    <m/>
    <m/>
    <m/>
    <m/>
    <x v="0"/>
  </r>
  <r>
    <x v="0"/>
    <s v="c96af2b0-1bd6-4d87-a40d-d0fbcb9a6722"/>
    <x v="0"/>
    <e v="#N/A"/>
    <e v="#N/A"/>
    <e v="#N/A"/>
    <s v="FIXED"/>
    <x v="0"/>
    <m/>
    <m/>
    <m/>
    <m/>
    <x v="0"/>
  </r>
  <r>
    <x v="1"/>
    <s v="c96b6e8e-1332-47d6-8063-89cfad37ce4a"/>
    <x v="2"/>
    <s v="bpn-0098bp-01"/>
    <s v="c96b6e8e-1332-47d6-8063-89cfad37ce4a"/>
    <s v="Low"/>
    <s v="ACTIVE"/>
    <x v="0"/>
    <m/>
    <m/>
    <m/>
    <m/>
    <x v="0"/>
  </r>
  <r>
    <x v="0"/>
    <s v="c96d6d7d-fae6-4ec6-b218-f1b5fc41e52e"/>
    <x v="0"/>
    <e v="#N/A"/>
    <e v="#N/A"/>
    <e v="#N/A"/>
    <s v="FIXED"/>
    <x v="0"/>
    <m/>
    <m/>
    <m/>
    <m/>
    <x v="0"/>
  </r>
  <r>
    <x v="0"/>
    <s v="c96f0718-12c9-4ecf-b629-16815ddb6442"/>
    <x v="0"/>
    <e v="#N/A"/>
    <e v="#N/A"/>
    <e v="#N/A"/>
    <s v="FIXED"/>
    <x v="0"/>
    <m/>
    <m/>
    <m/>
    <m/>
    <x v="0"/>
  </r>
  <r>
    <x v="0"/>
    <s v="c9704a77-613c-479f-b85e-8a458e1b1b87"/>
    <x v="0"/>
    <e v="#N/A"/>
    <e v="#N/A"/>
    <e v="#N/A"/>
    <s v="FIXED"/>
    <x v="0"/>
    <m/>
    <m/>
    <m/>
    <m/>
    <x v="0"/>
  </r>
  <r>
    <x v="0"/>
    <s v="c970d13f-4518-4ec8-aab4-5bb0129e992d"/>
    <x v="0"/>
    <e v="#N/A"/>
    <e v="#N/A"/>
    <e v="#N/A"/>
    <s v="FIXED"/>
    <x v="0"/>
    <m/>
    <m/>
    <m/>
    <m/>
    <x v="0"/>
  </r>
  <r>
    <x v="1"/>
    <s v="c970d562-b023-4fc5-a10d-d14b717fda2b"/>
    <x v="0"/>
    <e v="#N/A"/>
    <e v="#N/A"/>
    <e v="#N/A"/>
    <s v="FIXED"/>
    <x v="0"/>
    <m/>
    <m/>
    <m/>
    <m/>
    <x v="0"/>
  </r>
  <r>
    <x v="0"/>
    <s v="c9715ae2-46fd-48b6-bdfb-3303ea6f0d7c"/>
    <x v="0"/>
    <e v="#N/A"/>
    <e v="#N/A"/>
    <e v="#N/A"/>
    <s v="FIXED"/>
    <x v="0"/>
    <m/>
    <m/>
    <m/>
    <m/>
    <x v="0"/>
  </r>
  <r>
    <x v="0"/>
    <s v="c97190cf-a1b0-43b0-8376-69585634a431"/>
    <x v="0"/>
    <e v="#N/A"/>
    <e v="#N/A"/>
    <e v="#N/A"/>
    <s v="FIXED"/>
    <x v="0"/>
    <m/>
    <m/>
    <m/>
    <m/>
    <x v="0"/>
  </r>
  <r>
    <x v="6"/>
    <s v="c972f428-6850-4751-964f-7c1f8f527721"/>
    <x v="0"/>
    <e v="#N/A"/>
    <e v="#N/A"/>
    <e v="#N/A"/>
    <s v="FIXED"/>
    <x v="0"/>
    <m/>
    <m/>
    <m/>
    <m/>
    <x v="0"/>
  </r>
  <r>
    <x v="4"/>
    <s v="c97320b1-5d40-4c38-bdb3-b5ea47b27abb"/>
    <x v="0"/>
    <s v="miambkockhn3g2l.bpna.popularinc.net"/>
    <s v="c97320b1-5d40-4c38-bdb3-b5ea47b27abb"/>
    <s v="Critical"/>
    <s v="FIXED"/>
    <x v="0"/>
    <m/>
    <m/>
    <m/>
    <m/>
    <x v="0"/>
  </r>
  <r>
    <x v="0"/>
    <s v="c973cc4f-2319-4a2d-8ea5-5e46fd3ab35e"/>
    <x v="0"/>
    <e v="#N/A"/>
    <e v="#N/A"/>
    <e v="#N/A"/>
    <s v="FIXED"/>
    <x v="0"/>
    <m/>
    <m/>
    <m/>
    <m/>
    <x v="0"/>
  </r>
  <r>
    <x v="0"/>
    <s v="c9756682-c388-4e06-b994-30ff2efd1946"/>
    <x v="0"/>
    <e v="#N/A"/>
    <e v="#N/A"/>
    <e v="#N/A"/>
    <s v="FIXED"/>
    <x v="0"/>
    <m/>
    <m/>
    <m/>
    <m/>
    <x v="0"/>
  </r>
  <r>
    <x v="11"/>
    <s v="c97583f9-cbd8-4097-a0e0-c77df315a47e"/>
    <x v="2"/>
    <s v="bpn-rosetedv-01"/>
    <s v="c97583f9-cbd8-4097-a0e0-c77df315a47e"/>
    <s v="High"/>
    <s v="ACTIVE"/>
    <x v="0"/>
    <m/>
    <m/>
    <m/>
    <m/>
    <x v="0"/>
  </r>
  <r>
    <x v="0"/>
    <s v="c975be2a-b113-46a0-b437-1cd652848fec"/>
    <x v="0"/>
    <e v="#N/A"/>
    <e v="#N/A"/>
    <e v="#N/A"/>
    <s v="FIXED"/>
    <x v="0"/>
    <m/>
    <m/>
    <m/>
    <m/>
    <x v="0"/>
  </r>
  <r>
    <x v="0"/>
    <s v="c97630d5-343d-45a6-ad10-51792e473c89"/>
    <x v="0"/>
    <e v="#N/A"/>
    <e v="#N/A"/>
    <e v="#N/A"/>
    <s v="FIXED"/>
    <x v="0"/>
    <m/>
    <m/>
    <m/>
    <m/>
    <x v="0"/>
  </r>
  <r>
    <x v="0"/>
    <s v="c97664ec-9d43-4940-9ff2-a536e0ce2167"/>
    <x v="0"/>
    <e v="#N/A"/>
    <e v="#N/A"/>
    <e v="#N/A"/>
    <s v="FIXED"/>
    <x v="0"/>
    <m/>
    <m/>
    <m/>
    <m/>
    <x v="0"/>
  </r>
  <r>
    <x v="4"/>
    <s v="c97666aa-875a-4054-9955-4aea6f804019"/>
    <x v="0"/>
    <e v="#N/A"/>
    <e v="#N/A"/>
    <e v="#N/A"/>
    <s v="FIXED"/>
    <x v="0"/>
    <m/>
    <m/>
    <m/>
    <m/>
    <x v="0"/>
  </r>
  <r>
    <x v="2"/>
    <s v="c9768fa7-49f3-405b-87d5-e650aea18ccb"/>
    <x v="0"/>
    <e v="#N/A"/>
    <e v="#N/A"/>
    <e v="#N/A"/>
    <s v="FIXED"/>
    <x v="0"/>
    <m/>
    <m/>
    <m/>
    <m/>
    <x v="0"/>
  </r>
  <r>
    <x v="0"/>
    <s v="c976bf3e-5fe2-435e-9d2d-08afdd89a3b0"/>
    <x v="0"/>
    <e v="#N/A"/>
    <e v="#N/A"/>
    <e v="#N/A"/>
    <s v="FIXED"/>
    <x v="0"/>
    <m/>
    <m/>
    <m/>
    <m/>
    <x v="0"/>
  </r>
  <r>
    <x v="0"/>
    <s v="c976dd6a-5590-48b0-839a-5df13b9e217c"/>
    <x v="0"/>
    <e v="#N/A"/>
    <e v="#N/A"/>
    <e v="#N/A"/>
    <s v="FIXED"/>
    <x v="0"/>
    <m/>
    <m/>
    <m/>
    <m/>
    <x v="0"/>
  </r>
  <r>
    <x v="0"/>
    <s v="c9773452-55d3-4c81-926f-8c92362e431e"/>
    <x v="0"/>
    <e v="#N/A"/>
    <e v="#N/A"/>
    <e v="#N/A"/>
    <s v="FIXED"/>
    <x v="0"/>
    <m/>
    <m/>
    <m/>
    <m/>
    <x v="0"/>
  </r>
  <r>
    <x v="12"/>
    <s v="c977d99c-14c1-4385-a48d-b427b9b33606"/>
    <x v="1"/>
    <s v="miambkoc1bq9n2d"/>
    <s v="c977d99c-14c1-4385-a48d-b427b9b33606"/>
    <s v="High"/>
    <s v="RESURFACED"/>
    <x v="0"/>
    <m/>
    <m/>
    <m/>
    <m/>
    <x v="0"/>
  </r>
  <r>
    <x v="0"/>
    <s v="c9781009-0487-4a81-b20e-6c4b2f938a7e"/>
    <x v="0"/>
    <e v="#N/A"/>
    <e v="#N/A"/>
    <e v="#N/A"/>
    <s v="FIXED"/>
    <x v="0"/>
    <m/>
    <m/>
    <m/>
    <m/>
    <x v="0"/>
  </r>
  <r>
    <x v="0"/>
    <s v="c9782b5c-1f53-4595-8abf-d9e7e2360fe6"/>
    <x v="0"/>
    <e v="#N/A"/>
    <e v="#N/A"/>
    <e v="#N/A"/>
    <s v="FIXED"/>
    <x v="0"/>
    <m/>
    <m/>
    <m/>
    <m/>
    <x v="0"/>
  </r>
  <r>
    <x v="0"/>
    <s v="c9786316-c5f4-42ae-9378-c108e89914d2"/>
    <x v="0"/>
    <e v="#N/A"/>
    <e v="#N/A"/>
    <e v="#N/A"/>
    <s v="FIXED"/>
    <x v="0"/>
    <m/>
    <m/>
    <m/>
    <m/>
    <x v="0"/>
  </r>
  <r>
    <x v="0"/>
    <s v="c978d178-9d81-4c41-b88b-dde4db5b302a"/>
    <x v="0"/>
    <e v="#N/A"/>
    <e v="#N/A"/>
    <e v="#N/A"/>
    <s v="FIXED"/>
    <x v="0"/>
    <m/>
    <m/>
    <m/>
    <m/>
    <x v="0"/>
  </r>
  <r>
    <x v="0"/>
    <s v="c97a6c4f-1b4b-4e17-8d09-21edb02b5a5f"/>
    <x v="0"/>
    <e v="#N/A"/>
    <e v="#N/A"/>
    <e v="#N/A"/>
    <s v="FIXED"/>
    <x v="0"/>
    <m/>
    <m/>
    <m/>
    <m/>
    <x v="0"/>
  </r>
  <r>
    <x v="7"/>
    <s v="c97aa7d9-f316-4e91-b239-03fd0ab8ab05"/>
    <x v="0"/>
    <e v="#N/A"/>
    <e v="#N/A"/>
    <e v="#N/A"/>
    <s v="FIXED"/>
    <x v="0"/>
    <m/>
    <m/>
    <m/>
    <m/>
    <x v="0"/>
  </r>
  <r>
    <x v="10"/>
    <s v="c97aaa0e-da33-43b2-8501-386ab4354729"/>
    <x v="0"/>
    <s v="bpn-roserrdb-02"/>
    <s v="c97aaa0e-da33-43b2-8501-386ab4354729"/>
    <s v="Medium"/>
    <s v="FIXED"/>
    <x v="0"/>
    <m/>
    <m/>
    <m/>
    <m/>
    <x v="0"/>
  </r>
  <r>
    <x v="0"/>
    <s v="c97aef54-9fd1-414c-9725-7df2b75120a3"/>
    <x v="0"/>
    <e v="#N/A"/>
    <e v="#N/A"/>
    <e v="#N/A"/>
    <s v="FIXED"/>
    <x v="0"/>
    <m/>
    <m/>
    <m/>
    <m/>
    <x v="0"/>
  </r>
  <r>
    <x v="7"/>
    <s v="c97cdd63-c42b-45b4-958d-dfd761f18db1"/>
    <x v="2"/>
    <s v="bpn-rosebias-01"/>
    <s v="c97cdd63-c42b-45b4-958d-dfd761f18db1"/>
    <s v="High"/>
    <s v="ACTIVE"/>
    <x v="0"/>
    <m/>
    <m/>
    <m/>
    <m/>
    <x v="0"/>
  </r>
  <r>
    <x v="0"/>
    <s v="c97d2b7d-6987-4850-ac92-7c551c43b789"/>
    <x v="0"/>
    <e v="#N/A"/>
    <e v="#N/A"/>
    <e v="#N/A"/>
    <s v="FIXED"/>
    <x v="0"/>
    <m/>
    <m/>
    <m/>
    <m/>
    <x v="0"/>
  </r>
  <r>
    <x v="0"/>
    <s v="c97d3a15-cdd9-4c87-a75c-71ae70dac314"/>
    <x v="0"/>
    <e v="#N/A"/>
    <e v="#N/A"/>
    <e v="#N/A"/>
    <s v="FIXED"/>
    <x v="0"/>
    <m/>
    <m/>
    <m/>
    <m/>
    <x v="0"/>
  </r>
  <r>
    <x v="4"/>
    <s v="c97d54bd-70de-4143-9d3c-8da9dbf8ef68"/>
    <x v="0"/>
    <e v="#N/A"/>
    <e v="#N/A"/>
    <e v="#N/A"/>
    <s v="FIXED"/>
    <x v="0"/>
    <m/>
    <m/>
    <m/>
    <m/>
    <x v="0"/>
  </r>
  <r>
    <x v="2"/>
    <s v="c97f10e9-fe75-4315-9fd7-8e3a46518050"/>
    <x v="3"/>
    <e v="#N/A"/>
    <e v="#N/A"/>
    <e v="#N/A"/>
    <s v="NEW"/>
    <x v="0"/>
    <m/>
    <m/>
    <m/>
    <m/>
    <x v="0"/>
  </r>
  <r>
    <x v="1"/>
    <s v="c981b162-e3d5-40c4-ab8b-be790c880651"/>
    <x v="1"/>
    <s v="pcb-rosemx-13"/>
    <s v="c981b162-e3d5-40c4-ab8b-be790c880651"/>
    <s v="High"/>
    <s v="RESURFACED"/>
    <x v="0"/>
    <m/>
    <m/>
    <m/>
    <m/>
    <x v="0"/>
  </r>
  <r>
    <x v="0"/>
    <s v="c983c3f0-1cd4-4cfd-8452-f4f8ecbc199a"/>
    <x v="0"/>
    <e v="#N/A"/>
    <e v="#N/A"/>
    <e v="#N/A"/>
    <s v="FIXED"/>
    <x v="0"/>
    <m/>
    <m/>
    <m/>
    <m/>
    <x v="0"/>
  </r>
  <r>
    <x v="0"/>
    <s v="c984068f-c6b1-48d9-ba0e-d57bfee4bb7d"/>
    <x v="0"/>
    <e v="#N/A"/>
    <e v="#N/A"/>
    <e v="#N/A"/>
    <s v="FIXED"/>
    <x v="0"/>
    <m/>
    <m/>
    <m/>
    <m/>
    <x v="0"/>
  </r>
  <r>
    <x v="4"/>
    <s v="c9840b05-4dd1-40bd-a019-97b9379ca575"/>
    <x v="0"/>
    <e v="#N/A"/>
    <e v="#N/A"/>
    <e v="#N/A"/>
    <s v="FIXED"/>
    <x v="0"/>
    <m/>
    <m/>
    <m/>
    <m/>
    <x v="0"/>
  </r>
  <r>
    <x v="4"/>
    <s v="c985ea22-8e7b-4e1f-8048-c271ee62210c"/>
    <x v="0"/>
    <e v="#N/A"/>
    <e v="#N/A"/>
    <e v="#N/A"/>
    <s v="FIXED"/>
    <x v="0"/>
    <m/>
    <m/>
    <m/>
    <m/>
    <x v="0"/>
  </r>
  <r>
    <x v="0"/>
    <s v="c98628a2-8ec2-4495-87e3-6ebb6fd7f5a0"/>
    <x v="0"/>
    <e v="#N/A"/>
    <e v="#N/A"/>
    <e v="#N/A"/>
    <s v="FIXED"/>
    <x v="0"/>
    <m/>
    <m/>
    <m/>
    <m/>
    <x v="0"/>
  </r>
  <r>
    <x v="0"/>
    <s v="c98678b5-a750-40ac-9872-08798fd553fe"/>
    <x v="0"/>
    <e v="#N/A"/>
    <e v="#N/A"/>
    <e v="#N/A"/>
    <s v="FIXED"/>
    <x v="0"/>
    <m/>
    <m/>
    <m/>
    <m/>
    <x v="0"/>
  </r>
  <r>
    <x v="2"/>
    <s v="c9870294-88db-4beb-846d-7abdf7d650ab"/>
    <x v="0"/>
    <e v="#N/A"/>
    <e v="#N/A"/>
    <e v="#N/A"/>
    <s v="FIXED"/>
    <x v="0"/>
    <m/>
    <m/>
    <m/>
    <m/>
    <x v="0"/>
  </r>
  <r>
    <x v="1"/>
    <s v="c987b8a8-5db2-45b4-b65c-5dbf326cf2d1"/>
    <x v="0"/>
    <e v="#N/A"/>
    <e v="#N/A"/>
    <e v="#N/A"/>
    <s v="FIXED"/>
    <x v="0"/>
    <m/>
    <m/>
    <m/>
    <m/>
    <x v="0"/>
  </r>
  <r>
    <x v="12"/>
    <s v="c989239e-7c26-45e6-b1af-ab31b4e220de"/>
    <x v="2"/>
    <s v="bdwybko84n2sd2d"/>
    <s v="c989239e-7c26-45e6-b1af-ab31b4e220de"/>
    <s v="Medium"/>
    <s v="ACTIVE"/>
    <x v="0"/>
    <m/>
    <m/>
    <m/>
    <m/>
    <x v="0"/>
  </r>
  <r>
    <x v="0"/>
    <s v="c9894b61-ceaa-49a1-983f-3aad24abf6f9"/>
    <x v="0"/>
    <e v="#N/A"/>
    <e v="#N/A"/>
    <e v="#N/A"/>
    <s v="FIXED"/>
    <x v="0"/>
    <m/>
    <m/>
    <m/>
    <m/>
    <x v="0"/>
  </r>
  <r>
    <x v="2"/>
    <s v="c9899b71-a13d-4ae1-bf33-33ac17d188cc"/>
    <x v="2"/>
    <s v="bpn-cmtypmdb-02"/>
    <s v="c9899b71-a13d-4ae1-bf33-33ac17d188cc"/>
    <s v="Low"/>
    <s v="ACTIVE"/>
    <x v="0"/>
    <m/>
    <m/>
    <m/>
    <m/>
    <x v="0"/>
  </r>
  <r>
    <x v="5"/>
    <s v="c98afbe0-4676-46f9-b2c9-f4d5d2ec17b6"/>
    <x v="0"/>
    <e v="#N/A"/>
    <e v="#N/A"/>
    <e v="#N/A"/>
    <s v="FIXED"/>
    <x v="0"/>
    <m/>
    <m/>
    <m/>
    <m/>
    <x v="0"/>
  </r>
  <r>
    <x v="0"/>
    <s v="c98ccaaf-8226-4cf7-9e46-80bd8095fc4b"/>
    <x v="0"/>
    <e v="#N/A"/>
    <e v="#N/A"/>
    <e v="#N/A"/>
    <s v="FIXED"/>
    <x v="0"/>
    <m/>
    <m/>
    <m/>
    <m/>
    <x v="0"/>
  </r>
  <r>
    <x v="0"/>
    <s v="c98d256d-bfe6-4a98-bc9c-4f1426b25a96"/>
    <x v="0"/>
    <e v="#N/A"/>
    <e v="#N/A"/>
    <e v="#N/A"/>
    <s v="FIXED"/>
    <x v="0"/>
    <m/>
    <m/>
    <m/>
    <m/>
    <x v="0"/>
  </r>
  <r>
    <x v="10"/>
    <s v="c98d9aa2-2d60-43de-8963-e8708c5431c1"/>
    <x v="2"/>
    <s v="bpn-rosefrbe-02"/>
    <s v="c98d9aa2-2d60-43de-8963-e8708c5431c1"/>
    <s v="High"/>
    <s v="ACTIVE"/>
    <x v="0"/>
    <m/>
    <m/>
    <m/>
    <m/>
    <x v="0"/>
  </r>
  <r>
    <x v="0"/>
    <s v="c98e7ce8-984e-4be6-a9ea-7453dd7d8212"/>
    <x v="0"/>
    <e v="#N/A"/>
    <e v="#N/A"/>
    <e v="#N/A"/>
    <s v="FIXED"/>
    <x v="0"/>
    <m/>
    <m/>
    <m/>
    <m/>
    <x v="0"/>
  </r>
  <r>
    <x v="0"/>
    <s v="c98ea513-b05a-4869-b21f-8ef81c833d6d"/>
    <x v="0"/>
    <e v="#N/A"/>
    <e v="#N/A"/>
    <e v="#N/A"/>
    <s v="FIXED"/>
    <x v="0"/>
    <m/>
    <m/>
    <m/>
    <m/>
    <x v="0"/>
  </r>
  <r>
    <x v="4"/>
    <s v="c98ec091-db40-4393-bac9-b81b7fec3168"/>
    <x v="0"/>
    <e v="#N/A"/>
    <e v="#N/A"/>
    <e v="#N/A"/>
    <s v="FIXED"/>
    <x v="0"/>
    <m/>
    <m/>
    <m/>
    <m/>
    <x v="0"/>
  </r>
  <r>
    <x v="0"/>
    <s v="c98ec497-27d1-4f18-a9b5-7616000664a0"/>
    <x v="0"/>
    <e v="#N/A"/>
    <e v="#N/A"/>
    <e v="#N/A"/>
    <s v="FIXED"/>
    <x v="0"/>
    <m/>
    <m/>
    <m/>
    <m/>
    <x v="0"/>
  </r>
  <r>
    <x v="0"/>
    <s v="c98ecb64-c841-4975-bc52-cfa982ce35de"/>
    <x v="0"/>
    <e v="#N/A"/>
    <e v="#N/A"/>
    <e v="#N/A"/>
    <s v="FIXED"/>
    <x v="0"/>
    <m/>
    <m/>
    <m/>
    <m/>
    <x v="0"/>
  </r>
  <r>
    <x v="0"/>
    <s v="c98f159f-ab0d-49e2-a3fb-0d28dfd429f0"/>
    <x v="0"/>
    <e v="#N/A"/>
    <e v="#N/A"/>
    <e v="#N/A"/>
    <s v="FIXED"/>
    <x v="0"/>
    <m/>
    <m/>
    <m/>
    <m/>
    <x v="0"/>
  </r>
  <r>
    <x v="7"/>
    <s v="c9928a6a-9e6f-425a-bc5a-fb84c64033cd"/>
    <x v="0"/>
    <e v="#N/A"/>
    <e v="#N/A"/>
    <e v="#N/A"/>
    <s v="FIXED"/>
    <x v="0"/>
    <m/>
    <m/>
    <m/>
    <m/>
    <x v="0"/>
  </r>
  <r>
    <x v="4"/>
    <s v="c992f088-3a72-4e1d-8a39-b70cd42f88d8"/>
    <x v="2"/>
    <s v="bdwytrng3djkh2d"/>
    <s v="c992f088-3a72-4e1d-8a39-b70cd42f88d8"/>
    <s v="Medium"/>
    <s v="ACTIVE"/>
    <x v="0"/>
    <m/>
    <m/>
    <m/>
    <m/>
    <x v="0"/>
  </r>
  <r>
    <x v="2"/>
    <s v="c993a2cc-14f7-41ae-a523-9fc069bded25"/>
    <x v="0"/>
    <e v="#N/A"/>
    <e v="#N/A"/>
    <e v="#N/A"/>
    <s v="FIXED"/>
    <x v="0"/>
    <m/>
    <m/>
    <m/>
    <m/>
    <x v="0"/>
  </r>
  <r>
    <x v="0"/>
    <s v="c9949c78-29a7-4f6f-a26d-cb22f6846d77"/>
    <x v="0"/>
    <e v="#N/A"/>
    <e v="#N/A"/>
    <e v="#N/A"/>
    <s v="FIXED"/>
    <x v="0"/>
    <m/>
    <m/>
    <m/>
    <m/>
    <x v="0"/>
  </r>
  <r>
    <x v="7"/>
    <s v="c995322f-f3ae-42ba-98d3-c6cfcaaf97a0"/>
    <x v="2"/>
    <s v="bpn-roseirdb-01"/>
    <s v="c995322f-f3ae-42ba-98d3-c6cfcaaf97a0"/>
    <s v="Medium"/>
    <s v="ACTIVE"/>
    <x v="0"/>
    <m/>
    <m/>
    <m/>
    <m/>
    <x v="0"/>
  </r>
  <r>
    <x v="0"/>
    <s v="c99858c3-5603-4891-8cb8-32a67b94f81e"/>
    <x v="0"/>
    <e v="#N/A"/>
    <e v="#N/A"/>
    <e v="#N/A"/>
    <s v="FIXED"/>
    <x v="0"/>
    <m/>
    <m/>
    <m/>
    <m/>
    <x v="0"/>
  </r>
  <r>
    <x v="4"/>
    <s v="c9991b41-ce21-4041-a09a-7ec6ec87c79a"/>
    <x v="0"/>
    <e v="#N/A"/>
    <e v="#N/A"/>
    <e v="#N/A"/>
    <s v="FIXED"/>
    <x v="0"/>
    <m/>
    <m/>
    <m/>
    <m/>
    <x v="0"/>
  </r>
  <r>
    <x v="0"/>
    <s v="c99a69a5-0af9-4acd-be51-5f1a3590ee44"/>
    <x v="0"/>
    <e v="#N/A"/>
    <e v="#N/A"/>
    <e v="#N/A"/>
    <s v="FIXED"/>
    <x v="0"/>
    <m/>
    <m/>
    <m/>
    <m/>
    <x v="0"/>
  </r>
  <r>
    <x v="6"/>
    <s v="c99bc0aa-b8d7-4904-ac7e-27a7d4fabf68"/>
    <x v="0"/>
    <e v="#N/A"/>
    <e v="#N/A"/>
    <e v="#N/A"/>
    <s v="FIXED"/>
    <x v="0"/>
    <m/>
    <m/>
    <m/>
    <m/>
    <x v="0"/>
  </r>
  <r>
    <x v="0"/>
    <s v="c99c53f6-742d-4c15-a2f0-0af439c42662"/>
    <x v="0"/>
    <e v="#N/A"/>
    <e v="#N/A"/>
    <e v="#N/A"/>
    <s v="FIXED"/>
    <x v="0"/>
    <m/>
    <m/>
    <m/>
    <m/>
    <x v="0"/>
  </r>
  <r>
    <x v="10"/>
    <s v="c99cb688-e507-44ac-bf9e-a30f7e0e5f8e"/>
    <x v="0"/>
    <e v="#N/A"/>
    <e v="#N/A"/>
    <e v="#N/A"/>
    <s v="FIXED"/>
    <x v="0"/>
    <m/>
    <m/>
    <m/>
    <m/>
    <x v="0"/>
  </r>
  <r>
    <x v="0"/>
    <s v="c99d51a2-9a43-4d9d-bc4e-020b684ad86d"/>
    <x v="0"/>
    <e v="#N/A"/>
    <e v="#N/A"/>
    <e v="#N/A"/>
    <s v="FIXED"/>
    <x v="0"/>
    <m/>
    <m/>
    <m/>
    <m/>
    <x v="0"/>
  </r>
  <r>
    <x v="10"/>
    <s v="c99dd804-0ff2-4142-82a7-535fa89104cb"/>
    <x v="0"/>
    <e v="#N/A"/>
    <e v="#N/A"/>
    <e v="#N/A"/>
    <s v="FIXED"/>
    <x v="0"/>
    <m/>
    <m/>
    <m/>
    <m/>
    <x v="0"/>
  </r>
  <r>
    <x v="1"/>
    <s v="c99f710f-aac3-42a6-8c62-b0824d3ca96a"/>
    <x v="0"/>
    <e v="#N/A"/>
    <e v="#N/A"/>
    <e v="#N/A"/>
    <s v="FIXED"/>
    <x v="0"/>
    <m/>
    <m/>
    <m/>
    <m/>
    <x v="0"/>
  </r>
  <r>
    <x v="0"/>
    <s v="c99f87a6-21e3-43ac-8434-a78001d78475"/>
    <x v="0"/>
    <s v="miambcpc18xln2d.bpna.popularinc.net"/>
    <s v="c99f87a6-21e3-43ac-8434-a78001d78475"/>
    <s v="Critical"/>
    <s v="FIXED"/>
    <x v="0"/>
    <m/>
    <m/>
    <m/>
    <m/>
    <x v="0"/>
  </r>
  <r>
    <x v="0"/>
    <s v="c9a00e9a-714c-4714-a964-48f177a3325a"/>
    <x v="0"/>
    <e v="#N/A"/>
    <e v="#N/A"/>
    <e v="#N/A"/>
    <s v="FIXED"/>
    <x v="0"/>
    <m/>
    <m/>
    <m/>
    <m/>
    <x v="0"/>
  </r>
  <r>
    <x v="0"/>
    <s v="c9a2871b-bc57-47cc-89cb-5beb124e3214"/>
    <x v="0"/>
    <e v="#N/A"/>
    <e v="#N/A"/>
    <e v="#N/A"/>
    <s v="FIXED"/>
    <x v="0"/>
    <m/>
    <m/>
    <m/>
    <m/>
    <x v="0"/>
  </r>
  <r>
    <x v="25"/>
    <s v="c9a2ab4e-51e0-4bd4-865b-4e755d778380"/>
    <x v="0"/>
    <e v="#N/A"/>
    <e v="#N/A"/>
    <e v="#N/A"/>
    <s v="FIXED"/>
    <x v="0"/>
    <m/>
    <m/>
    <m/>
    <m/>
    <x v="0"/>
  </r>
  <r>
    <x v="1"/>
    <s v="c9a3ec36-2973-40b8-9ef8-e81b042b126c"/>
    <x v="0"/>
    <e v="#N/A"/>
    <e v="#N/A"/>
    <e v="#N/A"/>
    <s v="FIXED"/>
    <x v="0"/>
    <m/>
    <m/>
    <m/>
    <m/>
    <x v="0"/>
  </r>
  <r>
    <x v="0"/>
    <s v="c9a402dd-0a12-47f7-9362-9a9f1f0071b4"/>
    <x v="0"/>
    <e v="#N/A"/>
    <e v="#N/A"/>
    <e v="#N/A"/>
    <s v="FIXED"/>
    <x v="0"/>
    <m/>
    <m/>
    <m/>
    <m/>
    <x v="0"/>
  </r>
  <r>
    <x v="4"/>
    <s v="c9a4bfd8-3248-4387-a4cb-94764fe42b00"/>
    <x v="0"/>
    <e v="#N/A"/>
    <e v="#N/A"/>
    <e v="#N/A"/>
    <s v="FIXED"/>
    <x v="0"/>
    <m/>
    <m/>
    <m/>
    <m/>
    <x v="0"/>
  </r>
  <r>
    <x v="4"/>
    <s v="c9a574d5-a6d7-4296-a9e7-e67ca1719267"/>
    <x v="0"/>
    <e v="#N/A"/>
    <e v="#N/A"/>
    <e v="#N/A"/>
    <s v="FIXED"/>
    <x v="0"/>
    <m/>
    <m/>
    <m/>
    <m/>
    <x v="0"/>
  </r>
  <r>
    <x v="0"/>
    <s v="c9a63568-396a-4686-b404-d567a15a89c2"/>
    <x v="0"/>
    <s v="0093brn3xxpnd2d.bpna.popularinc.net"/>
    <s v="c9a63568-396a-4686-b404-d567a15a89c2"/>
    <s v="Medium"/>
    <s v="FIXED"/>
    <x v="0"/>
    <m/>
    <m/>
    <m/>
    <m/>
    <x v="0"/>
  </r>
  <r>
    <x v="6"/>
    <s v="c9a6ef74-bf1d-4234-9072-eebb446aabb0"/>
    <x v="1"/>
    <s v="bpn-rosetecm-05"/>
    <s v="c9a6ef74-bf1d-4234-9072-eebb446aabb0"/>
    <s v="Medium"/>
    <s v="RESURFACED"/>
    <x v="0"/>
    <m/>
    <m/>
    <m/>
    <m/>
    <x v="0"/>
  </r>
  <r>
    <x v="0"/>
    <s v="c9a7451f-4f1a-42d3-a6a6-2567a110393b"/>
    <x v="0"/>
    <e v="#N/A"/>
    <e v="#N/A"/>
    <e v="#N/A"/>
    <s v="FIXED"/>
    <x v="0"/>
    <m/>
    <m/>
    <m/>
    <m/>
    <x v="0"/>
  </r>
  <r>
    <x v="11"/>
    <s v="c9a8ef60-9183-49dc-8e75-a21a99532dd4"/>
    <x v="0"/>
    <e v="#N/A"/>
    <e v="#N/A"/>
    <e v="#N/A"/>
    <s v="FIXED"/>
    <x v="0"/>
    <m/>
    <m/>
    <m/>
    <m/>
    <x v="0"/>
  </r>
  <r>
    <x v="7"/>
    <s v="c9a9a721-3ff0-4463-960b-7c4e6aeddf6d"/>
    <x v="2"/>
    <s v="bpn-rosecias-01"/>
    <s v="c9a9a721-3ff0-4463-960b-7c4e6aeddf6d"/>
    <s v="Medium"/>
    <s v="ACTIVE"/>
    <x v="0"/>
    <m/>
    <m/>
    <m/>
    <m/>
    <x v="0"/>
  </r>
  <r>
    <x v="0"/>
    <s v="c9aa7934-11eb-4a97-9506-885c05849f75"/>
    <x v="0"/>
    <e v="#N/A"/>
    <e v="#N/A"/>
    <e v="#N/A"/>
    <s v="FIXED"/>
    <x v="0"/>
    <m/>
    <m/>
    <m/>
    <m/>
    <x v="0"/>
  </r>
  <r>
    <x v="0"/>
    <s v="c9aa9a78-bb76-4a0b-a236-cfcaa8f54b32"/>
    <x v="0"/>
    <e v="#N/A"/>
    <e v="#N/A"/>
    <e v="#N/A"/>
    <s v="FIXED"/>
    <x v="0"/>
    <m/>
    <m/>
    <m/>
    <m/>
    <x v="0"/>
  </r>
  <r>
    <x v="7"/>
    <s v="c9aab52b-87d4-43d0-88c9-bad7a2821c5f"/>
    <x v="0"/>
    <e v="#N/A"/>
    <e v="#N/A"/>
    <e v="#N/A"/>
    <s v="FIXED"/>
    <x v="0"/>
    <m/>
    <m/>
    <m/>
    <m/>
    <x v="0"/>
  </r>
  <r>
    <x v="0"/>
    <s v="c9ac2a70-1d68-45dd-aff9-c2ed7e7037b4"/>
    <x v="0"/>
    <e v="#N/A"/>
    <e v="#N/A"/>
    <e v="#N/A"/>
    <s v="FIXED"/>
    <x v="0"/>
    <m/>
    <m/>
    <m/>
    <m/>
    <x v="0"/>
  </r>
  <r>
    <x v="2"/>
    <s v="c9ac326a-c61f-4a2e-b821-b1b9ed492e9b"/>
    <x v="0"/>
    <e v="#N/A"/>
    <e v="#N/A"/>
    <e v="#N/A"/>
    <s v="FIXED"/>
    <x v="0"/>
    <m/>
    <m/>
    <m/>
    <m/>
    <x v="0"/>
  </r>
  <r>
    <x v="9"/>
    <s v="c9ac93c4-8980-49d1-bffe-392d06ed984a"/>
    <x v="1"/>
    <s v="bpn-rosetedb-02"/>
    <s v="c9ac93c4-8980-49d1-bffe-392d06ed984a"/>
    <s v="Medium"/>
    <s v="RESURFACED"/>
    <x v="0"/>
    <m/>
    <m/>
    <m/>
    <m/>
    <x v="0"/>
  </r>
  <r>
    <x v="0"/>
    <s v="c9ada11e-abbf-4c98-857a-f623e1383048"/>
    <x v="0"/>
    <e v="#N/A"/>
    <e v="#N/A"/>
    <e v="#N/A"/>
    <s v="FIXED"/>
    <x v="0"/>
    <m/>
    <m/>
    <m/>
    <m/>
    <x v="0"/>
  </r>
  <r>
    <x v="4"/>
    <s v="c9adf1fd-f4b6-4f30-bd1b-bce2e4769c4a"/>
    <x v="0"/>
    <e v="#N/A"/>
    <e v="#N/A"/>
    <e v="#N/A"/>
    <s v="FIXED"/>
    <x v="0"/>
    <m/>
    <m/>
    <m/>
    <m/>
    <x v="0"/>
  </r>
  <r>
    <x v="0"/>
    <s v="c9ae5e2c-129d-4c30-ac3c-a211ec729736"/>
    <x v="0"/>
    <e v="#N/A"/>
    <e v="#N/A"/>
    <e v="#N/A"/>
    <s v="FIXED"/>
    <x v="0"/>
    <m/>
    <m/>
    <m/>
    <m/>
    <x v="0"/>
  </r>
  <r>
    <x v="0"/>
    <s v="c9af006b-4425-45c5-a445-b3efbce97d6e"/>
    <x v="0"/>
    <e v="#N/A"/>
    <e v="#N/A"/>
    <e v="#N/A"/>
    <s v="FIXED"/>
    <x v="0"/>
    <m/>
    <m/>
    <m/>
    <m/>
    <x v="0"/>
  </r>
  <r>
    <x v="2"/>
    <s v="c9af2330-b6b7-4349-8ebe-22afc1359f77"/>
    <x v="0"/>
    <e v="#N/A"/>
    <e v="#N/A"/>
    <e v="#N/A"/>
    <s v="FIXED"/>
    <x v="0"/>
    <m/>
    <m/>
    <m/>
    <m/>
    <x v="0"/>
  </r>
  <r>
    <x v="0"/>
    <s v="c9af7f60-573d-4046-a08a-aa3bdf8bbc07"/>
    <x v="0"/>
    <e v="#N/A"/>
    <e v="#N/A"/>
    <e v="#N/A"/>
    <s v="FIXED"/>
    <x v="0"/>
    <m/>
    <m/>
    <m/>
    <m/>
    <x v="0"/>
  </r>
  <r>
    <x v="0"/>
    <s v="c9affe5d-42ea-4cbc-a14a-dee379894c7a"/>
    <x v="0"/>
    <e v="#N/A"/>
    <e v="#N/A"/>
    <e v="#N/A"/>
    <s v="FIXED"/>
    <x v="0"/>
    <m/>
    <m/>
    <m/>
    <m/>
    <x v="0"/>
  </r>
  <r>
    <x v="6"/>
    <s v="c9b06b05-7265-4cdf-aaec-c971c5c005ec"/>
    <x v="0"/>
    <e v="#N/A"/>
    <e v="#N/A"/>
    <e v="#N/A"/>
    <s v="FIXED"/>
    <x v="0"/>
    <m/>
    <m/>
    <m/>
    <m/>
    <x v="0"/>
  </r>
  <r>
    <x v="0"/>
    <s v="c9b072c0-d4c8-4f21-8437-fbfeaf7b7225"/>
    <x v="0"/>
    <e v="#N/A"/>
    <e v="#N/A"/>
    <e v="#N/A"/>
    <s v="FIXED"/>
    <x v="0"/>
    <m/>
    <m/>
    <m/>
    <m/>
    <x v="0"/>
  </r>
  <r>
    <x v="0"/>
    <s v="c9b083b4-48f0-48b6-9d7a-6f425114c74a"/>
    <x v="0"/>
    <e v="#N/A"/>
    <e v="#N/A"/>
    <e v="#N/A"/>
    <s v="FIXED"/>
    <x v="0"/>
    <m/>
    <m/>
    <m/>
    <m/>
    <x v="0"/>
  </r>
  <r>
    <x v="0"/>
    <s v="c9b128b7-f854-48b7-9c4a-0d0debc4d9d0"/>
    <x v="0"/>
    <e v="#N/A"/>
    <e v="#N/A"/>
    <e v="#N/A"/>
    <s v="FIXED"/>
    <x v="0"/>
    <m/>
    <m/>
    <m/>
    <m/>
    <x v="0"/>
  </r>
  <r>
    <x v="4"/>
    <s v="c9b222f3-2641-43df-92d0-546f5b4841cf"/>
    <x v="0"/>
    <e v="#N/A"/>
    <e v="#N/A"/>
    <e v="#N/A"/>
    <s v="FIXED"/>
    <x v="0"/>
    <m/>
    <m/>
    <m/>
    <m/>
    <x v="0"/>
  </r>
  <r>
    <x v="1"/>
    <s v="c9b35081-2439-46f4-b549-41a0d0610fdb"/>
    <x v="0"/>
    <e v="#N/A"/>
    <e v="#N/A"/>
    <e v="#N/A"/>
    <s v="FIXED"/>
    <x v="0"/>
    <m/>
    <m/>
    <m/>
    <m/>
    <x v="0"/>
  </r>
  <r>
    <x v="0"/>
    <s v="c9b3596a-ac18-4ef8-af14-69648742a572"/>
    <x v="0"/>
    <s v="0006bcp3xgdnd2d.bpna.popularinc.net"/>
    <s v="c9b3596a-ac18-4ef8-af14-69648742a572"/>
    <s v="Medium"/>
    <s v="FIXED"/>
    <x v="0"/>
    <m/>
    <m/>
    <m/>
    <m/>
    <x v="0"/>
  </r>
  <r>
    <x v="0"/>
    <s v="c9b53a6d-f7e6-4932-ad42-ff9b7e3d1922"/>
    <x v="0"/>
    <e v="#N/A"/>
    <e v="#N/A"/>
    <e v="#N/A"/>
    <s v="FIXED"/>
    <x v="0"/>
    <m/>
    <m/>
    <m/>
    <m/>
    <x v="0"/>
  </r>
  <r>
    <x v="0"/>
    <s v="c9b552dd-baa1-4d66-88ac-c7e61f77997c"/>
    <x v="2"/>
    <s v="rosebkobzvsnd2d.bpna.popularinc.net"/>
    <s v="c9b552dd-baa1-4d66-88ac-c7e61f77997c"/>
    <s v="High"/>
    <s v="ACTIVE"/>
    <x v="0"/>
    <m/>
    <m/>
    <m/>
    <m/>
    <x v="0"/>
  </r>
  <r>
    <x v="4"/>
    <s v="c9b5b553-d725-481f-bf39-7b8c318f5f1d"/>
    <x v="0"/>
    <e v="#N/A"/>
    <e v="#N/A"/>
    <e v="#N/A"/>
    <s v="FIXED"/>
    <x v="0"/>
    <m/>
    <m/>
    <m/>
    <m/>
    <x v="0"/>
  </r>
  <r>
    <x v="0"/>
    <s v="c9b66c8d-cc41-43c0-a7e5-6f2dee2a9a94"/>
    <x v="0"/>
    <e v="#N/A"/>
    <e v="#N/A"/>
    <e v="#N/A"/>
    <s v="FIXED"/>
    <x v="0"/>
    <m/>
    <m/>
    <m/>
    <m/>
    <x v="0"/>
  </r>
  <r>
    <x v="0"/>
    <s v="c9b74022-da96-41bd-8693-9c14002884e2"/>
    <x v="0"/>
    <e v="#N/A"/>
    <e v="#N/A"/>
    <e v="#N/A"/>
    <s v="FIXED"/>
    <x v="0"/>
    <m/>
    <m/>
    <m/>
    <m/>
    <x v="0"/>
  </r>
  <r>
    <x v="0"/>
    <s v="c9b795e4-5509-4bfb-816e-1dc3c263e955"/>
    <x v="0"/>
    <e v="#N/A"/>
    <e v="#N/A"/>
    <e v="#N/A"/>
    <s v="FIXED"/>
    <x v="0"/>
    <m/>
    <m/>
    <m/>
    <m/>
    <x v="0"/>
  </r>
  <r>
    <x v="0"/>
    <s v="c9b7c0d4-cb99-43c2-a1a2-55442b8a26a7"/>
    <x v="0"/>
    <e v="#N/A"/>
    <e v="#N/A"/>
    <e v="#N/A"/>
    <s v="FIXED"/>
    <x v="0"/>
    <m/>
    <m/>
    <m/>
    <m/>
    <x v="0"/>
  </r>
  <r>
    <x v="0"/>
    <s v="c9b82674-21b1-485f-8fe9-7f2e1238259d"/>
    <x v="0"/>
    <e v="#N/A"/>
    <e v="#N/A"/>
    <e v="#N/A"/>
    <s v="FIXED"/>
    <x v="0"/>
    <m/>
    <m/>
    <m/>
    <m/>
    <x v="0"/>
  </r>
  <r>
    <x v="0"/>
    <s v="c9ba7cf7-c3b2-429c-b966-37c679dffe4b"/>
    <x v="0"/>
    <e v="#N/A"/>
    <e v="#N/A"/>
    <e v="#N/A"/>
    <s v="FIXED"/>
    <x v="0"/>
    <m/>
    <m/>
    <m/>
    <m/>
    <x v="0"/>
  </r>
  <r>
    <x v="0"/>
    <s v="c9bb2872-e181-4973-9050-2bc29a528a13"/>
    <x v="0"/>
    <e v="#N/A"/>
    <e v="#N/A"/>
    <e v="#N/A"/>
    <s v="FIXED"/>
    <x v="0"/>
    <m/>
    <m/>
    <m/>
    <m/>
    <x v="0"/>
  </r>
  <r>
    <x v="6"/>
    <s v="c9bb56c4-e023-49ba-9371-ac88f440ecef"/>
    <x v="2"/>
    <s v="bpn-roseclts-02"/>
    <s v="c9bb56c4-e023-49ba-9371-ac88f440ecef"/>
    <s v="High"/>
    <s v="ACTIVE"/>
    <x v="0"/>
    <m/>
    <m/>
    <m/>
    <m/>
    <x v="0"/>
  </r>
  <r>
    <x v="6"/>
    <s v="c9be88c3-5fb3-4974-bbcf-2b1103ddfcee"/>
    <x v="2"/>
    <s v="bpn-rosepvas-01"/>
    <s v="c9be88c3-5fb3-4974-bbcf-2b1103ddfcee"/>
    <s v="Low"/>
    <s v="ACTIVE"/>
    <x v="0"/>
    <m/>
    <m/>
    <m/>
    <m/>
    <x v="0"/>
  </r>
  <r>
    <x v="0"/>
    <s v="c9be98cc-8e14-4d22-9094-ef703e4826f6"/>
    <x v="0"/>
    <e v="#N/A"/>
    <e v="#N/A"/>
    <e v="#N/A"/>
    <s v="FIXED"/>
    <x v="0"/>
    <m/>
    <m/>
    <m/>
    <m/>
    <x v="0"/>
  </r>
  <r>
    <x v="0"/>
    <s v="c9bece58-2b78-4f62-970f-e2910a8af967"/>
    <x v="1"/>
    <s v="0091brn3xlfnd2d.bpna.popularinc.net"/>
    <s v="c9bece58-2b78-4f62-970f-e2910a8af967"/>
    <s v="High"/>
    <s v="RESURFACED"/>
    <x v="0"/>
    <m/>
    <m/>
    <m/>
    <m/>
    <x v="0"/>
  </r>
  <r>
    <x v="0"/>
    <s v="c9bfc08c-a8f3-41c6-906f-08bd02df3219"/>
    <x v="0"/>
    <e v="#N/A"/>
    <e v="#N/A"/>
    <e v="#N/A"/>
    <s v="FIXED"/>
    <x v="0"/>
    <m/>
    <m/>
    <m/>
    <m/>
    <x v="0"/>
  </r>
  <r>
    <x v="2"/>
    <s v="c9c01908-cda1-49ed-8b39-0144f0a56301"/>
    <x v="1"/>
    <s v="bpn-rosecmas-05"/>
    <s v="c9c01908-cda1-49ed-8b39-0144f0a56301"/>
    <s v="Medium"/>
    <s v="RESURFACED"/>
    <x v="0"/>
    <m/>
    <m/>
    <m/>
    <m/>
    <x v="0"/>
  </r>
  <r>
    <x v="2"/>
    <s v="c9c0d249-bc32-4cf5-8548-2bbd9d494c12"/>
    <x v="0"/>
    <e v="#N/A"/>
    <e v="#N/A"/>
    <e v="#N/A"/>
    <s v="FIXED"/>
    <x v="0"/>
    <m/>
    <m/>
    <m/>
    <m/>
    <x v="0"/>
  </r>
  <r>
    <x v="0"/>
    <s v="c9c1e8b0-419f-49b8-b39d-28ea036c98fc"/>
    <x v="0"/>
    <e v="#N/A"/>
    <e v="#N/A"/>
    <e v="#N/A"/>
    <s v="FIXED"/>
    <x v="0"/>
    <m/>
    <m/>
    <m/>
    <m/>
    <x v="0"/>
  </r>
  <r>
    <x v="0"/>
    <s v="c9c2156c-065b-445f-a0a8-ca9afd89b5cd"/>
    <x v="0"/>
    <e v="#N/A"/>
    <e v="#N/A"/>
    <e v="#N/A"/>
    <s v="FIXED"/>
    <x v="0"/>
    <m/>
    <m/>
    <m/>
    <m/>
    <x v="0"/>
  </r>
  <r>
    <x v="0"/>
    <s v="c9c48951-2668-4f76-8f76-59100852143d"/>
    <x v="1"/>
    <s v="miambko2st4zd3l.bpna.popularinc.net"/>
    <s v="c9c48951-2668-4f76-8f76-59100852143d"/>
    <s v="High"/>
    <s v="RESURFACED"/>
    <x v="0"/>
    <m/>
    <m/>
    <m/>
    <m/>
    <x v="0"/>
  </r>
  <r>
    <x v="4"/>
    <s v="c9c4af2d-80af-4118-a89e-9f55c710c9a2"/>
    <x v="0"/>
    <e v="#N/A"/>
    <e v="#N/A"/>
    <e v="#N/A"/>
    <s v="FIXED"/>
    <x v="0"/>
    <m/>
    <m/>
    <m/>
    <m/>
    <x v="0"/>
  </r>
  <r>
    <x v="12"/>
    <s v="c9c5d97f-4708-4a14-b786-1709877eeba3"/>
    <x v="0"/>
    <e v="#N/A"/>
    <e v="#N/A"/>
    <e v="#N/A"/>
    <s v="FIXED"/>
    <x v="0"/>
    <m/>
    <m/>
    <m/>
    <m/>
    <x v="0"/>
  </r>
  <r>
    <x v="0"/>
    <s v="c9c5db19-314a-4f93-a0aa-a0317be61faf"/>
    <x v="0"/>
    <e v="#N/A"/>
    <e v="#N/A"/>
    <e v="#N/A"/>
    <s v="FIXED"/>
    <x v="0"/>
    <m/>
    <m/>
    <m/>
    <m/>
    <x v="0"/>
  </r>
  <r>
    <x v="0"/>
    <s v="c9c6d48c-1509-4e7e-b061-cfa59efe9f16"/>
    <x v="0"/>
    <s v="0031bcp7p7h9n2d.bpna.popularinc.net"/>
    <s v="c9c6d48c-1509-4e7e-b061-cfa59efe9f16"/>
    <s v="Medium"/>
    <s v="FIXED"/>
    <x v="0"/>
    <m/>
    <m/>
    <m/>
    <m/>
    <x v="0"/>
  </r>
  <r>
    <x v="0"/>
    <s v="c9c7fe86-627e-4b7e-aab3-5459bb2aebba"/>
    <x v="0"/>
    <e v="#N/A"/>
    <e v="#N/A"/>
    <e v="#N/A"/>
    <s v="FIXED"/>
    <x v="0"/>
    <m/>
    <m/>
    <m/>
    <m/>
    <x v="0"/>
  </r>
  <r>
    <x v="4"/>
    <s v="c9c821dd-b1e5-4ee3-91c3-8480151bbaf6"/>
    <x v="0"/>
    <e v="#N/A"/>
    <e v="#N/A"/>
    <e v="#N/A"/>
    <s v="FIXED"/>
    <x v="0"/>
    <m/>
    <m/>
    <m/>
    <m/>
    <x v="0"/>
  </r>
  <r>
    <x v="1"/>
    <s v="c9c8770b-7fe3-481a-95bb-cc16f0c3d676"/>
    <x v="0"/>
    <e v="#N/A"/>
    <e v="#N/A"/>
    <e v="#N/A"/>
    <s v="FIXED"/>
    <x v="0"/>
    <m/>
    <m/>
    <m/>
    <m/>
    <x v="0"/>
  </r>
  <r>
    <x v="0"/>
    <s v="c9c9048f-ad37-4584-bd24-73562564d245"/>
    <x v="0"/>
    <e v="#N/A"/>
    <e v="#N/A"/>
    <e v="#N/A"/>
    <s v="FIXED"/>
    <x v="0"/>
    <m/>
    <m/>
    <m/>
    <m/>
    <x v="0"/>
  </r>
  <r>
    <x v="6"/>
    <s v="c9cb0321-56ac-4690-b456-8c0e629aef28"/>
    <x v="0"/>
    <e v="#N/A"/>
    <e v="#N/A"/>
    <e v="#N/A"/>
    <s v="FIXED"/>
    <x v="0"/>
    <m/>
    <m/>
    <m/>
    <m/>
    <x v="0"/>
  </r>
  <r>
    <x v="2"/>
    <s v="c9ccac10-7bf6-45ff-bb24-32f92cd8b447"/>
    <x v="0"/>
    <e v="#N/A"/>
    <e v="#N/A"/>
    <e v="#N/A"/>
    <s v="FIXED"/>
    <x v="0"/>
    <m/>
    <m/>
    <m/>
    <m/>
    <x v="0"/>
  </r>
  <r>
    <x v="0"/>
    <s v="c9cfd225-5546-4160-a03d-7309394c42ad"/>
    <x v="0"/>
    <e v="#N/A"/>
    <e v="#N/A"/>
    <e v="#N/A"/>
    <s v="FIXED"/>
    <x v="0"/>
    <m/>
    <m/>
    <m/>
    <m/>
    <x v="0"/>
  </r>
  <r>
    <x v="4"/>
    <s v="c9d1bddb-45b9-430f-94a7-3f9e8371f675"/>
    <x v="0"/>
    <e v="#N/A"/>
    <e v="#N/A"/>
    <e v="#N/A"/>
    <s v="FIXED"/>
    <x v="0"/>
    <m/>
    <m/>
    <m/>
    <m/>
    <x v="0"/>
  </r>
  <r>
    <x v="0"/>
    <s v="c9d37170-7bdd-47ff-a52d-7784c0423215"/>
    <x v="0"/>
    <e v="#N/A"/>
    <e v="#N/A"/>
    <e v="#N/A"/>
    <s v="FIXED"/>
    <x v="0"/>
    <m/>
    <m/>
    <m/>
    <m/>
    <x v="0"/>
  </r>
  <r>
    <x v="0"/>
    <s v="c9d533d8-134e-4013-8b2a-b44614df2e96"/>
    <x v="0"/>
    <e v="#N/A"/>
    <e v="#N/A"/>
    <e v="#N/A"/>
    <s v="FIXED"/>
    <x v="0"/>
    <m/>
    <m/>
    <m/>
    <m/>
    <x v="0"/>
  </r>
  <r>
    <x v="4"/>
    <s v="c9d55620-f55b-4966-827b-acf402543e72"/>
    <x v="0"/>
    <s v="bdwybkob3xz4h2l.bpna.popularinc.net"/>
    <s v="c9d55620-f55b-4966-827b-acf402543e72"/>
    <s v="Medium"/>
    <s v="FIXED"/>
    <x v="0"/>
    <m/>
    <m/>
    <m/>
    <m/>
    <x v="0"/>
  </r>
  <r>
    <x v="0"/>
    <s v="c9d589e8-3eb4-4d6e-a1a9-68bb0ec20516"/>
    <x v="0"/>
    <e v="#N/A"/>
    <e v="#N/A"/>
    <e v="#N/A"/>
    <s v="FIXED"/>
    <x v="0"/>
    <m/>
    <m/>
    <m/>
    <m/>
    <x v="0"/>
  </r>
  <r>
    <x v="0"/>
    <s v="c9d6d1c0-aa4d-4006-873f-2eacccd2314e"/>
    <x v="0"/>
    <e v="#N/A"/>
    <e v="#N/A"/>
    <e v="#N/A"/>
    <s v="FIXED"/>
    <x v="0"/>
    <m/>
    <m/>
    <m/>
    <m/>
    <x v="0"/>
  </r>
  <r>
    <x v="0"/>
    <s v="c9d6f051-c6f6-4e04-86e4-f7ab095a31df"/>
    <x v="0"/>
    <e v="#N/A"/>
    <e v="#N/A"/>
    <e v="#N/A"/>
    <s v="FIXED"/>
    <x v="0"/>
    <m/>
    <m/>
    <m/>
    <m/>
    <x v="0"/>
  </r>
  <r>
    <x v="0"/>
    <s v="c9d7a27f-ec33-43f1-aee1-39f62a3397b2"/>
    <x v="0"/>
    <e v="#N/A"/>
    <e v="#N/A"/>
    <e v="#N/A"/>
    <s v="FIXED"/>
    <x v="0"/>
    <m/>
    <m/>
    <m/>
    <m/>
    <x v="0"/>
  </r>
  <r>
    <x v="0"/>
    <s v="c9d7caf7-c1bf-4104-84f5-de9eb7980634"/>
    <x v="0"/>
    <e v="#N/A"/>
    <e v="#N/A"/>
    <e v="#N/A"/>
    <s v="FIXED"/>
    <x v="0"/>
    <m/>
    <m/>
    <m/>
    <m/>
    <x v="0"/>
  </r>
  <r>
    <x v="0"/>
    <s v="c9d910f6-b325-48a1-af55-14532cb39f44"/>
    <x v="0"/>
    <e v="#N/A"/>
    <e v="#N/A"/>
    <e v="#N/A"/>
    <s v="FIXED"/>
    <x v="0"/>
    <m/>
    <m/>
    <m/>
    <m/>
    <x v="0"/>
  </r>
  <r>
    <x v="1"/>
    <s v="c9d92404-c9e0-43f4-8211-8e8f9049fa3c"/>
    <x v="0"/>
    <e v="#N/A"/>
    <e v="#N/A"/>
    <e v="#N/A"/>
    <s v="FIXED"/>
    <x v="0"/>
    <m/>
    <m/>
    <m/>
    <m/>
    <x v="0"/>
  </r>
  <r>
    <x v="1"/>
    <s v="c9db87d1-e68f-45d1-aed6-a35ef2c80bf7"/>
    <x v="0"/>
    <e v="#N/A"/>
    <e v="#N/A"/>
    <e v="#N/A"/>
    <s v="FIXED"/>
    <x v="0"/>
    <m/>
    <m/>
    <m/>
    <m/>
    <x v="0"/>
  </r>
  <r>
    <x v="0"/>
    <s v="c9dcbfa4-1e90-4b99-8b55-5e0bffa5352a"/>
    <x v="0"/>
    <e v="#N/A"/>
    <e v="#N/A"/>
    <e v="#N/A"/>
    <s v="FIXED"/>
    <x v="0"/>
    <m/>
    <m/>
    <m/>
    <m/>
    <x v="0"/>
  </r>
  <r>
    <x v="0"/>
    <s v="c9de03d2-1c4e-49a4-9115-84eb64c53cd2"/>
    <x v="0"/>
    <s v="0025brnbyzrnd2d.bpna.popularinc.net"/>
    <s v="c9de03d2-1c4e-49a4-9115-84eb64c53cd2"/>
    <s v="Medium"/>
    <s v="FIXED"/>
    <x v="0"/>
    <m/>
    <m/>
    <m/>
    <m/>
    <x v="0"/>
  </r>
  <r>
    <x v="9"/>
    <s v="c9e028d0-27f4-418c-aa7a-43148eda5ced"/>
    <x v="0"/>
    <e v="#N/A"/>
    <e v="#N/A"/>
    <e v="#N/A"/>
    <s v="FIXED"/>
    <x v="0"/>
    <m/>
    <m/>
    <m/>
    <m/>
    <x v="0"/>
  </r>
  <r>
    <x v="9"/>
    <s v="c9e1518a-63fa-4b0c-9406-72ac7cd592f1"/>
    <x v="0"/>
    <e v="#N/A"/>
    <e v="#N/A"/>
    <e v="#N/A"/>
    <s v="FIXED"/>
    <x v="0"/>
    <m/>
    <m/>
    <m/>
    <m/>
    <x v="0"/>
  </r>
  <r>
    <x v="0"/>
    <s v="c9e2efdf-5fb1-49d4-bf56-85da3debc07e"/>
    <x v="0"/>
    <e v="#N/A"/>
    <e v="#N/A"/>
    <e v="#N/A"/>
    <s v="FIXED"/>
    <x v="0"/>
    <m/>
    <m/>
    <m/>
    <m/>
    <x v="0"/>
  </r>
  <r>
    <x v="0"/>
    <s v="c9e38448-cb8b-4eac-94c5-d2941f9aeea6"/>
    <x v="0"/>
    <e v="#N/A"/>
    <e v="#N/A"/>
    <e v="#N/A"/>
    <s v="FIXED"/>
    <x v="0"/>
    <m/>
    <m/>
    <m/>
    <m/>
    <x v="0"/>
  </r>
  <r>
    <x v="0"/>
    <s v="c9e40cff-5b8f-49ba-a81a-2a56383933c9"/>
    <x v="0"/>
    <e v="#N/A"/>
    <e v="#N/A"/>
    <e v="#N/A"/>
    <s v="FIXED"/>
    <x v="0"/>
    <m/>
    <m/>
    <m/>
    <m/>
    <x v="0"/>
  </r>
  <r>
    <x v="1"/>
    <s v="c9e4369a-5abc-4517-a24f-55e19213b749"/>
    <x v="2"/>
    <e v="#N/A"/>
    <e v="#N/A"/>
    <e v="#N/A"/>
    <s v="ACTIVE"/>
    <x v="0"/>
    <m/>
    <m/>
    <m/>
    <m/>
    <x v="0"/>
  </r>
  <r>
    <x v="0"/>
    <s v="c9e52f11-14ac-437c-bbae-4a95b81dad3e"/>
    <x v="0"/>
    <e v="#N/A"/>
    <e v="#N/A"/>
    <e v="#N/A"/>
    <s v="FIXED"/>
    <x v="0"/>
    <m/>
    <m/>
    <m/>
    <m/>
    <x v="0"/>
  </r>
  <r>
    <x v="0"/>
    <s v="c9e5ba1f-eee5-4d16-800f-a64897eb879f"/>
    <x v="0"/>
    <e v="#N/A"/>
    <e v="#N/A"/>
    <e v="#N/A"/>
    <s v="FIXED"/>
    <x v="0"/>
    <m/>
    <m/>
    <m/>
    <m/>
    <x v="0"/>
  </r>
  <r>
    <x v="0"/>
    <s v="c9e66f10-4f5c-49d9-a3bf-3f7f9eb8652e"/>
    <x v="0"/>
    <e v="#N/A"/>
    <e v="#N/A"/>
    <e v="#N/A"/>
    <s v="FIXED"/>
    <x v="0"/>
    <m/>
    <m/>
    <m/>
    <m/>
    <x v="0"/>
  </r>
  <r>
    <x v="0"/>
    <s v="c9e826c2-fb99-4cc4-8556-aa8298b16ffc"/>
    <x v="0"/>
    <e v="#N/A"/>
    <e v="#N/A"/>
    <e v="#N/A"/>
    <s v="FIXED"/>
    <x v="0"/>
    <m/>
    <m/>
    <m/>
    <m/>
    <x v="0"/>
  </r>
  <r>
    <x v="0"/>
    <s v="c9e8bcdd-6400-4ca7-a2fe-3ba4294513c5"/>
    <x v="0"/>
    <e v="#N/A"/>
    <e v="#N/A"/>
    <e v="#N/A"/>
    <s v="FIXED"/>
    <x v="0"/>
    <m/>
    <m/>
    <m/>
    <m/>
    <x v="0"/>
  </r>
  <r>
    <x v="0"/>
    <s v="c9e9195b-bed8-44a5-a9d3-7a3e2da4f629"/>
    <x v="0"/>
    <e v="#N/A"/>
    <e v="#N/A"/>
    <e v="#N/A"/>
    <s v="FIXED"/>
    <x v="0"/>
    <m/>
    <m/>
    <m/>
    <m/>
    <x v="0"/>
  </r>
  <r>
    <x v="0"/>
    <s v="c9e9beed-042a-4219-be82-542fd5b09854"/>
    <x v="0"/>
    <s v="0093brn3y0mnd2d.bpna.popularinc.net"/>
    <s v="c9e9beed-042a-4219-be82-542fd5b09854"/>
    <s v="High"/>
    <s v="FIXED"/>
    <x v="0"/>
    <m/>
    <m/>
    <m/>
    <m/>
    <x v="0"/>
  </r>
  <r>
    <x v="0"/>
    <s v="c9eabb3a-7a43-4eee-9fed-7da90d603f58"/>
    <x v="0"/>
    <e v="#N/A"/>
    <e v="#N/A"/>
    <e v="#N/A"/>
    <s v="FIXED"/>
    <x v="0"/>
    <m/>
    <m/>
    <m/>
    <m/>
    <x v="0"/>
  </r>
  <r>
    <x v="0"/>
    <s v="c9ec9d1a-3ca7-4743-8fce-601a5a2346f1"/>
    <x v="0"/>
    <e v="#N/A"/>
    <e v="#N/A"/>
    <e v="#N/A"/>
    <s v="FIXED"/>
    <x v="0"/>
    <m/>
    <m/>
    <m/>
    <m/>
    <x v="0"/>
  </r>
  <r>
    <x v="4"/>
    <s v="c9edc7c2-a6fe-45c9-9533-5673c1104d13"/>
    <x v="0"/>
    <s v="rosebko5grb8h2l.bpna.popularinc.net"/>
    <s v="c9edc7c2-a6fe-45c9-9533-5673c1104d13"/>
    <s v="High"/>
    <s v="FIXED"/>
    <x v="0"/>
    <m/>
    <m/>
    <m/>
    <m/>
    <x v="0"/>
  </r>
  <r>
    <x v="7"/>
    <s v="c9ee1818-36f6-459f-9b7e-3c0a9126a187"/>
    <x v="2"/>
    <s v="bpn-bdwypr-01"/>
    <s v="c9ee1818-36f6-459f-9b7e-3c0a9126a187"/>
    <s v="Medium"/>
    <s v="ACTIVE"/>
    <x v="0"/>
    <m/>
    <m/>
    <m/>
    <m/>
    <x v="0"/>
  </r>
  <r>
    <x v="0"/>
    <s v="c9ef81da-96cc-472c-b1f1-8685953bfb42"/>
    <x v="0"/>
    <e v="#N/A"/>
    <e v="#N/A"/>
    <e v="#N/A"/>
    <s v="FIXED"/>
    <x v="0"/>
    <m/>
    <m/>
    <m/>
    <m/>
    <x v="0"/>
  </r>
  <r>
    <x v="7"/>
    <s v="c9ef8b99-573c-4486-89f8-629d6a6c1d74"/>
    <x v="0"/>
    <e v="#N/A"/>
    <e v="#N/A"/>
    <e v="#N/A"/>
    <s v="FIXED"/>
    <x v="0"/>
    <m/>
    <m/>
    <m/>
    <m/>
    <x v="0"/>
  </r>
  <r>
    <x v="0"/>
    <s v="c9f056cd-cc6e-474c-b3e8-1f833c375e67"/>
    <x v="0"/>
    <e v="#N/A"/>
    <e v="#N/A"/>
    <e v="#N/A"/>
    <s v="FIXED"/>
    <x v="0"/>
    <m/>
    <m/>
    <m/>
    <m/>
    <x v="0"/>
  </r>
  <r>
    <x v="0"/>
    <s v="c9f06676-34d5-4e81-884b-3da0a5634f5a"/>
    <x v="0"/>
    <s v="0265brn2xfwgb2d.bpna.popularinc.net"/>
    <s v="c9f06676-34d5-4e81-884b-3da0a5634f5a"/>
    <s v="Critical"/>
    <s v="FIXED"/>
    <x v="0"/>
    <m/>
    <m/>
    <m/>
    <m/>
    <x v="0"/>
  </r>
  <r>
    <x v="0"/>
    <s v="c9f0d42c-aa42-43f5-a1df-e3fb21aec3f6"/>
    <x v="0"/>
    <e v="#N/A"/>
    <e v="#N/A"/>
    <e v="#N/A"/>
    <s v="FIXED"/>
    <x v="0"/>
    <m/>
    <m/>
    <m/>
    <m/>
    <x v="0"/>
  </r>
  <r>
    <x v="4"/>
    <s v="c9f0ea90-0561-40f0-a68a-da35dcf4b070"/>
    <x v="0"/>
    <e v="#N/A"/>
    <e v="#N/A"/>
    <e v="#N/A"/>
    <s v="FIXED"/>
    <x v="0"/>
    <m/>
    <m/>
    <m/>
    <m/>
    <x v="0"/>
  </r>
  <r>
    <x v="0"/>
    <s v="c9f17af0-94ca-4da8-b37d-d93fee12e86b"/>
    <x v="0"/>
    <e v="#N/A"/>
    <e v="#N/A"/>
    <e v="#N/A"/>
    <s v="FIXED"/>
    <x v="0"/>
    <m/>
    <m/>
    <m/>
    <m/>
    <x v="0"/>
  </r>
  <r>
    <x v="0"/>
    <s v="c9f19287-a112-431b-967d-c49b7051e8f2"/>
    <x v="0"/>
    <e v="#N/A"/>
    <e v="#N/A"/>
    <e v="#N/A"/>
    <s v="FIXED"/>
    <x v="0"/>
    <m/>
    <m/>
    <m/>
    <m/>
    <x v="0"/>
  </r>
  <r>
    <x v="0"/>
    <s v="c9f22b90-6a75-4417-acab-f28ff3ac78bb"/>
    <x v="0"/>
    <s v="miambko4jjx6s2l.bpna.popularinc.net"/>
    <s v="c9f22b90-6a75-4417-acab-f28ff3ac78bb"/>
    <s v="Medium"/>
    <s v="FIXED"/>
    <x v="0"/>
    <m/>
    <m/>
    <m/>
    <m/>
    <x v="0"/>
  </r>
  <r>
    <x v="0"/>
    <s v="c9f4676b-c6ab-4018-80a7-69e59eaefd8b"/>
    <x v="0"/>
    <e v="#N/A"/>
    <e v="#N/A"/>
    <e v="#N/A"/>
    <s v="FIXED"/>
    <x v="0"/>
    <m/>
    <m/>
    <m/>
    <m/>
    <x v="0"/>
  </r>
  <r>
    <x v="0"/>
    <s v="c9f65de0-594d-4036-99f3-1c5200f080ab"/>
    <x v="0"/>
    <e v="#N/A"/>
    <e v="#N/A"/>
    <e v="#N/A"/>
    <s v="FIXED"/>
    <x v="0"/>
    <m/>
    <m/>
    <m/>
    <m/>
    <x v="0"/>
  </r>
  <r>
    <x v="0"/>
    <s v="c9f744ab-d0a4-4c60-bd1c-c3325bbe1ab6"/>
    <x v="0"/>
    <e v="#N/A"/>
    <e v="#N/A"/>
    <e v="#N/A"/>
    <s v="FIXED"/>
    <x v="0"/>
    <m/>
    <m/>
    <m/>
    <m/>
    <x v="0"/>
  </r>
  <r>
    <x v="0"/>
    <s v="c9f799e3-4bfc-4398-863f-3d874f47bfe7"/>
    <x v="0"/>
    <e v="#N/A"/>
    <e v="#N/A"/>
    <e v="#N/A"/>
    <s v="FIXED"/>
    <x v="0"/>
    <m/>
    <m/>
    <m/>
    <m/>
    <x v="0"/>
  </r>
  <r>
    <x v="6"/>
    <s v="c9f7c2e3-5a17-4e9b-8a52-bc7bb14284d4"/>
    <x v="0"/>
    <e v="#N/A"/>
    <e v="#N/A"/>
    <e v="#N/A"/>
    <s v="FIXED"/>
    <x v="0"/>
    <m/>
    <m/>
    <m/>
    <m/>
    <x v="0"/>
  </r>
  <r>
    <x v="1"/>
    <s v="c9f99d61-5487-482f-8919-cc8870abc37d"/>
    <x v="0"/>
    <e v="#N/A"/>
    <e v="#N/A"/>
    <e v="#N/A"/>
    <s v="FIXED"/>
    <x v="0"/>
    <m/>
    <m/>
    <m/>
    <m/>
    <x v="0"/>
  </r>
  <r>
    <x v="0"/>
    <s v="c9fab557-dbb5-436e-b122-27b9737a34c3"/>
    <x v="0"/>
    <e v="#N/A"/>
    <e v="#N/A"/>
    <e v="#N/A"/>
    <s v="FIXED"/>
    <x v="0"/>
    <m/>
    <m/>
    <m/>
    <m/>
    <x v="0"/>
  </r>
  <r>
    <x v="0"/>
    <s v="c9fad496-59a5-47fa-8091-3e711fc42534"/>
    <x v="0"/>
    <e v="#N/A"/>
    <e v="#N/A"/>
    <e v="#N/A"/>
    <s v="FIXED"/>
    <x v="0"/>
    <m/>
    <m/>
    <m/>
    <m/>
    <x v="0"/>
  </r>
  <r>
    <x v="0"/>
    <s v="c9fc2c9e-6ec9-4a90-a0b2-fdb7f280b082"/>
    <x v="0"/>
    <e v="#N/A"/>
    <e v="#N/A"/>
    <e v="#N/A"/>
    <s v="FIXED"/>
    <x v="0"/>
    <m/>
    <m/>
    <m/>
    <m/>
    <x v="0"/>
  </r>
  <r>
    <x v="4"/>
    <s v="c9fc7a8d-3aca-471a-8425-2501e2c992bb"/>
    <x v="0"/>
    <s v="bdwybko7pqf9n2d"/>
    <s v="c9fc7a8d-3aca-471a-8425-2501e2c992bb"/>
    <s v="High"/>
    <s v="FIXED"/>
    <x v="0"/>
    <m/>
    <m/>
    <m/>
    <m/>
    <x v="0"/>
  </r>
  <r>
    <x v="7"/>
    <s v="c9fd0127-6fb4-4284-964a-95a81eedf64e"/>
    <x v="0"/>
    <e v="#N/A"/>
    <e v="#N/A"/>
    <e v="#N/A"/>
    <s v="FIXED"/>
    <x v="0"/>
    <m/>
    <m/>
    <m/>
    <m/>
    <x v="0"/>
  </r>
  <r>
    <x v="2"/>
    <s v="c9fd28f1-c1f0-42e9-b808-9c37e0779023"/>
    <x v="2"/>
    <s v="bpn-roseev-01"/>
    <s v="c9fd28f1-c1f0-42e9-b808-9c37e0779023"/>
    <s v="Medium"/>
    <s v="ACTIVE"/>
    <x v="0"/>
    <m/>
    <m/>
    <m/>
    <m/>
    <x v="0"/>
  </r>
  <r>
    <x v="0"/>
    <s v="c9ffb87c-aaa5-4f9e-8739-d5e5b93e774a"/>
    <x v="0"/>
    <e v="#N/A"/>
    <e v="#N/A"/>
    <e v="#N/A"/>
    <s v="FIXED"/>
    <x v="0"/>
    <m/>
    <m/>
    <m/>
    <m/>
    <x v="0"/>
  </r>
  <r>
    <x v="0"/>
    <s v="ca0046ea-2971-4239-a63f-0d374c8273d4"/>
    <x v="0"/>
    <e v="#N/A"/>
    <e v="#N/A"/>
    <e v="#N/A"/>
    <s v="FIXED"/>
    <x v="0"/>
    <m/>
    <m/>
    <m/>
    <m/>
    <x v="0"/>
  </r>
  <r>
    <x v="0"/>
    <s v="ca00c02f-0c09-4a7e-b106-67c91ddeeefa"/>
    <x v="0"/>
    <e v="#N/A"/>
    <e v="#N/A"/>
    <e v="#N/A"/>
    <s v="FIXED"/>
    <x v="0"/>
    <m/>
    <m/>
    <m/>
    <m/>
    <x v="0"/>
  </r>
  <r>
    <x v="0"/>
    <s v="ca0250d0-8068-424a-a6b0-4bb2725c3f26"/>
    <x v="0"/>
    <e v="#N/A"/>
    <e v="#N/A"/>
    <e v="#N/A"/>
    <s v="FIXED"/>
    <x v="0"/>
    <m/>
    <m/>
    <m/>
    <m/>
    <x v="0"/>
  </r>
  <r>
    <x v="4"/>
    <s v="ca026c5b-76e9-4384-8bfd-f483399417e3"/>
    <x v="0"/>
    <e v="#N/A"/>
    <e v="#N/A"/>
    <e v="#N/A"/>
    <s v="FIXED"/>
    <x v="0"/>
    <m/>
    <m/>
    <m/>
    <m/>
    <x v="0"/>
  </r>
  <r>
    <x v="6"/>
    <s v="ca03701f-3b89-48ad-93f4-29308dc20b91"/>
    <x v="2"/>
    <e v="#N/A"/>
    <e v="#N/A"/>
    <e v="#N/A"/>
    <s v="ACTIVE"/>
    <x v="0"/>
    <m/>
    <m/>
    <m/>
    <m/>
    <x v="0"/>
  </r>
  <r>
    <x v="0"/>
    <s v="ca037080-c2bc-418d-9436-a3cc500748f0"/>
    <x v="0"/>
    <e v="#N/A"/>
    <e v="#N/A"/>
    <e v="#N/A"/>
    <s v="FIXED"/>
    <x v="0"/>
    <m/>
    <m/>
    <m/>
    <m/>
    <x v="0"/>
  </r>
  <r>
    <x v="7"/>
    <s v="ca05abc4-ddca-4f19-90ea-e09eb54eac9e"/>
    <x v="0"/>
    <e v="#N/A"/>
    <e v="#N/A"/>
    <e v="#N/A"/>
    <s v="FIXED"/>
    <x v="0"/>
    <m/>
    <m/>
    <m/>
    <m/>
    <x v="0"/>
  </r>
  <r>
    <x v="2"/>
    <s v="ca07779e-4ee7-4267-a07a-02afd2666eec"/>
    <x v="1"/>
    <s v="bpn-rosecmas-06"/>
    <s v="ca07779e-4ee7-4267-a07a-02afd2666eec"/>
    <s v="Medium"/>
    <s v="RESURFACED"/>
    <x v="0"/>
    <m/>
    <m/>
    <m/>
    <m/>
    <x v="0"/>
  </r>
  <r>
    <x v="0"/>
    <s v="ca07a569-1258-4e09-827d-5cb79c56851d"/>
    <x v="0"/>
    <e v="#N/A"/>
    <e v="#N/A"/>
    <e v="#N/A"/>
    <s v="FIXED"/>
    <x v="0"/>
    <m/>
    <m/>
    <m/>
    <m/>
    <x v="0"/>
  </r>
  <r>
    <x v="4"/>
    <s v="ca07cf98-6cec-4313-8576-679775b08a5d"/>
    <x v="0"/>
    <e v="#N/A"/>
    <e v="#N/A"/>
    <e v="#N/A"/>
    <s v="FIXED"/>
    <x v="0"/>
    <m/>
    <m/>
    <m/>
    <m/>
    <x v="0"/>
  </r>
  <r>
    <x v="0"/>
    <s v="ca07e076-ed82-4621-bf62-edee49169ca8"/>
    <x v="0"/>
    <e v="#N/A"/>
    <e v="#N/A"/>
    <e v="#N/A"/>
    <s v="FIXED"/>
    <x v="0"/>
    <m/>
    <m/>
    <m/>
    <m/>
    <x v="0"/>
  </r>
  <r>
    <x v="0"/>
    <s v="ca0812bd-656e-471a-88c1-d4e1096b8bbe"/>
    <x v="0"/>
    <e v="#N/A"/>
    <e v="#N/A"/>
    <e v="#N/A"/>
    <s v="FIXED"/>
    <x v="0"/>
    <m/>
    <m/>
    <m/>
    <m/>
    <x v="0"/>
  </r>
  <r>
    <x v="12"/>
    <s v="ca0916d4-c085-43e7-a49b-8bcdb928c8a0"/>
    <x v="0"/>
    <e v="#N/A"/>
    <e v="#N/A"/>
    <e v="#N/A"/>
    <s v="FIXED"/>
    <x v="0"/>
    <m/>
    <m/>
    <m/>
    <m/>
    <x v="0"/>
  </r>
  <r>
    <x v="9"/>
    <s v="ca094220-45e3-4a41-82c3-f2baae07f49c"/>
    <x v="0"/>
    <e v="#N/A"/>
    <e v="#N/A"/>
    <e v="#N/A"/>
    <s v="FIXED"/>
    <x v="0"/>
    <m/>
    <m/>
    <m/>
    <m/>
    <x v="0"/>
  </r>
  <r>
    <x v="0"/>
    <s v="ca09670d-43ce-4ef5-97b1-6a0accd2b1af"/>
    <x v="0"/>
    <e v="#N/A"/>
    <e v="#N/A"/>
    <e v="#N/A"/>
    <s v="FIXED"/>
    <x v="0"/>
    <m/>
    <m/>
    <m/>
    <m/>
    <x v="0"/>
  </r>
  <r>
    <x v="0"/>
    <s v="ca0a1b90-afab-49a5-8ca8-fff256ee1fb3"/>
    <x v="0"/>
    <e v="#N/A"/>
    <e v="#N/A"/>
    <e v="#N/A"/>
    <s v="FIXED"/>
    <x v="0"/>
    <m/>
    <m/>
    <m/>
    <m/>
    <x v="0"/>
  </r>
  <r>
    <x v="7"/>
    <s v="ca0a39a3-d68d-4143-9c66-feb4db0cf291"/>
    <x v="0"/>
    <e v="#N/A"/>
    <e v="#N/A"/>
    <e v="#N/A"/>
    <s v="FIXED"/>
    <x v="0"/>
    <m/>
    <m/>
    <m/>
    <m/>
    <x v="0"/>
  </r>
  <r>
    <x v="0"/>
    <s v="ca0b0a55-05dc-4f6d-8e87-eb2cbc92a873"/>
    <x v="0"/>
    <e v="#N/A"/>
    <e v="#N/A"/>
    <e v="#N/A"/>
    <s v="FIXED"/>
    <x v="0"/>
    <m/>
    <m/>
    <m/>
    <m/>
    <x v="0"/>
  </r>
  <r>
    <x v="0"/>
    <s v="ca0b8fa9-82fa-466a-9f4e-7398d10cf6aa"/>
    <x v="0"/>
    <e v="#N/A"/>
    <e v="#N/A"/>
    <e v="#N/A"/>
    <s v="FIXED"/>
    <x v="0"/>
    <m/>
    <m/>
    <m/>
    <m/>
    <x v="0"/>
  </r>
  <r>
    <x v="1"/>
    <s v="ca0cfb3f-f7f0-474e-bc69-122eeeb036e5"/>
    <x v="0"/>
    <e v="#N/A"/>
    <e v="#N/A"/>
    <e v="#N/A"/>
    <s v="FIXED"/>
    <x v="0"/>
    <m/>
    <m/>
    <m/>
    <m/>
    <x v="0"/>
  </r>
  <r>
    <x v="0"/>
    <s v="ca0d1235-1c08-4d11-99e5-5818907a8879"/>
    <x v="0"/>
    <e v="#N/A"/>
    <e v="#N/A"/>
    <e v="#N/A"/>
    <s v="FIXED"/>
    <x v="0"/>
    <m/>
    <m/>
    <m/>
    <m/>
    <x v="0"/>
  </r>
  <r>
    <x v="7"/>
    <s v="ca100b3d-46d7-4a93-88b6-acf537715464"/>
    <x v="0"/>
    <e v="#N/A"/>
    <e v="#N/A"/>
    <e v="#N/A"/>
    <s v="FIXED"/>
    <x v="0"/>
    <m/>
    <m/>
    <m/>
    <m/>
    <x v="0"/>
  </r>
  <r>
    <x v="4"/>
    <s v="ca10fe41-a660-4243-a286-bd65c216edd5"/>
    <x v="0"/>
    <e v="#N/A"/>
    <e v="#N/A"/>
    <e v="#N/A"/>
    <s v="FIXED"/>
    <x v="0"/>
    <m/>
    <m/>
    <m/>
    <m/>
    <x v="0"/>
  </r>
  <r>
    <x v="0"/>
    <s v="ca12c186-f3e8-4d68-86f0-d37a01da8f67"/>
    <x v="0"/>
    <e v="#N/A"/>
    <e v="#N/A"/>
    <e v="#N/A"/>
    <s v="FIXED"/>
    <x v="0"/>
    <m/>
    <m/>
    <m/>
    <m/>
    <x v="0"/>
  </r>
  <r>
    <x v="0"/>
    <s v="ca137f80-c438-47ee-9ce3-e5719fd2d02f"/>
    <x v="0"/>
    <e v="#N/A"/>
    <e v="#N/A"/>
    <e v="#N/A"/>
    <s v="FIXED"/>
    <x v="0"/>
    <m/>
    <m/>
    <m/>
    <m/>
    <x v="0"/>
  </r>
  <r>
    <x v="0"/>
    <s v="ca13b723-30a5-471c-9014-0d83131f7cf6"/>
    <x v="0"/>
    <e v="#N/A"/>
    <e v="#N/A"/>
    <e v="#N/A"/>
    <s v="FIXED"/>
    <x v="0"/>
    <m/>
    <m/>
    <m/>
    <m/>
    <x v="0"/>
  </r>
  <r>
    <x v="0"/>
    <s v="ca15a2b6-ad62-4b6f-b59a-300169bc0e92"/>
    <x v="0"/>
    <e v="#N/A"/>
    <e v="#N/A"/>
    <e v="#N/A"/>
    <s v="FIXED"/>
    <x v="0"/>
    <m/>
    <m/>
    <m/>
    <m/>
    <x v="0"/>
  </r>
  <r>
    <x v="6"/>
    <s v="ca17331c-2e78-4388-8a63-0c4e645bc1a0"/>
    <x v="0"/>
    <e v="#N/A"/>
    <e v="#N/A"/>
    <e v="#N/A"/>
    <s v="FIXED"/>
    <x v="0"/>
    <m/>
    <m/>
    <m/>
    <m/>
    <x v="0"/>
  </r>
  <r>
    <x v="2"/>
    <s v="ca173b2c-73ab-4d84-a14a-531dbeb12cf6"/>
    <x v="0"/>
    <e v="#N/A"/>
    <e v="#N/A"/>
    <e v="#N/A"/>
    <s v="FIXED"/>
    <x v="0"/>
    <m/>
    <m/>
    <m/>
    <m/>
    <x v="0"/>
  </r>
  <r>
    <x v="4"/>
    <s v="ca17492b-10b4-4a2b-95b1-4cf670a5f1cb"/>
    <x v="0"/>
    <e v="#N/A"/>
    <e v="#N/A"/>
    <e v="#N/A"/>
    <s v="FIXED"/>
    <x v="0"/>
    <m/>
    <m/>
    <m/>
    <m/>
    <x v="0"/>
  </r>
  <r>
    <x v="6"/>
    <s v="ca18d993-4250-4f87-9d93-4fefb23ea407"/>
    <x v="1"/>
    <s v="bpn-rosetecm-05"/>
    <s v="ca18d993-4250-4f87-9d93-4fefb23ea407"/>
    <s v="Low"/>
    <s v="RESURFACED"/>
    <x v="0"/>
    <m/>
    <m/>
    <m/>
    <m/>
    <x v="0"/>
  </r>
  <r>
    <x v="6"/>
    <s v="ca1996c5-1147-4623-96f1-a5e6c76bdc5f"/>
    <x v="0"/>
    <e v="#N/A"/>
    <e v="#N/A"/>
    <e v="#N/A"/>
    <s v="FIXED"/>
    <x v="0"/>
    <m/>
    <m/>
    <m/>
    <m/>
    <x v="0"/>
  </r>
  <r>
    <x v="0"/>
    <s v="ca19a984-ae77-4340-b29b-388cb1a331e4"/>
    <x v="0"/>
    <e v="#N/A"/>
    <e v="#N/A"/>
    <e v="#N/A"/>
    <s v="FIXED"/>
    <x v="0"/>
    <m/>
    <m/>
    <m/>
    <m/>
    <x v="0"/>
  </r>
  <r>
    <x v="0"/>
    <s v="ca1a075a-ea59-4091-ba7a-9076cebd4fb0"/>
    <x v="0"/>
    <e v="#N/A"/>
    <e v="#N/A"/>
    <e v="#N/A"/>
    <s v="FIXED"/>
    <x v="0"/>
    <m/>
    <m/>
    <m/>
    <m/>
    <x v="0"/>
  </r>
  <r>
    <x v="0"/>
    <s v="ca1a2bcb-af72-44cc-9892-d24910dca6a3"/>
    <x v="0"/>
    <e v="#N/A"/>
    <e v="#N/A"/>
    <e v="#N/A"/>
    <s v="FIXED"/>
    <x v="0"/>
    <m/>
    <m/>
    <m/>
    <m/>
    <x v="0"/>
  </r>
  <r>
    <x v="0"/>
    <s v="ca1af54f-e5d8-4014-b723-1870a0c66174"/>
    <x v="0"/>
    <e v="#N/A"/>
    <e v="#N/A"/>
    <e v="#N/A"/>
    <s v="FIXED"/>
    <x v="0"/>
    <m/>
    <m/>
    <m/>
    <m/>
    <x v="0"/>
  </r>
  <r>
    <x v="0"/>
    <s v="ca1b71bb-1197-455a-8906-bc8c4ad0b4a1"/>
    <x v="0"/>
    <e v="#N/A"/>
    <e v="#N/A"/>
    <e v="#N/A"/>
    <s v="FIXED"/>
    <x v="0"/>
    <m/>
    <m/>
    <m/>
    <m/>
    <x v="0"/>
  </r>
  <r>
    <x v="0"/>
    <s v="ca1d4f1a-bb3f-48b8-9f04-c0197fe5a2a1"/>
    <x v="0"/>
    <e v="#N/A"/>
    <e v="#N/A"/>
    <e v="#N/A"/>
    <s v="FIXED"/>
    <x v="0"/>
    <m/>
    <m/>
    <m/>
    <m/>
    <x v="0"/>
  </r>
  <r>
    <x v="0"/>
    <s v="ca1db3c8-7c41-40a5-a51e-046c9185443f"/>
    <x v="0"/>
    <e v="#N/A"/>
    <e v="#N/A"/>
    <e v="#N/A"/>
    <s v="FIXED"/>
    <x v="0"/>
    <m/>
    <m/>
    <m/>
    <m/>
    <x v="0"/>
  </r>
  <r>
    <x v="4"/>
    <s v="ca1df1ed-926c-42f2-8a3c-a3b6b689848e"/>
    <x v="0"/>
    <e v="#N/A"/>
    <e v="#N/A"/>
    <e v="#N/A"/>
    <s v="FIXED"/>
    <x v="0"/>
    <m/>
    <m/>
    <m/>
    <m/>
    <x v="0"/>
  </r>
  <r>
    <x v="4"/>
    <s v="ca1f226c-205b-44d1-8143-2753b6b84f27"/>
    <x v="0"/>
    <e v="#N/A"/>
    <e v="#N/A"/>
    <e v="#N/A"/>
    <s v="FIXED"/>
    <x v="0"/>
    <m/>
    <m/>
    <m/>
    <m/>
    <x v="0"/>
  </r>
  <r>
    <x v="0"/>
    <s v="ca1fd66e-05da-4d8f-8b59-9e0f465e945a"/>
    <x v="2"/>
    <s v="rosebkoc15n9n2d.bpna.popularinc.net"/>
    <s v="ca1fd66e-05da-4d8f-8b59-9e0f465e945a"/>
    <s v="High"/>
    <s v="ACTIVE"/>
    <x v="0"/>
    <m/>
    <m/>
    <m/>
    <m/>
    <x v="0"/>
  </r>
  <r>
    <x v="7"/>
    <s v="ca1fda31-1b6c-4522-a887-df66cd754cb6"/>
    <x v="0"/>
    <e v="#N/A"/>
    <e v="#N/A"/>
    <e v="#N/A"/>
    <s v="FIXED"/>
    <x v="0"/>
    <m/>
    <m/>
    <m/>
    <m/>
    <x v="0"/>
  </r>
  <r>
    <x v="2"/>
    <s v="ca200d8e-5068-4e6e-95ef-108e3295f659"/>
    <x v="2"/>
    <s v="bpn-roserrdb-01"/>
    <s v="ca200d8e-5068-4e6e-95ef-108e3295f659"/>
    <s v="High"/>
    <s v="ACTIVE"/>
    <x v="0"/>
    <m/>
    <m/>
    <m/>
    <m/>
    <x v="0"/>
  </r>
  <r>
    <x v="6"/>
    <s v="ca201dea-8393-4d7c-95f0-55c243c797ea"/>
    <x v="0"/>
    <e v="#N/A"/>
    <e v="#N/A"/>
    <e v="#N/A"/>
    <s v="FIXED"/>
    <x v="0"/>
    <m/>
    <m/>
    <m/>
    <m/>
    <x v="0"/>
  </r>
  <r>
    <x v="10"/>
    <s v="ca217bd1-a68a-4a5c-a87c-81b73df26bfe"/>
    <x v="0"/>
    <e v="#N/A"/>
    <e v="#N/A"/>
    <e v="#N/A"/>
    <s v="FIXED"/>
    <x v="0"/>
    <m/>
    <m/>
    <m/>
    <m/>
    <x v="0"/>
  </r>
  <r>
    <x v="19"/>
    <s v="ca22616f-a6f8-4556-83ad-863daea2afda"/>
    <x v="3"/>
    <e v="#N/A"/>
    <e v="#N/A"/>
    <e v="#N/A"/>
    <s v="NEW"/>
    <x v="0"/>
    <m/>
    <m/>
    <m/>
    <m/>
    <x v="0"/>
  </r>
  <r>
    <x v="0"/>
    <s v="ca22cda9-d1e7-4249-87fc-07e668347526"/>
    <x v="0"/>
    <e v="#N/A"/>
    <e v="#N/A"/>
    <e v="#N/A"/>
    <s v="FIXED"/>
    <x v="0"/>
    <m/>
    <m/>
    <m/>
    <m/>
    <x v="0"/>
  </r>
  <r>
    <x v="0"/>
    <s v="ca230119-4eae-4840-8392-053483cb1ef2"/>
    <x v="0"/>
    <e v="#N/A"/>
    <e v="#N/A"/>
    <e v="#N/A"/>
    <s v="FIXED"/>
    <x v="0"/>
    <m/>
    <m/>
    <m/>
    <m/>
    <x v="0"/>
  </r>
  <r>
    <x v="0"/>
    <s v="ca231875-2a4f-466e-ad7f-07b188d794f8"/>
    <x v="0"/>
    <e v="#N/A"/>
    <e v="#N/A"/>
    <e v="#N/A"/>
    <s v="FIXED"/>
    <x v="0"/>
    <m/>
    <m/>
    <m/>
    <m/>
    <x v="0"/>
  </r>
  <r>
    <x v="0"/>
    <s v="ca236e26-2fe0-43fa-b612-490570df066e"/>
    <x v="0"/>
    <e v="#N/A"/>
    <e v="#N/A"/>
    <e v="#N/A"/>
    <s v="FIXED"/>
    <x v="0"/>
    <m/>
    <m/>
    <m/>
    <m/>
    <x v="0"/>
  </r>
  <r>
    <x v="0"/>
    <s v="ca237418-d360-47f0-995e-36a01a953934"/>
    <x v="0"/>
    <e v="#N/A"/>
    <e v="#N/A"/>
    <e v="#N/A"/>
    <s v="FIXED"/>
    <x v="0"/>
    <m/>
    <m/>
    <m/>
    <m/>
    <x v="0"/>
  </r>
  <r>
    <x v="0"/>
    <s v="ca238254-8d55-43d9-afc5-d4cddf6e8ee3"/>
    <x v="0"/>
    <e v="#N/A"/>
    <e v="#N/A"/>
    <e v="#N/A"/>
    <s v="FIXED"/>
    <x v="0"/>
    <m/>
    <m/>
    <m/>
    <m/>
    <x v="0"/>
  </r>
  <r>
    <x v="0"/>
    <s v="ca2491b5-91cb-44f5-b171-956abef76435"/>
    <x v="0"/>
    <e v="#N/A"/>
    <e v="#N/A"/>
    <e v="#N/A"/>
    <s v="FIXED"/>
    <x v="0"/>
    <m/>
    <m/>
    <m/>
    <m/>
    <x v="0"/>
  </r>
  <r>
    <x v="2"/>
    <s v="ca250e57-29d1-40dc-a930-13f014c9d84c"/>
    <x v="0"/>
    <e v="#N/A"/>
    <e v="#N/A"/>
    <e v="#N/A"/>
    <s v="FIXED"/>
    <x v="0"/>
    <m/>
    <m/>
    <m/>
    <m/>
    <x v="0"/>
  </r>
  <r>
    <x v="0"/>
    <s v="ca25aa12-589e-40ef-a6e4-7cce4ab23d02"/>
    <x v="0"/>
    <e v="#N/A"/>
    <e v="#N/A"/>
    <e v="#N/A"/>
    <s v="FIXED"/>
    <x v="0"/>
    <m/>
    <m/>
    <m/>
    <m/>
    <x v="0"/>
  </r>
  <r>
    <x v="4"/>
    <s v="ca26827b-8dc3-4445-aac1-8150f2572bdc"/>
    <x v="0"/>
    <e v="#N/A"/>
    <e v="#N/A"/>
    <e v="#N/A"/>
    <s v="FIXED"/>
    <x v="0"/>
    <m/>
    <m/>
    <m/>
    <m/>
    <x v="0"/>
  </r>
  <r>
    <x v="0"/>
    <s v="ca26b238-ef2c-43e1-9fba-27e7ed5a3006"/>
    <x v="0"/>
    <e v="#N/A"/>
    <e v="#N/A"/>
    <e v="#N/A"/>
    <s v="FIXED"/>
    <x v="0"/>
    <m/>
    <m/>
    <m/>
    <m/>
    <x v="0"/>
  </r>
  <r>
    <x v="0"/>
    <s v="ca28544c-1ea2-4ff1-8e25-b858a3821284"/>
    <x v="0"/>
    <e v="#N/A"/>
    <e v="#N/A"/>
    <e v="#N/A"/>
    <s v="FIXED"/>
    <x v="0"/>
    <m/>
    <m/>
    <m/>
    <m/>
    <x v="0"/>
  </r>
  <r>
    <x v="0"/>
    <s v="ca285569-f658-44fa-99b0-b71d0c159b84"/>
    <x v="0"/>
    <e v="#N/A"/>
    <e v="#N/A"/>
    <e v="#N/A"/>
    <s v="FIXED"/>
    <x v="0"/>
    <m/>
    <m/>
    <m/>
    <m/>
    <x v="0"/>
  </r>
  <r>
    <x v="0"/>
    <s v="ca28c755-2349-4558-a371-dfdb802d0f01"/>
    <x v="0"/>
    <e v="#N/A"/>
    <e v="#N/A"/>
    <e v="#N/A"/>
    <s v="FIXED"/>
    <x v="0"/>
    <m/>
    <m/>
    <m/>
    <m/>
    <x v="0"/>
  </r>
  <r>
    <x v="4"/>
    <s v="ca2929e3-cbf2-4aec-b14d-d5d296af81ca"/>
    <x v="0"/>
    <e v="#N/A"/>
    <e v="#N/A"/>
    <e v="#N/A"/>
    <s v="FIXED"/>
    <x v="0"/>
    <m/>
    <m/>
    <m/>
    <m/>
    <x v="0"/>
  </r>
  <r>
    <x v="0"/>
    <s v="ca2978e2-8f60-4b94-8083-633177970e47"/>
    <x v="0"/>
    <e v="#N/A"/>
    <e v="#N/A"/>
    <e v="#N/A"/>
    <s v="FIXED"/>
    <x v="0"/>
    <m/>
    <m/>
    <m/>
    <m/>
    <x v="0"/>
  </r>
  <r>
    <x v="1"/>
    <s v="ca29a030-fb36-425c-af78-d27205342f04"/>
    <x v="2"/>
    <s v="bpn-roseevmx-02"/>
    <s v="ca29a030-fb36-425c-af78-d27205342f04"/>
    <s v="Critical"/>
    <s v="ACTIVE"/>
    <x v="0"/>
    <m/>
    <m/>
    <m/>
    <m/>
    <x v="0"/>
  </r>
  <r>
    <x v="0"/>
    <s v="ca29fe40-ec6a-4604-b80c-4e0a51f06051"/>
    <x v="0"/>
    <e v="#N/A"/>
    <e v="#N/A"/>
    <e v="#N/A"/>
    <s v="FIXED"/>
    <x v="0"/>
    <m/>
    <m/>
    <m/>
    <m/>
    <x v="0"/>
  </r>
  <r>
    <x v="0"/>
    <s v="ca2c5cd8-8d8b-4e5c-b2d1-be8ff909cba2"/>
    <x v="0"/>
    <e v="#N/A"/>
    <e v="#N/A"/>
    <e v="#N/A"/>
    <s v="FIXED"/>
    <x v="0"/>
    <m/>
    <m/>
    <m/>
    <m/>
    <x v="0"/>
  </r>
  <r>
    <x v="4"/>
    <s v="ca2d92b0-8099-4dce-8c88-f37008204c6c"/>
    <x v="0"/>
    <e v="#N/A"/>
    <e v="#N/A"/>
    <e v="#N/A"/>
    <s v="FIXED"/>
    <x v="0"/>
    <m/>
    <m/>
    <m/>
    <m/>
    <x v="0"/>
  </r>
  <r>
    <x v="4"/>
    <s v="ca2e6ea4-d9dc-4364-85c7-148afce638f4"/>
    <x v="0"/>
    <s v="miambkognb8bk3l"/>
    <s v="ca2e6ea4-d9dc-4364-85c7-148afce638f4"/>
    <s v="Medium"/>
    <s v="FIXED"/>
    <x v="0"/>
    <m/>
    <m/>
    <m/>
    <m/>
    <x v="0"/>
  </r>
  <r>
    <x v="0"/>
    <s v="ca2ee163-0369-45ee-a27c-a3566d76f33f"/>
    <x v="0"/>
    <e v="#N/A"/>
    <e v="#N/A"/>
    <e v="#N/A"/>
    <s v="FIXED"/>
    <x v="0"/>
    <m/>
    <m/>
    <m/>
    <m/>
    <x v="0"/>
  </r>
  <r>
    <x v="0"/>
    <s v="ca2f2352-9503-4053-b38a-af1b2524178d"/>
    <x v="0"/>
    <s v="0035brn7pkf9n2d.bpna.popularinc.net"/>
    <s v="ca2f2352-9503-4053-b38a-af1b2524178d"/>
    <s v="Medium"/>
    <s v="FIXED"/>
    <x v="0"/>
    <m/>
    <m/>
    <m/>
    <m/>
    <x v="0"/>
  </r>
  <r>
    <x v="0"/>
    <s v="ca2fe16f-c31f-4424-860f-edcc7776b3af"/>
    <x v="0"/>
    <e v="#N/A"/>
    <e v="#N/A"/>
    <e v="#N/A"/>
    <s v="FIXED"/>
    <x v="0"/>
    <m/>
    <m/>
    <m/>
    <m/>
    <x v="0"/>
  </r>
  <r>
    <x v="0"/>
    <s v="ca30f0f4-ca33-4d06-b4b2-76bc708d1744"/>
    <x v="0"/>
    <e v="#N/A"/>
    <e v="#N/A"/>
    <e v="#N/A"/>
    <s v="FIXED"/>
    <x v="0"/>
    <m/>
    <m/>
    <m/>
    <m/>
    <x v="0"/>
  </r>
  <r>
    <x v="9"/>
    <s v="ca318d8e-85ea-4f4a-93b5-4cf9df13274e"/>
    <x v="0"/>
    <e v="#N/A"/>
    <e v="#N/A"/>
    <e v="#N/A"/>
    <s v="FIXED"/>
    <x v="0"/>
    <m/>
    <m/>
    <m/>
    <m/>
    <x v="0"/>
  </r>
  <r>
    <x v="0"/>
    <s v="ca31b47b-275b-494e-ae7f-1339aae9757a"/>
    <x v="0"/>
    <e v="#N/A"/>
    <e v="#N/A"/>
    <e v="#N/A"/>
    <s v="FIXED"/>
    <x v="0"/>
    <m/>
    <m/>
    <m/>
    <m/>
    <x v="0"/>
  </r>
  <r>
    <x v="11"/>
    <s v="ca32177f-4302-4dec-ac84-9eb49377b868"/>
    <x v="0"/>
    <e v="#N/A"/>
    <e v="#N/A"/>
    <e v="#N/A"/>
    <s v="FIXED"/>
    <x v="0"/>
    <m/>
    <m/>
    <m/>
    <m/>
    <x v="0"/>
  </r>
  <r>
    <x v="1"/>
    <s v="ca32a256-d016-41dc-8791-f03f1df370b8"/>
    <x v="0"/>
    <e v="#N/A"/>
    <e v="#N/A"/>
    <e v="#N/A"/>
    <s v="FIXED"/>
    <x v="0"/>
    <m/>
    <m/>
    <m/>
    <m/>
    <x v="0"/>
  </r>
  <r>
    <x v="0"/>
    <s v="ca32f40f-83d2-4fb0-a2f8-9ce9ff883e5e"/>
    <x v="0"/>
    <e v="#N/A"/>
    <e v="#N/A"/>
    <e v="#N/A"/>
    <s v="FIXED"/>
    <x v="0"/>
    <m/>
    <m/>
    <m/>
    <m/>
    <x v="0"/>
  </r>
  <r>
    <x v="0"/>
    <s v="ca337ec4-c10b-4712-a9a6-a8d0a02fcc5d"/>
    <x v="0"/>
    <e v="#N/A"/>
    <e v="#N/A"/>
    <e v="#N/A"/>
    <s v="FIXED"/>
    <x v="0"/>
    <m/>
    <m/>
    <m/>
    <m/>
    <x v="0"/>
  </r>
  <r>
    <x v="0"/>
    <s v="ca33c969-022f-438f-91af-23e9423a99d3"/>
    <x v="1"/>
    <s v="bdwybkog5l09y2l.bpna.popularinc.net"/>
    <s v="ca33c969-022f-438f-91af-23e9423a99d3"/>
    <s v="High"/>
    <s v="RESURFACED"/>
    <x v="0"/>
    <m/>
    <m/>
    <m/>
    <m/>
    <x v="0"/>
  </r>
  <r>
    <x v="0"/>
    <s v="ca33cee7-657f-47ef-8500-83ca1647a2bf"/>
    <x v="0"/>
    <e v="#N/A"/>
    <e v="#N/A"/>
    <e v="#N/A"/>
    <s v="FIXED"/>
    <x v="0"/>
    <m/>
    <m/>
    <m/>
    <m/>
    <x v="0"/>
  </r>
  <r>
    <x v="0"/>
    <s v="ca33d9e2-e9e6-43e9-9319-e3d326803b15"/>
    <x v="0"/>
    <e v="#N/A"/>
    <e v="#N/A"/>
    <e v="#N/A"/>
    <s v="FIXED"/>
    <x v="0"/>
    <m/>
    <m/>
    <m/>
    <m/>
    <x v="0"/>
  </r>
  <r>
    <x v="0"/>
    <s v="ca343224-f894-480e-8a5f-a5594bfedf23"/>
    <x v="0"/>
    <s v="miambko8qw5sf2l.bpna.popularinc.net"/>
    <s v="ca343224-f894-480e-8a5f-a5594bfedf23"/>
    <s v="Medium"/>
    <s v="FIXED"/>
    <x v="0"/>
    <m/>
    <m/>
    <m/>
    <m/>
    <x v="0"/>
  </r>
  <r>
    <x v="0"/>
    <s v="ca345aa0-cf70-4eae-bbcd-73304ba5a8ae"/>
    <x v="0"/>
    <e v="#N/A"/>
    <e v="#N/A"/>
    <e v="#N/A"/>
    <s v="FIXED"/>
    <x v="0"/>
    <m/>
    <m/>
    <m/>
    <m/>
    <x v="0"/>
  </r>
  <r>
    <x v="1"/>
    <s v="ca34bfc3-5685-41b5-840e-faecb94ec50e"/>
    <x v="2"/>
    <s v="bpn-0051bp-01"/>
    <s v="ca34bfc3-5685-41b5-840e-faecb94ec50e"/>
    <s v="High"/>
    <s v="ACTIVE"/>
    <x v="0"/>
    <m/>
    <m/>
    <m/>
    <m/>
    <x v="0"/>
  </r>
  <r>
    <x v="9"/>
    <s v="ca35d857-9eff-4281-a38f-a42dfe4fc224"/>
    <x v="0"/>
    <e v="#N/A"/>
    <e v="#N/A"/>
    <e v="#N/A"/>
    <s v="FIXED"/>
    <x v="0"/>
    <m/>
    <m/>
    <m/>
    <m/>
    <x v="0"/>
  </r>
  <r>
    <x v="0"/>
    <s v="ca36e50c-ea8d-42ef-a7ec-01cb09843479"/>
    <x v="0"/>
    <e v="#N/A"/>
    <e v="#N/A"/>
    <e v="#N/A"/>
    <s v="FIXED"/>
    <x v="0"/>
    <m/>
    <m/>
    <m/>
    <m/>
    <x v="0"/>
  </r>
  <r>
    <x v="0"/>
    <s v="ca36fed5-893e-45f4-a469-48294d859c29"/>
    <x v="0"/>
    <e v="#N/A"/>
    <e v="#N/A"/>
    <e v="#N/A"/>
    <s v="FIXED"/>
    <x v="0"/>
    <m/>
    <m/>
    <m/>
    <m/>
    <x v="0"/>
  </r>
  <r>
    <x v="0"/>
    <s v="ca37ae93-64e4-454b-a888-20d0cba66631"/>
    <x v="0"/>
    <e v="#N/A"/>
    <e v="#N/A"/>
    <e v="#N/A"/>
    <s v="FIXED"/>
    <x v="0"/>
    <m/>
    <m/>
    <m/>
    <m/>
    <x v="0"/>
  </r>
  <r>
    <x v="6"/>
    <s v="ca39ebbb-0293-4803-89d2-8e9c327e9b5b"/>
    <x v="0"/>
    <e v="#N/A"/>
    <e v="#N/A"/>
    <e v="#N/A"/>
    <s v="FIXED"/>
    <x v="0"/>
    <m/>
    <m/>
    <m/>
    <m/>
    <x v="0"/>
  </r>
  <r>
    <x v="0"/>
    <s v="ca3a100d-e49b-43df-9ec4-1b0ff6a58d7c"/>
    <x v="0"/>
    <e v="#N/A"/>
    <e v="#N/A"/>
    <e v="#N/A"/>
    <s v="FIXED"/>
    <x v="0"/>
    <m/>
    <m/>
    <m/>
    <m/>
    <x v="0"/>
  </r>
  <r>
    <x v="9"/>
    <s v="ca3a2178-bd29-4d05-b9c4-576a50c75afd"/>
    <x v="0"/>
    <e v="#N/A"/>
    <e v="#N/A"/>
    <e v="#N/A"/>
    <s v="FIXED"/>
    <x v="0"/>
    <m/>
    <m/>
    <m/>
    <m/>
    <x v="0"/>
  </r>
  <r>
    <x v="0"/>
    <s v="ca3aaebb-d8d4-4a5c-8e5a-9ec876a941d2"/>
    <x v="0"/>
    <e v="#N/A"/>
    <e v="#N/A"/>
    <e v="#N/A"/>
    <s v="FIXED"/>
    <x v="0"/>
    <m/>
    <m/>
    <m/>
    <m/>
    <x v="0"/>
  </r>
  <r>
    <x v="0"/>
    <s v="ca3c418d-e549-4ef1-8447-4be8d6df7bdc"/>
    <x v="0"/>
    <e v="#N/A"/>
    <e v="#N/A"/>
    <e v="#N/A"/>
    <s v="FIXED"/>
    <x v="0"/>
    <m/>
    <m/>
    <m/>
    <m/>
    <x v="0"/>
  </r>
  <r>
    <x v="0"/>
    <s v="ca3c48ca-a678-4ef4-aaac-0118a79dd404"/>
    <x v="0"/>
    <e v="#N/A"/>
    <e v="#N/A"/>
    <e v="#N/A"/>
    <s v="FIXED"/>
    <x v="0"/>
    <m/>
    <m/>
    <m/>
    <m/>
    <x v="0"/>
  </r>
  <r>
    <x v="2"/>
    <s v="ca3c9caa-e86c-4ea1-9488-b1a2a968605e"/>
    <x v="0"/>
    <e v="#N/A"/>
    <e v="#N/A"/>
    <e v="#N/A"/>
    <s v="FIXED"/>
    <x v="0"/>
    <m/>
    <m/>
    <m/>
    <m/>
    <x v="0"/>
  </r>
  <r>
    <x v="0"/>
    <s v="ca3d342c-28f4-4dc9-8a9e-65f8dff05679"/>
    <x v="0"/>
    <e v="#N/A"/>
    <e v="#N/A"/>
    <e v="#N/A"/>
    <s v="FIXED"/>
    <x v="0"/>
    <m/>
    <m/>
    <m/>
    <m/>
    <x v="0"/>
  </r>
  <r>
    <x v="0"/>
    <s v="ca3e07c2-e079-4871-aee2-52569f6d3d53"/>
    <x v="0"/>
    <e v="#N/A"/>
    <e v="#N/A"/>
    <e v="#N/A"/>
    <s v="FIXED"/>
    <x v="0"/>
    <m/>
    <m/>
    <m/>
    <m/>
    <x v="0"/>
  </r>
  <r>
    <x v="0"/>
    <s v="ca3e6b6e-272c-4e73-b0e9-e2f316b05c6a"/>
    <x v="0"/>
    <s v="bdwybko9gk2rn2l.bpna.popularinc.net"/>
    <s v="ca3e6b6e-272c-4e73-b0e9-e2f316b05c6a"/>
    <s v="High"/>
    <s v="FIXED"/>
    <x v="0"/>
    <m/>
    <m/>
    <m/>
    <m/>
    <x v="0"/>
  </r>
  <r>
    <x v="0"/>
    <s v="ca3ea0f6-b2f7-462d-97d5-ee00304598a7"/>
    <x v="0"/>
    <e v="#N/A"/>
    <e v="#N/A"/>
    <e v="#N/A"/>
    <s v="FIXED"/>
    <x v="0"/>
    <m/>
    <m/>
    <m/>
    <m/>
    <x v="0"/>
  </r>
  <r>
    <x v="0"/>
    <s v="ca3eb77b-ca5d-4c99-9b52-5c4630f45d82"/>
    <x v="0"/>
    <s v="0092brn7prg9n2d.bpna.popularinc.net"/>
    <s v="ca3eb77b-ca5d-4c99-9b52-5c4630f45d82"/>
    <s v="High"/>
    <s v="FIXED"/>
    <x v="0"/>
    <m/>
    <m/>
    <m/>
    <m/>
    <x v="0"/>
  </r>
  <r>
    <x v="2"/>
    <s v="ca3ebb6d-8df8-4612-a893-d13a8c25a503"/>
    <x v="0"/>
    <e v="#N/A"/>
    <e v="#N/A"/>
    <e v="#N/A"/>
    <s v="FIXED"/>
    <x v="0"/>
    <m/>
    <m/>
    <m/>
    <m/>
    <x v="0"/>
  </r>
  <r>
    <x v="2"/>
    <s v="ca3f1e0f-bb83-4165-b400-a44744e350df"/>
    <x v="2"/>
    <s v="bpn-roseev-01"/>
    <s v="ca3f1e0f-bb83-4165-b400-a44744e350df"/>
    <s v="Medium"/>
    <s v="ACTIVE"/>
    <x v="0"/>
    <m/>
    <m/>
    <m/>
    <m/>
    <x v="0"/>
  </r>
  <r>
    <x v="0"/>
    <s v="ca3fc2aa-676b-4fb9-9d69-5e5d8475eb37"/>
    <x v="2"/>
    <s v="0006bcp3xxdnd2d.bpna.popularinc.net"/>
    <s v="ca3fc2aa-676b-4fb9-9d69-5e5d8475eb37"/>
    <s v="High"/>
    <s v="ACTIVE"/>
    <x v="0"/>
    <m/>
    <m/>
    <m/>
    <m/>
    <x v="0"/>
  </r>
  <r>
    <x v="9"/>
    <s v="ca419589-b7fc-4ffe-bdb1-46f67bd52a8d"/>
    <x v="2"/>
    <s v="bpn-rosedvqa-06"/>
    <s v="ca419589-b7fc-4ffe-bdb1-46f67bd52a8d"/>
    <s v="High"/>
    <s v="ACTIVE"/>
    <x v="0"/>
    <m/>
    <m/>
    <m/>
    <m/>
    <x v="0"/>
  </r>
  <r>
    <x v="0"/>
    <s v="ca428dce-e558-4200-8af2-7d1006fca737"/>
    <x v="0"/>
    <s v="miambko3vwq633l"/>
    <s v="ca428dce-e558-4200-8af2-7d1006fca737"/>
    <s v="High"/>
    <s v="FIXED"/>
    <x v="0"/>
    <m/>
    <m/>
    <m/>
    <m/>
    <x v="0"/>
  </r>
  <r>
    <x v="0"/>
    <s v="ca4375bb-99a1-4ac5-9214-7f24dacd0398"/>
    <x v="0"/>
    <e v="#N/A"/>
    <e v="#N/A"/>
    <e v="#N/A"/>
    <s v="FIXED"/>
    <x v="0"/>
    <m/>
    <m/>
    <m/>
    <m/>
    <x v="0"/>
  </r>
  <r>
    <x v="0"/>
    <s v="ca4394cf-3340-47f9-a84b-8d0bfd2b75cb"/>
    <x v="0"/>
    <e v="#N/A"/>
    <e v="#N/A"/>
    <e v="#N/A"/>
    <s v="FIXED"/>
    <x v="0"/>
    <m/>
    <m/>
    <m/>
    <m/>
    <x v="0"/>
  </r>
  <r>
    <x v="1"/>
    <s v="ca4401a9-e2a3-40ed-a901-278cbbeb8576"/>
    <x v="0"/>
    <s v="bpn-rosefars-01"/>
    <s v="ca4401a9-e2a3-40ed-a901-278cbbeb8576"/>
    <s v="Critical"/>
    <s v="FIXED"/>
    <x v="0"/>
    <m/>
    <m/>
    <m/>
    <m/>
    <x v="0"/>
  </r>
  <r>
    <x v="7"/>
    <s v="ca4451ce-c19b-431c-a3f9-ccdcd2d7f6d5"/>
    <x v="2"/>
    <s v="bpn-roseempr-02"/>
    <s v="ca4451ce-c19b-431c-a3f9-ccdcd2d7f6d5"/>
    <s v="High"/>
    <s v="ACTIVE"/>
    <x v="0"/>
    <m/>
    <m/>
    <m/>
    <m/>
    <x v="0"/>
  </r>
  <r>
    <x v="4"/>
    <s v="ca4501e8-0b6f-4aa5-89c7-1540476d50aa"/>
    <x v="0"/>
    <e v="#N/A"/>
    <e v="#N/A"/>
    <e v="#N/A"/>
    <s v="FIXED"/>
    <x v="0"/>
    <m/>
    <m/>
    <m/>
    <m/>
    <x v="0"/>
  </r>
  <r>
    <x v="0"/>
    <s v="ca45a659-f309-4d6e-8dd8-2c7f0a1815ed"/>
    <x v="0"/>
    <e v="#N/A"/>
    <e v="#N/A"/>
    <e v="#N/A"/>
    <s v="FIXED"/>
    <x v="0"/>
    <m/>
    <m/>
    <m/>
    <m/>
    <x v="0"/>
  </r>
  <r>
    <x v="0"/>
    <s v="ca45e3e0-fb1f-4ee0-a2c4-52972692d93d"/>
    <x v="0"/>
    <e v="#N/A"/>
    <e v="#N/A"/>
    <e v="#N/A"/>
    <s v="FIXED"/>
    <x v="0"/>
    <m/>
    <m/>
    <m/>
    <m/>
    <x v="0"/>
  </r>
  <r>
    <x v="0"/>
    <s v="ca470079-1411-4334-b4d8-3a098d099d9f"/>
    <x v="0"/>
    <e v="#N/A"/>
    <e v="#N/A"/>
    <e v="#N/A"/>
    <s v="FIXED"/>
    <x v="0"/>
    <m/>
    <m/>
    <m/>
    <m/>
    <x v="0"/>
  </r>
  <r>
    <x v="0"/>
    <s v="ca4731c9-72c6-44c4-b06e-69ff148f0b8f"/>
    <x v="0"/>
    <e v="#N/A"/>
    <e v="#N/A"/>
    <e v="#N/A"/>
    <s v="FIXED"/>
    <x v="0"/>
    <m/>
    <m/>
    <m/>
    <m/>
    <x v="0"/>
  </r>
  <r>
    <x v="0"/>
    <s v="ca475694-73a0-4e2d-bc9b-23449b53e374"/>
    <x v="0"/>
    <e v="#N/A"/>
    <e v="#N/A"/>
    <e v="#N/A"/>
    <s v="FIXED"/>
    <x v="0"/>
    <m/>
    <m/>
    <m/>
    <m/>
    <x v="0"/>
  </r>
  <r>
    <x v="0"/>
    <s v="ca47963a-5a14-450e-8998-027a2a30e21f"/>
    <x v="0"/>
    <s v="bdwybko6kxy633l.bpna.popularinc.net"/>
    <s v="ca47963a-5a14-450e-8998-027a2a30e21f"/>
    <s v="Medium"/>
    <s v="FIXED"/>
    <x v="0"/>
    <m/>
    <m/>
    <m/>
    <m/>
    <x v="0"/>
  </r>
  <r>
    <x v="4"/>
    <s v="ca47a58d-3ab7-4077-9f44-88a527e129df"/>
    <x v="0"/>
    <e v="#N/A"/>
    <e v="#N/A"/>
    <e v="#N/A"/>
    <s v="FIXED"/>
    <x v="0"/>
    <m/>
    <m/>
    <m/>
    <m/>
    <x v="0"/>
  </r>
  <r>
    <x v="12"/>
    <s v="ca480e67-9b8d-446c-8292-70ae8414cd09"/>
    <x v="0"/>
    <e v="#N/A"/>
    <e v="#N/A"/>
    <e v="#N/A"/>
    <s v="FIXED"/>
    <x v="0"/>
    <m/>
    <m/>
    <m/>
    <m/>
    <x v="0"/>
  </r>
  <r>
    <x v="4"/>
    <s v="ca484aba-4646-41e0-910d-aaeed7d97c4e"/>
    <x v="0"/>
    <e v="#N/A"/>
    <e v="#N/A"/>
    <e v="#N/A"/>
    <s v="FIXED"/>
    <x v="0"/>
    <m/>
    <m/>
    <m/>
    <m/>
    <x v="0"/>
  </r>
  <r>
    <x v="0"/>
    <s v="ca48628d-b801-48cb-a735-9b411c7da49a"/>
    <x v="0"/>
    <e v="#N/A"/>
    <e v="#N/A"/>
    <e v="#N/A"/>
    <s v="FIXED"/>
    <x v="0"/>
    <m/>
    <m/>
    <m/>
    <m/>
    <x v="0"/>
  </r>
  <r>
    <x v="0"/>
    <s v="ca49b992-f69e-4489-b595-085cfba13254"/>
    <x v="0"/>
    <e v="#N/A"/>
    <e v="#N/A"/>
    <e v="#N/A"/>
    <s v="FIXED"/>
    <x v="0"/>
    <m/>
    <m/>
    <m/>
    <m/>
    <x v="0"/>
  </r>
  <r>
    <x v="0"/>
    <s v="ca4a5c9e-821b-4248-a036-1d25a9de9c85"/>
    <x v="0"/>
    <e v="#N/A"/>
    <e v="#N/A"/>
    <e v="#N/A"/>
    <s v="FIXED"/>
    <x v="0"/>
    <m/>
    <m/>
    <m/>
    <m/>
    <x v="0"/>
  </r>
  <r>
    <x v="0"/>
    <s v="ca4acee0-e5ef-4488-8e6b-1dae482f4d3e"/>
    <x v="0"/>
    <e v="#N/A"/>
    <e v="#N/A"/>
    <e v="#N/A"/>
    <s v="FIXED"/>
    <x v="0"/>
    <m/>
    <m/>
    <m/>
    <m/>
    <x v="0"/>
  </r>
  <r>
    <x v="0"/>
    <s v="ca4b9625-e2d2-4395-8de9-7a54103eff6b"/>
    <x v="0"/>
    <s v="0265brn3xxjnd2d.bpna.popularinc.net"/>
    <s v="ca4b9625-e2d2-4395-8de9-7a54103eff6b"/>
    <s v="High"/>
    <s v="FIXED"/>
    <x v="0"/>
    <m/>
    <m/>
    <m/>
    <m/>
    <x v="0"/>
  </r>
  <r>
    <x v="4"/>
    <s v="ca4c1d7f-6b2d-4b05-b3e2-1f5c391b77b8"/>
    <x v="0"/>
    <e v="#N/A"/>
    <e v="#N/A"/>
    <e v="#N/A"/>
    <s v="FIXED"/>
    <x v="0"/>
    <m/>
    <m/>
    <m/>
    <m/>
    <x v="0"/>
  </r>
  <r>
    <x v="7"/>
    <s v="ca4d0c75-cd37-45d0-9afc-19e5f111ef9a"/>
    <x v="0"/>
    <e v="#N/A"/>
    <e v="#N/A"/>
    <e v="#N/A"/>
    <s v="FIXED"/>
    <x v="0"/>
    <m/>
    <m/>
    <m/>
    <m/>
    <x v="0"/>
  </r>
  <r>
    <x v="1"/>
    <s v="ca4ea4cd-f662-4ecd-bb06-24f227c53406"/>
    <x v="0"/>
    <e v="#N/A"/>
    <e v="#N/A"/>
    <e v="#N/A"/>
    <s v="FIXED"/>
    <x v="0"/>
    <m/>
    <m/>
    <m/>
    <m/>
    <x v="0"/>
  </r>
  <r>
    <x v="0"/>
    <s v="ca4ec448-1623-4583-9b1a-e9032e122c49"/>
    <x v="0"/>
    <e v="#N/A"/>
    <e v="#N/A"/>
    <e v="#N/A"/>
    <s v="FIXED"/>
    <x v="0"/>
    <m/>
    <m/>
    <m/>
    <m/>
    <x v="0"/>
  </r>
  <r>
    <x v="9"/>
    <s v="ca4f580e-64f5-4ffb-802e-e5c23f1bfe7e"/>
    <x v="0"/>
    <s v="bpn-rosetews-03"/>
    <s v="ca4f580e-64f5-4ffb-802e-e5c23f1bfe7e"/>
    <s v="Critical"/>
    <s v="FIXED"/>
    <x v="0"/>
    <m/>
    <m/>
    <m/>
    <m/>
    <x v="0"/>
  </r>
  <r>
    <x v="0"/>
    <s v="ca4f86fa-a547-41f3-8167-8316f7bd94ad"/>
    <x v="0"/>
    <e v="#N/A"/>
    <e v="#N/A"/>
    <e v="#N/A"/>
    <s v="FIXED"/>
    <x v="0"/>
    <m/>
    <m/>
    <m/>
    <m/>
    <x v="0"/>
  </r>
  <r>
    <x v="0"/>
    <s v="ca4fec84-32a9-4a28-8d35-1745f48e271e"/>
    <x v="0"/>
    <e v="#N/A"/>
    <e v="#N/A"/>
    <e v="#N/A"/>
    <s v="FIXED"/>
    <x v="0"/>
    <m/>
    <m/>
    <m/>
    <m/>
    <x v="0"/>
  </r>
  <r>
    <x v="0"/>
    <s v="ca50242c-60d7-4d3f-84d0-ccf396540ff0"/>
    <x v="0"/>
    <e v="#N/A"/>
    <e v="#N/A"/>
    <e v="#N/A"/>
    <s v="FIXED"/>
    <x v="0"/>
    <m/>
    <m/>
    <m/>
    <m/>
    <x v="0"/>
  </r>
  <r>
    <x v="2"/>
    <s v="ca511b9b-3da5-4c06-81ac-be016cfe783b"/>
    <x v="2"/>
    <s v="bpn-rosepr-01"/>
    <s v="ca511b9b-3da5-4c06-81ac-be016cfe783b"/>
    <s v="High"/>
    <s v="ACTIVE"/>
    <x v="0"/>
    <m/>
    <m/>
    <m/>
    <m/>
    <x v="0"/>
  </r>
  <r>
    <x v="0"/>
    <s v="ca51a334-f6f3-4d41-9e84-040bbfaa9b59"/>
    <x v="0"/>
    <e v="#N/A"/>
    <e v="#N/A"/>
    <e v="#N/A"/>
    <s v="FIXED"/>
    <x v="0"/>
    <m/>
    <m/>
    <m/>
    <m/>
    <x v="0"/>
  </r>
  <r>
    <x v="0"/>
    <s v="ca51fbda-c4f1-445b-9103-f46c1b1f5ed9"/>
    <x v="0"/>
    <e v="#N/A"/>
    <e v="#N/A"/>
    <e v="#N/A"/>
    <s v="FIXED"/>
    <x v="0"/>
    <m/>
    <m/>
    <m/>
    <m/>
    <x v="0"/>
  </r>
  <r>
    <x v="0"/>
    <s v="ca52047d-7ab6-4448-ae63-f04d075b4947"/>
    <x v="0"/>
    <e v="#N/A"/>
    <e v="#N/A"/>
    <e v="#N/A"/>
    <s v="FIXED"/>
    <x v="0"/>
    <m/>
    <m/>
    <m/>
    <m/>
    <x v="0"/>
  </r>
  <r>
    <x v="0"/>
    <s v="ca52bc52-47d9-4062-9fc4-68077ef88bcb"/>
    <x v="0"/>
    <e v="#N/A"/>
    <e v="#N/A"/>
    <e v="#N/A"/>
    <s v="FIXED"/>
    <x v="0"/>
    <m/>
    <m/>
    <m/>
    <m/>
    <x v="0"/>
  </r>
  <r>
    <x v="0"/>
    <s v="ca549ec6-9937-4b43-af4a-63369f2d3228"/>
    <x v="0"/>
    <e v="#N/A"/>
    <e v="#N/A"/>
    <e v="#N/A"/>
    <s v="FIXED"/>
    <x v="0"/>
    <m/>
    <m/>
    <m/>
    <m/>
    <x v="0"/>
  </r>
  <r>
    <x v="11"/>
    <s v="ca556f24-1659-4661-8af5-8fbccf4d14d3"/>
    <x v="0"/>
    <e v="#N/A"/>
    <e v="#N/A"/>
    <e v="#N/A"/>
    <s v="FIXED"/>
    <x v="0"/>
    <m/>
    <m/>
    <m/>
    <m/>
    <x v="0"/>
  </r>
  <r>
    <x v="0"/>
    <s v="ca5640b5-5bed-4457-9bb6-edaa8ba52609"/>
    <x v="0"/>
    <e v="#N/A"/>
    <e v="#N/A"/>
    <e v="#N/A"/>
    <s v="FIXED"/>
    <x v="0"/>
    <m/>
    <m/>
    <m/>
    <m/>
    <x v="0"/>
  </r>
  <r>
    <x v="0"/>
    <s v="ca566a93-5417-41d1-97de-c72f79659853"/>
    <x v="0"/>
    <e v="#N/A"/>
    <e v="#N/A"/>
    <e v="#N/A"/>
    <s v="FIXED"/>
    <x v="0"/>
    <m/>
    <m/>
    <m/>
    <m/>
    <x v="0"/>
  </r>
  <r>
    <x v="0"/>
    <s v="ca58ac46-34b4-4d5e-8e2f-65dda7caeb11"/>
    <x v="0"/>
    <e v="#N/A"/>
    <e v="#N/A"/>
    <e v="#N/A"/>
    <s v="FIXED"/>
    <x v="0"/>
    <m/>
    <m/>
    <m/>
    <m/>
    <x v="0"/>
  </r>
  <r>
    <x v="3"/>
    <s v="ca5ad13b-de7a-47a4-945a-a76554ee4a21"/>
    <x v="0"/>
    <e v="#N/A"/>
    <e v="#N/A"/>
    <e v="#N/A"/>
    <s v="FIXED"/>
    <x v="0"/>
    <m/>
    <m/>
    <m/>
    <m/>
    <x v="0"/>
  </r>
  <r>
    <x v="0"/>
    <s v="ca5af705-0662-48fb-ba3b-0e0545fe0882"/>
    <x v="0"/>
    <s v="bdwybko2ykhp73l.bpna.popularinc.net"/>
    <s v="ca5af705-0662-48fb-ba3b-0e0545fe0882"/>
    <s v="Critical"/>
    <s v="FIXED"/>
    <x v="0"/>
    <m/>
    <m/>
    <m/>
    <m/>
    <x v="0"/>
  </r>
  <r>
    <x v="0"/>
    <s v="ca5afadd-6f85-4d62-b872-891248521184"/>
    <x v="0"/>
    <e v="#N/A"/>
    <e v="#N/A"/>
    <e v="#N/A"/>
    <s v="FIXED"/>
    <x v="0"/>
    <m/>
    <m/>
    <m/>
    <m/>
    <x v="0"/>
  </r>
  <r>
    <x v="0"/>
    <s v="ca5b7749-e270-4b91-a45f-5a76f973816a"/>
    <x v="0"/>
    <e v="#N/A"/>
    <e v="#N/A"/>
    <e v="#N/A"/>
    <s v="FIXED"/>
    <x v="0"/>
    <m/>
    <m/>
    <m/>
    <m/>
    <x v="0"/>
  </r>
  <r>
    <x v="4"/>
    <s v="ca5c2263-f8d8-4e54-8aee-a4af4ce4d8bb"/>
    <x v="0"/>
    <e v="#N/A"/>
    <e v="#N/A"/>
    <e v="#N/A"/>
    <s v="FIXED"/>
    <x v="0"/>
    <m/>
    <m/>
    <m/>
    <m/>
    <x v="0"/>
  </r>
  <r>
    <x v="0"/>
    <s v="ca5eb73b-a1eb-476a-ac56-06bec5f8f894"/>
    <x v="0"/>
    <e v="#N/A"/>
    <e v="#N/A"/>
    <e v="#N/A"/>
    <s v="FIXED"/>
    <x v="0"/>
    <m/>
    <m/>
    <m/>
    <m/>
    <x v="0"/>
  </r>
  <r>
    <x v="0"/>
    <s v="ca5fd83e-3776-4b1e-9ae4-853cc75a446a"/>
    <x v="0"/>
    <s v="rosebko28yb8h2l.bpna.popularinc.net"/>
    <s v="ca5fd83e-3776-4b1e-9ae4-853cc75a446a"/>
    <s v="Critical"/>
    <s v="FIXED"/>
    <x v="0"/>
    <m/>
    <m/>
    <m/>
    <m/>
    <x v="0"/>
  </r>
  <r>
    <x v="0"/>
    <s v="ca60b01e-1b10-403c-8e86-05ab79a67f62"/>
    <x v="0"/>
    <e v="#N/A"/>
    <e v="#N/A"/>
    <e v="#N/A"/>
    <s v="FIXED"/>
    <x v="0"/>
    <m/>
    <m/>
    <m/>
    <m/>
    <x v="0"/>
  </r>
  <r>
    <x v="1"/>
    <s v="ca6229e4-fab0-4e69-a6e9-3ed0c6bba0f1"/>
    <x v="0"/>
    <e v="#N/A"/>
    <e v="#N/A"/>
    <e v="#N/A"/>
    <s v="FIXED"/>
    <x v="0"/>
    <m/>
    <m/>
    <m/>
    <m/>
    <x v="0"/>
  </r>
  <r>
    <x v="0"/>
    <s v="ca631217-5107-44b2-9122-c68e3713d410"/>
    <x v="0"/>
    <e v="#N/A"/>
    <e v="#N/A"/>
    <e v="#N/A"/>
    <s v="FIXED"/>
    <x v="0"/>
    <m/>
    <m/>
    <m/>
    <m/>
    <x v="0"/>
  </r>
  <r>
    <x v="7"/>
    <s v="ca6329d2-1202-48ac-b8e8-e3dd5f40cc66"/>
    <x v="0"/>
    <e v="#N/A"/>
    <e v="#N/A"/>
    <e v="#N/A"/>
    <s v="FIXED"/>
    <x v="0"/>
    <m/>
    <m/>
    <m/>
    <m/>
    <x v="0"/>
  </r>
  <r>
    <x v="2"/>
    <s v="ca634e15-05dd-432d-b1c7-e87f4d704f48"/>
    <x v="1"/>
    <s v="bpn-rosegvws-01"/>
    <s v="ca634e15-05dd-432d-b1c7-e87f4d704f48"/>
    <s v="Low"/>
    <s v="RESURFACED"/>
    <x v="0"/>
    <m/>
    <m/>
    <m/>
    <m/>
    <x v="0"/>
  </r>
  <r>
    <x v="0"/>
    <s v="ca63dae9-9987-4181-afc7-3e5f7b0dce4b"/>
    <x v="0"/>
    <e v="#N/A"/>
    <e v="#N/A"/>
    <e v="#N/A"/>
    <s v="FIXED"/>
    <x v="0"/>
    <m/>
    <m/>
    <m/>
    <m/>
    <x v="0"/>
  </r>
  <r>
    <x v="0"/>
    <s v="ca640ff2-4bdc-4703-b615-ebae216ede93"/>
    <x v="0"/>
    <e v="#N/A"/>
    <e v="#N/A"/>
    <e v="#N/A"/>
    <s v="FIXED"/>
    <x v="0"/>
    <m/>
    <m/>
    <m/>
    <m/>
    <x v="0"/>
  </r>
  <r>
    <x v="0"/>
    <s v="ca647538-dce4-480c-8200-09b075eb4aee"/>
    <x v="0"/>
    <s v="miambko54ls733l.bpna.popularinc.net"/>
    <s v="ca647538-dce4-480c-8200-09b075eb4aee"/>
    <s v="Critical"/>
    <s v="FIXED"/>
    <x v="0"/>
    <m/>
    <m/>
    <m/>
    <m/>
    <x v="0"/>
  </r>
  <r>
    <x v="0"/>
    <s v="ca64a639-ae26-4d56-8616-bba736ba8c78"/>
    <x v="0"/>
    <e v="#N/A"/>
    <e v="#N/A"/>
    <e v="#N/A"/>
    <s v="FIXED"/>
    <x v="0"/>
    <m/>
    <m/>
    <m/>
    <m/>
    <x v="0"/>
  </r>
  <r>
    <x v="1"/>
    <s v="ca65ec5c-3f99-40dc-85eb-47d7274b3c1a"/>
    <x v="0"/>
    <e v="#N/A"/>
    <e v="#N/A"/>
    <e v="#N/A"/>
    <s v="FIXED"/>
    <x v="0"/>
    <m/>
    <m/>
    <m/>
    <m/>
    <x v="0"/>
  </r>
  <r>
    <x v="0"/>
    <s v="ca661bf8-7ddd-46a9-89fe-56735c531a9b"/>
    <x v="0"/>
    <s v="0058brnbz2snd2d.bpna.popularinc.net"/>
    <s v="ca661bf8-7ddd-46a9-89fe-56735c531a9b"/>
    <s v="Medium"/>
    <s v="FIXED"/>
    <x v="0"/>
    <m/>
    <m/>
    <m/>
    <m/>
    <x v="0"/>
  </r>
  <r>
    <x v="0"/>
    <s v="ca67188f-77fb-4119-93ae-69dd8594003f"/>
    <x v="0"/>
    <e v="#N/A"/>
    <e v="#N/A"/>
    <e v="#N/A"/>
    <s v="FIXED"/>
    <x v="0"/>
    <m/>
    <m/>
    <m/>
    <m/>
    <x v="0"/>
  </r>
  <r>
    <x v="0"/>
    <s v="ca694e30-7bbf-4cd0-8160-27feed2c839f"/>
    <x v="0"/>
    <e v="#N/A"/>
    <e v="#N/A"/>
    <e v="#N/A"/>
    <s v="FIXED"/>
    <x v="0"/>
    <m/>
    <m/>
    <m/>
    <m/>
    <x v="0"/>
  </r>
  <r>
    <x v="0"/>
    <s v="ca6a18e8-5847-4c03-b109-4b6b5b15d360"/>
    <x v="0"/>
    <e v="#N/A"/>
    <e v="#N/A"/>
    <e v="#N/A"/>
    <s v="FIXED"/>
    <x v="0"/>
    <m/>
    <m/>
    <m/>
    <m/>
    <x v="0"/>
  </r>
  <r>
    <x v="4"/>
    <s v="ca6c4e50-8724-4558-b9d5-63902954a55a"/>
    <x v="0"/>
    <e v="#N/A"/>
    <e v="#N/A"/>
    <e v="#N/A"/>
    <s v="FIXED"/>
    <x v="0"/>
    <m/>
    <m/>
    <m/>
    <m/>
    <x v="0"/>
  </r>
  <r>
    <x v="7"/>
    <s v="ca6d547e-4260-4ea8-b1a8-45e25052f115"/>
    <x v="2"/>
    <s v="bpn-roseirws-03"/>
    <s v="ca6d547e-4260-4ea8-b1a8-45e25052f115"/>
    <s v="Medium"/>
    <s v="ACTIVE"/>
    <x v="0"/>
    <m/>
    <m/>
    <m/>
    <m/>
    <x v="0"/>
  </r>
  <r>
    <x v="0"/>
    <s v="ca6d6455-6a38-48b5-9a29-39e841411f1b"/>
    <x v="0"/>
    <e v="#N/A"/>
    <e v="#N/A"/>
    <e v="#N/A"/>
    <s v="FIXED"/>
    <x v="0"/>
    <m/>
    <m/>
    <m/>
    <m/>
    <x v="0"/>
  </r>
  <r>
    <x v="6"/>
    <s v="ca6d9a5a-0b32-44fb-8bbe-b85e614f9681"/>
    <x v="0"/>
    <e v="#N/A"/>
    <e v="#N/A"/>
    <e v="#N/A"/>
    <s v="FIXED"/>
    <x v="0"/>
    <m/>
    <m/>
    <m/>
    <m/>
    <x v="0"/>
  </r>
  <r>
    <x v="9"/>
    <s v="ca6deefd-3440-4746-9a63-31ba6ecc633d"/>
    <x v="2"/>
    <s v="bpn-roseclts-10.bpna.popularinc.net"/>
    <s v="ca6deefd-3440-4746-9a63-31ba6ecc633d"/>
    <s v="High"/>
    <s v="ACTIVE"/>
    <x v="0"/>
    <m/>
    <m/>
    <m/>
    <m/>
    <x v="0"/>
  </r>
  <r>
    <x v="1"/>
    <s v="ca6f5eb5-f23f-493f-aae3-54106b52d3f8"/>
    <x v="0"/>
    <e v="#N/A"/>
    <e v="#N/A"/>
    <e v="#N/A"/>
    <s v="FIXED"/>
    <x v="0"/>
    <m/>
    <m/>
    <m/>
    <m/>
    <x v="0"/>
  </r>
  <r>
    <x v="2"/>
    <s v="ca70ac28-d27f-4e42-b9cf-91273f290ced"/>
    <x v="0"/>
    <e v="#N/A"/>
    <e v="#N/A"/>
    <e v="#N/A"/>
    <s v="FIXED"/>
    <x v="0"/>
    <m/>
    <m/>
    <m/>
    <m/>
    <x v="0"/>
  </r>
  <r>
    <x v="0"/>
    <s v="ca710d5b-38e3-4abd-9c4f-51ec74007d12"/>
    <x v="0"/>
    <e v="#N/A"/>
    <e v="#N/A"/>
    <e v="#N/A"/>
    <s v="FIXED"/>
    <x v="0"/>
    <m/>
    <m/>
    <m/>
    <m/>
    <x v="0"/>
  </r>
  <r>
    <x v="6"/>
    <s v="ca714546-abf6-443b-8ae7-b74aa036901a"/>
    <x v="0"/>
    <e v="#N/A"/>
    <e v="#N/A"/>
    <e v="#N/A"/>
    <s v="FIXED"/>
    <x v="0"/>
    <m/>
    <m/>
    <m/>
    <m/>
    <x v="0"/>
  </r>
  <r>
    <x v="2"/>
    <s v="ca720656-a6cc-4441-b51e-4b2e6300328c"/>
    <x v="2"/>
    <s v="bpn-roseitts-02"/>
    <s v="ca720656-a6cc-4441-b51e-4b2e6300328c"/>
    <s v="Medium"/>
    <s v="ACTIVE"/>
    <x v="0"/>
    <m/>
    <m/>
    <m/>
    <m/>
    <x v="0"/>
  </r>
  <r>
    <x v="0"/>
    <s v="ca7275dc-3cb6-4b18-9c53-6fc0de526193"/>
    <x v="0"/>
    <e v="#N/A"/>
    <e v="#N/A"/>
    <e v="#N/A"/>
    <s v="FIXED"/>
    <x v="0"/>
    <m/>
    <m/>
    <m/>
    <m/>
    <x v="0"/>
  </r>
  <r>
    <x v="1"/>
    <s v="ca7423f1-e95d-4936-831a-48a50ade34ea"/>
    <x v="2"/>
    <s v="bpn-rosewrdb-01"/>
    <s v="ca7423f1-e95d-4936-831a-48a50ade34ea"/>
    <s v="Medium"/>
    <s v="ACTIVE"/>
    <x v="0"/>
    <m/>
    <m/>
    <m/>
    <m/>
    <x v="0"/>
  </r>
  <r>
    <x v="11"/>
    <s v="ca745579-02d6-44f2-bac3-6ca966e38510"/>
    <x v="0"/>
    <e v="#N/A"/>
    <e v="#N/A"/>
    <e v="#N/A"/>
    <s v="FIXED"/>
    <x v="0"/>
    <m/>
    <m/>
    <m/>
    <m/>
    <x v="0"/>
  </r>
  <r>
    <x v="4"/>
    <s v="ca74bfd7-c601-4e0d-b028-4f6b5c365109"/>
    <x v="0"/>
    <e v="#N/A"/>
    <e v="#N/A"/>
    <e v="#N/A"/>
    <s v="FIXED"/>
    <x v="0"/>
    <m/>
    <m/>
    <m/>
    <m/>
    <x v="0"/>
  </r>
  <r>
    <x v="0"/>
    <s v="ca75ce3a-3b10-46e7-b2f1-0a2dc7156267"/>
    <x v="0"/>
    <e v="#N/A"/>
    <e v="#N/A"/>
    <e v="#N/A"/>
    <s v="FIXED"/>
    <x v="0"/>
    <m/>
    <m/>
    <m/>
    <m/>
    <x v="0"/>
  </r>
  <r>
    <x v="0"/>
    <s v="ca76635c-aa73-4a7b-b39d-ace0208c762f"/>
    <x v="0"/>
    <e v="#N/A"/>
    <e v="#N/A"/>
    <e v="#N/A"/>
    <s v="FIXED"/>
    <x v="0"/>
    <m/>
    <m/>
    <m/>
    <m/>
    <x v="0"/>
  </r>
  <r>
    <x v="0"/>
    <s v="ca783b5b-a883-4f06-993b-32ceb5d5538b"/>
    <x v="0"/>
    <e v="#N/A"/>
    <e v="#N/A"/>
    <e v="#N/A"/>
    <s v="FIXED"/>
    <x v="0"/>
    <m/>
    <m/>
    <m/>
    <m/>
    <x v="0"/>
  </r>
  <r>
    <x v="0"/>
    <s v="ca785226-1942-4401-8985-a3880b878aaa"/>
    <x v="0"/>
    <e v="#N/A"/>
    <e v="#N/A"/>
    <e v="#N/A"/>
    <s v="FIXED"/>
    <x v="0"/>
    <m/>
    <m/>
    <m/>
    <m/>
    <x v="0"/>
  </r>
  <r>
    <x v="0"/>
    <s v="ca7b9de7-c20f-4dfb-a3dd-daf1cdbd12a3"/>
    <x v="0"/>
    <e v="#N/A"/>
    <e v="#N/A"/>
    <e v="#N/A"/>
    <s v="FIXED"/>
    <x v="0"/>
    <m/>
    <m/>
    <m/>
    <m/>
    <x v="0"/>
  </r>
  <r>
    <x v="0"/>
    <s v="ca7cea66-cfef-45d7-aee9-8a12f4a0ff7b"/>
    <x v="0"/>
    <e v="#N/A"/>
    <e v="#N/A"/>
    <e v="#N/A"/>
    <s v="FIXED"/>
    <x v="0"/>
    <m/>
    <m/>
    <m/>
    <m/>
    <x v="0"/>
  </r>
  <r>
    <x v="0"/>
    <s v="ca7cf5ef-e44d-455a-b0d7-4eb8774fe78f"/>
    <x v="0"/>
    <e v="#N/A"/>
    <e v="#N/A"/>
    <e v="#N/A"/>
    <s v="FIXED"/>
    <x v="0"/>
    <m/>
    <m/>
    <m/>
    <m/>
    <x v="0"/>
  </r>
  <r>
    <x v="0"/>
    <s v="ca7d0231-4ae8-452f-90e5-d1bbd1049abf"/>
    <x v="0"/>
    <e v="#N/A"/>
    <e v="#N/A"/>
    <e v="#N/A"/>
    <s v="FIXED"/>
    <x v="0"/>
    <m/>
    <m/>
    <m/>
    <m/>
    <x v="0"/>
  </r>
  <r>
    <x v="0"/>
    <s v="ca7db9e0-cc9a-40df-8fec-51c050c2bfd9"/>
    <x v="0"/>
    <e v="#N/A"/>
    <e v="#N/A"/>
    <e v="#N/A"/>
    <s v="FIXED"/>
    <x v="0"/>
    <m/>
    <m/>
    <m/>
    <m/>
    <x v="0"/>
  </r>
  <r>
    <x v="0"/>
    <s v="ca7de46b-caf0-48ed-88cb-6ff7a309d04f"/>
    <x v="0"/>
    <e v="#N/A"/>
    <e v="#N/A"/>
    <e v="#N/A"/>
    <s v="FIXED"/>
    <x v="0"/>
    <m/>
    <m/>
    <m/>
    <m/>
    <x v="0"/>
  </r>
  <r>
    <x v="0"/>
    <s v="ca7eaffa-54a4-4b2f-8af9-ce401dfc2a38"/>
    <x v="0"/>
    <e v="#N/A"/>
    <e v="#N/A"/>
    <e v="#N/A"/>
    <s v="FIXED"/>
    <x v="0"/>
    <m/>
    <m/>
    <m/>
    <m/>
    <x v="0"/>
  </r>
  <r>
    <x v="0"/>
    <s v="ca7ef711-1ccd-40b4-908a-9ca549e90dbc"/>
    <x v="0"/>
    <e v="#N/A"/>
    <e v="#N/A"/>
    <e v="#N/A"/>
    <s v="FIXED"/>
    <x v="0"/>
    <m/>
    <m/>
    <m/>
    <m/>
    <x v="0"/>
  </r>
  <r>
    <x v="6"/>
    <s v="ca820577-4ba1-4e10-ba70-6ee245196b7c"/>
    <x v="0"/>
    <e v="#N/A"/>
    <e v="#N/A"/>
    <e v="#N/A"/>
    <s v="FIXED"/>
    <x v="0"/>
    <m/>
    <m/>
    <m/>
    <m/>
    <x v="0"/>
  </r>
  <r>
    <x v="0"/>
    <s v="ca82285d-de53-4240-bba3-adf67c72d32a"/>
    <x v="0"/>
    <e v="#N/A"/>
    <e v="#N/A"/>
    <e v="#N/A"/>
    <s v="FIXED"/>
    <x v="0"/>
    <m/>
    <m/>
    <m/>
    <m/>
    <x v="0"/>
  </r>
  <r>
    <x v="1"/>
    <s v="ca846e20-8901-411d-823c-0addec6847e8"/>
    <x v="0"/>
    <e v="#N/A"/>
    <e v="#N/A"/>
    <e v="#N/A"/>
    <s v="FIXED"/>
    <x v="0"/>
    <m/>
    <m/>
    <m/>
    <m/>
    <x v="0"/>
  </r>
  <r>
    <x v="0"/>
    <s v="ca85cfad-f8ee-471f-8afc-6499ea7b8c10"/>
    <x v="0"/>
    <e v="#N/A"/>
    <e v="#N/A"/>
    <e v="#N/A"/>
    <s v="FIXED"/>
    <x v="0"/>
    <m/>
    <m/>
    <m/>
    <m/>
    <x v="0"/>
  </r>
  <r>
    <x v="0"/>
    <s v="ca86a5a4-54d1-4a68-8235-7a628f853ccc"/>
    <x v="0"/>
    <e v="#N/A"/>
    <e v="#N/A"/>
    <e v="#N/A"/>
    <s v="FIXED"/>
    <x v="0"/>
    <m/>
    <m/>
    <m/>
    <m/>
    <x v="0"/>
  </r>
  <r>
    <x v="0"/>
    <s v="ca86f9dc-e9a2-454d-ae7f-c29939843980"/>
    <x v="0"/>
    <e v="#N/A"/>
    <e v="#N/A"/>
    <e v="#N/A"/>
    <s v="FIXED"/>
    <x v="0"/>
    <m/>
    <m/>
    <m/>
    <m/>
    <x v="0"/>
  </r>
  <r>
    <x v="4"/>
    <s v="ca8a46a9-722f-4825-8211-e0c4fc846119"/>
    <x v="0"/>
    <e v="#N/A"/>
    <e v="#N/A"/>
    <e v="#N/A"/>
    <s v="FIXED"/>
    <x v="0"/>
    <m/>
    <m/>
    <m/>
    <m/>
    <x v="0"/>
  </r>
  <r>
    <x v="0"/>
    <s v="ca8a8048-8f1c-47e7-ad2c-7238c7eeb95b"/>
    <x v="0"/>
    <e v="#N/A"/>
    <e v="#N/A"/>
    <e v="#N/A"/>
    <s v="FIXED"/>
    <x v="0"/>
    <m/>
    <m/>
    <m/>
    <m/>
    <x v="0"/>
  </r>
  <r>
    <x v="4"/>
    <s v="ca8ad5da-4ac4-42a3-b395-0281870f324a"/>
    <x v="0"/>
    <e v="#N/A"/>
    <e v="#N/A"/>
    <e v="#N/A"/>
    <s v="FIXED"/>
    <x v="0"/>
    <m/>
    <m/>
    <m/>
    <m/>
    <x v="0"/>
  </r>
  <r>
    <x v="0"/>
    <s v="ca8ce87f-4bca-45e1-bf40-8d828f76dfdd"/>
    <x v="0"/>
    <s v="0025brnbz1rnd2d.bpna.popularinc.net"/>
    <s v="ca8ce87f-4bca-45e1-bf40-8d828f76dfdd"/>
    <s v="High"/>
    <s v="FIXED"/>
    <x v="0"/>
    <m/>
    <m/>
    <m/>
    <m/>
    <x v="0"/>
  </r>
  <r>
    <x v="1"/>
    <s v="ca8ecb4b-661a-4029-bfab-e76206306724"/>
    <x v="0"/>
    <e v="#N/A"/>
    <e v="#N/A"/>
    <e v="#N/A"/>
    <s v="FIXED"/>
    <x v="0"/>
    <m/>
    <m/>
    <m/>
    <m/>
    <x v="0"/>
  </r>
  <r>
    <x v="0"/>
    <s v="ca8edc4c-50d6-495d-85cc-4a54343fdc82"/>
    <x v="0"/>
    <e v="#N/A"/>
    <e v="#N/A"/>
    <e v="#N/A"/>
    <s v="FIXED"/>
    <x v="0"/>
    <m/>
    <m/>
    <m/>
    <m/>
    <x v="0"/>
  </r>
  <r>
    <x v="0"/>
    <s v="ca90083f-47ad-4ecb-a266-3ce04d212a90"/>
    <x v="0"/>
    <e v="#N/A"/>
    <e v="#N/A"/>
    <e v="#N/A"/>
    <s v="FIXED"/>
    <x v="0"/>
    <m/>
    <m/>
    <m/>
    <m/>
    <x v="0"/>
  </r>
  <r>
    <x v="1"/>
    <s v="ca90aa75-3c80-4ba8-bd11-ba69820238bb"/>
    <x v="0"/>
    <e v="#N/A"/>
    <e v="#N/A"/>
    <e v="#N/A"/>
    <s v="FIXED"/>
    <x v="0"/>
    <m/>
    <m/>
    <m/>
    <m/>
    <x v="0"/>
  </r>
  <r>
    <x v="0"/>
    <s v="ca90cfc7-c183-473c-868f-71ccc82dea98"/>
    <x v="0"/>
    <e v="#N/A"/>
    <e v="#N/A"/>
    <e v="#N/A"/>
    <s v="FIXED"/>
    <x v="0"/>
    <m/>
    <m/>
    <m/>
    <m/>
    <x v="0"/>
  </r>
  <r>
    <x v="0"/>
    <s v="ca90d0ba-7c3e-4ea8-8613-dac5f2318efe"/>
    <x v="0"/>
    <e v="#N/A"/>
    <e v="#N/A"/>
    <e v="#N/A"/>
    <s v="FIXED"/>
    <x v="0"/>
    <m/>
    <m/>
    <m/>
    <m/>
    <x v="0"/>
  </r>
  <r>
    <x v="1"/>
    <s v="ca91a82e-d18f-42ec-989b-d4f56e6ab8a5"/>
    <x v="0"/>
    <e v="#N/A"/>
    <e v="#N/A"/>
    <e v="#N/A"/>
    <s v="FIXED"/>
    <x v="0"/>
    <m/>
    <m/>
    <m/>
    <m/>
    <x v="0"/>
  </r>
  <r>
    <x v="5"/>
    <s v="ca934894-9ffd-4d14-9a8f-b46dc935e678"/>
    <x v="0"/>
    <e v="#N/A"/>
    <e v="#N/A"/>
    <e v="#N/A"/>
    <s v="FIXED"/>
    <x v="0"/>
    <m/>
    <m/>
    <m/>
    <m/>
    <x v="0"/>
  </r>
  <r>
    <x v="0"/>
    <s v="ca948bc9-6454-467b-b78c-32fb2f944a6c"/>
    <x v="0"/>
    <e v="#N/A"/>
    <e v="#N/A"/>
    <e v="#N/A"/>
    <s v="FIXED"/>
    <x v="0"/>
    <m/>
    <m/>
    <m/>
    <m/>
    <x v="0"/>
  </r>
  <r>
    <x v="0"/>
    <s v="ca948f31-a345-45b1-8d60-f8e0cb04150b"/>
    <x v="0"/>
    <e v="#N/A"/>
    <e v="#N/A"/>
    <e v="#N/A"/>
    <s v="FIXED"/>
    <x v="0"/>
    <m/>
    <m/>
    <m/>
    <m/>
    <x v="0"/>
  </r>
  <r>
    <x v="2"/>
    <s v="ca94bcec-e8d2-4827-8190-3121a13a1602"/>
    <x v="0"/>
    <e v="#N/A"/>
    <e v="#N/A"/>
    <e v="#N/A"/>
    <s v="FIXED"/>
    <x v="0"/>
    <m/>
    <m/>
    <m/>
    <m/>
    <x v="0"/>
  </r>
  <r>
    <x v="0"/>
    <s v="ca97dd1b-3f32-44cb-b5e3-d0a8ddc7b06c"/>
    <x v="0"/>
    <e v="#N/A"/>
    <e v="#N/A"/>
    <e v="#N/A"/>
    <s v="FIXED"/>
    <x v="0"/>
    <m/>
    <m/>
    <m/>
    <m/>
    <x v="0"/>
  </r>
  <r>
    <x v="5"/>
    <s v="ca9adac3-eb36-481f-9e6d-6a5db3010c28"/>
    <x v="1"/>
    <s v="bpn-rosedvdb-04"/>
    <s v="ca9adac3-eb36-481f-9e6d-6a5db3010c28"/>
    <s v="Medium"/>
    <s v="RESURFACED"/>
    <x v="0"/>
    <m/>
    <m/>
    <m/>
    <m/>
    <x v="0"/>
  </r>
  <r>
    <x v="7"/>
    <s v="ca9ae2f3-a10e-4919-b45f-c764cd303124"/>
    <x v="0"/>
    <e v="#N/A"/>
    <e v="#N/A"/>
    <e v="#N/A"/>
    <s v="FIXED"/>
    <x v="0"/>
    <m/>
    <m/>
    <m/>
    <m/>
    <x v="0"/>
  </r>
  <r>
    <x v="1"/>
    <s v="ca9c73cc-6c83-4dfc-aa55-d57617afbb01"/>
    <x v="2"/>
    <e v="#N/A"/>
    <e v="#N/A"/>
    <e v="#N/A"/>
    <s v="ACTIVE"/>
    <x v="0"/>
    <m/>
    <m/>
    <m/>
    <m/>
    <x v="0"/>
  </r>
  <r>
    <x v="0"/>
    <s v="ca9d1e98-3477-4d98-b2e0-6551e565366c"/>
    <x v="0"/>
    <e v="#N/A"/>
    <e v="#N/A"/>
    <e v="#N/A"/>
    <s v="FIXED"/>
    <x v="0"/>
    <m/>
    <m/>
    <m/>
    <m/>
    <x v="0"/>
  </r>
  <r>
    <x v="0"/>
    <s v="ca9d8ea2-180a-4b23-b3b7-18bd9fe60661"/>
    <x v="0"/>
    <e v="#N/A"/>
    <e v="#N/A"/>
    <e v="#N/A"/>
    <s v="FIXED"/>
    <x v="0"/>
    <m/>
    <m/>
    <m/>
    <m/>
    <x v="0"/>
  </r>
  <r>
    <x v="0"/>
    <s v="caa031bf-ea19-42b0-8076-59ee7b55e464"/>
    <x v="0"/>
    <e v="#N/A"/>
    <e v="#N/A"/>
    <e v="#N/A"/>
    <s v="FIXED"/>
    <x v="0"/>
    <m/>
    <m/>
    <m/>
    <m/>
    <x v="0"/>
  </r>
  <r>
    <x v="0"/>
    <s v="caa0bd0a-324f-45ae-89fc-febf558c6ee8"/>
    <x v="0"/>
    <e v="#N/A"/>
    <e v="#N/A"/>
    <e v="#N/A"/>
    <s v="FIXED"/>
    <x v="0"/>
    <m/>
    <m/>
    <m/>
    <m/>
    <x v="0"/>
  </r>
  <r>
    <x v="0"/>
    <s v="caa44b86-0706-4345-b4a1-953d944b9ac6"/>
    <x v="1"/>
    <s v="rosebkocp2c8h2l.bpna.popularinc.net"/>
    <s v="caa44b86-0706-4345-b4a1-953d944b9ac6"/>
    <s v="High"/>
    <s v="RESURFACED"/>
    <x v="0"/>
    <m/>
    <m/>
    <m/>
    <m/>
    <x v="0"/>
  </r>
  <r>
    <x v="0"/>
    <s v="caa464ea-d4f1-42f6-95c9-e54325b562ee"/>
    <x v="0"/>
    <e v="#N/A"/>
    <e v="#N/A"/>
    <e v="#N/A"/>
    <s v="FIXED"/>
    <x v="0"/>
    <m/>
    <m/>
    <m/>
    <m/>
    <x v="0"/>
  </r>
  <r>
    <x v="10"/>
    <s v="caa480b1-3efc-4638-96ca-d24772e910d3"/>
    <x v="0"/>
    <e v="#N/A"/>
    <e v="#N/A"/>
    <e v="#N/A"/>
    <s v="FIXED"/>
    <x v="0"/>
    <m/>
    <m/>
    <m/>
    <m/>
    <x v="0"/>
  </r>
  <r>
    <x v="0"/>
    <s v="caa4810e-19bc-4806-9221-959956c5732b"/>
    <x v="0"/>
    <e v="#N/A"/>
    <e v="#N/A"/>
    <e v="#N/A"/>
    <s v="FIXED"/>
    <x v="0"/>
    <m/>
    <m/>
    <m/>
    <m/>
    <x v="0"/>
  </r>
  <r>
    <x v="0"/>
    <s v="caa67cf2-2418-4270-b92f-daece03682f2"/>
    <x v="0"/>
    <s v="miambkobb266j3l.bpna.popularinc.net"/>
    <s v="caa67cf2-2418-4270-b92f-daece03682f2"/>
    <s v="Critical"/>
    <s v="FIXED"/>
    <x v="0"/>
    <m/>
    <m/>
    <m/>
    <m/>
    <x v="0"/>
  </r>
  <r>
    <x v="0"/>
    <s v="caa6c31a-49fc-49ab-9488-c6ef298029b5"/>
    <x v="0"/>
    <e v="#N/A"/>
    <e v="#N/A"/>
    <e v="#N/A"/>
    <s v="FIXED"/>
    <x v="0"/>
    <m/>
    <m/>
    <m/>
    <m/>
    <x v="0"/>
  </r>
  <r>
    <x v="0"/>
    <s v="caa70ad4-fa8c-4866-83e4-879deeb2ebb7"/>
    <x v="0"/>
    <e v="#N/A"/>
    <e v="#N/A"/>
    <e v="#N/A"/>
    <s v="FIXED"/>
    <x v="0"/>
    <m/>
    <m/>
    <m/>
    <m/>
    <x v="0"/>
  </r>
  <r>
    <x v="0"/>
    <s v="caa87169-47a9-4858-be9d-ec667e30fe05"/>
    <x v="0"/>
    <e v="#N/A"/>
    <e v="#N/A"/>
    <e v="#N/A"/>
    <s v="FIXED"/>
    <x v="0"/>
    <m/>
    <m/>
    <m/>
    <m/>
    <x v="0"/>
  </r>
  <r>
    <x v="0"/>
    <s v="caa8fa5c-ef7f-45d0-a972-846252229dea"/>
    <x v="0"/>
    <e v="#N/A"/>
    <e v="#N/A"/>
    <e v="#N/A"/>
    <s v="FIXED"/>
    <x v="0"/>
    <m/>
    <m/>
    <m/>
    <m/>
    <x v="0"/>
  </r>
  <r>
    <x v="0"/>
    <s v="caaa8263-b9ac-456f-8dde-9e48c80ba561"/>
    <x v="0"/>
    <e v="#N/A"/>
    <e v="#N/A"/>
    <e v="#N/A"/>
    <s v="FIXED"/>
    <x v="0"/>
    <m/>
    <m/>
    <m/>
    <m/>
    <x v="0"/>
  </r>
  <r>
    <x v="0"/>
    <s v="caaac4df-b479-4891-8f5b-79401ace4d29"/>
    <x v="1"/>
    <s v="0062brnbypqnd2d.bpna.popularinc.net"/>
    <s v="caaac4df-b479-4891-8f5b-79401ace4d29"/>
    <s v="High"/>
    <s v="RESURFACED"/>
    <x v="0"/>
    <m/>
    <m/>
    <m/>
    <m/>
    <x v="0"/>
  </r>
  <r>
    <x v="0"/>
    <s v="caab5e02-51ee-4ca2-ac9b-2ed4247a3ec5"/>
    <x v="0"/>
    <e v="#N/A"/>
    <e v="#N/A"/>
    <e v="#N/A"/>
    <s v="FIXED"/>
    <x v="0"/>
    <m/>
    <m/>
    <m/>
    <m/>
    <x v="0"/>
  </r>
  <r>
    <x v="4"/>
    <s v="caac4a94-79c1-4290-9b81-100d6db96189"/>
    <x v="0"/>
    <e v="#N/A"/>
    <e v="#N/A"/>
    <e v="#N/A"/>
    <s v="FIXED"/>
    <x v="0"/>
    <m/>
    <m/>
    <m/>
    <m/>
    <x v="0"/>
  </r>
  <r>
    <x v="0"/>
    <s v="caad4314-0398-4687-ad99-3905ee35a600"/>
    <x v="0"/>
    <e v="#N/A"/>
    <e v="#N/A"/>
    <e v="#N/A"/>
    <s v="FIXED"/>
    <x v="0"/>
    <m/>
    <m/>
    <m/>
    <m/>
    <x v="0"/>
  </r>
  <r>
    <x v="0"/>
    <s v="caadecc6-cc7c-4e77-ae00-6b256e2e5ef9"/>
    <x v="0"/>
    <e v="#N/A"/>
    <e v="#N/A"/>
    <e v="#N/A"/>
    <s v="FIXED"/>
    <x v="0"/>
    <m/>
    <m/>
    <m/>
    <m/>
    <x v="0"/>
  </r>
  <r>
    <x v="0"/>
    <s v="cab16920-e6ca-4e7a-9299-ffbc00fe4f85"/>
    <x v="0"/>
    <s v="0006bcp3xlnnd2d.bpna.popularinc.net"/>
    <s v="cab16920-e6ca-4e7a-9299-ffbc00fe4f85"/>
    <s v="Critical"/>
    <s v="FIXED"/>
    <x v="0"/>
    <m/>
    <m/>
    <m/>
    <m/>
    <x v="0"/>
  </r>
  <r>
    <x v="1"/>
    <s v="cab18736-fd2c-49d5-a756-ef067cf11bed"/>
    <x v="0"/>
    <e v="#N/A"/>
    <e v="#N/A"/>
    <e v="#N/A"/>
    <s v="FIXED"/>
    <x v="0"/>
    <m/>
    <m/>
    <m/>
    <m/>
    <x v="0"/>
  </r>
  <r>
    <x v="2"/>
    <s v="cab1dac3-c513-40a6-ad2c-11c75b4edf91"/>
    <x v="2"/>
    <s v="bpn-roseirdb-10"/>
    <s v="cab1dac3-c513-40a6-ad2c-11c75b4edf91"/>
    <s v="High"/>
    <s v="ACTIVE"/>
    <x v="0"/>
    <m/>
    <m/>
    <m/>
    <m/>
    <x v="0"/>
  </r>
  <r>
    <x v="2"/>
    <s v="cab2039e-a5fd-429b-9aa8-5fe9dd065c05"/>
    <x v="2"/>
    <s v="bpn-roserrws-01"/>
    <s v="cab2039e-a5fd-429b-9aa8-5fe9dd065c05"/>
    <s v="Medium"/>
    <s v="ACTIVE"/>
    <x v="0"/>
    <m/>
    <m/>
    <m/>
    <m/>
    <x v="0"/>
  </r>
  <r>
    <x v="0"/>
    <s v="cab23999-bc04-4d18-8479-72ee1217fc38"/>
    <x v="0"/>
    <e v="#N/A"/>
    <e v="#N/A"/>
    <e v="#N/A"/>
    <s v="FIXED"/>
    <x v="0"/>
    <m/>
    <m/>
    <m/>
    <m/>
    <x v="0"/>
  </r>
  <r>
    <x v="7"/>
    <s v="cab54e6b-8687-4c62-a656-f14319487123"/>
    <x v="0"/>
    <e v="#N/A"/>
    <e v="#N/A"/>
    <e v="#N/A"/>
    <s v="FIXED"/>
    <x v="0"/>
    <m/>
    <m/>
    <m/>
    <m/>
    <x v="0"/>
  </r>
  <r>
    <x v="0"/>
    <s v="cab68a0b-4306-46a6-8544-8b3172a5eb57"/>
    <x v="0"/>
    <e v="#N/A"/>
    <e v="#N/A"/>
    <e v="#N/A"/>
    <s v="FIXED"/>
    <x v="0"/>
    <m/>
    <m/>
    <m/>
    <m/>
    <x v="0"/>
  </r>
  <r>
    <x v="0"/>
    <s v="cab72e9a-44ae-4c79-a740-e3a431c0364b"/>
    <x v="2"/>
    <s v="miambkob25zp73l.bpna.popularinc.net"/>
    <s v="cab72e9a-44ae-4c79-a740-e3a431c0364b"/>
    <s v="High"/>
    <s v="ACTIVE"/>
    <x v="0"/>
    <m/>
    <m/>
    <m/>
    <m/>
    <x v="0"/>
  </r>
  <r>
    <x v="4"/>
    <s v="cab7303b-9f89-44eb-adeb-3dfa4667adb0"/>
    <x v="0"/>
    <e v="#N/A"/>
    <e v="#N/A"/>
    <e v="#N/A"/>
    <s v="FIXED"/>
    <x v="0"/>
    <m/>
    <m/>
    <m/>
    <m/>
    <x v="0"/>
  </r>
  <r>
    <x v="10"/>
    <s v="cab79bde-928b-469d-a8b1-434d9c1a8394"/>
    <x v="0"/>
    <e v="#N/A"/>
    <e v="#N/A"/>
    <e v="#N/A"/>
    <s v="FIXED"/>
    <x v="0"/>
    <m/>
    <m/>
    <m/>
    <m/>
    <x v="0"/>
  </r>
  <r>
    <x v="0"/>
    <s v="cab7bb86-3dcb-433e-8b9e-1f053311ff70"/>
    <x v="0"/>
    <e v="#N/A"/>
    <e v="#N/A"/>
    <e v="#N/A"/>
    <s v="FIXED"/>
    <x v="0"/>
    <m/>
    <m/>
    <m/>
    <m/>
    <x v="0"/>
  </r>
  <r>
    <x v="0"/>
    <s v="cab8f050-d385-40ee-89a8-d6c1f83b61a8"/>
    <x v="0"/>
    <e v="#N/A"/>
    <e v="#N/A"/>
    <e v="#N/A"/>
    <s v="FIXED"/>
    <x v="0"/>
    <m/>
    <m/>
    <m/>
    <m/>
    <x v="0"/>
  </r>
  <r>
    <x v="0"/>
    <s v="cab93b19-6549-47b2-831b-314540a9fcac"/>
    <x v="1"/>
    <s v="0252brn8543sd2d.bpna.popularinc.net"/>
    <s v="cab93b19-6549-47b2-831b-314540a9fcac"/>
    <s v="High"/>
    <s v="RESURFACED"/>
    <x v="0"/>
    <m/>
    <m/>
    <m/>
    <m/>
    <x v="0"/>
  </r>
  <r>
    <x v="0"/>
    <s v="cab9b71b-8ed0-4d15-8884-ee9ddc510c03"/>
    <x v="0"/>
    <e v="#N/A"/>
    <e v="#N/A"/>
    <e v="#N/A"/>
    <s v="FIXED"/>
    <x v="0"/>
    <m/>
    <m/>
    <m/>
    <m/>
    <x v="0"/>
  </r>
  <r>
    <x v="21"/>
    <s v="caba9985-9be3-4ff7-a06d-afff6002735b"/>
    <x v="0"/>
    <e v="#N/A"/>
    <e v="#N/A"/>
    <e v="#N/A"/>
    <s v="FIXED"/>
    <x v="0"/>
    <m/>
    <m/>
    <m/>
    <m/>
    <x v="0"/>
  </r>
  <r>
    <x v="4"/>
    <s v="cabb0f14-7d0b-431a-8480-727604dd46ff"/>
    <x v="0"/>
    <e v="#N/A"/>
    <e v="#N/A"/>
    <e v="#N/A"/>
    <s v="FIXED"/>
    <x v="0"/>
    <m/>
    <m/>
    <m/>
    <m/>
    <x v="0"/>
  </r>
  <r>
    <x v="1"/>
    <s v="cabb194f-d8b9-45c6-bc72-10d559433f4c"/>
    <x v="0"/>
    <e v="#N/A"/>
    <e v="#N/A"/>
    <e v="#N/A"/>
    <s v="FIXED"/>
    <x v="0"/>
    <m/>
    <m/>
    <m/>
    <m/>
    <x v="0"/>
  </r>
  <r>
    <x v="2"/>
    <s v="cabc04d9-c887-491b-b5dd-45334a7fa846"/>
    <x v="0"/>
    <e v="#N/A"/>
    <e v="#N/A"/>
    <e v="#N/A"/>
    <s v="FIXED"/>
    <x v="0"/>
    <m/>
    <m/>
    <m/>
    <m/>
    <x v="0"/>
  </r>
  <r>
    <x v="4"/>
    <s v="cabc1e30-44a3-4ce5-9712-1824afe2200c"/>
    <x v="0"/>
    <s v="miambkod50xbk3l"/>
    <s v="cabc1e30-44a3-4ce5-9712-1824afe2200c"/>
    <s v="High"/>
    <s v="FIXED"/>
    <x v="0"/>
    <m/>
    <m/>
    <m/>
    <m/>
    <x v="0"/>
  </r>
  <r>
    <x v="2"/>
    <s v="cabc57f6-242a-426b-9df2-a92cddea78d8"/>
    <x v="0"/>
    <e v="#N/A"/>
    <e v="#N/A"/>
    <e v="#N/A"/>
    <s v="FIXED"/>
    <x v="0"/>
    <m/>
    <m/>
    <m/>
    <m/>
    <x v="0"/>
  </r>
  <r>
    <x v="0"/>
    <s v="cabc82f6-df51-46ed-b9a4-c9a6b95e4a9e"/>
    <x v="0"/>
    <e v="#N/A"/>
    <e v="#N/A"/>
    <e v="#N/A"/>
    <s v="FIXED"/>
    <x v="0"/>
    <m/>
    <m/>
    <m/>
    <m/>
    <x v="0"/>
  </r>
  <r>
    <x v="0"/>
    <s v="cabc9016-98dc-4983-a9d6-1117d8e52d1d"/>
    <x v="0"/>
    <e v="#N/A"/>
    <e v="#N/A"/>
    <e v="#N/A"/>
    <s v="FIXED"/>
    <x v="0"/>
    <m/>
    <m/>
    <m/>
    <m/>
    <x v="0"/>
  </r>
  <r>
    <x v="6"/>
    <s v="cabe1412-9861-4d53-83b2-f1aa0a01b24d"/>
    <x v="0"/>
    <e v="#N/A"/>
    <e v="#N/A"/>
    <e v="#N/A"/>
    <s v="FIXED"/>
    <x v="0"/>
    <m/>
    <m/>
    <m/>
    <m/>
    <x v="0"/>
  </r>
  <r>
    <x v="7"/>
    <s v="cabea421-6df8-4db4-9980-234f9cc4044c"/>
    <x v="2"/>
    <s v="bpn-rosewrdb-03"/>
    <s v="cabea421-6df8-4db4-9980-234f9cc4044c"/>
    <s v="Medium"/>
    <s v="ACTIVE"/>
    <x v="0"/>
    <m/>
    <m/>
    <m/>
    <m/>
    <x v="0"/>
  </r>
  <r>
    <x v="7"/>
    <s v="cabfa2d9-5f46-4808-b7af-5a850dd436b1"/>
    <x v="0"/>
    <e v="#N/A"/>
    <e v="#N/A"/>
    <e v="#N/A"/>
    <s v="FIXED"/>
    <x v="0"/>
    <m/>
    <m/>
    <m/>
    <m/>
    <x v="0"/>
  </r>
  <r>
    <x v="0"/>
    <s v="cabfb053-052c-43af-9741-a09812657f7d"/>
    <x v="0"/>
    <e v="#N/A"/>
    <e v="#N/A"/>
    <e v="#N/A"/>
    <s v="FIXED"/>
    <x v="0"/>
    <m/>
    <m/>
    <m/>
    <m/>
    <x v="0"/>
  </r>
  <r>
    <x v="0"/>
    <s v="cabfe62f-84f2-43c9-82ad-f646e3c75ef7"/>
    <x v="0"/>
    <e v="#N/A"/>
    <e v="#N/A"/>
    <e v="#N/A"/>
    <s v="FIXED"/>
    <x v="0"/>
    <m/>
    <m/>
    <m/>
    <m/>
    <x v="0"/>
  </r>
  <r>
    <x v="10"/>
    <s v="cac076fb-7103-4068-97e3-b594474c153d"/>
    <x v="0"/>
    <e v="#N/A"/>
    <e v="#N/A"/>
    <e v="#N/A"/>
    <s v="FIXED"/>
    <x v="0"/>
    <m/>
    <m/>
    <m/>
    <m/>
    <x v="0"/>
  </r>
  <r>
    <x v="0"/>
    <s v="cac1152e-db1b-4a4f-8190-b7f45fe44406"/>
    <x v="0"/>
    <e v="#N/A"/>
    <e v="#N/A"/>
    <e v="#N/A"/>
    <s v="FIXED"/>
    <x v="0"/>
    <m/>
    <m/>
    <m/>
    <m/>
    <x v="0"/>
  </r>
  <r>
    <x v="0"/>
    <s v="cac29806-25b4-4fff-9988-4826f155647a"/>
    <x v="0"/>
    <e v="#N/A"/>
    <e v="#N/A"/>
    <e v="#N/A"/>
    <s v="FIXED"/>
    <x v="0"/>
    <m/>
    <m/>
    <m/>
    <m/>
    <x v="0"/>
  </r>
  <r>
    <x v="0"/>
    <s v="cac34cab-093d-424c-b7e2-b645d6adc145"/>
    <x v="0"/>
    <e v="#N/A"/>
    <e v="#N/A"/>
    <e v="#N/A"/>
    <s v="FIXED"/>
    <x v="0"/>
    <m/>
    <m/>
    <m/>
    <m/>
    <x v="0"/>
  </r>
  <r>
    <x v="12"/>
    <s v="cac4922c-e9da-40ec-b9cf-8587f2cb069f"/>
    <x v="0"/>
    <e v="#N/A"/>
    <e v="#N/A"/>
    <e v="#N/A"/>
    <s v="FIXED"/>
    <x v="0"/>
    <m/>
    <m/>
    <m/>
    <m/>
    <x v="0"/>
  </r>
  <r>
    <x v="6"/>
    <s v="cac593f6-ae05-4d76-8168-8303d9d233e4"/>
    <x v="0"/>
    <e v="#N/A"/>
    <e v="#N/A"/>
    <e v="#N/A"/>
    <s v="FIXED"/>
    <x v="0"/>
    <m/>
    <m/>
    <m/>
    <m/>
    <x v="0"/>
  </r>
  <r>
    <x v="0"/>
    <s v="cac5f682-c38c-4d0c-99cf-1cf96380dbca"/>
    <x v="0"/>
    <e v="#N/A"/>
    <e v="#N/A"/>
    <e v="#N/A"/>
    <s v="FIXED"/>
    <x v="0"/>
    <m/>
    <m/>
    <m/>
    <m/>
    <x v="0"/>
  </r>
  <r>
    <x v="0"/>
    <s v="cac5fd02-c5c8-4a00-8bf2-1aa7abc31646"/>
    <x v="0"/>
    <e v="#N/A"/>
    <e v="#N/A"/>
    <e v="#N/A"/>
    <s v="FIXED"/>
    <x v="0"/>
    <m/>
    <m/>
    <m/>
    <m/>
    <x v="0"/>
  </r>
  <r>
    <x v="0"/>
    <s v="cac6d7f1-7e6b-4775-b1e1-591f97200c2f"/>
    <x v="0"/>
    <s v="bdwybko2ykhp73l.bpna.popularinc.net"/>
    <s v="cac6d7f1-7e6b-4775-b1e1-591f97200c2f"/>
    <s v="Medium"/>
    <s v="FIXED"/>
    <x v="0"/>
    <m/>
    <m/>
    <m/>
    <m/>
    <x v="0"/>
  </r>
  <r>
    <x v="7"/>
    <s v="cac707b6-df59-43ef-800d-5f56cd1f68cf"/>
    <x v="0"/>
    <e v="#N/A"/>
    <e v="#N/A"/>
    <e v="#N/A"/>
    <s v="FIXED"/>
    <x v="0"/>
    <m/>
    <m/>
    <m/>
    <m/>
    <x v="0"/>
  </r>
  <r>
    <x v="1"/>
    <s v="cac7e9de-9071-4b1a-b09b-3762c4cab4b3"/>
    <x v="0"/>
    <e v="#N/A"/>
    <e v="#N/A"/>
    <e v="#N/A"/>
    <s v="FIXED"/>
    <x v="0"/>
    <m/>
    <m/>
    <m/>
    <m/>
    <x v="0"/>
  </r>
  <r>
    <x v="4"/>
    <s v="cac7ecf1-a1e8-4be2-920a-b59b8f24d06e"/>
    <x v="0"/>
    <e v="#N/A"/>
    <e v="#N/A"/>
    <e v="#N/A"/>
    <s v="FIXED"/>
    <x v="0"/>
    <m/>
    <m/>
    <m/>
    <m/>
    <x v="0"/>
  </r>
  <r>
    <x v="0"/>
    <s v="cac8d6af-d6f2-4e48-8d2b-a13fc275c229"/>
    <x v="0"/>
    <e v="#N/A"/>
    <e v="#N/A"/>
    <e v="#N/A"/>
    <s v="FIXED"/>
    <x v="0"/>
    <m/>
    <m/>
    <m/>
    <m/>
    <x v="0"/>
  </r>
  <r>
    <x v="4"/>
    <s v="cac95567-be80-4913-a3ae-74670b06f141"/>
    <x v="0"/>
    <e v="#N/A"/>
    <e v="#N/A"/>
    <e v="#N/A"/>
    <s v="FIXED"/>
    <x v="0"/>
    <m/>
    <m/>
    <m/>
    <m/>
    <x v="0"/>
  </r>
  <r>
    <x v="0"/>
    <s v="cac9692c-a117-48ae-bf50-2baae3b07be7"/>
    <x v="0"/>
    <e v="#N/A"/>
    <e v="#N/A"/>
    <e v="#N/A"/>
    <s v="FIXED"/>
    <x v="0"/>
    <m/>
    <m/>
    <m/>
    <m/>
    <x v="0"/>
  </r>
  <r>
    <x v="0"/>
    <s v="cac96afb-c5c0-4621-b392-ce441cbe737d"/>
    <x v="0"/>
    <e v="#N/A"/>
    <e v="#N/A"/>
    <e v="#N/A"/>
    <s v="FIXED"/>
    <x v="0"/>
    <m/>
    <m/>
    <m/>
    <m/>
    <x v="0"/>
  </r>
  <r>
    <x v="4"/>
    <s v="caca182b-673d-4ca2-a528-882cdaf34f3c"/>
    <x v="0"/>
    <e v="#N/A"/>
    <e v="#N/A"/>
    <e v="#N/A"/>
    <s v="FIXED"/>
    <x v="0"/>
    <m/>
    <m/>
    <m/>
    <m/>
    <x v="0"/>
  </r>
  <r>
    <x v="0"/>
    <s v="caca7401-473c-4f44-beb0-f99c3cf41187"/>
    <x v="0"/>
    <e v="#N/A"/>
    <e v="#N/A"/>
    <e v="#N/A"/>
    <s v="FIXED"/>
    <x v="0"/>
    <m/>
    <m/>
    <m/>
    <m/>
    <x v="0"/>
  </r>
  <r>
    <x v="6"/>
    <s v="cacc8690-ff27-44f4-aaa9-f8574fed1da8"/>
    <x v="0"/>
    <e v="#N/A"/>
    <e v="#N/A"/>
    <e v="#N/A"/>
    <s v="FIXED"/>
    <x v="0"/>
    <m/>
    <m/>
    <m/>
    <m/>
    <x v="0"/>
  </r>
  <r>
    <x v="2"/>
    <s v="cacd1075-5dea-4d68-8da7-f8f71d46254d"/>
    <x v="0"/>
    <e v="#N/A"/>
    <e v="#N/A"/>
    <e v="#N/A"/>
    <s v="FIXED"/>
    <x v="0"/>
    <m/>
    <m/>
    <m/>
    <m/>
    <x v="0"/>
  </r>
  <r>
    <x v="0"/>
    <s v="cacd388d-6762-479f-a1c3-bd7f7a016bf7"/>
    <x v="0"/>
    <e v="#N/A"/>
    <e v="#N/A"/>
    <e v="#N/A"/>
    <s v="FIXED"/>
    <x v="0"/>
    <m/>
    <m/>
    <m/>
    <m/>
    <x v="0"/>
  </r>
  <r>
    <x v="0"/>
    <s v="cace10e9-8c8c-46d1-aeda-96c26c1a87de"/>
    <x v="0"/>
    <e v="#N/A"/>
    <e v="#N/A"/>
    <e v="#N/A"/>
    <s v="FIXED"/>
    <x v="0"/>
    <m/>
    <m/>
    <m/>
    <m/>
    <x v="0"/>
  </r>
  <r>
    <x v="0"/>
    <s v="cace38ef-67e2-4262-8d6a-3922c3c1df7a"/>
    <x v="0"/>
    <e v="#N/A"/>
    <e v="#N/A"/>
    <e v="#N/A"/>
    <s v="FIXED"/>
    <x v="0"/>
    <m/>
    <m/>
    <m/>
    <m/>
    <x v="0"/>
  </r>
  <r>
    <x v="0"/>
    <s v="cace5789-388b-4d12-b852-ba030fca1296"/>
    <x v="0"/>
    <e v="#N/A"/>
    <e v="#N/A"/>
    <e v="#N/A"/>
    <s v="FIXED"/>
    <x v="0"/>
    <m/>
    <m/>
    <m/>
    <m/>
    <x v="0"/>
  </r>
  <r>
    <x v="1"/>
    <s v="cad0abb4-52ab-4086-85c3-23541aa9e1d3"/>
    <x v="2"/>
    <s v="bpn-rosebows-02"/>
    <s v="cad0abb4-52ab-4086-85c3-23541aa9e1d3"/>
    <s v="High"/>
    <s v="ACTIVE"/>
    <x v="0"/>
    <m/>
    <m/>
    <m/>
    <m/>
    <x v="0"/>
  </r>
  <r>
    <x v="2"/>
    <s v="cad0b03a-479a-4211-b814-cc1902710978"/>
    <x v="1"/>
    <s v="bpn-rosecmas-06"/>
    <s v="cad0b03a-479a-4211-b814-cc1902710978"/>
    <s v="Low"/>
    <s v="RESURFACED"/>
    <x v="0"/>
    <m/>
    <m/>
    <m/>
    <m/>
    <x v="0"/>
  </r>
  <r>
    <x v="0"/>
    <s v="cad0b354-50f4-4835-a9a1-35992a9e4bb3"/>
    <x v="0"/>
    <e v="#N/A"/>
    <e v="#N/A"/>
    <e v="#N/A"/>
    <s v="FIXED"/>
    <x v="0"/>
    <m/>
    <m/>
    <m/>
    <m/>
    <x v="0"/>
  </r>
  <r>
    <x v="0"/>
    <s v="cad198ac-dddd-49b5-91ae-c3d85e986cfd"/>
    <x v="0"/>
    <e v="#N/A"/>
    <e v="#N/A"/>
    <e v="#N/A"/>
    <s v="FIXED"/>
    <x v="0"/>
    <m/>
    <m/>
    <m/>
    <m/>
    <x v="0"/>
  </r>
  <r>
    <x v="0"/>
    <s v="cad258cd-3a99-440e-8256-939c0274c1cd"/>
    <x v="0"/>
    <e v="#N/A"/>
    <e v="#N/A"/>
    <e v="#N/A"/>
    <s v="FIXED"/>
    <x v="0"/>
    <m/>
    <m/>
    <m/>
    <m/>
    <x v="0"/>
  </r>
  <r>
    <x v="0"/>
    <s v="cad2769e-de4c-488a-8d42-f22370b3cceb"/>
    <x v="0"/>
    <e v="#N/A"/>
    <e v="#N/A"/>
    <e v="#N/A"/>
    <s v="FIXED"/>
    <x v="0"/>
    <m/>
    <m/>
    <m/>
    <m/>
    <x v="0"/>
  </r>
  <r>
    <x v="3"/>
    <s v="cad356a0-8a45-4468-bdc2-88d2267395c1"/>
    <x v="1"/>
    <s v="pcb-cmtymx-10"/>
    <s v="cad356a0-8a45-4468-bdc2-88d2267395c1"/>
    <s v="Medium"/>
    <s v="RESURFACED"/>
    <x v="0"/>
    <m/>
    <m/>
    <m/>
    <m/>
    <x v="0"/>
  </r>
  <r>
    <x v="0"/>
    <s v="cad3d172-a97d-4118-a7d7-cd906b83aff6"/>
    <x v="0"/>
    <s v="0254brn7ptj9n2d.bpna.popularinc.net"/>
    <s v="cad3d172-a97d-4118-a7d7-cd906b83aff6"/>
    <s v="Medium"/>
    <s v="FIXED"/>
    <x v="0"/>
    <m/>
    <m/>
    <m/>
    <m/>
    <x v="0"/>
  </r>
  <r>
    <x v="0"/>
    <s v="cad40a7c-92d8-4392-92e0-be94658f5358"/>
    <x v="0"/>
    <e v="#N/A"/>
    <e v="#N/A"/>
    <e v="#N/A"/>
    <s v="FIXED"/>
    <x v="0"/>
    <m/>
    <m/>
    <m/>
    <m/>
    <x v="0"/>
  </r>
  <r>
    <x v="9"/>
    <s v="cad4de19-cf30-4c7a-aaae-d5569c7dff3b"/>
    <x v="0"/>
    <e v="#N/A"/>
    <e v="#N/A"/>
    <e v="#N/A"/>
    <s v="FIXED"/>
    <x v="0"/>
    <m/>
    <m/>
    <m/>
    <m/>
    <x v="0"/>
  </r>
  <r>
    <x v="6"/>
    <s v="cad739e0-cf56-47fe-8177-a0eaaee67029"/>
    <x v="0"/>
    <e v="#N/A"/>
    <e v="#N/A"/>
    <e v="#N/A"/>
    <s v="FIXED"/>
    <x v="0"/>
    <m/>
    <m/>
    <m/>
    <m/>
    <x v="0"/>
  </r>
  <r>
    <x v="4"/>
    <s v="cad8b450-be2b-4d5c-bf58-0038941d7727"/>
    <x v="0"/>
    <e v="#N/A"/>
    <e v="#N/A"/>
    <e v="#N/A"/>
    <s v="FIXED"/>
    <x v="0"/>
    <m/>
    <m/>
    <m/>
    <m/>
    <x v="0"/>
  </r>
  <r>
    <x v="0"/>
    <s v="cad8ff3e-56ac-4421-a6b8-cdace32b4ae1"/>
    <x v="0"/>
    <e v="#N/A"/>
    <e v="#N/A"/>
    <e v="#N/A"/>
    <s v="FIXED"/>
    <x v="0"/>
    <m/>
    <m/>
    <m/>
    <m/>
    <x v="0"/>
  </r>
  <r>
    <x v="0"/>
    <s v="cada98f8-1c61-4921-8321-65f9ed26648e"/>
    <x v="0"/>
    <e v="#N/A"/>
    <e v="#N/A"/>
    <e v="#N/A"/>
    <s v="FIXED"/>
    <x v="0"/>
    <m/>
    <m/>
    <m/>
    <m/>
    <x v="0"/>
  </r>
  <r>
    <x v="1"/>
    <s v="cada9eb6-df30-4241-b0e8-36a08b8aff3b"/>
    <x v="0"/>
    <e v="#N/A"/>
    <e v="#N/A"/>
    <e v="#N/A"/>
    <s v="FIXED"/>
    <x v="0"/>
    <m/>
    <m/>
    <m/>
    <m/>
    <x v="0"/>
  </r>
  <r>
    <x v="0"/>
    <s v="cadb065e-5e0d-46e7-9951-eb62043b7371"/>
    <x v="0"/>
    <e v="#N/A"/>
    <e v="#N/A"/>
    <e v="#N/A"/>
    <s v="FIXED"/>
    <x v="0"/>
    <m/>
    <m/>
    <m/>
    <m/>
    <x v="0"/>
  </r>
  <r>
    <x v="4"/>
    <s v="cadbb6a1-4adc-46bc-b714-31a2af23ac92"/>
    <x v="0"/>
    <s v="bdwybko7plk9n2d"/>
    <s v="cadbb6a1-4adc-46bc-b714-31a2af23ac92"/>
    <s v="Critical"/>
    <s v="FIXED"/>
    <x v="0"/>
    <m/>
    <m/>
    <m/>
    <m/>
    <x v="0"/>
  </r>
  <r>
    <x v="0"/>
    <s v="cadbe782-524a-40e4-8b10-cfbc6074cb3b"/>
    <x v="0"/>
    <s v="0092brn7pmh9n2d.bpna.popularinc.net"/>
    <s v="cadbe782-524a-40e4-8b10-cfbc6074cb3b"/>
    <s v="Critical"/>
    <s v="FIXED"/>
    <x v="0"/>
    <m/>
    <m/>
    <m/>
    <m/>
    <x v="0"/>
  </r>
  <r>
    <x v="7"/>
    <s v="cadbf535-9581-4748-9071-e63ba7b48af9"/>
    <x v="0"/>
    <e v="#N/A"/>
    <e v="#N/A"/>
    <e v="#N/A"/>
    <s v="FIXED"/>
    <x v="0"/>
    <m/>
    <m/>
    <m/>
    <m/>
    <x v="0"/>
  </r>
  <r>
    <x v="4"/>
    <s v="cadcc159-8249-4dda-87da-5527a764c534"/>
    <x v="0"/>
    <e v="#N/A"/>
    <e v="#N/A"/>
    <e v="#N/A"/>
    <s v="FIXED"/>
    <x v="0"/>
    <m/>
    <m/>
    <m/>
    <m/>
    <x v="0"/>
  </r>
  <r>
    <x v="6"/>
    <s v="cadef4c7-ea76-498b-8d3e-ecf9c0d29b2b"/>
    <x v="0"/>
    <e v="#N/A"/>
    <e v="#N/A"/>
    <e v="#N/A"/>
    <s v="FIXED"/>
    <x v="0"/>
    <m/>
    <m/>
    <m/>
    <m/>
    <x v="0"/>
  </r>
  <r>
    <x v="0"/>
    <s v="cadf051a-ce51-45ba-833a-315ab152dd5d"/>
    <x v="0"/>
    <e v="#N/A"/>
    <e v="#N/A"/>
    <e v="#N/A"/>
    <s v="FIXED"/>
    <x v="0"/>
    <m/>
    <m/>
    <m/>
    <m/>
    <x v="0"/>
  </r>
  <r>
    <x v="4"/>
    <s v="cadf1294-104f-4cdc-a6a9-ae0072e6f351"/>
    <x v="0"/>
    <e v="#N/A"/>
    <e v="#N/A"/>
    <e v="#N/A"/>
    <s v="FIXED"/>
    <x v="0"/>
    <m/>
    <m/>
    <m/>
    <m/>
    <x v="0"/>
  </r>
  <r>
    <x v="5"/>
    <s v="cadfa55a-eec2-410e-95d3-24eb4809a7b7"/>
    <x v="0"/>
    <e v="#N/A"/>
    <e v="#N/A"/>
    <e v="#N/A"/>
    <s v="FIXED"/>
    <x v="0"/>
    <m/>
    <m/>
    <m/>
    <m/>
    <x v="0"/>
  </r>
  <r>
    <x v="0"/>
    <s v="cae1dd4d-5f48-4161-881e-d1e315ab9b13"/>
    <x v="0"/>
    <e v="#N/A"/>
    <e v="#N/A"/>
    <e v="#N/A"/>
    <s v="FIXED"/>
    <x v="0"/>
    <m/>
    <m/>
    <m/>
    <m/>
    <x v="0"/>
  </r>
  <r>
    <x v="0"/>
    <s v="cae2aadc-f7f4-4018-bf43-429b4e087e8e"/>
    <x v="0"/>
    <e v="#N/A"/>
    <e v="#N/A"/>
    <e v="#N/A"/>
    <s v="FIXED"/>
    <x v="0"/>
    <m/>
    <m/>
    <m/>
    <m/>
    <x v="0"/>
  </r>
  <r>
    <x v="0"/>
    <s v="cae2e372-b6c7-42f6-bf32-6bebc7758225"/>
    <x v="0"/>
    <e v="#N/A"/>
    <e v="#N/A"/>
    <e v="#N/A"/>
    <s v="FIXED"/>
    <x v="0"/>
    <m/>
    <m/>
    <m/>
    <m/>
    <x v="0"/>
  </r>
  <r>
    <x v="1"/>
    <s v="cae2effe-07af-4709-88ac-dc3defe54183"/>
    <x v="2"/>
    <s v="bpn-primgvmp-01"/>
    <s v="cae2effe-07af-4709-88ac-dc3defe54183"/>
    <s v="High"/>
    <s v="ACTIVE"/>
    <x v="0"/>
    <m/>
    <m/>
    <m/>
    <m/>
    <x v="0"/>
  </r>
  <r>
    <x v="0"/>
    <s v="cae31590-5669-4845-af14-e7250c487629"/>
    <x v="0"/>
    <e v="#N/A"/>
    <e v="#N/A"/>
    <e v="#N/A"/>
    <s v="FIXED"/>
    <x v="0"/>
    <m/>
    <m/>
    <m/>
    <m/>
    <x v="0"/>
  </r>
  <r>
    <x v="0"/>
    <s v="cae41047-eb8e-48cb-a1b0-5f2642018d84"/>
    <x v="0"/>
    <e v="#N/A"/>
    <e v="#N/A"/>
    <e v="#N/A"/>
    <s v="FIXED"/>
    <x v="0"/>
    <m/>
    <m/>
    <m/>
    <m/>
    <x v="0"/>
  </r>
  <r>
    <x v="0"/>
    <s v="cae5706a-0614-4a52-8ebb-910651be9ea0"/>
    <x v="0"/>
    <e v="#N/A"/>
    <e v="#N/A"/>
    <e v="#N/A"/>
    <s v="FIXED"/>
    <x v="0"/>
    <m/>
    <m/>
    <m/>
    <m/>
    <x v="0"/>
  </r>
  <r>
    <x v="0"/>
    <s v="cae7610b-7a30-4f96-aee6-24cba6d270f4"/>
    <x v="0"/>
    <e v="#N/A"/>
    <e v="#N/A"/>
    <e v="#N/A"/>
    <s v="FIXED"/>
    <x v="0"/>
    <m/>
    <m/>
    <m/>
    <m/>
    <x v="0"/>
  </r>
  <r>
    <x v="0"/>
    <s v="cae8508e-0ef2-4bd8-a61f-ccccf409f1e0"/>
    <x v="0"/>
    <e v="#N/A"/>
    <e v="#N/A"/>
    <e v="#N/A"/>
    <s v="FIXED"/>
    <x v="0"/>
    <m/>
    <m/>
    <m/>
    <m/>
    <x v="0"/>
  </r>
  <r>
    <x v="4"/>
    <s v="cae92c2e-64a9-4c1c-a67a-c990ecf575b7"/>
    <x v="0"/>
    <e v="#N/A"/>
    <e v="#N/A"/>
    <e v="#N/A"/>
    <s v="FIXED"/>
    <x v="0"/>
    <m/>
    <m/>
    <m/>
    <m/>
    <x v="0"/>
  </r>
  <r>
    <x v="1"/>
    <s v="cae993d8-6258-4693-a023-878d528cf71f"/>
    <x v="0"/>
    <e v="#N/A"/>
    <e v="#N/A"/>
    <e v="#N/A"/>
    <s v="FIXED"/>
    <x v="0"/>
    <m/>
    <m/>
    <m/>
    <m/>
    <x v="0"/>
  </r>
  <r>
    <x v="0"/>
    <s v="caea12b7-f063-4103-a355-823f984fea81"/>
    <x v="0"/>
    <e v="#N/A"/>
    <e v="#N/A"/>
    <e v="#N/A"/>
    <s v="FIXED"/>
    <x v="0"/>
    <m/>
    <m/>
    <m/>
    <m/>
    <x v="0"/>
  </r>
  <r>
    <x v="0"/>
    <s v="caea2a70-8ac1-4bc5-8d0c-43e978309041"/>
    <x v="0"/>
    <e v="#N/A"/>
    <e v="#N/A"/>
    <e v="#N/A"/>
    <s v="FIXED"/>
    <x v="0"/>
    <m/>
    <m/>
    <m/>
    <m/>
    <x v="0"/>
  </r>
  <r>
    <x v="0"/>
    <s v="caec24ce-5400-44d0-bfa4-add452a268fd"/>
    <x v="0"/>
    <e v="#N/A"/>
    <e v="#N/A"/>
    <e v="#N/A"/>
    <s v="FIXED"/>
    <x v="0"/>
    <m/>
    <m/>
    <m/>
    <m/>
    <x v="0"/>
  </r>
  <r>
    <x v="5"/>
    <s v="caed86ea-7a39-45d0-a5cb-ecb0f92e0e0e"/>
    <x v="1"/>
    <e v="#N/A"/>
    <e v="#N/A"/>
    <e v="#N/A"/>
    <s v="RESURFACED"/>
    <x v="0"/>
    <m/>
    <m/>
    <m/>
    <m/>
    <x v="0"/>
  </r>
  <r>
    <x v="2"/>
    <s v="caee0df2-4c34-4158-b370-3066b8baacc7"/>
    <x v="0"/>
    <e v="#N/A"/>
    <e v="#N/A"/>
    <e v="#N/A"/>
    <s v="FIXED"/>
    <x v="0"/>
    <m/>
    <m/>
    <m/>
    <m/>
    <x v="0"/>
  </r>
  <r>
    <x v="4"/>
    <s v="caf2282d-ff15-4abb-a12e-db9e6a70bed3"/>
    <x v="0"/>
    <e v="#N/A"/>
    <e v="#N/A"/>
    <e v="#N/A"/>
    <s v="FIXED"/>
    <x v="0"/>
    <m/>
    <m/>
    <m/>
    <m/>
    <x v="0"/>
  </r>
  <r>
    <x v="0"/>
    <s v="caf24f8d-d03f-4c5a-b548-2ba02addcc64"/>
    <x v="0"/>
    <e v="#N/A"/>
    <e v="#N/A"/>
    <e v="#N/A"/>
    <s v="FIXED"/>
    <x v="0"/>
    <m/>
    <m/>
    <m/>
    <m/>
    <x v="0"/>
  </r>
  <r>
    <x v="0"/>
    <s v="caf29642-d8ac-4c8d-9f99-79e6bc7cde83"/>
    <x v="0"/>
    <e v="#N/A"/>
    <e v="#N/A"/>
    <e v="#N/A"/>
    <s v="FIXED"/>
    <x v="0"/>
    <m/>
    <m/>
    <m/>
    <m/>
    <x v="0"/>
  </r>
  <r>
    <x v="7"/>
    <s v="caf407c4-78d1-470b-abdf-4ea6e5d8f3ef"/>
    <x v="0"/>
    <e v="#N/A"/>
    <e v="#N/A"/>
    <e v="#N/A"/>
    <s v="FIXED"/>
    <x v="0"/>
    <m/>
    <m/>
    <m/>
    <m/>
    <x v="0"/>
  </r>
  <r>
    <x v="0"/>
    <s v="caf4871c-3a5f-47cd-8263-c6b05c5ac618"/>
    <x v="0"/>
    <e v="#N/A"/>
    <e v="#N/A"/>
    <e v="#N/A"/>
    <s v="FIXED"/>
    <x v="0"/>
    <m/>
    <m/>
    <m/>
    <m/>
    <x v="0"/>
  </r>
  <r>
    <x v="0"/>
    <s v="caf54d8c-4e60-4509-9b87-98dddaf038d4"/>
    <x v="2"/>
    <s v="0031bcp7phh9n2d.bpna.popularinc.net"/>
    <s v="caf54d8c-4e60-4509-9b87-98dddaf038d4"/>
    <s v="High"/>
    <s v="ACTIVE"/>
    <x v="0"/>
    <m/>
    <m/>
    <m/>
    <m/>
    <x v="0"/>
  </r>
  <r>
    <x v="0"/>
    <s v="caf55958-edb4-4825-bc13-85796584774f"/>
    <x v="1"/>
    <e v="#N/A"/>
    <e v="#N/A"/>
    <e v="#N/A"/>
    <s v="RESURFACED"/>
    <x v="0"/>
    <m/>
    <m/>
    <m/>
    <m/>
    <x v="0"/>
  </r>
  <r>
    <x v="1"/>
    <s v="caf56327-5d53-440b-97b8-de6983a2644f"/>
    <x v="2"/>
    <s v="bpn-0260bp-01"/>
    <s v="caf56327-5d53-440b-97b8-de6983a2644f"/>
    <s v="Medium"/>
    <s v="ACTIVE"/>
    <x v="0"/>
    <m/>
    <m/>
    <m/>
    <m/>
    <x v="0"/>
  </r>
  <r>
    <x v="0"/>
    <s v="caf72f39-fdbc-445b-bcfa-d90110317099"/>
    <x v="0"/>
    <e v="#N/A"/>
    <e v="#N/A"/>
    <e v="#N/A"/>
    <s v="FIXED"/>
    <x v="0"/>
    <m/>
    <m/>
    <m/>
    <m/>
    <x v="0"/>
  </r>
  <r>
    <x v="0"/>
    <s v="caf760c1-2ac0-4fdc-93c6-d833806597db"/>
    <x v="0"/>
    <e v="#N/A"/>
    <e v="#N/A"/>
    <e v="#N/A"/>
    <s v="FIXED"/>
    <x v="0"/>
    <m/>
    <m/>
    <m/>
    <m/>
    <x v="0"/>
  </r>
  <r>
    <x v="0"/>
    <s v="caf77820-f1d2-4782-a954-f34a75ea0a3e"/>
    <x v="0"/>
    <e v="#N/A"/>
    <e v="#N/A"/>
    <e v="#N/A"/>
    <s v="FIXED"/>
    <x v="0"/>
    <m/>
    <m/>
    <m/>
    <m/>
    <x v="0"/>
  </r>
  <r>
    <x v="0"/>
    <s v="caf86979-8e3a-4b4e-9cc7-cde71784ff5e"/>
    <x v="0"/>
    <e v="#N/A"/>
    <e v="#N/A"/>
    <e v="#N/A"/>
    <s v="FIXED"/>
    <x v="0"/>
    <m/>
    <m/>
    <m/>
    <m/>
    <x v="0"/>
  </r>
  <r>
    <x v="0"/>
    <s v="cafcbe56-4d29-42f5-9735-adacf137be11"/>
    <x v="0"/>
    <e v="#N/A"/>
    <e v="#N/A"/>
    <e v="#N/A"/>
    <s v="FIXED"/>
    <x v="0"/>
    <m/>
    <m/>
    <m/>
    <m/>
    <x v="0"/>
  </r>
  <r>
    <x v="0"/>
    <s v="cafd6f5e-f190-42d9-ab74-519703277ea1"/>
    <x v="0"/>
    <e v="#N/A"/>
    <e v="#N/A"/>
    <e v="#N/A"/>
    <s v="FIXED"/>
    <x v="0"/>
    <m/>
    <m/>
    <m/>
    <m/>
    <x v="0"/>
  </r>
  <r>
    <x v="1"/>
    <s v="cafdadac-d4fc-4298-885c-f771e72dca71"/>
    <x v="0"/>
    <e v="#N/A"/>
    <e v="#N/A"/>
    <e v="#N/A"/>
    <s v="FIXED"/>
    <x v="0"/>
    <m/>
    <m/>
    <m/>
    <m/>
    <x v="0"/>
  </r>
  <r>
    <x v="0"/>
    <s v="caffb178-fd51-4b70-a19e-35f4f692aad4"/>
    <x v="0"/>
    <e v="#N/A"/>
    <e v="#N/A"/>
    <e v="#N/A"/>
    <s v="FIXED"/>
    <x v="0"/>
    <m/>
    <m/>
    <m/>
    <m/>
    <x v="0"/>
  </r>
  <r>
    <x v="0"/>
    <s v="cb00249d-aaa7-4790-a78f-a8c33ad3f3cf"/>
    <x v="0"/>
    <e v="#N/A"/>
    <e v="#N/A"/>
    <e v="#N/A"/>
    <s v="FIXED"/>
    <x v="0"/>
    <m/>
    <m/>
    <m/>
    <m/>
    <x v="0"/>
  </r>
  <r>
    <x v="0"/>
    <s v="cb00e876-8336-45c8-b68c-6a9c93e21386"/>
    <x v="0"/>
    <e v="#N/A"/>
    <e v="#N/A"/>
    <e v="#N/A"/>
    <s v="FIXED"/>
    <x v="0"/>
    <m/>
    <m/>
    <m/>
    <m/>
    <x v="0"/>
  </r>
  <r>
    <x v="0"/>
    <s v="cb01099a-a7e0-4ccf-b5bc-95b7e29bc6b2"/>
    <x v="0"/>
    <e v="#N/A"/>
    <e v="#N/A"/>
    <e v="#N/A"/>
    <s v="FIXED"/>
    <x v="0"/>
    <m/>
    <m/>
    <m/>
    <m/>
    <x v="0"/>
  </r>
  <r>
    <x v="0"/>
    <s v="cb011282-312a-4e55-817d-262742f2c4c2"/>
    <x v="0"/>
    <e v="#N/A"/>
    <e v="#N/A"/>
    <e v="#N/A"/>
    <s v="FIXED"/>
    <x v="0"/>
    <m/>
    <m/>
    <m/>
    <m/>
    <x v="0"/>
  </r>
  <r>
    <x v="0"/>
    <s v="cb01561e-8d97-4f9d-9b3f-62c44efbc0b6"/>
    <x v="0"/>
    <s v="bdwybko67xvlr2d.bpna.popularinc.net"/>
    <s v="cb01561e-8d97-4f9d-9b3f-62c44efbc0b6"/>
    <s v="High"/>
    <s v="FIXED"/>
    <x v="0"/>
    <m/>
    <m/>
    <m/>
    <m/>
    <x v="0"/>
  </r>
  <r>
    <x v="0"/>
    <s v="cb0206db-2bdc-49a3-b6e1-6d71a5000de7"/>
    <x v="0"/>
    <e v="#N/A"/>
    <e v="#N/A"/>
    <e v="#N/A"/>
    <s v="FIXED"/>
    <x v="0"/>
    <m/>
    <m/>
    <m/>
    <m/>
    <x v="0"/>
  </r>
  <r>
    <x v="2"/>
    <s v="cb03b955-ef18-45e3-9222-a98bc012efd3"/>
    <x v="2"/>
    <s v="bpn-backgvws-02"/>
    <s v="cb03b955-ef18-45e3-9222-a98bc012efd3"/>
    <s v="Medium"/>
    <s v="ACTIVE"/>
    <x v="0"/>
    <m/>
    <m/>
    <m/>
    <m/>
    <x v="0"/>
  </r>
  <r>
    <x v="4"/>
    <s v="cb042c8c-1466-4198-ab3e-cf1ea651be36"/>
    <x v="0"/>
    <e v="#N/A"/>
    <e v="#N/A"/>
    <e v="#N/A"/>
    <s v="FIXED"/>
    <x v="0"/>
    <m/>
    <m/>
    <m/>
    <m/>
    <x v="0"/>
  </r>
  <r>
    <x v="0"/>
    <s v="cb0483d4-380a-4cf7-9de6-48bac046f378"/>
    <x v="0"/>
    <e v="#N/A"/>
    <e v="#N/A"/>
    <e v="#N/A"/>
    <s v="FIXED"/>
    <x v="0"/>
    <m/>
    <m/>
    <m/>
    <m/>
    <x v="0"/>
  </r>
  <r>
    <x v="6"/>
    <s v="cb059cf4-fd13-44cd-88f1-3bbdd3c9119a"/>
    <x v="0"/>
    <e v="#N/A"/>
    <e v="#N/A"/>
    <e v="#N/A"/>
    <s v="FIXED"/>
    <x v="0"/>
    <m/>
    <m/>
    <m/>
    <m/>
    <x v="0"/>
  </r>
  <r>
    <x v="0"/>
    <s v="cb05dfcf-8036-4508-9164-9c78bcb33a25"/>
    <x v="0"/>
    <e v="#N/A"/>
    <e v="#N/A"/>
    <e v="#N/A"/>
    <s v="FIXED"/>
    <x v="0"/>
    <m/>
    <m/>
    <m/>
    <m/>
    <x v="0"/>
  </r>
  <r>
    <x v="0"/>
    <s v="cb06803d-0bf3-407e-b699-9e31b0505758"/>
    <x v="0"/>
    <e v="#N/A"/>
    <e v="#N/A"/>
    <e v="#N/A"/>
    <s v="FIXED"/>
    <x v="0"/>
    <m/>
    <m/>
    <m/>
    <m/>
    <x v="0"/>
  </r>
  <r>
    <x v="0"/>
    <s v="cb06a165-b3ab-4201-b85b-128ced53a2fb"/>
    <x v="0"/>
    <e v="#N/A"/>
    <e v="#N/A"/>
    <e v="#N/A"/>
    <s v="FIXED"/>
    <x v="0"/>
    <m/>
    <m/>
    <m/>
    <m/>
    <x v="0"/>
  </r>
  <r>
    <x v="0"/>
    <s v="cb074660-101a-4784-9533-2b6e920c50c2"/>
    <x v="0"/>
    <e v="#N/A"/>
    <e v="#N/A"/>
    <e v="#N/A"/>
    <s v="FIXED"/>
    <x v="0"/>
    <m/>
    <m/>
    <m/>
    <m/>
    <x v="0"/>
  </r>
  <r>
    <x v="1"/>
    <s v="cb0a74eb-3952-41c7-8f0c-afe9efdd84b6"/>
    <x v="0"/>
    <s v="bpn-rosebp-03"/>
    <s v="cb0a74eb-3952-41c7-8f0c-afe9efdd84b6"/>
    <s v="Critical"/>
    <s v="FIXED"/>
    <x v="0"/>
    <m/>
    <m/>
    <m/>
    <m/>
    <x v="0"/>
  </r>
  <r>
    <x v="0"/>
    <s v="cb0ab6bf-bb8d-43fc-8af1-ead05510de90"/>
    <x v="0"/>
    <e v="#N/A"/>
    <e v="#N/A"/>
    <e v="#N/A"/>
    <s v="FIXED"/>
    <x v="0"/>
    <m/>
    <m/>
    <m/>
    <m/>
    <x v="0"/>
  </r>
  <r>
    <x v="0"/>
    <s v="cb0f14d9-cc33-4e08-a8af-e58109a99d03"/>
    <x v="0"/>
    <e v="#N/A"/>
    <e v="#N/A"/>
    <e v="#N/A"/>
    <s v="FIXED"/>
    <x v="0"/>
    <m/>
    <m/>
    <m/>
    <m/>
    <x v="0"/>
  </r>
  <r>
    <x v="0"/>
    <s v="cb0f735e-4d65-47e6-8786-57c80947b285"/>
    <x v="0"/>
    <e v="#N/A"/>
    <e v="#N/A"/>
    <e v="#N/A"/>
    <s v="FIXED"/>
    <x v="0"/>
    <m/>
    <m/>
    <m/>
    <m/>
    <x v="0"/>
  </r>
  <r>
    <x v="0"/>
    <s v="cb0fcfc4-097f-4780-ab34-825aea13b43e"/>
    <x v="0"/>
    <e v="#N/A"/>
    <e v="#N/A"/>
    <e v="#N/A"/>
    <s v="FIXED"/>
    <x v="0"/>
    <m/>
    <m/>
    <m/>
    <m/>
    <x v="0"/>
  </r>
  <r>
    <x v="9"/>
    <s v="cb106e90-297e-4f69-84b6-7cbd3b2310e2"/>
    <x v="0"/>
    <e v="#N/A"/>
    <e v="#N/A"/>
    <e v="#N/A"/>
    <s v="FIXED"/>
    <x v="0"/>
    <m/>
    <m/>
    <m/>
    <m/>
    <x v="0"/>
  </r>
  <r>
    <x v="0"/>
    <s v="cb1133b4-ef9f-4a6c-a35c-e93e09ace120"/>
    <x v="0"/>
    <e v="#N/A"/>
    <e v="#N/A"/>
    <e v="#N/A"/>
    <s v="FIXED"/>
    <x v="0"/>
    <m/>
    <m/>
    <m/>
    <m/>
    <x v="0"/>
  </r>
  <r>
    <x v="4"/>
    <s v="cb116b13-78db-499d-b66a-e09f2a3260fd"/>
    <x v="0"/>
    <e v="#N/A"/>
    <e v="#N/A"/>
    <e v="#N/A"/>
    <s v="FIXED"/>
    <x v="0"/>
    <m/>
    <m/>
    <m/>
    <m/>
    <x v="0"/>
  </r>
  <r>
    <x v="0"/>
    <s v="cb11dd1c-ad15-4488-ade6-3511650fb338"/>
    <x v="0"/>
    <s v="miambko7t64x33l.bpna.popularinc.net"/>
    <s v="cb11dd1c-ad15-4488-ade6-3511650fb338"/>
    <s v="Critical"/>
    <s v="FIXED"/>
    <x v="0"/>
    <m/>
    <m/>
    <m/>
    <m/>
    <x v="0"/>
  </r>
  <r>
    <x v="0"/>
    <s v="cb122584-6fad-4e07-ba79-4229d1a3f61b"/>
    <x v="0"/>
    <e v="#N/A"/>
    <e v="#N/A"/>
    <e v="#N/A"/>
    <s v="FIXED"/>
    <x v="0"/>
    <m/>
    <m/>
    <m/>
    <m/>
    <x v="0"/>
  </r>
  <r>
    <x v="0"/>
    <s v="cb12456e-9b02-4e03-9f55-8e9279be1121"/>
    <x v="0"/>
    <e v="#N/A"/>
    <e v="#N/A"/>
    <e v="#N/A"/>
    <s v="FIXED"/>
    <x v="0"/>
    <m/>
    <m/>
    <m/>
    <m/>
    <x v="0"/>
  </r>
  <r>
    <x v="0"/>
    <s v="cb124e2b-3a1f-4b55-8d0b-1151767d854c"/>
    <x v="0"/>
    <e v="#N/A"/>
    <e v="#N/A"/>
    <e v="#N/A"/>
    <s v="FIXED"/>
    <x v="0"/>
    <m/>
    <m/>
    <m/>
    <m/>
    <x v="0"/>
  </r>
  <r>
    <x v="0"/>
    <s v="cb136699-27ad-487c-972a-7efaa36d5470"/>
    <x v="0"/>
    <e v="#N/A"/>
    <e v="#N/A"/>
    <e v="#N/A"/>
    <s v="FIXED"/>
    <x v="0"/>
    <m/>
    <m/>
    <m/>
    <m/>
    <x v="0"/>
  </r>
  <r>
    <x v="6"/>
    <s v="cb153373-9f4b-416a-af79-9d87b5a11d3c"/>
    <x v="0"/>
    <e v="#N/A"/>
    <e v="#N/A"/>
    <e v="#N/A"/>
    <s v="FIXED"/>
    <x v="0"/>
    <m/>
    <m/>
    <m/>
    <m/>
    <x v="0"/>
  </r>
  <r>
    <x v="0"/>
    <s v="cb155a77-a904-4899-bd9b-381ff9693eba"/>
    <x v="0"/>
    <e v="#N/A"/>
    <e v="#N/A"/>
    <e v="#N/A"/>
    <s v="FIXED"/>
    <x v="0"/>
    <m/>
    <m/>
    <m/>
    <m/>
    <x v="0"/>
  </r>
  <r>
    <x v="0"/>
    <s v="cb15bdaa-d644-42f4-9d0c-66b32c9db2c8"/>
    <x v="0"/>
    <e v="#N/A"/>
    <e v="#N/A"/>
    <e v="#N/A"/>
    <s v="FIXED"/>
    <x v="0"/>
    <m/>
    <m/>
    <m/>
    <m/>
    <x v="0"/>
  </r>
  <r>
    <x v="0"/>
    <s v="cb162c7b-8bc4-44c0-98bb-d7aea4797557"/>
    <x v="0"/>
    <e v="#N/A"/>
    <e v="#N/A"/>
    <e v="#N/A"/>
    <s v="FIXED"/>
    <x v="0"/>
    <m/>
    <m/>
    <m/>
    <m/>
    <x v="0"/>
  </r>
  <r>
    <x v="0"/>
    <s v="cb169029-420c-4a1a-a530-34aca05449c2"/>
    <x v="0"/>
    <e v="#N/A"/>
    <e v="#N/A"/>
    <e v="#N/A"/>
    <s v="FIXED"/>
    <x v="0"/>
    <m/>
    <m/>
    <m/>
    <m/>
    <x v="0"/>
  </r>
  <r>
    <x v="0"/>
    <s v="cb173ca2-6017-4f64-86c2-c647e1400bbc"/>
    <x v="0"/>
    <e v="#N/A"/>
    <e v="#N/A"/>
    <e v="#N/A"/>
    <s v="FIXED"/>
    <x v="0"/>
    <m/>
    <m/>
    <m/>
    <m/>
    <x v="0"/>
  </r>
  <r>
    <x v="10"/>
    <s v="cb1812a5-021f-4cbd-b9c5-a404d6213a9c"/>
    <x v="0"/>
    <e v="#N/A"/>
    <e v="#N/A"/>
    <e v="#N/A"/>
    <s v="FIXED"/>
    <x v="0"/>
    <m/>
    <m/>
    <m/>
    <m/>
    <x v="0"/>
  </r>
  <r>
    <x v="4"/>
    <s v="cb18c993-2266-4ad9-af24-c42944a0f3b2"/>
    <x v="0"/>
    <s v="bdwybko7plk9n2d"/>
    <s v="cb18c993-2266-4ad9-af24-c42944a0f3b2"/>
    <s v="Critical"/>
    <s v="FIXED"/>
    <x v="0"/>
    <m/>
    <m/>
    <m/>
    <m/>
    <x v="0"/>
  </r>
  <r>
    <x v="0"/>
    <s v="cb193de8-bd7f-4f73-aed7-0a793f39c41f"/>
    <x v="0"/>
    <e v="#N/A"/>
    <e v="#N/A"/>
    <e v="#N/A"/>
    <s v="FIXED"/>
    <x v="0"/>
    <m/>
    <m/>
    <m/>
    <m/>
    <x v="0"/>
  </r>
  <r>
    <x v="1"/>
    <s v="cb19fb9d-2ea6-48ed-bd58-559681bcbd5a"/>
    <x v="0"/>
    <e v="#N/A"/>
    <e v="#N/A"/>
    <e v="#N/A"/>
    <s v="FIXED"/>
    <x v="0"/>
    <m/>
    <m/>
    <m/>
    <m/>
    <x v="0"/>
  </r>
  <r>
    <x v="6"/>
    <s v="cb1a3fc7-a7d0-4a73-82ef-2b339dd5cc17"/>
    <x v="1"/>
    <s v="bpn-rosetecm-02"/>
    <s v="cb1a3fc7-a7d0-4a73-82ef-2b339dd5cc17"/>
    <s v="Critical"/>
    <s v="RESURFACED"/>
    <x v="0"/>
    <m/>
    <m/>
    <m/>
    <m/>
    <x v="0"/>
  </r>
  <r>
    <x v="0"/>
    <s v="cb1a55f4-e5f9-4a10-b1cc-b7200bc05338"/>
    <x v="0"/>
    <e v="#N/A"/>
    <e v="#N/A"/>
    <e v="#N/A"/>
    <s v="FIXED"/>
    <x v="0"/>
    <m/>
    <m/>
    <m/>
    <m/>
    <x v="0"/>
  </r>
  <r>
    <x v="0"/>
    <s v="cb1ac736-ff26-4f18-bc14-953ee80c0419"/>
    <x v="0"/>
    <e v="#N/A"/>
    <e v="#N/A"/>
    <e v="#N/A"/>
    <s v="FIXED"/>
    <x v="0"/>
    <m/>
    <m/>
    <m/>
    <m/>
    <x v="0"/>
  </r>
  <r>
    <x v="0"/>
    <s v="cb1afa75-57bf-47d2-b29a-f61739a3b3c9"/>
    <x v="0"/>
    <e v="#N/A"/>
    <e v="#N/A"/>
    <e v="#N/A"/>
    <s v="FIXED"/>
    <x v="0"/>
    <m/>
    <m/>
    <m/>
    <m/>
    <x v="0"/>
  </r>
  <r>
    <x v="0"/>
    <s v="cb1b76bb-6ca0-4d11-a06a-6759da2b4733"/>
    <x v="0"/>
    <e v="#N/A"/>
    <e v="#N/A"/>
    <e v="#N/A"/>
    <s v="FIXED"/>
    <x v="0"/>
    <m/>
    <m/>
    <m/>
    <m/>
    <x v="0"/>
  </r>
  <r>
    <x v="0"/>
    <s v="cb1d3ce0-8929-403d-975f-a70daa086456"/>
    <x v="0"/>
    <e v="#N/A"/>
    <e v="#N/A"/>
    <e v="#N/A"/>
    <s v="FIXED"/>
    <x v="0"/>
    <m/>
    <m/>
    <m/>
    <m/>
    <x v="0"/>
  </r>
  <r>
    <x v="0"/>
    <s v="cb1d7857-a0a3-4610-8e66-74562ba35aa9"/>
    <x v="1"/>
    <e v="#N/A"/>
    <e v="#N/A"/>
    <e v="#N/A"/>
    <s v="RESURFACED"/>
    <x v="0"/>
    <m/>
    <m/>
    <m/>
    <m/>
    <x v="0"/>
  </r>
  <r>
    <x v="4"/>
    <s v="cb1e5a0d-8c07-4c15-84bd-a22d98cfed06"/>
    <x v="0"/>
    <s v="miambko198r633l.bpna.popularinc.net"/>
    <s v="cb1e5a0d-8c07-4c15-84bd-a22d98cfed06"/>
    <s v="Critical"/>
    <s v="FIXED"/>
    <x v="0"/>
    <m/>
    <m/>
    <m/>
    <m/>
    <x v="0"/>
  </r>
  <r>
    <x v="0"/>
    <s v="cb1f3d26-da85-49d5-84f3-bbdcc689644e"/>
    <x v="0"/>
    <e v="#N/A"/>
    <e v="#N/A"/>
    <e v="#N/A"/>
    <s v="FIXED"/>
    <x v="0"/>
    <m/>
    <m/>
    <m/>
    <m/>
    <x v="0"/>
  </r>
  <r>
    <x v="0"/>
    <s v="cb1fea3e-1498-46ca-947e-94a3ec04bc3d"/>
    <x v="0"/>
    <e v="#N/A"/>
    <e v="#N/A"/>
    <e v="#N/A"/>
    <s v="FIXED"/>
    <x v="0"/>
    <m/>
    <m/>
    <m/>
    <m/>
    <x v="0"/>
  </r>
  <r>
    <x v="6"/>
    <s v="cb20bb70-7036-4c40-985c-a0388f64f6a6"/>
    <x v="0"/>
    <s v="bpn-roseev-03"/>
    <s v="cb20bb70-7036-4c40-985c-a0388f64f6a6"/>
    <s v="Medium"/>
    <s v="FIXED"/>
    <x v="0"/>
    <m/>
    <m/>
    <m/>
    <m/>
    <x v="0"/>
  </r>
  <r>
    <x v="0"/>
    <s v="cb2143ca-5534-4c72-b09c-8d9b35c00cb4"/>
    <x v="0"/>
    <s v="0260brnbynqnd2d"/>
    <s v="cb2143ca-5534-4c72-b09c-8d9b35c00cb4"/>
    <s v="Medium"/>
    <s v="FIXED"/>
    <x v="0"/>
    <m/>
    <m/>
    <m/>
    <m/>
    <x v="0"/>
  </r>
  <r>
    <x v="17"/>
    <s v="cb222981-ab34-4505-b03a-5dc23b1be3ae"/>
    <x v="1"/>
    <s v="bdwybkog92d9k3l"/>
    <s v="cb222981-ab34-4505-b03a-5dc23b1be3ae"/>
    <s v="High"/>
    <s v="RESURFACED"/>
    <x v="0"/>
    <m/>
    <m/>
    <m/>
    <m/>
    <x v="0"/>
  </r>
  <r>
    <x v="0"/>
    <s v="cb22ee25-5c36-4a61-94e5-86f580c03c9b"/>
    <x v="0"/>
    <e v="#N/A"/>
    <e v="#N/A"/>
    <e v="#N/A"/>
    <s v="FIXED"/>
    <x v="0"/>
    <m/>
    <m/>
    <m/>
    <m/>
    <x v="0"/>
  </r>
  <r>
    <x v="0"/>
    <s v="cb231442-9a34-4363-b0aa-58942e1b3a32"/>
    <x v="0"/>
    <e v="#N/A"/>
    <e v="#N/A"/>
    <e v="#N/A"/>
    <s v="FIXED"/>
    <x v="0"/>
    <m/>
    <m/>
    <m/>
    <m/>
    <x v="0"/>
  </r>
  <r>
    <x v="0"/>
    <s v="cb237e10-81ee-4974-a6d4-4a0721a87085"/>
    <x v="0"/>
    <e v="#N/A"/>
    <e v="#N/A"/>
    <e v="#N/A"/>
    <s v="FIXED"/>
    <x v="0"/>
    <m/>
    <m/>
    <m/>
    <m/>
    <x v="0"/>
  </r>
  <r>
    <x v="0"/>
    <s v="cb23b71b-838b-4dba-a4fe-af684bc72f70"/>
    <x v="0"/>
    <e v="#N/A"/>
    <e v="#N/A"/>
    <e v="#N/A"/>
    <s v="FIXED"/>
    <x v="0"/>
    <m/>
    <m/>
    <m/>
    <m/>
    <x v="0"/>
  </r>
  <r>
    <x v="0"/>
    <s v="cb26e6d8-b7aa-43f9-8c3b-9eb3852a5073"/>
    <x v="0"/>
    <e v="#N/A"/>
    <e v="#N/A"/>
    <e v="#N/A"/>
    <s v="FIXED"/>
    <x v="0"/>
    <m/>
    <m/>
    <m/>
    <m/>
    <x v="0"/>
  </r>
  <r>
    <x v="0"/>
    <s v="cb271e2a-3696-49e4-9121-cfc7ad2c4bd8"/>
    <x v="0"/>
    <e v="#N/A"/>
    <e v="#N/A"/>
    <e v="#N/A"/>
    <s v="FIXED"/>
    <x v="0"/>
    <m/>
    <m/>
    <m/>
    <m/>
    <x v="0"/>
  </r>
  <r>
    <x v="0"/>
    <s v="cb2906db-b862-4b58-82e9-1452f11d3c1a"/>
    <x v="0"/>
    <e v="#N/A"/>
    <e v="#N/A"/>
    <e v="#N/A"/>
    <s v="FIXED"/>
    <x v="0"/>
    <m/>
    <m/>
    <m/>
    <m/>
    <x v="0"/>
  </r>
  <r>
    <x v="10"/>
    <s v="cb2ac284-8025-4869-b037-d062c17ac36c"/>
    <x v="2"/>
    <s v="bpn-rosetpdb-01"/>
    <s v="cb2ac284-8025-4869-b037-d062c17ac36c"/>
    <s v="Medium"/>
    <s v="ACTIVE"/>
    <x v="0"/>
    <m/>
    <m/>
    <m/>
    <m/>
    <x v="0"/>
  </r>
  <r>
    <x v="2"/>
    <s v="cb2b1bc2-a742-482a-b519-5a05adcc2a4f"/>
    <x v="1"/>
    <s v="bpn-primgvws-02"/>
    <s v="cb2b1bc2-a742-482a-b519-5a05adcc2a4f"/>
    <s v="Medium"/>
    <s v="RESURFACED"/>
    <x v="0"/>
    <m/>
    <m/>
    <m/>
    <m/>
    <x v="0"/>
  </r>
  <r>
    <x v="0"/>
    <s v="cb2bdadc-cde8-47c2-9df6-a006a65bb02c"/>
    <x v="0"/>
    <e v="#N/A"/>
    <e v="#N/A"/>
    <e v="#N/A"/>
    <s v="FIXED"/>
    <x v="0"/>
    <m/>
    <m/>
    <m/>
    <m/>
    <x v="0"/>
  </r>
  <r>
    <x v="0"/>
    <s v="cb2c4808-21a8-42b6-9333-b4b1a0cbf620"/>
    <x v="0"/>
    <e v="#N/A"/>
    <e v="#N/A"/>
    <e v="#N/A"/>
    <s v="FIXED"/>
    <x v="0"/>
    <m/>
    <m/>
    <m/>
    <m/>
    <x v="0"/>
  </r>
  <r>
    <x v="4"/>
    <s v="cb2cd5a1-436c-4245-b1a7-c07344643e79"/>
    <x v="0"/>
    <e v="#N/A"/>
    <e v="#N/A"/>
    <e v="#N/A"/>
    <s v="FIXED"/>
    <x v="0"/>
    <m/>
    <m/>
    <m/>
    <m/>
    <x v="0"/>
  </r>
  <r>
    <x v="0"/>
    <s v="cb2d2c22-b5f8-416c-806a-28ab9f13078d"/>
    <x v="0"/>
    <e v="#N/A"/>
    <e v="#N/A"/>
    <e v="#N/A"/>
    <s v="FIXED"/>
    <x v="0"/>
    <m/>
    <m/>
    <m/>
    <m/>
    <x v="0"/>
  </r>
  <r>
    <x v="7"/>
    <s v="cb2da490-6143-4861-b10d-1403b2434d01"/>
    <x v="2"/>
    <s v="bpn-roseemts-02"/>
    <s v="cb2da490-6143-4861-b10d-1403b2434d01"/>
    <s v="Medium"/>
    <s v="ACTIVE"/>
    <x v="0"/>
    <m/>
    <m/>
    <m/>
    <m/>
    <x v="0"/>
  </r>
  <r>
    <x v="0"/>
    <s v="cb2eea9d-db1a-49a1-9d48-8055afcaada2"/>
    <x v="0"/>
    <e v="#N/A"/>
    <e v="#N/A"/>
    <e v="#N/A"/>
    <s v="FIXED"/>
    <x v="0"/>
    <m/>
    <m/>
    <m/>
    <m/>
    <x v="0"/>
  </r>
  <r>
    <x v="1"/>
    <s v="cb316750-e7c4-484b-8193-40fd19815e92"/>
    <x v="0"/>
    <e v="#N/A"/>
    <e v="#N/A"/>
    <e v="#N/A"/>
    <s v="FIXED"/>
    <x v="0"/>
    <m/>
    <m/>
    <m/>
    <m/>
    <x v="0"/>
  </r>
  <r>
    <x v="0"/>
    <s v="cb321c85-7f83-4015-be95-b25ced0125e5"/>
    <x v="0"/>
    <e v="#N/A"/>
    <e v="#N/A"/>
    <e v="#N/A"/>
    <s v="FIXED"/>
    <x v="0"/>
    <m/>
    <m/>
    <m/>
    <m/>
    <x v="0"/>
  </r>
  <r>
    <x v="2"/>
    <s v="cb32c141-4a40-4181-9472-f3c44e7b4988"/>
    <x v="0"/>
    <e v="#N/A"/>
    <e v="#N/A"/>
    <e v="#N/A"/>
    <s v="FIXED"/>
    <x v="0"/>
    <m/>
    <m/>
    <m/>
    <m/>
    <x v="0"/>
  </r>
  <r>
    <x v="0"/>
    <s v="cb339ce2-873b-49e6-8dd6-63b3c2af7be7"/>
    <x v="0"/>
    <e v="#N/A"/>
    <e v="#N/A"/>
    <e v="#N/A"/>
    <s v="FIXED"/>
    <x v="0"/>
    <m/>
    <m/>
    <m/>
    <m/>
    <x v="0"/>
  </r>
  <r>
    <x v="0"/>
    <s v="cb34062f-98fd-4081-965b-c90552808de7"/>
    <x v="0"/>
    <e v="#N/A"/>
    <e v="#N/A"/>
    <e v="#N/A"/>
    <s v="FIXED"/>
    <x v="0"/>
    <m/>
    <m/>
    <m/>
    <m/>
    <x v="0"/>
  </r>
  <r>
    <x v="0"/>
    <s v="cb3580d1-a3e8-4f21-89ac-0968acafe4e9"/>
    <x v="0"/>
    <e v="#N/A"/>
    <e v="#N/A"/>
    <e v="#N/A"/>
    <s v="FIXED"/>
    <x v="0"/>
    <m/>
    <m/>
    <m/>
    <m/>
    <x v="0"/>
  </r>
  <r>
    <x v="5"/>
    <s v="cb35b27e-c626-422c-9d51-03918971f85c"/>
    <x v="0"/>
    <e v="#N/A"/>
    <e v="#N/A"/>
    <e v="#N/A"/>
    <s v="FIXED"/>
    <x v="0"/>
    <m/>
    <m/>
    <m/>
    <m/>
    <x v="0"/>
  </r>
  <r>
    <x v="0"/>
    <s v="cb39a780-c03c-4349-b17a-0c954a224cad"/>
    <x v="0"/>
    <e v="#N/A"/>
    <e v="#N/A"/>
    <e v="#N/A"/>
    <s v="FIXED"/>
    <x v="0"/>
    <m/>
    <m/>
    <m/>
    <m/>
    <x v="0"/>
  </r>
  <r>
    <x v="10"/>
    <s v="cb3a8bd7-1635-4032-adc8-4f2605fdcd43"/>
    <x v="2"/>
    <e v="#N/A"/>
    <e v="#N/A"/>
    <e v="#N/A"/>
    <s v="ACTIVE"/>
    <x v="0"/>
    <m/>
    <m/>
    <m/>
    <m/>
    <x v="0"/>
  </r>
  <r>
    <x v="2"/>
    <s v="cb3aa5c7-7445-4725-945b-c07330891114"/>
    <x v="2"/>
    <s v="bpn-roseasts-02"/>
    <s v="cb3aa5c7-7445-4725-945b-c07330891114"/>
    <s v="Medium"/>
    <s v="ACTIVE"/>
    <x v="0"/>
    <m/>
    <m/>
    <m/>
    <m/>
    <x v="0"/>
  </r>
  <r>
    <x v="0"/>
    <s v="cb3b26f5-b4ec-4ff3-a25b-d41bccd75ea3"/>
    <x v="0"/>
    <e v="#N/A"/>
    <e v="#N/A"/>
    <e v="#N/A"/>
    <s v="FIXED"/>
    <x v="0"/>
    <m/>
    <m/>
    <m/>
    <m/>
    <x v="0"/>
  </r>
  <r>
    <x v="0"/>
    <s v="cb3c73bb-9944-47ae-a0fc-e6fb1ee31471"/>
    <x v="0"/>
    <e v="#N/A"/>
    <e v="#N/A"/>
    <e v="#N/A"/>
    <s v="FIXED"/>
    <x v="0"/>
    <m/>
    <m/>
    <m/>
    <m/>
    <x v="0"/>
  </r>
  <r>
    <x v="0"/>
    <s v="cb3cbae1-a5e1-4267-ba5a-faae6f8c303b"/>
    <x v="0"/>
    <e v="#N/A"/>
    <e v="#N/A"/>
    <e v="#N/A"/>
    <s v="FIXED"/>
    <x v="0"/>
    <m/>
    <m/>
    <m/>
    <m/>
    <x v="0"/>
  </r>
  <r>
    <x v="4"/>
    <s v="cb3cc14f-b8a1-49f0-b216-f0872b5da6d9"/>
    <x v="2"/>
    <s v="bdwybrng3dlkh2d.bpna.popularinc.net"/>
    <s v="cb3cc14f-b8a1-49f0-b216-f0872b5da6d9"/>
    <s v="Critical"/>
    <s v="ACTIVE"/>
    <x v="0"/>
    <m/>
    <m/>
    <m/>
    <m/>
    <x v="0"/>
  </r>
  <r>
    <x v="0"/>
    <s v="cb3da3b4-c33c-4145-8a17-51e28a272d39"/>
    <x v="0"/>
    <e v="#N/A"/>
    <e v="#N/A"/>
    <e v="#N/A"/>
    <s v="FIXED"/>
    <x v="0"/>
    <m/>
    <m/>
    <m/>
    <m/>
    <x v="0"/>
  </r>
  <r>
    <x v="0"/>
    <s v="cb3dbc1f-9516-4483-8e30-4283b2120c19"/>
    <x v="0"/>
    <e v="#N/A"/>
    <e v="#N/A"/>
    <e v="#N/A"/>
    <s v="FIXED"/>
    <x v="0"/>
    <m/>
    <m/>
    <m/>
    <m/>
    <x v="0"/>
  </r>
  <r>
    <x v="0"/>
    <s v="cb3ec1b0-ecf2-4490-916b-5d1b95c3a769"/>
    <x v="0"/>
    <e v="#N/A"/>
    <e v="#N/A"/>
    <e v="#N/A"/>
    <s v="FIXED"/>
    <x v="0"/>
    <m/>
    <m/>
    <m/>
    <m/>
    <x v="0"/>
  </r>
  <r>
    <x v="0"/>
    <s v="cb3ecc1d-58cf-405a-bee2-018a6a8528a8"/>
    <x v="0"/>
    <e v="#N/A"/>
    <e v="#N/A"/>
    <e v="#N/A"/>
    <s v="FIXED"/>
    <x v="0"/>
    <m/>
    <m/>
    <m/>
    <m/>
    <x v="0"/>
  </r>
  <r>
    <x v="4"/>
    <s v="cb3ffb4e-e02a-4cc9-9987-4608b26ceca8"/>
    <x v="0"/>
    <s v="miambkobzvyqn2l"/>
    <s v="cb3ffb4e-e02a-4cc9-9987-4608b26ceca8"/>
    <s v="High"/>
    <s v="FIXED"/>
    <x v="0"/>
    <m/>
    <m/>
    <m/>
    <m/>
    <x v="0"/>
  </r>
  <r>
    <x v="4"/>
    <s v="cb401a15-243a-4782-b554-6df2f0949960"/>
    <x v="0"/>
    <e v="#N/A"/>
    <e v="#N/A"/>
    <e v="#N/A"/>
    <s v="FIXED"/>
    <x v="0"/>
    <m/>
    <m/>
    <m/>
    <m/>
    <x v="0"/>
  </r>
  <r>
    <x v="0"/>
    <s v="cb402498-ab7c-4fc3-8298-7e0845cbea5e"/>
    <x v="0"/>
    <e v="#N/A"/>
    <e v="#N/A"/>
    <e v="#N/A"/>
    <s v="FIXED"/>
    <x v="0"/>
    <m/>
    <m/>
    <m/>
    <m/>
    <x v="0"/>
  </r>
  <r>
    <x v="0"/>
    <s v="cb410882-41ba-47a3-9ac8-19ff3bc9211b"/>
    <x v="0"/>
    <e v="#N/A"/>
    <e v="#N/A"/>
    <e v="#N/A"/>
    <s v="FIXED"/>
    <x v="0"/>
    <m/>
    <m/>
    <m/>
    <m/>
    <x v="0"/>
  </r>
  <r>
    <x v="11"/>
    <s v="cb4268f3-cdf1-4ccb-b333-7d2855a8cff5"/>
    <x v="0"/>
    <e v="#N/A"/>
    <e v="#N/A"/>
    <e v="#N/A"/>
    <s v="FIXED"/>
    <x v="0"/>
    <m/>
    <m/>
    <m/>
    <m/>
    <x v="0"/>
  </r>
  <r>
    <x v="0"/>
    <s v="cb426bdb-94e3-4bcb-9492-521a793183c9"/>
    <x v="0"/>
    <e v="#N/A"/>
    <e v="#N/A"/>
    <e v="#N/A"/>
    <s v="FIXED"/>
    <x v="0"/>
    <m/>
    <m/>
    <m/>
    <m/>
    <x v="0"/>
  </r>
  <r>
    <x v="0"/>
    <s v="cb429bab-781c-4aa0-92e1-d733a294bcde"/>
    <x v="0"/>
    <e v="#N/A"/>
    <e v="#N/A"/>
    <e v="#N/A"/>
    <s v="FIXED"/>
    <x v="0"/>
    <m/>
    <m/>
    <m/>
    <m/>
    <x v="0"/>
  </r>
  <r>
    <x v="1"/>
    <s v="cb43294d-8cf5-429d-83d2-942555118de1"/>
    <x v="2"/>
    <s v="bpn-0066bp-01"/>
    <s v="cb43294d-8cf5-429d-83d2-942555118de1"/>
    <s v="High"/>
    <s v="ACTIVE"/>
    <x v="0"/>
    <m/>
    <m/>
    <m/>
    <m/>
    <x v="0"/>
  </r>
  <r>
    <x v="0"/>
    <s v="cb438522-8ff3-4093-9a4c-cadeba75df34"/>
    <x v="0"/>
    <e v="#N/A"/>
    <e v="#N/A"/>
    <e v="#N/A"/>
    <s v="FIXED"/>
    <x v="0"/>
    <m/>
    <m/>
    <m/>
    <m/>
    <x v="0"/>
  </r>
  <r>
    <x v="0"/>
    <s v="cb44bac2-4820-4321-a394-17870c0d5eaa"/>
    <x v="0"/>
    <e v="#N/A"/>
    <e v="#N/A"/>
    <e v="#N/A"/>
    <s v="FIXED"/>
    <x v="0"/>
    <m/>
    <m/>
    <m/>
    <m/>
    <x v="0"/>
  </r>
  <r>
    <x v="0"/>
    <s v="cb46db94-210b-4245-a95c-c126e3ab0b12"/>
    <x v="0"/>
    <e v="#N/A"/>
    <e v="#N/A"/>
    <e v="#N/A"/>
    <s v="FIXED"/>
    <x v="0"/>
    <m/>
    <m/>
    <m/>
    <m/>
    <x v="0"/>
  </r>
  <r>
    <x v="14"/>
    <s v="cb47a8b4-9e15-4829-9486-9a663eb6a5ac"/>
    <x v="0"/>
    <e v="#N/A"/>
    <e v="#N/A"/>
    <e v="#N/A"/>
    <s v="FIXED"/>
    <x v="0"/>
    <m/>
    <m/>
    <m/>
    <m/>
    <x v="0"/>
  </r>
  <r>
    <x v="2"/>
    <s v="cb494a0a-71bd-4fc5-8e1b-2da29f850110"/>
    <x v="3"/>
    <e v="#N/A"/>
    <e v="#N/A"/>
    <e v="#N/A"/>
    <s v="NEW"/>
    <x v="0"/>
    <m/>
    <m/>
    <m/>
    <m/>
    <x v="0"/>
  </r>
  <r>
    <x v="1"/>
    <s v="cb4a0522-2bdb-4d43-b1cb-407e14dde467"/>
    <x v="2"/>
    <s v="bpn-0031bp-01"/>
    <s v="cb4a0522-2bdb-4d43-b1cb-407e14dde467"/>
    <s v="High"/>
    <s v="ACTIVE"/>
    <x v="0"/>
    <m/>
    <m/>
    <m/>
    <m/>
    <x v="0"/>
  </r>
  <r>
    <x v="0"/>
    <s v="cb4a9562-e56d-4ceb-90ec-4586540d1ff3"/>
    <x v="0"/>
    <e v="#N/A"/>
    <e v="#N/A"/>
    <e v="#N/A"/>
    <s v="FIXED"/>
    <x v="0"/>
    <m/>
    <m/>
    <m/>
    <m/>
    <x v="0"/>
  </r>
  <r>
    <x v="0"/>
    <s v="cb4b5729-be5d-4c63-a9d7-7755a048274d"/>
    <x v="0"/>
    <e v="#N/A"/>
    <e v="#N/A"/>
    <e v="#N/A"/>
    <s v="FIXED"/>
    <x v="0"/>
    <m/>
    <m/>
    <m/>
    <m/>
    <x v="0"/>
  </r>
  <r>
    <x v="0"/>
    <s v="cb4b92e8-40a3-49f2-a239-c2394a4a1f91"/>
    <x v="0"/>
    <e v="#N/A"/>
    <e v="#N/A"/>
    <e v="#N/A"/>
    <s v="FIXED"/>
    <x v="0"/>
    <m/>
    <m/>
    <m/>
    <m/>
    <x v="0"/>
  </r>
  <r>
    <x v="1"/>
    <s v="cb510373-e7bb-4010-af8d-b8710e520838"/>
    <x v="0"/>
    <e v="#N/A"/>
    <e v="#N/A"/>
    <e v="#N/A"/>
    <s v="FIXED"/>
    <x v="0"/>
    <m/>
    <m/>
    <m/>
    <m/>
    <x v="0"/>
  </r>
  <r>
    <x v="7"/>
    <s v="cb51c4fe-e8f4-478d-915a-dfd179c38867"/>
    <x v="0"/>
    <e v="#N/A"/>
    <e v="#N/A"/>
    <e v="#N/A"/>
    <s v="FIXED"/>
    <x v="0"/>
    <m/>
    <m/>
    <m/>
    <m/>
    <x v="0"/>
  </r>
  <r>
    <x v="0"/>
    <s v="cb52005c-865d-43eb-84fc-c3008af86b32"/>
    <x v="0"/>
    <e v="#N/A"/>
    <e v="#N/A"/>
    <e v="#N/A"/>
    <s v="FIXED"/>
    <x v="0"/>
    <m/>
    <m/>
    <m/>
    <m/>
    <x v="0"/>
  </r>
  <r>
    <x v="5"/>
    <s v="cb526a0b-028a-4e3a-a614-1699b007e86b"/>
    <x v="2"/>
    <s v="bpn-rosedvdb-04"/>
    <s v="cb526a0b-028a-4e3a-a614-1699b007e86b"/>
    <s v="Medium"/>
    <s v="ACTIVE"/>
    <x v="0"/>
    <m/>
    <m/>
    <m/>
    <m/>
    <x v="0"/>
  </r>
  <r>
    <x v="2"/>
    <s v="cb527b64-c23b-4aef-adb0-d4c790d4a775"/>
    <x v="0"/>
    <e v="#N/A"/>
    <e v="#N/A"/>
    <e v="#N/A"/>
    <s v="FIXED"/>
    <x v="0"/>
    <m/>
    <m/>
    <m/>
    <m/>
    <x v="0"/>
  </r>
  <r>
    <x v="1"/>
    <s v="cb531c8f-4043-44e6-aaff-1f2edb919316"/>
    <x v="0"/>
    <e v="#N/A"/>
    <e v="#N/A"/>
    <e v="#N/A"/>
    <s v="FIXED"/>
    <x v="0"/>
    <m/>
    <m/>
    <m/>
    <m/>
    <x v="0"/>
  </r>
  <r>
    <x v="1"/>
    <s v="cb53c7dc-a5fa-4adf-baf1-6db9a368e20b"/>
    <x v="0"/>
    <e v="#N/A"/>
    <e v="#N/A"/>
    <e v="#N/A"/>
    <s v="FIXED"/>
    <x v="0"/>
    <m/>
    <m/>
    <m/>
    <m/>
    <x v="0"/>
  </r>
  <r>
    <x v="1"/>
    <s v="cb53da22-7c58-49cf-8497-cf4dcfe1b2f8"/>
    <x v="0"/>
    <e v="#N/A"/>
    <e v="#N/A"/>
    <e v="#N/A"/>
    <s v="FIXED"/>
    <x v="0"/>
    <m/>
    <m/>
    <m/>
    <m/>
    <x v="0"/>
  </r>
  <r>
    <x v="0"/>
    <s v="cb53deba-ac1f-4acb-a397-c2a0edc1c998"/>
    <x v="0"/>
    <e v="#N/A"/>
    <e v="#N/A"/>
    <e v="#N/A"/>
    <s v="FIXED"/>
    <x v="0"/>
    <m/>
    <m/>
    <m/>
    <m/>
    <x v="0"/>
  </r>
  <r>
    <x v="0"/>
    <s v="cb548775-42f8-4813-8dcd-1b88d06645e1"/>
    <x v="0"/>
    <e v="#N/A"/>
    <e v="#N/A"/>
    <e v="#N/A"/>
    <s v="FIXED"/>
    <x v="0"/>
    <m/>
    <m/>
    <m/>
    <m/>
    <x v="0"/>
  </r>
  <r>
    <x v="0"/>
    <s v="cb54bb45-54a9-4488-9222-3eabf00a39e5"/>
    <x v="0"/>
    <e v="#N/A"/>
    <e v="#N/A"/>
    <e v="#N/A"/>
    <s v="FIXED"/>
    <x v="0"/>
    <m/>
    <m/>
    <m/>
    <m/>
    <x v="0"/>
  </r>
  <r>
    <x v="0"/>
    <s v="cb55b372-97d3-4f22-af30-4ce48e7d90d1"/>
    <x v="0"/>
    <e v="#N/A"/>
    <e v="#N/A"/>
    <e v="#N/A"/>
    <s v="FIXED"/>
    <x v="0"/>
    <m/>
    <m/>
    <m/>
    <m/>
    <x v="0"/>
  </r>
  <r>
    <x v="0"/>
    <s v="cb564ee3-4fb1-4fba-9e2d-98a962b7191f"/>
    <x v="0"/>
    <e v="#N/A"/>
    <e v="#N/A"/>
    <e v="#N/A"/>
    <s v="FIXED"/>
    <x v="0"/>
    <m/>
    <m/>
    <m/>
    <m/>
    <x v="0"/>
  </r>
  <r>
    <x v="0"/>
    <s v="cb56b89e-4472-4e23-b46a-7277572ba60d"/>
    <x v="0"/>
    <e v="#N/A"/>
    <e v="#N/A"/>
    <e v="#N/A"/>
    <s v="FIXED"/>
    <x v="0"/>
    <m/>
    <m/>
    <m/>
    <m/>
    <x v="0"/>
  </r>
  <r>
    <x v="0"/>
    <s v="cb5719e7-6663-43d3-9b3a-bd5591929e1f"/>
    <x v="0"/>
    <e v="#N/A"/>
    <e v="#N/A"/>
    <e v="#N/A"/>
    <s v="FIXED"/>
    <x v="0"/>
    <m/>
    <m/>
    <m/>
    <m/>
    <x v="0"/>
  </r>
  <r>
    <x v="10"/>
    <s v="cb5766de-38b2-47e4-85c7-637f22bce03f"/>
    <x v="0"/>
    <e v="#N/A"/>
    <e v="#N/A"/>
    <e v="#N/A"/>
    <s v="FIXED"/>
    <x v="0"/>
    <m/>
    <m/>
    <m/>
    <m/>
    <x v="0"/>
  </r>
  <r>
    <x v="0"/>
    <s v="cb57c23d-f3bf-4431-b036-c2c091659045"/>
    <x v="0"/>
    <e v="#N/A"/>
    <e v="#N/A"/>
    <e v="#N/A"/>
    <s v="FIXED"/>
    <x v="0"/>
    <m/>
    <m/>
    <m/>
    <m/>
    <x v="0"/>
  </r>
  <r>
    <x v="0"/>
    <s v="cb58799f-0659-4ab5-b9d5-121ab03fd49a"/>
    <x v="0"/>
    <e v="#N/A"/>
    <e v="#N/A"/>
    <e v="#N/A"/>
    <s v="FIXED"/>
    <x v="0"/>
    <m/>
    <m/>
    <m/>
    <m/>
    <x v="0"/>
  </r>
  <r>
    <x v="0"/>
    <s v="cb59e57c-90c5-4107-8f78-aff94e04a1c5"/>
    <x v="0"/>
    <e v="#N/A"/>
    <e v="#N/A"/>
    <e v="#N/A"/>
    <s v="FIXED"/>
    <x v="0"/>
    <m/>
    <m/>
    <m/>
    <m/>
    <x v="0"/>
  </r>
  <r>
    <x v="1"/>
    <s v="cb5a19f7-c095-43d9-bad2-c5fcab0cd8be"/>
    <x v="1"/>
    <s v="pcb-rosemx-13"/>
    <s v="cb5a19f7-c095-43d9-bad2-c5fcab0cd8be"/>
    <s v="Medium"/>
    <s v="RESURFACED"/>
    <x v="0"/>
    <m/>
    <m/>
    <m/>
    <m/>
    <x v="0"/>
  </r>
  <r>
    <x v="0"/>
    <s v="cb5aa357-7d87-407a-9690-fce6827aba10"/>
    <x v="0"/>
    <e v="#N/A"/>
    <e v="#N/A"/>
    <e v="#N/A"/>
    <s v="FIXED"/>
    <x v="0"/>
    <m/>
    <m/>
    <m/>
    <m/>
    <x v="0"/>
  </r>
  <r>
    <x v="7"/>
    <s v="cb5aaae0-5ba6-4957-ae5f-4d6858f597b4"/>
    <x v="0"/>
    <e v="#N/A"/>
    <e v="#N/A"/>
    <e v="#N/A"/>
    <s v="FIXED"/>
    <x v="0"/>
    <m/>
    <m/>
    <m/>
    <m/>
    <x v="0"/>
  </r>
  <r>
    <x v="0"/>
    <s v="cb5aef52-1334-4ba1-a50d-06cea40bce7f"/>
    <x v="0"/>
    <e v="#N/A"/>
    <e v="#N/A"/>
    <e v="#N/A"/>
    <s v="FIXED"/>
    <x v="0"/>
    <m/>
    <m/>
    <m/>
    <m/>
    <x v="0"/>
  </r>
  <r>
    <x v="2"/>
    <s v="cb5b2984-4e6a-4f04-b487-ea351dbd5185"/>
    <x v="3"/>
    <e v="#N/A"/>
    <e v="#N/A"/>
    <e v="#N/A"/>
    <s v="NEW"/>
    <x v="0"/>
    <m/>
    <m/>
    <m/>
    <m/>
    <x v="0"/>
  </r>
  <r>
    <x v="4"/>
    <s v="cb5bdb43-b261-4544-a1e7-2b3877c3e3c5"/>
    <x v="0"/>
    <e v="#N/A"/>
    <e v="#N/A"/>
    <e v="#N/A"/>
    <s v="FIXED"/>
    <x v="0"/>
    <m/>
    <m/>
    <m/>
    <m/>
    <x v="0"/>
  </r>
  <r>
    <x v="0"/>
    <s v="cb5bf106-7e4d-4640-bb29-a5fe4a8ea8d4"/>
    <x v="0"/>
    <e v="#N/A"/>
    <e v="#N/A"/>
    <e v="#N/A"/>
    <s v="FIXED"/>
    <x v="0"/>
    <m/>
    <m/>
    <m/>
    <m/>
    <x v="0"/>
  </r>
  <r>
    <x v="0"/>
    <s v="cb5cbb84-e477-447e-95b2-7b79fe6779c0"/>
    <x v="0"/>
    <e v="#N/A"/>
    <e v="#N/A"/>
    <e v="#N/A"/>
    <s v="FIXED"/>
    <x v="0"/>
    <m/>
    <m/>
    <m/>
    <m/>
    <x v="0"/>
  </r>
  <r>
    <x v="1"/>
    <s v="cb5d2ee8-9d58-4a1c-8129-0e39e8203579"/>
    <x v="0"/>
    <e v="#N/A"/>
    <e v="#N/A"/>
    <e v="#N/A"/>
    <s v="FIXED"/>
    <x v="0"/>
    <m/>
    <m/>
    <m/>
    <m/>
    <x v="0"/>
  </r>
  <r>
    <x v="0"/>
    <s v="cb5f3f2e-9cd6-4766-a7b8-a1422ec9e15b"/>
    <x v="0"/>
    <e v="#N/A"/>
    <e v="#N/A"/>
    <e v="#N/A"/>
    <s v="FIXED"/>
    <x v="0"/>
    <m/>
    <m/>
    <m/>
    <m/>
    <x v="0"/>
  </r>
  <r>
    <x v="0"/>
    <s v="cb5f413d-3a0b-40a2-9102-969ad6ad846e"/>
    <x v="0"/>
    <e v="#N/A"/>
    <e v="#N/A"/>
    <e v="#N/A"/>
    <s v="FIXED"/>
    <x v="0"/>
    <m/>
    <m/>
    <m/>
    <m/>
    <x v="0"/>
  </r>
  <r>
    <x v="2"/>
    <s v="cb5fb46a-0df0-4746-a193-71efe23be935"/>
    <x v="0"/>
    <e v="#N/A"/>
    <e v="#N/A"/>
    <e v="#N/A"/>
    <s v="FIXED"/>
    <x v="0"/>
    <m/>
    <m/>
    <m/>
    <m/>
    <x v="0"/>
  </r>
  <r>
    <x v="0"/>
    <s v="cb5fce4e-5f27-4eb9-b898-5ab55e2deaa9"/>
    <x v="0"/>
    <e v="#N/A"/>
    <e v="#N/A"/>
    <e v="#N/A"/>
    <s v="FIXED"/>
    <x v="0"/>
    <m/>
    <m/>
    <m/>
    <m/>
    <x v="0"/>
  </r>
  <r>
    <x v="1"/>
    <s v="cb606769-786f-447e-82fa-381788715e34"/>
    <x v="0"/>
    <e v="#N/A"/>
    <e v="#N/A"/>
    <e v="#N/A"/>
    <s v="FIXED"/>
    <x v="0"/>
    <m/>
    <m/>
    <m/>
    <m/>
    <x v="0"/>
  </r>
  <r>
    <x v="0"/>
    <s v="cb606d9a-eabf-43d8-b87a-3ef050d310b2"/>
    <x v="0"/>
    <e v="#N/A"/>
    <e v="#N/A"/>
    <e v="#N/A"/>
    <s v="FIXED"/>
    <x v="0"/>
    <m/>
    <m/>
    <m/>
    <m/>
    <x v="0"/>
  </r>
  <r>
    <x v="0"/>
    <s v="cb60cd6f-e0b4-4200-8c60-7de2cda3de43"/>
    <x v="0"/>
    <e v="#N/A"/>
    <e v="#N/A"/>
    <e v="#N/A"/>
    <s v="FIXED"/>
    <x v="0"/>
    <m/>
    <m/>
    <m/>
    <m/>
    <x v="0"/>
  </r>
  <r>
    <x v="0"/>
    <s v="cb60fdf3-4bec-44cf-a338-2cfb8440d8f8"/>
    <x v="1"/>
    <e v="#N/A"/>
    <e v="#N/A"/>
    <e v="#N/A"/>
    <s v="RESURFACED"/>
    <x v="0"/>
    <m/>
    <m/>
    <m/>
    <m/>
    <x v="0"/>
  </r>
  <r>
    <x v="4"/>
    <s v="cb630d5a-9089-48b8-87cd-308667eb2141"/>
    <x v="0"/>
    <e v="#N/A"/>
    <e v="#N/A"/>
    <e v="#N/A"/>
    <s v="FIXED"/>
    <x v="0"/>
    <m/>
    <m/>
    <m/>
    <m/>
    <x v="0"/>
  </r>
  <r>
    <x v="4"/>
    <s v="cb63cc0d-4e94-417e-ab83-8f2741ed7c1f"/>
    <x v="0"/>
    <e v="#N/A"/>
    <e v="#N/A"/>
    <e v="#N/A"/>
    <s v="FIXED"/>
    <x v="0"/>
    <m/>
    <m/>
    <m/>
    <m/>
    <x v="0"/>
  </r>
  <r>
    <x v="0"/>
    <s v="cb64546e-f2ff-44dd-87c1-9cf5fc072890"/>
    <x v="0"/>
    <e v="#N/A"/>
    <e v="#N/A"/>
    <e v="#N/A"/>
    <s v="FIXED"/>
    <x v="0"/>
    <m/>
    <m/>
    <m/>
    <m/>
    <x v="0"/>
  </r>
  <r>
    <x v="2"/>
    <s v="cb64c12f-95ea-4f18-a1ea-0958247b4ff0"/>
    <x v="0"/>
    <e v="#N/A"/>
    <e v="#N/A"/>
    <e v="#N/A"/>
    <s v="FIXED"/>
    <x v="0"/>
    <m/>
    <m/>
    <m/>
    <m/>
    <x v="0"/>
  </r>
  <r>
    <x v="0"/>
    <s v="cb654971-e2d7-435d-be75-f809cb141055"/>
    <x v="0"/>
    <e v="#N/A"/>
    <e v="#N/A"/>
    <e v="#N/A"/>
    <s v="FIXED"/>
    <x v="0"/>
    <m/>
    <m/>
    <m/>
    <m/>
    <x v="0"/>
  </r>
  <r>
    <x v="7"/>
    <s v="cb678634-1d69-429f-b088-7a6e5af82b40"/>
    <x v="0"/>
    <e v="#N/A"/>
    <e v="#N/A"/>
    <e v="#N/A"/>
    <s v="FIXED"/>
    <x v="0"/>
    <m/>
    <m/>
    <m/>
    <m/>
    <x v="0"/>
  </r>
  <r>
    <x v="0"/>
    <s v="cb67a33f-f6f7-4c87-9e4f-bcdfc7925304"/>
    <x v="0"/>
    <e v="#N/A"/>
    <e v="#N/A"/>
    <e v="#N/A"/>
    <s v="FIXED"/>
    <x v="0"/>
    <m/>
    <m/>
    <m/>
    <m/>
    <x v="0"/>
  </r>
  <r>
    <x v="0"/>
    <s v="cb68626e-a6b6-454d-ae74-f3f089652b02"/>
    <x v="0"/>
    <e v="#N/A"/>
    <e v="#N/A"/>
    <e v="#N/A"/>
    <s v="FIXED"/>
    <x v="0"/>
    <m/>
    <m/>
    <m/>
    <m/>
    <x v="0"/>
  </r>
  <r>
    <x v="0"/>
    <s v="cb688255-109f-42b1-81fa-50289ea97dbd"/>
    <x v="0"/>
    <e v="#N/A"/>
    <e v="#N/A"/>
    <e v="#N/A"/>
    <s v="FIXED"/>
    <x v="0"/>
    <m/>
    <m/>
    <m/>
    <m/>
    <x v="0"/>
  </r>
  <r>
    <x v="0"/>
    <s v="cb68aee3-db9f-4093-8583-a2afb0cbe422"/>
    <x v="0"/>
    <e v="#N/A"/>
    <e v="#N/A"/>
    <e v="#N/A"/>
    <s v="FIXED"/>
    <x v="0"/>
    <m/>
    <m/>
    <m/>
    <m/>
    <x v="0"/>
  </r>
  <r>
    <x v="0"/>
    <s v="cb68d0cc-ff1a-4ac3-8940-bcae490dd56c"/>
    <x v="0"/>
    <e v="#N/A"/>
    <e v="#N/A"/>
    <e v="#N/A"/>
    <s v="FIXED"/>
    <x v="0"/>
    <m/>
    <m/>
    <m/>
    <m/>
    <x v="0"/>
  </r>
  <r>
    <x v="0"/>
    <s v="cb68ebfd-6fc2-4a88-9197-fe8a5ffe8c98"/>
    <x v="0"/>
    <e v="#N/A"/>
    <e v="#N/A"/>
    <e v="#N/A"/>
    <s v="FIXED"/>
    <x v="0"/>
    <m/>
    <m/>
    <m/>
    <m/>
    <x v="0"/>
  </r>
  <r>
    <x v="0"/>
    <s v="cb69050d-8305-4399-b823-9a475e7c87b8"/>
    <x v="0"/>
    <e v="#N/A"/>
    <e v="#N/A"/>
    <e v="#N/A"/>
    <s v="FIXED"/>
    <x v="0"/>
    <m/>
    <m/>
    <m/>
    <m/>
    <x v="0"/>
  </r>
  <r>
    <x v="0"/>
    <s v="cb69f0e6-86a3-48fe-a9b4-5a206f5c9c9f"/>
    <x v="0"/>
    <e v="#N/A"/>
    <e v="#N/A"/>
    <e v="#N/A"/>
    <s v="FIXED"/>
    <x v="0"/>
    <m/>
    <m/>
    <m/>
    <m/>
    <x v="0"/>
  </r>
  <r>
    <x v="7"/>
    <s v="cb6a8d38-696e-400a-821d-0997ae95278b"/>
    <x v="0"/>
    <e v="#N/A"/>
    <e v="#N/A"/>
    <e v="#N/A"/>
    <s v="FIXED"/>
    <x v="0"/>
    <m/>
    <m/>
    <m/>
    <m/>
    <x v="0"/>
  </r>
  <r>
    <x v="4"/>
    <s v="cb6c1bb9-8961-4734-8f55-3e4ac5678963"/>
    <x v="1"/>
    <s v="rosebkobfynmh2l.bpna.popularinc.net"/>
    <s v="cb6c1bb9-8961-4734-8f55-3e4ac5678963"/>
    <s v="High"/>
    <s v="RESURFACED"/>
    <x v="0"/>
    <m/>
    <m/>
    <m/>
    <m/>
    <x v="0"/>
  </r>
  <r>
    <x v="0"/>
    <s v="cb6c97ca-f287-4557-8051-1e2bb826f260"/>
    <x v="0"/>
    <e v="#N/A"/>
    <e v="#N/A"/>
    <e v="#N/A"/>
    <s v="FIXED"/>
    <x v="0"/>
    <m/>
    <m/>
    <m/>
    <m/>
    <x v="0"/>
  </r>
  <r>
    <x v="0"/>
    <s v="cb6cef59-4b52-4921-8410-8200e25ab1f8"/>
    <x v="0"/>
    <e v="#N/A"/>
    <e v="#N/A"/>
    <e v="#N/A"/>
    <s v="FIXED"/>
    <x v="0"/>
    <m/>
    <m/>
    <m/>
    <m/>
    <x v="0"/>
  </r>
  <r>
    <x v="0"/>
    <s v="cb6d0604-3032-4f38-ab5f-5aa9e97fcda6"/>
    <x v="0"/>
    <e v="#N/A"/>
    <e v="#N/A"/>
    <e v="#N/A"/>
    <s v="FIXED"/>
    <x v="0"/>
    <m/>
    <m/>
    <m/>
    <m/>
    <x v="0"/>
  </r>
  <r>
    <x v="0"/>
    <s v="cb6dca6b-8096-4fc8-8805-5b4bf7fed590"/>
    <x v="0"/>
    <e v="#N/A"/>
    <e v="#N/A"/>
    <e v="#N/A"/>
    <s v="FIXED"/>
    <x v="0"/>
    <m/>
    <m/>
    <m/>
    <m/>
    <x v="0"/>
  </r>
  <r>
    <x v="0"/>
    <s v="cb6e0987-bb48-43bc-ad00-459e021f5588"/>
    <x v="0"/>
    <e v="#N/A"/>
    <e v="#N/A"/>
    <e v="#N/A"/>
    <s v="FIXED"/>
    <x v="0"/>
    <m/>
    <m/>
    <m/>
    <m/>
    <x v="0"/>
  </r>
  <r>
    <x v="2"/>
    <s v="cb6f086e-4c33-4223-ad7b-e140d803659b"/>
    <x v="1"/>
    <s v="bpn-rosecmas-05"/>
    <s v="cb6f086e-4c33-4223-ad7b-e140d803659b"/>
    <s v="Medium"/>
    <s v="RESURFACED"/>
    <x v="0"/>
    <m/>
    <m/>
    <m/>
    <m/>
    <x v="0"/>
  </r>
  <r>
    <x v="0"/>
    <s v="cb6f809a-819f-4403-8372-06b1bedf074a"/>
    <x v="0"/>
    <e v="#N/A"/>
    <e v="#N/A"/>
    <e v="#N/A"/>
    <s v="FIXED"/>
    <x v="0"/>
    <m/>
    <m/>
    <m/>
    <m/>
    <x v="0"/>
  </r>
  <r>
    <x v="6"/>
    <s v="cb7140b9-b7d8-4352-94a9-403021918692"/>
    <x v="0"/>
    <e v="#N/A"/>
    <e v="#N/A"/>
    <e v="#N/A"/>
    <s v="FIXED"/>
    <x v="0"/>
    <m/>
    <m/>
    <m/>
    <m/>
    <x v="0"/>
  </r>
  <r>
    <x v="2"/>
    <s v="cb715309-dfd6-4a4e-bb12-8cb549dcb08a"/>
    <x v="0"/>
    <s v="bpn-cmtymw01b"/>
    <s v="cb715309-dfd6-4a4e-bb12-8cb549dcb08a"/>
    <s v="High"/>
    <s v="FIXED"/>
    <x v="0"/>
    <m/>
    <m/>
    <m/>
    <m/>
    <x v="0"/>
  </r>
  <r>
    <x v="0"/>
    <s v="cb718a69-901a-447a-9142-0cd70fa213c5"/>
    <x v="0"/>
    <s v="bdwybko5csd3g2l.bpna.popularinc.net"/>
    <s v="cb718a69-901a-447a-9142-0cd70fa213c5"/>
    <s v="High"/>
    <s v="FIXED"/>
    <x v="0"/>
    <m/>
    <m/>
    <m/>
    <m/>
    <x v="0"/>
  </r>
  <r>
    <x v="0"/>
    <s v="cb7348c7-08c0-4985-a3c3-f9417622c25f"/>
    <x v="0"/>
    <e v="#N/A"/>
    <e v="#N/A"/>
    <e v="#N/A"/>
    <s v="FIXED"/>
    <x v="0"/>
    <m/>
    <m/>
    <m/>
    <m/>
    <x v="0"/>
  </r>
  <r>
    <x v="0"/>
    <s v="cb735200-96c9-4a6e-89af-5fd9aa99e7ef"/>
    <x v="0"/>
    <e v="#N/A"/>
    <e v="#N/A"/>
    <e v="#N/A"/>
    <s v="FIXED"/>
    <x v="0"/>
    <m/>
    <m/>
    <m/>
    <m/>
    <x v="0"/>
  </r>
  <r>
    <x v="4"/>
    <s v="cb73616c-05d8-429c-9408-066206636256"/>
    <x v="0"/>
    <e v="#N/A"/>
    <e v="#N/A"/>
    <e v="#N/A"/>
    <s v="FIXED"/>
    <x v="0"/>
    <m/>
    <m/>
    <m/>
    <m/>
    <x v="0"/>
  </r>
  <r>
    <x v="0"/>
    <s v="cb75dc79-656d-4cbf-9857-7c91c8463e7a"/>
    <x v="0"/>
    <e v="#N/A"/>
    <e v="#N/A"/>
    <e v="#N/A"/>
    <s v="FIXED"/>
    <x v="0"/>
    <m/>
    <m/>
    <m/>
    <m/>
    <x v="0"/>
  </r>
  <r>
    <x v="4"/>
    <s v="cb76915f-fadb-4568-96e7-5400986dddf7"/>
    <x v="0"/>
    <e v="#N/A"/>
    <e v="#N/A"/>
    <e v="#N/A"/>
    <s v="FIXED"/>
    <x v="0"/>
    <m/>
    <m/>
    <m/>
    <m/>
    <x v="0"/>
  </r>
  <r>
    <x v="0"/>
    <s v="cb76eab4-3882-4c1a-a819-798855ba5726"/>
    <x v="1"/>
    <e v="#N/A"/>
    <e v="#N/A"/>
    <e v="#N/A"/>
    <s v="RESURFACED"/>
    <x v="0"/>
    <m/>
    <m/>
    <m/>
    <m/>
    <x v="0"/>
  </r>
  <r>
    <x v="0"/>
    <s v="cb775813-1117-4f23-8f40-8e0c6cc1ac38"/>
    <x v="0"/>
    <e v="#N/A"/>
    <e v="#N/A"/>
    <e v="#N/A"/>
    <s v="FIXED"/>
    <x v="0"/>
    <m/>
    <m/>
    <m/>
    <m/>
    <x v="0"/>
  </r>
  <r>
    <x v="1"/>
    <s v="cb786431-eb95-4379-9960-4522b635ba20"/>
    <x v="2"/>
    <s v="bpn-0263bp-01"/>
    <s v="cb786431-eb95-4379-9960-4522b635ba20"/>
    <s v="Medium"/>
    <s v="ACTIVE"/>
    <x v="0"/>
    <m/>
    <m/>
    <m/>
    <m/>
    <x v="0"/>
  </r>
  <r>
    <x v="0"/>
    <s v="cb7a6cde-1c5a-477b-ba32-e15077604743"/>
    <x v="0"/>
    <e v="#N/A"/>
    <e v="#N/A"/>
    <e v="#N/A"/>
    <s v="FIXED"/>
    <x v="0"/>
    <m/>
    <m/>
    <m/>
    <m/>
    <x v="0"/>
  </r>
  <r>
    <x v="0"/>
    <s v="cb7ae12e-9197-4338-b1e2-4d82a71c5290"/>
    <x v="0"/>
    <e v="#N/A"/>
    <e v="#N/A"/>
    <e v="#N/A"/>
    <s v="FIXED"/>
    <x v="0"/>
    <m/>
    <m/>
    <m/>
    <m/>
    <x v="0"/>
  </r>
  <r>
    <x v="0"/>
    <s v="cb7cf4ea-29cd-448b-bb6f-9ab1e776e47b"/>
    <x v="0"/>
    <e v="#N/A"/>
    <e v="#N/A"/>
    <e v="#N/A"/>
    <s v="FIXED"/>
    <x v="0"/>
    <m/>
    <m/>
    <m/>
    <m/>
    <x v="0"/>
  </r>
  <r>
    <x v="6"/>
    <s v="cb7ddcdb-5012-4ba6-9712-d0d7e5983998"/>
    <x v="0"/>
    <e v="#N/A"/>
    <e v="#N/A"/>
    <e v="#N/A"/>
    <s v="FIXED"/>
    <x v="0"/>
    <m/>
    <m/>
    <m/>
    <m/>
    <x v="0"/>
  </r>
  <r>
    <x v="0"/>
    <s v="cb7e11a2-99ea-4713-a1d2-da785b2e9d34"/>
    <x v="0"/>
    <e v="#N/A"/>
    <e v="#N/A"/>
    <e v="#N/A"/>
    <s v="FIXED"/>
    <x v="0"/>
    <m/>
    <m/>
    <m/>
    <m/>
    <x v="0"/>
  </r>
  <r>
    <x v="1"/>
    <s v="cb7edba8-5ec7-4f02-875e-472a387390fb"/>
    <x v="0"/>
    <e v="#N/A"/>
    <e v="#N/A"/>
    <e v="#N/A"/>
    <s v="FIXED"/>
    <x v="0"/>
    <m/>
    <m/>
    <m/>
    <m/>
    <x v="0"/>
  </r>
  <r>
    <x v="0"/>
    <s v="cb7fe2ab-75d2-4646-bca0-6844695660b8"/>
    <x v="0"/>
    <e v="#N/A"/>
    <e v="#N/A"/>
    <e v="#N/A"/>
    <s v="FIXED"/>
    <x v="0"/>
    <m/>
    <m/>
    <m/>
    <m/>
    <x v="0"/>
  </r>
  <r>
    <x v="9"/>
    <s v="cb8023e8-7443-4f82-84ee-e95fe6d81d5c"/>
    <x v="0"/>
    <e v="#N/A"/>
    <e v="#N/A"/>
    <e v="#N/A"/>
    <s v="FIXED"/>
    <x v="0"/>
    <m/>
    <m/>
    <m/>
    <m/>
    <x v="0"/>
  </r>
  <r>
    <x v="0"/>
    <s v="cb80391a-a2ee-4a2d-a730-8dc084499db5"/>
    <x v="0"/>
    <e v="#N/A"/>
    <e v="#N/A"/>
    <e v="#N/A"/>
    <s v="FIXED"/>
    <x v="0"/>
    <m/>
    <m/>
    <m/>
    <m/>
    <x v="0"/>
  </r>
  <r>
    <x v="0"/>
    <s v="cb80bd33-2871-4432-829c-e3c11beefeae"/>
    <x v="0"/>
    <e v="#N/A"/>
    <e v="#N/A"/>
    <e v="#N/A"/>
    <s v="FIXED"/>
    <x v="0"/>
    <m/>
    <m/>
    <m/>
    <m/>
    <x v="0"/>
  </r>
  <r>
    <x v="10"/>
    <s v="cb80ce03-a35a-46cb-a3e1-e91499b123e1"/>
    <x v="0"/>
    <e v="#N/A"/>
    <e v="#N/A"/>
    <e v="#N/A"/>
    <s v="FIXED"/>
    <x v="0"/>
    <m/>
    <m/>
    <m/>
    <m/>
    <x v="0"/>
  </r>
  <r>
    <x v="0"/>
    <s v="cb8255cd-149e-473b-b263-29e31cc00af3"/>
    <x v="0"/>
    <s v="miambko93fqp73l"/>
    <s v="cb8255cd-149e-473b-b263-29e31cc00af3"/>
    <s v="Critical"/>
    <s v="FIXED"/>
    <x v="0"/>
    <m/>
    <m/>
    <m/>
    <m/>
    <x v="0"/>
  </r>
  <r>
    <x v="4"/>
    <s v="cb8338ec-2bb7-49d5-a2d2-72ce2e4e6902"/>
    <x v="0"/>
    <e v="#N/A"/>
    <e v="#N/A"/>
    <e v="#N/A"/>
    <s v="FIXED"/>
    <x v="0"/>
    <m/>
    <m/>
    <m/>
    <m/>
    <x v="0"/>
  </r>
  <r>
    <x v="0"/>
    <s v="cb83d9b0-85c1-429f-bd32-8759ed8bb6aa"/>
    <x v="0"/>
    <e v="#N/A"/>
    <e v="#N/A"/>
    <e v="#N/A"/>
    <s v="FIXED"/>
    <x v="0"/>
    <m/>
    <m/>
    <m/>
    <m/>
    <x v="0"/>
  </r>
  <r>
    <x v="0"/>
    <s v="cb847af1-ca86-4e5b-8c2a-608047aafefd"/>
    <x v="0"/>
    <e v="#N/A"/>
    <e v="#N/A"/>
    <e v="#N/A"/>
    <s v="FIXED"/>
    <x v="0"/>
    <m/>
    <m/>
    <m/>
    <m/>
    <x v="0"/>
  </r>
  <r>
    <x v="0"/>
    <s v="cb87ac91-63e1-4d54-ae89-5ed0f73763c9"/>
    <x v="0"/>
    <e v="#N/A"/>
    <e v="#N/A"/>
    <e v="#N/A"/>
    <s v="FIXED"/>
    <x v="0"/>
    <m/>
    <m/>
    <m/>
    <m/>
    <x v="0"/>
  </r>
  <r>
    <x v="0"/>
    <s v="cb88889f-2f32-4efc-a7e3-b9afe55c1355"/>
    <x v="0"/>
    <e v="#N/A"/>
    <e v="#N/A"/>
    <e v="#N/A"/>
    <s v="FIXED"/>
    <x v="0"/>
    <m/>
    <m/>
    <m/>
    <m/>
    <x v="0"/>
  </r>
  <r>
    <x v="0"/>
    <s v="cb889672-df51-4328-9ee8-537942a7212e"/>
    <x v="0"/>
    <e v="#N/A"/>
    <e v="#N/A"/>
    <e v="#N/A"/>
    <s v="FIXED"/>
    <x v="0"/>
    <m/>
    <m/>
    <m/>
    <m/>
    <x v="0"/>
  </r>
  <r>
    <x v="19"/>
    <s v="cb88ef45-16e8-44a2-a583-7d10e4860118"/>
    <x v="3"/>
    <e v="#N/A"/>
    <e v="#N/A"/>
    <e v="#N/A"/>
    <s v="NEW"/>
    <x v="0"/>
    <m/>
    <m/>
    <m/>
    <m/>
    <x v="0"/>
  </r>
  <r>
    <x v="0"/>
    <s v="cb890b4a-0876-4df5-b8d2-3ad8b952f81a"/>
    <x v="0"/>
    <e v="#N/A"/>
    <e v="#N/A"/>
    <e v="#N/A"/>
    <s v="FIXED"/>
    <x v="0"/>
    <m/>
    <m/>
    <m/>
    <m/>
    <x v="0"/>
  </r>
  <r>
    <x v="0"/>
    <s v="cb89449e-2919-4ba2-bdf3-81364ffae438"/>
    <x v="0"/>
    <s v="miambkohp9t6s2l.bpna.popularinc.net"/>
    <s v="cb89449e-2919-4ba2-bdf3-81364ffae438"/>
    <s v="Critical"/>
    <s v="FIXED"/>
    <x v="0"/>
    <m/>
    <m/>
    <m/>
    <m/>
    <x v="0"/>
  </r>
  <r>
    <x v="7"/>
    <s v="cb8a7b87-3719-482e-950c-56ba2fca9e35"/>
    <x v="2"/>
    <s v="bpn-rosebias-01"/>
    <s v="cb8a7b87-3719-482e-950c-56ba2fca9e35"/>
    <s v="Medium"/>
    <s v="ACTIVE"/>
    <x v="0"/>
    <m/>
    <m/>
    <m/>
    <m/>
    <x v="0"/>
  </r>
  <r>
    <x v="0"/>
    <s v="cb8aa23b-76f7-49e8-bc59-b014308973e5"/>
    <x v="0"/>
    <e v="#N/A"/>
    <e v="#N/A"/>
    <e v="#N/A"/>
    <s v="FIXED"/>
    <x v="0"/>
    <m/>
    <m/>
    <m/>
    <m/>
    <x v="0"/>
  </r>
  <r>
    <x v="2"/>
    <s v="cb8aaf21-c98b-4ec5-8761-8dc90b245b04"/>
    <x v="0"/>
    <e v="#N/A"/>
    <e v="#N/A"/>
    <e v="#N/A"/>
    <s v="FIXED"/>
    <x v="0"/>
    <m/>
    <m/>
    <m/>
    <m/>
    <x v="0"/>
  </r>
  <r>
    <x v="1"/>
    <s v="cb8aca09-2812-43ea-b985-4651d39723a8"/>
    <x v="2"/>
    <s v="bpn-rosedgnd-01"/>
    <s v="cb8aca09-2812-43ea-b985-4651d39723a8"/>
    <s v="Medium"/>
    <s v="ACTIVE"/>
    <x v="0"/>
    <m/>
    <m/>
    <m/>
    <m/>
    <x v="0"/>
  </r>
  <r>
    <x v="6"/>
    <s v="cb8b9c9b-6bfd-4a6a-8544-f3804a0f5bc1"/>
    <x v="0"/>
    <e v="#N/A"/>
    <e v="#N/A"/>
    <e v="#N/A"/>
    <s v="FIXED"/>
    <x v="0"/>
    <m/>
    <m/>
    <m/>
    <m/>
    <x v="0"/>
  </r>
  <r>
    <x v="7"/>
    <s v="cb8c9791-ac15-4b87-8926-2465b593c703"/>
    <x v="0"/>
    <e v="#N/A"/>
    <e v="#N/A"/>
    <e v="#N/A"/>
    <s v="FIXED"/>
    <x v="0"/>
    <m/>
    <m/>
    <m/>
    <m/>
    <x v="0"/>
  </r>
  <r>
    <x v="6"/>
    <s v="cb8da7c7-8f65-4553-9f35-8cab110cb8d1"/>
    <x v="2"/>
    <s v="bpn-rosepvdb-01"/>
    <s v="cb8da7c7-8f65-4553-9f35-8cab110cb8d1"/>
    <s v="High"/>
    <s v="ACTIVE"/>
    <x v="0"/>
    <m/>
    <m/>
    <m/>
    <m/>
    <x v="0"/>
  </r>
  <r>
    <x v="0"/>
    <s v="cb8e1b27-0e49-4b1c-9360-64947884d149"/>
    <x v="0"/>
    <e v="#N/A"/>
    <e v="#N/A"/>
    <e v="#N/A"/>
    <s v="FIXED"/>
    <x v="0"/>
    <m/>
    <m/>
    <m/>
    <m/>
    <x v="0"/>
  </r>
  <r>
    <x v="0"/>
    <s v="cb8e2583-8d73-479a-8531-c00bc1be4c0a"/>
    <x v="0"/>
    <e v="#N/A"/>
    <e v="#N/A"/>
    <e v="#N/A"/>
    <s v="FIXED"/>
    <x v="0"/>
    <m/>
    <m/>
    <m/>
    <m/>
    <x v="0"/>
  </r>
  <r>
    <x v="4"/>
    <s v="cb8f2d44-ae6e-4af4-a0d4-bc08a0ae5c80"/>
    <x v="0"/>
    <s v="miambko2p9t6s2l.bpna.popularinc.net"/>
    <s v="cb8f2d44-ae6e-4af4-a0d4-bc08a0ae5c80"/>
    <s v="Medium"/>
    <s v="FIXED"/>
    <x v="0"/>
    <m/>
    <m/>
    <m/>
    <m/>
    <x v="0"/>
  </r>
  <r>
    <x v="0"/>
    <s v="cb8f5fc6-701d-4ca4-82bf-0411003c9e1a"/>
    <x v="0"/>
    <e v="#N/A"/>
    <e v="#N/A"/>
    <e v="#N/A"/>
    <s v="FIXED"/>
    <x v="0"/>
    <m/>
    <m/>
    <m/>
    <m/>
    <x v="0"/>
  </r>
  <r>
    <x v="0"/>
    <s v="cb9117ed-80eb-48c6-8383-82a165ed6458"/>
    <x v="0"/>
    <e v="#N/A"/>
    <e v="#N/A"/>
    <e v="#N/A"/>
    <s v="FIXED"/>
    <x v="0"/>
    <m/>
    <m/>
    <m/>
    <m/>
    <x v="0"/>
  </r>
  <r>
    <x v="4"/>
    <s v="cb913ac6-6a0b-4696-9bc1-16dd84faec7a"/>
    <x v="0"/>
    <e v="#N/A"/>
    <e v="#N/A"/>
    <e v="#N/A"/>
    <s v="FIXED"/>
    <x v="0"/>
    <m/>
    <m/>
    <m/>
    <m/>
    <x v="0"/>
  </r>
  <r>
    <x v="0"/>
    <s v="cb9151e3-72e5-4291-aaa6-78e2f6fc9d75"/>
    <x v="0"/>
    <e v="#N/A"/>
    <e v="#N/A"/>
    <e v="#N/A"/>
    <s v="FIXED"/>
    <x v="0"/>
    <m/>
    <m/>
    <m/>
    <m/>
    <x v="0"/>
  </r>
  <r>
    <x v="0"/>
    <s v="cb91ce86-65ff-4213-9dee-7a1e49684465"/>
    <x v="0"/>
    <e v="#N/A"/>
    <e v="#N/A"/>
    <e v="#N/A"/>
    <s v="FIXED"/>
    <x v="0"/>
    <m/>
    <m/>
    <m/>
    <m/>
    <x v="0"/>
  </r>
  <r>
    <x v="0"/>
    <s v="cb92c607-46fa-44d9-9a5c-22a1abd0321c"/>
    <x v="0"/>
    <e v="#N/A"/>
    <e v="#N/A"/>
    <e v="#N/A"/>
    <s v="FIXED"/>
    <x v="0"/>
    <m/>
    <m/>
    <m/>
    <m/>
    <x v="0"/>
  </r>
  <r>
    <x v="0"/>
    <s v="cb930f4a-778e-4ad8-b09a-3cb669f1be12"/>
    <x v="0"/>
    <e v="#N/A"/>
    <e v="#N/A"/>
    <e v="#N/A"/>
    <s v="FIXED"/>
    <x v="0"/>
    <m/>
    <m/>
    <m/>
    <m/>
    <x v="0"/>
  </r>
  <r>
    <x v="0"/>
    <s v="cb942a87-1551-43f8-b8d4-3e675db02f47"/>
    <x v="0"/>
    <e v="#N/A"/>
    <e v="#N/A"/>
    <e v="#N/A"/>
    <s v="FIXED"/>
    <x v="0"/>
    <m/>
    <m/>
    <m/>
    <m/>
    <x v="0"/>
  </r>
  <r>
    <x v="0"/>
    <s v="cb949b86-0f40-4638-b03b-b7260d82d6c7"/>
    <x v="0"/>
    <e v="#N/A"/>
    <e v="#N/A"/>
    <e v="#N/A"/>
    <s v="FIXED"/>
    <x v="0"/>
    <m/>
    <m/>
    <m/>
    <m/>
    <x v="0"/>
  </r>
  <r>
    <x v="1"/>
    <s v="cb9545c1-6056-4c77-af1d-dcdaead4ad0a"/>
    <x v="0"/>
    <e v="#N/A"/>
    <e v="#N/A"/>
    <e v="#N/A"/>
    <s v="FIXED"/>
    <x v="0"/>
    <m/>
    <m/>
    <m/>
    <m/>
    <x v="0"/>
  </r>
  <r>
    <x v="2"/>
    <s v="cb95c899-6ce2-4bee-b4b4-3326ec22215a"/>
    <x v="0"/>
    <e v="#N/A"/>
    <e v="#N/A"/>
    <e v="#N/A"/>
    <s v="FIXED"/>
    <x v="0"/>
    <m/>
    <m/>
    <m/>
    <m/>
    <x v="0"/>
  </r>
  <r>
    <x v="4"/>
    <s v="cb970c9e-8944-41af-977d-669c92a0e009"/>
    <x v="0"/>
    <e v="#N/A"/>
    <e v="#N/A"/>
    <e v="#N/A"/>
    <s v="FIXED"/>
    <x v="0"/>
    <m/>
    <m/>
    <m/>
    <m/>
    <x v="0"/>
  </r>
  <r>
    <x v="0"/>
    <s v="cb9747b9-f6ea-4091-988d-24e12110b3c7"/>
    <x v="0"/>
    <e v="#N/A"/>
    <e v="#N/A"/>
    <e v="#N/A"/>
    <s v="FIXED"/>
    <x v="0"/>
    <m/>
    <m/>
    <m/>
    <m/>
    <x v="0"/>
  </r>
  <r>
    <x v="0"/>
    <s v="cb9769e5-be2a-4ae3-9887-b21beb980d4c"/>
    <x v="0"/>
    <e v="#N/A"/>
    <e v="#N/A"/>
    <e v="#N/A"/>
    <s v="FIXED"/>
    <x v="0"/>
    <m/>
    <m/>
    <m/>
    <m/>
    <x v="0"/>
  </r>
  <r>
    <x v="4"/>
    <s v="cb97d664-0a70-4595-bfa8-f388de6c3410"/>
    <x v="0"/>
    <e v="#N/A"/>
    <e v="#N/A"/>
    <e v="#N/A"/>
    <s v="FIXED"/>
    <x v="0"/>
    <m/>
    <m/>
    <m/>
    <m/>
    <x v="0"/>
  </r>
  <r>
    <x v="0"/>
    <s v="cb97eacc-7fd6-4b7e-96c8-d45a0a4f1a53"/>
    <x v="0"/>
    <s v="bdwybrn7lc5zd3l.bpna.popularinc.net"/>
    <s v="cb97eacc-7fd6-4b7e-96c8-d45a0a4f1a53"/>
    <s v="Critical"/>
    <s v="FIXED"/>
    <x v="0"/>
    <m/>
    <m/>
    <m/>
    <m/>
    <x v="0"/>
  </r>
  <r>
    <x v="0"/>
    <s v="cb986fc2-155a-41e9-b6e7-1d4d2970a713"/>
    <x v="0"/>
    <s v="miambkodpy62x2l.bpna.popularinc.net"/>
    <s v="cb986fc2-155a-41e9-b6e7-1d4d2970a713"/>
    <s v="Critical"/>
    <s v="FIXED"/>
    <x v="0"/>
    <m/>
    <m/>
    <m/>
    <m/>
    <x v="0"/>
  </r>
  <r>
    <x v="0"/>
    <s v="cb98edf0-51db-4d0f-bf98-8351a851e97e"/>
    <x v="0"/>
    <e v="#N/A"/>
    <e v="#N/A"/>
    <e v="#N/A"/>
    <s v="FIXED"/>
    <x v="0"/>
    <m/>
    <m/>
    <m/>
    <m/>
    <x v="0"/>
  </r>
  <r>
    <x v="0"/>
    <s v="cb990c6e-a5fc-4654-ba4a-22133bb68cda"/>
    <x v="0"/>
    <e v="#N/A"/>
    <e v="#N/A"/>
    <e v="#N/A"/>
    <s v="FIXED"/>
    <x v="0"/>
    <m/>
    <m/>
    <m/>
    <m/>
    <x v="0"/>
  </r>
  <r>
    <x v="0"/>
    <s v="cb99c344-051f-436d-9c24-f3fd40b9924b"/>
    <x v="0"/>
    <e v="#N/A"/>
    <e v="#N/A"/>
    <e v="#N/A"/>
    <s v="FIXED"/>
    <x v="0"/>
    <m/>
    <m/>
    <m/>
    <m/>
    <x v="0"/>
  </r>
  <r>
    <x v="0"/>
    <s v="cb9b9f48-432c-400b-b0b1-50d96cef257c"/>
    <x v="0"/>
    <e v="#N/A"/>
    <e v="#N/A"/>
    <e v="#N/A"/>
    <s v="FIXED"/>
    <x v="0"/>
    <m/>
    <m/>
    <m/>
    <m/>
    <x v="0"/>
  </r>
  <r>
    <x v="0"/>
    <s v="cb9ca187-fa65-434a-89c4-d1802d214ad9"/>
    <x v="0"/>
    <e v="#N/A"/>
    <e v="#N/A"/>
    <e v="#N/A"/>
    <s v="FIXED"/>
    <x v="0"/>
    <m/>
    <m/>
    <m/>
    <m/>
    <x v="0"/>
  </r>
  <r>
    <x v="0"/>
    <s v="cb9fc0ce-5d76-4841-8c34-e095de2aeb77"/>
    <x v="0"/>
    <e v="#N/A"/>
    <e v="#N/A"/>
    <e v="#N/A"/>
    <s v="FIXED"/>
    <x v="0"/>
    <m/>
    <m/>
    <m/>
    <m/>
    <x v="0"/>
  </r>
  <r>
    <x v="0"/>
    <s v="cba064cb-d540-473f-832f-ad0fba8f2bf9"/>
    <x v="0"/>
    <e v="#N/A"/>
    <e v="#N/A"/>
    <e v="#N/A"/>
    <s v="FIXED"/>
    <x v="0"/>
    <m/>
    <m/>
    <m/>
    <m/>
    <x v="0"/>
  </r>
  <r>
    <x v="0"/>
    <s v="cba0a943-f892-4950-828f-b944272b762a"/>
    <x v="0"/>
    <s v="miambrn792r633l.bpna.popularinc.net"/>
    <s v="cba0a943-f892-4950-828f-b944272b762a"/>
    <s v="High"/>
    <s v="FIXED"/>
    <x v="0"/>
    <m/>
    <m/>
    <m/>
    <m/>
    <x v="0"/>
  </r>
  <r>
    <x v="1"/>
    <s v="cba0f81e-1173-438f-9537-aec6e5b0e9f9"/>
    <x v="0"/>
    <e v="#N/A"/>
    <e v="#N/A"/>
    <e v="#N/A"/>
    <s v="FIXED"/>
    <x v="0"/>
    <m/>
    <m/>
    <m/>
    <m/>
    <x v="0"/>
  </r>
  <r>
    <x v="0"/>
    <s v="cba16bd3-a61e-464c-ab34-66df74ad4f86"/>
    <x v="0"/>
    <e v="#N/A"/>
    <e v="#N/A"/>
    <e v="#N/A"/>
    <s v="FIXED"/>
    <x v="0"/>
    <m/>
    <m/>
    <m/>
    <m/>
    <x v="0"/>
  </r>
  <r>
    <x v="0"/>
    <s v="cba222df-4a47-4397-900f-cfc55c12698d"/>
    <x v="0"/>
    <e v="#N/A"/>
    <e v="#N/A"/>
    <e v="#N/A"/>
    <s v="FIXED"/>
    <x v="0"/>
    <m/>
    <m/>
    <m/>
    <m/>
    <x v="0"/>
  </r>
  <r>
    <x v="0"/>
    <s v="cba22c33-9bfb-41c1-aa14-3b83ad4fca1a"/>
    <x v="1"/>
    <s v="0254brn7prl9n2d.bpna.popularinc.net"/>
    <s v="cba22c33-9bfb-41c1-aa14-3b83ad4fca1a"/>
    <s v="High"/>
    <s v="RESURFACED"/>
    <x v="0"/>
    <m/>
    <m/>
    <m/>
    <m/>
    <x v="0"/>
  </r>
  <r>
    <x v="0"/>
    <s v="cba2c2ad-9aed-443f-84e8-3914796f1f94"/>
    <x v="0"/>
    <e v="#N/A"/>
    <e v="#N/A"/>
    <e v="#N/A"/>
    <s v="FIXED"/>
    <x v="0"/>
    <m/>
    <m/>
    <m/>
    <m/>
    <x v="0"/>
  </r>
  <r>
    <x v="0"/>
    <s v="cba36d23-ec30-4317-8d9d-49fdc5a7aacf"/>
    <x v="0"/>
    <e v="#N/A"/>
    <e v="#N/A"/>
    <e v="#N/A"/>
    <s v="FIXED"/>
    <x v="0"/>
    <m/>
    <m/>
    <m/>
    <m/>
    <x v="0"/>
  </r>
  <r>
    <x v="0"/>
    <s v="cba3e41a-ed88-4a2e-bff1-862861599121"/>
    <x v="0"/>
    <s v="miambkof1yvxy2l"/>
    <s v="cba3e41a-ed88-4a2e-bff1-862861599121"/>
    <s v="Critical"/>
    <s v="FIXED"/>
    <x v="0"/>
    <m/>
    <m/>
    <m/>
    <m/>
    <x v="0"/>
  </r>
  <r>
    <x v="7"/>
    <s v="cba3e8b4-711c-4d7b-9ea8-60a80cd032ae"/>
    <x v="0"/>
    <e v="#N/A"/>
    <e v="#N/A"/>
    <e v="#N/A"/>
    <s v="FIXED"/>
    <x v="0"/>
    <m/>
    <m/>
    <m/>
    <m/>
    <x v="0"/>
  </r>
  <r>
    <x v="0"/>
    <s v="cba4d3aa-c010-4aba-9f2c-5eca8f7d26de"/>
    <x v="1"/>
    <e v="#N/A"/>
    <e v="#N/A"/>
    <e v="#N/A"/>
    <s v="RESURFACED"/>
    <x v="0"/>
    <m/>
    <m/>
    <m/>
    <m/>
    <x v="0"/>
  </r>
  <r>
    <x v="0"/>
    <s v="cba58098-7849-4cad-8d4a-61d641cbfcc5"/>
    <x v="0"/>
    <e v="#N/A"/>
    <e v="#N/A"/>
    <e v="#N/A"/>
    <s v="FIXED"/>
    <x v="0"/>
    <m/>
    <m/>
    <m/>
    <m/>
    <x v="0"/>
  </r>
  <r>
    <x v="2"/>
    <s v="cba59e95-8970-444d-8739-77e975935d74"/>
    <x v="0"/>
    <e v="#N/A"/>
    <e v="#N/A"/>
    <e v="#N/A"/>
    <s v="FIXED"/>
    <x v="0"/>
    <m/>
    <m/>
    <m/>
    <m/>
    <x v="0"/>
  </r>
  <r>
    <x v="0"/>
    <s v="cba6619a-d759-48e9-a5a6-96e749bedc1f"/>
    <x v="0"/>
    <e v="#N/A"/>
    <e v="#N/A"/>
    <e v="#N/A"/>
    <s v="FIXED"/>
    <x v="0"/>
    <m/>
    <m/>
    <m/>
    <m/>
    <x v="0"/>
  </r>
  <r>
    <x v="0"/>
    <s v="cba68893-3a80-4cf1-992e-f10c12761238"/>
    <x v="0"/>
    <e v="#N/A"/>
    <e v="#N/A"/>
    <e v="#N/A"/>
    <s v="FIXED"/>
    <x v="0"/>
    <m/>
    <m/>
    <m/>
    <m/>
    <x v="0"/>
  </r>
  <r>
    <x v="0"/>
    <s v="cba844ca-23dd-4998-a1ee-9b54ef6799d6"/>
    <x v="0"/>
    <e v="#N/A"/>
    <e v="#N/A"/>
    <e v="#N/A"/>
    <s v="FIXED"/>
    <x v="0"/>
    <m/>
    <m/>
    <m/>
    <m/>
    <x v="0"/>
  </r>
  <r>
    <x v="4"/>
    <s v="cba897f2-4f12-40f0-b807-c561fdae5875"/>
    <x v="0"/>
    <e v="#N/A"/>
    <e v="#N/A"/>
    <e v="#N/A"/>
    <s v="FIXED"/>
    <x v="0"/>
    <m/>
    <m/>
    <m/>
    <m/>
    <x v="0"/>
  </r>
  <r>
    <x v="0"/>
    <s v="cba96f6e-20eb-4ae2-aea0-cb86a83cf545"/>
    <x v="0"/>
    <e v="#N/A"/>
    <e v="#N/A"/>
    <e v="#N/A"/>
    <s v="FIXED"/>
    <x v="0"/>
    <m/>
    <m/>
    <m/>
    <m/>
    <x v="0"/>
  </r>
  <r>
    <x v="0"/>
    <s v="cbaa09dc-e78d-47ef-a9a9-c1645171cb41"/>
    <x v="0"/>
    <e v="#N/A"/>
    <e v="#N/A"/>
    <e v="#N/A"/>
    <s v="FIXED"/>
    <x v="0"/>
    <m/>
    <m/>
    <m/>
    <m/>
    <x v="0"/>
  </r>
  <r>
    <x v="1"/>
    <s v="cbaa3648-2e66-4dd6-a589-35c6d1ac8691"/>
    <x v="2"/>
    <s v="bpn-bdwybp-01"/>
    <s v="cbaa3648-2e66-4dd6-a589-35c6d1ac8691"/>
    <s v="Low"/>
    <s v="ACTIVE"/>
    <x v="0"/>
    <m/>
    <m/>
    <m/>
    <m/>
    <x v="0"/>
  </r>
  <r>
    <x v="0"/>
    <s v="cbab323c-c929-4ce5-ae82-920904c7d6fc"/>
    <x v="0"/>
    <e v="#N/A"/>
    <e v="#N/A"/>
    <e v="#N/A"/>
    <s v="FIXED"/>
    <x v="0"/>
    <m/>
    <m/>
    <m/>
    <m/>
    <x v="0"/>
  </r>
  <r>
    <x v="0"/>
    <s v="cbab5f22-1931-4b78-b03e-a848b9ff6b25"/>
    <x v="0"/>
    <e v="#N/A"/>
    <e v="#N/A"/>
    <e v="#N/A"/>
    <s v="FIXED"/>
    <x v="0"/>
    <m/>
    <m/>
    <m/>
    <m/>
    <x v="0"/>
  </r>
  <r>
    <x v="0"/>
    <s v="cbabd6cc-c490-42d9-8523-7e13ddd8c8ce"/>
    <x v="0"/>
    <e v="#N/A"/>
    <e v="#N/A"/>
    <e v="#N/A"/>
    <s v="FIXED"/>
    <x v="0"/>
    <m/>
    <m/>
    <m/>
    <m/>
    <x v="0"/>
  </r>
  <r>
    <x v="4"/>
    <s v="cbabefc4-adb5-4630-8633-8e077828dc03"/>
    <x v="0"/>
    <e v="#N/A"/>
    <e v="#N/A"/>
    <e v="#N/A"/>
    <s v="FIXED"/>
    <x v="0"/>
    <m/>
    <m/>
    <m/>
    <m/>
    <x v="0"/>
  </r>
  <r>
    <x v="0"/>
    <s v="cbacd863-fa6e-4b10-a9c8-e99759fa29ec"/>
    <x v="0"/>
    <e v="#N/A"/>
    <e v="#N/A"/>
    <e v="#N/A"/>
    <s v="FIXED"/>
    <x v="0"/>
    <m/>
    <m/>
    <m/>
    <m/>
    <x v="0"/>
  </r>
  <r>
    <x v="0"/>
    <s v="cbadcd28-1a1e-4522-b591-05129a5ba8c5"/>
    <x v="0"/>
    <e v="#N/A"/>
    <e v="#N/A"/>
    <e v="#N/A"/>
    <s v="FIXED"/>
    <x v="0"/>
    <m/>
    <m/>
    <m/>
    <m/>
    <x v="0"/>
  </r>
  <r>
    <x v="0"/>
    <s v="cbade446-e109-475d-80fe-509c5f595582"/>
    <x v="0"/>
    <e v="#N/A"/>
    <e v="#N/A"/>
    <e v="#N/A"/>
    <s v="FIXED"/>
    <x v="0"/>
    <m/>
    <m/>
    <m/>
    <m/>
    <x v="0"/>
  </r>
  <r>
    <x v="0"/>
    <s v="cbaec213-28a2-4ce6-9331-e4a3051352f7"/>
    <x v="0"/>
    <e v="#N/A"/>
    <e v="#N/A"/>
    <e v="#N/A"/>
    <s v="FIXED"/>
    <x v="0"/>
    <m/>
    <m/>
    <m/>
    <m/>
    <x v="0"/>
  </r>
  <r>
    <x v="0"/>
    <s v="cbafc75b-c41a-4d96-88b1-3c76ed988317"/>
    <x v="0"/>
    <e v="#N/A"/>
    <e v="#N/A"/>
    <e v="#N/A"/>
    <s v="FIXED"/>
    <x v="0"/>
    <m/>
    <m/>
    <m/>
    <m/>
    <x v="0"/>
  </r>
  <r>
    <x v="4"/>
    <s v="cbb14a9d-a9ca-441a-9ac9-6e3b98c521f0"/>
    <x v="0"/>
    <e v="#N/A"/>
    <e v="#N/A"/>
    <e v="#N/A"/>
    <s v="FIXED"/>
    <x v="0"/>
    <m/>
    <m/>
    <m/>
    <m/>
    <x v="0"/>
  </r>
  <r>
    <x v="6"/>
    <s v="cbb18a30-c62a-4780-b02a-df3a37447229"/>
    <x v="0"/>
    <e v="#N/A"/>
    <e v="#N/A"/>
    <e v="#N/A"/>
    <s v="FIXED"/>
    <x v="0"/>
    <m/>
    <m/>
    <m/>
    <m/>
    <x v="0"/>
  </r>
  <r>
    <x v="15"/>
    <s v="cbb2f63a-7720-47df-93db-5d59ee79314d"/>
    <x v="0"/>
    <s v="bpn-rosedvdb-03"/>
    <s v="cbb2f63a-7720-47df-93db-5d59ee79314d"/>
    <s v="Critical"/>
    <s v="FIXED"/>
    <x v="0"/>
    <m/>
    <m/>
    <m/>
    <m/>
    <x v="0"/>
  </r>
  <r>
    <x v="0"/>
    <s v="cbb32036-1848-4396-9860-4722b4a28a27"/>
    <x v="0"/>
    <e v="#N/A"/>
    <e v="#N/A"/>
    <e v="#N/A"/>
    <s v="FIXED"/>
    <x v="0"/>
    <m/>
    <m/>
    <m/>
    <m/>
    <x v="0"/>
  </r>
  <r>
    <x v="4"/>
    <s v="cbb3debe-c87c-43a5-85c6-c7ce272b7fd8"/>
    <x v="0"/>
    <s v="rosebkobfynmh2l.bpna.popularinc.net"/>
    <s v="cbb3debe-c87c-43a5-85c6-c7ce272b7fd8"/>
    <s v="Medium"/>
    <s v="FIXED"/>
    <x v="0"/>
    <m/>
    <m/>
    <m/>
    <m/>
    <x v="0"/>
  </r>
  <r>
    <x v="6"/>
    <s v="cbb3eb4f-bb87-43ce-afb5-7c61b26acdc9"/>
    <x v="2"/>
    <s v="bpn-rosepvas-02"/>
    <s v="cbb3eb4f-bb87-43ce-afb5-7c61b26acdc9"/>
    <s v="Medium"/>
    <s v="ACTIVE"/>
    <x v="0"/>
    <m/>
    <m/>
    <m/>
    <m/>
    <x v="0"/>
  </r>
  <r>
    <x v="4"/>
    <s v="cbb3ff96-60e8-47f9-841f-c4ce317f9781"/>
    <x v="0"/>
    <e v="#N/A"/>
    <e v="#N/A"/>
    <e v="#N/A"/>
    <s v="FIXED"/>
    <x v="0"/>
    <m/>
    <m/>
    <m/>
    <m/>
    <x v="0"/>
  </r>
  <r>
    <x v="0"/>
    <s v="cbb4e612-8e6a-4191-8005-53f3d9550849"/>
    <x v="0"/>
    <e v="#N/A"/>
    <e v="#N/A"/>
    <e v="#N/A"/>
    <s v="FIXED"/>
    <x v="0"/>
    <m/>
    <m/>
    <m/>
    <m/>
    <x v="0"/>
  </r>
  <r>
    <x v="0"/>
    <s v="cbb5c220-73a2-4bf4-9b93-8aac8a46832c"/>
    <x v="1"/>
    <e v="#N/A"/>
    <e v="#N/A"/>
    <e v="#N/A"/>
    <s v="RESURFACED"/>
    <x v="0"/>
    <m/>
    <m/>
    <m/>
    <m/>
    <x v="0"/>
  </r>
  <r>
    <x v="11"/>
    <s v="cbb61b03-ad68-4ba4-bfee-a9c694fc1a5f"/>
    <x v="0"/>
    <e v="#N/A"/>
    <e v="#N/A"/>
    <e v="#N/A"/>
    <s v="FIXED"/>
    <x v="0"/>
    <m/>
    <m/>
    <m/>
    <m/>
    <x v="0"/>
  </r>
  <r>
    <x v="0"/>
    <s v="cbb62a43-8766-4c78-8964-827db7da6dc2"/>
    <x v="0"/>
    <e v="#N/A"/>
    <e v="#N/A"/>
    <e v="#N/A"/>
    <s v="FIXED"/>
    <x v="0"/>
    <m/>
    <m/>
    <m/>
    <m/>
    <x v="0"/>
  </r>
  <r>
    <x v="0"/>
    <s v="cbb684df-4c58-4cb5-8b4b-a4863c9efd06"/>
    <x v="0"/>
    <s v="bdwybko2v66x33l.bpna.popularinc.net"/>
    <s v="cbb684df-4c58-4cb5-8b4b-a4863c9efd06"/>
    <s v="Medium"/>
    <s v="FIXED"/>
    <x v="0"/>
    <m/>
    <m/>
    <m/>
    <m/>
    <x v="0"/>
  </r>
  <r>
    <x v="0"/>
    <s v="cbb75938-eac1-43a9-a494-b6789344d05e"/>
    <x v="0"/>
    <e v="#N/A"/>
    <e v="#N/A"/>
    <e v="#N/A"/>
    <s v="FIXED"/>
    <x v="0"/>
    <m/>
    <m/>
    <m/>
    <m/>
    <x v="0"/>
  </r>
  <r>
    <x v="0"/>
    <s v="cbb7f486-eac5-4e61-904f-84551d22bffc"/>
    <x v="0"/>
    <e v="#N/A"/>
    <e v="#N/A"/>
    <e v="#N/A"/>
    <s v="FIXED"/>
    <x v="0"/>
    <m/>
    <m/>
    <m/>
    <m/>
    <x v="0"/>
  </r>
  <r>
    <x v="4"/>
    <s v="cbb811de-9713-487f-a689-ef6418765d3f"/>
    <x v="0"/>
    <s v="bdwybko7pqf9n2d"/>
    <s v="cbb811de-9713-487f-a689-ef6418765d3f"/>
    <s v="Critical"/>
    <s v="FIXED"/>
    <x v="0"/>
    <m/>
    <m/>
    <m/>
    <m/>
    <x v="0"/>
  </r>
  <r>
    <x v="0"/>
    <s v="cbb8487a-9a87-411e-9ddd-dc3c93e354be"/>
    <x v="0"/>
    <e v="#N/A"/>
    <e v="#N/A"/>
    <e v="#N/A"/>
    <s v="FIXED"/>
    <x v="0"/>
    <m/>
    <m/>
    <m/>
    <m/>
    <x v="0"/>
  </r>
  <r>
    <x v="0"/>
    <s v="cbb959f5-ba94-47b4-ac64-7a9885b643ca"/>
    <x v="0"/>
    <e v="#N/A"/>
    <e v="#N/A"/>
    <e v="#N/A"/>
    <s v="FIXED"/>
    <x v="0"/>
    <m/>
    <m/>
    <m/>
    <m/>
    <x v="0"/>
  </r>
  <r>
    <x v="0"/>
    <s v="cbb988d0-0b68-4072-ba59-ee08fcc27ed3"/>
    <x v="0"/>
    <e v="#N/A"/>
    <e v="#N/A"/>
    <e v="#N/A"/>
    <s v="FIXED"/>
    <x v="0"/>
    <m/>
    <m/>
    <m/>
    <m/>
    <x v="0"/>
  </r>
  <r>
    <x v="4"/>
    <s v="cbb9ee0a-6775-4078-adce-615ae61a7bcc"/>
    <x v="0"/>
    <e v="#N/A"/>
    <e v="#N/A"/>
    <e v="#N/A"/>
    <s v="FIXED"/>
    <x v="0"/>
    <m/>
    <m/>
    <m/>
    <m/>
    <x v="0"/>
  </r>
  <r>
    <x v="0"/>
    <s v="cbba6bcd-2ee9-4e26-b05b-88640a9bb999"/>
    <x v="0"/>
    <e v="#N/A"/>
    <e v="#N/A"/>
    <e v="#N/A"/>
    <s v="FIXED"/>
    <x v="0"/>
    <m/>
    <m/>
    <m/>
    <m/>
    <x v="0"/>
  </r>
  <r>
    <x v="4"/>
    <s v="cbbb3919-2e41-4ca4-b2c9-9da0b2b97470"/>
    <x v="0"/>
    <e v="#N/A"/>
    <e v="#N/A"/>
    <e v="#N/A"/>
    <s v="FIXED"/>
    <x v="0"/>
    <m/>
    <m/>
    <m/>
    <m/>
    <x v="0"/>
  </r>
  <r>
    <x v="1"/>
    <s v="cbbba04c-f6bf-4c5e-b208-f1fe995f841e"/>
    <x v="0"/>
    <e v="#N/A"/>
    <e v="#N/A"/>
    <e v="#N/A"/>
    <s v="FIXED"/>
    <x v="0"/>
    <m/>
    <m/>
    <m/>
    <m/>
    <x v="0"/>
  </r>
  <r>
    <x v="0"/>
    <s v="cbbbb54a-b4dc-4ca9-ab8a-46bd97069345"/>
    <x v="0"/>
    <e v="#N/A"/>
    <e v="#N/A"/>
    <e v="#N/A"/>
    <s v="FIXED"/>
    <x v="0"/>
    <m/>
    <m/>
    <m/>
    <m/>
    <x v="0"/>
  </r>
  <r>
    <x v="1"/>
    <s v="cbbd3867-b521-408a-be80-fb38f40680b5"/>
    <x v="1"/>
    <s v="bpn-rosefars-01"/>
    <s v="cbbd3867-b521-408a-be80-fb38f40680b5"/>
    <s v="Medium"/>
    <s v="RESURFACED"/>
    <x v="0"/>
    <m/>
    <m/>
    <m/>
    <m/>
    <x v="0"/>
  </r>
  <r>
    <x v="0"/>
    <s v="cbbe059d-584a-4c51-b69c-a7ac6151d66b"/>
    <x v="0"/>
    <e v="#N/A"/>
    <e v="#N/A"/>
    <e v="#N/A"/>
    <s v="FIXED"/>
    <x v="0"/>
    <m/>
    <m/>
    <m/>
    <m/>
    <x v="0"/>
  </r>
  <r>
    <x v="4"/>
    <s v="cbbea793-9698-4ce2-a98d-afebbea00e94"/>
    <x v="0"/>
    <s v="miambkod50xbk3l"/>
    <s v="cbbea793-9698-4ce2-a98d-afebbea00e94"/>
    <s v="Critical"/>
    <s v="FIXED"/>
    <x v="0"/>
    <m/>
    <m/>
    <m/>
    <m/>
    <x v="0"/>
  </r>
  <r>
    <x v="7"/>
    <s v="cbbf9341-66fa-41df-adcd-2769f2deb08f"/>
    <x v="0"/>
    <e v="#N/A"/>
    <e v="#N/A"/>
    <e v="#N/A"/>
    <s v="FIXED"/>
    <x v="0"/>
    <m/>
    <m/>
    <m/>
    <m/>
    <x v="0"/>
  </r>
  <r>
    <x v="0"/>
    <s v="cbbfb6c2-122b-4706-b68e-2c22cd83cf0f"/>
    <x v="0"/>
    <e v="#N/A"/>
    <e v="#N/A"/>
    <e v="#N/A"/>
    <s v="FIXED"/>
    <x v="0"/>
    <m/>
    <m/>
    <m/>
    <m/>
    <x v="0"/>
  </r>
  <r>
    <x v="7"/>
    <s v="cbc00f15-3d64-4e97-bcde-5712990b6b1f"/>
    <x v="0"/>
    <e v="#N/A"/>
    <e v="#N/A"/>
    <e v="#N/A"/>
    <s v="FIXED"/>
    <x v="0"/>
    <m/>
    <m/>
    <m/>
    <m/>
    <x v="0"/>
  </r>
  <r>
    <x v="1"/>
    <s v="cbc2e030-f91e-4cca-be08-a2d3b169b433"/>
    <x v="2"/>
    <s v="bpn-rosefats-01"/>
    <s v="cbc2e030-f91e-4cca-be08-a2d3b169b433"/>
    <s v="Medium"/>
    <s v="ACTIVE"/>
    <x v="0"/>
    <m/>
    <m/>
    <m/>
    <m/>
    <x v="0"/>
  </r>
  <r>
    <x v="4"/>
    <s v="cbc31420-e680-4478-a941-2c236fb38d2b"/>
    <x v="2"/>
    <s v="bdwybko10mhmh2l.bpna.popularinc.net"/>
    <s v="cbc31420-e680-4478-a941-2c236fb38d2b"/>
    <s v="High"/>
    <s v="ACTIVE"/>
    <x v="0"/>
    <m/>
    <m/>
    <m/>
    <m/>
    <x v="0"/>
  </r>
  <r>
    <x v="4"/>
    <s v="cbc44e52-78c3-4c85-9aa4-d66963bcb39d"/>
    <x v="1"/>
    <e v="#N/A"/>
    <e v="#N/A"/>
    <e v="#N/A"/>
    <s v="RESURFACED"/>
    <x v="0"/>
    <m/>
    <m/>
    <m/>
    <m/>
    <x v="0"/>
  </r>
  <r>
    <x v="10"/>
    <s v="cbc4734b-f5e3-4a10-9b72-a28be9fe6edb"/>
    <x v="0"/>
    <e v="#N/A"/>
    <e v="#N/A"/>
    <e v="#N/A"/>
    <s v="FIXED"/>
    <x v="0"/>
    <m/>
    <m/>
    <m/>
    <m/>
    <x v="0"/>
  </r>
  <r>
    <x v="2"/>
    <s v="cbc4d960-3631-4949-a1d4-1011317fa7b4"/>
    <x v="0"/>
    <e v="#N/A"/>
    <e v="#N/A"/>
    <e v="#N/A"/>
    <s v="FIXED"/>
    <x v="0"/>
    <m/>
    <m/>
    <m/>
    <m/>
    <x v="0"/>
  </r>
  <r>
    <x v="0"/>
    <s v="cbc784a3-64bc-4063-a3fa-aeb692bc86db"/>
    <x v="0"/>
    <e v="#N/A"/>
    <e v="#N/A"/>
    <e v="#N/A"/>
    <s v="FIXED"/>
    <x v="0"/>
    <m/>
    <m/>
    <m/>
    <m/>
    <x v="0"/>
  </r>
  <r>
    <x v="0"/>
    <s v="cbc827ee-f7a2-4ce6-ae9f-c8d03c2a87de"/>
    <x v="0"/>
    <e v="#N/A"/>
    <e v="#N/A"/>
    <e v="#N/A"/>
    <s v="FIXED"/>
    <x v="0"/>
    <m/>
    <m/>
    <m/>
    <m/>
    <x v="0"/>
  </r>
  <r>
    <x v="7"/>
    <s v="cbc874b7-2e3c-474a-85d8-24049dfd5626"/>
    <x v="0"/>
    <e v="#N/A"/>
    <e v="#N/A"/>
    <e v="#N/A"/>
    <s v="FIXED"/>
    <x v="0"/>
    <m/>
    <m/>
    <m/>
    <m/>
    <x v="0"/>
  </r>
  <r>
    <x v="0"/>
    <s v="cbc8bf5b-7eca-44de-8a37-3c2735353459"/>
    <x v="0"/>
    <e v="#N/A"/>
    <e v="#N/A"/>
    <e v="#N/A"/>
    <s v="FIXED"/>
    <x v="0"/>
    <m/>
    <m/>
    <m/>
    <m/>
    <x v="0"/>
  </r>
  <r>
    <x v="0"/>
    <s v="cbc8db91-5487-4d18-94b9-6c213ad6679e"/>
    <x v="0"/>
    <e v="#N/A"/>
    <e v="#N/A"/>
    <e v="#N/A"/>
    <s v="FIXED"/>
    <x v="0"/>
    <m/>
    <m/>
    <m/>
    <m/>
    <x v="0"/>
  </r>
  <r>
    <x v="0"/>
    <s v="cbc901dd-b342-4326-9b66-83498c26eeda"/>
    <x v="0"/>
    <e v="#N/A"/>
    <e v="#N/A"/>
    <e v="#N/A"/>
    <s v="FIXED"/>
    <x v="0"/>
    <m/>
    <m/>
    <m/>
    <m/>
    <x v="0"/>
  </r>
  <r>
    <x v="0"/>
    <s v="cbcae218-43b4-4d55-ae67-910430a71378"/>
    <x v="2"/>
    <s v="rosebkobzvsnd2d.bpna.popularinc.net"/>
    <s v="cbcae218-43b4-4d55-ae67-910430a71378"/>
    <s v="High"/>
    <s v="ACTIVE"/>
    <x v="0"/>
    <m/>
    <m/>
    <m/>
    <m/>
    <x v="0"/>
  </r>
  <r>
    <x v="0"/>
    <s v="cbcc5c63-7f53-45e1-bdb1-082cf69c6715"/>
    <x v="0"/>
    <e v="#N/A"/>
    <e v="#N/A"/>
    <e v="#N/A"/>
    <s v="FIXED"/>
    <x v="0"/>
    <m/>
    <m/>
    <m/>
    <m/>
    <x v="0"/>
  </r>
  <r>
    <x v="2"/>
    <s v="cbcc6f08-2cb1-40b8-8216-ef8f915dd7c0"/>
    <x v="1"/>
    <s v="bpn-rosemddb-01"/>
    <s v="cbcc6f08-2cb1-40b8-8216-ef8f915dd7c0"/>
    <s v="Medium"/>
    <s v="RESURFACED"/>
    <x v="0"/>
    <m/>
    <m/>
    <m/>
    <m/>
    <x v="0"/>
  </r>
  <r>
    <x v="0"/>
    <s v="cbccdef7-2c75-49ef-a237-20f88f8e5873"/>
    <x v="0"/>
    <e v="#N/A"/>
    <e v="#N/A"/>
    <e v="#N/A"/>
    <s v="FIXED"/>
    <x v="0"/>
    <m/>
    <m/>
    <m/>
    <m/>
    <x v="0"/>
  </r>
  <r>
    <x v="0"/>
    <s v="cbcd4267-96da-47f3-a5d2-ce79913882ca"/>
    <x v="0"/>
    <s v="bdwybko5vc2rn2l.bpna.popularinc.net"/>
    <s v="cbcd4267-96da-47f3-a5d2-ce79913882ca"/>
    <s v="High"/>
    <s v="FIXED"/>
    <x v="0"/>
    <m/>
    <m/>
    <m/>
    <m/>
    <x v="0"/>
  </r>
  <r>
    <x v="0"/>
    <s v="cbcd79f9-ce9d-40a9-9c87-984e3d784d37"/>
    <x v="0"/>
    <e v="#N/A"/>
    <e v="#N/A"/>
    <e v="#N/A"/>
    <s v="FIXED"/>
    <x v="0"/>
    <m/>
    <m/>
    <m/>
    <m/>
    <x v="0"/>
  </r>
  <r>
    <x v="0"/>
    <s v="cbcda154-d357-432a-9bf0-9c586b40f63b"/>
    <x v="0"/>
    <e v="#N/A"/>
    <e v="#N/A"/>
    <e v="#N/A"/>
    <s v="FIXED"/>
    <x v="0"/>
    <m/>
    <m/>
    <m/>
    <m/>
    <x v="0"/>
  </r>
  <r>
    <x v="0"/>
    <s v="cbcdfb9f-0ef5-4427-86ca-02d055a0a80a"/>
    <x v="0"/>
    <e v="#N/A"/>
    <e v="#N/A"/>
    <e v="#N/A"/>
    <s v="FIXED"/>
    <x v="0"/>
    <m/>
    <m/>
    <m/>
    <m/>
    <x v="0"/>
  </r>
  <r>
    <x v="1"/>
    <s v="cbd08460-ca0e-4d70-bc2a-c44e93bd4d77"/>
    <x v="0"/>
    <e v="#N/A"/>
    <e v="#N/A"/>
    <e v="#N/A"/>
    <s v="FIXED"/>
    <x v="0"/>
    <m/>
    <m/>
    <m/>
    <m/>
    <x v="0"/>
  </r>
  <r>
    <x v="1"/>
    <s v="cbd1d518-58fa-43d7-8e6b-d1efcc7664b3"/>
    <x v="0"/>
    <e v="#N/A"/>
    <e v="#N/A"/>
    <e v="#N/A"/>
    <s v="FIXED"/>
    <x v="0"/>
    <m/>
    <m/>
    <m/>
    <m/>
    <x v="0"/>
  </r>
  <r>
    <x v="7"/>
    <s v="cbd1f684-a2e9-4305-8cd8-f1414798952a"/>
    <x v="0"/>
    <e v="#N/A"/>
    <e v="#N/A"/>
    <e v="#N/A"/>
    <s v="FIXED"/>
    <x v="0"/>
    <m/>
    <m/>
    <m/>
    <m/>
    <x v="0"/>
  </r>
  <r>
    <x v="0"/>
    <s v="cbd2885d-3cb2-442b-98f5-005a799700ed"/>
    <x v="0"/>
    <e v="#N/A"/>
    <e v="#N/A"/>
    <e v="#N/A"/>
    <s v="FIXED"/>
    <x v="0"/>
    <m/>
    <m/>
    <m/>
    <m/>
    <x v="0"/>
  </r>
  <r>
    <x v="0"/>
    <s v="cbd2f4e0-5864-4cdf-89f0-60cfeed0d170"/>
    <x v="0"/>
    <e v="#N/A"/>
    <e v="#N/A"/>
    <e v="#N/A"/>
    <s v="FIXED"/>
    <x v="0"/>
    <m/>
    <m/>
    <m/>
    <m/>
    <x v="0"/>
  </r>
  <r>
    <x v="0"/>
    <s v="cbd43179-2f5a-4865-bd0c-2f104c3c0b3a"/>
    <x v="0"/>
    <e v="#N/A"/>
    <e v="#N/A"/>
    <e v="#N/A"/>
    <s v="FIXED"/>
    <x v="0"/>
    <m/>
    <m/>
    <m/>
    <m/>
    <x v="0"/>
  </r>
  <r>
    <x v="1"/>
    <s v="cbd46800-f02c-4c2a-9d8c-44dc35fc121e"/>
    <x v="2"/>
    <s v="bpn-roseasts-01"/>
    <s v="cbd46800-f02c-4c2a-9d8c-44dc35fc121e"/>
    <s v="High"/>
    <s v="ACTIVE"/>
    <x v="0"/>
    <m/>
    <m/>
    <m/>
    <m/>
    <x v="0"/>
  </r>
  <r>
    <x v="0"/>
    <s v="cbd7665b-31d5-489f-9502-e1f4630950c2"/>
    <x v="0"/>
    <e v="#N/A"/>
    <e v="#N/A"/>
    <e v="#N/A"/>
    <s v="FIXED"/>
    <x v="0"/>
    <m/>
    <m/>
    <m/>
    <m/>
    <x v="0"/>
  </r>
  <r>
    <x v="0"/>
    <s v="cbd88abe-85b8-4b25-82dc-bd50e3c940ee"/>
    <x v="0"/>
    <e v="#N/A"/>
    <e v="#N/A"/>
    <e v="#N/A"/>
    <s v="FIXED"/>
    <x v="0"/>
    <m/>
    <m/>
    <m/>
    <m/>
    <x v="0"/>
  </r>
  <r>
    <x v="0"/>
    <s v="cbd96662-f6e5-46f4-af78-a7e944538e6d"/>
    <x v="0"/>
    <e v="#N/A"/>
    <e v="#N/A"/>
    <e v="#N/A"/>
    <s v="FIXED"/>
    <x v="0"/>
    <m/>
    <m/>
    <m/>
    <m/>
    <x v="0"/>
  </r>
  <r>
    <x v="0"/>
    <s v="cbdad55e-3a4a-48e1-88e3-9a2cbb332e74"/>
    <x v="0"/>
    <e v="#N/A"/>
    <e v="#N/A"/>
    <e v="#N/A"/>
    <s v="FIXED"/>
    <x v="0"/>
    <m/>
    <m/>
    <m/>
    <m/>
    <x v="0"/>
  </r>
  <r>
    <x v="0"/>
    <s v="cbdb2a30-ced5-4a15-ad1e-62167cfcde30"/>
    <x v="0"/>
    <e v="#N/A"/>
    <e v="#N/A"/>
    <e v="#N/A"/>
    <s v="FIXED"/>
    <x v="0"/>
    <m/>
    <m/>
    <m/>
    <m/>
    <x v="0"/>
  </r>
  <r>
    <x v="2"/>
    <s v="cbdb8203-5eef-492f-9a52-26e1c069b2a0"/>
    <x v="0"/>
    <e v="#N/A"/>
    <e v="#N/A"/>
    <e v="#N/A"/>
    <s v="FIXED"/>
    <x v="0"/>
    <m/>
    <m/>
    <m/>
    <m/>
    <x v="0"/>
  </r>
  <r>
    <x v="0"/>
    <s v="cbdbf2f5-4d23-477a-be0d-03d0486090ec"/>
    <x v="0"/>
    <e v="#N/A"/>
    <e v="#N/A"/>
    <e v="#N/A"/>
    <s v="FIXED"/>
    <x v="0"/>
    <m/>
    <m/>
    <m/>
    <m/>
    <x v="0"/>
  </r>
  <r>
    <x v="4"/>
    <s v="cbdc7159-7b56-4cd1-81b2-ab2e591dbadf"/>
    <x v="0"/>
    <e v="#N/A"/>
    <e v="#N/A"/>
    <e v="#N/A"/>
    <s v="FIXED"/>
    <x v="0"/>
    <m/>
    <m/>
    <m/>
    <m/>
    <x v="0"/>
  </r>
  <r>
    <x v="0"/>
    <s v="cbdd12dd-6e58-4639-ae11-820741fefade"/>
    <x v="0"/>
    <e v="#N/A"/>
    <e v="#N/A"/>
    <e v="#N/A"/>
    <s v="FIXED"/>
    <x v="0"/>
    <m/>
    <m/>
    <m/>
    <m/>
    <x v="0"/>
  </r>
  <r>
    <x v="0"/>
    <s v="cbde36bf-4d52-4371-8770-f387e8387cfa"/>
    <x v="0"/>
    <e v="#N/A"/>
    <e v="#N/A"/>
    <e v="#N/A"/>
    <s v="FIXED"/>
    <x v="0"/>
    <m/>
    <m/>
    <m/>
    <m/>
    <x v="0"/>
  </r>
  <r>
    <x v="0"/>
    <s v="cbde397e-6d1c-4a29-a86d-c6c80e31a0e8"/>
    <x v="0"/>
    <e v="#N/A"/>
    <e v="#N/A"/>
    <e v="#N/A"/>
    <s v="FIXED"/>
    <x v="0"/>
    <m/>
    <m/>
    <m/>
    <m/>
    <x v="0"/>
  </r>
  <r>
    <x v="0"/>
    <s v="cbdf069c-a7d4-4398-8569-c3fd3eb2b721"/>
    <x v="0"/>
    <e v="#N/A"/>
    <e v="#N/A"/>
    <e v="#N/A"/>
    <s v="FIXED"/>
    <x v="0"/>
    <m/>
    <m/>
    <m/>
    <m/>
    <x v="0"/>
  </r>
  <r>
    <x v="5"/>
    <s v="cbdf7c1d-0396-4007-ba1d-273f80d153eb"/>
    <x v="0"/>
    <e v="#N/A"/>
    <e v="#N/A"/>
    <e v="#N/A"/>
    <s v="FIXED"/>
    <x v="0"/>
    <m/>
    <m/>
    <m/>
    <m/>
    <x v="0"/>
  </r>
  <r>
    <x v="0"/>
    <s v="cbe0487e-fbf2-4365-9750-2794b1ea4881"/>
    <x v="0"/>
    <e v="#N/A"/>
    <e v="#N/A"/>
    <e v="#N/A"/>
    <s v="FIXED"/>
    <x v="0"/>
    <m/>
    <m/>
    <m/>
    <m/>
    <x v="0"/>
  </r>
  <r>
    <x v="0"/>
    <s v="cbe055cd-6f73-4305-9c7f-d06bc7cdc910"/>
    <x v="0"/>
    <s v="bdwybko5bk02z2l"/>
    <s v="cbe055cd-6f73-4305-9c7f-d06bc7cdc910"/>
    <s v="Medium"/>
    <s v="FIXED"/>
    <x v="0"/>
    <m/>
    <m/>
    <m/>
    <m/>
    <x v="0"/>
  </r>
  <r>
    <x v="0"/>
    <s v="cbe25b3d-0614-4ec4-a16c-5e73a034f3f4"/>
    <x v="0"/>
    <e v="#N/A"/>
    <e v="#N/A"/>
    <e v="#N/A"/>
    <s v="FIXED"/>
    <x v="0"/>
    <m/>
    <m/>
    <m/>
    <m/>
    <x v="0"/>
  </r>
  <r>
    <x v="1"/>
    <s v="cbe33b83-ed46-40ff-84b2-d23230fff675"/>
    <x v="1"/>
    <e v="#N/A"/>
    <e v="#N/A"/>
    <e v="#N/A"/>
    <s v="RESURFACED"/>
    <x v="0"/>
    <m/>
    <m/>
    <m/>
    <m/>
    <x v="0"/>
  </r>
  <r>
    <x v="0"/>
    <s v="cbe33f02-a836-4ff7-af12-2f3cd93e3000"/>
    <x v="0"/>
    <e v="#N/A"/>
    <e v="#N/A"/>
    <e v="#N/A"/>
    <s v="FIXED"/>
    <x v="0"/>
    <m/>
    <m/>
    <m/>
    <m/>
    <x v="0"/>
  </r>
  <r>
    <x v="2"/>
    <s v="cbe362b5-87b1-45ab-a53c-8eac03cbcc5f"/>
    <x v="0"/>
    <e v="#N/A"/>
    <e v="#N/A"/>
    <e v="#N/A"/>
    <s v="FIXED"/>
    <x v="0"/>
    <m/>
    <m/>
    <m/>
    <m/>
    <x v="0"/>
  </r>
  <r>
    <x v="0"/>
    <s v="cbe38c68-5cab-49f8-a6fb-9a0ea5846dc3"/>
    <x v="0"/>
    <e v="#N/A"/>
    <e v="#N/A"/>
    <e v="#N/A"/>
    <s v="FIXED"/>
    <x v="0"/>
    <m/>
    <m/>
    <m/>
    <m/>
    <x v="0"/>
  </r>
  <r>
    <x v="6"/>
    <s v="cbe41540-63c6-42fa-8b39-5390ec57814d"/>
    <x v="2"/>
    <s v="bpn-rosepvas-02"/>
    <s v="cbe41540-63c6-42fa-8b39-5390ec57814d"/>
    <s v="Medium"/>
    <s v="ACTIVE"/>
    <x v="0"/>
    <m/>
    <m/>
    <m/>
    <m/>
    <x v="0"/>
  </r>
  <r>
    <x v="7"/>
    <s v="cbe49fde-0c8b-403d-b5d1-2062092863f1"/>
    <x v="0"/>
    <e v="#N/A"/>
    <e v="#N/A"/>
    <e v="#N/A"/>
    <s v="FIXED"/>
    <x v="0"/>
    <m/>
    <m/>
    <m/>
    <m/>
    <x v="0"/>
  </r>
  <r>
    <x v="13"/>
    <s v="cbe67d4f-a485-4385-82f6-a22c46e33899"/>
    <x v="0"/>
    <e v="#N/A"/>
    <e v="#N/A"/>
    <e v="#N/A"/>
    <s v="FIXED"/>
    <x v="0"/>
    <m/>
    <m/>
    <m/>
    <m/>
    <x v="0"/>
  </r>
  <r>
    <x v="0"/>
    <s v="cbe6f8b2-2908-47e6-a270-d7dd575809c3"/>
    <x v="0"/>
    <e v="#N/A"/>
    <e v="#N/A"/>
    <e v="#N/A"/>
    <s v="FIXED"/>
    <x v="0"/>
    <m/>
    <m/>
    <m/>
    <m/>
    <x v="0"/>
  </r>
  <r>
    <x v="5"/>
    <s v="cbe774fb-aa4b-44fe-8e40-4fa1f734fdeb"/>
    <x v="0"/>
    <e v="#N/A"/>
    <e v="#N/A"/>
    <e v="#N/A"/>
    <s v="FIXED"/>
    <x v="0"/>
    <m/>
    <m/>
    <m/>
    <m/>
    <x v="0"/>
  </r>
  <r>
    <x v="0"/>
    <s v="cbe8f5af-aa3d-48cc-bf9d-b382a91883ce"/>
    <x v="0"/>
    <e v="#N/A"/>
    <e v="#N/A"/>
    <e v="#N/A"/>
    <s v="FIXED"/>
    <x v="0"/>
    <m/>
    <m/>
    <m/>
    <m/>
    <x v="0"/>
  </r>
  <r>
    <x v="0"/>
    <s v="cbe9a52c-c2e8-4378-8e96-68dabdaea0cc"/>
    <x v="1"/>
    <e v="#N/A"/>
    <e v="#N/A"/>
    <e v="#N/A"/>
    <s v="RESURFACED"/>
    <x v="0"/>
    <m/>
    <m/>
    <m/>
    <m/>
    <x v="0"/>
  </r>
  <r>
    <x v="0"/>
    <s v="cbe9cb75-165f-4869-a917-888a1657884b"/>
    <x v="0"/>
    <e v="#N/A"/>
    <e v="#N/A"/>
    <e v="#N/A"/>
    <s v="FIXED"/>
    <x v="0"/>
    <m/>
    <m/>
    <m/>
    <m/>
    <x v="0"/>
  </r>
  <r>
    <x v="12"/>
    <s v="cbea2fdc-03b8-4f36-ba74-5190475e9634"/>
    <x v="0"/>
    <e v="#N/A"/>
    <e v="#N/A"/>
    <e v="#N/A"/>
    <s v="FIXED"/>
    <x v="0"/>
    <m/>
    <m/>
    <m/>
    <m/>
    <x v="0"/>
  </r>
  <r>
    <x v="0"/>
    <s v="cbeade4f-dc06-4400-9caf-8cc3c9aeab28"/>
    <x v="0"/>
    <e v="#N/A"/>
    <e v="#N/A"/>
    <e v="#N/A"/>
    <s v="FIXED"/>
    <x v="0"/>
    <m/>
    <m/>
    <m/>
    <m/>
    <x v="0"/>
  </r>
  <r>
    <x v="0"/>
    <s v="cbeb2676-1f31-4e39-a9fa-4d243a38591b"/>
    <x v="0"/>
    <e v="#N/A"/>
    <e v="#N/A"/>
    <e v="#N/A"/>
    <s v="FIXED"/>
    <x v="0"/>
    <m/>
    <m/>
    <m/>
    <m/>
    <x v="0"/>
  </r>
  <r>
    <x v="0"/>
    <s v="cbeb3f03-b135-4e95-a95a-11a97502ef24"/>
    <x v="0"/>
    <e v="#N/A"/>
    <e v="#N/A"/>
    <e v="#N/A"/>
    <s v="FIXED"/>
    <x v="0"/>
    <m/>
    <m/>
    <m/>
    <m/>
    <x v="0"/>
  </r>
  <r>
    <x v="0"/>
    <s v="cbec83ac-a032-4fe3-a22d-12a8dd509fde"/>
    <x v="0"/>
    <e v="#N/A"/>
    <e v="#N/A"/>
    <e v="#N/A"/>
    <s v="FIXED"/>
    <x v="0"/>
    <m/>
    <m/>
    <m/>
    <m/>
    <x v="0"/>
  </r>
  <r>
    <x v="4"/>
    <s v="cbedccd1-7677-48be-95e7-bfcbefb850c3"/>
    <x v="0"/>
    <e v="#N/A"/>
    <e v="#N/A"/>
    <e v="#N/A"/>
    <s v="FIXED"/>
    <x v="0"/>
    <m/>
    <m/>
    <m/>
    <m/>
    <x v="0"/>
  </r>
  <r>
    <x v="2"/>
    <s v="cbee0eed-1992-4155-bccd-ebf2ed6c9890"/>
    <x v="0"/>
    <e v="#N/A"/>
    <e v="#N/A"/>
    <e v="#N/A"/>
    <s v="FIXED"/>
    <x v="0"/>
    <m/>
    <m/>
    <m/>
    <m/>
    <x v="0"/>
  </r>
  <r>
    <x v="1"/>
    <s v="cbee1aba-5d34-476c-978a-ad719515c543"/>
    <x v="2"/>
    <s v="bpn-0062bp-01"/>
    <s v="cbee1aba-5d34-476c-978a-ad719515c543"/>
    <s v="Medium"/>
    <s v="ACTIVE"/>
    <x v="0"/>
    <m/>
    <m/>
    <m/>
    <m/>
    <x v="0"/>
  </r>
  <r>
    <x v="0"/>
    <s v="cbeeae91-8a50-4b7a-8c4c-8269bc90f2fd"/>
    <x v="0"/>
    <e v="#N/A"/>
    <e v="#N/A"/>
    <e v="#N/A"/>
    <s v="FIXED"/>
    <x v="0"/>
    <m/>
    <m/>
    <m/>
    <m/>
    <x v="0"/>
  </r>
  <r>
    <x v="0"/>
    <s v="cbeef4fb-e5fd-42c6-a267-dc24fb550cea"/>
    <x v="0"/>
    <s v="miambkoc18wln2d.bpna.popularinc.net"/>
    <s v="cbeef4fb-e5fd-42c6-a267-dc24fb550cea"/>
    <s v="Critical"/>
    <s v="FIXED"/>
    <x v="0"/>
    <m/>
    <m/>
    <m/>
    <m/>
    <x v="0"/>
  </r>
  <r>
    <x v="16"/>
    <s v="cbef5eb1-6275-4a4f-9cbb-fb876fcf80ef"/>
    <x v="0"/>
    <e v="#N/A"/>
    <e v="#N/A"/>
    <e v="#N/A"/>
    <s v="FIXED"/>
    <x v="0"/>
    <m/>
    <m/>
    <m/>
    <m/>
    <x v="0"/>
  </r>
  <r>
    <x v="0"/>
    <s v="cbefb9e7-b0e5-4b49-8677-f4b8ab83f8c6"/>
    <x v="0"/>
    <e v="#N/A"/>
    <e v="#N/A"/>
    <e v="#N/A"/>
    <s v="FIXED"/>
    <x v="0"/>
    <m/>
    <m/>
    <m/>
    <m/>
    <x v="0"/>
  </r>
  <r>
    <x v="0"/>
    <s v="cbf0bb0f-2dc8-441a-816b-71a5fac2e1fd"/>
    <x v="0"/>
    <e v="#N/A"/>
    <e v="#N/A"/>
    <e v="#N/A"/>
    <s v="FIXED"/>
    <x v="0"/>
    <m/>
    <m/>
    <m/>
    <m/>
    <x v="0"/>
  </r>
  <r>
    <x v="0"/>
    <s v="cbf2656f-080a-4e36-b561-6a4bea340bc5"/>
    <x v="0"/>
    <e v="#N/A"/>
    <e v="#N/A"/>
    <e v="#N/A"/>
    <s v="FIXED"/>
    <x v="0"/>
    <m/>
    <m/>
    <m/>
    <m/>
    <x v="0"/>
  </r>
  <r>
    <x v="2"/>
    <s v="cbf39785-7171-443e-b399-e7e597cc88c8"/>
    <x v="3"/>
    <e v="#N/A"/>
    <e v="#N/A"/>
    <e v="#N/A"/>
    <s v="NEW"/>
    <x v="0"/>
    <m/>
    <m/>
    <m/>
    <m/>
    <x v="0"/>
  </r>
  <r>
    <x v="1"/>
    <s v="cbf47985-561e-4f9f-8f70-85c75c32a00e"/>
    <x v="2"/>
    <s v="bpn-0064bp-01"/>
    <s v="cbf47985-561e-4f9f-8f70-85c75c32a00e"/>
    <s v="Medium"/>
    <s v="ACTIVE"/>
    <x v="0"/>
    <m/>
    <m/>
    <m/>
    <m/>
    <x v="0"/>
  </r>
  <r>
    <x v="0"/>
    <s v="cbf502bd-e885-42a0-9c04-ca159e990793"/>
    <x v="0"/>
    <e v="#N/A"/>
    <e v="#N/A"/>
    <e v="#N/A"/>
    <s v="FIXED"/>
    <x v="0"/>
    <m/>
    <m/>
    <m/>
    <m/>
    <x v="0"/>
  </r>
  <r>
    <x v="0"/>
    <s v="cbf6d8e1-0721-45a3-b88f-78ed07ea6f84"/>
    <x v="0"/>
    <e v="#N/A"/>
    <e v="#N/A"/>
    <e v="#N/A"/>
    <s v="FIXED"/>
    <x v="0"/>
    <m/>
    <m/>
    <m/>
    <m/>
    <x v="0"/>
  </r>
  <r>
    <x v="0"/>
    <s v="cbf74d96-95a6-4aca-8473-79748516a8b8"/>
    <x v="0"/>
    <e v="#N/A"/>
    <e v="#N/A"/>
    <e v="#N/A"/>
    <s v="FIXED"/>
    <x v="0"/>
    <m/>
    <m/>
    <m/>
    <m/>
    <x v="0"/>
  </r>
  <r>
    <x v="0"/>
    <s v="cbf8151f-31cc-400f-ae97-1d58e3d07e76"/>
    <x v="0"/>
    <e v="#N/A"/>
    <e v="#N/A"/>
    <e v="#N/A"/>
    <s v="FIXED"/>
    <x v="0"/>
    <m/>
    <m/>
    <m/>
    <m/>
    <x v="0"/>
  </r>
  <r>
    <x v="0"/>
    <s v="cbf8257a-266c-48e5-9af0-e09181c99c43"/>
    <x v="0"/>
    <e v="#N/A"/>
    <e v="#N/A"/>
    <e v="#N/A"/>
    <s v="FIXED"/>
    <x v="0"/>
    <m/>
    <m/>
    <m/>
    <m/>
    <x v="0"/>
  </r>
  <r>
    <x v="0"/>
    <s v="cbf87394-6b93-4e8b-b718-3169533c29a2"/>
    <x v="0"/>
    <e v="#N/A"/>
    <e v="#N/A"/>
    <e v="#N/A"/>
    <s v="FIXED"/>
    <x v="0"/>
    <m/>
    <m/>
    <m/>
    <m/>
    <x v="0"/>
  </r>
  <r>
    <x v="0"/>
    <s v="cbf9543b-80e9-4166-8f84-3a4ddb1a2a61"/>
    <x v="2"/>
    <s v="0090brn7ptl9n2d.bpna.popularinc.net"/>
    <s v="cbf9543b-80e9-4166-8f84-3a4ddb1a2a61"/>
    <s v="High"/>
    <s v="ACTIVE"/>
    <x v="0"/>
    <m/>
    <m/>
    <m/>
    <m/>
    <x v="0"/>
  </r>
  <r>
    <x v="2"/>
    <s v="cbfaac6f-3176-42bc-8cfe-c8f48ddcbd8e"/>
    <x v="0"/>
    <e v="#N/A"/>
    <e v="#N/A"/>
    <e v="#N/A"/>
    <s v="FIXED"/>
    <x v="0"/>
    <m/>
    <m/>
    <m/>
    <m/>
    <x v="0"/>
  </r>
  <r>
    <x v="0"/>
    <s v="cbfb34d2-0293-4531-a893-af2b1f1b92ad"/>
    <x v="0"/>
    <e v="#N/A"/>
    <e v="#N/A"/>
    <e v="#N/A"/>
    <s v="FIXED"/>
    <x v="0"/>
    <m/>
    <m/>
    <m/>
    <m/>
    <x v="0"/>
  </r>
  <r>
    <x v="0"/>
    <s v="cbfb5cb4-4274-4e4f-bbe5-254ebb978fbd"/>
    <x v="0"/>
    <e v="#N/A"/>
    <e v="#N/A"/>
    <e v="#N/A"/>
    <s v="FIXED"/>
    <x v="0"/>
    <m/>
    <m/>
    <m/>
    <m/>
    <x v="0"/>
  </r>
  <r>
    <x v="2"/>
    <s v="cbfb7fc2-e1dd-41f7-b142-1814b1f791ee"/>
    <x v="0"/>
    <e v="#N/A"/>
    <e v="#N/A"/>
    <e v="#N/A"/>
    <s v="FIXED"/>
    <x v="0"/>
    <m/>
    <m/>
    <m/>
    <m/>
    <x v="0"/>
  </r>
  <r>
    <x v="0"/>
    <s v="cbfd6285-a022-4116-a735-83a501dbcad3"/>
    <x v="0"/>
    <e v="#N/A"/>
    <e v="#N/A"/>
    <e v="#N/A"/>
    <s v="FIXED"/>
    <x v="0"/>
    <m/>
    <m/>
    <m/>
    <m/>
    <x v="0"/>
  </r>
  <r>
    <x v="0"/>
    <s v="cbff18f7-9442-4a99-bc9a-163159da94bf"/>
    <x v="0"/>
    <e v="#N/A"/>
    <e v="#N/A"/>
    <e v="#N/A"/>
    <s v="FIXED"/>
    <x v="0"/>
    <m/>
    <m/>
    <m/>
    <m/>
    <x v="0"/>
  </r>
  <r>
    <x v="6"/>
    <s v="cbff907e-2f3d-4b1a-8bc7-968c4a3b5162"/>
    <x v="0"/>
    <e v="#N/A"/>
    <e v="#N/A"/>
    <e v="#N/A"/>
    <s v="FIXED"/>
    <x v="0"/>
    <m/>
    <m/>
    <m/>
    <m/>
    <x v="0"/>
  </r>
  <r>
    <x v="0"/>
    <s v="cc007289-7eb3-49c7-81c9-d6265868085a"/>
    <x v="0"/>
    <e v="#N/A"/>
    <e v="#N/A"/>
    <e v="#N/A"/>
    <s v="FIXED"/>
    <x v="0"/>
    <m/>
    <m/>
    <m/>
    <m/>
    <x v="0"/>
  </r>
  <r>
    <x v="0"/>
    <s v="cc00f8e4-8334-4868-899e-e9e0775c78bd"/>
    <x v="0"/>
    <e v="#N/A"/>
    <e v="#N/A"/>
    <e v="#N/A"/>
    <s v="FIXED"/>
    <x v="0"/>
    <m/>
    <m/>
    <m/>
    <m/>
    <x v="0"/>
  </r>
  <r>
    <x v="4"/>
    <s v="cc011803-f607-4b2d-b83f-c1832b932d40"/>
    <x v="0"/>
    <e v="#N/A"/>
    <e v="#N/A"/>
    <e v="#N/A"/>
    <s v="FIXED"/>
    <x v="0"/>
    <m/>
    <m/>
    <m/>
    <m/>
    <x v="0"/>
  </r>
  <r>
    <x v="0"/>
    <s v="cc0237ac-2604-4194-b60e-d9fb45eecc0f"/>
    <x v="0"/>
    <e v="#N/A"/>
    <e v="#N/A"/>
    <e v="#N/A"/>
    <s v="FIXED"/>
    <x v="0"/>
    <m/>
    <m/>
    <m/>
    <m/>
    <x v="0"/>
  </r>
  <r>
    <x v="0"/>
    <s v="cc0244cf-d50d-42b2-8124-ff1e885f41d4"/>
    <x v="0"/>
    <e v="#N/A"/>
    <e v="#N/A"/>
    <e v="#N/A"/>
    <s v="FIXED"/>
    <x v="0"/>
    <m/>
    <m/>
    <m/>
    <m/>
    <x v="0"/>
  </r>
  <r>
    <x v="10"/>
    <s v="cc0319f7-f5c9-4a6a-bd29-ef0e9bef4c85"/>
    <x v="1"/>
    <s v="bpn-roseacps-02"/>
    <s v="cc0319f7-f5c9-4a6a-bd29-ef0e9bef4c85"/>
    <s v="Medium"/>
    <s v="RESURFACED"/>
    <x v="0"/>
    <m/>
    <m/>
    <m/>
    <m/>
    <x v="0"/>
  </r>
  <r>
    <x v="0"/>
    <s v="cc06e81d-a99e-47b2-9be1-819363e1db00"/>
    <x v="0"/>
    <e v="#N/A"/>
    <e v="#N/A"/>
    <e v="#N/A"/>
    <s v="FIXED"/>
    <x v="0"/>
    <m/>
    <m/>
    <m/>
    <m/>
    <x v="0"/>
  </r>
  <r>
    <x v="0"/>
    <s v="cc07a019-5e45-4e5b-a04f-9ce2394cc0a7"/>
    <x v="0"/>
    <e v="#N/A"/>
    <e v="#N/A"/>
    <e v="#N/A"/>
    <s v="FIXED"/>
    <x v="0"/>
    <m/>
    <m/>
    <m/>
    <m/>
    <x v="0"/>
  </r>
  <r>
    <x v="0"/>
    <s v="cc07b013-4f70-410e-bf73-3b1bfcf4f201"/>
    <x v="0"/>
    <s v="bdwybko6j5q3g2l.bpna.popularinc.net"/>
    <s v="cc07b013-4f70-410e-bf73-3b1bfcf4f201"/>
    <s v="Critical"/>
    <s v="FIXED"/>
    <x v="0"/>
    <m/>
    <m/>
    <m/>
    <m/>
    <x v="0"/>
  </r>
  <r>
    <x v="0"/>
    <s v="cc08b540-b442-4eea-819d-1da4c73fc798"/>
    <x v="0"/>
    <e v="#N/A"/>
    <e v="#N/A"/>
    <e v="#N/A"/>
    <s v="FIXED"/>
    <x v="0"/>
    <m/>
    <m/>
    <m/>
    <m/>
    <x v="0"/>
  </r>
  <r>
    <x v="0"/>
    <s v="cc090d11-baee-4fca-806b-533dd38055a5"/>
    <x v="0"/>
    <s v="miambkohq129y2l.bpna.popularinc.net"/>
    <s v="cc090d11-baee-4fca-806b-533dd38055a5"/>
    <s v="Critical"/>
    <s v="FIXED"/>
    <x v="0"/>
    <m/>
    <m/>
    <m/>
    <m/>
    <x v="0"/>
  </r>
  <r>
    <x v="2"/>
    <s v="cc09d2d9-7b8d-4b5b-a841-773e607298c0"/>
    <x v="1"/>
    <s v="bpn-primgvws-03"/>
    <s v="cc09d2d9-7b8d-4b5b-a841-773e607298c0"/>
    <s v="Medium"/>
    <s v="RESURFACED"/>
    <x v="0"/>
    <m/>
    <m/>
    <m/>
    <m/>
    <x v="0"/>
  </r>
  <r>
    <x v="1"/>
    <s v="cc0a0023-108f-4467-ba48-40cf65a08d9c"/>
    <x v="0"/>
    <e v="#N/A"/>
    <e v="#N/A"/>
    <e v="#N/A"/>
    <s v="FIXED"/>
    <x v="0"/>
    <m/>
    <m/>
    <m/>
    <m/>
    <x v="0"/>
  </r>
  <r>
    <x v="0"/>
    <s v="cc0ad8a1-3f38-4fa8-a602-4bbdd45ecc60"/>
    <x v="0"/>
    <e v="#N/A"/>
    <e v="#N/A"/>
    <e v="#N/A"/>
    <s v="FIXED"/>
    <x v="0"/>
    <m/>
    <m/>
    <m/>
    <m/>
    <x v="0"/>
  </r>
  <r>
    <x v="0"/>
    <s v="cc0c0b38-43ba-4330-a055-5072fc058b24"/>
    <x v="0"/>
    <e v="#N/A"/>
    <e v="#N/A"/>
    <e v="#N/A"/>
    <s v="FIXED"/>
    <x v="0"/>
    <m/>
    <m/>
    <m/>
    <m/>
    <x v="0"/>
  </r>
  <r>
    <x v="0"/>
    <s v="cc0cecaf-0c5c-4586-9658-624226426645"/>
    <x v="0"/>
    <e v="#N/A"/>
    <e v="#N/A"/>
    <e v="#N/A"/>
    <s v="FIXED"/>
    <x v="0"/>
    <m/>
    <m/>
    <m/>
    <m/>
    <x v="0"/>
  </r>
  <r>
    <x v="2"/>
    <s v="cc0d3a37-23e5-4db5-bb74-0fdf76780570"/>
    <x v="2"/>
    <s v="bpn-rosecmas-06"/>
    <s v="cc0d3a37-23e5-4db5-bb74-0fdf76780570"/>
    <s v="Medium"/>
    <s v="ACTIVE"/>
    <x v="0"/>
    <m/>
    <m/>
    <m/>
    <m/>
    <x v="0"/>
  </r>
  <r>
    <x v="0"/>
    <s v="cc0d81df-b5b8-42c9-a15b-989b5cff4a4c"/>
    <x v="0"/>
    <e v="#N/A"/>
    <e v="#N/A"/>
    <e v="#N/A"/>
    <s v="FIXED"/>
    <x v="0"/>
    <m/>
    <m/>
    <m/>
    <m/>
    <x v="0"/>
  </r>
  <r>
    <x v="2"/>
    <s v="cc0da2ce-6e09-4e77-8699-52e5c0a37558"/>
    <x v="0"/>
    <e v="#N/A"/>
    <e v="#N/A"/>
    <e v="#N/A"/>
    <s v="FIXED"/>
    <x v="0"/>
    <m/>
    <m/>
    <m/>
    <m/>
    <x v="0"/>
  </r>
  <r>
    <x v="6"/>
    <s v="cc0da77c-7a2c-4fee-9351-0f3137571238"/>
    <x v="1"/>
    <s v="bpn-rosetecm-05"/>
    <s v="cc0da77c-7a2c-4fee-9351-0f3137571238"/>
    <s v="Medium"/>
    <s v="RESURFACED"/>
    <x v="0"/>
    <m/>
    <m/>
    <m/>
    <m/>
    <x v="0"/>
  </r>
  <r>
    <x v="7"/>
    <s v="cc0e98bd-6b3e-4047-b15a-ca85e44f00d7"/>
    <x v="0"/>
    <s v="bpn-roseiras-03"/>
    <s v="cc0e98bd-6b3e-4047-b15a-ca85e44f00d7"/>
    <s v="High"/>
    <s v="FIXED"/>
    <x v="0"/>
    <m/>
    <m/>
    <m/>
    <m/>
    <x v="0"/>
  </r>
  <r>
    <x v="6"/>
    <s v="cc0ea00d-2e01-45d7-bd0b-53b1e9411dce"/>
    <x v="2"/>
    <s v="bpn-roseclts-03"/>
    <s v="cc0ea00d-2e01-45d7-bd0b-53b1e9411dce"/>
    <s v="High"/>
    <s v="ACTIVE"/>
    <x v="0"/>
    <m/>
    <m/>
    <m/>
    <m/>
    <x v="0"/>
  </r>
  <r>
    <x v="0"/>
    <s v="cc0eb68c-5c77-4b1c-ad79-9f418bfba382"/>
    <x v="0"/>
    <e v="#N/A"/>
    <e v="#N/A"/>
    <e v="#N/A"/>
    <s v="FIXED"/>
    <x v="0"/>
    <m/>
    <m/>
    <m/>
    <m/>
    <x v="0"/>
  </r>
  <r>
    <x v="1"/>
    <s v="cc10a1d4-9061-4343-b97e-1eac3dbef7ed"/>
    <x v="0"/>
    <e v="#N/A"/>
    <e v="#N/A"/>
    <e v="#N/A"/>
    <s v="FIXED"/>
    <x v="0"/>
    <m/>
    <m/>
    <m/>
    <m/>
    <x v="0"/>
  </r>
  <r>
    <x v="0"/>
    <s v="cc112ae4-ab30-4a6b-ba9a-6312c4ef1ef4"/>
    <x v="0"/>
    <e v="#N/A"/>
    <e v="#N/A"/>
    <e v="#N/A"/>
    <s v="FIXED"/>
    <x v="0"/>
    <m/>
    <m/>
    <m/>
    <m/>
    <x v="0"/>
  </r>
  <r>
    <x v="4"/>
    <s v="cc11583a-013c-4082-9887-7939b64aa94b"/>
    <x v="0"/>
    <e v="#N/A"/>
    <e v="#N/A"/>
    <e v="#N/A"/>
    <s v="FIXED"/>
    <x v="0"/>
    <m/>
    <m/>
    <m/>
    <m/>
    <x v="0"/>
  </r>
  <r>
    <x v="0"/>
    <s v="cc117ed2-7c3f-4700-b96a-e8642329d897"/>
    <x v="0"/>
    <e v="#N/A"/>
    <e v="#N/A"/>
    <e v="#N/A"/>
    <s v="FIXED"/>
    <x v="0"/>
    <m/>
    <m/>
    <m/>
    <m/>
    <x v="0"/>
  </r>
  <r>
    <x v="2"/>
    <s v="cc12316f-f55c-42fe-8e7b-0f35f290e4df"/>
    <x v="3"/>
    <s v="bpn-rosecmas-06"/>
    <s v="cc12316f-f55c-42fe-8e7b-0f35f290e4df"/>
    <s v="High"/>
    <s v="NEW"/>
    <x v="0"/>
    <m/>
    <m/>
    <m/>
    <m/>
    <x v="0"/>
  </r>
  <r>
    <x v="7"/>
    <s v="cc129f17-a49a-4bad-8f3b-d1ab3d0c71fa"/>
    <x v="0"/>
    <e v="#N/A"/>
    <e v="#N/A"/>
    <e v="#N/A"/>
    <s v="FIXED"/>
    <x v="0"/>
    <m/>
    <m/>
    <m/>
    <m/>
    <x v="0"/>
  </r>
  <r>
    <x v="0"/>
    <s v="cc12d556-d680-4e9e-900f-12450ff969e3"/>
    <x v="0"/>
    <e v="#N/A"/>
    <e v="#N/A"/>
    <e v="#N/A"/>
    <s v="FIXED"/>
    <x v="0"/>
    <m/>
    <m/>
    <m/>
    <m/>
    <x v="0"/>
  </r>
  <r>
    <x v="0"/>
    <s v="cc133903-582c-4046-ac59-104d70b60093"/>
    <x v="0"/>
    <e v="#N/A"/>
    <e v="#N/A"/>
    <e v="#N/A"/>
    <s v="FIXED"/>
    <x v="0"/>
    <m/>
    <m/>
    <m/>
    <m/>
    <x v="0"/>
  </r>
  <r>
    <x v="4"/>
    <s v="cc1386a2-2673-4a88-9cba-67f16956abb8"/>
    <x v="0"/>
    <e v="#N/A"/>
    <e v="#N/A"/>
    <e v="#N/A"/>
    <s v="FIXED"/>
    <x v="0"/>
    <m/>
    <m/>
    <m/>
    <m/>
    <x v="0"/>
  </r>
  <r>
    <x v="1"/>
    <s v="cc151232-a389-4857-99e5-11320363bf81"/>
    <x v="0"/>
    <e v="#N/A"/>
    <e v="#N/A"/>
    <e v="#N/A"/>
    <s v="FIXED"/>
    <x v="0"/>
    <m/>
    <m/>
    <m/>
    <m/>
    <x v="0"/>
  </r>
  <r>
    <x v="0"/>
    <s v="cc15447c-33a4-47e0-836f-c0e75b295ae7"/>
    <x v="0"/>
    <e v="#N/A"/>
    <e v="#N/A"/>
    <e v="#N/A"/>
    <s v="FIXED"/>
    <x v="0"/>
    <m/>
    <m/>
    <m/>
    <m/>
    <x v="0"/>
  </r>
  <r>
    <x v="7"/>
    <s v="cc167b2d-8a74-4455-a551-9fdf94c3942d"/>
    <x v="0"/>
    <e v="#N/A"/>
    <e v="#N/A"/>
    <e v="#N/A"/>
    <s v="FIXED"/>
    <x v="0"/>
    <m/>
    <m/>
    <m/>
    <m/>
    <x v="0"/>
  </r>
  <r>
    <x v="4"/>
    <s v="cc16850c-3cf5-4bb7-8c69-33ed25c010fc"/>
    <x v="0"/>
    <s v="miambkobywqnd2d"/>
    <s v="cc16850c-3cf5-4bb7-8c69-33ed25c010fc"/>
    <s v="Medium"/>
    <s v="FIXED"/>
    <x v="0"/>
    <m/>
    <m/>
    <m/>
    <m/>
    <x v="0"/>
  </r>
  <r>
    <x v="0"/>
    <s v="cc16a1c2-82de-4551-a540-0bf2fde5fafa"/>
    <x v="0"/>
    <e v="#N/A"/>
    <e v="#N/A"/>
    <e v="#N/A"/>
    <s v="FIXED"/>
    <x v="0"/>
    <m/>
    <m/>
    <m/>
    <m/>
    <x v="0"/>
  </r>
  <r>
    <x v="7"/>
    <s v="cc18c5ca-ccc3-4a04-af98-a9bedf6c1498"/>
    <x v="2"/>
    <s v="bpn-roseiras-04"/>
    <s v="cc18c5ca-ccc3-4a04-af98-a9bedf6c1498"/>
    <s v="Medium"/>
    <s v="ACTIVE"/>
    <x v="0"/>
    <m/>
    <m/>
    <m/>
    <m/>
    <x v="0"/>
  </r>
  <r>
    <x v="0"/>
    <s v="cc192133-76fa-46d1-a8a3-6702af426adf"/>
    <x v="0"/>
    <e v="#N/A"/>
    <e v="#N/A"/>
    <e v="#N/A"/>
    <s v="FIXED"/>
    <x v="0"/>
    <m/>
    <m/>
    <m/>
    <m/>
    <x v="0"/>
  </r>
  <r>
    <x v="0"/>
    <s v="cc1932c4-2c82-4372-80eb-1ba378256125"/>
    <x v="0"/>
    <e v="#N/A"/>
    <e v="#N/A"/>
    <e v="#N/A"/>
    <s v="FIXED"/>
    <x v="0"/>
    <m/>
    <m/>
    <m/>
    <m/>
    <x v="0"/>
  </r>
  <r>
    <x v="1"/>
    <s v="cc1996c3-74c1-4c9d-ab54-e9de0891bb81"/>
    <x v="2"/>
    <s v="bpn-rosewras-02"/>
    <s v="cc1996c3-74c1-4c9d-ab54-e9de0891bb81"/>
    <s v="Medium"/>
    <s v="ACTIVE"/>
    <x v="0"/>
    <m/>
    <m/>
    <m/>
    <m/>
    <x v="0"/>
  </r>
  <r>
    <x v="0"/>
    <s v="cc1b7a00-f29a-4cd8-9539-85ebc2d8cff7"/>
    <x v="0"/>
    <e v="#N/A"/>
    <e v="#N/A"/>
    <e v="#N/A"/>
    <s v="FIXED"/>
    <x v="0"/>
    <m/>
    <m/>
    <m/>
    <m/>
    <x v="0"/>
  </r>
  <r>
    <x v="0"/>
    <s v="cc1bafd5-9de2-4ab2-98cf-68c4c3f10417"/>
    <x v="0"/>
    <e v="#N/A"/>
    <e v="#N/A"/>
    <e v="#N/A"/>
    <s v="FIXED"/>
    <x v="0"/>
    <m/>
    <m/>
    <m/>
    <m/>
    <x v="0"/>
  </r>
  <r>
    <x v="0"/>
    <s v="cc1c41c3-ac48-4639-b7dc-5e326b853cb9"/>
    <x v="0"/>
    <e v="#N/A"/>
    <e v="#N/A"/>
    <e v="#N/A"/>
    <s v="FIXED"/>
    <x v="0"/>
    <m/>
    <m/>
    <m/>
    <m/>
    <x v="0"/>
  </r>
  <r>
    <x v="1"/>
    <s v="cc1c5295-258a-4bcd-8532-1046b38439b5"/>
    <x v="2"/>
    <s v="bpn-rosews-03"/>
    <s v="cc1c5295-258a-4bcd-8532-1046b38439b5"/>
    <s v="Medium"/>
    <s v="ACTIVE"/>
    <x v="0"/>
    <m/>
    <m/>
    <m/>
    <m/>
    <x v="0"/>
  </r>
  <r>
    <x v="5"/>
    <s v="cc1c6a47-442c-471c-bd1a-f288c4ae5d5f"/>
    <x v="1"/>
    <e v="#N/A"/>
    <e v="#N/A"/>
    <e v="#N/A"/>
    <s v="RESURFACED"/>
    <x v="0"/>
    <m/>
    <m/>
    <m/>
    <m/>
    <x v="0"/>
  </r>
  <r>
    <x v="1"/>
    <s v="cc1d686e-8fe1-47ac-a202-c8f6e83516ad"/>
    <x v="0"/>
    <s v="bpn-0031bp-01"/>
    <s v="cc1d686e-8fe1-47ac-a202-c8f6e83516ad"/>
    <s v="Medium"/>
    <s v="FIXED"/>
    <x v="0"/>
    <m/>
    <m/>
    <m/>
    <m/>
    <x v="0"/>
  </r>
  <r>
    <x v="9"/>
    <s v="cc1e47ff-d0d1-48e8-9012-345f1938348b"/>
    <x v="0"/>
    <e v="#N/A"/>
    <e v="#N/A"/>
    <e v="#N/A"/>
    <s v="FIXED"/>
    <x v="0"/>
    <m/>
    <m/>
    <m/>
    <m/>
    <x v="0"/>
  </r>
  <r>
    <x v="0"/>
    <s v="cc1e6702-1ae2-498e-ac14-a00a68fc1655"/>
    <x v="1"/>
    <e v="#N/A"/>
    <e v="#N/A"/>
    <e v="#N/A"/>
    <s v="RESURFACED"/>
    <x v="0"/>
    <m/>
    <m/>
    <m/>
    <m/>
    <x v="0"/>
  </r>
  <r>
    <x v="0"/>
    <s v="cc200728-35a7-4685-a0b3-ee93a3afc2f3"/>
    <x v="0"/>
    <e v="#N/A"/>
    <e v="#N/A"/>
    <e v="#N/A"/>
    <s v="FIXED"/>
    <x v="0"/>
    <m/>
    <m/>
    <m/>
    <m/>
    <x v="0"/>
  </r>
  <r>
    <x v="0"/>
    <s v="cc206c46-0895-4f60-aea4-58179ba76f17"/>
    <x v="0"/>
    <e v="#N/A"/>
    <e v="#N/A"/>
    <e v="#N/A"/>
    <s v="FIXED"/>
    <x v="0"/>
    <m/>
    <m/>
    <m/>
    <m/>
    <x v="0"/>
  </r>
  <r>
    <x v="0"/>
    <s v="cc211fd1-2035-408e-9fd4-b62f3e06ceda"/>
    <x v="0"/>
    <e v="#N/A"/>
    <e v="#N/A"/>
    <e v="#N/A"/>
    <s v="FIXED"/>
    <x v="0"/>
    <m/>
    <m/>
    <m/>
    <m/>
    <x v="0"/>
  </r>
  <r>
    <x v="0"/>
    <s v="cc215fb6-b993-4024-bb9d-978757c927f2"/>
    <x v="0"/>
    <e v="#N/A"/>
    <e v="#N/A"/>
    <e v="#N/A"/>
    <s v="FIXED"/>
    <x v="0"/>
    <m/>
    <m/>
    <m/>
    <m/>
    <x v="0"/>
  </r>
  <r>
    <x v="4"/>
    <s v="cc23455e-eab7-4b3d-bbcd-0ccb09d49105"/>
    <x v="0"/>
    <e v="#N/A"/>
    <e v="#N/A"/>
    <e v="#N/A"/>
    <s v="FIXED"/>
    <x v="0"/>
    <m/>
    <m/>
    <m/>
    <m/>
    <x v="0"/>
  </r>
  <r>
    <x v="0"/>
    <s v="cc23efe6-81da-4de1-b4c4-8a9d320f0a92"/>
    <x v="0"/>
    <e v="#N/A"/>
    <e v="#N/A"/>
    <e v="#N/A"/>
    <s v="FIXED"/>
    <x v="0"/>
    <m/>
    <m/>
    <m/>
    <m/>
    <x v="0"/>
  </r>
  <r>
    <x v="0"/>
    <s v="cc256625-9cf7-4aec-a468-ef264ff74cfd"/>
    <x v="0"/>
    <s v="miambkohpl29y2l.bpna.popularinc.net"/>
    <s v="cc256625-9cf7-4aec-a468-ef264ff74cfd"/>
    <s v="Critical"/>
    <s v="FIXED"/>
    <x v="0"/>
    <m/>
    <m/>
    <m/>
    <m/>
    <x v="0"/>
  </r>
  <r>
    <x v="0"/>
    <s v="cc25b45e-0cad-4089-bd47-f56911a7cf0b"/>
    <x v="0"/>
    <e v="#N/A"/>
    <e v="#N/A"/>
    <e v="#N/A"/>
    <s v="FIXED"/>
    <x v="0"/>
    <m/>
    <m/>
    <m/>
    <m/>
    <x v="0"/>
  </r>
  <r>
    <x v="0"/>
    <s v="cc25d2b7-2105-4b72-b835-2c67cd6c0f62"/>
    <x v="0"/>
    <e v="#N/A"/>
    <e v="#N/A"/>
    <e v="#N/A"/>
    <s v="FIXED"/>
    <x v="0"/>
    <m/>
    <m/>
    <m/>
    <m/>
    <x v="0"/>
  </r>
  <r>
    <x v="0"/>
    <s v="cc273c26-0697-440e-ad64-58b66c736257"/>
    <x v="0"/>
    <e v="#N/A"/>
    <e v="#N/A"/>
    <e v="#N/A"/>
    <s v="FIXED"/>
    <x v="0"/>
    <m/>
    <m/>
    <m/>
    <m/>
    <x v="0"/>
  </r>
  <r>
    <x v="6"/>
    <s v="cc282c9d-334a-4bc5-a6d5-a05c0030e3b9"/>
    <x v="2"/>
    <s v="bpn-rosepvas-02"/>
    <s v="cc282c9d-334a-4bc5-a6d5-a05c0030e3b9"/>
    <s v="High"/>
    <s v="ACTIVE"/>
    <x v="0"/>
    <m/>
    <m/>
    <m/>
    <m/>
    <x v="0"/>
  </r>
  <r>
    <x v="0"/>
    <s v="cc28db30-c21b-47fe-a6ee-7f9a25e0060a"/>
    <x v="0"/>
    <e v="#N/A"/>
    <e v="#N/A"/>
    <e v="#N/A"/>
    <s v="FIXED"/>
    <x v="0"/>
    <m/>
    <m/>
    <m/>
    <m/>
    <x v="0"/>
  </r>
  <r>
    <x v="0"/>
    <s v="cc29112c-cca6-4a21-9c8d-e3f096ba0966"/>
    <x v="0"/>
    <e v="#N/A"/>
    <e v="#N/A"/>
    <e v="#N/A"/>
    <s v="FIXED"/>
    <x v="0"/>
    <m/>
    <m/>
    <m/>
    <m/>
    <x v="0"/>
  </r>
  <r>
    <x v="0"/>
    <s v="cc298311-7311-4e4e-8c19-24467c55d328"/>
    <x v="0"/>
    <e v="#N/A"/>
    <e v="#N/A"/>
    <e v="#N/A"/>
    <s v="FIXED"/>
    <x v="0"/>
    <m/>
    <m/>
    <m/>
    <m/>
    <x v="0"/>
  </r>
  <r>
    <x v="0"/>
    <s v="cc2aa054-f256-4270-8c2b-21221cc5b278"/>
    <x v="0"/>
    <e v="#N/A"/>
    <e v="#N/A"/>
    <e v="#N/A"/>
    <s v="FIXED"/>
    <x v="0"/>
    <m/>
    <m/>
    <m/>
    <m/>
    <x v="0"/>
  </r>
  <r>
    <x v="0"/>
    <s v="cc2af79e-93ab-46af-8ec3-f50327108a64"/>
    <x v="0"/>
    <e v="#N/A"/>
    <e v="#N/A"/>
    <e v="#N/A"/>
    <s v="FIXED"/>
    <x v="0"/>
    <m/>
    <m/>
    <m/>
    <m/>
    <x v="0"/>
  </r>
  <r>
    <x v="0"/>
    <s v="cc2bc55d-eb53-4fde-b398-a861dd3f3d45"/>
    <x v="0"/>
    <e v="#N/A"/>
    <e v="#N/A"/>
    <e v="#N/A"/>
    <s v="FIXED"/>
    <x v="0"/>
    <m/>
    <m/>
    <m/>
    <m/>
    <x v="0"/>
  </r>
  <r>
    <x v="0"/>
    <s v="cc2c06bf-c63f-45d0-b614-f3638ff34746"/>
    <x v="0"/>
    <e v="#N/A"/>
    <e v="#N/A"/>
    <e v="#N/A"/>
    <s v="FIXED"/>
    <x v="0"/>
    <m/>
    <m/>
    <m/>
    <m/>
    <x v="0"/>
  </r>
  <r>
    <x v="2"/>
    <s v="cc2c3a4c-2583-4b9f-982d-06ed90915b38"/>
    <x v="2"/>
    <s v="bpn-cmtygvmp-01"/>
    <s v="cc2c3a4c-2583-4b9f-982d-06ed90915b38"/>
    <s v="High"/>
    <s v="ACTIVE"/>
    <x v="0"/>
    <m/>
    <m/>
    <m/>
    <m/>
    <x v="0"/>
  </r>
  <r>
    <x v="10"/>
    <s v="cc2c90a3-83a4-49eb-92d4-eb6c44cac110"/>
    <x v="0"/>
    <e v="#N/A"/>
    <e v="#N/A"/>
    <e v="#N/A"/>
    <s v="FIXED"/>
    <x v="0"/>
    <m/>
    <m/>
    <m/>
    <m/>
    <x v="0"/>
  </r>
  <r>
    <x v="0"/>
    <s v="cc2d1a85-2ef6-4f84-a18b-c356ef38b6b4"/>
    <x v="0"/>
    <e v="#N/A"/>
    <e v="#N/A"/>
    <e v="#N/A"/>
    <s v="FIXED"/>
    <x v="0"/>
    <m/>
    <m/>
    <m/>
    <m/>
    <x v="0"/>
  </r>
  <r>
    <x v="0"/>
    <s v="cc2ddd8d-dba8-438f-9663-23d7b8e7e0e3"/>
    <x v="0"/>
    <e v="#N/A"/>
    <e v="#N/A"/>
    <e v="#N/A"/>
    <s v="FIXED"/>
    <x v="0"/>
    <m/>
    <m/>
    <m/>
    <m/>
    <x v="0"/>
  </r>
  <r>
    <x v="2"/>
    <s v="cc2e36e0-6498-4b89-91f3-edaf59e2e577"/>
    <x v="0"/>
    <e v="#N/A"/>
    <e v="#N/A"/>
    <e v="#N/A"/>
    <s v="FIXED"/>
    <x v="0"/>
    <m/>
    <m/>
    <m/>
    <m/>
    <x v="0"/>
  </r>
  <r>
    <x v="0"/>
    <s v="cc2ebb85-eaf6-45ca-87f6-34c18fbdaf1c"/>
    <x v="0"/>
    <e v="#N/A"/>
    <e v="#N/A"/>
    <e v="#N/A"/>
    <s v="FIXED"/>
    <x v="0"/>
    <m/>
    <m/>
    <m/>
    <m/>
    <x v="0"/>
  </r>
  <r>
    <x v="0"/>
    <s v="cc301c90-475a-45ef-bcad-b3037a3f93fd"/>
    <x v="0"/>
    <e v="#N/A"/>
    <e v="#N/A"/>
    <e v="#N/A"/>
    <s v="FIXED"/>
    <x v="0"/>
    <m/>
    <m/>
    <m/>
    <m/>
    <x v="0"/>
  </r>
  <r>
    <x v="0"/>
    <s v="cc3307c5-813c-4460-8aac-6e5ac27308be"/>
    <x v="0"/>
    <e v="#N/A"/>
    <e v="#N/A"/>
    <e v="#N/A"/>
    <s v="FIXED"/>
    <x v="0"/>
    <m/>
    <m/>
    <m/>
    <m/>
    <x v="0"/>
  </r>
  <r>
    <x v="4"/>
    <s v="cc330bf1-9a8e-4a4e-a8a9-f53619dad410"/>
    <x v="0"/>
    <e v="#N/A"/>
    <e v="#N/A"/>
    <e v="#N/A"/>
    <s v="FIXED"/>
    <x v="0"/>
    <m/>
    <m/>
    <m/>
    <m/>
    <x v="0"/>
  </r>
  <r>
    <x v="0"/>
    <s v="cc33a9c0-318d-47f9-beba-ac7b277c56a6"/>
    <x v="0"/>
    <e v="#N/A"/>
    <e v="#N/A"/>
    <e v="#N/A"/>
    <s v="FIXED"/>
    <x v="0"/>
    <m/>
    <m/>
    <m/>
    <m/>
    <x v="0"/>
  </r>
  <r>
    <x v="0"/>
    <s v="cc33e4b8-d163-4f91-aff1-67fff7d227fd"/>
    <x v="1"/>
    <s v="miambkoj1cc2j3l"/>
    <s v="cc33e4b8-d163-4f91-aff1-67fff7d227fd"/>
    <s v="Low"/>
    <s v="RESURFACED"/>
    <x v="0"/>
    <m/>
    <m/>
    <m/>
    <m/>
    <x v="0"/>
  </r>
  <r>
    <x v="6"/>
    <s v="cc3424fc-250e-4cce-b11d-2e79994478df"/>
    <x v="0"/>
    <e v="#N/A"/>
    <e v="#N/A"/>
    <e v="#N/A"/>
    <s v="FIXED"/>
    <x v="0"/>
    <m/>
    <m/>
    <m/>
    <m/>
    <x v="0"/>
  </r>
  <r>
    <x v="2"/>
    <s v="cc34d497-89aa-4a52-88dc-1ee484fc1e34"/>
    <x v="0"/>
    <e v="#N/A"/>
    <e v="#N/A"/>
    <e v="#N/A"/>
    <s v="FIXED"/>
    <x v="0"/>
    <m/>
    <m/>
    <m/>
    <m/>
    <x v="0"/>
  </r>
  <r>
    <x v="0"/>
    <s v="cc36e8b2-9c64-4656-b4ec-57a094379eeb"/>
    <x v="0"/>
    <e v="#N/A"/>
    <e v="#N/A"/>
    <e v="#N/A"/>
    <s v="FIXED"/>
    <x v="0"/>
    <m/>
    <m/>
    <m/>
    <m/>
    <x v="0"/>
  </r>
  <r>
    <x v="0"/>
    <s v="cc376df0-42b7-4145-9429-89096bcdbe38"/>
    <x v="0"/>
    <e v="#N/A"/>
    <e v="#N/A"/>
    <e v="#N/A"/>
    <s v="FIXED"/>
    <x v="0"/>
    <m/>
    <m/>
    <m/>
    <m/>
    <x v="0"/>
  </r>
  <r>
    <x v="4"/>
    <s v="cc378247-8f2a-430b-aa91-f017294a6fb4"/>
    <x v="0"/>
    <e v="#N/A"/>
    <e v="#N/A"/>
    <e v="#N/A"/>
    <s v="FIXED"/>
    <x v="0"/>
    <m/>
    <m/>
    <m/>
    <m/>
    <x v="0"/>
  </r>
  <r>
    <x v="0"/>
    <s v="cc3829ab-e835-45e4-976d-13d2346fcdb3"/>
    <x v="0"/>
    <e v="#N/A"/>
    <e v="#N/A"/>
    <e v="#N/A"/>
    <s v="FIXED"/>
    <x v="0"/>
    <m/>
    <m/>
    <m/>
    <m/>
    <x v="0"/>
  </r>
  <r>
    <x v="4"/>
    <s v="cc389e12-a263-4e44-a6c6-e7ea699bdd31"/>
    <x v="0"/>
    <e v="#N/A"/>
    <e v="#N/A"/>
    <e v="#N/A"/>
    <s v="FIXED"/>
    <x v="0"/>
    <m/>
    <m/>
    <m/>
    <m/>
    <x v="0"/>
  </r>
  <r>
    <x v="2"/>
    <s v="cc38e40a-c8a2-40b2-95b9-0b70aaa43ed0"/>
    <x v="1"/>
    <s v="bpn-primgvws-02"/>
    <s v="cc38e40a-c8a2-40b2-95b9-0b70aaa43ed0"/>
    <s v="Low"/>
    <s v="RESURFACED"/>
    <x v="0"/>
    <m/>
    <m/>
    <m/>
    <m/>
    <x v="0"/>
  </r>
  <r>
    <x v="1"/>
    <s v="cc398baf-b13b-419f-910a-6daa9e4ae539"/>
    <x v="1"/>
    <s v="bpn-rosefats-01"/>
    <s v="cc398baf-b13b-419f-910a-6daa9e4ae539"/>
    <s v="Medium"/>
    <s v="RESURFACED"/>
    <x v="0"/>
    <m/>
    <m/>
    <m/>
    <m/>
    <x v="0"/>
  </r>
  <r>
    <x v="7"/>
    <s v="cc398f90-0328-4c73-8afe-456d1015b4fc"/>
    <x v="0"/>
    <e v="#N/A"/>
    <e v="#N/A"/>
    <e v="#N/A"/>
    <s v="FIXED"/>
    <x v="0"/>
    <m/>
    <m/>
    <m/>
    <m/>
    <x v="0"/>
  </r>
  <r>
    <x v="2"/>
    <s v="cc39d60d-a67a-460c-8aad-f4402ff9f44a"/>
    <x v="0"/>
    <e v="#N/A"/>
    <e v="#N/A"/>
    <e v="#N/A"/>
    <s v="FIXED"/>
    <x v="0"/>
    <m/>
    <m/>
    <m/>
    <m/>
    <x v="0"/>
  </r>
  <r>
    <x v="0"/>
    <s v="cc3a5d3f-a404-42bd-b76f-09952cce5a25"/>
    <x v="0"/>
    <e v="#N/A"/>
    <e v="#N/A"/>
    <e v="#N/A"/>
    <s v="FIXED"/>
    <x v="0"/>
    <m/>
    <m/>
    <m/>
    <m/>
    <x v="0"/>
  </r>
  <r>
    <x v="1"/>
    <s v="cc3ab1a9-0ed8-40f1-b993-19dfb39a4a85"/>
    <x v="0"/>
    <e v="#N/A"/>
    <e v="#N/A"/>
    <e v="#N/A"/>
    <s v="FIXED"/>
    <x v="0"/>
    <m/>
    <m/>
    <m/>
    <m/>
    <x v="0"/>
  </r>
  <r>
    <x v="11"/>
    <s v="cc3b39a9-7bf7-4c00-b569-3371e4d47082"/>
    <x v="0"/>
    <e v="#N/A"/>
    <e v="#N/A"/>
    <e v="#N/A"/>
    <s v="FIXED"/>
    <x v="0"/>
    <m/>
    <m/>
    <m/>
    <m/>
    <x v="0"/>
  </r>
  <r>
    <x v="6"/>
    <s v="cc3b3fb6-5926-4b8d-8bde-68acbd4e0c27"/>
    <x v="1"/>
    <s v="bpn-rosetecm-05"/>
    <s v="cc3b3fb6-5926-4b8d-8bde-68acbd4e0c27"/>
    <s v="Medium"/>
    <s v="RESURFACED"/>
    <x v="0"/>
    <m/>
    <m/>
    <m/>
    <m/>
    <x v="0"/>
  </r>
  <r>
    <x v="0"/>
    <s v="cc3b4092-79c5-428d-985a-41e02761bb9a"/>
    <x v="0"/>
    <e v="#N/A"/>
    <e v="#N/A"/>
    <e v="#N/A"/>
    <s v="FIXED"/>
    <x v="0"/>
    <m/>
    <m/>
    <m/>
    <m/>
    <x v="0"/>
  </r>
  <r>
    <x v="0"/>
    <s v="cc3bb1bb-bd79-44d4-864f-9b86addc0e6f"/>
    <x v="0"/>
    <e v="#N/A"/>
    <e v="#N/A"/>
    <e v="#N/A"/>
    <s v="FIXED"/>
    <x v="0"/>
    <m/>
    <m/>
    <m/>
    <m/>
    <x v="0"/>
  </r>
  <r>
    <x v="0"/>
    <s v="cc3bcafb-14d0-4405-9b06-b1a987ddf040"/>
    <x v="0"/>
    <s v="rosebkobzvsnd2d.bpna.popularinc.net"/>
    <s v="cc3bcafb-14d0-4405-9b06-b1a987ddf040"/>
    <s v="High"/>
    <s v="FIXED"/>
    <x v="0"/>
    <m/>
    <m/>
    <m/>
    <m/>
    <x v="0"/>
  </r>
  <r>
    <x v="0"/>
    <s v="cc3c0472-8a66-44dc-878d-bdf518023a08"/>
    <x v="0"/>
    <e v="#N/A"/>
    <e v="#N/A"/>
    <e v="#N/A"/>
    <s v="FIXED"/>
    <x v="0"/>
    <m/>
    <m/>
    <m/>
    <m/>
    <x v="0"/>
  </r>
  <r>
    <x v="0"/>
    <s v="cc3ce85c-55ef-47c9-839d-91cce8a86cb8"/>
    <x v="0"/>
    <s v="miambkohlrb8h2l.bpna.popularinc.net"/>
    <s v="cc3ce85c-55ef-47c9-839d-91cce8a86cb8"/>
    <s v="High"/>
    <s v="FIXED"/>
    <x v="0"/>
    <m/>
    <m/>
    <m/>
    <m/>
    <x v="0"/>
  </r>
  <r>
    <x v="1"/>
    <s v="cc3d1f39-2a8f-4300-a3f2-b7d3802e08d7"/>
    <x v="2"/>
    <s v="bpn-rosedh-01"/>
    <s v="cc3d1f39-2a8f-4300-a3f2-b7d3802e08d7"/>
    <s v="Low"/>
    <s v="ACTIVE"/>
    <x v="0"/>
    <m/>
    <m/>
    <m/>
    <m/>
    <x v="0"/>
  </r>
  <r>
    <x v="0"/>
    <s v="cc3d8bb8-756a-4a6d-89fa-06ff16c0864c"/>
    <x v="0"/>
    <e v="#N/A"/>
    <e v="#N/A"/>
    <e v="#N/A"/>
    <s v="FIXED"/>
    <x v="0"/>
    <m/>
    <m/>
    <m/>
    <m/>
    <x v="0"/>
  </r>
  <r>
    <x v="2"/>
    <s v="cc3daf9a-8911-4097-a817-b777a2234fb0"/>
    <x v="0"/>
    <e v="#N/A"/>
    <e v="#N/A"/>
    <e v="#N/A"/>
    <s v="FIXED"/>
    <x v="0"/>
    <m/>
    <m/>
    <m/>
    <m/>
    <x v="0"/>
  </r>
  <r>
    <x v="0"/>
    <s v="cc3f6a81-77f7-40da-aba2-cec7ad5eefd4"/>
    <x v="0"/>
    <e v="#N/A"/>
    <e v="#N/A"/>
    <e v="#N/A"/>
    <s v="FIXED"/>
    <x v="0"/>
    <m/>
    <m/>
    <m/>
    <m/>
    <x v="0"/>
  </r>
  <r>
    <x v="0"/>
    <s v="cc3f6b3a-2b0c-47b6-b6cf-f9c7ade0fa68"/>
    <x v="0"/>
    <e v="#N/A"/>
    <e v="#N/A"/>
    <e v="#N/A"/>
    <s v="FIXED"/>
    <x v="0"/>
    <m/>
    <m/>
    <m/>
    <m/>
    <x v="0"/>
  </r>
  <r>
    <x v="0"/>
    <s v="cc3f787e-3f7d-4261-9b11-cb33aaaffaeb"/>
    <x v="0"/>
    <e v="#N/A"/>
    <e v="#N/A"/>
    <e v="#N/A"/>
    <s v="FIXED"/>
    <x v="0"/>
    <m/>
    <m/>
    <m/>
    <m/>
    <x v="0"/>
  </r>
  <r>
    <x v="0"/>
    <s v="cc3fd796-cf39-464f-af02-8e147af56e83"/>
    <x v="0"/>
    <e v="#N/A"/>
    <e v="#N/A"/>
    <e v="#N/A"/>
    <s v="FIXED"/>
    <x v="0"/>
    <m/>
    <m/>
    <m/>
    <m/>
    <x v="0"/>
  </r>
  <r>
    <x v="6"/>
    <s v="cc3fdbde-0107-4206-84fa-092c5c37ba7b"/>
    <x v="0"/>
    <e v="#N/A"/>
    <e v="#N/A"/>
    <e v="#N/A"/>
    <s v="FIXED"/>
    <x v="0"/>
    <m/>
    <m/>
    <m/>
    <m/>
    <x v="0"/>
  </r>
  <r>
    <x v="4"/>
    <s v="cc409e8f-b253-480e-b5e4-7740aa2e4e9a"/>
    <x v="0"/>
    <e v="#N/A"/>
    <e v="#N/A"/>
    <e v="#N/A"/>
    <s v="FIXED"/>
    <x v="0"/>
    <m/>
    <m/>
    <m/>
    <m/>
    <x v="0"/>
  </r>
  <r>
    <x v="0"/>
    <s v="cc40d793-4287-4e74-9ea1-b2fc21aa2b1c"/>
    <x v="0"/>
    <e v="#N/A"/>
    <e v="#N/A"/>
    <e v="#N/A"/>
    <s v="FIXED"/>
    <x v="0"/>
    <m/>
    <m/>
    <m/>
    <m/>
    <x v="0"/>
  </r>
  <r>
    <x v="4"/>
    <s v="cc4139ce-4529-48c2-a905-9f6cec031414"/>
    <x v="0"/>
    <e v="#N/A"/>
    <e v="#N/A"/>
    <e v="#N/A"/>
    <s v="FIXED"/>
    <x v="0"/>
    <m/>
    <m/>
    <m/>
    <m/>
    <x v="0"/>
  </r>
  <r>
    <x v="0"/>
    <s v="cc41f0e6-09a8-4774-97b4-c63838cc602d"/>
    <x v="0"/>
    <e v="#N/A"/>
    <e v="#N/A"/>
    <e v="#N/A"/>
    <s v="FIXED"/>
    <x v="0"/>
    <m/>
    <m/>
    <m/>
    <m/>
    <x v="0"/>
  </r>
  <r>
    <x v="1"/>
    <s v="cc421219-df24-4e4d-8d99-9ea36f5a9dcb"/>
    <x v="2"/>
    <s v="bpn-rosebows-02"/>
    <s v="cc421219-df24-4e4d-8d99-9ea36f5a9dcb"/>
    <s v="Low"/>
    <s v="ACTIVE"/>
    <x v="0"/>
    <m/>
    <m/>
    <m/>
    <m/>
    <x v="0"/>
  </r>
  <r>
    <x v="0"/>
    <s v="cc4247d1-ae41-48dc-b6f7-23e919df1478"/>
    <x v="0"/>
    <e v="#N/A"/>
    <e v="#N/A"/>
    <e v="#N/A"/>
    <s v="FIXED"/>
    <x v="0"/>
    <m/>
    <m/>
    <m/>
    <m/>
    <x v="0"/>
  </r>
  <r>
    <x v="0"/>
    <s v="cc42f812-0d85-4d68-b501-f02a66e87431"/>
    <x v="0"/>
    <e v="#N/A"/>
    <e v="#N/A"/>
    <e v="#N/A"/>
    <s v="FIXED"/>
    <x v="0"/>
    <m/>
    <m/>
    <m/>
    <m/>
    <x v="0"/>
  </r>
  <r>
    <x v="0"/>
    <s v="cc431c16-7226-4a92-95c9-1e3a14b23703"/>
    <x v="0"/>
    <e v="#N/A"/>
    <e v="#N/A"/>
    <e v="#N/A"/>
    <s v="FIXED"/>
    <x v="0"/>
    <m/>
    <m/>
    <m/>
    <m/>
    <x v="0"/>
  </r>
  <r>
    <x v="0"/>
    <s v="cc4423e3-a3e0-4411-8e46-f1264df03944"/>
    <x v="0"/>
    <e v="#N/A"/>
    <e v="#N/A"/>
    <e v="#N/A"/>
    <s v="FIXED"/>
    <x v="0"/>
    <m/>
    <m/>
    <m/>
    <m/>
    <x v="0"/>
  </r>
  <r>
    <x v="0"/>
    <s v="cc451535-0ed1-46f2-92e8-651d0b1ff10f"/>
    <x v="0"/>
    <e v="#N/A"/>
    <e v="#N/A"/>
    <e v="#N/A"/>
    <s v="FIXED"/>
    <x v="0"/>
    <m/>
    <m/>
    <m/>
    <m/>
    <x v="0"/>
  </r>
  <r>
    <x v="0"/>
    <s v="cc4568cf-2b58-420a-93b9-e4900a635d25"/>
    <x v="0"/>
    <s v="0019brn14vfkb2d.bpna.popularinc.net"/>
    <s v="cc4568cf-2b58-420a-93b9-e4900a635d25"/>
    <s v="Critical"/>
    <s v="FIXED"/>
    <x v="0"/>
    <m/>
    <m/>
    <m/>
    <m/>
    <x v="0"/>
  </r>
  <r>
    <x v="0"/>
    <s v="cc45ab4d-92e5-49bf-80af-2a393529cfd6"/>
    <x v="0"/>
    <e v="#N/A"/>
    <e v="#N/A"/>
    <e v="#N/A"/>
    <s v="FIXED"/>
    <x v="0"/>
    <m/>
    <m/>
    <m/>
    <m/>
    <x v="0"/>
  </r>
  <r>
    <x v="0"/>
    <s v="cc4645d0-8b0c-4c30-b965-cd52eb4aa2f6"/>
    <x v="0"/>
    <e v="#N/A"/>
    <e v="#N/A"/>
    <e v="#N/A"/>
    <s v="FIXED"/>
    <x v="0"/>
    <m/>
    <m/>
    <m/>
    <m/>
    <x v="0"/>
  </r>
  <r>
    <x v="0"/>
    <s v="cc4767f7-32f4-407d-847c-bf2226f6beb4"/>
    <x v="0"/>
    <e v="#N/A"/>
    <e v="#N/A"/>
    <e v="#N/A"/>
    <s v="FIXED"/>
    <x v="0"/>
    <m/>
    <m/>
    <m/>
    <m/>
    <x v="0"/>
  </r>
  <r>
    <x v="0"/>
    <s v="cc477e6a-24ce-42d8-9b9b-43c659377716"/>
    <x v="0"/>
    <e v="#N/A"/>
    <e v="#N/A"/>
    <e v="#N/A"/>
    <s v="FIXED"/>
    <x v="0"/>
    <m/>
    <m/>
    <m/>
    <m/>
    <x v="0"/>
  </r>
  <r>
    <x v="0"/>
    <s v="cc47cd0c-cb9b-4ea9-9cdf-e07d4811e3f6"/>
    <x v="0"/>
    <e v="#N/A"/>
    <e v="#N/A"/>
    <e v="#N/A"/>
    <s v="FIXED"/>
    <x v="0"/>
    <m/>
    <m/>
    <m/>
    <m/>
    <x v="0"/>
  </r>
  <r>
    <x v="0"/>
    <s v="cc495572-bcc0-4816-b4cf-ccd2000662a5"/>
    <x v="0"/>
    <e v="#N/A"/>
    <e v="#N/A"/>
    <e v="#N/A"/>
    <s v="FIXED"/>
    <x v="0"/>
    <m/>
    <m/>
    <m/>
    <m/>
    <x v="0"/>
  </r>
  <r>
    <x v="4"/>
    <s v="cc4a00cf-4453-4445-9f1b-150fbd0f4cae"/>
    <x v="0"/>
    <e v="#N/A"/>
    <e v="#N/A"/>
    <e v="#N/A"/>
    <s v="FIXED"/>
    <x v="0"/>
    <m/>
    <m/>
    <m/>
    <m/>
    <x v="0"/>
  </r>
  <r>
    <x v="0"/>
    <s v="cc4a081f-8d5e-4859-bcdf-8614407c0113"/>
    <x v="0"/>
    <e v="#N/A"/>
    <e v="#N/A"/>
    <e v="#N/A"/>
    <s v="FIXED"/>
    <x v="0"/>
    <m/>
    <m/>
    <m/>
    <m/>
    <x v="0"/>
  </r>
  <r>
    <x v="6"/>
    <s v="cc4aacf3-f22a-4e47-ae20-6bcaeef3151a"/>
    <x v="0"/>
    <e v="#N/A"/>
    <e v="#N/A"/>
    <e v="#N/A"/>
    <s v="FIXED"/>
    <x v="0"/>
    <m/>
    <m/>
    <m/>
    <m/>
    <x v="0"/>
  </r>
  <r>
    <x v="0"/>
    <s v="cc4ee975-ce85-412c-9814-5ba134a27fda"/>
    <x v="0"/>
    <e v="#N/A"/>
    <e v="#N/A"/>
    <e v="#N/A"/>
    <s v="FIXED"/>
    <x v="0"/>
    <m/>
    <m/>
    <m/>
    <m/>
    <x v="0"/>
  </r>
  <r>
    <x v="0"/>
    <s v="cc4f1048-db90-45f2-87ab-503c640c085f"/>
    <x v="0"/>
    <e v="#N/A"/>
    <e v="#N/A"/>
    <e v="#N/A"/>
    <s v="FIXED"/>
    <x v="0"/>
    <m/>
    <m/>
    <m/>
    <m/>
    <x v="0"/>
  </r>
  <r>
    <x v="6"/>
    <s v="cc4ff629-8fb3-489e-be98-e8045c746012"/>
    <x v="0"/>
    <e v="#N/A"/>
    <e v="#N/A"/>
    <e v="#N/A"/>
    <s v="FIXED"/>
    <x v="0"/>
    <m/>
    <m/>
    <m/>
    <m/>
    <x v="0"/>
  </r>
  <r>
    <x v="0"/>
    <s v="cc500557-a845-4974-bd58-c5825123fa77"/>
    <x v="0"/>
    <e v="#N/A"/>
    <e v="#N/A"/>
    <e v="#N/A"/>
    <s v="FIXED"/>
    <x v="0"/>
    <m/>
    <m/>
    <m/>
    <m/>
    <x v="0"/>
  </r>
  <r>
    <x v="0"/>
    <s v="cc507094-0dd1-436c-a4e9-460a9e706495"/>
    <x v="0"/>
    <e v="#N/A"/>
    <e v="#N/A"/>
    <e v="#N/A"/>
    <s v="FIXED"/>
    <x v="0"/>
    <m/>
    <m/>
    <m/>
    <m/>
    <x v="0"/>
  </r>
  <r>
    <x v="0"/>
    <s v="cc519afe-8c54-4313-9f29-9f878fbefc5a"/>
    <x v="0"/>
    <s v="0258brn84p1sd2d"/>
    <s v="cc519afe-8c54-4313-9f29-9f878fbefc5a"/>
    <s v="High"/>
    <s v="FIXED"/>
    <x v="0"/>
    <m/>
    <m/>
    <m/>
    <m/>
    <x v="0"/>
  </r>
  <r>
    <x v="4"/>
    <s v="cc539e6b-b1f3-458a-b52e-01df12bb1144"/>
    <x v="0"/>
    <e v="#N/A"/>
    <e v="#N/A"/>
    <e v="#N/A"/>
    <s v="FIXED"/>
    <x v="0"/>
    <m/>
    <m/>
    <m/>
    <m/>
    <x v="0"/>
  </r>
  <r>
    <x v="0"/>
    <s v="cc5416e4-372d-45c8-aabb-fa5877a0e27d"/>
    <x v="0"/>
    <e v="#N/A"/>
    <e v="#N/A"/>
    <e v="#N/A"/>
    <s v="FIXED"/>
    <x v="0"/>
    <m/>
    <m/>
    <m/>
    <m/>
    <x v="0"/>
  </r>
  <r>
    <x v="14"/>
    <s v="cc5452c6-999b-4257-a711-c12260c2ac18"/>
    <x v="1"/>
    <n v="0"/>
    <s v="cc5452c6-999b-4257-a711-c12260c2ac18"/>
    <s v="Low"/>
    <s v="RESURFACED"/>
    <x v="0"/>
    <m/>
    <m/>
    <m/>
    <m/>
    <x v="0"/>
  </r>
  <r>
    <x v="1"/>
    <s v="cc54738c-07bf-481d-98ea-b19eda8ecfd4"/>
    <x v="0"/>
    <e v="#N/A"/>
    <e v="#N/A"/>
    <e v="#N/A"/>
    <s v="FIXED"/>
    <x v="0"/>
    <m/>
    <m/>
    <m/>
    <m/>
    <x v="0"/>
  </r>
  <r>
    <x v="2"/>
    <s v="cc558bd8-5a54-4806-b4d2-f6b8bf940709"/>
    <x v="0"/>
    <e v="#N/A"/>
    <e v="#N/A"/>
    <e v="#N/A"/>
    <s v="FIXED"/>
    <x v="0"/>
    <m/>
    <m/>
    <m/>
    <m/>
    <x v="0"/>
  </r>
  <r>
    <x v="0"/>
    <s v="cc56110b-a201-4e76-be9e-d981195026b8"/>
    <x v="0"/>
    <e v="#N/A"/>
    <e v="#N/A"/>
    <e v="#N/A"/>
    <s v="FIXED"/>
    <x v="0"/>
    <m/>
    <m/>
    <m/>
    <m/>
    <x v="0"/>
  </r>
  <r>
    <x v="0"/>
    <s v="cc5650e0-8fc6-4b9b-b58b-01dd57dea195"/>
    <x v="0"/>
    <e v="#N/A"/>
    <e v="#N/A"/>
    <e v="#N/A"/>
    <s v="FIXED"/>
    <x v="0"/>
    <m/>
    <m/>
    <m/>
    <m/>
    <x v="0"/>
  </r>
  <r>
    <x v="0"/>
    <s v="cc5b876e-2a1b-45d6-8bbb-0e26c525d361"/>
    <x v="0"/>
    <e v="#N/A"/>
    <e v="#N/A"/>
    <e v="#N/A"/>
    <s v="FIXED"/>
    <x v="0"/>
    <m/>
    <m/>
    <m/>
    <m/>
    <x v="0"/>
  </r>
  <r>
    <x v="1"/>
    <s v="cc5bae80-626c-439b-a1da-7d4ab6c5e295"/>
    <x v="0"/>
    <e v="#N/A"/>
    <e v="#N/A"/>
    <e v="#N/A"/>
    <s v="FIXED"/>
    <x v="0"/>
    <m/>
    <m/>
    <m/>
    <m/>
    <x v="0"/>
  </r>
  <r>
    <x v="0"/>
    <s v="cc5c0e11-31d7-4632-937e-ab1d9d4cc0ba"/>
    <x v="0"/>
    <e v="#N/A"/>
    <e v="#N/A"/>
    <e v="#N/A"/>
    <s v="FIXED"/>
    <x v="0"/>
    <m/>
    <m/>
    <m/>
    <m/>
    <x v="0"/>
  </r>
  <r>
    <x v="1"/>
    <s v="cc5c2faa-5c3c-4832-b7f7-ff371c7e52af"/>
    <x v="0"/>
    <e v="#N/A"/>
    <e v="#N/A"/>
    <e v="#N/A"/>
    <s v="FIXED"/>
    <x v="0"/>
    <m/>
    <m/>
    <m/>
    <m/>
    <x v="0"/>
  </r>
  <r>
    <x v="0"/>
    <s v="cc5ef894-7727-49f1-a91f-4b3768fbee79"/>
    <x v="0"/>
    <e v="#N/A"/>
    <e v="#N/A"/>
    <e v="#N/A"/>
    <s v="FIXED"/>
    <x v="0"/>
    <m/>
    <m/>
    <m/>
    <m/>
    <x v="0"/>
  </r>
  <r>
    <x v="0"/>
    <s v="cc5f7639-ec12-4f97-8a40-ca8db9c4602f"/>
    <x v="0"/>
    <e v="#N/A"/>
    <e v="#N/A"/>
    <e v="#N/A"/>
    <s v="FIXED"/>
    <x v="0"/>
    <m/>
    <m/>
    <m/>
    <m/>
    <x v="0"/>
  </r>
  <r>
    <x v="0"/>
    <s v="cc60a6d6-308e-433d-966c-d0a8fa1b03e4"/>
    <x v="0"/>
    <e v="#N/A"/>
    <e v="#N/A"/>
    <e v="#N/A"/>
    <s v="FIXED"/>
    <x v="0"/>
    <m/>
    <m/>
    <m/>
    <m/>
    <x v="0"/>
  </r>
  <r>
    <x v="0"/>
    <s v="cc610287-3b45-49af-9d4f-1b258397bd9e"/>
    <x v="0"/>
    <e v="#N/A"/>
    <e v="#N/A"/>
    <e v="#N/A"/>
    <s v="FIXED"/>
    <x v="0"/>
    <m/>
    <m/>
    <m/>
    <m/>
    <x v="0"/>
  </r>
  <r>
    <x v="0"/>
    <s v="cc614ca8-e7ff-4374-8872-d1dcfc97310d"/>
    <x v="0"/>
    <s v="0092brn7phk9n2d.bpna.popularinc.net"/>
    <s v="cc614ca8-e7ff-4374-8872-d1dcfc97310d"/>
    <s v="High"/>
    <s v="FIXED"/>
    <x v="0"/>
    <m/>
    <m/>
    <m/>
    <m/>
    <x v="0"/>
  </r>
  <r>
    <x v="6"/>
    <s v="cc615ea8-9a7f-410a-8640-6b8254f5bc44"/>
    <x v="0"/>
    <e v="#N/A"/>
    <e v="#N/A"/>
    <e v="#N/A"/>
    <s v="FIXED"/>
    <x v="0"/>
    <m/>
    <m/>
    <m/>
    <m/>
    <x v="0"/>
  </r>
  <r>
    <x v="0"/>
    <s v="cc623c7c-1fa1-4a51-a6b2-9ef1eb9a834c"/>
    <x v="0"/>
    <e v="#N/A"/>
    <e v="#N/A"/>
    <e v="#N/A"/>
    <s v="FIXED"/>
    <x v="0"/>
    <m/>
    <m/>
    <m/>
    <m/>
    <x v="0"/>
  </r>
  <r>
    <x v="0"/>
    <s v="cc626a11-2cc6-468b-9e72-45d3c5111401"/>
    <x v="0"/>
    <e v="#N/A"/>
    <e v="#N/A"/>
    <e v="#N/A"/>
    <s v="FIXED"/>
    <x v="0"/>
    <m/>
    <m/>
    <m/>
    <m/>
    <x v="0"/>
  </r>
  <r>
    <x v="6"/>
    <s v="cc644210-c91b-412e-8702-1944e1cf204a"/>
    <x v="0"/>
    <e v="#N/A"/>
    <e v="#N/A"/>
    <e v="#N/A"/>
    <s v="FIXED"/>
    <x v="0"/>
    <m/>
    <m/>
    <m/>
    <m/>
    <x v="0"/>
  </r>
  <r>
    <x v="4"/>
    <s v="cc646953-74d0-42dc-a155-dc351fc74ac3"/>
    <x v="0"/>
    <e v="#N/A"/>
    <e v="#N/A"/>
    <e v="#N/A"/>
    <s v="FIXED"/>
    <x v="0"/>
    <m/>
    <m/>
    <m/>
    <m/>
    <x v="0"/>
  </r>
  <r>
    <x v="0"/>
    <s v="cc64c233-479b-4d01-ae22-6ff746e8ea42"/>
    <x v="0"/>
    <e v="#N/A"/>
    <e v="#N/A"/>
    <e v="#N/A"/>
    <s v="FIXED"/>
    <x v="0"/>
    <m/>
    <m/>
    <m/>
    <m/>
    <x v="0"/>
  </r>
  <r>
    <x v="0"/>
    <s v="cc672b06-1b29-4d76-85f3-62a8e2040cc0"/>
    <x v="0"/>
    <e v="#N/A"/>
    <e v="#N/A"/>
    <e v="#N/A"/>
    <s v="FIXED"/>
    <x v="0"/>
    <m/>
    <m/>
    <m/>
    <m/>
    <x v="0"/>
  </r>
  <r>
    <x v="4"/>
    <s v="cc6803ce-8346-4c4e-bf21-b1b49a3c866b"/>
    <x v="0"/>
    <e v="#N/A"/>
    <e v="#N/A"/>
    <e v="#N/A"/>
    <s v="FIXED"/>
    <x v="0"/>
    <m/>
    <m/>
    <m/>
    <m/>
    <x v="0"/>
  </r>
  <r>
    <x v="0"/>
    <s v="cc6953b9-16b6-4cbd-9095-0d98412f8525"/>
    <x v="0"/>
    <e v="#N/A"/>
    <e v="#N/A"/>
    <e v="#N/A"/>
    <s v="FIXED"/>
    <x v="0"/>
    <m/>
    <m/>
    <m/>
    <m/>
    <x v="0"/>
  </r>
  <r>
    <x v="0"/>
    <s v="cc6987c5-8b84-4063-b834-a4ec8b3222eb"/>
    <x v="0"/>
    <e v="#N/A"/>
    <e v="#N/A"/>
    <e v="#N/A"/>
    <s v="FIXED"/>
    <x v="0"/>
    <m/>
    <m/>
    <m/>
    <m/>
    <x v="0"/>
  </r>
  <r>
    <x v="0"/>
    <s v="cc6afb01-70ce-449b-90f2-f8ff2b3bde70"/>
    <x v="0"/>
    <e v="#N/A"/>
    <e v="#N/A"/>
    <e v="#N/A"/>
    <s v="FIXED"/>
    <x v="0"/>
    <m/>
    <m/>
    <m/>
    <m/>
    <x v="0"/>
  </r>
  <r>
    <x v="0"/>
    <s v="cc6b8aa4-c191-4418-8896-62e6d4cf08e0"/>
    <x v="0"/>
    <e v="#N/A"/>
    <e v="#N/A"/>
    <e v="#N/A"/>
    <s v="FIXED"/>
    <x v="0"/>
    <m/>
    <m/>
    <m/>
    <m/>
    <x v="0"/>
  </r>
  <r>
    <x v="0"/>
    <s v="cc6be1e8-a352-4872-b8e1-ba30d0300c11"/>
    <x v="0"/>
    <e v="#N/A"/>
    <e v="#N/A"/>
    <e v="#N/A"/>
    <s v="FIXED"/>
    <x v="0"/>
    <m/>
    <m/>
    <m/>
    <m/>
    <x v="0"/>
  </r>
  <r>
    <x v="0"/>
    <s v="cc6bef6d-c9ad-4cdc-ac0d-68d9b5604b08"/>
    <x v="0"/>
    <e v="#N/A"/>
    <e v="#N/A"/>
    <e v="#N/A"/>
    <s v="FIXED"/>
    <x v="0"/>
    <m/>
    <m/>
    <m/>
    <m/>
    <x v="0"/>
  </r>
  <r>
    <x v="0"/>
    <s v="cc6c9dfe-d57d-44aa-aed6-f675f326c232"/>
    <x v="0"/>
    <e v="#N/A"/>
    <e v="#N/A"/>
    <e v="#N/A"/>
    <s v="FIXED"/>
    <x v="0"/>
    <m/>
    <m/>
    <m/>
    <m/>
    <x v="0"/>
  </r>
  <r>
    <x v="0"/>
    <s v="cc6cf98d-31f2-4bc9-bddb-e376d814fc42"/>
    <x v="0"/>
    <e v="#N/A"/>
    <e v="#N/A"/>
    <e v="#N/A"/>
    <s v="FIXED"/>
    <x v="0"/>
    <m/>
    <m/>
    <m/>
    <m/>
    <x v="0"/>
  </r>
  <r>
    <x v="0"/>
    <s v="cc6db432-e291-45eb-a2e1-f45e5b295016"/>
    <x v="0"/>
    <s v="bdwybko794n3g2l.bpna.popularinc.net"/>
    <s v="cc6db432-e291-45eb-a2e1-f45e5b295016"/>
    <s v="Medium"/>
    <s v="FIXED"/>
    <x v="0"/>
    <m/>
    <m/>
    <m/>
    <m/>
    <x v="0"/>
  </r>
  <r>
    <x v="0"/>
    <s v="cc6f4ba6-098c-4c30-bc4c-5354fa74cdab"/>
    <x v="0"/>
    <e v="#N/A"/>
    <e v="#N/A"/>
    <e v="#N/A"/>
    <s v="FIXED"/>
    <x v="0"/>
    <m/>
    <m/>
    <m/>
    <m/>
    <x v="0"/>
  </r>
  <r>
    <x v="0"/>
    <s v="cc6fb4a3-674b-45e3-8f24-2025c6fbe499"/>
    <x v="2"/>
    <s v="bdwybkog0vp3g2l.bpna.popularinc.net"/>
    <s v="cc6fb4a3-674b-45e3-8f24-2025c6fbe499"/>
    <s v="High"/>
    <s v="ACTIVE"/>
    <x v="0"/>
    <m/>
    <m/>
    <m/>
    <m/>
    <x v="0"/>
  </r>
  <r>
    <x v="1"/>
    <s v="cc6fdae4-bf45-4aff-b942-49731acaecdb"/>
    <x v="1"/>
    <s v="bpn-0098bp-01"/>
    <s v="cc6fdae4-bf45-4aff-b942-49731acaecdb"/>
    <s v="Medium"/>
    <s v="RESURFACED"/>
    <x v="0"/>
    <m/>
    <m/>
    <m/>
    <m/>
    <x v="0"/>
  </r>
  <r>
    <x v="0"/>
    <s v="cc6fe208-3315-41a4-8b66-382202d02586"/>
    <x v="0"/>
    <e v="#N/A"/>
    <e v="#N/A"/>
    <e v="#N/A"/>
    <s v="FIXED"/>
    <x v="0"/>
    <m/>
    <m/>
    <m/>
    <m/>
    <x v="0"/>
  </r>
  <r>
    <x v="2"/>
    <s v="cc700b7d-eb25-4e16-bafe-fd59a628c0f8"/>
    <x v="0"/>
    <e v="#N/A"/>
    <e v="#N/A"/>
    <e v="#N/A"/>
    <s v="FIXED"/>
    <x v="0"/>
    <m/>
    <m/>
    <m/>
    <m/>
    <x v="0"/>
  </r>
  <r>
    <x v="4"/>
    <s v="cc700be1-384b-4651-b585-243ad4227d88"/>
    <x v="0"/>
    <e v="#N/A"/>
    <e v="#N/A"/>
    <e v="#N/A"/>
    <s v="FIXED"/>
    <x v="0"/>
    <m/>
    <m/>
    <m/>
    <m/>
    <x v="0"/>
  </r>
  <r>
    <x v="0"/>
    <s v="cc7018f3-5356-46ad-ba22-d3ac2c032f20"/>
    <x v="0"/>
    <e v="#N/A"/>
    <e v="#N/A"/>
    <e v="#N/A"/>
    <s v="FIXED"/>
    <x v="0"/>
    <m/>
    <m/>
    <m/>
    <m/>
    <x v="0"/>
  </r>
  <r>
    <x v="4"/>
    <s v="cc71a5c0-0713-4797-acfc-5448f2a0e390"/>
    <x v="2"/>
    <s v="0064brnbzrsnd2d.bpna.popularinc.net"/>
    <s v="cc71a5c0-0713-4797-acfc-5448f2a0e390"/>
    <s v="High"/>
    <s v="ACTIVE"/>
    <x v="0"/>
    <m/>
    <m/>
    <m/>
    <m/>
    <x v="0"/>
  </r>
  <r>
    <x v="0"/>
    <s v="cc71c533-3d81-46c9-bd60-2502f74285fd"/>
    <x v="0"/>
    <e v="#N/A"/>
    <e v="#N/A"/>
    <e v="#N/A"/>
    <s v="FIXED"/>
    <x v="0"/>
    <m/>
    <m/>
    <m/>
    <m/>
    <x v="0"/>
  </r>
  <r>
    <x v="0"/>
    <s v="cc7212d2-2a2d-467e-896c-89b2762029bf"/>
    <x v="0"/>
    <e v="#N/A"/>
    <e v="#N/A"/>
    <e v="#N/A"/>
    <s v="FIXED"/>
    <x v="0"/>
    <m/>
    <m/>
    <m/>
    <m/>
    <x v="0"/>
  </r>
  <r>
    <x v="0"/>
    <s v="cc7332ae-248e-4819-8df1-8b70b2e650b9"/>
    <x v="0"/>
    <e v="#N/A"/>
    <e v="#N/A"/>
    <e v="#N/A"/>
    <s v="FIXED"/>
    <x v="0"/>
    <m/>
    <m/>
    <m/>
    <m/>
    <x v="0"/>
  </r>
  <r>
    <x v="5"/>
    <s v="cc73b94b-91a6-48f6-a42d-57d02c95b19d"/>
    <x v="0"/>
    <e v="#N/A"/>
    <e v="#N/A"/>
    <e v="#N/A"/>
    <s v="FIXED"/>
    <x v="0"/>
    <m/>
    <m/>
    <m/>
    <m/>
    <x v="0"/>
  </r>
  <r>
    <x v="4"/>
    <s v="cc745888-921b-4c5d-9897-dd1cda022320"/>
    <x v="0"/>
    <e v="#N/A"/>
    <e v="#N/A"/>
    <e v="#N/A"/>
    <s v="FIXED"/>
    <x v="0"/>
    <m/>
    <m/>
    <m/>
    <m/>
    <x v="0"/>
  </r>
  <r>
    <x v="0"/>
    <s v="cc74c286-e1f7-4fd4-a246-21ab6a3cb1fb"/>
    <x v="0"/>
    <e v="#N/A"/>
    <e v="#N/A"/>
    <e v="#N/A"/>
    <s v="FIXED"/>
    <x v="0"/>
    <m/>
    <m/>
    <m/>
    <m/>
    <x v="0"/>
  </r>
  <r>
    <x v="0"/>
    <s v="cc756e14-1f15-4bdf-9a5e-b2077a3918ae"/>
    <x v="0"/>
    <e v="#N/A"/>
    <e v="#N/A"/>
    <e v="#N/A"/>
    <s v="FIXED"/>
    <x v="0"/>
    <m/>
    <m/>
    <m/>
    <m/>
    <x v="0"/>
  </r>
  <r>
    <x v="5"/>
    <s v="cc762b4a-ebe9-41ec-8137-62c6f46825eb"/>
    <x v="0"/>
    <e v="#N/A"/>
    <e v="#N/A"/>
    <e v="#N/A"/>
    <s v="FIXED"/>
    <x v="0"/>
    <m/>
    <m/>
    <m/>
    <m/>
    <x v="0"/>
  </r>
  <r>
    <x v="1"/>
    <s v="cc769885-a07e-4f75-a6bd-44b29b75d7b4"/>
    <x v="0"/>
    <e v="#N/A"/>
    <e v="#N/A"/>
    <e v="#N/A"/>
    <s v="FIXED"/>
    <x v="0"/>
    <m/>
    <m/>
    <m/>
    <m/>
    <x v="0"/>
  </r>
  <r>
    <x v="0"/>
    <s v="cc769df6-8115-40fa-a269-9645d71c6a28"/>
    <x v="0"/>
    <e v="#N/A"/>
    <e v="#N/A"/>
    <e v="#N/A"/>
    <s v="FIXED"/>
    <x v="0"/>
    <m/>
    <m/>
    <m/>
    <m/>
    <x v="0"/>
  </r>
  <r>
    <x v="0"/>
    <s v="cc76f6f6-c3f2-465b-94f0-eb93974b51dd"/>
    <x v="0"/>
    <e v="#N/A"/>
    <e v="#N/A"/>
    <e v="#N/A"/>
    <s v="FIXED"/>
    <x v="0"/>
    <m/>
    <m/>
    <m/>
    <m/>
    <x v="0"/>
  </r>
  <r>
    <x v="0"/>
    <s v="cc7836ce-0917-4e0d-9511-f2224085b120"/>
    <x v="0"/>
    <e v="#N/A"/>
    <e v="#N/A"/>
    <e v="#N/A"/>
    <s v="FIXED"/>
    <x v="0"/>
    <m/>
    <m/>
    <m/>
    <m/>
    <x v="0"/>
  </r>
  <r>
    <x v="11"/>
    <s v="cc7928f4-4186-4da3-a3db-8b9630226039"/>
    <x v="2"/>
    <s v="bpn-rosesecs-03"/>
    <s v="cc7928f4-4186-4da3-a3db-8b9630226039"/>
    <s v="Medium"/>
    <s v="ACTIVE"/>
    <x v="0"/>
    <m/>
    <m/>
    <m/>
    <m/>
    <x v="0"/>
  </r>
  <r>
    <x v="0"/>
    <s v="cc7a851a-9a1e-4323-b580-d25717c8d3af"/>
    <x v="0"/>
    <e v="#N/A"/>
    <e v="#N/A"/>
    <e v="#N/A"/>
    <s v="FIXED"/>
    <x v="0"/>
    <m/>
    <m/>
    <m/>
    <m/>
    <x v="0"/>
  </r>
  <r>
    <x v="0"/>
    <s v="cc7bc99f-fa4a-4e48-8c00-078c78d0ad4f"/>
    <x v="0"/>
    <e v="#N/A"/>
    <e v="#N/A"/>
    <e v="#N/A"/>
    <s v="FIXED"/>
    <x v="0"/>
    <m/>
    <m/>
    <m/>
    <m/>
    <x v="0"/>
  </r>
  <r>
    <x v="1"/>
    <s v="cc7bf008-ff4b-4e5b-bdd3-a07697532a9b"/>
    <x v="0"/>
    <e v="#N/A"/>
    <e v="#N/A"/>
    <e v="#N/A"/>
    <s v="FIXED"/>
    <x v="0"/>
    <m/>
    <m/>
    <m/>
    <m/>
    <x v="0"/>
  </r>
  <r>
    <x v="12"/>
    <s v="cc7c7453-0e82-470e-9c14-454bee3f982f"/>
    <x v="0"/>
    <s v="miambkoc1bq9n2d"/>
    <s v="cc7c7453-0e82-470e-9c14-454bee3f982f"/>
    <s v="High"/>
    <s v="FIXED"/>
    <x v="0"/>
    <m/>
    <m/>
    <m/>
    <m/>
    <x v="0"/>
  </r>
  <r>
    <x v="0"/>
    <s v="cc7d4f1a-da61-4b02-a4c7-fb6b98e3da2e"/>
    <x v="0"/>
    <e v="#N/A"/>
    <e v="#N/A"/>
    <e v="#N/A"/>
    <s v="FIXED"/>
    <x v="0"/>
    <m/>
    <m/>
    <m/>
    <m/>
    <x v="0"/>
  </r>
  <r>
    <x v="0"/>
    <s v="cc7f2d16-f689-4a43-8e32-fb5e3799876a"/>
    <x v="0"/>
    <e v="#N/A"/>
    <e v="#N/A"/>
    <e v="#N/A"/>
    <s v="FIXED"/>
    <x v="0"/>
    <m/>
    <m/>
    <m/>
    <m/>
    <x v="0"/>
  </r>
  <r>
    <x v="0"/>
    <s v="cc80f56e-0501-43c9-bff6-2d06ac9a35b0"/>
    <x v="0"/>
    <s v="bdwybko5kb1ql3l"/>
    <s v="cc80f56e-0501-43c9-bff6-2d06ac9a35b0"/>
    <s v="Critical"/>
    <s v="FIXED"/>
    <x v="0"/>
    <m/>
    <m/>
    <m/>
    <m/>
    <x v="0"/>
  </r>
  <r>
    <x v="0"/>
    <s v="cc814510-140f-4920-a387-b1af5495cecf"/>
    <x v="0"/>
    <e v="#N/A"/>
    <e v="#N/A"/>
    <e v="#N/A"/>
    <s v="FIXED"/>
    <x v="0"/>
    <m/>
    <m/>
    <m/>
    <m/>
    <x v="0"/>
  </r>
  <r>
    <x v="0"/>
    <s v="cc821d84-bad2-4cd5-acbe-045f0db4d988"/>
    <x v="0"/>
    <e v="#N/A"/>
    <e v="#N/A"/>
    <e v="#N/A"/>
    <s v="FIXED"/>
    <x v="0"/>
    <m/>
    <m/>
    <m/>
    <m/>
    <x v="0"/>
  </r>
  <r>
    <x v="0"/>
    <s v="cc82bf13-9646-4033-a49b-e59159392b67"/>
    <x v="0"/>
    <e v="#N/A"/>
    <e v="#N/A"/>
    <e v="#N/A"/>
    <s v="FIXED"/>
    <x v="0"/>
    <m/>
    <m/>
    <m/>
    <m/>
    <x v="0"/>
  </r>
  <r>
    <x v="4"/>
    <s v="cc8486c9-5fba-4699-8ed8-f750105ef8a7"/>
    <x v="0"/>
    <e v="#N/A"/>
    <e v="#N/A"/>
    <e v="#N/A"/>
    <s v="FIXED"/>
    <x v="0"/>
    <m/>
    <m/>
    <m/>
    <m/>
    <x v="0"/>
  </r>
  <r>
    <x v="4"/>
    <s v="cc84f4ae-1dfe-4e20-9868-09611f1d1d47"/>
    <x v="0"/>
    <e v="#N/A"/>
    <e v="#N/A"/>
    <e v="#N/A"/>
    <s v="FIXED"/>
    <x v="0"/>
    <m/>
    <m/>
    <m/>
    <m/>
    <x v="0"/>
  </r>
  <r>
    <x v="5"/>
    <s v="cc852bb3-2ef5-4e17-b708-9cc03658ef1a"/>
    <x v="1"/>
    <s v="bpn-rosedvdb-02"/>
    <s v="cc852bb3-2ef5-4e17-b708-9cc03658ef1a"/>
    <s v="Medium"/>
    <s v="RESURFACED"/>
    <x v="0"/>
    <m/>
    <m/>
    <m/>
    <m/>
    <x v="0"/>
  </r>
  <r>
    <x v="0"/>
    <s v="cc868c28-e34a-4021-8a2e-a1b16973072f"/>
    <x v="0"/>
    <e v="#N/A"/>
    <e v="#N/A"/>
    <e v="#N/A"/>
    <s v="FIXED"/>
    <x v="0"/>
    <m/>
    <m/>
    <m/>
    <m/>
    <x v="0"/>
  </r>
  <r>
    <x v="0"/>
    <s v="cc8940c2-51e8-4b94-b846-fefbff7252b8"/>
    <x v="0"/>
    <e v="#N/A"/>
    <e v="#N/A"/>
    <e v="#N/A"/>
    <s v="FIXED"/>
    <x v="0"/>
    <m/>
    <m/>
    <m/>
    <m/>
    <x v="0"/>
  </r>
  <r>
    <x v="2"/>
    <s v="cc8a467d-e2ec-4315-92fc-e9028ecc8e4a"/>
    <x v="0"/>
    <e v="#N/A"/>
    <e v="#N/A"/>
    <e v="#N/A"/>
    <s v="FIXED"/>
    <x v="0"/>
    <m/>
    <m/>
    <m/>
    <m/>
    <x v="0"/>
  </r>
  <r>
    <x v="0"/>
    <s v="cc8b3935-b682-4fcd-bebf-093ec48bc425"/>
    <x v="0"/>
    <e v="#N/A"/>
    <e v="#N/A"/>
    <e v="#N/A"/>
    <s v="FIXED"/>
    <x v="0"/>
    <m/>
    <m/>
    <m/>
    <m/>
    <x v="0"/>
  </r>
  <r>
    <x v="2"/>
    <s v="cc8ca27f-38ed-4ded-a412-535cd65488a3"/>
    <x v="1"/>
    <s v="bpn-rosecmas-05"/>
    <s v="cc8ca27f-38ed-4ded-a412-535cd65488a3"/>
    <s v="Medium"/>
    <s v="RESURFACED"/>
    <x v="0"/>
    <m/>
    <m/>
    <m/>
    <m/>
    <x v="0"/>
  </r>
  <r>
    <x v="1"/>
    <s v="cc8cf5ed-f51b-4b4b-903a-04dd585d85c7"/>
    <x v="1"/>
    <s v="bpn-rosemq-04"/>
    <s v="cc8cf5ed-f51b-4b4b-903a-04dd585d85c7"/>
    <s v="Medium"/>
    <s v="RESURFACED"/>
    <x v="0"/>
    <m/>
    <m/>
    <m/>
    <m/>
    <x v="0"/>
  </r>
  <r>
    <x v="2"/>
    <s v="cc8ed190-955c-499d-b493-e9f077d1275a"/>
    <x v="3"/>
    <e v="#N/A"/>
    <e v="#N/A"/>
    <e v="#N/A"/>
    <s v="NEW"/>
    <x v="0"/>
    <m/>
    <m/>
    <m/>
    <m/>
    <x v="0"/>
  </r>
  <r>
    <x v="2"/>
    <s v="cc8f14fc-fbeb-47ab-b8da-b19d2c224dfb"/>
    <x v="0"/>
    <e v="#N/A"/>
    <e v="#N/A"/>
    <e v="#N/A"/>
    <s v="FIXED"/>
    <x v="0"/>
    <m/>
    <m/>
    <m/>
    <m/>
    <x v="0"/>
  </r>
  <r>
    <x v="0"/>
    <s v="cc8fc1f5-7007-47c0-8615-9c76b549773f"/>
    <x v="0"/>
    <e v="#N/A"/>
    <e v="#N/A"/>
    <e v="#N/A"/>
    <s v="FIXED"/>
    <x v="0"/>
    <m/>
    <m/>
    <m/>
    <m/>
    <x v="0"/>
  </r>
  <r>
    <x v="0"/>
    <s v="cc8fdb17-d4af-49c3-9bde-e05894f8326d"/>
    <x v="0"/>
    <e v="#N/A"/>
    <e v="#N/A"/>
    <e v="#N/A"/>
    <s v="FIXED"/>
    <x v="0"/>
    <m/>
    <m/>
    <m/>
    <m/>
    <x v="0"/>
  </r>
  <r>
    <x v="0"/>
    <s v="cc8fe716-d579-44ad-ab67-492ba3068948"/>
    <x v="0"/>
    <e v="#N/A"/>
    <e v="#N/A"/>
    <e v="#N/A"/>
    <s v="FIXED"/>
    <x v="0"/>
    <m/>
    <m/>
    <m/>
    <m/>
    <x v="0"/>
  </r>
  <r>
    <x v="4"/>
    <s v="cc90ab91-0b9f-4948-a7d9-73c360ae5bb7"/>
    <x v="0"/>
    <s v="miambko198r633l.bpna.popularinc.net"/>
    <s v="cc90ab91-0b9f-4948-a7d9-73c360ae5bb7"/>
    <s v="High"/>
    <s v="FIXED"/>
    <x v="0"/>
    <m/>
    <m/>
    <m/>
    <m/>
    <x v="0"/>
  </r>
  <r>
    <x v="0"/>
    <s v="cc946aa9-403e-41f2-b245-2d1622989aec"/>
    <x v="0"/>
    <e v="#N/A"/>
    <e v="#N/A"/>
    <e v="#N/A"/>
    <s v="FIXED"/>
    <x v="0"/>
    <m/>
    <m/>
    <m/>
    <m/>
    <x v="0"/>
  </r>
  <r>
    <x v="14"/>
    <s v="cc94cd48-174a-4074-9bea-010c93b4e759"/>
    <x v="0"/>
    <e v="#N/A"/>
    <e v="#N/A"/>
    <e v="#N/A"/>
    <s v="FIXED"/>
    <x v="0"/>
    <m/>
    <m/>
    <m/>
    <m/>
    <x v="0"/>
  </r>
  <r>
    <x v="6"/>
    <s v="cc95becb-f74a-482c-ab5c-fb6ed1638bff"/>
    <x v="2"/>
    <e v="#N/A"/>
    <e v="#N/A"/>
    <e v="#N/A"/>
    <s v="ACTIVE"/>
    <x v="0"/>
    <m/>
    <m/>
    <m/>
    <m/>
    <x v="0"/>
  </r>
  <r>
    <x v="7"/>
    <s v="cc971f79-e711-4219-a9f3-be0bd78bad80"/>
    <x v="2"/>
    <s v="bpn-cmtypmdb-01"/>
    <s v="cc971f79-e711-4219-a9f3-be0bd78bad80"/>
    <s v="Medium"/>
    <s v="ACTIVE"/>
    <x v="0"/>
    <m/>
    <m/>
    <m/>
    <m/>
    <x v="0"/>
  </r>
  <r>
    <x v="0"/>
    <s v="cc9746fd-bc52-4259-aa8c-d7bbdd620883"/>
    <x v="0"/>
    <e v="#N/A"/>
    <e v="#N/A"/>
    <e v="#N/A"/>
    <s v="FIXED"/>
    <x v="0"/>
    <m/>
    <m/>
    <m/>
    <m/>
    <x v="0"/>
  </r>
  <r>
    <x v="0"/>
    <s v="cc97628e-c405-4c35-b7de-66da3da990bb"/>
    <x v="0"/>
    <e v="#N/A"/>
    <e v="#N/A"/>
    <e v="#N/A"/>
    <s v="FIXED"/>
    <x v="0"/>
    <m/>
    <m/>
    <m/>
    <m/>
    <x v="0"/>
  </r>
  <r>
    <x v="4"/>
    <s v="cc985d1c-074b-4c14-bbf8-66791c2e8ddc"/>
    <x v="0"/>
    <s v="miambkoc16xln2d.bpna.popularinc.net"/>
    <s v="cc985d1c-074b-4c14-bbf8-66791c2e8ddc"/>
    <s v="High"/>
    <s v="FIXED"/>
    <x v="0"/>
    <m/>
    <m/>
    <m/>
    <m/>
    <x v="0"/>
  </r>
  <r>
    <x v="0"/>
    <s v="cc987dae-ad1c-404a-8d98-1b24d86cd994"/>
    <x v="0"/>
    <s v="0071brnb644182d.bpna.popularinc.net"/>
    <s v="cc987dae-ad1c-404a-8d98-1b24d86cd994"/>
    <s v="Critical"/>
    <s v="FIXED"/>
    <x v="0"/>
    <m/>
    <m/>
    <m/>
    <m/>
    <x v="0"/>
  </r>
  <r>
    <x v="0"/>
    <s v="cc9cc57c-fd05-4f44-895c-55583573f8cf"/>
    <x v="0"/>
    <e v="#N/A"/>
    <e v="#N/A"/>
    <e v="#N/A"/>
    <s v="FIXED"/>
    <x v="0"/>
    <m/>
    <m/>
    <m/>
    <m/>
    <x v="0"/>
  </r>
  <r>
    <x v="0"/>
    <s v="cc9f1be5-7248-4f87-8339-8bc686ddede8"/>
    <x v="0"/>
    <e v="#N/A"/>
    <e v="#N/A"/>
    <e v="#N/A"/>
    <s v="FIXED"/>
    <x v="0"/>
    <m/>
    <m/>
    <m/>
    <m/>
    <x v="0"/>
  </r>
  <r>
    <x v="1"/>
    <s v="cc9f45e1-97e9-41ef-8870-2aefd4a485fe"/>
    <x v="2"/>
    <s v="nybackupbp-01"/>
    <s v="cc9f45e1-97e9-41ef-8870-2aefd4a485fe"/>
    <s v="Medium"/>
    <s v="ACTIVE"/>
    <x v="0"/>
    <m/>
    <m/>
    <m/>
    <m/>
    <x v="0"/>
  </r>
  <r>
    <x v="2"/>
    <s v="cca031da-f5b8-47c5-ac41-358444ec963e"/>
    <x v="0"/>
    <e v="#N/A"/>
    <e v="#N/A"/>
    <e v="#N/A"/>
    <s v="FIXED"/>
    <x v="0"/>
    <m/>
    <m/>
    <m/>
    <m/>
    <x v="0"/>
  </r>
  <r>
    <x v="0"/>
    <s v="cca0e83b-c1f5-430c-8bfd-990f249bb717"/>
    <x v="0"/>
    <e v="#N/A"/>
    <e v="#N/A"/>
    <e v="#N/A"/>
    <s v="FIXED"/>
    <x v="0"/>
    <m/>
    <m/>
    <m/>
    <m/>
    <x v="0"/>
  </r>
  <r>
    <x v="2"/>
    <s v="cca1cbfc-99b0-4756-847a-9f0084519448"/>
    <x v="0"/>
    <e v="#N/A"/>
    <e v="#N/A"/>
    <e v="#N/A"/>
    <s v="FIXED"/>
    <x v="0"/>
    <m/>
    <m/>
    <m/>
    <m/>
    <x v="0"/>
  </r>
  <r>
    <x v="0"/>
    <s v="cca2372d-114d-42d9-a90d-0a96752e2f9b"/>
    <x v="0"/>
    <e v="#N/A"/>
    <e v="#N/A"/>
    <e v="#N/A"/>
    <s v="FIXED"/>
    <x v="0"/>
    <m/>
    <m/>
    <m/>
    <m/>
    <x v="0"/>
  </r>
  <r>
    <x v="1"/>
    <s v="cca3daa6-5e3b-4ba9-bfda-f253f70afef2"/>
    <x v="0"/>
    <e v="#N/A"/>
    <e v="#N/A"/>
    <e v="#N/A"/>
    <s v="FIXED"/>
    <x v="0"/>
    <m/>
    <m/>
    <m/>
    <m/>
    <x v="0"/>
  </r>
  <r>
    <x v="0"/>
    <s v="cca4036c-1b73-4493-9e41-1ccc07508e82"/>
    <x v="0"/>
    <e v="#N/A"/>
    <e v="#N/A"/>
    <e v="#N/A"/>
    <s v="FIXED"/>
    <x v="0"/>
    <m/>
    <m/>
    <m/>
    <m/>
    <x v="0"/>
  </r>
  <r>
    <x v="6"/>
    <s v="cca436d8-a34a-4380-bd3a-f57151d66c23"/>
    <x v="0"/>
    <e v="#N/A"/>
    <e v="#N/A"/>
    <e v="#N/A"/>
    <s v="FIXED"/>
    <x v="0"/>
    <m/>
    <m/>
    <m/>
    <m/>
    <x v="0"/>
  </r>
  <r>
    <x v="0"/>
    <s v="cca4bed2-ca44-4ead-b29c-d0a407b0fc3b"/>
    <x v="0"/>
    <e v="#N/A"/>
    <e v="#N/A"/>
    <e v="#N/A"/>
    <s v="FIXED"/>
    <x v="0"/>
    <m/>
    <m/>
    <m/>
    <m/>
    <x v="0"/>
  </r>
  <r>
    <x v="0"/>
    <s v="cca4ed93-d61e-4715-b747-d3b42b25a800"/>
    <x v="0"/>
    <e v="#N/A"/>
    <e v="#N/A"/>
    <e v="#N/A"/>
    <s v="FIXED"/>
    <x v="0"/>
    <m/>
    <m/>
    <m/>
    <m/>
    <x v="0"/>
  </r>
  <r>
    <x v="4"/>
    <s v="cca55eca-4c7d-4d4c-9725-c10fa296af39"/>
    <x v="0"/>
    <e v="#N/A"/>
    <e v="#N/A"/>
    <e v="#N/A"/>
    <s v="FIXED"/>
    <x v="0"/>
    <m/>
    <m/>
    <m/>
    <m/>
    <x v="0"/>
  </r>
  <r>
    <x v="0"/>
    <s v="cca65cec-8039-461a-95dd-6b0a4c89220e"/>
    <x v="0"/>
    <e v="#N/A"/>
    <e v="#N/A"/>
    <e v="#N/A"/>
    <s v="FIXED"/>
    <x v="0"/>
    <m/>
    <m/>
    <m/>
    <m/>
    <x v="0"/>
  </r>
  <r>
    <x v="0"/>
    <s v="cca7b89d-9eec-4a64-833c-ee4daad26e14"/>
    <x v="0"/>
    <e v="#N/A"/>
    <e v="#N/A"/>
    <e v="#N/A"/>
    <s v="FIXED"/>
    <x v="0"/>
    <m/>
    <m/>
    <m/>
    <m/>
    <x v="0"/>
  </r>
  <r>
    <x v="0"/>
    <s v="cca8102f-b7ee-4a11-9de4-0140e2561c34"/>
    <x v="0"/>
    <e v="#N/A"/>
    <e v="#N/A"/>
    <e v="#N/A"/>
    <s v="FIXED"/>
    <x v="0"/>
    <m/>
    <m/>
    <m/>
    <m/>
    <x v="0"/>
  </r>
  <r>
    <x v="0"/>
    <s v="cca88df4-85b5-42e2-bfee-f4ebb8cefab8"/>
    <x v="0"/>
    <e v="#N/A"/>
    <e v="#N/A"/>
    <e v="#N/A"/>
    <s v="FIXED"/>
    <x v="0"/>
    <m/>
    <m/>
    <m/>
    <m/>
    <x v="0"/>
  </r>
  <r>
    <x v="1"/>
    <s v="cca93f16-fabe-4f19-ba9d-f8cd4bf5f87b"/>
    <x v="0"/>
    <e v="#N/A"/>
    <e v="#N/A"/>
    <e v="#N/A"/>
    <s v="FIXED"/>
    <x v="0"/>
    <m/>
    <m/>
    <m/>
    <m/>
    <x v="0"/>
  </r>
  <r>
    <x v="0"/>
    <s v="cca97fe0-72af-4ce6-ad48-f2bd672289f1"/>
    <x v="0"/>
    <e v="#N/A"/>
    <e v="#N/A"/>
    <e v="#N/A"/>
    <s v="FIXED"/>
    <x v="0"/>
    <m/>
    <m/>
    <m/>
    <m/>
    <x v="0"/>
  </r>
  <r>
    <x v="0"/>
    <s v="cca9eaec-83b8-47b1-a873-43a18fe2145d"/>
    <x v="0"/>
    <e v="#N/A"/>
    <e v="#N/A"/>
    <e v="#N/A"/>
    <s v="FIXED"/>
    <x v="0"/>
    <m/>
    <m/>
    <m/>
    <m/>
    <x v="0"/>
  </r>
  <r>
    <x v="0"/>
    <s v="ccab3f29-a511-4dc0-b540-df6d6bd0dad7"/>
    <x v="0"/>
    <e v="#N/A"/>
    <e v="#N/A"/>
    <e v="#N/A"/>
    <s v="FIXED"/>
    <x v="0"/>
    <m/>
    <m/>
    <m/>
    <m/>
    <x v="0"/>
  </r>
  <r>
    <x v="0"/>
    <s v="ccabc351-0f40-47d0-bb17-892283b62ed2"/>
    <x v="0"/>
    <e v="#N/A"/>
    <e v="#N/A"/>
    <e v="#N/A"/>
    <s v="FIXED"/>
    <x v="0"/>
    <m/>
    <m/>
    <m/>
    <m/>
    <x v="0"/>
  </r>
  <r>
    <x v="2"/>
    <s v="ccabdf51-3d12-4724-bc92-4bba5a6375fd"/>
    <x v="2"/>
    <s v="bpn-rosesecs-01"/>
    <s v="ccabdf51-3d12-4724-bc92-4bba5a6375fd"/>
    <s v="High"/>
    <s v="ACTIVE"/>
    <x v="0"/>
    <m/>
    <m/>
    <m/>
    <m/>
    <x v="0"/>
  </r>
  <r>
    <x v="0"/>
    <s v="ccacb130-7524-467c-bcd1-1c45f741ec66"/>
    <x v="0"/>
    <e v="#N/A"/>
    <e v="#N/A"/>
    <e v="#N/A"/>
    <s v="FIXED"/>
    <x v="0"/>
    <m/>
    <m/>
    <m/>
    <m/>
    <x v="0"/>
  </r>
  <r>
    <x v="1"/>
    <s v="ccadfdcf-9fcc-4909-8dad-96cc1e9c595e"/>
    <x v="2"/>
    <s v="bpn-cmtybp-03"/>
    <s v="ccadfdcf-9fcc-4909-8dad-96cc1e9c595e"/>
    <s v="Low"/>
    <s v="ACTIVE"/>
    <x v="0"/>
    <m/>
    <m/>
    <m/>
    <m/>
    <x v="0"/>
  </r>
  <r>
    <x v="0"/>
    <s v="ccae5906-2a9c-4502-82df-109794f43b72"/>
    <x v="0"/>
    <e v="#N/A"/>
    <e v="#N/A"/>
    <e v="#N/A"/>
    <s v="FIXED"/>
    <x v="0"/>
    <m/>
    <m/>
    <m/>
    <m/>
    <x v="0"/>
  </r>
  <r>
    <x v="4"/>
    <s v="ccaedd6f-9538-4802-97cb-9004e3c64c93"/>
    <x v="0"/>
    <e v="#N/A"/>
    <e v="#N/A"/>
    <e v="#N/A"/>
    <s v="FIXED"/>
    <x v="0"/>
    <m/>
    <m/>
    <m/>
    <m/>
    <x v="0"/>
  </r>
  <r>
    <x v="1"/>
    <s v="ccb1a83f-7123-44be-9b95-4bdf228d1926"/>
    <x v="0"/>
    <e v="#N/A"/>
    <e v="#N/A"/>
    <e v="#N/A"/>
    <s v="FIXED"/>
    <x v="0"/>
    <m/>
    <m/>
    <m/>
    <m/>
    <x v="0"/>
  </r>
  <r>
    <x v="0"/>
    <s v="ccb2468d-5639-4e3b-8432-769060501ee7"/>
    <x v="0"/>
    <e v="#N/A"/>
    <e v="#N/A"/>
    <e v="#N/A"/>
    <s v="FIXED"/>
    <x v="0"/>
    <m/>
    <m/>
    <m/>
    <m/>
    <x v="0"/>
  </r>
  <r>
    <x v="0"/>
    <s v="ccb3c788-7686-43ae-9643-567e75d60d28"/>
    <x v="0"/>
    <e v="#N/A"/>
    <e v="#N/A"/>
    <e v="#N/A"/>
    <s v="FIXED"/>
    <x v="0"/>
    <m/>
    <m/>
    <m/>
    <m/>
    <x v="0"/>
  </r>
  <r>
    <x v="0"/>
    <s v="ccb40ef0-42e7-4ff1-9bf9-19f64a60e2f0"/>
    <x v="0"/>
    <e v="#N/A"/>
    <e v="#N/A"/>
    <e v="#N/A"/>
    <s v="FIXED"/>
    <x v="0"/>
    <m/>
    <m/>
    <m/>
    <m/>
    <x v="0"/>
  </r>
  <r>
    <x v="0"/>
    <s v="ccb485ff-238e-41d2-a30f-e1bd96938264"/>
    <x v="0"/>
    <e v="#N/A"/>
    <e v="#N/A"/>
    <e v="#N/A"/>
    <s v="FIXED"/>
    <x v="0"/>
    <m/>
    <m/>
    <m/>
    <m/>
    <x v="0"/>
  </r>
  <r>
    <x v="0"/>
    <s v="ccb50c2b-1f6e-4ca0-8679-be5eb587e305"/>
    <x v="0"/>
    <e v="#N/A"/>
    <e v="#N/A"/>
    <e v="#N/A"/>
    <s v="FIXED"/>
    <x v="0"/>
    <m/>
    <m/>
    <m/>
    <m/>
    <x v="0"/>
  </r>
  <r>
    <x v="0"/>
    <s v="ccb5ff4e-c667-4b5e-9ac9-54e69b0d391e"/>
    <x v="0"/>
    <e v="#N/A"/>
    <e v="#N/A"/>
    <e v="#N/A"/>
    <s v="FIXED"/>
    <x v="0"/>
    <m/>
    <m/>
    <m/>
    <m/>
    <x v="0"/>
  </r>
  <r>
    <x v="0"/>
    <s v="ccb66be9-a630-445b-80a6-06a65516255b"/>
    <x v="0"/>
    <e v="#N/A"/>
    <e v="#N/A"/>
    <e v="#N/A"/>
    <s v="FIXED"/>
    <x v="0"/>
    <m/>
    <m/>
    <m/>
    <m/>
    <x v="0"/>
  </r>
  <r>
    <x v="0"/>
    <s v="ccb7caf6-65d9-4c3e-a9f3-2a32f9ab8ef4"/>
    <x v="0"/>
    <e v="#N/A"/>
    <e v="#N/A"/>
    <e v="#N/A"/>
    <s v="FIXED"/>
    <x v="0"/>
    <m/>
    <m/>
    <m/>
    <m/>
    <x v="0"/>
  </r>
  <r>
    <x v="0"/>
    <s v="ccb863a9-2396-411c-abc9-06bd0069389a"/>
    <x v="0"/>
    <e v="#N/A"/>
    <e v="#N/A"/>
    <e v="#N/A"/>
    <s v="FIXED"/>
    <x v="0"/>
    <m/>
    <m/>
    <m/>
    <m/>
    <x v="0"/>
  </r>
  <r>
    <x v="0"/>
    <s v="ccb867e0-4015-4237-bf81-b3f35b6dce4e"/>
    <x v="0"/>
    <e v="#N/A"/>
    <e v="#N/A"/>
    <e v="#N/A"/>
    <s v="FIXED"/>
    <x v="0"/>
    <m/>
    <m/>
    <m/>
    <m/>
    <x v="0"/>
  </r>
  <r>
    <x v="0"/>
    <s v="ccb89543-5502-4604-882d-a34e0b38ba6b"/>
    <x v="0"/>
    <e v="#N/A"/>
    <e v="#N/A"/>
    <e v="#N/A"/>
    <s v="FIXED"/>
    <x v="0"/>
    <m/>
    <m/>
    <m/>
    <m/>
    <x v="0"/>
  </r>
  <r>
    <x v="0"/>
    <s v="ccb92ebf-5386-4669-a91b-3720b3b5f6bd"/>
    <x v="0"/>
    <e v="#N/A"/>
    <e v="#N/A"/>
    <e v="#N/A"/>
    <s v="FIXED"/>
    <x v="0"/>
    <m/>
    <m/>
    <m/>
    <m/>
    <x v="0"/>
  </r>
  <r>
    <x v="4"/>
    <s v="ccb9968f-8d09-4390-b47d-9aa9604ff865"/>
    <x v="0"/>
    <s v="bdwybkojs1zqn2l"/>
    <s v="ccb9968f-8d09-4390-b47d-9aa9604ff865"/>
    <s v="High"/>
    <s v="FIXED"/>
    <x v="0"/>
    <m/>
    <m/>
    <m/>
    <m/>
    <x v="0"/>
  </r>
  <r>
    <x v="6"/>
    <s v="ccbab8c6-0409-4591-bf92-25388675aaad"/>
    <x v="0"/>
    <e v="#N/A"/>
    <e v="#N/A"/>
    <e v="#N/A"/>
    <s v="FIXED"/>
    <x v="0"/>
    <m/>
    <m/>
    <m/>
    <m/>
    <x v="0"/>
  </r>
  <r>
    <x v="0"/>
    <s v="ccbf1805-9b7c-4b61-a680-fc29ae1582b6"/>
    <x v="0"/>
    <e v="#N/A"/>
    <e v="#N/A"/>
    <e v="#N/A"/>
    <s v="FIXED"/>
    <x v="0"/>
    <m/>
    <m/>
    <m/>
    <m/>
    <x v="0"/>
  </r>
  <r>
    <x v="0"/>
    <s v="ccc089d7-97ff-42cf-950c-20999edfe686"/>
    <x v="0"/>
    <e v="#N/A"/>
    <e v="#N/A"/>
    <e v="#N/A"/>
    <s v="FIXED"/>
    <x v="0"/>
    <m/>
    <m/>
    <m/>
    <m/>
    <x v="0"/>
  </r>
  <r>
    <x v="1"/>
    <s v="ccc28881-4157-4621-8694-9249b60496fe"/>
    <x v="0"/>
    <e v="#N/A"/>
    <e v="#N/A"/>
    <e v="#N/A"/>
    <s v="FIXED"/>
    <x v="0"/>
    <m/>
    <m/>
    <m/>
    <m/>
    <x v="0"/>
  </r>
  <r>
    <x v="11"/>
    <s v="ccc3782a-6242-4110-958a-492194aec6c2"/>
    <x v="0"/>
    <e v="#N/A"/>
    <e v="#N/A"/>
    <e v="#N/A"/>
    <s v="FIXED"/>
    <x v="0"/>
    <m/>
    <m/>
    <m/>
    <m/>
    <x v="0"/>
  </r>
  <r>
    <x v="0"/>
    <s v="ccc677ac-c0e4-4e6f-bef2-91fc117a2831"/>
    <x v="0"/>
    <e v="#N/A"/>
    <e v="#N/A"/>
    <e v="#N/A"/>
    <s v="FIXED"/>
    <x v="0"/>
    <m/>
    <m/>
    <m/>
    <m/>
    <x v="0"/>
  </r>
  <r>
    <x v="0"/>
    <s v="ccc6df49-b1a9-4144-acf6-cbf87ca69a70"/>
    <x v="0"/>
    <e v="#N/A"/>
    <e v="#N/A"/>
    <e v="#N/A"/>
    <s v="FIXED"/>
    <x v="0"/>
    <m/>
    <m/>
    <m/>
    <m/>
    <x v="0"/>
  </r>
  <r>
    <x v="4"/>
    <s v="ccc7689c-677e-48d4-b8bd-cdaae48bf958"/>
    <x v="0"/>
    <e v="#N/A"/>
    <e v="#N/A"/>
    <e v="#N/A"/>
    <s v="FIXED"/>
    <x v="0"/>
    <m/>
    <m/>
    <m/>
    <m/>
    <x v="0"/>
  </r>
  <r>
    <x v="0"/>
    <s v="ccc86154-97c3-43d8-90a0-32c84f5d6870"/>
    <x v="0"/>
    <e v="#N/A"/>
    <e v="#N/A"/>
    <e v="#N/A"/>
    <s v="FIXED"/>
    <x v="0"/>
    <m/>
    <m/>
    <m/>
    <m/>
    <x v="0"/>
  </r>
  <r>
    <x v="0"/>
    <s v="ccc8cebe-7690-4dc9-a782-dab7e97759c4"/>
    <x v="0"/>
    <e v="#N/A"/>
    <e v="#N/A"/>
    <e v="#N/A"/>
    <s v="FIXED"/>
    <x v="0"/>
    <m/>
    <m/>
    <m/>
    <m/>
    <x v="0"/>
  </r>
  <r>
    <x v="0"/>
    <s v="ccc9b90c-33ee-4218-b56b-dafe6025d6e6"/>
    <x v="2"/>
    <e v="#N/A"/>
    <e v="#N/A"/>
    <e v="#N/A"/>
    <s v="ACTIVE"/>
    <x v="0"/>
    <m/>
    <m/>
    <m/>
    <m/>
    <x v="0"/>
  </r>
  <r>
    <x v="0"/>
    <s v="ccc9f879-8db3-433f-b99b-8c315d6c3231"/>
    <x v="0"/>
    <e v="#N/A"/>
    <e v="#N/A"/>
    <e v="#N/A"/>
    <s v="FIXED"/>
    <x v="0"/>
    <m/>
    <m/>
    <m/>
    <m/>
    <x v="0"/>
  </r>
  <r>
    <x v="0"/>
    <s v="cccb6e60-ca35-4dfe-87c8-a6c994e9cb87"/>
    <x v="0"/>
    <e v="#N/A"/>
    <e v="#N/A"/>
    <e v="#N/A"/>
    <s v="FIXED"/>
    <x v="0"/>
    <m/>
    <m/>
    <m/>
    <m/>
    <x v="0"/>
  </r>
  <r>
    <x v="7"/>
    <s v="cccd5650-3e2d-48ac-845a-25cdea4becae"/>
    <x v="0"/>
    <e v="#N/A"/>
    <e v="#N/A"/>
    <e v="#N/A"/>
    <s v="FIXED"/>
    <x v="0"/>
    <m/>
    <m/>
    <m/>
    <m/>
    <x v="0"/>
  </r>
  <r>
    <x v="0"/>
    <s v="ccce1dec-137e-4639-956c-90a23e0967e9"/>
    <x v="0"/>
    <e v="#N/A"/>
    <e v="#N/A"/>
    <e v="#N/A"/>
    <s v="FIXED"/>
    <x v="0"/>
    <m/>
    <m/>
    <m/>
    <m/>
    <x v="0"/>
  </r>
  <r>
    <x v="0"/>
    <s v="ccce97a7-6290-4fb3-92f7-0db7dbebdeca"/>
    <x v="0"/>
    <e v="#N/A"/>
    <e v="#N/A"/>
    <e v="#N/A"/>
    <s v="FIXED"/>
    <x v="0"/>
    <m/>
    <m/>
    <m/>
    <m/>
    <x v="0"/>
  </r>
  <r>
    <x v="0"/>
    <s v="ccceb708-eb94-48c9-b3c1-429e274de04a"/>
    <x v="0"/>
    <e v="#N/A"/>
    <e v="#N/A"/>
    <e v="#N/A"/>
    <s v="FIXED"/>
    <x v="0"/>
    <m/>
    <m/>
    <m/>
    <m/>
    <x v="0"/>
  </r>
  <r>
    <x v="0"/>
    <s v="cccec1aa-0ba5-4831-8a5d-164db4a3f4e9"/>
    <x v="0"/>
    <e v="#N/A"/>
    <e v="#N/A"/>
    <e v="#N/A"/>
    <s v="FIXED"/>
    <x v="0"/>
    <m/>
    <m/>
    <m/>
    <m/>
    <x v="0"/>
  </r>
  <r>
    <x v="0"/>
    <s v="cccf4d41-9297-4323-a781-4661e0bba5d4"/>
    <x v="0"/>
    <e v="#N/A"/>
    <e v="#N/A"/>
    <e v="#N/A"/>
    <s v="FIXED"/>
    <x v="0"/>
    <m/>
    <m/>
    <m/>
    <m/>
    <x v="0"/>
  </r>
  <r>
    <x v="2"/>
    <s v="cccf8918-51dc-464a-ad8b-b702300dbb1f"/>
    <x v="0"/>
    <e v="#N/A"/>
    <e v="#N/A"/>
    <e v="#N/A"/>
    <s v="FIXED"/>
    <x v="0"/>
    <m/>
    <m/>
    <m/>
    <m/>
    <x v="0"/>
  </r>
  <r>
    <x v="0"/>
    <s v="cccf8a20-61a6-4262-a6dd-99f1e82dc32e"/>
    <x v="0"/>
    <e v="#N/A"/>
    <e v="#N/A"/>
    <e v="#N/A"/>
    <s v="FIXED"/>
    <x v="0"/>
    <m/>
    <m/>
    <m/>
    <m/>
    <x v="0"/>
  </r>
  <r>
    <x v="0"/>
    <s v="cccfcc96-6a9e-41f8-b49f-11f22b4ba9de"/>
    <x v="0"/>
    <e v="#N/A"/>
    <e v="#N/A"/>
    <e v="#N/A"/>
    <s v="FIXED"/>
    <x v="0"/>
    <m/>
    <m/>
    <m/>
    <m/>
    <x v="0"/>
  </r>
  <r>
    <x v="0"/>
    <s v="ccd002af-2f02-4166-b5d6-a4904ac16fb6"/>
    <x v="0"/>
    <e v="#N/A"/>
    <e v="#N/A"/>
    <e v="#N/A"/>
    <s v="FIXED"/>
    <x v="0"/>
    <m/>
    <m/>
    <m/>
    <m/>
    <x v="0"/>
  </r>
  <r>
    <x v="0"/>
    <s v="ccd073c4-8cc9-4970-a997-c63636880bc9"/>
    <x v="0"/>
    <e v="#N/A"/>
    <e v="#N/A"/>
    <e v="#N/A"/>
    <s v="FIXED"/>
    <x v="0"/>
    <m/>
    <m/>
    <m/>
    <m/>
    <x v="0"/>
  </r>
  <r>
    <x v="0"/>
    <s v="ccd1337a-70ee-4d80-8fb2-7a3f26d6e2f3"/>
    <x v="0"/>
    <e v="#N/A"/>
    <e v="#N/A"/>
    <e v="#N/A"/>
    <s v="FIXED"/>
    <x v="0"/>
    <m/>
    <m/>
    <m/>
    <m/>
    <x v="0"/>
  </r>
  <r>
    <x v="6"/>
    <s v="ccd18206-5ed6-47cd-a918-bd8e51459e1e"/>
    <x v="0"/>
    <e v="#N/A"/>
    <e v="#N/A"/>
    <e v="#N/A"/>
    <s v="FIXED"/>
    <x v="0"/>
    <m/>
    <m/>
    <m/>
    <m/>
    <x v="0"/>
  </r>
  <r>
    <x v="0"/>
    <s v="ccd1960b-f109-4e92-9219-98ed4d52c3eb"/>
    <x v="0"/>
    <e v="#N/A"/>
    <e v="#N/A"/>
    <e v="#N/A"/>
    <s v="FIXED"/>
    <x v="0"/>
    <m/>
    <m/>
    <m/>
    <m/>
    <x v="0"/>
  </r>
  <r>
    <x v="0"/>
    <s v="ccd2b277-9a5d-4ab8-8a63-adc3ad3fb138"/>
    <x v="2"/>
    <s v="0258brn84z1sd2d.bpna.popularinc.net"/>
    <s v="ccd2b277-9a5d-4ab8-8a63-adc3ad3fb138"/>
    <s v="High"/>
    <s v="ACTIVE"/>
    <x v="0"/>
    <m/>
    <m/>
    <m/>
    <m/>
    <x v="0"/>
  </r>
  <r>
    <x v="0"/>
    <s v="ccd3adb6-ac55-4dc9-8561-3c52a3617c76"/>
    <x v="0"/>
    <e v="#N/A"/>
    <e v="#N/A"/>
    <e v="#N/A"/>
    <s v="FIXED"/>
    <x v="0"/>
    <m/>
    <m/>
    <m/>
    <m/>
    <x v="0"/>
  </r>
  <r>
    <x v="0"/>
    <s v="ccd51a70-b640-439e-bf63-bce65e989040"/>
    <x v="0"/>
    <e v="#N/A"/>
    <e v="#N/A"/>
    <e v="#N/A"/>
    <s v="FIXED"/>
    <x v="0"/>
    <m/>
    <m/>
    <m/>
    <m/>
    <x v="0"/>
  </r>
  <r>
    <x v="4"/>
    <s v="ccd5c480-17de-4ae4-bd42-5950e86b4fde"/>
    <x v="0"/>
    <e v="#N/A"/>
    <e v="#N/A"/>
    <e v="#N/A"/>
    <s v="FIXED"/>
    <x v="0"/>
    <m/>
    <m/>
    <m/>
    <m/>
    <x v="0"/>
  </r>
  <r>
    <x v="0"/>
    <s v="ccd67aa8-c426-4635-8e73-7e4f365f5696"/>
    <x v="0"/>
    <e v="#N/A"/>
    <e v="#N/A"/>
    <e v="#N/A"/>
    <s v="FIXED"/>
    <x v="0"/>
    <m/>
    <m/>
    <m/>
    <m/>
    <x v="0"/>
  </r>
  <r>
    <x v="0"/>
    <s v="ccd6ddfe-7e7c-4c18-a30c-84d4e87acee8"/>
    <x v="0"/>
    <e v="#N/A"/>
    <e v="#N/A"/>
    <e v="#N/A"/>
    <s v="FIXED"/>
    <x v="0"/>
    <m/>
    <m/>
    <m/>
    <m/>
    <x v="0"/>
  </r>
  <r>
    <x v="4"/>
    <s v="ccd8a30b-0a02-41ab-87af-7fad20cab0e3"/>
    <x v="0"/>
    <e v="#N/A"/>
    <e v="#N/A"/>
    <e v="#N/A"/>
    <s v="FIXED"/>
    <x v="0"/>
    <m/>
    <m/>
    <m/>
    <m/>
    <x v="0"/>
  </r>
  <r>
    <x v="4"/>
    <s v="ccd8bff3-2bc5-404a-a49e-a1241da1b399"/>
    <x v="0"/>
    <e v="#N/A"/>
    <e v="#N/A"/>
    <e v="#N/A"/>
    <s v="FIXED"/>
    <x v="0"/>
    <m/>
    <m/>
    <m/>
    <m/>
    <x v="0"/>
  </r>
  <r>
    <x v="0"/>
    <s v="ccd8cad5-7efc-44ee-939a-f85958e431e0"/>
    <x v="0"/>
    <e v="#N/A"/>
    <e v="#N/A"/>
    <e v="#N/A"/>
    <s v="FIXED"/>
    <x v="0"/>
    <m/>
    <m/>
    <m/>
    <m/>
    <x v="0"/>
  </r>
  <r>
    <x v="0"/>
    <s v="ccd9c05a-4aa8-4b56-85f0-39cb80ac4b38"/>
    <x v="0"/>
    <e v="#N/A"/>
    <e v="#N/A"/>
    <e v="#N/A"/>
    <s v="FIXED"/>
    <x v="0"/>
    <m/>
    <m/>
    <m/>
    <m/>
    <x v="0"/>
  </r>
  <r>
    <x v="6"/>
    <s v="ccda77ea-b29d-4045-8309-b3d474b4be69"/>
    <x v="0"/>
    <e v="#N/A"/>
    <e v="#N/A"/>
    <e v="#N/A"/>
    <s v="FIXED"/>
    <x v="0"/>
    <m/>
    <m/>
    <m/>
    <m/>
    <x v="0"/>
  </r>
  <r>
    <x v="3"/>
    <s v="ccdab4f7-e4fd-418c-89ab-122a4d81cb4d"/>
    <x v="0"/>
    <e v="#N/A"/>
    <e v="#N/A"/>
    <e v="#N/A"/>
    <s v="FIXED"/>
    <x v="0"/>
    <m/>
    <m/>
    <m/>
    <m/>
    <x v="0"/>
  </r>
  <r>
    <x v="0"/>
    <s v="ccdb0439-9df9-44d3-84e8-fc85f96e3230"/>
    <x v="0"/>
    <e v="#N/A"/>
    <e v="#N/A"/>
    <e v="#N/A"/>
    <s v="FIXED"/>
    <x v="0"/>
    <m/>
    <m/>
    <m/>
    <m/>
    <x v="0"/>
  </r>
  <r>
    <x v="2"/>
    <s v="ccdb49c7-b767-40f8-9688-9b0fa8035321"/>
    <x v="0"/>
    <e v="#N/A"/>
    <e v="#N/A"/>
    <e v="#N/A"/>
    <s v="FIXED"/>
    <x v="0"/>
    <m/>
    <m/>
    <m/>
    <m/>
    <x v="0"/>
  </r>
  <r>
    <x v="0"/>
    <s v="ccdbf384-a836-477c-bf0b-86fa0ea97d9f"/>
    <x v="1"/>
    <e v="#N/A"/>
    <e v="#N/A"/>
    <e v="#N/A"/>
    <s v="RESURFACED"/>
    <x v="0"/>
    <m/>
    <m/>
    <m/>
    <m/>
    <x v="0"/>
  </r>
  <r>
    <x v="0"/>
    <s v="ccdc03f7-fb3a-4550-91b1-c645bbb42c59"/>
    <x v="1"/>
    <s v="miambko4kcy633l.bpna.popularinc.net"/>
    <s v="ccdc03f7-fb3a-4550-91b1-c645bbb42c59"/>
    <s v="High"/>
    <s v="RESURFACED"/>
    <x v="0"/>
    <m/>
    <m/>
    <m/>
    <m/>
    <x v="0"/>
  </r>
  <r>
    <x v="0"/>
    <s v="ccdc1a80-2a6d-40fe-8e27-e3741fe74046"/>
    <x v="0"/>
    <e v="#N/A"/>
    <e v="#N/A"/>
    <e v="#N/A"/>
    <s v="FIXED"/>
    <x v="0"/>
    <m/>
    <m/>
    <m/>
    <m/>
    <x v="0"/>
  </r>
  <r>
    <x v="8"/>
    <s v="ccdd8395-73c7-492f-983b-bd234a9f26d6"/>
    <x v="0"/>
    <e v="#N/A"/>
    <e v="#N/A"/>
    <e v="#N/A"/>
    <s v="FIXED"/>
    <x v="0"/>
    <m/>
    <m/>
    <m/>
    <m/>
    <x v="0"/>
  </r>
  <r>
    <x v="0"/>
    <s v="ccde462c-d95e-48d3-9b37-3f800428fcae"/>
    <x v="0"/>
    <e v="#N/A"/>
    <e v="#N/A"/>
    <e v="#N/A"/>
    <s v="FIXED"/>
    <x v="0"/>
    <m/>
    <m/>
    <m/>
    <m/>
    <x v="0"/>
  </r>
  <r>
    <x v="11"/>
    <s v="ccde8dc7-fc76-456c-8073-712532b081bd"/>
    <x v="0"/>
    <e v="#N/A"/>
    <e v="#N/A"/>
    <e v="#N/A"/>
    <s v="FIXED"/>
    <x v="0"/>
    <m/>
    <m/>
    <m/>
    <m/>
    <x v="0"/>
  </r>
  <r>
    <x v="0"/>
    <s v="ccdef976-5e43-4fe3-8549-c068764ba232"/>
    <x v="0"/>
    <e v="#N/A"/>
    <e v="#N/A"/>
    <e v="#N/A"/>
    <s v="FIXED"/>
    <x v="0"/>
    <m/>
    <m/>
    <m/>
    <m/>
    <x v="0"/>
  </r>
  <r>
    <x v="2"/>
    <s v="ccdf5284-14bb-4bc4-81d9-22f9f8443baf"/>
    <x v="2"/>
    <e v="#N/A"/>
    <e v="#N/A"/>
    <e v="#N/A"/>
    <s v="ACTIVE"/>
    <x v="0"/>
    <m/>
    <m/>
    <m/>
    <m/>
    <x v="0"/>
  </r>
  <r>
    <x v="0"/>
    <s v="ccdf57d7-fe1f-42b7-a094-c9a0f1ad5c97"/>
    <x v="0"/>
    <e v="#N/A"/>
    <e v="#N/A"/>
    <e v="#N/A"/>
    <s v="FIXED"/>
    <x v="0"/>
    <m/>
    <m/>
    <m/>
    <m/>
    <x v="0"/>
  </r>
  <r>
    <x v="0"/>
    <s v="cce02bed-50fb-4ba6-8fd9-15f3333f462c"/>
    <x v="2"/>
    <s v="0258brn3xxlnd2d.bpna.popularinc.net"/>
    <s v="cce02bed-50fb-4ba6-8fd9-15f3333f462c"/>
    <s v="High"/>
    <s v="ACTIVE"/>
    <x v="0"/>
    <m/>
    <m/>
    <m/>
    <m/>
    <x v="0"/>
  </r>
  <r>
    <x v="0"/>
    <s v="cce0936b-675c-4e37-852d-08dd6f670cd4"/>
    <x v="0"/>
    <e v="#N/A"/>
    <e v="#N/A"/>
    <e v="#N/A"/>
    <s v="FIXED"/>
    <x v="0"/>
    <m/>
    <m/>
    <m/>
    <m/>
    <x v="0"/>
  </r>
  <r>
    <x v="11"/>
    <s v="cce104f1-6422-4f7b-a4f3-d69a3ba665a3"/>
    <x v="0"/>
    <e v="#N/A"/>
    <e v="#N/A"/>
    <e v="#N/A"/>
    <s v="FIXED"/>
    <x v="0"/>
    <m/>
    <m/>
    <m/>
    <m/>
    <x v="0"/>
  </r>
  <r>
    <x v="0"/>
    <s v="cce1c72f-85ec-4794-9f50-7d779e0e8d0a"/>
    <x v="0"/>
    <e v="#N/A"/>
    <e v="#N/A"/>
    <e v="#N/A"/>
    <s v="FIXED"/>
    <x v="0"/>
    <m/>
    <m/>
    <m/>
    <m/>
    <x v="0"/>
  </r>
  <r>
    <x v="0"/>
    <s v="cce35e3a-454e-4786-bb85-3066992f854d"/>
    <x v="0"/>
    <e v="#N/A"/>
    <e v="#N/A"/>
    <e v="#N/A"/>
    <s v="FIXED"/>
    <x v="0"/>
    <m/>
    <m/>
    <m/>
    <m/>
    <x v="0"/>
  </r>
  <r>
    <x v="1"/>
    <s v="cce41c05-6713-43ec-9439-7e81c897f4b6"/>
    <x v="0"/>
    <e v="#N/A"/>
    <e v="#N/A"/>
    <e v="#N/A"/>
    <s v="FIXED"/>
    <x v="0"/>
    <m/>
    <m/>
    <m/>
    <m/>
    <x v="0"/>
  </r>
  <r>
    <x v="4"/>
    <s v="cce4d924-f763-47eb-9db6-5cc35355c293"/>
    <x v="0"/>
    <s v="0031bcp7pfj9n2d.bpna.popularinc.net"/>
    <s v="cce4d924-f763-47eb-9db6-5cc35355c293"/>
    <s v="Critical"/>
    <s v="FIXED"/>
    <x v="0"/>
    <m/>
    <m/>
    <m/>
    <m/>
    <x v="0"/>
  </r>
  <r>
    <x v="0"/>
    <s v="cce57f2c-79b1-47a6-b9c3-eeb089f00d27"/>
    <x v="0"/>
    <e v="#N/A"/>
    <e v="#N/A"/>
    <e v="#N/A"/>
    <s v="FIXED"/>
    <x v="0"/>
    <m/>
    <m/>
    <m/>
    <m/>
    <x v="0"/>
  </r>
  <r>
    <x v="0"/>
    <s v="cce5f509-7e38-4003-b9b8-288875000e91"/>
    <x v="0"/>
    <e v="#N/A"/>
    <e v="#N/A"/>
    <e v="#N/A"/>
    <s v="FIXED"/>
    <x v="0"/>
    <m/>
    <m/>
    <m/>
    <m/>
    <x v="0"/>
  </r>
  <r>
    <x v="0"/>
    <s v="cce65353-7913-4667-b07b-2cb4b10ca821"/>
    <x v="0"/>
    <e v="#N/A"/>
    <e v="#N/A"/>
    <e v="#N/A"/>
    <s v="FIXED"/>
    <x v="0"/>
    <m/>
    <m/>
    <m/>
    <m/>
    <x v="0"/>
  </r>
  <r>
    <x v="0"/>
    <s v="cce93db9-b200-470e-a787-c7939e7a3238"/>
    <x v="0"/>
    <e v="#N/A"/>
    <e v="#N/A"/>
    <e v="#N/A"/>
    <s v="FIXED"/>
    <x v="0"/>
    <m/>
    <m/>
    <m/>
    <m/>
    <x v="0"/>
  </r>
  <r>
    <x v="1"/>
    <s v="cce949bf-8e0e-4130-acca-942d0d24f477"/>
    <x v="2"/>
    <s v="bpn-primgvsp-01"/>
    <s v="cce949bf-8e0e-4130-acca-942d0d24f477"/>
    <s v="Medium"/>
    <s v="ACTIVE"/>
    <x v="0"/>
    <m/>
    <m/>
    <m/>
    <m/>
    <x v="0"/>
  </r>
  <r>
    <x v="0"/>
    <s v="ccea6cda-0076-494b-a1e3-d2e763cb076f"/>
    <x v="0"/>
    <e v="#N/A"/>
    <e v="#N/A"/>
    <e v="#N/A"/>
    <s v="FIXED"/>
    <x v="0"/>
    <m/>
    <m/>
    <m/>
    <m/>
    <x v="0"/>
  </r>
  <r>
    <x v="0"/>
    <s v="cceb02a6-7b3a-4fd2-b78b-198b24aeeeda"/>
    <x v="0"/>
    <e v="#N/A"/>
    <e v="#N/A"/>
    <e v="#N/A"/>
    <s v="FIXED"/>
    <x v="0"/>
    <m/>
    <m/>
    <m/>
    <m/>
    <x v="0"/>
  </r>
  <r>
    <x v="0"/>
    <s v="ccebb937-9014-4622-a8e6-b359c34a7395"/>
    <x v="0"/>
    <e v="#N/A"/>
    <e v="#N/A"/>
    <e v="#N/A"/>
    <s v="FIXED"/>
    <x v="0"/>
    <m/>
    <m/>
    <m/>
    <m/>
    <x v="0"/>
  </r>
  <r>
    <x v="0"/>
    <s v="ccebe807-4c34-4300-992a-c6a8aa2c36ae"/>
    <x v="0"/>
    <e v="#N/A"/>
    <e v="#N/A"/>
    <e v="#N/A"/>
    <s v="FIXED"/>
    <x v="0"/>
    <m/>
    <m/>
    <m/>
    <m/>
    <x v="0"/>
  </r>
  <r>
    <x v="0"/>
    <s v="cced35a0-bc4c-4e17-9780-fe4399c6c43c"/>
    <x v="0"/>
    <e v="#N/A"/>
    <e v="#N/A"/>
    <e v="#N/A"/>
    <s v="FIXED"/>
    <x v="0"/>
    <m/>
    <m/>
    <m/>
    <m/>
    <x v="0"/>
  </r>
  <r>
    <x v="0"/>
    <s v="ccedb6c5-3166-43ea-af20-f9fd742eae45"/>
    <x v="0"/>
    <e v="#N/A"/>
    <e v="#N/A"/>
    <e v="#N/A"/>
    <s v="FIXED"/>
    <x v="0"/>
    <m/>
    <m/>
    <m/>
    <m/>
    <x v="0"/>
  </r>
  <r>
    <x v="0"/>
    <s v="ccee0280-a787-4dc1-b20f-b5f0706cd2f5"/>
    <x v="0"/>
    <e v="#N/A"/>
    <e v="#N/A"/>
    <e v="#N/A"/>
    <s v="FIXED"/>
    <x v="0"/>
    <m/>
    <m/>
    <m/>
    <m/>
    <x v="0"/>
  </r>
  <r>
    <x v="2"/>
    <s v="ccee11f4-c6fb-4775-94a0-5acdba2db85f"/>
    <x v="0"/>
    <e v="#N/A"/>
    <e v="#N/A"/>
    <e v="#N/A"/>
    <s v="FIXED"/>
    <x v="0"/>
    <m/>
    <m/>
    <m/>
    <m/>
    <x v="0"/>
  </r>
  <r>
    <x v="4"/>
    <s v="ccef3262-6bdf-4e40-a46a-17da6d4237c2"/>
    <x v="0"/>
    <e v="#N/A"/>
    <e v="#N/A"/>
    <e v="#N/A"/>
    <s v="FIXED"/>
    <x v="0"/>
    <m/>
    <m/>
    <m/>
    <m/>
    <x v="0"/>
  </r>
  <r>
    <x v="0"/>
    <s v="ccf058d1-cfd2-4b42-b959-e92df24b7f65"/>
    <x v="0"/>
    <e v="#N/A"/>
    <e v="#N/A"/>
    <e v="#N/A"/>
    <s v="FIXED"/>
    <x v="0"/>
    <m/>
    <m/>
    <m/>
    <m/>
    <x v="0"/>
  </r>
  <r>
    <x v="0"/>
    <s v="ccf0ed6f-47b8-4fa1-ae45-ac8a045640d1"/>
    <x v="0"/>
    <e v="#N/A"/>
    <e v="#N/A"/>
    <e v="#N/A"/>
    <s v="FIXED"/>
    <x v="0"/>
    <m/>
    <m/>
    <m/>
    <m/>
    <x v="0"/>
  </r>
  <r>
    <x v="0"/>
    <s v="ccf341e4-7fe6-4d59-b9c8-0c4e49d6d3d2"/>
    <x v="0"/>
    <e v="#N/A"/>
    <e v="#N/A"/>
    <e v="#N/A"/>
    <s v="FIXED"/>
    <x v="0"/>
    <m/>
    <m/>
    <m/>
    <m/>
    <x v="0"/>
  </r>
  <r>
    <x v="0"/>
    <s v="ccf50a46-ffae-4285-9e59-740e8536a3e0"/>
    <x v="0"/>
    <e v="#N/A"/>
    <e v="#N/A"/>
    <e v="#N/A"/>
    <s v="FIXED"/>
    <x v="0"/>
    <m/>
    <m/>
    <m/>
    <m/>
    <x v="0"/>
  </r>
  <r>
    <x v="0"/>
    <s v="ccf56f40-6aa3-4789-b4c4-d0cd30d13577"/>
    <x v="0"/>
    <e v="#N/A"/>
    <e v="#N/A"/>
    <e v="#N/A"/>
    <s v="FIXED"/>
    <x v="0"/>
    <m/>
    <m/>
    <m/>
    <m/>
    <x v="0"/>
  </r>
  <r>
    <x v="8"/>
    <s v="ccf5745e-4de7-4fe6-9b5b-d2b5e0f23465"/>
    <x v="0"/>
    <e v="#N/A"/>
    <e v="#N/A"/>
    <e v="#N/A"/>
    <s v="FIXED"/>
    <x v="0"/>
    <m/>
    <m/>
    <m/>
    <m/>
    <x v="0"/>
  </r>
  <r>
    <x v="0"/>
    <s v="ccf5bbaa-3419-41b4-a07a-f1e594e0f42a"/>
    <x v="0"/>
    <e v="#N/A"/>
    <e v="#N/A"/>
    <e v="#N/A"/>
    <s v="FIXED"/>
    <x v="0"/>
    <m/>
    <m/>
    <m/>
    <m/>
    <x v="0"/>
  </r>
  <r>
    <x v="0"/>
    <s v="ccf5d9c1-4d56-40f5-94be-835df6844ed8"/>
    <x v="0"/>
    <e v="#N/A"/>
    <e v="#N/A"/>
    <e v="#N/A"/>
    <s v="FIXED"/>
    <x v="0"/>
    <m/>
    <m/>
    <m/>
    <m/>
    <x v="0"/>
  </r>
  <r>
    <x v="0"/>
    <s v="ccf61739-99c9-4171-b21a-d02fb7d4c529"/>
    <x v="0"/>
    <e v="#N/A"/>
    <e v="#N/A"/>
    <e v="#N/A"/>
    <s v="FIXED"/>
    <x v="0"/>
    <m/>
    <m/>
    <m/>
    <m/>
    <x v="0"/>
  </r>
  <r>
    <x v="0"/>
    <s v="ccf61a61-124b-482a-b304-d79cb4a0308f"/>
    <x v="1"/>
    <e v="#N/A"/>
    <e v="#N/A"/>
    <e v="#N/A"/>
    <s v="RESURFACED"/>
    <x v="0"/>
    <m/>
    <m/>
    <m/>
    <m/>
    <x v="0"/>
  </r>
  <r>
    <x v="1"/>
    <s v="ccf6204d-4e82-4e12-ba7d-8164820b8ea5"/>
    <x v="0"/>
    <e v="#N/A"/>
    <e v="#N/A"/>
    <e v="#N/A"/>
    <s v="FIXED"/>
    <x v="0"/>
    <m/>
    <m/>
    <m/>
    <m/>
    <x v="0"/>
  </r>
  <r>
    <x v="0"/>
    <s v="ccf6455a-ff62-43db-9254-b84f189a072c"/>
    <x v="0"/>
    <e v="#N/A"/>
    <e v="#N/A"/>
    <e v="#N/A"/>
    <s v="FIXED"/>
    <x v="0"/>
    <m/>
    <m/>
    <m/>
    <m/>
    <x v="0"/>
  </r>
  <r>
    <x v="0"/>
    <s v="ccf6c95f-6e3f-496b-89fe-0ed6560232d5"/>
    <x v="0"/>
    <e v="#N/A"/>
    <e v="#N/A"/>
    <e v="#N/A"/>
    <s v="FIXED"/>
    <x v="0"/>
    <m/>
    <m/>
    <m/>
    <m/>
    <x v="0"/>
  </r>
  <r>
    <x v="0"/>
    <s v="ccf7a59f-aa21-4b58-b039-00168a71efc6"/>
    <x v="0"/>
    <e v="#N/A"/>
    <e v="#N/A"/>
    <e v="#N/A"/>
    <s v="FIXED"/>
    <x v="0"/>
    <m/>
    <m/>
    <m/>
    <m/>
    <x v="0"/>
  </r>
  <r>
    <x v="0"/>
    <s v="ccf7b543-2e94-49f6-a028-d160e3a40312"/>
    <x v="0"/>
    <e v="#N/A"/>
    <e v="#N/A"/>
    <e v="#N/A"/>
    <s v="FIXED"/>
    <x v="0"/>
    <m/>
    <m/>
    <m/>
    <m/>
    <x v="0"/>
  </r>
  <r>
    <x v="7"/>
    <s v="ccf938a7-c985-47f1-a4c4-9ef9ba02cebb"/>
    <x v="0"/>
    <e v="#N/A"/>
    <e v="#N/A"/>
    <e v="#N/A"/>
    <s v="FIXED"/>
    <x v="0"/>
    <m/>
    <m/>
    <m/>
    <m/>
    <x v="0"/>
  </r>
  <r>
    <x v="0"/>
    <s v="ccf96182-3c60-4f88-b5dd-6aff783fc763"/>
    <x v="0"/>
    <s v="bdwybkogmdzgh2l"/>
    <s v="ccf96182-3c60-4f88-b5dd-6aff783fc763"/>
    <s v="High"/>
    <s v="FIXED"/>
    <x v="0"/>
    <m/>
    <m/>
    <m/>
    <m/>
    <x v="0"/>
  </r>
  <r>
    <x v="0"/>
    <s v="ccfa8f5c-aed2-4d8c-b90a-103db2139e57"/>
    <x v="0"/>
    <e v="#N/A"/>
    <e v="#N/A"/>
    <e v="#N/A"/>
    <s v="FIXED"/>
    <x v="0"/>
    <m/>
    <m/>
    <m/>
    <m/>
    <x v="0"/>
  </r>
  <r>
    <x v="0"/>
    <s v="ccfd2615-7e04-4c57-9c67-0702846b8783"/>
    <x v="0"/>
    <e v="#N/A"/>
    <e v="#N/A"/>
    <e v="#N/A"/>
    <s v="FIXED"/>
    <x v="0"/>
    <m/>
    <m/>
    <m/>
    <m/>
    <x v="0"/>
  </r>
  <r>
    <x v="0"/>
    <s v="ccfdab97-8ab7-4f36-889b-a99286a947d3"/>
    <x v="0"/>
    <e v="#N/A"/>
    <e v="#N/A"/>
    <e v="#N/A"/>
    <s v="FIXED"/>
    <x v="0"/>
    <m/>
    <m/>
    <m/>
    <m/>
    <x v="0"/>
  </r>
  <r>
    <x v="0"/>
    <s v="ccff3f6d-3e21-4206-8f92-43b5391a6a12"/>
    <x v="0"/>
    <e v="#N/A"/>
    <e v="#N/A"/>
    <e v="#N/A"/>
    <s v="FIXED"/>
    <x v="0"/>
    <m/>
    <m/>
    <m/>
    <m/>
    <x v="0"/>
  </r>
  <r>
    <x v="0"/>
    <s v="ccffb0d2-19cf-4ca2-ab2e-f4032999aa82"/>
    <x v="0"/>
    <e v="#N/A"/>
    <e v="#N/A"/>
    <e v="#N/A"/>
    <s v="FIXED"/>
    <x v="0"/>
    <m/>
    <m/>
    <m/>
    <m/>
    <x v="0"/>
  </r>
  <r>
    <x v="0"/>
    <s v="ccffe9e1-789c-4778-9022-675407bf1c3c"/>
    <x v="0"/>
    <e v="#N/A"/>
    <e v="#N/A"/>
    <e v="#N/A"/>
    <s v="FIXED"/>
    <x v="0"/>
    <m/>
    <m/>
    <m/>
    <m/>
    <x v="0"/>
  </r>
  <r>
    <x v="10"/>
    <s v="cd0062d9-f664-4ef0-aed3-a7f0ce5be294"/>
    <x v="0"/>
    <e v="#N/A"/>
    <e v="#N/A"/>
    <e v="#N/A"/>
    <s v="FIXED"/>
    <x v="0"/>
    <m/>
    <m/>
    <m/>
    <m/>
    <x v="0"/>
  </r>
  <r>
    <x v="4"/>
    <s v="cd01ec9b-c9bf-41ca-9466-599f0a304220"/>
    <x v="0"/>
    <e v="#N/A"/>
    <e v="#N/A"/>
    <e v="#N/A"/>
    <s v="FIXED"/>
    <x v="0"/>
    <m/>
    <m/>
    <m/>
    <m/>
    <x v="0"/>
  </r>
  <r>
    <x v="0"/>
    <s v="cd02e60a-f26c-4212-922f-902ce98b3b4d"/>
    <x v="0"/>
    <s v="0035brn7p8k9n2d.bpna.popularinc.net"/>
    <s v="cd02e60a-f26c-4212-922f-902ce98b3b4d"/>
    <s v="Critical"/>
    <s v="FIXED"/>
    <x v="0"/>
    <m/>
    <m/>
    <m/>
    <m/>
    <x v="0"/>
  </r>
  <r>
    <x v="7"/>
    <s v="cd04ea42-fd03-4dcf-bd78-c48b7f5a5e11"/>
    <x v="0"/>
    <e v="#N/A"/>
    <e v="#N/A"/>
    <e v="#N/A"/>
    <s v="FIXED"/>
    <x v="0"/>
    <m/>
    <m/>
    <m/>
    <m/>
    <x v="0"/>
  </r>
  <r>
    <x v="9"/>
    <s v="cd0503c1-7e56-4c17-b020-e525a37e9240"/>
    <x v="2"/>
    <s v="bpn-rosedvir-04"/>
    <s v="cd0503c1-7e56-4c17-b020-e525a37e9240"/>
    <s v="Medium"/>
    <s v="ACTIVE"/>
    <x v="0"/>
    <m/>
    <m/>
    <m/>
    <m/>
    <x v="0"/>
  </r>
  <r>
    <x v="2"/>
    <s v="cd06b5ca-3b80-47c1-a7b1-34231ac5fa7a"/>
    <x v="0"/>
    <e v="#N/A"/>
    <e v="#N/A"/>
    <e v="#N/A"/>
    <s v="FIXED"/>
    <x v="0"/>
    <m/>
    <m/>
    <m/>
    <m/>
    <x v="0"/>
  </r>
  <r>
    <x v="0"/>
    <s v="cd07ceec-db98-4f85-b27e-f68c2cdfd729"/>
    <x v="0"/>
    <e v="#N/A"/>
    <e v="#N/A"/>
    <e v="#N/A"/>
    <s v="FIXED"/>
    <x v="0"/>
    <m/>
    <m/>
    <m/>
    <m/>
    <x v="0"/>
  </r>
  <r>
    <x v="0"/>
    <s v="cd0819e8-6df7-4fb5-a135-42400f16261a"/>
    <x v="0"/>
    <e v="#N/A"/>
    <e v="#N/A"/>
    <e v="#N/A"/>
    <s v="FIXED"/>
    <x v="0"/>
    <m/>
    <m/>
    <m/>
    <m/>
    <x v="0"/>
  </r>
  <r>
    <x v="0"/>
    <s v="cd0a405f-338a-411c-b95e-6a06c922a945"/>
    <x v="0"/>
    <e v="#N/A"/>
    <e v="#N/A"/>
    <e v="#N/A"/>
    <s v="FIXED"/>
    <x v="0"/>
    <m/>
    <m/>
    <m/>
    <m/>
    <x v="0"/>
  </r>
  <r>
    <x v="9"/>
    <s v="cd0ac2f2-4407-4831-8bff-7c3a68649f84"/>
    <x v="0"/>
    <s v="bpn-roseitts04x.bpna.popularinc.net"/>
    <s v="cd0ac2f2-4407-4831-8bff-7c3a68649f84"/>
    <s v="Medium"/>
    <s v="FIXED"/>
    <x v="0"/>
    <m/>
    <m/>
    <m/>
    <m/>
    <x v="0"/>
  </r>
  <r>
    <x v="4"/>
    <s v="cd0ad6a9-d2d9-46a2-a132-fa99fb923585"/>
    <x v="0"/>
    <e v="#N/A"/>
    <e v="#N/A"/>
    <e v="#N/A"/>
    <s v="FIXED"/>
    <x v="0"/>
    <m/>
    <m/>
    <m/>
    <m/>
    <x v="0"/>
  </r>
  <r>
    <x v="0"/>
    <s v="cd0b082d-3c1b-405a-b50f-788a9c6b2079"/>
    <x v="0"/>
    <e v="#N/A"/>
    <e v="#N/A"/>
    <e v="#N/A"/>
    <s v="FIXED"/>
    <x v="0"/>
    <m/>
    <m/>
    <m/>
    <m/>
    <x v="0"/>
  </r>
  <r>
    <x v="7"/>
    <s v="cd0b9818-f733-4170-87d1-ea6ac65a007b"/>
    <x v="2"/>
    <s v="bpn-rosebidi-01"/>
    <s v="cd0b9818-f733-4170-87d1-ea6ac65a007b"/>
    <s v="Critical"/>
    <s v="ACTIVE"/>
    <x v="0"/>
    <m/>
    <m/>
    <m/>
    <m/>
    <x v="0"/>
  </r>
  <r>
    <x v="0"/>
    <s v="cd0bd605-57d9-41b4-9573-3c62a7decfd5"/>
    <x v="0"/>
    <s v="0001brn3xznnd2d.bpna.popularinc.net"/>
    <s v="cd0bd605-57d9-41b4-9573-3c62a7decfd5"/>
    <s v="Medium"/>
    <s v="FIXED"/>
    <x v="0"/>
    <m/>
    <m/>
    <m/>
    <m/>
    <x v="0"/>
  </r>
  <r>
    <x v="0"/>
    <s v="cd0ddc69-3194-40a5-b4d4-705414f83e29"/>
    <x v="0"/>
    <e v="#N/A"/>
    <e v="#N/A"/>
    <e v="#N/A"/>
    <s v="FIXED"/>
    <x v="0"/>
    <m/>
    <m/>
    <m/>
    <m/>
    <x v="0"/>
  </r>
  <r>
    <x v="18"/>
    <s v="cd0e0295-d865-4632-88c2-d9f84b6612b4"/>
    <x v="0"/>
    <e v="#N/A"/>
    <e v="#N/A"/>
    <e v="#N/A"/>
    <s v="FIXED"/>
    <x v="0"/>
    <m/>
    <m/>
    <m/>
    <m/>
    <x v="0"/>
  </r>
  <r>
    <x v="0"/>
    <s v="cd0e1f26-02c7-46f4-8f83-18577ca41718"/>
    <x v="0"/>
    <e v="#N/A"/>
    <e v="#N/A"/>
    <e v="#N/A"/>
    <s v="FIXED"/>
    <x v="0"/>
    <m/>
    <m/>
    <m/>
    <m/>
    <x v="0"/>
  </r>
  <r>
    <x v="0"/>
    <s v="cd0f1fde-27c3-4c67-8d50-da95307cecd8"/>
    <x v="0"/>
    <e v="#N/A"/>
    <e v="#N/A"/>
    <e v="#N/A"/>
    <s v="FIXED"/>
    <x v="0"/>
    <m/>
    <m/>
    <m/>
    <m/>
    <x v="0"/>
  </r>
  <r>
    <x v="2"/>
    <s v="cd0f3e9a-99c7-40eb-84cd-e4155cc93218"/>
    <x v="1"/>
    <s v="bpn-roseevdb-01"/>
    <s v="cd0f3e9a-99c7-40eb-84cd-e4155cc93218"/>
    <s v="Medium"/>
    <s v="RESURFACED"/>
    <x v="0"/>
    <m/>
    <m/>
    <m/>
    <m/>
    <x v="0"/>
  </r>
  <r>
    <x v="2"/>
    <s v="cd0fdf0a-ce18-4c27-b618-312c7a91b248"/>
    <x v="0"/>
    <e v="#N/A"/>
    <e v="#N/A"/>
    <e v="#N/A"/>
    <s v="FIXED"/>
    <x v="0"/>
    <m/>
    <m/>
    <m/>
    <m/>
    <x v="0"/>
  </r>
  <r>
    <x v="0"/>
    <s v="cd105b83-745c-46b2-9c48-39ba7ccf53e4"/>
    <x v="0"/>
    <e v="#N/A"/>
    <e v="#N/A"/>
    <e v="#N/A"/>
    <s v="FIXED"/>
    <x v="0"/>
    <m/>
    <m/>
    <m/>
    <m/>
    <x v="0"/>
  </r>
  <r>
    <x v="1"/>
    <s v="cd11223a-5f3d-41aa-b494-22ec3a94b9d8"/>
    <x v="0"/>
    <s v="bpn-roseasts03x"/>
    <s v="cd11223a-5f3d-41aa-b494-22ec3a94b9d8"/>
    <s v="High"/>
    <s v="FIXED"/>
    <x v="0"/>
    <m/>
    <m/>
    <m/>
    <m/>
    <x v="0"/>
  </r>
  <r>
    <x v="0"/>
    <s v="cd119c19-b62e-4695-b441-8616637b98b0"/>
    <x v="0"/>
    <e v="#N/A"/>
    <e v="#N/A"/>
    <e v="#N/A"/>
    <s v="FIXED"/>
    <x v="0"/>
    <m/>
    <m/>
    <m/>
    <m/>
    <x v="0"/>
  </r>
  <r>
    <x v="9"/>
    <s v="cd12001c-9b42-4844-a3fb-10f509d7cc27"/>
    <x v="0"/>
    <e v="#N/A"/>
    <e v="#N/A"/>
    <e v="#N/A"/>
    <s v="FIXED"/>
    <x v="0"/>
    <m/>
    <m/>
    <m/>
    <m/>
    <x v="0"/>
  </r>
  <r>
    <x v="0"/>
    <s v="cd12d4db-822a-4e18-814f-75cd93192b32"/>
    <x v="0"/>
    <e v="#N/A"/>
    <e v="#N/A"/>
    <e v="#N/A"/>
    <s v="FIXED"/>
    <x v="0"/>
    <m/>
    <m/>
    <m/>
    <m/>
    <x v="0"/>
  </r>
  <r>
    <x v="0"/>
    <s v="cd12de06-ac04-43cd-bef4-7aa50121d94e"/>
    <x v="0"/>
    <e v="#N/A"/>
    <e v="#N/A"/>
    <e v="#N/A"/>
    <s v="FIXED"/>
    <x v="0"/>
    <m/>
    <m/>
    <m/>
    <m/>
    <x v="0"/>
  </r>
  <r>
    <x v="0"/>
    <s v="cd13705b-5476-4baa-92af-3fdfa76ea3bd"/>
    <x v="0"/>
    <e v="#N/A"/>
    <e v="#N/A"/>
    <e v="#N/A"/>
    <s v="FIXED"/>
    <x v="0"/>
    <m/>
    <m/>
    <m/>
    <m/>
    <x v="0"/>
  </r>
  <r>
    <x v="0"/>
    <s v="cd146a38-cfd8-48c1-b156-505d9b272f16"/>
    <x v="0"/>
    <e v="#N/A"/>
    <e v="#N/A"/>
    <e v="#N/A"/>
    <s v="FIXED"/>
    <x v="0"/>
    <m/>
    <m/>
    <m/>
    <m/>
    <x v="0"/>
  </r>
  <r>
    <x v="0"/>
    <s v="cd152328-4f72-433e-9f8e-00562a285d93"/>
    <x v="0"/>
    <e v="#N/A"/>
    <e v="#N/A"/>
    <e v="#N/A"/>
    <s v="FIXED"/>
    <x v="0"/>
    <m/>
    <m/>
    <m/>
    <m/>
    <x v="0"/>
  </r>
  <r>
    <x v="0"/>
    <s v="cd155e7b-1eba-4511-87cb-7051954f931a"/>
    <x v="0"/>
    <e v="#N/A"/>
    <e v="#N/A"/>
    <e v="#N/A"/>
    <s v="FIXED"/>
    <x v="0"/>
    <m/>
    <m/>
    <m/>
    <m/>
    <x v="0"/>
  </r>
  <r>
    <x v="1"/>
    <s v="cd15ee88-4afd-4e3d-8b2e-ae3125a05b62"/>
    <x v="1"/>
    <s v="bpn-rosedb-04"/>
    <s v="cd15ee88-4afd-4e3d-8b2e-ae3125a05b62"/>
    <s v="Medium"/>
    <s v="RESURFACED"/>
    <x v="0"/>
    <m/>
    <m/>
    <m/>
    <m/>
    <x v="0"/>
  </r>
  <r>
    <x v="0"/>
    <s v="cd160d74-f137-4282-8352-6d66653c5661"/>
    <x v="0"/>
    <e v="#N/A"/>
    <e v="#N/A"/>
    <e v="#N/A"/>
    <s v="FIXED"/>
    <x v="0"/>
    <m/>
    <m/>
    <m/>
    <m/>
    <x v="0"/>
  </r>
  <r>
    <x v="4"/>
    <s v="cd164880-5d2d-4e4a-ad3d-578a66052882"/>
    <x v="0"/>
    <e v="#N/A"/>
    <e v="#N/A"/>
    <e v="#N/A"/>
    <s v="FIXED"/>
    <x v="0"/>
    <m/>
    <m/>
    <m/>
    <m/>
    <x v="0"/>
  </r>
  <r>
    <x v="0"/>
    <s v="cd16668e-cb56-466a-ac19-003f366003c3"/>
    <x v="0"/>
    <e v="#N/A"/>
    <e v="#N/A"/>
    <e v="#N/A"/>
    <s v="FIXED"/>
    <x v="0"/>
    <m/>
    <m/>
    <m/>
    <m/>
    <x v="0"/>
  </r>
  <r>
    <x v="0"/>
    <s v="cd17579e-b852-4140-beef-bf9345b3d1c7"/>
    <x v="0"/>
    <e v="#N/A"/>
    <e v="#N/A"/>
    <e v="#N/A"/>
    <s v="FIXED"/>
    <x v="0"/>
    <m/>
    <m/>
    <m/>
    <m/>
    <x v="0"/>
  </r>
  <r>
    <x v="0"/>
    <s v="cd17ae6e-bd7b-4118-8246-8e4a7e76f759"/>
    <x v="0"/>
    <e v="#N/A"/>
    <e v="#N/A"/>
    <e v="#N/A"/>
    <s v="FIXED"/>
    <x v="0"/>
    <m/>
    <m/>
    <m/>
    <m/>
    <x v="0"/>
  </r>
  <r>
    <x v="0"/>
    <s v="cd1809a9-07df-4258-b380-83b51b0e015c"/>
    <x v="0"/>
    <e v="#N/A"/>
    <e v="#N/A"/>
    <e v="#N/A"/>
    <s v="FIXED"/>
    <x v="0"/>
    <m/>
    <m/>
    <m/>
    <m/>
    <x v="0"/>
  </r>
  <r>
    <x v="0"/>
    <s v="cd180add-4cbf-4110-8866-76431badb5ee"/>
    <x v="0"/>
    <e v="#N/A"/>
    <e v="#N/A"/>
    <e v="#N/A"/>
    <s v="FIXED"/>
    <x v="0"/>
    <m/>
    <m/>
    <m/>
    <m/>
    <x v="0"/>
  </r>
  <r>
    <x v="2"/>
    <s v="cd18cf4b-3737-4204-899a-9bfbf688779b"/>
    <x v="3"/>
    <e v="#N/A"/>
    <e v="#N/A"/>
    <e v="#N/A"/>
    <s v="NEW"/>
    <x v="0"/>
    <m/>
    <m/>
    <m/>
    <m/>
    <x v="0"/>
  </r>
  <r>
    <x v="0"/>
    <s v="cd1a8efa-06dd-4d81-a252-c8bb7b8cfbea"/>
    <x v="0"/>
    <e v="#N/A"/>
    <e v="#N/A"/>
    <e v="#N/A"/>
    <s v="FIXED"/>
    <x v="0"/>
    <m/>
    <m/>
    <m/>
    <m/>
    <x v="0"/>
  </r>
  <r>
    <x v="0"/>
    <s v="cd1abd3d-4964-40ba-89f4-4896732f8aaa"/>
    <x v="0"/>
    <e v="#N/A"/>
    <e v="#N/A"/>
    <e v="#N/A"/>
    <s v="FIXED"/>
    <x v="0"/>
    <m/>
    <m/>
    <m/>
    <m/>
    <x v="0"/>
  </r>
  <r>
    <x v="2"/>
    <s v="cd1ad018-454e-46b7-bac1-f371388ef357"/>
    <x v="0"/>
    <e v="#N/A"/>
    <e v="#N/A"/>
    <e v="#N/A"/>
    <s v="FIXED"/>
    <x v="0"/>
    <m/>
    <m/>
    <m/>
    <m/>
    <x v="0"/>
  </r>
  <r>
    <x v="0"/>
    <s v="cd1ade6e-399c-4552-ac3b-0e0932092a6c"/>
    <x v="0"/>
    <e v="#N/A"/>
    <e v="#N/A"/>
    <e v="#N/A"/>
    <s v="FIXED"/>
    <x v="0"/>
    <m/>
    <m/>
    <m/>
    <m/>
    <x v="0"/>
  </r>
  <r>
    <x v="4"/>
    <s v="cd1bfb0d-5bb8-4c8d-8cfe-e813d785a936"/>
    <x v="0"/>
    <e v="#N/A"/>
    <e v="#N/A"/>
    <e v="#N/A"/>
    <s v="FIXED"/>
    <x v="0"/>
    <m/>
    <m/>
    <m/>
    <m/>
    <x v="0"/>
  </r>
  <r>
    <x v="10"/>
    <s v="cd1ca3fa-07d5-4152-b62e-4f3c8e8d4544"/>
    <x v="0"/>
    <e v="#N/A"/>
    <e v="#N/A"/>
    <e v="#N/A"/>
    <s v="FIXED"/>
    <x v="0"/>
    <m/>
    <m/>
    <m/>
    <m/>
    <x v="0"/>
  </r>
  <r>
    <x v="0"/>
    <s v="cd1dd3ee-2f58-41ae-a001-c521f966033d"/>
    <x v="0"/>
    <e v="#N/A"/>
    <e v="#N/A"/>
    <e v="#N/A"/>
    <s v="FIXED"/>
    <x v="0"/>
    <m/>
    <m/>
    <m/>
    <m/>
    <x v="0"/>
  </r>
  <r>
    <x v="0"/>
    <s v="cd1eb85e-10dc-4803-9ea8-0458e62793a0"/>
    <x v="0"/>
    <e v="#N/A"/>
    <e v="#N/A"/>
    <e v="#N/A"/>
    <s v="FIXED"/>
    <x v="0"/>
    <m/>
    <m/>
    <m/>
    <m/>
    <x v="0"/>
  </r>
  <r>
    <x v="0"/>
    <s v="cd204464-1c94-4b8c-9633-2d1034d887ba"/>
    <x v="0"/>
    <e v="#N/A"/>
    <e v="#N/A"/>
    <e v="#N/A"/>
    <s v="FIXED"/>
    <x v="0"/>
    <m/>
    <m/>
    <m/>
    <m/>
    <x v="0"/>
  </r>
  <r>
    <x v="0"/>
    <s v="cd206361-530a-4ba8-942b-7aaf51934432"/>
    <x v="0"/>
    <e v="#N/A"/>
    <e v="#N/A"/>
    <e v="#N/A"/>
    <s v="FIXED"/>
    <x v="0"/>
    <m/>
    <m/>
    <m/>
    <m/>
    <x v="0"/>
  </r>
  <r>
    <x v="0"/>
    <s v="cd21b11d-d005-4276-a204-08575bbbe049"/>
    <x v="0"/>
    <e v="#N/A"/>
    <e v="#N/A"/>
    <e v="#N/A"/>
    <s v="FIXED"/>
    <x v="0"/>
    <m/>
    <m/>
    <m/>
    <m/>
    <x v="0"/>
  </r>
  <r>
    <x v="0"/>
    <s v="cd224767-a196-4ac6-ba46-ee4efb88ec14"/>
    <x v="0"/>
    <e v="#N/A"/>
    <e v="#N/A"/>
    <e v="#N/A"/>
    <s v="FIXED"/>
    <x v="0"/>
    <m/>
    <m/>
    <m/>
    <m/>
    <x v="0"/>
  </r>
  <r>
    <x v="13"/>
    <s v="cd226d62-2cf0-4644-b5a7-cfa1aee956e4"/>
    <x v="0"/>
    <e v="#N/A"/>
    <e v="#N/A"/>
    <e v="#N/A"/>
    <s v="FIXED"/>
    <x v="0"/>
    <m/>
    <m/>
    <m/>
    <m/>
    <x v="0"/>
  </r>
  <r>
    <x v="10"/>
    <s v="cd232747-202e-473b-8fd3-274ece9b4af3"/>
    <x v="0"/>
    <e v="#N/A"/>
    <e v="#N/A"/>
    <e v="#N/A"/>
    <s v="FIXED"/>
    <x v="0"/>
    <m/>
    <m/>
    <m/>
    <m/>
    <x v="0"/>
  </r>
  <r>
    <x v="4"/>
    <s v="cd234ee2-2b6f-4d79-8e9d-90b6ac494b4c"/>
    <x v="0"/>
    <s v="miambko1qb76j3l"/>
    <s v="cd234ee2-2b6f-4d79-8e9d-90b6ac494b4c"/>
    <s v="Critical"/>
    <s v="FIXED"/>
    <x v="0"/>
    <m/>
    <m/>
    <m/>
    <m/>
    <x v="0"/>
  </r>
  <r>
    <x v="0"/>
    <s v="cd252668-d01b-418b-b1cb-545c526a0966"/>
    <x v="0"/>
    <e v="#N/A"/>
    <e v="#N/A"/>
    <e v="#N/A"/>
    <s v="FIXED"/>
    <x v="0"/>
    <m/>
    <m/>
    <m/>
    <m/>
    <x v="0"/>
  </r>
  <r>
    <x v="11"/>
    <s v="cd260d3f-2a98-4646-9c05-32ca3dcc2386"/>
    <x v="0"/>
    <e v="#N/A"/>
    <e v="#N/A"/>
    <e v="#N/A"/>
    <s v="FIXED"/>
    <x v="0"/>
    <m/>
    <m/>
    <m/>
    <m/>
    <x v="0"/>
  </r>
  <r>
    <x v="0"/>
    <s v="cd265ec0-b44a-41f6-85dd-0e3d7521b393"/>
    <x v="0"/>
    <e v="#N/A"/>
    <e v="#N/A"/>
    <e v="#N/A"/>
    <s v="FIXED"/>
    <x v="0"/>
    <m/>
    <m/>
    <m/>
    <m/>
    <x v="0"/>
  </r>
  <r>
    <x v="5"/>
    <s v="cd26ce46-7eae-4b1f-9793-12200044d790"/>
    <x v="0"/>
    <e v="#N/A"/>
    <e v="#N/A"/>
    <e v="#N/A"/>
    <s v="FIXED"/>
    <x v="0"/>
    <m/>
    <m/>
    <m/>
    <m/>
    <x v="0"/>
  </r>
  <r>
    <x v="0"/>
    <s v="cd27164b-9eae-4350-b1fe-dbb5ac127dea"/>
    <x v="0"/>
    <e v="#N/A"/>
    <e v="#N/A"/>
    <e v="#N/A"/>
    <s v="FIXED"/>
    <x v="0"/>
    <m/>
    <m/>
    <m/>
    <m/>
    <x v="0"/>
  </r>
  <r>
    <x v="0"/>
    <s v="cd27c993-ca7a-4a15-8bb7-13015333a848"/>
    <x v="0"/>
    <e v="#N/A"/>
    <e v="#N/A"/>
    <e v="#N/A"/>
    <s v="FIXED"/>
    <x v="0"/>
    <m/>
    <m/>
    <m/>
    <m/>
    <x v="0"/>
  </r>
  <r>
    <x v="0"/>
    <s v="cd283183-90c5-4c11-b30f-a2460ef58940"/>
    <x v="0"/>
    <e v="#N/A"/>
    <e v="#N/A"/>
    <e v="#N/A"/>
    <s v="FIXED"/>
    <x v="0"/>
    <m/>
    <m/>
    <m/>
    <m/>
    <x v="0"/>
  </r>
  <r>
    <x v="4"/>
    <s v="cd2831b5-f75d-4c93-b9f2-144fcff4c62a"/>
    <x v="0"/>
    <e v="#N/A"/>
    <e v="#N/A"/>
    <e v="#N/A"/>
    <s v="FIXED"/>
    <x v="0"/>
    <m/>
    <m/>
    <m/>
    <m/>
    <x v="0"/>
  </r>
  <r>
    <x v="6"/>
    <s v="cd298980-e988-4f2a-a823-c575da619a18"/>
    <x v="0"/>
    <e v="#N/A"/>
    <e v="#N/A"/>
    <e v="#N/A"/>
    <s v="FIXED"/>
    <x v="0"/>
    <m/>
    <m/>
    <m/>
    <m/>
    <x v="0"/>
  </r>
  <r>
    <x v="0"/>
    <s v="cd2a676d-2659-4b0d-9ad1-a63a79f7059a"/>
    <x v="0"/>
    <e v="#N/A"/>
    <e v="#N/A"/>
    <e v="#N/A"/>
    <s v="FIXED"/>
    <x v="0"/>
    <m/>
    <m/>
    <m/>
    <m/>
    <x v="0"/>
  </r>
  <r>
    <x v="0"/>
    <s v="cd2af3c4-a804-4575-95a3-55dbbae6492b"/>
    <x v="0"/>
    <e v="#N/A"/>
    <e v="#N/A"/>
    <e v="#N/A"/>
    <s v="FIXED"/>
    <x v="0"/>
    <m/>
    <m/>
    <m/>
    <m/>
    <x v="0"/>
  </r>
  <r>
    <x v="1"/>
    <s v="cd2c9baf-3c95-4367-9c2e-504f257a7abe"/>
    <x v="0"/>
    <e v="#N/A"/>
    <e v="#N/A"/>
    <e v="#N/A"/>
    <s v="FIXED"/>
    <x v="0"/>
    <m/>
    <m/>
    <m/>
    <m/>
    <x v="0"/>
  </r>
  <r>
    <x v="0"/>
    <s v="cd2d3371-a02b-4ef3-80d1-24ed6ea9f99b"/>
    <x v="0"/>
    <e v="#N/A"/>
    <e v="#N/A"/>
    <e v="#N/A"/>
    <s v="FIXED"/>
    <x v="0"/>
    <m/>
    <m/>
    <m/>
    <m/>
    <x v="0"/>
  </r>
  <r>
    <x v="2"/>
    <s v="cd2d6145-6fa6-4810-ab14-33747668ea45"/>
    <x v="0"/>
    <e v="#N/A"/>
    <e v="#N/A"/>
    <e v="#N/A"/>
    <s v="FIXED"/>
    <x v="0"/>
    <m/>
    <m/>
    <m/>
    <m/>
    <x v="0"/>
  </r>
  <r>
    <x v="7"/>
    <s v="cd2d7e8e-fc26-4fe9-9ed3-6fc9ed41296a"/>
    <x v="0"/>
    <e v="#N/A"/>
    <e v="#N/A"/>
    <e v="#N/A"/>
    <s v="FIXED"/>
    <x v="0"/>
    <m/>
    <m/>
    <m/>
    <m/>
    <x v="0"/>
  </r>
  <r>
    <x v="0"/>
    <s v="cd2da146-d40b-4e2f-bd38-420e88566e9f"/>
    <x v="0"/>
    <e v="#N/A"/>
    <e v="#N/A"/>
    <e v="#N/A"/>
    <s v="FIXED"/>
    <x v="0"/>
    <m/>
    <m/>
    <m/>
    <m/>
    <x v="0"/>
  </r>
  <r>
    <x v="0"/>
    <s v="cd2e1a85-d6ea-42a7-b25b-a440a7daeb38"/>
    <x v="0"/>
    <e v="#N/A"/>
    <e v="#N/A"/>
    <e v="#N/A"/>
    <s v="FIXED"/>
    <x v="0"/>
    <m/>
    <m/>
    <m/>
    <m/>
    <x v="0"/>
  </r>
  <r>
    <x v="0"/>
    <s v="cd2f1939-1c93-42e6-a86c-11db5ea1fd8a"/>
    <x v="0"/>
    <e v="#N/A"/>
    <e v="#N/A"/>
    <e v="#N/A"/>
    <s v="FIXED"/>
    <x v="0"/>
    <m/>
    <m/>
    <m/>
    <m/>
    <x v="0"/>
  </r>
  <r>
    <x v="0"/>
    <s v="cd2f874e-91bb-4406-8284-9cf8c3110815"/>
    <x v="0"/>
    <s v="miambko5svzx33t.bpna.popularinc.net"/>
    <s v="cd2f874e-91bb-4406-8284-9cf8c3110815"/>
    <s v="Critical"/>
    <s v="FIXED"/>
    <x v="0"/>
    <m/>
    <m/>
    <m/>
    <m/>
    <x v="0"/>
  </r>
  <r>
    <x v="0"/>
    <s v="cd2fa99c-24bc-4630-be09-54bb2c7b4470"/>
    <x v="0"/>
    <e v="#N/A"/>
    <e v="#N/A"/>
    <e v="#N/A"/>
    <s v="FIXED"/>
    <x v="0"/>
    <m/>
    <m/>
    <m/>
    <m/>
    <x v="0"/>
  </r>
  <r>
    <x v="0"/>
    <s v="cd302003-cec9-44a7-9d1e-10d28156d761"/>
    <x v="0"/>
    <e v="#N/A"/>
    <e v="#N/A"/>
    <e v="#N/A"/>
    <s v="FIXED"/>
    <x v="0"/>
    <m/>
    <m/>
    <m/>
    <m/>
    <x v="0"/>
  </r>
  <r>
    <x v="0"/>
    <s v="cd30ac9c-b782-46f6-bdcc-5ea45ce0013d"/>
    <x v="0"/>
    <e v="#N/A"/>
    <e v="#N/A"/>
    <e v="#N/A"/>
    <s v="FIXED"/>
    <x v="0"/>
    <m/>
    <m/>
    <m/>
    <m/>
    <x v="0"/>
  </r>
  <r>
    <x v="0"/>
    <s v="cd31c80e-e724-44a2-8f9f-4255eb29b4b8"/>
    <x v="0"/>
    <e v="#N/A"/>
    <e v="#N/A"/>
    <e v="#N/A"/>
    <s v="FIXED"/>
    <x v="0"/>
    <m/>
    <m/>
    <m/>
    <m/>
    <x v="0"/>
  </r>
  <r>
    <x v="0"/>
    <s v="cd31cad8-8712-4dbe-a704-44cc47b7fecd"/>
    <x v="0"/>
    <e v="#N/A"/>
    <e v="#N/A"/>
    <e v="#N/A"/>
    <s v="FIXED"/>
    <x v="0"/>
    <m/>
    <m/>
    <m/>
    <m/>
    <x v="0"/>
  </r>
  <r>
    <x v="4"/>
    <s v="cd3265bc-5ea4-4153-add4-ca8dc612330d"/>
    <x v="0"/>
    <e v="#N/A"/>
    <e v="#N/A"/>
    <e v="#N/A"/>
    <s v="FIXED"/>
    <x v="0"/>
    <m/>
    <m/>
    <m/>
    <m/>
    <x v="0"/>
  </r>
  <r>
    <x v="1"/>
    <s v="cd32acf1-aa8f-40c0-a932-3512d62b4126"/>
    <x v="0"/>
    <e v="#N/A"/>
    <e v="#N/A"/>
    <e v="#N/A"/>
    <s v="FIXED"/>
    <x v="0"/>
    <m/>
    <m/>
    <m/>
    <m/>
    <x v="0"/>
  </r>
  <r>
    <x v="0"/>
    <s v="cd3388c6-fa66-4c3d-8bce-ae8497417fd0"/>
    <x v="0"/>
    <e v="#N/A"/>
    <e v="#N/A"/>
    <e v="#N/A"/>
    <s v="FIXED"/>
    <x v="0"/>
    <m/>
    <m/>
    <m/>
    <m/>
    <x v="0"/>
  </r>
  <r>
    <x v="4"/>
    <s v="cd33e838-7a20-4106-abf2-9edc870d4e64"/>
    <x v="2"/>
    <s v="bdwybkobznsnd2d"/>
    <s v="cd33e838-7a20-4106-abf2-9edc870d4e64"/>
    <s v="High"/>
    <s v="ACTIVE"/>
    <x v="0"/>
    <m/>
    <m/>
    <m/>
    <m/>
    <x v="0"/>
  </r>
  <r>
    <x v="4"/>
    <s v="cd35dda3-9716-4e27-a4a9-2510789ce75b"/>
    <x v="0"/>
    <e v="#N/A"/>
    <e v="#N/A"/>
    <e v="#N/A"/>
    <s v="FIXED"/>
    <x v="0"/>
    <m/>
    <m/>
    <m/>
    <m/>
    <x v="0"/>
  </r>
  <r>
    <x v="0"/>
    <s v="cd36fcd1-3acc-45ba-b726-c316e520ea97"/>
    <x v="0"/>
    <e v="#N/A"/>
    <e v="#N/A"/>
    <e v="#N/A"/>
    <s v="FIXED"/>
    <x v="0"/>
    <m/>
    <m/>
    <m/>
    <m/>
    <x v="0"/>
  </r>
  <r>
    <x v="0"/>
    <s v="cd37f8b7-a904-4f5b-8aba-a4e5ea896622"/>
    <x v="0"/>
    <e v="#N/A"/>
    <e v="#N/A"/>
    <e v="#N/A"/>
    <s v="FIXED"/>
    <x v="0"/>
    <m/>
    <m/>
    <m/>
    <m/>
    <x v="0"/>
  </r>
  <r>
    <x v="0"/>
    <s v="cd37f900-bd63-4863-b85b-75c368348e34"/>
    <x v="0"/>
    <e v="#N/A"/>
    <e v="#N/A"/>
    <e v="#N/A"/>
    <s v="FIXED"/>
    <x v="0"/>
    <m/>
    <m/>
    <m/>
    <m/>
    <x v="0"/>
  </r>
  <r>
    <x v="2"/>
    <s v="cd38e641-2941-43e4-be9f-525813b0c564"/>
    <x v="0"/>
    <e v="#N/A"/>
    <e v="#N/A"/>
    <e v="#N/A"/>
    <s v="FIXED"/>
    <x v="0"/>
    <m/>
    <m/>
    <m/>
    <m/>
    <x v="0"/>
  </r>
  <r>
    <x v="7"/>
    <s v="cd398e72-71c2-417f-9ac6-8d842187c523"/>
    <x v="2"/>
    <s v="bpn-rosebidi-01"/>
    <s v="cd398e72-71c2-417f-9ac6-8d842187c523"/>
    <s v="Critical"/>
    <s v="ACTIVE"/>
    <x v="0"/>
    <m/>
    <m/>
    <m/>
    <m/>
    <x v="0"/>
  </r>
  <r>
    <x v="2"/>
    <s v="cd3ab621-e4bd-4df0-87d1-7e1bbda175a9"/>
    <x v="0"/>
    <e v="#N/A"/>
    <e v="#N/A"/>
    <e v="#N/A"/>
    <s v="FIXED"/>
    <x v="0"/>
    <m/>
    <m/>
    <m/>
    <m/>
    <x v="0"/>
  </r>
  <r>
    <x v="0"/>
    <s v="cd3b587c-72a0-405f-85db-a77efb84ff4a"/>
    <x v="0"/>
    <e v="#N/A"/>
    <e v="#N/A"/>
    <e v="#N/A"/>
    <s v="FIXED"/>
    <x v="0"/>
    <m/>
    <m/>
    <m/>
    <m/>
    <x v="0"/>
  </r>
  <r>
    <x v="0"/>
    <s v="cd3c21f9-0fbc-4176-9ddd-1cf2ec9c7807"/>
    <x v="0"/>
    <e v="#N/A"/>
    <e v="#N/A"/>
    <e v="#N/A"/>
    <s v="FIXED"/>
    <x v="0"/>
    <m/>
    <m/>
    <m/>
    <m/>
    <x v="0"/>
  </r>
  <r>
    <x v="4"/>
    <s v="cd3d3767-27df-43d0-8f4c-3100ca031469"/>
    <x v="0"/>
    <e v="#N/A"/>
    <e v="#N/A"/>
    <e v="#N/A"/>
    <s v="FIXED"/>
    <x v="0"/>
    <m/>
    <m/>
    <m/>
    <m/>
    <x v="0"/>
  </r>
  <r>
    <x v="0"/>
    <s v="cd3d7e1d-cfda-4ce6-b620-fc37a4f58475"/>
    <x v="0"/>
    <e v="#N/A"/>
    <e v="#N/A"/>
    <e v="#N/A"/>
    <s v="FIXED"/>
    <x v="0"/>
    <m/>
    <m/>
    <m/>
    <m/>
    <x v="0"/>
  </r>
  <r>
    <x v="0"/>
    <s v="cd3e00c6-9eca-4e22-a717-cc5e07275ba8"/>
    <x v="0"/>
    <e v="#N/A"/>
    <e v="#N/A"/>
    <e v="#N/A"/>
    <s v="FIXED"/>
    <x v="0"/>
    <m/>
    <m/>
    <m/>
    <m/>
    <x v="0"/>
  </r>
  <r>
    <x v="0"/>
    <s v="cd3e0d86-7d10-4d86-9283-3cf1d39c361a"/>
    <x v="0"/>
    <e v="#N/A"/>
    <e v="#N/A"/>
    <e v="#N/A"/>
    <s v="FIXED"/>
    <x v="0"/>
    <m/>
    <m/>
    <m/>
    <m/>
    <x v="0"/>
  </r>
  <r>
    <x v="0"/>
    <s v="cd3e7ff4-dfee-4f6b-ae55-e306f1ab517d"/>
    <x v="0"/>
    <e v="#N/A"/>
    <e v="#N/A"/>
    <e v="#N/A"/>
    <s v="FIXED"/>
    <x v="0"/>
    <m/>
    <m/>
    <m/>
    <m/>
    <x v="0"/>
  </r>
  <r>
    <x v="0"/>
    <s v="cd405ea0-e7e8-4636-8967-7c31d128cdab"/>
    <x v="0"/>
    <e v="#N/A"/>
    <e v="#N/A"/>
    <e v="#N/A"/>
    <s v="FIXED"/>
    <x v="0"/>
    <m/>
    <m/>
    <m/>
    <m/>
    <x v="0"/>
  </r>
  <r>
    <x v="0"/>
    <s v="cd40e986-83ae-40e2-81d7-1342c5da6d9f"/>
    <x v="0"/>
    <e v="#N/A"/>
    <e v="#N/A"/>
    <e v="#N/A"/>
    <s v="FIXED"/>
    <x v="0"/>
    <m/>
    <m/>
    <m/>
    <m/>
    <x v="0"/>
  </r>
  <r>
    <x v="1"/>
    <s v="cd418c30-ec8e-47df-afa2-39b7ecea980a"/>
    <x v="0"/>
    <s v="bpn-0064bp-01"/>
    <s v="cd418c30-ec8e-47df-afa2-39b7ecea980a"/>
    <s v="High"/>
    <s v="FIXED"/>
    <x v="0"/>
    <m/>
    <m/>
    <m/>
    <m/>
    <x v="0"/>
  </r>
  <r>
    <x v="2"/>
    <s v="cd448a85-f88d-40ed-abe0-a2f034068b4c"/>
    <x v="1"/>
    <s v="bpn-rosecbws-04"/>
    <s v="cd448a85-f88d-40ed-abe0-a2f034068b4c"/>
    <s v="Critical"/>
    <s v="RESURFACED"/>
    <x v="0"/>
    <m/>
    <m/>
    <m/>
    <m/>
    <x v="0"/>
  </r>
  <r>
    <x v="0"/>
    <s v="cd4497bf-0b19-4b61-9304-722e8754ef98"/>
    <x v="0"/>
    <e v="#N/A"/>
    <e v="#N/A"/>
    <e v="#N/A"/>
    <s v="FIXED"/>
    <x v="0"/>
    <m/>
    <m/>
    <m/>
    <m/>
    <x v="0"/>
  </r>
  <r>
    <x v="0"/>
    <s v="cd458766-63e0-4d70-953c-dfcae72e71f3"/>
    <x v="0"/>
    <e v="#N/A"/>
    <e v="#N/A"/>
    <e v="#N/A"/>
    <s v="FIXED"/>
    <x v="0"/>
    <m/>
    <m/>
    <m/>
    <m/>
    <x v="0"/>
  </r>
  <r>
    <x v="0"/>
    <s v="cd465ed4-ae63-497b-847b-ba3ea1b2098b"/>
    <x v="0"/>
    <e v="#N/A"/>
    <e v="#N/A"/>
    <e v="#N/A"/>
    <s v="FIXED"/>
    <x v="0"/>
    <m/>
    <m/>
    <m/>
    <m/>
    <x v="0"/>
  </r>
  <r>
    <x v="2"/>
    <s v="cd46c402-b1ef-4e84-a9c5-38b58ec60910"/>
    <x v="2"/>
    <s v="bpn-cmtypmws-02"/>
    <s v="cd46c402-b1ef-4e84-a9c5-38b58ec60910"/>
    <s v="Critical"/>
    <s v="ACTIVE"/>
    <x v="0"/>
    <m/>
    <m/>
    <m/>
    <m/>
    <x v="0"/>
  </r>
  <r>
    <x v="0"/>
    <s v="cd47bf06-5b01-4736-9915-d4dbfdcac705"/>
    <x v="2"/>
    <s v="0031brn7p8l9n2d.bpna.popularinc.net"/>
    <s v="cd47bf06-5b01-4736-9915-d4dbfdcac705"/>
    <s v="High"/>
    <s v="ACTIVE"/>
    <x v="0"/>
    <m/>
    <m/>
    <m/>
    <m/>
    <x v="0"/>
  </r>
  <r>
    <x v="0"/>
    <s v="cd4a58c0-38b5-4aca-901d-2dcc9df83fd3"/>
    <x v="0"/>
    <e v="#N/A"/>
    <e v="#N/A"/>
    <e v="#N/A"/>
    <s v="FIXED"/>
    <x v="0"/>
    <m/>
    <m/>
    <m/>
    <m/>
    <x v="0"/>
  </r>
  <r>
    <x v="6"/>
    <s v="cd4a7c20-4ae2-4bf1-a51c-183d84c65b20"/>
    <x v="1"/>
    <e v="#N/A"/>
    <e v="#N/A"/>
    <e v="#N/A"/>
    <s v="RESURFACED"/>
    <x v="0"/>
    <m/>
    <m/>
    <m/>
    <m/>
    <x v="0"/>
  </r>
  <r>
    <x v="4"/>
    <s v="cd4ab9f4-e24e-4db3-b4ac-5d77b53008cb"/>
    <x v="0"/>
    <e v="#N/A"/>
    <e v="#N/A"/>
    <e v="#N/A"/>
    <s v="FIXED"/>
    <x v="0"/>
    <m/>
    <m/>
    <m/>
    <m/>
    <x v="0"/>
  </r>
  <r>
    <x v="7"/>
    <s v="cd4b8956-5f1b-4f7b-846a-93401dee918a"/>
    <x v="0"/>
    <e v="#N/A"/>
    <e v="#N/A"/>
    <e v="#N/A"/>
    <s v="FIXED"/>
    <x v="0"/>
    <m/>
    <m/>
    <m/>
    <m/>
    <x v="0"/>
  </r>
  <r>
    <x v="0"/>
    <s v="cd4bfc79-9e45-457a-9621-88896293640a"/>
    <x v="0"/>
    <e v="#N/A"/>
    <e v="#N/A"/>
    <e v="#N/A"/>
    <s v="FIXED"/>
    <x v="0"/>
    <m/>
    <m/>
    <m/>
    <m/>
    <x v="0"/>
  </r>
  <r>
    <x v="0"/>
    <s v="cd4c7281-226f-44ae-b37c-47cabcaf93a4"/>
    <x v="0"/>
    <e v="#N/A"/>
    <e v="#N/A"/>
    <e v="#N/A"/>
    <s v="FIXED"/>
    <x v="0"/>
    <m/>
    <m/>
    <m/>
    <m/>
    <x v="0"/>
  </r>
  <r>
    <x v="0"/>
    <s v="cd4d6015-4b14-496b-8e8a-8036e680bad6"/>
    <x v="0"/>
    <e v="#N/A"/>
    <e v="#N/A"/>
    <e v="#N/A"/>
    <s v="FIXED"/>
    <x v="0"/>
    <m/>
    <m/>
    <m/>
    <m/>
    <x v="0"/>
  </r>
  <r>
    <x v="0"/>
    <s v="cd4d960d-82bd-4246-8eab-8ce15f325269"/>
    <x v="0"/>
    <e v="#N/A"/>
    <e v="#N/A"/>
    <e v="#N/A"/>
    <s v="FIXED"/>
    <x v="0"/>
    <m/>
    <m/>
    <m/>
    <m/>
    <x v="0"/>
  </r>
  <r>
    <x v="0"/>
    <s v="cd4da5eb-9c55-4aff-b7f9-212b306d1989"/>
    <x v="0"/>
    <e v="#N/A"/>
    <e v="#N/A"/>
    <e v="#N/A"/>
    <s v="FIXED"/>
    <x v="0"/>
    <m/>
    <m/>
    <m/>
    <m/>
    <x v="0"/>
  </r>
  <r>
    <x v="0"/>
    <s v="cd4da714-e6fe-402c-a651-fe4c17b607d4"/>
    <x v="0"/>
    <e v="#N/A"/>
    <e v="#N/A"/>
    <e v="#N/A"/>
    <s v="FIXED"/>
    <x v="0"/>
    <m/>
    <m/>
    <m/>
    <m/>
    <x v="0"/>
  </r>
  <r>
    <x v="0"/>
    <s v="cd4def0e-2c49-441d-a1c9-2e57c2c0b2c1"/>
    <x v="0"/>
    <e v="#N/A"/>
    <e v="#N/A"/>
    <e v="#N/A"/>
    <s v="FIXED"/>
    <x v="0"/>
    <m/>
    <m/>
    <m/>
    <m/>
    <x v="0"/>
  </r>
  <r>
    <x v="18"/>
    <s v="cd4ee946-79b7-4ebe-b172-1466066050ae"/>
    <x v="2"/>
    <s v="bpn-rosedb-10.bpna.popularinc.net"/>
    <s v="cd4ee946-79b7-4ebe-b172-1466066050ae"/>
    <s v="Medium"/>
    <s v="ACTIVE"/>
    <x v="0"/>
    <m/>
    <m/>
    <m/>
    <m/>
    <x v="0"/>
  </r>
  <r>
    <x v="2"/>
    <s v="cd4f32a2-ea82-4d72-85c3-1d0143aeba52"/>
    <x v="2"/>
    <s v="bpn-roseempr-01"/>
    <s v="cd4f32a2-ea82-4d72-85c3-1d0143aeba52"/>
    <s v="High"/>
    <s v="ACTIVE"/>
    <x v="0"/>
    <m/>
    <m/>
    <m/>
    <m/>
    <x v="0"/>
  </r>
  <r>
    <x v="1"/>
    <s v="cd50af39-bb3b-4c03-b64b-85ec311de8ae"/>
    <x v="0"/>
    <s v="bpn-bdwydgnd-01"/>
    <s v="cd50af39-bb3b-4c03-b64b-85ec311de8ae"/>
    <s v="High"/>
    <s v="FIXED"/>
    <x v="0"/>
    <m/>
    <m/>
    <m/>
    <m/>
    <x v="0"/>
  </r>
  <r>
    <x v="0"/>
    <s v="cd50ed46-642d-4434-8994-a9826e890842"/>
    <x v="0"/>
    <e v="#N/A"/>
    <e v="#N/A"/>
    <e v="#N/A"/>
    <s v="FIXED"/>
    <x v="0"/>
    <m/>
    <m/>
    <m/>
    <m/>
    <x v="0"/>
  </r>
  <r>
    <x v="13"/>
    <s v="cd51cac3-7a8c-4fae-bc60-464dd7ba1a22"/>
    <x v="0"/>
    <e v="#N/A"/>
    <e v="#N/A"/>
    <e v="#N/A"/>
    <s v="FIXED"/>
    <x v="0"/>
    <m/>
    <m/>
    <m/>
    <m/>
    <x v="0"/>
  </r>
  <r>
    <x v="0"/>
    <s v="cd52e0f1-b493-4218-a552-e585ac1fd1f6"/>
    <x v="0"/>
    <e v="#N/A"/>
    <e v="#N/A"/>
    <e v="#N/A"/>
    <s v="FIXED"/>
    <x v="0"/>
    <m/>
    <m/>
    <m/>
    <m/>
    <x v="0"/>
  </r>
  <r>
    <x v="4"/>
    <s v="cd53d083-dda5-4383-9046-beebf8230177"/>
    <x v="0"/>
    <e v="#N/A"/>
    <e v="#N/A"/>
    <e v="#N/A"/>
    <s v="FIXED"/>
    <x v="0"/>
    <m/>
    <m/>
    <m/>
    <m/>
    <x v="0"/>
  </r>
  <r>
    <x v="2"/>
    <s v="cd55bb6b-5427-43e2-bbf4-e59e099d8b6a"/>
    <x v="1"/>
    <s v="bpn-rosecmas-06"/>
    <s v="cd55bb6b-5427-43e2-bbf4-e59e099d8b6a"/>
    <s v="Medium"/>
    <s v="RESURFACED"/>
    <x v="0"/>
    <m/>
    <m/>
    <m/>
    <m/>
    <x v="0"/>
  </r>
  <r>
    <x v="0"/>
    <s v="cd55ca3e-85dd-4386-bc58-08000eee1155"/>
    <x v="0"/>
    <e v="#N/A"/>
    <e v="#N/A"/>
    <e v="#N/A"/>
    <s v="FIXED"/>
    <x v="0"/>
    <m/>
    <m/>
    <m/>
    <m/>
    <x v="0"/>
  </r>
  <r>
    <x v="0"/>
    <s v="cd56ba14-6aee-4ac0-a0c8-5b1c19ba4411"/>
    <x v="0"/>
    <e v="#N/A"/>
    <e v="#N/A"/>
    <e v="#N/A"/>
    <s v="FIXED"/>
    <x v="0"/>
    <m/>
    <m/>
    <m/>
    <m/>
    <x v="0"/>
  </r>
  <r>
    <x v="7"/>
    <s v="cd5763d0-ac0f-408d-85a5-3f431e921289"/>
    <x v="0"/>
    <e v="#N/A"/>
    <e v="#N/A"/>
    <e v="#N/A"/>
    <s v="FIXED"/>
    <x v="0"/>
    <m/>
    <m/>
    <m/>
    <m/>
    <x v="0"/>
  </r>
  <r>
    <x v="1"/>
    <s v="cd57d42b-ad91-4cb0-aa0e-2a3b3c47fab9"/>
    <x v="0"/>
    <e v="#N/A"/>
    <e v="#N/A"/>
    <e v="#N/A"/>
    <s v="FIXED"/>
    <x v="0"/>
    <m/>
    <m/>
    <m/>
    <m/>
    <x v="0"/>
  </r>
  <r>
    <x v="0"/>
    <s v="cd587409-619c-4b86-ade3-340c6e82d78f"/>
    <x v="0"/>
    <e v="#N/A"/>
    <e v="#N/A"/>
    <e v="#N/A"/>
    <s v="FIXED"/>
    <x v="0"/>
    <m/>
    <m/>
    <m/>
    <m/>
    <x v="0"/>
  </r>
  <r>
    <x v="0"/>
    <s v="cd58d78a-f5cd-4c47-ac3f-bd95f692ca0e"/>
    <x v="0"/>
    <e v="#N/A"/>
    <e v="#N/A"/>
    <e v="#N/A"/>
    <s v="FIXED"/>
    <x v="0"/>
    <m/>
    <m/>
    <m/>
    <m/>
    <x v="0"/>
  </r>
  <r>
    <x v="0"/>
    <s v="cd58e2c4-94ff-4df1-a1b9-2fecbd90259c"/>
    <x v="0"/>
    <e v="#N/A"/>
    <e v="#N/A"/>
    <e v="#N/A"/>
    <s v="FIXED"/>
    <x v="0"/>
    <m/>
    <m/>
    <m/>
    <m/>
    <x v="0"/>
  </r>
  <r>
    <x v="0"/>
    <s v="cd590178-5442-41d6-af18-233f8147daf7"/>
    <x v="0"/>
    <e v="#N/A"/>
    <e v="#N/A"/>
    <e v="#N/A"/>
    <s v="FIXED"/>
    <x v="0"/>
    <m/>
    <m/>
    <m/>
    <m/>
    <x v="0"/>
  </r>
  <r>
    <x v="6"/>
    <s v="cd5b8a98-f93c-4cd5-a6f4-ee2998207df5"/>
    <x v="0"/>
    <e v="#N/A"/>
    <e v="#N/A"/>
    <e v="#N/A"/>
    <s v="FIXED"/>
    <x v="0"/>
    <m/>
    <m/>
    <m/>
    <m/>
    <x v="0"/>
  </r>
  <r>
    <x v="0"/>
    <s v="cd5d7363-2a31-40ef-a77e-6653c80a0dfd"/>
    <x v="0"/>
    <e v="#N/A"/>
    <e v="#N/A"/>
    <e v="#N/A"/>
    <s v="FIXED"/>
    <x v="0"/>
    <m/>
    <m/>
    <m/>
    <m/>
    <x v="0"/>
  </r>
  <r>
    <x v="0"/>
    <s v="cd5e4811-3b6a-40b7-a082-107896b2a2a5"/>
    <x v="0"/>
    <e v="#N/A"/>
    <e v="#N/A"/>
    <e v="#N/A"/>
    <s v="FIXED"/>
    <x v="0"/>
    <m/>
    <m/>
    <m/>
    <m/>
    <x v="0"/>
  </r>
  <r>
    <x v="0"/>
    <s v="cd5ebdb1-7593-4967-afa3-6df955f514be"/>
    <x v="0"/>
    <e v="#N/A"/>
    <e v="#N/A"/>
    <e v="#N/A"/>
    <s v="FIXED"/>
    <x v="0"/>
    <m/>
    <m/>
    <m/>
    <m/>
    <x v="0"/>
  </r>
  <r>
    <x v="11"/>
    <s v="cd5f879d-7fee-44c8-ab33-640711f98ea4"/>
    <x v="2"/>
    <s v="bpn-rosetebp-02"/>
    <s v="cd5f879d-7fee-44c8-ab33-640711f98ea4"/>
    <s v="High"/>
    <s v="ACTIVE"/>
    <x v="0"/>
    <m/>
    <m/>
    <m/>
    <m/>
    <x v="0"/>
  </r>
  <r>
    <x v="0"/>
    <s v="cd60375e-64b9-4825-bd80-3617c816657a"/>
    <x v="0"/>
    <e v="#N/A"/>
    <e v="#N/A"/>
    <e v="#N/A"/>
    <s v="FIXED"/>
    <x v="0"/>
    <m/>
    <m/>
    <m/>
    <m/>
    <x v="0"/>
  </r>
  <r>
    <x v="0"/>
    <s v="cd611a83-ecb6-4df8-ba37-0c842a3112c0"/>
    <x v="0"/>
    <e v="#N/A"/>
    <e v="#N/A"/>
    <e v="#N/A"/>
    <s v="FIXED"/>
    <x v="0"/>
    <m/>
    <m/>
    <m/>
    <m/>
    <x v="0"/>
  </r>
  <r>
    <x v="0"/>
    <s v="cd618323-2ff9-4f38-8c41-f93b72454452"/>
    <x v="0"/>
    <e v="#N/A"/>
    <e v="#N/A"/>
    <e v="#N/A"/>
    <s v="FIXED"/>
    <x v="0"/>
    <m/>
    <m/>
    <m/>
    <m/>
    <x v="0"/>
  </r>
  <r>
    <x v="0"/>
    <s v="cd620e46-5a51-4004-a0d0-b750c97560ee"/>
    <x v="0"/>
    <e v="#N/A"/>
    <e v="#N/A"/>
    <e v="#N/A"/>
    <s v="FIXED"/>
    <x v="0"/>
    <m/>
    <m/>
    <m/>
    <m/>
    <x v="0"/>
  </r>
  <r>
    <x v="0"/>
    <s v="cd63526c-ef60-4dea-8ef3-efc72af0b463"/>
    <x v="0"/>
    <e v="#N/A"/>
    <e v="#N/A"/>
    <e v="#N/A"/>
    <s v="FIXED"/>
    <x v="0"/>
    <m/>
    <m/>
    <m/>
    <m/>
    <x v="0"/>
  </r>
  <r>
    <x v="11"/>
    <s v="cd63a439-bf2f-42c6-a82c-090c41eb1c5a"/>
    <x v="2"/>
    <s v="bpn-rosedvqa-03"/>
    <s v="cd63a439-bf2f-42c6-a82c-090c41eb1c5a"/>
    <s v="High"/>
    <s v="ACTIVE"/>
    <x v="0"/>
    <m/>
    <m/>
    <m/>
    <m/>
    <x v="0"/>
  </r>
  <r>
    <x v="0"/>
    <s v="cd642f10-13cb-4837-a28e-24a837039257"/>
    <x v="0"/>
    <e v="#N/A"/>
    <e v="#N/A"/>
    <e v="#N/A"/>
    <s v="FIXED"/>
    <x v="0"/>
    <m/>
    <m/>
    <m/>
    <m/>
    <x v="0"/>
  </r>
  <r>
    <x v="7"/>
    <s v="cd660ed1-9c9f-4e67-8dfa-68c5f80307cd"/>
    <x v="0"/>
    <e v="#N/A"/>
    <e v="#N/A"/>
    <e v="#N/A"/>
    <s v="FIXED"/>
    <x v="0"/>
    <m/>
    <m/>
    <m/>
    <m/>
    <x v="0"/>
  </r>
  <r>
    <x v="0"/>
    <s v="cd664e68-9898-4007-81a7-ced9657bb49a"/>
    <x v="0"/>
    <e v="#N/A"/>
    <e v="#N/A"/>
    <e v="#N/A"/>
    <s v="FIXED"/>
    <x v="0"/>
    <m/>
    <m/>
    <m/>
    <m/>
    <x v="0"/>
  </r>
  <r>
    <x v="0"/>
    <s v="cd66c458-a558-4b72-bb7a-6b7c5fce8ced"/>
    <x v="0"/>
    <e v="#N/A"/>
    <e v="#N/A"/>
    <e v="#N/A"/>
    <s v="FIXED"/>
    <x v="0"/>
    <m/>
    <m/>
    <m/>
    <m/>
    <x v="0"/>
  </r>
  <r>
    <x v="0"/>
    <s v="cd675068-fbb8-412f-89ef-3aaaa84e4166"/>
    <x v="0"/>
    <e v="#N/A"/>
    <e v="#N/A"/>
    <e v="#N/A"/>
    <s v="FIXED"/>
    <x v="0"/>
    <m/>
    <m/>
    <m/>
    <m/>
    <x v="0"/>
  </r>
  <r>
    <x v="1"/>
    <s v="cd6799dc-8207-4971-96e9-9ba6a2270cc8"/>
    <x v="0"/>
    <e v="#N/A"/>
    <e v="#N/A"/>
    <e v="#N/A"/>
    <s v="FIXED"/>
    <x v="0"/>
    <m/>
    <m/>
    <m/>
    <m/>
    <x v="0"/>
  </r>
  <r>
    <x v="5"/>
    <s v="cd67e533-2dba-4226-bab4-114fc18d891c"/>
    <x v="0"/>
    <e v="#N/A"/>
    <e v="#N/A"/>
    <e v="#N/A"/>
    <s v="FIXED"/>
    <x v="0"/>
    <m/>
    <m/>
    <m/>
    <m/>
    <x v="0"/>
  </r>
  <r>
    <x v="0"/>
    <s v="cd689bd1-f6ec-4325-9b90-f4d575b76a4c"/>
    <x v="0"/>
    <e v="#N/A"/>
    <e v="#N/A"/>
    <e v="#N/A"/>
    <s v="FIXED"/>
    <x v="0"/>
    <m/>
    <m/>
    <m/>
    <m/>
    <x v="0"/>
  </r>
  <r>
    <x v="0"/>
    <s v="cd6915eb-bda6-4991-b784-b39972c201a8"/>
    <x v="0"/>
    <e v="#N/A"/>
    <e v="#N/A"/>
    <e v="#N/A"/>
    <s v="FIXED"/>
    <x v="0"/>
    <m/>
    <m/>
    <m/>
    <m/>
    <x v="0"/>
  </r>
  <r>
    <x v="4"/>
    <s v="cd6a0bcc-28d1-4f3f-a151-406f26676dc7"/>
    <x v="0"/>
    <s v="miambko198r633l.bpna.popularinc.net"/>
    <s v="cd6a0bcc-28d1-4f3f-a151-406f26676dc7"/>
    <s v="High"/>
    <s v="FIXED"/>
    <x v="0"/>
    <m/>
    <m/>
    <m/>
    <m/>
    <x v="0"/>
  </r>
  <r>
    <x v="2"/>
    <s v="cd6a6a7f-cf11-4cce-94ae-0b0bff34e697"/>
    <x v="3"/>
    <s v="bpn-rosecmas-05"/>
    <s v="cd6a6a7f-cf11-4cce-94ae-0b0bff34e697"/>
    <s v="Low"/>
    <s v="NEW"/>
    <x v="0"/>
    <m/>
    <m/>
    <m/>
    <m/>
    <x v="0"/>
  </r>
  <r>
    <x v="0"/>
    <s v="cd6ac922-7795-48b3-a1e7-58b9af9966f8"/>
    <x v="0"/>
    <e v="#N/A"/>
    <e v="#N/A"/>
    <e v="#N/A"/>
    <s v="FIXED"/>
    <x v="0"/>
    <m/>
    <m/>
    <m/>
    <m/>
    <x v="0"/>
  </r>
  <r>
    <x v="0"/>
    <s v="cd6b28d4-1f45-4f5e-893a-718a0b8b9975"/>
    <x v="0"/>
    <e v="#N/A"/>
    <e v="#N/A"/>
    <e v="#N/A"/>
    <s v="FIXED"/>
    <x v="0"/>
    <m/>
    <m/>
    <m/>
    <m/>
    <x v="0"/>
  </r>
  <r>
    <x v="4"/>
    <s v="cd6b7a35-c7c1-452e-846d-767645d97024"/>
    <x v="0"/>
    <s v="bdwybko71x6ll3l"/>
    <s v="cd6b7a35-c7c1-452e-846d-767645d97024"/>
    <s v="Critical"/>
    <s v="FIXED"/>
    <x v="0"/>
    <m/>
    <m/>
    <m/>
    <m/>
    <x v="0"/>
  </r>
  <r>
    <x v="0"/>
    <s v="cd6bdd50-7a84-4507-a351-b5bddc052526"/>
    <x v="0"/>
    <e v="#N/A"/>
    <e v="#N/A"/>
    <e v="#N/A"/>
    <s v="FIXED"/>
    <x v="0"/>
    <m/>
    <m/>
    <m/>
    <m/>
    <x v="0"/>
  </r>
  <r>
    <x v="0"/>
    <s v="cd6bfce9-08f5-4c5f-8861-85352dafb542"/>
    <x v="0"/>
    <e v="#N/A"/>
    <e v="#N/A"/>
    <e v="#N/A"/>
    <s v="FIXED"/>
    <x v="0"/>
    <m/>
    <m/>
    <m/>
    <m/>
    <x v="0"/>
  </r>
  <r>
    <x v="0"/>
    <s v="cd6c0db6-00b1-4e24-b597-c59c6b07ab26"/>
    <x v="0"/>
    <e v="#N/A"/>
    <e v="#N/A"/>
    <e v="#N/A"/>
    <s v="FIXED"/>
    <x v="0"/>
    <m/>
    <m/>
    <m/>
    <m/>
    <x v="0"/>
  </r>
  <r>
    <x v="4"/>
    <s v="cd6c46d3-75b2-47a2-87ff-9c0eac47ca20"/>
    <x v="0"/>
    <e v="#N/A"/>
    <e v="#N/A"/>
    <e v="#N/A"/>
    <s v="FIXED"/>
    <x v="0"/>
    <m/>
    <m/>
    <m/>
    <m/>
    <x v="0"/>
  </r>
  <r>
    <x v="2"/>
    <s v="cd6c6419-1b6c-414a-b670-73d0dc729fb9"/>
    <x v="3"/>
    <e v="#N/A"/>
    <e v="#N/A"/>
    <e v="#N/A"/>
    <s v="NEW"/>
    <x v="0"/>
    <m/>
    <m/>
    <m/>
    <m/>
    <x v="0"/>
  </r>
  <r>
    <x v="0"/>
    <s v="cd6d9908-f1a3-4fba-8510-f4ec18b215da"/>
    <x v="0"/>
    <e v="#N/A"/>
    <e v="#N/A"/>
    <e v="#N/A"/>
    <s v="FIXED"/>
    <x v="0"/>
    <m/>
    <m/>
    <m/>
    <m/>
    <x v="0"/>
  </r>
  <r>
    <x v="4"/>
    <s v="cd6edb0c-8102-4afd-96a1-db31f6f845c9"/>
    <x v="0"/>
    <e v="#N/A"/>
    <e v="#N/A"/>
    <e v="#N/A"/>
    <s v="FIXED"/>
    <x v="0"/>
    <m/>
    <m/>
    <m/>
    <m/>
    <x v="0"/>
  </r>
  <r>
    <x v="0"/>
    <s v="cd713e01-8c12-4c37-b5ac-902d5a7de475"/>
    <x v="0"/>
    <e v="#N/A"/>
    <e v="#N/A"/>
    <e v="#N/A"/>
    <s v="FIXED"/>
    <x v="0"/>
    <m/>
    <m/>
    <m/>
    <m/>
    <x v="0"/>
  </r>
  <r>
    <x v="0"/>
    <s v="cd7185a6-91f0-4b73-b2c4-e93b63eafa06"/>
    <x v="0"/>
    <e v="#N/A"/>
    <e v="#N/A"/>
    <e v="#N/A"/>
    <s v="FIXED"/>
    <x v="0"/>
    <m/>
    <m/>
    <m/>
    <m/>
    <x v="0"/>
  </r>
  <r>
    <x v="0"/>
    <s v="cd71df1b-7cec-4ece-a10b-29df269344dd"/>
    <x v="0"/>
    <e v="#N/A"/>
    <e v="#N/A"/>
    <e v="#N/A"/>
    <s v="FIXED"/>
    <x v="0"/>
    <m/>
    <m/>
    <m/>
    <m/>
    <x v="0"/>
  </r>
  <r>
    <x v="4"/>
    <s v="cd731555-b0a5-4ba1-8146-0b2afcbc9be3"/>
    <x v="0"/>
    <s v="miambkob14q9y2l.bpna.popularinc.net"/>
    <s v="cd731555-b0a5-4ba1-8146-0b2afcbc9be3"/>
    <s v="Critical"/>
    <s v="FIXED"/>
    <x v="0"/>
    <m/>
    <m/>
    <m/>
    <m/>
    <x v="0"/>
  </r>
  <r>
    <x v="2"/>
    <s v="cd7469f7-a6e1-422d-8773-cf9301554f77"/>
    <x v="0"/>
    <e v="#N/A"/>
    <e v="#N/A"/>
    <e v="#N/A"/>
    <s v="FIXED"/>
    <x v="0"/>
    <m/>
    <m/>
    <m/>
    <m/>
    <x v="0"/>
  </r>
  <r>
    <x v="0"/>
    <s v="cd768baa-ac80-4888-96b0-e66530f12e39"/>
    <x v="0"/>
    <e v="#N/A"/>
    <e v="#N/A"/>
    <e v="#N/A"/>
    <s v="FIXED"/>
    <x v="0"/>
    <m/>
    <m/>
    <m/>
    <m/>
    <x v="0"/>
  </r>
  <r>
    <x v="2"/>
    <s v="cd77f3b6-4417-4de0-b3c2-0ae783d1562e"/>
    <x v="3"/>
    <s v="bpn-rosecmas-05"/>
    <s v="cd77f3b6-4417-4de0-b3c2-0ae783d1562e"/>
    <s v="Medium"/>
    <s v="NEW"/>
    <x v="0"/>
    <m/>
    <m/>
    <m/>
    <m/>
    <x v="0"/>
  </r>
  <r>
    <x v="0"/>
    <s v="cd7809bc-4f93-4dc5-8bd6-0f573af37d91"/>
    <x v="0"/>
    <e v="#N/A"/>
    <e v="#N/A"/>
    <e v="#N/A"/>
    <s v="FIXED"/>
    <x v="0"/>
    <m/>
    <m/>
    <m/>
    <m/>
    <x v="0"/>
  </r>
  <r>
    <x v="20"/>
    <s v="cd792767-e451-44b6-9278-e8b907be3366"/>
    <x v="0"/>
    <e v="#N/A"/>
    <e v="#N/A"/>
    <e v="#N/A"/>
    <s v="FIXED"/>
    <x v="0"/>
    <m/>
    <m/>
    <m/>
    <m/>
    <x v="0"/>
  </r>
  <r>
    <x v="0"/>
    <s v="cd795f14-398a-4751-a668-58470a1950d5"/>
    <x v="1"/>
    <s v="rosebkocp2c8h2l.bpna.popularinc.net"/>
    <s v="cd795f14-398a-4751-a668-58470a1950d5"/>
    <s v="High"/>
    <s v="RESURFACED"/>
    <x v="0"/>
    <m/>
    <m/>
    <m/>
    <m/>
    <x v="0"/>
  </r>
  <r>
    <x v="6"/>
    <s v="cd7b2cc5-d571-4ab8-9892-63888e3adaec"/>
    <x v="0"/>
    <e v="#N/A"/>
    <e v="#N/A"/>
    <e v="#N/A"/>
    <s v="FIXED"/>
    <x v="0"/>
    <m/>
    <m/>
    <m/>
    <m/>
    <x v="0"/>
  </r>
  <r>
    <x v="0"/>
    <s v="cd7b6973-ef4c-415b-bb01-26423b5f7250"/>
    <x v="1"/>
    <s v="bdwybkogy8hph2l.bpna.popularinc.net"/>
    <s v="cd7b6973-ef4c-415b-bb01-26423b5f7250"/>
    <s v="Medium"/>
    <s v="RESURFACED"/>
    <x v="0"/>
    <m/>
    <m/>
    <m/>
    <m/>
    <x v="0"/>
  </r>
  <r>
    <x v="0"/>
    <s v="cd7d1e88-952b-46aa-9c8e-9eae50a96333"/>
    <x v="0"/>
    <e v="#N/A"/>
    <e v="#N/A"/>
    <e v="#N/A"/>
    <s v="FIXED"/>
    <x v="0"/>
    <m/>
    <m/>
    <m/>
    <m/>
    <x v="0"/>
  </r>
  <r>
    <x v="0"/>
    <s v="cd7dfdd1-a977-4bd4-a721-fbe954a98725"/>
    <x v="2"/>
    <s v="rosebko1mfnbh2l"/>
    <s v="cd7dfdd1-a977-4bd4-a721-fbe954a98725"/>
    <s v="Critical"/>
    <s v="ACTIVE"/>
    <x v="0"/>
    <m/>
    <m/>
    <m/>
    <m/>
    <x v="0"/>
  </r>
  <r>
    <x v="0"/>
    <s v="cd7e1042-c398-410f-9e00-24ec8edda9ad"/>
    <x v="0"/>
    <e v="#N/A"/>
    <e v="#N/A"/>
    <e v="#N/A"/>
    <s v="FIXED"/>
    <x v="0"/>
    <m/>
    <m/>
    <m/>
    <m/>
    <x v="0"/>
  </r>
  <r>
    <x v="0"/>
    <s v="cd7e1996-9754-4abd-8257-d7e5962d12db"/>
    <x v="0"/>
    <e v="#N/A"/>
    <e v="#N/A"/>
    <e v="#N/A"/>
    <s v="FIXED"/>
    <x v="0"/>
    <m/>
    <m/>
    <m/>
    <m/>
    <x v="0"/>
  </r>
  <r>
    <x v="9"/>
    <s v="cd7e45af-cc01-4cfa-898d-3c0ffca56a99"/>
    <x v="1"/>
    <s v="bpn-rosetews-03"/>
    <s v="cd7e45af-cc01-4cfa-898d-3c0ffca56a99"/>
    <s v="High"/>
    <s v="RESURFACED"/>
    <x v="0"/>
    <m/>
    <m/>
    <m/>
    <m/>
    <x v="0"/>
  </r>
  <r>
    <x v="1"/>
    <s v="cd7ef654-1e12-4ab7-a669-d5d8333c2781"/>
    <x v="2"/>
    <s v="bpn-rosebp-03"/>
    <s v="cd7ef654-1e12-4ab7-a669-d5d8333c2781"/>
    <s v="Medium"/>
    <s v="ACTIVE"/>
    <x v="0"/>
    <m/>
    <m/>
    <m/>
    <m/>
    <x v="0"/>
  </r>
  <r>
    <x v="7"/>
    <s v="cd7f52b6-c547-450d-8ee9-b23d9d33dd99"/>
    <x v="0"/>
    <e v="#N/A"/>
    <e v="#N/A"/>
    <e v="#N/A"/>
    <s v="FIXED"/>
    <x v="0"/>
    <m/>
    <m/>
    <m/>
    <m/>
    <x v="0"/>
  </r>
  <r>
    <x v="9"/>
    <s v="cd80f8ff-7b51-47cb-a041-6a8fad28e765"/>
    <x v="0"/>
    <e v="#N/A"/>
    <e v="#N/A"/>
    <e v="#N/A"/>
    <s v="FIXED"/>
    <x v="0"/>
    <m/>
    <m/>
    <m/>
    <m/>
    <x v="0"/>
  </r>
  <r>
    <x v="2"/>
    <s v="cd81634c-b7d6-4cc4-aabb-f1754efd6422"/>
    <x v="0"/>
    <e v="#N/A"/>
    <e v="#N/A"/>
    <e v="#N/A"/>
    <s v="FIXED"/>
    <x v="0"/>
    <m/>
    <m/>
    <m/>
    <m/>
    <x v="0"/>
  </r>
  <r>
    <x v="10"/>
    <s v="cd8181b4-80db-4b22-b187-ad4ed9d30d5c"/>
    <x v="0"/>
    <e v="#N/A"/>
    <e v="#N/A"/>
    <e v="#N/A"/>
    <s v="FIXED"/>
    <x v="0"/>
    <m/>
    <m/>
    <m/>
    <m/>
    <x v="0"/>
  </r>
  <r>
    <x v="0"/>
    <s v="cd825b2b-f1e5-4242-9d04-5f128bac182b"/>
    <x v="0"/>
    <e v="#N/A"/>
    <e v="#N/A"/>
    <e v="#N/A"/>
    <s v="FIXED"/>
    <x v="0"/>
    <m/>
    <m/>
    <m/>
    <m/>
    <x v="0"/>
  </r>
  <r>
    <x v="0"/>
    <s v="cd827e80-8fbf-449d-873c-a00d035788c1"/>
    <x v="0"/>
    <s v="miambko8v4y633l.bpna.popularinc.net"/>
    <s v="cd827e80-8fbf-449d-873c-a00d035788c1"/>
    <s v="Critical"/>
    <s v="FIXED"/>
    <x v="0"/>
    <m/>
    <m/>
    <m/>
    <m/>
    <x v="0"/>
  </r>
  <r>
    <x v="0"/>
    <s v="cd8350f1-873b-47a1-924b-e27b8e6d01f3"/>
    <x v="0"/>
    <e v="#N/A"/>
    <e v="#N/A"/>
    <e v="#N/A"/>
    <s v="FIXED"/>
    <x v="0"/>
    <m/>
    <m/>
    <m/>
    <m/>
    <x v="0"/>
  </r>
  <r>
    <x v="5"/>
    <s v="cd856ddf-3c68-4969-8ad3-ae18998dea0c"/>
    <x v="0"/>
    <e v="#N/A"/>
    <e v="#N/A"/>
    <e v="#N/A"/>
    <s v="FIXED"/>
    <x v="0"/>
    <m/>
    <m/>
    <m/>
    <m/>
    <x v="0"/>
  </r>
  <r>
    <x v="10"/>
    <s v="cd86c6aa-a421-422a-b6f2-62f6dba2c098"/>
    <x v="0"/>
    <e v="#N/A"/>
    <e v="#N/A"/>
    <e v="#N/A"/>
    <s v="FIXED"/>
    <x v="0"/>
    <m/>
    <m/>
    <m/>
    <m/>
    <x v="0"/>
  </r>
  <r>
    <x v="1"/>
    <s v="cd86de47-54f8-41b3-b055-6b06bc831ae3"/>
    <x v="0"/>
    <e v="#N/A"/>
    <e v="#N/A"/>
    <e v="#N/A"/>
    <s v="FIXED"/>
    <x v="0"/>
    <m/>
    <m/>
    <m/>
    <m/>
    <x v="0"/>
  </r>
  <r>
    <x v="0"/>
    <s v="cd87f1fc-5d98-4de8-9fed-ae25e4372e9c"/>
    <x v="0"/>
    <e v="#N/A"/>
    <e v="#N/A"/>
    <e v="#N/A"/>
    <s v="FIXED"/>
    <x v="0"/>
    <m/>
    <m/>
    <m/>
    <m/>
    <x v="0"/>
  </r>
  <r>
    <x v="0"/>
    <s v="cd881a29-295f-47c5-ae74-b7644117901e"/>
    <x v="0"/>
    <e v="#N/A"/>
    <e v="#N/A"/>
    <e v="#N/A"/>
    <s v="FIXED"/>
    <x v="0"/>
    <m/>
    <m/>
    <m/>
    <m/>
    <x v="0"/>
  </r>
  <r>
    <x v="4"/>
    <s v="cd8844ef-8d0b-4111-aba6-9019fc32863a"/>
    <x v="0"/>
    <s v="bdwybrn7pdk9n2d"/>
    <s v="cd8844ef-8d0b-4111-aba6-9019fc32863a"/>
    <s v="High"/>
    <s v="FIXED"/>
    <x v="0"/>
    <m/>
    <m/>
    <m/>
    <m/>
    <x v="0"/>
  </r>
  <r>
    <x v="7"/>
    <s v="cd898c60-1dc6-49f9-8f67-0cfab074b523"/>
    <x v="1"/>
    <s v="bpn-roseitts-02"/>
    <s v="cd898c60-1dc6-49f9-8f67-0cfab074b523"/>
    <s v="Medium"/>
    <s v="RESURFACED"/>
    <x v="0"/>
    <m/>
    <m/>
    <m/>
    <m/>
    <x v="0"/>
  </r>
  <r>
    <x v="10"/>
    <s v="cd899fb0-4f2d-498d-bb98-68b6953fd98a"/>
    <x v="0"/>
    <e v="#N/A"/>
    <e v="#N/A"/>
    <e v="#N/A"/>
    <s v="FIXED"/>
    <x v="0"/>
    <m/>
    <m/>
    <m/>
    <m/>
    <x v="0"/>
  </r>
  <r>
    <x v="0"/>
    <s v="cd8ac19b-26bd-4d6b-aef0-0fb83176bbcf"/>
    <x v="0"/>
    <e v="#N/A"/>
    <e v="#N/A"/>
    <e v="#N/A"/>
    <s v="FIXED"/>
    <x v="0"/>
    <m/>
    <m/>
    <m/>
    <m/>
    <x v="0"/>
  </r>
  <r>
    <x v="0"/>
    <s v="cd8ae4ff-4daa-4e9e-a7fd-f02f8fbd0576"/>
    <x v="0"/>
    <e v="#N/A"/>
    <e v="#N/A"/>
    <e v="#N/A"/>
    <s v="FIXED"/>
    <x v="0"/>
    <m/>
    <m/>
    <m/>
    <m/>
    <x v="0"/>
  </r>
  <r>
    <x v="0"/>
    <s v="cd8b1c9d-5db4-4ae8-af89-277118cbeff3"/>
    <x v="0"/>
    <e v="#N/A"/>
    <e v="#N/A"/>
    <e v="#N/A"/>
    <s v="FIXED"/>
    <x v="0"/>
    <m/>
    <m/>
    <m/>
    <m/>
    <x v="0"/>
  </r>
  <r>
    <x v="7"/>
    <s v="cd8c8023-afe2-4dcb-884d-bc06da7f246c"/>
    <x v="0"/>
    <e v="#N/A"/>
    <e v="#N/A"/>
    <e v="#N/A"/>
    <s v="FIXED"/>
    <x v="0"/>
    <m/>
    <m/>
    <m/>
    <m/>
    <x v="0"/>
  </r>
  <r>
    <x v="0"/>
    <s v="cd8d5c8c-9edc-4218-b49c-fd262ef34620"/>
    <x v="0"/>
    <e v="#N/A"/>
    <e v="#N/A"/>
    <e v="#N/A"/>
    <s v="FIXED"/>
    <x v="0"/>
    <m/>
    <m/>
    <m/>
    <m/>
    <x v="0"/>
  </r>
  <r>
    <x v="2"/>
    <s v="cd8db746-8866-49f5-beea-c3d7733fb33d"/>
    <x v="3"/>
    <e v="#N/A"/>
    <e v="#N/A"/>
    <e v="#N/A"/>
    <s v="NEW"/>
    <x v="0"/>
    <m/>
    <m/>
    <m/>
    <m/>
    <x v="0"/>
  </r>
  <r>
    <x v="1"/>
    <s v="cd8f5dd4-c13b-4c1b-b502-9a51e7b89316"/>
    <x v="2"/>
    <s v="bpn-0260bp-01"/>
    <s v="cd8f5dd4-c13b-4c1b-b502-9a51e7b89316"/>
    <s v="Critical"/>
    <s v="ACTIVE"/>
    <x v="0"/>
    <m/>
    <m/>
    <m/>
    <m/>
    <x v="0"/>
  </r>
  <r>
    <x v="6"/>
    <s v="cd909c74-1950-4cf6-826b-9a7af10366d5"/>
    <x v="0"/>
    <e v="#N/A"/>
    <e v="#N/A"/>
    <e v="#N/A"/>
    <s v="FIXED"/>
    <x v="0"/>
    <m/>
    <m/>
    <m/>
    <m/>
    <x v="0"/>
  </r>
  <r>
    <x v="0"/>
    <s v="cd91c43d-4207-481b-807c-3cede179f7af"/>
    <x v="0"/>
    <e v="#N/A"/>
    <e v="#N/A"/>
    <e v="#N/A"/>
    <s v="FIXED"/>
    <x v="0"/>
    <m/>
    <m/>
    <m/>
    <m/>
    <x v="0"/>
  </r>
  <r>
    <x v="0"/>
    <s v="cd921256-e225-430f-a75a-7311dcbd1f96"/>
    <x v="0"/>
    <e v="#N/A"/>
    <e v="#N/A"/>
    <e v="#N/A"/>
    <s v="FIXED"/>
    <x v="0"/>
    <m/>
    <m/>
    <m/>
    <m/>
    <x v="0"/>
  </r>
  <r>
    <x v="10"/>
    <s v="cd932d25-01d3-4629-ab85-241699d7f707"/>
    <x v="0"/>
    <e v="#N/A"/>
    <e v="#N/A"/>
    <e v="#N/A"/>
    <s v="FIXED"/>
    <x v="0"/>
    <m/>
    <m/>
    <m/>
    <m/>
    <x v="0"/>
  </r>
  <r>
    <x v="0"/>
    <s v="cd9339a2-ab7c-4ec2-b4d1-e0efa917cd79"/>
    <x v="0"/>
    <e v="#N/A"/>
    <e v="#N/A"/>
    <e v="#N/A"/>
    <s v="FIXED"/>
    <x v="0"/>
    <m/>
    <m/>
    <m/>
    <m/>
    <x v="0"/>
  </r>
  <r>
    <x v="0"/>
    <s v="cd943305-d237-4892-b90c-fbc9f5ded103"/>
    <x v="0"/>
    <e v="#N/A"/>
    <e v="#N/A"/>
    <e v="#N/A"/>
    <s v="FIXED"/>
    <x v="0"/>
    <m/>
    <m/>
    <m/>
    <m/>
    <x v="0"/>
  </r>
  <r>
    <x v="0"/>
    <s v="cd958bb4-d1b3-4d00-bb8b-95d6585b6aae"/>
    <x v="0"/>
    <e v="#N/A"/>
    <e v="#N/A"/>
    <e v="#N/A"/>
    <s v="FIXED"/>
    <x v="0"/>
    <m/>
    <m/>
    <m/>
    <m/>
    <x v="0"/>
  </r>
  <r>
    <x v="0"/>
    <s v="cd95c300-69a3-4fc1-9910-f5b910936fe3"/>
    <x v="0"/>
    <e v="#N/A"/>
    <e v="#N/A"/>
    <e v="#N/A"/>
    <s v="FIXED"/>
    <x v="0"/>
    <m/>
    <m/>
    <m/>
    <m/>
    <x v="0"/>
  </r>
  <r>
    <x v="0"/>
    <s v="cd961b63-353a-4da5-b963-2f4ac828c9bd"/>
    <x v="0"/>
    <e v="#N/A"/>
    <e v="#N/A"/>
    <e v="#N/A"/>
    <s v="FIXED"/>
    <x v="0"/>
    <m/>
    <m/>
    <m/>
    <m/>
    <x v="0"/>
  </r>
  <r>
    <x v="4"/>
    <s v="cd966fa1-4aa1-4785-ad5c-6ffcf84f9971"/>
    <x v="0"/>
    <e v="#N/A"/>
    <e v="#N/A"/>
    <e v="#N/A"/>
    <s v="FIXED"/>
    <x v="0"/>
    <m/>
    <m/>
    <m/>
    <m/>
    <x v="0"/>
  </r>
  <r>
    <x v="0"/>
    <s v="cd9679ee-f705-4e93-972a-2d529e192a57"/>
    <x v="0"/>
    <e v="#N/A"/>
    <e v="#N/A"/>
    <e v="#N/A"/>
    <s v="FIXED"/>
    <x v="0"/>
    <m/>
    <m/>
    <m/>
    <m/>
    <x v="0"/>
  </r>
  <r>
    <x v="0"/>
    <s v="cd967b5f-2346-4052-b167-2047accf4d2c"/>
    <x v="0"/>
    <e v="#N/A"/>
    <e v="#N/A"/>
    <e v="#N/A"/>
    <s v="FIXED"/>
    <x v="0"/>
    <m/>
    <m/>
    <m/>
    <m/>
    <x v="0"/>
  </r>
  <r>
    <x v="0"/>
    <s v="cd96ce2a-f327-42ec-9d3f-6aba84035c3d"/>
    <x v="0"/>
    <e v="#N/A"/>
    <e v="#N/A"/>
    <e v="#N/A"/>
    <s v="FIXED"/>
    <x v="0"/>
    <m/>
    <m/>
    <m/>
    <m/>
    <x v="0"/>
  </r>
  <r>
    <x v="7"/>
    <s v="cd96df0c-3aa7-4ade-aa3f-fb06cbf3a443"/>
    <x v="0"/>
    <e v="#N/A"/>
    <e v="#N/A"/>
    <e v="#N/A"/>
    <s v="FIXED"/>
    <x v="0"/>
    <m/>
    <m/>
    <m/>
    <m/>
    <x v="0"/>
  </r>
  <r>
    <x v="0"/>
    <s v="cd970a21-42dc-49a3-9fe9-7bd54266c64a"/>
    <x v="0"/>
    <e v="#N/A"/>
    <e v="#N/A"/>
    <e v="#N/A"/>
    <s v="FIXED"/>
    <x v="0"/>
    <m/>
    <m/>
    <m/>
    <m/>
    <x v="0"/>
  </r>
  <r>
    <x v="0"/>
    <s v="cd9786a3-605e-4f58-8431-9b1ed649140a"/>
    <x v="0"/>
    <s v="bdwybko4l987g3l.bpna.popularinc.net"/>
    <s v="cd9786a3-605e-4f58-8431-9b1ed649140a"/>
    <s v="Medium"/>
    <s v="FIXED"/>
    <x v="0"/>
    <m/>
    <m/>
    <m/>
    <m/>
    <x v="0"/>
  </r>
  <r>
    <x v="0"/>
    <s v="cd986052-b37a-477d-8f89-f38842e65685"/>
    <x v="0"/>
    <e v="#N/A"/>
    <e v="#N/A"/>
    <e v="#N/A"/>
    <s v="FIXED"/>
    <x v="0"/>
    <m/>
    <m/>
    <m/>
    <m/>
    <x v="0"/>
  </r>
  <r>
    <x v="0"/>
    <s v="cd994987-df2b-4c62-949b-c30fc9f3dbe5"/>
    <x v="1"/>
    <s v="rosebko1rq1x33l.bpna.popularinc.net"/>
    <s v="cd994987-df2b-4c62-949b-c30fc9f3dbe5"/>
    <s v="High"/>
    <s v="RESURFACED"/>
    <x v="0"/>
    <m/>
    <m/>
    <m/>
    <m/>
    <x v="0"/>
  </r>
  <r>
    <x v="0"/>
    <s v="cd9957c2-c58c-4494-a229-25f1c0a7701e"/>
    <x v="0"/>
    <e v="#N/A"/>
    <e v="#N/A"/>
    <e v="#N/A"/>
    <s v="FIXED"/>
    <x v="0"/>
    <m/>
    <m/>
    <m/>
    <m/>
    <x v="0"/>
  </r>
  <r>
    <x v="0"/>
    <s v="cd99a07e-7e3d-4f34-8787-fd7072c9a6db"/>
    <x v="0"/>
    <e v="#N/A"/>
    <e v="#N/A"/>
    <e v="#N/A"/>
    <s v="FIXED"/>
    <x v="0"/>
    <m/>
    <m/>
    <m/>
    <m/>
    <x v="0"/>
  </r>
  <r>
    <x v="0"/>
    <s v="cd9a649f-9849-4a49-829f-1c3c6fd22ff2"/>
    <x v="0"/>
    <e v="#N/A"/>
    <e v="#N/A"/>
    <e v="#N/A"/>
    <s v="FIXED"/>
    <x v="0"/>
    <m/>
    <m/>
    <m/>
    <m/>
    <x v="0"/>
  </r>
  <r>
    <x v="0"/>
    <s v="cd9a761b-e540-44de-afd6-382361479b69"/>
    <x v="0"/>
    <e v="#N/A"/>
    <e v="#N/A"/>
    <e v="#N/A"/>
    <s v="FIXED"/>
    <x v="0"/>
    <m/>
    <m/>
    <m/>
    <m/>
    <x v="0"/>
  </r>
  <r>
    <x v="4"/>
    <s v="cd9acae2-e3b8-4adc-8ebf-26c4d16145c2"/>
    <x v="0"/>
    <e v="#N/A"/>
    <e v="#N/A"/>
    <e v="#N/A"/>
    <s v="FIXED"/>
    <x v="0"/>
    <m/>
    <m/>
    <m/>
    <m/>
    <x v="0"/>
  </r>
  <r>
    <x v="0"/>
    <s v="cd9b6ed6-ca7d-46ec-a496-0dd3637a38f6"/>
    <x v="0"/>
    <e v="#N/A"/>
    <e v="#N/A"/>
    <e v="#N/A"/>
    <s v="FIXED"/>
    <x v="0"/>
    <m/>
    <m/>
    <m/>
    <m/>
    <x v="0"/>
  </r>
  <r>
    <x v="0"/>
    <s v="cd9cc115-be77-44d6-9e84-35381bfc6774"/>
    <x v="0"/>
    <e v="#N/A"/>
    <e v="#N/A"/>
    <e v="#N/A"/>
    <s v="FIXED"/>
    <x v="0"/>
    <m/>
    <m/>
    <m/>
    <m/>
    <x v="0"/>
  </r>
  <r>
    <x v="0"/>
    <s v="cda09dd1-13b8-4e66-be61-d4663fd65005"/>
    <x v="0"/>
    <e v="#N/A"/>
    <e v="#N/A"/>
    <e v="#N/A"/>
    <s v="FIXED"/>
    <x v="0"/>
    <m/>
    <m/>
    <m/>
    <m/>
    <x v="0"/>
  </r>
  <r>
    <x v="0"/>
    <s v="cda13ba6-8c2a-415a-af5e-87a3fa8b02f7"/>
    <x v="0"/>
    <s v="miambko16r2rn2l.bpna.popularinc.net"/>
    <s v="cda13ba6-8c2a-415a-af5e-87a3fa8b02f7"/>
    <s v="High"/>
    <s v="FIXED"/>
    <x v="0"/>
    <m/>
    <m/>
    <m/>
    <m/>
    <x v="0"/>
  </r>
  <r>
    <x v="0"/>
    <s v="cda2658b-ac1f-4bda-bc49-c95878f2507d"/>
    <x v="0"/>
    <e v="#N/A"/>
    <e v="#N/A"/>
    <e v="#N/A"/>
    <s v="FIXED"/>
    <x v="0"/>
    <m/>
    <m/>
    <m/>
    <m/>
    <x v="0"/>
  </r>
  <r>
    <x v="1"/>
    <s v="cda561b7-3be3-435d-b879-effb3bba9dfc"/>
    <x v="0"/>
    <e v="#N/A"/>
    <e v="#N/A"/>
    <e v="#N/A"/>
    <s v="FIXED"/>
    <x v="0"/>
    <m/>
    <m/>
    <m/>
    <m/>
    <x v="0"/>
  </r>
  <r>
    <x v="4"/>
    <s v="cda5ff12-150f-4717-be83-ae8e1dd27389"/>
    <x v="2"/>
    <s v="miambkoc19xln2d"/>
    <s v="cda5ff12-150f-4717-be83-ae8e1dd27389"/>
    <s v="High"/>
    <s v="ACTIVE"/>
    <x v="0"/>
    <m/>
    <m/>
    <m/>
    <m/>
    <x v="0"/>
  </r>
  <r>
    <x v="4"/>
    <s v="cda6ca35-1b95-423a-af00-c71be374d60f"/>
    <x v="0"/>
    <e v="#N/A"/>
    <e v="#N/A"/>
    <e v="#N/A"/>
    <s v="FIXED"/>
    <x v="0"/>
    <m/>
    <m/>
    <m/>
    <m/>
    <x v="0"/>
  </r>
  <r>
    <x v="0"/>
    <s v="cda6d315-b6a7-4289-8033-420376ba32a3"/>
    <x v="0"/>
    <e v="#N/A"/>
    <e v="#N/A"/>
    <e v="#N/A"/>
    <s v="FIXED"/>
    <x v="0"/>
    <m/>
    <m/>
    <m/>
    <m/>
    <x v="0"/>
  </r>
  <r>
    <x v="0"/>
    <s v="cda6f5c3-8f85-4484-9284-f409d2862d44"/>
    <x v="0"/>
    <e v="#N/A"/>
    <e v="#N/A"/>
    <e v="#N/A"/>
    <s v="FIXED"/>
    <x v="0"/>
    <m/>
    <m/>
    <m/>
    <m/>
    <x v="0"/>
  </r>
  <r>
    <x v="0"/>
    <s v="cda7121a-156b-4207-87c2-45da421b32da"/>
    <x v="2"/>
    <s v="0031bcp7prf9n2d.bpna.popularinc.net"/>
    <s v="cda7121a-156b-4207-87c2-45da421b32da"/>
    <s v="High"/>
    <s v="ACTIVE"/>
    <x v="0"/>
    <m/>
    <m/>
    <m/>
    <m/>
    <x v="0"/>
  </r>
  <r>
    <x v="1"/>
    <s v="cda74d57-9830-4c0a-922b-00ed96908e32"/>
    <x v="0"/>
    <e v="#N/A"/>
    <e v="#N/A"/>
    <e v="#N/A"/>
    <s v="FIXED"/>
    <x v="0"/>
    <m/>
    <m/>
    <m/>
    <m/>
    <x v="0"/>
  </r>
  <r>
    <x v="0"/>
    <s v="cda87e69-a98f-4147-ba6f-2e0a9f0de320"/>
    <x v="0"/>
    <e v="#N/A"/>
    <e v="#N/A"/>
    <e v="#N/A"/>
    <s v="FIXED"/>
    <x v="0"/>
    <m/>
    <m/>
    <m/>
    <m/>
    <x v="0"/>
  </r>
  <r>
    <x v="0"/>
    <s v="cdaa4261-2e23-42b1-8441-18d2eb895aa2"/>
    <x v="0"/>
    <e v="#N/A"/>
    <e v="#N/A"/>
    <e v="#N/A"/>
    <s v="FIXED"/>
    <x v="0"/>
    <m/>
    <m/>
    <m/>
    <m/>
    <x v="0"/>
  </r>
  <r>
    <x v="0"/>
    <s v="cdaa864a-74de-43ad-88f2-839a2d6de386"/>
    <x v="0"/>
    <e v="#N/A"/>
    <e v="#N/A"/>
    <e v="#N/A"/>
    <s v="FIXED"/>
    <x v="0"/>
    <m/>
    <m/>
    <m/>
    <m/>
    <x v="0"/>
  </r>
  <r>
    <x v="5"/>
    <s v="cdaaa727-1277-4a01-8d05-3b6975a3d40c"/>
    <x v="0"/>
    <e v="#N/A"/>
    <e v="#N/A"/>
    <e v="#N/A"/>
    <s v="FIXED"/>
    <x v="0"/>
    <m/>
    <m/>
    <m/>
    <m/>
    <x v="0"/>
  </r>
  <r>
    <x v="0"/>
    <s v="cdaaecfc-19df-4100-bc81-63908782fd7e"/>
    <x v="0"/>
    <e v="#N/A"/>
    <e v="#N/A"/>
    <e v="#N/A"/>
    <s v="FIXED"/>
    <x v="0"/>
    <m/>
    <m/>
    <m/>
    <m/>
    <x v="0"/>
  </r>
  <r>
    <x v="4"/>
    <s v="cdaafbec-ea03-48f9-b6b8-7ab08f016a49"/>
    <x v="0"/>
    <e v="#N/A"/>
    <e v="#N/A"/>
    <e v="#N/A"/>
    <s v="FIXED"/>
    <x v="0"/>
    <m/>
    <m/>
    <m/>
    <m/>
    <x v="0"/>
  </r>
  <r>
    <x v="0"/>
    <s v="cdab2240-e36c-4666-b529-0733cb797628"/>
    <x v="0"/>
    <e v="#N/A"/>
    <e v="#N/A"/>
    <e v="#N/A"/>
    <s v="FIXED"/>
    <x v="0"/>
    <m/>
    <m/>
    <m/>
    <m/>
    <x v="0"/>
  </r>
  <r>
    <x v="0"/>
    <s v="cdab8db7-068a-4455-b835-44ade0070bfe"/>
    <x v="0"/>
    <e v="#N/A"/>
    <e v="#N/A"/>
    <e v="#N/A"/>
    <s v="FIXED"/>
    <x v="0"/>
    <m/>
    <m/>
    <m/>
    <m/>
    <x v="0"/>
  </r>
  <r>
    <x v="1"/>
    <s v="cdabf836-2dbf-47cd-9383-c8b468f16801"/>
    <x v="0"/>
    <e v="#N/A"/>
    <e v="#N/A"/>
    <e v="#N/A"/>
    <s v="FIXED"/>
    <x v="0"/>
    <m/>
    <m/>
    <m/>
    <m/>
    <x v="0"/>
  </r>
  <r>
    <x v="0"/>
    <s v="cdac95e7-d1fe-4011-a5a9-d2ed8e58fe7f"/>
    <x v="0"/>
    <e v="#N/A"/>
    <e v="#N/A"/>
    <e v="#N/A"/>
    <s v="FIXED"/>
    <x v="0"/>
    <m/>
    <m/>
    <m/>
    <m/>
    <x v="0"/>
  </r>
  <r>
    <x v="0"/>
    <s v="cdad7050-8962-4731-9aaa-2be7415fd71e"/>
    <x v="0"/>
    <e v="#N/A"/>
    <e v="#N/A"/>
    <e v="#N/A"/>
    <s v="FIXED"/>
    <x v="0"/>
    <m/>
    <m/>
    <m/>
    <m/>
    <x v="0"/>
  </r>
  <r>
    <x v="0"/>
    <s v="cdae2752-c7e7-467f-acbf-665166cb6bfd"/>
    <x v="0"/>
    <e v="#N/A"/>
    <e v="#N/A"/>
    <e v="#N/A"/>
    <s v="FIXED"/>
    <x v="0"/>
    <m/>
    <m/>
    <m/>
    <m/>
    <x v="0"/>
  </r>
  <r>
    <x v="0"/>
    <s v="cdae2c79-004b-406f-9340-7ccefab21f17"/>
    <x v="0"/>
    <e v="#N/A"/>
    <e v="#N/A"/>
    <e v="#N/A"/>
    <s v="FIXED"/>
    <x v="0"/>
    <m/>
    <m/>
    <m/>
    <m/>
    <x v="0"/>
  </r>
  <r>
    <x v="1"/>
    <s v="cdaf2769-989f-4240-93bd-4c03bbfe68b4"/>
    <x v="0"/>
    <e v="#N/A"/>
    <e v="#N/A"/>
    <e v="#N/A"/>
    <s v="FIXED"/>
    <x v="0"/>
    <m/>
    <m/>
    <m/>
    <m/>
    <x v="0"/>
  </r>
  <r>
    <x v="1"/>
    <s v="cdaf546e-5f90-4ecf-bd09-970fa84655ee"/>
    <x v="0"/>
    <e v="#N/A"/>
    <e v="#N/A"/>
    <e v="#N/A"/>
    <s v="FIXED"/>
    <x v="0"/>
    <m/>
    <m/>
    <m/>
    <m/>
    <x v="0"/>
  </r>
  <r>
    <x v="4"/>
    <s v="cdb0ce63-83bd-412d-ba24-e98275fb1074"/>
    <x v="0"/>
    <e v="#N/A"/>
    <e v="#N/A"/>
    <e v="#N/A"/>
    <s v="FIXED"/>
    <x v="0"/>
    <m/>
    <m/>
    <m/>
    <m/>
    <x v="0"/>
  </r>
  <r>
    <x v="0"/>
    <s v="cdb15737-34a1-48e6-9829-b498ba88af3a"/>
    <x v="0"/>
    <e v="#N/A"/>
    <e v="#N/A"/>
    <e v="#N/A"/>
    <s v="FIXED"/>
    <x v="0"/>
    <m/>
    <m/>
    <m/>
    <m/>
    <x v="0"/>
  </r>
  <r>
    <x v="1"/>
    <s v="cdb3c8a9-58cb-4ff1-947a-5e144d35f840"/>
    <x v="0"/>
    <e v="#N/A"/>
    <e v="#N/A"/>
    <e v="#N/A"/>
    <s v="FIXED"/>
    <x v="0"/>
    <m/>
    <m/>
    <m/>
    <m/>
    <x v="0"/>
  </r>
  <r>
    <x v="4"/>
    <s v="cdb450b4-c244-4b4d-a81a-aeff11ee7df8"/>
    <x v="0"/>
    <e v="#N/A"/>
    <e v="#N/A"/>
    <e v="#N/A"/>
    <s v="FIXED"/>
    <x v="0"/>
    <m/>
    <m/>
    <m/>
    <m/>
    <x v="0"/>
  </r>
  <r>
    <x v="7"/>
    <s v="cdb5f3c0-ea53-4072-a5a8-49de41926369"/>
    <x v="2"/>
    <s v="bpn-bdwypr-01"/>
    <s v="cdb5f3c0-ea53-4072-a5a8-49de41926369"/>
    <s v="Medium"/>
    <s v="ACTIVE"/>
    <x v="0"/>
    <m/>
    <m/>
    <m/>
    <m/>
    <x v="0"/>
  </r>
  <r>
    <x v="0"/>
    <s v="cdb626d4-8fa3-461e-ae92-aed303c9c40b"/>
    <x v="0"/>
    <s v="0065bko8mmsq73l.bpna.popularinc.net"/>
    <s v="cdb626d4-8fa3-461e-ae92-aed303c9c40b"/>
    <s v="Medium"/>
    <s v="FIXED"/>
    <x v="0"/>
    <m/>
    <m/>
    <m/>
    <m/>
    <x v="0"/>
  </r>
  <r>
    <x v="1"/>
    <s v="cdb6ec82-72de-42ea-ac01-88959234ee10"/>
    <x v="2"/>
    <s v="bpn-rosebows-01"/>
    <s v="cdb6ec82-72de-42ea-ac01-88959234ee10"/>
    <s v="Medium"/>
    <s v="ACTIVE"/>
    <x v="0"/>
    <m/>
    <m/>
    <m/>
    <m/>
    <x v="0"/>
  </r>
  <r>
    <x v="0"/>
    <s v="cdb6f9f6-e414-443b-9ca4-35447e574fd4"/>
    <x v="0"/>
    <e v="#N/A"/>
    <e v="#N/A"/>
    <e v="#N/A"/>
    <s v="FIXED"/>
    <x v="0"/>
    <m/>
    <m/>
    <m/>
    <m/>
    <x v="0"/>
  </r>
  <r>
    <x v="0"/>
    <s v="cdb85687-fb08-4898-b6b9-66d2e10a9125"/>
    <x v="0"/>
    <e v="#N/A"/>
    <e v="#N/A"/>
    <e v="#N/A"/>
    <s v="FIXED"/>
    <x v="0"/>
    <m/>
    <m/>
    <m/>
    <m/>
    <x v="0"/>
  </r>
  <r>
    <x v="2"/>
    <s v="cdb87617-1014-4d54-9418-c5802ca2d45c"/>
    <x v="0"/>
    <e v="#N/A"/>
    <e v="#N/A"/>
    <e v="#N/A"/>
    <s v="FIXED"/>
    <x v="0"/>
    <m/>
    <m/>
    <m/>
    <m/>
    <x v="0"/>
  </r>
  <r>
    <x v="0"/>
    <s v="cdb8fa8b-87b7-44cb-87aa-ef1906779bc8"/>
    <x v="0"/>
    <e v="#N/A"/>
    <e v="#N/A"/>
    <e v="#N/A"/>
    <s v="FIXED"/>
    <x v="0"/>
    <m/>
    <m/>
    <m/>
    <m/>
    <x v="0"/>
  </r>
  <r>
    <x v="6"/>
    <s v="cdb9d67e-0e35-4237-a30a-d08bc3501cf4"/>
    <x v="0"/>
    <e v="#N/A"/>
    <e v="#N/A"/>
    <e v="#N/A"/>
    <s v="FIXED"/>
    <x v="0"/>
    <m/>
    <m/>
    <m/>
    <m/>
    <x v="0"/>
  </r>
  <r>
    <x v="0"/>
    <s v="cdbc53ad-686a-4e09-9910-52409e3334e6"/>
    <x v="0"/>
    <e v="#N/A"/>
    <e v="#N/A"/>
    <e v="#N/A"/>
    <s v="FIXED"/>
    <x v="0"/>
    <m/>
    <m/>
    <m/>
    <m/>
    <x v="0"/>
  </r>
  <r>
    <x v="0"/>
    <s v="cdbd9df0-0be0-4c47-bfb4-baaa8c7732ab"/>
    <x v="0"/>
    <e v="#N/A"/>
    <e v="#N/A"/>
    <e v="#N/A"/>
    <s v="FIXED"/>
    <x v="0"/>
    <m/>
    <m/>
    <m/>
    <m/>
    <x v="0"/>
  </r>
  <r>
    <x v="0"/>
    <s v="cdbe08ec-331d-49eb-9b1a-a29356ead435"/>
    <x v="0"/>
    <e v="#N/A"/>
    <e v="#N/A"/>
    <e v="#N/A"/>
    <s v="FIXED"/>
    <x v="0"/>
    <m/>
    <m/>
    <m/>
    <m/>
    <x v="0"/>
  </r>
  <r>
    <x v="0"/>
    <s v="cdbef611-25d4-4650-bae6-564d0dd0f36d"/>
    <x v="1"/>
    <s v="miambkodpy62x2l.bpna.popularinc.net"/>
    <s v="cdbef611-25d4-4650-bae6-564d0dd0f36d"/>
    <s v="Medium"/>
    <s v="RESURFACED"/>
    <x v="0"/>
    <m/>
    <m/>
    <m/>
    <m/>
    <x v="0"/>
  </r>
  <r>
    <x v="0"/>
    <s v="cdbf3e95-b7c9-4f5c-9bef-3f957493aba3"/>
    <x v="0"/>
    <e v="#N/A"/>
    <e v="#N/A"/>
    <e v="#N/A"/>
    <s v="FIXED"/>
    <x v="0"/>
    <m/>
    <m/>
    <m/>
    <m/>
    <x v="0"/>
  </r>
  <r>
    <x v="0"/>
    <s v="cdbf75bf-4a3f-49f9-9cbf-f612d0a2fe00"/>
    <x v="0"/>
    <e v="#N/A"/>
    <e v="#N/A"/>
    <e v="#N/A"/>
    <s v="FIXED"/>
    <x v="0"/>
    <m/>
    <m/>
    <m/>
    <m/>
    <x v="0"/>
  </r>
  <r>
    <x v="0"/>
    <s v="cdbfb053-0bf1-4514-a8da-08ccf7002bad"/>
    <x v="0"/>
    <e v="#N/A"/>
    <e v="#N/A"/>
    <e v="#N/A"/>
    <s v="FIXED"/>
    <x v="0"/>
    <m/>
    <m/>
    <m/>
    <m/>
    <x v="0"/>
  </r>
  <r>
    <x v="0"/>
    <s v="cdc1011f-3e23-47e6-af87-68ee5ec2c0e6"/>
    <x v="0"/>
    <e v="#N/A"/>
    <e v="#N/A"/>
    <e v="#N/A"/>
    <s v="FIXED"/>
    <x v="0"/>
    <m/>
    <m/>
    <m/>
    <m/>
    <x v="0"/>
  </r>
  <r>
    <x v="0"/>
    <s v="cdc34980-fa41-443c-b844-c726acde868b"/>
    <x v="0"/>
    <s v="miambko7t64x33l.bpna.popularinc.net"/>
    <s v="cdc34980-fa41-443c-b844-c726acde868b"/>
    <s v="Critical"/>
    <s v="FIXED"/>
    <x v="0"/>
    <m/>
    <m/>
    <m/>
    <m/>
    <x v="0"/>
  </r>
  <r>
    <x v="6"/>
    <s v="cdc356e7-da90-486f-b91f-a228528d4b7a"/>
    <x v="0"/>
    <e v="#N/A"/>
    <e v="#N/A"/>
    <e v="#N/A"/>
    <s v="FIXED"/>
    <x v="0"/>
    <m/>
    <m/>
    <m/>
    <m/>
    <x v="0"/>
  </r>
  <r>
    <x v="0"/>
    <s v="cdc3a23a-2d59-4bb6-be63-787d2b177236"/>
    <x v="0"/>
    <e v="#N/A"/>
    <e v="#N/A"/>
    <e v="#N/A"/>
    <s v="FIXED"/>
    <x v="0"/>
    <m/>
    <m/>
    <m/>
    <m/>
    <x v="0"/>
  </r>
  <r>
    <x v="0"/>
    <s v="cdc40331-785e-4403-bea3-7288d5827d3b"/>
    <x v="0"/>
    <e v="#N/A"/>
    <e v="#N/A"/>
    <e v="#N/A"/>
    <s v="FIXED"/>
    <x v="0"/>
    <m/>
    <m/>
    <m/>
    <m/>
    <x v="0"/>
  </r>
  <r>
    <x v="0"/>
    <s v="cdc4245b-850b-4d91-91f2-454bc8c9cb79"/>
    <x v="0"/>
    <e v="#N/A"/>
    <e v="#N/A"/>
    <e v="#N/A"/>
    <s v="FIXED"/>
    <x v="0"/>
    <m/>
    <m/>
    <m/>
    <m/>
    <x v="0"/>
  </r>
  <r>
    <x v="0"/>
    <s v="cdc50193-d672-40d6-a7e1-23cae358cc5d"/>
    <x v="0"/>
    <e v="#N/A"/>
    <e v="#N/A"/>
    <e v="#N/A"/>
    <s v="FIXED"/>
    <x v="0"/>
    <m/>
    <m/>
    <m/>
    <m/>
    <x v="0"/>
  </r>
  <r>
    <x v="9"/>
    <s v="cdc56c51-050c-4750-a45d-5500c59236c3"/>
    <x v="2"/>
    <s v="bpn-rosedvba-03"/>
    <s v="cdc56c51-050c-4750-a45d-5500c59236c3"/>
    <s v="Medium"/>
    <s v="ACTIVE"/>
    <x v="0"/>
    <m/>
    <m/>
    <m/>
    <m/>
    <x v="0"/>
  </r>
  <r>
    <x v="1"/>
    <s v="cdc60a62-4cc8-4298-a89d-6f68788fa74d"/>
    <x v="2"/>
    <s v="bpn-0062bp-01"/>
    <s v="cdc60a62-4cc8-4298-a89d-6f68788fa74d"/>
    <s v="Medium"/>
    <s v="ACTIVE"/>
    <x v="0"/>
    <m/>
    <m/>
    <m/>
    <m/>
    <x v="0"/>
  </r>
  <r>
    <x v="2"/>
    <s v="cdc65edf-a4bb-4020-8afe-5883947c0873"/>
    <x v="0"/>
    <e v="#N/A"/>
    <e v="#N/A"/>
    <e v="#N/A"/>
    <s v="FIXED"/>
    <x v="0"/>
    <m/>
    <m/>
    <m/>
    <m/>
    <x v="0"/>
  </r>
  <r>
    <x v="4"/>
    <s v="cdc68f24-6512-4633-adc2-bfb0d7085614"/>
    <x v="0"/>
    <e v="#N/A"/>
    <e v="#N/A"/>
    <e v="#N/A"/>
    <s v="FIXED"/>
    <x v="0"/>
    <m/>
    <m/>
    <m/>
    <m/>
    <x v="0"/>
  </r>
  <r>
    <x v="4"/>
    <s v="cdc6a9f9-70fd-45d2-8d3a-18b56363cd19"/>
    <x v="0"/>
    <e v="#N/A"/>
    <e v="#N/A"/>
    <e v="#N/A"/>
    <s v="FIXED"/>
    <x v="0"/>
    <m/>
    <m/>
    <m/>
    <m/>
    <x v="0"/>
  </r>
  <r>
    <x v="0"/>
    <s v="cdc75e44-8be7-42dc-8298-0571d1b45e65"/>
    <x v="0"/>
    <e v="#N/A"/>
    <e v="#N/A"/>
    <e v="#N/A"/>
    <s v="FIXED"/>
    <x v="0"/>
    <m/>
    <m/>
    <m/>
    <m/>
    <x v="0"/>
  </r>
  <r>
    <x v="5"/>
    <s v="cdc7628d-3e60-48e6-8891-4cb416dde921"/>
    <x v="3"/>
    <e v="#N/A"/>
    <e v="#N/A"/>
    <e v="#N/A"/>
    <s v="NEW"/>
    <x v="0"/>
    <m/>
    <m/>
    <m/>
    <m/>
    <x v="0"/>
  </r>
  <r>
    <x v="0"/>
    <s v="cdc78ac5-1120-4819-a835-789af14f1b70"/>
    <x v="0"/>
    <e v="#N/A"/>
    <e v="#N/A"/>
    <e v="#N/A"/>
    <s v="FIXED"/>
    <x v="0"/>
    <m/>
    <m/>
    <m/>
    <m/>
    <x v="0"/>
  </r>
  <r>
    <x v="10"/>
    <s v="cdc9a988-5702-4451-a679-ec9632259093"/>
    <x v="0"/>
    <e v="#N/A"/>
    <e v="#N/A"/>
    <e v="#N/A"/>
    <s v="FIXED"/>
    <x v="0"/>
    <m/>
    <m/>
    <m/>
    <m/>
    <x v="0"/>
  </r>
  <r>
    <x v="0"/>
    <s v="cdc9d0fc-cb39-46b4-82ba-b5b69684bdce"/>
    <x v="0"/>
    <e v="#N/A"/>
    <e v="#N/A"/>
    <e v="#N/A"/>
    <s v="FIXED"/>
    <x v="0"/>
    <m/>
    <m/>
    <m/>
    <m/>
    <x v="0"/>
  </r>
  <r>
    <x v="0"/>
    <s v="cdc9e566-8a78-49f5-97f8-6d341bb37269"/>
    <x v="0"/>
    <e v="#N/A"/>
    <e v="#N/A"/>
    <e v="#N/A"/>
    <s v="FIXED"/>
    <x v="0"/>
    <m/>
    <m/>
    <m/>
    <m/>
    <x v="0"/>
  </r>
  <r>
    <x v="0"/>
    <s v="cdcb639b-7127-47a4-bd57-2daa1ea5dfe1"/>
    <x v="0"/>
    <e v="#N/A"/>
    <e v="#N/A"/>
    <e v="#N/A"/>
    <s v="FIXED"/>
    <x v="0"/>
    <m/>
    <m/>
    <m/>
    <m/>
    <x v="0"/>
  </r>
  <r>
    <x v="11"/>
    <s v="cdcbee67-00b8-4e82-9458-64ec88f898c0"/>
    <x v="0"/>
    <s v="bpn-rosetebp-02"/>
    <s v="cdcbee67-00b8-4e82-9458-64ec88f898c0"/>
    <s v="High"/>
    <s v="FIXED"/>
    <x v="0"/>
    <m/>
    <m/>
    <m/>
    <m/>
    <x v="0"/>
  </r>
  <r>
    <x v="0"/>
    <s v="cdcc9ee3-2ab2-4c22-a0f2-a76f06be0e30"/>
    <x v="0"/>
    <e v="#N/A"/>
    <e v="#N/A"/>
    <e v="#N/A"/>
    <s v="FIXED"/>
    <x v="0"/>
    <m/>
    <m/>
    <m/>
    <m/>
    <x v="0"/>
  </r>
  <r>
    <x v="6"/>
    <s v="cdccc11f-ca00-4678-a6ba-98ec43f41ed0"/>
    <x v="1"/>
    <s v="bpn-rosetecm-05"/>
    <s v="cdccc11f-ca00-4678-a6ba-98ec43f41ed0"/>
    <s v="Medium"/>
    <s v="RESURFACED"/>
    <x v="0"/>
    <m/>
    <m/>
    <m/>
    <m/>
    <x v="0"/>
  </r>
  <r>
    <x v="5"/>
    <s v="cdccfafd-13d8-4514-ae69-63db340db2c6"/>
    <x v="0"/>
    <e v="#N/A"/>
    <e v="#N/A"/>
    <e v="#N/A"/>
    <s v="FIXED"/>
    <x v="0"/>
    <m/>
    <m/>
    <m/>
    <m/>
    <x v="0"/>
  </r>
  <r>
    <x v="7"/>
    <s v="cdcd8e68-530c-49bd-bde6-6a6021fedff4"/>
    <x v="0"/>
    <e v="#N/A"/>
    <e v="#N/A"/>
    <e v="#N/A"/>
    <s v="FIXED"/>
    <x v="0"/>
    <m/>
    <m/>
    <m/>
    <m/>
    <x v="0"/>
  </r>
  <r>
    <x v="0"/>
    <s v="cdcdab05-182d-44e6-abf9-69c4c8b92276"/>
    <x v="0"/>
    <e v="#N/A"/>
    <e v="#N/A"/>
    <e v="#N/A"/>
    <s v="FIXED"/>
    <x v="0"/>
    <m/>
    <m/>
    <m/>
    <m/>
    <x v="0"/>
  </r>
  <r>
    <x v="0"/>
    <s v="cdcdeff7-ab08-4ddc-935f-67a9c9276c41"/>
    <x v="0"/>
    <e v="#N/A"/>
    <e v="#N/A"/>
    <e v="#N/A"/>
    <s v="FIXED"/>
    <x v="0"/>
    <m/>
    <m/>
    <m/>
    <m/>
    <x v="0"/>
  </r>
  <r>
    <x v="0"/>
    <s v="cdce1868-b0a9-4d05-86bd-b504daa7cd89"/>
    <x v="0"/>
    <e v="#N/A"/>
    <e v="#N/A"/>
    <e v="#N/A"/>
    <s v="FIXED"/>
    <x v="0"/>
    <m/>
    <m/>
    <m/>
    <m/>
    <x v="0"/>
  </r>
  <r>
    <x v="0"/>
    <s v="cdcf7c37-c16d-4117-9b12-163aace1af98"/>
    <x v="0"/>
    <e v="#N/A"/>
    <e v="#N/A"/>
    <e v="#N/A"/>
    <s v="FIXED"/>
    <x v="0"/>
    <m/>
    <m/>
    <m/>
    <m/>
    <x v="0"/>
  </r>
  <r>
    <x v="0"/>
    <s v="cdd02246-8413-48f5-b615-36f22d218f3a"/>
    <x v="0"/>
    <s v="0006brngjjq633l.bpna.popularinc.net"/>
    <s v="cdd02246-8413-48f5-b615-36f22d218f3a"/>
    <s v="High"/>
    <s v="FIXED"/>
    <x v="0"/>
    <m/>
    <m/>
    <m/>
    <m/>
    <x v="0"/>
  </r>
  <r>
    <x v="9"/>
    <s v="cdd081c1-51d6-4985-a289-914b75edd69d"/>
    <x v="0"/>
    <e v="#N/A"/>
    <e v="#N/A"/>
    <e v="#N/A"/>
    <s v="FIXED"/>
    <x v="0"/>
    <m/>
    <m/>
    <m/>
    <m/>
    <x v="0"/>
  </r>
  <r>
    <x v="1"/>
    <s v="cdd14d85-ea95-48d3-b48a-3ca58fd5f5ef"/>
    <x v="2"/>
    <s v="bpn-rosewrws-02"/>
    <s v="cdd14d85-ea95-48d3-b48a-3ca58fd5f5ef"/>
    <s v="High"/>
    <s v="ACTIVE"/>
    <x v="0"/>
    <m/>
    <m/>
    <m/>
    <m/>
    <x v="0"/>
  </r>
  <r>
    <x v="0"/>
    <s v="cdd1a3df-4a91-4940-a191-e62e68e5aeb4"/>
    <x v="0"/>
    <e v="#N/A"/>
    <e v="#N/A"/>
    <e v="#N/A"/>
    <s v="FIXED"/>
    <x v="0"/>
    <m/>
    <m/>
    <m/>
    <m/>
    <x v="0"/>
  </r>
  <r>
    <x v="7"/>
    <s v="cdd1a8cd-bee2-4ff9-a9ae-cfe46c01a186"/>
    <x v="0"/>
    <e v="#N/A"/>
    <e v="#N/A"/>
    <e v="#N/A"/>
    <s v="FIXED"/>
    <x v="0"/>
    <m/>
    <m/>
    <m/>
    <m/>
    <x v="0"/>
  </r>
  <r>
    <x v="0"/>
    <s v="cdd1f78a-997f-487d-a2f4-848b6b30ef86"/>
    <x v="0"/>
    <e v="#N/A"/>
    <e v="#N/A"/>
    <e v="#N/A"/>
    <s v="FIXED"/>
    <x v="0"/>
    <m/>
    <m/>
    <m/>
    <m/>
    <x v="0"/>
  </r>
  <r>
    <x v="2"/>
    <s v="cdd23cf3-99d6-420c-a658-4b50f04a6c87"/>
    <x v="1"/>
    <s v="bpn-rosecmas-05"/>
    <s v="cdd23cf3-99d6-420c-a658-4b50f04a6c87"/>
    <s v="Medium"/>
    <s v="RESURFACED"/>
    <x v="0"/>
    <m/>
    <m/>
    <m/>
    <m/>
    <x v="0"/>
  </r>
  <r>
    <x v="0"/>
    <s v="cdd3a007-9e95-447e-addc-1a9668ac304d"/>
    <x v="0"/>
    <e v="#N/A"/>
    <e v="#N/A"/>
    <e v="#N/A"/>
    <s v="FIXED"/>
    <x v="0"/>
    <m/>
    <m/>
    <m/>
    <m/>
    <x v="0"/>
  </r>
  <r>
    <x v="0"/>
    <s v="cdd3d089-c7fd-4e84-8a56-70d339f733ae"/>
    <x v="0"/>
    <e v="#N/A"/>
    <e v="#N/A"/>
    <e v="#N/A"/>
    <s v="FIXED"/>
    <x v="0"/>
    <m/>
    <m/>
    <m/>
    <m/>
    <x v="0"/>
  </r>
  <r>
    <x v="4"/>
    <s v="cdd50549-fd68-467d-ac89-d90cae89b7a5"/>
    <x v="0"/>
    <e v="#N/A"/>
    <e v="#N/A"/>
    <e v="#N/A"/>
    <s v="FIXED"/>
    <x v="0"/>
    <m/>
    <m/>
    <m/>
    <m/>
    <x v="0"/>
  </r>
  <r>
    <x v="1"/>
    <s v="cdd55170-d86c-4851-bfbf-443c6d5f4bcf"/>
    <x v="0"/>
    <e v="#N/A"/>
    <e v="#N/A"/>
    <e v="#N/A"/>
    <s v="FIXED"/>
    <x v="0"/>
    <m/>
    <m/>
    <m/>
    <m/>
    <x v="0"/>
  </r>
  <r>
    <x v="0"/>
    <s v="cdd5f7e9-383d-4c99-9a3e-a0748a55adaa"/>
    <x v="0"/>
    <e v="#N/A"/>
    <e v="#N/A"/>
    <e v="#N/A"/>
    <s v="FIXED"/>
    <x v="0"/>
    <m/>
    <m/>
    <m/>
    <m/>
    <x v="0"/>
  </r>
  <r>
    <x v="6"/>
    <s v="cdd670fb-3e8b-4150-b720-b9081ca8d4c1"/>
    <x v="0"/>
    <e v="#N/A"/>
    <e v="#N/A"/>
    <e v="#N/A"/>
    <s v="FIXED"/>
    <x v="0"/>
    <m/>
    <m/>
    <m/>
    <m/>
    <x v="0"/>
  </r>
  <r>
    <x v="4"/>
    <s v="cdd71f7e-0bb3-44f1-8026-15c62f050236"/>
    <x v="0"/>
    <s v="bdwybkofkp6pl3l"/>
    <s v="cdd71f7e-0bb3-44f1-8026-15c62f050236"/>
    <s v="High"/>
    <s v="FIXED"/>
    <x v="0"/>
    <m/>
    <m/>
    <m/>
    <m/>
    <x v="0"/>
  </r>
  <r>
    <x v="0"/>
    <s v="cdd7e655-eb20-4100-b7b6-e6f808406723"/>
    <x v="0"/>
    <s v="0265brn2xgwgb2d.bpna.popularinc.net"/>
    <s v="cdd7e655-eb20-4100-b7b6-e6f808406723"/>
    <s v="Critical"/>
    <s v="FIXED"/>
    <x v="0"/>
    <m/>
    <m/>
    <m/>
    <m/>
    <x v="0"/>
  </r>
  <r>
    <x v="0"/>
    <s v="cdd91e50-e3ad-48ff-aaa0-8afabd5445e7"/>
    <x v="0"/>
    <e v="#N/A"/>
    <e v="#N/A"/>
    <e v="#N/A"/>
    <s v="FIXED"/>
    <x v="0"/>
    <m/>
    <m/>
    <m/>
    <m/>
    <x v="0"/>
  </r>
  <r>
    <x v="0"/>
    <s v="cddaf197-abf4-4ab3-b2e0-8c3f7743af28"/>
    <x v="0"/>
    <e v="#N/A"/>
    <e v="#N/A"/>
    <e v="#N/A"/>
    <s v="FIXED"/>
    <x v="0"/>
    <m/>
    <m/>
    <m/>
    <m/>
    <x v="0"/>
  </r>
  <r>
    <x v="0"/>
    <s v="cddb834b-37ab-4400-8345-3f0800d33d8c"/>
    <x v="0"/>
    <e v="#N/A"/>
    <e v="#N/A"/>
    <e v="#N/A"/>
    <s v="FIXED"/>
    <x v="0"/>
    <m/>
    <m/>
    <m/>
    <m/>
    <x v="0"/>
  </r>
  <r>
    <x v="1"/>
    <s v="cddc3f6b-26ad-4c8a-bd80-560b95b875b4"/>
    <x v="0"/>
    <e v="#N/A"/>
    <e v="#N/A"/>
    <e v="#N/A"/>
    <s v="FIXED"/>
    <x v="0"/>
    <m/>
    <m/>
    <m/>
    <m/>
    <x v="0"/>
  </r>
  <r>
    <x v="0"/>
    <s v="cddd07fc-7a72-4df4-b4eb-605b04a7e432"/>
    <x v="0"/>
    <e v="#N/A"/>
    <e v="#N/A"/>
    <e v="#N/A"/>
    <s v="FIXED"/>
    <x v="0"/>
    <m/>
    <m/>
    <m/>
    <m/>
    <x v="0"/>
  </r>
  <r>
    <x v="2"/>
    <s v="cddd2671-59b5-4c89-b1b5-e06f59b32a56"/>
    <x v="0"/>
    <s v="bpn-primgvsm-01"/>
    <s v="cddd2671-59b5-4c89-b1b5-e06f59b32a56"/>
    <s v="High"/>
    <s v="FIXED"/>
    <x v="0"/>
    <m/>
    <m/>
    <m/>
    <m/>
    <x v="0"/>
  </r>
  <r>
    <x v="2"/>
    <s v="cddd87fa-1a3a-48d0-a59b-ca3e793f79ee"/>
    <x v="1"/>
    <s v="bpn-primgvts-01"/>
    <s v="cddd87fa-1a3a-48d0-a59b-ca3e793f79ee"/>
    <s v="Medium"/>
    <s v="RESURFACED"/>
    <x v="0"/>
    <m/>
    <m/>
    <m/>
    <m/>
    <x v="0"/>
  </r>
  <r>
    <x v="0"/>
    <s v="cdde4dc5-b96c-4975-b7f5-43f97cfb270e"/>
    <x v="1"/>
    <s v="bdwybkogmdzgh2l"/>
    <s v="cdde4dc5-b96c-4975-b7f5-43f97cfb270e"/>
    <s v="High"/>
    <s v="RESURFACED"/>
    <x v="0"/>
    <m/>
    <m/>
    <m/>
    <m/>
    <x v="0"/>
  </r>
  <r>
    <x v="0"/>
    <s v="cddf058e-a0f4-4684-889e-d8573da9796e"/>
    <x v="0"/>
    <e v="#N/A"/>
    <e v="#N/A"/>
    <e v="#N/A"/>
    <s v="FIXED"/>
    <x v="0"/>
    <m/>
    <m/>
    <m/>
    <m/>
    <x v="0"/>
  </r>
  <r>
    <x v="0"/>
    <s v="cddff53f-4efb-46ea-bb79-964fc7c73ebc"/>
    <x v="0"/>
    <e v="#N/A"/>
    <e v="#N/A"/>
    <e v="#N/A"/>
    <s v="FIXED"/>
    <x v="0"/>
    <m/>
    <m/>
    <m/>
    <m/>
    <x v="0"/>
  </r>
  <r>
    <x v="0"/>
    <s v="cde0e1be-47c8-4c6f-b31b-2ff34fdcb1ff"/>
    <x v="0"/>
    <e v="#N/A"/>
    <e v="#N/A"/>
    <e v="#N/A"/>
    <s v="FIXED"/>
    <x v="0"/>
    <m/>
    <m/>
    <m/>
    <m/>
    <x v="0"/>
  </r>
  <r>
    <x v="0"/>
    <s v="cde11887-34fd-4ea9-b639-0e4198837dca"/>
    <x v="0"/>
    <s v="miambko4jjx6s2l.bpna.popularinc.net"/>
    <s v="cde11887-34fd-4ea9-b639-0e4198837dca"/>
    <s v="Critical"/>
    <s v="FIXED"/>
    <x v="0"/>
    <m/>
    <m/>
    <m/>
    <m/>
    <x v="0"/>
  </r>
  <r>
    <x v="0"/>
    <s v="cde3a0d5-2ca1-4cca-997d-6fe48c4641a1"/>
    <x v="0"/>
    <e v="#N/A"/>
    <e v="#N/A"/>
    <e v="#N/A"/>
    <s v="FIXED"/>
    <x v="0"/>
    <m/>
    <m/>
    <m/>
    <m/>
    <x v="0"/>
  </r>
  <r>
    <x v="4"/>
    <s v="cde3c334-572f-4d84-bb72-3c352129ccbb"/>
    <x v="0"/>
    <e v="#N/A"/>
    <e v="#N/A"/>
    <e v="#N/A"/>
    <s v="FIXED"/>
    <x v="0"/>
    <m/>
    <m/>
    <m/>
    <m/>
    <x v="0"/>
  </r>
  <r>
    <x v="4"/>
    <s v="cde43ab0-c6de-47f7-92b2-08213f537a8d"/>
    <x v="0"/>
    <e v="#N/A"/>
    <e v="#N/A"/>
    <e v="#N/A"/>
    <s v="FIXED"/>
    <x v="0"/>
    <m/>
    <m/>
    <m/>
    <m/>
    <x v="0"/>
  </r>
  <r>
    <x v="0"/>
    <s v="cde69485-9e17-4d96-9ae7-d729c70b5902"/>
    <x v="0"/>
    <e v="#N/A"/>
    <e v="#N/A"/>
    <e v="#N/A"/>
    <s v="FIXED"/>
    <x v="0"/>
    <m/>
    <m/>
    <m/>
    <m/>
    <x v="0"/>
  </r>
  <r>
    <x v="0"/>
    <s v="cde828f4-f22e-41b3-80e3-5f067c48afe5"/>
    <x v="0"/>
    <e v="#N/A"/>
    <e v="#N/A"/>
    <e v="#N/A"/>
    <s v="FIXED"/>
    <x v="0"/>
    <m/>
    <m/>
    <m/>
    <m/>
    <x v="0"/>
  </r>
  <r>
    <x v="0"/>
    <s v="cde842f4-b50b-4fe9-bc18-5e15305c5b10"/>
    <x v="0"/>
    <e v="#N/A"/>
    <e v="#N/A"/>
    <e v="#N/A"/>
    <s v="FIXED"/>
    <x v="0"/>
    <m/>
    <m/>
    <m/>
    <m/>
    <x v="0"/>
  </r>
  <r>
    <x v="0"/>
    <s v="cde90071-e125-498b-a413-a1411d1f85a1"/>
    <x v="0"/>
    <e v="#N/A"/>
    <e v="#N/A"/>
    <e v="#N/A"/>
    <s v="FIXED"/>
    <x v="0"/>
    <m/>
    <m/>
    <m/>
    <m/>
    <x v="0"/>
  </r>
  <r>
    <x v="0"/>
    <s v="cde94d0f-4016-482c-b8b8-5d4f0a62ae5b"/>
    <x v="0"/>
    <e v="#N/A"/>
    <e v="#N/A"/>
    <e v="#N/A"/>
    <s v="FIXED"/>
    <x v="0"/>
    <m/>
    <m/>
    <m/>
    <m/>
    <x v="0"/>
  </r>
  <r>
    <x v="0"/>
    <s v="cdec2233-a74e-4a65-aeb3-d8e645bf02e4"/>
    <x v="0"/>
    <e v="#N/A"/>
    <e v="#N/A"/>
    <e v="#N/A"/>
    <s v="FIXED"/>
    <x v="0"/>
    <m/>
    <m/>
    <m/>
    <m/>
    <x v="0"/>
  </r>
  <r>
    <x v="0"/>
    <s v="cdecb014-3fc1-435f-b737-ccaa934527cf"/>
    <x v="0"/>
    <e v="#N/A"/>
    <e v="#N/A"/>
    <e v="#N/A"/>
    <s v="FIXED"/>
    <x v="0"/>
    <m/>
    <m/>
    <m/>
    <m/>
    <x v="0"/>
  </r>
  <r>
    <x v="0"/>
    <s v="cdece5ca-e6f3-4d1d-b8c0-57781d06eb76"/>
    <x v="0"/>
    <e v="#N/A"/>
    <e v="#N/A"/>
    <e v="#N/A"/>
    <s v="FIXED"/>
    <x v="0"/>
    <m/>
    <m/>
    <m/>
    <m/>
    <x v="0"/>
  </r>
  <r>
    <x v="0"/>
    <s v="cded26ac-53ad-4a80-ad1f-3eef82c52248"/>
    <x v="0"/>
    <s v="miambkohfnj7g3l"/>
    <s v="cded26ac-53ad-4a80-ad1f-3eef82c52248"/>
    <s v="High"/>
    <s v="FIXED"/>
    <x v="0"/>
    <m/>
    <m/>
    <m/>
    <m/>
    <x v="0"/>
  </r>
  <r>
    <x v="0"/>
    <s v="cded3527-55cd-47f7-82d3-10cbd2f9f58f"/>
    <x v="0"/>
    <e v="#N/A"/>
    <e v="#N/A"/>
    <e v="#N/A"/>
    <s v="FIXED"/>
    <x v="0"/>
    <m/>
    <m/>
    <m/>
    <m/>
    <x v="0"/>
  </r>
  <r>
    <x v="0"/>
    <s v="cded3778-06cd-4ab2-8128-da0bfb90ca9d"/>
    <x v="0"/>
    <e v="#N/A"/>
    <e v="#N/A"/>
    <e v="#N/A"/>
    <s v="FIXED"/>
    <x v="0"/>
    <m/>
    <m/>
    <m/>
    <m/>
    <x v="0"/>
  </r>
  <r>
    <x v="0"/>
    <s v="cdee0240-a725-4b3a-a358-f771b2f0dcfc"/>
    <x v="0"/>
    <e v="#N/A"/>
    <e v="#N/A"/>
    <e v="#N/A"/>
    <s v="FIXED"/>
    <x v="0"/>
    <m/>
    <m/>
    <m/>
    <m/>
    <x v="0"/>
  </r>
  <r>
    <x v="3"/>
    <s v="cdefd49b-83bc-4a85-80a4-b3ab6e2730b4"/>
    <x v="2"/>
    <s v="pcb-rosemx-11"/>
    <s v="cdefd49b-83bc-4a85-80a4-b3ab6e2730b4"/>
    <s v="Medium"/>
    <s v="ACTIVE"/>
    <x v="0"/>
    <m/>
    <m/>
    <m/>
    <m/>
    <x v="0"/>
  </r>
  <r>
    <x v="1"/>
    <s v="cdefdc67-4dc6-49f6-9ebc-75b0739f48f2"/>
    <x v="2"/>
    <s v="pcb-rosemx-13"/>
    <s v="cdefdc67-4dc6-49f6-9ebc-75b0739f48f2"/>
    <s v="Medium"/>
    <s v="ACTIVE"/>
    <x v="0"/>
    <m/>
    <m/>
    <m/>
    <m/>
    <x v="0"/>
  </r>
  <r>
    <x v="10"/>
    <s v="cdf198c2-9a98-4f4d-98ba-ced699a62ffd"/>
    <x v="0"/>
    <e v="#N/A"/>
    <e v="#N/A"/>
    <e v="#N/A"/>
    <s v="FIXED"/>
    <x v="0"/>
    <m/>
    <m/>
    <m/>
    <m/>
    <x v="0"/>
  </r>
  <r>
    <x v="0"/>
    <s v="cdf25e91-6105-4bae-a932-b0f6dffc934b"/>
    <x v="0"/>
    <e v="#N/A"/>
    <e v="#N/A"/>
    <e v="#N/A"/>
    <s v="FIXED"/>
    <x v="0"/>
    <m/>
    <m/>
    <m/>
    <m/>
    <x v="0"/>
  </r>
  <r>
    <x v="4"/>
    <s v="cdf2f379-4e40-4087-93a7-e5ce865bc15e"/>
    <x v="0"/>
    <e v="#N/A"/>
    <e v="#N/A"/>
    <e v="#N/A"/>
    <s v="FIXED"/>
    <x v="0"/>
    <m/>
    <m/>
    <m/>
    <m/>
    <x v="0"/>
  </r>
  <r>
    <x v="1"/>
    <s v="cdf3adde-31bb-494b-be7c-dcd8233c1144"/>
    <x v="0"/>
    <e v="#N/A"/>
    <e v="#N/A"/>
    <e v="#N/A"/>
    <s v="FIXED"/>
    <x v="0"/>
    <m/>
    <m/>
    <m/>
    <m/>
    <x v="0"/>
  </r>
  <r>
    <x v="0"/>
    <s v="cdf4980a-40d2-45ba-be12-a494adbfecab"/>
    <x v="0"/>
    <e v="#N/A"/>
    <e v="#N/A"/>
    <e v="#N/A"/>
    <s v="FIXED"/>
    <x v="0"/>
    <m/>
    <m/>
    <m/>
    <m/>
    <x v="0"/>
  </r>
  <r>
    <x v="0"/>
    <s v="cdf62789-e1ba-4c12-a1fe-578451b90a15"/>
    <x v="0"/>
    <e v="#N/A"/>
    <e v="#N/A"/>
    <e v="#N/A"/>
    <s v="FIXED"/>
    <x v="0"/>
    <m/>
    <m/>
    <m/>
    <m/>
    <x v="0"/>
  </r>
  <r>
    <x v="0"/>
    <s v="cdf7724a-abc0-48fe-8714-7e2c5c9a05a8"/>
    <x v="0"/>
    <e v="#N/A"/>
    <e v="#N/A"/>
    <e v="#N/A"/>
    <s v="FIXED"/>
    <x v="0"/>
    <m/>
    <m/>
    <m/>
    <m/>
    <x v="0"/>
  </r>
  <r>
    <x v="0"/>
    <s v="cdf8684a-76e0-4c9b-8872-454f9a83038d"/>
    <x v="0"/>
    <e v="#N/A"/>
    <e v="#N/A"/>
    <e v="#N/A"/>
    <s v="FIXED"/>
    <x v="0"/>
    <m/>
    <m/>
    <m/>
    <m/>
    <x v="0"/>
  </r>
  <r>
    <x v="0"/>
    <s v="cdf8a5b5-e7bb-4f9b-8fb4-12c504505a55"/>
    <x v="0"/>
    <e v="#N/A"/>
    <e v="#N/A"/>
    <e v="#N/A"/>
    <s v="FIXED"/>
    <x v="0"/>
    <m/>
    <m/>
    <m/>
    <m/>
    <x v="0"/>
  </r>
  <r>
    <x v="0"/>
    <s v="cdf8e52c-7ff1-4ff2-8990-205b9031f724"/>
    <x v="0"/>
    <e v="#N/A"/>
    <e v="#N/A"/>
    <e v="#N/A"/>
    <s v="FIXED"/>
    <x v="0"/>
    <m/>
    <m/>
    <m/>
    <m/>
    <x v="0"/>
  </r>
  <r>
    <x v="0"/>
    <s v="cdf9eadb-e691-472f-8b5b-8295112b3f66"/>
    <x v="0"/>
    <e v="#N/A"/>
    <e v="#N/A"/>
    <e v="#N/A"/>
    <s v="FIXED"/>
    <x v="0"/>
    <m/>
    <m/>
    <m/>
    <m/>
    <x v="0"/>
  </r>
  <r>
    <x v="0"/>
    <s v="cdfac029-2ed1-497d-a742-d67844e655a4"/>
    <x v="0"/>
    <e v="#N/A"/>
    <e v="#N/A"/>
    <e v="#N/A"/>
    <s v="FIXED"/>
    <x v="0"/>
    <m/>
    <m/>
    <m/>
    <m/>
    <x v="0"/>
  </r>
  <r>
    <x v="0"/>
    <s v="cdfc85bd-cf7b-4ecf-b20a-6e36f437cc5c"/>
    <x v="0"/>
    <e v="#N/A"/>
    <e v="#N/A"/>
    <e v="#N/A"/>
    <s v="FIXED"/>
    <x v="0"/>
    <m/>
    <m/>
    <m/>
    <m/>
    <x v="0"/>
  </r>
  <r>
    <x v="0"/>
    <s v="cdfd5d76-b7c5-4118-970b-11dd7422a62c"/>
    <x v="0"/>
    <e v="#N/A"/>
    <e v="#N/A"/>
    <e v="#N/A"/>
    <s v="FIXED"/>
    <x v="0"/>
    <m/>
    <m/>
    <m/>
    <m/>
    <x v="0"/>
  </r>
  <r>
    <x v="2"/>
    <s v="cdfe1381-4350-47da-a5a9-29462e149cb4"/>
    <x v="0"/>
    <e v="#N/A"/>
    <e v="#N/A"/>
    <e v="#N/A"/>
    <s v="FIXED"/>
    <x v="0"/>
    <m/>
    <m/>
    <m/>
    <m/>
    <x v="0"/>
  </r>
  <r>
    <x v="0"/>
    <s v="cdfebe35-e0d0-4489-8258-1338b76bbcd5"/>
    <x v="0"/>
    <e v="#N/A"/>
    <e v="#N/A"/>
    <e v="#N/A"/>
    <s v="FIXED"/>
    <x v="0"/>
    <m/>
    <m/>
    <m/>
    <m/>
    <x v="0"/>
  </r>
  <r>
    <x v="0"/>
    <s v="cdfef13e-f755-42b1-b9f5-b512ddecc4c9"/>
    <x v="0"/>
    <e v="#N/A"/>
    <e v="#N/A"/>
    <e v="#N/A"/>
    <s v="FIXED"/>
    <x v="0"/>
    <m/>
    <m/>
    <m/>
    <m/>
    <x v="0"/>
  </r>
  <r>
    <x v="1"/>
    <s v="cdff423f-fef9-468d-a42b-db6f38983e40"/>
    <x v="0"/>
    <e v="#N/A"/>
    <e v="#N/A"/>
    <e v="#N/A"/>
    <s v="FIXED"/>
    <x v="0"/>
    <m/>
    <m/>
    <m/>
    <m/>
    <x v="0"/>
  </r>
  <r>
    <x v="0"/>
    <s v="cdff5cc5-5da2-47f6-bbb8-999ef5afd303"/>
    <x v="0"/>
    <e v="#N/A"/>
    <e v="#N/A"/>
    <e v="#N/A"/>
    <s v="FIXED"/>
    <x v="0"/>
    <m/>
    <m/>
    <m/>
    <m/>
    <x v="0"/>
  </r>
  <r>
    <x v="1"/>
    <s v="cdff6776-3cd1-491e-8ea0-ee67512658c1"/>
    <x v="0"/>
    <e v="#N/A"/>
    <e v="#N/A"/>
    <e v="#N/A"/>
    <s v="FIXED"/>
    <x v="0"/>
    <m/>
    <m/>
    <m/>
    <m/>
    <x v="0"/>
  </r>
  <r>
    <x v="0"/>
    <s v="cdffa31a-4edf-4c72-a221-3d05ea1dfcab"/>
    <x v="0"/>
    <e v="#N/A"/>
    <e v="#N/A"/>
    <e v="#N/A"/>
    <s v="FIXED"/>
    <x v="0"/>
    <m/>
    <m/>
    <m/>
    <m/>
    <x v="0"/>
  </r>
  <r>
    <x v="0"/>
    <s v="ce0031bf-4e14-4870-9dc5-c42ef53ca592"/>
    <x v="0"/>
    <e v="#N/A"/>
    <e v="#N/A"/>
    <e v="#N/A"/>
    <s v="FIXED"/>
    <x v="0"/>
    <m/>
    <m/>
    <m/>
    <m/>
    <x v="0"/>
  </r>
  <r>
    <x v="6"/>
    <s v="ce013f7c-3ba3-417b-93cc-35014a6ccd98"/>
    <x v="0"/>
    <e v="#N/A"/>
    <e v="#N/A"/>
    <e v="#N/A"/>
    <s v="FIXED"/>
    <x v="0"/>
    <m/>
    <m/>
    <m/>
    <m/>
    <x v="0"/>
  </r>
  <r>
    <x v="0"/>
    <s v="ce033c83-9213-4bd2-af70-0c7d1ab9de5c"/>
    <x v="0"/>
    <e v="#N/A"/>
    <e v="#N/A"/>
    <e v="#N/A"/>
    <s v="FIXED"/>
    <x v="0"/>
    <m/>
    <m/>
    <m/>
    <m/>
    <x v="0"/>
  </r>
  <r>
    <x v="0"/>
    <s v="ce044c4d-5cad-45e6-a5a9-7a8a67bdaebb"/>
    <x v="0"/>
    <s v="miambko3vwq633l"/>
    <s v="ce044c4d-5cad-45e6-a5a9-7a8a67bdaebb"/>
    <s v="Critical"/>
    <s v="FIXED"/>
    <x v="0"/>
    <m/>
    <m/>
    <m/>
    <m/>
    <x v="0"/>
  </r>
  <r>
    <x v="2"/>
    <s v="ce046049-dd13-4583-b610-be5967327438"/>
    <x v="1"/>
    <s v="bpn-roseirdb-10"/>
    <s v="ce046049-dd13-4583-b610-be5967327438"/>
    <s v="Medium"/>
    <s v="RESURFACED"/>
    <x v="0"/>
    <m/>
    <m/>
    <m/>
    <m/>
    <x v="0"/>
  </r>
  <r>
    <x v="0"/>
    <s v="ce04b600-607f-4a9c-b735-d2545e9bf41d"/>
    <x v="0"/>
    <e v="#N/A"/>
    <e v="#N/A"/>
    <e v="#N/A"/>
    <s v="FIXED"/>
    <x v="0"/>
    <m/>
    <m/>
    <m/>
    <m/>
    <x v="0"/>
  </r>
  <r>
    <x v="17"/>
    <s v="ce053b3c-14ee-44f9-83af-72b708ce03d8"/>
    <x v="0"/>
    <e v="#N/A"/>
    <e v="#N/A"/>
    <e v="#N/A"/>
    <s v="FIXED"/>
    <x v="0"/>
    <m/>
    <m/>
    <m/>
    <m/>
    <x v="0"/>
  </r>
  <r>
    <x v="0"/>
    <s v="ce057b9a-9a4a-4c69-89c7-7f4c87d71a50"/>
    <x v="0"/>
    <e v="#N/A"/>
    <e v="#N/A"/>
    <e v="#N/A"/>
    <s v="FIXED"/>
    <x v="0"/>
    <m/>
    <m/>
    <m/>
    <m/>
    <x v="0"/>
  </r>
  <r>
    <x v="0"/>
    <s v="ce05e270-02b3-4c3d-a86b-299e39a96908"/>
    <x v="0"/>
    <e v="#N/A"/>
    <e v="#N/A"/>
    <e v="#N/A"/>
    <s v="FIXED"/>
    <x v="0"/>
    <m/>
    <m/>
    <m/>
    <m/>
    <x v="0"/>
  </r>
  <r>
    <x v="0"/>
    <s v="ce0665f2-776a-4412-b4aa-af8dd6378025"/>
    <x v="0"/>
    <e v="#N/A"/>
    <e v="#N/A"/>
    <e v="#N/A"/>
    <s v="FIXED"/>
    <x v="0"/>
    <m/>
    <m/>
    <m/>
    <m/>
    <x v="0"/>
  </r>
  <r>
    <x v="10"/>
    <s v="ce0672c3-a624-465c-9301-163a321e88c1"/>
    <x v="2"/>
    <s v="bpn-rosefrdb-02"/>
    <s v="ce0672c3-a624-465c-9301-163a321e88c1"/>
    <s v="Medium"/>
    <s v="ACTIVE"/>
    <x v="0"/>
    <m/>
    <m/>
    <m/>
    <m/>
    <x v="0"/>
  </r>
  <r>
    <x v="0"/>
    <s v="ce073c69-a393-45f1-8056-466a81aafb1e"/>
    <x v="0"/>
    <e v="#N/A"/>
    <e v="#N/A"/>
    <e v="#N/A"/>
    <s v="FIXED"/>
    <x v="0"/>
    <m/>
    <m/>
    <m/>
    <m/>
    <x v="0"/>
  </r>
  <r>
    <x v="0"/>
    <s v="ce07eb72-82a9-4347-bc6b-1f5a47ab6985"/>
    <x v="0"/>
    <e v="#N/A"/>
    <e v="#N/A"/>
    <e v="#N/A"/>
    <s v="FIXED"/>
    <x v="0"/>
    <m/>
    <m/>
    <m/>
    <m/>
    <x v="0"/>
  </r>
  <r>
    <x v="0"/>
    <s v="ce08bdea-5a9e-4b7e-903f-562cce705828"/>
    <x v="0"/>
    <e v="#N/A"/>
    <e v="#N/A"/>
    <e v="#N/A"/>
    <s v="FIXED"/>
    <x v="0"/>
    <m/>
    <m/>
    <m/>
    <m/>
    <x v="0"/>
  </r>
  <r>
    <x v="4"/>
    <s v="ce08d519-66dc-42df-8073-17e506a1a91c"/>
    <x v="0"/>
    <e v="#N/A"/>
    <e v="#N/A"/>
    <e v="#N/A"/>
    <s v="FIXED"/>
    <x v="0"/>
    <m/>
    <m/>
    <m/>
    <m/>
    <x v="0"/>
  </r>
  <r>
    <x v="0"/>
    <s v="ce09193d-0d35-40dd-8242-bc56717c64c4"/>
    <x v="0"/>
    <s v="0091brn3xlfnd2d.bpna.popularinc.net"/>
    <s v="ce09193d-0d35-40dd-8242-bc56717c64c4"/>
    <s v="High"/>
    <s v="FIXED"/>
    <x v="0"/>
    <m/>
    <m/>
    <m/>
    <m/>
    <x v="0"/>
  </r>
  <r>
    <x v="1"/>
    <s v="ce09a90f-6f76-4125-9ad4-06450f6d333d"/>
    <x v="0"/>
    <e v="#N/A"/>
    <e v="#N/A"/>
    <e v="#N/A"/>
    <s v="FIXED"/>
    <x v="0"/>
    <m/>
    <m/>
    <m/>
    <m/>
    <x v="0"/>
  </r>
  <r>
    <x v="0"/>
    <s v="ce0a24ad-36e7-45c2-8ab0-4f3225108f00"/>
    <x v="0"/>
    <e v="#N/A"/>
    <e v="#N/A"/>
    <e v="#N/A"/>
    <s v="FIXED"/>
    <x v="0"/>
    <m/>
    <m/>
    <m/>
    <m/>
    <x v="0"/>
  </r>
  <r>
    <x v="1"/>
    <s v="ce0ac5fc-0c0a-4a48-9093-1a14621cde63"/>
    <x v="2"/>
    <s v="bpn-bdwydcdn-02"/>
    <s v="ce0ac5fc-0c0a-4a48-9093-1a14621cde63"/>
    <s v="Medium"/>
    <s v="ACTIVE"/>
    <x v="0"/>
    <m/>
    <m/>
    <m/>
    <m/>
    <x v="0"/>
  </r>
  <r>
    <x v="0"/>
    <s v="ce0b4184-0c7b-4d59-b4c4-005f73d1b896"/>
    <x v="0"/>
    <e v="#N/A"/>
    <e v="#N/A"/>
    <e v="#N/A"/>
    <s v="FIXED"/>
    <x v="0"/>
    <m/>
    <m/>
    <m/>
    <m/>
    <x v="0"/>
  </r>
  <r>
    <x v="0"/>
    <s v="ce0c4990-a5c7-44e7-88f2-635faf935f21"/>
    <x v="0"/>
    <e v="#N/A"/>
    <e v="#N/A"/>
    <e v="#N/A"/>
    <s v="FIXED"/>
    <x v="0"/>
    <m/>
    <m/>
    <m/>
    <m/>
    <x v="0"/>
  </r>
  <r>
    <x v="0"/>
    <s v="ce0c9053-f46c-4a9c-80c8-f322007b978b"/>
    <x v="0"/>
    <e v="#N/A"/>
    <e v="#N/A"/>
    <e v="#N/A"/>
    <s v="FIXED"/>
    <x v="0"/>
    <m/>
    <m/>
    <m/>
    <m/>
    <x v="0"/>
  </r>
  <r>
    <x v="0"/>
    <s v="ce0cbde2-3b86-44ba-9600-0a3bc2932267"/>
    <x v="0"/>
    <e v="#N/A"/>
    <e v="#N/A"/>
    <e v="#N/A"/>
    <s v="FIXED"/>
    <x v="0"/>
    <m/>
    <m/>
    <m/>
    <m/>
    <x v="0"/>
  </r>
  <r>
    <x v="1"/>
    <s v="ce0d8e73-89dc-4a3d-bfeb-0c6269a94060"/>
    <x v="0"/>
    <e v="#N/A"/>
    <e v="#N/A"/>
    <e v="#N/A"/>
    <s v="FIXED"/>
    <x v="0"/>
    <m/>
    <m/>
    <m/>
    <m/>
    <x v="0"/>
  </r>
  <r>
    <x v="6"/>
    <s v="ce0e2977-bdbd-4b61-8f4c-47760ec0cabf"/>
    <x v="0"/>
    <e v="#N/A"/>
    <e v="#N/A"/>
    <e v="#N/A"/>
    <s v="FIXED"/>
    <x v="0"/>
    <m/>
    <m/>
    <m/>
    <m/>
    <x v="0"/>
  </r>
  <r>
    <x v="0"/>
    <s v="ce0e8d64-7491-4860-b9e3-09337c3ab79a"/>
    <x v="0"/>
    <e v="#N/A"/>
    <e v="#N/A"/>
    <e v="#N/A"/>
    <s v="FIXED"/>
    <x v="0"/>
    <m/>
    <m/>
    <m/>
    <m/>
    <x v="0"/>
  </r>
  <r>
    <x v="2"/>
    <s v="ce0eb84d-4f16-41c5-8e31-e8b96e07790a"/>
    <x v="2"/>
    <s v="bpn-rosecmas-05"/>
    <s v="ce0eb84d-4f16-41c5-8e31-e8b96e07790a"/>
    <s v="Medium"/>
    <s v="ACTIVE"/>
    <x v="0"/>
    <m/>
    <m/>
    <m/>
    <m/>
    <x v="0"/>
  </r>
  <r>
    <x v="7"/>
    <s v="ce10b312-61ba-47e7-9fc2-c850dd44965b"/>
    <x v="0"/>
    <e v="#N/A"/>
    <e v="#N/A"/>
    <e v="#N/A"/>
    <s v="FIXED"/>
    <x v="0"/>
    <m/>
    <m/>
    <m/>
    <m/>
    <x v="0"/>
  </r>
  <r>
    <x v="0"/>
    <s v="ce11354f-13ff-4b51-b547-ed0e7f48f225"/>
    <x v="0"/>
    <e v="#N/A"/>
    <e v="#N/A"/>
    <e v="#N/A"/>
    <s v="FIXED"/>
    <x v="0"/>
    <m/>
    <m/>
    <m/>
    <m/>
    <x v="0"/>
  </r>
  <r>
    <x v="7"/>
    <s v="ce118a95-718d-4efc-9670-80776eaaebb2"/>
    <x v="0"/>
    <e v="#N/A"/>
    <e v="#N/A"/>
    <e v="#N/A"/>
    <s v="FIXED"/>
    <x v="0"/>
    <m/>
    <m/>
    <m/>
    <m/>
    <x v="0"/>
  </r>
  <r>
    <x v="0"/>
    <s v="ce12c0f5-d1ca-4458-90dd-7e361aca1995"/>
    <x v="0"/>
    <e v="#N/A"/>
    <e v="#N/A"/>
    <e v="#N/A"/>
    <s v="FIXED"/>
    <x v="0"/>
    <m/>
    <m/>
    <m/>
    <m/>
    <x v="0"/>
  </r>
  <r>
    <x v="0"/>
    <s v="ce146bf5-7de0-4908-beca-c1880775e8d7"/>
    <x v="0"/>
    <e v="#N/A"/>
    <e v="#N/A"/>
    <e v="#N/A"/>
    <s v="FIXED"/>
    <x v="0"/>
    <m/>
    <m/>
    <m/>
    <m/>
    <x v="0"/>
  </r>
  <r>
    <x v="0"/>
    <s v="ce14b426-27d3-416d-9af1-23d96375c965"/>
    <x v="0"/>
    <s v="0071brnb646182d.bpna.popularinc.net"/>
    <s v="ce14b426-27d3-416d-9af1-23d96375c965"/>
    <s v="Medium"/>
    <s v="FIXED"/>
    <x v="0"/>
    <m/>
    <m/>
    <m/>
    <m/>
    <x v="0"/>
  </r>
  <r>
    <x v="6"/>
    <s v="ce163699-fa51-4c05-a6db-419f1005153d"/>
    <x v="2"/>
    <s v="bpn-rosepvas-02"/>
    <s v="ce163699-fa51-4c05-a6db-419f1005153d"/>
    <s v="Medium"/>
    <s v="ACTIVE"/>
    <x v="0"/>
    <m/>
    <m/>
    <m/>
    <m/>
    <x v="0"/>
  </r>
  <r>
    <x v="1"/>
    <s v="ce178187-2234-4ce2-9f70-ae9a0338984b"/>
    <x v="1"/>
    <s v="bpn-rosedb-04"/>
    <s v="ce178187-2234-4ce2-9f70-ae9a0338984b"/>
    <s v="Medium"/>
    <s v="RESURFACED"/>
    <x v="0"/>
    <m/>
    <m/>
    <m/>
    <m/>
    <x v="0"/>
  </r>
  <r>
    <x v="4"/>
    <s v="ce180454-b14b-4878-8a01-e2664d550691"/>
    <x v="0"/>
    <e v="#N/A"/>
    <e v="#N/A"/>
    <e v="#N/A"/>
    <s v="FIXED"/>
    <x v="0"/>
    <m/>
    <m/>
    <m/>
    <m/>
    <x v="0"/>
  </r>
  <r>
    <x v="0"/>
    <s v="ce180c8f-2643-4c0c-ab2b-22e4c3f52420"/>
    <x v="0"/>
    <e v="#N/A"/>
    <e v="#N/A"/>
    <e v="#N/A"/>
    <s v="FIXED"/>
    <x v="0"/>
    <m/>
    <m/>
    <m/>
    <m/>
    <x v="0"/>
  </r>
  <r>
    <x v="1"/>
    <s v="ce181588-afeb-4ec7-bfb9-8c7875a1362c"/>
    <x v="1"/>
    <s v="pcb-rosemx-13"/>
    <s v="ce181588-afeb-4ec7-bfb9-8c7875a1362c"/>
    <s v="Medium"/>
    <s v="RESURFACED"/>
    <x v="0"/>
    <m/>
    <m/>
    <m/>
    <m/>
    <x v="0"/>
  </r>
  <r>
    <x v="1"/>
    <s v="ce1957e2-d7c6-4f0b-adf1-6e74ecaea2fa"/>
    <x v="0"/>
    <e v="#N/A"/>
    <e v="#N/A"/>
    <e v="#N/A"/>
    <s v="FIXED"/>
    <x v="0"/>
    <m/>
    <m/>
    <m/>
    <m/>
    <x v="0"/>
  </r>
  <r>
    <x v="0"/>
    <s v="ce196880-d7bd-4857-91c4-865718663ad1"/>
    <x v="0"/>
    <e v="#N/A"/>
    <e v="#N/A"/>
    <e v="#N/A"/>
    <s v="FIXED"/>
    <x v="0"/>
    <m/>
    <m/>
    <m/>
    <m/>
    <x v="0"/>
  </r>
  <r>
    <x v="10"/>
    <s v="ce19724c-2763-45a3-867d-474b1e159f97"/>
    <x v="1"/>
    <s v="bpn-rosedb-05"/>
    <s v="ce19724c-2763-45a3-867d-474b1e159f97"/>
    <s v="Medium"/>
    <s v="RESURFACED"/>
    <x v="0"/>
    <m/>
    <m/>
    <m/>
    <m/>
    <x v="0"/>
  </r>
  <r>
    <x v="0"/>
    <s v="ce19b5ab-150e-4502-9b83-14bce12f9267"/>
    <x v="0"/>
    <e v="#N/A"/>
    <e v="#N/A"/>
    <e v="#N/A"/>
    <s v="FIXED"/>
    <x v="0"/>
    <m/>
    <m/>
    <m/>
    <m/>
    <x v="0"/>
  </r>
  <r>
    <x v="0"/>
    <s v="ce19c3c0-46f1-4c3b-be91-9e078e567ffb"/>
    <x v="0"/>
    <e v="#N/A"/>
    <e v="#N/A"/>
    <e v="#N/A"/>
    <s v="FIXED"/>
    <x v="0"/>
    <m/>
    <m/>
    <m/>
    <m/>
    <x v="0"/>
  </r>
  <r>
    <x v="0"/>
    <s v="ce19fffc-2e1c-4317-99b5-25301fdb617f"/>
    <x v="0"/>
    <e v="#N/A"/>
    <e v="#N/A"/>
    <e v="#N/A"/>
    <s v="FIXED"/>
    <x v="0"/>
    <m/>
    <m/>
    <m/>
    <m/>
    <x v="0"/>
  </r>
  <r>
    <x v="0"/>
    <s v="ce1b206a-2072-4b06-b16f-84f73bd8ec67"/>
    <x v="0"/>
    <e v="#N/A"/>
    <e v="#N/A"/>
    <e v="#N/A"/>
    <s v="FIXED"/>
    <x v="0"/>
    <m/>
    <m/>
    <m/>
    <m/>
    <x v="0"/>
  </r>
  <r>
    <x v="0"/>
    <s v="ce1bbec8-9a7e-4bcc-a5b7-632eac43f020"/>
    <x v="0"/>
    <e v="#N/A"/>
    <e v="#N/A"/>
    <e v="#N/A"/>
    <s v="FIXED"/>
    <x v="0"/>
    <m/>
    <m/>
    <m/>
    <m/>
    <x v="0"/>
  </r>
  <r>
    <x v="0"/>
    <s v="ce1d95e3-42a1-4481-9098-b2710c206ed1"/>
    <x v="0"/>
    <e v="#N/A"/>
    <e v="#N/A"/>
    <e v="#N/A"/>
    <s v="FIXED"/>
    <x v="0"/>
    <m/>
    <m/>
    <m/>
    <m/>
    <x v="0"/>
  </r>
  <r>
    <x v="0"/>
    <s v="ce1da03e-6e7d-4a9d-b20f-c00b3469e878"/>
    <x v="0"/>
    <e v="#N/A"/>
    <e v="#N/A"/>
    <e v="#N/A"/>
    <s v="FIXED"/>
    <x v="0"/>
    <m/>
    <m/>
    <m/>
    <m/>
    <x v="0"/>
  </r>
  <r>
    <x v="0"/>
    <s v="ce1dccdd-a6be-49cb-9078-801828dc63ab"/>
    <x v="0"/>
    <e v="#N/A"/>
    <e v="#N/A"/>
    <e v="#N/A"/>
    <s v="FIXED"/>
    <x v="0"/>
    <m/>
    <m/>
    <m/>
    <m/>
    <x v="0"/>
  </r>
  <r>
    <x v="0"/>
    <s v="ce1e581e-1494-4df5-aafc-828ebc3c5215"/>
    <x v="0"/>
    <s v="0090brn7ptl9n2d.bpna.popularinc.net"/>
    <s v="ce1e581e-1494-4df5-aafc-828ebc3c5215"/>
    <s v="High"/>
    <s v="FIXED"/>
    <x v="0"/>
    <m/>
    <m/>
    <m/>
    <m/>
    <x v="0"/>
  </r>
  <r>
    <x v="0"/>
    <s v="ce1ea1fe-e97d-42e9-9cd0-c13d5b45293a"/>
    <x v="0"/>
    <e v="#N/A"/>
    <e v="#N/A"/>
    <e v="#N/A"/>
    <s v="FIXED"/>
    <x v="0"/>
    <m/>
    <m/>
    <m/>
    <m/>
    <x v="0"/>
  </r>
  <r>
    <x v="0"/>
    <s v="ce1efbb5-cfaf-487b-af31-b129230a87a9"/>
    <x v="0"/>
    <e v="#N/A"/>
    <e v="#N/A"/>
    <e v="#N/A"/>
    <s v="FIXED"/>
    <x v="0"/>
    <m/>
    <m/>
    <m/>
    <m/>
    <x v="0"/>
  </r>
  <r>
    <x v="0"/>
    <s v="ce1f97d8-f6a0-4fb5-a013-0a446bb3767e"/>
    <x v="0"/>
    <e v="#N/A"/>
    <e v="#N/A"/>
    <e v="#N/A"/>
    <s v="FIXED"/>
    <x v="0"/>
    <m/>
    <m/>
    <m/>
    <m/>
    <x v="0"/>
  </r>
  <r>
    <x v="0"/>
    <s v="ce1f9802-29d2-42ba-b292-bfe9ad0bfcfa"/>
    <x v="0"/>
    <e v="#N/A"/>
    <e v="#N/A"/>
    <e v="#N/A"/>
    <s v="FIXED"/>
    <x v="0"/>
    <m/>
    <m/>
    <m/>
    <m/>
    <x v="0"/>
  </r>
  <r>
    <x v="0"/>
    <s v="ce1fce77-be16-48cf-bc00-3f96066dac52"/>
    <x v="0"/>
    <e v="#N/A"/>
    <e v="#N/A"/>
    <e v="#N/A"/>
    <s v="FIXED"/>
    <x v="0"/>
    <m/>
    <m/>
    <m/>
    <m/>
    <x v="0"/>
  </r>
  <r>
    <x v="0"/>
    <s v="ce2154f5-783c-474a-9897-9a33c48b6479"/>
    <x v="0"/>
    <s v="miambkojfcv633l.bpna.popularinc.net"/>
    <s v="ce2154f5-783c-474a-9897-9a33c48b6479"/>
    <s v="High"/>
    <s v="FIXED"/>
    <x v="0"/>
    <m/>
    <m/>
    <m/>
    <m/>
    <x v="0"/>
  </r>
  <r>
    <x v="5"/>
    <s v="ce219ba9-6d16-426c-94f6-bfea71fbfa05"/>
    <x v="2"/>
    <s v="bpn-rosedvbl-02"/>
    <s v="ce219ba9-6d16-426c-94f6-bfea71fbfa05"/>
    <s v="Critical"/>
    <s v="ACTIVE"/>
    <x v="0"/>
    <m/>
    <m/>
    <m/>
    <m/>
    <x v="0"/>
  </r>
  <r>
    <x v="5"/>
    <s v="ce23110f-ba10-4efc-9a39-16a6e9efa831"/>
    <x v="0"/>
    <e v="#N/A"/>
    <e v="#N/A"/>
    <e v="#N/A"/>
    <s v="FIXED"/>
    <x v="0"/>
    <m/>
    <m/>
    <m/>
    <m/>
    <x v="0"/>
  </r>
  <r>
    <x v="0"/>
    <s v="ce243c89-5b19-492d-8724-28e54112015f"/>
    <x v="0"/>
    <e v="#N/A"/>
    <e v="#N/A"/>
    <e v="#N/A"/>
    <s v="FIXED"/>
    <x v="0"/>
    <m/>
    <m/>
    <m/>
    <m/>
    <x v="0"/>
  </r>
  <r>
    <x v="0"/>
    <s v="ce25ab80-c58c-4344-a570-66ec2849d38a"/>
    <x v="0"/>
    <e v="#N/A"/>
    <e v="#N/A"/>
    <e v="#N/A"/>
    <s v="FIXED"/>
    <x v="0"/>
    <m/>
    <m/>
    <m/>
    <m/>
    <x v="0"/>
  </r>
  <r>
    <x v="1"/>
    <s v="ce25c7a6-ad63-4352-9b97-63d833874d45"/>
    <x v="0"/>
    <e v="#N/A"/>
    <e v="#N/A"/>
    <e v="#N/A"/>
    <s v="FIXED"/>
    <x v="0"/>
    <m/>
    <m/>
    <m/>
    <m/>
    <x v="0"/>
  </r>
  <r>
    <x v="0"/>
    <s v="ce2653a1-06df-4b02-9abf-d2c133cb5127"/>
    <x v="0"/>
    <e v="#N/A"/>
    <e v="#N/A"/>
    <e v="#N/A"/>
    <s v="FIXED"/>
    <x v="0"/>
    <m/>
    <m/>
    <m/>
    <m/>
    <x v="0"/>
  </r>
  <r>
    <x v="6"/>
    <s v="ce2691fc-15ba-4e6f-96da-5db6cb89e8cf"/>
    <x v="2"/>
    <s v="bpn-rosetecm-04"/>
    <s v="ce2691fc-15ba-4e6f-96da-5db6cb89e8cf"/>
    <s v="Medium"/>
    <s v="ACTIVE"/>
    <x v="0"/>
    <m/>
    <m/>
    <m/>
    <m/>
    <x v="0"/>
  </r>
  <r>
    <x v="4"/>
    <s v="ce2848d7-e5e4-43d2-b6b6-07e817cb338f"/>
    <x v="0"/>
    <e v="#N/A"/>
    <e v="#N/A"/>
    <e v="#N/A"/>
    <s v="FIXED"/>
    <x v="0"/>
    <m/>
    <m/>
    <m/>
    <m/>
    <x v="0"/>
  </r>
  <r>
    <x v="0"/>
    <s v="ce28affd-dfa3-4862-98b4-2955b611b9a0"/>
    <x v="0"/>
    <e v="#N/A"/>
    <e v="#N/A"/>
    <e v="#N/A"/>
    <s v="FIXED"/>
    <x v="0"/>
    <m/>
    <m/>
    <m/>
    <m/>
    <x v="0"/>
  </r>
  <r>
    <x v="0"/>
    <s v="ce28e646-01aa-4eff-8993-efec34c73d3b"/>
    <x v="0"/>
    <e v="#N/A"/>
    <e v="#N/A"/>
    <e v="#N/A"/>
    <s v="FIXED"/>
    <x v="0"/>
    <m/>
    <m/>
    <m/>
    <m/>
    <x v="0"/>
  </r>
  <r>
    <x v="0"/>
    <s v="ce29ea58-0170-4ca0-910f-15831fd2f692"/>
    <x v="0"/>
    <e v="#N/A"/>
    <e v="#N/A"/>
    <e v="#N/A"/>
    <s v="FIXED"/>
    <x v="0"/>
    <m/>
    <m/>
    <m/>
    <m/>
    <x v="0"/>
  </r>
  <r>
    <x v="0"/>
    <s v="ce2a89fa-1a88-4a77-9f38-1deb82f20458"/>
    <x v="0"/>
    <e v="#N/A"/>
    <e v="#N/A"/>
    <e v="#N/A"/>
    <s v="FIXED"/>
    <x v="0"/>
    <m/>
    <m/>
    <m/>
    <m/>
    <x v="0"/>
  </r>
  <r>
    <x v="10"/>
    <s v="ce2af480-85a9-4c43-ac0c-765af50f3b1f"/>
    <x v="0"/>
    <e v="#N/A"/>
    <e v="#N/A"/>
    <e v="#N/A"/>
    <s v="FIXED"/>
    <x v="0"/>
    <m/>
    <m/>
    <m/>
    <m/>
    <x v="0"/>
  </r>
  <r>
    <x v="0"/>
    <s v="ce2c5edb-4a3f-4a51-8d67-dc3613dba136"/>
    <x v="0"/>
    <e v="#N/A"/>
    <e v="#N/A"/>
    <e v="#N/A"/>
    <s v="FIXED"/>
    <x v="0"/>
    <m/>
    <m/>
    <m/>
    <m/>
    <x v="0"/>
  </r>
  <r>
    <x v="0"/>
    <s v="ce2cd691-02d7-43a4-bf2a-9b706f85fcad"/>
    <x v="2"/>
    <s v="0001brn3xznnd2d.bpna.popularinc.net"/>
    <s v="ce2cd691-02d7-43a4-bf2a-9b706f85fcad"/>
    <s v="High"/>
    <s v="ACTIVE"/>
    <x v="0"/>
    <m/>
    <m/>
    <m/>
    <m/>
    <x v="0"/>
  </r>
  <r>
    <x v="0"/>
    <s v="ce2cfa2b-8998-4429-8001-caec2c085100"/>
    <x v="0"/>
    <e v="#N/A"/>
    <e v="#N/A"/>
    <e v="#N/A"/>
    <s v="FIXED"/>
    <x v="0"/>
    <m/>
    <m/>
    <m/>
    <m/>
    <x v="0"/>
  </r>
  <r>
    <x v="0"/>
    <s v="ce2d45ca-8d8e-4ace-b3d4-9974a7c3e8ce"/>
    <x v="0"/>
    <e v="#N/A"/>
    <e v="#N/A"/>
    <e v="#N/A"/>
    <s v="FIXED"/>
    <x v="0"/>
    <m/>
    <m/>
    <m/>
    <m/>
    <x v="0"/>
  </r>
  <r>
    <x v="0"/>
    <s v="ce30a0ea-514d-477e-97a2-7e668939696a"/>
    <x v="0"/>
    <e v="#N/A"/>
    <e v="#N/A"/>
    <e v="#N/A"/>
    <s v="FIXED"/>
    <x v="0"/>
    <m/>
    <m/>
    <m/>
    <m/>
    <x v="0"/>
  </r>
  <r>
    <x v="0"/>
    <s v="ce317c6a-8333-46d7-91cb-ce3a4572082d"/>
    <x v="0"/>
    <e v="#N/A"/>
    <e v="#N/A"/>
    <e v="#N/A"/>
    <s v="FIXED"/>
    <x v="0"/>
    <m/>
    <m/>
    <m/>
    <m/>
    <x v="0"/>
  </r>
  <r>
    <x v="0"/>
    <s v="ce3231e7-4556-4379-9b2c-1af6b9a0e820"/>
    <x v="0"/>
    <e v="#N/A"/>
    <e v="#N/A"/>
    <e v="#N/A"/>
    <s v="FIXED"/>
    <x v="0"/>
    <m/>
    <m/>
    <m/>
    <m/>
    <x v="0"/>
  </r>
  <r>
    <x v="0"/>
    <s v="ce32d478-c2cb-49b1-b710-94256731ea01"/>
    <x v="0"/>
    <e v="#N/A"/>
    <e v="#N/A"/>
    <e v="#N/A"/>
    <s v="FIXED"/>
    <x v="0"/>
    <m/>
    <m/>
    <m/>
    <m/>
    <x v="0"/>
  </r>
  <r>
    <x v="0"/>
    <s v="ce339988-2204-4409-bd22-452d6b1a6a86"/>
    <x v="0"/>
    <e v="#N/A"/>
    <e v="#N/A"/>
    <e v="#N/A"/>
    <s v="FIXED"/>
    <x v="0"/>
    <m/>
    <m/>
    <m/>
    <m/>
    <x v="0"/>
  </r>
  <r>
    <x v="1"/>
    <s v="ce33c351-8c8c-4682-966f-633993e928c9"/>
    <x v="0"/>
    <e v="#N/A"/>
    <e v="#N/A"/>
    <e v="#N/A"/>
    <s v="FIXED"/>
    <x v="0"/>
    <m/>
    <m/>
    <m/>
    <m/>
    <x v="0"/>
  </r>
  <r>
    <x v="7"/>
    <s v="ce3412d6-2ddd-4549-a59e-6d8a8a3942eb"/>
    <x v="0"/>
    <e v="#N/A"/>
    <e v="#N/A"/>
    <e v="#N/A"/>
    <s v="FIXED"/>
    <x v="0"/>
    <m/>
    <m/>
    <m/>
    <m/>
    <x v="0"/>
  </r>
  <r>
    <x v="0"/>
    <s v="ce36362e-9a9f-445f-8853-592ac56d7225"/>
    <x v="0"/>
    <e v="#N/A"/>
    <e v="#N/A"/>
    <e v="#N/A"/>
    <s v="FIXED"/>
    <x v="0"/>
    <m/>
    <m/>
    <m/>
    <m/>
    <x v="0"/>
  </r>
  <r>
    <x v="0"/>
    <s v="ce3710d8-3b19-4dfc-a122-87ad0ba4075a"/>
    <x v="0"/>
    <e v="#N/A"/>
    <e v="#N/A"/>
    <e v="#N/A"/>
    <s v="FIXED"/>
    <x v="0"/>
    <m/>
    <m/>
    <m/>
    <m/>
    <x v="0"/>
  </r>
  <r>
    <x v="0"/>
    <s v="ce38210c-fdc0-49d9-b59e-39a42f7bee15"/>
    <x v="0"/>
    <e v="#N/A"/>
    <e v="#N/A"/>
    <e v="#N/A"/>
    <s v="FIXED"/>
    <x v="0"/>
    <m/>
    <m/>
    <m/>
    <m/>
    <x v="0"/>
  </r>
  <r>
    <x v="0"/>
    <s v="ce38614f-c354-4072-b782-618ba218d6ee"/>
    <x v="0"/>
    <s v="bdwytrng3cjkh2d"/>
    <s v="ce38614f-c354-4072-b782-618ba218d6ee"/>
    <s v="Critical"/>
    <s v="FIXED"/>
    <x v="0"/>
    <m/>
    <m/>
    <m/>
    <m/>
    <x v="0"/>
  </r>
  <r>
    <x v="0"/>
    <s v="ce38d301-745c-4b68-b409-e34470940e4d"/>
    <x v="0"/>
    <e v="#N/A"/>
    <e v="#N/A"/>
    <e v="#N/A"/>
    <s v="FIXED"/>
    <x v="0"/>
    <m/>
    <m/>
    <m/>
    <m/>
    <x v="0"/>
  </r>
  <r>
    <x v="0"/>
    <s v="ce39ee22-cb07-4cd6-9c3d-17992d438094"/>
    <x v="0"/>
    <e v="#N/A"/>
    <e v="#N/A"/>
    <e v="#N/A"/>
    <s v="FIXED"/>
    <x v="0"/>
    <m/>
    <m/>
    <m/>
    <m/>
    <x v="0"/>
  </r>
  <r>
    <x v="0"/>
    <s v="ce3a3524-6ad6-437f-80a8-d346f014cf7f"/>
    <x v="0"/>
    <s v="bdwybko946kph2l.bpna.popularinc.net"/>
    <s v="ce3a3524-6ad6-437f-80a8-d346f014cf7f"/>
    <s v="Critical"/>
    <s v="FIXED"/>
    <x v="0"/>
    <m/>
    <m/>
    <m/>
    <m/>
    <x v="0"/>
  </r>
  <r>
    <x v="0"/>
    <s v="ce3aa857-8e12-4d2b-9221-15cb3011ffe8"/>
    <x v="1"/>
    <s v="miambkofql56j3l.bpna.popularinc.net"/>
    <s v="ce3aa857-8e12-4d2b-9221-15cb3011ffe8"/>
    <s v="High"/>
    <s v="RESURFACED"/>
    <x v="0"/>
    <m/>
    <m/>
    <m/>
    <m/>
    <x v="0"/>
  </r>
  <r>
    <x v="1"/>
    <s v="ce3ab3d8-d0b9-4ea9-b5d9-1386317bb4a0"/>
    <x v="2"/>
    <s v="bpn-rosefs-01"/>
    <s v="ce3ab3d8-d0b9-4ea9-b5d9-1386317bb4a0"/>
    <s v="High"/>
    <s v="ACTIVE"/>
    <x v="0"/>
    <m/>
    <m/>
    <m/>
    <m/>
    <x v="0"/>
  </r>
  <r>
    <x v="0"/>
    <s v="ce3b1634-5a41-4f5e-97de-710ff066998e"/>
    <x v="0"/>
    <e v="#N/A"/>
    <e v="#N/A"/>
    <e v="#N/A"/>
    <s v="FIXED"/>
    <x v="0"/>
    <m/>
    <m/>
    <m/>
    <m/>
    <x v="0"/>
  </r>
  <r>
    <x v="0"/>
    <s v="ce3b4300-9606-41cd-8e1e-5b5b5c3ec749"/>
    <x v="0"/>
    <e v="#N/A"/>
    <e v="#N/A"/>
    <e v="#N/A"/>
    <s v="FIXED"/>
    <x v="0"/>
    <m/>
    <m/>
    <m/>
    <m/>
    <x v="0"/>
  </r>
  <r>
    <x v="0"/>
    <s v="ce3b56bf-2651-4539-914f-cbe33881418f"/>
    <x v="0"/>
    <s v="bdwybkog0vp3g2l.bpna.popularinc.net"/>
    <s v="ce3b56bf-2651-4539-914f-cbe33881418f"/>
    <s v="High"/>
    <s v="FIXED"/>
    <x v="0"/>
    <m/>
    <m/>
    <m/>
    <m/>
    <x v="0"/>
  </r>
  <r>
    <x v="0"/>
    <s v="ce3c1ac1-1355-4956-bea1-c7bbf5763e64"/>
    <x v="0"/>
    <e v="#N/A"/>
    <e v="#N/A"/>
    <e v="#N/A"/>
    <s v="FIXED"/>
    <x v="0"/>
    <m/>
    <m/>
    <m/>
    <m/>
    <x v="0"/>
  </r>
  <r>
    <x v="0"/>
    <s v="ce3c4211-3992-49ad-aaa2-b581fb7e1489"/>
    <x v="0"/>
    <e v="#N/A"/>
    <e v="#N/A"/>
    <e v="#N/A"/>
    <s v="FIXED"/>
    <x v="0"/>
    <m/>
    <m/>
    <m/>
    <m/>
    <x v="0"/>
  </r>
  <r>
    <x v="0"/>
    <s v="ce3c5033-d83a-4581-bfbb-ba379d8e8e75"/>
    <x v="0"/>
    <e v="#N/A"/>
    <e v="#N/A"/>
    <e v="#N/A"/>
    <s v="FIXED"/>
    <x v="0"/>
    <m/>
    <m/>
    <m/>
    <m/>
    <x v="0"/>
  </r>
  <r>
    <x v="0"/>
    <s v="ce3cd56d-69ca-45ca-a801-e10b702bd773"/>
    <x v="0"/>
    <s v="miambko7t64x33l.bpna.popularinc.net"/>
    <s v="ce3cd56d-69ca-45ca-a801-e10b702bd773"/>
    <s v="High"/>
    <s v="FIXED"/>
    <x v="0"/>
    <m/>
    <m/>
    <m/>
    <m/>
    <x v="0"/>
  </r>
  <r>
    <x v="1"/>
    <s v="ce3d9faf-67f1-4a6d-b424-280aa64d9710"/>
    <x v="0"/>
    <e v="#N/A"/>
    <e v="#N/A"/>
    <e v="#N/A"/>
    <s v="FIXED"/>
    <x v="0"/>
    <m/>
    <m/>
    <m/>
    <m/>
    <x v="0"/>
  </r>
  <r>
    <x v="0"/>
    <s v="ce3f0165-07f8-4503-ac2d-05dcd5a6ffe5"/>
    <x v="0"/>
    <e v="#N/A"/>
    <e v="#N/A"/>
    <e v="#N/A"/>
    <s v="FIXED"/>
    <x v="0"/>
    <m/>
    <m/>
    <m/>
    <m/>
    <x v="0"/>
  </r>
  <r>
    <x v="7"/>
    <s v="ce40a213-8449-480e-8485-7f0f4801e90d"/>
    <x v="2"/>
    <s v="bpn-roseempr-02"/>
    <s v="ce40a213-8449-480e-8485-7f0f4801e90d"/>
    <s v="Medium"/>
    <s v="ACTIVE"/>
    <x v="0"/>
    <m/>
    <m/>
    <m/>
    <m/>
    <x v="0"/>
  </r>
  <r>
    <x v="4"/>
    <s v="ce40b70e-4c54-4d4c-a51c-51a799136f5b"/>
    <x v="0"/>
    <s v="bdwybrn7pdk9n2d"/>
    <s v="ce40b70e-4c54-4d4c-a51c-51a799136f5b"/>
    <s v="High"/>
    <s v="FIXED"/>
    <x v="0"/>
    <m/>
    <m/>
    <m/>
    <m/>
    <x v="0"/>
  </r>
  <r>
    <x v="0"/>
    <s v="ce40e45c-abb8-4f4c-8d58-3c3c80b0d001"/>
    <x v="0"/>
    <e v="#N/A"/>
    <e v="#N/A"/>
    <e v="#N/A"/>
    <s v="FIXED"/>
    <x v="0"/>
    <m/>
    <m/>
    <m/>
    <m/>
    <x v="0"/>
  </r>
  <r>
    <x v="0"/>
    <s v="ce4147b6-130d-4a75-8ffd-b23960dd0d40"/>
    <x v="0"/>
    <e v="#N/A"/>
    <e v="#N/A"/>
    <e v="#N/A"/>
    <s v="FIXED"/>
    <x v="0"/>
    <m/>
    <m/>
    <m/>
    <m/>
    <x v="0"/>
  </r>
  <r>
    <x v="0"/>
    <s v="ce422821-5664-4e3a-804d-8a5a1e01a45e"/>
    <x v="0"/>
    <e v="#N/A"/>
    <e v="#N/A"/>
    <e v="#N/A"/>
    <s v="FIXED"/>
    <x v="0"/>
    <m/>
    <m/>
    <m/>
    <m/>
    <x v="0"/>
  </r>
  <r>
    <x v="2"/>
    <s v="ce442776-27ff-4de0-be95-0ab5cd3162f8"/>
    <x v="2"/>
    <s v="bpn-cmtygvmp-01"/>
    <s v="ce442776-27ff-4de0-be95-0ab5cd3162f8"/>
    <s v="High"/>
    <s v="ACTIVE"/>
    <x v="0"/>
    <m/>
    <m/>
    <m/>
    <m/>
    <x v="0"/>
  </r>
  <r>
    <x v="1"/>
    <s v="ce445c1e-b9f4-4ced-8f2e-605cff0756ab"/>
    <x v="0"/>
    <e v="#N/A"/>
    <e v="#N/A"/>
    <e v="#N/A"/>
    <s v="FIXED"/>
    <x v="0"/>
    <m/>
    <m/>
    <m/>
    <m/>
    <x v="0"/>
  </r>
  <r>
    <x v="0"/>
    <s v="ce449c34-f415-4804-a7ed-9e3c579967c4"/>
    <x v="0"/>
    <e v="#N/A"/>
    <e v="#N/A"/>
    <e v="#N/A"/>
    <s v="FIXED"/>
    <x v="0"/>
    <m/>
    <m/>
    <m/>
    <m/>
    <x v="0"/>
  </r>
  <r>
    <x v="0"/>
    <s v="ce45580e-a8a2-4ba2-b333-7dc0a0f1fed9"/>
    <x v="0"/>
    <e v="#N/A"/>
    <e v="#N/A"/>
    <e v="#N/A"/>
    <s v="FIXED"/>
    <x v="0"/>
    <m/>
    <m/>
    <m/>
    <m/>
    <x v="0"/>
  </r>
  <r>
    <x v="1"/>
    <s v="ce45b896-a950-4c8b-9bb8-e8ddef6c6ff3"/>
    <x v="2"/>
    <s v="nybackupbp-01"/>
    <s v="ce45b896-a950-4c8b-9bb8-e8ddef6c6ff3"/>
    <s v="High"/>
    <s v="ACTIVE"/>
    <x v="0"/>
    <m/>
    <m/>
    <m/>
    <m/>
    <x v="0"/>
  </r>
  <r>
    <x v="0"/>
    <s v="ce45cbda-d533-46f2-8679-0f923a6ed60c"/>
    <x v="0"/>
    <e v="#N/A"/>
    <e v="#N/A"/>
    <e v="#N/A"/>
    <s v="FIXED"/>
    <x v="0"/>
    <m/>
    <m/>
    <m/>
    <m/>
    <x v="0"/>
  </r>
  <r>
    <x v="4"/>
    <s v="ce46d77a-4c78-4d12-9efa-308ebbad3339"/>
    <x v="0"/>
    <e v="#N/A"/>
    <e v="#N/A"/>
    <e v="#N/A"/>
    <s v="FIXED"/>
    <x v="0"/>
    <m/>
    <m/>
    <m/>
    <m/>
    <x v="0"/>
  </r>
  <r>
    <x v="0"/>
    <s v="ce475cdf-a322-44b8-a60e-f6ceb48fb270"/>
    <x v="0"/>
    <e v="#N/A"/>
    <e v="#N/A"/>
    <e v="#N/A"/>
    <s v="FIXED"/>
    <x v="0"/>
    <m/>
    <m/>
    <m/>
    <m/>
    <x v="0"/>
  </r>
  <r>
    <x v="0"/>
    <s v="ce4843c7-be73-459a-9459-2b91d6f9281a"/>
    <x v="0"/>
    <e v="#N/A"/>
    <e v="#N/A"/>
    <e v="#N/A"/>
    <s v="FIXED"/>
    <x v="0"/>
    <m/>
    <m/>
    <m/>
    <m/>
    <x v="0"/>
  </r>
  <r>
    <x v="1"/>
    <s v="ce4869a7-07b7-4204-b902-12078e9a322d"/>
    <x v="0"/>
    <e v="#N/A"/>
    <e v="#N/A"/>
    <e v="#N/A"/>
    <s v="FIXED"/>
    <x v="0"/>
    <m/>
    <m/>
    <m/>
    <m/>
    <x v="0"/>
  </r>
  <r>
    <x v="0"/>
    <s v="ce490b44-cc69-4d55-a937-a90ab688617b"/>
    <x v="0"/>
    <e v="#N/A"/>
    <e v="#N/A"/>
    <e v="#N/A"/>
    <s v="FIXED"/>
    <x v="0"/>
    <m/>
    <m/>
    <m/>
    <m/>
    <x v="0"/>
  </r>
  <r>
    <x v="0"/>
    <s v="ce491b7d-3a48-45d6-becc-40724ba2c81e"/>
    <x v="0"/>
    <e v="#N/A"/>
    <e v="#N/A"/>
    <e v="#N/A"/>
    <s v="FIXED"/>
    <x v="0"/>
    <m/>
    <m/>
    <m/>
    <m/>
    <x v="0"/>
  </r>
  <r>
    <x v="0"/>
    <s v="ce4982c2-3631-49cc-9da9-37b478e94411"/>
    <x v="0"/>
    <e v="#N/A"/>
    <e v="#N/A"/>
    <e v="#N/A"/>
    <s v="FIXED"/>
    <x v="0"/>
    <m/>
    <m/>
    <m/>
    <m/>
    <x v="0"/>
  </r>
  <r>
    <x v="7"/>
    <s v="ce4c3d97-b369-46f1-8bd4-b950447f6997"/>
    <x v="0"/>
    <e v="#N/A"/>
    <e v="#N/A"/>
    <e v="#N/A"/>
    <s v="FIXED"/>
    <x v="0"/>
    <m/>
    <m/>
    <m/>
    <m/>
    <x v="0"/>
  </r>
  <r>
    <x v="1"/>
    <s v="ce4c6b51-4b01-471a-bcec-dd70b0d0dbc7"/>
    <x v="0"/>
    <e v="#N/A"/>
    <e v="#N/A"/>
    <e v="#N/A"/>
    <s v="FIXED"/>
    <x v="0"/>
    <m/>
    <m/>
    <m/>
    <m/>
    <x v="0"/>
  </r>
  <r>
    <x v="0"/>
    <s v="ce4c9c74-3ae3-418f-93bd-ecd3a207090c"/>
    <x v="0"/>
    <e v="#N/A"/>
    <e v="#N/A"/>
    <e v="#N/A"/>
    <s v="FIXED"/>
    <x v="0"/>
    <m/>
    <m/>
    <m/>
    <m/>
    <x v="0"/>
  </r>
  <r>
    <x v="0"/>
    <s v="ce4eab05-6e7f-4d20-a9d9-4c16761d6462"/>
    <x v="0"/>
    <e v="#N/A"/>
    <e v="#N/A"/>
    <e v="#N/A"/>
    <s v="FIXED"/>
    <x v="0"/>
    <m/>
    <m/>
    <m/>
    <m/>
    <x v="0"/>
  </r>
  <r>
    <x v="2"/>
    <s v="ce4f0a62-3294-4b43-9112-1b019c78e2e5"/>
    <x v="0"/>
    <e v="#N/A"/>
    <e v="#N/A"/>
    <e v="#N/A"/>
    <s v="FIXED"/>
    <x v="0"/>
    <m/>
    <m/>
    <m/>
    <m/>
    <x v="0"/>
  </r>
  <r>
    <x v="0"/>
    <s v="ce4f4c81-b37f-44ee-a6e4-40fadffc8987"/>
    <x v="0"/>
    <e v="#N/A"/>
    <e v="#N/A"/>
    <e v="#N/A"/>
    <s v="FIXED"/>
    <x v="0"/>
    <m/>
    <m/>
    <m/>
    <m/>
    <x v="0"/>
  </r>
  <r>
    <x v="2"/>
    <s v="ce50161e-3394-48c6-bcd7-f8b62608b8a1"/>
    <x v="1"/>
    <s v="bpn-rosepmdb-02"/>
    <s v="ce50161e-3394-48c6-bcd7-f8b62608b8a1"/>
    <s v="Medium"/>
    <s v="RESURFACED"/>
    <x v="0"/>
    <m/>
    <m/>
    <m/>
    <m/>
    <x v="0"/>
  </r>
  <r>
    <x v="6"/>
    <s v="ce51bc39-d7e1-4ec3-9660-b7f97a7ae2e1"/>
    <x v="0"/>
    <e v="#N/A"/>
    <e v="#N/A"/>
    <e v="#N/A"/>
    <s v="FIXED"/>
    <x v="0"/>
    <m/>
    <m/>
    <m/>
    <m/>
    <x v="0"/>
  </r>
  <r>
    <x v="0"/>
    <s v="ce527b7d-f757-4d68-b042-68b3c1836293"/>
    <x v="0"/>
    <e v="#N/A"/>
    <e v="#N/A"/>
    <e v="#N/A"/>
    <s v="FIXED"/>
    <x v="0"/>
    <m/>
    <m/>
    <m/>
    <m/>
    <x v="0"/>
  </r>
  <r>
    <x v="7"/>
    <s v="ce528bc7-a80f-4390-971d-d2ce16f31c5e"/>
    <x v="2"/>
    <s v="bpn-rosedb-01"/>
    <s v="ce528bc7-a80f-4390-971d-d2ce16f31c5e"/>
    <s v="Medium"/>
    <s v="ACTIVE"/>
    <x v="0"/>
    <m/>
    <m/>
    <m/>
    <m/>
    <x v="0"/>
  </r>
  <r>
    <x v="6"/>
    <s v="ce55afe3-8c41-4fc0-a0df-7e777fa873a2"/>
    <x v="0"/>
    <e v="#N/A"/>
    <e v="#N/A"/>
    <e v="#N/A"/>
    <s v="FIXED"/>
    <x v="0"/>
    <m/>
    <m/>
    <m/>
    <m/>
    <x v="0"/>
  </r>
  <r>
    <x v="1"/>
    <s v="ce56256e-b4c5-4200-93de-ad95d6b0ea6b"/>
    <x v="1"/>
    <s v="bpn-primgvfr-01"/>
    <s v="ce56256e-b4c5-4200-93de-ad95d6b0ea6b"/>
    <s v="Medium"/>
    <s v="RESURFACED"/>
    <x v="0"/>
    <m/>
    <m/>
    <m/>
    <m/>
    <x v="0"/>
  </r>
  <r>
    <x v="0"/>
    <s v="ce573957-b905-406a-abb7-e67c9eac2eb6"/>
    <x v="0"/>
    <e v="#N/A"/>
    <e v="#N/A"/>
    <e v="#N/A"/>
    <s v="FIXED"/>
    <x v="0"/>
    <m/>
    <m/>
    <m/>
    <m/>
    <x v="0"/>
  </r>
  <r>
    <x v="2"/>
    <s v="ce5746a1-5dd3-4e67-8f35-4ba0f0ec17e5"/>
    <x v="0"/>
    <e v="#N/A"/>
    <e v="#N/A"/>
    <e v="#N/A"/>
    <s v="FIXED"/>
    <x v="0"/>
    <m/>
    <m/>
    <m/>
    <m/>
    <x v="0"/>
  </r>
  <r>
    <x v="0"/>
    <s v="ce5853e2-3417-4c06-ac3b-e04078580487"/>
    <x v="0"/>
    <e v="#N/A"/>
    <e v="#N/A"/>
    <e v="#N/A"/>
    <s v="FIXED"/>
    <x v="0"/>
    <m/>
    <m/>
    <m/>
    <m/>
    <x v="0"/>
  </r>
  <r>
    <x v="1"/>
    <s v="ce58afa1-bc88-420f-bc42-7bc18f4800cf"/>
    <x v="2"/>
    <s v="bpn-roseas-01"/>
    <s v="ce58afa1-bc88-420f-bc42-7bc18f4800cf"/>
    <s v="High"/>
    <s v="ACTIVE"/>
    <x v="0"/>
    <m/>
    <m/>
    <m/>
    <m/>
    <x v="0"/>
  </r>
  <r>
    <x v="0"/>
    <s v="ce59d114-f1d4-42b4-b6bd-b163ee6f1016"/>
    <x v="0"/>
    <e v="#N/A"/>
    <e v="#N/A"/>
    <e v="#N/A"/>
    <s v="FIXED"/>
    <x v="0"/>
    <m/>
    <m/>
    <m/>
    <m/>
    <x v="0"/>
  </r>
  <r>
    <x v="0"/>
    <s v="ce5a4800-1ee9-4fcb-8c4b-29a7ececa584"/>
    <x v="0"/>
    <e v="#N/A"/>
    <e v="#N/A"/>
    <e v="#N/A"/>
    <s v="FIXED"/>
    <x v="0"/>
    <m/>
    <m/>
    <m/>
    <m/>
    <x v="0"/>
  </r>
  <r>
    <x v="3"/>
    <s v="ce5a56e2-44bd-4dea-9da5-e04a5926a201"/>
    <x v="0"/>
    <e v="#N/A"/>
    <e v="#N/A"/>
    <e v="#N/A"/>
    <s v="FIXED"/>
    <x v="0"/>
    <m/>
    <m/>
    <m/>
    <m/>
    <x v="0"/>
  </r>
  <r>
    <x v="1"/>
    <s v="ce5becdf-0842-4834-8ac1-d5f359bebcb5"/>
    <x v="0"/>
    <e v="#N/A"/>
    <e v="#N/A"/>
    <e v="#N/A"/>
    <s v="FIXED"/>
    <x v="0"/>
    <m/>
    <m/>
    <m/>
    <m/>
    <x v="0"/>
  </r>
  <r>
    <x v="1"/>
    <s v="ce5bfd7b-182f-4ae2-9ba5-471e3e32e860"/>
    <x v="0"/>
    <e v="#N/A"/>
    <e v="#N/A"/>
    <e v="#N/A"/>
    <s v="FIXED"/>
    <x v="0"/>
    <m/>
    <m/>
    <m/>
    <m/>
    <x v="0"/>
  </r>
  <r>
    <x v="0"/>
    <s v="ce5c348c-5099-48b8-b8f4-976059e96447"/>
    <x v="0"/>
    <e v="#N/A"/>
    <e v="#N/A"/>
    <e v="#N/A"/>
    <s v="FIXED"/>
    <x v="0"/>
    <m/>
    <m/>
    <m/>
    <m/>
    <x v="0"/>
  </r>
  <r>
    <x v="5"/>
    <s v="ce5c7027-bbd7-4ff5-b53f-15248a0c6120"/>
    <x v="2"/>
    <s v="bpn-rosedvts-02"/>
    <s v="ce5c7027-bbd7-4ff5-b53f-15248a0c6120"/>
    <s v="Medium"/>
    <s v="ACTIVE"/>
    <x v="0"/>
    <m/>
    <m/>
    <m/>
    <m/>
    <x v="0"/>
  </r>
  <r>
    <x v="4"/>
    <s v="ce5cc490-f827-4658-ae80-7c572984dbd0"/>
    <x v="0"/>
    <s v="bdwybkofn96pl3l"/>
    <s v="ce5cc490-f827-4658-ae80-7c572984dbd0"/>
    <s v="Medium"/>
    <s v="FIXED"/>
    <x v="0"/>
    <m/>
    <m/>
    <m/>
    <m/>
    <x v="0"/>
  </r>
  <r>
    <x v="0"/>
    <s v="ce5d3d69-07a3-412d-abfb-74b60d16eb3a"/>
    <x v="0"/>
    <e v="#N/A"/>
    <e v="#N/A"/>
    <e v="#N/A"/>
    <s v="FIXED"/>
    <x v="0"/>
    <m/>
    <m/>
    <m/>
    <m/>
    <x v="0"/>
  </r>
  <r>
    <x v="0"/>
    <s v="ce5d9748-9c54-46cf-b5c7-5b44b8af61f9"/>
    <x v="0"/>
    <e v="#N/A"/>
    <e v="#N/A"/>
    <e v="#N/A"/>
    <s v="FIXED"/>
    <x v="0"/>
    <m/>
    <m/>
    <m/>
    <m/>
    <x v="0"/>
  </r>
  <r>
    <x v="0"/>
    <s v="ce60730d-4fc5-4fa9-8bd3-3368d30798aa"/>
    <x v="0"/>
    <e v="#N/A"/>
    <e v="#N/A"/>
    <e v="#N/A"/>
    <s v="FIXED"/>
    <x v="0"/>
    <m/>
    <m/>
    <m/>
    <m/>
    <x v="0"/>
  </r>
  <r>
    <x v="0"/>
    <s v="ce607bc5-3906-4d9d-9242-f861152c6561"/>
    <x v="0"/>
    <e v="#N/A"/>
    <e v="#N/A"/>
    <e v="#N/A"/>
    <s v="FIXED"/>
    <x v="0"/>
    <m/>
    <m/>
    <m/>
    <m/>
    <x v="0"/>
  </r>
  <r>
    <x v="4"/>
    <s v="ce625327-6fb7-4042-b9e5-40f8d68a4575"/>
    <x v="0"/>
    <s v="bdwybko1nb1ql3l"/>
    <s v="ce625327-6fb7-4042-b9e5-40f8d68a4575"/>
    <s v="Critical"/>
    <s v="FIXED"/>
    <x v="0"/>
    <m/>
    <m/>
    <m/>
    <m/>
    <x v="0"/>
  </r>
  <r>
    <x v="0"/>
    <s v="ce62ae65-3a58-445e-8d42-665c16d53982"/>
    <x v="0"/>
    <e v="#N/A"/>
    <e v="#N/A"/>
    <e v="#N/A"/>
    <s v="FIXED"/>
    <x v="0"/>
    <m/>
    <m/>
    <m/>
    <m/>
    <x v="0"/>
  </r>
  <r>
    <x v="0"/>
    <s v="ce63c07a-78fc-42a7-8a36-6d66495a3acc"/>
    <x v="1"/>
    <s v="rosebko41lnmh2l.bpna.popularinc.net"/>
    <s v="ce63c07a-78fc-42a7-8a36-6d66495a3acc"/>
    <s v="Medium"/>
    <s v="RESURFACED"/>
    <x v="0"/>
    <m/>
    <m/>
    <m/>
    <m/>
    <x v="0"/>
  </r>
  <r>
    <x v="6"/>
    <s v="ce63f205-8a3a-4c88-a9db-0564c4c1d154"/>
    <x v="0"/>
    <e v="#N/A"/>
    <e v="#N/A"/>
    <e v="#N/A"/>
    <s v="FIXED"/>
    <x v="0"/>
    <m/>
    <m/>
    <m/>
    <m/>
    <x v="0"/>
  </r>
  <r>
    <x v="6"/>
    <s v="ce640dd4-ad13-4eb6-9bf3-d5e27ee5eedf"/>
    <x v="0"/>
    <e v="#N/A"/>
    <e v="#N/A"/>
    <e v="#N/A"/>
    <s v="FIXED"/>
    <x v="0"/>
    <m/>
    <m/>
    <m/>
    <m/>
    <x v="0"/>
  </r>
  <r>
    <x v="0"/>
    <s v="ce64a6f4-7a5e-41a2-a91d-11652960eda8"/>
    <x v="0"/>
    <e v="#N/A"/>
    <e v="#N/A"/>
    <e v="#N/A"/>
    <s v="FIXED"/>
    <x v="0"/>
    <m/>
    <m/>
    <m/>
    <m/>
    <x v="0"/>
  </r>
  <r>
    <x v="2"/>
    <s v="ce66a843-f58e-41a0-a62b-7c23c327109d"/>
    <x v="0"/>
    <e v="#N/A"/>
    <e v="#N/A"/>
    <e v="#N/A"/>
    <s v="FIXED"/>
    <x v="0"/>
    <m/>
    <m/>
    <m/>
    <m/>
    <x v="0"/>
  </r>
  <r>
    <x v="9"/>
    <s v="ce66ce69-e19e-49ff-ab78-5fd55a378982"/>
    <x v="0"/>
    <e v="#N/A"/>
    <e v="#N/A"/>
    <e v="#N/A"/>
    <s v="FIXED"/>
    <x v="0"/>
    <m/>
    <m/>
    <m/>
    <m/>
    <x v="0"/>
  </r>
  <r>
    <x v="0"/>
    <s v="ce670038-f51f-4b48-b1d3-d53112d734a2"/>
    <x v="0"/>
    <e v="#N/A"/>
    <e v="#N/A"/>
    <e v="#N/A"/>
    <s v="FIXED"/>
    <x v="0"/>
    <m/>
    <m/>
    <m/>
    <m/>
    <x v="0"/>
  </r>
  <r>
    <x v="0"/>
    <s v="ce6734c3-7ec0-4518-bf41-25dc963dc67a"/>
    <x v="0"/>
    <e v="#N/A"/>
    <e v="#N/A"/>
    <e v="#N/A"/>
    <s v="FIXED"/>
    <x v="0"/>
    <m/>
    <m/>
    <m/>
    <m/>
    <x v="0"/>
  </r>
  <r>
    <x v="2"/>
    <s v="ce67477f-3adf-45e3-a38a-7b9e16188425"/>
    <x v="0"/>
    <e v="#N/A"/>
    <e v="#N/A"/>
    <e v="#N/A"/>
    <s v="FIXED"/>
    <x v="0"/>
    <m/>
    <m/>
    <m/>
    <m/>
    <x v="0"/>
  </r>
  <r>
    <x v="1"/>
    <s v="ce67f030-277e-46b4-878d-603858f8858a"/>
    <x v="0"/>
    <s v="bpn-0264bp-01"/>
    <s v="ce67f030-277e-46b4-878d-603858f8858a"/>
    <s v="Critical"/>
    <s v="FIXED"/>
    <x v="0"/>
    <m/>
    <m/>
    <m/>
    <m/>
    <x v="0"/>
  </r>
  <r>
    <x v="0"/>
    <s v="ce686235-88da-4583-949d-e386c3d38fcc"/>
    <x v="0"/>
    <s v="rosebko8h1p3g2l.bpna.popularinc.net"/>
    <s v="ce686235-88da-4583-949d-e386c3d38fcc"/>
    <s v="High"/>
    <s v="FIXED"/>
    <x v="0"/>
    <m/>
    <m/>
    <m/>
    <m/>
    <x v="0"/>
  </r>
  <r>
    <x v="0"/>
    <s v="ce69089e-3805-473f-9877-e236860316aa"/>
    <x v="0"/>
    <e v="#N/A"/>
    <e v="#N/A"/>
    <e v="#N/A"/>
    <s v="FIXED"/>
    <x v="0"/>
    <m/>
    <m/>
    <m/>
    <m/>
    <x v="0"/>
  </r>
  <r>
    <x v="0"/>
    <s v="ce6a2797-ebf5-416e-9201-b7a7b9cbc9a8"/>
    <x v="0"/>
    <e v="#N/A"/>
    <e v="#N/A"/>
    <e v="#N/A"/>
    <s v="FIXED"/>
    <x v="0"/>
    <m/>
    <m/>
    <m/>
    <m/>
    <x v="0"/>
  </r>
  <r>
    <x v="3"/>
    <s v="ce6aa430-bfe1-467e-8b19-23936dbbdc00"/>
    <x v="0"/>
    <e v="#N/A"/>
    <e v="#N/A"/>
    <e v="#N/A"/>
    <s v="FIXED"/>
    <x v="0"/>
    <m/>
    <m/>
    <m/>
    <m/>
    <x v="0"/>
  </r>
  <r>
    <x v="0"/>
    <s v="ce6c16d4-b9aa-4164-94b9-9ee2b7301b08"/>
    <x v="0"/>
    <e v="#N/A"/>
    <e v="#N/A"/>
    <e v="#N/A"/>
    <s v="FIXED"/>
    <x v="0"/>
    <m/>
    <m/>
    <m/>
    <m/>
    <x v="0"/>
  </r>
  <r>
    <x v="0"/>
    <s v="ce6c1978-56a8-4272-aae9-84c304a3d1d7"/>
    <x v="0"/>
    <e v="#N/A"/>
    <e v="#N/A"/>
    <e v="#N/A"/>
    <s v="FIXED"/>
    <x v="0"/>
    <m/>
    <m/>
    <m/>
    <m/>
    <x v="0"/>
  </r>
  <r>
    <x v="0"/>
    <s v="ce6c5c6f-e87f-4a6e-aadb-2b86c45cb168"/>
    <x v="0"/>
    <e v="#N/A"/>
    <e v="#N/A"/>
    <e v="#N/A"/>
    <s v="FIXED"/>
    <x v="0"/>
    <m/>
    <m/>
    <m/>
    <m/>
    <x v="0"/>
  </r>
  <r>
    <x v="1"/>
    <s v="ce6c73e1-2978-4ced-822f-9126cbbe65ac"/>
    <x v="0"/>
    <e v="#N/A"/>
    <e v="#N/A"/>
    <e v="#N/A"/>
    <s v="FIXED"/>
    <x v="0"/>
    <m/>
    <m/>
    <m/>
    <m/>
    <x v="0"/>
  </r>
  <r>
    <x v="0"/>
    <s v="ce6d2f83-710a-4821-99c2-86e54f7c0f04"/>
    <x v="1"/>
    <s v="miambko74c6pl3l"/>
    <s v="ce6d2f83-710a-4821-99c2-86e54f7c0f04"/>
    <s v="Medium"/>
    <s v="RESURFACED"/>
    <x v="0"/>
    <m/>
    <m/>
    <m/>
    <m/>
    <x v="0"/>
  </r>
  <r>
    <x v="0"/>
    <s v="ce6dd158-0f21-4314-b057-d4883b8c26e5"/>
    <x v="0"/>
    <e v="#N/A"/>
    <e v="#N/A"/>
    <e v="#N/A"/>
    <s v="FIXED"/>
    <x v="0"/>
    <m/>
    <m/>
    <m/>
    <m/>
    <x v="0"/>
  </r>
  <r>
    <x v="0"/>
    <s v="ce6e6756-7561-44ce-9289-d68fcdb7e79c"/>
    <x v="0"/>
    <e v="#N/A"/>
    <e v="#N/A"/>
    <e v="#N/A"/>
    <s v="FIXED"/>
    <x v="0"/>
    <m/>
    <m/>
    <m/>
    <m/>
    <x v="0"/>
  </r>
  <r>
    <x v="0"/>
    <s v="ce6f84d3-3312-4b55-82d9-fe611d0c614e"/>
    <x v="0"/>
    <e v="#N/A"/>
    <e v="#N/A"/>
    <e v="#N/A"/>
    <s v="FIXED"/>
    <x v="0"/>
    <m/>
    <m/>
    <m/>
    <m/>
    <x v="0"/>
  </r>
  <r>
    <x v="2"/>
    <s v="ce6f8e97-a55b-4ebe-b48a-8742e8c574e0"/>
    <x v="0"/>
    <e v="#N/A"/>
    <e v="#N/A"/>
    <e v="#N/A"/>
    <s v="FIXED"/>
    <x v="0"/>
    <m/>
    <m/>
    <m/>
    <m/>
    <x v="0"/>
  </r>
  <r>
    <x v="4"/>
    <s v="ce709877-a5fb-4775-945b-e06be2d86173"/>
    <x v="0"/>
    <s v="miambko9s5gp73l.bpna.popularinc.net"/>
    <s v="ce709877-a5fb-4775-945b-e06be2d86173"/>
    <s v="Medium"/>
    <s v="FIXED"/>
    <x v="0"/>
    <m/>
    <m/>
    <m/>
    <m/>
    <x v="0"/>
  </r>
  <r>
    <x v="6"/>
    <s v="ce70a9f9-385d-4d80-806b-e1fa0de6d7d5"/>
    <x v="2"/>
    <s v="bpn-roseclts-05"/>
    <s v="ce70a9f9-385d-4d80-806b-e1fa0de6d7d5"/>
    <s v="Medium"/>
    <s v="ACTIVE"/>
    <x v="0"/>
    <m/>
    <m/>
    <m/>
    <m/>
    <x v="0"/>
  </r>
  <r>
    <x v="0"/>
    <s v="ce70b5b7-6941-4e12-aedc-8abdc6e7c14a"/>
    <x v="0"/>
    <e v="#N/A"/>
    <e v="#N/A"/>
    <e v="#N/A"/>
    <s v="FIXED"/>
    <x v="0"/>
    <m/>
    <m/>
    <m/>
    <m/>
    <x v="0"/>
  </r>
  <r>
    <x v="1"/>
    <s v="ce719a20-cb86-4ecc-ba4b-7c738d6ff910"/>
    <x v="2"/>
    <s v="bpn-primgvfr-01"/>
    <s v="ce719a20-cb86-4ecc-ba4b-7c738d6ff910"/>
    <s v="Medium"/>
    <s v="ACTIVE"/>
    <x v="0"/>
    <m/>
    <m/>
    <m/>
    <m/>
    <x v="0"/>
  </r>
  <r>
    <x v="2"/>
    <s v="ce71b9c9-89b6-4b1d-b332-5dde0706c4ba"/>
    <x v="0"/>
    <e v="#N/A"/>
    <e v="#N/A"/>
    <e v="#N/A"/>
    <s v="FIXED"/>
    <x v="0"/>
    <m/>
    <m/>
    <m/>
    <m/>
    <x v="0"/>
  </r>
  <r>
    <x v="0"/>
    <s v="ce722cd7-87ca-4f6b-9f97-da72e2776db0"/>
    <x v="0"/>
    <e v="#N/A"/>
    <e v="#N/A"/>
    <e v="#N/A"/>
    <s v="FIXED"/>
    <x v="0"/>
    <m/>
    <m/>
    <m/>
    <m/>
    <x v="0"/>
  </r>
  <r>
    <x v="0"/>
    <s v="ce72bacf-f1d1-441d-9ba2-6b333fd215fb"/>
    <x v="0"/>
    <e v="#N/A"/>
    <e v="#N/A"/>
    <e v="#N/A"/>
    <s v="FIXED"/>
    <x v="0"/>
    <m/>
    <m/>
    <m/>
    <m/>
    <x v="0"/>
  </r>
  <r>
    <x v="4"/>
    <s v="ce72c027-a059-4c22-83da-f46fccc3749d"/>
    <x v="2"/>
    <s v="miambko2p9sq73l.bpna.popularinc.net"/>
    <s v="ce72c027-a059-4c22-83da-f46fccc3749d"/>
    <s v="High"/>
    <s v="ACTIVE"/>
    <x v="0"/>
    <m/>
    <m/>
    <m/>
    <m/>
    <x v="0"/>
  </r>
  <r>
    <x v="0"/>
    <s v="ce72cef0-ea1d-48a8-bd75-16dead66f602"/>
    <x v="0"/>
    <e v="#N/A"/>
    <e v="#N/A"/>
    <e v="#N/A"/>
    <s v="FIXED"/>
    <x v="0"/>
    <m/>
    <m/>
    <m/>
    <m/>
    <x v="0"/>
  </r>
  <r>
    <x v="0"/>
    <s v="ce747f14-c005-4ff9-88db-5e0fb6186f74"/>
    <x v="0"/>
    <e v="#N/A"/>
    <e v="#N/A"/>
    <e v="#N/A"/>
    <s v="FIXED"/>
    <x v="0"/>
    <m/>
    <m/>
    <m/>
    <m/>
    <x v="0"/>
  </r>
  <r>
    <x v="11"/>
    <s v="ce74fe6a-d651-49f6-be78-f0f797a6540a"/>
    <x v="0"/>
    <e v="#N/A"/>
    <e v="#N/A"/>
    <e v="#N/A"/>
    <s v="FIXED"/>
    <x v="0"/>
    <m/>
    <m/>
    <m/>
    <m/>
    <x v="0"/>
  </r>
  <r>
    <x v="0"/>
    <s v="ce7580f5-96b5-4af9-b4ae-baf933000c34"/>
    <x v="0"/>
    <s v="bdwybko3xqlnd2d"/>
    <s v="ce7580f5-96b5-4af9-b4ae-baf933000c34"/>
    <s v="Critical"/>
    <s v="FIXED"/>
    <x v="0"/>
    <m/>
    <m/>
    <m/>
    <m/>
    <x v="0"/>
  </r>
  <r>
    <x v="11"/>
    <s v="ce769994-9d8b-4825-987d-a300134229d4"/>
    <x v="0"/>
    <s v="bpn-rosetecb-01"/>
    <s v="ce769994-9d8b-4825-987d-a300134229d4"/>
    <s v="Critical"/>
    <s v="FIXED"/>
    <x v="0"/>
    <m/>
    <m/>
    <m/>
    <m/>
    <x v="0"/>
  </r>
  <r>
    <x v="0"/>
    <s v="ce77035a-d768-4b20-b36a-1fcb47ff3f2b"/>
    <x v="0"/>
    <e v="#N/A"/>
    <e v="#N/A"/>
    <e v="#N/A"/>
    <s v="FIXED"/>
    <x v="0"/>
    <m/>
    <m/>
    <m/>
    <m/>
    <x v="0"/>
  </r>
  <r>
    <x v="4"/>
    <s v="ce78304c-1c6b-42f5-99e1-5ff1586ba463"/>
    <x v="0"/>
    <e v="#N/A"/>
    <e v="#N/A"/>
    <e v="#N/A"/>
    <s v="FIXED"/>
    <x v="0"/>
    <m/>
    <m/>
    <m/>
    <m/>
    <x v="0"/>
  </r>
  <r>
    <x v="0"/>
    <s v="ce785de6-da82-4512-9127-2df90be25c94"/>
    <x v="0"/>
    <e v="#N/A"/>
    <e v="#N/A"/>
    <e v="#N/A"/>
    <s v="FIXED"/>
    <x v="0"/>
    <m/>
    <m/>
    <m/>
    <m/>
    <x v="0"/>
  </r>
  <r>
    <x v="0"/>
    <s v="ce7877dc-26d2-4376-a6f3-9ac9fa35135f"/>
    <x v="0"/>
    <e v="#N/A"/>
    <e v="#N/A"/>
    <e v="#N/A"/>
    <s v="FIXED"/>
    <x v="0"/>
    <m/>
    <m/>
    <m/>
    <m/>
    <x v="0"/>
  </r>
  <r>
    <x v="0"/>
    <s v="ce7940d3-9df3-4748-9188-7a5258e4b308"/>
    <x v="0"/>
    <e v="#N/A"/>
    <e v="#N/A"/>
    <e v="#N/A"/>
    <s v="FIXED"/>
    <x v="0"/>
    <m/>
    <m/>
    <m/>
    <m/>
    <x v="0"/>
  </r>
  <r>
    <x v="0"/>
    <s v="ce795eb5-ab7b-4971-929a-cde9eaf4722e"/>
    <x v="0"/>
    <e v="#N/A"/>
    <e v="#N/A"/>
    <e v="#N/A"/>
    <s v="FIXED"/>
    <x v="0"/>
    <m/>
    <m/>
    <m/>
    <m/>
    <x v="0"/>
  </r>
  <r>
    <x v="0"/>
    <s v="ce7aa0ed-4b30-494d-8293-1a6621dc2f7d"/>
    <x v="0"/>
    <s v="rosebko884s733l.bpna.popularinc.net"/>
    <s v="ce7aa0ed-4b30-494d-8293-1a6621dc2f7d"/>
    <s v="Critical"/>
    <s v="FIXED"/>
    <x v="0"/>
    <m/>
    <m/>
    <m/>
    <m/>
    <x v="0"/>
  </r>
  <r>
    <x v="0"/>
    <s v="ce7aad89-df96-474a-8af1-a02d9082cf61"/>
    <x v="0"/>
    <e v="#N/A"/>
    <e v="#N/A"/>
    <e v="#N/A"/>
    <s v="FIXED"/>
    <x v="0"/>
    <m/>
    <m/>
    <m/>
    <m/>
    <x v="0"/>
  </r>
  <r>
    <x v="0"/>
    <s v="ce7b0ca7-5866-4ba7-9a95-56653df0c1f2"/>
    <x v="0"/>
    <e v="#N/A"/>
    <e v="#N/A"/>
    <e v="#N/A"/>
    <s v="FIXED"/>
    <x v="0"/>
    <m/>
    <m/>
    <m/>
    <m/>
    <x v="0"/>
  </r>
  <r>
    <x v="1"/>
    <s v="ce7b1983-b380-41e8-b28b-bdfcd37028cf"/>
    <x v="0"/>
    <e v="#N/A"/>
    <e v="#N/A"/>
    <e v="#N/A"/>
    <s v="FIXED"/>
    <x v="0"/>
    <m/>
    <m/>
    <m/>
    <m/>
    <x v="0"/>
  </r>
  <r>
    <x v="0"/>
    <s v="ce7b207d-b5b8-4906-aa1c-7cca2f5f6282"/>
    <x v="1"/>
    <s v="miambko93fqp73l"/>
    <s v="ce7b207d-b5b8-4906-aa1c-7cca2f5f6282"/>
    <s v="High"/>
    <s v="RESURFACED"/>
    <x v="0"/>
    <m/>
    <m/>
    <m/>
    <m/>
    <x v="0"/>
  </r>
  <r>
    <x v="4"/>
    <s v="ce7bfdf4-4d59-4ac4-a9f4-5ce7e176ea6e"/>
    <x v="0"/>
    <e v="#N/A"/>
    <e v="#N/A"/>
    <e v="#N/A"/>
    <s v="FIXED"/>
    <x v="0"/>
    <m/>
    <m/>
    <m/>
    <m/>
    <x v="0"/>
  </r>
  <r>
    <x v="0"/>
    <s v="ce7cdc67-5b85-4d5b-b73c-e47373a07b1f"/>
    <x v="0"/>
    <e v="#N/A"/>
    <e v="#N/A"/>
    <e v="#N/A"/>
    <s v="FIXED"/>
    <x v="0"/>
    <m/>
    <m/>
    <m/>
    <m/>
    <x v="0"/>
  </r>
  <r>
    <x v="0"/>
    <s v="ce7f6eb2-8e2c-46e8-bb70-f873320c5e90"/>
    <x v="0"/>
    <e v="#N/A"/>
    <e v="#N/A"/>
    <e v="#N/A"/>
    <s v="FIXED"/>
    <x v="0"/>
    <m/>
    <m/>
    <m/>
    <m/>
    <x v="0"/>
  </r>
  <r>
    <x v="0"/>
    <s v="ce815beb-4804-4f37-ac0c-6f638ac75f23"/>
    <x v="0"/>
    <e v="#N/A"/>
    <e v="#N/A"/>
    <e v="#N/A"/>
    <s v="FIXED"/>
    <x v="0"/>
    <m/>
    <m/>
    <m/>
    <m/>
    <x v="0"/>
  </r>
  <r>
    <x v="2"/>
    <s v="ce81def4-faad-4cf5-bc31-cb64ae196518"/>
    <x v="2"/>
    <s v="bpn-rosecmas-06"/>
    <s v="ce81def4-faad-4cf5-bc31-cb64ae196518"/>
    <s v="Medium"/>
    <s v="ACTIVE"/>
    <x v="0"/>
    <m/>
    <m/>
    <m/>
    <m/>
    <x v="0"/>
  </r>
  <r>
    <x v="7"/>
    <s v="ce843eb8-d3d8-4968-976f-d619f3d33981"/>
    <x v="0"/>
    <e v="#N/A"/>
    <e v="#N/A"/>
    <e v="#N/A"/>
    <s v="FIXED"/>
    <x v="0"/>
    <m/>
    <m/>
    <m/>
    <m/>
    <x v="0"/>
  </r>
  <r>
    <x v="1"/>
    <s v="ce847f15-e344-4125-87e1-ba71ea5f0bc9"/>
    <x v="1"/>
    <s v="bpn-0263bp-01"/>
    <s v="ce847f15-e344-4125-87e1-ba71ea5f0bc9"/>
    <s v="Medium"/>
    <s v="RESURFACED"/>
    <x v="0"/>
    <m/>
    <m/>
    <m/>
    <m/>
    <x v="0"/>
  </r>
  <r>
    <x v="0"/>
    <s v="ce8481bb-7d95-424d-af60-22b8043331b1"/>
    <x v="0"/>
    <s v="miambkoc9k1tg3l"/>
    <s v="ce8481bb-7d95-424d-af60-22b8043331b1"/>
    <s v="High"/>
    <s v="FIXED"/>
    <x v="0"/>
    <m/>
    <m/>
    <m/>
    <m/>
    <x v="0"/>
  </r>
  <r>
    <x v="9"/>
    <s v="ce853db9-8be5-4636-af7f-b5e6a587a2cd"/>
    <x v="0"/>
    <e v="#N/A"/>
    <e v="#N/A"/>
    <e v="#N/A"/>
    <s v="FIXED"/>
    <x v="0"/>
    <m/>
    <m/>
    <m/>
    <m/>
    <x v="0"/>
  </r>
  <r>
    <x v="4"/>
    <s v="ce859358-0598-4a44-9509-da6cdc5181df"/>
    <x v="0"/>
    <e v="#N/A"/>
    <e v="#N/A"/>
    <e v="#N/A"/>
    <s v="FIXED"/>
    <x v="0"/>
    <m/>
    <m/>
    <m/>
    <m/>
    <x v="0"/>
  </r>
  <r>
    <x v="0"/>
    <s v="ce868152-aeb6-45c0-b82d-204c838ef861"/>
    <x v="0"/>
    <e v="#N/A"/>
    <e v="#N/A"/>
    <e v="#N/A"/>
    <s v="FIXED"/>
    <x v="0"/>
    <m/>
    <m/>
    <m/>
    <m/>
    <x v="0"/>
  </r>
  <r>
    <x v="0"/>
    <s v="ce86ca50-1794-4088-8bb2-acb1ebdcc127"/>
    <x v="0"/>
    <s v="0006bcp3xymnd2d.bpna.popularinc.net"/>
    <s v="ce86ca50-1794-4088-8bb2-acb1ebdcc127"/>
    <s v="High"/>
    <s v="FIXED"/>
    <x v="0"/>
    <m/>
    <m/>
    <m/>
    <m/>
    <x v="0"/>
  </r>
  <r>
    <x v="0"/>
    <s v="ce87c9ab-9b62-472a-b8c4-d91092bdba99"/>
    <x v="0"/>
    <e v="#N/A"/>
    <e v="#N/A"/>
    <e v="#N/A"/>
    <s v="FIXED"/>
    <x v="0"/>
    <m/>
    <m/>
    <m/>
    <m/>
    <x v="0"/>
  </r>
  <r>
    <x v="0"/>
    <s v="ce88d89d-df7d-47de-beae-2d6d370d7bd0"/>
    <x v="0"/>
    <e v="#N/A"/>
    <e v="#N/A"/>
    <e v="#N/A"/>
    <s v="FIXED"/>
    <x v="0"/>
    <m/>
    <m/>
    <m/>
    <m/>
    <x v="0"/>
  </r>
  <r>
    <x v="0"/>
    <s v="ce8a2be9-1f5d-4b52-bc3c-1bd9a4cadd58"/>
    <x v="0"/>
    <e v="#N/A"/>
    <e v="#N/A"/>
    <e v="#N/A"/>
    <s v="FIXED"/>
    <x v="0"/>
    <m/>
    <m/>
    <m/>
    <m/>
    <x v="0"/>
  </r>
  <r>
    <x v="0"/>
    <s v="ce8a5e18-1619-4074-96c7-21a58f9dbdb7"/>
    <x v="0"/>
    <e v="#N/A"/>
    <e v="#N/A"/>
    <e v="#N/A"/>
    <s v="FIXED"/>
    <x v="0"/>
    <m/>
    <m/>
    <m/>
    <m/>
    <x v="0"/>
  </r>
  <r>
    <x v="0"/>
    <s v="ce8b1f7f-a5fe-443e-a699-631f77152d7e"/>
    <x v="1"/>
    <s v="miambko96fqp73l.bpna.popularinc.net"/>
    <s v="ce8b1f7f-a5fe-443e-a699-631f77152d7e"/>
    <s v="High"/>
    <s v="RESURFACED"/>
    <x v="0"/>
    <m/>
    <m/>
    <m/>
    <m/>
    <x v="0"/>
  </r>
  <r>
    <x v="1"/>
    <s v="ce8bf045-0193-46a5-9613-4b769f657fa0"/>
    <x v="2"/>
    <s v="bpn-roseasts-01"/>
    <s v="ce8bf045-0193-46a5-9613-4b769f657fa0"/>
    <s v="Medium"/>
    <s v="ACTIVE"/>
    <x v="0"/>
    <m/>
    <m/>
    <m/>
    <m/>
    <x v="0"/>
  </r>
  <r>
    <x v="0"/>
    <s v="ce8c2e76-1f6b-4c11-be16-a4a7e9d60633"/>
    <x v="0"/>
    <e v="#N/A"/>
    <e v="#N/A"/>
    <e v="#N/A"/>
    <s v="FIXED"/>
    <x v="0"/>
    <m/>
    <m/>
    <m/>
    <m/>
    <x v="0"/>
  </r>
  <r>
    <x v="2"/>
    <s v="ce8cf417-bedf-461f-bf25-dedfcb1ca3a3"/>
    <x v="0"/>
    <e v="#N/A"/>
    <e v="#N/A"/>
    <e v="#N/A"/>
    <s v="FIXED"/>
    <x v="0"/>
    <m/>
    <m/>
    <m/>
    <m/>
    <x v="0"/>
  </r>
  <r>
    <x v="0"/>
    <s v="ce8fd174-181c-4736-925b-b31f86c3cfb6"/>
    <x v="0"/>
    <e v="#N/A"/>
    <e v="#N/A"/>
    <e v="#N/A"/>
    <s v="FIXED"/>
    <x v="0"/>
    <m/>
    <m/>
    <m/>
    <m/>
    <x v="0"/>
  </r>
  <r>
    <x v="0"/>
    <s v="ce900e2e-1b37-4790-82ae-3c5ead1de9a1"/>
    <x v="2"/>
    <s v="0051brn3xpmnd2d.bpna.popularinc.net"/>
    <s v="ce900e2e-1b37-4790-82ae-3c5ead1de9a1"/>
    <s v="High"/>
    <s v="ACTIVE"/>
    <x v="0"/>
    <m/>
    <m/>
    <m/>
    <m/>
    <x v="0"/>
  </r>
  <r>
    <x v="0"/>
    <s v="ce905227-53f8-45a1-8455-cbb0d6bf1879"/>
    <x v="0"/>
    <e v="#N/A"/>
    <e v="#N/A"/>
    <e v="#N/A"/>
    <s v="FIXED"/>
    <x v="0"/>
    <m/>
    <m/>
    <m/>
    <m/>
    <x v="0"/>
  </r>
  <r>
    <x v="1"/>
    <s v="ce9056da-0a68-47bb-b756-2f63e39502f4"/>
    <x v="0"/>
    <e v="#N/A"/>
    <e v="#N/A"/>
    <e v="#N/A"/>
    <s v="FIXED"/>
    <x v="0"/>
    <m/>
    <m/>
    <m/>
    <m/>
    <x v="0"/>
  </r>
  <r>
    <x v="7"/>
    <s v="ce90cd2b-3d21-4880-bf77-f698da14b730"/>
    <x v="0"/>
    <e v="#N/A"/>
    <e v="#N/A"/>
    <e v="#N/A"/>
    <s v="FIXED"/>
    <x v="0"/>
    <m/>
    <m/>
    <m/>
    <m/>
    <x v="0"/>
  </r>
  <r>
    <x v="18"/>
    <s v="ce918f0b-8247-4381-8e43-e5e08da5ea39"/>
    <x v="0"/>
    <e v="#N/A"/>
    <e v="#N/A"/>
    <e v="#N/A"/>
    <s v="FIXED"/>
    <x v="0"/>
    <m/>
    <m/>
    <m/>
    <m/>
    <x v="0"/>
  </r>
  <r>
    <x v="0"/>
    <s v="ce92c67c-e423-401d-bc24-6b6bb660b7d7"/>
    <x v="0"/>
    <e v="#N/A"/>
    <e v="#N/A"/>
    <e v="#N/A"/>
    <s v="FIXED"/>
    <x v="0"/>
    <m/>
    <m/>
    <m/>
    <m/>
    <x v="0"/>
  </r>
  <r>
    <x v="4"/>
    <s v="ce92d1e8-ab70-4054-8e11-c0d2cc4121d5"/>
    <x v="0"/>
    <e v="#N/A"/>
    <e v="#N/A"/>
    <e v="#N/A"/>
    <s v="FIXED"/>
    <x v="0"/>
    <m/>
    <m/>
    <m/>
    <m/>
    <x v="0"/>
  </r>
  <r>
    <x v="5"/>
    <s v="ce93935b-04eb-4cca-9eba-431feacf14fa"/>
    <x v="3"/>
    <e v="#N/A"/>
    <e v="#N/A"/>
    <e v="#N/A"/>
    <s v="NEW"/>
    <x v="0"/>
    <m/>
    <m/>
    <m/>
    <m/>
    <x v="0"/>
  </r>
  <r>
    <x v="0"/>
    <s v="ce94ef38-c082-468c-9875-50a502799907"/>
    <x v="0"/>
    <e v="#N/A"/>
    <e v="#N/A"/>
    <e v="#N/A"/>
    <s v="FIXED"/>
    <x v="0"/>
    <m/>
    <m/>
    <m/>
    <m/>
    <x v="0"/>
  </r>
  <r>
    <x v="1"/>
    <s v="ce950736-7d5f-4232-a3e5-a3dc16817d00"/>
    <x v="0"/>
    <e v="#N/A"/>
    <e v="#N/A"/>
    <e v="#N/A"/>
    <s v="FIXED"/>
    <x v="0"/>
    <m/>
    <m/>
    <m/>
    <m/>
    <x v="0"/>
  </r>
  <r>
    <x v="0"/>
    <s v="ce9765e8-38c5-4694-8fb0-9dfa277a2fca"/>
    <x v="0"/>
    <e v="#N/A"/>
    <e v="#N/A"/>
    <e v="#N/A"/>
    <s v="FIXED"/>
    <x v="0"/>
    <m/>
    <m/>
    <m/>
    <m/>
    <x v="0"/>
  </r>
  <r>
    <x v="0"/>
    <s v="ce986fb9-bdf1-4db0-92bf-332634c52a74"/>
    <x v="0"/>
    <e v="#N/A"/>
    <e v="#N/A"/>
    <e v="#N/A"/>
    <s v="FIXED"/>
    <x v="0"/>
    <m/>
    <m/>
    <m/>
    <m/>
    <x v="0"/>
  </r>
  <r>
    <x v="0"/>
    <s v="ce98c649-fb3e-425b-8444-b5adb2fcf53f"/>
    <x v="0"/>
    <e v="#N/A"/>
    <e v="#N/A"/>
    <e v="#N/A"/>
    <s v="FIXED"/>
    <x v="0"/>
    <m/>
    <m/>
    <m/>
    <m/>
    <x v="0"/>
  </r>
  <r>
    <x v="9"/>
    <s v="ce9904a2-5b8f-4e2a-8931-3afb24ab1817"/>
    <x v="0"/>
    <e v="#N/A"/>
    <e v="#N/A"/>
    <e v="#N/A"/>
    <s v="FIXED"/>
    <x v="0"/>
    <m/>
    <m/>
    <m/>
    <m/>
    <x v="0"/>
  </r>
  <r>
    <x v="0"/>
    <s v="ce995a3a-76de-428a-b50e-d446ee2a670d"/>
    <x v="0"/>
    <e v="#N/A"/>
    <e v="#N/A"/>
    <e v="#N/A"/>
    <s v="FIXED"/>
    <x v="0"/>
    <m/>
    <m/>
    <m/>
    <m/>
    <x v="0"/>
  </r>
  <r>
    <x v="0"/>
    <s v="ce9bf770-e659-4dff-9d50-1ea03742689c"/>
    <x v="0"/>
    <e v="#N/A"/>
    <e v="#N/A"/>
    <e v="#N/A"/>
    <s v="FIXED"/>
    <x v="0"/>
    <m/>
    <m/>
    <m/>
    <m/>
    <x v="0"/>
  </r>
  <r>
    <x v="0"/>
    <s v="ce9c104f-e1e0-4ca3-9685-fd2d607d10a1"/>
    <x v="0"/>
    <e v="#N/A"/>
    <e v="#N/A"/>
    <e v="#N/A"/>
    <s v="FIXED"/>
    <x v="0"/>
    <m/>
    <m/>
    <m/>
    <m/>
    <x v="0"/>
  </r>
  <r>
    <x v="0"/>
    <s v="ce9d0726-ec61-4f5c-932c-9b99e30e16f3"/>
    <x v="0"/>
    <e v="#N/A"/>
    <e v="#N/A"/>
    <e v="#N/A"/>
    <s v="FIXED"/>
    <x v="0"/>
    <m/>
    <m/>
    <m/>
    <m/>
    <x v="0"/>
  </r>
  <r>
    <x v="1"/>
    <s v="ce9d3341-851f-4482-9fb0-17804048d363"/>
    <x v="0"/>
    <e v="#N/A"/>
    <e v="#N/A"/>
    <e v="#N/A"/>
    <s v="FIXED"/>
    <x v="0"/>
    <m/>
    <m/>
    <m/>
    <m/>
    <x v="0"/>
  </r>
  <r>
    <x v="0"/>
    <s v="ce9ee10b-1dd9-4dfa-8783-c2d1f46fe128"/>
    <x v="0"/>
    <e v="#N/A"/>
    <e v="#N/A"/>
    <e v="#N/A"/>
    <s v="FIXED"/>
    <x v="0"/>
    <m/>
    <m/>
    <m/>
    <m/>
    <x v="0"/>
  </r>
  <r>
    <x v="0"/>
    <s v="ce9f0431-b6d4-40d6-bb3f-2f99709e98f6"/>
    <x v="0"/>
    <e v="#N/A"/>
    <e v="#N/A"/>
    <e v="#N/A"/>
    <s v="FIXED"/>
    <x v="0"/>
    <m/>
    <m/>
    <m/>
    <m/>
    <x v="0"/>
  </r>
  <r>
    <x v="0"/>
    <s v="ce9f1975-d0c0-43d1-8fef-c5370cfbdb8d"/>
    <x v="0"/>
    <e v="#N/A"/>
    <e v="#N/A"/>
    <e v="#N/A"/>
    <s v="FIXED"/>
    <x v="0"/>
    <m/>
    <m/>
    <m/>
    <m/>
    <x v="0"/>
  </r>
  <r>
    <x v="0"/>
    <s v="ce9f1e17-401c-4d9c-8efb-011db2b6376e"/>
    <x v="0"/>
    <e v="#N/A"/>
    <e v="#N/A"/>
    <e v="#N/A"/>
    <s v="FIXED"/>
    <x v="0"/>
    <m/>
    <m/>
    <m/>
    <m/>
    <x v="0"/>
  </r>
  <r>
    <x v="0"/>
    <s v="ce9f7298-3b65-4782-bbeb-fc5e23b481e9"/>
    <x v="0"/>
    <e v="#N/A"/>
    <e v="#N/A"/>
    <e v="#N/A"/>
    <s v="FIXED"/>
    <x v="0"/>
    <m/>
    <m/>
    <m/>
    <m/>
    <x v="0"/>
  </r>
  <r>
    <x v="10"/>
    <s v="ce9f9ef4-1e13-4fc7-ac50-83afc3af7475"/>
    <x v="1"/>
    <s v="bpn-roseblas-01"/>
    <s v="ce9f9ef4-1e13-4fc7-ac50-83afc3af7475"/>
    <s v="High"/>
    <s v="RESURFACED"/>
    <x v="0"/>
    <m/>
    <m/>
    <m/>
    <m/>
    <x v="0"/>
  </r>
  <r>
    <x v="0"/>
    <s v="cea01a92-dcf1-4ec4-b515-5866302403c4"/>
    <x v="0"/>
    <e v="#N/A"/>
    <e v="#N/A"/>
    <e v="#N/A"/>
    <s v="FIXED"/>
    <x v="0"/>
    <m/>
    <m/>
    <m/>
    <m/>
    <x v="0"/>
  </r>
  <r>
    <x v="0"/>
    <s v="cea0b4d8-a4b4-442c-bd6b-fd29b87eef1b"/>
    <x v="0"/>
    <e v="#N/A"/>
    <e v="#N/A"/>
    <e v="#N/A"/>
    <s v="FIXED"/>
    <x v="0"/>
    <m/>
    <m/>
    <m/>
    <m/>
    <x v="0"/>
  </r>
  <r>
    <x v="2"/>
    <s v="cea133e7-de8e-4c05-b641-4e69499858e4"/>
    <x v="2"/>
    <e v="#N/A"/>
    <e v="#N/A"/>
    <e v="#N/A"/>
    <s v="ACTIVE"/>
    <x v="0"/>
    <m/>
    <m/>
    <m/>
    <m/>
    <x v="0"/>
  </r>
  <r>
    <x v="0"/>
    <s v="cea1cfb1-af6b-4783-95bf-d67f4cf95ead"/>
    <x v="0"/>
    <e v="#N/A"/>
    <e v="#N/A"/>
    <e v="#N/A"/>
    <s v="FIXED"/>
    <x v="0"/>
    <m/>
    <m/>
    <m/>
    <m/>
    <x v="0"/>
  </r>
  <r>
    <x v="0"/>
    <s v="cea1d1fc-1ac3-4cd1-b02a-96065eb75730"/>
    <x v="0"/>
    <e v="#N/A"/>
    <e v="#N/A"/>
    <e v="#N/A"/>
    <s v="FIXED"/>
    <x v="0"/>
    <m/>
    <m/>
    <m/>
    <m/>
    <x v="0"/>
  </r>
  <r>
    <x v="1"/>
    <s v="cea28d46-e4ab-4cda-a1b2-46de829a22b3"/>
    <x v="0"/>
    <e v="#N/A"/>
    <e v="#N/A"/>
    <e v="#N/A"/>
    <s v="FIXED"/>
    <x v="0"/>
    <m/>
    <m/>
    <m/>
    <m/>
    <x v="0"/>
  </r>
  <r>
    <x v="2"/>
    <s v="cea31bfc-93ef-4d49-9208-9bd3119872d7"/>
    <x v="2"/>
    <s v="clusterdb-03"/>
    <s v="cea31bfc-93ef-4d49-9208-9bd3119872d7"/>
    <s v="Critical"/>
    <s v="ACTIVE"/>
    <x v="0"/>
    <m/>
    <m/>
    <m/>
    <m/>
    <x v="0"/>
  </r>
  <r>
    <x v="0"/>
    <s v="cea32abe-8bd7-4190-a588-032c1b689588"/>
    <x v="0"/>
    <e v="#N/A"/>
    <e v="#N/A"/>
    <e v="#N/A"/>
    <s v="FIXED"/>
    <x v="0"/>
    <m/>
    <m/>
    <m/>
    <m/>
    <x v="0"/>
  </r>
  <r>
    <x v="0"/>
    <s v="cea33a20-690c-41fe-b2a5-ea0f7cf26677"/>
    <x v="0"/>
    <e v="#N/A"/>
    <e v="#N/A"/>
    <e v="#N/A"/>
    <s v="FIXED"/>
    <x v="0"/>
    <m/>
    <m/>
    <m/>
    <m/>
    <x v="0"/>
  </r>
  <r>
    <x v="0"/>
    <s v="cea3c64e-2f1e-4fa6-9465-9dd15bda1597"/>
    <x v="0"/>
    <e v="#N/A"/>
    <e v="#N/A"/>
    <e v="#N/A"/>
    <s v="FIXED"/>
    <x v="0"/>
    <m/>
    <m/>
    <m/>
    <m/>
    <x v="0"/>
  </r>
  <r>
    <x v="0"/>
    <s v="cea3f544-5cc2-488a-8f6f-6e8dfed5d59b"/>
    <x v="0"/>
    <e v="#N/A"/>
    <e v="#N/A"/>
    <e v="#N/A"/>
    <s v="FIXED"/>
    <x v="0"/>
    <m/>
    <m/>
    <m/>
    <m/>
    <x v="0"/>
  </r>
  <r>
    <x v="0"/>
    <s v="cea54622-61a8-41b7-8f30-5b47301feef8"/>
    <x v="0"/>
    <e v="#N/A"/>
    <e v="#N/A"/>
    <e v="#N/A"/>
    <s v="FIXED"/>
    <x v="0"/>
    <m/>
    <m/>
    <m/>
    <m/>
    <x v="0"/>
  </r>
  <r>
    <x v="0"/>
    <s v="cea57762-442f-475a-a9db-94f641af5ac8"/>
    <x v="0"/>
    <e v="#N/A"/>
    <e v="#N/A"/>
    <e v="#N/A"/>
    <s v="FIXED"/>
    <x v="0"/>
    <m/>
    <m/>
    <m/>
    <m/>
    <x v="0"/>
  </r>
  <r>
    <x v="0"/>
    <s v="cea5bce0-d160-4957-afd6-c69f80d7d908"/>
    <x v="0"/>
    <e v="#N/A"/>
    <e v="#N/A"/>
    <e v="#N/A"/>
    <s v="FIXED"/>
    <x v="0"/>
    <m/>
    <m/>
    <m/>
    <m/>
    <x v="0"/>
  </r>
  <r>
    <x v="0"/>
    <s v="cea67232-7003-473b-b074-346ae87c42bc"/>
    <x v="0"/>
    <e v="#N/A"/>
    <e v="#N/A"/>
    <e v="#N/A"/>
    <s v="FIXED"/>
    <x v="0"/>
    <m/>
    <m/>
    <m/>
    <m/>
    <x v="0"/>
  </r>
  <r>
    <x v="0"/>
    <s v="cea8a5ce-c774-4404-bc7e-6b277887d0cb"/>
    <x v="0"/>
    <e v="#N/A"/>
    <e v="#N/A"/>
    <e v="#N/A"/>
    <s v="FIXED"/>
    <x v="0"/>
    <m/>
    <m/>
    <m/>
    <m/>
    <x v="0"/>
  </r>
  <r>
    <x v="0"/>
    <s v="cea94a0c-5b7e-41ad-86f3-adbd489f3385"/>
    <x v="0"/>
    <e v="#N/A"/>
    <e v="#N/A"/>
    <e v="#N/A"/>
    <s v="FIXED"/>
    <x v="0"/>
    <m/>
    <m/>
    <m/>
    <m/>
    <x v="0"/>
  </r>
  <r>
    <x v="0"/>
    <s v="ceaa7262-3f62-4736-a722-5699953c39da"/>
    <x v="0"/>
    <s v="miambko5bk1tg3l"/>
    <s v="ceaa7262-3f62-4736-a722-5699953c39da"/>
    <s v="Critical"/>
    <s v="FIXED"/>
    <x v="0"/>
    <m/>
    <m/>
    <m/>
    <m/>
    <x v="0"/>
  </r>
  <r>
    <x v="0"/>
    <s v="ceaa77bc-e72d-4825-b262-836dbaafbec8"/>
    <x v="0"/>
    <e v="#N/A"/>
    <e v="#N/A"/>
    <e v="#N/A"/>
    <s v="FIXED"/>
    <x v="0"/>
    <m/>
    <m/>
    <m/>
    <m/>
    <x v="0"/>
  </r>
  <r>
    <x v="0"/>
    <s v="ceab99c6-84d4-4d4d-a57f-93c97d397276"/>
    <x v="2"/>
    <s v="0262brn84x1sd2d"/>
    <s v="ceab99c6-84d4-4d4d-a57f-93c97d397276"/>
    <s v="High"/>
    <s v="ACTIVE"/>
    <x v="0"/>
    <m/>
    <m/>
    <m/>
    <m/>
    <x v="0"/>
  </r>
  <r>
    <x v="0"/>
    <s v="ceabf01e-0324-4720-9688-5a91588e41fe"/>
    <x v="0"/>
    <e v="#N/A"/>
    <e v="#N/A"/>
    <e v="#N/A"/>
    <s v="FIXED"/>
    <x v="0"/>
    <m/>
    <m/>
    <m/>
    <m/>
    <x v="0"/>
  </r>
  <r>
    <x v="0"/>
    <s v="ceac1b4e-eecf-44f4-9dbb-9c523960455e"/>
    <x v="0"/>
    <e v="#N/A"/>
    <e v="#N/A"/>
    <e v="#N/A"/>
    <s v="FIXED"/>
    <x v="0"/>
    <m/>
    <m/>
    <m/>
    <m/>
    <x v="0"/>
  </r>
  <r>
    <x v="0"/>
    <s v="ceaeae98-907c-4496-bed9-b181a8c92513"/>
    <x v="0"/>
    <e v="#N/A"/>
    <e v="#N/A"/>
    <e v="#N/A"/>
    <s v="FIXED"/>
    <x v="0"/>
    <m/>
    <m/>
    <m/>
    <m/>
    <x v="0"/>
  </r>
  <r>
    <x v="2"/>
    <s v="ceafdf1b-49f8-4493-ba34-51bcc9b9f942"/>
    <x v="0"/>
    <e v="#N/A"/>
    <e v="#N/A"/>
    <e v="#N/A"/>
    <s v="FIXED"/>
    <x v="0"/>
    <m/>
    <m/>
    <m/>
    <m/>
    <x v="0"/>
  </r>
  <r>
    <x v="3"/>
    <s v="ceb15590-21d1-4b63-880b-d6623b58cddc"/>
    <x v="0"/>
    <e v="#N/A"/>
    <e v="#N/A"/>
    <e v="#N/A"/>
    <s v="FIXED"/>
    <x v="0"/>
    <m/>
    <m/>
    <m/>
    <m/>
    <x v="0"/>
  </r>
  <r>
    <x v="0"/>
    <s v="ceb1f13e-d32a-4a1a-b6e0-1e329e3932da"/>
    <x v="0"/>
    <s v="miambkojsyvxy2l.bpna.popularinc.net"/>
    <s v="ceb1f13e-d32a-4a1a-b6e0-1e329e3932da"/>
    <s v="Critical"/>
    <s v="FIXED"/>
    <x v="0"/>
    <m/>
    <m/>
    <m/>
    <m/>
    <x v="0"/>
  </r>
  <r>
    <x v="0"/>
    <s v="ceb24637-c469-4cff-ad36-d7f0204262bc"/>
    <x v="0"/>
    <e v="#N/A"/>
    <e v="#N/A"/>
    <e v="#N/A"/>
    <s v="FIXED"/>
    <x v="0"/>
    <m/>
    <m/>
    <m/>
    <m/>
    <x v="0"/>
  </r>
  <r>
    <x v="12"/>
    <s v="ceb24eb5-7e38-4c13-ad67-0d2ceb07f304"/>
    <x v="0"/>
    <e v="#N/A"/>
    <e v="#N/A"/>
    <e v="#N/A"/>
    <s v="FIXED"/>
    <x v="0"/>
    <m/>
    <m/>
    <m/>
    <m/>
    <x v="0"/>
  </r>
  <r>
    <x v="0"/>
    <s v="ceb27e26-14c5-446c-825d-4b89cdb08156"/>
    <x v="2"/>
    <s v="bdwybrncx7y4h2l"/>
    <s v="ceb27e26-14c5-446c-825d-4b89cdb08156"/>
    <s v="High"/>
    <s v="ACTIVE"/>
    <x v="0"/>
    <m/>
    <m/>
    <m/>
    <m/>
    <x v="0"/>
  </r>
  <r>
    <x v="0"/>
    <s v="ceb332c1-76e6-4aaf-9c77-49d8047219f8"/>
    <x v="0"/>
    <s v="rosebko7jrb8h2l.bpna.popularinc.net"/>
    <s v="ceb332c1-76e6-4aaf-9c77-49d8047219f8"/>
    <s v="High"/>
    <s v="FIXED"/>
    <x v="0"/>
    <m/>
    <m/>
    <m/>
    <m/>
    <x v="0"/>
  </r>
  <r>
    <x v="10"/>
    <s v="ceb3d6ec-bb7a-41e7-a5a3-a0a68258f918"/>
    <x v="0"/>
    <e v="#N/A"/>
    <e v="#N/A"/>
    <e v="#N/A"/>
    <s v="FIXED"/>
    <x v="0"/>
    <m/>
    <m/>
    <m/>
    <m/>
    <x v="0"/>
  </r>
  <r>
    <x v="0"/>
    <s v="ceb3ece5-6f48-46cc-adf9-7aad33ca2fa7"/>
    <x v="0"/>
    <e v="#N/A"/>
    <e v="#N/A"/>
    <e v="#N/A"/>
    <s v="FIXED"/>
    <x v="0"/>
    <m/>
    <m/>
    <m/>
    <m/>
    <x v="0"/>
  </r>
  <r>
    <x v="0"/>
    <s v="ceb4e8d0-c9c4-4efc-85ea-dd0142b1b537"/>
    <x v="0"/>
    <e v="#N/A"/>
    <e v="#N/A"/>
    <e v="#N/A"/>
    <s v="FIXED"/>
    <x v="0"/>
    <m/>
    <m/>
    <m/>
    <m/>
    <x v="0"/>
  </r>
  <r>
    <x v="0"/>
    <s v="ceb51e8b-ff6d-45f7-affd-662e2326603c"/>
    <x v="0"/>
    <e v="#N/A"/>
    <e v="#N/A"/>
    <e v="#N/A"/>
    <s v="FIXED"/>
    <x v="0"/>
    <m/>
    <m/>
    <m/>
    <m/>
    <x v="0"/>
  </r>
  <r>
    <x v="0"/>
    <s v="ceb591f6-5974-4f93-995e-cebd8c1dd56d"/>
    <x v="0"/>
    <e v="#N/A"/>
    <e v="#N/A"/>
    <e v="#N/A"/>
    <s v="FIXED"/>
    <x v="0"/>
    <m/>
    <m/>
    <m/>
    <m/>
    <x v="0"/>
  </r>
  <r>
    <x v="0"/>
    <s v="ceb5f2d0-895b-4268-85d0-2d64902930e4"/>
    <x v="0"/>
    <e v="#N/A"/>
    <e v="#N/A"/>
    <e v="#N/A"/>
    <s v="FIXED"/>
    <x v="0"/>
    <m/>
    <m/>
    <m/>
    <m/>
    <x v="0"/>
  </r>
  <r>
    <x v="0"/>
    <s v="ceb70bb3-6a33-4256-bb12-7ddc19e345b2"/>
    <x v="0"/>
    <e v="#N/A"/>
    <e v="#N/A"/>
    <e v="#N/A"/>
    <s v="FIXED"/>
    <x v="0"/>
    <m/>
    <m/>
    <m/>
    <m/>
    <x v="0"/>
  </r>
  <r>
    <x v="0"/>
    <s v="ceb7185c-1bc8-4986-ab4b-99944026aaa1"/>
    <x v="0"/>
    <e v="#N/A"/>
    <e v="#N/A"/>
    <e v="#N/A"/>
    <s v="FIXED"/>
    <x v="0"/>
    <m/>
    <m/>
    <m/>
    <m/>
    <x v="0"/>
  </r>
  <r>
    <x v="1"/>
    <s v="ceb92f14-f850-486b-a4c0-30bd7062ba53"/>
    <x v="1"/>
    <s v="bpn-rosemq-01"/>
    <s v="ceb92f14-f850-486b-a4c0-30bd7062ba53"/>
    <s v="Medium"/>
    <s v="RESURFACED"/>
    <x v="0"/>
    <m/>
    <m/>
    <m/>
    <m/>
    <x v="0"/>
  </r>
  <r>
    <x v="6"/>
    <s v="ceb95dc2-811d-407e-ae77-8350e767a1f1"/>
    <x v="0"/>
    <s v="bpn-rosetecm-05"/>
    <s v="ceb95dc2-811d-407e-ae77-8350e767a1f1"/>
    <s v="Medium"/>
    <s v="FIXED"/>
    <x v="0"/>
    <m/>
    <m/>
    <m/>
    <m/>
    <x v="0"/>
  </r>
  <r>
    <x v="0"/>
    <s v="ceb9b645-2eff-4a79-a933-e4ccec785850"/>
    <x v="0"/>
    <e v="#N/A"/>
    <e v="#N/A"/>
    <e v="#N/A"/>
    <s v="FIXED"/>
    <x v="0"/>
    <m/>
    <m/>
    <m/>
    <m/>
    <x v="0"/>
  </r>
  <r>
    <x v="0"/>
    <s v="ceb9fa2d-60e8-4f5e-9757-335a58c1e3d4"/>
    <x v="0"/>
    <e v="#N/A"/>
    <e v="#N/A"/>
    <e v="#N/A"/>
    <s v="FIXED"/>
    <x v="0"/>
    <m/>
    <m/>
    <m/>
    <m/>
    <x v="0"/>
  </r>
  <r>
    <x v="0"/>
    <s v="cebae76d-48f7-4998-936d-903e55705f42"/>
    <x v="0"/>
    <e v="#N/A"/>
    <e v="#N/A"/>
    <e v="#N/A"/>
    <s v="FIXED"/>
    <x v="0"/>
    <m/>
    <m/>
    <m/>
    <m/>
    <x v="0"/>
  </r>
  <r>
    <x v="0"/>
    <s v="cebb5622-8af0-497d-901a-368f9cfef48b"/>
    <x v="0"/>
    <e v="#N/A"/>
    <e v="#N/A"/>
    <e v="#N/A"/>
    <s v="FIXED"/>
    <x v="0"/>
    <m/>
    <m/>
    <m/>
    <m/>
    <x v="0"/>
  </r>
  <r>
    <x v="4"/>
    <s v="cebb7dd2-7a12-40ef-bd00-c9f94fe8ffcc"/>
    <x v="0"/>
    <e v="#N/A"/>
    <e v="#N/A"/>
    <e v="#N/A"/>
    <s v="FIXED"/>
    <x v="0"/>
    <m/>
    <m/>
    <m/>
    <m/>
    <x v="0"/>
  </r>
  <r>
    <x v="0"/>
    <s v="cebb94c0-e570-4ea4-bb9b-57171e456ff6"/>
    <x v="0"/>
    <e v="#N/A"/>
    <e v="#N/A"/>
    <e v="#N/A"/>
    <s v="FIXED"/>
    <x v="0"/>
    <m/>
    <m/>
    <m/>
    <m/>
    <x v="0"/>
  </r>
  <r>
    <x v="0"/>
    <s v="cebc528c-ea92-4229-8c90-ef00e0b24c27"/>
    <x v="0"/>
    <e v="#N/A"/>
    <e v="#N/A"/>
    <e v="#N/A"/>
    <s v="FIXED"/>
    <x v="0"/>
    <m/>
    <m/>
    <m/>
    <m/>
    <x v="0"/>
  </r>
  <r>
    <x v="6"/>
    <s v="cebd75cc-0360-4c75-9ef4-7d3733a3c40a"/>
    <x v="0"/>
    <e v="#N/A"/>
    <e v="#N/A"/>
    <e v="#N/A"/>
    <s v="FIXED"/>
    <x v="0"/>
    <m/>
    <m/>
    <m/>
    <m/>
    <x v="0"/>
  </r>
  <r>
    <x v="4"/>
    <s v="cec06d39-1c5f-4e27-ab1b-fe340d55ea65"/>
    <x v="0"/>
    <e v="#N/A"/>
    <e v="#N/A"/>
    <e v="#N/A"/>
    <s v="FIXED"/>
    <x v="0"/>
    <m/>
    <m/>
    <m/>
    <m/>
    <x v="0"/>
  </r>
  <r>
    <x v="0"/>
    <s v="cec0ab49-4799-4b6a-84d0-c8c60f3015db"/>
    <x v="0"/>
    <e v="#N/A"/>
    <e v="#N/A"/>
    <e v="#N/A"/>
    <s v="FIXED"/>
    <x v="0"/>
    <m/>
    <m/>
    <m/>
    <m/>
    <x v="0"/>
  </r>
  <r>
    <x v="0"/>
    <s v="cec1912a-8337-4c06-ac08-ecbaa5345c02"/>
    <x v="0"/>
    <e v="#N/A"/>
    <e v="#N/A"/>
    <e v="#N/A"/>
    <s v="FIXED"/>
    <x v="0"/>
    <m/>
    <m/>
    <m/>
    <m/>
    <x v="0"/>
  </r>
  <r>
    <x v="2"/>
    <s v="cec245fd-2034-4f77-a9d3-74e85a072913"/>
    <x v="0"/>
    <e v="#N/A"/>
    <e v="#N/A"/>
    <e v="#N/A"/>
    <s v="FIXED"/>
    <x v="0"/>
    <m/>
    <m/>
    <m/>
    <m/>
    <x v="0"/>
  </r>
  <r>
    <x v="4"/>
    <s v="cec2efb8-63b7-496f-a6a6-76bd829d9fe1"/>
    <x v="0"/>
    <e v="#N/A"/>
    <e v="#N/A"/>
    <e v="#N/A"/>
    <s v="FIXED"/>
    <x v="0"/>
    <m/>
    <m/>
    <m/>
    <m/>
    <x v="0"/>
  </r>
  <r>
    <x v="0"/>
    <s v="cec3fac3-5b8a-4ece-ba17-caed30ec65a2"/>
    <x v="0"/>
    <e v="#N/A"/>
    <e v="#N/A"/>
    <e v="#N/A"/>
    <s v="FIXED"/>
    <x v="0"/>
    <m/>
    <m/>
    <m/>
    <m/>
    <x v="0"/>
  </r>
  <r>
    <x v="11"/>
    <s v="cec489e2-2af8-47ad-9dff-04438caea591"/>
    <x v="0"/>
    <e v="#N/A"/>
    <e v="#N/A"/>
    <e v="#N/A"/>
    <s v="FIXED"/>
    <x v="0"/>
    <m/>
    <m/>
    <m/>
    <m/>
    <x v="0"/>
  </r>
  <r>
    <x v="6"/>
    <s v="cec518de-d4d8-4454-aa15-f0b94c762d95"/>
    <x v="0"/>
    <e v="#N/A"/>
    <e v="#N/A"/>
    <e v="#N/A"/>
    <s v="FIXED"/>
    <x v="0"/>
    <m/>
    <m/>
    <m/>
    <m/>
    <x v="0"/>
  </r>
  <r>
    <x v="0"/>
    <s v="cec54c1f-bcfd-41f7-81e4-f2f9804a247b"/>
    <x v="0"/>
    <e v="#N/A"/>
    <e v="#N/A"/>
    <e v="#N/A"/>
    <s v="FIXED"/>
    <x v="0"/>
    <m/>
    <m/>
    <m/>
    <m/>
    <x v="0"/>
  </r>
  <r>
    <x v="0"/>
    <s v="cec562a5-9762-4786-b5f9-a616de758c3f"/>
    <x v="0"/>
    <e v="#N/A"/>
    <e v="#N/A"/>
    <e v="#N/A"/>
    <s v="FIXED"/>
    <x v="0"/>
    <m/>
    <m/>
    <m/>
    <m/>
    <x v="0"/>
  </r>
  <r>
    <x v="4"/>
    <s v="cec638ef-6469-48c0-a205-d7c4986447b3"/>
    <x v="0"/>
    <e v="#N/A"/>
    <e v="#N/A"/>
    <e v="#N/A"/>
    <s v="FIXED"/>
    <x v="0"/>
    <m/>
    <m/>
    <m/>
    <m/>
    <x v="0"/>
  </r>
  <r>
    <x v="1"/>
    <s v="cec69922-3a1a-458b-a48f-68ce84777ca5"/>
    <x v="0"/>
    <e v="#N/A"/>
    <e v="#N/A"/>
    <e v="#N/A"/>
    <s v="FIXED"/>
    <x v="0"/>
    <m/>
    <m/>
    <m/>
    <m/>
    <x v="0"/>
  </r>
  <r>
    <x v="4"/>
    <s v="cec78299-6f2b-48f7-a4a4-7f173cc17d9c"/>
    <x v="0"/>
    <e v="#N/A"/>
    <e v="#N/A"/>
    <e v="#N/A"/>
    <s v="FIXED"/>
    <x v="0"/>
    <m/>
    <m/>
    <m/>
    <m/>
    <x v="0"/>
  </r>
  <r>
    <x v="4"/>
    <s v="cec7871a-a7fe-43f3-a31e-d03f943118a1"/>
    <x v="0"/>
    <e v="#N/A"/>
    <e v="#N/A"/>
    <e v="#N/A"/>
    <s v="FIXED"/>
    <x v="0"/>
    <m/>
    <m/>
    <m/>
    <m/>
    <x v="0"/>
  </r>
  <r>
    <x v="0"/>
    <s v="cec87523-a68b-4272-9cea-f8e3b7b92932"/>
    <x v="0"/>
    <e v="#N/A"/>
    <e v="#N/A"/>
    <e v="#N/A"/>
    <s v="FIXED"/>
    <x v="0"/>
    <m/>
    <m/>
    <m/>
    <m/>
    <x v="0"/>
  </r>
  <r>
    <x v="0"/>
    <s v="cec90efd-ea87-4374-842c-07ca72092a3c"/>
    <x v="1"/>
    <e v="#N/A"/>
    <e v="#N/A"/>
    <e v="#N/A"/>
    <s v="RESURFACED"/>
    <x v="0"/>
    <m/>
    <m/>
    <m/>
    <m/>
    <x v="0"/>
  </r>
  <r>
    <x v="0"/>
    <s v="cec93d13-f927-4eb0-94d5-8945fd62b1a1"/>
    <x v="0"/>
    <e v="#N/A"/>
    <e v="#N/A"/>
    <e v="#N/A"/>
    <s v="FIXED"/>
    <x v="0"/>
    <m/>
    <m/>
    <m/>
    <m/>
    <x v="0"/>
  </r>
  <r>
    <x v="0"/>
    <s v="cec94889-690f-4014-9db2-5228d38f1f06"/>
    <x v="0"/>
    <s v="0064brnc01snd2d.bpna.popularinc.net"/>
    <s v="cec94889-690f-4014-9db2-5228d38f1f06"/>
    <s v="Critical"/>
    <s v="FIXED"/>
    <x v="0"/>
    <m/>
    <m/>
    <m/>
    <m/>
    <x v="0"/>
  </r>
  <r>
    <x v="0"/>
    <s v="cecbe7af-fa65-4fca-8dac-34a279dd0668"/>
    <x v="0"/>
    <e v="#N/A"/>
    <e v="#N/A"/>
    <e v="#N/A"/>
    <s v="FIXED"/>
    <x v="0"/>
    <m/>
    <m/>
    <m/>
    <m/>
    <x v="0"/>
  </r>
  <r>
    <x v="0"/>
    <s v="cecc0367-c4ac-462f-a9b8-160a3082ab37"/>
    <x v="0"/>
    <e v="#N/A"/>
    <e v="#N/A"/>
    <e v="#N/A"/>
    <s v="FIXED"/>
    <x v="0"/>
    <m/>
    <m/>
    <m/>
    <m/>
    <x v="0"/>
  </r>
  <r>
    <x v="1"/>
    <s v="cecc3698-9c14-426d-8795-f377c86da018"/>
    <x v="0"/>
    <e v="#N/A"/>
    <e v="#N/A"/>
    <e v="#N/A"/>
    <s v="FIXED"/>
    <x v="0"/>
    <m/>
    <m/>
    <m/>
    <m/>
    <x v="0"/>
  </r>
  <r>
    <x v="2"/>
    <s v="cecde419-e22c-4de2-8ea4-1931204b3b8b"/>
    <x v="0"/>
    <e v="#N/A"/>
    <e v="#N/A"/>
    <e v="#N/A"/>
    <s v="FIXED"/>
    <x v="0"/>
    <m/>
    <m/>
    <m/>
    <m/>
    <x v="0"/>
  </r>
  <r>
    <x v="2"/>
    <s v="cecee477-efd9-4c26-b1d5-44e0942af411"/>
    <x v="1"/>
    <e v="#N/A"/>
    <e v="#N/A"/>
    <e v="#N/A"/>
    <s v="RESURFACED"/>
    <x v="0"/>
    <m/>
    <m/>
    <m/>
    <m/>
    <x v="0"/>
  </r>
  <r>
    <x v="0"/>
    <s v="ced00161-df7b-4d2c-a786-7d64379b28be"/>
    <x v="0"/>
    <e v="#N/A"/>
    <e v="#N/A"/>
    <e v="#N/A"/>
    <s v="FIXED"/>
    <x v="0"/>
    <m/>
    <m/>
    <m/>
    <m/>
    <x v="0"/>
  </r>
  <r>
    <x v="0"/>
    <s v="ced0178c-5608-4057-b534-d2f12e704b01"/>
    <x v="0"/>
    <e v="#N/A"/>
    <e v="#N/A"/>
    <e v="#N/A"/>
    <s v="FIXED"/>
    <x v="0"/>
    <m/>
    <m/>
    <m/>
    <m/>
    <x v="0"/>
  </r>
  <r>
    <x v="0"/>
    <s v="ced1f552-d44a-4260-8cf7-a2696df6b143"/>
    <x v="0"/>
    <e v="#N/A"/>
    <e v="#N/A"/>
    <e v="#N/A"/>
    <s v="FIXED"/>
    <x v="0"/>
    <m/>
    <m/>
    <m/>
    <m/>
    <x v="0"/>
  </r>
  <r>
    <x v="9"/>
    <s v="ced2cf67-98b8-4f1c-b8d4-44b6f55079b2"/>
    <x v="2"/>
    <s v="bpn-rosewrts-06"/>
    <s v="ced2cf67-98b8-4f1c-b8d4-44b6f55079b2"/>
    <s v="High"/>
    <s v="ACTIVE"/>
    <x v="0"/>
    <m/>
    <m/>
    <m/>
    <m/>
    <x v="0"/>
  </r>
  <r>
    <x v="0"/>
    <s v="ced2e2b7-a69b-4576-8735-86d061b646e9"/>
    <x v="0"/>
    <e v="#N/A"/>
    <e v="#N/A"/>
    <e v="#N/A"/>
    <s v="FIXED"/>
    <x v="0"/>
    <m/>
    <m/>
    <m/>
    <m/>
    <x v="0"/>
  </r>
  <r>
    <x v="0"/>
    <s v="ced39108-4775-4ac3-8a9b-94a49f9bc298"/>
    <x v="0"/>
    <e v="#N/A"/>
    <e v="#N/A"/>
    <e v="#N/A"/>
    <s v="FIXED"/>
    <x v="0"/>
    <m/>
    <m/>
    <m/>
    <m/>
    <x v="0"/>
  </r>
  <r>
    <x v="0"/>
    <s v="ced3b15b-4de8-44db-839d-f5b4018eadef"/>
    <x v="0"/>
    <e v="#N/A"/>
    <e v="#N/A"/>
    <e v="#N/A"/>
    <s v="FIXED"/>
    <x v="0"/>
    <m/>
    <m/>
    <m/>
    <m/>
    <x v="0"/>
  </r>
  <r>
    <x v="7"/>
    <s v="ced4ad26-2fff-4e5f-8fd7-bc45b9f0030c"/>
    <x v="0"/>
    <e v="#N/A"/>
    <e v="#N/A"/>
    <e v="#N/A"/>
    <s v="FIXED"/>
    <x v="0"/>
    <m/>
    <m/>
    <m/>
    <m/>
    <x v="0"/>
  </r>
  <r>
    <x v="6"/>
    <s v="ced51864-92bc-467d-ab43-22f73267b45b"/>
    <x v="2"/>
    <e v="#N/A"/>
    <e v="#N/A"/>
    <e v="#N/A"/>
    <s v="ACTIVE"/>
    <x v="0"/>
    <m/>
    <m/>
    <m/>
    <m/>
    <x v="0"/>
  </r>
  <r>
    <x v="4"/>
    <s v="ced57793-3ba5-4fbd-a9fe-c0b8b7502d83"/>
    <x v="1"/>
    <s v="miambkoc16xln2d.bpna.popularinc.net"/>
    <s v="ced57793-3ba5-4fbd-a9fe-c0b8b7502d83"/>
    <s v="High"/>
    <s v="RESURFACED"/>
    <x v="0"/>
    <m/>
    <m/>
    <m/>
    <m/>
    <x v="0"/>
  </r>
  <r>
    <x v="0"/>
    <s v="ced595a8-83f8-4a64-8b0e-89454d7a9bae"/>
    <x v="0"/>
    <e v="#N/A"/>
    <e v="#N/A"/>
    <e v="#N/A"/>
    <s v="FIXED"/>
    <x v="0"/>
    <m/>
    <m/>
    <m/>
    <m/>
    <x v="0"/>
  </r>
  <r>
    <x v="5"/>
    <s v="ced6cef7-a129-44c0-9c06-6622f6cd2910"/>
    <x v="2"/>
    <s v="bpn-rosedvfr-01"/>
    <s v="ced6cef7-a129-44c0-9c06-6622f6cd2910"/>
    <s v="High"/>
    <s v="ACTIVE"/>
    <x v="0"/>
    <m/>
    <m/>
    <m/>
    <m/>
    <x v="0"/>
  </r>
  <r>
    <x v="2"/>
    <s v="ced804b4-6d24-41ea-af48-255ebcd95368"/>
    <x v="0"/>
    <e v="#N/A"/>
    <e v="#N/A"/>
    <e v="#N/A"/>
    <s v="FIXED"/>
    <x v="0"/>
    <m/>
    <m/>
    <m/>
    <m/>
    <x v="0"/>
  </r>
  <r>
    <x v="0"/>
    <s v="ced81ed0-17dc-4d56-81b1-b96cb9f28825"/>
    <x v="0"/>
    <e v="#N/A"/>
    <e v="#N/A"/>
    <e v="#N/A"/>
    <s v="FIXED"/>
    <x v="0"/>
    <m/>
    <m/>
    <m/>
    <m/>
    <x v="0"/>
  </r>
  <r>
    <x v="0"/>
    <s v="ced86bd7-bbf7-4ea7-885b-4c3460025ebd"/>
    <x v="0"/>
    <e v="#N/A"/>
    <e v="#N/A"/>
    <e v="#N/A"/>
    <s v="FIXED"/>
    <x v="0"/>
    <m/>
    <m/>
    <m/>
    <m/>
    <x v="0"/>
  </r>
  <r>
    <x v="10"/>
    <s v="ced871f2-9ed4-4dc3-b5af-7a5747271afa"/>
    <x v="2"/>
    <s v="bpn-roseblas-02"/>
    <s v="ced871f2-9ed4-4dc3-b5af-7a5747271afa"/>
    <s v="Critical"/>
    <s v="ACTIVE"/>
    <x v="0"/>
    <m/>
    <m/>
    <m/>
    <m/>
    <x v="0"/>
  </r>
  <r>
    <x v="0"/>
    <s v="ced88f93-c9a2-433b-8e5b-428d3ab8f8cc"/>
    <x v="0"/>
    <e v="#N/A"/>
    <e v="#N/A"/>
    <e v="#N/A"/>
    <s v="FIXED"/>
    <x v="0"/>
    <m/>
    <m/>
    <m/>
    <m/>
    <x v="0"/>
  </r>
  <r>
    <x v="11"/>
    <s v="ced9c27a-09ba-484f-a238-ee5bc4de3139"/>
    <x v="0"/>
    <e v="#N/A"/>
    <e v="#N/A"/>
    <e v="#N/A"/>
    <s v="FIXED"/>
    <x v="0"/>
    <m/>
    <m/>
    <m/>
    <m/>
    <x v="0"/>
  </r>
  <r>
    <x v="1"/>
    <s v="ceda4a2e-f369-40f4-85ca-2eb81b1e838b"/>
    <x v="0"/>
    <e v="#N/A"/>
    <e v="#N/A"/>
    <e v="#N/A"/>
    <s v="FIXED"/>
    <x v="0"/>
    <m/>
    <m/>
    <m/>
    <m/>
    <x v="0"/>
  </r>
  <r>
    <x v="0"/>
    <s v="cedb60f0-e41b-4e0a-ba90-962977b1d85b"/>
    <x v="0"/>
    <e v="#N/A"/>
    <e v="#N/A"/>
    <e v="#N/A"/>
    <s v="FIXED"/>
    <x v="0"/>
    <m/>
    <m/>
    <m/>
    <m/>
    <x v="0"/>
  </r>
  <r>
    <x v="0"/>
    <s v="cedb8953-ec01-48ab-93ac-53e8b4d145e1"/>
    <x v="0"/>
    <e v="#N/A"/>
    <e v="#N/A"/>
    <e v="#N/A"/>
    <s v="FIXED"/>
    <x v="0"/>
    <m/>
    <m/>
    <m/>
    <m/>
    <x v="0"/>
  </r>
  <r>
    <x v="0"/>
    <s v="cedc691e-d007-4cdf-8ec9-1b4139f17374"/>
    <x v="0"/>
    <e v="#N/A"/>
    <e v="#N/A"/>
    <e v="#N/A"/>
    <s v="FIXED"/>
    <x v="0"/>
    <m/>
    <m/>
    <m/>
    <m/>
    <x v="0"/>
  </r>
  <r>
    <x v="0"/>
    <s v="cedd735a-0549-4ead-9c72-0d36ed44cfa8"/>
    <x v="0"/>
    <e v="#N/A"/>
    <e v="#N/A"/>
    <e v="#N/A"/>
    <s v="FIXED"/>
    <x v="0"/>
    <m/>
    <m/>
    <m/>
    <m/>
    <x v="0"/>
  </r>
  <r>
    <x v="0"/>
    <s v="cede21d2-8553-41b8-b362-bb69325f5020"/>
    <x v="0"/>
    <e v="#N/A"/>
    <e v="#N/A"/>
    <e v="#N/A"/>
    <s v="FIXED"/>
    <x v="0"/>
    <m/>
    <m/>
    <m/>
    <m/>
    <x v="0"/>
  </r>
  <r>
    <x v="4"/>
    <s v="cedf49be-81f5-4205-8c74-18e57f034c4c"/>
    <x v="0"/>
    <e v="#N/A"/>
    <e v="#N/A"/>
    <e v="#N/A"/>
    <s v="FIXED"/>
    <x v="0"/>
    <m/>
    <m/>
    <m/>
    <m/>
    <x v="0"/>
  </r>
  <r>
    <x v="4"/>
    <s v="cedfd7e0-968f-400a-9320-0d48295acff8"/>
    <x v="0"/>
    <e v="#N/A"/>
    <e v="#N/A"/>
    <e v="#N/A"/>
    <s v="FIXED"/>
    <x v="0"/>
    <m/>
    <m/>
    <m/>
    <m/>
    <x v="0"/>
  </r>
  <r>
    <x v="2"/>
    <s v="cee03c3e-f9a5-4bb4-b489-161a7d027ce5"/>
    <x v="0"/>
    <s v="bpn-rosegvws-01"/>
    <s v="cee03c3e-f9a5-4bb4-b489-161a7d027ce5"/>
    <s v="Critical"/>
    <s v="FIXED"/>
    <x v="0"/>
    <m/>
    <m/>
    <m/>
    <m/>
    <x v="0"/>
  </r>
  <r>
    <x v="4"/>
    <s v="cee1931a-9287-48dc-8f79-f8e503e1afc2"/>
    <x v="0"/>
    <e v="#N/A"/>
    <e v="#N/A"/>
    <e v="#N/A"/>
    <s v="FIXED"/>
    <x v="0"/>
    <m/>
    <m/>
    <m/>
    <m/>
    <x v="0"/>
  </r>
  <r>
    <x v="0"/>
    <s v="cee20bc3-2bdf-4dfe-89ff-14f2325e135c"/>
    <x v="0"/>
    <e v="#N/A"/>
    <e v="#N/A"/>
    <e v="#N/A"/>
    <s v="FIXED"/>
    <x v="0"/>
    <m/>
    <m/>
    <m/>
    <m/>
    <x v="0"/>
  </r>
  <r>
    <x v="0"/>
    <s v="cee2473a-8cb8-489a-b127-7b9c65e69784"/>
    <x v="0"/>
    <e v="#N/A"/>
    <e v="#N/A"/>
    <e v="#N/A"/>
    <s v="FIXED"/>
    <x v="0"/>
    <m/>
    <m/>
    <m/>
    <m/>
    <x v="0"/>
  </r>
  <r>
    <x v="0"/>
    <s v="cee3d035-550d-45c3-9ffb-f099433a0211"/>
    <x v="0"/>
    <e v="#N/A"/>
    <e v="#N/A"/>
    <e v="#N/A"/>
    <s v="FIXED"/>
    <x v="0"/>
    <m/>
    <m/>
    <m/>
    <m/>
    <x v="0"/>
  </r>
  <r>
    <x v="0"/>
    <s v="cee437cb-e7dc-449b-84b9-7b824ffbf80c"/>
    <x v="0"/>
    <e v="#N/A"/>
    <e v="#N/A"/>
    <e v="#N/A"/>
    <s v="FIXED"/>
    <x v="0"/>
    <m/>
    <m/>
    <m/>
    <m/>
    <x v="0"/>
  </r>
  <r>
    <x v="0"/>
    <s v="cee45f21-5e2c-42ff-9c44-dea8e760518d"/>
    <x v="0"/>
    <e v="#N/A"/>
    <e v="#N/A"/>
    <e v="#N/A"/>
    <s v="FIXED"/>
    <x v="0"/>
    <m/>
    <m/>
    <m/>
    <m/>
    <x v="0"/>
  </r>
  <r>
    <x v="0"/>
    <s v="cee48ceb-d1d2-46ce-87f1-de4f1364c903"/>
    <x v="0"/>
    <e v="#N/A"/>
    <e v="#N/A"/>
    <e v="#N/A"/>
    <s v="FIXED"/>
    <x v="0"/>
    <m/>
    <m/>
    <m/>
    <m/>
    <x v="0"/>
  </r>
  <r>
    <x v="4"/>
    <s v="cee616f0-328c-43fc-9502-a09f62b9ed4a"/>
    <x v="0"/>
    <e v="#N/A"/>
    <e v="#N/A"/>
    <e v="#N/A"/>
    <s v="FIXED"/>
    <x v="0"/>
    <m/>
    <m/>
    <m/>
    <m/>
    <x v="0"/>
  </r>
  <r>
    <x v="0"/>
    <s v="cee7173f-bbeb-48f2-b15c-abf015f62c6b"/>
    <x v="0"/>
    <e v="#N/A"/>
    <e v="#N/A"/>
    <e v="#N/A"/>
    <s v="FIXED"/>
    <x v="0"/>
    <m/>
    <m/>
    <m/>
    <m/>
    <x v="0"/>
  </r>
  <r>
    <x v="0"/>
    <s v="cee82d26-c16d-433c-a90d-fedae009fbd0"/>
    <x v="0"/>
    <e v="#N/A"/>
    <e v="#N/A"/>
    <e v="#N/A"/>
    <s v="FIXED"/>
    <x v="0"/>
    <m/>
    <m/>
    <m/>
    <m/>
    <x v="0"/>
  </r>
  <r>
    <x v="0"/>
    <s v="cee82e0f-3d56-4e23-a05d-c9c466d75389"/>
    <x v="0"/>
    <e v="#N/A"/>
    <e v="#N/A"/>
    <e v="#N/A"/>
    <s v="FIXED"/>
    <x v="0"/>
    <m/>
    <m/>
    <m/>
    <m/>
    <x v="0"/>
  </r>
  <r>
    <x v="0"/>
    <s v="cee82e50-8235-4291-8910-dfdd94519b58"/>
    <x v="0"/>
    <e v="#N/A"/>
    <e v="#N/A"/>
    <e v="#N/A"/>
    <s v="FIXED"/>
    <x v="0"/>
    <m/>
    <m/>
    <m/>
    <m/>
    <x v="0"/>
  </r>
  <r>
    <x v="6"/>
    <s v="cee89fd7-dda9-48f1-9de1-1acf344ead86"/>
    <x v="1"/>
    <s v="bpn-rosetecm-05"/>
    <s v="cee89fd7-dda9-48f1-9de1-1acf344ead86"/>
    <s v="Medium"/>
    <s v="RESURFACED"/>
    <x v="0"/>
    <m/>
    <m/>
    <m/>
    <m/>
    <x v="0"/>
  </r>
  <r>
    <x v="0"/>
    <s v="ceeb34b4-2c53-4e1d-b4db-174e305895df"/>
    <x v="0"/>
    <e v="#N/A"/>
    <e v="#N/A"/>
    <e v="#N/A"/>
    <s v="FIXED"/>
    <x v="0"/>
    <m/>
    <m/>
    <m/>
    <m/>
    <x v="0"/>
  </r>
  <r>
    <x v="0"/>
    <s v="ceed8475-a0f1-4b1d-8ae9-e20c13d0b701"/>
    <x v="0"/>
    <e v="#N/A"/>
    <e v="#N/A"/>
    <e v="#N/A"/>
    <s v="FIXED"/>
    <x v="0"/>
    <m/>
    <m/>
    <m/>
    <m/>
    <x v="0"/>
  </r>
  <r>
    <x v="0"/>
    <s v="ceee7292-2ed9-468f-8360-c53f0885a76c"/>
    <x v="0"/>
    <e v="#N/A"/>
    <e v="#N/A"/>
    <e v="#N/A"/>
    <s v="FIXED"/>
    <x v="0"/>
    <m/>
    <m/>
    <m/>
    <m/>
    <x v="0"/>
  </r>
  <r>
    <x v="0"/>
    <s v="ceeeb752-66fc-43ed-b8e2-217ae63fff8e"/>
    <x v="0"/>
    <e v="#N/A"/>
    <e v="#N/A"/>
    <e v="#N/A"/>
    <s v="FIXED"/>
    <x v="0"/>
    <m/>
    <m/>
    <m/>
    <m/>
    <x v="0"/>
  </r>
  <r>
    <x v="0"/>
    <s v="cef04032-3d37-40db-99c0-e82edd96aa52"/>
    <x v="0"/>
    <e v="#N/A"/>
    <e v="#N/A"/>
    <e v="#N/A"/>
    <s v="FIXED"/>
    <x v="0"/>
    <m/>
    <m/>
    <m/>
    <m/>
    <x v="0"/>
  </r>
  <r>
    <x v="0"/>
    <s v="cef1e3aa-124c-44c3-a3a4-07bd8d285144"/>
    <x v="0"/>
    <e v="#N/A"/>
    <e v="#N/A"/>
    <e v="#N/A"/>
    <s v="FIXED"/>
    <x v="0"/>
    <m/>
    <m/>
    <m/>
    <m/>
    <x v="0"/>
  </r>
  <r>
    <x v="0"/>
    <s v="cef35634-64a2-48ff-8a91-4f7cee96fdd3"/>
    <x v="0"/>
    <s v="bdwybko1h1zgh2l.bpna.popularinc.net"/>
    <s v="cef35634-64a2-48ff-8a91-4f7cee96fdd3"/>
    <s v="Critical"/>
    <s v="FIXED"/>
    <x v="0"/>
    <m/>
    <m/>
    <m/>
    <m/>
    <x v="0"/>
  </r>
  <r>
    <x v="0"/>
    <s v="cef43aad-0171-4b1f-906e-2511d2651ae4"/>
    <x v="0"/>
    <e v="#N/A"/>
    <e v="#N/A"/>
    <e v="#N/A"/>
    <s v="FIXED"/>
    <x v="0"/>
    <m/>
    <m/>
    <m/>
    <m/>
    <x v="0"/>
  </r>
  <r>
    <x v="0"/>
    <s v="cef50ac8-4642-440c-931e-19531b2c3569"/>
    <x v="0"/>
    <e v="#N/A"/>
    <e v="#N/A"/>
    <e v="#N/A"/>
    <s v="FIXED"/>
    <x v="0"/>
    <m/>
    <m/>
    <m/>
    <m/>
    <x v="0"/>
  </r>
  <r>
    <x v="1"/>
    <s v="cef669d3-d0a4-43cd-b9f5-986c7fafcaee"/>
    <x v="0"/>
    <e v="#N/A"/>
    <e v="#N/A"/>
    <e v="#N/A"/>
    <s v="FIXED"/>
    <x v="0"/>
    <m/>
    <m/>
    <m/>
    <m/>
    <x v="0"/>
  </r>
  <r>
    <x v="0"/>
    <s v="cef754f4-652c-4c00-836e-adb353269947"/>
    <x v="0"/>
    <e v="#N/A"/>
    <e v="#N/A"/>
    <e v="#N/A"/>
    <s v="FIXED"/>
    <x v="0"/>
    <m/>
    <m/>
    <m/>
    <m/>
    <x v="0"/>
  </r>
  <r>
    <x v="1"/>
    <s v="cef91ee9-8b1d-482e-88fb-368ad12789c1"/>
    <x v="1"/>
    <s v="bpn-0058bp-01"/>
    <s v="cef91ee9-8b1d-482e-88fb-368ad12789c1"/>
    <s v="Medium"/>
    <s v="RESURFACED"/>
    <x v="0"/>
    <m/>
    <m/>
    <m/>
    <m/>
    <x v="0"/>
  </r>
  <r>
    <x v="0"/>
    <s v="cefacd84-dee9-41f2-93c1-86135ed84f2c"/>
    <x v="0"/>
    <e v="#N/A"/>
    <e v="#N/A"/>
    <e v="#N/A"/>
    <s v="FIXED"/>
    <x v="0"/>
    <m/>
    <m/>
    <m/>
    <m/>
    <x v="0"/>
  </r>
  <r>
    <x v="4"/>
    <s v="cefb7a0c-4d42-4e2c-8903-224fce285329"/>
    <x v="0"/>
    <e v="#N/A"/>
    <e v="#N/A"/>
    <e v="#N/A"/>
    <s v="FIXED"/>
    <x v="0"/>
    <m/>
    <m/>
    <m/>
    <m/>
    <x v="0"/>
  </r>
  <r>
    <x v="0"/>
    <s v="cefc7fa0-9d4a-4a75-9a08-07be97d5144c"/>
    <x v="0"/>
    <e v="#N/A"/>
    <e v="#N/A"/>
    <e v="#N/A"/>
    <s v="FIXED"/>
    <x v="0"/>
    <m/>
    <m/>
    <m/>
    <m/>
    <x v="0"/>
  </r>
  <r>
    <x v="3"/>
    <s v="cefc8439-e54d-4e4d-a234-9c9cb999bed8"/>
    <x v="1"/>
    <e v="#N/A"/>
    <e v="#N/A"/>
    <e v="#N/A"/>
    <s v="RESURFACED"/>
    <x v="0"/>
    <m/>
    <m/>
    <m/>
    <m/>
    <x v="0"/>
  </r>
  <r>
    <x v="7"/>
    <s v="cefc90cc-6560-4d94-8030-049c4e178583"/>
    <x v="2"/>
    <s v="bpn-roseitts-02"/>
    <s v="cefc90cc-6560-4d94-8030-049c4e178583"/>
    <s v="Medium"/>
    <s v="ACTIVE"/>
    <x v="0"/>
    <m/>
    <m/>
    <m/>
    <m/>
    <x v="0"/>
  </r>
  <r>
    <x v="0"/>
    <s v="cefd13ea-344e-473b-ad94-23d936047b61"/>
    <x v="0"/>
    <e v="#N/A"/>
    <e v="#N/A"/>
    <e v="#N/A"/>
    <s v="FIXED"/>
    <x v="0"/>
    <m/>
    <m/>
    <m/>
    <m/>
    <x v="0"/>
  </r>
  <r>
    <x v="7"/>
    <s v="cefe2672-14b9-4efe-b397-0e6ff78319bd"/>
    <x v="0"/>
    <e v="#N/A"/>
    <e v="#N/A"/>
    <e v="#N/A"/>
    <s v="FIXED"/>
    <x v="0"/>
    <m/>
    <m/>
    <m/>
    <m/>
    <x v="0"/>
  </r>
  <r>
    <x v="11"/>
    <s v="cefea4d0-0cf3-4119-bb40-665f03cf0148"/>
    <x v="0"/>
    <e v="#N/A"/>
    <e v="#N/A"/>
    <e v="#N/A"/>
    <s v="FIXED"/>
    <x v="0"/>
    <m/>
    <m/>
    <m/>
    <m/>
    <x v="0"/>
  </r>
  <r>
    <x v="0"/>
    <s v="cf00276b-18bf-4b77-94d4-5cfac4a8eaca"/>
    <x v="0"/>
    <e v="#N/A"/>
    <e v="#N/A"/>
    <e v="#N/A"/>
    <s v="FIXED"/>
    <x v="0"/>
    <m/>
    <m/>
    <m/>
    <m/>
    <x v="0"/>
  </r>
  <r>
    <x v="0"/>
    <s v="cf00b0bc-fda5-4709-878d-98270515ed0b"/>
    <x v="0"/>
    <e v="#N/A"/>
    <e v="#N/A"/>
    <e v="#N/A"/>
    <s v="FIXED"/>
    <x v="0"/>
    <m/>
    <m/>
    <m/>
    <m/>
    <x v="0"/>
  </r>
  <r>
    <x v="0"/>
    <s v="cf00b950-2d99-4a4f-bf53-43536566e569"/>
    <x v="0"/>
    <e v="#N/A"/>
    <e v="#N/A"/>
    <e v="#N/A"/>
    <s v="FIXED"/>
    <x v="0"/>
    <m/>
    <m/>
    <m/>
    <m/>
    <x v="0"/>
  </r>
  <r>
    <x v="4"/>
    <s v="cf0530f2-57ab-445c-b15b-d09ed619cd5e"/>
    <x v="0"/>
    <e v="#N/A"/>
    <e v="#N/A"/>
    <e v="#N/A"/>
    <s v="FIXED"/>
    <x v="0"/>
    <m/>
    <m/>
    <m/>
    <m/>
    <x v="0"/>
  </r>
  <r>
    <x v="0"/>
    <s v="cf05b152-9d47-4eae-93c2-0c2cc28ef0ee"/>
    <x v="0"/>
    <e v="#N/A"/>
    <e v="#N/A"/>
    <e v="#N/A"/>
    <s v="FIXED"/>
    <x v="0"/>
    <m/>
    <m/>
    <m/>
    <m/>
    <x v="0"/>
  </r>
  <r>
    <x v="0"/>
    <s v="cf07603c-e5b4-42aa-bb66-cc42ade0e613"/>
    <x v="0"/>
    <e v="#N/A"/>
    <e v="#N/A"/>
    <e v="#N/A"/>
    <s v="FIXED"/>
    <x v="0"/>
    <m/>
    <m/>
    <m/>
    <m/>
    <x v="0"/>
  </r>
  <r>
    <x v="0"/>
    <s v="cf07e7dd-f4e9-41b1-87e0-4f441ece6a63"/>
    <x v="0"/>
    <e v="#N/A"/>
    <e v="#N/A"/>
    <e v="#N/A"/>
    <s v="FIXED"/>
    <x v="0"/>
    <m/>
    <m/>
    <m/>
    <m/>
    <x v="0"/>
  </r>
  <r>
    <x v="4"/>
    <s v="cf0a41ea-bf35-4258-b1cd-caf9645aac8a"/>
    <x v="0"/>
    <e v="#N/A"/>
    <e v="#N/A"/>
    <e v="#N/A"/>
    <s v="FIXED"/>
    <x v="0"/>
    <m/>
    <m/>
    <m/>
    <m/>
    <x v="0"/>
  </r>
  <r>
    <x v="0"/>
    <s v="cf0b113f-3033-4dd8-a93b-5d9030817e10"/>
    <x v="0"/>
    <e v="#N/A"/>
    <e v="#N/A"/>
    <e v="#N/A"/>
    <s v="FIXED"/>
    <x v="0"/>
    <m/>
    <m/>
    <m/>
    <m/>
    <x v="0"/>
  </r>
  <r>
    <x v="3"/>
    <s v="cf0bcd7e-4eb3-433c-a205-80357ce3aaaf"/>
    <x v="0"/>
    <e v="#N/A"/>
    <e v="#N/A"/>
    <e v="#N/A"/>
    <s v="FIXED"/>
    <x v="0"/>
    <m/>
    <m/>
    <m/>
    <m/>
    <x v="0"/>
  </r>
  <r>
    <x v="4"/>
    <s v="cf0d230c-29d9-41c3-ad7c-7299dda5e932"/>
    <x v="0"/>
    <e v="#N/A"/>
    <e v="#N/A"/>
    <e v="#N/A"/>
    <s v="FIXED"/>
    <x v="0"/>
    <m/>
    <m/>
    <m/>
    <m/>
    <x v="0"/>
  </r>
  <r>
    <x v="0"/>
    <s v="cf0df2d8-7bdb-476c-8184-2baf41052627"/>
    <x v="0"/>
    <e v="#N/A"/>
    <e v="#N/A"/>
    <e v="#N/A"/>
    <s v="FIXED"/>
    <x v="0"/>
    <m/>
    <m/>
    <m/>
    <m/>
    <x v="0"/>
  </r>
  <r>
    <x v="0"/>
    <s v="cf1135cb-f1e5-43d7-99d4-2df821fe6a04"/>
    <x v="0"/>
    <e v="#N/A"/>
    <e v="#N/A"/>
    <e v="#N/A"/>
    <s v="FIXED"/>
    <x v="0"/>
    <m/>
    <m/>
    <m/>
    <m/>
    <x v="0"/>
  </r>
  <r>
    <x v="7"/>
    <s v="cf11608e-bfda-4322-9eef-9c4f317ecb51"/>
    <x v="0"/>
    <e v="#N/A"/>
    <e v="#N/A"/>
    <e v="#N/A"/>
    <s v="FIXED"/>
    <x v="0"/>
    <m/>
    <m/>
    <m/>
    <m/>
    <x v="0"/>
  </r>
  <r>
    <x v="0"/>
    <s v="cf116142-e07a-4a5f-a0cf-a8739045f070"/>
    <x v="1"/>
    <s v="bdwybkocr03rn2l"/>
    <s v="cf116142-e07a-4a5f-a0cf-a8739045f070"/>
    <s v="High"/>
    <s v="RESURFACED"/>
    <x v="0"/>
    <m/>
    <m/>
    <m/>
    <m/>
    <x v="0"/>
  </r>
  <r>
    <x v="0"/>
    <s v="cf11ac0a-a532-47a6-b17f-36284113f13b"/>
    <x v="0"/>
    <e v="#N/A"/>
    <e v="#N/A"/>
    <e v="#N/A"/>
    <s v="FIXED"/>
    <x v="0"/>
    <m/>
    <m/>
    <m/>
    <m/>
    <x v="0"/>
  </r>
  <r>
    <x v="1"/>
    <s v="cf11f8df-aef1-497b-9246-bf689dff690a"/>
    <x v="0"/>
    <e v="#N/A"/>
    <e v="#N/A"/>
    <e v="#N/A"/>
    <s v="FIXED"/>
    <x v="0"/>
    <m/>
    <m/>
    <m/>
    <m/>
    <x v="0"/>
  </r>
  <r>
    <x v="0"/>
    <s v="cf125ab6-5a11-4c98-8e79-c420ba04c754"/>
    <x v="0"/>
    <e v="#N/A"/>
    <e v="#N/A"/>
    <e v="#N/A"/>
    <s v="FIXED"/>
    <x v="0"/>
    <m/>
    <m/>
    <m/>
    <m/>
    <x v="0"/>
  </r>
  <r>
    <x v="0"/>
    <s v="cf14806a-0605-44fd-9415-a3b066f0bab1"/>
    <x v="0"/>
    <e v="#N/A"/>
    <e v="#N/A"/>
    <e v="#N/A"/>
    <s v="FIXED"/>
    <x v="0"/>
    <m/>
    <m/>
    <m/>
    <m/>
    <x v="0"/>
  </r>
  <r>
    <x v="16"/>
    <s v="cf154878-1205-4854-a145-d9b512997a07"/>
    <x v="0"/>
    <e v="#N/A"/>
    <e v="#N/A"/>
    <e v="#N/A"/>
    <s v="FIXED"/>
    <x v="0"/>
    <m/>
    <m/>
    <m/>
    <m/>
    <x v="0"/>
  </r>
  <r>
    <x v="0"/>
    <s v="cf15f24b-03c8-4d5c-a016-96be9dcbd6c4"/>
    <x v="0"/>
    <e v="#N/A"/>
    <e v="#N/A"/>
    <e v="#N/A"/>
    <s v="FIXED"/>
    <x v="0"/>
    <m/>
    <m/>
    <m/>
    <m/>
    <x v="0"/>
  </r>
  <r>
    <x v="0"/>
    <s v="cf168d81-c1e3-410b-ab2d-012e65a212c4"/>
    <x v="0"/>
    <e v="#N/A"/>
    <e v="#N/A"/>
    <e v="#N/A"/>
    <s v="FIXED"/>
    <x v="0"/>
    <m/>
    <m/>
    <m/>
    <m/>
    <x v="0"/>
  </r>
  <r>
    <x v="0"/>
    <s v="cf175ab5-c133-42c9-a531-294db0dfdbe1"/>
    <x v="0"/>
    <e v="#N/A"/>
    <e v="#N/A"/>
    <e v="#N/A"/>
    <s v="FIXED"/>
    <x v="0"/>
    <m/>
    <m/>
    <m/>
    <m/>
    <x v="0"/>
  </r>
  <r>
    <x v="0"/>
    <s v="cf17b5fc-96a9-4813-bab7-a77248ec20f9"/>
    <x v="0"/>
    <e v="#N/A"/>
    <e v="#N/A"/>
    <e v="#N/A"/>
    <s v="FIXED"/>
    <x v="0"/>
    <m/>
    <m/>
    <m/>
    <m/>
    <x v="0"/>
  </r>
  <r>
    <x v="0"/>
    <s v="cf17c352-930e-4688-90fb-d55b1a1c008a"/>
    <x v="0"/>
    <e v="#N/A"/>
    <e v="#N/A"/>
    <e v="#N/A"/>
    <s v="FIXED"/>
    <x v="0"/>
    <m/>
    <m/>
    <m/>
    <m/>
    <x v="0"/>
  </r>
  <r>
    <x v="7"/>
    <s v="cf180150-baf5-45dc-abab-446d7106bdee"/>
    <x v="0"/>
    <e v="#N/A"/>
    <e v="#N/A"/>
    <e v="#N/A"/>
    <s v="FIXED"/>
    <x v="0"/>
    <m/>
    <m/>
    <m/>
    <m/>
    <x v="0"/>
  </r>
  <r>
    <x v="2"/>
    <s v="cf18aa24-7eac-4098-a42e-2ed146d0c6cd"/>
    <x v="2"/>
    <s v="bpn-rosecmas-06"/>
    <s v="cf18aa24-7eac-4098-a42e-2ed146d0c6cd"/>
    <s v="High"/>
    <s v="ACTIVE"/>
    <x v="0"/>
    <m/>
    <m/>
    <m/>
    <m/>
    <x v="0"/>
  </r>
  <r>
    <x v="0"/>
    <s v="cf1c9d50-0d9d-42a9-ab91-e8f35a9253f4"/>
    <x v="0"/>
    <e v="#N/A"/>
    <e v="#N/A"/>
    <e v="#N/A"/>
    <s v="FIXED"/>
    <x v="0"/>
    <m/>
    <m/>
    <m/>
    <m/>
    <x v="0"/>
  </r>
  <r>
    <x v="1"/>
    <s v="cf1d19a2-b591-4f98-96c0-936c1386f278"/>
    <x v="1"/>
    <e v="#N/A"/>
    <e v="#N/A"/>
    <e v="#N/A"/>
    <s v="RESURFACED"/>
    <x v="0"/>
    <m/>
    <m/>
    <m/>
    <m/>
    <x v="0"/>
  </r>
  <r>
    <x v="1"/>
    <s v="cf1e3390-32ca-44a9-af78-a91443f7593c"/>
    <x v="0"/>
    <e v="#N/A"/>
    <e v="#N/A"/>
    <e v="#N/A"/>
    <s v="FIXED"/>
    <x v="0"/>
    <m/>
    <m/>
    <m/>
    <m/>
    <x v="0"/>
  </r>
  <r>
    <x v="0"/>
    <s v="cf1f7bbe-9db1-4d0e-abd7-0422ee6e2ad4"/>
    <x v="0"/>
    <e v="#N/A"/>
    <e v="#N/A"/>
    <e v="#N/A"/>
    <s v="FIXED"/>
    <x v="0"/>
    <m/>
    <m/>
    <m/>
    <m/>
    <x v="0"/>
  </r>
  <r>
    <x v="0"/>
    <s v="cf1f9442-a438-441a-8a74-02a5071eed30"/>
    <x v="0"/>
    <e v="#N/A"/>
    <e v="#N/A"/>
    <e v="#N/A"/>
    <s v="FIXED"/>
    <x v="0"/>
    <m/>
    <m/>
    <m/>
    <m/>
    <x v="0"/>
  </r>
  <r>
    <x v="0"/>
    <s v="cf1f966f-40f6-4cdb-85cd-0c3e4df8bb18"/>
    <x v="0"/>
    <e v="#N/A"/>
    <e v="#N/A"/>
    <e v="#N/A"/>
    <s v="FIXED"/>
    <x v="0"/>
    <m/>
    <m/>
    <m/>
    <m/>
    <x v="0"/>
  </r>
  <r>
    <x v="4"/>
    <s v="cf2086a5-fdeb-477c-bad4-82b617463b9f"/>
    <x v="2"/>
    <s v="bdwybrng3cmkh2d.bpna.popularinc.net"/>
    <s v="cf2086a5-fdeb-477c-bad4-82b617463b9f"/>
    <s v="High"/>
    <s v="ACTIVE"/>
    <x v="0"/>
    <m/>
    <m/>
    <m/>
    <m/>
    <x v="0"/>
  </r>
  <r>
    <x v="6"/>
    <s v="cf2101dd-792e-4f71-b41b-72d29af1bb1c"/>
    <x v="1"/>
    <e v="#N/A"/>
    <e v="#N/A"/>
    <e v="#N/A"/>
    <s v="RESURFACED"/>
    <x v="0"/>
    <m/>
    <m/>
    <m/>
    <m/>
    <x v="0"/>
  </r>
  <r>
    <x v="1"/>
    <s v="cf215a56-f9e2-4efd-ba0e-88632f4283e7"/>
    <x v="0"/>
    <e v="#N/A"/>
    <e v="#N/A"/>
    <e v="#N/A"/>
    <s v="FIXED"/>
    <x v="0"/>
    <m/>
    <m/>
    <m/>
    <m/>
    <x v="0"/>
  </r>
  <r>
    <x v="6"/>
    <s v="cf21dafe-0a0f-48e8-a0ca-c9776f16a6d9"/>
    <x v="0"/>
    <e v="#N/A"/>
    <e v="#N/A"/>
    <e v="#N/A"/>
    <s v="FIXED"/>
    <x v="0"/>
    <m/>
    <m/>
    <m/>
    <m/>
    <x v="0"/>
  </r>
  <r>
    <x v="10"/>
    <s v="cf21f9dd-5018-4a56-8860-79a5f313e5fa"/>
    <x v="0"/>
    <e v="#N/A"/>
    <e v="#N/A"/>
    <e v="#N/A"/>
    <s v="FIXED"/>
    <x v="0"/>
    <m/>
    <m/>
    <m/>
    <m/>
    <x v="0"/>
  </r>
  <r>
    <x v="1"/>
    <s v="cf222ad8-d9ce-4641-b7ff-f8fa92f9bfa1"/>
    <x v="2"/>
    <s v="bpn-rosedcdn-02"/>
    <s v="cf222ad8-d9ce-4641-b7ff-f8fa92f9bfa1"/>
    <s v="Medium"/>
    <s v="ACTIVE"/>
    <x v="0"/>
    <m/>
    <m/>
    <m/>
    <m/>
    <x v="0"/>
  </r>
  <r>
    <x v="0"/>
    <s v="cf22f3f6-7b39-47e8-ac1b-cfae684e9bcc"/>
    <x v="0"/>
    <e v="#N/A"/>
    <e v="#N/A"/>
    <e v="#N/A"/>
    <s v="FIXED"/>
    <x v="0"/>
    <m/>
    <m/>
    <m/>
    <m/>
    <x v="0"/>
  </r>
  <r>
    <x v="0"/>
    <s v="cf234da4-5e55-4007-941a-8b24290f0be3"/>
    <x v="0"/>
    <e v="#N/A"/>
    <e v="#N/A"/>
    <e v="#N/A"/>
    <s v="FIXED"/>
    <x v="0"/>
    <m/>
    <m/>
    <m/>
    <m/>
    <x v="0"/>
  </r>
  <r>
    <x v="1"/>
    <s v="cf235b8a-e0da-4af5-a052-8c7b9148b4af"/>
    <x v="0"/>
    <e v="#N/A"/>
    <e v="#N/A"/>
    <e v="#N/A"/>
    <s v="FIXED"/>
    <x v="0"/>
    <m/>
    <m/>
    <m/>
    <m/>
    <x v="0"/>
  </r>
  <r>
    <x v="0"/>
    <s v="cf2476a6-bd1e-4d0b-b6a2-703b7f4aa879"/>
    <x v="0"/>
    <e v="#N/A"/>
    <e v="#N/A"/>
    <e v="#N/A"/>
    <s v="FIXED"/>
    <x v="0"/>
    <m/>
    <m/>
    <m/>
    <m/>
    <x v="0"/>
  </r>
  <r>
    <x v="0"/>
    <s v="cf2642bd-b6f0-4c93-b24c-1df4c19fe16e"/>
    <x v="0"/>
    <e v="#N/A"/>
    <e v="#N/A"/>
    <e v="#N/A"/>
    <s v="FIXED"/>
    <x v="0"/>
    <m/>
    <m/>
    <m/>
    <m/>
    <x v="0"/>
  </r>
  <r>
    <x v="0"/>
    <s v="cf265f0b-6a80-4a23-9c73-1fd6b3276a96"/>
    <x v="0"/>
    <e v="#N/A"/>
    <e v="#N/A"/>
    <e v="#N/A"/>
    <s v="FIXED"/>
    <x v="0"/>
    <m/>
    <m/>
    <m/>
    <m/>
    <x v="0"/>
  </r>
  <r>
    <x v="2"/>
    <s v="cf267fd7-305e-492e-8b75-2e203f9c3554"/>
    <x v="2"/>
    <s v="bpn-cmtygvmp-01"/>
    <s v="cf267fd7-305e-492e-8b75-2e203f9c3554"/>
    <s v="Medium"/>
    <s v="ACTIVE"/>
    <x v="0"/>
    <m/>
    <m/>
    <m/>
    <m/>
    <x v="0"/>
  </r>
  <r>
    <x v="0"/>
    <s v="cf26f2c5-d6d5-4e70-aa1c-1339886a8453"/>
    <x v="0"/>
    <e v="#N/A"/>
    <e v="#N/A"/>
    <e v="#N/A"/>
    <s v="FIXED"/>
    <x v="0"/>
    <m/>
    <m/>
    <m/>
    <m/>
    <x v="0"/>
  </r>
  <r>
    <x v="4"/>
    <s v="cf2889c9-0630-4313-9509-a46f5519a7f3"/>
    <x v="0"/>
    <e v="#N/A"/>
    <e v="#N/A"/>
    <e v="#N/A"/>
    <s v="FIXED"/>
    <x v="0"/>
    <m/>
    <m/>
    <m/>
    <m/>
    <x v="0"/>
  </r>
  <r>
    <x v="0"/>
    <s v="cf292602-0015-42da-950a-950baea1b9ff"/>
    <x v="0"/>
    <s v="miambko6w609y2l.bpna.popularinc.net"/>
    <s v="cf292602-0015-42da-950a-950baea1b9ff"/>
    <s v="High"/>
    <s v="FIXED"/>
    <x v="0"/>
    <m/>
    <m/>
    <m/>
    <m/>
    <x v="0"/>
  </r>
  <r>
    <x v="12"/>
    <s v="cf296074-5583-466b-a0e1-1108846ac97e"/>
    <x v="1"/>
    <s v="miambkoc1bq9n2d"/>
    <s v="cf296074-5583-466b-a0e1-1108846ac97e"/>
    <s v="High"/>
    <s v="RESURFACED"/>
    <x v="0"/>
    <m/>
    <m/>
    <m/>
    <m/>
    <x v="0"/>
  </r>
  <r>
    <x v="0"/>
    <s v="cf29f71e-e06d-41f5-9325-3e54769c057e"/>
    <x v="0"/>
    <e v="#N/A"/>
    <e v="#N/A"/>
    <e v="#N/A"/>
    <s v="FIXED"/>
    <x v="0"/>
    <m/>
    <m/>
    <m/>
    <m/>
    <x v="0"/>
  </r>
  <r>
    <x v="0"/>
    <s v="cf2a7ab5-0ee9-4869-8d3f-66b052a78f7b"/>
    <x v="0"/>
    <e v="#N/A"/>
    <e v="#N/A"/>
    <e v="#N/A"/>
    <s v="FIXED"/>
    <x v="0"/>
    <m/>
    <m/>
    <m/>
    <m/>
    <x v="0"/>
  </r>
  <r>
    <x v="10"/>
    <s v="cf2ab96a-12d1-44fd-9244-7fd25c54cded"/>
    <x v="0"/>
    <e v="#N/A"/>
    <e v="#N/A"/>
    <e v="#N/A"/>
    <s v="FIXED"/>
    <x v="0"/>
    <m/>
    <m/>
    <m/>
    <m/>
    <x v="0"/>
  </r>
  <r>
    <x v="0"/>
    <s v="cf2c8a3c-9feb-4172-a5d3-a379c30120f7"/>
    <x v="0"/>
    <e v="#N/A"/>
    <e v="#N/A"/>
    <e v="#N/A"/>
    <s v="FIXED"/>
    <x v="0"/>
    <m/>
    <m/>
    <m/>
    <m/>
    <x v="0"/>
  </r>
  <r>
    <x v="1"/>
    <s v="cf2d3336-7348-46aa-a15d-9621fc92adef"/>
    <x v="2"/>
    <s v="bpn-0265bp-01"/>
    <s v="cf2d3336-7348-46aa-a15d-9621fc92adef"/>
    <s v="Medium"/>
    <s v="ACTIVE"/>
    <x v="0"/>
    <m/>
    <m/>
    <m/>
    <m/>
    <x v="0"/>
  </r>
  <r>
    <x v="0"/>
    <s v="cf2d4092-f56b-4fd5-8c44-333e53f19ea4"/>
    <x v="0"/>
    <e v="#N/A"/>
    <e v="#N/A"/>
    <e v="#N/A"/>
    <s v="FIXED"/>
    <x v="0"/>
    <m/>
    <m/>
    <m/>
    <m/>
    <x v="0"/>
  </r>
  <r>
    <x v="2"/>
    <s v="cf2d8f8f-817d-4b31-970a-0ce726f73d12"/>
    <x v="0"/>
    <e v="#N/A"/>
    <e v="#N/A"/>
    <e v="#N/A"/>
    <s v="FIXED"/>
    <x v="0"/>
    <m/>
    <m/>
    <m/>
    <m/>
    <x v="0"/>
  </r>
  <r>
    <x v="0"/>
    <s v="cf2e3ada-64a9-40e2-a46a-a6b255d1a443"/>
    <x v="0"/>
    <e v="#N/A"/>
    <e v="#N/A"/>
    <e v="#N/A"/>
    <s v="FIXED"/>
    <x v="0"/>
    <m/>
    <m/>
    <m/>
    <m/>
    <x v="0"/>
  </r>
  <r>
    <x v="2"/>
    <s v="cf2e8de2-dad5-4dc4-923d-c6dfd35de799"/>
    <x v="0"/>
    <e v="#N/A"/>
    <e v="#N/A"/>
    <e v="#N/A"/>
    <s v="FIXED"/>
    <x v="0"/>
    <m/>
    <m/>
    <m/>
    <m/>
    <x v="0"/>
  </r>
  <r>
    <x v="0"/>
    <s v="cf2f4eb8-b6ef-4879-8422-0377196b1c63"/>
    <x v="0"/>
    <e v="#N/A"/>
    <e v="#N/A"/>
    <e v="#N/A"/>
    <s v="FIXED"/>
    <x v="0"/>
    <m/>
    <m/>
    <m/>
    <m/>
    <x v="0"/>
  </r>
  <r>
    <x v="0"/>
    <s v="cf301c3c-3f2e-46c9-8e19-872f7eb916a7"/>
    <x v="0"/>
    <e v="#N/A"/>
    <e v="#N/A"/>
    <e v="#N/A"/>
    <s v="FIXED"/>
    <x v="0"/>
    <m/>
    <m/>
    <m/>
    <m/>
    <x v="0"/>
  </r>
  <r>
    <x v="0"/>
    <s v="cf315d31-83e8-4cd8-9524-5e59ec561052"/>
    <x v="0"/>
    <e v="#N/A"/>
    <e v="#N/A"/>
    <e v="#N/A"/>
    <s v="FIXED"/>
    <x v="0"/>
    <m/>
    <m/>
    <m/>
    <m/>
    <x v="0"/>
  </r>
  <r>
    <x v="0"/>
    <s v="cf31fd39-9914-45ff-8286-a99f98fc2337"/>
    <x v="0"/>
    <e v="#N/A"/>
    <e v="#N/A"/>
    <e v="#N/A"/>
    <s v="FIXED"/>
    <x v="0"/>
    <m/>
    <m/>
    <m/>
    <m/>
    <x v="0"/>
  </r>
  <r>
    <x v="0"/>
    <s v="cf3254c4-a1e3-4371-954b-db0d0603804b"/>
    <x v="0"/>
    <e v="#N/A"/>
    <e v="#N/A"/>
    <e v="#N/A"/>
    <s v="FIXED"/>
    <x v="0"/>
    <m/>
    <m/>
    <m/>
    <m/>
    <x v="0"/>
  </r>
  <r>
    <x v="9"/>
    <s v="cf326ff9-679a-441e-acc6-9f599aadcb9f"/>
    <x v="0"/>
    <e v="#N/A"/>
    <e v="#N/A"/>
    <e v="#N/A"/>
    <s v="FIXED"/>
    <x v="0"/>
    <m/>
    <m/>
    <m/>
    <m/>
    <x v="0"/>
  </r>
  <r>
    <x v="0"/>
    <s v="cf344c43-ed61-4a19-ab2c-c323139cec5e"/>
    <x v="0"/>
    <e v="#N/A"/>
    <e v="#N/A"/>
    <e v="#N/A"/>
    <s v="FIXED"/>
    <x v="0"/>
    <m/>
    <m/>
    <m/>
    <m/>
    <x v="0"/>
  </r>
  <r>
    <x v="0"/>
    <s v="cf34b0cb-746f-4a1b-93d4-9c5b945db626"/>
    <x v="0"/>
    <e v="#N/A"/>
    <e v="#N/A"/>
    <e v="#N/A"/>
    <s v="FIXED"/>
    <x v="0"/>
    <m/>
    <m/>
    <m/>
    <m/>
    <x v="0"/>
  </r>
  <r>
    <x v="0"/>
    <s v="cf34c226-d6e6-4b29-bce9-3f0dd222e670"/>
    <x v="0"/>
    <s v="miambkoc317ll3l"/>
    <s v="cf34c226-d6e6-4b29-bce9-3f0dd222e670"/>
    <s v="Medium"/>
    <s v="FIXED"/>
    <x v="0"/>
    <m/>
    <m/>
    <m/>
    <m/>
    <x v="0"/>
  </r>
  <r>
    <x v="0"/>
    <s v="cf357ac4-dba4-4637-8c17-c974a2df5ba6"/>
    <x v="0"/>
    <e v="#N/A"/>
    <e v="#N/A"/>
    <e v="#N/A"/>
    <s v="FIXED"/>
    <x v="0"/>
    <m/>
    <m/>
    <m/>
    <m/>
    <x v="0"/>
  </r>
  <r>
    <x v="0"/>
    <s v="cf371b9c-6369-4de4-9276-a34c0ea81dc8"/>
    <x v="0"/>
    <e v="#N/A"/>
    <e v="#N/A"/>
    <e v="#N/A"/>
    <s v="FIXED"/>
    <x v="0"/>
    <m/>
    <m/>
    <m/>
    <m/>
    <x v="0"/>
  </r>
  <r>
    <x v="0"/>
    <s v="cf397128-2c9e-4e7c-b91a-5771f5ad0851"/>
    <x v="0"/>
    <e v="#N/A"/>
    <e v="#N/A"/>
    <e v="#N/A"/>
    <s v="FIXED"/>
    <x v="0"/>
    <m/>
    <m/>
    <m/>
    <m/>
    <x v="0"/>
  </r>
  <r>
    <x v="0"/>
    <s v="cf39d7a5-fb20-455d-b882-d64d4f9662f0"/>
    <x v="0"/>
    <e v="#N/A"/>
    <e v="#N/A"/>
    <e v="#N/A"/>
    <s v="FIXED"/>
    <x v="0"/>
    <m/>
    <m/>
    <m/>
    <m/>
    <x v="0"/>
  </r>
  <r>
    <x v="0"/>
    <s v="cf3b4e9c-f322-47d7-a29d-4198b398e208"/>
    <x v="0"/>
    <e v="#N/A"/>
    <e v="#N/A"/>
    <e v="#N/A"/>
    <s v="FIXED"/>
    <x v="0"/>
    <m/>
    <m/>
    <m/>
    <m/>
    <x v="0"/>
  </r>
  <r>
    <x v="0"/>
    <s v="cf3c515a-a5f1-495a-a769-c52cb8b6b0f3"/>
    <x v="0"/>
    <e v="#N/A"/>
    <e v="#N/A"/>
    <e v="#N/A"/>
    <s v="FIXED"/>
    <x v="0"/>
    <m/>
    <m/>
    <m/>
    <m/>
    <x v="0"/>
  </r>
  <r>
    <x v="2"/>
    <s v="cf3cbf25-5792-4d6e-b981-6cd849cfbc61"/>
    <x v="0"/>
    <e v="#N/A"/>
    <e v="#N/A"/>
    <e v="#N/A"/>
    <s v="FIXED"/>
    <x v="0"/>
    <m/>
    <m/>
    <m/>
    <m/>
    <x v="0"/>
  </r>
  <r>
    <x v="0"/>
    <s v="cf3d6581-f74f-493e-969b-e339efdd7fbe"/>
    <x v="0"/>
    <e v="#N/A"/>
    <e v="#N/A"/>
    <e v="#N/A"/>
    <s v="FIXED"/>
    <x v="0"/>
    <m/>
    <m/>
    <m/>
    <m/>
    <x v="0"/>
  </r>
  <r>
    <x v="0"/>
    <s v="cf3e225f-47b6-47b2-bf86-b92f2d3e122e"/>
    <x v="0"/>
    <e v="#N/A"/>
    <e v="#N/A"/>
    <e v="#N/A"/>
    <s v="FIXED"/>
    <x v="0"/>
    <m/>
    <m/>
    <m/>
    <m/>
    <x v="0"/>
  </r>
  <r>
    <x v="0"/>
    <s v="cf3e5248-bc6e-48c6-840a-616ccb1fdcf5"/>
    <x v="0"/>
    <e v="#N/A"/>
    <e v="#N/A"/>
    <e v="#N/A"/>
    <s v="FIXED"/>
    <x v="0"/>
    <m/>
    <m/>
    <m/>
    <m/>
    <x v="0"/>
  </r>
  <r>
    <x v="2"/>
    <s v="cf3f8bd0-001c-4593-b951-32779c482fc9"/>
    <x v="0"/>
    <e v="#N/A"/>
    <e v="#N/A"/>
    <e v="#N/A"/>
    <s v="FIXED"/>
    <x v="0"/>
    <m/>
    <m/>
    <m/>
    <m/>
    <x v="0"/>
  </r>
  <r>
    <x v="6"/>
    <s v="cf40b2ed-5375-4dd2-bd28-0d7c8c29f7c8"/>
    <x v="1"/>
    <s v="bpn-rosetecm-05"/>
    <s v="cf40b2ed-5375-4dd2-bd28-0d7c8c29f7c8"/>
    <s v="Medium"/>
    <s v="RESURFACED"/>
    <x v="0"/>
    <m/>
    <m/>
    <m/>
    <m/>
    <x v="0"/>
  </r>
  <r>
    <x v="7"/>
    <s v="cf40ddbd-c1bf-4a97-b956-4fc2c7727abd"/>
    <x v="2"/>
    <s v="bpn-rosebadb-02"/>
    <s v="cf40ddbd-c1bf-4a97-b956-4fc2c7727abd"/>
    <s v="Medium"/>
    <s v="ACTIVE"/>
    <x v="0"/>
    <m/>
    <m/>
    <m/>
    <m/>
    <x v="0"/>
  </r>
  <r>
    <x v="1"/>
    <s v="cf4102b7-f320-4e28-8b0b-5904c3089a84"/>
    <x v="0"/>
    <e v="#N/A"/>
    <e v="#N/A"/>
    <e v="#N/A"/>
    <s v="FIXED"/>
    <x v="0"/>
    <m/>
    <m/>
    <m/>
    <m/>
    <x v="0"/>
  </r>
  <r>
    <x v="0"/>
    <s v="cf413b5e-f4e2-4b9b-b69d-f69553dc416e"/>
    <x v="0"/>
    <e v="#N/A"/>
    <e v="#N/A"/>
    <e v="#N/A"/>
    <s v="FIXED"/>
    <x v="0"/>
    <m/>
    <m/>
    <m/>
    <m/>
    <x v="0"/>
  </r>
  <r>
    <x v="0"/>
    <s v="cf41c24e-126e-4e31-8a78-35a7e5138dd4"/>
    <x v="0"/>
    <e v="#N/A"/>
    <e v="#N/A"/>
    <e v="#N/A"/>
    <s v="FIXED"/>
    <x v="0"/>
    <m/>
    <m/>
    <m/>
    <m/>
    <x v="0"/>
  </r>
  <r>
    <x v="0"/>
    <s v="cf42367c-2fee-4455-9618-56c8ff2f6361"/>
    <x v="0"/>
    <e v="#N/A"/>
    <e v="#N/A"/>
    <e v="#N/A"/>
    <s v="FIXED"/>
    <x v="0"/>
    <m/>
    <m/>
    <m/>
    <m/>
    <x v="0"/>
  </r>
  <r>
    <x v="0"/>
    <s v="cf434d32-2307-4fd2-b774-129f19f39cb3"/>
    <x v="0"/>
    <e v="#N/A"/>
    <e v="#N/A"/>
    <e v="#N/A"/>
    <s v="FIXED"/>
    <x v="0"/>
    <m/>
    <m/>
    <m/>
    <m/>
    <x v="0"/>
  </r>
  <r>
    <x v="1"/>
    <s v="cf438d06-e31c-4777-884d-73a224f84ef5"/>
    <x v="0"/>
    <e v="#N/A"/>
    <e v="#N/A"/>
    <e v="#N/A"/>
    <s v="FIXED"/>
    <x v="0"/>
    <m/>
    <m/>
    <m/>
    <m/>
    <x v="0"/>
  </r>
  <r>
    <x v="0"/>
    <s v="cf44bed4-0de4-4418-96b9-3151dc663ff1"/>
    <x v="0"/>
    <e v="#N/A"/>
    <e v="#N/A"/>
    <e v="#N/A"/>
    <s v="FIXED"/>
    <x v="0"/>
    <m/>
    <m/>
    <m/>
    <m/>
    <x v="0"/>
  </r>
  <r>
    <x v="1"/>
    <s v="cf467920-251d-4484-84ed-b1206e287968"/>
    <x v="1"/>
    <s v="bpn-0071bp-01"/>
    <s v="cf467920-251d-4484-84ed-b1206e287968"/>
    <s v="Medium"/>
    <s v="RESURFACED"/>
    <x v="0"/>
    <m/>
    <m/>
    <m/>
    <m/>
    <x v="0"/>
  </r>
  <r>
    <x v="4"/>
    <s v="cf47a3a0-ac71-45d4-80c1-b91980a284b8"/>
    <x v="0"/>
    <e v="#N/A"/>
    <e v="#N/A"/>
    <e v="#N/A"/>
    <s v="FIXED"/>
    <x v="0"/>
    <m/>
    <m/>
    <m/>
    <m/>
    <x v="0"/>
  </r>
  <r>
    <x v="0"/>
    <s v="cf490398-e980-4f51-80e4-093b9304a3bd"/>
    <x v="0"/>
    <e v="#N/A"/>
    <e v="#N/A"/>
    <e v="#N/A"/>
    <s v="FIXED"/>
    <x v="0"/>
    <m/>
    <m/>
    <m/>
    <m/>
    <x v="0"/>
  </r>
  <r>
    <x v="0"/>
    <s v="cf49054c-f102-455b-9455-667cf499c632"/>
    <x v="0"/>
    <e v="#N/A"/>
    <e v="#N/A"/>
    <e v="#N/A"/>
    <s v="FIXED"/>
    <x v="0"/>
    <m/>
    <m/>
    <m/>
    <m/>
    <x v="0"/>
  </r>
  <r>
    <x v="2"/>
    <s v="cf493662-3a9b-45f6-99b6-08e0b0f7b132"/>
    <x v="2"/>
    <s v="bpn-rosecmas-06"/>
    <s v="cf493662-3a9b-45f6-99b6-08e0b0f7b132"/>
    <s v="Medium"/>
    <s v="ACTIVE"/>
    <x v="0"/>
    <m/>
    <m/>
    <m/>
    <m/>
    <x v="0"/>
  </r>
  <r>
    <x v="0"/>
    <s v="cf49be69-bd2a-4997-bf42-00f23948ec95"/>
    <x v="0"/>
    <e v="#N/A"/>
    <e v="#N/A"/>
    <e v="#N/A"/>
    <s v="FIXED"/>
    <x v="0"/>
    <m/>
    <m/>
    <m/>
    <m/>
    <x v="0"/>
  </r>
  <r>
    <x v="0"/>
    <s v="cf4a115c-acfe-474a-86b8-adeecf6ee7d0"/>
    <x v="0"/>
    <e v="#N/A"/>
    <e v="#N/A"/>
    <e v="#N/A"/>
    <s v="FIXED"/>
    <x v="0"/>
    <m/>
    <m/>
    <m/>
    <m/>
    <x v="0"/>
  </r>
  <r>
    <x v="0"/>
    <s v="cf4a649e-671c-44af-ba57-29fd882c9350"/>
    <x v="0"/>
    <e v="#N/A"/>
    <e v="#N/A"/>
    <e v="#N/A"/>
    <s v="FIXED"/>
    <x v="0"/>
    <m/>
    <m/>
    <m/>
    <m/>
    <x v="0"/>
  </r>
  <r>
    <x v="0"/>
    <s v="cf4b5a36-da29-42d9-8dd8-4a56883d7c97"/>
    <x v="0"/>
    <s v="miambko2p9sq73l.bpna.popularinc.net"/>
    <s v="cf4b5a36-da29-42d9-8dd8-4a56883d7c97"/>
    <s v="Critical"/>
    <s v="FIXED"/>
    <x v="0"/>
    <m/>
    <m/>
    <m/>
    <m/>
    <x v="0"/>
  </r>
  <r>
    <x v="4"/>
    <s v="cf4c0f03-4875-4b21-98c2-a7fe2bd2b38d"/>
    <x v="0"/>
    <e v="#N/A"/>
    <e v="#N/A"/>
    <e v="#N/A"/>
    <s v="FIXED"/>
    <x v="0"/>
    <m/>
    <m/>
    <m/>
    <m/>
    <x v="0"/>
  </r>
  <r>
    <x v="4"/>
    <s v="cf4c4c50-b66f-4492-89fb-31672f635801"/>
    <x v="2"/>
    <e v="#N/A"/>
    <e v="#N/A"/>
    <e v="#N/A"/>
    <s v="ACTIVE"/>
    <x v="0"/>
    <m/>
    <m/>
    <m/>
    <m/>
    <x v="0"/>
  </r>
  <r>
    <x v="0"/>
    <s v="cf4d5ba3-1539-4d86-8318-ede4917ef842"/>
    <x v="0"/>
    <e v="#N/A"/>
    <e v="#N/A"/>
    <e v="#N/A"/>
    <s v="FIXED"/>
    <x v="0"/>
    <m/>
    <m/>
    <m/>
    <m/>
    <x v="0"/>
  </r>
  <r>
    <x v="1"/>
    <s v="cf4de458-cf1a-4f40-abcb-29f453770f08"/>
    <x v="1"/>
    <s v="bpn-0094bp-01"/>
    <s v="cf4de458-cf1a-4f40-abcb-29f453770f08"/>
    <s v="Medium"/>
    <s v="RESURFACED"/>
    <x v="0"/>
    <m/>
    <m/>
    <m/>
    <m/>
    <x v="0"/>
  </r>
  <r>
    <x v="0"/>
    <s v="cf4e5e55-3f13-4b73-b234-ee70217a4a38"/>
    <x v="0"/>
    <e v="#N/A"/>
    <e v="#N/A"/>
    <e v="#N/A"/>
    <s v="FIXED"/>
    <x v="0"/>
    <m/>
    <m/>
    <m/>
    <m/>
    <x v="0"/>
  </r>
  <r>
    <x v="0"/>
    <s v="cf4fc815-2157-4edc-889a-ee200231ec30"/>
    <x v="0"/>
    <e v="#N/A"/>
    <e v="#N/A"/>
    <e v="#N/A"/>
    <s v="FIXED"/>
    <x v="0"/>
    <m/>
    <m/>
    <m/>
    <m/>
    <x v="0"/>
  </r>
  <r>
    <x v="11"/>
    <s v="cf50a64d-b7cd-4e39-96ad-edd68b2781a8"/>
    <x v="0"/>
    <e v="#N/A"/>
    <e v="#N/A"/>
    <e v="#N/A"/>
    <s v="FIXED"/>
    <x v="0"/>
    <m/>
    <m/>
    <m/>
    <m/>
    <x v="0"/>
  </r>
  <r>
    <x v="0"/>
    <s v="cf50fd9b-3bee-4458-9a9f-68142c88d52b"/>
    <x v="0"/>
    <e v="#N/A"/>
    <e v="#N/A"/>
    <e v="#N/A"/>
    <s v="FIXED"/>
    <x v="0"/>
    <m/>
    <m/>
    <m/>
    <m/>
    <x v="0"/>
  </r>
  <r>
    <x v="0"/>
    <s v="cf52eb9a-55fc-4adf-b9b5-4ec6f1e85783"/>
    <x v="0"/>
    <e v="#N/A"/>
    <e v="#N/A"/>
    <e v="#N/A"/>
    <s v="FIXED"/>
    <x v="0"/>
    <m/>
    <m/>
    <m/>
    <m/>
    <x v="0"/>
  </r>
  <r>
    <x v="1"/>
    <s v="cf53cdd5-9526-4a88-9287-322ece8ad839"/>
    <x v="0"/>
    <e v="#N/A"/>
    <e v="#N/A"/>
    <e v="#N/A"/>
    <s v="FIXED"/>
    <x v="0"/>
    <m/>
    <m/>
    <m/>
    <m/>
    <x v="0"/>
  </r>
  <r>
    <x v="0"/>
    <s v="cf55ac65-3645-4253-a022-e94b62b5ba2b"/>
    <x v="0"/>
    <e v="#N/A"/>
    <e v="#N/A"/>
    <e v="#N/A"/>
    <s v="FIXED"/>
    <x v="0"/>
    <m/>
    <m/>
    <m/>
    <m/>
    <x v="0"/>
  </r>
  <r>
    <x v="0"/>
    <s v="cf55ecf9-56dc-43da-8f57-ea09aef09c68"/>
    <x v="0"/>
    <e v="#N/A"/>
    <e v="#N/A"/>
    <e v="#N/A"/>
    <s v="FIXED"/>
    <x v="0"/>
    <m/>
    <m/>
    <m/>
    <m/>
    <x v="0"/>
  </r>
  <r>
    <x v="2"/>
    <s v="cf577dc8-d0a9-4099-abf0-9f60e7fd0f14"/>
    <x v="3"/>
    <e v="#N/A"/>
    <e v="#N/A"/>
    <e v="#N/A"/>
    <s v="NEW"/>
    <x v="0"/>
    <m/>
    <m/>
    <m/>
    <m/>
    <x v="0"/>
  </r>
  <r>
    <x v="0"/>
    <s v="cf57bfaa-e5dd-4792-b280-21563f9d327a"/>
    <x v="0"/>
    <e v="#N/A"/>
    <e v="#N/A"/>
    <e v="#N/A"/>
    <s v="FIXED"/>
    <x v="0"/>
    <m/>
    <m/>
    <m/>
    <m/>
    <x v="0"/>
  </r>
  <r>
    <x v="0"/>
    <s v="cf5857ef-80c5-4740-9f63-5780f5f0151f"/>
    <x v="0"/>
    <e v="#N/A"/>
    <e v="#N/A"/>
    <e v="#N/A"/>
    <s v="FIXED"/>
    <x v="0"/>
    <m/>
    <m/>
    <m/>
    <m/>
    <x v="0"/>
  </r>
  <r>
    <x v="1"/>
    <s v="cf592b18-5007-4a28-9b35-224306f988ee"/>
    <x v="0"/>
    <e v="#N/A"/>
    <e v="#N/A"/>
    <e v="#N/A"/>
    <s v="FIXED"/>
    <x v="0"/>
    <m/>
    <m/>
    <m/>
    <m/>
    <x v="0"/>
  </r>
  <r>
    <x v="2"/>
    <s v="cf596a56-9a0d-4a8e-b32e-2da16206b281"/>
    <x v="0"/>
    <e v="#N/A"/>
    <e v="#N/A"/>
    <e v="#N/A"/>
    <s v="FIXED"/>
    <x v="0"/>
    <m/>
    <m/>
    <m/>
    <m/>
    <x v="0"/>
  </r>
  <r>
    <x v="2"/>
    <s v="cf59861a-b83a-4bc5-8dc4-eefcae7297b7"/>
    <x v="0"/>
    <e v="#N/A"/>
    <e v="#N/A"/>
    <e v="#N/A"/>
    <s v="FIXED"/>
    <x v="0"/>
    <m/>
    <m/>
    <m/>
    <m/>
    <x v="0"/>
  </r>
  <r>
    <x v="17"/>
    <s v="cf5a7d36-ca77-4489-ab6e-c03a4c6bdc65"/>
    <x v="0"/>
    <e v="#N/A"/>
    <e v="#N/A"/>
    <e v="#N/A"/>
    <s v="FIXED"/>
    <x v="0"/>
    <m/>
    <m/>
    <m/>
    <m/>
    <x v="0"/>
  </r>
  <r>
    <x v="4"/>
    <s v="cf5aebbe-6052-4eb9-a7ba-ec498de95d7b"/>
    <x v="0"/>
    <e v="#N/A"/>
    <e v="#N/A"/>
    <e v="#N/A"/>
    <s v="FIXED"/>
    <x v="0"/>
    <m/>
    <m/>
    <m/>
    <m/>
    <x v="0"/>
  </r>
  <r>
    <x v="0"/>
    <s v="cf5b3bec-8496-456b-9186-c7a549ebc29a"/>
    <x v="0"/>
    <e v="#N/A"/>
    <e v="#N/A"/>
    <e v="#N/A"/>
    <s v="FIXED"/>
    <x v="0"/>
    <m/>
    <m/>
    <m/>
    <m/>
    <x v="0"/>
  </r>
  <r>
    <x v="2"/>
    <s v="cf5b97a1-8090-4fe6-a68d-07c3fec7237a"/>
    <x v="1"/>
    <s v="bpn-rosecmas-05"/>
    <s v="cf5b97a1-8090-4fe6-a68d-07c3fec7237a"/>
    <s v="Medium"/>
    <s v="RESURFACED"/>
    <x v="0"/>
    <m/>
    <m/>
    <m/>
    <m/>
    <x v="0"/>
  </r>
  <r>
    <x v="0"/>
    <s v="cf5d9255-ea63-4535-8d8b-8cf63bb50a20"/>
    <x v="0"/>
    <e v="#N/A"/>
    <e v="#N/A"/>
    <e v="#N/A"/>
    <s v="FIXED"/>
    <x v="0"/>
    <m/>
    <m/>
    <m/>
    <m/>
    <x v="0"/>
  </r>
  <r>
    <x v="0"/>
    <s v="cf6118fa-5553-4558-8f53-4db1e04c8ecf"/>
    <x v="0"/>
    <e v="#N/A"/>
    <e v="#N/A"/>
    <e v="#N/A"/>
    <s v="FIXED"/>
    <x v="0"/>
    <m/>
    <m/>
    <m/>
    <m/>
    <x v="0"/>
  </r>
  <r>
    <x v="0"/>
    <s v="cf627e7a-a612-4dc4-a5a9-2aaf4affd728"/>
    <x v="0"/>
    <e v="#N/A"/>
    <e v="#N/A"/>
    <e v="#N/A"/>
    <s v="FIXED"/>
    <x v="0"/>
    <m/>
    <m/>
    <m/>
    <m/>
    <x v="0"/>
  </r>
  <r>
    <x v="0"/>
    <s v="cf631bc2-51ea-41e7-a476-b1b098981024"/>
    <x v="0"/>
    <e v="#N/A"/>
    <e v="#N/A"/>
    <e v="#N/A"/>
    <s v="FIXED"/>
    <x v="0"/>
    <m/>
    <m/>
    <m/>
    <m/>
    <x v="0"/>
  </r>
  <r>
    <x v="0"/>
    <s v="cf6324f1-7a7d-4889-92f2-497eba892aa9"/>
    <x v="0"/>
    <e v="#N/A"/>
    <e v="#N/A"/>
    <e v="#N/A"/>
    <s v="FIXED"/>
    <x v="0"/>
    <m/>
    <m/>
    <m/>
    <m/>
    <x v="0"/>
  </r>
  <r>
    <x v="0"/>
    <s v="cf636a99-30f2-42d7-b653-5cbf48cb30e7"/>
    <x v="0"/>
    <e v="#N/A"/>
    <e v="#N/A"/>
    <e v="#N/A"/>
    <s v="FIXED"/>
    <x v="0"/>
    <m/>
    <m/>
    <m/>
    <m/>
    <x v="0"/>
  </r>
  <r>
    <x v="0"/>
    <s v="cf6563ce-c6f2-443e-9dd3-92a8e19902fa"/>
    <x v="0"/>
    <s v="bdwybko9gk2rn2l.bpna.popularinc.net"/>
    <s v="cf6563ce-c6f2-443e-9dd3-92a8e19902fa"/>
    <s v="Critical"/>
    <s v="FIXED"/>
    <x v="0"/>
    <m/>
    <m/>
    <m/>
    <m/>
    <x v="0"/>
  </r>
  <r>
    <x v="0"/>
    <s v="cf656bb4-91d0-4fd0-aef9-c3deae6de3a8"/>
    <x v="0"/>
    <e v="#N/A"/>
    <e v="#N/A"/>
    <e v="#N/A"/>
    <s v="FIXED"/>
    <x v="0"/>
    <m/>
    <m/>
    <m/>
    <m/>
    <x v="0"/>
  </r>
  <r>
    <x v="2"/>
    <s v="cf6581d0-0a89-4073-8b86-dca4b02dc3a0"/>
    <x v="1"/>
    <s v="bpn-rosecmas-06"/>
    <s v="cf6581d0-0a89-4073-8b86-dca4b02dc3a0"/>
    <s v="Medium"/>
    <s v="RESURFACED"/>
    <x v="0"/>
    <m/>
    <m/>
    <m/>
    <m/>
    <x v="0"/>
  </r>
  <r>
    <x v="0"/>
    <s v="cf65d5d2-9805-4890-88c0-23b155620a9d"/>
    <x v="0"/>
    <e v="#N/A"/>
    <e v="#N/A"/>
    <e v="#N/A"/>
    <s v="FIXED"/>
    <x v="0"/>
    <m/>
    <m/>
    <m/>
    <m/>
    <x v="0"/>
  </r>
  <r>
    <x v="0"/>
    <s v="cf66c0b4-d46c-407f-b1b9-b6b998d129b0"/>
    <x v="0"/>
    <e v="#N/A"/>
    <e v="#N/A"/>
    <e v="#N/A"/>
    <s v="FIXED"/>
    <x v="0"/>
    <m/>
    <m/>
    <m/>
    <m/>
    <x v="0"/>
  </r>
  <r>
    <x v="0"/>
    <s v="cf688d0a-8ad6-46d7-ab52-618a86acc098"/>
    <x v="0"/>
    <e v="#N/A"/>
    <e v="#N/A"/>
    <e v="#N/A"/>
    <s v="FIXED"/>
    <x v="0"/>
    <m/>
    <m/>
    <m/>
    <m/>
    <x v="0"/>
  </r>
  <r>
    <x v="0"/>
    <s v="cf6cae19-aa07-4052-826e-3b3e01769915"/>
    <x v="0"/>
    <e v="#N/A"/>
    <e v="#N/A"/>
    <e v="#N/A"/>
    <s v="FIXED"/>
    <x v="0"/>
    <m/>
    <m/>
    <m/>
    <m/>
    <x v="0"/>
  </r>
  <r>
    <x v="0"/>
    <s v="cf6d3a95-20e7-44f9-8e56-77ab1a895a95"/>
    <x v="0"/>
    <e v="#N/A"/>
    <e v="#N/A"/>
    <e v="#N/A"/>
    <s v="FIXED"/>
    <x v="0"/>
    <m/>
    <m/>
    <m/>
    <m/>
    <x v="0"/>
  </r>
  <r>
    <x v="2"/>
    <s v="cf6e9752-b8eb-45dc-ae24-1c7cd1b05ed9"/>
    <x v="2"/>
    <s v="bpn-roseiras-11"/>
    <s v="cf6e9752-b8eb-45dc-ae24-1c7cd1b05ed9"/>
    <s v="Low"/>
    <s v="ACTIVE"/>
    <x v="0"/>
    <m/>
    <m/>
    <m/>
    <m/>
    <x v="0"/>
  </r>
  <r>
    <x v="6"/>
    <s v="cf6f2693-4e8e-4ea8-866e-e907839caf62"/>
    <x v="0"/>
    <e v="#N/A"/>
    <e v="#N/A"/>
    <e v="#N/A"/>
    <s v="FIXED"/>
    <x v="0"/>
    <m/>
    <m/>
    <m/>
    <m/>
    <x v="0"/>
  </r>
  <r>
    <x v="0"/>
    <s v="cf6f7ab1-b3dd-4080-a2ae-0d95b8eac871"/>
    <x v="0"/>
    <e v="#N/A"/>
    <e v="#N/A"/>
    <e v="#N/A"/>
    <s v="FIXED"/>
    <x v="0"/>
    <m/>
    <m/>
    <m/>
    <m/>
    <x v="0"/>
  </r>
  <r>
    <x v="0"/>
    <s v="cf6f935f-266d-4322-8e5e-4c286ed77092"/>
    <x v="0"/>
    <e v="#N/A"/>
    <e v="#N/A"/>
    <e v="#N/A"/>
    <s v="FIXED"/>
    <x v="0"/>
    <m/>
    <m/>
    <m/>
    <m/>
    <x v="0"/>
  </r>
  <r>
    <x v="10"/>
    <s v="cf7055aa-1b45-4ae8-b9fb-4f9ee90d3fe4"/>
    <x v="0"/>
    <e v="#N/A"/>
    <e v="#N/A"/>
    <e v="#N/A"/>
    <s v="FIXED"/>
    <x v="0"/>
    <m/>
    <m/>
    <m/>
    <m/>
    <x v="0"/>
  </r>
  <r>
    <x v="0"/>
    <s v="cf716f8c-ac6c-471b-a098-e57e7a3b925d"/>
    <x v="0"/>
    <e v="#N/A"/>
    <e v="#N/A"/>
    <e v="#N/A"/>
    <s v="FIXED"/>
    <x v="0"/>
    <m/>
    <m/>
    <m/>
    <m/>
    <x v="0"/>
  </r>
  <r>
    <x v="0"/>
    <s v="cf724f9d-745b-43ea-8000-9f354ba91a40"/>
    <x v="0"/>
    <e v="#N/A"/>
    <e v="#N/A"/>
    <e v="#N/A"/>
    <s v="FIXED"/>
    <x v="0"/>
    <m/>
    <m/>
    <m/>
    <m/>
    <x v="0"/>
  </r>
  <r>
    <x v="6"/>
    <s v="cf73461e-a88e-4de4-a21d-99fd9a6e58d6"/>
    <x v="2"/>
    <s v="bpn-rosepvws-04"/>
    <s v="cf73461e-a88e-4de4-a21d-99fd9a6e58d6"/>
    <s v="Critical"/>
    <s v="ACTIVE"/>
    <x v="0"/>
    <m/>
    <m/>
    <m/>
    <m/>
    <x v="0"/>
  </r>
  <r>
    <x v="0"/>
    <s v="cf73d82a-b000-4e25-8d19-fdb2101f4be1"/>
    <x v="0"/>
    <e v="#N/A"/>
    <e v="#N/A"/>
    <e v="#N/A"/>
    <s v="FIXED"/>
    <x v="0"/>
    <m/>
    <m/>
    <m/>
    <m/>
    <x v="0"/>
  </r>
  <r>
    <x v="0"/>
    <s v="cf752831-d86d-4e1b-93c2-8a4bfe32e3be"/>
    <x v="0"/>
    <e v="#N/A"/>
    <e v="#N/A"/>
    <e v="#N/A"/>
    <s v="FIXED"/>
    <x v="0"/>
    <m/>
    <m/>
    <m/>
    <m/>
    <x v="0"/>
  </r>
  <r>
    <x v="4"/>
    <s v="cf756e56-be33-4dd4-bc80-2f8f7bac5016"/>
    <x v="0"/>
    <s v="miambkobf8r633l"/>
    <s v="cf756e56-be33-4dd4-bc80-2f8f7bac5016"/>
    <s v="High"/>
    <s v="FIXED"/>
    <x v="0"/>
    <m/>
    <m/>
    <m/>
    <m/>
    <x v="0"/>
  </r>
  <r>
    <x v="1"/>
    <s v="cf75cd2f-146b-4be8-893f-bbefd0922a2d"/>
    <x v="2"/>
    <s v="bpn-atmwsus-01"/>
    <s v="cf75cd2f-146b-4be8-893f-bbefd0922a2d"/>
    <s v="Medium"/>
    <s v="ACTIVE"/>
    <x v="0"/>
    <m/>
    <m/>
    <m/>
    <m/>
    <x v="0"/>
  </r>
  <r>
    <x v="4"/>
    <s v="cf7636cd-7083-4501-99a7-ddc940e22709"/>
    <x v="0"/>
    <e v="#N/A"/>
    <e v="#N/A"/>
    <e v="#N/A"/>
    <s v="FIXED"/>
    <x v="0"/>
    <m/>
    <m/>
    <m/>
    <m/>
    <x v="0"/>
  </r>
  <r>
    <x v="0"/>
    <s v="cf774ed2-b23a-4f63-aa57-c251291500f8"/>
    <x v="0"/>
    <e v="#N/A"/>
    <e v="#N/A"/>
    <e v="#N/A"/>
    <s v="FIXED"/>
    <x v="0"/>
    <m/>
    <m/>
    <m/>
    <m/>
    <x v="0"/>
  </r>
  <r>
    <x v="0"/>
    <s v="cf77b057-625c-4285-8bdd-6de0209eaa7b"/>
    <x v="0"/>
    <e v="#N/A"/>
    <e v="#N/A"/>
    <e v="#N/A"/>
    <s v="FIXED"/>
    <x v="0"/>
    <m/>
    <m/>
    <m/>
    <m/>
    <x v="0"/>
  </r>
  <r>
    <x v="0"/>
    <s v="cf78e0b4-9cc5-46c9-bd38-24a069d0f159"/>
    <x v="0"/>
    <s v="miambko16r2rn2l.bpna.popularinc.net"/>
    <s v="cf78e0b4-9cc5-46c9-bd38-24a069d0f159"/>
    <s v="Medium"/>
    <s v="FIXED"/>
    <x v="0"/>
    <m/>
    <m/>
    <m/>
    <m/>
    <x v="0"/>
  </r>
  <r>
    <x v="6"/>
    <s v="cf793f51-3ea4-4f0d-96c5-5903f0bcdacc"/>
    <x v="0"/>
    <s v="bpn-rosetecm-05"/>
    <s v="cf793f51-3ea4-4f0d-96c5-5903f0bcdacc"/>
    <s v="High"/>
    <s v="FIXED"/>
    <x v="0"/>
    <m/>
    <m/>
    <m/>
    <m/>
    <x v="0"/>
  </r>
  <r>
    <x v="0"/>
    <s v="cf7aa18a-80e8-4a53-8894-c666f6ad09fa"/>
    <x v="0"/>
    <e v="#N/A"/>
    <e v="#N/A"/>
    <e v="#N/A"/>
    <s v="FIXED"/>
    <x v="0"/>
    <m/>
    <m/>
    <m/>
    <m/>
    <x v="0"/>
  </r>
  <r>
    <x v="0"/>
    <s v="cf7b1daa-c788-42cf-bf9f-b21aff51d1eb"/>
    <x v="0"/>
    <e v="#N/A"/>
    <e v="#N/A"/>
    <e v="#N/A"/>
    <s v="FIXED"/>
    <x v="0"/>
    <m/>
    <m/>
    <m/>
    <m/>
    <x v="0"/>
  </r>
  <r>
    <x v="0"/>
    <s v="cf7ba852-9e08-4664-b87f-cdcd4526fc51"/>
    <x v="0"/>
    <e v="#N/A"/>
    <e v="#N/A"/>
    <e v="#N/A"/>
    <s v="FIXED"/>
    <x v="0"/>
    <m/>
    <m/>
    <m/>
    <m/>
    <x v="0"/>
  </r>
  <r>
    <x v="0"/>
    <s v="cf7bb87e-87c6-43cc-8765-2b607d18a261"/>
    <x v="0"/>
    <e v="#N/A"/>
    <e v="#N/A"/>
    <e v="#N/A"/>
    <s v="FIXED"/>
    <x v="0"/>
    <m/>
    <m/>
    <m/>
    <m/>
    <x v="0"/>
  </r>
  <r>
    <x v="1"/>
    <s v="cf7f19d7-1be2-4c89-a6dd-a9e4569e8fb9"/>
    <x v="2"/>
    <s v="bpn-0094bp-01"/>
    <s v="cf7f19d7-1be2-4c89-a6dd-a9e4569e8fb9"/>
    <s v="Medium"/>
    <s v="ACTIVE"/>
    <x v="0"/>
    <m/>
    <m/>
    <m/>
    <m/>
    <x v="0"/>
  </r>
  <r>
    <x v="1"/>
    <s v="cf7fe4e5-9818-4cca-af07-6078d0089b0e"/>
    <x v="0"/>
    <e v="#N/A"/>
    <e v="#N/A"/>
    <e v="#N/A"/>
    <s v="FIXED"/>
    <x v="0"/>
    <m/>
    <m/>
    <m/>
    <m/>
    <x v="0"/>
  </r>
  <r>
    <x v="0"/>
    <s v="cf80c5ee-87ac-46b8-a25a-eeaf10d5c8ff"/>
    <x v="0"/>
    <e v="#N/A"/>
    <e v="#N/A"/>
    <e v="#N/A"/>
    <s v="FIXED"/>
    <x v="0"/>
    <m/>
    <m/>
    <m/>
    <m/>
    <x v="0"/>
  </r>
  <r>
    <x v="13"/>
    <s v="cf815203-76a8-41cb-a811-060ae1e6005f"/>
    <x v="0"/>
    <e v="#N/A"/>
    <e v="#N/A"/>
    <e v="#N/A"/>
    <s v="FIXED"/>
    <x v="0"/>
    <m/>
    <m/>
    <m/>
    <m/>
    <x v="0"/>
  </r>
  <r>
    <x v="0"/>
    <s v="cf822145-dd01-4faf-810c-423634da36b0"/>
    <x v="0"/>
    <e v="#N/A"/>
    <e v="#N/A"/>
    <e v="#N/A"/>
    <s v="FIXED"/>
    <x v="0"/>
    <m/>
    <m/>
    <m/>
    <m/>
    <x v="0"/>
  </r>
  <r>
    <x v="0"/>
    <s v="cf824251-a7ad-4791-97d2-895783c162e5"/>
    <x v="0"/>
    <e v="#N/A"/>
    <e v="#N/A"/>
    <e v="#N/A"/>
    <s v="FIXED"/>
    <x v="0"/>
    <m/>
    <m/>
    <m/>
    <m/>
    <x v="0"/>
  </r>
  <r>
    <x v="4"/>
    <s v="cf828d9b-1d61-406e-b603-df3e12f75f86"/>
    <x v="0"/>
    <e v="#N/A"/>
    <e v="#N/A"/>
    <e v="#N/A"/>
    <s v="FIXED"/>
    <x v="0"/>
    <m/>
    <m/>
    <m/>
    <m/>
    <x v="0"/>
  </r>
  <r>
    <x v="0"/>
    <s v="cf831038-377f-48ff-8f8f-a01becd00765"/>
    <x v="0"/>
    <e v="#N/A"/>
    <e v="#N/A"/>
    <e v="#N/A"/>
    <s v="FIXED"/>
    <x v="0"/>
    <m/>
    <m/>
    <m/>
    <m/>
    <x v="0"/>
  </r>
  <r>
    <x v="4"/>
    <s v="cf83f550-0cd2-489a-90a3-b9d044fde069"/>
    <x v="0"/>
    <e v="#N/A"/>
    <e v="#N/A"/>
    <e v="#N/A"/>
    <s v="FIXED"/>
    <x v="0"/>
    <m/>
    <m/>
    <m/>
    <m/>
    <x v="0"/>
  </r>
  <r>
    <x v="1"/>
    <s v="cf85ad82-cff4-49da-9961-d23ae96739f4"/>
    <x v="0"/>
    <e v="#N/A"/>
    <e v="#N/A"/>
    <e v="#N/A"/>
    <s v="FIXED"/>
    <x v="0"/>
    <m/>
    <m/>
    <m/>
    <m/>
    <x v="0"/>
  </r>
  <r>
    <x v="0"/>
    <s v="cf8630a1-8268-4076-acd7-f299ff25070a"/>
    <x v="0"/>
    <e v="#N/A"/>
    <e v="#N/A"/>
    <e v="#N/A"/>
    <s v="FIXED"/>
    <x v="0"/>
    <m/>
    <m/>
    <m/>
    <m/>
    <x v="0"/>
  </r>
  <r>
    <x v="0"/>
    <s v="cf870163-ea4c-4e06-ac1f-6cf3b45c4cc0"/>
    <x v="2"/>
    <s v="bdwybko4qnx6s2l.bpna.popularinc.net"/>
    <s v="cf870163-ea4c-4e06-ac1f-6cf3b45c4cc0"/>
    <s v="High"/>
    <s v="ACTIVE"/>
    <x v="0"/>
    <m/>
    <m/>
    <m/>
    <m/>
    <x v="0"/>
  </r>
  <r>
    <x v="0"/>
    <s v="cf870d4b-1317-4f8b-bffe-e827f2f3588b"/>
    <x v="0"/>
    <e v="#N/A"/>
    <e v="#N/A"/>
    <e v="#N/A"/>
    <s v="FIXED"/>
    <x v="0"/>
    <m/>
    <m/>
    <m/>
    <m/>
    <x v="0"/>
  </r>
  <r>
    <x v="0"/>
    <s v="cf878078-c722-4106-9f64-a2df92b2a619"/>
    <x v="0"/>
    <e v="#N/A"/>
    <e v="#N/A"/>
    <e v="#N/A"/>
    <s v="FIXED"/>
    <x v="0"/>
    <m/>
    <m/>
    <m/>
    <m/>
    <x v="0"/>
  </r>
  <r>
    <x v="4"/>
    <s v="cf87b358-e87e-44ca-877d-c3db6f113a9f"/>
    <x v="0"/>
    <e v="#N/A"/>
    <e v="#N/A"/>
    <e v="#N/A"/>
    <s v="FIXED"/>
    <x v="0"/>
    <m/>
    <m/>
    <m/>
    <m/>
    <x v="0"/>
  </r>
  <r>
    <x v="0"/>
    <s v="cf88b4ad-0c39-49b7-9889-3469441af17c"/>
    <x v="0"/>
    <s v="0093brn3xldnd2d.bpna.popularinc.net"/>
    <s v="cf88b4ad-0c39-49b7-9889-3469441af17c"/>
    <s v="Medium"/>
    <s v="FIXED"/>
    <x v="0"/>
    <m/>
    <m/>
    <m/>
    <m/>
    <x v="0"/>
  </r>
  <r>
    <x v="0"/>
    <s v="cf8a210d-13e0-4aea-bfba-8b1e31791378"/>
    <x v="0"/>
    <e v="#N/A"/>
    <e v="#N/A"/>
    <e v="#N/A"/>
    <s v="FIXED"/>
    <x v="0"/>
    <m/>
    <m/>
    <m/>
    <m/>
    <x v="0"/>
  </r>
  <r>
    <x v="0"/>
    <s v="cf8a4347-a027-4b28-b797-32571c59de94"/>
    <x v="0"/>
    <e v="#N/A"/>
    <e v="#N/A"/>
    <e v="#N/A"/>
    <s v="FIXED"/>
    <x v="0"/>
    <m/>
    <m/>
    <m/>
    <m/>
    <x v="0"/>
  </r>
  <r>
    <x v="0"/>
    <s v="cf8bb4f3-4b1e-447a-938b-9c5fff9431ae"/>
    <x v="0"/>
    <e v="#N/A"/>
    <e v="#N/A"/>
    <e v="#N/A"/>
    <s v="FIXED"/>
    <x v="0"/>
    <m/>
    <m/>
    <m/>
    <m/>
    <x v="0"/>
  </r>
  <r>
    <x v="0"/>
    <s v="cf8c648e-bd66-4c31-9f51-e52a6adcee35"/>
    <x v="0"/>
    <e v="#N/A"/>
    <e v="#N/A"/>
    <e v="#N/A"/>
    <s v="FIXED"/>
    <x v="0"/>
    <m/>
    <m/>
    <m/>
    <m/>
    <x v="0"/>
  </r>
  <r>
    <x v="0"/>
    <s v="cf8dc739-8bd5-4a79-901c-18830fb36a67"/>
    <x v="0"/>
    <s v="miambko2jrv4m2l"/>
    <s v="cf8dc739-8bd5-4a79-901c-18830fb36a67"/>
    <s v="High"/>
    <s v="FIXED"/>
    <x v="0"/>
    <m/>
    <m/>
    <m/>
    <m/>
    <x v="0"/>
  </r>
  <r>
    <x v="0"/>
    <s v="cf8ff8c4-1cae-4f93-9cc7-945bc04133c6"/>
    <x v="0"/>
    <e v="#N/A"/>
    <e v="#N/A"/>
    <e v="#N/A"/>
    <s v="FIXED"/>
    <x v="0"/>
    <m/>
    <m/>
    <m/>
    <m/>
    <x v="0"/>
  </r>
  <r>
    <x v="0"/>
    <s v="cf908f5b-0bf4-4d2e-bb9a-c408cd486bb6"/>
    <x v="0"/>
    <e v="#N/A"/>
    <e v="#N/A"/>
    <e v="#N/A"/>
    <s v="FIXED"/>
    <x v="0"/>
    <m/>
    <m/>
    <m/>
    <m/>
    <x v="0"/>
  </r>
  <r>
    <x v="2"/>
    <s v="cf9293ef-6229-4984-9b52-e90afb746765"/>
    <x v="0"/>
    <e v="#N/A"/>
    <e v="#N/A"/>
    <e v="#N/A"/>
    <s v="FIXED"/>
    <x v="0"/>
    <m/>
    <m/>
    <m/>
    <m/>
    <x v="0"/>
  </r>
  <r>
    <x v="0"/>
    <s v="cf937382-6d43-4adf-99a3-9c7954758071"/>
    <x v="0"/>
    <e v="#N/A"/>
    <e v="#N/A"/>
    <e v="#N/A"/>
    <s v="FIXED"/>
    <x v="0"/>
    <m/>
    <m/>
    <m/>
    <m/>
    <x v="0"/>
  </r>
  <r>
    <x v="0"/>
    <s v="cf942420-bdf8-40a3-8a84-af18a603df8e"/>
    <x v="0"/>
    <s v="miambko2jtqp73l"/>
    <s v="cf942420-bdf8-40a3-8a84-af18a603df8e"/>
    <s v="Medium"/>
    <s v="FIXED"/>
    <x v="0"/>
    <m/>
    <m/>
    <m/>
    <m/>
    <x v="0"/>
  </r>
  <r>
    <x v="0"/>
    <s v="cf945aa7-449f-472a-87da-bee4e2d572fa"/>
    <x v="0"/>
    <s v="0065brn7nxl9n2d.bpna.popularinc.net"/>
    <s v="cf945aa7-449f-472a-87da-bee4e2d572fa"/>
    <s v="Critical"/>
    <s v="FIXED"/>
    <x v="0"/>
    <m/>
    <m/>
    <m/>
    <m/>
    <x v="0"/>
  </r>
  <r>
    <x v="4"/>
    <s v="cf948e6a-4318-420e-ba3e-6098918ef2ff"/>
    <x v="0"/>
    <e v="#N/A"/>
    <e v="#N/A"/>
    <e v="#N/A"/>
    <s v="FIXED"/>
    <x v="0"/>
    <m/>
    <m/>
    <m/>
    <m/>
    <x v="0"/>
  </r>
  <r>
    <x v="6"/>
    <s v="cf94be90-6771-4421-b6c6-8d8da4ff0891"/>
    <x v="0"/>
    <e v="#N/A"/>
    <e v="#N/A"/>
    <e v="#N/A"/>
    <s v="FIXED"/>
    <x v="0"/>
    <m/>
    <m/>
    <m/>
    <m/>
    <x v="0"/>
  </r>
  <r>
    <x v="10"/>
    <s v="cf952a48-375a-4767-be22-5b9f3b5f8874"/>
    <x v="0"/>
    <e v="#N/A"/>
    <e v="#N/A"/>
    <e v="#N/A"/>
    <s v="FIXED"/>
    <x v="0"/>
    <m/>
    <m/>
    <m/>
    <m/>
    <x v="0"/>
  </r>
  <r>
    <x v="0"/>
    <s v="cf962bea-3bb3-4bb5-8644-add138e0542b"/>
    <x v="0"/>
    <e v="#N/A"/>
    <e v="#N/A"/>
    <e v="#N/A"/>
    <s v="FIXED"/>
    <x v="0"/>
    <m/>
    <m/>
    <m/>
    <m/>
    <x v="0"/>
  </r>
  <r>
    <x v="0"/>
    <s v="cf964bae-758d-4c95-a66e-52f9ac670b7d"/>
    <x v="0"/>
    <e v="#N/A"/>
    <e v="#N/A"/>
    <e v="#N/A"/>
    <s v="FIXED"/>
    <x v="0"/>
    <m/>
    <m/>
    <m/>
    <m/>
    <x v="0"/>
  </r>
  <r>
    <x v="0"/>
    <s v="cf966d62-8694-4688-86d9-a4c51ff3ea41"/>
    <x v="0"/>
    <e v="#N/A"/>
    <e v="#N/A"/>
    <e v="#N/A"/>
    <s v="FIXED"/>
    <x v="0"/>
    <m/>
    <m/>
    <m/>
    <m/>
    <x v="0"/>
  </r>
  <r>
    <x v="8"/>
    <s v="cf97d39b-974f-4886-88b3-817d3609e72b"/>
    <x v="0"/>
    <e v="#N/A"/>
    <e v="#N/A"/>
    <e v="#N/A"/>
    <s v="FIXED"/>
    <x v="0"/>
    <m/>
    <m/>
    <m/>
    <m/>
    <x v="0"/>
  </r>
  <r>
    <x v="0"/>
    <s v="cf981099-122e-4104-ad40-a39e6607bb6e"/>
    <x v="0"/>
    <e v="#N/A"/>
    <e v="#N/A"/>
    <e v="#N/A"/>
    <s v="FIXED"/>
    <x v="0"/>
    <m/>
    <m/>
    <m/>
    <m/>
    <x v="0"/>
  </r>
  <r>
    <x v="6"/>
    <s v="cf98f80f-bf1e-4511-84ba-8f02b3ec911c"/>
    <x v="0"/>
    <e v="#N/A"/>
    <e v="#N/A"/>
    <e v="#N/A"/>
    <s v="FIXED"/>
    <x v="0"/>
    <m/>
    <m/>
    <m/>
    <m/>
    <x v="0"/>
  </r>
  <r>
    <x v="0"/>
    <s v="cf9b0c05-8332-4f9c-8cb7-0b30fae817a2"/>
    <x v="0"/>
    <e v="#N/A"/>
    <e v="#N/A"/>
    <e v="#N/A"/>
    <s v="FIXED"/>
    <x v="0"/>
    <m/>
    <m/>
    <m/>
    <m/>
    <x v="0"/>
  </r>
  <r>
    <x v="0"/>
    <s v="cf9b5022-907e-4e03-a65f-484af5894b5f"/>
    <x v="0"/>
    <e v="#N/A"/>
    <e v="#N/A"/>
    <e v="#N/A"/>
    <s v="FIXED"/>
    <x v="0"/>
    <m/>
    <m/>
    <m/>
    <m/>
    <x v="0"/>
  </r>
  <r>
    <x v="0"/>
    <s v="cf9c1568-1cad-497b-97f5-9a16f1e176ba"/>
    <x v="0"/>
    <e v="#N/A"/>
    <e v="#N/A"/>
    <e v="#N/A"/>
    <s v="FIXED"/>
    <x v="0"/>
    <m/>
    <m/>
    <m/>
    <m/>
    <x v="0"/>
  </r>
  <r>
    <x v="6"/>
    <s v="cf9c1699-e45e-45dc-b0af-dd80fdae8507"/>
    <x v="1"/>
    <s v="bpn-rosepvws-04"/>
    <s v="cf9c1699-e45e-45dc-b0af-dd80fdae8507"/>
    <s v="Critical"/>
    <s v="RESURFACED"/>
    <x v="0"/>
    <m/>
    <m/>
    <m/>
    <m/>
    <x v="0"/>
  </r>
  <r>
    <x v="2"/>
    <s v="cf9cb1e1-8f74-4005-b2ed-849dc0e60072"/>
    <x v="0"/>
    <e v="#N/A"/>
    <e v="#N/A"/>
    <e v="#N/A"/>
    <s v="FIXED"/>
    <x v="0"/>
    <m/>
    <m/>
    <m/>
    <m/>
    <x v="0"/>
  </r>
  <r>
    <x v="6"/>
    <s v="cf9d37fc-5b4c-497c-9a59-52e0540c530b"/>
    <x v="0"/>
    <e v="#N/A"/>
    <e v="#N/A"/>
    <e v="#N/A"/>
    <s v="FIXED"/>
    <x v="0"/>
    <m/>
    <m/>
    <m/>
    <m/>
    <x v="0"/>
  </r>
  <r>
    <x v="0"/>
    <s v="cf9ec5b0-cfa3-4d46-8b77-2908a5511e81"/>
    <x v="0"/>
    <e v="#N/A"/>
    <e v="#N/A"/>
    <e v="#N/A"/>
    <s v="FIXED"/>
    <x v="0"/>
    <m/>
    <m/>
    <m/>
    <m/>
    <x v="0"/>
  </r>
  <r>
    <x v="0"/>
    <s v="cf9f2c55-09c6-4fb5-82bc-cecf8aa3d8e1"/>
    <x v="0"/>
    <e v="#N/A"/>
    <e v="#N/A"/>
    <e v="#N/A"/>
    <s v="FIXED"/>
    <x v="0"/>
    <m/>
    <m/>
    <m/>
    <m/>
    <x v="0"/>
  </r>
  <r>
    <x v="0"/>
    <s v="cf9fc7ac-3674-445a-b7d8-7d67e09add30"/>
    <x v="0"/>
    <e v="#N/A"/>
    <e v="#N/A"/>
    <e v="#N/A"/>
    <s v="FIXED"/>
    <x v="0"/>
    <m/>
    <m/>
    <m/>
    <m/>
    <x v="0"/>
  </r>
  <r>
    <x v="2"/>
    <s v="cf9fe8ba-1060-49f8-b318-081ab4f5e058"/>
    <x v="2"/>
    <s v="bpn-rosecmas-06"/>
    <s v="cf9fe8ba-1060-49f8-b318-081ab4f5e058"/>
    <s v="High"/>
    <s v="ACTIVE"/>
    <x v="0"/>
    <m/>
    <m/>
    <m/>
    <m/>
    <x v="0"/>
  </r>
  <r>
    <x v="4"/>
    <s v="cfa06bd0-2e61-4ffe-8ea2-887bb5f85855"/>
    <x v="0"/>
    <e v="#N/A"/>
    <e v="#N/A"/>
    <e v="#N/A"/>
    <s v="FIXED"/>
    <x v="0"/>
    <m/>
    <m/>
    <m/>
    <m/>
    <x v="0"/>
  </r>
  <r>
    <x v="1"/>
    <s v="cfa06eb9-4e86-4540-b276-a5d490c57480"/>
    <x v="0"/>
    <s v="bpn-rosebt-02"/>
    <s v="cfa06eb9-4e86-4540-b276-a5d490c57480"/>
    <s v="Critical"/>
    <s v="FIXED"/>
    <x v="0"/>
    <m/>
    <m/>
    <m/>
    <m/>
    <x v="0"/>
  </r>
  <r>
    <x v="3"/>
    <s v="cfa0b47f-9658-486a-9221-97d9f61d3751"/>
    <x v="0"/>
    <e v="#N/A"/>
    <e v="#N/A"/>
    <e v="#N/A"/>
    <s v="FIXED"/>
    <x v="0"/>
    <m/>
    <m/>
    <m/>
    <m/>
    <x v="0"/>
  </r>
  <r>
    <x v="1"/>
    <s v="cfa0c579-9e5f-4990-bac4-8128c6b6b723"/>
    <x v="0"/>
    <e v="#N/A"/>
    <e v="#N/A"/>
    <e v="#N/A"/>
    <s v="FIXED"/>
    <x v="0"/>
    <m/>
    <m/>
    <m/>
    <m/>
    <x v="0"/>
  </r>
  <r>
    <x v="0"/>
    <s v="cfa1e277-c368-4024-a36c-99821f3d4286"/>
    <x v="0"/>
    <e v="#N/A"/>
    <e v="#N/A"/>
    <e v="#N/A"/>
    <s v="FIXED"/>
    <x v="0"/>
    <m/>
    <m/>
    <m/>
    <m/>
    <x v="0"/>
  </r>
  <r>
    <x v="10"/>
    <s v="cfa2ac45-ed48-4929-992f-833fe62e8f03"/>
    <x v="2"/>
    <s v="bpn-roseblas-03"/>
    <s v="cfa2ac45-ed48-4929-992f-833fe62e8f03"/>
    <s v="Medium"/>
    <s v="ACTIVE"/>
    <x v="0"/>
    <m/>
    <m/>
    <m/>
    <m/>
    <x v="0"/>
  </r>
  <r>
    <x v="1"/>
    <s v="cfa30056-bcaf-495f-acd3-f7c392a7aa34"/>
    <x v="0"/>
    <e v="#N/A"/>
    <e v="#N/A"/>
    <e v="#N/A"/>
    <s v="FIXED"/>
    <x v="0"/>
    <m/>
    <m/>
    <m/>
    <m/>
    <x v="0"/>
  </r>
  <r>
    <x v="1"/>
    <s v="cfa4391d-5089-4b43-a39f-9593eae91ee5"/>
    <x v="1"/>
    <s v="bpn-0001bp-01"/>
    <s v="cfa4391d-5089-4b43-a39f-9593eae91ee5"/>
    <s v="Medium"/>
    <s v="RESURFACED"/>
    <x v="0"/>
    <m/>
    <m/>
    <m/>
    <m/>
    <x v="0"/>
  </r>
  <r>
    <x v="0"/>
    <s v="cfa4db1d-2510-4e9b-9629-3f30769ddbd4"/>
    <x v="0"/>
    <e v="#N/A"/>
    <e v="#N/A"/>
    <e v="#N/A"/>
    <s v="FIXED"/>
    <x v="0"/>
    <m/>
    <m/>
    <m/>
    <m/>
    <x v="0"/>
  </r>
  <r>
    <x v="0"/>
    <s v="cfa5123a-937d-4718-9ed5-b7f994a687b4"/>
    <x v="0"/>
    <e v="#N/A"/>
    <e v="#N/A"/>
    <e v="#N/A"/>
    <s v="FIXED"/>
    <x v="0"/>
    <m/>
    <m/>
    <m/>
    <m/>
    <x v="0"/>
  </r>
  <r>
    <x v="13"/>
    <s v="cfa595ac-ec00-4b9a-91bc-427744b57cf5"/>
    <x v="0"/>
    <e v="#N/A"/>
    <e v="#N/A"/>
    <e v="#N/A"/>
    <s v="FIXED"/>
    <x v="0"/>
    <m/>
    <m/>
    <m/>
    <m/>
    <x v="0"/>
  </r>
  <r>
    <x v="9"/>
    <s v="cfa5cf42-0e1e-4b1e-a8d8-362180bfa0b3"/>
    <x v="0"/>
    <s v="bpn-rosewrts-06"/>
    <s v="cfa5cf42-0e1e-4b1e-a8d8-362180bfa0b3"/>
    <s v="Medium"/>
    <s v="FIXED"/>
    <x v="0"/>
    <m/>
    <m/>
    <m/>
    <m/>
    <x v="0"/>
  </r>
  <r>
    <x v="10"/>
    <s v="cfa662b1-e51c-4173-bc68-029291802706"/>
    <x v="0"/>
    <s v="bpn-cmtyacdb-02"/>
    <s v="cfa662b1-e51c-4173-bc68-029291802706"/>
    <s v="Medium"/>
    <s v="FIXED"/>
    <x v="0"/>
    <m/>
    <m/>
    <m/>
    <m/>
    <x v="0"/>
  </r>
  <r>
    <x v="1"/>
    <s v="cfa7d6f1-3c9d-48cd-8a4d-da926441dfc0"/>
    <x v="0"/>
    <e v="#N/A"/>
    <e v="#N/A"/>
    <e v="#N/A"/>
    <s v="FIXED"/>
    <x v="0"/>
    <m/>
    <m/>
    <m/>
    <m/>
    <x v="0"/>
  </r>
  <r>
    <x v="0"/>
    <s v="cfa7d84e-9feb-43f7-97c7-0cb620d2b76e"/>
    <x v="0"/>
    <s v="0030brnbz3qnd2d.bpna.popularinc.net"/>
    <s v="cfa7d84e-9feb-43f7-97c7-0cb620d2b76e"/>
    <s v="Critical"/>
    <s v="FIXED"/>
    <x v="0"/>
    <m/>
    <m/>
    <m/>
    <m/>
    <x v="0"/>
  </r>
  <r>
    <x v="4"/>
    <s v="cfa86f53-ad72-4526-a84b-8d2ee0de010f"/>
    <x v="1"/>
    <s v="bdwybko9bzhw33l.bpna.popularinc.net"/>
    <s v="cfa86f53-ad72-4526-a84b-8d2ee0de010f"/>
    <s v="High"/>
    <s v="RESURFACED"/>
    <x v="0"/>
    <m/>
    <m/>
    <m/>
    <m/>
    <x v="0"/>
  </r>
  <r>
    <x v="0"/>
    <s v="cfa8ae60-1384-4709-a9c5-35c6f8842923"/>
    <x v="0"/>
    <e v="#N/A"/>
    <e v="#N/A"/>
    <e v="#N/A"/>
    <s v="FIXED"/>
    <x v="0"/>
    <m/>
    <m/>
    <m/>
    <m/>
    <x v="0"/>
  </r>
  <r>
    <x v="0"/>
    <s v="cfa8c5ac-d04b-4bec-a2b1-a3541200d966"/>
    <x v="0"/>
    <e v="#N/A"/>
    <e v="#N/A"/>
    <e v="#N/A"/>
    <s v="FIXED"/>
    <x v="0"/>
    <m/>
    <m/>
    <m/>
    <m/>
    <x v="0"/>
  </r>
  <r>
    <x v="5"/>
    <s v="cfa9d0e4-7203-4ab5-9be3-b9227bb00c5c"/>
    <x v="0"/>
    <e v="#N/A"/>
    <e v="#N/A"/>
    <e v="#N/A"/>
    <s v="FIXED"/>
    <x v="0"/>
    <m/>
    <m/>
    <m/>
    <m/>
    <x v="0"/>
  </r>
  <r>
    <x v="7"/>
    <s v="cfaa0d57-026f-4d79-9b13-df9f0c89910a"/>
    <x v="0"/>
    <e v="#N/A"/>
    <e v="#N/A"/>
    <e v="#N/A"/>
    <s v="FIXED"/>
    <x v="0"/>
    <m/>
    <m/>
    <m/>
    <m/>
    <x v="0"/>
  </r>
  <r>
    <x v="8"/>
    <s v="cfaaff2a-452a-4df9-8390-1a456c2b2d2f"/>
    <x v="0"/>
    <e v="#N/A"/>
    <e v="#N/A"/>
    <e v="#N/A"/>
    <s v="FIXED"/>
    <x v="0"/>
    <m/>
    <m/>
    <m/>
    <m/>
    <x v="0"/>
  </r>
  <r>
    <x v="1"/>
    <s v="cfabec68-9e5e-447e-9081-146031c5cff0"/>
    <x v="0"/>
    <e v="#N/A"/>
    <e v="#N/A"/>
    <e v="#N/A"/>
    <s v="FIXED"/>
    <x v="0"/>
    <m/>
    <m/>
    <m/>
    <m/>
    <x v="0"/>
  </r>
  <r>
    <x v="2"/>
    <s v="cfad7d0c-c7ab-4f1a-9ea2-ee2ea50b8fcd"/>
    <x v="0"/>
    <e v="#N/A"/>
    <e v="#N/A"/>
    <e v="#N/A"/>
    <s v="FIXED"/>
    <x v="0"/>
    <m/>
    <m/>
    <m/>
    <m/>
    <x v="0"/>
  </r>
  <r>
    <x v="0"/>
    <s v="cfadae5d-5e3f-43c4-80b3-a38a25a6c2a4"/>
    <x v="0"/>
    <e v="#N/A"/>
    <e v="#N/A"/>
    <e v="#N/A"/>
    <s v="FIXED"/>
    <x v="0"/>
    <m/>
    <m/>
    <m/>
    <m/>
    <x v="0"/>
  </r>
  <r>
    <x v="0"/>
    <s v="cfae4093-6014-4918-bef9-1a2591cc0c4b"/>
    <x v="0"/>
    <e v="#N/A"/>
    <e v="#N/A"/>
    <e v="#N/A"/>
    <s v="FIXED"/>
    <x v="0"/>
    <m/>
    <m/>
    <m/>
    <m/>
    <x v="0"/>
  </r>
  <r>
    <x v="2"/>
    <s v="cfae5eff-1027-4dcc-bb2f-e69df61fb9ae"/>
    <x v="0"/>
    <e v="#N/A"/>
    <e v="#N/A"/>
    <e v="#N/A"/>
    <s v="FIXED"/>
    <x v="0"/>
    <m/>
    <m/>
    <m/>
    <m/>
    <x v="0"/>
  </r>
  <r>
    <x v="0"/>
    <s v="cfaec230-7bc1-469b-9845-1df85d39c8e6"/>
    <x v="0"/>
    <s v="0097brn3xggnd2d.bpna.popularinc.net"/>
    <s v="cfaec230-7bc1-469b-9845-1df85d39c8e6"/>
    <s v="Critical"/>
    <s v="FIXED"/>
    <x v="0"/>
    <m/>
    <m/>
    <m/>
    <m/>
    <x v="0"/>
  </r>
  <r>
    <x v="0"/>
    <s v="cfaeef7f-2321-4ccf-875a-0ecf4de37a42"/>
    <x v="0"/>
    <e v="#N/A"/>
    <e v="#N/A"/>
    <e v="#N/A"/>
    <s v="FIXED"/>
    <x v="0"/>
    <m/>
    <m/>
    <m/>
    <m/>
    <x v="0"/>
  </r>
  <r>
    <x v="2"/>
    <s v="cfb0ca5c-d293-49fe-842e-506bb4cc8949"/>
    <x v="0"/>
    <e v="#N/A"/>
    <e v="#N/A"/>
    <e v="#N/A"/>
    <s v="FIXED"/>
    <x v="0"/>
    <m/>
    <m/>
    <m/>
    <m/>
    <x v="0"/>
  </r>
  <r>
    <x v="4"/>
    <s v="cfb2400b-4d0f-4690-b767-98e65ebf85f5"/>
    <x v="0"/>
    <s v="bdwybko6j33zf2l.bpna.popularinc.net"/>
    <s v="cfb2400b-4d0f-4690-b767-98e65ebf85f5"/>
    <s v="Critical"/>
    <s v="FIXED"/>
    <x v="0"/>
    <m/>
    <m/>
    <m/>
    <m/>
    <x v="0"/>
  </r>
  <r>
    <x v="6"/>
    <s v="cfb2f217-a2ee-4455-8be8-d64156dfe61d"/>
    <x v="0"/>
    <e v="#N/A"/>
    <e v="#N/A"/>
    <e v="#N/A"/>
    <s v="FIXED"/>
    <x v="0"/>
    <m/>
    <m/>
    <m/>
    <m/>
    <x v="0"/>
  </r>
  <r>
    <x v="0"/>
    <s v="cfb30b13-6501-4155-a964-8e8a45e530e9"/>
    <x v="0"/>
    <e v="#N/A"/>
    <e v="#N/A"/>
    <e v="#N/A"/>
    <s v="FIXED"/>
    <x v="0"/>
    <m/>
    <m/>
    <m/>
    <m/>
    <x v="0"/>
  </r>
  <r>
    <x v="0"/>
    <s v="cfb365a0-9834-40cf-9ea1-763edd202cab"/>
    <x v="0"/>
    <e v="#N/A"/>
    <e v="#N/A"/>
    <e v="#N/A"/>
    <s v="FIXED"/>
    <x v="0"/>
    <m/>
    <m/>
    <m/>
    <m/>
    <x v="0"/>
  </r>
  <r>
    <x v="6"/>
    <s v="cfb40e06-9a27-49e6-8b0a-1acaf202a954"/>
    <x v="0"/>
    <e v="#N/A"/>
    <e v="#N/A"/>
    <e v="#N/A"/>
    <s v="FIXED"/>
    <x v="0"/>
    <m/>
    <m/>
    <m/>
    <m/>
    <x v="0"/>
  </r>
  <r>
    <x v="5"/>
    <s v="cfb4a838-b5fc-4790-8602-0e7a208978d6"/>
    <x v="0"/>
    <e v="#N/A"/>
    <e v="#N/A"/>
    <e v="#N/A"/>
    <s v="FIXED"/>
    <x v="0"/>
    <m/>
    <m/>
    <m/>
    <m/>
    <x v="0"/>
  </r>
  <r>
    <x v="0"/>
    <s v="cfb4b5f9-3c1d-45f9-8a04-8ace7c4474e4"/>
    <x v="0"/>
    <e v="#N/A"/>
    <e v="#N/A"/>
    <e v="#N/A"/>
    <s v="FIXED"/>
    <x v="0"/>
    <m/>
    <m/>
    <m/>
    <m/>
    <x v="0"/>
  </r>
  <r>
    <x v="0"/>
    <s v="cfb56147-0063-40c9-8b78-d09efe050b50"/>
    <x v="0"/>
    <e v="#N/A"/>
    <e v="#N/A"/>
    <e v="#N/A"/>
    <s v="FIXED"/>
    <x v="0"/>
    <m/>
    <m/>
    <m/>
    <m/>
    <x v="0"/>
  </r>
  <r>
    <x v="4"/>
    <s v="cfb573d3-fedf-44a7-9c0b-561a764247ba"/>
    <x v="0"/>
    <e v="#N/A"/>
    <e v="#N/A"/>
    <e v="#N/A"/>
    <s v="FIXED"/>
    <x v="0"/>
    <m/>
    <m/>
    <m/>
    <m/>
    <x v="0"/>
  </r>
  <r>
    <x v="2"/>
    <s v="cfb682ed-10ca-4cd2-9c67-9aee1cd8b0ab"/>
    <x v="0"/>
    <e v="#N/A"/>
    <e v="#N/A"/>
    <e v="#N/A"/>
    <s v="FIXED"/>
    <x v="0"/>
    <m/>
    <m/>
    <m/>
    <m/>
    <x v="0"/>
  </r>
  <r>
    <x v="0"/>
    <s v="cfb763d8-e0aa-455d-b8a8-db81e2658fb8"/>
    <x v="0"/>
    <e v="#N/A"/>
    <e v="#N/A"/>
    <e v="#N/A"/>
    <s v="FIXED"/>
    <x v="0"/>
    <m/>
    <m/>
    <m/>
    <m/>
    <x v="0"/>
  </r>
  <r>
    <x v="0"/>
    <s v="cfb85361-7ab4-4351-b1fb-28509cce0734"/>
    <x v="0"/>
    <e v="#N/A"/>
    <e v="#N/A"/>
    <e v="#N/A"/>
    <s v="FIXED"/>
    <x v="0"/>
    <m/>
    <m/>
    <m/>
    <m/>
    <x v="0"/>
  </r>
  <r>
    <x v="0"/>
    <s v="cfb8a345-9148-4484-82fc-27d973ea3259"/>
    <x v="0"/>
    <e v="#N/A"/>
    <e v="#N/A"/>
    <e v="#N/A"/>
    <s v="FIXED"/>
    <x v="0"/>
    <m/>
    <m/>
    <m/>
    <m/>
    <x v="0"/>
  </r>
  <r>
    <x v="4"/>
    <s v="cfb9af1b-36c9-4205-86ab-0baeaeebbbfc"/>
    <x v="0"/>
    <e v="#N/A"/>
    <e v="#N/A"/>
    <e v="#N/A"/>
    <s v="FIXED"/>
    <x v="0"/>
    <m/>
    <m/>
    <m/>
    <m/>
    <x v="0"/>
  </r>
  <r>
    <x v="0"/>
    <s v="cfb9f3d5-9dc4-4a2f-8763-48d9e94434e8"/>
    <x v="0"/>
    <e v="#N/A"/>
    <e v="#N/A"/>
    <e v="#N/A"/>
    <s v="FIXED"/>
    <x v="0"/>
    <m/>
    <m/>
    <m/>
    <m/>
    <x v="0"/>
  </r>
  <r>
    <x v="0"/>
    <s v="cfba3281-ad4f-4598-b076-92c11e8c6a3f"/>
    <x v="0"/>
    <s v="0060brn3xkmnd2d.bpna.popularinc.net"/>
    <s v="cfba3281-ad4f-4598-b076-92c11e8c6a3f"/>
    <s v="High"/>
    <s v="FIXED"/>
    <x v="0"/>
    <m/>
    <m/>
    <m/>
    <m/>
    <x v="0"/>
  </r>
  <r>
    <x v="0"/>
    <s v="cfbbd077-2fc4-42f4-b4f4-c47c20ce2238"/>
    <x v="0"/>
    <e v="#N/A"/>
    <e v="#N/A"/>
    <e v="#N/A"/>
    <s v="FIXED"/>
    <x v="0"/>
    <m/>
    <m/>
    <m/>
    <m/>
    <x v="0"/>
  </r>
  <r>
    <x v="0"/>
    <s v="cfbd7a26-5477-40fb-bf3c-135fd18a64da"/>
    <x v="0"/>
    <e v="#N/A"/>
    <e v="#N/A"/>
    <e v="#N/A"/>
    <s v="FIXED"/>
    <x v="0"/>
    <m/>
    <m/>
    <m/>
    <m/>
    <x v="0"/>
  </r>
  <r>
    <x v="0"/>
    <s v="cfbe2b90-b49c-459b-9653-49c1dbcc7636"/>
    <x v="0"/>
    <e v="#N/A"/>
    <e v="#N/A"/>
    <e v="#N/A"/>
    <s v="FIXED"/>
    <x v="0"/>
    <m/>
    <m/>
    <m/>
    <m/>
    <x v="0"/>
  </r>
  <r>
    <x v="0"/>
    <s v="cfbe2fb6-24fd-4e24-a007-9f0b6d421b42"/>
    <x v="0"/>
    <e v="#N/A"/>
    <e v="#N/A"/>
    <e v="#N/A"/>
    <s v="FIXED"/>
    <x v="0"/>
    <m/>
    <m/>
    <m/>
    <m/>
    <x v="0"/>
  </r>
  <r>
    <x v="0"/>
    <s v="cfc07c25-5105-42b5-9175-1b795df340e6"/>
    <x v="0"/>
    <e v="#N/A"/>
    <e v="#N/A"/>
    <e v="#N/A"/>
    <s v="FIXED"/>
    <x v="0"/>
    <m/>
    <m/>
    <m/>
    <m/>
    <x v="0"/>
  </r>
  <r>
    <x v="2"/>
    <s v="cfc22224-04e2-4b7d-9e61-444df3b38c3c"/>
    <x v="0"/>
    <e v="#N/A"/>
    <e v="#N/A"/>
    <e v="#N/A"/>
    <s v="FIXED"/>
    <x v="0"/>
    <m/>
    <m/>
    <m/>
    <m/>
    <x v="0"/>
  </r>
  <r>
    <x v="0"/>
    <s v="cfc3c3f3-9ba5-4f69-8019-13d9103ec8b7"/>
    <x v="0"/>
    <e v="#N/A"/>
    <e v="#N/A"/>
    <e v="#N/A"/>
    <s v="FIXED"/>
    <x v="0"/>
    <m/>
    <m/>
    <m/>
    <m/>
    <x v="0"/>
  </r>
  <r>
    <x v="2"/>
    <s v="cfc5e487-9726-40c0-900b-579db94ec121"/>
    <x v="0"/>
    <e v="#N/A"/>
    <e v="#N/A"/>
    <e v="#N/A"/>
    <s v="FIXED"/>
    <x v="0"/>
    <m/>
    <m/>
    <m/>
    <m/>
    <x v="0"/>
  </r>
  <r>
    <x v="4"/>
    <s v="cfc65cae-f427-45e8-8550-e7f47bebe222"/>
    <x v="0"/>
    <e v="#N/A"/>
    <e v="#N/A"/>
    <e v="#N/A"/>
    <s v="FIXED"/>
    <x v="0"/>
    <m/>
    <m/>
    <m/>
    <m/>
    <x v="0"/>
  </r>
  <r>
    <x v="1"/>
    <s v="cfc6ae90-1531-4c10-9e40-f61b083f69da"/>
    <x v="0"/>
    <e v="#N/A"/>
    <e v="#N/A"/>
    <e v="#N/A"/>
    <s v="FIXED"/>
    <x v="0"/>
    <m/>
    <m/>
    <m/>
    <m/>
    <x v="0"/>
  </r>
  <r>
    <x v="0"/>
    <s v="cfc8b72e-1cca-44e7-96c2-17b6e603435c"/>
    <x v="0"/>
    <e v="#N/A"/>
    <e v="#N/A"/>
    <e v="#N/A"/>
    <s v="FIXED"/>
    <x v="0"/>
    <m/>
    <m/>
    <m/>
    <m/>
    <x v="0"/>
  </r>
  <r>
    <x v="4"/>
    <s v="cfc953b4-bc13-403f-8ee7-72e44ee6cb6b"/>
    <x v="0"/>
    <e v="#N/A"/>
    <e v="#N/A"/>
    <e v="#N/A"/>
    <s v="FIXED"/>
    <x v="0"/>
    <m/>
    <m/>
    <m/>
    <m/>
    <x v="0"/>
  </r>
  <r>
    <x v="0"/>
    <s v="cfca36a7-0ed8-4a50-ab1f-32f13003c4e4"/>
    <x v="0"/>
    <e v="#N/A"/>
    <e v="#N/A"/>
    <e v="#N/A"/>
    <s v="FIXED"/>
    <x v="0"/>
    <m/>
    <m/>
    <m/>
    <m/>
    <x v="0"/>
  </r>
  <r>
    <x v="0"/>
    <s v="cfcb2a19-6830-4a85-a23b-990fa7fe2dee"/>
    <x v="0"/>
    <e v="#N/A"/>
    <e v="#N/A"/>
    <e v="#N/A"/>
    <s v="FIXED"/>
    <x v="0"/>
    <m/>
    <m/>
    <m/>
    <m/>
    <x v="0"/>
  </r>
  <r>
    <x v="0"/>
    <s v="cfcbd4e5-246a-4c46-8cea-d2612bf1811c"/>
    <x v="0"/>
    <e v="#N/A"/>
    <e v="#N/A"/>
    <e v="#N/A"/>
    <s v="FIXED"/>
    <x v="0"/>
    <m/>
    <m/>
    <m/>
    <m/>
    <x v="0"/>
  </r>
  <r>
    <x v="0"/>
    <s v="cfcbfde2-7d68-443f-ac46-5c9cb84f629f"/>
    <x v="0"/>
    <s v="0090brn7p9f9n2d.bpna.popularinc.net"/>
    <s v="cfcbfde2-7d68-443f-ac46-5c9cb84f629f"/>
    <s v="High"/>
    <s v="FIXED"/>
    <x v="0"/>
    <m/>
    <m/>
    <m/>
    <m/>
    <x v="0"/>
  </r>
  <r>
    <x v="0"/>
    <s v="cfcd32ea-8b4d-40fd-a5ac-dcb60e939501"/>
    <x v="0"/>
    <e v="#N/A"/>
    <e v="#N/A"/>
    <e v="#N/A"/>
    <s v="FIXED"/>
    <x v="0"/>
    <m/>
    <m/>
    <m/>
    <m/>
    <x v="0"/>
  </r>
  <r>
    <x v="13"/>
    <s v="cfce7e91-28d5-4723-9c6b-9cb8a6c87b77"/>
    <x v="1"/>
    <s v="bpn-rosetecm-03"/>
    <s v="cfce7e91-28d5-4723-9c6b-9cb8a6c87b77"/>
    <s v="Medium"/>
    <s v="RESURFACED"/>
    <x v="0"/>
    <m/>
    <m/>
    <m/>
    <m/>
    <x v="0"/>
  </r>
  <r>
    <x v="0"/>
    <s v="cfce91b7-b5f0-46b5-8e00-b2d7bf3a38c5"/>
    <x v="0"/>
    <e v="#N/A"/>
    <e v="#N/A"/>
    <e v="#N/A"/>
    <s v="FIXED"/>
    <x v="0"/>
    <m/>
    <m/>
    <m/>
    <m/>
    <x v="0"/>
  </r>
  <r>
    <x v="4"/>
    <s v="cfcea1c8-760b-4f7d-afc0-367497833117"/>
    <x v="0"/>
    <e v="#N/A"/>
    <e v="#N/A"/>
    <e v="#N/A"/>
    <s v="FIXED"/>
    <x v="0"/>
    <m/>
    <m/>
    <m/>
    <m/>
    <x v="0"/>
  </r>
  <r>
    <x v="0"/>
    <s v="cfcf8141-5598-47f2-8802-b19b8c839cf8"/>
    <x v="0"/>
    <e v="#N/A"/>
    <e v="#N/A"/>
    <e v="#N/A"/>
    <s v="FIXED"/>
    <x v="0"/>
    <m/>
    <m/>
    <m/>
    <m/>
    <x v="0"/>
  </r>
  <r>
    <x v="0"/>
    <s v="cfcfaf22-2603-4faf-9c66-12f3fb16dd84"/>
    <x v="0"/>
    <e v="#N/A"/>
    <e v="#N/A"/>
    <e v="#N/A"/>
    <s v="FIXED"/>
    <x v="0"/>
    <m/>
    <m/>
    <m/>
    <m/>
    <x v="0"/>
  </r>
  <r>
    <x v="0"/>
    <s v="cfd12460-ae03-4386-908c-40c8fa65eae2"/>
    <x v="0"/>
    <e v="#N/A"/>
    <e v="#N/A"/>
    <e v="#N/A"/>
    <s v="FIXED"/>
    <x v="0"/>
    <m/>
    <m/>
    <m/>
    <m/>
    <x v="0"/>
  </r>
  <r>
    <x v="2"/>
    <s v="cfd21d13-da1d-4235-a40b-d8e1f7eef219"/>
    <x v="0"/>
    <e v="#N/A"/>
    <e v="#N/A"/>
    <e v="#N/A"/>
    <s v="FIXED"/>
    <x v="0"/>
    <m/>
    <m/>
    <m/>
    <m/>
    <x v="0"/>
  </r>
  <r>
    <x v="4"/>
    <s v="cfd247ec-9572-487d-96eb-c925439db4db"/>
    <x v="0"/>
    <e v="#N/A"/>
    <e v="#N/A"/>
    <e v="#N/A"/>
    <s v="FIXED"/>
    <x v="0"/>
    <m/>
    <m/>
    <m/>
    <m/>
    <x v="0"/>
  </r>
  <r>
    <x v="0"/>
    <s v="cfd38bc0-9d9c-49e9-b8ad-6513003748aa"/>
    <x v="2"/>
    <s v="miambko54ls733l.bpna.popularinc.net"/>
    <s v="cfd38bc0-9d9c-49e9-b8ad-6513003748aa"/>
    <s v="Medium"/>
    <s v="ACTIVE"/>
    <x v="0"/>
    <m/>
    <m/>
    <m/>
    <m/>
    <x v="0"/>
  </r>
  <r>
    <x v="1"/>
    <s v="cfd4f6a3-a3ef-4c22-8113-9d55c50d6f4a"/>
    <x v="0"/>
    <e v="#N/A"/>
    <e v="#N/A"/>
    <e v="#N/A"/>
    <s v="FIXED"/>
    <x v="0"/>
    <m/>
    <m/>
    <m/>
    <m/>
    <x v="0"/>
  </r>
  <r>
    <x v="0"/>
    <s v="cfd56a66-4ee9-45da-b7fa-bbc0a10e73e1"/>
    <x v="2"/>
    <s v="miambkoj1cc2j3l"/>
    <s v="cfd56a66-4ee9-45da-b7fa-bbc0a10e73e1"/>
    <s v="High"/>
    <s v="ACTIVE"/>
    <x v="0"/>
    <m/>
    <m/>
    <m/>
    <m/>
    <x v="0"/>
  </r>
  <r>
    <x v="4"/>
    <s v="cfd6f0f6-39f8-4912-970b-eb6410f5cb87"/>
    <x v="0"/>
    <e v="#N/A"/>
    <e v="#N/A"/>
    <e v="#N/A"/>
    <s v="FIXED"/>
    <x v="0"/>
    <m/>
    <m/>
    <m/>
    <m/>
    <x v="0"/>
  </r>
  <r>
    <x v="1"/>
    <s v="cfd71cf2-a5c5-434e-aa61-86ead813fbe9"/>
    <x v="1"/>
    <s v="bpn-0093bp-01"/>
    <s v="cfd71cf2-a5c5-434e-aa61-86ead813fbe9"/>
    <s v="Medium"/>
    <s v="RESURFACED"/>
    <x v="0"/>
    <m/>
    <m/>
    <m/>
    <m/>
    <x v="0"/>
  </r>
  <r>
    <x v="0"/>
    <s v="cfd72219-9416-403a-a14b-8ee50e3ff844"/>
    <x v="1"/>
    <e v="#N/A"/>
    <e v="#N/A"/>
    <e v="#N/A"/>
    <s v="RESURFACED"/>
    <x v="0"/>
    <m/>
    <m/>
    <m/>
    <m/>
    <x v="0"/>
  </r>
  <r>
    <x v="0"/>
    <s v="cfd757fb-af7c-4a20-ac44-fa6133099e2d"/>
    <x v="0"/>
    <e v="#N/A"/>
    <e v="#N/A"/>
    <e v="#N/A"/>
    <s v="FIXED"/>
    <x v="0"/>
    <m/>
    <m/>
    <m/>
    <m/>
    <x v="0"/>
  </r>
  <r>
    <x v="10"/>
    <s v="cfd76905-b61d-4d8c-81d1-edde25d0c6f8"/>
    <x v="0"/>
    <e v="#N/A"/>
    <e v="#N/A"/>
    <e v="#N/A"/>
    <s v="FIXED"/>
    <x v="0"/>
    <m/>
    <m/>
    <m/>
    <m/>
    <x v="0"/>
  </r>
  <r>
    <x v="4"/>
    <s v="cfd90843-e30d-4e5c-917a-7a3a885f8df1"/>
    <x v="0"/>
    <e v="#N/A"/>
    <e v="#N/A"/>
    <e v="#N/A"/>
    <s v="FIXED"/>
    <x v="0"/>
    <m/>
    <m/>
    <m/>
    <m/>
    <x v="0"/>
  </r>
  <r>
    <x v="0"/>
    <s v="cfd93a9a-1c45-4aa8-aeb5-8005cc730b83"/>
    <x v="0"/>
    <e v="#N/A"/>
    <e v="#N/A"/>
    <e v="#N/A"/>
    <s v="FIXED"/>
    <x v="0"/>
    <m/>
    <m/>
    <m/>
    <m/>
    <x v="0"/>
  </r>
  <r>
    <x v="1"/>
    <s v="cfd97e64-581b-49b0-aa6a-fd1143ea5921"/>
    <x v="0"/>
    <e v="#N/A"/>
    <e v="#N/A"/>
    <e v="#N/A"/>
    <s v="FIXED"/>
    <x v="0"/>
    <m/>
    <m/>
    <m/>
    <m/>
    <x v="0"/>
  </r>
  <r>
    <x v="1"/>
    <s v="cfdc5cae-33e6-4948-aea8-cf82f09bc54f"/>
    <x v="2"/>
    <s v="bpn-primgvmp-01"/>
    <s v="cfdc5cae-33e6-4948-aea8-cf82f09bc54f"/>
    <s v="Critical"/>
    <s v="ACTIVE"/>
    <x v="0"/>
    <m/>
    <m/>
    <m/>
    <m/>
    <x v="0"/>
  </r>
  <r>
    <x v="6"/>
    <s v="cfdcbfc4-f106-4ca8-8ce5-cac7c2718497"/>
    <x v="2"/>
    <s v="bpn-rosepvas-02"/>
    <s v="cfdcbfc4-f106-4ca8-8ce5-cac7c2718497"/>
    <s v="Medium"/>
    <s v="ACTIVE"/>
    <x v="0"/>
    <m/>
    <m/>
    <m/>
    <m/>
    <x v="0"/>
  </r>
  <r>
    <x v="11"/>
    <s v="cfdd458d-97de-473b-866c-ea8e517b2066"/>
    <x v="0"/>
    <s v="bpn-roseterc-01"/>
    <s v="cfdd458d-97de-473b-866c-ea8e517b2066"/>
    <s v="High"/>
    <s v="FIXED"/>
    <x v="0"/>
    <m/>
    <m/>
    <m/>
    <m/>
    <x v="0"/>
  </r>
  <r>
    <x v="0"/>
    <s v="cfdd9443-5fda-4707-8d44-b78e941b12dd"/>
    <x v="0"/>
    <e v="#N/A"/>
    <e v="#N/A"/>
    <e v="#N/A"/>
    <s v="FIXED"/>
    <x v="0"/>
    <m/>
    <m/>
    <m/>
    <m/>
    <x v="0"/>
  </r>
  <r>
    <x v="5"/>
    <s v="cfde49d7-313d-47a6-b56c-3c4885ea0610"/>
    <x v="0"/>
    <e v="#N/A"/>
    <e v="#N/A"/>
    <e v="#N/A"/>
    <s v="FIXED"/>
    <x v="0"/>
    <m/>
    <m/>
    <m/>
    <m/>
    <x v="0"/>
  </r>
  <r>
    <x v="0"/>
    <s v="cfdeb179-8154-4614-9fad-42311ee61853"/>
    <x v="0"/>
    <e v="#N/A"/>
    <e v="#N/A"/>
    <e v="#N/A"/>
    <s v="FIXED"/>
    <x v="0"/>
    <m/>
    <m/>
    <m/>
    <m/>
    <x v="0"/>
  </r>
  <r>
    <x v="0"/>
    <s v="cfdf2087-a249-412f-8cd6-b3689a28e8b4"/>
    <x v="0"/>
    <e v="#N/A"/>
    <e v="#N/A"/>
    <e v="#N/A"/>
    <s v="FIXED"/>
    <x v="0"/>
    <m/>
    <m/>
    <m/>
    <m/>
    <x v="0"/>
  </r>
  <r>
    <x v="0"/>
    <s v="cfdf67fc-3935-4297-a2b1-6ccee4a1d890"/>
    <x v="0"/>
    <e v="#N/A"/>
    <e v="#N/A"/>
    <e v="#N/A"/>
    <s v="FIXED"/>
    <x v="0"/>
    <m/>
    <m/>
    <m/>
    <m/>
    <x v="0"/>
  </r>
  <r>
    <x v="5"/>
    <s v="cfdf8459-9891-4f06-b4b7-9533986f9c67"/>
    <x v="0"/>
    <e v="#N/A"/>
    <e v="#N/A"/>
    <e v="#N/A"/>
    <s v="FIXED"/>
    <x v="0"/>
    <m/>
    <m/>
    <m/>
    <m/>
    <x v="0"/>
  </r>
  <r>
    <x v="5"/>
    <s v="cfe0ea4e-5aa1-4a5b-bb99-cf7b2c8cfdcf"/>
    <x v="0"/>
    <e v="#N/A"/>
    <e v="#N/A"/>
    <e v="#N/A"/>
    <s v="FIXED"/>
    <x v="0"/>
    <m/>
    <m/>
    <m/>
    <m/>
    <x v="0"/>
  </r>
  <r>
    <x v="0"/>
    <s v="cfe19740-a212-473c-8b41-fdcbe09acdc2"/>
    <x v="0"/>
    <e v="#N/A"/>
    <e v="#N/A"/>
    <e v="#N/A"/>
    <s v="FIXED"/>
    <x v="0"/>
    <m/>
    <m/>
    <m/>
    <m/>
    <x v="0"/>
  </r>
  <r>
    <x v="2"/>
    <s v="cfe2772b-17a0-4607-99ae-3df1e8f83b9b"/>
    <x v="0"/>
    <e v="#N/A"/>
    <e v="#N/A"/>
    <e v="#N/A"/>
    <s v="FIXED"/>
    <x v="0"/>
    <m/>
    <m/>
    <m/>
    <m/>
    <x v="0"/>
  </r>
  <r>
    <x v="0"/>
    <s v="cfe349f1-ef7a-4d19-ac42-d7bb9c41563c"/>
    <x v="0"/>
    <e v="#N/A"/>
    <e v="#N/A"/>
    <e v="#N/A"/>
    <s v="FIXED"/>
    <x v="0"/>
    <m/>
    <m/>
    <m/>
    <m/>
    <x v="0"/>
  </r>
  <r>
    <x v="0"/>
    <s v="cfe43666-8194-4005-b856-fd8132c3266b"/>
    <x v="0"/>
    <e v="#N/A"/>
    <e v="#N/A"/>
    <e v="#N/A"/>
    <s v="FIXED"/>
    <x v="0"/>
    <m/>
    <m/>
    <m/>
    <m/>
    <x v="0"/>
  </r>
  <r>
    <x v="1"/>
    <s v="cfe4dea3-382a-4f79-a7c2-064869bd6736"/>
    <x v="0"/>
    <e v="#N/A"/>
    <e v="#N/A"/>
    <e v="#N/A"/>
    <s v="FIXED"/>
    <x v="0"/>
    <m/>
    <m/>
    <m/>
    <m/>
    <x v="0"/>
  </r>
  <r>
    <x v="0"/>
    <s v="cfe549ea-c398-4783-ad73-79f15c74800c"/>
    <x v="0"/>
    <e v="#N/A"/>
    <e v="#N/A"/>
    <e v="#N/A"/>
    <s v="FIXED"/>
    <x v="0"/>
    <m/>
    <m/>
    <m/>
    <m/>
    <x v="0"/>
  </r>
  <r>
    <x v="0"/>
    <s v="cfe57b9f-1654-4e0e-a9d4-50fae4a74fc3"/>
    <x v="0"/>
    <e v="#N/A"/>
    <e v="#N/A"/>
    <e v="#N/A"/>
    <s v="FIXED"/>
    <x v="0"/>
    <m/>
    <m/>
    <m/>
    <m/>
    <x v="0"/>
  </r>
  <r>
    <x v="0"/>
    <s v="cfe59494-381e-4c53-b17f-65e23eb4a3b5"/>
    <x v="0"/>
    <e v="#N/A"/>
    <e v="#N/A"/>
    <e v="#N/A"/>
    <s v="FIXED"/>
    <x v="0"/>
    <m/>
    <m/>
    <m/>
    <m/>
    <x v="0"/>
  </r>
  <r>
    <x v="0"/>
    <s v="cfe5d0cf-5673-4164-afec-88752ee70f8c"/>
    <x v="0"/>
    <e v="#N/A"/>
    <e v="#N/A"/>
    <e v="#N/A"/>
    <s v="FIXED"/>
    <x v="0"/>
    <m/>
    <m/>
    <m/>
    <m/>
    <x v="0"/>
  </r>
  <r>
    <x v="0"/>
    <s v="cfe61c82-b98f-441d-983d-554ccabdfa44"/>
    <x v="0"/>
    <e v="#N/A"/>
    <e v="#N/A"/>
    <e v="#N/A"/>
    <s v="FIXED"/>
    <x v="0"/>
    <m/>
    <m/>
    <m/>
    <m/>
    <x v="0"/>
  </r>
  <r>
    <x v="0"/>
    <s v="cfe6a5ef-33cb-499a-b317-e9c6ba647e8a"/>
    <x v="0"/>
    <e v="#N/A"/>
    <e v="#N/A"/>
    <e v="#N/A"/>
    <s v="FIXED"/>
    <x v="0"/>
    <m/>
    <m/>
    <m/>
    <m/>
    <x v="0"/>
  </r>
  <r>
    <x v="4"/>
    <s v="cfe6eb3b-25a8-4ee8-a2ea-f4ef30eee967"/>
    <x v="0"/>
    <e v="#N/A"/>
    <e v="#N/A"/>
    <e v="#N/A"/>
    <s v="FIXED"/>
    <x v="0"/>
    <m/>
    <m/>
    <m/>
    <m/>
    <x v="0"/>
  </r>
  <r>
    <x v="0"/>
    <s v="cfe74f9e-65a4-4f46-8aa6-8c7ffb368382"/>
    <x v="0"/>
    <e v="#N/A"/>
    <e v="#N/A"/>
    <e v="#N/A"/>
    <s v="FIXED"/>
    <x v="0"/>
    <m/>
    <m/>
    <m/>
    <m/>
    <x v="0"/>
  </r>
  <r>
    <x v="0"/>
    <s v="cfe7a82b-00fb-448f-b898-c0c7a2ea1849"/>
    <x v="0"/>
    <e v="#N/A"/>
    <e v="#N/A"/>
    <e v="#N/A"/>
    <s v="FIXED"/>
    <x v="0"/>
    <m/>
    <m/>
    <m/>
    <m/>
    <x v="0"/>
  </r>
  <r>
    <x v="0"/>
    <s v="cfe9881d-4590-4706-b846-6d32a9991532"/>
    <x v="0"/>
    <e v="#N/A"/>
    <e v="#N/A"/>
    <e v="#N/A"/>
    <s v="FIXED"/>
    <x v="0"/>
    <m/>
    <m/>
    <m/>
    <m/>
    <x v="0"/>
  </r>
  <r>
    <x v="7"/>
    <s v="cfed4901-3f09-4209-9cec-920653282a88"/>
    <x v="0"/>
    <e v="#N/A"/>
    <e v="#N/A"/>
    <e v="#N/A"/>
    <s v="FIXED"/>
    <x v="0"/>
    <m/>
    <m/>
    <m/>
    <m/>
    <x v="0"/>
  </r>
  <r>
    <x v="5"/>
    <s v="cfef9bb1-caf6-4f18-a57b-d1f658a4debc"/>
    <x v="2"/>
    <e v="#N/A"/>
    <e v="#N/A"/>
    <e v="#N/A"/>
    <s v="ACTIVE"/>
    <x v="0"/>
    <m/>
    <m/>
    <m/>
    <m/>
    <x v="0"/>
  </r>
  <r>
    <x v="0"/>
    <s v="cfefaa3d-7c35-4d70-9e22-27ac653b613f"/>
    <x v="0"/>
    <e v="#N/A"/>
    <e v="#N/A"/>
    <e v="#N/A"/>
    <s v="FIXED"/>
    <x v="0"/>
    <m/>
    <m/>
    <m/>
    <m/>
    <x v="0"/>
  </r>
  <r>
    <x v="0"/>
    <s v="cfefd4ab-7c70-45eb-9ae0-4b2028244427"/>
    <x v="0"/>
    <e v="#N/A"/>
    <e v="#N/A"/>
    <e v="#N/A"/>
    <s v="FIXED"/>
    <x v="0"/>
    <m/>
    <m/>
    <m/>
    <m/>
    <x v="0"/>
  </r>
  <r>
    <x v="0"/>
    <s v="cff06f38-f144-48c4-ab86-ef3e4bc7e54f"/>
    <x v="0"/>
    <s v="bdwybkocwnq633l.bpna.popularinc.net"/>
    <s v="cff06f38-f144-48c4-ab86-ef3e4bc7e54f"/>
    <s v="Medium"/>
    <s v="FIXED"/>
    <x v="0"/>
    <m/>
    <m/>
    <m/>
    <m/>
    <x v="0"/>
  </r>
  <r>
    <x v="0"/>
    <s v="cff08797-ae3c-41f7-9cea-c47611f3b854"/>
    <x v="0"/>
    <e v="#N/A"/>
    <e v="#N/A"/>
    <e v="#N/A"/>
    <s v="FIXED"/>
    <x v="0"/>
    <m/>
    <m/>
    <m/>
    <m/>
    <x v="0"/>
  </r>
  <r>
    <x v="0"/>
    <s v="cff098a9-2339-4ac7-9c8a-aa61f1188a53"/>
    <x v="0"/>
    <e v="#N/A"/>
    <e v="#N/A"/>
    <e v="#N/A"/>
    <s v="FIXED"/>
    <x v="0"/>
    <m/>
    <m/>
    <m/>
    <m/>
    <x v="0"/>
  </r>
  <r>
    <x v="0"/>
    <s v="cff12815-ddb9-401a-871b-ac08f10846a0"/>
    <x v="1"/>
    <s v="bdwybkogc05rn2l"/>
    <s v="cff12815-ddb9-401a-871b-ac08f10846a0"/>
    <s v="High"/>
    <s v="RESURFACED"/>
    <x v="0"/>
    <m/>
    <m/>
    <m/>
    <m/>
    <x v="0"/>
  </r>
  <r>
    <x v="0"/>
    <s v="cff21196-9532-4cc5-ac3f-737d421b7b53"/>
    <x v="0"/>
    <e v="#N/A"/>
    <e v="#N/A"/>
    <e v="#N/A"/>
    <s v="FIXED"/>
    <x v="0"/>
    <m/>
    <m/>
    <m/>
    <m/>
    <x v="0"/>
  </r>
  <r>
    <x v="0"/>
    <s v="cff3e9bd-1c30-46b8-826f-e0fa8dc4fdc9"/>
    <x v="0"/>
    <e v="#N/A"/>
    <e v="#N/A"/>
    <e v="#N/A"/>
    <s v="FIXED"/>
    <x v="0"/>
    <m/>
    <m/>
    <m/>
    <m/>
    <x v="0"/>
  </r>
  <r>
    <x v="11"/>
    <s v="cff4035d-c9d7-4e92-a5f8-a4b69a6845af"/>
    <x v="0"/>
    <e v="#N/A"/>
    <e v="#N/A"/>
    <e v="#N/A"/>
    <s v="FIXED"/>
    <x v="0"/>
    <m/>
    <m/>
    <m/>
    <m/>
    <x v="0"/>
  </r>
  <r>
    <x v="1"/>
    <s v="cff5408c-fa2c-419a-8051-bdb700a96fec"/>
    <x v="0"/>
    <s v="bpn-cmtyds-02"/>
    <s v="cff5408c-fa2c-419a-8051-bdb700a96fec"/>
    <s v="Critical"/>
    <s v="FIXED"/>
    <x v="0"/>
    <m/>
    <m/>
    <m/>
    <m/>
    <x v="0"/>
  </r>
  <r>
    <x v="0"/>
    <s v="cff696ae-1e40-4007-b034-8f47a3e6b1a7"/>
    <x v="0"/>
    <e v="#N/A"/>
    <e v="#N/A"/>
    <e v="#N/A"/>
    <s v="FIXED"/>
    <x v="0"/>
    <m/>
    <m/>
    <m/>
    <m/>
    <x v="0"/>
  </r>
  <r>
    <x v="0"/>
    <s v="cff7696d-c00d-43e1-ad24-8f91be54de3a"/>
    <x v="0"/>
    <e v="#N/A"/>
    <e v="#N/A"/>
    <e v="#N/A"/>
    <s v="FIXED"/>
    <x v="0"/>
    <m/>
    <m/>
    <m/>
    <m/>
    <x v="0"/>
  </r>
  <r>
    <x v="0"/>
    <s v="cff7a962-8d16-4810-a3d8-5def9cfabb92"/>
    <x v="0"/>
    <e v="#N/A"/>
    <e v="#N/A"/>
    <e v="#N/A"/>
    <s v="FIXED"/>
    <x v="0"/>
    <m/>
    <m/>
    <m/>
    <m/>
    <x v="0"/>
  </r>
  <r>
    <x v="2"/>
    <s v="cff8bb21-d619-4d79-ab4f-19a551f18f93"/>
    <x v="3"/>
    <s v="bpn-rosecmas-05"/>
    <s v="cff8bb21-d619-4d79-ab4f-19a551f18f93"/>
    <s v="Medium"/>
    <s v="NEW"/>
    <x v="0"/>
    <m/>
    <m/>
    <m/>
    <m/>
    <x v="0"/>
  </r>
  <r>
    <x v="4"/>
    <s v="cffaa7f1-007d-4be5-88dd-29b08cd740b4"/>
    <x v="0"/>
    <e v="#N/A"/>
    <e v="#N/A"/>
    <e v="#N/A"/>
    <s v="FIXED"/>
    <x v="0"/>
    <m/>
    <m/>
    <m/>
    <m/>
    <x v="0"/>
  </r>
  <r>
    <x v="0"/>
    <s v="cffaae4b-7a4a-4025-a401-2e9c0f82cd6f"/>
    <x v="1"/>
    <s v="miambko20bn3g2l.bpna.popularinc.net"/>
    <s v="cffaae4b-7a4a-4025-a401-2e9c0f82cd6f"/>
    <s v="High"/>
    <s v="RESURFACED"/>
    <x v="0"/>
    <m/>
    <m/>
    <m/>
    <m/>
    <x v="0"/>
  </r>
  <r>
    <x v="0"/>
    <s v="cffae6e1-db8a-4d5c-a0de-aa2b27cfab11"/>
    <x v="0"/>
    <e v="#N/A"/>
    <e v="#N/A"/>
    <e v="#N/A"/>
    <s v="FIXED"/>
    <x v="0"/>
    <m/>
    <m/>
    <m/>
    <m/>
    <x v="0"/>
  </r>
  <r>
    <x v="0"/>
    <s v="cffb27d8-d5fe-4bed-8764-abc772a5f31b"/>
    <x v="0"/>
    <e v="#N/A"/>
    <e v="#N/A"/>
    <e v="#N/A"/>
    <s v="FIXED"/>
    <x v="0"/>
    <m/>
    <m/>
    <m/>
    <m/>
    <x v="0"/>
  </r>
  <r>
    <x v="7"/>
    <s v="cffc29bf-a295-49dc-b566-c3b9337acfb6"/>
    <x v="0"/>
    <e v="#N/A"/>
    <e v="#N/A"/>
    <e v="#N/A"/>
    <s v="FIXED"/>
    <x v="0"/>
    <m/>
    <m/>
    <m/>
    <m/>
    <x v="0"/>
  </r>
  <r>
    <x v="0"/>
    <s v="cffd1ef5-f987-4c58-811f-c1b20310d2b9"/>
    <x v="0"/>
    <s v="miambko8ld09y2l.bpna.popularinc.net"/>
    <s v="cffd1ef5-f987-4c58-811f-c1b20310d2b9"/>
    <s v="High"/>
    <s v="FIXED"/>
    <x v="0"/>
    <m/>
    <m/>
    <m/>
    <m/>
    <x v="0"/>
  </r>
  <r>
    <x v="0"/>
    <s v="cffd3c05-858c-48db-b3f0-795d21c00071"/>
    <x v="0"/>
    <e v="#N/A"/>
    <e v="#N/A"/>
    <e v="#N/A"/>
    <s v="FIXED"/>
    <x v="0"/>
    <m/>
    <m/>
    <m/>
    <m/>
    <x v="0"/>
  </r>
  <r>
    <x v="9"/>
    <s v="cffd7734-5b4b-470d-aa46-19d59d0463d6"/>
    <x v="0"/>
    <e v="#N/A"/>
    <e v="#N/A"/>
    <e v="#N/A"/>
    <s v="FIXED"/>
    <x v="0"/>
    <m/>
    <m/>
    <m/>
    <m/>
    <x v="0"/>
  </r>
  <r>
    <x v="0"/>
    <s v="cffda5cd-8bda-4302-afb7-35fa4f499c8d"/>
    <x v="0"/>
    <e v="#N/A"/>
    <e v="#N/A"/>
    <e v="#N/A"/>
    <s v="FIXED"/>
    <x v="0"/>
    <m/>
    <m/>
    <m/>
    <m/>
    <x v="0"/>
  </r>
  <r>
    <x v="0"/>
    <s v="cffece7c-d32f-4390-a216-c73eb6502759"/>
    <x v="0"/>
    <e v="#N/A"/>
    <e v="#N/A"/>
    <e v="#N/A"/>
    <s v="FIXED"/>
    <x v="0"/>
    <m/>
    <m/>
    <m/>
    <m/>
    <x v="0"/>
  </r>
  <r>
    <x v="2"/>
    <s v="cfffec7c-d73d-4410-adf4-416d58a65343"/>
    <x v="2"/>
    <s v="bpn-roseclts-04"/>
    <s v="cfffec7c-d73d-4410-adf4-416d58a65343"/>
    <s v="High"/>
    <s v="ACTIVE"/>
    <x v="0"/>
    <m/>
    <m/>
    <m/>
    <m/>
    <x v="0"/>
  </r>
  <r>
    <x v="2"/>
    <s v="d0003865-b6e3-4db5-813f-18a4198234be"/>
    <x v="0"/>
    <e v="#N/A"/>
    <e v="#N/A"/>
    <e v="#N/A"/>
    <s v="FIXED"/>
    <x v="0"/>
    <m/>
    <m/>
    <m/>
    <m/>
    <x v="0"/>
  </r>
  <r>
    <x v="0"/>
    <s v="d0026367-3528-42d2-86c2-77cd1fbcf1f9"/>
    <x v="1"/>
    <s v="miambko4p9sq73l.bpna.popularinc.net"/>
    <s v="d0026367-3528-42d2-86c2-77cd1fbcf1f9"/>
    <s v="High"/>
    <s v="RESURFACED"/>
    <x v="0"/>
    <m/>
    <m/>
    <m/>
    <m/>
    <x v="0"/>
  </r>
  <r>
    <x v="0"/>
    <s v="d002b4a2-8fae-43cf-ac3a-79fda110bcb2"/>
    <x v="0"/>
    <e v="#N/A"/>
    <e v="#N/A"/>
    <e v="#N/A"/>
    <s v="FIXED"/>
    <x v="0"/>
    <m/>
    <m/>
    <m/>
    <m/>
    <x v="0"/>
  </r>
  <r>
    <x v="1"/>
    <s v="d002d079-9e07-4227-8242-092a4c4a676c"/>
    <x v="0"/>
    <s v="bpn-rosebows-02"/>
    <s v="d002d079-9e07-4227-8242-092a4c4a676c"/>
    <s v="High"/>
    <s v="FIXED"/>
    <x v="0"/>
    <m/>
    <m/>
    <m/>
    <m/>
    <x v="0"/>
  </r>
  <r>
    <x v="0"/>
    <s v="d0030fac-ea42-4080-8c53-8280dda4852d"/>
    <x v="0"/>
    <e v="#N/A"/>
    <e v="#N/A"/>
    <e v="#N/A"/>
    <s v="FIXED"/>
    <x v="0"/>
    <m/>
    <m/>
    <m/>
    <m/>
    <x v="0"/>
  </r>
  <r>
    <x v="1"/>
    <s v="d00386ba-1608-4b39-9760-b8445c705f04"/>
    <x v="0"/>
    <e v="#N/A"/>
    <e v="#N/A"/>
    <e v="#N/A"/>
    <s v="FIXED"/>
    <x v="0"/>
    <m/>
    <m/>
    <m/>
    <m/>
    <x v="0"/>
  </r>
  <r>
    <x v="0"/>
    <s v="d0039efb-0e7f-4d8c-86fa-cac8dc1bedca"/>
    <x v="0"/>
    <e v="#N/A"/>
    <e v="#N/A"/>
    <e v="#N/A"/>
    <s v="FIXED"/>
    <x v="0"/>
    <m/>
    <m/>
    <m/>
    <m/>
    <x v="0"/>
  </r>
  <r>
    <x v="3"/>
    <s v="d003ddb9-b693-4b7a-9485-be3eb356c779"/>
    <x v="2"/>
    <s v="pcb-cmtymx-10"/>
    <s v="d003ddb9-b693-4b7a-9485-be3eb356c779"/>
    <s v="Medium"/>
    <s v="ACTIVE"/>
    <x v="0"/>
    <m/>
    <m/>
    <m/>
    <m/>
    <x v="0"/>
  </r>
  <r>
    <x v="4"/>
    <s v="d00525cd-e419-4a8d-a9ac-0e131f261143"/>
    <x v="0"/>
    <e v="#N/A"/>
    <e v="#N/A"/>
    <e v="#N/A"/>
    <s v="FIXED"/>
    <x v="0"/>
    <m/>
    <m/>
    <m/>
    <m/>
    <x v="0"/>
  </r>
  <r>
    <x v="10"/>
    <s v="d005361b-09c4-4ba6-a941-de3e39a161c4"/>
    <x v="2"/>
    <s v="bpn-roseacps-02"/>
    <s v="d005361b-09c4-4ba6-a941-de3e39a161c4"/>
    <s v="Medium"/>
    <s v="ACTIVE"/>
    <x v="0"/>
    <m/>
    <m/>
    <m/>
    <m/>
    <x v="0"/>
  </r>
  <r>
    <x v="0"/>
    <s v="d0057fd7-ebff-4218-a8da-12df5cefaa1d"/>
    <x v="0"/>
    <e v="#N/A"/>
    <e v="#N/A"/>
    <e v="#N/A"/>
    <s v="FIXED"/>
    <x v="0"/>
    <m/>
    <m/>
    <m/>
    <m/>
    <x v="0"/>
  </r>
  <r>
    <x v="0"/>
    <s v="d005d9ea-dce9-4881-b6be-9b8ab59c07b0"/>
    <x v="0"/>
    <e v="#N/A"/>
    <e v="#N/A"/>
    <e v="#N/A"/>
    <s v="FIXED"/>
    <x v="0"/>
    <m/>
    <m/>
    <m/>
    <m/>
    <x v="0"/>
  </r>
  <r>
    <x v="6"/>
    <s v="d005e1d0-d224-4025-97b7-263958efd3b2"/>
    <x v="2"/>
    <s v="bpn-rosetecm-04"/>
    <s v="d005e1d0-d224-4025-97b7-263958efd3b2"/>
    <s v="High"/>
    <s v="ACTIVE"/>
    <x v="0"/>
    <m/>
    <m/>
    <m/>
    <m/>
    <x v="0"/>
  </r>
  <r>
    <x v="0"/>
    <s v="d00719c8-c3d0-455e-bf1d-e785666343d3"/>
    <x v="0"/>
    <e v="#N/A"/>
    <e v="#N/A"/>
    <e v="#N/A"/>
    <s v="FIXED"/>
    <x v="0"/>
    <m/>
    <m/>
    <m/>
    <m/>
    <x v="0"/>
  </r>
  <r>
    <x v="0"/>
    <s v="d0072c26-86cc-4e4b-acd6-308dfbd98ffc"/>
    <x v="0"/>
    <e v="#N/A"/>
    <e v="#N/A"/>
    <e v="#N/A"/>
    <s v="FIXED"/>
    <x v="0"/>
    <m/>
    <m/>
    <m/>
    <m/>
    <x v="0"/>
  </r>
  <r>
    <x v="4"/>
    <s v="d007bbb1-334b-4019-8fa7-d0f5e7823ce2"/>
    <x v="0"/>
    <e v="#N/A"/>
    <e v="#N/A"/>
    <e v="#N/A"/>
    <s v="FIXED"/>
    <x v="0"/>
    <m/>
    <m/>
    <m/>
    <m/>
    <x v="0"/>
  </r>
  <r>
    <x v="2"/>
    <s v="d0093a2e-08ff-4238-b93b-e75ccb016321"/>
    <x v="0"/>
    <e v="#N/A"/>
    <e v="#N/A"/>
    <e v="#N/A"/>
    <s v="FIXED"/>
    <x v="0"/>
    <m/>
    <m/>
    <m/>
    <m/>
    <x v="0"/>
  </r>
  <r>
    <x v="1"/>
    <s v="d00961bc-1ee5-4e5e-bfaa-dee5f84b51fd"/>
    <x v="0"/>
    <s v="pcb-rosemx-13"/>
    <s v="d00961bc-1ee5-4e5e-bfaa-dee5f84b51fd"/>
    <s v="High"/>
    <s v="FIXED"/>
    <x v="0"/>
    <m/>
    <m/>
    <m/>
    <m/>
    <x v="0"/>
  </r>
  <r>
    <x v="0"/>
    <s v="d00aa9ee-3869-49db-8bde-b5832fc0cf7a"/>
    <x v="0"/>
    <e v="#N/A"/>
    <e v="#N/A"/>
    <e v="#N/A"/>
    <s v="FIXED"/>
    <x v="0"/>
    <m/>
    <m/>
    <m/>
    <m/>
    <x v="0"/>
  </r>
  <r>
    <x v="0"/>
    <s v="d00ad06c-4ddb-4cac-9916-221ac88d6ea7"/>
    <x v="0"/>
    <e v="#N/A"/>
    <e v="#N/A"/>
    <e v="#N/A"/>
    <s v="FIXED"/>
    <x v="0"/>
    <m/>
    <m/>
    <m/>
    <m/>
    <x v="0"/>
  </r>
  <r>
    <x v="0"/>
    <s v="d00b0359-f9eb-4496-93fb-6159e3c159c0"/>
    <x v="0"/>
    <e v="#N/A"/>
    <e v="#N/A"/>
    <e v="#N/A"/>
    <s v="FIXED"/>
    <x v="0"/>
    <m/>
    <m/>
    <m/>
    <m/>
    <x v="0"/>
  </r>
  <r>
    <x v="0"/>
    <s v="d00b8897-0cb8-4cb0-97ce-97265922c8bd"/>
    <x v="0"/>
    <e v="#N/A"/>
    <e v="#N/A"/>
    <e v="#N/A"/>
    <s v="FIXED"/>
    <x v="0"/>
    <m/>
    <m/>
    <m/>
    <m/>
    <x v="0"/>
  </r>
  <r>
    <x v="0"/>
    <s v="d00bad0d-767e-4f95-aa0b-1604db5b03c8"/>
    <x v="0"/>
    <s v="rosebko5nk5mh2l.bpna.popularinc.net"/>
    <s v="d00bad0d-767e-4f95-aa0b-1604db5b03c8"/>
    <s v="Medium"/>
    <s v="FIXED"/>
    <x v="0"/>
    <m/>
    <m/>
    <m/>
    <m/>
    <x v="0"/>
  </r>
  <r>
    <x v="0"/>
    <s v="d00c3531-ec25-492d-ac42-19d45f4c7e18"/>
    <x v="0"/>
    <e v="#N/A"/>
    <e v="#N/A"/>
    <e v="#N/A"/>
    <s v="FIXED"/>
    <x v="0"/>
    <m/>
    <m/>
    <m/>
    <m/>
    <x v="0"/>
  </r>
  <r>
    <x v="0"/>
    <s v="d00c8cea-3ab2-4480-a70a-3d210fab6f2b"/>
    <x v="0"/>
    <e v="#N/A"/>
    <e v="#N/A"/>
    <e v="#N/A"/>
    <s v="FIXED"/>
    <x v="0"/>
    <m/>
    <m/>
    <m/>
    <m/>
    <x v="0"/>
  </r>
  <r>
    <x v="0"/>
    <s v="d00c8d3e-53f9-4259-bc1f-872a39895b0b"/>
    <x v="0"/>
    <e v="#N/A"/>
    <e v="#N/A"/>
    <e v="#N/A"/>
    <s v="FIXED"/>
    <x v="0"/>
    <m/>
    <m/>
    <m/>
    <m/>
    <x v="0"/>
  </r>
  <r>
    <x v="0"/>
    <s v="d00cbe54-7c9d-4d56-946e-bc50aa68413f"/>
    <x v="0"/>
    <e v="#N/A"/>
    <e v="#N/A"/>
    <e v="#N/A"/>
    <s v="FIXED"/>
    <x v="0"/>
    <m/>
    <m/>
    <m/>
    <m/>
    <x v="0"/>
  </r>
  <r>
    <x v="0"/>
    <s v="d00cf7ff-d8cf-4c92-9c7b-7d2493f5895b"/>
    <x v="0"/>
    <s v="0006bcp3xhdnd2d.bpna.popularinc.net"/>
    <s v="d00cf7ff-d8cf-4c92-9c7b-7d2493f5895b"/>
    <s v="Critical"/>
    <s v="FIXED"/>
    <x v="0"/>
    <m/>
    <m/>
    <m/>
    <m/>
    <x v="0"/>
  </r>
  <r>
    <x v="11"/>
    <s v="d00d259b-e2df-4111-bf01-2ea00ed657d8"/>
    <x v="2"/>
    <s v="bpn-rosesecs-03"/>
    <s v="d00d259b-e2df-4111-bf01-2ea00ed657d8"/>
    <s v="Medium"/>
    <s v="ACTIVE"/>
    <x v="0"/>
    <m/>
    <m/>
    <m/>
    <m/>
    <x v="0"/>
  </r>
  <r>
    <x v="0"/>
    <s v="d00e1030-55c8-463e-b4b8-8ad52c2cc339"/>
    <x v="0"/>
    <e v="#N/A"/>
    <e v="#N/A"/>
    <e v="#N/A"/>
    <s v="FIXED"/>
    <x v="0"/>
    <m/>
    <m/>
    <m/>
    <m/>
    <x v="0"/>
  </r>
  <r>
    <x v="0"/>
    <s v="d00eec3a-dfe4-41a5-bf06-28723aef903d"/>
    <x v="0"/>
    <e v="#N/A"/>
    <e v="#N/A"/>
    <e v="#N/A"/>
    <s v="FIXED"/>
    <x v="0"/>
    <m/>
    <m/>
    <m/>
    <m/>
    <x v="0"/>
  </r>
  <r>
    <x v="10"/>
    <s v="d00f71d2-7364-4c77-886a-8b21f79b51d7"/>
    <x v="0"/>
    <e v="#N/A"/>
    <e v="#N/A"/>
    <e v="#N/A"/>
    <s v="FIXED"/>
    <x v="0"/>
    <m/>
    <m/>
    <m/>
    <m/>
    <x v="0"/>
  </r>
  <r>
    <x v="0"/>
    <s v="d00f7e1d-0e1c-4898-b5be-58a1e5c0270f"/>
    <x v="0"/>
    <e v="#N/A"/>
    <e v="#N/A"/>
    <e v="#N/A"/>
    <s v="FIXED"/>
    <x v="0"/>
    <m/>
    <m/>
    <m/>
    <m/>
    <x v="0"/>
  </r>
  <r>
    <x v="0"/>
    <s v="d00fd977-abe9-4828-8aec-ee04406a8293"/>
    <x v="0"/>
    <e v="#N/A"/>
    <e v="#N/A"/>
    <e v="#N/A"/>
    <s v="FIXED"/>
    <x v="0"/>
    <m/>
    <m/>
    <m/>
    <m/>
    <x v="0"/>
  </r>
  <r>
    <x v="3"/>
    <s v="d010bebf-afd6-4225-b135-7a79b64745bd"/>
    <x v="0"/>
    <e v="#N/A"/>
    <e v="#N/A"/>
    <e v="#N/A"/>
    <s v="FIXED"/>
    <x v="0"/>
    <m/>
    <m/>
    <m/>
    <m/>
    <x v="0"/>
  </r>
  <r>
    <x v="4"/>
    <s v="d01157db-2b9a-4d86-9755-063210b33355"/>
    <x v="0"/>
    <e v="#N/A"/>
    <e v="#N/A"/>
    <e v="#N/A"/>
    <s v="FIXED"/>
    <x v="0"/>
    <m/>
    <m/>
    <m/>
    <m/>
    <x v="0"/>
  </r>
  <r>
    <x v="0"/>
    <s v="d013a0ae-b86d-4a5f-8647-da41023f6d7c"/>
    <x v="0"/>
    <e v="#N/A"/>
    <e v="#N/A"/>
    <e v="#N/A"/>
    <s v="FIXED"/>
    <x v="0"/>
    <m/>
    <m/>
    <m/>
    <m/>
    <x v="0"/>
  </r>
  <r>
    <x v="2"/>
    <s v="d013dbaa-1ee1-47c9-9f8e-b101a22ecc89"/>
    <x v="0"/>
    <s v="bpn-roseclts-01"/>
    <s v="d013dbaa-1ee1-47c9-9f8e-b101a22ecc89"/>
    <s v="High"/>
    <s v="FIXED"/>
    <x v="0"/>
    <m/>
    <m/>
    <m/>
    <m/>
    <x v="0"/>
  </r>
  <r>
    <x v="0"/>
    <s v="d014a7b6-f861-419b-928d-2fcada35c634"/>
    <x v="0"/>
    <e v="#N/A"/>
    <e v="#N/A"/>
    <e v="#N/A"/>
    <s v="FIXED"/>
    <x v="0"/>
    <m/>
    <m/>
    <m/>
    <m/>
    <x v="0"/>
  </r>
  <r>
    <x v="11"/>
    <s v="d014d584-b1db-4853-bcd2-b95b9809ce7a"/>
    <x v="0"/>
    <e v="#N/A"/>
    <e v="#N/A"/>
    <e v="#N/A"/>
    <s v="FIXED"/>
    <x v="0"/>
    <m/>
    <m/>
    <m/>
    <m/>
    <x v="0"/>
  </r>
  <r>
    <x v="0"/>
    <s v="d0153202-7cde-4e3a-b18a-0bc175cc9ba2"/>
    <x v="2"/>
    <s v="bdwybko1lb0rn2l.bpna.popularinc.net"/>
    <s v="d0153202-7cde-4e3a-b18a-0bc175cc9ba2"/>
    <s v="High"/>
    <s v="ACTIVE"/>
    <x v="0"/>
    <m/>
    <m/>
    <m/>
    <m/>
    <x v="0"/>
  </r>
  <r>
    <x v="0"/>
    <s v="d015a2c0-b893-434a-8610-72a826761aaf"/>
    <x v="0"/>
    <e v="#N/A"/>
    <e v="#N/A"/>
    <e v="#N/A"/>
    <s v="FIXED"/>
    <x v="0"/>
    <m/>
    <m/>
    <m/>
    <m/>
    <x v="0"/>
  </r>
  <r>
    <x v="0"/>
    <s v="d01617ba-d74f-4cda-9bd2-e600f6ab416c"/>
    <x v="0"/>
    <e v="#N/A"/>
    <e v="#N/A"/>
    <e v="#N/A"/>
    <s v="FIXED"/>
    <x v="0"/>
    <m/>
    <m/>
    <m/>
    <m/>
    <x v="0"/>
  </r>
  <r>
    <x v="0"/>
    <s v="d019d9a1-bac3-497f-bc50-44a484375bf5"/>
    <x v="0"/>
    <e v="#N/A"/>
    <e v="#N/A"/>
    <e v="#N/A"/>
    <s v="FIXED"/>
    <x v="0"/>
    <m/>
    <m/>
    <m/>
    <m/>
    <x v="0"/>
  </r>
  <r>
    <x v="0"/>
    <s v="d019dbf4-0d9f-4b89-a902-7b23b04cf4a4"/>
    <x v="0"/>
    <e v="#N/A"/>
    <e v="#N/A"/>
    <e v="#N/A"/>
    <s v="FIXED"/>
    <x v="0"/>
    <m/>
    <m/>
    <m/>
    <m/>
    <x v="0"/>
  </r>
  <r>
    <x v="0"/>
    <s v="d01ab103-8ee8-46b8-9e3c-b10aa01bc39e"/>
    <x v="0"/>
    <e v="#N/A"/>
    <e v="#N/A"/>
    <e v="#N/A"/>
    <s v="FIXED"/>
    <x v="0"/>
    <m/>
    <m/>
    <m/>
    <m/>
    <x v="0"/>
  </r>
  <r>
    <x v="5"/>
    <s v="d01ad027-cb03-4cca-987e-7081c89e1439"/>
    <x v="0"/>
    <e v="#N/A"/>
    <e v="#N/A"/>
    <e v="#N/A"/>
    <s v="FIXED"/>
    <x v="0"/>
    <m/>
    <m/>
    <m/>
    <m/>
    <x v="0"/>
  </r>
  <r>
    <x v="0"/>
    <s v="d01bc0fc-98c4-427b-bc69-4029cc8790e6"/>
    <x v="0"/>
    <e v="#N/A"/>
    <e v="#N/A"/>
    <e v="#N/A"/>
    <s v="FIXED"/>
    <x v="0"/>
    <m/>
    <m/>
    <m/>
    <m/>
    <x v="0"/>
  </r>
  <r>
    <x v="0"/>
    <s v="d01bf625-c7a2-4dc3-be00-17e103ad5b3d"/>
    <x v="0"/>
    <e v="#N/A"/>
    <e v="#N/A"/>
    <e v="#N/A"/>
    <s v="FIXED"/>
    <x v="0"/>
    <m/>
    <m/>
    <m/>
    <m/>
    <x v="0"/>
  </r>
  <r>
    <x v="0"/>
    <s v="d01c0146-9057-4f8e-935b-c8214bb90440"/>
    <x v="0"/>
    <s v="miambko2s0xk72l"/>
    <s v="d01c0146-9057-4f8e-935b-c8214bb90440"/>
    <s v="Medium"/>
    <s v="FIXED"/>
    <x v="0"/>
    <m/>
    <m/>
    <m/>
    <m/>
    <x v="0"/>
  </r>
  <r>
    <x v="0"/>
    <s v="d01c0f99-4d69-46a7-9727-2912eb1399cd"/>
    <x v="0"/>
    <e v="#N/A"/>
    <e v="#N/A"/>
    <e v="#N/A"/>
    <s v="FIXED"/>
    <x v="0"/>
    <m/>
    <m/>
    <m/>
    <m/>
    <x v="0"/>
  </r>
  <r>
    <x v="0"/>
    <s v="d01c3ed6-cd8b-4c65-9ee1-527255d33fd4"/>
    <x v="0"/>
    <e v="#N/A"/>
    <e v="#N/A"/>
    <e v="#N/A"/>
    <s v="FIXED"/>
    <x v="0"/>
    <m/>
    <m/>
    <m/>
    <m/>
    <x v="0"/>
  </r>
  <r>
    <x v="1"/>
    <s v="d01c51ef-38a5-4ca9-ab70-e60673ef37d5"/>
    <x v="0"/>
    <e v="#N/A"/>
    <e v="#N/A"/>
    <e v="#N/A"/>
    <s v="FIXED"/>
    <x v="0"/>
    <m/>
    <m/>
    <m/>
    <m/>
    <x v="0"/>
  </r>
  <r>
    <x v="0"/>
    <s v="d01cb625-b75d-4c19-ad94-317f5db1a135"/>
    <x v="0"/>
    <e v="#N/A"/>
    <e v="#N/A"/>
    <e v="#N/A"/>
    <s v="FIXED"/>
    <x v="0"/>
    <m/>
    <m/>
    <m/>
    <m/>
    <x v="0"/>
  </r>
  <r>
    <x v="0"/>
    <s v="d01ce573-ad98-4076-a861-c3de5a7bdc1f"/>
    <x v="0"/>
    <e v="#N/A"/>
    <e v="#N/A"/>
    <e v="#N/A"/>
    <s v="FIXED"/>
    <x v="0"/>
    <m/>
    <m/>
    <m/>
    <m/>
    <x v="0"/>
  </r>
  <r>
    <x v="0"/>
    <s v="d01f3b42-b541-43c9-8b7d-aed1d672b322"/>
    <x v="0"/>
    <e v="#N/A"/>
    <e v="#N/A"/>
    <e v="#N/A"/>
    <s v="FIXED"/>
    <x v="0"/>
    <m/>
    <m/>
    <m/>
    <m/>
    <x v="0"/>
  </r>
  <r>
    <x v="1"/>
    <s v="d01f4ac9-20c5-431b-bb19-7038c8896707"/>
    <x v="1"/>
    <s v="bpn-rosefars-02"/>
    <s v="d01f4ac9-20c5-431b-bb19-7038c8896707"/>
    <s v="Medium"/>
    <s v="RESURFACED"/>
    <x v="0"/>
    <m/>
    <m/>
    <m/>
    <m/>
    <x v="0"/>
  </r>
  <r>
    <x v="0"/>
    <s v="d01fd9f5-0ae8-44fb-8e6f-3c8a5d8b5e72"/>
    <x v="0"/>
    <e v="#N/A"/>
    <e v="#N/A"/>
    <e v="#N/A"/>
    <s v="FIXED"/>
    <x v="0"/>
    <m/>
    <m/>
    <m/>
    <m/>
    <x v="0"/>
  </r>
  <r>
    <x v="7"/>
    <s v="d020e874-90af-4500-99fd-71c9ccb75851"/>
    <x v="0"/>
    <e v="#N/A"/>
    <e v="#N/A"/>
    <e v="#N/A"/>
    <s v="FIXED"/>
    <x v="0"/>
    <m/>
    <m/>
    <m/>
    <m/>
    <x v="0"/>
  </r>
  <r>
    <x v="0"/>
    <s v="d0211e96-9dca-404b-b25c-4f5fa9744862"/>
    <x v="0"/>
    <s v="0019brn14shkb2d.bpna.popularinc.net"/>
    <s v="d0211e96-9dca-404b-b25c-4f5fa9744862"/>
    <s v="High"/>
    <s v="FIXED"/>
    <x v="0"/>
    <m/>
    <m/>
    <m/>
    <m/>
    <x v="0"/>
  </r>
  <r>
    <x v="0"/>
    <s v="d0213a35-a59b-459f-a9f8-24a66daea880"/>
    <x v="0"/>
    <e v="#N/A"/>
    <e v="#N/A"/>
    <e v="#N/A"/>
    <s v="FIXED"/>
    <x v="0"/>
    <m/>
    <m/>
    <m/>
    <m/>
    <x v="0"/>
  </r>
  <r>
    <x v="0"/>
    <s v="d0222599-4be5-484d-ba18-1ef602a0ff62"/>
    <x v="0"/>
    <e v="#N/A"/>
    <e v="#N/A"/>
    <e v="#N/A"/>
    <s v="FIXED"/>
    <x v="0"/>
    <m/>
    <m/>
    <m/>
    <m/>
    <x v="0"/>
  </r>
  <r>
    <x v="0"/>
    <s v="d02233fe-c4a3-4122-8eb5-e18058995085"/>
    <x v="0"/>
    <e v="#N/A"/>
    <e v="#N/A"/>
    <e v="#N/A"/>
    <s v="FIXED"/>
    <x v="0"/>
    <m/>
    <m/>
    <m/>
    <m/>
    <x v="0"/>
  </r>
  <r>
    <x v="0"/>
    <s v="d0223a94-0d6c-4fa7-b1e9-3ef6cb32b7d5"/>
    <x v="0"/>
    <e v="#N/A"/>
    <e v="#N/A"/>
    <e v="#N/A"/>
    <s v="FIXED"/>
    <x v="0"/>
    <m/>
    <m/>
    <m/>
    <m/>
    <x v="0"/>
  </r>
  <r>
    <x v="0"/>
    <s v="d02328e9-41bd-4ccc-85d3-15670e7416b2"/>
    <x v="2"/>
    <e v="#N/A"/>
    <e v="#N/A"/>
    <e v="#N/A"/>
    <s v="ACTIVE"/>
    <x v="0"/>
    <m/>
    <m/>
    <m/>
    <m/>
    <x v="0"/>
  </r>
  <r>
    <x v="15"/>
    <s v="d0243efb-02d0-4d45-8413-52919d704024"/>
    <x v="0"/>
    <s v="bpn-rosedvdb-03"/>
    <s v="d0243efb-02d0-4d45-8413-52919d704024"/>
    <s v="Critical"/>
    <s v="FIXED"/>
    <x v="0"/>
    <m/>
    <m/>
    <m/>
    <m/>
    <x v="0"/>
  </r>
  <r>
    <x v="0"/>
    <s v="d024bbb6-db97-4b34-ab55-4a58ea8255eb"/>
    <x v="0"/>
    <e v="#N/A"/>
    <e v="#N/A"/>
    <e v="#N/A"/>
    <s v="FIXED"/>
    <x v="0"/>
    <m/>
    <m/>
    <m/>
    <m/>
    <x v="0"/>
  </r>
  <r>
    <x v="0"/>
    <s v="d0269404-f8ca-4de8-b56f-503e141af8c9"/>
    <x v="0"/>
    <e v="#N/A"/>
    <e v="#N/A"/>
    <e v="#N/A"/>
    <s v="FIXED"/>
    <x v="0"/>
    <m/>
    <m/>
    <m/>
    <m/>
    <x v="0"/>
  </r>
  <r>
    <x v="4"/>
    <s v="d0287c88-5dee-4e60-9b2b-d31ba5eeca0d"/>
    <x v="0"/>
    <e v="#N/A"/>
    <e v="#N/A"/>
    <e v="#N/A"/>
    <s v="FIXED"/>
    <x v="0"/>
    <m/>
    <m/>
    <m/>
    <m/>
    <x v="0"/>
  </r>
  <r>
    <x v="0"/>
    <s v="d0291315-b162-405c-bd0d-720129e208cc"/>
    <x v="1"/>
    <s v="0058brnc02tnd2d.bpna.popularinc.net"/>
    <s v="d0291315-b162-405c-bd0d-720129e208cc"/>
    <s v="High"/>
    <s v="RESURFACED"/>
    <x v="0"/>
    <m/>
    <m/>
    <m/>
    <m/>
    <x v="0"/>
  </r>
  <r>
    <x v="0"/>
    <s v="d029286f-bc31-45f6-89d1-3696cd7c659a"/>
    <x v="0"/>
    <e v="#N/A"/>
    <e v="#N/A"/>
    <e v="#N/A"/>
    <s v="FIXED"/>
    <x v="0"/>
    <m/>
    <m/>
    <m/>
    <m/>
    <x v="0"/>
  </r>
  <r>
    <x v="10"/>
    <s v="d02999fc-fde3-4e01-b7d3-7b4730b6fac5"/>
    <x v="1"/>
    <s v="bpn-cmtyacdb-01"/>
    <s v="d02999fc-fde3-4e01-b7d3-7b4730b6fac5"/>
    <s v="Medium"/>
    <s v="RESURFACED"/>
    <x v="0"/>
    <m/>
    <m/>
    <m/>
    <m/>
    <x v="0"/>
  </r>
  <r>
    <x v="1"/>
    <s v="d029aacb-cdbd-4f52-8cc1-119685e41a0c"/>
    <x v="0"/>
    <e v="#N/A"/>
    <e v="#N/A"/>
    <e v="#N/A"/>
    <s v="FIXED"/>
    <x v="0"/>
    <m/>
    <m/>
    <m/>
    <m/>
    <x v="0"/>
  </r>
  <r>
    <x v="9"/>
    <s v="d02a19dd-3c44-421d-bc0b-a274cf2368c8"/>
    <x v="0"/>
    <e v="#N/A"/>
    <e v="#N/A"/>
    <e v="#N/A"/>
    <s v="FIXED"/>
    <x v="0"/>
    <m/>
    <m/>
    <m/>
    <m/>
    <x v="0"/>
  </r>
  <r>
    <x v="0"/>
    <s v="d02a3167-51d7-4cfd-bde6-8fc344ec5be7"/>
    <x v="0"/>
    <e v="#N/A"/>
    <e v="#N/A"/>
    <e v="#N/A"/>
    <s v="FIXED"/>
    <x v="0"/>
    <m/>
    <m/>
    <m/>
    <m/>
    <x v="0"/>
  </r>
  <r>
    <x v="2"/>
    <s v="d02b8ff6-4f30-4bbb-a454-a774334553ff"/>
    <x v="0"/>
    <e v="#N/A"/>
    <e v="#N/A"/>
    <e v="#N/A"/>
    <s v="FIXED"/>
    <x v="0"/>
    <m/>
    <m/>
    <m/>
    <m/>
    <x v="0"/>
  </r>
  <r>
    <x v="0"/>
    <s v="d02ba6d0-4ae5-478a-b60b-fcf81741b154"/>
    <x v="0"/>
    <e v="#N/A"/>
    <e v="#N/A"/>
    <e v="#N/A"/>
    <s v="FIXED"/>
    <x v="0"/>
    <m/>
    <m/>
    <m/>
    <m/>
    <x v="0"/>
  </r>
  <r>
    <x v="0"/>
    <s v="d02c4f8d-24e3-4790-808c-6f6eb4fcab53"/>
    <x v="0"/>
    <e v="#N/A"/>
    <e v="#N/A"/>
    <e v="#N/A"/>
    <s v="FIXED"/>
    <x v="0"/>
    <m/>
    <m/>
    <m/>
    <m/>
    <x v="0"/>
  </r>
  <r>
    <x v="0"/>
    <s v="d02cb2cf-b7a5-4637-ad97-5042e583a96b"/>
    <x v="0"/>
    <e v="#N/A"/>
    <e v="#N/A"/>
    <e v="#N/A"/>
    <s v="FIXED"/>
    <x v="0"/>
    <m/>
    <m/>
    <m/>
    <m/>
    <x v="0"/>
  </r>
  <r>
    <x v="0"/>
    <s v="d02d2805-236c-4bbe-a634-d8534fb99ba1"/>
    <x v="0"/>
    <e v="#N/A"/>
    <e v="#N/A"/>
    <e v="#N/A"/>
    <s v="FIXED"/>
    <x v="0"/>
    <m/>
    <m/>
    <m/>
    <m/>
    <x v="0"/>
  </r>
  <r>
    <x v="4"/>
    <s v="d02df14d-1e71-4d6f-8644-6fdee57b536e"/>
    <x v="0"/>
    <e v="#N/A"/>
    <e v="#N/A"/>
    <e v="#N/A"/>
    <s v="FIXED"/>
    <x v="0"/>
    <m/>
    <m/>
    <m/>
    <m/>
    <x v="0"/>
  </r>
  <r>
    <x v="0"/>
    <s v="d031c542-8eaa-4f82-824d-3ddc8a8522ce"/>
    <x v="0"/>
    <e v="#N/A"/>
    <e v="#N/A"/>
    <e v="#N/A"/>
    <s v="FIXED"/>
    <x v="0"/>
    <m/>
    <m/>
    <m/>
    <m/>
    <x v="0"/>
  </r>
  <r>
    <x v="2"/>
    <s v="d0328424-b254-48d9-bff2-9408596d0a10"/>
    <x v="0"/>
    <e v="#N/A"/>
    <e v="#N/A"/>
    <e v="#N/A"/>
    <s v="FIXED"/>
    <x v="0"/>
    <m/>
    <m/>
    <m/>
    <m/>
    <x v="0"/>
  </r>
  <r>
    <x v="0"/>
    <s v="d032968b-d9f1-404f-b249-61e895e9244b"/>
    <x v="0"/>
    <e v="#N/A"/>
    <e v="#N/A"/>
    <e v="#N/A"/>
    <s v="FIXED"/>
    <x v="0"/>
    <m/>
    <m/>
    <m/>
    <m/>
    <x v="0"/>
  </r>
  <r>
    <x v="2"/>
    <s v="d03310c4-7edd-4d36-95f4-49fef3343d92"/>
    <x v="0"/>
    <e v="#N/A"/>
    <e v="#N/A"/>
    <e v="#N/A"/>
    <s v="FIXED"/>
    <x v="0"/>
    <m/>
    <m/>
    <m/>
    <m/>
    <x v="0"/>
  </r>
  <r>
    <x v="0"/>
    <s v="d033cccb-1666-449a-b245-abeb867a65fa"/>
    <x v="0"/>
    <e v="#N/A"/>
    <e v="#N/A"/>
    <e v="#N/A"/>
    <s v="FIXED"/>
    <x v="0"/>
    <m/>
    <m/>
    <m/>
    <m/>
    <x v="0"/>
  </r>
  <r>
    <x v="4"/>
    <s v="d0344e89-77c7-4b10-947d-6ff96ee5eb32"/>
    <x v="0"/>
    <e v="#N/A"/>
    <e v="#N/A"/>
    <e v="#N/A"/>
    <s v="FIXED"/>
    <x v="0"/>
    <m/>
    <m/>
    <m/>
    <m/>
    <x v="0"/>
  </r>
  <r>
    <x v="0"/>
    <s v="d036c617-3868-4d09-9fab-1fe0ddd5c1cf"/>
    <x v="0"/>
    <e v="#N/A"/>
    <e v="#N/A"/>
    <e v="#N/A"/>
    <s v="FIXED"/>
    <x v="0"/>
    <m/>
    <m/>
    <m/>
    <m/>
    <x v="0"/>
  </r>
  <r>
    <x v="0"/>
    <s v="d036f351-3894-4d2b-912a-d03e1d03b914"/>
    <x v="0"/>
    <e v="#N/A"/>
    <e v="#N/A"/>
    <e v="#N/A"/>
    <s v="FIXED"/>
    <x v="0"/>
    <m/>
    <m/>
    <m/>
    <m/>
    <x v="0"/>
  </r>
  <r>
    <x v="2"/>
    <s v="d03752de-e664-4ca2-b855-02155373675e"/>
    <x v="0"/>
    <e v="#N/A"/>
    <e v="#N/A"/>
    <e v="#N/A"/>
    <s v="FIXED"/>
    <x v="0"/>
    <m/>
    <m/>
    <m/>
    <m/>
    <x v="0"/>
  </r>
  <r>
    <x v="0"/>
    <s v="d038472d-afbb-4e30-9e8b-a7e01d2f4dc1"/>
    <x v="0"/>
    <e v="#N/A"/>
    <e v="#N/A"/>
    <e v="#N/A"/>
    <s v="FIXED"/>
    <x v="0"/>
    <m/>
    <m/>
    <m/>
    <m/>
    <x v="0"/>
  </r>
  <r>
    <x v="0"/>
    <s v="d0394e86-7c26-4db0-b3ff-1dcfa32b5b43"/>
    <x v="0"/>
    <e v="#N/A"/>
    <e v="#N/A"/>
    <e v="#N/A"/>
    <s v="FIXED"/>
    <x v="0"/>
    <m/>
    <m/>
    <m/>
    <m/>
    <x v="0"/>
  </r>
  <r>
    <x v="11"/>
    <s v="d03a66ee-6d0c-495c-86cd-4dfbfa5d488b"/>
    <x v="0"/>
    <e v="#N/A"/>
    <e v="#N/A"/>
    <e v="#N/A"/>
    <s v="FIXED"/>
    <x v="0"/>
    <m/>
    <m/>
    <m/>
    <m/>
    <x v="0"/>
  </r>
  <r>
    <x v="0"/>
    <s v="d03b619b-02a3-49f5-a9a0-628071ff46fd"/>
    <x v="0"/>
    <e v="#N/A"/>
    <e v="#N/A"/>
    <e v="#N/A"/>
    <s v="FIXED"/>
    <x v="0"/>
    <m/>
    <m/>
    <m/>
    <m/>
    <x v="0"/>
  </r>
  <r>
    <x v="0"/>
    <s v="d03b92dd-b581-4fc3-a056-4f3136f835e7"/>
    <x v="0"/>
    <e v="#N/A"/>
    <e v="#N/A"/>
    <e v="#N/A"/>
    <s v="FIXED"/>
    <x v="0"/>
    <m/>
    <m/>
    <m/>
    <m/>
    <x v="0"/>
  </r>
  <r>
    <x v="1"/>
    <s v="d03bf79f-7d79-4c99-a105-2980294a8e9e"/>
    <x v="0"/>
    <e v="#N/A"/>
    <e v="#N/A"/>
    <e v="#N/A"/>
    <s v="FIXED"/>
    <x v="0"/>
    <m/>
    <m/>
    <m/>
    <m/>
    <x v="0"/>
  </r>
  <r>
    <x v="0"/>
    <s v="d03c95ac-f868-4193-83a3-b4cfeea2ae0a"/>
    <x v="0"/>
    <e v="#N/A"/>
    <e v="#N/A"/>
    <e v="#N/A"/>
    <s v="FIXED"/>
    <x v="0"/>
    <m/>
    <m/>
    <m/>
    <m/>
    <x v="0"/>
  </r>
  <r>
    <x v="2"/>
    <s v="d03ca219-bb9f-4758-bf06-c95472693ddd"/>
    <x v="0"/>
    <e v="#N/A"/>
    <e v="#N/A"/>
    <e v="#N/A"/>
    <s v="FIXED"/>
    <x v="0"/>
    <m/>
    <m/>
    <m/>
    <m/>
    <x v="0"/>
  </r>
  <r>
    <x v="6"/>
    <s v="d03e52e2-57d4-478b-b799-07c2aa570303"/>
    <x v="2"/>
    <s v="bpn-rosetecm-05"/>
    <s v="d03e52e2-57d4-478b-b799-07c2aa570303"/>
    <s v="Medium"/>
    <s v="ACTIVE"/>
    <x v="0"/>
    <m/>
    <m/>
    <m/>
    <m/>
    <x v="0"/>
  </r>
  <r>
    <x v="4"/>
    <s v="d03f03a1-78d2-4818-b225-1b1d9e35b613"/>
    <x v="0"/>
    <e v="#N/A"/>
    <e v="#N/A"/>
    <e v="#N/A"/>
    <s v="FIXED"/>
    <x v="0"/>
    <m/>
    <m/>
    <m/>
    <m/>
    <x v="0"/>
  </r>
  <r>
    <x v="4"/>
    <s v="d03f0957-d5c0-46ee-bf2a-20bb6bb6cc4b"/>
    <x v="0"/>
    <e v="#N/A"/>
    <e v="#N/A"/>
    <e v="#N/A"/>
    <s v="FIXED"/>
    <x v="0"/>
    <m/>
    <m/>
    <m/>
    <m/>
    <x v="0"/>
  </r>
  <r>
    <x v="0"/>
    <s v="d03f7897-655f-4bb2-bf6d-9dfe7e627b16"/>
    <x v="0"/>
    <e v="#N/A"/>
    <e v="#N/A"/>
    <e v="#N/A"/>
    <s v="FIXED"/>
    <x v="0"/>
    <m/>
    <m/>
    <m/>
    <m/>
    <x v="0"/>
  </r>
  <r>
    <x v="10"/>
    <s v="d0400bd5-beff-4fdb-b2b8-1c38d6971856"/>
    <x v="2"/>
    <s v="bpn-roseblas-02"/>
    <s v="d0400bd5-beff-4fdb-b2b8-1c38d6971856"/>
    <s v="Medium"/>
    <s v="ACTIVE"/>
    <x v="0"/>
    <m/>
    <m/>
    <m/>
    <m/>
    <x v="0"/>
  </r>
  <r>
    <x v="0"/>
    <s v="d041652b-f46c-41e8-9c1b-c214be3f3511"/>
    <x v="0"/>
    <e v="#N/A"/>
    <e v="#N/A"/>
    <e v="#N/A"/>
    <s v="FIXED"/>
    <x v="0"/>
    <m/>
    <m/>
    <m/>
    <m/>
    <x v="0"/>
  </r>
  <r>
    <x v="0"/>
    <s v="d043e806-b489-407d-a0ed-9ed6dd7c53ba"/>
    <x v="0"/>
    <e v="#N/A"/>
    <e v="#N/A"/>
    <e v="#N/A"/>
    <s v="FIXED"/>
    <x v="0"/>
    <m/>
    <m/>
    <m/>
    <m/>
    <x v="0"/>
  </r>
  <r>
    <x v="9"/>
    <s v="d0441d31-a35b-4a1c-ab8f-7967c9168db0"/>
    <x v="0"/>
    <e v="#N/A"/>
    <e v="#N/A"/>
    <e v="#N/A"/>
    <s v="FIXED"/>
    <x v="0"/>
    <m/>
    <m/>
    <m/>
    <m/>
    <x v="0"/>
  </r>
  <r>
    <x v="0"/>
    <s v="d0445a4c-e942-4d5a-b451-4b7b9adf32e7"/>
    <x v="0"/>
    <e v="#N/A"/>
    <e v="#N/A"/>
    <e v="#N/A"/>
    <s v="FIXED"/>
    <x v="0"/>
    <m/>
    <m/>
    <m/>
    <m/>
    <x v="0"/>
  </r>
  <r>
    <x v="0"/>
    <s v="d044cdc0-53e4-4175-bc08-73ad782ca390"/>
    <x v="0"/>
    <e v="#N/A"/>
    <e v="#N/A"/>
    <e v="#N/A"/>
    <s v="FIXED"/>
    <x v="0"/>
    <m/>
    <m/>
    <m/>
    <m/>
    <x v="0"/>
  </r>
  <r>
    <x v="0"/>
    <s v="d044d108-117b-4d15-89cd-4194b563f371"/>
    <x v="0"/>
    <e v="#N/A"/>
    <e v="#N/A"/>
    <e v="#N/A"/>
    <s v="FIXED"/>
    <x v="0"/>
    <m/>
    <m/>
    <m/>
    <m/>
    <x v="0"/>
  </r>
  <r>
    <x v="7"/>
    <s v="d04596d4-1361-4dcf-b694-cbd6307b8ee2"/>
    <x v="2"/>
    <s v="bpn-cmtydras-01"/>
    <s v="d04596d4-1361-4dcf-b694-cbd6307b8ee2"/>
    <s v="Medium"/>
    <s v="ACTIVE"/>
    <x v="0"/>
    <m/>
    <m/>
    <m/>
    <m/>
    <x v="0"/>
  </r>
  <r>
    <x v="13"/>
    <s v="d047fb3f-02b8-45c8-bf55-6cbaa10fe150"/>
    <x v="0"/>
    <e v="#N/A"/>
    <e v="#N/A"/>
    <e v="#N/A"/>
    <s v="FIXED"/>
    <x v="0"/>
    <m/>
    <m/>
    <m/>
    <m/>
    <x v="0"/>
  </r>
  <r>
    <x v="0"/>
    <s v="d0489f26-f430-44b7-b886-f5cc00db179a"/>
    <x v="0"/>
    <e v="#N/A"/>
    <e v="#N/A"/>
    <e v="#N/A"/>
    <s v="FIXED"/>
    <x v="0"/>
    <m/>
    <m/>
    <m/>
    <m/>
    <x v="0"/>
  </r>
  <r>
    <x v="0"/>
    <s v="d048a2cf-5bbb-4fb7-9ab7-7aa3a3fb337f"/>
    <x v="2"/>
    <s v="bdwybrn1wk1zd3l"/>
    <s v="d048a2cf-5bbb-4fb7-9ab7-7aa3a3fb337f"/>
    <s v="High"/>
    <s v="ACTIVE"/>
    <x v="0"/>
    <m/>
    <m/>
    <m/>
    <m/>
    <x v="0"/>
  </r>
  <r>
    <x v="4"/>
    <s v="d0496318-e92a-4ef6-9bbc-b06c71256fd9"/>
    <x v="0"/>
    <e v="#N/A"/>
    <e v="#N/A"/>
    <e v="#N/A"/>
    <s v="FIXED"/>
    <x v="0"/>
    <m/>
    <m/>
    <m/>
    <m/>
    <x v="0"/>
  </r>
  <r>
    <x v="0"/>
    <s v="d049ba26-4296-492c-8084-3cc35f2da831"/>
    <x v="0"/>
    <e v="#N/A"/>
    <e v="#N/A"/>
    <e v="#N/A"/>
    <s v="FIXED"/>
    <x v="0"/>
    <m/>
    <m/>
    <m/>
    <m/>
    <x v="0"/>
  </r>
  <r>
    <x v="6"/>
    <s v="d049f509-96b4-41b5-b7b6-757472df2baf"/>
    <x v="1"/>
    <s v="bpn-roseev-03"/>
    <s v="d049f509-96b4-41b5-b7b6-757472df2baf"/>
    <s v="High"/>
    <s v="RESURFACED"/>
    <x v="0"/>
    <m/>
    <m/>
    <m/>
    <m/>
    <x v="0"/>
  </r>
  <r>
    <x v="0"/>
    <s v="d04b2835-5c05-4288-843b-0ab3ef209e11"/>
    <x v="0"/>
    <s v="rosebko5c56mh2l.bpna.popularinc.net"/>
    <s v="d04b2835-5c05-4288-843b-0ab3ef209e11"/>
    <s v="High"/>
    <s v="FIXED"/>
    <x v="0"/>
    <m/>
    <m/>
    <m/>
    <m/>
    <x v="0"/>
  </r>
  <r>
    <x v="0"/>
    <s v="d04c3dfa-4006-4c07-a25d-1f5072f497f6"/>
    <x v="0"/>
    <e v="#N/A"/>
    <e v="#N/A"/>
    <e v="#N/A"/>
    <s v="FIXED"/>
    <x v="0"/>
    <m/>
    <m/>
    <m/>
    <m/>
    <x v="0"/>
  </r>
  <r>
    <x v="3"/>
    <s v="d04c5627-7082-4b33-bdf2-a1177a8f0ce9"/>
    <x v="2"/>
    <s v="bpn-rosecmdb-02"/>
    <s v="d04c5627-7082-4b33-bdf2-a1177a8f0ce9"/>
    <s v="Medium"/>
    <s v="ACTIVE"/>
    <x v="0"/>
    <m/>
    <m/>
    <m/>
    <m/>
    <x v="0"/>
  </r>
  <r>
    <x v="0"/>
    <s v="d04ed78e-3f33-492e-84a0-404c0de95561"/>
    <x v="0"/>
    <e v="#N/A"/>
    <e v="#N/A"/>
    <e v="#N/A"/>
    <s v="FIXED"/>
    <x v="0"/>
    <m/>
    <m/>
    <m/>
    <m/>
    <x v="0"/>
  </r>
  <r>
    <x v="0"/>
    <s v="d05250dd-364f-4429-af73-1c0c14404f29"/>
    <x v="0"/>
    <e v="#N/A"/>
    <e v="#N/A"/>
    <e v="#N/A"/>
    <s v="FIXED"/>
    <x v="0"/>
    <m/>
    <m/>
    <m/>
    <m/>
    <x v="0"/>
  </r>
  <r>
    <x v="0"/>
    <s v="d0527c4a-8809-47ec-acf8-f232674b2591"/>
    <x v="0"/>
    <e v="#N/A"/>
    <e v="#N/A"/>
    <e v="#N/A"/>
    <s v="FIXED"/>
    <x v="0"/>
    <m/>
    <m/>
    <m/>
    <m/>
    <x v="0"/>
  </r>
  <r>
    <x v="0"/>
    <s v="d052b9b6-f037-49e1-bfc0-e3157b87cf05"/>
    <x v="0"/>
    <e v="#N/A"/>
    <e v="#N/A"/>
    <e v="#N/A"/>
    <s v="FIXED"/>
    <x v="0"/>
    <m/>
    <m/>
    <m/>
    <m/>
    <x v="0"/>
  </r>
  <r>
    <x v="0"/>
    <s v="d0531ece-7e60-419a-b839-da5c4db258bd"/>
    <x v="0"/>
    <e v="#N/A"/>
    <e v="#N/A"/>
    <e v="#N/A"/>
    <s v="FIXED"/>
    <x v="0"/>
    <m/>
    <m/>
    <m/>
    <m/>
    <x v="0"/>
  </r>
  <r>
    <x v="0"/>
    <s v="d0531f68-216e-4ff1-aede-d7d5b301edc0"/>
    <x v="0"/>
    <e v="#N/A"/>
    <e v="#N/A"/>
    <e v="#N/A"/>
    <s v="FIXED"/>
    <x v="0"/>
    <m/>
    <m/>
    <m/>
    <m/>
    <x v="0"/>
  </r>
  <r>
    <x v="2"/>
    <s v="d053201c-c1df-43e5-990d-19cc93900b90"/>
    <x v="3"/>
    <e v="#N/A"/>
    <e v="#N/A"/>
    <e v="#N/A"/>
    <s v="NEW"/>
    <x v="0"/>
    <m/>
    <m/>
    <m/>
    <m/>
    <x v="0"/>
  </r>
  <r>
    <x v="0"/>
    <s v="d053258c-06fd-4b1a-b40c-5ec28b680463"/>
    <x v="0"/>
    <e v="#N/A"/>
    <e v="#N/A"/>
    <e v="#N/A"/>
    <s v="FIXED"/>
    <x v="0"/>
    <m/>
    <m/>
    <m/>
    <m/>
    <x v="0"/>
  </r>
  <r>
    <x v="0"/>
    <s v="d0535146-7a68-4ec1-baaf-8961411a177b"/>
    <x v="0"/>
    <e v="#N/A"/>
    <e v="#N/A"/>
    <e v="#N/A"/>
    <s v="FIXED"/>
    <x v="0"/>
    <m/>
    <m/>
    <m/>
    <m/>
    <x v="0"/>
  </r>
  <r>
    <x v="0"/>
    <s v="d05560fb-ec89-4edf-a47d-9a63020e91d4"/>
    <x v="0"/>
    <e v="#N/A"/>
    <e v="#N/A"/>
    <e v="#N/A"/>
    <s v="FIXED"/>
    <x v="0"/>
    <m/>
    <m/>
    <m/>
    <m/>
    <x v="0"/>
  </r>
  <r>
    <x v="4"/>
    <s v="d0566f97-9489-45f9-b5c0-b32835abdaa9"/>
    <x v="0"/>
    <e v="#N/A"/>
    <e v="#N/A"/>
    <e v="#N/A"/>
    <s v="FIXED"/>
    <x v="0"/>
    <m/>
    <m/>
    <m/>
    <m/>
    <x v="0"/>
  </r>
  <r>
    <x v="0"/>
    <s v="d0578f49-63a0-4515-917a-148f587a786e"/>
    <x v="0"/>
    <e v="#N/A"/>
    <e v="#N/A"/>
    <e v="#N/A"/>
    <s v="FIXED"/>
    <x v="0"/>
    <m/>
    <m/>
    <m/>
    <m/>
    <x v="0"/>
  </r>
  <r>
    <x v="0"/>
    <s v="d057b29c-49ae-41ea-9a57-b5aa1a4d6f22"/>
    <x v="0"/>
    <e v="#N/A"/>
    <e v="#N/A"/>
    <e v="#N/A"/>
    <s v="FIXED"/>
    <x v="0"/>
    <m/>
    <m/>
    <m/>
    <m/>
    <x v="0"/>
  </r>
  <r>
    <x v="0"/>
    <s v="d057bb92-bfbe-4c4e-892a-1f3f3c020177"/>
    <x v="0"/>
    <e v="#N/A"/>
    <e v="#N/A"/>
    <e v="#N/A"/>
    <s v="FIXED"/>
    <x v="0"/>
    <m/>
    <m/>
    <m/>
    <m/>
    <x v="0"/>
  </r>
  <r>
    <x v="0"/>
    <s v="d058d5db-72f4-455c-808f-1c08d699c93f"/>
    <x v="0"/>
    <e v="#N/A"/>
    <e v="#N/A"/>
    <e v="#N/A"/>
    <s v="FIXED"/>
    <x v="0"/>
    <m/>
    <m/>
    <m/>
    <m/>
    <x v="0"/>
  </r>
  <r>
    <x v="6"/>
    <s v="d058e325-8276-4259-9384-68764f886950"/>
    <x v="0"/>
    <e v="#N/A"/>
    <e v="#N/A"/>
    <e v="#N/A"/>
    <s v="FIXED"/>
    <x v="0"/>
    <m/>
    <m/>
    <m/>
    <m/>
    <x v="0"/>
  </r>
  <r>
    <x v="4"/>
    <s v="d05952da-bbdd-46d6-9682-c657b5c1cedc"/>
    <x v="0"/>
    <e v="#N/A"/>
    <e v="#N/A"/>
    <e v="#N/A"/>
    <s v="FIXED"/>
    <x v="0"/>
    <m/>
    <m/>
    <m/>
    <m/>
    <x v="0"/>
  </r>
  <r>
    <x v="0"/>
    <s v="d05a38cb-fcc2-430b-9800-e0d4f05f1519"/>
    <x v="0"/>
    <e v="#N/A"/>
    <e v="#N/A"/>
    <e v="#N/A"/>
    <s v="FIXED"/>
    <x v="0"/>
    <m/>
    <m/>
    <m/>
    <m/>
    <x v="0"/>
  </r>
  <r>
    <x v="0"/>
    <s v="d05abc88-0096-4dba-ad90-3034729dac07"/>
    <x v="0"/>
    <e v="#N/A"/>
    <e v="#N/A"/>
    <e v="#N/A"/>
    <s v="FIXED"/>
    <x v="0"/>
    <m/>
    <m/>
    <m/>
    <m/>
    <x v="0"/>
  </r>
  <r>
    <x v="0"/>
    <s v="d05b9adc-70b5-44f9-a940-69c89359363e"/>
    <x v="0"/>
    <s v="miambko4t5j633l"/>
    <s v="d05b9adc-70b5-44f9-a940-69c89359363e"/>
    <s v="Medium"/>
    <s v="FIXED"/>
    <x v="0"/>
    <m/>
    <m/>
    <m/>
    <m/>
    <x v="0"/>
  </r>
  <r>
    <x v="0"/>
    <s v="d05cb697-94dd-44e0-b57f-8be8ec3dca91"/>
    <x v="0"/>
    <e v="#N/A"/>
    <e v="#N/A"/>
    <e v="#N/A"/>
    <s v="FIXED"/>
    <x v="0"/>
    <m/>
    <m/>
    <m/>
    <m/>
    <x v="0"/>
  </r>
  <r>
    <x v="10"/>
    <s v="d05d120c-36fe-4653-9d41-401a7fa21111"/>
    <x v="2"/>
    <s v="bpn-rosefrdb-01"/>
    <s v="d05d120c-36fe-4653-9d41-401a7fa21111"/>
    <s v="Medium"/>
    <s v="ACTIVE"/>
    <x v="0"/>
    <m/>
    <m/>
    <m/>
    <m/>
    <x v="0"/>
  </r>
  <r>
    <x v="0"/>
    <s v="d05dad44-37fa-486e-9539-28dc8e15c140"/>
    <x v="0"/>
    <e v="#N/A"/>
    <e v="#N/A"/>
    <e v="#N/A"/>
    <s v="FIXED"/>
    <x v="0"/>
    <m/>
    <m/>
    <m/>
    <m/>
    <x v="0"/>
  </r>
  <r>
    <x v="0"/>
    <s v="d05db383-d76e-415b-9ce1-c65e884fde70"/>
    <x v="0"/>
    <e v="#N/A"/>
    <e v="#N/A"/>
    <e v="#N/A"/>
    <s v="FIXED"/>
    <x v="0"/>
    <m/>
    <m/>
    <m/>
    <m/>
    <x v="0"/>
  </r>
  <r>
    <x v="0"/>
    <s v="d05e1105-568b-41a7-beb2-9515dbe9de2b"/>
    <x v="0"/>
    <e v="#N/A"/>
    <e v="#N/A"/>
    <e v="#N/A"/>
    <s v="FIXED"/>
    <x v="0"/>
    <m/>
    <m/>
    <m/>
    <m/>
    <x v="0"/>
  </r>
  <r>
    <x v="0"/>
    <s v="d05e3b40-9f4f-4a3d-bb4b-3bbf4ee057c8"/>
    <x v="0"/>
    <e v="#N/A"/>
    <e v="#N/A"/>
    <e v="#N/A"/>
    <s v="FIXED"/>
    <x v="0"/>
    <m/>
    <m/>
    <m/>
    <m/>
    <x v="0"/>
  </r>
  <r>
    <x v="1"/>
    <s v="d05ef3d3-12cb-4277-b041-4f62f68a9696"/>
    <x v="0"/>
    <e v="#N/A"/>
    <e v="#N/A"/>
    <e v="#N/A"/>
    <s v="FIXED"/>
    <x v="0"/>
    <m/>
    <m/>
    <m/>
    <m/>
    <x v="0"/>
  </r>
  <r>
    <x v="8"/>
    <s v="d06080e5-5c58-41ac-b9b1-61880bcdf642"/>
    <x v="0"/>
    <e v="#N/A"/>
    <e v="#N/A"/>
    <e v="#N/A"/>
    <s v="FIXED"/>
    <x v="0"/>
    <m/>
    <m/>
    <m/>
    <m/>
    <x v="0"/>
  </r>
  <r>
    <x v="0"/>
    <s v="d060b6b6-d94f-4aee-94ae-51c94dc968a1"/>
    <x v="0"/>
    <e v="#N/A"/>
    <e v="#N/A"/>
    <e v="#N/A"/>
    <s v="FIXED"/>
    <x v="0"/>
    <m/>
    <m/>
    <m/>
    <m/>
    <x v="0"/>
  </r>
  <r>
    <x v="0"/>
    <s v="d0618017-905a-45f6-8401-9bd00d5498f9"/>
    <x v="0"/>
    <e v="#N/A"/>
    <e v="#N/A"/>
    <e v="#N/A"/>
    <s v="FIXED"/>
    <x v="0"/>
    <m/>
    <m/>
    <m/>
    <m/>
    <x v="0"/>
  </r>
  <r>
    <x v="4"/>
    <s v="d062c44f-b790-4356-9802-c81a639443bf"/>
    <x v="1"/>
    <s v="miambrnhtf4x33l.bpna.popularinc.net"/>
    <s v="d062c44f-b790-4356-9802-c81a639443bf"/>
    <s v="High"/>
    <s v="RESURFACED"/>
    <x v="0"/>
    <m/>
    <m/>
    <m/>
    <m/>
    <x v="0"/>
  </r>
  <r>
    <x v="0"/>
    <s v="d0630985-69ec-4fe0-9a17-43d0fdd6e7d9"/>
    <x v="0"/>
    <e v="#N/A"/>
    <e v="#N/A"/>
    <e v="#N/A"/>
    <s v="FIXED"/>
    <x v="0"/>
    <m/>
    <m/>
    <m/>
    <m/>
    <x v="0"/>
  </r>
  <r>
    <x v="0"/>
    <s v="d063d465-46eb-4da8-a1d1-c41033cf8d08"/>
    <x v="0"/>
    <e v="#N/A"/>
    <e v="#N/A"/>
    <e v="#N/A"/>
    <s v="FIXED"/>
    <x v="0"/>
    <m/>
    <m/>
    <m/>
    <m/>
    <x v="0"/>
  </r>
  <r>
    <x v="2"/>
    <s v="d064d8a4-9f73-4b35-a20e-3a2c1d5b776d"/>
    <x v="3"/>
    <e v="#N/A"/>
    <e v="#N/A"/>
    <e v="#N/A"/>
    <s v="NEW"/>
    <x v="0"/>
    <m/>
    <m/>
    <m/>
    <m/>
    <x v="0"/>
  </r>
  <r>
    <x v="2"/>
    <s v="d0656795-685d-4168-8225-8b9af3cf2aa1"/>
    <x v="3"/>
    <e v="#N/A"/>
    <e v="#N/A"/>
    <e v="#N/A"/>
    <s v="NEW"/>
    <x v="0"/>
    <m/>
    <m/>
    <m/>
    <m/>
    <x v="0"/>
  </r>
  <r>
    <x v="0"/>
    <s v="d065ab61-a609-4a77-8dd5-c0b042d2150b"/>
    <x v="0"/>
    <e v="#N/A"/>
    <e v="#N/A"/>
    <e v="#N/A"/>
    <s v="FIXED"/>
    <x v="0"/>
    <m/>
    <m/>
    <m/>
    <m/>
    <x v="0"/>
  </r>
  <r>
    <x v="0"/>
    <s v="d066b954-1216-4b00-af0a-94e2edb1d4ee"/>
    <x v="0"/>
    <e v="#N/A"/>
    <e v="#N/A"/>
    <e v="#N/A"/>
    <s v="FIXED"/>
    <x v="0"/>
    <m/>
    <m/>
    <m/>
    <m/>
    <x v="0"/>
  </r>
  <r>
    <x v="0"/>
    <s v="d066bd56-74fd-4117-a5ea-d02def6fe040"/>
    <x v="0"/>
    <e v="#N/A"/>
    <e v="#N/A"/>
    <e v="#N/A"/>
    <s v="FIXED"/>
    <x v="0"/>
    <m/>
    <m/>
    <m/>
    <m/>
    <x v="0"/>
  </r>
  <r>
    <x v="2"/>
    <s v="d066da7d-c96d-4bfe-9cdb-75f1c24a5e3e"/>
    <x v="3"/>
    <e v="#N/A"/>
    <e v="#N/A"/>
    <e v="#N/A"/>
    <s v="NEW"/>
    <x v="0"/>
    <m/>
    <m/>
    <m/>
    <m/>
    <x v="0"/>
  </r>
  <r>
    <x v="7"/>
    <s v="d0671ea0-c87e-4cc4-8bd0-296f59e143c7"/>
    <x v="0"/>
    <e v="#N/A"/>
    <e v="#N/A"/>
    <e v="#N/A"/>
    <s v="FIXED"/>
    <x v="0"/>
    <m/>
    <m/>
    <m/>
    <m/>
    <x v="0"/>
  </r>
  <r>
    <x v="0"/>
    <s v="d0697af3-c634-4b50-888e-b0c920309f77"/>
    <x v="0"/>
    <e v="#N/A"/>
    <e v="#N/A"/>
    <e v="#N/A"/>
    <s v="FIXED"/>
    <x v="0"/>
    <m/>
    <m/>
    <m/>
    <m/>
    <x v="0"/>
  </r>
  <r>
    <x v="10"/>
    <s v="d06dff72-6646-47cf-9674-894ce2d09b6b"/>
    <x v="0"/>
    <e v="#N/A"/>
    <e v="#N/A"/>
    <e v="#N/A"/>
    <s v="FIXED"/>
    <x v="0"/>
    <m/>
    <m/>
    <m/>
    <m/>
    <x v="0"/>
  </r>
  <r>
    <x v="1"/>
    <s v="d06e620a-27f1-4c84-8a1b-e08d915ff755"/>
    <x v="0"/>
    <e v="#N/A"/>
    <e v="#N/A"/>
    <e v="#N/A"/>
    <s v="FIXED"/>
    <x v="0"/>
    <m/>
    <m/>
    <m/>
    <m/>
    <x v="0"/>
  </r>
  <r>
    <x v="0"/>
    <s v="d06ff7d6-3fbd-4ab3-912e-4b9a01a6ba07"/>
    <x v="0"/>
    <e v="#N/A"/>
    <e v="#N/A"/>
    <e v="#N/A"/>
    <s v="FIXED"/>
    <x v="0"/>
    <m/>
    <m/>
    <m/>
    <m/>
    <x v="0"/>
  </r>
  <r>
    <x v="11"/>
    <s v="d07089b0-e4ab-4296-9731-5d593918052d"/>
    <x v="0"/>
    <e v="#N/A"/>
    <e v="#N/A"/>
    <e v="#N/A"/>
    <s v="FIXED"/>
    <x v="0"/>
    <m/>
    <m/>
    <m/>
    <m/>
    <x v="0"/>
  </r>
  <r>
    <x v="0"/>
    <s v="d071bbf0-aea4-4941-b659-b605efcf33dc"/>
    <x v="0"/>
    <e v="#N/A"/>
    <e v="#N/A"/>
    <e v="#N/A"/>
    <s v="FIXED"/>
    <x v="0"/>
    <m/>
    <m/>
    <m/>
    <m/>
    <x v="0"/>
  </r>
  <r>
    <x v="0"/>
    <s v="d071ccbb-a838-4ef5-8a81-62b775df37c8"/>
    <x v="0"/>
    <e v="#N/A"/>
    <e v="#N/A"/>
    <e v="#N/A"/>
    <s v="FIXED"/>
    <x v="0"/>
    <m/>
    <m/>
    <m/>
    <m/>
    <x v="0"/>
  </r>
  <r>
    <x v="2"/>
    <s v="d071ebad-ab20-454c-be74-4aef216e9b76"/>
    <x v="0"/>
    <e v="#N/A"/>
    <e v="#N/A"/>
    <e v="#N/A"/>
    <s v="FIXED"/>
    <x v="0"/>
    <m/>
    <m/>
    <m/>
    <m/>
    <x v="0"/>
  </r>
  <r>
    <x v="0"/>
    <s v="d073328f-0239-4025-9c73-5b716d33a192"/>
    <x v="0"/>
    <e v="#N/A"/>
    <e v="#N/A"/>
    <e v="#N/A"/>
    <s v="FIXED"/>
    <x v="0"/>
    <m/>
    <m/>
    <m/>
    <m/>
    <x v="0"/>
  </r>
  <r>
    <x v="0"/>
    <s v="d07513ec-159e-4d50-a223-e55a86d09887"/>
    <x v="0"/>
    <e v="#N/A"/>
    <e v="#N/A"/>
    <e v="#N/A"/>
    <s v="FIXED"/>
    <x v="0"/>
    <m/>
    <m/>
    <m/>
    <m/>
    <x v="0"/>
  </r>
  <r>
    <x v="2"/>
    <s v="d076904b-334d-4920-82fc-b989d6aa41ad"/>
    <x v="0"/>
    <e v="#N/A"/>
    <e v="#N/A"/>
    <e v="#N/A"/>
    <s v="FIXED"/>
    <x v="0"/>
    <m/>
    <m/>
    <m/>
    <m/>
    <x v="0"/>
  </r>
  <r>
    <x v="0"/>
    <s v="d0790b1c-e1d2-456d-bb48-46439d7c4211"/>
    <x v="0"/>
    <s v="bdwybko1lb0rn2l.bpna.popularinc.net"/>
    <s v="d0790b1c-e1d2-456d-bb48-46439d7c4211"/>
    <s v="Medium"/>
    <s v="FIXED"/>
    <x v="0"/>
    <m/>
    <m/>
    <m/>
    <m/>
    <x v="0"/>
  </r>
  <r>
    <x v="0"/>
    <s v="d07a6fc9-05fc-430b-9f0b-16f2edb6c6b5"/>
    <x v="0"/>
    <e v="#N/A"/>
    <e v="#N/A"/>
    <e v="#N/A"/>
    <s v="FIXED"/>
    <x v="0"/>
    <m/>
    <m/>
    <m/>
    <m/>
    <x v="0"/>
  </r>
  <r>
    <x v="0"/>
    <s v="d07b44cd-e2c5-4235-a913-57a9916418ec"/>
    <x v="2"/>
    <s v="miambrn84s0sd2d.bpna.popularinc.net"/>
    <s v="d07b44cd-e2c5-4235-a913-57a9916418ec"/>
    <s v="High"/>
    <s v="ACTIVE"/>
    <x v="0"/>
    <m/>
    <m/>
    <m/>
    <m/>
    <x v="0"/>
  </r>
  <r>
    <x v="4"/>
    <s v="d07cbfa7-727b-478c-a625-d3d9753d6ad3"/>
    <x v="2"/>
    <s v="rosebko5grb8h2l.bpna.popularinc.net"/>
    <s v="d07cbfa7-727b-478c-a625-d3d9753d6ad3"/>
    <s v="High"/>
    <s v="ACTIVE"/>
    <x v="0"/>
    <m/>
    <m/>
    <m/>
    <m/>
    <x v="0"/>
  </r>
  <r>
    <x v="0"/>
    <s v="d07d12c8-13da-4583-8b74-4baa06a63cf8"/>
    <x v="0"/>
    <e v="#N/A"/>
    <e v="#N/A"/>
    <e v="#N/A"/>
    <s v="FIXED"/>
    <x v="0"/>
    <m/>
    <m/>
    <m/>
    <m/>
    <x v="0"/>
  </r>
  <r>
    <x v="9"/>
    <s v="d07de084-ab49-488b-8fa2-3452b2d4e8ae"/>
    <x v="0"/>
    <e v="#N/A"/>
    <e v="#N/A"/>
    <e v="#N/A"/>
    <s v="FIXED"/>
    <x v="0"/>
    <m/>
    <m/>
    <m/>
    <m/>
    <x v="0"/>
  </r>
  <r>
    <x v="0"/>
    <s v="d07f34db-b8a1-4e8d-ba67-633e574f21dd"/>
    <x v="0"/>
    <e v="#N/A"/>
    <e v="#N/A"/>
    <e v="#N/A"/>
    <s v="FIXED"/>
    <x v="0"/>
    <m/>
    <m/>
    <m/>
    <m/>
    <x v="0"/>
  </r>
  <r>
    <x v="11"/>
    <s v="d07fdaa7-4a76-4a1c-af7a-5236d69fb704"/>
    <x v="2"/>
    <s v="bpn-rosedvqa-04"/>
    <s v="d07fdaa7-4a76-4a1c-af7a-5236d69fb704"/>
    <s v="Low"/>
    <s v="ACTIVE"/>
    <x v="0"/>
    <m/>
    <m/>
    <m/>
    <m/>
    <x v="0"/>
  </r>
  <r>
    <x v="0"/>
    <s v="d0816ae0-2c91-4549-be96-00764555392f"/>
    <x v="0"/>
    <e v="#N/A"/>
    <e v="#N/A"/>
    <e v="#N/A"/>
    <s v="FIXED"/>
    <x v="0"/>
    <m/>
    <m/>
    <m/>
    <m/>
    <x v="0"/>
  </r>
  <r>
    <x v="0"/>
    <s v="d0829a7e-3bd8-490b-ba62-142744ecc21f"/>
    <x v="0"/>
    <e v="#N/A"/>
    <e v="#N/A"/>
    <e v="#N/A"/>
    <s v="FIXED"/>
    <x v="0"/>
    <m/>
    <m/>
    <m/>
    <m/>
    <x v="0"/>
  </r>
  <r>
    <x v="0"/>
    <s v="d0844e9a-e6fa-41e8-bbec-c96ee4340061"/>
    <x v="0"/>
    <e v="#N/A"/>
    <e v="#N/A"/>
    <e v="#N/A"/>
    <s v="FIXED"/>
    <x v="0"/>
    <m/>
    <m/>
    <m/>
    <m/>
    <x v="0"/>
  </r>
  <r>
    <x v="0"/>
    <s v="d0845af7-ce4d-42ee-9df1-b5ca971601fe"/>
    <x v="0"/>
    <e v="#N/A"/>
    <e v="#N/A"/>
    <e v="#N/A"/>
    <s v="FIXED"/>
    <x v="0"/>
    <m/>
    <m/>
    <m/>
    <m/>
    <x v="0"/>
  </r>
  <r>
    <x v="2"/>
    <s v="d08495a7-e1b8-4e85-b7cc-4310708aa216"/>
    <x v="2"/>
    <s v="bpn-cmtygvmp-01"/>
    <s v="d08495a7-e1b8-4e85-b7cc-4310708aa216"/>
    <s v="Medium"/>
    <s v="ACTIVE"/>
    <x v="0"/>
    <m/>
    <m/>
    <m/>
    <m/>
    <x v="0"/>
  </r>
  <r>
    <x v="0"/>
    <s v="d0869ed5-cef3-4b7a-a9bc-4fc938453e14"/>
    <x v="0"/>
    <e v="#N/A"/>
    <e v="#N/A"/>
    <e v="#N/A"/>
    <s v="FIXED"/>
    <x v="0"/>
    <m/>
    <m/>
    <m/>
    <m/>
    <x v="0"/>
  </r>
  <r>
    <x v="0"/>
    <s v="d087647b-6e44-4040-86e0-8225ed498150"/>
    <x v="0"/>
    <e v="#N/A"/>
    <e v="#N/A"/>
    <e v="#N/A"/>
    <s v="FIXED"/>
    <x v="0"/>
    <m/>
    <m/>
    <m/>
    <m/>
    <x v="0"/>
  </r>
  <r>
    <x v="0"/>
    <s v="d087c48e-0211-4956-81ca-31f56aa61475"/>
    <x v="0"/>
    <e v="#N/A"/>
    <e v="#N/A"/>
    <e v="#N/A"/>
    <s v="FIXED"/>
    <x v="0"/>
    <m/>
    <m/>
    <m/>
    <m/>
    <x v="0"/>
  </r>
  <r>
    <x v="0"/>
    <s v="d087c7cd-2469-4b4f-bcfa-e9915b33c034"/>
    <x v="0"/>
    <e v="#N/A"/>
    <e v="#N/A"/>
    <e v="#N/A"/>
    <s v="FIXED"/>
    <x v="0"/>
    <m/>
    <m/>
    <m/>
    <m/>
    <x v="0"/>
  </r>
  <r>
    <x v="0"/>
    <s v="d089d6c6-8153-4b13-b072-e2565f478cbe"/>
    <x v="0"/>
    <e v="#N/A"/>
    <e v="#N/A"/>
    <e v="#N/A"/>
    <s v="FIXED"/>
    <x v="0"/>
    <m/>
    <m/>
    <m/>
    <m/>
    <x v="0"/>
  </r>
  <r>
    <x v="0"/>
    <s v="d089fe7a-17d6-4432-927d-66011a3e169f"/>
    <x v="0"/>
    <s v="0254brn84k2sd2d.bpna.popularinc.net"/>
    <s v="d089fe7a-17d6-4432-927d-66011a3e169f"/>
    <s v="Medium"/>
    <s v="FIXED"/>
    <x v="0"/>
    <m/>
    <m/>
    <m/>
    <m/>
    <x v="0"/>
  </r>
  <r>
    <x v="0"/>
    <s v="d08a3a6b-8f39-4f6c-9233-edae067a5e98"/>
    <x v="0"/>
    <e v="#N/A"/>
    <e v="#N/A"/>
    <e v="#N/A"/>
    <s v="FIXED"/>
    <x v="0"/>
    <m/>
    <m/>
    <m/>
    <m/>
    <x v="0"/>
  </r>
  <r>
    <x v="0"/>
    <s v="d08b1eed-5b7b-419b-8448-c858c5dd6ed4"/>
    <x v="0"/>
    <e v="#N/A"/>
    <e v="#N/A"/>
    <e v="#N/A"/>
    <s v="FIXED"/>
    <x v="0"/>
    <m/>
    <m/>
    <m/>
    <m/>
    <x v="0"/>
  </r>
  <r>
    <x v="0"/>
    <s v="d08b6713-49ae-4949-a6c5-e3eeb639c74c"/>
    <x v="0"/>
    <e v="#N/A"/>
    <e v="#N/A"/>
    <e v="#N/A"/>
    <s v="FIXED"/>
    <x v="0"/>
    <m/>
    <m/>
    <m/>
    <m/>
    <x v="0"/>
  </r>
  <r>
    <x v="4"/>
    <s v="d08d0bb8-f1ac-4264-8251-336b5d4e23c2"/>
    <x v="0"/>
    <e v="#N/A"/>
    <e v="#N/A"/>
    <e v="#N/A"/>
    <s v="FIXED"/>
    <x v="0"/>
    <m/>
    <m/>
    <m/>
    <m/>
    <x v="0"/>
  </r>
  <r>
    <x v="0"/>
    <s v="d08d55b1-00c1-4ad7-a94f-cd385a1f3742"/>
    <x v="0"/>
    <e v="#N/A"/>
    <e v="#N/A"/>
    <e v="#N/A"/>
    <s v="FIXED"/>
    <x v="0"/>
    <m/>
    <m/>
    <m/>
    <m/>
    <x v="0"/>
  </r>
  <r>
    <x v="4"/>
    <s v="d08d900a-66df-4f55-bfd5-ec68a5108daa"/>
    <x v="0"/>
    <e v="#N/A"/>
    <e v="#N/A"/>
    <e v="#N/A"/>
    <s v="FIXED"/>
    <x v="0"/>
    <m/>
    <m/>
    <m/>
    <m/>
    <x v="0"/>
  </r>
  <r>
    <x v="0"/>
    <s v="d08d9f56-50b1-4c55-96e4-3bd844ed2de6"/>
    <x v="0"/>
    <e v="#N/A"/>
    <e v="#N/A"/>
    <e v="#N/A"/>
    <s v="FIXED"/>
    <x v="0"/>
    <m/>
    <m/>
    <m/>
    <m/>
    <x v="0"/>
  </r>
  <r>
    <x v="2"/>
    <s v="d08e6d54-d677-4a8d-b899-c6e9c448d669"/>
    <x v="0"/>
    <e v="#N/A"/>
    <e v="#N/A"/>
    <e v="#N/A"/>
    <s v="FIXED"/>
    <x v="0"/>
    <m/>
    <m/>
    <m/>
    <m/>
    <x v="0"/>
  </r>
  <r>
    <x v="0"/>
    <s v="d08edf9b-967c-45f9-9033-4afd32ed045f"/>
    <x v="0"/>
    <e v="#N/A"/>
    <e v="#N/A"/>
    <e v="#N/A"/>
    <s v="FIXED"/>
    <x v="0"/>
    <m/>
    <m/>
    <m/>
    <m/>
    <x v="0"/>
  </r>
  <r>
    <x v="0"/>
    <s v="d08f0b7e-2c1e-4bc8-925b-69afb1726e01"/>
    <x v="0"/>
    <e v="#N/A"/>
    <e v="#N/A"/>
    <e v="#N/A"/>
    <s v="FIXED"/>
    <x v="0"/>
    <m/>
    <m/>
    <m/>
    <m/>
    <x v="0"/>
  </r>
  <r>
    <x v="0"/>
    <s v="d0905172-5df7-4280-b8fd-d8e3d087fe16"/>
    <x v="0"/>
    <s v="bdwybko1cht6s2l.bpna.popularinc.net"/>
    <s v="d0905172-5df7-4280-b8fd-d8e3d087fe16"/>
    <s v="Critical"/>
    <s v="FIXED"/>
    <x v="0"/>
    <m/>
    <m/>
    <m/>
    <m/>
    <x v="0"/>
  </r>
  <r>
    <x v="0"/>
    <s v="d090e24a-7538-43de-ad7d-4d2833ac788a"/>
    <x v="0"/>
    <e v="#N/A"/>
    <e v="#N/A"/>
    <e v="#N/A"/>
    <s v="FIXED"/>
    <x v="0"/>
    <m/>
    <m/>
    <m/>
    <m/>
    <x v="0"/>
  </r>
  <r>
    <x v="0"/>
    <s v="d091d369-7f88-4c2a-8f6e-afd78f90218b"/>
    <x v="0"/>
    <e v="#N/A"/>
    <e v="#N/A"/>
    <e v="#N/A"/>
    <s v="FIXED"/>
    <x v="0"/>
    <m/>
    <m/>
    <m/>
    <m/>
    <x v="0"/>
  </r>
  <r>
    <x v="0"/>
    <s v="d0923398-456e-482c-9971-187270376593"/>
    <x v="0"/>
    <e v="#N/A"/>
    <e v="#N/A"/>
    <e v="#N/A"/>
    <s v="FIXED"/>
    <x v="0"/>
    <m/>
    <m/>
    <m/>
    <m/>
    <x v="0"/>
  </r>
  <r>
    <x v="0"/>
    <s v="d092766e-ee9c-43d3-9d2e-76e3ec9d28b1"/>
    <x v="0"/>
    <e v="#N/A"/>
    <e v="#N/A"/>
    <e v="#N/A"/>
    <s v="FIXED"/>
    <x v="0"/>
    <m/>
    <m/>
    <m/>
    <m/>
    <x v="0"/>
  </r>
  <r>
    <x v="0"/>
    <s v="d0932e4c-10c8-455c-8280-033bc4340e81"/>
    <x v="0"/>
    <e v="#N/A"/>
    <e v="#N/A"/>
    <e v="#N/A"/>
    <s v="FIXED"/>
    <x v="0"/>
    <m/>
    <m/>
    <m/>
    <m/>
    <x v="0"/>
  </r>
  <r>
    <x v="0"/>
    <s v="d09367f7-2b9f-4fae-b06a-d973aaf04964"/>
    <x v="0"/>
    <s v="bdwybkohmb1ql3l"/>
    <s v="d09367f7-2b9f-4fae-b06a-d973aaf04964"/>
    <s v="Critical"/>
    <s v="FIXED"/>
    <x v="0"/>
    <m/>
    <m/>
    <m/>
    <m/>
    <x v="0"/>
  </r>
  <r>
    <x v="0"/>
    <s v="d09413e3-c4b1-4ff8-b868-b9819fa7f796"/>
    <x v="0"/>
    <e v="#N/A"/>
    <e v="#N/A"/>
    <e v="#N/A"/>
    <s v="FIXED"/>
    <x v="0"/>
    <m/>
    <m/>
    <m/>
    <m/>
    <x v="0"/>
  </r>
  <r>
    <x v="0"/>
    <s v="d094b187-aca8-4453-903d-5d7076f7f1a9"/>
    <x v="0"/>
    <e v="#N/A"/>
    <e v="#N/A"/>
    <e v="#N/A"/>
    <s v="FIXED"/>
    <x v="0"/>
    <m/>
    <m/>
    <m/>
    <m/>
    <x v="0"/>
  </r>
  <r>
    <x v="0"/>
    <s v="d0955049-3d10-41a7-81f1-99050deca61b"/>
    <x v="0"/>
    <e v="#N/A"/>
    <e v="#N/A"/>
    <e v="#N/A"/>
    <s v="FIXED"/>
    <x v="0"/>
    <m/>
    <m/>
    <m/>
    <m/>
    <x v="0"/>
  </r>
  <r>
    <x v="0"/>
    <s v="d096c167-4c1f-41a5-90c6-d10d2092760e"/>
    <x v="0"/>
    <e v="#N/A"/>
    <e v="#N/A"/>
    <e v="#N/A"/>
    <s v="FIXED"/>
    <x v="0"/>
    <m/>
    <m/>
    <m/>
    <m/>
    <x v="0"/>
  </r>
  <r>
    <x v="2"/>
    <s v="d0975b62-f3f9-4b7a-90b7-ed46362cd84c"/>
    <x v="0"/>
    <e v="#N/A"/>
    <e v="#N/A"/>
    <e v="#N/A"/>
    <s v="FIXED"/>
    <x v="0"/>
    <m/>
    <m/>
    <m/>
    <m/>
    <x v="0"/>
  </r>
  <r>
    <x v="0"/>
    <s v="d097b174-bbc1-4eb3-9bd4-53811b4eb70c"/>
    <x v="0"/>
    <s v="bdwybko6j5q3g2l.bpna.popularinc.net"/>
    <s v="d097b174-bbc1-4eb3-9bd4-53811b4eb70c"/>
    <s v="Medium"/>
    <s v="FIXED"/>
    <x v="0"/>
    <m/>
    <m/>
    <m/>
    <m/>
    <x v="0"/>
  </r>
  <r>
    <x v="0"/>
    <s v="d09983bb-a06f-447d-a621-a53a5919e31b"/>
    <x v="0"/>
    <e v="#N/A"/>
    <e v="#N/A"/>
    <e v="#N/A"/>
    <s v="FIXED"/>
    <x v="0"/>
    <m/>
    <m/>
    <m/>
    <m/>
    <x v="0"/>
  </r>
  <r>
    <x v="0"/>
    <s v="d099cf50-366f-48c3-8ed1-a72db41877d4"/>
    <x v="0"/>
    <e v="#N/A"/>
    <e v="#N/A"/>
    <e v="#N/A"/>
    <s v="FIXED"/>
    <x v="0"/>
    <m/>
    <m/>
    <m/>
    <m/>
    <x v="0"/>
  </r>
  <r>
    <x v="0"/>
    <s v="d09b8812-4ab2-4c8f-b60b-3d36c9529caf"/>
    <x v="0"/>
    <s v="0065brn3xgjnd2d.bpna.popularinc.net"/>
    <s v="d09b8812-4ab2-4c8f-b60b-3d36c9529caf"/>
    <s v="Medium"/>
    <s v="FIXED"/>
    <x v="0"/>
    <m/>
    <m/>
    <m/>
    <m/>
    <x v="0"/>
  </r>
  <r>
    <x v="0"/>
    <s v="d09bfb4e-655a-4b70-825e-4892882988b5"/>
    <x v="0"/>
    <e v="#N/A"/>
    <e v="#N/A"/>
    <e v="#N/A"/>
    <s v="FIXED"/>
    <x v="0"/>
    <m/>
    <m/>
    <m/>
    <m/>
    <x v="0"/>
  </r>
  <r>
    <x v="0"/>
    <s v="d09c5ef4-5c64-4f92-9c61-9ebd6adf26a3"/>
    <x v="0"/>
    <e v="#N/A"/>
    <e v="#N/A"/>
    <e v="#N/A"/>
    <s v="FIXED"/>
    <x v="0"/>
    <m/>
    <m/>
    <m/>
    <m/>
    <x v="0"/>
  </r>
  <r>
    <x v="0"/>
    <s v="d09c905a-dcf2-4832-b05d-4e6c90cad028"/>
    <x v="0"/>
    <e v="#N/A"/>
    <e v="#N/A"/>
    <e v="#N/A"/>
    <s v="FIXED"/>
    <x v="0"/>
    <m/>
    <m/>
    <m/>
    <m/>
    <x v="0"/>
  </r>
  <r>
    <x v="0"/>
    <s v="d09cb23e-dbd6-4894-984d-e0a162259bde"/>
    <x v="0"/>
    <e v="#N/A"/>
    <e v="#N/A"/>
    <e v="#N/A"/>
    <s v="FIXED"/>
    <x v="0"/>
    <m/>
    <m/>
    <m/>
    <m/>
    <x v="0"/>
  </r>
  <r>
    <x v="0"/>
    <s v="d09d0803-fab2-43cd-ad72-b0ebe0cfa1e3"/>
    <x v="0"/>
    <e v="#N/A"/>
    <e v="#N/A"/>
    <e v="#N/A"/>
    <s v="FIXED"/>
    <x v="0"/>
    <m/>
    <m/>
    <m/>
    <m/>
    <x v="0"/>
  </r>
  <r>
    <x v="0"/>
    <s v="d09dbe35-71d9-4c66-b845-edb97f632a45"/>
    <x v="0"/>
    <e v="#N/A"/>
    <e v="#N/A"/>
    <e v="#N/A"/>
    <s v="FIXED"/>
    <x v="0"/>
    <m/>
    <m/>
    <m/>
    <m/>
    <x v="0"/>
  </r>
  <r>
    <x v="0"/>
    <s v="d09ddc45-9daf-43ba-8695-220d91a4a52c"/>
    <x v="0"/>
    <e v="#N/A"/>
    <e v="#N/A"/>
    <e v="#N/A"/>
    <s v="FIXED"/>
    <x v="0"/>
    <m/>
    <m/>
    <m/>
    <m/>
    <x v="0"/>
  </r>
  <r>
    <x v="0"/>
    <s v="d09f7737-c6de-4eb9-afe4-23eee3dd9cec"/>
    <x v="0"/>
    <e v="#N/A"/>
    <e v="#N/A"/>
    <e v="#N/A"/>
    <s v="FIXED"/>
    <x v="0"/>
    <m/>
    <m/>
    <m/>
    <m/>
    <x v="0"/>
  </r>
  <r>
    <x v="11"/>
    <s v="d0a24243-9579-4e31-85c9-31307a7cc0c3"/>
    <x v="0"/>
    <e v="#N/A"/>
    <e v="#N/A"/>
    <e v="#N/A"/>
    <s v="FIXED"/>
    <x v="0"/>
    <m/>
    <m/>
    <m/>
    <m/>
    <x v="0"/>
  </r>
  <r>
    <x v="4"/>
    <s v="d0a24525-ec9a-44c5-ad75-b9077c8939de"/>
    <x v="0"/>
    <e v="#N/A"/>
    <e v="#N/A"/>
    <e v="#N/A"/>
    <s v="FIXED"/>
    <x v="0"/>
    <m/>
    <m/>
    <m/>
    <m/>
    <x v="0"/>
  </r>
  <r>
    <x v="10"/>
    <s v="d0a37278-06c3-4a21-a5fc-67216b770f77"/>
    <x v="0"/>
    <e v="#N/A"/>
    <e v="#N/A"/>
    <e v="#N/A"/>
    <s v="FIXED"/>
    <x v="0"/>
    <m/>
    <m/>
    <m/>
    <m/>
    <x v="0"/>
  </r>
  <r>
    <x v="4"/>
    <s v="d0a42ff2-84d3-4dbd-9a4a-953094a4c25e"/>
    <x v="0"/>
    <e v="#N/A"/>
    <e v="#N/A"/>
    <e v="#N/A"/>
    <s v="FIXED"/>
    <x v="0"/>
    <m/>
    <m/>
    <m/>
    <m/>
    <x v="0"/>
  </r>
  <r>
    <x v="2"/>
    <s v="d0a553ba-1d64-492d-a6b9-2e76af94bced"/>
    <x v="0"/>
    <e v="#N/A"/>
    <e v="#N/A"/>
    <e v="#N/A"/>
    <s v="FIXED"/>
    <x v="0"/>
    <m/>
    <m/>
    <m/>
    <m/>
    <x v="0"/>
  </r>
  <r>
    <x v="4"/>
    <s v="d0a596ef-6af8-4868-bd43-fc0b7ce9cb54"/>
    <x v="0"/>
    <e v="#N/A"/>
    <e v="#N/A"/>
    <e v="#N/A"/>
    <s v="FIXED"/>
    <x v="0"/>
    <m/>
    <m/>
    <m/>
    <m/>
    <x v="0"/>
  </r>
  <r>
    <x v="4"/>
    <s v="d0a5b0a4-c42a-4971-b29a-2dcb716ee36c"/>
    <x v="0"/>
    <e v="#N/A"/>
    <e v="#N/A"/>
    <e v="#N/A"/>
    <s v="FIXED"/>
    <x v="0"/>
    <m/>
    <m/>
    <m/>
    <m/>
    <x v="0"/>
  </r>
  <r>
    <x v="0"/>
    <s v="d0a616bc-fca6-42df-809b-66a3b986fe83"/>
    <x v="0"/>
    <e v="#N/A"/>
    <e v="#N/A"/>
    <e v="#N/A"/>
    <s v="FIXED"/>
    <x v="0"/>
    <m/>
    <m/>
    <m/>
    <m/>
    <x v="0"/>
  </r>
  <r>
    <x v="0"/>
    <s v="d0a6984d-eadf-4243-81d2-ecfd82eb0485"/>
    <x v="0"/>
    <e v="#N/A"/>
    <e v="#N/A"/>
    <e v="#N/A"/>
    <s v="FIXED"/>
    <x v="0"/>
    <m/>
    <m/>
    <m/>
    <m/>
    <x v="0"/>
  </r>
  <r>
    <x v="5"/>
    <s v="d0a75705-bd6e-4b47-a0a6-3efd5d059cd9"/>
    <x v="0"/>
    <e v="#N/A"/>
    <e v="#N/A"/>
    <e v="#N/A"/>
    <s v="FIXED"/>
    <x v="0"/>
    <m/>
    <m/>
    <m/>
    <m/>
    <x v="0"/>
  </r>
  <r>
    <x v="0"/>
    <s v="d0a7cb1c-a7c2-42d9-a07d-69c2804533ac"/>
    <x v="0"/>
    <s v="0065brn3xfjnd2d.bpna.popularinc.net"/>
    <s v="d0a7cb1c-a7c2-42d9-a07d-69c2804533ac"/>
    <s v="Critical"/>
    <s v="FIXED"/>
    <x v="0"/>
    <m/>
    <m/>
    <m/>
    <m/>
    <x v="0"/>
  </r>
  <r>
    <x v="2"/>
    <s v="d0a8d65f-06d5-42b3-8c7f-71a96022593b"/>
    <x v="0"/>
    <e v="#N/A"/>
    <e v="#N/A"/>
    <e v="#N/A"/>
    <s v="FIXED"/>
    <x v="0"/>
    <m/>
    <m/>
    <m/>
    <m/>
    <x v="0"/>
  </r>
  <r>
    <x v="0"/>
    <s v="d0a8da14-b71f-4811-bb6a-4d37de2c6bc1"/>
    <x v="0"/>
    <e v="#N/A"/>
    <e v="#N/A"/>
    <e v="#N/A"/>
    <s v="FIXED"/>
    <x v="0"/>
    <m/>
    <m/>
    <m/>
    <m/>
    <x v="0"/>
  </r>
  <r>
    <x v="4"/>
    <s v="d0a99a5e-642b-44ba-b466-df001201e963"/>
    <x v="0"/>
    <e v="#N/A"/>
    <e v="#N/A"/>
    <e v="#N/A"/>
    <s v="FIXED"/>
    <x v="0"/>
    <m/>
    <m/>
    <m/>
    <m/>
    <x v="0"/>
  </r>
  <r>
    <x v="0"/>
    <s v="d0a9bf3f-b549-4dd7-bf8f-503e4cd79b89"/>
    <x v="0"/>
    <e v="#N/A"/>
    <e v="#N/A"/>
    <e v="#N/A"/>
    <s v="FIXED"/>
    <x v="0"/>
    <m/>
    <m/>
    <m/>
    <m/>
    <x v="0"/>
  </r>
  <r>
    <x v="0"/>
    <s v="d0ab6d6c-192b-4561-a794-568e5e93c0b1"/>
    <x v="0"/>
    <e v="#N/A"/>
    <e v="#N/A"/>
    <e v="#N/A"/>
    <s v="FIXED"/>
    <x v="0"/>
    <m/>
    <m/>
    <m/>
    <m/>
    <x v="0"/>
  </r>
  <r>
    <x v="0"/>
    <s v="d0ac0367-cce6-4283-8fbe-f80667ee48f7"/>
    <x v="0"/>
    <e v="#N/A"/>
    <e v="#N/A"/>
    <e v="#N/A"/>
    <s v="FIXED"/>
    <x v="0"/>
    <m/>
    <m/>
    <m/>
    <m/>
    <x v="0"/>
  </r>
  <r>
    <x v="0"/>
    <s v="d0ac637a-5888-4dce-ad04-65ab11612168"/>
    <x v="0"/>
    <e v="#N/A"/>
    <e v="#N/A"/>
    <e v="#N/A"/>
    <s v="FIXED"/>
    <x v="0"/>
    <m/>
    <m/>
    <m/>
    <m/>
    <x v="0"/>
  </r>
  <r>
    <x v="13"/>
    <s v="d0ac6d9d-159d-4f34-ac60-8cf7b367e362"/>
    <x v="1"/>
    <s v="bpn-roseterr-01"/>
    <s v="d0ac6d9d-159d-4f34-ac60-8cf7b367e362"/>
    <s v="Critical"/>
    <s v="RESURFACED"/>
    <x v="0"/>
    <m/>
    <m/>
    <m/>
    <m/>
    <x v="0"/>
  </r>
  <r>
    <x v="10"/>
    <s v="d0ac87dc-3797-41ac-8422-17a21fc2b661"/>
    <x v="1"/>
    <s v="bpn-rosemddb-02"/>
    <s v="d0ac87dc-3797-41ac-8422-17a21fc2b661"/>
    <s v="Medium"/>
    <s v="RESURFACED"/>
    <x v="0"/>
    <m/>
    <m/>
    <m/>
    <m/>
    <x v="0"/>
  </r>
  <r>
    <x v="0"/>
    <s v="d0ac961c-5dda-4a3e-8a0c-d426d22918c9"/>
    <x v="0"/>
    <e v="#N/A"/>
    <e v="#N/A"/>
    <e v="#N/A"/>
    <s v="FIXED"/>
    <x v="0"/>
    <m/>
    <m/>
    <m/>
    <m/>
    <x v="0"/>
  </r>
  <r>
    <x v="4"/>
    <s v="d0adbab2-e9f5-414b-908b-ea6bbd8b7296"/>
    <x v="0"/>
    <e v="#N/A"/>
    <e v="#N/A"/>
    <e v="#N/A"/>
    <s v="FIXED"/>
    <x v="0"/>
    <m/>
    <m/>
    <m/>
    <m/>
    <x v="0"/>
  </r>
  <r>
    <x v="1"/>
    <s v="d0ade1a0-3443-40f7-b47e-6cdfe84b3824"/>
    <x v="0"/>
    <e v="#N/A"/>
    <e v="#N/A"/>
    <e v="#N/A"/>
    <s v="FIXED"/>
    <x v="0"/>
    <m/>
    <m/>
    <m/>
    <m/>
    <x v="0"/>
  </r>
  <r>
    <x v="2"/>
    <s v="d0ae0453-ed2b-4e40-9cb2-616f4bc8aeb0"/>
    <x v="0"/>
    <e v="#N/A"/>
    <e v="#N/A"/>
    <e v="#N/A"/>
    <s v="FIXED"/>
    <x v="0"/>
    <m/>
    <m/>
    <m/>
    <m/>
    <x v="0"/>
  </r>
  <r>
    <x v="0"/>
    <s v="d0ae11ac-ada4-44c1-98d1-b79238a2a649"/>
    <x v="0"/>
    <e v="#N/A"/>
    <e v="#N/A"/>
    <e v="#N/A"/>
    <s v="FIXED"/>
    <x v="0"/>
    <m/>
    <m/>
    <m/>
    <m/>
    <x v="0"/>
  </r>
  <r>
    <x v="2"/>
    <s v="d0afb727-764b-49dc-90a1-47d911953321"/>
    <x v="0"/>
    <e v="#N/A"/>
    <e v="#N/A"/>
    <e v="#N/A"/>
    <s v="FIXED"/>
    <x v="0"/>
    <m/>
    <m/>
    <m/>
    <m/>
    <x v="0"/>
  </r>
  <r>
    <x v="12"/>
    <s v="d0b019ca-5189-4748-a0ca-54bbd808ba04"/>
    <x v="1"/>
    <s v="miambkoc1bq9n2d"/>
    <s v="d0b019ca-5189-4748-a0ca-54bbd808ba04"/>
    <s v="Medium"/>
    <s v="RESURFACED"/>
    <x v="0"/>
    <m/>
    <m/>
    <m/>
    <m/>
    <x v="0"/>
  </r>
  <r>
    <x v="4"/>
    <s v="d0b02698-aa09-4741-bb00-4a649d90f0a4"/>
    <x v="1"/>
    <s v="rosebkobfynmh2l.bpna.popularinc.net"/>
    <s v="d0b02698-aa09-4741-bb00-4a649d90f0a4"/>
    <s v="High"/>
    <s v="RESURFACED"/>
    <x v="0"/>
    <m/>
    <m/>
    <m/>
    <m/>
    <x v="0"/>
  </r>
  <r>
    <x v="7"/>
    <s v="d0b02b4c-5529-40a2-a1aa-217ee372f8e1"/>
    <x v="1"/>
    <s v="bpn-rosebiws-02"/>
    <s v="d0b02b4c-5529-40a2-a1aa-217ee372f8e1"/>
    <s v="Medium"/>
    <s v="RESURFACED"/>
    <x v="0"/>
    <m/>
    <m/>
    <m/>
    <m/>
    <x v="0"/>
  </r>
  <r>
    <x v="4"/>
    <s v="d0b09f6f-dae2-4162-b845-1ae4429c961f"/>
    <x v="0"/>
    <e v="#N/A"/>
    <e v="#N/A"/>
    <e v="#N/A"/>
    <s v="FIXED"/>
    <x v="0"/>
    <m/>
    <m/>
    <m/>
    <m/>
    <x v="0"/>
  </r>
  <r>
    <x v="4"/>
    <s v="d0b0da9e-abd8-424d-b36c-11b73d9cec5f"/>
    <x v="1"/>
    <s v="bdwybrn3y3yqn2l.bpna.popularinc.net"/>
    <s v="d0b0da9e-abd8-424d-b36c-11b73d9cec5f"/>
    <s v="Medium"/>
    <s v="RESURFACED"/>
    <x v="0"/>
    <m/>
    <m/>
    <m/>
    <m/>
    <x v="0"/>
  </r>
  <r>
    <x v="0"/>
    <s v="d0b164dc-89d3-4f1f-8c7c-479f4fad2067"/>
    <x v="0"/>
    <e v="#N/A"/>
    <e v="#N/A"/>
    <e v="#N/A"/>
    <s v="FIXED"/>
    <x v="0"/>
    <m/>
    <m/>
    <m/>
    <m/>
    <x v="0"/>
  </r>
  <r>
    <x v="6"/>
    <s v="d0b29310-84d7-4dad-8f24-378b41189077"/>
    <x v="0"/>
    <e v="#N/A"/>
    <e v="#N/A"/>
    <e v="#N/A"/>
    <s v="FIXED"/>
    <x v="0"/>
    <m/>
    <m/>
    <m/>
    <m/>
    <x v="0"/>
  </r>
  <r>
    <x v="0"/>
    <s v="d0b299a0-6617-4159-acfc-7fc47e14a62f"/>
    <x v="0"/>
    <e v="#N/A"/>
    <e v="#N/A"/>
    <e v="#N/A"/>
    <s v="FIXED"/>
    <x v="0"/>
    <m/>
    <m/>
    <m/>
    <m/>
    <x v="0"/>
  </r>
  <r>
    <x v="2"/>
    <s v="d0b2f3da-a5bf-4af8-90bc-d26b13b35929"/>
    <x v="0"/>
    <e v="#N/A"/>
    <e v="#N/A"/>
    <e v="#N/A"/>
    <s v="FIXED"/>
    <x v="0"/>
    <m/>
    <m/>
    <m/>
    <m/>
    <x v="0"/>
  </r>
  <r>
    <x v="0"/>
    <s v="d0b3024d-58c4-4357-a72e-9a9baf2bb520"/>
    <x v="1"/>
    <s v="miambkoj0r5zd3l"/>
    <s v="d0b3024d-58c4-4357-a72e-9a9baf2bb520"/>
    <s v="High"/>
    <s v="RESURFACED"/>
    <x v="0"/>
    <m/>
    <m/>
    <m/>
    <m/>
    <x v="0"/>
  </r>
  <r>
    <x v="7"/>
    <s v="d0b3b305-f804-463b-8452-1326fede6670"/>
    <x v="2"/>
    <s v="bpn-bdwypr-01"/>
    <s v="d0b3b305-f804-463b-8452-1326fede6670"/>
    <s v="Medium"/>
    <s v="ACTIVE"/>
    <x v="0"/>
    <m/>
    <m/>
    <m/>
    <m/>
    <x v="0"/>
  </r>
  <r>
    <x v="0"/>
    <s v="d0b40bb4-aa9b-4b64-a6da-df397511d00c"/>
    <x v="0"/>
    <e v="#N/A"/>
    <e v="#N/A"/>
    <e v="#N/A"/>
    <s v="FIXED"/>
    <x v="0"/>
    <m/>
    <m/>
    <m/>
    <m/>
    <x v="0"/>
  </r>
  <r>
    <x v="0"/>
    <s v="d0b45151-46bb-4889-b56f-c5cd71e978bc"/>
    <x v="0"/>
    <e v="#N/A"/>
    <e v="#N/A"/>
    <e v="#N/A"/>
    <s v="FIXED"/>
    <x v="0"/>
    <m/>
    <m/>
    <m/>
    <m/>
    <x v="0"/>
  </r>
  <r>
    <x v="2"/>
    <s v="d0b54bf8-c1e9-438f-83b6-b7b12279277c"/>
    <x v="2"/>
    <s v="bpn-roseitts-05"/>
    <s v="d0b54bf8-c1e9-438f-83b6-b7b12279277c"/>
    <s v="Medium"/>
    <s v="ACTIVE"/>
    <x v="0"/>
    <m/>
    <m/>
    <m/>
    <m/>
    <x v="0"/>
  </r>
  <r>
    <x v="4"/>
    <s v="d0b99144-f1cb-4b7d-b751-f803f3370011"/>
    <x v="0"/>
    <e v="#N/A"/>
    <e v="#N/A"/>
    <e v="#N/A"/>
    <s v="FIXED"/>
    <x v="0"/>
    <m/>
    <m/>
    <m/>
    <m/>
    <x v="0"/>
  </r>
  <r>
    <x v="0"/>
    <s v="d0b99ce7-4bca-46a0-bb45-2580d0597d6e"/>
    <x v="0"/>
    <e v="#N/A"/>
    <e v="#N/A"/>
    <e v="#N/A"/>
    <s v="FIXED"/>
    <x v="0"/>
    <m/>
    <m/>
    <m/>
    <m/>
    <x v="0"/>
  </r>
  <r>
    <x v="0"/>
    <s v="d0ba08f1-2359-4d86-823e-d2edfd0eaf34"/>
    <x v="0"/>
    <e v="#N/A"/>
    <e v="#N/A"/>
    <e v="#N/A"/>
    <s v="FIXED"/>
    <x v="0"/>
    <m/>
    <m/>
    <m/>
    <m/>
    <x v="0"/>
  </r>
  <r>
    <x v="0"/>
    <s v="d0ba8431-1dce-4a46-bfc0-c24160499785"/>
    <x v="0"/>
    <e v="#N/A"/>
    <e v="#N/A"/>
    <e v="#N/A"/>
    <s v="FIXED"/>
    <x v="0"/>
    <m/>
    <m/>
    <m/>
    <m/>
    <x v="0"/>
  </r>
  <r>
    <x v="1"/>
    <s v="d0bad32c-db8b-469f-ba8b-0c6a3337c390"/>
    <x v="0"/>
    <e v="#N/A"/>
    <e v="#N/A"/>
    <e v="#N/A"/>
    <s v="FIXED"/>
    <x v="0"/>
    <m/>
    <m/>
    <m/>
    <m/>
    <x v="0"/>
  </r>
  <r>
    <x v="0"/>
    <s v="d0bb31ab-18f5-4dd7-b22b-056275ed009e"/>
    <x v="0"/>
    <e v="#N/A"/>
    <e v="#N/A"/>
    <e v="#N/A"/>
    <s v="FIXED"/>
    <x v="0"/>
    <m/>
    <m/>
    <m/>
    <m/>
    <x v="0"/>
  </r>
  <r>
    <x v="0"/>
    <s v="d0bc1b5e-a760-4cae-a63b-51908c173c11"/>
    <x v="0"/>
    <e v="#N/A"/>
    <e v="#N/A"/>
    <e v="#N/A"/>
    <s v="FIXED"/>
    <x v="0"/>
    <m/>
    <m/>
    <m/>
    <m/>
    <x v="0"/>
  </r>
  <r>
    <x v="13"/>
    <s v="d0bc30b4-198f-465e-bf0e-864908492580"/>
    <x v="0"/>
    <e v="#N/A"/>
    <e v="#N/A"/>
    <e v="#N/A"/>
    <s v="FIXED"/>
    <x v="0"/>
    <m/>
    <m/>
    <m/>
    <m/>
    <x v="0"/>
  </r>
  <r>
    <x v="1"/>
    <s v="d0bcb381-032b-43ff-b9c5-722c6eb9cc1d"/>
    <x v="1"/>
    <s v="bpn-rosefars-01"/>
    <s v="d0bcb381-032b-43ff-b9c5-722c6eb9cc1d"/>
    <s v="Medium"/>
    <s v="RESURFACED"/>
    <x v="0"/>
    <m/>
    <m/>
    <m/>
    <m/>
    <x v="0"/>
  </r>
  <r>
    <x v="0"/>
    <s v="d0bd0d77-7b94-49b1-8aea-95b4e23ae5ae"/>
    <x v="0"/>
    <e v="#N/A"/>
    <e v="#N/A"/>
    <e v="#N/A"/>
    <s v="FIXED"/>
    <x v="0"/>
    <m/>
    <m/>
    <m/>
    <m/>
    <x v="0"/>
  </r>
  <r>
    <x v="4"/>
    <s v="d0bd31ea-4f58-45a6-bca4-bd65ebebc7ae"/>
    <x v="0"/>
    <e v="#N/A"/>
    <e v="#N/A"/>
    <e v="#N/A"/>
    <s v="FIXED"/>
    <x v="0"/>
    <m/>
    <m/>
    <m/>
    <m/>
    <x v="0"/>
  </r>
  <r>
    <x v="6"/>
    <s v="d0bf4d5f-43fe-4d41-9a17-603966524d79"/>
    <x v="0"/>
    <e v="#N/A"/>
    <e v="#N/A"/>
    <e v="#N/A"/>
    <s v="FIXED"/>
    <x v="0"/>
    <m/>
    <m/>
    <m/>
    <m/>
    <x v="0"/>
  </r>
  <r>
    <x v="9"/>
    <s v="d0c07825-1043-4e5c-b007-c34a53559b77"/>
    <x v="0"/>
    <e v="#N/A"/>
    <e v="#N/A"/>
    <e v="#N/A"/>
    <s v="FIXED"/>
    <x v="0"/>
    <m/>
    <m/>
    <m/>
    <m/>
    <x v="0"/>
  </r>
  <r>
    <x v="0"/>
    <s v="d0c08627-5102-4d6d-99ae-d2f0bc014ca8"/>
    <x v="0"/>
    <e v="#N/A"/>
    <e v="#N/A"/>
    <e v="#N/A"/>
    <s v="FIXED"/>
    <x v="0"/>
    <m/>
    <m/>
    <m/>
    <m/>
    <x v="0"/>
  </r>
  <r>
    <x v="0"/>
    <s v="d0c175ac-dc89-403a-9533-8888c9c3b26a"/>
    <x v="0"/>
    <e v="#N/A"/>
    <e v="#N/A"/>
    <e v="#N/A"/>
    <s v="FIXED"/>
    <x v="0"/>
    <m/>
    <m/>
    <m/>
    <m/>
    <x v="0"/>
  </r>
  <r>
    <x v="10"/>
    <s v="d0c2996d-1b95-4510-b491-69bbed885d7c"/>
    <x v="0"/>
    <e v="#N/A"/>
    <e v="#N/A"/>
    <e v="#N/A"/>
    <s v="FIXED"/>
    <x v="0"/>
    <m/>
    <m/>
    <m/>
    <m/>
    <x v="0"/>
  </r>
  <r>
    <x v="2"/>
    <s v="d0c2f15d-ec06-4cf9-bcb6-8ee77c114681"/>
    <x v="0"/>
    <e v="#N/A"/>
    <e v="#N/A"/>
    <e v="#N/A"/>
    <s v="FIXED"/>
    <x v="0"/>
    <m/>
    <m/>
    <m/>
    <m/>
    <x v="0"/>
  </r>
  <r>
    <x v="0"/>
    <s v="d0c3642a-220b-41ac-87cf-633646539452"/>
    <x v="0"/>
    <e v="#N/A"/>
    <e v="#N/A"/>
    <e v="#N/A"/>
    <s v="FIXED"/>
    <x v="0"/>
    <m/>
    <m/>
    <m/>
    <m/>
    <x v="0"/>
  </r>
  <r>
    <x v="0"/>
    <s v="d0c460a1-8aad-486d-9227-76745ecba00f"/>
    <x v="0"/>
    <s v="0031bcp7p7h9n2d.bpna.popularinc.net"/>
    <s v="d0c460a1-8aad-486d-9227-76745ecba00f"/>
    <s v="Critical"/>
    <s v="FIXED"/>
    <x v="0"/>
    <m/>
    <m/>
    <m/>
    <m/>
    <x v="0"/>
  </r>
  <r>
    <x v="0"/>
    <s v="d0c56dcc-9c2d-4672-96ef-90f45c770c26"/>
    <x v="0"/>
    <e v="#N/A"/>
    <e v="#N/A"/>
    <e v="#N/A"/>
    <s v="FIXED"/>
    <x v="0"/>
    <m/>
    <m/>
    <m/>
    <m/>
    <x v="0"/>
  </r>
  <r>
    <x v="7"/>
    <s v="d0c5d96e-f2e7-4d3e-90d9-97d06ff430da"/>
    <x v="0"/>
    <e v="#N/A"/>
    <e v="#N/A"/>
    <e v="#N/A"/>
    <s v="FIXED"/>
    <x v="0"/>
    <m/>
    <m/>
    <m/>
    <m/>
    <x v="0"/>
  </r>
  <r>
    <x v="10"/>
    <s v="d0c5e0b3-2d96-497b-9be0-a4eb5aa27b30"/>
    <x v="0"/>
    <e v="#N/A"/>
    <e v="#N/A"/>
    <e v="#N/A"/>
    <s v="FIXED"/>
    <x v="0"/>
    <m/>
    <m/>
    <m/>
    <m/>
    <x v="0"/>
  </r>
  <r>
    <x v="4"/>
    <s v="d0c65c56-89fa-4283-bc9f-07cde3c49580"/>
    <x v="0"/>
    <e v="#N/A"/>
    <e v="#N/A"/>
    <e v="#N/A"/>
    <s v="FIXED"/>
    <x v="0"/>
    <m/>
    <m/>
    <m/>
    <m/>
    <x v="0"/>
  </r>
  <r>
    <x v="0"/>
    <s v="d0c6ac4d-9bdb-4397-b942-37d6dc58aa8b"/>
    <x v="0"/>
    <e v="#N/A"/>
    <e v="#N/A"/>
    <e v="#N/A"/>
    <s v="FIXED"/>
    <x v="0"/>
    <m/>
    <m/>
    <m/>
    <m/>
    <x v="0"/>
  </r>
  <r>
    <x v="0"/>
    <s v="d0c70b30-6ed1-4b63-9f3b-66b9ccce730a"/>
    <x v="0"/>
    <e v="#N/A"/>
    <e v="#N/A"/>
    <e v="#N/A"/>
    <s v="FIXED"/>
    <x v="0"/>
    <m/>
    <m/>
    <m/>
    <m/>
    <x v="0"/>
  </r>
  <r>
    <x v="0"/>
    <s v="d0c74ecd-687b-4d18-8117-dafdd0c49fef"/>
    <x v="0"/>
    <e v="#N/A"/>
    <e v="#N/A"/>
    <e v="#N/A"/>
    <s v="FIXED"/>
    <x v="0"/>
    <m/>
    <m/>
    <m/>
    <m/>
    <x v="0"/>
  </r>
  <r>
    <x v="10"/>
    <s v="d0c82346-a280-448d-bf49-b60ce588f1ef"/>
    <x v="0"/>
    <e v="#N/A"/>
    <e v="#N/A"/>
    <e v="#N/A"/>
    <s v="FIXED"/>
    <x v="0"/>
    <m/>
    <m/>
    <m/>
    <m/>
    <x v="0"/>
  </r>
  <r>
    <x v="4"/>
    <s v="d0c8886f-158c-44d1-91a3-af9483b25adc"/>
    <x v="0"/>
    <e v="#N/A"/>
    <e v="#N/A"/>
    <e v="#N/A"/>
    <s v="FIXED"/>
    <x v="0"/>
    <m/>
    <m/>
    <m/>
    <m/>
    <x v="0"/>
  </r>
  <r>
    <x v="0"/>
    <s v="d0ca1bee-d989-4c59-ba11-90437e002685"/>
    <x v="0"/>
    <s v="0006bcp84z2sd2d.bpna.popularinc.net"/>
    <s v="d0ca1bee-d989-4c59-ba11-90437e002685"/>
    <s v="Medium"/>
    <s v="FIXED"/>
    <x v="0"/>
    <m/>
    <m/>
    <m/>
    <m/>
    <x v="0"/>
  </r>
  <r>
    <x v="0"/>
    <s v="d0ca6980-d79f-4853-9ce0-8ceaf40f11b6"/>
    <x v="0"/>
    <e v="#N/A"/>
    <e v="#N/A"/>
    <e v="#N/A"/>
    <s v="FIXED"/>
    <x v="0"/>
    <m/>
    <m/>
    <m/>
    <m/>
    <x v="0"/>
  </r>
  <r>
    <x v="0"/>
    <s v="d0cc2c56-4648-41e1-8dd4-b4c7e1430a09"/>
    <x v="0"/>
    <e v="#N/A"/>
    <e v="#N/A"/>
    <e v="#N/A"/>
    <s v="FIXED"/>
    <x v="0"/>
    <m/>
    <m/>
    <m/>
    <m/>
    <x v="0"/>
  </r>
  <r>
    <x v="0"/>
    <s v="d0ccb45e-db98-493f-9640-1d1276304115"/>
    <x v="0"/>
    <e v="#N/A"/>
    <e v="#N/A"/>
    <e v="#N/A"/>
    <s v="FIXED"/>
    <x v="0"/>
    <m/>
    <m/>
    <m/>
    <m/>
    <x v="0"/>
  </r>
  <r>
    <x v="1"/>
    <s v="d0cd105b-5842-47bc-a3e4-a403a7373abb"/>
    <x v="0"/>
    <e v="#N/A"/>
    <e v="#N/A"/>
    <e v="#N/A"/>
    <s v="FIXED"/>
    <x v="0"/>
    <m/>
    <m/>
    <m/>
    <m/>
    <x v="0"/>
  </r>
  <r>
    <x v="1"/>
    <s v="d0cd6923-1a02-4bd4-9e5a-c4c2d0e5f6cc"/>
    <x v="1"/>
    <s v="bpn-rosewrrc-03"/>
    <s v="d0cd6923-1a02-4bd4-9e5a-c4c2d0e5f6cc"/>
    <s v="High"/>
    <s v="RESURFACED"/>
    <x v="0"/>
    <m/>
    <m/>
    <m/>
    <m/>
    <x v="0"/>
  </r>
  <r>
    <x v="0"/>
    <s v="d0ce29ee-b06d-4d04-b249-d644a926d2f5"/>
    <x v="0"/>
    <e v="#N/A"/>
    <e v="#N/A"/>
    <e v="#N/A"/>
    <s v="FIXED"/>
    <x v="0"/>
    <m/>
    <m/>
    <m/>
    <m/>
    <x v="0"/>
  </r>
  <r>
    <x v="2"/>
    <s v="d0ce31c5-564b-41b8-b2f9-1dbc338d7ef9"/>
    <x v="3"/>
    <e v="#N/A"/>
    <e v="#N/A"/>
    <e v="#N/A"/>
    <s v="NEW"/>
    <x v="0"/>
    <m/>
    <m/>
    <m/>
    <m/>
    <x v="0"/>
  </r>
  <r>
    <x v="0"/>
    <s v="d0d09328-d6df-408b-829d-e8065428a793"/>
    <x v="0"/>
    <e v="#N/A"/>
    <e v="#N/A"/>
    <e v="#N/A"/>
    <s v="FIXED"/>
    <x v="0"/>
    <m/>
    <m/>
    <m/>
    <m/>
    <x v="0"/>
  </r>
  <r>
    <x v="0"/>
    <s v="d0d0b8c1-1149-48a5-bfd9-761e4b559932"/>
    <x v="0"/>
    <e v="#N/A"/>
    <e v="#N/A"/>
    <e v="#N/A"/>
    <s v="FIXED"/>
    <x v="0"/>
    <m/>
    <m/>
    <m/>
    <m/>
    <x v="0"/>
  </r>
  <r>
    <x v="0"/>
    <s v="d0d1491d-88b5-41c9-b2ef-fda5ec92ed39"/>
    <x v="0"/>
    <e v="#N/A"/>
    <e v="#N/A"/>
    <e v="#N/A"/>
    <s v="FIXED"/>
    <x v="0"/>
    <m/>
    <m/>
    <m/>
    <m/>
    <x v="0"/>
  </r>
  <r>
    <x v="0"/>
    <s v="d0d304e7-b8d2-43e7-87a5-08c5ff5a3092"/>
    <x v="0"/>
    <e v="#N/A"/>
    <e v="#N/A"/>
    <e v="#N/A"/>
    <s v="FIXED"/>
    <x v="0"/>
    <m/>
    <m/>
    <m/>
    <m/>
    <x v="0"/>
  </r>
  <r>
    <x v="0"/>
    <s v="d0d30d4a-57d5-4510-8b33-386b5a414ad0"/>
    <x v="0"/>
    <e v="#N/A"/>
    <e v="#N/A"/>
    <e v="#N/A"/>
    <s v="FIXED"/>
    <x v="0"/>
    <m/>
    <m/>
    <m/>
    <m/>
    <x v="0"/>
  </r>
  <r>
    <x v="4"/>
    <s v="d0d36198-976b-4a5a-9e71-651a0e97e563"/>
    <x v="0"/>
    <e v="#N/A"/>
    <e v="#N/A"/>
    <e v="#N/A"/>
    <s v="FIXED"/>
    <x v="0"/>
    <m/>
    <m/>
    <m/>
    <m/>
    <x v="0"/>
  </r>
  <r>
    <x v="0"/>
    <s v="d0d3a439-c4c6-41cb-8775-a317900b1d1f"/>
    <x v="0"/>
    <e v="#N/A"/>
    <e v="#N/A"/>
    <e v="#N/A"/>
    <s v="FIXED"/>
    <x v="0"/>
    <m/>
    <m/>
    <m/>
    <m/>
    <x v="0"/>
  </r>
  <r>
    <x v="1"/>
    <s v="d0d3aa34-0bf4-41f0-9e08-5c2907bd2ecc"/>
    <x v="2"/>
    <s v="bpn-0051bp-01"/>
    <s v="d0d3aa34-0bf4-41f0-9e08-5c2907bd2ecc"/>
    <s v="Medium"/>
    <s v="ACTIVE"/>
    <x v="0"/>
    <m/>
    <m/>
    <m/>
    <m/>
    <x v="0"/>
  </r>
  <r>
    <x v="0"/>
    <s v="d0d41cc7-6ac1-42da-b99b-4ece5c888bda"/>
    <x v="0"/>
    <s v="0058brnc00qnd2d.bpna.popularinc.net"/>
    <s v="d0d41cc7-6ac1-42da-b99b-4ece5c888bda"/>
    <s v="Critical"/>
    <s v="FIXED"/>
    <x v="0"/>
    <m/>
    <m/>
    <m/>
    <m/>
    <x v="0"/>
  </r>
  <r>
    <x v="0"/>
    <s v="d0d4adba-6c5e-4656-bb15-f58035182988"/>
    <x v="0"/>
    <e v="#N/A"/>
    <e v="#N/A"/>
    <e v="#N/A"/>
    <s v="FIXED"/>
    <x v="0"/>
    <m/>
    <m/>
    <m/>
    <m/>
    <x v="0"/>
  </r>
  <r>
    <x v="11"/>
    <s v="d0d4b6f8-8e52-4c43-9353-0a8b95b71deb"/>
    <x v="0"/>
    <e v="#N/A"/>
    <e v="#N/A"/>
    <e v="#N/A"/>
    <s v="FIXED"/>
    <x v="0"/>
    <m/>
    <m/>
    <m/>
    <m/>
    <x v="0"/>
  </r>
  <r>
    <x v="2"/>
    <s v="d0d53b89-f6e3-47fa-b5e0-69c2f2796d46"/>
    <x v="0"/>
    <e v="#N/A"/>
    <e v="#N/A"/>
    <e v="#N/A"/>
    <s v="FIXED"/>
    <x v="0"/>
    <m/>
    <m/>
    <m/>
    <m/>
    <x v="0"/>
  </r>
  <r>
    <x v="2"/>
    <s v="d0d55b79-eaa2-405e-90de-c0aa307b9449"/>
    <x v="0"/>
    <e v="#N/A"/>
    <e v="#N/A"/>
    <e v="#N/A"/>
    <s v="FIXED"/>
    <x v="0"/>
    <m/>
    <m/>
    <m/>
    <m/>
    <x v="0"/>
  </r>
  <r>
    <x v="0"/>
    <s v="d0d61524-aaa9-4746-af32-80d8f34d54c9"/>
    <x v="0"/>
    <e v="#N/A"/>
    <e v="#N/A"/>
    <e v="#N/A"/>
    <s v="FIXED"/>
    <x v="0"/>
    <m/>
    <m/>
    <m/>
    <m/>
    <x v="0"/>
  </r>
  <r>
    <x v="0"/>
    <s v="d0d65a8b-24bc-434f-8eae-cf2c7d924a0e"/>
    <x v="0"/>
    <e v="#N/A"/>
    <e v="#N/A"/>
    <e v="#N/A"/>
    <s v="FIXED"/>
    <x v="0"/>
    <m/>
    <m/>
    <m/>
    <m/>
    <x v="0"/>
  </r>
  <r>
    <x v="1"/>
    <s v="d0d662ef-ed19-4391-921d-29ee981ade1a"/>
    <x v="2"/>
    <s v="bpn-0262bp-01"/>
    <s v="d0d662ef-ed19-4391-921d-29ee981ade1a"/>
    <s v="High"/>
    <s v="ACTIVE"/>
    <x v="0"/>
    <m/>
    <m/>
    <m/>
    <m/>
    <x v="0"/>
  </r>
  <r>
    <x v="0"/>
    <s v="d0d69b95-6543-4919-b5d1-345cd7d7b4a2"/>
    <x v="0"/>
    <e v="#N/A"/>
    <e v="#N/A"/>
    <e v="#N/A"/>
    <s v="FIXED"/>
    <x v="0"/>
    <m/>
    <m/>
    <m/>
    <m/>
    <x v="0"/>
  </r>
  <r>
    <x v="0"/>
    <s v="d0d6bf45-5641-4cad-986c-0f24d705c15f"/>
    <x v="0"/>
    <e v="#N/A"/>
    <e v="#N/A"/>
    <e v="#N/A"/>
    <s v="FIXED"/>
    <x v="0"/>
    <m/>
    <m/>
    <m/>
    <m/>
    <x v="0"/>
  </r>
  <r>
    <x v="6"/>
    <s v="d0d6bf4a-9b41-452c-9c27-7740dd6ae7d9"/>
    <x v="0"/>
    <e v="#N/A"/>
    <e v="#N/A"/>
    <e v="#N/A"/>
    <s v="FIXED"/>
    <x v="0"/>
    <m/>
    <m/>
    <m/>
    <m/>
    <x v="0"/>
  </r>
  <r>
    <x v="0"/>
    <s v="d0d6ee31-2a82-4c4b-a8d6-c6859328f2fb"/>
    <x v="0"/>
    <e v="#N/A"/>
    <e v="#N/A"/>
    <e v="#N/A"/>
    <s v="FIXED"/>
    <x v="0"/>
    <m/>
    <m/>
    <m/>
    <m/>
    <x v="0"/>
  </r>
  <r>
    <x v="4"/>
    <s v="d0d737d2-a042-446d-8d41-8e5275b140a7"/>
    <x v="0"/>
    <e v="#N/A"/>
    <e v="#N/A"/>
    <e v="#N/A"/>
    <s v="FIXED"/>
    <x v="0"/>
    <m/>
    <m/>
    <m/>
    <m/>
    <x v="0"/>
  </r>
  <r>
    <x v="0"/>
    <s v="d0d76a12-e2d7-4142-abf8-56d9572c16bc"/>
    <x v="0"/>
    <e v="#N/A"/>
    <e v="#N/A"/>
    <e v="#N/A"/>
    <s v="FIXED"/>
    <x v="0"/>
    <m/>
    <m/>
    <m/>
    <m/>
    <x v="0"/>
  </r>
  <r>
    <x v="0"/>
    <s v="d0d856fb-60e3-4000-874c-80440c9e93d4"/>
    <x v="0"/>
    <s v="miambko1qgt733l.bpna.popularinc.net"/>
    <s v="d0d856fb-60e3-4000-874c-80440c9e93d4"/>
    <s v="Medium"/>
    <s v="FIXED"/>
    <x v="0"/>
    <m/>
    <m/>
    <m/>
    <m/>
    <x v="0"/>
  </r>
  <r>
    <x v="0"/>
    <s v="d0d86c57-59c2-42d3-973b-d85c080dc998"/>
    <x v="0"/>
    <e v="#N/A"/>
    <e v="#N/A"/>
    <e v="#N/A"/>
    <s v="FIXED"/>
    <x v="0"/>
    <m/>
    <m/>
    <m/>
    <m/>
    <x v="0"/>
  </r>
  <r>
    <x v="0"/>
    <s v="d0dbc27d-ad7f-4764-80ab-bfb279aba959"/>
    <x v="0"/>
    <e v="#N/A"/>
    <e v="#N/A"/>
    <e v="#N/A"/>
    <s v="FIXED"/>
    <x v="0"/>
    <m/>
    <m/>
    <m/>
    <m/>
    <x v="0"/>
  </r>
  <r>
    <x v="0"/>
    <s v="d0dbc549-be31-437d-9b22-30091c07f532"/>
    <x v="0"/>
    <e v="#N/A"/>
    <e v="#N/A"/>
    <e v="#N/A"/>
    <s v="FIXED"/>
    <x v="0"/>
    <m/>
    <m/>
    <m/>
    <m/>
    <x v="0"/>
  </r>
  <r>
    <x v="0"/>
    <s v="d0dc1e8b-cf1c-4b5d-a8bb-ff565e52fbb7"/>
    <x v="0"/>
    <s v="miambko96fqp73l.bpna.popularinc.net"/>
    <s v="d0dc1e8b-cf1c-4b5d-a8bb-ff565e52fbb7"/>
    <s v="Critical"/>
    <s v="FIXED"/>
    <x v="0"/>
    <m/>
    <m/>
    <m/>
    <m/>
    <x v="0"/>
  </r>
  <r>
    <x v="4"/>
    <s v="d0dde5f6-f0ce-4dbd-bca3-2e46d7e8e542"/>
    <x v="0"/>
    <e v="#N/A"/>
    <e v="#N/A"/>
    <e v="#N/A"/>
    <s v="FIXED"/>
    <x v="0"/>
    <m/>
    <m/>
    <m/>
    <m/>
    <x v="0"/>
  </r>
  <r>
    <x v="4"/>
    <s v="d0de6401-4375-42f2-9a4b-da4317427c86"/>
    <x v="0"/>
    <e v="#N/A"/>
    <e v="#N/A"/>
    <e v="#N/A"/>
    <s v="FIXED"/>
    <x v="0"/>
    <m/>
    <m/>
    <m/>
    <m/>
    <x v="0"/>
  </r>
  <r>
    <x v="0"/>
    <s v="d0dea2c9-0be6-4726-a6ba-aa1e32100176"/>
    <x v="0"/>
    <e v="#N/A"/>
    <e v="#N/A"/>
    <e v="#N/A"/>
    <s v="FIXED"/>
    <x v="0"/>
    <m/>
    <m/>
    <m/>
    <m/>
    <x v="0"/>
  </r>
  <r>
    <x v="4"/>
    <s v="d0e05c66-fd6f-4fb3-9075-3985c357a052"/>
    <x v="0"/>
    <e v="#N/A"/>
    <e v="#N/A"/>
    <e v="#N/A"/>
    <s v="FIXED"/>
    <x v="0"/>
    <m/>
    <m/>
    <m/>
    <m/>
    <x v="0"/>
  </r>
  <r>
    <x v="4"/>
    <s v="d0e07c69-95e3-4229-bb9e-c4d0568a1bb8"/>
    <x v="0"/>
    <e v="#N/A"/>
    <e v="#N/A"/>
    <e v="#N/A"/>
    <s v="FIXED"/>
    <x v="0"/>
    <m/>
    <m/>
    <m/>
    <m/>
    <x v="0"/>
  </r>
  <r>
    <x v="0"/>
    <s v="d0e0dafc-00a0-4d0b-8519-9bd6dee7c9ae"/>
    <x v="0"/>
    <e v="#N/A"/>
    <e v="#N/A"/>
    <e v="#N/A"/>
    <s v="FIXED"/>
    <x v="0"/>
    <m/>
    <m/>
    <m/>
    <m/>
    <x v="0"/>
  </r>
  <r>
    <x v="6"/>
    <s v="d0e2be16-39ce-48df-968e-4e1de0eb79cb"/>
    <x v="0"/>
    <e v="#N/A"/>
    <e v="#N/A"/>
    <e v="#N/A"/>
    <s v="FIXED"/>
    <x v="0"/>
    <m/>
    <m/>
    <m/>
    <m/>
    <x v="0"/>
  </r>
  <r>
    <x v="1"/>
    <s v="d0e2c06d-f8d6-46a2-8aad-bf575cc4fa32"/>
    <x v="2"/>
    <s v="bpn-roseboas-02"/>
    <s v="d0e2c06d-f8d6-46a2-8aad-bf575cc4fa32"/>
    <s v="Medium"/>
    <s v="ACTIVE"/>
    <x v="0"/>
    <m/>
    <m/>
    <m/>
    <m/>
    <x v="0"/>
  </r>
  <r>
    <x v="0"/>
    <s v="d0e5c11f-53da-4495-82de-cfcf4324b264"/>
    <x v="0"/>
    <e v="#N/A"/>
    <e v="#N/A"/>
    <e v="#N/A"/>
    <s v="FIXED"/>
    <x v="0"/>
    <m/>
    <m/>
    <m/>
    <m/>
    <x v="0"/>
  </r>
  <r>
    <x v="13"/>
    <s v="d0e67896-ef2e-4098-a904-e35915305be0"/>
    <x v="0"/>
    <e v="#N/A"/>
    <e v="#N/A"/>
    <e v="#N/A"/>
    <s v="FIXED"/>
    <x v="0"/>
    <m/>
    <m/>
    <m/>
    <m/>
    <x v="0"/>
  </r>
  <r>
    <x v="0"/>
    <s v="d0e6f112-04c5-4308-9c87-bb355e8755c0"/>
    <x v="0"/>
    <e v="#N/A"/>
    <e v="#N/A"/>
    <e v="#N/A"/>
    <s v="FIXED"/>
    <x v="0"/>
    <m/>
    <m/>
    <m/>
    <m/>
    <x v="0"/>
  </r>
  <r>
    <x v="0"/>
    <s v="d0e70d8a-07d4-4580-a91b-af2454d0a0e6"/>
    <x v="2"/>
    <s v="rosebko28yb8h2l.bpna.popularinc.net"/>
    <s v="d0e70d8a-07d4-4580-a91b-af2454d0a0e6"/>
    <s v="High"/>
    <s v="ACTIVE"/>
    <x v="0"/>
    <m/>
    <m/>
    <m/>
    <m/>
    <x v="0"/>
  </r>
  <r>
    <x v="0"/>
    <s v="d0e862b4-2677-4788-a555-801791b55ec0"/>
    <x v="0"/>
    <s v="bdwybkoh34xfh2l.bpna.popularinc.net"/>
    <s v="d0e862b4-2677-4788-a555-801791b55ec0"/>
    <s v="Critical"/>
    <s v="FIXED"/>
    <x v="0"/>
    <m/>
    <m/>
    <m/>
    <m/>
    <x v="0"/>
  </r>
  <r>
    <x v="0"/>
    <s v="d0e8c699-edbb-4836-b7be-6266c4f29e6e"/>
    <x v="0"/>
    <e v="#N/A"/>
    <e v="#N/A"/>
    <e v="#N/A"/>
    <s v="FIXED"/>
    <x v="0"/>
    <m/>
    <m/>
    <m/>
    <m/>
    <x v="0"/>
  </r>
  <r>
    <x v="0"/>
    <s v="d0e9bb65-68aa-46b4-806c-7b99b7995af5"/>
    <x v="0"/>
    <e v="#N/A"/>
    <e v="#N/A"/>
    <e v="#N/A"/>
    <s v="FIXED"/>
    <x v="0"/>
    <m/>
    <m/>
    <m/>
    <m/>
    <x v="0"/>
  </r>
  <r>
    <x v="0"/>
    <s v="d0eaed84-f721-4a46-a170-37fa2fd11900"/>
    <x v="0"/>
    <e v="#N/A"/>
    <e v="#N/A"/>
    <e v="#N/A"/>
    <s v="FIXED"/>
    <x v="0"/>
    <m/>
    <m/>
    <m/>
    <m/>
    <x v="0"/>
  </r>
  <r>
    <x v="0"/>
    <s v="d0eb4189-6b34-4996-a97d-362e6bd036c9"/>
    <x v="0"/>
    <e v="#N/A"/>
    <e v="#N/A"/>
    <e v="#N/A"/>
    <s v="FIXED"/>
    <x v="0"/>
    <m/>
    <m/>
    <m/>
    <m/>
    <x v="0"/>
  </r>
  <r>
    <x v="0"/>
    <s v="d0ec43a7-b8af-4199-b6ff-bedf062409b5"/>
    <x v="0"/>
    <e v="#N/A"/>
    <e v="#N/A"/>
    <e v="#N/A"/>
    <s v="FIXED"/>
    <x v="0"/>
    <m/>
    <m/>
    <m/>
    <m/>
    <x v="0"/>
  </r>
  <r>
    <x v="0"/>
    <s v="d0ed0489-d656-49fa-8bd0-0352dad6c3fb"/>
    <x v="0"/>
    <s v="miambko7804x33l"/>
    <s v="d0ed0489-d656-49fa-8bd0-0352dad6c3fb"/>
    <s v="Critical"/>
    <s v="FIXED"/>
    <x v="0"/>
    <m/>
    <m/>
    <m/>
    <m/>
    <x v="0"/>
  </r>
  <r>
    <x v="11"/>
    <s v="d0ee9ce0-9c8c-494f-aad7-4d1d73849c68"/>
    <x v="1"/>
    <s v="bpn-rosewrdb-02"/>
    <s v="d0ee9ce0-9c8c-494f-aad7-4d1d73849c68"/>
    <s v="Medium"/>
    <s v="RESURFACED"/>
    <x v="0"/>
    <m/>
    <m/>
    <m/>
    <m/>
    <x v="0"/>
  </r>
  <r>
    <x v="4"/>
    <s v="d0efa04a-440a-4593-82c9-d4cc06a81376"/>
    <x v="0"/>
    <e v="#N/A"/>
    <e v="#N/A"/>
    <e v="#N/A"/>
    <s v="FIXED"/>
    <x v="0"/>
    <m/>
    <m/>
    <m/>
    <m/>
    <x v="0"/>
  </r>
  <r>
    <x v="0"/>
    <s v="d0f01376-57ab-4645-a722-d8ba039c4ecf"/>
    <x v="0"/>
    <e v="#N/A"/>
    <e v="#N/A"/>
    <e v="#N/A"/>
    <s v="FIXED"/>
    <x v="0"/>
    <m/>
    <m/>
    <m/>
    <m/>
    <x v="0"/>
  </r>
  <r>
    <x v="0"/>
    <s v="d0f14b75-d432-49cb-b068-d9f15ee2f4d3"/>
    <x v="0"/>
    <e v="#N/A"/>
    <e v="#N/A"/>
    <e v="#N/A"/>
    <s v="FIXED"/>
    <x v="0"/>
    <m/>
    <m/>
    <m/>
    <m/>
    <x v="0"/>
  </r>
  <r>
    <x v="0"/>
    <s v="d0f20b1d-0b3a-4e69-a8b3-fc50d6d83c4d"/>
    <x v="0"/>
    <e v="#N/A"/>
    <e v="#N/A"/>
    <e v="#N/A"/>
    <s v="FIXED"/>
    <x v="0"/>
    <m/>
    <m/>
    <m/>
    <m/>
    <x v="0"/>
  </r>
  <r>
    <x v="6"/>
    <s v="d0f235ac-2b0d-49cc-92fa-5dfde4a64840"/>
    <x v="1"/>
    <s v="bpn-rosetecm-05"/>
    <s v="d0f235ac-2b0d-49cc-92fa-5dfde4a64840"/>
    <s v="High"/>
    <s v="RESURFACED"/>
    <x v="0"/>
    <m/>
    <m/>
    <m/>
    <m/>
    <x v="0"/>
  </r>
  <r>
    <x v="2"/>
    <s v="d0f25659-c809-42e8-95bd-86c53c949866"/>
    <x v="0"/>
    <e v="#N/A"/>
    <e v="#N/A"/>
    <e v="#N/A"/>
    <s v="FIXED"/>
    <x v="0"/>
    <m/>
    <m/>
    <m/>
    <m/>
    <x v="0"/>
  </r>
  <r>
    <x v="4"/>
    <s v="d0f26797-d5e4-409d-adbc-be2474ecd1ef"/>
    <x v="0"/>
    <e v="#N/A"/>
    <e v="#N/A"/>
    <e v="#N/A"/>
    <s v="FIXED"/>
    <x v="0"/>
    <m/>
    <m/>
    <m/>
    <m/>
    <x v="0"/>
  </r>
  <r>
    <x v="1"/>
    <s v="d0f2876e-fe59-454e-80c5-af5872c9da21"/>
    <x v="2"/>
    <e v="#N/A"/>
    <e v="#N/A"/>
    <e v="#N/A"/>
    <s v="ACTIVE"/>
    <x v="0"/>
    <m/>
    <m/>
    <m/>
    <m/>
    <x v="0"/>
  </r>
  <r>
    <x v="0"/>
    <s v="d0f28dc3-eb53-4809-9466-b71e2d3cdee2"/>
    <x v="0"/>
    <e v="#N/A"/>
    <e v="#N/A"/>
    <e v="#N/A"/>
    <s v="FIXED"/>
    <x v="0"/>
    <m/>
    <m/>
    <m/>
    <m/>
    <x v="0"/>
  </r>
  <r>
    <x v="11"/>
    <s v="d0f2a5df-a4d5-46e7-ad55-17d778cb314c"/>
    <x v="0"/>
    <e v="#N/A"/>
    <e v="#N/A"/>
    <e v="#N/A"/>
    <s v="FIXED"/>
    <x v="0"/>
    <m/>
    <m/>
    <m/>
    <m/>
    <x v="0"/>
  </r>
  <r>
    <x v="0"/>
    <s v="d0f320d2-5d70-4b1e-aced-ec0d44c0b942"/>
    <x v="0"/>
    <e v="#N/A"/>
    <e v="#N/A"/>
    <e v="#N/A"/>
    <s v="FIXED"/>
    <x v="0"/>
    <m/>
    <m/>
    <m/>
    <m/>
    <x v="0"/>
  </r>
  <r>
    <x v="0"/>
    <s v="d0f44af5-5351-4d74-a814-0213562f3b15"/>
    <x v="0"/>
    <e v="#N/A"/>
    <e v="#N/A"/>
    <e v="#N/A"/>
    <s v="FIXED"/>
    <x v="0"/>
    <m/>
    <m/>
    <m/>
    <m/>
    <x v="0"/>
  </r>
  <r>
    <x v="0"/>
    <s v="d0f66b51-1418-4f6c-99c8-67a086561417"/>
    <x v="0"/>
    <e v="#N/A"/>
    <e v="#N/A"/>
    <e v="#N/A"/>
    <s v="FIXED"/>
    <x v="0"/>
    <m/>
    <m/>
    <m/>
    <m/>
    <x v="0"/>
  </r>
  <r>
    <x v="0"/>
    <s v="d0f6feb1-6bdc-4b2f-a6f9-9615da0e8e7a"/>
    <x v="0"/>
    <e v="#N/A"/>
    <e v="#N/A"/>
    <e v="#N/A"/>
    <s v="FIXED"/>
    <x v="0"/>
    <m/>
    <m/>
    <m/>
    <m/>
    <x v="0"/>
  </r>
  <r>
    <x v="2"/>
    <s v="d0f79643-0423-49ad-872c-c45ee92474a5"/>
    <x v="0"/>
    <e v="#N/A"/>
    <e v="#N/A"/>
    <e v="#N/A"/>
    <s v="FIXED"/>
    <x v="0"/>
    <m/>
    <m/>
    <m/>
    <m/>
    <x v="0"/>
  </r>
  <r>
    <x v="4"/>
    <s v="d0f7aa83-5e6f-408d-a759-e018ace116dd"/>
    <x v="0"/>
    <e v="#N/A"/>
    <e v="#N/A"/>
    <e v="#N/A"/>
    <s v="FIXED"/>
    <x v="0"/>
    <m/>
    <m/>
    <m/>
    <m/>
    <x v="0"/>
  </r>
  <r>
    <x v="1"/>
    <s v="d0f841f6-1372-4807-9f81-cfa7f0bb1977"/>
    <x v="3"/>
    <e v="#N/A"/>
    <e v="#N/A"/>
    <e v="#N/A"/>
    <s v="NEW"/>
    <x v="0"/>
    <m/>
    <m/>
    <m/>
    <m/>
    <x v="0"/>
  </r>
  <r>
    <x v="0"/>
    <s v="d0f859ee-b8c7-4c84-ba92-03b422ca461e"/>
    <x v="0"/>
    <e v="#N/A"/>
    <e v="#N/A"/>
    <e v="#N/A"/>
    <s v="FIXED"/>
    <x v="0"/>
    <m/>
    <m/>
    <m/>
    <m/>
    <x v="0"/>
  </r>
  <r>
    <x v="4"/>
    <s v="d0f8f230-79dc-4bd4-a54d-409acea1dc6e"/>
    <x v="0"/>
    <e v="#N/A"/>
    <e v="#N/A"/>
    <e v="#N/A"/>
    <s v="FIXED"/>
    <x v="0"/>
    <m/>
    <m/>
    <m/>
    <m/>
    <x v="0"/>
  </r>
  <r>
    <x v="6"/>
    <s v="d0f9b822-dd5b-44e7-83ce-72a0edcd724d"/>
    <x v="0"/>
    <e v="#N/A"/>
    <e v="#N/A"/>
    <e v="#N/A"/>
    <s v="FIXED"/>
    <x v="0"/>
    <m/>
    <m/>
    <m/>
    <m/>
    <x v="0"/>
  </r>
  <r>
    <x v="1"/>
    <s v="d0f9db8a-043f-4c86-8afd-b7377f62ee92"/>
    <x v="0"/>
    <e v="#N/A"/>
    <e v="#N/A"/>
    <e v="#N/A"/>
    <s v="FIXED"/>
    <x v="0"/>
    <m/>
    <m/>
    <m/>
    <m/>
    <x v="0"/>
  </r>
  <r>
    <x v="0"/>
    <s v="d0fb67da-38d6-45c1-a90b-a0af463dfd39"/>
    <x v="0"/>
    <e v="#N/A"/>
    <e v="#N/A"/>
    <e v="#N/A"/>
    <s v="FIXED"/>
    <x v="0"/>
    <m/>
    <m/>
    <m/>
    <m/>
    <x v="0"/>
  </r>
  <r>
    <x v="0"/>
    <s v="d0fcad70-4ab0-44b9-8b39-4144707aa06f"/>
    <x v="0"/>
    <s v="0006bcp8513sd2d.bpna.popularinc.net"/>
    <s v="d0fcad70-4ab0-44b9-8b39-4144707aa06f"/>
    <s v="High"/>
    <s v="FIXED"/>
    <x v="0"/>
    <m/>
    <m/>
    <m/>
    <m/>
    <x v="0"/>
  </r>
  <r>
    <x v="1"/>
    <s v="d0fd14e2-773f-4c5a-b01e-27590212fcc4"/>
    <x v="0"/>
    <e v="#N/A"/>
    <e v="#N/A"/>
    <e v="#N/A"/>
    <s v="FIXED"/>
    <x v="0"/>
    <m/>
    <m/>
    <m/>
    <m/>
    <x v="0"/>
  </r>
  <r>
    <x v="2"/>
    <s v="d0fd2ba3-5809-4a6d-92bb-8e88dacd54b2"/>
    <x v="1"/>
    <s v="bpn-roseevdb-01"/>
    <s v="d0fd2ba3-5809-4a6d-92bb-8e88dacd54b2"/>
    <s v="Medium"/>
    <s v="RESURFACED"/>
    <x v="0"/>
    <m/>
    <m/>
    <m/>
    <m/>
    <x v="0"/>
  </r>
  <r>
    <x v="0"/>
    <s v="d0fde8a8-8e3d-4168-87c0-b849f38117f4"/>
    <x v="0"/>
    <e v="#N/A"/>
    <e v="#N/A"/>
    <e v="#N/A"/>
    <s v="FIXED"/>
    <x v="0"/>
    <m/>
    <m/>
    <m/>
    <m/>
    <x v="0"/>
  </r>
  <r>
    <x v="0"/>
    <s v="d0fdfc1b-b9f0-4e57-8878-3a38283be877"/>
    <x v="0"/>
    <e v="#N/A"/>
    <e v="#N/A"/>
    <e v="#N/A"/>
    <s v="FIXED"/>
    <x v="0"/>
    <m/>
    <m/>
    <m/>
    <m/>
    <x v="0"/>
  </r>
  <r>
    <x v="0"/>
    <s v="d0ff9867-e46e-419e-9c07-dc9ea67b0ee8"/>
    <x v="0"/>
    <e v="#N/A"/>
    <e v="#N/A"/>
    <e v="#N/A"/>
    <s v="FIXED"/>
    <x v="0"/>
    <m/>
    <m/>
    <m/>
    <m/>
    <x v="0"/>
  </r>
  <r>
    <x v="2"/>
    <s v="d0ffeee1-e9f7-41d6-b6a9-32d8f2c9fc13"/>
    <x v="0"/>
    <s v="bpn-cmtygvrm-01"/>
    <s v="d0ffeee1-e9f7-41d6-b6a9-32d8f2c9fc13"/>
    <s v="Critical"/>
    <s v="FIXED"/>
    <x v="0"/>
    <m/>
    <m/>
    <m/>
    <m/>
    <x v="0"/>
  </r>
  <r>
    <x v="9"/>
    <s v="d100b7d1-4a9f-4870-908e-d9b754f4ec73"/>
    <x v="0"/>
    <e v="#N/A"/>
    <e v="#N/A"/>
    <e v="#N/A"/>
    <s v="FIXED"/>
    <x v="0"/>
    <m/>
    <m/>
    <m/>
    <m/>
    <x v="0"/>
  </r>
  <r>
    <x v="9"/>
    <s v="d1011fd5-1052-4a64-83f1-41432151febb"/>
    <x v="0"/>
    <e v="#N/A"/>
    <e v="#N/A"/>
    <e v="#N/A"/>
    <s v="FIXED"/>
    <x v="0"/>
    <m/>
    <m/>
    <m/>
    <m/>
    <x v="0"/>
  </r>
  <r>
    <x v="0"/>
    <s v="d10373b5-0a73-41d5-b1e9-a07babcd275e"/>
    <x v="0"/>
    <e v="#N/A"/>
    <e v="#N/A"/>
    <e v="#N/A"/>
    <s v="FIXED"/>
    <x v="0"/>
    <m/>
    <m/>
    <m/>
    <m/>
    <x v="0"/>
  </r>
  <r>
    <x v="2"/>
    <s v="d104b2f5-e42f-4050-a6b7-d77b59003c99"/>
    <x v="0"/>
    <e v="#N/A"/>
    <e v="#N/A"/>
    <e v="#N/A"/>
    <s v="FIXED"/>
    <x v="0"/>
    <m/>
    <m/>
    <m/>
    <m/>
    <x v="0"/>
  </r>
  <r>
    <x v="1"/>
    <s v="d1050015-357a-4610-914f-4f38b2504caa"/>
    <x v="0"/>
    <e v="#N/A"/>
    <e v="#N/A"/>
    <e v="#N/A"/>
    <s v="FIXED"/>
    <x v="0"/>
    <m/>
    <m/>
    <m/>
    <m/>
    <x v="0"/>
  </r>
  <r>
    <x v="2"/>
    <s v="d1051edd-4105-440a-8aca-0e397a09c7e8"/>
    <x v="2"/>
    <s v="bpn-roseirws-01"/>
    <s v="d1051edd-4105-440a-8aca-0e397a09c7e8"/>
    <s v="Low"/>
    <s v="ACTIVE"/>
    <x v="0"/>
    <m/>
    <m/>
    <m/>
    <m/>
    <x v="0"/>
  </r>
  <r>
    <x v="0"/>
    <s v="d1055502-cb4b-436c-b94e-c691c333c2ff"/>
    <x v="0"/>
    <e v="#N/A"/>
    <e v="#N/A"/>
    <e v="#N/A"/>
    <s v="FIXED"/>
    <x v="0"/>
    <m/>
    <m/>
    <m/>
    <m/>
    <x v="0"/>
  </r>
  <r>
    <x v="4"/>
    <s v="d1063d40-9953-4d3f-a174-fe1913876c3f"/>
    <x v="1"/>
    <s v="nbyrbrn6hmsq73l.bpna.popularinc.net"/>
    <s v="d1063d40-9953-4d3f-a174-fe1913876c3f"/>
    <s v="High"/>
    <s v="RESURFACED"/>
    <x v="0"/>
    <m/>
    <m/>
    <m/>
    <m/>
    <x v="0"/>
  </r>
  <r>
    <x v="0"/>
    <s v="d106c1e0-40a4-4f61-ae4d-266d20134fc2"/>
    <x v="0"/>
    <e v="#N/A"/>
    <e v="#N/A"/>
    <e v="#N/A"/>
    <s v="FIXED"/>
    <x v="0"/>
    <m/>
    <m/>
    <m/>
    <m/>
    <x v="0"/>
  </r>
  <r>
    <x v="0"/>
    <s v="d107add5-0b7a-48ad-ba72-44bb9cbc5844"/>
    <x v="0"/>
    <e v="#N/A"/>
    <e v="#N/A"/>
    <e v="#N/A"/>
    <s v="FIXED"/>
    <x v="0"/>
    <m/>
    <m/>
    <m/>
    <m/>
    <x v="0"/>
  </r>
  <r>
    <x v="0"/>
    <s v="d1089273-90ff-4926-aad6-d747c3e930dc"/>
    <x v="0"/>
    <e v="#N/A"/>
    <e v="#N/A"/>
    <e v="#N/A"/>
    <s v="FIXED"/>
    <x v="0"/>
    <m/>
    <m/>
    <m/>
    <m/>
    <x v="0"/>
  </r>
  <r>
    <x v="0"/>
    <s v="d1090857-3edc-496a-bbee-679a08f51371"/>
    <x v="0"/>
    <e v="#N/A"/>
    <e v="#N/A"/>
    <e v="#N/A"/>
    <s v="FIXED"/>
    <x v="0"/>
    <m/>
    <m/>
    <m/>
    <m/>
    <x v="0"/>
  </r>
  <r>
    <x v="2"/>
    <s v="d1093ee1-aeae-419a-a84c-ea29a4c07892"/>
    <x v="0"/>
    <e v="#N/A"/>
    <e v="#N/A"/>
    <e v="#N/A"/>
    <s v="FIXED"/>
    <x v="0"/>
    <m/>
    <m/>
    <m/>
    <m/>
    <x v="0"/>
  </r>
  <r>
    <x v="13"/>
    <s v="d10ae9bc-5b43-4a4d-bfa1-2b3f2d151c33"/>
    <x v="0"/>
    <e v="#N/A"/>
    <e v="#N/A"/>
    <e v="#N/A"/>
    <s v="FIXED"/>
    <x v="0"/>
    <m/>
    <m/>
    <m/>
    <m/>
    <x v="0"/>
  </r>
  <r>
    <x v="15"/>
    <s v="d10b1037-69b9-4968-9b30-2901489adb85"/>
    <x v="2"/>
    <s v="bpn-rosedvdb-03"/>
    <s v="d10b1037-69b9-4968-9b30-2901489adb85"/>
    <s v="Medium"/>
    <s v="ACTIVE"/>
    <x v="0"/>
    <m/>
    <m/>
    <m/>
    <m/>
    <x v="0"/>
  </r>
  <r>
    <x v="0"/>
    <s v="d10bc9a1-7f85-4ee5-86a0-396f068f56bf"/>
    <x v="0"/>
    <s v="miambko9p276j3l.bpna.popularinc.net"/>
    <s v="d10bc9a1-7f85-4ee5-86a0-396f068f56bf"/>
    <s v="Critical"/>
    <s v="FIXED"/>
    <x v="0"/>
    <m/>
    <m/>
    <m/>
    <m/>
    <x v="0"/>
  </r>
  <r>
    <x v="0"/>
    <s v="d10c4efa-3bd3-44ae-b0e1-6a8ca6effefc"/>
    <x v="0"/>
    <s v="rosebko1cq5mh2l"/>
    <s v="d10c4efa-3bd3-44ae-b0e1-6a8ca6effefc"/>
    <s v="High"/>
    <s v="FIXED"/>
    <x v="0"/>
    <m/>
    <m/>
    <m/>
    <m/>
    <x v="0"/>
  </r>
  <r>
    <x v="0"/>
    <s v="d10cff27-29c4-46ec-8ccc-a2ee0d22aad9"/>
    <x v="0"/>
    <e v="#N/A"/>
    <e v="#N/A"/>
    <e v="#N/A"/>
    <s v="FIXED"/>
    <x v="0"/>
    <m/>
    <m/>
    <m/>
    <m/>
    <x v="0"/>
  </r>
  <r>
    <x v="0"/>
    <s v="d10d048e-0022-4f86-886c-0ece5ed097df"/>
    <x v="0"/>
    <e v="#N/A"/>
    <e v="#N/A"/>
    <e v="#N/A"/>
    <s v="FIXED"/>
    <x v="0"/>
    <m/>
    <m/>
    <m/>
    <m/>
    <x v="0"/>
  </r>
  <r>
    <x v="0"/>
    <s v="d10d0c97-e0fe-4f3d-9a7b-75530b370c50"/>
    <x v="0"/>
    <e v="#N/A"/>
    <e v="#N/A"/>
    <e v="#N/A"/>
    <s v="FIXED"/>
    <x v="0"/>
    <m/>
    <m/>
    <m/>
    <m/>
    <x v="0"/>
  </r>
  <r>
    <x v="0"/>
    <s v="d10e2ced-1715-4fe8-b69d-181cce10ff03"/>
    <x v="0"/>
    <e v="#N/A"/>
    <e v="#N/A"/>
    <e v="#N/A"/>
    <s v="FIXED"/>
    <x v="0"/>
    <m/>
    <m/>
    <m/>
    <m/>
    <x v="0"/>
  </r>
  <r>
    <x v="0"/>
    <s v="d10e81e0-0e69-4b9c-9472-b6d1826b24ed"/>
    <x v="0"/>
    <s v="rosebko41lnmh2l.bpna.popularinc.net"/>
    <s v="d10e81e0-0e69-4b9c-9472-b6d1826b24ed"/>
    <s v="Critical"/>
    <s v="FIXED"/>
    <x v="0"/>
    <m/>
    <m/>
    <m/>
    <m/>
    <x v="0"/>
  </r>
  <r>
    <x v="0"/>
    <s v="d10e8a11-59c5-4a25-b81b-c24180d5503a"/>
    <x v="0"/>
    <e v="#N/A"/>
    <e v="#N/A"/>
    <e v="#N/A"/>
    <s v="FIXED"/>
    <x v="0"/>
    <m/>
    <m/>
    <m/>
    <m/>
    <x v="0"/>
  </r>
  <r>
    <x v="0"/>
    <s v="d10e9fd3-bade-4ce9-a673-e7e638f55df4"/>
    <x v="0"/>
    <e v="#N/A"/>
    <e v="#N/A"/>
    <e v="#N/A"/>
    <s v="FIXED"/>
    <x v="0"/>
    <m/>
    <m/>
    <m/>
    <m/>
    <x v="0"/>
  </r>
  <r>
    <x v="2"/>
    <s v="d10ea124-a300-4413-8068-4567488ee0bc"/>
    <x v="2"/>
    <s v="bpn-rosecmas-05"/>
    <s v="d10ea124-a300-4413-8068-4567488ee0bc"/>
    <s v="Medium"/>
    <s v="ACTIVE"/>
    <x v="0"/>
    <m/>
    <m/>
    <m/>
    <m/>
    <x v="0"/>
  </r>
  <r>
    <x v="0"/>
    <s v="d10edad9-fe78-4fd4-8034-f00929e5ad7b"/>
    <x v="0"/>
    <e v="#N/A"/>
    <e v="#N/A"/>
    <e v="#N/A"/>
    <s v="FIXED"/>
    <x v="0"/>
    <m/>
    <m/>
    <m/>
    <m/>
    <x v="0"/>
  </r>
  <r>
    <x v="4"/>
    <s v="d10eff15-86e4-44a7-8731-96efa3ff0666"/>
    <x v="0"/>
    <e v="#N/A"/>
    <e v="#N/A"/>
    <e v="#N/A"/>
    <s v="FIXED"/>
    <x v="0"/>
    <m/>
    <m/>
    <m/>
    <m/>
    <x v="0"/>
  </r>
  <r>
    <x v="3"/>
    <s v="d1103436-7373-4d04-b41d-fe5d185dc4dc"/>
    <x v="0"/>
    <e v="#N/A"/>
    <e v="#N/A"/>
    <e v="#N/A"/>
    <s v="FIXED"/>
    <x v="0"/>
    <m/>
    <m/>
    <m/>
    <m/>
    <x v="0"/>
  </r>
  <r>
    <x v="0"/>
    <s v="d11129db-6826-40cc-b41c-eadb670b214b"/>
    <x v="0"/>
    <e v="#N/A"/>
    <e v="#N/A"/>
    <e v="#N/A"/>
    <s v="FIXED"/>
    <x v="0"/>
    <m/>
    <m/>
    <m/>
    <m/>
    <x v="0"/>
  </r>
  <r>
    <x v="2"/>
    <s v="d111687c-539f-420d-867a-1a2e02c50f2e"/>
    <x v="3"/>
    <e v="#N/A"/>
    <e v="#N/A"/>
    <e v="#N/A"/>
    <s v="NEW"/>
    <x v="0"/>
    <m/>
    <m/>
    <m/>
    <m/>
    <x v="0"/>
  </r>
  <r>
    <x v="2"/>
    <s v="d113b008-3207-47b8-bca2-e639c4969802"/>
    <x v="0"/>
    <e v="#N/A"/>
    <e v="#N/A"/>
    <e v="#N/A"/>
    <s v="FIXED"/>
    <x v="0"/>
    <m/>
    <m/>
    <m/>
    <m/>
    <x v="0"/>
  </r>
  <r>
    <x v="1"/>
    <s v="d1141f2f-c484-4163-8cfc-64e614ea6615"/>
    <x v="0"/>
    <e v="#N/A"/>
    <e v="#N/A"/>
    <e v="#N/A"/>
    <s v="FIXED"/>
    <x v="0"/>
    <m/>
    <m/>
    <m/>
    <m/>
    <x v="0"/>
  </r>
  <r>
    <x v="0"/>
    <s v="d114bd5b-172b-49e6-bd16-76faabe5bd53"/>
    <x v="0"/>
    <e v="#N/A"/>
    <e v="#N/A"/>
    <e v="#N/A"/>
    <s v="FIXED"/>
    <x v="0"/>
    <m/>
    <m/>
    <m/>
    <m/>
    <x v="0"/>
  </r>
  <r>
    <x v="0"/>
    <s v="d1154967-c152-404e-87b5-87b8a6b5fec3"/>
    <x v="0"/>
    <e v="#N/A"/>
    <e v="#N/A"/>
    <e v="#N/A"/>
    <s v="FIXED"/>
    <x v="0"/>
    <m/>
    <m/>
    <m/>
    <m/>
    <x v="0"/>
  </r>
  <r>
    <x v="0"/>
    <s v="d115c431-625a-418a-a980-4e2139d8c1a1"/>
    <x v="0"/>
    <e v="#N/A"/>
    <e v="#N/A"/>
    <e v="#N/A"/>
    <s v="FIXED"/>
    <x v="0"/>
    <m/>
    <m/>
    <m/>
    <m/>
    <x v="0"/>
  </r>
  <r>
    <x v="7"/>
    <s v="d116bf00-7263-40ae-9abe-9316102bbb07"/>
    <x v="0"/>
    <e v="#N/A"/>
    <e v="#N/A"/>
    <e v="#N/A"/>
    <s v="FIXED"/>
    <x v="0"/>
    <m/>
    <m/>
    <m/>
    <m/>
    <x v="0"/>
  </r>
  <r>
    <x v="1"/>
    <s v="d116c947-3065-4e64-83c7-480866f97d57"/>
    <x v="1"/>
    <s v="bpn-rosewrrc-03"/>
    <s v="d116c947-3065-4e64-83c7-480866f97d57"/>
    <s v="Medium"/>
    <s v="RESURFACED"/>
    <x v="0"/>
    <m/>
    <m/>
    <m/>
    <m/>
    <x v="0"/>
  </r>
  <r>
    <x v="0"/>
    <s v="d116d6b7-f9f3-4e8d-8205-86c5eb516dd0"/>
    <x v="0"/>
    <e v="#N/A"/>
    <e v="#N/A"/>
    <e v="#N/A"/>
    <s v="FIXED"/>
    <x v="0"/>
    <m/>
    <m/>
    <m/>
    <m/>
    <x v="0"/>
  </r>
  <r>
    <x v="0"/>
    <s v="d11723ca-d56c-46a5-8662-2e133ddd098f"/>
    <x v="0"/>
    <e v="#N/A"/>
    <e v="#N/A"/>
    <e v="#N/A"/>
    <s v="FIXED"/>
    <x v="0"/>
    <m/>
    <m/>
    <m/>
    <m/>
    <x v="0"/>
  </r>
  <r>
    <x v="0"/>
    <s v="d1186015-3eda-4335-8893-8c718bb16d4c"/>
    <x v="0"/>
    <e v="#N/A"/>
    <e v="#N/A"/>
    <e v="#N/A"/>
    <s v="FIXED"/>
    <x v="0"/>
    <m/>
    <m/>
    <m/>
    <m/>
    <x v="0"/>
  </r>
  <r>
    <x v="0"/>
    <s v="d11929fc-86d2-4438-80cf-f893c3241ea6"/>
    <x v="0"/>
    <e v="#N/A"/>
    <e v="#N/A"/>
    <e v="#N/A"/>
    <s v="FIXED"/>
    <x v="0"/>
    <m/>
    <m/>
    <m/>
    <m/>
    <x v="0"/>
  </r>
  <r>
    <x v="4"/>
    <s v="d11942d7-a5a5-4446-b827-bf4b1e587b0e"/>
    <x v="2"/>
    <e v="#N/A"/>
    <e v="#N/A"/>
    <e v="#N/A"/>
    <s v="ACTIVE"/>
    <x v="0"/>
    <m/>
    <m/>
    <m/>
    <m/>
    <x v="0"/>
  </r>
  <r>
    <x v="0"/>
    <s v="d119584e-3020-4fcd-b4f6-653c7bd4c3e5"/>
    <x v="0"/>
    <e v="#N/A"/>
    <e v="#N/A"/>
    <e v="#N/A"/>
    <s v="FIXED"/>
    <x v="0"/>
    <m/>
    <m/>
    <m/>
    <m/>
    <x v="0"/>
  </r>
  <r>
    <x v="0"/>
    <s v="d119982a-13aa-4588-8e22-0c0e2314e4a8"/>
    <x v="0"/>
    <s v="bdwybko8md62x2l.bpna.popularinc.net"/>
    <s v="d119982a-13aa-4588-8e22-0c0e2314e4a8"/>
    <s v="Critical"/>
    <s v="FIXED"/>
    <x v="0"/>
    <m/>
    <m/>
    <m/>
    <m/>
    <x v="0"/>
  </r>
  <r>
    <x v="0"/>
    <s v="d11aa345-342e-449a-9988-8d87b917feec"/>
    <x v="0"/>
    <e v="#N/A"/>
    <e v="#N/A"/>
    <e v="#N/A"/>
    <s v="FIXED"/>
    <x v="0"/>
    <m/>
    <m/>
    <m/>
    <m/>
    <x v="0"/>
  </r>
  <r>
    <x v="0"/>
    <s v="d11b150c-967d-4915-907e-0d7df1b9603e"/>
    <x v="0"/>
    <e v="#N/A"/>
    <e v="#N/A"/>
    <e v="#N/A"/>
    <s v="FIXED"/>
    <x v="0"/>
    <m/>
    <m/>
    <m/>
    <m/>
    <x v="0"/>
  </r>
  <r>
    <x v="0"/>
    <s v="d11b3ccc-1a6f-4067-89c7-60f32ecddea0"/>
    <x v="0"/>
    <e v="#N/A"/>
    <e v="#N/A"/>
    <e v="#N/A"/>
    <s v="FIXED"/>
    <x v="0"/>
    <m/>
    <m/>
    <m/>
    <m/>
    <x v="0"/>
  </r>
  <r>
    <x v="0"/>
    <s v="d11d0977-f48e-48ee-8c7c-be8cbdf37938"/>
    <x v="0"/>
    <e v="#N/A"/>
    <e v="#N/A"/>
    <e v="#N/A"/>
    <s v="FIXED"/>
    <x v="0"/>
    <m/>
    <m/>
    <m/>
    <m/>
    <x v="0"/>
  </r>
  <r>
    <x v="0"/>
    <s v="d11d3e1f-a792-492c-b513-b09d78e3c3e4"/>
    <x v="0"/>
    <e v="#N/A"/>
    <e v="#N/A"/>
    <e v="#N/A"/>
    <s v="FIXED"/>
    <x v="0"/>
    <m/>
    <m/>
    <m/>
    <m/>
    <x v="0"/>
  </r>
  <r>
    <x v="0"/>
    <s v="d11d590c-0113-4694-b6a0-2c93b9a88a5b"/>
    <x v="0"/>
    <e v="#N/A"/>
    <e v="#N/A"/>
    <e v="#N/A"/>
    <s v="FIXED"/>
    <x v="0"/>
    <m/>
    <m/>
    <m/>
    <m/>
    <x v="0"/>
  </r>
  <r>
    <x v="0"/>
    <s v="d11d93ae-cdc9-4930-a8c4-a28cce35aa3f"/>
    <x v="0"/>
    <e v="#N/A"/>
    <e v="#N/A"/>
    <e v="#N/A"/>
    <s v="FIXED"/>
    <x v="0"/>
    <m/>
    <m/>
    <m/>
    <m/>
    <x v="0"/>
  </r>
  <r>
    <x v="2"/>
    <s v="d11e2225-6ac3-4ff2-ae06-f44c3aa57fb0"/>
    <x v="0"/>
    <e v="#N/A"/>
    <e v="#N/A"/>
    <e v="#N/A"/>
    <s v="FIXED"/>
    <x v="0"/>
    <m/>
    <m/>
    <m/>
    <m/>
    <x v="0"/>
  </r>
  <r>
    <x v="7"/>
    <s v="d11ff79d-8b33-4655-a113-cc38300863ce"/>
    <x v="0"/>
    <e v="#N/A"/>
    <e v="#N/A"/>
    <e v="#N/A"/>
    <s v="FIXED"/>
    <x v="0"/>
    <m/>
    <m/>
    <m/>
    <m/>
    <x v="0"/>
  </r>
  <r>
    <x v="0"/>
    <s v="d1202398-abbe-4ebf-96ee-ff4b25a1f6fe"/>
    <x v="0"/>
    <e v="#N/A"/>
    <e v="#N/A"/>
    <e v="#N/A"/>
    <s v="FIXED"/>
    <x v="0"/>
    <m/>
    <m/>
    <m/>
    <m/>
    <x v="0"/>
  </r>
  <r>
    <x v="0"/>
    <s v="d120a002-ed6f-4a44-a05e-cc41354d1591"/>
    <x v="0"/>
    <e v="#N/A"/>
    <e v="#N/A"/>
    <e v="#N/A"/>
    <s v="FIXED"/>
    <x v="0"/>
    <m/>
    <m/>
    <m/>
    <m/>
    <x v="0"/>
  </r>
  <r>
    <x v="0"/>
    <s v="d121931a-133f-456d-9edc-731eaffc254c"/>
    <x v="0"/>
    <e v="#N/A"/>
    <e v="#N/A"/>
    <e v="#N/A"/>
    <s v="FIXED"/>
    <x v="0"/>
    <m/>
    <m/>
    <m/>
    <m/>
    <x v="0"/>
  </r>
  <r>
    <x v="5"/>
    <s v="d121b113-e0c2-44ab-8752-be4540075ead"/>
    <x v="0"/>
    <e v="#N/A"/>
    <e v="#N/A"/>
    <e v="#N/A"/>
    <s v="FIXED"/>
    <x v="0"/>
    <m/>
    <m/>
    <m/>
    <m/>
    <x v="0"/>
  </r>
  <r>
    <x v="0"/>
    <s v="d125dd52-caa6-4dfe-8727-de68acee70aa"/>
    <x v="0"/>
    <e v="#N/A"/>
    <e v="#N/A"/>
    <e v="#N/A"/>
    <s v="FIXED"/>
    <x v="0"/>
    <m/>
    <m/>
    <m/>
    <m/>
    <x v="0"/>
  </r>
  <r>
    <x v="0"/>
    <s v="d1267132-52fb-484d-aafb-0f228e2e6945"/>
    <x v="0"/>
    <e v="#N/A"/>
    <e v="#N/A"/>
    <e v="#N/A"/>
    <s v="FIXED"/>
    <x v="0"/>
    <m/>
    <m/>
    <m/>
    <m/>
    <x v="0"/>
  </r>
  <r>
    <x v="0"/>
    <s v="d126cba0-89b0-40b1-a7f3-d8729d204139"/>
    <x v="0"/>
    <e v="#N/A"/>
    <e v="#N/A"/>
    <e v="#N/A"/>
    <s v="FIXED"/>
    <x v="0"/>
    <m/>
    <m/>
    <m/>
    <m/>
    <x v="0"/>
  </r>
  <r>
    <x v="0"/>
    <s v="d127969b-31b7-4a42-84e4-9d2eb093b5fa"/>
    <x v="0"/>
    <e v="#N/A"/>
    <e v="#N/A"/>
    <e v="#N/A"/>
    <s v="FIXED"/>
    <x v="0"/>
    <m/>
    <m/>
    <m/>
    <m/>
    <x v="0"/>
  </r>
  <r>
    <x v="7"/>
    <s v="d127b252-3841-44c8-a354-5350b3f63ec3"/>
    <x v="0"/>
    <e v="#N/A"/>
    <e v="#N/A"/>
    <e v="#N/A"/>
    <s v="FIXED"/>
    <x v="0"/>
    <m/>
    <m/>
    <m/>
    <m/>
    <x v="0"/>
  </r>
  <r>
    <x v="0"/>
    <s v="d1288a57-9fca-419a-9977-3dc630f0e5a1"/>
    <x v="0"/>
    <e v="#N/A"/>
    <e v="#N/A"/>
    <e v="#N/A"/>
    <s v="FIXED"/>
    <x v="0"/>
    <m/>
    <m/>
    <m/>
    <m/>
    <x v="0"/>
  </r>
  <r>
    <x v="0"/>
    <s v="d1294f15-0fe3-4520-afcd-4af24af240c1"/>
    <x v="0"/>
    <e v="#N/A"/>
    <e v="#N/A"/>
    <e v="#N/A"/>
    <s v="FIXED"/>
    <x v="0"/>
    <m/>
    <m/>
    <m/>
    <m/>
    <x v="0"/>
  </r>
  <r>
    <x v="4"/>
    <s v="d1296c2d-5428-4e7e-b570-c07137330468"/>
    <x v="0"/>
    <e v="#N/A"/>
    <e v="#N/A"/>
    <e v="#N/A"/>
    <s v="FIXED"/>
    <x v="0"/>
    <m/>
    <m/>
    <m/>
    <m/>
    <x v="0"/>
  </r>
  <r>
    <x v="1"/>
    <s v="d129a7b8-fb25-4d14-9881-656fd8a8dd02"/>
    <x v="2"/>
    <s v="bpn-0025bp-01"/>
    <s v="d129a7b8-fb25-4d14-9881-656fd8a8dd02"/>
    <s v="High"/>
    <s v="ACTIVE"/>
    <x v="0"/>
    <m/>
    <m/>
    <m/>
    <m/>
    <x v="0"/>
  </r>
  <r>
    <x v="0"/>
    <s v="d129b18d-9df2-4878-b5e8-c8be049a5881"/>
    <x v="0"/>
    <e v="#N/A"/>
    <e v="#N/A"/>
    <e v="#N/A"/>
    <s v="FIXED"/>
    <x v="0"/>
    <m/>
    <m/>
    <m/>
    <m/>
    <x v="0"/>
  </r>
  <r>
    <x v="0"/>
    <s v="d12bcad7-657c-4468-ad73-f283ebcbdfce"/>
    <x v="0"/>
    <e v="#N/A"/>
    <e v="#N/A"/>
    <e v="#N/A"/>
    <s v="FIXED"/>
    <x v="0"/>
    <m/>
    <m/>
    <m/>
    <m/>
    <x v="0"/>
  </r>
  <r>
    <x v="4"/>
    <s v="d12c6140-2c56-4b35-90ac-37a4d0b65bca"/>
    <x v="0"/>
    <e v="#N/A"/>
    <e v="#N/A"/>
    <e v="#N/A"/>
    <s v="FIXED"/>
    <x v="0"/>
    <m/>
    <m/>
    <m/>
    <m/>
    <x v="0"/>
  </r>
  <r>
    <x v="1"/>
    <s v="d12c6149-bc8d-47da-924d-d4816c7750d6"/>
    <x v="0"/>
    <e v="#N/A"/>
    <e v="#N/A"/>
    <e v="#N/A"/>
    <s v="FIXED"/>
    <x v="0"/>
    <m/>
    <m/>
    <m/>
    <m/>
    <x v="0"/>
  </r>
  <r>
    <x v="7"/>
    <s v="d12e7059-c7b8-4dde-8a58-7f56b6c210f1"/>
    <x v="0"/>
    <e v="#N/A"/>
    <e v="#N/A"/>
    <e v="#N/A"/>
    <s v="FIXED"/>
    <x v="0"/>
    <m/>
    <m/>
    <m/>
    <m/>
    <x v="0"/>
  </r>
  <r>
    <x v="0"/>
    <s v="d12eabea-a4cb-4f9b-888b-d5ba9617c3fd"/>
    <x v="0"/>
    <e v="#N/A"/>
    <e v="#N/A"/>
    <e v="#N/A"/>
    <s v="FIXED"/>
    <x v="0"/>
    <m/>
    <m/>
    <m/>
    <m/>
    <x v="0"/>
  </r>
  <r>
    <x v="5"/>
    <s v="d12f04da-d1e1-4e23-a118-875eaa27cc50"/>
    <x v="0"/>
    <e v="#N/A"/>
    <e v="#N/A"/>
    <e v="#N/A"/>
    <s v="FIXED"/>
    <x v="0"/>
    <m/>
    <m/>
    <m/>
    <m/>
    <x v="0"/>
  </r>
  <r>
    <x v="4"/>
    <s v="d12f6334-0d1d-476b-a518-ff9f7bed5ba5"/>
    <x v="0"/>
    <e v="#N/A"/>
    <e v="#N/A"/>
    <e v="#N/A"/>
    <s v="FIXED"/>
    <x v="0"/>
    <m/>
    <m/>
    <m/>
    <m/>
    <x v="0"/>
  </r>
  <r>
    <x v="0"/>
    <s v="d130541d-d41b-4f31-8c91-d82324c5d8c2"/>
    <x v="0"/>
    <e v="#N/A"/>
    <e v="#N/A"/>
    <e v="#N/A"/>
    <s v="FIXED"/>
    <x v="0"/>
    <m/>
    <m/>
    <m/>
    <m/>
    <x v="0"/>
  </r>
  <r>
    <x v="1"/>
    <s v="d1316aba-ca85-4bbf-8f08-c45f6ccd1aba"/>
    <x v="0"/>
    <e v="#N/A"/>
    <e v="#N/A"/>
    <e v="#N/A"/>
    <s v="FIXED"/>
    <x v="0"/>
    <m/>
    <m/>
    <m/>
    <m/>
    <x v="0"/>
  </r>
  <r>
    <x v="4"/>
    <s v="d1316f72-28f4-4728-b478-626804bfaf27"/>
    <x v="0"/>
    <e v="#N/A"/>
    <e v="#N/A"/>
    <e v="#N/A"/>
    <s v="FIXED"/>
    <x v="0"/>
    <m/>
    <m/>
    <m/>
    <m/>
    <x v="0"/>
  </r>
  <r>
    <x v="4"/>
    <s v="d131aff7-184c-4b3d-b704-b54ac8cf10d8"/>
    <x v="0"/>
    <e v="#N/A"/>
    <e v="#N/A"/>
    <e v="#N/A"/>
    <s v="FIXED"/>
    <x v="0"/>
    <m/>
    <m/>
    <m/>
    <m/>
    <x v="0"/>
  </r>
  <r>
    <x v="0"/>
    <s v="d1325549-ab93-46c4-b950-33947008869a"/>
    <x v="0"/>
    <e v="#N/A"/>
    <e v="#N/A"/>
    <e v="#N/A"/>
    <s v="FIXED"/>
    <x v="0"/>
    <m/>
    <m/>
    <m/>
    <m/>
    <x v="0"/>
  </r>
  <r>
    <x v="0"/>
    <s v="d133b28d-1b9a-49f6-a1ea-a63a3fb6a676"/>
    <x v="0"/>
    <e v="#N/A"/>
    <e v="#N/A"/>
    <e v="#N/A"/>
    <s v="FIXED"/>
    <x v="0"/>
    <m/>
    <m/>
    <m/>
    <m/>
    <x v="0"/>
  </r>
  <r>
    <x v="0"/>
    <s v="d133e5de-bbc1-46f5-b857-faf3058d05cb"/>
    <x v="0"/>
    <e v="#N/A"/>
    <e v="#N/A"/>
    <e v="#N/A"/>
    <s v="FIXED"/>
    <x v="0"/>
    <m/>
    <m/>
    <m/>
    <m/>
    <x v="0"/>
  </r>
  <r>
    <x v="0"/>
    <s v="d134ede9-9fcb-47f7-9e0f-41856f56580d"/>
    <x v="0"/>
    <e v="#N/A"/>
    <e v="#N/A"/>
    <e v="#N/A"/>
    <s v="FIXED"/>
    <x v="0"/>
    <m/>
    <m/>
    <m/>
    <m/>
    <x v="0"/>
  </r>
  <r>
    <x v="0"/>
    <s v="d135b959-88ae-41a8-a55c-d69eff6965bf"/>
    <x v="1"/>
    <s v="rosebkobg86mh2l.bpna.popularinc.net"/>
    <s v="d135b959-88ae-41a8-a55c-d69eff6965bf"/>
    <s v="Critical"/>
    <s v="RESURFACED"/>
    <x v="0"/>
    <m/>
    <m/>
    <m/>
    <m/>
    <x v="0"/>
  </r>
  <r>
    <x v="9"/>
    <s v="d137c4d5-dc08-4341-9d71-b0bd06b997e6"/>
    <x v="0"/>
    <e v="#N/A"/>
    <e v="#N/A"/>
    <e v="#N/A"/>
    <s v="FIXED"/>
    <x v="0"/>
    <m/>
    <m/>
    <m/>
    <m/>
    <x v="0"/>
  </r>
  <r>
    <x v="0"/>
    <s v="d137f64c-71b6-464e-9213-1a7d54def222"/>
    <x v="0"/>
    <e v="#N/A"/>
    <e v="#N/A"/>
    <e v="#N/A"/>
    <s v="FIXED"/>
    <x v="0"/>
    <m/>
    <m/>
    <m/>
    <m/>
    <x v="0"/>
  </r>
  <r>
    <x v="0"/>
    <s v="d13863e5-5b64-413f-9261-cad75610ce3b"/>
    <x v="0"/>
    <e v="#N/A"/>
    <e v="#N/A"/>
    <e v="#N/A"/>
    <s v="FIXED"/>
    <x v="0"/>
    <m/>
    <m/>
    <m/>
    <m/>
    <x v="0"/>
  </r>
  <r>
    <x v="10"/>
    <s v="d13979f4-2121-4c19-9b06-4a451a7b805b"/>
    <x v="0"/>
    <e v="#N/A"/>
    <e v="#N/A"/>
    <e v="#N/A"/>
    <s v="FIXED"/>
    <x v="0"/>
    <m/>
    <m/>
    <m/>
    <m/>
    <x v="0"/>
  </r>
  <r>
    <x v="0"/>
    <s v="d139f590-71e1-405e-b6d2-1c7a3adcaae4"/>
    <x v="0"/>
    <e v="#N/A"/>
    <e v="#N/A"/>
    <e v="#N/A"/>
    <s v="FIXED"/>
    <x v="0"/>
    <m/>
    <m/>
    <m/>
    <m/>
    <x v="0"/>
  </r>
  <r>
    <x v="0"/>
    <s v="d13b3ba2-9c23-403e-8331-641d26006ac2"/>
    <x v="0"/>
    <e v="#N/A"/>
    <e v="#N/A"/>
    <e v="#N/A"/>
    <s v="FIXED"/>
    <x v="0"/>
    <m/>
    <m/>
    <m/>
    <m/>
    <x v="0"/>
  </r>
  <r>
    <x v="0"/>
    <s v="d13cab00-91c3-474a-8d81-4d2c6f85078f"/>
    <x v="0"/>
    <e v="#N/A"/>
    <e v="#N/A"/>
    <e v="#N/A"/>
    <s v="FIXED"/>
    <x v="0"/>
    <m/>
    <m/>
    <m/>
    <m/>
    <x v="0"/>
  </r>
  <r>
    <x v="1"/>
    <s v="d13d509b-060c-4894-ac17-da4238fb1938"/>
    <x v="0"/>
    <e v="#N/A"/>
    <e v="#N/A"/>
    <e v="#N/A"/>
    <s v="FIXED"/>
    <x v="0"/>
    <m/>
    <m/>
    <m/>
    <m/>
    <x v="0"/>
  </r>
  <r>
    <x v="7"/>
    <s v="d13db3a4-d3fb-4d39-b0f0-ae6b038c541b"/>
    <x v="0"/>
    <e v="#N/A"/>
    <e v="#N/A"/>
    <e v="#N/A"/>
    <s v="FIXED"/>
    <x v="0"/>
    <m/>
    <m/>
    <m/>
    <m/>
    <x v="0"/>
  </r>
  <r>
    <x v="0"/>
    <s v="d13e0df7-e713-48eb-b4a9-f003c85eaa86"/>
    <x v="0"/>
    <s v="miambko8zk1tg3l"/>
    <s v="d13e0df7-e713-48eb-b4a9-f003c85eaa86"/>
    <s v="Medium"/>
    <s v="FIXED"/>
    <x v="0"/>
    <m/>
    <m/>
    <m/>
    <m/>
    <x v="0"/>
  </r>
  <r>
    <x v="0"/>
    <s v="d13e7ad3-d440-42ed-96c6-4e9e489578fe"/>
    <x v="0"/>
    <e v="#N/A"/>
    <e v="#N/A"/>
    <e v="#N/A"/>
    <s v="FIXED"/>
    <x v="0"/>
    <m/>
    <m/>
    <m/>
    <m/>
    <x v="0"/>
  </r>
  <r>
    <x v="0"/>
    <s v="d13eeaea-b15d-4182-b59c-7acc668eeace"/>
    <x v="0"/>
    <e v="#N/A"/>
    <e v="#N/A"/>
    <e v="#N/A"/>
    <s v="FIXED"/>
    <x v="0"/>
    <m/>
    <m/>
    <m/>
    <m/>
    <x v="0"/>
  </r>
  <r>
    <x v="0"/>
    <s v="d13f3feb-5932-4480-aba5-50955e3f0275"/>
    <x v="0"/>
    <e v="#N/A"/>
    <e v="#N/A"/>
    <e v="#N/A"/>
    <s v="FIXED"/>
    <x v="0"/>
    <m/>
    <m/>
    <m/>
    <m/>
    <x v="0"/>
  </r>
  <r>
    <x v="6"/>
    <s v="d13fb3b5-51d6-40b2-a659-ba8c1e430eb8"/>
    <x v="0"/>
    <e v="#N/A"/>
    <e v="#N/A"/>
    <e v="#N/A"/>
    <s v="FIXED"/>
    <x v="0"/>
    <m/>
    <m/>
    <m/>
    <m/>
    <x v="0"/>
  </r>
  <r>
    <x v="0"/>
    <s v="d13fb833-b86a-455a-a2af-5ddad5573fa4"/>
    <x v="0"/>
    <e v="#N/A"/>
    <e v="#N/A"/>
    <e v="#N/A"/>
    <s v="FIXED"/>
    <x v="0"/>
    <m/>
    <m/>
    <m/>
    <m/>
    <x v="0"/>
  </r>
  <r>
    <x v="0"/>
    <s v="d140291c-acc1-4c48-b511-1f8a89c6b29f"/>
    <x v="0"/>
    <e v="#N/A"/>
    <e v="#N/A"/>
    <e v="#N/A"/>
    <s v="FIXED"/>
    <x v="0"/>
    <m/>
    <m/>
    <m/>
    <m/>
    <x v="0"/>
  </r>
  <r>
    <x v="6"/>
    <s v="d140b4ca-fae8-4835-b655-205be6eff4ad"/>
    <x v="0"/>
    <e v="#N/A"/>
    <e v="#N/A"/>
    <e v="#N/A"/>
    <s v="FIXED"/>
    <x v="0"/>
    <m/>
    <m/>
    <m/>
    <m/>
    <x v="0"/>
  </r>
  <r>
    <x v="0"/>
    <s v="d140d99f-ba89-4a7a-bc53-67b0d545d5d9"/>
    <x v="0"/>
    <e v="#N/A"/>
    <e v="#N/A"/>
    <e v="#N/A"/>
    <s v="FIXED"/>
    <x v="0"/>
    <m/>
    <m/>
    <m/>
    <m/>
    <x v="0"/>
  </r>
  <r>
    <x v="0"/>
    <s v="d1414c3d-a4e3-4a20-b451-5453394a9273"/>
    <x v="0"/>
    <e v="#N/A"/>
    <e v="#N/A"/>
    <e v="#N/A"/>
    <s v="FIXED"/>
    <x v="0"/>
    <m/>
    <m/>
    <m/>
    <m/>
    <x v="0"/>
  </r>
  <r>
    <x v="4"/>
    <s v="d141c55e-5ee9-452f-824f-8527550b16b7"/>
    <x v="0"/>
    <s v="bdwybkogq9n3g2l.bpna.popularinc.net"/>
    <s v="d141c55e-5ee9-452f-824f-8527550b16b7"/>
    <s v="High"/>
    <s v="FIXED"/>
    <x v="0"/>
    <m/>
    <m/>
    <m/>
    <m/>
    <x v="0"/>
  </r>
  <r>
    <x v="0"/>
    <s v="d1427b33-1684-4465-a631-e1d34ec3aed4"/>
    <x v="0"/>
    <e v="#N/A"/>
    <e v="#N/A"/>
    <e v="#N/A"/>
    <s v="FIXED"/>
    <x v="0"/>
    <m/>
    <m/>
    <m/>
    <m/>
    <x v="0"/>
  </r>
  <r>
    <x v="0"/>
    <s v="d143564f-5a75-42a8-b374-975d6518add8"/>
    <x v="0"/>
    <e v="#N/A"/>
    <e v="#N/A"/>
    <e v="#N/A"/>
    <s v="FIXED"/>
    <x v="0"/>
    <m/>
    <m/>
    <m/>
    <m/>
    <x v="0"/>
  </r>
  <r>
    <x v="1"/>
    <s v="d1436068-9fc8-4397-8695-83759ad74881"/>
    <x v="0"/>
    <e v="#N/A"/>
    <e v="#N/A"/>
    <e v="#N/A"/>
    <s v="FIXED"/>
    <x v="0"/>
    <m/>
    <m/>
    <m/>
    <m/>
    <x v="0"/>
  </r>
  <r>
    <x v="0"/>
    <s v="d1438223-5b60-457b-90cd-4248ebcc7028"/>
    <x v="0"/>
    <e v="#N/A"/>
    <e v="#N/A"/>
    <e v="#N/A"/>
    <s v="FIXED"/>
    <x v="0"/>
    <m/>
    <m/>
    <m/>
    <m/>
    <x v="0"/>
  </r>
  <r>
    <x v="1"/>
    <s v="d1441535-6f69-4704-9418-75d66022089a"/>
    <x v="0"/>
    <e v="#N/A"/>
    <e v="#N/A"/>
    <e v="#N/A"/>
    <s v="FIXED"/>
    <x v="0"/>
    <m/>
    <m/>
    <m/>
    <m/>
    <x v="0"/>
  </r>
  <r>
    <x v="4"/>
    <s v="d14544cf-fe36-4d76-a213-b6ea9e28be8c"/>
    <x v="2"/>
    <s v="bdwybrng3dlkh2d.bpna.popularinc.net"/>
    <s v="d14544cf-fe36-4d76-a213-b6ea9e28be8c"/>
    <s v="Critical"/>
    <s v="ACTIVE"/>
    <x v="0"/>
    <m/>
    <m/>
    <m/>
    <m/>
    <x v="0"/>
  </r>
  <r>
    <x v="0"/>
    <s v="d145ca17-03af-4da4-bb84-e2263b199974"/>
    <x v="0"/>
    <e v="#N/A"/>
    <e v="#N/A"/>
    <e v="#N/A"/>
    <s v="FIXED"/>
    <x v="0"/>
    <m/>
    <m/>
    <m/>
    <m/>
    <x v="0"/>
  </r>
  <r>
    <x v="1"/>
    <s v="d146e4af-8945-4adc-a32d-61adab6ea29d"/>
    <x v="2"/>
    <s v="bpn-primgvmp-01"/>
    <s v="d146e4af-8945-4adc-a32d-61adab6ea29d"/>
    <s v="Medium"/>
    <s v="ACTIVE"/>
    <x v="0"/>
    <m/>
    <m/>
    <m/>
    <m/>
    <x v="0"/>
  </r>
  <r>
    <x v="4"/>
    <s v="d1473288-ae5b-4d9b-9ea5-f222bac998d4"/>
    <x v="0"/>
    <e v="#N/A"/>
    <e v="#N/A"/>
    <e v="#N/A"/>
    <s v="FIXED"/>
    <x v="0"/>
    <m/>
    <m/>
    <m/>
    <m/>
    <x v="0"/>
  </r>
  <r>
    <x v="0"/>
    <s v="d147d00a-fd57-4b76-8863-4078be98670c"/>
    <x v="0"/>
    <e v="#N/A"/>
    <e v="#N/A"/>
    <e v="#N/A"/>
    <s v="FIXED"/>
    <x v="0"/>
    <m/>
    <m/>
    <m/>
    <m/>
    <x v="0"/>
  </r>
  <r>
    <x v="1"/>
    <s v="d147f265-06e4-4bd9-867c-7ed1b7965c12"/>
    <x v="0"/>
    <e v="#N/A"/>
    <e v="#N/A"/>
    <e v="#N/A"/>
    <s v="FIXED"/>
    <x v="0"/>
    <m/>
    <m/>
    <m/>
    <m/>
    <x v="0"/>
  </r>
  <r>
    <x v="1"/>
    <s v="d148cdae-dc3c-45e7-8ae0-9c1e93f91c63"/>
    <x v="0"/>
    <e v="#N/A"/>
    <e v="#N/A"/>
    <e v="#N/A"/>
    <s v="FIXED"/>
    <x v="0"/>
    <m/>
    <m/>
    <m/>
    <m/>
    <x v="0"/>
  </r>
  <r>
    <x v="4"/>
    <s v="d14907a1-b64c-4852-947e-f7e2d24cd241"/>
    <x v="0"/>
    <e v="#N/A"/>
    <e v="#N/A"/>
    <e v="#N/A"/>
    <s v="FIXED"/>
    <x v="0"/>
    <m/>
    <m/>
    <m/>
    <m/>
    <x v="0"/>
  </r>
  <r>
    <x v="11"/>
    <s v="d14946ae-6ed8-4f99-b234-44fd5e01136d"/>
    <x v="0"/>
    <e v="#N/A"/>
    <e v="#N/A"/>
    <e v="#N/A"/>
    <s v="FIXED"/>
    <x v="0"/>
    <m/>
    <m/>
    <m/>
    <m/>
    <x v="0"/>
  </r>
  <r>
    <x v="0"/>
    <s v="d149788f-0c1e-4684-bf87-4e065b2190ed"/>
    <x v="0"/>
    <e v="#N/A"/>
    <e v="#N/A"/>
    <e v="#N/A"/>
    <s v="FIXED"/>
    <x v="0"/>
    <m/>
    <m/>
    <m/>
    <m/>
    <x v="0"/>
  </r>
  <r>
    <x v="1"/>
    <s v="d149b381-e320-49d6-a982-aae4228b748a"/>
    <x v="0"/>
    <e v="#N/A"/>
    <e v="#N/A"/>
    <e v="#N/A"/>
    <s v="FIXED"/>
    <x v="0"/>
    <m/>
    <m/>
    <m/>
    <m/>
    <x v="0"/>
  </r>
  <r>
    <x v="4"/>
    <s v="d14a76e5-d5e2-4478-abae-e47ad5c97d14"/>
    <x v="0"/>
    <e v="#N/A"/>
    <e v="#N/A"/>
    <e v="#N/A"/>
    <s v="FIXED"/>
    <x v="0"/>
    <m/>
    <m/>
    <m/>
    <m/>
    <x v="0"/>
  </r>
  <r>
    <x v="0"/>
    <s v="d14e52ca-7174-4db7-ab9f-f33e9fd0f73c"/>
    <x v="0"/>
    <e v="#N/A"/>
    <e v="#N/A"/>
    <e v="#N/A"/>
    <s v="FIXED"/>
    <x v="0"/>
    <m/>
    <m/>
    <m/>
    <m/>
    <x v="0"/>
  </r>
  <r>
    <x v="0"/>
    <s v="d14e5be3-1e2e-49e2-958c-18abeeeb29cf"/>
    <x v="0"/>
    <e v="#N/A"/>
    <e v="#N/A"/>
    <e v="#N/A"/>
    <s v="FIXED"/>
    <x v="0"/>
    <m/>
    <m/>
    <m/>
    <m/>
    <x v="0"/>
  </r>
  <r>
    <x v="9"/>
    <s v="d14e848a-42c0-4182-b073-fd0b014d43b6"/>
    <x v="0"/>
    <e v="#N/A"/>
    <e v="#N/A"/>
    <e v="#N/A"/>
    <s v="FIXED"/>
    <x v="0"/>
    <m/>
    <m/>
    <m/>
    <m/>
    <x v="0"/>
  </r>
  <r>
    <x v="0"/>
    <s v="d1508890-340a-4c62-9418-cc11ed5e6967"/>
    <x v="0"/>
    <e v="#N/A"/>
    <e v="#N/A"/>
    <e v="#N/A"/>
    <s v="FIXED"/>
    <x v="0"/>
    <m/>
    <m/>
    <m/>
    <m/>
    <x v="0"/>
  </r>
  <r>
    <x v="0"/>
    <s v="d1510fb6-b54f-4628-89e4-6f7b3145bf7c"/>
    <x v="0"/>
    <e v="#N/A"/>
    <e v="#N/A"/>
    <e v="#N/A"/>
    <s v="FIXED"/>
    <x v="0"/>
    <m/>
    <m/>
    <m/>
    <m/>
    <x v="0"/>
  </r>
  <r>
    <x v="0"/>
    <s v="d1517fe1-e30e-4f9a-bd13-8ecc0f37c74f"/>
    <x v="0"/>
    <e v="#N/A"/>
    <e v="#N/A"/>
    <e v="#N/A"/>
    <s v="FIXED"/>
    <x v="0"/>
    <m/>
    <m/>
    <m/>
    <m/>
    <x v="0"/>
  </r>
  <r>
    <x v="0"/>
    <s v="d151fdf9-55b6-4f11-86d8-e21d89504605"/>
    <x v="0"/>
    <e v="#N/A"/>
    <e v="#N/A"/>
    <e v="#N/A"/>
    <s v="FIXED"/>
    <x v="0"/>
    <m/>
    <m/>
    <m/>
    <m/>
    <x v="0"/>
  </r>
  <r>
    <x v="0"/>
    <s v="d1528cf8-0ce7-49b8-a466-89d18af13a2b"/>
    <x v="0"/>
    <e v="#N/A"/>
    <e v="#N/A"/>
    <e v="#N/A"/>
    <s v="FIXED"/>
    <x v="0"/>
    <m/>
    <m/>
    <m/>
    <m/>
    <x v="0"/>
  </r>
  <r>
    <x v="7"/>
    <s v="d152c53f-3f42-4780-a377-9cb2848f337d"/>
    <x v="2"/>
    <s v="bpn-miamfipr-01"/>
    <s v="d152c53f-3f42-4780-a377-9cb2848f337d"/>
    <s v="Medium"/>
    <s v="ACTIVE"/>
    <x v="0"/>
    <m/>
    <m/>
    <m/>
    <m/>
    <x v="0"/>
  </r>
  <r>
    <x v="7"/>
    <s v="d15312a1-cd25-452e-b2b5-d89b346b2199"/>
    <x v="0"/>
    <e v="#N/A"/>
    <e v="#N/A"/>
    <e v="#N/A"/>
    <s v="FIXED"/>
    <x v="0"/>
    <m/>
    <m/>
    <m/>
    <m/>
    <x v="0"/>
  </r>
  <r>
    <x v="1"/>
    <s v="d1532909-a814-4bb9-9e87-ea37813b64b7"/>
    <x v="0"/>
    <e v="#N/A"/>
    <e v="#N/A"/>
    <e v="#N/A"/>
    <s v="FIXED"/>
    <x v="0"/>
    <m/>
    <m/>
    <m/>
    <m/>
    <x v="0"/>
  </r>
  <r>
    <x v="0"/>
    <s v="d15341a8-5ba5-4c4e-b96d-c70bbaed46e7"/>
    <x v="0"/>
    <e v="#N/A"/>
    <e v="#N/A"/>
    <e v="#N/A"/>
    <s v="FIXED"/>
    <x v="0"/>
    <m/>
    <m/>
    <m/>
    <m/>
    <x v="0"/>
  </r>
  <r>
    <x v="0"/>
    <s v="d154debc-3f03-480f-a63a-b781034ed96b"/>
    <x v="0"/>
    <e v="#N/A"/>
    <e v="#N/A"/>
    <e v="#N/A"/>
    <s v="FIXED"/>
    <x v="0"/>
    <m/>
    <m/>
    <m/>
    <m/>
    <x v="0"/>
  </r>
  <r>
    <x v="0"/>
    <s v="d155bb71-988c-45b2-a854-39f15ae1781f"/>
    <x v="0"/>
    <e v="#N/A"/>
    <e v="#N/A"/>
    <e v="#N/A"/>
    <s v="FIXED"/>
    <x v="0"/>
    <m/>
    <m/>
    <m/>
    <m/>
    <x v="0"/>
  </r>
  <r>
    <x v="9"/>
    <s v="d156f2dc-9f1e-4e2d-a442-ef530b5f102b"/>
    <x v="2"/>
    <s v="bpn-rosewrws-04"/>
    <s v="d156f2dc-9f1e-4e2d-a442-ef530b5f102b"/>
    <s v="Medium"/>
    <s v="ACTIVE"/>
    <x v="0"/>
    <m/>
    <m/>
    <m/>
    <m/>
    <x v="0"/>
  </r>
  <r>
    <x v="0"/>
    <s v="d1572a16-3832-4ec9-baee-c93aab133146"/>
    <x v="0"/>
    <e v="#N/A"/>
    <e v="#N/A"/>
    <e v="#N/A"/>
    <s v="FIXED"/>
    <x v="0"/>
    <m/>
    <m/>
    <m/>
    <m/>
    <x v="0"/>
  </r>
  <r>
    <x v="0"/>
    <s v="d157cf82-99f0-46f4-a135-4b7ef65e9ab5"/>
    <x v="0"/>
    <e v="#N/A"/>
    <e v="#N/A"/>
    <e v="#N/A"/>
    <s v="FIXED"/>
    <x v="0"/>
    <m/>
    <m/>
    <m/>
    <m/>
    <x v="0"/>
  </r>
  <r>
    <x v="0"/>
    <s v="d157d016-5e2b-4cb6-8df6-fe9fdc009811"/>
    <x v="0"/>
    <e v="#N/A"/>
    <e v="#N/A"/>
    <e v="#N/A"/>
    <s v="FIXED"/>
    <x v="0"/>
    <m/>
    <m/>
    <m/>
    <m/>
    <x v="0"/>
  </r>
  <r>
    <x v="6"/>
    <s v="d1597d2d-b06e-43ec-8661-dcebc0f0822b"/>
    <x v="0"/>
    <e v="#N/A"/>
    <e v="#N/A"/>
    <e v="#N/A"/>
    <s v="FIXED"/>
    <x v="0"/>
    <m/>
    <m/>
    <m/>
    <m/>
    <x v="0"/>
  </r>
  <r>
    <x v="0"/>
    <s v="d159e854-1066-4ce1-800d-be0a59e04783"/>
    <x v="0"/>
    <e v="#N/A"/>
    <e v="#N/A"/>
    <e v="#N/A"/>
    <s v="FIXED"/>
    <x v="0"/>
    <m/>
    <m/>
    <m/>
    <m/>
    <x v="0"/>
  </r>
  <r>
    <x v="0"/>
    <s v="d15a0420-2769-4179-bba9-f63179a03db5"/>
    <x v="0"/>
    <e v="#N/A"/>
    <e v="#N/A"/>
    <e v="#N/A"/>
    <s v="FIXED"/>
    <x v="0"/>
    <m/>
    <m/>
    <m/>
    <m/>
    <x v="0"/>
  </r>
  <r>
    <x v="1"/>
    <s v="d15b066e-4095-4e05-ba1d-fae6f8309403"/>
    <x v="0"/>
    <e v="#N/A"/>
    <e v="#N/A"/>
    <e v="#N/A"/>
    <s v="FIXED"/>
    <x v="0"/>
    <m/>
    <m/>
    <m/>
    <m/>
    <x v="0"/>
  </r>
  <r>
    <x v="0"/>
    <s v="d15cc5fa-c4a0-4a11-a8ca-849aa635325a"/>
    <x v="0"/>
    <e v="#N/A"/>
    <e v="#N/A"/>
    <e v="#N/A"/>
    <s v="FIXED"/>
    <x v="0"/>
    <m/>
    <m/>
    <m/>
    <m/>
    <x v="0"/>
  </r>
  <r>
    <x v="0"/>
    <s v="d15d788f-dc8d-4967-96e7-7cf1bd2430aa"/>
    <x v="0"/>
    <e v="#N/A"/>
    <e v="#N/A"/>
    <e v="#N/A"/>
    <s v="FIXED"/>
    <x v="0"/>
    <m/>
    <m/>
    <m/>
    <m/>
    <x v="0"/>
  </r>
  <r>
    <x v="11"/>
    <s v="d15e1a60-d36e-49ca-a648-e36e5a825fba"/>
    <x v="0"/>
    <s v="bpn-rosewrdb-02"/>
    <s v="d15e1a60-d36e-49ca-a648-e36e5a825fba"/>
    <s v="Medium"/>
    <s v="FIXED"/>
    <x v="0"/>
    <m/>
    <m/>
    <m/>
    <m/>
    <x v="0"/>
  </r>
  <r>
    <x v="9"/>
    <s v="d15ead5b-cff5-41f3-b7f0-33f4abbaf14a"/>
    <x v="0"/>
    <e v="#N/A"/>
    <e v="#N/A"/>
    <e v="#N/A"/>
    <s v="FIXED"/>
    <x v="0"/>
    <m/>
    <m/>
    <m/>
    <m/>
    <x v="0"/>
  </r>
  <r>
    <x v="0"/>
    <s v="d15ee7b4-be19-41c3-a7a4-352f16896509"/>
    <x v="0"/>
    <e v="#N/A"/>
    <e v="#N/A"/>
    <e v="#N/A"/>
    <s v="FIXED"/>
    <x v="0"/>
    <m/>
    <m/>
    <m/>
    <m/>
    <x v="0"/>
  </r>
  <r>
    <x v="0"/>
    <s v="d15ef5ac-97e2-41e0-815c-114c92db31e6"/>
    <x v="2"/>
    <s v="0090brn7p7f9n2d.bpna.popularinc.net"/>
    <s v="d15ef5ac-97e2-41e0-815c-114c92db31e6"/>
    <s v="High"/>
    <s v="ACTIVE"/>
    <x v="0"/>
    <m/>
    <m/>
    <m/>
    <m/>
    <x v="0"/>
  </r>
  <r>
    <x v="0"/>
    <s v="d15fb1c2-3295-4d23-9a27-ce3e7ef80062"/>
    <x v="0"/>
    <e v="#N/A"/>
    <e v="#N/A"/>
    <e v="#N/A"/>
    <s v="FIXED"/>
    <x v="0"/>
    <m/>
    <m/>
    <m/>
    <m/>
    <x v="0"/>
  </r>
  <r>
    <x v="0"/>
    <s v="d1605ab8-aa49-45ea-9abd-5b8f96da0824"/>
    <x v="0"/>
    <e v="#N/A"/>
    <e v="#N/A"/>
    <e v="#N/A"/>
    <s v="FIXED"/>
    <x v="0"/>
    <m/>
    <m/>
    <m/>
    <m/>
    <x v="0"/>
  </r>
  <r>
    <x v="0"/>
    <s v="d160f414-dab9-421b-ae95-02f93770a9e9"/>
    <x v="0"/>
    <e v="#N/A"/>
    <e v="#N/A"/>
    <e v="#N/A"/>
    <s v="FIXED"/>
    <x v="0"/>
    <m/>
    <m/>
    <m/>
    <m/>
    <x v="0"/>
  </r>
  <r>
    <x v="1"/>
    <s v="d16167bf-c95e-4b81-a2b2-9e0ba230c9de"/>
    <x v="2"/>
    <s v="bpn-0006bp-01"/>
    <s v="d16167bf-c95e-4b81-a2b2-9e0ba230c9de"/>
    <s v="Medium"/>
    <s v="ACTIVE"/>
    <x v="0"/>
    <m/>
    <m/>
    <m/>
    <m/>
    <x v="0"/>
  </r>
  <r>
    <x v="0"/>
    <s v="d1619373-acb9-4f37-adc5-913568032f4d"/>
    <x v="0"/>
    <e v="#N/A"/>
    <e v="#N/A"/>
    <e v="#N/A"/>
    <s v="FIXED"/>
    <x v="0"/>
    <m/>
    <m/>
    <m/>
    <m/>
    <x v="0"/>
  </r>
  <r>
    <x v="0"/>
    <s v="d162164b-d624-4e41-adb8-9504e665a188"/>
    <x v="0"/>
    <e v="#N/A"/>
    <e v="#N/A"/>
    <e v="#N/A"/>
    <s v="FIXED"/>
    <x v="0"/>
    <m/>
    <m/>
    <m/>
    <m/>
    <x v="0"/>
  </r>
  <r>
    <x v="0"/>
    <s v="d16361a0-afe7-4b3a-b541-60ba897f822c"/>
    <x v="0"/>
    <e v="#N/A"/>
    <e v="#N/A"/>
    <e v="#N/A"/>
    <s v="FIXED"/>
    <x v="0"/>
    <m/>
    <m/>
    <m/>
    <m/>
    <x v="0"/>
  </r>
  <r>
    <x v="2"/>
    <s v="d163d350-71a9-4e37-9204-82bbc986b04d"/>
    <x v="0"/>
    <e v="#N/A"/>
    <e v="#N/A"/>
    <e v="#N/A"/>
    <s v="FIXED"/>
    <x v="0"/>
    <m/>
    <m/>
    <m/>
    <m/>
    <x v="0"/>
  </r>
  <r>
    <x v="0"/>
    <s v="d16417e6-dfac-43ae-8055-fa6e273d7504"/>
    <x v="0"/>
    <e v="#N/A"/>
    <e v="#N/A"/>
    <e v="#N/A"/>
    <s v="FIXED"/>
    <x v="0"/>
    <m/>
    <m/>
    <m/>
    <m/>
    <x v="0"/>
  </r>
  <r>
    <x v="0"/>
    <s v="d16537f9-a88f-4eb9-b3a7-efe8bd83e011"/>
    <x v="0"/>
    <e v="#N/A"/>
    <e v="#N/A"/>
    <e v="#N/A"/>
    <s v="FIXED"/>
    <x v="0"/>
    <m/>
    <m/>
    <m/>
    <m/>
    <x v="0"/>
  </r>
  <r>
    <x v="0"/>
    <s v="d165d014-1ad8-4cfd-afc0-8f102f5031e9"/>
    <x v="0"/>
    <e v="#N/A"/>
    <e v="#N/A"/>
    <e v="#N/A"/>
    <s v="FIXED"/>
    <x v="0"/>
    <m/>
    <m/>
    <m/>
    <m/>
    <x v="0"/>
  </r>
  <r>
    <x v="0"/>
    <s v="d1671c45-ff9f-411f-b0c8-982ad5eb86f8"/>
    <x v="0"/>
    <e v="#N/A"/>
    <e v="#N/A"/>
    <e v="#N/A"/>
    <s v="FIXED"/>
    <x v="0"/>
    <m/>
    <m/>
    <m/>
    <m/>
    <x v="0"/>
  </r>
  <r>
    <x v="0"/>
    <s v="d1671ea1-581a-437c-af5b-149a4509bf54"/>
    <x v="0"/>
    <e v="#N/A"/>
    <e v="#N/A"/>
    <e v="#N/A"/>
    <s v="FIXED"/>
    <x v="0"/>
    <m/>
    <m/>
    <m/>
    <m/>
    <x v="0"/>
  </r>
  <r>
    <x v="2"/>
    <s v="d167361f-b112-4584-9d29-d730924dafe3"/>
    <x v="1"/>
    <s v="bpn-rosecmas-06"/>
    <s v="d167361f-b112-4584-9d29-d730924dafe3"/>
    <s v="Medium"/>
    <s v="RESURFACED"/>
    <x v="0"/>
    <m/>
    <m/>
    <m/>
    <m/>
    <x v="0"/>
  </r>
  <r>
    <x v="2"/>
    <s v="d1677510-9193-475f-96ce-8d47f3a6c5f8"/>
    <x v="0"/>
    <e v="#N/A"/>
    <e v="#N/A"/>
    <e v="#N/A"/>
    <s v="FIXED"/>
    <x v="0"/>
    <m/>
    <m/>
    <m/>
    <m/>
    <x v="0"/>
  </r>
  <r>
    <x v="0"/>
    <s v="d167c38d-d8f8-4c6c-9757-db17dccbff8b"/>
    <x v="0"/>
    <e v="#N/A"/>
    <e v="#N/A"/>
    <e v="#N/A"/>
    <s v="FIXED"/>
    <x v="0"/>
    <m/>
    <m/>
    <m/>
    <m/>
    <x v="0"/>
  </r>
  <r>
    <x v="1"/>
    <s v="d167fe8b-6b20-4664-b119-91cf76139560"/>
    <x v="2"/>
    <s v="bpn-0012bp-01"/>
    <s v="d167fe8b-6b20-4664-b119-91cf76139560"/>
    <s v="Critical"/>
    <s v="ACTIVE"/>
    <x v="0"/>
    <m/>
    <m/>
    <m/>
    <m/>
    <x v="0"/>
  </r>
  <r>
    <x v="0"/>
    <s v="d16ac14f-cc27-4fb8-b3d3-b4dc37da561e"/>
    <x v="1"/>
    <s v="rosebko4gfw4m2l.bpna.popularinc.net"/>
    <s v="d16ac14f-cc27-4fb8-b3d3-b4dc37da561e"/>
    <s v="High"/>
    <s v="RESURFACED"/>
    <x v="0"/>
    <m/>
    <m/>
    <m/>
    <m/>
    <x v="0"/>
  </r>
  <r>
    <x v="0"/>
    <s v="d16ade3a-ac48-4274-bfed-e3385ee4e64d"/>
    <x v="0"/>
    <e v="#N/A"/>
    <e v="#N/A"/>
    <e v="#N/A"/>
    <s v="FIXED"/>
    <x v="0"/>
    <m/>
    <m/>
    <m/>
    <m/>
    <x v="0"/>
  </r>
  <r>
    <x v="0"/>
    <s v="d16c093b-0a8c-46bb-a8d3-f6d6a522c94f"/>
    <x v="0"/>
    <e v="#N/A"/>
    <e v="#N/A"/>
    <e v="#N/A"/>
    <s v="FIXED"/>
    <x v="0"/>
    <m/>
    <m/>
    <m/>
    <m/>
    <x v="0"/>
  </r>
  <r>
    <x v="0"/>
    <s v="d16cb67a-66da-4695-b42c-27cdc65973ba"/>
    <x v="0"/>
    <e v="#N/A"/>
    <e v="#N/A"/>
    <e v="#N/A"/>
    <s v="FIXED"/>
    <x v="0"/>
    <m/>
    <m/>
    <m/>
    <m/>
    <x v="0"/>
  </r>
  <r>
    <x v="4"/>
    <s v="d16cf991-a902-458a-96f0-e398c2669476"/>
    <x v="0"/>
    <e v="#N/A"/>
    <e v="#N/A"/>
    <e v="#N/A"/>
    <s v="FIXED"/>
    <x v="0"/>
    <m/>
    <m/>
    <m/>
    <m/>
    <x v="0"/>
  </r>
  <r>
    <x v="0"/>
    <s v="d16d4494-717d-465e-9f77-715efe70fbb1"/>
    <x v="0"/>
    <s v="miambko9bzvxy2l.bpna.popularinc.net"/>
    <s v="d16d4494-717d-465e-9f77-715efe70fbb1"/>
    <s v="Medium"/>
    <s v="FIXED"/>
    <x v="0"/>
    <m/>
    <m/>
    <m/>
    <m/>
    <x v="0"/>
  </r>
  <r>
    <x v="0"/>
    <s v="d16dd590-7820-45b6-abb7-8eeee5c590e7"/>
    <x v="0"/>
    <e v="#N/A"/>
    <e v="#N/A"/>
    <e v="#N/A"/>
    <s v="FIXED"/>
    <x v="0"/>
    <m/>
    <m/>
    <m/>
    <m/>
    <x v="0"/>
  </r>
  <r>
    <x v="0"/>
    <s v="d16eb965-b54e-4667-99a6-2a0e18ec3517"/>
    <x v="0"/>
    <e v="#N/A"/>
    <e v="#N/A"/>
    <e v="#N/A"/>
    <s v="FIXED"/>
    <x v="0"/>
    <m/>
    <m/>
    <m/>
    <m/>
    <x v="0"/>
  </r>
  <r>
    <x v="0"/>
    <s v="d1713dca-f552-4166-83b5-218f22a67cdf"/>
    <x v="0"/>
    <e v="#N/A"/>
    <e v="#N/A"/>
    <e v="#N/A"/>
    <s v="FIXED"/>
    <x v="0"/>
    <m/>
    <m/>
    <m/>
    <m/>
    <x v="0"/>
  </r>
  <r>
    <x v="0"/>
    <s v="d1730154-c937-4fde-9a05-89d3d3e0e24f"/>
    <x v="0"/>
    <e v="#N/A"/>
    <e v="#N/A"/>
    <e v="#N/A"/>
    <s v="FIXED"/>
    <x v="0"/>
    <m/>
    <m/>
    <m/>
    <m/>
    <x v="0"/>
  </r>
  <r>
    <x v="0"/>
    <s v="d174230b-a692-45b9-88e0-7cd8fb59248b"/>
    <x v="0"/>
    <e v="#N/A"/>
    <e v="#N/A"/>
    <e v="#N/A"/>
    <s v="FIXED"/>
    <x v="0"/>
    <m/>
    <m/>
    <m/>
    <m/>
    <x v="0"/>
  </r>
  <r>
    <x v="0"/>
    <s v="d1747aee-825e-4ffb-ac41-e9e0c8b0348b"/>
    <x v="0"/>
    <e v="#N/A"/>
    <e v="#N/A"/>
    <e v="#N/A"/>
    <s v="FIXED"/>
    <x v="0"/>
    <m/>
    <m/>
    <m/>
    <m/>
    <x v="0"/>
  </r>
  <r>
    <x v="0"/>
    <s v="d174d4fb-89af-4316-a30b-8c6b2a2d66a9"/>
    <x v="0"/>
    <e v="#N/A"/>
    <e v="#N/A"/>
    <e v="#N/A"/>
    <s v="FIXED"/>
    <x v="0"/>
    <m/>
    <m/>
    <m/>
    <m/>
    <x v="0"/>
  </r>
  <r>
    <x v="0"/>
    <s v="d174dec3-8f20-4abb-bce8-c2970039104e"/>
    <x v="0"/>
    <e v="#N/A"/>
    <e v="#N/A"/>
    <e v="#N/A"/>
    <s v="FIXED"/>
    <x v="0"/>
    <m/>
    <m/>
    <m/>
    <m/>
    <x v="0"/>
  </r>
  <r>
    <x v="0"/>
    <s v="d17537fe-b1ca-43fe-b54b-ef0893bace21"/>
    <x v="0"/>
    <e v="#N/A"/>
    <e v="#N/A"/>
    <e v="#N/A"/>
    <s v="FIXED"/>
    <x v="0"/>
    <m/>
    <m/>
    <m/>
    <m/>
    <x v="0"/>
  </r>
  <r>
    <x v="0"/>
    <s v="d176f096-3241-4b77-9956-18877339a839"/>
    <x v="0"/>
    <e v="#N/A"/>
    <e v="#N/A"/>
    <e v="#N/A"/>
    <s v="FIXED"/>
    <x v="0"/>
    <m/>
    <m/>
    <m/>
    <m/>
    <x v="0"/>
  </r>
  <r>
    <x v="0"/>
    <s v="d17776ed-66dc-4238-a45d-816b1c4ebaa3"/>
    <x v="0"/>
    <e v="#N/A"/>
    <e v="#N/A"/>
    <e v="#N/A"/>
    <s v="FIXED"/>
    <x v="0"/>
    <m/>
    <m/>
    <m/>
    <m/>
    <x v="0"/>
  </r>
  <r>
    <x v="10"/>
    <s v="d17790c5-9114-4f07-aa02-0739fc683c3a"/>
    <x v="1"/>
    <s v="bpn-roseacdb-02"/>
    <s v="d17790c5-9114-4f07-aa02-0739fc683c3a"/>
    <s v="High"/>
    <s v="RESURFACED"/>
    <x v="0"/>
    <m/>
    <m/>
    <m/>
    <m/>
    <x v="0"/>
  </r>
  <r>
    <x v="9"/>
    <s v="d177b5e8-f3ff-4791-b72d-b85af1317470"/>
    <x v="0"/>
    <e v="#N/A"/>
    <e v="#N/A"/>
    <e v="#N/A"/>
    <s v="FIXED"/>
    <x v="0"/>
    <m/>
    <m/>
    <m/>
    <m/>
    <x v="0"/>
  </r>
  <r>
    <x v="6"/>
    <s v="d178f55f-9606-4a39-8db0-e02c836b694c"/>
    <x v="0"/>
    <s v="bpn-rosetecm-05"/>
    <s v="d178f55f-9606-4a39-8db0-e02c836b694c"/>
    <s v="Medium"/>
    <s v="FIXED"/>
    <x v="0"/>
    <m/>
    <m/>
    <m/>
    <m/>
    <x v="0"/>
  </r>
  <r>
    <x v="0"/>
    <s v="d1796526-5b5a-4234-a733-6d4128de25a3"/>
    <x v="0"/>
    <e v="#N/A"/>
    <e v="#N/A"/>
    <e v="#N/A"/>
    <s v="FIXED"/>
    <x v="0"/>
    <m/>
    <m/>
    <m/>
    <m/>
    <x v="0"/>
  </r>
  <r>
    <x v="0"/>
    <s v="d17a18a6-5a57-4040-a410-1893000a7f81"/>
    <x v="0"/>
    <s v="bdwybko9mb1ql3l"/>
    <s v="d17a18a6-5a57-4040-a410-1893000a7f81"/>
    <s v="High"/>
    <s v="FIXED"/>
    <x v="0"/>
    <m/>
    <m/>
    <m/>
    <m/>
    <x v="0"/>
  </r>
  <r>
    <x v="0"/>
    <s v="d17a3bcb-75e8-4c01-8752-910e3c2bfef1"/>
    <x v="0"/>
    <e v="#N/A"/>
    <e v="#N/A"/>
    <e v="#N/A"/>
    <s v="FIXED"/>
    <x v="0"/>
    <m/>
    <m/>
    <m/>
    <m/>
    <x v="0"/>
  </r>
  <r>
    <x v="0"/>
    <s v="d17af796-6cc2-4bd3-90ee-9a446b833ec4"/>
    <x v="0"/>
    <e v="#N/A"/>
    <e v="#N/A"/>
    <e v="#N/A"/>
    <s v="FIXED"/>
    <x v="0"/>
    <m/>
    <m/>
    <m/>
    <m/>
    <x v="0"/>
  </r>
  <r>
    <x v="1"/>
    <s v="d17bbad8-fe30-4c04-92a2-1fd457fa9621"/>
    <x v="3"/>
    <e v="#N/A"/>
    <e v="#N/A"/>
    <e v="#N/A"/>
    <s v="NEW"/>
    <x v="0"/>
    <m/>
    <m/>
    <m/>
    <m/>
    <x v="0"/>
  </r>
  <r>
    <x v="0"/>
    <s v="d17bd052-4921-42a3-97cf-244af6e0597b"/>
    <x v="0"/>
    <e v="#N/A"/>
    <e v="#N/A"/>
    <e v="#N/A"/>
    <s v="FIXED"/>
    <x v="0"/>
    <m/>
    <m/>
    <m/>
    <m/>
    <x v="0"/>
  </r>
  <r>
    <x v="1"/>
    <s v="d17dc2bc-cbd2-4466-8723-e95293720baa"/>
    <x v="0"/>
    <e v="#N/A"/>
    <e v="#N/A"/>
    <e v="#N/A"/>
    <s v="FIXED"/>
    <x v="0"/>
    <m/>
    <m/>
    <m/>
    <m/>
    <x v="0"/>
  </r>
  <r>
    <x v="1"/>
    <s v="d17e4737-38d3-4838-aec0-ba1ee5bf6726"/>
    <x v="0"/>
    <s v="bpn-0030bp-01"/>
    <s v="d17e4737-38d3-4838-aec0-ba1ee5bf6726"/>
    <s v="Critical"/>
    <s v="FIXED"/>
    <x v="0"/>
    <m/>
    <m/>
    <m/>
    <m/>
    <x v="0"/>
  </r>
  <r>
    <x v="0"/>
    <s v="d17e61ce-f2e6-4de2-8052-d106ba809a54"/>
    <x v="0"/>
    <s v="miambkod89q9y2l.bpna.popularinc.net"/>
    <s v="d17e61ce-f2e6-4de2-8052-d106ba809a54"/>
    <s v="Critical"/>
    <s v="FIXED"/>
    <x v="0"/>
    <m/>
    <m/>
    <m/>
    <m/>
    <x v="0"/>
  </r>
  <r>
    <x v="0"/>
    <s v="d17f74a5-4522-4165-94dc-3a3dba6eeaeb"/>
    <x v="0"/>
    <e v="#N/A"/>
    <e v="#N/A"/>
    <e v="#N/A"/>
    <s v="FIXED"/>
    <x v="0"/>
    <m/>
    <m/>
    <m/>
    <m/>
    <x v="0"/>
  </r>
  <r>
    <x v="0"/>
    <s v="d18094b2-7f0f-4470-b570-7d0c913c34f7"/>
    <x v="0"/>
    <e v="#N/A"/>
    <e v="#N/A"/>
    <e v="#N/A"/>
    <s v="FIXED"/>
    <x v="0"/>
    <m/>
    <m/>
    <m/>
    <m/>
    <x v="0"/>
  </r>
  <r>
    <x v="1"/>
    <s v="d1812cfe-d2e9-402f-ba55-14d89b88e8f5"/>
    <x v="0"/>
    <e v="#N/A"/>
    <e v="#N/A"/>
    <e v="#N/A"/>
    <s v="FIXED"/>
    <x v="0"/>
    <m/>
    <m/>
    <m/>
    <m/>
    <x v="0"/>
  </r>
  <r>
    <x v="0"/>
    <s v="d1824175-330a-4a42-a0b6-2817be0a77f5"/>
    <x v="0"/>
    <e v="#N/A"/>
    <e v="#N/A"/>
    <e v="#N/A"/>
    <s v="FIXED"/>
    <x v="0"/>
    <m/>
    <m/>
    <m/>
    <m/>
    <x v="0"/>
  </r>
  <r>
    <x v="0"/>
    <s v="d184048c-af42-4ed2-8a7f-f5cd3bf7dc1c"/>
    <x v="0"/>
    <e v="#N/A"/>
    <e v="#N/A"/>
    <e v="#N/A"/>
    <s v="FIXED"/>
    <x v="0"/>
    <m/>
    <m/>
    <m/>
    <m/>
    <x v="0"/>
  </r>
  <r>
    <x v="6"/>
    <s v="d18535d9-dd2d-438a-a6f8-4f840a4267c0"/>
    <x v="0"/>
    <e v="#N/A"/>
    <e v="#N/A"/>
    <e v="#N/A"/>
    <s v="FIXED"/>
    <x v="0"/>
    <m/>
    <m/>
    <m/>
    <m/>
    <x v="0"/>
  </r>
  <r>
    <x v="4"/>
    <s v="d1865b27-ccf7-48c6-b906-cb3cefbe23ff"/>
    <x v="0"/>
    <e v="#N/A"/>
    <e v="#N/A"/>
    <e v="#N/A"/>
    <s v="FIXED"/>
    <x v="0"/>
    <m/>
    <m/>
    <m/>
    <m/>
    <x v="0"/>
  </r>
  <r>
    <x v="0"/>
    <s v="d186fce5-76b9-4392-b51a-9df5219c22ce"/>
    <x v="2"/>
    <e v="#N/A"/>
    <e v="#N/A"/>
    <e v="#N/A"/>
    <s v="ACTIVE"/>
    <x v="0"/>
    <m/>
    <m/>
    <m/>
    <m/>
    <x v="0"/>
  </r>
  <r>
    <x v="0"/>
    <s v="d1895b49-e9b1-439a-a959-31ca78a91e56"/>
    <x v="0"/>
    <e v="#N/A"/>
    <e v="#N/A"/>
    <e v="#N/A"/>
    <s v="FIXED"/>
    <x v="0"/>
    <m/>
    <m/>
    <m/>
    <m/>
    <x v="0"/>
  </r>
  <r>
    <x v="2"/>
    <s v="d18a3545-7b91-4155-b604-cbacfe4e017c"/>
    <x v="0"/>
    <e v="#N/A"/>
    <e v="#N/A"/>
    <e v="#N/A"/>
    <s v="FIXED"/>
    <x v="0"/>
    <m/>
    <m/>
    <m/>
    <m/>
    <x v="0"/>
  </r>
  <r>
    <x v="0"/>
    <s v="d18c04f9-decd-452f-9cb1-56e63a6fa7ea"/>
    <x v="0"/>
    <e v="#N/A"/>
    <e v="#N/A"/>
    <e v="#N/A"/>
    <s v="FIXED"/>
    <x v="0"/>
    <m/>
    <m/>
    <m/>
    <m/>
    <x v="0"/>
  </r>
  <r>
    <x v="0"/>
    <s v="d18daa59-db4b-4893-aaaf-be4b70383028"/>
    <x v="0"/>
    <e v="#N/A"/>
    <e v="#N/A"/>
    <e v="#N/A"/>
    <s v="FIXED"/>
    <x v="0"/>
    <m/>
    <m/>
    <m/>
    <m/>
    <x v="0"/>
  </r>
  <r>
    <x v="1"/>
    <s v="d18e59f7-3e71-4145-900c-f79e455e9ffa"/>
    <x v="1"/>
    <s v="bpn-0001bp-01"/>
    <s v="d18e59f7-3e71-4145-900c-f79e455e9ffa"/>
    <s v="Medium"/>
    <s v="RESURFACED"/>
    <x v="0"/>
    <m/>
    <m/>
    <m/>
    <m/>
    <x v="0"/>
  </r>
  <r>
    <x v="2"/>
    <s v="d18ffca6-52fc-4d81-8cd8-ebd84582a08b"/>
    <x v="1"/>
    <e v="#N/A"/>
    <e v="#N/A"/>
    <e v="#N/A"/>
    <s v="RESURFACED"/>
    <x v="0"/>
    <m/>
    <m/>
    <m/>
    <m/>
    <x v="0"/>
  </r>
  <r>
    <x v="0"/>
    <s v="d1902e3b-9a95-496b-b5cf-6cdee592652b"/>
    <x v="0"/>
    <e v="#N/A"/>
    <e v="#N/A"/>
    <e v="#N/A"/>
    <s v="FIXED"/>
    <x v="0"/>
    <m/>
    <m/>
    <m/>
    <m/>
    <x v="0"/>
  </r>
  <r>
    <x v="7"/>
    <s v="d190a969-6dcf-472e-8a7e-9c966086b344"/>
    <x v="0"/>
    <e v="#N/A"/>
    <e v="#N/A"/>
    <e v="#N/A"/>
    <s v="FIXED"/>
    <x v="0"/>
    <m/>
    <m/>
    <m/>
    <m/>
    <x v="0"/>
  </r>
  <r>
    <x v="1"/>
    <s v="d19127df-97da-42e5-9b40-dff2a50d5b14"/>
    <x v="0"/>
    <e v="#N/A"/>
    <e v="#N/A"/>
    <e v="#N/A"/>
    <s v="FIXED"/>
    <x v="0"/>
    <m/>
    <m/>
    <m/>
    <m/>
    <x v="0"/>
  </r>
  <r>
    <x v="2"/>
    <s v="d192fa35-4193-40da-a1de-d2348705ef23"/>
    <x v="0"/>
    <e v="#N/A"/>
    <e v="#N/A"/>
    <e v="#N/A"/>
    <s v="FIXED"/>
    <x v="0"/>
    <m/>
    <m/>
    <m/>
    <m/>
    <x v="0"/>
  </r>
  <r>
    <x v="0"/>
    <s v="d1930cad-9a21-423a-aabf-f4b5043acadf"/>
    <x v="0"/>
    <e v="#N/A"/>
    <e v="#N/A"/>
    <e v="#N/A"/>
    <s v="FIXED"/>
    <x v="0"/>
    <m/>
    <m/>
    <m/>
    <m/>
    <x v="0"/>
  </r>
  <r>
    <x v="0"/>
    <s v="d1933c90-31bd-4826-b308-0f3def3162fd"/>
    <x v="0"/>
    <e v="#N/A"/>
    <e v="#N/A"/>
    <e v="#N/A"/>
    <s v="FIXED"/>
    <x v="0"/>
    <m/>
    <m/>
    <m/>
    <m/>
    <x v="0"/>
  </r>
  <r>
    <x v="2"/>
    <s v="d19373f5-087b-4478-a8f3-22eb71a1decb"/>
    <x v="1"/>
    <s v="bpn-rosebidp-01"/>
    <s v="d19373f5-087b-4478-a8f3-22eb71a1decb"/>
    <s v="Medium"/>
    <s v="RESURFACED"/>
    <x v="0"/>
    <m/>
    <m/>
    <m/>
    <m/>
    <x v="0"/>
  </r>
  <r>
    <x v="2"/>
    <s v="d1939b42-5fe0-4c4b-8ac4-8aa997e5c47d"/>
    <x v="2"/>
    <s v="bpn-primgvws-02"/>
    <s v="d1939b42-5fe0-4c4b-8ac4-8aa997e5c47d"/>
    <s v="Medium"/>
    <s v="ACTIVE"/>
    <x v="0"/>
    <m/>
    <m/>
    <m/>
    <m/>
    <x v="0"/>
  </r>
  <r>
    <x v="0"/>
    <s v="d1942694-88d6-4226-bfef-ea3a9e1c69c2"/>
    <x v="0"/>
    <e v="#N/A"/>
    <e v="#N/A"/>
    <e v="#N/A"/>
    <s v="FIXED"/>
    <x v="0"/>
    <m/>
    <m/>
    <m/>
    <m/>
    <x v="0"/>
  </r>
  <r>
    <x v="0"/>
    <s v="d1948c9d-0d2c-4c01-9f19-000f94b34bc8"/>
    <x v="0"/>
    <e v="#N/A"/>
    <e v="#N/A"/>
    <e v="#N/A"/>
    <s v="FIXED"/>
    <x v="0"/>
    <m/>
    <m/>
    <m/>
    <m/>
    <x v="0"/>
  </r>
  <r>
    <x v="4"/>
    <s v="d1963ab2-1a87-4206-bedc-b01b2931a221"/>
    <x v="0"/>
    <e v="#N/A"/>
    <e v="#N/A"/>
    <e v="#N/A"/>
    <s v="FIXED"/>
    <x v="0"/>
    <m/>
    <m/>
    <m/>
    <m/>
    <x v="0"/>
  </r>
  <r>
    <x v="2"/>
    <s v="d197091a-cc91-40d9-9ab4-9d531487921e"/>
    <x v="2"/>
    <e v="#N/A"/>
    <e v="#N/A"/>
    <e v="#N/A"/>
    <s v="ACTIVE"/>
    <x v="0"/>
    <m/>
    <m/>
    <m/>
    <m/>
    <x v="0"/>
  </r>
  <r>
    <x v="0"/>
    <s v="d1979fd5-ccbc-420a-92fb-7d99f4b0cbbd"/>
    <x v="0"/>
    <e v="#N/A"/>
    <e v="#N/A"/>
    <e v="#N/A"/>
    <s v="FIXED"/>
    <x v="0"/>
    <m/>
    <m/>
    <m/>
    <m/>
    <x v="0"/>
  </r>
  <r>
    <x v="0"/>
    <s v="d1988f50-0dd3-4a0a-a582-f91a270e7697"/>
    <x v="0"/>
    <e v="#N/A"/>
    <e v="#N/A"/>
    <e v="#N/A"/>
    <s v="FIXED"/>
    <x v="0"/>
    <m/>
    <m/>
    <m/>
    <m/>
    <x v="0"/>
  </r>
  <r>
    <x v="9"/>
    <s v="d198adcf-fbaa-45a2-8d5d-6fbb2d10e0a6"/>
    <x v="2"/>
    <s v="bpn-roseclts-06.bpna.popularinc.net"/>
    <s v="d198adcf-fbaa-45a2-8d5d-6fbb2d10e0a6"/>
    <s v="Critical"/>
    <s v="ACTIVE"/>
    <x v="0"/>
    <m/>
    <m/>
    <m/>
    <m/>
    <x v="0"/>
  </r>
  <r>
    <x v="0"/>
    <s v="d1990229-4ffd-480c-b984-4865390aeb0d"/>
    <x v="0"/>
    <e v="#N/A"/>
    <e v="#N/A"/>
    <e v="#N/A"/>
    <s v="FIXED"/>
    <x v="0"/>
    <m/>
    <m/>
    <m/>
    <m/>
    <x v="0"/>
  </r>
  <r>
    <x v="7"/>
    <s v="d1998adf-8a26-4744-9c81-e58ab12bf7d2"/>
    <x v="0"/>
    <e v="#N/A"/>
    <e v="#N/A"/>
    <e v="#N/A"/>
    <s v="FIXED"/>
    <x v="0"/>
    <m/>
    <m/>
    <m/>
    <m/>
    <x v="0"/>
  </r>
  <r>
    <x v="0"/>
    <s v="d19a8e74-3c2f-40e9-9687-57b61ea6b272"/>
    <x v="0"/>
    <e v="#N/A"/>
    <e v="#N/A"/>
    <e v="#N/A"/>
    <s v="FIXED"/>
    <x v="0"/>
    <m/>
    <m/>
    <m/>
    <m/>
    <x v="0"/>
  </r>
  <r>
    <x v="0"/>
    <s v="d19acfe4-e713-4921-a79f-9c552eb5a285"/>
    <x v="0"/>
    <e v="#N/A"/>
    <e v="#N/A"/>
    <e v="#N/A"/>
    <s v="FIXED"/>
    <x v="0"/>
    <m/>
    <m/>
    <m/>
    <m/>
    <x v="0"/>
  </r>
  <r>
    <x v="0"/>
    <s v="d19b90b9-759a-4c9e-88ee-ec8cffac3360"/>
    <x v="0"/>
    <e v="#N/A"/>
    <e v="#N/A"/>
    <e v="#N/A"/>
    <s v="FIXED"/>
    <x v="0"/>
    <m/>
    <m/>
    <m/>
    <m/>
    <x v="0"/>
  </r>
  <r>
    <x v="0"/>
    <s v="d19c6fa7-a064-452f-806a-db030f906ff9"/>
    <x v="0"/>
    <e v="#N/A"/>
    <e v="#N/A"/>
    <e v="#N/A"/>
    <s v="FIXED"/>
    <x v="0"/>
    <m/>
    <m/>
    <m/>
    <m/>
    <x v="0"/>
  </r>
  <r>
    <x v="0"/>
    <s v="d19ce919-ebc2-4077-8d71-3a88886c6e86"/>
    <x v="0"/>
    <e v="#N/A"/>
    <e v="#N/A"/>
    <e v="#N/A"/>
    <s v="FIXED"/>
    <x v="0"/>
    <m/>
    <m/>
    <m/>
    <m/>
    <x v="0"/>
  </r>
  <r>
    <x v="1"/>
    <s v="d19d5aca-ad3a-461f-a52b-12e36445c430"/>
    <x v="0"/>
    <e v="#N/A"/>
    <e v="#N/A"/>
    <e v="#N/A"/>
    <s v="FIXED"/>
    <x v="0"/>
    <m/>
    <m/>
    <m/>
    <m/>
    <x v="0"/>
  </r>
  <r>
    <x v="1"/>
    <s v="d19e5df0-f608-4d02-ab6e-f983b0bbf128"/>
    <x v="2"/>
    <s v="bpn-roseadcb-02"/>
    <s v="d19e5df0-f608-4d02-ab6e-f983b0bbf128"/>
    <s v="High"/>
    <s v="ACTIVE"/>
    <x v="0"/>
    <m/>
    <m/>
    <m/>
    <m/>
    <x v="0"/>
  </r>
  <r>
    <x v="0"/>
    <s v="d19fb05c-1d18-4a6e-8832-bd13f4bf0c00"/>
    <x v="0"/>
    <e v="#N/A"/>
    <e v="#N/A"/>
    <e v="#N/A"/>
    <s v="FIXED"/>
    <x v="0"/>
    <m/>
    <m/>
    <m/>
    <m/>
    <x v="0"/>
  </r>
  <r>
    <x v="0"/>
    <s v="d1a1283e-bb20-44b6-b6c7-f125c60253ad"/>
    <x v="0"/>
    <e v="#N/A"/>
    <e v="#N/A"/>
    <e v="#N/A"/>
    <s v="FIXED"/>
    <x v="0"/>
    <m/>
    <m/>
    <m/>
    <m/>
    <x v="0"/>
  </r>
  <r>
    <x v="0"/>
    <s v="d1a181ee-4212-4a69-aee1-24de72cd07e0"/>
    <x v="0"/>
    <e v="#N/A"/>
    <e v="#N/A"/>
    <e v="#N/A"/>
    <s v="FIXED"/>
    <x v="0"/>
    <m/>
    <m/>
    <m/>
    <m/>
    <x v="0"/>
  </r>
  <r>
    <x v="6"/>
    <s v="d1a39b64-e085-4004-8f80-6be4617749d6"/>
    <x v="0"/>
    <e v="#N/A"/>
    <e v="#N/A"/>
    <e v="#N/A"/>
    <s v="FIXED"/>
    <x v="0"/>
    <m/>
    <m/>
    <m/>
    <m/>
    <x v="0"/>
  </r>
  <r>
    <x v="0"/>
    <s v="d1a462a6-8df7-45e5-ad68-f5660de3cf92"/>
    <x v="0"/>
    <e v="#N/A"/>
    <e v="#N/A"/>
    <e v="#N/A"/>
    <s v="FIXED"/>
    <x v="0"/>
    <m/>
    <m/>
    <m/>
    <m/>
    <x v="0"/>
  </r>
  <r>
    <x v="0"/>
    <s v="d1a4e9a4-4c88-4123-85b0-d7023e19b76e"/>
    <x v="0"/>
    <s v="rosebkocp2c8h2l.bpna.popularinc.net"/>
    <s v="d1a4e9a4-4c88-4123-85b0-d7023e19b76e"/>
    <s v="Critical"/>
    <s v="FIXED"/>
    <x v="0"/>
    <m/>
    <m/>
    <m/>
    <m/>
    <x v="0"/>
  </r>
  <r>
    <x v="0"/>
    <s v="d1a501ef-90a3-46fd-97ff-7fa755f492c7"/>
    <x v="0"/>
    <e v="#N/A"/>
    <e v="#N/A"/>
    <e v="#N/A"/>
    <s v="FIXED"/>
    <x v="0"/>
    <m/>
    <m/>
    <m/>
    <m/>
    <x v="0"/>
  </r>
  <r>
    <x v="0"/>
    <s v="d1a5c30f-4f89-4d0f-bd58-879418d7d45b"/>
    <x v="0"/>
    <e v="#N/A"/>
    <e v="#N/A"/>
    <e v="#N/A"/>
    <s v="FIXED"/>
    <x v="0"/>
    <m/>
    <m/>
    <m/>
    <m/>
    <x v="0"/>
  </r>
  <r>
    <x v="0"/>
    <s v="d1a66244-d021-4bf4-a970-1691f04840b4"/>
    <x v="0"/>
    <e v="#N/A"/>
    <e v="#N/A"/>
    <e v="#N/A"/>
    <s v="FIXED"/>
    <x v="0"/>
    <m/>
    <m/>
    <m/>
    <m/>
    <x v="0"/>
  </r>
  <r>
    <x v="6"/>
    <s v="d1a6a6ae-7b68-4bf3-b56f-32ee8b549c3a"/>
    <x v="0"/>
    <e v="#N/A"/>
    <e v="#N/A"/>
    <e v="#N/A"/>
    <s v="FIXED"/>
    <x v="0"/>
    <m/>
    <m/>
    <m/>
    <m/>
    <x v="0"/>
  </r>
  <r>
    <x v="0"/>
    <s v="d1a6f7ee-17ac-407e-92ca-59004369c204"/>
    <x v="0"/>
    <s v="bdwybkohmb1ql3l"/>
    <s v="d1a6f7ee-17ac-407e-92ca-59004369c204"/>
    <s v="Medium"/>
    <s v="FIXED"/>
    <x v="0"/>
    <m/>
    <m/>
    <m/>
    <m/>
    <x v="0"/>
  </r>
  <r>
    <x v="0"/>
    <s v="d1a760b1-0af7-428d-aade-7506e03d34ba"/>
    <x v="0"/>
    <e v="#N/A"/>
    <e v="#N/A"/>
    <e v="#N/A"/>
    <s v="FIXED"/>
    <x v="0"/>
    <m/>
    <m/>
    <m/>
    <m/>
    <x v="0"/>
  </r>
  <r>
    <x v="1"/>
    <s v="d1a8f98f-fccc-4eb7-a70a-02977dc633a8"/>
    <x v="2"/>
    <s v="pcb-rosemx-13"/>
    <s v="d1a8f98f-fccc-4eb7-a70a-02977dc633a8"/>
    <s v="High"/>
    <s v="ACTIVE"/>
    <x v="0"/>
    <m/>
    <m/>
    <m/>
    <m/>
    <x v="0"/>
  </r>
  <r>
    <x v="2"/>
    <s v="d1aa19bb-5f75-4464-8079-40baf5b859cc"/>
    <x v="0"/>
    <e v="#N/A"/>
    <e v="#N/A"/>
    <e v="#N/A"/>
    <s v="FIXED"/>
    <x v="0"/>
    <m/>
    <m/>
    <m/>
    <m/>
    <x v="0"/>
  </r>
  <r>
    <x v="0"/>
    <s v="d1aa4425-9d5c-4a45-a7b4-5db3b767d1c2"/>
    <x v="0"/>
    <e v="#N/A"/>
    <e v="#N/A"/>
    <e v="#N/A"/>
    <s v="FIXED"/>
    <x v="0"/>
    <m/>
    <m/>
    <m/>
    <m/>
    <x v="0"/>
  </r>
  <r>
    <x v="17"/>
    <s v="d1aa5447-b480-4750-87de-cfa7339bc412"/>
    <x v="0"/>
    <e v="#N/A"/>
    <e v="#N/A"/>
    <e v="#N/A"/>
    <s v="FIXED"/>
    <x v="0"/>
    <m/>
    <m/>
    <m/>
    <m/>
    <x v="0"/>
  </r>
  <r>
    <x v="0"/>
    <s v="d1ab1a56-35c0-4cd7-a5ad-776c6fa16b83"/>
    <x v="0"/>
    <e v="#N/A"/>
    <e v="#N/A"/>
    <e v="#N/A"/>
    <s v="FIXED"/>
    <x v="0"/>
    <m/>
    <m/>
    <m/>
    <m/>
    <x v="0"/>
  </r>
  <r>
    <x v="2"/>
    <s v="d1ad8ec9-6e14-4de7-ae4e-6fe80ef3e967"/>
    <x v="0"/>
    <s v="bpn-rosegvws-01"/>
    <s v="d1ad8ec9-6e14-4de7-ae4e-6fe80ef3e967"/>
    <s v="Medium"/>
    <s v="FIXED"/>
    <x v="0"/>
    <m/>
    <m/>
    <m/>
    <m/>
    <x v="0"/>
  </r>
  <r>
    <x v="7"/>
    <s v="d1ad9b7b-49c9-446a-b48b-2171c9052164"/>
    <x v="0"/>
    <e v="#N/A"/>
    <e v="#N/A"/>
    <e v="#N/A"/>
    <s v="FIXED"/>
    <x v="0"/>
    <m/>
    <m/>
    <m/>
    <m/>
    <x v="0"/>
  </r>
  <r>
    <x v="0"/>
    <s v="d1af1596-cd72-4e9a-83de-370339af1084"/>
    <x v="0"/>
    <e v="#N/A"/>
    <e v="#N/A"/>
    <e v="#N/A"/>
    <s v="FIXED"/>
    <x v="0"/>
    <m/>
    <m/>
    <m/>
    <m/>
    <x v="0"/>
  </r>
  <r>
    <x v="2"/>
    <s v="d1af7c1c-535c-41a0-8899-ab19d405450b"/>
    <x v="3"/>
    <e v="#N/A"/>
    <e v="#N/A"/>
    <e v="#N/A"/>
    <s v="NEW"/>
    <x v="0"/>
    <m/>
    <m/>
    <m/>
    <m/>
    <x v="0"/>
  </r>
  <r>
    <x v="0"/>
    <s v="d1b058ef-ea62-4e2d-b28a-2aab07b9fb78"/>
    <x v="1"/>
    <e v="#N/A"/>
    <e v="#N/A"/>
    <e v="#N/A"/>
    <s v="RESURFACED"/>
    <x v="0"/>
    <m/>
    <m/>
    <m/>
    <m/>
    <x v="0"/>
  </r>
  <r>
    <x v="0"/>
    <s v="d1b0e7e5-ff68-48bc-bab4-7e32a871bf8f"/>
    <x v="0"/>
    <e v="#N/A"/>
    <e v="#N/A"/>
    <e v="#N/A"/>
    <s v="FIXED"/>
    <x v="0"/>
    <m/>
    <m/>
    <m/>
    <m/>
    <x v="0"/>
  </r>
  <r>
    <x v="0"/>
    <s v="d1b15bd6-afe6-4164-88d2-a59ff26976b8"/>
    <x v="0"/>
    <e v="#N/A"/>
    <e v="#N/A"/>
    <e v="#N/A"/>
    <s v="FIXED"/>
    <x v="0"/>
    <m/>
    <m/>
    <m/>
    <m/>
    <x v="0"/>
  </r>
  <r>
    <x v="11"/>
    <s v="d1b27471-d1d6-4f7b-99e5-5f6c6a54a400"/>
    <x v="2"/>
    <e v="#N/A"/>
    <e v="#N/A"/>
    <e v="#N/A"/>
    <s v="ACTIVE"/>
    <x v="0"/>
    <m/>
    <m/>
    <m/>
    <m/>
    <x v="0"/>
  </r>
  <r>
    <x v="0"/>
    <s v="d1b364f0-e7ce-4278-a148-22299ba35d13"/>
    <x v="0"/>
    <e v="#N/A"/>
    <e v="#N/A"/>
    <e v="#N/A"/>
    <s v="FIXED"/>
    <x v="0"/>
    <m/>
    <m/>
    <m/>
    <m/>
    <x v="0"/>
  </r>
  <r>
    <x v="0"/>
    <s v="d1b39379-61f8-4afe-92c3-6fbfc58dcdd0"/>
    <x v="0"/>
    <e v="#N/A"/>
    <e v="#N/A"/>
    <e v="#N/A"/>
    <s v="FIXED"/>
    <x v="0"/>
    <m/>
    <m/>
    <m/>
    <m/>
    <x v="0"/>
  </r>
  <r>
    <x v="0"/>
    <s v="d1b3d6d3-efec-4fda-b2d6-64c79d5455db"/>
    <x v="0"/>
    <e v="#N/A"/>
    <e v="#N/A"/>
    <e v="#N/A"/>
    <s v="FIXED"/>
    <x v="0"/>
    <m/>
    <m/>
    <m/>
    <m/>
    <x v="0"/>
  </r>
  <r>
    <x v="0"/>
    <s v="d1b43d00-8884-4612-9570-9b23a8f29078"/>
    <x v="0"/>
    <e v="#N/A"/>
    <e v="#N/A"/>
    <e v="#N/A"/>
    <s v="FIXED"/>
    <x v="0"/>
    <m/>
    <m/>
    <m/>
    <m/>
    <x v="0"/>
  </r>
  <r>
    <x v="11"/>
    <s v="d1b4fe81-0fc5-47ad-a5c3-386021837de8"/>
    <x v="2"/>
    <s v="bpn-rosesecs-03"/>
    <s v="d1b4fe81-0fc5-47ad-a5c3-386021837de8"/>
    <s v="High"/>
    <s v="ACTIVE"/>
    <x v="0"/>
    <m/>
    <m/>
    <m/>
    <m/>
    <x v="0"/>
  </r>
  <r>
    <x v="0"/>
    <s v="d1b50826-7c71-437a-b70b-5c0463d4bbd1"/>
    <x v="0"/>
    <e v="#N/A"/>
    <e v="#N/A"/>
    <e v="#N/A"/>
    <s v="FIXED"/>
    <x v="0"/>
    <m/>
    <m/>
    <m/>
    <m/>
    <x v="0"/>
  </r>
  <r>
    <x v="1"/>
    <s v="d1b5954e-c7eb-4d0b-bf0d-579301d6bfa1"/>
    <x v="0"/>
    <e v="#N/A"/>
    <e v="#N/A"/>
    <e v="#N/A"/>
    <s v="FIXED"/>
    <x v="0"/>
    <m/>
    <m/>
    <m/>
    <m/>
    <x v="0"/>
  </r>
  <r>
    <x v="0"/>
    <s v="d1b5993a-adc1-4dad-b690-7dc0b7cbbbf0"/>
    <x v="0"/>
    <e v="#N/A"/>
    <e v="#N/A"/>
    <e v="#N/A"/>
    <s v="FIXED"/>
    <x v="0"/>
    <m/>
    <m/>
    <m/>
    <m/>
    <x v="0"/>
  </r>
  <r>
    <x v="0"/>
    <s v="d1b61d2e-f9c7-436d-8273-4d86dfca8894"/>
    <x v="0"/>
    <e v="#N/A"/>
    <e v="#N/A"/>
    <e v="#N/A"/>
    <s v="FIXED"/>
    <x v="0"/>
    <m/>
    <m/>
    <m/>
    <m/>
    <x v="0"/>
  </r>
  <r>
    <x v="0"/>
    <s v="d1b81e63-c5ee-4e14-a854-bcf4b789914e"/>
    <x v="0"/>
    <e v="#N/A"/>
    <e v="#N/A"/>
    <e v="#N/A"/>
    <s v="FIXED"/>
    <x v="0"/>
    <m/>
    <m/>
    <m/>
    <m/>
    <x v="0"/>
  </r>
  <r>
    <x v="0"/>
    <s v="d1b8ad32-c288-4c0d-855c-10fa141364d6"/>
    <x v="0"/>
    <e v="#N/A"/>
    <e v="#N/A"/>
    <e v="#N/A"/>
    <s v="FIXED"/>
    <x v="0"/>
    <m/>
    <m/>
    <m/>
    <m/>
    <x v="0"/>
  </r>
  <r>
    <x v="2"/>
    <s v="d1b8d04a-7f1c-493f-90d1-12c90dae160f"/>
    <x v="3"/>
    <e v="#N/A"/>
    <e v="#N/A"/>
    <e v="#N/A"/>
    <s v="NEW"/>
    <x v="0"/>
    <m/>
    <m/>
    <m/>
    <m/>
    <x v="0"/>
  </r>
  <r>
    <x v="2"/>
    <s v="d1b911aa-531f-49f3-943c-c5943b1cfb52"/>
    <x v="0"/>
    <e v="#N/A"/>
    <e v="#N/A"/>
    <e v="#N/A"/>
    <s v="FIXED"/>
    <x v="0"/>
    <m/>
    <m/>
    <m/>
    <m/>
    <x v="0"/>
  </r>
  <r>
    <x v="0"/>
    <s v="d1b95de2-8568-4820-b87e-c415701c0990"/>
    <x v="0"/>
    <e v="#N/A"/>
    <e v="#N/A"/>
    <e v="#N/A"/>
    <s v="FIXED"/>
    <x v="0"/>
    <m/>
    <m/>
    <m/>
    <m/>
    <x v="0"/>
  </r>
  <r>
    <x v="0"/>
    <s v="d1ba04b7-03d7-4fc8-9ca2-b815d7bcebc7"/>
    <x v="0"/>
    <e v="#N/A"/>
    <e v="#N/A"/>
    <e v="#N/A"/>
    <s v="FIXED"/>
    <x v="0"/>
    <m/>
    <m/>
    <m/>
    <m/>
    <x v="0"/>
  </r>
  <r>
    <x v="4"/>
    <s v="d1ba75be-6611-4b31-a474-262d01103e72"/>
    <x v="0"/>
    <e v="#N/A"/>
    <e v="#N/A"/>
    <e v="#N/A"/>
    <s v="FIXED"/>
    <x v="0"/>
    <m/>
    <m/>
    <m/>
    <m/>
    <x v="0"/>
  </r>
  <r>
    <x v="0"/>
    <s v="d1bb3679-4d82-456c-a8bf-ad332b909fb4"/>
    <x v="0"/>
    <e v="#N/A"/>
    <e v="#N/A"/>
    <e v="#N/A"/>
    <s v="FIXED"/>
    <x v="0"/>
    <m/>
    <m/>
    <m/>
    <m/>
    <x v="0"/>
  </r>
  <r>
    <x v="0"/>
    <s v="d1bbdb20-72c8-4b55-826f-8f4bf5b1a9ba"/>
    <x v="0"/>
    <e v="#N/A"/>
    <e v="#N/A"/>
    <e v="#N/A"/>
    <s v="FIXED"/>
    <x v="0"/>
    <m/>
    <m/>
    <m/>
    <m/>
    <x v="0"/>
  </r>
  <r>
    <x v="4"/>
    <s v="d1bc5216-7473-4a4c-abd4-baa08a9920df"/>
    <x v="0"/>
    <s v="0064brnbzgqnd2d.bpna.popularinc.net"/>
    <s v="d1bc5216-7473-4a4c-abd4-baa08a9920df"/>
    <s v="Critical"/>
    <s v="FIXED"/>
    <x v="0"/>
    <m/>
    <m/>
    <m/>
    <m/>
    <x v="0"/>
  </r>
  <r>
    <x v="4"/>
    <s v="d1bda36f-36f5-4902-bf21-5a574475dcc4"/>
    <x v="0"/>
    <e v="#N/A"/>
    <e v="#N/A"/>
    <e v="#N/A"/>
    <s v="FIXED"/>
    <x v="0"/>
    <m/>
    <m/>
    <m/>
    <m/>
    <x v="0"/>
  </r>
  <r>
    <x v="4"/>
    <s v="d1be6479-59fb-44fd-80c7-d4ea77ca08e0"/>
    <x v="2"/>
    <s v="bdwybrng3fhkh2d.bpna.popularinc.net"/>
    <s v="d1be6479-59fb-44fd-80c7-d4ea77ca08e0"/>
    <s v="Critical"/>
    <s v="ACTIVE"/>
    <x v="0"/>
    <m/>
    <m/>
    <m/>
    <m/>
    <x v="0"/>
  </r>
  <r>
    <x v="0"/>
    <s v="d1be8466-da00-40b3-9ff3-837c28dcb3d1"/>
    <x v="0"/>
    <e v="#N/A"/>
    <e v="#N/A"/>
    <e v="#N/A"/>
    <s v="FIXED"/>
    <x v="0"/>
    <m/>
    <m/>
    <m/>
    <m/>
    <x v="0"/>
  </r>
  <r>
    <x v="0"/>
    <s v="d1bf8afa-2635-4f7e-8cfe-1f34ef8abff9"/>
    <x v="0"/>
    <s v="bdwybkofp9n3g2l.bpna.popularinc.net"/>
    <s v="d1bf8afa-2635-4f7e-8cfe-1f34ef8abff9"/>
    <s v="High"/>
    <s v="FIXED"/>
    <x v="0"/>
    <m/>
    <m/>
    <m/>
    <m/>
    <x v="0"/>
  </r>
  <r>
    <x v="0"/>
    <s v="d1c068c0-4677-4eac-8cd1-39d4e80cccd7"/>
    <x v="1"/>
    <s v="0006bcp3xmmnd2d.bpna.popularinc.net"/>
    <s v="d1c068c0-4677-4eac-8cd1-39d4e80cccd7"/>
    <s v="High"/>
    <s v="RESURFACED"/>
    <x v="0"/>
    <m/>
    <m/>
    <m/>
    <m/>
    <x v="0"/>
  </r>
  <r>
    <x v="0"/>
    <s v="d1c0873e-3a61-4ab1-bdb2-45f42b6363a0"/>
    <x v="0"/>
    <e v="#N/A"/>
    <e v="#N/A"/>
    <e v="#N/A"/>
    <s v="FIXED"/>
    <x v="0"/>
    <m/>
    <m/>
    <m/>
    <m/>
    <x v="0"/>
  </r>
  <r>
    <x v="0"/>
    <s v="d1c0fa64-fbb8-4b5f-b985-a332b59ba0f9"/>
    <x v="0"/>
    <e v="#N/A"/>
    <e v="#N/A"/>
    <e v="#N/A"/>
    <s v="FIXED"/>
    <x v="0"/>
    <m/>
    <m/>
    <m/>
    <m/>
    <x v="0"/>
  </r>
  <r>
    <x v="0"/>
    <s v="d1c1ac6a-3d36-4e57-a7a0-47044a461fc9"/>
    <x v="0"/>
    <e v="#N/A"/>
    <e v="#N/A"/>
    <e v="#N/A"/>
    <s v="FIXED"/>
    <x v="0"/>
    <m/>
    <m/>
    <m/>
    <m/>
    <x v="0"/>
  </r>
  <r>
    <x v="0"/>
    <s v="d1c22737-c14a-4e61-a113-ab5d0e7c9771"/>
    <x v="0"/>
    <e v="#N/A"/>
    <e v="#N/A"/>
    <e v="#N/A"/>
    <s v="FIXED"/>
    <x v="0"/>
    <m/>
    <m/>
    <m/>
    <m/>
    <x v="0"/>
  </r>
  <r>
    <x v="0"/>
    <s v="d1c34f8e-f53a-4486-99ea-b37c69fa1e38"/>
    <x v="0"/>
    <e v="#N/A"/>
    <e v="#N/A"/>
    <e v="#N/A"/>
    <s v="FIXED"/>
    <x v="0"/>
    <m/>
    <m/>
    <m/>
    <m/>
    <x v="0"/>
  </r>
  <r>
    <x v="4"/>
    <s v="d1c4c92f-f628-48fc-bd30-a53e941d04b9"/>
    <x v="0"/>
    <e v="#N/A"/>
    <e v="#N/A"/>
    <e v="#N/A"/>
    <s v="FIXED"/>
    <x v="0"/>
    <m/>
    <m/>
    <m/>
    <m/>
    <x v="0"/>
  </r>
  <r>
    <x v="0"/>
    <s v="d1c68828-d29e-46bb-a7a1-378994b5622d"/>
    <x v="0"/>
    <e v="#N/A"/>
    <e v="#N/A"/>
    <e v="#N/A"/>
    <s v="FIXED"/>
    <x v="0"/>
    <m/>
    <m/>
    <m/>
    <m/>
    <x v="0"/>
  </r>
  <r>
    <x v="1"/>
    <s v="d1c7878e-51a5-4955-ad47-9e2759cbd5b4"/>
    <x v="2"/>
    <s v="bpn-rosedt-02"/>
    <s v="d1c7878e-51a5-4955-ad47-9e2759cbd5b4"/>
    <s v="Low"/>
    <s v="ACTIVE"/>
    <x v="0"/>
    <m/>
    <m/>
    <m/>
    <m/>
    <x v="0"/>
  </r>
  <r>
    <x v="6"/>
    <s v="d1c7ab77-86fd-4575-bf97-c25b0b07ce7c"/>
    <x v="2"/>
    <e v="#N/A"/>
    <e v="#N/A"/>
    <e v="#N/A"/>
    <s v="ACTIVE"/>
    <x v="0"/>
    <m/>
    <m/>
    <m/>
    <m/>
    <x v="0"/>
  </r>
  <r>
    <x v="0"/>
    <s v="d1c7c60a-2f9a-40ea-be49-6a24a79ebc38"/>
    <x v="0"/>
    <e v="#N/A"/>
    <e v="#N/A"/>
    <e v="#N/A"/>
    <s v="FIXED"/>
    <x v="0"/>
    <m/>
    <m/>
    <m/>
    <m/>
    <x v="0"/>
  </r>
  <r>
    <x v="6"/>
    <s v="d1c7e3a0-1b53-4d3d-80b2-f53e1b2e09aa"/>
    <x v="2"/>
    <s v="bpn-primdev-01"/>
    <s v="d1c7e3a0-1b53-4d3d-80b2-f53e1b2e09aa"/>
    <s v="Medium"/>
    <s v="ACTIVE"/>
    <x v="0"/>
    <m/>
    <m/>
    <m/>
    <m/>
    <x v="0"/>
  </r>
  <r>
    <x v="0"/>
    <s v="d1cab1bd-f5fb-4a60-9228-588c3d395cef"/>
    <x v="0"/>
    <e v="#N/A"/>
    <e v="#N/A"/>
    <e v="#N/A"/>
    <s v="FIXED"/>
    <x v="0"/>
    <m/>
    <m/>
    <m/>
    <m/>
    <x v="0"/>
  </r>
  <r>
    <x v="7"/>
    <s v="d1caf68f-ad79-46fb-a41b-522fb0e9876f"/>
    <x v="2"/>
    <s v="bpn-roseitts-02"/>
    <s v="d1caf68f-ad79-46fb-a41b-522fb0e9876f"/>
    <s v="Medium"/>
    <s v="ACTIVE"/>
    <x v="0"/>
    <m/>
    <m/>
    <m/>
    <m/>
    <x v="0"/>
  </r>
  <r>
    <x v="10"/>
    <s v="d1cb658f-5d7f-4bec-8dec-4768c248a689"/>
    <x v="0"/>
    <s v="bpn-rosefrit-01"/>
    <s v="d1cb658f-5d7f-4bec-8dec-4768c248a689"/>
    <s v="High"/>
    <s v="FIXED"/>
    <x v="0"/>
    <m/>
    <m/>
    <m/>
    <m/>
    <x v="0"/>
  </r>
  <r>
    <x v="0"/>
    <s v="d1cc54d9-0a36-412d-8898-ac4ce1932728"/>
    <x v="0"/>
    <e v="#N/A"/>
    <e v="#N/A"/>
    <e v="#N/A"/>
    <s v="FIXED"/>
    <x v="0"/>
    <m/>
    <m/>
    <m/>
    <m/>
    <x v="0"/>
  </r>
  <r>
    <x v="0"/>
    <s v="d1cd390c-d768-48c9-8078-d351d3306d98"/>
    <x v="0"/>
    <e v="#N/A"/>
    <e v="#N/A"/>
    <e v="#N/A"/>
    <s v="FIXED"/>
    <x v="0"/>
    <m/>
    <m/>
    <m/>
    <m/>
    <x v="0"/>
  </r>
  <r>
    <x v="0"/>
    <s v="d1cebf47-bfcc-4c7a-860d-a02d814b6773"/>
    <x v="0"/>
    <e v="#N/A"/>
    <e v="#N/A"/>
    <e v="#N/A"/>
    <s v="FIXED"/>
    <x v="0"/>
    <m/>
    <m/>
    <m/>
    <m/>
    <x v="0"/>
  </r>
  <r>
    <x v="0"/>
    <s v="d1d07e35-75dd-47a4-a03e-cbcf7eda8e24"/>
    <x v="0"/>
    <e v="#N/A"/>
    <e v="#N/A"/>
    <e v="#N/A"/>
    <s v="FIXED"/>
    <x v="0"/>
    <m/>
    <m/>
    <m/>
    <m/>
    <x v="0"/>
  </r>
  <r>
    <x v="0"/>
    <s v="d1d1449b-e998-4885-8405-c79e5c6d2dab"/>
    <x v="0"/>
    <e v="#N/A"/>
    <e v="#N/A"/>
    <e v="#N/A"/>
    <s v="FIXED"/>
    <x v="0"/>
    <m/>
    <m/>
    <m/>
    <m/>
    <x v="0"/>
  </r>
  <r>
    <x v="0"/>
    <s v="d1d149c8-3378-44f3-92dc-594996154f75"/>
    <x v="0"/>
    <e v="#N/A"/>
    <e v="#N/A"/>
    <e v="#N/A"/>
    <s v="FIXED"/>
    <x v="0"/>
    <m/>
    <m/>
    <m/>
    <m/>
    <x v="0"/>
  </r>
  <r>
    <x v="0"/>
    <s v="d1d1899e-9ef6-4f59-8c6f-2946188ac061"/>
    <x v="0"/>
    <e v="#N/A"/>
    <e v="#N/A"/>
    <e v="#N/A"/>
    <s v="FIXED"/>
    <x v="0"/>
    <m/>
    <m/>
    <m/>
    <m/>
    <x v="0"/>
  </r>
  <r>
    <x v="0"/>
    <s v="d1d3720f-68f6-4130-8727-73e56a44d70b"/>
    <x v="0"/>
    <e v="#N/A"/>
    <e v="#N/A"/>
    <e v="#N/A"/>
    <s v="FIXED"/>
    <x v="0"/>
    <m/>
    <m/>
    <m/>
    <m/>
    <x v="0"/>
  </r>
  <r>
    <x v="4"/>
    <s v="d1d43c35-bf88-46fe-b6ba-063441bf63d3"/>
    <x v="0"/>
    <e v="#N/A"/>
    <e v="#N/A"/>
    <e v="#N/A"/>
    <s v="FIXED"/>
    <x v="0"/>
    <m/>
    <m/>
    <m/>
    <m/>
    <x v="0"/>
  </r>
  <r>
    <x v="0"/>
    <s v="d1d6a5f4-7bb2-4641-afb5-fcb4bf88ee0b"/>
    <x v="0"/>
    <e v="#N/A"/>
    <e v="#N/A"/>
    <e v="#N/A"/>
    <s v="FIXED"/>
    <x v="0"/>
    <m/>
    <m/>
    <m/>
    <m/>
    <x v="0"/>
  </r>
  <r>
    <x v="4"/>
    <s v="d1d91fb2-9c1c-4786-a008-fab4e83f1c64"/>
    <x v="0"/>
    <e v="#N/A"/>
    <e v="#N/A"/>
    <e v="#N/A"/>
    <s v="FIXED"/>
    <x v="0"/>
    <m/>
    <m/>
    <m/>
    <m/>
    <x v="0"/>
  </r>
  <r>
    <x v="1"/>
    <s v="d1d97920-a9c8-465b-8f97-7731d51f7d06"/>
    <x v="2"/>
    <s v="bpn-rosedb-04"/>
    <s v="d1d97920-a9c8-465b-8f97-7731d51f7d06"/>
    <s v="High"/>
    <s v="ACTIVE"/>
    <x v="0"/>
    <m/>
    <m/>
    <m/>
    <m/>
    <x v="0"/>
  </r>
  <r>
    <x v="2"/>
    <s v="d1d9b3cf-329a-4262-8fea-c5b448700abf"/>
    <x v="3"/>
    <e v="#N/A"/>
    <e v="#N/A"/>
    <e v="#N/A"/>
    <s v="NEW"/>
    <x v="0"/>
    <m/>
    <m/>
    <m/>
    <m/>
    <x v="0"/>
  </r>
  <r>
    <x v="0"/>
    <s v="d1da06f0-440f-467a-998c-9a7265f77a40"/>
    <x v="0"/>
    <e v="#N/A"/>
    <e v="#N/A"/>
    <e v="#N/A"/>
    <s v="FIXED"/>
    <x v="0"/>
    <m/>
    <m/>
    <m/>
    <m/>
    <x v="0"/>
  </r>
  <r>
    <x v="0"/>
    <s v="d1dab314-9027-45f1-a8aa-bb97245c0122"/>
    <x v="0"/>
    <e v="#N/A"/>
    <e v="#N/A"/>
    <e v="#N/A"/>
    <s v="FIXED"/>
    <x v="0"/>
    <m/>
    <m/>
    <m/>
    <m/>
    <x v="0"/>
  </r>
  <r>
    <x v="0"/>
    <s v="d1db98d9-9144-422a-904d-c927addf615d"/>
    <x v="0"/>
    <e v="#N/A"/>
    <e v="#N/A"/>
    <e v="#N/A"/>
    <s v="FIXED"/>
    <x v="0"/>
    <m/>
    <m/>
    <m/>
    <m/>
    <x v="0"/>
  </r>
  <r>
    <x v="6"/>
    <s v="d1dc5771-8e51-4977-9b3e-4aca99f805e2"/>
    <x v="0"/>
    <e v="#N/A"/>
    <e v="#N/A"/>
    <e v="#N/A"/>
    <s v="FIXED"/>
    <x v="0"/>
    <m/>
    <m/>
    <m/>
    <m/>
    <x v="0"/>
  </r>
  <r>
    <x v="2"/>
    <s v="d1dc622e-cc70-41f0-91aa-886180dad023"/>
    <x v="0"/>
    <e v="#N/A"/>
    <e v="#N/A"/>
    <e v="#N/A"/>
    <s v="FIXED"/>
    <x v="0"/>
    <m/>
    <m/>
    <m/>
    <m/>
    <x v="0"/>
  </r>
  <r>
    <x v="1"/>
    <s v="d1dfc0c6-03bc-40b5-9a12-231fea2782d9"/>
    <x v="0"/>
    <e v="#N/A"/>
    <e v="#N/A"/>
    <e v="#N/A"/>
    <s v="FIXED"/>
    <x v="0"/>
    <m/>
    <m/>
    <m/>
    <m/>
    <x v="0"/>
  </r>
  <r>
    <x v="0"/>
    <s v="d1dfce63-52a3-4579-93e1-42334cd78f38"/>
    <x v="0"/>
    <e v="#N/A"/>
    <e v="#N/A"/>
    <e v="#N/A"/>
    <s v="FIXED"/>
    <x v="0"/>
    <m/>
    <m/>
    <m/>
    <m/>
    <x v="0"/>
  </r>
  <r>
    <x v="1"/>
    <s v="d1e00cb5-9ee3-4727-8ad5-eb650feed263"/>
    <x v="2"/>
    <s v="bpn-rosemq-04"/>
    <s v="d1e00cb5-9ee3-4727-8ad5-eb650feed263"/>
    <s v="Critical"/>
    <s v="ACTIVE"/>
    <x v="0"/>
    <m/>
    <m/>
    <m/>
    <m/>
    <x v="0"/>
  </r>
  <r>
    <x v="4"/>
    <s v="d1e070d2-e32e-4275-9d97-1845a3342d38"/>
    <x v="0"/>
    <e v="#N/A"/>
    <e v="#N/A"/>
    <e v="#N/A"/>
    <s v="FIXED"/>
    <x v="0"/>
    <m/>
    <m/>
    <m/>
    <m/>
    <x v="0"/>
  </r>
  <r>
    <x v="0"/>
    <s v="d1e08499-8ab8-448a-b661-c65e4734fcee"/>
    <x v="0"/>
    <s v="miambko11gb2j3l"/>
    <s v="d1e08499-8ab8-448a-b661-c65e4734fcee"/>
    <s v="Critical"/>
    <s v="FIXED"/>
    <x v="0"/>
    <m/>
    <m/>
    <m/>
    <m/>
    <x v="0"/>
  </r>
  <r>
    <x v="0"/>
    <s v="d1e1edfa-bea3-4ffa-9840-3324fc02da31"/>
    <x v="0"/>
    <e v="#N/A"/>
    <e v="#N/A"/>
    <e v="#N/A"/>
    <s v="FIXED"/>
    <x v="0"/>
    <m/>
    <m/>
    <m/>
    <m/>
    <x v="0"/>
  </r>
  <r>
    <x v="0"/>
    <s v="d1e23c92-b53a-4d3f-ac6d-aacc454b83f1"/>
    <x v="0"/>
    <e v="#N/A"/>
    <e v="#N/A"/>
    <e v="#N/A"/>
    <s v="FIXED"/>
    <x v="0"/>
    <m/>
    <m/>
    <m/>
    <m/>
    <x v="0"/>
  </r>
  <r>
    <x v="1"/>
    <s v="d1e24a07-cb3c-4a78-9bda-307765c7a9a5"/>
    <x v="0"/>
    <e v="#N/A"/>
    <e v="#N/A"/>
    <e v="#N/A"/>
    <s v="FIXED"/>
    <x v="0"/>
    <m/>
    <m/>
    <m/>
    <m/>
    <x v="0"/>
  </r>
  <r>
    <x v="1"/>
    <s v="d1e3ea4a-5299-4521-963d-67efee34c6dc"/>
    <x v="1"/>
    <s v="bpn-miamdgnd-01"/>
    <s v="d1e3ea4a-5299-4521-963d-67efee34c6dc"/>
    <s v="High"/>
    <s v="RESURFACED"/>
    <x v="0"/>
    <m/>
    <m/>
    <m/>
    <m/>
    <x v="0"/>
  </r>
  <r>
    <x v="0"/>
    <s v="d1e3f062-b0cc-4399-9408-2020e9e8c67c"/>
    <x v="0"/>
    <e v="#N/A"/>
    <e v="#N/A"/>
    <e v="#N/A"/>
    <s v="FIXED"/>
    <x v="0"/>
    <m/>
    <m/>
    <m/>
    <m/>
    <x v="0"/>
  </r>
  <r>
    <x v="0"/>
    <s v="d1e49d77-341c-4430-89f8-b55e8cf7562d"/>
    <x v="0"/>
    <e v="#N/A"/>
    <e v="#N/A"/>
    <e v="#N/A"/>
    <s v="FIXED"/>
    <x v="0"/>
    <m/>
    <m/>
    <m/>
    <m/>
    <x v="0"/>
  </r>
  <r>
    <x v="0"/>
    <s v="d1e518d2-53c8-4ad5-a556-8395537bf2bd"/>
    <x v="0"/>
    <e v="#N/A"/>
    <e v="#N/A"/>
    <e v="#N/A"/>
    <s v="FIXED"/>
    <x v="0"/>
    <m/>
    <m/>
    <m/>
    <m/>
    <x v="0"/>
  </r>
  <r>
    <x v="0"/>
    <s v="d1e5bca1-74fd-4350-869b-2d97bf848803"/>
    <x v="0"/>
    <e v="#N/A"/>
    <e v="#N/A"/>
    <e v="#N/A"/>
    <s v="FIXED"/>
    <x v="0"/>
    <m/>
    <m/>
    <m/>
    <m/>
    <x v="0"/>
  </r>
  <r>
    <x v="2"/>
    <s v="d1e8f21b-d471-4bff-b038-97bd524df174"/>
    <x v="0"/>
    <e v="#N/A"/>
    <e v="#N/A"/>
    <e v="#N/A"/>
    <s v="FIXED"/>
    <x v="0"/>
    <m/>
    <m/>
    <m/>
    <m/>
    <x v="0"/>
  </r>
  <r>
    <x v="0"/>
    <s v="d1e9b15f-cad2-4221-832b-80780b85e02b"/>
    <x v="0"/>
    <e v="#N/A"/>
    <e v="#N/A"/>
    <e v="#N/A"/>
    <s v="FIXED"/>
    <x v="0"/>
    <m/>
    <m/>
    <m/>
    <m/>
    <x v="0"/>
  </r>
  <r>
    <x v="0"/>
    <s v="d1ea24cc-e143-4933-b494-d31aad5580a1"/>
    <x v="0"/>
    <e v="#N/A"/>
    <e v="#N/A"/>
    <e v="#N/A"/>
    <s v="FIXED"/>
    <x v="0"/>
    <m/>
    <m/>
    <m/>
    <m/>
    <x v="0"/>
  </r>
  <r>
    <x v="1"/>
    <s v="d1ea2542-3d38-44e3-8733-798202f6787a"/>
    <x v="1"/>
    <s v="bpn-rosefars-02"/>
    <s v="d1ea2542-3d38-44e3-8733-798202f6787a"/>
    <s v="Medium"/>
    <s v="RESURFACED"/>
    <x v="0"/>
    <m/>
    <m/>
    <m/>
    <m/>
    <x v="0"/>
  </r>
  <r>
    <x v="1"/>
    <s v="d1ea721f-0d02-4131-8648-a985e76f4c91"/>
    <x v="0"/>
    <e v="#N/A"/>
    <e v="#N/A"/>
    <e v="#N/A"/>
    <s v="FIXED"/>
    <x v="0"/>
    <m/>
    <m/>
    <m/>
    <m/>
    <x v="0"/>
  </r>
  <r>
    <x v="0"/>
    <s v="d1ea9158-fb23-4a67-b421-8fbee81bdef5"/>
    <x v="0"/>
    <e v="#N/A"/>
    <e v="#N/A"/>
    <e v="#N/A"/>
    <s v="FIXED"/>
    <x v="0"/>
    <m/>
    <m/>
    <m/>
    <m/>
    <x v="0"/>
  </r>
  <r>
    <x v="0"/>
    <s v="d1eb27e9-b963-428b-9bcc-fa61aaa82414"/>
    <x v="0"/>
    <e v="#N/A"/>
    <e v="#N/A"/>
    <e v="#N/A"/>
    <s v="FIXED"/>
    <x v="0"/>
    <m/>
    <m/>
    <m/>
    <m/>
    <x v="0"/>
  </r>
  <r>
    <x v="4"/>
    <s v="d1eb636f-d617-4f14-a6b2-71168b800a18"/>
    <x v="0"/>
    <e v="#N/A"/>
    <e v="#N/A"/>
    <e v="#N/A"/>
    <s v="FIXED"/>
    <x v="0"/>
    <m/>
    <m/>
    <m/>
    <m/>
    <x v="0"/>
  </r>
  <r>
    <x v="0"/>
    <s v="d1eb6bd0-8ab7-42e1-bd76-1495bc275a4d"/>
    <x v="0"/>
    <e v="#N/A"/>
    <e v="#N/A"/>
    <e v="#N/A"/>
    <s v="FIXED"/>
    <x v="0"/>
    <m/>
    <m/>
    <m/>
    <m/>
    <x v="0"/>
  </r>
  <r>
    <x v="0"/>
    <s v="d1ebaba3-42c7-461f-a22d-002b75db2df5"/>
    <x v="0"/>
    <e v="#N/A"/>
    <e v="#N/A"/>
    <e v="#N/A"/>
    <s v="FIXED"/>
    <x v="0"/>
    <m/>
    <m/>
    <m/>
    <m/>
    <x v="0"/>
  </r>
  <r>
    <x v="0"/>
    <s v="d1ec4e56-f116-46de-b614-f045be59fbd4"/>
    <x v="0"/>
    <e v="#N/A"/>
    <e v="#N/A"/>
    <e v="#N/A"/>
    <s v="FIXED"/>
    <x v="0"/>
    <m/>
    <m/>
    <m/>
    <m/>
    <x v="0"/>
  </r>
  <r>
    <x v="1"/>
    <s v="d1ecf0e5-f10d-4bb2-9575-a092791ac3d7"/>
    <x v="0"/>
    <e v="#N/A"/>
    <e v="#N/A"/>
    <e v="#N/A"/>
    <s v="FIXED"/>
    <x v="0"/>
    <m/>
    <m/>
    <m/>
    <m/>
    <x v="0"/>
  </r>
  <r>
    <x v="0"/>
    <s v="d1ed9df6-339f-42ef-b178-46d984f8f1ef"/>
    <x v="0"/>
    <e v="#N/A"/>
    <e v="#N/A"/>
    <e v="#N/A"/>
    <s v="FIXED"/>
    <x v="0"/>
    <m/>
    <m/>
    <m/>
    <m/>
    <x v="0"/>
  </r>
  <r>
    <x v="4"/>
    <s v="d1edd7d4-c2f5-4eff-b7d5-b9c0cbf2bdbc"/>
    <x v="0"/>
    <e v="#N/A"/>
    <e v="#N/A"/>
    <e v="#N/A"/>
    <s v="FIXED"/>
    <x v="0"/>
    <m/>
    <m/>
    <m/>
    <m/>
    <x v="0"/>
  </r>
  <r>
    <x v="4"/>
    <s v="d1ee2bac-07f4-48f5-8f4d-7d6c5c701259"/>
    <x v="0"/>
    <s v="rosebko6ytjph2l.bpna.popularinc.net"/>
    <s v="d1ee2bac-07f4-48f5-8f4d-7d6c5c701259"/>
    <s v="Critical"/>
    <s v="FIXED"/>
    <x v="0"/>
    <m/>
    <m/>
    <m/>
    <m/>
    <x v="0"/>
  </r>
  <r>
    <x v="0"/>
    <s v="d1ee4f74-477e-4fd5-a0a6-c0d5984c995c"/>
    <x v="0"/>
    <e v="#N/A"/>
    <e v="#N/A"/>
    <e v="#N/A"/>
    <s v="FIXED"/>
    <x v="0"/>
    <m/>
    <m/>
    <m/>
    <m/>
    <x v="0"/>
  </r>
  <r>
    <x v="4"/>
    <s v="d1ef1b5e-6a7e-4046-86ba-f3228cc7004d"/>
    <x v="0"/>
    <e v="#N/A"/>
    <e v="#N/A"/>
    <e v="#N/A"/>
    <s v="FIXED"/>
    <x v="0"/>
    <m/>
    <m/>
    <m/>
    <m/>
    <x v="0"/>
  </r>
  <r>
    <x v="4"/>
    <s v="d1efb31c-df3f-4ad9-90be-80999b76b7f9"/>
    <x v="0"/>
    <e v="#N/A"/>
    <e v="#N/A"/>
    <e v="#N/A"/>
    <s v="FIXED"/>
    <x v="0"/>
    <m/>
    <m/>
    <m/>
    <m/>
    <x v="0"/>
  </r>
  <r>
    <x v="2"/>
    <s v="d1f05f0c-5a32-4ad3-8a7c-127d54811804"/>
    <x v="0"/>
    <e v="#N/A"/>
    <e v="#N/A"/>
    <e v="#N/A"/>
    <s v="FIXED"/>
    <x v="0"/>
    <m/>
    <m/>
    <m/>
    <m/>
    <x v="0"/>
  </r>
  <r>
    <x v="0"/>
    <s v="d1f0a30e-b93a-41c7-afce-3283d2016c05"/>
    <x v="0"/>
    <e v="#N/A"/>
    <e v="#N/A"/>
    <e v="#N/A"/>
    <s v="FIXED"/>
    <x v="0"/>
    <m/>
    <m/>
    <m/>
    <m/>
    <x v="0"/>
  </r>
  <r>
    <x v="0"/>
    <s v="d1f2c4a1-61bb-4175-aae4-4faa20211c3a"/>
    <x v="0"/>
    <e v="#N/A"/>
    <e v="#N/A"/>
    <e v="#N/A"/>
    <s v="FIXED"/>
    <x v="0"/>
    <m/>
    <m/>
    <m/>
    <m/>
    <x v="0"/>
  </r>
  <r>
    <x v="7"/>
    <s v="d1f2df0c-f19d-46d8-982d-03e05c584bc9"/>
    <x v="0"/>
    <e v="#N/A"/>
    <e v="#N/A"/>
    <e v="#N/A"/>
    <s v="FIXED"/>
    <x v="0"/>
    <m/>
    <m/>
    <m/>
    <m/>
    <x v="0"/>
  </r>
  <r>
    <x v="0"/>
    <s v="d1f3c854-ac58-4bc2-b86b-2e0c4fc900b4"/>
    <x v="0"/>
    <s v="bdwybrn1wk1zd3l"/>
    <s v="d1f3c854-ac58-4bc2-b86b-2e0c4fc900b4"/>
    <s v="Medium"/>
    <s v="FIXED"/>
    <x v="0"/>
    <m/>
    <m/>
    <m/>
    <m/>
    <x v="0"/>
  </r>
  <r>
    <x v="0"/>
    <s v="d1f4f0f5-2282-4f95-8292-2da620b519d7"/>
    <x v="0"/>
    <e v="#N/A"/>
    <e v="#N/A"/>
    <e v="#N/A"/>
    <s v="FIXED"/>
    <x v="0"/>
    <m/>
    <m/>
    <m/>
    <m/>
    <x v="0"/>
  </r>
  <r>
    <x v="0"/>
    <s v="d1f56dfc-7ebe-45fc-b7fa-eb79d3bcb428"/>
    <x v="0"/>
    <e v="#N/A"/>
    <e v="#N/A"/>
    <e v="#N/A"/>
    <s v="FIXED"/>
    <x v="0"/>
    <m/>
    <m/>
    <m/>
    <m/>
    <x v="0"/>
  </r>
  <r>
    <x v="0"/>
    <s v="d1f6713b-46a0-4426-aa22-78ca981549f6"/>
    <x v="2"/>
    <s v="0255trn84r1sd2d"/>
    <s v="d1f6713b-46a0-4426-aa22-78ca981549f6"/>
    <s v="High"/>
    <s v="ACTIVE"/>
    <x v="0"/>
    <m/>
    <m/>
    <m/>
    <m/>
    <x v="0"/>
  </r>
  <r>
    <x v="2"/>
    <s v="d1f7fa15-090a-4233-953c-efb2a7d29e2b"/>
    <x v="2"/>
    <s v="bpn-rosegvrm-01"/>
    <s v="d1f7fa15-090a-4233-953c-efb2a7d29e2b"/>
    <s v="Medium"/>
    <s v="ACTIVE"/>
    <x v="0"/>
    <m/>
    <m/>
    <m/>
    <m/>
    <x v="0"/>
  </r>
  <r>
    <x v="0"/>
    <s v="d1f9df23-646a-4d9c-b2d4-aa4480e6316a"/>
    <x v="0"/>
    <e v="#N/A"/>
    <e v="#N/A"/>
    <e v="#N/A"/>
    <s v="FIXED"/>
    <x v="0"/>
    <m/>
    <m/>
    <m/>
    <m/>
    <x v="0"/>
  </r>
  <r>
    <x v="0"/>
    <s v="d1f9edb6-19ec-4c7c-ad92-718e0a6b0606"/>
    <x v="0"/>
    <e v="#N/A"/>
    <e v="#N/A"/>
    <e v="#N/A"/>
    <s v="FIXED"/>
    <x v="0"/>
    <m/>
    <m/>
    <m/>
    <m/>
    <x v="0"/>
  </r>
  <r>
    <x v="18"/>
    <s v="d1fb5ac7-d51a-49e2-8664-7811802d3684"/>
    <x v="0"/>
    <e v="#N/A"/>
    <e v="#N/A"/>
    <e v="#N/A"/>
    <s v="FIXED"/>
    <x v="0"/>
    <m/>
    <m/>
    <m/>
    <m/>
    <x v="0"/>
  </r>
  <r>
    <x v="0"/>
    <s v="d1fc3e62-67ea-4083-924f-da6a5359c0df"/>
    <x v="0"/>
    <e v="#N/A"/>
    <e v="#N/A"/>
    <e v="#N/A"/>
    <s v="FIXED"/>
    <x v="0"/>
    <m/>
    <m/>
    <m/>
    <m/>
    <x v="0"/>
  </r>
  <r>
    <x v="0"/>
    <s v="d1fc8922-807c-4eae-8a61-87263afc4052"/>
    <x v="0"/>
    <s v="0252brn7nyl9n2d.bpna.popularinc.net"/>
    <s v="d1fc8922-807c-4eae-8a61-87263afc4052"/>
    <s v="Critical"/>
    <s v="FIXED"/>
    <x v="0"/>
    <m/>
    <m/>
    <m/>
    <m/>
    <x v="0"/>
  </r>
  <r>
    <x v="0"/>
    <s v="d1ff8cf4-a787-4bcb-bd1d-2aedfdcce783"/>
    <x v="0"/>
    <e v="#N/A"/>
    <e v="#N/A"/>
    <e v="#N/A"/>
    <s v="FIXED"/>
    <x v="0"/>
    <m/>
    <m/>
    <m/>
    <m/>
    <x v="0"/>
  </r>
  <r>
    <x v="0"/>
    <s v="d1ff9154-b43b-4ea7-9729-c7d31ed053fd"/>
    <x v="0"/>
    <e v="#N/A"/>
    <e v="#N/A"/>
    <e v="#N/A"/>
    <s v="FIXED"/>
    <x v="0"/>
    <m/>
    <m/>
    <m/>
    <m/>
    <x v="0"/>
  </r>
  <r>
    <x v="0"/>
    <s v="d1ffc982-acb8-48da-b6ec-50a0a2551e26"/>
    <x v="0"/>
    <e v="#N/A"/>
    <e v="#N/A"/>
    <e v="#N/A"/>
    <s v="FIXED"/>
    <x v="0"/>
    <m/>
    <m/>
    <m/>
    <m/>
    <x v="0"/>
  </r>
  <r>
    <x v="0"/>
    <s v="d2004f76-4e30-4651-b86b-3f62b1fb34d4"/>
    <x v="0"/>
    <e v="#N/A"/>
    <e v="#N/A"/>
    <e v="#N/A"/>
    <s v="FIXED"/>
    <x v="0"/>
    <m/>
    <m/>
    <m/>
    <m/>
    <x v="0"/>
  </r>
  <r>
    <x v="3"/>
    <s v="d201b4b5-7d25-4db6-965b-bd729658b79d"/>
    <x v="0"/>
    <e v="#N/A"/>
    <e v="#N/A"/>
    <e v="#N/A"/>
    <s v="FIXED"/>
    <x v="0"/>
    <m/>
    <m/>
    <m/>
    <m/>
    <x v="0"/>
  </r>
  <r>
    <x v="0"/>
    <s v="d2058d44-7953-47f4-bd8c-9d317a54d93f"/>
    <x v="0"/>
    <e v="#N/A"/>
    <e v="#N/A"/>
    <e v="#N/A"/>
    <s v="FIXED"/>
    <x v="0"/>
    <m/>
    <m/>
    <m/>
    <m/>
    <x v="0"/>
  </r>
  <r>
    <x v="0"/>
    <s v="d2058eca-2841-43fd-982d-f9be38367df9"/>
    <x v="0"/>
    <e v="#N/A"/>
    <e v="#N/A"/>
    <e v="#N/A"/>
    <s v="FIXED"/>
    <x v="0"/>
    <m/>
    <m/>
    <m/>
    <m/>
    <x v="0"/>
  </r>
  <r>
    <x v="0"/>
    <s v="d208fe2b-fecc-4eea-acef-cbe45b1238f1"/>
    <x v="0"/>
    <e v="#N/A"/>
    <e v="#N/A"/>
    <e v="#N/A"/>
    <s v="FIXED"/>
    <x v="0"/>
    <m/>
    <m/>
    <m/>
    <m/>
    <x v="0"/>
  </r>
  <r>
    <x v="0"/>
    <s v="d209a42a-e6ef-4719-b2b1-82964e6dc5c0"/>
    <x v="0"/>
    <e v="#N/A"/>
    <e v="#N/A"/>
    <e v="#N/A"/>
    <s v="FIXED"/>
    <x v="0"/>
    <m/>
    <m/>
    <m/>
    <m/>
    <x v="0"/>
  </r>
  <r>
    <x v="0"/>
    <s v="d20bb465-445d-493b-ba1a-4ee593839e2e"/>
    <x v="0"/>
    <e v="#N/A"/>
    <e v="#N/A"/>
    <e v="#N/A"/>
    <s v="FIXED"/>
    <x v="0"/>
    <m/>
    <m/>
    <m/>
    <m/>
    <x v="0"/>
  </r>
  <r>
    <x v="2"/>
    <s v="d20c16c5-dea4-41d8-af50-85a7a550d85d"/>
    <x v="3"/>
    <e v="#N/A"/>
    <e v="#N/A"/>
    <e v="#N/A"/>
    <s v="NEW"/>
    <x v="0"/>
    <m/>
    <m/>
    <m/>
    <m/>
    <x v="0"/>
  </r>
  <r>
    <x v="0"/>
    <s v="d20c2d17-e734-4ca0-91b6-8eef4b880f35"/>
    <x v="0"/>
    <e v="#N/A"/>
    <e v="#N/A"/>
    <e v="#N/A"/>
    <s v="FIXED"/>
    <x v="0"/>
    <m/>
    <m/>
    <m/>
    <m/>
    <x v="0"/>
  </r>
  <r>
    <x v="6"/>
    <s v="d20cec08-77e7-485b-8d20-73f8510a67eb"/>
    <x v="0"/>
    <e v="#N/A"/>
    <e v="#N/A"/>
    <e v="#N/A"/>
    <s v="FIXED"/>
    <x v="0"/>
    <m/>
    <m/>
    <m/>
    <m/>
    <x v="0"/>
  </r>
  <r>
    <x v="4"/>
    <s v="d20d60ea-cf8e-4fd3-9bb5-3e6cb5e1215b"/>
    <x v="0"/>
    <e v="#N/A"/>
    <e v="#N/A"/>
    <e v="#N/A"/>
    <s v="FIXED"/>
    <x v="0"/>
    <m/>
    <m/>
    <m/>
    <m/>
    <x v="0"/>
  </r>
  <r>
    <x v="2"/>
    <s v="d20e7770-0683-4003-a464-e59689482c67"/>
    <x v="1"/>
    <s v="bpn-rosecmas-06"/>
    <s v="d20e7770-0683-4003-a464-e59689482c67"/>
    <s v="High"/>
    <s v="RESURFACED"/>
    <x v="0"/>
    <m/>
    <m/>
    <m/>
    <m/>
    <x v="0"/>
  </r>
  <r>
    <x v="4"/>
    <s v="d20ff823-ebc8-4dcd-aa54-b86feeb8e61b"/>
    <x v="0"/>
    <e v="#N/A"/>
    <e v="#N/A"/>
    <e v="#N/A"/>
    <s v="FIXED"/>
    <x v="0"/>
    <m/>
    <m/>
    <m/>
    <m/>
    <x v="0"/>
  </r>
  <r>
    <x v="0"/>
    <s v="d2100104-7c21-4287-a2d1-b623f4113dc7"/>
    <x v="0"/>
    <e v="#N/A"/>
    <e v="#N/A"/>
    <e v="#N/A"/>
    <s v="FIXED"/>
    <x v="0"/>
    <m/>
    <m/>
    <m/>
    <m/>
    <x v="0"/>
  </r>
  <r>
    <x v="6"/>
    <s v="d211c0bb-4960-4061-8287-9e17976960d1"/>
    <x v="0"/>
    <s v="bpn-roseclts-02"/>
    <s v="d211c0bb-4960-4061-8287-9e17976960d1"/>
    <s v="Medium"/>
    <s v="FIXED"/>
    <x v="0"/>
    <m/>
    <m/>
    <m/>
    <m/>
    <x v="0"/>
  </r>
  <r>
    <x v="0"/>
    <s v="d211d14d-b153-4641-a8a8-9ba739559e58"/>
    <x v="0"/>
    <e v="#N/A"/>
    <e v="#N/A"/>
    <e v="#N/A"/>
    <s v="FIXED"/>
    <x v="0"/>
    <m/>
    <m/>
    <m/>
    <m/>
    <x v="0"/>
  </r>
  <r>
    <x v="0"/>
    <s v="d21316a6-20bb-47c8-bf6b-10bfb87524e3"/>
    <x v="0"/>
    <e v="#N/A"/>
    <e v="#N/A"/>
    <e v="#N/A"/>
    <s v="FIXED"/>
    <x v="0"/>
    <m/>
    <m/>
    <m/>
    <m/>
    <x v="0"/>
  </r>
  <r>
    <x v="2"/>
    <s v="d213e5cb-27c8-4590-a3a2-ea36c2f3a260"/>
    <x v="0"/>
    <e v="#N/A"/>
    <e v="#N/A"/>
    <e v="#N/A"/>
    <s v="FIXED"/>
    <x v="0"/>
    <m/>
    <m/>
    <m/>
    <m/>
    <x v="0"/>
  </r>
  <r>
    <x v="7"/>
    <s v="d214d6db-096c-42f7-8639-e455ff3ff4d2"/>
    <x v="0"/>
    <e v="#N/A"/>
    <e v="#N/A"/>
    <e v="#N/A"/>
    <s v="FIXED"/>
    <x v="0"/>
    <m/>
    <m/>
    <m/>
    <m/>
    <x v="0"/>
  </r>
  <r>
    <x v="0"/>
    <s v="d2189775-8466-4d38-beb7-85d40fe68b73"/>
    <x v="0"/>
    <e v="#N/A"/>
    <e v="#N/A"/>
    <e v="#N/A"/>
    <s v="FIXED"/>
    <x v="0"/>
    <m/>
    <m/>
    <m/>
    <m/>
    <x v="0"/>
  </r>
  <r>
    <x v="9"/>
    <s v="d2199354-d61f-44af-93fc-182ec527335e"/>
    <x v="0"/>
    <e v="#N/A"/>
    <e v="#N/A"/>
    <e v="#N/A"/>
    <s v="FIXED"/>
    <x v="0"/>
    <m/>
    <m/>
    <m/>
    <m/>
    <x v="0"/>
  </r>
  <r>
    <x v="0"/>
    <s v="d21b5d9c-205d-40c9-acdd-6f522b737436"/>
    <x v="0"/>
    <e v="#N/A"/>
    <e v="#N/A"/>
    <e v="#N/A"/>
    <s v="FIXED"/>
    <x v="0"/>
    <m/>
    <m/>
    <m/>
    <m/>
    <x v="0"/>
  </r>
  <r>
    <x v="0"/>
    <s v="d21bc639-57de-47fd-8f83-36c8d0e09172"/>
    <x v="0"/>
    <e v="#N/A"/>
    <e v="#N/A"/>
    <e v="#N/A"/>
    <s v="FIXED"/>
    <x v="0"/>
    <m/>
    <m/>
    <m/>
    <m/>
    <x v="0"/>
  </r>
  <r>
    <x v="1"/>
    <s v="d21c8621-5379-42da-b84e-9bc43f343cd9"/>
    <x v="0"/>
    <e v="#N/A"/>
    <e v="#N/A"/>
    <e v="#N/A"/>
    <s v="FIXED"/>
    <x v="0"/>
    <m/>
    <m/>
    <m/>
    <m/>
    <x v="0"/>
  </r>
  <r>
    <x v="10"/>
    <s v="d21dc90e-b260-4e2f-afbe-be583669d6a4"/>
    <x v="0"/>
    <e v="#N/A"/>
    <e v="#N/A"/>
    <e v="#N/A"/>
    <s v="FIXED"/>
    <x v="0"/>
    <m/>
    <m/>
    <m/>
    <m/>
    <x v="0"/>
  </r>
  <r>
    <x v="10"/>
    <s v="d21ede8b-dc46-4d32-9c44-48398c389cb5"/>
    <x v="0"/>
    <e v="#N/A"/>
    <e v="#N/A"/>
    <e v="#N/A"/>
    <s v="FIXED"/>
    <x v="0"/>
    <m/>
    <m/>
    <m/>
    <m/>
    <x v="0"/>
  </r>
  <r>
    <x v="0"/>
    <s v="d21f49d0-a0c9-472b-9125-504c04201313"/>
    <x v="0"/>
    <s v="miambko7tnmkg3l"/>
    <s v="d21f49d0-a0c9-472b-9125-504c04201313"/>
    <s v="Medium"/>
    <s v="FIXED"/>
    <x v="0"/>
    <m/>
    <m/>
    <m/>
    <m/>
    <x v="0"/>
  </r>
  <r>
    <x v="0"/>
    <s v="d21f70ed-697b-4625-b6b3-2451a3f47b85"/>
    <x v="0"/>
    <e v="#N/A"/>
    <e v="#N/A"/>
    <e v="#N/A"/>
    <s v="FIXED"/>
    <x v="0"/>
    <m/>
    <m/>
    <m/>
    <m/>
    <x v="0"/>
  </r>
  <r>
    <x v="0"/>
    <s v="d220e964-abc3-4bca-b4e3-fb3b37b284c1"/>
    <x v="0"/>
    <e v="#N/A"/>
    <e v="#N/A"/>
    <e v="#N/A"/>
    <s v="FIXED"/>
    <x v="0"/>
    <m/>
    <m/>
    <m/>
    <m/>
    <x v="0"/>
  </r>
  <r>
    <x v="0"/>
    <s v="d22156fe-0ef4-4f74-af27-768628c99b8e"/>
    <x v="0"/>
    <e v="#N/A"/>
    <e v="#N/A"/>
    <e v="#N/A"/>
    <s v="FIXED"/>
    <x v="0"/>
    <m/>
    <m/>
    <m/>
    <m/>
    <x v="0"/>
  </r>
  <r>
    <x v="0"/>
    <s v="d2237df4-f6a0-4602-9296-5d5a487bd82b"/>
    <x v="0"/>
    <e v="#N/A"/>
    <e v="#N/A"/>
    <e v="#N/A"/>
    <s v="FIXED"/>
    <x v="0"/>
    <m/>
    <m/>
    <m/>
    <m/>
    <x v="0"/>
  </r>
  <r>
    <x v="2"/>
    <s v="d229685b-3fab-4f9a-9db6-00c630d712be"/>
    <x v="0"/>
    <e v="#N/A"/>
    <e v="#N/A"/>
    <e v="#N/A"/>
    <s v="FIXED"/>
    <x v="0"/>
    <m/>
    <m/>
    <m/>
    <m/>
    <x v="0"/>
  </r>
  <r>
    <x v="0"/>
    <s v="d22ac0f2-e4db-420d-a6d6-808e835ba641"/>
    <x v="0"/>
    <e v="#N/A"/>
    <e v="#N/A"/>
    <e v="#N/A"/>
    <s v="FIXED"/>
    <x v="0"/>
    <m/>
    <m/>
    <m/>
    <m/>
    <x v="0"/>
  </r>
  <r>
    <x v="0"/>
    <s v="d22b73a7-8c70-49aa-bd41-dc105b85834c"/>
    <x v="0"/>
    <e v="#N/A"/>
    <e v="#N/A"/>
    <e v="#N/A"/>
    <s v="FIXED"/>
    <x v="0"/>
    <m/>
    <m/>
    <m/>
    <m/>
    <x v="0"/>
  </r>
  <r>
    <x v="0"/>
    <s v="d22cbcbf-900e-4b7d-92e4-d521405c6142"/>
    <x v="2"/>
    <s v="0254brn84s2sd2d.bpna.popularinc.net"/>
    <s v="d22cbcbf-900e-4b7d-92e4-d521405c6142"/>
    <s v="High"/>
    <s v="ACTIVE"/>
    <x v="0"/>
    <m/>
    <m/>
    <m/>
    <m/>
    <x v="0"/>
  </r>
  <r>
    <x v="1"/>
    <s v="d22fab7a-21c9-4a12-8a60-c6c0f1f8c3d1"/>
    <x v="0"/>
    <e v="#N/A"/>
    <e v="#N/A"/>
    <e v="#N/A"/>
    <s v="FIXED"/>
    <x v="0"/>
    <m/>
    <m/>
    <m/>
    <m/>
    <x v="0"/>
  </r>
  <r>
    <x v="0"/>
    <s v="d23069f2-6ef2-4730-9496-0b8dcb178aff"/>
    <x v="0"/>
    <e v="#N/A"/>
    <e v="#N/A"/>
    <e v="#N/A"/>
    <s v="FIXED"/>
    <x v="0"/>
    <m/>
    <m/>
    <m/>
    <m/>
    <x v="0"/>
  </r>
  <r>
    <x v="0"/>
    <s v="d233a2ca-0a04-4522-929b-833f2ab762a1"/>
    <x v="0"/>
    <e v="#N/A"/>
    <e v="#N/A"/>
    <e v="#N/A"/>
    <s v="FIXED"/>
    <x v="0"/>
    <m/>
    <m/>
    <m/>
    <m/>
    <x v="0"/>
  </r>
  <r>
    <x v="0"/>
    <s v="d23511dd-be79-48a9-b1c7-abeb6ed963fb"/>
    <x v="0"/>
    <e v="#N/A"/>
    <e v="#N/A"/>
    <e v="#N/A"/>
    <s v="FIXED"/>
    <x v="0"/>
    <m/>
    <m/>
    <m/>
    <m/>
    <x v="0"/>
  </r>
  <r>
    <x v="0"/>
    <s v="d235de45-6a96-407e-bbf9-872c1ba7a240"/>
    <x v="0"/>
    <e v="#N/A"/>
    <e v="#N/A"/>
    <e v="#N/A"/>
    <s v="FIXED"/>
    <x v="0"/>
    <m/>
    <m/>
    <m/>
    <m/>
    <x v="0"/>
  </r>
  <r>
    <x v="0"/>
    <s v="d2367327-87c0-4f27-b870-6a96c3301005"/>
    <x v="0"/>
    <s v="miambko1qtgw33l.bpna.popularinc.net"/>
    <s v="d2367327-87c0-4f27-b870-6a96c3301005"/>
    <s v="High"/>
    <s v="FIXED"/>
    <x v="0"/>
    <m/>
    <m/>
    <m/>
    <m/>
    <x v="0"/>
  </r>
  <r>
    <x v="10"/>
    <s v="d236aaf0-3399-45d9-8022-d51218c310cd"/>
    <x v="2"/>
    <e v="#N/A"/>
    <e v="#N/A"/>
    <e v="#N/A"/>
    <s v="ACTIVE"/>
    <x v="0"/>
    <m/>
    <m/>
    <m/>
    <m/>
    <x v="0"/>
  </r>
  <r>
    <x v="0"/>
    <s v="d236defd-0e1a-44ea-8c88-0631ca031b0e"/>
    <x v="0"/>
    <e v="#N/A"/>
    <e v="#N/A"/>
    <e v="#N/A"/>
    <s v="FIXED"/>
    <x v="0"/>
    <m/>
    <m/>
    <m/>
    <m/>
    <x v="0"/>
  </r>
  <r>
    <x v="0"/>
    <s v="d2373c5a-6e6e-4dbd-85bd-149e91e41006"/>
    <x v="2"/>
    <s v="miambko2st4zd3l.bpna.popularinc.net"/>
    <s v="d2373c5a-6e6e-4dbd-85bd-149e91e41006"/>
    <s v="High"/>
    <s v="ACTIVE"/>
    <x v="0"/>
    <m/>
    <m/>
    <m/>
    <m/>
    <x v="0"/>
  </r>
  <r>
    <x v="0"/>
    <s v="d2376b88-db86-43f5-a9f9-3f9317d53998"/>
    <x v="0"/>
    <e v="#N/A"/>
    <e v="#N/A"/>
    <e v="#N/A"/>
    <s v="FIXED"/>
    <x v="0"/>
    <m/>
    <m/>
    <m/>
    <m/>
    <x v="0"/>
  </r>
  <r>
    <x v="0"/>
    <s v="d23874e9-b3e6-4472-8682-a63237fff5b1"/>
    <x v="0"/>
    <e v="#N/A"/>
    <e v="#N/A"/>
    <e v="#N/A"/>
    <s v="FIXED"/>
    <x v="0"/>
    <m/>
    <m/>
    <m/>
    <m/>
    <x v="0"/>
  </r>
  <r>
    <x v="1"/>
    <s v="d2388440-d7e7-419c-95e1-f05230dca6e3"/>
    <x v="0"/>
    <e v="#N/A"/>
    <e v="#N/A"/>
    <e v="#N/A"/>
    <s v="FIXED"/>
    <x v="0"/>
    <m/>
    <m/>
    <m/>
    <m/>
    <x v="0"/>
  </r>
  <r>
    <x v="6"/>
    <s v="d23a994c-ec79-4b90-a4db-9e89e34f6eb1"/>
    <x v="0"/>
    <e v="#N/A"/>
    <e v="#N/A"/>
    <e v="#N/A"/>
    <s v="FIXED"/>
    <x v="0"/>
    <m/>
    <m/>
    <m/>
    <m/>
    <x v="0"/>
  </r>
  <r>
    <x v="0"/>
    <s v="d23b723e-95b4-43cf-9594-371054260f8d"/>
    <x v="0"/>
    <s v="rosebkodwr62x2l.bpna.popularinc.net"/>
    <s v="d23b723e-95b4-43cf-9594-371054260f8d"/>
    <s v="Critical"/>
    <s v="FIXED"/>
    <x v="0"/>
    <m/>
    <m/>
    <m/>
    <m/>
    <x v="0"/>
  </r>
  <r>
    <x v="6"/>
    <s v="d23d4ea2-46ee-467c-8a96-96cc98d90cfa"/>
    <x v="2"/>
    <s v="bpn-roseclts-02"/>
    <s v="d23d4ea2-46ee-467c-8a96-96cc98d90cfa"/>
    <s v="Critical"/>
    <s v="ACTIVE"/>
    <x v="0"/>
    <m/>
    <m/>
    <m/>
    <m/>
    <x v="0"/>
  </r>
  <r>
    <x v="0"/>
    <s v="d23dcd1b-d45e-4a91-9c63-3d7eed87b529"/>
    <x v="0"/>
    <e v="#N/A"/>
    <e v="#N/A"/>
    <e v="#N/A"/>
    <s v="FIXED"/>
    <x v="0"/>
    <m/>
    <m/>
    <m/>
    <m/>
    <x v="0"/>
  </r>
  <r>
    <x v="4"/>
    <s v="d23e20e3-0d3c-485e-ba1a-541691a54997"/>
    <x v="0"/>
    <e v="#N/A"/>
    <e v="#N/A"/>
    <e v="#N/A"/>
    <s v="FIXED"/>
    <x v="0"/>
    <m/>
    <m/>
    <m/>
    <m/>
    <x v="0"/>
  </r>
  <r>
    <x v="13"/>
    <s v="d23f6916-1e85-41a8-af8c-2e5606c985dd"/>
    <x v="0"/>
    <e v="#N/A"/>
    <e v="#N/A"/>
    <e v="#N/A"/>
    <s v="FIXED"/>
    <x v="0"/>
    <m/>
    <m/>
    <m/>
    <m/>
    <x v="0"/>
  </r>
  <r>
    <x v="0"/>
    <s v="d23fb3d1-a615-4e81-81de-50b9eea89309"/>
    <x v="0"/>
    <e v="#N/A"/>
    <e v="#N/A"/>
    <e v="#N/A"/>
    <s v="FIXED"/>
    <x v="0"/>
    <m/>
    <m/>
    <m/>
    <m/>
    <x v="0"/>
  </r>
  <r>
    <x v="7"/>
    <s v="d240fd3b-723e-4ba1-b08c-6e262082d5fe"/>
    <x v="0"/>
    <e v="#N/A"/>
    <e v="#N/A"/>
    <e v="#N/A"/>
    <s v="FIXED"/>
    <x v="0"/>
    <m/>
    <m/>
    <m/>
    <m/>
    <x v="0"/>
  </r>
  <r>
    <x v="2"/>
    <s v="d2423e0d-8806-465e-b686-6041b7b79de7"/>
    <x v="0"/>
    <e v="#N/A"/>
    <e v="#N/A"/>
    <e v="#N/A"/>
    <s v="FIXED"/>
    <x v="0"/>
    <m/>
    <m/>
    <m/>
    <m/>
    <x v="0"/>
  </r>
  <r>
    <x v="0"/>
    <s v="d2429e4f-4be7-44e3-ad2d-d342a1885e56"/>
    <x v="0"/>
    <e v="#N/A"/>
    <e v="#N/A"/>
    <e v="#N/A"/>
    <s v="FIXED"/>
    <x v="0"/>
    <m/>
    <m/>
    <m/>
    <m/>
    <x v="0"/>
  </r>
  <r>
    <x v="0"/>
    <s v="d24321b5-0279-4dfa-9ae6-091090b250f7"/>
    <x v="0"/>
    <e v="#N/A"/>
    <e v="#N/A"/>
    <e v="#N/A"/>
    <s v="FIXED"/>
    <x v="0"/>
    <m/>
    <m/>
    <m/>
    <m/>
    <x v="0"/>
  </r>
  <r>
    <x v="0"/>
    <s v="d2437c74-d208-40cd-a83f-b6822457c12b"/>
    <x v="0"/>
    <e v="#N/A"/>
    <e v="#N/A"/>
    <e v="#N/A"/>
    <s v="FIXED"/>
    <x v="0"/>
    <m/>
    <m/>
    <m/>
    <m/>
    <x v="0"/>
  </r>
  <r>
    <x v="2"/>
    <s v="d243f7be-04a6-4f06-8a3d-1d3136795341"/>
    <x v="2"/>
    <e v="#N/A"/>
    <e v="#N/A"/>
    <e v="#N/A"/>
    <s v="ACTIVE"/>
    <x v="0"/>
    <m/>
    <m/>
    <m/>
    <m/>
    <x v="0"/>
  </r>
  <r>
    <x v="0"/>
    <s v="d244c98b-2868-408c-b424-2e78ec5cb5cf"/>
    <x v="0"/>
    <e v="#N/A"/>
    <e v="#N/A"/>
    <e v="#N/A"/>
    <s v="FIXED"/>
    <x v="0"/>
    <m/>
    <m/>
    <m/>
    <m/>
    <x v="0"/>
  </r>
  <r>
    <x v="0"/>
    <s v="d2457825-5ec1-4eb1-88de-75199fbdaef5"/>
    <x v="0"/>
    <e v="#N/A"/>
    <e v="#N/A"/>
    <e v="#N/A"/>
    <s v="FIXED"/>
    <x v="0"/>
    <m/>
    <m/>
    <m/>
    <m/>
    <x v="0"/>
  </r>
  <r>
    <x v="0"/>
    <s v="d2470067-9f0c-4d52-877b-67dfed02c48e"/>
    <x v="0"/>
    <e v="#N/A"/>
    <e v="#N/A"/>
    <e v="#N/A"/>
    <s v="FIXED"/>
    <x v="0"/>
    <m/>
    <m/>
    <m/>
    <m/>
    <x v="0"/>
  </r>
  <r>
    <x v="4"/>
    <s v="d2495778-2e15-46d8-aa66-6a9a4f2018d9"/>
    <x v="0"/>
    <e v="#N/A"/>
    <e v="#N/A"/>
    <e v="#N/A"/>
    <s v="FIXED"/>
    <x v="0"/>
    <m/>
    <m/>
    <m/>
    <m/>
    <x v="0"/>
  </r>
  <r>
    <x v="0"/>
    <s v="d24a0d59-199c-4364-879a-061eac58a986"/>
    <x v="0"/>
    <e v="#N/A"/>
    <e v="#N/A"/>
    <e v="#N/A"/>
    <s v="FIXED"/>
    <x v="0"/>
    <m/>
    <m/>
    <m/>
    <m/>
    <x v="0"/>
  </r>
  <r>
    <x v="11"/>
    <s v="d24b2352-fa80-4b9e-b81e-3d2a822b9fc8"/>
    <x v="0"/>
    <e v="#N/A"/>
    <e v="#N/A"/>
    <e v="#N/A"/>
    <s v="FIXED"/>
    <x v="0"/>
    <m/>
    <m/>
    <m/>
    <m/>
    <x v="0"/>
  </r>
  <r>
    <x v="0"/>
    <s v="d24b5026-0a0b-4e8c-bb1d-b090ecce1228"/>
    <x v="1"/>
    <s v="rosebko5c56mh2l.bpna.popularinc.net"/>
    <s v="d24b5026-0a0b-4e8c-bb1d-b090ecce1228"/>
    <s v="High"/>
    <s v="RESURFACED"/>
    <x v="0"/>
    <m/>
    <m/>
    <m/>
    <m/>
    <x v="0"/>
  </r>
  <r>
    <x v="0"/>
    <s v="d24dd24d-8847-4d1f-b048-46bde038b32c"/>
    <x v="0"/>
    <e v="#N/A"/>
    <e v="#N/A"/>
    <e v="#N/A"/>
    <s v="FIXED"/>
    <x v="0"/>
    <m/>
    <m/>
    <m/>
    <m/>
    <x v="0"/>
  </r>
  <r>
    <x v="0"/>
    <s v="d24deac4-eac7-4ede-92af-99aba4f2f7e6"/>
    <x v="0"/>
    <e v="#N/A"/>
    <e v="#N/A"/>
    <e v="#N/A"/>
    <s v="FIXED"/>
    <x v="0"/>
    <m/>
    <m/>
    <m/>
    <m/>
    <x v="0"/>
  </r>
  <r>
    <x v="0"/>
    <s v="d2501f86-0276-4e5b-afcf-37da1284fcb7"/>
    <x v="0"/>
    <e v="#N/A"/>
    <e v="#N/A"/>
    <e v="#N/A"/>
    <s v="FIXED"/>
    <x v="0"/>
    <m/>
    <m/>
    <m/>
    <m/>
    <x v="0"/>
  </r>
  <r>
    <x v="0"/>
    <s v="d25105e9-c5f1-4706-b753-f916b6693764"/>
    <x v="0"/>
    <e v="#N/A"/>
    <e v="#N/A"/>
    <e v="#N/A"/>
    <s v="FIXED"/>
    <x v="0"/>
    <m/>
    <m/>
    <m/>
    <m/>
    <x v="0"/>
  </r>
  <r>
    <x v="0"/>
    <s v="d2512856-755e-409f-b78c-e3436ccdd4e9"/>
    <x v="0"/>
    <e v="#N/A"/>
    <e v="#N/A"/>
    <e v="#N/A"/>
    <s v="FIXED"/>
    <x v="0"/>
    <m/>
    <m/>
    <m/>
    <m/>
    <x v="0"/>
  </r>
  <r>
    <x v="0"/>
    <s v="d251b5ac-7180-483c-bd99-ec0c629e74a7"/>
    <x v="0"/>
    <e v="#N/A"/>
    <e v="#N/A"/>
    <e v="#N/A"/>
    <s v="FIXED"/>
    <x v="0"/>
    <m/>
    <m/>
    <m/>
    <m/>
    <x v="0"/>
  </r>
  <r>
    <x v="0"/>
    <s v="d251c513-73cc-4812-bcad-5f945ef84392"/>
    <x v="0"/>
    <s v="miambkohb729y2l"/>
    <s v="d251c513-73cc-4812-bcad-5f945ef84392"/>
    <s v="Critical"/>
    <s v="FIXED"/>
    <x v="0"/>
    <m/>
    <m/>
    <m/>
    <m/>
    <x v="0"/>
  </r>
  <r>
    <x v="0"/>
    <s v="d2520c85-05ed-46ba-ba75-5e9802f35111"/>
    <x v="0"/>
    <e v="#N/A"/>
    <e v="#N/A"/>
    <e v="#N/A"/>
    <s v="FIXED"/>
    <x v="0"/>
    <m/>
    <m/>
    <m/>
    <m/>
    <x v="0"/>
  </r>
  <r>
    <x v="0"/>
    <s v="d252f83f-e0c6-45d2-97db-16c2192f4f7f"/>
    <x v="0"/>
    <e v="#N/A"/>
    <e v="#N/A"/>
    <e v="#N/A"/>
    <s v="FIXED"/>
    <x v="0"/>
    <m/>
    <m/>
    <m/>
    <m/>
    <x v="0"/>
  </r>
  <r>
    <x v="3"/>
    <s v="d2544a31-6130-4398-b077-1027c559aa47"/>
    <x v="0"/>
    <e v="#N/A"/>
    <e v="#N/A"/>
    <e v="#N/A"/>
    <s v="FIXED"/>
    <x v="0"/>
    <m/>
    <m/>
    <m/>
    <m/>
    <x v="0"/>
  </r>
  <r>
    <x v="0"/>
    <s v="d2550f08-e7de-40c3-98a1-ed96ef40482b"/>
    <x v="1"/>
    <s v="0001brn84q2sd2d.bpna.popularinc.net"/>
    <s v="d2550f08-e7de-40c3-98a1-ed96ef40482b"/>
    <s v="High"/>
    <s v="RESURFACED"/>
    <x v="0"/>
    <m/>
    <m/>
    <m/>
    <m/>
    <x v="0"/>
  </r>
  <r>
    <x v="1"/>
    <s v="d2557b66-c598-44dd-9f33-9529065ddec8"/>
    <x v="2"/>
    <s v="bpn-rosebp-01"/>
    <s v="d2557b66-c598-44dd-9f33-9529065ddec8"/>
    <s v="Medium"/>
    <s v="ACTIVE"/>
    <x v="0"/>
    <m/>
    <m/>
    <m/>
    <m/>
    <x v="0"/>
  </r>
  <r>
    <x v="1"/>
    <s v="d25594e3-a50e-4f99-b667-dc9fa754dfe9"/>
    <x v="0"/>
    <e v="#N/A"/>
    <e v="#N/A"/>
    <e v="#N/A"/>
    <s v="FIXED"/>
    <x v="0"/>
    <m/>
    <m/>
    <m/>
    <m/>
    <x v="0"/>
  </r>
  <r>
    <x v="0"/>
    <s v="d257af77-1504-4648-a0f1-614e27ecaad9"/>
    <x v="0"/>
    <e v="#N/A"/>
    <e v="#N/A"/>
    <e v="#N/A"/>
    <s v="FIXED"/>
    <x v="0"/>
    <m/>
    <m/>
    <m/>
    <m/>
    <x v="0"/>
  </r>
  <r>
    <x v="0"/>
    <s v="d257d078-e742-4ba5-8b4c-02b6f49b0c88"/>
    <x v="0"/>
    <e v="#N/A"/>
    <e v="#N/A"/>
    <e v="#N/A"/>
    <s v="FIXED"/>
    <x v="0"/>
    <m/>
    <m/>
    <m/>
    <m/>
    <x v="0"/>
  </r>
  <r>
    <x v="0"/>
    <s v="d2580c54-3b0c-40b3-a02a-d359904b435b"/>
    <x v="0"/>
    <e v="#N/A"/>
    <e v="#N/A"/>
    <e v="#N/A"/>
    <s v="FIXED"/>
    <x v="0"/>
    <m/>
    <m/>
    <m/>
    <m/>
    <x v="0"/>
  </r>
  <r>
    <x v="0"/>
    <s v="d2586e06-6dde-4df5-826f-07f6287b6d7c"/>
    <x v="0"/>
    <s v="0065brn3xdgnd2d.bpna.popularinc.net"/>
    <s v="d2586e06-6dde-4df5-826f-07f6287b6d7c"/>
    <s v="High"/>
    <s v="FIXED"/>
    <x v="0"/>
    <m/>
    <m/>
    <m/>
    <m/>
    <x v="0"/>
  </r>
  <r>
    <x v="1"/>
    <s v="d258bbdd-e9d9-4d6d-aafa-7c682d0ae2fb"/>
    <x v="0"/>
    <s v="bpn-rosecpas-01"/>
    <s v="d258bbdd-e9d9-4d6d-aafa-7c682d0ae2fb"/>
    <s v="High"/>
    <s v="FIXED"/>
    <x v="0"/>
    <m/>
    <m/>
    <m/>
    <m/>
    <x v="0"/>
  </r>
  <r>
    <x v="1"/>
    <s v="d25950c2-33f0-4182-bcbb-a51aef3bd250"/>
    <x v="0"/>
    <e v="#N/A"/>
    <e v="#N/A"/>
    <e v="#N/A"/>
    <s v="FIXED"/>
    <x v="0"/>
    <m/>
    <m/>
    <m/>
    <m/>
    <x v="0"/>
  </r>
  <r>
    <x v="0"/>
    <s v="d25a08e5-58cf-46d0-96bf-1485dce6fa96"/>
    <x v="0"/>
    <e v="#N/A"/>
    <e v="#N/A"/>
    <e v="#N/A"/>
    <s v="FIXED"/>
    <x v="0"/>
    <m/>
    <m/>
    <m/>
    <m/>
    <x v="0"/>
  </r>
  <r>
    <x v="0"/>
    <s v="d25dcd22-1318-4b3b-951f-4fd1d009edd8"/>
    <x v="0"/>
    <e v="#N/A"/>
    <e v="#N/A"/>
    <e v="#N/A"/>
    <s v="FIXED"/>
    <x v="0"/>
    <m/>
    <m/>
    <m/>
    <m/>
    <x v="0"/>
  </r>
  <r>
    <x v="0"/>
    <s v="d25e4f6d-320a-48fc-b573-cb946489937c"/>
    <x v="0"/>
    <s v="0060brn3xkmnd2d.bpna.popularinc.net"/>
    <s v="d25e4f6d-320a-48fc-b573-cb946489937c"/>
    <s v="Critical"/>
    <s v="FIXED"/>
    <x v="0"/>
    <m/>
    <m/>
    <m/>
    <m/>
    <x v="0"/>
  </r>
  <r>
    <x v="0"/>
    <s v="d25ec8df-e9e3-4d7a-bbb1-8210550c028d"/>
    <x v="0"/>
    <e v="#N/A"/>
    <e v="#N/A"/>
    <e v="#N/A"/>
    <s v="FIXED"/>
    <x v="0"/>
    <m/>
    <m/>
    <m/>
    <m/>
    <x v="0"/>
  </r>
  <r>
    <x v="0"/>
    <s v="d25f4c05-178d-419a-9043-ad64a2f091e3"/>
    <x v="0"/>
    <e v="#N/A"/>
    <e v="#N/A"/>
    <e v="#N/A"/>
    <s v="FIXED"/>
    <x v="0"/>
    <m/>
    <m/>
    <m/>
    <m/>
    <x v="0"/>
  </r>
  <r>
    <x v="4"/>
    <s v="d2603e95-e7dd-4f04-8bcb-5ca378baab5e"/>
    <x v="0"/>
    <e v="#N/A"/>
    <e v="#N/A"/>
    <e v="#N/A"/>
    <s v="FIXED"/>
    <x v="0"/>
    <m/>
    <m/>
    <m/>
    <m/>
    <x v="0"/>
  </r>
  <r>
    <x v="0"/>
    <s v="d261873a-6bde-4754-8ae3-56a6902b33b6"/>
    <x v="1"/>
    <s v="0252brn7nzh9n2d.bpna.popularinc.net"/>
    <s v="d261873a-6bde-4754-8ae3-56a6902b33b6"/>
    <s v="High"/>
    <s v="RESURFACED"/>
    <x v="0"/>
    <m/>
    <m/>
    <m/>
    <m/>
    <x v="0"/>
  </r>
  <r>
    <x v="0"/>
    <s v="d2627abc-c9ca-4337-8851-9dbe040a0ec8"/>
    <x v="0"/>
    <e v="#N/A"/>
    <e v="#N/A"/>
    <e v="#N/A"/>
    <s v="FIXED"/>
    <x v="0"/>
    <m/>
    <m/>
    <m/>
    <m/>
    <x v="0"/>
  </r>
  <r>
    <x v="1"/>
    <s v="d2648e4f-1182-4068-a008-f4d0ed9d9feb"/>
    <x v="2"/>
    <s v="bpn-bdwybp-02"/>
    <s v="d2648e4f-1182-4068-a008-f4d0ed9d9feb"/>
    <s v="Critical"/>
    <s v="ACTIVE"/>
    <x v="0"/>
    <m/>
    <m/>
    <m/>
    <m/>
    <x v="0"/>
  </r>
  <r>
    <x v="2"/>
    <s v="d264c62b-beb5-460b-9252-6638e1596708"/>
    <x v="1"/>
    <s v="bpn-rosecmas-06"/>
    <s v="d264c62b-beb5-460b-9252-6638e1596708"/>
    <s v="High"/>
    <s v="RESURFACED"/>
    <x v="0"/>
    <m/>
    <m/>
    <m/>
    <m/>
    <x v="0"/>
  </r>
  <r>
    <x v="0"/>
    <s v="d265bbd8-0e6a-40f6-92b9-a5a8e37b8c22"/>
    <x v="0"/>
    <e v="#N/A"/>
    <e v="#N/A"/>
    <e v="#N/A"/>
    <s v="FIXED"/>
    <x v="0"/>
    <m/>
    <m/>
    <m/>
    <m/>
    <x v="0"/>
  </r>
  <r>
    <x v="0"/>
    <s v="d266141f-2c22-4df8-a69b-71c8891f2fe0"/>
    <x v="0"/>
    <e v="#N/A"/>
    <e v="#N/A"/>
    <e v="#N/A"/>
    <s v="FIXED"/>
    <x v="0"/>
    <m/>
    <m/>
    <m/>
    <m/>
    <x v="0"/>
  </r>
  <r>
    <x v="0"/>
    <s v="d268f00b-94e6-4a6a-8f8d-261b5b888c94"/>
    <x v="0"/>
    <e v="#N/A"/>
    <e v="#N/A"/>
    <e v="#N/A"/>
    <s v="FIXED"/>
    <x v="0"/>
    <m/>
    <m/>
    <m/>
    <m/>
    <x v="0"/>
  </r>
  <r>
    <x v="0"/>
    <s v="d269ebfe-1e9d-40b8-b406-f7191ee0c544"/>
    <x v="0"/>
    <e v="#N/A"/>
    <e v="#N/A"/>
    <e v="#N/A"/>
    <s v="FIXED"/>
    <x v="0"/>
    <m/>
    <m/>
    <m/>
    <m/>
    <x v="0"/>
  </r>
  <r>
    <x v="0"/>
    <s v="d26a8c33-30b2-491b-9952-398f3f54b764"/>
    <x v="0"/>
    <e v="#N/A"/>
    <e v="#N/A"/>
    <e v="#N/A"/>
    <s v="FIXED"/>
    <x v="0"/>
    <m/>
    <m/>
    <m/>
    <m/>
    <x v="0"/>
  </r>
  <r>
    <x v="0"/>
    <s v="d26b83ab-eb6a-4806-bf25-05b4995269d3"/>
    <x v="0"/>
    <e v="#N/A"/>
    <e v="#N/A"/>
    <e v="#N/A"/>
    <s v="FIXED"/>
    <x v="0"/>
    <m/>
    <m/>
    <m/>
    <m/>
    <x v="0"/>
  </r>
  <r>
    <x v="0"/>
    <s v="d26bf8ab-52f1-4043-b044-b75379d94d0d"/>
    <x v="0"/>
    <e v="#N/A"/>
    <e v="#N/A"/>
    <e v="#N/A"/>
    <s v="FIXED"/>
    <x v="0"/>
    <m/>
    <m/>
    <m/>
    <m/>
    <x v="0"/>
  </r>
  <r>
    <x v="0"/>
    <s v="d26bfa0e-752d-41ad-b73f-1d10029fff48"/>
    <x v="0"/>
    <s v="0065brn3xkfnd2d.bpna.popularinc.net"/>
    <s v="d26bfa0e-752d-41ad-b73f-1d10029fff48"/>
    <s v="Medium"/>
    <s v="FIXED"/>
    <x v="0"/>
    <m/>
    <m/>
    <m/>
    <m/>
    <x v="0"/>
  </r>
  <r>
    <x v="7"/>
    <s v="d26d00c1-20a1-430c-9281-21be6ac93a1a"/>
    <x v="2"/>
    <s v="bpn-rosebadb-02"/>
    <s v="d26d00c1-20a1-430c-9281-21be6ac93a1a"/>
    <s v="Medium"/>
    <s v="ACTIVE"/>
    <x v="0"/>
    <m/>
    <m/>
    <m/>
    <m/>
    <x v="0"/>
  </r>
  <r>
    <x v="9"/>
    <s v="d26e88ab-2198-4d17-b4f6-dea1c53c1b8a"/>
    <x v="2"/>
    <s v="bpn-rosedvlt-01"/>
    <s v="d26e88ab-2198-4d17-b4f6-dea1c53c1b8a"/>
    <s v="Medium"/>
    <s v="ACTIVE"/>
    <x v="0"/>
    <m/>
    <m/>
    <m/>
    <m/>
    <x v="0"/>
  </r>
  <r>
    <x v="7"/>
    <s v="d26ef2c8-1bed-4a8a-b4be-b0b4bac59010"/>
    <x v="0"/>
    <e v="#N/A"/>
    <e v="#N/A"/>
    <e v="#N/A"/>
    <s v="FIXED"/>
    <x v="0"/>
    <m/>
    <m/>
    <m/>
    <m/>
    <x v="0"/>
  </r>
  <r>
    <x v="0"/>
    <s v="d2711821-8a2d-4bd4-be8f-de804746e943"/>
    <x v="0"/>
    <e v="#N/A"/>
    <e v="#N/A"/>
    <e v="#N/A"/>
    <s v="FIXED"/>
    <x v="0"/>
    <m/>
    <m/>
    <m/>
    <m/>
    <x v="0"/>
  </r>
  <r>
    <x v="0"/>
    <s v="d2726919-324a-479f-b020-a93061882a9c"/>
    <x v="0"/>
    <e v="#N/A"/>
    <e v="#N/A"/>
    <e v="#N/A"/>
    <s v="FIXED"/>
    <x v="0"/>
    <m/>
    <m/>
    <m/>
    <m/>
    <x v="0"/>
  </r>
  <r>
    <x v="0"/>
    <s v="d2730552-a66b-4c25-8ea2-d89c47600db7"/>
    <x v="0"/>
    <e v="#N/A"/>
    <e v="#N/A"/>
    <e v="#N/A"/>
    <s v="FIXED"/>
    <x v="0"/>
    <m/>
    <m/>
    <m/>
    <m/>
    <x v="0"/>
  </r>
  <r>
    <x v="3"/>
    <s v="d2737d10-ca6c-4d03-82d9-00edfb29240b"/>
    <x v="1"/>
    <e v="#N/A"/>
    <e v="#N/A"/>
    <e v="#N/A"/>
    <s v="RESURFACED"/>
    <x v="0"/>
    <m/>
    <m/>
    <m/>
    <m/>
    <x v="0"/>
  </r>
  <r>
    <x v="6"/>
    <s v="d2758b1b-4281-4e70-a0b0-b338b1e0a176"/>
    <x v="0"/>
    <e v="#N/A"/>
    <e v="#N/A"/>
    <e v="#N/A"/>
    <s v="FIXED"/>
    <x v="0"/>
    <m/>
    <m/>
    <m/>
    <m/>
    <x v="0"/>
  </r>
  <r>
    <x v="0"/>
    <s v="d275c715-4042-42d4-a067-38ef305241d8"/>
    <x v="0"/>
    <e v="#N/A"/>
    <e v="#N/A"/>
    <e v="#N/A"/>
    <s v="FIXED"/>
    <x v="0"/>
    <m/>
    <m/>
    <m/>
    <m/>
    <x v="0"/>
  </r>
  <r>
    <x v="0"/>
    <s v="d2770886-ebdf-4b95-8027-25b41a49de09"/>
    <x v="0"/>
    <e v="#N/A"/>
    <e v="#N/A"/>
    <e v="#N/A"/>
    <s v="FIXED"/>
    <x v="0"/>
    <m/>
    <m/>
    <m/>
    <m/>
    <x v="0"/>
  </r>
  <r>
    <x v="0"/>
    <s v="d277973e-4847-41b3-8b63-fabdf7af85c6"/>
    <x v="0"/>
    <e v="#N/A"/>
    <e v="#N/A"/>
    <e v="#N/A"/>
    <s v="FIXED"/>
    <x v="0"/>
    <m/>
    <m/>
    <m/>
    <m/>
    <x v="0"/>
  </r>
  <r>
    <x v="0"/>
    <s v="d277fd07-a180-493e-bdfa-93749f061a73"/>
    <x v="0"/>
    <e v="#N/A"/>
    <e v="#N/A"/>
    <e v="#N/A"/>
    <s v="FIXED"/>
    <x v="0"/>
    <m/>
    <m/>
    <m/>
    <m/>
    <x v="0"/>
  </r>
  <r>
    <x v="1"/>
    <s v="d2789e0f-d8a6-4487-bb68-4d3c7a96388b"/>
    <x v="0"/>
    <s v="bpn-backgvfr-01"/>
    <s v="d2789e0f-d8a6-4487-bb68-4d3c7a96388b"/>
    <s v="Critical"/>
    <s v="FIXED"/>
    <x v="0"/>
    <m/>
    <m/>
    <m/>
    <m/>
    <x v="0"/>
  </r>
  <r>
    <x v="4"/>
    <s v="d2797fca-1919-4133-8bd2-0b96a2e7cdaa"/>
    <x v="0"/>
    <e v="#N/A"/>
    <e v="#N/A"/>
    <e v="#N/A"/>
    <s v="FIXED"/>
    <x v="0"/>
    <m/>
    <m/>
    <m/>
    <m/>
    <x v="0"/>
  </r>
  <r>
    <x v="0"/>
    <s v="d27af705-36db-4abf-840d-ede1254d5b76"/>
    <x v="0"/>
    <e v="#N/A"/>
    <e v="#N/A"/>
    <e v="#N/A"/>
    <s v="FIXED"/>
    <x v="0"/>
    <m/>
    <m/>
    <m/>
    <m/>
    <x v="0"/>
  </r>
  <r>
    <x v="0"/>
    <s v="d27b6fe7-cd4c-4587-8233-13d7efbaaa96"/>
    <x v="0"/>
    <e v="#N/A"/>
    <e v="#N/A"/>
    <e v="#N/A"/>
    <s v="FIXED"/>
    <x v="0"/>
    <m/>
    <m/>
    <m/>
    <m/>
    <x v="0"/>
  </r>
  <r>
    <x v="1"/>
    <s v="d27bddb0-c55b-42a2-82ae-296207796955"/>
    <x v="2"/>
    <s v="bpn-0058bp-01"/>
    <s v="d27bddb0-c55b-42a2-82ae-296207796955"/>
    <s v="Medium"/>
    <s v="ACTIVE"/>
    <x v="0"/>
    <m/>
    <m/>
    <m/>
    <m/>
    <x v="0"/>
  </r>
  <r>
    <x v="7"/>
    <s v="d27c289a-39eb-458b-8807-6dc9448a1e07"/>
    <x v="2"/>
    <s v="bpn-cmtypmdb-01"/>
    <s v="d27c289a-39eb-458b-8807-6dc9448a1e07"/>
    <s v="Medium"/>
    <s v="ACTIVE"/>
    <x v="0"/>
    <m/>
    <m/>
    <m/>
    <m/>
    <x v="0"/>
  </r>
  <r>
    <x v="0"/>
    <s v="d27cf3ca-2a1e-466c-be02-4f7dda6514a0"/>
    <x v="0"/>
    <e v="#N/A"/>
    <e v="#N/A"/>
    <e v="#N/A"/>
    <s v="FIXED"/>
    <x v="0"/>
    <m/>
    <m/>
    <m/>
    <m/>
    <x v="0"/>
  </r>
  <r>
    <x v="0"/>
    <s v="d27d5187-881d-4a71-9381-19d165a3d39f"/>
    <x v="0"/>
    <e v="#N/A"/>
    <e v="#N/A"/>
    <e v="#N/A"/>
    <s v="FIXED"/>
    <x v="0"/>
    <m/>
    <m/>
    <m/>
    <m/>
    <x v="0"/>
  </r>
  <r>
    <x v="0"/>
    <s v="d27da24a-6d8f-4720-9554-3b6d0624a144"/>
    <x v="0"/>
    <s v="miambkohlrb8h2l.bpna.popularinc.net"/>
    <s v="d27da24a-6d8f-4720-9554-3b6d0624a144"/>
    <s v="Critical"/>
    <s v="FIXED"/>
    <x v="0"/>
    <m/>
    <m/>
    <m/>
    <m/>
    <x v="0"/>
  </r>
  <r>
    <x v="0"/>
    <s v="d27da730-a320-492a-92c6-e227bd71129f"/>
    <x v="0"/>
    <e v="#N/A"/>
    <e v="#N/A"/>
    <e v="#N/A"/>
    <s v="FIXED"/>
    <x v="0"/>
    <m/>
    <m/>
    <m/>
    <m/>
    <x v="0"/>
  </r>
  <r>
    <x v="0"/>
    <s v="d27dede5-7e45-42e7-b36a-21ff3d739cf5"/>
    <x v="0"/>
    <e v="#N/A"/>
    <e v="#N/A"/>
    <e v="#N/A"/>
    <s v="FIXED"/>
    <x v="0"/>
    <m/>
    <m/>
    <m/>
    <m/>
    <x v="0"/>
  </r>
  <r>
    <x v="2"/>
    <s v="d27df966-acf7-4a17-a68e-a753b0d12025"/>
    <x v="0"/>
    <e v="#N/A"/>
    <e v="#N/A"/>
    <e v="#N/A"/>
    <s v="FIXED"/>
    <x v="0"/>
    <m/>
    <m/>
    <m/>
    <m/>
    <x v="0"/>
  </r>
  <r>
    <x v="0"/>
    <s v="d27ee0e1-5beb-404e-8efa-c4e4907b2a7c"/>
    <x v="0"/>
    <e v="#N/A"/>
    <e v="#N/A"/>
    <e v="#N/A"/>
    <s v="FIXED"/>
    <x v="0"/>
    <m/>
    <m/>
    <m/>
    <m/>
    <x v="0"/>
  </r>
  <r>
    <x v="10"/>
    <s v="d27f4818-1c78-4cb7-80c0-a8b61ba011c6"/>
    <x v="0"/>
    <e v="#N/A"/>
    <e v="#N/A"/>
    <e v="#N/A"/>
    <s v="FIXED"/>
    <x v="0"/>
    <m/>
    <m/>
    <m/>
    <m/>
    <x v="0"/>
  </r>
  <r>
    <x v="0"/>
    <s v="d27fe6a5-5dc1-47ec-a8e9-a506cf393852"/>
    <x v="0"/>
    <e v="#N/A"/>
    <e v="#N/A"/>
    <e v="#N/A"/>
    <s v="FIXED"/>
    <x v="0"/>
    <m/>
    <m/>
    <m/>
    <m/>
    <x v="0"/>
  </r>
  <r>
    <x v="0"/>
    <s v="d2818b5e-efb6-49de-93f1-6df43fac7d1f"/>
    <x v="0"/>
    <e v="#N/A"/>
    <e v="#N/A"/>
    <e v="#N/A"/>
    <s v="FIXED"/>
    <x v="0"/>
    <m/>
    <m/>
    <m/>
    <m/>
    <x v="0"/>
  </r>
  <r>
    <x v="4"/>
    <s v="d2827ed3-857e-403a-b862-3b72d22743c4"/>
    <x v="0"/>
    <e v="#N/A"/>
    <e v="#N/A"/>
    <e v="#N/A"/>
    <s v="FIXED"/>
    <x v="0"/>
    <m/>
    <m/>
    <m/>
    <m/>
    <x v="0"/>
  </r>
  <r>
    <x v="0"/>
    <s v="d282c6d2-69a8-446e-9efc-fb9c5caa7c61"/>
    <x v="0"/>
    <e v="#N/A"/>
    <e v="#N/A"/>
    <e v="#N/A"/>
    <s v="FIXED"/>
    <x v="0"/>
    <m/>
    <m/>
    <m/>
    <m/>
    <x v="0"/>
  </r>
  <r>
    <x v="0"/>
    <s v="d2839a1e-e060-44c3-b02f-c1e5a936d293"/>
    <x v="0"/>
    <e v="#N/A"/>
    <e v="#N/A"/>
    <e v="#N/A"/>
    <s v="FIXED"/>
    <x v="0"/>
    <m/>
    <m/>
    <m/>
    <m/>
    <x v="0"/>
  </r>
  <r>
    <x v="11"/>
    <s v="d2842f71-e580-4d08-bb26-1711fba88a65"/>
    <x v="2"/>
    <s v="bpn-rosetedb-03"/>
    <s v="d2842f71-e580-4d08-bb26-1711fba88a65"/>
    <s v="High"/>
    <s v="ACTIVE"/>
    <x v="0"/>
    <m/>
    <m/>
    <m/>
    <m/>
    <x v="0"/>
  </r>
  <r>
    <x v="4"/>
    <s v="d2856fac-b8f1-47ce-8f5a-cd9465445b9e"/>
    <x v="0"/>
    <e v="#N/A"/>
    <e v="#N/A"/>
    <e v="#N/A"/>
    <s v="FIXED"/>
    <x v="0"/>
    <m/>
    <m/>
    <m/>
    <m/>
    <x v="0"/>
  </r>
  <r>
    <x v="0"/>
    <s v="d285a802-3fe9-4197-987e-d9bb0875fc61"/>
    <x v="0"/>
    <e v="#N/A"/>
    <e v="#N/A"/>
    <e v="#N/A"/>
    <s v="FIXED"/>
    <x v="0"/>
    <m/>
    <m/>
    <m/>
    <m/>
    <x v="0"/>
  </r>
  <r>
    <x v="0"/>
    <s v="d28632aa-af1a-46dd-ae6f-a33b076a81a8"/>
    <x v="0"/>
    <e v="#N/A"/>
    <e v="#N/A"/>
    <e v="#N/A"/>
    <s v="FIXED"/>
    <x v="0"/>
    <m/>
    <m/>
    <m/>
    <m/>
    <x v="0"/>
  </r>
  <r>
    <x v="0"/>
    <s v="d28692fb-ab29-4fa9-bdcc-38511fe46815"/>
    <x v="0"/>
    <e v="#N/A"/>
    <e v="#N/A"/>
    <e v="#N/A"/>
    <s v="FIXED"/>
    <x v="0"/>
    <m/>
    <m/>
    <m/>
    <m/>
    <x v="0"/>
  </r>
  <r>
    <x v="0"/>
    <s v="d2873457-c83c-4726-ae38-e11cb7d04bc5"/>
    <x v="0"/>
    <e v="#N/A"/>
    <e v="#N/A"/>
    <e v="#N/A"/>
    <s v="FIXED"/>
    <x v="0"/>
    <m/>
    <m/>
    <m/>
    <m/>
    <x v="0"/>
  </r>
  <r>
    <x v="4"/>
    <s v="d28802d5-6ea3-465a-8dbb-e201dd1eb7a4"/>
    <x v="0"/>
    <e v="#N/A"/>
    <e v="#N/A"/>
    <e v="#N/A"/>
    <s v="FIXED"/>
    <x v="0"/>
    <m/>
    <m/>
    <m/>
    <m/>
    <x v="0"/>
  </r>
  <r>
    <x v="7"/>
    <s v="d2889b2e-4b90-4d70-a151-24bc225b37d4"/>
    <x v="0"/>
    <e v="#N/A"/>
    <e v="#N/A"/>
    <e v="#N/A"/>
    <s v="FIXED"/>
    <x v="0"/>
    <m/>
    <m/>
    <m/>
    <m/>
    <x v="0"/>
  </r>
  <r>
    <x v="4"/>
    <s v="d288b42a-9c3a-4d80-b28f-bf7b0a181b92"/>
    <x v="0"/>
    <e v="#N/A"/>
    <e v="#N/A"/>
    <e v="#N/A"/>
    <s v="FIXED"/>
    <x v="0"/>
    <m/>
    <m/>
    <m/>
    <m/>
    <x v="0"/>
  </r>
  <r>
    <x v="6"/>
    <s v="d28ad243-6655-4e96-9798-e8151a6ff8ae"/>
    <x v="0"/>
    <e v="#N/A"/>
    <e v="#N/A"/>
    <e v="#N/A"/>
    <s v="FIXED"/>
    <x v="0"/>
    <m/>
    <m/>
    <m/>
    <m/>
    <x v="0"/>
  </r>
  <r>
    <x v="0"/>
    <s v="d28b1526-0447-409b-aefe-bffc25e0cdff"/>
    <x v="0"/>
    <e v="#N/A"/>
    <e v="#N/A"/>
    <e v="#N/A"/>
    <s v="FIXED"/>
    <x v="0"/>
    <m/>
    <m/>
    <m/>
    <m/>
    <x v="0"/>
  </r>
  <r>
    <x v="0"/>
    <s v="d28b48cf-8c30-4c4a-999f-c9046253731b"/>
    <x v="0"/>
    <e v="#N/A"/>
    <e v="#N/A"/>
    <e v="#N/A"/>
    <s v="FIXED"/>
    <x v="0"/>
    <m/>
    <m/>
    <m/>
    <m/>
    <x v="0"/>
  </r>
  <r>
    <x v="0"/>
    <s v="d28b88c7-8071-4d73-8ad1-45e08b60bd13"/>
    <x v="0"/>
    <e v="#N/A"/>
    <e v="#N/A"/>
    <e v="#N/A"/>
    <s v="FIXED"/>
    <x v="0"/>
    <m/>
    <m/>
    <m/>
    <m/>
    <x v="0"/>
  </r>
  <r>
    <x v="0"/>
    <s v="d28bb5d1-1d9c-4907-8314-274b03a31939"/>
    <x v="0"/>
    <e v="#N/A"/>
    <e v="#N/A"/>
    <e v="#N/A"/>
    <s v="FIXED"/>
    <x v="0"/>
    <m/>
    <m/>
    <m/>
    <m/>
    <x v="0"/>
  </r>
  <r>
    <x v="0"/>
    <s v="d28be8e7-cb75-4e2b-8b9a-6139d27b41b2"/>
    <x v="0"/>
    <e v="#N/A"/>
    <e v="#N/A"/>
    <e v="#N/A"/>
    <s v="FIXED"/>
    <x v="0"/>
    <m/>
    <m/>
    <m/>
    <m/>
    <x v="0"/>
  </r>
  <r>
    <x v="12"/>
    <s v="d28c19e0-89ce-4df5-bcf1-ecc8fcdcb878"/>
    <x v="0"/>
    <e v="#N/A"/>
    <e v="#N/A"/>
    <e v="#N/A"/>
    <s v="FIXED"/>
    <x v="0"/>
    <m/>
    <m/>
    <m/>
    <m/>
    <x v="0"/>
  </r>
  <r>
    <x v="1"/>
    <s v="d28ddad1-c449-4ab1-a20b-34d1e3ce6c1b"/>
    <x v="2"/>
    <s v="bpn-bdwydcdn-02"/>
    <s v="d28ddad1-c449-4ab1-a20b-34d1e3ce6c1b"/>
    <s v="Medium"/>
    <s v="ACTIVE"/>
    <x v="0"/>
    <m/>
    <m/>
    <m/>
    <m/>
    <x v="0"/>
  </r>
  <r>
    <x v="2"/>
    <s v="d28f0bf2-837b-49b1-bccb-828576cadf39"/>
    <x v="3"/>
    <s v="bpn-rosecmas-06"/>
    <s v="d28f0bf2-837b-49b1-bccb-828576cadf39"/>
    <s v="Medium"/>
    <s v="NEW"/>
    <x v="0"/>
    <m/>
    <m/>
    <m/>
    <m/>
    <x v="0"/>
  </r>
  <r>
    <x v="0"/>
    <s v="d28fbb23-d138-46df-afec-cf9fc98caad1"/>
    <x v="0"/>
    <e v="#N/A"/>
    <e v="#N/A"/>
    <e v="#N/A"/>
    <s v="FIXED"/>
    <x v="0"/>
    <m/>
    <m/>
    <m/>
    <m/>
    <x v="0"/>
  </r>
  <r>
    <x v="0"/>
    <s v="d29091d5-51e9-4ac2-8ccf-c724b0cf5a29"/>
    <x v="0"/>
    <e v="#N/A"/>
    <e v="#N/A"/>
    <e v="#N/A"/>
    <s v="FIXED"/>
    <x v="0"/>
    <m/>
    <m/>
    <m/>
    <m/>
    <x v="0"/>
  </r>
  <r>
    <x v="0"/>
    <s v="d290f44b-d42b-4cbd-a429-971fbc6a8d76"/>
    <x v="0"/>
    <e v="#N/A"/>
    <e v="#N/A"/>
    <e v="#N/A"/>
    <s v="FIXED"/>
    <x v="0"/>
    <m/>
    <m/>
    <m/>
    <m/>
    <x v="0"/>
  </r>
  <r>
    <x v="7"/>
    <s v="d29170b0-fd4f-4480-b2ac-e0a8e2686eb2"/>
    <x v="2"/>
    <s v="bpn-rosebias-02"/>
    <s v="d29170b0-fd4f-4480-b2ac-e0a8e2686eb2"/>
    <s v="Medium"/>
    <s v="ACTIVE"/>
    <x v="0"/>
    <m/>
    <m/>
    <m/>
    <m/>
    <x v="0"/>
  </r>
  <r>
    <x v="0"/>
    <s v="d2922f82-91ed-41c1-a5f4-ed76a8000d37"/>
    <x v="0"/>
    <e v="#N/A"/>
    <e v="#N/A"/>
    <e v="#N/A"/>
    <s v="FIXED"/>
    <x v="0"/>
    <m/>
    <m/>
    <m/>
    <m/>
    <x v="0"/>
  </r>
  <r>
    <x v="0"/>
    <s v="d2925a7a-7875-43b0-8a91-af3dd5133d8a"/>
    <x v="0"/>
    <s v="bdwybko4mzq7h2l.bpna.popularinc.net"/>
    <s v="d2925a7a-7875-43b0-8a91-af3dd5133d8a"/>
    <s v="Critical"/>
    <s v="FIXED"/>
    <x v="0"/>
    <m/>
    <m/>
    <m/>
    <m/>
    <x v="0"/>
  </r>
  <r>
    <x v="4"/>
    <s v="d2929fc4-1931-4d59-885c-cbb84e46fad7"/>
    <x v="0"/>
    <e v="#N/A"/>
    <e v="#N/A"/>
    <e v="#N/A"/>
    <s v="FIXED"/>
    <x v="0"/>
    <m/>
    <m/>
    <m/>
    <m/>
    <x v="0"/>
  </r>
  <r>
    <x v="9"/>
    <s v="d294805f-4737-4186-b05b-065d2cee4ebe"/>
    <x v="2"/>
    <s v="bpn-rosedvdb-05"/>
    <s v="d294805f-4737-4186-b05b-065d2cee4ebe"/>
    <s v="Medium"/>
    <s v="ACTIVE"/>
    <x v="0"/>
    <m/>
    <m/>
    <m/>
    <m/>
    <x v="0"/>
  </r>
  <r>
    <x v="2"/>
    <s v="d2948cf4-9e55-4d50-93d2-375075555121"/>
    <x v="0"/>
    <s v="bpn-roseclts-01"/>
    <s v="d2948cf4-9e55-4d50-93d2-375075555121"/>
    <s v="High"/>
    <s v="FIXED"/>
    <x v="0"/>
    <m/>
    <m/>
    <m/>
    <m/>
    <x v="0"/>
  </r>
  <r>
    <x v="6"/>
    <s v="d29533c4-6ca0-4f38-8230-63d61b85ac40"/>
    <x v="0"/>
    <e v="#N/A"/>
    <e v="#N/A"/>
    <e v="#N/A"/>
    <s v="FIXED"/>
    <x v="0"/>
    <m/>
    <m/>
    <m/>
    <m/>
    <x v="0"/>
  </r>
  <r>
    <x v="0"/>
    <s v="d2955ed8-5ba0-4c65-9b4c-83d726f92fa6"/>
    <x v="0"/>
    <e v="#N/A"/>
    <e v="#N/A"/>
    <e v="#N/A"/>
    <s v="FIXED"/>
    <x v="0"/>
    <m/>
    <m/>
    <m/>
    <m/>
    <x v="0"/>
  </r>
  <r>
    <x v="0"/>
    <s v="d295be3e-b4db-4ca0-a2df-942aa357b770"/>
    <x v="0"/>
    <e v="#N/A"/>
    <e v="#N/A"/>
    <e v="#N/A"/>
    <s v="FIXED"/>
    <x v="0"/>
    <m/>
    <m/>
    <m/>
    <m/>
    <x v="0"/>
  </r>
  <r>
    <x v="4"/>
    <s v="d2992237-a821-4816-9ec3-3a6e39135f1f"/>
    <x v="0"/>
    <e v="#N/A"/>
    <e v="#N/A"/>
    <e v="#N/A"/>
    <s v="FIXED"/>
    <x v="0"/>
    <m/>
    <m/>
    <m/>
    <m/>
    <x v="0"/>
  </r>
  <r>
    <x v="0"/>
    <s v="d299e636-6c7e-4456-b25a-293cf2c6b4b4"/>
    <x v="0"/>
    <e v="#N/A"/>
    <e v="#N/A"/>
    <e v="#N/A"/>
    <s v="FIXED"/>
    <x v="0"/>
    <m/>
    <m/>
    <m/>
    <m/>
    <x v="0"/>
  </r>
  <r>
    <x v="0"/>
    <s v="d29a9724-6bac-4dff-9c6e-9ef110ba45f3"/>
    <x v="0"/>
    <e v="#N/A"/>
    <e v="#N/A"/>
    <e v="#N/A"/>
    <s v="FIXED"/>
    <x v="0"/>
    <m/>
    <m/>
    <m/>
    <m/>
    <x v="0"/>
  </r>
  <r>
    <x v="0"/>
    <s v="d29b035e-0f1e-4ff3-8e90-f6aa16cb1f4a"/>
    <x v="0"/>
    <e v="#N/A"/>
    <e v="#N/A"/>
    <e v="#N/A"/>
    <s v="FIXED"/>
    <x v="0"/>
    <m/>
    <m/>
    <m/>
    <m/>
    <x v="0"/>
  </r>
  <r>
    <x v="0"/>
    <s v="d29baa27-b10a-44af-be34-963eb9bc716b"/>
    <x v="0"/>
    <e v="#N/A"/>
    <e v="#N/A"/>
    <e v="#N/A"/>
    <s v="FIXED"/>
    <x v="0"/>
    <m/>
    <m/>
    <m/>
    <m/>
    <x v="0"/>
  </r>
  <r>
    <x v="0"/>
    <s v="d29bc028-dc27-42fe-8d0d-592ab8167e9b"/>
    <x v="0"/>
    <e v="#N/A"/>
    <e v="#N/A"/>
    <e v="#N/A"/>
    <s v="FIXED"/>
    <x v="0"/>
    <m/>
    <m/>
    <m/>
    <m/>
    <x v="0"/>
  </r>
  <r>
    <x v="0"/>
    <s v="d29e45c6-ec1d-4d3d-8373-254b864d5c9b"/>
    <x v="0"/>
    <e v="#N/A"/>
    <e v="#N/A"/>
    <e v="#N/A"/>
    <s v="FIXED"/>
    <x v="0"/>
    <m/>
    <m/>
    <m/>
    <m/>
    <x v="0"/>
  </r>
  <r>
    <x v="4"/>
    <s v="d29e8cfb-d264-4455-9c19-f73df227595a"/>
    <x v="0"/>
    <e v="#N/A"/>
    <e v="#N/A"/>
    <e v="#N/A"/>
    <s v="FIXED"/>
    <x v="0"/>
    <m/>
    <m/>
    <m/>
    <m/>
    <x v="0"/>
  </r>
  <r>
    <x v="0"/>
    <s v="d29f8369-d56c-4e77-a709-8169d795c0c7"/>
    <x v="0"/>
    <e v="#N/A"/>
    <e v="#N/A"/>
    <e v="#N/A"/>
    <s v="FIXED"/>
    <x v="0"/>
    <m/>
    <m/>
    <m/>
    <m/>
    <x v="0"/>
  </r>
  <r>
    <x v="1"/>
    <s v="d2a10e3e-53fa-43f2-809d-f40a580c5a4c"/>
    <x v="0"/>
    <e v="#N/A"/>
    <e v="#N/A"/>
    <e v="#N/A"/>
    <s v="FIXED"/>
    <x v="0"/>
    <m/>
    <m/>
    <m/>
    <m/>
    <x v="0"/>
  </r>
  <r>
    <x v="3"/>
    <s v="d2a1e45f-97ab-45be-99a1-c65e77fc4663"/>
    <x v="1"/>
    <e v="#N/A"/>
    <e v="#N/A"/>
    <e v="#N/A"/>
    <s v="RESURFACED"/>
    <x v="0"/>
    <m/>
    <m/>
    <m/>
    <m/>
    <x v="0"/>
  </r>
  <r>
    <x v="0"/>
    <s v="d2a202be-1442-4d92-81d0-29245118b1ec"/>
    <x v="0"/>
    <e v="#N/A"/>
    <e v="#N/A"/>
    <e v="#N/A"/>
    <s v="FIXED"/>
    <x v="0"/>
    <m/>
    <m/>
    <m/>
    <m/>
    <x v="0"/>
  </r>
  <r>
    <x v="0"/>
    <s v="d2a21f39-ca1b-404c-95e3-4c452e1ab332"/>
    <x v="0"/>
    <e v="#N/A"/>
    <e v="#N/A"/>
    <e v="#N/A"/>
    <s v="FIXED"/>
    <x v="0"/>
    <m/>
    <m/>
    <m/>
    <m/>
    <x v="0"/>
  </r>
  <r>
    <x v="0"/>
    <s v="d2a24c31-4747-45c4-9fdb-1ac105ff7d25"/>
    <x v="0"/>
    <e v="#N/A"/>
    <e v="#N/A"/>
    <e v="#N/A"/>
    <s v="FIXED"/>
    <x v="0"/>
    <m/>
    <m/>
    <m/>
    <m/>
    <x v="0"/>
  </r>
  <r>
    <x v="11"/>
    <s v="d2a27b41-4bbc-4806-aa55-09d676643487"/>
    <x v="0"/>
    <e v="#N/A"/>
    <e v="#N/A"/>
    <e v="#N/A"/>
    <s v="FIXED"/>
    <x v="0"/>
    <m/>
    <m/>
    <m/>
    <m/>
    <x v="0"/>
  </r>
  <r>
    <x v="7"/>
    <s v="d2a31d9f-c001-40d3-9dfb-3fffb7e4175b"/>
    <x v="0"/>
    <s v="bpn-rosebias-02"/>
    <s v="d2a31d9f-c001-40d3-9dfb-3fffb7e4175b"/>
    <s v="High"/>
    <s v="FIXED"/>
    <x v="0"/>
    <m/>
    <m/>
    <m/>
    <m/>
    <x v="0"/>
  </r>
  <r>
    <x v="0"/>
    <s v="d2a3f410-69d8-45e3-8f94-687823967e58"/>
    <x v="0"/>
    <e v="#N/A"/>
    <e v="#N/A"/>
    <e v="#N/A"/>
    <s v="FIXED"/>
    <x v="0"/>
    <m/>
    <m/>
    <m/>
    <m/>
    <x v="0"/>
  </r>
  <r>
    <x v="0"/>
    <s v="d2a592cc-ebea-411a-aa26-4d7d36fadd31"/>
    <x v="0"/>
    <e v="#N/A"/>
    <e v="#N/A"/>
    <e v="#N/A"/>
    <s v="FIXED"/>
    <x v="0"/>
    <m/>
    <m/>
    <m/>
    <m/>
    <x v="0"/>
  </r>
  <r>
    <x v="0"/>
    <s v="d2a637b9-e3c7-4359-ad8a-3a6767574a14"/>
    <x v="0"/>
    <e v="#N/A"/>
    <e v="#N/A"/>
    <e v="#N/A"/>
    <s v="FIXED"/>
    <x v="0"/>
    <m/>
    <m/>
    <m/>
    <m/>
    <x v="0"/>
  </r>
  <r>
    <x v="0"/>
    <s v="d2a765eb-105f-47fc-ac34-c8f5d09369e1"/>
    <x v="0"/>
    <e v="#N/A"/>
    <e v="#N/A"/>
    <e v="#N/A"/>
    <s v="FIXED"/>
    <x v="0"/>
    <m/>
    <m/>
    <m/>
    <m/>
    <x v="0"/>
  </r>
  <r>
    <x v="0"/>
    <s v="d2a8a7fb-bea8-40ab-a876-9a281179dda1"/>
    <x v="0"/>
    <s v="miambkobb266j3l.bpna.popularinc.net"/>
    <s v="d2a8a7fb-bea8-40ab-a876-9a281179dda1"/>
    <s v="Medium"/>
    <s v="FIXED"/>
    <x v="0"/>
    <m/>
    <m/>
    <m/>
    <m/>
    <x v="0"/>
  </r>
  <r>
    <x v="0"/>
    <s v="d2a8ef62-5fd6-4930-a912-8bfe9322d5ce"/>
    <x v="0"/>
    <e v="#N/A"/>
    <e v="#N/A"/>
    <e v="#N/A"/>
    <s v="FIXED"/>
    <x v="0"/>
    <m/>
    <m/>
    <m/>
    <m/>
    <x v="0"/>
  </r>
  <r>
    <x v="6"/>
    <s v="d2a9ecca-10fe-4e8e-867c-0ee2c9ea42a3"/>
    <x v="1"/>
    <s v="bpn-rosetecm-05"/>
    <s v="d2a9ecca-10fe-4e8e-867c-0ee2c9ea42a3"/>
    <s v="Medium"/>
    <s v="RESURFACED"/>
    <x v="0"/>
    <m/>
    <m/>
    <m/>
    <m/>
    <x v="0"/>
  </r>
  <r>
    <x v="0"/>
    <s v="d2aa1102-6e3d-4f9b-982f-e7d9402c197b"/>
    <x v="0"/>
    <e v="#N/A"/>
    <e v="#N/A"/>
    <e v="#N/A"/>
    <s v="FIXED"/>
    <x v="0"/>
    <m/>
    <m/>
    <m/>
    <m/>
    <x v="0"/>
  </r>
  <r>
    <x v="4"/>
    <s v="d2aab10e-1cec-4cc1-a856-618b2fc5f91b"/>
    <x v="0"/>
    <e v="#N/A"/>
    <e v="#N/A"/>
    <e v="#N/A"/>
    <s v="FIXED"/>
    <x v="0"/>
    <m/>
    <m/>
    <m/>
    <m/>
    <x v="0"/>
  </r>
  <r>
    <x v="4"/>
    <s v="d2aec0cc-64ca-4c29-b9e4-74cf2592e1f5"/>
    <x v="0"/>
    <e v="#N/A"/>
    <e v="#N/A"/>
    <e v="#N/A"/>
    <s v="FIXED"/>
    <x v="0"/>
    <m/>
    <m/>
    <m/>
    <m/>
    <x v="0"/>
  </r>
  <r>
    <x v="4"/>
    <s v="d2af8314-ea1e-40d1-8479-28a825d13ba4"/>
    <x v="0"/>
    <e v="#N/A"/>
    <e v="#N/A"/>
    <e v="#N/A"/>
    <s v="FIXED"/>
    <x v="0"/>
    <m/>
    <m/>
    <m/>
    <m/>
    <x v="0"/>
  </r>
  <r>
    <x v="0"/>
    <s v="d2b018f2-3904-4587-8f48-24b0040d7557"/>
    <x v="0"/>
    <s v="miambko92b36j3l"/>
    <s v="d2b018f2-3904-4587-8f48-24b0040d7557"/>
    <s v="High"/>
    <s v="FIXED"/>
    <x v="0"/>
    <m/>
    <m/>
    <m/>
    <m/>
    <x v="0"/>
  </r>
  <r>
    <x v="2"/>
    <s v="d2b17c40-d106-4b61-b27e-3a6bdb7b3c58"/>
    <x v="0"/>
    <e v="#N/A"/>
    <e v="#N/A"/>
    <e v="#N/A"/>
    <s v="FIXED"/>
    <x v="0"/>
    <m/>
    <m/>
    <m/>
    <m/>
    <x v="0"/>
  </r>
  <r>
    <x v="0"/>
    <s v="d2b31d72-28e0-4364-8e76-5577ab5c8ee2"/>
    <x v="0"/>
    <e v="#N/A"/>
    <e v="#N/A"/>
    <e v="#N/A"/>
    <s v="FIXED"/>
    <x v="0"/>
    <m/>
    <m/>
    <m/>
    <m/>
    <x v="0"/>
  </r>
  <r>
    <x v="0"/>
    <s v="d2b3c726-f5c2-49d2-a9df-d5c78045f540"/>
    <x v="0"/>
    <e v="#N/A"/>
    <e v="#N/A"/>
    <e v="#N/A"/>
    <s v="FIXED"/>
    <x v="0"/>
    <m/>
    <m/>
    <m/>
    <m/>
    <x v="0"/>
  </r>
  <r>
    <x v="1"/>
    <s v="d2b455d9-1797-4a35-acc3-a02487497ddc"/>
    <x v="0"/>
    <e v="#N/A"/>
    <e v="#N/A"/>
    <e v="#N/A"/>
    <s v="FIXED"/>
    <x v="0"/>
    <m/>
    <m/>
    <m/>
    <m/>
    <x v="0"/>
  </r>
  <r>
    <x v="6"/>
    <s v="d2b47cf5-a05d-4ec4-b82e-d8e3dd7b5dd0"/>
    <x v="1"/>
    <s v="bpn-rosetecm-05"/>
    <s v="d2b47cf5-a05d-4ec4-b82e-d8e3dd7b5dd0"/>
    <s v="Medium"/>
    <s v="RESURFACED"/>
    <x v="0"/>
    <m/>
    <m/>
    <m/>
    <m/>
    <x v="0"/>
  </r>
  <r>
    <x v="0"/>
    <s v="d2b6ff8e-bb05-4ed7-ab9b-3ba43bb3c062"/>
    <x v="0"/>
    <e v="#N/A"/>
    <e v="#N/A"/>
    <e v="#N/A"/>
    <s v="FIXED"/>
    <x v="0"/>
    <m/>
    <m/>
    <m/>
    <m/>
    <x v="0"/>
  </r>
  <r>
    <x v="0"/>
    <s v="d2b7c3f7-5235-4bcb-9d5d-ea3933484a06"/>
    <x v="0"/>
    <e v="#N/A"/>
    <e v="#N/A"/>
    <e v="#N/A"/>
    <s v="FIXED"/>
    <x v="0"/>
    <m/>
    <m/>
    <m/>
    <m/>
    <x v="0"/>
  </r>
  <r>
    <x v="2"/>
    <s v="d2b7c8d2-1339-4384-a7de-0c084382f678"/>
    <x v="0"/>
    <e v="#N/A"/>
    <e v="#N/A"/>
    <e v="#N/A"/>
    <s v="FIXED"/>
    <x v="0"/>
    <m/>
    <m/>
    <m/>
    <m/>
    <x v="0"/>
  </r>
  <r>
    <x v="5"/>
    <s v="d2b8038f-94d3-40e3-8d56-dc1fb6be275a"/>
    <x v="0"/>
    <e v="#N/A"/>
    <e v="#N/A"/>
    <e v="#N/A"/>
    <s v="FIXED"/>
    <x v="0"/>
    <m/>
    <m/>
    <m/>
    <m/>
    <x v="0"/>
  </r>
  <r>
    <x v="1"/>
    <s v="d2b8967a-2ee3-43e4-8e47-9046824a4b05"/>
    <x v="0"/>
    <e v="#N/A"/>
    <e v="#N/A"/>
    <e v="#N/A"/>
    <s v="FIXED"/>
    <x v="0"/>
    <m/>
    <m/>
    <m/>
    <m/>
    <x v="0"/>
  </r>
  <r>
    <x v="1"/>
    <s v="d2b953cd-9745-4636-928f-8100ed1e7e05"/>
    <x v="0"/>
    <e v="#N/A"/>
    <e v="#N/A"/>
    <e v="#N/A"/>
    <s v="FIXED"/>
    <x v="0"/>
    <m/>
    <m/>
    <m/>
    <m/>
    <x v="0"/>
  </r>
  <r>
    <x v="4"/>
    <s v="d2b9a8e6-d25b-4609-b372-5e84aab8d3b5"/>
    <x v="0"/>
    <e v="#N/A"/>
    <e v="#N/A"/>
    <e v="#N/A"/>
    <s v="FIXED"/>
    <x v="0"/>
    <m/>
    <m/>
    <m/>
    <m/>
    <x v="0"/>
  </r>
  <r>
    <x v="4"/>
    <s v="d2babe6a-f351-405b-b70e-8f05afef680b"/>
    <x v="0"/>
    <e v="#N/A"/>
    <e v="#N/A"/>
    <e v="#N/A"/>
    <s v="FIXED"/>
    <x v="0"/>
    <m/>
    <m/>
    <m/>
    <m/>
    <x v="0"/>
  </r>
  <r>
    <x v="7"/>
    <s v="d2bb2557-aafa-4429-a6ba-94a2a2e4d7b3"/>
    <x v="0"/>
    <e v="#N/A"/>
    <e v="#N/A"/>
    <e v="#N/A"/>
    <s v="FIXED"/>
    <x v="0"/>
    <m/>
    <m/>
    <m/>
    <m/>
    <x v="0"/>
  </r>
  <r>
    <x v="0"/>
    <s v="d2bbe1e2-c837-4d50-ab18-e09a2ad06a90"/>
    <x v="0"/>
    <e v="#N/A"/>
    <e v="#N/A"/>
    <e v="#N/A"/>
    <s v="FIXED"/>
    <x v="0"/>
    <m/>
    <m/>
    <m/>
    <m/>
    <x v="0"/>
  </r>
  <r>
    <x v="0"/>
    <s v="d2bde07c-f509-4420-b82a-51c5ebfd11bd"/>
    <x v="0"/>
    <e v="#N/A"/>
    <e v="#N/A"/>
    <e v="#N/A"/>
    <s v="FIXED"/>
    <x v="0"/>
    <m/>
    <m/>
    <m/>
    <m/>
    <x v="0"/>
  </r>
  <r>
    <x v="0"/>
    <s v="d2be1c8e-de9c-48d5-898d-9489d63f6c9f"/>
    <x v="0"/>
    <e v="#N/A"/>
    <e v="#N/A"/>
    <e v="#N/A"/>
    <s v="FIXED"/>
    <x v="0"/>
    <m/>
    <m/>
    <m/>
    <m/>
    <x v="0"/>
  </r>
  <r>
    <x v="0"/>
    <s v="d2be1ee9-c4bb-41f1-8c00-a3d7a62de3ac"/>
    <x v="0"/>
    <e v="#N/A"/>
    <e v="#N/A"/>
    <e v="#N/A"/>
    <s v="FIXED"/>
    <x v="0"/>
    <m/>
    <m/>
    <m/>
    <m/>
    <x v="0"/>
  </r>
  <r>
    <x v="4"/>
    <s v="d2bffd48-ef97-4430-bbfb-be13fed75487"/>
    <x v="0"/>
    <e v="#N/A"/>
    <e v="#N/A"/>
    <e v="#N/A"/>
    <s v="FIXED"/>
    <x v="0"/>
    <m/>
    <m/>
    <m/>
    <m/>
    <x v="0"/>
  </r>
  <r>
    <x v="0"/>
    <s v="d2c0c0ce-c6f2-4144-8d76-099b0ec92483"/>
    <x v="0"/>
    <e v="#N/A"/>
    <e v="#N/A"/>
    <e v="#N/A"/>
    <s v="FIXED"/>
    <x v="0"/>
    <m/>
    <m/>
    <m/>
    <m/>
    <x v="0"/>
  </r>
  <r>
    <x v="0"/>
    <s v="d2c0c1e2-9570-4a19-a3e8-2151982bede5"/>
    <x v="0"/>
    <e v="#N/A"/>
    <e v="#N/A"/>
    <e v="#N/A"/>
    <s v="FIXED"/>
    <x v="0"/>
    <m/>
    <m/>
    <m/>
    <m/>
    <x v="0"/>
  </r>
  <r>
    <x v="0"/>
    <s v="d2c0e118-29e6-41d1-a4be-a39c3bb58cb7"/>
    <x v="0"/>
    <e v="#N/A"/>
    <e v="#N/A"/>
    <e v="#N/A"/>
    <s v="FIXED"/>
    <x v="0"/>
    <m/>
    <m/>
    <m/>
    <m/>
    <x v="0"/>
  </r>
  <r>
    <x v="4"/>
    <s v="d2c14dfe-d790-42ae-ab08-e7d0ecb32bb6"/>
    <x v="0"/>
    <e v="#N/A"/>
    <e v="#N/A"/>
    <e v="#N/A"/>
    <s v="FIXED"/>
    <x v="0"/>
    <m/>
    <m/>
    <m/>
    <m/>
    <x v="0"/>
  </r>
  <r>
    <x v="0"/>
    <s v="d2c190dc-fb4f-4e92-a772-5795e01ce0e1"/>
    <x v="0"/>
    <e v="#N/A"/>
    <e v="#N/A"/>
    <e v="#N/A"/>
    <s v="FIXED"/>
    <x v="0"/>
    <m/>
    <m/>
    <m/>
    <m/>
    <x v="0"/>
  </r>
  <r>
    <x v="0"/>
    <s v="d2c295bd-ab20-4933-9877-1cc7c3e3a1f8"/>
    <x v="0"/>
    <e v="#N/A"/>
    <e v="#N/A"/>
    <e v="#N/A"/>
    <s v="FIXED"/>
    <x v="0"/>
    <m/>
    <m/>
    <m/>
    <m/>
    <x v="0"/>
  </r>
  <r>
    <x v="0"/>
    <s v="d2c3f7f2-bac9-4211-851f-7d9bd517d6c3"/>
    <x v="1"/>
    <s v="0032bkofzzz633l.bpna.popularinc.net"/>
    <s v="d2c3f7f2-bac9-4211-851f-7d9bd517d6c3"/>
    <s v="Medium"/>
    <s v="RESURFACED"/>
    <x v="0"/>
    <m/>
    <m/>
    <m/>
    <m/>
    <x v="0"/>
  </r>
  <r>
    <x v="9"/>
    <s v="d2c433d9-c75b-4bae-8934-b784189edc47"/>
    <x v="0"/>
    <e v="#N/A"/>
    <e v="#N/A"/>
    <e v="#N/A"/>
    <s v="FIXED"/>
    <x v="0"/>
    <m/>
    <m/>
    <m/>
    <m/>
    <x v="0"/>
  </r>
  <r>
    <x v="0"/>
    <s v="d2c56ddc-4e01-4c8a-859d-4937e8e77df0"/>
    <x v="0"/>
    <e v="#N/A"/>
    <e v="#N/A"/>
    <e v="#N/A"/>
    <s v="FIXED"/>
    <x v="0"/>
    <m/>
    <m/>
    <m/>
    <m/>
    <x v="0"/>
  </r>
  <r>
    <x v="2"/>
    <s v="d2c6e3a7-3d0a-4164-90da-ce0852bbc6b6"/>
    <x v="3"/>
    <e v="#N/A"/>
    <e v="#N/A"/>
    <e v="#N/A"/>
    <s v="NEW"/>
    <x v="0"/>
    <m/>
    <m/>
    <m/>
    <m/>
    <x v="0"/>
  </r>
  <r>
    <x v="0"/>
    <s v="d2c6f147-b6c1-4035-8515-4dbf9fb342d3"/>
    <x v="0"/>
    <e v="#N/A"/>
    <e v="#N/A"/>
    <e v="#N/A"/>
    <s v="FIXED"/>
    <x v="0"/>
    <m/>
    <m/>
    <m/>
    <m/>
    <x v="0"/>
  </r>
  <r>
    <x v="2"/>
    <s v="d2c76f35-4756-447b-9b3e-e908708b8ea6"/>
    <x v="0"/>
    <e v="#N/A"/>
    <e v="#N/A"/>
    <e v="#N/A"/>
    <s v="FIXED"/>
    <x v="0"/>
    <m/>
    <m/>
    <m/>
    <m/>
    <x v="0"/>
  </r>
  <r>
    <x v="0"/>
    <s v="d2c85baf-192e-4a39-b8b7-6e691070e7ee"/>
    <x v="0"/>
    <e v="#N/A"/>
    <e v="#N/A"/>
    <e v="#N/A"/>
    <s v="FIXED"/>
    <x v="0"/>
    <m/>
    <m/>
    <m/>
    <m/>
    <x v="0"/>
  </r>
  <r>
    <x v="0"/>
    <s v="d2c88102-f839-4057-88a2-a164e4482171"/>
    <x v="0"/>
    <e v="#N/A"/>
    <e v="#N/A"/>
    <e v="#N/A"/>
    <s v="FIXED"/>
    <x v="0"/>
    <m/>
    <m/>
    <m/>
    <m/>
    <x v="0"/>
  </r>
  <r>
    <x v="0"/>
    <s v="d2c94c60-92ac-444b-a6db-109d62a69cab"/>
    <x v="0"/>
    <e v="#N/A"/>
    <e v="#N/A"/>
    <e v="#N/A"/>
    <s v="FIXED"/>
    <x v="0"/>
    <m/>
    <m/>
    <m/>
    <m/>
    <x v="0"/>
  </r>
  <r>
    <x v="4"/>
    <s v="d2cb63a7-82ba-4538-bfc7-57ca09877503"/>
    <x v="0"/>
    <e v="#N/A"/>
    <e v="#N/A"/>
    <e v="#N/A"/>
    <s v="FIXED"/>
    <x v="0"/>
    <m/>
    <m/>
    <m/>
    <m/>
    <x v="0"/>
  </r>
  <r>
    <x v="0"/>
    <s v="d2cb97dc-fc2d-4340-97e4-9d4eca95046d"/>
    <x v="0"/>
    <e v="#N/A"/>
    <e v="#N/A"/>
    <e v="#N/A"/>
    <s v="FIXED"/>
    <x v="0"/>
    <m/>
    <m/>
    <m/>
    <m/>
    <x v="0"/>
  </r>
  <r>
    <x v="2"/>
    <s v="d2cbb809-2b4f-4e8e-be47-8e1e85cea8de"/>
    <x v="0"/>
    <e v="#N/A"/>
    <e v="#N/A"/>
    <e v="#N/A"/>
    <s v="FIXED"/>
    <x v="0"/>
    <m/>
    <m/>
    <m/>
    <m/>
    <x v="0"/>
  </r>
  <r>
    <x v="2"/>
    <s v="d2ce71ed-9f17-4f38-ad55-223fbfee28bc"/>
    <x v="1"/>
    <s v="bpn-cmtygvrm-01"/>
    <s v="d2ce71ed-9f17-4f38-ad55-223fbfee28bc"/>
    <s v="Medium"/>
    <s v="RESURFACED"/>
    <x v="0"/>
    <m/>
    <m/>
    <m/>
    <m/>
    <x v="0"/>
  </r>
  <r>
    <x v="0"/>
    <s v="d2cf71cb-05e2-4513-959f-2e7fb09bc8a6"/>
    <x v="0"/>
    <e v="#N/A"/>
    <e v="#N/A"/>
    <e v="#N/A"/>
    <s v="FIXED"/>
    <x v="0"/>
    <m/>
    <m/>
    <m/>
    <m/>
    <x v="0"/>
  </r>
  <r>
    <x v="10"/>
    <s v="d2cfdf33-bff4-4eaf-aaee-c0b9e1ee042a"/>
    <x v="0"/>
    <e v="#N/A"/>
    <e v="#N/A"/>
    <e v="#N/A"/>
    <s v="FIXED"/>
    <x v="0"/>
    <m/>
    <m/>
    <m/>
    <m/>
    <x v="0"/>
  </r>
  <r>
    <x v="0"/>
    <s v="d2d05b92-f3f6-49b6-923e-a2e26dbf329d"/>
    <x v="0"/>
    <e v="#N/A"/>
    <e v="#N/A"/>
    <e v="#N/A"/>
    <s v="FIXED"/>
    <x v="0"/>
    <m/>
    <m/>
    <m/>
    <m/>
    <x v="0"/>
  </r>
  <r>
    <x v="0"/>
    <s v="d2d22f9f-68f7-4316-8742-7080b857cdcc"/>
    <x v="2"/>
    <s v="bdwybko2qcjph2l.bpna.popularinc.net"/>
    <s v="d2d22f9f-68f7-4316-8742-7080b857cdcc"/>
    <s v="High"/>
    <s v="ACTIVE"/>
    <x v="0"/>
    <m/>
    <m/>
    <m/>
    <m/>
    <x v="0"/>
  </r>
  <r>
    <x v="1"/>
    <s v="d2d260c7-4df4-4296-bde4-b264e722b611"/>
    <x v="0"/>
    <e v="#N/A"/>
    <e v="#N/A"/>
    <e v="#N/A"/>
    <s v="FIXED"/>
    <x v="0"/>
    <m/>
    <m/>
    <m/>
    <m/>
    <x v="0"/>
  </r>
  <r>
    <x v="4"/>
    <s v="d2d2cd46-eb0d-4363-874d-414f8ad16337"/>
    <x v="0"/>
    <e v="#N/A"/>
    <e v="#N/A"/>
    <e v="#N/A"/>
    <s v="FIXED"/>
    <x v="0"/>
    <m/>
    <m/>
    <m/>
    <m/>
    <x v="0"/>
  </r>
  <r>
    <x v="0"/>
    <s v="d2d3038b-38f4-4470-984a-b1026f8fc218"/>
    <x v="0"/>
    <e v="#N/A"/>
    <e v="#N/A"/>
    <e v="#N/A"/>
    <s v="FIXED"/>
    <x v="0"/>
    <m/>
    <m/>
    <m/>
    <m/>
    <x v="0"/>
  </r>
  <r>
    <x v="4"/>
    <s v="d2d3abe0-a526-4411-87d6-a63d2e427b90"/>
    <x v="0"/>
    <e v="#N/A"/>
    <e v="#N/A"/>
    <e v="#N/A"/>
    <s v="FIXED"/>
    <x v="0"/>
    <m/>
    <m/>
    <m/>
    <m/>
    <x v="0"/>
  </r>
  <r>
    <x v="0"/>
    <s v="d2d434b9-fdf2-4775-873d-85c238d456d1"/>
    <x v="0"/>
    <e v="#N/A"/>
    <e v="#N/A"/>
    <e v="#N/A"/>
    <s v="FIXED"/>
    <x v="0"/>
    <m/>
    <m/>
    <m/>
    <m/>
    <x v="0"/>
  </r>
  <r>
    <x v="0"/>
    <s v="d2d4db9e-e1bb-4d3d-9d7e-d0512100e40c"/>
    <x v="0"/>
    <e v="#N/A"/>
    <e v="#N/A"/>
    <e v="#N/A"/>
    <s v="FIXED"/>
    <x v="0"/>
    <m/>
    <m/>
    <m/>
    <m/>
    <x v="0"/>
  </r>
  <r>
    <x v="0"/>
    <s v="d2d4f4db-39fd-4ee7-a5e3-e3c5ac72e6ff"/>
    <x v="0"/>
    <e v="#N/A"/>
    <e v="#N/A"/>
    <e v="#N/A"/>
    <s v="FIXED"/>
    <x v="0"/>
    <m/>
    <m/>
    <m/>
    <m/>
    <x v="0"/>
  </r>
  <r>
    <x v="0"/>
    <s v="d2d4f630-1b8a-4b3c-ac0f-dfc59c0ec3dd"/>
    <x v="0"/>
    <e v="#N/A"/>
    <e v="#N/A"/>
    <e v="#N/A"/>
    <s v="FIXED"/>
    <x v="0"/>
    <m/>
    <m/>
    <m/>
    <m/>
    <x v="0"/>
  </r>
  <r>
    <x v="6"/>
    <s v="d2d6d4c3-9f37-404d-9cc6-aeccb733a47b"/>
    <x v="0"/>
    <e v="#N/A"/>
    <e v="#N/A"/>
    <e v="#N/A"/>
    <s v="FIXED"/>
    <x v="0"/>
    <m/>
    <m/>
    <m/>
    <m/>
    <x v="0"/>
  </r>
  <r>
    <x v="0"/>
    <s v="d2d7055c-3670-4cd2-8d0c-215df828e3cb"/>
    <x v="0"/>
    <e v="#N/A"/>
    <e v="#N/A"/>
    <e v="#N/A"/>
    <s v="FIXED"/>
    <x v="0"/>
    <m/>
    <m/>
    <m/>
    <m/>
    <x v="0"/>
  </r>
  <r>
    <x v="6"/>
    <s v="d2d787cb-0584-4b3b-b66f-79406fd595c2"/>
    <x v="1"/>
    <s v="bpn-rosetecm-05"/>
    <s v="d2d787cb-0584-4b3b-b66f-79406fd595c2"/>
    <s v="Medium"/>
    <s v="RESURFACED"/>
    <x v="0"/>
    <m/>
    <m/>
    <m/>
    <m/>
    <x v="0"/>
  </r>
  <r>
    <x v="6"/>
    <s v="d2d7e959-e218-41e2-b712-98759e45cf2e"/>
    <x v="0"/>
    <e v="#N/A"/>
    <e v="#N/A"/>
    <e v="#N/A"/>
    <s v="FIXED"/>
    <x v="0"/>
    <m/>
    <m/>
    <m/>
    <m/>
    <x v="0"/>
  </r>
  <r>
    <x v="0"/>
    <s v="d2dada71-e591-489a-9fe9-02cc7584d95b"/>
    <x v="0"/>
    <e v="#N/A"/>
    <e v="#N/A"/>
    <e v="#N/A"/>
    <s v="FIXED"/>
    <x v="0"/>
    <m/>
    <m/>
    <m/>
    <m/>
    <x v="0"/>
  </r>
  <r>
    <x v="0"/>
    <s v="d2db1a63-4375-4053-b935-1d9870b838d2"/>
    <x v="0"/>
    <e v="#N/A"/>
    <e v="#N/A"/>
    <e v="#N/A"/>
    <s v="FIXED"/>
    <x v="0"/>
    <m/>
    <m/>
    <m/>
    <m/>
    <x v="0"/>
  </r>
  <r>
    <x v="0"/>
    <s v="d2dcb250-7c4d-477c-9500-c2aebd617d97"/>
    <x v="0"/>
    <e v="#N/A"/>
    <e v="#N/A"/>
    <e v="#N/A"/>
    <s v="FIXED"/>
    <x v="0"/>
    <m/>
    <m/>
    <m/>
    <m/>
    <x v="0"/>
  </r>
  <r>
    <x v="0"/>
    <s v="d2dcc6ca-deee-4e92-8595-479fec38c619"/>
    <x v="0"/>
    <e v="#N/A"/>
    <e v="#N/A"/>
    <e v="#N/A"/>
    <s v="FIXED"/>
    <x v="0"/>
    <m/>
    <m/>
    <m/>
    <m/>
    <x v="0"/>
  </r>
  <r>
    <x v="2"/>
    <s v="d2dd6b5d-9ed2-48ed-94f4-c04fb84a5459"/>
    <x v="3"/>
    <s v="bpn-rosecmas-06"/>
    <s v="d2dd6b5d-9ed2-48ed-94f4-c04fb84a5459"/>
    <s v="Medium"/>
    <s v="NEW"/>
    <x v="0"/>
    <m/>
    <m/>
    <m/>
    <m/>
    <x v="0"/>
  </r>
  <r>
    <x v="0"/>
    <s v="d2dd7415-3830-4c97-b023-5aa8209dba85"/>
    <x v="0"/>
    <e v="#N/A"/>
    <e v="#N/A"/>
    <e v="#N/A"/>
    <s v="FIXED"/>
    <x v="0"/>
    <m/>
    <m/>
    <m/>
    <m/>
    <x v="0"/>
  </r>
  <r>
    <x v="0"/>
    <s v="d2de59d2-a32f-4a39-b514-bb1af76e74f0"/>
    <x v="0"/>
    <e v="#N/A"/>
    <e v="#N/A"/>
    <e v="#N/A"/>
    <s v="FIXED"/>
    <x v="0"/>
    <m/>
    <m/>
    <m/>
    <m/>
    <x v="0"/>
  </r>
  <r>
    <x v="7"/>
    <s v="d2dea0bb-c54c-48be-b667-bca9cce6532c"/>
    <x v="0"/>
    <e v="#N/A"/>
    <e v="#N/A"/>
    <e v="#N/A"/>
    <s v="FIXED"/>
    <x v="0"/>
    <m/>
    <m/>
    <m/>
    <m/>
    <x v="0"/>
  </r>
  <r>
    <x v="0"/>
    <s v="d2df37ab-10a9-4b25-8640-94f60eac2353"/>
    <x v="0"/>
    <e v="#N/A"/>
    <e v="#N/A"/>
    <e v="#N/A"/>
    <s v="FIXED"/>
    <x v="0"/>
    <m/>
    <m/>
    <m/>
    <m/>
    <x v="0"/>
  </r>
  <r>
    <x v="0"/>
    <s v="d2e1bc22-6402-49eb-b370-6a85751b351c"/>
    <x v="0"/>
    <e v="#N/A"/>
    <e v="#N/A"/>
    <e v="#N/A"/>
    <s v="FIXED"/>
    <x v="0"/>
    <m/>
    <m/>
    <m/>
    <m/>
    <x v="0"/>
  </r>
  <r>
    <x v="0"/>
    <s v="d2e2e130-3c82-4ad1-90ae-21d8ebcddc83"/>
    <x v="0"/>
    <e v="#N/A"/>
    <e v="#N/A"/>
    <e v="#N/A"/>
    <s v="FIXED"/>
    <x v="0"/>
    <m/>
    <m/>
    <m/>
    <m/>
    <x v="0"/>
  </r>
  <r>
    <x v="0"/>
    <s v="d2e3303b-f177-47b7-bdef-08a6c6d95f45"/>
    <x v="2"/>
    <s v="miambkobw72zd3l"/>
    <s v="d2e3303b-f177-47b7-bdef-08a6c6d95f45"/>
    <s v="Medium"/>
    <s v="ACTIVE"/>
    <x v="0"/>
    <m/>
    <m/>
    <m/>
    <m/>
    <x v="0"/>
  </r>
  <r>
    <x v="4"/>
    <s v="d2e34c29-f61c-4ca1-aef7-d9352293d534"/>
    <x v="0"/>
    <e v="#N/A"/>
    <e v="#N/A"/>
    <e v="#N/A"/>
    <s v="FIXED"/>
    <x v="0"/>
    <m/>
    <m/>
    <m/>
    <m/>
    <x v="0"/>
  </r>
  <r>
    <x v="0"/>
    <s v="d2e44d5d-511b-4f3b-9973-b2a50503a56e"/>
    <x v="0"/>
    <e v="#N/A"/>
    <e v="#N/A"/>
    <e v="#N/A"/>
    <s v="FIXED"/>
    <x v="0"/>
    <m/>
    <m/>
    <m/>
    <m/>
    <x v="0"/>
  </r>
  <r>
    <x v="0"/>
    <s v="d2e461c0-05c1-4f86-9c6a-793dce0168ef"/>
    <x v="0"/>
    <e v="#N/A"/>
    <e v="#N/A"/>
    <e v="#N/A"/>
    <s v="FIXED"/>
    <x v="0"/>
    <m/>
    <m/>
    <m/>
    <m/>
    <x v="0"/>
  </r>
  <r>
    <x v="0"/>
    <s v="d2e47ca1-fd10-4489-9a10-4183a0e1d963"/>
    <x v="0"/>
    <e v="#N/A"/>
    <e v="#N/A"/>
    <e v="#N/A"/>
    <s v="FIXED"/>
    <x v="0"/>
    <m/>
    <m/>
    <m/>
    <m/>
    <x v="0"/>
  </r>
  <r>
    <x v="0"/>
    <s v="d2e4b124-dd59-4b10-b441-ea0f4bab9c16"/>
    <x v="0"/>
    <s v="0019brn14vhkb2d.bpna.popularinc.net"/>
    <s v="d2e4b124-dd59-4b10-b441-ea0f4bab9c16"/>
    <s v="Medium"/>
    <s v="FIXED"/>
    <x v="0"/>
    <m/>
    <m/>
    <m/>
    <m/>
    <x v="0"/>
  </r>
  <r>
    <x v="0"/>
    <s v="d2e4ba4a-f61e-42fd-866a-eca0a867edbe"/>
    <x v="0"/>
    <e v="#N/A"/>
    <e v="#N/A"/>
    <e v="#N/A"/>
    <s v="FIXED"/>
    <x v="0"/>
    <m/>
    <m/>
    <m/>
    <m/>
    <x v="0"/>
  </r>
  <r>
    <x v="10"/>
    <s v="d2e4cfa0-06bb-4793-9318-d5ed2dd022c5"/>
    <x v="2"/>
    <s v="bpn-rosermdb-01"/>
    <s v="d2e4cfa0-06bb-4793-9318-d5ed2dd022c5"/>
    <s v="Medium"/>
    <s v="ACTIVE"/>
    <x v="0"/>
    <m/>
    <m/>
    <m/>
    <m/>
    <x v="0"/>
  </r>
  <r>
    <x v="0"/>
    <s v="d2e57b04-f066-42ac-89e9-da2bb12a349b"/>
    <x v="0"/>
    <e v="#N/A"/>
    <e v="#N/A"/>
    <e v="#N/A"/>
    <s v="FIXED"/>
    <x v="0"/>
    <m/>
    <m/>
    <m/>
    <m/>
    <x v="0"/>
  </r>
  <r>
    <x v="14"/>
    <s v="d2e59d23-b3cf-48c0-9938-2e1abb649c4d"/>
    <x v="0"/>
    <e v="#N/A"/>
    <e v="#N/A"/>
    <e v="#N/A"/>
    <s v="FIXED"/>
    <x v="0"/>
    <m/>
    <m/>
    <m/>
    <m/>
    <x v="0"/>
  </r>
  <r>
    <x v="6"/>
    <s v="d2e5d171-e22b-4a4f-9495-0583635388a2"/>
    <x v="1"/>
    <s v="bpn-rosepvas-01"/>
    <s v="d2e5d171-e22b-4a4f-9495-0583635388a2"/>
    <s v="High"/>
    <s v="RESURFACED"/>
    <x v="0"/>
    <m/>
    <m/>
    <m/>
    <m/>
    <x v="0"/>
  </r>
  <r>
    <x v="0"/>
    <s v="d2e64b12-2caa-4827-8f73-613206977808"/>
    <x v="0"/>
    <e v="#N/A"/>
    <e v="#N/A"/>
    <e v="#N/A"/>
    <s v="FIXED"/>
    <x v="0"/>
    <m/>
    <m/>
    <m/>
    <m/>
    <x v="0"/>
  </r>
  <r>
    <x v="0"/>
    <s v="d2e64ca5-bc00-4596-a676-a82e6ac71d4f"/>
    <x v="0"/>
    <e v="#N/A"/>
    <e v="#N/A"/>
    <e v="#N/A"/>
    <s v="FIXED"/>
    <x v="0"/>
    <m/>
    <m/>
    <m/>
    <m/>
    <x v="0"/>
  </r>
  <r>
    <x v="0"/>
    <s v="d2e66621-cd5a-4dc4-918c-8e29e13f0791"/>
    <x v="0"/>
    <e v="#N/A"/>
    <e v="#N/A"/>
    <e v="#N/A"/>
    <s v="FIXED"/>
    <x v="0"/>
    <m/>
    <m/>
    <m/>
    <m/>
    <x v="0"/>
  </r>
  <r>
    <x v="2"/>
    <s v="d2e71397-e289-446a-8bff-2308fa522fc6"/>
    <x v="1"/>
    <e v="#N/A"/>
    <e v="#N/A"/>
    <e v="#N/A"/>
    <s v="RESURFACED"/>
    <x v="0"/>
    <m/>
    <m/>
    <m/>
    <m/>
    <x v="0"/>
  </r>
  <r>
    <x v="0"/>
    <s v="d2e75f47-3a31-44e2-bf31-43f76432a1c7"/>
    <x v="0"/>
    <e v="#N/A"/>
    <e v="#N/A"/>
    <e v="#N/A"/>
    <s v="FIXED"/>
    <x v="0"/>
    <m/>
    <m/>
    <m/>
    <m/>
    <x v="0"/>
  </r>
  <r>
    <x v="0"/>
    <s v="d2ea1728-d248-4903-b1f5-d5e73bd52656"/>
    <x v="0"/>
    <e v="#N/A"/>
    <e v="#N/A"/>
    <e v="#N/A"/>
    <s v="FIXED"/>
    <x v="0"/>
    <m/>
    <m/>
    <m/>
    <m/>
    <x v="0"/>
  </r>
  <r>
    <x v="0"/>
    <s v="d2eae406-d92d-4d81-b712-4d21fdf1fa10"/>
    <x v="0"/>
    <e v="#N/A"/>
    <e v="#N/A"/>
    <e v="#N/A"/>
    <s v="FIXED"/>
    <x v="0"/>
    <m/>
    <m/>
    <m/>
    <m/>
    <x v="0"/>
  </r>
  <r>
    <x v="0"/>
    <s v="d2eb146e-1ff3-41aa-bc88-a485f01956b2"/>
    <x v="0"/>
    <e v="#N/A"/>
    <e v="#N/A"/>
    <e v="#N/A"/>
    <s v="FIXED"/>
    <x v="0"/>
    <m/>
    <m/>
    <m/>
    <m/>
    <x v="0"/>
  </r>
  <r>
    <x v="2"/>
    <s v="d2eb4c69-ff2e-49e0-abb9-076c3a004ad2"/>
    <x v="2"/>
    <s v="bpn-rosecmas-05"/>
    <s v="d2eb4c69-ff2e-49e0-abb9-076c3a004ad2"/>
    <s v="Medium"/>
    <s v="ACTIVE"/>
    <x v="0"/>
    <m/>
    <m/>
    <m/>
    <m/>
    <x v="0"/>
  </r>
  <r>
    <x v="0"/>
    <s v="d2eb68ea-8683-4d90-a5d2-153120ad7782"/>
    <x v="0"/>
    <e v="#N/A"/>
    <e v="#N/A"/>
    <e v="#N/A"/>
    <s v="FIXED"/>
    <x v="0"/>
    <m/>
    <m/>
    <m/>
    <m/>
    <x v="0"/>
  </r>
  <r>
    <x v="7"/>
    <s v="d2ecdda0-e2a3-4022-90a5-487cdb4b544b"/>
    <x v="2"/>
    <s v="bpn-roseitts-02"/>
    <s v="d2ecdda0-e2a3-4022-90a5-487cdb4b544b"/>
    <s v="High"/>
    <s v="ACTIVE"/>
    <x v="0"/>
    <m/>
    <m/>
    <m/>
    <m/>
    <x v="0"/>
  </r>
  <r>
    <x v="0"/>
    <s v="d2ece383-341b-4c97-b756-4a2b66b73ecf"/>
    <x v="0"/>
    <e v="#N/A"/>
    <e v="#N/A"/>
    <e v="#N/A"/>
    <s v="FIXED"/>
    <x v="0"/>
    <m/>
    <m/>
    <m/>
    <m/>
    <x v="0"/>
  </r>
  <r>
    <x v="0"/>
    <s v="d2ed32c1-012a-4396-960d-6e0aa75efd6c"/>
    <x v="0"/>
    <e v="#N/A"/>
    <e v="#N/A"/>
    <e v="#N/A"/>
    <s v="FIXED"/>
    <x v="0"/>
    <m/>
    <m/>
    <m/>
    <m/>
    <x v="0"/>
  </r>
  <r>
    <x v="4"/>
    <s v="d2edd189-a2a4-45ee-bc98-e6783bbe1656"/>
    <x v="0"/>
    <e v="#N/A"/>
    <e v="#N/A"/>
    <e v="#N/A"/>
    <s v="FIXED"/>
    <x v="0"/>
    <m/>
    <m/>
    <m/>
    <m/>
    <x v="0"/>
  </r>
  <r>
    <x v="2"/>
    <s v="d2eddf2d-dbd1-406c-a7e5-38c41c5c5ca8"/>
    <x v="1"/>
    <s v="bpn-roseitts-02"/>
    <s v="d2eddf2d-dbd1-406c-a7e5-38c41c5c5ca8"/>
    <s v="Critical"/>
    <s v="RESURFACED"/>
    <x v="0"/>
    <m/>
    <m/>
    <m/>
    <m/>
    <x v="0"/>
  </r>
  <r>
    <x v="0"/>
    <s v="d2ede1b5-8e4c-41e7-8795-d9d0146da7cf"/>
    <x v="0"/>
    <e v="#N/A"/>
    <e v="#N/A"/>
    <e v="#N/A"/>
    <s v="FIXED"/>
    <x v="0"/>
    <m/>
    <m/>
    <m/>
    <m/>
    <x v="0"/>
  </r>
  <r>
    <x v="4"/>
    <s v="d2f01f20-b000-4567-a0db-c57cd61a2cad"/>
    <x v="0"/>
    <e v="#N/A"/>
    <e v="#N/A"/>
    <e v="#N/A"/>
    <s v="FIXED"/>
    <x v="0"/>
    <m/>
    <m/>
    <m/>
    <m/>
    <x v="0"/>
  </r>
  <r>
    <x v="0"/>
    <s v="d2f025a3-3b1a-417b-b314-bb471d85a747"/>
    <x v="0"/>
    <e v="#N/A"/>
    <e v="#N/A"/>
    <e v="#N/A"/>
    <s v="FIXED"/>
    <x v="0"/>
    <m/>
    <m/>
    <m/>
    <m/>
    <x v="0"/>
  </r>
  <r>
    <x v="0"/>
    <s v="d2f27d58-a489-4b20-8a5e-83a0839a9fdd"/>
    <x v="0"/>
    <e v="#N/A"/>
    <e v="#N/A"/>
    <e v="#N/A"/>
    <s v="FIXED"/>
    <x v="0"/>
    <m/>
    <m/>
    <m/>
    <m/>
    <x v="0"/>
  </r>
  <r>
    <x v="2"/>
    <s v="d2f352fa-93bf-460b-820c-d49c7da1ae18"/>
    <x v="0"/>
    <e v="#N/A"/>
    <e v="#N/A"/>
    <e v="#N/A"/>
    <s v="FIXED"/>
    <x v="0"/>
    <m/>
    <m/>
    <m/>
    <m/>
    <x v="0"/>
  </r>
  <r>
    <x v="0"/>
    <s v="d2f4fcb7-0444-45f7-b8ef-20f43d581a15"/>
    <x v="0"/>
    <e v="#N/A"/>
    <e v="#N/A"/>
    <e v="#N/A"/>
    <s v="FIXED"/>
    <x v="0"/>
    <m/>
    <m/>
    <m/>
    <m/>
    <x v="0"/>
  </r>
  <r>
    <x v="0"/>
    <s v="d2f5507a-72a8-40f1-9c0c-04e96c71c3d7"/>
    <x v="0"/>
    <e v="#N/A"/>
    <e v="#N/A"/>
    <e v="#N/A"/>
    <s v="FIXED"/>
    <x v="0"/>
    <m/>
    <m/>
    <m/>
    <m/>
    <x v="0"/>
  </r>
  <r>
    <x v="11"/>
    <s v="d2f59f03-1ad3-4905-aac5-7fa41caa4352"/>
    <x v="0"/>
    <s v="bpn-rosedvqa-02"/>
    <s v="d2f59f03-1ad3-4905-aac5-7fa41caa4352"/>
    <s v="High"/>
    <s v="FIXED"/>
    <x v="0"/>
    <m/>
    <m/>
    <m/>
    <m/>
    <x v="0"/>
  </r>
  <r>
    <x v="2"/>
    <s v="d2f6173e-6493-4664-ada0-8a262451a398"/>
    <x v="0"/>
    <e v="#N/A"/>
    <e v="#N/A"/>
    <e v="#N/A"/>
    <s v="FIXED"/>
    <x v="0"/>
    <m/>
    <m/>
    <m/>
    <m/>
    <x v="0"/>
  </r>
  <r>
    <x v="4"/>
    <s v="d2f73f88-cde7-441d-9e4e-bcf60a8d2107"/>
    <x v="0"/>
    <e v="#N/A"/>
    <e v="#N/A"/>
    <e v="#N/A"/>
    <s v="FIXED"/>
    <x v="0"/>
    <m/>
    <m/>
    <m/>
    <m/>
    <x v="0"/>
  </r>
  <r>
    <x v="2"/>
    <s v="d2f748bd-82d4-4caf-aab9-57e7412305a9"/>
    <x v="1"/>
    <s v="bpn-rosecmas-05"/>
    <s v="d2f748bd-82d4-4caf-aab9-57e7412305a9"/>
    <s v="Medium"/>
    <s v="RESURFACED"/>
    <x v="0"/>
    <m/>
    <m/>
    <m/>
    <m/>
    <x v="0"/>
  </r>
  <r>
    <x v="4"/>
    <s v="d2f76811-e3c9-4651-aac8-0218e518c9e4"/>
    <x v="0"/>
    <e v="#N/A"/>
    <e v="#N/A"/>
    <e v="#N/A"/>
    <s v="FIXED"/>
    <x v="0"/>
    <m/>
    <m/>
    <m/>
    <m/>
    <x v="0"/>
  </r>
  <r>
    <x v="1"/>
    <s v="d2f812ea-b001-429e-9ea3-9a633a24ec70"/>
    <x v="2"/>
    <s v="bpn-rosews-01"/>
    <s v="d2f812ea-b001-429e-9ea3-9a633a24ec70"/>
    <s v="Low"/>
    <s v="ACTIVE"/>
    <x v="0"/>
    <m/>
    <m/>
    <m/>
    <m/>
    <x v="0"/>
  </r>
  <r>
    <x v="0"/>
    <s v="d2f99b43-adf7-43b2-8249-28c8a98e8fe3"/>
    <x v="0"/>
    <e v="#N/A"/>
    <e v="#N/A"/>
    <e v="#N/A"/>
    <s v="FIXED"/>
    <x v="0"/>
    <m/>
    <m/>
    <m/>
    <m/>
    <x v="0"/>
  </r>
  <r>
    <x v="6"/>
    <s v="d2fa4f16-b707-4088-8d8c-666e0e147eec"/>
    <x v="0"/>
    <e v="#N/A"/>
    <e v="#N/A"/>
    <e v="#N/A"/>
    <s v="FIXED"/>
    <x v="0"/>
    <m/>
    <m/>
    <m/>
    <m/>
    <x v="0"/>
  </r>
  <r>
    <x v="0"/>
    <s v="d2fa660a-8b25-4643-9487-c5624d47f911"/>
    <x v="0"/>
    <e v="#N/A"/>
    <e v="#N/A"/>
    <e v="#N/A"/>
    <s v="FIXED"/>
    <x v="0"/>
    <m/>
    <m/>
    <m/>
    <m/>
    <x v="0"/>
  </r>
  <r>
    <x v="2"/>
    <s v="d2fab560-2f5d-471f-9876-a30fff656121"/>
    <x v="0"/>
    <e v="#N/A"/>
    <e v="#N/A"/>
    <e v="#N/A"/>
    <s v="FIXED"/>
    <x v="0"/>
    <m/>
    <m/>
    <m/>
    <m/>
    <x v="0"/>
  </r>
  <r>
    <x v="0"/>
    <s v="d2fb468e-5014-45c9-ae8c-4610879f6bc0"/>
    <x v="0"/>
    <e v="#N/A"/>
    <e v="#N/A"/>
    <e v="#N/A"/>
    <s v="FIXED"/>
    <x v="0"/>
    <m/>
    <m/>
    <m/>
    <m/>
    <x v="0"/>
  </r>
  <r>
    <x v="0"/>
    <s v="d2fb5676-4cc7-4c10-b5d2-abdefcdd4284"/>
    <x v="1"/>
    <e v="#N/A"/>
    <e v="#N/A"/>
    <e v="#N/A"/>
    <s v="RESURFACED"/>
    <x v="0"/>
    <m/>
    <m/>
    <m/>
    <m/>
    <x v="0"/>
  </r>
  <r>
    <x v="0"/>
    <s v="d2fc5b76-1576-4000-a861-8bd6e024da52"/>
    <x v="0"/>
    <e v="#N/A"/>
    <e v="#N/A"/>
    <e v="#N/A"/>
    <s v="FIXED"/>
    <x v="0"/>
    <m/>
    <m/>
    <m/>
    <m/>
    <x v="0"/>
  </r>
  <r>
    <x v="0"/>
    <s v="d2fe8333-3f6b-437e-863d-ac546079254c"/>
    <x v="0"/>
    <e v="#N/A"/>
    <e v="#N/A"/>
    <e v="#N/A"/>
    <s v="FIXED"/>
    <x v="0"/>
    <m/>
    <m/>
    <m/>
    <m/>
    <x v="0"/>
  </r>
  <r>
    <x v="0"/>
    <s v="d2fed17b-9581-453f-910f-8b1604c9a9b1"/>
    <x v="0"/>
    <e v="#N/A"/>
    <e v="#N/A"/>
    <e v="#N/A"/>
    <s v="FIXED"/>
    <x v="0"/>
    <m/>
    <m/>
    <m/>
    <m/>
    <x v="0"/>
  </r>
  <r>
    <x v="1"/>
    <s v="d2ff0100-90b3-459f-94cb-2bb1eff930a7"/>
    <x v="0"/>
    <s v="bpn-0007bp-01"/>
    <s v="d2ff0100-90b3-459f-94cb-2bb1eff930a7"/>
    <s v="Medium"/>
    <s v="FIXED"/>
    <x v="0"/>
    <m/>
    <m/>
    <m/>
    <m/>
    <x v="0"/>
  </r>
  <r>
    <x v="0"/>
    <s v="d2ff2c1d-08e2-4095-8538-8b8217a87d36"/>
    <x v="0"/>
    <e v="#N/A"/>
    <e v="#N/A"/>
    <e v="#N/A"/>
    <s v="FIXED"/>
    <x v="0"/>
    <m/>
    <m/>
    <m/>
    <m/>
    <x v="0"/>
  </r>
  <r>
    <x v="0"/>
    <s v="d300a100-2c3a-4476-aead-27afd32e033f"/>
    <x v="0"/>
    <e v="#N/A"/>
    <e v="#N/A"/>
    <e v="#N/A"/>
    <s v="FIXED"/>
    <x v="0"/>
    <m/>
    <m/>
    <m/>
    <m/>
    <x v="0"/>
  </r>
  <r>
    <x v="0"/>
    <s v="d300e64d-31a2-424c-b770-3c5a62ed2f2c"/>
    <x v="0"/>
    <e v="#N/A"/>
    <e v="#N/A"/>
    <e v="#N/A"/>
    <s v="FIXED"/>
    <x v="0"/>
    <m/>
    <m/>
    <m/>
    <m/>
    <x v="0"/>
  </r>
  <r>
    <x v="0"/>
    <s v="d301563f-3b45-4254-8b07-bc8c47214a53"/>
    <x v="0"/>
    <e v="#N/A"/>
    <e v="#N/A"/>
    <e v="#N/A"/>
    <s v="FIXED"/>
    <x v="0"/>
    <m/>
    <m/>
    <m/>
    <m/>
    <x v="0"/>
  </r>
  <r>
    <x v="1"/>
    <s v="d3027cc7-a7ca-4610-a275-b66aede92f53"/>
    <x v="0"/>
    <e v="#N/A"/>
    <e v="#N/A"/>
    <e v="#N/A"/>
    <s v="FIXED"/>
    <x v="0"/>
    <m/>
    <m/>
    <m/>
    <m/>
    <x v="0"/>
  </r>
  <r>
    <x v="6"/>
    <s v="d302f855-2e8b-438b-9f4f-59104f72e20f"/>
    <x v="2"/>
    <s v="bpn-rosepvdb-01"/>
    <s v="d302f855-2e8b-438b-9f4f-59104f72e20f"/>
    <s v="High"/>
    <s v="ACTIVE"/>
    <x v="0"/>
    <m/>
    <m/>
    <m/>
    <m/>
    <x v="0"/>
  </r>
  <r>
    <x v="4"/>
    <s v="d30366bc-18aa-47c1-b291-c4a52334ea99"/>
    <x v="0"/>
    <e v="#N/A"/>
    <e v="#N/A"/>
    <e v="#N/A"/>
    <s v="FIXED"/>
    <x v="0"/>
    <m/>
    <m/>
    <m/>
    <m/>
    <x v="0"/>
  </r>
  <r>
    <x v="1"/>
    <s v="d303804e-971b-4dee-8728-f8a0f797b97e"/>
    <x v="1"/>
    <s v="bpn-0036bp-01"/>
    <s v="d303804e-971b-4dee-8728-f8a0f797b97e"/>
    <s v="Medium"/>
    <s v="RESURFACED"/>
    <x v="0"/>
    <m/>
    <m/>
    <m/>
    <m/>
    <x v="0"/>
  </r>
  <r>
    <x v="0"/>
    <s v="d303845d-8b39-4c65-8cfb-6238641c9a38"/>
    <x v="0"/>
    <e v="#N/A"/>
    <e v="#N/A"/>
    <e v="#N/A"/>
    <s v="FIXED"/>
    <x v="0"/>
    <m/>
    <m/>
    <m/>
    <m/>
    <x v="0"/>
  </r>
  <r>
    <x v="1"/>
    <s v="d30408c6-ba07-468c-acb8-86d700846e4a"/>
    <x v="0"/>
    <e v="#N/A"/>
    <e v="#N/A"/>
    <e v="#N/A"/>
    <s v="FIXED"/>
    <x v="0"/>
    <m/>
    <m/>
    <m/>
    <m/>
    <x v="0"/>
  </r>
  <r>
    <x v="0"/>
    <s v="d30501ee-f035-4a96-a7be-2e64ac95a211"/>
    <x v="0"/>
    <e v="#N/A"/>
    <e v="#N/A"/>
    <e v="#N/A"/>
    <s v="FIXED"/>
    <x v="0"/>
    <m/>
    <m/>
    <m/>
    <m/>
    <x v="0"/>
  </r>
  <r>
    <x v="7"/>
    <s v="d3062add-5cfe-4790-a238-56a78fc4b91c"/>
    <x v="2"/>
    <s v="bpn-rosemoto-01"/>
    <s v="d3062add-5cfe-4790-a238-56a78fc4b91c"/>
    <s v="Medium"/>
    <s v="ACTIVE"/>
    <x v="0"/>
    <m/>
    <m/>
    <m/>
    <m/>
    <x v="0"/>
  </r>
  <r>
    <x v="0"/>
    <s v="d3063861-1af8-44a6-9b1c-d4a178481f4f"/>
    <x v="0"/>
    <e v="#N/A"/>
    <e v="#N/A"/>
    <e v="#N/A"/>
    <s v="FIXED"/>
    <x v="0"/>
    <m/>
    <m/>
    <m/>
    <m/>
    <x v="0"/>
  </r>
  <r>
    <x v="15"/>
    <s v="d306e6ff-ed31-479c-a856-a82586638d16"/>
    <x v="0"/>
    <e v="#N/A"/>
    <e v="#N/A"/>
    <e v="#N/A"/>
    <s v="FIXED"/>
    <x v="0"/>
    <m/>
    <m/>
    <m/>
    <m/>
    <x v="0"/>
  </r>
  <r>
    <x v="7"/>
    <s v="d307056e-ebe5-4e9d-9721-d96495dfd709"/>
    <x v="0"/>
    <e v="#N/A"/>
    <e v="#N/A"/>
    <e v="#N/A"/>
    <s v="FIXED"/>
    <x v="0"/>
    <m/>
    <m/>
    <m/>
    <m/>
    <x v="0"/>
  </r>
  <r>
    <x v="0"/>
    <s v="d30753da-eade-45ec-ba49-c3611b4073a5"/>
    <x v="0"/>
    <e v="#N/A"/>
    <e v="#N/A"/>
    <e v="#N/A"/>
    <s v="FIXED"/>
    <x v="0"/>
    <m/>
    <m/>
    <m/>
    <m/>
    <x v="0"/>
  </r>
  <r>
    <x v="1"/>
    <s v="d308391e-673f-455b-877b-fb3e9993333e"/>
    <x v="2"/>
    <s v="bpn-0090bp-01"/>
    <s v="d308391e-673f-455b-877b-fb3e9993333e"/>
    <s v="Medium"/>
    <s v="ACTIVE"/>
    <x v="0"/>
    <m/>
    <m/>
    <m/>
    <m/>
    <x v="0"/>
  </r>
  <r>
    <x v="0"/>
    <s v="d3084a95-def8-484e-8633-00f2d4addfd7"/>
    <x v="0"/>
    <e v="#N/A"/>
    <e v="#N/A"/>
    <e v="#N/A"/>
    <s v="FIXED"/>
    <x v="0"/>
    <m/>
    <m/>
    <m/>
    <m/>
    <x v="0"/>
  </r>
  <r>
    <x v="0"/>
    <s v="d3085976-fdda-4bc9-bb0f-3eb760649a6c"/>
    <x v="0"/>
    <e v="#N/A"/>
    <e v="#N/A"/>
    <e v="#N/A"/>
    <s v="FIXED"/>
    <x v="0"/>
    <m/>
    <m/>
    <m/>
    <m/>
    <x v="0"/>
  </r>
  <r>
    <x v="0"/>
    <s v="d3097311-794b-4be3-b6d3-ed30c04a7677"/>
    <x v="0"/>
    <e v="#N/A"/>
    <e v="#N/A"/>
    <e v="#N/A"/>
    <s v="FIXED"/>
    <x v="0"/>
    <m/>
    <m/>
    <m/>
    <m/>
    <x v="0"/>
  </r>
  <r>
    <x v="0"/>
    <s v="d309ce7a-a457-45c6-9550-6664bcff4dc5"/>
    <x v="0"/>
    <e v="#N/A"/>
    <e v="#N/A"/>
    <e v="#N/A"/>
    <s v="FIXED"/>
    <x v="0"/>
    <m/>
    <m/>
    <m/>
    <m/>
    <x v="0"/>
  </r>
  <r>
    <x v="2"/>
    <s v="d309ede0-54b7-40c9-87f7-79a0a8d62137"/>
    <x v="0"/>
    <e v="#N/A"/>
    <e v="#N/A"/>
    <e v="#N/A"/>
    <s v="FIXED"/>
    <x v="0"/>
    <m/>
    <m/>
    <m/>
    <m/>
    <x v="0"/>
  </r>
  <r>
    <x v="0"/>
    <s v="d309fdfe-92ae-4572-b013-3572a51d1af5"/>
    <x v="0"/>
    <e v="#N/A"/>
    <e v="#N/A"/>
    <e v="#N/A"/>
    <s v="FIXED"/>
    <x v="0"/>
    <m/>
    <m/>
    <m/>
    <m/>
    <x v="0"/>
  </r>
  <r>
    <x v="0"/>
    <s v="d30bc0c7-48c6-4684-a052-7090a86fe534"/>
    <x v="0"/>
    <e v="#N/A"/>
    <e v="#N/A"/>
    <e v="#N/A"/>
    <s v="FIXED"/>
    <x v="0"/>
    <m/>
    <m/>
    <m/>
    <m/>
    <x v="0"/>
  </r>
  <r>
    <x v="1"/>
    <s v="d30be3fb-2b5f-4f59-a353-e37f6d27761c"/>
    <x v="0"/>
    <e v="#N/A"/>
    <e v="#N/A"/>
    <e v="#N/A"/>
    <s v="FIXED"/>
    <x v="0"/>
    <m/>
    <m/>
    <m/>
    <m/>
    <x v="0"/>
  </r>
  <r>
    <x v="0"/>
    <s v="d30eff9d-ad7a-4756-a84f-c893f122803d"/>
    <x v="2"/>
    <s v="miambkobw72zd3l"/>
    <s v="d30eff9d-ad7a-4756-a84f-c893f122803d"/>
    <s v="High"/>
    <s v="ACTIVE"/>
    <x v="0"/>
    <m/>
    <m/>
    <m/>
    <m/>
    <x v="0"/>
  </r>
  <r>
    <x v="0"/>
    <s v="d30f1cd9-bd3e-48af-9766-def3a21e6bbf"/>
    <x v="0"/>
    <e v="#N/A"/>
    <e v="#N/A"/>
    <e v="#N/A"/>
    <s v="FIXED"/>
    <x v="0"/>
    <m/>
    <m/>
    <m/>
    <m/>
    <x v="0"/>
  </r>
  <r>
    <x v="0"/>
    <s v="d30fc0dc-ae9c-4bef-8af4-fb839c9c0a85"/>
    <x v="0"/>
    <e v="#N/A"/>
    <e v="#N/A"/>
    <e v="#N/A"/>
    <s v="FIXED"/>
    <x v="0"/>
    <m/>
    <m/>
    <m/>
    <m/>
    <x v="0"/>
  </r>
  <r>
    <x v="6"/>
    <s v="d310820c-844f-4e4e-8d44-c6e268ebbaf5"/>
    <x v="0"/>
    <e v="#N/A"/>
    <e v="#N/A"/>
    <e v="#N/A"/>
    <s v="FIXED"/>
    <x v="0"/>
    <m/>
    <m/>
    <m/>
    <m/>
    <x v="0"/>
  </r>
  <r>
    <x v="4"/>
    <s v="d3109276-4a7e-4685-ac0e-b6f8eb7e3b0f"/>
    <x v="0"/>
    <e v="#N/A"/>
    <e v="#N/A"/>
    <e v="#N/A"/>
    <s v="FIXED"/>
    <x v="0"/>
    <m/>
    <m/>
    <m/>
    <m/>
    <x v="0"/>
  </r>
  <r>
    <x v="0"/>
    <s v="d310c653-b53b-4052-ac83-528681f8c708"/>
    <x v="0"/>
    <e v="#N/A"/>
    <e v="#N/A"/>
    <e v="#N/A"/>
    <s v="FIXED"/>
    <x v="0"/>
    <m/>
    <m/>
    <m/>
    <m/>
    <x v="0"/>
  </r>
  <r>
    <x v="0"/>
    <s v="d311d20f-b18d-4d8a-9a33-b2c5cab8a7fb"/>
    <x v="0"/>
    <s v="bdwybko946kph2l.bpna.popularinc.net"/>
    <s v="d311d20f-b18d-4d8a-9a33-b2c5cab8a7fb"/>
    <s v="High"/>
    <s v="FIXED"/>
    <x v="0"/>
    <m/>
    <m/>
    <m/>
    <m/>
    <x v="0"/>
  </r>
  <r>
    <x v="0"/>
    <s v="d312029b-138a-42b4-9433-00e606f37054"/>
    <x v="0"/>
    <e v="#N/A"/>
    <e v="#N/A"/>
    <e v="#N/A"/>
    <s v="FIXED"/>
    <x v="0"/>
    <m/>
    <m/>
    <m/>
    <m/>
    <x v="0"/>
  </r>
  <r>
    <x v="0"/>
    <s v="d3123019-d4e8-4592-9cdc-02c946df22b7"/>
    <x v="0"/>
    <e v="#N/A"/>
    <e v="#N/A"/>
    <e v="#N/A"/>
    <s v="FIXED"/>
    <x v="0"/>
    <m/>
    <m/>
    <m/>
    <m/>
    <x v="0"/>
  </r>
  <r>
    <x v="0"/>
    <s v="d313e87e-7421-418a-a513-2fb515756f1d"/>
    <x v="0"/>
    <e v="#N/A"/>
    <e v="#N/A"/>
    <e v="#N/A"/>
    <s v="FIXED"/>
    <x v="0"/>
    <m/>
    <m/>
    <m/>
    <m/>
    <x v="0"/>
  </r>
  <r>
    <x v="5"/>
    <s v="d314c509-7027-4ef4-9424-a0ef0388293a"/>
    <x v="0"/>
    <e v="#N/A"/>
    <e v="#N/A"/>
    <e v="#N/A"/>
    <s v="FIXED"/>
    <x v="0"/>
    <m/>
    <m/>
    <m/>
    <m/>
    <x v="0"/>
  </r>
  <r>
    <x v="0"/>
    <s v="d314d25e-974a-4229-b386-0c502271d0db"/>
    <x v="0"/>
    <e v="#N/A"/>
    <e v="#N/A"/>
    <e v="#N/A"/>
    <s v="FIXED"/>
    <x v="0"/>
    <m/>
    <m/>
    <m/>
    <m/>
    <x v="0"/>
  </r>
  <r>
    <x v="0"/>
    <s v="d31531fc-901a-43d8-a1e0-9355b9be0f95"/>
    <x v="0"/>
    <e v="#N/A"/>
    <e v="#N/A"/>
    <e v="#N/A"/>
    <s v="FIXED"/>
    <x v="0"/>
    <m/>
    <m/>
    <m/>
    <m/>
    <x v="0"/>
  </r>
  <r>
    <x v="0"/>
    <s v="d315823e-9361-4923-888b-dfdab78927d8"/>
    <x v="0"/>
    <s v="bdwybkogy8hph2l.bpna.popularinc.net"/>
    <s v="d315823e-9361-4923-888b-dfdab78927d8"/>
    <s v="Medium"/>
    <s v="FIXED"/>
    <x v="0"/>
    <m/>
    <m/>
    <m/>
    <m/>
    <x v="0"/>
  </r>
  <r>
    <x v="0"/>
    <s v="d315ee9e-ac20-4c7b-addd-5af75a797c50"/>
    <x v="0"/>
    <e v="#N/A"/>
    <e v="#N/A"/>
    <e v="#N/A"/>
    <s v="FIXED"/>
    <x v="0"/>
    <m/>
    <m/>
    <m/>
    <m/>
    <x v="0"/>
  </r>
  <r>
    <x v="4"/>
    <s v="d3161a0a-fc89-44da-8225-922320b1640a"/>
    <x v="0"/>
    <e v="#N/A"/>
    <e v="#N/A"/>
    <e v="#N/A"/>
    <s v="FIXED"/>
    <x v="0"/>
    <m/>
    <m/>
    <m/>
    <m/>
    <x v="0"/>
  </r>
  <r>
    <x v="0"/>
    <s v="d3162677-1a00-4965-b924-b3427fddac65"/>
    <x v="0"/>
    <s v="miambrn6c96zd3l.bpna.popularinc.net"/>
    <s v="d3162677-1a00-4965-b924-b3427fddac65"/>
    <s v="Critical"/>
    <s v="FIXED"/>
    <x v="0"/>
    <m/>
    <m/>
    <m/>
    <m/>
    <x v="0"/>
  </r>
  <r>
    <x v="0"/>
    <s v="d317087b-7d45-4409-8548-03be12f870a7"/>
    <x v="0"/>
    <e v="#N/A"/>
    <e v="#N/A"/>
    <e v="#N/A"/>
    <s v="FIXED"/>
    <x v="0"/>
    <m/>
    <m/>
    <m/>
    <m/>
    <x v="0"/>
  </r>
  <r>
    <x v="0"/>
    <s v="d318b190-2e70-4ae0-85e2-b158b31bf045"/>
    <x v="0"/>
    <e v="#N/A"/>
    <e v="#N/A"/>
    <e v="#N/A"/>
    <s v="FIXED"/>
    <x v="0"/>
    <m/>
    <m/>
    <m/>
    <m/>
    <x v="0"/>
  </r>
  <r>
    <x v="4"/>
    <s v="d3193e02-8166-4690-a306-e7124a4d7c54"/>
    <x v="0"/>
    <e v="#N/A"/>
    <e v="#N/A"/>
    <e v="#N/A"/>
    <s v="FIXED"/>
    <x v="0"/>
    <m/>
    <m/>
    <m/>
    <m/>
    <x v="0"/>
  </r>
  <r>
    <x v="11"/>
    <s v="d31a6ad8-09aa-45a0-87c3-10c538208f32"/>
    <x v="0"/>
    <e v="#N/A"/>
    <e v="#N/A"/>
    <e v="#N/A"/>
    <s v="FIXED"/>
    <x v="0"/>
    <m/>
    <m/>
    <m/>
    <m/>
    <x v="0"/>
  </r>
  <r>
    <x v="0"/>
    <s v="d31a805a-c8a4-45fc-a0ac-1e079d232e3a"/>
    <x v="0"/>
    <e v="#N/A"/>
    <e v="#N/A"/>
    <e v="#N/A"/>
    <s v="FIXED"/>
    <x v="0"/>
    <m/>
    <m/>
    <m/>
    <m/>
    <x v="0"/>
  </r>
  <r>
    <x v="0"/>
    <s v="d31b57d9-8b73-4fc3-a4af-311c76bcff67"/>
    <x v="0"/>
    <e v="#N/A"/>
    <e v="#N/A"/>
    <e v="#N/A"/>
    <s v="FIXED"/>
    <x v="0"/>
    <m/>
    <m/>
    <m/>
    <m/>
    <x v="0"/>
  </r>
  <r>
    <x v="0"/>
    <s v="d31bc5d3-e6cb-4d5e-8dc6-8de581646ad5"/>
    <x v="0"/>
    <e v="#N/A"/>
    <e v="#N/A"/>
    <e v="#N/A"/>
    <s v="FIXED"/>
    <x v="0"/>
    <m/>
    <m/>
    <m/>
    <m/>
    <x v="0"/>
  </r>
  <r>
    <x v="1"/>
    <s v="d31ca6af-d247-4f7c-9430-fd49f92515ac"/>
    <x v="0"/>
    <e v="#N/A"/>
    <e v="#N/A"/>
    <e v="#N/A"/>
    <s v="FIXED"/>
    <x v="0"/>
    <m/>
    <m/>
    <m/>
    <m/>
    <x v="0"/>
  </r>
  <r>
    <x v="0"/>
    <s v="d31cf06f-70f7-44c1-89ab-8d8838b3d9fc"/>
    <x v="0"/>
    <e v="#N/A"/>
    <e v="#N/A"/>
    <e v="#N/A"/>
    <s v="FIXED"/>
    <x v="0"/>
    <m/>
    <m/>
    <m/>
    <m/>
    <x v="0"/>
  </r>
  <r>
    <x v="0"/>
    <s v="d31d56f6-e46b-45ee-a35e-c95ee2504151"/>
    <x v="0"/>
    <s v="0097brn21fjnd2d.bpna.popularinc.net"/>
    <s v="d31d56f6-e46b-45ee-a35e-c95ee2504151"/>
    <s v="Medium"/>
    <s v="FIXED"/>
    <x v="0"/>
    <m/>
    <m/>
    <m/>
    <m/>
    <x v="0"/>
  </r>
  <r>
    <x v="0"/>
    <s v="d31d6f54-ed1d-4031-a509-dec6d5c284a7"/>
    <x v="0"/>
    <e v="#N/A"/>
    <e v="#N/A"/>
    <e v="#N/A"/>
    <s v="FIXED"/>
    <x v="0"/>
    <m/>
    <m/>
    <m/>
    <m/>
    <x v="0"/>
  </r>
  <r>
    <x v="0"/>
    <s v="d31e1bff-3c10-4026-a164-fdc6f0dcba33"/>
    <x v="0"/>
    <e v="#N/A"/>
    <e v="#N/A"/>
    <e v="#N/A"/>
    <s v="FIXED"/>
    <x v="0"/>
    <m/>
    <m/>
    <m/>
    <m/>
    <x v="0"/>
  </r>
  <r>
    <x v="6"/>
    <s v="d31ef7b5-236a-4da4-a176-24a018c5c3a5"/>
    <x v="2"/>
    <s v="bpn-rosepvws-04"/>
    <s v="d31ef7b5-236a-4da4-a176-24a018c5c3a5"/>
    <s v="High"/>
    <s v="ACTIVE"/>
    <x v="0"/>
    <m/>
    <m/>
    <m/>
    <m/>
    <x v="0"/>
  </r>
  <r>
    <x v="0"/>
    <s v="d31f06ca-c390-49ae-bf21-c712ed2fa43b"/>
    <x v="0"/>
    <e v="#N/A"/>
    <e v="#N/A"/>
    <e v="#N/A"/>
    <s v="FIXED"/>
    <x v="0"/>
    <m/>
    <m/>
    <m/>
    <m/>
    <x v="0"/>
  </r>
  <r>
    <x v="0"/>
    <s v="d31f8231-caaf-4294-882a-c20fb939eed6"/>
    <x v="0"/>
    <e v="#N/A"/>
    <e v="#N/A"/>
    <e v="#N/A"/>
    <s v="FIXED"/>
    <x v="0"/>
    <m/>
    <m/>
    <m/>
    <m/>
    <x v="0"/>
  </r>
  <r>
    <x v="0"/>
    <s v="d31fa1fb-18c1-4d60-acba-ea4ab1e51299"/>
    <x v="0"/>
    <e v="#N/A"/>
    <e v="#N/A"/>
    <e v="#N/A"/>
    <s v="FIXED"/>
    <x v="0"/>
    <m/>
    <m/>
    <m/>
    <m/>
    <x v="0"/>
  </r>
  <r>
    <x v="5"/>
    <s v="d3206998-6bc4-43aa-8f05-2f8a9b4cd773"/>
    <x v="0"/>
    <e v="#N/A"/>
    <e v="#N/A"/>
    <e v="#N/A"/>
    <s v="FIXED"/>
    <x v="0"/>
    <m/>
    <m/>
    <m/>
    <m/>
    <x v="0"/>
  </r>
  <r>
    <x v="8"/>
    <s v="d321270d-1e90-4500-8357-5a69db221ec1"/>
    <x v="0"/>
    <e v="#N/A"/>
    <e v="#N/A"/>
    <e v="#N/A"/>
    <s v="FIXED"/>
    <x v="0"/>
    <m/>
    <m/>
    <m/>
    <m/>
    <x v="0"/>
  </r>
  <r>
    <x v="0"/>
    <s v="d322b45d-494b-4c8e-a8b7-d65f39b7d230"/>
    <x v="0"/>
    <s v="0006brn3xfgnd2d.bpna.popularinc.net"/>
    <s v="d322b45d-494b-4c8e-a8b7-d65f39b7d230"/>
    <s v="Medium"/>
    <s v="FIXED"/>
    <x v="0"/>
    <m/>
    <m/>
    <m/>
    <m/>
    <x v="0"/>
  </r>
  <r>
    <x v="0"/>
    <s v="d3238c72-6cf9-49ac-9339-4151bd23ce12"/>
    <x v="0"/>
    <s v="miambrngr9sq73l.bpna.popularinc.net"/>
    <s v="d3238c72-6cf9-49ac-9339-4151bd23ce12"/>
    <s v="High"/>
    <s v="FIXED"/>
    <x v="0"/>
    <m/>
    <m/>
    <m/>
    <m/>
    <x v="0"/>
  </r>
  <r>
    <x v="5"/>
    <s v="d3238ccb-0915-46a2-8ed9-7f87e9963c23"/>
    <x v="0"/>
    <e v="#N/A"/>
    <e v="#N/A"/>
    <e v="#N/A"/>
    <s v="FIXED"/>
    <x v="0"/>
    <m/>
    <m/>
    <m/>
    <m/>
    <x v="0"/>
  </r>
  <r>
    <x v="0"/>
    <s v="d323d696-7b8d-42c7-aecd-6eaf9ee21275"/>
    <x v="0"/>
    <e v="#N/A"/>
    <e v="#N/A"/>
    <e v="#N/A"/>
    <s v="FIXED"/>
    <x v="0"/>
    <m/>
    <m/>
    <m/>
    <m/>
    <x v="0"/>
  </r>
  <r>
    <x v="0"/>
    <s v="d3243bfd-8dd5-4be7-88fb-88cecaebf883"/>
    <x v="0"/>
    <e v="#N/A"/>
    <e v="#N/A"/>
    <e v="#N/A"/>
    <s v="FIXED"/>
    <x v="0"/>
    <m/>
    <m/>
    <m/>
    <m/>
    <x v="0"/>
  </r>
  <r>
    <x v="2"/>
    <s v="d324ef78-62da-4c15-9ec5-26702b4d7f98"/>
    <x v="0"/>
    <e v="#N/A"/>
    <e v="#N/A"/>
    <e v="#N/A"/>
    <s v="FIXED"/>
    <x v="0"/>
    <m/>
    <m/>
    <m/>
    <m/>
    <x v="0"/>
  </r>
  <r>
    <x v="0"/>
    <s v="d324fea6-931d-4c0f-b772-6effd121eb2e"/>
    <x v="0"/>
    <e v="#N/A"/>
    <e v="#N/A"/>
    <e v="#N/A"/>
    <s v="FIXED"/>
    <x v="0"/>
    <m/>
    <m/>
    <m/>
    <m/>
    <x v="0"/>
  </r>
  <r>
    <x v="2"/>
    <s v="d3251c80-e647-492a-81a9-a40308fc9537"/>
    <x v="1"/>
    <s v="bpn-rosegvws-01"/>
    <s v="d3251c80-e647-492a-81a9-a40308fc9537"/>
    <s v="Medium"/>
    <s v="RESURFACED"/>
    <x v="0"/>
    <m/>
    <m/>
    <m/>
    <m/>
    <x v="0"/>
  </r>
  <r>
    <x v="2"/>
    <s v="d32662b7-69c3-4afe-b6c1-a05812fed5eb"/>
    <x v="0"/>
    <e v="#N/A"/>
    <e v="#N/A"/>
    <e v="#N/A"/>
    <s v="FIXED"/>
    <x v="0"/>
    <m/>
    <m/>
    <m/>
    <m/>
    <x v="0"/>
  </r>
  <r>
    <x v="0"/>
    <s v="d32800aa-4bcd-416c-aea5-998241883be1"/>
    <x v="0"/>
    <e v="#N/A"/>
    <e v="#N/A"/>
    <e v="#N/A"/>
    <s v="FIXED"/>
    <x v="0"/>
    <m/>
    <m/>
    <m/>
    <m/>
    <x v="0"/>
  </r>
  <r>
    <x v="6"/>
    <s v="d328bb01-f192-4c0d-8f15-eb9d524c2774"/>
    <x v="0"/>
    <e v="#N/A"/>
    <e v="#N/A"/>
    <e v="#N/A"/>
    <s v="FIXED"/>
    <x v="0"/>
    <m/>
    <m/>
    <m/>
    <m/>
    <x v="0"/>
  </r>
  <r>
    <x v="0"/>
    <s v="d3298b70-ef8e-4f99-8a5f-119a0f9239d9"/>
    <x v="0"/>
    <e v="#N/A"/>
    <e v="#N/A"/>
    <e v="#N/A"/>
    <s v="FIXED"/>
    <x v="0"/>
    <m/>
    <m/>
    <m/>
    <m/>
    <x v="0"/>
  </r>
  <r>
    <x v="0"/>
    <s v="d32abf51-e8d8-4fd8-9c09-95034c999f92"/>
    <x v="0"/>
    <e v="#N/A"/>
    <e v="#N/A"/>
    <e v="#N/A"/>
    <s v="FIXED"/>
    <x v="0"/>
    <m/>
    <m/>
    <m/>
    <m/>
    <x v="0"/>
  </r>
  <r>
    <x v="0"/>
    <s v="d32af14b-432a-41c6-983a-70648117673c"/>
    <x v="0"/>
    <e v="#N/A"/>
    <e v="#N/A"/>
    <e v="#N/A"/>
    <s v="FIXED"/>
    <x v="0"/>
    <m/>
    <m/>
    <m/>
    <m/>
    <x v="0"/>
  </r>
  <r>
    <x v="1"/>
    <s v="d32b27db-717f-4b26-aa6b-2bf43945d344"/>
    <x v="0"/>
    <e v="#N/A"/>
    <e v="#N/A"/>
    <e v="#N/A"/>
    <s v="FIXED"/>
    <x v="0"/>
    <m/>
    <m/>
    <m/>
    <m/>
    <x v="0"/>
  </r>
  <r>
    <x v="0"/>
    <s v="d32b3bfa-600a-485a-9f0a-30088f7f233a"/>
    <x v="0"/>
    <e v="#N/A"/>
    <e v="#N/A"/>
    <e v="#N/A"/>
    <s v="FIXED"/>
    <x v="0"/>
    <m/>
    <m/>
    <m/>
    <m/>
    <x v="0"/>
  </r>
  <r>
    <x v="0"/>
    <s v="d32b7314-3fe1-45c7-bc49-d829f4e39017"/>
    <x v="0"/>
    <e v="#N/A"/>
    <e v="#N/A"/>
    <e v="#N/A"/>
    <s v="FIXED"/>
    <x v="0"/>
    <m/>
    <m/>
    <m/>
    <m/>
    <x v="0"/>
  </r>
  <r>
    <x v="0"/>
    <s v="d32c7d8d-f4bf-497c-ba8d-9a7790b02a18"/>
    <x v="0"/>
    <e v="#N/A"/>
    <e v="#N/A"/>
    <e v="#N/A"/>
    <s v="FIXED"/>
    <x v="0"/>
    <m/>
    <m/>
    <m/>
    <m/>
    <x v="0"/>
  </r>
  <r>
    <x v="2"/>
    <s v="d32caefa-7805-48d3-98e3-d29d62b32f9a"/>
    <x v="0"/>
    <e v="#N/A"/>
    <e v="#N/A"/>
    <e v="#N/A"/>
    <s v="FIXED"/>
    <x v="0"/>
    <m/>
    <m/>
    <m/>
    <m/>
    <x v="0"/>
  </r>
  <r>
    <x v="0"/>
    <s v="d32ce954-d7ba-4600-b59f-08dc1532b4df"/>
    <x v="0"/>
    <e v="#N/A"/>
    <e v="#N/A"/>
    <e v="#N/A"/>
    <s v="FIXED"/>
    <x v="0"/>
    <m/>
    <m/>
    <m/>
    <m/>
    <x v="0"/>
  </r>
  <r>
    <x v="0"/>
    <s v="d32db546-5c41-4a7a-bc08-56a988852ec5"/>
    <x v="1"/>
    <e v="#N/A"/>
    <e v="#N/A"/>
    <e v="#N/A"/>
    <s v="RESURFACED"/>
    <x v="0"/>
    <m/>
    <m/>
    <m/>
    <m/>
    <x v="0"/>
  </r>
  <r>
    <x v="4"/>
    <s v="d32e088e-8e3f-47bc-b8ec-20e36ab8a3a4"/>
    <x v="0"/>
    <e v="#N/A"/>
    <e v="#N/A"/>
    <e v="#N/A"/>
    <s v="FIXED"/>
    <x v="0"/>
    <m/>
    <m/>
    <m/>
    <m/>
    <x v="0"/>
  </r>
  <r>
    <x v="0"/>
    <s v="d32e95a1-f543-49d4-84af-4ca148dc7d2a"/>
    <x v="0"/>
    <e v="#N/A"/>
    <e v="#N/A"/>
    <e v="#N/A"/>
    <s v="FIXED"/>
    <x v="0"/>
    <m/>
    <m/>
    <m/>
    <m/>
    <x v="0"/>
  </r>
  <r>
    <x v="0"/>
    <s v="d32f379d-6387-48bd-a67b-a482ac6862f0"/>
    <x v="0"/>
    <e v="#N/A"/>
    <e v="#N/A"/>
    <e v="#N/A"/>
    <s v="FIXED"/>
    <x v="0"/>
    <m/>
    <m/>
    <m/>
    <m/>
    <x v="0"/>
  </r>
  <r>
    <x v="0"/>
    <s v="d330b024-ee28-474d-9fa7-cb1dd8c34120"/>
    <x v="0"/>
    <e v="#N/A"/>
    <e v="#N/A"/>
    <e v="#N/A"/>
    <s v="FIXED"/>
    <x v="0"/>
    <m/>
    <m/>
    <m/>
    <m/>
    <x v="0"/>
  </r>
  <r>
    <x v="4"/>
    <s v="d331a605-123f-459f-8b86-0f3b1ba0a570"/>
    <x v="0"/>
    <e v="#N/A"/>
    <e v="#N/A"/>
    <e v="#N/A"/>
    <s v="FIXED"/>
    <x v="0"/>
    <m/>
    <m/>
    <m/>
    <m/>
    <x v="0"/>
  </r>
  <r>
    <x v="4"/>
    <s v="d33220db-5d2d-4065-981b-445ec49b770c"/>
    <x v="0"/>
    <e v="#N/A"/>
    <e v="#N/A"/>
    <e v="#N/A"/>
    <s v="FIXED"/>
    <x v="0"/>
    <m/>
    <m/>
    <m/>
    <m/>
    <x v="0"/>
  </r>
  <r>
    <x v="2"/>
    <s v="d33437e9-1b13-454a-abea-de021e2d0a7d"/>
    <x v="3"/>
    <e v="#N/A"/>
    <e v="#N/A"/>
    <e v="#N/A"/>
    <s v="NEW"/>
    <x v="0"/>
    <m/>
    <m/>
    <m/>
    <m/>
    <x v="0"/>
  </r>
  <r>
    <x v="0"/>
    <s v="d337b15e-b8d1-4551-9ad3-18b47763f01c"/>
    <x v="0"/>
    <e v="#N/A"/>
    <e v="#N/A"/>
    <e v="#N/A"/>
    <s v="FIXED"/>
    <x v="0"/>
    <m/>
    <m/>
    <m/>
    <m/>
    <x v="0"/>
  </r>
  <r>
    <x v="0"/>
    <s v="d337fef0-52c5-4573-af5c-f508812b110a"/>
    <x v="0"/>
    <e v="#N/A"/>
    <e v="#N/A"/>
    <e v="#N/A"/>
    <s v="FIXED"/>
    <x v="0"/>
    <m/>
    <m/>
    <m/>
    <m/>
    <x v="0"/>
  </r>
  <r>
    <x v="0"/>
    <s v="d3394668-dafd-48a2-90fb-a954adfdd105"/>
    <x v="0"/>
    <e v="#N/A"/>
    <e v="#N/A"/>
    <e v="#N/A"/>
    <s v="FIXED"/>
    <x v="0"/>
    <m/>
    <m/>
    <m/>
    <m/>
    <x v="0"/>
  </r>
  <r>
    <x v="0"/>
    <s v="d33a2689-febb-4c08-9c78-d8566c274d56"/>
    <x v="0"/>
    <e v="#N/A"/>
    <e v="#N/A"/>
    <e v="#N/A"/>
    <s v="FIXED"/>
    <x v="0"/>
    <m/>
    <m/>
    <m/>
    <m/>
    <x v="0"/>
  </r>
  <r>
    <x v="0"/>
    <s v="d33ac6b1-1783-4687-a40d-12fcbb9016dc"/>
    <x v="0"/>
    <e v="#N/A"/>
    <e v="#N/A"/>
    <e v="#N/A"/>
    <s v="FIXED"/>
    <x v="0"/>
    <m/>
    <m/>
    <m/>
    <m/>
    <x v="0"/>
  </r>
  <r>
    <x v="1"/>
    <s v="d33ae9b8-524c-467a-8368-93e7b0d1ccc4"/>
    <x v="0"/>
    <e v="#N/A"/>
    <e v="#N/A"/>
    <e v="#N/A"/>
    <s v="FIXED"/>
    <x v="0"/>
    <m/>
    <m/>
    <m/>
    <m/>
    <x v="0"/>
  </r>
  <r>
    <x v="0"/>
    <s v="d33d2e09-88b4-44c4-a3bc-379a48778b2c"/>
    <x v="0"/>
    <e v="#N/A"/>
    <e v="#N/A"/>
    <e v="#N/A"/>
    <s v="FIXED"/>
    <x v="0"/>
    <m/>
    <m/>
    <m/>
    <m/>
    <x v="0"/>
  </r>
  <r>
    <x v="0"/>
    <s v="d33dc8ab-82f2-418a-94fe-00f91982f678"/>
    <x v="0"/>
    <e v="#N/A"/>
    <e v="#N/A"/>
    <e v="#N/A"/>
    <s v="FIXED"/>
    <x v="0"/>
    <m/>
    <m/>
    <m/>
    <m/>
    <x v="0"/>
  </r>
  <r>
    <x v="2"/>
    <s v="d33dd1b9-710e-40b5-9b4c-4126932953b1"/>
    <x v="1"/>
    <s v="bpn-rosecmas-06"/>
    <s v="d33dd1b9-710e-40b5-9b4c-4126932953b1"/>
    <s v="Medium"/>
    <s v="RESURFACED"/>
    <x v="0"/>
    <m/>
    <m/>
    <m/>
    <m/>
    <x v="0"/>
  </r>
  <r>
    <x v="0"/>
    <s v="d33dfd5c-9ebd-4ed1-a882-4585f15670e0"/>
    <x v="0"/>
    <e v="#N/A"/>
    <e v="#N/A"/>
    <e v="#N/A"/>
    <s v="FIXED"/>
    <x v="0"/>
    <m/>
    <m/>
    <m/>
    <m/>
    <x v="0"/>
  </r>
  <r>
    <x v="0"/>
    <s v="d33e3d98-3f34-4900-9dbc-00f66b652aac"/>
    <x v="0"/>
    <e v="#N/A"/>
    <e v="#N/A"/>
    <e v="#N/A"/>
    <s v="FIXED"/>
    <x v="0"/>
    <m/>
    <m/>
    <m/>
    <m/>
    <x v="0"/>
  </r>
  <r>
    <x v="4"/>
    <s v="d33e57a2-6726-40fc-8c80-117bcf9bca19"/>
    <x v="2"/>
    <e v="#N/A"/>
    <e v="#N/A"/>
    <e v="#N/A"/>
    <s v="ACTIVE"/>
    <x v="0"/>
    <m/>
    <m/>
    <m/>
    <m/>
    <x v="0"/>
  </r>
  <r>
    <x v="0"/>
    <s v="d33ec26e-addb-4036-9290-c41408171cdc"/>
    <x v="0"/>
    <e v="#N/A"/>
    <e v="#N/A"/>
    <e v="#N/A"/>
    <s v="FIXED"/>
    <x v="0"/>
    <m/>
    <m/>
    <m/>
    <m/>
    <x v="0"/>
  </r>
  <r>
    <x v="0"/>
    <s v="d33ef44b-cc29-45a5-8b47-9410833cb11c"/>
    <x v="0"/>
    <e v="#N/A"/>
    <e v="#N/A"/>
    <e v="#N/A"/>
    <s v="FIXED"/>
    <x v="0"/>
    <m/>
    <m/>
    <m/>
    <m/>
    <x v="0"/>
  </r>
  <r>
    <x v="11"/>
    <s v="d33fd476-5408-44dc-87a9-219ed49d28f1"/>
    <x v="0"/>
    <e v="#N/A"/>
    <e v="#N/A"/>
    <e v="#N/A"/>
    <s v="FIXED"/>
    <x v="0"/>
    <m/>
    <m/>
    <m/>
    <m/>
    <x v="0"/>
  </r>
  <r>
    <x v="7"/>
    <s v="d3408a3a-a342-4a38-9be7-6b3aaa6018ab"/>
    <x v="0"/>
    <e v="#N/A"/>
    <e v="#N/A"/>
    <e v="#N/A"/>
    <s v="FIXED"/>
    <x v="0"/>
    <m/>
    <m/>
    <m/>
    <m/>
    <x v="0"/>
  </r>
  <r>
    <x v="0"/>
    <s v="d34178c5-04b9-43db-b8c0-8a053e89b86f"/>
    <x v="0"/>
    <e v="#N/A"/>
    <e v="#N/A"/>
    <e v="#N/A"/>
    <s v="FIXED"/>
    <x v="0"/>
    <m/>
    <m/>
    <m/>
    <m/>
    <x v="0"/>
  </r>
  <r>
    <x v="0"/>
    <s v="d3431b59-d0f6-4d14-892c-77b8e3cc642e"/>
    <x v="0"/>
    <e v="#N/A"/>
    <e v="#N/A"/>
    <e v="#N/A"/>
    <s v="FIXED"/>
    <x v="0"/>
    <m/>
    <m/>
    <m/>
    <m/>
    <x v="0"/>
  </r>
  <r>
    <x v="0"/>
    <s v="d34338da-363c-41fc-beb2-a0c507d54abe"/>
    <x v="0"/>
    <e v="#N/A"/>
    <e v="#N/A"/>
    <e v="#N/A"/>
    <s v="FIXED"/>
    <x v="0"/>
    <m/>
    <m/>
    <m/>
    <m/>
    <x v="0"/>
  </r>
  <r>
    <x v="1"/>
    <s v="d3438ae2-88fe-4ddb-a27f-53235724036f"/>
    <x v="2"/>
    <s v="bpn-0031bp-01"/>
    <s v="d3438ae2-88fe-4ddb-a27f-53235724036f"/>
    <s v="Medium"/>
    <s v="ACTIVE"/>
    <x v="0"/>
    <m/>
    <m/>
    <m/>
    <m/>
    <x v="0"/>
  </r>
  <r>
    <x v="0"/>
    <s v="d3455548-3ff6-4cfc-87d3-b8b69a76655e"/>
    <x v="0"/>
    <e v="#N/A"/>
    <e v="#N/A"/>
    <e v="#N/A"/>
    <s v="FIXED"/>
    <x v="0"/>
    <m/>
    <m/>
    <m/>
    <m/>
    <x v="0"/>
  </r>
  <r>
    <x v="0"/>
    <s v="d3463640-798f-464d-88e7-7723844fdb23"/>
    <x v="0"/>
    <e v="#N/A"/>
    <e v="#N/A"/>
    <e v="#N/A"/>
    <s v="FIXED"/>
    <x v="0"/>
    <m/>
    <m/>
    <m/>
    <m/>
    <x v="0"/>
  </r>
  <r>
    <x v="2"/>
    <s v="d34741e6-a2bb-4d31-b58a-2655a11539c9"/>
    <x v="0"/>
    <e v="#N/A"/>
    <e v="#N/A"/>
    <e v="#N/A"/>
    <s v="FIXED"/>
    <x v="0"/>
    <m/>
    <m/>
    <m/>
    <m/>
    <x v="0"/>
  </r>
  <r>
    <x v="1"/>
    <s v="d349bdec-64ad-45f9-83d3-713fc2dfaa19"/>
    <x v="0"/>
    <e v="#N/A"/>
    <e v="#N/A"/>
    <e v="#N/A"/>
    <s v="FIXED"/>
    <x v="0"/>
    <m/>
    <m/>
    <m/>
    <m/>
    <x v="0"/>
  </r>
  <r>
    <x v="4"/>
    <s v="d34ac542-2e99-4401-9c9e-41586c02e8c2"/>
    <x v="0"/>
    <e v="#N/A"/>
    <e v="#N/A"/>
    <e v="#N/A"/>
    <s v="FIXED"/>
    <x v="0"/>
    <m/>
    <m/>
    <m/>
    <m/>
    <x v="0"/>
  </r>
  <r>
    <x v="0"/>
    <s v="d34c08dd-2481-4385-9475-975190b138cd"/>
    <x v="0"/>
    <s v="rosebkocxr62x2l.bpna.popularinc.net"/>
    <s v="d34c08dd-2481-4385-9475-975190b138cd"/>
    <s v="High"/>
    <s v="FIXED"/>
    <x v="0"/>
    <m/>
    <m/>
    <m/>
    <m/>
    <x v="0"/>
  </r>
  <r>
    <x v="2"/>
    <s v="d34e82a6-0bc8-46a4-9ad4-057f1169f0b8"/>
    <x v="0"/>
    <e v="#N/A"/>
    <e v="#N/A"/>
    <e v="#N/A"/>
    <s v="FIXED"/>
    <x v="0"/>
    <m/>
    <m/>
    <m/>
    <m/>
    <x v="0"/>
  </r>
  <r>
    <x v="0"/>
    <s v="d34f0d72-808b-4095-b467-41ce95dd087e"/>
    <x v="0"/>
    <e v="#N/A"/>
    <e v="#N/A"/>
    <e v="#N/A"/>
    <s v="FIXED"/>
    <x v="0"/>
    <m/>
    <m/>
    <m/>
    <m/>
    <x v="0"/>
  </r>
  <r>
    <x v="0"/>
    <s v="d3516a19-b766-44ea-a269-e213e1c924ae"/>
    <x v="0"/>
    <e v="#N/A"/>
    <e v="#N/A"/>
    <e v="#N/A"/>
    <s v="FIXED"/>
    <x v="0"/>
    <m/>
    <m/>
    <m/>
    <m/>
    <x v="0"/>
  </r>
  <r>
    <x v="0"/>
    <s v="d3519df5-9335-4e76-b4a8-c230aa420427"/>
    <x v="1"/>
    <s v="rosebkod5fp3g2l"/>
    <s v="d3519df5-9335-4e76-b4a8-c230aa420427"/>
    <s v="High"/>
    <s v="RESURFACED"/>
    <x v="0"/>
    <m/>
    <m/>
    <m/>
    <m/>
    <x v="0"/>
  </r>
  <r>
    <x v="0"/>
    <s v="d351d73f-5c5e-4ae6-84de-3305e4aec7de"/>
    <x v="0"/>
    <e v="#N/A"/>
    <e v="#N/A"/>
    <e v="#N/A"/>
    <s v="FIXED"/>
    <x v="0"/>
    <m/>
    <m/>
    <m/>
    <m/>
    <x v="0"/>
  </r>
  <r>
    <x v="4"/>
    <s v="d354f5b9-c7ab-48a8-b453-1d9b682f48b8"/>
    <x v="0"/>
    <s v="bdwybkod9pn3g2l.bpna.popularinc.net"/>
    <s v="d354f5b9-c7ab-48a8-b453-1d9b682f48b8"/>
    <s v="Critical"/>
    <s v="FIXED"/>
    <x v="0"/>
    <m/>
    <m/>
    <m/>
    <m/>
    <x v="0"/>
  </r>
  <r>
    <x v="0"/>
    <s v="d355624a-6eb4-47fb-8856-3f17e3f5fecd"/>
    <x v="0"/>
    <e v="#N/A"/>
    <e v="#N/A"/>
    <e v="#N/A"/>
    <s v="FIXED"/>
    <x v="0"/>
    <m/>
    <m/>
    <m/>
    <m/>
    <x v="0"/>
  </r>
  <r>
    <x v="0"/>
    <s v="d355f7a5-5906-40a0-9347-de25522b210e"/>
    <x v="0"/>
    <e v="#N/A"/>
    <e v="#N/A"/>
    <e v="#N/A"/>
    <s v="FIXED"/>
    <x v="0"/>
    <m/>
    <m/>
    <m/>
    <m/>
    <x v="0"/>
  </r>
  <r>
    <x v="0"/>
    <s v="d3571a64-5335-4abf-bb26-507be42627aa"/>
    <x v="0"/>
    <e v="#N/A"/>
    <e v="#N/A"/>
    <e v="#N/A"/>
    <s v="FIXED"/>
    <x v="0"/>
    <m/>
    <m/>
    <m/>
    <m/>
    <x v="0"/>
  </r>
  <r>
    <x v="0"/>
    <s v="d357d3e0-654c-49f7-81a7-d1815a4393fc"/>
    <x v="0"/>
    <e v="#N/A"/>
    <e v="#N/A"/>
    <e v="#N/A"/>
    <s v="FIXED"/>
    <x v="0"/>
    <m/>
    <m/>
    <m/>
    <m/>
    <x v="0"/>
  </r>
  <r>
    <x v="1"/>
    <s v="d357eaf2-1e44-46a9-aaae-2efcb1a550cb"/>
    <x v="0"/>
    <e v="#N/A"/>
    <e v="#N/A"/>
    <e v="#N/A"/>
    <s v="FIXED"/>
    <x v="0"/>
    <m/>
    <m/>
    <m/>
    <m/>
    <x v="0"/>
  </r>
  <r>
    <x v="9"/>
    <s v="d3593f0a-bcea-439a-8dbc-2187a60f3c79"/>
    <x v="0"/>
    <e v="#N/A"/>
    <e v="#N/A"/>
    <e v="#N/A"/>
    <s v="FIXED"/>
    <x v="0"/>
    <m/>
    <m/>
    <m/>
    <m/>
    <x v="0"/>
  </r>
  <r>
    <x v="0"/>
    <s v="d359910c-9796-4a00-aa73-f6f1e1ea1e6e"/>
    <x v="0"/>
    <e v="#N/A"/>
    <e v="#N/A"/>
    <e v="#N/A"/>
    <s v="FIXED"/>
    <x v="0"/>
    <m/>
    <m/>
    <m/>
    <m/>
    <x v="0"/>
  </r>
  <r>
    <x v="0"/>
    <s v="d359e09b-1afd-4b66-884c-83478ce7ec08"/>
    <x v="0"/>
    <e v="#N/A"/>
    <e v="#N/A"/>
    <e v="#N/A"/>
    <s v="FIXED"/>
    <x v="0"/>
    <m/>
    <m/>
    <m/>
    <m/>
    <x v="0"/>
  </r>
  <r>
    <x v="0"/>
    <s v="d35b4cbe-2463-4c48-a34c-d2d082e6b14c"/>
    <x v="0"/>
    <e v="#N/A"/>
    <e v="#N/A"/>
    <e v="#N/A"/>
    <s v="FIXED"/>
    <x v="0"/>
    <m/>
    <m/>
    <m/>
    <m/>
    <x v="0"/>
  </r>
  <r>
    <x v="0"/>
    <s v="d35ed6c5-7c03-4b4b-8440-76a49758b2a3"/>
    <x v="0"/>
    <e v="#N/A"/>
    <e v="#N/A"/>
    <e v="#N/A"/>
    <s v="FIXED"/>
    <x v="0"/>
    <m/>
    <m/>
    <m/>
    <m/>
    <x v="0"/>
  </r>
  <r>
    <x v="6"/>
    <s v="d35fe5d0-79f0-4cdc-bf17-e4ce194fc27c"/>
    <x v="0"/>
    <e v="#N/A"/>
    <e v="#N/A"/>
    <e v="#N/A"/>
    <s v="FIXED"/>
    <x v="0"/>
    <m/>
    <m/>
    <m/>
    <m/>
    <x v="0"/>
  </r>
  <r>
    <x v="0"/>
    <s v="d35fed9d-2d46-4ee3-91dc-fb410a51b429"/>
    <x v="0"/>
    <e v="#N/A"/>
    <e v="#N/A"/>
    <e v="#N/A"/>
    <s v="FIXED"/>
    <x v="0"/>
    <m/>
    <m/>
    <m/>
    <m/>
    <x v="0"/>
  </r>
  <r>
    <x v="1"/>
    <s v="d36140c8-967b-40b9-9a59-27d10f9ebed0"/>
    <x v="0"/>
    <e v="#N/A"/>
    <e v="#N/A"/>
    <e v="#N/A"/>
    <s v="FIXED"/>
    <x v="0"/>
    <m/>
    <m/>
    <m/>
    <m/>
    <x v="0"/>
  </r>
  <r>
    <x v="0"/>
    <s v="d3619c8e-866c-48ba-9f76-9c28bd824406"/>
    <x v="0"/>
    <e v="#N/A"/>
    <e v="#N/A"/>
    <e v="#N/A"/>
    <s v="FIXED"/>
    <x v="0"/>
    <m/>
    <m/>
    <m/>
    <m/>
    <x v="0"/>
  </r>
  <r>
    <x v="7"/>
    <s v="d362bd0e-62e9-4436-a48d-f548f532d518"/>
    <x v="0"/>
    <e v="#N/A"/>
    <e v="#N/A"/>
    <e v="#N/A"/>
    <s v="FIXED"/>
    <x v="0"/>
    <m/>
    <m/>
    <m/>
    <m/>
    <x v="0"/>
  </r>
  <r>
    <x v="0"/>
    <s v="d3633a6c-4d5d-404e-9b1d-4ce2957f4355"/>
    <x v="0"/>
    <e v="#N/A"/>
    <e v="#N/A"/>
    <e v="#N/A"/>
    <s v="FIXED"/>
    <x v="0"/>
    <m/>
    <m/>
    <m/>
    <m/>
    <x v="0"/>
  </r>
  <r>
    <x v="0"/>
    <s v="d363c864-cb0d-4139-a76e-99fd4e64c2e4"/>
    <x v="0"/>
    <s v="miambko8ld09y2l.bpna.popularinc.net"/>
    <s v="d363c864-cb0d-4139-a76e-99fd4e64c2e4"/>
    <s v="Critical"/>
    <s v="FIXED"/>
    <x v="0"/>
    <m/>
    <m/>
    <m/>
    <m/>
    <x v="0"/>
  </r>
  <r>
    <x v="0"/>
    <s v="d3647229-c96e-4c3b-ba34-ccfdf486e97f"/>
    <x v="0"/>
    <s v="miambko2p9sq73l.bpna.popularinc.net"/>
    <s v="d3647229-c96e-4c3b-ba34-ccfdf486e97f"/>
    <s v="Medium"/>
    <s v="FIXED"/>
    <x v="0"/>
    <m/>
    <m/>
    <m/>
    <m/>
    <x v="0"/>
  </r>
  <r>
    <x v="0"/>
    <s v="d3648262-e4b7-42bd-be98-f09267c99c1a"/>
    <x v="0"/>
    <e v="#N/A"/>
    <e v="#N/A"/>
    <e v="#N/A"/>
    <s v="FIXED"/>
    <x v="0"/>
    <m/>
    <m/>
    <m/>
    <m/>
    <x v="0"/>
  </r>
  <r>
    <x v="6"/>
    <s v="d365902c-37a2-474d-8f57-f76bc9817a14"/>
    <x v="0"/>
    <e v="#N/A"/>
    <e v="#N/A"/>
    <e v="#N/A"/>
    <s v="FIXED"/>
    <x v="0"/>
    <m/>
    <m/>
    <m/>
    <m/>
    <x v="0"/>
  </r>
  <r>
    <x v="0"/>
    <s v="d365cd9a-d903-43ea-92fe-060b0cc60f96"/>
    <x v="0"/>
    <e v="#N/A"/>
    <e v="#N/A"/>
    <e v="#N/A"/>
    <s v="FIXED"/>
    <x v="0"/>
    <m/>
    <m/>
    <m/>
    <m/>
    <x v="0"/>
  </r>
  <r>
    <x v="0"/>
    <s v="d3684ffd-6894-43b4-bb68-c2b823864a87"/>
    <x v="0"/>
    <e v="#N/A"/>
    <e v="#N/A"/>
    <e v="#N/A"/>
    <s v="FIXED"/>
    <x v="0"/>
    <m/>
    <m/>
    <m/>
    <m/>
    <x v="0"/>
  </r>
  <r>
    <x v="0"/>
    <s v="d368d8ea-81d1-4cf4-9d14-09d384eb7924"/>
    <x v="0"/>
    <e v="#N/A"/>
    <e v="#N/A"/>
    <e v="#N/A"/>
    <s v="FIXED"/>
    <x v="0"/>
    <m/>
    <m/>
    <m/>
    <m/>
    <x v="0"/>
  </r>
  <r>
    <x v="9"/>
    <s v="d368e23b-ac9d-4c7e-8522-bf21ef2bc99a"/>
    <x v="0"/>
    <e v="#N/A"/>
    <e v="#N/A"/>
    <e v="#N/A"/>
    <s v="FIXED"/>
    <x v="0"/>
    <m/>
    <m/>
    <m/>
    <m/>
    <x v="0"/>
  </r>
  <r>
    <x v="4"/>
    <s v="d369800c-33ab-4836-a33f-2b71761bde99"/>
    <x v="0"/>
    <e v="#N/A"/>
    <e v="#N/A"/>
    <e v="#N/A"/>
    <s v="FIXED"/>
    <x v="0"/>
    <m/>
    <m/>
    <m/>
    <m/>
    <x v="0"/>
  </r>
  <r>
    <x v="0"/>
    <s v="d369861b-9cfa-45f9-9692-69528d9c5949"/>
    <x v="0"/>
    <e v="#N/A"/>
    <e v="#N/A"/>
    <e v="#N/A"/>
    <s v="FIXED"/>
    <x v="0"/>
    <m/>
    <m/>
    <m/>
    <m/>
    <x v="0"/>
  </r>
  <r>
    <x v="6"/>
    <s v="d369b3b6-455b-4e59-951b-256fe2ab612c"/>
    <x v="0"/>
    <e v="#N/A"/>
    <e v="#N/A"/>
    <e v="#N/A"/>
    <s v="FIXED"/>
    <x v="0"/>
    <m/>
    <m/>
    <m/>
    <m/>
    <x v="0"/>
  </r>
  <r>
    <x v="10"/>
    <s v="d369f2d8-0b65-46e8-9834-67e360c0df31"/>
    <x v="0"/>
    <e v="#N/A"/>
    <e v="#N/A"/>
    <e v="#N/A"/>
    <s v="FIXED"/>
    <x v="0"/>
    <m/>
    <m/>
    <m/>
    <m/>
    <x v="0"/>
  </r>
  <r>
    <x v="0"/>
    <s v="d36ac7e7-dead-495d-9283-b67056a0a923"/>
    <x v="0"/>
    <e v="#N/A"/>
    <e v="#N/A"/>
    <e v="#N/A"/>
    <s v="FIXED"/>
    <x v="0"/>
    <m/>
    <m/>
    <m/>
    <m/>
    <x v="0"/>
  </r>
  <r>
    <x v="1"/>
    <s v="d36c10b3-543d-4c1f-9261-0e959afe7768"/>
    <x v="1"/>
    <s v="bpn-0092bp-01"/>
    <s v="d36c10b3-543d-4c1f-9261-0e959afe7768"/>
    <s v="Medium"/>
    <s v="RESURFACED"/>
    <x v="0"/>
    <m/>
    <m/>
    <m/>
    <m/>
    <x v="0"/>
  </r>
  <r>
    <x v="0"/>
    <s v="d36d21fc-19ad-42e1-b6c4-a8586c4b256f"/>
    <x v="0"/>
    <e v="#N/A"/>
    <e v="#N/A"/>
    <e v="#N/A"/>
    <s v="FIXED"/>
    <x v="0"/>
    <m/>
    <m/>
    <m/>
    <m/>
    <x v="0"/>
  </r>
  <r>
    <x v="0"/>
    <s v="d36d97a7-f716-4680-8d82-d1db768196db"/>
    <x v="0"/>
    <e v="#N/A"/>
    <e v="#N/A"/>
    <e v="#N/A"/>
    <s v="FIXED"/>
    <x v="0"/>
    <m/>
    <m/>
    <m/>
    <m/>
    <x v="0"/>
  </r>
  <r>
    <x v="0"/>
    <s v="d36e3267-5648-4735-a608-5bf09e8dc148"/>
    <x v="0"/>
    <e v="#N/A"/>
    <e v="#N/A"/>
    <e v="#N/A"/>
    <s v="FIXED"/>
    <x v="0"/>
    <m/>
    <m/>
    <m/>
    <m/>
    <x v="0"/>
  </r>
  <r>
    <x v="2"/>
    <s v="d36e63fe-b11c-4fc8-a9fe-ee69721d1617"/>
    <x v="0"/>
    <e v="#N/A"/>
    <e v="#N/A"/>
    <e v="#N/A"/>
    <s v="FIXED"/>
    <x v="0"/>
    <m/>
    <m/>
    <m/>
    <m/>
    <x v="0"/>
  </r>
  <r>
    <x v="0"/>
    <s v="d36f3ca8-b9d3-4ad7-aaf4-9d23438fce75"/>
    <x v="0"/>
    <e v="#N/A"/>
    <e v="#N/A"/>
    <e v="#N/A"/>
    <s v="FIXED"/>
    <x v="0"/>
    <m/>
    <m/>
    <m/>
    <m/>
    <x v="0"/>
  </r>
  <r>
    <x v="0"/>
    <s v="d36fb30b-d255-45ba-97a2-8d243bb0123d"/>
    <x v="0"/>
    <e v="#N/A"/>
    <e v="#N/A"/>
    <e v="#N/A"/>
    <s v="FIXED"/>
    <x v="0"/>
    <m/>
    <m/>
    <m/>
    <m/>
    <x v="0"/>
  </r>
  <r>
    <x v="1"/>
    <s v="d37015e9-2a3f-428c-a9a7-1de251f570d7"/>
    <x v="0"/>
    <e v="#N/A"/>
    <e v="#N/A"/>
    <e v="#N/A"/>
    <s v="FIXED"/>
    <x v="0"/>
    <m/>
    <m/>
    <m/>
    <m/>
    <x v="0"/>
  </r>
  <r>
    <x v="0"/>
    <s v="d371444c-6d73-4ce3-a630-0d6dd48f10f8"/>
    <x v="0"/>
    <e v="#N/A"/>
    <e v="#N/A"/>
    <e v="#N/A"/>
    <s v="FIXED"/>
    <x v="0"/>
    <m/>
    <m/>
    <m/>
    <m/>
    <x v="0"/>
  </r>
  <r>
    <x v="0"/>
    <s v="d374b992-4778-4511-93fd-8b4116d04d59"/>
    <x v="0"/>
    <e v="#N/A"/>
    <e v="#N/A"/>
    <e v="#N/A"/>
    <s v="FIXED"/>
    <x v="0"/>
    <m/>
    <m/>
    <m/>
    <m/>
    <x v="0"/>
  </r>
  <r>
    <x v="0"/>
    <s v="d3759f27-53ac-4890-a5ec-6ee41c5d579b"/>
    <x v="0"/>
    <e v="#N/A"/>
    <e v="#N/A"/>
    <e v="#N/A"/>
    <s v="FIXED"/>
    <x v="0"/>
    <m/>
    <m/>
    <m/>
    <m/>
    <x v="0"/>
  </r>
  <r>
    <x v="4"/>
    <s v="d375ca3f-aa4e-4455-9244-c11cb50dd0fb"/>
    <x v="0"/>
    <e v="#N/A"/>
    <e v="#N/A"/>
    <e v="#N/A"/>
    <s v="FIXED"/>
    <x v="0"/>
    <m/>
    <m/>
    <m/>
    <m/>
    <x v="0"/>
  </r>
  <r>
    <x v="0"/>
    <s v="d375f167-e124-4830-9c85-c5bfbbc3dfc1"/>
    <x v="0"/>
    <e v="#N/A"/>
    <e v="#N/A"/>
    <e v="#N/A"/>
    <s v="FIXED"/>
    <x v="0"/>
    <m/>
    <m/>
    <m/>
    <m/>
    <x v="0"/>
  </r>
  <r>
    <x v="0"/>
    <s v="d3762396-a36d-42ad-9761-67c808e8ff08"/>
    <x v="0"/>
    <e v="#N/A"/>
    <e v="#N/A"/>
    <e v="#N/A"/>
    <s v="FIXED"/>
    <x v="0"/>
    <m/>
    <m/>
    <m/>
    <m/>
    <x v="0"/>
  </r>
  <r>
    <x v="0"/>
    <s v="d3763e60-edc5-4c18-a0d4-0f65de1941ce"/>
    <x v="0"/>
    <e v="#N/A"/>
    <e v="#N/A"/>
    <e v="#N/A"/>
    <s v="FIXED"/>
    <x v="0"/>
    <m/>
    <m/>
    <m/>
    <m/>
    <x v="0"/>
  </r>
  <r>
    <x v="1"/>
    <s v="d37658cc-c5cb-40bf-b345-8094b9580da4"/>
    <x v="0"/>
    <e v="#N/A"/>
    <e v="#N/A"/>
    <e v="#N/A"/>
    <s v="FIXED"/>
    <x v="0"/>
    <m/>
    <m/>
    <m/>
    <m/>
    <x v="0"/>
  </r>
  <r>
    <x v="2"/>
    <s v="d3777153-b68d-4693-9445-062370b8d6aa"/>
    <x v="2"/>
    <s v="bpn-cmtymw01b"/>
    <s v="d3777153-b68d-4693-9445-062370b8d6aa"/>
    <s v="Low"/>
    <s v="ACTIVE"/>
    <x v="0"/>
    <m/>
    <m/>
    <m/>
    <m/>
    <x v="0"/>
  </r>
  <r>
    <x v="0"/>
    <s v="d377d722-69ff-426b-8adf-6ef743d6dd84"/>
    <x v="0"/>
    <e v="#N/A"/>
    <e v="#N/A"/>
    <e v="#N/A"/>
    <s v="FIXED"/>
    <x v="0"/>
    <m/>
    <m/>
    <m/>
    <m/>
    <x v="0"/>
  </r>
  <r>
    <x v="6"/>
    <s v="d37872f2-fa54-4048-b7da-c1ba7c7a2f8e"/>
    <x v="0"/>
    <e v="#N/A"/>
    <e v="#N/A"/>
    <e v="#N/A"/>
    <s v="FIXED"/>
    <x v="0"/>
    <m/>
    <m/>
    <m/>
    <m/>
    <x v="0"/>
  </r>
  <r>
    <x v="0"/>
    <s v="d3789b3b-4246-46a3-a07a-3d1fe01581d1"/>
    <x v="0"/>
    <e v="#N/A"/>
    <e v="#N/A"/>
    <e v="#N/A"/>
    <s v="FIXED"/>
    <x v="0"/>
    <m/>
    <m/>
    <m/>
    <m/>
    <x v="0"/>
  </r>
  <r>
    <x v="0"/>
    <s v="d378d7f5-9b4c-4860-9351-aadb3b19f50a"/>
    <x v="0"/>
    <e v="#N/A"/>
    <e v="#N/A"/>
    <e v="#N/A"/>
    <s v="FIXED"/>
    <x v="0"/>
    <m/>
    <m/>
    <m/>
    <m/>
    <x v="0"/>
  </r>
  <r>
    <x v="0"/>
    <s v="d37978fa-b1a9-43e6-9e70-5ce6a470c06a"/>
    <x v="0"/>
    <e v="#N/A"/>
    <e v="#N/A"/>
    <e v="#N/A"/>
    <s v="FIXED"/>
    <x v="0"/>
    <m/>
    <m/>
    <m/>
    <m/>
    <x v="0"/>
  </r>
  <r>
    <x v="0"/>
    <s v="d37997e8-65a5-4d99-8c25-535f555a21ab"/>
    <x v="0"/>
    <e v="#N/A"/>
    <e v="#N/A"/>
    <e v="#N/A"/>
    <s v="FIXED"/>
    <x v="0"/>
    <m/>
    <m/>
    <m/>
    <m/>
    <x v="0"/>
  </r>
  <r>
    <x v="0"/>
    <s v="d37a63ec-9355-4471-83b0-caebc1ef42f3"/>
    <x v="0"/>
    <e v="#N/A"/>
    <e v="#N/A"/>
    <e v="#N/A"/>
    <s v="FIXED"/>
    <x v="0"/>
    <m/>
    <m/>
    <m/>
    <m/>
    <x v="0"/>
  </r>
  <r>
    <x v="0"/>
    <s v="d37aa597-bf25-4939-9da5-16045140c78b"/>
    <x v="0"/>
    <e v="#N/A"/>
    <e v="#N/A"/>
    <e v="#N/A"/>
    <s v="FIXED"/>
    <x v="0"/>
    <m/>
    <m/>
    <m/>
    <m/>
    <x v="0"/>
  </r>
  <r>
    <x v="6"/>
    <s v="d37b20b9-a301-4db6-912c-8b93edd3529e"/>
    <x v="0"/>
    <e v="#N/A"/>
    <e v="#N/A"/>
    <e v="#N/A"/>
    <s v="FIXED"/>
    <x v="0"/>
    <m/>
    <m/>
    <m/>
    <m/>
    <x v="0"/>
  </r>
  <r>
    <x v="0"/>
    <s v="d37b32b0-3a73-4bee-8fe2-0571e6216dc2"/>
    <x v="0"/>
    <e v="#N/A"/>
    <e v="#N/A"/>
    <e v="#N/A"/>
    <s v="FIXED"/>
    <x v="0"/>
    <m/>
    <m/>
    <m/>
    <m/>
    <x v="0"/>
  </r>
  <r>
    <x v="2"/>
    <s v="d37b5ac5-5f23-4422-87ef-7dab8cee14c3"/>
    <x v="0"/>
    <e v="#N/A"/>
    <e v="#N/A"/>
    <e v="#N/A"/>
    <s v="FIXED"/>
    <x v="0"/>
    <m/>
    <m/>
    <m/>
    <m/>
    <x v="0"/>
  </r>
  <r>
    <x v="0"/>
    <s v="d37c9f0c-4036-4802-bc1e-6d39ab732037"/>
    <x v="0"/>
    <s v="0065bko8mmsq73l.bpna.popularinc.net"/>
    <s v="d37c9f0c-4036-4802-bc1e-6d39ab732037"/>
    <s v="Medium"/>
    <s v="FIXED"/>
    <x v="0"/>
    <m/>
    <m/>
    <m/>
    <m/>
    <x v="0"/>
  </r>
  <r>
    <x v="0"/>
    <s v="d37cbfad-2a7c-413d-9f2f-d6c8b5d5629d"/>
    <x v="0"/>
    <e v="#N/A"/>
    <e v="#N/A"/>
    <e v="#N/A"/>
    <s v="FIXED"/>
    <x v="0"/>
    <m/>
    <m/>
    <m/>
    <m/>
    <x v="0"/>
  </r>
  <r>
    <x v="0"/>
    <s v="d37d09ef-0550-4cfe-8333-8cfa16f68433"/>
    <x v="0"/>
    <e v="#N/A"/>
    <e v="#N/A"/>
    <e v="#N/A"/>
    <s v="FIXED"/>
    <x v="0"/>
    <m/>
    <m/>
    <m/>
    <m/>
    <x v="0"/>
  </r>
  <r>
    <x v="2"/>
    <s v="d37d9c5d-98ae-42a7-b6ee-8a842947f328"/>
    <x v="0"/>
    <e v="#N/A"/>
    <e v="#N/A"/>
    <e v="#N/A"/>
    <s v="FIXED"/>
    <x v="0"/>
    <m/>
    <m/>
    <m/>
    <m/>
    <x v="0"/>
  </r>
  <r>
    <x v="4"/>
    <s v="d37eaeb7-7a2a-44e4-b9c7-1f3950a84ffa"/>
    <x v="0"/>
    <s v="0264brn3xyjnd2d.bpna.popularinc.net"/>
    <s v="d37eaeb7-7a2a-44e4-b9c7-1f3950a84ffa"/>
    <s v="Medium"/>
    <s v="FIXED"/>
    <x v="0"/>
    <m/>
    <m/>
    <m/>
    <m/>
    <x v="0"/>
  </r>
  <r>
    <x v="0"/>
    <s v="d3815450-33bd-477b-8f44-324ca2446a01"/>
    <x v="0"/>
    <e v="#N/A"/>
    <e v="#N/A"/>
    <e v="#N/A"/>
    <s v="FIXED"/>
    <x v="0"/>
    <m/>
    <m/>
    <m/>
    <m/>
    <x v="0"/>
  </r>
  <r>
    <x v="6"/>
    <s v="d381e20d-0375-492d-9cc7-bce5696d4595"/>
    <x v="0"/>
    <e v="#N/A"/>
    <e v="#N/A"/>
    <e v="#N/A"/>
    <s v="FIXED"/>
    <x v="0"/>
    <m/>
    <m/>
    <m/>
    <m/>
    <x v="0"/>
  </r>
  <r>
    <x v="0"/>
    <s v="d3841343-97c4-4fb5-b0ea-84bc8b699af8"/>
    <x v="0"/>
    <e v="#N/A"/>
    <e v="#N/A"/>
    <e v="#N/A"/>
    <s v="FIXED"/>
    <x v="0"/>
    <m/>
    <m/>
    <m/>
    <m/>
    <x v="0"/>
  </r>
  <r>
    <x v="0"/>
    <s v="d384a305-ad0b-4c6a-9585-95323ac0558e"/>
    <x v="0"/>
    <e v="#N/A"/>
    <e v="#N/A"/>
    <e v="#N/A"/>
    <s v="FIXED"/>
    <x v="0"/>
    <m/>
    <m/>
    <m/>
    <m/>
    <x v="0"/>
  </r>
  <r>
    <x v="0"/>
    <s v="d38535ee-041c-489d-8f89-88c8e67d3069"/>
    <x v="0"/>
    <e v="#N/A"/>
    <e v="#N/A"/>
    <e v="#N/A"/>
    <s v="FIXED"/>
    <x v="0"/>
    <m/>
    <m/>
    <m/>
    <m/>
    <x v="0"/>
  </r>
  <r>
    <x v="0"/>
    <s v="d3855262-7a77-449b-8101-de995b5c58fe"/>
    <x v="0"/>
    <s v="miambrn2xfzgb2d.bpna.popularinc.net"/>
    <s v="d3855262-7a77-449b-8101-de995b5c58fe"/>
    <s v="High"/>
    <s v="FIXED"/>
    <x v="0"/>
    <m/>
    <m/>
    <m/>
    <m/>
    <x v="0"/>
  </r>
  <r>
    <x v="0"/>
    <s v="d385d8cc-021a-4d7c-887b-3769104f8fc0"/>
    <x v="0"/>
    <e v="#N/A"/>
    <e v="#N/A"/>
    <e v="#N/A"/>
    <s v="FIXED"/>
    <x v="0"/>
    <m/>
    <m/>
    <m/>
    <m/>
    <x v="0"/>
  </r>
  <r>
    <x v="0"/>
    <s v="d3868a34-467f-4f41-b13b-e603404e124d"/>
    <x v="0"/>
    <e v="#N/A"/>
    <e v="#N/A"/>
    <e v="#N/A"/>
    <s v="FIXED"/>
    <x v="0"/>
    <m/>
    <m/>
    <m/>
    <m/>
    <x v="0"/>
  </r>
  <r>
    <x v="4"/>
    <s v="d387c360-0d17-4bc9-839d-fa474acec491"/>
    <x v="0"/>
    <e v="#N/A"/>
    <e v="#N/A"/>
    <e v="#N/A"/>
    <s v="FIXED"/>
    <x v="0"/>
    <m/>
    <m/>
    <m/>
    <m/>
    <x v="0"/>
  </r>
  <r>
    <x v="0"/>
    <s v="d38a203f-330e-4b4a-b05d-fe36145b1ec4"/>
    <x v="0"/>
    <e v="#N/A"/>
    <e v="#N/A"/>
    <e v="#N/A"/>
    <s v="FIXED"/>
    <x v="0"/>
    <m/>
    <m/>
    <m/>
    <m/>
    <x v="0"/>
  </r>
  <r>
    <x v="0"/>
    <s v="d38b2d48-6e40-4f72-aeae-bb46136e63e0"/>
    <x v="0"/>
    <e v="#N/A"/>
    <e v="#N/A"/>
    <e v="#N/A"/>
    <s v="FIXED"/>
    <x v="0"/>
    <m/>
    <m/>
    <m/>
    <m/>
    <x v="0"/>
  </r>
  <r>
    <x v="6"/>
    <s v="d38ce6ca-11aa-43db-8376-73ed9bd0923c"/>
    <x v="2"/>
    <s v="bpn-rosetecm-02"/>
    <s v="d38ce6ca-11aa-43db-8376-73ed9bd0923c"/>
    <s v="High"/>
    <s v="ACTIVE"/>
    <x v="0"/>
    <m/>
    <m/>
    <m/>
    <m/>
    <x v="0"/>
  </r>
  <r>
    <x v="0"/>
    <s v="d38d5b8b-dc31-4648-9ebe-271b3e72df80"/>
    <x v="0"/>
    <e v="#N/A"/>
    <e v="#N/A"/>
    <e v="#N/A"/>
    <s v="FIXED"/>
    <x v="0"/>
    <m/>
    <m/>
    <m/>
    <m/>
    <x v="0"/>
  </r>
  <r>
    <x v="0"/>
    <s v="d38e1eb8-f161-45f3-ae50-af0ffbcf6040"/>
    <x v="0"/>
    <e v="#N/A"/>
    <e v="#N/A"/>
    <e v="#N/A"/>
    <s v="FIXED"/>
    <x v="0"/>
    <m/>
    <m/>
    <m/>
    <m/>
    <x v="0"/>
  </r>
  <r>
    <x v="11"/>
    <s v="d3909a47-8b0e-404e-983c-07f9a012e899"/>
    <x v="2"/>
    <s v="bpn-rosetebp-02"/>
    <s v="d3909a47-8b0e-404e-983c-07f9a012e899"/>
    <s v="Medium"/>
    <s v="ACTIVE"/>
    <x v="0"/>
    <m/>
    <m/>
    <m/>
    <m/>
    <x v="0"/>
  </r>
  <r>
    <x v="0"/>
    <s v="d39151b6-6150-4f2a-9593-02415cc76ae7"/>
    <x v="0"/>
    <e v="#N/A"/>
    <e v="#N/A"/>
    <e v="#N/A"/>
    <s v="FIXED"/>
    <x v="0"/>
    <m/>
    <m/>
    <m/>
    <m/>
    <x v="0"/>
  </r>
  <r>
    <x v="0"/>
    <s v="d391ad93-d883-4f5d-9af1-b8c5aab38c11"/>
    <x v="0"/>
    <e v="#N/A"/>
    <e v="#N/A"/>
    <e v="#N/A"/>
    <s v="FIXED"/>
    <x v="0"/>
    <m/>
    <m/>
    <m/>
    <m/>
    <x v="0"/>
  </r>
  <r>
    <x v="0"/>
    <s v="d391f9b3-8792-45fa-bdcb-e09900c208f1"/>
    <x v="0"/>
    <e v="#N/A"/>
    <e v="#N/A"/>
    <e v="#N/A"/>
    <s v="FIXED"/>
    <x v="0"/>
    <m/>
    <m/>
    <m/>
    <m/>
    <x v="0"/>
  </r>
  <r>
    <x v="0"/>
    <s v="d393243e-c349-4d01-9405-6f610baffdee"/>
    <x v="0"/>
    <e v="#N/A"/>
    <e v="#N/A"/>
    <e v="#N/A"/>
    <s v="FIXED"/>
    <x v="0"/>
    <m/>
    <m/>
    <m/>
    <m/>
    <x v="0"/>
  </r>
  <r>
    <x v="2"/>
    <s v="d393fcbb-85f5-418b-af64-4ac6c6c11c11"/>
    <x v="0"/>
    <e v="#N/A"/>
    <e v="#N/A"/>
    <e v="#N/A"/>
    <s v="FIXED"/>
    <x v="0"/>
    <m/>
    <m/>
    <m/>
    <m/>
    <x v="0"/>
  </r>
  <r>
    <x v="0"/>
    <s v="d394e4a9-48bc-45fe-9510-1168c5778e91"/>
    <x v="0"/>
    <e v="#N/A"/>
    <e v="#N/A"/>
    <e v="#N/A"/>
    <s v="FIXED"/>
    <x v="0"/>
    <m/>
    <m/>
    <m/>
    <m/>
    <x v="0"/>
  </r>
  <r>
    <x v="0"/>
    <s v="d394f63d-991e-429f-b8cf-f1fae5079fa4"/>
    <x v="0"/>
    <e v="#N/A"/>
    <e v="#N/A"/>
    <e v="#N/A"/>
    <s v="FIXED"/>
    <x v="0"/>
    <m/>
    <m/>
    <m/>
    <m/>
    <x v="0"/>
  </r>
  <r>
    <x v="0"/>
    <s v="d395bc33-438b-4d31-a6b9-77f1626be1aa"/>
    <x v="0"/>
    <e v="#N/A"/>
    <e v="#N/A"/>
    <e v="#N/A"/>
    <s v="FIXED"/>
    <x v="0"/>
    <m/>
    <m/>
    <m/>
    <m/>
    <x v="0"/>
  </r>
  <r>
    <x v="2"/>
    <s v="d39762e3-50c4-47ae-bc21-fa0110908914"/>
    <x v="1"/>
    <s v="bpn-rosecmas-05"/>
    <s v="d39762e3-50c4-47ae-bc21-fa0110908914"/>
    <s v="Medium"/>
    <s v="RESURFACED"/>
    <x v="0"/>
    <m/>
    <m/>
    <m/>
    <m/>
    <x v="0"/>
  </r>
  <r>
    <x v="0"/>
    <s v="d3989fd9-c0f3-4876-ad1a-08a1756bf509"/>
    <x v="0"/>
    <e v="#N/A"/>
    <e v="#N/A"/>
    <e v="#N/A"/>
    <s v="FIXED"/>
    <x v="0"/>
    <m/>
    <m/>
    <m/>
    <m/>
    <x v="0"/>
  </r>
  <r>
    <x v="4"/>
    <s v="d39934dd-546c-4227-bccb-10d28b665658"/>
    <x v="0"/>
    <s v="bdwybkoh67p3g2l.bpna.popularinc.net"/>
    <s v="d39934dd-546c-4227-bccb-10d28b665658"/>
    <s v="High"/>
    <s v="FIXED"/>
    <x v="0"/>
    <m/>
    <m/>
    <m/>
    <m/>
    <x v="0"/>
  </r>
  <r>
    <x v="0"/>
    <s v="d39c8734-ac05-4aeb-920c-6c4fc9c3b910"/>
    <x v="0"/>
    <e v="#N/A"/>
    <e v="#N/A"/>
    <e v="#N/A"/>
    <s v="FIXED"/>
    <x v="0"/>
    <m/>
    <m/>
    <m/>
    <m/>
    <x v="0"/>
  </r>
  <r>
    <x v="15"/>
    <s v="d39d0daf-6677-4c37-b517-91336d8721d2"/>
    <x v="0"/>
    <e v="#N/A"/>
    <e v="#N/A"/>
    <e v="#N/A"/>
    <s v="FIXED"/>
    <x v="0"/>
    <m/>
    <m/>
    <m/>
    <m/>
    <x v="0"/>
  </r>
  <r>
    <x v="0"/>
    <s v="d39d7688-d106-4b6e-a70e-050cabd03b22"/>
    <x v="0"/>
    <e v="#N/A"/>
    <e v="#N/A"/>
    <e v="#N/A"/>
    <s v="FIXED"/>
    <x v="0"/>
    <m/>
    <m/>
    <m/>
    <m/>
    <x v="0"/>
  </r>
  <r>
    <x v="0"/>
    <s v="d39d9ab9-51e3-4089-ab44-6358120b847a"/>
    <x v="0"/>
    <e v="#N/A"/>
    <e v="#N/A"/>
    <e v="#N/A"/>
    <s v="FIXED"/>
    <x v="0"/>
    <m/>
    <m/>
    <m/>
    <m/>
    <x v="0"/>
  </r>
  <r>
    <x v="4"/>
    <s v="d39e67b3-5e9f-4a86-a78c-8c4229ca5ea8"/>
    <x v="0"/>
    <e v="#N/A"/>
    <e v="#N/A"/>
    <e v="#N/A"/>
    <s v="FIXED"/>
    <x v="0"/>
    <m/>
    <m/>
    <m/>
    <m/>
    <x v="0"/>
  </r>
  <r>
    <x v="6"/>
    <s v="d39ee376-6c7e-44ab-b1bc-84010051a4f1"/>
    <x v="0"/>
    <s v="bpn-roseclts-05"/>
    <s v="d39ee376-6c7e-44ab-b1bc-84010051a4f1"/>
    <s v="Medium"/>
    <s v="FIXED"/>
    <x v="0"/>
    <m/>
    <m/>
    <m/>
    <m/>
    <x v="0"/>
  </r>
  <r>
    <x v="0"/>
    <s v="d39fb3ae-04df-4e42-b3c9-f6926194490d"/>
    <x v="0"/>
    <e v="#N/A"/>
    <e v="#N/A"/>
    <e v="#N/A"/>
    <s v="FIXED"/>
    <x v="0"/>
    <m/>
    <m/>
    <m/>
    <m/>
    <x v="0"/>
  </r>
  <r>
    <x v="0"/>
    <s v="d3a1e932-6c1d-4770-b70b-cc8ca8df7ff0"/>
    <x v="0"/>
    <e v="#N/A"/>
    <e v="#N/A"/>
    <e v="#N/A"/>
    <s v="FIXED"/>
    <x v="0"/>
    <m/>
    <m/>
    <m/>
    <m/>
    <x v="0"/>
  </r>
  <r>
    <x v="0"/>
    <s v="d3a25779-cd4c-4ce4-867c-2ea3586d56a9"/>
    <x v="0"/>
    <e v="#N/A"/>
    <e v="#N/A"/>
    <e v="#N/A"/>
    <s v="FIXED"/>
    <x v="0"/>
    <m/>
    <m/>
    <m/>
    <m/>
    <x v="0"/>
  </r>
  <r>
    <x v="0"/>
    <s v="d3a26b53-efb2-4b25-aada-64f9b6e0b55d"/>
    <x v="0"/>
    <e v="#N/A"/>
    <e v="#N/A"/>
    <e v="#N/A"/>
    <s v="FIXED"/>
    <x v="0"/>
    <m/>
    <m/>
    <m/>
    <m/>
    <x v="0"/>
  </r>
  <r>
    <x v="0"/>
    <s v="d3a3331f-eeb9-4402-949f-7da662dde003"/>
    <x v="0"/>
    <e v="#N/A"/>
    <e v="#N/A"/>
    <e v="#N/A"/>
    <s v="FIXED"/>
    <x v="0"/>
    <m/>
    <m/>
    <m/>
    <m/>
    <x v="0"/>
  </r>
  <r>
    <x v="0"/>
    <s v="d3a356cd-84b0-41fa-bb84-1b5cdec955f7"/>
    <x v="0"/>
    <e v="#N/A"/>
    <e v="#N/A"/>
    <e v="#N/A"/>
    <s v="FIXED"/>
    <x v="0"/>
    <m/>
    <m/>
    <m/>
    <m/>
    <x v="0"/>
  </r>
  <r>
    <x v="4"/>
    <s v="d3a44e48-3b2b-4b39-9936-287a2e77c5d2"/>
    <x v="0"/>
    <e v="#N/A"/>
    <e v="#N/A"/>
    <e v="#N/A"/>
    <s v="FIXED"/>
    <x v="0"/>
    <m/>
    <m/>
    <m/>
    <m/>
    <x v="0"/>
  </r>
  <r>
    <x v="2"/>
    <s v="d3a507d6-5220-40a1-8871-62de9a6edeb3"/>
    <x v="1"/>
    <s v="bpn-rosecbws-04"/>
    <s v="d3a507d6-5220-40a1-8871-62de9a6edeb3"/>
    <s v="Medium"/>
    <s v="RESURFACED"/>
    <x v="0"/>
    <m/>
    <m/>
    <m/>
    <m/>
    <x v="0"/>
  </r>
  <r>
    <x v="0"/>
    <s v="d3a51791-ee69-4989-abe1-516320dce196"/>
    <x v="0"/>
    <e v="#N/A"/>
    <e v="#N/A"/>
    <e v="#N/A"/>
    <s v="FIXED"/>
    <x v="0"/>
    <m/>
    <m/>
    <m/>
    <m/>
    <x v="0"/>
  </r>
  <r>
    <x v="4"/>
    <s v="d3a5c53c-6d0c-4597-b948-d70786953824"/>
    <x v="0"/>
    <e v="#N/A"/>
    <e v="#N/A"/>
    <e v="#N/A"/>
    <s v="FIXED"/>
    <x v="0"/>
    <m/>
    <m/>
    <m/>
    <m/>
    <x v="0"/>
  </r>
  <r>
    <x v="1"/>
    <s v="d3a6bc03-8c74-49e0-b678-15ed75bd4837"/>
    <x v="0"/>
    <e v="#N/A"/>
    <e v="#N/A"/>
    <e v="#N/A"/>
    <s v="FIXED"/>
    <x v="0"/>
    <m/>
    <m/>
    <m/>
    <m/>
    <x v="0"/>
  </r>
  <r>
    <x v="6"/>
    <s v="d3a6cf6d-f20c-4796-9348-c3919ac14d6f"/>
    <x v="2"/>
    <e v="#N/A"/>
    <e v="#N/A"/>
    <e v="#N/A"/>
    <s v="ACTIVE"/>
    <x v="0"/>
    <m/>
    <m/>
    <m/>
    <m/>
    <x v="0"/>
  </r>
  <r>
    <x v="0"/>
    <s v="d3a80083-b210-41a0-bba1-c27948ae536f"/>
    <x v="0"/>
    <e v="#N/A"/>
    <e v="#N/A"/>
    <e v="#N/A"/>
    <s v="FIXED"/>
    <x v="0"/>
    <m/>
    <m/>
    <m/>
    <m/>
    <x v="0"/>
  </r>
  <r>
    <x v="0"/>
    <s v="d3a893c5-35a1-44b7-b6c8-1ce8ddf10f3a"/>
    <x v="0"/>
    <e v="#N/A"/>
    <e v="#N/A"/>
    <e v="#N/A"/>
    <s v="FIXED"/>
    <x v="0"/>
    <m/>
    <m/>
    <m/>
    <m/>
    <x v="0"/>
  </r>
  <r>
    <x v="4"/>
    <s v="d3a96553-7dbf-4f52-a8ea-0dd19c8bc9be"/>
    <x v="0"/>
    <e v="#N/A"/>
    <e v="#N/A"/>
    <e v="#N/A"/>
    <s v="FIXED"/>
    <x v="0"/>
    <m/>
    <m/>
    <m/>
    <m/>
    <x v="0"/>
  </r>
  <r>
    <x v="0"/>
    <s v="d3a9ae60-fa41-4a0d-a049-9e0ae90210fe"/>
    <x v="0"/>
    <e v="#N/A"/>
    <e v="#N/A"/>
    <e v="#N/A"/>
    <s v="FIXED"/>
    <x v="0"/>
    <m/>
    <m/>
    <m/>
    <m/>
    <x v="0"/>
  </r>
  <r>
    <x v="0"/>
    <s v="d3aa4884-144e-4962-8b59-2a48d401af94"/>
    <x v="0"/>
    <e v="#N/A"/>
    <e v="#N/A"/>
    <e v="#N/A"/>
    <s v="FIXED"/>
    <x v="0"/>
    <m/>
    <m/>
    <m/>
    <m/>
    <x v="0"/>
  </r>
  <r>
    <x v="0"/>
    <s v="d3aac61a-c71f-4351-b8e0-1d2542d88a67"/>
    <x v="2"/>
    <s v="miambko7tnmkg3l"/>
    <s v="d3aac61a-c71f-4351-b8e0-1d2542d88a67"/>
    <s v="High"/>
    <s v="ACTIVE"/>
    <x v="0"/>
    <m/>
    <m/>
    <m/>
    <m/>
    <x v="0"/>
  </r>
  <r>
    <x v="11"/>
    <s v="d3abbde9-8ab2-4380-8bc2-d457566f1e90"/>
    <x v="0"/>
    <e v="#N/A"/>
    <e v="#N/A"/>
    <e v="#N/A"/>
    <s v="FIXED"/>
    <x v="0"/>
    <m/>
    <m/>
    <m/>
    <m/>
    <x v="0"/>
  </r>
  <r>
    <x v="0"/>
    <s v="d3abbeb3-67db-4490-81e0-ccac8372665f"/>
    <x v="0"/>
    <e v="#N/A"/>
    <e v="#N/A"/>
    <e v="#N/A"/>
    <s v="FIXED"/>
    <x v="0"/>
    <m/>
    <m/>
    <m/>
    <m/>
    <x v="0"/>
  </r>
  <r>
    <x v="0"/>
    <s v="d3ac2d53-9973-4b26-9e2c-0557ae6ff9f0"/>
    <x v="0"/>
    <e v="#N/A"/>
    <e v="#N/A"/>
    <e v="#N/A"/>
    <s v="FIXED"/>
    <x v="0"/>
    <m/>
    <m/>
    <m/>
    <m/>
    <x v="0"/>
  </r>
  <r>
    <x v="0"/>
    <s v="d3ac4263-5cea-4fd3-acbb-c66e0c677829"/>
    <x v="0"/>
    <e v="#N/A"/>
    <e v="#N/A"/>
    <e v="#N/A"/>
    <s v="FIXED"/>
    <x v="0"/>
    <m/>
    <m/>
    <m/>
    <m/>
    <x v="0"/>
  </r>
  <r>
    <x v="0"/>
    <s v="d3ac5974-00fb-4b93-bc37-27bd603ae1a0"/>
    <x v="0"/>
    <e v="#N/A"/>
    <e v="#N/A"/>
    <e v="#N/A"/>
    <s v="FIXED"/>
    <x v="0"/>
    <m/>
    <m/>
    <m/>
    <m/>
    <x v="0"/>
  </r>
  <r>
    <x v="0"/>
    <s v="d3ac9de2-d29e-49a4-99cc-f4d368623e90"/>
    <x v="0"/>
    <e v="#N/A"/>
    <e v="#N/A"/>
    <e v="#N/A"/>
    <s v="FIXED"/>
    <x v="0"/>
    <m/>
    <m/>
    <m/>
    <m/>
    <x v="0"/>
  </r>
  <r>
    <x v="0"/>
    <s v="d3acb9e2-fa10-4aa2-8c99-dc2359140abc"/>
    <x v="0"/>
    <s v="rosebko5c56mh2l.bpna.popularinc.net"/>
    <s v="d3acb9e2-fa10-4aa2-8c99-dc2359140abc"/>
    <s v="Medium"/>
    <s v="FIXED"/>
    <x v="0"/>
    <m/>
    <m/>
    <m/>
    <m/>
    <x v="0"/>
  </r>
  <r>
    <x v="0"/>
    <s v="d3add5a3-7c36-43e8-9ba0-9112718f99c8"/>
    <x v="0"/>
    <e v="#N/A"/>
    <e v="#N/A"/>
    <e v="#N/A"/>
    <s v="FIXED"/>
    <x v="0"/>
    <m/>
    <m/>
    <m/>
    <m/>
    <x v="0"/>
  </r>
  <r>
    <x v="5"/>
    <s v="d3af4ae0-f119-4279-9f7a-5b1504976fcf"/>
    <x v="1"/>
    <e v="#N/A"/>
    <e v="#N/A"/>
    <e v="#N/A"/>
    <s v="RESURFACED"/>
    <x v="0"/>
    <m/>
    <m/>
    <m/>
    <m/>
    <x v="0"/>
  </r>
  <r>
    <x v="0"/>
    <s v="d3b03037-b54c-45b3-ae58-d7777fb1a9ad"/>
    <x v="0"/>
    <e v="#N/A"/>
    <e v="#N/A"/>
    <e v="#N/A"/>
    <s v="FIXED"/>
    <x v="0"/>
    <m/>
    <m/>
    <m/>
    <m/>
    <x v="0"/>
  </r>
  <r>
    <x v="0"/>
    <s v="d3b05444-1e09-4ae9-8f97-1d49bd0f744a"/>
    <x v="0"/>
    <e v="#N/A"/>
    <e v="#N/A"/>
    <e v="#N/A"/>
    <s v="FIXED"/>
    <x v="0"/>
    <m/>
    <m/>
    <m/>
    <m/>
    <x v="0"/>
  </r>
  <r>
    <x v="9"/>
    <s v="d3b16743-f4f5-476e-a020-c3548a29f8a9"/>
    <x v="0"/>
    <e v="#N/A"/>
    <e v="#N/A"/>
    <e v="#N/A"/>
    <s v="FIXED"/>
    <x v="0"/>
    <m/>
    <m/>
    <m/>
    <m/>
    <x v="0"/>
  </r>
  <r>
    <x v="0"/>
    <s v="d3b26aa2-2a09-4910-85a0-894c9df52805"/>
    <x v="0"/>
    <e v="#N/A"/>
    <e v="#N/A"/>
    <e v="#N/A"/>
    <s v="FIXED"/>
    <x v="0"/>
    <m/>
    <m/>
    <m/>
    <m/>
    <x v="0"/>
  </r>
  <r>
    <x v="0"/>
    <s v="d3b2d6aa-fe92-4d8e-9062-5452efe710be"/>
    <x v="0"/>
    <e v="#N/A"/>
    <e v="#N/A"/>
    <e v="#N/A"/>
    <s v="FIXED"/>
    <x v="0"/>
    <m/>
    <m/>
    <m/>
    <m/>
    <x v="0"/>
  </r>
  <r>
    <x v="2"/>
    <s v="d3b36b19-2d8b-4de9-9c05-4543d8315bbd"/>
    <x v="0"/>
    <e v="#N/A"/>
    <e v="#N/A"/>
    <e v="#N/A"/>
    <s v="FIXED"/>
    <x v="0"/>
    <m/>
    <m/>
    <m/>
    <m/>
    <x v="0"/>
  </r>
  <r>
    <x v="0"/>
    <s v="d3b42b8a-c728-4922-b1a9-e02e4c3b0489"/>
    <x v="0"/>
    <e v="#N/A"/>
    <e v="#N/A"/>
    <e v="#N/A"/>
    <s v="FIXED"/>
    <x v="0"/>
    <m/>
    <m/>
    <m/>
    <m/>
    <x v="0"/>
  </r>
  <r>
    <x v="0"/>
    <s v="d3b44845-09ed-4d3d-b591-f385d0bab0fa"/>
    <x v="0"/>
    <e v="#N/A"/>
    <e v="#N/A"/>
    <e v="#N/A"/>
    <s v="FIXED"/>
    <x v="0"/>
    <m/>
    <m/>
    <m/>
    <m/>
    <x v="0"/>
  </r>
  <r>
    <x v="0"/>
    <s v="d3b449dc-9717-4999-afe1-ce243bb92f84"/>
    <x v="0"/>
    <e v="#N/A"/>
    <e v="#N/A"/>
    <e v="#N/A"/>
    <s v="FIXED"/>
    <x v="0"/>
    <m/>
    <m/>
    <m/>
    <m/>
    <x v="0"/>
  </r>
  <r>
    <x v="0"/>
    <s v="d3b49b4e-d074-463b-afa5-f2b2189ae1db"/>
    <x v="0"/>
    <s v="miambrngvlqp73l.bpna.popularinc.net"/>
    <s v="d3b49b4e-d074-463b-afa5-f2b2189ae1db"/>
    <s v="Critical"/>
    <s v="FIXED"/>
    <x v="0"/>
    <m/>
    <m/>
    <m/>
    <m/>
    <x v="0"/>
  </r>
  <r>
    <x v="0"/>
    <s v="d3b57696-21f9-49af-80dd-0769034fbb89"/>
    <x v="0"/>
    <e v="#N/A"/>
    <e v="#N/A"/>
    <e v="#N/A"/>
    <s v="FIXED"/>
    <x v="0"/>
    <m/>
    <m/>
    <m/>
    <m/>
    <x v="0"/>
  </r>
  <r>
    <x v="0"/>
    <s v="d3b74283-f2cd-481d-8428-1319249dc54c"/>
    <x v="0"/>
    <e v="#N/A"/>
    <e v="#N/A"/>
    <e v="#N/A"/>
    <s v="FIXED"/>
    <x v="0"/>
    <m/>
    <m/>
    <m/>
    <m/>
    <x v="0"/>
  </r>
  <r>
    <x v="0"/>
    <s v="d3b959b0-e5d4-4703-be38-054e48aaca0b"/>
    <x v="0"/>
    <e v="#N/A"/>
    <e v="#N/A"/>
    <e v="#N/A"/>
    <s v="FIXED"/>
    <x v="0"/>
    <m/>
    <m/>
    <m/>
    <m/>
    <x v="0"/>
  </r>
  <r>
    <x v="5"/>
    <s v="d3baf7bc-03c5-4f09-9cc3-2c7ec2a3ca3a"/>
    <x v="2"/>
    <s v="bpn-rosedvbl-02"/>
    <s v="d3baf7bc-03c5-4f09-9cc3-2c7ec2a3ca3a"/>
    <s v="Medium"/>
    <s v="ACTIVE"/>
    <x v="0"/>
    <m/>
    <m/>
    <m/>
    <m/>
    <x v="0"/>
  </r>
  <r>
    <x v="0"/>
    <s v="d3bb7fa5-4d84-4b82-9692-1341d4b7315a"/>
    <x v="0"/>
    <e v="#N/A"/>
    <e v="#N/A"/>
    <e v="#N/A"/>
    <s v="FIXED"/>
    <x v="0"/>
    <m/>
    <m/>
    <m/>
    <m/>
    <x v="0"/>
  </r>
  <r>
    <x v="0"/>
    <s v="d3bc33fc-0dab-4612-a72a-00aad6137ccc"/>
    <x v="0"/>
    <e v="#N/A"/>
    <e v="#N/A"/>
    <e v="#N/A"/>
    <s v="FIXED"/>
    <x v="0"/>
    <m/>
    <m/>
    <m/>
    <m/>
    <x v="0"/>
  </r>
  <r>
    <x v="4"/>
    <s v="d3bcd074-3a61-4e0f-b2ae-d02103d5340c"/>
    <x v="0"/>
    <e v="#N/A"/>
    <e v="#N/A"/>
    <e v="#N/A"/>
    <s v="FIXED"/>
    <x v="0"/>
    <m/>
    <m/>
    <m/>
    <m/>
    <x v="0"/>
  </r>
  <r>
    <x v="0"/>
    <s v="d3bd5b0c-1fe8-4667-be99-b2d902dfba83"/>
    <x v="0"/>
    <e v="#N/A"/>
    <e v="#N/A"/>
    <e v="#N/A"/>
    <s v="FIXED"/>
    <x v="0"/>
    <m/>
    <m/>
    <m/>
    <m/>
    <x v="0"/>
  </r>
  <r>
    <x v="6"/>
    <s v="d3bd72d3-5905-416b-911d-0cb5edfa6273"/>
    <x v="0"/>
    <e v="#N/A"/>
    <e v="#N/A"/>
    <e v="#N/A"/>
    <s v="FIXED"/>
    <x v="0"/>
    <m/>
    <m/>
    <m/>
    <m/>
    <x v="0"/>
  </r>
  <r>
    <x v="6"/>
    <s v="d3be44ba-7619-48e2-9c66-2647ec61cffe"/>
    <x v="0"/>
    <e v="#N/A"/>
    <e v="#N/A"/>
    <e v="#N/A"/>
    <s v="FIXED"/>
    <x v="0"/>
    <m/>
    <m/>
    <m/>
    <m/>
    <x v="0"/>
  </r>
  <r>
    <x v="0"/>
    <s v="d3beca51-e550-4f7b-bc73-b1b5af4c86d3"/>
    <x v="0"/>
    <e v="#N/A"/>
    <e v="#N/A"/>
    <e v="#N/A"/>
    <s v="FIXED"/>
    <x v="0"/>
    <m/>
    <m/>
    <m/>
    <m/>
    <x v="0"/>
  </r>
  <r>
    <x v="0"/>
    <s v="d3bef2eb-c4d6-4362-9cd4-786b5e312d41"/>
    <x v="0"/>
    <e v="#N/A"/>
    <e v="#N/A"/>
    <e v="#N/A"/>
    <s v="FIXED"/>
    <x v="0"/>
    <m/>
    <m/>
    <m/>
    <m/>
    <x v="0"/>
  </r>
  <r>
    <x v="0"/>
    <s v="d3bf1109-68e2-4845-a47e-02afd42325e1"/>
    <x v="0"/>
    <e v="#N/A"/>
    <e v="#N/A"/>
    <e v="#N/A"/>
    <s v="FIXED"/>
    <x v="0"/>
    <m/>
    <m/>
    <m/>
    <m/>
    <x v="0"/>
  </r>
  <r>
    <x v="10"/>
    <s v="d3c13cab-ebb7-4483-b8b1-edbdb52b6025"/>
    <x v="2"/>
    <s v="bpn-roseacap-01"/>
    <s v="d3c13cab-ebb7-4483-b8b1-edbdb52b6025"/>
    <s v="Medium"/>
    <s v="ACTIVE"/>
    <x v="0"/>
    <m/>
    <m/>
    <m/>
    <m/>
    <x v="0"/>
  </r>
  <r>
    <x v="0"/>
    <s v="d3c14a63-dfef-4069-880e-e1580776c312"/>
    <x v="0"/>
    <e v="#N/A"/>
    <e v="#N/A"/>
    <e v="#N/A"/>
    <s v="FIXED"/>
    <x v="0"/>
    <m/>
    <m/>
    <m/>
    <m/>
    <x v="0"/>
  </r>
  <r>
    <x v="0"/>
    <s v="d3c1d7ce-642c-4f2b-8785-de13477ae434"/>
    <x v="0"/>
    <s v="miambko4zr62x2l.bpna.popularinc.net"/>
    <s v="d3c1d7ce-642c-4f2b-8785-de13477ae434"/>
    <s v="Critical"/>
    <s v="FIXED"/>
    <x v="0"/>
    <m/>
    <m/>
    <m/>
    <m/>
    <x v="0"/>
  </r>
  <r>
    <x v="0"/>
    <s v="d3c274ee-76e7-4ca8-8d76-03dae445d200"/>
    <x v="0"/>
    <e v="#N/A"/>
    <e v="#N/A"/>
    <e v="#N/A"/>
    <s v="FIXED"/>
    <x v="0"/>
    <m/>
    <m/>
    <m/>
    <m/>
    <x v="0"/>
  </r>
  <r>
    <x v="0"/>
    <s v="d3c27f55-72d3-4a0e-aa97-d93315e2fe57"/>
    <x v="0"/>
    <e v="#N/A"/>
    <e v="#N/A"/>
    <e v="#N/A"/>
    <s v="FIXED"/>
    <x v="0"/>
    <m/>
    <m/>
    <m/>
    <m/>
    <x v="0"/>
  </r>
  <r>
    <x v="0"/>
    <s v="d3c510a8-ef2d-49aa-b36b-c16a3b6e726b"/>
    <x v="0"/>
    <e v="#N/A"/>
    <e v="#N/A"/>
    <e v="#N/A"/>
    <s v="FIXED"/>
    <x v="0"/>
    <m/>
    <m/>
    <m/>
    <m/>
    <x v="0"/>
  </r>
  <r>
    <x v="0"/>
    <s v="d3c5b91f-69c2-4c72-8397-dc543240bc12"/>
    <x v="0"/>
    <e v="#N/A"/>
    <e v="#N/A"/>
    <e v="#N/A"/>
    <s v="FIXED"/>
    <x v="0"/>
    <m/>
    <m/>
    <m/>
    <m/>
    <x v="0"/>
  </r>
  <r>
    <x v="11"/>
    <s v="d3c6acf3-d7b3-4e72-83e6-2d4559cda54b"/>
    <x v="0"/>
    <e v="#N/A"/>
    <e v="#N/A"/>
    <e v="#N/A"/>
    <s v="FIXED"/>
    <x v="0"/>
    <m/>
    <m/>
    <m/>
    <m/>
    <x v="0"/>
  </r>
  <r>
    <x v="0"/>
    <s v="d3c6d0c9-975e-48ed-95d7-05e4e634f01a"/>
    <x v="0"/>
    <e v="#N/A"/>
    <e v="#N/A"/>
    <e v="#N/A"/>
    <s v="FIXED"/>
    <x v="0"/>
    <m/>
    <m/>
    <m/>
    <m/>
    <x v="0"/>
  </r>
  <r>
    <x v="0"/>
    <s v="d3c70cbe-7e03-4f76-878d-807326dca697"/>
    <x v="0"/>
    <e v="#N/A"/>
    <e v="#N/A"/>
    <e v="#N/A"/>
    <s v="FIXED"/>
    <x v="0"/>
    <m/>
    <m/>
    <m/>
    <m/>
    <x v="0"/>
  </r>
  <r>
    <x v="0"/>
    <s v="d3c80310-693f-483b-a7c0-0dad3cb529a2"/>
    <x v="1"/>
    <s v="miambkohfnj7g3l"/>
    <s v="d3c80310-693f-483b-a7c0-0dad3cb529a2"/>
    <s v="High"/>
    <s v="RESURFACED"/>
    <x v="0"/>
    <m/>
    <m/>
    <m/>
    <m/>
    <x v="0"/>
  </r>
  <r>
    <x v="9"/>
    <s v="d3c94c66-793a-43a5-ba2f-fea82398957f"/>
    <x v="0"/>
    <s v="bpn-roseitts04x.bpna.popularinc.net"/>
    <s v="d3c94c66-793a-43a5-ba2f-fea82398957f"/>
    <s v="High"/>
    <s v="FIXED"/>
    <x v="0"/>
    <m/>
    <m/>
    <m/>
    <m/>
    <x v="0"/>
  </r>
  <r>
    <x v="4"/>
    <s v="d3ca5d77-b05b-4cbe-aff0-120ccfecd04b"/>
    <x v="0"/>
    <e v="#N/A"/>
    <e v="#N/A"/>
    <e v="#N/A"/>
    <s v="FIXED"/>
    <x v="0"/>
    <m/>
    <m/>
    <m/>
    <m/>
    <x v="0"/>
  </r>
  <r>
    <x v="0"/>
    <s v="d3cae055-8454-4f13-874a-ee29e046af20"/>
    <x v="0"/>
    <e v="#N/A"/>
    <e v="#N/A"/>
    <e v="#N/A"/>
    <s v="FIXED"/>
    <x v="0"/>
    <m/>
    <m/>
    <m/>
    <m/>
    <x v="0"/>
  </r>
  <r>
    <x v="1"/>
    <s v="d3cb183a-545d-4e96-898f-5514952b8a2c"/>
    <x v="0"/>
    <e v="#N/A"/>
    <e v="#N/A"/>
    <e v="#N/A"/>
    <s v="FIXED"/>
    <x v="0"/>
    <m/>
    <m/>
    <m/>
    <m/>
    <x v="0"/>
  </r>
  <r>
    <x v="0"/>
    <s v="d3ccd2ed-5831-430b-ac8e-4308dede502d"/>
    <x v="0"/>
    <e v="#N/A"/>
    <e v="#N/A"/>
    <e v="#N/A"/>
    <s v="FIXED"/>
    <x v="0"/>
    <m/>
    <m/>
    <m/>
    <m/>
    <x v="0"/>
  </r>
  <r>
    <x v="0"/>
    <s v="d3cdc31f-b5f8-4a8e-a5d0-8dc0cd05e699"/>
    <x v="0"/>
    <e v="#N/A"/>
    <e v="#N/A"/>
    <e v="#N/A"/>
    <s v="FIXED"/>
    <x v="0"/>
    <m/>
    <m/>
    <m/>
    <m/>
    <x v="0"/>
  </r>
  <r>
    <x v="0"/>
    <s v="d3cfffeb-2c19-4032-8170-3c08441d5f4b"/>
    <x v="0"/>
    <e v="#N/A"/>
    <e v="#N/A"/>
    <e v="#N/A"/>
    <s v="FIXED"/>
    <x v="0"/>
    <m/>
    <m/>
    <m/>
    <m/>
    <x v="0"/>
  </r>
  <r>
    <x v="4"/>
    <s v="d3d08e5b-3455-49e0-a1e4-5d3b9c6c556f"/>
    <x v="0"/>
    <e v="#N/A"/>
    <e v="#N/A"/>
    <e v="#N/A"/>
    <s v="FIXED"/>
    <x v="0"/>
    <m/>
    <m/>
    <m/>
    <m/>
    <x v="0"/>
  </r>
  <r>
    <x v="4"/>
    <s v="d3d0910b-1dd7-4d34-b945-d1d3011fe9c0"/>
    <x v="0"/>
    <e v="#N/A"/>
    <e v="#N/A"/>
    <e v="#N/A"/>
    <s v="FIXED"/>
    <x v="0"/>
    <m/>
    <m/>
    <m/>
    <m/>
    <x v="0"/>
  </r>
  <r>
    <x v="0"/>
    <s v="d3d0cc87-794b-4d54-9b20-74446106c237"/>
    <x v="0"/>
    <e v="#N/A"/>
    <e v="#N/A"/>
    <e v="#N/A"/>
    <s v="FIXED"/>
    <x v="0"/>
    <m/>
    <m/>
    <m/>
    <m/>
    <x v="0"/>
  </r>
  <r>
    <x v="0"/>
    <s v="d3d149a1-9c7b-481b-903a-fba82ae26fa3"/>
    <x v="0"/>
    <e v="#N/A"/>
    <e v="#N/A"/>
    <e v="#N/A"/>
    <s v="FIXED"/>
    <x v="0"/>
    <m/>
    <m/>
    <m/>
    <m/>
    <x v="0"/>
  </r>
  <r>
    <x v="0"/>
    <s v="d3d3c824-9c9d-4541-ae79-6849d2054bdf"/>
    <x v="0"/>
    <e v="#N/A"/>
    <e v="#N/A"/>
    <e v="#N/A"/>
    <s v="FIXED"/>
    <x v="0"/>
    <m/>
    <m/>
    <m/>
    <m/>
    <x v="0"/>
  </r>
  <r>
    <x v="5"/>
    <s v="d3d3ea52-e790-48a6-a8a0-2876757405a5"/>
    <x v="0"/>
    <e v="#N/A"/>
    <e v="#N/A"/>
    <e v="#N/A"/>
    <s v="FIXED"/>
    <x v="0"/>
    <m/>
    <m/>
    <m/>
    <m/>
    <x v="0"/>
  </r>
  <r>
    <x v="0"/>
    <s v="d3d41fd3-9a10-4714-ba0f-2d7b2273ab6f"/>
    <x v="0"/>
    <e v="#N/A"/>
    <e v="#N/A"/>
    <e v="#N/A"/>
    <s v="FIXED"/>
    <x v="0"/>
    <m/>
    <m/>
    <m/>
    <m/>
    <x v="0"/>
  </r>
  <r>
    <x v="4"/>
    <s v="d3d42a5c-b559-4ad9-886f-2080b123dfd1"/>
    <x v="0"/>
    <e v="#N/A"/>
    <e v="#N/A"/>
    <e v="#N/A"/>
    <s v="FIXED"/>
    <x v="0"/>
    <m/>
    <m/>
    <m/>
    <m/>
    <x v="0"/>
  </r>
  <r>
    <x v="7"/>
    <s v="d3d5a287-7857-4ae1-ae12-212ac0e25da8"/>
    <x v="2"/>
    <s v="bpn-roseirps-04"/>
    <s v="d3d5a287-7857-4ae1-ae12-212ac0e25da8"/>
    <s v="High"/>
    <s v="ACTIVE"/>
    <x v="0"/>
    <m/>
    <m/>
    <m/>
    <m/>
    <x v="0"/>
  </r>
  <r>
    <x v="0"/>
    <s v="d3d5f1ce-0c2c-493e-b563-af16fd4c6f22"/>
    <x v="0"/>
    <e v="#N/A"/>
    <e v="#N/A"/>
    <e v="#N/A"/>
    <s v="FIXED"/>
    <x v="0"/>
    <m/>
    <m/>
    <m/>
    <m/>
    <x v="0"/>
  </r>
  <r>
    <x v="1"/>
    <s v="d3d6b718-88fe-43d3-9bb3-6719bf670953"/>
    <x v="0"/>
    <e v="#N/A"/>
    <e v="#N/A"/>
    <e v="#N/A"/>
    <s v="FIXED"/>
    <x v="0"/>
    <m/>
    <m/>
    <m/>
    <m/>
    <x v="0"/>
  </r>
  <r>
    <x v="12"/>
    <s v="d3d742c9-32ec-4a5e-86fb-d6ba14c844c7"/>
    <x v="0"/>
    <e v="#N/A"/>
    <e v="#N/A"/>
    <e v="#N/A"/>
    <s v="FIXED"/>
    <x v="0"/>
    <m/>
    <m/>
    <m/>
    <m/>
    <x v="0"/>
  </r>
  <r>
    <x v="6"/>
    <s v="d3d81e72-1c65-4916-b546-2cd464f5fa6b"/>
    <x v="0"/>
    <e v="#N/A"/>
    <e v="#N/A"/>
    <e v="#N/A"/>
    <s v="FIXED"/>
    <x v="0"/>
    <m/>
    <m/>
    <m/>
    <m/>
    <x v="0"/>
  </r>
  <r>
    <x v="10"/>
    <s v="d3d836de-dc03-4b14-a5df-ce505888a0d5"/>
    <x v="0"/>
    <e v="#N/A"/>
    <e v="#N/A"/>
    <e v="#N/A"/>
    <s v="FIXED"/>
    <x v="0"/>
    <m/>
    <m/>
    <m/>
    <m/>
    <x v="0"/>
  </r>
  <r>
    <x v="6"/>
    <s v="d3d881c9-473b-49ae-8225-8ae5a819bd5f"/>
    <x v="1"/>
    <s v="bpn-rosetecm-05"/>
    <s v="d3d881c9-473b-49ae-8225-8ae5a819bd5f"/>
    <s v="Medium"/>
    <s v="RESURFACED"/>
    <x v="0"/>
    <m/>
    <m/>
    <m/>
    <m/>
    <x v="0"/>
  </r>
  <r>
    <x v="3"/>
    <s v="d3d98d69-1174-4732-8814-df22448ce03f"/>
    <x v="2"/>
    <s v="pcb-rosemx-11"/>
    <s v="d3d98d69-1174-4732-8814-df22448ce03f"/>
    <s v="High"/>
    <s v="ACTIVE"/>
    <x v="0"/>
    <m/>
    <m/>
    <m/>
    <m/>
    <x v="0"/>
  </r>
  <r>
    <x v="0"/>
    <s v="d3d9ad5c-6c5f-4295-995a-5514c57fd72a"/>
    <x v="0"/>
    <e v="#N/A"/>
    <e v="#N/A"/>
    <e v="#N/A"/>
    <s v="FIXED"/>
    <x v="0"/>
    <m/>
    <m/>
    <m/>
    <m/>
    <x v="0"/>
  </r>
  <r>
    <x v="0"/>
    <s v="d3d9d384-96c9-491d-8b89-43eb55dc14ee"/>
    <x v="0"/>
    <e v="#N/A"/>
    <e v="#N/A"/>
    <e v="#N/A"/>
    <s v="FIXED"/>
    <x v="0"/>
    <m/>
    <m/>
    <m/>
    <m/>
    <x v="0"/>
  </r>
  <r>
    <x v="4"/>
    <s v="d3da7374-4ad1-4f20-b995-bae38ce5518e"/>
    <x v="0"/>
    <e v="#N/A"/>
    <e v="#N/A"/>
    <e v="#N/A"/>
    <s v="FIXED"/>
    <x v="0"/>
    <m/>
    <m/>
    <m/>
    <m/>
    <x v="0"/>
  </r>
  <r>
    <x v="0"/>
    <s v="d3daddc9-76fe-4f31-89c7-ee905c4bd833"/>
    <x v="0"/>
    <e v="#N/A"/>
    <e v="#N/A"/>
    <e v="#N/A"/>
    <s v="FIXED"/>
    <x v="0"/>
    <m/>
    <m/>
    <m/>
    <m/>
    <x v="0"/>
  </r>
  <r>
    <x v="1"/>
    <s v="d3db0bd9-9286-4fea-8fd6-e879ce228733"/>
    <x v="2"/>
    <e v="#N/A"/>
    <e v="#N/A"/>
    <e v="#N/A"/>
    <s v="ACTIVE"/>
    <x v="0"/>
    <m/>
    <m/>
    <m/>
    <m/>
    <x v="0"/>
  </r>
  <r>
    <x v="7"/>
    <s v="d3dbe1e1-4207-4c94-924f-a5c8940d7912"/>
    <x v="0"/>
    <e v="#N/A"/>
    <e v="#N/A"/>
    <e v="#N/A"/>
    <s v="FIXED"/>
    <x v="0"/>
    <m/>
    <m/>
    <m/>
    <m/>
    <x v="0"/>
  </r>
  <r>
    <x v="4"/>
    <s v="d3dcc733-4fe0-4185-bcbb-bb001d5e2e9f"/>
    <x v="0"/>
    <e v="#N/A"/>
    <e v="#N/A"/>
    <e v="#N/A"/>
    <s v="FIXED"/>
    <x v="0"/>
    <m/>
    <m/>
    <m/>
    <m/>
    <x v="0"/>
  </r>
  <r>
    <x v="0"/>
    <s v="d3de46a5-5e02-4ba3-8602-9dde202598db"/>
    <x v="0"/>
    <e v="#N/A"/>
    <e v="#N/A"/>
    <e v="#N/A"/>
    <s v="FIXED"/>
    <x v="0"/>
    <m/>
    <m/>
    <m/>
    <m/>
    <x v="0"/>
  </r>
  <r>
    <x v="4"/>
    <s v="d3df82f4-572d-48aa-a561-ebcbf0500bfb"/>
    <x v="0"/>
    <e v="#N/A"/>
    <e v="#N/A"/>
    <e v="#N/A"/>
    <s v="FIXED"/>
    <x v="0"/>
    <m/>
    <m/>
    <m/>
    <m/>
    <x v="0"/>
  </r>
  <r>
    <x v="0"/>
    <s v="d3e139fa-1a51-4212-a431-828f2a538ca0"/>
    <x v="0"/>
    <e v="#N/A"/>
    <e v="#N/A"/>
    <e v="#N/A"/>
    <s v="FIXED"/>
    <x v="0"/>
    <m/>
    <m/>
    <m/>
    <m/>
    <x v="0"/>
  </r>
  <r>
    <x v="6"/>
    <s v="d3e456f8-fa52-4aa6-b6ef-93fb3d61f1f2"/>
    <x v="0"/>
    <e v="#N/A"/>
    <e v="#N/A"/>
    <e v="#N/A"/>
    <s v="FIXED"/>
    <x v="0"/>
    <m/>
    <m/>
    <m/>
    <m/>
    <x v="0"/>
  </r>
  <r>
    <x v="1"/>
    <s v="d3e67f74-39ca-4b66-8303-d74ac88aa986"/>
    <x v="2"/>
    <s v="bpn-rosecpas-01"/>
    <s v="d3e67f74-39ca-4b66-8303-d74ac88aa986"/>
    <s v="High"/>
    <s v="ACTIVE"/>
    <x v="0"/>
    <m/>
    <m/>
    <m/>
    <m/>
    <x v="0"/>
  </r>
  <r>
    <x v="0"/>
    <s v="d3e68097-10a3-42ae-befc-42599892784d"/>
    <x v="0"/>
    <e v="#N/A"/>
    <e v="#N/A"/>
    <e v="#N/A"/>
    <s v="FIXED"/>
    <x v="0"/>
    <m/>
    <m/>
    <m/>
    <m/>
    <x v="0"/>
  </r>
  <r>
    <x v="4"/>
    <s v="d3e8bb81-5a0e-458d-a736-d70113ea20da"/>
    <x v="0"/>
    <s v="miambkof3c6pl3l"/>
    <s v="d3e8bb81-5a0e-458d-a736-d70113ea20da"/>
    <s v="High"/>
    <s v="FIXED"/>
    <x v="0"/>
    <m/>
    <m/>
    <m/>
    <m/>
    <x v="0"/>
  </r>
  <r>
    <x v="0"/>
    <s v="d3e8e46a-5a51-4f46-b6b8-4931ec8e720d"/>
    <x v="0"/>
    <e v="#N/A"/>
    <e v="#N/A"/>
    <e v="#N/A"/>
    <s v="FIXED"/>
    <x v="0"/>
    <m/>
    <m/>
    <m/>
    <m/>
    <x v="0"/>
  </r>
  <r>
    <x v="0"/>
    <s v="d3ea1ee3-772e-4791-ab59-23a7621eddb3"/>
    <x v="0"/>
    <e v="#N/A"/>
    <e v="#N/A"/>
    <e v="#N/A"/>
    <s v="FIXED"/>
    <x v="0"/>
    <m/>
    <m/>
    <m/>
    <m/>
    <x v="0"/>
  </r>
  <r>
    <x v="0"/>
    <s v="d3ea5c48-2a72-4961-915a-206fcb07d16a"/>
    <x v="0"/>
    <e v="#N/A"/>
    <e v="#N/A"/>
    <e v="#N/A"/>
    <s v="FIXED"/>
    <x v="0"/>
    <m/>
    <m/>
    <m/>
    <m/>
    <x v="0"/>
  </r>
  <r>
    <x v="1"/>
    <s v="d3eaf54f-d689-440d-9e06-fbbb76165964"/>
    <x v="2"/>
    <s v="bpn-rosewrws-02"/>
    <s v="d3eaf54f-d689-440d-9e06-fbbb76165964"/>
    <s v="Medium"/>
    <s v="ACTIVE"/>
    <x v="0"/>
    <m/>
    <m/>
    <m/>
    <m/>
    <x v="0"/>
  </r>
  <r>
    <x v="0"/>
    <s v="d3ecce1d-a731-476f-8f92-930a6d3029c9"/>
    <x v="0"/>
    <e v="#N/A"/>
    <e v="#N/A"/>
    <e v="#N/A"/>
    <s v="FIXED"/>
    <x v="0"/>
    <m/>
    <m/>
    <m/>
    <m/>
    <x v="0"/>
  </r>
  <r>
    <x v="0"/>
    <s v="d3ed16d6-6056-4d71-a3f0-16feeec05d13"/>
    <x v="1"/>
    <s v="rosebko41lnmh2l.bpna.popularinc.net"/>
    <s v="d3ed16d6-6056-4d71-a3f0-16feeec05d13"/>
    <s v="Medium"/>
    <s v="RESURFACED"/>
    <x v="0"/>
    <m/>
    <m/>
    <m/>
    <m/>
    <x v="0"/>
  </r>
  <r>
    <x v="0"/>
    <s v="d3ed95a2-4dae-4124-aeed-37a9df2a8999"/>
    <x v="0"/>
    <e v="#N/A"/>
    <e v="#N/A"/>
    <e v="#N/A"/>
    <s v="FIXED"/>
    <x v="0"/>
    <m/>
    <m/>
    <m/>
    <m/>
    <x v="0"/>
  </r>
  <r>
    <x v="0"/>
    <s v="d3ef5468-4f10-4757-b733-b47613136c96"/>
    <x v="0"/>
    <e v="#N/A"/>
    <e v="#N/A"/>
    <e v="#N/A"/>
    <s v="FIXED"/>
    <x v="0"/>
    <m/>
    <m/>
    <m/>
    <m/>
    <x v="0"/>
  </r>
  <r>
    <x v="0"/>
    <s v="d3ef6cfa-baf4-466f-9234-f848db8d4afd"/>
    <x v="0"/>
    <e v="#N/A"/>
    <e v="#N/A"/>
    <e v="#N/A"/>
    <s v="FIXED"/>
    <x v="0"/>
    <m/>
    <m/>
    <m/>
    <m/>
    <x v="0"/>
  </r>
  <r>
    <x v="0"/>
    <s v="d3efe42d-14ea-4ba6-813e-e5ff91613214"/>
    <x v="0"/>
    <e v="#N/A"/>
    <e v="#N/A"/>
    <e v="#N/A"/>
    <s v="FIXED"/>
    <x v="0"/>
    <m/>
    <m/>
    <m/>
    <m/>
    <x v="0"/>
  </r>
  <r>
    <x v="0"/>
    <s v="d3f0ed08-0420-4997-8347-d2c035965c21"/>
    <x v="0"/>
    <e v="#N/A"/>
    <e v="#N/A"/>
    <e v="#N/A"/>
    <s v="FIXED"/>
    <x v="0"/>
    <m/>
    <m/>
    <m/>
    <m/>
    <x v="0"/>
  </r>
  <r>
    <x v="0"/>
    <s v="d3f60416-ba63-4cb6-ae1c-6d24c4acc46b"/>
    <x v="1"/>
    <e v="#N/A"/>
    <e v="#N/A"/>
    <e v="#N/A"/>
    <s v="RESURFACED"/>
    <x v="0"/>
    <m/>
    <m/>
    <m/>
    <m/>
    <x v="0"/>
  </r>
  <r>
    <x v="2"/>
    <s v="d3f686d8-6c61-4936-8fde-3297eeaf7807"/>
    <x v="3"/>
    <e v="#N/A"/>
    <e v="#N/A"/>
    <e v="#N/A"/>
    <s v="NEW"/>
    <x v="0"/>
    <m/>
    <m/>
    <m/>
    <m/>
    <x v="0"/>
  </r>
  <r>
    <x v="6"/>
    <s v="d3f7e2ee-233a-4c1d-bba1-2c6908e14ba7"/>
    <x v="0"/>
    <e v="#N/A"/>
    <e v="#N/A"/>
    <e v="#N/A"/>
    <s v="FIXED"/>
    <x v="0"/>
    <m/>
    <m/>
    <m/>
    <m/>
    <x v="0"/>
  </r>
  <r>
    <x v="0"/>
    <s v="d3fa3f39-d850-4e9c-8024-2f0a54433f81"/>
    <x v="0"/>
    <e v="#N/A"/>
    <e v="#N/A"/>
    <e v="#N/A"/>
    <s v="FIXED"/>
    <x v="0"/>
    <m/>
    <m/>
    <m/>
    <m/>
    <x v="0"/>
  </r>
  <r>
    <x v="0"/>
    <s v="d3fa76f7-c463-4111-b994-dc36397ad376"/>
    <x v="0"/>
    <e v="#N/A"/>
    <e v="#N/A"/>
    <e v="#N/A"/>
    <s v="FIXED"/>
    <x v="0"/>
    <m/>
    <m/>
    <m/>
    <m/>
    <x v="0"/>
  </r>
  <r>
    <x v="11"/>
    <s v="d3faa512-9e3e-4702-b842-495506f43b11"/>
    <x v="1"/>
    <s v="bpn-rosetedb-03"/>
    <s v="d3faa512-9e3e-4702-b842-495506f43b11"/>
    <s v="Medium"/>
    <s v="RESURFACED"/>
    <x v="0"/>
    <m/>
    <m/>
    <m/>
    <m/>
    <x v="0"/>
  </r>
  <r>
    <x v="0"/>
    <s v="d3fadcd4-77c3-4bf8-9014-996f901a0b7b"/>
    <x v="0"/>
    <e v="#N/A"/>
    <e v="#N/A"/>
    <e v="#N/A"/>
    <s v="FIXED"/>
    <x v="0"/>
    <m/>
    <m/>
    <m/>
    <m/>
    <x v="0"/>
  </r>
  <r>
    <x v="0"/>
    <s v="d3fbb1b0-982d-480f-88cd-b888b1cc0bf3"/>
    <x v="0"/>
    <e v="#N/A"/>
    <e v="#N/A"/>
    <e v="#N/A"/>
    <s v="FIXED"/>
    <x v="0"/>
    <m/>
    <m/>
    <m/>
    <m/>
    <x v="0"/>
  </r>
  <r>
    <x v="0"/>
    <s v="d3fc164d-8c86-4844-95ba-ad227919ca62"/>
    <x v="0"/>
    <e v="#N/A"/>
    <e v="#N/A"/>
    <e v="#N/A"/>
    <s v="FIXED"/>
    <x v="0"/>
    <m/>
    <m/>
    <m/>
    <m/>
    <x v="0"/>
  </r>
  <r>
    <x v="0"/>
    <s v="d3fc31fb-ecaa-46b3-a7ba-39d72df97f07"/>
    <x v="0"/>
    <e v="#N/A"/>
    <e v="#N/A"/>
    <e v="#N/A"/>
    <s v="FIXED"/>
    <x v="0"/>
    <m/>
    <m/>
    <m/>
    <m/>
    <x v="0"/>
  </r>
  <r>
    <x v="0"/>
    <s v="d3fc988c-aedb-490b-ac6d-07b650a2930b"/>
    <x v="0"/>
    <e v="#N/A"/>
    <e v="#N/A"/>
    <e v="#N/A"/>
    <s v="FIXED"/>
    <x v="0"/>
    <m/>
    <m/>
    <m/>
    <m/>
    <x v="0"/>
  </r>
  <r>
    <x v="0"/>
    <s v="d3fcc943-2f8c-4523-baa2-f4d1741079da"/>
    <x v="0"/>
    <e v="#N/A"/>
    <e v="#N/A"/>
    <e v="#N/A"/>
    <s v="FIXED"/>
    <x v="0"/>
    <m/>
    <m/>
    <m/>
    <m/>
    <x v="0"/>
  </r>
  <r>
    <x v="6"/>
    <s v="d3fddd18-9973-406c-94e2-d065765d90ec"/>
    <x v="2"/>
    <s v="bpn-rosetecm-05"/>
    <s v="d3fddd18-9973-406c-94e2-d065765d90ec"/>
    <s v="Medium"/>
    <s v="ACTIVE"/>
    <x v="0"/>
    <m/>
    <m/>
    <m/>
    <m/>
    <x v="0"/>
  </r>
  <r>
    <x v="0"/>
    <s v="d3ff1d7d-5594-4f8c-8c96-a8df10cb12ab"/>
    <x v="0"/>
    <e v="#N/A"/>
    <e v="#N/A"/>
    <e v="#N/A"/>
    <s v="FIXED"/>
    <x v="0"/>
    <m/>
    <m/>
    <m/>
    <m/>
    <x v="0"/>
  </r>
  <r>
    <x v="10"/>
    <s v="d3fffaec-c2e1-4cbe-9688-008e40b8df88"/>
    <x v="2"/>
    <s v="bpn-rosefrdb-01"/>
    <s v="d3fffaec-c2e1-4cbe-9688-008e40b8df88"/>
    <s v="High"/>
    <s v="ACTIVE"/>
    <x v="0"/>
    <m/>
    <m/>
    <m/>
    <m/>
    <x v="0"/>
  </r>
  <r>
    <x v="0"/>
    <s v="d4001e74-de07-401f-ad19-69dcd2cb5964"/>
    <x v="0"/>
    <e v="#N/A"/>
    <e v="#N/A"/>
    <e v="#N/A"/>
    <s v="FIXED"/>
    <x v="0"/>
    <m/>
    <m/>
    <m/>
    <m/>
    <x v="0"/>
  </r>
  <r>
    <x v="0"/>
    <s v="d4005794-42d4-438f-90e9-751435b34144"/>
    <x v="0"/>
    <e v="#N/A"/>
    <e v="#N/A"/>
    <e v="#N/A"/>
    <s v="FIXED"/>
    <x v="0"/>
    <m/>
    <m/>
    <m/>
    <m/>
    <x v="0"/>
  </r>
  <r>
    <x v="0"/>
    <s v="d400b2ec-c282-4238-abaa-17c3bece31f7"/>
    <x v="0"/>
    <e v="#N/A"/>
    <e v="#N/A"/>
    <e v="#N/A"/>
    <s v="FIXED"/>
    <x v="0"/>
    <m/>
    <m/>
    <m/>
    <m/>
    <x v="0"/>
  </r>
  <r>
    <x v="0"/>
    <s v="d400d144-7008-4008-9905-09ebef8c85b9"/>
    <x v="0"/>
    <e v="#N/A"/>
    <e v="#N/A"/>
    <e v="#N/A"/>
    <s v="FIXED"/>
    <x v="0"/>
    <m/>
    <m/>
    <m/>
    <m/>
    <x v="0"/>
  </r>
  <r>
    <x v="2"/>
    <s v="d401fd53-9208-4a11-b5a8-0d75095d3a90"/>
    <x v="1"/>
    <s v="bpn-rosecmas-05"/>
    <s v="d401fd53-9208-4a11-b5a8-0d75095d3a90"/>
    <s v="Medium"/>
    <s v="RESURFACED"/>
    <x v="0"/>
    <m/>
    <m/>
    <m/>
    <m/>
    <x v="0"/>
  </r>
  <r>
    <x v="0"/>
    <s v="d402ed70-1b5d-4150-8dfc-3436831fe74f"/>
    <x v="0"/>
    <e v="#N/A"/>
    <e v="#N/A"/>
    <e v="#N/A"/>
    <s v="FIXED"/>
    <x v="0"/>
    <m/>
    <m/>
    <m/>
    <m/>
    <x v="0"/>
  </r>
  <r>
    <x v="0"/>
    <s v="d404915c-bdb9-43bc-a047-610acf9bac46"/>
    <x v="0"/>
    <s v="0090brn7pwg9n2d.bpna.popularinc.net"/>
    <s v="d404915c-bdb9-43bc-a047-610acf9bac46"/>
    <s v="Medium"/>
    <s v="FIXED"/>
    <x v="0"/>
    <m/>
    <m/>
    <m/>
    <m/>
    <x v="0"/>
  </r>
  <r>
    <x v="18"/>
    <s v="d404c27c-4060-441a-86d5-3024d7c38c08"/>
    <x v="2"/>
    <s v="popc6222522d10.bppr.popularinc.net"/>
    <s v="d404c27c-4060-441a-86d5-3024d7c38c08"/>
    <s v="Medium"/>
    <s v="ACTIVE"/>
    <x v="0"/>
    <m/>
    <m/>
    <m/>
    <m/>
    <x v="0"/>
  </r>
  <r>
    <x v="0"/>
    <s v="d4056354-e0a2-4775-93c9-7083e1e143c6"/>
    <x v="0"/>
    <e v="#N/A"/>
    <e v="#N/A"/>
    <e v="#N/A"/>
    <s v="FIXED"/>
    <x v="0"/>
    <m/>
    <m/>
    <m/>
    <m/>
    <x v="0"/>
  </r>
  <r>
    <x v="0"/>
    <s v="d4062b42-fd81-447a-8dba-90b4b21c31cb"/>
    <x v="0"/>
    <e v="#N/A"/>
    <e v="#N/A"/>
    <e v="#N/A"/>
    <s v="FIXED"/>
    <x v="0"/>
    <m/>
    <m/>
    <m/>
    <m/>
    <x v="0"/>
  </r>
  <r>
    <x v="0"/>
    <s v="d406d635-4ddc-4c95-b4ab-3a1e84b952c5"/>
    <x v="1"/>
    <s v="miambko8v4y633l.bpna.popularinc.net"/>
    <s v="d406d635-4ddc-4c95-b4ab-3a1e84b952c5"/>
    <s v="Medium"/>
    <s v="RESURFACED"/>
    <x v="0"/>
    <m/>
    <m/>
    <m/>
    <m/>
    <x v="0"/>
  </r>
  <r>
    <x v="0"/>
    <s v="d4070eec-bb67-4570-a120-ab8a0e6aa1de"/>
    <x v="0"/>
    <e v="#N/A"/>
    <e v="#N/A"/>
    <e v="#N/A"/>
    <s v="FIXED"/>
    <x v="0"/>
    <m/>
    <m/>
    <m/>
    <m/>
    <x v="0"/>
  </r>
  <r>
    <x v="2"/>
    <s v="d407d7ff-5250-43a6-bcdb-3a40d696eb9e"/>
    <x v="0"/>
    <e v="#N/A"/>
    <e v="#N/A"/>
    <e v="#N/A"/>
    <s v="FIXED"/>
    <x v="0"/>
    <m/>
    <m/>
    <m/>
    <m/>
    <x v="0"/>
  </r>
  <r>
    <x v="0"/>
    <s v="d40875d8-d0f2-41f7-b8ad-b6237f1bb8b4"/>
    <x v="0"/>
    <e v="#N/A"/>
    <e v="#N/A"/>
    <e v="#N/A"/>
    <s v="FIXED"/>
    <x v="0"/>
    <m/>
    <m/>
    <m/>
    <m/>
    <x v="0"/>
  </r>
  <r>
    <x v="0"/>
    <s v="d40992e7-987d-4daa-b266-921afa68b70e"/>
    <x v="1"/>
    <e v="#N/A"/>
    <e v="#N/A"/>
    <e v="#N/A"/>
    <s v="RESURFACED"/>
    <x v="0"/>
    <m/>
    <m/>
    <m/>
    <m/>
    <x v="0"/>
  </r>
  <r>
    <x v="4"/>
    <s v="d409ad89-efc0-4c3f-9fbc-42f62426c6a8"/>
    <x v="0"/>
    <s v="bdwybkobgym3g2l.bpna.popularinc.net"/>
    <s v="d409ad89-efc0-4c3f-9fbc-42f62426c6a8"/>
    <s v="Medium"/>
    <s v="FIXED"/>
    <x v="0"/>
    <m/>
    <m/>
    <m/>
    <m/>
    <x v="0"/>
  </r>
  <r>
    <x v="7"/>
    <s v="d409c02f-126d-4f5a-a311-91f54daf67ea"/>
    <x v="0"/>
    <e v="#N/A"/>
    <e v="#N/A"/>
    <e v="#N/A"/>
    <s v="FIXED"/>
    <x v="0"/>
    <m/>
    <m/>
    <m/>
    <m/>
    <x v="0"/>
  </r>
  <r>
    <x v="2"/>
    <s v="d40a3568-12c3-4fbe-9e94-fa1d2e863484"/>
    <x v="0"/>
    <s v="bpn-roseclts-01"/>
    <s v="d40a3568-12c3-4fbe-9e94-fa1d2e863484"/>
    <s v="Critical"/>
    <s v="FIXED"/>
    <x v="0"/>
    <m/>
    <m/>
    <m/>
    <m/>
    <x v="0"/>
  </r>
  <r>
    <x v="0"/>
    <s v="d40a83a7-d07e-455b-a403-69e03493c014"/>
    <x v="0"/>
    <e v="#N/A"/>
    <e v="#N/A"/>
    <e v="#N/A"/>
    <s v="FIXED"/>
    <x v="0"/>
    <m/>
    <m/>
    <m/>
    <m/>
    <x v="0"/>
  </r>
  <r>
    <x v="0"/>
    <s v="d40b6bfc-fe13-46ba-a8dd-326dfd8f8926"/>
    <x v="0"/>
    <s v="miambko14c6pl3l"/>
    <s v="d40b6bfc-fe13-46ba-a8dd-326dfd8f8926"/>
    <s v="Critical"/>
    <s v="FIXED"/>
    <x v="0"/>
    <m/>
    <m/>
    <m/>
    <m/>
    <x v="0"/>
  </r>
  <r>
    <x v="0"/>
    <s v="d40b7616-425a-412d-9cf8-2029a28aadf3"/>
    <x v="0"/>
    <e v="#N/A"/>
    <e v="#N/A"/>
    <e v="#N/A"/>
    <s v="FIXED"/>
    <x v="0"/>
    <m/>
    <m/>
    <m/>
    <m/>
    <x v="0"/>
  </r>
  <r>
    <x v="0"/>
    <s v="d40ca9de-5682-4009-9d04-fbb6791a9270"/>
    <x v="0"/>
    <e v="#N/A"/>
    <e v="#N/A"/>
    <e v="#N/A"/>
    <s v="FIXED"/>
    <x v="0"/>
    <m/>
    <m/>
    <m/>
    <m/>
    <x v="0"/>
  </r>
  <r>
    <x v="4"/>
    <s v="d40d2f81-5734-44a3-a2b0-1cadef44988a"/>
    <x v="0"/>
    <e v="#N/A"/>
    <e v="#N/A"/>
    <e v="#N/A"/>
    <s v="FIXED"/>
    <x v="0"/>
    <m/>
    <m/>
    <m/>
    <m/>
    <x v="0"/>
  </r>
  <r>
    <x v="0"/>
    <s v="d412660f-0385-4fe3-94f7-14c0da930010"/>
    <x v="0"/>
    <e v="#N/A"/>
    <e v="#N/A"/>
    <e v="#N/A"/>
    <s v="FIXED"/>
    <x v="0"/>
    <m/>
    <m/>
    <m/>
    <m/>
    <x v="0"/>
  </r>
  <r>
    <x v="0"/>
    <s v="d412936f-8a1a-43f2-8ea3-8591e3066de8"/>
    <x v="0"/>
    <e v="#N/A"/>
    <e v="#N/A"/>
    <e v="#N/A"/>
    <s v="FIXED"/>
    <x v="0"/>
    <m/>
    <m/>
    <m/>
    <m/>
    <x v="0"/>
  </r>
  <r>
    <x v="0"/>
    <s v="d412ea05-a56d-4dac-ae45-cc8135c6b62c"/>
    <x v="0"/>
    <e v="#N/A"/>
    <e v="#N/A"/>
    <e v="#N/A"/>
    <s v="FIXED"/>
    <x v="0"/>
    <m/>
    <m/>
    <m/>
    <m/>
    <x v="0"/>
  </r>
  <r>
    <x v="0"/>
    <s v="d4132fff-047b-434e-abdb-deff29809333"/>
    <x v="0"/>
    <e v="#N/A"/>
    <e v="#N/A"/>
    <e v="#N/A"/>
    <s v="FIXED"/>
    <x v="0"/>
    <m/>
    <m/>
    <m/>
    <m/>
    <x v="0"/>
  </r>
  <r>
    <x v="0"/>
    <s v="d4138a68-ab3a-47f3-85a6-4761bac19784"/>
    <x v="0"/>
    <e v="#N/A"/>
    <e v="#N/A"/>
    <e v="#N/A"/>
    <s v="FIXED"/>
    <x v="0"/>
    <m/>
    <m/>
    <m/>
    <m/>
    <x v="0"/>
  </r>
  <r>
    <x v="0"/>
    <s v="d413fe35-3b0e-4118-bcb5-b03d34d79a00"/>
    <x v="0"/>
    <e v="#N/A"/>
    <e v="#N/A"/>
    <e v="#N/A"/>
    <s v="FIXED"/>
    <x v="0"/>
    <m/>
    <m/>
    <m/>
    <m/>
    <x v="0"/>
  </r>
  <r>
    <x v="0"/>
    <s v="d414210d-9138-4322-a017-7b23c37fb23b"/>
    <x v="0"/>
    <s v="0095brn3xsdnd2d.bpna.popularinc.net"/>
    <s v="d414210d-9138-4322-a017-7b23c37fb23b"/>
    <s v="Medium"/>
    <s v="FIXED"/>
    <x v="0"/>
    <m/>
    <m/>
    <m/>
    <m/>
    <x v="0"/>
  </r>
  <r>
    <x v="0"/>
    <s v="d4144ed2-5e30-4d79-9e61-b03d0d63e467"/>
    <x v="0"/>
    <e v="#N/A"/>
    <e v="#N/A"/>
    <e v="#N/A"/>
    <s v="FIXED"/>
    <x v="0"/>
    <m/>
    <m/>
    <m/>
    <m/>
    <x v="0"/>
  </r>
  <r>
    <x v="5"/>
    <s v="d41453ce-f203-4934-b9dd-4fb4501c821f"/>
    <x v="1"/>
    <s v="bpn-roseacdb-01"/>
    <s v="d41453ce-f203-4934-b9dd-4fb4501c821f"/>
    <s v="Medium"/>
    <s v="RESURFACED"/>
    <x v="0"/>
    <m/>
    <m/>
    <m/>
    <m/>
    <x v="0"/>
  </r>
  <r>
    <x v="0"/>
    <s v="d4150453-60fc-44eb-adc5-268f7d19c94a"/>
    <x v="0"/>
    <e v="#N/A"/>
    <e v="#N/A"/>
    <e v="#N/A"/>
    <s v="FIXED"/>
    <x v="0"/>
    <m/>
    <m/>
    <m/>
    <m/>
    <x v="0"/>
  </r>
  <r>
    <x v="0"/>
    <s v="d415ca8f-1941-4aab-aa05-ad9e60442085"/>
    <x v="0"/>
    <e v="#N/A"/>
    <e v="#N/A"/>
    <e v="#N/A"/>
    <s v="FIXED"/>
    <x v="0"/>
    <m/>
    <m/>
    <m/>
    <m/>
    <x v="0"/>
  </r>
  <r>
    <x v="0"/>
    <s v="d415e692-95f9-4c3f-9409-29374b947de7"/>
    <x v="0"/>
    <s v="miambko7nd09y2l.bpna.popularinc.net"/>
    <s v="d415e692-95f9-4c3f-9409-29374b947de7"/>
    <s v="Critical"/>
    <s v="FIXED"/>
    <x v="0"/>
    <m/>
    <m/>
    <m/>
    <m/>
    <x v="0"/>
  </r>
  <r>
    <x v="0"/>
    <s v="d41786f4-3a65-422d-bc34-8d1a3e786931"/>
    <x v="0"/>
    <e v="#N/A"/>
    <e v="#N/A"/>
    <e v="#N/A"/>
    <s v="FIXED"/>
    <x v="0"/>
    <m/>
    <m/>
    <m/>
    <m/>
    <x v="0"/>
  </r>
  <r>
    <x v="0"/>
    <s v="d4182bcd-1b94-4807-bbad-c8ef021968f2"/>
    <x v="0"/>
    <e v="#N/A"/>
    <e v="#N/A"/>
    <e v="#N/A"/>
    <s v="FIXED"/>
    <x v="0"/>
    <m/>
    <m/>
    <m/>
    <m/>
    <x v="0"/>
  </r>
  <r>
    <x v="0"/>
    <s v="d41ae50a-bd70-46b6-9fe9-e65aceea52cc"/>
    <x v="0"/>
    <e v="#N/A"/>
    <e v="#N/A"/>
    <e v="#N/A"/>
    <s v="FIXED"/>
    <x v="0"/>
    <m/>
    <m/>
    <m/>
    <m/>
    <x v="0"/>
  </r>
  <r>
    <x v="0"/>
    <s v="d41b7558-18fe-4cc0-baf3-18358af5eaf8"/>
    <x v="0"/>
    <e v="#N/A"/>
    <e v="#N/A"/>
    <e v="#N/A"/>
    <s v="FIXED"/>
    <x v="0"/>
    <m/>
    <m/>
    <m/>
    <m/>
    <x v="0"/>
  </r>
  <r>
    <x v="0"/>
    <s v="d41b8aac-9633-43ce-8cc0-61667e5f69d7"/>
    <x v="0"/>
    <e v="#N/A"/>
    <e v="#N/A"/>
    <e v="#N/A"/>
    <s v="FIXED"/>
    <x v="0"/>
    <m/>
    <m/>
    <m/>
    <m/>
    <x v="0"/>
  </r>
  <r>
    <x v="4"/>
    <s v="d41c7ccc-51f0-4e1f-bc8c-e35efc6dbc87"/>
    <x v="0"/>
    <s v="bdwybko10mhmh2l.bpna.popularinc.net"/>
    <s v="d41c7ccc-51f0-4e1f-bc8c-e35efc6dbc87"/>
    <s v="Medium"/>
    <s v="FIXED"/>
    <x v="0"/>
    <m/>
    <m/>
    <m/>
    <m/>
    <x v="0"/>
  </r>
  <r>
    <x v="0"/>
    <s v="d41ce69b-beb5-4b6f-8545-ca6898db9b06"/>
    <x v="0"/>
    <e v="#N/A"/>
    <e v="#N/A"/>
    <e v="#N/A"/>
    <s v="FIXED"/>
    <x v="0"/>
    <m/>
    <m/>
    <m/>
    <m/>
    <x v="0"/>
  </r>
  <r>
    <x v="0"/>
    <s v="d41cfe29-6c91-4651-8f2c-7ee8dd93ded8"/>
    <x v="0"/>
    <e v="#N/A"/>
    <e v="#N/A"/>
    <e v="#N/A"/>
    <s v="FIXED"/>
    <x v="0"/>
    <m/>
    <m/>
    <m/>
    <m/>
    <x v="0"/>
  </r>
  <r>
    <x v="2"/>
    <s v="d41dd620-850c-4070-9e5a-110a8ae84cf6"/>
    <x v="2"/>
    <s v="bpn-rosepr-01"/>
    <s v="d41dd620-850c-4070-9e5a-110a8ae84cf6"/>
    <s v="High"/>
    <s v="ACTIVE"/>
    <x v="0"/>
    <m/>
    <m/>
    <m/>
    <m/>
    <x v="0"/>
  </r>
  <r>
    <x v="0"/>
    <s v="d41df282-46cc-4599-8639-647fcedcea08"/>
    <x v="0"/>
    <e v="#N/A"/>
    <e v="#N/A"/>
    <e v="#N/A"/>
    <s v="FIXED"/>
    <x v="0"/>
    <m/>
    <m/>
    <m/>
    <m/>
    <x v="0"/>
  </r>
  <r>
    <x v="0"/>
    <s v="d41e05cd-b821-4825-965e-536ce3a94957"/>
    <x v="0"/>
    <e v="#N/A"/>
    <e v="#N/A"/>
    <e v="#N/A"/>
    <s v="FIXED"/>
    <x v="0"/>
    <m/>
    <m/>
    <m/>
    <m/>
    <x v="0"/>
  </r>
  <r>
    <x v="0"/>
    <s v="d41e1abf-b0ae-4d56-8ba5-a0fce77f318a"/>
    <x v="0"/>
    <e v="#N/A"/>
    <e v="#N/A"/>
    <e v="#N/A"/>
    <s v="FIXED"/>
    <x v="0"/>
    <m/>
    <m/>
    <m/>
    <m/>
    <x v="0"/>
  </r>
  <r>
    <x v="11"/>
    <s v="d41e4cad-2f8c-4191-bdae-16927728d31d"/>
    <x v="0"/>
    <e v="#N/A"/>
    <e v="#N/A"/>
    <e v="#N/A"/>
    <s v="FIXED"/>
    <x v="0"/>
    <m/>
    <m/>
    <m/>
    <m/>
    <x v="0"/>
  </r>
  <r>
    <x v="0"/>
    <s v="d420d4fc-4cfc-45a8-bbcf-c5b82f17aca7"/>
    <x v="0"/>
    <e v="#N/A"/>
    <e v="#N/A"/>
    <e v="#N/A"/>
    <s v="FIXED"/>
    <x v="0"/>
    <m/>
    <m/>
    <m/>
    <m/>
    <x v="0"/>
  </r>
  <r>
    <x v="0"/>
    <s v="d421ea5c-0fba-41f2-941e-9c274c8ccfc5"/>
    <x v="0"/>
    <e v="#N/A"/>
    <e v="#N/A"/>
    <e v="#N/A"/>
    <s v="FIXED"/>
    <x v="0"/>
    <m/>
    <m/>
    <m/>
    <m/>
    <x v="0"/>
  </r>
  <r>
    <x v="2"/>
    <s v="d4221bbf-c555-4b8f-87e4-aa4ac412bbf2"/>
    <x v="0"/>
    <e v="#N/A"/>
    <e v="#N/A"/>
    <e v="#N/A"/>
    <s v="FIXED"/>
    <x v="0"/>
    <m/>
    <m/>
    <m/>
    <m/>
    <x v="0"/>
  </r>
  <r>
    <x v="0"/>
    <s v="d422e396-badf-47b4-9aa0-57dbb2088b8a"/>
    <x v="0"/>
    <e v="#N/A"/>
    <e v="#N/A"/>
    <e v="#N/A"/>
    <s v="FIXED"/>
    <x v="0"/>
    <m/>
    <m/>
    <m/>
    <m/>
    <x v="0"/>
  </r>
  <r>
    <x v="2"/>
    <s v="d4231e3d-0379-4c45-a3ca-d93f782cfa83"/>
    <x v="0"/>
    <e v="#N/A"/>
    <e v="#N/A"/>
    <e v="#N/A"/>
    <s v="FIXED"/>
    <x v="0"/>
    <m/>
    <m/>
    <m/>
    <m/>
    <x v="0"/>
  </r>
  <r>
    <x v="0"/>
    <s v="d423ec88-9780-4c97-8168-748114002e53"/>
    <x v="0"/>
    <e v="#N/A"/>
    <e v="#N/A"/>
    <e v="#N/A"/>
    <s v="FIXED"/>
    <x v="0"/>
    <m/>
    <m/>
    <m/>
    <m/>
    <x v="0"/>
  </r>
  <r>
    <x v="0"/>
    <s v="d4247d5a-065a-47f0-8273-ecd558797e2f"/>
    <x v="0"/>
    <e v="#N/A"/>
    <e v="#N/A"/>
    <e v="#N/A"/>
    <s v="FIXED"/>
    <x v="0"/>
    <m/>
    <m/>
    <m/>
    <m/>
    <x v="0"/>
  </r>
  <r>
    <x v="1"/>
    <s v="d42571de-ef90-4e32-9b61-5025ba4d801c"/>
    <x v="0"/>
    <e v="#N/A"/>
    <e v="#N/A"/>
    <e v="#N/A"/>
    <s v="FIXED"/>
    <x v="0"/>
    <m/>
    <m/>
    <m/>
    <m/>
    <x v="0"/>
  </r>
  <r>
    <x v="2"/>
    <s v="d425968b-6ec8-41a3-916a-f7ac76f8f926"/>
    <x v="2"/>
    <s v="bpn-primgvws-03"/>
    <s v="d425968b-6ec8-41a3-916a-f7ac76f8f926"/>
    <s v="Medium"/>
    <s v="ACTIVE"/>
    <x v="0"/>
    <m/>
    <m/>
    <m/>
    <m/>
    <x v="0"/>
  </r>
  <r>
    <x v="0"/>
    <s v="d425a87a-a69f-4d97-9692-f814830c2ac3"/>
    <x v="0"/>
    <e v="#N/A"/>
    <e v="#N/A"/>
    <e v="#N/A"/>
    <s v="FIXED"/>
    <x v="0"/>
    <m/>
    <m/>
    <m/>
    <m/>
    <x v="0"/>
  </r>
  <r>
    <x v="0"/>
    <s v="d425baf0-e6ae-4ad8-97c4-b36e7df6e519"/>
    <x v="0"/>
    <e v="#N/A"/>
    <e v="#N/A"/>
    <e v="#N/A"/>
    <s v="FIXED"/>
    <x v="0"/>
    <m/>
    <m/>
    <m/>
    <m/>
    <x v="0"/>
  </r>
  <r>
    <x v="6"/>
    <s v="d427c64a-2736-4681-a517-0b12a88b88e9"/>
    <x v="0"/>
    <e v="#N/A"/>
    <e v="#N/A"/>
    <e v="#N/A"/>
    <s v="FIXED"/>
    <x v="0"/>
    <m/>
    <m/>
    <m/>
    <m/>
    <x v="0"/>
  </r>
  <r>
    <x v="0"/>
    <s v="d429458a-bc03-43f3-8eb5-50e759f889f5"/>
    <x v="0"/>
    <e v="#N/A"/>
    <e v="#N/A"/>
    <e v="#N/A"/>
    <s v="FIXED"/>
    <x v="0"/>
    <m/>
    <m/>
    <m/>
    <m/>
    <x v="0"/>
  </r>
  <r>
    <x v="0"/>
    <s v="d429b5dc-26fc-46cf-81eb-219f08de10bc"/>
    <x v="0"/>
    <e v="#N/A"/>
    <e v="#N/A"/>
    <e v="#N/A"/>
    <s v="FIXED"/>
    <x v="0"/>
    <m/>
    <m/>
    <m/>
    <m/>
    <x v="0"/>
  </r>
  <r>
    <x v="1"/>
    <s v="d429c466-c3f0-4db7-8d02-6c48e9dc284e"/>
    <x v="0"/>
    <e v="#N/A"/>
    <e v="#N/A"/>
    <e v="#N/A"/>
    <s v="FIXED"/>
    <x v="0"/>
    <m/>
    <m/>
    <m/>
    <m/>
    <x v="0"/>
  </r>
  <r>
    <x v="4"/>
    <s v="d429f5e5-f541-49c5-9c65-027f13330d97"/>
    <x v="0"/>
    <e v="#N/A"/>
    <e v="#N/A"/>
    <e v="#N/A"/>
    <s v="FIXED"/>
    <x v="0"/>
    <m/>
    <m/>
    <m/>
    <m/>
    <x v="0"/>
  </r>
  <r>
    <x v="2"/>
    <s v="d42a2ae9-3c5f-49d6-bf88-4e9dcc343e4a"/>
    <x v="0"/>
    <e v="#N/A"/>
    <e v="#N/A"/>
    <e v="#N/A"/>
    <s v="FIXED"/>
    <x v="0"/>
    <m/>
    <m/>
    <m/>
    <m/>
    <x v="0"/>
  </r>
  <r>
    <x v="5"/>
    <s v="d42af9ea-d950-428c-9989-1188546cad7a"/>
    <x v="0"/>
    <e v="#N/A"/>
    <e v="#N/A"/>
    <e v="#N/A"/>
    <s v="FIXED"/>
    <x v="0"/>
    <m/>
    <m/>
    <m/>
    <m/>
    <x v="0"/>
  </r>
  <r>
    <x v="10"/>
    <s v="d42b07ca-4b36-488d-9be7-ddef3eb919f1"/>
    <x v="0"/>
    <e v="#N/A"/>
    <e v="#N/A"/>
    <e v="#N/A"/>
    <s v="FIXED"/>
    <x v="0"/>
    <m/>
    <m/>
    <m/>
    <m/>
    <x v="0"/>
  </r>
  <r>
    <x v="0"/>
    <s v="d42d0b9b-4ce2-4193-bc60-c879935a3cb8"/>
    <x v="0"/>
    <e v="#N/A"/>
    <e v="#N/A"/>
    <e v="#N/A"/>
    <s v="FIXED"/>
    <x v="0"/>
    <m/>
    <m/>
    <m/>
    <m/>
    <x v="0"/>
  </r>
  <r>
    <x v="0"/>
    <s v="d42d3687-7aa2-40b6-a061-3d32649f1872"/>
    <x v="0"/>
    <e v="#N/A"/>
    <e v="#N/A"/>
    <e v="#N/A"/>
    <s v="FIXED"/>
    <x v="0"/>
    <m/>
    <m/>
    <m/>
    <m/>
    <x v="0"/>
  </r>
  <r>
    <x v="0"/>
    <s v="d42d5c52-d52b-44a4-800d-5102f5f6b513"/>
    <x v="0"/>
    <e v="#N/A"/>
    <e v="#N/A"/>
    <e v="#N/A"/>
    <s v="FIXED"/>
    <x v="0"/>
    <m/>
    <m/>
    <m/>
    <m/>
    <x v="0"/>
  </r>
  <r>
    <x v="0"/>
    <s v="d42eb4c9-63c3-4d45-8fca-af61ab6eec8c"/>
    <x v="0"/>
    <e v="#N/A"/>
    <e v="#N/A"/>
    <e v="#N/A"/>
    <s v="FIXED"/>
    <x v="0"/>
    <m/>
    <m/>
    <m/>
    <m/>
    <x v="0"/>
  </r>
  <r>
    <x v="6"/>
    <s v="d42f230f-fdad-4154-a255-0081e8c0c4ba"/>
    <x v="0"/>
    <e v="#N/A"/>
    <e v="#N/A"/>
    <e v="#N/A"/>
    <s v="FIXED"/>
    <x v="0"/>
    <m/>
    <m/>
    <m/>
    <m/>
    <x v="0"/>
  </r>
  <r>
    <x v="0"/>
    <s v="d42f4460-87e6-4db8-b0a0-b3926ed04884"/>
    <x v="0"/>
    <e v="#N/A"/>
    <e v="#N/A"/>
    <e v="#N/A"/>
    <s v="FIXED"/>
    <x v="0"/>
    <m/>
    <m/>
    <m/>
    <m/>
    <x v="0"/>
  </r>
  <r>
    <x v="0"/>
    <s v="d4310d54-3750-4917-819f-6a3eedeba1be"/>
    <x v="0"/>
    <e v="#N/A"/>
    <e v="#N/A"/>
    <e v="#N/A"/>
    <s v="FIXED"/>
    <x v="0"/>
    <m/>
    <m/>
    <m/>
    <m/>
    <x v="0"/>
  </r>
  <r>
    <x v="0"/>
    <s v="d431af3b-d4ca-4250-a428-bc8b9fe398a4"/>
    <x v="0"/>
    <e v="#N/A"/>
    <e v="#N/A"/>
    <e v="#N/A"/>
    <s v="FIXED"/>
    <x v="0"/>
    <m/>
    <m/>
    <m/>
    <m/>
    <x v="0"/>
  </r>
  <r>
    <x v="1"/>
    <s v="d4338e64-1e41-4873-92e1-077bb5ba61fc"/>
    <x v="0"/>
    <e v="#N/A"/>
    <e v="#N/A"/>
    <e v="#N/A"/>
    <s v="FIXED"/>
    <x v="0"/>
    <m/>
    <m/>
    <m/>
    <m/>
    <x v="0"/>
  </r>
  <r>
    <x v="6"/>
    <s v="d434b320-f7aa-4637-b19f-1146a0622156"/>
    <x v="1"/>
    <e v="#N/A"/>
    <e v="#N/A"/>
    <e v="#N/A"/>
    <s v="RESURFACED"/>
    <x v="0"/>
    <m/>
    <m/>
    <m/>
    <m/>
    <x v="0"/>
  </r>
  <r>
    <x v="0"/>
    <s v="d4358549-7261-4b6a-ae32-03b05c3fcbd1"/>
    <x v="0"/>
    <e v="#N/A"/>
    <e v="#N/A"/>
    <e v="#N/A"/>
    <s v="FIXED"/>
    <x v="0"/>
    <m/>
    <m/>
    <m/>
    <m/>
    <x v="0"/>
  </r>
  <r>
    <x v="0"/>
    <s v="d435ac37-5566-4185-aeae-543c0367fd49"/>
    <x v="0"/>
    <e v="#N/A"/>
    <e v="#N/A"/>
    <e v="#N/A"/>
    <s v="FIXED"/>
    <x v="0"/>
    <m/>
    <m/>
    <m/>
    <m/>
    <x v="0"/>
  </r>
  <r>
    <x v="0"/>
    <s v="d435c35f-deca-4a97-8eb1-5ce9fe884be4"/>
    <x v="0"/>
    <e v="#N/A"/>
    <e v="#N/A"/>
    <e v="#N/A"/>
    <s v="FIXED"/>
    <x v="0"/>
    <m/>
    <m/>
    <m/>
    <m/>
    <x v="0"/>
  </r>
  <r>
    <x v="3"/>
    <s v="d43616ab-edba-49ac-9623-9db9e37297ce"/>
    <x v="0"/>
    <e v="#N/A"/>
    <e v="#N/A"/>
    <e v="#N/A"/>
    <s v="FIXED"/>
    <x v="0"/>
    <m/>
    <m/>
    <m/>
    <m/>
    <x v="0"/>
  </r>
  <r>
    <x v="3"/>
    <s v="d4362dc7-f548-456a-a582-051bf086f328"/>
    <x v="0"/>
    <e v="#N/A"/>
    <e v="#N/A"/>
    <e v="#N/A"/>
    <s v="FIXED"/>
    <x v="0"/>
    <m/>
    <m/>
    <m/>
    <m/>
    <x v="0"/>
  </r>
  <r>
    <x v="9"/>
    <s v="d4366a46-b89d-45f8-98b6-0b4c57865564"/>
    <x v="2"/>
    <s v="bpn-rosetews-03"/>
    <s v="d4366a46-b89d-45f8-98b6-0b4c57865564"/>
    <s v="High"/>
    <s v="ACTIVE"/>
    <x v="0"/>
    <m/>
    <m/>
    <m/>
    <m/>
    <x v="0"/>
  </r>
  <r>
    <x v="0"/>
    <s v="d436b317-bbba-4b51-912a-5812f41a73a0"/>
    <x v="0"/>
    <e v="#N/A"/>
    <e v="#N/A"/>
    <e v="#N/A"/>
    <s v="FIXED"/>
    <x v="0"/>
    <m/>
    <m/>
    <m/>
    <m/>
    <x v="0"/>
  </r>
  <r>
    <x v="0"/>
    <s v="d436dc17-387c-4686-a633-d17409691369"/>
    <x v="0"/>
    <e v="#N/A"/>
    <e v="#N/A"/>
    <e v="#N/A"/>
    <s v="FIXED"/>
    <x v="0"/>
    <m/>
    <m/>
    <m/>
    <m/>
    <x v="0"/>
  </r>
  <r>
    <x v="2"/>
    <s v="d43930eb-2e23-4653-8dc9-802f8c77286e"/>
    <x v="1"/>
    <s v="bpn-rosegvws-01"/>
    <s v="d43930eb-2e23-4653-8dc9-802f8c77286e"/>
    <s v="High"/>
    <s v="RESURFACED"/>
    <x v="0"/>
    <m/>
    <m/>
    <m/>
    <m/>
    <x v="0"/>
  </r>
  <r>
    <x v="0"/>
    <s v="d439d62c-9975-472b-92f6-e9ede6dd0560"/>
    <x v="0"/>
    <e v="#N/A"/>
    <e v="#N/A"/>
    <e v="#N/A"/>
    <s v="FIXED"/>
    <x v="0"/>
    <m/>
    <m/>
    <m/>
    <m/>
    <x v="0"/>
  </r>
  <r>
    <x v="11"/>
    <s v="d43a20f7-a94a-48b3-9970-68645a86f098"/>
    <x v="0"/>
    <e v="#N/A"/>
    <e v="#N/A"/>
    <e v="#N/A"/>
    <s v="FIXED"/>
    <x v="0"/>
    <m/>
    <m/>
    <m/>
    <m/>
    <x v="0"/>
  </r>
  <r>
    <x v="0"/>
    <s v="d43c14c1-c5ff-45b0-b2c1-a14bd7c4be30"/>
    <x v="0"/>
    <e v="#N/A"/>
    <e v="#N/A"/>
    <e v="#N/A"/>
    <s v="FIXED"/>
    <x v="0"/>
    <m/>
    <m/>
    <m/>
    <m/>
    <x v="0"/>
  </r>
  <r>
    <x v="0"/>
    <s v="d43c38ec-e582-470b-a0b6-12e75fc5a300"/>
    <x v="0"/>
    <e v="#N/A"/>
    <e v="#N/A"/>
    <e v="#N/A"/>
    <s v="FIXED"/>
    <x v="0"/>
    <m/>
    <m/>
    <m/>
    <m/>
    <x v="0"/>
  </r>
  <r>
    <x v="0"/>
    <s v="d43c3e1b-e4ce-4599-b03e-42b0747ce4d5"/>
    <x v="0"/>
    <e v="#N/A"/>
    <e v="#N/A"/>
    <e v="#N/A"/>
    <s v="FIXED"/>
    <x v="0"/>
    <m/>
    <m/>
    <m/>
    <m/>
    <x v="0"/>
  </r>
  <r>
    <x v="0"/>
    <s v="d43d93d9-4c9b-4e55-9f8a-d3caef5f6f7a"/>
    <x v="0"/>
    <e v="#N/A"/>
    <e v="#N/A"/>
    <e v="#N/A"/>
    <s v="FIXED"/>
    <x v="0"/>
    <m/>
    <m/>
    <m/>
    <m/>
    <x v="0"/>
  </r>
  <r>
    <x v="0"/>
    <s v="d43dadb6-75c1-4923-a2b7-f77fef5fa7e0"/>
    <x v="0"/>
    <e v="#N/A"/>
    <e v="#N/A"/>
    <e v="#N/A"/>
    <s v="FIXED"/>
    <x v="0"/>
    <m/>
    <m/>
    <m/>
    <m/>
    <x v="0"/>
  </r>
  <r>
    <x v="1"/>
    <s v="d43e37aa-d2e4-46e7-acf4-0dc51a985b1a"/>
    <x v="0"/>
    <e v="#N/A"/>
    <e v="#N/A"/>
    <e v="#N/A"/>
    <s v="FIXED"/>
    <x v="0"/>
    <m/>
    <m/>
    <m/>
    <m/>
    <x v="0"/>
  </r>
  <r>
    <x v="0"/>
    <s v="d43f50ed-3e2a-44d0-8c72-ff779f11c302"/>
    <x v="0"/>
    <e v="#N/A"/>
    <e v="#N/A"/>
    <e v="#N/A"/>
    <s v="FIXED"/>
    <x v="0"/>
    <m/>
    <m/>
    <m/>
    <m/>
    <x v="0"/>
  </r>
  <r>
    <x v="0"/>
    <s v="d441efc7-de4d-4781-9c7b-8d51fca81b82"/>
    <x v="0"/>
    <e v="#N/A"/>
    <e v="#N/A"/>
    <e v="#N/A"/>
    <s v="FIXED"/>
    <x v="0"/>
    <m/>
    <m/>
    <m/>
    <m/>
    <x v="0"/>
  </r>
  <r>
    <x v="0"/>
    <s v="d4424e80-0a57-4ff1-85be-5ab1f06d3142"/>
    <x v="0"/>
    <e v="#N/A"/>
    <e v="#N/A"/>
    <e v="#N/A"/>
    <s v="FIXED"/>
    <x v="0"/>
    <m/>
    <m/>
    <m/>
    <m/>
    <x v="0"/>
  </r>
  <r>
    <x v="0"/>
    <s v="d442af4e-0af4-41a3-ad38-f65dcbd32125"/>
    <x v="0"/>
    <e v="#N/A"/>
    <e v="#N/A"/>
    <e v="#N/A"/>
    <s v="FIXED"/>
    <x v="0"/>
    <m/>
    <m/>
    <m/>
    <m/>
    <x v="0"/>
  </r>
  <r>
    <x v="4"/>
    <s v="d4441720-589f-4bfa-ab9b-831352f8b513"/>
    <x v="0"/>
    <e v="#N/A"/>
    <e v="#N/A"/>
    <e v="#N/A"/>
    <s v="FIXED"/>
    <x v="0"/>
    <m/>
    <m/>
    <m/>
    <m/>
    <x v="0"/>
  </r>
  <r>
    <x v="0"/>
    <s v="d4446451-8fae-4654-88f8-21def8743529"/>
    <x v="0"/>
    <e v="#N/A"/>
    <e v="#N/A"/>
    <e v="#N/A"/>
    <s v="FIXED"/>
    <x v="0"/>
    <m/>
    <m/>
    <m/>
    <m/>
    <x v="0"/>
  </r>
  <r>
    <x v="2"/>
    <s v="d444a9fc-ab98-4d73-8194-a9698cc5ade2"/>
    <x v="0"/>
    <e v="#N/A"/>
    <e v="#N/A"/>
    <e v="#N/A"/>
    <s v="FIXED"/>
    <x v="0"/>
    <m/>
    <m/>
    <m/>
    <m/>
    <x v="0"/>
  </r>
  <r>
    <x v="0"/>
    <s v="d444e79e-0148-4092-9087-3b1cf2c3ed23"/>
    <x v="0"/>
    <e v="#N/A"/>
    <e v="#N/A"/>
    <e v="#N/A"/>
    <s v="FIXED"/>
    <x v="0"/>
    <m/>
    <m/>
    <m/>
    <m/>
    <x v="0"/>
  </r>
  <r>
    <x v="1"/>
    <s v="d4456678-916f-42bb-aae6-e791ce2acd35"/>
    <x v="0"/>
    <e v="#N/A"/>
    <e v="#N/A"/>
    <e v="#N/A"/>
    <s v="FIXED"/>
    <x v="0"/>
    <m/>
    <m/>
    <m/>
    <m/>
    <x v="0"/>
  </r>
  <r>
    <x v="0"/>
    <s v="d445cf4c-0d63-4494-b334-95a40aa597cd"/>
    <x v="0"/>
    <e v="#N/A"/>
    <e v="#N/A"/>
    <e v="#N/A"/>
    <s v="FIXED"/>
    <x v="0"/>
    <m/>
    <m/>
    <m/>
    <m/>
    <x v="0"/>
  </r>
  <r>
    <x v="6"/>
    <s v="d445fedd-5008-45e2-a690-a26f9645a88f"/>
    <x v="1"/>
    <s v="bpn-rosetecm-05"/>
    <s v="d445fedd-5008-45e2-a690-a26f9645a88f"/>
    <s v="Medium"/>
    <s v="RESURFACED"/>
    <x v="0"/>
    <m/>
    <m/>
    <m/>
    <m/>
    <x v="0"/>
  </r>
  <r>
    <x v="0"/>
    <s v="d447872e-b994-498b-8c40-ac2c72e52a71"/>
    <x v="0"/>
    <e v="#N/A"/>
    <e v="#N/A"/>
    <e v="#N/A"/>
    <s v="FIXED"/>
    <x v="0"/>
    <m/>
    <m/>
    <m/>
    <m/>
    <x v="0"/>
  </r>
  <r>
    <x v="0"/>
    <s v="d4481b32-9b6c-4cfd-8aa9-a247572f48ff"/>
    <x v="0"/>
    <e v="#N/A"/>
    <e v="#N/A"/>
    <e v="#N/A"/>
    <s v="FIXED"/>
    <x v="0"/>
    <m/>
    <m/>
    <m/>
    <m/>
    <x v="0"/>
  </r>
  <r>
    <x v="0"/>
    <s v="d4482cb6-c2ae-4162-95f0-41776c2a563f"/>
    <x v="0"/>
    <e v="#N/A"/>
    <e v="#N/A"/>
    <e v="#N/A"/>
    <s v="FIXED"/>
    <x v="0"/>
    <m/>
    <m/>
    <m/>
    <m/>
    <x v="0"/>
  </r>
  <r>
    <x v="0"/>
    <s v="d44864d4-e5f3-42b7-8502-6fbbf324b368"/>
    <x v="0"/>
    <e v="#N/A"/>
    <e v="#N/A"/>
    <e v="#N/A"/>
    <s v="FIXED"/>
    <x v="0"/>
    <m/>
    <m/>
    <m/>
    <m/>
    <x v="0"/>
  </r>
  <r>
    <x v="7"/>
    <s v="d44ab217-53e3-41e3-9062-6e9a1ea50d0d"/>
    <x v="0"/>
    <e v="#N/A"/>
    <e v="#N/A"/>
    <e v="#N/A"/>
    <s v="FIXED"/>
    <x v="0"/>
    <m/>
    <m/>
    <m/>
    <m/>
    <x v="0"/>
  </r>
  <r>
    <x v="10"/>
    <s v="d44b6aca-5122-4837-b621-5d5cc8300584"/>
    <x v="0"/>
    <e v="#N/A"/>
    <e v="#N/A"/>
    <e v="#N/A"/>
    <s v="FIXED"/>
    <x v="0"/>
    <m/>
    <m/>
    <m/>
    <m/>
    <x v="0"/>
  </r>
  <r>
    <x v="0"/>
    <s v="d44d4ea3-5c8c-421c-9214-fa765bf089e1"/>
    <x v="0"/>
    <e v="#N/A"/>
    <e v="#N/A"/>
    <e v="#N/A"/>
    <s v="FIXED"/>
    <x v="0"/>
    <m/>
    <m/>
    <m/>
    <m/>
    <x v="0"/>
  </r>
  <r>
    <x v="1"/>
    <s v="d44d6255-6210-4fef-b547-f3b513110086"/>
    <x v="0"/>
    <e v="#N/A"/>
    <e v="#N/A"/>
    <e v="#N/A"/>
    <s v="FIXED"/>
    <x v="0"/>
    <m/>
    <m/>
    <m/>
    <m/>
    <x v="0"/>
  </r>
  <r>
    <x v="0"/>
    <s v="d450668c-3a84-4e78-9ac4-83c8a171115f"/>
    <x v="0"/>
    <e v="#N/A"/>
    <e v="#N/A"/>
    <e v="#N/A"/>
    <s v="FIXED"/>
    <x v="0"/>
    <m/>
    <m/>
    <m/>
    <m/>
    <x v="0"/>
  </r>
  <r>
    <x v="1"/>
    <s v="d45222a1-261f-4ddb-848e-c469eaf8cd20"/>
    <x v="0"/>
    <e v="#N/A"/>
    <e v="#N/A"/>
    <e v="#N/A"/>
    <s v="FIXED"/>
    <x v="0"/>
    <m/>
    <m/>
    <m/>
    <m/>
    <x v="0"/>
  </r>
  <r>
    <x v="0"/>
    <s v="d4546b87-bf27-4c91-a7fd-1d7d5ac500df"/>
    <x v="0"/>
    <e v="#N/A"/>
    <e v="#N/A"/>
    <e v="#N/A"/>
    <s v="FIXED"/>
    <x v="0"/>
    <m/>
    <m/>
    <m/>
    <m/>
    <x v="0"/>
  </r>
  <r>
    <x v="1"/>
    <s v="d454e962-a370-4643-a792-19be3c78245c"/>
    <x v="0"/>
    <e v="#N/A"/>
    <e v="#N/A"/>
    <e v="#N/A"/>
    <s v="FIXED"/>
    <x v="0"/>
    <m/>
    <m/>
    <m/>
    <m/>
    <x v="0"/>
  </r>
  <r>
    <x v="0"/>
    <s v="d4559a6d-1a80-408f-9a25-98e4f2837446"/>
    <x v="0"/>
    <e v="#N/A"/>
    <e v="#N/A"/>
    <e v="#N/A"/>
    <s v="FIXED"/>
    <x v="0"/>
    <m/>
    <m/>
    <m/>
    <m/>
    <x v="0"/>
  </r>
  <r>
    <x v="0"/>
    <s v="d455a3f8-6248-4052-96ff-0eadbe3d8af7"/>
    <x v="0"/>
    <e v="#N/A"/>
    <e v="#N/A"/>
    <e v="#N/A"/>
    <s v="FIXED"/>
    <x v="0"/>
    <m/>
    <m/>
    <m/>
    <m/>
    <x v="0"/>
  </r>
  <r>
    <x v="0"/>
    <s v="d4565f0f-6d8b-483a-8e30-54278dcce43d"/>
    <x v="0"/>
    <e v="#N/A"/>
    <e v="#N/A"/>
    <e v="#N/A"/>
    <s v="FIXED"/>
    <x v="0"/>
    <m/>
    <m/>
    <m/>
    <m/>
    <x v="0"/>
  </r>
  <r>
    <x v="0"/>
    <s v="d4568d1b-efd5-4ec6-a84b-f1533df16a37"/>
    <x v="0"/>
    <e v="#N/A"/>
    <e v="#N/A"/>
    <e v="#N/A"/>
    <s v="FIXED"/>
    <x v="0"/>
    <m/>
    <m/>
    <m/>
    <m/>
    <x v="0"/>
  </r>
  <r>
    <x v="0"/>
    <s v="d457fa4b-5034-4af6-98d6-e979fe615497"/>
    <x v="0"/>
    <e v="#N/A"/>
    <e v="#N/A"/>
    <e v="#N/A"/>
    <s v="FIXED"/>
    <x v="0"/>
    <m/>
    <m/>
    <m/>
    <m/>
    <x v="0"/>
  </r>
  <r>
    <x v="2"/>
    <s v="d4590db5-14e1-4989-a0c1-e3de38694760"/>
    <x v="0"/>
    <e v="#N/A"/>
    <e v="#N/A"/>
    <e v="#N/A"/>
    <s v="FIXED"/>
    <x v="0"/>
    <m/>
    <m/>
    <m/>
    <m/>
    <x v="0"/>
  </r>
  <r>
    <x v="0"/>
    <s v="d459303c-0ad0-47dd-a4d6-1837be6e0dd0"/>
    <x v="0"/>
    <e v="#N/A"/>
    <e v="#N/A"/>
    <e v="#N/A"/>
    <s v="FIXED"/>
    <x v="0"/>
    <m/>
    <m/>
    <m/>
    <m/>
    <x v="0"/>
  </r>
  <r>
    <x v="6"/>
    <s v="d45951d0-b018-41c8-bf3b-9a58b293b314"/>
    <x v="1"/>
    <e v="#N/A"/>
    <e v="#N/A"/>
    <e v="#N/A"/>
    <s v="RESURFACED"/>
    <x v="0"/>
    <m/>
    <m/>
    <m/>
    <m/>
    <x v="0"/>
  </r>
  <r>
    <x v="0"/>
    <s v="d45ba8ca-b764-41ed-ac98-35816e5fa821"/>
    <x v="0"/>
    <e v="#N/A"/>
    <e v="#N/A"/>
    <e v="#N/A"/>
    <s v="FIXED"/>
    <x v="0"/>
    <m/>
    <m/>
    <m/>
    <m/>
    <x v="0"/>
  </r>
  <r>
    <x v="4"/>
    <s v="d45bf808-e169-4ead-8606-be76efe646ff"/>
    <x v="0"/>
    <e v="#N/A"/>
    <e v="#N/A"/>
    <e v="#N/A"/>
    <s v="FIXED"/>
    <x v="0"/>
    <m/>
    <m/>
    <m/>
    <m/>
    <x v="0"/>
  </r>
  <r>
    <x v="9"/>
    <s v="d45c8253-3a4c-4c53-aca3-cd439a4e7524"/>
    <x v="0"/>
    <e v="#N/A"/>
    <e v="#N/A"/>
    <e v="#N/A"/>
    <s v="FIXED"/>
    <x v="0"/>
    <m/>
    <m/>
    <m/>
    <m/>
    <x v="0"/>
  </r>
  <r>
    <x v="10"/>
    <s v="d45db9a8-017c-4d1c-8c85-8985ced354eb"/>
    <x v="2"/>
    <s v="bpn-roseblas-03"/>
    <s v="d45db9a8-017c-4d1c-8c85-8985ced354eb"/>
    <s v="High"/>
    <s v="ACTIVE"/>
    <x v="0"/>
    <m/>
    <m/>
    <m/>
    <m/>
    <x v="0"/>
  </r>
  <r>
    <x v="0"/>
    <s v="d45e4256-82a3-4b1a-a073-385471ddfa1f"/>
    <x v="0"/>
    <e v="#N/A"/>
    <e v="#N/A"/>
    <e v="#N/A"/>
    <s v="FIXED"/>
    <x v="0"/>
    <m/>
    <m/>
    <m/>
    <m/>
    <x v="0"/>
  </r>
  <r>
    <x v="0"/>
    <s v="d45e5fb9-5257-4776-a108-b0176fc02a1b"/>
    <x v="0"/>
    <e v="#N/A"/>
    <e v="#N/A"/>
    <e v="#N/A"/>
    <s v="FIXED"/>
    <x v="0"/>
    <m/>
    <m/>
    <m/>
    <m/>
    <x v="0"/>
  </r>
  <r>
    <x v="0"/>
    <s v="d4612cf9-077f-46d9-8824-cfa95295358a"/>
    <x v="0"/>
    <e v="#N/A"/>
    <e v="#N/A"/>
    <e v="#N/A"/>
    <s v="FIXED"/>
    <x v="0"/>
    <m/>
    <m/>
    <m/>
    <m/>
    <x v="0"/>
  </r>
  <r>
    <x v="0"/>
    <s v="d4618719-5464-4bee-91b9-820de30c02f8"/>
    <x v="0"/>
    <e v="#N/A"/>
    <e v="#N/A"/>
    <e v="#N/A"/>
    <s v="FIXED"/>
    <x v="0"/>
    <m/>
    <m/>
    <m/>
    <m/>
    <x v="0"/>
  </r>
  <r>
    <x v="0"/>
    <s v="d461c1f1-ab98-4d87-9b25-415c6160edc7"/>
    <x v="0"/>
    <e v="#N/A"/>
    <e v="#N/A"/>
    <e v="#N/A"/>
    <s v="FIXED"/>
    <x v="0"/>
    <m/>
    <m/>
    <m/>
    <m/>
    <x v="0"/>
  </r>
  <r>
    <x v="1"/>
    <s v="d4628cd1-4dde-4756-acd5-8a96a14badf2"/>
    <x v="0"/>
    <e v="#N/A"/>
    <e v="#N/A"/>
    <e v="#N/A"/>
    <s v="FIXED"/>
    <x v="0"/>
    <m/>
    <m/>
    <m/>
    <m/>
    <x v="0"/>
  </r>
  <r>
    <x v="0"/>
    <s v="d4669c00-1a6b-4e09-828e-5230240be543"/>
    <x v="0"/>
    <e v="#N/A"/>
    <e v="#N/A"/>
    <e v="#N/A"/>
    <s v="FIXED"/>
    <x v="0"/>
    <m/>
    <m/>
    <m/>
    <m/>
    <x v="0"/>
  </r>
  <r>
    <x v="0"/>
    <s v="d46838f1-3317-4c80-ab25-895dcd675770"/>
    <x v="0"/>
    <e v="#N/A"/>
    <e v="#N/A"/>
    <e v="#N/A"/>
    <s v="FIXED"/>
    <x v="0"/>
    <m/>
    <m/>
    <m/>
    <m/>
    <x v="0"/>
  </r>
  <r>
    <x v="2"/>
    <s v="d4684656-a0b9-4c40-b969-5f10ec037a4c"/>
    <x v="2"/>
    <s v="bpn-rosebidp-01"/>
    <s v="d4684656-a0b9-4c40-b969-5f10ec037a4c"/>
    <s v="Medium"/>
    <s v="ACTIVE"/>
    <x v="0"/>
    <m/>
    <m/>
    <m/>
    <m/>
    <x v="0"/>
  </r>
  <r>
    <x v="4"/>
    <s v="d4685326-0a7a-4046-9150-275e6dc26f5c"/>
    <x v="0"/>
    <e v="#N/A"/>
    <e v="#N/A"/>
    <e v="#N/A"/>
    <s v="FIXED"/>
    <x v="0"/>
    <m/>
    <m/>
    <m/>
    <m/>
    <x v="0"/>
  </r>
  <r>
    <x v="0"/>
    <s v="d468a5db-9185-4ec8-9db0-88f28dbc435b"/>
    <x v="0"/>
    <s v="bdwybko3xqlnd2d"/>
    <s v="d468a5db-9185-4ec8-9db0-88f28dbc435b"/>
    <s v="High"/>
    <s v="FIXED"/>
    <x v="0"/>
    <m/>
    <m/>
    <m/>
    <m/>
    <x v="0"/>
  </r>
  <r>
    <x v="0"/>
    <s v="d468d805-6f97-4045-b38d-6d40cf55675d"/>
    <x v="0"/>
    <e v="#N/A"/>
    <e v="#N/A"/>
    <e v="#N/A"/>
    <s v="FIXED"/>
    <x v="0"/>
    <m/>
    <m/>
    <m/>
    <m/>
    <x v="0"/>
  </r>
  <r>
    <x v="0"/>
    <s v="d4695739-fbfc-4a17-a741-66c2acf67b09"/>
    <x v="0"/>
    <e v="#N/A"/>
    <e v="#N/A"/>
    <e v="#N/A"/>
    <s v="FIXED"/>
    <x v="0"/>
    <m/>
    <m/>
    <m/>
    <m/>
    <x v="0"/>
  </r>
  <r>
    <x v="0"/>
    <s v="d46ba8fa-016b-4312-b8b6-b9420c4999ba"/>
    <x v="0"/>
    <e v="#N/A"/>
    <e v="#N/A"/>
    <e v="#N/A"/>
    <s v="FIXED"/>
    <x v="0"/>
    <m/>
    <m/>
    <m/>
    <m/>
    <x v="0"/>
  </r>
  <r>
    <x v="0"/>
    <s v="d46bfd95-e62b-47b3-a6f4-e3d5c717641b"/>
    <x v="0"/>
    <e v="#N/A"/>
    <e v="#N/A"/>
    <e v="#N/A"/>
    <s v="FIXED"/>
    <x v="0"/>
    <m/>
    <m/>
    <m/>
    <m/>
    <x v="0"/>
  </r>
  <r>
    <x v="0"/>
    <s v="d46edd7f-427a-4767-93d8-a524c71fe4c5"/>
    <x v="0"/>
    <s v="0252brn7nyh9n2d"/>
    <s v="d46edd7f-427a-4767-93d8-a524c71fe4c5"/>
    <s v="High"/>
    <s v="FIXED"/>
    <x v="0"/>
    <m/>
    <m/>
    <m/>
    <m/>
    <x v="0"/>
  </r>
  <r>
    <x v="0"/>
    <s v="d46ef6a9-cf3f-449a-bca8-027c05b2eda7"/>
    <x v="0"/>
    <e v="#N/A"/>
    <e v="#N/A"/>
    <e v="#N/A"/>
    <s v="FIXED"/>
    <x v="0"/>
    <m/>
    <m/>
    <m/>
    <m/>
    <x v="0"/>
  </r>
  <r>
    <x v="0"/>
    <s v="d4716959-2f9b-44e3-bf40-72d36489657b"/>
    <x v="0"/>
    <e v="#N/A"/>
    <e v="#N/A"/>
    <e v="#N/A"/>
    <s v="FIXED"/>
    <x v="0"/>
    <m/>
    <m/>
    <m/>
    <m/>
    <x v="0"/>
  </r>
  <r>
    <x v="7"/>
    <s v="d473d536-e406-4d5e-ad38-c5a85aacecbf"/>
    <x v="0"/>
    <e v="#N/A"/>
    <e v="#N/A"/>
    <e v="#N/A"/>
    <s v="FIXED"/>
    <x v="0"/>
    <m/>
    <m/>
    <m/>
    <m/>
    <x v="0"/>
  </r>
  <r>
    <x v="6"/>
    <s v="d4747bfa-e105-4f16-98ed-61af885fd500"/>
    <x v="0"/>
    <s v="bpn-rosepvdb-02"/>
    <s v="d4747bfa-e105-4f16-98ed-61af885fd500"/>
    <s v="High"/>
    <s v="FIXED"/>
    <x v="0"/>
    <m/>
    <m/>
    <m/>
    <m/>
    <x v="0"/>
  </r>
  <r>
    <x v="2"/>
    <s v="d476ec73-9b19-497c-8ca1-80e1f9a005d2"/>
    <x v="3"/>
    <e v="#N/A"/>
    <e v="#N/A"/>
    <e v="#N/A"/>
    <s v="NEW"/>
    <x v="0"/>
    <m/>
    <m/>
    <m/>
    <m/>
    <x v="0"/>
  </r>
  <r>
    <x v="0"/>
    <s v="d4781893-1a18-4942-a81d-32980ba50bfa"/>
    <x v="0"/>
    <e v="#N/A"/>
    <e v="#N/A"/>
    <e v="#N/A"/>
    <s v="FIXED"/>
    <x v="0"/>
    <m/>
    <m/>
    <m/>
    <m/>
    <x v="0"/>
  </r>
  <r>
    <x v="0"/>
    <s v="d478f80e-74d3-4ed9-a4cd-905698bf2097"/>
    <x v="0"/>
    <e v="#N/A"/>
    <e v="#N/A"/>
    <e v="#N/A"/>
    <s v="FIXED"/>
    <x v="0"/>
    <m/>
    <m/>
    <m/>
    <m/>
    <x v="0"/>
  </r>
  <r>
    <x v="21"/>
    <s v="d4794613-e4f6-42e8-8c9c-5a393cde86bd"/>
    <x v="0"/>
    <e v="#N/A"/>
    <e v="#N/A"/>
    <e v="#N/A"/>
    <s v="FIXED"/>
    <x v="0"/>
    <m/>
    <m/>
    <m/>
    <m/>
    <x v="0"/>
  </r>
  <r>
    <x v="4"/>
    <s v="d47b895e-7c9d-412c-a59a-9d2b18006637"/>
    <x v="0"/>
    <e v="#N/A"/>
    <e v="#N/A"/>
    <e v="#N/A"/>
    <s v="FIXED"/>
    <x v="0"/>
    <m/>
    <m/>
    <m/>
    <m/>
    <x v="0"/>
  </r>
  <r>
    <x v="0"/>
    <s v="d47c5fb8-2e27-40cd-a468-59888a932436"/>
    <x v="0"/>
    <e v="#N/A"/>
    <e v="#N/A"/>
    <e v="#N/A"/>
    <s v="FIXED"/>
    <x v="0"/>
    <m/>
    <m/>
    <m/>
    <m/>
    <x v="0"/>
  </r>
  <r>
    <x v="0"/>
    <s v="d47cf879-c45e-4674-8076-399f5e983d50"/>
    <x v="0"/>
    <e v="#N/A"/>
    <e v="#N/A"/>
    <e v="#N/A"/>
    <s v="FIXED"/>
    <x v="0"/>
    <m/>
    <m/>
    <m/>
    <m/>
    <x v="0"/>
  </r>
  <r>
    <x v="12"/>
    <s v="d47ffb24-7540-4a40-8035-8e58c39afb23"/>
    <x v="2"/>
    <s v="bdwybko84n2sd2d"/>
    <s v="d47ffb24-7540-4a40-8035-8e58c39afb23"/>
    <s v="High"/>
    <s v="ACTIVE"/>
    <x v="0"/>
    <m/>
    <m/>
    <m/>
    <m/>
    <x v="0"/>
  </r>
  <r>
    <x v="10"/>
    <s v="d480a926-578c-4be8-be68-662c8a488eb3"/>
    <x v="0"/>
    <e v="#N/A"/>
    <e v="#N/A"/>
    <e v="#N/A"/>
    <s v="FIXED"/>
    <x v="0"/>
    <m/>
    <m/>
    <m/>
    <m/>
    <x v="0"/>
  </r>
  <r>
    <x v="4"/>
    <s v="d4810f8f-5102-486d-8771-01a3ddd90e6f"/>
    <x v="0"/>
    <s v="miambkoh2c6pl3l"/>
    <s v="d4810f8f-5102-486d-8771-01a3ddd90e6f"/>
    <s v="Critical"/>
    <s v="FIXED"/>
    <x v="0"/>
    <m/>
    <m/>
    <m/>
    <m/>
    <x v="0"/>
  </r>
  <r>
    <x v="0"/>
    <s v="d4812360-a24e-4c30-8aba-4fac9588823d"/>
    <x v="0"/>
    <e v="#N/A"/>
    <e v="#N/A"/>
    <e v="#N/A"/>
    <s v="FIXED"/>
    <x v="0"/>
    <m/>
    <m/>
    <m/>
    <m/>
    <x v="0"/>
  </r>
  <r>
    <x v="0"/>
    <s v="d4822423-ea85-47ec-8f98-71e54b3304b1"/>
    <x v="0"/>
    <e v="#N/A"/>
    <e v="#N/A"/>
    <e v="#N/A"/>
    <s v="FIXED"/>
    <x v="0"/>
    <m/>
    <m/>
    <m/>
    <m/>
    <x v="0"/>
  </r>
  <r>
    <x v="0"/>
    <s v="d48295bd-6347-4275-900d-26b7a3a9530c"/>
    <x v="0"/>
    <e v="#N/A"/>
    <e v="#N/A"/>
    <e v="#N/A"/>
    <s v="FIXED"/>
    <x v="0"/>
    <m/>
    <m/>
    <m/>
    <m/>
    <x v="0"/>
  </r>
  <r>
    <x v="0"/>
    <s v="d482bbe2-76aa-4453-a3ac-f8dbdbf18138"/>
    <x v="0"/>
    <e v="#N/A"/>
    <e v="#N/A"/>
    <e v="#N/A"/>
    <s v="FIXED"/>
    <x v="0"/>
    <m/>
    <m/>
    <m/>
    <m/>
    <x v="0"/>
  </r>
  <r>
    <x v="4"/>
    <s v="d483e806-45b2-411f-9919-e7621d6537cd"/>
    <x v="0"/>
    <e v="#N/A"/>
    <e v="#N/A"/>
    <e v="#N/A"/>
    <s v="FIXED"/>
    <x v="0"/>
    <m/>
    <m/>
    <m/>
    <m/>
    <x v="0"/>
  </r>
  <r>
    <x v="9"/>
    <s v="d484d93f-387a-48a9-8392-12a225104c2d"/>
    <x v="0"/>
    <e v="#N/A"/>
    <e v="#N/A"/>
    <e v="#N/A"/>
    <s v="FIXED"/>
    <x v="0"/>
    <m/>
    <m/>
    <m/>
    <m/>
    <x v="0"/>
  </r>
  <r>
    <x v="1"/>
    <s v="d48524d5-877f-4b39-8fbf-852c4fcc7e10"/>
    <x v="0"/>
    <e v="#N/A"/>
    <e v="#N/A"/>
    <e v="#N/A"/>
    <s v="FIXED"/>
    <x v="0"/>
    <m/>
    <m/>
    <m/>
    <m/>
    <x v="0"/>
  </r>
  <r>
    <x v="4"/>
    <s v="d485d619-4527-45c7-8e98-b2b4c1d54ce4"/>
    <x v="0"/>
    <e v="#N/A"/>
    <e v="#N/A"/>
    <e v="#N/A"/>
    <s v="FIXED"/>
    <x v="0"/>
    <m/>
    <m/>
    <m/>
    <m/>
    <x v="0"/>
  </r>
  <r>
    <x v="7"/>
    <s v="d4872327-af07-483e-851e-2fb6bba984b9"/>
    <x v="0"/>
    <e v="#N/A"/>
    <e v="#N/A"/>
    <e v="#N/A"/>
    <s v="FIXED"/>
    <x v="0"/>
    <m/>
    <m/>
    <m/>
    <m/>
    <x v="0"/>
  </r>
  <r>
    <x v="0"/>
    <s v="d4874127-7491-4a34-8972-10c1cb428787"/>
    <x v="0"/>
    <e v="#N/A"/>
    <e v="#N/A"/>
    <e v="#N/A"/>
    <s v="FIXED"/>
    <x v="0"/>
    <m/>
    <m/>
    <m/>
    <m/>
    <x v="0"/>
  </r>
  <r>
    <x v="0"/>
    <s v="d48825e5-17f3-4b26-95e3-7ce5c2e51436"/>
    <x v="0"/>
    <e v="#N/A"/>
    <e v="#N/A"/>
    <e v="#N/A"/>
    <s v="FIXED"/>
    <x v="0"/>
    <m/>
    <m/>
    <m/>
    <m/>
    <x v="0"/>
  </r>
  <r>
    <x v="1"/>
    <s v="d4882a3d-2a1f-4bf9-aaa3-22f63692ef6e"/>
    <x v="0"/>
    <e v="#N/A"/>
    <e v="#N/A"/>
    <e v="#N/A"/>
    <s v="FIXED"/>
    <x v="0"/>
    <m/>
    <m/>
    <m/>
    <m/>
    <x v="0"/>
  </r>
  <r>
    <x v="4"/>
    <s v="d4899837-feef-4477-9d04-5b113c432fba"/>
    <x v="0"/>
    <e v="#N/A"/>
    <e v="#N/A"/>
    <e v="#N/A"/>
    <s v="FIXED"/>
    <x v="0"/>
    <m/>
    <m/>
    <m/>
    <m/>
    <x v="0"/>
  </r>
  <r>
    <x v="1"/>
    <s v="d48a203c-24a6-4515-b000-a3158d2d9861"/>
    <x v="0"/>
    <e v="#N/A"/>
    <e v="#N/A"/>
    <e v="#N/A"/>
    <s v="FIXED"/>
    <x v="0"/>
    <m/>
    <m/>
    <m/>
    <m/>
    <x v="0"/>
  </r>
  <r>
    <x v="0"/>
    <s v="d48a628d-393d-452e-95cb-3599d0d311b8"/>
    <x v="0"/>
    <e v="#N/A"/>
    <e v="#N/A"/>
    <e v="#N/A"/>
    <s v="FIXED"/>
    <x v="0"/>
    <m/>
    <m/>
    <m/>
    <m/>
    <x v="0"/>
  </r>
  <r>
    <x v="0"/>
    <s v="d48a8ab1-273e-4beb-bc16-25abd13749fb"/>
    <x v="0"/>
    <e v="#N/A"/>
    <e v="#N/A"/>
    <e v="#N/A"/>
    <s v="FIXED"/>
    <x v="0"/>
    <m/>
    <m/>
    <m/>
    <m/>
    <x v="0"/>
  </r>
  <r>
    <x v="0"/>
    <s v="d48b3980-5359-4e7d-9698-2fd48e5dcfc7"/>
    <x v="0"/>
    <e v="#N/A"/>
    <e v="#N/A"/>
    <e v="#N/A"/>
    <s v="FIXED"/>
    <x v="0"/>
    <m/>
    <m/>
    <m/>
    <m/>
    <x v="0"/>
  </r>
  <r>
    <x v="0"/>
    <s v="d48c5b9b-e124-46ab-bf71-f028d87118e6"/>
    <x v="0"/>
    <e v="#N/A"/>
    <e v="#N/A"/>
    <e v="#N/A"/>
    <s v="FIXED"/>
    <x v="0"/>
    <m/>
    <m/>
    <m/>
    <m/>
    <x v="0"/>
  </r>
  <r>
    <x v="1"/>
    <s v="d48c7cbf-db0a-4dab-8b09-cae2c4c29b14"/>
    <x v="2"/>
    <s v="bpn-primgvmp-01"/>
    <s v="d48c7cbf-db0a-4dab-8b09-cae2c4c29b14"/>
    <s v="Medium"/>
    <s v="ACTIVE"/>
    <x v="0"/>
    <m/>
    <m/>
    <m/>
    <m/>
    <x v="0"/>
  </r>
  <r>
    <x v="0"/>
    <s v="d48dadbf-22c8-4a0e-a8bb-e89d1f6393ff"/>
    <x v="0"/>
    <e v="#N/A"/>
    <e v="#N/A"/>
    <e v="#N/A"/>
    <s v="FIXED"/>
    <x v="0"/>
    <m/>
    <m/>
    <m/>
    <m/>
    <x v="0"/>
  </r>
  <r>
    <x v="7"/>
    <s v="d48e644a-de69-4202-ad52-aa6f9d4abd1b"/>
    <x v="0"/>
    <e v="#N/A"/>
    <e v="#N/A"/>
    <e v="#N/A"/>
    <s v="FIXED"/>
    <x v="0"/>
    <m/>
    <m/>
    <m/>
    <m/>
    <x v="0"/>
  </r>
  <r>
    <x v="0"/>
    <s v="d4902484-7fe4-4144-a39b-f19a48b8d0e6"/>
    <x v="0"/>
    <e v="#N/A"/>
    <e v="#N/A"/>
    <e v="#N/A"/>
    <s v="FIXED"/>
    <x v="0"/>
    <m/>
    <m/>
    <m/>
    <m/>
    <x v="0"/>
  </r>
  <r>
    <x v="0"/>
    <s v="d4911f23-8c96-438c-bc86-3bdea02af9f7"/>
    <x v="0"/>
    <s v="bdwytrng3cnkh2d"/>
    <s v="d4911f23-8c96-438c-bc86-3bdea02af9f7"/>
    <s v="High"/>
    <s v="FIXED"/>
    <x v="0"/>
    <m/>
    <m/>
    <m/>
    <m/>
    <x v="0"/>
  </r>
  <r>
    <x v="0"/>
    <s v="d4913ebb-0e32-49d8-bd83-dc5fa5e0b904"/>
    <x v="0"/>
    <e v="#N/A"/>
    <e v="#N/A"/>
    <e v="#N/A"/>
    <s v="FIXED"/>
    <x v="0"/>
    <m/>
    <m/>
    <m/>
    <m/>
    <x v="0"/>
  </r>
  <r>
    <x v="0"/>
    <s v="d4917c24-a0e0-4cac-8c1d-7e30b2b4c301"/>
    <x v="0"/>
    <e v="#N/A"/>
    <e v="#N/A"/>
    <e v="#N/A"/>
    <s v="FIXED"/>
    <x v="0"/>
    <m/>
    <m/>
    <m/>
    <m/>
    <x v="0"/>
  </r>
  <r>
    <x v="0"/>
    <s v="d491f3c6-48d7-4641-98ed-e6ec79f21d69"/>
    <x v="0"/>
    <e v="#N/A"/>
    <e v="#N/A"/>
    <e v="#N/A"/>
    <s v="FIXED"/>
    <x v="0"/>
    <m/>
    <m/>
    <m/>
    <m/>
    <x v="0"/>
  </r>
  <r>
    <x v="0"/>
    <s v="d49241f1-6bc5-4eb2-a76a-b35cb369030b"/>
    <x v="0"/>
    <e v="#N/A"/>
    <e v="#N/A"/>
    <e v="#N/A"/>
    <s v="FIXED"/>
    <x v="0"/>
    <m/>
    <m/>
    <m/>
    <m/>
    <x v="0"/>
  </r>
  <r>
    <x v="0"/>
    <s v="d49392aa-e544-455c-859b-076ddada020b"/>
    <x v="0"/>
    <e v="#N/A"/>
    <e v="#N/A"/>
    <e v="#N/A"/>
    <s v="FIXED"/>
    <x v="0"/>
    <m/>
    <m/>
    <m/>
    <m/>
    <x v="0"/>
  </r>
  <r>
    <x v="1"/>
    <s v="d4949166-750f-4a09-96b9-aa3888150264"/>
    <x v="0"/>
    <e v="#N/A"/>
    <e v="#N/A"/>
    <e v="#N/A"/>
    <s v="FIXED"/>
    <x v="0"/>
    <m/>
    <m/>
    <m/>
    <m/>
    <x v="0"/>
  </r>
  <r>
    <x v="0"/>
    <s v="d495b563-7993-48de-9263-c60380e4afab"/>
    <x v="0"/>
    <e v="#N/A"/>
    <e v="#N/A"/>
    <e v="#N/A"/>
    <s v="FIXED"/>
    <x v="0"/>
    <m/>
    <m/>
    <m/>
    <m/>
    <x v="0"/>
  </r>
  <r>
    <x v="6"/>
    <s v="d495e18a-b57e-42fa-9674-fbd7c0070c1d"/>
    <x v="0"/>
    <s v="bpn-rosepvws-03"/>
    <s v="d495e18a-b57e-42fa-9674-fbd7c0070c1d"/>
    <s v="Critical"/>
    <s v="FIXED"/>
    <x v="0"/>
    <m/>
    <m/>
    <m/>
    <m/>
    <x v="0"/>
  </r>
  <r>
    <x v="0"/>
    <s v="d49604e4-16ab-4764-ad1e-5affc6f36c6c"/>
    <x v="0"/>
    <e v="#N/A"/>
    <e v="#N/A"/>
    <e v="#N/A"/>
    <s v="FIXED"/>
    <x v="0"/>
    <m/>
    <m/>
    <m/>
    <m/>
    <x v="0"/>
  </r>
  <r>
    <x v="1"/>
    <s v="d4974409-2ae2-4ab6-a25b-bd92e6b873e5"/>
    <x v="0"/>
    <e v="#N/A"/>
    <e v="#N/A"/>
    <e v="#N/A"/>
    <s v="FIXED"/>
    <x v="0"/>
    <m/>
    <m/>
    <m/>
    <m/>
    <x v="0"/>
  </r>
  <r>
    <x v="0"/>
    <s v="d4984c78-e31e-45fa-aa6a-deb0f6fac1b0"/>
    <x v="0"/>
    <e v="#N/A"/>
    <e v="#N/A"/>
    <e v="#N/A"/>
    <s v="FIXED"/>
    <x v="0"/>
    <m/>
    <m/>
    <m/>
    <m/>
    <x v="0"/>
  </r>
  <r>
    <x v="0"/>
    <s v="d49877f0-5cbd-4db1-b9c9-39e089b7e14c"/>
    <x v="0"/>
    <s v="miambko2rvfmh2l.bpna.popularinc.net"/>
    <s v="d49877f0-5cbd-4db1-b9c9-39e089b7e14c"/>
    <s v="Critical"/>
    <s v="FIXED"/>
    <x v="0"/>
    <m/>
    <m/>
    <m/>
    <m/>
    <x v="0"/>
  </r>
  <r>
    <x v="0"/>
    <s v="d4987bc9-86d6-4401-a197-0732b6aa8364"/>
    <x v="0"/>
    <e v="#N/A"/>
    <e v="#N/A"/>
    <e v="#N/A"/>
    <s v="FIXED"/>
    <x v="0"/>
    <m/>
    <m/>
    <m/>
    <m/>
    <x v="0"/>
  </r>
  <r>
    <x v="6"/>
    <s v="d49935eb-76fa-4464-bac8-948474bf4abc"/>
    <x v="0"/>
    <e v="#N/A"/>
    <e v="#N/A"/>
    <e v="#N/A"/>
    <s v="FIXED"/>
    <x v="0"/>
    <m/>
    <m/>
    <m/>
    <m/>
    <x v="0"/>
  </r>
  <r>
    <x v="0"/>
    <s v="d499c069-016e-4b11-a5fe-1aee95889445"/>
    <x v="0"/>
    <e v="#N/A"/>
    <e v="#N/A"/>
    <e v="#N/A"/>
    <s v="FIXED"/>
    <x v="0"/>
    <m/>
    <m/>
    <m/>
    <m/>
    <x v="0"/>
  </r>
  <r>
    <x v="0"/>
    <s v="d49a4302-d9da-4c04-8c68-f4ab00f6e148"/>
    <x v="0"/>
    <e v="#N/A"/>
    <e v="#N/A"/>
    <e v="#N/A"/>
    <s v="FIXED"/>
    <x v="0"/>
    <m/>
    <m/>
    <m/>
    <m/>
    <x v="0"/>
  </r>
  <r>
    <x v="0"/>
    <s v="d49a5dcf-8967-4706-a49f-a5535b85a1e4"/>
    <x v="0"/>
    <e v="#N/A"/>
    <e v="#N/A"/>
    <e v="#N/A"/>
    <s v="FIXED"/>
    <x v="0"/>
    <m/>
    <m/>
    <m/>
    <m/>
    <x v="0"/>
  </r>
  <r>
    <x v="0"/>
    <s v="d49aae2b-9307-4866-851b-8971f8be71bd"/>
    <x v="0"/>
    <e v="#N/A"/>
    <e v="#N/A"/>
    <e v="#N/A"/>
    <s v="FIXED"/>
    <x v="0"/>
    <m/>
    <m/>
    <m/>
    <m/>
    <x v="0"/>
  </r>
  <r>
    <x v="0"/>
    <s v="d49b2192-b426-44a1-9e7a-da2001e15b68"/>
    <x v="0"/>
    <e v="#N/A"/>
    <e v="#N/A"/>
    <e v="#N/A"/>
    <s v="FIXED"/>
    <x v="0"/>
    <m/>
    <m/>
    <m/>
    <m/>
    <x v="0"/>
  </r>
  <r>
    <x v="0"/>
    <s v="d49bd547-fc8a-41f9-80d1-f4c051e9c3de"/>
    <x v="0"/>
    <e v="#N/A"/>
    <e v="#N/A"/>
    <e v="#N/A"/>
    <s v="FIXED"/>
    <x v="0"/>
    <m/>
    <m/>
    <m/>
    <m/>
    <x v="0"/>
  </r>
  <r>
    <x v="0"/>
    <s v="d49bd583-8c68-49c3-a58e-a6c829cbe8ed"/>
    <x v="0"/>
    <e v="#N/A"/>
    <e v="#N/A"/>
    <e v="#N/A"/>
    <s v="FIXED"/>
    <x v="0"/>
    <m/>
    <m/>
    <m/>
    <m/>
    <x v="0"/>
  </r>
  <r>
    <x v="0"/>
    <s v="d49d72c9-e46c-444e-8d9d-fe43d0d13a97"/>
    <x v="0"/>
    <e v="#N/A"/>
    <e v="#N/A"/>
    <e v="#N/A"/>
    <s v="FIXED"/>
    <x v="0"/>
    <m/>
    <m/>
    <m/>
    <m/>
    <x v="0"/>
  </r>
  <r>
    <x v="0"/>
    <s v="d49e7cf4-ec7a-4278-bf27-f51c21c43c7d"/>
    <x v="0"/>
    <e v="#N/A"/>
    <e v="#N/A"/>
    <e v="#N/A"/>
    <s v="FIXED"/>
    <x v="0"/>
    <m/>
    <m/>
    <m/>
    <m/>
    <x v="0"/>
  </r>
  <r>
    <x v="0"/>
    <s v="d49f0c01-c2e4-4a2d-834f-2d1670119685"/>
    <x v="0"/>
    <e v="#N/A"/>
    <e v="#N/A"/>
    <e v="#N/A"/>
    <s v="FIXED"/>
    <x v="0"/>
    <m/>
    <m/>
    <m/>
    <m/>
    <x v="0"/>
  </r>
  <r>
    <x v="0"/>
    <s v="d49f736a-d1e1-4514-bc8b-77cd88e1ebb1"/>
    <x v="0"/>
    <e v="#N/A"/>
    <e v="#N/A"/>
    <e v="#N/A"/>
    <s v="FIXED"/>
    <x v="0"/>
    <m/>
    <m/>
    <m/>
    <m/>
    <x v="0"/>
  </r>
  <r>
    <x v="1"/>
    <s v="d4a08a50-e199-4714-87a9-4418d7b1dd6a"/>
    <x v="2"/>
    <e v="#N/A"/>
    <e v="#N/A"/>
    <e v="#N/A"/>
    <s v="ACTIVE"/>
    <x v="0"/>
    <m/>
    <m/>
    <m/>
    <m/>
    <x v="0"/>
  </r>
  <r>
    <x v="2"/>
    <s v="d4a12465-2069-415c-bd4e-f5fb17b3522c"/>
    <x v="0"/>
    <e v="#N/A"/>
    <e v="#N/A"/>
    <e v="#N/A"/>
    <s v="FIXED"/>
    <x v="0"/>
    <m/>
    <m/>
    <m/>
    <m/>
    <x v="0"/>
  </r>
  <r>
    <x v="0"/>
    <s v="d4a1ca97-f0c8-4789-8d1d-0fc403b36d1f"/>
    <x v="0"/>
    <e v="#N/A"/>
    <e v="#N/A"/>
    <e v="#N/A"/>
    <s v="FIXED"/>
    <x v="0"/>
    <m/>
    <m/>
    <m/>
    <m/>
    <x v="0"/>
  </r>
  <r>
    <x v="7"/>
    <s v="d4a1f472-8c88-471e-b826-9ee8da7c2afb"/>
    <x v="0"/>
    <e v="#N/A"/>
    <e v="#N/A"/>
    <e v="#N/A"/>
    <s v="FIXED"/>
    <x v="0"/>
    <m/>
    <m/>
    <m/>
    <m/>
    <x v="0"/>
  </r>
  <r>
    <x v="0"/>
    <s v="d4a24942-3b1a-4555-b4a0-1c956ba8567e"/>
    <x v="0"/>
    <s v="0263brnbz1snd2d"/>
    <s v="d4a24942-3b1a-4555-b4a0-1c956ba8567e"/>
    <s v="Critical"/>
    <s v="FIXED"/>
    <x v="0"/>
    <m/>
    <m/>
    <m/>
    <m/>
    <x v="0"/>
  </r>
  <r>
    <x v="0"/>
    <s v="d4a2603f-d08b-4295-b53c-a3a094e1bfb4"/>
    <x v="0"/>
    <e v="#N/A"/>
    <e v="#N/A"/>
    <e v="#N/A"/>
    <s v="FIXED"/>
    <x v="0"/>
    <m/>
    <m/>
    <m/>
    <m/>
    <x v="0"/>
  </r>
  <r>
    <x v="4"/>
    <s v="d4a37e29-a437-4776-accc-40ac57134c82"/>
    <x v="0"/>
    <e v="#N/A"/>
    <e v="#N/A"/>
    <e v="#N/A"/>
    <s v="FIXED"/>
    <x v="0"/>
    <m/>
    <m/>
    <m/>
    <m/>
    <x v="0"/>
  </r>
  <r>
    <x v="0"/>
    <s v="d4a3979b-3c95-4cc9-82f4-0c077bf67c20"/>
    <x v="0"/>
    <e v="#N/A"/>
    <e v="#N/A"/>
    <e v="#N/A"/>
    <s v="FIXED"/>
    <x v="0"/>
    <m/>
    <m/>
    <m/>
    <m/>
    <x v="0"/>
  </r>
  <r>
    <x v="2"/>
    <s v="d4a3cd37-a84d-439a-9956-c9a42db0beb7"/>
    <x v="0"/>
    <e v="#N/A"/>
    <e v="#N/A"/>
    <e v="#N/A"/>
    <s v="FIXED"/>
    <x v="0"/>
    <m/>
    <m/>
    <m/>
    <m/>
    <x v="0"/>
  </r>
  <r>
    <x v="0"/>
    <s v="d4a4249f-4cc5-4090-9791-0764c7b8c35d"/>
    <x v="0"/>
    <e v="#N/A"/>
    <e v="#N/A"/>
    <e v="#N/A"/>
    <s v="FIXED"/>
    <x v="0"/>
    <m/>
    <m/>
    <m/>
    <m/>
    <x v="0"/>
  </r>
  <r>
    <x v="0"/>
    <s v="d4a4eb25-1e94-49d0-980a-93c041b019bc"/>
    <x v="0"/>
    <e v="#N/A"/>
    <e v="#N/A"/>
    <e v="#N/A"/>
    <s v="FIXED"/>
    <x v="0"/>
    <m/>
    <m/>
    <m/>
    <m/>
    <x v="0"/>
  </r>
  <r>
    <x v="0"/>
    <s v="d4a5a414-6a8a-4f8b-9b30-0dfb2e52ef98"/>
    <x v="0"/>
    <e v="#N/A"/>
    <e v="#N/A"/>
    <e v="#N/A"/>
    <s v="FIXED"/>
    <x v="0"/>
    <m/>
    <m/>
    <m/>
    <m/>
    <x v="0"/>
  </r>
  <r>
    <x v="0"/>
    <s v="d4a63bfc-74c2-49bd-bbdd-f8a1d13d0b1e"/>
    <x v="0"/>
    <e v="#N/A"/>
    <e v="#N/A"/>
    <e v="#N/A"/>
    <s v="FIXED"/>
    <x v="0"/>
    <m/>
    <m/>
    <m/>
    <m/>
    <x v="0"/>
  </r>
  <r>
    <x v="6"/>
    <s v="d4a6be0a-f2db-4846-b848-09494a7b69ab"/>
    <x v="0"/>
    <e v="#N/A"/>
    <e v="#N/A"/>
    <e v="#N/A"/>
    <s v="FIXED"/>
    <x v="0"/>
    <m/>
    <m/>
    <m/>
    <m/>
    <x v="0"/>
  </r>
  <r>
    <x v="4"/>
    <s v="d4a6c6ef-fde1-4026-af5d-441294e5e50a"/>
    <x v="0"/>
    <e v="#N/A"/>
    <e v="#N/A"/>
    <e v="#N/A"/>
    <s v="FIXED"/>
    <x v="0"/>
    <m/>
    <m/>
    <m/>
    <m/>
    <x v="0"/>
  </r>
  <r>
    <x v="2"/>
    <s v="d4a6ec98-309f-495c-9012-6445e9f39eda"/>
    <x v="1"/>
    <s v="bpn-rosegvws-01"/>
    <s v="d4a6ec98-309f-495c-9012-6445e9f39eda"/>
    <s v="High"/>
    <s v="RESURFACED"/>
    <x v="0"/>
    <m/>
    <m/>
    <m/>
    <m/>
    <x v="0"/>
  </r>
  <r>
    <x v="0"/>
    <s v="d4a73904-207a-4a6d-94b1-3be86f25f98f"/>
    <x v="0"/>
    <e v="#N/A"/>
    <e v="#N/A"/>
    <e v="#N/A"/>
    <s v="FIXED"/>
    <x v="0"/>
    <m/>
    <m/>
    <m/>
    <m/>
    <x v="0"/>
  </r>
  <r>
    <x v="0"/>
    <s v="d4a7f2df-88a4-4398-b30d-4c1a3189e84a"/>
    <x v="0"/>
    <e v="#N/A"/>
    <e v="#N/A"/>
    <e v="#N/A"/>
    <s v="FIXED"/>
    <x v="0"/>
    <m/>
    <m/>
    <m/>
    <m/>
    <x v="0"/>
  </r>
  <r>
    <x v="0"/>
    <s v="d4a82cc9-dac7-4b70-b7b8-8602d0f1a395"/>
    <x v="0"/>
    <e v="#N/A"/>
    <e v="#N/A"/>
    <e v="#N/A"/>
    <s v="FIXED"/>
    <x v="0"/>
    <m/>
    <m/>
    <m/>
    <m/>
    <x v="0"/>
  </r>
  <r>
    <x v="0"/>
    <s v="d4a8bb35-2e9b-4179-b047-2f02bfcb1bbc"/>
    <x v="0"/>
    <e v="#N/A"/>
    <e v="#N/A"/>
    <e v="#N/A"/>
    <s v="FIXED"/>
    <x v="0"/>
    <m/>
    <m/>
    <m/>
    <m/>
    <x v="0"/>
  </r>
  <r>
    <x v="2"/>
    <s v="d4a8e3b1-f95f-4ef4-b0b8-85101b93c848"/>
    <x v="1"/>
    <e v="#N/A"/>
    <e v="#N/A"/>
    <e v="#N/A"/>
    <s v="RESURFACED"/>
    <x v="0"/>
    <m/>
    <m/>
    <m/>
    <m/>
    <x v="0"/>
  </r>
  <r>
    <x v="0"/>
    <s v="d4a91822-9b64-4014-b52f-65ba2917b429"/>
    <x v="0"/>
    <e v="#N/A"/>
    <e v="#N/A"/>
    <e v="#N/A"/>
    <s v="FIXED"/>
    <x v="0"/>
    <m/>
    <m/>
    <m/>
    <m/>
    <x v="0"/>
  </r>
  <r>
    <x v="2"/>
    <s v="d4a9ad82-131b-4794-8620-d79838d1b853"/>
    <x v="2"/>
    <s v="bpn-rosefx-02"/>
    <s v="d4a9ad82-131b-4794-8620-d79838d1b853"/>
    <s v="High"/>
    <s v="ACTIVE"/>
    <x v="0"/>
    <m/>
    <m/>
    <m/>
    <m/>
    <x v="0"/>
  </r>
  <r>
    <x v="0"/>
    <s v="d4aace7b-99e5-4508-bf50-9f3dba5faf49"/>
    <x v="0"/>
    <e v="#N/A"/>
    <e v="#N/A"/>
    <e v="#N/A"/>
    <s v="FIXED"/>
    <x v="0"/>
    <m/>
    <m/>
    <m/>
    <m/>
    <x v="0"/>
  </r>
  <r>
    <x v="0"/>
    <s v="d4ab2428-81f4-420f-9ec3-6df4e1eb4394"/>
    <x v="0"/>
    <e v="#N/A"/>
    <e v="#N/A"/>
    <e v="#N/A"/>
    <s v="FIXED"/>
    <x v="0"/>
    <m/>
    <m/>
    <m/>
    <m/>
    <x v="0"/>
  </r>
  <r>
    <x v="7"/>
    <s v="d4ac589b-d030-4657-bce0-0ad11eab2af7"/>
    <x v="0"/>
    <e v="#N/A"/>
    <e v="#N/A"/>
    <e v="#N/A"/>
    <s v="FIXED"/>
    <x v="0"/>
    <m/>
    <m/>
    <m/>
    <m/>
    <x v="0"/>
  </r>
  <r>
    <x v="0"/>
    <s v="d4ad9dd0-8d1e-4033-bcd1-020761a1da99"/>
    <x v="0"/>
    <e v="#N/A"/>
    <e v="#N/A"/>
    <e v="#N/A"/>
    <s v="FIXED"/>
    <x v="0"/>
    <m/>
    <m/>
    <m/>
    <m/>
    <x v="0"/>
  </r>
  <r>
    <x v="0"/>
    <s v="d4ae0e3d-189a-4594-ab1b-b1c95ac32a9f"/>
    <x v="0"/>
    <e v="#N/A"/>
    <e v="#N/A"/>
    <e v="#N/A"/>
    <s v="FIXED"/>
    <x v="0"/>
    <m/>
    <m/>
    <m/>
    <m/>
    <x v="0"/>
  </r>
  <r>
    <x v="2"/>
    <s v="d4ae1955-78aa-42b1-aba3-19481641e6f2"/>
    <x v="1"/>
    <e v="#N/A"/>
    <e v="#N/A"/>
    <e v="#N/A"/>
    <s v="RESURFACED"/>
    <x v="0"/>
    <m/>
    <m/>
    <m/>
    <m/>
    <x v="0"/>
  </r>
  <r>
    <x v="0"/>
    <s v="d4aeeb43-b208-42a1-adda-2428dfcfbcf5"/>
    <x v="0"/>
    <e v="#N/A"/>
    <e v="#N/A"/>
    <e v="#N/A"/>
    <s v="FIXED"/>
    <x v="0"/>
    <m/>
    <m/>
    <m/>
    <m/>
    <x v="0"/>
  </r>
  <r>
    <x v="11"/>
    <s v="d4afc984-41e1-42e9-aca2-f3ab336c0d56"/>
    <x v="0"/>
    <e v="#N/A"/>
    <e v="#N/A"/>
    <e v="#N/A"/>
    <s v="FIXED"/>
    <x v="0"/>
    <m/>
    <m/>
    <m/>
    <m/>
    <x v="0"/>
  </r>
  <r>
    <x v="0"/>
    <s v="d4b04e14-dce1-460f-948b-0061f3f88af3"/>
    <x v="0"/>
    <e v="#N/A"/>
    <e v="#N/A"/>
    <e v="#N/A"/>
    <s v="FIXED"/>
    <x v="0"/>
    <m/>
    <m/>
    <m/>
    <m/>
    <x v="0"/>
  </r>
  <r>
    <x v="1"/>
    <s v="d4b0f7d3-1ff1-4d17-8efd-1336de18aaa3"/>
    <x v="0"/>
    <e v="#N/A"/>
    <e v="#N/A"/>
    <e v="#N/A"/>
    <s v="FIXED"/>
    <x v="0"/>
    <m/>
    <m/>
    <m/>
    <m/>
    <x v="0"/>
  </r>
  <r>
    <x v="6"/>
    <s v="d4b135a2-ccea-4a12-b0e5-a2096804bb14"/>
    <x v="1"/>
    <s v="bpn-rosetecm-05"/>
    <s v="d4b135a2-ccea-4a12-b0e5-a2096804bb14"/>
    <s v="High"/>
    <s v="RESURFACED"/>
    <x v="0"/>
    <m/>
    <m/>
    <m/>
    <m/>
    <x v="0"/>
  </r>
  <r>
    <x v="4"/>
    <s v="d4b13c0d-6b35-4438-b8e4-a0ae2244fae6"/>
    <x v="0"/>
    <s v="bdwybko6hht6s2l"/>
    <s v="d4b13c0d-6b35-4438-b8e4-a0ae2244fae6"/>
    <s v="Critical"/>
    <s v="FIXED"/>
    <x v="0"/>
    <m/>
    <m/>
    <m/>
    <m/>
    <x v="0"/>
  </r>
  <r>
    <x v="0"/>
    <s v="d4b226b0-82e1-489d-9fd8-7245a7ea1ee3"/>
    <x v="0"/>
    <e v="#N/A"/>
    <e v="#N/A"/>
    <e v="#N/A"/>
    <s v="FIXED"/>
    <x v="0"/>
    <m/>
    <m/>
    <m/>
    <m/>
    <x v="0"/>
  </r>
  <r>
    <x v="4"/>
    <s v="d4b2c70c-c048-4442-9549-255ac0dd43c3"/>
    <x v="0"/>
    <e v="#N/A"/>
    <e v="#N/A"/>
    <e v="#N/A"/>
    <s v="FIXED"/>
    <x v="0"/>
    <m/>
    <m/>
    <m/>
    <m/>
    <x v="0"/>
  </r>
  <r>
    <x v="4"/>
    <s v="d4b350a3-cf84-4162-a1af-f440dbaa16d6"/>
    <x v="0"/>
    <s v="bdwybkoh1c6pl3l"/>
    <s v="d4b350a3-cf84-4162-a1af-f440dbaa16d6"/>
    <s v="Critical"/>
    <s v="FIXED"/>
    <x v="0"/>
    <m/>
    <m/>
    <m/>
    <m/>
    <x v="0"/>
  </r>
  <r>
    <x v="1"/>
    <s v="d4b39a76-6d07-4dd0-ac85-00179fa97c03"/>
    <x v="1"/>
    <s v="bpn-0030bp-01"/>
    <s v="d4b39a76-6d07-4dd0-ac85-00179fa97c03"/>
    <s v="Medium"/>
    <s v="RESURFACED"/>
    <x v="0"/>
    <m/>
    <m/>
    <m/>
    <m/>
    <x v="0"/>
  </r>
  <r>
    <x v="0"/>
    <s v="d4b4689b-890e-4163-86b2-e98ff64f30a2"/>
    <x v="0"/>
    <e v="#N/A"/>
    <e v="#N/A"/>
    <e v="#N/A"/>
    <s v="FIXED"/>
    <x v="0"/>
    <m/>
    <m/>
    <m/>
    <m/>
    <x v="0"/>
  </r>
  <r>
    <x v="0"/>
    <s v="d4b71236-0063-403d-a42c-603bd450999f"/>
    <x v="0"/>
    <e v="#N/A"/>
    <e v="#N/A"/>
    <e v="#N/A"/>
    <s v="FIXED"/>
    <x v="0"/>
    <m/>
    <m/>
    <m/>
    <m/>
    <x v="0"/>
  </r>
  <r>
    <x v="0"/>
    <s v="d4b7b19c-69ce-491e-8b44-a6994e2c0263"/>
    <x v="0"/>
    <e v="#N/A"/>
    <e v="#N/A"/>
    <e v="#N/A"/>
    <s v="FIXED"/>
    <x v="0"/>
    <m/>
    <m/>
    <m/>
    <m/>
    <x v="0"/>
  </r>
  <r>
    <x v="1"/>
    <s v="d4b7d372-ca78-4206-8e25-8040f845a319"/>
    <x v="1"/>
    <s v="bpn-roseardb-01"/>
    <s v="d4b7d372-ca78-4206-8e25-8040f845a319"/>
    <s v="Medium"/>
    <s v="RESURFACED"/>
    <x v="0"/>
    <m/>
    <m/>
    <m/>
    <m/>
    <x v="0"/>
  </r>
  <r>
    <x v="0"/>
    <s v="d4b8a4a1-ea81-4a08-b5d3-05ac8294c0dd"/>
    <x v="0"/>
    <e v="#N/A"/>
    <e v="#N/A"/>
    <e v="#N/A"/>
    <s v="FIXED"/>
    <x v="0"/>
    <m/>
    <m/>
    <m/>
    <m/>
    <x v="0"/>
  </r>
  <r>
    <x v="0"/>
    <s v="d4b9dc01-0854-49be-be58-0cdfbf6cfda0"/>
    <x v="0"/>
    <s v="miambko4zr62x2l.bpna.popularinc.net"/>
    <s v="d4b9dc01-0854-49be-be58-0cdfbf6cfda0"/>
    <s v="High"/>
    <s v="FIXED"/>
    <x v="0"/>
    <m/>
    <m/>
    <m/>
    <m/>
    <x v="0"/>
  </r>
  <r>
    <x v="4"/>
    <s v="d4baa75a-ecc0-460f-aac9-aea54da1ec1c"/>
    <x v="0"/>
    <e v="#N/A"/>
    <e v="#N/A"/>
    <e v="#N/A"/>
    <s v="FIXED"/>
    <x v="0"/>
    <m/>
    <m/>
    <m/>
    <m/>
    <x v="0"/>
  </r>
  <r>
    <x v="0"/>
    <s v="d4bb14ed-35bc-4816-89ff-9502a9a577a4"/>
    <x v="0"/>
    <e v="#N/A"/>
    <e v="#N/A"/>
    <e v="#N/A"/>
    <s v="FIXED"/>
    <x v="0"/>
    <m/>
    <m/>
    <m/>
    <m/>
    <x v="0"/>
  </r>
  <r>
    <x v="9"/>
    <s v="d4bba01e-ce4c-466d-90a7-57d787336922"/>
    <x v="0"/>
    <e v="#N/A"/>
    <e v="#N/A"/>
    <e v="#N/A"/>
    <s v="FIXED"/>
    <x v="0"/>
    <m/>
    <m/>
    <m/>
    <m/>
    <x v="0"/>
  </r>
  <r>
    <x v="0"/>
    <s v="d4bbec01-9bfc-4ce6-a1cd-8cab31670eac"/>
    <x v="0"/>
    <e v="#N/A"/>
    <e v="#N/A"/>
    <e v="#N/A"/>
    <s v="FIXED"/>
    <x v="0"/>
    <m/>
    <m/>
    <m/>
    <m/>
    <x v="0"/>
  </r>
  <r>
    <x v="4"/>
    <s v="d4bc1ee4-996d-4aae-9057-39751aea50dc"/>
    <x v="0"/>
    <e v="#N/A"/>
    <e v="#N/A"/>
    <e v="#N/A"/>
    <s v="FIXED"/>
    <x v="0"/>
    <m/>
    <m/>
    <m/>
    <m/>
    <x v="0"/>
  </r>
  <r>
    <x v="0"/>
    <s v="d4bc3bcb-bdeb-4cfc-979f-f0d06e34ad3d"/>
    <x v="1"/>
    <s v="rosebkocp2c8h2l.bpna.popularinc.net"/>
    <s v="d4bc3bcb-bdeb-4cfc-979f-f0d06e34ad3d"/>
    <s v="High"/>
    <s v="RESURFACED"/>
    <x v="0"/>
    <m/>
    <m/>
    <m/>
    <m/>
    <x v="0"/>
  </r>
  <r>
    <x v="0"/>
    <s v="d4bc52f8-0834-47dd-a2a7-c20b1fbc16db"/>
    <x v="1"/>
    <e v="#N/A"/>
    <e v="#N/A"/>
    <e v="#N/A"/>
    <s v="RESURFACED"/>
    <x v="0"/>
    <m/>
    <m/>
    <m/>
    <m/>
    <x v="0"/>
  </r>
  <r>
    <x v="0"/>
    <s v="d4bc716e-a25a-49d4-a417-9e3684084044"/>
    <x v="2"/>
    <s v="bdwybko6j5q3g2l.bpna.popularinc.net"/>
    <s v="d4bc716e-a25a-49d4-a417-9e3684084044"/>
    <s v="High"/>
    <s v="ACTIVE"/>
    <x v="0"/>
    <m/>
    <m/>
    <m/>
    <m/>
    <x v="0"/>
  </r>
  <r>
    <x v="0"/>
    <s v="d4c07413-824a-43f8-bab2-9d4269a7430b"/>
    <x v="0"/>
    <e v="#N/A"/>
    <e v="#N/A"/>
    <e v="#N/A"/>
    <s v="FIXED"/>
    <x v="0"/>
    <m/>
    <m/>
    <m/>
    <m/>
    <x v="0"/>
  </r>
  <r>
    <x v="0"/>
    <s v="d4c102ae-3200-4ead-a619-2724cbd2ac50"/>
    <x v="1"/>
    <s v="miambrn6c96zd3l.bpna.popularinc.net"/>
    <s v="d4c102ae-3200-4ead-a619-2724cbd2ac50"/>
    <s v="High"/>
    <s v="RESURFACED"/>
    <x v="0"/>
    <m/>
    <m/>
    <m/>
    <m/>
    <x v="0"/>
  </r>
  <r>
    <x v="0"/>
    <s v="d4c470f6-8c5f-4faa-96ef-b04990867990"/>
    <x v="0"/>
    <e v="#N/A"/>
    <e v="#N/A"/>
    <e v="#N/A"/>
    <s v="FIXED"/>
    <x v="0"/>
    <m/>
    <m/>
    <m/>
    <m/>
    <x v="0"/>
  </r>
  <r>
    <x v="11"/>
    <s v="d4c4b8e8-44c6-4d1b-be73-586e166ea91c"/>
    <x v="0"/>
    <e v="#N/A"/>
    <e v="#N/A"/>
    <e v="#N/A"/>
    <s v="FIXED"/>
    <x v="0"/>
    <m/>
    <m/>
    <m/>
    <m/>
    <x v="0"/>
  </r>
  <r>
    <x v="0"/>
    <s v="d4c63c17-3035-4167-9226-d6d2e9919177"/>
    <x v="0"/>
    <e v="#N/A"/>
    <e v="#N/A"/>
    <e v="#N/A"/>
    <s v="FIXED"/>
    <x v="0"/>
    <m/>
    <m/>
    <m/>
    <m/>
    <x v="0"/>
  </r>
  <r>
    <x v="0"/>
    <s v="d4c650f6-77f2-4c08-9146-dc3410badd69"/>
    <x v="0"/>
    <e v="#N/A"/>
    <e v="#N/A"/>
    <e v="#N/A"/>
    <s v="FIXED"/>
    <x v="0"/>
    <m/>
    <m/>
    <m/>
    <m/>
    <x v="0"/>
  </r>
  <r>
    <x v="0"/>
    <s v="d4c6daf4-8d0e-41e6-a6db-827f4e9bdf1a"/>
    <x v="0"/>
    <e v="#N/A"/>
    <e v="#N/A"/>
    <e v="#N/A"/>
    <s v="FIXED"/>
    <x v="0"/>
    <m/>
    <m/>
    <m/>
    <m/>
    <x v="0"/>
  </r>
  <r>
    <x v="0"/>
    <s v="d4c758b0-01b2-4a25-965e-d418a3fff8ce"/>
    <x v="0"/>
    <e v="#N/A"/>
    <e v="#N/A"/>
    <e v="#N/A"/>
    <s v="FIXED"/>
    <x v="0"/>
    <m/>
    <m/>
    <m/>
    <m/>
    <x v="0"/>
  </r>
  <r>
    <x v="0"/>
    <s v="d4c8331d-07dc-4bd3-872d-27d7a5339685"/>
    <x v="0"/>
    <e v="#N/A"/>
    <e v="#N/A"/>
    <e v="#N/A"/>
    <s v="FIXED"/>
    <x v="0"/>
    <m/>
    <m/>
    <m/>
    <m/>
    <x v="0"/>
  </r>
  <r>
    <x v="1"/>
    <s v="d4c85d5a-c943-4bf7-91ac-8e8b0cf1188f"/>
    <x v="2"/>
    <s v="bpn-0094bp-01"/>
    <s v="d4c85d5a-c943-4bf7-91ac-8e8b0cf1188f"/>
    <s v="Medium"/>
    <s v="ACTIVE"/>
    <x v="0"/>
    <m/>
    <m/>
    <m/>
    <m/>
    <x v="0"/>
  </r>
  <r>
    <x v="4"/>
    <s v="d4cd12a6-5c65-4b2c-9569-762df2cfccc4"/>
    <x v="0"/>
    <s v="bdwybkogq9n3g2l.bpna.popularinc.net"/>
    <s v="d4cd12a6-5c65-4b2c-9569-762df2cfccc4"/>
    <s v="Medium"/>
    <s v="FIXED"/>
    <x v="0"/>
    <m/>
    <m/>
    <m/>
    <m/>
    <x v="0"/>
  </r>
  <r>
    <x v="0"/>
    <s v="d4cee785-750d-4550-8172-369e6cac94a2"/>
    <x v="0"/>
    <e v="#N/A"/>
    <e v="#N/A"/>
    <e v="#N/A"/>
    <s v="FIXED"/>
    <x v="0"/>
    <m/>
    <m/>
    <m/>
    <m/>
    <x v="0"/>
  </r>
  <r>
    <x v="0"/>
    <s v="d4cf3d08-f063-4317-8c2a-2708aa927d11"/>
    <x v="0"/>
    <e v="#N/A"/>
    <e v="#N/A"/>
    <e v="#N/A"/>
    <s v="FIXED"/>
    <x v="0"/>
    <m/>
    <m/>
    <m/>
    <m/>
    <x v="0"/>
  </r>
  <r>
    <x v="0"/>
    <s v="d4cf3e21-8e04-4285-a496-0973ee7caa42"/>
    <x v="0"/>
    <e v="#N/A"/>
    <e v="#N/A"/>
    <e v="#N/A"/>
    <s v="FIXED"/>
    <x v="0"/>
    <m/>
    <m/>
    <m/>
    <m/>
    <x v="0"/>
  </r>
  <r>
    <x v="0"/>
    <s v="d4cf43d9-0124-4b4e-b42c-752a3f67a988"/>
    <x v="0"/>
    <e v="#N/A"/>
    <e v="#N/A"/>
    <e v="#N/A"/>
    <s v="FIXED"/>
    <x v="0"/>
    <m/>
    <m/>
    <m/>
    <m/>
    <x v="0"/>
  </r>
  <r>
    <x v="0"/>
    <s v="d4cf75db-e342-4284-8126-cc7e61eb8db6"/>
    <x v="0"/>
    <e v="#N/A"/>
    <e v="#N/A"/>
    <e v="#N/A"/>
    <s v="FIXED"/>
    <x v="0"/>
    <m/>
    <m/>
    <m/>
    <m/>
    <x v="0"/>
  </r>
  <r>
    <x v="1"/>
    <s v="d4d0f9e7-8660-400f-bfb9-03085af0c7ff"/>
    <x v="0"/>
    <e v="#N/A"/>
    <e v="#N/A"/>
    <e v="#N/A"/>
    <s v="FIXED"/>
    <x v="0"/>
    <m/>
    <m/>
    <m/>
    <m/>
    <x v="0"/>
  </r>
  <r>
    <x v="0"/>
    <s v="d4d10984-d773-4d68-ad85-90e3a1b1d16d"/>
    <x v="0"/>
    <e v="#N/A"/>
    <e v="#N/A"/>
    <e v="#N/A"/>
    <s v="FIXED"/>
    <x v="0"/>
    <m/>
    <m/>
    <m/>
    <m/>
    <x v="0"/>
  </r>
  <r>
    <x v="0"/>
    <s v="d4d134e7-62bb-4e46-9dab-d8749119a7b2"/>
    <x v="0"/>
    <e v="#N/A"/>
    <e v="#N/A"/>
    <e v="#N/A"/>
    <s v="FIXED"/>
    <x v="0"/>
    <m/>
    <m/>
    <m/>
    <m/>
    <x v="0"/>
  </r>
  <r>
    <x v="0"/>
    <s v="d4d2650a-2b84-45b8-977a-a97777c0b79a"/>
    <x v="0"/>
    <e v="#N/A"/>
    <e v="#N/A"/>
    <e v="#N/A"/>
    <s v="FIXED"/>
    <x v="0"/>
    <m/>
    <m/>
    <m/>
    <m/>
    <x v="0"/>
  </r>
  <r>
    <x v="0"/>
    <s v="d4d3dad5-def0-44db-91d7-d7361daa9af9"/>
    <x v="0"/>
    <e v="#N/A"/>
    <e v="#N/A"/>
    <e v="#N/A"/>
    <s v="FIXED"/>
    <x v="0"/>
    <m/>
    <m/>
    <m/>
    <m/>
    <x v="0"/>
  </r>
  <r>
    <x v="0"/>
    <s v="d4d74080-be13-4391-865b-e3f5f18368fa"/>
    <x v="0"/>
    <e v="#N/A"/>
    <e v="#N/A"/>
    <e v="#N/A"/>
    <s v="FIXED"/>
    <x v="0"/>
    <m/>
    <m/>
    <m/>
    <m/>
    <x v="0"/>
  </r>
  <r>
    <x v="1"/>
    <s v="d4d7e19a-ccbc-4c5f-b13a-a656d876b902"/>
    <x v="1"/>
    <s v="bpn-atmdcdn-02"/>
    <s v="d4d7e19a-ccbc-4c5f-b13a-a656d876b902"/>
    <s v="High"/>
    <s v="RESURFACED"/>
    <x v="0"/>
    <m/>
    <m/>
    <m/>
    <m/>
    <x v="0"/>
  </r>
  <r>
    <x v="0"/>
    <s v="d4d9d0fa-6f1e-4a2d-b3bc-f1b1c83fd060"/>
    <x v="0"/>
    <s v="0256brn7p8j9n2d.bpna.popularinc.net"/>
    <s v="d4d9d0fa-6f1e-4a2d-b3bc-f1b1c83fd060"/>
    <s v="Critical"/>
    <s v="FIXED"/>
    <x v="0"/>
    <m/>
    <m/>
    <m/>
    <m/>
    <x v="0"/>
  </r>
  <r>
    <x v="0"/>
    <s v="d4daeab7-ac47-4947-938c-acdb17ab587f"/>
    <x v="0"/>
    <e v="#N/A"/>
    <e v="#N/A"/>
    <e v="#N/A"/>
    <s v="FIXED"/>
    <x v="0"/>
    <m/>
    <m/>
    <m/>
    <m/>
    <x v="0"/>
  </r>
  <r>
    <x v="0"/>
    <s v="d4daf37a-248b-4c93-b3e2-b3858c20d77e"/>
    <x v="0"/>
    <e v="#N/A"/>
    <e v="#N/A"/>
    <e v="#N/A"/>
    <s v="FIXED"/>
    <x v="0"/>
    <m/>
    <m/>
    <m/>
    <m/>
    <x v="0"/>
  </r>
  <r>
    <x v="2"/>
    <s v="d4db0ba2-9a04-48fd-87d5-fc6087e485a6"/>
    <x v="0"/>
    <e v="#N/A"/>
    <e v="#N/A"/>
    <e v="#N/A"/>
    <s v="FIXED"/>
    <x v="0"/>
    <m/>
    <m/>
    <m/>
    <m/>
    <x v="0"/>
  </r>
  <r>
    <x v="0"/>
    <s v="d4db3279-16ee-4894-8cc5-251cd2325a34"/>
    <x v="0"/>
    <e v="#N/A"/>
    <e v="#N/A"/>
    <e v="#N/A"/>
    <s v="FIXED"/>
    <x v="0"/>
    <m/>
    <m/>
    <m/>
    <m/>
    <x v="0"/>
  </r>
  <r>
    <x v="0"/>
    <s v="d4dbd9ff-ecb9-4dd5-934b-16d453cbe5d5"/>
    <x v="0"/>
    <e v="#N/A"/>
    <e v="#N/A"/>
    <e v="#N/A"/>
    <s v="FIXED"/>
    <x v="0"/>
    <m/>
    <m/>
    <m/>
    <m/>
    <x v="0"/>
  </r>
  <r>
    <x v="2"/>
    <s v="d4dbe30b-d6a3-4c28-9afc-d3fddf44b65b"/>
    <x v="3"/>
    <e v="#N/A"/>
    <e v="#N/A"/>
    <e v="#N/A"/>
    <s v="NEW"/>
    <x v="0"/>
    <m/>
    <m/>
    <m/>
    <m/>
    <x v="0"/>
  </r>
  <r>
    <x v="0"/>
    <s v="d4dcab7b-94d2-4c99-a9ed-18724f2930e1"/>
    <x v="0"/>
    <e v="#N/A"/>
    <e v="#N/A"/>
    <e v="#N/A"/>
    <s v="FIXED"/>
    <x v="0"/>
    <m/>
    <m/>
    <m/>
    <m/>
    <x v="0"/>
  </r>
  <r>
    <x v="0"/>
    <s v="d4dd1301-7312-4928-a377-20379e1a9f42"/>
    <x v="0"/>
    <e v="#N/A"/>
    <e v="#N/A"/>
    <e v="#N/A"/>
    <s v="FIXED"/>
    <x v="0"/>
    <m/>
    <m/>
    <m/>
    <m/>
    <x v="0"/>
  </r>
  <r>
    <x v="4"/>
    <s v="d4dd82d1-45c7-461d-982a-53fd33990664"/>
    <x v="0"/>
    <e v="#N/A"/>
    <e v="#N/A"/>
    <e v="#N/A"/>
    <s v="FIXED"/>
    <x v="0"/>
    <m/>
    <m/>
    <m/>
    <m/>
    <x v="0"/>
  </r>
  <r>
    <x v="0"/>
    <s v="d4e07e80-96d9-4fce-8382-5c7364eb751c"/>
    <x v="0"/>
    <e v="#N/A"/>
    <e v="#N/A"/>
    <e v="#N/A"/>
    <s v="FIXED"/>
    <x v="0"/>
    <m/>
    <m/>
    <m/>
    <m/>
    <x v="0"/>
  </r>
  <r>
    <x v="0"/>
    <s v="d4e083d3-d051-4a30-8895-1c9e1264eb32"/>
    <x v="0"/>
    <e v="#N/A"/>
    <e v="#N/A"/>
    <e v="#N/A"/>
    <s v="FIXED"/>
    <x v="0"/>
    <m/>
    <m/>
    <m/>
    <m/>
    <x v="0"/>
  </r>
  <r>
    <x v="6"/>
    <s v="d4e35e2f-e153-4ee9-8792-026e5995afca"/>
    <x v="0"/>
    <e v="#N/A"/>
    <e v="#N/A"/>
    <e v="#N/A"/>
    <s v="FIXED"/>
    <x v="0"/>
    <m/>
    <m/>
    <m/>
    <m/>
    <x v="0"/>
  </r>
  <r>
    <x v="0"/>
    <s v="d4e3ad7b-7326-461f-9d90-f4904bbfd1c5"/>
    <x v="0"/>
    <e v="#N/A"/>
    <e v="#N/A"/>
    <e v="#N/A"/>
    <s v="FIXED"/>
    <x v="0"/>
    <m/>
    <m/>
    <m/>
    <m/>
    <x v="0"/>
  </r>
  <r>
    <x v="0"/>
    <s v="d4e3df56-6397-432d-b190-3f77f44e3224"/>
    <x v="0"/>
    <e v="#N/A"/>
    <e v="#N/A"/>
    <e v="#N/A"/>
    <s v="FIXED"/>
    <x v="0"/>
    <m/>
    <m/>
    <m/>
    <m/>
    <x v="0"/>
  </r>
  <r>
    <x v="1"/>
    <s v="d4e42438-1047-4faa-85ba-94720c32e2b2"/>
    <x v="0"/>
    <e v="#N/A"/>
    <e v="#N/A"/>
    <e v="#N/A"/>
    <s v="FIXED"/>
    <x v="0"/>
    <m/>
    <m/>
    <m/>
    <m/>
    <x v="0"/>
  </r>
  <r>
    <x v="0"/>
    <s v="d4e74ff7-0e2d-46a3-a26f-67ed47b4f5b7"/>
    <x v="0"/>
    <e v="#N/A"/>
    <e v="#N/A"/>
    <e v="#N/A"/>
    <s v="FIXED"/>
    <x v="0"/>
    <m/>
    <m/>
    <m/>
    <m/>
    <x v="0"/>
  </r>
  <r>
    <x v="0"/>
    <s v="d4e7a0ce-4c63-40e2-8881-df2ff3cbdd43"/>
    <x v="0"/>
    <e v="#N/A"/>
    <e v="#N/A"/>
    <e v="#N/A"/>
    <s v="FIXED"/>
    <x v="0"/>
    <m/>
    <m/>
    <m/>
    <m/>
    <x v="0"/>
  </r>
  <r>
    <x v="0"/>
    <s v="d4e7d4a5-a341-435e-a9d9-cdfe7153aca2"/>
    <x v="0"/>
    <e v="#N/A"/>
    <e v="#N/A"/>
    <e v="#N/A"/>
    <s v="FIXED"/>
    <x v="0"/>
    <m/>
    <m/>
    <m/>
    <m/>
    <x v="0"/>
  </r>
  <r>
    <x v="2"/>
    <s v="d4e7ffc9-ef10-45a2-a4c8-61b32bf5a8b6"/>
    <x v="1"/>
    <s v="bpn-primgvws-03"/>
    <s v="d4e7ffc9-ef10-45a2-a4c8-61b32bf5a8b6"/>
    <s v="High"/>
    <s v="RESURFACED"/>
    <x v="0"/>
    <m/>
    <m/>
    <m/>
    <m/>
    <x v="0"/>
  </r>
  <r>
    <x v="0"/>
    <s v="d4e84daf-7d84-4c59-a88f-5161f20bd655"/>
    <x v="0"/>
    <e v="#N/A"/>
    <e v="#N/A"/>
    <e v="#N/A"/>
    <s v="FIXED"/>
    <x v="0"/>
    <m/>
    <m/>
    <m/>
    <m/>
    <x v="0"/>
  </r>
  <r>
    <x v="0"/>
    <s v="d4e8baa6-7f3a-4124-baa8-5690fd845ef2"/>
    <x v="0"/>
    <e v="#N/A"/>
    <e v="#N/A"/>
    <e v="#N/A"/>
    <s v="FIXED"/>
    <x v="0"/>
    <m/>
    <m/>
    <m/>
    <m/>
    <x v="0"/>
  </r>
  <r>
    <x v="0"/>
    <s v="d4e9f2d7-2261-4a8a-8855-3650cb2819a5"/>
    <x v="0"/>
    <e v="#N/A"/>
    <e v="#N/A"/>
    <e v="#N/A"/>
    <s v="FIXED"/>
    <x v="0"/>
    <m/>
    <m/>
    <m/>
    <m/>
    <x v="0"/>
  </r>
  <r>
    <x v="12"/>
    <s v="d4eab077-8d19-4bbd-8211-0c406a21992a"/>
    <x v="0"/>
    <e v="#N/A"/>
    <e v="#N/A"/>
    <e v="#N/A"/>
    <s v="FIXED"/>
    <x v="0"/>
    <m/>
    <m/>
    <m/>
    <m/>
    <x v="0"/>
  </r>
  <r>
    <x v="0"/>
    <s v="d4ec8e7e-7af0-4fe1-aef4-e11e1f20b02e"/>
    <x v="0"/>
    <e v="#N/A"/>
    <e v="#N/A"/>
    <e v="#N/A"/>
    <s v="FIXED"/>
    <x v="0"/>
    <m/>
    <m/>
    <m/>
    <m/>
    <x v="0"/>
  </r>
  <r>
    <x v="1"/>
    <s v="d4ecbe98-efa4-4ca8-83de-2af3fc9adda0"/>
    <x v="0"/>
    <s v="bpn-rosewrrc-02"/>
    <s v="d4ecbe98-efa4-4ca8-83de-2af3fc9adda0"/>
    <s v="High"/>
    <s v="FIXED"/>
    <x v="0"/>
    <m/>
    <m/>
    <m/>
    <m/>
    <x v="0"/>
  </r>
  <r>
    <x v="0"/>
    <s v="d4ecebf0-8922-43a5-bbc1-e7488b77e9ed"/>
    <x v="0"/>
    <e v="#N/A"/>
    <e v="#N/A"/>
    <e v="#N/A"/>
    <s v="FIXED"/>
    <x v="0"/>
    <m/>
    <m/>
    <m/>
    <m/>
    <x v="0"/>
  </r>
  <r>
    <x v="4"/>
    <s v="d4edc7e0-acb7-402f-9072-73a9bfc17113"/>
    <x v="0"/>
    <e v="#N/A"/>
    <e v="#N/A"/>
    <e v="#N/A"/>
    <s v="FIXED"/>
    <x v="0"/>
    <m/>
    <m/>
    <m/>
    <m/>
    <x v="0"/>
  </r>
  <r>
    <x v="6"/>
    <s v="d4eee840-b8ec-4ac3-a831-46f957e2e221"/>
    <x v="1"/>
    <s v="bpn-rosetecm-05"/>
    <s v="d4eee840-b8ec-4ac3-a831-46f957e2e221"/>
    <s v="Low"/>
    <s v="RESURFACED"/>
    <x v="0"/>
    <m/>
    <m/>
    <m/>
    <m/>
    <x v="0"/>
  </r>
  <r>
    <x v="0"/>
    <s v="d4f01312-fc9f-4115-8be0-78e2e6a524dd"/>
    <x v="0"/>
    <e v="#N/A"/>
    <e v="#N/A"/>
    <e v="#N/A"/>
    <s v="FIXED"/>
    <x v="0"/>
    <m/>
    <m/>
    <m/>
    <m/>
    <x v="0"/>
  </r>
  <r>
    <x v="9"/>
    <s v="d4f026b7-50fa-4272-a9fe-93f860b874d6"/>
    <x v="0"/>
    <e v="#N/A"/>
    <e v="#N/A"/>
    <e v="#N/A"/>
    <s v="FIXED"/>
    <x v="0"/>
    <m/>
    <m/>
    <m/>
    <m/>
    <x v="0"/>
  </r>
  <r>
    <x v="11"/>
    <s v="d4f08f3f-4101-4bc0-986a-4cd354368cf7"/>
    <x v="2"/>
    <s v="bpn-roseterc-01"/>
    <s v="d4f08f3f-4101-4bc0-986a-4cd354368cf7"/>
    <s v="Medium"/>
    <s v="ACTIVE"/>
    <x v="0"/>
    <m/>
    <m/>
    <m/>
    <m/>
    <x v="0"/>
  </r>
  <r>
    <x v="0"/>
    <s v="d4f09c58-3ffe-4fbd-970a-cdca8ce14b74"/>
    <x v="0"/>
    <e v="#N/A"/>
    <e v="#N/A"/>
    <e v="#N/A"/>
    <s v="FIXED"/>
    <x v="0"/>
    <m/>
    <m/>
    <m/>
    <m/>
    <x v="0"/>
  </r>
  <r>
    <x v="0"/>
    <s v="d4f10ad3-74b2-4cc9-9a0f-a4d8be1a559a"/>
    <x v="0"/>
    <e v="#N/A"/>
    <e v="#N/A"/>
    <e v="#N/A"/>
    <s v="FIXED"/>
    <x v="0"/>
    <m/>
    <m/>
    <m/>
    <m/>
    <x v="0"/>
  </r>
  <r>
    <x v="0"/>
    <s v="d4f27cae-f41b-4b35-898c-e0a8239297da"/>
    <x v="0"/>
    <e v="#N/A"/>
    <e v="#N/A"/>
    <e v="#N/A"/>
    <s v="FIXED"/>
    <x v="0"/>
    <m/>
    <m/>
    <m/>
    <m/>
    <x v="0"/>
  </r>
  <r>
    <x v="0"/>
    <s v="d4f62afc-bb08-4f73-b5f9-14f53d47462c"/>
    <x v="0"/>
    <e v="#N/A"/>
    <e v="#N/A"/>
    <e v="#N/A"/>
    <s v="FIXED"/>
    <x v="0"/>
    <m/>
    <m/>
    <m/>
    <m/>
    <x v="0"/>
  </r>
  <r>
    <x v="0"/>
    <s v="d4f6682a-755c-4e37-9ae9-5bed48dfbbf7"/>
    <x v="0"/>
    <e v="#N/A"/>
    <e v="#N/A"/>
    <e v="#N/A"/>
    <s v="FIXED"/>
    <x v="0"/>
    <m/>
    <m/>
    <m/>
    <m/>
    <x v="0"/>
  </r>
  <r>
    <x v="0"/>
    <s v="d4f6dcd7-7b3d-4db1-bfea-630ee7a2bda7"/>
    <x v="0"/>
    <e v="#N/A"/>
    <e v="#N/A"/>
    <e v="#N/A"/>
    <s v="FIXED"/>
    <x v="0"/>
    <m/>
    <m/>
    <m/>
    <m/>
    <x v="0"/>
  </r>
  <r>
    <x v="0"/>
    <s v="d4f6f4fa-6b9b-4007-a981-95ec512658c2"/>
    <x v="0"/>
    <e v="#N/A"/>
    <e v="#N/A"/>
    <e v="#N/A"/>
    <s v="FIXED"/>
    <x v="0"/>
    <m/>
    <m/>
    <m/>
    <m/>
    <x v="0"/>
  </r>
  <r>
    <x v="0"/>
    <s v="d4f750df-e9c0-42b8-b392-cf4c5987a18e"/>
    <x v="0"/>
    <e v="#N/A"/>
    <e v="#N/A"/>
    <e v="#N/A"/>
    <s v="FIXED"/>
    <x v="0"/>
    <m/>
    <m/>
    <m/>
    <m/>
    <x v="0"/>
  </r>
  <r>
    <x v="0"/>
    <s v="d4f7710d-ad17-4d88-adf7-b5daeaf57126"/>
    <x v="0"/>
    <e v="#N/A"/>
    <e v="#N/A"/>
    <e v="#N/A"/>
    <s v="FIXED"/>
    <x v="0"/>
    <m/>
    <m/>
    <m/>
    <m/>
    <x v="0"/>
  </r>
  <r>
    <x v="0"/>
    <s v="d4f7c71b-87d8-4cc1-a87e-a56bf252ee58"/>
    <x v="0"/>
    <e v="#N/A"/>
    <e v="#N/A"/>
    <e v="#N/A"/>
    <s v="FIXED"/>
    <x v="0"/>
    <m/>
    <m/>
    <m/>
    <m/>
    <x v="0"/>
  </r>
  <r>
    <x v="1"/>
    <s v="d4f7fb6e-d05b-4c00-a437-8650d7b7bbe9"/>
    <x v="0"/>
    <e v="#N/A"/>
    <e v="#N/A"/>
    <e v="#N/A"/>
    <s v="FIXED"/>
    <x v="0"/>
    <m/>
    <m/>
    <m/>
    <m/>
    <x v="0"/>
  </r>
  <r>
    <x v="2"/>
    <s v="d4f8346c-99ab-470e-b733-acb95598a336"/>
    <x v="0"/>
    <e v="#N/A"/>
    <e v="#N/A"/>
    <e v="#N/A"/>
    <s v="FIXED"/>
    <x v="0"/>
    <m/>
    <m/>
    <m/>
    <m/>
    <x v="0"/>
  </r>
  <r>
    <x v="0"/>
    <s v="d4f8b743-0b3a-4265-b5bb-60eeaf3f7302"/>
    <x v="0"/>
    <e v="#N/A"/>
    <e v="#N/A"/>
    <e v="#N/A"/>
    <s v="FIXED"/>
    <x v="0"/>
    <m/>
    <m/>
    <m/>
    <m/>
    <x v="0"/>
  </r>
  <r>
    <x v="0"/>
    <s v="d4faa199-0b75-4577-9174-7a63fa6de224"/>
    <x v="0"/>
    <e v="#N/A"/>
    <e v="#N/A"/>
    <e v="#N/A"/>
    <s v="FIXED"/>
    <x v="0"/>
    <m/>
    <m/>
    <m/>
    <m/>
    <x v="0"/>
  </r>
  <r>
    <x v="0"/>
    <s v="d4fc3600-e6bc-4edd-913f-1e79a4efe51a"/>
    <x v="2"/>
    <e v="#N/A"/>
    <e v="#N/A"/>
    <e v="#N/A"/>
    <s v="ACTIVE"/>
    <x v="0"/>
    <m/>
    <m/>
    <m/>
    <m/>
    <x v="0"/>
  </r>
  <r>
    <x v="0"/>
    <s v="d4fdd22e-c8b3-4aa3-af56-8fc3bc751c15"/>
    <x v="0"/>
    <e v="#N/A"/>
    <e v="#N/A"/>
    <e v="#N/A"/>
    <s v="FIXED"/>
    <x v="0"/>
    <m/>
    <m/>
    <m/>
    <m/>
    <x v="0"/>
  </r>
  <r>
    <x v="0"/>
    <s v="d4fe24b4-d04c-4417-90c7-cf918cb15c4b"/>
    <x v="0"/>
    <e v="#N/A"/>
    <e v="#N/A"/>
    <e v="#N/A"/>
    <s v="FIXED"/>
    <x v="0"/>
    <m/>
    <m/>
    <m/>
    <m/>
    <x v="0"/>
  </r>
  <r>
    <x v="0"/>
    <s v="d4fe47fe-c3b8-45f2-b82f-3f6201da8c30"/>
    <x v="0"/>
    <e v="#N/A"/>
    <e v="#N/A"/>
    <e v="#N/A"/>
    <s v="FIXED"/>
    <x v="0"/>
    <m/>
    <m/>
    <m/>
    <m/>
    <x v="0"/>
  </r>
  <r>
    <x v="0"/>
    <s v="d5000f53-9139-4a16-ae91-fbc55dfba685"/>
    <x v="0"/>
    <e v="#N/A"/>
    <e v="#N/A"/>
    <e v="#N/A"/>
    <s v="FIXED"/>
    <x v="0"/>
    <m/>
    <m/>
    <m/>
    <m/>
    <x v="0"/>
  </r>
  <r>
    <x v="10"/>
    <s v="d5001e1f-70cf-468c-807b-20d1875a0d68"/>
    <x v="0"/>
    <e v="#N/A"/>
    <e v="#N/A"/>
    <e v="#N/A"/>
    <s v="FIXED"/>
    <x v="0"/>
    <m/>
    <m/>
    <m/>
    <m/>
    <x v="0"/>
  </r>
  <r>
    <x v="0"/>
    <s v="d5003a85-9017-460e-a599-05a9ba697605"/>
    <x v="0"/>
    <e v="#N/A"/>
    <e v="#N/A"/>
    <e v="#N/A"/>
    <s v="FIXED"/>
    <x v="0"/>
    <m/>
    <m/>
    <m/>
    <m/>
    <x v="0"/>
  </r>
  <r>
    <x v="0"/>
    <s v="d501de22-1cdd-4613-bd51-e195b82e8207"/>
    <x v="0"/>
    <e v="#N/A"/>
    <e v="#N/A"/>
    <e v="#N/A"/>
    <s v="FIXED"/>
    <x v="0"/>
    <m/>
    <m/>
    <m/>
    <m/>
    <x v="0"/>
  </r>
  <r>
    <x v="0"/>
    <s v="d5048547-3b84-421c-a3ba-f99309afcdb8"/>
    <x v="0"/>
    <e v="#N/A"/>
    <e v="#N/A"/>
    <e v="#N/A"/>
    <s v="FIXED"/>
    <x v="0"/>
    <m/>
    <m/>
    <m/>
    <m/>
    <x v="0"/>
  </r>
  <r>
    <x v="0"/>
    <s v="d50489af-e427-478e-8723-41d3d876c278"/>
    <x v="0"/>
    <e v="#N/A"/>
    <e v="#N/A"/>
    <e v="#N/A"/>
    <s v="FIXED"/>
    <x v="0"/>
    <m/>
    <m/>
    <m/>
    <m/>
    <x v="0"/>
  </r>
  <r>
    <x v="7"/>
    <s v="d50658df-adf6-421b-be96-20fd00e195b8"/>
    <x v="0"/>
    <e v="#N/A"/>
    <e v="#N/A"/>
    <e v="#N/A"/>
    <s v="FIXED"/>
    <x v="0"/>
    <m/>
    <m/>
    <m/>
    <m/>
    <x v="0"/>
  </r>
  <r>
    <x v="0"/>
    <s v="d506b7ff-426a-4b17-9558-cebd9fb96779"/>
    <x v="0"/>
    <e v="#N/A"/>
    <e v="#N/A"/>
    <e v="#N/A"/>
    <s v="FIXED"/>
    <x v="0"/>
    <m/>
    <m/>
    <m/>
    <m/>
    <x v="0"/>
  </r>
  <r>
    <x v="0"/>
    <s v="d50816a4-6089-4f53-968b-cf2fe07f3ef8"/>
    <x v="0"/>
    <e v="#N/A"/>
    <e v="#N/A"/>
    <e v="#N/A"/>
    <s v="FIXED"/>
    <x v="0"/>
    <m/>
    <m/>
    <m/>
    <m/>
    <x v="0"/>
  </r>
  <r>
    <x v="0"/>
    <s v="d508456a-3bd7-4330-9de7-629e1a86ea48"/>
    <x v="0"/>
    <e v="#N/A"/>
    <e v="#N/A"/>
    <e v="#N/A"/>
    <s v="FIXED"/>
    <x v="0"/>
    <m/>
    <m/>
    <m/>
    <m/>
    <x v="0"/>
  </r>
  <r>
    <x v="6"/>
    <s v="d5097460-0e66-4994-b228-9fd0500019cf"/>
    <x v="2"/>
    <s v="bpn-rosepvas-01"/>
    <s v="d5097460-0e66-4994-b228-9fd0500019cf"/>
    <s v="High"/>
    <s v="ACTIVE"/>
    <x v="0"/>
    <m/>
    <m/>
    <m/>
    <m/>
    <x v="0"/>
  </r>
  <r>
    <x v="0"/>
    <s v="d509c4f4-d32b-42fe-aa78-49267ebfcf04"/>
    <x v="0"/>
    <e v="#N/A"/>
    <e v="#N/A"/>
    <e v="#N/A"/>
    <s v="FIXED"/>
    <x v="0"/>
    <m/>
    <m/>
    <m/>
    <m/>
    <x v="0"/>
  </r>
  <r>
    <x v="1"/>
    <s v="d50c4d39-d5ca-447a-a586-3fd576d1ebd1"/>
    <x v="0"/>
    <e v="#N/A"/>
    <e v="#N/A"/>
    <e v="#N/A"/>
    <s v="FIXED"/>
    <x v="0"/>
    <m/>
    <m/>
    <m/>
    <m/>
    <x v="0"/>
  </r>
  <r>
    <x v="0"/>
    <s v="d50c94d6-9a34-48fe-acc3-9c7f72009bb3"/>
    <x v="0"/>
    <e v="#N/A"/>
    <e v="#N/A"/>
    <e v="#N/A"/>
    <s v="FIXED"/>
    <x v="0"/>
    <m/>
    <m/>
    <m/>
    <m/>
    <x v="0"/>
  </r>
  <r>
    <x v="0"/>
    <s v="d50d1688-ef0f-401b-9623-6037f5a74c25"/>
    <x v="1"/>
    <s v="miambko9s5gp73l.bpna.popularinc.net"/>
    <s v="d50d1688-ef0f-401b-9623-6037f5a74c25"/>
    <s v="High"/>
    <s v="RESURFACED"/>
    <x v="0"/>
    <m/>
    <m/>
    <m/>
    <m/>
    <x v="0"/>
  </r>
  <r>
    <x v="6"/>
    <s v="d50d5704-b876-4b9d-8206-5f5b32356a5e"/>
    <x v="0"/>
    <e v="#N/A"/>
    <e v="#N/A"/>
    <e v="#N/A"/>
    <s v="FIXED"/>
    <x v="0"/>
    <m/>
    <m/>
    <m/>
    <m/>
    <x v="0"/>
  </r>
  <r>
    <x v="0"/>
    <s v="d50ec0b5-002f-42d0-9bbd-7a9ac98167d9"/>
    <x v="0"/>
    <e v="#N/A"/>
    <e v="#N/A"/>
    <e v="#N/A"/>
    <s v="FIXED"/>
    <x v="0"/>
    <m/>
    <m/>
    <m/>
    <m/>
    <x v="0"/>
  </r>
  <r>
    <x v="4"/>
    <s v="d50ee989-eb50-49ea-8567-48751cf2f5f7"/>
    <x v="0"/>
    <e v="#N/A"/>
    <e v="#N/A"/>
    <e v="#N/A"/>
    <s v="FIXED"/>
    <x v="0"/>
    <m/>
    <m/>
    <m/>
    <m/>
    <x v="0"/>
  </r>
  <r>
    <x v="0"/>
    <s v="d50eefc6-298f-49fe-9f43-229fd4e210c2"/>
    <x v="0"/>
    <e v="#N/A"/>
    <e v="#N/A"/>
    <e v="#N/A"/>
    <s v="FIXED"/>
    <x v="0"/>
    <m/>
    <m/>
    <m/>
    <m/>
    <x v="0"/>
  </r>
  <r>
    <x v="0"/>
    <s v="d50f3368-1831-412d-aee0-3ffa8c1d1f7f"/>
    <x v="0"/>
    <e v="#N/A"/>
    <e v="#N/A"/>
    <e v="#N/A"/>
    <s v="FIXED"/>
    <x v="0"/>
    <m/>
    <m/>
    <m/>
    <m/>
    <x v="0"/>
  </r>
  <r>
    <x v="0"/>
    <s v="d5109c06-c590-4491-8dfc-5f0b227ee576"/>
    <x v="0"/>
    <e v="#N/A"/>
    <e v="#N/A"/>
    <e v="#N/A"/>
    <s v="FIXED"/>
    <x v="0"/>
    <m/>
    <m/>
    <m/>
    <m/>
    <x v="0"/>
  </r>
  <r>
    <x v="6"/>
    <s v="d512c3bd-79ca-41f6-8671-2251e76598d0"/>
    <x v="0"/>
    <e v="#N/A"/>
    <e v="#N/A"/>
    <e v="#N/A"/>
    <s v="FIXED"/>
    <x v="0"/>
    <m/>
    <m/>
    <m/>
    <m/>
    <x v="0"/>
  </r>
  <r>
    <x v="1"/>
    <s v="d513447c-013a-4f86-a636-231cc00d5164"/>
    <x v="0"/>
    <e v="#N/A"/>
    <e v="#N/A"/>
    <e v="#N/A"/>
    <s v="FIXED"/>
    <x v="0"/>
    <m/>
    <m/>
    <m/>
    <m/>
    <x v="0"/>
  </r>
  <r>
    <x v="6"/>
    <s v="d514139f-0b3b-4744-a564-8b30c2085948"/>
    <x v="0"/>
    <e v="#N/A"/>
    <e v="#N/A"/>
    <e v="#N/A"/>
    <s v="FIXED"/>
    <x v="0"/>
    <m/>
    <m/>
    <m/>
    <m/>
    <x v="0"/>
  </r>
  <r>
    <x v="0"/>
    <s v="d5141627-d0bf-4d46-9579-1eedb5bdd3f9"/>
    <x v="0"/>
    <e v="#N/A"/>
    <e v="#N/A"/>
    <e v="#N/A"/>
    <s v="FIXED"/>
    <x v="0"/>
    <m/>
    <m/>
    <m/>
    <m/>
    <x v="0"/>
  </r>
  <r>
    <x v="0"/>
    <s v="d5145346-85a7-4d9a-bbb0-0f960a10a054"/>
    <x v="2"/>
    <s v="0092brn34pl7m2d.bpna.popularinc.net"/>
    <s v="d5145346-85a7-4d9a-bbb0-0f960a10a054"/>
    <s v="High"/>
    <s v="ACTIVE"/>
    <x v="0"/>
    <m/>
    <m/>
    <m/>
    <m/>
    <x v="0"/>
  </r>
  <r>
    <x v="0"/>
    <s v="d515d6f8-b637-464d-b971-2853b0940cdf"/>
    <x v="0"/>
    <e v="#N/A"/>
    <e v="#N/A"/>
    <e v="#N/A"/>
    <s v="FIXED"/>
    <x v="0"/>
    <m/>
    <m/>
    <m/>
    <m/>
    <x v="0"/>
  </r>
  <r>
    <x v="0"/>
    <s v="d515f943-e104-4aa7-a722-e367b0af0529"/>
    <x v="0"/>
    <e v="#N/A"/>
    <e v="#N/A"/>
    <e v="#N/A"/>
    <s v="FIXED"/>
    <x v="0"/>
    <m/>
    <m/>
    <m/>
    <m/>
    <x v="0"/>
  </r>
  <r>
    <x v="2"/>
    <s v="d516304a-3cc9-4bf6-9eae-1d6923a7f6d6"/>
    <x v="0"/>
    <e v="#N/A"/>
    <e v="#N/A"/>
    <e v="#N/A"/>
    <s v="FIXED"/>
    <x v="0"/>
    <m/>
    <m/>
    <m/>
    <m/>
    <x v="0"/>
  </r>
  <r>
    <x v="0"/>
    <s v="d51787ba-a32d-4bb2-a98d-bba815c3f521"/>
    <x v="0"/>
    <e v="#N/A"/>
    <e v="#N/A"/>
    <e v="#N/A"/>
    <s v="FIXED"/>
    <x v="0"/>
    <m/>
    <m/>
    <m/>
    <m/>
    <x v="0"/>
  </r>
  <r>
    <x v="0"/>
    <s v="d517db9f-53fe-4e8e-8254-56b21cb4c4bf"/>
    <x v="0"/>
    <s v="miambkodpk1tg3l"/>
    <s v="d517db9f-53fe-4e8e-8254-56b21cb4c4bf"/>
    <s v="Medium"/>
    <s v="FIXED"/>
    <x v="0"/>
    <m/>
    <m/>
    <m/>
    <m/>
    <x v="0"/>
  </r>
  <r>
    <x v="2"/>
    <s v="d518775a-4bbd-49ae-b484-088888cbb059"/>
    <x v="3"/>
    <e v="#N/A"/>
    <e v="#N/A"/>
    <e v="#N/A"/>
    <s v="NEW"/>
    <x v="0"/>
    <m/>
    <m/>
    <m/>
    <m/>
    <x v="0"/>
  </r>
  <r>
    <x v="0"/>
    <s v="d51919a1-8cee-4fe3-b7c0-b14c09858388"/>
    <x v="0"/>
    <e v="#N/A"/>
    <e v="#N/A"/>
    <e v="#N/A"/>
    <s v="FIXED"/>
    <x v="0"/>
    <m/>
    <m/>
    <m/>
    <m/>
    <x v="0"/>
  </r>
  <r>
    <x v="5"/>
    <s v="d5191e50-790d-46d8-8bde-dfc4c46d6e31"/>
    <x v="0"/>
    <e v="#N/A"/>
    <e v="#N/A"/>
    <e v="#N/A"/>
    <s v="FIXED"/>
    <x v="0"/>
    <m/>
    <m/>
    <m/>
    <m/>
    <x v="0"/>
  </r>
  <r>
    <x v="0"/>
    <s v="d51b4cd8-b863-4e68-bf45-509213d4f6dd"/>
    <x v="0"/>
    <e v="#N/A"/>
    <e v="#N/A"/>
    <e v="#N/A"/>
    <s v="FIXED"/>
    <x v="0"/>
    <m/>
    <m/>
    <m/>
    <m/>
    <x v="0"/>
  </r>
  <r>
    <x v="1"/>
    <s v="d51b80de-76b1-4a81-a6c8-d6f18eebd85e"/>
    <x v="0"/>
    <e v="#N/A"/>
    <e v="#N/A"/>
    <e v="#N/A"/>
    <s v="FIXED"/>
    <x v="0"/>
    <m/>
    <m/>
    <m/>
    <m/>
    <x v="0"/>
  </r>
  <r>
    <x v="0"/>
    <s v="d51c2664-4495-4173-aa49-d7b02a33b8b1"/>
    <x v="0"/>
    <e v="#N/A"/>
    <e v="#N/A"/>
    <e v="#N/A"/>
    <s v="FIXED"/>
    <x v="0"/>
    <m/>
    <m/>
    <m/>
    <m/>
    <x v="0"/>
  </r>
  <r>
    <x v="0"/>
    <s v="d51c4afe-c73e-464f-a4d8-28df4e423702"/>
    <x v="0"/>
    <e v="#N/A"/>
    <e v="#N/A"/>
    <e v="#N/A"/>
    <s v="FIXED"/>
    <x v="0"/>
    <m/>
    <m/>
    <m/>
    <m/>
    <x v="0"/>
  </r>
  <r>
    <x v="0"/>
    <s v="d51e19cc-ae75-4e87-ae3d-a8e6aa5fcfe3"/>
    <x v="0"/>
    <e v="#N/A"/>
    <e v="#N/A"/>
    <e v="#N/A"/>
    <s v="FIXED"/>
    <x v="0"/>
    <m/>
    <m/>
    <m/>
    <m/>
    <x v="0"/>
  </r>
  <r>
    <x v="0"/>
    <s v="d51ffd1f-b6ca-4f75-8fea-e6120bfb6a86"/>
    <x v="0"/>
    <e v="#N/A"/>
    <e v="#N/A"/>
    <e v="#N/A"/>
    <s v="FIXED"/>
    <x v="0"/>
    <m/>
    <m/>
    <m/>
    <m/>
    <x v="0"/>
  </r>
  <r>
    <x v="0"/>
    <s v="d520a6f2-4906-40e4-89dc-f09af99d9f5a"/>
    <x v="0"/>
    <e v="#N/A"/>
    <e v="#N/A"/>
    <e v="#N/A"/>
    <s v="FIXED"/>
    <x v="0"/>
    <m/>
    <m/>
    <m/>
    <m/>
    <x v="0"/>
  </r>
  <r>
    <x v="6"/>
    <s v="d521024c-5f77-4c23-929c-f4c0598fdb84"/>
    <x v="1"/>
    <s v="bpn-rosetecm-04"/>
    <s v="d521024c-5f77-4c23-929c-f4c0598fdb84"/>
    <s v="Medium"/>
    <s v="RESURFACED"/>
    <x v="0"/>
    <m/>
    <m/>
    <m/>
    <m/>
    <x v="0"/>
  </r>
  <r>
    <x v="0"/>
    <s v="d5227e38-de3b-4d70-8b84-28e83df7b96f"/>
    <x v="0"/>
    <e v="#N/A"/>
    <e v="#N/A"/>
    <e v="#N/A"/>
    <s v="FIXED"/>
    <x v="0"/>
    <m/>
    <m/>
    <m/>
    <m/>
    <x v="0"/>
  </r>
  <r>
    <x v="0"/>
    <s v="d522dd14-73c6-4379-8289-06ae6ab273b8"/>
    <x v="0"/>
    <e v="#N/A"/>
    <e v="#N/A"/>
    <e v="#N/A"/>
    <s v="FIXED"/>
    <x v="0"/>
    <m/>
    <m/>
    <m/>
    <m/>
    <x v="0"/>
  </r>
  <r>
    <x v="0"/>
    <s v="d5255e77-4e79-40c2-b02e-eaf775757079"/>
    <x v="0"/>
    <e v="#N/A"/>
    <e v="#N/A"/>
    <e v="#N/A"/>
    <s v="FIXED"/>
    <x v="0"/>
    <m/>
    <m/>
    <m/>
    <m/>
    <x v="0"/>
  </r>
  <r>
    <x v="0"/>
    <s v="d525e701-a259-4906-b247-e76deb317f76"/>
    <x v="0"/>
    <e v="#N/A"/>
    <e v="#N/A"/>
    <e v="#N/A"/>
    <s v="FIXED"/>
    <x v="0"/>
    <m/>
    <m/>
    <m/>
    <m/>
    <x v="0"/>
  </r>
  <r>
    <x v="4"/>
    <s v="d5262585-420a-437c-a5e0-d6348a04f3a5"/>
    <x v="0"/>
    <e v="#N/A"/>
    <e v="#N/A"/>
    <e v="#N/A"/>
    <s v="FIXED"/>
    <x v="0"/>
    <m/>
    <m/>
    <m/>
    <m/>
    <x v="0"/>
  </r>
  <r>
    <x v="0"/>
    <s v="d52680c4-0932-420a-af69-8f9b9138877b"/>
    <x v="0"/>
    <e v="#N/A"/>
    <e v="#N/A"/>
    <e v="#N/A"/>
    <s v="FIXED"/>
    <x v="0"/>
    <m/>
    <m/>
    <m/>
    <m/>
    <x v="0"/>
  </r>
  <r>
    <x v="4"/>
    <s v="d5268949-eaa4-40ea-abe1-76b954a58ebd"/>
    <x v="0"/>
    <e v="#N/A"/>
    <e v="#N/A"/>
    <e v="#N/A"/>
    <s v="FIXED"/>
    <x v="0"/>
    <m/>
    <m/>
    <m/>
    <m/>
    <x v="0"/>
  </r>
  <r>
    <x v="4"/>
    <s v="d526fc96-ba79-4b57-9f6e-2b31d7342bcb"/>
    <x v="0"/>
    <e v="#N/A"/>
    <e v="#N/A"/>
    <e v="#N/A"/>
    <s v="FIXED"/>
    <x v="0"/>
    <m/>
    <m/>
    <m/>
    <m/>
    <x v="0"/>
  </r>
  <r>
    <x v="0"/>
    <s v="d527894f-65d7-46ca-a999-c1fcdf7b512e"/>
    <x v="0"/>
    <e v="#N/A"/>
    <e v="#N/A"/>
    <e v="#N/A"/>
    <s v="FIXED"/>
    <x v="0"/>
    <m/>
    <m/>
    <m/>
    <m/>
    <x v="0"/>
  </r>
  <r>
    <x v="6"/>
    <s v="d529f8d3-486f-42e7-86fb-edbaaae0c4ba"/>
    <x v="0"/>
    <e v="#N/A"/>
    <e v="#N/A"/>
    <e v="#N/A"/>
    <s v="FIXED"/>
    <x v="0"/>
    <m/>
    <m/>
    <m/>
    <m/>
    <x v="0"/>
  </r>
  <r>
    <x v="0"/>
    <s v="d52a2425-1518-46dd-9a28-6d3109d1fc76"/>
    <x v="0"/>
    <e v="#N/A"/>
    <e v="#N/A"/>
    <e v="#N/A"/>
    <s v="FIXED"/>
    <x v="0"/>
    <m/>
    <m/>
    <m/>
    <m/>
    <x v="0"/>
  </r>
  <r>
    <x v="4"/>
    <s v="d52a9bba-9afb-4dcc-b6ef-6530f0a3c285"/>
    <x v="0"/>
    <e v="#N/A"/>
    <e v="#N/A"/>
    <e v="#N/A"/>
    <s v="FIXED"/>
    <x v="0"/>
    <m/>
    <m/>
    <m/>
    <m/>
    <x v="0"/>
  </r>
  <r>
    <x v="0"/>
    <s v="d52af70b-4255-4e50-83f4-27a415d4bcb1"/>
    <x v="0"/>
    <e v="#N/A"/>
    <e v="#N/A"/>
    <e v="#N/A"/>
    <s v="FIXED"/>
    <x v="0"/>
    <m/>
    <m/>
    <m/>
    <m/>
    <x v="0"/>
  </r>
  <r>
    <x v="0"/>
    <s v="d52ba902-5634-4cb5-9c73-f3c641967e4c"/>
    <x v="0"/>
    <e v="#N/A"/>
    <e v="#N/A"/>
    <e v="#N/A"/>
    <s v="FIXED"/>
    <x v="0"/>
    <m/>
    <m/>
    <m/>
    <m/>
    <x v="0"/>
  </r>
  <r>
    <x v="7"/>
    <s v="d52bdf5d-9ebf-4b58-af46-dbfefb0b0e8b"/>
    <x v="0"/>
    <e v="#N/A"/>
    <e v="#N/A"/>
    <e v="#N/A"/>
    <s v="FIXED"/>
    <x v="0"/>
    <m/>
    <m/>
    <m/>
    <m/>
    <x v="0"/>
  </r>
  <r>
    <x v="0"/>
    <s v="d52ec3b0-d736-4cee-996a-de98770ebe90"/>
    <x v="0"/>
    <e v="#N/A"/>
    <e v="#N/A"/>
    <e v="#N/A"/>
    <s v="FIXED"/>
    <x v="0"/>
    <m/>
    <m/>
    <m/>
    <m/>
    <x v="0"/>
  </r>
  <r>
    <x v="0"/>
    <s v="d5306f8e-92fd-4cdf-b9f6-a37c39493ad5"/>
    <x v="0"/>
    <e v="#N/A"/>
    <e v="#N/A"/>
    <e v="#N/A"/>
    <s v="FIXED"/>
    <x v="0"/>
    <m/>
    <m/>
    <m/>
    <m/>
    <x v="0"/>
  </r>
  <r>
    <x v="6"/>
    <s v="d5312af7-cde4-4fa3-89e1-2dd61a9018cb"/>
    <x v="2"/>
    <e v="#N/A"/>
    <e v="#N/A"/>
    <e v="#N/A"/>
    <s v="ACTIVE"/>
    <x v="0"/>
    <m/>
    <m/>
    <m/>
    <m/>
    <x v="0"/>
  </r>
  <r>
    <x v="0"/>
    <s v="d53136ad-2a8d-425f-b21c-540eb23950ab"/>
    <x v="0"/>
    <e v="#N/A"/>
    <e v="#N/A"/>
    <e v="#N/A"/>
    <s v="FIXED"/>
    <x v="0"/>
    <m/>
    <m/>
    <m/>
    <m/>
    <x v="0"/>
  </r>
  <r>
    <x v="4"/>
    <s v="d5324073-2bda-4388-9457-934d1c4cae18"/>
    <x v="0"/>
    <e v="#N/A"/>
    <e v="#N/A"/>
    <e v="#N/A"/>
    <s v="FIXED"/>
    <x v="0"/>
    <m/>
    <m/>
    <m/>
    <m/>
    <x v="0"/>
  </r>
  <r>
    <x v="0"/>
    <s v="d5325c03-9b37-4e68-9e14-f4d50b99c3c0"/>
    <x v="0"/>
    <s v="bdwybko64vp3g2l"/>
    <s v="d5325c03-9b37-4e68-9e14-f4d50b99c3c0"/>
    <s v="Critical"/>
    <s v="FIXED"/>
    <x v="0"/>
    <m/>
    <m/>
    <m/>
    <m/>
    <x v="0"/>
  </r>
  <r>
    <x v="6"/>
    <s v="d5340982-81b1-4af4-a704-cd8af7790893"/>
    <x v="1"/>
    <s v="bpn-rosetecm-05"/>
    <s v="d5340982-81b1-4af4-a704-cd8af7790893"/>
    <s v="High"/>
    <s v="RESURFACED"/>
    <x v="0"/>
    <m/>
    <m/>
    <m/>
    <m/>
    <x v="0"/>
  </r>
  <r>
    <x v="0"/>
    <s v="d53437c0-9bfb-4352-b8aa-21fe79073ceb"/>
    <x v="0"/>
    <e v="#N/A"/>
    <e v="#N/A"/>
    <e v="#N/A"/>
    <s v="FIXED"/>
    <x v="0"/>
    <m/>
    <m/>
    <m/>
    <m/>
    <x v="0"/>
  </r>
  <r>
    <x v="2"/>
    <s v="d5350651-b35b-4882-a899-02b3f894d490"/>
    <x v="0"/>
    <e v="#N/A"/>
    <e v="#N/A"/>
    <e v="#N/A"/>
    <s v="FIXED"/>
    <x v="0"/>
    <m/>
    <m/>
    <m/>
    <m/>
    <x v="0"/>
  </r>
  <r>
    <x v="1"/>
    <s v="d535b998-cf83-41a0-a898-915146d0110d"/>
    <x v="2"/>
    <s v="bpn-rosews-03"/>
    <s v="d535b998-cf83-41a0-a898-915146d0110d"/>
    <s v="Medium"/>
    <s v="ACTIVE"/>
    <x v="0"/>
    <m/>
    <m/>
    <m/>
    <m/>
    <x v="0"/>
  </r>
  <r>
    <x v="0"/>
    <s v="d537ad9c-5912-45c8-a7f8-11b26410d19b"/>
    <x v="0"/>
    <e v="#N/A"/>
    <e v="#N/A"/>
    <e v="#N/A"/>
    <s v="FIXED"/>
    <x v="0"/>
    <m/>
    <m/>
    <m/>
    <m/>
    <x v="0"/>
  </r>
  <r>
    <x v="0"/>
    <s v="d53a86be-d71f-4607-9e1e-8d998a249623"/>
    <x v="0"/>
    <e v="#N/A"/>
    <e v="#N/A"/>
    <e v="#N/A"/>
    <s v="FIXED"/>
    <x v="0"/>
    <m/>
    <m/>
    <m/>
    <m/>
    <x v="0"/>
  </r>
  <r>
    <x v="0"/>
    <s v="d53ad2cf-a8b0-4195-85d4-153a845da783"/>
    <x v="0"/>
    <e v="#N/A"/>
    <e v="#N/A"/>
    <e v="#N/A"/>
    <s v="FIXED"/>
    <x v="0"/>
    <m/>
    <m/>
    <m/>
    <m/>
    <x v="0"/>
  </r>
  <r>
    <x v="0"/>
    <s v="d53aed74-aa94-4fd1-a678-53df1c6ce85f"/>
    <x v="0"/>
    <e v="#N/A"/>
    <e v="#N/A"/>
    <e v="#N/A"/>
    <s v="FIXED"/>
    <x v="0"/>
    <m/>
    <m/>
    <m/>
    <m/>
    <x v="0"/>
  </r>
  <r>
    <x v="0"/>
    <s v="d53b7913-3faa-490c-9eae-9df1a8496e18"/>
    <x v="0"/>
    <e v="#N/A"/>
    <e v="#N/A"/>
    <e v="#N/A"/>
    <s v="FIXED"/>
    <x v="0"/>
    <m/>
    <m/>
    <m/>
    <m/>
    <x v="0"/>
  </r>
  <r>
    <x v="1"/>
    <s v="d53c72f4-f085-48f7-a859-a6372b14e3e1"/>
    <x v="0"/>
    <e v="#N/A"/>
    <e v="#N/A"/>
    <e v="#N/A"/>
    <s v="FIXED"/>
    <x v="0"/>
    <m/>
    <m/>
    <m/>
    <m/>
    <x v="0"/>
  </r>
  <r>
    <x v="0"/>
    <s v="d53d0f52-54ff-4266-8e76-3d2a79baac9b"/>
    <x v="0"/>
    <e v="#N/A"/>
    <e v="#N/A"/>
    <e v="#N/A"/>
    <s v="FIXED"/>
    <x v="0"/>
    <m/>
    <m/>
    <m/>
    <m/>
    <x v="0"/>
  </r>
  <r>
    <x v="4"/>
    <s v="d53d6c48-c80a-424b-9afa-ad018b5ac480"/>
    <x v="0"/>
    <s v="bdwybko67vzhq2d.bpna.popularinc.net"/>
    <s v="d53d6c48-c80a-424b-9afa-ad018b5ac480"/>
    <s v="Medium"/>
    <s v="FIXED"/>
    <x v="0"/>
    <m/>
    <m/>
    <m/>
    <m/>
    <x v="0"/>
  </r>
  <r>
    <x v="0"/>
    <s v="d53d7a07-7d4f-4bb5-b93c-be859ac9337e"/>
    <x v="0"/>
    <e v="#N/A"/>
    <e v="#N/A"/>
    <e v="#N/A"/>
    <s v="FIXED"/>
    <x v="0"/>
    <m/>
    <m/>
    <m/>
    <m/>
    <x v="0"/>
  </r>
  <r>
    <x v="9"/>
    <s v="d53dbab6-cb1f-4107-a839-167a4f94f1e0"/>
    <x v="2"/>
    <s v="bpn-roseclts-08.bpna.popularinc.net"/>
    <s v="d53dbab6-cb1f-4107-a839-167a4f94f1e0"/>
    <s v="Medium"/>
    <s v="ACTIVE"/>
    <x v="0"/>
    <m/>
    <m/>
    <m/>
    <m/>
    <x v="0"/>
  </r>
  <r>
    <x v="0"/>
    <s v="d53e38a9-d3e0-48c2-897a-58ac1463d28b"/>
    <x v="0"/>
    <e v="#N/A"/>
    <e v="#N/A"/>
    <e v="#N/A"/>
    <s v="FIXED"/>
    <x v="0"/>
    <m/>
    <m/>
    <m/>
    <m/>
    <x v="0"/>
  </r>
  <r>
    <x v="1"/>
    <s v="d53ea8c3-9d54-4317-aea8-bb8df511f6f8"/>
    <x v="0"/>
    <e v="#N/A"/>
    <e v="#N/A"/>
    <e v="#N/A"/>
    <s v="FIXED"/>
    <x v="0"/>
    <m/>
    <m/>
    <m/>
    <m/>
    <x v="0"/>
  </r>
  <r>
    <x v="0"/>
    <s v="d53f453b-99c7-40ff-9913-3cf72c1939e6"/>
    <x v="0"/>
    <e v="#N/A"/>
    <e v="#N/A"/>
    <e v="#N/A"/>
    <s v="FIXED"/>
    <x v="0"/>
    <m/>
    <m/>
    <m/>
    <m/>
    <x v="0"/>
  </r>
  <r>
    <x v="0"/>
    <s v="d53f4a65-e2b5-46ec-a990-c4f95171280c"/>
    <x v="0"/>
    <e v="#N/A"/>
    <e v="#N/A"/>
    <e v="#N/A"/>
    <s v="FIXED"/>
    <x v="0"/>
    <m/>
    <m/>
    <m/>
    <m/>
    <x v="0"/>
  </r>
  <r>
    <x v="0"/>
    <s v="d53f5127-c4f8-42b3-a288-c3921e484ada"/>
    <x v="0"/>
    <e v="#N/A"/>
    <e v="#N/A"/>
    <e v="#N/A"/>
    <s v="FIXED"/>
    <x v="0"/>
    <m/>
    <m/>
    <m/>
    <m/>
    <x v="0"/>
  </r>
  <r>
    <x v="1"/>
    <s v="d53fc4c6-260b-4ccf-a968-a7e1078e2221"/>
    <x v="1"/>
    <s v="bpn-rosefars-02"/>
    <s v="d53fc4c6-260b-4ccf-a968-a7e1078e2221"/>
    <s v="Medium"/>
    <s v="RESURFACED"/>
    <x v="0"/>
    <m/>
    <m/>
    <m/>
    <m/>
    <x v="0"/>
  </r>
  <r>
    <x v="1"/>
    <s v="d54057f2-8a4b-4704-9627-d2dcf99432af"/>
    <x v="0"/>
    <e v="#N/A"/>
    <e v="#N/A"/>
    <e v="#N/A"/>
    <s v="FIXED"/>
    <x v="0"/>
    <m/>
    <m/>
    <m/>
    <m/>
    <x v="0"/>
  </r>
  <r>
    <x v="0"/>
    <s v="d541d487-7ebf-4f36-8253-523948ea81bc"/>
    <x v="0"/>
    <e v="#N/A"/>
    <e v="#N/A"/>
    <e v="#N/A"/>
    <s v="FIXED"/>
    <x v="0"/>
    <m/>
    <m/>
    <m/>
    <m/>
    <x v="0"/>
  </r>
  <r>
    <x v="0"/>
    <s v="d542cd62-7c75-483f-8344-aaa80f085148"/>
    <x v="0"/>
    <e v="#N/A"/>
    <e v="#N/A"/>
    <e v="#N/A"/>
    <s v="FIXED"/>
    <x v="0"/>
    <m/>
    <m/>
    <m/>
    <m/>
    <x v="0"/>
  </r>
  <r>
    <x v="0"/>
    <s v="d54463fe-30ce-4056-a83a-d9277d586c26"/>
    <x v="0"/>
    <e v="#N/A"/>
    <e v="#N/A"/>
    <e v="#N/A"/>
    <s v="FIXED"/>
    <x v="0"/>
    <m/>
    <m/>
    <m/>
    <m/>
    <x v="0"/>
  </r>
  <r>
    <x v="0"/>
    <s v="d544956a-1910-48f8-99f6-023d45fbcf09"/>
    <x v="0"/>
    <e v="#N/A"/>
    <e v="#N/A"/>
    <e v="#N/A"/>
    <s v="FIXED"/>
    <x v="0"/>
    <m/>
    <m/>
    <m/>
    <m/>
    <x v="0"/>
  </r>
  <r>
    <x v="4"/>
    <s v="d544a909-7502-4ba5-9e99-820fa8a10a4a"/>
    <x v="0"/>
    <e v="#N/A"/>
    <e v="#N/A"/>
    <e v="#N/A"/>
    <s v="FIXED"/>
    <x v="0"/>
    <m/>
    <m/>
    <m/>
    <m/>
    <x v="0"/>
  </r>
  <r>
    <x v="0"/>
    <s v="d544b959-d787-4a76-9a5c-a9a5047a7049"/>
    <x v="0"/>
    <e v="#N/A"/>
    <e v="#N/A"/>
    <e v="#N/A"/>
    <s v="FIXED"/>
    <x v="0"/>
    <m/>
    <m/>
    <m/>
    <m/>
    <x v="0"/>
  </r>
  <r>
    <x v="2"/>
    <s v="d5454d50-d614-4533-ac8c-fe2bfb84d35a"/>
    <x v="0"/>
    <e v="#N/A"/>
    <e v="#N/A"/>
    <e v="#N/A"/>
    <s v="FIXED"/>
    <x v="0"/>
    <m/>
    <m/>
    <m/>
    <m/>
    <x v="0"/>
  </r>
  <r>
    <x v="0"/>
    <s v="d5459e2c-fbf0-4e0e-85b7-e9cd9b005c01"/>
    <x v="0"/>
    <e v="#N/A"/>
    <e v="#N/A"/>
    <e v="#N/A"/>
    <s v="FIXED"/>
    <x v="0"/>
    <m/>
    <m/>
    <m/>
    <m/>
    <x v="0"/>
  </r>
  <r>
    <x v="0"/>
    <s v="d5462dff-c1bc-43e8-a794-01d6d2dc077f"/>
    <x v="0"/>
    <e v="#N/A"/>
    <e v="#N/A"/>
    <e v="#N/A"/>
    <s v="FIXED"/>
    <x v="0"/>
    <m/>
    <m/>
    <m/>
    <m/>
    <x v="0"/>
  </r>
  <r>
    <x v="0"/>
    <s v="d54787a9-c8a8-423d-9616-38ab7a13e6b9"/>
    <x v="0"/>
    <e v="#N/A"/>
    <e v="#N/A"/>
    <e v="#N/A"/>
    <s v="FIXED"/>
    <x v="0"/>
    <m/>
    <m/>
    <m/>
    <m/>
    <x v="0"/>
  </r>
  <r>
    <x v="4"/>
    <s v="d5481e21-e6a7-4dcb-8638-1eff228e59a8"/>
    <x v="0"/>
    <e v="#N/A"/>
    <e v="#N/A"/>
    <e v="#N/A"/>
    <s v="FIXED"/>
    <x v="0"/>
    <m/>
    <m/>
    <m/>
    <m/>
    <x v="0"/>
  </r>
  <r>
    <x v="0"/>
    <s v="d5494259-7602-440e-a00f-241dfe4c583e"/>
    <x v="0"/>
    <e v="#N/A"/>
    <e v="#N/A"/>
    <e v="#N/A"/>
    <s v="FIXED"/>
    <x v="0"/>
    <m/>
    <m/>
    <m/>
    <m/>
    <x v="0"/>
  </r>
  <r>
    <x v="0"/>
    <s v="d549618f-6d58-49d1-8c4a-f73fc21b4e1b"/>
    <x v="0"/>
    <e v="#N/A"/>
    <e v="#N/A"/>
    <e v="#N/A"/>
    <s v="FIXED"/>
    <x v="0"/>
    <m/>
    <m/>
    <m/>
    <m/>
    <x v="0"/>
  </r>
  <r>
    <x v="0"/>
    <s v="d54a5132-b05f-4a58-8077-0f1650651204"/>
    <x v="0"/>
    <e v="#N/A"/>
    <e v="#N/A"/>
    <e v="#N/A"/>
    <s v="FIXED"/>
    <x v="0"/>
    <m/>
    <m/>
    <m/>
    <m/>
    <x v="0"/>
  </r>
  <r>
    <x v="0"/>
    <s v="d54a5714-79e4-40ef-ab00-64626ef86f09"/>
    <x v="0"/>
    <e v="#N/A"/>
    <e v="#N/A"/>
    <e v="#N/A"/>
    <s v="FIXED"/>
    <x v="0"/>
    <m/>
    <m/>
    <m/>
    <m/>
    <x v="0"/>
  </r>
  <r>
    <x v="0"/>
    <s v="d54ad250-8fdb-4f82-99ee-a7a32f234992"/>
    <x v="0"/>
    <e v="#N/A"/>
    <e v="#N/A"/>
    <e v="#N/A"/>
    <s v="FIXED"/>
    <x v="0"/>
    <m/>
    <m/>
    <m/>
    <m/>
    <x v="0"/>
  </r>
  <r>
    <x v="2"/>
    <s v="d54b4469-bd36-4d8c-80ea-8a433337b844"/>
    <x v="2"/>
    <s v="bpn-roseitts-05"/>
    <s v="d54b4469-bd36-4d8c-80ea-8a433337b844"/>
    <s v="Medium"/>
    <s v="ACTIVE"/>
    <x v="0"/>
    <m/>
    <m/>
    <m/>
    <m/>
    <x v="0"/>
  </r>
  <r>
    <x v="0"/>
    <s v="d54c6858-b626-4d8d-8cde-d9e9ac992274"/>
    <x v="0"/>
    <e v="#N/A"/>
    <e v="#N/A"/>
    <e v="#N/A"/>
    <s v="FIXED"/>
    <x v="0"/>
    <m/>
    <m/>
    <m/>
    <m/>
    <x v="0"/>
  </r>
  <r>
    <x v="0"/>
    <s v="d54d1ad0-072e-4fb0-92b2-eb266b0017b4"/>
    <x v="0"/>
    <e v="#N/A"/>
    <e v="#N/A"/>
    <e v="#N/A"/>
    <s v="FIXED"/>
    <x v="0"/>
    <m/>
    <m/>
    <m/>
    <m/>
    <x v="0"/>
  </r>
  <r>
    <x v="0"/>
    <s v="d54e0680-8937-490e-9428-31730ac38198"/>
    <x v="0"/>
    <e v="#N/A"/>
    <e v="#N/A"/>
    <e v="#N/A"/>
    <s v="FIXED"/>
    <x v="0"/>
    <m/>
    <m/>
    <m/>
    <m/>
    <x v="0"/>
  </r>
  <r>
    <x v="0"/>
    <s v="d54e32f4-d26e-4ce5-9a97-bc388fbd7524"/>
    <x v="0"/>
    <e v="#N/A"/>
    <e v="#N/A"/>
    <e v="#N/A"/>
    <s v="FIXED"/>
    <x v="0"/>
    <m/>
    <m/>
    <m/>
    <m/>
    <x v="0"/>
  </r>
  <r>
    <x v="4"/>
    <s v="d54e621e-4ffa-4e1a-9c73-08404440db40"/>
    <x v="0"/>
    <e v="#N/A"/>
    <e v="#N/A"/>
    <e v="#N/A"/>
    <s v="FIXED"/>
    <x v="0"/>
    <m/>
    <m/>
    <m/>
    <m/>
    <x v="0"/>
  </r>
  <r>
    <x v="6"/>
    <s v="d54e9dcf-3ca6-4000-a58e-e77bf8ee07b9"/>
    <x v="1"/>
    <s v="bpn-rosetecm-05"/>
    <s v="d54e9dcf-3ca6-4000-a58e-e77bf8ee07b9"/>
    <s v="Medium"/>
    <s v="RESURFACED"/>
    <x v="0"/>
    <m/>
    <m/>
    <m/>
    <m/>
    <x v="0"/>
  </r>
  <r>
    <x v="0"/>
    <s v="d54ede37-2917-4671-aaaa-7b87fcfab144"/>
    <x v="0"/>
    <e v="#N/A"/>
    <e v="#N/A"/>
    <e v="#N/A"/>
    <s v="FIXED"/>
    <x v="0"/>
    <m/>
    <m/>
    <m/>
    <m/>
    <x v="0"/>
  </r>
  <r>
    <x v="1"/>
    <s v="d54f1d41-6720-4a15-a956-21a370f230d9"/>
    <x v="0"/>
    <e v="#N/A"/>
    <e v="#N/A"/>
    <e v="#N/A"/>
    <s v="FIXED"/>
    <x v="0"/>
    <m/>
    <m/>
    <m/>
    <m/>
    <x v="0"/>
  </r>
  <r>
    <x v="0"/>
    <s v="d5512982-1e72-41c5-986d-910cf74d09df"/>
    <x v="0"/>
    <e v="#N/A"/>
    <e v="#N/A"/>
    <e v="#N/A"/>
    <s v="FIXED"/>
    <x v="0"/>
    <m/>
    <m/>
    <m/>
    <m/>
    <x v="0"/>
  </r>
  <r>
    <x v="4"/>
    <s v="d5537e0f-4d6f-446b-887c-95715221564e"/>
    <x v="0"/>
    <e v="#N/A"/>
    <e v="#N/A"/>
    <e v="#N/A"/>
    <s v="FIXED"/>
    <x v="0"/>
    <m/>
    <m/>
    <m/>
    <m/>
    <x v="0"/>
  </r>
  <r>
    <x v="0"/>
    <s v="d5567041-30ce-46fb-bee1-8841742ee482"/>
    <x v="0"/>
    <e v="#N/A"/>
    <e v="#N/A"/>
    <e v="#N/A"/>
    <s v="FIXED"/>
    <x v="0"/>
    <m/>
    <m/>
    <m/>
    <m/>
    <x v="0"/>
  </r>
  <r>
    <x v="4"/>
    <s v="d5570a95-7c50-4925-ac51-7f9a99e31056"/>
    <x v="0"/>
    <e v="#N/A"/>
    <e v="#N/A"/>
    <e v="#N/A"/>
    <s v="FIXED"/>
    <x v="0"/>
    <m/>
    <m/>
    <m/>
    <m/>
    <x v="0"/>
  </r>
  <r>
    <x v="10"/>
    <s v="d55728a9-fc28-4727-8930-0f9678dedc5c"/>
    <x v="1"/>
    <s v="bpn-cmtyacdb-02"/>
    <s v="d55728a9-fc28-4727-8930-0f9678dedc5c"/>
    <s v="Medium"/>
    <s v="RESURFACED"/>
    <x v="0"/>
    <m/>
    <m/>
    <m/>
    <m/>
    <x v="0"/>
  </r>
  <r>
    <x v="0"/>
    <s v="d5575e54-09cf-4c3c-a565-d7f240d83ffd"/>
    <x v="0"/>
    <e v="#N/A"/>
    <e v="#N/A"/>
    <e v="#N/A"/>
    <s v="FIXED"/>
    <x v="0"/>
    <m/>
    <m/>
    <m/>
    <m/>
    <x v="0"/>
  </r>
  <r>
    <x v="2"/>
    <s v="d5579687-c610-4c8b-bf8b-35ea6e7ccde9"/>
    <x v="0"/>
    <e v="#N/A"/>
    <e v="#N/A"/>
    <e v="#N/A"/>
    <s v="FIXED"/>
    <x v="0"/>
    <m/>
    <m/>
    <m/>
    <m/>
    <x v="0"/>
  </r>
  <r>
    <x v="0"/>
    <s v="d5590e89-1e7e-42ee-9d85-439172edbaf0"/>
    <x v="0"/>
    <e v="#N/A"/>
    <e v="#N/A"/>
    <e v="#N/A"/>
    <s v="FIXED"/>
    <x v="0"/>
    <m/>
    <m/>
    <m/>
    <m/>
    <x v="0"/>
  </r>
  <r>
    <x v="9"/>
    <s v="d5591a0a-e99e-4bf7-a1f7-2366798b5926"/>
    <x v="0"/>
    <e v="#N/A"/>
    <e v="#N/A"/>
    <e v="#N/A"/>
    <s v="FIXED"/>
    <x v="0"/>
    <m/>
    <m/>
    <m/>
    <m/>
    <x v="0"/>
  </r>
  <r>
    <x v="0"/>
    <s v="d5594e38-2e46-4a28-9be9-b09cc4cacf72"/>
    <x v="0"/>
    <e v="#N/A"/>
    <e v="#N/A"/>
    <e v="#N/A"/>
    <s v="FIXED"/>
    <x v="0"/>
    <m/>
    <m/>
    <m/>
    <m/>
    <x v="0"/>
  </r>
  <r>
    <x v="1"/>
    <s v="d559a291-5a30-49f6-bf55-81b6f136981c"/>
    <x v="0"/>
    <e v="#N/A"/>
    <e v="#N/A"/>
    <e v="#N/A"/>
    <s v="FIXED"/>
    <x v="0"/>
    <m/>
    <m/>
    <m/>
    <m/>
    <x v="0"/>
  </r>
  <r>
    <x v="2"/>
    <s v="d55b875f-3654-4b6f-ae9c-b160093277b9"/>
    <x v="1"/>
    <s v="bpn-rosecmas-06"/>
    <s v="d55b875f-3654-4b6f-ae9c-b160093277b9"/>
    <s v="High"/>
    <s v="RESURFACED"/>
    <x v="0"/>
    <m/>
    <m/>
    <m/>
    <m/>
    <x v="0"/>
  </r>
  <r>
    <x v="1"/>
    <s v="d55c6aa6-69f6-466f-bdbe-c7e02506c710"/>
    <x v="0"/>
    <e v="#N/A"/>
    <e v="#N/A"/>
    <e v="#N/A"/>
    <s v="FIXED"/>
    <x v="0"/>
    <m/>
    <m/>
    <m/>
    <m/>
    <x v="0"/>
  </r>
  <r>
    <x v="2"/>
    <s v="d55cf0dc-7a05-4803-b8e8-15e7fa486c47"/>
    <x v="0"/>
    <e v="#N/A"/>
    <e v="#N/A"/>
    <e v="#N/A"/>
    <s v="FIXED"/>
    <x v="0"/>
    <m/>
    <m/>
    <m/>
    <m/>
    <x v="0"/>
  </r>
  <r>
    <x v="24"/>
    <s v="d55d5fcf-33b3-4675-814a-e283d542a19f"/>
    <x v="0"/>
    <e v="#N/A"/>
    <e v="#N/A"/>
    <e v="#N/A"/>
    <s v="FIXED"/>
    <x v="0"/>
    <m/>
    <m/>
    <m/>
    <m/>
    <x v="0"/>
  </r>
  <r>
    <x v="0"/>
    <s v="d55d7ba4-8ea8-4b7c-a641-c8b2c94411cb"/>
    <x v="0"/>
    <e v="#N/A"/>
    <e v="#N/A"/>
    <e v="#N/A"/>
    <s v="FIXED"/>
    <x v="0"/>
    <m/>
    <m/>
    <m/>
    <m/>
    <x v="0"/>
  </r>
  <r>
    <x v="2"/>
    <s v="d55ef195-6206-4bce-84fd-bf1951dca624"/>
    <x v="2"/>
    <s v="bpn-roseev-02"/>
    <s v="d55ef195-6206-4bce-84fd-bf1951dca624"/>
    <s v="Medium"/>
    <s v="ACTIVE"/>
    <x v="0"/>
    <m/>
    <m/>
    <m/>
    <m/>
    <x v="0"/>
  </r>
  <r>
    <x v="0"/>
    <s v="d55f05f7-ba17-485c-8150-c02896eef63f"/>
    <x v="0"/>
    <s v="0255trn84j2sd2d.bpna.popularinc.net"/>
    <s v="d55f05f7-ba17-485c-8150-c02896eef63f"/>
    <s v="Critical"/>
    <s v="FIXED"/>
    <x v="0"/>
    <m/>
    <m/>
    <m/>
    <m/>
    <x v="0"/>
  </r>
  <r>
    <x v="0"/>
    <s v="d55fbc9e-d61a-4f1c-9db3-13364d842c2f"/>
    <x v="0"/>
    <s v="0071brnb634182d.bpna.popularinc.net"/>
    <s v="d55fbc9e-d61a-4f1c-9db3-13364d842c2f"/>
    <s v="Critical"/>
    <s v="FIXED"/>
    <x v="0"/>
    <m/>
    <m/>
    <m/>
    <m/>
    <x v="0"/>
  </r>
  <r>
    <x v="0"/>
    <s v="d560cba0-06df-4806-aebf-931ff478fa03"/>
    <x v="0"/>
    <e v="#N/A"/>
    <e v="#N/A"/>
    <e v="#N/A"/>
    <s v="FIXED"/>
    <x v="0"/>
    <m/>
    <m/>
    <m/>
    <m/>
    <x v="0"/>
  </r>
  <r>
    <x v="0"/>
    <s v="d561034f-14a5-42bc-a0f3-89766ac21453"/>
    <x v="0"/>
    <e v="#N/A"/>
    <e v="#N/A"/>
    <e v="#N/A"/>
    <s v="FIXED"/>
    <x v="0"/>
    <m/>
    <m/>
    <m/>
    <m/>
    <x v="0"/>
  </r>
  <r>
    <x v="0"/>
    <s v="d5610f0b-d00e-4958-897c-6ed8422ccd9b"/>
    <x v="0"/>
    <e v="#N/A"/>
    <e v="#N/A"/>
    <e v="#N/A"/>
    <s v="FIXED"/>
    <x v="0"/>
    <m/>
    <m/>
    <m/>
    <m/>
    <x v="0"/>
  </r>
  <r>
    <x v="0"/>
    <s v="d561b40a-3e92-4b56-8d90-6e6d7255bf77"/>
    <x v="0"/>
    <e v="#N/A"/>
    <e v="#N/A"/>
    <e v="#N/A"/>
    <s v="FIXED"/>
    <x v="0"/>
    <m/>
    <m/>
    <m/>
    <m/>
    <x v="0"/>
  </r>
  <r>
    <x v="0"/>
    <s v="d562b242-76f7-45ad-bd71-6dd0f180058c"/>
    <x v="0"/>
    <e v="#N/A"/>
    <e v="#N/A"/>
    <e v="#N/A"/>
    <s v="FIXED"/>
    <x v="0"/>
    <m/>
    <m/>
    <m/>
    <m/>
    <x v="0"/>
  </r>
  <r>
    <x v="0"/>
    <s v="d563b504-294d-46fa-b2a5-eb4ffb351ea5"/>
    <x v="2"/>
    <s v="0253brn7pfg9n2d.bpna.popularinc.net"/>
    <s v="d563b504-294d-46fa-b2a5-eb4ffb351ea5"/>
    <s v="High"/>
    <s v="ACTIVE"/>
    <x v="0"/>
    <m/>
    <m/>
    <m/>
    <m/>
    <x v="0"/>
  </r>
  <r>
    <x v="0"/>
    <s v="d564689f-bdb2-44ed-9efd-4e412eff1be2"/>
    <x v="0"/>
    <e v="#N/A"/>
    <e v="#N/A"/>
    <e v="#N/A"/>
    <s v="FIXED"/>
    <x v="0"/>
    <m/>
    <m/>
    <m/>
    <m/>
    <x v="0"/>
  </r>
  <r>
    <x v="0"/>
    <s v="d5660797-10df-475f-a126-c1ea9a107be2"/>
    <x v="0"/>
    <e v="#N/A"/>
    <e v="#N/A"/>
    <e v="#N/A"/>
    <s v="FIXED"/>
    <x v="0"/>
    <m/>
    <m/>
    <m/>
    <m/>
    <x v="0"/>
  </r>
  <r>
    <x v="1"/>
    <s v="d56621ac-6350-4cc3-b70d-bc8fad4f0b22"/>
    <x v="0"/>
    <e v="#N/A"/>
    <e v="#N/A"/>
    <e v="#N/A"/>
    <s v="FIXED"/>
    <x v="0"/>
    <m/>
    <m/>
    <m/>
    <m/>
    <x v="0"/>
  </r>
  <r>
    <x v="0"/>
    <s v="d5664a0a-88ea-411f-913e-39515150e0d7"/>
    <x v="0"/>
    <e v="#N/A"/>
    <e v="#N/A"/>
    <e v="#N/A"/>
    <s v="FIXED"/>
    <x v="0"/>
    <m/>
    <m/>
    <m/>
    <m/>
    <x v="0"/>
  </r>
  <r>
    <x v="4"/>
    <s v="d5678342-30b7-402a-aa74-6e8ac65a9102"/>
    <x v="0"/>
    <e v="#N/A"/>
    <e v="#N/A"/>
    <e v="#N/A"/>
    <s v="FIXED"/>
    <x v="0"/>
    <m/>
    <m/>
    <m/>
    <m/>
    <x v="0"/>
  </r>
  <r>
    <x v="0"/>
    <s v="d567af62-1ae8-4b4c-89d4-8591e19d606c"/>
    <x v="0"/>
    <e v="#N/A"/>
    <e v="#N/A"/>
    <e v="#N/A"/>
    <s v="FIXED"/>
    <x v="0"/>
    <m/>
    <m/>
    <m/>
    <m/>
    <x v="0"/>
  </r>
  <r>
    <x v="7"/>
    <s v="d567fba7-5c1d-4bd0-8892-d5a3a1934301"/>
    <x v="1"/>
    <s v="bpn-rosedras-01"/>
    <s v="d567fba7-5c1d-4bd0-8892-d5a3a1934301"/>
    <s v="Medium"/>
    <s v="RESURFACED"/>
    <x v="0"/>
    <m/>
    <m/>
    <m/>
    <m/>
    <x v="0"/>
  </r>
  <r>
    <x v="0"/>
    <s v="d56822c7-4b9a-4000-8f3b-1c395a66d351"/>
    <x v="0"/>
    <e v="#N/A"/>
    <e v="#N/A"/>
    <e v="#N/A"/>
    <s v="FIXED"/>
    <x v="0"/>
    <m/>
    <m/>
    <m/>
    <m/>
    <x v="0"/>
  </r>
  <r>
    <x v="0"/>
    <s v="d5682681-5e52-4fe5-89c7-a62f719aec28"/>
    <x v="0"/>
    <e v="#N/A"/>
    <e v="#N/A"/>
    <e v="#N/A"/>
    <s v="FIXED"/>
    <x v="0"/>
    <m/>
    <m/>
    <m/>
    <m/>
    <x v="0"/>
  </r>
  <r>
    <x v="0"/>
    <s v="d5688706-4a86-4346-ae9f-40298ff7dc92"/>
    <x v="0"/>
    <e v="#N/A"/>
    <e v="#N/A"/>
    <e v="#N/A"/>
    <s v="FIXED"/>
    <x v="0"/>
    <m/>
    <m/>
    <m/>
    <m/>
    <x v="0"/>
  </r>
  <r>
    <x v="0"/>
    <s v="d5697f45-e8c1-4410-b2c0-6fc27ef83422"/>
    <x v="0"/>
    <e v="#N/A"/>
    <e v="#N/A"/>
    <e v="#N/A"/>
    <s v="FIXED"/>
    <x v="0"/>
    <m/>
    <m/>
    <m/>
    <m/>
    <x v="0"/>
  </r>
  <r>
    <x v="0"/>
    <s v="d569f91f-aa46-40c6-b247-2715e79ffe5e"/>
    <x v="0"/>
    <e v="#N/A"/>
    <e v="#N/A"/>
    <e v="#N/A"/>
    <s v="FIXED"/>
    <x v="0"/>
    <m/>
    <m/>
    <m/>
    <m/>
    <x v="0"/>
  </r>
  <r>
    <x v="5"/>
    <s v="d56abbd4-13cd-4ef3-99ea-6b79578bc0c6"/>
    <x v="1"/>
    <s v="bpn-roseacdb-01"/>
    <s v="d56abbd4-13cd-4ef3-99ea-6b79578bc0c6"/>
    <s v="High"/>
    <s v="RESURFACED"/>
    <x v="0"/>
    <m/>
    <m/>
    <m/>
    <m/>
    <x v="0"/>
  </r>
  <r>
    <x v="0"/>
    <s v="d56bf736-d18e-45cd-b6c6-29ae553dd44d"/>
    <x v="0"/>
    <e v="#N/A"/>
    <e v="#N/A"/>
    <e v="#N/A"/>
    <s v="FIXED"/>
    <x v="0"/>
    <m/>
    <m/>
    <m/>
    <m/>
    <x v="0"/>
  </r>
  <r>
    <x v="0"/>
    <s v="d56d03e7-2e95-4a9d-9a70-27ffa0198718"/>
    <x v="0"/>
    <e v="#N/A"/>
    <e v="#N/A"/>
    <e v="#N/A"/>
    <s v="FIXED"/>
    <x v="0"/>
    <m/>
    <m/>
    <m/>
    <m/>
    <x v="0"/>
  </r>
  <r>
    <x v="9"/>
    <s v="d56d1f56-846e-4e14-b369-87d1bc3a736c"/>
    <x v="0"/>
    <e v="#N/A"/>
    <e v="#N/A"/>
    <e v="#N/A"/>
    <s v="FIXED"/>
    <x v="0"/>
    <m/>
    <m/>
    <m/>
    <m/>
    <x v="0"/>
  </r>
  <r>
    <x v="0"/>
    <s v="d56d3784-4e78-4ac7-90ca-aed0c521d7d5"/>
    <x v="2"/>
    <s v="0035brn7nzd9n2d.bpna.popularinc.net"/>
    <s v="d56d3784-4e78-4ac7-90ca-aed0c521d7d5"/>
    <s v="High"/>
    <s v="ACTIVE"/>
    <x v="0"/>
    <m/>
    <m/>
    <m/>
    <m/>
    <x v="0"/>
  </r>
  <r>
    <x v="0"/>
    <s v="d56da7f9-45f7-426d-bcfc-aced31bcbd6b"/>
    <x v="0"/>
    <e v="#N/A"/>
    <e v="#N/A"/>
    <e v="#N/A"/>
    <s v="FIXED"/>
    <x v="0"/>
    <m/>
    <m/>
    <m/>
    <m/>
    <x v="0"/>
  </r>
  <r>
    <x v="0"/>
    <s v="d56feb3e-4fa7-46aa-a5fa-358b72da9abb"/>
    <x v="0"/>
    <e v="#N/A"/>
    <e v="#N/A"/>
    <e v="#N/A"/>
    <s v="FIXED"/>
    <x v="0"/>
    <m/>
    <m/>
    <m/>
    <m/>
    <x v="0"/>
  </r>
  <r>
    <x v="0"/>
    <s v="d56ff86f-df13-47ac-83d9-82124fca5816"/>
    <x v="0"/>
    <e v="#N/A"/>
    <e v="#N/A"/>
    <e v="#N/A"/>
    <s v="FIXED"/>
    <x v="0"/>
    <m/>
    <m/>
    <m/>
    <m/>
    <x v="0"/>
  </r>
  <r>
    <x v="0"/>
    <s v="d570125c-fcaf-4029-9150-ba2148133100"/>
    <x v="0"/>
    <e v="#N/A"/>
    <e v="#N/A"/>
    <e v="#N/A"/>
    <s v="FIXED"/>
    <x v="0"/>
    <m/>
    <m/>
    <m/>
    <m/>
    <x v="0"/>
  </r>
  <r>
    <x v="6"/>
    <s v="d5710596-74b8-4d79-9d37-1bd891a642e2"/>
    <x v="2"/>
    <e v="#N/A"/>
    <e v="#N/A"/>
    <e v="#N/A"/>
    <s v="ACTIVE"/>
    <x v="0"/>
    <m/>
    <m/>
    <m/>
    <m/>
    <x v="0"/>
  </r>
  <r>
    <x v="0"/>
    <s v="d571171a-37d0-487a-ac88-2f8c2f6e54b0"/>
    <x v="0"/>
    <e v="#N/A"/>
    <e v="#N/A"/>
    <e v="#N/A"/>
    <s v="FIXED"/>
    <x v="0"/>
    <m/>
    <m/>
    <m/>
    <m/>
    <x v="0"/>
  </r>
  <r>
    <x v="6"/>
    <s v="d5730ea2-22ac-468e-8e30-1e458dc338e7"/>
    <x v="2"/>
    <s v="bpn-rosetecm-04"/>
    <s v="d5730ea2-22ac-468e-8e30-1e458dc338e7"/>
    <s v="Medium"/>
    <s v="ACTIVE"/>
    <x v="0"/>
    <m/>
    <m/>
    <m/>
    <m/>
    <x v="0"/>
  </r>
  <r>
    <x v="13"/>
    <s v="d5734047-2a3c-4248-9be5-4effed9929dc"/>
    <x v="0"/>
    <e v="#N/A"/>
    <e v="#N/A"/>
    <e v="#N/A"/>
    <s v="FIXED"/>
    <x v="0"/>
    <m/>
    <m/>
    <m/>
    <m/>
    <x v="0"/>
  </r>
  <r>
    <x v="0"/>
    <s v="d5736ca9-6133-4291-9e0c-893ff89d0bf8"/>
    <x v="0"/>
    <e v="#N/A"/>
    <e v="#N/A"/>
    <e v="#N/A"/>
    <s v="FIXED"/>
    <x v="0"/>
    <m/>
    <m/>
    <m/>
    <m/>
    <x v="0"/>
  </r>
  <r>
    <x v="0"/>
    <s v="d573c08d-5c53-4c43-8612-4061fbb4425a"/>
    <x v="0"/>
    <e v="#N/A"/>
    <e v="#N/A"/>
    <e v="#N/A"/>
    <s v="FIXED"/>
    <x v="0"/>
    <m/>
    <m/>
    <m/>
    <m/>
    <x v="0"/>
  </r>
  <r>
    <x v="0"/>
    <s v="d573d867-1edd-4fd0-a0a9-08ed4acb1c8b"/>
    <x v="0"/>
    <e v="#N/A"/>
    <e v="#N/A"/>
    <e v="#N/A"/>
    <s v="FIXED"/>
    <x v="0"/>
    <m/>
    <m/>
    <m/>
    <m/>
    <x v="0"/>
  </r>
  <r>
    <x v="1"/>
    <s v="d5742287-765a-4762-9cfc-7408a8433be2"/>
    <x v="0"/>
    <e v="#N/A"/>
    <e v="#N/A"/>
    <e v="#N/A"/>
    <s v="FIXED"/>
    <x v="0"/>
    <m/>
    <m/>
    <m/>
    <m/>
    <x v="0"/>
  </r>
  <r>
    <x v="0"/>
    <s v="d57584ac-3a7d-4605-b067-4a67c65d02c7"/>
    <x v="0"/>
    <e v="#N/A"/>
    <e v="#N/A"/>
    <e v="#N/A"/>
    <s v="FIXED"/>
    <x v="0"/>
    <m/>
    <m/>
    <m/>
    <m/>
    <x v="0"/>
  </r>
  <r>
    <x v="0"/>
    <s v="d575d834-c736-465a-a243-5e978a4fca32"/>
    <x v="0"/>
    <e v="#N/A"/>
    <e v="#N/A"/>
    <e v="#N/A"/>
    <s v="FIXED"/>
    <x v="0"/>
    <m/>
    <m/>
    <m/>
    <m/>
    <x v="0"/>
  </r>
  <r>
    <x v="0"/>
    <s v="d5772d12-6049-47bc-acb6-5d15c612a795"/>
    <x v="0"/>
    <e v="#N/A"/>
    <e v="#N/A"/>
    <e v="#N/A"/>
    <s v="FIXED"/>
    <x v="0"/>
    <m/>
    <m/>
    <m/>
    <m/>
    <x v="0"/>
  </r>
  <r>
    <x v="0"/>
    <s v="d5780bd7-b2ba-4919-94c7-6f5ef529983b"/>
    <x v="0"/>
    <e v="#N/A"/>
    <e v="#N/A"/>
    <e v="#N/A"/>
    <s v="FIXED"/>
    <x v="0"/>
    <m/>
    <m/>
    <m/>
    <m/>
    <x v="0"/>
  </r>
  <r>
    <x v="0"/>
    <s v="d5789307-1189-4cfd-bab5-208f0e1f3d1a"/>
    <x v="0"/>
    <s v="miambkojzj1x33l.bpna.popularinc.net"/>
    <s v="d5789307-1189-4cfd-bab5-208f0e1f3d1a"/>
    <s v="High"/>
    <s v="FIXED"/>
    <x v="0"/>
    <m/>
    <m/>
    <m/>
    <m/>
    <x v="0"/>
  </r>
  <r>
    <x v="0"/>
    <s v="d5795b25-36cd-4182-b4ec-3c14f1657ccf"/>
    <x v="0"/>
    <e v="#N/A"/>
    <e v="#N/A"/>
    <e v="#N/A"/>
    <s v="FIXED"/>
    <x v="0"/>
    <m/>
    <m/>
    <m/>
    <m/>
    <x v="0"/>
  </r>
  <r>
    <x v="4"/>
    <s v="d5797240-694d-4e40-9c92-a87887f475f1"/>
    <x v="0"/>
    <s v="miambko198r633l.bpna.popularinc.net"/>
    <s v="d5797240-694d-4e40-9c92-a87887f475f1"/>
    <s v="Critical"/>
    <s v="FIXED"/>
    <x v="0"/>
    <m/>
    <m/>
    <m/>
    <m/>
    <x v="0"/>
  </r>
  <r>
    <x v="0"/>
    <s v="d579cdd8-8d63-482a-b37e-99b3be709aee"/>
    <x v="0"/>
    <e v="#N/A"/>
    <e v="#N/A"/>
    <e v="#N/A"/>
    <s v="FIXED"/>
    <x v="0"/>
    <m/>
    <m/>
    <m/>
    <m/>
    <x v="0"/>
  </r>
  <r>
    <x v="0"/>
    <s v="d579db8d-8eaf-41e3-85dc-f91b446f098f"/>
    <x v="0"/>
    <e v="#N/A"/>
    <e v="#N/A"/>
    <e v="#N/A"/>
    <s v="FIXED"/>
    <x v="0"/>
    <m/>
    <m/>
    <m/>
    <m/>
    <x v="0"/>
  </r>
  <r>
    <x v="0"/>
    <s v="d57b0fb7-92a6-423b-b527-bb0f8035c766"/>
    <x v="0"/>
    <e v="#N/A"/>
    <e v="#N/A"/>
    <e v="#N/A"/>
    <s v="FIXED"/>
    <x v="0"/>
    <m/>
    <m/>
    <m/>
    <m/>
    <x v="0"/>
  </r>
  <r>
    <x v="0"/>
    <s v="d57b5c34-c038-49cb-9201-2a545b0f7103"/>
    <x v="0"/>
    <e v="#N/A"/>
    <e v="#N/A"/>
    <e v="#N/A"/>
    <s v="FIXED"/>
    <x v="0"/>
    <m/>
    <m/>
    <m/>
    <m/>
    <x v="0"/>
  </r>
  <r>
    <x v="2"/>
    <s v="d57b95a4-0a97-41ff-94e3-c62daec96d1a"/>
    <x v="0"/>
    <e v="#N/A"/>
    <e v="#N/A"/>
    <e v="#N/A"/>
    <s v="FIXED"/>
    <x v="0"/>
    <m/>
    <m/>
    <m/>
    <m/>
    <x v="0"/>
  </r>
  <r>
    <x v="0"/>
    <s v="d57bcc4f-1a63-4fb3-aee7-0a8efb4fb007"/>
    <x v="0"/>
    <e v="#N/A"/>
    <e v="#N/A"/>
    <e v="#N/A"/>
    <s v="FIXED"/>
    <x v="0"/>
    <m/>
    <m/>
    <m/>
    <m/>
    <x v="0"/>
  </r>
  <r>
    <x v="0"/>
    <s v="d57cf2de-449b-4472-8683-4c33675f45d0"/>
    <x v="0"/>
    <e v="#N/A"/>
    <e v="#N/A"/>
    <e v="#N/A"/>
    <s v="FIXED"/>
    <x v="0"/>
    <m/>
    <m/>
    <m/>
    <m/>
    <x v="0"/>
  </r>
  <r>
    <x v="0"/>
    <s v="d57d1d18-600d-4f81-bd1a-f2cc66116025"/>
    <x v="0"/>
    <e v="#N/A"/>
    <e v="#N/A"/>
    <e v="#N/A"/>
    <s v="FIXED"/>
    <x v="0"/>
    <m/>
    <m/>
    <m/>
    <m/>
    <x v="0"/>
  </r>
  <r>
    <x v="0"/>
    <s v="d57f3fa9-52c3-44cd-8aad-56c6ae53e1b3"/>
    <x v="0"/>
    <e v="#N/A"/>
    <e v="#N/A"/>
    <e v="#N/A"/>
    <s v="FIXED"/>
    <x v="0"/>
    <m/>
    <m/>
    <m/>
    <m/>
    <x v="0"/>
  </r>
  <r>
    <x v="0"/>
    <s v="d57f4987-7a95-4889-8559-b3ad98537955"/>
    <x v="1"/>
    <s v="miambko8vl29y2l.bpna.popularinc.net"/>
    <s v="d57f4987-7a95-4889-8559-b3ad98537955"/>
    <s v="High"/>
    <s v="RESURFACED"/>
    <x v="0"/>
    <m/>
    <m/>
    <m/>
    <m/>
    <x v="0"/>
  </r>
  <r>
    <x v="0"/>
    <s v="d580f8f1-583f-49c6-be51-34b0bb14c723"/>
    <x v="0"/>
    <s v="0064brnbzzsnd2d.bpna.popularinc.net"/>
    <s v="d580f8f1-583f-49c6-be51-34b0bb14c723"/>
    <s v="Critical"/>
    <s v="FIXED"/>
    <x v="0"/>
    <m/>
    <m/>
    <m/>
    <m/>
    <x v="0"/>
  </r>
  <r>
    <x v="1"/>
    <s v="d581208f-5008-4174-bbc8-decd6b11cafe"/>
    <x v="2"/>
    <s v="bpn-rosebp-01"/>
    <s v="d581208f-5008-4174-bbc8-decd6b11cafe"/>
    <s v="High"/>
    <s v="ACTIVE"/>
    <x v="0"/>
    <m/>
    <m/>
    <m/>
    <m/>
    <x v="0"/>
  </r>
  <r>
    <x v="0"/>
    <s v="d58182fa-7a66-4811-ba1f-92d30cc0c456"/>
    <x v="0"/>
    <s v="0030brnbzksnd2d.bpna.popularinc.net"/>
    <s v="d58182fa-7a66-4811-ba1f-92d30cc0c456"/>
    <s v="Critical"/>
    <s v="FIXED"/>
    <x v="0"/>
    <m/>
    <m/>
    <m/>
    <m/>
    <x v="0"/>
  </r>
  <r>
    <x v="0"/>
    <s v="d581cd5c-3de8-4da8-a1d4-c06c0017790e"/>
    <x v="0"/>
    <e v="#N/A"/>
    <e v="#N/A"/>
    <e v="#N/A"/>
    <s v="FIXED"/>
    <x v="0"/>
    <m/>
    <m/>
    <m/>
    <m/>
    <x v="0"/>
  </r>
  <r>
    <x v="0"/>
    <s v="d5820987-ab96-4aa6-bd48-2e0ac9025ac4"/>
    <x v="0"/>
    <e v="#N/A"/>
    <e v="#N/A"/>
    <e v="#N/A"/>
    <s v="FIXED"/>
    <x v="0"/>
    <m/>
    <m/>
    <m/>
    <m/>
    <x v="0"/>
  </r>
  <r>
    <x v="0"/>
    <s v="d5829c50-e434-458d-9ef0-b956e47e9902"/>
    <x v="0"/>
    <e v="#N/A"/>
    <e v="#N/A"/>
    <e v="#N/A"/>
    <s v="FIXED"/>
    <x v="0"/>
    <m/>
    <m/>
    <m/>
    <m/>
    <x v="0"/>
  </r>
  <r>
    <x v="1"/>
    <s v="d58356e4-efea-4ac6-b545-56f8167f5a9c"/>
    <x v="0"/>
    <e v="#N/A"/>
    <e v="#N/A"/>
    <e v="#N/A"/>
    <s v="FIXED"/>
    <x v="0"/>
    <m/>
    <m/>
    <m/>
    <m/>
    <x v="0"/>
  </r>
  <r>
    <x v="0"/>
    <s v="d5836e89-92b7-4bb5-b9ff-2514f2ec874e"/>
    <x v="1"/>
    <s v="miambkobpd09y2l.bpna.popularinc.net"/>
    <s v="d5836e89-92b7-4bb5-b9ff-2514f2ec874e"/>
    <s v="High"/>
    <s v="RESURFACED"/>
    <x v="0"/>
    <m/>
    <m/>
    <m/>
    <m/>
    <x v="0"/>
  </r>
  <r>
    <x v="1"/>
    <s v="d5837f19-714a-470f-bc75-b11d0fa84e35"/>
    <x v="0"/>
    <e v="#N/A"/>
    <e v="#N/A"/>
    <e v="#N/A"/>
    <s v="FIXED"/>
    <x v="0"/>
    <m/>
    <m/>
    <m/>
    <m/>
    <x v="0"/>
  </r>
  <r>
    <x v="0"/>
    <s v="d584739b-7d2c-47a0-b002-64eb995a7823"/>
    <x v="0"/>
    <e v="#N/A"/>
    <e v="#N/A"/>
    <e v="#N/A"/>
    <s v="FIXED"/>
    <x v="0"/>
    <m/>
    <m/>
    <m/>
    <m/>
    <x v="0"/>
  </r>
  <r>
    <x v="0"/>
    <s v="d58489b2-c6aa-48c6-b589-1ffaa4065ff6"/>
    <x v="0"/>
    <e v="#N/A"/>
    <e v="#N/A"/>
    <e v="#N/A"/>
    <s v="FIXED"/>
    <x v="0"/>
    <m/>
    <m/>
    <m/>
    <m/>
    <x v="0"/>
  </r>
  <r>
    <x v="0"/>
    <s v="d5861350-2957-4257-aa6a-b11346e86e8d"/>
    <x v="0"/>
    <e v="#N/A"/>
    <e v="#N/A"/>
    <e v="#N/A"/>
    <s v="FIXED"/>
    <x v="0"/>
    <m/>
    <m/>
    <m/>
    <m/>
    <x v="0"/>
  </r>
  <r>
    <x v="0"/>
    <s v="d5865eb3-fa07-4d4d-bd55-6c400d92c77c"/>
    <x v="0"/>
    <e v="#N/A"/>
    <e v="#N/A"/>
    <e v="#N/A"/>
    <s v="FIXED"/>
    <x v="0"/>
    <m/>
    <m/>
    <m/>
    <m/>
    <x v="0"/>
  </r>
  <r>
    <x v="0"/>
    <s v="d5876ae0-b564-402b-8858-7e80527257af"/>
    <x v="0"/>
    <e v="#N/A"/>
    <e v="#N/A"/>
    <e v="#N/A"/>
    <s v="FIXED"/>
    <x v="0"/>
    <m/>
    <m/>
    <m/>
    <m/>
    <x v="0"/>
  </r>
  <r>
    <x v="0"/>
    <s v="d588c68e-3283-4807-a50e-b3029e681121"/>
    <x v="0"/>
    <e v="#N/A"/>
    <e v="#N/A"/>
    <e v="#N/A"/>
    <s v="FIXED"/>
    <x v="0"/>
    <m/>
    <m/>
    <m/>
    <m/>
    <x v="0"/>
  </r>
  <r>
    <x v="0"/>
    <s v="d58a9c8f-30dc-4b98-b604-5d6772a92150"/>
    <x v="0"/>
    <e v="#N/A"/>
    <e v="#N/A"/>
    <e v="#N/A"/>
    <s v="FIXED"/>
    <x v="0"/>
    <m/>
    <m/>
    <m/>
    <m/>
    <x v="0"/>
  </r>
  <r>
    <x v="0"/>
    <s v="d58afbc4-ebbb-4596-a286-d97f63ca5d24"/>
    <x v="0"/>
    <e v="#N/A"/>
    <e v="#N/A"/>
    <e v="#N/A"/>
    <s v="FIXED"/>
    <x v="0"/>
    <m/>
    <m/>
    <m/>
    <m/>
    <x v="0"/>
  </r>
  <r>
    <x v="0"/>
    <s v="d58b0f5b-98cd-480f-a6c2-417f38291c3b"/>
    <x v="0"/>
    <e v="#N/A"/>
    <e v="#N/A"/>
    <e v="#N/A"/>
    <s v="FIXED"/>
    <x v="0"/>
    <m/>
    <m/>
    <m/>
    <m/>
    <x v="0"/>
  </r>
  <r>
    <x v="2"/>
    <s v="d58b2a4a-f062-4f03-bd9d-7a43326316e7"/>
    <x v="1"/>
    <s v="bpn-rosegvrm-01"/>
    <s v="d58b2a4a-f062-4f03-bd9d-7a43326316e7"/>
    <s v="Medium"/>
    <s v="RESURFACED"/>
    <x v="0"/>
    <m/>
    <m/>
    <m/>
    <m/>
    <x v="0"/>
  </r>
  <r>
    <x v="0"/>
    <s v="d58c40eb-4515-4288-b56d-21d240e05267"/>
    <x v="0"/>
    <e v="#N/A"/>
    <e v="#N/A"/>
    <e v="#N/A"/>
    <s v="FIXED"/>
    <x v="0"/>
    <m/>
    <m/>
    <m/>
    <m/>
    <x v="0"/>
  </r>
  <r>
    <x v="0"/>
    <s v="d58caff3-91c9-43d8-9c02-d7de0d237ec9"/>
    <x v="0"/>
    <e v="#N/A"/>
    <e v="#N/A"/>
    <e v="#N/A"/>
    <s v="FIXED"/>
    <x v="0"/>
    <m/>
    <m/>
    <m/>
    <m/>
    <x v="0"/>
  </r>
  <r>
    <x v="0"/>
    <s v="d58dbb6b-1fda-4f57-9726-24956b1e0dab"/>
    <x v="0"/>
    <e v="#N/A"/>
    <e v="#N/A"/>
    <e v="#N/A"/>
    <s v="FIXED"/>
    <x v="0"/>
    <m/>
    <m/>
    <m/>
    <m/>
    <x v="0"/>
  </r>
  <r>
    <x v="7"/>
    <s v="d58e85a5-ae0f-4993-9b81-7cd46e101aaa"/>
    <x v="0"/>
    <e v="#N/A"/>
    <e v="#N/A"/>
    <e v="#N/A"/>
    <s v="FIXED"/>
    <x v="0"/>
    <m/>
    <m/>
    <m/>
    <m/>
    <x v="0"/>
  </r>
  <r>
    <x v="0"/>
    <s v="d590762c-25e4-48b5-a999-da4b6c54ea9d"/>
    <x v="2"/>
    <s v="rosebko4gfw4m2l.bpna.popularinc.net"/>
    <s v="d590762c-25e4-48b5-a999-da4b6c54ea9d"/>
    <s v="High"/>
    <s v="ACTIVE"/>
    <x v="0"/>
    <m/>
    <m/>
    <m/>
    <m/>
    <x v="0"/>
  </r>
  <r>
    <x v="0"/>
    <s v="d59171e1-65f4-4509-819f-6c7ab311478c"/>
    <x v="0"/>
    <e v="#N/A"/>
    <e v="#N/A"/>
    <e v="#N/A"/>
    <s v="FIXED"/>
    <x v="0"/>
    <m/>
    <m/>
    <m/>
    <m/>
    <x v="0"/>
  </r>
  <r>
    <x v="0"/>
    <s v="d5924da6-b08f-4518-a6b7-04e381a2f2ac"/>
    <x v="0"/>
    <e v="#N/A"/>
    <e v="#N/A"/>
    <e v="#N/A"/>
    <s v="FIXED"/>
    <x v="0"/>
    <m/>
    <m/>
    <m/>
    <m/>
    <x v="0"/>
  </r>
  <r>
    <x v="0"/>
    <s v="d5926b0d-5075-4e87-a1e9-63b0321d48dd"/>
    <x v="0"/>
    <e v="#N/A"/>
    <e v="#N/A"/>
    <e v="#N/A"/>
    <s v="FIXED"/>
    <x v="0"/>
    <m/>
    <m/>
    <m/>
    <m/>
    <x v="0"/>
  </r>
  <r>
    <x v="0"/>
    <s v="d59380ba-f9b3-4f94-9b60-43bf2119d4f7"/>
    <x v="0"/>
    <e v="#N/A"/>
    <e v="#N/A"/>
    <e v="#N/A"/>
    <s v="FIXED"/>
    <x v="0"/>
    <m/>
    <m/>
    <m/>
    <m/>
    <x v="0"/>
  </r>
  <r>
    <x v="4"/>
    <s v="d59392ef-d7b5-4f83-88ad-cf56a19ba5ad"/>
    <x v="0"/>
    <e v="#N/A"/>
    <e v="#N/A"/>
    <e v="#N/A"/>
    <s v="FIXED"/>
    <x v="0"/>
    <m/>
    <m/>
    <m/>
    <m/>
    <x v="0"/>
  </r>
  <r>
    <x v="0"/>
    <s v="d5942707-8060-430b-901e-14309787d9e8"/>
    <x v="0"/>
    <e v="#N/A"/>
    <e v="#N/A"/>
    <e v="#N/A"/>
    <s v="FIXED"/>
    <x v="0"/>
    <m/>
    <m/>
    <m/>
    <m/>
    <x v="0"/>
  </r>
  <r>
    <x v="0"/>
    <s v="d59498ae-a53d-42dd-96ef-bcc888721e77"/>
    <x v="0"/>
    <e v="#N/A"/>
    <e v="#N/A"/>
    <e v="#N/A"/>
    <s v="FIXED"/>
    <x v="0"/>
    <m/>
    <m/>
    <m/>
    <m/>
    <x v="0"/>
  </r>
  <r>
    <x v="2"/>
    <s v="d5955e42-2422-4990-9548-d23acdcf3b5b"/>
    <x v="3"/>
    <s v="bpn-rosecmas-06"/>
    <s v="d5955e42-2422-4990-9548-d23acdcf3b5b"/>
    <s v="Low"/>
    <s v="NEW"/>
    <x v="0"/>
    <m/>
    <m/>
    <m/>
    <m/>
    <x v="0"/>
  </r>
  <r>
    <x v="0"/>
    <s v="d595b2fc-07d9-49dd-854f-0a81c8611025"/>
    <x v="0"/>
    <e v="#N/A"/>
    <e v="#N/A"/>
    <e v="#N/A"/>
    <s v="FIXED"/>
    <x v="0"/>
    <m/>
    <m/>
    <m/>
    <m/>
    <x v="0"/>
  </r>
  <r>
    <x v="6"/>
    <s v="d596584f-4441-4569-9bf1-245235cbed45"/>
    <x v="0"/>
    <e v="#N/A"/>
    <e v="#N/A"/>
    <e v="#N/A"/>
    <s v="FIXED"/>
    <x v="0"/>
    <m/>
    <m/>
    <m/>
    <m/>
    <x v="0"/>
  </r>
  <r>
    <x v="0"/>
    <s v="d5969c5b-0cb4-4d4e-8c8f-5613b1244aa0"/>
    <x v="0"/>
    <e v="#N/A"/>
    <e v="#N/A"/>
    <e v="#N/A"/>
    <s v="FIXED"/>
    <x v="0"/>
    <m/>
    <m/>
    <m/>
    <m/>
    <x v="0"/>
  </r>
  <r>
    <x v="2"/>
    <s v="d596c440-3025-4064-b91f-8d6fa50fafd0"/>
    <x v="0"/>
    <e v="#N/A"/>
    <e v="#N/A"/>
    <e v="#N/A"/>
    <s v="FIXED"/>
    <x v="0"/>
    <m/>
    <m/>
    <m/>
    <m/>
    <x v="0"/>
  </r>
  <r>
    <x v="0"/>
    <s v="d59be572-24e4-4f26-9328-0fcd05d306af"/>
    <x v="0"/>
    <e v="#N/A"/>
    <e v="#N/A"/>
    <e v="#N/A"/>
    <s v="FIXED"/>
    <x v="0"/>
    <m/>
    <m/>
    <m/>
    <m/>
    <x v="0"/>
  </r>
  <r>
    <x v="5"/>
    <s v="d59c4db7-d542-48fa-8a75-e75b87a59a79"/>
    <x v="0"/>
    <e v="#N/A"/>
    <e v="#N/A"/>
    <e v="#N/A"/>
    <s v="FIXED"/>
    <x v="0"/>
    <m/>
    <m/>
    <m/>
    <m/>
    <x v="0"/>
  </r>
  <r>
    <x v="0"/>
    <s v="d59cdee2-a491-4554-984a-3f2ac38ba6d6"/>
    <x v="0"/>
    <e v="#N/A"/>
    <e v="#N/A"/>
    <e v="#N/A"/>
    <s v="FIXED"/>
    <x v="0"/>
    <m/>
    <m/>
    <m/>
    <m/>
    <x v="0"/>
  </r>
  <r>
    <x v="0"/>
    <s v="d59d33c2-869a-492c-8331-bbdd0e46ba0b"/>
    <x v="0"/>
    <e v="#N/A"/>
    <e v="#N/A"/>
    <e v="#N/A"/>
    <s v="FIXED"/>
    <x v="0"/>
    <m/>
    <m/>
    <m/>
    <m/>
    <x v="0"/>
  </r>
  <r>
    <x v="0"/>
    <s v="d59db01d-ef2c-48ac-834e-e20164718b4f"/>
    <x v="0"/>
    <e v="#N/A"/>
    <e v="#N/A"/>
    <e v="#N/A"/>
    <s v="FIXED"/>
    <x v="0"/>
    <m/>
    <m/>
    <m/>
    <m/>
    <x v="0"/>
  </r>
  <r>
    <x v="0"/>
    <s v="d59e3f25-5b18-42b6-a3dc-1612c1b2efd6"/>
    <x v="0"/>
    <e v="#N/A"/>
    <e v="#N/A"/>
    <e v="#N/A"/>
    <s v="FIXED"/>
    <x v="0"/>
    <m/>
    <m/>
    <m/>
    <m/>
    <x v="0"/>
  </r>
  <r>
    <x v="0"/>
    <s v="d59ec933-0d99-4150-a90c-12c58fcd666c"/>
    <x v="0"/>
    <e v="#N/A"/>
    <e v="#N/A"/>
    <e v="#N/A"/>
    <s v="FIXED"/>
    <x v="0"/>
    <m/>
    <m/>
    <m/>
    <m/>
    <x v="0"/>
  </r>
  <r>
    <x v="4"/>
    <s v="d59f2fe6-f756-42b9-8caf-6372fe9de743"/>
    <x v="0"/>
    <e v="#N/A"/>
    <e v="#N/A"/>
    <e v="#N/A"/>
    <s v="FIXED"/>
    <x v="0"/>
    <m/>
    <m/>
    <m/>
    <m/>
    <x v="0"/>
  </r>
  <r>
    <x v="0"/>
    <s v="d59f6269-15ce-40a7-8e2e-eed36deb3327"/>
    <x v="0"/>
    <s v="rosebko884s733l.bpna.popularinc.net"/>
    <s v="d59f6269-15ce-40a7-8e2e-eed36deb3327"/>
    <s v="Medium"/>
    <s v="FIXED"/>
    <x v="0"/>
    <m/>
    <m/>
    <m/>
    <m/>
    <x v="0"/>
  </r>
  <r>
    <x v="0"/>
    <s v="d59fdf73-4130-4194-b400-182a17961248"/>
    <x v="0"/>
    <e v="#N/A"/>
    <e v="#N/A"/>
    <e v="#N/A"/>
    <s v="FIXED"/>
    <x v="0"/>
    <m/>
    <m/>
    <m/>
    <m/>
    <x v="0"/>
  </r>
  <r>
    <x v="0"/>
    <s v="d5a1857d-4ee3-4079-b46a-f01319154886"/>
    <x v="0"/>
    <e v="#N/A"/>
    <e v="#N/A"/>
    <e v="#N/A"/>
    <s v="FIXED"/>
    <x v="0"/>
    <m/>
    <m/>
    <m/>
    <m/>
    <x v="0"/>
  </r>
  <r>
    <x v="1"/>
    <s v="d5a3f90a-84c0-48bc-a782-ec67c0868cbc"/>
    <x v="0"/>
    <e v="#N/A"/>
    <e v="#N/A"/>
    <e v="#N/A"/>
    <s v="FIXED"/>
    <x v="0"/>
    <m/>
    <m/>
    <m/>
    <m/>
    <x v="0"/>
  </r>
  <r>
    <x v="0"/>
    <s v="d5a5d1b2-0012-4ea9-ac49-bfe889dbc940"/>
    <x v="2"/>
    <s v="0035brn7pxk9n2d.bpna.popularinc.net"/>
    <s v="d5a5d1b2-0012-4ea9-ac49-bfe889dbc940"/>
    <s v="High"/>
    <s v="ACTIVE"/>
    <x v="0"/>
    <m/>
    <m/>
    <m/>
    <m/>
    <x v="0"/>
  </r>
  <r>
    <x v="1"/>
    <s v="d5a5fdf8-deb3-468a-bb57-6aabc95d7700"/>
    <x v="0"/>
    <e v="#N/A"/>
    <e v="#N/A"/>
    <e v="#N/A"/>
    <s v="FIXED"/>
    <x v="0"/>
    <m/>
    <m/>
    <m/>
    <m/>
    <x v="0"/>
  </r>
  <r>
    <x v="0"/>
    <s v="d5a650a3-7e0c-46c6-b441-520b18862c04"/>
    <x v="0"/>
    <e v="#N/A"/>
    <e v="#N/A"/>
    <e v="#N/A"/>
    <s v="FIXED"/>
    <x v="0"/>
    <m/>
    <m/>
    <m/>
    <m/>
    <x v="0"/>
  </r>
  <r>
    <x v="1"/>
    <s v="d5a70603-ba8d-4e5a-abdb-1de23f302a9a"/>
    <x v="2"/>
    <s v="bpn-0265bp-01"/>
    <s v="d5a70603-ba8d-4e5a-abdb-1de23f302a9a"/>
    <s v="Medium"/>
    <s v="ACTIVE"/>
    <x v="0"/>
    <m/>
    <m/>
    <m/>
    <m/>
    <x v="0"/>
  </r>
  <r>
    <x v="0"/>
    <s v="d5a8433b-9696-41dd-9069-edb895a2fc4f"/>
    <x v="0"/>
    <e v="#N/A"/>
    <e v="#N/A"/>
    <e v="#N/A"/>
    <s v="FIXED"/>
    <x v="0"/>
    <m/>
    <m/>
    <m/>
    <m/>
    <x v="0"/>
  </r>
  <r>
    <x v="0"/>
    <s v="d5a9c0b0-b8b5-4e58-962c-ff508f42d858"/>
    <x v="0"/>
    <e v="#N/A"/>
    <e v="#N/A"/>
    <e v="#N/A"/>
    <s v="FIXED"/>
    <x v="0"/>
    <m/>
    <m/>
    <m/>
    <m/>
    <x v="0"/>
  </r>
  <r>
    <x v="0"/>
    <s v="d5aa5108-f5a2-4d51-a095-9bee93315915"/>
    <x v="0"/>
    <e v="#N/A"/>
    <e v="#N/A"/>
    <e v="#N/A"/>
    <s v="FIXED"/>
    <x v="0"/>
    <m/>
    <m/>
    <m/>
    <m/>
    <x v="0"/>
  </r>
  <r>
    <x v="0"/>
    <s v="d5aa6c3b-eef5-4c74-9e2e-c92e2fc31227"/>
    <x v="0"/>
    <e v="#N/A"/>
    <e v="#N/A"/>
    <e v="#N/A"/>
    <s v="FIXED"/>
    <x v="0"/>
    <m/>
    <m/>
    <m/>
    <m/>
    <x v="0"/>
  </r>
  <r>
    <x v="0"/>
    <s v="d5aadd44-39e4-4fa7-a7f6-f553db23aab8"/>
    <x v="0"/>
    <e v="#N/A"/>
    <e v="#N/A"/>
    <e v="#N/A"/>
    <s v="FIXED"/>
    <x v="0"/>
    <m/>
    <m/>
    <m/>
    <m/>
    <x v="0"/>
  </r>
  <r>
    <x v="0"/>
    <s v="d5ab15f7-f88c-4b3a-9149-ee9659a69c4e"/>
    <x v="0"/>
    <e v="#N/A"/>
    <e v="#N/A"/>
    <e v="#N/A"/>
    <s v="FIXED"/>
    <x v="0"/>
    <m/>
    <m/>
    <m/>
    <m/>
    <x v="0"/>
  </r>
  <r>
    <x v="1"/>
    <s v="d5acee4f-0080-4c4a-b4a3-8cb71b5a462d"/>
    <x v="0"/>
    <e v="#N/A"/>
    <e v="#N/A"/>
    <e v="#N/A"/>
    <s v="FIXED"/>
    <x v="0"/>
    <m/>
    <m/>
    <m/>
    <m/>
    <x v="0"/>
  </r>
  <r>
    <x v="0"/>
    <s v="d5ada96d-ece8-4de3-a012-d3ea73f2b0a9"/>
    <x v="0"/>
    <e v="#N/A"/>
    <e v="#N/A"/>
    <e v="#N/A"/>
    <s v="FIXED"/>
    <x v="0"/>
    <m/>
    <m/>
    <m/>
    <m/>
    <x v="0"/>
  </r>
  <r>
    <x v="0"/>
    <s v="d5aecb19-e20c-427f-9da6-9fa8113746d5"/>
    <x v="0"/>
    <e v="#N/A"/>
    <e v="#N/A"/>
    <e v="#N/A"/>
    <s v="FIXED"/>
    <x v="0"/>
    <m/>
    <m/>
    <m/>
    <m/>
    <x v="0"/>
  </r>
  <r>
    <x v="4"/>
    <s v="d5afcf34-61af-4374-9286-990ef5b55ecf"/>
    <x v="0"/>
    <s v="bdwybkobz6vbk3l"/>
    <s v="d5afcf34-61af-4374-9286-990ef5b55ecf"/>
    <s v="High"/>
    <s v="FIXED"/>
    <x v="0"/>
    <m/>
    <m/>
    <m/>
    <m/>
    <x v="0"/>
  </r>
  <r>
    <x v="0"/>
    <s v="d5aff154-860b-4d67-8c13-fca036a4fde1"/>
    <x v="0"/>
    <e v="#N/A"/>
    <e v="#N/A"/>
    <e v="#N/A"/>
    <s v="FIXED"/>
    <x v="0"/>
    <m/>
    <m/>
    <m/>
    <m/>
    <x v="0"/>
  </r>
  <r>
    <x v="0"/>
    <s v="d5b08557-1c9e-4635-9fb8-44ab19899dd5"/>
    <x v="0"/>
    <e v="#N/A"/>
    <e v="#N/A"/>
    <e v="#N/A"/>
    <s v="FIXED"/>
    <x v="0"/>
    <m/>
    <m/>
    <m/>
    <m/>
    <x v="0"/>
  </r>
  <r>
    <x v="0"/>
    <s v="d5b0dfcc-9c72-44e2-8ae9-5c654ca5dfd3"/>
    <x v="0"/>
    <e v="#N/A"/>
    <e v="#N/A"/>
    <e v="#N/A"/>
    <s v="FIXED"/>
    <x v="0"/>
    <m/>
    <m/>
    <m/>
    <m/>
    <x v="0"/>
  </r>
  <r>
    <x v="0"/>
    <s v="d5b13bbf-2662-4118-b735-45f6f651ff44"/>
    <x v="0"/>
    <e v="#N/A"/>
    <e v="#N/A"/>
    <e v="#N/A"/>
    <s v="FIXED"/>
    <x v="0"/>
    <m/>
    <m/>
    <m/>
    <m/>
    <x v="0"/>
  </r>
  <r>
    <x v="0"/>
    <s v="d5b20edd-7707-4ac0-b59f-65964f421222"/>
    <x v="0"/>
    <e v="#N/A"/>
    <e v="#N/A"/>
    <e v="#N/A"/>
    <s v="FIXED"/>
    <x v="0"/>
    <m/>
    <m/>
    <m/>
    <m/>
    <x v="0"/>
  </r>
  <r>
    <x v="0"/>
    <s v="d5b391dc-6a1a-44ed-8df0-1dcb80c6f66c"/>
    <x v="0"/>
    <s v="rosebko1mfnbh2l"/>
    <s v="d5b391dc-6a1a-44ed-8df0-1dcb80c6f66c"/>
    <s v="Critical"/>
    <s v="FIXED"/>
    <x v="0"/>
    <m/>
    <m/>
    <m/>
    <m/>
    <x v="0"/>
  </r>
  <r>
    <x v="0"/>
    <s v="d5b3ecc4-64d6-42ce-a71b-b4c96873684e"/>
    <x v="0"/>
    <e v="#N/A"/>
    <e v="#N/A"/>
    <e v="#N/A"/>
    <s v="FIXED"/>
    <x v="0"/>
    <m/>
    <m/>
    <m/>
    <m/>
    <x v="0"/>
  </r>
  <r>
    <x v="0"/>
    <s v="d5b40a5e-94c1-4b9f-963e-211cf04dab12"/>
    <x v="0"/>
    <e v="#N/A"/>
    <e v="#N/A"/>
    <e v="#N/A"/>
    <s v="FIXED"/>
    <x v="0"/>
    <m/>
    <m/>
    <m/>
    <m/>
    <x v="0"/>
  </r>
  <r>
    <x v="0"/>
    <s v="d5b51fab-c855-497e-91ad-661b89bfdd8c"/>
    <x v="0"/>
    <e v="#N/A"/>
    <e v="#N/A"/>
    <e v="#N/A"/>
    <s v="FIXED"/>
    <x v="0"/>
    <m/>
    <m/>
    <m/>
    <m/>
    <x v="0"/>
  </r>
  <r>
    <x v="2"/>
    <s v="d5b55898-a83b-4163-9d6b-59f7d3a1d6fc"/>
    <x v="1"/>
    <e v="#N/A"/>
    <e v="#N/A"/>
    <e v="#N/A"/>
    <s v="RESURFACED"/>
    <x v="0"/>
    <m/>
    <m/>
    <m/>
    <m/>
    <x v="0"/>
  </r>
  <r>
    <x v="0"/>
    <s v="d5b574b9-4ddd-4b47-adc2-104055a38184"/>
    <x v="0"/>
    <e v="#N/A"/>
    <e v="#N/A"/>
    <e v="#N/A"/>
    <s v="FIXED"/>
    <x v="0"/>
    <m/>
    <m/>
    <m/>
    <m/>
    <x v="0"/>
  </r>
  <r>
    <x v="0"/>
    <s v="d5b707a8-58a9-4b17-8a08-d2d91c40703d"/>
    <x v="0"/>
    <e v="#N/A"/>
    <e v="#N/A"/>
    <e v="#N/A"/>
    <s v="FIXED"/>
    <x v="0"/>
    <m/>
    <m/>
    <m/>
    <m/>
    <x v="0"/>
  </r>
  <r>
    <x v="0"/>
    <s v="d5b88afa-e19e-4c12-be5c-96f229b1fed9"/>
    <x v="0"/>
    <e v="#N/A"/>
    <e v="#N/A"/>
    <e v="#N/A"/>
    <s v="FIXED"/>
    <x v="0"/>
    <m/>
    <m/>
    <m/>
    <m/>
    <x v="0"/>
  </r>
  <r>
    <x v="4"/>
    <s v="d5b8bcbd-73ad-44ed-bc90-d2932927d818"/>
    <x v="0"/>
    <s v="miambkognb8bk3l"/>
    <s v="d5b8bcbd-73ad-44ed-bc90-d2932927d818"/>
    <s v="High"/>
    <s v="FIXED"/>
    <x v="0"/>
    <m/>
    <m/>
    <m/>
    <m/>
    <x v="0"/>
  </r>
  <r>
    <x v="0"/>
    <s v="d5bbf1fe-35b4-4def-b52d-34fb6e02e43b"/>
    <x v="0"/>
    <e v="#N/A"/>
    <e v="#N/A"/>
    <e v="#N/A"/>
    <s v="FIXED"/>
    <x v="0"/>
    <m/>
    <m/>
    <m/>
    <m/>
    <x v="0"/>
  </r>
  <r>
    <x v="2"/>
    <s v="d5bc19cd-54ec-4dc1-b6fe-4bb0bc1d4188"/>
    <x v="2"/>
    <s v="bpn-rosebp-02"/>
    <s v="d5bc19cd-54ec-4dc1-b6fe-4bb0bc1d4188"/>
    <s v="Medium"/>
    <s v="ACTIVE"/>
    <x v="0"/>
    <m/>
    <m/>
    <m/>
    <m/>
    <x v="0"/>
  </r>
  <r>
    <x v="1"/>
    <s v="d5bc3d96-9fe4-4ca6-a522-3385e9fd5e86"/>
    <x v="0"/>
    <e v="#N/A"/>
    <e v="#N/A"/>
    <e v="#N/A"/>
    <s v="FIXED"/>
    <x v="0"/>
    <m/>
    <m/>
    <m/>
    <m/>
    <x v="0"/>
  </r>
  <r>
    <x v="6"/>
    <s v="d5bce057-5616-43c8-803a-c8ec54ba0108"/>
    <x v="0"/>
    <e v="#N/A"/>
    <e v="#N/A"/>
    <e v="#N/A"/>
    <s v="FIXED"/>
    <x v="0"/>
    <m/>
    <m/>
    <m/>
    <m/>
    <x v="0"/>
  </r>
  <r>
    <x v="2"/>
    <s v="d5bd0cd2-fcbc-43d1-94e7-a12d4dc83050"/>
    <x v="3"/>
    <e v="#N/A"/>
    <e v="#N/A"/>
    <e v="#N/A"/>
    <s v="NEW"/>
    <x v="0"/>
    <m/>
    <m/>
    <m/>
    <m/>
    <x v="0"/>
  </r>
  <r>
    <x v="0"/>
    <s v="d5bd13a3-bad6-4eb0-9126-abc16dbd56fb"/>
    <x v="1"/>
    <s v="rosebrn454n3g2l.bpna.popularinc.net"/>
    <s v="d5bd13a3-bad6-4eb0-9126-abc16dbd56fb"/>
    <s v="High"/>
    <s v="RESURFACED"/>
    <x v="0"/>
    <m/>
    <m/>
    <m/>
    <m/>
    <x v="0"/>
  </r>
  <r>
    <x v="0"/>
    <s v="d5bd8e35-6827-49dc-b2eb-a584b671d9d5"/>
    <x v="0"/>
    <e v="#N/A"/>
    <e v="#N/A"/>
    <e v="#N/A"/>
    <s v="FIXED"/>
    <x v="0"/>
    <m/>
    <m/>
    <m/>
    <m/>
    <x v="0"/>
  </r>
  <r>
    <x v="0"/>
    <s v="d5be13c9-abc1-4d40-9afa-74ccfbfd96d8"/>
    <x v="0"/>
    <e v="#N/A"/>
    <e v="#N/A"/>
    <e v="#N/A"/>
    <s v="FIXED"/>
    <x v="0"/>
    <m/>
    <m/>
    <m/>
    <m/>
    <x v="0"/>
  </r>
  <r>
    <x v="6"/>
    <s v="d5c0450a-eeb8-429e-adb4-7280f2a3cee7"/>
    <x v="0"/>
    <e v="#N/A"/>
    <e v="#N/A"/>
    <e v="#N/A"/>
    <s v="FIXED"/>
    <x v="0"/>
    <m/>
    <m/>
    <m/>
    <m/>
    <x v="0"/>
  </r>
  <r>
    <x v="0"/>
    <s v="d5c16616-0f92-4b65-ba5e-124396616b42"/>
    <x v="0"/>
    <e v="#N/A"/>
    <e v="#N/A"/>
    <e v="#N/A"/>
    <s v="FIXED"/>
    <x v="0"/>
    <m/>
    <m/>
    <m/>
    <m/>
    <x v="0"/>
  </r>
  <r>
    <x v="0"/>
    <s v="d5c2fac0-24cd-4313-870f-3be17fd28c0a"/>
    <x v="0"/>
    <e v="#N/A"/>
    <e v="#N/A"/>
    <e v="#N/A"/>
    <s v="FIXED"/>
    <x v="0"/>
    <m/>
    <m/>
    <m/>
    <m/>
    <x v="0"/>
  </r>
  <r>
    <x v="0"/>
    <s v="d5c58070-3af8-46cd-932d-aadc1ec46764"/>
    <x v="1"/>
    <s v="miambko4kcy633l.bpna.popularinc.net"/>
    <s v="d5c58070-3af8-46cd-932d-aadc1ec46764"/>
    <s v="High"/>
    <s v="RESURFACED"/>
    <x v="0"/>
    <m/>
    <m/>
    <m/>
    <m/>
    <x v="0"/>
  </r>
  <r>
    <x v="2"/>
    <s v="d5c63011-b353-4bda-ba16-f7e9e951a75b"/>
    <x v="0"/>
    <e v="#N/A"/>
    <e v="#N/A"/>
    <e v="#N/A"/>
    <s v="FIXED"/>
    <x v="0"/>
    <m/>
    <m/>
    <m/>
    <m/>
    <x v="0"/>
  </r>
  <r>
    <x v="0"/>
    <s v="d5c78b32-9a48-42ec-83d6-0ed15fe6854a"/>
    <x v="0"/>
    <e v="#N/A"/>
    <e v="#N/A"/>
    <e v="#N/A"/>
    <s v="FIXED"/>
    <x v="0"/>
    <m/>
    <m/>
    <m/>
    <m/>
    <x v="0"/>
  </r>
  <r>
    <x v="0"/>
    <s v="d5c81404-dd61-405c-9ba5-d405c30463c5"/>
    <x v="0"/>
    <e v="#N/A"/>
    <e v="#N/A"/>
    <e v="#N/A"/>
    <s v="FIXED"/>
    <x v="0"/>
    <m/>
    <m/>
    <m/>
    <m/>
    <x v="0"/>
  </r>
  <r>
    <x v="2"/>
    <s v="d5c87ac4-12a2-4fef-90e2-9b76119dcfb0"/>
    <x v="2"/>
    <s v="bpn-rosepr-01"/>
    <s v="d5c87ac4-12a2-4fef-90e2-9b76119dcfb0"/>
    <s v="Medium"/>
    <s v="ACTIVE"/>
    <x v="0"/>
    <m/>
    <m/>
    <m/>
    <m/>
    <x v="0"/>
  </r>
  <r>
    <x v="6"/>
    <s v="d5c94cc5-4b9f-4679-a31a-78a231f6db1c"/>
    <x v="0"/>
    <e v="#N/A"/>
    <e v="#N/A"/>
    <e v="#N/A"/>
    <s v="FIXED"/>
    <x v="0"/>
    <m/>
    <m/>
    <m/>
    <m/>
    <x v="0"/>
  </r>
  <r>
    <x v="6"/>
    <s v="d5cb23f7-2e9a-48a0-b9b1-b5dbed7e7cd2"/>
    <x v="0"/>
    <e v="#N/A"/>
    <e v="#N/A"/>
    <e v="#N/A"/>
    <s v="FIXED"/>
    <x v="0"/>
    <m/>
    <m/>
    <m/>
    <m/>
    <x v="0"/>
  </r>
  <r>
    <x v="0"/>
    <s v="d5cccd68-d63e-4a69-999d-8353058df51b"/>
    <x v="0"/>
    <e v="#N/A"/>
    <e v="#N/A"/>
    <e v="#N/A"/>
    <s v="FIXED"/>
    <x v="0"/>
    <m/>
    <m/>
    <m/>
    <m/>
    <x v="0"/>
  </r>
  <r>
    <x v="0"/>
    <s v="d5cd5c08-09bc-461d-bccd-a9d2a817c6ab"/>
    <x v="0"/>
    <e v="#N/A"/>
    <e v="#N/A"/>
    <e v="#N/A"/>
    <s v="FIXED"/>
    <x v="0"/>
    <m/>
    <m/>
    <m/>
    <m/>
    <x v="0"/>
  </r>
  <r>
    <x v="0"/>
    <s v="d5cd971f-f8a4-4d8e-9372-3de5e113f208"/>
    <x v="0"/>
    <e v="#N/A"/>
    <e v="#N/A"/>
    <e v="#N/A"/>
    <s v="FIXED"/>
    <x v="0"/>
    <m/>
    <m/>
    <m/>
    <m/>
    <x v="0"/>
  </r>
  <r>
    <x v="0"/>
    <s v="d5cff55d-19dd-4ad3-b038-d37f94c3b624"/>
    <x v="0"/>
    <e v="#N/A"/>
    <e v="#N/A"/>
    <e v="#N/A"/>
    <s v="FIXED"/>
    <x v="0"/>
    <m/>
    <m/>
    <m/>
    <m/>
    <x v="0"/>
  </r>
  <r>
    <x v="6"/>
    <s v="d5d07fc4-86f0-4bf7-944d-4ef4bafad235"/>
    <x v="0"/>
    <e v="#N/A"/>
    <e v="#N/A"/>
    <e v="#N/A"/>
    <s v="FIXED"/>
    <x v="0"/>
    <m/>
    <m/>
    <m/>
    <m/>
    <x v="0"/>
  </r>
  <r>
    <x v="0"/>
    <s v="d5d0a766-f77c-4c7f-b0f9-b6f772fd0972"/>
    <x v="0"/>
    <e v="#N/A"/>
    <e v="#N/A"/>
    <e v="#N/A"/>
    <s v="FIXED"/>
    <x v="0"/>
    <m/>
    <m/>
    <m/>
    <m/>
    <x v="0"/>
  </r>
  <r>
    <x v="0"/>
    <s v="d5d15e49-de22-461f-bfaa-eaaf24f4a5a8"/>
    <x v="0"/>
    <e v="#N/A"/>
    <e v="#N/A"/>
    <e v="#N/A"/>
    <s v="FIXED"/>
    <x v="0"/>
    <m/>
    <m/>
    <m/>
    <m/>
    <x v="0"/>
  </r>
  <r>
    <x v="0"/>
    <s v="d5d24ed7-10b6-425a-9be5-b55b79839765"/>
    <x v="0"/>
    <e v="#N/A"/>
    <e v="#N/A"/>
    <e v="#N/A"/>
    <s v="FIXED"/>
    <x v="0"/>
    <m/>
    <m/>
    <m/>
    <m/>
    <x v="0"/>
  </r>
  <r>
    <x v="0"/>
    <s v="d5d37c57-0a60-475d-93da-b51497c3cb5d"/>
    <x v="0"/>
    <s v="miambko16r2rn2l.bpna.popularinc.net"/>
    <s v="d5d37c57-0a60-475d-93da-b51497c3cb5d"/>
    <s v="High"/>
    <s v="FIXED"/>
    <x v="0"/>
    <m/>
    <m/>
    <m/>
    <m/>
    <x v="0"/>
  </r>
  <r>
    <x v="0"/>
    <s v="d5d8dcbf-92ae-4001-aa92-568e039e8fa2"/>
    <x v="0"/>
    <e v="#N/A"/>
    <e v="#N/A"/>
    <e v="#N/A"/>
    <s v="FIXED"/>
    <x v="0"/>
    <m/>
    <m/>
    <m/>
    <m/>
    <x v="0"/>
  </r>
  <r>
    <x v="9"/>
    <s v="d5d8dec4-da18-4987-8d87-ee281d069b10"/>
    <x v="0"/>
    <e v="#N/A"/>
    <e v="#N/A"/>
    <e v="#N/A"/>
    <s v="FIXED"/>
    <x v="0"/>
    <m/>
    <m/>
    <m/>
    <m/>
    <x v="0"/>
  </r>
  <r>
    <x v="0"/>
    <s v="d5d8fac5-8612-4c20-a933-4c70a84815c3"/>
    <x v="0"/>
    <e v="#N/A"/>
    <e v="#N/A"/>
    <e v="#N/A"/>
    <s v="FIXED"/>
    <x v="0"/>
    <m/>
    <m/>
    <m/>
    <m/>
    <x v="0"/>
  </r>
  <r>
    <x v="0"/>
    <s v="d5d916d5-b460-4903-9dbc-efea02ba60a2"/>
    <x v="0"/>
    <e v="#N/A"/>
    <e v="#N/A"/>
    <e v="#N/A"/>
    <s v="FIXED"/>
    <x v="0"/>
    <m/>
    <m/>
    <m/>
    <m/>
    <x v="0"/>
  </r>
  <r>
    <x v="0"/>
    <s v="d5dce180-2caf-4b57-9d89-cb0e2deb66a5"/>
    <x v="0"/>
    <e v="#N/A"/>
    <e v="#N/A"/>
    <e v="#N/A"/>
    <s v="FIXED"/>
    <x v="0"/>
    <m/>
    <m/>
    <m/>
    <m/>
    <x v="0"/>
  </r>
  <r>
    <x v="1"/>
    <s v="d5dd2057-b2cf-439a-a301-34af55d9032b"/>
    <x v="0"/>
    <e v="#N/A"/>
    <e v="#N/A"/>
    <e v="#N/A"/>
    <s v="FIXED"/>
    <x v="0"/>
    <m/>
    <m/>
    <m/>
    <m/>
    <x v="0"/>
  </r>
  <r>
    <x v="0"/>
    <s v="d5ddf46a-41ba-4450-8291-e480c536a996"/>
    <x v="0"/>
    <e v="#N/A"/>
    <e v="#N/A"/>
    <e v="#N/A"/>
    <s v="FIXED"/>
    <x v="0"/>
    <m/>
    <m/>
    <m/>
    <m/>
    <x v="0"/>
  </r>
  <r>
    <x v="4"/>
    <s v="d5de139a-cf32-43d6-9762-fd2be5d87b88"/>
    <x v="0"/>
    <e v="#N/A"/>
    <e v="#N/A"/>
    <e v="#N/A"/>
    <s v="FIXED"/>
    <x v="0"/>
    <m/>
    <m/>
    <m/>
    <m/>
    <x v="0"/>
  </r>
  <r>
    <x v="2"/>
    <s v="d5def9ab-71b4-4072-9adf-6150caba4067"/>
    <x v="1"/>
    <s v="bpn-rosecmas-06"/>
    <s v="d5def9ab-71b4-4072-9adf-6150caba4067"/>
    <s v="Low"/>
    <s v="RESURFACED"/>
    <x v="0"/>
    <m/>
    <m/>
    <m/>
    <m/>
    <x v="0"/>
  </r>
  <r>
    <x v="6"/>
    <s v="d5e0503b-8f50-4719-b44b-2bb8a73dcfeb"/>
    <x v="0"/>
    <e v="#N/A"/>
    <e v="#N/A"/>
    <e v="#N/A"/>
    <s v="FIXED"/>
    <x v="0"/>
    <m/>
    <m/>
    <m/>
    <m/>
    <x v="0"/>
  </r>
  <r>
    <x v="0"/>
    <s v="d5e07c37-27fe-4348-a953-3af3bc61fa6a"/>
    <x v="0"/>
    <s v="0093brn3xgpnd2d.bpna.popularinc.net"/>
    <s v="d5e07c37-27fe-4348-a953-3af3bc61fa6a"/>
    <s v="Medium"/>
    <s v="FIXED"/>
    <x v="0"/>
    <m/>
    <m/>
    <m/>
    <m/>
    <x v="0"/>
  </r>
  <r>
    <x v="4"/>
    <s v="d5e13714-34e6-4fa2-9a17-c9427bb38368"/>
    <x v="0"/>
    <s v="miambkobwnmkg3l"/>
    <s v="d5e13714-34e6-4fa2-9a17-c9427bb38368"/>
    <s v="Critical"/>
    <s v="FIXED"/>
    <x v="0"/>
    <m/>
    <m/>
    <m/>
    <m/>
    <x v="0"/>
  </r>
  <r>
    <x v="0"/>
    <s v="d5e22d23-a105-44e4-a6cd-731d9f982cb8"/>
    <x v="0"/>
    <e v="#N/A"/>
    <e v="#N/A"/>
    <e v="#N/A"/>
    <s v="FIXED"/>
    <x v="0"/>
    <m/>
    <m/>
    <m/>
    <m/>
    <x v="0"/>
  </r>
  <r>
    <x v="0"/>
    <s v="d5e330ea-64e1-4002-ab7c-3e126feae7ce"/>
    <x v="0"/>
    <e v="#N/A"/>
    <e v="#N/A"/>
    <e v="#N/A"/>
    <s v="FIXED"/>
    <x v="0"/>
    <m/>
    <m/>
    <m/>
    <m/>
    <x v="0"/>
  </r>
  <r>
    <x v="0"/>
    <s v="d5e372b9-5c45-4809-8ca7-42a49efe0b8e"/>
    <x v="0"/>
    <e v="#N/A"/>
    <e v="#N/A"/>
    <e v="#N/A"/>
    <s v="FIXED"/>
    <x v="0"/>
    <m/>
    <m/>
    <m/>
    <m/>
    <x v="0"/>
  </r>
  <r>
    <x v="0"/>
    <s v="d5e3d70c-bb05-4080-828d-b73f9a202151"/>
    <x v="0"/>
    <e v="#N/A"/>
    <e v="#N/A"/>
    <e v="#N/A"/>
    <s v="FIXED"/>
    <x v="0"/>
    <m/>
    <m/>
    <m/>
    <m/>
    <x v="0"/>
  </r>
  <r>
    <x v="0"/>
    <s v="d5e40ed8-5578-4e3c-bdd2-ab3d55e7fe76"/>
    <x v="0"/>
    <e v="#N/A"/>
    <e v="#N/A"/>
    <e v="#N/A"/>
    <s v="FIXED"/>
    <x v="0"/>
    <m/>
    <m/>
    <m/>
    <m/>
    <x v="0"/>
  </r>
  <r>
    <x v="0"/>
    <s v="d5e4edfc-7969-419b-bb5e-1f201a76b833"/>
    <x v="0"/>
    <e v="#N/A"/>
    <e v="#N/A"/>
    <e v="#N/A"/>
    <s v="FIXED"/>
    <x v="0"/>
    <m/>
    <m/>
    <m/>
    <m/>
    <x v="0"/>
  </r>
  <r>
    <x v="0"/>
    <s v="d5e63612-4beb-4352-9039-2ab6b182f1be"/>
    <x v="0"/>
    <e v="#N/A"/>
    <e v="#N/A"/>
    <e v="#N/A"/>
    <s v="FIXED"/>
    <x v="0"/>
    <m/>
    <m/>
    <m/>
    <m/>
    <x v="0"/>
  </r>
  <r>
    <x v="0"/>
    <s v="d5e69d3e-5e38-4ad6-90ce-4ab6d6d76fc7"/>
    <x v="0"/>
    <s v="0065bko8mmsq73l.bpna.popularinc.net"/>
    <s v="d5e69d3e-5e38-4ad6-90ce-4ab6d6d76fc7"/>
    <s v="Critical"/>
    <s v="FIXED"/>
    <x v="0"/>
    <m/>
    <m/>
    <m/>
    <m/>
    <x v="0"/>
  </r>
  <r>
    <x v="2"/>
    <s v="d5e7648b-4eba-4d5d-89a4-66229b1ed5d8"/>
    <x v="0"/>
    <e v="#N/A"/>
    <e v="#N/A"/>
    <e v="#N/A"/>
    <s v="FIXED"/>
    <x v="0"/>
    <m/>
    <m/>
    <m/>
    <m/>
    <x v="0"/>
  </r>
  <r>
    <x v="0"/>
    <s v="d5e85402-8c4f-4b26-b671-cf319035a78b"/>
    <x v="0"/>
    <e v="#N/A"/>
    <e v="#N/A"/>
    <e v="#N/A"/>
    <s v="FIXED"/>
    <x v="0"/>
    <m/>
    <m/>
    <m/>
    <m/>
    <x v="0"/>
  </r>
  <r>
    <x v="4"/>
    <s v="d5e8f14c-62a9-4051-af13-6bd7deb14fc0"/>
    <x v="0"/>
    <e v="#N/A"/>
    <e v="#N/A"/>
    <e v="#N/A"/>
    <s v="FIXED"/>
    <x v="0"/>
    <m/>
    <m/>
    <m/>
    <m/>
    <x v="0"/>
  </r>
  <r>
    <x v="0"/>
    <s v="d5e8fd82-2a15-4fb5-a9d8-a3c58440a82f"/>
    <x v="0"/>
    <e v="#N/A"/>
    <e v="#N/A"/>
    <e v="#N/A"/>
    <s v="FIXED"/>
    <x v="0"/>
    <m/>
    <m/>
    <m/>
    <m/>
    <x v="0"/>
  </r>
  <r>
    <x v="0"/>
    <s v="d5e900a1-b0ad-49d3-accf-60dbedb6f8f5"/>
    <x v="0"/>
    <e v="#N/A"/>
    <e v="#N/A"/>
    <e v="#N/A"/>
    <s v="FIXED"/>
    <x v="0"/>
    <m/>
    <m/>
    <m/>
    <m/>
    <x v="0"/>
  </r>
  <r>
    <x v="0"/>
    <s v="d5e99635-52b3-4f46-a186-220e57002dcc"/>
    <x v="0"/>
    <s v="bdwybko15pn3g2l"/>
    <s v="d5e99635-52b3-4f46-a186-220e57002dcc"/>
    <s v="Medium"/>
    <s v="FIXED"/>
    <x v="0"/>
    <m/>
    <m/>
    <m/>
    <m/>
    <x v="0"/>
  </r>
  <r>
    <x v="4"/>
    <s v="d5e99c20-e38e-4308-af22-76bc0982820c"/>
    <x v="0"/>
    <e v="#N/A"/>
    <e v="#N/A"/>
    <e v="#N/A"/>
    <s v="FIXED"/>
    <x v="0"/>
    <m/>
    <m/>
    <m/>
    <m/>
    <x v="0"/>
  </r>
  <r>
    <x v="0"/>
    <s v="d5ea706b-bb16-440f-afa8-0c9285d4c8df"/>
    <x v="0"/>
    <e v="#N/A"/>
    <e v="#N/A"/>
    <e v="#N/A"/>
    <s v="FIXED"/>
    <x v="0"/>
    <m/>
    <m/>
    <m/>
    <m/>
    <x v="0"/>
  </r>
  <r>
    <x v="4"/>
    <s v="d5eacfae-87e5-45f3-b15d-9690733493e1"/>
    <x v="0"/>
    <s v="miambkob14q9y2l.bpna.popularinc.net"/>
    <s v="d5eacfae-87e5-45f3-b15d-9690733493e1"/>
    <s v="High"/>
    <s v="FIXED"/>
    <x v="0"/>
    <m/>
    <m/>
    <m/>
    <m/>
    <x v="0"/>
  </r>
  <r>
    <x v="6"/>
    <s v="d5eb2edb-21a0-4305-b4e8-a3efd58e762a"/>
    <x v="0"/>
    <e v="#N/A"/>
    <e v="#N/A"/>
    <e v="#N/A"/>
    <s v="FIXED"/>
    <x v="0"/>
    <m/>
    <m/>
    <m/>
    <m/>
    <x v="0"/>
  </r>
  <r>
    <x v="0"/>
    <s v="d5ebb445-0b06-497f-a167-7d80453dcce6"/>
    <x v="0"/>
    <e v="#N/A"/>
    <e v="#N/A"/>
    <e v="#N/A"/>
    <s v="FIXED"/>
    <x v="0"/>
    <m/>
    <m/>
    <m/>
    <m/>
    <x v="0"/>
  </r>
  <r>
    <x v="7"/>
    <s v="d5ec58f1-f464-4c7c-8a7e-ba267df0e01b"/>
    <x v="2"/>
    <s v="bpn-roseitts-02"/>
    <s v="d5ec58f1-f464-4c7c-8a7e-ba267df0e01b"/>
    <s v="Medium"/>
    <s v="ACTIVE"/>
    <x v="0"/>
    <m/>
    <m/>
    <m/>
    <m/>
    <x v="0"/>
  </r>
  <r>
    <x v="0"/>
    <s v="d5ec7a96-4977-471e-ac34-a0eb08bcd447"/>
    <x v="0"/>
    <e v="#N/A"/>
    <e v="#N/A"/>
    <e v="#N/A"/>
    <s v="FIXED"/>
    <x v="0"/>
    <m/>
    <m/>
    <m/>
    <m/>
    <x v="0"/>
  </r>
  <r>
    <x v="2"/>
    <s v="d5ee0ab7-4429-49de-9d26-c8c507aee6b9"/>
    <x v="0"/>
    <e v="#N/A"/>
    <e v="#N/A"/>
    <e v="#N/A"/>
    <s v="FIXED"/>
    <x v="0"/>
    <m/>
    <m/>
    <m/>
    <m/>
    <x v="0"/>
  </r>
  <r>
    <x v="2"/>
    <s v="d5ee29fd-3473-4d1c-a65b-441fd3d954d5"/>
    <x v="0"/>
    <e v="#N/A"/>
    <e v="#N/A"/>
    <e v="#N/A"/>
    <s v="FIXED"/>
    <x v="0"/>
    <m/>
    <m/>
    <m/>
    <m/>
    <x v="0"/>
  </r>
  <r>
    <x v="2"/>
    <s v="d5ee664a-eaa6-484f-93aa-50f4fbbd6c7c"/>
    <x v="1"/>
    <s v="bpn-rosecbws-04"/>
    <s v="d5ee664a-eaa6-484f-93aa-50f4fbbd6c7c"/>
    <s v="High"/>
    <s v="RESURFACED"/>
    <x v="0"/>
    <m/>
    <m/>
    <m/>
    <m/>
    <x v="0"/>
  </r>
  <r>
    <x v="0"/>
    <s v="d5eeb271-5ebd-42b1-9fe4-20fb4e678b00"/>
    <x v="0"/>
    <e v="#N/A"/>
    <e v="#N/A"/>
    <e v="#N/A"/>
    <s v="FIXED"/>
    <x v="0"/>
    <m/>
    <m/>
    <m/>
    <m/>
    <x v="0"/>
  </r>
  <r>
    <x v="0"/>
    <s v="d5ef5adf-11a2-4e52-998c-1faeb4c54491"/>
    <x v="0"/>
    <e v="#N/A"/>
    <e v="#N/A"/>
    <e v="#N/A"/>
    <s v="FIXED"/>
    <x v="0"/>
    <m/>
    <m/>
    <m/>
    <m/>
    <x v="0"/>
  </r>
  <r>
    <x v="0"/>
    <s v="d5f0bccb-3bfe-4731-8659-a289ce2e7d7c"/>
    <x v="0"/>
    <e v="#N/A"/>
    <e v="#N/A"/>
    <e v="#N/A"/>
    <s v="FIXED"/>
    <x v="0"/>
    <m/>
    <m/>
    <m/>
    <m/>
    <x v="0"/>
  </r>
  <r>
    <x v="0"/>
    <s v="d5f18b4e-4a82-443b-9985-2c54823f2c6f"/>
    <x v="0"/>
    <e v="#N/A"/>
    <e v="#N/A"/>
    <e v="#N/A"/>
    <s v="FIXED"/>
    <x v="0"/>
    <m/>
    <m/>
    <m/>
    <m/>
    <x v="0"/>
  </r>
  <r>
    <x v="2"/>
    <s v="d5f2062c-91b4-487d-b31d-45d946696eca"/>
    <x v="0"/>
    <e v="#N/A"/>
    <e v="#N/A"/>
    <e v="#N/A"/>
    <s v="FIXED"/>
    <x v="0"/>
    <m/>
    <m/>
    <m/>
    <m/>
    <x v="0"/>
  </r>
  <r>
    <x v="0"/>
    <s v="d5f27f22-a2e8-4c64-b49f-b69901dbb454"/>
    <x v="0"/>
    <e v="#N/A"/>
    <e v="#N/A"/>
    <e v="#N/A"/>
    <s v="FIXED"/>
    <x v="0"/>
    <m/>
    <m/>
    <m/>
    <m/>
    <x v="0"/>
  </r>
  <r>
    <x v="0"/>
    <s v="d5f30f7e-fb61-4562-aef3-371591d2ce86"/>
    <x v="0"/>
    <e v="#N/A"/>
    <e v="#N/A"/>
    <e v="#N/A"/>
    <s v="FIXED"/>
    <x v="0"/>
    <m/>
    <m/>
    <m/>
    <m/>
    <x v="0"/>
  </r>
  <r>
    <x v="0"/>
    <s v="d5f35820-0416-4190-ad4d-d6099603af79"/>
    <x v="0"/>
    <e v="#N/A"/>
    <e v="#N/A"/>
    <e v="#N/A"/>
    <s v="FIXED"/>
    <x v="0"/>
    <m/>
    <m/>
    <m/>
    <m/>
    <x v="0"/>
  </r>
  <r>
    <x v="0"/>
    <s v="d5f37cb9-936a-45b8-9e37-d0f168983d72"/>
    <x v="0"/>
    <e v="#N/A"/>
    <e v="#N/A"/>
    <e v="#N/A"/>
    <s v="FIXED"/>
    <x v="0"/>
    <m/>
    <m/>
    <m/>
    <m/>
    <x v="0"/>
  </r>
  <r>
    <x v="1"/>
    <s v="d5f3c0d4-b7e7-4418-a20b-4682a2c85c75"/>
    <x v="2"/>
    <s v="bpn-0022bp-01"/>
    <s v="d5f3c0d4-b7e7-4418-a20b-4682a2c85c75"/>
    <s v="Medium"/>
    <s v="ACTIVE"/>
    <x v="0"/>
    <m/>
    <m/>
    <m/>
    <m/>
    <x v="0"/>
  </r>
  <r>
    <x v="6"/>
    <s v="d5f402de-a192-436f-84b2-951dbc1ba3d2"/>
    <x v="1"/>
    <s v="bpn-rosetecm-05"/>
    <s v="d5f402de-a192-436f-84b2-951dbc1ba3d2"/>
    <s v="Medium"/>
    <s v="RESURFACED"/>
    <x v="0"/>
    <m/>
    <m/>
    <m/>
    <m/>
    <x v="0"/>
  </r>
  <r>
    <x v="0"/>
    <s v="d5f4e04a-b349-4c20-a4de-717108e13a3a"/>
    <x v="0"/>
    <e v="#N/A"/>
    <e v="#N/A"/>
    <e v="#N/A"/>
    <s v="FIXED"/>
    <x v="0"/>
    <m/>
    <m/>
    <m/>
    <m/>
    <x v="0"/>
  </r>
  <r>
    <x v="0"/>
    <s v="d5f56a6b-f6a7-4952-9ce1-c3a99f674117"/>
    <x v="0"/>
    <e v="#N/A"/>
    <e v="#N/A"/>
    <e v="#N/A"/>
    <s v="FIXED"/>
    <x v="0"/>
    <m/>
    <m/>
    <m/>
    <m/>
    <x v="0"/>
  </r>
  <r>
    <x v="6"/>
    <s v="d5f60dd5-cb01-4f41-9c42-3aefcfc5b17e"/>
    <x v="0"/>
    <e v="#N/A"/>
    <e v="#N/A"/>
    <e v="#N/A"/>
    <s v="FIXED"/>
    <x v="0"/>
    <m/>
    <m/>
    <m/>
    <m/>
    <x v="0"/>
  </r>
  <r>
    <x v="0"/>
    <s v="d5f6ef29-9aec-4852-b249-ddd2022d6038"/>
    <x v="0"/>
    <e v="#N/A"/>
    <e v="#N/A"/>
    <e v="#N/A"/>
    <s v="FIXED"/>
    <x v="0"/>
    <m/>
    <m/>
    <m/>
    <m/>
    <x v="0"/>
  </r>
  <r>
    <x v="0"/>
    <s v="d5f73bf4-8a57-4332-b87a-f88fa18b87e0"/>
    <x v="0"/>
    <e v="#N/A"/>
    <e v="#N/A"/>
    <e v="#N/A"/>
    <s v="FIXED"/>
    <x v="0"/>
    <m/>
    <m/>
    <m/>
    <m/>
    <x v="0"/>
  </r>
  <r>
    <x v="0"/>
    <s v="d5f808da-34f2-4a5e-8767-19c121c8c9e6"/>
    <x v="0"/>
    <e v="#N/A"/>
    <e v="#N/A"/>
    <e v="#N/A"/>
    <s v="FIXED"/>
    <x v="0"/>
    <m/>
    <m/>
    <m/>
    <m/>
    <x v="0"/>
  </r>
  <r>
    <x v="0"/>
    <s v="d5f87a25-2f1d-4588-9a6c-3d4db6b2b18a"/>
    <x v="0"/>
    <e v="#N/A"/>
    <e v="#N/A"/>
    <e v="#N/A"/>
    <s v="FIXED"/>
    <x v="0"/>
    <m/>
    <m/>
    <m/>
    <m/>
    <x v="0"/>
  </r>
  <r>
    <x v="10"/>
    <s v="d5f8c377-f905-4bb6-9225-fd691af970f4"/>
    <x v="0"/>
    <e v="#N/A"/>
    <e v="#N/A"/>
    <e v="#N/A"/>
    <s v="FIXED"/>
    <x v="0"/>
    <m/>
    <m/>
    <m/>
    <m/>
    <x v="0"/>
  </r>
  <r>
    <x v="7"/>
    <s v="d5f957cb-92bb-4225-a5c9-33ce40e9f74f"/>
    <x v="0"/>
    <e v="#N/A"/>
    <e v="#N/A"/>
    <e v="#N/A"/>
    <s v="FIXED"/>
    <x v="0"/>
    <m/>
    <m/>
    <m/>
    <m/>
    <x v="0"/>
  </r>
  <r>
    <x v="0"/>
    <s v="d5f97d1a-cb40-4994-a10a-4dc987473fae"/>
    <x v="0"/>
    <e v="#N/A"/>
    <e v="#N/A"/>
    <e v="#N/A"/>
    <s v="FIXED"/>
    <x v="0"/>
    <m/>
    <m/>
    <m/>
    <m/>
    <x v="0"/>
  </r>
  <r>
    <x v="0"/>
    <s v="d5fad894-048b-4869-b05a-ddd0a3512787"/>
    <x v="0"/>
    <e v="#N/A"/>
    <e v="#N/A"/>
    <e v="#N/A"/>
    <s v="FIXED"/>
    <x v="0"/>
    <m/>
    <m/>
    <m/>
    <m/>
    <x v="0"/>
  </r>
  <r>
    <x v="5"/>
    <s v="d5fc95f1-21a0-44ff-a7c1-39a6447edde3"/>
    <x v="0"/>
    <e v="#N/A"/>
    <e v="#N/A"/>
    <e v="#N/A"/>
    <s v="FIXED"/>
    <x v="0"/>
    <m/>
    <m/>
    <m/>
    <m/>
    <x v="0"/>
  </r>
  <r>
    <x v="0"/>
    <s v="d5fd6db3-143e-4357-bc20-285011b13242"/>
    <x v="0"/>
    <e v="#N/A"/>
    <e v="#N/A"/>
    <e v="#N/A"/>
    <s v="FIXED"/>
    <x v="0"/>
    <m/>
    <m/>
    <m/>
    <m/>
    <x v="0"/>
  </r>
  <r>
    <x v="2"/>
    <s v="d5fde082-6bb6-4548-83d4-401725de4324"/>
    <x v="0"/>
    <s v="bpn-roserrdb-01"/>
    <s v="d5fde082-6bb6-4548-83d4-401725de4324"/>
    <s v="Medium"/>
    <s v="FIXED"/>
    <x v="0"/>
    <m/>
    <m/>
    <m/>
    <m/>
    <x v="0"/>
  </r>
  <r>
    <x v="0"/>
    <s v="d5fdede2-7e5e-4d4f-9ce9-1b3fa96752e5"/>
    <x v="0"/>
    <e v="#N/A"/>
    <e v="#N/A"/>
    <e v="#N/A"/>
    <s v="FIXED"/>
    <x v="0"/>
    <m/>
    <m/>
    <m/>
    <m/>
    <x v="0"/>
  </r>
  <r>
    <x v="0"/>
    <s v="d5fe0a69-5d28-4cb2-b452-0a87d2089770"/>
    <x v="0"/>
    <e v="#N/A"/>
    <e v="#N/A"/>
    <e v="#N/A"/>
    <s v="FIXED"/>
    <x v="0"/>
    <m/>
    <m/>
    <m/>
    <m/>
    <x v="0"/>
  </r>
  <r>
    <x v="0"/>
    <s v="d5feeac7-e3fe-4623-8126-1dadb0f16fbf"/>
    <x v="0"/>
    <e v="#N/A"/>
    <e v="#N/A"/>
    <e v="#N/A"/>
    <s v="FIXED"/>
    <x v="0"/>
    <m/>
    <m/>
    <m/>
    <m/>
    <x v="0"/>
  </r>
  <r>
    <x v="6"/>
    <s v="d5ff0ec7-c7d6-4ba0-ad08-375318ddc566"/>
    <x v="2"/>
    <s v="bpn-rosepvas-01"/>
    <s v="d5ff0ec7-c7d6-4ba0-ad08-375318ddc566"/>
    <s v="Low"/>
    <s v="ACTIVE"/>
    <x v="0"/>
    <m/>
    <m/>
    <m/>
    <m/>
    <x v="0"/>
  </r>
  <r>
    <x v="2"/>
    <s v="d6006c22-8730-4aeb-9e98-7466e0b72f96"/>
    <x v="1"/>
    <s v="bpn-roseirdb-10"/>
    <s v="d6006c22-8730-4aeb-9e98-7466e0b72f96"/>
    <s v="Medium"/>
    <s v="RESURFACED"/>
    <x v="0"/>
    <m/>
    <m/>
    <m/>
    <m/>
    <x v="0"/>
  </r>
  <r>
    <x v="0"/>
    <s v="d6015d23-bd9e-406b-93ef-cfdb483bc1e3"/>
    <x v="0"/>
    <e v="#N/A"/>
    <e v="#N/A"/>
    <e v="#N/A"/>
    <s v="FIXED"/>
    <x v="0"/>
    <m/>
    <m/>
    <m/>
    <m/>
    <x v="0"/>
  </r>
  <r>
    <x v="1"/>
    <s v="d601663f-8f3e-41f0-930b-de4a9795d3e8"/>
    <x v="0"/>
    <e v="#N/A"/>
    <e v="#N/A"/>
    <e v="#N/A"/>
    <s v="FIXED"/>
    <x v="0"/>
    <m/>
    <m/>
    <m/>
    <m/>
    <x v="0"/>
  </r>
  <r>
    <x v="0"/>
    <s v="d60381ba-b460-4604-96b7-6cdc13c08f7f"/>
    <x v="0"/>
    <s v="bdwybrn86r2rn2l"/>
    <s v="d60381ba-b460-4604-96b7-6cdc13c08f7f"/>
    <s v="Critical"/>
    <s v="FIXED"/>
    <x v="0"/>
    <m/>
    <m/>
    <m/>
    <m/>
    <x v="0"/>
  </r>
  <r>
    <x v="0"/>
    <s v="d6051826-5e1d-4b9b-bd9b-336876c19f74"/>
    <x v="0"/>
    <e v="#N/A"/>
    <e v="#N/A"/>
    <e v="#N/A"/>
    <s v="FIXED"/>
    <x v="0"/>
    <m/>
    <m/>
    <m/>
    <m/>
    <x v="0"/>
  </r>
  <r>
    <x v="2"/>
    <s v="d6054100-8331-4ed0-8663-94ac091a8157"/>
    <x v="0"/>
    <e v="#N/A"/>
    <e v="#N/A"/>
    <e v="#N/A"/>
    <s v="FIXED"/>
    <x v="0"/>
    <m/>
    <m/>
    <m/>
    <m/>
    <x v="0"/>
  </r>
  <r>
    <x v="7"/>
    <s v="d6058b49-5afb-4dcb-9f2d-d576bb84e53d"/>
    <x v="1"/>
    <s v="bpn-rosebiws-01"/>
    <s v="d6058b49-5afb-4dcb-9f2d-d576bb84e53d"/>
    <s v="High"/>
    <s v="RESURFACED"/>
    <x v="0"/>
    <m/>
    <m/>
    <m/>
    <m/>
    <x v="0"/>
  </r>
  <r>
    <x v="0"/>
    <s v="d605c702-9f18-43fd-a635-b3b7a76e48dc"/>
    <x v="0"/>
    <e v="#N/A"/>
    <e v="#N/A"/>
    <e v="#N/A"/>
    <s v="FIXED"/>
    <x v="0"/>
    <m/>
    <m/>
    <m/>
    <m/>
    <x v="0"/>
  </r>
  <r>
    <x v="16"/>
    <s v="d606ea36-98a1-4fe1-a3d9-6ed5a22ac14a"/>
    <x v="0"/>
    <e v="#N/A"/>
    <e v="#N/A"/>
    <e v="#N/A"/>
    <s v="FIXED"/>
    <x v="0"/>
    <m/>
    <m/>
    <m/>
    <m/>
    <x v="0"/>
  </r>
  <r>
    <x v="1"/>
    <s v="d606fff8-ef0b-4969-8f62-5b3ca19c31e6"/>
    <x v="0"/>
    <e v="#N/A"/>
    <e v="#N/A"/>
    <e v="#N/A"/>
    <s v="FIXED"/>
    <x v="0"/>
    <m/>
    <m/>
    <m/>
    <m/>
    <x v="0"/>
  </r>
  <r>
    <x v="0"/>
    <s v="d6071a1a-d42a-4136-8ced-2329160df79e"/>
    <x v="0"/>
    <e v="#N/A"/>
    <e v="#N/A"/>
    <e v="#N/A"/>
    <s v="FIXED"/>
    <x v="0"/>
    <m/>
    <m/>
    <m/>
    <m/>
    <x v="0"/>
  </r>
  <r>
    <x v="0"/>
    <s v="d6074f93-cf68-4f4f-a4eb-fc0ef8bc79d1"/>
    <x v="2"/>
    <s v="0035brn7pfh9n2d.bpna.popularinc.net"/>
    <s v="d6074f93-cf68-4f4f-a4eb-fc0ef8bc79d1"/>
    <s v="High"/>
    <s v="ACTIVE"/>
    <x v="0"/>
    <m/>
    <m/>
    <m/>
    <m/>
    <x v="0"/>
  </r>
  <r>
    <x v="15"/>
    <s v="d60792a9-fa0e-4f84-912b-5ab1f0054c15"/>
    <x v="1"/>
    <s v="bpn-rosedvdb-03"/>
    <s v="d60792a9-fa0e-4f84-912b-5ab1f0054c15"/>
    <s v="Medium"/>
    <s v="RESURFACED"/>
    <x v="0"/>
    <m/>
    <m/>
    <m/>
    <m/>
    <x v="0"/>
  </r>
  <r>
    <x v="4"/>
    <s v="d6082814-7d6a-45ae-bb28-9a6d5b324db7"/>
    <x v="0"/>
    <e v="#N/A"/>
    <e v="#N/A"/>
    <e v="#N/A"/>
    <s v="FIXED"/>
    <x v="0"/>
    <m/>
    <m/>
    <m/>
    <m/>
    <x v="0"/>
  </r>
  <r>
    <x v="1"/>
    <s v="d6098a7e-e56b-49fd-ab0e-dd21c92e55a0"/>
    <x v="2"/>
    <s v="bpn-roseasts03x"/>
    <s v="d6098a7e-e56b-49fd-ab0e-dd21c92e55a0"/>
    <s v="Low"/>
    <s v="ACTIVE"/>
    <x v="0"/>
    <m/>
    <m/>
    <m/>
    <m/>
    <x v="0"/>
  </r>
  <r>
    <x v="4"/>
    <s v="d60a4f18-f507-4ba3-8381-3dd67f8b27f4"/>
    <x v="0"/>
    <s v="miambkobd729y2l.bpna.popularinc.net"/>
    <s v="d60a4f18-f507-4ba3-8381-3dd67f8b27f4"/>
    <s v="Critical"/>
    <s v="FIXED"/>
    <x v="0"/>
    <m/>
    <m/>
    <m/>
    <m/>
    <x v="0"/>
  </r>
  <r>
    <x v="0"/>
    <s v="d60b464e-5b29-4a15-bc6b-070ef3e08d36"/>
    <x v="0"/>
    <e v="#N/A"/>
    <e v="#N/A"/>
    <e v="#N/A"/>
    <s v="FIXED"/>
    <x v="0"/>
    <m/>
    <m/>
    <m/>
    <m/>
    <x v="0"/>
  </r>
  <r>
    <x v="1"/>
    <s v="d60bd66a-2eda-47c1-b66a-7d4302e15e95"/>
    <x v="2"/>
    <s v="bpn-rosewrws-01"/>
    <s v="d60bd66a-2eda-47c1-b66a-7d4302e15e95"/>
    <s v="High"/>
    <s v="ACTIVE"/>
    <x v="0"/>
    <m/>
    <m/>
    <m/>
    <m/>
    <x v="0"/>
  </r>
  <r>
    <x v="0"/>
    <s v="d610a93d-479d-400a-aeff-c6942fe801cc"/>
    <x v="0"/>
    <e v="#N/A"/>
    <e v="#N/A"/>
    <e v="#N/A"/>
    <s v="FIXED"/>
    <x v="0"/>
    <m/>
    <m/>
    <m/>
    <m/>
    <x v="0"/>
  </r>
  <r>
    <x v="0"/>
    <s v="d610efc2-cc5d-4541-b6ad-afa0fb894e69"/>
    <x v="0"/>
    <e v="#N/A"/>
    <e v="#N/A"/>
    <e v="#N/A"/>
    <s v="FIXED"/>
    <x v="0"/>
    <m/>
    <m/>
    <m/>
    <m/>
    <x v="0"/>
  </r>
  <r>
    <x v="4"/>
    <s v="d61196ae-ef48-4817-b6f9-f26030191d7c"/>
    <x v="0"/>
    <e v="#N/A"/>
    <e v="#N/A"/>
    <e v="#N/A"/>
    <s v="FIXED"/>
    <x v="0"/>
    <m/>
    <m/>
    <m/>
    <m/>
    <x v="0"/>
  </r>
  <r>
    <x v="0"/>
    <s v="d611f86a-7cdc-46dd-842b-f87d49b4aa55"/>
    <x v="0"/>
    <e v="#N/A"/>
    <e v="#N/A"/>
    <e v="#N/A"/>
    <s v="FIXED"/>
    <x v="0"/>
    <m/>
    <m/>
    <m/>
    <m/>
    <x v="0"/>
  </r>
  <r>
    <x v="0"/>
    <s v="d6131849-c93a-4b32-90ac-07b2577e5ee2"/>
    <x v="0"/>
    <e v="#N/A"/>
    <e v="#N/A"/>
    <e v="#N/A"/>
    <s v="FIXED"/>
    <x v="0"/>
    <m/>
    <m/>
    <m/>
    <m/>
    <x v="0"/>
  </r>
  <r>
    <x v="12"/>
    <s v="d61330dd-b19a-4a2a-a596-3708f21fa0f0"/>
    <x v="2"/>
    <s v="bdwybko84n2sd2d"/>
    <s v="d61330dd-b19a-4a2a-a596-3708f21fa0f0"/>
    <s v="Medium"/>
    <s v="ACTIVE"/>
    <x v="0"/>
    <m/>
    <m/>
    <m/>
    <m/>
    <x v="0"/>
  </r>
  <r>
    <x v="0"/>
    <s v="d613573e-6c8a-4f2c-aa43-354bf93834cb"/>
    <x v="0"/>
    <s v="bdwybkojy2c8h2l.bpna.popularinc.net"/>
    <s v="d613573e-6c8a-4f2c-aa43-354bf93834cb"/>
    <s v="Critical"/>
    <s v="FIXED"/>
    <x v="0"/>
    <m/>
    <m/>
    <m/>
    <m/>
    <x v="0"/>
  </r>
  <r>
    <x v="0"/>
    <s v="d61365ab-39fa-436e-bfa8-71b5bb914d06"/>
    <x v="0"/>
    <e v="#N/A"/>
    <e v="#N/A"/>
    <e v="#N/A"/>
    <s v="FIXED"/>
    <x v="0"/>
    <m/>
    <m/>
    <m/>
    <m/>
    <x v="0"/>
  </r>
  <r>
    <x v="16"/>
    <s v="d61547f9-3192-4ba9-9910-eafcb6c4e7b8"/>
    <x v="0"/>
    <e v="#N/A"/>
    <e v="#N/A"/>
    <e v="#N/A"/>
    <s v="FIXED"/>
    <x v="0"/>
    <m/>
    <m/>
    <m/>
    <m/>
    <x v="0"/>
  </r>
  <r>
    <x v="0"/>
    <s v="d6158dc5-a31f-4067-9d80-e01e20311929"/>
    <x v="0"/>
    <e v="#N/A"/>
    <e v="#N/A"/>
    <e v="#N/A"/>
    <s v="FIXED"/>
    <x v="0"/>
    <m/>
    <m/>
    <m/>
    <m/>
    <x v="0"/>
  </r>
  <r>
    <x v="0"/>
    <s v="d615de9e-ba9b-49e6-8197-2c705b28f68b"/>
    <x v="0"/>
    <e v="#N/A"/>
    <e v="#N/A"/>
    <e v="#N/A"/>
    <s v="FIXED"/>
    <x v="0"/>
    <m/>
    <m/>
    <m/>
    <m/>
    <x v="0"/>
  </r>
  <r>
    <x v="0"/>
    <s v="d615fb90-7d4d-47af-b6bc-2b26f8bc61d9"/>
    <x v="0"/>
    <e v="#N/A"/>
    <e v="#N/A"/>
    <e v="#N/A"/>
    <s v="FIXED"/>
    <x v="0"/>
    <m/>
    <m/>
    <m/>
    <m/>
    <x v="0"/>
  </r>
  <r>
    <x v="0"/>
    <s v="d6167636-3041-4608-aac8-80b810bffd4b"/>
    <x v="0"/>
    <e v="#N/A"/>
    <e v="#N/A"/>
    <e v="#N/A"/>
    <s v="FIXED"/>
    <x v="0"/>
    <m/>
    <m/>
    <m/>
    <m/>
    <x v="0"/>
  </r>
  <r>
    <x v="4"/>
    <s v="d617f192-1fdb-421f-aa81-06924a15a9e8"/>
    <x v="0"/>
    <e v="#N/A"/>
    <e v="#N/A"/>
    <e v="#N/A"/>
    <s v="FIXED"/>
    <x v="0"/>
    <m/>
    <m/>
    <m/>
    <m/>
    <x v="0"/>
  </r>
  <r>
    <x v="0"/>
    <s v="d617f7dc-ee9b-4afe-b9b0-183a1b761e3f"/>
    <x v="0"/>
    <e v="#N/A"/>
    <e v="#N/A"/>
    <e v="#N/A"/>
    <s v="FIXED"/>
    <x v="0"/>
    <m/>
    <m/>
    <m/>
    <m/>
    <x v="0"/>
  </r>
  <r>
    <x v="6"/>
    <s v="d61a119b-5729-4b06-9459-a35cd4bdb68a"/>
    <x v="0"/>
    <s v="bpn-rosepvas-01"/>
    <s v="d61a119b-5729-4b06-9459-a35cd4bdb68a"/>
    <s v="Critical"/>
    <s v="FIXED"/>
    <x v="0"/>
    <m/>
    <m/>
    <m/>
    <m/>
    <x v="0"/>
  </r>
  <r>
    <x v="0"/>
    <s v="d61a33a5-d116-4961-854e-d7963a8bf8be"/>
    <x v="0"/>
    <e v="#N/A"/>
    <e v="#N/A"/>
    <e v="#N/A"/>
    <s v="FIXED"/>
    <x v="0"/>
    <m/>
    <m/>
    <m/>
    <m/>
    <x v="0"/>
  </r>
  <r>
    <x v="0"/>
    <s v="d61ab1a5-c38b-44bc-928e-0874cf726782"/>
    <x v="0"/>
    <e v="#N/A"/>
    <e v="#N/A"/>
    <e v="#N/A"/>
    <s v="FIXED"/>
    <x v="0"/>
    <m/>
    <m/>
    <m/>
    <m/>
    <x v="0"/>
  </r>
  <r>
    <x v="0"/>
    <s v="d61ab7c5-b4c3-46f5-9342-20aaa4435d85"/>
    <x v="0"/>
    <e v="#N/A"/>
    <e v="#N/A"/>
    <e v="#N/A"/>
    <s v="FIXED"/>
    <x v="0"/>
    <m/>
    <m/>
    <m/>
    <m/>
    <x v="0"/>
  </r>
  <r>
    <x v="6"/>
    <s v="d61afa51-82d2-4431-b775-acf1778c1f3d"/>
    <x v="0"/>
    <e v="#N/A"/>
    <e v="#N/A"/>
    <e v="#N/A"/>
    <s v="FIXED"/>
    <x v="0"/>
    <m/>
    <m/>
    <m/>
    <m/>
    <x v="0"/>
  </r>
  <r>
    <x v="10"/>
    <s v="d61d137a-f2fc-469d-a786-ab74f47b9bfe"/>
    <x v="0"/>
    <e v="#N/A"/>
    <e v="#N/A"/>
    <e v="#N/A"/>
    <s v="FIXED"/>
    <x v="0"/>
    <m/>
    <m/>
    <m/>
    <m/>
    <x v="0"/>
  </r>
  <r>
    <x v="2"/>
    <s v="d61ff994-8493-470d-a1ef-f2d621483367"/>
    <x v="1"/>
    <s v="bpn-rosecmas-05"/>
    <s v="d61ff994-8493-470d-a1ef-f2d621483367"/>
    <s v="High"/>
    <s v="RESURFACED"/>
    <x v="0"/>
    <m/>
    <m/>
    <m/>
    <m/>
    <x v="0"/>
  </r>
  <r>
    <x v="0"/>
    <s v="d621f3d4-8116-4aba-adb3-a6def186b87e"/>
    <x v="0"/>
    <e v="#N/A"/>
    <e v="#N/A"/>
    <e v="#N/A"/>
    <s v="FIXED"/>
    <x v="0"/>
    <m/>
    <m/>
    <m/>
    <m/>
    <x v="0"/>
  </r>
  <r>
    <x v="4"/>
    <s v="d622962c-9c45-46db-8071-a9adda691661"/>
    <x v="0"/>
    <e v="#N/A"/>
    <e v="#N/A"/>
    <e v="#N/A"/>
    <s v="FIXED"/>
    <x v="0"/>
    <m/>
    <m/>
    <m/>
    <m/>
    <x v="0"/>
  </r>
  <r>
    <x v="1"/>
    <s v="d6247914-8c01-4023-9fb6-7fc9617f19a5"/>
    <x v="0"/>
    <e v="#N/A"/>
    <e v="#N/A"/>
    <e v="#N/A"/>
    <s v="FIXED"/>
    <x v="0"/>
    <m/>
    <m/>
    <m/>
    <m/>
    <x v="0"/>
  </r>
  <r>
    <x v="0"/>
    <s v="d6265e0a-1aae-49ab-bdd3-d5a95db45ffc"/>
    <x v="0"/>
    <e v="#N/A"/>
    <e v="#N/A"/>
    <e v="#N/A"/>
    <s v="FIXED"/>
    <x v="0"/>
    <m/>
    <m/>
    <m/>
    <m/>
    <x v="0"/>
  </r>
  <r>
    <x v="0"/>
    <s v="d6266d28-1e32-431e-b300-b203d1beb2bd"/>
    <x v="0"/>
    <e v="#N/A"/>
    <e v="#N/A"/>
    <e v="#N/A"/>
    <s v="FIXED"/>
    <x v="0"/>
    <m/>
    <m/>
    <m/>
    <m/>
    <x v="0"/>
  </r>
  <r>
    <x v="4"/>
    <s v="d6270ca0-8fda-4f00-ab6e-57bce58b0bac"/>
    <x v="2"/>
    <s v="bdwybko7pqf9n2d"/>
    <s v="d6270ca0-8fda-4f00-ab6e-57bce58b0bac"/>
    <s v="High"/>
    <s v="ACTIVE"/>
    <x v="0"/>
    <m/>
    <m/>
    <m/>
    <m/>
    <x v="0"/>
  </r>
  <r>
    <x v="0"/>
    <s v="d627576c-7bff-4fde-be29-0d0c85cd10bd"/>
    <x v="0"/>
    <e v="#N/A"/>
    <e v="#N/A"/>
    <e v="#N/A"/>
    <s v="FIXED"/>
    <x v="0"/>
    <m/>
    <m/>
    <m/>
    <m/>
    <x v="0"/>
  </r>
  <r>
    <x v="0"/>
    <s v="d6277b36-8d41-49d2-97e6-553fe1e3200c"/>
    <x v="0"/>
    <e v="#N/A"/>
    <e v="#N/A"/>
    <e v="#N/A"/>
    <s v="FIXED"/>
    <x v="0"/>
    <m/>
    <m/>
    <m/>
    <m/>
    <x v="0"/>
  </r>
  <r>
    <x v="0"/>
    <s v="d62ab293-8327-44d6-ba00-f8d7d9c85078"/>
    <x v="0"/>
    <s v="bdwybkojf05x33l"/>
    <s v="d62ab293-8327-44d6-ba00-f8d7d9c85078"/>
    <s v="Critical"/>
    <s v="FIXED"/>
    <x v="0"/>
    <m/>
    <m/>
    <m/>
    <m/>
    <x v="0"/>
  </r>
  <r>
    <x v="0"/>
    <s v="d62c589f-41f3-4381-b3c1-ef0fcdc6ef2e"/>
    <x v="0"/>
    <e v="#N/A"/>
    <e v="#N/A"/>
    <e v="#N/A"/>
    <s v="FIXED"/>
    <x v="0"/>
    <m/>
    <m/>
    <m/>
    <m/>
    <x v="0"/>
  </r>
  <r>
    <x v="0"/>
    <s v="d62c8789-26e7-40c5-908a-c8d866601e8c"/>
    <x v="0"/>
    <e v="#N/A"/>
    <e v="#N/A"/>
    <e v="#N/A"/>
    <s v="FIXED"/>
    <x v="0"/>
    <m/>
    <m/>
    <m/>
    <m/>
    <x v="0"/>
  </r>
  <r>
    <x v="11"/>
    <s v="d62cb619-6e35-4441-ae07-c6606f9be940"/>
    <x v="2"/>
    <s v="bpn-rosetedv-01"/>
    <s v="d62cb619-6e35-4441-ae07-c6606f9be940"/>
    <s v="Medium"/>
    <s v="ACTIVE"/>
    <x v="0"/>
    <m/>
    <m/>
    <m/>
    <m/>
    <x v="0"/>
  </r>
  <r>
    <x v="0"/>
    <s v="d62cb70c-0ee9-4551-b9c5-439f7d4d6016"/>
    <x v="0"/>
    <e v="#N/A"/>
    <e v="#N/A"/>
    <e v="#N/A"/>
    <s v="FIXED"/>
    <x v="0"/>
    <m/>
    <m/>
    <m/>
    <m/>
    <x v="0"/>
  </r>
  <r>
    <x v="0"/>
    <s v="d62d51cb-2409-4ea1-bb9a-f7ced1c95917"/>
    <x v="0"/>
    <e v="#N/A"/>
    <e v="#N/A"/>
    <e v="#N/A"/>
    <s v="FIXED"/>
    <x v="0"/>
    <m/>
    <m/>
    <m/>
    <m/>
    <x v="0"/>
  </r>
  <r>
    <x v="12"/>
    <s v="d62d82ca-bb02-44c8-8baa-6201beb21d56"/>
    <x v="0"/>
    <e v="#N/A"/>
    <e v="#N/A"/>
    <e v="#N/A"/>
    <s v="FIXED"/>
    <x v="0"/>
    <m/>
    <m/>
    <m/>
    <m/>
    <x v="0"/>
  </r>
  <r>
    <x v="7"/>
    <s v="d62e49a3-5062-487f-92a9-bb10b22b2c07"/>
    <x v="1"/>
    <s v="bpn-miamdh-01"/>
    <s v="d62e49a3-5062-487f-92a9-bb10b22b2c07"/>
    <s v="Medium"/>
    <s v="RESURFACED"/>
    <x v="0"/>
    <m/>
    <m/>
    <m/>
    <m/>
    <x v="0"/>
  </r>
  <r>
    <x v="0"/>
    <s v="d62ee5a5-d9a6-48ba-85b7-7293c6ee1615"/>
    <x v="0"/>
    <e v="#N/A"/>
    <e v="#N/A"/>
    <e v="#N/A"/>
    <s v="FIXED"/>
    <x v="0"/>
    <m/>
    <m/>
    <m/>
    <m/>
    <x v="0"/>
  </r>
  <r>
    <x v="0"/>
    <s v="d631151e-e023-4559-ae34-b41af9199522"/>
    <x v="2"/>
    <e v="#N/A"/>
    <e v="#N/A"/>
    <e v="#N/A"/>
    <s v="ACTIVE"/>
    <x v="0"/>
    <m/>
    <m/>
    <m/>
    <m/>
    <x v="0"/>
  </r>
  <r>
    <x v="4"/>
    <s v="d63351f8-bf57-4117-9fd5-712ff5206c02"/>
    <x v="0"/>
    <e v="#N/A"/>
    <e v="#N/A"/>
    <e v="#N/A"/>
    <s v="FIXED"/>
    <x v="0"/>
    <m/>
    <m/>
    <m/>
    <m/>
    <x v="0"/>
  </r>
  <r>
    <x v="0"/>
    <s v="d634379f-9269-4e2b-9803-9ff76e23c177"/>
    <x v="0"/>
    <e v="#N/A"/>
    <e v="#N/A"/>
    <e v="#N/A"/>
    <s v="FIXED"/>
    <x v="0"/>
    <m/>
    <m/>
    <m/>
    <m/>
    <x v="0"/>
  </r>
  <r>
    <x v="0"/>
    <s v="d635e08f-78c5-4a04-8fbd-3f3500f02aad"/>
    <x v="0"/>
    <e v="#N/A"/>
    <e v="#N/A"/>
    <e v="#N/A"/>
    <s v="FIXED"/>
    <x v="0"/>
    <m/>
    <m/>
    <m/>
    <m/>
    <x v="0"/>
  </r>
  <r>
    <x v="10"/>
    <s v="d636dda4-4631-42ae-91b0-5ad302e3d4db"/>
    <x v="0"/>
    <e v="#N/A"/>
    <e v="#N/A"/>
    <e v="#N/A"/>
    <s v="FIXED"/>
    <x v="0"/>
    <m/>
    <m/>
    <m/>
    <m/>
    <x v="0"/>
  </r>
  <r>
    <x v="1"/>
    <s v="d6374552-5b51-4c74-8853-2fadbaf25845"/>
    <x v="0"/>
    <e v="#N/A"/>
    <e v="#N/A"/>
    <e v="#N/A"/>
    <s v="FIXED"/>
    <x v="0"/>
    <m/>
    <m/>
    <m/>
    <m/>
    <x v="0"/>
  </r>
  <r>
    <x v="2"/>
    <s v="d6379cc6-75f7-45e4-83f8-b422a5a4ede0"/>
    <x v="2"/>
    <s v="bpn-primgvws-02"/>
    <s v="d6379cc6-75f7-45e4-83f8-b422a5a4ede0"/>
    <s v="Medium"/>
    <s v="ACTIVE"/>
    <x v="0"/>
    <m/>
    <m/>
    <m/>
    <m/>
    <x v="0"/>
  </r>
  <r>
    <x v="0"/>
    <s v="d637da6b-0ab8-428e-9aca-dcf6246e1678"/>
    <x v="0"/>
    <e v="#N/A"/>
    <e v="#N/A"/>
    <e v="#N/A"/>
    <s v="FIXED"/>
    <x v="0"/>
    <m/>
    <m/>
    <m/>
    <m/>
    <x v="0"/>
  </r>
  <r>
    <x v="0"/>
    <s v="d6383879-8bfc-40e8-aabb-84b5b55b11ff"/>
    <x v="0"/>
    <e v="#N/A"/>
    <e v="#N/A"/>
    <e v="#N/A"/>
    <s v="FIXED"/>
    <x v="0"/>
    <m/>
    <m/>
    <m/>
    <m/>
    <x v="0"/>
  </r>
  <r>
    <x v="0"/>
    <s v="d638f679-7ace-4205-9260-9b0f6c7c20d8"/>
    <x v="0"/>
    <e v="#N/A"/>
    <e v="#N/A"/>
    <e v="#N/A"/>
    <s v="FIXED"/>
    <x v="0"/>
    <m/>
    <m/>
    <m/>
    <m/>
    <x v="0"/>
  </r>
  <r>
    <x v="7"/>
    <s v="d6396729-f314-4254-9c14-5876cc475ecc"/>
    <x v="1"/>
    <e v="#N/A"/>
    <e v="#N/A"/>
    <e v="#N/A"/>
    <s v="RESURFACED"/>
    <x v="0"/>
    <m/>
    <m/>
    <m/>
    <m/>
    <x v="0"/>
  </r>
  <r>
    <x v="0"/>
    <s v="d63a66da-c6fc-44ab-af6a-8eae730b3487"/>
    <x v="0"/>
    <e v="#N/A"/>
    <e v="#N/A"/>
    <e v="#N/A"/>
    <s v="FIXED"/>
    <x v="0"/>
    <m/>
    <m/>
    <m/>
    <m/>
    <x v="0"/>
  </r>
  <r>
    <x v="11"/>
    <s v="d63ab27a-82d0-4f7c-aadf-fcb6b85cc310"/>
    <x v="1"/>
    <s v="bpn-0254bp-01"/>
    <s v="d63ab27a-82d0-4f7c-aadf-fcb6b85cc310"/>
    <s v="Medium"/>
    <s v="RESURFACED"/>
    <x v="0"/>
    <m/>
    <m/>
    <m/>
    <m/>
    <x v="0"/>
  </r>
  <r>
    <x v="26"/>
    <s v="d63b6032-bbfb-4281-b5c4-262ef0f20f79"/>
    <x v="1"/>
    <n v="0"/>
    <s v="d63b6032-bbfb-4281-b5c4-262ef0f20f79"/>
    <s v="High"/>
    <s v="RESURFACED"/>
    <x v="0"/>
    <m/>
    <m/>
    <m/>
    <m/>
    <x v="0"/>
  </r>
  <r>
    <x v="0"/>
    <s v="d63bb58e-3651-4f58-aed0-1fa53b329847"/>
    <x v="0"/>
    <e v="#N/A"/>
    <e v="#N/A"/>
    <e v="#N/A"/>
    <s v="FIXED"/>
    <x v="0"/>
    <m/>
    <m/>
    <m/>
    <m/>
    <x v="0"/>
  </r>
  <r>
    <x v="0"/>
    <s v="d63c702f-47c2-4542-a224-664de5a91b92"/>
    <x v="0"/>
    <s v="bdwytrng3fnkh2d.bpna.popularinc.net"/>
    <s v="d63c702f-47c2-4542-a224-664de5a91b92"/>
    <s v="Critical"/>
    <s v="FIXED"/>
    <x v="0"/>
    <m/>
    <m/>
    <m/>
    <m/>
    <x v="0"/>
  </r>
  <r>
    <x v="0"/>
    <s v="d63c7e4a-8cc6-46e2-bc3a-565d64c65c91"/>
    <x v="0"/>
    <e v="#N/A"/>
    <e v="#N/A"/>
    <e v="#N/A"/>
    <s v="FIXED"/>
    <x v="0"/>
    <m/>
    <m/>
    <m/>
    <m/>
    <x v="0"/>
  </r>
  <r>
    <x v="0"/>
    <s v="d63d1103-922c-42f1-ae32-7833e94a5c23"/>
    <x v="0"/>
    <e v="#N/A"/>
    <e v="#N/A"/>
    <e v="#N/A"/>
    <s v="FIXED"/>
    <x v="0"/>
    <m/>
    <m/>
    <m/>
    <m/>
    <x v="0"/>
  </r>
  <r>
    <x v="0"/>
    <s v="d63e17f7-e102-430c-b861-eb14317a19e8"/>
    <x v="0"/>
    <e v="#N/A"/>
    <e v="#N/A"/>
    <e v="#N/A"/>
    <s v="FIXED"/>
    <x v="0"/>
    <m/>
    <m/>
    <m/>
    <m/>
    <x v="0"/>
  </r>
  <r>
    <x v="9"/>
    <s v="d63ef7b2-1580-48af-99a9-11431060febc"/>
    <x v="0"/>
    <e v="#N/A"/>
    <e v="#N/A"/>
    <e v="#N/A"/>
    <s v="FIXED"/>
    <x v="0"/>
    <m/>
    <m/>
    <m/>
    <m/>
    <x v="0"/>
  </r>
  <r>
    <x v="0"/>
    <s v="d63f853a-727a-453b-899e-01ed6d9ef108"/>
    <x v="0"/>
    <e v="#N/A"/>
    <e v="#N/A"/>
    <e v="#N/A"/>
    <s v="FIXED"/>
    <x v="0"/>
    <m/>
    <m/>
    <m/>
    <m/>
    <x v="0"/>
  </r>
  <r>
    <x v="10"/>
    <s v="d63fa842-81a1-4ace-8da9-25a4c825c9ae"/>
    <x v="0"/>
    <e v="#N/A"/>
    <e v="#N/A"/>
    <e v="#N/A"/>
    <s v="FIXED"/>
    <x v="0"/>
    <m/>
    <m/>
    <m/>
    <m/>
    <x v="0"/>
  </r>
  <r>
    <x v="1"/>
    <s v="d6409956-4e34-4755-8f27-1437d25fcd89"/>
    <x v="0"/>
    <e v="#N/A"/>
    <e v="#N/A"/>
    <e v="#N/A"/>
    <s v="FIXED"/>
    <x v="0"/>
    <m/>
    <m/>
    <m/>
    <m/>
    <x v="0"/>
  </r>
  <r>
    <x v="2"/>
    <s v="d640b8ec-eeaf-42b9-aa0e-2619de3fd183"/>
    <x v="0"/>
    <e v="#N/A"/>
    <e v="#N/A"/>
    <e v="#N/A"/>
    <s v="FIXED"/>
    <x v="0"/>
    <m/>
    <m/>
    <m/>
    <m/>
    <x v="0"/>
  </r>
  <r>
    <x v="0"/>
    <s v="d640e770-147b-45c1-a516-0b588c49bd03"/>
    <x v="0"/>
    <e v="#N/A"/>
    <e v="#N/A"/>
    <e v="#N/A"/>
    <s v="FIXED"/>
    <x v="0"/>
    <m/>
    <m/>
    <m/>
    <m/>
    <x v="0"/>
  </r>
  <r>
    <x v="0"/>
    <s v="d641560b-e0ca-40e9-a5d1-97ad7d99461c"/>
    <x v="0"/>
    <e v="#N/A"/>
    <e v="#N/A"/>
    <e v="#N/A"/>
    <s v="FIXED"/>
    <x v="0"/>
    <m/>
    <m/>
    <m/>
    <m/>
    <x v="0"/>
  </r>
  <r>
    <x v="0"/>
    <s v="d643225d-15ae-4bbc-91c7-359b07669131"/>
    <x v="0"/>
    <e v="#N/A"/>
    <e v="#N/A"/>
    <e v="#N/A"/>
    <s v="FIXED"/>
    <x v="0"/>
    <m/>
    <m/>
    <m/>
    <m/>
    <x v="0"/>
  </r>
  <r>
    <x v="4"/>
    <s v="d643549d-73d1-4250-b804-4e5d65e95670"/>
    <x v="0"/>
    <e v="#N/A"/>
    <e v="#N/A"/>
    <e v="#N/A"/>
    <s v="FIXED"/>
    <x v="0"/>
    <m/>
    <m/>
    <m/>
    <m/>
    <x v="0"/>
  </r>
  <r>
    <x v="10"/>
    <s v="d6452fa4-ab3d-4a0f-bfa8-5f9193882662"/>
    <x v="0"/>
    <e v="#N/A"/>
    <e v="#N/A"/>
    <e v="#N/A"/>
    <s v="FIXED"/>
    <x v="0"/>
    <m/>
    <m/>
    <m/>
    <m/>
    <x v="0"/>
  </r>
  <r>
    <x v="0"/>
    <s v="d6454d2f-f1f9-4622-a6e9-39b529978db1"/>
    <x v="0"/>
    <e v="#N/A"/>
    <e v="#N/A"/>
    <e v="#N/A"/>
    <s v="FIXED"/>
    <x v="0"/>
    <m/>
    <m/>
    <m/>
    <m/>
    <x v="0"/>
  </r>
  <r>
    <x v="0"/>
    <s v="d645c574-ef99-4d3f-bbc1-9c1a53bebc7f"/>
    <x v="0"/>
    <e v="#N/A"/>
    <e v="#N/A"/>
    <e v="#N/A"/>
    <s v="FIXED"/>
    <x v="0"/>
    <m/>
    <m/>
    <m/>
    <m/>
    <x v="0"/>
  </r>
  <r>
    <x v="0"/>
    <s v="d64645d6-5e0f-43d7-822b-ada65876a3f8"/>
    <x v="0"/>
    <e v="#N/A"/>
    <e v="#N/A"/>
    <e v="#N/A"/>
    <s v="FIXED"/>
    <x v="0"/>
    <m/>
    <m/>
    <m/>
    <m/>
    <x v="0"/>
  </r>
  <r>
    <x v="2"/>
    <s v="d6474509-acaf-4edb-93a6-9147f60d80eb"/>
    <x v="0"/>
    <e v="#N/A"/>
    <e v="#N/A"/>
    <e v="#N/A"/>
    <s v="FIXED"/>
    <x v="0"/>
    <m/>
    <m/>
    <m/>
    <m/>
    <x v="0"/>
  </r>
  <r>
    <x v="0"/>
    <s v="d6477646-3b84-4afb-88ed-32b60808dc17"/>
    <x v="0"/>
    <s v="miambkojsyvxy2l.bpna.popularinc.net"/>
    <s v="d6477646-3b84-4afb-88ed-32b60808dc17"/>
    <s v="High"/>
    <s v="FIXED"/>
    <x v="0"/>
    <m/>
    <m/>
    <m/>
    <m/>
    <x v="0"/>
  </r>
  <r>
    <x v="0"/>
    <s v="d6486a53-a90a-4910-b44e-002a00a443df"/>
    <x v="1"/>
    <s v="rosebko1rq1x33l.bpna.popularinc.net"/>
    <s v="d6486a53-a90a-4910-b44e-002a00a443df"/>
    <s v="High"/>
    <s v="RESURFACED"/>
    <x v="0"/>
    <m/>
    <m/>
    <m/>
    <m/>
    <x v="0"/>
  </r>
  <r>
    <x v="2"/>
    <s v="d648d324-c9f0-410c-a7ce-6164c8950f26"/>
    <x v="0"/>
    <e v="#N/A"/>
    <e v="#N/A"/>
    <e v="#N/A"/>
    <s v="FIXED"/>
    <x v="0"/>
    <m/>
    <m/>
    <m/>
    <m/>
    <x v="0"/>
  </r>
  <r>
    <x v="0"/>
    <s v="d648f922-e43f-467a-9aec-aba373cbba4d"/>
    <x v="0"/>
    <s v="miambko24j2zd3l.bpna.popularinc.net"/>
    <s v="d648f922-e43f-467a-9aec-aba373cbba4d"/>
    <s v="Critical"/>
    <s v="FIXED"/>
    <x v="0"/>
    <m/>
    <m/>
    <m/>
    <m/>
    <x v="0"/>
  </r>
  <r>
    <x v="11"/>
    <s v="d649b7cd-488b-4ac9-9619-9190150e79be"/>
    <x v="0"/>
    <e v="#N/A"/>
    <e v="#N/A"/>
    <e v="#N/A"/>
    <s v="FIXED"/>
    <x v="0"/>
    <m/>
    <m/>
    <m/>
    <m/>
    <x v="0"/>
  </r>
  <r>
    <x v="0"/>
    <s v="d64b692e-07e7-4dc2-879e-c8f16dffb2c3"/>
    <x v="0"/>
    <e v="#N/A"/>
    <e v="#N/A"/>
    <e v="#N/A"/>
    <s v="FIXED"/>
    <x v="0"/>
    <m/>
    <m/>
    <m/>
    <m/>
    <x v="0"/>
  </r>
  <r>
    <x v="0"/>
    <s v="d64c6531-e18b-4838-88d0-9e3443ce40f2"/>
    <x v="0"/>
    <e v="#N/A"/>
    <e v="#N/A"/>
    <e v="#N/A"/>
    <s v="FIXED"/>
    <x v="0"/>
    <m/>
    <m/>
    <m/>
    <m/>
    <x v="0"/>
  </r>
  <r>
    <x v="0"/>
    <s v="d64ca848-4f0a-4df7-9b70-b2236d854ae4"/>
    <x v="0"/>
    <e v="#N/A"/>
    <e v="#N/A"/>
    <e v="#N/A"/>
    <s v="FIXED"/>
    <x v="0"/>
    <m/>
    <m/>
    <m/>
    <m/>
    <x v="0"/>
  </r>
  <r>
    <x v="4"/>
    <s v="d64dee74-40e1-4a4e-b709-650a8fcbb725"/>
    <x v="0"/>
    <e v="#N/A"/>
    <e v="#N/A"/>
    <e v="#N/A"/>
    <s v="FIXED"/>
    <x v="0"/>
    <m/>
    <m/>
    <m/>
    <m/>
    <x v="0"/>
  </r>
  <r>
    <x v="0"/>
    <s v="d64f09f0-296f-4458-a811-ade1bf049e1f"/>
    <x v="0"/>
    <e v="#N/A"/>
    <e v="#N/A"/>
    <e v="#N/A"/>
    <s v="FIXED"/>
    <x v="0"/>
    <m/>
    <m/>
    <m/>
    <m/>
    <x v="0"/>
  </r>
  <r>
    <x v="0"/>
    <s v="d64f3851-778c-4fe8-81ea-e45df072af27"/>
    <x v="0"/>
    <s v="bdwybko3969ph2l.bpna.popularinc.net"/>
    <s v="d64f3851-778c-4fe8-81ea-e45df072af27"/>
    <s v="High"/>
    <s v="FIXED"/>
    <x v="0"/>
    <m/>
    <m/>
    <m/>
    <m/>
    <x v="0"/>
  </r>
  <r>
    <x v="0"/>
    <s v="d64f82ec-cd21-48a6-b7d0-fbe32c374e1d"/>
    <x v="0"/>
    <e v="#N/A"/>
    <e v="#N/A"/>
    <e v="#N/A"/>
    <s v="FIXED"/>
    <x v="0"/>
    <m/>
    <m/>
    <m/>
    <m/>
    <x v="0"/>
  </r>
  <r>
    <x v="0"/>
    <s v="d6513555-0659-4360-8604-459937bf4cb5"/>
    <x v="0"/>
    <e v="#N/A"/>
    <e v="#N/A"/>
    <e v="#N/A"/>
    <s v="FIXED"/>
    <x v="0"/>
    <m/>
    <m/>
    <m/>
    <m/>
    <x v="0"/>
  </r>
  <r>
    <x v="0"/>
    <s v="d6524d5d-9b34-4cbf-aa90-8f68eece756e"/>
    <x v="0"/>
    <e v="#N/A"/>
    <e v="#N/A"/>
    <e v="#N/A"/>
    <s v="FIXED"/>
    <x v="0"/>
    <m/>
    <m/>
    <m/>
    <m/>
    <x v="0"/>
  </r>
  <r>
    <x v="2"/>
    <s v="d652b440-b2fb-4e85-a2ef-2c9ebe170006"/>
    <x v="0"/>
    <e v="#N/A"/>
    <e v="#N/A"/>
    <e v="#N/A"/>
    <s v="FIXED"/>
    <x v="0"/>
    <m/>
    <m/>
    <m/>
    <m/>
    <x v="0"/>
  </r>
  <r>
    <x v="2"/>
    <s v="d652bd31-fa9f-46ba-91dd-3b7da1157a5f"/>
    <x v="0"/>
    <e v="#N/A"/>
    <e v="#N/A"/>
    <e v="#N/A"/>
    <s v="FIXED"/>
    <x v="0"/>
    <m/>
    <m/>
    <m/>
    <m/>
    <x v="0"/>
  </r>
  <r>
    <x v="0"/>
    <s v="d653056d-3329-4038-8a6c-09d1f29f67df"/>
    <x v="0"/>
    <e v="#N/A"/>
    <e v="#N/A"/>
    <e v="#N/A"/>
    <s v="FIXED"/>
    <x v="0"/>
    <m/>
    <m/>
    <m/>
    <m/>
    <x v="0"/>
  </r>
  <r>
    <x v="0"/>
    <s v="d653751c-296e-4228-b56a-bb2cf27954f6"/>
    <x v="0"/>
    <e v="#N/A"/>
    <e v="#N/A"/>
    <e v="#N/A"/>
    <s v="FIXED"/>
    <x v="0"/>
    <m/>
    <m/>
    <m/>
    <m/>
    <x v="0"/>
  </r>
  <r>
    <x v="0"/>
    <s v="d653f6c0-cddb-4a47-9884-af1bdb71c44f"/>
    <x v="0"/>
    <e v="#N/A"/>
    <e v="#N/A"/>
    <e v="#N/A"/>
    <s v="FIXED"/>
    <x v="0"/>
    <m/>
    <m/>
    <m/>
    <m/>
    <x v="0"/>
  </r>
  <r>
    <x v="0"/>
    <s v="d655ed45-9c6a-409e-81cd-c23ed82b6317"/>
    <x v="0"/>
    <e v="#N/A"/>
    <e v="#N/A"/>
    <e v="#N/A"/>
    <s v="FIXED"/>
    <x v="0"/>
    <m/>
    <m/>
    <m/>
    <m/>
    <x v="0"/>
  </r>
  <r>
    <x v="12"/>
    <s v="d65728ca-44da-4300-8a12-18e5c3dd383b"/>
    <x v="0"/>
    <e v="#N/A"/>
    <e v="#N/A"/>
    <e v="#N/A"/>
    <s v="FIXED"/>
    <x v="0"/>
    <m/>
    <m/>
    <m/>
    <m/>
    <x v="0"/>
  </r>
  <r>
    <x v="0"/>
    <s v="d658bf42-3878-4e79-b5b9-8a86fe117d0a"/>
    <x v="1"/>
    <s v="miambkoj1cc2j3l"/>
    <s v="d658bf42-3878-4e79-b5b9-8a86fe117d0a"/>
    <s v="High"/>
    <s v="RESURFACED"/>
    <x v="0"/>
    <m/>
    <m/>
    <m/>
    <m/>
    <x v="0"/>
  </r>
  <r>
    <x v="0"/>
    <s v="d659a8e9-32c3-4e09-bb95-2c791e5431c7"/>
    <x v="0"/>
    <e v="#N/A"/>
    <e v="#N/A"/>
    <e v="#N/A"/>
    <s v="FIXED"/>
    <x v="0"/>
    <m/>
    <m/>
    <m/>
    <m/>
    <x v="0"/>
  </r>
  <r>
    <x v="0"/>
    <s v="d659f5bc-a741-449d-91c9-f26624b0b25c"/>
    <x v="0"/>
    <e v="#N/A"/>
    <e v="#N/A"/>
    <e v="#N/A"/>
    <s v="FIXED"/>
    <x v="0"/>
    <m/>
    <m/>
    <m/>
    <m/>
    <x v="0"/>
  </r>
  <r>
    <x v="0"/>
    <s v="d65a59b9-acd4-4480-90b3-9d517e5d79eb"/>
    <x v="0"/>
    <e v="#N/A"/>
    <e v="#N/A"/>
    <e v="#N/A"/>
    <s v="FIXED"/>
    <x v="0"/>
    <m/>
    <m/>
    <m/>
    <m/>
    <x v="0"/>
  </r>
  <r>
    <x v="0"/>
    <s v="d65b99eb-b585-4b0e-8024-1549fdd7de2b"/>
    <x v="0"/>
    <e v="#N/A"/>
    <e v="#N/A"/>
    <e v="#N/A"/>
    <s v="FIXED"/>
    <x v="0"/>
    <m/>
    <m/>
    <m/>
    <m/>
    <x v="0"/>
  </r>
  <r>
    <x v="0"/>
    <s v="d65bd50f-814b-4fbb-ad91-e98bd4d102c7"/>
    <x v="0"/>
    <e v="#N/A"/>
    <e v="#N/A"/>
    <e v="#N/A"/>
    <s v="FIXED"/>
    <x v="0"/>
    <m/>
    <m/>
    <m/>
    <m/>
    <x v="0"/>
  </r>
  <r>
    <x v="2"/>
    <s v="d65c545c-1585-4828-a3a2-9d25b9815542"/>
    <x v="0"/>
    <s v="bpn-cmtygvws-01"/>
    <s v="d65c545c-1585-4828-a3a2-9d25b9815542"/>
    <s v="Medium"/>
    <s v="FIXED"/>
    <x v="0"/>
    <m/>
    <m/>
    <m/>
    <m/>
    <x v="0"/>
  </r>
  <r>
    <x v="7"/>
    <s v="d65d4464-b041-478a-9cb1-6437001e99ad"/>
    <x v="0"/>
    <e v="#N/A"/>
    <e v="#N/A"/>
    <e v="#N/A"/>
    <s v="FIXED"/>
    <x v="0"/>
    <m/>
    <m/>
    <m/>
    <m/>
    <x v="0"/>
  </r>
  <r>
    <x v="0"/>
    <s v="d65dedee-8ef5-4117-aae0-c5915ebfe85e"/>
    <x v="2"/>
    <s v="0255trn8523sd2d"/>
    <s v="d65dedee-8ef5-4117-aae0-c5915ebfe85e"/>
    <s v="High"/>
    <s v="ACTIVE"/>
    <x v="0"/>
    <m/>
    <m/>
    <m/>
    <m/>
    <x v="0"/>
  </r>
  <r>
    <x v="0"/>
    <s v="d65e1049-fb7b-484c-9478-db5243a93bb6"/>
    <x v="0"/>
    <e v="#N/A"/>
    <e v="#N/A"/>
    <e v="#N/A"/>
    <s v="FIXED"/>
    <x v="0"/>
    <m/>
    <m/>
    <m/>
    <m/>
    <x v="0"/>
  </r>
  <r>
    <x v="4"/>
    <s v="d65e1dfb-0aa7-46fc-b29b-66e47af7460b"/>
    <x v="0"/>
    <e v="#N/A"/>
    <e v="#N/A"/>
    <e v="#N/A"/>
    <s v="FIXED"/>
    <x v="0"/>
    <m/>
    <m/>
    <m/>
    <m/>
    <x v="0"/>
  </r>
  <r>
    <x v="0"/>
    <s v="d65e7e56-6a03-4f8e-979e-49c989801dc5"/>
    <x v="0"/>
    <e v="#N/A"/>
    <e v="#N/A"/>
    <e v="#N/A"/>
    <s v="FIXED"/>
    <x v="0"/>
    <m/>
    <m/>
    <m/>
    <m/>
    <x v="0"/>
  </r>
  <r>
    <x v="0"/>
    <s v="d65f436f-992e-4a36-bd74-22c4eb05942b"/>
    <x v="2"/>
    <s v="miambko7tnmkg3l"/>
    <s v="d65f436f-992e-4a36-bd74-22c4eb05942b"/>
    <s v="High"/>
    <s v="ACTIVE"/>
    <x v="0"/>
    <m/>
    <m/>
    <m/>
    <m/>
    <x v="0"/>
  </r>
  <r>
    <x v="4"/>
    <s v="d65f54a7-910e-4e39-a703-6a2dffe101f2"/>
    <x v="0"/>
    <e v="#N/A"/>
    <e v="#N/A"/>
    <e v="#N/A"/>
    <s v="FIXED"/>
    <x v="0"/>
    <m/>
    <m/>
    <m/>
    <m/>
    <x v="0"/>
  </r>
  <r>
    <x v="7"/>
    <s v="d65f68bb-e81d-4b01-9cc8-dd98d2467c97"/>
    <x v="0"/>
    <e v="#N/A"/>
    <e v="#N/A"/>
    <e v="#N/A"/>
    <s v="FIXED"/>
    <x v="0"/>
    <m/>
    <m/>
    <m/>
    <m/>
    <x v="0"/>
  </r>
  <r>
    <x v="7"/>
    <s v="d6602064-b7e5-4eaa-832d-912edf37660b"/>
    <x v="0"/>
    <e v="#N/A"/>
    <e v="#N/A"/>
    <e v="#N/A"/>
    <s v="FIXED"/>
    <x v="0"/>
    <m/>
    <m/>
    <m/>
    <m/>
    <x v="0"/>
  </r>
  <r>
    <x v="0"/>
    <s v="d661ffbd-7f4d-40ed-ac99-dbb25c3c4cbd"/>
    <x v="0"/>
    <e v="#N/A"/>
    <e v="#N/A"/>
    <e v="#N/A"/>
    <s v="FIXED"/>
    <x v="0"/>
    <m/>
    <m/>
    <m/>
    <m/>
    <x v="0"/>
  </r>
  <r>
    <x v="0"/>
    <s v="d66232fa-8ee0-4a58-af51-887fcc1bddd3"/>
    <x v="0"/>
    <e v="#N/A"/>
    <e v="#N/A"/>
    <e v="#N/A"/>
    <s v="FIXED"/>
    <x v="0"/>
    <m/>
    <m/>
    <m/>
    <m/>
    <x v="0"/>
  </r>
  <r>
    <x v="5"/>
    <s v="d6632cd8-fc8b-42f0-8dd3-6e8d505dee8b"/>
    <x v="0"/>
    <e v="#N/A"/>
    <e v="#N/A"/>
    <e v="#N/A"/>
    <s v="FIXED"/>
    <x v="0"/>
    <m/>
    <m/>
    <m/>
    <m/>
    <x v="0"/>
  </r>
  <r>
    <x v="0"/>
    <s v="d663400b-6c82-445d-be98-30223f5777f5"/>
    <x v="0"/>
    <e v="#N/A"/>
    <e v="#N/A"/>
    <e v="#N/A"/>
    <s v="FIXED"/>
    <x v="0"/>
    <m/>
    <m/>
    <m/>
    <m/>
    <x v="0"/>
  </r>
  <r>
    <x v="5"/>
    <s v="d664264e-46fc-4c8f-8cd7-77180990142b"/>
    <x v="0"/>
    <e v="#N/A"/>
    <e v="#N/A"/>
    <e v="#N/A"/>
    <s v="FIXED"/>
    <x v="0"/>
    <m/>
    <m/>
    <m/>
    <m/>
    <x v="0"/>
  </r>
  <r>
    <x v="0"/>
    <s v="d66432d9-7c25-4e5a-9f3b-d2de94556bcc"/>
    <x v="0"/>
    <e v="#N/A"/>
    <e v="#N/A"/>
    <e v="#N/A"/>
    <s v="FIXED"/>
    <x v="0"/>
    <m/>
    <m/>
    <m/>
    <m/>
    <x v="0"/>
  </r>
  <r>
    <x v="7"/>
    <s v="d665be44-294e-48b1-8e54-943070c1afc4"/>
    <x v="0"/>
    <e v="#N/A"/>
    <e v="#N/A"/>
    <e v="#N/A"/>
    <s v="FIXED"/>
    <x v="0"/>
    <m/>
    <m/>
    <m/>
    <m/>
    <x v="0"/>
  </r>
  <r>
    <x v="4"/>
    <s v="d666fc5f-b517-4184-b37a-5e4dfb6efb5f"/>
    <x v="0"/>
    <e v="#N/A"/>
    <e v="#N/A"/>
    <e v="#N/A"/>
    <s v="FIXED"/>
    <x v="0"/>
    <m/>
    <m/>
    <m/>
    <m/>
    <x v="0"/>
  </r>
  <r>
    <x v="4"/>
    <s v="d66754aa-7f29-4fab-acc1-a255b68aa057"/>
    <x v="2"/>
    <e v="#N/A"/>
    <e v="#N/A"/>
    <e v="#N/A"/>
    <s v="ACTIVE"/>
    <x v="0"/>
    <m/>
    <m/>
    <m/>
    <m/>
    <x v="0"/>
  </r>
  <r>
    <x v="1"/>
    <s v="d6678f4c-0a75-4b87-8006-bbbeb9ea0991"/>
    <x v="1"/>
    <s v="bpn-0263bp-01"/>
    <s v="d6678f4c-0a75-4b87-8006-bbbeb9ea0991"/>
    <s v="Low"/>
    <s v="RESURFACED"/>
    <x v="0"/>
    <m/>
    <m/>
    <m/>
    <m/>
    <x v="0"/>
  </r>
  <r>
    <x v="0"/>
    <s v="d66844ec-9e1d-484b-867d-84febdb2babe"/>
    <x v="1"/>
    <s v="miambkodpk1tg3l"/>
    <s v="d66844ec-9e1d-484b-867d-84febdb2babe"/>
    <s v="High"/>
    <s v="RESURFACED"/>
    <x v="0"/>
    <m/>
    <m/>
    <m/>
    <m/>
    <x v="0"/>
  </r>
  <r>
    <x v="0"/>
    <s v="d6685ee6-980e-4d37-bce7-a8ebad565aa5"/>
    <x v="0"/>
    <e v="#N/A"/>
    <e v="#N/A"/>
    <e v="#N/A"/>
    <s v="FIXED"/>
    <x v="0"/>
    <m/>
    <m/>
    <m/>
    <m/>
    <x v="0"/>
  </r>
  <r>
    <x v="0"/>
    <s v="d6687fd6-42d8-4c12-94b6-bfd002802efa"/>
    <x v="0"/>
    <e v="#N/A"/>
    <e v="#N/A"/>
    <e v="#N/A"/>
    <s v="FIXED"/>
    <x v="0"/>
    <m/>
    <m/>
    <m/>
    <m/>
    <x v="0"/>
  </r>
  <r>
    <x v="0"/>
    <s v="d669b61f-3474-45df-a5ff-8e5c45b3ac3c"/>
    <x v="0"/>
    <s v="rosebko4gfw4m2l.bpna.popularinc.net"/>
    <s v="d669b61f-3474-45df-a5ff-8e5c45b3ac3c"/>
    <s v="Critical"/>
    <s v="FIXED"/>
    <x v="0"/>
    <m/>
    <m/>
    <m/>
    <m/>
    <x v="0"/>
  </r>
  <r>
    <x v="0"/>
    <s v="d66a1155-6a86-4a8d-9a7b-9ff38f5ea43e"/>
    <x v="0"/>
    <e v="#N/A"/>
    <e v="#N/A"/>
    <e v="#N/A"/>
    <s v="FIXED"/>
    <x v="0"/>
    <m/>
    <m/>
    <m/>
    <m/>
    <x v="0"/>
  </r>
  <r>
    <x v="0"/>
    <s v="d66ae97d-4e8d-4827-b3b2-78c01eb2a9d1"/>
    <x v="0"/>
    <e v="#N/A"/>
    <e v="#N/A"/>
    <e v="#N/A"/>
    <s v="FIXED"/>
    <x v="0"/>
    <m/>
    <m/>
    <m/>
    <m/>
    <x v="0"/>
  </r>
  <r>
    <x v="10"/>
    <s v="d66af93e-5191-4331-b6bf-0ac75f8289fe"/>
    <x v="0"/>
    <e v="#N/A"/>
    <e v="#N/A"/>
    <e v="#N/A"/>
    <s v="FIXED"/>
    <x v="0"/>
    <m/>
    <m/>
    <m/>
    <m/>
    <x v="0"/>
  </r>
  <r>
    <x v="0"/>
    <s v="d66b4df0-89e1-4830-880d-96dc344b95cd"/>
    <x v="0"/>
    <e v="#N/A"/>
    <e v="#N/A"/>
    <e v="#N/A"/>
    <s v="FIXED"/>
    <x v="0"/>
    <m/>
    <m/>
    <m/>
    <m/>
    <x v="0"/>
  </r>
  <r>
    <x v="0"/>
    <s v="d66baa4e-57d7-4212-b18a-ac59a225820c"/>
    <x v="0"/>
    <e v="#N/A"/>
    <e v="#N/A"/>
    <e v="#N/A"/>
    <s v="FIXED"/>
    <x v="0"/>
    <m/>
    <m/>
    <m/>
    <m/>
    <x v="0"/>
  </r>
  <r>
    <x v="0"/>
    <s v="d66c6091-1712-4da3-be04-c52c373b2ffb"/>
    <x v="0"/>
    <e v="#N/A"/>
    <e v="#N/A"/>
    <e v="#N/A"/>
    <s v="FIXED"/>
    <x v="0"/>
    <m/>
    <m/>
    <m/>
    <m/>
    <x v="0"/>
  </r>
  <r>
    <x v="0"/>
    <s v="d66cf383-fecd-4892-b7d2-2c1e47fa4ede"/>
    <x v="0"/>
    <e v="#N/A"/>
    <e v="#N/A"/>
    <e v="#N/A"/>
    <s v="FIXED"/>
    <x v="0"/>
    <m/>
    <m/>
    <m/>
    <m/>
    <x v="0"/>
  </r>
  <r>
    <x v="0"/>
    <s v="d66d4bed-f15c-4389-88a2-de9fda870551"/>
    <x v="0"/>
    <e v="#N/A"/>
    <e v="#N/A"/>
    <e v="#N/A"/>
    <s v="FIXED"/>
    <x v="0"/>
    <m/>
    <m/>
    <m/>
    <m/>
    <x v="0"/>
  </r>
  <r>
    <x v="0"/>
    <s v="d66eaaf8-c272-4e27-9b1c-ac4ef67b490a"/>
    <x v="0"/>
    <e v="#N/A"/>
    <e v="#N/A"/>
    <e v="#N/A"/>
    <s v="FIXED"/>
    <x v="0"/>
    <m/>
    <m/>
    <m/>
    <m/>
    <x v="0"/>
  </r>
  <r>
    <x v="0"/>
    <s v="d6711a8c-9bad-41a4-9477-d8225da0c925"/>
    <x v="2"/>
    <s v="0036brn7pwf9n2d.bpna.popularinc.net"/>
    <s v="d6711a8c-9bad-41a4-9477-d8225da0c925"/>
    <s v="High"/>
    <s v="ACTIVE"/>
    <x v="0"/>
    <m/>
    <m/>
    <m/>
    <m/>
    <x v="0"/>
  </r>
  <r>
    <x v="6"/>
    <s v="d6725b42-3c7c-4f0e-b368-7c97b4df21a4"/>
    <x v="0"/>
    <e v="#N/A"/>
    <e v="#N/A"/>
    <e v="#N/A"/>
    <s v="FIXED"/>
    <x v="0"/>
    <m/>
    <m/>
    <m/>
    <m/>
    <x v="0"/>
  </r>
  <r>
    <x v="0"/>
    <s v="d6732314-1ebb-4ab4-8b8c-52424b169d5c"/>
    <x v="1"/>
    <s v="rosebkodwr62x2l.bpna.popularinc.net"/>
    <s v="d6732314-1ebb-4ab4-8b8c-52424b169d5c"/>
    <s v="High"/>
    <s v="RESURFACED"/>
    <x v="0"/>
    <m/>
    <m/>
    <m/>
    <m/>
    <x v="0"/>
  </r>
  <r>
    <x v="1"/>
    <s v="d6733cbb-84bc-46a0-ab2b-f776a48f8ead"/>
    <x v="0"/>
    <e v="#N/A"/>
    <e v="#N/A"/>
    <e v="#N/A"/>
    <s v="FIXED"/>
    <x v="0"/>
    <m/>
    <m/>
    <m/>
    <m/>
    <x v="0"/>
  </r>
  <r>
    <x v="1"/>
    <s v="d674844f-0088-4ba2-924d-9ce0a9e06117"/>
    <x v="0"/>
    <e v="#N/A"/>
    <e v="#N/A"/>
    <e v="#N/A"/>
    <s v="FIXED"/>
    <x v="0"/>
    <m/>
    <m/>
    <m/>
    <m/>
    <x v="0"/>
  </r>
  <r>
    <x v="0"/>
    <s v="d675caaf-c5af-45e2-8f76-64dffb1395d6"/>
    <x v="0"/>
    <e v="#N/A"/>
    <e v="#N/A"/>
    <e v="#N/A"/>
    <s v="FIXED"/>
    <x v="0"/>
    <m/>
    <m/>
    <m/>
    <m/>
    <x v="0"/>
  </r>
  <r>
    <x v="2"/>
    <s v="d6773088-ac84-4237-9763-0c78389948f7"/>
    <x v="0"/>
    <e v="#N/A"/>
    <e v="#N/A"/>
    <e v="#N/A"/>
    <s v="FIXED"/>
    <x v="0"/>
    <m/>
    <m/>
    <m/>
    <m/>
    <x v="0"/>
  </r>
  <r>
    <x v="1"/>
    <s v="d6776f05-a670-42c0-be19-6ad11cd149be"/>
    <x v="0"/>
    <e v="#N/A"/>
    <e v="#N/A"/>
    <e v="#N/A"/>
    <s v="FIXED"/>
    <x v="0"/>
    <m/>
    <m/>
    <m/>
    <m/>
    <x v="0"/>
  </r>
  <r>
    <x v="0"/>
    <s v="d677b39d-c20f-4fd4-866e-5dc058f7ccff"/>
    <x v="0"/>
    <s v="0065brn7nxl9n2d.bpna.popularinc.net"/>
    <s v="d677b39d-c20f-4fd4-866e-5dc058f7ccff"/>
    <s v="High"/>
    <s v="FIXED"/>
    <x v="0"/>
    <m/>
    <m/>
    <m/>
    <m/>
    <x v="0"/>
  </r>
  <r>
    <x v="0"/>
    <s v="d677e5a3-430e-4827-b41b-2416df69b52f"/>
    <x v="0"/>
    <e v="#N/A"/>
    <e v="#N/A"/>
    <e v="#N/A"/>
    <s v="FIXED"/>
    <x v="0"/>
    <m/>
    <m/>
    <m/>
    <m/>
    <x v="0"/>
  </r>
  <r>
    <x v="0"/>
    <s v="d67898a8-1a84-4ecd-9309-f63cd5c967ff"/>
    <x v="0"/>
    <e v="#N/A"/>
    <e v="#N/A"/>
    <e v="#N/A"/>
    <s v="FIXED"/>
    <x v="0"/>
    <m/>
    <m/>
    <m/>
    <m/>
    <x v="0"/>
  </r>
  <r>
    <x v="0"/>
    <s v="d67975b4-b2b0-4f0e-8cc1-319771fdf8e8"/>
    <x v="0"/>
    <e v="#N/A"/>
    <e v="#N/A"/>
    <e v="#N/A"/>
    <s v="FIXED"/>
    <x v="0"/>
    <m/>
    <m/>
    <m/>
    <m/>
    <x v="0"/>
  </r>
  <r>
    <x v="2"/>
    <s v="d67b9384-902d-4a67-80fe-14fa19228c01"/>
    <x v="0"/>
    <s v="bpn-roseiras-10"/>
    <s v="d67b9384-902d-4a67-80fe-14fa19228c01"/>
    <s v="Critical"/>
    <s v="FIXED"/>
    <x v="0"/>
    <m/>
    <m/>
    <m/>
    <m/>
    <x v="0"/>
  </r>
  <r>
    <x v="0"/>
    <s v="d67baca9-914f-43ab-aa0d-03bb71b6ad80"/>
    <x v="0"/>
    <e v="#N/A"/>
    <e v="#N/A"/>
    <e v="#N/A"/>
    <s v="FIXED"/>
    <x v="0"/>
    <m/>
    <m/>
    <m/>
    <m/>
    <x v="0"/>
  </r>
  <r>
    <x v="0"/>
    <s v="d67bbd2b-f613-4031-9682-45eed3484da3"/>
    <x v="0"/>
    <e v="#N/A"/>
    <e v="#N/A"/>
    <e v="#N/A"/>
    <s v="FIXED"/>
    <x v="0"/>
    <m/>
    <m/>
    <m/>
    <m/>
    <x v="0"/>
  </r>
  <r>
    <x v="3"/>
    <s v="d67c9936-a256-46ae-a01c-a343b85405d2"/>
    <x v="0"/>
    <e v="#N/A"/>
    <e v="#N/A"/>
    <e v="#N/A"/>
    <s v="FIXED"/>
    <x v="0"/>
    <m/>
    <m/>
    <m/>
    <m/>
    <x v="0"/>
  </r>
  <r>
    <x v="1"/>
    <s v="d67d223d-6463-493b-aeb1-17d512e5bd47"/>
    <x v="0"/>
    <s v="bpn-0262bp-01"/>
    <s v="d67d223d-6463-493b-aeb1-17d512e5bd47"/>
    <s v="High"/>
    <s v="FIXED"/>
    <x v="0"/>
    <m/>
    <m/>
    <m/>
    <m/>
    <x v="0"/>
  </r>
  <r>
    <x v="0"/>
    <s v="d67dfc4a-9157-4928-b14e-9188166147a1"/>
    <x v="0"/>
    <e v="#N/A"/>
    <e v="#N/A"/>
    <e v="#N/A"/>
    <s v="FIXED"/>
    <x v="0"/>
    <m/>
    <m/>
    <m/>
    <m/>
    <x v="0"/>
  </r>
  <r>
    <x v="0"/>
    <s v="d67fb51c-4080-4767-9cd5-e8f5a7b20745"/>
    <x v="0"/>
    <e v="#N/A"/>
    <e v="#N/A"/>
    <e v="#N/A"/>
    <s v="FIXED"/>
    <x v="0"/>
    <m/>
    <m/>
    <m/>
    <m/>
    <x v="0"/>
  </r>
  <r>
    <x v="0"/>
    <s v="d6804166-3c69-4698-9825-5e054aac1f3c"/>
    <x v="0"/>
    <e v="#N/A"/>
    <e v="#N/A"/>
    <e v="#N/A"/>
    <s v="FIXED"/>
    <x v="0"/>
    <m/>
    <m/>
    <m/>
    <m/>
    <x v="0"/>
  </r>
  <r>
    <x v="18"/>
    <s v="d680b517-d7a5-4c76-87dc-545a1d88689f"/>
    <x v="1"/>
    <s v="popc539326t10.bppr.popularinc.net"/>
    <s v="d680b517-d7a5-4c76-87dc-545a1d88689f"/>
    <s v="High"/>
    <s v="RESURFACED"/>
    <x v="0"/>
    <m/>
    <m/>
    <m/>
    <m/>
    <x v="0"/>
  </r>
  <r>
    <x v="7"/>
    <s v="d68176fb-e89d-4368-aea5-2d1196fe6424"/>
    <x v="0"/>
    <e v="#N/A"/>
    <e v="#N/A"/>
    <e v="#N/A"/>
    <s v="FIXED"/>
    <x v="0"/>
    <m/>
    <m/>
    <m/>
    <m/>
    <x v="0"/>
  </r>
  <r>
    <x v="0"/>
    <s v="d681d1d4-d4f4-400d-91e3-742d5758601c"/>
    <x v="0"/>
    <e v="#N/A"/>
    <e v="#N/A"/>
    <e v="#N/A"/>
    <s v="FIXED"/>
    <x v="0"/>
    <m/>
    <m/>
    <m/>
    <m/>
    <x v="0"/>
  </r>
  <r>
    <x v="0"/>
    <s v="d681e37f-1a7b-4415-a0cc-4690abb28875"/>
    <x v="0"/>
    <e v="#N/A"/>
    <e v="#N/A"/>
    <e v="#N/A"/>
    <s v="FIXED"/>
    <x v="0"/>
    <m/>
    <m/>
    <m/>
    <m/>
    <x v="0"/>
  </r>
  <r>
    <x v="0"/>
    <s v="d6844211-b62d-45c6-8284-e296e2268934"/>
    <x v="0"/>
    <e v="#N/A"/>
    <e v="#N/A"/>
    <e v="#N/A"/>
    <s v="FIXED"/>
    <x v="0"/>
    <m/>
    <m/>
    <m/>
    <m/>
    <x v="0"/>
  </r>
  <r>
    <x v="5"/>
    <s v="d684e499-71ea-42f4-9d52-fb0c6785cf93"/>
    <x v="1"/>
    <s v="bpn-rosedvdb-01"/>
    <s v="d684e499-71ea-42f4-9d52-fb0c6785cf93"/>
    <s v="Medium"/>
    <s v="RESURFACED"/>
    <x v="0"/>
    <m/>
    <m/>
    <m/>
    <m/>
    <x v="0"/>
  </r>
  <r>
    <x v="4"/>
    <s v="d685aafe-86f1-4bb3-90da-09f306827cd4"/>
    <x v="0"/>
    <s v="miambkobwnmkg3l"/>
    <s v="d685aafe-86f1-4bb3-90da-09f306827cd4"/>
    <s v="High"/>
    <s v="FIXED"/>
    <x v="0"/>
    <m/>
    <m/>
    <m/>
    <m/>
    <x v="0"/>
  </r>
  <r>
    <x v="11"/>
    <s v="d6866b2f-aa4e-4c2d-8cde-5abf465706a2"/>
    <x v="0"/>
    <e v="#N/A"/>
    <e v="#N/A"/>
    <e v="#N/A"/>
    <s v="FIXED"/>
    <x v="0"/>
    <m/>
    <m/>
    <m/>
    <m/>
    <x v="0"/>
  </r>
  <r>
    <x v="11"/>
    <s v="d686cec1-beb5-4e4b-9e3f-25dfd9cf792b"/>
    <x v="0"/>
    <e v="#N/A"/>
    <e v="#N/A"/>
    <e v="#N/A"/>
    <s v="FIXED"/>
    <x v="0"/>
    <m/>
    <m/>
    <m/>
    <m/>
    <x v="0"/>
  </r>
  <r>
    <x v="1"/>
    <s v="d687913d-b196-4331-bd1d-c9e16a6248b8"/>
    <x v="1"/>
    <s v="pcb-rosemx-13"/>
    <s v="d687913d-b196-4331-bd1d-c9e16a6248b8"/>
    <s v="Medium"/>
    <s v="RESURFACED"/>
    <x v="0"/>
    <m/>
    <m/>
    <m/>
    <m/>
    <x v="0"/>
  </r>
  <r>
    <x v="0"/>
    <s v="d687ce6c-da39-4fb5-bcb3-6b44bcf79f9e"/>
    <x v="0"/>
    <e v="#N/A"/>
    <e v="#N/A"/>
    <e v="#N/A"/>
    <s v="FIXED"/>
    <x v="0"/>
    <m/>
    <m/>
    <m/>
    <m/>
    <x v="0"/>
  </r>
  <r>
    <x v="0"/>
    <s v="d68815ba-472f-4cbe-9aa0-514af14aa37b"/>
    <x v="2"/>
    <s v="0036brn7pml9n2d.bpna.popularinc.net"/>
    <s v="d68815ba-472f-4cbe-9aa0-514af14aa37b"/>
    <s v="High"/>
    <s v="ACTIVE"/>
    <x v="0"/>
    <m/>
    <m/>
    <m/>
    <m/>
    <x v="0"/>
  </r>
  <r>
    <x v="0"/>
    <s v="d689925e-8796-4408-8cba-1a4a023ea4fe"/>
    <x v="0"/>
    <e v="#N/A"/>
    <e v="#N/A"/>
    <e v="#N/A"/>
    <s v="FIXED"/>
    <x v="0"/>
    <m/>
    <m/>
    <m/>
    <m/>
    <x v="0"/>
  </r>
  <r>
    <x v="1"/>
    <s v="d689930b-0e89-4065-b91f-0d74f4053939"/>
    <x v="1"/>
    <s v="bpn-roseempr-03"/>
    <s v="d689930b-0e89-4065-b91f-0d74f4053939"/>
    <s v="Medium"/>
    <s v="RESURFACED"/>
    <x v="0"/>
    <m/>
    <m/>
    <m/>
    <m/>
    <x v="0"/>
  </r>
  <r>
    <x v="0"/>
    <s v="d68ba3d3-caea-4162-b776-9af9e7216aa8"/>
    <x v="0"/>
    <e v="#N/A"/>
    <e v="#N/A"/>
    <e v="#N/A"/>
    <s v="FIXED"/>
    <x v="0"/>
    <m/>
    <m/>
    <m/>
    <m/>
    <x v="0"/>
  </r>
  <r>
    <x v="0"/>
    <s v="d68c0394-e96f-4705-b1ac-5e7ff53191ea"/>
    <x v="0"/>
    <e v="#N/A"/>
    <e v="#N/A"/>
    <e v="#N/A"/>
    <s v="FIXED"/>
    <x v="0"/>
    <m/>
    <m/>
    <m/>
    <m/>
    <x v="0"/>
  </r>
  <r>
    <x v="1"/>
    <s v="d68fd08e-4f08-4541-a4c3-383dc41caeee"/>
    <x v="0"/>
    <e v="#N/A"/>
    <e v="#N/A"/>
    <e v="#N/A"/>
    <s v="FIXED"/>
    <x v="0"/>
    <m/>
    <m/>
    <m/>
    <m/>
    <x v="0"/>
  </r>
  <r>
    <x v="0"/>
    <s v="d690203f-6816-407b-a4ff-849a82bebef0"/>
    <x v="0"/>
    <e v="#N/A"/>
    <e v="#N/A"/>
    <e v="#N/A"/>
    <s v="FIXED"/>
    <x v="0"/>
    <m/>
    <m/>
    <m/>
    <m/>
    <x v="0"/>
  </r>
  <r>
    <x v="2"/>
    <s v="d6906dd8-e04b-4894-af80-8698089a2c7a"/>
    <x v="0"/>
    <e v="#N/A"/>
    <e v="#N/A"/>
    <e v="#N/A"/>
    <s v="FIXED"/>
    <x v="0"/>
    <m/>
    <m/>
    <m/>
    <m/>
    <x v="0"/>
  </r>
  <r>
    <x v="0"/>
    <s v="d6908f53-19ca-4f1a-a479-e721bb2a9dbc"/>
    <x v="0"/>
    <e v="#N/A"/>
    <e v="#N/A"/>
    <e v="#N/A"/>
    <s v="FIXED"/>
    <x v="0"/>
    <m/>
    <m/>
    <m/>
    <m/>
    <x v="0"/>
  </r>
  <r>
    <x v="0"/>
    <s v="d69120b8-eb5c-4deb-8474-6d2e5ec4b57d"/>
    <x v="0"/>
    <s v="0006bcp3y2fnd2d.bpna.popularinc.net"/>
    <s v="d69120b8-eb5c-4deb-8474-6d2e5ec4b57d"/>
    <s v="Medium"/>
    <s v="FIXED"/>
    <x v="0"/>
    <m/>
    <m/>
    <m/>
    <m/>
    <x v="0"/>
  </r>
  <r>
    <x v="7"/>
    <s v="d691325f-751d-4ec2-a36a-c51fd401688e"/>
    <x v="0"/>
    <e v="#N/A"/>
    <e v="#N/A"/>
    <e v="#N/A"/>
    <s v="FIXED"/>
    <x v="0"/>
    <m/>
    <m/>
    <m/>
    <m/>
    <x v="0"/>
  </r>
  <r>
    <x v="0"/>
    <s v="d69195fb-2699-4442-be9e-4513ebdf513c"/>
    <x v="0"/>
    <e v="#N/A"/>
    <e v="#N/A"/>
    <e v="#N/A"/>
    <s v="FIXED"/>
    <x v="0"/>
    <m/>
    <m/>
    <m/>
    <m/>
    <x v="0"/>
  </r>
  <r>
    <x v="0"/>
    <s v="d6926253-232b-4fee-94fe-66c1ee8d3cb0"/>
    <x v="0"/>
    <e v="#N/A"/>
    <e v="#N/A"/>
    <e v="#N/A"/>
    <s v="FIXED"/>
    <x v="0"/>
    <m/>
    <m/>
    <m/>
    <m/>
    <x v="0"/>
  </r>
  <r>
    <x v="1"/>
    <s v="d692a6b5-93aa-4beb-8e15-0dd4998e4ccc"/>
    <x v="0"/>
    <e v="#N/A"/>
    <e v="#N/A"/>
    <e v="#N/A"/>
    <s v="FIXED"/>
    <x v="0"/>
    <m/>
    <m/>
    <m/>
    <m/>
    <x v="0"/>
  </r>
  <r>
    <x v="0"/>
    <s v="d69540d7-734c-41b4-934e-7ff0410be57f"/>
    <x v="0"/>
    <e v="#N/A"/>
    <e v="#N/A"/>
    <e v="#N/A"/>
    <s v="FIXED"/>
    <x v="0"/>
    <m/>
    <m/>
    <m/>
    <m/>
    <x v="0"/>
  </r>
  <r>
    <x v="0"/>
    <s v="d695aaa8-0863-4444-b522-8c5ea20e72b1"/>
    <x v="0"/>
    <e v="#N/A"/>
    <e v="#N/A"/>
    <e v="#N/A"/>
    <s v="FIXED"/>
    <x v="0"/>
    <m/>
    <m/>
    <m/>
    <m/>
    <x v="0"/>
  </r>
  <r>
    <x v="0"/>
    <s v="d695dfce-18da-4c9d-bfde-3b456a45a108"/>
    <x v="0"/>
    <e v="#N/A"/>
    <e v="#N/A"/>
    <e v="#N/A"/>
    <s v="FIXED"/>
    <x v="0"/>
    <m/>
    <m/>
    <m/>
    <m/>
    <x v="0"/>
  </r>
  <r>
    <x v="0"/>
    <s v="d69613f8-939e-4c02-93ca-c05920a002a5"/>
    <x v="0"/>
    <e v="#N/A"/>
    <e v="#N/A"/>
    <e v="#N/A"/>
    <s v="FIXED"/>
    <x v="0"/>
    <m/>
    <m/>
    <m/>
    <m/>
    <x v="0"/>
  </r>
  <r>
    <x v="0"/>
    <s v="d696f117-cf9b-4bcb-a9d9-5c112920de38"/>
    <x v="0"/>
    <e v="#N/A"/>
    <e v="#N/A"/>
    <e v="#N/A"/>
    <s v="FIXED"/>
    <x v="0"/>
    <m/>
    <m/>
    <m/>
    <m/>
    <x v="0"/>
  </r>
  <r>
    <x v="2"/>
    <s v="d69763d6-f1eb-479e-9a18-8f00a0e3cd62"/>
    <x v="0"/>
    <e v="#N/A"/>
    <e v="#N/A"/>
    <e v="#N/A"/>
    <s v="FIXED"/>
    <x v="0"/>
    <m/>
    <m/>
    <m/>
    <m/>
    <x v="0"/>
  </r>
  <r>
    <x v="0"/>
    <s v="d6987119-240b-456f-b46c-d5a48aef5af8"/>
    <x v="0"/>
    <e v="#N/A"/>
    <e v="#N/A"/>
    <e v="#N/A"/>
    <s v="FIXED"/>
    <x v="0"/>
    <m/>
    <m/>
    <m/>
    <m/>
    <x v="0"/>
  </r>
  <r>
    <x v="0"/>
    <s v="d698e086-c739-4a48-83e1-1990f670942d"/>
    <x v="0"/>
    <e v="#N/A"/>
    <e v="#N/A"/>
    <e v="#N/A"/>
    <s v="FIXED"/>
    <x v="0"/>
    <m/>
    <m/>
    <m/>
    <m/>
    <x v="0"/>
  </r>
  <r>
    <x v="0"/>
    <s v="d69983ab-7a4d-4859-b5f7-5f111d22fbaa"/>
    <x v="2"/>
    <s v="0097brn7nxk9n2d.bpna.popularinc.net"/>
    <s v="d69983ab-7a4d-4859-b5f7-5f111d22fbaa"/>
    <s v="High"/>
    <s v="ACTIVE"/>
    <x v="0"/>
    <m/>
    <m/>
    <m/>
    <m/>
    <x v="0"/>
  </r>
  <r>
    <x v="4"/>
    <s v="d699e75a-eb02-4da7-aacc-ef3f224465d6"/>
    <x v="0"/>
    <e v="#N/A"/>
    <e v="#N/A"/>
    <e v="#N/A"/>
    <s v="FIXED"/>
    <x v="0"/>
    <m/>
    <m/>
    <m/>
    <m/>
    <x v="0"/>
  </r>
  <r>
    <x v="4"/>
    <s v="d69b2cae-44f9-49d7-93fc-86adcb1eb5c1"/>
    <x v="0"/>
    <e v="#N/A"/>
    <e v="#N/A"/>
    <e v="#N/A"/>
    <s v="FIXED"/>
    <x v="0"/>
    <m/>
    <m/>
    <m/>
    <m/>
    <x v="0"/>
  </r>
  <r>
    <x v="0"/>
    <s v="d69c1342-3909-4dcc-9cf0-6d18ae6f679c"/>
    <x v="1"/>
    <s v="miambkojsyvxy2l.bpna.popularinc.net"/>
    <s v="d69c1342-3909-4dcc-9cf0-6d18ae6f679c"/>
    <s v="High"/>
    <s v="RESURFACED"/>
    <x v="0"/>
    <m/>
    <m/>
    <m/>
    <m/>
    <x v="0"/>
  </r>
  <r>
    <x v="0"/>
    <s v="d69ccf67-f08a-4765-a8c7-663c27814b1f"/>
    <x v="0"/>
    <e v="#N/A"/>
    <e v="#N/A"/>
    <e v="#N/A"/>
    <s v="FIXED"/>
    <x v="0"/>
    <m/>
    <m/>
    <m/>
    <m/>
    <x v="0"/>
  </r>
  <r>
    <x v="1"/>
    <s v="d69da4d7-d559-4c14-8524-29942c06d4cb"/>
    <x v="0"/>
    <e v="#N/A"/>
    <e v="#N/A"/>
    <e v="#N/A"/>
    <s v="FIXED"/>
    <x v="0"/>
    <m/>
    <m/>
    <m/>
    <m/>
    <x v="0"/>
  </r>
  <r>
    <x v="0"/>
    <s v="d69e3ea0-ce77-4824-b182-b405f6e12060"/>
    <x v="0"/>
    <e v="#N/A"/>
    <e v="#N/A"/>
    <e v="#N/A"/>
    <s v="FIXED"/>
    <x v="0"/>
    <m/>
    <m/>
    <m/>
    <m/>
    <x v="0"/>
  </r>
  <r>
    <x v="0"/>
    <s v="d69e42da-4a20-4790-9b7f-19cd235f1252"/>
    <x v="0"/>
    <e v="#N/A"/>
    <e v="#N/A"/>
    <e v="#N/A"/>
    <s v="FIXED"/>
    <x v="0"/>
    <m/>
    <m/>
    <m/>
    <m/>
    <x v="0"/>
  </r>
  <r>
    <x v="0"/>
    <s v="d69e7485-8e00-4279-8929-e3a5ba850ab3"/>
    <x v="0"/>
    <e v="#N/A"/>
    <e v="#N/A"/>
    <e v="#N/A"/>
    <s v="FIXED"/>
    <x v="0"/>
    <m/>
    <m/>
    <m/>
    <m/>
    <x v="0"/>
  </r>
  <r>
    <x v="0"/>
    <s v="d69f8860-7e1c-498f-8c0d-1298e694b474"/>
    <x v="0"/>
    <e v="#N/A"/>
    <e v="#N/A"/>
    <e v="#N/A"/>
    <s v="FIXED"/>
    <x v="0"/>
    <m/>
    <m/>
    <m/>
    <m/>
    <x v="0"/>
  </r>
  <r>
    <x v="0"/>
    <s v="d6a12d45-0bdf-4050-8a1e-29c9ea6b9c62"/>
    <x v="0"/>
    <e v="#N/A"/>
    <e v="#N/A"/>
    <e v="#N/A"/>
    <s v="FIXED"/>
    <x v="0"/>
    <m/>
    <m/>
    <m/>
    <m/>
    <x v="0"/>
  </r>
  <r>
    <x v="7"/>
    <s v="d6a1934c-fb8e-4367-bd72-1199579c13da"/>
    <x v="0"/>
    <e v="#N/A"/>
    <e v="#N/A"/>
    <e v="#N/A"/>
    <s v="FIXED"/>
    <x v="0"/>
    <m/>
    <m/>
    <m/>
    <m/>
    <x v="0"/>
  </r>
  <r>
    <x v="1"/>
    <s v="d6a1973f-bc88-4839-923c-5dfa0524c6c3"/>
    <x v="0"/>
    <e v="#N/A"/>
    <e v="#N/A"/>
    <e v="#N/A"/>
    <s v="FIXED"/>
    <x v="0"/>
    <m/>
    <m/>
    <m/>
    <m/>
    <x v="0"/>
  </r>
  <r>
    <x v="1"/>
    <s v="d6a24291-c6b5-421b-9ceb-5304d02a21c5"/>
    <x v="0"/>
    <e v="#N/A"/>
    <e v="#N/A"/>
    <e v="#N/A"/>
    <s v="FIXED"/>
    <x v="0"/>
    <m/>
    <m/>
    <m/>
    <m/>
    <x v="0"/>
  </r>
  <r>
    <x v="0"/>
    <s v="d6a345e6-26b5-4ec7-b644-901e6a007804"/>
    <x v="0"/>
    <e v="#N/A"/>
    <e v="#N/A"/>
    <e v="#N/A"/>
    <s v="FIXED"/>
    <x v="0"/>
    <m/>
    <m/>
    <m/>
    <m/>
    <x v="0"/>
  </r>
  <r>
    <x v="4"/>
    <s v="d6a3d616-ce15-4df5-ba7a-0314bc627ee0"/>
    <x v="0"/>
    <e v="#N/A"/>
    <e v="#N/A"/>
    <e v="#N/A"/>
    <s v="FIXED"/>
    <x v="0"/>
    <m/>
    <m/>
    <m/>
    <m/>
    <x v="0"/>
  </r>
  <r>
    <x v="1"/>
    <s v="d6a43fe2-ab81-4065-9a40-4b572ad44c81"/>
    <x v="2"/>
    <s v="bpn-roseas-01"/>
    <s v="d6a43fe2-ab81-4065-9a40-4b572ad44c81"/>
    <s v="Medium"/>
    <s v="ACTIVE"/>
    <x v="0"/>
    <m/>
    <m/>
    <m/>
    <m/>
    <x v="0"/>
  </r>
  <r>
    <x v="0"/>
    <s v="d6a4871d-d33b-4cb7-be2c-0ad80f78a2d5"/>
    <x v="0"/>
    <e v="#N/A"/>
    <e v="#N/A"/>
    <e v="#N/A"/>
    <s v="FIXED"/>
    <x v="0"/>
    <m/>
    <m/>
    <m/>
    <m/>
    <x v="0"/>
  </r>
  <r>
    <x v="0"/>
    <s v="d6a54800-1881-4d01-8c1c-86b0edcf0a55"/>
    <x v="0"/>
    <e v="#N/A"/>
    <e v="#N/A"/>
    <e v="#N/A"/>
    <s v="FIXED"/>
    <x v="0"/>
    <m/>
    <m/>
    <m/>
    <m/>
    <x v="0"/>
  </r>
  <r>
    <x v="0"/>
    <s v="d6a73301-3752-4aa3-bac8-8b21efe60aa8"/>
    <x v="0"/>
    <e v="#N/A"/>
    <e v="#N/A"/>
    <e v="#N/A"/>
    <s v="FIXED"/>
    <x v="0"/>
    <m/>
    <m/>
    <m/>
    <m/>
    <x v="0"/>
  </r>
  <r>
    <x v="0"/>
    <s v="d6a89412-2ec2-4493-b6cf-c4ff0bb5258b"/>
    <x v="0"/>
    <e v="#N/A"/>
    <e v="#N/A"/>
    <e v="#N/A"/>
    <s v="FIXED"/>
    <x v="0"/>
    <m/>
    <m/>
    <m/>
    <m/>
    <x v="0"/>
  </r>
  <r>
    <x v="11"/>
    <s v="d6a8e7d3-c806-478b-9264-7eaeea6f136d"/>
    <x v="0"/>
    <e v="#N/A"/>
    <e v="#N/A"/>
    <e v="#N/A"/>
    <s v="FIXED"/>
    <x v="0"/>
    <m/>
    <m/>
    <m/>
    <m/>
    <x v="0"/>
  </r>
  <r>
    <x v="2"/>
    <s v="d6a8f155-758a-4041-9514-2c17faf91de8"/>
    <x v="0"/>
    <e v="#N/A"/>
    <e v="#N/A"/>
    <e v="#N/A"/>
    <s v="FIXED"/>
    <x v="0"/>
    <m/>
    <m/>
    <m/>
    <m/>
    <x v="0"/>
  </r>
  <r>
    <x v="0"/>
    <s v="d6a8f809-80cd-4a46-9cae-339cff6f233c"/>
    <x v="0"/>
    <e v="#N/A"/>
    <e v="#N/A"/>
    <e v="#N/A"/>
    <s v="FIXED"/>
    <x v="0"/>
    <m/>
    <m/>
    <m/>
    <m/>
    <x v="0"/>
  </r>
  <r>
    <x v="2"/>
    <s v="d6aa62a7-4092-4c0b-a55d-1894a7d716e8"/>
    <x v="0"/>
    <e v="#N/A"/>
    <e v="#N/A"/>
    <e v="#N/A"/>
    <s v="FIXED"/>
    <x v="0"/>
    <m/>
    <m/>
    <m/>
    <m/>
    <x v="0"/>
  </r>
  <r>
    <x v="0"/>
    <s v="d6ad6c78-37e4-4606-8fb6-d3c542042930"/>
    <x v="0"/>
    <e v="#N/A"/>
    <e v="#N/A"/>
    <e v="#N/A"/>
    <s v="FIXED"/>
    <x v="0"/>
    <m/>
    <m/>
    <m/>
    <m/>
    <x v="0"/>
  </r>
  <r>
    <x v="0"/>
    <s v="d6ad6f02-6f7f-4e16-a524-22ad123605ff"/>
    <x v="0"/>
    <e v="#N/A"/>
    <e v="#N/A"/>
    <e v="#N/A"/>
    <s v="FIXED"/>
    <x v="0"/>
    <m/>
    <m/>
    <m/>
    <m/>
    <x v="0"/>
  </r>
  <r>
    <x v="0"/>
    <s v="d6ad898c-a2bf-4c07-b68d-e472a0083cf8"/>
    <x v="0"/>
    <e v="#N/A"/>
    <e v="#N/A"/>
    <e v="#N/A"/>
    <s v="FIXED"/>
    <x v="0"/>
    <m/>
    <m/>
    <m/>
    <m/>
    <x v="0"/>
  </r>
  <r>
    <x v="0"/>
    <s v="d6adfd14-cde2-41d2-a811-136dd51c8254"/>
    <x v="0"/>
    <e v="#N/A"/>
    <e v="#N/A"/>
    <e v="#N/A"/>
    <s v="FIXED"/>
    <x v="0"/>
    <m/>
    <m/>
    <m/>
    <m/>
    <x v="0"/>
  </r>
  <r>
    <x v="0"/>
    <s v="d6b152a7-c357-49f1-99b9-b81dc05e8e40"/>
    <x v="0"/>
    <e v="#N/A"/>
    <e v="#N/A"/>
    <e v="#N/A"/>
    <s v="FIXED"/>
    <x v="0"/>
    <m/>
    <m/>
    <m/>
    <m/>
    <x v="0"/>
  </r>
  <r>
    <x v="0"/>
    <s v="d6b1d5b6-4020-4e73-a43f-af8f8c63869d"/>
    <x v="0"/>
    <e v="#N/A"/>
    <e v="#N/A"/>
    <e v="#N/A"/>
    <s v="FIXED"/>
    <x v="0"/>
    <m/>
    <m/>
    <m/>
    <m/>
    <x v="0"/>
  </r>
  <r>
    <x v="1"/>
    <s v="d6b1fad7-1395-415e-9fae-aee7839657a7"/>
    <x v="0"/>
    <e v="#N/A"/>
    <e v="#N/A"/>
    <e v="#N/A"/>
    <s v="FIXED"/>
    <x v="0"/>
    <m/>
    <m/>
    <m/>
    <m/>
    <x v="0"/>
  </r>
  <r>
    <x v="0"/>
    <s v="d6b262b9-ccb9-49f3-946e-3d5612a45c1e"/>
    <x v="0"/>
    <e v="#N/A"/>
    <e v="#N/A"/>
    <e v="#N/A"/>
    <s v="FIXED"/>
    <x v="0"/>
    <m/>
    <m/>
    <m/>
    <m/>
    <x v="0"/>
  </r>
  <r>
    <x v="0"/>
    <s v="d6b28430-f32f-462e-982d-a95bd73fa449"/>
    <x v="0"/>
    <e v="#N/A"/>
    <e v="#N/A"/>
    <e v="#N/A"/>
    <s v="FIXED"/>
    <x v="0"/>
    <m/>
    <m/>
    <m/>
    <m/>
    <x v="0"/>
  </r>
  <r>
    <x v="2"/>
    <s v="d6b2c045-a1e7-4b37-ab43-dc633eda716d"/>
    <x v="0"/>
    <e v="#N/A"/>
    <e v="#N/A"/>
    <e v="#N/A"/>
    <s v="FIXED"/>
    <x v="0"/>
    <m/>
    <m/>
    <m/>
    <m/>
    <x v="0"/>
  </r>
  <r>
    <x v="0"/>
    <s v="d6b2f17e-0539-4dcc-a471-51d5f5e3cc77"/>
    <x v="0"/>
    <e v="#N/A"/>
    <e v="#N/A"/>
    <e v="#N/A"/>
    <s v="FIXED"/>
    <x v="0"/>
    <m/>
    <m/>
    <m/>
    <m/>
    <x v="0"/>
  </r>
  <r>
    <x v="0"/>
    <s v="d6b31a0d-371b-4c60-8991-68bee772ef10"/>
    <x v="0"/>
    <e v="#N/A"/>
    <e v="#N/A"/>
    <e v="#N/A"/>
    <s v="FIXED"/>
    <x v="0"/>
    <m/>
    <m/>
    <m/>
    <m/>
    <x v="0"/>
  </r>
  <r>
    <x v="0"/>
    <s v="d6b35f67-6af4-4ead-9065-69335f815ced"/>
    <x v="0"/>
    <e v="#N/A"/>
    <e v="#N/A"/>
    <e v="#N/A"/>
    <s v="FIXED"/>
    <x v="0"/>
    <m/>
    <m/>
    <m/>
    <m/>
    <x v="0"/>
  </r>
  <r>
    <x v="0"/>
    <s v="d6b454b8-3e16-4057-9ff1-5e49e51ef3fc"/>
    <x v="0"/>
    <e v="#N/A"/>
    <e v="#N/A"/>
    <e v="#N/A"/>
    <s v="FIXED"/>
    <x v="0"/>
    <m/>
    <m/>
    <m/>
    <m/>
    <x v="0"/>
  </r>
  <r>
    <x v="0"/>
    <s v="d6b45e6f-c2a3-4369-a6b4-05bf6e5b0b4d"/>
    <x v="0"/>
    <e v="#N/A"/>
    <e v="#N/A"/>
    <e v="#N/A"/>
    <s v="FIXED"/>
    <x v="0"/>
    <m/>
    <m/>
    <m/>
    <m/>
    <x v="0"/>
  </r>
  <r>
    <x v="0"/>
    <s v="d6b60c19-d305-4cfa-b462-09426914b55c"/>
    <x v="0"/>
    <s v="0094brn3xgknd2d.bpna.popularinc.net"/>
    <s v="d6b60c19-d305-4cfa-b462-09426914b55c"/>
    <s v="Critical"/>
    <s v="FIXED"/>
    <x v="0"/>
    <m/>
    <m/>
    <m/>
    <m/>
    <x v="0"/>
  </r>
  <r>
    <x v="0"/>
    <s v="d6b65930-2674-4483-b3e3-f2494736a50c"/>
    <x v="0"/>
    <e v="#N/A"/>
    <e v="#N/A"/>
    <e v="#N/A"/>
    <s v="FIXED"/>
    <x v="0"/>
    <m/>
    <m/>
    <m/>
    <m/>
    <x v="0"/>
  </r>
  <r>
    <x v="0"/>
    <s v="d6b70859-a705-478a-b462-f21e5074f6f7"/>
    <x v="0"/>
    <e v="#N/A"/>
    <e v="#N/A"/>
    <e v="#N/A"/>
    <s v="FIXED"/>
    <x v="0"/>
    <m/>
    <m/>
    <m/>
    <m/>
    <x v="0"/>
  </r>
  <r>
    <x v="0"/>
    <s v="d6b730a6-cea3-42c7-9096-088f39f632ff"/>
    <x v="0"/>
    <e v="#N/A"/>
    <e v="#N/A"/>
    <e v="#N/A"/>
    <s v="FIXED"/>
    <x v="0"/>
    <m/>
    <m/>
    <m/>
    <m/>
    <x v="0"/>
  </r>
  <r>
    <x v="0"/>
    <s v="d6b77c42-e8df-4488-8b28-2d8355f4fbef"/>
    <x v="0"/>
    <e v="#N/A"/>
    <e v="#N/A"/>
    <e v="#N/A"/>
    <s v="FIXED"/>
    <x v="0"/>
    <m/>
    <m/>
    <m/>
    <m/>
    <x v="0"/>
  </r>
  <r>
    <x v="0"/>
    <s v="d6b945f2-4fad-4c76-b490-4e37a421f2ff"/>
    <x v="0"/>
    <e v="#N/A"/>
    <e v="#N/A"/>
    <e v="#N/A"/>
    <s v="FIXED"/>
    <x v="0"/>
    <m/>
    <m/>
    <m/>
    <m/>
    <x v="0"/>
  </r>
  <r>
    <x v="0"/>
    <s v="d6b97b32-4db9-44a4-9282-ac905c08d11f"/>
    <x v="0"/>
    <e v="#N/A"/>
    <e v="#N/A"/>
    <e v="#N/A"/>
    <s v="FIXED"/>
    <x v="0"/>
    <m/>
    <m/>
    <m/>
    <m/>
    <x v="0"/>
  </r>
  <r>
    <x v="2"/>
    <s v="d6b98dbf-a170-449e-8e63-5407751e8d6e"/>
    <x v="0"/>
    <s v="bpn-cmtygvsp-01"/>
    <s v="d6b98dbf-a170-449e-8e63-5407751e8d6e"/>
    <s v="Critical"/>
    <s v="FIXED"/>
    <x v="0"/>
    <m/>
    <m/>
    <m/>
    <m/>
    <x v="0"/>
  </r>
  <r>
    <x v="0"/>
    <s v="d6ba96fd-fd18-4d22-a1aa-1ca1eb6f9b7d"/>
    <x v="0"/>
    <e v="#N/A"/>
    <e v="#N/A"/>
    <e v="#N/A"/>
    <s v="FIXED"/>
    <x v="0"/>
    <m/>
    <m/>
    <m/>
    <m/>
    <x v="0"/>
  </r>
  <r>
    <x v="5"/>
    <s v="d6bb10b8-a3e1-4d34-a90c-5d5b0d6f7c34"/>
    <x v="0"/>
    <s v="bpn-rosedvbl-01"/>
    <s v="d6bb10b8-a3e1-4d34-a90c-5d5b0d6f7c34"/>
    <s v="High"/>
    <s v="FIXED"/>
    <x v="0"/>
    <m/>
    <m/>
    <m/>
    <m/>
    <x v="0"/>
  </r>
  <r>
    <x v="0"/>
    <s v="d6bb8e2e-003c-4971-952c-7316aaeed16d"/>
    <x v="0"/>
    <e v="#N/A"/>
    <e v="#N/A"/>
    <e v="#N/A"/>
    <s v="FIXED"/>
    <x v="0"/>
    <m/>
    <m/>
    <m/>
    <m/>
    <x v="0"/>
  </r>
  <r>
    <x v="0"/>
    <s v="d6bbb9cf-b18f-40eb-82a5-1117bbad399c"/>
    <x v="2"/>
    <s v="0030brnbzsrnd2d.bpna.popularinc.net"/>
    <s v="d6bbb9cf-b18f-40eb-82a5-1117bbad399c"/>
    <s v="High"/>
    <s v="ACTIVE"/>
    <x v="0"/>
    <m/>
    <m/>
    <m/>
    <m/>
    <x v="0"/>
  </r>
  <r>
    <x v="6"/>
    <s v="d6bd481b-0a1e-4f18-b729-1bd1fc2951fc"/>
    <x v="0"/>
    <e v="#N/A"/>
    <e v="#N/A"/>
    <e v="#N/A"/>
    <s v="FIXED"/>
    <x v="0"/>
    <m/>
    <m/>
    <m/>
    <m/>
    <x v="0"/>
  </r>
  <r>
    <x v="0"/>
    <s v="d6be13ff-e9a7-4e02-b87d-da8a8b9bd750"/>
    <x v="2"/>
    <s v="0031brn84x2sd2d.bpna.popularinc.net"/>
    <s v="d6be13ff-e9a7-4e02-b87d-da8a8b9bd750"/>
    <s v="High"/>
    <s v="ACTIVE"/>
    <x v="0"/>
    <m/>
    <m/>
    <m/>
    <m/>
    <x v="0"/>
  </r>
  <r>
    <x v="2"/>
    <s v="d6be4ca7-a491-4f26-a9bb-3b1292ec9f48"/>
    <x v="0"/>
    <e v="#N/A"/>
    <e v="#N/A"/>
    <e v="#N/A"/>
    <s v="FIXED"/>
    <x v="0"/>
    <m/>
    <m/>
    <m/>
    <m/>
    <x v="0"/>
  </r>
  <r>
    <x v="0"/>
    <s v="d6bf6fbb-1ef0-4b26-a8c2-ccc5e7af4abc"/>
    <x v="0"/>
    <s v="bdwybkob738ph2l.bpna.popularinc.net"/>
    <s v="d6bf6fbb-1ef0-4b26-a8c2-ccc5e7af4abc"/>
    <s v="High"/>
    <s v="FIXED"/>
    <x v="0"/>
    <m/>
    <m/>
    <m/>
    <m/>
    <x v="0"/>
  </r>
  <r>
    <x v="0"/>
    <s v="d6bf9628-5396-4262-b51c-f49d11662697"/>
    <x v="0"/>
    <e v="#N/A"/>
    <e v="#N/A"/>
    <e v="#N/A"/>
    <s v="FIXED"/>
    <x v="0"/>
    <m/>
    <m/>
    <m/>
    <m/>
    <x v="0"/>
  </r>
  <r>
    <x v="0"/>
    <s v="d6c15d63-8ccd-429c-ac61-ce84eb45375f"/>
    <x v="0"/>
    <s v="bdwybko5kmy4h2l.bpna.popularinc.net"/>
    <s v="d6c15d63-8ccd-429c-ac61-ce84eb45375f"/>
    <s v="Critical"/>
    <s v="FIXED"/>
    <x v="0"/>
    <m/>
    <m/>
    <m/>
    <m/>
    <x v="0"/>
  </r>
  <r>
    <x v="0"/>
    <s v="d6c21a6e-b011-4c65-82bd-243c5485d454"/>
    <x v="0"/>
    <e v="#N/A"/>
    <e v="#N/A"/>
    <e v="#N/A"/>
    <s v="FIXED"/>
    <x v="0"/>
    <m/>
    <m/>
    <m/>
    <m/>
    <x v="0"/>
  </r>
  <r>
    <x v="7"/>
    <s v="d6c21c43-5e3e-4798-873f-044afad088a5"/>
    <x v="1"/>
    <s v="bpn-rosepr01x"/>
    <s v="d6c21c43-5e3e-4798-873f-044afad088a5"/>
    <s v="Medium"/>
    <s v="RESURFACED"/>
    <x v="0"/>
    <m/>
    <m/>
    <m/>
    <m/>
    <x v="0"/>
  </r>
  <r>
    <x v="1"/>
    <s v="d6c27f1c-8b38-405b-93ba-83e56bd5e25e"/>
    <x v="0"/>
    <e v="#N/A"/>
    <e v="#N/A"/>
    <e v="#N/A"/>
    <s v="FIXED"/>
    <x v="0"/>
    <m/>
    <m/>
    <m/>
    <m/>
    <x v="0"/>
  </r>
  <r>
    <x v="10"/>
    <s v="d6c29d51-0716-4fb8-a7c0-ff9811d97504"/>
    <x v="2"/>
    <s v="bpn-rosefr-02"/>
    <s v="d6c29d51-0716-4fb8-a7c0-ff9811d97504"/>
    <s v="Medium"/>
    <s v="ACTIVE"/>
    <x v="0"/>
    <m/>
    <m/>
    <m/>
    <m/>
    <x v="0"/>
  </r>
  <r>
    <x v="0"/>
    <s v="d6c33962-7d38-4d9e-a0d1-06598286c670"/>
    <x v="0"/>
    <e v="#N/A"/>
    <e v="#N/A"/>
    <e v="#N/A"/>
    <s v="FIXED"/>
    <x v="0"/>
    <m/>
    <m/>
    <m/>
    <m/>
    <x v="0"/>
  </r>
  <r>
    <x v="0"/>
    <s v="d6c3576d-b585-4618-a910-7f669c7a9e93"/>
    <x v="1"/>
    <s v="miambko7t64x33l.bpna.popularinc.net"/>
    <s v="d6c3576d-b585-4618-a910-7f669c7a9e93"/>
    <s v="High"/>
    <s v="RESURFACED"/>
    <x v="0"/>
    <m/>
    <m/>
    <m/>
    <m/>
    <x v="0"/>
  </r>
  <r>
    <x v="0"/>
    <s v="d6c394e4-9993-4a3a-8481-14bc71f4f022"/>
    <x v="0"/>
    <e v="#N/A"/>
    <e v="#N/A"/>
    <e v="#N/A"/>
    <s v="FIXED"/>
    <x v="0"/>
    <m/>
    <m/>
    <m/>
    <m/>
    <x v="0"/>
  </r>
  <r>
    <x v="0"/>
    <s v="d6c3a11c-a9ff-4852-b9e6-a37aae970b4b"/>
    <x v="0"/>
    <e v="#N/A"/>
    <e v="#N/A"/>
    <e v="#N/A"/>
    <s v="FIXED"/>
    <x v="0"/>
    <m/>
    <m/>
    <m/>
    <m/>
    <x v="0"/>
  </r>
  <r>
    <x v="2"/>
    <s v="d6c51f30-9781-4983-89c3-19411ed9decf"/>
    <x v="0"/>
    <e v="#N/A"/>
    <e v="#N/A"/>
    <e v="#N/A"/>
    <s v="FIXED"/>
    <x v="0"/>
    <m/>
    <m/>
    <m/>
    <m/>
    <x v="0"/>
  </r>
  <r>
    <x v="0"/>
    <s v="d6c568b1-18ea-4da4-b520-3387a068bff5"/>
    <x v="0"/>
    <e v="#N/A"/>
    <e v="#N/A"/>
    <e v="#N/A"/>
    <s v="FIXED"/>
    <x v="0"/>
    <m/>
    <m/>
    <m/>
    <m/>
    <x v="0"/>
  </r>
  <r>
    <x v="1"/>
    <s v="d6c6d717-86b9-41eb-a5c1-6e214395a7b1"/>
    <x v="0"/>
    <e v="#N/A"/>
    <e v="#N/A"/>
    <e v="#N/A"/>
    <s v="FIXED"/>
    <x v="0"/>
    <m/>
    <m/>
    <m/>
    <m/>
    <x v="0"/>
  </r>
  <r>
    <x v="0"/>
    <s v="d6c718f7-3519-4ba3-8d9e-bc0da05fd289"/>
    <x v="0"/>
    <e v="#N/A"/>
    <e v="#N/A"/>
    <e v="#N/A"/>
    <s v="FIXED"/>
    <x v="0"/>
    <m/>
    <m/>
    <m/>
    <m/>
    <x v="0"/>
  </r>
  <r>
    <x v="1"/>
    <s v="d6c81c86-6fad-4e0a-8f9b-0ee382cdd04f"/>
    <x v="0"/>
    <e v="#N/A"/>
    <e v="#N/A"/>
    <e v="#N/A"/>
    <s v="FIXED"/>
    <x v="0"/>
    <m/>
    <m/>
    <m/>
    <m/>
    <x v="0"/>
  </r>
  <r>
    <x v="2"/>
    <s v="d6c82a28-2554-44c7-a97e-8dc834917357"/>
    <x v="0"/>
    <e v="#N/A"/>
    <e v="#N/A"/>
    <e v="#N/A"/>
    <s v="FIXED"/>
    <x v="0"/>
    <m/>
    <m/>
    <m/>
    <m/>
    <x v="0"/>
  </r>
  <r>
    <x v="0"/>
    <s v="d6c89595-2c41-4f7b-9e74-6820072ed71e"/>
    <x v="0"/>
    <e v="#N/A"/>
    <e v="#N/A"/>
    <e v="#N/A"/>
    <s v="FIXED"/>
    <x v="0"/>
    <m/>
    <m/>
    <m/>
    <m/>
    <x v="0"/>
  </r>
  <r>
    <x v="6"/>
    <s v="d6c8df08-e42e-442a-8c0f-75d0b7ab425a"/>
    <x v="2"/>
    <s v="bpn-rosepvws-03"/>
    <s v="d6c8df08-e42e-442a-8c0f-75d0b7ab425a"/>
    <s v="Medium"/>
    <s v="ACTIVE"/>
    <x v="0"/>
    <m/>
    <m/>
    <m/>
    <m/>
    <x v="0"/>
  </r>
  <r>
    <x v="0"/>
    <s v="d6c8fceb-269f-405e-a6f3-7d2d37a8c85f"/>
    <x v="0"/>
    <e v="#N/A"/>
    <e v="#N/A"/>
    <e v="#N/A"/>
    <s v="FIXED"/>
    <x v="0"/>
    <m/>
    <m/>
    <m/>
    <m/>
    <x v="0"/>
  </r>
  <r>
    <x v="0"/>
    <s v="d6c9a379-0414-4d5c-b063-96674781dd76"/>
    <x v="0"/>
    <e v="#N/A"/>
    <e v="#N/A"/>
    <e v="#N/A"/>
    <s v="FIXED"/>
    <x v="0"/>
    <m/>
    <m/>
    <m/>
    <m/>
    <x v="0"/>
  </r>
  <r>
    <x v="7"/>
    <s v="d6ca4092-25e7-4ad1-8abb-7994e56d965e"/>
    <x v="0"/>
    <e v="#N/A"/>
    <e v="#N/A"/>
    <e v="#N/A"/>
    <s v="FIXED"/>
    <x v="0"/>
    <m/>
    <m/>
    <m/>
    <m/>
    <x v="0"/>
  </r>
  <r>
    <x v="4"/>
    <s v="d6cb7715-8a96-424e-950b-b9efb1e4fc98"/>
    <x v="0"/>
    <e v="#N/A"/>
    <e v="#N/A"/>
    <e v="#N/A"/>
    <s v="FIXED"/>
    <x v="0"/>
    <m/>
    <m/>
    <m/>
    <m/>
    <x v="0"/>
  </r>
  <r>
    <x v="0"/>
    <s v="d6cb7ee8-7ef5-4b62-89cf-213bba88e340"/>
    <x v="0"/>
    <e v="#N/A"/>
    <e v="#N/A"/>
    <e v="#N/A"/>
    <s v="FIXED"/>
    <x v="0"/>
    <m/>
    <m/>
    <m/>
    <m/>
    <x v="0"/>
  </r>
  <r>
    <x v="0"/>
    <s v="d6cb860a-b550-4499-9de5-814e182ed1d9"/>
    <x v="0"/>
    <e v="#N/A"/>
    <e v="#N/A"/>
    <e v="#N/A"/>
    <s v="FIXED"/>
    <x v="0"/>
    <m/>
    <m/>
    <m/>
    <m/>
    <x v="0"/>
  </r>
  <r>
    <x v="4"/>
    <s v="d6cb999a-13be-4497-8621-9291820aa698"/>
    <x v="0"/>
    <e v="#N/A"/>
    <e v="#N/A"/>
    <e v="#N/A"/>
    <s v="FIXED"/>
    <x v="0"/>
    <m/>
    <m/>
    <m/>
    <m/>
    <x v="0"/>
  </r>
  <r>
    <x v="0"/>
    <s v="d6cbca32-40cb-4519-ab1c-b01526684b35"/>
    <x v="0"/>
    <e v="#N/A"/>
    <e v="#N/A"/>
    <e v="#N/A"/>
    <s v="FIXED"/>
    <x v="0"/>
    <m/>
    <m/>
    <m/>
    <m/>
    <x v="0"/>
  </r>
  <r>
    <x v="0"/>
    <s v="d6cc57e4-fe60-44b2-8c4b-270f3d0c07e5"/>
    <x v="0"/>
    <e v="#N/A"/>
    <e v="#N/A"/>
    <e v="#N/A"/>
    <s v="FIXED"/>
    <x v="0"/>
    <m/>
    <m/>
    <m/>
    <m/>
    <x v="0"/>
  </r>
  <r>
    <x v="0"/>
    <s v="d6cd7acd-dc47-4045-a63c-0b18f4fe7043"/>
    <x v="2"/>
    <s v="0012brn7pdj9n2d.bpna.popularinc.net"/>
    <s v="d6cd7acd-dc47-4045-a63c-0b18f4fe7043"/>
    <s v="High"/>
    <s v="ACTIVE"/>
    <x v="0"/>
    <m/>
    <m/>
    <m/>
    <m/>
    <x v="0"/>
  </r>
  <r>
    <x v="0"/>
    <s v="d6cd8726-344f-4b2a-a090-b6595f5505b7"/>
    <x v="0"/>
    <e v="#N/A"/>
    <e v="#N/A"/>
    <e v="#N/A"/>
    <s v="FIXED"/>
    <x v="0"/>
    <m/>
    <m/>
    <m/>
    <m/>
    <x v="0"/>
  </r>
  <r>
    <x v="0"/>
    <s v="d6ce7e59-49c8-4aa3-83ce-c20c15f5a394"/>
    <x v="0"/>
    <e v="#N/A"/>
    <e v="#N/A"/>
    <e v="#N/A"/>
    <s v="FIXED"/>
    <x v="0"/>
    <m/>
    <m/>
    <m/>
    <m/>
    <x v="0"/>
  </r>
  <r>
    <x v="0"/>
    <s v="d6d049e7-de65-45b7-bcbb-53f0af9f42e9"/>
    <x v="0"/>
    <e v="#N/A"/>
    <e v="#N/A"/>
    <e v="#N/A"/>
    <s v="FIXED"/>
    <x v="0"/>
    <m/>
    <m/>
    <m/>
    <m/>
    <x v="0"/>
  </r>
  <r>
    <x v="7"/>
    <s v="d6d0a550-7ad3-435c-8f5e-0eccbbab9bc7"/>
    <x v="0"/>
    <e v="#N/A"/>
    <e v="#N/A"/>
    <e v="#N/A"/>
    <s v="FIXED"/>
    <x v="0"/>
    <m/>
    <m/>
    <m/>
    <m/>
    <x v="0"/>
  </r>
  <r>
    <x v="0"/>
    <s v="d6d16773-8099-470f-a218-4a09947717e9"/>
    <x v="0"/>
    <e v="#N/A"/>
    <e v="#N/A"/>
    <e v="#N/A"/>
    <s v="FIXED"/>
    <x v="0"/>
    <m/>
    <m/>
    <m/>
    <m/>
    <x v="0"/>
  </r>
  <r>
    <x v="0"/>
    <s v="d6d1b8ce-9660-4925-94ac-b66e5a6163c0"/>
    <x v="0"/>
    <e v="#N/A"/>
    <e v="#N/A"/>
    <e v="#N/A"/>
    <s v="FIXED"/>
    <x v="0"/>
    <m/>
    <m/>
    <m/>
    <m/>
    <x v="0"/>
  </r>
  <r>
    <x v="1"/>
    <s v="d6d21a40-6f69-4c42-967c-e6e602ea84dc"/>
    <x v="0"/>
    <e v="#N/A"/>
    <e v="#N/A"/>
    <e v="#N/A"/>
    <s v="FIXED"/>
    <x v="0"/>
    <m/>
    <m/>
    <m/>
    <m/>
    <x v="0"/>
  </r>
  <r>
    <x v="0"/>
    <s v="d6d2632b-2f04-4dcc-a483-f1ebbd8d1b97"/>
    <x v="0"/>
    <e v="#N/A"/>
    <e v="#N/A"/>
    <e v="#N/A"/>
    <s v="FIXED"/>
    <x v="0"/>
    <m/>
    <m/>
    <m/>
    <m/>
    <x v="0"/>
  </r>
  <r>
    <x v="0"/>
    <s v="d6d2b1c0-4db9-4a6c-93fa-881dcdb54caa"/>
    <x v="0"/>
    <e v="#N/A"/>
    <e v="#N/A"/>
    <e v="#N/A"/>
    <s v="FIXED"/>
    <x v="0"/>
    <m/>
    <m/>
    <m/>
    <m/>
    <x v="0"/>
  </r>
  <r>
    <x v="0"/>
    <s v="d6d2d7fc-8526-4a24-8ac0-dcd726e50739"/>
    <x v="0"/>
    <e v="#N/A"/>
    <e v="#N/A"/>
    <e v="#N/A"/>
    <s v="FIXED"/>
    <x v="0"/>
    <m/>
    <m/>
    <m/>
    <m/>
    <x v="0"/>
  </r>
  <r>
    <x v="0"/>
    <s v="d6d2e08a-b1d7-4e30-891e-6fc2b4ddd4ad"/>
    <x v="0"/>
    <e v="#N/A"/>
    <e v="#N/A"/>
    <e v="#N/A"/>
    <s v="FIXED"/>
    <x v="0"/>
    <m/>
    <m/>
    <m/>
    <m/>
    <x v="0"/>
  </r>
  <r>
    <x v="0"/>
    <s v="d6d2fa76-ab29-4125-9a9d-b92f5f23614f"/>
    <x v="0"/>
    <e v="#N/A"/>
    <e v="#N/A"/>
    <e v="#N/A"/>
    <s v="FIXED"/>
    <x v="0"/>
    <m/>
    <m/>
    <m/>
    <m/>
    <x v="0"/>
  </r>
  <r>
    <x v="4"/>
    <s v="d6d3f1ba-18b9-4321-bde8-d6b325d7d083"/>
    <x v="2"/>
    <s v="0254brn84y0sd2d.bpna.popularinc.net"/>
    <s v="d6d3f1ba-18b9-4321-bde8-d6b325d7d083"/>
    <s v="High"/>
    <s v="ACTIVE"/>
    <x v="0"/>
    <m/>
    <m/>
    <m/>
    <m/>
    <x v="0"/>
  </r>
  <r>
    <x v="3"/>
    <s v="d6d47a1a-05cd-40ff-84bc-aab63409cf07"/>
    <x v="0"/>
    <e v="#N/A"/>
    <e v="#N/A"/>
    <e v="#N/A"/>
    <s v="FIXED"/>
    <x v="0"/>
    <m/>
    <m/>
    <m/>
    <m/>
    <x v="0"/>
  </r>
  <r>
    <x v="0"/>
    <s v="d6d50be8-f7c1-4e8f-828f-a131be2827a3"/>
    <x v="0"/>
    <e v="#N/A"/>
    <e v="#N/A"/>
    <e v="#N/A"/>
    <s v="FIXED"/>
    <x v="0"/>
    <m/>
    <m/>
    <m/>
    <m/>
    <x v="0"/>
  </r>
  <r>
    <x v="0"/>
    <s v="d6d50f8d-357b-480a-8e63-8490c87995ba"/>
    <x v="0"/>
    <e v="#N/A"/>
    <e v="#N/A"/>
    <e v="#N/A"/>
    <s v="FIXED"/>
    <x v="0"/>
    <m/>
    <m/>
    <m/>
    <m/>
    <x v="0"/>
  </r>
  <r>
    <x v="11"/>
    <s v="d6d59e9f-f786-4889-a78c-97592dcd6354"/>
    <x v="0"/>
    <e v="#N/A"/>
    <e v="#N/A"/>
    <e v="#N/A"/>
    <s v="FIXED"/>
    <x v="0"/>
    <m/>
    <m/>
    <m/>
    <m/>
    <x v="0"/>
  </r>
  <r>
    <x v="0"/>
    <s v="d6d67ad3-4acf-42db-a89e-dbd2a9caad4b"/>
    <x v="0"/>
    <e v="#N/A"/>
    <e v="#N/A"/>
    <e v="#N/A"/>
    <s v="FIXED"/>
    <x v="0"/>
    <m/>
    <m/>
    <m/>
    <m/>
    <x v="0"/>
  </r>
  <r>
    <x v="0"/>
    <s v="d6d7346c-f4bd-4af9-869c-6140d78fb6f7"/>
    <x v="0"/>
    <e v="#N/A"/>
    <e v="#N/A"/>
    <e v="#N/A"/>
    <s v="FIXED"/>
    <x v="0"/>
    <m/>
    <m/>
    <m/>
    <m/>
    <x v="0"/>
  </r>
  <r>
    <x v="0"/>
    <s v="d6d7a814-ac94-419a-825d-47f0dd577f91"/>
    <x v="0"/>
    <e v="#N/A"/>
    <e v="#N/A"/>
    <e v="#N/A"/>
    <s v="FIXED"/>
    <x v="0"/>
    <m/>
    <m/>
    <m/>
    <m/>
    <x v="0"/>
  </r>
  <r>
    <x v="0"/>
    <s v="d6d84afc-b3af-437a-856f-498a67707caf"/>
    <x v="2"/>
    <s v="0006brn3xfgnd2d.bpna.popularinc.net"/>
    <s v="d6d84afc-b3af-437a-856f-498a67707caf"/>
    <s v="High"/>
    <s v="ACTIVE"/>
    <x v="0"/>
    <m/>
    <m/>
    <m/>
    <m/>
    <x v="0"/>
  </r>
  <r>
    <x v="7"/>
    <s v="d6d879de-284a-4398-aa01-b45cdc659491"/>
    <x v="1"/>
    <s v="bpn-rosebiws-02"/>
    <s v="d6d879de-284a-4398-aa01-b45cdc659491"/>
    <s v="Medium"/>
    <s v="RESURFACED"/>
    <x v="0"/>
    <m/>
    <m/>
    <m/>
    <m/>
    <x v="0"/>
  </r>
  <r>
    <x v="9"/>
    <s v="d6d924d5-3baf-437f-9fc2-e68469659f5f"/>
    <x v="0"/>
    <e v="#N/A"/>
    <e v="#N/A"/>
    <e v="#N/A"/>
    <s v="FIXED"/>
    <x v="0"/>
    <m/>
    <m/>
    <m/>
    <m/>
    <x v="0"/>
  </r>
  <r>
    <x v="0"/>
    <s v="d6db3b05-64d8-4cc6-a1a2-ae25d0ebb23a"/>
    <x v="0"/>
    <e v="#N/A"/>
    <e v="#N/A"/>
    <e v="#N/A"/>
    <s v="FIXED"/>
    <x v="0"/>
    <m/>
    <m/>
    <m/>
    <m/>
    <x v="0"/>
  </r>
  <r>
    <x v="0"/>
    <s v="d6dc50dc-c3b3-4112-a32c-1897230f2cc6"/>
    <x v="0"/>
    <e v="#N/A"/>
    <e v="#N/A"/>
    <e v="#N/A"/>
    <s v="FIXED"/>
    <x v="0"/>
    <m/>
    <m/>
    <m/>
    <m/>
    <x v="0"/>
  </r>
  <r>
    <x v="1"/>
    <s v="d6dc6d9b-0e35-48a6-848c-5bcb6f7cc8ac"/>
    <x v="0"/>
    <e v="#N/A"/>
    <e v="#N/A"/>
    <e v="#N/A"/>
    <s v="FIXED"/>
    <x v="0"/>
    <m/>
    <m/>
    <m/>
    <m/>
    <x v="0"/>
  </r>
  <r>
    <x v="1"/>
    <s v="d6dc9346-2f8e-470d-a197-31327d71f53d"/>
    <x v="2"/>
    <s v="pcb-rosemx-13"/>
    <s v="d6dc9346-2f8e-470d-a197-31327d71f53d"/>
    <s v="Medium"/>
    <s v="ACTIVE"/>
    <x v="0"/>
    <m/>
    <m/>
    <m/>
    <m/>
    <x v="0"/>
  </r>
  <r>
    <x v="0"/>
    <s v="d6dd6fbd-2a79-4da1-b709-d6eb2d6fafae"/>
    <x v="0"/>
    <e v="#N/A"/>
    <e v="#N/A"/>
    <e v="#N/A"/>
    <s v="FIXED"/>
    <x v="0"/>
    <m/>
    <m/>
    <m/>
    <m/>
    <x v="0"/>
  </r>
  <r>
    <x v="1"/>
    <s v="d6dd9824-b65c-4fa6-9814-922e1aed938b"/>
    <x v="0"/>
    <s v="bpn-0264bp-01"/>
    <s v="d6dd9824-b65c-4fa6-9814-922e1aed938b"/>
    <s v="Medium"/>
    <s v="FIXED"/>
    <x v="0"/>
    <m/>
    <m/>
    <m/>
    <m/>
    <x v="0"/>
  </r>
  <r>
    <x v="0"/>
    <s v="d6ddc6ce-aec3-434f-9fb8-f4bcd282f21d"/>
    <x v="0"/>
    <e v="#N/A"/>
    <e v="#N/A"/>
    <e v="#N/A"/>
    <s v="FIXED"/>
    <x v="0"/>
    <m/>
    <m/>
    <m/>
    <m/>
    <x v="0"/>
  </r>
  <r>
    <x v="0"/>
    <s v="d6de0646-1d60-4607-b92a-90dd45f9972f"/>
    <x v="0"/>
    <e v="#N/A"/>
    <e v="#N/A"/>
    <e v="#N/A"/>
    <s v="FIXED"/>
    <x v="0"/>
    <m/>
    <m/>
    <m/>
    <m/>
    <x v="0"/>
  </r>
  <r>
    <x v="0"/>
    <s v="d6de0670-7d70-4f9b-b66c-7b67e45d0440"/>
    <x v="0"/>
    <e v="#N/A"/>
    <e v="#N/A"/>
    <e v="#N/A"/>
    <s v="FIXED"/>
    <x v="0"/>
    <m/>
    <m/>
    <m/>
    <m/>
    <x v="0"/>
  </r>
  <r>
    <x v="0"/>
    <s v="d6de8f8e-161d-4765-b4b5-4111352b3d81"/>
    <x v="0"/>
    <e v="#N/A"/>
    <e v="#N/A"/>
    <e v="#N/A"/>
    <s v="FIXED"/>
    <x v="0"/>
    <m/>
    <m/>
    <m/>
    <m/>
    <x v="0"/>
  </r>
  <r>
    <x v="10"/>
    <s v="d6dece0e-ed76-41d0-aba0-1766ac6683a2"/>
    <x v="0"/>
    <e v="#N/A"/>
    <e v="#N/A"/>
    <e v="#N/A"/>
    <s v="FIXED"/>
    <x v="0"/>
    <m/>
    <m/>
    <m/>
    <m/>
    <x v="0"/>
  </r>
  <r>
    <x v="7"/>
    <s v="d6df935d-b26b-4265-b406-40b0e656c8ab"/>
    <x v="2"/>
    <s v="bpn-roseempr01x"/>
    <s v="d6df935d-b26b-4265-b406-40b0e656c8ab"/>
    <s v="Medium"/>
    <s v="ACTIVE"/>
    <x v="0"/>
    <m/>
    <m/>
    <m/>
    <m/>
    <x v="0"/>
  </r>
  <r>
    <x v="0"/>
    <s v="d6dfd453-2f66-48e3-8abf-c1aed8a4c7cb"/>
    <x v="0"/>
    <e v="#N/A"/>
    <e v="#N/A"/>
    <e v="#N/A"/>
    <s v="FIXED"/>
    <x v="0"/>
    <m/>
    <m/>
    <m/>
    <m/>
    <x v="0"/>
  </r>
  <r>
    <x v="0"/>
    <s v="d6dfebc9-56ba-4a3f-904f-31254947a292"/>
    <x v="0"/>
    <e v="#N/A"/>
    <e v="#N/A"/>
    <e v="#N/A"/>
    <s v="FIXED"/>
    <x v="0"/>
    <m/>
    <m/>
    <m/>
    <m/>
    <x v="0"/>
  </r>
  <r>
    <x v="12"/>
    <s v="d6e05e15-3f82-47f7-ac3f-4164371bbda9"/>
    <x v="0"/>
    <e v="#N/A"/>
    <e v="#N/A"/>
    <e v="#N/A"/>
    <s v="FIXED"/>
    <x v="0"/>
    <m/>
    <m/>
    <m/>
    <m/>
    <x v="0"/>
  </r>
  <r>
    <x v="0"/>
    <s v="d6e2f0a3-99be-43e1-94c0-699ef48ad1e9"/>
    <x v="0"/>
    <e v="#N/A"/>
    <e v="#N/A"/>
    <e v="#N/A"/>
    <s v="FIXED"/>
    <x v="0"/>
    <m/>
    <m/>
    <m/>
    <m/>
    <x v="0"/>
  </r>
  <r>
    <x v="0"/>
    <s v="d6e32aa3-ef36-4bf0-ab88-e3e3392147a7"/>
    <x v="0"/>
    <e v="#N/A"/>
    <e v="#N/A"/>
    <e v="#N/A"/>
    <s v="FIXED"/>
    <x v="0"/>
    <m/>
    <m/>
    <m/>
    <m/>
    <x v="0"/>
  </r>
  <r>
    <x v="0"/>
    <s v="d6e388ca-42e8-4ac1-8b7c-a56933e1791d"/>
    <x v="0"/>
    <e v="#N/A"/>
    <e v="#N/A"/>
    <e v="#N/A"/>
    <s v="FIXED"/>
    <x v="0"/>
    <m/>
    <m/>
    <m/>
    <m/>
    <x v="0"/>
  </r>
  <r>
    <x v="0"/>
    <s v="d6e43c99-21b5-4414-85bf-db4f28bf7270"/>
    <x v="0"/>
    <e v="#N/A"/>
    <e v="#N/A"/>
    <e v="#N/A"/>
    <s v="FIXED"/>
    <x v="0"/>
    <m/>
    <m/>
    <m/>
    <m/>
    <x v="0"/>
  </r>
  <r>
    <x v="2"/>
    <s v="d6e53169-2db5-4f65-8482-4ff21b7c7737"/>
    <x v="0"/>
    <e v="#N/A"/>
    <e v="#N/A"/>
    <e v="#N/A"/>
    <s v="FIXED"/>
    <x v="0"/>
    <m/>
    <m/>
    <m/>
    <m/>
    <x v="0"/>
  </r>
  <r>
    <x v="0"/>
    <s v="d6e5563e-39fd-43c6-ba9f-f618a130677f"/>
    <x v="0"/>
    <e v="#N/A"/>
    <e v="#N/A"/>
    <e v="#N/A"/>
    <s v="FIXED"/>
    <x v="0"/>
    <m/>
    <m/>
    <m/>
    <m/>
    <x v="0"/>
  </r>
  <r>
    <x v="0"/>
    <s v="d6e56a9f-70d6-460c-ab95-e881832f426e"/>
    <x v="0"/>
    <s v="0006bcp3y2fnd2d.bpna.popularinc.net"/>
    <s v="d6e56a9f-70d6-460c-ab95-e881832f426e"/>
    <s v="Critical"/>
    <s v="FIXED"/>
    <x v="0"/>
    <m/>
    <m/>
    <m/>
    <m/>
    <x v="0"/>
  </r>
  <r>
    <x v="0"/>
    <s v="d6e58185-c4c8-4814-af7e-a64833ebcd56"/>
    <x v="0"/>
    <e v="#N/A"/>
    <e v="#N/A"/>
    <e v="#N/A"/>
    <s v="FIXED"/>
    <x v="0"/>
    <m/>
    <m/>
    <m/>
    <m/>
    <x v="0"/>
  </r>
  <r>
    <x v="0"/>
    <s v="d6e5c23f-528b-4d9a-b517-884665978b9a"/>
    <x v="0"/>
    <e v="#N/A"/>
    <e v="#N/A"/>
    <e v="#N/A"/>
    <s v="FIXED"/>
    <x v="0"/>
    <m/>
    <m/>
    <m/>
    <m/>
    <x v="0"/>
  </r>
  <r>
    <x v="10"/>
    <s v="d6e88c4c-cbc3-4498-a9db-a86d3734a414"/>
    <x v="2"/>
    <s v="bpn-rosetpdb-01"/>
    <s v="d6e88c4c-cbc3-4498-a9db-a86d3734a414"/>
    <s v="Medium"/>
    <s v="ACTIVE"/>
    <x v="0"/>
    <m/>
    <m/>
    <m/>
    <m/>
    <x v="0"/>
  </r>
  <r>
    <x v="0"/>
    <s v="d6e9db7e-05aa-4262-a504-3acd5a6296f2"/>
    <x v="0"/>
    <e v="#N/A"/>
    <e v="#N/A"/>
    <e v="#N/A"/>
    <s v="FIXED"/>
    <x v="0"/>
    <m/>
    <m/>
    <m/>
    <m/>
    <x v="0"/>
  </r>
  <r>
    <x v="1"/>
    <s v="d6eb2605-9d71-4943-93a9-1d3b920d06d2"/>
    <x v="2"/>
    <s v="bpn-0263bp-01"/>
    <s v="d6eb2605-9d71-4943-93a9-1d3b920d06d2"/>
    <s v="Medium"/>
    <s v="ACTIVE"/>
    <x v="0"/>
    <m/>
    <m/>
    <m/>
    <m/>
    <x v="0"/>
  </r>
  <r>
    <x v="0"/>
    <s v="d6eb3c85-e8b4-45d6-803e-73aaf3a5f132"/>
    <x v="0"/>
    <s v="0071brnb644182d.bpna.popularinc.net"/>
    <s v="d6eb3c85-e8b4-45d6-803e-73aaf3a5f132"/>
    <s v="High"/>
    <s v="FIXED"/>
    <x v="0"/>
    <m/>
    <m/>
    <m/>
    <m/>
    <x v="0"/>
  </r>
  <r>
    <x v="0"/>
    <s v="d6eb9d02-af3f-49c4-a845-45535e376093"/>
    <x v="0"/>
    <e v="#N/A"/>
    <e v="#N/A"/>
    <e v="#N/A"/>
    <s v="FIXED"/>
    <x v="0"/>
    <m/>
    <m/>
    <m/>
    <m/>
    <x v="0"/>
  </r>
  <r>
    <x v="0"/>
    <s v="d6ebca82-8359-47d1-9c9a-01057c7d379d"/>
    <x v="0"/>
    <e v="#N/A"/>
    <e v="#N/A"/>
    <e v="#N/A"/>
    <s v="FIXED"/>
    <x v="0"/>
    <m/>
    <m/>
    <m/>
    <m/>
    <x v="0"/>
  </r>
  <r>
    <x v="0"/>
    <s v="d6ec9af1-8506-481a-a169-900c4a440685"/>
    <x v="0"/>
    <e v="#N/A"/>
    <e v="#N/A"/>
    <e v="#N/A"/>
    <s v="FIXED"/>
    <x v="0"/>
    <m/>
    <m/>
    <m/>
    <m/>
    <x v="0"/>
  </r>
  <r>
    <x v="0"/>
    <s v="d6ecd0c0-b3ed-4f2a-a9c0-b5340647a66c"/>
    <x v="0"/>
    <e v="#N/A"/>
    <e v="#N/A"/>
    <e v="#N/A"/>
    <s v="FIXED"/>
    <x v="0"/>
    <m/>
    <m/>
    <m/>
    <m/>
    <x v="0"/>
  </r>
  <r>
    <x v="0"/>
    <s v="d6f0a033-800f-406e-945a-9022db490559"/>
    <x v="0"/>
    <e v="#N/A"/>
    <e v="#N/A"/>
    <e v="#N/A"/>
    <s v="FIXED"/>
    <x v="0"/>
    <m/>
    <m/>
    <m/>
    <m/>
    <x v="0"/>
  </r>
  <r>
    <x v="1"/>
    <s v="d6f1313f-1a33-4819-b973-05a93a6eb2b9"/>
    <x v="2"/>
    <s v="bpn-rosebows-01"/>
    <s v="d6f1313f-1a33-4819-b973-05a93a6eb2b9"/>
    <s v="High"/>
    <s v="ACTIVE"/>
    <x v="0"/>
    <m/>
    <m/>
    <m/>
    <m/>
    <x v="0"/>
  </r>
  <r>
    <x v="0"/>
    <s v="d6f27479-ed35-483b-93b0-e889aae9f354"/>
    <x v="1"/>
    <e v="#N/A"/>
    <e v="#N/A"/>
    <e v="#N/A"/>
    <s v="RESURFACED"/>
    <x v="0"/>
    <m/>
    <m/>
    <m/>
    <m/>
    <x v="0"/>
  </r>
  <r>
    <x v="1"/>
    <s v="d6f2af14-3b8a-4e2e-a485-6d1d9ab52fba"/>
    <x v="1"/>
    <s v="bpn-rosewrdb-01"/>
    <s v="d6f2af14-3b8a-4e2e-a485-6d1d9ab52fba"/>
    <s v="Medium"/>
    <s v="RESURFACED"/>
    <x v="0"/>
    <m/>
    <m/>
    <m/>
    <m/>
    <x v="0"/>
  </r>
  <r>
    <x v="7"/>
    <s v="d6f2c917-18d5-4c15-b41b-8e849df28a4c"/>
    <x v="0"/>
    <e v="#N/A"/>
    <e v="#N/A"/>
    <e v="#N/A"/>
    <s v="FIXED"/>
    <x v="0"/>
    <m/>
    <m/>
    <m/>
    <m/>
    <x v="0"/>
  </r>
  <r>
    <x v="0"/>
    <s v="d6f32f11-0682-43cb-bce0-1f368eb0c278"/>
    <x v="0"/>
    <e v="#N/A"/>
    <e v="#N/A"/>
    <e v="#N/A"/>
    <s v="FIXED"/>
    <x v="0"/>
    <m/>
    <m/>
    <m/>
    <m/>
    <x v="0"/>
  </r>
  <r>
    <x v="1"/>
    <s v="d6f3a3ce-c838-4c6c-9408-d59953093c18"/>
    <x v="0"/>
    <e v="#N/A"/>
    <e v="#N/A"/>
    <e v="#N/A"/>
    <s v="FIXED"/>
    <x v="0"/>
    <m/>
    <m/>
    <m/>
    <m/>
    <x v="0"/>
  </r>
  <r>
    <x v="0"/>
    <s v="d6f3a6ee-2117-4f97-8a5b-a6f1b961a953"/>
    <x v="0"/>
    <s v="0092brn7pkg9n2d.bpna.popularinc.net"/>
    <s v="d6f3a6ee-2117-4f97-8a5b-a6f1b961a953"/>
    <s v="Critical"/>
    <s v="FIXED"/>
    <x v="0"/>
    <m/>
    <m/>
    <m/>
    <m/>
    <x v="0"/>
  </r>
  <r>
    <x v="0"/>
    <s v="d6f41276-fe8e-4505-a7c5-c520bc6e9c7d"/>
    <x v="0"/>
    <e v="#N/A"/>
    <e v="#N/A"/>
    <e v="#N/A"/>
    <s v="FIXED"/>
    <x v="0"/>
    <m/>
    <m/>
    <m/>
    <m/>
    <x v="0"/>
  </r>
  <r>
    <x v="6"/>
    <s v="d6f449c1-6e26-45b0-8c21-ac9b6de1c11b"/>
    <x v="0"/>
    <e v="#N/A"/>
    <e v="#N/A"/>
    <e v="#N/A"/>
    <s v="FIXED"/>
    <x v="0"/>
    <m/>
    <m/>
    <m/>
    <m/>
    <x v="0"/>
  </r>
  <r>
    <x v="0"/>
    <s v="d6f54d96-d3e5-44f4-a607-b9ed8e66c2f6"/>
    <x v="0"/>
    <e v="#N/A"/>
    <e v="#N/A"/>
    <e v="#N/A"/>
    <s v="FIXED"/>
    <x v="0"/>
    <m/>
    <m/>
    <m/>
    <m/>
    <x v="0"/>
  </r>
  <r>
    <x v="2"/>
    <s v="d6f5aee9-3470-4ce2-87d4-e81b130f7321"/>
    <x v="0"/>
    <e v="#N/A"/>
    <e v="#N/A"/>
    <e v="#N/A"/>
    <s v="FIXED"/>
    <x v="0"/>
    <m/>
    <m/>
    <m/>
    <m/>
    <x v="0"/>
  </r>
  <r>
    <x v="0"/>
    <s v="d6f5b7e2-b512-4e02-944f-98426c5145f5"/>
    <x v="0"/>
    <e v="#N/A"/>
    <e v="#N/A"/>
    <e v="#N/A"/>
    <s v="FIXED"/>
    <x v="0"/>
    <m/>
    <m/>
    <m/>
    <m/>
    <x v="0"/>
  </r>
  <r>
    <x v="3"/>
    <s v="d6f828d0-24b9-4728-8daa-111d37c5b03e"/>
    <x v="0"/>
    <e v="#N/A"/>
    <e v="#N/A"/>
    <e v="#N/A"/>
    <s v="FIXED"/>
    <x v="0"/>
    <m/>
    <m/>
    <m/>
    <m/>
    <x v="0"/>
  </r>
  <r>
    <x v="2"/>
    <s v="d6f93a5a-b6df-45af-807e-ad98d894e746"/>
    <x v="0"/>
    <e v="#N/A"/>
    <e v="#N/A"/>
    <e v="#N/A"/>
    <s v="FIXED"/>
    <x v="0"/>
    <m/>
    <m/>
    <m/>
    <m/>
    <x v="0"/>
  </r>
  <r>
    <x v="0"/>
    <s v="d6f95d56-4686-412e-a9d6-b2b78a81a303"/>
    <x v="0"/>
    <e v="#N/A"/>
    <e v="#N/A"/>
    <e v="#N/A"/>
    <s v="FIXED"/>
    <x v="0"/>
    <m/>
    <m/>
    <m/>
    <m/>
    <x v="0"/>
  </r>
  <r>
    <x v="0"/>
    <s v="d6fa8e64-1f05-4aca-aa11-c51d6d3efbe8"/>
    <x v="0"/>
    <e v="#N/A"/>
    <e v="#N/A"/>
    <e v="#N/A"/>
    <s v="FIXED"/>
    <x v="0"/>
    <m/>
    <m/>
    <m/>
    <m/>
    <x v="0"/>
  </r>
  <r>
    <x v="0"/>
    <s v="d6fb7523-fbaf-4137-bfe3-a4d86bb23d13"/>
    <x v="0"/>
    <e v="#N/A"/>
    <e v="#N/A"/>
    <e v="#N/A"/>
    <s v="FIXED"/>
    <x v="0"/>
    <m/>
    <m/>
    <m/>
    <m/>
    <x v="0"/>
  </r>
  <r>
    <x v="2"/>
    <s v="d6fbd5f6-307c-4c9e-99c6-4641a5321bb8"/>
    <x v="2"/>
    <s v="bpn-rosecmas-06"/>
    <s v="d6fbd5f6-307c-4c9e-99c6-4641a5321bb8"/>
    <s v="Medium"/>
    <s v="ACTIVE"/>
    <x v="0"/>
    <m/>
    <m/>
    <m/>
    <m/>
    <x v="0"/>
  </r>
  <r>
    <x v="0"/>
    <s v="d6fbfb64-4e29-4a9c-8e9c-9e764b8f9788"/>
    <x v="0"/>
    <e v="#N/A"/>
    <e v="#N/A"/>
    <e v="#N/A"/>
    <s v="FIXED"/>
    <x v="0"/>
    <m/>
    <m/>
    <m/>
    <m/>
    <x v="0"/>
  </r>
  <r>
    <x v="0"/>
    <s v="d6fd6278-c823-46ba-b521-f18d52dc0ede"/>
    <x v="1"/>
    <s v="rosebko28yb8h2l.bpna.popularinc.net"/>
    <s v="d6fd6278-c823-46ba-b521-f18d52dc0ede"/>
    <s v="High"/>
    <s v="RESURFACED"/>
    <x v="0"/>
    <m/>
    <m/>
    <m/>
    <m/>
    <x v="0"/>
  </r>
  <r>
    <x v="7"/>
    <s v="d6fd6bfc-c0d3-413f-802b-ce7e01168884"/>
    <x v="0"/>
    <e v="#N/A"/>
    <e v="#N/A"/>
    <e v="#N/A"/>
    <s v="FIXED"/>
    <x v="0"/>
    <m/>
    <m/>
    <m/>
    <m/>
    <x v="0"/>
  </r>
  <r>
    <x v="0"/>
    <s v="d700454d-fa0b-4856-83b1-f592e044e41c"/>
    <x v="0"/>
    <e v="#N/A"/>
    <e v="#N/A"/>
    <e v="#N/A"/>
    <s v="FIXED"/>
    <x v="0"/>
    <m/>
    <m/>
    <m/>
    <m/>
    <x v="0"/>
  </r>
  <r>
    <x v="0"/>
    <s v="d7007e2a-e8c7-4941-a79d-837f383b3450"/>
    <x v="0"/>
    <e v="#N/A"/>
    <e v="#N/A"/>
    <e v="#N/A"/>
    <s v="FIXED"/>
    <x v="0"/>
    <m/>
    <m/>
    <m/>
    <m/>
    <x v="0"/>
  </r>
  <r>
    <x v="0"/>
    <s v="d7010afe-32fa-4298-89f0-0f83fc59ed91"/>
    <x v="0"/>
    <e v="#N/A"/>
    <e v="#N/A"/>
    <e v="#N/A"/>
    <s v="FIXED"/>
    <x v="0"/>
    <m/>
    <m/>
    <m/>
    <m/>
    <x v="0"/>
  </r>
  <r>
    <x v="0"/>
    <s v="d7017f0a-fb30-4e14-8c44-5e6b77444800"/>
    <x v="0"/>
    <e v="#N/A"/>
    <e v="#N/A"/>
    <e v="#N/A"/>
    <s v="FIXED"/>
    <x v="0"/>
    <m/>
    <m/>
    <m/>
    <m/>
    <x v="0"/>
  </r>
  <r>
    <x v="0"/>
    <s v="d701b7f6-4f46-4f2f-8243-8672914279de"/>
    <x v="0"/>
    <e v="#N/A"/>
    <e v="#N/A"/>
    <e v="#N/A"/>
    <s v="FIXED"/>
    <x v="0"/>
    <m/>
    <m/>
    <m/>
    <m/>
    <x v="0"/>
  </r>
  <r>
    <x v="0"/>
    <s v="d7035f94-c985-493a-88d8-bca23a74076e"/>
    <x v="0"/>
    <e v="#N/A"/>
    <e v="#N/A"/>
    <e v="#N/A"/>
    <s v="FIXED"/>
    <x v="0"/>
    <m/>
    <m/>
    <m/>
    <m/>
    <x v="0"/>
  </r>
  <r>
    <x v="0"/>
    <s v="d70594ca-5855-4ee9-84e0-fcfedcc6eb0d"/>
    <x v="0"/>
    <e v="#N/A"/>
    <e v="#N/A"/>
    <e v="#N/A"/>
    <s v="FIXED"/>
    <x v="0"/>
    <m/>
    <m/>
    <m/>
    <m/>
    <x v="0"/>
  </r>
  <r>
    <x v="4"/>
    <s v="d705c83a-abd0-41cb-b1ae-d21a2fe19d74"/>
    <x v="0"/>
    <e v="#N/A"/>
    <e v="#N/A"/>
    <e v="#N/A"/>
    <s v="FIXED"/>
    <x v="0"/>
    <m/>
    <m/>
    <m/>
    <m/>
    <x v="0"/>
  </r>
  <r>
    <x v="0"/>
    <s v="d7066b8b-4c79-44af-ab40-6ab2069cdc07"/>
    <x v="0"/>
    <e v="#N/A"/>
    <e v="#N/A"/>
    <e v="#N/A"/>
    <s v="FIXED"/>
    <x v="0"/>
    <m/>
    <m/>
    <m/>
    <m/>
    <x v="0"/>
  </r>
  <r>
    <x v="0"/>
    <s v="d7080fb1-dd8b-46c6-b154-626b1f44a594"/>
    <x v="0"/>
    <e v="#N/A"/>
    <e v="#N/A"/>
    <e v="#N/A"/>
    <s v="FIXED"/>
    <x v="0"/>
    <m/>
    <m/>
    <m/>
    <m/>
    <x v="0"/>
  </r>
  <r>
    <x v="5"/>
    <s v="d70930b6-67ac-4716-8924-52d31e64cff7"/>
    <x v="0"/>
    <e v="#N/A"/>
    <e v="#N/A"/>
    <e v="#N/A"/>
    <s v="FIXED"/>
    <x v="0"/>
    <m/>
    <m/>
    <m/>
    <m/>
    <x v="0"/>
  </r>
  <r>
    <x v="0"/>
    <s v="d709bc8c-7faf-46af-851c-33e7bd90e020"/>
    <x v="0"/>
    <e v="#N/A"/>
    <e v="#N/A"/>
    <e v="#N/A"/>
    <s v="FIXED"/>
    <x v="0"/>
    <m/>
    <m/>
    <m/>
    <m/>
    <x v="0"/>
  </r>
  <r>
    <x v="0"/>
    <s v="d709fc63-7594-4d1d-a18e-7c68f93edd05"/>
    <x v="0"/>
    <e v="#N/A"/>
    <e v="#N/A"/>
    <e v="#N/A"/>
    <s v="FIXED"/>
    <x v="0"/>
    <m/>
    <m/>
    <m/>
    <m/>
    <x v="0"/>
  </r>
  <r>
    <x v="4"/>
    <s v="d70aa62d-25a0-4410-82b1-f833954f46ae"/>
    <x v="0"/>
    <e v="#N/A"/>
    <e v="#N/A"/>
    <e v="#N/A"/>
    <s v="FIXED"/>
    <x v="0"/>
    <m/>
    <m/>
    <m/>
    <m/>
    <x v="0"/>
  </r>
  <r>
    <x v="2"/>
    <s v="d70b0739-2ba5-4cf5-bacc-0aaa14787da5"/>
    <x v="0"/>
    <e v="#N/A"/>
    <e v="#N/A"/>
    <e v="#N/A"/>
    <s v="FIXED"/>
    <x v="0"/>
    <m/>
    <m/>
    <m/>
    <m/>
    <x v="0"/>
  </r>
  <r>
    <x v="1"/>
    <s v="d70cff2a-69e4-461f-981e-fd6c24a55f8f"/>
    <x v="1"/>
    <s v="bpn-0035bp-01"/>
    <s v="d70cff2a-69e4-461f-981e-fd6c24a55f8f"/>
    <s v="Medium"/>
    <s v="RESURFACED"/>
    <x v="0"/>
    <m/>
    <m/>
    <m/>
    <m/>
    <x v="0"/>
  </r>
  <r>
    <x v="2"/>
    <s v="d7112262-fff5-486d-9abe-93e2be8370ee"/>
    <x v="0"/>
    <e v="#N/A"/>
    <e v="#N/A"/>
    <e v="#N/A"/>
    <s v="FIXED"/>
    <x v="0"/>
    <m/>
    <m/>
    <m/>
    <m/>
    <x v="0"/>
  </r>
  <r>
    <x v="0"/>
    <s v="d71187f3-893e-493a-badb-8962c8591552"/>
    <x v="2"/>
    <s v="0035brnbz2tnd2d.bpna.popularinc.net"/>
    <s v="d71187f3-893e-493a-badb-8962c8591552"/>
    <s v="High"/>
    <s v="ACTIVE"/>
    <x v="0"/>
    <m/>
    <m/>
    <m/>
    <m/>
    <x v="0"/>
  </r>
  <r>
    <x v="1"/>
    <s v="d712217c-70e5-4a37-9328-2d2a8c09f912"/>
    <x v="0"/>
    <s v="bpn-rosebows-02"/>
    <s v="d712217c-70e5-4a37-9328-2d2a8c09f912"/>
    <s v="High"/>
    <s v="FIXED"/>
    <x v="0"/>
    <m/>
    <m/>
    <m/>
    <m/>
    <x v="0"/>
  </r>
  <r>
    <x v="6"/>
    <s v="d716bca5-bde2-44c8-9aec-14d9eff085e5"/>
    <x v="0"/>
    <e v="#N/A"/>
    <e v="#N/A"/>
    <e v="#N/A"/>
    <s v="FIXED"/>
    <x v="0"/>
    <m/>
    <m/>
    <m/>
    <m/>
    <x v="0"/>
  </r>
  <r>
    <x v="0"/>
    <s v="d717543c-9031-41df-bfd0-743a8b905f16"/>
    <x v="0"/>
    <e v="#N/A"/>
    <e v="#N/A"/>
    <e v="#N/A"/>
    <s v="FIXED"/>
    <x v="0"/>
    <m/>
    <m/>
    <m/>
    <m/>
    <x v="0"/>
  </r>
  <r>
    <x v="0"/>
    <s v="d71830cf-7f97-4f4b-8f40-b83cddec1ebe"/>
    <x v="0"/>
    <e v="#N/A"/>
    <e v="#N/A"/>
    <e v="#N/A"/>
    <s v="FIXED"/>
    <x v="0"/>
    <m/>
    <m/>
    <m/>
    <m/>
    <x v="0"/>
  </r>
  <r>
    <x v="1"/>
    <s v="d71871da-e764-4d36-a8b3-14f9453246a3"/>
    <x v="1"/>
    <s v="bpn-0030bp-01"/>
    <s v="d71871da-e764-4d36-a8b3-14f9453246a3"/>
    <s v="Medium"/>
    <s v="RESURFACED"/>
    <x v="0"/>
    <m/>
    <m/>
    <m/>
    <m/>
    <x v="0"/>
  </r>
  <r>
    <x v="12"/>
    <s v="d7191f12-c58c-4f3e-a2e0-5e32431fc200"/>
    <x v="1"/>
    <s v="miambkoc1bq9n2d"/>
    <s v="d7191f12-c58c-4f3e-a2e0-5e32431fc200"/>
    <s v="Medium"/>
    <s v="RESURFACED"/>
    <x v="0"/>
    <m/>
    <m/>
    <m/>
    <m/>
    <x v="0"/>
  </r>
  <r>
    <x v="0"/>
    <s v="d7197a32-9eca-44e1-bf97-c216347bea87"/>
    <x v="0"/>
    <e v="#N/A"/>
    <e v="#N/A"/>
    <e v="#N/A"/>
    <s v="FIXED"/>
    <x v="0"/>
    <m/>
    <m/>
    <m/>
    <m/>
    <x v="0"/>
  </r>
  <r>
    <x v="0"/>
    <s v="d71a21ed-e840-440e-8854-49f318bab38d"/>
    <x v="0"/>
    <e v="#N/A"/>
    <e v="#N/A"/>
    <e v="#N/A"/>
    <s v="FIXED"/>
    <x v="0"/>
    <m/>
    <m/>
    <m/>
    <m/>
    <x v="0"/>
  </r>
  <r>
    <x v="0"/>
    <s v="d71be2d8-77c6-4b42-91b8-79db09616a6c"/>
    <x v="0"/>
    <e v="#N/A"/>
    <e v="#N/A"/>
    <e v="#N/A"/>
    <s v="FIXED"/>
    <x v="0"/>
    <m/>
    <m/>
    <m/>
    <m/>
    <x v="0"/>
  </r>
  <r>
    <x v="1"/>
    <s v="d71e59db-9bb2-4cf6-b14d-e0a9e6ffb76b"/>
    <x v="2"/>
    <s v="bpn-rosebows-02"/>
    <s v="d71e59db-9bb2-4cf6-b14d-e0a9e6ffb76b"/>
    <s v="High"/>
    <s v="ACTIVE"/>
    <x v="0"/>
    <m/>
    <m/>
    <m/>
    <m/>
    <x v="0"/>
  </r>
  <r>
    <x v="0"/>
    <s v="d71ed8d4-d5ca-4784-aad4-50ba25c6b24a"/>
    <x v="0"/>
    <e v="#N/A"/>
    <e v="#N/A"/>
    <e v="#N/A"/>
    <s v="FIXED"/>
    <x v="0"/>
    <m/>
    <m/>
    <m/>
    <m/>
    <x v="0"/>
  </r>
  <r>
    <x v="0"/>
    <s v="d71ff6b2-1e31-4bd8-b7c3-8f25c1e829cf"/>
    <x v="0"/>
    <e v="#N/A"/>
    <e v="#N/A"/>
    <e v="#N/A"/>
    <s v="FIXED"/>
    <x v="0"/>
    <m/>
    <m/>
    <m/>
    <m/>
    <x v="0"/>
  </r>
  <r>
    <x v="0"/>
    <s v="d720ec2f-71c0-4cca-80a3-3d87146ecf1c"/>
    <x v="0"/>
    <e v="#N/A"/>
    <e v="#N/A"/>
    <e v="#N/A"/>
    <s v="FIXED"/>
    <x v="0"/>
    <m/>
    <m/>
    <m/>
    <m/>
    <x v="0"/>
  </r>
  <r>
    <x v="6"/>
    <s v="d7215a1c-5baa-4144-865c-ac7617ed9ab0"/>
    <x v="0"/>
    <e v="#N/A"/>
    <e v="#N/A"/>
    <e v="#N/A"/>
    <s v="FIXED"/>
    <x v="0"/>
    <m/>
    <m/>
    <m/>
    <m/>
    <x v="0"/>
  </r>
  <r>
    <x v="1"/>
    <s v="d721947d-64fc-41fc-abea-0186c56ded75"/>
    <x v="2"/>
    <s v="bpn-rosednwi-01"/>
    <s v="d721947d-64fc-41fc-abea-0186c56ded75"/>
    <s v="High"/>
    <s v="ACTIVE"/>
    <x v="0"/>
    <m/>
    <m/>
    <m/>
    <m/>
    <x v="0"/>
  </r>
  <r>
    <x v="6"/>
    <s v="d721afec-8a96-4f21-a9f2-cf4cdd589932"/>
    <x v="0"/>
    <e v="#N/A"/>
    <e v="#N/A"/>
    <e v="#N/A"/>
    <s v="FIXED"/>
    <x v="0"/>
    <m/>
    <m/>
    <m/>
    <m/>
    <x v="0"/>
  </r>
  <r>
    <x v="0"/>
    <s v="d7231d21-f2c3-4564-9319-451206762dcb"/>
    <x v="0"/>
    <e v="#N/A"/>
    <e v="#N/A"/>
    <e v="#N/A"/>
    <s v="FIXED"/>
    <x v="0"/>
    <m/>
    <m/>
    <m/>
    <m/>
    <x v="0"/>
  </r>
  <r>
    <x v="0"/>
    <s v="d7234290-bcde-48bd-bf04-d1e37a6d4c7f"/>
    <x v="0"/>
    <s v="miambko20bn3g2l.bpna.popularinc.net"/>
    <s v="d7234290-bcde-48bd-bf04-d1e37a6d4c7f"/>
    <s v="Critical"/>
    <s v="FIXED"/>
    <x v="0"/>
    <m/>
    <m/>
    <m/>
    <m/>
    <x v="0"/>
  </r>
  <r>
    <x v="0"/>
    <s v="d723e579-cb5d-4647-ba71-7dea7ee23660"/>
    <x v="0"/>
    <e v="#N/A"/>
    <e v="#N/A"/>
    <e v="#N/A"/>
    <s v="FIXED"/>
    <x v="0"/>
    <m/>
    <m/>
    <m/>
    <m/>
    <x v="0"/>
  </r>
  <r>
    <x v="0"/>
    <s v="d723fd68-a75f-4ba0-84e9-c2d3bf839c7b"/>
    <x v="0"/>
    <e v="#N/A"/>
    <e v="#N/A"/>
    <e v="#N/A"/>
    <s v="FIXED"/>
    <x v="0"/>
    <m/>
    <m/>
    <m/>
    <m/>
    <x v="0"/>
  </r>
  <r>
    <x v="0"/>
    <s v="d724c8eb-e2bd-4609-b29d-7d4de6c0f23b"/>
    <x v="0"/>
    <e v="#N/A"/>
    <e v="#N/A"/>
    <e v="#N/A"/>
    <s v="FIXED"/>
    <x v="0"/>
    <m/>
    <m/>
    <m/>
    <m/>
    <x v="0"/>
  </r>
  <r>
    <x v="0"/>
    <s v="d7258e1b-f6e0-4a35-bbe5-732f53cc1d2a"/>
    <x v="0"/>
    <e v="#N/A"/>
    <e v="#N/A"/>
    <e v="#N/A"/>
    <s v="FIXED"/>
    <x v="0"/>
    <m/>
    <m/>
    <m/>
    <m/>
    <x v="0"/>
  </r>
  <r>
    <x v="7"/>
    <s v="d725ea56-f7bf-4553-a5e9-0b83214a5e91"/>
    <x v="2"/>
    <s v="bpn-bdwypr-01"/>
    <s v="d725ea56-f7bf-4553-a5e9-0b83214a5e91"/>
    <s v="Medium"/>
    <s v="ACTIVE"/>
    <x v="0"/>
    <m/>
    <m/>
    <m/>
    <m/>
    <x v="0"/>
  </r>
  <r>
    <x v="0"/>
    <s v="d726c1d5-ff61-4701-96a0-04b0e348105d"/>
    <x v="0"/>
    <e v="#N/A"/>
    <e v="#N/A"/>
    <e v="#N/A"/>
    <s v="FIXED"/>
    <x v="0"/>
    <m/>
    <m/>
    <m/>
    <m/>
    <x v="0"/>
  </r>
  <r>
    <x v="10"/>
    <s v="d727809b-9222-4ee7-973e-222a5452ea91"/>
    <x v="0"/>
    <e v="#N/A"/>
    <e v="#N/A"/>
    <e v="#N/A"/>
    <s v="FIXED"/>
    <x v="0"/>
    <m/>
    <m/>
    <m/>
    <m/>
    <x v="0"/>
  </r>
  <r>
    <x v="0"/>
    <s v="d72818a6-b3cc-49e0-b963-dbf4926a282c"/>
    <x v="0"/>
    <e v="#N/A"/>
    <e v="#N/A"/>
    <e v="#N/A"/>
    <s v="FIXED"/>
    <x v="0"/>
    <m/>
    <m/>
    <m/>
    <m/>
    <x v="0"/>
  </r>
  <r>
    <x v="1"/>
    <s v="d7283e57-c780-4b1f-b836-9e2f3bd64514"/>
    <x v="0"/>
    <e v="#N/A"/>
    <e v="#N/A"/>
    <e v="#N/A"/>
    <s v="FIXED"/>
    <x v="0"/>
    <m/>
    <m/>
    <m/>
    <m/>
    <x v="0"/>
  </r>
  <r>
    <x v="10"/>
    <s v="d72853e2-4f64-4a8e-82b8-9dda1efe34c0"/>
    <x v="0"/>
    <e v="#N/A"/>
    <e v="#N/A"/>
    <e v="#N/A"/>
    <s v="FIXED"/>
    <x v="0"/>
    <m/>
    <m/>
    <m/>
    <m/>
    <x v="0"/>
  </r>
  <r>
    <x v="0"/>
    <s v="d7298c40-068e-4beb-902a-c5ff8ade12b2"/>
    <x v="0"/>
    <e v="#N/A"/>
    <e v="#N/A"/>
    <e v="#N/A"/>
    <s v="FIXED"/>
    <x v="0"/>
    <m/>
    <m/>
    <m/>
    <m/>
    <x v="0"/>
  </r>
  <r>
    <x v="0"/>
    <s v="d72a594f-6e10-4117-acf5-f0e4d243e6cb"/>
    <x v="0"/>
    <e v="#N/A"/>
    <e v="#N/A"/>
    <e v="#N/A"/>
    <s v="FIXED"/>
    <x v="0"/>
    <m/>
    <m/>
    <m/>
    <m/>
    <x v="0"/>
  </r>
  <r>
    <x v="0"/>
    <s v="d72b0726-e40d-46e4-a584-51aba8b6ef32"/>
    <x v="0"/>
    <e v="#N/A"/>
    <e v="#N/A"/>
    <e v="#N/A"/>
    <s v="FIXED"/>
    <x v="0"/>
    <m/>
    <m/>
    <m/>
    <m/>
    <x v="0"/>
  </r>
  <r>
    <x v="0"/>
    <s v="d72bd7dd-ba02-445f-b129-1bceab0949ba"/>
    <x v="0"/>
    <e v="#N/A"/>
    <e v="#N/A"/>
    <e v="#N/A"/>
    <s v="FIXED"/>
    <x v="0"/>
    <m/>
    <m/>
    <m/>
    <m/>
    <x v="0"/>
  </r>
  <r>
    <x v="0"/>
    <s v="d72c3fbd-ddcb-4ed7-925d-68582db04f18"/>
    <x v="0"/>
    <e v="#N/A"/>
    <e v="#N/A"/>
    <e v="#N/A"/>
    <s v="FIXED"/>
    <x v="0"/>
    <m/>
    <m/>
    <m/>
    <m/>
    <x v="0"/>
  </r>
  <r>
    <x v="11"/>
    <s v="d72c486c-79f3-4a4a-8453-b73aa2cce87a"/>
    <x v="0"/>
    <e v="#N/A"/>
    <e v="#N/A"/>
    <e v="#N/A"/>
    <s v="FIXED"/>
    <x v="0"/>
    <m/>
    <m/>
    <m/>
    <m/>
    <x v="0"/>
  </r>
  <r>
    <x v="0"/>
    <s v="d72cec8c-1cf0-4d3a-8d59-f3cc2a2c3181"/>
    <x v="0"/>
    <e v="#N/A"/>
    <e v="#N/A"/>
    <e v="#N/A"/>
    <s v="FIXED"/>
    <x v="0"/>
    <m/>
    <m/>
    <m/>
    <m/>
    <x v="0"/>
  </r>
  <r>
    <x v="0"/>
    <s v="d72df882-d61a-41c1-99f5-8998ba3aafd4"/>
    <x v="0"/>
    <e v="#N/A"/>
    <e v="#N/A"/>
    <e v="#N/A"/>
    <s v="FIXED"/>
    <x v="0"/>
    <m/>
    <m/>
    <m/>
    <m/>
    <x v="0"/>
  </r>
  <r>
    <x v="0"/>
    <s v="d72e33b0-73a5-4818-937b-65f522ad47ab"/>
    <x v="0"/>
    <e v="#N/A"/>
    <e v="#N/A"/>
    <e v="#N/A"/>
    <s v="FIXED"/>
    <x v="0"/>
    <m/>
    <m/>
    <m/>
    <m/>
    <x v="0"/>
  </r>
  <r>
    <x v="2"/>
    <s v="d72f167e-8bda-407d-9a57-d48992c538ca"/>
    <x v="1"/>
    <s v="bpn-cmtygvws-01"/>
    <s v="d72f167e-8bda-407d-9a57-d48992c538ca"/>
    <s v="High"/>
    <s v="RESURFACED"/>
    <x v="0"/>
    <m/>
    <m/>
    <m/>
    <m/>
    <x v="0"/>
  </r>
  <r>
    <x v="0"/>
    <s v="d72f9abc-afae-4b08-a5fe-2d529b924dc2"/>
    <x v="0"/>
    <e v="#N/A"/>
    <e v="#N/A"/>
    <e v="#N/A"/>
    <s v="FIXED"/>
    <x v="0"/>
    <m/>
    <m/>
    <m/>
    <m/>
    <x v="0"/>
  </r>
  <r>
    <x v="0"/>
    <s v="d72fca3a-5fbd-4fbe-be26-9195319677ff"/>
    <x v="2"/>
    <s v="bdwybrn41221z2l.bpna.popularinc.net"/>
    <s v="d72fca3a-5fbd-4fbe-be26-9195319677ff"/>
    <s v="High"/>
    <s v="ACTIVE"/>
    <x v="0"/>
    <m/>
    <m/>
    <m/>
    <m/>
    <x v="0"/>
  </r>
  <r>
    <x v="7"/>
    <s v="d72fd3cb-c7d9-4d06-ab22-ca8daf21293c"/>
    <x v="2"/>
    <s v="bpn-miamvdsm-01"/>
    <s v="d72fd3cb-c7d9-4d06-ab22-ca8daf21293c"/>
    <s v="High"/>
    <s v="ACTIVE"/>
    <x v="0"/>
    <m/>
    <m/>
    <m/>
    <m/>
    <x v="0"/>
  </r>
  <r>
    <x v="0"/>
    <s v="d7300cf5-9b4c-42f8-b810-5b9aa338ad97"/>
    <x v="0"/>
    <e v="#N/A"/>
    <e v="#N/A"/>
    <e v="#N/A"/>
    <s v="FIXED"/>
    <x v="0"/>
    <m/>
    <m/>
    <m/>
    <m/>
    <x v="0"/>
  </r>
  <r>
    <x v="0"/>
    <s v="d7318d63-5da8-4911-9791-ed30c783107a"/>
    <x v="0"/>
    <e v="#N/A"/>
    <e v="#N/A"/>
    <e v="#N/A"/>
    <s v="FIXED"/>
    <x v="0"/>
    <m/>
    <m/>
    <m/>
    <m/>
    <x v="0"/>
  </r>
  <r>
    <x v="2"/>
    <s v="d7324319-3261-4abd-ae78-e29a98f98563"/>
    <x v="0"/>
    <e v="#N/A"/>
    <e v="#N/A"/>
    <e v="#N/A"/>
    <s v="FIXED"/>
    <x v="0"/>
    <m/>
    <m/>
    <m/>
    <m/>
    <x v="0"/>
  </r>
  <r>
    <x v="9"/>
    <s v="d7324ce1-4ff6-446e-a10e-6b3dfee62933"/>
    <x v="0"/>
    <s v="bpn-rosewrdb-04"/>
    <s v="d7324ce1-4ff6-446e-a10e-6b3dfee62933"/>
    <s v="High"/>
    <s v="FIXED"/>
    <x v="0"/>
    <m/>
    <m/>
    <m/>
    <m/>
    <x v="0"/>
  </r>
  <r>
    <x v="0"/>
    <s v="d732b968-3e70-4bc5-99ec-5e6ab7c131e1"/>
    <x v="0"/>
    <e v="#N/A"/>
    <e v="#N/A"/>
    <e v="#N/A"/>
    <s v="FIXED"/>
    <x v="0"/>
    <m/>
    <m/>
    <m/>
    <m/>
    <x v="0"/>
  </r>
  <r>
    <x v="0"/>
    <s v="d732ce34-2919-4f09-9bf1-a0ac86792ed1"/>
    <x v="0"/>
    <e v="#N/A"/>
    <e v="#N/A"/>
    <e v="#N/A"/>
    <s v="FIXED"/>
    <x v="0"/>
    <m/>
    <m/>
    <m/>
    <m/>
    <x v="0"/>
  </r>
  <r>
    <x v="6"/>
    <s v="d73522da-a1a8-4899-95de-c31d8fd50111"/>
    <x v="0"/>
    <e v="#N/A"/>
    <e v="#N/A"/>
    <e v="#N/A"/>
    <s v="FIXED"/>
    <x v="0"/>
    <m/>
    <m/>
    <m/>
    <m/>
    <x v="0"/>
  </r>
  <r>
    <x v="0"/>
    <s v="d73544c5-17ed-4b69-b2e5-88cae4b8b9ef"/>
    <x v="0"/>
    <e v="#N/A"/>
    <e v="#N/A"/>
    <e v="#N/A"/>
    <s v="FIXED"/>
    <x v="0"/>
    <m/>
    <m/>
    <m/>
    <m/>
    <x v="0"/>
  </r>
  <r>
    <x v="0"/>
    <s v="d73907ac-ff02-4b5e-b15c-258aeee99a69"/>
    <x v="0"/>
    <e v="#N/A"/>
    <e v="#N/A"/>
    <e v="#N/A"/>
    <s v="FIXED"/>
    <x v="0"/>
    <m/>
    <m/>
    <m/>
    <m/>
    <x v="0"/>
  </r>
  <r>
    <x v="4"/>
    <s v="d739e0ea-c314-4270-9c43-6640819c5aca"/>
    <x v="3"/>
    <e v="#N/A"/>
    <e v="#N/A"/>
    <e v="#N/A"/>
    <s v="NEW"/>
    <x v="0"/>
    <m/>
    <m/>
    <m/>
    <m/>
    <x v="0"/>
  </r>
  <r>
    <x v="0"/>
    <s v="d73a407e-c8d6-4be3-9b8f-f0f2e7f6c075"/>
    <x v="0"/>
    <e v="#N/A"/>
    <e v="#N/A"/>
    <e v="#N/A"/>
    <s v="FIXED"/>
    <x v="0"/>
    <m/>
    <m/>
    <m/>
    <m/>
    <x v="0"/>
  </r>
  <r>
    <x v="0"/>
    <s v="d73b9d7b-8dd9-4920-8422-cfc668cc8d53"/>
    <x v="0"/>
    <e v="#N/A"/>
    <e v="#N/A"/>
    <e v="#N/A"/>
    <s v="FIXED"/>
    <x v="0"/>
    <m/>
    <m/>
    <m/>
    <m/>
    <x v="0"/>
  </r>
  <r>
    <x v="1"/>
    <s v="d73bc5d3-1e58-4a57-b814-63e199a88996"/>
    <x v="0"/>
    <e v="#N/A"/>
    <e v="#N/A"/>
    <e v="#N/A"/>
    <s v="FIXED"/>
    <x v="0"/>
    <m/>
    <m/>
    <m/>
    <m/>
    <x v="0"/>
  </r>
  <r>
    <x v="0"/>
    <s v="d73bd1e8-a46d-4bac-9cfa-2eefd4ca32e9"/>
    <x v="0"/>
    <e v="#N/A"/>
    <e v="#N/A"/>
    <e v="#N/A"/>
    <s v="FIXED"/>
    <x v="0"/>
    <m/>
    <m/>
    <m/>
    <m/>
    <x v="0"/>
  </r>
  <r>
    <x v="0"/>
    <s v="d73c2314-dc68-40f0-b4a7-8502a0738e91"/>
    <x v="0"/>
    <s v="0025brnbzxqnd2d.bpna.popularinc.net"/>
    <s v="d73c2314-dc68-40f0-b4a7-8502a0738e91"/>
    <s v="Critical"/>
    <s v="FIXED"/>
    <x v="0"/>
    <m/>
    <m/>
    <m/>
    <m/>
    <x v="0"/>
  </r>
  <r>
    <x v="0"/>
    <s v="d73cab67-f832-4f3a-b40c-43ef2bbadb26"/>
    <x v="0"/>
    <e v="#N/A"/>
    <e v="#N/A"/>
    <e v="#N/A"/>
    <s v="FIXED"/>
    <x v="0"/>
    <m/>
    <m/>
    <m/>
    <m/>
    <x v="0"/>
  </r>
  <r>
    <x v="0"/>
    <s v="d73ccf2a-a964-49ab-9054-758eb3f4e609"/>
    <x v="0"/>
    <e v="#N/A"/>
    <e v="#N/A"/>
    <e v="#N/A"/>
    <s v="FIXED"/>
    <x v="0"/>
    <m/>
    <m/>
    <m/>
    <m/>
    <x v="0"/>
  </r>
  <r>
    <x v="1"/>
    <s v="d73d247c-92df-49b7-ac9a-85481fe33b4d"/>
    <x v="2"/>
    <s v="bpn-0264bp-01"/>
    <s v="d73d247c-92df-49b7-ac9a-85481fe33b4d"/>
    <s v="Medium"/>
    <s v="ACTIVE"/>
    <x v="0"/>
    <m/>
    <m/>
    <m/>
    <m/>
    <x v="0"/>
  </r>
  <r>
    <x v="7"/>
    <s v="d73da620-f283-4e08-b2c4-a5d4d411cf4a"/>
    <x v="0"/>
    <e v="#N/A"/>
    <e v="#N/A"/>
    <e v="#N/A"/>
    <s v="FIXED"/>
    <x v="0"/>
    <m/>
    <m/>
    <m/>
    <m/>
    <x v="0"/>
  </r>
  <r>
    <x v="0"/>
    <s v="d73e54eb-b013-4430-bd0d-075756d07dd8"/>
    <x v="0"/>
    <e v="#N/A"/>
    <e v="#N/A"/>
    <e v="#N/A"/>
    <s v="FIXED"/>
    <x v="0"/>
    <m/>
    <m/>
    <m/>
    <m/>
    <x v="0"/>
  </r>
  <r>
    <x v="4"/>
    <s v="d73f10ed-ed35-4d45-a01e-aad1d8e522a7"/>
    <x v="0"/>
    <e v="#N/A"/>
    <e v="#N/A"/>
    <e v="#N/A"/>
    <s v="FIXED"/>
    <x v="0"/>
    <m/>
    <m/>
    <m/>
    <m/>
    <x v="0"/>
  </r>
  <r>
    <x v="0"/>
    <s v="d73fb8f6-2329-4999-b9d1-2e7aa8415d3c"/>
    <x v="0"/>
    <e v="#N/A"/>
    <e v="#N/A"/>
    <e v="#N/A"/>
    <s v="FIXED"/>
    <x v="0"/>
    <m/>
    <m/>
    <m/>
    <m/>
    <x v="0"/>
  </r>
  <r>
    <x v="2"/>
    <s v="d742cedd-d016-497c-afc3-09f4294f330f"/>
    <x v="0"/>
    <e v="#N/A"/>
    <e v="#N/A"/>
    <e v="#N/A"/>
    <s v="FIXED"/>
    <x v="0"/>
    <m/>
    <m/>
    <m/>
    <m/>
    <x v="0"/>
  </r>
  <r>
    <x v="1"/>
    <s v="d74302df-36e2-4116-9bba-ad93f8884e71"/>
    <x v="0"/>
    <s v="bpn-rosebows-02"/>
    <s v="d74302df-36e2-4116-9bba-ad93f8884e71"/>
    <s v="Critical"/>
    <s v="FIXED"/>
    <x v="0"/>
    <m/>
    <m/>
    <m/>
    <m/>
    <x v="0"/>
  </r>
  <r>
    <x v="0"/>
    <s v="d743ffcf-bd61-4e47-92f8-7a658c4381f0"/>
    <x v="0"/>
    <e v="#N/A"/>
    <e v="#N/A"/>
    <e v="#N/A"/>
    <s v="FIXED"/>
    <x v="0"/>
    <m/>
    <m/>
    <m/>
    <m/>
    <x v="0"/>
  </r>
  <r>
    <x v="9"/>
    <s v="d743fff8-3929-4738-95e6-f3138c53a6f7"/>
    <x v="2"/>
    <s v="bpn-rosedvba-03"/>
    <s v="d743fff8-3929-4738-95e6-f3138c53a6f7"/>
    <s v="Medium"/>
    <s v="ACTIVE"/>
    <x v="0"/>
    <m/>
    <m/>
    <m/>
    <m/>
    <x v="0"/>
  </r>
  <r>
    <x v="1"/>
    <s v="d7448067-e756-47d7-ab33-c18adb300a26"/>
    <x v="0"/>
    <e v="#N/A"/>
    <e v="#N/A"/>
    <e v="#N/A"/>
    <s v="FIXED"/>
    <x v="0"/>
    <m/>
    <m/>
    <m/>
    <m/>
    <x v="0"/>
  </r>
  <r>
    <x v="0"/>
    <s v="d744cb37-23fd-491d-8fb8-3a3f2291712f"/>
    <x v="0"/>
    <s v="bdwybkohnb1ql3l"/>
    <s v="d744cb37-23fd-491d-8fb8-3a3f2291712f"/>
    <s v="High"/>
    <s v="FIXED"/>
    <x v="0"/>
    <m/>
    <m/>
    <m/>
    <m/>
    <x v="0"/>
  </r>
  <r>
    <x v="0"/>
    <s v="d74577b3-be4a-4db9-918c-bd083905ee52"/>
    <x v="0"/>
    <e v="#N/A"/>
    <e v="#N/A"/>
    <e v="#N/A"/>
    <s v="FIXED"/>
    <x v="0"/>
    <m/>
    <m/>
    <m/>
    <m/>
    <x v="0"/>
  </r>
  <r>
    <x v="0"/>
    <s v="d7498152-8d8e-4c05-bb55-6fcbbba2795f"/>
    <x v="0"/>
    <e v="#N/A"/>
    <e v="#N/A"/>
    <e v="#N/A"/>
    <s v="FIXED"/>
    <x v="0"/>
    <m/>
    <m/>
    <m/>
    <m/>
    <x v="0"/>
  </r>
  <r>
    <x v="0"/>
    <s v="d749db64-b750-443f-9605-45c2e491dfc5"/>
    <x v="0"/>
    <e v="#N/A"/>
    <e v="#N/A"/>
    <e v="#N/A"/>
    <s v="FIXED"/>
    <x v="0"/>
    <m/>
    <m/>
    <m/>
    <m/>
    <x v="0"/>
  </r>
  <r>
    <x v="2"/>
    <s v="d74b37bd-26f4-424e-85c2-6768ed8e386d"/>
    <x v="2"/>
    <s v="bpn-cmtygvur-01"/>
    <s v="d74b37bd-26f4-424e-85c2-6768ed8e386d"/>
    <s v="High"/>
    <s v="ACTIVE"/>
    <x v="0"/>
    <m/>
    <m/>
    <m/>
    <m/>
    <x v="0"/>
  </r>
  <r>
    <x v="0"/>
    <s v="d74bc367-2734-49b3-98c9-d17c1255797e"/>
    <x v="0"/>
    <e v="#N/A"/>
    <e v="#N/A"/>
    <e v="#N/A"/>
    <s v="FIXED"/>
    <x v="0"/>
    <m/>
    <m/>
    <m/>
    <m/>
    <x v="0"/>
  </r>
  <r>
    <x v="0"/>
    <s v="d74bd332-56ac-4aa6-98ad-0ded3d22d6e0"/>
    <x v="0"/>
    <s v="bdwybkof77p3g2l.bpna.popularinc.net"/>
    <s v="d74bd332-56ac-4aa6-98ad-0ded3d22d6e0"/>
    <s v="Critical"/>
    <s v="FIXED"/>
    <x v="0"/>
    <m/>
    <m/>
    <m/>
    <m/>
    <x v="0"/>
  </r>
  <r>
    <x v="0"/>
    <s v="d74cf39f-9af3-49a6-a4f5-aee48a54fab1"/>
    <x v="0"/>
    <e v="#N/A"/>
    <e v="#N/A"/>
    <e v="#N/A"/>
    <s v="FIXED"/>
    <x v="0"/>
    <m/>
    <m/>
    <m/>
    <m/>
    <x v="0"/>
  </r>
  <r>
    <x v="1"/>
    <s v="d74cfc54-42c9-49dc-aace-51624deebe01"/>
    <x v="2"/>
    <s v="inmage-test"/>
    <s v="d74cfc54-42c9-49dc-aace-51624deebe01"/>
    <s v="High"/>
    <s v="ACTIVE"/>
    <x v="0"/>
    <m/>
    <m/>
    <m/>
    <m/>
    <x v="0"/>
  </r>
  <r>
    <x v="0"/>
    <s v="d74dcad3-555a-48e5-bf3c-7b22e9f3a1e7"/>
    <x v="0"/>
    <e v="#N/A"/>
    <e v="#N/A"/>
    <e v="#N/A"/>
    <s v="FIXED"/>
    <x v="0"/>
    <m/>
    <m/>
    <m/>
    <m/>
    <x v="0"/>
  </r>
  <r>
    <x v="0"/>
    <s v="d74e29a8-bf45-4aac-9416-f0c6ad1b2fc9"/>
    <x v="0"/>
    <e v="#N/A"/>
    <e v="#N/A"/>
    <e v="#N/A"/>
    <s v="FIXED"/>
    <x v="0"/>
    <m/>
    <m/>
    <m/>
    <m/>
    <x v="0"/>
  </r>
  <r>
    <x v="0"/>
    <s v="d74f1612-ac03-42ca-bb05-5d8b7e7bdae1"/>
    <x v="0"/>
    <e v="#N/A"/>
    <e v="#N/A"/>
    <e v="#N/A"/>
    <s v="FIXED"/>
    <x v="0"/>
    <m/>
    <m/>
    <m/>
    <m/>
    <x v="0"/>
  </r>
  <r>
    <x v="2"/>
    <s v="d74fbdc7-e564-4e7d-9599-b2b34ea28e22"/>
    <x v="0"/>
    <e v="#N/A"/>
    <e v="#N/A"/>
    <e v="#N/A"/>
    <s v="FIXED"/>
    <x v="0"/>
    <m/>
    <m/>
    <m/>
    <m/>
    <x v="0"/>
  </r>
  <r>
    <x v="10"/>
    <s v="d7508806-a062-4548-a789-baad1165abb2"/>
    <x v="0"/>
    <e v="#N/A"/>
    <e v="#N/A"/>
    <e v="#N/A"/>
    <s v="FIXED"/>
    <x v="0"/>
    <m/>
    <m/>
    <m/>
    <m/>
    <x v="0"/>
  </r>
  <r>
    <x v="0"/>
    <s v="d7522af8-9b5d-42ef-b992-dfb90df5a8b6"/>
    <x v="0"/>
    <e v="#N/A"/>
    <e v="#N/A"/>
    <e v="#N/A"/>
    <s v="FIXED"/>
    <x v="0"/>
    <m/>
    <m/>
    <m/>
    <m/>
    <x v="0"/>
  </r>
  <r>
    <x v="0"/>
    <s v="d75288b5-3ec7-4b55-b01d-6373943e143d"/>
    <x v="0"/>
    <e v="#N/A"/>
    <e v="#N/A"/>
    <e v="#N/A"/>
    <s v="FIXED"/>
    <x v="0"/>
    <m/>
    <m/>
    <m/>
    <m/>
    <x v="0"/>
  </r>
  <r>
    <x v="0"/>
    <s v="d7529434-1603-4e46-8beb-62e2ec7e4f18"/>
    <x v="0"/>
    <e v="#N/A"/>
    <e v="#N/A"/>
    <e v="#N/A"/>
    <s v="FIXED"/>
    <x v="0"/>
    <m/>
    <m/>
    <m/>
    <m/>
    <x v="0"/>
  </r>
  <r>
    <x v="0"/>
    <s v="d7532f09-b59d-4402-b6cf-218eae351933"/>
    <x v="0"/>
    <e v="#N/A"/>
    <e v="#N/A"/>
    <e v="#N/A"/>
    <s v="FIXED"/>
    <x v="0"/>
    <m/>
    <m/>
    <m/>
    <m/>
    <x v="0"/>
  </r>
  <r>
    <x v="2"/>
    <s v="d75444c4-a35a-4a50-9ade-cae9e312932b"/>
    <x v="0"/>
    <e v="#N/A"/>
    <e v="#N/A"/>
    <e v="#N/A"/>
    <s v="FIXED"/>
    <x v="0"/>
    <m/>
    <m/>
    <m/>
    <m/>
    <x v="0"/>
  </r>
  <r>
    <x v="0"/>
    <s v="d754bf28-db7a-4ccd-b3a0-355f010d2fb6"/>
    <x v="0"/>
    <e v="#N/A"/>
    <e v="#N/A"/>
    <e v="#N/A"/>
    <s v="FIXED"/>
    <x v="0"/>
    <m/>
    <m/>
    <m/>
    <m/>
    <x v="0"/>
  </r>
  <r>
    <x v="0"/>
    <s v="d7563763-8c26-42ff-b0c3-daa42f5ab4aa"/>
    <x v="0"/>
    <e v="#N/A"/>
    <e v="#N/A"/>
    <e v="#N/A"/>
    <s v="FIXED"/>
    <x v="0"/>
    <m/>
    <m/>
    <m/>
    <m/>
    <x v="0"/>
  </r>
  <r>
    <x v="0"/>
    <s v="d75693b5-3eb0-4df7-a792-073b39f779f6"/>
    <x v="0"/>
    <e v="#N/A"/>
    <e v="#N/A"/>
    <e v="#N/A"/>
    <s v="FIXED"/>
    <x v="0"/>
    <m/>
    <m/>
    <m/>
    <m/>
    <x v="0"/>
  </r>
  <r>
    <x v="1"/>
    <s v="d7582acb-8abd-4aca-b945-de3ff46b4341"/>
    <x v="0"/>
    <e v="#N/A"/>
    <e v="#N/A"/>
    <e v="#N/A"/>
    <s v="FIXED"/>
    <x v="0"/>
    <m/>
    <m/>
    <m/>
    <m/>
    <x v="0"/>
  </r>
  <r>
    <x v="0"/>
    <s v="d758eac6-7d43-4375-b0b1-5b7b3d4dc0db"/>
    <x v="0"/>
    <e v="#N/A"/>
    <e v="#N/A"/>
    <e v="#N/A"/>
    <s v="FIXED"/>
    <x v="0"/>
    <m/>
    <m/>
    <m/>
    <m/>
    <x v="0"/>
  </r>
  <r>
    <x v="0"/>
    <s v="d7599ba2-8648-4c46-bc1b-d378f4e21035"/>
    <x v="0"/>
    <e v="#N/A"/>
    <e v="#N/A"/>
    <e v="#N/A"/>
    <s v="FIXED"/>
    <x v="0"/>
    <m/>
    <m/>
    <m/>
    <m/>
    <x v="0"/>
  </r>
  <r>
    <x v="4"/>
    <s v="d7599fcd-e82a-4535-9ba7-98c0d92c28f6"/>
    <x v="0"/>
    <e v="#N/A"/>
    <e v="#N/A"/>
    <e v="#N/A"/>
    <s v="FIXED"/>
    <x v="0"/>
    <m/>
    <m/>
    <m/>
    <m/>
    <x v="0"/>
  </r>
  <r>
    <x v="6"/>
    <s v="d75af5d2-4b52-43b1-b081-a69119f6adfa"/>
    <x v="2"/>
    <s v="bpn-roseclts-02"/>
    <s v="d75af5d2-4b52-43b1-b081-a69119f6adfa"/>
    <s v="Critical"/>
    <s v="ACTIVE"/>
    <x v="0"/>
    <m/>
    <m/>
    <m/>
    <m/>
    <x v="0"/>
  </r>
  <r>
    <x v="1"/>
    <s v="d75bff4f-cf26-43c4-9910-739d8a0b26d3"/>
    <x v="2"/>
    <s v="bpn-rosedb-04"/>
    <s v="d75bff4f-cf26-43c4-9910-739d8a0b26d3"/>
    <s v="Low"/>
    <s v="ACTIVE"/>
    <x v="0"/>
    <m/>
    <m/>
    <m/>
    <m/>
    <x v="0"/>
  </r>
  <r>
    <x v="4"/>
    <s v="d75c3fbf-378a-422c-9912-dbe78582ae51"/>
    <x v="0"/>
    <e v="#N/A"/>
    <e v="#N/A"/>
    <e v="#N/A"/>
    <s v="FIXED"/>
    <x v="0"/>
    <m/>
    <m/>
    <m/>
    <m/>
    <x v="0"/>
  </r>
  <r>
    <x v="1"/>
    <s v="d75c6817-64ce-4f16-90d6-549e85fe2d41"/>
    <x v="1"/>
    <s v="pcb-rosemx-13"/>
    <s v="d75c6817-64ce-4f16-90d6-549e85fe2d41"/>
    <s v="Medium"/>
    <s v="RESURFACED"/>
    <x v="0"/>
    <m/>
    <m/>
    <m/>
    <m/>
    <x v="0"/>
  </r>
  <r>
    <x v="0"/>
    <s v="d75cf495-6fd7-4466-aaf1-0f9ec560a1d0"/>
    <x v="0"/>
    <s v="bdwybrn4ydxq73l.bpna.popularinc.net"/>
    <s v="d75cf495-6fd7-4466-aaf1-0f9ec560a1d0"/>
    <s v="Medium"/>
    <s v="FIXED"/>
    <x v="0"/>
    <m/>
    <m/>
    <m/>
    <m/>
    <x v="0"/>
  </r>
  <r>
    <x v="2"/>
    <s v="d75e035e-4fa6-4e75-b73c-4b8296bbe709"/>
    <x v="1"/>
    <s v="bpn-rosepmdb-02"/>
    <s v="d75e035e-4fa6-4e75-b73c-4b8296bbe709"/>
    <s v="Medium"/>
    <s v="RESURFACED"/>
    <x v="0"/>
    <m/>
    <m/>
    <m/>
    <m/>
    <x v="0"/>
  </r>
  <r>
    <x v="9"/>
    <s v="d75e6643-6771-4e24-ad9a-f6fa2a5c5b7a"/>
    <x v="2"/>
    <s v="bpn-rosedvqa-06"/>
    <s v="d75e6643-6771-4e24-ad9a-f6fa2a5c5b7a"/>
    <s v="Medium"/>
    <s v="ACTIVE"/>
    <x v="0"/>
    <m/>
    <m/>
    <m/>
    <m/>
    <x v="0"/>
  </r>
  <r>
    <x v="6"/>
    <s v="d75e6e70-f96d-4bad-ac5b-e8ae737b5359"/>
    <x v="0"/>
    <e v="#N/A"/>
    <e v="#N/A"/>
    <e v="#N/A"/>
    <s v="FIXED"/>
    <x v="0"/>
    <m/>
    <m/>
    <m/>
    <m/>
    <x v="0"/>
  </r>
  <r>
    <x v="0"/>
    <s v="d75ed2e8-4301-43e0-8108-2d06e3d6cbac"/>
    <x v="0"/>
    <e v="#N/A"/>
    <e v="#N/A"/>
    <e v="#N/A"/>
    <s v="FIXED"/>
    <x v="0"/>
    <m/>
    <m/>
    <m/>
    <m/>
    <x v="0"/>
  </r>
  <r>
    <x v="0"/>
    <s v="d75f16a2-3740-481a-81db-35a035fd4f6d"/>
    <x v="0"/>
    <e v="#N/A"/>
    <e v="#N/A"/>
    <e v="#N/A"/>
    <s v="FIXED"/>
    <x v="0"/>
    <m/>
    <m/>
    <m/>
    <m/>
    <x v="0"/>
  </r>
  <r>
    <x v="0"/>
    <s v="d75f48a8-f133-47c1-8ec6-24b8c813328d"/>
    <x v="0"/>
    <e v="#N/A"/>
    <e v="#N/A"/>
    <e v="#N/A"/>
    <s v="FIXED"/>
    <x v="0"/>
    <m/>
    <m/>
    <m/>
    <m/>
    <x v="0"/>
  </r>
  <r>
    <x v="4"/>
    <s v="d75f9e36-e021-45e9-93bd-4ac23bcb99e5"/>
    <x v="0"/>
    <e v="#N/A"/>
    <e v="#N/A"/>
    <e v="#N/A"/>
    <s v="FIXED"/>
    <x v="0"/>
    <m/>
    <m/>
    <m/>
    <m/>
    <x v="0"/>
  </r>
  <r>
    <x v="0"/>
    <s v="d75fccee-7211-45e3-ae1e-2a79384cd844"/>
    <x v="0"/>
    <e v="#N/A"/>
    <e v="#N/A"/>
    <e v="#N/A"/>
    <s v="FIXED"/>
    <x v="0"/>
    <m/>
    <m/>
    <m/>
    <m/>
    <x v="0"/>
  </r>
  <r>
    <x v="0"/>
    <s v="d760f2de-641e-4d84-89d4-cb02c824bc3c"/>
    <x v="0"/>
    <e v="#N/A"/>
    <e v="#N/A"/>
    <e v="#N/A"/>
    <s v="FIXED"/>
    <x v="0"/>
    <m/>
    <m/>
    <m/>
    <m/>
    <x v="0"/>
  </r>
  <r>
    <x v="0"/>
    <s v="d762656e-7307-4011-be6d-b2b6dda096ae"/>
    <x v="0"/>
    <e v="#N/A"/>
    <e v="#N/A"/>
    <e v="#N/A"/>
    <s v="FIXED"/>
    <x v="0"/>
    <m/>
    <m/>
    <m/>
    <m/>
    <x v="0"/>
  </r>
  <r>
    <x v="10"/>
    <s v="d762cb8c-faa2-4a85-806e-9771738f6f89"/>
    <x v="0"/>
    <e v="#N/A"/>
    <e v="#N/A"/>
    <e v="#N/A"/>
    <s v="FIXED"/>
    <x v="0"/>
    <m/>
    <m/>
    <m/>
    <m/>
    <x v="0"/>
  </r>
  <r>
    <x v="2"/>
    <s v="d76372bd-acee-4fc8-986b-99b216433bd7"/>
    <x v="0"/>
    <e v="#N/A"/>
    <e v="#N/A"/>
    <e v="#N/A"/>
    <s v="FIXED"/>
    <x v="0"/>
    <m/>
    <m/>
    <m/>
    <m/>
    <x v="0"/>
  </r>
  <r>
    <x v="10"/>
    <s v="d7639cf9-53c4-4d66-91ec-41428e838b43"/>
    <x v="0"/>
    <e v="#N/A"/>
    <e v="#N/A"/>
    <e v="#N/A"/>
    <s v="FIXED"/>
    <x v="0"/>
    <m/>
    <m/>
    <m/>
    <m/>
    <x v="0"/>
  </r>
  <r>
    <x v="5"/>
    <s v="d763b364-219a-4b18-829c-d775ebb6ba7f"/>
    <x v="0"/>
    <e v="#N/A"/>
    <e v="#N/A"/>
    <e v="#N/A"/>
    <s v="FIXED"/>
    <x v="0"/>
    <m/>
    <m/>
    <m/>
    <m/>
    <x v="0"/>
  </r>
  <r>
    <x v="0"/>
    <s v="d763c72b-3cc0-4322-bed6-3f031a4e583b"/>
    <x v="0"/>
    <s v="0006brngjjq633l.bpna.popularinc.net"/>
    <s v="d763c72b-3cc0-4322-bed6-3f031a4e583b"/>
    <s v="Critical"/>
    <s v="FIXED"/>
    <x v="0"/>
    <m/>
    <m/>
    <m/>
    <m/>
    <x v="0"/>
  </r>
  <r>
    <x v="2"/>
    <s v="d765677b-a033-4f27-bcfd-aa15299f25cd"/>
    <x v="0"/>
    <e v="#N/A"/>
    <e v="#N/A"/>
    <e v="#N/A"/>
    <s v="FIXED"/>
    <x v="0"/>
    <m/>
    <m/>
    <m/>
    <m/>
    <x v="0"/>
  </r>
  <r>
    <x v="0"/>
    <s v="d767bf0d-c151-4d69-b085-216aaccf6e2a"/>
    <x v="0"/>
    <e v="#N/A"/>
    <e v="#N/A"/>
    <e v="#N/A"/>
    <s v="FIXED"/>
    <x v="0"/>
    <m/>
    <m/>
    <m/>
    <m/>
    <x v="0"/>
  </r>
  <r>
    <x v="0"/>
    <s v="d767cd05-5ac7-47ef-b926-0522323bddce"/>
    <x v="0"/>
    <e v="#N/A"/>
    <e v="#N/A"/>
    <e v="#N/A"/>
    <s v="FIXED"/>
    <x v="0"/>
    <m/>
    <m/>
    <m/>
    <m/>
    <x v="0"/>
  </r>
  <r>
    <x v="0"/>
    <s v="d7688f63-ec3d-4466-9481-149cbc581a2d"/>
    <x v="0"/>
    <e v="#N/A"/>
    <e v="#N/A"/>
    <e v="#N/A"/>
    <s v="FIXED"/>
    <x v="0"/>
    <m/>
    <m/>
    <m/>
    <m/>
    <x v="0"/>
  </r>
  <r>
    <x v="0"/>
    <s v="d769427c-e4f5-4959-9fa4-092bad3c0ada"/>
    <x v="0"/>
    <e v="#N/A"/>
    <e v="#N/A"/>
    <e v="#N/A"/>
    <s v="FIXED"/>
    <x v="0"/>
    <m/>
    <m/>
    <m/>
    <m/>
    <x v="0"/>
  </r>
  <r>
    <x v="0"/>
    <s v="d769ccef-845f-4a05-97f6-a51420f0a304"/>
    <x v="0"/>
    <e v="#N/A"/>
    <e v="#N/A"/>
    <e v="#N/A"/>
    <s v="FIXED"/>
    <x v="0"/>
    <m/>
    <m/>
    <m/>
    <m/>
    <x v="0"/>
  </r>
  <r>
    <x v="0"/>
    <s v="d769fc1b-c63e-4485-a7c8-c38fce6967f4"/>
    <x v="0"/>
    <e v="#N/A"/>
    <e v="#N/A"/>
    <e v="#N/A"/>
    <s v="FIXED"/>
    <x v="0"/>
    <m/>
    <m/>
    <m/>
    <m/>
    <x v="0"/>
  </r>
  <r>
    <x v="0"/>
    <s v="d76a3af0-983f-4a17-85fb-4f084d90e7e7"/>
    <x v="0"/>
    <e v="#N/A"/>
    <e v="#N/A"/>
    <e v="#N/A"/>
    <s v="FIXED"/>
    <x v="0"/>
    <m/>
    <m/>
    <m/>
    <m/>
    <x v="0"/>
  </r>
  <r>
    <x v="4"/>
    <s v="d76ac4b3-370d-4480-8450-c872099b4156"/>
    <x v="1"/>
    <s v="miambko61x6ll3l"/>
    <s v="d76ac4b3-370d-4480-8450-c872099b4156"/>
    <s v="High"/>
    <s v="RESURFACED"/>
    <x v="0"/>
    <m/>
    <m/>
    <m/>
    <m/>
    <x v="0"/>
  </r>
  <r>
    <x v="0"/>
    <s v="d76b4ee2-eaaf-49da-9663-5830a9200e06"/>
    <x v="0"/>
    <s v="miambko67yyhq2d.bpna.popularinc.net"/>
    <s v="d76b4ee2-eaaf-49da-9663-5830a9200e06"/>
    <s v="Critical"/>
    <s v="FIXED"/>
    <x v="0"/>
    <m/>
    <m/>
    <m/>
    <m/>
    <x v="0"/>
  </r>
  <r>
    <x v="0"/>
    <s v="d76b972e-be07-478d-9350-7f335aef3820"/>
    <x v="0"/>
    <e v="#N/A"/>
    <e v="#N/A"/>
    <e v="#N/A"/>
    <s v="FIXED"/>
    <x v="0"/>
    <m/>
    <m/>
    <m/>
    <m/>
    <x v="0"/>
  </r>
  <r>
    <x v="0"/>
    <s v="d76bb345-fbf5-42cd-9141-a32071b66dd1"/>
    <x v="0"/>
    <e v="#N/A"/>
    <e v="#N/A"/>
    <e v="#N/A"/>
    <s v="FIXED"/>
    <x v="0"/>
    <m/>
    <m/>
    <m/>
    <m/>
    <x v="0"/>
  </r>
  <r>
    <x v="0"/>
    <s v="d76bcf0c-4db7-4f36-b479-52215e2ab0ca"/>
    <x v="0"/>
    <e v="#N/A"/>
    <e v="#N/A"/>
    <e v="#N/A"/>
    <s v="FIXED"/>
    <x v="0"/>
    <m/>
    <m/>
    <m/>
    <m/>
    <x v="0"/>
  </r>
  <r>
    <x v="9"/>
    <s v="d76c4f62-3e06-4c89-a120-65bcd5aa86a9"/>
    <x v="0"/>
    <e v="#N/A"/>
    <e v="#N/A"/>
    <e v="#N/A"/>
    <s v="FIXED"/>
    <x v="0"/>
    <m/>
    <m/>
    <m/>
    <m/>
    <x v="0"/>
  </r>
  <r>
    <x v="0"/>
    <s v="d76c5791-088c-418e-843e-23fec1fd4a5d"/>
    <x v="0"/>
    <e v="#N/A"/>
    <e v="#N/A"/>
    <e v="#N/A"/>
    <s v="FIXED"/>
    <x v="0"/>
    <m/>
    <m/>
    <m/>
    <m/>
    <x v="0"/>
  </r>
  <r>
    <x v="0"/>
    <s v="d76c9804-7de6-4472-865c-0b3d6df30cb6"/>
    <x v="0"/>
    <e v="#N/A"/>
    <e v="#N/A"/>
    <e v="#N/A"/>
    <s v="FIXED"/>
    <x v="0"/>
    <m/>
    <m/>
    <m/>
    <m/>
    <x v="0"/>
  </r>
  <r>
    <x v="0"/>
    <s v="d76db0e8-4a38-4269-846e-9f5434972685"/>
    <x v="0"/>
    <e v="#N/A"/>
    <e v="#N/A"/>
    <e v="#N/A"/>
    <s v="FIXED"/>
    <x v="0"/>
    <m/>
    <m/>
    <m/>
    <m/>
    <x v="0"/>
  </r>
  <r>
    <x v="2"/>
    <s v="d76dfb24-c48b-4c16-9993-762015091ea6"/>
    <x v="0"/>
    <e v="#N/A"/>
    <e v="#N/A"/>
    <e v="#N/A"/>
    <s v="FIXED"/>
    <x v="0"/>
    <m/>
    <m/>
    <m/>
    <m/>
    <x v="0"/>
  </r>
  <r>
    <x v="0"/>
    <s v="d76e4d41-eb75-446f-9155-1e4053ad94e8"/>
    <x v="0"/>
    <e v="#N/A"/>
    <e v="#N/A"/>
    <e v="#N/A"/>
    <s v="FIXED"/>
    <x v="0"/>
    <m/>
    <m/>
    <m/>
    <m/>
    <x v="0"/>
  </r>
  <r>
    <x v="0"/>
    <s v="d76f935c-c78b-4dd0-9b12-2b953ed12572"/>
    <x v="0"/>
    <e v="#N/A"/>
    <e v="#N/A"/>
    <e v="#N/A"/>
    <s v="FIXED"/>
    <x v="0"/>
    <m/>
    <m/>
    <m/>
    <m/>
    <x v="0"/>
  </r>
  <r>
    <x v="10"/>
    <s v="d76f9d9d-622c-4c57-b3b0-5c16975273a3"/>
    <x v="0"/>
    <e v="#N/A"/>
    <e v="#N/A"/>
    <e v="#N/A"/>
    <s v="FIXED"/>
    <x v="0"/>
    <m/>
    <m/>
    <m/>
    <m/>
    <x v="0"/>
  </r>
  <r>
    <x v="0"/>
    <s v="d7715d73-fc71-4b75-ad3b-f9ebebec1a23"/>
    <x v="0"/>
    <e v="#N/A"/>
    <e v="#N/A"/>
    <e v="#N/A"/>
    <s v="FIXED"/>
    <x v="0"/>
    <m/>
    <m/>
    <m/>
    <m/>
    <x v="0"/>
  </r>
  <r>
    <x v="0"/>
    <s v="d7726bcc-b1e5-417a-8e93-a8588dd5ac5b"/>
    <x v="0"/>
    <e v="#N/A"/>
    <e v="#N/A"/>
    <e v="#N/A"/>
    <s v="FIXED"/>
    <x v="0"/>
    <m/>
    <m/>
    <m/>
    <m/>
    <x v="0"/>
  </r>
  <r>
    <x v="1"/>
    <s v="d774a99a-f346-4fcf-89d6-15a3d1c97da3"/>
    <x v="0"/>
    <e v="#N/A"/>
    <e v="#N/A"/>
    <e v="#N/A"/>
    <s v="FIXED"/>
    <x v="0"/>
    <m/>
    <m/>
    <m/>
    <m/>
    <x v="0"/>
  </r>
  <r>
    <x v="0"/>
    <s v="d7758c33-30b8-4a8b-8cda-b67913e817cf"/>
    <x v="0"/>
    <e v="#N/A"/>
    <e v="#N/A"/>
    <e v="#N/A"/>
    <s v="FIXED"/>
    <x v="0"/>
    <m/>
    <m/>
    <m/>
    <m/>
    <x v="0"/>
  </r>
  <r>
    <x v="0"/>
    <s v="d775f6a1-9c53-42d6-9fef-a29689b306cc"/>
    <x v="0"/>
    <e v="#N/A"/>
    <e v="#N/A"/>
    <e v="#N/A"/>
    <s v="FIXED"/>
    <x v="0"/>
    <m/>
    <m/>
    <m/>
    <m/>
    <x v="0"/>
  </r>
  <r>
    <x v="1"/>
    <s v="d7778d12-0c48-4cb6-ba31-52596d7b4147"/>
    <x v="2"/>
    <s v="bpn-atmdcdn-01"/>
    <s v="d7778d12-0c48-4cb6-ba31-52596d7b4147"/>
    <s v="Medium"/>
    <s v="ACTIVE"/>
    <x v="0"/>
    <m/>
    <m/>
    <m/>
    <m/>
    <x v="0"/>
  </r>
  <r>
    <x v="0"/>
    <s v="d7787adc-6add-4725-b8dd-ae79fe5c7d24"/>
    <x v="0"/>
    <e v="#N/A"/>
    <e v="#N/A"/>
    <e v="#N/A"/>
    <s v="FIXED"/>
    <x v="0"/>
    <m/>
    <m/>
    <m/>
    <m/>
    <x v="0"/>
  </r>
  <r>
    <x v="0"/>
    <s v="d77a143a-4403-4868-9bae-f218a8c75ee7"/>
    <x v="0"/>
    <e v="#N/A"/>
    <e v="#N/A"/>
    <e v="#N/A"/>
    <s v="FIXED"/>
    <x v="0"/>
    <m/>
    <m/>
    <m/>
    <m/>
    <x v="0"/>
  </r>
  <r>
    <x v="0"/>
    <s v="d77a1e58-6ad3-455d-9a2a-38c6f5bbba20"/>
    <x v="0"/>
    <e v="#N/A"/>
    <e v="#N/A"/>
    <e v="#N/A"/>
    <s v="FIXED"/>
    <x v="0"/>
    <m/>
    <m/>
    <m/>
    <m/>
    <x v="0"/>
  </r>
  <r>
    <x v="1"/>
    <s v="d77a82f0-52cd-4526-917c-0e95d55ecd5e"/>
    <x v="0"/>
    <e v="#N/A"/>
    <e v="#N/A"/>
    <e v="#N/A"/>
    <s v="FIXED"/>
    <x v="0"/>
    <m/>
    <m/>
    <m/>
    <m/>
    <x v="0"/>
  </r>
  <r>
    <x v="0"/>
    <s v="d77bc69b-cc01-4385-ba92-24cc7e0efa85"/>
    <x v="0"/>
    <e v="#N/A"/>
    <e v="#N/A"/>
    <e v="#N/A"/>
    <s v="FIXED"/>
    <x v="0"/>
    <m/>
    <m/>
    <m/>
    <m/>
    <x v="0"/>
  </r>
  <r>
    <x v="0"/>
    <s v="d77c8e82-019f-4338-85eb-ed5fb56b1bc7"/>
    <x v="0"/>
    <e v="#N/A"/>
    <e v="#N/A"/>
    <e v="#N/A"/>
    <s v="FIXED"/>
    <x v="0"/>
    <m/>
    <m/>
    <m/>
    <m/>
    <x v="0"/>
  </r>
  <r>
    <x v="0"/>
    <s v="d77cfed1-cea9-468c-a954-135008f9f4ca"/>
    <x v="0"/>
    <e v="#N/A"/>
    <e v="#N/A"/>
    <e v="#N/A"/>
    <s v="FIXED"/>
    <x v="0"/>
    <m/>
    <m/>
    <m/>
    <m/>
    <x v="0"/>
  </r>
  <r>
    <x v="7"/>
    <s v="d77cfff3-332e-47de-af8a-4a1ba64654bd"/>
    <x v="0"/>
    <e v="#N/A"/>
    <e v="#N/A"/>
    <e v="#N/A"/>
    <s v="FIXED"/>
    <x v="0"/>
    <m/>
    <m/>
    <m/>
    <m/>
    <x v="0"/>
  </r>
  <r>
    <x v="0"/>
    <s v="d77eab80-e1c6-4304-9865-4f56857f9e80"/>
    <x v="0"/>
    <e v="#N/A"/>
    <e v="#N/A"/>
    <e v="#N/A"/>
    <s v="FIXED"/>
    <x v="0"/>
    <m/>
    <m/>
    <m/>
    <m/>
    <x v="0"/>
  </r>
  <r>
    <x v="0"/>
    <s v="d77f0ac6-fe24-40b5-8b0d-423aa5c6b0ef"/>
    <x v="0"/>
    <e v="#N/A"/>
    <e v="#N/A"/>
    <e v="#N/A"/>
    <s v="FIXED"/>
    <x v="0"/>
    <m/>
    <m/>
    <m/>
    <m/>
    <x v="0"/>
  </r>
  <r>
    <x v="0"/>
    <s v="d77f71f6-e990-4454-bb22-2dcffe062456"/>
    <x v="0"/>
    <e v="#N/A"/>
    <e v="#N/A"/>
    <e v="#N/A"/>
    <s v="FIXED"/>
    <x v="0"/>
    <m/>
    <m/>
    <m/>
    <m/>
    <x v="0"/>
  </r>
  <r>
    <x v="7"/>
    <s v="d77f833e-6d37-4118-831c-eeef4ed9c7b3"/>
    <x v="0"/>
    <e v="#N/A"/>
    <e v="#N/A"/>
    <e v="#N/A"/>
    <s v="FIXED"/>
    <x v="0"/>
    <m/>
    <m/>
    <m/>
    <m/>
    <x v="0"/>
  </r>
  <r>
    <x v="0"/>
    <s v="d78032bf-8b4b-40c0-a251-f93a03d1167b"/>
    <x v="0"/>
    <e v="#N/A"/>
    <e v="#N/A"/>
    <e v="#N/A"/>
    <s v="FIXED"/>
    <x v="0"/>
    <m/>
    <m/>
    <m/>
    <m/>
    <x v="0"/>
  </r>
  <r>
    <x v="0"/>
    <s v="d782e4fe-9120-42d6-8b21-cd473d0e3663"/>
    <x v="0"/>
    <e v="#N/A"/>
    <e v="#N/A"/>
    <e v="#N/A"/>
    <s v="FIXED"/>
    <x v="0"/>
    <m/>
    <m/>
    <m/>
    <m/>
    <x v="0"/>
  </r>
  <r>
    <x v="0"/>
    <s v="d78394d9-dc5a-4911-adcf-83ed06f5d44c"/>
    <x v="0"/>
    <e v="#N/A"/>
    <e v="#N/A"/>
    <e v="#N/A"/>
    <s v="FIXED"/>
    <x v="0"/>
    <m/>
    <m/>
    <m/>
    <m/>
    <x v="0"/>
  </r>
  <r>
    <x v="0"/>
    <s v="d783e671-e485-42b7-bef2-489d62b97b2b"/>
    <x v="0"/>
    <e v="#N/A"/>
    <e v="#N/A"/>
    <e v="#N/A"/>
    <s v="FIXED"/>
    <x v="0"/>
    <m/>
    <m/>
    <m/>
    <m/>
    <x v="0"/>
  </r>
  <r>
    <x v="12"/>
    <s v="d7844ab3-6f67-4300-9198-c2347030ff41"/>
    <x v="1"/>
    <s v="miambkoc1bq9n2d"/>
    <s v="d7844ab3-6f67-4300-9198-c2347030ff41"/>
    <s v="High"/>
    <s v="RESURFACED"/>
    <x v="0"/>
    <m/>
    <m/>
    <m/>
    <m/>
    <x v="0"/>
  </r>
  <r>
    <x v="0"/>
    <s v="d786246e-cc2d-404a-ae10-0a6c1f8d3044"/>
    <x v="0"/>
    <e v="#N/A"/>
    <e v="#N/A"/>
    <e v="#N/A"/>
    <s v="FIXED"/>
    <x v="0"/>
    <m/>
    <m/>
    <m/>
    <m/>
    <x v="0"/>
  </r>
  <r>
    <x v="1"/>
    <s v="d7864fad-c304-428a-aa2b-a31fbbf3a599"/>
    <x v="0"/>
    <e v="#N/A"/>
    <e v="#N/A"/>
    <e v="#N/A"/>
    <s v="FIXED"/>
    <x v="0"/>
    <m/>
    <m/>
    <m/>
    <m/>
    <x v="0"/>
  </r>
  <r>
    <x v="0"/>
    <s v="d786b940-2632-42ae-812d-43a73188fc71"/>
    <x v="0"/>
    <e v="#N/A"/>
    <e v="#N/A"/>
    <e v="#N/A"/>
    <s v="FIXED"/>
    <x v="0"/>
    <m/>
    <m/>
    <m/>
    <m/>
    <x v="0"/>
  </r>
  <r>
    <x v="0"/>
    <s v="d7871b53-efba-485f-9727-ab6d1e2999b8"/>
    <x v="0"/>
    <e v="#N/A"/>
    <e v="#N/A"/>
    <e v="#N/A"/>
    <s v="FIXED"/>
    <x v="0"/>
    <m/>
    <m/>
    <m/>
    <m/>
    <x v="0"/>
  </r>
  <r>
    <x v="0"/>
    <s v="d787a8a7-9f70-4091-b43f-d9c6456fd976"/>
    <x v="1"/>
    <s v="miambkof1yvxy2l"/>
    <s v="d787a8a7-9f70-4091-b43f-d9c6456fd976"/>
    <s v="High"/>
    <s v="RESURFACED"/>
    <x v="0"/>
    <m/>
    <m/>
    <m/>
    <m/>
    <x v="0"/>
  </r>
  <r>
    <x v="0"/>
    <s v="d787c4c8-a73a-4611-9cf6-eb8a0d2d77db"/>
    <x v="0"/>
    <e v="#N/A"/>
    <e v="#N/A"/>
    <e v="#N/A"/>
    <s v="FIXED"/>
    <x v="0"/>
    <m/>
    <m/>
    <m/>
    <m/>
    <x v="0"/>
  </r>
  <r>
    <x v="0"/>
    <s v="d788ba08-0e6d-48bb-8648-3ea6c888aa84"/>
    <x v="0"/>
    <e v="#N/A"/>
    <e v="#N/A"/>
    <e v="#N/A"/>
    <s v="FIXED"/>
    <x v="0"/>
    <m/>
    <m/>
    <m/>
    <m/>
    <x v="0"/>
  </r>
  <r>
    <x v="2"/>
    <s v="d7895ffb-011f-4c8a-93b2-637943e62554"/>
    <x v="0"/>
    <e v="#N/A"/>
    <e v="#N/A"/>
    <e v="#N/A"/>
    <s v="FIXED"/>
    <x v="0"/>
    <m/>
    <m/>
    <m/>
    <m/>
    <x v="0"/>
  </r>
  <r>
    <x v="0"/>
    <s v="d789d570-7d69-4021-ae32-f3abd0160806"/>
    <x v="0"/>
    <e v="#N/A"/>
    <e v="#N/A"/>
    <e v="#N/A"/>
    <s v="FIXED"/>
    <x v="0"/>
    <m/>
    <m/>
    <m/>
    <m/>
    <x v="0"/>
  </r>
  <r>
    <x v="0"/>
    <s v="d78a166c-c77c-4d1a-83b2-ba9a3e874d50"/>
    <x v="0"/>
    <e v="#N/A"/>
    <e v="#N/A"/>
    <e v="#N/A"/>
    <s v="FIXED"/>
    <x v="0"/>
    <m/>
    <m/>
    <m/>
    <m/>
    <x v="0"/>
  </r>
  <r>
    <x v="6"/>
    <s v="d78c9d98-6197-485a-9e32-36d04a3f6350"/>
    <x v="1"/>
    <s v="bpn-rosepvdb-02"/>
    <s v="d78c9d98-6197-485a-9e32-36d04a3f6350"/>
    <s v="High"/>
    <s v="RESURFACED"/>
    <x v="0"/>
    <m/>
    <m/>
    <m/>
    <m/>
    <x v="0"/>
  </r>
  <r>
    <x v="0"/>
    <s v="d78d1a54-d2ae-4a4e-ad48-497242dc042d"/>
    <x v="0"/>
    <e v="#N/A"/>
    <e v="#N/A"/>
    <e v="#N/A"/>
    <s v="FIXED"/>
    <x v="0"/>
    <m/>
    <m/>
    <m/>
    <m/>
    <x v="0"/>
  </r>
  <r>
    <x v="0"/>
    <s v="d78e90e2-0c8d-4af6-8e67-95c14f3826b2"/>
    <x v="0"/>
    <e v="#N/A"/>
    <e v="#N/A"/>
    <e v="#N/A"/>
    <s v="FIXED"/>
    <x v="0"/>
    <m/>
    <m/>
    <m/>
    <m/>
    <x v="0"/>
  </r>
  <r>
    <x v="2"/>
    <s v="d78f9bd5-b577-486f-ac3b-61b2931592b9"/>
    <x v="3"/>
    <e v="#N/A"/>
    <e v="#N/A"/>
    <e v="#N/A"/>
    <s v="NEW"/>
    <x v="0"/>
    <m/>
    <m/>
    <m/>
    <m/>
    <x v="0"/>
  </r>
  <r>
    <x v="1"/>
    <s v="d78ff39d-de4a-4d46-ba21-0248c9b64323"/>
    <x v="0"/>
    <e v="#N/A"/>
    <e v="#N/A"/>
    <e v="#N/A"/>
    <s v="FIXED"/>
    <x v="0"/>
    <m/>
    <m/>
    <m/>
    <m/>
    <x v="0"/>
  </r>
  <r>
    <x v="0"/>
    <s v="d7909e5f-8458-4e11-b11f-53011938aafd"/>
    <x v="0"/>
    <e v="#N/A"/>
    <e v="#N/A"/>
    <e v="#N/A"/>
    <s v="FIXED"/>
    <x v="0"/>
    <m/>
    <m/>
    <m/>
    <m/>
    <x v="0"/>
  </r>
  <r>
    <x v="7"/>
    <s v="d791b762-30ab-4872-bbd2-7413bfa698ef"/>
    <x v="2"/>
    <s v="bpn-rosebadb-02"/>
    <s v="d791b762-30ab-4872-bbd2-7413bfa698ef"/>
    <s v="Medium"/>
    <s v="ACTIVE"/>
    <x v="0"/>
    <m/>
    <m/>
    <m/>
    <m/>
    <x v="0"/>
  </r>
  <r>
    <x v="9"/>
    <s v="d7920665-9575-46bb-9580-52e8567bc2c5"/>
    <x v="0"/>
    <e v="#N/A"/>
    <e v="#N/A"/>
    <e v="#N/A"/>
    <s v="FIXED"/>
    <x v="0"/>
    <m/>
    <m/>
    <m/>
    <m/>
    <x v="0"/>
  </r>
  <r>
    <x v="7"/>
    <s v="d7927317-9843-42b2-b154-d4e4ec146c1e"/>
    <x v="3"/>
    <e v="#N/A"/>
    <e v="#N/A"/>
    <e v="#N/A"/>
    <s v="NEW"/>
    <x v="0"/>
    <m/>
    <m/>
    <m/>
    <m/>
    <x v="0"/>
  </r>
  <r>
    <x v="0"/>
    <s v="d793d789-6bc9-4481-80e4-7cfb003af09a"/>
    <x v="0"/>
    <s v="miambko8qw5sf2l.bpna.popularinc.net"/>
    <s v="d793d789-6bc9-4481-80e4-7cfb003af09a"/>
    <s v="Critical"/>
    <s v="FIXED"/>
    <x v="0"/>
    <m/>
    <m/>
    <m/>
    <m/>
    <x v="0"/>
  </r>
  <r>
    <x v="0"/>
    <s v="d795bb5e-b475-4f11-9999-321ff8413c37"/>
    <x v="0"/>
    <s v="miambko7nd09y2l.bpna.popularinc.net"/>
    <s v="d795bb5e-b475-4f11-9999-321ff8413c37"/>
    <s v="High"/>
    <s v="FIXED"/>
    <x v="0"/>
    <m/>
    <m/>
    <m/>
    <m/>
    <x v="0"/>
  </r>
  <r>
    <x v="4"/>
    <s v="d795f80e-3824-48da-96ad-4d79593535c5"/>
    <x v="0"/>
    <e v="#N/A"/>
    <e v="#N/A"/>
    <e v="#N/A"/>
    <s v="FIXED"/>
    <x v="0"/>
    <m/>
    <m/>
    <m/>
    <m/>
    <x v="0"/>
  </r>
  <r>
    <x v="0"/>
    <s v="d795fdfe-9448-4e2c-936d-2cbd4400ffbf"/>
    <x v="0"/>
    <e v="#N/A"/>
    <e v="#N/A"/>
    <e v="#N/A"/>
    <s v="FIXED"/>
    <x v="0"/>
    <m/>
    <m/>
    <m/>
    <m/>
    <x v="0"/>
  </r>
  <r>
    <x v="1"/>
    <s v="d796ba3f-a82f-4bdb-beca-674ea0416f2c"/>
    <x v="0"/>
    <e v="#N/A"/>
    <e v="#N/A"/>
    <e v="#N/A"/>
    <s v="FIXED"/>
    <x v="0"/>
    <m/>
    <m/>
    <m/>
    <m/>
    <x v="0"/>
  </r>
  <r>
    <x v="9"/>
    <s v="d7974628-d40b-429a-943e-90773ac8c4d9"/>
    <x v="0"/>
    <e v="#N/A"/>
    <e v="#N/A"/>
    <e v="#N/A"/>
    <s v="FIXED"/>
    <x v="0"/>
    <m/>
    <m/>
    <m/>
    <m/>
    <x v="0"/>
  </r>
  <r>
    <x v="0"/>
    <s v="d798c908-9d9c-40ae-ba75-13214ae2fce0"/>
    <x v="0"/>
    <e v="#N/A"/>
    <e v="#N/A"/>
    <e v="#N/A"/>
    <s v="FIXED"/>
    <x v="0"/>
    <m/>
    <m/>
    <m/>
    <m/>
    <x v="0"/>
  </r>
  <r>
    <x v="0"/>
    <s v="d79a4e73-92b6-4e6d-a6e6-0b2235520c27"/>
    <x v="0"/>
    <e v="#N/A"/>
    <e v="#N/A"/>
    <e v="#N/A"/>
    <s v="FIXED"/>
    <x v="0"/>
    <m/>
    <m/>
    <m/>
    <m/>
    <x v="0"/>
  </r>
  <r>
    <x v="0"/>
    <s v="d79ad4d3-7112-47f5-9732-58695d0a5501"/>
    <x v="2"/>
    <s v="0030brnc00rnd2d.bpna.popularinc.net"/>
    <s v="d79ad4d3-7112-47f5-9732-58695d0a5501"/>
    <s v="High"/>
    <s v="ACTIVE"/>
    <x v="0"/>
    <m/>
    <m/>
    <m/>
    <m/>
    <x v="0"/>
  </r>
  <r>
    <x v="0"/>
    <s v="d79b5a5a-eb97-4dca-a92b-41e25c268f9c"/>
    <x v="0"/>
    <e v="#N/A"/>
    <e v="#N/A"/>
    <e v="#N/A"/>
    <s v="FIXED"/>
    <x v="0"/>
    <m/>
    <m/>
    <m/>
    <m/>
    <x v="0"/>
  </r>
  <r>
    <x v="0"/>
    <s v="d79b7f1c-915e-48f7-8361-d95252bb83c6"/>
    <x v="0"/>
    <e v="#N/A"/>
    <e v="#N/A"/>
    <e v="#N/A"/>
    <s v="FIXED"/>
    <x v="0"/>
    <m/>
    <m/>
    <m/>
    <m/>
    <x v="0"/>
  </r>
  <r>
    <x v="1"/>
    <s v="d79c6c08-ccba-4aa6-a390-c13cdce7fb82"/>
    <x v="0"/>
    <e v="#N/A"/>
    <e v="#N/A"/>
    <e v="#N/A"/>
    <s v="FIXED"/>
    <x v="0"/>
    <m/>
    <m/>
    <m/>
    <m/>
    <x v="0"/>
  </r>
  <r>
    <x v="4"/>
    <s v="d79cbc57-f5e2-4e80-b0eb-dd0b6bff1133"/>
    <x v="0"/>
    <e v="#N/A"/>
    <e v="#N/A"/>
    <e v="#N/A"/>
    <s v="FIXED"/>
    <x v="0"/>
    <m/>
    <m/>
    <m/>
    <m/>
    <x v="0"/>
  </r>
  <r>
    <x v="0"/>
    <s v="d79ed9e8-6634-4aca-a3c2-95da133152f6"/>
    <x v="0"/>
    <e v="#N/A"/>
    <e v="#N/A"/>
    <e v="#N/A"/>
    <s v="FIXED"/>
    <x v="0"/>
    <m/>
    <m/>
    <m/>
    <m/>
    <x v="0"/>
  </r>
  <r>
    <x v="1"/>
    <s v="d7a01897-8f5a-4950-ad1c-24e00435bec9"/>
    <x v="0"/>
    <e v="#N/A"/>
    <e v="#N/A"/>
    <e v="#N/A"/>
    <s v="FIXED"/>
    <x v="0"/>
    <m/>
    <m/>
    <m/>
    <m/>
    <x v="0"/>
  </r>
  <r>
    <x v="0"/>
    <s v="d7a060c8-f658-44da-94b9-e36579a55723"/>
    <x v="0"/>
    <e v="#N/A"/>
    <e v="#N/A"/>
    <e v="#N/A"/>
    <s v="FIXED"/>
    <x v="0"/>
    <m/>
    <m/>
    <m/>
    <m/>
    <x v="0"/>
  </r>
  <r>
    <x v="0"/>
    <s v="d7a094c3-7172-473f-92a2-b23ad28298e2"/>
    <x v="0"/>
    <e v="#N/A"/>
    <e v="#N/A"/>
    <e v="#N/A"/>
    <s v="FIXED"/>
    <x v="0"/>
    <m/>
    <m/>
    <m/>
    <m/>
    <x v="0"/>
  </r>
  <r>
    <x v="2"/>
    <s v="d7a15d97-13d5-4f81-a360-f3b563fce705"/>
    <x v="2"/>
    <s v="bpn-rosebp-02"/>
    <s v="d7a15d97-13d5-4f81-a360-f3b563fce705"/>
    <s v="High"/>
    <s v="ACTIVE"/>
    <x v="0"/>
    <m/>
    <m/>
    <m/>
    <m/>
    <x v="0"/>
  </r>
  <r>
    <x v="0"/>
    <s v="d7a1c776-bc51-4a69-92ae-a936dd5a4581"/>
    <x v="0"/>
    <e v="#N/A"/>
    <e v="#N/A"/>
    <e v="#N/A"/>
    <s v="FIXED"/>
    <x v="0"/>
    <m/>
    <m/>
    <m/>
    <m/>
    <x v="0"/>
  </r>
  <r>
    <x v="2"/>
    <s v="d7a2e670-1711-47aa-94ef-8d358c23b70f"/>
    <x v="1"/>
    <s v="bpn-rosecmas-05"/>
    <s v="d7a2e670-1711-47aa-94ef-8d358c23b70f"/>
    <s v="Medium"/>
    <s v="RESURFACED"/>
    <x v="0"/>
    <m/>
    <m/>
    <m/>
    <m/>
    <x v="0"/>
  </r>
  <r>
    <x v="4"/>
    <s v="d7a67159-fec8-42e1-bf78-fa18613b739c"/>
    <x v="0"/>
    <e v="#N/A"/>
    <e v="#N/A"/>
    <e v="#N/A"/>
    <s v="FIXED"/>
    <x v="0"/>
    <m/>
    <m/>
    <m/>
    <m/>
    <x v="0"/>
  </r>
  <r>
    <x v="0"/>
    <s v="d7a6d4d9-8bb7-4881-8547-0fab7af5fe7a"/>
    <x v="0"/>
    <e v="#N/A"/>
    <e v="#N/A"/>
    <e v="#N/A"/>
    <s v="FIXED"/>
    <x v="0"/>
    <m/>
    <m/>
    <m/>
    <m/>
    <x v="0"/>
  </r>
  <r>
    <x v="0"/>
    <s v="d7a6f802-6fcb-4bf9-8d34-f414d2748165"/>
    <x v="0"/>
    <s v="0066brn21dlnd2d.bpna.popularinc.net"/>
    <s v="d7a6f802-6fcb-4bf9-8d34-f414d2748165"/>
    <s v="High"/>
    <s v="FIXED"/>
    <x v="0"/>
    <m/>
    <m/>
    <m/>
    <m/>
    <x v="0"/>
  </r>
  <r>
    <x v="0"/>
    <s v="d7a8dbaa-b505-43f6-b0d1-2366c3acb025"/>
    <x v="0"/>
    <e v="#N/A"/>
    <e v="#N/A"/>
    <e v="#N/A"/>
    <s v="FIXED"/>
    <x v="0"/>
    <m/>
    <m/>
    <m/>
    <m/>
    <x v="0"/>
  </r>
  <r>
    <x v="1"/>
    <s v="d7a94725-453f-40b3-a20f-0d33b8ac6a56"/>
    <x v="0"/>
    <e v="#N/A"/>
    <e v="#N/A"/>
    <e v="#N/A"/>
    <s v="FIXED"/>
    <x v="0"/>
    <m/>
    <m/>
    <m/>
    <m/>
    <x v="0"/>
  </r>
  <r>
    <x v="4"/>
    <s v="d7a94c31-2627-487c-bbff-c9388f3430d2"/>
    <x v="0"/>
    <e v="#N/A"/>
    <e v="#N/A"/>
    <e v="#N/A"/>
    <s v="FIXED"/>
    <x v="0"/>
    <m/>
    <m/>
    <m/>
    <m/>
    <x v="0"/>
  </r>
  <r>
    <x v="1"/>
    <s v="d7aaee98-986c-493e-8076-c4ac2edc5f59"/>
    <x v="0"/>
    <e v="#N/A"/>
    <e v="#N/A"/>
    <e v="#N/A"/>
    <s v="FIXED"/>
    <x v="0"/>
    <m/>
    <m/>
    <m/>
    <m/>
    <x v="0"/>
  </r>
  <r>
    <x v="0"/>
    <s v="d7ac261f-c14a-4d8a-a01b-b5a284899836"/>
    <x v="0"/>
    <e v="#N/A"/>
    <e v="#N/A"/>
    <e v="#N/A"/>
    <s v="FIXED"/>
    <x v="0"/>
    <m/>
    <m/>
    <m/>
    <m/>
    <x v="0"/>
  </r>
  <r>
    <x v="6"/>
    <s v="d7ac54e2-cafd-4adf-8dbc-938f9957f8a0"/>
    <x v="0"/>
    <e v="#N/A"/>
    <e v="#N/A"/>
    <e v="#N/A"/>
    <s v="FIXED"/>
    <x v="0"/>
    <m/>
    <m/>
    <m/>
    <m/>
    <x v="0"/>
  </r>
  <r>
    <x v="0"/>
    <s v="d7ada198-a6d4-4dee-a3fc-18ff5f562e09"/>
    <x v="0"/>
    <e v="#N/A"/>
    <e v="#N/A"/>
    <e v="#N/A"/>
    <s v="FIXED"/>
    <x v="0"/>
    <m/>
    <m/>
    <m/>
    <m/>
    <x v="0"/>
  </r>
  <r>
    <x v="1"/>
    <s v="d7ada530-5aa4-457e-a03b-a48028c4a446"/>
    <x v="0"/>
    <e v="#N/A"/>
    <e v="#N/A"/>
    <e v="#N/A"/>
    <s v="FIXED"/>
    <x v="0"/>
    <m/>
    <m/>
    <m/>
    <m/>
    <x v="0"/>
  </r>
  <r>
    <x v="0"/>
    <s v="d7ae3d41-3142-4a60-9dcc-19dec8c45552"/>
    <x v="0"/>
    <e v="#N/A"/>
    <e v="#N/A"/>
    <e v="#N/A"/>
    <s v="FIXED"/>
    <x v="0"/>
    <m/>
    <m/>
    <m/>
    <m/>
    <x v="0"/>
  </r>
  <r>
    <x v="0"/>
    <s v="d7ae4e3d-3709-4242-b129-549e9ec76532"/>
    <x v="0"/>
    <e v="#N/A"/>
    <e v="#N/A"/>
    <e v="#N/A"/>
    <s v="FIXED"/>
    <x v="0"/>
    <m/>
    <m/>
    <m/>
    <m/>
    <x v="0"/>
  </r>
  <r>
    <x v="0"/>
    <s v="d7af67fb-2002-4954-afbe-57afaaf1dd38"/>
    <x v="0"/>
    <e v="#N/A"/>
    <e v="#N/A"/>
    <e v="#N/A"/>
    <s v="FIXED"/>
    <x v="0"/>
    <m/>
    <m/>
    <m/>
    <m/>
    <x v="0"/>
  </r>
  <r>
    <x v="2"/>
    <s v="d7b0055e-56c1-4c21-ab7e-30ac7524b2c5"/>
    <x v="0"/>
    <e v="#N/A"/>
    <e v="#N/A"/>
    <e v="#N/A"/>
    <s v="FIXED"/>
    <x v="0"/>
    <m/>
    <m/>
    <m/>
    <m/>
    <x v="0"/>
  </r>
  <r>
    <x v="0"/>
    <s v="d7b0bda7-1175-4dd2-a1b3-32b09f5b0fe5"/>
    <x v="0"/>
    <e v="#N/A"/>
    <e v="#N/A"/>
    <e v="#N/A"/>
    <s v="FIXED"/>
    <x v="0"/>
    <m/>
    <m/>
    <m/>
    <m/>
    <x v="0"/>
  </r>
  <r>
    <x v="2"/>
    <s v="d7b1020d-eef0-465f-9938-16fc7d689313"/>
    <x v="0"/>
    <e v="#N/A"/>
    <e v="#N/A"/>
    <e v="#N/A"/>
    <s v="FIXED"/>
    <x v="0"/>
    <m/>
    <m/>
    <m/>
    <m/>
    <x v="0"/>
  </r>
  <r>
    <x v="0"/>
    <s v="d7b11fb4-a938-4dae-91e5-dcefb1fae489"/>
    <x v="0"/>
    <e v="#N/A"/>
    <e v="#N/A"/>
    <e v="#N/A"/>
    <s v="FIXED"/>
    <x v="0"/>
    <m/>
    <m/>
    <m/>
    <m/>
    <x v="0"/>
  </r>
  <r>
    <x v="0"/>
    <s v="d7b1e807-4adb-4dad-bd24-cfd027580135"/>
    <x v="0"/>
    <e v="#N/A"/>
    <e v="#N/A"/>
    <e v="#N/A"/>
    <s v="FIXED"/>
    <x v="0"/>
    <m/>
    <m/>
    <m/>
    <m/>
    <x v="0"/>
  </r>
  <r>
    <x v="0"/>
    <s v="d7b3260e-3a06-42f3-8cb6-65081f18e61d"/>
    <x v="0"/>
    <e v="#N/A"/>
    <e v="#N/A"/>
    <e v="#N/A"/>
    <s v="FIXED"/>
    <x v="0"/>
    <m/>
    <m/>
    <m/>
    <m/>
    <x v="0"/>
  </r>
  <r>
    <x v="0"/>
    <s v="d7b4a241-b913-42b9-9e8e-cf82b8849d0d"/>
    <x v="0"/>
    <e v="#N/A"/>
    <e v="#N/A"/>
    <e v="#N/A"/>
    <s v="FIXED"/>
    <x v="0"/>
    <m/>
    <m/>
    <m/>
    <m/>
    <x v="0"/>
  </r>
  <r>
    <x v="0"/>
    <s v="d7b4abf7-d288-4288-a04a-28dfd6a803c7"/>
    <x v="0"/>
    <e v="#N/A"/>
    <e v="#N/A"/>
    <e v="#N/A"/>
    <s v="FIXED"/>
    <x v="0"/>
    <m/>
    <m/>
    <m/>
    <m/>
    <x v="0"/>
  </r>
  <r>
    <x v="7"/>
    <s v="d7b6220a-1016-4ed6-92a2-59f47f536a47"/>
    <x v="0"/>
    <e v="#N/A"/>
    <e v="#N/A"/>
    <e v="#N/A"/>
    <s v="FIXED"/>
    <x v="0"/>
    <m/>
    <m/>
    <m/>
    <m/>
    <x v="0"/>
  </r>
  <r>
    <x v="0"/>
    <s v="d7b64fff-cdf5-459c-a257-4e1c1296fc34"/>
    <x v="0"/>
    <e v="#N/A"/>
    <e v="#N/A"/>
    <e v="#N/A"/>
    <s v="FIXED"/>
    <x v="0"/>
    <m/>
    <m/>
    <m/>
    <m/>
    <x v="0"/>
  </r>
  <r>
    <x v="2"/>
    <s v="d7b748ad-2e08-41db-8813-4b0a5593e691"/>
    <x v="0"/>
    <e v="#N/A"/>
    <e v="#N/A"/>
    <e v="#N/A"/>
    <s v="FIXED"/>
    <x v="0"/>
    <m/>
    <m/>
    <m/>
    <m/>
    <x v="0"/>
  </r>
  <r>
    <x v="4"/>
    <s v="d7b777e0-d37b-40e3-8178-a5980bc8e175"/>
    <x v="0"/>
    <e v="#N/A"/>
    <e v="#N/A"/>
    <e v="#N/A"/>
    <s v="FIXED"/>
    <x v="0"/>
    <m/>
    <m/>
    <m/>
    <m/>
    <x v="0"/>
  </r>
  <r>
    <x v="4"/>
    <s v="d7b81bd1-29bb-4a52-aad8-c4f5db71914b"/>
    <x v="0"/>
    <e v="#N/A"/>
    <e v="#N/A"/>
    <e v="#N/A"/>
    <s v="FIXED"/>
    <x v="0"/>
    <m/>
    <m/>
    <m/>
    <m/>
    <x v="0"/>
  </r>
  <r>
    <x v="0"/>
    <s v="d7b84ed3-3000-42c1-8818-6b5752ef44e8"/>
    <x v="0"/>
    <e v="#N/A"/>
    <e v="#N/A"/>
    <e v="#N/A"/>
    <s v="FIXED"/>
    <x v="0"/>
    <m/>
    <m/>
    <m/>
    <m/>
    <x v="0"/>
  </r>
  <r>
    <x v="0"/>
    <s v="d7b8b396-4021-4b8e-9f03-03fafba8b967"/>
    <x v="0"/>
    <e v="#N/A"/>
    <e v="#N/A"/>
    <e v="#N/A"/>
    <s v="FIXED"/>
    <x v="0"/>
    <m/>
    <m/>
    <m/>
    <m/>
    <x v="0"/>
  </r>
  <r>
    <x v="7"/>
    <s v="d7b969b4-ae35-4c9c-b597-1af9da0ca9b5"/>
    <x v="0"/>
    <e v="#N/A"/>
    <e v="#N/A"/>
    <e v="#N/A"/>
    <s v="FIXED"/>
    <x v="0"/>
    <m/>
    <m/>
    <m/>
    <m/>
    <x v="0"/>
  </r>
  <r>
    <x v="0"/>
    <s v="d7baf976-c1b4-449e-aca7-49a1f78dde23"/>
    <x v="0"/>
    <e v="#N/A"/>
    <e v="#N/A"/>
    <e v="#N/A"/>
    <s v="FIXED"/>
    <x v="0"/>
    <m/>
    <m/>
    <m/>
    <m/>
    <x v="0"/>
  </r>
  <r>
    <x v="1"/>
    <s v="d7bb7def-3332-4772-9c25-64774470994a"/>
    <x v="0"/>
    <e v="#N/A"/>
    <e v="#N/A"/>
    <e v="#N/A"/>
    <s v="FIXED"/>
    <x v="0"/>
    <m/>
    <m/>
    <m/>
    <m/>
    <x v="0"/>
  </r>
  <r>
    <x v="4"/>
    <s v="d7bb9db0-44e2-47c2-94a3-2906de68138f"/>
    <x v="0"/>
    <e v="#N/A"/>
    <e v="#N/A"/>
    <e v="#N/A"/>
    <s v="FIXED"/>
    <x v="0"/>
    <m/>
    <m/>
    <m/>
    <m/>
    <x v="0"/>
  </r>
  <r>
    <x v="0"/>
    <s v="d7bbff3a-164d-465b-b6c4-ce1acc7808f7"/>
    <x v="0"/>
    <e v="#N/A"/>
    <e v="#N/A"/>
    <e v="#N/A"/>
    <s v="FIXED"/>
    <x v="0"/>
    <m/>
    <m/>
    <m/>
    <m/>
    <x v="0"/>
  </r>
  <r>
    <x v="0"/>
    <s v="d7bc6093-e4d4-4560-b306-65eb006a5576"/>
    <x v="1"/>
    <s v="0006bcp3y1jnd2d.bpna.popularinc.net"/>
    <s v="d7bc6093-e4d4-4560-b306-65eb006a5576"/>
    <s v="High"/>
    <s v="RESURFACED"/>
    <x v="0"/>
    <m/>
    <m/>
    <m/>
    <m/>
    <x v="0"/>
  </r>
  <r>
    <x v="0"/>
    <s v="d7bc89c2-a0e7-4d36-b3ca-07ae0143c936"/>
    <x v="0"/>
    <e v="#N/A"/>
    <e v="#N/A"/>
    <e v="#N/A"/>
    <s v="FIXED"/>
    <x v="0"/>
    <m/>
    <m/>
    <m/>
    <m/>
    <x v="0"/>
  </r>
  <r>
    <x v="0"/>
    <s v="d7bd13c5-8299-479c-968e-78d25381b5be"/>
    <x v="0"/>
    <e v="#N/A"/>
    <e v="#N/A"/>
    <e v="#N/A"/>
    <s v="FIXED"/>
    <x v="0"/>
    <m/>
    <m/>
    <m/>
    <m/>
    <x v="0"/>
  </r>
  <r>
    <x v="2"/>
    <s v="d7bd709b-3cc2-4e1f-92ba-ea63e9767311"/>
    <x v="0"/>
    <e v="#N/A"/>
    <e v="#N/A"/>
    <e v="#N/A"/>
    <s v="FIXED"/>
    <x v="0"/>
    <m/>
    <m/>
    <m/>
    <m/>
    <x v="0"/>
  </r>
  <r>
    <x v="7"/>
    <s v="d7bd97d8-554f-4a21-ae58-bd04241755ce"/>
    <x v="2"/>
    <s v="bpn-cmtyem-01"/>
    <s v="d7bd97d8-554f-4a21-ae58-bd04241755ce"/>
    <s v="Medium"/>
    <s v="ACTIVE"/>
    <x v="0"/>
    <m/>
    <m/>
    <m/>
    <m/>
    <x v="0"/>
  </r>
  <r>
    <x v="5"/>
    <s v="d7bea71d-b6f8-4694-867d-2b18b0da3b44"/>
    <x v="0"/>
    <e v="#N/A"/>
    <e v="#N/A"/>
    <e v="#N/A"/>
    <s v="FIXED"/>
    <x v="0"/>
    <m/>
    <m/>
    <m/>
    <m/>
    <x v="0"/>
  </r>
  <r>
    <x v="0"/>
    <s v="d7bedbfa-a943-422a-8b7a-cbb0773f370b"/>
    <x v="0"/>
    <e v="#N/A"/>
    <e v="#N/A"/>
    <e v="#N/A"/>
    <s v="FIXED"/>
    <x v="0"/>
    <m/>
    <m/>
    <m/>
    <m/>
    <x v="0"/>
  </r>
  <r>
    <x v="0"/>
    <s v="d7bf8210-0c30-4011-b5f4-3ffb8e2df7c9"/>
    <x v="0"/>
    <e v="#N/A"/>
    <e v="#N/A"/>
    <e v="#N/A"/>
    <s v="FIXED"/>
    <x v="0"/>
    <m/>
    <m/>
    <m/>
    <m/>
    <x v="0"/>
  </r>
  <r>
    <x v="0"/>
    <s v="d7bfb21c-a828-40aa-8585-6cb82c2c62b1"/>
    <x v="0"/>
    <e v="#N/A"/>
    <e v="#N/A"/>
    <e v="#N/A"/>
    <s v="FIXED"/>
    <x v="0"/>
    <m/>
    <m/>
    <m/>
    <m/>
    <x v="0"/>
  </r>
  <r>
    <x v="6"/>
    <s v="d7c02237-21be-4bf0-881d-97c8fd450c31"/>
    <x v="2"/>
    <s v="bpn-rosetets-02"/>
    <s v="d7c02237-21be-4bf0-881d-97c8fd450c31"/>
    <s v="High"/>
    <s v="ACTIVE"/>
    <x v="0"/>
    <m/>
    <m/>
    <m/>
    <m/>
    <x v="0"/>
  </r>
  <r>
    <x v="0"/>
    <s v="d7c17836-c004-4cd6-90c5-077c801a9f7b"/>
    <x v="0"/>
    <e v="#N/A"/>
    <e v="#N/A"/>
    <e v="#N/A"/>
    <s v="FIXED"/>
    <x v="0"/>
    <m/>
    <m/>
    <m/>
    <m/>
    <x v="0"/>
  </r>
  <r>
    <x v="1"/>
    <s v="d7c1fec0-9f97-41cf-9e08-e8c9d995f83c"/>
    <x v="0"/>
    <e v="#N/A"/>
    <e v="#N/A"/>
    <e v="#N/A"/>
    <s v="FIXED"/>
    <x v="0"/>
    <m/>
    <m/>
    <m/>
    <m/>
    <x v="0"/>
  </r>
  <r>
    <x v="10"/>
    <s v="d7c31dd8-a4b2-42d6-8314-f9d78e7adb2b"/>
    <x v="2"/>
    <s v="bpn-cmtyfrbe-01"/>
    <s v="d7c31dd8-a4b2-42d6-8314-f9d78e7adb2b"/>
    <s v="High"/>
    <s v="ACTIVE"/>
    <x v="0"/>
    <m/>
    <m/>
    <m/>
    <m/>
    <x v="0"/>
  </r>
  <r>
    <x v="0"/>
    <s v="d7c406ed-c64d-4ce6-aabd-23f1ce983ad8"/>
    <x v="0"/>
    <e v="#N/A"/>
    <e v="#N/A"/>
    <e v="#N/A"/>
    <s v="FIXED"/>
    <x v="0"/>
    <m/>
    <m/>
    <m/>
    <m/>
    <x v="0"/>
  </r>
  <r>
    <x v="0"/>
    <s v="d7c56c1a-a2df-4ec5-ae94-de8dc5100a42"/>
    <x v="0"/>
    <e v="#N/A"/>
    <e v="#N/A"/>
    <e v="#N/A"/>
    <s v="FIXED"/>
    <x v="0"/>
    <m/>
    <m/>
    <m/>
    <m/>
    <x v="0"/>
  </r>
  <r>
    <x v="0"/>
    <s v="d7c5d7b0-286a-4467-8868-bbc146b2bb13"/>
    <x v="0"/>
    <s v="bdwybrnhcl62x2l.bpna.popularinc.net"/>
    <s v="d7c5d7b0-286a-4467-8868-bbc146b2bb13"/>
    <s v="High"/>
    <s v="FIXED"/>
    <x v="0"/>
    <m/>
    <m/>
    <m/>
    <m/>
    <x v="0"/>
  </r>
  <r>
    <x v="0"/>
    <s v="d7c66cab-c555-4bd2-91fc-e1f31fb1ef74"/>
    <x v="0"/>
    <e v="#N/A"/>
    <e v="#N/A"/>
    <e v="#N/A"/>
    <s v="FIXED"/>
    <x v="0"/>
    <m/>
    <m/>
    <m/>
    <m/>
    <x v="0"/>
  </r>
  <r>
    <x v="0"/>
    <s v="d7c7c7ba-7043-47d8-a25b-571512688839"/>
    <x v="0"/>
    <e v="#N/A"/>
    <e v="#N/A"/>
    <e v="#N/A"/>
    <s v="FIXED"/>
    <x v="0"/>
    <m/>
    <m/>
    <m/>
    <m/>
    <x v="0"/>
  </r>
  <r>
    <x v="2"/>
    <s v="d7c7ce97-10f9-46bf-b036-0f410ac19667"/>
    <x v="1"/>
    <s v="bpn-cmtygnsm-01"/>
    <s v="d7c7ce97-10f9-46bf-b036-0f410ac19667"/>
    <s v="Medium"/>
    <s v="RESURFACED"/>
    <x v="0"/>
    <m/>
    <m/>
    <m/>
    <m/>
    <x v="0"/>
  </r>
  <r>
    <x v="0"/>
    <s v="d7c8c2f4-1354-4643-9662-718d397b43e0"/>
    <x v="0"/>
    <e v="#N/A"/>
    <e v="#N/A"/>
    <e v="#N/A"/>
    <s v="FIXED"/>
    <x v="0"/>
    <m/>
    <m/>
    <m/>
    <m/>
    <x v="0"/>
  </r>
  <r>
    <x v="1"/>
    <s v="d7c964f2-9082-4f5a-add1-0cddb2f89aa2"/>
    <x v="1"/>
    <s v="bpn-0092bp-01"/>
    <s v="d7c964f2-9082-4f5a-add1-0cddb2f89aa2"/>
    <s v="Medium"/>
    <s v="RESURFACED"/>
    <x v="0"/>
    <m/>
    <m/>
    <m/>
    <m/>
    <x v="0"/>
  </r>
  <r>
    <x v="0"/>
    <s v="d7c99b34-e425-4260-95df-dccf7a8954b9"/>
    <x v="0"/>
    <e v="#N/A"/>
    <e v="#N/A"/>
    <e v="#N/A"/>
    <s v="FIXED"/>
    <x v="0"/>
    <m/>
    <m/>
    <m/>
    <m/>
    <x v="0"/>
  </r>
  <r>
    <x v="6"/>
    <s v="d7c9eefb-262b-4836-b521-2336e307a5e0"/>
    <x v="0"/>
    <e v="#N/A"/>
    <e v="#N/A"/>
    <e v="#N/A"/>
    <s v="FIXED"/>
    <x v="0"/>
    <m/>
    <m/>
    <m/>
    <m/>
    <x v="0"/>
  </r>
  <r>
    <x v="0"/>
    <s v="d7cb6470-ee37-4ceb-969f-6f8c3208e783"/>
    <x v="0"/>
    <e v="#N/A"/>
    <e v="#N/A"/>
    <e v="#N/A"/>
    <s v="FIXED"/>
    <x v="0"/>
    <m/>
    <m/>
    <m/>
    <m/>
    <x v="0"/>
  </r>
  <r>
    <x v="1"/>
    <s v="d7ccf2bc-9d37-4cb2-95b4-812119329db8"/>
    <x v="2"/>
    <s v="bpn-atmsep-01"/>
    <s v="d7ccf2bc-9d37-4cb2-95b4-812119329db8"/>
    <s v="Medium"/>
    <s v="ACTIVE"/>
    <x v="0"/>
    <m/>
    <m/>
    <m/>
    <m/>
    <x v="0"/>
  </r>
  <r>
    <x v="7"/>
    <s v="d7cdb13f-e9be-4262-9cdd-2a12ca6e263b"/>
    <x v="0"/>
    <e v="#N/A"/>
    <e v="#N/A"/>
    <e v="#N/A"/>
    <s v="FIXED"/>
    <x v="0"/>
    <m/>
    <m/>
    <m/>
    <m/>
    <x v="0"/>
  </r>
  <r>
    <x v="0"/>
    <s v="d7cf7214-76ed-4e06-92ef-5ace8b305e40"/>
    <x v="0"/>
    <e v="#N/A"/>
    <e v="#N/A"/>
    <e v="#N/A"/>
    <s v="FIXED"/>
    <x v="0"/>
    <m/>
    <m/>
    <m/>
    <m/>
    <x v="0"/>
  </r>
  <r>
    <x v="0"/>
    <s v="d7cff84c-e18f-4f15-a56c-bbef4a473cf3"/>
    <x v="0"/>
    <e v="#N/A"/>
    <e v="#N/A"/>
    <e v="#N/A"/>
    <s v="FIXED"/>
    <x v="0"/>
    <m/>
    <m/>
    <m/>
    <m/>
    <x v="0"/>
  </r>
  <r>
    <x v="6"/>
    <s v="d7d02adc-20f9-4bf4-958f-13b740f72840"/>
    <x v="0"/>
    <e v="#N/A"/>
    <e v="#N/A"/>
    <e v="#N/A"/>
    <s v="FIXED"/>
    <x v="0"/>
    <m/>
    <m/>
    <m/>
    <m/>
    <x v="0"/>
  </r>
  <r>
    <x v="0"/>
    <s v="d7d0855b-7081-4421-aa22-306bd99f9e84"/>
    <x v="0"/>
    <e v="#N/A"/>
    <e v="#N/A"/>
    <e v="#N/A"/>
    <s v="FIXED"/>
    <x v="0"/>
    <m/>
    <m/>
    <m/>
    <m/>
    <x v="0"/>
  </r>
  <r>
    <x v="1"/>
    <s v="d7d0c83a-7778-43d7-b93b-3e5fedd66525"/>
    <x v="0"/>
    <e v="#N/A"/>
    <e v="#N/A"/>
    <e v="#N/A"/>
    <s v="FIXED"/>
    <x v="0"/>
    <m/>
    <m/>
    <m/>
    <m/>
    <x v="0"/>
  </r>
  <r>
    <x v="7"/>
    <s v="d7d11856-2e0f-45c3-a36a-89e60a5086c9"/>
    <x v="0"/>
    <e v="#N/A"/>
    <e v="#N/A"/>
    <e v="#N/A"/>
    <s v="FIXED"/>
    <x v="0"/>
    <m/>
    <m/>
    <m/>
    <m/>
    <x v="0"/>
  </r>
  <r>
    <x v="0"/>
    <s v="d7d156b1-7810-4d12-ba2c-1f066d3e8018"/>
    <x v="0"/>
    <e v="#N/A"/>
    <e v="#N/A"/>
    <e v="#N/A"/>
    <s v="FIXED"/>
    <x v="0"/>
    <m/>
    <m/>
    <m/>
    <m/>
    <x v="0"/>
  </r>
  <r>
    <x v="0"/>
    <s v="d7d19540-1035-4df8-8a47-51fc00e3be54"/>
    <x v="0"/>
    <e v="#N/A"/>
    <e v="#N/A"/>
    <e v="#N/A"/>
    <s v="FIXED"/>
    <x v="0"/>
    <m/>
    <m/>
    <m/>
    <m/>
    <x v="0"/>
  </r>
  <r>
    <x v="0"/>
    <s v="d7d1961e-62ea-4d13-a981-ad4f617a3bac"/>
    <x v="0"/>
    <e v="#N/A"/>
    <e v="#N/A"/>
    <e v="#N/A"/>
    <s v="FIXED"/>
    <x v="0"/>
    <m/>
    <m/>
    <m/>
    <m/>
    <x v="0"/>
  </r>
  <r>
    <x v="0"/>
    <s v="d7d1f3c4-9ef7-474b-84e2-593335cd78a6"/>
    <x v="0"/>
    <e v="#N/A"/>
    <e v="#N/A"/>
    <e v="#N/A"/>
    <s v="FIXED"/>
    <x v="0"/>
    <m/>
    <m/>
    <m/>
    <m/>
    <x v="0"/>
  </r>
  <r>
    <x v="0"/>
    <s v="d7d2e4cb-fee5-47f1-9092-184b77ce8bcf"/>
    <x v="0"/>
    <e v="#N/A"/>
    <e v="#N/A"/>
    <e v="#N/A"/>
    <s v="FIXED"/>
    <x v="0"/>
    <m/>
    <m/>
    <m/>
    <m/>
    <x v="0"/>
  </r>
  <r>
    <x v="2"/>
    <s v="d7d3011c-23f3-4edc-acff-5b46ffa6621c"/>
    <x v="0"/>
    <e v="#N/A"/>
    <e v="#N/A"/>
    <e v="#N/A"/>
    <s v="FIXED"/>
    <x v="0"/>
    <m/>
    <m/>
    <m/>
    <m/>
    <x v="0"/>
  </r>
  <r>
    <x v="0"/>
    <s v="d7d4f685-c771-46fa-8bbf-29f3d7ffd299"/>
    <x v="0"/>
    <e v="#N/A"/>
    <e v="#N/A"/>
    <e v="#N/A"/>
    <s v="FIXED"/>
    <x v="0"/>
    <m/>
    <m/>
    <m/>
    <m/>
    <x v="0"/>
  </r>
  <r>
    <x v="0"/>
    <s v="d7d4fc53-80a3-445f-8859-d6b41bdfeb4a"/>
    <x v="0"/>
    <e v="#N/A"/>
    <e v="#N/A"/>
    <e v="#N/A"/>
    <s v="FIXED"/>
    <x v="0"/>
    <m/>
    <m/>
    <m/>
    <m/>
    <x v="0"/>
  </r>
  <r>
    <x v="1"/>
    <s v="d7d5df78-0edd-4016-ab66-5ff860dc4239"/>
    <x v="0"/>
    <e v="#N/A"/>
    <e v="#N/A"/>
    <e v="#N/A"/>
    <s v="FIXED"/>
    <x v="0"/>
    <m/>
    <m/>
    <m/>
    <m/>
    <x v="0"/>
  </r>
  <r>
    <x v="0"/>
    <s v="d7d726b0-e1dd-426b-81f0-962cedf421d0"/>
    <x v="0"/>
    <e v="#N/A"/>
    <e v="#N/A"/>
    <e v="#N/A"/>
    <s v="FIXED"/>
    <x v="0"/>
    <m/>
    <m/>
    <m/>
    <m/>
    <x v="0"/>
  </r>
  <r>
    <x v="0"/>
    <s v="d7d83bba-44e0-4e75-aba9-54b7085f0aa8"/>
    <x v="0"/>
    <e v="#N/A"/>
    <e v="#N/A"/>
    <e v="#N/A"/>
    <s v="FIXED"/>
    <x v="0"/>
    <m/>
    <m/>
    <m/>
    <m/>
    <x v="0"/>
  </r>
  <r>
    <x v="0"/>
    <s v="d7d92731-cbf7-4b67-a148-21cfc39878f3"/>
    <x v="0"/>
    <e v="#N/A"/>
    <e v="#N/A"/>
    <e v="#N/A"/>
    <s v="FIXED"/>
    <x v="0"/>
    <m/>
    <m/>
    <m/>
    <m/>
    <x v="0"/>
  </r>
  <r>
    <x v="2"/>
    <s v="d7d9db23-503d-4527-a38c-419e465da19e"/>
    <x v="0"/>
    <e v="#N/A"/>
    <e v="#N/A"/>
    <e v="#N/A"/>
    <s v="FIXED"/>
    <x v="0"/>
    <m/>
    <m/>
    <m/>
    <m/>
    <x v="0"/>
  </r>
  <r>
    <x v="0"/>
    <s v="d7dabba1-53fc-4e17-9f96-1c29994f39b7"/>
    <x v="0"/>
    <e v="#N/A"/>
    <e v="#N/A"/>
    <e v="#N/A"/>
    <s v="FIXED"/>
    <x v="0"/>
    <m/>
    <m/>
    <m/>
    <m/>
    <x v="0"/>
  </r>
  <r>
    <x v="0"/>
    <s v="d7db727b-393a-4f89-bb66-8db4d9d14e63"/>
    <x v="0"/>
    <e v="#N/A"/>
    <e v="#N/A"/>
    <e v="#N/A"/>
    <s v="FIXED"/>
    <x v="0"/>
    <m/>
    <m/>
    <m/>
    <m/>
    <x v="0"/>
  </r>
  <r>
    <x v="0"/>
    <s v="d7dd1df3-c01d-4fb7-9fb6-9b7cdfc0a622"/>
    <x v="0"/>
    <s v="miambko6s7s2z2l.bpna.popularinc.net"/>
    <s v="d7dd1df3-c01d-4fb7-9fb6-9b7cdfc0a622"/>
    <s v="Critical"/>
    <s v="FIXED"/>
    <x v="0"/>
    <m/>
    <m/>
    <m/>
    <m/>
    <x v="0"/>
  </r>
  <r>
    <x v="0"/>
    <s v="d7dd29c0-f273-4a15-8ede-52c8f2e691a5"/>
    <x v="0"/>
    <e v="#N/A"/>
    <e v="#N/A"/>
    <e v="#N/A"/>
    <s v="FIXED"/>
    <x v="0"/>
    <m/>
    <m/>
    <m/>
    <m/>
    <x v="0"/>
  </r>
  <r>
    <x v="0"/>
    <s v="d7dd9c74-a16c-4f5f-8ff4-816e59ffa856"/>
    <x v="0"/>
    <e v="#N/A"/>
    <e v="#N/A"/>
    <e v="#N/A"/>
    <s v="FIXED"/>
    <x v="0"/>
    <m/>
    <m/>
    <m/>
    <m/>
    <x v="0"/>
  </r>
  <r>
    <x v="0"/>
    <s v="d7ddbc85-894a-447c-a991-3ec8195fdd9d"/>
    <x v="2"/>
    <s v="0019bcp8hvxlr2d.bpna.popularinc.net"/>
    <s v="d7ddbc85-894a-447c-a991-3ec8195fdd9d"/>
    <s v="High"/>
    <s v="ACTIVE"/>
    <x v="0"/>
    <m/>
    <m/>
    <m/>
    <m/>
    <x v="0"/>
  </r>
  <r>
    <x v="0"/>
    <s v="d7dde377-eada-400f-9d44-363ac8102a81"/>
    <x v="0"/>
    <e v="#N/A"/>
    <e v="#N/A"/>
    <e v="#N/A"/>
    <s v="FIXED"/>
    <x v="0"/>
    <m/>
    <m/>
    <m/>
    <m/>
    <x v="0"/>
  </r>
  <r>
    <x v="0"/>
    <s v="d7ddf526-7e67-4ae2-9c64-5a6f57cec163"/>
    <x v="0"/>
    <e v="#N/A"/>
    <e v="#N/A"/>
    <e v="#N/A"/>
    <s v="FIXED"/>
    <x v="0"/>
    <m/>
    <m/>
    <m/>
    <m/>
    <x v="0"/>
  </r>
  <r>
    <x v="1"/>
    <s v="d7de3552-74a1-48d6-bad5-d9dd5d1dc251"/>
    <x v="0"/>
    <e v="#N/A"/>
    <e v="#N/A"/>
    <e v="#N/A"/>
    <s v="FIXED"/>
    <x v="0"/>
    <m/>
    <m/>
    <m/>
    <m/>
    <x v="0"/>
  </r>
  <r>
    <x v="2"/>
    <s v="d7dfdcd7-f370-4bf0-ae8a-106503fafb6f"/>
    <x v="0"/>
    <e v="#N/A"/>
    <e v="#N/A"/>
    <e v="#N/A"/>
    <s v="FIXED"/>
    <x v="0"/>
    <m/>
    <m/>
    <m/>
    <m/>
    <x v="0"/>
  </r>
  <r>
    <x v="0"/>
    <s v="d7dff8dc-8786-4593-9bd8-5e2843009f92"/>
    <x v="0"/>
    <s v="miambkogw07ll3l"/>
    <s v="d7dff8dc-8786-4593-9bd8-5e2843009f92"/>
    <s v="Medium"/>
    <s v="FIXED"/>
    <x v="0"/>
    <m/>
    <m/>
    <m/>
    <m/>
    <x v="0"/>
  </r>
  <r>
    <x v="0"/>
    <s v="d7e0078b-2ec6-4088-b81a-c526984b0640"/>
    <x v="0"/>
    <e v="#N/A"/>
    <e v="#N/A"/>
    <e v="#N/A"/>
    <s v="FIXED"/>
    <x v="0"/>
    <m/>
    <m/>
    <m/>
    <m/>
    <x v="0"/>
  </r>
  <r>
    <x v="0"/>
    <s v="d7e338e5-3394-4047-b97c-e2db8c916675"/>
    <x v="1"/>
    <e v="#N/A"/>
    <e v="#N/A"/>
    <e v="#N/A"/>
    <s v="RESURFACED"/>
    <x v="0"/>
    <m/>
    <m/>
    <m/>
    <m/>
    <x v="0"/>
  </r>
  <r>
    <x v="0"/>
    <s v="d7e3e1d5-2461-4c71-94b6-b720965e8e48"/>
    <x v="0"/>
    <e v="#N/A"/>
    <e v="#N/A"/>
    <e v="#N/A"/>
    <s v="FIXED"/>
    <x v="0"/>
    <m/>
    <m/>
    <m/>
    <m/>
    <x v="0"/>
  </r>
  <r>
    <x v="0"/>
    <s v="d7e402d5-6abe-44ab-a460-d43189f076d3"/>
    <x v="0"/>
    <e v="#N/A"/>
    <e v="#N/A"/>
    <e v="#N/A"/>
    <s v="FIXED"/>
    <x v="0"/>
    <m/>
    <m/>
    <m/>
    <m/>
    <x v="0"/>
  </r>
  <r>
    <x v="7"/>
    <s v="d7e43889-91eb-4d0b-9ab8-8b67eb066a1d"/>
    <x v="0"/>
    <e v="#N/A"/>
    <e v="#N/A"/>
    <e v="#N/A"/>
    <s v="FIXED"/>
    <x v="0"/>
    <m/>
    <m/>
    <m/>
    <m/>
    <x v="0"/>
  </r>
  <r>
    <x v="0"/>
    <s v="d7e46811-b27c-4a6c-b071-bbb748b72af4"/>
    <x v="0"/>
    <s v="bdwybko6kxy633l.bpna.popularinc.net"/>
    <s v="d7e46811-b27c-4a6c-b071-bbb748b72af4"/>
    <s v="High"/>
    <s v="FIXED"/>
    <x v="0"/>
    <m/>
    <m/>
    <m/>
    <m/>
    <x v="0"/>
  </r>
  <r>
    <x v="2"/>
    <s v="d7e4e089-850b-4737-90fe-6582163ee1c4"/>
    <x v="1"/>
    <s v="bpn-rosesecs-01"/>
    <s v="d7e4e089-850b-4737-90fe-6582163ee1c4"/>
    <s v="Medium"/>
    <s v="RESURFACED"/>
    <x v="0"/>
    <m/>
    <m/>
    <m/>
    <m/>
    <x v="0"/>
  </r>
  <r>
    <x v="6"/>
    <s v="d7e53acd-a4d7-4f9b-b6a5-47620cd89f57"/>
    <x v="0"/>
    <e v="#N/A"/>
    <e v="#N/A"/>
    <e v="#N/A"/>
    <s v="FIXED"/>
    <x v="0"/>
    <m/>
    <m/>
    <m/>
    <m/>
    <x v="0"/>
  </r>
  <r>
    <x v="0"/>
    <s v="d7e58406-98ac-4152-9204-abcc594408a1"/>
    <x v="0"/>
    <e v="#N/A"/>
    <e v="#N/A"/>
    <e v="#N/A"/>
    <s v="FIXED"/>
    <x v="0"/>
    <m/>
    <m/>
    <m/>
    <m/>
    <x v="0"/>
  </r>
  <r>
    <x v="0"/>
    <s v="d7e61164-e0b2-4803-9b7b-cb6a62cdefd0"/>
    <x v="0"/>
    <e v="#N/A"/>
    <e v="#N/A"/>
    <e v="#N/A"/>
    <s v="FIXED"/>
    <x v="0"/>
    <m/>
    <m/>
    <m/>
    <m/>
    <x v="0"/>
  </r>
  <r>
    <x v="0"/>
    <s v="d7e613f6-3448-42d1-8899-7260b090c75f"/>
    <x v="0"/>
    <e v="#N/A"/>
    <e v="#N/A"/>
    <e v="#N/A"/>
    <s v="FIXED"/>
    <x v="0"/>
    <m/>
    <m/>
    <m/>
    <m/>
    <x v="0"/>
  </r>
  <r>
    <x v="0"/>
    <s v="d7e65fbe-2ef5-404d-b88b-c9e28823cea1"/>
    <x v="0"/>
    <e v="#N/A"/>
    <e v="#N/A"/>
    <e v="#N/A"/>
    <s v="FIXED"/>
    <x v="0"/>
    <m/>
    <m/>
    <m/>
    <m/>
    <x v="0"/>
  </r>
  <r>
    <x v="9"/>
    <s v="d7e6d003-198c-4db7-acfc-7ea633f74d93"/>
    <x v="2"/>
    <s v="bpn-rosepvws03x"/>
    <s v="d7e6d003-198c-4db7-acfc-7ea633f74d93"/>
    <s v="Medium"/>
    <s v="ACTIVE"/>
    <x v="0"/>
    <m/>
    <m/>
    <m/>
    <m/>
    <x v="0"/>
  </r>
  <r>
    <x v="4"/>
    <s v="d7e75796-96f0-496d-8c71-35ad18d3d13b"/>
    <x v="0"/>
    <e v="#N/A"/>
    <e v="#N/A"/>
    <e v="#N/A"/>
    <s v="FIXED"/>
    <x v="0"/>
    <m/>
    <m/>
    <m/>
    <m/>
    <x v="0"/>
  </r>
  <r>
    <x v="0"/>
    <s v="d7e7658e-80d3-4c1b-99be-2643f5c5fe19"/>
    <x v="0"/>
    <e v="#N/A"/>
    <e v="#N/A"/>
    <e v="#N/A"/>
    <s v="FIXED"/>
    <x v="0"/>
    <m/>
    <m/>
    <m/>
    <m/>
    <x v="0"/>
  </r>
  <r>
    <x v="0"/>
    <s v="d7e90b6a-51fc-489f-9a94-ed075c792185"/>
    <x v="0"/>
    <s v="miambko9638ph2l.bpna.popularinc.net"/>
    <s v="d7e90b6a-51fc-489f-9a94-ed075c792185"/>
    <s v="Medium"/>
    <s v="FIXED"/>
    <x v="0"/>
    <m/>
    <m/>
    <m/>
    <m/>
    <x v="0"/>
  </r>
  <r>
    <x v="0"/>
    <s v="d7e94f1b-7e77-407c-b91d-4a454a81ca2a"/>
    <x v="0"/>
    <e v="#N/A"/>
    <e v="#N/A"/>
    <e v="#N/A"/>
    <s v="FIXED"/>
    <x v="0"/>
    <m/>
    <m/>
    <m/>
    <m/>
    <x v="0"/>
  </r>
  <r>
    <x v="1"/>
    <s v="d7e99945-cc84-4c54-ba2c-e336a14d3e1b"/>
    <x v="0"/>
    <e v="#N/A"/>
    <e v="#N/A"/>
    <e v="#N/A"/>
    <s v="FIXED"/>
    <x v="0"/>
    <m/>
    <m/>
    <m/>
    <m/>
    <x v="0"/>
  </r>
  <r>
    <x v="1"/>
    <s v="d7e9cfcb-378f-41c1-803e-50875465a8f0"/>
    <x v="1"/>
    <s v="nybackupbp-01"/>
    <s v="d7e9cfcb-378f-41c1-803e-50875465a8f0"/>
    <s v="Medium"/>
    <s v="RESURFACED"/>
    <x v="0"/>
    <m/>
    <m/>
    <m/>
    <m/>
    <x v="0"/>
  </r>
  <r>
    <x v="4"/>
    <s v="d7ea72e8-e799-4a6f-8645-797a9658c0e0"/>
    <x v="0"/>
    <e v="#N/A"/>
    <e v="#N/A"/>
    <e v="#N/A"/>
    <s v="FIXED"/>
    <x v="0"/>
    <m/>
    <m/>
    <m/>
    <m/>
    <x v="0"/>
  </r>
  <r>
    <x v="2"/>
    <s v="d7eb368e-0406-4cb5-8ab9-2dd19e12b64d"/>
    <x v="3"/>
    <e v="#N/A"/>
    <e v="#N/A"/>
    <e v="#N/A"/>
    <s v="NEW"/>
    <x v="0"/>
    <m/>
    <m/>
    <m/>
    <m/>
    <x v="0"/>
  </r>
  <r>
    <x v="0"/>
    <s v="d7ebe450-1163-4e42-943a-fac7b3fcfa14"/>
    <x v="0"/>
    <e v="#N/A"/>
    <e v="#N/A"/>
    <e v="#N/A"/>
    <s v="FIXED"/>
    <x v="0"/>
    <m/>
    <m/>
    <m/>
    <m/>
    <x v="0"/>
  </r>
  <r>
    <x v="0"/>
    <s v="d7ec39f1-65af-482c-a5d6-25e0856c5c95"/>
    <x v="0"/>
    <e v="#N/A"/>
    <e v="#N/A"/>
    <e v="#N/A"/>
    <s v="FIXED"/>
    <x v="0"/>
    <m/>
    <m/>
    <m/>
    <m/>
    <x v="0"/>
  </r>
  <r>
    <x v="0"/>
    <s v="d7edcb52-20da-4590-98a8-82a9df1cc016"/>
    <x v="0"/>
    <e v="#N/A"/>
    <e v="#N/A"/>
    <e v="#N/A"/>
    <s v="FIXED"/>
    <x v="0"/>
    <m/>
    <m/>
    <m/>
    <m/>
    <x v="0"/>
  </r>
  <r>
    <x v="0"/>
    <s v="d7eddaea-62eb-4f3d-884a-b10e4456d318"/>
    <x v="0"/>
    <e v="#N/A"/>
    <e v="#N/A"/>
    <e v="#N/A"/>
    <s v="FIXED"/>
    <x v="0"/>
    <m/>
    <m/>
    <m/>
    <m/>
    <x v="0"/>
  </r>
  <r>
    <x v="0"/>
    <s v="d7ede226-4d37-40e3-a36a-a086be703627"/>
    <x v="0"/>
    <e v="#N/A"/>
    <e v="#N/A"/>
    <e v="#N/A"/>
    <s v="FIXED"/>
    <x v="0"/>
    <m/>
    <m/>
    <m/>
    <m/>
    <x v="0"/>
  </r>
  <r>
    <x v="7"/>
    <s v="d7ee684f-654b-46d0-b928-bc80f68e9256"/>
    <x v="0"/>
    <e v="#N/A"/>
    <e v="#N/A"/>
    <e v="#N/A"/>
    <s v="FIXED"/>
    <x v="0"/>
    <m/>
    <m/>
    <m/>
    <m/>
    <x v="0"/>
  </r>
  <r>
    <x v="0"/>
    <s v="d7eed7ad-dcba-476d-a2ea-57b2eaa9f136"/>
    <x v="0"/>
    <e v="#N/A"/>
    <e v="#N/A"/>
    <e v="#N/A"/>
    <s v="FIXED"/>
    <x v="0"/>
    <m/>
    <m/>
    <m/>
    <m/>
    <x v="0"/>
  </r>
  <r>
    <x v="6"/>
    <s v="d7ef3f5e-cf58-4e58-91c7-b746dff1180e"/>
    <x v="0"/>
    <e v="#N/A"/>
    <e v="#N/A"/>
    <e v="#N/A"/>
    <s v="FIXED"/>
    <x v="0"/>
    <m/>
    <m/>
    <m/>
    <m/>
    <x v="0"/>
  </r>
  <r>
    <x v="0"/>
    <s v="d7eff949-1a2c-45c3-96e8-5ea6c19968b8"/>
    <x v="0"/>
    <e v="#N/A"/>
    <e v="#N/A"/>
    <e v="#N/A"/>
    <s v="FIXED"/>
    <x v="0"/>
    <m/>
    <m/>
    <m/>
    <m/>
    <x v="0"/>
  </r>
  <r>
    <x v="0"/>
    <s v="d7f06501-f98b-4906-b6e2-6498c983aa91"/>
    <x v="0"/>
    <e v="#N/A"/>
    <e v="#N/A"/>
    <e v="#N/A"/>
    <s v="FIXED"/>
    <x v="0"/>
    <m/>
    <m/>
    <m/>
    <m/>
    <x v="0"/>
  </r>
  <r>
    <x v="0"/>
    <s v="d7f0a80e-b1bd-4b0d-9c28-521726c6571f"/>
    <x v="0"/>
    <e v="#N/A"/>
    <e v="#N/A"/>
    <e v="#N/A"/>
    <s v="FIXED"/>
    <x v="0"/>
    <m/>
    <m/>
    <m/>
    <m/>
    <x v="0"/>
  </r>
  <r>
    <x v="0"/>
    <s v="d7f2cb1b-ac14-48b9-abba-1e6bb7bd1829"/>
    <x v="1"/>
    <s v="rosebko884s733l.bpna.popularinc.net"/>
    <s v="d7f2cb1b-ac14-48b9-abba-1e6bb7bd1829"/>
    <s v="Medium"/>
    <s v="RESURFACED"/>
    <x v="0"/>
    <m/>
    <m/>
    <m/>
    <m/>
    <x v="0"/>
  </r>
  <r>
    <x v="0"/>
    <s v="d7f3f9af-0e59-4a50-9460-f9a126bf6413"/>
    <x v="0"/>
    <e v="#N/A"/>
    <e v="#N/A"/>
    <e v="#N/A"/>
    <s v="FIXED"/>
    <x v="0"/>
    <m/>
    <m/>
    <m/>
    <m/>
    <x v="0"/>
  </r>
  <r>
    <x v="2"/>
    <s v="d7f4de9e-10de-4584-b375-6f483ad22f17"/>
    <x v="0"/>
    <e v="#N/A"/>
    <e v="#N/A"/>
    <e v="#N/A"/>
    <s v="FIXED"/>
    <x v="0"/>
    <m/>
    <m/>
    <m/>
    <m/>
    <x v="0"/>
  </r>
  <r>
    <x v="0"/>
    <s v="d7f5068b-1624-4cac-a60d-111748a75b5f"/>
    <x v="0"/>
    <e v="#N/A"/>
    <e v="#N/A"/>
    <e v="#N/A"/>
    <s v="FIXED"/>
    <x v="0"/>
    <m/>
    <m/>
    <m/>
    <m/>
    <x v="0"/>
  </r>
  <r>
    <x v="0"/>
    <s v="d7f6117f-830d-4d51-bb8b-1fe17f2f54be"/>
    <x v="0"/>
    <e v="#N/A"/>
    <e v="#N/A"/>
    <e v="#N/A"/>
    <s v="FIXED"/>
    <x v="0"/>
    <m/>
    <m/>
    <m/>
    <m/>
    <x v="0"/>
  </r>
  <r>
    <x v="0"/>
    <s v="d7f6b420-a89f-4317-9d00-2e7a7caa364f"/>
    <x v="0"/>
    <e v="#N/A"/>
    <e v="#N/A"/>
    <e v="#N/A"/>
    <s v="FIXED"/>
    <x v="0"/>
    <m/>
    <m/>
    <m/>
    <m/>
    <x v="0"/>
  </r>
  <r>
    <x v="0"/>
    <s v="d7f70027-75a8-4877-a741-7660732b8ae4"/>
    <x v="0"/>
    <s v="0260brnbz4qnd2d.bpna.popularinc.net"/>
    <s v="d7f70027-75a8-4877-a741-7660732b8ae4"/>
    <s v="Medium"/>
    <s v="FIXED"/>
    <x v="0"/>
    <m/>
    <m/>
    <m/>
    <m/>
    <x v="0"/>
  </r>
  <r>
    <x v="0"/>
    <s v="d7f7e84d-4c10-4f82-8200-640e757c944e"/>
    <x v="0"/>
    <e v="#N/A"/>
    <e v="#N/A"/>
    <e v="#N/A"/>
    <s v="FIXED"/>
    <x v="0"/>
    <m/>
    <m/>
    <m/>
    <m/>
    <x v="0"/>
  </r>
  <r>
    <x v="0"/>
    <s v="d7f8fb44-c144-4fbc-b33a-c6dd63cdd6d4"/>
    <x v="0"/>
    <e v="#N/A"/>
    <e v="#N/A"/>
    <e v="#N/A"/>
    <s v="FIXED"/>
    <x v="0"/>
    <m/>
    <m/>
    <m/>
    <m/>
    <x v="0"/>
  </r>
  <r>
    <x v="0"/>
    <s v="d7f9c556-b6d2-4ae0-b90e-7b6744e2527e"/>
    <x v="0"/>
    <e v="#N/A"/>
    <e v="#N/A"/>
    <e v="#N/A"/>
    <s v="FIXED"/>
    <x v="0"/>
    <m/>
    <m/>
    <m/>
    <m/>
    <x v="0"/>
  </r>
  <r>
    <x v="0"/>
    <s v="d7fa3bb5-431d-4b20-9778-6c52b5d57e55"/>
    <x v="0"/>
    <e v="#N/A"/>
    <e v="#N/A"/>
    <e v="#N/A"/>
    <s v="FIXED"/>
    <x v="0"/>
    <m/>
    <m/>
    <m/>
    <m/>
    <x v="0"/>
  </r>
  <r>
    <x v="0"/>
    <s v="d7fa9fbc-11eb-4a7d-8e42-9a6fd49ca760"/>
    <x v="0"/>
    <e v="#N/A"/>
    <e v="#N/A"/>
    <e v="#N/A"/>
    <s v="FIXED"/>
    <x v="0"/>
    <m/>
    <m/>
    <m/>
    <m/>
    <x v="0"/>
  </r>
  <r>
    <x v="0"/>
    <s v="d7fb150c-324b-4801-a082-d705dd6b092a"/>
    <x v="0"/>
    <e v="#N/A"/>
    <e v="#N/A"/>
    <e v="#N/A"/>
    <s v="FIXED"/>
    <x v="0"/>
    <m/>
    <m/>
    <m/>
    <m/>
    <x v="0"/>
  </r>
  <r>
    <x v="0"/>
    <s v="d7fc5e08-e5f2-47e4-b3da-1dbbf3092a30"/>
    <x v="0"/>
    <e v="#N/A"/>
    <e v="#N/A"/>
    <e v="#N/A"/>
    <s v="FIXED"/>
    <x v="0"/>
    <m/>
    <m/>
    <m/>
    <m/>
    <x v="0"/>
  </r>
  <r>
    <x v="0"/>
    <s v="d7fc6a0d-cf95-4a46-8e57-7c9d42400645"/>
    <x v="0"/>
    <e v="#N/A"/>
    <e v="#N/A"/>
    <e v="#N/A"/>
    <s v="FIXED"/>
    <x v="0"/>
    <m/>
    <m/>
    <m/>
    <m/>
    <x v="0"/>
  </r>
  <r>
    <x v="0"/>
    <s v="d7fcb67f-f622-4a57-a9cb-a86c4dd9cba4"/>
    <x v="0"/>
    <e v="#N/A"/>
    <e v="#N/A"/>
    <e v="#N/A"/>
    <s v="FIXED"/>
    <x v="0"/>
    <m/>
    <m/>
    <m/>
    <m/>
    <x v="0"/>
  </r>
  <r>
    <x v="2"/>
    <s v="d7fd55dd-b49c-4041-9c48-1a50874fd88b"/>
    <x v="0"/>
    <e v="#N/A"/>
    <e v="#N/A"/>
    <e v="#N/A"/>
    <s v="FIXED"/>
    <x v="0"/>
    <m/>
    <m/>
    <m/>
    <m/>
    <x v="0"/>
  </r>
  <r>
    <x v="4"/>
    <s v="d7fd6fbc-6981-45de-bfcd-b4e7093fa7b7"/>
    <x v="0"/>
    <e v="#N/A"/>
    <e v="#N/A"/>
    <e v="#N/A"/>
    <s v="FIXED"/>
    <x v="0"/>
    <m/>
    <m/>
    <m/>
    <m/>
    <x v="0"/>
  </r>
  <r>
    <x v="0"/>
    <s v="d7fe2be1-412b-4595-aa0d-283dda07f4e0"/>
    <x v="0"/>
    <e v="#N/A"/>
    <e v="#N/A"/>
    <e v="#N/A"/>
    <s v="FIXED"/>
    <x v="0"/>
    <m/>
    <m/>
    <m/>
    <m/>
    <x v="0"/>
  </r>
  <r>
    <x v="0"/>
    <s v="d7fe7b03-b50c-46c3-968d-a1f89ab81550"/>
    <x v="0"/>
    <s v="0264brn3xpjnd2d.bpna.popularinc.net"/>
    <s v="d7fe7b03-b50c-46c3-968d-a1f89ab81550"/>
    <s v="High"/>
    <s v="FIXED"/>
    <x v="0"/>
    <m/>
    <m/>
    <m/>
    <m/>
    <x v="0"/>
  </r>
  <r>
    <x v="0"/>
    <s v="d7fe889d-c110-4dd9-acc4-c11d890c249b"/>
    <x v="0"/>
    <e v="#N/A"/>
    <e v="#N/A"/>
    <e v="#N/A"/>
    <s v="FIXED"/>
    <x v="0"/>
    <m/>
    <m/>
    <m/>
    <m/>
    <x v="0"/>
  </r>
  <r>
    <x v="2"/>
    <s v="d7ff28ff-ad31-4ab4-aa78-b661f2e4a54e"/>
    <x v="0"/>
    <e v="#N/A"/>
    <e v="#N/A"/>
    <e v="#N/A"/>
    <s v="FIXED"/>
    <x v="0"/>
    <m/>
    <m/>
    <m/>
    <m/>
    <x v="0"/>
  </r>
  <r>
    <x v="0"/>
    <s v="d7ff4fb4-fc61-4d0f-b18d-0145c069364a"/>
    <x v="0"/>
    <e v="#N/A"/>
    <e v="#N/A"/>
    <e v="#N/A"/>
    <s v="FIXED"/>
    <x v="0"/>
    <m/>
    <m/>
    <m/>
    <m/>
    <x v="0"/>
  </r>
  <r>
    <x v="1"/>
    <s v="d7ff7194-e5a9-4360-8a47-2addc6549286"/>
    <x v="2"/>
    <s v="bpn-0025bp-01"/>
    <s v="d7ff7194-e5a9-4360-8a47-2addc6549286"/>
    <s v="Medium"/>
    <s v="ACTIVE"/>
    <x v="0"/>
    <m/>
    <m/>
    <m/>
    <m/>
    <x v="0"/>
  </r>
  <r>
    <x v="2"/>
    <s v="d7ff8d6c-0930-461b-9a07-48c75eff880e"/>
    <x v="0"/>
    <e v="#N/A"/>
    <e v="#N/A"/>
    <e v="#N/A"/>
    <s v="FIXED"/>
    <x v="0"/>
    <m/>
    <m/>
    <m/>
    <m/>
    <x v="0"/>
  </r>
  <r>
    <x v="0"/>
    <s v="d7ffd9a2-44d7-4c3b-9652-0d0c9739ac8b"/>
    <x v="0"/>
    <e v="#N/A"/>
    <e v="#N/A"/>
    <e v="#N/A"/>
    <s v="FIXED"/>
    <x v="0"/>
    <m/>
    <m/>
    <m/>
    <m/>
    <x v="0"/>
  </r>
  <r>
    <x v="4"/>
    <s v="d800ab6a-25bf-4345-9edc-834896d5f775"/>
    <x v="0"/>
    <e v="#N/A"/>
    <e v="#N/A"/>
    <e v="#N/A"/>
    <s v="FIXED"/>
    <x v="0"/>
    <m/>
    <m/>
    <m/>
    <m/>
    <x v="0"/>
  </r>
  <r>
    <x v="4"/>
    <s v="d801079d-a55d-48e2-9374-9d46807d4721"/>
    <x v="0"/>
    <e v="#N/A"/>
    <e v="#N/A"/>
    <e v="#N/A"/>
    <s v="FIXED"/>
    <x v="0"/>
    <m/>
    <m/>
    <m/>
    <m/>
    <x v="0"/>
  </r>
  <r>
    <x v="0"/>
    <s v="d8014da1-c19f-4e08-8650-cd50d5768bfc"/>
    <x v="0"/>
    <e v="#N/A"/>
    <e v="#N/A"/>
    <e v="#N/A"/>
    <s v="FIXED"/>
    <x v="0"/>
    <m/>
    <m/>
    <m/>
    <m/>
    <x v="0"/>
  </r>
  <r>
    <x v="0"/>
    <s v="d8017915-8ba6-4f47-9e05-d19175bc5258"/>
    <x v="0"/>
    <e v="#N/A"/>
    <e v="#N/A"/>
    <e v="#N/A"/>
    <s v="FIXED"/>
    <x v="0"/>
    <m/>
    <m/>
    <m/>
    <m/>
    <x v="0"/>
  </r>
  <r>
    <x v="1"/>
    <s v="d802d163-d89d-4aa0-af7a-17c44d1e0fab"/>
    <x v="0"/>
    <e v="#N/A"/>
    <e v="#N/A"/>
    <e v="#N/A"/>
    <s v="FIXED"/>
    <x v="0"/>
    <m/>
    <m/>
    <m/>
    <m/>
    <x v="0"/>
  </r>
  <r>
    <x v="0"/>
    <s v="d802efc2-dbe4-48a1-972c-61b4b8e7d04e"/>
    <x v="0"/>
    <e v="#N/A"/>
    <e v="#N/A"/>
    <e v="#N/A"/>
    <s v="FIXED"/>
    <x v="0"/>
    <m/>
    <m/>
    <m/>
    <m/>
    <x v="0"/>
  </r>
  <r>
    <x v="0"/>
    <s v="d80371d4-9d47-4dc6-b33d-0b05f661dedd"/>
    <x v="0"/>
    <e v="#N/A"/>
    <e v="#N/A"/>
    <e v="#N/A"/>
    <s v="FIXED"/>
    <x v="0"/>
    <m/>
    <m/>
    <m/>
    <m/>
    <x v="0"/>
  </r>
  <r>
    <x v="4"/>
    <s v="d803ad50-b769-4dc8-a730-b65acd3f663b"/>
    <x v="0"/>
    <e v="#N/A"/>
    <e v="#N/A"/>
    <e v="#N/A"/>
    <s v="FIXED"/>
    <x v="0"/>
    <m/>
    <m/>
    <m/>
    <m/>
    <x v="0"/>
  </r>
  <r>
    <x v="0"/>
    <s v="d80435fb-fa60-4809-bcac-015f4f2db92a"/>
    <x v="0"/>
    <e v="#N/A"/>
    <e v="#N/A"/>
    <e v="#N/A"/>
    <s v="FIXED"/>
    <x v="0"/>
    <m/>
    <m/>
    <m/>
    <m/>
    <x v="0"/>
  </r>
  <r>
    <x v="0"/>
    <s v="d804bf46-8c4c-4d63-9e85-c7a6e6b8502f"/>
    <x v="0"/>
    <e v="#N/A"/>
    <e v="#N/A"/>
    <e v="#N/A"/>
    <s v="FIXED"/>
    <x v="0"/>
    <m/>
    <m/>
    <m/>
    <m/>
    <x v="0"/>
  </r>
  <r>
    <x v="1"/>
    <s v="d8054d14-60cc-449a-807f-245bfe460fb4"/>
    <x v="0"/>
    <s v="bpn-0090bp-01"/>
    <s v="d8054d14-60cc-449a-807f-245bfe460fb4"/>
    <s v="High"/>
    <s v="FIXED"/>
    <x v="0"/>
    <m/>
    <m/>
    <m/>
    <m/>
    <x v="0"/>
  </r>
  <r>
    <x v="0"/>
    <s v="d8056b4f-8d7f-4770-8553-bb5fc7eaee58"/>
    <x v="0"/>
    <e v="#N/A"/>
    <e v="#N/A"/>
    <e v="#N/A"/>
    <s v="FIXED"/>
    <x v="0"/>
    <m/>
    <m/>
    <m/>
    <m/>
    <x v="0"/>
  </r>
  <r>
    <x v="0"/>
    <s v="d805d9f4-51c3-4ce6-ace1-03c0f22e354d"/>
    <x v="0"/>
    <e v="#N/A"/>
    <e v="#N/A"/>
    <e v="#N/A"/>
    <s v="FIXED"/>
    <x v="0"/>
    <m/>
    <m/>
    <m/>
    <m/>
    <x v="0"/>
  </r>
  <r>
    <x v="1"/>
    <s v="d809c7b9-175c-47d9-beca-27c5fb318ae3"/>
    <x v="0"/>
    <e v="#N/A"/>
    <e v="#N/A"/>
    <e v="#N/A"/>
    <s v="FIXED"/>
    <x v="0"/>
    <m/>
    <m/>
    <m/>
    <m/>
    <x v="0"/>
  </r>
  <r>
    <x v="2"/>
    <s v="d809ea01-76ce-428a-bc37-f4542e4c015b"/>
    <x v="1"/>
    <s v="bpn-roseirdb-11"/>
    <s v="d809ea01-76ce-428a-bc37-f4542e4c015b"/>
    <s v="Medium"/>
    <s v="RESURFACED"/>
    <x v="0"/>
    <m/>
    <m/>
    <m/>
    <m/>
    <x v="0"/>
  </r>
  <r>
    <x v="0"/>
    <s v="d80a1947-444a-476b-bcce-6b2ca5cab261"/>
    <x v="0"/>
    <e v="#N/A"/>
    <e v="#N/A"/>
    <e v="#N/A"/>
    <s v="FIXED"/>
    <x v="0"/>
    <m/>
    <m/>
    <m/>
    <m/>
    <x v="0"/>
  </r>
  <r>
    <x v="0"/>
    <s v="d80a5b95-4b52-4823-aa1d-5cb8a41bd55f"/>
    <x v="0"/>
    <e v="#N/A"/>
    <e v="#N/A"/>
    <e v="#N/A"/>
    <s v="FIXED"/>
    <x v="0"/>
    <m/>
    <m/>
    <m/>
    <m/>
    <x v="0"/>
  </r>
  <r>
    <x v="6"/>
    <s v="d80aa958-8dc9-469d-b6f3-04ec9fbeaae0"/>
    <x v="0"/>
    <e v="#N/A"/>
    <e v="#N/A"/>
    <e v="#N/A"/>
    <s v="FIXED"/>
    <x v="0"/>
    <m/>
    <m/>
    <m/>
    <m/>
    <x v="0"/>
  </r>
  <r>
    <x v="0"/>
    <s v="d80bb0c1-6681-42f4-b498-2a69fa438d7a"/>
    <x v="2"/>
    <s v="bdwybrn4ydxq73l.bpna.popularinc.net"/>
    <s v="d80bb0c1-6681-42f4-b498-2a69fa438d7a"/>
    <s v="High"/>
    <s v="ACTIVE"/>
    <x v="0"/>
    <m/>
    <m/>
    <m/>
    <m/>
    <x v="0"/>
  </r>
  <r>
    <x v="0"/>
    <s v="d80c1322-7cb1-4ae1-a335-8f976699668f"/>
    <x v="0"/>
    <e v="#N/A"/>
    <e v="#N/A"/>
    <e v="#N/A"/>
    <s v="FIXED"/>
    <x v="0"/>
    <m/>
    <m/>
    <m/>
    <m/>
    <x v="0"/>
  </r>
  <r>
    <x v="7"/>
    <s v="d80d71d1-385f-47b2-9bb4-aa7718b81d51"/>
    <x v="0"/>
    <e v="#N/A"/>
    <e v="#N/A"/>
    <e v="#N/A"/>
    <s v="FIXED"/>
    <x v="0"/>
    <m/>
    <m/>
    <m/>
    <m/>
    <x v="0"/>
  </r>
  <r>
    <x v="0"/>
    <s v="d80e9946-80fd-4a32-a2e0-0a4a9f2c7b8e"/>
    <x v="0"/>
    <e v="#N/A"/>
    <e v="#N/A"/>
    <e v="#N/A"/>
    <s v="FIXED"/>
    <x v="0"/>
    <m/>
    <m/>
    <m/>
    <m/>
    <x v="0"/>
  </r>
  <r>
    <x v="0"/>
    <s v="d80f01f9-17e4-4831-b89b-3835dd69a582"/>
    <x v="0"/>
    <e v="#N/A"/>
    <e v="#N/A"/>
    <e v="#N/A"/>
    <s v="FIXED"/>
    <x v="0"/>
    <m/>
    <m/>
    <m/>
    <m/>
    <x v="0"/>
  </r>
  <r>
    <x v="0"/>
    <s v="d80ff126-3a0b-401a-ba13-576e58ec805d"/>
    <x v="0"/>
    <e v="#N/A"/>
    <e v="#N/A"/>
    <e v="#N/A"/>
    <s v="FIXED"/>
    <x v="0"/>
    <m/>
    <m/>
    <m/>
    <m/>
    <x v="0"/>
  </r>
  <r>
    <x v="2"/>
    <s v="d81003cd-1ea0-4144-870a-09c6e4de5b53"/>
    <x v="1"/>
    <s v="bpn-rosegvws-01"/>
    <s v="d81003cd-1ea0-4144-870a-09c6e4de5b53"/>
    <s v="Medium"/>
    <s v="RESURFACED"/>
    <x v="0"/>
    <m/>
    <m/>
    <m/>
    <m/>
    <x v="0"/>
  </r>
  <r>
    <x v="0"/>
    <s v="d811fd57-af3f-4e49-987a-03ba1c100fc3"/>
    <x v="0"/>
    <e v="#N/A"/>
    <e v="#N/A"/>
    <e v="#N/A"/>
    <s v="FIXED"/>
    <x v="0"/>
    <m/>
    <m/>
    <m/>
    <m/>
    <x v="0"/>
  </r>
  <r>
    <x v="7"/>
    <s v="d812845c-eac7-4a4a-93b1-25b32abe6a96"/>
    <x v="0"/>
    <e v="#N/A"/>
    <e v="#N/A"/>
    <e v="#N/A"/>
    <s v="FIXED"/>
    <x v="0"/>
    <m/>
    <m/>
    <m/>
    <m/>
    <x v="0"/>
  </r>
  <r>
    <x v="0"/>
    <s v="d813085c-2a42-4972-b4d9-b7b58823867b"/>
    <x v="0"/>
    <e v="#N/A"/>
    <e v="#N/A"/>
    <e v="#N/A"/>
    <s v="FIXED"/>
    <x v="0"/>
    <m/>
    <m/>
    <m/>
    <m/>
    <x v="0"/>
  </r>
  <r>
    <x v="0"/>
    <s v="d8133e80-aeb9-4748-ac3b-81332d620d20"/>
    <x v="0"/>
    <e v="#N/A"/>
    <e v="#N/A"/>
    <e v="#N/A"/>
    <s v="FIXED"/>
    <x v="0"/>
    <m/>
    <m/>
    <m/>
    <m/>
    <x v="0"/>
  </r>
  <r>
    <x v="1"/>
    <s v="d813e028-3f5f-4c1b-ab49-330e07259f38"/>
    <x v="0"/>
    <e v="#N/A"/>
    <e v="#N/A"/>
    <e v="#N/A"/>
    <s v="FIXED"/>
    <x v="0"/>
    <m/>
    <m/>
    <m/>
    <m/>
    <x v="0"/>
  </r>
  <r>
    <x v="0"/>
    <s v="d814b848-00c6-48ff-9f38-613f255ab706"/>
    <x v="0"/>
    <e v="#N/A"/>
    <e v="#N/A"/>
    <e v="#N/A"/>
    <s v="FIXED"/>
    <x v="0"/>
    <m/>
    <m/>
    <m/>
    <m/>
    <x v="0"/>
  </r>
  <r>
    <x v="4"/>
    <s v="d814c350-1cfb-48fd-b6a2-deb0215dea0b"/>
    <x v="2"/>
    <s v="0064brnbzrsnd2d.bpna.popularinc.net"/>
    <s v="d814c350-1cfb-48fd-b6a2-deb0215dea0b"/>
    <s v="Critical"/>
    <s v="ACTIVE"/>
    <x v="0"/>
    <m/>
    <m/>
    <m/>
    <m/>
    <x v="0"/>
  </r>
  <r>
    <x v="0"/>
    <s v="d814f32b-ea85-4c81-b51b-5c6c5d495cd5"/>
    <x v="0"/>
    <e v="#N/A"/>
    <e v="#N/A"/>
    <e v="#N/A"/>
    <s v="FIXED"/>
    <x v="0"/>
    <m/>
    <m/>
    <m/>
    <m/>
    <x v="0"/>
  </r>
  <r>
    <x v="0"/>
    <s v="d81563a8-8f00-4ac8-8b11-8fe2320793af"/>
    <x v="0"/>
    <e v="#N/A"/>
    <e v="#N/A"/>
    <e v="#N/A"/>
    <s v="FIXED"/>
    <x v="0"/>
    <m/>
    <m/>
    <m/>
    <m/>
    <x v="0"/>
  </r>
  <r>
    <x v="0"/>
    <s v="d815f857-3a60-4012-9fa4-acf18021221f"/>
    <x v="0"/>
    <e v="#N/A"/>
    <e v="#N/A"/>
    <e v="#N/A"/>
    <s v="FIXED"/>
    <x v="0"/>
    <m/>
    <m/>
    <m/>
    <m/>
    <x v="0"/>
  </r>
  <r>
    <x v="0"/>
    <s v="d8162b12-948a-4967-a8c3-9cf13fac0e3f"/>
    <x v="0"/>
    <e v="#N/A"/>
    <e v="#N/A"/>
    <e v="#N/A"/>
    <s v="FIXED"/>
    <x v="0"/>
    <m/>
    <m/>
    <m/>
    <m/>
    <x v="0"/>
  </r>
  <r>
    <x v="7"/>
    <s v="d8167c55-a5c2-4b09-aa7a-145fcb342e89"/>
    <x v="0"/>
    <e v="#N/A"/>
    <e v="#N/A"/>
    <e v="#N/A"/>
    <s v="FIXED"/>
    <x v="0"/>
    <m/>
    <m/>
    <m/>
    <m/>
    <x v="0"/>
  </r>
  <r>
    <x v="0"/>
    <s v="d816ddcc-8961-4384-848e-d4c4edd47dd8"/>
    <x v="0"/>
    <s v="miambko14c6pl3l"/>
    <s v="d816ddcc-8961-4384-848e-d4c4edd47dd8"/>
    <s v="High"/>
    <s v="FIXED"/>
    <x v="0"/>
    <m/>
    <m/>
    <m/>
    <m/>
    <x v="0"/>
  </r>
  <r>
    <x v="0"/>
    <s v="d8177241-a941-4abf-b096-5652d81e5516"/>
    <x v="0"/>
    <e v="#N/A"/>
    <e v="#N/A"/>
    <e v="#N/A"/>
    <s v="FIXED"/>
    <x v="0"/>
    <m/>
    <m/>
    <m/>
    <m/>
    <x v="0"/>
  </r>
  <r>
    <x v="0"/>
    <s v="d817dd3c-02a7-4e07-b5d7-f0419aafea0f"/>
    <x v="0"/>
    <e v="#N/A"/>
    <e v="#N/A"/>
    <e v="#N/A"/>
    <s v="FIXED"/>
    <x v="0"/>
    <m/>
    <m/>
    <m/>
    <m/>
    <x v="0"/>
  </r>
  <r>
    <x v="1"/>
    <s v="d818dde5-0207-4508-830e-09e58679400e"/>
    <x v="0"/>
    <e v="#N/A"/>
    <e v="#N/A"/>
    <e v="#N/A"/>
    <s v="FIXED"/>
    <x v="0"/>
    <m/>
    <m/>
    <m/>
    <m/>
    <x v="0"/>
  </r>
  <r>
    <x v="2"/>
    <s v="d81a1be9-0ed1-48e0-b892-f4e489b6758f"/>
    <x v="0"/>
    <e v="#N/A"/>
    <e v="#N/A"/>
    <e v="#N/A"/>
    <s v="FIXED"/>
    <x v="0"/>
    <m/>
    <m/>
    <m/>
    <m/>
    <x v="0"/>
  </r>
  <r>
    <x v="4"/>
    <s v="d81aa4b9-c733-4fe4-b155-c2c04b63336a"/>
    <x v="0"/>
    <e v="#N/A"/>
    <e v="#N/A"/>
    <e v="#N/A"/>
    <s v="FIXED"/>
    <x v="0"/>
    <m/>
    <m/>
    <m/>
    <m/>
    <x v="0"/>
  </r>
  <r>
    <x v="0"/>
    <s v="d81bbcdf-4f4a-4254-bb3c-ff41e10b76e4"/>
    <x v="0"/>
    <e v="#N/A"/>
    <e v="#N/A"/>
    <e v="#N/A"/>
    <s v="FIXED"/>
    <x v="0"/>
    <m/>
    <m/>
    <m/>
    <m/>
    <x v="0"/>
  </r>
  <r>
    <x v="0"/>
    <s v="d81d57b5-4c3c-468e-885e-699fe054da41"/>
    <x v="0"/>
    <e v="#N/A"/>
    <e v="#N/A"/>
    <e v="#N/A"/>
    <s v="FIXED"/>
    <x v="0"/>
    <m/>
    <m/>
    <m/>
    <m/>
    <x v="0"/>
  </r>
  <r>
    <x v="0"/>
    <s v="d81f53ae-8131-411d-bd32-35b675648c33"/>
    <x v="0"/>
    <e v="#N/A"/>
    <e v="#N/A"/>
    <e v="#N/A"/>
    <s v="FIXED"/>
    <x v="0"/>
    <m/>
    <m/>
    <m/>
    <m/>
    <x v="0"/>
  </r>
  <r>
    <x v="0"/>
    <s v="d820a324-43c3-4d00-9bce-64849e409787"/>
    <x v="0"/>
    <e v="#N/A"/>
    <e v="#N/A"/>
    <e v="#N/A"/>
    <s v="FIXED"/>
    <x v="0"/>
    <m/>
    <m/>
    <m/>
    <m/>
    <x v="0"/>
  </r>
  <r>
    <x v="6"/>
    <s v="d820e078-d784-4ebf-9b97-1de87381abfc"/>
    <x v="2"/>
    <s v="bpn-roseclts-03"/>
    <s v="d820e078-d784-4ebf-9b97-1de87381abfc"/>
    <s v="Medium"/>
    <s v="ACTIVE"/>
    <x v="0"/>
    <m/>
    <m/>
    <m/>
    <m/>
    <x v="0"/>
  </r>
  <r>
    <x v="0"/>
    <s v="d822711a-778e-40b0-953a-acf4b47d4482"/>
    <x v="0"/>
    <e v="#N/A"/>
    <e v="#N/A"/>
    <e v="#N/A"/>
    <s v="FIXED"/>
    <x v="0"/>
    <m/>
    <m/>
    <m/>
    <m/>
    <x v="0"/>
  </r>
  <r>
    <x v="6"/>
    <s v="d822b9c5-d15f-459f-b27f-09fab63bd08b"/>
    <x v="2"/>
    <s v="bpn-rosepvws-03"/>
    <s v="d822b9c5-d15f-459f-b27f-09fab63bd08b"/>
    <s v="Critical"/>
    <s v="ACTIVE"/>
    <x v="0"/>
    <m/>
    <m/>
    <m/>
    <m/>
    <x v="0"/>
  </r>
  <r>
    <x v="0"/>
    <s v="d823a974-0aec-440c-85ff-add18a668fb1"/>
    <x v="0"/>
    <e v="#N/A"/>
    <e v="#N/A"/>
    <e v="#N/A"/>
    <s v="FIXED"/>
    <x v="0"/>
    <m/>
    <m/>
    <m/>
    <m/>
    <x v="0"/>
  </r>
  <r>
    <x v="0"/>
    <s v="d8244287-7b12-49f0-b8ef-16f265c36cbc"/>
    <x v="0"/>
    <s v="rosebkocxr62x2l.bpna.popularinc.net"/>
    <s v="d8244287-7b12-49f0-b8ef-16f265c36cbc"/>
    <s v="Critical"/>
    <s v="FIXED"/>
    <x v="0"/>
    <m/>
    <m/>
    <m/>
    <m/>
    <x v="0"/>
  </r>
  <r>
    <x v="2"/>
    <s v="d824c9e9-30fc-44a8-85f8-cb7b72c93bc9"/>
    <x v="0"/>
    <s v="bpn-rosebidp-01"/>
    <s v="d824c9e9-30fc-44a8-85f8-cb7b72c93bc9"/>
    <s v="High"/>
    <s v="FIXED"/>
    <x v="0"/>
    <m/>
    <m/>
    <m/>
    <m/>
    <x v="0"/>
  </r>
  <r>
    <x v="11"/>
    <s v="d82502c8-7dbc-4804-9d2b-d92051388666"/>
    <x v="0"/>
    <e v="#N/A"/>
    <e v="#N/A"/>
    <e v="#N/A"/>
    <s v="FIXED"/>
    <x v="0"/>
    <m/>
    <m/>
    <m/>
    <m/>
    <x v="0"/>
  </r>
  <r>
    <x v="0"/>
    <s v="d8250a6b-702a-4c43-b9ea-50bf4a5d615f"/>
    <x v="0"/>
    <e v="#N/A"/>
    <e v="#N/A"/>
    <e v="#N/A"/>
    <s v="FIXED"/>
    <x v="0"/>
    <m/>
    <m/>
    <m/>
    <m/>
    <x v="0"/>
  </r>
  <r>
    <x v="0"/>
    <s v="d8250f01-4094-4b77-add0-2713c0fd9365"/>
    <x v="0"/>
    <e v="#N/A"/>
    <e v="#N/A"/>
    <e v="#N/A"/>
    <s v="FIXED"/>
    <x v="0"/>
    <m/>
    <m/>
    <m/>
    <m/>
    <x v="0"/>
  </r>
  <r>
    <x v="7"/>
    <s v="d825138a-c340-4938-8d80-0038cc29087d"/>
    <x v="0"/>
    <e v="#N/A"/>
    <e v="#N/A"/>
    <e v="#N/A"/>
    <s v="FIXED"/>
    <x v="0"/>
    <m/>
    <m/>
    <m/>
    <m/>
    <x v="0"/>
  </r>
  <r>
    <x v="0"/>
    <s v="d825449f-67f5-4e5d-8855-ea72f73c1324"/>
    <x v="0"/>
    <e v="#N/A"/>
    <e v="#N/A"/>
    <e v="#N/A"/>
    <s v="FIXED"/>
    <x v="0"/>
    <m/>
    <m/>
    <m/>
    <m/>
    <x v="0"/>
  </r>
  <r>
    <x v="4"/>
    <s v="d826a784-87bb-4801-8f49-91671c034e9d"/>
    <x v="0"/>
    <e v="#N/A"/>
    <e v="#N/A"/>
    <e v="#N/A"/>
    <s v="FIXED"/>
    <x v="0"/>
    <m/>
    <m/>
    <m/>
    <m/>
    <x v="0"/>
  </r>
  <r>
    <x v="0"/>
    <s v="d826b922-4d22-4b1d-9c2d-0948f813005a"/>
    <x v="0"/>
    <e v="#N/A"/>
    <e v="#N/A"/>
    <e v="#N/A"/>
    <s v="FIXED"/>
    <x v="0"/>
    <m/>
    <m/>
    <m/>
    <m/>
    <x v="0"/>
  </r>
  <r>
    <x v="11"/>
    <s v="d82859df-01fe-46e9-951d-43a4af268364"/>
    <x v="0"/>
    <e v="#N/A"/>
    <e v="#N/A"/>
    <e v="#N/A"/>
    <s v="FIXED"/>
    <x v="0"/>
    <m/>
    <m/>
    <m/>
    <m/>
    <x v="0"/>
  </r>
  <r>
    <x v="0"/>
    <s v="d828d2ff-ce9d-4225-a018-d4716814a5e4"/>
    <x v="0"/>
    <e v="#N/A"/>
    <e v="#N/A"/>
    <e v="#N/A"/>
    <s v="FIXED"/>
    <x v="0"/>
    <m/>
    <m/>
    <m/>
    <m/>
    <x v="0"/>
  </r>
  <r>
    <x v="0"/>
    <s v="d8298e06-4621-489a-ad17-b367d27e64c5"/>
    <x v="0"/>
    <e v="#N/A"/>
    <e v="#N/A"/>
    <e v="#N/A"/>
    <s v="FIXED"/>
    <x v="0"/>
    <m/>
    <m/>
    <m/>
    <m/>
    <x v="0"/>
  </r>
  <r>
    <x v="0"/>
    <s v="d829b64b-5731-4e56-b665-3663147d5d45"/>
    <x v="0"/>
    <e v="#N/A"/>
    <e v="#N/A"/>
    <e v="#N/A"/>
    <s v="FIXED"/>
    <x v="0"/>
    <m/>
    <m/>
    <m/>
    <m/>
    <x v="0"/>
  </r>
  <r>
    <x v="0"/>
    <s v="d82a3fee-4dcb-43dc-90dc-78060240ba51"/>
    <x v="0"/>
    <e v="#N/A"/>
    <e v="#N/A"/>
    <e v="#N/A"/>
    <s v="FIXED"/>
    <x v="0"/>
    <m/>
    <m/>
    <m/>
    <m/>
    <x v="0"/>
  </r>
  <r>
    <x v="0"/>
    <s v="d82aada9-da1d-4ee6-b876-4f8754147809"/>
    <x v="0"/>
    <e v="#N/A"/>
    <e v="#N/A"/>
    <e v="#N/A"/>
    <s v="FIXED"/>
    <x v="0"/>
    <m/>
    <m/>
    <m/>
    <m/>
    <x v="0"/>
  </r>
  <r>
    <x v="0"/>
    <s v="d82c6375-8ab1-4262-ad32-0021b13270ae"/>
    <x v="0"/>
    <e v="#N/A"/>
    <e v="#N/A"/>
    <e v="#N/A"/>
    <s v="FIXED"/>
    <x v="0"/>
    <m/>
    <m/>
    <m/>
    <m/>
    <x v="0"/>
  </r>
  <r>
    <x v="0"/>
    <s v="d82e2fe4-308f-47a5-9bd9-1f684a52e6ae"/>
    <x v="0"/>
    <e v="#N/A"/>
    <e v="#N/A"/>
    <e v="#N/A"/>
    <s v="FIXED"/>
    <x v="0"/>
    <m/>
    <m/>
    <m/>
    <m/>
    <x v="0"/>
  </r>
  <r>
    <x v="4"/>
    <s v="d831b8ac-a396-4bf5-bab6-bcb67294b344"/>
    <x v="0"/>
    <e v="#N/A"/>
    <e v="#N/A"/>
    <e v="#N/A"/>
    <s v="FIXED"/>
    <x v="0"/>
    <m/>
    <m/>
    <m/>
    <m/>
    <x v="0"/>
  </r>
  <r>
    <x v="6"/>
    <s v="d831c108-d43a-441a-800d-b32e51c398a3"/>
    <x v="1"/>
    <s v="bpn-rosetecm-05"/>
    <s v="d831c108-d43a-441a-800d-b32e51c398a3"/>
    <s v="Medium"/>
    <s v="RESURFACED"/>
    <x v="0"/>
    <m/>
    <m/>
    <m/>
    <m/>
    <x v="0"/>
  </r>
  <r>
    <x v="4"/>
    <s v="d831c4d6-c046-480c-9677-ea81bf0a8705"/>
    <x v="0"/>
    <e v="#N/A"/>
    <e v="#N/A"/>
    <e v="#N/A"/>
    <s v="FIXED"/>
    <x v="0"/>
    <m/>
    <m/>
    <m/>
    <m/>
    <x v="0"/>
  </r>
  <r>
    <x v="0"/>
    <s v="d831d1ed-1a01-4208-b15f-373f4215a667"/>
    <x v="0"/>
    <e v="#N/A"/>
    <e v="#N/A"/>
    <e v="#N/A"/>
    <s v="FIXED"/>
    <x v="0"/>
    <m/>
    <m/>
    <m/>
    <m/>
    <x v="0"/>
  </r>
  <r>
    <x v="0"/>
    <s v="d831d91c-964e-4f1f-ac04-3120c700ba58"/>
    <x v="0"/>
    <e v="#N/A"/>
    <e v="#N/A"/>
    <e v="#N/A"/>
    <s v="FIXED"/>
    <x v="0"/>
    <m/>
    <m/>
    <m/>
    <m/>
    <x v="0"/>
  </r>
  <r>
    <x v="0"/>
    <s v="d831e6e7-59eb-4e6a-acf9-6bd35b1e2f0e"/>
    <x v="0"/>
    <e v="#N/A"/>
    <e v="#N/A"/>
    <e v="#N/A"/>
    <s v="FIXED"/>
    <x v="0"/>
    <m/>
    <m/>
    <m/>
    <m/>
    <x v="0"/>
  </r>
  <r>
    <x v="0"/>
    <s v="d833b24e-bfa2-4c37-a2ad-f194bdc9d8a3"/>
    <x v="0"/>
    <e v="#N/A"/>
    <e v="#N/A"/>
    <e v="#N/A"/>
    <s v="FIXED"/>
    <x v="0"/>
    <m/>
    <m/>
    <m/>
    <m/>
    <x v="0"/>
  </r>
  <r>
    <x v="4"/>
    <s v="d833ee1a-c1ff-468d-b684-26f82c62f423"/>
    <x v="0"/>
    <e v="#N/A"/>
    <e v="#N/A"/>
    <e v="#N/A"/>
    <s v="FIXED"/>
    <x v="0"/>
    <m/>
    <m/>
    <m/>
    <m/>
    <x v="0"/>
  </r>
  <r>
    <x v="6"/>
    <s v="d8340e80-6f97-44f8-b08b-52f85181d72b"/>
    <x v="0"/>
    <e v="#N/A"/>
    <e v="#N/A"/>
    <e v="#N/A"/>
    <s v="FIXED"/>
    <x v="0"/>
    <m/>
    <m/>
    <m/>
    <m/>
    <x v="0"/>
  </r>
  <r>
    <x v="0"/>
    <s v="d836e9e0-b657-42b9-a6e0-2c444fac171e"/>
    <x v="0"/>
    <e v="#N/A"/>
    <e v="#N/A"/>
    <e v="#N/A"/>
    <s v="FIXED"/>
    <x v="0"/>
    <m/>
    <m/>
    <m/>
    <m/>
    <x v="0"/>
  </r>
  <r>
    <x v="0"/>
    <s v="d837a902-680b-4518-8022-1f9d399c78c9"/>
    <x v="0"/>
    <e v="#N/A"/>
    <e v="#N/A"/>
    <e v="#N/A"/>
    <s v="FIXED"/>
    <x v="0"/>
    <m/>
    <m/>
    <m/>
    <m/>
    <x v="0"/>
  </r>
  <r>
    <x v="0"/>
    <s v="d8381fec-5842-4fd6-a9ff-9996fc8fd879"/>
    <x v="0"/>
    <e v="#N/A"/>
    <e v="#N/A"/>
    <e v="#N/A"/>
    <s v="FIXED"/>
    <x v="0"/>
    <m/>
    <m/>
    <m/>
    <m/>
    <x v="0"/>
  </r>
  <r>
    <x v="0"/>
    <s v="d83877c2-5e64-47d5-9da5-a5f4bb420ae6"/>
    <x v="0"/>
    <e v="#N/A"/>
    <e v="#N/A"/>
    <e v="#N/A"/>
    <s v="FIXED"/>
    <x v="0"/>
    <m/>
    <m/>
    <m/>
    <m/>
    <x v="0"/>
  </r>
  <r>
    <x v="1"/>
    <s v="d83b101a-16e8-4ad2-8f89-cb1eb5a28dc5"/>
    <x v="0"/>
    <e v="#N/A"/>
    <e v="#N/A"/>
    <e v="#N/A"/>
    <s v="FIXED"/>
    <x v="0"/>
    <m/>
    <m/>
    <m/>
    <m/>
    <x v="0"/>
  </r>
  <r>
    <x v="0"/>
    <s v="d83ce332-151d-48ce-8051-1a03f5d00f5f"/>
    <x v="0"/>
    <e v="#N/A"/>
    <e v="#N/A"/>
    <e v="#N/A"/>
    <s v="FIXED"/>
    <x v="0"/>
    <m/>
    <m/>
    <m/>
    <m/>
    <x v="0"/>
  </r>
  <r>
    <x v="0"/>
    <s v="d83e7a42-ab3f-4e12-a3e8-56f8160d60dc"/>
    <x v="0"/>
    <e v="#N/A"/>
    <e v="#N/A"/>
    <e v="#N/A"/>
    <s v="FIXED"/>
    <x v="0"/>
    <m/>
    <m/>
    <m/>
    <m/>
    <x v="0"/>
  </r>
  <r>
    <x v="6"/>
    <s v="d83e8b58-490c-48fa-b88d-9ee7a9704bc1"/>
    <x v="1"/>
    <s v="bpn-rosetecm-05"/>
    <s v="d83e8b58-490c-48fa-b88d-9ee7a9704bc1"/>
    <s v="Medium"/>
    <s v="RESURFACED"/>
    <x v="0"/>
    <m/>
    <m/>
    <m/>
    <m/>
    <x v="0"/>
  </r>
  <r>
    <x v="1"/>
    <s v="d83f484c-49f1-4a8e-9fb0-4c71e8d449e2"/>
    <x v="0"/>
    <e v="#N/A"/>
    <e v="#N/A"/>
    <e v="#N/A"/>
    <s v="FIXED"/>
    <x v="0"/>
    <m/>
    <m/>
    <m/>
    <m/>
    <x v="0"/>
  </r>
  <r>
    <x v="6"/>
    <s v="d842d4b5-9cde-417f-bd88-fb19bb83e39b"/>
    <x v="0"/>
    <e v="#N/A"/>
    <e v="#N/A"/>
    <e v="#N/A"/>
    <s v="FIXED"/>
    <x v="0"/>
    <m/>
    <m/>
    <m/>
    <m/>
    <x v="0"/>
  </r>
  <r>
    <x v="2"/>
    <s v="d844ad83-0641-4a71-8e72-b6bd877741dd"/>
    <x v="1"/>
    <e v="#N/A"/>
    <e v="#N/A"/>
    <e v="#N/A"/>
    <s v="RESURFACED"/>
    <x v="0"/>
    <m/>
    <m/>
    <m/>
    <m/>
    <x v="0"/>
  </r>
  <r>
    <x v="0"/>
    <s v="d844f023-c106-4079-9066-fdec2133e141"/>
    <x v="0"/>
    <e v="#N/A"/>
    <e v="#N/A"/>
    <e v="#N/A"/>
    <s v="FIXED"/>
    <x v="0"/>
    <m/>
    <m/>
    <m/>
    <m/>
    <x v="0"/>
  </r>
  <r>
    <x v="0"/>
    <s v="d8459e05-5f25-4cb2-b64e-5011ee2ef8c9"/>
    <x v="0"/>
    <e v="#N/A"/>
    <e v="#N/A"/>
    <e v="#N/A"/>
    <s v="FIXED"/>
    <x v="0"/>
    <m/>
    <m/>
    <m/>
    <m/>
    <x v="0"/>
  </r>
  <r>
    <x v="1"/>
    <s v="d847aedf-72ca-400e-b95f-b2a9c020359b"/>
    <x v="2"/>
    <s v="bpn-0022bp-01"/>
    <s v="d847aedf-72ca-400e-b95f-b2a9c020359b"/>
    <s v="High"/>
    <s v="ACTIVE"/>
    <x v="0"/>
    <m/>
    <m/>
    <m/>
    <m/>
    <x v="0"/>
  </r>
  <r>
    <x v="2"/>
    <s v="d847d078-db9a-4fbd-b11e-cc0b2aaede08"/>
    <x v="0"/>
    <e v="#N/A"/>
    <e v="#N/A"/>
    <e v="#N/A"/>
    <s v="FIXED"/>
    <x v="0"/>
    <m/>
    <m/>
    <m/>
    <m/>
    <x v="0"/>
  </r>
  <r>
    <x v="0"/>
    <s v="d8485437-6455-4b3d-a79b-7df0747011f9"/>
    <x v="0"/>
    <e v="#N/A"/>
    <e v="#N/A"/>
    <e v="#N/A"/>
    <s v="FIXED"/>
    <x v="0"/>
    <m/>
    <m/>
    <m/>
    <m/>
    <x v="0"/>
  </r>
  <r>
    <x v="0"/>
    <s v="d849fa8c-1a39-470a-8423-931a7a4315f3"/>
    <x v="0"/>
    <e v="#N/A"/>
    <e v="#N/A"/>
    <e v="#N/A"/>
    <s v="FIXED"/>
    <x v="0"/>
    <m/>
    <m/>
    <m/>
    <m/>
    <x v="0"/>
  </r>
  <r>
    <x v="1"/>
    <s v="d84c7458-5cdf-48d6-875a-e2e3e8f67659"/>
    <x v="2"/>
    <s v="bpn-0007bp-01"/>
    <s v="d84c7458-5cdf-48d6-875a-e2e3e8f67659"/>
    <s v="High"/>
    <s v="ACTIVE"/>
    <x v="0"/>
    <m/>
    <m/>
    <m/>
    <m/>
    <x v="0"/>
  </r>
  <r>
    <x v="2"/>
    <s v="d84d245c-e3b2-43d9-b05e-d8d8e3b3db6c"/>
    <x v="0"/>
    <e v="#N/A"/>
    <e v="#N/A"/>
    <e v="#N/A"/>
    <s v="FIXED"/>
    <x v="0"/>
    <m/>
    <m/>
    <m/>
    <m/>
    <x v="0"/>
  </r>
  <r>
    <x v="4"/>
    <s v="d84d50cd-34b3-41a0-95d7-684feb3fdfb6"/>
    <x v="0"/>
    <e v="#N/A"/>
    <e v="#N/A"/>
    <e v="#N/A"/>
    <s v="FIXED"/>
    <x v="0"/>
    <m/>
    <m/>
    <m/>
    <m/>
    <x v="0"/>
  </r>
  <r>
    <x v="4"/>
    <s v="d84d79ca-4136-4a7a-a2af-d3df88b0c0b8"/>
    <x v="0"/>
    <e v="#N/A"/>
    <e v="#N/A"/>
    <e v="#N/A"/>
    <s v="FIXED"/>
    <x v="0"/>
    <m/>
    <m/>
    <m/>
    <m/>
    <x v="0"/>
  </r>
  <r>
    <x v="0"/>
    <s v="d84dcf2d-3b14-4d03-b224-5a020d4c7611"/>
    <x v="0"/>
    <e v="#N/A"/>
    <e v="#N/A"/>
    <e v="#N/A"/>
    <s v="FIXED"/>
    <x v="0"/>
    <m/>
    <m/>
    <m/>
    <m/>
    <x v="0"/>
  </r>
  <r>
    <x v="0"/>
    <s v="d84f206a-547a-4ec9-8f0f-bb111f2a35cc"/>
    <x v="0"/>
    <e v="#N/A"/>
    <e v="#N/A"/>
    <e v="#N/A"/>
    <s v="FIXED"/>
    <x v="0"/>
    <m/>
    <m/>
    <m/>
    <m/>
    <x v="0"/>
  </r>
  <r>
    <x v="0"/>
    <s v="d85000fc-84ea-4fc4-9504-04cd0ed80c40"/>
    <x v="0"/>
    <e v="#N/A"/>
    <e v="#N/A"/>
    <e v="#N/A"/>
    <s v="FIXED"/>
    <x v="0"/>
    <m/>
    <m/>
    <m/>
    <m/>
    <x v="0"/>
  </r>
  <r>
    <x v="0"/>
    <s v="d8502689-4d1b-4da6-981a-6f3299f8eb40"/>
    <x v="0"/>
    <e v="#N/A"/>
    <e v="#N/A"/>
    <e v="#N/A"/>
    <s v="FIXED"/>
    <x v="0"/>
    <m/>
    <m/>
    <m/>
    <m/>
    <x v="0"/>
  </r>
  <r>
    <x v="0"/>
    <s v="d851e880-0a54-451c-ac3f-4576b5b546d6"/>
    <x v="1"/>
    <s v="0007brn3xsfnd2d.bpna.popularinc.net"/>
    <s v="d851e880-0a54-451c-ac3f-4576b5b546d6"/>
    <s v="High"/>
    <s v="RESURFACED"/>
    <x v="0"/>
    <m/>
    <m/>
    <m/>
    <m/>
    <x v="0"/>
  </r>
  <r>
    <x v="0"/>
    <s v="d852a880-d6a0-4079-b4cb-09a0a3852c24"/>
    <x v="0"/>
    <e v="#N/A"/>
    <e v="#N/A"/>
    <e v="#N/A"/>
    <s v="FIXED"/>
    <x v="0"/>
    <m/>
    <m/>
    <m/>
    <m/>
    <x v="0"/>
  </r>
  <r>
    <x v="0"/>
    <s v="d8535854-aaaf-40de-a194-28b9b2a4416e"/>
    <x v="0"/>
    <e v="#N/A"/>
    <e v="#N/A"/>
    <e v="#N/A"/>
    <s v="FIXED"/>
    <x v="0"/>
    <m/>
    <m/>
    <m/>
    <m/>
    <x v="0"/>
  </r>
  <r>
    <x v="2"/>
    <s v="d8538ef8-2ae8-4bbe-808d-1781d689c979"/>
    <x v="0"/>
    <e v="#N/A"/>
    <e v="#N/A"/>
    <e v="#N/A"/>
    <s v="FIXED"/>
    <x v="0"/>
    <m/>
    <m/>
    <m/>
    <m/>
    <x v="0"/>
  </r>
  <r>
    <x v="0"/>
    <s v="d85428e9-3fb1-40a3-963d-799173f979a8"/>
    <x v="0"/>
    <e v="#N/A"/>
    <e v="#N/A"/>
    <e v="#N/A"/>
    <s v="FIXED"/>
    <x v="0"/>
    <m/>
    <m/>
    <m/>
    <m/>
    <x v="0"/>
  </r>
  <r>
    <x v="0"/>
    <s v="d855127e-ea40-4475-867a-64a3218f0bee"/>
    <x v="0"/>
    <e v="#N/A"/>
    <e v="#N/A"/>
    <e v="#N/A"/>
    <s v="FIXED"/>
    <x v="0"/>
    <m/>
    <m/>
    <m/>
    <m/>
    <x v="0"/>
  </r>
  <r>
    <x v="0"/>
    <s v="d8571e5f-2b47-47be-86ef-6189b28d411c"/>
    <x v="1"/>
    <s v="rosebko1mfnbh2l"/>
    <s v="d8571e5f-2b47-47be-86ef-6189b28d411c"/>
    <s v="High"/>
    <s v="RESURFACED"/>
    <x v="0"/>
    <m/>
    <m/>
    <m/>
    <m/>
    <x v="0"/>
  </r>
  <r>
    <x v="4"/>
    <s v="d857763c-5e5b-4052-87cf-54a8920f4249"/>
    <x v="0"/>
    <e v="#N/A"/>
    <e v="#N/A"/>
    <e v="#N/A"/>
    <s v="FIXED"/>
    <x v="0"/>
    <m/>
    <m/>
    <m/>
    <m/>
    <x v="0"/>
  </r>
  <r>
    <x v="9"/>
    <s v="d8577c23-7a1c-4a46-a3ed-3f5f3457de86"/>
    <x v="0"/>
    <s v="bpn-roseitts11x"/>
    <s v="d8577c23-7a1c-4a46-a3ed-3f5f3457de86"/>
    <s v="Medium"/>
    <s v="FIXED"/>
    <x v="0"/>
    <m/>
    <m/>
    <m/>
    <m/>
    <x v="0"/>
  </r>
  <r>
    <x v="0"/>
    <s v="d857b93f-31f5-4c6e-9f2b-25ccfb932e7f"/>
    <x v="0"/>
    <e v="#N/A"/>
    <e v="#N/A"/>
    <e v="#N/A"/>
    <s v="FIXED"/>
    <x v="0"/>
    <m/>
    <m/>
    <m/>
    <m/>
    <x v="0"/>
  </r>
  <r>
    <x v="4"/>
    <s v="d858d5fa-8a91-4b94-936c-47e8d952723b"/>
    <x v="0"/>
    <e v="#N/A"/>
    <e v="#N/A"/>
    <e v="#N/A"/>
    <s v="FIXED"/>
    <x v="0"/>
    <m/>
    <m/>
    <m/>
    <m/>
    <x v="0"/>
  </r>
  <r>
    <x v="10"/>
    <s v="d858eee5-46e6-4a0e-8445-cf17e9dbaf30"/>
    <x v="0"/>
    <e v="#N/A"/>
    <e v="#N/A"/>
    <e v="#N/A"/>
    <s v="FIXED"/>
    <x v="0"/>
    <m/>
    <m/>
    <m/>
    <m/>
    <x v="0"/>
  </r>
  <r>
    <x v="4"/>
    <s v="d859ec7f-7cbe-4b69-accf-e73bb186964c"/>
    <x v="0"/>
    <e v="#N/A"/>
    <e v="#N/A"/>
    <e v="#N/A"/>
    <s v="FIXED"/>
    <x v="0"/>
    <m/>
    <m/>
    <m/>
    <m/>
    <x v="0"/>
  </r>
  <r>
    <x v="0"/>
    <s v="d85d53e9-d0f1-40fb-9352-77309068ecb7"/>
    <x v="0"/>
    <e v="#N/A"/>
    <e v="#N/A"/>
    <e v="#N/A"/>
    <s v="FIXED"/>
    <x v="0"/>
    <m/>
    <m/>
    <m/>
    <m/>
    <x v="0"/>
  </r>
  <r>
    <x v="0"/>
    <s v="d85dbf76-ce58-4cc9-9c5d-f97c88dd928e"/>
    <x v="0"/>
    <e v="#N/A"/>
    <e v="#N/A"/>
    <e v="#N/A"/>
    <s v="FIXED"/>
    <x v="0"/>
    <m/>
    <m/>
    <m/>
    <m/>
    <x v="0"/>
  </r>
  <r>
    <x v="4"/>
    <s v="d85fd866-fc06-428c-93fa-9fc30e99a7b6"/>
    <x v="0"/>
    <s v="miambko9s5gp73l.bpna.popularinc.net"/>
    <s v="d85fd866-fc06-428c-93fa-9fc30e99a7b6"/>
    <s v="High"/>
    <s v="FIXED"/>
    <x v="0"/>
    <m/>
    <m/>
    <m/>
    <m/>
    <x v="0"/>
  </r>
  <r>
    <x v="0"/>
    <s v="d860f6e7-9e41-40eb-94bb-44ff5888f522"/>
    <x v="0"/>
    <e v="#N/A"/>
    <e v="#N/A"/>
    <e v="#N/A"/>
    <s v="FIXED"/>
    <x v="0"/>
    <m/>
    <m/>
    <m/>
    <m/>
    <x v="0"/>
  </r>
  <r>
    <x v="2"/>
    <s v="d8613d67-6e99-42db-a94d-64e141f494c9"/>
    <x v="1"/>
    <s v="bpn-rosecmas-06"/>
    <s v="d8613d67-6e99-42db-a94d-64e141f494c9"/>
    <s v="High"/>
    <s v="RESURFACED"/>
    <x v="0"/>
    <m/>
    <m/>
    <m/>
    <m/>
    <x v="0"/>
  </r>
  <r>
    <x v="0"/>
    <s v="d861c6cb-4917-4991-b22f-b31c26deacbc"/>
    <x v="0"/>
    <e v="#N/A"/>
    <e v="#N/A"/>
    <e v="#N/A"/>
    <s v="FIXED"/>
    <x v="0"/>
    <m/>
    <m/>
    <m/>
    <m/>
    <x v="0"/>
  </r>
  <r>
    <x v="0"/>
    <s v="d862ce38-c314-45cf-963e-d7b7de749d41"/>
    <x v="0"/>
    <e v="#N/A"/>
    <e v="#N/A"/>
    <e v="#N/A"/>
    <s v="FIXED"/>
    <x v="0"/>
    <m/>
    <m/>
    <m/>
    <m/>
    <x v="0"/>
  </r>
  <r>
    <x v="0"/>
    <s v="d86387e0-e620-4d26-8de9-24d4304dc615"/>
    <x v="0"/>
    <s v="bdwybko59ys6s2l.bpna.popularinc.net"/>
    <s v="d86387e0-e620-4d26-8de9-24d4304dc615"/>
    <s v="Medium"/>
    <s v="FIXED"/>
    <x v="0"/>
    <m/>
    <m/>
    <m/>
    <m/>
    <x v="0"/>
  </r>
  <r>
    <x v="0"/>
    <s v="d8641a60-0af7-475c-828f-57bbe6f94e8b"/>
    <x v="0"/>
    <e v="#N/A"/>
    <e v="#N/A"/>
    <e v="#N/A"/>
    <s v="FIXED"/>
    <x v="0"/>
    <m/>
    <m/>
    <m/>
    <m/>
    <x v="0"/>
  </r>
  <r>
    <x v="0"/>
    <s v="d86686b3-e726-4afd-819b-4ff2a3497e51"/>
    <x v="1"/>
    <e v="#N/A"/>
    <e v="#N/A"/>
    <e v="#N/A"/>
    <s v="RESURFACED"/>
    <x v="0"/>
    <m/>
    <m/>
    <m/>
    <m/>
    <x v="0"/>
  </r>
  <r>
    <x v="0"/>
    <s v="d8668a4f-9ed0-457f-9e48-be15c5ed164a"/>
    <x v="0"/>
    <e v="#N/A"/>
    <e v="#N/A"/>
    <e v="#N/A"/>
    <s v="FIXED"/>
    <x v="0"/>
    <m/>
    <m/>
    <m/>
    <m/>
    <x v="0"/>
  </r>
  <r>
    <x v="0"/>
    <s v="d8679af4-f4c0-4bfc-93f2-652260f1f72e"/>
    <x v="0"/>
    <e v="#N/A"/>
    <e v="#N/A"/>
    <e v="#N/A"/>
    <s v="FIXED"/>
    <x v="0"/>
    <m/>
    <m/>
    <m/>
    <m/>
    <x v="0"/>
  </r>
  <r>
    <x v="0"/>
    <s v="d867eddd-eb6b-48e1-b432-51fe18d219e2"/>
    <x v="0"/>
    <e v="#N/A"/>
    <e v="#N/A"/>
    <e v="#N/A"/>
    <s v="FIXED"/>
    <x v="0"/>
    <m/>
    <m/>
    <m/>
    <m/>
    <x v="0"/>
  </r>
  <r>
    <x v="0"/>
    <s v="d868f7dc-19b2-4846-afb1-9b6bdd3c93fd"/>
    <x v="0"/>
    <e v="#N/A"/>
    <e v="#N/A"/>
    <e v="#N/A"/>
    <s v="FIXED"/>
    <x v="0"/>
    <m/>
    <m/>
    <m/>
    <m/>
    <x v="0"/>
  </r>
  <r>
    <x v="0"/>
    <s v="d86a1d32-5af6-4065-a34f-359d42a72a5b"/>
    <x v="0"/>
    <e v="#N/A"/>
    <e v="#N/A"/>
    <e v="#N/A"/>
    <s v="FIXED"/>
    <x v="0"/>
    <m/>
    <m/>
    <m/>
    <m/>
    <x v="0"/>
  </r>
  <r>
    <x v="4"/>
    <s v="d86aadbc-28e2-47aa-90f5-91c8d32c6a9a"/>
    <x v="0"/>
    <e v="#N/A"/>
    <e v="#N/A"/>
    <e v="#N/A"/>
    <s v="FIXED"/>
    <x v="0"/>
    <m/>
    <m/>
    <m/>
    <m/>
    <x v="0"/>
  </r>
  <r>
    <x v="0"/>
    <s v="d86c0562-625e-457d-a94e-e40ab67878e0"/>
    <x v="0"/>
    <e v="#N/A"/>
    <e v="#N/A"/>
    <e v="#N/A"/>
    <s v="FIXED"/>
    <x v="0"/>
    <m/>
    <m/>
    <m/>
    <m/>
    <x v="0"/>
  </r>
  <r>
    <x v="7"/>
    <s v="d86c91f8-6ea9-450b-a9ea-fb96fcf30f66"/>
    <x v="0"/>
    <e v="#N/A"/>
    <e v="#N/A"/>
    <e v="#N/A"/>
    <s v="FIXED"/>
    <x v="0"/>
    <m/>
    <m/>
    <m/>
    <m/>
    <x v="0"/>
  </r>
  <r>
    <x v="0"/>
    <s v="d86df040-82f7-4d8d-a6b9-341e58c5454b"/>
    <x v="0"/>
    <e v="#N/A"/>
    <e v="#N/A"/>
    <e v="#N/A"/>
    <s v="FIXED"/>
    <x v="0"/>
    <m/>
    <m/>
    <m/>
    <m/>
    <x v="0"/>
  </r>
  <r>
    <x v="1"/>
    <s v="d86e90b7-0be3-4720-931f-3ff677641e4c"/>
    <x v="0"/>
    <e v="#N/A"/>
    <e v="#N/A"/>
    <e v="#N/A"/>
    <s v="FIXED"/>
    <x v="0"/>
    <m/>
    <m/>
    <m/>
    <m/>
    <x v="0"/>
  </r>
  <r>
    <x v="0"/>
    <s v="d86f68c7-dd40-4c6c-9f1b-6e0e241004f2"/>
    <x v="0"/>
    <e v="#N/A"/>
    <e v="#N/A"/>
    <e v="#N/A"/>
    <s v="FIXED"/>
    <x v="0"/>
    <m/>
    <m/>
    <m/>
    <m/>
    <x v="0"/>
  </r>
  <r>
    <x v="0"/>
    <s v="d86f9539-f9d3-49a5-a050-39efbef1fe02"/>
    <x v="0"/>
    <e v="#N/A"/>
    <e v="#N/A"/>
    <e v="#N/A"/>
    <s v="FIXED"/>
    <x v="0"/>
    <m/>
    <m/>
    <m/>
    <m/>
    <x v="0"/>
  </r>
  <r>
    <x v="4"/>
    <s v="d8710b8e-d0dd-44cc-ab35-aab3dea500b0"/>
    <x v="0"/>
    <e v="#N/A"/>
    <e v="#N/A"/>
    <e v="#N/A"/>
    <s v="FIXED"/>
    <x v="0"/>
    <m/>
    <m/>
    <m/>
    <m/>
    <x v="0"/>
  </r>
  <r>
    <x v="0"/>
    <s v="d8713631-19c1-457e-bcde-7285eaa9b03d"/>
    <x v="0"/>
    <e v="#N/A"/>
    <e v="#N/A"/>
    <e v="#N/A"/>
    <s v="FIXED"/>
    <x v="0"/>
    <m/>
    <m/>
    <m/>
    <m/>
    <x v="0"/>
  </r>
  <r>
    <x v="4"/>
    <s v="d8716ea7-52c7-4947-ae27-7d2e62810844"/>
    <x v="0"/>
    <e v="#N/A"/>
    <e v="#N/A"/>
    <e v="#N/A"/>
    <s v="FIXED"/>
    <x v="0"/>
    <m/>
    <m/>
    <m/>
    <m/>
    <x v="0"/>
  </r>
  <r>
    <x v="9"/>
    <s v="d8721eb1-aee0-45d0-9f81-611faf89cb97"/>
    <x v="0"/>
    <e v="#N/A"/>
    <e v="#N/A"/>
    <e v="#N/A"/>
    <s v="FIXED"/>
    <x v="0"/>
    <m/>
    <m/>
    <m/>
    <m/>
    <x v="0"/>
  </r>
  <r>
    <x v="1"/>
    <s v="d8736f2e-f35d-4576-8ed8-005850262c71"/>
    <x v="2"/>
    <s v="bpn-rosews-01"/>
    <s v="d8736f2e-f35d-4576-8ed8-005850262c71"/>
    <s v="High"/>
    <s v="ACTIVE"/>
    <x v="0"/>
    <m/>
    <m/>
    <m/>
    <m/>
    <x v="0"/>
  </r>
  <r>
    <x v="6"/>
    <s v="d8763a6a-65ec-4796-b187-315212717c28"/>
    <x v="0"/>
    <e v="#N/A"/>
    <e v="#N/A"/>
    <e v="#N/A"/>
    <s v="FIXED"/>
    <x v="0"/>
    <m/>
    <m/>
    <m/>
    <m/>
    <x v="0"/>
  </r>
  <r>
    <x v="1"/>
    <s v="d87680a7-fa48-4444-8343-89525b409a5b"/>
    <x v="0"/>
    <e v="#N/A"/>
    <e v="#N/A"/>
    <e v="#N/A"/>
    <s v="FIXED"/>
    <x v="0"/>
    <m/>
    <m/>
    <m/>
    <m/>
    <x v="0"/>
  </r>
  <r>
    <x v="0"/>
    <s v="d8769732-5f66-436e-91c9-3d5d4eb15d45"/>
    <x v="0"/>
    <e v="#N/A"/>
    <e v="#N/A"/>
    <e v="#N/A"/>
    <s v="FIXED"/>
    <x v="0"/>
    <m/>
    <m/>
    <m/>
    <m/>
    <x v="0"/>
  </r>
  <r>
    <x v="4"/>
    <s v="d876a2da-0e58-4044-ab88-adcf785d8339"/>
    <x v="0"/>
    <e v="#N/A"/>
    <e v="#N/A"/>
    <e v="#N/A"/>
    <s v="FIXED"/>
    <x v="0"/>
    <m/>
    <m/>
    <m/>
    <m/>
    <x v="0"/>
  </r>
  <r>
    <x v="0"/>
    <s v="d8773953-9583-4b03-bbdf-a68eecdfe0c8"/>
    <x v="0"/>
    <s v="miambko6nrv633l.bpna.popularinc.net"/>
    <s v="d8773953-9583-4b03-bbdf-a68eecdfe0c8"/>
    <s v="Critical"/>
    <s v="FIXED"/>
    <x v="0"/>
    <m/>
    <m/>
    <m/>
    <m/>
    <x v="0"/>
  </r>
  <r>
    <x v="0"/>
    <s v="d877a883-9b33-420b-8a5d-b7e87025c922"/>
    <x v="0"/>
    <e v="#N/A"/>
    <e v="#N/A"/>
    <e v="#N/A"/>
    <s v="FIXED"/>
    <x v="0"/>
    <m/>
    <m/>
    <m/>
    <m/>
    <x v="0"/>
  </r>
  <r>
    <x v="4"/>
    <s v="d877c8cb-4200-4fb1-80a2-ed9b230c51bf"/>
    <x v="0"/>
    <e v="#N/A"/>
    <e v="#N/A"/>
    <e v="#N/A"/>
    <s v="FIXED"/>
    <x v="0"/>
    <m/>
    <m/>
    <m/>
    <m/>
    <x v="0"/>
  </r>
  <r>
    <x v="0"/>
    <s v="d878231b-a912-43fb-aaa1-17bb1ad2dcf7"/>
    <x v="0"/>
    <e v="#N/A"/>
    <e v="#N/A"/>
    <e v="#N/A"/>
    <s v="FIXED"/>
    <x v="0"/>
    <m/>
    <m/>
    <m/>
    <m/>
    <x v="0"/>
  </r>
  <r>
    <x v="0"/>
    <s v="d8789f06-e8ce-41e8-882e-633b29af6e06"/>
    <x v="0"/>
    <s v="0262brn84x1sd2d"/>
    <s v="d8789f06-e8ce-41e8-882e-633b29af6e06"/>
    <s v="High"/>
    <s v="FIXED"/>
    <x v="0"/>
    <m/>
    <m/>
    <m/>
    <m/>
    <x v="0"/>
  </r>
  <r>
    <x v="0"/>
    <s v="d878f90f-d053-480b-b0d4-99ff8cf1b486"/>
    <x v="0"/>
    <e v="#N/A"/>
    <e v="#N/A"/>
    <e v="#N/A"/>
    <s v="FIXED"/>
    <x v="0"/>
    <m/>
    <m/>
    <m/>
    <m/>
    <x v="0"/>
  </r>
  <r>
    <x v="0"/>
    <s v="d8790664-758e-43bc-b84e-e3e55d8ccea6"/>
    <x v="0"/>
    <e v="#N/A"/>
    <e v="#N/A"/>
    <e v="#N/A"/>
    <s v="FIXED"/>
    <x v="0"/>
    <m/>
    <m/>
    <m/>
    <m/>
    <x v="0"/>
  </r>
  <r>
    <x v="0"/>
    <s v="d87b50f5-3acb-41ca-bd81-074d386d441f"/>
    <x v="0"/>
    <e v="#N/A"/>
    <e v="#N/A"/>
    <e v="#N/A"/>
    <s v="FIXED"/>
    <x v="0"/>
    <m/>
    <m/>
    <m/>
    <m/>
    <x v="0"/>
  </r>
  <r>
    <x v="0"/>
    <s v="d87b5124-7391-4aaf-b63d-eb4ae561e00c"/>
    <x v="0"/>
    <e v="#N/A"/>
    <e v="#N/A"/>
    <e v="#N/A"/>
    <s v="FIXED"/>
    <x v="0"/>
    <m/>
    <m/>
    <m/>
    <m/>
    <x v="0"/>
  </r>
  <r>
    <x v="0"/>
    <s v="d87bc9e5-cce5-4c84-bf6c-e95c8ec3dee3"/>
    <x v="0"/>
    <e v="#N/A"/>
    <e v="#N/A"/>
    <e v="#N/A"/>
    <s v="FIXED"/>
    <x v="0"/>
    <m/>
    <m/>
    <m/>
    <m/>
    <x v="0"/>
  </r>
  <r>
    <x v="6"/>
    <s v="d87c0016-ec92-4084-9f06-3967f205d566"/>
    <x v="0"/>
    <e v="#N/A"/>
    <e v="#N/A"/>
    <e v="#N/A"/>
    <s v="FIXED"/>
    <x v="0"/>
    <m/>
    <m/>
    <m/>
    <m/>
    <x v="0"/>
  </r>
  <r>
    <x v="0"/>
    <s v="d87c784d-5307-420e-b6a9-10b40fab95f3"/>
    <x v="0"/>
    <e v="#N/A"/>
    <e v="#N/A"/>
    <e v="#N/A"/>
    <s v="FIXED"/>
    <x v="0"/>
    <m/>
    <m/>
    <m/>
    <m/>
    <x v="0"/>
  </r>
  <r>
    <x v="0"/>
    <s v="d87c98db-6a0b-4b86-8ec8-c37f9e40a8d0"/>
    <x v="0"/>
    <e v="#N/A"/>
    <e v="#N/A"/>
    <e v="#N/A"/>
    <s v="FIXED"/>
    <x v="0"/>
    <m/>
    <m/>
    <m/>
    <m/>
    <x v="0"/>
  </r>
  <r>
    <x v="0"/>
    <s v="d87ccf86-9eed-4693-a361-53a554732359"/>
    <x v="0"/>
    <e v="#N/A"/>
    <e v="#N/A"/>
    <e v="#N/A"/>
    <s v="FIXED"/>
    <x v="0"/>
    <m/>
    <m/>
    <m/>
    <m/>
    <x v="0"/>
  </r>
  <r>
    <x v="2"/>
    <s v="d87d3a31-1b3d-4944-9444-ec119ebbb817"/>
    <x v="0"/>
    <e v="#N/A"/>
    <e v="#N/A"/>
    <e v="#N/A"/>
    <s v="FIXED"/>
    <x v="0"/>
    <m/>
    <m/>
    <m/>
    <m/>
    <x v="0"/>
  </r>
  <r>
    <x v="0"/>
    <s v="d87d66b2-01e5-41de-a0d8-840fc066e52d"/>
    <x v="0"/>
    <s v="0019brn14vfkb2d.bpna.popularinc.net"/>
    <s v="d87d66b2-01e5-41de-a0d8-840fc066e52d"/>
    <s v="Critical"/>
    <s v="FIXED"/>
    <x v="0"/>
    <m/>
    <m/>
    <m/>
    <m/>
    <x v="0"/>
  </r>
  <r>
    <x v="0"/>
    <s v="d87e3972-7320-4d2b-aed9-b480201af81b"/>
    <x v="0"/>
    <e v="#N/A"/>
    <e v="#N/A"/>
    <e v="#N/A"/>
    <s v="FIXED"/>
    <x v="0"/>
    <m/>
    <m/>
    <m/>
    <m/>
    <x v="0"/>
  </r>
  <r>
    <x v="0"/>
    <s v="d87ea484-ad8b-47dc-a278-e275efd75e0e"/>
    <x v="0"/>
    <e v="#N/A"/>
    <e v="#N/A"/>
    <e v="#N/A"/>
    <s v="FIXED"/>
    <x v="0"/>
    <m/>
    <m/>
    <m/>
    <m/>
    <x v="0"/>
  </r>
  <r>
    <x v="0"/>
    <s v="d87f40cf-0426-428e-997f-e469026d1aa7"/>
    <x v="0"/>
    <e v="#N/A"/>
    <e v="#N/A"/>
    <e v="#N/A"/>
    <s v="FIXED"/>
    <x v="0"/>
    <m/>
    <m/>
    <m/>
    <m/>
    <x v="0"/>
  </r>
  <r>
    <x v="0"/>
    <s v="d88140f0-9a69-4181-b308-aa4668d0f979"/>
    <x v="0"/>
    <e v="#N/A"/>
    <e v="#N/A"/>
    <e v="#N/A"/>
    <s v="FIXED"/>
    <x v="0"/>
    <m/>
    <m/>
    <m/>
    <m/>
    <x v="0"/>
  </r>
  <r>
    <x v="0"/>
    <s v="d8817148-39f9-48a8-a4a2-c5d52f7fc4e0"/>
    <x v="0"/>
    <e v="#N/A"/>
    <e v="#N/A"/>
    <e v="#N/A"/>
    <s v="FIXED"/>
    <x v="0"/>
    <m/>
    <m/>
    <m/>
    <m/>
    <x v="0"/>
  </r>
  <r>
    <x v="0"/>
    <s v="d88183f5-e048-4040-8993-c68e6a4b1876"/>
    <x v="0"/>
    <e v="#N/A"/>
    <e v="#N/A"/>
    <e v="#N/A"/>
    <s v="FIXED"/>
    <x v="0"/>
    <m/>
    <m/>
    <m/>
    <m/>
    <x v="0"/>
  </r>
  <r>
    <x v="0"/>
    <s v="d8818ded-611a-4c5a-96c7-192f076dc02d"/>
    <x v="0"/>
    <e v="#N/A"/>
    <e v="#N/A"/>
    <e v="#N/A"/>
    <s v="FIXED"/>
    <x v="0"/>
    <m/>
    <m/>
    <m/>
    <m/>
    <x v="0"/>
  </r>
  <r>
    <x v="0"/>
    <s v="d8843598-dcae-4980-ab10-ac9dd3841986"/>
    <x v="0"/>
    <e v="#N/A"/>
    <e v="#N/A"/>
    <e v="#N/A"/>
    <s v="FIXED"/>
    <x v="0"/>
    <m/>
    <m/>
    <m/>
    <m/>
    <x v="0"/>
  </r>
  <r>
    <x v="0"/>
    <s v="d884ee29-bbf6-4225-a4f7-fb298beb34c1"/>
    <x v="0"/>
    <e v="#N/A"/>
    <e v="#N/A"/>
    <e v="#N/A"/>
    <s v="FIXED"/>
    <x v="0"/>
    <m/>
    <m/>
    <m/>
    <m/>
    <x v="0"/>
  </r>
  <r>
    <x v="0"/>
    <s v="d8860167-8230-45ac-9739-886ef5af6fde"/>
    <x v="0"/>
    <e v="#N/A"/>
    <e v="#N/A"/>
    <e v="#N/A"/>
    <s v="FIXED"/>
    <x v="0"/>
    <m/>
    <m/>
    <m/>
    <m/>
    <x v="0"/>
  </r>
  <r>
    <x v="0"/>
    <s v="d8866802-a11d-4d64-848b-1896b2cc4530"/>
    <x v="0"/>
    <e v="#N/A"/>
    <e v="#N/A"/>
    <e v="#N/A"/>
    <s v="FIXED"/>
    <x v="0"/>
    <m/>
    <m/>
    <m/>
    <m/>
    <x v="0"/>
  </r>
  <r>
    <x v="0"/>
    <s v="d886c557-09f5-4ec3-a23d-d89e1b5ae58d"/>
    <x v="0"/>
    <e v="#N/A"/>
    <e v="#N/A"/>
    <e v="#N/A"/>
    <s v="FIXED"/>
    <x v="0"/>
    <m/>
    <m/>
    <m/>
    <m/>
    <x v="0"/>
  </r>
  <r>
    <x v="7"/>
    <s v="d887beff-9a48-4fb6-9e7f-f025e28e714f"/>
    <x v="0"/>
    <e v="#N/A"/>
    <e v="#N/A"/>
    <e v="#N/A"/>
    <s v="FIXED"/>
    <x v="0"/>
    <m/>
    <m/>
    <m/>
    <m/>
    <x v="0"/>
  </r>
  <r>
    <x v="0"/>
    <s v="d8888e0e-9b3a-45a8-8096-cf03407e5a64"/>
    <x v="0"/>
    <e v="#N/A"/>
    <e v="#N/A"/>
    <e v="#N/A"/>
    <s v="FIXED"/>
    <x v="0"/>
    <m/>
    <m/>
    <m/>
    <m/>
    <x v="0"/>
  </r>
  <r>
    <x v="0"/>
    <s v="d88a11d7-d25b-4082-9740-06577f57dc37"/>
    <x v="0"/>
    <e v="#N/A"/>
    <e v="#N/A"/>
    <e v="#N/A"/>
    <s v="FIXED"/>
    <x v="0"/>
    <m/>
    <m/>
    <m/>
    <m/>
    <x v="0"/>
  </r>
  <r>
    <x v="0"/>
    <s v="d88a459f-dcaa-4feb-aab2-a1d202cc4d1c"/>
    <x v="0"/>
    <e v="#N/A"/>
    <e v="#N/A"/>
    <e v="#N/A"/>
    <s v="FIXED"/>
    <x v="0"/>
    <m/>
    <m/>
    <m/>
    <m/>
    <x v="0"/>
  </r>
  <r>
    <x v="0"/>
    <s v="d88adf99-cbe9-40bd-85cc-bd8dba38343a"/>
    <x v="0"/>
    <e v="#N/A"/>
    <e v="#N/A"/>
    <e v="#N/A"/>
    <s v="FIXED"/>
    <x v="0"/>
    <m/>
    <m/>
    <m/>
    <m/>
    <x v="0"/>
  </r>
  <r>
    <x v="0"/>
    <s v="d88bf99a-d1b6-4263-9219-4123114b7e78"/>
    <x v="0"/>
    <e v="#N/A"/>
    <e v="#N/A"/>
    <e v="#N/A"/>
    <s v="FIXED"/>
    <x v="0"/>
    <m/>
    <m/>
    <m/>
    <m/>
    <x v="0"/>
  </r>
  <r>
    <x v="10"/>
    <s v="d88e1662-84e0-48a1-9af7-948f849c2786"/>
    <x v="0"/>
    <e v="#N/A"/>
    <e v="#N/A"/>
    <e v="#N/A"/>
    <s v="FIXED"/>
    <x v="0"/>
    <m/>
    <m/>
    <m/>
    <m/>
    <x v="0"/>
  </r>
  <r>
    <x v="0"/>
    <s v="d88f3507-6e0a-4614-802a-fc6db8648f33"/>
    <x v="0"/>
    <e v="#N/A"/>
    <e v="#N/A"/>
    <e v="#N/A"/>
    <s v="FIXED"/>
    <x v="0"/>
    <m/>
    <m/>
    <m/>
    <m/>
    <x v="0"/>
  </r>
  <r>
    <x v="16"/>
    <s v="d88ffe86-4d57-468f-95ed-c78a563f4fd7"/>
    <x v="0"/>
    <e v="#N/A"/>
    <e v="#N/A"/>
    <e v="#N/A"/>
    <s v="FIXED"/>
    <x v="0"/>
    <m/>
    <m/>
    <m/>
    <m/>
    <x v="0"/>
  </r>
  <r>
    <x v="0"/>
    <s v="d890ab11-1da4-4918-8857-37cf9cff53ca"/>
    <x v="0"/>
    <s v="bdwybko4mzq7h2l.bpna.popularinc.net"/>
    <s v="d890ab11-1da4-4918-8857-37cf9cff53ca"/>
    <s v="Critical"/>
    <s v="FIXED"/>
    <x v="0"/>
    <m/>
    <m/>
    <m/>
    <m/>
    <x v="0"/>
  </r>
  <r>
    <x v="5"/>
    <s v="d8919970-52dc-470d-83d7-9513a5e008b3"/>
    <x v="0"/>
    <e v="#N/A"/>
    <e v="#N/A"/>
    <e v="#N/A"/>
    <s v="FIXED"/>
    <x v="0"/>
    <m/>
    <m/>
    <m/>
    <m/>
    <x v="0"/>
  </r>
  <r>
    <x v="10"/>
    <s v="d891d745-144d-490a-b950-8662a46ac238"/>
    <x v="1"/>
    <s v="bpn-cmtyacdb-02"/>
    <s v="d891d745-144d-490a-b950-8662a46ac238"/>
    <s v="High"/>
    <s v="RESURFACED"/>
    <x v="0"/>
    <m/>
    <m/>
    <m/>
    <m/>
    <x v="0"/>
  </r>
  <r>
    <x v="0"/>
    <s v="d8925648-eb4d-4a6a-86e4-427e87dd2ee4"/>
    <x v="0"/>
    <e v="#N/A"/>
    <e v="#N/A"/>
    <e v="#N/A"/>
    <s v="FIXED"/>
    <x v="0"/>
    <m/>
    <m/>
    <m/>
    <m/>
    <x v="0"/>
  </r>
  <r>
    <x v="6"/>
    <s v="d892be88-19e0-4ea7-988d-e624086ee92b"/>
    <x v="1"/>
    <s v="bpn-rosetecm-05"/>
    <s v="d892be88-19e0-4ea7-988d-e624086ee92b"/>
    <s v="Medium"/>
    <s v="RESURFACED"/>
    <x v="0"/>
    <m/>
    <m/>
    <m/>
    <m/>
    <x v="0"/>
  </r>
  <r>
    <x v="2"/>
    <s v="d893f821-3f44-489a-9767-106447e208fc"/>
    <x v="0"/>
    <e v="#N/A"/>
    <e v="#N/A"/>
    <e v="#N/A"/>
    <s v="FIXED"/>
    <x v="0"/>
    <m/>
    <m/>
    <m/>
    <m/>
    <x v="0"/>
  </r>
  <r>
    <x v="6"/>
    <s v="d89427f6-9038-4db2-8194-24603f7df49f"/>
    <x v="0"/>
    <e v="#N/A"/>
    <e v="#N/A"/>
    <e v="#N/A"/>
    <s v="FIXED"/>
    <x v="0"/>
    <m/>
    <m/>
    <m/>
    <m/>
    <x v="0"/>
  </r>
  <r>
    <x v="0"/>
    <s v="d89429b8-82d9-4db8-a1b6-42057472564d"/>
    <x v="0"/>
    <s v="miambko6vl51z2l.bpna.popularinc.net"/>
    <s v="d89429b8-82d9-4db8-a1b6-42057472564d"/>
    <s v="High"/>
    <s v="FIXED"/>
    <x v="0"/>
    <m/>
    <m/>
    <m/>
    <m/>
    <x v="0"/>
  </r>
  <r>
    <x v="0"/>
    <s v="d894ee39-cb6e-45db-8a75-d4d931450661"/>
    <x v="0"/>
    <e v="#N/A"/>
    <e v="#N/A"/>
    <e v="#N/A"/>
    <s v="FIXED"/>
    <x v="0"/>
    <m/>
    <m/>
    <m/>
    <m/>
    <x v="0"/>
  </r>
  <r>
    <x v="9"/>
    <s v="d8954df1-861e-4632-a12a-0fc3897442cc"/>
    <x v="0"/>
    <e v="#N/A"/>
    <e v="#N/A"/>
    <e v="#N/A"/>
    <s v="FIXED"/>
    <x v="0"/>
    <m/>
    <m/>
    <m/>
    <m/>
    <x v="0"/>
  </r>
  <r>
    <x v="0"/>
    <s v="d895e948-0dd3-4997-bbdc-f8455cfad12e"/>
    <x v="0"/>
    <e v="#N/A"/>
    <e v="#N/A"/>
    <e v="#N/A"/>
    <s v="FIXED"/>
    <x v="0"/>
    <m/>
    <m/>
    <m/>
    <m/>
    <x v="0"/>
  </r>
  <r>
    <x v="4"/>
    <s v="d89643ab-c355-4ff3-872d-6ed3bebc69a9"/>
    <x v="0"/>
    <e v="#N/A"/>
    <e v="#N/A"/>
    <e v="#N/A"/>
    <s v="FIXED"/>
    <x v="0"/>
    <m/>
    <m/>
    <m/>
    <m/>
    <x v="0"/>
  </r>
  <r>
    <x v="0"/>
    <s v="d8965b47-c9d5-48ea-800f-d886b919b1f0"/>
    <x v="0"/>
    <e v="#N/A"/>
    <e v="#N/A"/>
    <e v="#N/A"/>
    <s v="FIXED"/>
    <x v="0"/>
    <m/>
    <m/>
    <m/>
    <m/>
    <x v="0"/>
  </r>
  <r>
    <x v="6"/>
    <s v="d896a7fd-1aea-4981-936e-a806d15c6c16"/>
    <x v="1"/>
    <s v="bpn-rosepvas-02"/>
    <s v="d896a7fd-1aea-4981-936e-a806d15c6c16"/>
    <s v="Medium"/>
    <s v="RESURFACED"/>
    <x v="0"/>
    <m/>
    <m/>
    <m/>
    <m/>
    <x v="0"/>
  </r>
  <r>
    <x v="0"/>
    <s v="d896d6dd-9c7c-4bc8-a4b6-44850ecc9e1c"/>
    <x v="0"/>
    <e v="#N/A"/>
    <e v="#N/A"/>
    <e v="#N/A"/>
    <s v="FIXED"/>
    <x v="0"/>
    <m/>
    <m/>
    <m/>
    <m/>
    <x v="0"/>
  </r>
  <r>
    <x v="0"/>
    <s v="d89812ad-541e-47c9-a971-564cfb73cba4"/>
    <x v="0"/>
    <e v="#N/A"/>
    <e v="#N/A"/>
    <e v="#N/A"/>
    <s v="FIXED"/>
    <x v="0"/>
    <m/>
    <m/>
    <m/>
    <m/>
    <x v="0"/>
  </r>
  <r>
    <x v="1"/>
    <s v="d899078f-0af0-4f13-8612-a3d9064e6b5b"/>
    <x v="2"/>
    <e v="#N/A"/>
    <e v="#N/A"/>
    <e v="#N/A"/>
    <s v="ACTIVE"/>
    <x v="0"/>
    <m/>
    <m/>
    <m/>
    <m/>
    <x v="0"/>
  </r>
  <r>
    <x v="0"/>
    <s v="d899ed62-3e10-4065-a36b-64f79c685490"/>
    <x v="0"/>
    <e v="#N/A"/>
    <e v="#N/A"/>
    <e v="#N/A"/>
    <s v="FIXED"/>
    <x v="0"/>
    <m/>
    <m/>
    <m/>
    <m/>
    <x v="0"/>
  </r>
  <r>
    <x v="4"/>
    <s v="d89a75a0-468c-4974-bed3-19073e34a4f3"/>
    <x v="0"/>
    <e v="#N/A"/>
    <e v="#N/A"/>
    <e v="#N/A"/>
    <s v="FIXED"/>
    <x v="0"/>
    <m/>
    <m/>
    <m/>
    <m/>
    <x v="0"/>
  </r>
  <r>
    <x v="0"/>
    <s v="d89ac325-4dc0-45ef-821b-d04dabb8e290"/>
    <x v="0"/>
    <e v="#N/A"/>
    <e v="#N/A"/>
    <e v="#N/A"/>
    <s v="FIXED"/>
    <x v="0"/>
    <m/>
    <m/>
    <m/>
    <m/>
    <x v="0"/>
  </r>
  <r>
    <x v="0"/>
    <s v="d89ad937-1c39-4f4e-923a-9b84049122f6"/>
    <x v="0"/>
    <e v="#N/A"/>
    <e v="#N/A"/>
    <e v="#N/A"/>
    <s v="FIXED"/>
    <x v="0"/>
    <m/>
    <m/>
    <m/>
    <m/>
    <x v="0"/>
  </r>
  <r>
    <x v="0"/>
    <s v="d89b9bf5-6173-4166-9eb3-234a46848650"/>
    <x v="0"/>
    <e v="#N/A"/>
    <e v="#N/A"/>
    <e v="#N/A"/>
    <s v="FIXED"/>
    <x v="0"/>
    <m/>
    <m/>
    <m/>
    <m/>
    <x v="0"/>
  </r>
  <r>
    <x v="1"/>
    <s v="d89bdb5b-7b55-4ca9-a67a-0021161b1ad0"/>
    <x v="2"/>
    <e v="#N/A"/>
    <e v="#N/A"/>
    <e v="#N/A"/>
    <s v="ACTIVE"/>
    <x v="0"/>
    <m/>
    <m/>
    <m/>
    <m/>
    <x v="0"/>
  </r>
  <r>
    <x v="0"/>
    <s v="d89c32dc-bf25-414e-aabc-4adae2cdea59"/>
    <x v="0"/>
    <e v="#N/A"/>
    <e v="#N/A"/>
    <e v="#N/A"/>
    <s v="FIXED"/>
    <x v="0"/>
    <m/>
    <m/>
    <m/>
    <m/>
    <x v="0"/>
  </r>
  <r>
    <x v="4"/>
    <s v="d89d1305-b02d-4c5e-9528-739baaf81a2e"/>
    <x v="0"/>
    <e v="#N/A"/>
    <e v="#N/A"/>
    <e v="#N/A"/>
    <s v="FIXED"/>
    <x v="0"/>
    <m/>
    <m/>
    <m/>
    <m/>
    <x v="0"/>
  </r>
  <r>
    <x v="6"/>
    <s v="d89d8d97-330d-4fa8-83ad-9ec97c015edf"/>
    <x v="0"/>
    <e v="#N/A"/>
    <e v="#N/A"/>
    <e v="#N/A"/>
    <s v="FIXED"/>
    <x v="0"/>
    <m/>
    <m/>
    <m/>
    <m/>
    <x v="0"/>
  </r>
  <r>
    <x v="2"/>
    <s v="d89f2c37-d719-4568-bb37-fd64946b0972"/>
    <x v="0"/>
    <e v="#N/A"/>
    <e v="#N/A"/>
    <e v="#N/A"/>
    <s v="FIXED"/>
    <x v="0"/>
    <m/>
    <m/>
    <m/>
    <m/>
    <x v="0"/>
  </r>
  <r>
    <x v="5"/>
    <s v="d89fcaa1-6c1f-4fbf-82c1-678b9b7cce68"/>
    <x v="0"/>
    <e v="#N/A"/>
    <e v="#N/A"/>
    <e v="#N/A"/>
    <s v="FIXED"/>
    <x v="0"/>
    <m/>
    <m/>
    <m/>
    <m/>
    <x v="0"/>
  </r>
  <r>
    <x v="11"/>
    <s v="d8a04306-aaae-4c6d-b84f-3f34f1bc4848"/>
    <x v="0"/>
    <e v="#N/A"/>
    <e v="#N/A"/>
    <e v="#N/A"/>
    <s v="FIXED"/>
    <x v="0"/>
    <m/>
    <m/>
    <m/>
    <m/>
    <x v="0"/>
  </r>
  <r>
    <x v="0"/>
    <s v="d8a05d46-1d33-4369-9fd9-67092e40da3b"/>
    <x v="2"/>
    <s v="0019brn14whkb2d.bpna.popularinc.net"/>
    <s v="d8a05d46-1d33-4369-9fd9-67092e40da3b"/>
    <s v="High"/>
    <s v="ACTIVE"/>
    <x v="0"/>
    <m/>
    <m/>
    <m/>
    <m/>
    <x v="0"/>
  </r>
  <r>
    <x v="0"/>
    <s v="d8a07213-2492-4f00-9277-6a75d775cb95"/>
    <x v="0"/>
    <e v="#N/A"/>
    <e v="#N/A"/>
    <e v="#N/A"/>
    <s v="FIXED"/>
    <x v="0"/>
    <m/>
    <m/>
    <m/>
    <m/>
    <x v="0"/>
  </r>
  <r>
    <x v="0"/>
    <s v="d8a0875a-4d8d-4b5f-8a7d-07fe7e84ab1f"/>
    <x v="0"/>
    <e v="#N/A"/>
    <e v="#N/A"/>
    <e v="#N/A"/>
    <s v="FIXED"/>
    <x v="0"/>
    <m/>
    <m/>
    <m/>
    <m/>
    <x v="0"/>
  </r>
  <r>
    <x v="0"/>
    <s v="d8a3901b-7abf-4414-bdad-f0ee7d9700c9"/>
    <x v="0"/>
    <e v="#N/A"/>
    <e v="#N/A"/>
    <e v="#N/A"/>
    <s v="FIXED"/>
    <x v="0"/>
    <m/>
    <m/>
    <m/>
    <m/>
    <x v="0"/>
  </r>
  <r>
    <x v="7"/>
    <s v="d8a3999f-0d76-4b81-a61b-0825ce4aaf39"/>
    <x v="0"/>
    <e v="#N/A"/>
    <e v="#N/A"/>
    <e v="#N/A"/>
    <s v="FIXED"/>
    <x v="0"/>
    <m/>
    <m/>
    <m/>
    <m/>
    <x v="0"/>
  </r>
  <r>
    <x v="2"/>
    <s v="d8a3ebe5-36cb-4332-9a05-157667782116"/>
    <x v="0"/>
    <e v="#N/A"/>
    <e v="#N/A"/>
    <e v="#N/A"/>
    <s v="FIXED"/>
    <x v="0"/>
    <m/>
    <m/>
    <m/>
    <m/>
    <x v="0"/>
  </r>
  <r>
    <x v="3"/>
    <s v="d8a49b24-5530-4e35-829b-1ba37589dc3b"/>
    <x v="2"/>
    <s v="bpn-rosedb-03"/>
    <s v="d8a49b24-5530-4e35-829b-1ba37589dc3b"/>
    <s v="Medium"/>
    <s v="ACTIVE"/>
    <x v="0"/>
    <m/>
    <m/>
    <m/>
    <m/>
    <x v="0"/>
  </r>
  <r>
    <x v="0"/>
    <s v="d8a5514f-11ac-4a9a-91fa-765c148a1b2f"/>
    <x v="0"/>
    <e v="#N/A"/>
    <e v="#N/A"/>
    <e v="#N/A"/>
    <s v="FIXED"/>
    <x v="0"/>
    <m/>
    <m/>
    <m/>
    <m/>
    <x v="0"/>
  </r>
  <r>
    <x v="0"/>
    <s v="d8a58550-d866-4b0c-b1db-d9d27b3b1bde"/>
    <x v="0"/>
    <e v="#N/A"/>
    <e v="#N/A"/>
    <e v="#N/A"/>
    <s v="FIXED"/>
    <x v="0"/>
    <m/>
    <m/>
    <m/>
    <m/>
    <x v="0"/>
  </r>
  <r>
    <x v="7"/>
    <s v="d8a6ac9f-d8e2-4766-a587-dcf08a879dce"/>
    <x v="0"/>
    <e v="#N/A"/>
    <e v="#N/A"/>
    <e v="#N/A"/>
    <s v="FIXED"/>
    <x v="0"/>
    <m/>
    <m/>
    <m/>
    <m/>
    <x v="0"/>
  </r>
  <r>
    <x v="0"/>
    <s v="d8a702b7-38a5-4701-8f9d-5be20d206fa1"/>
    <x v="0"/>
    <e v="#N/A"/>
    <e v="#N/A"/>
    <e v="#N/A"/>
    <s v="FIXED"/>
    <x v="0"/>
    <m/>
    <m/>
    <m/>
    <m/>
    <x v="0"/>
  </r>
  <r>
    <x v="7"/>
    <s v="d8a70710-1ce2-4c38-aad0-0ac27af6de28"/>
    <x v="0"/>
    <e v="#N/A"/>
    <e v="#N/A"/>
    <e v="#N/A"/>
    <s v="FIXED"/>
    <x v="0"/>
    <m/>
    <m/>
    <m/>
    <m/>
    <x v="0"/>
  </r>
  <r>
    <x v="5"/>
    <s v="d8a897cd-63b4-493e-b419-616ad47f1b15"/>
    <x v="0"/>
    <e v="#N/A"/>
    <e v="#N/A"/>
    <e v="#N/A"/>
    <s v="FIXED"/>
    <x v="0"/>
    <m/>
    <m/>
    <m/>
    <m/>
    <x v="0"/>
  </r>
  <r>
    <x v="0"/>
    <s v="d8a8b63f-e320-41b5-891e-e54266fa6718"/>
    <x v="0"/>
    <s v="miambko2fn2rn2l.bpna.popularinc.net"/>
    <s v="d8a8b63f-e320-41b5-891e-e54266fa6718"/>
    <s v="Critical"/>
    <s v="FIXED"/>
    <x v="0"/>
    <m/>
    <m/>
    <m/>
    <m/>
    <x v="0"/>
  </r>
  <r>
    <x v="0"/>
    <s v="d8a8fae9-3b12-414f-b9cf-4637341c70b9"/>
    <x v="0"/>
    <e v="#N/A"/>
    <e v="#N/A"/>
    <e v="#N/A"/>
    <s v="FIXED"/>
    <x v="0"/>
    <m/>
    <m/>
    <m/>
    <m/>
    <x v="0"/>
  </r>
  <r>
    <x v="0"/>
    <s v="d8a928f8-a275-4669-9fb9-143be1b5b80b"/>
    <x v="0"/>
    <e v="#N/A"/>
    <e v="#N/A"/>
    <e v="#N/A"/>
    <s v="FIXED"/>
    <x v="0"/>
    <m/>
    <m/>
    <m/>
    <m/>
    <x v="0"/>
  </r>
  <r>
    <x v="0"/>
    <s v="d8a934b7-adfb-4557-87ea-6e1969fdab61"/>
    <x v="0"/>
    <e v="#N/A"/>
    <e v="#N/A"/>
    <e v="#N/A"/>
    <s v="FIXED"/>
    <x v="0"/>
    <m/>
    <m/>
    <m/>
    <m/>
    <x v="0"/>
  </r>
  <r>
    <x v="0"/>
    <s v="d8a99191-b7e7-450e-be4d-3b1ea28ed9cf"/>
    <x v="0"/>
    <e v="#N/A"/>
    <e v="#N/A"/>
    <e v="#N/A"/>
    <s v="FIXED"/>
    <x v="0"/>
    <m/>
    <m/>
    <m/>
    <m/>
    <x v="0"/>
  </r>
  <r>
    <x v="10"/>
    <s v="d8aa23b1-8e49-4cd8-9657-e1a9322e213a"/>
    <x v="0"/>
    <e v="#N/A"/>
    <e v="#N/A"/>
    <e v="#N/A"/>
    <s v="FIXED"/>
    <x v="0"/>
    <m/>
    <m/>
    <m/>
    <m/>
    <x v="0"/>
  </r>
  <r>
    <x v="10"/>
    <s v="d8ad3d61-9237-4a25-a500-ae57e96a0a96"/>
    <x v="0"/>
    <e v="#N/A"/>
    <e v="#N/A"/>
    <e v="#N/A"/>
    <s v="FIXED"/>
    <x v="0"/>
    <m/>
    <m/>
    <m/>
    <m/>
    <x v="0"/>
  </r>
  <r>
    <x v="7"/>
    <s v="d8ae1e2d-0d6b-4906-b9fd-4113ecf9b801"/>
    <x v="2"/>
    <s v="bpn-roseemts-02"/>
    <s v="d8ae1e2d-0d6b-4906-b9fd-4113ecf9b801"/>
    <s v="Medium"/>
    <s v="ACTIVE"/>
    <x v="0"/>
    <m/>
    <m/>
    <m/>
    <m/>
    <x v="0"/>
  </r>
  <r>
    <x v="0"/>
    <s v="d8ae7fbc-469a-4507-a66b-eb7cf2a71728"/>
    <x v="0"/>
    <e v="#N/A"/>
    <e v="#N/A"/>
    <e v="#N/A"/>
    <s v="FIXED"/>
    <x v="0"/>
    <m/>
    <m/>
    <m/>
    <m/>
    <x v="0"/>
  </r>
  <r>
    <x v="4"/>
    <s v="d8b09115-5e07-4059-94e2-5ce5ebf0c740"/>
    <x v="0"/>
    <e v="#N/A"/>
    <e v="#N/A"/>
    <e v="#N/A"/>
    <s v="FIXED"/>
    <x v="0"/>
    <m/>
    <m/>
    <m/>
    <m/>
    <x v="0"/>
  </r>
  <r>
    <x v="0"/>
    <s v="d8b1d481-d661-45a1-8ccd-f023912eea38"/>
    <x v="0"/>
    <e v="#N/A"/>
    <e v="#N/A"/>
    <e v="#N/A"/>
    <s v="FIXED"/>
    <x v="0"/>
    <m/>
    <m/>
    <m/>
    <m/>
    <x v="0"/>
  </r>
  <r>
    <x v="4"/>
    <s v="d8b2d82d-6e59-4c2e-a802-bf484b8479ae"/>
    <x v="2"/>
    <e v="#N/A"/>
    <e v="#N/A"/>
    <e v="#N/A"/>
    <s v="ACTIVE"/>
    <x v="0"/>
    <m/>
    <m/>
    <m/>
    <m/>
    <x v="0"/>
  </r>
  <r>
    <x v="0"/>
    <s v="d8b4a071-f774-4b6f-886f-063faf2c8b90"/>
    <x v="0"/>
    <e v="#N/A"/>
    <e v="#N/A"/>
    <e v="#N/A"/>
    <s v="FIXED"/>
    <x v="0"/>
    <m/>
    <m/>
    <m/>
    <m/>
    <x v="0"/>
  </r>
  <r>
    <x v="0"/>
    <s v="d8b593a4-e733-4f73-8c9a-7f4a25f41f2b"/>
    <x v="0"/>
    <e v="#N/A"/>
    <e v="#N/A"/>
    <e v="#N/A"/>
    <s v="FIXED"/>
    <x v="0"/>
    <m/>
    <m/>
    <m/>
    <m/>
    <x v="0"/>
  </r>
  <r>
    <x v="10"/>
    <s v="d8b7a4e8-237e-4dcb-8475-bb94a3d95106"/>
    <x v="0"/>
    <e v="#N/A"/>
    <e v="#N/A"/>
    <e v="#N/A"/>
    <s v="FIXED"/>
    <x v="0"/>
    <m/>
    <m/>
    <m/>
    <m/>
    <x v="0"/>
  </r>
  <r>
    <x v="0"/>
    <s v="d8b7c58f-79d5-4393-87c2-9da8cd8a421e"/>
    <x v="0"/>
    <e v="#N/A"/>
    <e v="#N/A"/>
    <e v="#N/A"/>
    <s v="FIXED"/>
    <x v="0"/>
    <m/>
    <m/>
    <m/>
    <m/>
    <x v="0"/>
  </r>
  <r>
    <x v="0"/>
    <s v="d8b7ca9e-ac68-406c-9a69-ecf24fd587fe"/>
    <x v="0"/>
    <e v="#N/A"/>
    <e v="#N/A"/>
    <e v="#N/A"/>
    <s v="FIXED"/>
    <x v="0"/>
    <m/>
    <m/>
    <m/>
    <m/>
    <x v="0"/>
  </r>
  <r>
    <x v="0"/>
    <s v="d8b8ab12-2be9-473f-9b6d-bbd2d26a10a5"/>
    <x v="1"/>
    <s v="rosebko5nk5mh2l.bpna.popularinc.net"/>
    <s v="d8b8ab12-2be9-473f-9b6d-bbd2d26a10a5"/>
    <s v="High"/>
    <s v="RESURFACED"/>
    <x v="0"/>
    <m/>
    <m/>
    <m/>
    <m/>
    <x v="0"/>
  </r>
  <r>
    <x v="2"/>
    <s v="d8bb3a7d-71c6-4dd5-8e6b-34be0c4a9df9"/>
    <x v="0"/>
    <e v="#N/A"/>
    <e v="#N/A"/>
    <e v="#N/A"/>
    <s v="FIXED"/>
    <x v="0"/>
    <m/>
    <m/>
    <m/>
    <m/>
    <x v="0"/>
  </r>
  <r>
    <x v="0"/>
    <s v="d8bbe33a-7eb9-4634-adc0-059a2e438ef5"/>
    <x v="0"/>
    <e v="#N/A"/>
    <e v="#N/A"/>
    <e v="#N/A"/>
    <s v="FIXED"/>
    <x v="0"/>
    <m/>
    <m/>
    <m/>
    <m/>
    <x v="0"/>
  </r>
  <r>
    <x v="11"/>
    <s v="d8bc3837-b1ac-41de-bd24-0a83f2447a88"/>
    <x v="0"/>
    <e v="#N/A"/>
    <e v="#N/A"/>
    <e v="#N/A"/>
    <s v="FIXED"/>
    <x v="0"/>
    <m/>
    <m/>
    <m/>
    <m/>
    <x v="0"/>
  </r>
  <r>
    <x v="0"/>
    <s v="d8bc900e-d50d-481e-8d9d-9a53de9d9a6f"/>
    <x v="0"/>
    <e v="#N/A"/>
    <e v="#N/A"/>
    <e v="#N/A"/>
    <s v="FIXED"/>
    <x v="0"/>
    <m/>
    <m/>
    <m/>
    <m/>
    <x v="0"/>
  </r>
  <r>
    <x v="0"/>
    <s v="d8bc911a-e935-4ae0-b94d-cb6a300af8f1"/>
    <x v="0"/>
    <s v="miambko4bfc9y2l.bpna.popularinc.net"/>
    <s v="d8bc911a-e935-4ae0-b94d-cb6a300af8f1"/>
    <s v="Medium"/>
    <s v="FIXED"/>
    <x v="0"/>
    <m/>
    <m/>
    <m/>
    <m/>
    <x v="0"/>
  </r>
  <r>
    <x v="9"/>
    <s v="d8bd68d2-44b5-4d43-80c0-f80688bab80e"/>
    <x v="0"/>
    <e v="#N/A"/>
    <e v="#N/A"/>
    <e v="#N/A"/>
    <s v="FIXED"/>
    <x v="0"/>
    <m/>
    <m/>
    <m/>
    <m/>
    <x v="0"/>
  </r>
  <r>
    <x v="0"/>
    <s v="d8bd9a96-c27b-49f4-b65e-8a728e415415"/>
    <x v="0"/>
    <e v="#N/A"/>
    <e v="#N/A"/>
    <e v="#N/A"/>
    <s v="FIXED"/>
    <x v="0"/>
    <m/>
    <m/>
    <m/>
    <m/>
    <x v="0"/>
  </r>
  <r>
    <x v="1"/>
    <s v="d8bdc394-64be-4608-819d-eb787159be91"/>
    <x v="0"/>
    <e v="#N/A"/>
    <e v="#N/A"/>
    <e v="#N/A"/>
    <s v="FIXED"/>
    <x v="0"/>
    <m/>
    <m/>
    <m/>
    <m/>
    <x v="0"/>
  </r>
  <r>
    <x v="0"/>
    <s v="d8be513f-fd5c-47e0-bebc-79121e16a69b"/>
    <x v="0"/>
    <e v="#N/A"/>
    <e v="#N/A"/>
    <e v="#N/A"/>
    <s v="FIXED"/>
    <x v="0"/>
    <m/>
    <m/>
    <m/>
    <m/>
    <x v="0"/>
  </r>
  <r>
    <x v="4"/>
    <s v="d8be916e-b731-4a42-80d7-d1ced96b2052"/>
    <x v="2"/>
    <e v="#N/A"/>
    <e v="#N/A"/>
    <e v="#N/A"/>
    <s v="ACTIVE"/>
    <x v="0"/>
    <m/>
    <m/>
    <m/>
    <m/>
    <x v="0"/>
  </r>
  <r>
    <x v="0"/>
    <s v="d8bf6258-2344-42e3-be86-11fcd634e56f"/>
    <x v="0"/>
    <e v="#N/A"/>
    <e v="#N/A"/>
    <e v="#N/A"/>
    <s v="FIXED"/>
    <x v="0"/>
    <m/>
    <m/>
    <m/>
    <m/>
    <x v="0"/>
  </r>
  <r>
    <x v="0"/>
    <s v="d8c09e12-d85a-4973-abe0-c329ae2be5a4"/>
    <x v="0"/>
    <e v="#N/A"/>
    <e v="#N/A"/>
    <e v="#N/A"/>
    <s v="FIXED"/>
    <x v="0"/>
    <m/>
    <m/>
    <m/>
    <m/>
    <x v="0"/>
  </r>
  <r>
    <x v="0"/>
    <s v="d8c30721-fe3e-46d3-9e07-1a73ce5181ed"/>
    <x v="0"/>
    <e v="#N/A"/>
    <e v="#N/A"/>
    <e v="#N/A"/>
    <s v="FIXED"/>
    <x v="0"/>
    <m/>
    <m/>
    <m/>
    <m/>
    <x v="0"/>
  </r>
  <r>
    <x v="2"/>
    <s v="d8c362b0-aabe-4275-b439-16f3b61fd2e3"/>
    <x v="1"/>
    <s v="bpn-rosecmas-05"/>
    <s v="d8c362b0-aabe-4275-b439-16f3b61fd2e3"/>
    <s v="Medium"/>
    <s v="RESURFACED"/>
    <x v="0"/>
    <m/>
    <m/>
    <m/>
    <m/>
    <x v="0"/>
  </r>
  <r>
    <x v="0"/>
    <s v="d8c4b16f-ed1b-428d-82ad-d68ad19eebad"/>
    <x v="0"/>
    <e v="#N/A"/>
    <e v="#N/A"/>
    <e v="#N/A"/>
    <s v="FIXED"/>
    <x v="0"/>
    <m/>
    <m/>
    <m/>
    <m/>
    <x v="0"/>
  </r>
  <r>
    <x v="10"/>
    <s v="d8c55b6a-3795-4726-a74c-558b83b41583"/>
    <x v="0"/>
    <e v="#N/A"/>
    <e v="#N/A"/>
    <e v="#N/A"/>
    <s v="FIXED"/>
    <x v="0"/>
    <m/>
    <m/>
    <m/>
    <m/>
    <x v="0"/>
  </r>
  <r>
    <x v="10"/>
    <s v="d8c73ad8-a1e6-4140-a436-91719d15d8f8"/>
    <x v="0"/>
    <e v="#N/A"/>
    <e v="#N/A"/>
    <e v="#N/A"/>
    <s v="FIXED"/>
    <x v="0"/>
    <m/>
    <m/>
    <m/>
    <m/>
    <x v="0"/>
  </r>
  <r>
    <x v="0"/>
    <s v="d8c79b06-197d-442a-8482-adcb4372873c"/>
    <x v="0"/>
    <e v="#N/A"/>
    <e v="#N/A"/>
    <e v="#N/A"/>
    <s v="FIXED"/>
    <x v="0"/>
    <m/>
    <m/>
    <m/>
    <m/>
    <x v="0"/>
  </r>
  <r>
    <x v="0"/>
    <s v="d8c80907-99f2-4f6d-810b-cb1378301129"/>
    <x v="0"/>
    <e v="#N/A"/>
    <e v="#N/A"/>
    <e v="#N/A"/>
    <s v="FIXED"/>
    <x v="0"/>
    <m/>
    <m/>
    <m/>
    <m/>
    <x v="0"/>
  </r>
  <r>
    <x v="0"/>
    <s v="d8c892bb-c7b8-4e31-8153-6987fe1f44d3"/>
    <x v="0"/>
    <e v="#N/A"/>
    <e v="#N/A"/>
    <e v="#N/A"/>
    <s v="FIXED"/>
    <x v="0"/>
    <m/>
    <m/>
    <m/>
    <m/>
    <x v="0"/>
  </r>
  <r>
    <x v="0"/>
    <s v="d8c8a1d4-d9ac-4fff-bde2-938862d0ad15"/>
    <x v="0"/>
    <e v="#N/A"/>
    <e v="#N/A"/>
    <e v="#N/A"/>
    <s v="FIXED"/>
    <x v="0"/>
    <m/>
    <m/>
    <m/>
    <m/>
    <x v="0"/>
  </r>
  <r>
    <x v="4"/>
    <s v="d8c9c62b-68a0-4d84-866f-7af30c611911"/>
    <x v="0"/>
    <s v="nbyrbcp67wzhq2d.bpna.popularinc.net"/>
    <s v="d8c9c62b-68a0-4d84-866f-7af30c611911"/>
    <s v="Medium"/>
    <s v="FIXED"/>
    <x v="0"/>
    <m/>
    <m/>
    <m/>
    <m/>
    <x v="0"/>
  </r>
  <r>
    <x v="6"/>
    <s v="d8c9daa3-692e-4c92-a990-58ca555c1203"/>
    <x v="1"/>
    <e v="#N/A"/>
    <e v="#N/A"/>
    <e v="#N/A"/>
    <s v="RESURFACED"/>
    <x v="0"/>
    <m/>
    <m/>
    <m/>
    <m/>
    <x v="0"/>
  </r>
  <r>
    <x v="2"/>
    <s v="d8ca7ef5-4807-4d25-b69d-8bbd8b8a8e0a"/>
    <x v="3"/>
    <e v="#N/A"/>
    <e v="#N/A"/>
    <e v="#N/A"/>
    <s v="NEW"/>
    <x v="0"/>
    <m/>
    <m/>
    <m/>
    <m/>
    <x v="0"/>
  </r>
  <r>
    <x v="10"/>
    <s v="d8cac570-e5fc-4783-af36-c465add7f378"/>
    <x v="0"/>
    <e v="#N/A"/>
    <e v="#N/A"/>
    <e v="#N/A"/>
    <s v="FIXED"/>
    <x v="0"/>
    <m/>
    <m/>
    <m/>
    <m/>
    <x v="0"/>
  </r>
  <r>
    <x v="0"/>
    <s v="d8cbe769-5152-4b4d-a128-e5eea8798944"/>
    <x v="0"/>
    <e v="#N/A"/>
    <e v="#N/A"/>
    <e v="#N/A"/>
    <s v="FIXED"/>
    <x v="0"/>
    <m/>
    <m/>
    <m/>
    <m/>
    <x v="0"/>
  </r>
  <r>
    <x v="13"/>
    <s v="d8ccb0a3-90fe-4c6e-b22d-081363998da3"/>
    <x v="0"/>
    <s v="bpn-roseterr-01"/>
    <s v="d8ccb0a3-90fe-4c6e-b22d-081363998da3"/>
    <s v="High"/>
    <s v="FIXED"/>
    <x v="0"/>
    <m/>
    <m/>
    <m/>
    <m/>
    <x v="0"/>
  </r>
  <r>
    <x v="4"/>
    <s v="d8ccda03-5a5d-4e4a-8582-cafdecd892f2"/>
    <x v="0"/>
    <e v="#N/A"/>
    <e v="#N/A"/>
    <e v="#N/A"/>
    <s v="FIXED"/>
    <x v="0"/>
    <m/>
    <m/>
    <m/>
    <m/>
    <x v="0"/>
  </r>
  <r>
    <x v="0"/>
    <s v="d8cd2e73-e71d-4596-b381-3392f80f3776"/>
    <x v="0"/>
    <e v="#N/A"/>
    <e v="#N/A"/>
    <e v="#N/A"/>
    <s v="FIXED"/>
    <x v="0"/>
    <m/>
    <m/>
    <m/>
    <m/>
    <x v="0"/>
  </r>
  <r>
    <x v="4"/>
    <s v="d8cd455c-1b2f-4d01-b84f-7efb9668b062"/>
    <x v="0"/>
    <s v="bdwybkojs1zqn2l"/>
    <s v="d8cd455c-1b2f-4d01-b84f-7efb9668b062"/>
    <s v="Medium"/>
    <s v="FIXED"/>
    <x v="0"/>
    <m/>
    <m/>
    <m/>
    <m/>
    <x v="0"/>
  </r>
  <r>
    <x v="9"/>
    <s v="d8cd7f45-8ee6-4603-b3c2-bf882f9d0319"/>
    <x v="2"/>
    <s v="bpn-rosedvba-03"/>
    <s v="d8cd7f45-8ee6-4603-b3c2-bf882f9d0319"/>
    <s v="Medium"/>
    <s v="ACTIVE"/>
    <x v="0"/>
    <m/>
    <m/>
    <m/>
    <m/>
    <x v="0"/>
  </r>
  <r>
    <x v="1"/>
    <s v="d8cdebbe-8b6b-49f3-a775-89b8b9a4e1cc"/>
    <x v="0"/>
    <e v="#N/A"/>
    <e v="#N/A"/>
    <e v="#N/A"/>
    <s v="FIXED"/>
    <x v="0"/>
    <m/>
    <m/>
    <m/>
    <m/>
    <x v="0"/>
  </r>
  <r>
    <x v="0"/>
    <s v="d8ce09c4-24b4-42b4-9d3b-19adb9b99be3"/>
    <x v="0"/>
    <e v="#N/A"/>
    <e v="#N/A"/>
    <e v="#N/A"/>
    <s v="FIXED"/>
    <x v="0"/>
    <m/>
    <m/>
    <m/>
    <m/>
    <x v="0"/>
  </r>
  <r>
    <x v="0"/>
    <s v="d8cf9327-bc34-4f4b-b719-b518733e884a"/>
    <x v="0"/>
    <s v="bdwybkogy8hph2l.bpna.popularinc.net"/>
    <s v="d8cf9327-bc34-4f4b-b719-b518733e884a"/>
    <s v="High"/>
    <s v="FIXED"/>
    <x v="0"/>
    <m/>
    <m/>
    <m/>
    <m/>
    <x v="0"/>
  </r>
  <r>
    <x v="0"/>
    <s v="d8cfa198-c51e-4947-87de-a9e795b804de"/>
    <x v="0"/>
    <e v="#N/A"/>
    <e v="#N/A"/>
    <e v="#N/A"/>
    <s v="FIXED"/>
    <x v="0"/>
    <m/>
    <m/>
    <m/>
    <m/>
    <x v="0"/>
  </r>
  <r>
    <x v="0"/>
    <s v="d8d1fbb6-91f9-4bb6-805c-35d49783648c"/>
    <x v="0"/>
    <e v="#N/A"/>
    <e v="#N/A"/>
    <e v="#N/A"/>
    <s v="FIXED"/>
    <x v="0"/>
    <m/>
    <m/>
    <m/>
    <m/>
    <x v="0"/>
  </r>
  <r>
    <x v="7"/>
    <s v="d8d41fa5-8c75-4ed6-8f71-4d6758375c21"/>
    <x v="0"/>
    <e v="#N/A"/>
    <e v="#N/A"/>
    <e v="#N/A"/>
    <s v="FIXED"/>
    <x v="0"/>
    <m/>
    <m/>
    <m/>
    <m/>
    <x v="0"/>
  </r>
  <r>
    <x v="0"/>
    <s v="d8d44e87-ae8c-4a3b-a1a2-c933624ea8b5"/>
    <x v="0"/>
    <e v="#N/A"/>
    <e v="#N/A"/>
    <e v="#N/A"/>
    <s v="FIXED"/>
    <x v="0"/>
    <m/>
    <m/>
    <m/>
    <m/>
    <x v="0"/>
  </r>
  <r>
    <x v="0"/>
    <s v="d8d5b485-ea9c-41d4-abcb-49ca0711694e"/>
    <x v="0"/>
    <e v="#N/A"/>
    <e v="#N/A"/>
    <e v="#N/A"/>
    <s v="FIXED"/>
    <x v="0"/>
    <m/>
    <m/>
    <m/>
    <m/>
    <x v="0"/>
  </r>
  <r>
    <x v="0"/>
    <s v="d8d61cea-da04-4908-82db-003003db3a54"/>
    <x v="0"/>
    <e v="#N/A"/>
    <e v="#N/A"/>
    <e v="#N/A"/>
    <s v="FIXED"/>
    <x v="0"/>
    <m/>
    <m/>
    <m/>
    <m/>
    <x v="0"/>
  </r>
  <r>
    <x v="7"/>
    <s v="d8d737bc-f26a-4779-ad1b-f26c13c3411b"/>
    <x v="0"/>
    <e v="#N/A"/>
    <e v="#N/A"/>
    <e v="#N/A"/>
    <s v="FIXED"/>
    <x v="0"/>
    <m/>
    <m/>
    <m/>
    <m/>
    <x v="0"/>
  </r>
  <r>
    <x v="0"/>
    <s v="d8d75527-7a46-4c05-aab8-d4fd45179177"/>
    <x v="0"/>
    <e v="#N/A"/>
    <e v="#N/A"/>
    <e v="#N/A"/>
    <s v="FIXED"/>
    <x v="0"/>
    <m/>
    <m/>
    <m/>
    <m/>
    <x v="0"/>
  </r>
  <r>
    <x v="0"/>
    <s v="d8d76287-d1df-41e6-9f1e-170291d40604"/>
    <x v="0"/>
    <e v="#N/A"/>
    <e v="#N/A"/>
    <e v="#N/A"/>
    <s v="FIXED"/>
    <x v="0"/>
    <m/>
    <m/>
    <m/>
    <m/>
    <x v="0"/>
  </r>
  <r>
    <x v="2"/>
    <s v="d8d864b4-5794-40db-9836-cfae4e20157f"/>
    <x v="1"/>
    <s v="bpn-rosecmas-05"/>
    <s v="d8d864b4-5794-40db-9836-cfae4e20157f"/>
    <s v="Medium"/>
    <s v="RESURFACED"/>
    <x v="0"/>
    <m/>
    <m/>
    <m/>
    <m/>
    <x v="0"/>
  </r>
  <r>
    <x v="0"/>
    <s v="d8db4485-4924-469d-a37a-c5b591df898d"/>
    <x v="0"/>
    <e v="#N/A"/>
    <e v="#N/A"/>
    <e v="#N/A"/>
    <s v="FIXED"/>
    <x v="0"/>
    <m/>
    <m/>
    <m/>
    <m/>
    <x v="0"/>
  </r>
  <r>
    <x v="1"/>
    <s v="d8dcca99-9c11-4dff-9f27-67b73eb3e9a7"/>
    <x v="0"/>
    <s v="bpn-primgvws-01"/>
    <s v="d8dcca99-9c11-4dff-9f27-67b73eb3e9a7"/>
    <s v="Medium"/>
    <s v="FIXED"/>
    <x v="0"/>
    <m/>
    <m/>
    <m/>
    <m/>
    <x v="0"/>
  </r>
  <r>
    <x v="0"/>
    <s v="d8dd5f68-617a-438b-b62e-6a6320eb3651"/>
    <x v="0"/>
    <s v="miambrngvlqp73l.bpna.popularinc.net"/>
    <s v="d8dd5f68-617a-438b-b62e-6a6320eb3651"/>
    <s v="High"/>
    <s v="FIXED"/>
    <x v="0"/>
    <m/>
    <m/>
    <m/>
    <m/>
    <x v="0"/>
  </r>
  <r>
    <x v="2"/>
    <s v="d8ddd4c3-5754-4d40-8d61-b5e893f3d698"/>
    <x v="0"/>
    <e v="#N/A"/>
    <e v="#N/A"/>
    <e v="#N/A"/>
    <s v="FIXED"/>
    <x v="0"/>
    <m/>
    <m/>
    <m/>
    <m/>
    <x v="0"/>
  </r>
  <r>
    <x v="0"/>
    <s v="d8de1bd0-bb36-431b-812e-bac09d20897f"/>
    <x v="0"/>
    <s v="0064brnbz7rnd2d.bpna.popularinc.net"/>
    <s v="d8de1bd0-bb36-431b-812e-bac09d20897f"/>
    <s v="High"/>
    <s v="FIXED"/>
    <x v="0"/>
    <m/>
    <m/>
    <m/>
    <m/>
    <x v="0"/>
  </r>
  <r>
    <x v="0"/>
    <s v="d8ded91a-b1fe-484f-a632-bb6ebb384dab"/>
    <x v="0"/>
    <e v="#N/A"/>
    <e v="#N/A"/>
    <e v="#N/A"/>
    <s v="FIXED"/>
    <x v="0"/>
    <m/>
    <m/>
    <m/>
    <m/>
    <x v="0"/>
  </r>
  <r>
    <x v="0"/>
    <s v="d8dfda94-6bfc-4a2e-a784-b9c9b3d9f87b"/>
    <x v="0"/>
    <e v="#N/A"/>
    <e v="#N/A"/>
    <e v="#N/A"/>
    <s v="FIXED"/>
    <x v="0"/>
    <m/>
    <m/>
    <m/>
    <m/>
    <x v="0"/>
  </r>
  <r>
    <x v="0"/>
    <s v="d8dfe2de-fdb6-458e-8121-1fbfb9c45895"/>
    <x v="0"/>
    <e v="#N/A"/>
    <e v="#N/A"/>
    <e v="#N/A"/>
    <s v="FIXED"/>
    <x v="0"/>
    <m/>
    <m/>
    <m/>
    <m/>
    <x v="0"/>
  </r>
  <r>
    <x v="0"/>
    <s v="d8dfe4c0-08a9-47f0-b327-9c20f3eea59a"/>
    <x v="2"/>
    <s v="0097brn3xfhnd2d.bpna.popularinc.net"/>
    <s v="d8dfe4c0-08a9-47f0-b327-9c20f3eea59a"/>
    <s v="High"/>
    <s v="ACTIVE"/>
    <x v="0"/>
    <m/>
    <m/>
    <m/>
    <m/>
    <x v="0"/>
  </r>
  <r>
    <x v="3"/>
    <s v="d8e16e00-9ecc-4f83-8d2c-5435c4f3d5df"/>
    <x v="0"/>
    <e v="#N/A"/>
    <e v="#N/A"/>
    <e v="#N/A"/>
    <s v="FIXED"/>
    <x v="0"/>
    <m/>
    <m/>
    <m/>
    <m/>
    <x v="0"/>
  </r>
  <r>
    <x v="2"/>
    <s v="d8e223ab-e2bc-4a13-9580-90fd592dff15"/>
    <x v="0"/>
    <e v="#N/A"/>
    <e v="#N/A"/>
    <e v="#N/A"/>
    <s v="FIXED"/>
    <x v="0"/>
    <m/>
    <m/>
    <m/>
    <m/>
    <x v="0"/>
  </r>
  <r>
    <x v="0"/>
    <s v="d8e25f74-87e2-4b50-8601-7b3adcb99045"/>
    <x v="0"/>
    <e v="#N/A"/>
    <e v="#N/A"/>
    <e v="#N/A"/>
    <s v="FIXED"/>
    <x v="0"/>
    <m/>
    <m/>
    <m/>
    <m/>
    <x v="0"/>
  </r>
  <r>
    <x v="5"/>
    <s v="d8e2885d-9e41-407e-88dc-d47de9d5939e"/>
    <x v="0"/>
    <e v="#N/A"/>
    <e v="#N/A"/>
    <e v="#N/A"/>
    <s v="FIXED"/>
    <x v="0"/>
    <m/>
    <m/>
    <m/>
    <m/>
    <x v="0"/>
  </r>
  <r>
    <x v="11"/>
    <s v="d8e2890b-69e3-42f4-920d-6a647f3c2679"/>
    <x v="2"/>
    <s v="bpn-rosetedb-03"/>
    <s v="d8e2890b-69e3-42f4-920d-6a647f3c2679"/>
    <s v="Medium"/>
    <s v="ACTIVE"/>
    <x v="0"/>
    <m/>
    <m/>
    <m/>
    <m/>
    <x v="0"/>
  </r>
  <r>
    <x v="5"/>
    <s v="d8e2b6bf-33e5-4eeb-a4b6-3f1455ecca4e"/>
    <x v="0"/>
    <e v="#N/A"/>
    <e v="#N/A"/>
    <e v="#N/A"/>
    <s v="FIXED"/>
    <x v="0"/>
    <m/>
    <m/>
    <m/>
    <m/>
    <x v="0"/>
  </r>
  <r>
    <x v="0"/>
    <s v="d8e3b960-0e96-4ec7-b297-a5c8f65f9218"/>
    <x v="0"/>
    <e v="#N/A"/>
    <e v="#N/A"/>
    <e v="#N/A"/>
    <s v="FIXED"/>
    <x v="0"/>
    <m/>
    <m/>
    <m/>
    <m/>
    <x v="0"/>
  </r>
  <r>
    <x v="4"/>
    <s v="d8e5c385-25c1-46f2-8345-c584be63c0f0"/>
    <x v="0"/>
    <s v="bdwybkofn96pl3l"/>
    <s v="d8e5c385-25c1-46f2-8345-c584be63c0f0"/>
    <s v="Critical"/>
    <s v="FIXED"/>
    <x v="0"/>
    <m/>
    <m/>
    <m/>
    <m/>
    <x v="0"/>
  </r>
  <r>
    <x v="1"/>
    <s v="d8e68cb1-448c-4dc6-8718-e0777232d555"/>
    <x v="1"/>
    <s v="bpn-primgvfr-01"/>
    <s v="d8e68cb1-448c-4dc6-8718-e0777232d555"/>
    <s v="Medium"/>
    <s v="RESURFACED"/>
    <x v="0"/>
    <m/>
    <m/>
    <m/>
    <m/>
    <x v="0"/>
  </r>
  <r>
    <x v="4"/>
    <s v="d8e6ecd3-0eb5-42e5-8094-67fb620f45e4"/>
    <x v="0"/>
    <e v="#N/A"/>
    <e v="#N/A"/>
    <e v="#N/A"/>
    <s v="FIXED"/>
    <x v="0"/>
    <m/>
    <m/>
    <m/>
    <m/>
    <x v="0"/>
  </r>
  <r>
    <x v="2"/>
    <s v="d8e7dc4e-2b48-4aef-b062-a92042026a73"/>
    <x v="0"/>
    <e v="#N/A"/>
    <e v="#N/A"/>
    <e v="#N/A"/>
    <s v="FIXED"/>
    <x v="0"/>
    <m/>
    <m/>
    <m/>
    <m/>
    <x v="0"/>
  </r>
  <r>
    <x v="0"/>
    <s v="d8ea7285-caca-4a87-aff4-b0a76f64f5cb"/>
    <x v="0"/>
    <e v="#N/A"/>
    <e v="#N/A"/>
    <e v="#N/A"/>
    <s v="FIXED"/>
    <x v="0"/>
    <m/>
    <m/>
    <m/>
    <m/>
    <x v="0"/>
  </r>
  <r>
    <x v="2"/>
    <s v="d8eaf94a-e087-4102-a229-dc889e8e855e"/>
    <x v="0"/>
    <e v="#N/A"/>
    <e v="#N/A"/>
    <e v="#N/A"/>
    <s v="FIXED"/>
    <x v="0"/>
    <m/>
    <m/>
    <m/>
    <m/>
    <x v="0"/>
  </r>
  <r>
    <x v="5"/>
    <s v="d8ec3e2a-f65f-49a7-a2bf-bf022e097564"/>
    <x v="0"/>
    <e v="#N/A"/>
    <e v="#N/A"/>
    <e v="#N/A"/>
    <s v="FIXED"/>
    <x v="0"/>
    <m/>
    <m/>
    <m/>
    <m/>
    <x v="0"/>
  </r>
  <r>
    <x v="4"/>
    <s v="d8ef3044-9481-4078-89e7-ab461fd9b9b5"/>
    <x v="2"/>
    <s v="bdwybrng3fhkh2d.bpna.popularinc.net"/>
    <s v="d8ef3044-9481-4078-89e7-ab461fd9b9b5"/>
    <s v="High"/>
    <s v="ACTIVE"/>
    <x v="0"/>
    <m/>
    <m/>
    <m/>
    <m/>
    <x v="0"/>
  </r>
  <r>
    <x v="0"/>
    <s v="d8ef4a45-3900-4082-8e35-8d06a1e9181b"/>
    <x v="0"/>
    <e v="#N/A"/>
    <e v="#N/A"/>
    <e v="#N/A"/>
    <s v="FIXED"/>
    <x v="0"/>
    <m/>
    <m/>
    <m/>
    <m/>
    <x v="0"/>
  </r>
  <r>
    <x v="0"/>
    <s v="d8f045d8-8fd5-4a6b-85f0-09d50dbf65b9"/>
    <x v="0"/>
    <e v="#N/A"/>
    <e v="#N/A"/>
    <e v="#N/A"/>
    <s v="FIXED"/>
    <x v="0"/>
    <m/>
    <m/>
    <m/>
    <m/>
    <x v="0"/>
  </r>
  <r>
    <x v="0"/>
    <s v="d8f1862f-07e5-4aa2-8293-f094bd685069"/>
    <x v="0"/>
    <e v="#N/A"/>
    <e v="#N/A"/>
    <e v="#N/A"/>
    <s v="FIXED"/>
    <x v="0"/>
    <m/>
    <m/>
    <m/>
    <m/>
    <x v="0"/>
  </r>
  <r>
    <x v="0"/>
    <s v="d8f1df8b-4071-410f-96e3-110b7bb92e5d"/>
    <x v="0"/>
    <e v="#N/A"/>
    <e v="#N/A"/>
    <e v="#N/A"/>
    <s v="FIXED"/>
    <x v="0"/>
    <m/>
    <m/>
    <m/>
    <m/>
    <x v="0"/>
  </r>
  <r>
    <x v="0"/>
    <s v="d8f1fd3f-6615-49d3-b3dd-2c9d172e8f7b"/>
    <x v="0"/>
    <s v="bdwybkocgv3rn2l.bpna.popularinc.net"/>
    <s v="d8f1fd3f-6615-49d3-b3dd-2c9d172e8f7b"/>
    <s v="High"/>
    <s v="FIXED"/>
    <x v="0"/>
    <m/>
    <m/>
    <m/>
    <m/>
    <x v="0"/>
  </r>
  <r>
    <x v="0"/>
    <s v="d8f3cc49-155b-4b36-8429-56c7fce51d45"/>
    <x v="0"/>
    <e v="#N/A"/>
    <e v="#N/A"/>
    <e v="#N/A"/>
    <s v="FIXED"/>
    <x v="0"/>
    <m/>
    <m/>
    <m/>
    <m/>
    <x v="0"/>
  </r>
  <r>
    <x v="4"/>
    <s v="d8f58606-917d-4585-80fd-f15009095597"/>
    <x v="0"/>
    <e v="#N/A"/>
    <e v="#N/A"/>
    <e v="#N/A"/>
    <s v="FIXED"/>
    <x v="0"/>
    <m/>
    <m/>
    <m/>
    <m/>
    <x v="0"/>
  </r>
  <r>
    <x v="6"/>
    <s v="d8f58893-e65f-428f-8e82-a238d6e8fcb9"/>
    <x v="0"/>
    <e v="#N/A"/>
    <e v="#N/A"/>
    <e v="#N/A"/>
    <s v="FIXED"/>
    <x v="0"/>
    <m/>
    <m/>
    <m/>
    <m/>
    <x v="0"/>
  </r>
  <r>
    <x v="0"/>
    <s v="d8f6a465-c102-486a-8bff-867591c8cc22"/>
    <x v="0"/>
    <e v="#N/A"/>
    <e v="#N/A"/>
    <e v="#N/A"/>
    <s v="FIXED"/>
    <x v="0"/>
    <m/>
    <m/>
    <m/>
    <m/>
    <x v="0"/>
  </r>
  <r>
    <x v="0"/>
    <s v="d8f6c898-14eb-4df9-b552-3eceef3cc413"/>
    <x v="0"/>
    <e v="#N/A"/>
    <e v="#N/A"/>
    <e v="#N/A"/>
    <s v="FIXED"/>
    <x v="0"/>
    <m/>
    <m/>
    <m/>
    <m/>
    <x v="0"/>
  </r>
  <r>
    <x v="1"/>
    <s v="d8f6db87-4660-482c-aa6e-5538432bfe25"/>
    <x v="0"/>
    <e v="#N/A"/>
    <e v="#N/A"/>
    <e v="#N/A"/>
    <s v="FIXED"/>
    <x v="0"/>
    <m/>
    <m/>
    <m/>
    <m/>
    <x v="0"/>
  </r>
  <r>
    <x v="0"/>
    <s v="d8f6e78c-304a-4d92-8683-69b4ee1cbd45"/>
    <x v="0"/>
    <e v="#N/A"/>
    <e v="#N/A"/>
    <e v="#N/A"/>
    <s v="FIXED"/>
    <x v="0"/>
    <m/>
    <m/>
    <m/>
    <m/>
    <x v="0"/>
  </r>
  <r>
    <x v="0"/>
    <s v="d8f838f4-aa45-44ba-924e-0594e473a2a0"/>
    <x v="0"/>
    <e v="#N/A"/>
    <e v="#N/A"/>
    <e v="#N/A"/>
    <s v="FIXED"/>
    <x v="0"/>
    <m/>
    <m/>
    <m/>
    <m/>
    <x v="0"/>
  </r>
  <r>
    <x v="0"/>
    <s v="d8f9756a-882d-4a09-a285-fe0cb9e8e6e2"/>
    <x v="0"/>
    <e v="#N/A"/>
    <e v="#N/A"/>
    <e v="#N/A"/>
    <s v="FIXED"/>
    <x v="0"/>
    <m/>
    <m/>
    <m/>
    <m/>
    <x v="0"/>
  </r>
  <r>
    <x v="2"/>
    <s v="d8f97ed9-1995-48fe-866d-cf0aa397b894"/>
    <x v="2"/>
    <s v="bpn-roseclts-04"/>
    <s v="d8f97ed9-1995-48fe-866d-cf0aa397b894"/>
    <s v="Medium"/>
    <s v="ACTIVE"/>
    <x v="0"/>
    <m/>
    <m/>
    <m/>
    <m/>
    <x v="0"/>
  </r>
  <r>
    <x v="0"/>
    <s v="d8f9abdb-96e3-4a31-8b97-6aadca092c13"/>
    <x v="0"/>
    <e v="#N/A"/>
    <e v="#N/A"/>
    <e v="#N/A"/>
    <s v="FIXED"/>
    <x v="0"/>
    <m/>
    <m/>
    <m/>
    <m/>
    <x v="0"/>
  </r>
  <r>
    <x v="0"/>
    <s v="d8fe453d-3eba-4de1-ae31-3c6591e85576"/>
    <x v="0"/>
    <e v="#N/A"/>
    <e v="#N/A"/>
    <e v="#N/A"/>
    <s v="FIXED"/>
    <x v="0"/>
    <m/>
    <m/>
    <m/>
    <m/>
    <x v="0"/>
  </r>
  <r>
    <x v="7"/>
    <s v="d8fe9250-6c84-48c0-bd03-afc6a7ce58e7"/>
    <x v="2"/>
    <s v="bpn-rosewrdb-03"/>
    <s v="d8fe9250-6c84-48c0-bd03-afc6a7ce58e7"/>
    <s v="Medium"/>
    <s v="ACTIVE"/>
    <x v="0"/>
    <m/>
    <m/>
    <m/>
    <m/>
    <x v="0"/>
  </r>
  <r>
    <x v="0"/>
    <s v="d8ff5fc0-8ae0-4131-98a2-5b33651e94ea"/>
    <x v="0"/>
    <e v="#N/A"/>
    <e v="#N/A"/>
    <e v="#N/A"/>
    <s v="FIXED"/>
    <x v="0"/>
    <m/>
    <m/>
    <m/>
    <m/>
    <x v="0"/>
  </r>
  <r>
    <x v="1"/>
    <s v="d8ff7093-f823-4921-83d8-434d7a8731dc"/>
    <x v="0"/>
    <e v="#N/A"/>
    <e v="#N/A"/>
    <e v="#N/A"/>
    <s v="FIXED"/>
    <x v="0"/>
    <m/>
    <m/>
    <m/>
    <m/>
    <x v="0"/>
  </r>
  <r>
    <x v="0"/>
    <s v="d8ffd255-fc9b-45a0-ab48-6e8b0e4911fa"/>
    <x v="0"/>
    <e v="#N/A"/>
    <e v="#N/A"/>
    <e v="#N/A"/>
    <s v="FIXED"/>
    <x v="0"/>
    <m/>
    <m/>
    <m/>
    <m/>
    <x v="0"/>
  </r>
  <r>
    <x v="7"/>
    <s v="d902e566-43d2-4715-9fdb-f726dbad48e8"/>
    <x v="0"/>
    <e v="#N/A"/>
    <e v="#N/A"/>
    <e v="#N/A"/>
    <s v="FIXED"/>
    <x v="0"/>
    <m/>
    <m/>
    <m/>
    <m/>
    <x v="0"/>
  </r>
  <r>
    <x v="2"/>
    <s v="d903cf9d-a794-4eba-9f69-8d072df2df83"/>
    <x v="0"/>
    <e v="#N/A"/>
    <e v="#N/A"/>
    <e v="#N/A"/>
    <s v="FIXED"/>
    <x v="0"/>
    <m/>
    <m/>
    <m/>
    <m/>
    <x v="0"/>
  </r>
  <r>
    <x v="2"/>
    <s v="d904302d-8c9a-4cc2-80be-cc1b438af604"/>
    <x v="0"/>
    <e v="#N/A"/>
    <e v="#N/A"/>
    <e v="#N/A"/>
    <s v="FIXED"/>
    <x v="0"/>
    <m/>
    <m/>
    <m/>
    <m/>
    <x v="0"/>
  </r>
  <r>
    <x v="0"/>
    <s v="d904e18a-9da0-41e8-9137-8bd839543bf8"/>
    <x v="0"/>
    <e v="#N/A"/>
    <e v="#N/A"/>
    <e v="#N/A"/>
    <s v="FIXED"/>
    <x v="0"/>
    <m/>
    <m/>
    <m/>
    <m/>
    <x v="0"/>
  </r>
  <r>
    <x v="9"/>
    <s v="d904e443-f2cd-4956-bc97-8ae04db7625f"/>
    <x v="0"/>
    <e v="#N/A"/>
    <e v="#N/A"/>
    <e v="#N/A"/>
    <s v="FIXED"/>
    <x v="0"/>
    <m/>
    <m/>
    <m/>
    <m/>
    <x v="0"/>
  </r>
  <r>
    <x v="0"/>
    <s v="d905ea12-bab7-4250-8460-2cc9c2d23333"/>
    <x v="0"/>
    <e v="#N/A"/>
    <e v="#N/A"/>
    <e v="#N/A"/>
    <s v="FIXED"/>
    <x v="0"/>
    <m/>
    <m/>
    <m/>
    <m/>
    <x v="0"/>
  </r>
  <r>
    <x v="0"/>
    <s v="d906260f-2675-4c59-9c16-d1e4a734bdb1"/>
    <x v="0"/>
    <s v="0035brn7pfh9n2d.bpna.popularinc.net"/>
    <s v="d906260f-2675-4c59-9c16-d1e4a734bdb1"/>
    <s v="Critical"/>
    <s v="FIXED"/>
    <x v="0"/>
    <m/>
    <m/>
    <m/>
    <m/>
    <x v="0"/>
  </r>
  <r>
    <x v="0"/>
    <s v="d9063d5b-4ec3-4b6e-858c-909cfbb5f954"/>
    <x v="1"/>
    <s v="bdwybkoc4ms7h2l.bpna.popularinc.net"/>
    <s v="d9063d5b-4ec3-4b6e-858c-909cfbb5f954"/>
    <s v="High"/>
    <s v="RESURFACED"/>
    <x v="0"/>
    <m/>
    <m/>
    <m/>
    <m/>
    <x v="0"/>
  </r>
  <r>
    <x v="0"/>
    <s v="d9064357-2675-4fb5-86c6-6dd60a3eb6cf"/>
    <x v="0"/>
    <e v="#N/A"/>
    <e v="#N/A"/>
    <e v="#N/A"/>
    <s v="FIXED"/>
    <x v="0"/>
    <m/>
    <m/>
    <m/>
    <m/>
    <x v="0"/>
  </r>
  <r>
    <x v="1"/>
    <s v="d9066e33-af76-4448-acc9-a355c97794fc"/>
    <x v="0"/>
    <e v="#N/A"/>
    <e v="#N/A"/>
    <e v="#N/A"/>
    <s v="FIXED"/>
    <x v="0"/>
    <m/>
    <m/>
    <m/>
    <m/>
    <x v="0"/>
  </r>
  <r>
    <x v="7"/>
    <s v="d908110d-c650-4eef-ac90-cce9fc15bbc1"/>
    <x v="0"/>
    <e v="#N/A"/>
    <e v="#N/A"/>
    <e v="#N/A"/>
    <s v="FIXED"/>
    <x v="0"/>
    <m/>
    <m/>
    <m/>
    <m/>
    <x v="0"/>
  </r>
  <r>
    <x v="0"/>
    <s v="d9083bc6-1151-4bd3-b6bb-0cee574431e2"/>
    <x v="0"/>
    <e v="#N/A"/>
    <e v="#N/A"/>
    <e v="#N/A"/>
    <s v="FIXED"/>
    <x v="0"/>
    <m/>
    <m/>
    <m/>
    <m/>
    <x v="0"/>
  </r>
  <r>
    <x v="5"/>
    <s v="d90a7a67-e9c8-4364-9c07-b32315e5acf8"/>
    <x v="0"/>
    <e v="#N/A"/>
    <e v="#N/A"/>
    <e v="#N/A"/>
    <s v="FIXED"/>
    <x v="0"/>
    <m/>
    <m/>
    <m/>
    <m/>
    <x v="0"/>
  </r>
  <r>
    <x v="0"/>
    <s v="d90b1845-b062-4deb-9849-9d396a52d433"/>
    <x v="0"/>
    <e v="#N/A"/>
    <e v="#N/A"/>
    <e v="#N/A"/>
    <s v="FIXED"/>
    <x v="0"/>
    <m/>
    <m/>
    <m/>
    <m/>
    <x v="0"/>
  </r>
  <r>
    <x v="4"/>
    <s v="d90b857e-5836-4644-87f3-b8bba2d72192"/>
    <x v="0"/>
    <e v="#N/A"/>
    <e v="#N/A"/>
    <e v="#N/A"/>
    <s v="FIXED"/>
    <x v="0"/>
    <m/>
    <m/>
    <m/>
    <m/>
    <x v="0"/>
  </r>
  <r>
    <x v="0"/>
    <s v="d90c58a8-a45a-459e-a2bb-ec4487b9986e"/>
    <x v="0"/>
    <e v="#N/A"/>
    <e v="#N/A"/>
    <e v="#N/A"/>
    <s v="FIXED"/>
    <x v="0"/>
    <m/>
    <m/>
    <m/>
    <m/>
    <x v="0"/>
  </r>
  <r>
    <x v="7"/>
    <s v="d90c79bc-30a4-4c83-9611-f62ecae2d53a"/>
    <x v="2"/>
    <s v="bpn-cmtyem-01"/>
    <s v="d90c79bc-30a4-4c83-9611-f62ecae2d53a"/>
    <s v="Medium"/>
    <s v="ACTIVE"/>
    <x v="0"/>
    <m/>
    <m/>
    <m/>
    <m/>
    <x v="0"/>
  </r>
  <r>
    <x v="2"/>
    <s v="d90ceb06-8e1d-4bd2-9c71-27dfd81d69d6"/>
    <x v="0"/>
    <s v="bpn-primgvts-01"/>
    <s v="d90ceb06-8e1d-4bd2-9c71-27dfd81d69d6"/>
    <s v="Medium"/>
    <s v="FIXED"/>
    <x v="0"/>
    <m/>
    <m/>
    <m/>
    <m/>
    <x v="0"/>
  </r>
  <r>
    <x v="0"/>
    <s v="d90e11d0-b682-4608-8e20-749f8e80330e"/>
    <x v="0"/>
    <e v="#N/A"/>
    <e v="#N/A"/>
    <e v="#N/A"/>
    <s v="FIXED"/>
    <x v="0"/>
    <m/>
    <m/>
    <m/>
    <m/>
    <x v="0"/>
  </r>
  <r>
    <x v="0"/>
    <s v="d9100888-141a-4fca-882f-d3bf20d6deef"/>
    <x v="0"/>
    <e v="#N/A"/>
    <e v="#N/A"/>
    <e v="#N/A"/>
    <s v="FIXED"/>
    <x v="0"/>
    <m/>
    <m/>
    <m/>
    <m/>
    <x v="0"/>
  </r>
  <r>
    <x v="9"/>
    <s v="d9111011-f496-4f20-a75c-17e0bf23ff19"/>
    <x v="0"/>
    <e v="#N/A"/>
    <e v="#N/A"/>
    <e v="#N/A"/>
    <s v="FIXED"/>
    <x v="0"/>
    <m/>
    <m/>
    <m/>
    <m/>
    <x v="0"/>
  </r>
  <r>
    <x v="0"/>
    <s v="d91117bf-8044-454b-9d78-9f7226496b7f"/>
    <x v="0"/>
    <e v="#N/A"/>
    <e v="#N/A"/>
    <e v="#N/A"/>
    <s v="FIXED"/>
    <x v="0"/>
    <m/>
    <m/>
    <m/>
    <m/>
    <x v="0"/>
  </r>
  <r>
    <x v="0"/>
    <s v="d911a7d8-3e3b-482f-886c-215e205d212d"/>
    <x v="0"/>
    <e v="#N/A"/>
    <e v="#N/A"/>
    <e v="#N/A"/>
    <s v="FIXED"/>
    <x v="0"/>
    <m/>
    <m/>
    <m/>
    <m/>
    <x v="0"/>
  </r>
  <r>
    <x v="10"/>
    <s v="d911ca4d-5935-4a56-bab1-7af01f72706a"/>
    <x v="0"/>
    <e v="#N/A"/>
    <e v="#N/A"/>
    <e v="#N/A"/>
    <s v="FIXED"/>
    <x v="0"/>
    <m/>
    <m/>
    <m/>
    <m/>
    <x v="0"/>
  </r>
  <r>
    <x v="0"/>
    <s v="d9125d60-459a-4b4e-b379-303586766131"/>
    <x v="0"/>
    <e v="#N/A"/>
    <e v="#N/A"/>
    <e v="#N/A"/>
    <s v="FIXED"/>
    <x v="0"/>
    <m/>
    <m/>
    <m/>
    <m/>
    <x v="0"/>
  </r>
  <r>
    <x v="0"/>
    <s v="d9145864-fc11-4630-b415-3ab6717f0615"/>
    <x v="0"/>
    <e v="#N/A"/>
    <e v="#N/A"/>
    <e v="#N/A"/>
    <s v="FIXED"/>
    <x v="0"/>
    <m/>
    <m/>
    <m/>
    <m/>
    <x v="0"/>
  </r>
  <r>
    <x v="0"/>
    <s v="d9160ece-f955-4ed1-9bf0-69426e4c5124"/>
    <x v="0"/>
    <s v="miambrn2xfzgb2d.bpna.popularinc.net"/>
    <s v="d9160ece-f955-4ed1-9bf0-69426e4c5124"/>
    <s v="Medium"/>
    <s v="FIXED"/>
    <x v="0"/>
    <m/>
    <m/>
    <m/>
    <m/>
    <x v="0"/>
  </r>
  <r>
    <x v="1"/>
    <s v="d916448c-f789-41bc-a002-b04c7aa4be60"/>
    <x v="0"/>
    <s v="bpn-roseempr-03"/>
    <s v="d916448c-f789-41bc-a002-b04c7aa4be60"/>
    <s v="Critical"/>
    <s v="FIXED"/>
    <x v="0"/>
    <m/>
    <m/>
    <m/>
    <m/>
    <x v="0"/>
  </r>
  <r>
    <x v="0"/>
    <s v="d9166af5-a8dd-4991-a083-1853b4ba8cda"/>
    <x v="0"/>
    <e v="#N/A"/>
    <e v="#N/A"/>
    <e v="#N/A"/>
    <s v="FIXED"/>
    <x v="0"/>
    <m/>
    <m/>
    <m/>
    <m/>
    <x v="0"/>
  </r>
  <r>
    <x v="4"/>
    <s v="d9167f50-58cb-4119-bcf0-e94553df6062"/>
    <x v="0"/>
    <e v="#N/A"/>
    <e v="#N/A"/>
    <e v="#N/A"/>
    <s v="FIXED"/>
    <x v="0"/>
    <m/>
    <m/>
    <m/>
    <m/>
    <x v="0"/>
  </r>
  <r>
    <x v="0"/>
    <s v="d917f4e3-96f4-46df-b1fe-d7dbda3d4987"/>
    <x v="0"/>
    <e v="#N/A"/>
    <e v="#N/A"/>
    <e v="#N/A"/>
    <s v="FIXED"/>
    <x v="0"/>
    <m/>
    <m/>
    <m/>
    <m/>
    <x v="0"/>
  </r>
  <r>
    <x v="1"/>
    <s v="d918e044-60cd-4bf5-bf87-6171f4034ce5"/>
    <x v="0"/>
    <e v="#N/A"/>
    <e v="#N/A"/>
    <e v="#N/A"/>
    <s v="FIXED"/>
    <x v="0"/>
    <m/>
    <m/>
    <m/>
    <m/>
    <x v="0"/>
  </r>
  <r>
    <x v="4"/>
    <s v="d91a9c56-7f37-46f6-96e1-5ae5644cb444"/>
    <x v="0"/>
    <e v="#N/A"/>
    <e v="#N/A"/>
    <e v="#N/A"/>
    <s v="FIXED"/>
    <x v="0"/>
    <m/>
    <m/>
    <m/>
    <m/>
    <x v="0"/>
  </r>
  <r>
    <x v="0"/>
    <s v="d91ab603-54fe-4c47-b713-c0cbfb1a4994"/>
    <x v="0"/>
    <e v="#N/A"/>
    <e v="#N/A"/>
    <e v="#N/A"/>
    <s v="FIXED"/>
    <x v="0"/>
    <m/>
    <m/>
    <m/>
    <m/>
    <x v="0"/>
  </r>
  <r>
    <x v="0"/>
    <s v="d91dbbeb-654f-4a3c-a9eb-9f56fe1e61fa"/>
    <x v="0"/>
    <e v="#N/A"/>
    <e v="#N/A"/>
    <e v="#N/A"/>
    <s v="FIXED"/>
    <x v="0"/>
    <m/>
    <m/>
    <m/>
    <m/>
    <x v="0"/>
  </r>
  <r>
    <x v="2"/>
    <s v="d91df9bb-ef19-4bc1-a3e0-61dee5eb8d1e"/>
    <x v="1"/>
    <s v="bpn-roseclts-01"/>
    <s v="d91df9bb-ef19-4bc1-a3e0-61dee5eb8d1e"/>
    <s v="Critical"/>
    <s v="RESURFACED"/>
    <x v="0"/>
    <m/>
    <m/>
    <m/>
    <m/>
    <x v="0"/>
  </r>
  <r>
    <x v="0"/>
    <s v="d91ec3db-f009-491b-ba7a-a6f4be07ad22"/>
    <x v="0"/>
    <e v="#N/A"/>
    <e v="#N/A"/>
    <e v="#N/A"/>
    <s v="FIXED"/>
    <x v="0"/>
    <m/>
    <m/>
    <m/>
    <m/>
    <x v="0"/>
  </r>
  <r>
    <x v="0"/>
    <s v="d91f6f10-28cc-4035-99d0-0aead6165c67"/>
    <x v="0"/>
    <e v="#N/A"/>
    <e v="#N/A"/>
    <e v="#N/A"/>
    <s v="FIXED"/>
    <x v="0"/>
    <m/>
    <m/>
    <m/>
    <m/>
    <x v="0"/>
  </r>
  <r>
    <x v="0"/>
    <s v="d922153c-1a82-4850-b53e-2a6d2f19a94d"/>
    <x v="0"/>
    <e v="#N/A"/>
    <e v="#N/A"/>
    <e v="#N/A"/>
    <s v="FIXED"/>
    <x v="0"/>
    <m/>
    <m/>
    <m/>
    <m/>
    <x v="0"/>
  </r>
  <r>
    <x v="0"/>
    <s v="d92270e3-c6f2-4910-86b2-7aac4b73dc0f"/>
    <x v="0"/>
    <e v="#N/A"/>
    <e v="#N/A"/>
    <e v="#N/A"/>
    <s v="FIXED"/>
    <x v="0"/>
    <m/>
    <m/>
    <m/>
    <m/>
    <x v="0"/>
  </r>
  <r>
    <x v="10"/>
    <s v="d9231645-dc73-43f7-981b-b0985f218cef"/>
    <x v="0"/>
    <e v="#N/A"/>
    <e v="#N/A"/>
    <e v="#N/A"/>
    <s v="FIXED"/>
    <x v="0"/>
    <m/>
    <m/>
    <m/>
    <m/>
    <x v="0"/>
  </r>
  <r>
    <x v="4"/>
    <s v="d9238fd0-6cfa-464e-a89c-6101c34d196e"/>
    <x v="0"/>
    <e v="#N/A"/>
    <e v="#N/A"/>
    <e v="#N/A"/>
    <s v="FIXED"/>
    <x v="0"/>
    <m/>
    <m/>
    <m/>
    <m/>
    <x v="0"/>
  </r>
  <r>
    <x v="0"/>
    <s v="d923fd60-9402-4fc5-a55a-49012c1816e0"/>
    <x v="0"/>
    <e v="#N/A"/>
    <e v="#N/A"/>
    <e v="#N/A"/>
    <s v="FIXED"/>
    <x v="0"/>
    <m/>
    <m/>
    <m/>
    <m/>
    <x v="0"/>
  </r>
  <r>
    <x v="0"/>
    <s v="d924729d-2f90-4102-a6b9-bd9e25b407bb"/>
    <x v="0"/>
    <e v="#N/A"/>
    <e v="#N/A"/>
    <e v="#N/A"/>
    <s v="FIXED"/>
    <x v="0"/>
    <m/>
    <m/>
    <m/>
    <m/>
    <x v="0"/>
  </r>
  <r>
    <x v="10"/>
    <s v="d9247cba-f4d7-42ff-98a2-8d1dae8aedec"/>
    <x v="0"/>
    <e v="#N/A"/>
    <e v="#N/A"/>
    <e v="#N/A"/>
    <s v="FIXED"/>
    <x v="0"/>
    <m/>
    <m/>
    <m/>
    <m/>
    <x v="0"/>
  </r>
  <r>
    <x v="2"/>
    <s v="d924d428-3ea9-41d6-ad86-a32ac44437e6"/>
    <x v="0"/>
    <e v="#N/A"/>
    <e v="#N/A"/>
    <e v="#N/A"/>
    <s v="FIXED"/>
    <x v="0"/>
    <m/>
    <m/>
    <m/>
    <m/>
    <x v="0"/>
  </r>
  <r>
    <x v="0"/>
    <s v="d924fd50-a46b-4df9-9476-6ca1eb4af749"/>
    <x v="0"/>
    <e v="#N/A"/>
    <e v="#N/A"/>
    <e v="#N/A"/>
    <s v="FIXED"/>
    <x v="0"/>
    <m/>
    <m/>
    <m/>
    <m/>
    <x v="0"/>
  </r>
  <r>
    <x v="7"/>
    <s v="d92733a4-4544-4636-999a-c603c08b9824"/>
    <x v="0"/>
    <e v="#N/A"/>
    <e v="#N/A"/>
    <e v="#N/A"/>
    <s v="FIXED"/>
    <x v="0"/>
    <m/>
    <m/>
    <m/>
    <m/>
    <x v="0"/>
  </r>
  <r>
    <x v="4"/>
    <s v="d92739e9-0c8f-4fd8-ba5c-61c143099b62"/>
    <x v="0"/>
    <e v="#N/A"/>
    <e v="#N/A"/>
    <e v="#N/A"/>
    <s v="FIXED"/>
    <x v="0"/>
    <m/>
    <m/>
    <m/>
    <m/>
    <x v="0"/>
  </r>
  <r>
    <x v="0"/>
    <s v="d929dbe1-d6fa-45f4-9e2d-21720a16bcc7"/>
    <x v="0"/>
    <e v="#N/A"/>
    <e v="#N/A"/>
    <e v="#N/A"/>
    <s v="FIXED"/>
    <x v="0"/>
    <m/>
    <m/>
    <m/>
    <m/>
    <x v="0"/>
  </r>
  <r>
    <x v="0"/>
    <s v="d92ae0cc-696d-4911-a1fc-27c08bf2d88e"/>
    <x v="0"/>
    <e v="#N/A"/>
    <e v="#N/A"/>
    <e v="#N/A"/>
    <s v="FIXED"/>
    <x v="0"/>
    <m/>
    <m/>
    <m/>
    <m/>
    <x v="0"/>
  </r>
  <r>
    <x v="0"/>
    <s v="d92c3139-7d8f-4003-a70d-fd149d3fb778"/>
    <x v="0"/>
    <e v="#N/A"/>
    <e v="#N/A"/>
    <e v="#N/A"/>
    <s v="FIXED"/>
    <x v="0"/>
    <m/>
    <m/>
    <m/>
    <m/>
    <x v="0"/>
  </r>
  <r>
    <x v="7"/>
    <s v="d92d2eed-9f95-4d26-bf9d-14301d7a7fa0"/>
    <x v="2"/>
    <s v="bpn-roseitts-02"/>
    <s v="d92d2eed-9f95-4d26-bf9d-14301d7a7fa0"/>
    <s v="Medium"/>
    <s v="ACTIVE"/>
    <x v="0"/>
    <m/>
    <m/>
    <m/>
    <m/>
    <x v="0"/>
  </r>
  <r>
    <x v="7"/>
    <s v="d92e7ada-c0a0-465a-a059-2a6a4f66b53c"/>
    <x v="0"/>
    <e v="#N/A"/>
    <e v="#N/A"/>
    <e v="#N/A"/>
    <s v="FIXED"/>
    <x v="0"/>
    <m/>
    <m/>
    <m/>
    <m/>
    <x v="0"/>
  </r>
  <r>
    <x v="2"/>
    <s v="d92f4aa4-c4a6-4881-94e3-dbc6f649f04c"/>
    <x v="1"/>
    <e v="#N/A"/>
    <e v="#N/A"/>
    <e v="#N/A"/>
    <s v="RESURFACED"/>
    <x v="0"/>
    <m/>
    <m/>
    <m/>
    <m/>
    <x v="0"/>
  </r>
  <r>
    <x v="0"/>
    <s v="d92f52cf-daf5-4362-b2bf-663e2ae9a5ce"/>
    <x v="0"/>
    <e v="#N/A"/>
    <e v="#N/A"/>
    <e v="#N/A"/>
    <s v="FIXED"/>
    <x v="0"/>
    <m/>
    <m/>
    <m/>
    <m/>
    <x v="0"/>
  </r>
  <r>
    <x v="0"/>
    <s v="d9302143-8231-40b9-a59c-ab49a5bf7787"/>
    <x v="0"/>
    <e v="#N/A"/>
    <e v="#N/A"/>
    <e v="#N/A"/>
    <s v="FIXED"/>
    <x v="0"/>
    <m/>
    <m/>
    <m/>
    <m/>
    <x v="0"/>
  </r>
  <r>
    <x v="0"/>
    <s v="d9304fc1-5e16-4d78-8234-000b52fe4fbe"/>
    <x v="0"/>
    <e v="#N/A"/>
    <e v="#N/A"/>
    <e v="#N/A"/>
    <s v="FIXED"/>
    <x v="0"/>
    <m/>
    <m/>
    <m/>
    <m/>
    <x v="0"/>
  </r>
  <r>
    <x v="0"/>
    <s v="d930cd47-008b-4764-8bfb-6d4f51b08d42"/>
    <x v="0"/>
    <e v="#N/A"/>
    <e v="#N/A"/>
    <e v="#N/A"/>
    <s v="FIXED"/>
    <x v="0"/>
    <m/>
    <m/>
    <m/>
    <m/>
    <x v="0"/>
  </r>
  <r>
    <x v="0"/>
    <s v="d93180c8-c640-4526-a833-5f23c937b5e4"/>
    <x v="0"/>
    <e v="#N/A"/>
    <e v="#N/A"/>
    <e v="#N/A"/>
    <s v="FIXED"/>
    <x v="0"/>
    <m/>
    <m/>
    <m/>
    <m/>
    <x v="0"/>
  </r>
  <r>
    <x v="4"/>
    <s v="d931f6da-ae4b-40da-abfe-7aee118519e5"/>
    <x v="1"/>
    <e v="#N/A"/>
    <e v="#N/A"/>
    <e v="#N/A"/>
    <s v="RESURFACED"/>
    <x v="0"/>
    <m/>
    <m/>
    <m/>
    <m/>
    <x v="0"/>
  </r>
  <r>
    <x v="0"/>
    <s v="d932c871-e28e-4f13-a94c-fea511f8419d"/>
    <x v="0"/>
    <e v="#N/A"/>
    <e v="#N/A"/>
    <e v="#N/A"/>
    <s v="FIXED"/>
    <x v="0"/>
    <m/>
    <m/>
    <m/>
    <m/>
    <x v="0"/>
  </r>
  <r>
    <x v="2"/>
    <s v="d9339703-5901-439b-a2b9-f26845df2d6d"/>
    <x v="0"/>
    <e v="#N/A"/>
    <e v="#N/A"/>
    <e v="#N/A"/>
    <s v="FIXED"/>
    <x v="0"/>
    <m/>
    <m/>
    <m/>
    <m/>
    <x v="0"/>
  </r>
  <r>
    <x v="0"/>
    <s v="d93415d2-2f07-46ad-ac57-bf9f26332621"/>
    <x v="0"/>
    <e v="#N/A"/>
    <e v="#N/A"/>
    <e v="#N/A"/>
    <s v="FIXED"/>
    <x v="0"/>
    <m/>
    <m/>
    <m/>
    <m/>
    <x v="0"/>
  </r>
  <r>
    <x v="0"/>
    <s v="d9341c47-874f-4636-a1e8-000c907c6eb6"/>
    <x v="0"/>
    <e v="#N/A"/>
    <e v="#N/A"/>
    <e v="#N/A"/>
    <s v="FIXED"/>
    <x v="0"/>
    <m/>
    <m/>
    <m/>
    <m/>
    <x v="0"/>
  </r>
  <r>
    <x v="0"/>
    <s v="d93554c2-ddef-4d8f-91a8-da4875e1f6f9"/>
    <x v="0"/>
    <e v="#N/A"/>
    <e v="#N/A"/>
    <e v="#N/A"/>
    <s v="FIXED"/>
    <x v="0"/>
    <m/>
    <m/>
    <m/>
    <m/>
    <x v="0"/>
  </r>
  <r>
    <x v="0"/>
    <s v="d935d8f4-32c8-4d48-a491-5a651c9a4b53"/>
    <x v="0"/>
    <e v="#N/A"/>
    <e v="#N/A"/>
    <e v="#N/A"/>
    <s v="FIXED"/>
    <x v="0"/>
    <m/>
    <m/>
    <m/>
    <m/>
    <x v="0"/>
  </r>
  <r>
    <x v="4"/>
    <s v="d93617d1-f8a8-46f3-8ee8-42acad47c5b9"/>
    <x v="0"/>
    <s v="miambko8krv4m2l.bpna.popularinc.net"/>
    <s v="d93617d1-f8a8-46f3-8ee8-42acad47c5b9"/>
    <s v="Critical"/>
    <s v="FIXED"/>
    <x v="0"/>
    <m/>
    <m/>
    <m/>
    <m/>
    <x v="0"/>
  </r>
  <r>
    <x v="2"/>
    <s v="d936e094-e3cf-49f5-b89e-f6c9454dbe3e"/>
    <x v="0"/>
    <e v="#N/A"/>
    <e v="#N/A"/>
    <e v="#N/A"/>
    <s v="FIXED"/>
    <x v="0"/>
    <m/>
    <m/>
    <m/>
    <m/>
    <x v="0"/>
  </r>
  <r>
    <x v="16"/>
    <s v="d938231e-1c64-4449-9a53-e52465053ae4"/>
    <x v="0"/>
    <e v="#N/A"/>
    <e v="#N/A"/>
    <e v="#N/A"/>
    <s v="FIXED"/>
    <x v="0"/>
    <m/>
    <m/>
    <m/>
    <m/>
    <x v="0"/>
  </r>
  <r>
    <x v="0"/>
    <s v="d9384126-9f56-4e7b-8eb6-23137e967426"/>
    <x v="0"/>
    <s v="miambko8ld09y2l.bpna.popularinc.net"/>
    <s v="d9384126-9f56-4e7b-8eb6-23137e967426"/>
    <s v="Critical"/>
    <s v="FIXED"/>
    <x v="0"/>
    <m/>
    <m/>
    <m/>
    <m/>
    <x v="0"/>
  </r>
  <r>
    <x v="4"/>
    <s v="d938b60d-7541-48ae-a53f-dd497ea50075"/>
    <x v="0"/>
    <e v="#N/A"/>
    <e v="#N/A"/>
    <e v="#N/A"/>
    <s v="FIXED"/>
    <x v="0"/>
    <m/>
    <m/>
    <m/>
    <m/>
    <x v="0"/>
  </r>
  <r>
    <x v="0"/>
    <s v="d93923b3-5e2c-43b3-80f0-99000e837c82"/>
    <x v="0"/>
    <e v="#N/A"/>
    <e v="#N/A"/>
    <e v="#N/A"/>
    <s v="FIXED"/>
    <x v="0"/>
    <m/>
    <m/>
    <m/>
    <m/>
    <x v="0"/>
  </r>
  <r>
    <x v="9"/>
    <s v="d9394ae6-bb70-4980-83bb-a9065671cf2b"/>
    <x v="0"/>
    <s v="bpn-roseitts04x.bpna.popularinc.net"/>
    <s v="d9394ae6-bb70-4980-83bb-a9065671cf2b"/>
    <s v="High"/>
    <s v="FIXED"/>
    <x v="0"/>
    <m/>
    <m/>
    <m/>
    <m/>
    <x v="0"/>
  </r>
  <r>
    <x v="0"/>
    <s v="d9396606-6058-4738-88f2-2b9a296d4a52"/>
    <x v="0"/>
    <e v="#N/A"/>
    <e v="#N/A"/>
    <e v="#N/A"/>
    <s v="FIXED"/>
    <x v="0"/>
    <m/>
    <m/>
    <m/>
    <m/>
    <x v="0"/>
  </r>
  <r>
    <x v="0"/>
    <s v="d93984a6-c890-4739-8a99-2ba4cd498be4"/>
    <x v="0"/>
    <e v="#N/A"/>
    <e v="#N/A"/>
    <e v="#N/A"/>
    <s v="FIXED"/>
    <x v="0"/>
    <m/>
    <m/>
    <m/>
    <m/>
    <x v="0"/>
  </r>
  <r>
    <x v="0"/>
    <s v="d93a20d5-2c2f-4295-9c3e-9d62c1131939"/>
    <x v="0"/>
    <s v="0031bcp83sm9n2d.bpna.popularinc.net"/>
    <s v="d93a20d5-2c2f-4295-9c3e-9d62c1131939"/>
    <s v="High"/>
    <s v="FIXED"/>
    <x v="0"/>
    <m/>
    <m/>
    <m/>
    <m/>
    <x v="0"/>
  </r>
  <r>
    <x v="4"/>
    <s v="d93a768f-5e70-4bf5-b124-b7c5cf38f2a3"/>
    <x v="0"/>
    <e v="#N/A"/>
    <e v="#N/A"/>
    <e v="#N/A"/>
    <s v="FIXED"/>
    <x v="0"/>
    <m/>
    <m/>
    <m/>
    <m/>
    <x v="0"/>
  </r>
  <r>
    <x v="4"/>
    <s v="d93b074a-798e-4d2a-a385-fa4d80a3c8dc"/>
    <x v="0"/>
    <e v="#N/A"/>
    <e v="#N/A"/>
    <e v="#N/A"/>
    <s v="FIXED"/>
    <x v="0"/>
    <m/>
    <m/>
    <m/>
    <m/>
    <x v="0"/>
  </r>
  <r>
    <x v="0"/>
    <s v="d93b3610-22fd-4e5d-a3b9-7048a1df92ec"/>
    <x v="0"/>
    <e v="#N/A"/>
    <e v="#N/A"/>
    <e v="#N/A"/>
    <s v="FIXED"/>
    <x v="0"/>
    <m/>
    <m/>
    <m/>
    <m/>
    <x v="0"/>
  </r>
  <r>
    <x v="0"/>
    <s v="d93cb524-08cd-4985-bd17-c5786275bf79"/>
    <x v="0"/>
    <e v="#N/A"/>
    <e v="#N/A"/>
    <e v="#N/A"/>
    <s v="FIXED"/>
    <x v="0"/>
    <m/>
    <m/>
    <m/>
    <m/>
    <x v="0"/>
  </r>
  <r>
    <x v="0"/>
    <s v="d93f594c-6c1f-40ac-8271-c38679ad08a3"/>
    <x v="0"/>
    <s v="rosebkohv95mh2l.bpna.popularinc.net"/>
    <s v="d93f594c-6c1f-40ac-8271-c38679ad08a3"/>
    <s v="Critical"/>
    <s v="FIXED"/>
    <x v="0"/>
    <m/>
    <m/>
    <m/>
    <m/>
    <x v="0"/>
  </r>
  <r>
    <x v="0"/>
    <s v="d93f8805-7b16-48e9-ad81-7f96c4c68df3"/>
    <x v="0"/>
    <e v="#N/A"/>
    <e v="#N/A"/>
    <e v="#N/A"/>
    <s v="FIXED"/>
    <x v="0"/>
    <m/>
    <m/>
    <m/>
    <m/>
    <x v="0"/>
  </r>
  <r>
    <x v="0"/>
    <s v="d9404030-62a8-4b79-81cc-574b0e7c0c22"/>
    <x v="0"/>
    <e v="#N/A"/>
    <e v="#N/A"/>
    <e v="#N/A"/>
    <s v="FIXED"/>
    <x v="0"/>
    <m/>
    <m/>
    <m/>
    <m/>
    <x v="0"/>
  </r>
  <r>
    <x v="0"/>
    <s v="d9406f09-aa26-4d54-9000-3655576518e4"/>
    <x v="0"/>
    <e v="#N/A"/>
    <e v="#N/A"/>
    <e v="#N/A"/>
    <s v="FIXED"/>
    <x v="0"/>
    <m/>
    <m/>
    <m/>
    <m/>
    <x v="0"/>
  </r>
  <r>
    <x v="0"/>
    <s v="d940834c-3f57-496a-9564-b55fb7ec5dd3"/>
    <x v="0"/>
    <e v="#N/A"/>
    <e v="#N/A"/>
    <e v="#N/A"/>
    <s v="FIXED"/>
    <x v="0"/>
    <m/>
    <m/>
    <m/>
    <m/>
    <x v="0"/>
  </r>
  <r>
    <x v="11"/>
    <s v="d9425e5b-7162-4e4c-b41b-b95aa8fd615e"/>
    <x v="0"/>
    <e v="#N/A"/>
    <e v="#N/A"/>
    <e v="#N/A"/>
    <s v="FIXED"/>
    <x v="0"/>
    <m/>
    <m/>
    <m/>
    <m/>
    <x v="0"/>
  </r>
  <r>
    <x v="12"/>
    <s v="d9450376-7b94-4275-ac4a-75db24d4caae"/>
    <x v="0"/>
    <e v="#N/A"/>
    <e v="#N/A"/>
    <e v="#N/A"/>
    <s v="FIXED"/>
    <x v="0"/>
    <m/>
    <m/>
    <m/>
    <m/>
    <x v="0"/>
  </r>
  <r>
    <x v="5"/>
    <s v="d9451823-98f3-4144-9e22-7114d095b707"/>
    <x v="0"/>
    <e v="#N/A"/>
    <e v="#N/A"/>
    <e v="#N/A"/>
    <s v="FIXED"/>
    <x v="0"/>
    <m/>
    <m/>
    <m/>
    <m/>
    <x v="0"/>
  </r>
  <r>
    <x v="0"/>
    <s v="d9456dc0-2e93-4f00-b9b5-aea7a9ebd195"/>
    <x v="0"/>
    <e v="#N/A"/>
    <e v="#N/A"/>
    <e v="#N/A"/>
    <s v="FIXED"/>
    <x v="0"/>
    <m/>
    <m/>
    <m/>
    <m/>
    <x v="0"/>
  </r>
  <r>
    <x v="0"/>
    <s v="d946f352-5912-4870-ab12-3909a85d3490"/>
    <x v="0"/>
    <e v="#N/A"/>
    <e v="#N/A"/>
    <e v="#N/A"/>
    <s v="FIXED"/>
    <x v="0"/>
    <m/>
    <m/>
    <m/>
    <m/>
    <x v="0"/>
  </r>
  <r>
    <x v="0"/>
    <s v="d9484130-994c-4306-84f2-49ef8d189981"/>
    <x v="0"/>
    <e v="#N/A"/>
    <e v="#N/A"/>
    <e v="#N/A"/>
    <s v="FIXED"/>
    <x v="0"/>
    <m/>
    <m/>
    <m/>
    <m/>
    <x v="0"/>
  </r>
  <r>
    <x v="0"/>
    <s v="d94c4dfc-8c8c-4574-8265-f6a28d129795"/>
    <x v="0"/>
    <e v="#N/A"/>
    <e v="#N/A"/>
    <e v="#N/A"/>
    <s v="FIXED"/>
    <x v="0"/>
    <m/>
    <m/>
    <m/>
    <m/>
    <x v="0"/>
  </r>
  <r>
    <x v="0"/>
    <s v="d94d58fc-ef96-4b93-9271-30756346d0ce"/>
    <x v="0"/>
    <e v="#N/A"/>
    <e v="#N/A"/>
    <e v="#N/A"/>
    <s v="FIXED"/>
    <x v="0"/>
    <m/>
    <m/>
    <m/>
    <m/>
    <x v="0"/>
  </r>
  <r>
    <x v="0"/>
    <s v="d94d5e34-a28e-4e39-830b-2a6fc64612ac"/>
    <x v="0"/>
    <e v="#N/A"/>
    <e v="#N/A"/>
    <e v="#N/A"/>
    <s v="FIXED"/>
    <x v="0"/>
    <m/>
    <m/>
    <m/>
    <m/>
    <x v="0"/>
  </r>
  <r>
    <x v="2"/>
    <s v="d94d906d-0a34-4cfd-a011-3dcda3c920b7"/>
    <x v="1"/>
    <s v="bpn-rosecmas-05"/>
    <s v="d94d906d-0a34-4cfd-a011-3dcda3c920b7"/>
    <s v="Low"/>
    <s v="RESURFACED"/>
    <x v="0"/>
    <m/>
    <m/>
    <m/>
    <m/>
    <x v="0"/>
  </r>
  <r>
    <x v="10"/>
    <s v="d94df8b6-bd80-4301-827c-03953437cedd"/>
    <x v="0"/>
    <e v="#N/A"/>
    <e v="#N/A"/>
    <e v="#N/A"/>
    <s v="FIXED"/>
    <x v="0"/>
    <m/>
    <m/>
    <m/>
    <m/>
    <x v="0"/>
  </r>
  <r>
    <x v="0"/>
    <s v="d94e3a30-a705-4984-afad-8642d79dea0e"/>
    <x v="0"/>
    <s v="miambcp7pcl9n2d.bpna.popularinc.net"/>
    <s v="d94e3a30-a705-4984-afad-8642d79dea0e"/>
    <s v="Medium"/>
    <s v="FIXED"/>
    <x v="0"/>
    <m/>
    <m/>
    <m/>
    <m/>
    <x v="0"/>
  </r>
  <r>
    <x v="0"/>
    <s v="d94e746a-5ac3-46e3-b264-a77818fd7a4e"/>
    <x v="0"/>
    <e v="#N/A"/>
    <e v="#N/A"/>
    <e v="#N/A"/>
    <s v="FIXED"/>
    <x v="0"/>
    <m/>
    <m/>
    <m/>
    <m/>
    <x v="0"/>
  </r>
  <r>
    <x v="7"/>
    <s v="d9527fae-bad8-4f5c-8b92-2b861617b5e4"/>
    <x v="2"/>
    <s v="bpn-roseiras-04"/>
    <s v="d9527fae-bad8-4f5c-8b92-2b861617b5e4"/>
    <s v="High"/>
    <s v="ACTIVE"/>
    <x v="0"/>
    <m/>
    <m/>
    <m/>
    <m/>
    <x v="0"/>
  </r>
  <r>
    <x v="0"/>
    <s v="d9536116-00f3-43ed-9e61-86400f644592"/>
    <x v="0"/>
    <e v="#N/A"/>
    <e v="#N/A"/>
    <e v="#N/A"/>
    <s v="FIXED"/>
    <x v="0"/>
    <m/>
    <m/>
    <m/>
    <m/>
    <x v="0"/>
  </r>
  <r>
    <x v="0"/>
    <s v="d953d11b-883d-43de-a892-601029cd4e20"/>
    <x v="0"/>
    <e v="#N/A"/>
    <e v="#N/A"/>
    <e v="#N/A"/>
    <s v="FIXED"/>
    <x v="0"/>
    <m/>
    <m/>
    <m/>
    <m/>
    <x v="0"/>
  </r>
  <r>
    <x v="0"/>
    <s v="d9540d93-a44f-46fe-8f45-ca5b4bfae13c"/>
    <x v="0"/>
    <e v="#N/A"/>
    <e v="#N/A"/>
    <e v="#N/A"/>
    <s v="FIXED"/>
    <x v="0"/>
    <m/>
    <m/>
    <m/>
    <m/>
    <x v="0"/>
  </r>
  <r>
    <x v="0"/>
    <s v="d9541166-f433-4a12-842d-010a6052463e"/>
    <x v="0"/>
    <e v="#N/A"/>
    <e v="#N/A"/>
    <e v="#N/A"/>
    <s v="FIXED"/>
    <x v="0"/>
    <m/>
    <m/>
    <m/>
    <m/>
    <x v="0"/>
  </r>
  <r>
    <x v="0"/>
    <s v="d9544910-baf7-423e-a24d-3c31477829d7"/>
    <x v="0"/>
    <e v="#N/A"/>
    <e v="#N/A"/>
    <e v="#N/A"/>
    <s v="FIXED"/>
    <x v="0"/>
    <m/>
    <m/>
    <m/>
    <m/>
    <x v="0"/>
  </r>
  <r>
    <x v="0"/>
    <s v="d9548865-6f24-47de-9792-589e1754593c"/>
    <x v="0"/>
    <e v="#N/A"/>
    <e v="#N/A"/>
    <e v="#N/A"/>
    <s v="FIXED"/>
    <x v="0"/>
    <m/>
    <m/>
    <m/>
    <m/>
    <x v="0"/>
  </r>
  <r>
    <x v="0"/>
    <s v="d956ac97-e0bb-4186-9af5-4b41e0fb6428"/>
    <x v="0"/>
    <e v="#N/A"/>
    <e v="#N/A"/>
    <e v="#N/A"/>
    <s v="FIXED"/>
    <x v="0"/>
    <m/>
    <m/>
    <m/>
    <m/>
    <x v="0"/>
  </r>
  <r>
    <x v="0"/>
    <s v="d956cbc3-db36-431d-94c9-1726636d21dc"/>
    <x v="0"/>
    <e v="#N/A"/>
    <e v="#N/A"/>
    <e v="#N/A"/>
    <s v="FIXED"/>
    <x v="0"/>
    <m/>
    <m/>
    <m/>
    <m/>
    <x v="0"/>
  </r>
  <r>
    <x v="0"/>
    <s v="d95778cb-c3b8-4b7c-a2f8-872f1f0d413d"/>
    <x v="0"/>
    <e v="#N/A"/>
    <e v="#N/A"/>
    <e v="#N/A"/>
    <s v="FIXED"/>
    <x v="0"/>
    <m/>
    <m/>
    <m/>
    <m/>
    <x v="0"/>
  </r>
  <r>
    <x v="0"/>
    <s v="d9579814-fcd5-4a2e-8e23-d45641c73732"/>
    <x v="1"/>
    <s v="bdwybkojy2c8h2l.bpna.popularinc.net"/>
    <s v="d9579814-fcd5-4a2e-8e23-d45641c73732"/>
    <s v="High"/>
    <s v="RESURFACED"/>
    <x v="0"/>
    <m/>
    <m/>
    <m/>
    <m/>
    <x v="0"/>
  </r>
  <r>
    <x v="0"/>
    <s v="d9584086-580d-43b9-ad8c-5746d80aadea"/>
    <x v="2"/>
    <e v="#N/A"/>
    <e v="#N/A"/>
    <e v="#N/A"/>
    <s v="ACTIVE"/>
    <x v="0"/>
    <m/>
    <m/>
    <m/>
    <m/>
    <x v="0"/>
  </r>
  <r>
    <x v="0"/>
    <s v="d958cf3f-2789-4a96-93a2-d41cf1f79f86"/>
    <x v="0"/>
    <e v="#N/A"/>
    <e v="#N/A"/>
    <e v="#N/A"/>
    <s v="FIXED"/>
    <x v="0"/>
    <m/>
    <m/>
    <m/>
    <m/>
    <x v="0"/>
  </r>
  <r>
    <x v="0"/>
    <s v="d9598317-60bc-4e60-af65-3665ea430f2d"/>
    <x v="0"/>
    <e v="#N/A"/>
    <e v="#N/A"/>
    <e v="#N/A"/>
    <s v="FIXED"/>
    <x v="0"/>
    <m/>
    <m/>
    <m/>
    <m/>
    <x v="0"/>
  </r>
  <r>
    <x v="0"/>
    <s v="d9599067-fd2d-4af7-91a5-1aab37d122c8"/>
    <x v="0"/>
    <e v="#N/A"/>
    <e v="#N/A"/>
    <e v="#N/A"/>
    <s v="FIXED"/>
    <x v="0"/>
    <m/>
    <m/>
    <m/>
    <m/>
    <x v="0"/>
  </r>
  <r>
    <x v="2"/>
    <s v="d95a7651-3906-4794-a4f9-95744bd36945"/>
    <x v="1"/>
    <s v="bpn-rosecmas-05"/>
    <s v="d95a7651-3906-4794-a4f9-95744bd36945"/>
    <s v="Medium"/>
    <s v="RESURFACED"/>
    <x v="0"/>
    <m/>
    <m/>
    <m/>
    <m/>
    <x v="0"/>
  </r>
  <r>
    <x v="0"/>
    <s v="d95c2529-5700-46f0-b5f7-35f4c6082178"/>
    <x v="0"/>
    <e v="#N/A"/>
    <e v="#N/A"/>
    <e v="#N/A"/>
    <s v="FIXED"/>
    <x v="0"/>
    <m/>
    <m/>
    <m/>
    <m/>
    <x v="0"/>
  </r>
  <r>
    <x v="0"/>
    <s v="d95cebbf-46c5-47fb-ba8f-00d561aef510"/>
    <x v="0"/>
    <e v="#N/A"/>
    <e v="#N/A"/>
    <e v="#N/A"/>
    <s v="FIXED"/>
    <x v="0"/>
    <m/>
    <m/>
    <m/>
    <m/>
    <x v="0"/>
  </r>
  <r>
    <x v="0"/>
    <s v="d95ceeb8-4b97-4d88-8569-0dd3c210a85c"/>
    <x v="0"/>
    <e v="#N/A"/>
    <e v="#N/A"/>
    <e v="#N/A"/>
    <s v="FIXED"/>
    <x v="0"/>
    <m/>
    <m/>
    <m/>
    <m/>
    <x v="0"/>
  </r>
  <r>
    <x v="0"/>
    <s v="d95d0591-7e3d-416e-ac32-08f383e8f405"/>
    <x v="0"/>
    <e v="#N/A"/>
    <e v="#N/A"/>
    <e v="#N/A"/>
    <s v="FIXED"/>
    <x v="0"/>
    <m/>
    <m/>
    <m/>
    <m/>
    <x v="0"/>
  </r>
  <r>
    <x v="0"/>
    <s v="d95d5fa9-49d8-41da-ad67-cde4671ed538"/>
    <x v="0"/>
    <e v="#N/A"/>
    <e v="#N/A"/>
    <e v="#N/A"/>
    <s v="FIXED"/>
    <x v="0"/>
    <m/>
    <m/>
    <m/>
    <m/>
    <x v="0"/>
  </r>
  <r>
    <x v="0"/>
    <s v="d95e1fc4-c31e-4398-9ccd-fa5084358fae"/>
    <x v="0"/>
    <e v="#N/A"/>
    <e v="#N/A"/>
    <e v="#N/A"/>
    <s v="FIXED"/>
    <x v="0"/>
    <m/>
    <m/>
    <m/>
    <m/>
    <x v="0"/>
  </r>
  <r>
    <x v="0"/>
    <s v="d95e48dc-8bda-4550-b191-41cf60b650ac"/>
    <x v="0"/>
    <e v="#N/A"/>
    <e v="#N/A"/>
    <e v="#N/A"/>
    <s v="FIXED"/>
    <x v="0"/>
    <m/>
    <m/>
    <m/>
    <m/>
    <x v="0"/>
  </r>
  <r>
    <x v="0"/>
    <s v="d960a881-baf7-473f-a4c7-24b27301ba5e"/>
    <x v="0"/>
    <e v="#N/A"/>
    <e v="#N/A"/>
    <e v="#N/A"/>
    <s v="FIXED"/>
    <x v="0"/>
    <m/>
    <m/>
    <m/>
    <m/>
    <x v="0"/>
  </r>
  <r>
    <x v="7"/>
    <s v="d9620fad-824e-49e5-a8e6-2aae408b2bd9"/>
    <x v="2"/>
    <s v="bpn-miamfipr-01"/>
    <s v="d9620fad-824e-49e5-a8e6-2aae408b2bd9"/>
    <s v="Medium"/>
    <s v="ACTIVE"/>
    <x v="0"/>
    <m/>
    <m/>
    <m/>
    <m/>
    <x v="0"/>
  </r>
  <r>
    <x v="0"/>
    <s v="d9627036-4369-45e4-9ae0-fa8ff7f4fac5"/>
    <x v="0"/>
    <e v="#N/A"/>
    <e v="#N/A"/>
    <e v="#N/A"/>
    <s v="FIXED"/>
    <x v="0"/>
    <m/>
    <m/>
    <m/>
    <m/>
    <x v="0"/>
  </r>
  <r>
    <x v="0"/>
    <s v="d96312a5-dee0-4511-9b09-f1e81ec26342"/>
    <x v="0"/>
    <e v="#N/A"/>
    <e v="#N/A"/>
    <e v="#N/A"/>
    <s v="FIXED"/>
    <x v="0"/>
    <m/>
    <m/>
    <m/>
    <m/>
    <x v="0"/>
  </r>
  <r>
    <x v="0"/>
    <s v="d9640b2c-7a61-43ca-87e0-05060d384309"/>
    <x v="0"/>
    <e v="#N/A"/>
    <e v="#N/A"/>
    <e v="#N/A"/>
    <s v="FIXED"/>
    <x v="0"/>
    <m/>
    <m/>
    <m/>
    <m/>
    <x v="0"/>
  </r>
  <r>
    <x v="0"/>
    <s v="d9646eb3-5ed7-454a-9883-a34c1fa1fca3"/>
    <x v="0"/>
    <e v="#N/A"/>
    <e v="#N/A"/>
    <e v="#N/A"/>
    <s v="FIXED"/>
    <x v="0"/>
    <m/>
    <m/>
    <m/>
    <m/>
    <x v="0"/>
  </r>
  <r>
    <x v="0"/>
    <s v="d9656f76-360c-41b7-abb2-21e5c6637e40"/>
    <x v="0"/>
    <e v="#N/A"/>
    <e v="#N/A"/>
    <e v="#N/A"/>
    <s v="FIXED"/>
    <x v="0"/>
    <m/>
    <m/>
    <m/>
    <m/>
    <x v="0"/>
  </r>
  <r>
    <x v="0"/>
    <s v="d96621a0-63e4-4bd0-870f-725796228329"/>
    <x v="0"/>
    <e v="#N/A"/>
    <e v="#N/A"/>
    <e v="#N/A"/>
    <s v="FIXED"/>
    <x v="0"/>
    <m/>
    <m/>
    <m/>
    <m/>
    <x v="0"/>
  </r>
  <r>
    <x v="0"/>
    <s v="d966fd33-829a-4277-a072-0e68f450ab31"/>
    <x v="0"/>
    <e v="#N/A"/>
    <e v="#N/A"/>
    <e v="#N/A"/>
    <s v="FIXED"/>
    <x v="0"/>
    <m/>
    <m/>
    <m/>
    <m/>
    <x v="0"/>
  </r>
  <r>
    <x v="0"/>
    <s v="d967c2db-98dc-4262-99cc-f54985e1ea1d"/>
    <x v="0"/>
    <e v="#N/A"/>
    <e v="#N/A"/>
    <e v="#N/A"/>
    <s v="FIXED"/>
    <x v="0"/>
    <m/>
    <m/>
    <m/>
    <m/>
    <x v="0"/>
  </r>
  <r>
    <x v="1"/>
    <s v="d967f5a7-1bd7-4cab-bd9a-b976e144d075"/>
    <x v="0"/>
    <e v="#N/A"/>
    <e v="#N/A"/>
    <e v="#N/A"/>
    <s v="FIXED"/>
    <x v="0"/>
    <m/>
    <m/>
    <m/>
    <m/>
    <x v="0"/>
  </r>
  <r>
    <x v="0"/>
    <s v="d96847f7-af70-484a-8801-57225bd7947f"/>
    <x v="0"/>
    <e v="#N/A"/>
    <e v="#N/A"/>
    <e v="#N/A"/>
    <s v="FIXED"/>
    <x v="0"/>
    <m/>
    <m/>
    <m/>
    <m/>
    <x v="0"/>
  </r>
  <r>
    <x v="4"/>
    <s v="d968bb6d-455b-42d5-b0c6-5b53cb866b2b"/>
    <x v="0"/>
    <e v="#N/A"/>
    <e v="#N/A"/>
    <e v="#N/A"/>
    <s v="FIXED"/>
    <x v="0"/>
    <m/>
    <m/>
    <m/>
    <m/>
    <x v="0"/>
  </r>
  <r>
    <x v="2"/>
    <s v="d968e4f4-6bf9-42f7-ba10-82980c3f79f0"/>
    <x v="1"/>
    <s v="bpn-rosegvws-01"/>
    <s v="d968e4f4-6bf9-42f7-ba10-82980c3f79f0"/>
    <s v="High"/>
    <s v="RESURFACED"/>
    <x v="0"/>
    <m/>
    <m/>
    <m/>
    <m/>
    <x v="0"/>
  </r>
  <r>
    <x v="0"/>
    <s v="d96abf50-abc3-43ac-a159-ca673982753b"/>
    <x v="0"/>
    <e v="#N/A"/>
    <e v="#N/A"/>
    <e v="#N/A"/>
    <s v="FIXED"/>
    <x v="0"/>
    <m/>
    <m/>
    <m/>
    <m/>
    <x v="0"/>
  </r>
  <r>
    <x v="0"/>
    <s v="d96b170f-979d-4bf5-bf0e-6560a2dc0ded"/>
    <x v="0"/>
    <e v="#N/A"/>
    <e v="#N/A"/>
    <e v="#N/A"/>
    <s v="FIXED"/>
    <x v="0"/>
    <m/>
    <m/>
    <m/>
    <m/>
    <x v="0"/>
  </r>
  <r>
    <x v="0"/>
    <s v="d96ce8c8-62dd-423d-b0b1-5b443f82317d"/>
    <x v="0"/>
    <e v="#N/A"/>
    <e v="#N/A"/>
    <e v="#N/A"/>
    <s v="FIXED"/>
    <x v="0"/>
    <m/>
    <m/>
    <m/>
    <m/>
    <x v="0"/>
  </r>
  <r>
    <x v="0"/>
    <s v="d96f1169-1ab8-4406-8e10-e42fb919e5d0"/>
    <x v="0"/>
    <e v="#N/A"/>
    <e v="#N/A"/>
    <e v="#N/A"/>
    <s v="FIXED"/>
    <x v="0"/>
    <m/>
    <m/>
    <m/>
    <m/>
    <x v="0"/>
  </r>
  <r>
    <x v="0"/>
    <s v="d972ba65-34a8-4083-a955-0be6005dbf19"/>
    <x v="0"/>
    <s v="0255trn8541sd2d"/>
    <s v="d972ba65-34a8-4083-a955-0be6005dbf19"/>
    <s v="Medium"/>
    <s v="FIXED"/>
    <x v="0"/>
    <m/>
    <m/>
    <m/>
    <m/>
    <x v="0"/>
  </r>
  <r>
    <x v="4"/>
    <s v="d97550ef-b6e8-41b8-9ce0-62984ac9d6f8"/>
    <x v="0"/>
    <e v="#N/A"/>
    <e v="#N/A"/>
    <e v="#N/A"/>
    <s v="FIXED"/>
    <x v="0"/>
    <m/>
    <m/>
    <m/>
    <m/>
    <x v="0"/>
  </r>
  <r>
    <x v="0"/>
    <s v="d975aa74-2b8e-4a5d-9e24-46d1c6e8c745"/>
    <x v="0"/>
    <e v="#N/A"/>
    <e v="#N/A"/>
    <e v="#N/A"/>
    <s v="FIXED"/>
    <x v="0"/>
    <m/>
    <m/>
    <m/>
    <m/>
    <x v="0"/>
  </r>
  <r>
    <x v="2"/>
    <s v="d975dc73-fee4-403f-a1d2-529f68a8f37e"/>
    <x v="0"/>
    <e v="#N/A"/>
    <e v="#N/A"/>
    <e v="#N/A"/>
    <s v="FIXED"/>
    <x v="0"/>
    <m/>
    <m/>
    <m/>
    <m/>
    <x v="0"/>
  </r>
  <r>
    <x v="4"/>
    <s v="d9763e3b-4459-49b0-9bb6-a00c96900ea2"/>
    <x v="0"/>
    <e v="#N/A"/>
    <e v="#N/A"/>
    <e v="#N/A"/>
    <s v="FIXED"/>
    <x v="0"/>
    <m/>
    <m/>
    <m/>
    <m/>
    <x v="0"/>
  </r>
  <r>
    <x v="0"/>
    <s v="d978f142-3ac0-4032-b7b3-ab44e831800b"/>
    <x v="0"/>
    <e v="#N/A"/>
    <e v="#N/A"/>
    <e v="#N/A"/>
    <s v="FIXED"/>
    <x v="0"/>
    <m/>
    <m/>
    <m/>
    <m/>
    <x v="0"/>
  </r>
  <r>
    <x v="1"/>
    <s v="d979a406-8e3b-463a-a440-74d79f2979a7"/>
    <x v="0"/>
    <e v="#N/A"/>
    <e v="#N/A"/>
    <e v="#N/A"/>
    <s v="FIXED"/>
    <x v="0"/>
    <m/>
    <m/>
    <m/>
    <m/>
    <x v="0"/>
  </r>
  <r>
    <x v="0"/>
    <s v="d979ff8a-1a1a-4226-9ca7-49f5edd0a018"/>
    <x v="0"/>
    <e v="#N/A"/>
    <e v="#N/A"/>
    <e v="#N/A"/>
    <s v="FIXED"/>
    <x v="0"/>
    <m/>
    <m/>
    <m/>
    <m/>
    <x v="0"/>
  </r>
  <r>
    <x v="0"/>
    <s v="d97b63bd-b29c-4b24-b49d-fafa05250076"/>
    <x v="0"/>
    <e v="#N/A"/>
    <e v="#N/A"/>
    <e v="#N/A"/>
    <s v="FIXED"/>
    <x v="0"/>
    <m/>
    <m/>
    <m/>
    <m/>
    <x v="0"/>
  </r>
  <r>
    <x v="0"/>
    <s v="d97c7958-675f-479c-9dda-d1836407f28f"/>
    <x v="0"/>
    <e v="#N/A"/>
    <e v="#N/A"/>
    <e v="#N/A"/>
    <s v="FIXED"/>
    <x v="0"/>
    <m/>
    <m/>
    <m/>
    <m/>
    <x v="0"/>
  </r>
  <r>
    <x v="4"/>
    <s v="d97cde42-62ad-48e4-9d5f-9da521f3bb8d"/>
    <x v="0"/>
    <e v="#N/A"/>
    <e v="#N/A"/>
    <e v="#N/A"/>
    <s v="FIXED"/>
    <x v="0"/>
    <m/>
    <m/>
    <m/>
    <m/>
    <x v="0"/>
  </r>
  <r>
    <x v="7"/>
    <s v="d97dba36-0377-447b-98ef-7d1e2c6b7b02"/>
    <x v="0"/>
    <e v="#N/A"/>
    <e v="#N/A"/>
    <e v="#N/A"/>
    <s v="FIXED"/>
    <x v="0"/>
    <m/>
    <m/>
    <m/>
    <m/>
    <x v="0"/>
  </r>
  <r>
    <x v="4"/>
    <s v="d97e26ec-1970-4b91-bcfe-589da36e542a"/>
    <x v="0"/>
    <s v="0006bcp21djnd2d.bpna.popularinc.net"/>
    <s v="d97e26ec-1970-4b91-bcfe-589da36e542a"/>
    <s v="Critical"/>
    <s v="FIXED"/>
    <x v="0"/>
    <m/>
    <m/>
    <m/>
    <m/>
    <x v="0"/>
  </r>
  <r>
    <x v="0"/>
    <s v="d97f5900-aa04-49ce-ba3e-1a44a73e1d38"/>
    <x v="0"/>
    <e v="#N/A"/>
    <e v="#N/A"/>
    <e v="#N/A"/>
    <s v="FIXED"/>
    <x v="0"/>
    <m/>
    <m/>
    <m/>
    <m/>
    <x v="0"/>
  </r>
  <r>
    <x v="0"/>
    <s v="d97ff3bc-2cfe-4a69-9858-79023cde8cd9"/>
    <x v="0"/>
    <s v="bdwybkohnb1ql3l"/>
    <s v="d97ff3bc-2cfe-4a69-9858-79023cde8cd9"/>
    <s v="Medium"/>
    <s v="FIXED"/>
    <x v="0"/>
    <m/>
    <m/>
    <m/>
    <m/>
    <x v="0"/>
  </r>
  <r>
    <x v="0"/>
    <s v="d98042b8-38c2-4334-a7cd-e9712f3cb754"/>
    <x v="0"/>
    <e v="#N/A"/>
    <e v="#N/A"/>
    <e v="#N/A"/>
    <s v="FIXED"/>
    <x v="0"/>
    <m/>
    <m/>
    <m/>
    <m/>
    <x v="0"/>
  </r>
  <r>
    <x v="1"/>
    <s v="d98046aa-c407-4e85-bc1a-aa28ae9288c7"/>
    <x v="2"/>
    <s v="bpn-rosebows-02"/>
    <s v="d98046aa-c407-4e85-bc1a-aa28ae9288c7"/>
    <s v="Medium"/>
    <s v="ACTIVE"/>
    <x v="0"/>
    <m/>
    <m/>
    <m/>
    <m/>
    <x v="0"/>
  </r>
  <r>
    <x v="10"/>
    <s v="d9807a16-0d14-49f7-a606-3fa486772069"/>
    <x v="0"/>
    <e v="#N/A"/>
    <e v="#N/A"/>
    <e v="#N/A"/>
    <s v="FIXED"/>
    <x v="0"/>
    <m/>
    <m/>
    <m/>
    <m/>
    <x v="0"/>
  </r>
  <r>
    <x v="0"/>
    <s v="d980d468-333a-45d1-a597-adb7859a72cc"/>
    <x v="0"/>
    <e v="#N/A"/>
    <e v="#N/A"/>
    <e v="#N/A"/>
    <s v="FIXED"/>
    <x v="0"/>
    <m/>
    <m/>
    <m/>
    <m/>
    <x v="0"/>
  </r>
  <r>
    <x v="0"/>
    <s v="d9818f30-0da7-4432-9224-1eac5194273b"/>
    <x v="0"/>
    <e v="#N/A"/>
    <e v="#N/A"/>
    <e v="#N/A"/>
    <s v="FIXED"/>
    <x v="0"/>
    <m/>
    <m/>
    <m/>
    <m/>
    <x v="0"/>
  </r>
  <r>
    <x v="0"/>
    <s v="d981c398-a041-4437-ab02-231a3a22fa00"/>
    <x v="0"/>
    <e v="#N/A"/>
    <e v="#N/A"/>
    <e v="#N/A"/>
    <s v="FIXED"/>
    <x v="0"/>
    <m/>
    <m/>
    <m/>
    <m/>
    <x v="0"/>
  </r>
  <r>
    <x v="6"/>
    <s v="d982248f-9b1e-4e07-857d-d97ee7045f4e"/>
    <x v="0"/>
    <e v="#N/A"/>
    <e v="#N/A"/>
    <e v="#N/A"/>
    <s v="FIXED"/>
    <x v="0"/>
    <m/>
    <m/>
    <m/>
    <m/>
    <x v="0"/>
  </r>
  <r>
    <x v="12"/>
    <s v="d98265af-825f-40d5-aa15-e5328ef6cc43"/>
    <x v="0"/>
    <e v="#N/A"/>
    <e v="#N/A"/>
    <e v="#N/A"/>
    <s v="FIXED"/>
    <x v="0"/>
    <m/>
    <m/>
    <m/>
    <m/>
    <x v="0"/>
  </r>
  <r>
    <x v="0"/>
    <s v="d98285d3-fc48-42ea-a6e0-ff567c41023e"/>
    <x v="0"/>
    <e v="#N/A"/>
    <e v="#N/A"/>
    <e v="#N/A"/>
    <s v="FIXED"/>
    <x v="0"/>
    <m/>
    <m/>
    <m/>
    <m/>
    <x v="0"/>
  </r>
  <r>
    <x v="0"/>
    <s v="d983cddd-1123-44ee-81a2-6c73452aa3f6"/>
    <x v="0"/>
    <e v="#N/A"/>
    <e v="#N/A"/>
    <e v="#N/A"/>
    <s v="FIXED"/>
    <x v="0"/>
    <m/>
    <m/>
    <m/>
    <m/>
    <x v="0"/>
  </r>
  <r>
    <x v="0"/>
    <s v="d9856c5c-c52d-4372-8eab-87f67021ba95"/>
    <x v="0"/>
    <e v="#N/A"/>
    <e v="#N/A"/>
    <e v="#N/A"/>
    <s v="FIXED"/>
    <x v="0"/>
    <m/>
    <m/>
    <m/>
    <m/>
    <x v="0"/>
  </r>
  <r>
    <x v="0"/>
    <s v="d986bd83-00b7-4c2c-b8fe-b46229c1a628"/>
    <x v="0"/>
    <e v="#N/A"/>
    <e v="#N/A"/>
    <e v="#N/A"/>
    <s v="FIXED"/>
    <x v="0"/>
    <m/>
    <m/>
    <m/>
    <m/>
    <x v="0"/>
  </r>
  <r>
    <x v="0"/>
    <s v="d98756a1-0133-4083-90c1-a1ff5cabadeb"/>
    <x v="0"/>
    <e v="#N/A"/>
    <e v="#N/A"/>
    <e v="#N/A"/>
    <s v="FIXED"/>
    <x v="0"/>
    <m/>
    <m/>
    <m/>
    <m/>
    <x v="0"/>
  </r>
  <r>
    <x v="4"/>
    <s v="d98793e9-4cfa-4000-bcb9-49afba1f72b4"/>
    <x v="0"/>
    <s v="0064brnbzgqnd2d.bpna.popularinc.net"/>
    <s v="d98793e9-4cfa-4000-bcb9-49afba1f72b4"/>
    <s v="High"/>
    <s v="FIXED"/>
    <x v="0"/>
    <m/>
    <m/>
    <m/>
    <m/>
    <x v="0"/>
  </r>
  <r>
    <x v="0"/>
    <s v="d98b20db-f3a0-4932-b2cc-881760004443"/>
    <x v="0"/>
    <e v="#N/A"/>
    <e v="#N/A"/>
    <e v="#N/A"/>
    <s v="FIXED"/>
    <x v="0"/>
    <m/>
    <m/>
    <m/>
    <m/>
    <x v="0"/>
  </r>
  <r>
    <x v="1"/>
    <s v="d98ba3a2-36c8-4c30-a343-705ad4258c04"/>
    <x v="0"/>
    <s v="nybackupbp-01"/>
    <s v="d98ba3a2-36c8-4c30-a343-705ad4258c04"/>
    <s v="High"/>
    <s v="FIXED"/>
    <x v="0"/>
    <m/>
    <m/>
    <m/>
    <m/>
    <x v="0"/>
  </r>
  <r>
    <x v="0"/>
    <s v="d98c993e-7585-4ac9-9f29-95fe2c1bfb8d"/>
    <x v="0"/>
    <e v="#N/A"/>
    <e v="#N/A"/>
    <e v="#N/A"/>
    <s v="FIXED"/>
    <x v="0"/>
    <m/>
    <m/>
    <m/>
    <m/>
    <x v="0"/>
  </r>
  <r>
    <x v="0"/>
    <s v="d98d0a7c-d8f8-4eab-9e98-b84680b2ebac"/>
    <x v="0"/>
    <e v="#N/A"/>
    <e v="#N/A"/>
    <e v="#N/A"/>
    <s v="FIXED"/>
    <x v="0"/>
    <m/>
    <m/>
    <m/>
    <m/>
    <x v="0"/>
  </r>
  <r>
    <x v="0"/>
    <s v="d98d61b7-8713-43ee-9fdb-1ca8a6a90bb4"/>
    <x v="0"/>
    <e v="#N/A"/>
    <e v="#N/A"/>
    <e v="#N/A"/>
    <s v="FIXED"/>
    <x v="0"/>
    <m/>
    <m/>
    <m/>
    <m/>
    <x v="0"/>
  </r>
  <r>
    <x v="0"/>
    <s v="d98ddd35-8517-4108-bf9a-550f4df27f45"/>
    <x v="0"/>
    <e v="#N/A"/>
    <e v="#N/A"/>
    <e v="#N/A"/>
    <s v="FIXED"/>
    <x v="0"/>
    <m/>
    <m/>
    <m/>
    <m/>
    <x v="0"/>
  </r>
  <r>
    <x v="0"/>
    <s v="d98e2752-0050-4a19-b9c6-d5c5c11c34dd"/>
    <x v="0"/>
    <e v="#N/A"/>
    <e v="#N/A"/>
    <e v="#N/A"/>
    <s v="FIXED"/>
    <x v="0"/>
    <m/>
    <m/>
    <m/>
    <m/>
    <x v="0"/>
  </r>
  <r>
    <x v="0"/>
    <s v="d98e3fb5-5d1f-4b1b-899e-55b0fe12e5da"/>
    <x v="0"/>
    <e v="#N/A"/>
    <e v="#N/A"/>
    <e v="#N/A"/>
    <s v="FIXED"/>
    <x v="0"/>
    <m/>
    <m/>
    <m/>
    <m/>
    <x v="0"/>
  </r>
  <r>
    <x v="0"/>
    <s v="d98ed7d9-fd78-472c-9473-bd83f793e5dd"/>
    <x v="0"/>
    <e v="#N/A"/>
    <e v="#N/A"/>
    <e v="#N/A"/>
    <s v="FIXED"/>
    <x v="0"/>
    <m/>
    <m/>
    <m/>
    <m/>
    <x v="0"/>
  </r>
  <r>
    <x v="2"/>
    <s v="d9905492-9602-4592-8f3c-62c202b826e3"/>
    <x v="0"/>
    <e v="#N/A"/>
    <e v="#N/A"/>
    <e v="#N/A"/>
    <s v="FIXED"/>
    <x v="0"/>
    <m/>
    <m/>
    <m/>
    <m/>
    <x v="0"/>
  </r>
  <r>
    <x v="0"/>
    <s v="d990901c-83ad-469e-864d-a3bcc786a699"/>
    <x v="0"/>
    <e v="#N/A"/>
    <e v="#N/A"/>
    <e v="#N/A"/>
    <s v="FIXED"/>
    <x v="0"/>
    <m/>
    <m/>
    <m/>
    <m/>
    <x v="0"/>
  </r>
  <r>
    <x v="0"/>
    <s v="d992aeb0-cd0a-487e-8d75-e64a3f58d3a1"/>
    <x v="0"/>
    <e v="#N/A"/>
    <e v="#N/A"/>
    <e v="#N/A"/>
    <s v="FIXED"/>
    <x v="0"/>
    <m/>
    <m/>
    <m/>
    <m/>
    <x v="0"/>
  </r>
  <r>
    <x v="0"/>
    <s v="d9938707-e4bb-4869-b7bd-c311d256bc81"/>
    <x v="0"/>
    <e v="#N/A"/>
    <e v="#N/A"/>
    <e v="#N/A"/>
    <s v="FIXED"/>
    <x v="0"/>
    <m/>
    <m/>
    <m/>
    <m/>
    <x v="0"/>
  </r>
  <r>
    <x v="0"/>
    <s v="d99428cb-dfc2-4543-9868-37f771564aa9"/>
    <x v="0"/>
    <e v="#N/A"/>
    <e v="#N/A"/>
    <e v="#N/A"/>
    <s v="FIXED"/>
    <x v="0"/>
    <m/>
    <m/>
    <m/>
    <m/>
    <x v="0"/>
  </r>
  <r>
    <x v="0"/>
    <s v="d99618b7-b150-4326-9826-4c18a0229bda"/>
    <x v="0"/>
    <e v="#N/A"/>
    <e v="#N/A"/>
    <e v="#N/A"/>
    <s v="FIXED"/>
    <x v="0"/>
    <m/>
    <m/>
    <m/>
    <m/>
    <x v="0"/>
  </r>
  <r>
    <x v="0"/>
    <s v="d996df53-66f3-47a2-aff4-153aa0f1573a"/>
    <x v="0"/>
    <e v="#N/A"/>
    <e v="#N/A"/>
    <e v="#N/A"/>
    <s v="FIXED"/>
    <x v="0"/>
    <m/>
    <m/>
    <m/>
    <m/>
    <x v="0"/>
  </r>
  <r>
    <x v="0"/>
    <s v="d9972758-1997-4072-a039-6af80dc1475b"/>
    <x v="0"/>
    <e v="#N/A"/>
    <e v="#N/A"/>
    <e v="#N/A"/>
    <s v="FIXED"/>
    <x v="0"/>
    <m/>
    <m/>
    <m/>
    <m/>
    <x v="0"/>
  </r>
  <r>
    <x v="4"/>
    <s v="d997ea59-0f16-4183-88e8-2b7e7fe29307"/>
    <x v="0"/>
    <e v="#N/A"/>
    <e v="#N/A"/>
    <e v="#N/A"/>
    <s v="FIXED"/>
    <x v="0"/>
    <m/>
    <m/>
    <m/>
    <m/>
    <x v="0"/>
  </r>
  <r>
    <x v="0"/>
    <s v="d9985490-e409-4aa5-a3e0-5324a07b0ee0"/>
    <x v="0"/>
    <e v="#N/A"/>
    <e v="#N/A"/>
    <e v="#N/A"/>
    <s v="FIXED"/>
    <x v="0"/>
    <m/>
    <m/>
    <m/>
    <m/>
    <x v="0"/>
  </r>
  <r>
    <x v="0"/>
    <s v="d9995f07-9986-481b-b665-994e770dfce9"/>
    <x v="0"/>
    <e v="#N/A"/>
    <e v="#N/A"/>
    <e v="#N/A"/>
    <s v="FIXED"/>
    <x v="0"/>
    <m/>
    <m/>
    <m/>
    <m/>
    <x v="0"/>
  </r>
  <r>
    <x v="2"/>
    <s v="d99a12ee-df85-4e37-8bf7-631fe91a2233"/>
    <x v="0"/>
    <e v="#N/A"/>
    <e v="#N/A"/>
    <e v="#N/A"/>
    <s v="FIXED"/>
    <x v="0"/>
    <m/>
    <m/>
    <m/>
    <m/>
    <x v="0"/>
  </r>
  <r>
    <x v="5"/>
    <s v="d99c5839-d6bd-486d-8f5c-7d0b4df5a2e1"/>
    <x v="0"/>
    <e v="#N/A"/>
    <e v="#N/A"/>
    <e v="#N/A"/>
    <s v="FIXED"/>
    <x v="0"/>
    <m/>
    <m/>
    <m/>
    <m/>
    <x v="0"/>
  </r>
  <r>
    <x v="6"/>
    <s v="d99c7d0b-a066-42fc-a256-8135678d4e69"/>
    <x v="2"/>
    <s v="bpn-rosetecm-04"/>
    <s v="d99c7d0b-a066-42fc-a256-8135678d4e69"/>
    <s v="Medium"/>
    <s v="ACTIVE"/>
    <x v="0"/>
    <m/>
    <m/>
    <m/>
    <m/>
    <x v="0"/>
  </r>
  <r>
    <x v="4"/>
    <s v="d99cefab-9331-4289-af08-734c3c06450a"/>
    <x v="0"/>
    <e v="#N/A"/>
    <e v="#N/A"/>
    <e v="#N/A"/>
    <s v="FIXED"/>
    <x v="0"/>
    <m/>
    <m/>
    <m/>
    <m/>
    <x v="0"/>
  </r>
  <r>
    <x v="0"/>
    <s v="d99d4cbf-f1b3-4b8a-b575-e008a1ffb852"/>
    <x v="0"/>
    <e v="#N/A"/>
    <e v="#N/A"/>
    <e v="#N/A"/>
    <s v="FIXED"/>
    <x v="0"/>
    <m/>
    <m/>
    <m/>
    <m/>
    <x v="0"/>
  </r>
  <r>
    <x v="1"/>
    <s v="d99e0445-c635-4b4e-8e0e-cdcf9e273958"/>
    <x v="0"/>
    <e v="#N/A"/>
    <e v="#N/A"/>
    <e v="#N/A"/>
    <s v="FIXED"/>
    <x v="0"/>
    <m/>
    <m/>
    <m/>
    <m/>
    <x v="0"/>
  </r>
  <r>
    <x v="1"/>
    <s v="d99f3ad5-14ea-430e-84be-cc8ab8e10cb7"/>
    <x v="0"/>
    <e v="#N/A"/>
    <e v="#N/A"/>
    <e v="#N/A"/>
    <s v="FIXED"/>
    <x v="0"/>
    <m/>
    <m/>
    <m/>
    <m/>
    <x v="0"/>
  </r>
  <r>
    <x v="0"/>
    <s v="d99fe65a-e2da-4178-b9ba-c19f8de6e8c5"/>
    <x v="1"/>
    <e v="#N/A"/>
    <e v="#N/A"/>
    <e v="#N/A"/>
    <s v="RESURFACED"/>
    <x v="0"/>
    <m/>
    <m/>
    <m/>
    <m/>
    <x v="0"/>
  </r>
  <r>
    <x v="2"/>
    <s v="d9a16c95-2546-46b0-81fe-033d7cd6ba62"/>
    <x v="0"/>
    <s v="bpn-roserrdb-01"/>
    <s v="d9a16c95-2546-46b0-81fe-033d7cd6ba62"/>
    <s v="High"/>
    <s v="FIXED"/>
    <x v="0"/>
    <m/>
    <m/>
    <m/>
    <m/>
    <x v="0"/>
  </r>
  <r>
    <x v="7"/>
    <s v="d9a355bb-9c4c-4b94-991a-500080d1afc8"/>
    <x v="2"/>
    <s v="bpn-rosedras-01"/>
    <s v="d9a355bb-9c4c-4b94-991a-500080d1afc8"/>
    <s v="Medium"/>
    <s v="ACTIVE"/>
    <x v="0"/>
    <m/>
    <m/>
    <m/>
    <m/>
    <x v="0"/>
  </r>
  <r>
    <x v="0"/>
    <s v="d9a3b633-ee34-4e5e-9b52-6bcb7e3853cf"/>
    <x v="0"/>
    <e v="#N/A"/>
    <e v="#N/A"/>
    <e v="#N/A"/>
    <s v="FIXED"/>
    <x v="0"/>
    <m/>
    <m/>
    <m/>
    <m/>
    <x v="0"/>
  </r>
  <r>
    <x v="0"/>
    <s v="d9a4b4a7-372e-476b-8fca-aab30ed97ba9"/>
    <x v="2"/>
    <s v="bdwybko64vp3g2l"/>
    <s v="d9a4b4a7-372e-476b-8fca-aab30ed97ba9"/>
    <s v="High"/>
    <s v="ACTIVE"/>
    <x v="0"/>
    <m/>
    <m/>
    <m/>
    <m/>
    <x v="0"/>
  </r>
  <r>
    <x v="0"/>
    <s v="d9a5a68a-8f37-4b42-a25d-5e79a31199af"/>
    <x v="0"/>
    <e v="#N/A"/>
    <e v="#N/A"/>
    <e v="#N/A"/>
    <s v="FIXED"/>
    <x v="0"/>
    <m/>
    <m/>
    <m/>
    <m/>
    <x v="0"/>
  </r>
  <r>
    <x v="0"/>
    <s v="d9a5dab2-35d0-4f03-9930-47a25b6269e0"/>
    <x v="0"/>
    <e v="#N/A"/>
    <e v="#N/A"/>
    <e v="#N/A"/>
    <s v="FIXED"/>
    <x v="0"/>
    <m/>
    <m/>
    <m/>
    <m/>
    <x v="0"/>
  </r>
  <r>
    <x v="0"/>
    <s v="d9a629a4-0e43-41c3-992e-1b570a7c2847"/>
    <x v="0"/>
    <e v="#N/A"/>
    <e v="#N/A"/>
    <e v="#N/A"/>
    <s v="FIXED"/>
    <x v="0"/>
    <m/>
    <m/>
    <m/>
    <m/>
    <x v="0"/>
  </r>
  <r>
    <x v="4"/>
    <s v="d9a64396-413b-42af-acd7-715e0824f4f2"/>
    <x v="0"/>
    <e v="#N/A"/>
    <e v="#N/A"/>
    <e v="#N/A"/>
    <s v="FIXED"/>
    <x v="0"/>
    <m/>
    <m/>
    <m/>
    <m/>
    <x v="0"/>
  </r>
  <r>
    <x v="0"/>
    <s v="d9a7dc1b-5c08-47a8-90de-8127f5ef59ec"/>
    <x v="0"/>
    <e v="#N/A"/>
    <e v="#N/A"/>
    <e v="#N/A"/>
    <s v="FIXED"/>
    <x v="0"/>
    <m/>
    <m/>
    <m/>
    <m/>
    <x v="0"/>
  </r>
  <r>
    <x v="0"/>
    <s v="d9a8e29e-5f56-406b-b5d1-d241ff059538"/>
    <x v="0"/>
    <s v="bdwybkog0vp3g2l.bpna.popularinc.net"/>
    <s v="d9a8e29e-5f56-406b-b5d1-d241ff059538"/>
    <s v="Medium"/>
    <s v="FIXED"/>
    <x v="0"/>
    <m/>
    <m/>
    <m/>
    <m/>
    <x v="0"/>
  </r>
  <r>
    <x v="0"/>
    <s v="d9aae5d6-e172-4ef0-9f5e-bdd7199324e4"/>
    <x v="0"/>
    <e v="#N/A"/>
    <e v="#N/A"/>
    <e v="#N/A"/>
    <s v="FIXED"/>
    <x v="0"/>
    <m/>
    <m/>
    <m/>
    <m/>
    <x v="0"/>
  </r>
  <r>
    <x v="0"/>
    <s v="d9ab5560-3d77-4f23-b9ea-802914d0b511"/>
    <x v="0"/>
    <e v="#N/A"/>
    <e v="#N/A"/>
    <e v="#N/A"/>
    <s v="FIXED"/>
    <x v="0"/>
    <m/>
    <m/>
    <m/>
    <m/>
    <x v="0"/>
  </r>
  <r>
    <x v="0"/>
    <s v="d9ab608a-61d7-41b4-b19a-9a25ee0b0c3e"/>
    <x v="2"/>
    <s v="0031brng3fkkh2d.bpna.popularinc.net"/>
    <s v="d9ab608a-61d7-41b4-b19a-9a25ee0b0c3e"/>
    <s v="High"/>
    <s v="ACTIVE"/>
    <x v="0"/>
    <m/>
    <m/>
    <m/>
    <m/>
    <x v="0"/>
  </r>
  <r>
    <x v="0"/>
    <s v="d9ab6378-e007-4d84-b91d-3e6f1dec21a4"/>
    <x v="0"/>
    <e v="#N/A"/>
    <e v="#N/A"/>
    <e v="#N/A"/>
    <s v="FIXED"/>
    <x v="0"/>
    <m/>
    <m/>
    <m/>
    <m/>
    <x v="0"/>
  </r>
  <r>
    <x v="7"/>
    <s v="d9abd84f-2aa9-4151-8db0-9945735b4335"/>
    <x v="0"/>
    <e v="#N/A"/>
    <e v="#N/A"/>
    <e v="#N/A"/>
    <s v="FIXED"/>
    <x v="0"/>
    <m/>
    <m/>
    <m/>
    <m/>
    <x v="0"/>
  </r>
  <r>
    <x v="0"/>
    <s v="d9ad50a9-869e-4416-982d-491597a27dcc"/>
    <x v="0"/>
    <e v="#N/A"/>
    <e v="#N/A"/>
    <e v="#N/A"/>
    <s v="FIXED"/>
    <x v="0"/>
    <m/>
    <m/>
    <m/>
    <m/>
    <x v="0"/>
  </r>
  <r>
    <x v="2"/>
    <s v="d9af5a3c-bb0a-4a6d-ac33-992f77dd902d"/>
    <x v="0"/>
    <e v="#N/A"/>
    <e v="#N/A"/>
    <e v="#N/A"/>
    <s v="FIXED"/>
    <x v="0"/>
    <m/>
    <m/>
    <m/>
    <m/>
    <x v="0"/>
  </r>
  <r>
    <x v="2"/>
    <s v="d9b28e4a-ade7-4167-b049-fb81bc557a44"/>
    <x v="2"/>
    <s v="bpn-cmtygvfd-01"/>
    <s v="d9b28e4a-ade7-4167-b049-fb81bc557a44"/>
    <s v="Medium"/>
    <s v="ACTIVE"/>
    <x v="0"/>
    <m/>
    <m/>
    <m/>
    <m/>
    <x v="0"/>
  </r>
  <r>
    <x v="4"/>
    <s v="d9b2e3a6-e6d1-4651-9153-1597f4742973"/>
    <x v="0"/>
    <e v="#N/A"/>
    <e v="#N/A"/>
    <e v="#N/A"/>
    <s v="FIXED"/>
    <x v="0"/>
    <m/>
    <m/>
    <m/>
    <m/>
    <x v="0"/>
  </r>
  <r>
    <x v="1"/>
    <s v="d9b41664-9399-44fb-91f6-471062fb2170"/>
    <x v="0"/>
    <e v="#N/A"/>
    <e v="#N/A"/>
    <e v="#N/A"/>
    <s v="FIXED"/>
    <x v="0"/>
    <m/>
    <m/>
    <m/>
    <m/>
    <x v="0"/>
  </r>
  <r>
    <x v="0"/>
    <s v="d9b4818c-800c-4240-b27f-122ee20fbba7"/>
    <x v="0"/>
    <e v="#N/A"/>
    <e v="#N/A"/>
    <e v="#N/A"/>
    <s v="FIXED"/>
    <x v="0"/>
    <m/>
    <m/>
    <m/>
    <m/>
    <x v="0"/>
  </r>
  <r>
    <x v="0"/>
    <s v="d9b4d9dc-c714-475b-aa4f-8846300e8aef"/>
    <x v="0"/>
    <e v="#N/A"/>
    <e v="#N/A"/>
    <e v="#N/A"/>
    <s v="FIXED"/>
    <x v="0"/>
    <m/>
    <m/>
    <m/>
    <m/>
    <x v="0"/>
  </r>
  <r>
    <x v="9"/>
    <s v="d9b520ae-44d7-413f-93b9-0df148ab5705"/>
    <x v="0"/>
    <e v="#N/A"/>
    <e v="#N/A"/>
    <e v="#N/A"/>
    <s v="FIXED"/>
    <x v="0"/>
    <m/>
    <m/>
    <m/>
    <m/>
    <x v="0"/>
  </r>
  <r>
    <x v="4"/>
    <s v="d9b5b71a-5732-4382-a34c-208b59a13784"/>
    <x v="0"/>
    <e v="#N/A"/>
    <e v="#N/A"/>
    <e v="#N/A"/>
    <s v="FIXED"/>
    <x v="0"/>
    <m/>
    <m/>
    <m/>
    <m/>
    <x v="0"/>
  </r>
  <r>
    <x v="0"/>
    <s v="d9b63dbe-3ab1-401e-a88c-4ffd0616c8a1"/>
    <x v="0"/>
    <e v="#N/A"/>
    <e v="#N/A"/>
    <e v="#N/A"/>
    <s v="FIXED"/>
    <x v="0"/>
    <m/>
    <m/>
    <m/>
    <m/>
    <x v="0"/>
  </r>
  <r>
    <x v="0"/>
    <s v="d9b70982-347d-4c4d-bd1a-9c0dee0e6288"/>
    <x v="0"/>
    <e v="#N/A"/>
    <e v="#N/A"/>
    <e v="#N/A"/>
    <s v="FIXED"/>
    <x v="0"/>
    <m/>
    <m/>
    <m/>
    <m/>
    <x v="0"/>
  </r>
  <r>
    <x v="8"/>
    <s v="d9b7555e-82ea-43da-b80a-7abbdb4866b9"/>
    <x v="2"/>
    <s v="0256brnhs7s7m2d.bpna.popularinc.net"/>
    <s v="d9b7555e-82ea-43da-b80a-7abbdb4866b9"/>
    <s v="High"/>
    <s v="ACTIVE"/>
    <x v="0"/>
    <m/>
    <m/>
    <m/>
    <m/>
    <x v="0"/>
  </r>
  <r>
    <x v="6"/>
    <s v="d9b75f99-0918-4e0e-9c0c-56a70c1b52be"/>
    <x v="0"/>
    <e v="#N/A"/>
    <e v="#N/A"/>
    <e v="#N/A"/>
    <s v="FIXED"/>
    <x v="0"/>
    <m/>
    <m/>
    <m/>
    <m/>
    <x v="0"/>
  </r>
  <r>
    <x v="4"/>
    <s v="d9b81fe4-a2e5-43d7-8afb-ae90c2c225e9"/>
    <x v="0"/>
    <e v="#N/A"/>
    <e v="#N/A"/>
    <e v="#N/A"/>
    <s v="FIXED"/>
    <x v="0"/>
    <m/>
    <m/>
    <m/>
    <m/>
    <x v="0"/>
  </r>
  <r>
    <x v="0"/>
    <s v="d9b8e124-c9d3-4608-a06f-ad3d02cbe185"/>
    <x v="0"/>
    <e v="#N/A"/>
    <e v="#N/A"/>
    <e v="#N/A"/>
    <s v="FIXED"/>
    <x v="0"/>
    <m/>
    <m/>
    <m/>
    <m/>
    <x v="0"/>
  </r>
  <r>
    <x v="10"/>
    <s v="d9b92268-748f-4931-a435-ffc469a95317"/>
    <x v="1"/>
    <s v="bpn-cmtyfr-01"/>
    <s v="d9b92268-748f-4931-a435-ffc469a95317"/>
    <s v="Medium"/>
    <s v="RESURFACED"/>
    <x v="0"/>
    <m/>
    <m/>
    <m/>
    <m/>
    <x v="0"/>
  </r>
  <r>
    <x v="0"/>
    <s v="d9ba2a8e-eb93-4f7f-b8df-1f216cd8c5c3"/>
    <x v="0"/>
    <e v="#N/A"/>
    <e v="#N/A"/>
    <e v="#N/A"/>
    <s v="FIXED"/>
    <x v="0"/>
    <m/>
    <m/>
    <m/>
    <m/>
    <x v="0"/>
  </r>
  <r>
    <x v="0"/>
    <s v="d9bbc5da-13cd-4be7-af99-249cfb72e046"/>
    <x v="0"/>
    <e v="#N/A"/>
    <e v="#N/A"/>
    <e v="#N/A"/>
    <s v="FIXED"/>
    <x v="0"/>
    <m/>
    <m/>
    <m/>
    <m/>
    <x v="0"/>
  </r>
  <r>
    <x v="11"/>
    <s v="d9bc48c7-771c-432b-a95a-2047e21c23a3"/>
    <x v="0"/>
    <e v="#N/A"/>
    <e v="#N/A"/>
    <e v="#N/A"/>
    <s v="FIXED"/>
    <x v="0"/>
    <m/>
    <m/>
    <m/>
    <m/>
    <x v="0"/>
  </r>
  <r>
    <x v="4"/>
    <s v="d9bc6d59-a292-4d5d-bb44-db062d151b81"/>
    <x v="0"/>
    <e v="#N/A"/>
    <e v="#N/A"/>
    <e v="#N/A"/>
    <s v="FIXED"/>
    <x v="0"/>
    <m/>
    <m/>
    <m/>
    <m/>
    <x v="0"/>
  </r>
  <r>
    <x v="2"/>
    <s v="d9bf05bc-67ed-4903-9527-61137f85a9aa"/>
    <x v="1"/>
    <s v="bpn-rosecmas-05"/>
    <s v="d9bf05bc-67ed-4903-9527-61137f85a9aa"/>
    <s v="Low"/>
    <s v="RESURFACED"/>
    <x v="0"/>
    <m/>
    <m/>
    <m/>
    <m/>
    <x v="0"/>
  </r>
  <r>
    <x v="0"/>
    <s v="d9bfd312-ff86-4437-ab77-e60db436ef4f"/>
    <x v="0"/>
    <e v="#N/A"/>
    <e v="#N/A"/>
    <e v="#N/A"/>
    <s v="FIXED"/>
    <x v="0"/>
    <m/>
    <m/>
    <m/>
    <m/>
    <x v="0"/>
  </r>
  <r>
    <x v="0"/>
    <s v="d9bfe9a2-eb39-4750-bd98-748876a05880"/>
    <x v="0"/>
    <e v="#N/A"/>
    <e v="#N/A"/>
    <e v="#N/A"/>
    <s v="FIXED"/>
    <x v="0"/>
    <m/>
    <m/>
    <m/>
    <m/>
    <x v="0"/>
  </r>
  <r>
    <x v="7"/>
    <s v="d9c03b01-6466-4fb2-b4da-581e82dee3e5"/>
    <x v="0"/>
    <e v="#N/A"/>
    <e v="#N/A"/>
    <e v="#N/A"/>
    <s v="FIXED"/>
    <x v="0"/>
    <m/>
    <m/>
    <m/>
    <m/>
    <x v="0"/>
  </r>
  <r>
    <x v="0"/>
    <s v="d9c0e389-bbb0-4e52-8184-7237ad3a8812"/>
    <x v="0"/>
    <e v="#N/A"/>
    <e v="#N/A"/>
    <e v="#N/A"/>
    <s v="FIXED"/>
    <x v="0"/>
    <m/>
    <m/>
    <m/>
    <m/>
    <x v="0"/>
  </r>
  <r>
    <x v="0"/>
    <s v="d9c1e380-031d-4980-ae10-b4ba717a378a"/>
    <x v="0"/>
    <e v="#N/A"/>
    <e v="#N/A"/>
    <e v="#N/A"/>
    <s v="FIXED"/>
    <x v="0"/>
    <m/>
    <m/>
    <m/>
    <m/>
    <x v="0"/>
  </r>
  <r>
    <x v="6"/>
    <s v="d9c1ec05-a641-46b6-ba54-4cb6e0550669"/>
    <x v="0"/>
    <e v="#N/A"/>
    <e v="#N/A"/>
    <e v="#N/A"/>
    <s v="FIXED"/>
    <x v="0"/>
    <m/>
    <m/>
    <m/>
    <m/>
    <x v="0"/>
  </r>
  <r>
    <x v="1"/>
    <s v="d9c296fa-8ac2-4e2c-82db-a04facbd5f6f"/>
    <x v="0"/>
    <e v="#N/A"/>
    <e v="#N/A"/>
    <e v="#N/A"/>
    <s v="FIXED"/>
    <x v="0"/>
    <m/>
    <m/>
    <m/>
    <m/>
    <x v="0"/>
  </r>
  <r>
    <x v="4"/>
    <s v="d9c4865c-74eb-47a1-85f6-d71129c5c8d4"/>
    <x v="0"/>
    <e v="#N/A"/>
    <e v="#N/A"/>
    <e v="#N/A"/>
    <s v="FIXED"/>
    <x v="0"/>
    <m/>
    <m/>
    <m/>
    <m/>
    <x v="0"/>
  </r>
  <r>
    <x v="0"/>
    <s v="d9c4b5e6-70f1-420d-8c6b-057f9d85e0be"/>
    <x v="0"/>
    <e v="#N/A"/>
    <e v="#N/A"/>
    <e v="#N/A"/>
    <s v="FIXED"/>
    <x v="0"/>
    <m/>
    <m/>
    <m/>
    <m/>
    <x v="0"/>
  </r>
  <r>
    <x v="1"/>
    <s v="d9c521a5-f7a8-4781-8f15-8ba4f74caee7"/>
    <x v="0"/>
    <e v="#N/A"/>
    <e v="#N/A"/>
    <e v="#N/A"/>
    <s v="FIXED"/>
    <x v="0"/>
    <m/>
    <m/>
    <m/>
    <m/>
    <x v="0"/>
  </r>
  <r>
    <x v="2"/>
    <s v="d9c88666-7e30-4acd-9b5e-ab890a461242"/>
    <x v="0"/>
    <e v="#N/A"/>
    <e v="#N/A"/>
    <e v="#N/A"/>
    <s v="FIXED"/>
    <x v="0"/>
    <m/>
    <m/>
    <m/>
    <m/>
    <x v="0"/>
  </r>
  <r>
    <x v="4"/>
    <s v="d9c8ad1d-7641-4538-9d38-526d6d2edecc"/>
    <x v="0"/>
    <e v="#N/A"/>
    <e v="#N/A"/>
    <e v="#N/A"/>
    <s v="FIXED"/>
    <x v="0"/>
    <m/>
    <m/>
    <m/>
    <m/>
    <x v="0"/>
  </r>
  <r>
    <x v="0"/>
    <s v="d9c94916-cca1-405c-beb7-0a4367f1a054"/>
    <x v="0"/>
    <e v="#N/A"/>
    <e v="#N/A"/>
    <e v="#N/A"/>
    <s v="FIXED"/>
    <x v="0"/>
    <m/>
    <m/>
    <m/>
    <m/>
    <x v="0"/>
  </r>
  <r>
    <x v="0"/>
    <s v="d9caf3b2-0643-4541-9898-dfdfe881cc8f"/>
    <x v="0"/>
    <e v="#N/A"/>
    <e v="#N/A"/>
    <e v="#N/A"/>
    <s v="FIXED"/>
    <x v="0"/>
    <m/>
    <m/>
    <m/>
    <m/>
    <x v="0"/>
  </r>
  <r>
    <x v="10"/>
    <s v="d9cb9d9c-8038-4bf6-af8e-641089534076"/>
    <x v="2"/>
    <s v="bpn-rosecert-01"/>
    <s v="d9cb9d9c-8038-4bf6-af8e-641089534076"/>
    <s v="Medium"/>
    <s v="ACTIVE"/>
    <x v="0"/>
    <m/>
    <m/>
    <m/>
    <m/>
    <x v="0"/>
  </r>
  <r>
    <x v="4"/>
    <s v="d9cc46ae-e54c-4722-83ca-bcb00db01f6c"/>
    <x v="0"/>
    <e v="#N/A"/>
    <e v="#N/A"/>
    <e v="#N/A"/>
    <s v="FIXED"/>
    <x v="0"/>
    <m/>
    <m/>
    <m/>
    <m/>
    <x v="0"/>
  </r>
  <r>
    <x v="0"/>
    <s v="d9cd162f-74f2-4687-9301-3363463c8a2e"/>
    <x v="0"/>
    <e v="#N/A"/>
    <e v="#N/A"/>
    <e v="#N/A"/>
    <s v="FIXED"/>
    <x v="0"/>
    <m/>
    <m/>
    <m/>
    <m/>
    <x v="0"/>
  </r>
  <r>
    <x v="0"/>
    <s v="d9cf4137-1c19-4066-b32d-183de4d606f2"/>
    <x v="0"/>
    <e v="#N/A"/>
    <e v="#N/A"/>
    <e v="#N/A"/>
    <s v="FIXED"/>
    <x v="0"/>
    <m/>
    <m/>
    <m/>
    <m/>
    <x v="0"/>
  </r>
  <r>
    <x v="0"/>
    <s v="d9d1259c-b640-4e58-a0d8-6cc948384e88"/>
    <x v="0"/>
    <s v="miambkobpl29y2l.bpna.popularinc.net"/>
    <s v="d9d1259c-b640-4e58-a0d8-6cc948384e88"/>
    <s v="High"/>
    <s v="FIXED"/>
    <x v="0"/>
    <m/>
    <m/>
    <m/>
    <m/>
    <x v="0"/>
  </r>
  <r>
    <x v="0"/>
    <s v="d9d1a2e4-8842-472f-bf4e-db3cd51fdc6a"/>
    <x v="0"/>
    <e v="#N/A"/>
    <e v="#N/A"/>
    <e v="#N/A"/>
    <s v="FIXED"/>
    <x v="0"/>
    <m/>
    <m/>
    <m/>
    <m/>
    <x v="0"/>
  </r>
  <r>
    <x v="6"/>
    <s v="d9d5413c-59de-4e85-90d9-5ecfb1518bd4"/>
    <x v="0"/>
    <e v="#N/A"/>
    <e v="#N/A"/>
    <e v="#N/A"/>
    <s v="FIXED"/>
    <x v="0"/>
    <m/>
    <m/>
    <m/>
    <m/>
    <x v="0"/>
  </r>
  <r>
    <x v="0"/>
    <s v="d9d6a28c-4749-4b52-9430-27d8c2bf22f1"/>
    <x v="0"/>
    <e v="#N/A"/>
    <e v="#N/A"/>
    <e v="#N/A"/>
    <s v="FIXED"/>
    <x v="0"/>
    <m/>
    <m/>
    <m/>
    <m/>
    <x v="0"/>
  </r>
  <r>
    <x v="0"/>
    <s v="d9d6ce16-5aa0-45e4-9b71-9d2394f88be7"/>
    <x v="0"/>
    <e v="#N/A"/>
    <e v="#N/A"/>
    <e v="#N/A"/>
    <s v="FIXED"/>
    <x v="0"/>
    <m/>
    <m/>
    <m/>
    <m/>
    <x v="0"/>
  </r>
  <r>
    <x v="0"/>
    <s v="d9d6d552-af69-44ae-8f42-6637180867bc"/>
    <x v="0"/>
    <e v="#N/A"/>
    <e v="#N/A"/>
    <e v="#N/A"/>
    <s v="FIXED"/>
    <x v="0"/>
    <m/>
    <m/>
    <m/>
    <m/>
    <x v="0"/>
  </r>
  <r>
    <x v="0"/>
    <s v="d9d70eb0-9717-4843-91df-41996437f41f"/>
    <x v="0"/>
    <e v="#N/A"/>
    <e v="#N/A"/>
    <e v="#N/A"/>
    <s v="FIXED"/>
    <x v="0"/>
    <m/>
    <m/>
    <m/>
    <m/>
    <x v="0"/>
  </r>
  <r>
    <x v="0"/>
    <s v="d9d89816-873c-4cc5-8d9e-73355a638c7e"/>
    <x v="0"/>
    <e v="#N/A"/>
    <e v="#N/A"/>
    <e v="#N/A"/>
    <s v="FIXED"/>
    <x v="0"/>
    <m/>
    <m/>
    <m/>
    <m/>
    <x v="0"/>
  </r>
  <r>
    <x v="0"/>
    <s v="d9d975af-3d80-42bf-b2b9-e304f77f42d6"/>
    <x v="0"/>
    <e v="#N/A"/>
    <e v="#N/A"/>
    <e v="#N/A"/>
    <s v="FIXED"/>
    <x v="0"/>
    <m/>
    <m/>
    <m/>
    <m/>
    <x v="0"/>
  </r>
  <r>
    <x v="0"/>
    <s v="d9d98cbf-7fe2-466d-96e1-16f56fae5fe0"/>
    <x v="0"/>
    <e v="#N/A"/>
    <e v="#N/A"/>
    <e v="#N/A"/>
    <s v="FIXED"/>
    <x v="0"/>
    <m/>
    <m/>
    <m/>
    <m/>
    <x v="0"/>
  </r>
  <r>
    <x v="1"/>
    <s v="d9da4478-ea23-4d9b-b493-fafb089ef64a"/>
    <x v="2"/>
    <s v="bpn-atmsep-01"/>
    <s v="d9da4478-ea23-4d9b-b493-fafb089ef64a"/>
    <s v="Medium"/>
    <s v="ACTIVE"/>
    <x v="0"/>
    <m/>
    <m/>
    <m/>
    <m/>
    <x v="0"/>
  </r>
  <r>
    <x v="9"/>
    <s v="d9db3c6f-df18-45a0-a74e-1675d722bf09"/>
    <x v="0"/>
    <e v="#N/A"/>
    <e v="#N/A"/>
    <e v="#N/A"/>
    <s v="FIXED"/>
    <x v="0"/>
    <m/>
    <m/>
    <m/>
    <m/>
    <x v="0"/>
  </r>
  <r>
    <x v="5"/>
    <s v="d9dc3afa-a8f6-48f2-be5a-430090f8580f"/>
    <x v="0"/>
    <e v="#N/A"/>
    <e v="#N/A"/>
    <e v="#N/A"/>
    <s v="FIXED"/>
    <x v="0"/>
    <m/>
    <m/>
    <m/>
    <m/>
    <x v="0"/>
  </r>
  <r>
    <x v="0"/>
    <s v="d9dcaf67-b798-454d-b29d-0ba9b403816a"/>
    <x v="0"/>
    <e v="#N/A"/>
    <e v="#N/A"/>
    <e v="#N/A"/>
    <s v="FIXED"/>
    <x v="0"/>
    <m/>
    <m/>
    <m/>
    <m/>
    <x v="0"/>
  </r>
  <r>
    <x v="0"/>
    <s v="d9de3c72-7b9c-48bc-80f2-6664ef2819c6"/>
    <x v="0"/>
    <e v="#N/A"/>
    <e v="#N/A"/>
    <e v="#N/A"/>
    <s v="FIXED"/>
    <x v="0"/>
    <m/>
    <m/>
    <m/>
    <m/>
    <x v="0"/>
  </r>
  <r>
    <x v="4"/>
    <s v="d9df725a-3fbb-4ac9-a0b6-fc9588965a00"/>
    <x v="0"/>
    <e v="#N/A"/>
    <e v="#N/A"/>
    <e v="#N/A"/>
    <s v="FIXED"/>
    <x v="0"/>
    <m/>
    <m/>
    <m/>
    <m/>
    <x v="0"/>
  </r>
  <r>
    <x v="4"/>
    <s v="d9e01d77-25d6-4ea7-b6a3-71cb75c71abe"/>
    <x v="0"/>
    <s v="bdwybko8p96pl3l"/>
    <s v="d9e01d77-25d6-4ea7-b6a3-71cb75c71abe"/>
    <s v="Critical"/>
    <s v="FIXED"/>
    <x v="0"/>
    <m/>
    <m/>
    <m/>
    <m/>
    <x v="0"/>
  </r>
  <r>
    <x v="1"/>
    <s v="d9e13b2f-3a2b-4859-b115-9e47b2d5896b"/>
    <x v="2"/>
    <s v="bpn-0091bp-01"/>
    <s v="d9e13b2f-3a2b-4859-b115-9e47b2d5896b"/>
    <s v="Medium"/>
    <s v="ACTIVE"/>
    <x v="0"/>
    <m/>
    <m/>
    <m/>
    <m/>
    <x v="0"/>
  </r>
  <r>
    <x v="0"/>
    <s v="d9e15f8d-45ba-4e0e-b701-8b6036432808"/>
    <x v="0"/>
    <e v="#N/A"/>
    <e v="#N/A"/>
    <e v="#N/A"/>
    <s v="FIXED"/>
    <x v="0"/>
    <m/>
    <m/>
    <m/>
    <m/>
    <x v="0"/>
  </r>
  <r>
    <x v="0"/>
    <s v="d9e2b769-7460-4869-a144-921643a5639d"/>
    <x v="0"/>
    <e v="#N/A"/>
    <e v="#N/A"/>
    <e v="#N/A"/>
    <s v="FIXED"/>
    <x v="0"/>
    <m/>
    <m/>
    <m/>
    <m/>
    <x v="0"/>
  </r>
  <r>
    <x v="6"/>
    <s v="d9e52dce-9173-41f3-a588-3d4cc80923f2"/>
    <x v="0"/>
    <e v="#N/A"/>
    <e v="#N/A"/>
    <e v="#N/A"/>
    <s v="FIXED"/>
    <x v="0"/>
    <m/>
    <m/>
    <m/>
    <m/>
    <x v="0"/>
  </r>
  <r>
    <x v="0"/>
    <s v="d9e54fb5-ffa2-4832-9f94-7fdf1bce6200"/>
    <x v="0"/>
    <e v="#N/A"/>
    <e v="#N/A"/>
    <e v="#N/A"/>
    <s v="FIXED"/>
    <x v="0"/>
    <m/>
    <m/>
    <m/>
    <m/>
    <x v="0"/>
  </r>
  <r>
    <x v="0"/>
    <s v="d9e5ed31-12b9-4508-b881-958db75be50d"/>
    <x v="0"/>
    <e v="#N/A"/>
    <e v="#N/A"/>
    <e v="#N/A"/>
    <s v="FIXED"/>
    <x v="0"/>
    <m/>
    <m/>
    <m/>
    <m/>
    <x v="0"/>
  </r>
  <r>
    <x v="0"/>
    <s v="d9e77866-d2b4-4a65-b944-5b8902237828"/>
    <x v="0"/>
    <e v="#N/A"/>
    <e v="#N/A"/>
    <e v="#N/A"/>
    <s v="FIXED"/>
    <x v="0"/>
    <m/>
    <m/>
    <m/>
    <m/>
    <x v="0"/>
  </r>
  <r>
    <x v="0"/>
    <s v="d9e7952a-1462-42c2-a4ef-25b7226bdabf"/>
    <x v="0"/>
    <e v="#N/A"/>
    <e v="#N/A"/>
    <e v="#N/A"/>
    <s v="FIXED"/>
    <x v="0"/>
    <m/>
    <m/>
    <m/>
    <m/>
    <x v="0"/>
  </r>
  <r>
    <x v="0"/>
    <s v="d9e7db68-25d1-409a-af53-0561db6c0aa5"/>
    <x v="0"/>
    <s v="miambko7n70jl3l"/>
    <s v="d9e7db68-25d1-409a-af53-0561db6c0aa5"/>
    <s v="Medium"/>
    <s v="FIXED"/>
    <x v="0"/>
    <m/>
    <m/>
    <m/>
    <m/>
    <x v="0"/>
  </r>
  <r>
    <x v="0"/>
    <s v="d9e9f4ae-3e25-45df-8d0b-a51e22b30802"/>
    <x v="0"/>
    <e v="#N/A"/>
    <e v="#N/A"/>
    <e v="#N/A"/>
    <s v="FIXED"/>
    <x v="0"/>
    <m/>
    <m/>
    <m/>
    <m/>
    <x v="0"/>
  </r>
  <r>
    <x v="0"/>
    <s v="d9ea8e3f-209d-418d-b440-bf0d38ae985f"/>
    <x v="0"/>
    <e v="#N/A"/>
    <e v="#N/A"/>
    <e v="#N/A"/>
    <s v="FIXED"/>
    <x v="0"/>
    <m/>
    <m/>
    <m/>
    <m/>
    <x v="0"/>
  </r>
  <r>
    <x v="2"/>
    <s v="d9ed6f12-da84-4df7-811b-0d4bdc7b4ea0"/>
    <x v="0"/>
    <e v="#N/A"/>
    <e v="#N/A"/>
    <e v="#N/A"/>
    <s v="FIXED"/>
    <x v="0"/>
    <m/>
    <m/>
    <m/>
    <m/>
    <x v="0"/>
  </r>
  <r>
    <x v="0"/>
    <s v="d9ed89c7-80e3-4bac-8d55-ff7a6122918f"/>
    <x v="0"/>
    <e v="#N/A"/>
    <e v="#N/A"/>
    <e v="#N/A"/>
    <s v="FIXED"/>
    <x v="0"/>
    <m/>
    <m/>
    <m/>
    <m/>
    <x v="0"/>
  </r>
  <r>
    <x v="1"/>
    <s v="d9edce9a-cabd-4fb9-9033-e58ba3919c4b"/>
    <x v="2"/>
    <s v="bpn-rosews-01"/>
    <s v="d9edce9a-cabd-4fb9-9033-e58ba3919c4b"/>
    <s v="Medium"/>
    <s v="ACTIVE"/>
    <x v="0"/>
    <m/>
    <m/>
    <m/>
    <m/>
    <x v="0"/>
  </r>
  <r>
    <x v="0"/>
    <s v="d9eea303-a5ca-43e3-9177-c53cec837aaa"/>
    <x v="0"/>
    <e v="#N/A"/>
    <e v="#N/A"/>
    <e v="#N/A"/>
    <s v="FIXED"/>
    <x v="0"/>
    <m/>
    <m/>
    <m/>
    <m/>
    <x v="0"/>
  </r>
  <r>
    <x v="0"/>
    <s v="d9efbc2b-42b7-4a21-ad48-fc1013d4cad4"/>
    <x v="0"/>
    <s v="rosebko6xtjph2l"/>
    <s v="d9efbc2b-42b7-4a21-ad48-fc1013d4cad4"/>
    <s v="Critical"/>
    <s v="FIXED"/>
    <x v="0"/>
    <m/>
    <m/>
    <m/>
    <m/>
    <x v="0"/>
  </r>
  <r>
    <x v="2"/>
    <s v="d9efecdb-61ea-486f-a97b-96b4f4e7546c"/>
    <x v="0"/>
    <e v="#N/A"/>
    <e v="#N/A"/>
    <e v="#N/A"/>
    <s v="FIXED"/>
    <x v="0"/>
    <m/>
    <m/>
    <m/>
    <m/>
    <x v="0"/>
  </r>
  <r>
    <x v="0"/>
    <s v="d9f010d6-92fe-45a7-a29a-3c3df77914e8"/>
    <x v="0"/>
    <e v="#N/A"/>
    <e v="#N/A"/>
    <e v="#N/A"/>
    <s v="FIXED"/>
    <x v="0"/>
    <m/>
    <m/>
    <m/>
    <m/>
    <x v="0"/>
  </r>
  <r>
    <x v="0"/>
    <s v="d9f112db-c857-43dc-b932-ab4afbdb793d"/>
    <x v="0"/>
    <e v="#N/A"/>
    <e v="#N/A"/>
    <e v="#N/A"/>
    <s v="FIXED"/>
    <x v="0"/>
    <m/>
    <m/>
    <m/>
    <m/>
    <x v="0"/>
  </r>
  <r>
    <x v="0"/>
    <s v="d9f1645c-2d0a-45d5-8ac5-dde1dc0eb4a5"/>
    <x v="0"/>
    <e v="#N/A"/>
    <e v="#N/A"/>
    <e v="#N/A"/>
    <s v="FIXED"/>
    <x v="0"/>
    <m/>
    <m/>
    <m/>
    <m/>
    <x v="0"/>
  </r>
  <r>
    <x v="7"/>
    <s v="d9f34dd5-4535-466d-82da-4c11265eacad"/>
    <x v="0"/>
    <e v="#N/A"/>
    <e v="#N/A"/>
    <e v="#N/A"/>
    <s v="FIXED"/>
    <x v="0"/>
    <m/>
    <m/>
    <m/>
    <m/>
    <x v="0"/>
  </r>
  <r>
    <x v="0"/>
    <s v="d9f3cda2-a05d-451f-974b-018e45f4b678"/>
    <x v="0"/>
    <e v="#N/A"/>
    <e v="#N/A"/>
    <e v="#N/A"/>
    <s v="FIXED"/>
    <x v="0"/>
    <m/>
    <m/>
    <m/>
    <m/>
    <x v="0"/>
  </r>
  <r>
    <x v="0"/>
    <s v="d9f61688-a695-49d9-86fd-ae0869164252"/>
    <x v="0"/>
    <e v="#N/A"/>
    <e v="#N/A"/>
    <e v="#N/A"/>
    <s v="FIXED"/>
    <x v="0"/>
    <m/>
    <m/>
    <m/>
    <m/>
    <x v="0"/>
  </r>
  <r>
    <x v="1"/>
    <s v="d9f79878-19d5-487c-a371-0ea16f841cce"/>
    <x v="2"/>
    <s v="bpn-rosebows-01"/>
    <s v="d9f79878-19d5-487c-a371-0ea16f841cce"/>
    <s v="Medium"/>
    <s v="ACTIVE"/>
    <x v="0"/>
    <m/>
    <m/>
    <m/>
    <m/>
    <x v="0"/>
  </r>
  <r>
    <x v="5"/>
    <s v="d9f94560-4063-4ec0-8ca2-af6d6df6bc3a"/>
    <x v="0"/>
    <e v="#N/A"/>
    <e v="#N/A"/>
    <e v="#N/A"/>
    <s v="FIXED"/>
    <x v="0"/>
    <m/>
    <m/>
    <m/>
    <m/>
    <x v="0"/>
  </r>
  <r>
    <x v="1"/>
    <s v="d9f9bf63-7645-4862-9543-85708cace3af"/>
    <x v="0"/>
    <e v="#N/A"/>
    <e v="#N/A"/>
    <e v="#N/A"/>
    <s v="FIXED"/>
    <x v="0"/>
    <m/>
    <m/>
    <m/>
    <m/>
    <x v="0"/>
  </r>
  <r>
    <x v="4"/>
    <s v="d9fa07e6-2c34-4ac7-ad7c-236cf3f08aa9"/>
    <x v="0"/>
    <e v="#N/A"/>
    <e v="#N/A"/>
    <e v="#N/A"/>
    <s v="FIXED"/>
    <x v="0"/>
    <m/>
    <m/>
    <m/>
    <m/>
    <x v="0"/>
  </r>
  <r>
    <x v="2"/>
    <s v="d9fac26d-d1d3-47cc-9cd6-92124d0af981"/>
    <x v="0"/>
    <e v="#N/A"/>
    <e v="#N/A"/>
    <e v="#N/A"/>
    <s v="FIXED"/>
    <x v="0"/>
    <m/>
    <m/>
    <m/>
    <m/>
    <x v="0"/>
  </r>
  <r>
    <x v="0"/>
    <s v="d9fcdc2c-c009-4028-8cff-3a6db36feabe"/>
    <x v="0"/>
    <e v="#N/A"/>
    <e v="#N/A"/>
    <e v="#N/A"/>
    <s v="FIXED"/>
    <x v="0"/>
    <m/>
    <m/>
    <m/>
    <m/>
    <x v="0"/>
  </r>
  <r>
    <x v="0"/>
    <s v="d9fd4d1a-b0fc-4b83-9801-1ea999ceaef6"/>
    <x v="0"/>
    <e v="#N/A"/>
    <e v="#N/A"/>
    <e v="#N/A"/>
    <s v="FIXED"/>
    <x v="0"/>
    <m/>
    <m/>
    <m/>
    <m/>
    <x v="0"/>
  </r>
  <r>
    <x v="0"/>
    <s v="d9fe29a4-28fb-46b7-b30f-1626d1bed5bb"/>
    <x v="0"/>
    <e v="#N/A"/>
    <e v="#N/A"/>
    <e v="#N/A"/>
    <s v="FIXED"/>
    <x v="0"/>
    <m/>
    <m/>
    <m/>
    <m/>
    <x v="0"/>
  </r>
  <r>
    <x v="0"/>
    <s v="d9fe50d0-36cb-43d9-bc7b-19afed6a59e0"/>
    <x v="0"/>
    <e v="#N/A"/>
    <e v="#N/A"/>
    <e v="#N/A"/>
    <s v="FIXED"/>
    <x v="0"/>
    <m/>
    <m/>
    <m/>
    <m/>
    <x v="0"/>
  </r>
  <r>
    <x v="13"/>
    <s v="d9ff099c-3f2e-409c-8ec5-81d7464bbc57"/>
    <x v="0"/>
    <e v="#N/A"/>
    <e v="#N/A"/>
    <e v="#N/A"/>
    <s v="FIXED"/>
    <x v="0"/>
    <m/>
    <m/>
    <m/>
    <m/>
    <x v="0"/>
  </r>
  <r>
    <x v="0"/>
    <s v="da008dfd-4f58-4941-a2a4-b94f4c3e71e0"/>
    <x v="0"/>
    <s v="bdwybko8nhn3g2l.bpna.popularinc.net"/>
    <s v="da008dfd-4f58-4941-a2a4-b94f4c3e71e0"/>
    <s v="Medium"/>
    <s v="FIXED"/>
    <x v="0"/>
    <m/>
    <m/>
    <m/>
    <m/>
    <x v="0"/>
  </r>
  <r>
    <x v="4"/>
    <s v="da019d45-8921-4940-a65d-6ebd5b511406"/>
    <x v="0"/>
    <e v="#N/A"/>
    <e v="#N/A"/>
    <e v="#N/A"/>
    <s v="FIXED"/>
    <x v="0"/>
    <m/>
    <m/>
    <m/>
    <m/>
    <x v="0"/>
  </r>
  <r>
    <x v="0"/>
    <s v="da01b4b3-8e23-467e-a413-82485efc9c45"/>
    <x v="0"/>
    <e v="#N/A"/>
    <e v="#N/A"/>
    <e v="#N/A"/>
    <s v="FIXED"/>
    <x v="0"/>
    <m/>
    <m/>
    <m/>
    <m/>
    <x v="0"/>
  </r>
  <r>
    <x v="0"/>
    <s v="da041d8e-355f-4083-a9c6-b27259edfac0"/>
    <x v="0"/>
    <s v="miambko7t64x33l.bpna.popularinc.net"/>
    <s v="da041d8e-355f-4083-a9c6-b27259edfac0"/>
    <s v="Medium"/>
    <s v="FIXED"/>
    <x v="0"/>
    <m/>
    <m/>
    <m/>
    <m/>
    <x v="0"/>
  </r>
  <r>
    <x v="0"/>
    <s v="da050bdf-8676-47a8-95d5-8313301a2ea9"/>
    <x v="0"/>
    <e v="#N/A"/>
    <e v="#N/A"/>
    <e v="#N/A"/>
    <s v="FIXED"/>
    <x v="0"/>
    <m/>
    <m/>
    <m/>
    <m/>
    <x v="0"/>
  </r>
  <r>
    <x v="4"/>
    <s v="da052721-d92b-4d35-a7ed-cfa0a4c251b6"/>
    <x v="0"/>
    <e v="#N/A"/>
    <e v="#N/A"/>
    <e v="#N/A"/>
    <s v="FIXED"/>
    <x v="0"/>
    <m/>
    <m/>
    <m/>
    <m/>
    <x v="0"/>
  </r>
  <r>
    <x v="4"/>
    <s v="da0611e4-b46b-41b1-89a2-5151e0acd07d"/>
    <x v="0"/>
    <e v="#N/A"/>
    <e v="#N/A"/>
    <e v="#N/A"/>
    <s v="FIXED"/>
    <x v="0"/>
    <m/>
    <m/>
    <m/>
    <m/>
    <x v="0"/>
  </r>
  <r>
    <x v="2"/>
    <s v="da077264-aaca-41a2-a0fc-191a6100dadd"/>
    <x v="0"/>
    <e v="#N/A"/>
    <e v="#N/A"/>
    <e v="#N/A"/>
    <s v="FIXED"/>
    <x v="0"/>
    <m/>
    <m/>
    <m/>
    <m/>
    <x v="0"/>
  </r>
  <r>
    <x v="0"/>
    <s v="da081bc4-6ed6-4546-af54-2c93f3e76bac"/>
    <x v="0"/>
    <e v="#N/A"/>
    <e v="#N/A"/>
    <e v="#N/A"/>
    <s v="FIXED"/>
    <x v="0"/>
    <m/>
    <m/>
    <m/>
    <m/>
    <x v="0"/>
  </r>
  <r>
    <x v="7"/>
    <s v="da0905e3-daa0-4054-b047-dbbb3f775b9f"/>
    <x v="0"/>
    <e v="#N/A"/>
    <e v="#N/A"/>
    <e v="#N/A"/>
    <s v="FIXED"/>
    <x v="0"/>
    <m/>
    <m/>
    <m/>
    <m/>
    <x v="0"/>
  </r>
  <r>
    <x v="0"/>
    <s v="da09e15c-cad2-4c7c-8252-be6491d7631f"/>
    <x v="0"/>
    <e v="#N/A"/>
    <e v="#N/A"/>
    <e v="#N/A"/>
    <s v="FIXED"/>
    <x v="0"/>
    <m/>
    <m/>
    <m/>
    <m/>
    <x v="0"/>
  </r>
  <r>
    <x v="0"/>
    <s v="da0a3246-d7ce-4270-9c32-baab81358365"/>
    <x v="0"/>
    <e v="#N/A"/>
    <e v="#N/A"/>
    <e v="#N/A"/>
    <s v="FIXED"/>
    <x v="0"/>
    <m/>
    <m/>
    <m/>
    <m/>
    <x v="0"/>
  </r>
  <r>
    <x v="0"/>
    <s v="da0a749d-f4f9-401d-bffd-54a1a11eed96"/>
    <x v="0"/>
    <s v="0006bcp8522sd2d.bpna.popularinc.net"/>
    <s v="da0a749d-f4f9-401d-bffd-54a1a11eed96"/>
    <s v="High"/>
    <s v="FIXED"/>
    <x v="0"/>
    <m/>
    <m/>
    <m/>
    <m/>
    <x v="0"/>
  </r>
  <r>
    <x v="0"/>
    <s v="da0a886c-4882-46bd-b838-d72582c191d4"/>
    <x v="0"/>
    <e v="#N/A"/>
    <e v="#N/A"/>
    <e v="#N/A"/>
    <s v="FIXED"/>
    <x v="0"/>
    <m/>
    <m/>
    <m/>
    <m/>
    <x v="0"/>
  </r>
  <r>
    <x v="0"/>
    <s v="da0b0429-2eb4-4ee9-b29a-d4952d64a03c"/>
    <x v="0"/>
    <e v="#N/A"/>
    <e v="#N/A"/>
    <e v="#N/A"/>
    <s v="FIXED"/>
    <x v="0"/>
    <m/>
    <m/>
    <m/>
    <m/>
    <x v="0"/>
  </r>
  <r>
    <x v="0"/>
    <s v="da0bd61a-c7d8-4064-af5a-f01ed47b2715"/>
    <x v="0"/>
    <e v="#N/A"/>
    <e v="#N/A"/>
    <e v="#N/A"/>
    <s v="FIXED"/>
    <x v="0"/>
    <m/>
    <m/>
    <m/>
    <m/>
    <x v="0"/>
  </r>
  <r>
    <x v="7"/>
    <s v="da0bee11-2147-4371-8b48-5014ad9d5999"/>
    <x v="0"/>
    <e v="#N/A"/>
    <e v="#N/A"/>
    <e v="#N/A"/>
    <s v="FIXED"/>
    <x v="0"/>
    <m/>
    <m/>
    <m/>
    <m/>
    <x v="0"/>
  </r>
  <r>
    <x v="0"/>
    <s v="da0c89c1-bc3d-47e8-a998-baa4be6151c9"/>
    <x v="0"/>
    <e v="#N/A"/>
    <e v="#N/A"/>
    <e v="#N/A"/>
    <s v="FIXED"/>
    <x v="0"/>
    <m/>
    <m/>
    <m/>
    <m/>
    <x v="0"/>
  </r>
  <r>
    <x v="0"/>
    <s v="da0d8aa5-e4ff-40bc-82d8-b6b25685c1cb"/>
    <x v="0"/>
    <e v="#N/A"/>
    <e v="#N/A"/>
    <e v="#N/A"/>
    <s v="FIXED"/>
    <x v="0"/>
    <m/>
    <m/>
    <m/>
    <m/>
    <x v="0"/>
  </r>
  <r>
    <x v="0"/>
    <s v="da0d9c4a-509c-433d-9504-9f0e1069b182"/>
    <x v="0"/>
    <e v="#N/A"/>
    <e v="#N/A"/>
    <e v="#N/A"/>
    <s v="FIXED"/>
    <x v="0"/>
    <m/>
    <m/>
    <m/>
    <m/>
    <x v="0"/>
  </r>
  <r>
    <x v="2"/>
    <s v="da0e6d7c-f30c-4c92-8172-39ddf984cdde"/>
    <x v="0"/>
    <e v="#N/A"/>
    <e v="#N/A"/>
    <e v="#N/A"/>
    <s v="FIXED"/>
    <x v="0"/>
    <m/>
    <m/>
    <m/>
    <m/>
    <x v="0"/>
  </r>
  <r>
    <x v="2"/>
    <s v="da0f81d3-13bd-4154-9e8a-0da938c2927d"/>
    <x v="0"/>
    <e v="#N/A"/>
    <e v="#N/A"/>
    <e v="#N/A"/>
    <s v="FIXED"/>
    <x v="0"/>
    <m/>
    <m/>
    <m/>
    <m/>
    <x v="0"/>
  </r>
  <r>
    <x v="7"/>
    <s v="da10ed8e-70cb-4898-95cf-990a6566a733"/>
    <x v="2"/>
    <s v="bpn-miamfipr-01"/>
    <s v="da10ed8e-70cb-4898-95cf-990a6566a733"/>
    <s v="Medium"/>
    <s v="ACTIVE"/>
    <x v="0"/>
    <m/>
    <m/>
    <m/>
    <m/>
    <x v="0"/>
  </r>
  <r>
    <x v="7"/>
    <s v="da1199b8-0e04-4e1f-8d31-002fd5f9af7e"/>
    <x v="0"/>
    <e v="#N/A"/>
    <e v="#N/A"/>
    <e v="#N/A"/>
    <s v="FIXED"/>
    <x v="0"/>
    <m/>
    <m/>
    <m/>
    <m/>
    <x v="0"/>
  </r>
  <r>
    <x v="0"/>
    <s v="da12787c-8635-4bb5-ad14-7d623bbda2c9"/>
    <x v="0"/>
    <e v="#N/A"/>
    <e v="#N/A"/>
    <e v="#N/A"/>
    <s v="FIXED"/>
    <x v="0"/>
    <m/>
    <m/>
    <m/>
    <m/>
    <x v="0"/>
  </r>
  <r>
    <x v="0"/>
    <s v="da13dcd9-b233-4f02-8e6c-58b506b7cf3d"/>
    <x v="0"/>
    <e v="#N/A"/>
    <e v="#N/A"/>
    <e v="#N/A"/>
    <s v="FIXED"/>
    <x v="0"/>
    <m/>
    <m/>
    <m/>
    <m/>
    <x v="0"/>
  </r>
  <r>
    <x v="0"/>
    <s v="da14c3e7-4aea-42d1-aa3d-2e8337ffabd4"/>
    <x v="0"/>
    <e v="#N/A"/>
    <e v="#N/A"/>
    <e v="#N/A"/>
    <s v="FIXED"/>
    <x v="0"/>
    <m/>
    <m/>
    <m/>
    <m/>
    <x v="0"/>
  </r>
  <r>
    <x v="0"/>
    <s v="da156d3d-569c-49e2-930c-7bfecb214280"/>
    <x v="0"/>
    <e v="#N/A"/>
    <e v="#N/A"/>
    <e v="#N/A"/>
    <s v="FIXED"/>
    <x v="0"/>
    <m/>
    <m/>
    <m/>
    <m/>
    <x v="0"/>
  </r>
  <r>
    <x v="1"/>
    <s v="da157ced-3ab7-4979-a9ad-4597c32337f9"/>
    <x v="0"/>
    <e v="#N/A"/>
    <e v="#N/A"/>
    <e v="#N/A"/>
    <s v="FIXED"/>
    <x v="0"/>
    <m/>
    <m/>
    <m/>
    <m/>
    <x v="0"/>
  </r>
  <r>
    <x v="1"/>
    <s v="da169e35-2072-439c-8c10-0501fbcd13cf"/>
    <x v="3"/>
    <e v="#N/A"/>
    <e v="#N/A"/>
    <e v="#N/A"/>
    <s v="NEW"/>
    <x v="0"/>
    <m/>
    <m/>
    <m/>
    <m/>
    <x v="0"/>
  </r>
  <r>
    <x v="0"/>
    <s v="da173958-fb11-41e5-b570-513bbb6bb24d"/>
    <x v="0"/>
    <e v="#N/A"/>
    <e v="#N/A"/>
    <e v="#N/A"/>
    <s v="FIXED"/>
    <x v="0"/>
    <m/>
    <m/>
    <m/>
    <m/>
    <x v="0"/>
  </r>
  <r>
    <x v="1"/>
    <s v="da1781d1-8d01-4a2a-8982-b2636a0dff94"/>
    <x v="0"/>
    <e v="#N/A"/>
    <e v="#N/A"/>
    <e v="#N/A"/>
    <s v="FIXED"/>
    <x v="0"/>
    <m/>
    <m/>
    <m/>
    <m/>
    <x v="0"/>
  </r>
  <r>
    <x v="0"/>
    <s v="da178caf-13cd-4739-a425-13218a361441"/>
    <x v="0"/>
    <s v="0006bcp3xgdnd2d.bpna.popularinc.net"/>
    <s v="da178caf-13cd-4739-a425-13218a361441"/>
    <s v="High"/>
    <s v="FIXED"/>
    <x v="0"/>
    <m/>
    <m/>
    <m/>
    <m/>
    <x v="0"/>
  </r>
  <r>
    <x v="0"/>
    <s v="da1973a9-a07d-4f9b-860d-1ea0a21d9c66"/>
    <x v="0"/>
    <e v="#N/A"/>
    <e v="#N/A"/>
    <e v="#N/A"/>
    <s v="FIXED"/>
    <x v="0"/>
    <m/>
    <m/>
    <m/>
    <m/>
    <x v="0"/>
  </r>
  <r>
    <x v="0"/>
    <s v="da19daa3-8bf6-4230-9c8c-3e1742e88d95"/>
    <x v="0"/>
    <e v="#N/A"/>
    <e v="#N/A"/>
    <e v="#N/A"/>
    <s v="FIXED"/>
    <x v="0"/>
    <m/>
    <m/>
    <m/>
    <m/>
    <x v="0"/>
  </r>
  <r>
    <x v="0"/>
    <s v="da1a5a35-9bfb-483f-8a6e-702923887e00"/>
    <x v="0"/>
    <e v="#N/A"/>
    <e v="#N/A"/>
    <e v="#N/A"/>
    <s v="FIXED"/>
    <x v="0"/>
    <m/>
    <m/>
    <m/>
    <m/>
    <x v="0"/>
  </r>
  <r>
    <x v="13"/>
    <s v="da1a6471-bf47-40d2-a25e-09dd975e4808"/>
    <x v="0"/>
    <s v="bpn-roseterr-01"/>
    <s v="da1a6471-bf47-40d2-a25e-09dd975e4808"/>
    <s v="High"/>
    <s v="FIXED"/>
    <x v="0"/>
    <m/>
    <m/>
    <m/>
    <m/>
    <x v="0"/>
  </r>
  <r>
    <x v="0"/>
    <s v="da1b8666-fee4-4f7e-a307-3ae5664f6d33"/>
    <x v="0"/>
    <e v="#N/A"/>
    <e v="#N/A"/>
    <e v="#N/A"/>
    <s v="FIXED"/>
    <x v="0"/>
    <m/>
    <m/>
    <m/>
    <m/>
    <x v="0"/>
  </r>
  <r>
    <x v="0"/>
    <s v="da1c8e46-11b3-4c6e-85ec-36e58edc60ba"/>
    <x v="0"/>
    <e v="#N/A"/>
    <e v="#N/A"/>
    <e v="#N/A"/>
    <s v="FIXED"/>
    <x v="0"/>
    <m/>
    <m/>
    <m/>
    <m/>
    <x v="0"/>
  </r>
  <r>
    <x v="1"/>
    <s v="da1cf09a-41a5-45a7-ac85-a9304de1befb"/>
    <x v="0"/>
    <e v="#N/A"/>
    <e v="#N/A"/>
    <e v="#N/A"/>
    <s v="FIXED"/>
    <x v="0"/>
    <m/>
    <m/>
    <m/>
    <m/>
    <x v="0"/>
  </r>
  <r>
    <x v="6"/>
    <s v="da1cf2f5-2119-4ef9-87e2-83f8d1c36c87"/>
    <x v="0"/>
    <e v="#N/A"/>
    <e v="#N/A"/>
    <e v="#N/A"/>
    <s v="FIXED"/>
    <x v="0"/>
    <m/>
    <m/>
    <m/>
    <m/>
    <x v="0"/>
  </r>
  <r>
    <x v="0"/>
    <s v="da1dc1d4-867c-4f56-b3cc-70e6d953debb"/>
    <x v="0"/>
    <e v="#N/A"/>
    <e v="#N/A"/>
    <e v="#N/A"/>
    <s v="FIXED"/>
    <x v="0"/>
    <m/>
    <m/>
    <m/>
    <m/>
    <x v="0"/>
  </r>
  <r>
    <x v="9"/>
    <s v="da1ecaf5-527f-438f-b15b-771df3170593"/>
    <x v="0"/>
    <e v="#N/A"/>
    <e v="#N/A"/>
    <e v="#N/A"/>
    <s v="FIXED"/>
    <x v="0"/>
    <m/>
    <m/>
    <m/>
    <m/>
    <x v="0"/>
  </r>
  <r>
    <x v="0"/>
    <s v="da1ee64d-451f-49cb-a581-da6a7000016a"/>
    <x v="0"/>
    <e v="#N/A"/>
    <e v="#N/A"/>
    <e v="#N/A"/>
    <s v="FIXED"/>
    <x v="0"/>
    <m/>
    <m/>
    <m/>
    <m/>
    <x v="0"/>
  </r>
  <r>
    <x v="0"/>
    <s v="da1f384f-db07-4934-ba92-bee6cd773078"/>
    <x v="0"/>
    <e v="#N/A"/>
    <e v="#N/A"/>
    <e v="#N/A"/>
    <s v="FIXED"/>
    <x v="0"/>
    <m/>
    <m/>
    <m/>
    <m/>
    <x v="0"/>
  </r>
  <r>
    <x v="0"/>
    <s v="da232396-6b87-478a-983f-a92c2f76f931"/>
    <x v="0"/>
    <e v="#N/A"/>
    <e v="#N/A"/>
    <e v="#N/A"/>
    <s v="FIXED"/>
    <x v="0"/>
    <m/>
    <m/>
    <m/>
    <m/>
    <x v="0"/>
  </r>
  <r>
    <x v="0"/>
    <s v="da23c06f-b1f5-4403-9b39-710f3baa58b3"/>
    <x v="0"/>
    <e v="#N/A"/>
    <e v="#N/A"/>
    <e v="#N/A"/>
    <s v="FIXED"/>
    <x v="0"/>
    <m/>
    <m/>
    <m/>
    <m/>
    <x v="0"/>
  </r>
  <r>
    <x v="0"/>
    <s v="da23c0b6-7e4e-4a7a-8f17-ef53dd39276d"/>
    <x v="0"/>
    <e v="#N/A"/>
    <e v="#N/A"/>
    <e v="#N/A"/>
    <s v="FIXED"/>
    <x v="0"/>
    <m/>
    <m/>
    <m/>
    <m/>
    <x v="0"/>
  </r>
  <r>
    <x v="0"/>
    <s v="da23d0b8-d0b5-4788-bb02-3cc2ed32742f"/>
    <x v="0"/>
    <e v="#N/A"/>
    <e v="#N/A"/>
    <e v="#N/A"/>
    <s v="FIXED"/>
    <x v="0"/>
    <m/>
    <m/>
    <m/>
    <m/>
    <x v="0"/>
  </r>
  <r>
    <x v="4"/>
    <s v="da23e773-e099-488f-b709-f343640a391e"/>
    <x v="0"/>
    <e v="#N/A"/>
    <e v="#N/A"/>
    <e v="#N/A"/>
    <s v="FIXED"/>
    <x v="0"/>
    <m/>
    <m/>
    <m/>
    <m/>
    <x v="0"/>
  </r>
  <r>
    <x v="6"/>
    <s v="da242fe5-dcd2-471e-af48-66fe6a4d8be2"/>
    <x v="0"/>
    <e v="#N/A"/>
    <e v="#N/A"/>
    <e v="#N/A"/>
    <s v="FIXED"/>
    <x v="0"/>
    <m/>
    <m/>
    <m/>
    <m/>
    <x v="0"/>
  </r>
  <r>
    <x v="10"/>
    <s v="da250cbd-6515-4198-a64e-984c0d36db48"/>
    <x v="0"/>
    <e v="#N/A"/>
    <e v="#N/A"/>
    <e v="#N/A"/>
    <s v="FIXED"/>
    <x v="0"/>
    <m/>
    <m/>
    <m/>
    <m/>
    <x v="0"/>
  </r>
  <r>
    <x v="12"/>
    <s v="da263278-ae5b-4c6a-83b7-87b611f74fbf"/>
    <x v="0"/>
    <e v="#N/A"/>
    <e v="#N/A"/>
    <e v="#N/A"/>
    <s v="FIXED"/>
    <x v="0"/>
    <m/>
    <m/>
    <m/>
    <m/>
    <x v="0"/>
  </r>
  <r>
    <x v="0"/>
    <s v="da263a2c-4a11-4302-8f16-21fae4458148"/>
    <x v="0"/>
    <e v="#N/A"/>
    <e v="#N/A"/>
    <e v="#N/A"/>
    <s v="FIXED"/>
    <x v="0"/>
    <m/>
    <m/>
    <m/>
    <m/>
    <x v="0"/>
  </r>
  <r>
    <x v="6"/>
    <s v="da270071-9fd6-4926-98c6-55967f1b18bf"/>
    <x v="0"/>
    <e v="#N/A"/>
    <e v="#N/A"/>
    <e v="#N/A"/>
    <s v="FIXED"/>
    <x v="0"/>
    <m/>
    <m/>
    <m/>
    <m/>
    <x v="0"/>
  </r>
  <r>
    <x v="2"/>
    <s v="da2756c9-28e8-485f-868a-701680379f39"/>
    <x v="0"/>
    <e v="#N/A"/>
    <e v="#N/A"/>
    <e v="#N/A"/>
    <s v="FIXED"/>
    <x v="0"/>
    <m/>
    <m/>
    <m/>
    <m/>
    <x v="0"/>
  </r>
  <r>
    <x v="0"/>
    <s v="da2777e2-194c-4a1e-a825-6ef3b83a5e82"/>
    <x v="0"/>
    <e v="#N/A"/>
    <e v="#N/A"/>
    <e v="#N/A"/>
    <s v="FIXED"/>
    <x v="0"/>
    <m/>
    <m/>
    <m/>
    <m/>
    <x v="0"/>
  </r>
  <r>
    <x v="0"/>
    <s v="da27a5e6-c93a-4a9a-b6ed-895a6d67412c"/>
    <x v="0"/>
    <e v="#N/A"/>
    <e v="#N/A"/>
    <e v="#N/A"/>
    <s v="FIXED"/>
    <x v="0"/>
    <m/>
    <m/>
    <m/>
    <m/>
    <x v="0"/>
  </r>
  <r>
    <x v="0"/>
    <s v="da27c6a3-deec-4134-86ad-b7c2a530b58e"/>
    <x v="0"/>
    <e v="#N/A"/>
    <e v="#N/A"/>
    <e v="#N/A"/>
    <s v="FIXED"/>
    <x v="0"/>
    <m/>
    <m/>
    <m/>
    <m/>
    <x v="0"/>
  </r>
  <r>
    <x v="2"/>
    <s v="da288376-857f-4798-9b7c-0622ea7c8f58"/>
    <x v="2"/>
    <s v="bpn-rosecmas-06"/>
    <s v="da288376-857f-4798-9b7c-0622ea7c8f58"/>
    <s v="Medium"/>
    <s v="ACTIVE"/>
    <x v="0"/>
    <m/>
    <m/>
    <m/>
    <m/>
    <x v="0"/>
  </r>
  <r>
    <x v="6"/>
    <s v="da289578-4aec-4f74-a3ec-4f60ea5f59e8"/>
    <x v="0"/>
    <e v="#N/A"/>
    <e v="#N/A"/>
    <e v="#N/A"/>
    <s v="FIXED"/>
    <x v="0"/>
    <m/>
    <m/>
    <m/>
    <m/>
    <x v="0"/>
  </r>
  <r>
    <x v="2"/>
    <s v="da28f827-f6e0-43fa-99d0-a76c15385eb3"/>
    <x v="0"/>
    <e v="#N/A"/>
    <e v="#N/A"/>
    <e v="#N/A"/>
    <s v="FIXED"/>
    <x v="0"/>
    <m/>
    <m/>
    <m/>
    <m/>
    <x v="0"/>
  </r>
  <r>
    <x v="0"/>
    <s v="da2a151f-a565-473f-ac47-20cc26c3b50e"/>
    <x v="0"/>
    <s v="bdwybkob317ll3l"/>
    <s v="da2a151f-a565-473f-ac47-20cc26c3b50e"/>
    <s v="Critical"/>
    <s v="FIXED"/>
    <x v="0"/>
    <m/>
    <m/>
    <m/>
    <m/>
    <x v="0"/>
  </r>
  <r>
    <x v="0"/>
    <s v="da2cfac8-913a-4496-80c0-84c42849675d"/>
    <x v="0"/>
    <e v="#N/A"/>
    <e v="#N/A"/>
    <e v="#N/A"/>
    <s v="FIXED"/>
    <x v="0"/>
    <m/>
    <m/>
    <m/>
    <m/>
    <x v="0"/>
  </r>
  <r>
    <x v="7"/>
    <s v="da2df5ed-7276-4546-9e45-4f17d96d7eba"/>
    <x v="0"/>
    <s v="bpn-rosebias-01"/>
    <s v="da2df5ed-7276-4546-9e45-4f17d96d7eba"/>
    <s v="Medium"/>
    <s v="FIXED"/>
    <x v="0"/>
    <m/>
    <m/>
    <m/>
    <m/>
    <x v="0"/>
  </r>
  <r>
    <x v="0"/>
    <s v="da2eb9e0-8f74-4dfb-ac00-37d76ea6d236"/>
    <x v="0"/>
    <e v="#N/A"/>
    <e v="#N/A"/>
    <e v="#N/A"/>
    <s v="FIXED"/>
    <x v="0"/>
    <m/>
    <m/>
    <m/>
    <m/>
    <x v="0"/>
  </r>
  <r>
    <x v="0"/>
    <s v="da2ee7fb-fe0f-4c0a-9315-69c2e021374d"/>
    <x v="0"/>
    <e v="#N/A"/>
    <e v="#N/A"/>
    <e v="#N/A"/>
    <s v="FIXED"/>
    <x v="0"/>
    <m/>
    <m/>
    <m/>
    <m/>
    <x v="0"/>
  </r>
  <r>
    <x v="0"/>
    <s v="da2fa510-26a0-49bd-ae56-273f19c82be1"/>
    <x v="0"/>
    <e v="#N/A"/>
    <e v="#N/A"/>
    <e v="#N/A"/>
    <s v="FIXED"/>
    <x v="0"/>
    <m/>
    <m/>
    <m/>
    <m/>
    <x v="0"/>
  </r>
  <r>
    <x v="0"/>
    <s v="da309c32-6c3f-4bbf-a792-16cb27b5aaa7"/>
    <x v="0"/>
    <e v="#N/A"/>
    <e v="#N/A"/>
    <e v="#N/A"/>
    <s v="FIXED"/>
    <x v="0"/>
    <m/>
    <m/>
    <m/>
    <m/>
    <x v="0"/>
  </r>
  <r>
    <x v="0"/>
    <s v="da3165c7-48b5-4e75-98e8-735533643b14"/>
    <x v="0"/>
    <e v="#N/A"/>
    <e v="#N/A"/>
    <e v="#N/A"/>
    <s v="FIXED"/>
    <x v="0"/>
    <m/>
    <m/>
    <m/>
    <m/>
    <x v="0"/>
  </r>
  <r>
    <x v="0"/>
    <s v="da318c9b-c5f0-46a1-a502-77525223434b"/>
    <x v="1"/>
    <s v="0065brn3xfjnd2d.bpna.popularinc.net"/>
    <s v="da318c9b-c5f0-46a1-a502-77525223434b"/>
    <s v="High"/>
    <s v="RESURFACED"/>
    <x v="0"/>
    <m/>
    <m/>
    <m/>
    <m/>
    <x v="0"/>
  </r>
  <r>
    <x v="1"/>
    <s v="da3253d9-3d43-45c3-a804-b085c9257dfc"/>
    <x v="2"/>
    <s v="bpn-rosedgnd-01"/>
    <s v="da3253d9-3d43-45c3-a804-b085c9257dfc"/>
    <s v="High"/>
    <s v="ACTIVE"/>
    <x v="0"/>
    <m/>
    <m/>
    <m/>
    <m/>
    <x v="0"/>
  </r>
  <r>
    <x v="2"/>
    <s v="da339d08-1b5f-401b-ac5f-2c533d53da22"/>
    <x v="0"/>
    <s v="bpn-roseiras-10"/>
    <s v="da339d08-1b5f-401b-ac5f-2c533d53da22"/>
    <s v="Medium"/>
    <s v="FIXED"/>
    <x v="0"/>
    <m/>
    <m/>
    <m/>
    <m/>
    <x v="0"/>
  </r>
  <r>
    <x v="0"/>
    <s v="da33a058-e602-43b5-857a-fa6599df1106"/>
    <x v="0"/>
    <e v="#N/A"/>
    <e v="#N/A"/>
    <e v="#N/A"/>
    <s v="FIXED"/>
    <x v="0"/>
    <m/>
    <m/>
    <m/>
    <m/>
    <x v="0"/>
  </r>
  <r>
    <x v="5"/>
    <s v="da3403c8-93d4-4d19-9576-bb2b7e9e8787"/>
    <x v="0"/>
    <e v="#N/A"/>
    <e v="#N/A"/>
    <e v="#N/A"/>
    <s v="FIXED"/>
    <x v="0"/>
    <m/>
    <m/>
    <m/>
    <m/>
    <x v="0"/>
  </r>
  <r>
    <x v="0"/>
    <s v="da357b1d-5105-4459-898d-20a540edb8af"/>
    <x v="0"/>
    <e v="#N/A"/>
    <e v="#N/A"/>
    <e v="#N/A"/>
    <s v="FIXED"/>
    <x v="0"/>
    <m/>
    <m/>
    <m/>
    <m/>
    <x v="0"/>
  </r>
  <r>
    <x v="4"/>
    <s v="da3584bf-949e-4f34-8f22-9624e11540db"/>
    <x v="0"/>
    <e v="#N/A"/>
    <e v="#N/A"/>
    <e v="#N/A"/>
    <s v="FIXED"/>
    <x v="0"/>
    <m/>
    <m/>
    <m/>
    <m/>
    <x v="0"/>
  </r>
  <r>
    <x v="0"/>
    <s v="da35d32c-7001-4d32-abea-0a7da46712df"/>
    <x v="0"/>
    <e v="#N/A"/>
    <e v="#N/A"/>
    <e v="#N/A"/>
    <s v="FIXED"/>
    <x v="0"/>
    <m/>
    <m/>
    <m/>
    <m/>
    <x v="0"/>
  </r>
  <r>
    <x v="0"/>
    <s v="da374f83-ee63-44ab-b5ac-c4307d564145"/>
    <x v="0"/>
    <e v="#N/A"/>
    <e v="#N/A"/>
    <e v="#N/A"/>
    <s v="FIXED"/>
    <x v="0"/>
    <m/>
    <m/>
    <m/>
    <m/>
    <x v="0"/>
  </r>
  <r>
    <x v="6"/>
    <s v="da3950f5-59cf-4cbb-a789-47affe06f7eb"/>
    <x v="1"/>
    <e v="#N/A"/>
    <e v="#N/A"/>
    <e v="#N/A"/>
    <s v="RESURFACED"/>
    <x v="0"/>
    <m/>
    <m/>
    <m/>
    <m/>
    <x v="0"/>
  </r>
  <r>
    <x v="0"/>
    <s v="da3b6464-f833-4e12-8d39-91adbc90af43"/>
    <x v="0"/>
    <e v="#N/A"/>
    <e v="#N/A"/>
    <e v="#N/A"/>
    <s v="FIXED"/>
    <x v="0"/>
    <m/>
    <m/>
    <m/>
    <m/>
    <x v="0"/>
  </r>
  <r>
    <x v="0"/>
    <s v="da3da08d-e09a-40f8-9050-6f84af2ddd0c"/>
    <x v="0"/>
    <e v="#N/A"/>
    <e v="#N/A"/>
    <e v="#N/A"/>
    <s v="FIXED"/>
    <x v="0"/>
    <m/>
    <m/>
    <m/>
    <m/>
    <x v="0"/>
  </r>
  <r>
    <x v="4"/>
    <s v="da3e8212-8555-452b-bfa8-d1aade46e73d"/>
    <x v="0"/>
    <e v="#N/A"/>
    <e v="#N/A"/>
    <e v="#N/A"/>
    <s v="FIXED"/>
    <x v="0"/>
    <m/>
    <m/>
    <m/>
    <m/>
    <x v="0"/>
  </r>
  <r>
    <x v="0"/>
    <s v="da3f5384-d666-4db6-a71b-7a86a3a8cf31"/>
    <x v="0"/>
    <e v="#N/A"/>
    <e v="#N/A"/>
    <e v="#N/A"/>
    <s v="FIXED"/>
    <x v="0"/>
    <m/>
    <m/>
    <m/>
    <m/>
    <x v="0"/>
  </r>
  <r>
    <x v="1"/>
    <s v="da3f8aa2-6e79-4823-9b36-be2d05efbf14"/>
    <x v="0"/>
    <e v="#N/A"/>
    <e v="#N/A"/>
    <e v="#N/A"/>
    <s v="FIXED"/>
    <x v="0"/>
    <m/>
    <m/>
    <m/>
    <m/>
    <x v="0"/>
  </r>
  <r>
    <x v="4"/>
    <s v="da4055a3-98d2-4e9c-937a-5826122ec32a"/>
    <x v="0"/>
    <e v="#N/A"/>
    <e v="#N/A"/>
    <e v="#N/A"/>
    <s v="FIXED"/>
    <x v="0"/>
    <m/>
    <m/>
    <m/>
    <m/>
    <x v="0"/>
  </r>
  <r>
    <x v="0"/>
    <s v="da40d268-4d27-4168-91c5-37c9c90ebcef"/>
    <x v="1"/>
    <s v="bdwybkoc1pt6s2l.bpna.popularinc.net"/>
    <s v="da40d268-4d27-4168-91c5-37c9c90ebcef"/>
    <s v="High"/>
    <s v="RESURFACED"/>
    <x v="0"/>
    <m/>
    <m/>
    <m/>
    <m/>
    <x v="0"/>
  </r>
  <r>
    <x v="0"/>
    <s v="da41c20a-0bd3-4865-8d95-9e6fc502ad85"/>
    <x v="0"/>
    <e v="#N/A"/>
    <e v="#N/A"/>
    <e v="#N/A"/>
    <s v="FIXED"/>
    <x v="0"/>
    <m/>
    <m/>
    <m/>
    <m/>
    <x v="0"/>
  </r>
  <r>
    <x v="0"/>
    <s v="da42aad9-3205-4e8f-b9a7-31578828c5c3"/>
    <x v="0"/>
    <e v="#N/A"/>
    <e v="#N/A"/>
    <e v="#N/A"/>
    <s v="FIXED"/>
    <x v="0"/>
    <m/>
    <m/>
    <m/>
    <m/>
    <x v="0"/>
  </r>
  <r>
    <x v="0"/>
    <s v="da42ecce-8030-485e-b561-8044dc2a6407"/>
    <x v="0"/>
    <s v="0025brnbz1rnd2d.bpna.popularinc.net"/>
    <s v="da42ecce-8030-485e-b561-8044dc2a6407"/>
    <s v="Critical"/>
    <s v="FIXED"/>
    <x v="0"/>
    <m/>
    <m/>
    <m/>
    <m/>
    <x v="0"/>
  </r>
  <r>
    <x v="1"/>
    <s v="da433eef-8a66-4d7e-997e-1776bc8bccd2"/>
    <x v="0"/>
    <e v="#N/A"/>
    <e v="#N/A"/>
    <e v="#N/A"/>
    <s v="FIXED"/>
    <x v="0"/>
    <m/>
    <m/>
    <m/>
    <m/>
    <x v="0"/>
  </r>
  <r>
    <x v="4"/>
    <s v="da43d342-9824-48f2-b590-ecba5c779d04"/>
    <x v="0"/>
    <e v="#N/A"/>
    <e v="#N/A"/>
    <e v="#N/A"/>
    <s v="FIXED"/>
    <x v="0"/>
    <m/>
    <m/>
    <m/>
    <m/>
    <x v="0"/>
  </r>
  <r>
    <x v="0"/>
    <s v="da450235-b901-4f31-a42e-b99566b9ff00"/>
    <x v="0"/>
    <e v="#N/A"/>
    <e v="#N/A"/>
    <e v="#N/A"/>
    <s v="FIXED"/>
    <x v="0"/>
    <m/>
    <m/>
    <m/>
    <m/>
    <x v="0"/>
  </r>
  <r>
    <x v="0"/>
    <s v="da45ded5-6767-41bb-9ace-9557a9ba09f3"/>
    <x v="0"/>
    <e v="#N/A"/>
    <e v="#N/A"/>
    <e v="#N/A"/>
    <s v="FIXED"/>
    <x v="0"/>
    <m/>
    <m/>
    <m/>
    <m/>
    <x v="0"/>
  </r>
  <r>
    <x v="0"/>
    <s v="da465c78-6c76-4adf-8b6d-87a238457553"/>
    <x v="0"/>
    <e v="#N/A"/>
    <e v="#N/A"/>
    <e v="#N/A"/>
    <s v="FIXED"/>
    <x v="0"/>
    <m/>
    <m/>
    <m/>
    <m/>
    <x v="0"/>
  </r>
  <r>
    <x v="0"/>
    <s v="da489930-4664-4249-95e3-9a5a4c46a7e1"/>
    <x v="0"/>
    <e v="#N/A"/>
    <e v="#N/A"/>
    <e v="#N/A"/>
    <s v="FIXED"/>
    <x v="0"/>
    <m/>
    <m/>
    <m/>
    <m/>
    <x v="0"/>
  </r>
  <r>
    <x v="8"/>
    <s v="da49daef-9a56-4ecd-bf7c-635834c0133e"/>
    <x v="0"/>
    <e v="#N/A"/>
    <e v="#N/A"/>
    <e v="#N/A"/>
    <s v="FIXED"/>
    <x v="0"/>
    <m/>
    <m/>
    <m/>
    <m/>
    <x v="0"/>
  </r>
  <r>
    <x v="2"/>
    <s v="da49f76b-333c-4a43-aeb2-ee83c894780d"/>
    <x v="0"/>
    <e v="#N/A"/>
    <e v="#N/A"/>
    <e v="#N/A"/>
    <s v="FIXED"/>
    <x v="0"/>
    <m/>
    <m/>
    <m/>
    <m/>
    <x v="0"/>
  </r>
  <r>
    <x v="0"/>
    <s v="da4a7938-c032-48eb-8c5d-531f763cb265"/>
    <x v="0"/>
    <s v="0022brnbzqsnd2d.bpna.popularinc.net"/>
    <s v="da4a7938-c032-48eb-8c5d-531f763cb265"/>
    <s v="High"/>
    <s v="FIXED"/>
    <x v="0"/>
    <m/>
    <m/>
    <m/>
    <m/>
    <x v="0"/>
  </r>
  <r>
    <x v="5"/>
    <s v="da4aa350-b8c1-4e82-90d9-ef3065d447ab"/>
    <x v="0"/>
    <e v="#N/A"/>
    <e v="#N/A"/>
    <e v="#N/A"/>
    <s v="FIXED"/>
    <x v="0"/>
    <m/>
    <m/>
    <m/>
    <m/>
    <x v="0"/>
  </r>
  <r>
    <x v="4"/>
    <s v="da4adddc-5d4c-4451-b678-29af7c144334"/>
    <x v="0"/>
    <e v="#N/A"/>
    <e v="#N/A"/>
    <e v="#N/A"/>
    <s v="FIXED"/>
    <x v="0"/>
    <m/>
    <m/>
    <m/>
    <m/>
    <x v="0"/>
  </r>
  <r>
    <x v="0"/>
    <s v="da4af0b4-9c67-4789-b80c-2c5476a0b6d3"/>
    <x v="0"/>
    <e v="#N/A"/>
    <e v="#N/A"/>
    <e v="#N/A"/>
    <s v="FIXED"/>
    <x v="0"/>
    <m/>
    <m/>
    <m/>
    <m/>
    <x v="0"/>
  </r>
  <r>
    <x v="0"/>
    <s v="da4b5a00-989f-4e09-a010-60deadec09ad"/>
    <x v="0"/>
    <e v="#N/A"/>
    <e v="#N/A"/>
    <e v="#N/A"/>
    <s v="FIXED"/>
    <x v="0"/>
    <m/>
    <m/>
    <m/>
    <m/>
    <x v="0"/>
  </r>
  <r>
    <x v="4"/>
    <s v="da4bdfa4-4b6e-412d-95c0-5f6bdf7cdad7"/>
    <x v="0"/>
    <e v="#N/A"/>
    <e v="#N/A"/>
    <e v="#N/A"/>
    <s v="FIXED"/>
    <x v="0"/>
    <m/>
    <m/>
    <m/>
    <m/>
    <x v="0"/>
  </r>
  <r>
    <x v="1"/>
    <s v="da4c0687-acbf-4644-b52e-38296fe5b58b"/>
    <x v="0"/>
    <s v="bpn-rosetest-01"/>
    <s v="da4c0687-acbf-4644-b52e-38296fe5b58b"/>
    <s v="Medium"/>
    <s v="FIXED"/>
    <x v="0"/>
    <m/>
    <m/>
    <m/>
    <m/>
    <x v="0"/>
  </r>
  <r>
    <x v="2"/>
    <s v="da4d457a-153c-4b43-909e-cfdd7ec6412c"/>
    <x v="2"/>
    <s v="bpn-roseempr-01"/>
    <s v="da4d457a-153c-4b43-909e-cfdd7ec6412c"/>
    <s v="Critical"/>
    <s v="ACTIVE"/>
    <x v="0"/>
    <m/>
    <m/>
    <m/>
    <m/>
    <x v="0"/>
  </r>
  <r>
    <x v="0"/>
    <s v="da4d5acf-2ece-4cf0-963c-e55546fe5e50"/>
    <x v="0"/>
    <e v="#N/A"/>
    <e v="#N/A"/>
    <e v="#N/A"/>
    <s v="FIXED"/>
    <x v="0"/>
    <m/>
    <m/>
    <m/>
    <m/>
    <x v="0"/>
  </r>
  <r>
    <x v="0"/>
    <s v="da4e712e-747a-47a3-8bb4-ecac6b8306fa"/>
    <x v="0"/>
    <e v="#N/A"/>
    <e v="#N/A"/>
    <e v="#N/A"/>
    <s v="FIXED"/>
    <x v="0"/>
    <m/>
    <m/>
    <m/>
    <m/>
    <x v="0"/>
  </r>
  <r>
    <x v="7"/>
    <s v="da4f0dd7-0adb-48c4-a7c6-8318b0f8c40e"/>
    <x v="0"/>
    <e v="#N/A"/>
    <e v="#N/A"/>
    <e v="#N/A"/>
    <s v="FIXED"/>
    <x v="0"/>
    <m/>
    <m/>
    <m/>
    <m/>
    <x v="0"/>
  </r>
  <r>
    <x v="0"/>
    <s v="da4f6c30-d919-49d1-8c49-5a0cf4753d54"/>
    <x v="0"/>
    <e v="#N/A"/>
    <e v="#N/A"/>
    <e v="#N/A"/>
    <s v="FIXED"/>
    <x v="0"/>
    <m/>
    <m/>
    <m/>
    <m/>
    <x v="0"/>
  </r>
  <r>
    <x v="0"/>
    <s v="da4f8727-a572-4df8-91f4-a302cfe539d0"/>
    <x v="0"/>
    <e v="#N/A"/>
    <e v="#N/A"/>
    <e v="#N/A"/>
    <s v="FIXED"/>
    <x v="0"/>
    <m/>
    <m/>
    <m/>
    <m/>
    <x v="0"/>
  </r>
  <r>
    <x v="4"/>
    <s v="da4fcad6-e537-448a-968d-82f2bf8927da"/>
    <x v="0"/>
    <e v="#N/A"/>
    <e v="#N/A"/>
    <e v="#N/A"/>
    <s v="FIXED"/>
    <x v="0"/>
    <m/>
    <m/>
    <m/>
    <m/>
    <x v="0"/>
  </r>
  <r>
    <x v="0"/>
    <s v="da50cd63-6be7-4a78-969a-f7025685bd26"/>
    <x v="0"/>
    <e v="#N/A"/>
    <e v="#N/A"/>
    <e v="#N/A"/>
    <s v="FIXED"/>
    <x v="0"/>
    <m/>
    <m/>
    <m/>
    <m/>
    <x v="0"/>
  </r>
  <r>
    <x v="0"/>
    <s v="da50fb1e-4d68-4778-9487-b5510397bf76"/>
    <x v="0"/>
    <e v="#N/A"/>
    <e v="#N/A"/>
    <e v="#N/A"/>
    <s v="FIXED"/>
    <x v="0"/>
    <m/>
    <m/>
    <m/>
    <m/>
    <x v="0"/>
  </r>
  <r>
    <x v="10"/>
    <s v="da5108ca-cfde-4b13-942a-d1ba002d15ea"/>
    <x v="0"/>
    <e v="#N/A"/>
    <e v="#N/A"/>
    <e v="#N/A"/>
    <s v="FIXED"/>
    <x v="0"/>
    <m/>
    <m/>
    <m/>
    <m/>
    <x v="0"/>
  </r>
  <r>
    <x v="4"/>
    <s v="da51224d-fe74-49be-9b1b-273dfb9d5257"/>
    <x v="0"/>
    <e v="#N/A"/>
    <e v="#N/A"/>
    <e v="#N/A"/>
    <s v="FIXED"/>
    <x v="0"/>
    <m/>
    <m/>
    <m/>
    <m/>
    <x v="0"/>
  </r>
  <r>
    <x v="0"/>
    <s v="da5147a3-63e4-42ec-bd6f-04b81dce39c8"/>
    <x v="0"/>
    <e v="#N/A"/>
    <e v="#N/A"/>
    <e v="#N/A"/>
    <s v="FIXED"/>
    <x v="0"/>
    <m/>
    <m/>
    <m/>
    <m/>
    <x v="0"/>
  </r>
  <r>
    <x v="0"/>
    <s v="da51bb86-8d35-4b24-9bd7-ce0d67b49409"/>
    <x v="0"/>
    <e v="#N/A"/>
    <e v="#N/A"/>
    <e v="#N/A"/>
    <s v="FIXED"/>
    <x v="0"/>
    <m/>
    <m/>
    <m/>
    <m/>
    <x v="0"/>
  </r>
  <r>
    <x v="4"/>
    <s v="da51f4ea-e347-4796-ab8b-4779dfba3858"/>
    <x v="0"/>
    <e v="#N/A"/>
    <e v="#N/A"/>
    <e v="#N/A"/>
    <s v="FIXED"/>
    <x v="0"/>
    <m/>
    <m/>
    <m/>
    <m/>
    <x v="0"/>
  </r>
  <r>
    <x v="0"/>
    <s v="da522904-f80f-4ca8-87b5-277af3c4bf63"/>
    <x v="0"/>
    <e v="#N/A"/>
    <e v="#N/A"/>
    <e v="#N/A"/>
    <s v="FIXED"/>
    <x v="0"/>
    <m/>
    <m/>
    <m/>
    <m/>
    <x v="0"/>
  </r>
  <r>
    <x v="0"/>
    <s v="da52ebe4-193d-44e8-922f-377008ba02e0"/>
    <x v="0"/>
    <e v="#N/A"/>
    <e v="#N/A"/>
    <e v="#N/A"/>
    <s v="FIXED"/>
    <x v="0"/>
    <m/>
    <m/>
    <m/>
    <m/>
    <x v="0"/>
  </r>
  <r>
    <x v="1"/>
    <s v="da53fb58-d65b-449b-aafd-dae0f826eaef"/>
    <x v="0"/>
    <e v="#N/A"/>
    <e v="#N/A"/>
    <e v="#N/A"/>
    <s v="FIXED"/>
    <x v="0"/>
    <m/>
    <m/>
    <m/>
    <m/>
    <x v="0"/>
  </r>
  <r>
    <x v="4"/>
    <s v="da545673-7ff3-47f0-951a-cafa574820ca"/>
    <x v="0"/>
    <e v="#N/A"/>
    <e v="#N/A"/>
    <e v="#N/A"/>
    <s v="FIXED"/>
    <x v="0"/>
    <m/>
    <m/>
    <m/>
    <m/>
    <x v="0"/>
  </r>
  <r>
    <x v="0"/>
    <s v="da559f13-4534-4d62-b073-3e9fa7d9e054"/>
    <x v="0"/>
    <e v="#N/A"/>
    <e v="#N/A"/>
    <e v="#N/A"/>
    <s v="FIXED"/>
    <x v="0"/>
    <m/>
    <m/>
    <m/>
    <m/>
    <x v="0"/>
  </r>
  <r>
    <x v="0"/>
    <s v="da5641db-38d4-44de-9c18-e1d6f0b66d14"/>
    <x v="0"/>
    <e v="#N/A"/>
    <e v="#N/A"/>
    <e v="#N/A"/>
    <s v="FIXED"/>
    <x v="0"/>
    <m/>
    <m/>
    <m/>
    <m/>
    <x v="0"/>
  </r>
  <r>
    <x v="0"/>
    <s v="da56e9eb-4f40-4202-9bfd-32936235a3e7"/>
    <x v="0"/>
    <e v="#N/A"/>
    <e v="#N/A"/>
    <e v="#N/A"/>
    <s v="FIXED"/>
    <x v="0"/>
    <m/>
    <m/>
    <m/>
    <m/>
    <x v="0"/>
  </r>
  <r>
    <x v="7"/>
    <s v="da57397f-1383-4b7b-b7b0-dc04bd0d915b"/>
    <x v="0"/>
    <e v="#N/A"/>
    <e v="#N/A"/>
    <e v="#N/A"/>
    <s v="FIXED"/>
    <x v="0"/>
    <m/>
    <m/>
    <m/>
    <m/>
    <x v="0"/>
  </r>
  <r>
    <x v="4"/>
    <s v="da57df11-95a1-453b-b0a7-403b35be016f"/>
    <x v="0"/>
    <e v="#N/A"/>
    <e v="#N/A"/>
    <e v="#N/A"/>
    <s v="FIXED"/>
    <x v="0"/>
    <m/>
    <m/>
    <m/>
    <m/>
    <x v="0"/>
  </r>
  <r>
    <x v="0"/>
    <s v="da589aa6-a9ca-4554-b1cb-8427e9c08b06"/>
    <x v="0"/>
    <e v="#N/A"/>
    <e v="#N/A"/>
    <e v="#N/A"/>
    <s v="FIXED"/>
    <x v="0"/>
    <m/>
    <m/>
    <m/>
    <m/>
    <x v="0"/>
  </r>
  <r>
    <x v="0"/>
    <s v="da58d8d4-71d2-4b9a-aa65-ce5d7789334c"/>
    <x v="0"/>
    <e v="#N/A"/>
    <e v="#N/A"/>
    <e v="#N/A"/>
    <s v="FIXED"/>
    <x v="0"/>
    <m/>
    <m/>
    <m/>
    <m/>
    <x v="0"/>
  </r>
  <r>
    <x v="0"/>
    <s v="da596718-c83a-4cb5-a726-ab430ef0e1a8"/>
    <x v="0"/>
    <e v="#N/A"/>
    <e v="#N/A"/>
    <e v="#N/A"/>
    <s v="FIXED"/>
    <x v="0"/>
    <m/>
    <m/>
    <m/>
    <m/>
    <x v="0"/>
  </r>
  <r>
    <x v="0"/>
    <s v="da59946f-184a-4b8c-927b-6ea2802324a8"/>
    <x v="0"/>
    <e v="#N/A"/>
    <e v="#N/A"/>
    <e v="#N/A"/>
    <s v="FIXED"/>
    <x v="0"/>
    <m/>
    <m/>
    <m/>
    <m/>
    <x v="0"/>
  </r>
  <r>
    <x v="7"/>
    <s v="da5a7ab9-081f-4df7-96b9-48e9ae9f87d7"/>
    <x v="0"/>
    <e v="#N/A"/>
    <e v="#N/A"/>
    <e v="#N/A"/>
    <s v="FIXED"/>
    <x v="0"/>
    <m/>
    <m/>
    <m/>
    <m/>
    <x v="0"/>
  </r>
  <r>
    <x v="0"/>
    <s v="da5a8a87-686b-4c85-8fed-2c0720ab169e"/>
    <x v="0"/>
    <e v="#N/A"/>
    <e v="#N/A"/>
    <e v="#N/A"/>
    <s v="FIXED"/>
    <x v="0"/>
    <m/>
    <m/>
    <m/>
    <m/>
    <x v="0"/>
  </r>
  <r>
    <x v="12"/>
    <s v="da5aeb18-59d8-47d4-b5a8-36a936ede995"/>
    <x v="0"/>
    <e v="#N/A"/>
    <e v="#N/A"/>
    <e v="#N/A"/>
    <s v="FIXED"/>
    <x v="0"/>
    <m/>
    <m/>
    <m/>
    <m/>
    <x v="0"/>
  </r>
  <r>
    <x v="0"/>
    <s v="da5ba32a-5c29-4c81-a10e-8e098542db6e"/>
    <x v="0"/>
    <e v="#N/A"/>
    <e v="#N/A"/>
    <e v="#N/A"/>
    <s v="FIXED"/>
    <x v="0"/>
    <m/>
    <m/>
    <m/>
    <m/>
    <x v="0"/>
  </r>
  <r>
    <x v="0"/>
    <s v="da5e786e-6773-458b-b5c2-2641737611ee"/>
    <x v="0"/>
    <e v="#N/A"/>
    <e v="#N/A"/>
    <e v="#N/A"/>
    <s v="FIXED"/>
    <x v="0"/>
    <m/>
    <m/>
    <m/>
    <m/>
    <x v="0"/>
  </r>
  <r>
    <x v="0"/>
    <s v="da5f1dd4-8f18-4953-b649-5099ded59b94"/>
    <x v="0"/>
    <e v="#N/A"/>
    <e v="#N/A"/>
    <e v="#N/A"/>
    <s v="FIXED"/>
    <x v="0"/>
    <m/>
    <m/>
    <m/>
    <m/>
    <x v="0"/>
  </r>
  <r>
    <x v="0"/>
    <s v="da5f1f4d-9164-447b-af64-af8a6fdea9e5"/>
    <x v="0"/>
    <e v="#N/A"/>
    <e v="#N/A"/>
    <e v="#N/A"/>
    <s v="FIXED"/>
    <x v="0"/>
    <m/>
    <m/>
    <m/>
    <m/>
    <x v="0"/>
  </r>
  <r>
    <x v="0"/>
    <s v="da5fe72a-bfe1-4742-8902-69b43f75ce48"/>
    <x v="0"/>
    <e v="#N/A"/>
    <e v="#N/A"/>
    <e v="#N/A"/>
    <s v="FIXED"/>
    <x v="0"/>
    <m/>
    <m/>
    <m/>
    <m/>
    <x v="0"/>
  </r>
  <r>
    <x v="2"/>
    <s v="da60eefe-68f4-4ab4-a6f1-abd6f0f82a1a"/>
    <x v="1"/>
    <s v="bpn-rosecmas-06"/>
    <s v="da60eefe-68f4-4ab4-a6f1-abd6f0f82a1a"/>
    <s v="Medium"/>
    <s v="RESURFACED"/>
    <x v="0"/>
    <m/>
    <m/>
    <m/>
    <m/>
    <x v="0"/>
  </r>
  <r>
    <x v="0"/>
    <s v="da60fd83-de20-488a-a169-b129024625f4"/>
    <x v="0"/>
    <e v="#N/A"/>
    <e v="#N/A"/>
    <e v="#N/A"/>
    <s v="FIXED"/>
    <x v="0"/>
    <m/>
    <m/>
    <m/>
    <m/>
    <x v="0"/>
  </r>
  <r>
    <x v="0"/>
    <s v="da618c2b-1c9e-4d84-a000-2753db2d05ec"/>
    <x v="0"/>
    <e v="#N/A"/>
    <e v="#N/A"/>
    <e v="#N/A"/>
    <s v="FIXED"/>
    <x v="0"/>
    <m/>
    <m/>
    <m/>
    <m/>
    <x v="0"/>
  </r>
  <r>
    <x v="2"/>
    <s v="da61cc69-2a29-4501-9106-18fbb44e89c7"/>
    <x v="2"/>
    <s v="bpn-roserrdb-01"/>
    <s v="da61cc69-2a29-4501-9106-18fbb44e89c7"/>
    <s v="Medium"/>
    <s v="ACTIVE"/>
    <x v="0"/>
    <m/>
    <m/>
    <m/>
    <m/>
    <x v="0"/>
  </r>
  <r>
    <x v="0"/>
    <s v="da626d9d-5a1e-433d-ac82-f8b61b99b9f5"/>
    <x v="0"/>
    <e v="#N/A"/>
    <e v="#N/A"/>
    <e v="#N/A"/>
    <s v="FIXED"/>
    <x v="0"/>
    <m/>
    <m/>
    <m/>
    <m/>
    <x v="0"/>
  </r>
  <r>
    <x v="0"/>
    <s v="da628890-fbd3-41d8-814c-5a1cdca89a57"/>
    <x v="0"/>
    <e v="#N/A"/>
    <e v="#N/A"/>
    <e v="#N/A"/>
    <s v="FIXED"/>
    <x v="0"/>
    <m/>
    <m/>
    <m/>
    <m/>
    <x v="0"/>
  </r>
  <r>
    <x v="1"/>
    <s v="da64023a-ad89-4cd7-9bdd-0a8baf731a8b"/>
    <x v="2"/>
    <s v="bpn-0060bp-01"/>
    <s v="da64023a-ad89-4cd7-9bdd-0a8baf731a8b"/>
    <s v="Medium"/>
    <s v="ACTIVE"/>
    <x v="0"/>
    <m/>
    <m/>
    <m/>
    <m/>
    <x v="0"/>
  </r>
  <r>
    <x v="5"/>
    <s v="da648f62-c59e-47dd-a42f-2c2b48386295"/>
    <x v="0"/>
    <e v="#N/A"/>
    <e v="#N/A"/>
    <e v="#N/A"/>
    <s v="FIXED"/>
    <x v="0"/>
    <m/>
    <m/>
    <m/>
    <m/>
    <x v="0"/>
  </r>
  <r>
    <x v="2"/>
    <s v="da6620d0-66b3-4caa-a82a-5b7c3d25470c"/>
    <x v="0"/>
    <e v="#N/A"/>
    <e v="#N/A"/>
    <e v="#N/A"/>
    <s v="FIXED"/>
    <x v="0"/>
    <m/>
    <m/>
    <m/>
    <m/>
    <x v="0"/>
  </r>
  <r>
    <x v="0"/>
    <s v="da662765-4a05-4bfb-b26e-8c67235e5073"/>
    <x v="0"/>
    <e v="#N/A"/>
    <e v="#N/A"/>
    <e v="#N/A"/>
    <s v="FIXED"/>
    <x v="0"/>
    <m/>
    <m/>
    <m/>
    <m/>
    <x v="0"/>
  </r>
  <r>
    <x v="0"/>
    <s v="da66fba1-38dc-4c67-97d0-b09a3f91dc4c"/>
    <x v="0"/>
    <e v="#N/A"/>
    <e v="#N/A"/>
    <e v="#N/A"/>
    <s v="FIXED"/>
    <x v="0"/>
    <m/>
    <m/>
    <m/>
    <m/>
    <x v="0"/>
  </r>
  <r>
    <x v="0"/>
    <s v="da670f30-942f-4efd-90ca-baebcfc47a12"/>
    <x v="0"/>
    <e v="#N/A"/>
    <e v="#N/A"/>
    <e v="#N/A"/>
    <s v="FIXED"/>
    <x v="0"/>
    <m/>
    <m/>
    <m/>
    <m/>
    <x v="0"/>
  </r>
  <r>
    <x v="0"/>
    <s v="da68023e-287d-46c2-ab7c-ba984634a8d1"/>
    <x v="0"/>
    <e v="#N/A"/>
    <e v="#N/A"/>
    <e v="#N/A"/>
    <s v="FIXED"/>
    <x v="0"/>
    <m/>
    <m/>
    <m/>
    <m/>
    <x v="0"/>
  </r>
  <r>
    <x v="0"/>
    <s v="da6906dd-4ffd-47a2-ad33-887dd90e5477"/>
    <x v="0"/>
    <e v="#N/A"/>
    <e v="#N/A"/>
    <e v="#N/A"/>
    <s v="FIXED"/>
    <x v="0"/>
    <m/>
    <m/>
    <m/>
    <m/>
    <x v="0"/>
  </r>
  <r>
    <x v="0"/>
    <s v="da691e01-30d8-4cdd-9a51-625f49ca73bb"/>
    <x v="0"/>
    <e v="#N/A"/>
    <e v="#N/A"/>
    <e v="#N/A"/>
    <s v="FIXED"/>
    <x v="0"/>
    <m/>
    <m/>
    <m/>
    <m/>
    <x v="0"/>
  </r>
  <r>
    <x v="0"/>
    <s v="da6a6c91-1a09-4622-8f15-f7510e2667a4"/>
    <x v="0"/>
    <e v="#N/A"/>
    <e v="#N/A"/>
    <e v="#N/A"/>
    <s v="FIXED"/>
    <x v="0"/>
    <m/>
    <m/>
    <m/>
    <m/>
    <x v="0"/>
  </r>
  <r>
    <x v="0"/>
    <s v="da6b2ac8-d625-49b4-9fd4-653a696b4596"/>
    <x v="0"/>
    <e v="#N/A"/>
    <e v="#N/A"/>
    <e v="#N/A"/>
    <s v="FIXED"/>
    <x v="0"/>
    <m/>
    <m/>
    <m/>
    <m/>
    <x v="0"/>
  </r>
  <r>
    <x v="1"/>
    <s v="da6b5534-34ae-4273-8c92-873f5a6fe923"/>
    <x v="0"/>
    <e v="#N/A"/>
    <e v="#N/A"/>
    <e v="#N/A"/>
    <s v="FIXED"/>
    <x v="0"/>
    <m/>
    <m/>
    <m/>
    <m/>
    <x v="0"/>
  </r>
  <r>
    <x v="0"/>
    <s v="da6b9d23-c961-4623-9787-f1c930947ad1"/>
    <x v="0"/>
    <e v="#N/A"/>
    <e v="#N/A"/>
    <e v="#N/A"/>
    <s v="FIXED"/>
    <x v="0"/>
    <m/>
    <m/>
    <m/>
    <m/>
    <x v="0"/>
  </r>
  <r>
    <x v="0"/>
    <s v="da7047b5-ba4e-4c1e-be61-f272e8af305f"/>
    <x v="0"/>
    <e v="#N/A"/>
    <e v="#N/A"/>
    <e v="#N/A"/>
    <s v="FIXED"/>
    <x v="0"/>
    <m/>
    <m/>
    <m/>
    <m/>
    <x v="0"/>
  </r>
  <r>
    <x v="0"/>
    <s v="da70dd9b-6751-4be6-9299-2e0ab12bac23"/>
    <x v="0"/>
    <e v="#N/A"/>
    <e v="#N/A"/>
    <e v="#N/A"/>
    <s v="FIXED"/>
    <x v="0"/>
    <m/>
    <m/>
    <m/>
    <m/>
    <x v="0"/>
  </r>
  <r>
    <x v="0"/>
    <s v="da71b89b-ba2f-4bb9-a2b4-0c1510ff78d4"/>
    <x v="0"/>
    <e v="#N/A"/>
    <e v="#N/A"/>
    <e v="#N/A"/>
    <s v="FIXED"/>
    <x v="0"/>
    <m/>
    <m/>
    <m/>
    <m/>
    <x v="0"/>
  </r>
  <r>
    <x v="0"/>
    <s v="da72a5cf-693d-4fb4-9723-299a52294883"/>
    <x v="0"/>
    <e v="#N/A"/>
    <e v="#N/A"/>
    <e v="#N/A"/>
    <s v="FIXED"/>
    <x v="0"/>
    <m/>
    <m/>
    <m/>
    <m/>
    <x v="0"/>
  </r>
  <r>
    <x v="4"/>
    <s v="da73a103-0ab2-48b6-9d6e-cf6099891749"/>
    <x v="0"/>
    <s v="0006bcp21djnd2d.bpna.popularinc.net"/>
    <s v="da73a103-0ab2-48b6-9d6e-cf6099891749"/>
    <s v="High"/>
    <s v="FIXED"/>
    <x v="0"/>
    <m/>
    <m/>
    <m/>
    <m/>
    <x v="0"/>
  </r>
  <r>
    <x v="0"/>
    <s v="da73dd29-0a41-47c1-95e7-fc6c53dc880f"/>
    <x v="0"/>
    <e v="#N/A"/>
    <e v="#N/A"/>
    <e v="#N/A"/>
    <s v="FIXED"/>
    <x v="0"/>
    <m/>
    <m/>
    <m/>
    <m/>
    <x v="0"/>
  </r>
  <r>
    <x v="0"/>
    <s v="da7421f8-0ef2-4672-96e5-c3fc6b0924fa"/>
    <x v="0"/>
    <e v="#N/A"/>
    <e v="#N/A"/>
    <e v="#N/A"/>
    <s v="FIXED"/>
    <x v="0"/>
    <m/>
    <m/>
    <m/>
    <m/>
    <x v="0"/>
  </r>
  <r>
    <x v="8"/>
    <s v="da747873-e17b-494e-add7-634b34c30f92"/>
    <x v="0"/>
    <e v="#N/A"/>
    <e v="#N/A"/>
    <e v="#N/A"/>
    <s v="FIXED"/>
    <x v="0"/>
    <m/>
    <m/>
    <m/>
    <m/>
    <x v="0"/>
  </r>
  <r>
    <x v="0"/>
    <s v="da74aa8c-60ce-46c3-a160-b52edf288a99"/>
    <x v="0"/>
    <e v="#N/A"/>
    <e v="#N/A"/>
    <e v="#N/A"/>
    <s v="FIXED"/>
    <x v="0"/>
    <m/>
    <m/>
    <m/>
    <m/>
    <x v="0"/>
  </r>
  <r>
    <x v="0"/>
    <s v="da75fc2a-3b82-44bb-bbc9-4074b9f81984"/>
    <x v="0"/>
    <e v="#N/A"/>
    <e v="#N/A"/>
    <e v="#N/A"/>
    <s v="FIXED"/>
    <x v="0"/>
    <m/>
    <m/>
    <m/>
    <m/>
    <x v="0"/>
  </r>
  <r>
    <x v="4"/>
    <s v="da760486-a027-4c70-9e2b-d38a223ce89b"/>
    <x v="0"/>
    <e v="#N/A"/>
    <e v="#N/A"/>
    <e v="#N/A"/>
    <s v="FIXED"/>
    <x v="0"/>
    <m/>
    <m/>
    <m/>
    <m/>
    <x v="0"/>
  </r>
  <r>
    <x v="0"/>
    <s v="da77b85f-d39f-4b40-91e5-b6458b82fbfe"/>
    <x v="1"/>
    <e v="#N/A"/>
    <e v="#N/A"/>
    <e v="#N/A"/>
    <s v="RESURFACED"/>
    <x v="0"/>
    <m/>
    <m/>
    <m/>
    <m/>
    <x v="0"/>
  </r>
  <r>
    <x v="2"/>
    <s v="da77deb3-9406-4653-8123-7c5c86443da1"/>
    <x v="1"/>
    <s v="bpn-rosepmdb-02"/>
    <s v="da77deb3-9406-4653-8123-7c5c86443da1"/>
    <s v="High"/>
    <s v="RESURFACED"/>
    <x v="0"/>
    <m/>
    <m/>
    <m/>
    <m/>
    <x v="0"/>
  </r>
  <r>
    <x v="0"/>
    <s v="da7807b5-cb09-4d37-ac57-1580f48f6711"/>
    <x v="0"/>
    <e v="#N/A"/>
    <e v="#N/A"/>
    <e v="#N/A"/>
    <s v="FIXED"/>
    <x v="0"/>
    <m/>
    <m/>
    <m/>
    <m/>
    <x v="0"/>
  </r>
  <r>
    <x v="0"/>
    <s v="da783209-d7bb-478b-9f29-2c0b365b8e53"/>
    <x v="0"/>
    <e v="#N/A"/>
    <e v="#N/A"/>
    <e v="#N/A"/>
    <s v="FIXED"/>
    <x v="0"/>
    <m/>
    <m/>
    <m/>
    <m/>
    <x v="0"/>
  </r>
  <r>
    <x v="0"/>
    <s v="da7846f1-a31b-40d7-ad95-cf83fe4eb672"/>
    <x v="0"/>
    <s v="0097brn3xrgnd2d.bpna.popularinc.net"/>
    <s v="da7846f1-a31b-40d7-ad95-cf83fe4eb672"/>
    <s v="Critical"/>
    <s v="FIXED"/>
    <x v="0"/>
    <m/>
    <m/>
    <m/>
    <m/>
    <x v="0"/>
  </r>
  <r>
    <x v="0"/>
    <s v="da788a48-cb26-4ac4-93bc-6c0ee4366320"/>
    <x v="0"/>
    <e v="#N/A"/>
    <e v="#N/A"/>
    <e v="#N/A"/>
    <s v="FIXED"/>
    <x v="0"/>
    <m/>
    <m/>
    <m/>
    <m/>
    <x v="0"/>
  </r>
  <r>
    <x v="0"/>
    <s v="da790172-1977-45a2-a973-29fedf9c35d7"/>
    <x v="0"/>
    <e v="#N/A"/>
    <e v="#N/A"/>
    <e v="#N/A"/>
    <s v="FIXED"/>
    <x v="0"/>
    <m/>
    <m/>
    <m/>
    <m/>
    <x v="0"/>
  </r>
  <r>
    <x v="0"/>
    <s v="da79056f-9a98-40b9-b7c7-45e12caee180"/>
    <x v="0"/>
    <e v="#N/A"/>
    <e v="#N/A"/>
    <e v="#N/A"/>
    <s v="FIXED"/>
    <x v="0"/>
    <m/>
    <m/>
    <m/>
    <m/>
    <x v="0"/>
  </r>
  <r>
    <x v="5"/>
    <s v="da7a2be5-b5ae-4669-8f92-32a413e15b4e"/>
    <x v="1"/>
    <s v="bpn-rosedvac-02"/>
    <s v="da7a2be5-b5ae-4669-8f92-32a413e15b4e"/>
    <s v="Medium"/>
    <s v="RESURFACED"/>
    <x v="0"/>
    <m/>
    <m/>
    <m/>
    <m/>
    <x v="0"/>
  </r>
  <r>
    <x v="4"/>
    <s v="da7a6817-99c0-4d48-bb6f-a8cf1e7fce72"/>
    <x v="0"/>
    <e v="#N/A"/>
    <e v="#N/A"/>
    <e v="#N/A"/>
    <s v="FIXED"/>
    <x v="0"/>
    <m/>
    <m/>
    <m/>
    <m/>
    <x v="0"/>
  </r>
  <r>
    <x v="6"/>
    <s v="da7b381a-ecac-4e25-bbcc-a6ec3f115eb2"/>
    <x v="0"/>
    <e v="#N/A"/>
    <e v="#N/A"/>
    <e v="#N/A"/>
    <s v="FIXED"/>
    <x v="0"/>
    <m/>
    <m/>
    <m/>
    <m/>
    <x v="0"/>
  </r>
  <r>
    <x v="0"/>
    <s v="da7be62c-0202-445e-aa87-7c9e3e48db8e"/>
    <x v="0"/>
    <e v="#N/A"/>
    <e v="#N/A"/>
    <e v="#N/A"/>
    <s v="FIXED"/>
    <x v="0"/>
    <m/>
    <m/>
    <m/>
    <m/>
    <x v="0"/>
  </r>
  <r>
    <x v="6"/>
    <s v="da7c400c-1604-413c-8163-f22622ce99c2"/>
    <x v="0"/>
    <e v="#N/A"/>
    <e v="#N/A"/>
    <e v="#N/A"/>
    <s v="FIXED"/>
    <x v="0"/>
    <m/>
    <m/>
    <m/>
    <m/>
    <x v="0"/>
  </r>
  <r>
    <x v="4"/>
    <s v="da7c67fb-d9ae-465c-b286-29054cbd378d"/>
    <x v="0"/>
    <e v="#N/A"/>
    <e v="#N/A"/>
    <e v="#N/A"/>
    <s v="FIXED"/>
    <x v="0"/>
    <m/>
    <m/>
    <m/>
    <m/>
    <x v="0"/>
  </r>
  <r>
    <x v="2"/>
    <s v="da7ded08-8382-4f37-85b8-dac92743a5ee"/>
    <x v="0"/>
    <e v="#N/A"/>
    <e v="#N/A"/>
    <e v="#N/A"/>
    <s v="FIXED"/>
    <x v="0"/>
    <m/>
    <m/>
    <m/>
    <m/>
    <x v="0"/>
  </r>
  <r>
    <x v="5"/>
    <s v="da7e5da9-29af-44a1-87ec-1c6637c99717"/>
    <x v="0"/>
    <e v="#N/A"/>
    <e v="#N/A"/>
    <e v="#N/A"/>
    <s v="FIXED"/>
    <x v="0"/>
    <m/>
    <m/>
    <m/>
    <m/>
    <x v="0"/>
  </r>
  <r>
    <x v="0"/>
    <s v="da7e9763-0385-41fd-9d69-5f4145c610d3"/>
    <x v="0"/>
    <e v="#N/A"/>
    <e v="#N/A"/>
    <e v="#N/A"/>
    <s v="FIXED"/>
    <x v="0"/>
    <m/>
    <m/>
    <m/>
    <m/>
    <x v="0"/>
  </r>
  <r>
    <x v="4"/>
    <s v="da7fa414-31ab-480f-bc80-4ac432dc891d"/>
    <x v="0"/>
    <e v="#N/A"/>
    <e v="#N/A"/>
    <e v="#N/A"/>
    <s v="FIXED"/>
    <x v="0"/>
    <m/>
    <m/>
    <m/>
    <m/>
    <x v="0"/>
  </r>
  <r>
    <x v="9"/>
    <s v="da802b50-6d91-45d2-9640-13981fa7218f"/>
    <x v="2"/>
    <e v="#N/A"/>
    <e v="#N/A"/>
    <e v="#N/A"/>
    <s v="ACTIVE"/>
    <x v="0"/>
    <m/>
    <m/>
    <m/>
    <m/>
    <x v="0"/>
  </r>
  <r>
    <x v="0"/>
    <s v="da805320-c351-436c-903b-5cf8ca0c0bf8"/>
    <x v="0"/>
    <e v="#N/A"/>
    <e v="#N/A"/>
    <e v="#N/A"/>
    <s v="FIXED"/>
    <x v="0"/>
    <m/>
    <m/>
    <m/>
    <m/>
    <x v="0"/>
  </r>
  <r>
    <x v="4"/>
    <s v="da80e86e-83db-4d9b-8d64-493034c6e7ef"/>
    <x v="0"/>
    <e v="#N/A"/>
    <e v="#N/A"/>
    <e v="#N/A"/>
    <s v="FIXED"/>
    <x v="0"/>
    <m/>
    <m/>
    <m/>
    <m/>
    <x v="0"/>
  </r>
  <r>
    <x v="0"/>
    <s v="da8137d6-a315-40c3-a908-e75d3ce87022"/>
    <x v="0"/>
    <e v="#N/A"/>
    <e v="#N/A"/>
    <e v="#N/A"/>
    <s v="FIXED"/>
    <x v="0"/>
    <m/>
    <m/>
    <m/>
    <m/>
    <x v="0"/>
  </r>
  <r>
    <x v="7"/>
    <s v="da81463c-61d2-440a-a28e-4155f0ab9d44"/>
    <x v="0"/>
    <s v="bpn-rosecias-01"/>
    <s v="da81463c-61d2-440a-a28e-4155f0ab9d44"/>
    <s v="Medium"/>
    <s v="FIXED"/>
    <x v="0"/>
    <m/>
    <m/>
    <m/>
    <m/>
    <x v="0"/>
  </r>
  <r>
    <x v="0"/>
    <s v="da827814-6f7a-4d80-b161-46191f03fcca"/>
    <x v="0"/>
    <e v="#N/A"/>
    <e v="#N/A"/>
    <e v="#N/A"/>
    <s v="FIXED"/>
    <x v="0"/>
    <m/>
    <m/>
    <m/>
    <m/>
    <x v="0"/>
  </r>
  <r>
    <x v="0"/>
    <s v="da83297a-f34c-44f9-bf0a-3aec5809af6a"/>
    <x v="0"/>
    <e v="#N/A"/>
    <e v="#N/A"/>
    <e v="#N/A"/>
    <s v="FIXED"/>
    <x v="0"/>
    <m/>
    <m/>
    <m/>
    <m/>
    <x v="0"/>
  </r>
  <r>
    <x v="1"/>
    <s v="da8441c0-522d-4220-802c-d66d61fd62a2"/>
    <x v="0"/>
    <e v="#N/A"/>
    <e v="#N/A"/>
    <e v="#N/A"/>
    <s v="FIXED"/>
    <x v="0"/>
    <m/>
    <m/>
    <m/>
    <m/>
    <x v="0"/>
  </r>
  <r>
    <x v="0"/>
    <s v="da84a7bd-216c-4f3e-88f5-cf8acd287b0b"/>
    <x v="0"/>
    <e v="#N/A"/>
    <e v="#N/A"/>
    <e v="#N/A"/>
    <s v="FIXED"/>
    <x v="0"/>
    <m/>
    <m/>
    <m/>
    <m/>
    <x v="0"/>
  </r>
  <r>
    <x v="4"/>
    <s v="da851e5e-a060-4a79-b6fc-ef631ae59c51"/>
    <x v="0"/>
    <e v="#N/A"/>
    <e v="#N/A"/>
    <e v="#N/A"/>
    <s v="FIXED"/>
    <x v="0"/>
    <m/>
    <m/>
    <m/>
    <m/>
    <x v="0"/>
  </r>
  <r>
    <x v="0"/>
    <s v="da8530f2-f272-4eb4-84c2-b9e257a39529"/>
    <x v="0"/>
    <e v="#N/A"/>
    <e v="#N/A"/>
    <e v="#N/A"/>
    <s v="FIXED"/>
    <x v="0"/>
    <m/>
    <m/>
    <m/>
    <m/>
    <x v="0"/>
  </r>
  <r>
    <x v="4"/>
    <s v="da85c581-2172-4aea-bb1b-af3c53ce0f4d"/>
    <x v="0"/>
    <e v="#N/A"/>
    <e v="#N/A"/>
    <e v="#N/A"/>
    <s v="FIXED"/>
    <x v="0"/>
    <m/>
    <m/>
    <m/>
    <m/>
    <x v="0"/>
  </r>
  <r>
    <x v="6"/>
    <s v="da85c7f3-3121-4d5c-9cb6-07e8e3783080"/>
    <x v="0"/>
    <s v="bpn-rosepvdb-01"/>
    <s v="da85c7f3-3121-4d5c-9cb6-07e8e3783080"/>
    <s v="High"/>
    <s v="FIXED"/>
    <x v="0"/>
    <m/>
    <m/>
    <m/>
    <m/>
    <x v="0"/>
  </r>
  <r>
    <x v="0"/>
    <s v="da85f51b-f7aa-48d9-b2f6-38d1044abfb0"/>
    <x v="0"/>
    <e v="#N/A"/>
    <e v="#N/A"/>
    <e v="#N/A"/>
    <s v="FIXED"/>
    <x v="0"/>
    <m/>
    <m/>
    <m/>
    <m/>
    <x v="0"/>
  </r>
  <r>
    <x v="6"/>
    <s v="da86258a-7426-450c-96c5-c0d42f471693"/>
    <x v="0"/>
    <e v="#N/A"/>
    <e v="#N/A"/>
    <e v="#N/A"/>
    <s v="FIXED"/>
    <x v="0"/>
    <m/>
    <m/>
    <m/>
    <m/>
    <x v="0"/>
  </r>
  <r>
    <x v="0"/>
    <s v="da87a40d-608d-4183-ad54-a82f4f67bf0e"/>
    <x v="0"/>
    <e v="#N/A"/>
    <e v="#N/A"/>
    <e v="#N/A"/>
    <s v="FIXED"/>
    <x v="0"/>
    <m/>
    <m/>
    <m/>
    <m/>
    <x v="0"/>
  </r>
  <r>
    <x v="0"/>
    <s v="da88be75-c396-431b-8822-4d7e069048a2"/>
    <x v="0"/>
    <e v="#N/A"/>
    <e v="#N/A"/>
    <e v="#N/A"/>
    <s v="FIXED"/>
    <x v="0"/>
    <m/>
    <m/>
    <m/>
    <m/>
    <x v="0"/>
  </r>
  <r>
    <x v="0"/>
    <s v="da88cb6e-87ea-416d-8813-5091f15e5a71"/>
    <x v="1"/>
    <s v="rosebkobg86mh2l.bpna.popularinc.net"/>
    <s v="da88cb6e-87ea-416d-8813-5091f15e5a71"/>
    <s v="High"/>
    <s v="RESURFACED"/>
    <x v="0"/>
    <m/>
    <m/>
    <m/>
    <m/>
    <x v="0"/>
  </r>
  <r>
    <x v="2"/>
    <s v="da88d589-0e5f-44a7-b68f-11d7fa7f1aff"/>
    <x v="1"/>
    <s v="bpn-roseirdb-10"/>
    <s v="da88d589-0e5f-44a7-b68f-11d7fa7f1aff"/>
    <s v="Medium"/>
    <s v="RESURFACED"/>
    <x v="0"/>
    <m/>
    <m/>
    <m/>
    <m/>
    <x v="0"/>
  </r>
  <r>
    <x v="0"/>
    <s v="da88d7ae-cd07-423e-a79a-47fd321f484e"/>
    <x v="0"/>
    <e v="#N/A"/>
    <e v="#N/A"/>
    <e v="#N/A"/>
    <s v="FIXED"/>
    <x v="0"/>
    <m/>
    <m/>
    <m/>
    <m/>
    <x v="0"/>
  </r>
  <r>
    <x v="0"/>
    <s v="da893581-c9b8-46e6-867f-45dfa991b2ee"/>
    <x v="0"/>
    <e v="#N/A"/>
    <e v="#N/A"/>
    <e v="#N/A"/>
    <s v="FIXED"/>
    <x v="0"/>
    <m/>
    <m/>
    <m/>
    <m/>
    <x v="0"/>
  </r>
  <r>
    <x v="2"/>
    <s v="da8a0284-d212-4cf7-bbf0-b178088d86b0"/>
    <x v="0"/>
    <e v="#N/A"/>
    <e v="#N/A"/>
    <e v="#N/A"/>
    <s v="FIXED"/>
    <x v="0"/>
    <m/>
    <m/>
    <m/>
    <m/>
    <x v="0"/>
  </r>
  <r>
    <x v="11"/>
    <s v="da8dcbc7-37aa-4727-b22d-a6a98c0ec84c"/>
    <x v="2"/>
    <s v="bpn-rosedvqa-04"/>
    <s v="da8dcbc7-37aa-4727-b22d-a6a98c0ec84c"/>
    <s v="Medium"/>
    <s v="ACTIVE"/>
    <x v="0"/>
    <m/>
    <m/>
    <m/>
    <m/>
    <x v="0"/>
  </r>
  <r>
    <x v="0"/>
    <s v="da8e2e46-14a2-4819-8ca0-b7ae0fd81377"/>
    <x v="0"/>
    <e v="#N/A"/>
    <e v="#N/A"/>
    <e v="#N/A"/>
    <s v="FIXED"/>
    <x v="0"/>
    <m/>
    <m/>
    <m/>
    <m/>
    <x v="0"/>
  </r>
  <r>
    <x v="0"/>
    <s v="da8e49ff-92e1-4d03-8a41-5a60766df76f"/>
    <x v="0"/>
    <e v="#N/A"/>
    <e v="#N/A"/>
    <e v="#N/A"/>
    <s v="FIXED"/>
    <x v="0"/>
    <m/>
    <m/>
    <m/>
    <m/>
    <x v="0"/>
  </r>
  <r>
    <x v="0"/>
    <s v="da8ec6de-1b2b-4914-9ec9-2cbcb0fec9c7"/>
    <x v="0"/>
    <e v="#N/A"/>
    <e v="#N/A"/>
    <e v="#N/A"/>
    <s v="FIXED"/>
    <x v="0"/>
    <m/>
    <m/>
    <m/>
    <m/>
    <x v="0"/>
  </r>
  <r>
    <x v="0"/>
    <s v="da8ed939-bead-4930-a3ea-f4aff8bf2deb"/>
    <x v="0"/>
    <e v="#N/A"/>
    <e v="#N/A"/>
    <e v="#N/A"/>
    <s v="FIXED"/>
    <x v="0"/>
    <m/>
    <m/>
    <m/>
    <m/>
    <x v="0"/>
  </r>
  <r>
    <x v="2"/>
    <s v="da8f19f2-eb00-4956-bc4c-c14f6c36df85"/>
    <x v="2"/>
    <s v="bpn-rosecmas-06"/>
    <s v="da8f19f2-eb00-4956-bc4c-c14f6c36df85"/>
    <s v="Medium"/>
    <s v="ACTIVE"/>
    <x v="0"/>
    <m/>
    <m/>
    <m/>
    <m/>
    <x v="0"/>
  </r>
  <r>
    <x v="0"/>
    <s v="da911db9-44ce-4761-acc3-354c90f37e5d"/>
    <x v="0"/>
    <e v="#N/A"/>
    <e v="#N/A"/>
    <e v="#N/A"/>
    <s v="FIXED"/>
    <x v="0"/>
    <m/>
    <m/>
    <m/>
    <m/>
    <x v="0"/>
  </r>
  <r>
    <x v="6"/>
    <s v="da928317-54b4-4742-a5d7-596c41252ea8"/>
    <x v="2"/>
    <e v="#N/A"/>
    <e v="#N/A"/>
    <e v="#N/A"/>
    <s v="ACTIVE"/>
    <x v="0"/>
    <m/>
    <m/>
    <m/>
    <m/>
    <x v="0"/>
  </r>
  <r>
    <x v="0"/>
    <s v="da93341a-5222-4cc3-bcfb-6523c85dafa0"/>
    <x v="0"/>
    <e v="#N/A"/>
    <e v="#N/A"/>
    <e v="#N/A"/>
    <s v="FIXED"/>
    <x v="0"/>
    <m/>
    <m/>
    <m/>
    <m/>
    <x v="0"/>
  </r>
  <r>
    <x v="0"/>
    <s v="da938829-1328-4dec-a931-071d41c99cae"/>
    <x v="0"/>
    <e v="#N/A"/>
    <e v="#N/A"/>
    <e v="#N/A"/>
    <s v="FIXED"/>
    <x v="0"/>
    <m/>
    <m/>
    <m/>
    <m/>
    <x v="0"/>
  </r>
  <r>
    <x v="0"/>
    <s v="da93ed95-2fab-45ce-a69f-1f81635ed4dd"/>
    <x v="0"/>
    <e v="#N/A"/>
    <e v="#N/A"/>
    <e v="#N/A"/>
    <s v="FIXED"/>
    <x v="0"/>
    <m/>
    <m/>
    <m/>
    <m/>
    <x v="0"/>
  </r>
  <r>
    <x v="0"/>
    <s v="da943ebd-641d-4829-93e4-b3a1a8a40e98"/>
    <x v="0"/>
    <e v="#N/A"/>
    <e v="#N/A"/>
    <e v="#N/A"/>
    <s v="FIXED"/>
    <x v="0"/>
    <m/>
    <m/>
    <m/>
    <m/>
    <x v="0"/>
  </r>
  <r>
    <x v="2"/>
    <s v="da95535f-edd6-45b1-ab17-34dc5ac41cff"/>
    <x v="1"/>
    <s v="bpn-primgvts-01"/>
    <s v="da95535f-edd6-45b1-ab17-34dc5ac41cff"/>
    <s v="High"/>
    <s v="RESURFACED"/>
    <x v="0"/>
    <m/>
    <m/>
    <m/>
    <m/>
    <x v="0"/>
  </r>
  <r>
    <x v="0"/>
    <s v="da95bd10-2d09-40e4-8477-c858ca22d2cf"/>
    <x v="0"/>
    <e v="#N/A"/>
    <e v="#N/A"/>
    <e v="#N/A"/>
    <s v="FIXED"/>
    <x v="0"/>
    <m/>
    <m/>
    <m/>
    <m/>
    <x v="0"/>
  </r>
  <r>
    <x v="10"/>
    <s v="da96fed2-8969-4d8b-a6e6-44064d5b90a7"/>
    <x v="0"/>
    <s v="bpn-roseblas-01"/>
    <s v="da96fed2-8969-4d8b-a6e6-44064d5b90a7"/>
    <s v="Medium"/>
    <s v="FIXED"/>
    <x v="0"/>
    <m/>
    <m/>
    <m/>
    <m/>
    <x v="0"/>
  </r>
  <r>
    <x v="9"/>
    <s v="da97fe50-a9be-4a75-8e15-a71386b31e18"/>
    <x v="0"/>
    <e v="#N/A"/>
    <e v="#N/A"/>
    <e v="#N/A"/>
    <s v="FIXED"/>
    <x v="0"/>
    <m/>
    <m/>
    <m/>
    <m/>
    <x v="0"/>
  </r>
  <r>
    <x v="5"/>
    <s v="da982355-ae65-4138-97c4-cb9adf4af532"/>
    <x v="1"/>
    <s v="bpn-rosedvbl-02"/>
    <s v="da982355-ae65-4138-97c4-cb9adf4af532"/>
    <s v="High"/>
    <s v="RESURFACED"/>
    <x v="0"/>
    <m/>
    <m/>
    <m/>
    <m/>
    <x v="0"/>
  </r>
  <r>
    <x v="0"/>
    <s v="da985c0f-9f6f-4fe4-bcaf-daa085c46b99"/>
    <x v="0"/>
    <e v="#N/A"/>
    <e v="#N/A"/>
    <e v="#N/A"/>
    <s v="FIXED"/>
    <x v="0"/>
    <m/>
    <m/>
    <m/>
    <m/>
    <x v="0"/>
  </r>
  <r>
    <x v="0"/>
    <s v="da99c696-be5b-43d7-81f2-c78c879a7aad"/>
    <x v="0"/>
    <e v="#N/A"/>
    <e v="#N/A"/>
    <e v="#N/A"/>
    <s v="FIXED"/>
    <x v="0"/>
    <m/>
    <m/>
    <m/>
    <m/>
    <x v="0"/>
  </r>
  <r>
    <x v="0"/>
    <s v="da9a7f68-d1e5-4fff-b561-29ee1f911abc"/>
    <x v="0"/>
    <e v="#N/A"/>
    <e v="#N/A"/>
    <e v="#N/A"/>
    <s v="FIXED"/>
    <x v="0"/>
    <m/>
    <m/>
    <m/>
    <m/>
    <x v="0"/>
  </r>
  <r>
    <x v="0"/>
    <s v="da9b125a-3c18-4ca5-9bc2-90427d9d2863"/>
    <x v="0"/>
    <e v="#N/A"/>
    <e v="#N/A"/>
    <e v="#N/A"/>
    <s v="FIXED"/>
    <x v="0"/>
    <m/>
    <m/>
    <m/>
    <m/>
    <x v="0"/>
  </r>
  <r>
    <x v="0"/>
    <s v="da9b2e93-eec9-4d00-967d-28fbd4df8376"/>
    <x v="0"/>
    <e v="#N/A"/>
    <e v="#N/A"/>
    <e v="#N/A"/>
    <s v="FIXED"/>
    <x v="0"/>
    <m/>
    <m/>
    <m/>
    <m/>
    <x v="0"/>
  </r>
  <r>
    <x v="0"/>
    <s v="da9b6853-e67b-462d-8210-e12d13540400"/>
    <x v="0"/>
    <e v="#N/A"/>
    <e v="#N/A"/>
    <e v="#N/A"/>
    <s v="FIXED"/>
    <x v="0"/>
    <m/>
    <m/>
    <m/>
    <m/>
    <x v="0"/>
  </r>
  <r>
    <x v="5"/>
    <s v="da9d10d3-be47-411c-9d3a-1fdcbcf3e66a"/>
    <x v="0"/>
    <e v="#N/A"/>
    <e v="#N/A"/>
    <e v="#N/A"/>
    <s v="FIXED"/>
    <x v="0"/>
    <m/>
    <m/>
    <m/>
    <m/>
    <x v="0"/>
  </r>
  <r>
    <x v="0"/>
    <s v="da9da517-4565-46fe-a84e-b9de5563d5cd"/>
    <x v="0"/>
    <e v="#N/A"/>
    <e v="#N/A"/>
    <e v="#N/A"/>
    <s v="FIXED"/>
    <x v="0"/>
    <m/>
    <m/>
    <m/>
    <m/>
    <x v="0"/>
  </r>
  <r>
    <x v="0"/>
    <s v="daa1953d-bcc6-4b4c-baa3-396214ab09a1"/>
    <x v="0"/>
    <e v="#N/A"/>
    <e v="#N/A"/>
    <e v="#N/A"/>
    <s v="FIXED"/>
    <x v="0"/>
    <m/>
    <m/>
    <m/>
    <m/>
    <x v="0"/>
  </r>
  <r>
    <x v="4"/>
    <s v="daa24f33-8fe4-40c0-b704-e0aaaf6b7f61"/>
    <x v="0"/>
    <e v="#N/A"/>
    <e v="#N/A"/>
    <e v="#N/A"/>
    <s v="FIXED"/>
    <x v="0"/>
    <m/>
    <m/>
    <m/>
    <m/>
    <x v="0"/>
  </r>
  <r>
    <x v="0"/>
    <s v="daa358df-e7b7-4cf3-80df-1c0ec9f88606"/>
    <x v="0"/>
    <e v="#N/A"/>
    <e v="#N/A"/>
    <e v="#N/A"/>
    <s v="FIXED"/>
    <x v="0"/>
    <m/>
    <m/>
    <m/>
    <m/>
    <x v="0"/>
  </r>
  <r>
    <x v="0"/>
    <s v="daa3d5c9-b784-417c-83c1-0fc6922e5921"/>
    <x v="0"/>
    <e v="#N/A"/>
    <e v="#N/A"/>
    <e v="#N/A"/>
    <s v="FIXED"/>
    <x v="0"/>
    <m/>
    <m/>
    <m/>
    <m/>
    <x v="0"/>
  </r>
  <r>
    <x v="0"/>
    <s v="daa4c653-3cc4-44b2-a525-ae6e0c7485e2"/>
    <x v="0"/>
    <e v="#N/A"/>
    <e v="#N/A"/>
    <e v="#N/A"/>
    <s v="FIXED"/>
    <x v="0"/>
    <m/>
    <m/>
    <m/>
    <m/>
    <x v="0"/>
  </r>
  <r>
    <x v="2"/>
    <s v="daa4d7a0-b15d-41d2-8ddb-8be8953f0828"/>
    <x v="1"/>
    <s v="bpn-backgvws-02"/>
    <s v="daa4d7a0-b15d-41d2-8ddb-8be8953f0828"/>
    <s v="Medium"/>
    <s v="RESURFACED"/>
    <x v="0"/>
    <m/>
    <m/>
    <m/>
    <m/>
    <x v="0"/>
  </r>
  <r>
    <x v="0"/>
    <s v="daa50500-3fd6-4f21-8d7d-eb68daed4197"/>
    <x v="0"/>
    <e v="#N/A"/>
    <e v="#N/A"/>
    <e v="#N/A"/>
    <s v="FIXED"/>
    <x v="0"/>
    <m/>
    <m/>
    <m/>
    <m/>
    <x v="0"/>
  </r>
  <r>
    <x v="0"/>
    <s v="daa709bc-2165-4d43-a631-05fa4382c5b3"/>
    <x v="0"/>
    <e v="#N/A"/>
    <e v="#N/A"/>
    <e v="#N/A"/>
    <s v="FIXED"/>
    <x v="0"/>
    <m/>
    <m/>
    <m/>
    <m/>
    <x v="0"/>
  </r>
  <r>
    <x v="0"/>
    <s v="daa75d5d-e9ee-4074-a08c-3ae2afa63027"/>
    <x v="0"/>
    <e v="#N/A"/>
    <e v="#N/A"/>
    <e v="#N/A"/>
    <s v="FIXED"/>
    <x v="0"/>
    <m/>
    <m/>
    <m/>
    <m/>
    <x v="0"/>
  </r>
  <r>
    <x v="4"/>
    <s v="daa78a2a-cca7-4f14-ab5f-42255bb832b8"/>
    <x v="0"/>
    <e v="#N/A"/>
    <e v="#N/A"/>
    <e v="#N/A"/>
    <s v="FIXED"/>
    <x v="0"/>
    <m/>
    <m/>
    <m/>
    <m/>
    <x v="0"/>
  </r>
  <r>
    <x v="2"/>
    <s v="daa7bb81-65f4-4feb-9cd0-d8bb906e3c87"/>
    <x v="1"/>
    <s v="bpn-rosecmas-05"/>
    <s v="daa7bb81-65f4-4feb-9cd0-d8bb906e3c87"/>
    <s v="Medium"/>
    <s v="RESURFACED"/>
    <x v="0"/>
    <m/>
    <m/>
    <m/>
    <m/>
    <x v="0"/>
  </r>
  <r>
    <x v="0"/>
    <s v="daa838ea-5ba8-4897-85d1-0ea80f97ba60"/>
    <x v="0"/>
    <e v="#N/A"/>
    <e v="#N/A"/>
    <e v="#N/A"/>
    <s v="FIXED"/>
    <x v="0"/>
    <m/>
    <m/>
    <m/>
    <m/>
    <x v="0"/>
  </r>
  <r>
    <x v="0"/>
    <s v="daa83e95-27e9-42ff-8ce3-11795d9ae549"/>
    <x v="1"/>
    <s v="bdwybkodr64x33l"/>
    <s v="daa83e95-27e9-42ff-8ce3-11795d9ae549"/>
    <s v="High"/>
    <s v="RESURFACED"/>
    <x v="0"/>
    <m/>
    <m/>
    <m/>
    <m/>
    <x v="0"/>
  </r>
  <r>
    <x v="2"/>
    <s v="daa851fc-6bfc-4722-bc10-ce8432aced7b"/>
    <x v="0"/>
    <e v="#N/A"/>
    <e v="#N/A"/>
    <e v="#N/A"/>
    <s v="FIXED"/>
    <x v="0"/>
    <m/>
    <m/>
    <m/>
    <m/>
    <x v="0"/>
  </r>
  <r>
    <x v="7"/>
    <s v="daa86fa9-8505-448e-aad5-f06097865b6c"/>
    <x v="2"/>
    <s v="bpn-rosepmws-01"/>
    <s v="daa86fa9-8505-448e-aad5-f06097865b6c"/>
    <s v="High"/>
    <s v="ACTIVE"/>
    <x v="0"/>
    <m/>
    <m/>
    <m/>
    <m/>
    <x v="0"/>
  </r>
  <r>
    <x v="1"/>
    <s v="daa8d366-0ebf-46a1-94fd-5df8def985cb"/>
    <x v="0"/>
    <s v="bpn-roseevmx-02"/>
    <s v="daa8d366-0ebf-46a1-94fd-5df8def985cb"/>
    <s v="Medium"/>
    <s v="FIXED"/>
    <x v="0"/>
    <m/>
    <m/>
    <m/>
    <m/>
    <x v="0"/>
  </r>
  <r>
    <x v="0"/>
    <s v="daa8e9d1-0b42-41d4-81d1-7b5373ded4d9"/>
    <x v="2"/>
    <s v="miambkoft9t6s2l.bpna.popularinc.net"/>
    <s v="daa8e9d1-0b42-41d4-81d1-7b5373ded4d9"/>
    <s v="Medium"/>
    <s v="ACTIVE"/>
    <x v="0"/>
    <m/>
    <m/>
    <m/>
    <m/>
    <x v="0"/>
  </r>
  <r>
    <x v="0"/>
    <s v="daa93d67-9408-49b8-91b3-86c50adea3ac"/>
    <x v="0"/>
    <e v="#N/A"/>
    <e v="#N/A"/>
    <e v="#N/A"/>
    <s v="FIXED"/>
    <x v="0"/>
    <m/>
    <m/>
    <m/>
    <m/>
    <x v="0"/>
  </r>
  <r>
    <x v="0"/>
    <s v="daa98f2c-58a1-4f72-9f08-00d67f8ca588"/>
    <x v="0"/>
    <e v="#N/A"/>
    <e v="#N/A"/>
    <e v="#N/A"/>
    <s v="FIXED"/>
    <x v="0"/>
    <m/>
    <m/>
    <m/>
    <m/>
    <x v="0"/>
  </r>
  <r>
    <x v="0"/>
    <s v="daa9ed8a-cf37-456a-96c1-67312c11bd6f"/>
    <x v="0"/>
    <e v="#N/A"/>
    <e v="#N/A"/>
    <e v="#N/A"/>
    <s v="FIXED"/>
    <x v="0"/>
    <m/>
    <m/>
    <m/>
    <m/>
    <x v="0"/>
  </r>
  <r>
    <x v="0"/>
    <s v="daaa6850-0276-4baf-ae5f-b72ab940421f"/>
    <x v="0"/>
    <e v="#N/A"/>
    <e v="#N/A"/>
    <e v="#N/A"/>
    <s v="FIXED"/>
    <x v="0"/>
    <m/>
    <m/>
    <m/>
    <m/>
    <x v="0"/>
  </r>
  <r>
    <x v="1"/>
    <s v="daaba63e-3d7b-4913-a73e-8fcdc467afb1"/>
    <x v="1"/>
    <s v="bpn-0060bp-01"/>
    <s v="daaba63e-3d7b-4913-a73e-8fcdc467afb1"/>
    <s v="Medium"/>
    <s v="RESURFACED"/>
    <x v="0"/>
    <m/>
    <m/>
    <m/>
    <m/>
    <x v="0"/>
  </r>
  <r>
    <x v="1"/>
    <s v="daabe1dc-96ba-43b5-a7d0-e3323e4e298c"/>
    <x v="0"/>
    <e v="#N/A"/>
    <e v="#N/A"/>
    <e v="#N/A"/>
    <s v="FIXED"/>
    <x v="0"/>
    <m/>
    <m/>
    <m/>
    <m/>
    <x v="0"/>
  </r>
  <r>
    <x v="0"/>
    <s v="daabf5f4-242b-4075-86ae-0fdf81311e10"/>
    <x v="0"/>
    <e v="#N/A"/>
    <e v="#N/A"/>
    <e v="#N/A"/>
    <s v="FIXED"/>
    <x v="0"/>
    <m/>
    <m/>
    <m/>
    <m/>
    <x v="0"/>
  </r>
  <r>
    <x v="0"/>
    <s v="daac9995-652c-4cf5-b338-4ed2d4eba2c5"/>
    <x v="0"/>
    <s v="0006brn3xzdnd2d.bpna.popularinc.net"/>
    <s v="daac9995-652c-4cf5-b338-4ed2d4eba2c5"/>
    <s v="Critical"/>
    <s v="FIXED"/>
    <x v="0"/>
    <m/>
    <m/>
    <m/>
    <m/>
    <x v="0"/>
  </r>
  <r>
    <x v="0"/>
    <s v="daae123a-e3a8-43e8-bd98-97d2a20b3e07"/>
    <x v="0"/>
    <e v="#N/A"/>
    <e v="#N/A"/>
    <e v="#N/A"/>
    <s v="FIXED"/>
    <x v="0"/>
    <m/>
    <m/>
    <m/>
    <m/>
    <x v="0"/>
  </r>
  <r>
    <x v="0"/>
    <s v="daaeaafa-b5ec-4f12-9629-ebe9a5f521bc"/>
    <x v="0"/>
    <e v="#N/A"/>
    <e v="#N/A"/>
    <e v="#N/A"/>
    <s v="FIXED"/>
    <x v="0"/>
    <m/>
    <m/>
    <m/>
    <m/>
    <x v="0"/>
  </r>
  <r>
    <x v="0"/>
    <s v="daaeb878-42b5-42b8-80be-d721dd572514"/>
    <x v="2"/>
    <s v="miambko3z07ll3l"/>
    <s v="daaeb878-42b5-42b8-80be-d721dd572514"/>
    <s v="High"/>
    <s v="ACTIVE"/>
    <x v="0"/>
    <m/>
    <m/>
    <m/>
    <m/>
    <x v="0"/>
  </r>
  <r>
    <x v="0"/>
    <s v="daaef9fc-e66a-4bac-87a8-a2e8c114cf93"/>
    <x v="0"/>
    <e v="#N/A"/>
    <e v="#N/A"/>
    <e v="#N/A"/>
    <s v="FIXED"/>
    <x v="0"/>
    <m/>
    <m/>
    <m/>
    <m/>
    <x v="0"/>
  </r>
  <r>
    <x v="0"/>
    <s v="dab0e4a6-71cc-400c-a691-9364f27d0ef7"/>
    <x v="0"/>
    <s v="0253brn7pwd9n2d.bpna.popularinc.net"/>
    <s v="dab0e4a6-71cc-400c-a691-9364f27d0ef7"/>
    <s v="Critical"/>
    <s v="FIXED"/>
    <x v="0"/>
    <m/>
    <m/>
    <m/>
    <m/>
    <x v="0"/>
  </r>
  <r>
    <x v="2"/>
    <s v="dab29f09-1932-49cb-a703-337e05f0a8ef"/>
    <x v="0"/>
    <e v="#N/A"/>
    <e v="#N/A"/>
    <e v="#N/A"/>
    <s v="FIXED"/>
    <x v="0"/>
    <m/>
    <m/>
    <m/>
    <m/>
    <x v="0"/>
  </r>
  <r>
    <x v="0"/>
    <s v="dab320db-46ad-4e7f-a21b-6ff2bc47ffd4"/>
    <x v="0"/>
    <e v="#N/A"/>
    <e v="#N/A"/>
    <e v="#N/A"/>
    <s v="FIXED"/>
    <x v="0"/>
    <m/>
    <m/>
    <m/>
    <m/>
    <x v="0"/>
  </r>
  <r>
    <x v="0"/>
    <s v="dab3e4f7-d629-4656-bc3c-bdefcc98da5e"/>
    <x v="0"/>
    <e v="#N/A"/>
    <e v="#N/A"/>
    <e v="#N/A"/>
    <s v="FIXED"/>
    <x v="0"/>
    <m/>
    <m/>
    <m/>
    <m/>
    <x v="0"/>
  </r>
  <r>
    <x v="0"/>
    <s v="dab60726-3471-446c-843d-aeb3d6ef8290"/>
    <x v="0"/>
    <e v="#N/A"/>
    <e v="#N/A"/>
    <e v="#N/A"/>
    <s v="FIXED"/>
    <x v="0"/>
    <m/>
    <m/>
    <m/>
    <m/>
    <x v="0"/>
  </r>
  <r>
    <x v="0"/>
    <s v="dab76041-4280-48c1-aeb8-8469568993a8"/>
    <x v="0"/>
    <e v="#N/A"/>
    <e v="#N/A"/>
    <e v="#N/A"/>
    <s v="FIXED"/>
    <x v="0"/>
    <m/>
    <m/>
    <m/>
    <m/>
    <x v="0"/>
  </r>
  <r>
    <x v="7"/>
    <s v="dab804d2-092e-49d1-993b-e94278df8958"/>
    <x v="0"/>
    <e v="#N/A"/>
    <e v="#N/A"/>
    <e v="#N/A"/>
    <s v="FIXED"/>
    <x v="0"/>
    <m/>
    <m/>
    <m/>
    <m/>
    <x v="0"/>
  </r>
  <r>
    <x v="0"/>
    <s v="dab8ac96-5f18-4ebd-bed9-368d793734a0"/>
    <x v="0"/>
    <e v="#N/A"/>
    <e v="#N/A"/>
    <e v="#N/A"/>
    <s v="FIXED"/>
    <x v="0"/>
    <m/>
    <m/>
    <m/>
    <m/>
    <x v="0"/>
  </r>
  <r>
    <x v="4"/>
    <s v="dab98930-4752-4f7a-9357-c2aa7102ebe7"/>
    <x v="0"/>
    <s v="bdwybkoh67p3g2l.bpna.popularinc.net"/>
    <s v="dab98930-4752-4f7a-9357-c2aa7102ebe7"/>
    <s v="High"/>
    <s v="FIXED"/>
    <x v="0"/>
    <m/>
    <m/>
    <m/>
    <m/>
    <x v="0"/>
  </r>
  <r>
    <x v="6"/>
    <s v="dab9e7b7-b3ae-4048-b24b-f8fa2c7c6fc1"/>
    <x v="1"/>
    <s v="bpn-rosetecm-05"/>
    <s v="dab9e7b7-b3ae-4048-b24b-f8fa2c7c6fc1"/>
    <s v="High"/>
    <s v="RESURFACED"/>
    <x v="0"/>
    <m/>
    <m/>
    <m/>
    <m/>
    <x v="0"/>
  </r>
  <r>
    <x v="0"/>
    <s v="dababb84-82e7-4d3c-841c-c451baa683b3"/>
    <x v="0"/>
    <e v="#N/A"/>
    <e v="#N/A"/>
    <e v="#N/A"/>
    <s v="FIXED"/>
    <x v="0"/>
    <m/>
    <m/>
    <m/>
    <m/>
    <x v="0"/>
  </r>
  <r>
    <x v="11"/>
    <s v="dabb1cf3-0666-4e3c-a25d-a2b87ab8d849"/>
    <x v="0"/>
    <e v="#N/A"/>
    <e v="#N/A"/>
    <e v="#N/A"/>
    <s v="FIXED"/>
    <x v="0"/>
    <m/>
    <m/>
    <m/>
    <m/>
    <x v="0"/>
  </r>
  <r>
    <x v="0"/>
    <s v="dabb8746-09f4-4592-b4dd-537a5894ed83"/>
    <x v="0"/>
    <e v="#N/A"/>
    <e v="#N/A"/>
    <e v="#N/A"/>
    <s v="FIXED"/>
    <x v="0"/>
    <m/>
    <m/>
    <m/>
    <m/>
    <x v="0"/>
  </r>
  <r>
    <x v="0"/>
    <s v="dabc5846-3b0d-4143-9d54-b1bc68b9e373"/>
    <x v="0"/>
    <e v="#N/A"/>
    <e v="#N/A"/>
    <e v="#N/A"/>
    <s v="FIXED"/>
    <x v="0"/>
    <m/>
    <m/>
    <m/>
    <m/>
    <x v="0"/>
  </r>
  <r>
    <x v="0"/>
    <s v="dabc7945-f2f6-42fd-957a-347151a0a6e0"/>
    <x v="0"/>
    <e v="#N/A"/>
    <e v="#N/A"/>
    <e v="#N/A"/>
    <s v="FIXED"/>
    <x v="0"/>
    <m/>
    <m/>
    <m/>
    <m/>
    <x v="0"/>
  </r>
  <r>
    <x v="0"/>
    <s v="dabdc6ad-2a0e-4a5d-8d26-4b50bccfb720"/>
    <x v="0"/>
    <e v="#N/A"/>
    <e v="#N/A"/>
    <e v="#N/A"/>
    <s v="FIXED"/>
    <x v="0"/>
    <m/>
    <m/>
    <m/>
    <m/>
    <x v="0"/>
  </r>
  <r>
    <x v="4"/>
    <s v="dabecf52-ce62-440b-a854-f3d90a024f7b"/>
    <x v="0"/>
    <e v="#N/A"/>
    <e v="#N/A"/>
    <e v="#N/A"/>
    <s v="FIXED"/>
    <x v="0"/>
    <m/>
    <m/>
    <m/>
    <m/>
    <x v="0"/>
  </r>
  <r>
    <x v="0"/>
    <s v="dabff268-dfab-4951-854e-0f7e3efd503c"/>
    <x v="0"/>
    <e v="#N/A"/>
    <e v="#N/A"/>
    <e v="#N/A"/>
    <s v="FIXED"/>
    <x v="0"/>
    <m/>
    <m/>
    <m/>
    <m/>
    <x v="0"/>
  </r>
  <r>
    <x v="0"/>
    <s v="dac02120-9f29-44e3-b547-e46a288693a3"/>
    <x v="0"/>
    <e v="#N/A"/>
    <e v="#N/A"/>
    <e v="#N/A"/>
    <s v="FIXED"/>
    <x v="0"/>
    <m/>
    <m/>
    <m/>
    <m/>
    <x v="0"/>
  </r>
  <r>
    <x v="0"/>
    <s v="dac041ac-5def-4e19-81a0-f958b3023671"/>
    <x v="0"/>
    <s v="0263brn8572sd2d.bpna.popularinc.net"/>
    <s v="dac041ac-5def-4e19-81a0-f958b3023671"/>
    <s v="Medium"/>
    <s v="FIXED"/>
    <x v="0"/>
    <m/>
    <m/>
    <m/>
    <m/>
    <x v="0"/>
  </r>
  <r>
    <x v="0"/>
    <s v="dac09f62-ca11-425d-8706-50e122fe497f"/>
    <x v="0"/>
    <e v="#N/A"/>
    <e v="#N/A"/>
    <e v="#N/A"/>
    <s v="FIXED"/>
    <x v="0"/>
    <m/>
    <m/>
    <m/>
    <m/>
    <x v="0"/>
  </r>
  <r>
    <x v="0"/>
    <s v="dac0fe58-523b-4c2a-843c-10793017c1fa"/>
    <x v="0"/>
    <e v="#N/A"/>
    <e v="#N/A"/>
    <e v="#N/A"/>
    <s v="FIXED"/>
    <x v="0"/>
    <m/>
    <m/>
    <m/>
    <m/>
    <x v="0"/>
  </r>
  <r>
    <x v="0"/>
    <s v="dac2604d-8893-4f56-8205-22efb47904ca"/>
    <x v="0"/>
    <e v="#N/A"/>
    <e v="#N/A"/>
    <e v="#N/A"/>
    <s v="FIXED"/>
    <x v="0"/>
    <m/>
    <m/>
    <m/>
    <m/>
    <x v="0"/>
  </r>
  <r>
    <x v="0"/>
    <s v="dac38183-e40d-4a7f-b31a-ef1555b68ea5"/>
    <x v="0"/>
    <e v="#N/A"/>
    <e v="#N/A"/>
    <e v="#N/A"/>
    <s v="FIXED"/>
    <x v="0"/>
    <m/>
    <m/>
    <m/>
    <m/>
    <x v="0"/>
  </r>
  <r>
    <x v="0"/>
    <s v="dac3c7dd-3f85-4be5-8332-26dbd4d5aac0"/>
    <x v="0"/>
    <e v="#N/A"/>
    <e v="#N/A"/>
    <e v="#N/A"/>
    <s v="FIXED"/>
    <x v="0"/>
    <m/>
    <m/>
    <m/>
    <m/>
    <x v="0"/>
  </r>
  <r>
    <x v="0"/>
    <s v="dac41814-b03a-43d2-8365-b3e96dadc204"/>
    <x v="0"/>
    <e v="#N/A"/>
    <e v="#N/A"/>
    <e v="#N/A"/>
    <s v="FIXED"/>
    <x v="0"/>
    <m/>
    <m/>
    <m/>
    <m/>
    <x v="0"/>
  </r>
  <r>
    <x v="0"/>
    <s v="dac4f912-fb0e-46d9-be9e-5891ea748782"/>
    <x v="0"/>
    <e v="#N/A"/>
    <e v="#N/A"/>
    <e v="#N/A"/>
    <s v="FIXED"/>
    <x v="0"/>
    <m/>
    <m/>
    <m/>
    <m/>
    <x v="0"/>
  </r>
  <r>
    <x v="5"/>
    <s v="dac60548-75c8-40d9-a56a-eb44f5516409"/>
    <x v="0"/>
    <e v="#N/A"/>
    <e v="#N/A"/>
    <e v="#N/A"/>
    <s v="FIXED"/>
    <x v="0"/>
    <m/>
    <m/>
    <m/>
    <m/>
    <x v="0"/>
  </r>
  <r>
    <x v="0"/>
    <s v="dac62ac9-cb57-4e90-8895-99933c8b60d5"/>
    <x v="0"/>
    <e v="#N/A"/>
    <e v="#N/A"/>
    <e v="#N/A"/>
    <s v="FIXED"/>
    <x v="0"/>
    <m/>
    <m/>
    <m/>
    <m/>
    <x v="0"/>
  </r>
  <r>
    <x v="1"/>
    <s v="dac62fd8-ab8f-4b10-8fd6-8c95019ad91c"/>
    <x v="2"/>
    <s v="bpn-rosewrws-02"/>
    <s v="dac62fd8-ab8f-4b10-8fd6-8c95019ad91c"/>
    <s v="Medium"/>
    <s v="ACTIVE"/>
    <x v="0"/>
    <m/>
    <m/>
    <m/>
    <m/>
    <x v="0"/>
  </r>
  <r>
    <x v="0"/>
    <s v="dac6863c-e40d-493a-96d7-222d7703c2f6"/>
    <x v="0"/>
    <e v="#N/A"/>
    <e v="#N/A"/>
    <e v="#N/A"/>
    <s v="FIXED"/>
    <x v="0"/>
    <m/>
    <m/>
    <m/>
    <m/>
    <x v="0"/>
  </r>
  <r>
    <x v="0"/>
    <s v="dac71d89-f294-4a14-8631-f7cfe0b4d853"/>
    <x v="0"/>
    <e v="#N/A"/>
    <e v="#N/A"/>
    <e v="#N/A"/>
    <s v="FIXED"/>
    <x v="0"/>
    <m/>
    <m/>
    <m/>
    <m/>
    <x v="0"/>
  </r>
  <r>
    <x v="0"/>
    <s v="dac8d78a-d491-4f99-b430-effdf4a80305"/>
    <x v="0"/>
    <e v="#N/A"/>
    <e v="#N/A"/>
    <e v="#N/A"/>
    <s v="FIXED"/>
    <x v="0"/>
    <m/>
    <m/>
    <m/>
    <m/>
    <x v="0"/>
  </r>
  <r>
    <x v="0"/>
    <s v="dac9a540-aedd-462d-9103-8aca30bc7c7a"/>
    <x v="0"/>
    <e v="#N/A"/>
    <e v="#N/A"/>
    <e v="#N/A"/>
    <s v="FIXED"/>
    <x v="0"/>
    <m/>
    <m/>
    <m/>
    <m/>
    <x v="0"/>
  </r>
  <r>
    <x v="0"/>
    <s v="dac9bdbe-2cac-4cb0-8f65-984aaf8db445"/>
    <x v="0"/>
    <s v="rosebkocp2c8h2l.bpna.popularinc.net"/>
    <s v="dac9bdbe-2cac-4cb0-8f65-984aaf8db445"/>
    <s v="Medium"/>
    <s v="FIXED"/>
    <x v="0"/>
    <m/>
    <m/>
    <m/>
    <m/>
    <x v="0"/>
  </r>
  <r>
    <x v="0"/>
    <s v="dac9fcba-9e23-4645-9f67-a171fad48213"/>
    <x v="0"/>
    <e v="#N/A"/>
    <e v="#N/A"/>
    <e v="#N/A"/>
    <s v="FIXED"/>
    <x v="0"/>
    <m/>
    <m/>
    <m/>
    <m/>
    <x v="0"/>
  </r>
  <r>
    <x v="0"/>
    <s v="daca2bc7-7c30-47b2-a16f-72fa423e604e"/>
    <x v="0"/>
    <e v="#N/A"/>
    <e v="#N/A"/>
    <e v="#N/A"/>
    <s v="FIXED"/>
    <x v="0"/>
    <m/>
    <m/>
    <m/>
    <m/>
    <x v="0"/>
  </r>
  <r>
    <x v="1"/>
    <s v="dacabf3f-8148-4fb8-999d-e78def4d3951"/>
    <x v="0"/>
    <e v="#N/A"/>
    <e v="#N/A"/>
    <e v="#N/A"/>
    <s v="FIXED"/>
    <x v="0"/>
    <m/>
    <m/>
    <m/>
    <m/>
    <x v="0"/>
  </r>
  <r>
    <x v="0"/>
    <s v="dacae939-bdb7-4538-98f3-bb8945bea625"/>
    <x v="0"/>
    <e v="#N/A"/>
    <e v="#N/A"/>
    <e v="#N/A"/>
    <s v="FIXED"/>
    <x v="0"/>
    <m/>
    <m/>
    <m/>
    <m/>
    <x v="0"/>
  </r>
  <r>
    <x v="11"/>
    <s v="dace5752-2b2b-4d69-b7cd-5fb1085f1cbb"/>
    <x v="0"/>
    <e v="#N/A"/>
    <e v="#N/A"/>
    <e v="#N/A"/>
    <s v="FIXED"/>
    <x v="0"/>
    <m/>
    <m/>
    <m/>
    <m/>
    <x v="0"/>
  </r>
  <r>
    <x v="0"/>
    <s v="dacf504f-e872-4191-8b48-7a1bc6fc5d21"/>
    <x v="0"/>
    <e v="#N/A"/>
    <e v="#N/A"/>
    <e v="#N/A"/>
    <s v="FIXED"/>
    <x v="0"/>
    <m/>
    <m/>
    <m/>
    <m/>
    <x v="0"/>
  </r>
  <r>
    <x v="0"/>
    <s v="dacf697b-260b-4bea-8cdd-69f01ed6d187"/>
    <x v="0"/>
    <e v="#N/A"/>
    <e v="#N/A"/>
    <e v="#N/A"/>
    <s v="FIXED"/>
    <x v="0"/>
    <m/>
    <m/>
    <m/>
    <m/>
    <x v="0"/>
  </r>
  <r>
    <x v="0"/>
    <s v="dad05e0f-fc53-45e8-bc2c-785d43dfd629"/>
    <x v="1"/>
    <s v="rosebko28yb8h2l.bpna.popularinc.net"/>
    <s v="dad05e0f-fc53-45e8-bc2c-785d43dfd629"/>
    <s v="High"/>
    <s v="RESURFACED"/>
    <x v="0"/>
    <m/>
    <m/>
    <m/>
    <m/>
    <x v="0"/>
  </r>
  <r>
    <x v="0"/>
    <s v="dad14871-5e81-4e54-bb08-b9e9a405d10a"/>
    <x v="0"/>
    <e v="#N/A"/>
    <e v="#N/A"/>
    <e v="#N/A"/>
    <s v="FIXED"/>
    <x v="0"/>
    <m/>
    <m/>
    <m/>
    <m/>
    <x v="0"/>
  </r>
  <r>
    <x v="2"/>
    <s v="dad24769-f722-4f15-b7ef-c7579ea8f685"/>
    <x v="2"/>
    <s v="bpn-roseitts-01"/>
    <s v="dad24769-f722-4f15-b7ef-c7579ea8f685"/>
    <s v="Medium"/>
    <s v="ACTIVE"/>
    <x v="0"/>
    <m/>
    <m/>
    <m/>
    <m/>
    <x v="0"/>
  </r>
  <r>
    <x v="0"/>
    <s v="dad33e2a-d234-4e2e-9c7f-083ac66913a8"/>
    <x v="0"/>
    <e v="#N/A"/>
    <e v="#N/A"/>
    <e v="#N/A"/>
    <s v="FIXED"/>
    <x v="0"/>
    <m/>
    <m/>
    <m/>
    <m/>
    <x v="0"/>
  </r>
  <r>
    <x v="7"/>
    <s v="dad381e5-16e1-460b-9318-0afa4bff2f2a"/>
    <x v="2"/>
    <s v="bpn-rosebidi-01"/>
    <s v="dad381e5-16e1-460b-9318-0afa4bff2f2a"/>
    <s v="Medium"/>
    <s v="ACTIVE"/>
    <x v="0"/>
    <m/>
    <m/>
    <m/>
    <m/>
    <x v="0"/>
  </r>
  <r>
    <x v="0"/>
    <s v="dad3f17f-d6a8-4dd0-bed4-facb98f009fe"/>
    <x v="0"/>
    <e v="#N/A"/>
    <e v="#N/A"/>
    <e v="#N/A"/>
    <s v="FIXED"/>
    <x v="0"/>
    <m/>
    <m/>
    <m/>
    <m/>
    <x v="0"/>
  </r>
  <r>
    <x v="0"/>
    <s v="dad4029f-54dd-402c-bde1-ab9a84b03281"/>
    <x v="0"/>
    <e v="#N/A"/>
    <e v="#N/A"/>
    <e v="#N/A"/>
    <s v="FIXED"/>
    <x v="0"/>
    <m/>
    <m/>
    <m/>
    <m/>
    <x v="0"/>
  </r>
  <r>
    <x v="0"/>
    <s v="dad417f4-e04c-4434-b85a-e34a6a6872de"/>
    <x v="0"/>
    <e v="#N/A"/>
    <e v="#N/A"/>
    <e v="#N/A"/>
    <s v="FIXED"/>
    <x v="0"/>
    <m/>
    <m/>
    <m/>
    <m/>
    <x v="0"/>
  </r>
  <r>
    <x v="0"/>
    <s v="dad41976-1d41-499b-8e27-dd5129b31329"/>
    <x v="0"/>
    <e v="#N/A"/>
    <e v="#N/A"/>
    <e v="#N/A"/>
    <s v="FIXED"/>
    <x v="0"/>
    <m/>
    <m/>
    <m/>
    <m/>
    <x v="0"/>
  </r>
  <r>
    <x v="4"/>
    <s v="dad434da-cb3c-40ba-b00e-24a67c4c38b7"/>
    <x v="0"/>
    <e v="#N/A"/>
    <e v="#N/A"/>
    <e v="#N/A"/>
    <s v="FIXED"/>
    <x v="0"/>
    <m/>
    <m/>
    <m/>
    <m/>
    <x v="0"/>
  </r>
  <r>
    <x v="4"/>
    <s v="dad7e6e6-2b45-4327-97c7-c5e40f8f95ef"/>
    <x v="1"/>
    <e v="#N/A"/>
    <e v="#N/A"/>
    <e v="#N/A"/>
    <s v="RESURFACED"/>
    <x v="0"/>
    <m/>
    <m/>
    <m/>
    <m/>
    <x v="0"/>
  </r>
  <r>
    <x v="0"/>
    <s v="dad991c4-c17c-49ae-b247-38dc151b7dcf"/>
    <x v="0"/>
    <e v="#N/A"/>
    <e v="#N/A"/>
    <e v="#N/A"/>
    <s v="FIXED"/>
    <x v="0"/>
    <m/>
    <m/>
    <m/>
    <m/>
    <x v="0"/>
  </r>
  <r>
    <x v="0"/>
    <s v="dad9abf9-5c43-4c2f-b0fb-f7bd271b0d1b"/>
    <x v="0"/>
    <e v="#N/A"/>
    <e v="#N/A"/>
    <e v="#N/A"/>
    <s v="FIXED"/>
    <x v="0"/>
    <m/>
    <m/>
    <m/>
    <m/>
    <x v="0"/>
  </r>
  <r>
    <x v="7"/>
    <s v="dada1289-c7e5-4e4a-a647-9574e993df85"/>
    <x v="2"/>
    <s v="bpn-rosepmws-03"/>
    <s v="dada1289-c7e5-4e4a-a647-9574e993df85"/>
    <s v="Medium"/>
    <s v="ACTIVE"/>
    <x v="0"/>
    <m/>
    <m/>
    <m/>
    <m/>
    <x v="0"/>
  </r>
  <r>
    <x v="0"/>
    <s v="dadcf6aa-ed01-4e5a-8a17-585bf8ccb1e4"/>
    <x v="0"/>
    <e v="#N/A"/>
    <e v="#N/A"/>
    <e v="#N/A"/>
    <s v="FIXED"/>
    <x v="0"/>
    <m/>
    <m/>
    <m/>
    <m/>
    <x v="0"/>
  </r>
  <r>
    <x v="0"/>
    <s v="dade44fc-fba6-4765-90f4-49f594a4294f"/>
    <x v="0"/>
    <e v="#N/A"/>
    <e v="#N/A"/>
    <e v="#N/A"/>
    <s v="FIXED"/>
    <x v="0"/>
    <m/>
    <m/>
    <m/>
    <m/>
    <x v="0"/>
  </r>
  <r>
    <x v="0"/>
    <s v="dadf97f2-7108-4677-a214-e7e4cca663ff"/>
    <x v="0"/>
    <e v="#N/A"/>
    <e v="#N/A"/>
    <e v="#N/A"/>
    <s v="FIXED"/>
    <x v="0"/>
    <m/>
    <m/>
    <m/>
    <m/>
    <x v="0"/>
  </r>
  <r>
    <x v="0"/>
    <s v="dadfa3cf-d945-4fe2-b309-44ef73238554"/>
    <x v="0"/>
    <e v="#N/A"/>
    <e v="#N/A"/>
    <e v="#N/A"/>
    <s v="FIXED"/>
    <x v="0"/>
    <m/>
    <m/>
    <m/>
    <m/>
    <x v="0"/>
  </r>
  <r>
    <x v="0"/>
    <s v="dadfa69b-9d22-4c4a-a576-58b608ee1fe2"/>
    <x v="0"/>
    <e v="#N/A"/>
    <e v="#N/A"/>
    <e v="#N/A"/>
    <s v="FIXED"/>
    <x v="0"/>
    <m/>
    <m/>
    <m/>
    <m/>
    <x v="0"/>
  </r>
  <r>
    <x v="0"/>
    <s v="dae025ce-8373-449e-b9de-d61283e58b35"/>
    <x v="0"/>
    <s v="0252brn7nzh9n2d.bpna.popularinc.net"/>
    <s v="dae025ce-8373-449e-b9de-d61283e58b35"/>
    <s v="Critical"/>
    <s v="FIXED"/>
    <x v="0"/>
    <m/>
    <m/>
    <m/>
    <m/>
    <x v="0"/>
  </r>
  <r>
    <x v="2"/>
    <s v="dae1a398-2596-423f-adf3-4d1c8d0aaf10"/>
    <x v="0"/>
    <e v="#N/A"/>
    <e v="#N/A"/>
    <e v="#N/A"/>
    <s v="FIXED"/>
    <x v="0"/>
    <m/>
    <m/>
    <m/>
    <m/>
    <x v="0"/>
  </r>
  <r>
    <x v="0"/>
    <s v="dae1a677-64fd-4923-9316-4c329b95a3db"/>
    <x v="0"/>
    <e v="#N/A"/>
    <e v="#N/A"/>
    <e v="#N/A"/>
    <s v="FIXED"/>
    <x v="0"/>
    <m/>
    <m/>
    <m/>
    <m/>
    <x v="0"/>
  </r>
  <r>
    <x v="7"/>
    <s v="dae1decc-adaf-4cf8-82ec-74da0180a2d0"/>
    <x v="2"/>
    <s v="bpn-rosepmws-03"/>
    <s v="dae1decc-adaf-4cf8-82ec-74da0180a2d0"/>
    <s v="High"/>
    <s v="ACTIVE"/>
    <x v="0"/>
    <m/>
    <m/>
    <m/>
    <m/>
    <x v="0"/>
  </r>
  <r>
    <x v="2"/>
    <s v="dae28f5e-779e-4845-9bdf-076377ecb0b0"/>
    <x v="2"/>
    <s v="bpn-rosepmws-02"/>
    <s v="dae28f5e-779e-4845-9bdf-076377ecb0b0"/>
    <s v="High"/>
    <s v="ACTIVE"/>
    <x v="0"/>
    <m/>
    <m/>
    <m/>
    <m/>
    <x v="0"/>
  </r>
  <r>
    <x v="0"/>
    <s v="dae2cb64-f99a-483f-9d16-25266ebfb343"/>
    <x v="0"/>
    <e v="#N/A"/>
    <e v="#N/A"/>
    <e v="#N/A"/>
    <s v="FIXED"/>
    <x v="0"/>
    <m/>
    <m/>
    <m/>
    <m/>
    <x v="0"/>
  </r>
  <r>
    <x v="0"/>
    <s v="dae32eb9-bc6d-4648-ab84-18a8b6b08e74"/>
    <x v="0"/>
    <e v="#N/A"/>
    <e v="#N/A"/>
    <e v="#N/A"/>
    <s v="FIXED"/>
    <x v="0"/>
    <m/>
    <m/>
    <m/>
    <m/>
    <x v="0"/>
  </r>
  <r>
    <x v="2"/>
    <s v="dae33543-4c4c-47d3-ba51-926745662b69"/>
    <x v="0"/>
    <e v="#N/A"/>
    <e v="#N/A"/>
    <e v="#N/A"/>
    <s v="FIXED"/>
    <x v="0"/>
    <m/>
    <m/>
    <m/>
    <m/>
    <x v="0"/>
  </r>
  <r>
    <x v="6"/>
    <s v="dae3be13-6480-431b-8830-ca0c5e682c85"/>
    <x v="1"/>
    <s v="bpn-rosetecm-05"/>
    <s v="dae3be13-6480-431b-8830-ca0c5e682c85"/>
    <s v="Medium"/>
    <s v="RESURFACED"/>
    <x v="0"/>
    <m/>
    <m/>
    <m/>
    <m/>
    <x v="0"/>
  </r>
  <r>
    <x v="0"/>
    <s v="dae4270b-570c-49df-824a-c123171562ec"/>
    <x v="0"/>
    <e v="#N/A"/>
    <e v="#N/A"/>
    <e v="#N/A"/>
    <s v="FIXED"/>
    <x v="0"/>
    <m/>
    <m/>
    <m/>
    <m/>
    <x v="0"/>
  </r>
  <r>
    <x v="0"/>
    <s v="dae4c119-9f2f-4bd6-a85a-56b804d4c2d7"/>
    <x v="0"/>
    <e v="#N/A"/>
    <e v="#N/A"/>
    <e v="#N/A"/>
    <s v="FIXED"/>
    <x v="0"/>
    <m/>
    <m/>
    <m/>
    <m/>
    <x v="0"/>
  </r>
  <r>
    <x v="6"/>
    <s v="dae5f273-4413-4a74-b139-24396d2b1470"/>
    <x v="1"/>
    <e v="#N/A"/>
    <e v="#N/A"/>
    <e v="#N/A"/>
    <s v="RESURFACED"/>
    <x v="0"/>
    <m/>
    <m/>
    <m/>
    <m/>
    <x v="0"/>
  </r>
  <r>
    <x v="0"/>
    <s v="dae79f14-8f92-4539-80ec-bea6be1fc97e"/>
    <x v="0"/>
    <e v="#N/A"/>
    <e v="#N/A"/>
    <e v="#N/A"/>
    <s v="FIXED"/>
    <x v="0"/>
    <m/>
    <m/>
    <m/>
    <m/>
    <x v="0"/>
  </r>
  <r>
    <x v="0"/>
    <s v="dae8a519-164b-4415-93f7-ca0102d03c9e"/>
    <x v="0"/>
    <e v="#N/A"/>
    <e v="#N/A"/>
    <e v="#N/A"/>
    <s v="FIXED"/>
    <x v="0"/>
    <m/>
    <m/>
    <m/>
    <m/>
    <x v="0"/>
  </r>
  <r>
    <x v="0"/>
    <s v="dae9953e-c746-4bf6-8402-5b1a39d25f59"/>
    <x v="0"/>
    <e v="#N/A"/>
    <e v="#N/A"/>
    <e v="#N/A"/>
    <s v="FIXED"/>
    <x v="0"/>
    <m/>
    <m/>
    <m/>
    <m/>
    <x v="0"/>
  </r>
  <r>
    <x v="0"/>
    <s v="daeb3c63-64c9-432a-993e-8b925fc02f46"/>
    <x v="0"/>
    <s v="rosebkobzpsnd2d.bpna.popularinc.net"/>
    <s v="daeb3c63-64c9-432a-993e-8b925fc02f46"/>
    <s v="Medium"/>
    <s v="FIXED"/>
    <x v="0"/>
    <m/>
    <m/>
    <m/>
    <m/>
    <x v="0"/>
  </r>
  <r>
    <x v="13"/>
    <s v="daeb55a9-945e-4d44-966c-221f992132c8"/>
    <x v="2"/>
    <s v="bpn-rosedvir-01"/>
    <s v="daeb55a9-945e-4d44-966c-221f992132c8"/>
    <s v="High"/>
    <s v="ACTIVE"/>
    <x v="0"/>
    <m/>
    <m/>
    <m/>
    <m/>
    <x v="0"/>
  </r>
  <r>
    <x v="0"/>
    <s v="daec7da3-d0c4-48a2-aa63-c8e79f508de4"/>
    <x v="0"/>
    <e v="#N/A"/>
    <e v="#N/A"/>
    <e v="#N/A"/>
    <s v="FIXED"/>
    <x v="0"/>
    <m/>
    <m/>
    <m/>
    <m/>
    <x v="0"/>
  </r>
  <r>
    <x v="0"/>
    <s v="daed2c05-5982-4cf3-87ca-39ae03981966"/>
    <x v="0"/>
    <e v="#N/A"/>
    <e v="#N/A"/>
    <e v="#N/A"/>
    <s v="FIXED"/>
    <x v="0"/>
    <m/>
    <m/>
    <m/>
    <m/>
    <x v="0"/>
  </r>
  <r>
    <x v="4"/>
    <s v="daed7d21-6743-4754-9586-7a870d2ce547"/>
    <x v="0"/>
    <e v="#N/A"/>
    <e v="#N/A"/>
    <e v="#N/A"/>
    <s v="FIXED"/>
    <x v="0"/>
    <m/>
    <m/>
    <m/>
    <m/>
    <x v="0"/>
  </r>
  <r>
    <x v="4"/>
    <s v="daeeb1c0-22d0-45b3-80a9-02e3c26002ef"/>
    <x v="0"/>
    <s v="bdwybkoh67p3g2l.bpna.popularinc.net"/>
    <s v="daeeb1c0-22d0-45b3-80a9-02e3c26002ef"/>
    <s v="High"/>
    <s v="FIXED"/>
    <x v="0"/>
    <m/>
    <m/>
    <m/>
    <m/>
    <x v="0"/>
  </r>
  <r>
    <x v="0"/>
    <s v="daf010aa-bac4-48c5-be28-3b19a885867f"/>
    <x v="0"/>
    <e v="#N/A"/>
    <e v="#N/A"/>
    <e v="#N/A"/>
    <s v="FIXED"/>
    <x v="0"/>
    <m/>
    <m/>
    <m/>
    <m/>
    <x v="0"/>
  </r>
  <r>
    <x v="0"/>
    <s v="daf02e8f-3c8d-41af-9f51-727ca6c35bae"/>
    <x v="0"/>
    <e v="#N/A"/>
    <e v="#N/A"/>
    <e v="#N/A"/>
    <s v="FIXED"/>
    <x v="0"/>
    <m/>
    <m/>
    <m/>
    <m/>
    <x v="0"/>
  </r>
  <r>
    <x v="2"/>
    <s v="daf27c3d-0bf1-4255-916c-e4d9e11700ff"/>
    <x v="0"/>
    <e v="#N/A"/>
    <e v="#N/A"/>
    <e v="#N/A"/>
    <s v="FIXED"/>
    <x v="0"/>
    <m/>
    <m/>
    <m/>
    <m/>
    <x v="0"/>
  </r>
  <r>
    <x v="1"/>
    <s v="daf346d6-4d1f-46c1-bed2-ecfa1a699120"/>
    <x v="2"/>
    <s v="bpn-bdwybp-01"/>
    <s v="daf346d6-4d1f-46c1-bed2-ecfa1a699120"/>
    <s v="Medium"/>
    <s v="ACTIVE"/>
    <x v="0"/>
    <m/>
    <m/>
    <m/>
    <m/>
    <x v="0"/>
  </r>
  <r>
    <x v="0"/>
    <s v="daf35e45-371b-4d38-bad9-18016ac2f8e7"/>
    <x v="0"/>
    <e v="#N/A"/>
    <e v="#N/A"/>
    <e v="#N/A"/>
    <s v="FIXED"/>
    <x v="0"/>
    <m/>
    <m/>
    <m/>
    <m/>
    <x v="0"/>
  </r>
  <r>
    <x v="0"/>
    <s v="daf40c19-3314-4c6e-8875-71ea8d305e98"/>
    <x v="0"/>
    <e v="#N/A"/>
    <e v="#N/A"/>
    <e v="#N/A"/>
    <s v="FIXED"/>
    <x v="0"/>
    <m/>
    <m/>
    <m/>
    <m/>
    <x v="0"/>
  </r>
  <r>
    <x v="0"/>
    <s v="daf44deb-8a58-408e-a9da-4e0bd51e49f4"/>
    <x v="0"/>
    <e v="#N/A"/>
    <e v="#N/A"/>
    <e v="#N/A"/>
    <s v="FIXED"/>
    <x v="0"/>
    <m/>
    <m/>
    <m/>
    <m/>
    <x v="0"/>
  </r>
  <r>
    <x v="1"/>
    <s v="daf4eff9-4d99-4830-926a-7537bdcb1b17"/>
    <x v="0"/>
    <e v="#N/A"/>
    <e v="#N/A"/>
    <e v="#N/A"/>
    <s v="FIXED"/>
    <x v="0"/>
    <m/>
    <m/>
    <m/>
    <m/>
    <x v="0"/>
  </r>
  <r>
    <x v="0"/>
    <s v="daf50781-bfb5-412d-a40d-977aba67ff7e"/>
    <x v="0"/>
    <e v="#N/A"/>
    <e v="#N/A"/>
    <e v="#N/A"/>
    <s v="FIXED"/>
    <x v="0"/>
    <m/>
    <m/>
    <m/>
    <m/>
    <x v="0"/>
  </r>
  <r>
    <x v="0"/>
    <s v="daf58aa0-e952-4b50-8996-822c4ea0cc12"/>
    <x v="0"/>
    <e v="#N/A"/>
    <e v="#N/A"/>
    <e v="#N/A"/>
    <s v="FIXED"/>
    <x v="0"/>
    <m/>
    <m/>
    <m/>
    <m/>
    <x v="0"/>
  </r>
  <r>
    <x v="2"/>
    <s v="daf604a4-a14d-4119-86df-b14f84354c62"/>
    <x v="0"/>
    <e v="#N/A"/>
    <e v="#N/A"/>
    <e v="#N/A"/>
    <s v="FIXED"/>
    <x v="0"/>
    <m/>
    <m/>
    <m/>
    <m/>
    <x v="0"/>
  </r>
  <r>
    <x v="0"/>
    <s v="daf6289e-28ed-4a7c-bb41-c318e261e555"/>
    <x v="0"/>
    <e v="#N/A"/>
    <e v="#N/A"/>
    <e v="#N/A"/>
    <s v="FIXED"/>
    <x v="0"/>
    <m/>
    <m/>
    <m/>
    <m/>
    <x v="0"/>
  </r>
  <r>
    <x v="9"/>
    <s v="daf6dd77-2b8e-4023-aebc-251b5634f3e1"/>
    <x v="0"/>
    <e v="#N/A"/>
    <e v="#N/A"/>
    <e v="#N/A"/>
    <s v="FIXED"/>
    <x v="0"/>
    <m/>
    <m/>
    <m/>
    <m/>
    <x v="0"/>
  </r>
  <r>
    <x v="0"/>
    <s v="daf73062-2ecb-44e3-b1aa-05f508670f93"/>
    <x v="0"/>
    <s v="rosebko1mfnbh2l"/>
    <s v="daf73062-2ecb-44e3-b1aa-05f508670f93"/>
    <s v="Medium"/>
    <s v="FIXED"/>
    <x v="0"/>
    <m/>
    <m/>
    <m/>
    <m/>
    <x v="0"/>
  </r>
  <r>
    <x v="0"/>
    <s v="daf73b0c-8f52-46d0-a2b4-7fd486f5b7b1"/>
    <x v="0"/>
    <e v="#N/A"/>
    <e v="#N/A"/>
    <e v="#N/A"/>
    <s v="FIXED"/>
    <x v="0"/>
    <m/>
    <m/>
    <m/>
    <m/>
    <x v="0"/>
  </r>
  <r>
    <x v="0"/>
    <s v="daf803af-eef5-4eb9-bde3-7f615fbcb95f"/>
    <x v="0"/>
    <e v="#N/A"/>
    <e v="#N/A"/>
    <e v="#N/A"/>
    <s v="FIXED"/>
    <x v="0"/>
    <m/>
    <m/>
    <m/>
    <m/>
    <x v="0"/>
  </r>
  <r>
    <x v="0"/>
    <s v="daf847f9-a90e-4d2b-bab2-33c621ef75ce"/>
    <x v="0"/>
    <e v="#N/A"/>
    <e v="#N/A"/>
    <e v="#N/A"/>
    <s v="FIXED"/>
    <x v="0"/>
    <m/>
    <m/>
    <m/>
    <m/>
    <x v="0"/>
  </r>
  <r>
    <x v="1"/>
    <s v="dafa35d9-4dc3-4b12-8df8-112a9bf11b5d"/>
    <x v="0"/>
    <e v="#N/A"/>
    <e v="#N/A"/>
    <e v="#N/A"/>
    <s v="FIXED"/>
    <x v="0"/>
    <m/>
    <m/>
    <m/>
    <m/>
    <x v="0"/>
  </r>
  <r>
    <x v="0"/>
    <s v="dafb8f24-819f-448b-b782-c95cc1ce2fdc"/>
    <x v="0"/>
    <e v="#N/A"/>
    <e v="#N/A"/>
    <e v="#N/A"/>
    <s v="FIXED"/>
    <x v="0"/>
    <m/>
    <m/>
    <m/>
    <m/>
    <x v="0"/>
  </r>
  <r>
    <x v="11"/>
    <s v="dafba040-abb6-4520-bc74-bca93129d126"/>
    <x v="0"/>
    <e v="#N/A"/>
    <e v="#N/A"/>
    <e v="#N/A"/>
    <s v="FIXED"/>
    <x v="0"/>
    <m/>
    <m/>
    <m/>
    <m/>
    <x v="0"/>
  </r>
  <r>
    <x v="0"/>
    <s v="dafc8448-0c2f-4463-92dc-a51ca4ca7990"/>
    <x v="0"/>
    <e v="#N/A"/>
    <e v="#N/A"/>
    <e v="#N/A"/>
    <s v="FIXED"/>
    <x v="0"/>
    <m/>
    <m/>
    <m/>
    <m/>
    <x v="0"/>
  </r>
  <r>
    <x v="0"/>
    <s v="dafd1fec-f076-4707-a014-b5550b351f70"/>
    <x v="0"/>
    <e v="#N/A"/>
    <e v="#N/A"/>
    <e v="#N/A"/>
    <s v="FIXED"/>
    <x v="0"/>
    <m/>
    <m/>
    <m/>
    <m/>
    <x v="0"/>
  </r>
  <r>
    <x v="0"/>
    <s v="dafe1bc3-a72b-4ccf-8fe8-1c9de924a7af"/>
    <x v="0"/>
    <e v="#N/A"/>
    <e v="#N/A"/>
    <e v="#N/A"/>
    <s v="FIXED"/>
    <x v="0"/>
    <m/>
    <m/>
    <m/>
    <m/>
    <x v="0"/>
  </r>
  <r>
    <x v="0"/>
    <s v="dafe2be0-4000-43c8-927c-4c4ff4b55581"/>
    <x v="0"/>
    <e v="#N/A"/>
    <e v="#N/A"/>
    <e v="#N/A"/>
    <s v="FIXED"/>
    <x v="0"/>
    <m/>
    <m/>
    <m/>
    <m/>
    <x v="0"/>
  </r>
  <r>
    <x v="0"/>
    <s v="dafe505a-43db-46da-b5b6-0e10e2d359d3"/>
    <x v="2"/>
    <s v="0006brnf8g3rd2d.bpna.popularinc.net"/>
    <s v="dafe505a-43db-46da-b5b6-0e10e2d359d3"/>
    <s v="High"/>
    <s v="ACTIVE"/>
    <x v="0"/>
    <m/>
    <m/>
    <m/>
    <m/>
    <x v="0"/>
  </r>
  <r>
    <x v="1"/>
    <s v="daff9547-283c-4bd6-8d56-c345e4911b0f"/>
    <x v="0"/>
    <e v="#N/A"/>
    <e v="#N/A"/>
    <e v="#N/A"/>
    <s v="FIXED"/>
    <x v="0"/>
    <m/>
    <m/>
    <m/>
    <m/>
    <x v="0"/>
  </r>
  <r>
    <x v="2"/>
    <s v="daff9ed3-c415-48e9-9231-2c5af6e97739"/>
    <x v="1"/>
    <s v="bpn-primgvws-02"/>
    <s v="daff9ed3-c415-48e9-9231-2c5af6e97739"/>
    <s v="Medium"/>
    <s v="RESURFACED"/>
    <x v="0"/>
    <m/>
    <m/>
    <m/>
    <m/>
    <x v="0"/>
  </r>
  <r>
    <x v="0"/>
    <s v="daffd0ad-03a1-4929-abe5-d2093538e48d"/>
    <x v="0"/>
    <e v="#N/A"/>
    <e v="#N/A"/>
    <e v="#N/A"/>
    <s v="FIXED"/>
    <x v="0"/>
    <m/>
    <m/>
    <m/>
    <m/>
    <x v="0"/>
  </r>
  <r>
    <x v="0"/>
    <s v="db004dd0-90ef-4bae-899a-867369fcf424"/>
    <x v="0"/>
    <e v="#N/A"/>
    <e v="#N/A"/>
    <e v="#N/A"/>
    <s v="FIXED"/>
    <x v="0"/>
    <m/>
    <m/>
    <m/>
    <m/>
    <x v="0"/>
  </r>
  <r>
    <x v="11"/>
    <s v="db02287b-7de2-4386-8106-626c0acfbcad"/>
    <x v="2"/>
    <s v="bpn-rosetebt-03"/>
    <s v="db02287b-7de2-4386-8106-626c0acfbcad"/>
    <s v="High"/>
    <s v="ACTIVE"/>
    <x v="0"/>
    <m/>
    <m/>
    <m/>
    <m/>
    <x v="0"/>
  </r>
  <r>
    <x v="2"/>
    <s v="db02f0b1-cf93-43a4-9182-b4679a09f66a"/>
    <x v="1"/>
    <e v="#N/A"/>
    <e v="#N/A"/>
    <e v="#N/A"/>
    <s v="RESURFACED"/>
    <x v="0"/>
    <m/>
    <m/>
    <m/>
    <m/>
    <x v="0"/>
  </r>
  <r>
    <x v="0"/>
    <s v="db030057-1eb0-46d7-9753-900270a1638e"/>
    <x v="0"/>
    <e v="#N/A"/>
    <e v="#N/A"/>
    <e v="#N/A"/>
    <s v="FIXED"/>
    <x v="0"/>
    <m/>
    <m/>
    <m/>
    <m/>
    <x v="0"/>
  </r>
  <r>
    <x v="0"/>
    <s v="db0343fa-aebe-442c-904c-e83f02ce2c3a"/>
    <x v="0"/>
    <e v="#N/A"/>
    <e v="#N/A"/>
    <e v="#N/A"/>
    <s v="FIXED"/>
    <x v="0"/>
    <m/>
    <m/>
    <m/>
    <m/>
    <x v="0"/>
  </r>
  <r>
    <x v="0"/>
    <s v="db03442e-4b4f-44bf-8b94-846c05add868"/>
    <x v="0"/>
    <e v="#N/A"/>
    <e v="#N/A"/>
    <e v="#N/A"/>
    <s v="FIXED"/>
    <x v="0"/>
    <m/>
    <m/>
    <m/>
    <m/>
    <x v="0"/>
  </r>
  <r>
    <x v="0"/>
    <s v="db03ac59-480f-4bb8-aa82-fcf3adb700d7"/>
    <x v="0"/>
    <e v="#N/A"/>
    <e v="#N/A"/>
    <e v="#N/A"/>
    <s v="FIXED"/>
    <x v="0"/>
    <m/>
    <m/>
    <m/>
    <m/>
    <x v="0"/>
  </r>
  <r>
    <x v="0"/>
    <s v="db04ae4f-4aaf-4107-9478-a02b9e499159"/>
    <x v="0"/>
    <s v="bdwybrn41221z2l.bpna.popularinc.net"/>
    <s v="db04ae4f-4aaf-4107-9478-a02b9e499159"/>
    <s v="Medium"/>
    <s v="FIXED"/>
    <x v="0"/>
    <m/>
    <m/>
    <m/>
    <m/>
    <x v="0"/>
  </r>
  <r>
    <x v="6"/>
    <s v="db0512a7-f02d-43ab-80c9-4a58208bb327"/>
    <x v="0"/>
    <e v="#N/A"/>
    <e v="#N/A"/>
    <e v="#N/A"/>
    <s v="FIXED"/>
    <x v="0"/>
    <m/>
    <m/>
    <m/>
    <m/>
    <x v="0"/>
  </r>
  <r>
    <x v="0"/>
    <s v="db05ddf5-749e-49f7-a2c4-64a1ef850413"/>
    <x v="0"/>
    <e v="#N/A"/>
    <e v="#N/A"/>
    <e v="#N/A"/>
    <s v="FIXED"/>
    <x v="0"/>
    <m/>
    <m/>
    <m/>
    <m/>
    <x v="0"/>
  </r>
  <r>
    <x v="0"/>
    <s v="db06091d-5d8c-4c36-9e81-59b2d5dc9fc3"/>
    <x v="0"/>
    <e v="#N/A"/>
    <e v="#N/A"/>
    <e v="#N/A"/>
    <s v="FIXED"/>
    <x v="0"/>
    <m/>
    <m/>
    <m/>
    <m/>
    <x v="0"/>
  </r>
  <r>
    <x v="0"/>
    <s v="db0bc27f-c808-446e-b5f9-8c935c0ee073"/>
    <x v="0"/>
    <e v="#N/A"/>
    <e v="#N/A"/>
    <e v="#N/A"/>
    <s v="FIXED"/>
    <x v="0"/>
    <m/>
    <m/>
    <m/>
    <m/>
    <x v="0"/>
  </r>
  <r>
    <x v="0"/>
    <s v="db0bedca-f6ad-4f42-870c-66ba11485342"/>
    <x v="0"/>
    <e v="#N/A"/>
    <e v="#N/A"/>
    <e v="#N/A"/>
    <s v="FIXED"/>
    <x v="0"/>
    <m/>
    <m/>
    <m/>
    <m/>
    <x v="0"/>
  </r>
  <r>
    <x v="2"/>
    <s v="db0dde25-e815-459b-972d-819f95e82830"/>
    <x v="0"/>
    <e v="#N/A"/>
    <e v="#N/A"/>
    <e v="#N/A"/>
    <s v="FIXED"/>
    <x v="0"/>
    <m/>
    <m/>
    <m/>
    <m/>
    <x v="0"/>
  </r>
  <r>
    <x v="0"/>
    <s v="db0f40df-7390-4c61-b280-70d56da7c6a9"/>
    <x v="0"/>
    <e v="#N/A"/>
    <e v="#N/A"/>
    <e v="#N/A"/>
    <s v="FIXED"/>
    <x v="0"/>
    <m/>
    <m/>
    <m/>
    <m/>
    <x v="0"/>
  </r>
  <r>
    <x v="0"/>
    <s v="db0fed5a-dce9-40e1-92a4-26bc5323c09b"/>
    <x v="0"/>
    <e v="#N/A"/>
    <e v="#N/A"/>
    <e v="#N/A"/>
    <s v="FIXED"/>
    <x v="0"/>
    <m/>
    <m/>
    <m/>
    <m/>
    <x v="0"/>
  </r>
  <r>
    <x v="0"/>
    <s v="db100e2f-5aec-4971-bff8-20e0b78a539b"/>
    <x v="0"/>
    <e v="#N/A"/>
    <e v="#N/A"/>
    <e v="#N/A"/>
    <s v="FIXED"/>
    <x v="0"/>
    <m/>
    <m/>
    <m/>
    <m/>
    <x v="0"/>
  </r>
  <r>
    <x v="7"/>
    <s v="db10173a-5c42-49e4-ad57-43a2897874e5"/>
    <x v="0"/>
    <e v="#N/A"/>
    <e v="#N/A"/>
    <e v="#N/A"/>
    <s v="FIXED"/>
    <x v="0"/>
    <m/>
    <m/>
    <m/>
    <m/>
    <x v="0"/>
  </r>
  <r>
    <x v="0"/>
    <s v="db10608d-2242-4c58-a454-4c9ac32383bc"/>
    <x v="0"/>
    <e v="#N/A"/>
    <e v="#N/A"/>
    <e v="#N/A"/>
    <s v="FIXED"/>
    <x v="0"/>
    <m/>
    <m/>
    <m/>
    <m/>
    <x v="0"/>
  </r>
  <r>
    <x v="4"/>
    <s v="db10660e-5866-4f01-9b2e-ef894fea1229"/>
    <x v="0"/>
    <e v="#N/A"/>
    <e v="#N/A"/>
    <e v="#N/A"/>
    <s v="FIXED"/>
    <x v="0"/>
    <m/>
    <m/>
    <m/>
    <m/>
    <x v="0"/>
  </r>
  <r>
    <x v="0"/>
    <s v="db109124-b970-4cb8-8108-a1a2d494f33d"/>
    <x v="0"/>
    <e v="#N/A"/>
    <e v="#N/A"/>
    <e v="#N/A"/>
    <s v="FIXED"/>
    <x v="0"/>
    <m/>
    <m/>
    <m/>
    <m/>
    <x v="0"/>
  </r>
  <r>
    <x v="0"/>
    <s v="db118d52-ffec-43bb-b6df-ac7584b10688"/>
    <x v="0"/>
    <e v="#N/A"/>
    <e v="#N/A"/>
    <e v="#N/A"/>
    <s v="FIXED"/>
    <x v="0"/>
    <m/>
    <m/>
    <m/>
    <m/>
    <x v="0"/>
  </r>
  <r>
    <x v="0"/>
    <s v="db11e7e9-5ce1-414e-abc3-93206b4988c7"/>
    <x v="0"/>
    <e v="#N/A"/>
    <e v="#N/A"/>
    <e v="#N/A"/>
    <s v="FIXED"/>
    <x v="0"/>
    <m/>
    <m/>
    <m/>
    <m/>
    <x v="0"/>
  </r>
  <r>
    <x v="6"/>
    <s v="db11e869-7c4a-43a2-b5e4-dbc9ae543821"/>
    <x v="3"/>
    <e v="#N/A"/>
    <e v="#N/A"/>
    <e v="#N/A"/>
    <s v="NEW"/>
    <x v="0"/>
    <m/>
    <m/>
    <m/>
    <m/>
    <x v="0"/>
  </r>
  <r>
    <x v="9"/>
    <s v="db12a240-dbb7-492e-a8d1-b04de5b6e334"/>
    <x v="0"/>
    <e v="#N/A"/>
    <e v="#N/A"/>
    <e v="#N/A"/>
    <s v="FIXED"/>
    <x v="0"/>
    <m/>
    <m/>
    <m/>
    <m/>
    <x v="0"/>
  </r>
  <r>
    <x v="0"/>
    <s v="db12b849-d54c-424e-b201-f28195932869"/>
    <x v="0"/>
    <e v="#N/A"/>
    <e v="#N/A"/>
    <e v="#N/A"/>
    <s v="FIXED"/>
    <x v="0"/>
    <m/>
    <m/>
    <m/>
    <m/>
    <x v="0"/>
  </r>
  <r>
    <x v="0"/>
    <s v="db14dba1-c9b9-4a94-8d2e-55b8010b5cd7"/>
    <x v="0"/>
    <e v="#N/A"/>
    <e v="#N/A"/>
    <e v="#N/A"/>
    <s v="FIXED"/>
    <x v="0"/>
    <m/>
    <m/>
    <m/>
    <m/>
    <x v="0"/>
  </r>
  <r>
    <x v="0"/>
    <s v="db1631f1-bd93-4a2c-81b0-a9a404e09198"/>
    <x v="0"/>
    <e v="#N/A"/>
    <e v="#N/A"/>
    <e v="#N/A"/>
    <s v="FIXED"/>
    <x v="0"/>
    <m/>
    <m/>
    <m/>
    <m/>
    <x v="0"/>
  </r>
  <r>
    <x v="2"/>
    <s v="db1761ce-97c8-4bb8-bd29-58e37283cc33"/>
    <x v="0"/>
    <e v="#N/A"/>
    <e v="#N/A"/>
    <e v="#N/A"/>
    <s v="FIXED"/>
    <x v="0"/>
    <m/>
    <m/>
    <m/>
    <m/>
    <x v="0"/>
  </r>
  <r>
    <x v="1"/>
    <s v="db18401b-dcce-437a-96bd-c1f5af75021a"/>
    <x v="0"/>
    <e v="#N/A"/>
    <e v="#N/A"/>
    <e v="#N/A"/>
    <s v="FIXED"/>
    <x v="0"/>
    <m/>
    <m/>
    <m/>
    <m/>
    <x v="0"/>
  </r>
  <r>
    <x v="11"/>
    <s v="db1e0af6-2482-4f4c-b19a-4c693073ee38"/>
    <x v="0"/>
    <e v="#N/A"/>
    <e v="#N/A"/>
    <e v="#N/A"/>
    <s v="FIXED"/>
    <x v="0"/>
    <m/>
    <m/>
    <m/>
    <m/>
    <x v="0"/>
  </r>
  <r>
    <x v="4"/>
    <s v="db1e297c-2a95-4259-8161-4298e1675c46"/>
    <x v="0"/>
    <e v="#N/A"/>
    <e v="#N/A"/>
    <e v="#N/A"/>
    <s v="FIXED"/>
    <x v="0"/>
    <m/>
    <m/>
    <m/>
    <m/>
    <x v="0"/>
  </r>
  <r>
    <x v="4"/>
    <s v="db1ea95b-b33f-4daf-8eb4-3e19b97ab49a"/>
    <x v="0"/>
    <e v="#N/A"/>
    <e v="#N/A"/>
    <e v="#N/A"/>
    <s v="FIXED"/>
    <x v="0"/>
    <m/>
    <m/>
    <m/>
    <m/>
    <x v="0"/>
  </r>
  <r>
    <x v="0"/>
    <s v="db1eaed4-d3d3-47d5-aa3d-80a5af049580"/>
    <x v="0"/>
    <e v="#N/A"/>
    <e v="#N/A"/>
    <e v="#N/A"/>
    <s v="FIXED"/>
    <x v="0"/>
    <m/>
    <m/>
    <m/>
    <m/>
    <x v="0"/>
  </r>
  <r>
    <x v="12"/>
    <s v="db1ed6e4-73c3-4cd2-86fb-5937e82a234b"/>
    <x v="0"/>
    <e v="#N/A"/>
    <e v="#N/A"/>
    <e v="#N/A"/>
    <s v="FIXED"/>
    <x v="0"/>
    <m/>
    <m/>
    <m/>
    <m/>
    <x v="0"/>
  </r>
  <r>
    <x v="1"/>
    <s v="db1f9ae3-01b1-4507-b8df-ca7b2fd0b6e3"/>
    <x v="2"/>
    <s v="bpn-cmtydcdn-01"/>
    <s v="db1f9ae3-01b1-4507-b8df-ca7b2fd0b6e3"/>
    <s v="Critical"/>
    <s v="ACTIVE"/>
    <x v="0"/>
    <m/>
    <m/>
    <m/>
    <m/>
    <x v="0"/>
  </r>
  <r>
    <x v="0"/>
    <s v="db20976b-390b-47a5-a777-ac351deeea03"/>
    <x v="0"/>
    <e v="#N/A"/>
    <e v="#N/A"/>
    <e v="#N/A"/>
    <s v="FIXED"/>
    <x v="0"/>
    <m/>
    <m/>
    <m/>
    <m/>
    <x v="0"/>
  </r>
  <r>
    <x v="11"/>
    <s v="db20ebc5-3d0c-47b6-9ed4-4571c6a21906"/>
    <x v="0"/>
    <e v="#N/A"/>
    <e v="#N/A"/>
    <e v="#N/A"/>
    <s v="FIXED"/>
    <x v="0"/>
    <m/>
    <m/>
    <m/>
    <m/>
    <x v="0"/>
  </r>
  <r>
    <x v="0"/>
    <s v="db20f0dc-ec6e-42c4-84e2-f398fb38c7e6"/>
    <x v="0"/>
    <e v="#N/A"/>
    <e v="#N/A"/>
    <e v="#N/A"/>
    <s v="FIXED"/>
    <x v="0"/>
    <m/>
    <m/>
    <m/>
    <m/>
    <x v="0"/>
  </r>
  <r>
    <x v="0"/>
    <s v="db213c9f-4997-441d-9568-47bb31ee79dc"/>
    <x v="0"/>
    <e v="#N/A"/>
    <e v="#N/A"/>
    <e v="#N/A"/>
    <s v="FIXED"/>
    <x v="0"/>
    <m/>
    <m/>
    <m/>
    <m/>
    <x v="0"/>
  </r>
  <r>
    <x v="2"/>
    <s v="db216b7e-4fec-4798-a681-e4c370deb1c2"/>
    <x v="1"/>
    <s v="bpn-rosecmas-05"/>
    <s v="db216b7e-4fec-4798-a681-e4c370deb1c2"/>
    <s v="High"/>
    <s v="RESURFACED"/>
    <x v="0"/>
    <m/>
    <m/>
    <m/>
    <m/>
    <x v="0"/>
  </r>
  <r>
    <x v="0"/>
    <s v="db21db6c-98ce-45c5-935e-65ec51dfdcd5"/>
    <x v="0"/>
    <e v="#N/A"/>
    <e v="#N/A"/>
    <e v="#N/A"/>
    <s v="FIXED"/>
    <x v="0"/>
    <m/>
    <m/>
    <m/>
    <m/>
    <x v="0"/>
  </r>
  <r>
    <x v="0"/>
    <s v="db227978-3ac9-403e-8bd1-e8b265c4f53f"/>
    <x v="0"/>
    <e v="#N/A"/>
    <e v="#N/A"/>
    <e v="#N/A"/>
    <s v="FIXED"/>
    <x v="0"/>
    <m/>
    <m/>
    <m/>
    <m/>
    <x v="0"/>
  </r>
  <r>
    <x v="0"/>
    <s v="db247c48-6972-49c2-a5b8-85252ebb8f19"/>
    <x v="0"/>
    <e v="#N/A"/>
    <e v="#N/A"/>
    <e v="#N/A"/>
    <s v="FIXED"/>
    <x v="0"/>
    <m/>
    <m/>
    <m/>
    <m/>
    <x v="0"/>
  </r>
  <r>
    <x v="0"/>
    <s v="db24f53c-b5cc-4995-81d3-631d936bac3d"/>
    <x v="0"/>
    <e v="#N/A"/>
    <e v="#N/A"/>
    <e v="#N/A"/>
    <s v="FIXED"/>
    <x v="0"/>
    <m/>
    <m/>
    <m/>
    <m/>
    <x v="0"/>
  </r>
  <r>
    <x v="0"/>
    <s v="db253afe-0ae9-4954-b20e-9e6a20d23576"/>
    <x v="0"/>
    <e v="#N/A"/>
    <e v="#N/A"/>
    <e v="#N/A"/>
    <s v="FIXED"/>
    <x v="0"/>
    <m/>
    <m/>
    <m/>
    <m/>
    <x v="0"/>
  </r>
  <r>
    <x v="3"/>
    <s v="db264d8e-789d-4e05-baa2-2456ef80ac72"/>
    <x v="0"/>
    <e v="#N/A"/>
    <e v="#N/A"/>
    <e v="#N/A"/>
    <s v="FIXED"/>
    <x v="0"/>
    <m/>
    <m/>
    <m/>
    <m/>
    <x v="0"/>
  </r>
  <r>
    <x v="0"/>
    <s v="db267841-e5d8-41b4-9052-98ad48fb146c"/>
    <x v="0"/>
    <e v="#N/A"/>
    <e v="#N/A"/>
    <e v="#N/A"/>
    <s v="FIXED"/>
    <x v="0"/>
    <m/>
    <m/>
    <m/>
    <m/>
    <x v="0"/>
  </r>
  <r>
    <x v="1"/>
    <s v="db28a6f5-03a6-472a-b3a6-3e26d3282fbd"/>
    <x v="0"/>
    <s v="bpn-0036bp-01"/>
    <s v="db28a6f5-03a6-472a-b3a6-3e26d3282fbd"/>
    <s v="Medium"/>
    <s v="FIXED"/>
    <x v="0"/>
    <m/>
    <m/>
    <m/>
    <m/>
    <x v="0"/>
  </r>
  <r>
    <x v="0"/>
    <s v="db2942a7-b03e-4eb5-a7ee-47d101857e1b"/>
    <x v="0"/>
    <e v="#N/A"/>
    <e v="#N/A"/>
    <e v="#N/A"/>
    <s v="FIXED"/>
    <x v="0"/>
    <m/>
    <m/>
    <m/>
    <m/>
    <x v="0"/>
  </r>
  <r>
    <x v="4"/>
    <s v="db29472a-1175-4d37-b82f-4b18adb167c3"/>
    <x v="0"/>
    <e v="#N/A"/>
    <e v="#N/A"/>
    <e v="#N/A"/>
    <s v="FIXED"/>
    <x v="0"/>
    <m/>
    <m/>
    <m/>
    <m/>
    <x v="0"/>
  </r>
  <r>
    <x v="9"/>
    <s v="db2ac359-dbf4-48bc-9ecf-c7110054dd65"/>
    <x v="1"/>
    <s v="bpn-rosedvdi-01"/>
    <s v="db2ac359-dbf4-48bc-9ecf-c7110054dd65"/>
    <s v="Medium"/>
    <s v="RESURFACED"/>
    <x v="0"/>
    <m/>
    <m/>
    <m/>
    <m/>
    <x v="0"/>
  </r>
  <r>
    <x v="1"/>
    <s v="db2af162-d8d0-4500-ba7b-ebaf080b8316"/>
    <x v="0"/>
    <s v="inmage-test"/>
    <s v="db2af162-d8d0-4500-ba7b-ebaf080b8316"/>
    <s v="Critical"/>
    <s v="FIXED"/>
    <x v="0"/>
    <m/>
    <m/>
    <m/>
    <m/>
    <x v="0"/>
  </r>
  <r>
    <x v="14"/>
    <s v="db2b8649-2730-4c49-98fa-b1e7a6d801be"/>
    <x v="1"/>
    <n v="0"/>
    <s v="db2b8649-2730-4c49-98fa-b1e7a6d801be"/>
    <s v="Medium"/>
    <s v="RESURFACED"/>
    <x v="0"/>
    <m/>
    <m/>
    <m/>
    <m/>
    <x v="0"/>
  </r>
  <r>
    <x v="0"/>
    <s v="db2c1ec9-3bf9-4745-9d70-4506e64743fd"/>
    <x v="0"/>
    <e v="#N/A"/>
    <e v="#N/A"/>
    <e v="#N/A"/>
    <s v="FIXED"/>
    <x v="0"/>
    <m/>
    <m/>
    <m/>
    <m/>
    <x v="0"/>
  </r>
  <r>
    <x v="10"/>
    <s v="db2cbcc3-55f3-4adf-babd-be10569b9b5f"/>
    <x v="0"/>
    <e v="#N/A"/>
    <e v="#N/A"/>
    <e v="#N/A"/>
    <s v="FIXED"/>
    <x v="0"/>
    <m/>
    <m/>
    <m/>
    <m/>
    <x v="0"/>
  </r>
  <r>
    <x v="0"/>
    <s v="db2ccbe4-e9a2-4f95-8f59-1dbe5fca9446"/>
    <x v="0"/>
    <e v="#N/A"/>
    <e v="#N/A"/>
    <e v="#N/A"/>
    <s v="FIXED"/>
    <x v="0"/>
    <m/>
    <m/>
    <m/>
    <m/>
    <x v="0"/>
  </r>
  <r>
    <x v="0"/>
    <s v="db2cd411-871e-4cce-80c4-7fa5d477fe41"/>
    <x v="0"/>
    <e v="#N/A"/>
    <e v="#N/A"/>
    <e v="#N/A"/>
    <s v="FIXED"/>
    <x v="0"/>
    <m/>
    <m/>
    <m/>
    <m/>
    <x v="0"/>
  </r>
  <r>
    <x v="0"/>
    <s v="db2ce520-c911-48d6-be7c-8c8388722ab9"/>
    <x v="0"/>
    <e v="#N/A"/>
    <e v="#N/A"/>
    <e v="#N/A"/>
    <s v="FIXED"/>
    <x v="0"/>
    <m/>
    <m/>
    <m/>
    <m/>
    <x v="0"/>
  </r>
  <r>
    <x v="0"/>
    <s v="db2de981-bac1-476b-b369-80b1f6ec7d8c"/>
    <x v="0"/>
    <e v="#N/A"/>
    <e v="#N/A"/>
    <e v="#N/A"/>
    <s v="FIXED"/>
    <x v="0"/>
    <m/>
    <m/>
    <m/>
    <m/>
    <x v="0"/>
  </r>
  <r>
    <x v="0"/>
    <s v="db2e9c40-ce80-490f-b9cb-32fd8f35a489"/>
    <x v="0"/>
    <e v="#N/A"/>
    <e v="#N/A"/>
    <e v="#N/A"/>
    <s v="FIXED"/>
    <x v="0"/>
    <m/>
    <m/>
    <m/>
    <m/>
    <x v="0"/>
  </r>
  <r>
    <x v="1"/>
    <s v="db2eef12-3d3f-4a18-9144-ada9145aabb0"/>
    <x v="2"/>
    <s v="bpn-rosemq-04"/>
    <s v="db2eef12-3d3f-4a18-9144-ada9145aabb0"/>
    <s v="Medium"/>
    <s v="ACTIVE"/>
    <x v="0"/>
    <m/>
    <m/>
    <m/>
    <m/>
    <x v="0"/>
  </r>
  <r>
    <x v="0"/>
    <s v="db3006ad-2039-4a18-a68e-919bbcd2c673"/>
    <x v="0"/>
    <e v="#N/A"/>
    <e v="#N/A"/>
    <e v="#N/A"/>
    <s v="FIXED"/>
    <x v="0"/>
    <m/>
    <m/>
    <m/>
    <m/>
    <x v="0"/>
  </r>
  <r>
    <x v="6"/>
    <s v="db30c66c-2f41-40c6-9d86-2e0b0c1015fe"/>
    <x v="1"/>
    <s v="bpn-rosetecm-05"/>
    <s v="db30c66c-2f41-40c6-9d86-2e0b0c1015fe"/>
    <s v="Medium"/>
    <s v="RESURFACED"/>
    <x v="0"/>
    <m/>
    <m/>
    <m/>
    <m/>
    <x v="0"/>
  </r>
  <r>
    <x v="1"/>
    <s v="db310368-0206-4243-964e-210ae139e183"/>
    <x v="0"/>
    <e v="#N/A"/>
    <e v="#N/A"/>
    <e v="#N/A"/>
    <s v="FIXED"/>
    <x v="0"/>
    <m/>
    <m/>
    <m/>
    <m/>
    <x v="0"/>
  </r>
  <r>
    <x v="0"/>
    <s v="db312deb-1df9-438b-bb29-1c6c2f921f16"/>
    <x v="0"/>
    <e v="#N/A"/>
    <e v="#N/A"/>
    <e v="#N/A"/>
    <s v="FIXED"/>
    <x v="0"/>
    <m/>
    <m/>
    <m/>
    <m/>
    <x v="0"/>
  </r>
  <r>
    <x v="0"/>
    <s v="db31feaa-9d2b-4a4b-9c1f-6e5257797ed6"/>
    <x v="0"/>
    <e v="#N/A"/>
    <e v="#N/A"/>
    <e v="#N/A"/>
    <s v="FIXED"/>
    <x v="0"/>
    <m/>
    <m/>
    <m/>
    <m/>
    <x v="0"/>
  </r>
  <r>
    <x v="0"/>
    <s v="db32a677-08f4-4372-9976-5cc99bd5687c"/>
    <x v="1"/>
    <e v="#N/A"/>
    <e v="#N/A"/>
    <e v="#N/A"/>
    <s v="RESURFACED"/>
    <x v="0"/>
    <m/>
    <m/>
    <m/>
    <m/>
    <x v="0"/>
  </r>
  <r>
    <x v="5"/>
    <s v="db33a001-8a97-47af-9878-e28ff2779357"/>
    <x v="2"/>
    <s v="bpn-rosedvdb-02"/>
    <s v="db33a001-8a97-47af-9878-e28ff2779357"/>
    <s v="High"/>
    <s v="ACTIVE"/>
    <x v="0"/>
    <m/>
    <m/>
    <m/>
    <m/>
    <x v="0"/>
  </r>
  <r>
    <x v="0"/>
    <s v="db33ac5f-6add-4e96-91ac-08dd6211060a"/>
    <x v="0"/>
    <e v="#N/A"/>
    <e v="#N/A"/>
    <e v="#N/A"/>
    <s v="FIXED"/>
    <x v="0"/>
    <m/>
    <m/>
    <m/>
    <m/>
    <x v="0"/>
  </r>
  <r>
    <x v="13"/>
    <s v="db347d5d-5e99-4924-a997-10fe42fb7596"/>
    <x v="0"/>
    <e v="#N/A"/>
    <e v="#N/A"/>
    <e v="#N/A"/>
    <s v="FIXED"/>
    <x v="0"/>
    <m/>
    <m/>
    <m/>
    <m/>
    <x v="0"/>
  </r>
  <r>
    <x v="2"/>
    <s v="db34bc6d-9d21-4e1b-89cc-1ba83b75a403"/>
    <x v="1"/>
    <s v="bpn-rosegvws-01"/>
    <s v="db34bc6d-9d21-4e1b-89cc-1ba83b75a403"/>
    <s v="Low"/>
    <s v="RESURFACED"/>
    <x v="0"/>
    <m/>
    <m/>
    <m/>
    <m/>
    <x v="0"/>
  </r>
  <r>
    <x v="0"/>
    <s v="db35c55b-583b-4925-8e41-1d5f91506495"/>
    <x v="0"/>
    <e v="#N/A"/>
    <e v="#N/A"/>
    <e v="#N/A"/>
    <s v="FIXED"/>
    <x v="0"/>
    <m/>
    <m/>
    <m/>
    <m/>
    <x v="0"/>
  </r>
  <r>
    <x v="0"/>
    <s v="db36ee90-5d4e-4010-8e27-a148b3afa624"/>
    <x v="0"/>
    <e v="#N/A"/>
    <e v="#N/A"/>
    <e v="#N/A"/>
    <s v="FIXED"/>
    <x v="0"/>
    <m/>
    <m/>
    <m/>
    <m/>
    <x v="0"/>
  </r>
  <r>
    <x v="0"/>
    <s v="db385010-c2ad-4811-a876-41b2a1d273b5"/>
    <x v="0"/>
    <e v="#N/A"/>
    <e v="#N/A"/>
    <e v="#N/A"/>
    <s v="FIXED"/>
    <x v="0"/>
    <m/>
    <m/>
    <m/>
    <m/>
    <x v="0"/>
  </r>
  <r>
    <x v="2"/>
    <s v="db389956-a8c8-408b-b021-695cdf497cc9"/>
    <x v="3"/>
    <s v="bpn-rosecmas-06"/>
    <s v="db389956-a8c8-408b-b021-695cdf497cc9"/>
    <s v="Medium"/>
    <s v="NEW"/>
    <x v="0"/>
    <m/>
    <m/>
    <m/>
    <m/>
    <x v="0"/>
  </r>
  <r>
    <x v="5"/>
    <s v="db38aed4-02e1-4977-93e3-9d09c37b8c61"/>
    <x v="0"/>
    <e v="#N/A"/>
    <e v="#N/A"/>
    <e v="#N/A"/>
    <s v="FIXED"/>
    <x v="0"/>
    <m/>
    <m/>
    <m/>
    <m/>
    <x v="0"/>
  </r>
  <r>
    <x v="4"/>
    <s v="db392580-2db0-4e02-92c8-b089d37630c4"/>
    <x v="0"/>
    <e v="#N/A"/>
    <e v="#N/A"/>
    <e v="#N/A"/>
    <s v="FIXED"/>
    <x v="0"/>
    <m/>
    <m/>
    <m/>
    <m/>
    <x v="0"/>
  </r>
  <r>
    <x v="0"/>
    <s v="db3aa278-a997-4dc5-9102-03a8120edaa1"/>
    <x v="0"/>
    <e v="#N/A"/>
    <e v="#N/A"/>
    <e v="#N/A"/>
    <s v="FIXED"/>
    <x v="0"/>
    <m/>
    <m/>
    <m/>
    <m/>
    <x v="0"/>
  </r>
  <r>
    <x v="2"/>
    <s v="db3b4bb2-2469-46e7-a0de-fd6396d954f5"/>
    <x v="0"/>
    <e v="#N/A"/>
    <e v="#N/A"/>
    <e v="#N/A"/>
    <s v="FIXED"/>
    <x v="0"/>
    <m/>
    <m/>
    <m/>
    <m/>
    <x v="0"/>
  </r>
  <r>
    <x v="0"/>
    <s v="db3b6e6f-21c4-4db9-a0ac-7cd5aeb2e3a1"/>
    <x v="0"/>
    <e v="#N/A"/>
    <e v="#N/A"/>
    <e v="#N/A"/>
    <s v="FIXED"/>
    <x v="0"/>
    <m/>
    <m/>
    <m/>
    <m/>
    <x v="0"/>
  </r>
  <r>
    <x v="0"/>
    <s v="db3d44b2-b055-498e-8267-c26b854c10e1"/>
    <x v="0"/>
    <s v="0001brn8553sd2d.bpna.popularinc.net"/>
    <s v="db3d44b2-b055-498e-8267-c26b854c10e1"/>
    <s v="Critical"/>
    <s v="FIXED"/>
    <x v="0"/>
    <m/>
    <m/>
    <m/>
    <m/>
    <x v="0"/>
  </r>
  <r>
    <x v="2"/>
    <s v="db3d465e-5490-4e26-b2b3-f6ddb2b85679"/>
    <x v="2"/>
    <s v="bpn-primgvts-01"/>
    <s v="db3d465e-5490-4e26-b2b3-f6ddb2b85679"/>
    <s v="Medium"/>
    <s v="ACTIVE"/>
    <x v="0"/>
    <m/>
    <m/>
    <m/>
    <m/>
    <x v="0"/>
  </r>
  <r>
    <x v="4"/>
    <s v="db3d9327-370e-4293-9d11-63cf5b2db06d"/>
    <x v="0"/>
    <e v="#N/A"/>
    <e v="#N/A"/>
    <e v="#N/A"/>
    <s v="FIXED"/>
    <x v="0"/>
    <m/>
    <m/>
    <m/>
    <m/>
    <x v="0"/>
  </r>
  <r>
    <x v="0"/>
    <s v="db3db4fe-e649-470e-aacc-acd3089cb07a"/>
    <x v="0"/>
    <e v="#N/A"/>
    <e v="#N/A"/>
    <e v="#N/A"/>
    <s v="FIXED"/>
    <x v="0"/>
    <m/>
    <m/>
    <m/>
    <m/>
    <x v="0"/>
  </r>
  <r>
    <x v="11"/>
    <s v="db3e23ab-1e5b-4efa-8d24-e9a88b9d9235"/>
    <x v="0"/>
    <e v="#N/A"/>
    <e v="#N/A"/>
    <e v="#N/A"/>
    <s v="FIXED"/>
    <x v="0"/>
    <m/>
    <m/>
    <m/>
    <m/>
    <x v="0"/>
  </r>
  <r>
    <x v="2"/>
    <s v="db3eb537-38da-4a05-9426-65ecedaeebc4"/>
    <x v="2"/>
    <s v="bpn-rosegvrm-01"/>
    <s v="db3eb537-38da-4a05-9426-65ecedaeebc4"/>
    <s v="Medium"/>
    <s v="ACTIVE"/>
    <x v="0"/>
    <m/>
    <m/>
    <m/>
    <m/>
    <x v="0"/>
  </r>
  <r>
    <x v="0"/>
    <s v="db3ec47e-7096-4251-ad0e-b577d2053415"/>
    <x v="0"/>
    <e v="#N/A"/>
    <e v="#N/A"/>
    <e v="#N/A"/>
    <s v="FIXED"/>
    <x v="0"/>
    <m/>
    <m/>
    <m/>
    <m/>
    <x v="0"/>
  </r>
  <r>
    <x v="0"/>
    <s v="db3eeacd-bb85-4082-9946-97f1e082e65e"/>
    <x v="0"/>
    <e v="#N/A"/>
    <e v="#N/A"/>
    <e v="#N/A"/>
    <s v="FIXED"/>
    <x v="0"/>
    <m/>
    <m/>
    <m/>
    <m/>
    <x v="0"/>
  </r>
  <r>
    <x v="0"/>
    <s v="db3f3306-7c3d-4c72-9148-8bee3ff01ad3"/>
    <x v="0"/>
    <e v="#N/A"/>
    <e v="#N/A"/>
    <e v="#N/A"/>
    <s v="FIXED"/>
    <x v="0"/>
    <m/>
    <m/>
    <m/>
    <m/>
    <x v="0"/>
  </r>
  <r>
    <x v="6"/>
    <s v="db3fea90-fef1-45e8-94ff-cd048d837c22"/>
    <x v="0"/>
    <e v="#N/A"/>
    <e v="#N/A"/>
    <e v="#N/A"/>
    <s v="FIXED"/>
    <x v="0"/>
    <m/>
    <m/>
    <m/>
    <m/>
    <x v="0"/>
  </r>
  <r>
    <x v="0"/>
    <s v="db40bc94-1fd9-41fe-ad68-6fecef4a78a7"/>
    <x v="0"/>
    <e v="#N/A"/>
    <e v="#N/A"/>
    <e v="#N/A"/>
    <s v="FIXED"/>
    <x v="0"/>
    <m/>
    <m/>
    <m/>
    <m/>
    <x v="0"/>
  </r>
  <r>
    <x v="0"/>
    <s v="db40f55c-7af7-483b-9022-631be2ee7d5b"/>
    <x v="0"/>
    <e v="#N/A"/>
    <e v="#N/A"/>
    <e v="#N/A"/>
    <s v="FIXED"/>
    <x v="0"/>
    <m/>
    <m/>
    <m/>
    <m/>
    <x v="0"/>
  </r>
  <r>
    <x v="0"/>
    <s v="db411d25-7490-4a53-9588-d50d01bbc063"/>
    <x v="0"/>
    <e v="#N/A"/>
    <e v="#N/A"/>
    <e v="#N/A"/>
    <s v="FIXED"/>
    <x v="0"/>
    <m/>
    <m/>
    <m/>
    <m/>
    <x v="0"/>
  </r>
  <r>
    <x v="0"/>
    <s v="db4290a2-b83d-4e41-bea1-2fade40b34d7"/>
    <x v="0"/>
    <e v="#N/A"/>
    <e v="#N/A"/>
    <e v="#N/A"/>
    <s v="FIXED"/>
    <x v="0"/>
    <m/>
    <m/>
    <m/>
    <m/>
    <x v="0"/>
  </r>
  <r>
    <x v="4"/>
    <s v="db42df73-383c-48db-b9b3-d464b3c4586c"/>
    <x v="0"/>
    <e v="#N/A"/>
    <e v="#N/A"/>
    <e v="#N/A"/>
    <s v="FIXED"/>
    <x v="0"/>
    <m/>
    <m/>
    <m/>
    <m/>
    <x v="0"/>
  </r>
  <r>
    <x v="4"/>
    <s v="db4303fb-fec4-403b-89c5-9a1726c4cd87"/>
    <x v="0"/>
    <e v="#N/A"/>
    <e v="#N/A"/>
    <e v="#N/A"/>
    <s v="FIXED"/>
    <x v="0"/>
    <m/>
    <m/>
    <m/>
    <m/>
    <x v="0"/>
  </r>
  <r>
    <x v="2"/>
    <s v="db439fa4-d08e-4c16-a6e0-f67bf18743b0"/>
    <x v="0"/>
    <e v="#N/A"/>
    <e v="#N/A"/>
    <e v="#N/A"/>
    <s v="FIXED"/>
    <x v="0"/>
    <m/>
    <m/>
    <m/>
    <m/>
    <x v="0"/>
  </r>
  <r>
    <x v="0"/>
    <s v="db43d0ec-2014-4987-bc22-bbfa14699990"/>
    <x v="0"/>
    <e v="#N/A"/>
    <e v="#N/A"/>
    <e v="#N/A"/>
    <s v="FIXED"/>
    <x v="0"/>
    <m/>
    <m/>
    <m/>
    <m/>
    <x v="0"/>
  </r>
  <r>
    <x v="0"/>
    <s v="db441084-8dd5-4b55-834d-4b78328a52e5"/>
    <x v="0"/>
    <e v="#N/A"/>
    <e v="#N/A"/>
    <e v="#N/A"/>
    <s v="FIXED"/>
    <x v="0"/>
    <m/>
    <m/>
    <m/>
    <m/>
    <x v="0"/>
  </r>
  <r>
    <x v="0"/>
    <s v="db445467-7ee7-4b8c-ad80-8772739e757c"/>
    <x v="0"/>
    <e v="#N/A"/>
    <e v="#N/A"/>
    <e v="#N/A"/>
    <s v="FIXED"/>
    <x v="0"/>
    <m/>
    <m/>
    <m/>
    <m/>
    <x v="0"/>
  </r>
  <r>
    <x v="0"/>
    <s v="db4685ba-8317-4e19-8d35-c90942c7967a"/>
    <x v="0"/>
    <e v="#N/A"/>
    <e v="#N/A"/>
    <e v="#N/A"/>
    <s v="FIXED"/>
    <x v="0"/>
    <m/>
    <m/>
    <m/>
    <m/>
    <x v="0"/>
  </r>
  <r>
    <x v="1"/>
    <s v="db46adb5-f638-4a00-920a-89bb1de91fd4"/>
    <x v="0"/>
    <e v="#N/A"/>
    <e v="#N/A"/>
    <e v="#N/A"/>
    <s v="FIXED"/>
    <x v="0"/>
    <m/>
    <m/>
    <m/>
    <m/>
    <x v="0"/>
  </r>
  <r>
    <x v="7"/>
    <s v="db47fccc-91c2-4208-b8da-85b264642d64"/>
    <x v="0"/>
    <e v="#N/A"/>
    <e v="#N/A"/>
    <e v="#N/A"/>
    <s v="FIXED"/>
    <x v="0"/>
    <m/>
    <m/>
    <m/>
    <m/>
    <x v="0"/>
  </r>
  <r>
    <x v="0"/>
    <s v="db491407-db7a-4a39-9a71-b52aa974841b"/>
    <x v="0"/>
    <e v="#N/A"/>
    <e v="#N/A"/>
    <e v="#N/A"/>
    <s v="FIXED"/>
    <x v="0"/>
    <m/>
    <m/>
    <m/>
    <m/>
    <x v="0"/>
  </r>
  <r>
    <x v="0"/>
    <s v="db494531-b9e8-4249-bae3-cdd218330261"/>
    <x v="0"/>
    <e v="#N/A"/>
    <e v="#N/A"/>
    <e v="#N/A"/>
    <s v="FIXED"/>
    <x v="0"/>
    <m/>
    <m/>
    <m/>
    <m/>
    <x v="0"/>
  </r>
  <r>
    <x v="0"/>
    <s v="db4a8725-86cd-49e4-8fff-f236bf605742"/>
    <x v="0"/>
    <e v="#N/A"/>
    <e v="#N/A"/>
    <e v="#N/A"/>
    <s v="FIXED"/>
    <x v="0"/>
    <m/>
    <m/>
    <m/>
    <m/>
    <x v="0"/>
  </r>
  <r>
    <x v="0"/>
    <s v="db4af488-afe0-4462-a52e-c17d6b93049c"/>
    <x v="0"/>
    <e v="#N/A"/>
    <e v="#N/A"/>
    <e v="#N/A"/>
    <s v="FIXED"/>
    <x v="0"/>
    <m/>
    <m/>
    <m/>
    <m/>
    <x v="0"/>
  </r>
  <r>
    <x v="0"/>
    <s v="db4b3b7a-6c19-4b71-bd0d-7da0e0d097f3"/>
    <x v="0"/>
    <e v="#N/A"/>
    <e v="#N/A"/>
    <e v="#N/A"/>
    <s v="FIXED"/>
    <x v="0"/>
    <m/>
    <m/>
    <m/>
    <m/>
    <x v="0"/>
  </r>
  <r>
    <x v="0"/>
    <s v="db4c31d2-65ab-48db-bb18-9d25e364d262"/>
    <x v="2"/>
    <s v="bdwybkoctc66j3l"/>
    <s v="db4c31d2-65ab-48db-bb18-9d25e364d262"/>
    <s v="High"/>
    <s v="ACTIVE"/>
    <x v="0"/>
    <m/>
    <m/>
    <m/>
    <m/>
    <x v="0"/>
  </r>
  <r>
    <x v="0"/>
    <s v="db4f35d6-cf82-4684-8ffa-df9d121f3f4d"/>
    <x v="0"/>
    <e v="#N/A"/>
    <e v="#N/A"/>
    <e v="#N/A"/>
    <s v="FIXED"/>
    <x v="0"/>
    <m/>
    <m/>
    <m/>
    <m/>
    <x v="0"/>
  </r>
  <r>
    <x v="7"/>
    <s v="db4f631e-4683-4e70-aa1d-9a27714518a4"/>
    <x v="0"/>
    <e v="#N/A"/>
    <e v="#N/A"/>
    <e v="#N/A"/>
    <s v="FIXED"/>
    <x v="0"/>
    <m/>
    <m/>
    <m/>
    <m/>
    <x v="0"/>
  </r>
  <r>
    <x v="9"/>
    <s v="db502c15-be2e-4885-85c4-8ed11f1a64e6"/>
    <x v="0"/>
    <e v="#N/A"/>
    <e v="#N/A"/>
    <e v="#N/A"/>
    <s v="FIXED"/>
    <x v="0"/>
    <m/>
    <m/>
    <m/>
    <m/>
    <x v="0"/>
  </r>
  <r>
    <x v="1"/>
    <s v="db50affd-4b91-4369-becf-40ecd008422b"/>
    <x v="0"/>
    <e v="#N/A"/>
    <e v="#N/A"/>
    <e v="#N/A"/>
    <s v="FIXED"/>
    <x v="0"/>
    <m/>
    <m/>
    <m/>
    <m/>
    <x v="0"/>
  </r>
  <r>
    <x v="0"/>
    <s v="db50de47-108e-4ddf-b4ac-9c650d4e9f12"/>
    <x v="0"/>
    <e v="#N/A"/>
    <e v="#N/A"/>
    <e v="#N/A"/>
    <s v="FIXED"/>
    <x v="0"/>
    <m/>
    <m/>
    <m/>
    <m/>
    <x v="0"/>
  </r>
  <r>
    <x v="1"/>
    <s v="db50ee6d-3166-4cd3-b5cc-faf54afdd755"/>
    <x v="0"/>
    <e v="#N/A"/>
    <e v="#N/A"/>
    <e v="#N/A"/>
    <s v="FIXED"/>
    <x v="0"/>
    <m/>
    <m/>
    <m/>
    <m/>
    <x v="0"/>
  </r>
  <r>
    <x v="0"/>
    <s v="db515623-cbfd-4836-b80a-bb60bcb94852"/>
    <x v="0"/>
    <e v="#N/A"/>
    <e v="#N/A"/>
    <e v="#N/A"/>
    <s v="FIXED"/>
    <x v="0"/>
    <m/>
    <m/>
    <m/>
    <m/>
    <x v="0"/>
  </r>
  <r>
    <x v="0"/>
    <s v="db5170af-b6df-4b0c-8799-fa468440fc27"/>
    <x v="0"/>
    <e v="#N/A"/>
    <e v="#N/A"/>
    <e v="#N/A"/>
    <s v="FIXED"/>
    <x v="0"/>
    <m/>
    <m/>
    <m/>
    <m/>
    <x v="0"/>
  </r>
  <r>
    <x v="1"/>
    <s v="db521851-65bc-494e-883e-79a4f9017d83"/>
    <x v="2"/>
    <e v="#N/A"/>
    <e v="#N/A"/>
    <e v="#N/A"/>
    <s v="ACTIVE"/>
    <x v="0"/>
    <m/>
    <m/>
    <m/>
    <m/>
    <x v="0"/>
  </r>
  <r>
    <x v="0"/>
    <s v="db522429-5851-4409-a4e9-75cd71dac7ab"/>
    <x v="0"/>
    <e v="#N/A"/>
    <e v="#N/A"/>
    <e v="#N/A"/>
    <s v="FIXED"/>
    <x v="0"/>
    <m/>
    <m/>
    <m/>
    <m/>
    <x v="0"/>
  </r>
  <r>
    <x v="0"/>
    <s v="db52278d-b747-4df7-9e10-10318cef32f5"/>
    <x v="0"/>
    <e v="#N/A"/>
    <e v="#N/A"/>
    <e v="#N/A"/>
    <s v="FIXED"/>
    <x v="0"/>
    <m/>
    <m/>
    <m/>
    <m/>
    <x v="0"/>
  </r>
  <r>
    <x v="2"/>
    <s v="db53a6ce-2aec-48d3-abf8-fffc1257f6e6"/>
    <x v="0"/>
    <e v="#N/A"/>
    <e v="#N/A"/>
    <e v="#N/A"/>
    <s v="FIXED"/>
    <x v="0"/>
    <m/>
    <m/>
    <m/>
    <m/>
    <x v="0"/>
  </r>
  <r>
    <x v="7"/>
    <s v="db55a967-7158-48f1-bbcc-4d35e38d539a"/>
    <x v="0"/>
    <e v="#N/A"/>
    <e v="#N/A"/>
    <e v="#N/A"/>
    <s v="FIXED"/>
    <x v="0"/>
    <m/>
    <m/>
    <m/>
    <m/>
    <x v="0"/>
  </r>
  <r>
    <x v="0"/>
    <s v="db56551b-786c-4e6b-bbe8-09c9d81ae1ad"/>
    <x v="0"/>
    <e v="#N/A"/>
    <e v="#N/A"/>
    <e v="#N/A"/>
    <s v="FIXED"/>
    <x v="0"/>
    <m/>
    <m/>
    <m/>
    <m/>
    <x v="0"/>
  </r>
  <r>
    <x v="0"/>
    <s v="db579745-8ecd-4d68-9b1c-abf51f58b8c5"/>
    <x v="0"/>
    <e v="#N/A"/>
    <e v="#N/A"/>
    <e v="#N/A"/>
    <s v="FIXED"/>
    <x v="0"/>
    <m/>
    <m/>
    <m/>
    <m/>
    <x v="0"/>
  </r>
  <r>
    <x v="7"/>
    <s v="db57ad90-412d-4cf3-bc16-1fecc844146b"/>
    <x v="2"/>
    <s v="bpn-bdwypr-01"/>
    <s v="db57ad90-412d-4cf3-bc16-1fecc844146b"/>
    <s v="Medium"/>
    <s v="ACTIVE"/>
    <x v="0"/>
    <m/>
    <m/>
    <m/>
    <m/>
    <x v="0"/>
  </r>
  <r>
    <x v="0"/>
    <s v="db58535d-def9-4124-884f-81e42b26aae7"/>
    <x v="0"/>
    <e v="#N/A"/>
    <e v="#N/A"/>
    <e v="#N/A"/>
    <s v="FIXED"/>
    <x v="0"/>
    <m/>
    <m/>
    <m/>
    <m/>
    <x v="0"/>
  </r>
  <r>
    <x v="0"/>
    <s v="db593120-3fbd-4f95-8550-163efa9409e7"/>
    <x v="2"/>
    <s v="miambko7tnmkg3l"/>
    <s v="db593120-3fbd-4f95-8550-163efa9409e7"/>
    <s v="Critical"/>
    <s v="ACTIVE"/>
    <x v="0"/>
    <m/>
    <m/>
    <m/>
    <m/>
    <x v="0"/>
  </r>
  <r>
    <x v="1"/>
    <s v="db5997b1-e432-4b54-931a-7fe59f367973"/>
    <x v="2"/>
    <s v="bpn-0093bp-01"/>
    <s v="db5997b1-e432-4b54-931a-7fe59f367973"/>
    <s v="Critical"/>
    <s v="ACTIVE"/>
    <x v="0"/>
    <m/>
    <m/>
    <m/>
    <m/>
    <x v="0"/>
  </r>
  <r>
    <x v="0"/>
    <s v="db59a85b-6fa7-4b07-a583-caaddb7d5712"/>
    <x v="0"/>
    <e v="#N/A"/>
    <e v="#N/A"/>
    <e v="#N/A"/>
    <s v="FIXED"/>
    <x v="0"/>
    <m/>
    <m/>
    <m/>
    <m/>
    <x v="0"/>
  </r>
  <r>
    <x v="6"/>
    <s v="db59dd07-de18-471c-acd1-71315525f60b"/>
    <x v="0"/>
    <e v="#N/A"/>
    <e v="#N/A"/>
    <e v="#N/A"/>
    <s v="FIXED"/>
    <x v="0"/>
    <m/>
    <m/>
    <m/>
    <m/>
    <x v="0"/>
  </r>
  <r>
    <x v="0"/>
    <s v="db5a3a08-dca9-4457-af87-7d513051ed0b"/>
    <x v="0"/>
    <e v="#N/A"/>
    <e v="#N/A"/>
    <e v="#N/A"/>
    <s v="FIXED"/>
    <x v="0"/>
    <m/>
    <m/>
    <m/>
    <m/>
    <x v="0"/>
  </r>
  <r>
    <x v="0"/>
    <s v="db5a9603-b357-494d-84f2-592abb9af905"/>
    <x v="0"/>
    <e v="#N/A"/>
    <e v="#N/A"/>
    <e v="#N/A"/>
    <s v="FIXED"/>
    <x v="0"/>
    <m/>
    <m/>
    <m/>
    <m/>
    <x v="0"/>
  </r>
  <r>
    <x v="0"/>
    <s v="db5b8df5-8bea-470e-b8f5-5adf869aeab6"/>
    <x v="0"/>
    <e v="#N/A"/>
    <e v="#N/A"/>
    <e v="#N/A"/>
    <s v="FIXED"/>
    <x v="0"/>
    <m/>
    <m/>
    <m/>
    <m/>
    <x v="0"/>
  </r>
  <r>
    <x v="3"/>
    <s v="db5bdf9b-b589-47d2-88f7-b1ded5d3553c"/>
    <x v="2"/>
    <s v="bpn-rosedb-02"/>
    <s v="db5bdf9b-b589-47d2-88f7-b1ded5d3553c"/>
    <s v="Low"/>
    <s v="ACTIVE"/>
    <x v="0"/>
    <m/>
    <m/>
    <m/>
    <m/>
    <x v="0"/>
  </r>
  <r>
    <x v="11"/>
    <s v="db5cef01-cf28-435e-8653-c943d578106c"/>
    <x v="0"/>
    <e v="#N/A"/>
    <e v="#N/A"/>
    <e v="#N/A"/>
    <s v="FIXED"/>
    <x v="0"/>
    <m/>
    <m/>
    <m/>
    <m/>
    <x v="0"/>
  </r>
  <r>
    <x v="0"/>
    <s v="db5d713c-0acb-4e41-a702-9b565195548b"/>
    <x v="0"/>
    <e v="#N/A"/>
    <e v="#N/A"/>
    <e v="#N/A"/>
    <s v="FIXED"/>
    <x v="0"/>
    <m/>
    <m/>
    <m/>
    <m/>
    <x v="0"/>
  </r>
  <r>
    <x v="0"/>
    <s v="db5e68aa-c546-4a89-bfe4-010553f5a809"/>
    <x v="0"/>
    <e v="#N/A"/>
    <e v="#N/A"/>
    <e v="#N/A"/>
    <s v="FIXED"/>
    <x v="0"/>
    <m/>
    <m/>
    <m/>
    <m/>
    <x v="0"/>
  </r>
  <r>
    <x v="0"/>
    <s v="db5f29d0-ba12-4403-a1c4-39181d782141"/>
    <x v="0"/>
    <e v="#N/A"/>
    <e v="#N/A"/>
    <e v="#N/A"/>
    <s v="FIXED"/>
    <x v="0"/>
    <m/>
    <m/>
    <m/>
    <m/>
    <x v="0"/>
  </r>
  <r>
    <x v="0"/>
    <s v="db600e6c-f626-48cc-bbc1-72cdd739f348"/>
    <x v="0"/>
    <e v="#N/A"/>
    <e v="#N/A"/>
    <e v="#N/A"/>
    <s v="FIXED"/>
    <x v="0"/>
    <m/>
    <m/>
    <m/>
    <m/>
    <x v="0"/>
  </r>
  <r>
    <x v="0"/>
    <s v="db614726-120a-44f1-87b0-703353f2486c"/>
    <x v="0"/>
    <e v="#N/A"/>
    <e v="#N/A"/>
    <e v="#N/A"/>
    <s v="FIXED"/>
    <x v="0"/>
    <m/>
    <m/>
    <m/>
    <m/>
    <x v="0"/>
  </r>
  <r>
    <x v="2"/>
    <s v="db61935a-9194-4f2b-baae-dbffec683a8f"/>
    <x v="0"/>
    <e v="#N/A"/>
    <e v="#N/A"/>
    <e v="#N/A"/>
    <s v="FIXED"/>
    <x v="0"/>
    <m/>
    <m/>
    <m/>
    <m/>
    <x v="0"/>
  </r>
  <r>
    <x v="0"/>
    <s v="db62d5b7-5ee3-4c20-8b44-aa582f4415bc"/>
    <x v="0"/>
    <e v="#N/A"/>
    <e v="#N/A"/>
    <e v="#N/A"/>
    <s v="FIXED"/>
    <x v="0"/>
    <m/>
    <m/>
    <m/>
    <m/>
    <x v="0"/>
  </r>
  <r>
    <x v="8"/>
    <s v="db62d7f5-b342-4a38-9ab2-977fa9ca8744"/>
    <x v="0"/>
    <e v="#N/A"/>
    <e v="#N/A"/>
    <e v="#N/A"/>
    <s v="FIXED"/>
    <x v="0"/>
    <m/>
    <m/>
    <m/>
    <m/>
    <x v="0"/>
  </r>
  <r>
    <x v="5"/>
    <s v="db634fcb-d73f-44f0-920f-a276256444b2"/>
    <x v="0"/>
    <e v="#N/A"/>
    <e v="#N/A"/>
    <e v="#N/A"/>
    <s v="FIXED"/>
    <x v="0"/>
    <m/>
    <m/>
    <m/>
    <m/>
    <x v="0"/>
  </r>
  <r>
    <x v="4"/>
    <s v="db63638c-791d-4024-9ec3-424ef326d170"/>
    <x v="0"/>
    <e v="#N/A"/>
    <e v="#N/A"/>
    <e v="#N/A"/>
    <s v="FIXED"/>
    <x v="0"/>
    <m/>
    <m/>
    <m/>
    <m/>
    <x v="0"/>
  </r>
  <r>
    <x v="4"/>
    <s v="db63702d-0259-4710-bba9-28c97a62c769"/>
    <x v="0"/>
    <e v="#N/A"/>
    <e v="#N/A"/>
    <e v="#N/A"/>
    <s v="FIXED"/>
    <x v="0"/>
    <m/>
    <m/>
    <m/>
    <m/>
    <x v="0"/>
  </r>
  <r>
    <x v="0"/>
    <s v="db649be5-b29d-4efb-b73c-ebde590b671c"/>
    <x v="0"/>
    <e v="#N/A"/>
    <e v="#N/A"/>
    <e v="#N/A"/>
    <s v="FIXED"/>
    <x v="0"/>
    <m/>
    <m/>
    <m/>
    <m/>
    <x v="0"/>
  </r>
  <r>
    <x v="0"/>
    <s v="db655ede-0322-47eb-b5d2-3740f9ee0fcc"/>
    <x v="0"/>
    <s v="0006bcp3xrknd2d.bpna.popularinc.net"/>
    <s v="db655ede-0322-47eb-b5d2-3740f9ee0fcc"/>
    <s v="High"/>
    <s v="FIXED"/>
    <x v="0"/>
    <m/>
    <m/>
    <m/>
    <m/>
    <x v="0"/>
  </r>
  <r>
    <x v="0"/>
    <s v="db657a87-e66e-4aca-b30b-a2baf2b397b7"/>
    <x v="0"/>
    <e v="#N/A"/>
    <e v="#N/A"/>
    <e v="#N/A"/>
    <s v="FIXED"/>
    <x v="0"/>
    <m/>
    <m/>
    <m/>
    <m/>
    <x v="0"/>
  </r>
  <r>
    <x v="0"/>
    <s v="db6723c4-5a8e-40cc-ab7f-de24771ed95c"/>
    <x v="2"/>
    <s v="bdwybko2qcjph2l.bpna.popularinc.net"/>
    <s v="db6723c4-5a8e-40cc-ab7f-de24771ed95c"/>
    <s v="High"/>
    <s v="ACTIVE"/>
    <x v="0"/>
    <m/>
    <m/>
    <m/>
    <m/>
    <x v="0"/>
  </r>
  <r>
    <x v="7"/>
    <s v="db6729a0-e201-488f-ae74-bf3910edec8d"/>
    <x v="0"/>
    <e v="#N/A"/>
    <e v="#N/A"/>
    <e v="#N/A"/>
    <s v="FIXED"/>
    <x v="0"/>
    <m/>
    <m/>
    <m/>
    <m/>
    <x v="0"/>
  </r>
  <r>
    <x v="0"/>
    <s v="db6782fe-b4e4-49d1-8888-7bb9c61c1f47"/>
    <x v="0"/>
    <e v="#N/A"/>
    <e v="#N/A"/>
    <e v="#N/A"/>
    <s v="FIXED"/>
    <x v="0"/>
    <m/>
    <m/>
    <m/>
    <m/>
    <x v="0"/>
  </r>
  <r>
    <x v="0"/>
    <s v="db67bc68-21f1-42e4-8f2a-bcfa0d88148a"/>
    <x v="0"/>
    <e v="#N/A"/>
    <e v="#N/A"/>
    <e v="#N/A"/>
    <s v="FIXED"/>
    <x v="0"/>
    <m/>
    <m/>
    <m/>
    <m/>
    <x v="0"/>
  </r>
  <r>
    <x v="0"/>
    <s v="db67e17b-d848-4fd1-9bd6-1c85ecb27587"/>
    <x v="1"/>
    <s v="bdwybko8462rn2l"/>
    <s v="db67e17b-d848-4fd1-9bd6-1c85ecb27587"/>
    <s v="High"/>
    <s v="RESURFACED"/>
    <x v="0"/>
    <m/>
    <m/>
    <m/>
    <m/>
    <x v="0"/>
  </r>
  <r>
    <x v="11"/>
    <s v="db6816a2-eeeb-4684-8106-b6ffff935e5c"/>
    <x v="0"/>
    <e v="#N/A"/>
    <e v="#N/A"/>
    <e v="#N/A"/>
    <s v="FIXED"/>
    <x v="0"/>
    <m/>
    <m/>
    <m/>
    <m/>
    <x v="0"/>
  </r>
  <r>
    <x v="16"/>
    <s v="db68745b-87aa-4aa2-bc7c-f2576263465d"/>
    <x v="0"/>
    <e v="#N/A"/>
    <e v="#N/A"/>
    <e v="#N/A"/>
    <s v="FIXED"/>
    <x v="0"/>
    <m/>
    <m/>
    <m/>
    <m/>
    <x v="0"/>
  </r>
  <r>
    <x v="0"/>
    <s v="db69f1b2-a89e-41b4-932f-8caaf0ab77f2"/>
    <x v="0"/>
    <e v="#N/A"/>
    <e v="#N/A"/>
    <e v="#N/A"/>
    <s v="FIXED"/>
    <x v="0"/>
    <m/>
    <m/>
    <m/>
    <m/>
    <x v="0"/>
  </r>
  <r>
    <x v="0"/>
    <s v="db69fd92-8664-4a6c-a83c-2115bdd86f14"/>
    <x v="0"/>
    <e v="#N/A"/>
    <e v="#N/A"/>
    <e v="#N/A"/>
    <s v="FIXED"/>
    <x v="0"/>
    <m/>
    <m/>
    <m/>
    <m/>
    <x v="0"/>
  </r>
  <r>
    <x v="0"/>
    <s v="db6a14bb-f066-4c19-a282-64177967cfa4"/>
    <x v="0"/>
    <s v="miambko4zr62x2l.bpna.popularinc.net"/>
    <s v="db6a14bb-f066-4c19-a282-64177967cfa4"/>
    <s v="Critical"/>
    <s v="FIXED"/>
    <x v="0"/>
    <m/>
    <m/>
    <m/>
    <m/>
    <x v="0"/>
  </r>
  <r>
    <x v="0"/>
    <s v="db6a54a3-c22d-42f8-afdf-baa2c9b5d933"/>
    <x v="0"/>
    <e v="#N/A"/>
    <e v="#N/A"/>
    <e v="#N/A"/>
    <s v="FIXED"/>
    <x v="0"/>
    <m/>
    <m/>
    <m/>
    <m/>
    <x v="0"/>
  </r>
  <r>
    <x v="4"/>
    <s v="db6ad144-5518-4807-ab42-31c4b478758e"/>
    <x v="0"/>
    <e v="#N/A"/>
    <e v="#N/A"/>
    <e v="#N/A"/>
    <s v="FIXED"/>
    <x v="0"/>
    <m/>
    <m/>
    <m/>
    <m/>
    <x v="0"/>
  </r>
  <r>
    <x v="2"/>
    <s v="db6b8e66-2601-4aa4-98bf-84b6808c1f46"/>
    <x v="3"/>
    <e v="#N/A"/>
    <e v="#N/A"/>
    <e v="#N/A"/>
    <s v="NEW"/>
    <x v="0"/>
    <m/>
    <m/>
    <m/>
    <m/>
    <x v="0"/>
  </r>
  <r>
    <x v="0"/>
    <s v="db6c1c45-0ede-4046-a4e1-903b118c7d91"/>
    <x v="0"/>
    <e v="#N/A"/>
    <e v="#N/A"/>
    <e v="#N/A"/>
    <s v="FIXED"/>
    <x v="0"/>
    <m/>
    <m/>
    <m/>
    <m/>
    <x v="0"/>
  </r>
  <r>
    <x v="6"/>
    <s v="db6c3516-81d6-47d5-9a56-3c12139d924f"/>
    <x v="3"/>
    <s v="bpn-rosetecm-05"/>
    <s v="db6c3516-81d6-47d5-9a56-3c12139d924f"/>
    <s v="Medium"/>
    <s v="NEW"/>
    <x v="0"/>
    <m/>
    <m/>
    <m/>
    <m/>
    <x v="0"/>
  </r>
  <r>
    <x v="1"/>
    <s v="db6cc497-ecf5-4409-b07f-16d30ab30667"/>
    <x v="1"/>
    <e v="#N/A"/>
    <e v="#N/A"/>
    <e v="#N/A"/>
    <s v="RESURFACED"/>
    <x v="0"/>
    <m/>
    <m/>
    <m/>
    <m/>
    <x v="0"/>
  </r>
  <r>
    <x v="0"/>
    <s v="db6d048c-546e-48b9-a4cf-dab81e031803"/>
    <x v="0"/>
    <e v="#N/A"/>
    <e v="#N/A"/>
    <e v="#N/A"/>
    <s v="FIXED"/>
    <x v="0"/>
    <m/>
    <m/>
    <m/>
    <m/>
    <x v="0"/>
  </r>
  <r>
    <x v="0"/>
    <s v="db6d1ea5-da67-4dfa-9ed8-3ac0712ad71c"/>
    <x v="0"/>
    <e v="#N/A"/>
    <e v="#N/A"/>
    <e v="#N/A"/>
    <s v="FIXED"/>
    <x v="0"/>
    <m/>
    <m/>
    <m/>
    <m/>
    <x v="0"/>
  </r>
  <r>
    <x v="6"/>
    <s v="db6d2aba-01bb-4951-9504-9b909b843b41"/>
    <x v="1"/>
    <s v="bpn-rosetecm-05"/>
    <s v="db6d2aba-01bb-4951-9504-9b909b843b41"/>
    <s v="Medium"/>
    <s v="RESURFACED"/>
    <x v="0"/>
    <m/>
    <m/>
    <m/>
    <m/>
    <x v="0"/>
  </r>
  <r>
    <x v="1"/>
    <s v="db6d2d9c-e700-4e8f-8626-5492e9f2e90b"/>
    <x v="0"/>
    <e v="#N/A"/>
    <e v="#N/A"/>
    <e v="#N/A"/>
    <s v="FIXED"/>
    <x v="0"/>
    <m/>
    <m/>
    <m/>
    <m/>
    <x v="0"/>
  </r>
  <r>
    <x v="2"/>
    <s v="db6e1db5-14ea-4caa-9a42-64e4a9e6be72"/>
    <x v="0"/>
    <e v="#N/A"/>
    <e v="#N/A"/>
    <e v="#N/A"/>
    <s v="FIXED"/>
    <x v="0"/>
    <m/>
    <m/>
    <m/>
    <m/>
    <x v="0"/>
  </r>
  <r>
    <x v="10"/>
    <s v="db6fc46a-f314-44db-bb2f-b45918fb6918"/>
    <x v="0"/>
    <e v="#N/A"/>
    <e v="#N/A"/>
    <e v="#N/A"/>
    <s v="FIXED"/>
    <x v="0"/>
    <m/>
    <m/>
    <m/>
    <m/>
    <x v="0"/>
  </r>
  <r>
    <x v="7"/>
    <s v="db700922-8902-44f0-8ce2-e3f70866b5da"/>
    <x v="0"/>
    <e v="#N/A"/>
    <e v="#N/A"/>
    <e v="#N/A"/>
    <s v="FIXED"/>
    <x v="0"/>
    <m/>
    <m/>
    <m/>
    <m/>
    <x v="0"/>
  </r>
  <r>
    <x v="0"/>
    <s v="db70626e-1e3f-4f93-a0bd-54a247693ed9"/>
    <x v="0"/>
    <e v="#N/A"/>
    <e v="#N/A"/>
    <e v="#N/A"/>
    <s v="FIXED"/>
    <x v="0"/>
    <m/>
    <m/>
    <m/>
    <m/>
    <x v="0"/>
  </r>
  <r>
    <x v="7"/>
    <s v="db70ac0b-78ec-4d91-9828-0d16e40a46e1"/>
    <x v="0"/>
    <e v="#N/A"/>
    <e v="#N/A"/>
    <e v="#N/A"/>
    <s v="FIXED"/>
    <x v="0"/>
    <m/>
    <m/>
    <m/>
    <m/>
    <x v="0"/>
  </r>
  <r>
    <x v="0"/>
    <s v="db70fa89-46af-462d-8806-6bb26f7010ff"/>
    <x v="0"/>
    <e v="#N/A"/>
    <e v="#N/A"/>
    <e v="#N/A"/>
    <s v="FIXED"/>
    <x v="0"/>
    <m/>
    <m/>
    <m/>
    <m/>
    <x v="0"/>
  </r>
  <r>
    <x v="4"/>
    <s v="db73184f-1c27-4643-aa7c-d00a2b329259"/>
    <x v="1"/>
    <e v="#N/A"/>
    <e v="#N/A"/>
    <e v="#N/A"/>
    <s v="RESURFACED"/>
    <x v="0"/>
    <m/>
    <m/>
    <m/>
    <m/>
    <x v="0"/>
  </r>
  <r>
    <x v="0"/>
    <s v="db733098-ce80-4ee5-b293-1455dd4d328c"/>
    <x v="0"/>
    <e v="#N/A"/>
    <e v="#N/A"/>
    <e v="#N/A"/>
    <s v="FIXED"/>
    <x v="0"/>
    <m/>
    <m/>
    <m/>
    <m/>
    <x v="0"/>
  </r>
  <r>
    <x v="0"/>
    <s v="db73b32a-c164-43e7-81e9-24f7ec3b453d"/>
    <x v="0"/>
    <s v="bdwybko7gqz4h2l"/>
    <s v="db73b32a-c164-43e7-81e9-24f7ec3b453d"/>
    <s v="Critical"/>
    <s v="FIXED"/>
    <x v="0"/>
    <m/>
    <m/>
    <m/>
    <m/>
    <x v="0"/>
  </r>
  <r>
    <x v="0"/>
    <s v="db74610b-96f8-45d3-b5ce-889c18e92059"/>
    <x v="0"/>
    <e v="#N/A"/>
    <e v="#N/A"/>
    <e v="#N/A"/>
    <s v="FIXED"/>
    <x v="0"/>
    <m/>
    <m/>
    <m/>
    <m/>
    <x v="0"/>
  </r>
  <r>
    <x v="0"/>
    <s v="db77126c-5544-4339-a2d9-9c401e604682"/>
    <x v="0"/>
    <e v="#N/A"/>
    <e v="#N/A"/>
    <e v="#N/A"/>
    <s v="FIXED"/>
    <x v="0"/>
    <m/>
    <m/>
    <m/>
    <m/>
    <x v="0"/>
  </r>
  <r>
    <x v="0"/>
    <s v="db782b0a-ca6e-4cb0-9534-35b3f14fcfdd"/>
    <x v="0"/>
    <s v="miambkobb266j3l.bpna.popularinc.net"/>
    <s v="db782b0a-ca6e-4cb0-9534-35b3f14fcfdd"/>
    <s v="High"/>
    <s v="FIXED"/>
    <x v="0"/>
    <m/>
    <m/>
    <m/>
    <m/>
    <x v="0"/>
  </r>
  <r>
    <x v="0"/>
    <s v="db782bbc-ed2b-41fd-9964-dd494c372db3"/>
    <x v="0"/>
    <e v="#N/A"/>
    <e v="#N/A"/>
    <e v="#N/A"/>
    <s v="FIXED"/>
    <x v="0"/>
    <m/>
    <m/>
    <m/>
    <m/>
    <x v="0"/>
  </r>
  <r>
    <x v="13"/>
    <s v="db79e169-e91f-4c58-adcf-82caa370da34"/>
    <x v="0"/>
    <e v="#N/A"/>
    <e v="#N/A"/>
    <e v="#N/A"/>
    <s v="FIXED"/>
    <x v="0"/>
    <m/>
    <m/>
    <m/>
    <m/>
    <x v="0"/>
  </r>
  <r>
    <x v="9"/>
    <s v="db7a306c-4301-42af-99b6-3b8c06a661b5"/>
    <x v="0"/>
    <e v="#N/A"/>
    <e v="#N/A"/>
    <e v="#N/A"/>
    <s v="FIXED"/>
    <x v="0"/>
    <m/>
    <m/>
    <m/>
    <m/>
    <x v="0"/>
  </r>
  <r>
    <x v="0"/>
    <s v="db7b2e70-da9b-49cc-be5b-9399e4514aeb"/>
    <x v="0"/>
    <e v="#N/A"/>
    <e v="#N/A"/>
    <e v="#N/A"/>
    <s v="FIXED"/>
    <x v="0"/>
    <m/>
    <m/>
    <m/>
    <m/>
    <x v="0"/>
  </r>
  <r>
    <x v="2"/>
    <s v="db7bcbfb-fe93-4a49-8cdf-9ddb25781396"/>
    <x v="1"/>
    <s v="bpn-rosecmas-05"/>
    <s v="db7bcbfb-fe93-4a49-8cdf-9ddb25781396"/>
    <s v="Medium"/>
    <s v="RESURFACED"/>
    <x v="0"/>
    <m/>
    <m/>
    <m/>
    <m/>
    <x v="0"/>
  </r>
  <r>
    <x v="0"/>
    <s v="db7c0904-5521-4837-a31f-e4161ca6a0c8"/>
    <x v="0"/>
    <s v="miambko59tdfh2l.bpna.popularinc.net"/>
    <s v="db7c0904-5521-4837-a31f-e4161ca6a0c8"/>
    <s v="Critical"/>
    <s v="FIXED"/>
    <x v="0"/>
    <m/>
    <m/>
    <m/>
    <m/>
    <x v="0"/>
  </r>
  <r>
    <x v="0"/>
    <s v="db7c2d41-8039-4632-9eca-1459b59726dd"/>
    <x v="0"/>
    <e v="#N/A"/>
    <e v="#N/A"/>
    <e v="#N/A"/>
    <s v="FIXED"/>
    <x v="0"/>
    <m/>
    <m/>
    <m/>
    <m/>
    <x v="0"/>
  </r>
  <r>
    <x v="0"/>
    <s v="db7c7617-d321-4606-8ad2-3c08a372cda7"/>
    <x v="0"/>
    <e v="#N/A"/>
    <e v="#N/A"/>
    <e v="#N/A"/>
    <s v="FIXED"/>
    <x v="0"/>
    <m/>
    <m/>
    <m/>
    <m/>
    <x v="0"/>
  </r>
  <r>
    <x v="6"/>
    <s v="db7d343c-35e4-4735-af63-80d828d7a4de"/>
    <x v="1"/>
    <e v="#N/A"/>
    <e v="#N/A"/>
    <e v="#N/A"/>
    <s v="RESURFACED"/>
    <x v="0"/>
    <m/>
    <m/>
    <m/>
    <m/>
    <x v="0"/>
  </r>
  <r>
    <x v="0"/>
    <s v="db7d81fa-e6a0-47b9-bc82-f27e97d53e4f"/>
    <x v="0"/>
    <e v="#N/A"/>
    <e v="#N/A"/>
    <e v="#N/A"/>
    <s v="FIXED"/>
    <x v="0"/>
    <m/>
    <m/>
    <m/>
    <m/>
    <x v="0"/>
  </r>
  <r>
    <x v="0"/>
    <s v="db7fca5a-8be7-4f64-8092-b731c38852b5"/>
    <x v="0"/>
    <e v="#N/A"/>
    <e v="#N/A"/>
    <e v="#N/A"/>
    <s v="FIXED"/>
    <x v="0"/>
    <m/>
    <m/>
    <m/>
    <m/>
    <x v="0"/>
  </r>
  <r>
    <x v="0"/>
    <s v="db8101e6-b957-454b-b4cd-a3abf8baa0ec"/>
    <x v="0"/>
    <e v="#N/A"/>
    <e v="#N/A"/>
    <e v="#N/A"/>
    <s v="FIXED"/>
    <x v="0"/>
    <m/>
    <m/>
    <m/>
    <m/>
    <x v="0"/>
  </r>
  <r>
    <x v="0"/>
    <s v="db82b77a-51de-40f7-b1b5-053e2bda7f1b"/>
    <x v="0"/>
    <e v="#N/A"/>
    <e v="#N/A"/>
    <e v="#N/A"/>
    <s v="FIXED"/>
    <x v="0"/>
    <m/>
    <m/>
    <m/>
    <m/>
    <x v="0"/>
  </r>
  <r>
    <x v="6"/>
    <s v="db831d58-7277-45b8-9f86-308e66b5494b"/>
    <x v="0"/>
    <e v="#N/A"/>
    <e v="#N/A"/>
    <e v="#N/A"/>
    <s v="FIXED"/>
    <x v="0"/>
    <m/>
    <m/>
    <m/>
    <m/>
    <x v="0"/>
  </r>
  <r>
    <x v="0"/>
    <s v="db86375d-394b-417e-b5d1-4b98ddabce88"/>
    <x v="0"/>
    <e v="#N/A"/>
    <e v="#N/A"/>
    <e v="#N/A"/>
    <s v="FIXED"/>
    <x v="0"/>
    <m/>
    <m/>
    <m/>
    <m/>
    <x v="0"/>
  </r>
  <r>
    <x v="0"/>
    <s v="db86bb50-560e-41d5-824a-8d2e8a7d3d31"/>
    <x v="0"/>
    <e v="#N/A"/>
    <e v="#N/A"/>
    <e v="#N/A"/>
    <s v="FIXED"/>
    <x v="0"/>
    <m/>
    <m/>
    <m/>
    <m/>
    <x v="0"/>
  </r>
  <r>
    <x v="0"/>
    <s v="db86e45a-a182-4444-b37f-2b02e2a3c17a"/>
    <x v="1"/>
    <s v="rosebko98l62x2l"/>
    <s v="db86e45a-a182-4444-b37f-2b02e2a3c17a"/>
    <s v="High"/>
    <s v="RESURFACED"/>
    <x v="0"/>
    <m/>
    <m/>
    <m/>
    <m/>
    <x v="0"/>
  </r>
  <r>
    <x v="0"/>
    <s v="db873537-a9af-471f-bb8b-0e0f385d996d"/>
    <x v="0"/>
    <e v="#N/A"/>
    <e v="#N/A"/>
    <e v="#N/A"/>
    <s v="FIXED"/>
    <x v="0"/>
    <m/>
    <m/>
    <m/>
    <m/>
    <x v="0"/>
  </r>
  <r>
    <x v="0"/>
    <s v="db8866e5-8432-4692-bf6d-c318277370df"/>
    <x v="0"/>
    <e v="#N/A"/>
    <e v="#N/A"/>
    <e v="#N/A"/>
    <s v="FIXED"/>
    <x v="0"/>
    <m/>
    <m/>
    <m/>
    <m/>
    <x v="0"/>
  </r>
  <r>
    <x v="2"/>
    <s v="db886be4-7607-411e-b6c3-b4310162e29e"/>
    <x v="0"/>
    <e v="#N/A"/>
    <e v="#N/A"/>
    <e v="#N/A"/>
    <s v="FIXED"/>
    <x v="0"/>
    <m/>
    <m/>
    <m/>
    <m/>
    <x v="0"/>
  </r>
  <r>
    <x v="9"/>
    <s v="db88b552-cd7e-456c-b4bb-a985abfc9749"/>
    <x v="0"/>
    <e v="#N/A"/>
    <e v="#N/A"/>
    <e v="#N/A"/>
    <s v="FIXED"/>
    <x v="0"/>
    <m/>
    <m/>
    <m/>
    <m/>
    <x v="0"/>
  </r>
  <r>
    <x v="0"/>
    <s v="db89ac95-57f3-431b-b774-00c90dd39931"/>
    <x v="0"/>
    <e v="#N/A"/>
    <e v="#N/A"/>
    <e v="#N/A"/>
    <s v="FIXED"/>
    <x v="0"/>
    <m/>
    <m/>
    <m/>
    <m/>
    <x v="0"/>
  </r>
  <r>
    <x v="0"/>
    <s v="db8a05ad-6d6a-4fa1-9733-8ae253394622"/>
    <x v="0"/>
    <e v="#N/A"/>
    <e v="#N/A"/>
    <e v="#N/A"/>
    <s v="FIXED"/>
    <x v="0"/>
    <m/>
    <m/>
    <m/>
    <m/>
    <x v="0"/>
  </r>
  <r>
    <x v="0"/>
    <s v="db8b283e-c155-4506-90a0-d526b1246973"/>
    <x v="0"/>
    <e v="#N/A"/>
    <e v="#N/A"/>
    <e v="#N/A"/>
    <s v="FIXED"/>
    <x v="0"/>
    <m/>
    <m/>
    <m/>
    <m/>
    <x v="0"/>
  </r>
  <r>
    <x v="0"/>
    <s v="db8b3036-6e87-4d72-b8f2-42aad5599930"/>
    <x v="0"/>
    <e v="#N/A"/>
    <e v="#N/A"/>
    <e v="#N/A"/>
    <s v="FIXED"/>
    <x v="0"/>
    <m/>
    <m/>
    <m/>
    <m/>
    <x v="0"/>
  </r>
  <r>
    <x v="1"/>
    <s v="db8b5ca0-e37c-4f6d-8a49-afaec193a828"/>
    <x v="2"/>
    <s v="bpn-0262bp-01"/>
    <s v="db8b5ca0-e37c-4f6d-8a49-afaec193a828"/>
    <s v="Medium"/>
    <s v="ACTIVE"/>
    <x v="0"/>
    <m/>
    <m/>
    <m/>
    <m/>
    <x v="0"/>
  </r>
  <r>
    <x v="4"/>
    <s v="db8ce008-11df-4f79-b733-9a53b4ab9d43"/>
    <x v="0"/>
    <e v="#N/A"/>
    <e v="#N/A"/>
    <e v="#N/A"/>
    <s v="FIXED"/>
    <x v="0"/>
    <m/>
    <m/>
    <m/>
    <m/>
    <x v="0"/>
  </r>
  <r>
    <x v="3"/>
    <s v="db8f58c8-8c27-40cd-8c45-ea79d4e4c929"/>
    <x v="0"/>
    <e v="#N/A"/>
    <e v="#N/A"/>
    <e v="#N/A"/>
    <s v="FIXED"/>
    <x v="0"/>
    <m/>
    <m/>
    <m/>
    <m/>
    <x v="0"/>
  </r>
  <r>
    <x v="0"/>
    <s v="db90a0f3-8ef3-425b-917c-4bbede67ff27"/>
    <x v="0"/>
    <e v="#N/A"/>
    <e v="#N/A"/>
    <e v="#N/A"/>
    <s v="FIXED"/>
    <x v="0"/>
    <m/>
    <m/>
    <m/>
    <m/>
    <x v="0"/>
  </r>
  <r>
    <x v="0"/>
    <s v="db915c78-5ac0-4132-bae5-aebcc5991fa6"/>
    <x v="0"/>
    <e v="#N/A"/>
    <e v="#N/A"/>
    <e v="#N/A"/>
    <s v="FIXED"/>
    <x v="0"/>
    <m/>
    <m/>
    <m/>
    <m/>
    <x v="0"/>
  </r>
  <r>
    <x v="0"/>
    <s v="db93df49-a5fe-4450-87a2-543f3aa9dc14"/>
    <x v="0"/>
    <e v="#N/A"/>
    <e v="#N/A"/>
    <e v="#N/A"/>
    <s v="FIXED"/>
    <x v="0"/>
    <m/>
    <m/>
    <m/>
    <m/>
    <x v="0"/>
  </r>
  <r>
    <x v="2"/>
    <s v="db951ae4-77ad-4339-9f91-6f92424630f5"/>
    <x v="0"/>
    <e v="#N/A"/>
    <e v="#N/A"/>
    <e v="#N/A"/>
    <s v="FIXED"/>
    <x v="0"/>
    <m/>
    <m/>
    <m/>
    <m/>
    <x v="0"/>
  </r>
  <r>
    <x v="1"/>
    <s v="db953288-5bee-4834-8484-bbe264e02d15"/>
    <x v="0"/>
    <e v="#N/A"/>
    <e v="#N/A"/>
    <e v="#N/A"/>
    <s v="FIXED"/>
    <x v="0"/>
    <m/>
    <m/>
    <m/>
    <m/>
    <x v="0"/>
  </r>
  <r>
    <x v="0"/>
    <s v="db95a6a4-2f97-478e-a6d0-7979f8734036"/>
    <x v="0"/>
    <e v="#N/A"/>
    <e v="#N/A"/>
    <e v="#N/A"/>
    <s v="FIXED"/>
    <x v="0"/>
    <m/>
    <m/>
    <m/>
    <m/>
    <x v="0"/>
  </r>
  <r>
    <x v="11"/>
    <s v="db95ce2d-7a7f-40a4-9d9b-3b6012712991"/>
    <x v="1"/>
    <s v="bpn-rosetebp-01"/>
    <s v="db95ce2d-7a7f-40a4-9d9b-3b6012712991"/>
    <s v="Medium"/>
    <s v="RESURFACED"/>
    <x v="0"/>
    <m/>
    <m/>
    <m/>
    <m/>
    <x v="0"/>
  </r>
  <r>
    <x v="0"/>
    <s v="db95cea3-70f2-4d55-a69e-344c24276978"/>
    <x v="0"/>
    <e v="#N/A"/>
    <e v="#N/A"/>
    <e v="#N/A"/>
    <s v="FIXED"/>
    <x v="0"/>
    <m/>
    <m/>
    <m/>
    <m/>
    <x v="0"/>
  </r>
  <r>
    <x v="0"/>
    <s v="db963966-e5e8-4305-a3dc-8ec23bca4851"/>
    <x v="0"/>
    <s v="miambkofql56j3l.bpna.popularinc.net"/>
    <s v="db963966-e5e8-4305-a3dc-8ec23bca4851"/>
    <s v="Critical"/>
    <s v="FIXED"/>
    <x v="0"/>
    <m/>
    <m/>
    <m/>
    <m/>
    <x v="0"/>
  </r>
  <r>
    <x v="4"/>
    <s v="db9676d5-9401-4a9b-8f44-1cf135588b71"/>
    <x v="0"/>
    <e v="#N/A"/>
    <e v="#N/A"/>
    <e v="#N/A"/>
    <s v="FIXED"/>
    <x v="0"/>
    <m/>
    <m/>
    <m/>
    <m/>
    <x v="0"/>
  </r>
  <r>
    <x v="12"/>
    <s v="db969ec8-096a-4315-984a-0cca559ecbba"/>
    <x v="0"/>
    <s v="miambkoc1bq9n2d"/>
    <s v="db969ec8-096a-4315-984a-0cca559ecbba"/>
    <s v="High"/>
    <s v="FIXED"/>
    <x v="0"/>
    <m/>
    <m/>
    <m/>
    <m/>
    <x v="0"/>
  </r>
  <r>
    <x v="9"/>
    <s v="db96ebd6-381c-4414-801c-d62e7e9b0b4c"/>
    <x v="0"/>
    <e v="#N/A"/>
    <e v="#N/A"/>
    <e v="#N/A"/>
    <s v="FIXED"/>
    <x v="0"/>
    <m/>
    <m/>
    <m/>
    <m/>
    <x v="0"/>
  </r>
  <r>
    <x v="0"/>
    <s v="db978890-7c9a-462c-b4f4-8b972c79ca89"/>
    <x v="0"/>
    <s v="bdwybrng3clkh2d.bpna.popularinc.net"/>
    <s v="db978890-7c9a-462c-b4f4-8b972c79ca89"/>
    <s v="Critical"/>
    <s v="FIXED"/>
    <x v="0"/>
    <m/>
    <m/>
    <m/>
    <m/>
    <x v="0"/>
  </r>
  <r>
    <x v="0"/>
    <s v="db97d68c-e380-44e5-ae86-26b39b7bfacf"/>
    <x v="0"/>
    <e v="#N/A"/>
    <e v="#N/A"/>
    <e v="#N/A"/>
    <s v="FIXED"/>
    <x v="0"/>
    <m/>
    <m/>
    <m/>
    <m/>
    <x v="0"/>
  </r>
  <r>
    <x v="0"/>
    <s v="db982a2c-f784-40dc-9f49-c66e61d917a4"/>
    <x v="0"/>
    <e v="#N/A"/>
    <e v="#N/A"/>
    <e v="#N/A"/>
    <s v="FIXED"/>
    <x v="0"/>
    <m/>
    <m/>
    <m/>
    <m/>
    <x v="0"/>
  </r>
  <r>
    <x v="0"/>
    <s v="db982e4c-8461-407a-9114-10b04e4ac8b7"/>
    <x v="0"/>
    <e v="#N/A"/>
    <e v="#N/A"/>
    <e v="#N/A"/>
    <s v="FIXED"/>
    <x v="0"/>
    <m/>
    <m/>
    <m/>
    <m/>
    <x v="0"/>
  </r>
  <r>
    <x v="0"/>
    <s v="db98842f-c4d0-4a3d-89cc-e0b9b9356ac1"/>
    <x v="0"/>
    <e v="#N/A"/>
    <e v="#N/A"/>
    <e v="#N/A"/>
    <s v="FIXED"/>
    <x v="0"/>
    <m/>
    <m/>
    <m/>
    <m/>
    <x v="0"/>
  </r>
  <r>
    <x v="4"/>
    <s v="db9aebaa-7ffe-4e03-8ba7-1655d1f78809"/>
    <x v="0"/>
    <e v="#N/A"/>
    <e v="#N/A"/>
    <e v="#N/A"/>
    <s v="FIXED"/>
    <x v="0"/>
    <m/>
    <m/>
    <m/>
    <m/>
    <x v="0"/>
  </r>
  <r>
    <x v="0"/>
    <s v="db9c5c4c-bc04-45c3-9a9b-b43bed67a724"/>
    <x v="0"/>
    <e v="#N/A"/>
    <e v="#N/A"/>
    <e v="#N/A"/>
    <s v="FIXED"/>
    <x v="0"/>
    <m/>
    <m/>
    <m/>
    <m/>
    <x v="0"/>
  </r>
  <r>
    <x v="0"/>
    <s v="db9c5ebc-6e7d-4c53-ae88-ca745ac26ca2"/>
    <x v="0"/>
    <e v="#N/A"/>
    <e v="#N/A"/>
    <e v="#N/A"/>
    <s v="FIXED"/>
    <x v="0"/>
    <m/>
    <m/>
    <m/>
    <m/>
    <x v="0"/>
  </r>
  <r>
    <x v="1"/>
    <s v="db9dc578-e22c-446d-8707-fccfda349344"/>
    <x v="1"/>
    <s v="bpn-0258bp-01"/>
    <s v="db9dc578-e22c-446d-8707-fccfda349344"/>
    <s v="Medium"/>
    <s v="RESURFACED"/>
    <x v="0"/>
    <m/>
    <m/>
    <m/>
    <m/>
    <x v="0"/>
  </r>
  <r>
    <x v="0"/>
    <s v="db9dd5de-24d6-45a4-81b7-756a9fc99cc9"/>
    <x v="0"/>
    <e v="#N/A"/>
    <e v="#N/A"/>
    <e v="#N/A"/>
    <s v="FIXED"/>
    <x v="0"/>
    <m/>
    <m/>
    <m/>
    <m/>
    <x v="0"/>
  </r>
  <r>
    <x v="0"/>
    <s v="db9e50dc-2a91-4f08-9232-e08fced3ef5d"/>
    <x v="0"/>
    <s v="miambko2p9sq73l.bpna.popularinc.net"/>
    <s v="db9e50dc-2a91-4f08-9232-e08fced3ef5d"/>
    <s v="High"/>
    <s v="FIXED"/>
    <x v="0"/>
    <m/>
    <m/>
    <m/>
    <m/>
    <x v="0"/>
  </r>
  <r>
    <x v="9"/>
    <s v="db9e58a3-7f7a-49a1-8714-a97efaac0370"/>
    <x v="0"/>
    <e v="#N/A"/>
    <e v="#N/A"/>
    <e v="#N/A"/>
    <s v="FIXED"/>
    <x v="0"/>
    <m/>
    <m/>
    <m/>
    <m/>
    <x v="0"/>
  </r>
  <r>
    <x v="1"/>
    <s v="db9e8a6b-e4b4-4fb5-a144-601409cd8ea9"/>
    <x v="1"/>
    <s v="bpn-primgvmp-01"/>
    <s v="db9e8a6b-e4b4-4fb5-a144-601409cd8ea9"/>
    <s v="Critical"/>
    <s v="RESURFACED"/>
    <x v="0"/>
    <m/>
    <m/>
    <m/>
    <m/>
    <x v="0"/>
  </r>
  <r>
    <x v="1"/>
    <s v="db9fbe26-980d-4e97-88c3-101b67152daf"/>
    <x v="0"/>
    <e v="#N/A"/>
    <e v="#N/A"/>
    <e v="#N/A"/>
    <s v="FIXED"/>
    <x v="0"/>
    <m/>
    <m/>
    <m/>
    <m/>
    <x v="0"/>
  </r>
  <r>
    <x v="0"/>
    <s v="dba24751-0a02-4036-ac3c-5971f3835ce5"/>
    <x v="0"/>
    <e v="#N/A"/>
    <e v="#N/A"/>
    <e v="#N/A"/>
    <s v="FIXED"/>
    <x v="0"/>
    <m/>
    <m/>
    <m/>
    <m/>
    <x v="0"/>
  </r>
  <r>
    <x v="4"/>
    <s v="dba27581-12f6-4f9f-8f32-e56a52216bb7"/>
    <x v="0"/>
    <e v="#N/A"/>
    <e v="#N/A"/>
    <e v="#N/A"/>
    <s v="FIXED"/>
    <x v="0"/>
    <m/>
    <m/>
    <m/>
    <m/>
    <x v="0"/>
  </r>
  <r>
    <x v="1"/>
    <s v="dba2dbee-ef4a-4e9d-a889-c8568e95759e"/>
    <x v="1"/>
    <s v="bpn-rosefars-02"/>
    <s v="dba2dbee-ef4a-4e9d-a889-c8568e95759e"/>
    <s v="Medium"/>
    <s v="RESURFACED"/>
    <x v="0"/>
    <m/>
    <m/>
    <m/>
    <m/>
    <x v="0"/>
  </r>
  <r>
    <x v="0"/>
    <s v="dba34e39-f20e-4deb-aa10-2d5f23b133fb"/>
    <x v="0"/>
    <e v="#N/A"/>
    <e v="#N/A"/>
    <e v="#N/A"/>
    <s v="FIXED"/>
    <x v="0"/>
    <m/>
    <m/>
    <m/>
    <m/>
    <x v="0"/>
  </r>
  <r>
    <x v="0"/>
    <s v="dba356e4-1e20-41bc-8f3d-41c3acc9a8cd"/>
    <x v="0"/>
    <s v="0019brn14wfkb2d.bpna.popularinc.net"/>
    <s v="dba356e4-1e20-41bc-8f3d-41c3acc9a8cd"/>
    <s v="Medium"/>
    <s v="FIXED"/>
    <x v="0"/>
    <m/>
    <m/>
    <m/>
    <m/>
    <x v="0"/>
  </r>
  <r>
    <x v="0"/>
    <s v="dba3804c-c3fe-4131-a755-a78b0fb6b359"/>
    <x v="0"/>
    <e v="#N/A"/>
    <e v="#N/A"/>
    <e v="#N/A"/>
    <s v="FIXED"/>
    <x v="0"/>
    <m/>
    <m/>
    <m/>
    <m/>
    <x v="0"/>
  </r>
  <r>
    <x v="0"/>
    <s v="dba3b6f5-624d-481f-bc19-c7bff97b99e1"/>
    <x v="0"/>
    <e v="#N/A"/>
    <e v="#N/A"/>
    <e v="#N/A"/>
    <s v="FIXED"/>
    <x v="0"/>
    <m/>
    <m/>
    <m/>
    <m/>
    <x v="0"/>
  </r>
  <r>
    <x v="9"/>
    <s v="dba42e8d-6f34-48aa-8d1b-16133bbdbd77"/>
    <x v="0"/>
    <e v="#N/A"/>
    <e v="#N/A"/>
    <e v="#N/A"/>
    <s v="FIXED"/>
    <x v="0"/>
    <m/>
    <m/>
    <m/>
    <m/>
    <x v="0"/>
  </r>
  <r>
    <x v="0"/>
    <s v="dba4a429-8d70-4df5-a4df-cc58b4740210"/>
    <x v="0"/>
    <e v="#N/A"/>
    <e v="#N/A"/>
    <e v="#N/A"/>
    <s v="FIXED"/>
    <x v="0"/>
    <m/>
    <m/>
    <m/>
    <m/>
    <x v="0"/>
  </r>
  <r>
    <x v="16"/>
    <s v="dba4fe7b-eb5a-416b-b8e3-692932a2dfa1"/>
    <x v="0"/>
    <e v="#N/A"/>
    <e v="#N/A"/>
    <e v="#N/A"/>
    <s v="FIXED"/>
    <x v="0"/>
    <m/>
    <m/>
    <m/>
    <m/>
    <x v="0"/>
  </r>
  <r>
    <x v="0"/>
    <s v="dba51e46-753c-4354-9f20-f9c945a24c0f"/>
    <x v="0"/>
    <e v="#N/A"/>
    <e v="#N/A"/>
    <e v="#N/A"/>
    <s v="FIXED"/>
    <x v="0"/>
    <m/>
    <m/>
    <m/>
    <m/>
    <x v="0"/>
  </r>
  <r>
    <x v="0"/>
    <s v="dba52813-1819-4230-8c11-37247531eae2"/>
    <x v="0"/>
    <e v="#N/A"/>
    <e v="#N/A"/>
    <e v="#N/A"/>
    <s v="FIXED"/>
    <x v="0"/>
    <m/>
    <m/>
    <m/>
    <m/>
    <x v="0"/>
  </r>
  <r>
    <x v="0"/>
    <s v="dba5ced9-82e6-4912-a8ef-829035845616"/>
    <x v="0"/>
    <e v="#N/A"/>
    <e v="#N/A"/>
    <e v="#N/A"/>
    <s v="FIXED"/>
    <x v="0"/>
    <m/>
    <m/>
    <m/>
    <m/>
    <x v="0"/>
  </r>
  <r>
    <x v="0"/>
    <s v="dba610f9-a28b-476f-bfac-dfdd3d9808c9"/>
    <x v="0"/>
    <e v="#N/A"/>
    <e v="#N/A"/>
    <e v="#N/A"/>
    <s v="FIXED"/>
    <x v="0"/>
    <m/>
    <m/>
    <m/>
    <m/>
    <x v="0"/>
  </r>
  <r>
    <x v="4"/>
    <s v="dba64db0-bdd6-4da1-b170-a97c2540e4ef"/>
    <x v="0"/>
    <e v="#N/A"/>
    <e v="#N/A"/>
    <e v="#N/A"/>
    <s v="FIXED"/>
    <x v="0"/>
    <m/>
    <m/>
    <m/>
    <m/>
    <x v="0"/>
  </r>
  <r>
    <x v="6"/>
    <s v="dba66938-bb17-4fce-86db-0d265a3de256"/>
    <x v="0"/>
    <e v="#N/A"/>
    <e v="#N/A"/>
    <e v="#N/A"/>
    <s v="FIXED"/>
    <x v="0"/>
    <m/>
    <m/>
    <m/>
    <m/>
    <x v="0"/>
  </r>
  <r>
    <x v="0"/>
    <s v="dba68bd4-8959-4486-ad62-e32913d699af"/>
    <x v="0"/>
    <e v="#N/A"/>
    <e v="#N/A"/>
    <e v="#N/A"/>
    <s v="FIXED"/>
    <x v="0"/>
    <m/>
    <m/>
    <m/>
    <m/>
    <x v="0"/>
  </r>
  <r>
    <x v="0"/>
    <s v="dba6b5cf-442e-4085-81fa-06cc556ca478"/>
    <x v="0"/>
    <e v="#N/A"/>
    <e v="#N/A"/>
    <e v="#N/A"/>
    <s v="FIXED"/>
    <x v="0"/>
    <m/>
    <m/>
    <m/>
    <m/>
    <x v="0"/>
  </r>
  <r>
    <x v="0"/>
    <s v="dba6f798-e7f5-4f8f-a36a-597522495554"/>
    <x v="0"/>
    <e v="#N/A"/>
    <e v="#N/A"/>
    <e v="#N/A"/>
    <s v="FIXED"/>
    <x v="0"/>
    <m/>
    <m/>
    <m/>
    <m/>
    <x v="0"/>
  </r>
  <r>
    <x v="4"/>
    <s v="dba7010e-53a5-47f5-9629-f598900e6561"/>
    <x v="2"/>
    <e v="#N/A"/>
    <e v="#N/A"/>
    <e v="#N/A"/>
    <s v="ACTIVE"/>
    <x v="0"/>
    <m/>
    <m/>
    <m/>
    <m/>
    <x v="0"/>
  </r>
  <r>
    <x v="1"/>
    <s v="dba8836f-e64a-4dfe-9578-bb6868ae38d1"/>
    <x v="0"/>
    <e v="#N/A"/>
    <e v="#N/A"/>
    <e v="#N/A"/>
    <s v="FIXED"/>
    <x v="0"/>
    <m/>
    <m/>
    <m/>
    <m/>
    <x v="0"/>
  </r>
  <r>
    <x v="0"/>
    <s v="dba97ee2-ca79-4644-8f58-f62acaa270a7"/>
    <x v="0"/>
    <e v="#N/A"/>
    <e v="#N/A"/>
    <e v="#N/A"/>
    <s v="FIXED"/>
    <x v="0"/>
    <m/>
    <m/>
    <m/>
    <m/>
    <x v="0"/>
  </r>
  <r>
    <x v="0"/>
    <s v="dbaa0f0b-f667-4f1a-9cbd-b44b6fec7a5e"/>
    <x v="0"/>
    <e v="#N/A"/>
    <e v="#N/A"/>
    <e v="#N/A"/>
    <s v="FIXED"/>
    <x v="0"/>
    <m/>
    <m/>
    <m/>
    <m/>
    <x v="0"/>
  </r>
  <r>
    <x v="0"/>
    <s v="dbaa8573-cd72-492d-9556-06a4ef4eafc7"/>
    <x v="0"/>
    <e v="#N/A"/>
    <e v="#N/A"/>
    <e v="#N/A"/>
    <s v="FIXED"/>
    <x v="0"/>
    <m/>
    <m/>
    <m/>
    <m/>
    <x v="0"/>
  </r>
  <r>
    <x v="0"/>
    <s v="dbaad0e0-5663-4d54-a5d3-5f7e5781400b"/>
    <x v="0"/>
    <e v="#N/A"/>
    <e v="#N/A"/>
    <e v="#N/A"/>
    <s v="FIXED"/>
    <x v="0"/>
    <m/>
    <m/>
    <m/>
    <m/>
    <x v="0"/>
  </r>
  <r>
    <x v="3"/>
    <s v="dbaafe11-7a43-404b-9e26-72402d8285f4"/>
    <x v="0"/>
    <e v="#N/A"/>
    <e v="#N/A"/>
    <e v="#N/A"/>
    <s v="FIXED"/>
    <x v="0"/>
    <m/>
    <m/>
    <m/>
    <m/>
    <x v="0"/>
  </r>
  <r>
    <x v="0"/>
    <s v="dbab2491-6260-4aaa-9ef2-486f39924652"/>
    <x v="0"/>
    <e v="#N/A"/>
    <e v="#N/A"/>
    <e v="#N/A"/>
    <s v="FIXED"/>
    <x v="0"/>
    <m/>
    <m/>
    <m/>
    <m/>
    <x v="0"/>
  </r>
  <r>
    <x v="0"/>
    <s v="dbaba8f7-9819-4a58-b5f2-da3c07febc8d"/>
    <x v="0"/>
    <e v="#N/A"/>
    <e v="#N/A"/>
    <e v="#N/A"/>
    <s v="FIXED"/>
    <x v="0"/>
    <m/>
    <m/>
    <m/>
    <m/>
    <x v="0"/>
  </r>
  <r>
    <x v="5"/>
    <s v="dbac9ecf-a338-4165-a147-429b9dff541c"/>
    <x v="0"/>
    <e v="#N/A"/>
    <e v="#N/A"/>
    <e v="#N/A"/>
    <s v="FIXED"/>
    <x v="0"/>
    <m/>
    <m/>
    <m/>
    <m/>
    <x v="0"/>
  </r>
  <r>
    <x v="5"/>
    <s v="dbad8202-a8f1-48ae-bd5f-b15382e026ba"/>
    <x v="2"/>
    <s v="bpn-roseterr-02"/>
    <s v="dbad8202-a8f1-48ae-bd5f-b15382e026ba"/>
    <s v="Medium"/>
    <s v="ACTIVE"/>
    <x v="0"/>
    <m/>
    <m/>
    <m/>
    <m/>
    <x v="0"/>
  </r>
  <r>
    <x v="0"/>
    <s v="dbaeda69-6017-4a3d-bee4-e11957170293"/>
    <x v="0"/>
    <e v="#N/A"/>
    <e v="#N/A"/>
    <e v="#N/A"/>
    <s v="FIXED"/>
    <x v="0"/>
    <m/>
    <m/>
    <m/>
    <m/>
    <x v="0"/>
  </r>
  <r>
    <x v="0"/>
    <s v="dbafc694-f48d-4334-bc79-eb156a3ca0f9"/>
    <x v="0"/>
    <e v="#N/A"/>
    <e v="#N/A"/>
    <e v="#N/A"/>
    <s v="FIXED"/>
    <x v="0"/>
    <m/>
    <m/>
    <m/>
    <m/>
    <x v="0"/>
  </r>
  <r>
    <x v="0"/>
    <s v="dbafed0c-f9f5-4beb-8868-d413ff42212f"/>
    <x v="0"/>
    <e v="#N/A"/>
    <e v="#N/A"/>
    <e v="#N/A"/>
    <s v="FIXED"/>
    <x v="0"/>
    <m/>
    <m/>
    <m/>
    <m/>
    <x v="0"/>
  </r>
  <r>
    <x v="2"/>
    <s v="dbb1319c-243f-4f0e-a5f0-284602908e29"/>
    <x v="1"/>
    <s v="bpn-rosecmas-06"/>
    <s v="dbb1319c-243f-4f0e-a5f0-284602908e29"/>
    <s v="Medium"/>
    <s v="RESURFACED"/>
    <x v="0"/>
    <m/>
    <m/>
    <m/>
    <m/>
    <x v="0"/>
  </r>
  <r>
    <x v="0"/>
    <s v="dbb217e3-1926-40a8-8f97-c7cae0c6bb3e"/>
    <x v="0"/>
    <e v="#N/A"/>
    <e v="#N/A"/>
    <e v="#N/A"/>
    <s v="FIXED"/>
    <x v="0"/>
    <m/>
    <m/>
    <m/>
    <m/>
    <x v="0"/>
  </r>
  <r>
    <x v="0"/>
    <s v="dbb38f57-db83-4ecc-be4a-22809b381649"/>
    <x v="0"/>
    <e v="#N/A"/>
    <e v="#N/A"/>
    <e v="#N/A"/>
    <s v="FIXED"/>
    <x v="0"/>
    <m/>
    <m/>
    <m/>
    <m/>
    <x v="0"/>
  </r>
  <r>
    <x v="5"/>
    <s v="dbb46238-17ed-4043-980d-a7c907926d4c"/>
    <x v="0"/>
    <e v="#N/A"/>
    <e v="#N/A"/>
    <e v="#N/A"/>
    <s v="FIXED"/>
    <x v="0"/>
    <m/>
    <m/>
    <m/>
    <m/>
    <x v="0"/>
  </r>
  <r>
    <x v="0"/>
    <s v="dbb53c10-cfd3-455f-ac41-37c7f5bd9eb3"/>
    <x v="0"/>
    <e v="#N/A"/>
    <e v="#N/A"/>
    <e v="#N/A"/>
    <s v="FIXED"/>
    <x v="0"/>
    <m/>
    <m/>
    <m/>
    <m/>
    <x v="0"/>
  </r>
  <r>
    <x v="0"/>
    <s v="dbb56882-81b6-43d4-911d-67ee515d38c5"/>
    <x v="0"/>
    <e v="#N/A"/>
    <e v="#N/A"/>
    <e v="#N/A"/>
    <s v="FIXED"/>
    <x v="0"/>
    <m/>
    <m/>
    <m/>
    <m/>
    <x v="0"/>
  </r>
  <r>
    <x v="0"/>
    <s v="dbb57475-586a-46c6-8b82-ff923edd62dd"/>
    <x v="1"/>
    <s v="miambrngvlqp73l.bpna.popularinc.net"/>
    <s v="dbb57475-586a-46c6-8b82-ff923edd62dd"/>
    <s v="High"/>
    <s v="RESURFACED"/>
    <x v="0"/>
    <m/>
    <m/>
    <m/>
    <m/>
    <x v="0"/>
  </r>
  <r>
    <x v="9"/>
    <s v="dbb67d69-a740-419b-8106-d88e7c5fd85c"/>
    <x v="0"/>
    <e v="#N/A"/>
    <e v="#N/A"/>
    <e v="#N/A"/>
    <s v="FIXED"/>
    <x v="0"/>
    <m/>
    <m/>
    <m/>
    <m/>
    <x v="0"/>
  </r>
  <r>
    <x v="0"/>
    <s v="dbb7459d-1ad1-4db0-8f6c-4c084c16cc32"/>
    <x v="0"/>
    <e v="#N/A"/>
    <e v="#N/A"/>
    <e v="#N/A"/>
    <s v="FIXED"/>
    <x v="0"/>
    <m/>
    <m/>
    <m/>
    <m/>
    <x v="0"/>
  </r>
  <r>
    <x v="0"/>
    <s v="dbb77072-0678-4f94-b2e1-a6fb909bbcfa"/>
    <x v="0"/>
    <e v="#N/A"/>
    <e v="#N/A"/>
    <e v="#N/A"/>
    <s v="FIXED"/>
    <x v="0"/>
    <m/>
    <m/>
    <m/>
    <m/>
    <x v="0"/>
  </r>
  <r>
    <x v="12"/>
    <s v="dbb7d064-f89b-4089-8860-89b5de5935e3"/>
    <x v="2"/>
    <s v="bdwybko84n2sd2d"/>
    <s v="dbb7d064-f89b-4089-8860-89b5de5935e3"/>
    <s v="High"/>
    <s v="ACTIVE"/>
    <x v="0"/>
    <m/>
    <m/>
    <m/>
    <m/>
    <x v="0"/>
  </r>
  <r>
    <x v="2"/>
    <s v="dbb84a8c-5200-49c5-b7dd-8f8246d911e9"/>
    <x v="2"/>
    <e v="#N/A"/>
    <e v="#N/A"/>
    <e v="#N/A"/>
    <s v="ACTIVE"/>
    <x v="0"/>
    <m/>
    <m/>
    <m/>
    <m/>
    <x v="0"/>
  </r>
  <r>
    <x v="0"/>
    <s v="dbb866f9-f86d-4837-98f9-fcfbd96daede"/>
    <x v="0"/>
    <e v="#N/A"/>
    <e v="#N/A"/>
    <e v="#N/A"/>
    <s v="FIXED"/>
    <x v="0"/>
    <m/>
    <m/>
    <m/>
    <m/>
    <x v="0"/>
  </r>
  <r>
    <x v="0"/>
    <s v="dbb8afb2-026b-4a65-bbf7-603e055aeb5e"/>
    <x v="0"/>
    <e v="#N/A"/>
    <e v="#N/A"/>
    <e v="#N/A"/>
    <s v="FIXED"/>
    <x v="0"/>
    <m/>
    <m/>
    <m/>
    <m/>
    <x v="0"/>
  </r>
  <r>
    <x v="0"/>
    <s v="dbb96f10-4aa6-4ab6-a98f-2798b2714858"/>
    <x v="0"/>
    <e v="#N/A"/>
    <e v="#N/A"/>
    <e v="#N/A"/>
    <s v="FIXED"/>
    <x v="0"/>
    <m/>
    <m/>
    <m/>
    <m/>
    <x v="0"/>
  </r>
  <r>
    <x v="0"/>
    <s v="dbb99d78-0728-44da-a48e-ef2e80846dcd"/>
    <x v="0"/>
    <e v="#N/A"/>
    <e v="#N/A"/>
    <e v="#N/A"/>
    <s v="FIXED"/>
    <x v="0"/>
    <m/>
    <m/>
    <m/>
    <m/>
    <x v="0"/>
  </r>
  <r>
    <x v="0"/>
    <s v="dbb9a083-bc3d-42f1-b75f-93efa22aaf92"/>
    <x v="0"/>
    <e v="#N/A"/>
    <e v="#N/A"/>
    <e v="#N/A"/>
    <s v="FIXED"/>
    <x v="0"/>
    <m/>
    <m/>
    <m/>
    <m/>
    <x v="0"/>
  </r>
  <r>
    <x v="11"/>
    <s v="dbba4179-f74f-4b95-8112-b49fd1fdcd78"/>
    <x v="0"/>
    <e v="#N/A"/>
    <e v="#N/A"/>
    <e v="#N/A"/>
    <s v="FIXED"/>
    <x v="0"/>
    <m/>
    <m/>
    <m/>
    <m/>
    <x v="0"/>
  </r>
  <r>
    <x v="0"/>
    <s v="dbba858d-2b7d-46fa-b779-d833d5eba8e6"/>
    <x v="0"/>
    <e v="#N/A"/>
    <e v="#N/A"/>
    <e v="#N/A"/>
    <s v="FIXED"/>
    <x v="0"/>
    <m/>
    <m/>
    <m/>
    <m/>
    <x v="0"/>
  </r>
  <r>
    <x v="6"/>
    <s v="dbbaa07e-b0b4-487f-819f-2287725fc430"/>
    <x v="1"/>
    <s v="bpn-rosedvdp-02"/>
    <s v="dbbaa07e-b0b4-487f-819f-2287725fc430"/>
    <s v="Medium"/>
    <s v="RESURFACED"/>
    <x v="0"/>
    <m/>
    <m/>
    <m/>
    <m/>
    <x v="0"/>
  </r>
  <r>
    <x v="0"/>
    <s v="dbbbff2f-0eda-4de7-837a-27be6b6ee3f9"/>
    <x v="0"/>
    <e v="#N/A"/>
    <e v="#N/A"/>
    <e v="#N/A"/>
    <s v="FIXED"/>
    <x v="0"/>
    <m/>
    <m/>
    <m/>
    <m/>
    <x v="0"/>
  </r>
  <r>
    <x v="0"/>
    <s v="dbbc28a0-1a41-4a66-be7f-a7de93da3e3f"/>
    <x v="0"/>
    <e v="#N/A"/>
    <e v="#N/A"/>
    <e v="#N/A"/>
    <s v="FIXED"/>
    <x v="0"/>
    <m/>
    <m/>
    <m/>
    <m/>
    <x v="0"/>
  </r>
  <r>
    <x v="0"/>
    <s v="dbbc44a8-e7d4-4c67-b3f2-ebd36730c0f8"/>
    <x v="0"/>
    <e v="#N/A"/>
    <e v="#N/A"/>
    <e v="#N/A"/>
    <s v="FIXED"/>
    <x v="0"/>
    <m/>
    <m/>
    <m/>
    <m/>
    <x v="0"/>
  </r>
  <r>
    <x v="0"/>
    <s v="dbc01bcc-3a4b-450c-92c7-df4ccbca1891"/>
    <x v="0"/>
    <e v="#N/A"/>
    <e v="#N/A"/>
    <e v="#N/A"/>
    <s v="FIXED"/>
    <x v="0"/>
    <m/>
    <m/>
    <m/>
    <m/>
    <x v="0"/>
  </r>
  <r>
    <x v="0"/>
    <s v="dbc0f94c-f775-4df0-a26a-e6c4bb2b0c46"/>
    <x v="0"/>
    <s v="0262brn7pwh9n2d"/>
    <s v="dbc0f94c-f775-4df0-a26a-e6c4bb2b0c46"/>
    <s v="Critical"/>
    <s v="FIXED"/>
    <x v="0"/>
    <m/>
    <m/>
    <m/>
    <m/>
    <x v="0"/>
  </r>
  <r>
    <x v="0"/>
    <s v="dbc315d9-08aa-4bc4-86fa-3a303b228abd"/>
    <x v="0"/>
    <e v="#N/A"/>
    <e v="#N/A"/>
    <e v="#N/A"/>
    <s v="FIXED"/>
    <x v="0"/>
    <m/>
    <m/>
    <m/>
    <m/>
    <x v="0"/>
  </r>
  <r>
    <x v="10"/>
    <s v="dbc3c18d-aa6c-415c-b44f-b7f25dd502be"/>
    <x v="0"/>
    <e v="#N/A"/>
    <e v="#N/A"/>
    <e v="#N/A"/>
    <s v="FIXED"/>
    <x v="0"/>
    <m/>
    <m/>
    <m/>
    <m/>
    <x v="0"/>
  </r>
  <r>
    <x v="4"/>
    <s v="dbc48021-dde8-4fe5-8cc3-f619121926bb"/>
    <x v="0"/>
    <e v="#N/A"/>
    <e v="#N/A"/>
    <e v="#N/A"/>
    <s v="FIXED"/>
    <x v="0"/>
    <m/>
    <m/>
    <m/>
    <m/>
    <x v="0"/>
  </r>
  <r>
    <x v="0"/>
    <s v="dbc608ba-9ca6-4743-a96c-2cad23181787"/>
    <x v="0"/>
    <e v="#N/A"/>
    <e v="#N/A"/>
    <e v="#N/A"/>
    <s v="FIXED"/>
    <x v="0"/>
    <m/>
    <m/>
    <m/>
    <m/>
    <x v="0"/>
  </r>
  <r>
    <x v="0"/>
    <s v="dbc76e18-6567-4628-8ad5-18bb4ed9eff6"/>
    <x v="0"/>
    <e v="#N/A"/>
    <e v="#N/A"/>
    <e v="#N/A"/>
    <s v="FIXED"/>
    <x v="0"/>
    <m/>
    <m/>
    <m/>
    <m/>
    <x v="0"/>
  </r>
  <r>
    <x v="8"/>
    <s v="dbc7a4cf-f42a-424a-b469-06a266ebd10c"/>
    <x v="0"/>
    <e v="#N/A"/>
    <e v="#N/A"/>
    <e v="#N/A"/>
    <s v="FIXED"/>
    <x v="0"/>
    <m/>
    <m/>
    <m/>
    <m/>
    <x v="0"/>
  </r>
  <r>
    <x v="0"/>
    <s v="dbc910d5-39df-4720-9a11-c7e9bbe7165d"/>
    <x v="0"/>
    <e v="#N/A"/>
    <e v="#N/A"/>
    <e v="#N/A"/>
    <s v="FIXED"/>
    <x v="0"/>
    <m/>
    <m/>
    <m/>
    <m/>
    <x v="0"/>
  </r>
  <r>
    <x v="4"/>
    <s v="dbc92d47-326e-46cf-8248-dcb17c472825"/>
    <x v="0"/>
    <s v="miambkodqyvxy2l.bpna.popularinc.net"/>
    <s v="dbc92d47-326e-46cf-8248-dcb17c472825"/>
    <s v="Medium"/>
    <s v="FIXED"/>
    <x v="0"/>
    <m/>
    <m/>
    <m/>
    <m/>
    <x v="0"/>
  </r>
  <r>
    <x v="0"/>
    <s v="dbc99f35-5470-40aa-9069-aaad9c7e0aee"/>
    <x v="0"/>
    <e v="#N/A"/>
    <e v="#N/A"/>
    <e v="#N/A"/>
    <s v="FIXED"/>
    <x v="0"/>
    <m/>
    <m/>
    <m/>
    <m/>
    <x v="0"/>
  </r>
  <r>
    <x v="0"/>
    <s v="dbcaa3f1-f4e1-4563-aafd-2b4e1ebc08e6"/>
    <x v="0"/>
    <e v="#N/A"/>
    <e v="#N/A"/>
    <e v="#N/A"/>
    <s v="FIXED"/>
    <x v="0"/>
    <m/>
    <m/>
    <m/>
    <m/>
    <x v="0"/>
  </r>
  <r>
    <x v="0"/>
    <s v="dbcb1236-ffb8-4b18-99e0-789a97a9c749"/>
    <x v="0"/>
    <e v="#N/A"/>
    <e v="#N/A"/>
    <e v="#N/A"/>
    <s v="FIXED"/>
    <x v="0"/>
    <m/>
    <m/>
    <m/>
    <m/>
    <x v="0"/>
  </r>
  <r>
    <x v="0"/>
    <s v="dbcb65c6-3c5c-49c5-b1e6-0a5ca130b806"/>
    <x v="0"/>
    <e v="#N/A"/>
    <e v="#N/A"/>
    <e v="#N/A"/>
    <s v="FIXED"/>
    <x v="0"/>
    <m/>
    <m/>
    <m/>
    <m/>
    <x v="0"/>
  </r>
  <r>
    <x v="6"/>
    <s v="dbcc00b7-63bc-4d0f-8196-c9901652220a"/>
    <x v="0"/>
    <e v="#N/A"/>
    <e v="#N/A"/>
    <e v="#N/A"/>
    <s v="FIXED"/>
    <x v="0"/>
    <m/>
    <m/>
    <m/>
    <m/>
    <x v="0"/>
  </r>
  <r>
    <x v="0"/>
    <s v="dbcca191-3226-4cb9-9829-de39ac10741d"/>
    <x v="0"/>
    <e v="#N/A"/>
    <e v="#N/A"/>
    <e v="#N/A"/>
    <s v="FIXED"/>
    <x v="0"/>
    <m/>
    <m/>
    <m/>
    <m/>
    <x v="0"/>
  </r>
  <r>
    <x v="0"/>
    <s v="dbcd07e8-7642-4533-83e1-9eaa3d174067"/>
    <x v="0"/>
    <e v="#N/A"/>
    <e v="#N/A"/>
    <e v="#N/A"/>
    <s v="FIXED"/>
    <x v="0"/>
    <m/>
    <m/>
    <m/>
    <m/>
    <x v="0"/>
  </r>
  <r>
    <x v="0"/>
    <s v="dbcd47e2-f07a-49ff-b7e7-ac8a4ad33c0e"/>
    <x v="0"/>
    <e v="#N/A"/>
    <e v="#N/A"/>
    <e v="#N/A"/>
    <s v="FIXED"/>
    <x v="0"/>
    <m/>
    <m/>
    <m/>
    <m/>
    <x v="0"/>
  </r>
  <r>
    <x v="0"/>
    <s v="dbcd94ad-2b47-42cc-abdf-65e43437ce84"/>
    <x v="0"/>
    <e v="#N/A"/>
    <e v="#N/A"/>
    <e v="#N/A"/>
    <s v="FIXED"/>
    <x v="0"/>
    <m/>
    <m/>
    <m/>
    <m/>
    <x v="0"/>
  </r>
  <r>
    <x v="0"/>
    <s v="dbce1a9a-3380-4d25-a3c6-157b32c8c0ff"/>
    <x v="0"/>
    <e v="#N/A"/>
    <e v="#N/A"/>
    <e v="#N/A"/>
    <s v="FIXED"/>
    <x v="0"/>
    <m/>
    <m/>
    <m/>
    <m/>
    <x v="0"/>
  </r>
  <r>
    <x v="1"/>
    <s v="dbceb959-5177-485a-8e81-b8ebab93a5b2"/>
    <x v="1"/>
    <s v="bpn-roseevmx-01"/>
    <s v="dbceb959-5177-485a-8e81-b8ebab93a5b2"/>
    <s v="Medium"/>
    <s v="RESURFACED"/>
    <x v="0"/>
    <m/>
    <m/>
    <m/>
    <m/>
    <x v="0"/>
  </r>
  <r>
    <x v="0"/>
    <s v="dbcec9fc-9566-42a2-807f-06ecf0454471"/>
    <x v="0"/>
    <e v="#N/A"/>
    <e v="#N/A"/>
    <e v="#N/A"/>
    <s v="FIXED"/>
    <x v="0"/>
    <m/>
    <m/>
    <m/>
    <m/>
    <x v="0"/>
  </r>
  <r>
    <x v="0"/>
    <s v="dbced8ed-11ec-492a-b594-61073439de77"/>
    <x v="0"/>
    <e v="#N/A"/>
    <e v="#N/A"/>
    <e v="#N/A"/>
    <s v="FIXED"/>
    <x v="0"/>
    <m/>
    <m/>
    <m/>
    <m/>
    <x v="0"/>
  </r>
  <r>
    <x v="6"/>
    <s v="dbd034bd-0778-47fa-ba63-af9bbde711b0"/>
    <x v="0"/>
    <e v="#N/A"/>
    <e v="#N/A"/>
    <e v="#N/A"/>
    <s v="FIXED"/>
    <x v="0"/>
    <m/>
    <m/>
    <m/>
    <m/>
    <x v="0"/>
  </r>
  <r>
    <x v="0"/>
    <s v="dbd41566-e040-4197-a331-3e58c2824983"/>
    <x v="0"/>
    <e v="#N/A"/>
    <e v="#N/A"/>
    <e v="#N/A"/>
    <s v="FIXED"/>
    <x v="0"/>
    <m/>
    <m/>
    <m/>
    <m/>
    <x v="0"/>
  </r>
  <r>
    <x v="2"/>
    <s v="dbd4cc42-a7a9-41f3-9f89-325d05f87e1a"/>
    <x v="0"/>
    <e v="#N/A"/>
    <e v="#N/A"/>
    <e v="#N/A"/>
    <s v="FIXED"/>
    <x v="0"/>
    <m/>
    <m/>
    <m/>
    <m/>
    <x v="0"/>
  </r>
  <r>
    <x v="0"/>
    <s v="dbd588bf-1ee9-4756-98eb-4b3ca0c36e61"/>
    <x v="0"/>
    <e v="#N/A"/>
    <e v="#N/A"/>
    <e v="#N/A"/>
    <s v="FIXED"/>
    <x v="0"/>
    <m/>
    <m/>
    <m/>
    <m/>
    <x v="0"/>
  </r>
  <r>
    <x v="0"/>
    <s v="dbd5f529-2fbd-426f-b7bc-5b60a7dbb1bf"/>
    <x v="0"/>
    <e v="#N/A"/>
    <e v="#N/A"/>
    <e v="#N/A"/>
    <s v="FIXED"/>
    <x v="0"/>
    <m/>
    <m/>
    <m/>
    <m/>
    <x v="0"/>
  </r>
  <r>
    <x v="10"/>
    <s v="dbd714b2-1de4-479a-a781-aae9fc55d282"/>
    <x v="2"/>
    <e v="#N/A"/>
    <e v="#N/A"/>
    <e v="#N/A"/>
    <s v="ACTIVE"/>
    <x v="0"/>
    <m/>
    <m/>
    <m/>
    <m/>
    <x v="0"/>
  </r>
  <r>
    <x v="0"/>
    <s v="dbd8c360-d141-44eb-968b-0669342b660e"/>
    <x v="0"/>
    <e v="#N/A"/>
    <e v="#N/A"/>
    <e v="#N/A"/>
    <s v="FIXED"/>
    <x v="0"/>
    <m/>
    <m/>
    <m/>
    <m/>
    <x v="0"/>
  </r>
  <r>
    <x v="0"/>
    <s v="dbd953e7-47e6-4dc0-89c1-a27b56536cad"/>
    <x v="0"/>
    <e v="#N/A"/>
    <e v="#N/A"/>
    <e v="#N/A"/>
    <s v="FIXED"/>
    <x v="0"/>
    <m/>
    <m/>
    <m/>
    <m/>
    <x v="0"/>
  </r>
  <r>
    <x v="0"/>
    <s v="dbd97677-4bd7-4ced-8f45-488df7071996"/>
    <x v="1"/>
    <s v="0254brnjd4s733l.bpna.popularinc.net"/>
    <s v="dbd97677-4bd7-4ced-8f45-488df7071996"/>
    <s v="Medium"/>
    <s v="RESURFACED"/>
    <x v="0"/>
    <m/>
    <m/>
    <m/>
    <m/>
    <x v="0"/>
  </r>
  <r>
    <x v="1"/>
    <s v="dbd98466-bc8c-46a1-b099-a9ad2814ffb1"/>
    <x v="0"/>
    <e v="#N/A"/>
    <e v="#N/A"/>
    <e v="#N/A"/>
    <s v="FIXED"/>
    <x v="0"/>
    <m/>
    <m/>
    <m/>
    <m/>
    <x v="0"/>
  </r>
  <r>
    <x v="0"/>
    <s v="dbda9392-acce-4232-ae30-3c1bb8899520"/>
    <x v="0"/>
    <e v="#N/A"/>
    <e v="#N/A"/>
    <e v="#N/A"/>
    <s v="FIXED"/>
    <x v="0"/>
    <m/>
    <m/>
    <m/>
    <m/>
    <x v="0"/>
  </r>
  <r>
    <x v="6"/>
    <s v="dbdc0278-11cc-4bd7-a1ec-b4118a434b5a"/>
    <x v="0"/>
    <e v="#N/A"/>
    <e v="#N/A"/>
    <e v="#N/A"/>
    <s v="FIXED"/>
    <x v="0"/>
    <m/>
    <m/>
    <m/>
    <m/>
    <x v="0"/>
  </r>
  <r>
    <x v="0"/>
    <s v="dbdc5be1-957c-4825-a676-fa1b837a38c5"/>
    <x v="0"/>
    <e v="#N/A"/>
    <e v="#N/A"/>
    <e v="#N/A"/>
    <s v="FIXED"/>
    <x v="0"/>
    <m/>
    <m/>
    <m/>
    <m/>
    <x v="0"/>
  </r>
  <r>
    <x v="0"/>
    <s v="dbdcc4bd-8a6c-48f7-b6e4-2bc679838fab"/>
    <x v="0"/>
    <e v="#N/A"/>
    <e v="#N/A"/>
    <e v="#N/A"/>
    <s v="FIXED"/>
    <x v="0"/>
    <m/>
    <m/>
    <m/>
    <m/>
    <x v="0"/>
  </r>
  <r>
    <x v="0"/>
    <s v="dbdd5ac5-c328-491c-a512-e925d3307ed3"/>
    <x v="0"/>
    <e v="#N/A"/>
    <e v="#N/A"/>
    <e v="#N/A"/>
    <s v="FIXED"/>
    <x v="0"/>
    <m/>
    <m/>
    <m/>
    <m/>
    <x v="0"/>
  </r>
  <r>
    <x v="0"/>
    <s v="dbdd6c61-1802-4b72-88b0-2322d10e7c4b"/>
    <x v="0"/>
    <e v="#N/A"/>
    <e v="#N/A"/>
    <e v="#N/A"/>
    <s v="FIXED"/>
    <x v="0"/>
    <m/>
    <m/>
    <m/>
    <m/>
    <x v="0"/>
  </r>
  <r>
    <x v="0"/>
    <s v="dbdee569-1ba8-4314-8622-ef7601071cd5"/>
    <x v="0"/>
    <e v="#N/A"/>
    <e v="#N/A"/>
    <e v="#N/A"/>
    <s v="FIXED"/>
    <x v="0"/>
    <m/>
    <m/>
    <m/>
    <m/>
    <x v="0"/>
  </r>
  <r>
    <x v="4"/>
    <s v="dbe046e7-5ed4-403d-8e37-fc3ad665b073"/>
    <x v="0"/>
    <e v="#N/A"/>
    <e v="#N/A"/>
    <e v="#N/A"/>
    <s v="FIXED"/>
    <x v="0"/>
    <m/>
    <m/>
    <m/>
    <m/>
    <x v="0"/>
  </r>
  <r>
    <x v="1"/>
    <s v="dbe0891b-2fd3-41e0-9bb5-4ef3ae21ddbe"/>
    <x v="0"/>
    <e v="#N/A"/>
    <e v="#N/A"/>
    <e v="#N/A"/>
    <s v="FIXED"/>
    <x v="0"/>
    <m/>
    <m/>
    <m/>
    <m/>
    <x v="0"/>
  </r>
  <r>
    <x v="0"/>
    <s v="dbe34c8d-597a-4bda-ad9e-919cfe5bf430"/>
    <x v="0"/>
    <e v="#N/A"/>
    <e v="#N/A"/>
    <e v="#N/A"/>
    <s v="FIXED"/>
    <x v="0"/>
    <m/>
    <m/>
    <m/>
    <m/>
    <x v="0"/>
  </r>
  <r>
    <x v="10"/>
    <s v="dbe3586c-00bc-4d28-bb1a-42d83ba94098"/>
    <x v="0"/>
    <s v="bpn-rosesccm-01"/>
    <s v="dbe3586c-00bc-4d28-bb1a-42d83ba94098"/>
    <s v="Critical"/>
    <s v="FIXED"/>
    <x v="0"/>
    <m/>
    <m/>
    <m/>
    <m/>
    <x v="0"/>
  </r>
  <r>
    <x v="0"/>
    <s v="dbe592c4-4fe4-478c-b027-0c1aae4c0c73"/>
    <x v="2"/>
    <s v="rosebko1mfnbh2l"/>
    <s v="dbe592c4-4fe4-478c-b027-0c1aae4c0c73"/>
    <s v="High"/>
    <s v="ACTIVE"/>
    <x v="0"/>
    <m/>
    <m/>
    <m/>
    <m/>
    <x v="0"/>
  </r>
  <r>
    <x v="0"/>
    <s v="dbe5f349-9011-4ca5-839c-b9fe2efbc0eb"/>
    <x v="0"/>
    <e v="#N/A"/>
    <e v="#N/A"/>
    <e v="#N/A"/>
    <s v="FIXED"/>
    <x v="0"/>
    <m/>
    <m/>
    <m/>
    <m/>
    <x v="0"/>
  </r>
  <r>
    <x v="0"/>
    <s v="dbe66727-8a68-4809-a842-32d847902b19"/>
    <x v="0"/>
    <e v="#N/A"/>
    <e v="#N/A"/>
    <e v="#N/A"/>
    <s v="FIXED"/>
    <x v="0"/>
    <m/>
    <m/>
    <m/>
    <m/>
    <x v="0"/>
  </r>
  <r>
    <x v="0"/>
    <s v="dbe674bb-d3a8-4921-a2a3-7a0e1d315088"/>
    <x v="0"/>
    <e v="#N/A"/>
    <e v="#N/A"/>
    <e v="#N/A"/>
    <s v="FIXED"/>
    <x v="0"/>
    <m/>
    <m/>
    <m/>
    <m/>
    <x v="0"/>
  </r>
  <r>
    <x v="13"/>
    <s v="dbe79fb7-6551-4f04-8b58-e62b555b8df5"/>
    <x v="0"/>
    <e v="#N/A"/>
    <e v="#N/A"/>
    <e v="#N/A"/>
    <s v="FIXED"/>
    <x v="0"/>
    <m/>
    <m/>
    <m/>
    <m/>
    <x v="0"/>
  </r>
  <r>
    <x v="2"/>
    <s v="dbe7d9d7-4a29-45cb-bd29-620efd094788"/>
    <x v="0"/>
    <e v="#N/A"/>
    <e v="#N/A"/>
    <e v="#N/A"/>
    <s v="FIXED"/>
    <x v="0"/>
    <m/>
    <m/>
    <m/>
    <m/>
    <x v="0"/>
  </r>
  <r>
    <x v="2"/>
    <s v="dbe93b3c-5f1d-4492-906c-dff27f9160ba"/>
    <x v="2"/>
    <e v="#N/A"/>
    <e v="#N/A"/>
    <e v="#N/A"/>
    <s v="ACTIVE"/>
    <x v="0"/>
    <m/>
    <m/>
    <m/>
    <m/>
    <x v="0"/>
  </r>
  <r>
    <x v="1"/>
    <s v="dbea0cde-0ab5-4bf8-9683-5ca795c104a3"/>
    <x v="0"/>
    <e v="#N/A"/>
    <e v="#N/A"/>
    <e v="#N/A"/>
    <s v="FIXED"/>
    <x v="0"/>
    <m/>
    <m/>
    <m/>
    <m/>
    <x v="0"/>
  </r>
  <r>
    <x v="0"/>
    <s v="dbea8cd8-13a6-42dc-aa31-695936f6eb8d"/>
    <x v="0"/>
    <e v="#N/A"/>
    <e v="#N/A"/>
    <e v="#N/A"/>
    <s v="FIXED"/>
    <x v="0"/>
    <m/>
    <m/>
    <m/>
    <m/>
    <x v="0"/>
  </r>
  <r>
    <x v="0"/>
    <s v="dbeaa8ba-4e74-4360-8866-8d959650c593"/>
    <x v="0"/>
    <e v="#N/A"/>
    <e v="#N/A"/>
    <e v="#N/A"/>
    <s v="FIXED"/>
    <x v="0"/>
    <m/>
    <m/>
    <m/>
    <m/>
    <x v="0"/>
  </r>
  <r>
    <x v="4"/>
    <s v="dbec398c-b422-43b6-9d1c-7e904b42c3c4"/>
    <x v="0"/>
    <e v="#N/A"/>
    <e v="#N/A"/>
    <e v="#N/A"/>
    <s v="FIXED"/>
    <x v="0"/>
    <m/>
    <m/>
    <m/>
    <m/>
    <x v="0"/>
  </r>
  <r>
    <x v="0"/>
    <s v="dbeccf7d-8e4a-4d87-bef4-469dfa8e26a9"/>
    <x v="0"/>
    <e v="#N/A"/>
    <e v="#N/A"/>
    <e v="#N/A"/>
    <s v="FIXED"/>
    <x v="0"/>
    <m/>
    <m/>
    <m/>
    <m/>
    <x v="0"/>
  </r>
  <r>
    <x v="0"/>
    <s v="dbee5cd8-af7b-4500-af6b-999ac0e12016"/>
    <x v="0"/>
    <e v="#N/A"/>
    <e v="#N/A"/>
    <e v="#N/A"/>
    <s v="FIXED"/>
    <x v="0"/>
    <m/>
    <m/>
    <m/>
    <m/>
    <x v="0"/>
  </r>
  <r>
    <x v="0"/>
    <s v="dbeeb8d9-e9b5-4714-b2e9-5bcdce864982"/>
    <x v="0"/>
    <e v="#N/A"/>
    <e v="#N/A"/>
    <e v="#N/A"/>
    <s v="FIXED"/>
    <x v="0"/>
    <m/>
    <m/>
    <m/>
    <m/>
    <x v="0"/>
  </r>
  <r>
    <x v="0"/>
    <s v="dbef6114-0bce-4eb0-b4d0-8a527fa16e84"/>
    <x v="1"/>
    <s v="rosebrn99kvqn2l.bpna.popularinc.net"/>
    <s v="dbef6114-0bce-4eb0-b4d0-8a527fa16e84"/>
    <s v="High"/>
    <s v="RESURFACED"/>
    <x v="0"/>
    <m/>
    <m/>
    <m/>
    <m/>
    <x v="0"/>
  </r>
  <r>
    <x v="2"/>
    <s v="dbf06a9f-2594-4589-8b92-36f7f7454702"/>
    <x v="0"/>
    <e v="#N/A"/>
    <e v="#N/A"/>
    <e v="#N/A"/>
    <s v="FIXED"/>
    <x v="0"/>
    <m/>
    <m/>
    <m/>
    <m/>
    <x v="0"/>
  </r>
  <r>
    <x v="0"/>
    <s v="dbf15054-2b51-476b-adf3-7884eaf51663"/>
    <x v="0"/>
    <e v="#N/A"/>
    <e v="#N/A"/>
    <e v="#N/A"/>
    <s v="FIXED"/>
    <x v="0"/>
    <m/>
    <m/>
    <m/>
    <m/>
    <x v="0"/>
  </r>
  <r>
    <x v="0"/>
    <s v="dbf23922-d86a-4bf4-bdb2-e0f0e97114ac"/>
    <x v="0"/>
    <e v="#N/A"/>
    <e v="#N/A"/>
    <e v="#N/A"/>
    <s v="FIXED"/>
    <x v="0"/>
    <m/>
    <m/>
    <m/>
    <m/>
    <x v="0"/>
  </r>
  <r>
    <x v="0"/>
    <s v="dbf2f0ef-59f7-48bb-9b41-cf99927ae71a"/>
    <x v="0"/>
    <e v="#N/A"/>
    <e v="#N/A"/>
    <e v="#N/A"/>
    <s v="FIXED"/>
    <x v="0"/>
    <m/>
    <m/>
    <m/>
    <m/>
    <x v="0"/>
  </r>
  <r>
    <x v="4"/>
    <s v="dbf32519-5803-4e5e-a451-c9079479b408"/>
    <x v="0"/>
    <e v="#N/A"/>
    <e v="#N/A"/>
    <e v="#N/A"/>
    <s v="FIXED"/>
    <x v="0"/>
    <m/>
    <m/>
    <m/>
    <m/>
    <x v="0"/>
  </r>
  <r>
    <x v="0"/>
    <s v="dbf3f3fb-fabb-4e20-8efb-cf37b84c0bc8"/>
    <x v="0"/>
    <e v="#N/A"/>
    <e v="#N/A"/>
    <e v="#N/A"/>
    <s v="FIXED"/>
    <x v="0"/>
    <m/>
    <m/>
    <m/>
    <m/>
    <x v="0"/>
  </r>
  <r>
    <x v="0"/>
    <s v="dbf43fdc-6f3d-4ede-9b06-0a4375a5a2e8"/>
    <x v="0"/>
    <e v="#N/A"/>
    <e v="#N/A"/>
    <e v="#N/A"/>
    <s v="FIXED"/>
    <x v="0"/>
    <m/>
    <m/>
    <m/>
    <m/>
    <x v="0"/>
  </r>
  <r>
    <x v="0"/>
    <s v="dbf49bb3-59f9-4e09-847d-1a3c65128018"/>
    <x v="0"/>
    <e v="#N/A"/>
    <e v="#N/A"/>
    <e v="#N/A"/>
    <s v="FIXED"/>
    <x v="0"/>
    <m/>
    <m/>
    <m/>
    <m/>
    <x v="0"/>
  </r>
  <r>
    <x v="4"/>
    <s v="dbf6785f-7450-4485-acaf-cb47cc6d8a19"/>
    <x v="2"/>
    <s v="rosebkobfynmh2l.bpna.popularinc.net"/>
    <s v="dbf6785f-7450-4485-acaf-cb47cc6d8a19"/>
    <s v="High"/>
    <s v="ACTIVE"/>
    <x v="0"/>
    <m/>
    <m/>
    <m/>
    <m/>
    <x v="0"/>
  </r>
  <r>
    <x v="0"/>
    <s v="dbf6cf33-0f0f-4025-8b0d-6b515c021754"/>
    <x v="0"/>
    <e v="#N/A"/>
    <e v="#N/A"/>
    <e v="#N/A"/>
    <s v="FIXED"/>
    <x v="0"/>
    <m/>
    <m/>
    <m/>
    <m/>
    <x v="0"/>
  </r>
  <r>
    <x v="0"/>
    <s v="dbf76444-b581-447f-b495-657f987657cd"/>
    <x v="0"/>
    <e v="#N/A"/>
    <e v="#N/A"/>
    <e v="#N/A"/>
    <s v="FIXED"/>
    <x v="0"/>
    <m/>
    <m/>
    <m/>
    <m/>
    <x v="0"/>
  </r>
  <r>
    <x v="0"/>
    <s v="dbf99e17-8e9d-445e-a083-632d1b1da960"/>
    <x v="0"/>
    <e v="#N/A"/>
    <e v="#N/A"/>
    <e v="#N/A"/>
    <s v="FIXED"/>
    <x v="0"/>
    <m/>
    <m/>
    <m/>
    <m/>
    <x v="0"/>
  </r>
  <r>
    <x v="0"/>
    <s v="dbfb70aa-e7d1-4f92-9ef8-c11dc1c4760f"/>
    <x v="0"/>
    <e v="#N/A"/>
    <e v="#N/A"/>
    <e v="#N/A"/>
    <s v="FIXED"/>
    <x v="0"/>
    <m/>
    <m/>
    <m/>
    <m/>
    <x v="0"/>
  </r>
  <r>
    <x v="0"/>
    <s v="dbfbcb38-8bf9-4c69-be3d-9bcfeb7c4acc"/>
    <x v="0"/>
    <e v="#N/A"/>
    <e v="#N/A"/>
    <e v="#N/A"/>
    <s v="FIXED"/>
    <x v="0"/>
    <m/>
    <m/>
    <m/>
    <m/>
    <x v="0"/>
  </r>
  <r>
    <x v="1"/>
    <s v="dbfbe4a4-e4e0-44af-b2fb-a9b0fcf887a6"/>
    <x v="0"/>
    <e v="#N/A"/>
    <e v="#N/A"/>
    <e v="#N/A"/>
    <s v="FIXED"/>
    <x v="0"/>
    <m/>
    <m/>
    <m/>
    <m/>
    <x v="0"/>
  </r>
  <r>
    <x v="9"/>
    <s v="dbfc702b-fa57-401d-94f2-dad362e26867"/>
    <x v="2"/>
    <s v="bpn-rosedvba-03"/>
    <s v="dbfc702b-fa57-401d-94f2-dad362e26867"/>
    <s v="Medium"/>
    <s v="ACTIVE"/>
    <x v="0"/>
    <m/>
    <m/>
    <m/>
    <m/>
    <x v="0"/>
  </r>
  <r>
    <x v="4"/>
    <s v="dbfc71a8-4fd3-4f48-9791-59368f126ede"/>
    <x v="0"/>
    <e v="#N/A"/>
    <e v="#N/A"/>
    <e v="#N/A"/>
    <s v="FIXED"/>
    <x v="0"/>
    <m/>
    <m/>
    <m/>
    <m/>
    <x v="0"/>
  </r>
  <r>
    <x v="0"/>
    <s v="dbfd08b0-e450-45c6-87f1-0dbe00f2c508"/>
    <x v="0"/>
    <e v="#N/A"/>
    <e v="#N/A"/>
    <e v="#N/A"/>
    <s v="FIXED"/>
    <x v="0"/>
    <m/>
    <m/>
    <m/>
    <m/>
    <x v="0"/>
  </r>
  <r>
    <x v="5"/>
    <s v="dbfd4837-ac7f-4a76-9cdd-d761c5f85cb9"/>
    <x v="0"/>
    <e v="#N/A"/>
    <e v="#N/A"/>
    <e v="#N/A"/>
    <s v="FIXED"/>
    <x v="0"/>
    <m/>
    <m/>
    <m/>
    <m/>
    <x v="0"/>
  </r>
  <r>
    <x v="0"/>
    <s v="dbfdcb38-4a63-43a9-9a38-e49ab4284817"/>
    <x v="0"/>
    <e v="#N/A"/>
    <e v="#N/A"/>
    <e v="#N/A"/>
    <s v="FIXED"/>
    <x v="0"/>
    <m/>
    <m/>
    <m/>
    <m/>
    <x v="0"/>
  </r>
  <r>
    <x v="0"/>
    <s v="dbffa54f-cdda-4e12-9363-dd73d50fe016"/>
    <x v="0"/>
    <e v="#N/A"/>
    <e v="#N/A"/>
    <e v="#N/A"/>
    <s v="FIXED"/>
    <x v="0"/>
    <m/>
    <m/>
    <m/>
    <m/>
    <x v="0"/>
  </r>
  <r>
    <x v="2"/>
    <s v="dbffdbea-1721-490c-94d2-31130050cd99"/>
    <x v="0"/>
    <e v="#N/A"/>
    <e v="#N/A"/>
    <e v="#N/A"/>
    <s v="FIXED"/>
    <x v="0"/>
    <m/>
    <m/>
    <m/>
    <m/>
    <x v="0"/>
  </r>
  <r>
    <x v="5"/>
    <s v="dc011100-5178-45b2-bb6d-99a6a9074c99"/>
    <x v="1"/>
    <s v="bpn-roseacdb-01"/>
    <s v="dc011100-5178-45b2-bb6d-99a6a9074c99"/>
    <s v="Medium"/>
    <s v="RESURFACED"/>
    <x v="0"/>
    <m/>
    <m/>
    <m/>
    <m/>
    <x v="0"/>
  </r>
  <r>
    <x v="0"/>
    <s v="dc039bd4-adac-40e2-8187-a22b8cc47bbc"/>
    <x v="0"/>
    <s v="miambkoj1cc2j3l"/>
    <s v="dc039bd4-adac-40e2-8187-a22b8cc47bbc"/>
    <s v="Critical"/>
    <s v="FIXED"/>
    <x v="0"/>
    <m/>
    <m/>
    <m/>
    <m/>
    <x v="0"/>
  </r>
  <r>
    <x v="0"/>
    <s v="dc03b190-a7e8-4fc9-b38b-50bb71cbddd5"/>
    <x v="0"/>
    <e v="#N/A"/>
    <e v="#N/A"/>
    <e v="#N/A"/>
    <s v="FIXED"/>
    <x v="0"/>
    <m/>
    <m/>
    <m/>
    <m/>
    <x v="0"/>
  </r>
  <r>
    <x v="0"/>
    <s v="dc057863-d663-470b-8615-46a38f66246a"/>
    <x v="0"/>
    <e v="#N/A"/>
    <e v="#N/A"/>
    <e v="#N/A"/>
    <s v="FIXED"/>
    <x v="0"/>
    <m/>
    <m/>
    <m/>
    <m/>
    <x v="0"/>
  </r>
  <r>
    <x v="0"/>
    <s v="dc0629e0-91f7-4e29-8917-482d147bf4c7"/>
    <x v="0"/>
    <e v="#N/A"/>
    <e v="#N/A"/>
    <e v="#N/A"/>
    <s v="FIXED"/>
    <x v="0"/>
    <m/>
    <m/>
    <m/>
    <m/>
    <x v="0"/>
  </r>
  <r>
    <x v="0"/>
    <s v="dc064aa8-5e74-4a71-befe-e5a7c251b61d"/>
    <x v="0"/>
    <e v="#N/A"/>
    <e v="#N/A"/>
    <e v="#N/A"/>
    <s v="FIXED"/>
    <x v="0"/>
    <m/>
    <m/>
    <m/>
    <m/>
    <x v="0"/>
  </r>
  <r>
    <x v="0"/>
    <s v="dc077385-b156-4342-8c3c-e15f21106517"/>
    <x v="0"/>
    <e v="#N/A"/>
    <e v="#N/A"/>
    <e v="#N/A"/>
    <s v="FIXED"/>
    <x v="0"/>
    <m/>
    <m/>
    <m/>
    <m/>
    <x v="0"/>
  </r>
  <r>
    <x v="2"/>
    <s v="dc083483-68f0-4025-a63b-f72c1909d9dd"/>
    <x v="0"/>
    <e v="#N/A"/>
    <e v="#N/A"/>
    <e v="#N/A"/>
    <s v="FIXED"/>
    <x v="0"/>
    <m/>
    <m/>
    <m/>
    <m/>
    <x v="0"/>
  </r>
  <r>
    <x v="1"/>
    <s v="dc089401-db78-45d9-9e1a-59c0d65670f2"/>
    <x v="0"/>
    <s v="bpn-0258bp-01"/>
    <s v="dc089401-db78-45d9-9e1a-59c0d65670f2"/>
    <s v="Critical"/>
    <s v="FIXED"/>
    <x v="0"/>
    <m/>
    <m/>
    <m/>
    <m/>
    <x v="0"/>
  </r>
  <r>
    <x v="0"/>
    <s v="dc092127-ef88-4d00-a4e2-0f811220275d"/>
    <x v="0"/>
    <e v="#N/A"/>
    <e v="#N/A"/>
    <e v="#N/A"/>
    <s v="FIXED"/>
    <x v="0"/>
    <m/>
    <m/>
    <m/>
    <m/>
    <x v="0"/>
  </r>
  <r>
    <x v="10"/>
    <s v="dc0966dc-9708-4925-9a36-16f7b2c77948"/>
    <x v="0"/>
    <e v="#N/A"/>
    <e v="#N/A"/>
    <e v="#N/A"/>
    <s v="FIXED"/>
    <x v="0"/>
    <m/>
    <m/>
    <m/>
    <m/>
    <x v="0"/>
  </r>
  <r>
    <x v="0"/>
    <s v="dc0a42cd-1c44-4e97-9a7b-8edda202fe6f"/>
    <x v="0"/>
    <s v="miambcp7pcl9n2d.bpna.popularinc.net"/>
    <s v="dc0a42cd-1c44-4e97-9a7b-8edda202fe6f"/>
    <s v="Critical"/>
    <s v="FIXED"/>
    <x v="0"/>
    <m/>
    <m/>
    <m/>
    <m/>
    <x v="0"/>
  </r>
  <r>
    <x v="6"/>
    <s v="dc0a6488-85c1-44bf-a2d9-c3b6ca29274f"/>
    <x v="0"/>
    <s v="bpn-rosetecm-05"/>
    <s v="dc0a6488-85c1-44bf-a2d9-c3b6ca29274f"/>
    <s v="Medium"/>
    <s v="FIXED"/>
    <x v="0"/>
    <m/>
    <m/>
    <m/>
    <m/>
    <x v="0"/>
  </r>
  <r>
    <x v="0"/>
    <s v="dc0c5600-e1b1-40e3-a09e-d27764941049"/>
    <x v="0"/>
    <e v="#N/A"/>
    <e v="#N/A"/>
    <e v="#N/A"/>
    <s v="FIXED"/>
    <x v="0"/>
    <m/>
    <m/>
    <m/>
    <m/>
    <x v="0"/>
  </r>
  <r>
    <x v="4"/>
    <s v="dc0d55e9-25f9-4839-a4ac-c9771db17456"/>
    <x v="0"/>
    <e v="#N/A"/>
    <e v="#N/A"/>
    <e v="#N/A"/>
    <s v="FIXED"/>
    <x v="0"/>
    <m/>
    <m/>
    <m/>
    <m/>
    <x v="0"/>
  </r>
  <r>
    <x v="1"/>
    <s v="dc0f137f-f0a6-42ef-bb13-4ce9c1e049ab"/>
    <x v="2"/>
    <s v="pcb-rosemx-13"/>
    <s v="dc0f137f-f0a6-42ef-bb13-4ce9c1e049ab"/>
    <s v="High"/>
    <s v="ACTIVE"/>
    <x v="0"/>
    <m/>
    <m/>
    <m/>
    <m/>
    <x v="0"/>
  </r>
  <r>
    <x v="0"/>
    <s v="dc0f71ca-e4ae-468b-866c-283990922bd2"/>
    <x v="0"/>
    <e v="#N/A"/>
    <e v="#N/A"/>
    <e v="#N/A"/>
    <s v="FIXED"/>
    <x v="0"/>
    <m/>
    <m/>
    <m/>
    <m/>
    <x v="0"/>
  </r>
  <r>
    <x v="1"/>
    <s v="dc1057b1-c886-4cf3-b062-402610e90c53"/>
    <x v="0"/>
    <s v="bpn-rosews-03"/>
    <s v="dc1057b1-c886-4cf3-b062-402610e90c53"/>
    <s v="High"/>
    <s v="FIXED"/>
    <x v="0"/>
    <m/>
    <m/>
    <m/>
    <m/>
    <x v="0"/>
  </r>
  <r>
    <x v="0"/>
    <s v="dc10bcff-449d-4bb5-8179-b1bbdb58dcd5"/>
    <x v="0"/>
    <e v="#N/A"/>
    <e v="#N/A"/>
    <e v="#N/A"/>
    <s v="FIXED"/>
    <x v="0"/>
    <m/>
    <m/>
    <m/>
    <m/>
    <x v="0"/>
  </r>
  <r>
    <x v="1"/>
    <s v="dc114264-813d-4916-a908-b11c1d411b1b"/>
    <x v="0"/>
    <e v="#N/A"/>
    <e v="#N/A"/>
    <e v="#N/A"/>
    <s v="FIXED"/>
    <x v="0"/>
    <m/>
    <m/>
    <m/>
    <m/>
    <x v="0"/>
  </r>
  <r>
    <x v="4"/>
    <s v="dc12ac8c-26a8-44dd-8515-9a62caca0e98"/>
    <x v="2"/>
    <s v="miambko2p9sq73l.bpna.popularinc.net"/>
    <s v="dc12ac8c-26a8-44dd-8515-9a62caca0e98"/>
    <s v="High"/>
    <s v="ACTIVE"/>
    <x v="0"/>
    <m/>
    <m/>
    <m/>
    <m/>
    <x v="0"/>
  </r>
  <r>
    <x v="0"/>
    <s v="dc12b105-7afb-4541-b869-d9c51a4aaf8a"/>
    <x v="0"/>
    <e v="#N/A"/>
    <e v="#N/A"/>
    <e v="#N/A"/>
    <s v="FIXED"/>
    <x v="0"/>
    <m/>
    <m/>
    <m/>
    <m/>
    <x v="0"/>
  </r>
  <r>
    <x v="0"/>
    <s v="dc12b90b-5ac3-4c78-8717-890b8641cbe4"/>
    <x v="0"/>
    <e v="#N/A"/>
    <e v="#N/A"/>
    <e v="#N/A"/>
    <s v="FIXED"/>
    <x v="0"/>
    <m/>
    <m/>
    <m/>
    <m/>
    <x v="0"/>
  </r>
  <r>
    <x v="0"/>
    <s v="dc151e58-b8de-43e1-998f-50b0824f3ef7"/>
    <x v="0"/>
    <e v="#N/A"/>
    <e v="#N/A"/>
    <e v="#N/A"/>
    <s v="FIXED"/>
    <x v="0"/>
    <m/>
    <m/>
    <m/>
    <m/>
    <x v="0"/>
  </r>
  <r>
    <x v="0"/>
    <s v="dc160540-b874-42e8-afa4-a0560ffa921a"/>
    <x v="0"/>
    <e v="#N/A"/>
    <e v="#N/A"/>
    <e v="#N/A"/>
    <s v="FIXED"/>
    <x v="0"/>
    <m/>
    <m/>
    <m/>
    <m/>
    <x v="0"/>
  </r>
  <r>
    <x v="0"/>
    <s v="dc169d01-4c68-43f0-80ac-94f305be964f"/>
    <x v="0"/>
    <e v="#N/A"/>
    <e v="#N/A"/>
    <e v="#N/A"/>
    <s v="FIXED"/>
    <x v="0"/>
    <m/>
    <m/>
    <m/>
    <m/>
    <x v="0"/>
  </r>
  <r>
    <x v="0"/>
    <s v="dc1712aa-926f-4987-98e4-dc5e64fd5bfc"/>
    <x v="0"/>
    <e v="#N/A"/>
    <e v="#N/A"/>
    <e v="#N/A"/>
    <s v="FIXED"/>
    <x v="0"/>
    <m/>
    <m/>
    <m/>
    <m/>
    <x v="0"/>
  </r>
  <r>
    <x v="0"/>
    <s v="dc1749ea-f172-43dc-8bea-da128ea6995c"/>
    <x v="0"/>
    <e v="#N/A"/>
    <e v="#N/A"/>
    <e v="#N/A"/>
    <s v="FIXED"/>
    <x v="0"/>
    <m/>
    <m/>
    <m/>
    <m/>
    <x v="0"/>
  </r>
  <r>
    <x v="0"/>
    <s v="dc179f8f-4030-4888-b932-651baafd36fe"/>
    <x v="0"/>
    <e v="#N/A"/>
    <e v="#N/A"/>
    <e v="#N/A"/>
    <s v="FIXED"/>
    <x v="0"/>
    <m/>
    <m/>
    <m/>
    <m/>
    <x v="0"/>
  </r>
  <r>
    <x v="0"/>
    <s v="dc18c3bd-e274-4f0d-8924-1ad09494cedd"/>
    <x v="0"/>
    <e v="#N/A"/>
    <e v="#N/A"/>
    <e v="#N/A"/>
    <s v="FIXED"/>
    <x v="0"/>
    <m/>
    <m/>
    <m/>
    <m/>
    <x v="0"/>
  </r>
  <r>
    <x v="6"/>
    <s v="dc18e15f-51a2-4c14-b6db-307207e8ef58"/>
    <x v="1"/>
    <s v="bpn-rosepvas-02"/>
    <s v="dc18e15f-51a2-4c14-b6db-307207e8ef58"/>
    <s v="Medium"/>
    <s v="RESURFACED"/>
    <x v="0"/>
    <m/>
    <m/>
    <m/>
    <m/>
    <x v="0"/>
  </r>
  <r>
    <x v="7"/>
    <s v="dc18e3c4-f1b7-492e-9249-a88f9d8b7f7c"/>
    <x v="0"/>
    <e v="#N/A"/>
    <e v="#N/A"/>
    <e v="#N/A"/>
    <s v="FIXED"/>
    <x v="0"/>
    <m/>
    <m/>
    <m/>
    <m/>
    <x v="0"/>
  </r>
  <r>
    <x v="2"/>
    <s v="dc19911c-d006-43bb-9633-8dcc160d92f9"/>
    <x v="0"/>
    <e v="#N/A"/>
    <e v="#N/A"/>
    <e v="#N/A"/>
    <s v="FIXED"/>
    <x v="0"/>
    <m/>
    <m/>
    <m/>
    <m/>
    <x v="0"/>
  </r>
  <r>
    <x v="0"/>
    <s v="dc1c5249-43ab-4ba4-8000-2878bc5b1736"/>
    <x v="0"/>
    <e v="#N/A"/>
    <e v="#N/A"/>
    <e v="#N/A"/>
    <s v="FIXED"/>
    <x v="0"/>
    <m/>
    <m/>
    <m/>
    <m/>
    <x v="0"/>
  </r>
  <r>
    <x v="0"/>
    <s v="dc1f6e30-4efc-4c41-ac1a-c956c63519f1"/>
    <x v="0"/>
    <e v="#N/A"/>
    <e v="#N/A"/>
    <e v="#N/A"/>
    <s v="FIXED"/>
    <x v="0"/>
    <m/>
    <m/>
    <m/>
    <m/>
    <x v="0"/>
  </r>
  <r>
    <x v="0"/>
    <s v="dc201a50-8c83-42f4-837f-575dc3a530f9"/>
    <x v="0"/>
    <e v="#N/A"/>
    <e v="#N/A"/>
    <e v="#N/A"/>
    <s v="FIXED"/>
    <x v="0"/>
    <m/>
    <m/>
    <m/>
    <m/>
    <x v="0"/>
  </r>
  <r>
    <x v="1"/>
    <s v="dc2048b8-c762-4c3d-925c-38e4910160e6"/>
    <x v="0"/>
    <e v="#N/A"/>
    <e v="#N/A"/>
    <e v="#N/A"/>
    <s v="FIXED"/>
    <x v="0"/>
    <m/>
    <m/>
    <m/>
    <m/>
    <x v="0"/>
  </r>
  <r>
    <x v="1"/>
    <s v="dc214e7f-28de-4a90-b1d8-6e69e216d6d8"/>
    <x v="0"/>
    <e v="#N/A"/>
    <e v="#N/A"/>
    <e v="#N/A"/>
    <s v="FIXED"/>
    <x v="0"/>
    <m/>
    <m/>
    <m/>
    <m/>
    <x v="0"/>
  </r>
  <r>
    <x v="2"/>
    <s v="dc227dc9-0709-41c3-b6a0-2cb51b09f884"/>
    <x v="2"/>
    <s v="bpn-primgvts-01"/>
    <s v="dc227dc9-0709-41c3-b6a0-2cb51b09f884"/>
    <s v="Medium"/>
    <s v="ACTIVE"/>
    <x v="0"/>
    <m/>
    <m/>
    <m/>
    <m/>
    <x v="0"/>
  </r>
  <r>
    <x v="0"/>
    <s v="dc2313ab-5390-4de5-a192-0520fc071209"/>
    <x v="0"/>
    <e v="#N/A"/>
    <e v="#N/A"/>
    <e v="#N/A"/>
    <s v="FIXED"/>
    <x v="0"/>
    <m/>
    <m/>
    <m/>
    <m/>
    <x v="0"/>
  </r>
  <r>
    <x v="0"/>
    <s v="dc2363f5-8b25-4a91-950f-8226cce3a182"/>
    <x v="2"/>
    <s v="rosebko4gfw4m2l.bpna.popularinc.net"/>
    <s v="dc2363f5-8b25-4a91-950f-8226cce3a182"/>
    <s v="High"/>
    <s v="ACTIVE"/>
    <x v="0"/>
    <m/>
    <m/>
    <m/>
    <m/>
    <x v="0"/>
  </r>
  <r>
    <x v="1"/>
    <s v="dc23bca5-ea76-4075-ae20-2b7281397a33"/>
    <x v="2"/>
    <s v="bpn-0006bp-01"/>
    <s v="dc23bca5-ea76-4075-ae20-2b7281397a33"/>
    <s v="Medium"/>
    <s v="ACTIVE"/>
    <x v="0"/>
    <m/>
    <m/>
    <m/>
    <m/>
    <x v="0"/>
  </r>
  <r>
    <x v="0"/>
    <s v="dc24484c-9634-4511-9960-4855705c6ed1"/>
    <x v="0"/>
    <e v="#N/A"/>
    <e v="#N/A"/>
    <e v="#N/A"/>
    <s v="FIXED"/>
    <x v="0"/>
    <m/>
    <m/>
    <m/>
    <m/>
    <x v="0"/>
  </r>
  <r>
    <x v="4"/>
    <s v="dc247096-74ba-4236-b10b-6e8d314a96b2"/>
    <x v="0"/>
    <s v="rosebkobfynmh2l.bpna.popularinc.net"/>
    <s v="dc247096-74ba-4236-b10b-6e8d314a96b2"/>
    <s v="High"/>
    <s v="FIXED"/>
    <x v="0"/>
    <m/>
    <m/>
    <m/>
    <m/>
    <x v="0"/>
  </r>
  <r>
    <x v="0"/>
    <s v="dc262057-a3ce-4965-bdd9-115878a55db7"/>
    <x v="0"/>
    <e v="#N/A"/>
    <e v="#N/A"/>
    <e v="#N/A"/>
    <s v="FIXED"/>
    <x v="0"/>
    <m/>
    <m/>
    <m/>
    <m/>
    <x v="0"/>
  </r>
  <r>
    <x v="1"/>
    <s v="dc262505-e29f-4fcc-a855-ad9e77d5f9ba"/>
    <x v="0"/>
    <e v="#N/A"/>
    <e v="#N/A"/>
    <e v="#N/A"/>
    <s v="FIXED"/>
    <x v="0"/>
    <m/>
    <m/>
    <m/>
    <m/>
    <x v="0"/>
  </r>
  <r>
    <x v="4"/>
    <s v="dc264f3a-af67-4b55-969c-05c8b71fe86b"/>
    <x v="0"/>
    <s v="bdwybko3bymkh2d.bpna.popularinc.net"/>
    <s v="dc264f3a-af67-4b55-969c-05c8b71fe86b"/>
    <s v="High"/>
    <s v="FIXED"/>
    <x v="0"/>
    <m/>
    <m/>
    <m/>
    <m/>
    <x v="0"/>
  </r>
  <r>
    <x v="3"/>
    <s v="dc26b413-554d-4395-96e7-cae26f7ca783"/>
    <x v="2"/>
    <s v="bpn-rosedb-02"/>
    <s v="dc26b413-554d-4395-96e7-cae26f7ca783"/>
    <s v="Medium"/>
    <s v="ACTIVE"/>
    <x v="0"/>
    <m/>
    <m/>
    <m/>
    <m/>
    <x v="0"/>
  </r>
  <r>
    <x v="0"/>
    <s v="dc277ca0-3895-41db-9d8f-bde9d7754384"/>
    <x v="0"/>
    <e v="#N/A"/>
    <e v="#N/A"/>
    <e v="#N/A"/>
    <s v="FIXED"/>
    <x v="0"/>
    <m/>
    <m/>
    <m/>
    <m/>
    <x v="0"/>
  </r>
  <r>
    <x v="0"/>
    <s v="dc28211e-24b3-437a-884f-bcd4bb99c5f3"/>
    <x v="0"/>
    <e v="#N/A"/>
    <e v="#N/A"/>
    <e v="#N/A"/>
    <s v="FIXED"/>
    <x v="0"/>
    <m/>
    <m/>
    <m/>
    <m/>
    <x v="0"/>
  </r>
  <r>
    <x v="0"/>
    <s v="dc288bf4-7679-4870-9749-ea3ad8cb53bd"/>
    <x v="0"/>
    <e v="#N/A"/>
    <e v="#N/A"/>
    <e v="#N/A"/>
    <s v="FIXED"/>
    <x v="0"/>
    <m/>
    <m/>
    <m/>
    <m/>
    <x v="0"/>
  </r>
  <r>
    <x v="0"/>
    <s v="dc29cfdb-76ea-4118-8b57-82fd82258302"/>
    <x v="0"/>
    <e v="#N/A"/>
    <e v="#N/A"/>
    <e v="#N/A"/>
    <s v="FIXED"/>
    <x v="0"/>
    <m/>
    <m/>
    <m/>
    <m/>
    <x v="0"/>
  </r>
  <r>
    <x v="0"/>
    <s v="dc2a9a70-ec35-4983-8dc9-f7abfa5296d4"/>
    <x v="0"/>
    <e v="#N/A"/>
    <e v="#N/A"/>
    <e v="#N/A"/>
    <s v="FIXED"/>
    <x v="0"/>
    <m/>
    <m/>
    <m/>
    <m/>
    <x v="0"/>
  </r>
  <r>
    <x v="11"/>
    <s v="dc2ae7ea-ba4f-4bfa-b194-d0b2c2696f67"/>
    <x v="0"/>
    <e v="#N/A"/>
    <e v="#N/A"/>
    <e v="#N/A"/>
    <s v="FIXED"/>
    <x v="0"/>
    <m/>
    <m/>
    <m/>
    <m/>
    <x v="0"/>
  </r>
  <r>
    <x v="0"/>
    <s v="dc2beeed-38e3-4da6-a09b-705d933b0517"/>
    <x v="0"/>
    <e v="#N/A"/>
    <e v="#N/A"/>
    <e v="#N/A"/>
    <s v="FIXED"/>
    <x v="0"/>
    <m/>
    <m/>
    <m/>
    <m/>
    <x v="0"/>
  </r>
  <r>
    <x v="0"/>
    <s v="dc2d8133-8253-4cf7-bfd4-b4c14cb6e32f"/>
    <x v="0"/>
    <e v="#N/A"/>
    <e v="#N/A"/>
    <e v="#N/A"/>
    <s v="FIXED"/>
    <x v="0"/>
    <m/>
    <m/>
    <m/>
    <m/>
    <x v="0"/>
  </r>
  <r>
    <x v="0"/>
    <s v="dc2de9f7-6831-499c-ad2e-950799f95cf4"/>
    <x v="0"/>
    <e v="#N/A"/>
    <e v="#N/A"/>
    <e v="#N/A"/>
    <s v="FIXED"/>
    <x v="0"/>
    <m/>
    <m/>
    <m/>
    <m/>
    <x v="0"/>
  </r>
  <r>
    <x v="0"/>
    <s v="dc2e2fed-a133-4263-97e1-2d5525f62649"/>
    <x v="0"/>
    <e v="#N/A"/>
    <e v="#N/A"/>
    <e v="#N/A"/>
    <s v="FIXED"/>
    <x v="0"/>
    <m/>
    <m/>
    <m/>
    <m/>
    <x v="0"/>
  </r>
  <r>
    <x v="0"/>
    <s v="dc2e96d5-e242-4350-9859-10a2c0a20d10"/>
    <x v="0"/>
    <e v="#N/A"/>
    <e v="#N/A"/>
    <e v="#N/A"/>
    <s v="FIXED"/>
    <x v="0"/>
    <m/>
    <m/>
    <m/>
    <m/>
    <x v="0"/>
  </r>
  <r>
    <x v="0"/>
    <s v="dc305883-7fcc-42a1-b67b-f8d9be473939"/>
    <x v="0"/>
    <e v="#N/A"/>
    <e v="#N/A"/>
    <e v="#N/A"/>
    <s v="FIXED"/>
    <x v="0"/>
    <m/>
    <m/>
    <m/>
    <m/>
    <x v="0"/>
  </r>
  <r>
    <x v="0"/>
    <s v="dc308544-2cd3-4fe1-8d14-92b5d55b3662"/>
    <x v="0"/>
    <e v="#N/A"/>
    <e v="#N/A"/>
    <e v="#N/A"/>
    <s v="FIXED"/>
    <x v="0"/>
    <m/>
    <m/>
    <m/>
    <m/>
    <x v="0"/>
  </r>
  <r>
    <x v="0"/>
    <s v="dc309acb-5251-4eee-b446-a3dda7f2c5c0"/>
    <x v="0"/>
    <e v="#N/A"/>
    <e v="#N/A"/>
    <e v="#N/A"/>
    <s v="FIXED"/>
    <x v="0"/>
    <m/>
    <m/>
    <m/>
    <m/>
    <x v="0"/>
  </r>
  <r>
    <x v="0"/>
    <s v="dc335b1d-9252-4e67-8a92-dda8bfbe07b9"/>
    <x v="0"/>
    <e v="#N/A"/>
    <e v="#N/A"/>
    <e v="#N/A"/>
    <s v="FIXED"/>
    <x v="0"/>
    <m/>
    <m/>
    <m/>
    <m/>
    <x v="0"/>
  </r>
  <r>
    <x v="10"/>
    <s v="dc34aec7-d589-40ae-9190-94d9890349fc"/>
    <x v="0"/>
    <e v="#N/A"/>
    <e v="#N/A"/>
    <e v="#N/A"/>
    <s v="FIXED"/>
    <x v="0"/>
    <m/>
    <m/>
    <m/>
    <m/>
    <x v="0"/>
  </r>
  <r>
    <x v="0"/>
    <s v="dc352235-e0b3-4754-b87c-990f766a7542"/>
    <x v="0"/>
    <e v="#N/A"/>
    <e v="#N/A"/>
    <e v="#N/A"/>
    <s v="FIXED"/>
    <x v="0"/>
    <m/>
    <m/>
    <m/>
    <m/>
    <x v="0"/>
  </r>
  <r>
    <x v="0"/>
    <s v="dc354bfb-66d3-451e-8352-984fc3739169"/>
    <x v="0"/>
    <e v="#N/A"/>
    <e v="#N/A"/>
    <e v="#N/A"/>
    <s v="FIXED"/>
    <x v="0"/>
    <m/>
    <m/>
    <m/>
    <m/>
    <x v="0"/>
  </r>
  <r>
    <x v="0"/>
    <s v="dc354ca3-0a97-409a-84c5-5db0c15f0d5b"/>
    <x v="0"/>
    <e v="#N/A"/>
    <e v="#N/A"/>
    <e v="#N/A"/>
    <s v="FIXED"/>
    <x v="0"/>
    <m/>
    <m/>
    <m/>
    <m/>
    <x v="0"/>
  </r>
  <r>
    <x v="0"/>
    <s v="dc361120-af06-4c40-9e2f-fbfc7a57973a"/>
    <x v="0"/>
    <e v="#N/A"/>
    <e v="#N/A"/>
    <e v="#N/A"/>
    <s v="FIXED"/>
    <x v="0"/>
    <m/>
    <m/>
    <m/>
    <m/>
    <x v="0"/>
  </r>
  <r>
    <x v="0"/>
    <s v="dc3839c5-bb6a-4dc4-9780-acd290a42740"/>
    <x v="0"/>
    <s v="miambko9y7c8h2l"/>
    <s v="dc3839c5-bb6a-4dc4-9780-acd290a42740"/>
    <s v="Critical"/>
    <s v="FIXED"/>
    <x v="0"/>
    <m/>
    <m/>
    <m/>
    <m/>
    <x v="0"/>
  </r>
  <r>
    <x v="0"/>
    <s v="dc388ac0-1fb0-4298-bb50-026b4d152245"/>
    <x v="0"/>
    <e v="#N/A"/>
    <e v="#N/A"/>
    <e v="#N/A"/>
    <s v="FIXED"/>
    <x v="0"/>
    <m/>
    <m/>
    <m/>
    <m/>
    <x v="0"/>
  </r>
  <r>
    <x v="0"/>
    <s v="dc388d07-2a7d-437d-a333-50db170a3762"/>
    <x v="0"/>
    <e v="#N/A"/>
    <e v="#N/A"/>
    <e v="#N/A"/>
    <s v="FIXED"/>
    <x v="0"/>
    <m/>
    <m/>
    <m/>
    <m/>
    <x v="0"/>
  </r>
  <r>
    <x v="0"/>
    <s v="dc393e40-be12-42d3-82c2-a411643e37ae"/>
    <x v="0"/>
    <e v="#N/A"/>
    <e v="#N/A"/>
    <e v="#N/A"/>
    <s v="FIXED"/>
    <x v="0"/>
    <m/>
    <m/>
    <m/>
    <m/>
    <x v="0"/>
  </r>
  <r>
    <x v="1"/>
    <s v="dc39b065-71bd-4b42-96c8-526e77d80c91"/>
    <x v="0"/>
    <e v="#N/A"/>
    <e v="#N/A"/>
    <e v="#N/A"/>
    <s v="FIXED"/>
    <x v="0"/>
    <m/>
    <m/>
    <m/>
    <m/>
    <x v="0"/>
  </r>
  <r>
    <x v="2"/>
    <s v="dc39e74a-11a4-4702-97d2-7a38b2a15c2b"/>
    <x v="3"/>
    <e v="#N/A"/>
    <e v="#N/A"/>
    <e v="#N/A"/>
    <s v="NEW"/>
    <x v="0"/>
    <m/>
    <m/>
    <m/>
    <m/>
    <x v="0"/>
  </r>
  <r>
    <x v="0"/>
    <s v="dc3a7ea3-0e36-4f1a-98c2-6f7756bb099a"/>
    <x v="0"/>
    <e v="#N/A"/>
    <e v="#N/A"/>
    <e v="#N/A"/>
    <s v="FIXED"/>
    <x v="0"/>
    <m/>
    <m/>
    <m/>
    <m/>
    <x v="0"/>
  </r>
  <r>
    <x v="2"/>
    <s v="dc3c228b-0eb5-4c5c-bf53-83ed9df23649"/>
    <x v="1"/>
    <s v="bpn-cmtypmdb-02"/>
    <s v="dc3c228b-0eb5-4c5c-bf53-83ed9df23649"/>
    <s v="Low"/>
    <s v="RESURFACED"/>
    <x v="0"/>
    <m/>
    <m/>
    <m/>
    <m/>
    <x v="0"/>
  </r>
  <r>
    <x v="0"/>
    <s v="dc3db95c-1204-46f9-8385-0ffee4171525"/>
    <x v="0"/>
    <e v="#N/A"/>
    <e v="#N/A"/>
    <e v="#N/A"/>
    <s v="FIXED"/>
    <x v="0"/>
    <m/>
    <m/>
    <m/>
    <m/>
    <x v="0"/>
  </r>
  <r>
    <x v="11"/>
    <s v="dc3e71a6-2676-4a2f-bc9e-3c06d36520e1"/>
    <x v="0"/>
    <e v="#N/A"/>
    <e v="#N/A"/>
    <e v="#N/A"/>
    <s v="FIXED"/>
    <x v="0"/>
    <m/>
    <m/>
    <m/>
    <m/>
    <x v="0"/>
  </r>
  <r>
    <x v="0"/>
    <s v="dc3e8b7e-7bbc-4f7e-9a59-36c6b0eb46d3"/>
    <x v="0"/>
    <e v="#N/A"/>
    <e v="#N/A"/>
    <e v="#N/A"/>
    <s v="FIXED"/>
    <x v="0"/>
    <m/>
    <m/>
    <m/>
    <m/>
    <x v="0"/>
  </r>
  <r>
    <x v="0"/>
    <s v="dc3e9a7d-360f-44d9-ab1e-8bd4de1a2762"/>
    <x v="0"/>
    <e v="#N/A"/>
    <e v="#N/A"/>
    <e v="#N/A"/>
    <s v="FIXED"/>
    <x v="0"/>
    <m/>
    <m/>
    <m/>
    <m/>
    <x v="0"/>
  </r>
  <r>
    <x v="7"/>
    <s v="dc4046a4-ff24-4ae4-9f58-2cd16dd4bbec"/>
    <x v="0"/>
    <s v="bpn-rosewrts-05"/>
    <s v="dc4046a4-ff24-4ae4-9f58-2cd16dd4bbec"/>
    <s v="High"/>
    <s v="FIXED"/>
    <x v="0"/>
    <m/>
    <m/>
    <m/>
    <m/>
    <x v="0"/>
  </r>
  <r>
    <x v="0"/>
    <s v="dc4113e9-87b8-42dc-bd5b-76de1bd61406"/>
    <x v="0"/>
    <e v="#N/A"/>
    <e v="#N/A"/>
    <e v="#N/A"/>
    <s v="FIXED"/>
    <x v="0"/>
    <m/>
    <m/>
    <m/>
    <m/>
    <x v="0"/>
  </r>
  <r>
    <x v="1"/>
    <s v="dc426366-50ac-47a3-86b1-ecbcdae91d83"/>
    <x v="0"/>
    <e v="#N/A"/>
    <e v="#N/A"/>
    <e v="#N/A"/>
    <s v="FIXED"/>
    <x v="0"/>
    <m/>
    <m/>
    <m/>
    <m/>
    <x v="0"/>
  </r>
  <r>
    <x v="11"/>
    <s v="dc42808d-c50a-4965-a4df-6dad833fa80d"/>
    <x v="0"/>
    <s v="bpn-rosedvqa-04"/>
    <s v="dc42808d-c50a-4965-a4df-6dad833fa80d"/>
    <s v="Medium"/>
    <s v="FIXED"/>
    <x v="0"/>
    <m/>
    <m/>
    <m/>
    <m/>
    <x v="0"/>
  </r>
  <r>
    <x v="0"/>
    <s v="dc42a4cf-fc78-4310-9411-ed12741ef223"/>
    <x v="0"/>
    <e v="#N/A"/>
    <e v="#N/A"/>
    <e v="#N/A"/>
    <s v="FIXED"/>
    <x v="0"/>
    <m/>
    <m/>
    <m/>
    <m/>
    <x v="0"/>
  </r>
  <r>
    <x v="6"/>
    <s v="dc442aa8-38de-429d-a612-9b01a4fd7430"/>
    <x v="1"/>
    <s v="bpn-rosetecm-05"/>
    <s v="dc442aa8-38de-429d-a612-9b01a4fd7430"/>
    <s v="Medium"/>
    <s v="RESURFACED"/>
    <x v="0"/>
    <m/>
    <m/>
    <m/>
    <m/>
    <x v="0"/>
  </r>
  <r>
    <x v="0"/>
    <s v="dc449044-541b-4cc2-962e-09d16a76628a"/>
    <x v="0"/>
    <e v="#N/A"/>
    <e v="#N/A"/>
    <e v="#N/A"/>
    <s v="FIXED"/>
    <x v="0"/>
    <m/>
    <m/>
    <m/>
    <m/>
    <x v="0"/>
  </r>
  <r>
    <x v="1"/>
    <s v="dc457218-5992-4926-8990-3ad96a7bb8d9"/>
    <x v="0"/>
    <e v="#N/A"/>
    <e v="#N/A"/>
    <e v="#N/A"/>
    <s v="FIXED"/>
    <x v="0"/>
    <m/>
    <m/>
    <m/>
    <m/>
    <x v="0"/>
  </r>
  <r>
    <x v="0"/>
    <s v="dc488fb1-76ab-4b70-9fa6-fb4790f10359"/>
    <x v="0"/>
    <e v="#N/A"/>
    <e v="#N/A"/>
    <e v="#N/A"/>
    <s v="FIXED"/>
    <x v="0"/>
    <m/>
    <m/>
    <m/>
    <m/>
    <x v="0"/>
  </r>
  <r>
    <x v="0"/>
    <s v="dc48bf4e-f4ab-4a38-97bf-03b389df5830"/>
    <x v="0"/>
    <e v="#N/A"/>
    <e v="#N/A"/>
    <e v="#N/A"/>
    <s v="FIXED"/>
    <x v="0"/>
    <m/>
    <m/>
    <m/>
    <m/>
    <x v="0"/>
  </r>
  <r>
    <x v="0"/>
    <s v="dc48bff8-8de4-48d7-b38b-cf0ed795a034"/>
    <x v="0"/>
    <e v="#N/A"/>
    <e v="#N/A"/>
    <e v="#N/A"/>
    <s v="FIXED"/>
    <x v="0"/>
    <m/>
    <m/>
    <m/>
    <m/>
    <x v="0"/>
  </r>
  <r>
    <x v="1"/>
    <s v="dc48df42-6e4c-493f-ab1e-04105163ae1b"/>
    <x v="2"/>
    <s v="bpn-cmtyds-02"/>
    <s v="dc48df42-6e4c-493f-ab1e-04105163ae1b"/>
    <s v="High"/>
    <s v="ACTIVE"/>
    <x v="0"/>
    <m/>
    <m/>
    <m/>
    <m/>
    <x v="0"/>
  </r>
  <r>
    <x v="2"/>
    <s v="dc4a3886-9148-4db6-b31c-430bb4f97987"/>
    <x v="0"/>
    <e v="#N/A"/>
    <e v="#N/A"/>
    <e v="#N/A"/>
    <s v="FIXED"/>
    <x v="0"/>
    <m/>
    <m/>
    <m/>
    <m/>
    <x v="0"/>
  </r>
  <r>
    <x v="4"/>
    <s v="dc4b067b-b9f2-406a-87e0-98abbb0303a6"/>
    <x v="0"/>
    <e v="#N/A"/>
    <e v="#N/A"/>
    <e v="#N/A"/>
    <s v="FIXED"/>
    <x v="0"/>
    <m/>
    <m/>
    <m/>
    <m/>
    <x v="0"/>
  </r>
  <r>
    <x v="0"/>
    <s v="dc4b25c9-41a9-4657-a9ac-dc8c582d6872"/>
    <x v="0"/>
    <e v="#N/A"/>
    <e v="#N/A"/>
    <e v="#N/A"/>
    <s v="FIXED"/>
    <x v="0"/>
    <m/>
    <m/>
    <m/>
    <m/>
    <x v="0"/>
  </r>
  <r>
    <x v="0"/>
    <s v="dc4bebe1-9ae3-4747-9a0c-fd2a710347d8"/>
    <x v="0"/>
    <e v="#N/A"/>
    <e v="#N/A"/>
    <e v="#N/A"/>
    <s v="FIXED"/>
    <x v="0"/>
    <m/>
    <m/>
    <m/>
    <m/>
    <x v="0"/>
  </r>
  <r>
    <x v="1"/>
    <s v="dc4c7ca6-cc4a-4634-94f7-4bdc5630ca0a"/>
    <x v="0"/>
    <e v="#N/A"/>
    <e v="#N/A"/>
    <e v="#N/A"/>
    <s v="FIXED"/>
    <x v="0"/>
    <m/>
    <m/>
    <m/>
    <m/>
    <x v="0"/>
  </r>
  <r>
    <x v="0"/>
    <s v="dc4da440-e536-4305-b92f-f4eabd87f430"/>
    <x v="0"/>
    <e v="#N/A"/>
    <e v="#N/A"/>
    <e v="#N/A"/>
    <s v="FIXED"/>
    <x v="0"/>
    <m/>
    <m/>
    <m/>
    <m/>
    <x v="0"/>
  </r>
  <r>
    <x v="6"/>
    <s v="dc4dbd10-6305-457a-abc1-9ea004ddd63e"/>
    <x v="0"/>
    <e v="#N/A"/>
    <e v="#N/A"/>
    <e v="#N/A"/>
    <s v="FIXED"/>
    <x v="0"/>
    <m/>
    <m/>
    <m/>
    <m/>
    <x v="0"/>
  </r>
  <r>
    <x v="0"/>
    <s v="dc4ede3e-acfc-41ad-90a4-5c7925408cdf"/>
    <x v="0"/>
    <e v="#N/A"/>
    <e v="#N/A"/>
    <e v="#N/A"/>
    <s v="FIXED"/>
    <x v="0"/>
    <m/>
    <m/>
    <m/>
    <m/>
    <x v="0"/>
  </r>
  <r>
    <x v="0"/>
    <s v="dc4f9a2c-11fc-40e6-9c35-b6291be66712"/>
    <x v="2"/>
    <s v="0051brnbzbrnd2d.bpna.popularinc.net"/>
    <s v="dc4f9a2c-11fc-40e6-9c35-b6291be66712"/>
    <s v="High"/>
    <s v="ACTIVE"/>
    <x v="0"/>
    <m/>
    <m/>
    <m/>
    <m/>
    <x v="0"/>
  </r>
  <r>
    <x v="0"/>
    <s v="dc50112a-92f5-406f-8da4-db1b00f2807c"/>
    <x v="0"/>
    <e v="#N/A"/>
    <e v="#N/A"/>
    <e v="#N/A"/>
    <s v="FIXED"/>
    <x v="0"/>
    <m/>
    <m/>
    <m/>
    <m/>
    <x v="0"/>
  </r>
  <r>
    <x v="0"/>
    <s v="dc51df75-bd64-441f-b442-09aa770e97d6"/>
    <x v="0"/>
    <e v="#N/A"/>
    <e v="#N/A"/>
    <e v="#N/A"/>
    <s v="FIXED"/>
    <x v="0"/>
    <m/>
    <m/>
    <m/>
    <m/>
    <x v="0"/>
  </r>
  <r>
    <x v="0"/>
    <s v="dc525e5d-72f8-4acd-894c-b571dffc7251"/>
    <x v="0"/>
    <e v="#N/A"/>
    <e v="#N/A"/>
    <e v="#N/A"/>
    <s v="FIXED"/>
    <x v="0"/>
    <m/>
    <m/>
    <m/>
    <m/>
    <x v="0"/>
  </r>
  <r>
    <x v="0"/>
    <s v="dc529de2-3535-421b-85bc-8d1da7932024"/>
    <x v="0"/>
    <e v="#N/A"/>
    <e v="#N/A"/>
    <e v="#N/A"/>
    <s v="FIXED"/>
    <x v="0"/>
    <m/>
    <m/>
    <m/>
    <m/>
    <x v="0"/>
  </r>
  <r>
    <x v="4"/>
    <s v="dc529f2b-d830-4ff7-b7e8-3d1717288a20"/>
    <x v="0"/>
    <e v="#N/A"/>
    <e v="#N/A"/>
    <e v="#N/A"/>
    <s v="FIXED"/>
    <x v="0"/>
    <m/>
    <m/>
    <m/>
    <m/>
    <x v="0"/>
  </r>
  <r>
    <x v="9"/>
    <s v="dc5369fa-04fb-452a-9c46-36e0e14e4606"/>
    <x v="0"/>
    <e v="#N/A"/>
    <e v="#N/A"/>
    <e v="#N/A"/>
    <s v="FIXED"/>
    <x v="0"/>
    <m/>
    <m/>
    <m/>
    <m/>
    <x v="0"/>
  </r>
  <r>
    <x v="0"/>
    <s v="dc5390ea-ae99-4f2a-b581-28e6c6d758be"/>
    <x v="0"/>
    <e v="#N/A"/>
    <e v="#N/A"/>
    <e v="#N/A"/>
    <s v="FIXED"/>
    <x v="0"/>
    <m/>
    <m/>
    <m/>
    <m/>
    <x v="0"/>
  </r>
  <r>
    <x v="0"/>
    <s v="dc543661-3fed-471a-b200-582b3bf6d5cb"/>
    <x v="0"/>
    <e v="#N/A"/>
    <e v="#N/A"/>
    <e v="#N/A"/>
    <s v="FIXED"/>
    <x v="0"/>
    <m/>
    <m/>
    <m/>
    <m/>
    <x v="0"/>
  </r>
  <r>
    <x v="0"/>
    <s v="dc543b91-5bbf-4866-b5a8-f3c44a92bf88"/>
    <x v="0"/>
    <s v="bdwytrng3dmkh2d"/>
    <s v="dc543b91-5bbf-4866-b5a8-f3c44a92bf88"/>
    <s v="Critical"/>
    <s v="FIXED"/>
    <x v="0"/>
    <m/>
    <m/>
    <m/>
    <m/>
    <x v="0"/>
  </r>
  <r>
    <x v="0"/>
    <s v="dc5625be-69c2-407a-9e24-53676578c77c"/>
    <x v="0"/>
    <e v="#N/A"/>
    <e v="#N/A"/>
    <e v="#N/A"/>
    <s v="FIXED"/>
    <x v="0"/>
    <m/>
    <m/>
    <m/>
    <m/>
    <x v="0"/>
  </r>
  <r>
    <x v="13"/>
    <s v="dc5708b0-6068-4b58-a2e5-58bc0acda18e"/>
    <x v="0"/>
    <e v="#N/A"/>
    <e v="#N/A"/>
    <e v="#N/A"/>
    <s v="FIXED"/>
    <x v="0"/>
    <m/>
    <m/>
    <m/>
    <m/>
    <x v="0"/>
  </r>
  <r>
    <x v="0"/>
    <s v="dc583099-3198-4ffe-81ef-462731a6313f"/>
    <x v="1"/>
    <s v="bdwybkojf05x33l"/>
    <s v="dc583099-3198-4ffe-81ef-462731a6313f"/>
    <s v="High"/>
    <s v="RESURFACED"/>
    <x v="0"/>
    <m/>
    <m/>
    <m/>
    <m/>
    <x v="0"/>
  </r>
  <r>
    <x v="2"/>
    <s v="dc58f4ea-bc3c-473c-87d2-6f2cfb2644b2"/>
    <x v="1"/>
    <s v="bpn-roseitts-03"/>
    <s v="dc58f4ea-bc3c-473c-87d2-6f2cfb2644b2"/>
    <s v="Critical"/>
    <s v="RESURFACED"/>
    <x v="0"/>
    <m/>
    <m/>
    <m/>
    <m/>
    <x v="0"/>
  </r>
  <r>
    <x v="0"/>
    <s v="dc596e36-4f8a-4cbc-9bc3-da1a80e0f2b8"/>
    <x v="0"/>
    <e v="#N/A"/>
    <e v="#N/A"/>
    <e v="#N/A"/>
    <s v="FIXED"/>
    <x v="0"/>
    <m/>
    <m/>
    <m/>
    <m/>
    <x v="0"/>
  </r>
  <r>
    <x v="1"/>
    <s v="dc5af30e-0807-4a9b-b0d8-0868f81a0fa0"/>
    <x v="0"/>
    <e v="#N/A"/>
    <e v="#N/A"/>
    <e v="#N/A"/>
    <s v="FIXED"/>
    <x v="0"/>
    <m/>
    <m/>
    <m/>
    <m/>
    <x v="0"/>
  </r>
  <r>
    <x v="1"/>
    <s v="dc5bf943-2c51-4570-85db-d7a318cc3ca1"/>
    <x v="0"/>
    <e v="#N/A"/>
    <e v="#N/A"/>
    <e v="#N/A"/>
    <s v="FIXED"/>
    <x v="0"/>
    <m/>
    <m/>
    <m/>
    <m/>
    <x v="0"/>
  </r>
  <r>
    <x v="0"/>
    <s v="dc5c33ba-32e8-474a-8d8d-4f9194f3e244"/>
    <x v="1"/>
    <s v="bdwybko2g7r3g2l.bpna.popularinc.net"/>
    <s v="dc5c33ba-32e8-474a-8d8d-4f9194f3e244"/>
    <s v="High"/>
    <s v="RESURFACED"/>
    <x v="0"/>
    <m/>
    <m/>
    <m/>
    <m/>
    <x v="0"/>
  </r>
  <r>
    <x v="1"/>
    <s v="dc5d4f6e-33a1-49f0-a558-2213cf5e1482"/>
    <x v="0"/>
    <e v="#N/A"/>
    <e v="#N/A"/>
    <e v="#N/A"/>
    <s v="FIXED"/>
    <x v="0"/>
    <m/>
    <m/>
    <m/>
    <m/>
    <x v="0"/>
  </r>
  <r>
    <x v="0"/>
    <s v="dc5d53f4-a581-4025-bcea-9a8104326473"/>
    <x v="0"/>
    <e v="#N/A"/>
    <e v="#N/A"/>
    <e v="#N/A"/>
    <s v="FIXED"/>
    <x v="0"/>
    <m/>
    <m/>
    <m/>
    <m/>
    <x v="0"/>
  </r>
  <r>
    <x v="0"/>
    <s v="dc5e270a-e785-426c-b221-e8f65ff42b23"/>
    <x v="0"/>
    <e v="#N/A"/>
    <e v="#N/A"/>
    <e v="#N/A"/>
    <s v="FIXED"/>
    <x v="0"/>
    <m/>
    <m/>
    <m/>
    <m/>
    <x v="0"/>
  </r>
  <r>
    <x v="0"/>
    <s v="dc5e62ce-43f6-47f7-9c44-d23e0029ffc9"/>
    <x v="1"/>
    <s v="miambko9bzvxy2l.bpna.popularinc.net"/>
    <s v="dc5e62ce-43f6-47f7-9c44-d23e0029ffc9"/>
    <s v="High"/>
    <s v="RESURFACED"/>
    <x v="0"/>
    <m/>
    <m/>
    <m/>
    <m/>
    <x v="0"/>
  </r>
  <r>
    <x v="2"/>
    <s v="dc5ecd87-9d63-4b7e-be82-73844ddca8a4"/>
    <x v="0"/>
    <e v="#N/A"/>
    <e v="#N/A"/>
    <e v="#N/A"/>
    <s v="FIXED"/>
    <x v="0"/>
    <m/>
    <m/>
    <m/>
    <m/>
    <x v="0"/>
  </r>
  <r>
    <x v="0"/>
    <s v="dc5ee453-49dc-42ea-a639-61bb6fa9881f"/>
    <x v="0"/>
    <e v="#N/A"/>
    <e v="#N/A"/>
    <e v="#N/A"/>
    <s v="FIXED"/>
    <x v="0"/>
    <m/>
    <m/>
    <m/>
    <m/>
    <x v="0"/>
  </r>
  <r>
    <x v="0"/>
    <s v="dc6017aa-93cc-4326-9652-4d81c537a55c"/>
    <x v="0"/>
    <e v="#N/A"/>
    <e v="#N/A"/>
    <e v="#N/A"/>
    <s v="FIXED"/>
    <x v="0"/>
    <m/>
    <m/>
    <m/>
    <m/>
    <x v="0"/>
  </r>
  <r>
    <x v="0"/>
    <s v="dc607430-4563-458b-a27e-46e7acd70bd8"/>
    <x v="0"/>
    <e v="#N/A"/>
    <e v="#N/A"/>
    <e v="#N/A"/>
    <s v="FIXED"/>
    <x v="0"/>
    <m/>
    <m/>
    <m/>
    <m/>
    <x v="0"/>
  </r>
  <r>
    <x v="7"/>
    <s v="dc62191c-114f-404a-8011-f638dfe279ff"/>
    <x v="0"/>
    <e v="#N/A"/>
    <e v="#N/A"/>
    <e v="#N/A"/>
    <s v="FIXED"/>
    <x v="0"/>
    <m/>
    <m/>
    <m/>
    <m/>
    <x v="0"/>
  </r>
  <r>
    <x v="0"/>
    <s v="dc6221c0-3f4b-42ce-9d54-f7b1158698f4"/>
    <x v="0"/>
    <e v="#N/A"/>
    <e v="#N/A"/>
    <e v="#N/A"/>
    <s v="FIXED"/>
    <x v="0"/>
    <m/>
    <m/>
    <m/>
    <m/>
    <x v="0"/>
  </r>
  <r>
    <x v="6"/>
    <s v="dc62479f-83ba-4c20-a88e-cf194540a3cc"/>
    <x v="0"/>
    <e v="#N/A"/>
    <e v="#N/A"/>
    <e v="#N/A"/>
    <s v="FIXED"/>
    <x v="0"/>
    <m/>
    <m/>
    <m/>
    <m/>
    <x v="0"/>
  </r>
  <r>
    <x v="0"/>
    <s v="dc62ab73-599d-4137-b1b8-080831741117"/>
    <x v="0"/>
    <e v="#N/A"/>
    <e v="#N/A"/>
    <e v="#N/A"/>
    <s v="FIXED"/>
    <x v="0"/>
    <m/>
    <m/>
    <m/>
    <m/>
    <x v="0"/>
  </r>
  <r>
    <x v="0"/>
    <s v="dc62b4c4-5ec8-4f25-acaa-6815ee28e150"/>
    <x v="0"/>
    <e v="#N/A"/>
    <e v="#N/A"/>
    <e v="#N/A"/>
    <s v="FIXED"/>
    <x v="0"/>
    <m/>
    <m/>
    <m/>
    <m/>
    <x v="0"/>
  </r>
  <r>
    <x v="2"/>
    <s v="dc62e222-2237-478e-8514-c73749cc9a4a"/>
    <x v="0"/>
    <e v="#N/A"/>
    <e v="#N/A"/>
    <e v="#N/A"/>
    <s v="FIXED"/>
    <x v="0"/>
    <m/>
    <m/>
    <m/>
    <m/>
    <x v="0"/>
  </r>
  <r>
    <x v="4"/>
    <s v="dc632d21-a600-4379-9e43-c49fe4f02b0a"/>
    <x v="2"/>
    <s v="bdwybkobznsnd2d"/>
    <s v="dc632d21-a600-4379-9e43-c49fe4f02b0a"/>
    <s v="High"/>
    <s v="ACTIVE"/>
    <x v="0"/>
    <m/>
    <m/>
    <m/>
    <m/>
    <x v="0"/>
  </r>
  <r>
    <x v="0"/>
    <s v="dc636fa6-7d90-4f97-b703-892075862d97"/>
    <x v="0"/>
    <e v="#N/A"/>
    <e v="#N/A"/>
    <e v="#N/A"/>
    <s v="FIXED"/>
    <x v="0"/>
    <m/>
    <m/>
    <m/>
    <m/>
    <x v="0"/>
  </r>
  <r>
    <x v="10"/>
    <s v="dc63d653-1d7a-4aae-a7d0-5319a9527d2d"/>
    <x v="1"/>
    <s v="bpn-roseblas-03"/>
    <s v="dc63d653-1d7a-4aae-a7d0-5319a9527d2d"/>
    <s v="Medium"/>
    <s v="RESURFACED"/>
    <x v="0"/>
    <m/>
    <m/>
    <m/>
    <m/>
    <x v="0"/>
  </r>
  <r>
    <x v="0"/>
    <s v="dc63fe70-e440-4426-a32b-6b28401ecc52"/>
    <x v="0"/>
    <e v="#N/A"/>
    <e v="#N/A"/>
    <e v="#N/A"/>
    <s v="FIXED"/>
    <x v="0"/>
    <m/>
    <m/>
    <m/>
    <m/>
    <x v="0"/>
  </r>
  <r>
    <x v="0"/>
    <s v="dc64280e-a6a2-4694-833c-b03ea02b394f"/>
    <x v="0"/>
    <e v="#N/A"/>
    <e v="#N/A"/>
    <e v="#N/A"/>
    <s v="FIXED"/>
    <x v="0"/>
    <m/>
    <m/>
    <m/>
    <m/>
    <x v="0"/>
  </r>
  <r>
    <x v="10"/>
    <s v="dc64f80d-f0cc-4599-bf59-c09fd778c95c"/>
    <x v="0"/>
    <e v="#N/A"/>
    <e v="#N/A"/>
    <e v="#N/A"/>
    <s v="FIXED"/>
    <x v="0"/>
    <m/>
    <m/>
    <m/>
    <m/>
    <x v="0"/>
  </r>
  <r>
    <x v="0"/>
    <s v="dc662424-647b-4184-88a0-01f3e7e00ee4"/>
    <x v="0"/>
    <e v="#N/A"/>
    <e v="#N/A"/>
    <e v="#N/A"/>
    <s v="FIXED"/>
    <x v="0"/>
    <m/>
    <m/>
    <m/>
    <m/>
    <x v="0"/>
  </r>
  <r>
    <x v="0"/>
    <s v="dc6a0b5d-1514-4365-aba9-fa054a339ea7"/>
    <x v="0"/>
    <e v="#N/A"/>
    <e v="#N/A"/>
    <e v="#N/A"/>
    <s v="FIXED"/>
    <x v="0"/>
    <m/>
    <m/>
    <m/>
    <m/>
    <x v="0"/>
  </r>
  <r>
    <x v="4"/>
    <s v="dc6a14b4-7917-4aaa-bdb8-ea5c265e3457"/>
    <x v="0"/>
    <e v="#N/A"/>
    <e v="#N/A"/>
    <e v="#N/A"/>
    <s v="FIXED"/>
    <x v="0"/>
    <m/>
    <m/>
    <m/>
    <m/>
    <x v="0"/>
  </r>
  <r>
    <x v="0"/>
    <s v="dc6a537c-cbf8-4938-b36f-b8ba8256d215"/>
    <x v="0"/>
    <e v="#N/A"/>
    <e v="#N/A"/>
    <e v="#N/A"/>
    <s v="FIXED"/>
    <x v="0"/>
    <m/>
    <m/>
    <m/>
    <m/>
    <x v="0"/>
  </r>
  <r>
    <x v="4"/>
    <s v="dc6a6d38-73f3-481c-bc38-c7313b38c430"/>
    <x v="0"/>
    <e v="#N/A"/>
    <e v="#N/A"/>
    <e v="#N/A"/>
    <s v="FIXED"/>
    <x v="0"/>
    <m/>
    <m/>
    <m/>
    <m/>
    <x v="0"/>
  </r>
  <r>
    <x v="0"/>
    <s v="dc6a9f04-d896-4fc3-a7e6-73ea35b098ac"/>
    <x v="0"/>
    <e v="#N/A"/>
    <e v="#N/A"/>
    <e v="#N/A"/>
    <s v="FIXED"/>
    <x v="0"/>
    <m/>
    <m/>
    <m/>
    <m/>
    <x v="0"/>
  </r>
  <r>
    <x v="2"/>
    <s v="dc6b3df3-a157-4cd1-af93-8f68b761483d"/>
    <x v="0"/>
    <e v="#N/A"/>
    <e v="#N/A"/>
    <e v="#N/A"/>
    <s v="FIXED"/>
    <x v="0"/>
    <m/>
    <m/>
    <m/>
    <m/>
    <x v="0"/>
  </r>
  <r>
    <x v="0"/>
    <s v="dc6c6981-fef0-4fa3-84c1-17ebf7c0c00f"/>
    <x v="0"/>
    <e v="#N/A"/>
    <e v="#N/A"/>
    <e v="#N/A"/>
    <s v="FIXED"/>
    <x v="0"/>
    <m/>
    <m/>
    <m/>
    <m/>
    <x v="0"/>
  </r>
  <r>
    <x v="1"/>
    <s v="dc6d105e-951d-4b0f-9bde-8dfc83a5c8da"/>
    <x v="1"/>
    <s v="pcb-rosemx-13"/>
    <s v="dc6d105e-951d-4b0f-9bde-8dfc83a5c8da"/>
    <s v="Medium"/>
    <s v="RESURFACED"/>
    <x v="0"/>
    <m/>
    <m/>
    <m/>
    <m/>
    <x v="0"/>
  </r>
  <r>
    <x v="0"/>
    <s v="dc6dea4e-76a9-46ab-8337-6ff3fa5a9d4b"/>
    <x v="0"/>
    <e v="#N/A"/>
    <e v="#N/A"/>
    <e v="#N/A"/>
    <s v="FIXED"/>
    <x v="0"/>
    <m/>
    <m/>
    <m/>
    <m/>
    <x v="0"/>
  </r>
  <r>
    <x v="0"/>
    <s v="dc6e44bb-ba40-4760-bd26-546eddc04828"/>
    <x v="0"/>
    <e v="#N/A"/>
    <e v="#N/A"/>
    <e v="#N/A"/>
    <s v="FIXED"/>
    <x v="0"/>
    <m/>
    <m/>
    <m/>
    <m/>
    <x v="0"/>
  </r>
  <r>
    <x v="2"/>
    <s v="dc6e6869-02d5-4ee3-87eb-cd4240c3da74"/>
    <x v="2"/>
    <s v="bpn-primgvws-02"/>
    <s v="dc6e6869-02d5-4ee3-87eb-cd4240c3da74"/>
    <s v="Medium"/>
    <s v="ACTIVE"/>
    <x v="0"/>
    <m/>
    <m/>
    <m/>
    <m/>
    <x v="0"/>
  </r>
  <r>
    <x v="2"/>
    <s v="dc6f0f98-c323-41f3-81ac-cfa7d3e235a9"/>
    <x v="2"/>
    <e v="#N/A"/>
    <e v="#N/A"/>
    <e v="#N/A"/>
    <s v="ACTIVE"/>
    <x v="0"/>
    <m/>
    <m/>
    <m/>
    <m/>
    <x v="0"/>
  </r>
  <r>
    <x v="0"/>
    <s v="dc71b6ef-fc9a-4a74-b2b0-93e5ba2bf24d"/>
    <x v="0"/>
    <e v="#N/A"/>
    <e v="#N/A"/>
    <e v="#N/A"/>
    <s v="FIXED"/>
    <x v="0"/>
    <m/>
    <m/>
    <m/>
    <m/>
    <x v="0"/>
  </r>
  <r>
    <x v="0"/>
    <s v="dc728293-f1a7-4fbb-9f96-130b3a61a4af"/>
    <x v="0"/>
    <e v="#N/A"/>
    <e v="#N/A"/>
    <e v="#N/A"/>
    <s v="FIXED"/>
    <x v="0"/>
    <m/>
    <m/>
    <m/>
    <m/>
    <x v="0"/>
  </r>
  <r>
    <x v="2"/>
    <s v="dc735c9a-1dcd-42b7-b18e-e67a07623191"/>
    <x v="0"/>
    <s v="bpn-cmtygvrm-01"/>
    <s v="dc735c9a-1dcd-42b7-b18e-e67a07623191"/>
    <s v="Critical"/>
    <s v="FIXED"/>
    <x v="0"/>
    <m/>
    <m/>
    <m/>
    <m/>
    <x v="0"/>
  </r>
  <r>
    <x v="0"/>
    <s v="dc73b7bf-be18-4a67-a3af-c741bdf9a960"/>
    <x v="0"/>
    <s v="0095brn21fhnd2d.bpna.popularinc.net"/>
    <s v="dc73b7bf-be18-4a67-a3af-c741bdf9a960"/>
    <s v="Critical"/>
    <s v="FIXED"/>
    <x v="0"/>
    <m/>
    <m/>
    <m/>
    <m/>
    <x v="0"/>
  </r>
  <r>
    <x v="0"/>
    <s v="dc758f1f-81c6-4f05-8ad2-906044f594d3"/>
    <x v="0"/>
    <e v="#N/A"/>
    <e v="#N/A"/>
    <e v="#N/A"/>
    <s v="FIXED"/>
    <x v="0"/>
    <m/>
    <m/>
    <m/>
    <m/>
    <x v="0"/>
  </r>
  <r>
    <x v="11"/>
    <s v="dc75b70f-825e-4245-a3eb-4b52f0c198a5"/>
    <x v="0"/>
    <s v="bpn-rosetebt-03"/>
    <s v="dc75b70f-825e-4245-a3eb-4b52f0c198a5"/>
    <s v="Medium"/>
    <s v="FIXED"/>
    <x v="0"/>
    <m/>
    <m/>
    <m/>
    <m/>
    <x v="0"/>
  </r>
  <r>
    <x v="1"/>
    <s v="dc771f6c-78cb-4b3d-a31b-e70d9f5e9038"/>
    <x v="0"/>
    <e v="#N/A"/>
    <e v="#N/A"/>
    <e v="#N/A"/>
    <s v="FIXED"/>
    <x v="0"/>
    <m/>
    <m/>
    <m/>
    <m/>
    <x v="0"/>
  </r>
  <r>
    <x v="0"/>
    <s v="dc77dc54-306d-4752-bbac-6842dd3d185f"/>
    <x v="0"/>
    <e v="#N/A"/>
    <e v="#N/A"/>
    <e v="#N/A"/>
    <s v="FIXED"/>
    <x v="0"/>
    <m/>
    <m/>
    <m/>
    <m/>
    <x v="0"/>
  </r>
  <r>
    <x v="0"/>
    <s v="dc7811b8-698e-4f26-b539-475731af664a"/>
    <x v="0"/>
    <e v="#N/A"/>
    <e v="#N/A"/>
    <e v="#N/A"/>
    <s v="FIXED"/>
    <x v="0"/>
    <m/>
    <m/>
    <m/>
    <m/>
    <x v="0"/>
  </r>
  <r>
    <x v="1"/>
    <s v="dc788c86-2ca0-407e-8d5c-64bf702106d6"/>
    <x v="0"/>
    <e v="#N/A"/>
    <e v="#N/A"/>
    <e v="#N/A"/>
    <s v="FIXED"/>
    <x v="0"/>
    <m/>
    <m/>
    <m/>
    <m/>
    <x v="0"/>
  </r>
  <r>
    <x v="2"/>
    <s v="dc7906c5-758f-46f4-b4c0-6fce79d7e19b"/>
    <x v="0"/>
    <e v="#N/A"/>
    <e v="#N/A"/>
    <e v="#N/A"/>
    <s v="FIXED"/>
    <x v="0"/>
    <m/>
    <m/>
    <m/>
    <m/>
    <x v="0"/>
  </r>
  <r>
    <x v="0"/>
    <s v="dc790d40-a34a-4e57-a990-09a03c8c598e"/>
    <x v="0"/>
    <e v="#N/A"/>
    <e v="#N/A"/>
    <e v="#N/A"/>
    <s v="FIXED"/>
    <x v="0"/>
    <m/>
    <m/>
    <m/>
    <m/>
    <x v="0"/>
  </r>
  <r>
    <x v="0"/>
    <s v="dc79f3aa-778f-4d94-9da5-bd62f072f811"/>
    <x v="0"/>
    <s v="miambkohq129y2l.bpna.popularinc.net"/>
    <s v="dc79f3aa-778f-4d94-9da5-bd62f072f811"/>
    <s v="High"/>
    <s v="FIXED"/>
    <x v="0"/>
    <m/>
    <m/>
    <m/>
    <m/>
    <x v="0"/>
  </r>
  <r>
    <x v="2"/>
    <s v="dc7a0a89-e15d-432f-9fbc-a958656a3df4"/>
    <x v="0"/>
    <e v="#N/A"/>
    <e v="#N/A"/>
    <e v="#N/A"/>
    <s v="FIXED"/>
    <x v="0"/>
    <m/>
    <m/>
    <m/>
    <m/>
    <x v="0"/>
  </r>
  <r>
    <x v="9"/>
    <s v="dc7a1c13-58a8-48c6-90ac-27b05dd52967"/>
    <x v="0"/>
    <e v="#N/A"/>
    <e v="#N/A"/>
    <e v="#N/A"/>
    <s v="FIXED"/>
    <x v="0"/>
    <m/>
    <m/>
    <m/>
    <m/>
    <x v="0"/>
  </r>
  <r>
    <x v="0"/>
    <s v="dc7a5046-6e08-4366-ac0a-be7d479fcc22"/>
    <x v="0"/>
    <e v="#N/A"/>
    <e v="#N/A"/>
    <e v="#N/A"/>
    <s v="FIXED"/>
    <x v="0"/>
    <m/>
    <m/>
    <m/>
    <m/>
    <x v="0"/>
  </r>
  <r>
    <x v="2"/>
    <s v="dc7a62a5-9a52-4f7f-9f78-ee113abaa19f"/>
    <x v="0"/>
    <e v="#N/A"/>
    <e v="#N/A"/>
    <e v="#N/A"/>
    <s v="FIXED"/>
    <x v="0"/>
    <m/>
    <m/>
    <m/>
    <m/>
    <x v="0"/>
  </r>
  <r>
    <x v="0"/>
    <s v="dc7d04e1-9d34-47bf-bc48-794eba0be055"/>
    <x v="0"/>
    <e v="#N/A"/>
    <e v="#N/A"/>
    <e v="#N/A"/>
    <s v="FIXED"/>
    <x v="0"/>
    <m/>
    <m/>
    <m/>
    <m/>
    <x v="0"/>
  </r>
  <r>
    <x v="6"/>
    <s v="dc7db0d0-0256-4216-a6d6-a71e798f2b01"/>
    <x v="0"/>
    <e v="#N/A"/>
    <e v="#N/A"/>
    <e v="#N/A"/>
    <s v="FIXED"/>
    <x v="0"/>
    <m/>
    <m/>
    <m/>
    <m/>
    <x v="0"/>
  </r>
  <r>
    <x v="6"/>
    <s v="dc7de5b2-ef27-4dd5-9cef-38abb74780e8"/>
    <x v="1"/>
    <e v="#N/A"/>
    <e v="#N/A"/>
    <e v="#N/A"/>
    <s v="RESURFACED"/>
    <x v="0"/>
    <m/>
    <m/>
    <m/>
    <m/>
    <x v="0"/>
  </r>
  <r>
    <x v="0"/>
    <s v="dc7e9bad-9075-47be-b141-d87ebb42dbba"/>
    <x v="0"/>
    <e v="#N/A"/>
    <e v="#N/A"/>
    <e v="#N/A"/>
    <s v="FIXED"/>
    <x v="0"/>
    <m/>
    <m/>
    <m/>
    <m/>
    <x v="0"/>
  </r>
  <r>
    <x v="0"/>
    <s v="dc81591b-fa31-4364-92fe-99ff97bd8634"/>
    <x v="0"/>
    <e v="#N/A"/>
    <e v="#N/A"/>
    <e v="#N/A"/>
    <s v="FIXED"/>
    <x v="0"/>
    <m/>
    <m/>
    <m/>
    <m/>
    <x v="0"/>
  </r>
  <r>
    <x v="0"/>
    <s v="dc83988e-7ef4-4e0d-af81-dd023211df7f"/>
    <x v="0"/>
    <e v="#N/A"/>
    <e v="#N/A"/>
    <e v="#N/A"/>
    <s v="FIXED"/>
    <x v="0"/>
    <m/>
    <m/>
    <m/>
    <m/>
    <x v="0"/>
  </r>
  <r>
    <x v="0"/>
    <s v="dc841290-64f7-4ed3-99b7-03e855c698a7"/>
    <x v="0"/>
    <e v="#N/A"/>
    <e v="#N/A"/>
    <e v="#N/A"/>
    <s v="FIXED"/>
    <x v="0"/>
    <m/>
    <m/>
    <m/>
    <m/>
    <x v="0"/>
  </r>
  <r>
    <x v="4"/>
    <s v="dc8500ab-78f6-4f61-a30f-72050c51dcf2"/>
    <x v="0"/>
    <e v="#N/A"/>
    <e v="#N/A"/>
    <e v="#N/A"/>
    <s v="FIXED"/>
    <x v="0"/>
    <m/>
    <m/>
    <m/>
    <m/>
    <x v="0"/>
  </r>
  <r>
    <x v="0"/>
    <s v="dc8579ca-e4c1-432c-a2df-fc01631c7e9d"/>
    <x v="0"/>
    <e v="#N/A"/>
    <e v="#N/A"/>
    <e v="#N/A"/>
    <s v="FIXED"/>
    <x v="0"/>
    <m/>
    <m/>
    <m/>
    <m/>
    <x v="0"/>
  </r>
  <r>
    <x v="4"/>
    <s v="dc85994b-8621-4fbe-b6d6-0d975d4e486d"/>
    <x v="0"/>
    <e v="#N/A"/>
    <e v="#N/A"/>
    <e v="#N/A"/>
    <s v="FIXED"/>
    <x v="0"/>
    <m/>
    <m/>
    <m/>
    <m/>
    <x v="0"/>
  </r>
  <r>
    <x v="0"/>
    <s v="dc859e90-127b-4945-a1dd-1daf9fdfc35b"/>
    <x v="0"/>
    <e v="#N/A"/>
    <e v="#N/A"/>
    <e v="#N/A"/>
    <s v="FIXED"/>
    <x v="0"/>
    <m/>
    <m/>
    <m/>
    <m/>
    <x v="0"/>
  </r>
  <r>
    <x v="0"/>
    <s v="dc85fffb-dbb0-4b20-8446-5292acad9126"/>
    <x v="0"/>
    <e v="#N/A"/>
    <e v="#N/A"/>
    <e v="#N/A"/>
    <s v="FIXED"/>
    <x v="0"/>
    <m/>
    <m/>
    <m/>
    <m/>
    <x v="0"/>
  </r>
  <r>
    <x v="2"/>
    <s v="dc8682a0-b0b0-4d93-9c1b-5dc5360191f4"/>
    <x v="1"/>
    <e v="#N/A"/>
    <e v="#N/A"/>
    <e v="#N/A"/>
    <s v="RESURFACED"/>
    <x v="0"/>
    <m/>
    <m/>
    <m/>
    <m/>
    <x v="0"/>
  </r>
  <r>
    <x v="7"/>
    <s v="dc8695e9-825a-444f-bebc-bbfe24bc9713"/>
    <x v="0"/>
    <e v="#N/A"/>
    <e v="#N/A"/>
    <e v="#N/A"/>
    <s v="FIXED"/>
    <x v="0"/>
    <m/>
    <m/>
    <m/>
    <m/>
    <x v="0"/>
  </r>
  <r>
    <x v="0"/>
    <s v="dc86af1c-2592-4ac0-8421-d37b438a8aad"/>
    <x v="0"/>
    <e v="#N/A"/>
    <e v="#N/A"/>
    <e v="#N/A"/>
    <s v="FIXED"/>
    <x v="0"/>
    <m/>
    <m/>
    <m/>
    <m/>
    <x v="0"/>
  </r>
  <r>
    <x v="10"/>
    <s v="dc882c8e-7f3b-4be8-9681-db493d9cbad2"/>
    <x v="0"/>
    <e v="#N/A"/>
    <e v="#N/A"/>
    <e v="#N/A"/>
    <s v="FIXED"/>
    <x v="0"/>
    <m/>
    <m/>
    <m/>
    <m/>
    <x v="0"/>
  </r>
  <r>
    <x v="0"/>
    <s v="dc896ea9-aa22-41d0-a5e8-629279ec2b18"/>
    <x v="0"/>
    <e v="#N/A"/>
    <e v="#N/A"/>
    <e v="#N/A"/>
    <s v="FIXED"/>
    <x v="0"/>
    <m/>
    <m/>
    <m/>
    <m/>
    <x v="0"/>
  </r>
  <r>
    <x v="2"/>
    <s v="dc89e909-c828-48b1-bed5-c79faf543ebe"/>
    <x v="1"/>
    <s v="bpn-rosecmas-06"/>
    <s v="dc89e909-c828-48b1-bed5-c79faf543ebe"/>
    <s v="Medium"/>
    <s v="RESURFACED"/>
    <x v="0"/>
    <m/>
    <m/>
    <m/>
    <m/>
    <x v="0"/>
  </r>
  <r>
    <x v="0"/>
    <s v="dc8b639d-0cfb-41d8-90e0-df2763c9e9e8"/>
    <x v="0"/>
    <e v="#N/A"/>
    <e v="#N/A"/>
    <e v="#N/A"/>
    <s v="FIXED"/>
    <x v="0"/>
    <m/>
    <m/>
    <m/>
    <m/>
    <x v="0"/>
  </r>
  <r>
    <x v="0"/>
    <s v="dc8bca13-a4e2-4eda-91b4-38544bad1940"/>
    <x v="0"/>
    <e v="#N/A"/>
    <e v="#N/A"/>
    <e v="#N/A"/>
    <s v="FIXED"/>
    <x v="0"/>
    <m/>
    <m/>
    <m/>
    <m/>
    <x v="0"/>
  </r>
  <r>
    <x v="6"/>
    <s v="dc8bcfb5-03c6-47d3-bcf5-4983a7fc0951"/>
    <x v="1"/>
    <s v="bpn-rosetecm-05"/>
    <s v="dc8bcfb5-03c6-47d3-bcf5-4983a7fc0951"/>
    <s v="High"/>
    <s v="RESURFACED"/>
    <x v="0"/>
    <m/>
    <m/>
    <m/>
    <m/>
    <x v="0"/>
  </r>
  <r>
    <x v="0"/>
    <s v="dc8bddcb-c910-454f-9a01-ad95ac5f9fd3"/>
    <x v="0"/>
    <e v="#N/A"/>
    <e v="#N/A"/>
    <e v="#N/A"/>
    <s v="FIXED"/>
    <x v="0"/>
    <m/>
    <m/>
    <m/>
    <m/>
    <x v="0"/>
  </r>
  <r>
    <x v="1"/>
    <s v="dc8c9fea-24eb-4f88-b6fc-97409ec0ca95"/>
    <x v="0"/>
    <e v="#N/A"/>
    <e v="#N/A"/>
    <e v="#N/A"/>
    <s v="FIXED"/>
    <x v="0"/>
    <m/>
    <m/>
    <m/>
    <m/>
    <x v="0"/>
  </r>
  <r>
    <x v="0"/>
    <s v="dc8ebc88-f450-4a37-91f2-821296c7dcb2"/>
    <x v="0"/>
    <e v="#N/A"/>
    <e v="#N/A"/>
    <e v="#N/A"/>
    <s v="FIXED"/>
    <x v="0"/>
    <m/>
    <m/>
    <m/>
    <m/>
    <x v="0"/>
  </r>
  <r>
    <x v="0"/>
    <s v="dc8f79b0-dd3d-486d-a59c-65a96fd7cb86"/>
    <x v="0"/>
    <e v="#N/A"/>
    <e v="#N/A"/>
    <e v="#N/A"/>
    <s v="FIXED"/>
    <x v="0"/>
    <m/>
    <m/>
    <m/>
    <m/>
    <x v="0"/>
  </r>
  <r>
    <x v="0"/>
    <s v="dc8fa0de-4906-433d-8a08-06b6855c1713"/>
    <x v="0"/>
    <e v="#N/A"/>
    <e v="#N/A"/>
    <e v="#N/A"/>
    <s v="FIXED"/>
    <x v="0"/>
    <m/>
    <m/>
    <m/>
    <m/>
    <x v="0"/>
  </r>
  <r>
    <x v="0"/>
    <s v="dc90190d-4847-4eb7-bef6-ccee6bf88e44"/>
    <x v="0"/>
    <e v="#N/A"/>
    <e v="#N/A"/>
    <e v="#N/A"/>
    <s v="FIXED"/>
    <x v="0"/>
    <m/>
    <m/>
    <m/>
    <m/>
    <x v="0"/>
  </r>
  <r>
    <x v="7"/>
    <s v="dc9221de-e3b7-4f8e-86cd-87dee25072a2"/>
    <x v="0"/>
    <e v="#N/A"/>
    <e v="#N/A"/>
    <e v="#N/A"/>
    <s v="FIXED"/>
    <x v="0"/>
    <m/>
    <m/>
    <m/>
    <m/>
    <x v="0"/>
  </r>
  <r>
    <x v="0"/>
    <s v="dc931f5a-499f-4bc3-a3e9-a6c99b6ec863"/>
    <x v="0"/>
    <e v="#N/A"/>
    <e v="#N/A"/>
    <e v="#N/A"/>
    <s v="FIXED"/>
    <x v="0"/>
    <m/>
    <m/>
    <m/>
    <m/>
    <x v="0"/>
  </r>
  <r>
    <x v="1"/>
    <s v="dc94a9ec-4d70-440f-85ff-ec0fcd75aff2"/>
    <x v="2"/>
    <s v="bpn-0031bp-01"/>
    <s v="dc94a9ec-4d70-440f-85ff-ec0fcd75aff2"/>
    <s v="Critical"/>
    <s v="ACTIVE"/>
    <x v="0"/>
    <m/>
    <m/>
    <m/>
    <m/>
    <x v="0"/>
  </r>
  <r>
    <x v="0"/>
    <s v="dc94bff9-0569-4dc7-b25a-61426e364f5d"/>
    <x v="0"/>
    <e v="#N/A"/>
    <e v="#N/A"/>
    <e v="#N/A"/>
    <s v="FIXED"/>
    <x v="0"/>
    <m/>
    <m/>
    <m/>
    <m/>
    <x v="0"/>
  </r>
  <r>
    <x v="0"/>
    <s v="dc95dec5-214e-49d3-9540-2176f12629fe"/>
    <x v="0"/>
    <e v="#N/A"/>
    <e v="#N/A"/>
    <e v="#N/A"/>
    <s v="FIXED"/>
    <x v="0"/>
    <m/>
    <m/>
    <m/>
    <m/>
    <x v="0"/>
  </r>
  <r>
    <x v="0"/>
    <s v="dc964a63-7978-4ea8-94ee-f079f105475c"/>
    <x v="0"/>
    <e v="#N/A"/>
    <e v="#N/A"/>
    <e v="#N/A"/>
    <s v="FIXED"/>
    <x v="0"/>
    <m/>
    <m/>
    <m/>
    <m/>
    <x v="0"/>
  </r>
  <r>
    <x v="7"/>
    <s v="dc970fc7-cc9d-4094-a490-420020773fbb"/>
    <x v="2"/>
    <s v="bpn-rosedb-01"/>
    <s v="dc970fc7-cc9d-4094-a490-420020773fbb"/>
    <s v="Medium"/>
    <s v="ACTIVE"/>
    <x v="0"/>
    <m/>
    <m/>
    <m/>
    <m/>
    <x v="0"/>
  </r>
  <r>
    <x v="0"/>
    <s v="dc9771c4-3cf0-4dbf-9efb-95bbc1dcdde0"/>
    <x v="0"/>
    <e v="#N/A"/>
    <e v="#N/A"/>
    <e v="#N/A"/>
    <s v="FIXED"/>
    <x v="0"/>
    <m/>
    <m/>
    <m/>
    <m/>
    <x v="0"/>
  </r>
  <r>
    <x v="1"/>
    <s v="dc97bcc6-a0d9-4291-a22c-37399b5658fc"/>
    <x v="0"/>
    <e v="#N/A"/>
    <e v="#N/A"/>
    <e v="#N/A"/>
    <s v="FIXED"/>
    <x v="0"/>
    <m/>
    <m/>
    <m/>
    <m/>
    <x v="0"/>
  </r>
  <r>
    <x v="0"/>
    <s v="dc99aa5c-6432-4d3a-94b0-8bb400df0ffd"/>
    <x v="0"/>
    <e v="#N/A"/>
    <e v="#N/A"/>
    <e v="#N/A"/>
    <s v="FIXED"/>
    <x v="0"/>
    <m/>
    <m/>
    <m/>
    <m/>
    <x v="0"/>
  </r>
  <r>
    <x v="10"/>
    <s v="dc9a7f05-e449-48ea-b7a7-d8288612b47e"/>
    <x v="0"/>
    <e v="#N/A"/>
    <e v="#N/A"/>
    <e v="#N/A"/>
    <s v="FIXED"/>
    <x v="0"/>
    <m/>
    <m/>
    <m/>
    <m/>
    <x v="0"/>
  </r>
  <r>
    <x v="7"/>
    <s v="dc9ac7f5-0ddc-4755-9963-e528688ae103"/>
    <x v="1"/>
    <s v="bpn-rosefrmq-01"/>
    <s v="dc9ac7f5-0ddc-4755-9963-e528688ae103"/>
    <s v="Medium"/>
    <s v="RESURFACED"/>
    <x v="0"/>
    <m/>
    <m/>
    <m/>
    <m/>
    <x v="0"/>
  </r>
  <r>
    <x v="0"/>
    <s v="dc9b5624-dfde-4e83-aaf8-0a75fd96f44d"/>
    <x v="0"/>
    <e v="#N/A"/>
    <e v="#N/A"/>
    <e v="#N/A"/>
    <s v="FIXED"/>
    <x v="0"/>
    <m/>
    <m/>
    <m/>
    <m/>
    <x v="0"/>
  </r>
  <r>
    <x v="6"/>
    <s v="dc9b79a2-2ccd-4f17-b4cc-a8aeda8ea370"/>
    <x v="2"/>
    <e v="#N/A"/>
    <e v="#N/A"/>
    <e v="#N/A"/>
    <s v="ACTIVE"/>
    <x v="0"/>
    <m/>
    <m/>
    <m/>
    <m/>
    <x v="0"/>
  </r>
  <r>
    <x v="0"/>
    <s v="dc9c100c-46eb-4d81-a983-7da5b1e7842c"/>
    <x v="0"/>
    <e v="#N/A"/>
    <e v="#N/A"/>
    <e v="#N/A"/>
    <s v="FIXED"/>
    <x v="0"/>
    <m/>
    <m/>
    <m/>
    <m/>
    <x v="0"/>
  </r>
  <r>
    <x v="2"/>
    <s v="dc9c5206-bc98-4d9b-846a-beb185446e2a"/>
    <x v="1"/>
    <s v="bpn-roseclts-01"/>
    <s v="dc9c5206-bc98-4d9b-846a-beb185446e2a"/>
    <s v="Medium"/>
    <s v="RESURFACED"/>
    <x v="0"/>
    <m/>
    <m/>
    <m/>
    <m/>
    <x v="0"/>
  </r>
  <r>
    <x v="6"/>
    <s v="dc9d1356-aec4-4b75-9272-7346c2cf9e16"/>
    <x v="0"/>
    <e v="#N/A"/>
    <e v="#N/A"/>
    <e v="#N/A"/>
    <s v="FIXED"/>
    <x v="0"/>
    <m/>
    <m/>
    <m/>
    <m/>
    <x v="0"/>
  </r>
  <r>
    <x v="0"/>
    <s v="dc9e3cd6-2a14-4a07-8104-0c1f160d76d3"/>
    <x v="0"/>
    <e v="#N/A"/>
    <e v="#N/A"/>
    <e v="#N/A"/>
    <s v="FIXED"/>
    <x v="0"/>
    <m/>
    <m/>
    <m/>
    <m/>
    <x v="0"/>
  </r>
  <r>
    <x v="0"/>
    <s v="dc9e826b-42a0-4851-9b98-25042d7a3d41"/>
    <x v="0"/>
    <e v="#N/A"/>
    <e v="#N/A"/>
    <e v="#N/A"/>
    <s v="FIXED"/>
    <x v="0"/>
    <m/>
    <m/>
    <m/>
    <m/>
    <x v="0"/>
  </r>
  <r>
    <x v="0"/>
    <s v="dc9ec027-1b04-4dfd-a9e0-f7e6f184d0be"/>
    <x v="0"/>
    <s v="0006bcp3xmmnd2d.bpna.popularinc.net"/>
    <s v="dc9ec027-1b04-4dfd-a9e0-f7e6f184d0be"/>
    <s v="Critical"/>
    <s v="FIXED"/>
    <x v="0"/>
    <m/>
    <m/>
    <m/>
    <m/>
    <x v="0"/>
  </r>
  <r>
    <x v="4"/>
    <s v="dc9fd771-d707-42ee-9a81-2a4c1712af67"/>
    <x v="0"/>
    <e v="#N/A"/>
    <e v="#N/A"/>
    <e v="#N/A"/>
    <s v="FIXED"/>
    <x v="0"/>
    <m/>
    <m/>
    <m/>
    <m/>
    <x v="0"/>
  </r>
  <r>
    <x v="10"/>
    <s v="dca04d91-e166-4ecb-8b65-ddcb95ff00f0"/>
    <x v="0"/>
    <e v="#N/A"/>
    <e v="#N/A"/>
    <e v="#N/A"/>
    <s v="FIXED"/>
    <x v="0"/>
    <m/>
    <m/>
    <m/>
    <m/>
    <x v="0"/>
  </r>
  <r>
    <x v="0"/>
    <s v="dca0acae-2c49-45b1-9d08-e1e115f01cf5"/>
    <x v="0"/>
    <e v="#N/A"/>
    <e v="#N/A"/>
    <e v="#N/A"/>
    <s v="FIXED"/>
    <x v="0"/>
    <m/>
    <m/>
    <m/>
    <m/>
    <x v="0"/>
  </r>
  <r>
    <x v="0"/>
    <s v="dca0d011-87d7-4a2b-8440-f42386c68cd7"/>
    <x v="0"/>
    <e v="#N/A"/>
    <e v="#N/A"/>
    <e v="#N/A"/>
    <s v="FIXED"/>
    <x v="0"/>
    <m/>
    <m/>
    <m/>
    <m/>
    <x v="0"/>
  </r>
  <r>
    <x v="0"/>
    <s v="dca1af90-299e-48e2-8d2a-2c3b0a2ec233"/>
    <x v="0"/>
    <e v="#N/A"/>
    <e v="#N/A"/>
    <e v="#N/A"/>
    <s v="FIXED"/>
    <x v="0"/>
    <m/>
    <m/>
    <m/>
    <m/>
    <x v="0"/>
  </r>
  <r>
    <x v="6"/>
    <s v="dca233d2-005d-424c-b117-509c5085bcb5"/>
    <x v="1"/>
    <s v="bpn-rosetecm-05"/>
    <s v="dca233d2-005d-424c-b117-509c5085bcb5"/>
    <s v="Medium"/>
    <s v="RESURFACED"/>
    <x v="0"/>
    <m/>
    <m/>
    <m/>
    <m/>
    <x v="0"/>
  </r>
  <r>
    <x v="6"/>
    <s v="dca23edd-c7e2-4f34-95d8-fa19d8a2f5d7"/>
    <x v="0"/>
    <e v="#N/A"/>
    <e v="#N/A"/>
    <e v="#N/A"/>
    <s v="FIXED"/>
    <x v="0"/>
    <m/>
    <m/>
    <m/>
    <m/>
    <x v="0"/>
  </r>
  <r>
    <x v="0"/>
    <s v="dca27323-1869-4f59-a434-20f1c15b6754"/>
    <x v="0"/>
    <e v="#N/A"/>
    <e v="#N/A"/>
    <e v="#N/A"/>
    <s v="FIXED"/>
    <x v="0"/>
    <m/>
    <m/>
    <m/>
    <m/>
    <x v="0"/>
  </r>
  <r>
    <x v="0"/>
    <s v="dca2ae34-875e-4a64-95af-9a250eb7f0ec"/>
    <x v="0"/>
    <e v="#N/A"/>
    <e v="#N/A"/>
    <e v="#N/A"/>
    <s v="FIXED"/>
    <x v="0"/>
    <m/>
    <m/>
    <m/>
    <m/>
    <x v="0"/>
  </r>
  <r>
    <x v="7"/>
    <s v="dca2b38f-a61c-4e18-8302-070bb64b415f"/>
    <x v="0"/>
    <e v="#N/A"/>
    <e v="#N/A"/>
    <e v="#N/A"/>
    <s v="FIXED"/>
    <x v="0"/>
    <m/>
    <m/>
    <m/>
    <m/>
    <x v="0"/>
  </r>
  <r>
    <x v="0"/>
    <s v="dca48300-b336-4d5f-864f-d717d9a70477"/>
    <x v="0"/>
    <e v="#N/A"/>
    <e v="#N/A"/>
    <e v="#N/A"/>
    <s v="FIXED"/>
    <x v="0"/>
    <m/>
    <m/>
    <m/>
    <m/>
    <x v="0"/>
  </r>
  <r>
    <x v="0"/>
    <s v="dca4be53-5a3a-4019-b7df-f61b7e3a9957"/>
    <x v="0"/>
    <e v="#N/A"/>
    <e v="#N/A"/>
    <e v="#N/A"/>
    <s v="FIXED"/>
    <x v="0"/>
    <m/>
    <m/>
    <m/>
    <m/>
    <x v="0"/>
  </r>
  <r>
    <x v="0"/>
    <s v="dca4c496-59e5-4a96-bde6-92fdd8146f80"/>
    <x v="0"/>
    <e v="#N/A"/>
    <e v="#N/A"/>
    <e v="#N/A"/>
    <s v="FIXED"/>
    <x v="0"/>
    <m/>
    <m/>
    <m/>
    <m/>
    <x v="0"/>
  </r>
  <r>
    <x v="0"/>
    <s v="dca5605e-8f51-41b2-a560-aa0e1d13eff9"/>
    <x v="0"/>
    <e v="#N/A"/>
    <e v="#N/A"/>
    <e v="#N/A"/>
    <s v="FIXED"/>
    <x v="0"/>
    <m/>
    <m/>
    <m/>
    <m/>
    <x v="0"/>
  </r>
  <r>
    <x v="0"/>
    <s v="dca7ce61-f5ef-4e81-a920-2dec226fda1d"/>
    <x v="0"/>
    <e v="#N/A"/>
    <e v="#N/A"/>
    <e v="#N/A"/>
    <s v="FIXED"/>
    <x v="0"/>
    <m/>
    <m/>
    <m/>
    <m/>
    <x v="0"/>
  </r>
  <r>
    <x v="11"/>
    <s v="dca8145f-dee3-4a80-b932-9998fe8cc05c"/>
    <x v="0"/>
    <e v="#N/A"/>
    <e v="#N/A"/>
    <e v="#N/A"/>
    <s v="FIXED"/>
    <x v="0"/>
    <m/>
    <m/>
    <m/>
    <m/>
    <x v="0"/>
  </r>
  <r>
    <x v="0"/>
    <s v="dca9aaab-966c-427a-a83f-cc282f7cd5cb"/>
    <x v="0"/>
    <s v="miambko59tdfh2l.bpna.popularinc.net"/>
    <s v="dca9aaab-966c-427a-a83f-cc282f7cd5cb"/>
    <s v="Critical"/>
    <s v="FIXED"/>
    <x v="0"/>
    <m/>
    <m/>
    <m/>
    <m/>
    <x v="0"/>
  </r>
  <r>
    <x v="0"/>
    <s v="dcaa0427-b6da-4b98-8f2a-67511c89b185"/>
    <x v="0"/>
    <e v="#N/A"/>
    <e v="#N/A"/>
    <e v="#N/A"/>
    <s v="FIXED"/>
    <x v="0"/>
    <m/>
    <m/>
    <m/>
    <m/>
    <x v="0"/>
  </r>
  <r>
    <x v="4"/>
    <s v="dcab6df0-2b1c-4ac7-9718-f5ce8ed49c85"/>
    <x v="0"/>
    <s v="rosebko9n8w4m2l.bpna.popularinc.net"/>
    <s v="dcab6df0-2b1c-4ac7-9718-f5ce8ed49c85"/>
    <s v="Critical"/>
    <s v="FIXED"/>
    <x v="0"/>
    <m/>
    <m/>
    <m/>
    <m/>
    <x v="0"/>
  </r>
  <r>
    <x v="0"/>
    <s v="dcab7b34-b3aa-48a1-a752-82a14c5f449c"/>
    <x v="0"/>
    <e v="#N/A"/>
    <e v="#N/A"/>
    <e v="#N/A"/>
    <s v="FIXED"/>
    <x v="0"/>
    <m/>
    <m/>
    <m/>
    <m/>
    <x v="0"/>
  </r>
  <r>
    <x v="0"/>
    <s v="dcabd4ae-50b2-4e6b-ad51-1d485f160cfe"/>
    <x v="0"/>
    <e v="#N/A"/>
    <e v="#N/A"/>
    <e v="#N/A"/>
    <s v="FIXED"/>
    <x v="0"/>
    <m/>
    <m/>
    <m/>
    <m/>
    <x v="0"/>
  </r>
  <r>
    <x v="0"/>
    <s v="dcacca95-ff22-4d00-9e58-c46b958f8f0b"/>
    <x v="0"/>
    <e v="#N/A"/>
    <e v="#N/A"/>
    <e v="#N/A"/>
    <s v="FIXED"/>
    <x v="0"/>
    <m/>
    <m/>
    <m/>
    <m/>
    <x v="0"/>
  </r>
  <r>
    <x v="10"/>
    <s v="dcace5ac-2c5c-4608-89d7-582623f76f47"/>
    <x v="2"/>
    <s v="bpn-cmtyfrbe-02"/>
    <s v="dcace5ac-2c5c-4608-89d7-582623f76f47"/>
    <s v="Medium"/>
    <s v="ACTIVE"/>
    <x v="0"/>
    <m/>
    <m/>
    <m/>
    <m/>
    <x v="0"/>
  </r>
  <r>
    <x v="0"/>
    <s v="dcad6627-7469-4e21-ad02-964e97c136c1"/>
    <x v="0"/>
    <e v="#N/A"/>
    <e v="#N/A"/>
    <e v="#N/A"/>
    <s v="FIXED"/>
    <x v="0"/>
    <m/>
    <m/>
    <m/>
    <m/>
    <x v="0"/>
  </r>
  <r>
    <x v="1"/>
    <s v="dcad90e4-f405-4905-a471-eeedd97b9253"/>
    <x v="2"/>
    <s v="bpn-rosews-03"/>
    <s v="dcad90e4-f405-4905-a471-eeedd97b9253"/>
    <s v="Critical"/>
    <s v="ACTIVE"/>
    <x v="0"/>
    <m/>
    <m/>
    <m/>
    <m/>
    <x v="0"/>
  </r>
  <r>
    <x v="0"/>
    <s v="dcb0b8ac-1c8e-4f5c-b8c8-8205ee53ecdb"/>
    <x v="0"/>
    <e v="#N/A"/>
    <e v="#N/A"/>
    <e v="#N/A"/>
    <s v="FIXED"/>
    <x v="0"/>
    <m/>
    <m/>
    <m/>
    <m/>
    <x v="0"/>
  </r>
  <r>
    <x v="0"/>
    <s v="dcb2046f-feab-42ca-9dfc-34bc85e93408"/>
    <x v="0"/>
    <e v="#N/A"/>
    <e v="#N/A"/>
    <e v="#N/A"/>
    <s v="FIXED"/>
    <x v="0"/>
    <m/>
    <m/>
    <m/>
    <m/>
    <x v="0"/>
  </r>
  <r>
    <x v="0"/>
    <s v="dcb269df-386b-4622-bf68-9b946f9c0c1e"/>
    <x v="0"/>
    <e v="#N/A"/>
    <e v="#N/A"/>
    <e v="#N/A"/>
    <s v="FIXED"/>
    <x v="0"/>
    <m/>
    <m/>
    <m/>
    <m/>
    <x v="0"/>
  </r>
  <r>
    <x v="0"/>
    <s v="dcb2d4fa-099b-4043-9458-0d524733bc2d"/>
    <x v="0"/>
    <e v="#N/A"/>
    <e v="#N/A"/>
    <e v="#N/A"/>
    <s v="FIXED"/>
    <x v="0"/>
    <m/>
    <m/>
    <m/>
    <m/>
    <x v="0"/>
  </r>
  <r>
    <x v="4"/>
    <s v="dcb370c1-1b6f-49b4-be72-abe0a4fa3cf8"/>
    <x v="0"/>
    <e v="#N/A"/>
    <e v="#N/A"/>
    <e v="#N/A"/>
    <s v="FIXED"/>
    <x v="0"/>
    <m/>
    <m/>
    <m/>
    <m/>
    <x v="0"/>
  </r>
  <r>
    <x v="0"/>
    <s v="dcb40792-37cd-4dec-91af-dc1b15b06e91"/>
    <x v="0"/>
    <e v="#N/A"/>
    <e v="#N/A"/>
    <e v="#N/A"/>
    <s v="FIXED"/>
    <x v="0"/>
    <m/>
    <m/>
    <m/>
    <m/>
    <x v="0"/>
  </r>
  <r>
    <x v="0"/>
    <s v="dcb6bba4-6f55-4cbb-9eaf-2274380cf3eb"/>
    <x v="0"/>
    <e v="#N/A"/>
    <e v="#N/A"/>
    <e v="#N/A"/>
    <s v="FIXED"/>
    <x v="0"/>
    <m/>
    <m/>
    <m/>
    <m/>
    <x v="0"/>
  </r>
  <r>
    <x v="10"/>
    <s v="dcb70467-2d48-4c42-9563-dab8376e92f5"/>
    <x v="0"/>
    <e v="#N/A"/>
    <e v="#N/A"/>
    <e v="#N/A"/>
    <s v="FIXED"/>
    <x v="0"/>
    <m/>
    <m/>
    <m/>
    <m/>
    <x v="0"/>
  </r>
  <r>
    <x v="0"/>
    <s v="dcb7d285-26f3-4c0e-b590-befd765a6495"/>
    <x v="0"/>
    <s v="bdwybkodnbyfh2l.bpna.popularinc.net"/>
    <s v="dcb7d285-26f3-4c0e-b590-befd765a6495"/>
    <s v="Medium"/>
    <s v="FIXED"/>
    <x v="0"/>
    <m/>
    <m/>
    <m/>
    <m/>
    <x v="0"/>
  </r>
  <r>
    <x v="7"/>
    <s v="dcb86f94-270f-4b0d-9998-7970c16499f4"/>
    <x v="0"/>
    <e v="#N/A"/>
    <e v="#N/A"/>
    <e v="#N/A"/>
    <s v="FIXED"/>
    <x v="0"/>
    <m/>
    <m/>
    <m/>
    <m/>
    <x v="0"/>
  </r>
  <r>
    <x v="0"/>
    <s v="dcb9f94c-6009-4423-be24-308db2bedea3"/>
    <x v="0"/>
    <e v="#N/A"/>
    <e v="#N/A"/>
    <e v="#N/A"/>
    <s v="FIXED"/>
    <x v="0"/>
    <m/>
    <m/>
    <m/>
    <m/>
    <x v="0"/>
  </r>
  <r>
    <x v="0"/>
    <s v="dcba0915-6514-4b82-8cea-aa85d008ef6b"/>
    <x v="0"/>
    <e v="#N/A"/>
    <e v="#N/A"/>
    <e v="#N/A"/>
    <s v="FIXED"/>
    <x v="0"/>
    <m/>
    <m/>
    <m/>
    <m/>
    <x v="0"/>
  </r>
  <r>
    <x v="0"/>
    <s v="dcba1c62-9053-48cd-94c3-4dfd6f43a23f"/>
    <x v="0"/>
    <e v="#N/A"/>
    <e v="#N/A"/>
    <e v="#N/A"/>
    <s v="FIXED"/>
    <x v="0"/>
    <m/>
    <m/>
    <m/>
    <m/>
    <x v="0"/>
  </r>
  <r>
    <x v="2"/>
    <s v="dcbaaa8c-6fb2-442e-9b8b-d8c4ed910709"/>
    <x v="0"/>
    <e v="#N/A"/>
    <e v="#N/A"/>
    <e v="#N/A"/>
    <s v="FIXED"/>
    <x v="0"/>
    <m/>
    <m/>
    <m/>
    <m/>
    <x v="0"/>
  </r>
  <r>
    <x v="12"/>
    <s v="dcbb7002-be45-414a-a16e-b93651d91311"/>
    <x v="2"/>
    <s v="bdwybko84n2sd2d"/>
    <s v="dcbb7002-be45-414a-a16e-b93651d91311"/>
    <s v="High"/>
    <s v="ACTIVE"/>
    <x v="0"/>
    <m/>
    <m/>
    <m/>
    <m/>
    <x v="0"/>
  </r>
  <r>
    <x v="4"/>
    <s v="dcbc2ec3-c7d2-4728-961e-d869490f9310"/>
    <x v="1"/>
    <e v="#N/A"/>
    <e v="#N/A"/>
    <e v="#N/A"/>
    <s v="RESURFACED"/>
    <x v="0"/>
    <m/>
    <m/>
    <m/>
    <m/>
    <x v="0"/>
  </r>
  <r>
    <x v="0"/>
    <s v="dcbc3694-831e-4e12-8167-0102800aa919"/>
    <x v="1"/>
    <s v="0262brn84x1sd2d"/>
    <s v="dcbc3694-831e-4e12-8167-0102800aa919"/>
    <s v="High"/>
    <s v="RESURFACED"/>
    <x v="0"/>
    <m/>
    <m/>
    <m/>
    <m/>
    <x v="0"/>
  </r>
  <r>
    <x v="0"/>
    <s v="dcbc8f68-50d8-436a-a719-cca26e03cc88"/>
    <x v="0"/>
    <e v="#N/A"/>
    <e v="#N/A"/>
    <e v="#N/A"/>
    <s v="FIXED"/>
    <x v="0"/>
    <m/>
    <m/>
    <m/>
    <m/>
    <x v="0"/>
  </r>
  <r>
    <x v="6"/>
    <s v="dcbcf0fd-2a16-4243-a236-eed82df878c1"/>
    <x v="0"/>
    <e v="#N/A"/>
    <e v="#N/A"/>
    <e v="#N/A"/>
    <s v="FIXED"/>
    <x v="0"/>
    <m/>
    <m/>
    <m/>
    <m/>
    <x v="0"/>
  </r>
  <r>
    <x v="0"/>
    <s v="dcbd68cf-9e09-451c-a018-8b3c808de12a"/>
    <x v="0"/>
    <e v="#N/A"/>
    <e v="#N/A"/>
    <e v="#N/A"/>
    <s v="FIXED"/>
    <x v="0"/>
    <m/>
    <m/>
    <m/>
    <m/>
    <x v="0"/>
  </r>
  <r>
    <x v="4"/>
    <s v="dcbe6a45-89e5-4a71-b30b-3a84a4a7de78"/>
    <x v="0"/>
    <e v="#N/A"/>
    <e v="#N/A"/>
    <e v="#N/A"/>
    <s v="FIXED"/>
    <x v="0"/>
    <m/>
    <m/>
    <m/>
    <m/>
    <x v="0"/>
  </r>
  <r>
    <x v="0"/>
    <s v="dcbeb1b7-3747-46b3-ad5f-f4f87a8ae9d5"/>
    <x v="0"/>
    <e v="#N/A"/>
    <e v="#N/A"/>
    <e v="#N/A"/>
    <s v="FIXED"/>
    <x v="0"/>
    <m/>
    <m/>
    <m/>
    <m/>
    <x v="0"/>
  </r>
  <r>
    <x v="0"/>
    <s v="dcbf202d-7645-4a85-85fd-38f7757e08f6"/>
    <x v="0"/>
    <e v="#N/A"/>
    <e v="#N/A"/>
    <e v="#N/A"/>
    <s v="FIXED"/>
    <x v="0"/>
    <m/>
    <m/>
    <m/>
    <m/>
    <x v="0"/>
  </r>
  <r>
    <x v="0"/>
    <s v="dcbf6e61-cd91-44d3-bd60-cf000b3ff9e8"/>
    <x v="0"/>
    <e v="#N/A"/>
    <e v="#N/A"/>
    <e v="#N/A"/>
    <s v="FIXED"/>
    <x v="0"/>
    <m/>
    <m/>
    <m/>
    <m/>
    <x v="0"/>
  </r>
  <r>
    <x v="5"/>
    <s v="dcc0173d-7d65-4e0b-8f5b-5dea879f572b"/>
    <x v="1"/>
    <s v="bpn-rosedvdb-02"/>
    <s v="dcc0173d-7d65-4e0b-8f5b-5dea879f572b"/>
    <s v="Medium"/>
    <s v="RESURFACED"/>
    <x v="0"/>
    <m/>
    <m/>
    <m/>
    <m/>
    <x v="0"/>
  </r>
  <r>
    <x v="11"/>
    <s v="dcc239a5-0339-4e1c-8082-753a6e4a3250"/>
    <x v="0"/>
    <e v="#N/A"/>
    <e v="#N/A"/>
    <e v="#N/A"/>
    <s v="FIXED"/>
    <x v="0"/>
    <m/>
    <m/>
    <m/>
    <m/>
    <x v="0"/>
  </r>
  <r>
    <x v="0"/>
    <s v="dcc2a26c-046e-48dd-9bf6-cd0400cda98b"/>
    <x v="0"/>
    <e v="#N/A"/>
    <e v="#N/A"/>
    <e v="#N/A"/>
    <s v="FIXED"/>
    <x v="0"/>
    <m/>
    <m/>
    <m/>
    <m/>
    <x v="0"/>
  </r>
  <r>
    <x v="4"/>
    <s v="dcc2d2d2-f270-4628-8c6a-7a4540cffc13"/>
    <x v="0"/>
    <e v="#N/A"/>
    <e v="#N/A"/>
    <e v="#N/A"/>
    <s v="FIXED"/>
    <x v="0"/>
    <m/>
    <m/>
    <m/>
    <m/>
    <x v="0"/>
  </r>
  <r>
    <x v="0"/>
    <s v="dcc36029-4370-4f18-8c37-9f05dc501c03"/>
    <x v="0"/>
    <e v="#N/A"/>
    <e v="#N/A"/>
    <e v="#N/A"/>
    <s v="FIXED"/>
    <x v="0"/>
    <m/>
    <m/>
    <m/>
    <m/>
    <x v="0"/>
  </r>
  <r>
    <x v="0"/>
    <s v="dcc3f932-e9b7-405b-94f7-46586c296221"/>
    <x v="0"/>
    <e v="#N/A"/>
    <e v="#N/A"/>
    <e v="#N/A"/>
    <s v="FIXED"/>
    <x v="0"/>
    <m/>
    <m/>
    <m/>
    <m/>
    <x v="0"/>
  </r>
  <r>
    <x v="1"/>
    <s v="dcc3fef5-311d-43ac-b77b-d8f5f72cb288"/>
    <x v="0"/>
    <e v="#N/A"/>
    <e v="#N/A"/>
    <e v="#N/A"/>
    <s v="FIXED"/>
    <x v="0"/>
    <m/>
    <m/>
    <m/>
    <m/>
    <x v="0"/>
  </r>
  <r>
    <x v="0"/>
    <s v="dcc483cc-f5b2-41f9-9a7b-328037de39a1"/>
    <x v="0"/>
    <e v="#N/A"/>
    <e v="#N/A"/>
    <e v="#N/A"/>
    <s v="FIXED"/>
    <x v="0"/>
    <m/>
    <m/>
    <m/>
    <m/>
    <x v="0"/>
  </r>
  <r>
    <x v="0"/>
    <s v="dcc48ae6-cf77-4807-8ce5-5542eb5f15ce"/>
    <x v="0"/>
    <e v="#N/A"/>
    <e v="#N/A"/>
    <e v="#N/A"/>
    <s v="FIXED"/>
    <x v="0"/>
    <m/>
    <m/>
    <m/>
    <m/>
    <x v="0"/>
  </r>
  <r>
    <x v="1"/>
    <s v="dcc6aa9b-02bd-43dc-a62d-0649b056ca04"/>
    <x v="0"/>
    <e v="#N/A"/>
    <e v="#N/A"/>
    <e v="#N/A"/>
    <s v="FIXED"/>
    <x v="0"/>
    <m/>
    <m/>
    <m/>
    <m/>
    <x v="0"/>
  </r>
  <r>
    <x v="0"/>
    <s v="dcc6b2e7-1a74-4341-b05f-07861df9c861"/>
    <x v="0"/>
    <e v="#N/A"/>
    <e v="#N/A"/>
    <e v="#N/A"/>
    <s v="FIXED"/>
    <x v="0"/>
    <m/>
    <m/>
    <m/>
    <m/>
    <x v="0"/>
  </r>
  <r>
    <x v="11"/>
    <s v="dcc80ef4-81be-42f6-ba17-cf6868852666"/>
    <x v="2"/>
    <s v="bpn-rosetews-01"/>
    <s v="dcc80ef4-81be-42f6-ba17-cf6868852666"/>
    <s v="Critical"/>
    <s v="ACTIVE"/>
    <x v="0"/>
    <m/>
    <m/>
    <m/>
    <m/>
    <x v="0"/>
  </r>
  <r>
    <x v="7"/>
    <s v="dcc83ff3-7e3e-4598-990f-f2409ad6bab4"/>
    <x v="2"/>
    <s v="bpn-rosewrts-05"/>
    <s v="dcc83ff3-7e3e-4598-990f-f2409ad6bab4"/>
    <s v="Medium"/>
    <s v="ACTIVE"/>
    <x v="0"/>
    <m/>
    <m/>
    <m/>
    <m/>
    <x v="0"/>
  </r>
  <r>
    <x v="0"/>
    <s v="dcc94cf5-12ab-4677-8d60-6d01c1972a20"/>
    <x v="0"/>
    <e v="#N/A"/>
    <e v="#N/A"/>
    <e v="#N/A"/>
    <s v="FIXED"/>
    <x v="0"/>
    <m/>
    <m/>
    <m/>
    <m/>
    <x v="0"/>
  </r>
  <r>
    <x v="11"/>
    <s v="dcc967b1-bf32-4489-9fed-78a2089cbe69"/>
    <x v="1"/>
    <s v="bpn-rosewrdb-02"/>
    <s v="dcc967b1-bf32-4489-9fed-78a2089cbe69"/>
    <s v="High"/>
    <s v="RESURFACED"/>
    <x v="0"/>
    <m/>
    <m/>
    <m/>
    <m/>
    <x v="0"/>
  </r>
  <r>
    <x v="2"/>
    <s v="dcc9732f-05ce-4043-848d-40f729d7680b"/>
    <x v="2"/>
    <s v="bpn-rosecmas-06"/>
    <s v="dcc9732f-05ce-4043-848d-40f729d7680b"/>
    <s v="Medium"/>
    <s v="ACTIVE"/>
    <x v="0"/>
    <m/>
    <m/>
    <m/>
    <m/>
    <x v="0"/>
  </r>
  <r>
    <x v="0"/>
    <s v="dcc97851-5ceb-4a68-9ccd-f9df24a6b118"/>
    <x v="0"/>
    <e v="#N/A"/>
    <e v="#N/A"/>
    <e v="#N/A"/>
    <s v="FIXED"/>
    <x v="0"/>
    <m/>
    <m/>
    <m/>
    <m/>
    <x v="0"/>
  </r>
  <r>
    <x v="1"/>
    <s v="dcc98540-c136-4c4e-9cbe-cf20775409af"/>
    <x v="2"/>
    <s v="bpn-0064bp-01"/>
    <s v="dcc98540-c136-4c4e-9cbe-cf20775409af"/>
    <s v="High"/>
    <s v="ACTIVE"/>
    <x v="0"/>
    <m/>
    <m/>
    <m/>
    <m/>
    <x v="0"/>
  </r>
  <r>
    <x v="0"/>
    <s v="dccc77b6-73d1-45a4-8f30-5c52a74d4c4d"/>
    <x v="0"/>
    <e v="#N/A"/>
    <e v="#N/A"/>
    <e v="#N/A"/>
    <s v="FIXED"/>
    <x v="0"/>
    <m/>
    <m/>
    <m/>
    <m/>
    <x v="0"/>
  </r>
  <r>
    <x v="0"/>
    <s v="dccceef4-c3ee-4a32-ac95-ccf4dff06ea3"/>
    <x v="0"/>
    <e v="#N/A"/>
    <e v="#N/A"/>
    <e v="#N/A"/>
    <s v="FIXED"/>
    <x v="0"/>
    <m/>
    <m/>
    <m/>
    <m/>
    <x v="0"/>
  </r>
  <r>
    <x v="0"/>
    <s v="dccd1dc5-12f4-4e74-8f53-399c32074f4a"/>
    <x v="0"/>
    <e v="#N/A"/>
    <e v="#N/A"/>
    <e v="#N/A"/>
    <s v="FIXED"/>
    <x v="0"/>
    <m/>
    <m/>
    <m/>
    <m/>
    <x v="0"/>
  </r>
  <r>
    <x v="1"/>
    <s v="dccd6796-94d8-4591-b20e-45054c051cc3"/>
    <x v="0"/>
    <e v="#N/A"/>
    <e v="#N/A"/>
    <e v="#N/A"/>
    <s v="FIXED"/>
    <x v="0"/>
    <m/>
    <m/>
    <m/>
    <m/>
    <x v="0"/>
  </r>
  <r>
    <x v="0"/>
    <s v="dccd9c3e-b2c5-425a-8974-7729eaae6ad1"/>
    <x v="0"/>
    <e v="#N/A"/>
    <e v="#N/A"/>
    <e v="#N/A"/>
    <s v="FIXED"/>
    <x v="0"/>
    <m/>
    <m/>
    <m/>
    <m/>
    <x v="0"/>
  </r>
  <r>
    <x v="0"/>
    <s v="dccee6dc-7bd7-47ed-863c-afce7f885bbb"/>
    <x v="0"/>
    <e v="#N/A"/>
    <e v="#N/A"/>
    <e v="#N/A"/>
    <s v="FIXED"/>
    <x v="0"/>
    <m/>
    <m/>
    <m/>
    <m/>
    <x v="0"/>
  </r>
  <r>
    <x v="0"/>
    <s v="dccf1cc9-00f7-4717-9214-b7d70cfac91d"/>
    <x v="0"/>
    <s v="0035brnbz2tnd2d.bpna.popularinc.net"/>
    <s v="dccf1cc9-00f7-4717-9214-b7d70cfac91d"/>
    <s v="Medium"/>
    <s v="FIXED"/>
    <x v="0"/>
    <m/>
    <m/>
    <m/>
    <m/>
    <x v="0"/>
  </r>
  <r>
    <x v="0"/>
    <s v="dccf30e0-e6ee-4120-a273-3b1d233c87cc"/>
    <x v="0"/>
    <e v="#N/A"/>
    <e v="#N/A"/>
    <e v="#N/A"/>
    <s v="FIXED"/>
    <x v="0"/>
    <m/>
    <m/>
    <m/>
    <m/>
    <x v="0"/>
  </r>
  <r>
    <x v="0"/>
    <s v="dccfd5cd-cb0c-4d58-8497-53e0d6ad4688"/>
    <x v="0"/>
    <e v="#N/A"/>
    <e v="#N/A"/>
    <e v="#N/A"/>
    <s v="FIXED"/>
    <x v="0"/>
    <m/>
    <m/>
    <m/>
    <m/>
    <x v="0"/>
  </r>
  <r>
    <x v="0"/>
    <s v="dcd0e033-6723-402f-8f1d-09290efacbb8"/>
    <x v="0"/>
    <e v="#N/A"/>
    <e v="#N/A"/>
    <e v="#N/A"/>
    <s v="FIXED"/>
    <x v="0"/>
    <m/>
    <m/>
    <m/>
    <m/>
    <x v="0"/>
  </r>
  <r>
    <x v="1"/>
    <s v="dcd1b8fb-57a6-4d4f-b4f2-1b2f6369d31c"/>
    <x v="2"/>
    <s v="bpn-roseaddb-01"/>
    <s v="dcd1b8fb-57a6-4d4f-b4f2-1b2f6369d31c"/>
    <s v="High"/>
    <s v="ACTIVE"/>
    <x v="0"/>
    <m/>
    <m/>
    <m/>
    <m/>
    <x v="0"/>
  </r>
  <r>
    <x v="4"/>
    <s v="dcd2d9a4-bf5e-448b-8381-15f779ffcda2"/>
    <x v="0"/>
    <e v="#N/A"/>
    <e v="#N/A"/>
    <e v="#N/A"/>
    <s v="FIXED"/>
    <x v="0"/>
    <m/>
    <m/>
    <m/>
    <m/>
    <x v="0"/>
  </r>
  <r>
    <x v="0"/>
    <s v="dcd3089f-e0ae-4ea4-9969-7b8fa98c14cf"/>
    <x v="0"/>
    <e v="#N/A"/>
    <e v="#N/A"/>
    <e v="#N/A"/>
    <s v="FIXED"/>
    <x v="0"/>
    <m/>
    <m/>
    <m/>
    <m/>
    <x v="0"/>
  </r>
  <r>
    <x v="4"/>
    <s v="dcd35122-e7e6-4d66-87ec-af945a95d242"/>
    <x v="0"/>
    <e v="#N/A"/>
    <e v="#N/A"/>
    <e v="#N/A"/>
    <s v="FIXED"/>
    <x v="0"/>
    <m/>
    <m/>
    <m/>
    <m/>
    <x v="0"/>
  </r>
  <r>
    <x v="0"/>
    <s v="dcd39adb-9bf8-4b60-82b3-b79f34e408d1"/>
    <x v="0"/>
    <e v="#N/A"/>
    <e v="#N/A"/>
    <e v="#N/A"/>
    <s v="FIXED"/>
    <x v="0"/>
    <m/>
    <m/>
    <m/>
    <m/>
    <x v="0"/>
  </r>
  <r>
    <x v="0"/>
    <s v="dcd407e3-02fb-4b88-8a8b-193844b17c2b"/>
    <x v="0"/>
    <e v="#N/A"/>
    <e v="#N/A"/>
    <e v="#N/A"/>
    <s v="FIXED"/>
    <x v="0"/>
    <m/>
    <m/>
    <m/>
    <m/>
    <x v="0"/>
  </r>
  <r>
    <x v="0"/>
    <s v="dcd497ba-86d5-4d78-a2f2-262f514ac152"/>
    <x v="0"/>
    <e v="#N/A"/>
    <e v="#N/A"/>
    <e v="#N/A"/>
    <s v="FIXED"/>
    <x v="0"/>
    <m/>
    <m/>
    <m/>
    <m/>
    <x v="0"/>
  </r>
  <r>
    <x v="0"/>
    <s v="dcd69dc0-92d0-4c93-b019-4f2f6c98345b"/>
    <x v="0"/>
    <e v="#N/A"/>
    <e v="#N/A"/>
    <e v="#N/A"/>
    <s v="FIXED"/>
    <x v="0"/>
    <m/>
    <m/>
    <m/>
    <m/>
    <x v="0"/>
  </r>
  <r>
    <x v="0"/>
    <s v="dcd7176d-03ea-4886-9e7c-8c0e5e7b759b"/>
    <x v="0"/>
    <e v="#N/A"/>
    <e v="#N/A"/>
    <e v="#N/A"/>
    <s v="FIXED"/>
    <x v="0"/>
    <m/>
    <m/>
    <m/>
    <m/>
    <x v="0"/>
  </r>
  <r>
    <x v="0"/>
    <s v="dcd83dcb-f446-421f-806c-3e4c11e5105e"/>
    <x v="0"/>
    <e v="#N/A"/>
    <e v="#N/A"/>
    <e v="#N/A"/>
    <s v="FIXED"/>
    <x v="0"/>
    <m/>
    <m/>
    <m/>
    <m/>
    <x v="0"/>
  </r>
  <r>
    <x v="0"/>
    <s v="dcd8b7c1-78d7-457f-97b3-84616f0f81a9"/>
    <x v="0"/>
    <e v="#N/A"/>
    <e v="#N/A"/>
    <e v="#N/A"/>
    <s v="FIXED"/>
    <x v="0"/>
    <m/>
    <m/>
    <m/>
    <m/>
    <x v="0"/>
  </r>
  <r>
    <x v="8"/>
    <s v="dcd9498f-d64c-4745-945d-62684e41bd8a"/>
    <x v="0"/>
    <e v="#N/A"/>
    <e v="#N/A"/>
    <e v="#N/A"/>
    <s v="FIXED"/>
    <x v="0"/>
    <m/>
    <m/>
    <m/>
    <m/>
    <x v="0"/>
  </r>
  <r>
    <x v="0"/>
    <s v="dcd9c4cf-f06c-4b68-a505-4e3b88635e0b"/>
    <x v="0"/>
    <e v="#N/A"/>
    <e v="#N/A"/>
    <e v="#N/A"/>
    <s v="FIXED"/>
    <x v="0"/>
    <m/>
    <m/>
    <m/>
    <m/>
    <x v="0"/>
  </r>
  <r>
    <x v="0"/>
    <s v="dcdb201a-2bfe-4947-864d-110efd1fcdca"/>
    <x v="0"/>
    <e v="#N/A"/>
    <e v="#N/A"/>
    <e v="#N/A"/>
    <s v="FIXED"/>
    <x v="0"/>
    <m/>
    <m/>
    <m/>
    <m/>
    <x v="0"/>
  </r>
  <r>
    <x v="0"/>
    <s v="dcdc1b52-94bf-417f-a573-3245dc6b63b2"/>
    <x v="0"/>
    <e v="#N/A"/>
    <e v="#N/A"/>
    <e v="#N/A"/>
    <s v="FIXED"/>
    <x v="0"/>
    <m/>
    <m/>
    <m/>
    <m/>
    <x v="0"/>
  </r>
  <r>
    <x v="0"/>
    <s v="dcdc8d69-c589-4d24-a5c4-453861876643"/>
    <x v="0"/>
    <e v="#N/A"/>
    <e v="#N/A"/>
    <e v="#N/A"/>
    <s v="FIXED"/>
    <x v="0"/>
    <m/>
    <m/>
    <m/>
    <m/>
    <x v="0"/>
  </r>
  <r>
    <x v="0"/>
    <s v="dcdcc2e8-9f45-4554-a6c5-fb0c1f78406b"/>
    <x v="0"/>
    <e v="#N/A"/>
    <e v="#N/A"/>
    <e v="#N/A"/>
    <s v="FIXED"/>
    <x v="0"/>
    <m/>
    <m/>
    <m/>
    <m/>
    <x v="0"/>
  </r>
  <r>
    <x v="0"/>
    <s v="dcdcdd8c-5ee1-4ed1-aaa5-8d30dc1e6413"/>
    <x v="0"/>
    <e v="#N/A"/>
    <e v="#N/A"/>
    <e v="#N/A"/>
    <s v="FIXED"/>
    <x v="0"/>
    <m/>
    <m/>
    <m/>
    <m/>
    <x v="0"/>
  </r>
  <r>
    <x v="0"/>
    <s v="dcdd1b59-bcc3-40c3-8db8-a5cde75dd14d"/>
    <x v="0"/>
    <e v="#N/A"/>
    <e v="#N/A"/>
    <e v="#N/A"/>
    <s v="FIXED"/>
    <x v="0"/>
    <m/>
    <m/>
    <m/>
    <m/>
    <x v="0"/>
  </r>
  <r>
    <x v="0"/>
    <s v="dcdd848b-8dba-42f9-b4d7-0e5f7ee50198"/>
    <x v="0"/>
    <e v="#N/A"/>
    <e v="#N/A"/>
    <e v="#N/A"/>
    <s v="FIXED"/>
    <x v="0"/>
    <m/>
    <m/>
    <m/>
    <m/>
    <x v="0"/>
  </r>
  <r>
    <x v="0"/>
    <s v="dcdf61d8-c142-40fc-ba3d-22689e2a8a80"/>
    <x v="0"/>
    <e v="#N/A"/>
    <e v="#N/A"/>
    <e v="#N/A"/>
    <s v="FIXED"/>
    <x v="0"/>
    <m/>
    <m/>
    <m/>
    <m/>
    <x v="0"/>
  </r>
  <r>
    <x v="0"/>
    <s v="dce11e40-419a-4c50-b171-cc9a676a3353"/>
    <x v="0"/>
    <s v="rosebko1mfnbh2l"/>
    <s v="dce11e40-419a-4c50-b171-cc9a676a3353"/>
    <s v="High"/>
    <s v="FIXED"/>
    <x v="0"/>
    <m/>
    <m/>
    <m/>
    <m/>
    <x v="0"/>
  </r>
  <r>
    <x v="3"/>
    <s v="dce21b7f-c4f3-4985-8380-c87576653715"/>
    <x v="1"/>
    <s v="bpn-rosedb-03"/>
    <s v="dce21b7f-c4f3-4985-8380-c87576653715"/>
    <s v="Medium"/>
    <s v="RESURFACED"/>
    <x v="0"/>
    <m/>
    <m/>
    <m/>
    <m/>
    <x v="0"/>
  </r>
  <r>
    <x v="1"/>
    <s v="dce30f3b-998d-41e6-9746-b02429b4dce0"/>
    <x v="2"/>
    <s v="bpn-0030bp-01"/>
    <s v="dce30f3b-998d-41e6-9746-b02429b4dce0"/>
    <s v="Medium"/>
    <s v="ACTIVE"/>
    <x v="0"/>
    <m/>
    <m/>
    <m/>
    <m/>
    <x v="0"/>
  </r>
  <r>
    <x v="0"/>
    <s v="dce67923-eabd-40fa-a69a-8b53ac8b08bb"/>
    <x v="0"/>
    <e v="#N/A"/>
    <e v="#N/A"/>
    <e v="#N/A"/>
    <s v="FIXED"/>
    <x v="0"/>
    <m/>
    <m/>
    <m/>
    <m/>
    <x v="0"/>
  </r>
  <r>
    <x v="1"/>
    <s v="dce6f161-add9-414c-a7d0-650ae2f57acf"/>
    <x v="2"/>
    <s v="bpn-rosecpas-01"/>
    <s v="dce6f161-add9-414c-a7d0-650ae2f57acf"/>
    <s v="High"/>
    <s v="ACTIVE"/>
    <x v="0"/>
    <m/>
    <m/>
    <m/>
    <m/>
    <x v="0"/>
  </r>
  <r>
    <x v="2"/>
    <s v="dce8adb7-dbb4-4c96-81e5-0b7cbc2fc169"/>
    <x v="0"/>
    <e v="#N/A"/>
    <e v="#N/A"/>
    <e v="#N/A"/>
    <s v="FIXED"/>
    <x v="0"/>
    <m/>
    <m/>
    <m/>
    <m/>
    <x v="0"/>
  </r>
  <r>
    <x v="2"/>
    <s v="dcea61c9-1cd2-4186-b418-200b84743c47"/>
    <x v="1"/>
    <s v="bpn-rosecmas-06"/>
    <s v="dcea61c9-1cd2-4186-b418-200b84743c47"/>
    <s v="High"/>
    <s v="RESURFACED"/>
    <x v="0"/>
    <m/>
    <m/>
    <m/>
    <m/>
    <x v="0"/>
  </r>
  <r>
    <x v="0"/>
    <s v="dcea9e21-970d-40ab-bac8-3d628f8f5943"/>
    <x v="0"/>
    <e v="#N/A"/>
    <e v="#N/A"/>
    <e v="#N/A"/>
    <s v="FIXED"/>
    <x v="0"/>
    <m/>
    <m/>
    <m/>
    <m/>
    <x v="0"/>
  </r>
  <r>
    <x v="0"/>
    <s v="dceb6a0a-4c85-4dfb-b8a0-3db510e2a684"/>
    <x v="0"/>
    <e v="#N/A"/>
    <e v="#N/A"/>
    <e v="#N/A"/>
    <s v="FIXED"/>
    <x v="0"/>
    <m/>
    <m/>
    <m/>
    <m/>
    <x v="0"/>
  </r>
  <r>
    <x v="0"/>
    <s v="dcec0601-688f-4663-a05a-c24036b0e607"/>
    <x v="0"/>
    <e v="#N/A"/>
    <e v="#N/A"/>
    <e v="#N/A"/>
    <s v="FIXED"/>
    <x v="0"/>
    <m/>
    <m/>
    <m/>
    <m/>
    <x v="0"/>
  </r>
  <r>
    <x v="6"/>
    <s v="dcecc740-0624-42e6-999c-1ec2c1fc41c4"/>
    <x v="0"/>
    <e v="#N/A"/>
    <e v="#N/A"/>
    <e v="#N/A"/>
    <s v="FIXED"/>
    <x v="0"/>
    <m/>
    <m/>
    <m/>
    <m/>
    <x v="0"/>
  </r>
  <r>
    <x v="0"/>
    <s v="dcecea5e-4b4f-40e7-8526-ba46ba00fdb3"/>
    <x v="0"/>
    <e v="#N/A"/>
    <e v="#N/A"/>
    <e v="#N/A"/>
    <s v="FIXED"/>
    <x v="0"/>
    <m/>
    <m/>
    <m/>
    <m/>
    <x v="0"/>
  </r>
  <r>
    <x v="2"/>
    <s v="dcecfda8-d710-42a9-907c-e053bbe0f3c4"/>
    <x v="0"/>
    <e v="#N/A"/>
    <e v="#N/A"/>
    <e v="#N/A"/>
    <s v="FIXED"/>
    <x v="0"/>
    <m/>
    <m/>
    <m/>
    <m/>
    <x v="0"/>
  </r>
  <r>
    <x v="0"/>
    <s v="dced244c-04e9-4d48-a049-5c1c0f0fddc8"/>
    <x v="0"/>
    <e v="#N/A"/>
    <e v="#N/A"/>
    <e v="#N/A"/>
    <s v="FIXED"/>
    <x v="0"/>
    <m/>
    <m/>
    <m/>
    <m/>
    <x v="0"/>
  </r>
  <r>
    <x v="0"/>
    <s v="dcedee29-46f1-4001-bf00-f7f8f847fda9"/>
    <x v="0"/>
    <e v="#N/A"/>
    <e v="#N/A"/>
    <e v="#N/A"/>
    <s v="FIXED"/>
    <x v="0"/>
    <m/>
    <m/>
    <m/>
    <m/>
    <x v="0"/>
  </r>
  <r>
    <x v="0"/>
    <s v="dcee57c2-5d0e-4006-8f72-fa6943dd834b"/>
    <x v="0"/>
    <e v="#N/A"/>
    <e v="#N/A"/>
    <e v="#N/A"/>
    <s v="FIXED"/>
    <x v="0"/>
    <m/>
    <m/>
    <m/>
    <m/>
    <x v="0"/>
  </r>
  <r>
    <x v="0"/>
    <s v="dcee60fa-35a1-4341-9e68-eaae4cac552f"/>
    <x v="0"/>
    <e v="#N/A"/>
    <e v="#N/A"/>
    <e v="#N/A"/>
    <s v="FIXED"/>
    <x v="0"/>
    <m/>
    <m/>
    <m/>
    <m/>
    <x v="0"/>
  </r>
  <r>
    <x v="0"/>
    <s v="dcee742a-e26a-4a99-aed5-b43f5f50a1dc"/>
    <x v="0"/>
    <e v="#N/A"/>
    <e v="#N/A"/>
    <e v="#N/A"/>
    <s v="FIXED"/>
    <x v="0"/>
    <m/>
    <m/>
    <m/>
    <m/>
    <x v="0"/>
  </r>
  <r>
    <x v="0"/>
    <s v="dcefb31d-5a57-47d0-8aa0-127ef8358603"/>
    <x v="2"/>
    <s v="0006bcp3y1mnd2d.bpna.popularinc.net"/>
    <s v="dcefb31d-5a57-47d0-8aa0-127ef8358603"/>
    <s v="High"/>
    <s v="ACTIVE"/>
    <x v="0"/>
    <m/>
    <m/>
    <m/>
    <m/>
    <x v="0"/>
  </r>
  <r>
    <x v="2"/>
    <s v="dcefdc01-56b4-41d8-9c7d-997dfbe04ed6"/>
    <x v="0"/>
    <e v="#N/A"/>
    <e v="#N/A"/>
    <e v="#N/A"/>
    <s v="FIXED"/>
    <x v="0"/>
    <m/>
    <m/>
    <m/>
    <m/>
    <x v="0"/>
  </r>
  <r>
    <x v="0"/>
    <s v="dcf091e1-b292-4e5c-a36a-ce1820cae946"/>
    <x v="1"/>
    <e v="#N/A"/>
    <e v="#N/A"/>
    <e v="#N/A"/>
    <s v="RESURFACED"/>
    <x v="0"/>
    <m/>
    <m/>
    <m/>
    <m/>
    <x v="0"/>
  </r>
  <r>
    <x v="0"/>
    <s v="dcf097b7-ff3e-470a-b9dd-d9c47446aa34"/>
    <x v="0"/>
    <e v="#N/A"/>
    <e v="#N/A"/>
    <e v="#N/A"/>
    <s v="FIXED"/>
    <x v="0"/>
    <m/>
    <m/>
    <m/>
    <m/>
    <x v="0"/>
  </r>
  <r>
    <x v="9"/>
    <s v="dcf1017f-b642-4b9a-b872-2a78e59236ec"/>
    <x v="2"/>
    <s v="bpn-roseitts04x.bpna.popularinc.net"/>
    <s v="dcf1017f-b642-4b9a-b872-2a78e59236ec"/>
    <s v="High"/>
    <s v="ACTIVE"/>
    <x v="0"/>
    <m/>
    <m/>
    <m/>
    <m/>
    <x v="0"/>
  </r>
  <r>
    <x v="0"/>
    <s v="dcf1b5fb-21ef-415f-a854-f46608d74daf"/>
    <x v="0"/>
    <e v="#N/A"/>
    <e v="#N/A"/>
    <e v="#N/A"/>
    <s v="FIXED"/>
    <x v="0"/>
    <m/>
    <m/>
    <m/>
    <m/>
    <x v="0"/>
  </r>
  <r>
    <x v="0"/>
    <s v="dcf29736-a1a8-4f23-8884-2805f7fd0fa1"/>
    <x v="0"/>
    <e v="#N/A"/>
    <e v="#N/A"/>
    <e v="#N/A"/>
    <s v="FIXED"/>
    <x v="0"/>
    <m/>
    <m/>
    <m/>
    <m/>
    <x v="0"/>
  </r>
  <r>
    <x v="4"/>
    <s v="dcf30d0c-dd35-4dbb-af61-2ae8ea9e57ce"/>
    <x v="0"/>
    <e v="#N/A"/>
    <e v="#N/A"/>
    <e v="#N/A"/>
    <s v="FIXED"/>
    <x v="0"/>
    <m/>
    <m/>
    <m/>
    <m/>
    <x v="0"/>
  </r>
  <r>
    <x v="0"/>
    <s v="dcf367f2-9dbd-43bf-ab2a-17f4b64bdaf1"/>
    <x v="0"/>
    <e v="#N/A"/>
    <e v="#N/A"/>
    <e v="#N/A"/>
    <s v="FIXED"/>
    <x v="0"/>
    <m/>
    <m/>
    <m/>
    <m/>
    <x v="0"/>
  </r>
  <r>
    <x v="0"/>
    <s v="dcf40478-7ddf-48a4-9e87-8e33badb9529"/>
    <x v="0"/>
    <e v="#N/A"/>
    <e v="#N/A"/>
    <e v="#N/A"/>
    <s v="FIXED"/>
    <x v="0"/>
    <m/>
    <m/>
    <m/>
    <m/>
    <x v="0"/>
  </r>
  <r>
    <x v="0"/>
    <s v="dcf43560-1393-413e-a1d6-4985ed900750"/>
    <x v="0"/>
    <e v="#N/A"/>
    <e v="#N/A"/>
    <e v="#N/A"/>
    <s v="FIXED"/>
    <x v="0"/>
    <m/>
    <m/>
    <m/>
    <m/>
    <x v="0"/>
  </r>
  <r>
    <x v="0"/>
    <s v="dcf44886-7802-490d-8f8b-f75529bc399d"/>
    <x v="0"/>
    <e v="#N/A"/>
    <e v="#N/A"/>
    <e v="#N/A"/>
    <s v="FIXED"/>
    <x v="0"/>
    <m/>
    <m/>
    <m/>
    <m/>
    <x v="0"/>
  </r>
  <r>
    <x v="2"/>
    <s v="dcf57d45-bf9f-4ddf-ba44-a9649202aa0e"/>
    <x v="0"/>
    <e v="#N/A"/>
    <e v="#N/A"/>
    <e v="#N/A"/>
    <s v="FIXED"/>
    <x v="0"/>
    <m/>
    <m/>
    <m/>
    <m/>
    <x v="0"/>
  </r>
  <r>
    <x v="0"/>
    <s v="dcf5ca93-d37c-48e4-ba3a-117a91307199"/>
    <x v="0"/>
    <e v="#N/A"/>
    <e v="#N/A"/>
    <e v="#N/A"/>
    <s v="FIXED"/>
    <x v="0"/>
    <m/>
    <m/>
    <m/>
    <m/>
    <x v="0"/>
  </r>
  <r>
    <x v="0"/>
    <s v="dcf61a2b-11a4-4305-82a3-d9705ae26f30"/>
    <x v="0"/>
    <e v="#N/A"/>
    <e v="#N/A"/>
    <e v="#N/A"/>
    <s v="FIXED"/>
    <x v="0"/>
    <m/>
    <m/>
    <m/>
    <m/>
    <x v="0"/>
  </r>
  <r>
    <x v="0"/>
    <s v="dcf6d986-e85e-48f4-ae8b-ef6bc943b274"/>
    <x v="0"/>
    <e v="#N/A"/>
    <e v="#N/A"/>
    <e v="#N/A"/>
    <s v="FIXED"/>
    <x v="0"/>
    <m/>
    <m/>
    <m/>
    <m/>
    <x v="0"/>
  </r>
  <r>
    <x v="0"/>
    <s v="dcf73627-0c42-4e19-8e7a-cd8f25e2ca31"/>
    <x v="0"/>
    <e v="#N/A"/>
    <e v="#N/A"/>
    <e v="#N/A"/>
    <s v="FIXED"/>
    <x v="0"/>
    <m/>
    <m/>
    <m/>
    <m/>
    <x v="0"/>
  </r>
  <r>
    <x v="1"/>
    <s v="dcf782d4-606d-41f6-aa9a-73011aca4212"/>
    <x v="0"/>
    <e v="#N/A"/>
    <e v="#N/A"/>
    <e v="#N/A"/>
    <s v="FIXED"/>
    <x v="0"/>
    <m/>
    <m/>
    <m/>
    <m/>
    <x v="0"/>
  </r>
  <r>
    <x v="2"/>
    <s v="dcf9294d-488f-46e6-8966-091c9255d42b"/>
    <x v="0"/>
    <e v="#N/A"/>
    <e v="#N/A"/>
    <e v="#N/A"/>
    <s v="FIXED"/>
    <x v="0"/>
    <m/>
    <m/>
    <m/>
    <m/>
    <x v="0"/>
  </r>
  <r>
    <x v="11"/>
    <s v="dcfa82f1-1b1b-4e05-b7f5-55bc019fc819"/>
    <x v="0"/>
    <e v="#N/A"/>
    <e v="#N/A"/>
    <e v="#N/A"/>
    <s v="FIXED"/>
    <x v="0"/>
    <m/>
    <m/>
    <m/>
    <m/>
    <x v="0"/>
  </r>
  <r>
    <x v="0"/>
    <s v="dcfaec9c-986c-4b8e-b28d-967afa440afa"/>
    <x v="0"/>
    <e v="#N/A"/>
    <e v="#N/A"/>
    <e v="#N/A"/>
    <s v="FIXED"/>
    <x v="0"/>
    <m/>
    <m/>
    <m/>
    <m/>
    <x v="0"/>
  </r>
  <r>
    <x v="6"/>
    <s v="dcfb0db1-fb65-4347-b6e1-e555c287cf42"/>
    <x v="0"/>
    <e v="#N/A"/>
    <e v="#N/A"/>
    <e v="#N/A"/>
    <s v="FIXED"/>
    <x v="0"/>
    <m/>
    <m/>
    <m/>
    <m/>
    <x v="0"/>
  </r>
  <r>
    <x v="0"/>
    <s v="dcfb6fe5-185a-4b2f-a9e1-f10d163b3ddc"/>
    <x v="0"/>
    <s v="miambko54ls733l.bpna.popularinc.net"/>
    <s v="dcfb6fe5-185a-4b2f-a9e1-f10d163b3ddc"/>
    <s v="High"/>
    <s v="FIXED"/>
    <x v="0"/>
    <m/>
    <m/>
    <m/>
    <m/>
    <x v="0"/>
  </r>
  <r>
    <x v="0"/>
    <s v="dcfcc11d-c37c-4994-9bed-cf33803e6bc1"/>
    <x v="0"/>
    <e v="#N/A"/>
    <e v="#N/A"/>
    <e v="#N/A"/>
    <s v="FIXED"/>
    <x v="0"/>
    <m/>
    <m/>
    <m/>
    <m/>
    <x v="0"/>
  </r>
  <r>
    <x v="0"/>
    <s v="dcfd3f69-f31f-449a-8f9c-14822bdbb7e4"/>
    <x v="0"/>
    <e v="#N/A"/>
    <e v="#N/A"/>
    <e v="#N/A"/>
    <s v="FIXED"/>
    <x v="0"/>
    <m/>
    <m/>
    <m/>
    <m/>
    <x v="0"/>
  </r>
  <r>
    <x v="0"/>
    <s v="dcfe0793-46c1-4e8a-afa9-4692abd7a148"/>
    <x v="2"/>
    <s v="miambkobb266j3l.bpna.popularinc.net"/>
    <s v="dcfe0793-46c1-4e8a-afa9-4692abd7a148"/>
    <s v="High"/>
    <s v="ACTIVE"/>
    <x v="0"/>
    <m/>
    <m/>
    <m/>
    <m/>
    <x v="0"/>
  </r>
  <r>
    <x v="10"/>
    <s v="dcfe3065-32f0-4d37-9423-c22a0f7ab0c6"/>
    <x v="1"/>
    <s v="bpn-rosedb-05"/>
    <s v="dcfe3065-32f0-4d37-9423-c22a0f7ab0c6"/>
    <s v="High"/>
    <s v="RESURFACED"/>
    <x v="0"/>
    <m/>
    <m/>
    <m/>
    <m/>
    <x v="0"/>
  </r>
  <r>
    <x v="0"/>
    <s v="dcfe4708-6520-4959-99ef-39982e5d29b6"/>
    <x v="0"/>
    <e v="#N/A"/>
    <e v="#N/A"/>
    <e v="#N/A"/>
    <s v="FIXED"/>
    <x v="0"/>
    <m/>
    <m/>
    <m/>
    <m/>
    <x v="0"/>
  </r>
  <r>
    <x v="0"/>
    <s v="dcfe96b4-d055-45dc-9ba0-b805ddad9305"/>
    <x v="0"/>
    <e v="#N/A"/>
    <e v="#N/A"/>
    <e v="#N/A"/>
    <s v="FIXED"/>
    <x v="0"/>
    <m/>
    <m/>
    <m/>
    <m/>
    <x v="0"/>
  </r>
  <r>
    <x v="7"/>
    <s v="dcfff73c-5327-439d-ba0c-8c24f4d436bc"/>
    <x v="0"/>
    <e v="#N/A"/>
    <e v="#N/A"/>
    <e v="#N/A"/>
    <s v="FIXED"/>
    <x v="0"/>
    <m/>
    <m/>
    <m/>
    <m/>
    <x v="0"/>
  </r>
  <r>
    <x v="0"/>
    <s v="dd001611-86a2-4677-a7c5-b3ea8d8f6f63"/>
    <x v="0"/>
    <e v="#N/A"/>
    <e v="#N/A"/>
    <e v="#N/A"/>
    <s v="FIXED"/>
    <x v="0"/>
    <m/>
    <m/>
    <m/>
    <m/>
    <x v="0"/>
  </r>
  <r>
    <x v="0"/>
    <s v="dd003468-0e3f-4e1b-8332-818d3d23fc29"/>
    <x v="0"/>
    <e v="#N/A"/>
    <e v="#N/A"/>
    <e v="#N/A"/>
    <s v="FIXED"/>
    <x v="0"/>
    <m/>
    <m/>
    <m/>
    <m/>
    <x v="0"/>
  </r>
  <r>
    <x v="0"/>
    <s v="dd004ba1-21d7-4a31-8f66-3d9915ad9c41"/>
    <x v="0"/>
    <e v="#N/A"/>
    <e v="#N/A"/>
    <e v="#N/A"/>
    <s v="FIXED"/>
    <x v="0"/>
    <m/>
    <m/>
    <m/>
    <m/>
    <x v="0"/>
  </r>
  <r>
    <x v="9"/>
    <s v="dd013c9c-b7fd-44c1-a6b3-4cfca8a126d0"/>
    <x v="0"/>
    <e v="#N/A"/>
    <e v="#N/A"/>
    <e v="#N/A"/>
    <s v="FIXED"/>
    <x v="0"/>
    <m/>
    <m/>
    <m/>
    <m/>
    <x v="0"/>
  </r>
  <r>
    <x v="4"/>
    <s v="dd018bd6-9761-496d-b51a-2ba1e3974a02"/>
    <x v="0"/>
    <s v="0255trn8571sd2d.bpna.popularinc.net"/>
    <s v="dd018bd6-9761-496d-b51a-2ba1e3974a02"/>
    <s v="High"/>
    <s v="FIXED"/>
    <x v="0"/>
    <m/>
    <m/>
    <m/>
    <m/>
    <x v="0"/>
  </r>
  <r>
    <x v="6"/>
    <s v="dd01f784-f2d0-4af1-8413-a9bea19c552e"/>
    <x v="0"/>
    <e v="#N/A"/>
    <e v="#N/A"/>
    <e v="#N/A"/>
    <s v="FIXED"/>
    <x v="0"/>
    <m/>
    <m/>
    <m/>
    <m/>
    <x v="0"/>
  </r>
  <r>
    <x v="1"/>
    <s v="dd02d7e9-f0ef-43e5-8172-b58922b2453e"/>
    <x v="0"/>
    <e v="#N/A"/>
    <e v="#N/A"/>
    <e v="#N/A"/>
    <s v="FIXED"/>
    <x v="0"/>
    <m/>
    <m/>
    <m/>
    <m/>
    <x v="0"/>
  </r>
  <r>
    <x v="2"/>
    <s v="dd031dcd-486d-471c-8307-c1a0ea15e6dc"/>
    <x v="0"/>
    <e v="#N/A"/>
    <e v="#N/A"/>
    <e v="#N/A"/>
    <s v="FIXED"/>
    <x v="0"/>
    <m/>
    <m/>
    <m/>
    <m/>
    <x v="0"/>
  </r>
  <r>
    <x v="1"/>
    <s v="dd04505e-1dff-470e-8c38-0df30c69deb5"/>
    <x v="0"/>
    <s v="bpn-roseboas-01"/>
    <s v="dd04505e-1dff-470e-8c38-0df30c69deb5"/>
    <s v="High"/>
    <s v="FIXED"/>
    <x v="0"/>
    <m/>
    <m/>
    <m/>
    <m/>
    <x v="0"/>
  </r>
  <r>
    <x v="0"/>
    <s v="dd045266-c93f-454d-bd22-eb65e5fb951e"/>
    <x v="0"/>
    <e v="#N/A"/>
    <e v="#N/A"/>
    <e v="#N/A"/>
    <s v="FIXED"/>
    <x v="0"/>
    <m/>
    <m/>
    <m/>
    <m/>
    <x v="0"/>
  </r>
  <r>
    <x v="0"/>
    <s v="dd04a067-9dc1-4722-90a1-b6c368a30080"/>
    <x v="0"/>
    <e v="#N/A"/>
    <e v="#N/A"/>
    <e v="#N/A"/>
    <s v="FIXED"/>
    <x v="0"/>
    <m/>
    <m/>
    <m/>
    <m/>
    <x v="0"/>
  </r>
  <r>
    <x v="0"/>
    <s v="dd06db82-e020-4991-843a-3c9bc5afed17"/>
    <x v="0"/>
    <e v="#N/A"/>
    <e v="#N/A"/>
    <e v="#N/A"/>
    <s v="FIXED"/>
    <x v="0"/>
    <m/>
    <m/>
    <m/>
    <m/>
    <x v="0"/>
  </r>
  <r>
    <x v="0"/>
    <s v="dd094ad2-c0bf-415d-b9e8-5ad2af8caf50"/>
    <x v="0"/>
    <e v="#N/A"/>
    <e v="#N/A"/>
    <e v="#N/A"/>
    <s v="FIXED"/>
    <x v="0"/>
    <m/>
    <m/>
    <m/>
    <m/>
    <x v="0"/>
  </r>
  <r>
    <x v="0"/>
    <s v="dd0bd3c7-5204-4d68-803e-b59c9daee246"/>
    <x v="0"/>
    <e v="#N/A"/>
    <e v="#N/A"/>
    <e v="#N/A"/>
    <s v="FIXED"/>
    <x v="0"/>
    <m/>
    <m/>
    <m/>
    <m/>
    <x v="0"/>
  </r>
  <r>
    <x v="0"/>
    <s v="dd0cb2ad-3404-410b-8f30-9a74e33405c9"/>
    <x v="0"/>
    <e v="#N/A"/>
    <e v="#N/A"/>
    <e v="#N/A"/>
    <s v="FIXED"/>
    <x v="0"/>
    <m/>
    <m/>
    <m/>
    <m/>
    <x v="0"/>
  </r>
  <r>
    <x v="0"/>
    <s v="dd0f2ba2-f4ab-44d4-80c1-ab2ece10fa3d"/>
    <x v="0"/>
    <e v="#N/A"/>
    <e v="#N/A"/>
    <e v="#N/A"/>
    <s v="FIXED"/>
    <x v="0"/>
    <m/>
    <m/>
    <m/>
    <m/>
    <x v="0"/>
  </r>
  <r>
    <x v="0"/>
    <s v="dd0f432a-6350-4a2b-a0d9-349085018291"/>
    <x v="0"/>
    <e v="#N/A"/>
    <e v="#N/A"/>
    <e v="#N/A"/>
    <s v="FIXED"/>
    <x v="0"/>
    <m/>
    <m/>
    <m/>
    <m/>
    <x v="0"/>
  </r>
  <r>
    <x v="7"/>
    <s v="dd102493-396a-47e6-a0cc-a6f2a477dd93"/>
    <x v="0"/>
    <e v="#N/A"/>
    <e v="#N/A"/>
    <e v="#N/A"/>
    <s v="FIXED"/>
    <x v="0"/>
    <m/>
    <m/>
    <m/>
    <m/>
    <x v="0"/>
  </r>
  <r>
    <x v="0"/>
    <s v="dd11737c-51fe-4772-973a-dbd97987e7c7"/>
    <x v="0"/>
    <e v="#N/A"/>
    <e v="#N/A"/>
    <e v="#N/A"/>
    <s v="FIXED"/>
    <x v="0"/>
    <m/>
    <m/>
    <m/>
    <m/>
    <x v="0"/>
  </r>
  <r>
    <x v="0"/>
    <s v="dd1286a2-f1fe-4243-940c-df8f63b1432e"/>
    <x v="0"/>
    <e v="#N/A"/>
    <e v="#N/A"/>
    <e v="#N/A"/>
    <s v="FIXED"/>
    <x v="0"/>
    <m/>
    <m/>
    <m/>
    <m/>
    <x v="0"/>
  </r>
  <r>
    <x v="0"/>
    <s v="dd12cc3d-ee24-4dc3-9cfe-a3c7ba40896e"/>
    <x v="0"/>
    <e v="#N/A"/>
    <e v="#N/A"/>
    <e v="#N/A"/>
    <s v="FIXED"/>
    <x v="0"/>
    <m/>
    <m/>
    <m/>
    <m/>
    <x v="0"/>
  </r>
  <r>
    <x v="0"/>
    <s v="dd14bf4a-9da6-4527-b229-c11641fea324"/>
    <x v="0"/>
    <e v="#N/A"/>
    <e v="#N/A"/>
    <e v="#N/A"/>
    <s v="FIXED"/>
    <x v="0"/>
    <m/>
    <m/>
    <m/>
    <m/>
    <x v="0"/>
  </r>
  <r>
    <x v="0"/>
    <s v="dd156fbb-04be-4055-ae3f-6b355c973a55"/>
    <x v="0"/>
    <e v="#N/A"/>
    <e v="#N/A"/>
    <e v="#N/A"/>
    <s v="FIXED"/>
    <x v="0"/>
    <m/>
    <m/>
    <m/>
    <m/>
    <x v="0"/>
  </r>
  <r>
    <x v="0"/>
    <s v="dd1670a0-2b6b-4ed1-a206-e08ef2737622"/>
    <x v="0"/>
    <e v="#N/A"/>
    <e v="#N/A"/>
    <e v="#N/A"/>
    <s v="FIXED"/>
    <x v="0"/>
    <m/>
    <m/>
    <m/>
    <m/>
    <x v="0"/>
  </r>
  <r>
    <x v="0"/>
    <s v="dd18691c-cddd-40d8-9535-fc1f63e14c35"/>
    <x v="0"/>
    <e v="#N/A"/>
    <e v="#N/A"/>
    <e v="#N/A"/>
    <s v="FIXED"/>
    <x v="0"/>
    <m/>
    <m/>
    <m/>
    <m/>
    <x v="0"/>
  </r>
  <r>
    <x v="0"/>
    <s v="dd189b5f-7d98-43a9-a6b8-6b7f6fb1539e"/>
    <x v="0"/>
    <e v="#N/A"/>
    <e v="#N/A"/>
    <e v="#N/A"/>
    <s v="FIXED"/>
    <x v="0"/>
    <m/>
    <m/>
    <m/>
    <m/>
    <x v="0"/>
  </r>
  <r>
    <x v="0"/>
    <s v="dd18c82d-0b74-4466-9963-9f5becfb4270"/>
    <x v="0"/>
    <e v="#N/A"/>
    <e v="#N/A"/>
    <e v="#N/A"/>
    <s v="FIXED"/>
    <x v="0"/>
    <m/>
    <m/>
    <m/>
    <m/>
    <x v="0"/>
  </r>
  <r>
    <x v="7"/>
    <s v="dd1b0344-d8f1-46b4-b5a4-2656a67af71f"/>
    <x v="0"/>
    <e v="#N/A"/>
    <e v="#N/A"/>
    <e v="#N/A"/>
    <s v="FIXED"/>
    <x v="0"/>
    <m/>
    <m/>
    <m/>
    <m/>
    <x v="0"/>
  </r>
  <r>
    <x v="0"/>
    <s v="dd1ba367-7cfe-4fd5-8bd7-294d851f1eb2"/>
    <x v="0"/>
    <e v="#N/A"/>
    <e v="#N/A"/>
    <e v="#N/A"/>
    <s v="FIXED"/>
    <x v="0"/>
    <m/>
    <m/>
    <m/>
    <m/>
    <x v="0"/>
  </r>
  <r>
    <x v="11"/>
    <s v="dd1d54d8-de90-4425-b04f-d2fe9d47667f"/>
    <x v="0"/>
    <e v="#N/A"/>
    <e v="#N/A"/>
    <e v="#N/A"/>
    <s v="FIXED"/>
    <x v="0"/>
    <m/>
    <m/>
    <m/>
    <m/>
    <x v="0"/>
  </r>
  <r>
    <x v="7"/>
    <s v="dd1d7f63-f3f9-4a45-baa0-1fd4d4a0f677"/>
    <x v="0"/>
    <e v="#N/A"/>
    <e v="#N/A"/>
    <e v="#N/A"/>
    <s v="FIXED"/>
    <x v="0"/>
    <m/>
    <m/>
    <m/>
    <m/>
    <x v="0"/>
  </r>
  <r>
    <x v="1"/>
    <s v="dd1d8999-6cb0-4cd1-95ee-b9ee54bdd22d"/>
    <x v="1"/>
    <s v="bpn-0006bp-01"/>
    <s v="dd1d8999-6cb0-4cd1-95ee-b9ee54bdd22d"/>
    <s v="Medium"/>
    <s v="RESURFACED"/>
    <x v="0"/>
    <m/>
    <m/>
    <m/>
    <m/>
    <x v="0"/>
  </r>
  <r>
    <x v="0"/>
    <s v="dd1dc744-b499-4147-962d-7110d08fa20b"/>
    <x v="0"/>
    <e v="#N/A"/>
    <e v="#N/A"/>
    <e v="#N/A"/>
    <s v="FIXED"/>
    <x v="0"/>
    <m/>
    <m/>
    <m/>
    <m/>
    <x v="0"/>
  </r>
  <r>
    <x v="1"/>
    <s v="dd1ea172-32cb-4725-aff2-9da963d2f4a6"/>
    <x v="0"/>
    <e v="#N/A"/>
    <e v="#N/A"/>
    <e v="#N/A"/>
    <s v="FIXED"/>
    <x v="0"/>
    <m/>
    <m/>
    <m/>
    <m/>
    <x v="0"/>
  </r>
  <r>
    <x v="11"/>
    <s v="dd1fd2b9-d948-42e5-9a1a-e816330282d3"/>
    <x v="2"/>
    <s v="bpn-roseterc-01"/>
    <s v="dd1fd2b9-d948-42e5-9a1a-e816330282d3"/>
    <s v="High"/>
    <s v="ACTIVE"/>
    <x v="0"/>
    <m/>
    <m/>
    <m/>
    <m/>
    <x v="0"/>
  </r>
  <r>
    <x v="0"/>
    <s v="dd2014cf-c39e-40aa-8b7b-a98db6de12ee"/>
    <x v="0"/>
    <e v="#N/A"/>
    <e v="#N/A"/>
    <e v="#N/A"/>
    <s v="FIXED"/>
    <x v="0"/>
    <m/>
    <m/>
    <m/>
    <m/>
    <x v="0"/>
  </r>
  <r>
    <x v="5"/>
    <s v="dd21e949-649f-4d0e-b2bf-7beb309b724d"/>
    <x v="0"/>
    <e v="#N/A"/>
    <e v="#N/A"/>
    <e v="#N/A"/>
    <s v="FIXED"/>
    <x v="0"/>
    <m/>
    <m/>
    <m/>
    <m/>
    <x v="0"/>
  </r>
  <r>
    <x v="0"/>
    <s v="dd226d3e-3a0c-4fc6-9494-a929004dc182"/>
    <x v="0"/>
    <e v="#N/A"/>
    <e v="#N/A"/>
    <e v="#N/A"/>
    <s v="FIXED"/>
    <x v="0"/>
    <m/>
    <m/>
    <m/>
    <m/>
    <x v="0"/>
  </r>
  <r>
    <x v="0"/>
    <s v="dd22b871-6ccd-497d-89f6-b50ec3a8cb69"/>
    <x v="0"/>
    <e v="#N/A"/>
    <e v="#N/A"/>
    <e v="#N/A"/>
    <s v="FIXED"/>
    <x v="0"/>
    <m/>
    <m/>
    <m/>
    <m/>
    <x v="0"/>
  </r>
  <r>
    <x v="0"/>
    <s v="dd230483-24d2-4299-bde9-ad0ba1690a24"/>
    <x v="0"/>
    <e v="#N/A"/>
    <e v="#N/A"/>
    <e v="#N/A"/>
    <s v="FIXED"/>
    <x v="0"/>
    <m/>
    <m/>
    <m/>
    <m/>
    <x v="0"/>
  </r>
  <r>
    <x v="6"/>
    <s v="dd257c2c-fd86-47db-a2e3-758347ce64a1"/>
    <x v="2"/>
    <s v="bpn-rosepvws-04"/>
    <s v="dd257c2c-fd86-47db-a2e3-758347ce64a1"/>
    <s v="Critical"/>
    <s v="ACTIVE"/>
    <x v="0"/>
    <m/>
    <m/>
    <m/>
    <m/>
    <x v="0"/>
  </r>
  <r>
    <x v="0"/>
    <s v="dd25c4c7-5dd2-4afc-bcac-a996cc11ebf4"/>
    <x v="0"/>
    <e v="#N/A"/>
    <e v="#N/A"/>
    <e v="#N/A"/>
    <s v="FIXED"/>
    <x v="0"/>
    <m/>
    <m/>
    <m/>
    <m/>
    <x v="0"/>
  </r>
  <r>
    <x v="0"/>
    <s v="dd27bf96-3629-4886-a525-510242387a40"/>
    <x v="0"/>
    <e v="#N/A"/>
    <e v="#N/A"/>
    <e v="#N/A"/>
    <s v="FIXED"/>
    <x v="0"/>
    <m/>
    <m/>
    <m/>
    <m/>
    <x v="0"/>
  </r>
  <r>
    <x v="4"/>
    <s v="dd288def-c91b-447e-9515-7e4af8e1a0a2"/>
    <x v="0"/>
    <e v="#N/A"/>
    <e v="#N/A"/>
    <e v="#N/A"/>
    <s v="FIXED"/>
    <x v="0"/>
    <m/>
    <m/>
    <m/>
    <m/>
    <x v="0"/>
  </r>
  <r>
    <x v="7"/>
    <s v="dd28afdd-f2f8-436a-8d49-27581d9b3446"/>
    <x v="2"/>
    <s v="bpn-rosedb-08"/>
    <s v="dd28afdd-f2f8-436a-8d49-27581d9b3446"/>
    <s v="Medium"/>
    <s v="ACTIVE"/>
    <x v="0"/>
    <m/>
    <m/>
    <m/>
    <m/>
    <x v="0"/>
  </r>
  <r>
    <x v="0"/>
    <s v="dd28fb91-9bc1-4c42-996e-11451de1428d"/>
    <x v="0"/>
    <e v="#N/A"/>
    <e v="#N/A"/>
    <e v="#N/A"/>
    <s v="FIXED"/>
    <x v="0"/>
    <m/>
    <m/>
    <m/>
    <m/>
    <x v="0"/>
  </r>
  <r>
    <x v="0"/>
    <s v="dd290004-8ad7-4916-8080-8274a86c350c"/>
    <x v="0"/>
    <e v="#N/A"/>
    <e v="#N/A"/>
    <e v="#N/A"/>
    <s v="FIXED"/>
    <x v="0"/>
    <m/>
    <m/>
    <m/>
    <m/>
    <x v="0"/>
  </r>
  <r>
    <x v="4"/>
    <s v="dd29987e-f615-4b4d-94cd-a7a9ad5f8157"/>
    <x v="0"/>
    <e v="#N/A"/>
    <e v="#N/A"/>
    <e v="#N/A"/>
    <s v="FIXED"/>
    <x v="0"/>
    <m/>
    <m/>
    <m/>
    <m/>
    <x v="0"/>
  </r>
  <r>
    <x v="0"/>
    <s v="dd2a90d1-c530-4ee5-adbe-51fb156b8986"/>
    <x v="0"/>
    <e v="#N/A"/>
    <e v="#N/A"/>
    <e v="#N/A"/>
    <s v="FIXED"/>
    <x v="0"/>
    <m/>
    <m/>
    <m/>
    <m/>
    <x v="0"/>
  </r>
  <r>
    <x v="0"/>
    <s v="dd2aa8e7-9d46-477c-8d7e-a3d2fab6a315"/>
    <x v="0"/>
    <e v="#N/A"/>
    <e v="#N/A"/>
    <e v="#N/A"/>
    <s v="FIXED"/>
    <x v="0"/>
    <m/>
    <m/>
    <m/>
    <m/>
    <x v="0"/>
  </r>
  <r>
    <x v="0"/>
    <s v="dd2ad4f9-f77c-45df-8e8f-49477182195a"/>
    <x v="0"/>
    <e v="#N/A"/>
    <e v="#N/A"/>
    <e v="#N/A"/>
    <s v="FIXED"/>
    <x v="0"/>
    <m/>
    <m/>
    <m/>
    <m/>
    <x v="0"/>
  </r>
  <r>
    <x v="0"/>
    <s v="dd2b0a4b-d9f2-4ff3-8d1d-b1bc4c683ecb"/>
    <x v="0"/>
    <e v="#N/A"/>
    <e v="#N/A"/>
    <e v="#N/A"/>
    <s v="FIXED"/>
    <x v="0"/>
    <m/>
    <m/>
    <m/>
    <m/>
    <x v="0"/>
  </r>
  <r>
    <x v="6"/>
    <s v="dd2b884e-be53-44f7-84c4-877802ebb409"/>
    <x v="0"/>
    <e v="#N/A"/>
    <e v="#N/A"/>
    <e v="#N/A"/>
    <s v="FIXED"/>
    <x v="0"/>
    <m/>
    <m/>
    <m/>
    <m/>
    <x v="0"/>
  </r>
  <r>
    <x v="0"/>
    <s v="dd2b8d2e-0fd6-4091-b039-957f69135fb4"/>
    <x v="0"/>
    <e v="#N/A"/>
    <e v="#N/A"/>
    <e v="#N/A"/>
    <s v="FIXED"/>
    <x v="0"/>
    <m/>
    <m/>
    <m/>
    <m/>
    <x v="0"/>
  </r>
  <r>
    <x v="0"/>
    <s v="dd2bc011-514e-45f6-920f-d560b0cb81ee"/>
    <x v="0"/>
    <e v="#N/A"/>
    <e v="#N/A"/>
    <e v="#N/A"/>
    <s v="FIXED"/>
    <x v="0"/>
    <m/>
    <m/>
    <m/>
    <m/>
    <x v="0"/>
  </r>
  <r>
    <x v="0"/>
    <s v="dd2c0aa7-99c5-471c-8a57-605324f0eaa8"/>
    <x v="0"/>
    <e v="#N/A"/>
    <e v="#N/A"/>
    <e v="#N/A"/>
    <s v="FIXED"/>
    <x v="0"/>
    <m/>
    <m/>
    <m/>
    <m/>
    <x v="0"/>
  </r>
  <r>
    <x v="7"/>
    <s v="dd2c9a44-dc51-473c-a901-ed673bda2817"/>
    <x v="0"/>
    <e v="#N/A"/>
    <e v="#N/A"/>
    <e v="#N/A"/>
    <s v="FIXED"/>
    <x v="0"/>
    <m/>
    <m/>
    <m/>
    <m/>
    <x v="0"/>
  </r>
  <r>
    <x v="0"/>
    <s v="dd2ca692-2973-4394-9d79-e61add1477d2"/>
    <x v="0"/>
    <e v="#N/A"/>
    <e v="#N/A"/>
    <e v="#N/A"/>
    <s v="FIXED"/>
    <x v="0"/>
    <m/>
    <m/>
    <m/>
    <m/>
    <x v="0"/>
  </r>
  <r>
    <x v="0"/>
    <s v="dd2ccfab-0aba-4ee8-a68c-82d2783a5821"/>
    <x v="0"/>
    <e v="#N/A"/>
    <e v="#N/A"/>
    <e v="#N/A"/>
    <s v="FIXED"/>
    <x v="0"/>
    <m/>
    <m/>
    <m/>
    <m/>
    <x v="0"/>
  </r>
  <r>
    <x v="7"/>
    <s v="dd2d5e8a-2ffc-4e5d-a1df-ac333b0b6470"/>
    <x v="1"/>
    <s v="bpn-miamvdsm-01"/>
    <s v="dd2d5e8a-2ffc-4e5d-a1df-ac333b0b6470"/>
    <s v="Medium"/>
    <s v="RESURFACED"/>
    <x v="0"/>
    <m/>
    <m/>
    <m/>
    <m/>
    <x v="0"/>
  </r>
  <r>
    <x v="0"/>
    <s v="dd2d6412-305a-4c87-8a0e-af3f1c639d17"/>
    <x v="0"/>
    <e v="#N/A"/>
    <e v="#N/A"/>
    <e v="#N/A"/>
    <s v="FIXED"/>
    <x v="0"/>
    <m/>
    <m/>
    <m/>
    <m/>
    <x v="0"/>
  </r>
  <r>
    <x v="5"/>
    <s v="dd2e4f5b-912d-4c26-8aa4-080eaca19b2e"/>
    <x v="0"/>
    <e v="#N/A"/>
    <e v="#N/A"/>
    <e v="#N/A"/>
    <s v="FIXED"/>
    <x v="0"/>
    <m/>
    <m/>
    <m/>
    <m/>
    <x v="0"/>
  </r>
  <r>
    <x v="0"/>
    <s v="dd2f1d3a-6279-45c2-9430-5810f1a15b2d"/>
    <x v="0"/>
    <e v="#N/A"/>
    <e v="#N/A"/>
    <e v="#N/A"/>
    <s v="FIXED"/>
    <x v="0"/>
    <m/>
    <m/>
    <m/>
    <m/>
    <x v="0"/>
  </r>
  <r>
    <x v="0"/>
    <s v="dd2fd8c8-baf3-4716-875e-a3d80f8c0381"/>
    <x v="0"/>
    <e v="#N/A"/>
    <e v="#N/A"/>
    <e v="#N/A"/>
    <s v="FIXED"/>
    <x v="0"/>
    <m/>
    <m/>
    <m/>
    <m/>
    <x v="0"/>
  </r>
  <r>
    <x v="0"/>
    <s v="dd3052bd-4eb8-4d38-9336-21af7cef46b5"/>
    <x v="0"/>
    <e v="#N/A"/>
    <e v="#N/A"/>
    <e v="#N/A"/>
    <s v="FIXED"/>
    <x v="0"/>
    <m/>
    <m/>
    <m/>
    <m/>
    <x v="0"/>
  </r>
  <r>
    <x v="0"/>
    <s v="dd307be8-68f5-4a50-a975-143ddddb94cf"/>
    <x v="0"/>
    <e v="#N/A"/>
    <e v="#N/A"/>
    <e v="#N/A"/>
    <s v="FIXED"/>
    <x v="0"/>
    <m/>
    <m/>
    <m/>
    <m/>
    <x v="0"/>
  </r>
  <r>
    <x v="0"/>
    <s v="dd30d065-77d9-4459-8f6f-08449f343dd9"/>
    <x v="0"/>
    <e v="#N/A"/>
    <e v="#N/A"/>
    <e v="#N/A"/>
    <s v="FIXED"/>
    <x v="0"/>
    <m/>
    <m/>
    <m/>
    <m/>
    <x v="0"/>
  </r>
  <r>
    <x v="0"/>
    <s v="dd324c2b-a38b-4ac5-a20d-4dac8c618fb6"/>
    <x v="0"/>
    <e v="#N/A"/>
    <e v="#N/A"/>
    <e v="#N/A"/>
    <s v="FIXED"/>
    <x v="0"/>
    <m/>
    <m/>
    <m/>
    <m/>
    <x v="0"/>
  </r>
  <r>
    <x v="0"/>
    <s v="dd324f1f-7eaf-44a5-ba5f-14a0e69c9ac6"/>
    <x v="0"/>
    <e v="#N/A"/>
    <e v="#N/A"/>
    <e v="#N/A"/>
    <s v="FIXED"/>
    <x v="0"/>
    <m/>
    <m/>
    <m/>
    <m/>
    <x v="0"/>
  </r>
  <r>
    <x v="0"/>
    <s v="dd33911b-0cb6-4773-bd7c-32fd288e24a6"/>
    <x v="0"/>
    <s v="0263brn7ppf9n2d.bpna.popularinc.net"/>
    <s v="dd33911b-0cb6-4773-bd7c-32fd288e24a6"/>
    <s v="Critical"/>
    <s v="FIXED"/>
    <x v="0"/>
    <m/>
    <m/>
    <m/>
    <m/>
    <x v="0"/>
  </r>
  <r>
    <x v="0"/>
    <s v="dd33e6ee-5d29-4dbb-81b8-8529cae7f40f"/>
    <x v="0"/>
    <e v="#N/A"/>
    <e v="#N/A"/>
    <e v="#N/A"/>
    <s v="FIXED"/>
    <x v="0"/>
    <m/>
    <m/>
    <m/>
    <m/>
    <x v="0"/>
  </r>
  <r>
    <x v="0"/>
    <s v="dd33eb51-2643-4ac2-9125-b3f0397f79f4"/>
    <x v="0"/>
    <e v="#N/A"/>
    <e v="#N/A"/>
    <e v="#N/A"/>
    <s v="FIXED"/>
    <x v="0"/>
    <m/>
    <m/>
    <m/>
    <m/>
    <x v="0"/>
  </r>
  <r>
    <x v="0"/>
    <s v="dd3489a3-1a17-43ba-bc19-117bbb1b6a11"/>
    <x v="0"/>
    <e v="#N/A"/>
    <e v="#N/A"/>
    <e v="#N/A"/>
    <s v="FIXED"/>
    <x v="0"/>
    <m/>
    <m/>
    <m/>
    <m/>
    <x v="0"/>
  </r>
  <r>
    <x v="2"/>
    <s v="dd355817-2fcc-42f7-995b-247f2ba62a9c"/>
    <x v="0"/>
    <e v="#N/A"/>
    <e v="#N/A"/>
    <e v="#N/A"/>
    <s v="FIXED"/>
    <x v="0"/>
    <m/>
    <m/>
    <m/>
    <m/>
    <x v="0"/>
  </r>
  <r>
    <x v="4"/>
    <s v="dd376eb3-4e32-4335-afef-8bf397d67755"/>
    <x v="0"/>
    <e v="#N/A"/>
    <e v="#N/A"/>
    <e v="#N/A"/>
    <s v="FIXED"/>
    <x v="0"/>
    <m/>
    <m/>
    <m/>
    <m/>
    <x v="0"/>
  </r>
  <r>
    <x v="10"/>
    <s v="dd386b48-f9d9-47b2-933b-5a8727cf464f"/>
    <x v="2"/>
    <s v="bpn-roseblas-03"/>
    <s v="dd386b48-f9d9-47b2-933b-5a8727cf464f"/>
    <s v="Medium"/>
    <s v="ACTIVE"/>
    <x v="0"/>
    <m/>
    <m/>
    <m/>
    <m/>
    <x v="0"/>
  </r>
  <r>
    <x v="0"/>
    <s v="dd38d1b1-bfdd-41cf-87d0-ee4252896c2b"/>
    <x v="0"/>
    <e v="#N/A"/>
    <e v="#N/A"/>
    <e v="#N/A"/>
    <s v="FIXED"/>
    <x v="0"/>
    <m/>
    <m/>
    <m/>
    <m/>
    <x v="0"/>
  </r>
  <r>
    <x v="0"/>
    <s v="dd38d35b-abc3-4f20-a04a-3ab7b3f2e725"/>
    <x v="0"/>
    <e v="#N/A"/>
    <e v="#N/A"/>
    <e v="#N/A"/>
    <s v="FIXED"/>
    <x v="0"/>
    <m/>
    <m/>
    <m/>
    <m/>
    <x v="0"/>
  </r>
  <r>
    <x v="10"/>
    <s v="dd3accb9-cd66-4b2c-8bb4-4a87f86b02ce"/>
    <x v="2"/>
    <s v="bpn-cmtyblas-01"/>
    <s v="dd3accb9-cd66-4b2c-8bb4-4a87f86b02ce"/>
    <s v="High"/>
    <s v="ACTIVE"/>
    <x v="0"/>
    <m/>
    <m/>
    <m/>
    <m/>
    <x v="0"/>
  </r>
  <r>
    <x v="0"/>
    <s v="dd3bd79e-9d44-4362-bd01-153ecfe25597"/>
    <x v="0"/>
    <e v="#N/A"/>
    <e v="#N/A"/>
    <e v="#N/A"/>
    <s v="FIXED"/>
    <x v="0"/>
    <m/>
    <m/>
    <m/>
    <m/>
    <x v="0"/>
  </r>
  <r>
    <x v="4"/>
    <s v="dd3c5726-dbff-42c5-beed-b7d149ef37e7"/>
    <x v="0"/>
    <e v="#N/A"/>
    <e v="#N/A"/>
    <e v="#N/A"/>
    <s v="FIXED"/>
    <x v="0"/>
    <m/>
    <m/>
    <m/>
    <m/>
    <x v="0"/>
  </r>
  <r>
    <x v="0"/>
    <s v="dd3d2481-35ad-46e3-b96e-dafda2195f62"/>
    <x v="0"/>
    <e v="#N/A"/>
    <e v="#N/A"/>
    <e v="#N/A"/>
    <s v="FIXED"/>
    <x v="0"/>
    <m/>
    <m/>
    <m/>
    <m/>
    <x v="0"/>
  </r>
  <r>
    <x v="0"/>
    <s v="dd3d779d-6a39-4ebe-a147-02617f47cebc"/>
    <x v="0"/>
    <e v="#N/A"/>
    <e v="#N/A"/>
    <e v="#N/A"/>
    <s v="FIXED"/>
    <x v="0"/>
    <m/>
    <m/>
    <m/>
    <m/>
    <x v="0"/>
  </r>
  <r>
    <x v="0"/>
    <s v="dd3e14ef-83f4-4415-b98e-658d60028e0b"/>
    <x v="0"/>
    <e v="#N/A"/>
    <e v="#N/A"/>
    <e v="#N/A"/>
    <s v="FIXED"/>
    <x v="0"/>
    <m/>
    <m/>
    <m/>
    <m/>
    <x v="0"/>
  </r>
  <r>
    <x v="10"/>
    <s v="dd3eec44-ee48-44e6-b4bf-a5ae9abf8a44"/>
    <x v="0"/>
    <e v="#N/A"/>
    <e v="#N/A"/>
    <e v="#N/A"/>
    <s v="FIXED"/>
    <x v="0"/>
    <m/>
    <m/>
    <m/>
    <m/>
    <x v="0"/>
  </r>
  <r>
    <x v="7"/>
    <s v="dd3f3825-93d0-4698-8d5a-0986dab9c9c1"/>
    <x v="0"/>
    <e v="#N/A"/>
    <e v="#N/A"/>
    <e v="#N/A"/>
    <s v="FIXED"/>
    <x v="0"/>
    <m/>
    <m/>
    <m/>
    <m/>
    <x v="0"/>
  </r>
  <r>
    <x v="1"/>
    <s v="dd401b7a-f97f-4b76-ad31-c51ae5b7ff64"/>
    <x v="2"/>
    <s v="bpn-0035bp-01"/>
    <s v="dd401b7a-f97f-4b76-ad31-c51ae5b7ff64"/>
    <s v="Critical"/>
    <s v="ACTIVE"/>
    <x v="0"/>
    <m/>
    <m/>
    <m/>
    <m/>
    <x v="0"/>
  </r>
  <r>
    <x v="0"/>
    <s v="dd4044ea-bd10-413c-9deb-f4322c326c5b"/>
    <x v="0"/>
    <e v="#N/A"/>
    <e v="#N/A"/>
    <e v="#N/A"/>
    <s v="FIXED"/>
    <x v="0"/>
    <m/>
    <m/>
    <m/>
    <m/>
    <x v="0"/>
  </r>
  <r>
    <x v="2"/>
    <s v="dd41ab9d-de20-4511-bf72-fceec5986e0e"/>
    <x v="2"/>
    <s v="bpn-primgvws-03"/>
    <s v="dd41ab9d-de20-4511-bf72-fceec5986e0e"/>
    <s v="Medium"/>
    <s v="ACTIVE"/>
    <x v="0"/>
    <m/>
    <m/>
    <m/>
    <m/>
    <x v="0"/>
  </r>
  <r>
    <x v="7"/>
    <s v="dd422734-e355-4289-8a13-d8189393a78e"/>
    <x v="0"/>
    <e v="#N/A"/>
    <e v="#N/A"/>
    <e v="#N/A"/>
    <s v="FIXED"/>
    <x v="0"/>
    <m/>
    <m/>
    <m/>
    <m/>
    <x v="0"/>
  </r>
  <r>
    <x v="4"/>
    <s v="dd428bc7-f79b-4591-ba15-83d375674826"/>
    <x v="0"/>
    <e v="#N/A"/>
    <e v="#N/A"/>
    <e v="#N/A"/>
    <s v="FIXED"/>
    <x v="0"/>
    <m/>
    <m/>
    <m/>
    <m/>
    <x v="0"/>
  </r>
  <r>
    <x v="4"/>
    <s v="dd42a18a-e8b1-4961-8574-40ece1d93162"/>
    <x v="0"/>
    <e v="#N/A"/>
    <e v="#N/A"/>
    <e v="#N/A"/>
    <s v="FIXED"/>
    <x v="0"/>
    <m/>
    <m/>
    <m/>
    <m/>
    <x v="0"/>
  </r>
  <r>
    <x v="0"/>
    <s v="dd42dd8b-33a3-4e21-bc41-46558ee90edf"/>
    <x v="0"/>
    <e v="#N/A"/>
    <e v="#N/A"/>
    <e v="#N/A"/>
    <s v="FIXED"/>
    <x v="0"/>
    <m/>
    <m/>
    <m/>
    <m/>
    <x v="0"/>
  </r>
  <r>
    <x v="2"/>
    <s v="dd43c3eb-3c4f-40a5-93de-b7d9712c9b1a"/>
    <x v="3"/>
    <e v="#N/A"/>
    <e v="#N/A"/>
    <e v="#N/A"/>
    <s v="NEW"/>
    <x v="0"/>
    <m/>
    <m/>
    <m/>
    <m/>
    <x v="0"/>
  </r>
  <r>
    <x v="0"/>
    <s v="dd43e510-5bc6-43a3-8621-0da22c38b775"/>
    <x v="0"/>
    <e v="#N/A"/>
    <e v="#N/A"/>
    <e v="#N/A"/>
    <s v="FIXED"/>
    <x v="0"/>
    <m/>
    <m/>
    <m/>
    <m/>
    <x v="0"/>
  </r>
  <r>
    <x v="0"/>
    <s v="dd43f154-5d53-433b-95ad-885b2e6f71c1"/>
    <x v="0"/>
    <s v="0255trn8541sd2d"/>
    <s v="dd43f154-5d53-433b-95ad-885b2e6f71c1"/>
    <s v="High"/>
    <s v="FIXED"/>
    <x v="0"/>
    <m/>
    <m/>
    <m/>
    <m/>
    <x v="0"/>
  </r>
  <r>
    <x v="0"/>
    <s v="dd4470a7-8713-4785-b9ff-aaf8d034bab7"/>
    <x v="0"/>
    <e v="#N/A"/>
    <e v="#N/A"/>
    <e v="#N/A"/>
    <s v="FIXED"/>
    <x v="0"/>
    <m/>
    <m/>
    <m/>
    <m/>
    <x v="0"/>
  </r>
  <r>
    <x v="7"/>
    <s v="dd44b6cb-c771-47bd-b766-3fa662a9dd66"/>
    <x v="0"/>
    <e v="#N/A"/>
    <e v="#N/A"/>
    <e v="#N/A"/>
    <s v="FIXED"/>
    <x v="0"/>
    <m/>
    <m/>
    <m/>
    <m/>
    <x v="0"/>
  </r>
  <r>
    <x v="0"/>
    <s v="dd45367d-3f10-4042-8f49-a823d306da5b"/>
    <x v="0"/>
    <e v="#N/A"/>
    <e v="#N/A"/>
    <e v="#N/A"/>
    <s v="FIXED"/>
    <x v="0"/>
    <m/>
    <m/>
    <m/>
    <m/>
    <x v="0"/>
  </r>
  <r>
    <x v="9"/>
    <s v="dd4549a6-d9e7-4dde-a685-cacd63d06124"/>
    <x v="0"/>
    <e v="#N/A"/>
    <e v="#N/A"/>
    <e v="#N/A"/>
    <s v="FIXED"/>
    <x v="0"/>
    <m/>
    <m/>
    <m/>
    <m/>
    <x v="0"/>
  </r>
  <r>
    <x v="0"/>
    <s v="dd465109-ef32-482e-b9b7-a331593a7117"/>
    <x v="0"/>
    <e v="#N/A"/>
    <e v="#N/A"/>
    <e v="#N/A"/>
    <s v="FIXED"/>
    <x v="0"/>
    <m/>
    <m/>
    <m/>
    <m/>
    <x v="0"/>
  </r>
  <r>
    <x v="0"/>
    <s v="dd46d97e-a32e-4318-a662-48204d230414"/>
    <x v="2"/>
    <s v="0030brnbz3qnd2d.bpna.popularinc.net"/>
    <s v="dd46d97e-a32e-4318-a662-48204d230414"/>
    <s v="High"/>
    <s v="ACTIVE"/>
    <x v="0"/>
    <m/>
    <m/>
    <m/>
    <m/>
    <x v="0"/>
  </r>
  <r>
    <x v="1"/>
    <s v="dd473a90-338c-4141-bfeb-8f8141fd0be2"/>
    <x v="0"/>
    <e v="#N/A"/>
    <e v="#N/A"/>
    <e v="#N/A"/>
    <s v="FIXED"/>
    <x v="0"/>
    <m/>
    <m/>
    <m/>
    <m/>
    <x v="0"/>
  </r>
  <r>
    <x v="6"/>
    <s v="dd475d57-1a17-4b24-8a00-ea4762b5ec7c"/>
    <x v="1"/>
    <e v="#N/A"/>
    <e v="#N/A"/>
    <e v="#N/A"/>
    <s v="RESURFACED"/>
    <x v="0"/>
    <m/>
    <m/>
    <m/>
    <m/>
    <x v="0"/>
  </r>
  <r>
    <x v="4"/>
    <s v="dd4a0f87-25ae-4e51-a872-3f1f6b75c398"/>
    <x v="2"/>
    <s v="bdwybko3bymkh2d.bpna.popularinc.net"/>
    <s v="dd4a0f87-25ae-4e51-a872-3f1f6b75c398"/>
    <s v="High"/>
    <s v="ACTIVE"/>
    <x v="0"/>
    <m/>
    <m/>
    <m/>
    <m/>
    <x v="0"/>
  </r>
  <r>
    <x v="0"/>
    <s v="dd4a4c50-8fec-4a15-90fd-d241bf02102e"/>
    <x v="0"/>
    <s v="bdwybko946kph2l.bpna.popularinc.net"/>
    <s v="dd4a4c50-8fec-4a15-90fd-d241bf02102e"/>
    <s v="Medium"/>
    <s v="FIXED"/>
    <x v="0"/>
    <m/>
    <m/>
    <m/>
    <m/>
    <x v="0"/>
  </r>
  <r>
    <x v="0"/>
    <s v="dd4a55e2-814e-4aee-8dc8-175840421104"/>
    <x v="0"/>
    <e v="#N/A"/>
    <e v="#N/A"/>
    <e v="#N/A"/>
    <s v="FIXED"/>
    <x v="0"/>
    <m/>
    <m/>
    <m/>
    <m/>
    <x v="0"/>
  </r>
  <r>
    <x v="2"/>
    <s v="dd4aedf4-316c-458c-b337-f696cb19b10b"/>
    <x v="0"/>
    <e v="#N/A"/>
    <e v="#N/A"/>
    <e v="#N/A"/>
    <s v="FIXED"/>
    <x v="0"/>
    <m/>
    <m/>
    <m/>
    <m/>
    <x v="0"/>
  </r>
  <r>
    <x v="11"/>
    <s v="dd4aef0d-9a6c-4def-91a5-1bdb05597324"/>
    <x v="0"/>
    <e v="#N/A"/>
    <e v="#N/A"/>
    <e v="#N/A"/>
    <s v="FIXED"/>
    <x v="0"/>
    <m/>
    <m/>
    <m/>
    <m/>
    <x v="0"/>
  </r>
  <r>
    <x v="4"/>
    <s v="dd4c3680-0d3d-4a52-9a28-e8b526b3934b"/>
    <x v="0"/>
    <e v="#N/A"/>
    <e v="#N/A"/>
    <e v="#N/A"/>
    <s v="FIXED"/>
    <x v="0"/>
    <m/>
    <m/>
    <m/>
    <m/>
    <x v="0"/>
  </r>
  <r>
    <x v="0"/>
    <s v="dd4cc363-c6e6-48c1-88e3-d20b527a9f15"/>
    <x v="0"/>
    <e v="#N/A"/>
    <e v="#N/A"/>
    <e v="#N/A"/>
    <s v="FIXED"/>
    <x v="0"/>
    <m/>
    <m/>
    <m/>
    <m/>
    <x v="0"/>
  </r>
  <r>
    <x v="2"/>
    <s v="dd4d0bd7-84ed-4963-a32e-810c9c1af64f"/>
    <x v="3"/>
    <e v="#N/A"/>
    <e v="#N/A"/>
    <e v="#N/A"/>
    <s v="NEW"/>
    <x v="0"/>
    <m/>
    <m/>
    <m/>
    <m/>
    <x v="0"/>
  </r>
  <r>
    <x v="0"/>
    <s v="dd4e1dc5-0311-4a57-aaae-cf9024162385"/>
    <x v="0"/>
    <e v="#N/A"/>
    <e v="#N/A"/>
    <e v="#N/A"/>
    <s v="FIXED"/>
    <x v="0"/>
    <m/>
    <m/>
    <m/>
    <m/>
    <x v="0"/>
  </r>
  <r>
    <x v="6"/>
    <s v="dd4eb535-2815-4a54-975e-8d0e737ba22c"/>
    <x v="0"/>
    <e v="#N/A"/>
    <e v="#N/A"/>
    <e v="#N/A"/>
    <s v="FIXED"/>
    <x v="0"/>
    <m/>
    <m/>
    <m/>
    <m/>
    <x v="0"/>
  </r>
  <r>
    <x v="11"/>
    <s v="dd4f6bf0-e2e5-4e14-82ec-19b5cfb33915"/>
    <x v="0"/>
    <e v="#N/A"/>
    <e v="#N/A"/>
    <e v="#N/A"/>
    <s v="FIXED"/>
    <x v="0"/>
    <m/>
    <m/>
    <m/>
    <m/>
    <x v="0"/>
  </r>
  <r>
    <x v="1"/>
    <s v="dd50f3be-24cd-4194-92c7-7d75e83f6333"/>
    <x v="0"/>
    <e v="#N/A"/>
    <e v="#N/A"/>
    <e v="#N/A"/>
    <s v="FIXED"/>
    <x v="0"/>
    <m/>
    <m/>
    <m/>
    <m/>
    <x v="0"/>
  </r>
  <r>
    <x v="0"/>
    <s v="dd51a03d-28ca-4a2d-b199-26d13384f212"/>
    <x v="0"/>
    <e v="#N/A"/>
    <e v="#N/A"/>
    <e v="#N/A"/>
    <s v="FIXED"/>
    <x v="0"/>
    <m/>
    <m/>
    <m/>
    <m/>
    <x v="0"/>
  </r>
  <r>
    <x v="1"/>
    <s v="dd5206d3-acf6-4e03-a2fd-9d27141c10fa"/>
    <x v="0"/>
    <e v="#N/A"/>
    <e v="#N/A"/>
    <e v="#N/A"/>
    <s v="FIXED"/>
    <x v="0"/>
    <m/>
    <m/>
    <m/>
    <m/>
    <x v="0"/>
  </r>
  <r>
    <x v="0"/>
    <s v="dd527909-144d-4600-a57c-fa8b88fc1c44"/>
    <x v="0"/>
    <e v="#N/A"/>
    <e v="#N/A"/>
    <e v="#N/A"/>
    <s v="FIXED"/>
    <x v="0"/>
    <m/>
    <m/>
    <m/>
    <m/>
    <x v="0"/>
  </r>
  <r>
    <x v="0"/>
    <s v="dd52be81-f47a-4d04-9dbb-0d6cba95373c"/>
    <x v="0"/>
    <e v="#N/A"/>
    <e v="#N/A"/>
    <e v="#N/A"/>
    <s v="FIXED"/>
    <x v="0"/>
    <m/>
    <m/>
    <m/>
    <m/>
    <x v="0"/>
  </r>
  <r>
    <x v="0"/>
    <s v="dd52f698-5da4-49ce-b7e0-8867d7a6fe89"/>
    <x v="0"/>
    <e v="#N/A"/>
    <e v="#N/A"/>
    <e v="#N/A"/>
    <s v="FIXED"/>
    <x v="0"/>
    <m/>
    <m/>
    <m/>
    <m/>
    <x v="0"/>
  </r>
  <r>
    <x v="0"/>
    <s v="dd53c134-9200-4f53-a3e9-ce2dfb0f7862"/>
    <x v="1"/>
    <s v="bdwybkod1yb6h2l.bpna.popularinc.net"/>
    <s v="dd53c134-9200-4f53-a3e9-ce2dfb0f7862"/>
    <s v="High"/>
    <s v="RESURFACED"/>
    <x v="0"/>
    <m/>
    <m/>
    <m/>
    <m/>
    <x v="0"/>
  </r>
  <r>
    <x v="0"/>
    <s v="dd5497be-2cd9-4aaa-b373-5e176f59e902"/>
    <x v="0"/>
    <e v="#N/A"/>
    <e v="#N/A"/>
    <e v="#N/A"/>
    <s v="FIXED"/>
    <x v="0"/>
    <m/>
    <m/>
    <m/>
    <m/>
    <x v="0"/>
  </r>
  <r>
    <x v="0"/>
    <s v="dd54ce8a-716e-497a-8fff-812354bad41d"/>
    <x v="0"/>
    <e v="#N/A"/>
    <e v="#N/A"/>
    <e v="#N/A"/>
    <s v="FIXED"/>
    <x v="0"/>
    <m/>
    <m/>
    <m/>
    <m/>
    <x v="0"/>
  </r>
  <r>
    <x v="0"/>
    <s v="dd554cea-f7f5-47c2-b339-18f5f7346e70"/>
    <x v="0"/>
    <e v="#N/A"/>
    <e v="#N/A"/>
    <e v="#N/A"/>
    <s v="FIXED"/>
    <x v="0"/>
    <m/>
    <m/>
    <m/>
    <m/>
    <x v="0"/>
  </r>
  <r>
    <x v="0"/>
    <s v="dd575c37-0b2c-4088-813d-3a1331f5b894"/>
    <x v="0"/>
    <e v="#N/A"/>
    <e v="#N/A"/>
    <e v="#N/A"/>
    <s v="FIXED"/>
    <x v="0"/>
    <m/>
    <m/>
    <m/>
    <m/>
    <x v="0"/>
  </r>
  <r>
    <x v="0"/>
    <s v="dd599ccb-e4ab-4376-8625-2d6c2495ce7f"/>
    <x v="0"/>
    <e v="#N/A"/>
    <e v="#N/A"/>
    <e v="#N/A"/>
    <s v="FIXED"/>
    <x v="0"/>
    <m/>
    <m/>
    <m/>
    <m/>
    <x v="0"/>
  </r>
  <r>
    <x v="2"/>
    <s v="dd59bd03-224c-42dc-921a-8d3fd9be7a2d"/>
    <x v="1"/>
    <s v="bpn-rosecmas-06"/>
    <s v="dd59bd03-224c-42dc-921a-8d3fd9be7a2d"/>
    <s v="Medium"/>
    <s v="RESURFACED"/>
    <x v="0"/>
    <m/>
    <m/>
    <m/>
    <m/>
    <x v="0"/>
  </r>
  <r>
    <x v="0"/>
    <s v="dd5af400-1bf1-4b7d-ba47-5cc271567b64"/>
    <x v="0"/>
    <e v="#N/A"/>
    <e v="#N/A"/>
    <e v="#N/A"/>
    <s v="FIXED"/>
    <x v="0"/>
    <m/>
    <m/>
    <m/>
    <m/>
    <x v="0"/>
  </r>
  <r>
    <x v="4"/>
    <s v="dd5b57a1-288e-41e9-b5df-ef1a68eb7ed4"/>
    <x v="0"/>
    <e v="#N/A"/>
    <e v="#N/A"/>
    <e v="#N/A"/>
    <s v="FIXED"/>
    <x v="0"/>
    <m/>
    <m/>
    <m/>
    <m/>
    <x v="0"/>
  </r>
  <r>
    <x v="2"/>
    <s v="dd5d2654-5c25-4573-af98-86dd41b81daa"/>
    <x v="0"/>
    <e v="#N/A"/>
    <e v="#N/A"/>
    <e v="#N/A"/>
    <s v="FIXED"/>
    <x v="0"/>
    <m/>
    <m/>
    <m/>
    <m/>
    <x v="0"/>
  </r>
  <r>
    <x v="2"/>
    <s v="dd5d3bb5-f439-4fe4-88e8-f4ac8c533c95"/>
    <x v="0"/>
    <e v="#N/A"/>
    <e v="#N/A"/>
    <e v="#N/A"/>
    <s v="FIXED"/>
    <x v="0"/>
    <m/>
    <m/>
    <m/>
    <m/>
    <x v="0"/>
  </r>
  <r>
    <x v="0"/>
    <s v="dd5f6151-dc03-4fb1-80ab-a15b826009f6"/>
    <x v="1"/>
    <s v="miambko3b5hzf2l.bpna.popularinc.net"/>
    <s v="dd5f6151-dc03-4fb1-80ab-a15b826009f6"/>
    <s v="High"/>
    <s v="RESURFACED"/>
    <x v="0"/>
    <m/>
    <m/>
    <m/>
    <m/>
    <x v="0"/>
  </r>
  <r>
    <x v="10"/>
    <s v="dd5f6e8f-4ceb-4c0d-b8d9-8be8c9620764"/>
    <x v="1"/>
    <s v="bpn-rosefrdb-01"/>
    <s v="dd5f6e8f-4ceb-4c0d-b8d9-8be8c9620764"/>
    <s v="Medium"/>
    <s v="RESURFACED"/>
    <x v="0"/>
    <m/>
    <m/>
    <m/>
    <m/>
    <x v="0"/>
  </r>
  <r>
    <x v="0"/>
    <s v="dd627848-c29d-4361-af70-63737924efba"/>
    <x v="0"/>
    <e v="#N/A"/>
    <e v="#N/A"/>
    <e v="#N/A"/>
    <s v="FIXED"/>
    <x v="0"/>
    <m/>
    <m/>
    <m/>
    <m/>
    <x v="0"/>
  </r>
  <r>
    <x v="0"/>
    <s v="dd62f4db-1962-4618-bb78-1c22ca64476e"/>
    <x v="0"/>
    <e v="#N/A"/>
    <e v="#N/A"/>
    <e v="#N/A"/>
    <s v="FIXED"/>
    <x v="0"/>
    <m/>
    <m/>
    <m/>
    <m/>
    <x v="0"/>
  </r>
  <r>
    <x v="0"/>
    <s v="dd630e7b-d17f-49a8-a15d-95bff3e4048e"/>
    <x v="0"/>
    <e v="#N/A"/>
    <e v="#N/A"/>
    <e v="#N/A"/>
    <s v="FIXED"/>
    <x v="0"/>
    <m/>
    <m/>
    <m/>
    <m/>
    <x v="0"/>
  </r>
  <r>
    <x v="11"/>
    <s v="dd631210-2933-4cf0-9eb3-0036f77b7a0a"/>
    <x v="0"/>
    <e v="#N/A"/>
    <e v="#N/A"/>
    <e v="#N/A"/>
    <s v="FIXED"/>
    <x v="0"/>
    <m/>
    <m/>
    <m/>
    <m/>
    <x v="0"/>
  </r>
  <r>
    <x v="0"/>
    <s v="dd631d5c-1f6c-4f57-9c6a-b6332fd99549"/>
    <x v="0"/>
    <e v="#N/A"/>
    <e v="#N/A"/>
    <e v="#N/A"/>
    <s v="FIXED"/>
    <x v="0"/>
    <m/>
    <m/>
    <m/>
    <m/>
    <x v="0"/>
  </r>
  <r>
    <x v="4"/>
    <s v="dd643de8-6684-43c3-9583-d0f55c78487f"/>
    <x v="0"/>
    <e v="#N/A"/>
    <e v="#N/A"/>
    <e v="#N/A"/>
    <s v="FIXED"/>
    <x v="0"/>
    <m/>
    <m/>
    <m/>
    <m/>
    <x v="0"/>
  </r>
  <r>
    <x v="0"/>
    <s v="dd64bd1f-4e4a-4478-b6ab-d1e344a61082"/>
    <x v="0"/>
    <e v="#N/A"/>
    <e v="#N/A"/>
    <e v="#N/A"/>
    <s v="FIXED"/>
    <x v="0"/>
    <m/>
    <m/>
    <m/>
    <m/>
    <x v="0"/>
  </r>
  <r>
    <x v="0"/>
    <s v="dd651226-1a4c-4fc2-b8d4-8d095b95c49e"/>
    <x v="0"/>
    <e v="#N/A"/>
    <e v="#N/A"/>
    <e v="#N/A"/>
    <s v="FIXED"/>
    <x v="0"/>
    <m/>
    <m/>
    <m/>
    <m/>
    <x v="0"/>
  </r>
  <r>
    <x v="0"/>
    <s v="dd658d91-3aec-4627-8af6-f84b1dc2c0fe"/>
    <x v="0"/>
    <s v="0066brn3xjdnd2d.bpna.popularinc.net"/>
    <s v="dd658d91-3aec-4627-8af6-f84b1dc2c0fe"/>
    <s v="Medium"/>
    <s v="FIXED"/>
    <x v="0"/>
    <m/>
    <m/>
    <m/>
    <m/>
    <x v="0"/>
  </r>
  <r>
    <x v="5"/>
    <s v="dd659d86-4227-491c-9f10-90e16d827fa1"/>
    <x v="0"/>
    <e v="#N/A"/>
    <e v="#N/A"/>
    <e v="#N/A"/>
    <s v="FIXED"/>
    <x v="0"/>
    <m/>
    <m/>
    <m/>
    <m/>
    <x v="0"/>
  </r>
  <r>
    <x v="7"/>
    <s v="dd65c01a-058e-47fa-8644-cb2f686df6e6"/>
    <x v="0"/>
    <e v="#N/A"/>
    <e v="#N/A"/>
    <e v="#N/A"/>
    <s v="FIXED"/>
    <x v="0"/>
    <m/>
    <m/>
    <m/>
    <m/>
    <x v="0"/>
  </r>
  <r>
    <x v="0"/>
    <s v="dd6614c1-e5fa-4aae-bcb2-29513260077c"/>
    <x v="0"/>
    <s v="0035brn7pkf9n2d.bpna.popularinc.net"/>
    <s v="dd6614c1-e5fa-4aae-bcb2-29513260077c"/>
    <s v="Critical"/>
    <s v="FIXED"/>
    <x v="0"/>
    <m/>
    <m/>
    <m/>
    <m/>
    <x v="0"/>
  </r>
  <r>
    <x v="2"/>
    <s v="dd663ba3-a68e-4134-9bdf-86ee806e47ff"/>
    <x v="3"/>
    <e v="#N/A"/>
    <e v="#N/A"/>
    <e v="#N/A"/>
    <s v="NEW"/>
    <x v="0"/>
    <m/>
    <m/>
    <m/>
    <m/>
    <x v="0"/>
  </r>
  <r>
    <x v="0"/>
    <s v="dd68175e-6b9e-4aec-982b-fe1405f11333"/>
    <x v="0"/>
    <e v="#N/A"/>
    <e v="#N/A"/>
    <e v="#N/A"/>
    <s v="FIXED"/>
    <x v="0"/>
    <m/>
    <m/>
    <m/>
    <m/>
    <x v="0"/>
  </r>
  <r>
    <x v="1"/>
    <s v="dd68d36a-a11f-4615-9f54-c02e5e2dbbf6"/>
    <x v="0"/>
    <e v="#N/A"/>
    <e v="#N/A"/>
    <e v="#N/A"/>
    <s v="FIXED"/>
    <x v="0"/>
    <m/>
    <m/>
    <m/>
    <m/>
    <x v="0"/>
  </r>
  <r>
    <x v="0"/>
    <s v="dd694155-bbe6-4202-b7a8-2b50af5cdba7"/>
    <x v="0"/>
    <e v="#N/A"/>
    <e v="#N/A"/>
    <e v="#N/A"/>
    <s v="FIXED"/>
    <x v="0"/>
    <m/>
    <m/>
    <m/>
    <m/>
    <x v="0"/>
  </r>
  <r>
    <x v="0"/>
    <s v="dd69d728-c1c8-4a68-9374-11d7f6624e76"/>
    <x v="0"/>
    <e v="#N/A"/>
    <e v="#N/A"/>
    <e v="#N/A"/>
    <s v="FIXED"/>
    <x v="0"/>
    <m/>
    <m/>
    <m/>
    <m/>
    <x v="0"/>
  </r>
  <r>
    <x v="0"/>
    <s v="dd6ad49a-2fc7-480e-908b-a956fe722a03"/>
    <x v="0"/>
    <e v="#N/A"/>
    <e v="#N/A"/>
    <e v="#N/A"/>
    <s v="FIXED"/>
    <x v="0"/>
    <m/>
    <m/>
    <m/>
    <m/>
    <x v="0"/>
  </r>
  <r>
    <x v="10"/>
    <s v="dd6ba0cc-ea9d-401c-9d1b-cb0677e899f2"/>
    <x v="0"/>
    <e v="#N/A"/>
    <e v="#N/A"/>
    <e v="#N/A"/>
    <s v="FIXED"/>
    <x v="0"/>
    <m/>
    <m/>
    <m/>
    <m/>
    <x v="0"/>
  </r>
  <r>
    <x v="4"/>
    <s v="dd6c4e0e-7f42-4234-a8ac-986231882cbd"/>
    <x v="0"/>
    <e v="#N/A"/>
    <e v="#N/A"/>
    <e v="#N/A"/>
    <s v="FIXED"/>
    <x v="0"/>
    <m/>
    <m/>
    <m/>
    <m/>
    <x v="0"/>
  </r>
  <r>
    <x v="0"/>
    <s v="dd6d3f15-9eeb-4f3e-bd78-6b4d2603cefa"/>
    <x v="0"/>
    <s v="miambko96fqp73l.bpna.popularinc.net"/>
    <s v="dd6d3f15-9eeb-4f3e-bd78-6b4d2603cefa"/>
    <s v="High"/>
    <s v="FIXED"/>
    <x v="0"/>
    <m/>
    <m/>
    <m/>
    <m/>
    <x v="0"/>
  </r>
  <r>
    <x v="4"/>
    <s v="dd6e0fa9-59f3-4b92-9821-b7c6ad959f6c"/>
    <x v="0"/>
    <e v="#N/A"/>
    <e v="#N/A"/>
    <e v="#N/A"/>
    <s v="FIXED"/>
    <x v="0"/>
    <m/>
    <m/>
    <m/>
    <m/>
    <x v="0"/>
  </r>
  <r>
    <x v="0"/>
    <s v="dd6e2164-f7c7-4973-ac3e-76a56a4fdc1d"/>
    <x v="0"/>
    <e v="#N/A"/>
    <e v="#N/A"/>
    <e v="#N/A"/>
    <s v="FIXED"/>
    <x v="0"/>
    <m/>
    <m/>
    <m/>
    <m/>
    <x v="0"/>
  </r>
  <r>
    <x v="0"/>
    <s v="dd6f16a5-9f38-4b70-9743-349d06d69c30"/>
    <x v="0"/>
    <e v="#N/A"/>
    <e v="#N/A"/>
    <e v="#N/A"/>
    <s v="FIXED"/>
    <x v="0"/>
    <m/>
    <m/>
    <m/>
    <m/>
    <x v="0"/>
  </r>
  <r>
    <x v="7"/>
    <s v="dd709926-2046-48d1-b183-4b24d9009efc"/>
    <x v="0"/>
    <e v="#N/A"/>
    <e v="#N/A"/>
    <e v="#N/A"/>
    <s v="FIXED"/>
    <x v="0"/>
    <m/>
    <m/>
    <m/>
    <m/>
    <x v="0"/>
  </r>
  <r>
    <x v="0"/>
    <s v="dd7124b5-d9ff-4213-8357-d805c998ba76"/>
    <x v="0"/>
    <e v="#N/A"/>
    <e v="#N/A"/>
    <e v="#N/A"/>
    <s v="FIXED"/>
    <x v="0"/>
    <m/>
    <m/>
    <m/>
    <m/>
    <x v="0"/>
  </r>
  <r>
    <x v="0"/>
    <s v="dd714654-cec2-47dd-8b02-a7c57384ac6f"/>
    <x v="0"/>
    <e v="#N/A"/>
    <e v="#N/A"/>
    <e v="#N/A"/>
    <s v="FIXED"/>
    <x v="0"/>
    <m/>
    <m/>
    <m/>
    <m/>
    <x v="0"/>
  </r>
  <r>
    <x v="2"/>
    <s v="dd71d03b-54f7-49de-9a3d-e1f8d528c29f"/>
    <x v="0"/>
    <e v="#N/A"/>
    <e v="#N/A"/>
    <e v="#N/A"/>
    <s v="FIXED"/>
    <x v="0"/>
    <m/>
    <m/>
    <m/>
    <m/>
    <x v="0"/>
  </r>
  <r>
    <x v="1"/>
    <s v="dd722191-6c4f-4d58-8f12-e53dbe3b1e7a"/>
    <x v="2"/>
    <s v="bpn-0012bp-01"/>
    <s v="dd722191-6c4f-4d58-8f12-e53dbe3b1e7a"/>
    <s v="Medium"/>
    <s v="ACTIVE"/>
    <x v="0"/>
    <m/>
    <m/>
    <m/>
    <m/>
    <x v="0"/>
  </r>
  <r>
    <x v="0"/>
    <s v="dd72b80c-b052-402e-9abf-39374b068e20"/>
    <x v="0"/>
    <e v="#N/A"/>
    <e v="#N/A"/>
    <e v="#N/A"/>
    <s v="FIXED"/>
    <x v="0"/>
    <m/>
    <m/>
    <m/>
    <m/>
    <x v="0"/>
  </r>
  <r>
    <x v="0"/>
    <s v="dd72e736-2286-4935-9952-b54285c7b8e7"/>
    <x v="0"/>
    <e v="#N/A"/>
    <e v="#N/A"/>
    <e v="#N/A"/>
    <s v="FIXED"/>
    <x v="0"/>
    <m/>
    <m/>
    <m/>
    <m/>
    <x v="0"/>
  </r>
  <r>
    <x v="4"/>
    <s v="dd7334e3-ccda-4ab0-a815-1f3b49eba139"/>
    <x v="0"/>
    <e v="#N/A"/>
    <e v="#N/A"/>
    <e v="#N/A"/>
    <s v="FIXED"/>
    <x v="0"/>
    <m/>
    <m/>
    <m/>
    <m/>
    <x v="0"/>
  </r>
  <r>
    <x v="0"/>
    <s v="dd7390a5-c91e-4c75-878d-5393ffb4e103"/>
    <x v="0"/>
    <e v="#N/A"/>
    <e v="#N/A"/>
    <e v="#N/A"/>
    <s v="FIXED"/>
    <x v="0"/>
    <m/>
    <m/>
    <m/>
    <m/>
    <x v="0"/>
  </r>
  <r>
    <x v="0"/>
    <s v="dd73bb71-5814-4b94-aebe-b67ad4360649"/>
    <x v="0"/>
    <e v="#N/A"/>
    <e v="#N/A"/>
    <e v="#N/A"/>
    <s v="FIXED"/>
    <x v="0"/>
    <m/>
    <m/>
    <m/>
    <m/>
    <x v="0"/>
  </r>
  <r>
    <x v="0"/>
    <s v="dd740d43-09a4-49c2-b702-92904b6df922"/>
    <x v="0"/>
    <e v="#N/A"/>
    <e v="#N/A"/>
    <e v="#N/A"/>
    <s v="FIXED"/>
    <x v="0"/>
    <m/>
    <m/>
    <m/>
    <m/>
    <x v="0"/>
  </r>
  <r>
    <x v="0"/>
    <s v="dd7441ec-f3c4-45b4-91c6-1eddbd4d7668"/>
    <x v="0"/>
    <e v="#N/A"/>
    <e v="#N/A"/>
    <e v="#N/A"/>
    <s v="FIXED"/>
    <x v="0"/>
    <m/>
    <m/>
    <m/>
    <m/>
    <x v="0"/>
  </r>
  <r>
    <x v="7"/>
    <s v="dd744b50-1e37-405f-8d43-b7eee1a4a6d8"/>
    <x v="0"/>
    <e v="#N/A"/>
    <e v="#N/A"/>
    <e v="#N/A"/>
    <s v="FIXED"/>
    <x v="0"/>
    <m/>
    <m/>
    <m/>
    <m/>
    <x v="0"/>
  </r>
  <r>
    <x v="0"/>
    <s v="dd746ed3-e03c-4f61-b6d3-7b13f6f7eba2"/>
    <x v="0"/>
    <e v="#N/A"/>
    <e v="#N/A"/>
    <e v="#N/A"/>
    <s v="FIXED"/>
    <x v="0"/>
    <m/>
    <m/>
    <m/>
    <m/>
    <x v="0"/>
  </r>
  <r>
    <x v="9"/>
    <s v="dd7581dd-ef3a-47ac-a4c4-2472dcbd6f4e"/>
    <x v="0"/>
    <e v="#N/A"/>
    <e v="#N/A"/>
    <e v="#N/A"/>
    <s v="FIXED"/>
    <x v="0"/>
    <m/>
    <m/>
    <m/>
    <m/>
    <x v="0"/>
  </r>
  <r>
    <x v="0"/>
    <s v="dd76483d-0801-440a-8db5-e85bd5e7d018"/>
    <x v="0"/>
    <e v="#N/A"/>
    <e v="#N/A"/>
    <e v="#N/A"/>
    <s v="FIXED"/>
    <x v="0"/>
    <m/>
    <m/>
    <m/>
    <m/>
    <x v="0"/>
  </r>
  <r>
    <x v="0"/>
    <s v="dd77726d-a238-4b98-b54c-213b883c012b"/>
    <x v="0"/>
    <e v="#N/A"/>
    <e v="#N/A"/>
    <e v="#N/A"/>
    <s v="FIXED"/>
    <x v="0"/>
    <m/>
    <m/>
    <m/>
    <m/>
    <x v="0"/>
  </r>
  <r>
    <x v="0"/>
    <s v="dd77bfc3-8403-40d6-98c0-1f148430c2fa"/>
    <x v="0"/>
    <s v="0093brn3y0mnd2d.bpna.popularinc.net"/>
    <s v="dd77bfc3-8403-40d6-98c0-1f148430c2fa"/>
    <s v="Critical"/>
    <s v="FIXED"/>
    <x v="0"/>
    <m/>
    <m/>
    <m/>
    <m/>
    <x v="0"/>
  </r>
  <r>
    <x v="0"/>
    <s v="dd781369-4e85-4814-8104-7fe03d65f4c7"/>
    <x v="0"/>
    <e v="#N/A"/>
    <e v="#N/A"/>
    <e v="#N/A"/>
    <s v="FIXED"/>
    <x v="0"/>
    <m/>
    <m/>
    <m/>
    <m/>
    <x v="0"/>
  </r>
  <r>
    <x v="2"/>
    <s v="dd781cb4-e480-4658-811a-d1554e4d366b"/>
    <x v="0"/>
    <e v="#N/A"/>
    <e v="#N/A"/>
    <e v="#N/A"/>
    <s v="FIXED"/>
    <x v="0"/>
    <m/>
    <m/>
    <m/>
    <m/>
    <x v="0"/>
  </r>
  <r>
    <x v="6"/>
    <s v="dd78a67c-f56a-42a4-90fc-735ef64b81bd"/>
    <x v="1"/>
    <s v="bpn-rosetecm-05"/>
    <s v="dd78a67c-f56a-42a4-90fc-735ef64b81bd"/>
    <s v="Medium"/>
    <s v="RESURFACED"/>
    <x v="0"/>
    <m/>
    <m/>
    <m/>
    <m/>
    <x v="0"/>
  </r>
  <r>
    <x v="0"/>
    <s v="dd78f558-ed3d-459f-aea9-3f0d20970f90"/>
    <x v="0"/>
    <e v="#N/A"/>
    <e v="#N/A"/>
    <e v="#N/A"/>
    <s v="FIXED"/>
    <x v="0"/>
    <m/>
    <m/>
    <m/>
    <m/>
    <x v="0"/>
  </r>
  <r>
    <x v="4"/>
    <s v="dd7a1502-493d-4a4b-ba1d-7ff1ab20e63c"/>
    <x v="1"/>
    <s v="bdwybkob3xz4h2l.bpna.popularinc.net"/>
    <s v="dd7a1502-493d-4a4b-ba1d-7ff1ab20e63c"/>
    <s v="High"/>
    <s v="RESURFACED"/>
    <x v="0"/>
    <m/>
    <m/>
    <m/>
    <m/>
    <x v="0"/>
  </r>
  <r>
    <x v="4"/>
    <s v="dd7a6349-7dd8-4191-9a33-065a60d35acc"/>
    <x v="0"/>
    <e v="#N/A"/>
    <e v="#N/A"/>
    <e v="#N/A"/>
    <s v="FIXED"/>
    <x v="0"/>
    <m/>
    <m/>
    <m/>
    <m/>
    <x v="0"/>
  </r>
  <r>
    <x v="0"/>
    <s v="dd7a8a6a-e6d8-4ab2-bcf3-14c93ef17843"/>
    <x v="0"/>
    <e v="#N/A"/>
    <e v="#N/A"/>
    <e v="#N/A"/>
    <s v="FIXED"/>
    <x v="0"/>
    <m/>
    <m/>
    <m/>
    <m/>
    <x v="0"/>
  </r>
  <r>
    <x v="0"/>
    <s v="dd7d4336-a09e-4f1d-9c7f-ebfdce930e8b"/>
    <x v="0"/>
    <e v="#N/A"/>
    <e v="#N/A"/>
    <e v="#N/A"/>
    <s v="FIXED"/>
    <x v="0"/>
    <m/>
    <m/>
    <m/>
    <m/>
    <x v="0"/>
  </r>
  <r>
    <x v="1"/>
    <s v="dd7d61b8-bb0c-4842-b0e2-2f4df204a70d"/>
    <x v="2"/>
    <s v="bpn-0255bp-01"/>
    <s v="dd7d61b8-bb0c-4842-b0e2-2f4df204a70d"/>
    <s v="Medium"/>
    <s v="ACTIVE"/>
    <x v="0"/>
    <m/>
    <m/>
    <m/>
    <m/>
    <x v="0"/>
  </r>
  <r>
    <x v="1"/>
    <s v="dd7e8158-8457-43ca-972e-e66e940ebc48"/>
    <x v="1"/>
    <s v="bpn-0091bp-01"/>
    <s v="dd7e8158-8457-43ca-972e-e66e940ebc48"/>
    <s v="Medium"/>
    <s v="RESURFACED"/>
    <x v="0"/>
    <m/>
    <m/>
    <m/>
    <m/>
    <x v="0"/>
  </r>
  <r>
    <x v="4"/>
    <s v="dd7efcf0-f345-4f25-b789-ed903e450634"/>
    <x v="2"/>
    <s v="bdwybko84w2sd2d"/>
    <s v="dd7efcf0-f345-4f25-b789-ed903e450634"/>
    <s v="High"/>
    <s v="ACTIVE"/>
    <x v="0"/>
    <m/>
    <m/>
    <m/>
    <m/>
    <x v="0"/>
  </r>
  <r>
    <x v="0"/>
    <s v="dd8065a1-b1d1-4681-a606-ae57b78d12f7"/>
    <x v="0"/>
    <e v="#N/A"/>
    <e v="#N/A"/>
    <e v="#N/A"/>
    <s v="FIXED"/>
    <x v="0"/>
    <m/>
    <m/>
    <m/>
    <m/>
    <x v="0"/>
  </r>
  <r>
    <x v="0"/>
    <s v="dd80b6b2-7c64-4b24-971e-e5db28435453"/>
    <x v="0"/>
    <e v="#N/A"/>
    <e v="#N/A"/>
    <e v="#N/A"/>
    <s v="FIXED"/>
    <x v="0"/>
    <m/>
    <m/>
    <m/>
    <m/>
    <x v="0"/>
  </r>
  <r>
    <x v="0"/>
    <s v="dd80c2d2-0238-4a23-b109-41cde267f966"/>
    <x v="0"/>
    <e v="#N/A"/>
    <e v="#N/A"/>
    <e v="#N/A"/>
    <s v="FIXED"/>
    <x v="0"/>
    <m/>
    <m/>
    <m/>
    <m/>
    <x v="0"/>
  </r>
  <r>
    <x v="0"/>
    <s v="dd817b78-fd80-4aa1-939f-89b3a77d5aea"/>
    <x v="0"/>
    <e v="#N/A"/>
    <e v="#N/A"/>
    <e v="#N/A"/>
    <s v="FIXED"/>
    <x v="0"/>
    <m/>
    <m/>
    <m/>
    <m/>
    <x v="0"/>
  </r>
  <r>
    <x v="0"/>
    <s v="dd82458e-75af-4658-85aa-6a2bf3625607"/>
    <x v="0"/>
    <e v="#N/A"/>
    <e v="#N/A"/>
    <e v="#N/A"/>
    <s v="FIXED"/>
    <x v="0"/>
    <m/>
    <m/>
    <m/>
    <m/>
    <x v="0"/>
  </r>
  <r>
    <x v="0"/>
    <s v="dd82b87a-f2e6-4f93-96e3-e7ea7f3f5a40"/>
    <x v="0"/>
    <e v="#N/A"/>
    <e v="#N/A"/>
    <e v="#N/A"/>
    <s v="FIXED"/>
    <x v="0"/>
    <m/>
    <m/>
    <m/>
    <m/>
    <x v="0"/>
  </r>
  <r>
    <x v="0"/>
    <s v="dd82d228-8a53-4fff-8819-983cb7627457"/>
    <x v="0"/>
    <e v="#N/A"/>
    <e v="#N/A"/>
    <e v="#N/A"/>
    <s v="FIXED"/>
    <x v="0"/>
    <m/>
    <m/>
    <m/>
    <m/>
    <x v="0"/>
  </r>
  <r>
    <x v="0"/>
    <s v="dd862cd4-3ee3-4b2b-a8a8-054d9c983a4e"/>
    <x v="0"/>
    <e v="#N/A"/>
    <e v="#N/A"/>
    <e v="#N/A"/>
    <s v="FIXED"/>
    <x v="0"/>
    <m/>
    <m/>
    <m/>
    <m/>
    <x v="0"/>
  </r>
  <r>
    <x v="2"/>
    <s v="dd86e1d5-5e86-4ab4-9dbb-6b75061aa9c0"/>
    <x v="0"/>
    <e v="#N/A"/>
    <e v="#N/A"/>
    <e v="#N/A"/>
    <s v="FIXED"/>
    <x v="0"/>
    <m/>
    <m/>
    <m/>
    <m/>
    <x v="0"/>
  </r>
  <r>
    <x v="0"/>
    <s v="dd878a39-99f4-478f-9fc3-1b8a85ec5664"/>
    <x v="0"/>
    <s v="bdwybko5x07ll3l"/>
    <s v="dd878a39-99f4-478f-9fc3-1b8a85ec5664"/>
    <s v="Critical"/>
    <s v="FIXED"/>
    <x v="0"/>
    <m/>
    <m/>
    <m/>
    <m/>
    <x v="0"/>
  </r>
  <r>
    <x v="11"/>
    <s v="dd8841a1-3419-49df-bc30-7d860546978e"/>
    <x v="0"/>
    <e v="#N/A"/>
    <e v="#N/A"/>
    <e v="#N/A"/>
    <s v="FIXED"/>
    <x v="0"/>
    <m/>
    <m/>
    <m/>
    <m/>
    <x v="0"/>
  </r>
  <r>
    <x v="0"/>
    <s v="dd88bdda-f822-49de-875e-028597c08e9a"/>
    <x v="0"/>
    <e v="#N/A"/>
    <e v="#N/A"/>
    <e v="#N/A"/>
    <s v="FIXED"/>
    <x v="0"/>
    <m/>
    <m/>
    <m/>
    <m/>
    <x v="0"/>
  </r>
  <r>
    <x v="0"/>
    <s v="dd88f015-f934-4a3a-8cbe-8c25f3925777"/>
    <x v="0"/>
    <e v="#N/A"/>
    <e v="#N/A"/>
    <e v="#N/A"/>
    <s v="FIXED"/>
    <x v="0"/>
    <m/>
    <m/>
    <m/>
    <m/>
    <x v="0"/>
  </r>
  <r>
    <x v="6"/>
    <s v="dd8a8efa-de8b-4bf5-8d1b-43a55b78a72b"/>
    <x v="1"/>
    <s v="bpn-rosepvws-03"/>
    <s v="dd8a8efa-de8b-4bf5-8d1b-43a55b78a72b"/>
    <s v="Critical"/>
    <s v="RESURFACED"/>
    <x v="0"/>
    <m/>
    <m/>
    <m/>
    <m/>
    <x v="0"/>
  </r>
  <r>
    <x v="1"/>
    <s v="dd8a8ff5-7dbc-4a24-ad92-89a174613e01"/>
    <x v="0"/>
    <e v="#N/A"/>
    <e v="#N/A"/>
    <e v="#N/A"/>
    <s v="FIXED"/>
    <x v="0"/>
    <m/>
    <m/>
    <m/>
    <m/>
    <x v="0"/>
  </r>
  <r>
    <x v="4"/>
    <s v="dd8ae0e1-f4d2-4bad-bab9-b28eeced4427"/>
    <x v="0"/>
    <s v="0098brn21flnd2d.bpna.popularinc.net"/>
    <s v="dd8ae0e1-f4d2-4bad-bab9-b28eeced4427"/>
    <s v="High"/>
    <s v="FIXED"/>
    <x v="0"/>
    <m/>
    <m/>
    <m/>
    <m/>
    <x v="0"/>
  </r>
  <r>
    <x v="0"/>
    <s v="dd8bf89e-8d5a-449c-80b9-7a22f455a8f3"/>
    <x v="0"/>
    <e v="#N/A"/>
    <e v="#N/A"/>
    <e v="#N/A"/>
    <s v="FIXED"/>
    <x v="0"/>
    <m/>
    <m/>
    <m/>
    <m/>
    <x v="0"/>
  </r>
  <r>
    <x v="1"/>
    <s v="dd8c75a0-d250-4790-9738-a2788062c2a6"/>
    <x v="0"/>
    <e v="#N/A"/>
    <e v="#N/A"/>
    <e v="#N/A"/>
    <s v="FIXED"/>
    <x v="0"/>
    <m/>
    <m/>
    <m/>
    <m/>
    <x v="0"/>
  </r>
  <r>
    <x v="0"/>
    <s v="dd8cf7e6-e5b7-4db0-a08d-7e386b7cbcab"/>
    <x v="0"/>
    <e v="#N/A"/>
    <e v="#N/A"/>
    <e v="#N/A"/>
    <s v="FIXED"/>
    <x v="0"/>
    <m/>
    <m/>
    <m/>
    <m/>
    <x v="0"/>
  </r>
  <r>
    <x v="2"/>
    <s v="dd8d975d-c125-4f11-85be-5ba62c67ca08"/>
    <x v="2"/>
    <s v="bpn-roseirdb-11"/>
    <s v="dd8d975d-c125-4f11-85be-5ba62c67ca08"/>
    <s v="Medium"/>
    <s v="ACTIVE"/>
    <x v="0"/>
    <m/>
    <m/>
    <m/>
    <m/>
    <x v="0"/>
  </r>
  <r>
    <x v="7"/>
    <s v="dd8e3221-6c41-4c2e-a7ce-7a2fb749fc62"/>
    <x v="0"/>
    <e v="#N/A"/>
    <e v="#N/A"/>
    <e v="#N/A"/>
    <s v="FIXED"/>
    <x v="0"/>
    <m/>
    <m/>
    <m/>
    <m/>
    <x v="0"/>
  </r>
  <r>
    <x v="0"/>
    <s v="dd9016ce-1503-45d3-bfe2-d9d6a307bd37"/>
    <x v="0"/>
    <e v="#N/A"/>
    <e v="#N/A"/>
    <e v="#N/A"/>
    <s v="FIXED"/>
    <x v="0"/>
    <m/>
    <m/>
    <m/>
    <m/>
    <x v="0"/>
  </r>
  <r>
    <x v="0"/>
    <s v="dd915dd5-350c-4306-91fc-61563a9f3207"/>
    <x v="0"/>
    <e v="#N/A"/>
    <e v="#N/A"/>
    <e v="#N/A"/>
    <s v="FIXED"/>
    <x v="0"/>
    <m/>
    <m/>
    <m/>
    <m/>
    <x v="0"/>
  </r>
  <r>
    <x v="2"/>
    <s v="dd918441-4200-4ec2-ad8a-cbe9d04d3665"/>
    <x v="0"/>
    <e v="#N/A"/>
    <e v="#N/A"/>
    <e v="#N/A"/>
    <s v="FIXED"/>
    <x v="0"/>
    <m/>
    <m/>
    <m/>
    <m/>
    <x v="0"/>
  </r>
  <r>
    <x v="0"/>
    <s v="dd921ec1-fb1e-49df-982d-94bb75d2bd1f"/>
    <x v="1"/>
    <e v="#N/A"/>
    <e v="#N/A"/>
    <e v="#N/A"/>
    <s v="RESURFACED"/>
    <x v="0"/>
    <m/>
    <m/>
    <m/>
    <m/>
    <x v="0"/>
  </r>
  <r>
    <x v="0"/>
    <s v="dd92228a-cedb-462a-9f4a-c137a46717eb"/>
    <x v="0"/>
    <e v="#N/A"/>
    <e v="#N/A"/>
    <e v="#N/A"/>
    <s v="FIXED"/>
    <x v="0"/>
    <m/>
    <m/>
    <m/>
    <m/>
    <x v="0"/>
  </r>
  <r>
    <x v="4"/>
    <s v="dd9322a0-fa0b-4e92-910f-1102cc53187f"/>
    <x v="0"/>
    <e v="#N/A"/>
    <e v="#N/A"/>
    <e v="#N/A"/>
    <s v="FIXED"/>
    <x v="0"/>
    <m/>
    <m/>
    <m/>
    <m/>
    <x v="0"/>
  </r>
  <r>
    <x v="0"/>
    <s v="dd93eb8a-3e59-435a-81ab-b4a1756cd7af"/>
    <x v="1"/>
    <s v="rosebko1rq1x33l.bpna.popularinc.net"/>
    <s v="dd93eb8a-3e59-435a-81ab-b4a1756cd7af"/>
    <s v="Medium"/>
    <s v="RESURFACED"/>
    <x v="0"/>
    <m/>
    <m/>
    <m/>
    <m/>
    <x v="0"/>
  </r>
  <r>
    <x v="4"/>
    <s v="dd9410f7-b6e2-4f72-859c-8ff651c53794"/>
    <x v="0"/>
    <e v="#N/A"/>
    <e v="#N/A"/>
    <e v="#N/A"/>
    <s v="FIXED"/>
    <x v="0"/>
    <m/>
    <m/>
    <m/>
    <m/>
    <x v="0"/>
  </r>
  <r>
    <x v="0"/>
    <s v="dd964f96-9b73-44e4-9ff9-cc17e5923123"/>
    <x v="0"/>
    <e v="#N/A"/>
    <e v="#N/A"/>
    <e v="#N/A"/>
    <s v="FIXED"/>
    <x v="0"/>
    <m/>
    <m/>
    <m/>
    <m/>
    <x v="0"/>
  </r>
  <r>
    <x v="2"/>
    <s v="dd968e4a-cd52-4f4a-ba36-3afefff511a7"/>
    <x v="2"/>
    <s v="bpn-backgvws-02"/>
    <s v="dd968e4a-cd52-4f4a-ba36-3afefff511a7"/>
    <s v="Low"/>
    <s v="ACTIVE"/>
    <x v="0"/>
    <m/>
    <m/>
    <m/>
    <m/>
    <x v="0"/>
  </r>
  <r>
    <x v="2"/>
    <s v="dd96c61e-9470-4559-a895-bf025e37eb7c"/>
    <x v="1"/>
    <s v="bpn-rosegvur-01"/>
    <s v="dd96c61e-9470-4559-a895-bf025e37eb7c"/>
    <s v="Medium"/>
    <s v="RESURFACED"/>
    <x v="0"/>
    <m/>
    <m/>
    <m/>
    <m/>
    <x v="0"/>
  </r>
  <r>
    <x v="5"/>
    <s v="dd96cbf6-c8c7-4a6c-8441-cfeac2d1a975"/>
    <x v="0"/>
    <e v="#N/A"/>
    <e v="#N/A"/>
    <e v="#N/A"/>
    <s v="FIXED"/>
    <x v="0"/>
    <m/>
    <m/>
    <m/>
    <m/>
    <x v="0"/>
  </r>
  <r>
    <x v="4"/>
    <s v="dd96d31f-21d3-49ff-b7dd-f772079742c1"/>
    <x v="0"/>
    <e v="#N/A"/>
    <e v="#N/A"/>
    <e v="#N/A"/>
    <s v="FIXED"/>
    <x v="0"/>
    <m/>
    <m/>
    <m/>
    <m/>
    <x v="0"/>
  </r>
  <r>
    <x v="4"/>
    <s v="dd97a521-db37-4ed7-99b7-1404e43c76de"/>
    <x v="0"/>
    <e v="#N/A"/>
    <e v="#N/A"/>
    <e v="#N/A"/>
    <s v="FIXED"/>
    <x v="0"/>
    <m/>
    <m/>
    <m/>
    <m/>
    <x v="0"/>
  </r>
  <r>
    <x v="0"/>
    <s v="dd980d0c-57f1-4bb1-ae12-badda3a3a684"/>
    <x v="0"/>
    <e v="#N/A"/>
    <e v="#N/A"/>
    <e v="#N/A"/>
    <s v="FIXED"/>
    <x v="0"/>
    <m/>
    <m/>
    <m/>
    <m/>
    <x v="0"/>
  </r>
  <r>
    <x v="0"/>
    <s v="dd986738-068c-4bb0-bb67-0a201e6e1505"/>
    <x v="0"/>
    <e v="#N/A"/>
    <e v="#N/A"/>
    <e v="#N/A"/>
    <s v="FIXED"/>
    <x v="0"/>
    <m/>
    <m/>
    <m/>
    <m/>
    <x v="0"/>
  </r>
  <r>
    <x v="0"/>
    <s v="dd98b60f-ac1b-4c09-916c-c6688e80dc1c"/>
    <x v="0"/>
    <s v="bdwybkofjmsq73l.bpna.popularinc.net"/>
    <s v="dd98b60f-ac1b-4c09-916c-c6688e80dc1c"/>
    <s v="Medium"/>
    <s v="FIXED"/>
    <x v="0"/>
    <m/>
    <m/>
    <m/>
    <m/>
    <x v="0"/>
  </r>
  <r>
    <x v="0"/>
    <s v="dd994ccc-4db6-4ae6-9b0a-d968b67579cf"/>
    <x v="0"/>
    <e v="#N/A"/>
    <e v="#N/A"/>
    <e v="#N/A"/>
    <s v="FIXED"/>
    <x v="0"/>
    <m/>
    <m/>
    <m/>
    <m/>
    <x v="0"/>
  </r>
  <r>
    <x v="0"/>
    <s v="dd9be721-1bce-491a-9396-6d3181292c4f"/>
    <x v="0"/>
    <e v="#N/A"/>
    <e v="#N/A"/>
    <e v="#N/A"/>
    <s v="FIXED"/>
    <x v="0"/>
    <m/>
    <m/>
    <m/>
    <m/>
    <x v="0"/>
  </r>
  <r>
    <x v="0"/>
    <s v="dd9d571e-1672-4885-a529-16b6346044e3"/>
    <x v="0"/>
    <e v="#N/A"/>
    <e v="#N/A"/>
    <e v="#N/A"/>
    <s v="FIXED"/>
    <x v="0"/>
    <m/>
    <m/>
    <m/>
    <m/>
    <x v="0"/>
  </r>
  <r>
    <x v="0"/>
    <s v="dd9db151-8073-4842-a6e3-43c7f84e96a7"/>
    <x v="0"/>
    <e v="#N/A"/>
    <e v="#N/A"/>
    <e v="#N/A"/>
    <s v="FIXED"/>
    <x v="0"/>
    <m/>
    <m/>
    <m/>
    <m/>
    <x v="0"/>
  </r>
  <r>
    <x v="0"/>
    <s v="dd9e6fa4-c5d8-4698-acb1-0a189217a9ac"/>
    <x v="0"/>
    <e v="#N/A"/>
    <e v="#N/A"/>
    <e v="#N/A"/>
    <s v="FIXED"/>
    <x v="0"/>
    <m/>
    <m/>
    <m/>
    <m/>
    <x v="0"/>
  </r>
  <r>
    <x v="0"/>
    <s v="dd9fab5d-3281-4252-a06f-f34b1f760b31"/>
    <x v="0"/>
    <e v="#N/A"/>
    <e v="#N/A"/>
    <e v="#N/A"/>
    <s v="FIXED"/>
    <x v="0"/>
    <m/>
    <m/>
    <m/>
    <m/>
    <x v="0"/>
  </r>
  <r>
    <x v="0"/>
    <s v="dda39418-e320-4a5d-b019-669b28f89e5d"/>
    <x v="0"/>
    <e v="#N/A"/>
    <e v="#N/A"/>
    <e v="#N/A"/>
    <s v="FIXED"/>
    <x v="0"/>
    <m/>
    <m/>
    <m/>
    <m/>
    <x v="0"/>
  </r>
  <r>
    <x v="0"/>
    <s v="dda39893-f6d6-4ba6-94b2-abc8528fef96"/>
    <x v="0"/>
    <e v="#N/A"/>
    <e v="#N/A"/>
    <e v="#N/A"/>
    <s v="FIXED"/>
    <x v="0"/>
    <m/>
    <m/>
    <m/>
    <m/>
    <x v="0"/>
  </r>
  <r>
    <x v="1"/>
    <s v="dda3ed05-014e-4f12-b6c8-becb592629b2"/>
    <x v="2"/>
    <s v="bpn-0051bp-01"/>
    <s v="dda3ed05-014e-4f12-b6c8-becb592629b2"/>
    <s v="Critical"/>
    <s v="ACTIVE"/>
    <x v="0"/>
    <m/>
    <m/>
    <m/>
    <m/>
    <x v="0"/>
  </r>
  <r>
    <x v="0"/>
    <s v="dda4062b-4a34-42b2-93d2-ee0b78a33852"/>
    <x v="0"/>
    <e v="#N/A"/>
    <e v="#N/A"/>
    <e v="#N/A"/>
    <s v="FIXED"/>
    <x v="0"/>
    <m/>
    <m/>
    <m/>
    <m/>
    <x v="0"/>
  </r>
  <r>
    <x v="0"/>
    <s v="dda51258-3bf5-44b4-921a-5ca5538ef724"/>
    <x v="0"/>
    <e v="#N/A"/>
    <e v="#N/A"/>
    <e v="#N/A"/>
    <s v="FIXED"/>
    <x v="0"/>
    <m/>
    <m/>
    <m/>
    <m/>
    <x v="0"/>
  </r>
  <r>
    <x v="0"/>
    <s v="dda55827-5da8-48c0-a8c6-f046e0a52f89"/>
    <x v="0"/>
    <e v="#N/A"/>
    <e v="#N/A"/>
    <e v="#N/A"/>
    <s v="FIXED"/>
    <x v="0"/>
    <m/>
    <m/>
    <m/>
    <m/>
    <x v="0"/>
  </r>
  <r>
    <x v="4"/>
    <s v="dda569e4-b31e-40ea-ac53-5174f4f53467"/>
    <x v="2"/>
    <s v="bdwybrn7pdk9n2d"/>
    <s v="dda569e4-b31e-40ea-ac53-5174f4f53467"/>
    <s v="High"/>
    <s v="ACTIVE"/>
    <x v="0"/>
    <m/>
    <m/>
    <m/>
    <m/>
    <x v="0"/>
  </r>
  <r>
    <x v="0"/>
    <s v="dda63d88-9ab0-40fb-ac08-f612f58a656f"/>
    <x v="0"/>
    <e v="#N/A"/>
    <e v="#N/A"/>
    <e v="#N/A"/>
    <s v="FIXED"/>
    <x v="0"/>
    <m/>
    <m/>
    <m/>
    <m/>
    <x v="0"/>
  </r>
  <r>
    <x v="0"/>
    <s v="dda66ffb-fb79-4265-aac6-daeca50c004f"/>
    <x v="0"/>
    <e v="#N/A"/>
    <e v="#N/A"/>
    <e v="#N/A"/>
    <s v="FIXED"/>
    <x v="0"/>
    <m/>
    <m/>
    <m/>
    <m/>
    <x v="0"/>
  </r>
  <r>
    <x v="0"/>
    <s v="dda6d90f-e9b1-4c67-bc1d-b6c5377c7418"/>
    <x v="0"/>
    <e v="#N/A"/>
    <e v="#N/A"/>
    <e v="#N/A"/>
    <s v="FIXED"/>
    <x v="0"/>
    <m/>
    <m/>
    <m/>
    <m/>
    <x v="0"/>
  </r>
  <r>
    <x v="0"/>
    <s v="dda6e427-61b7-46e2-8a4b-e090fc676c37"/>
    <x v="0"/>
    <e v="#N/A"/>
    <e v="#N/A"/>
    <e v="#N/A"/>
    <s v="FIXED"/>
    <x v="0"/>
    <m/>
    <m/>
    <m/>
    <m/>
    <x v="0"/>
  </r>
  <r>
    <x v="0"/>
    <s v="dda83b53-d5d6-4c5a-8409-e155c4084f4c"/>
    <x v="0"/>
    <e v="#N/A"/>
    <e v="#N/A"/>
    <e v="#N/A"/>
    <s v="FIXED"/>
    <x v="0"/>
    <m/>
    <m/>
    <m/>
    <m/>
    <x v="0"/>
  </r>
  <r>
    <x v="2"/>
    <s v="dda8685b-4b73-4e3c-9cd9-d3a825850454"/>
    <x v="0"/>
    <e v="#N/A"/>
    <e v="#N/A"/>
    <e v="#N/A"/>
    <s v="FIXED"/>
    <x v="0"/>
    <m/>
    <m/>
    <m/>
    <m/>
    <x v="0"/>
  </r>
  <r>
    <x v="0"/>
    <s v="dda89835-cc3d-431e-993b-57b241e024a7"/>
    <x v="0"/>
    <s v="0065brn3xgjnd2d.bpna.popularinc.net"/>
    <s v="dda89835-cc3d-431e-993b-57b241e024a7"/>
    <s v="Critical"/>
    <s v="FIXED"/>
    <x v="0"/>
    <m/>
    <m/>
    <m/>
    <m/>
    <x v="0"/>
  </r>
  <r>
    <x v="0"/>
    <s v="dda8e7f3-f709-40a3-b6b7-b881e8c21620"/>
    <x v="0"/>
    <s v="0006bcp84z2sd2d.bpna.popularinc.net"/>
    <s v="dda8e7f3-f709-40a3-b6b7-b881e8c21620"/>
    <s v="Critical"/>
    <s v="FIXED"/>
    <x v="0"/>
    <m/>
    <m/>
    <m/>
    <m/>
    <x v="0"/>
  </r>
  <r>
    <x v="0"/>
    <s v="dda9670a-f1ab-458e-98ac-30715df67f37"/>
    <x v="0"/>
    <e v="#N/A"/>
    <e v="#N/A"/>
    <e v="#N/A"/>
    <s v="FIXED"/>
    <x v="0"/>
    <m/>
    <m/>
    <m/>
    <m/>
    <x v="0"/>
  </r>
  <r>
    <x v="0"/>
    <s v="dda9cc0b-33ff-47f3-bfcb-c791e284775d"/>
    <x v="0"/>
    <e v="#N/A"/>
    <e v="#N/A"/>
    <e v="#N/A"/>
    <s v="FIXED"/>
    <x v="0"/>
    <m/>
    <m/>
    <m/>
    <m/>
    <x v="0"/>
  </r>
  <r>
    <x v="6"/>
    <s v="ddaa1bfd-6b70-4776-af68-5c70221a1307"/>
    <x v="0"/>
    <e v="#N/A"/>
    <e v="#N/A"/>
    <e v="#N/A"/>
    <s v="FIXED"/>
    <x v="0"/>
    <m/>
    <m/>
    <m/>
    <m/>
    <x v="0"/>
  </r>
  <r>
    <x v="0"/>
    <s v="ddaa21f7-f9a0-4884-8333-30d4e4e4f134"/>
    <x v="0"/>
    <e v="#N/A"/>
    <e v="#N/A"/>
    <e v="#N/A"/>
    <s v="FIXED"/>
    <x v="0"/>
    <m/>
    <m/>
    <m/>
    <m/>
    <x v="0"/>
  </r>
  <r>
    <x v="0"/>
    <s v="ddaa62c9-2d6f-4b7f-9c56-8cabee73a153"/>
    <x v="0"/>
    <e v="#N/A"/>
    <e v="#N/A"/>
    <e v="#N/A"/>
    <s v="FIXED"/>
    <x v="0"/>
    <m/>
    <m/>
    <m/>
    <m/>
    <x v="0"/>
  </r>
  <r>
    <x v="0"/>
    <s v="ddaa6ff6-434f-4116-9ae9-918551068823"/>
    <x v="0"/>
    <e v="#N/A"/>
    <e v="#N/A"/>
    <e v="#N/A"/>
    <s v="FIXED"/>
    <x v="0"/>
    <m/>
    <m/>
    <m/>
    <m/>
    <x v="0"/>
  </r>
  <r>
    <x v="0"/>
    <s v="ddabcaaf-aa79-4420-be8d-9b19a5b43be9"/>
    <x v="0"/>
    <e v="#N/A"/>
    <e v="#N/A"/>
    <e v="#N/A"/>
    <s v="FIXED"/>
    <x v="0"/>
    <m/>
    <m/>
    <m/>
    <m/>
    <x v="0"/>
  </r>
  <r>
    <x v="7"/>
    <s v="ddac8c63-4228-40f9-ba01-0c16c2981ff8"/>
    <x v="0"/>
    <s v="bpn-rosefx-03"/>
    <s v="ddac8c63-4228-40f9-ba01-0c16c2981ff8"/>
    <s v="Medium"/>
    <s v="FIXED"/>
    <x v="0"/>
    <m/>
    <m/>
    <m/>
    <m/>
    <x v="0"/>
  </r>
  <r>
    <x v="0"/>
    <s v="ddae177b-9a4a-4399-846e-8c92abb18a88"/>
    <x v="0"/>
    <e v="#N/A"/>
    <e v="#N/A"/>
    <e v="#N/A"/>
    <s v="FIXED"/>
    <x v="0"/>
    <m/>
    <m/>
    <m/>
    <m/>
    <x v="0"/>
  </r>
  <r>
    <x v="4"/>
    <s v="ddae3394-0b17-4448-9dd2-507eee9cd61e"/>
    <x v="0"/>
    <e v="#N/A"/>
    <e v="#N/A"/>
    <e v="#N/A"/>
    <s v="FIXED"/>
    <x v="0"/>
    <m/>
    <m/>
    <m/>
    <m/>
    <x v="0"/>
  </r>
  <r>
    <x v="1"/>
    <s v="ddae9708-a54d-444a-96c4-335e9f21ce74"/>
    <x v="0"/>
    <e v="#N/A"/>
    <e v="#N/A"/>
    <e v="#N/A"/>
    <s v="FIXED"/>
    <x v="0"/>
    <m/>
    <m/>
    <m/>
    <m/>
    <x v="0"/>
  </r>
  <r>
    <x v="0"/>
    <s v="ddb2abdf-f53b-4633-a3d4-7843e5aeec3c"/>
    <x v="1"/>
    <s v="rosebko6xtjph2l"/>
    <s v="ddb2abdf-f53b-4633-a3d4-7843e5aeec3c"/>
    <s v="High"/>
    <s v="RESURFACED"/>
    <x v="0"/>
    <m/>
    <m/>
    <m/>
    <m/>
    <x v="0"/>
  </r>
  <r>
    <x v="4"/>
    <s v="ddb3aa35-c185-46da-ad9e-5d2c51619410"/>
    <x v="0"/>
    <e v="#N/A"/>
    <e v="#N/A"/>
    <e v="#N/A"/>
    <s v="FIXED"/>
    <x v="0"/>
    <m/>
    <m/>
    <m/>
    <m/>
    <x v="0"/>
  </r>
  <r>
    <x v="1"/>
    <s v="ddb3da69-01bd-4899-b0a9-10fbfed938d2"/>
    <x v="0"/>
    <e v="#N/A"/>
    <e v="#N/A"/>
    <e v="#N/A"/>
    <s v="FIXED"/>
    <x v="0"/>
    <m/>
    <m/>
    <m/>
    <m/>
    <x v="0"/>
  </r>
  <r>
    <x v="11"/>
    <s v="ddb4190c-c254-4d6e-af35-9f8dde053048"/>
    <x v="0"/>
    <e v="#N/A"/>
    <e v="#N/A"/>
    <e v="#N/A"/>
    <s v="FIXED"/>
    <x v="0"/>
    <m/>
    <m/>
    <m/>
    <m/>
    <x v="0"/>
  </r>
  <r>
    <x v="4"/>
    <s v="ddb45bc3-7bae-4bb6-8066-6a734b469f27"/>
    <x v="0"/>
    <e v="#N/A"/>
    <e v="#N/A"/>
    <e v="#N/A"/>
    <s v="FIXED"/>
    <x v="0"/>
    <m/>
    <m/>
    <m/>
    <m/>
    <x v="0"/>
  </r>
  <r>
    <x v="2"/>
    <s v="ddb54087-bb6c-4729-bac9-7dcd1e0787ae"/>
    <x v="2"/>
    <s v="bpn-roseirws-02.bpna.popularinc.net"/>
    <s v="ddb54087-bb6c-4729-bac9-7dcd1e0787ae"/>
    <s v="Medium"/>
    <s v="ACTIVE"/>
    <x v="0"/>
    <m/>
    <m/>
    <m/>
    <m/>
    <x v="0"/>
  </r>
  <r>
    <x v="2"/>
    <s v="ddb616b5-99f6-432e-8d78-1f0bf593182d"/>
    <x v="1"/>
    <s v="bpn-rosecmas-05"/>
    <s v="ddb616b5-99f6-432e-8d78-1f0bf593182d"/>
    <s v="High"/>
    <s v="RESURFACED"/>
    <x v="0"/>
    <m/>
    <m/>
    <m/>
    <m/>
    <x v="0"/>
  </r>
  <r>
    <x v="0"/>
    <s v="ddb653ac-a0e1-4e15-b2a6-dc3763491263"/>
    <x v="0"/>
    <e v="#N/A"/>
    <e v="#N/A"/>
    <e v="#N/A"/>
    <s v="FIXED"/>
    <x v="0"/>
    <m/>
    <m/>
    <m/>
    <m/>
    <x v="0"/>
  </r>
  <r>
    <x v="0"/>
    <s v="ddb69232-3b57-4e5c-bcfd-5d22e27dd8b7"/>
    <x v="0"/>
    <e v="#N/A"/>
    <e v="#N/A"/>
    <e v="#N/A"/>
    <s v="FIXED"/>
    <x v="0"/>
    <m/>
    <m/>
    <m/>
    <m/>
    <x v="0"/>
  </r>
  <r>
    <x v="2"/>
    <s v="ddb6ddcc-188a-4085-b6e8-dd9bb91ced12"/>
    <x v="3"/>
    <e v="#N/A"/>
    <e v="#N/A"/>
    <e v="#N/A"/>
    <s v="NEW"/>
    <x v="0"/>
    <m/>
    <m/>
    <m/>
    <m/>
    <x v="0"/>
  </r>
  <r>
    <x v="0"/>
    <s v="ddb744c2-e1db-44a1-bd3c-309eb0c61cc7"/>
    <x v="0"/>
    <e v="#N/A"/>
    <e v="#N/A"/>
    <e v="#N/A"/>
    <s v="FIXED"/>
    <x v="0"/>
    <m/>
    <m/>
    <m/>
    <m/>
    <x v="0"/>
  </r>
  <r>
    <x v="0"/>
    <s v="ddb9995e-fbdd-443e-a79a-44dd770c1073"/>
    <x v="0"/>
    <e v="#N/A"/>
    <e v="#N/A"/>
    <e v="#N/A"/>
    <s v="FIXED"/>
    <x v="0"/>
    <m/>
    <m/>
    <m/>
    <m/>
    <x v="0"/>
  </r>
  <r>
    <x v="0"/>
    <s v="ddb9d346-7a84-4bcb-b7fe-fed1d7a3d543"/>
    <x v="0"/>
    <e v="#N/A"/>
    <e v="#N/A"/>
    <e v="#N/A"/>
    <s v="FIXED"/>
    <x v="0"/>
    <m/>
    <m/>
    <m/>
    <m/>
    <x v="0"/>
  </r>
  <r>
    <x v="0"/>
    <s v="ddbb570c-bb0e-4715-92b1-695ed1c69e8e"/>
    <x v="0"/>
    <e v="#N/A"/>
    <e v="#N/A"/>
    <e v="#N/A"/>
    <s v="FIXED"/>
    <x v="0"/>
    <m/>
    <m/>
    <m/>
    <m/>
    <x v="0"/>
  </r>
  <r>
    <x v="4"/>
    <s v="ddbbf63d-e224-4c76-8f95-df4a4e101a5e"/>
    <x v="0"/>
    <e v="#N/A"/>
    <e v="#N/A"/>
    <e v="#N/A"/>
    <s v="FIXED"/>
    <x v="0"/>
    <m/>
    <m/>
    <m/>
    <m/>
    <x v="0"/>
  </r>
  <r>
    <x v="0"/>
    <s v="ddbd373b-14a4-46bc-aedf-a008cbfa68fe"/>
    <x v="0"/>
    <e v="#N/A"/>
    <e v="#N/A"/>
    <e v="#N/A"/>
    <s v="FIXED"/>
    <x v="0"/>
    <m/>
    <m/>
    <m/>
    <m/>
    <x v="0"/>
  </r>
  <r>
    <x v="1"/>
    <s v="ddbe6bcf-e79a-4b57-bf5b-98a4dacf5bf8"/>
    <x v="0"/>
    <e v="#N/A"/>
    <e v="#N/A"/>
    <e v="#N/A"/>
    <s v="FIXED"/>
    <x v="0"/>
    <m/>
    <m/>
    <m/>
    <m/>
    <x v="0"/>
  </r>
  <r>
    <x v="6"/>
    <s v="ddbe9296-72fc-4231-b6e6-fcafc242b8ff"/>
    <x v="0"/>
    <e v="#N/A"/>
    <e v="#N/A"/>
    <e v="#N/A"/>
    <s v="FIXED"/>
    <x v="0"/>
    <m/>
    <m/>
    <m/>
    <m/>
    <x v="0"/>
  </r>
  <r>
    <x v="6"/>
    <s v="ddbf329b-a915-4436-9efa-a279e18685ca"/>
    <x v="1"/>
    <s v="bpn-rosetecm-05"/>
    <s v="ddbf329b-a915-4436-9efa-a279e18685ca"/>
    <s v="Medium"/>
    <s v="RESURFACED"/>
    <x v="0"/>
    <m/>
    <m/>
    <m/>
    <m/>
    <x v="0"/>
  </r>
  <r>
    <x v="0"/>
    <s v="ddbff820-b0b7-49c9-9b2f-7e68a498de00"/>
    <x v="0"/>
    <s v="miambkodcyhp73l.bpna.popularinc.net"/>
    <s v="ddbff820-b0b7-49c9-9b2f-7e68a498de00"/>
    <s v="Critical"/>
    <s v="FIXED"/>
    <x v="0"/>
    <m/>
    <m/>
    <m/>
    <m/>
    <x v="0"/>
  </r>
  <r>
    <x v="0"/>
    <s v="ddc03ea9-afcc-4039-9546-7dfad1ac8e70"/>
    <x v="0"/>
    <e v="#N/A"/>
    <e v="#N/A"/>
    <e v="#N/A"/>
    <s v="FIXED"/>
    <x v="0"/>
    <m/>
    <m/>
    <m/>
    <m/>
    <x v="0"/>
  </r>
  <r>
    <x v="0"/>
    <s v="ddc1a3a0-15a8-4727-9176-ca4124492028"/>
    <x v="0"/>
    <e v="#N/A"/>
    <e v="#N/A"/>
    <e v="#N/A"/>
    <s v="FIXED"/>
    <x v="0"/>
    <m/>
    <m/>
    <m/>
    <m/>
    <x v="0"/>
  </r>
  <r>
    <x v="13"/>
    <s v="ddc22c66-383f-4918-acd4-1432111f3dd7"/>
    <x v="0"/>
    <e v="#N/A"/>
    <e v="#N/A"/>
    <e v="#N/A"/>
    <s v="FIXED"/>
    <x v="0"/>
    <m/>
    <m/>
    <m/>
    <m/>
    <x v="0"/>
  </r>
  <r>
    <x v="10"/>
    <s v="ddc2458e-f606-4452-9a0a-1d9550d66669"/>
    <x v="0"/>
    <e v="#N/A"/>
    <e v="#N/A"/>
    <e v="#N/A"/>
    <s v="FIXED"/>
    <x v="0"/>
    <m/>
    <m/>
    <m/>
    <m/>
    <x v="0"/>
  </r>
  <r>
    <x v="0"/>
    <s v="ddc2bbd0-27cb-4415-9ae4-7ca63165e09d"/>
    <x v="0"/>
    <e v="#N/A"/>
    <e v="#N/A"/>
    <e v="#N/A"/>
    <s v="FIXED"/>
    <x v="0"/>
    <m/>
    <m/>
    <m/>
    <m/>
    <x v="0"/>
  </r>
  <r>
    <x v="0"/>
    <s v="ddc3025b-ca4a-431f-9e3b-da8087ed021d"/>
    <x v="0"/>
    <e v="#N/A"/>
    <e v="#N/A"/>
    <e v="#N/A"/>
    <s v="FIXED"/>
    <x v="0"/>
    <m/>
    <m/>
    <m/>
    <m/>
    <x v="0"/>
  </r>
  <r>
    <x v="0"/>
    <s v="ddc37fd3-0275-4cf1-8ba6-df0dbeaa9422"/>
    <x v="0"/>
    <e v="#N/A"/>
    <e v="#N/A"/>
    <e v="#N/A"/>
    <s v="FIXED"/>
    <x v="0"/>
    <m/>
    <m/>
    <m/>
    <m/>
    <x v="0"/>
  </r>
  <r>
    <x v="0"/>
    <s v="ddc39109-85e8-4267-a35d-b513c04a78e9"/>
    <x v="0"/>
    <e v="#N/A"/>
    <e v="#N/A"/>
    <e v="#N/A"/>
    <s v="FIXED"/>
    <x v="0"/>
    <m/>
    <m/>
    <m/>
    <m/>
    <x v="0"/>
  </r>
  <r>
    <x v="0"/>
    <s v="ddc4583d-ec69-4328-a2c0-e003b85715b7"/>
    <x v="0"/>
    <s v="0030brnbymsnd2d.bpna.popularinc.net"/>
    <s v="ddc4583d-ec69-4328-a2c0-e003b85715b7"/>
    <s v="Critical"/>
    <s v="FIXED"/>
    <x v="0"/>
    <m/>
    <m/>
    <m/>
    <m/>
    <x v="0"/>
  </r>
  <r>
    <x v="0"/>
    <s v="ddc52aea-5522-4b23-b47e-34822ba6530e"/>
    <x v="0"/>
    <e v="#N/A"/>
    <e v="#N/A"/>
    <e v="#N/A"/>
    <s v="FIXED"/>
    <x v="0"/>
    <m/>
    <m/>
    <m/>
    <m/>
    <x v="0"/>
  </r>
  <r>
    <x v="2"/>
    <s v="ddc56731-80d0-4335-9010-a2906d4c4e66"/>
    <x v="0"/>
    <e v="#N/A"/>
    <e v="#N/A"/>
    <e v="#N/A"/>
    <s v="FIXED"/>
    <x v="0"/>
    <m/>
    <m/>
    <m/>
    <m/>
    <x v="0"/>
  </r>
  <r>
    <x v="0"/>
    <s v="ddc59ec7-52fe-4ea9-8c4a-88624d7a17ae"/>
    <x v="0"/>
    <e v="#N/A"/>
    <e v="#N/A"/>
    <e v="#N/A"/>
    <s v="FIXED"/>
    <x v="0"/>
    <m/>
    <m/>
    <m/>
    <m/>
    <x v="0"/>
  </r>
  <r>
    <x v="0"/>
    <s v="ddc63f36-3d2a-4b32-9966-6b691e73f82f"/>
    <x v="0"/>
    <e v="#N/A"/>
    <e v="#N/A"/>
    <e v="#N/A"/>
    <s v="FIXED"/>
    <x v="0"/>
    <m/>
    <m/>
    <m/>
    <m/>
    <x v="0"/>
  </r>
  <r>
    <x v="0"/>
    <s v="ddc78474-8999-4fb1-98cc-9af9ae7c82c0"/>
    <x v="0"/>
    <e v="#N/A"/>
    <e v="#N/A"/>
    <e v="#N/A"/>
    <s v="FIXED"/>
    <x v="0"/>
    <m/>
    <m/>
    <m/>
    <m/>
    <x v="0"/>
  </r>
  <r>
    <x v="4"/>
    <s v="ddc7bd81-430f-4f2c-8d2f-2ac3a852f8a2"/>
    <x v="0"/>
    <e v="#N/A"/>
    <e v="#N/A"/>
    <e v="#N/A"/>
    <s v="FIXED"/>
    <x v="0"/>
    <m/>
    <m/>
    <m/>
    <m/>
    <x v="0"/>
  </r>
  <r>
    <x v="12"/>
    <s v="ddc7d01d-2342-467c-8fe2-28bd2faa5172"/>
    <x v="0"/>
    <e v="#N/A"/>
    <e v="#N/A"/>
    <e v="#N/A"/>
    <s v="FIXED"/>
    <x v="0"/>
    <m/>
    <m/>
    <m/>
    <m/>
    <x v="0"/>
  </r>
  <r>
    <x v="0"/>
    <s v="ddc7d8dd-8ab4-43c0-82e6-ac5a10b5494e"/>
    <x v="0"/>
    <e v="#N/A"/>
    <e v="#N/A"/>
    <e v="#N/A"/>
    <s v="FIXED"/>
    <x v="0"/>
    <m/>
    <m/>
    <m/>
    <m/>
    <x v="0"/>
  </r>
  <r>
    <x v="0"/>
    <s v="ddc8705e-d287-4955-b8e4-40927ca1e8e6"/>
    <x v="0"/>
    <e v="#N/A"/>
    <e v="#N/A"/>
    <e v="#N/A"/>
    <s v="FIXED"/>
    <x v="0"/>
    <m/>
    <m/>
    <m/>
    <m/>
    <x v="0"/>
  </r>
  <r>
    <x v="0"/>
    <s v="ddc8a864-1427-47ba-9281-a09e1f0c67b7"/>
    <x v="0"/>
    <e v="#N/A"/>
    <e v="#N/A"/>
    <e v="#N/A"/>
    <s v="FIXED"/>
    <x v="0"/>
    <m/>
    <m/>
    <m/>
    <m/>
    <x v="0"/>
  </r>
  <r>
    <x v="0"/>
    <s v="ddc978de-d38b-485a-b400-0b5dc6d8fec1"/>
    <x v="2"/>
    <s v="0097brn3xzknd2d.bpna.popularinc.net"/>
    <s v="ddc978de-d38b-485a-b400-0b5dc6d8fec1"/>
    <s v="High"/>
    <s v="ACTIVE"/>
    <x v="0"/>
    <m/>
    <m/>
    <m/>
    <m/>
    <x v="0"/>
  </r>
  <r>
    <x v="0"/>
    <s v="ddca913f-a02f-4804-b44e-1d61ddcde341"/>
    <x v="0"/>
    <e v="#N/A"/>
    <e v="#N/A"/>
    <e v="#N/A"/>
    <s v="FIXED"/>
    <x v="0"/>
    <m/>
    <m/>
    <m/>
    <m/>
    <x v="0"/>
  </r>
  <r>
    <x v="4"/>
    <s v="ddcbd0bc-e876-421d-8569-e65f352d74bd"/>
    <x v="0"/>
    <e v="#N/A"/>
    <e v="#N/A"/>
    <e v="#N/A"/>
    <s v="FIXED"/>
    <x v="0"/>
    <m/>
    <m/>
    <m/>
    <m/>
    <x v="0"/>
  </r>
  <r>
    <x v="0"/>
    <s v="ddcc6c87-ffb7-44fe-b7c2-ee3c01b6de90"/>
    <x v="0"/>
    <e v="#N/A"/>
    <e v="#N/A"/>
    <e v="#N/A"/>
    <s v="FIXED"/>
    <x v="0"/>
    <m/>
    <m/>
    <m/>
    <m/>
    <x v="0"/>
  </r>
  <r>
    <x v="0"/>
    <s v="ddcdef2f-d868-4d42-a760-c20436aec851"/>
    <x v="0"/>
    <e v="#N/A"/>
    <e v="#N/A"/>
    <e v="#N/A"/>
    <s v="FIXED"/>
    <x v="0"/>
    <m/>
    <m/>
    <m/>
    <m/>
    <x v="0"/>
  </r>
  <r>
    <x v="0"/>
    <s v="ddce182b-b68d-4049-b4d0-b664136afb7c"/>
    <x v="0"/>
    <e v="#N/A"/>
    <e v="#N/A"/>
    <e v="#N/A"/>
    <s v="FIXED"/>
    <x v="0"/>
    <m/>
    <m/>
    <m/>
    <m/>
    <x v="0"/>
  </r>
  <r>
    <x v="0"/>
    <s v="ddce5002-2e7f-434d-8fbc-9b806d1f0291"/>
    <x v="0"/>
    <e v="#N/A"/>
    <e v="#N/A"/>
    <e v="#N/A"/>
    <s v="FIXED"/>
    <x v="0"/>
    <m/>
    <m/>
    <m/>
    <m/>
    <x v="0"/>
  </r>
  <r>
    <x v="0"/>
    <s v="ddcf24fe-0adf-42e5-aa11-e74546cd2ba5"/>
    <x v="0"/>
    <e v="#N/A"/>
    <e v="#N/A"/>
    <e v="#N/A"/>
    <s v="FIXED"/>
    <x v="0"/>
    <m/>
    <m/>
    <m/>
    <m/>
    <x v="0"/>
  </r>
  <r>
    <x v="0"/>
    <s v="ddd02734-d39f-4ba3-b194-3a8ab9c932e0"/>
    <x v="0"/>
    <e v="#N/A"/>
    <e v="#N/A"/>
    <e v="#N/A"/>
    <s v="FIXED"/>
    <x v="0"/>
    <m/>
    <m/>
    <m/>
    <m/>
    <x v="0"/>
  </r>
  <r>
    <x v="0"/>
    <s v="ddd104db-3f1e-42e5-9516-d40a897d2bdc"/>
    <x v="0"/>
    <e v="#N/A"/>
    <e v="#N/A"/>
    <e v="#N/A"/>
    <s v="FIXED"/>
    <x v="0"/>
    <m/>
    <m/>
    <m/>
    <m/>
    <x v="0"/>
  </r>
  <r>
    <x v="0"/>
    <s v="ddd4f70b-7dfe-40fc-9c4d-dd1044703bda"/>
    <x v="0"/>
    <s v="0060brn21dnnd2d.bpna.popularinc.net"/>
    <s v="ddd4f70b-7dfe-40fc-9c4d-dd1044703bda"/>
    <s v="Critical"/>
    <s v="FIXED"/>
    <x v="0"/>
    <m/>
    <m/>
    <m/>
    <m/>
    <x v="0"/>
  </r>
  <r>
    <x v="0"/>
    <s v="ddd5302a-e432-4242-b458-3f43e3e36a2a"/>
    <x v="0"/>
    <e v="#N/A"/>
    <e v="#N/A"/>
    <e v="#N/A"/>
    <s v="FIXED"/>
    <x v="0"/>
    <m/>
    <m/>
    <m/>
    <m/>
    <x v="0"/>
  </r>
  <r>
    <x v="6"/>
    <s v="ddd690d1-1bd5-4d5d-a319-10da7f8b4f5c"/>
    <x v="0"/>
    <e v="#N/A"/>
    <e v="#N/A"/>
    <e v="#N/A"/>
    <s v="FIXED"/>
    <x v="0"/>
    <m/>
    <m/>
    <m/>
    <m/>
    <x v="0"/>
  </r>
  <r>
    <x v="6"/>
    <s v="ddd6dbff-c815-4e3c-9885-3cb2387112c1"/>
    <x v="0"/>
    <e v="#N/A"/>
    <e v="#N/A"/>
    <e v="#N/A"/>
    <s v="FIXED"/>
    <x v="0"/>
    <m/>
    <m/>
    <m/>
    <m/>
    <x v="0"/>
  </r>
  <r>
    <x v="0"/>
    <s v="ddd6f698-0477-4370-bb3f-71de21d85c58"/>
    <x v="0"/>
    <e v="#N/A"/>
    <e v="#N/A"/>
    <e v="#N/A"/>
    <s v="FIXED"/>
    <x v="0"/>
    <m/>
    <m/>
    <m/>
    <m/>
    <x v="0"/>
  </r>
  <r>
    <x v="4"/>
    <s v="ddd7cc33-f5e6-4841-9897-d7483fad3350"/>
    <x v="0"/>
    <e v="#N/A"/>
    <e v="#N/A"/>
    <e v="#N/A"/>
    <s v="FIXED"/>
    <x v="0"/>
    <m/>
    <m/>
    <m/>
    <m/>
    <x v="0"/>
  </r>
  <r>
    <x v="1"/>
    <s v="ddd8343e-6236-4014-98a3-6f2ca21d12b5"/>
    <x v="2"/>
    <s v="bpn-0022bp-01"/>
    <s v="ddd8343e-6236-4014-98a3-6f2ca21d12b5"/>
    <s v="Medium"/>
    <s v="ACTIVE"/>
    <x v="0"/>
    <m/>
    <m/>
    <m/>
    <m/>
    <x v="0"/>
  </r>
  <r>
    <x v="0"/>
    <s v="ddd8c58d-1b41-4b70-a11d-ddabcfff9f21"/>
    <x v="0"/>
    <e v="#N/A"/>
    <e v="#N/A"/>
    <e v="#N/A"/>
    <s v="FIXED"/>
    <x v="0"/>
    <m/>
    <m/>
    <m/>
    <m/>
    <x v="0"/>
  </r>
  <r>
    <x v="7"/>
    <s v="ddd8d5ae-37b0-4e52-963d-e7f71bf28982"/>
    <x v="0"/>
    <e v="#N/A"/>
    <e v="#N/A"/>
    <e v="#N/A"/>
    <s v="FIXED"/>
    <x v="0"/>
    <m/>
    <m/>
    <m/>
    <m/>
    <x v="0"/>
  </r>
  <r>
    <x v="0"/>
    <s v="ddd9e40c-c17d-4b98-8587-ba4c5e172afd"/>
    <x v="0"/>
    <e v="#N/A"/>
    <e v="#N/A"/>
    <e v="#N/A"/>
    <s v="FIXED"/>
    <x v="0"/>
    <m/>
    <m/>
    <m/>
    <m/>
    <x v="0"/>
  </r>
  <r>
    <x v="1"/>
    <s v="ddda8062-df35-4a96-baf0-684cf6f7bd66"/>
    <x v="0"/>
    <e v="#N/A"/>
    <e v="#N/A"/>
    <e v="#N/A"/>
    <s v="FIXED"/>
    <x v="0"/>
    <m/>
    <m/>
    <m/>
    <m/>
    <x v="0"/>
  </r>
  <r>
    <x v="0"/>
    <s v="dddab876-8df5-41f1-bd70-a30f48455c61"/>
    <x v="0"/>
    <e v="#N/A"/>
    <e v="#N/A"/>
    <e v="#N/A"/>
    <s v="FIXED"/>
    <x v="0"/>
    <m/>
    <m/>
    <m/>
    <m/>
    <x v="0"/>
  </r>
  <r>
    <x v="0"/>
    <s v="dddaf584-be0b-4caa-b2c7-05256ab9f38a"/>
    <x v="0"/>
    <e v="#N/A"/>
    <e v="#N/A"/>
    <e v="#N/A"/>
    <s v="FIXED"/>
    <x v="0"/>
    <m/>
    <m/>
    <m/>
    <m/>
    <x v="0"/>
  </r>
  <r>
    <x v="4"/>
    <s v="dddc355c-8524-4255-b679-d8f478ff162b"/>
    <x v="0"/>
    <e v="#N/A"/>
    <e v="#N/A"/>
    <e v="#N/A"/>
    <s v="FIXED"/>
    <x v="0"/>
    <m/>
    <m/>
    <m/>
    <m/>
    <x v="0"/>
  </r>
  <r>
    <x v="10"/>
    <s v="dddd07ec-941e-4c61-a766-013d8120da4d"/>
    <x v="2"/>
    <e v="#N/A"/>
    <e v="#N/A"/>
    <e v="#N/A"/>
    <s v="ACTIVE"/>
    <x v="0"/>
    <m/>
    <m/>
    <m/>
    <m/>
    <x v="0"/>
  </r>
  <r>
    <x v="0"/>
    <s v="dddd2ce5-c3a1-48a3-a230-a5beca5eca7d"/>
    <x v="0"/>
    <e v="#N/A"/>
    <e v="#N/A"/>
    <e v="#N/A"/>
    <s v="FIXED"/>
    <x v="0"/>
    <m/>
    <m/>
    <m/>
    <m/>
    <x v="0"/>
  </r>
  <r>
    <x v="0"/>
    <s v="ddddec9e-c3e0-450c-bb21-92320553750d"/>
    <x v="0"/>
    <s v="miambkog0167g3l"/>
    <s v="ddddec9e-c3e0-450c-bb21-92320553750d"/>
    <s v="Critical"/>
    <s v="FIXED"/>
    <x v="0"/>
    <m/>
    <m/>
    <m/>
    <m/>
    <x v="0"/>
  </r>
  <r>
    <x v="4"/>
    <s v="ddde83ea-8c06-4163-bd72-9e8ce49cbd00"/>
    <x v="0"/>
    <e v="#N/A"/>
    <e v="#N/A"/>
    <e v="#N/A"/>
    <s v="FIXED"/>
    <x v="0"/>
    <m/>
    <m/>
    <m/>
    <m/>
    <x v="0"/>
  </r>
  <r>
    <x v="2"/>
    <s v="dddef3fb-248f-4640-8159-5c06eedb7b3b"/>
    <x v="0"/>
    <e v="#N/A"/>
    <e v="#N/A"/>
    <e v="#N/A"/>
    <s v="FIXED"/>
    <x v="0"/>
    <m/>
    <m/>
    <m/>
    <m/>
    <x v="0"/>
  </r>
  <r>
    <x v="2"/>
    <s v="dddf3715-e264-48bc-a423-8b9311cd6c31"/>
    <x v="0"/>
    <e v="#N/A"/>
    <e v="#N/A"/>
    <e v="#N/A"/>
    <s v="FIXED"/>
    <x v="0"/>
    <m/>
    <m/>
    <m/>
    <m/>
    <x v="0"/>
  </r>
  <r>
    <x v="0"/>
    <s v="dddfd7fd-9f18-4504-ad97-026a28f713c1"/>
    <x v="0"/>
    <e v="#N/A"/>
    <e v="#N/A"/>
    <e v="#N/A"/>
    <s v="FIXED"/>
    <x v="0"/>
    <m/>
    <m/>
    <m/>
    <m/>
    <x v="0"/>
  </r>
  <r>
    <x v="0"/>
    <s v="dde0d3d2-d512-4b28-af6c-90b89046c633"/>
    <x v="0"/>
    <e v="#N/A"/>
    <e v="#N/A"/>
    <e v="#N/A"/>
    <s v="FIXED"/>
    <x v="0"/>
    <m/>
    <m/>
    <m/>
    <m/>
    <x v="0"/>
  </r>
  <r>
    <x v="11"/>
    <s v="dde0da8f-cda0-4e76-b7ea-d213bbdd7d5e"/>
    <x v="2"/>
    <s v="bpn-roseterc-01"/>
    <s v="dde0da8f-cda0-4e76-b7ea-d213bbdd7d5e"/>
    <s v="Medium"/>
    <s v="ACTIVE"/>
    <x v="0"/>
    <m/>
    <m/>
    <m/>
    <m/>
    <x v="0"/>
  </r>
  <r>
    <x v="0"/>
    <s v="dde18d65-4fba-443b-b609-e4f2d7864e87"/>
    <x v="0"/>
    <e v="#N/A"/>
    <e v="#N/A"/>
    <e v="#N/A"/>
    <s v="FIXED"/>
    <x v="0"/>
    <m/>
    <m/>
    <m/>
    <m/>
    <x v="0"/>
  </r>
  <r>
    <x v="0"/>
    <s v="dde19d9f-39c1-405e-beb7-3bc29400acc4"/>
    <x v="0"/>
    <e v="#N/A"/>
    <e v="#N/A"/>
    <e v="#N/A"/>
    <s v="FIXED"/>
    <x v="0"/>
    <m/>
    <m/>
    <m/>
    <m/>
    <x v="0"/>
  </r>
  <r>
    <x v="4"/>
    <s v="dde1f7f2-e4dd-4213-bc3a-ec87ee489bc4"/>
    <x v="0"/>
    <e v="#N/A"/>
    <e v="#N/A"/>
    <e v="#N/A"/>
    <s v="FIXED"/>
    <x v="0"/>
    <m/>
    <m/>
    <m/>
    <m/>
    <x v="0"/>
  </r>
  <r>
    <x v="1"/>
    <s v="dde21766-c39f-4754-9d7a-b77b198ad125"/>
    <x v="0"/>
    <e v="#N/A"/>
    <e v="#N/A"/>
    <e v="#N/A"/>
    <s v="FIXED"/>
    <x v="0"/>
    <m/>
    <m/>
    <m/>
    <m/>
    <x v="0"/>
  </r>
  <r>
    <x v="0"/>
    <s v="dde482dc-5ece-4127-8d93-c9cb9f418bd7"/>
    <x v="0"/>
    <e v="#N/A"/>
    <e v="#N/A"/>
    <e v="#N/A"/>
    <s v="FIXED"/>
    <x v="0"/>
    <m/>
    <m/>
    <m/>
    <m/>
    <x v="0"/>
  </r>
  <r>
    <x v="0"/>
    <s v="dde4ad4c-7d99-45db-bcaa-82d32e22c0c3"/>
    <x v="0"/>
    <e v="#N/A"/>
    <e v="#N/A"/>
    <e v="#N/A"/>
    <s v="FIXED"/>
    <x v="0"/>
    <m/>
    <m/>
    <m/>
    <m/>
    <x v="0"/>
  </r>
  <r>
    <x v="0"/>
    <s v="dde564bf-8aac-4008-9ed8-543698912518"/>
    <x v="0"/>
    <e v="#N/A"/>
    <e v="#N/A"/>
    <e v="#N/A"/>
    <s v="FIXED"/>
    <x v="0"/>
    <m/>
    <m/>
    <m/>
    <m/>
    <x v="0"/>
  </r>
  <r>
    <x v="7"/>
    <s v="dde5ad65-fc01-4bf8-a55e-7648a3e68802"/>
    <x v="0"/>
    <e v="#N/A"/>
    <e v="#N/A"/>
    <e v="#N/A"/>
    <s v="FIXED"/>
    <x v="0"/>
    <m/>
    <m/>
    <m/>
    <m/>
    <x v="0"/>
  </r>
  <r>
    <x v="0"/>
    <s v="dde62490-c0a1-4e46-b11b-f7f8ad1cc78b"/>
    <x v="0"/>
    <e v="#N/A"/>
    <e v="#N/A"/>
    <e v="#N/A"/>
    <s v="FIXED"/>
    <x v="0"/>
    <m/>
    <m/>
    <m/>
    <m/>
    <x v="0"/>
  </r>
  <r>
    <x v="0"/>
    <s v="dde643c7-cf65-4c5c-a98c-140f7de9acff"/>
    <x v="0"/>
    <e v="#N/A"/>
    <e v="#N/A"/>
    <e v="#N/A"/>
    <s v="FIXED"/>
    <x v="0"/>
    <m/>
    <m/>
    <m/>
    <m/>
    <x v="0"/>
  </r>
  <r>
    <x v="0"/>
    <s v="dde69861-d398-442d-95bb-dc8f4b25f263"/>
    <x v="0"/>
    <s v="0064brnbz7rnd2d.bpna.popularinc.net"/>
    <s v="dde69861-d398-442d-95bb-dc8f4b25f263"/>
    <s v="Medium"/>
    <s v="FIXED"/>
    <x v="0"/>
    <m/>
    <m/>
    <m/>
    <m/>
    <x v="0"/>
  </r>
  <r>
    <x v="9"/>
    <s v="dde6cfce-834c-40a8-baac-3cf587f7be1a"/>
    <x v="2"/>
    <e v="#N/A"/>
    <e v="#N/A"/>
    <e v="#N/A"/>
    <s v="ACTIVE"/>
    <x v="0"/>
    <m/>
    <m/>
    <m/>
    <m/>
    <x v="0"/>
  </r>
  <r>
    <x v="4"/>
    <s v="dde6eefa-9e30-4aaf-9a50-4c34eddb21e1"/>
    <x v="0"/>
    <e v="#N/A"/>
    <e v="#N/A"/>
    <e v="#N/A"/>
    <s v="FIXED"/>
    <x v="0"/>
    <m/>
    <m/>
    <m/>
    <m/>
    <x v="0"/>
  </r>
  <r>
    <x v="0"/>
    <s v="dde6f48e-8973-4c32-a2cb-2963d5f6fcd8"/>
    <x v="0"/>
    <e v="#N/A"/>
    <e v="#N/A"/>
    <e v="#N/A"/>
    <s v="FIXED"/>
    <x v="0"/>
    <m/>
    <m/>
    <m/>
    <m/>
    <x v="0"/>
  </r>
  <r>
    <x v="0"/>
    <s v="dde93883-edc1-45e2-a41e-c65e1a7e85bb"/>
    <x v="0"/>
    <e v="#N/A"/>
    <e v="#N/A"/>
    <e v="#N/A"/>
    <s v="FIXED"/>
    <x v="0"/>
    <m/>
    <m/>
    <m/>
    <m/>
    <x v="0"/>
  </r>
  <r>
    <x v="0"/>
    <s v="dde9a360-4e90-4339-b16f-953d3392ad1b"/>
    <x v="0"/>
    <e v="#N/A"/>
    <e v="#N/A"/>
    <e v="#N/A"/>
    <s v="FIXED"/>
    <x v="0"/>
    <m/>
    <m/>
    <m/>
    <m/>
    <x v="0"/>
  </r>
  <r>
    <x v="9"/>
    <s v="dde9e300-f101-4353-bd00-2e2084a35d74"/>
    <x v="0"/>
    <e v="#N/A"/>
    <e v="#N/A"/>
    <e v="#N/A"/>
    <s v="FIXED"/>
    <x v="0"/>
    <m/>
    <m/>
    <m/>
    <m/>
    <x v="0"/>
  </r>
  <r>
    <x v="0"/>
    <s v="ddeb2587-59c3-42a1-ab14-8c5c2232fc1f"/>
    <x v="0"/>
    <s v="miambkoc1sfp73l.bpna.popularinc.net"/>
    <s v="ddeb2587-59c3-42a1-ab14-8c5c2232fc1f"/>
    <s v="Medium"/>
    <s v="FIXED"/>
    <x v="0"/>
    <m/>
    <m/>
    <m/>
    <m/>
    <x v="0"/>
  </r>
  <r>
    <x v="6"/>
    <s v="ddeb90de-ba29-4fd0-b2a8-a9e80e590de1"/>
    <x v="0"/>
    <e v="#N/A"/>
    <e v="#N/A"/>
    <e v="#N/A"/>
    <s v="FIXED"/>
    <x v="0"/>
    <m/>
    <m/>
    <m/>
    <m/>
    <x v="0"/>
  </r>
  <r>
    <x v="0"/>
    <s v="ddebccd4-3c38-4b8a-8828-e7f7eb55155c"/>
    <x v="0"/>
    <e v="#N/A"/>
    <e v="#N/A"/>
    <e v="#N/A"/>
    <s v="FIXED"/>
    <x v="0"/>
    <m/>
    <m/>
    <m/>
    <m/>
    <x v="0"/>
  </r>
  <r>
    <x v="0"/>
    <s v="ddebd36b-4739-4885-a65e-afe621deb822"/>
    <x v="0"/>
    <s v="bdwybrn5wlqp73l.bpna.popularinc.net"/>
    <s v="ddebd36b-4739-4885-a65e-afe621deb822"/>
    <s v="Medium"/>
    <s v="FIXED"/>
    <x v="0"/>
    <m/>
    <m/>
    <m/>
    <m/>
    <x v="0"/>
  </r>
  <r>
    <x v="0"/>
    <s v="ddec380f-7514-4b23-9d44-c871c6310477"/>
    <x v="0"/>
    <e v="#N/A"/>
    <e v="#N/A"/>
    <e v="#N/A"/>
    <s v="FIXED"/>
    <x v="0"/>
    <m/>
    <m/>
    <m/>
    <m/>
    <x v="0"/>
  </r>
  <r>
    <x v="1"/>
    <s v="ddec8191-f55e-4a75-b3ce-635125b5eae0"/>
    <x v="0"/>
    <e v="#N/A"/>
    <e v="#N/A"/>
    <e v="#N/A"/>
    <s v="FIXED"/>
    <x v="0"/>
    <m/>
    <m/>
    <m/>
    <m/>
    <x v="0"/>
  </r>
  <r>
    <x v="0"/>
    <s v="ddecdd30-8d63-436e-a292-74604ffd533e"/>
    <x v="0"/>
    <e v="#N/A"/>
    <e v="#N/A"/>
    <e v="#N/A"/>
    <s v="FIXED"/>
    <x v="0"/>
    <m/>
    <m/>
    <m/>
    <m/>
    <x v="0"/>
  </r>
  <r>
    <x v="0"/>
    <s v="dded0940-5e62-4abc-9277-60e5a9494164"/>
    <x v="0"/>
    <e v="#N/A"/>
    <e v="#N/A"/>
    <e v="#N/A"/>
    <s v="FIXED"/>
    <x v="0"/>
    <m/>
    <m/>
    <m/>
    <m/>
    <x v="0"/>
  </r>
  <r>
    <x v="6"/>
    <s v="dded5136-a47a-4f3d-a7fd-cb27ad707452"/>
    <x v="0"/>
    <e v="#N/A"/>
    <e v="#N/A"/>
    <e v="#N/A"/>
    <s v="FIXED"/>
    <x v="0"/>
    <m/>
    <m/>
    <m/>
    <m/>
    <x v="0"/>
  </r>
  <r>
    <x v="0"/>
    <s v="dded845f-6d05-489c-9d64-846a2a87faaf"/>
    <x v="0"/>
    <e v="#N/A"/>
    <e v="#N/A"/>
    <e v="#N/A"/>
    <s v="FIXED"/>
    <x v="0"/>
    <m/>
    <m/>
    <m/>
    <m/>
    <x v="0"/>
  </r>
  <r>
    <x v="0"/>
    <s v="ddee6ef2-4365-4476-b530-0939b8a4108f"/>
    <x v="0"/>
    <e v="#N/A"/>
    <e v="#N/A"/>
    <e v="#N/A"/>
    <s v="FIXED"/>
    <x v="0"/>
    <m/>
    <m/>
    <m/>
    <m/>
    <x v="0"/>
  </r>
  <r>
    <x v="0"/>
    <s v="ddeeb246-95e5-490b-96e1-c882b1cb3a9b"/>
    <x v="0"/>
    <e v="#N/A"/>
    <e v="#N/A"/>
    <e v="#N/A"/>
    <s v="FIXED"/>
    <x v="0"/>
    <m/>
    <m/>
    <m/>
    <m/>
    <x v="0"/>
  </r>
  <r>
    <x v="1"/>
    <s v="ddeebfd1-3bfc-4e2c-ba9b-ea8f834e3063"/>
    <x v="2"/>
    <s v="bpn-0019bp-01"/>
    <s v="ddeebfd1-3bfc-4e2c-ba9b-ea8f834e3063"/>
    <s v="Medium"/>
    <s v="ACTIVE"/>
    <x v="0"/>
    <m/>
    <m/>
    <m/>
    <m/>
    <x v="0"/>
  </r>
  <r>
    <x v="2"/>
    <s v="ddf05f26-bced-4441-a176-c4b2025449ae"/>
    <x v="1"/>
    <s v="bpn-rosecmas-05"/>
    <s v="ddf05f26-bced-4441-a176-c4b2025449ae"/>
    <s v="Medium"/>
    <s v="RESURFACED"/>
    <x v="0"/>
    <m/>
    <m/>
    <m/>
    <m/>
    <x v="0"/>
  </r>
  <r>
    <x v="0"/>
    <s v="ddf08b0c-f85a-4695-92e7-dae78deed4f1"/>
    <x v="0"/>
    <e v="#N/A"/>
    <e v="#N/A"/>
    <e v="#N/A"/>
    <s v="FIXED"/>
    <x v="0"/>
    <m/>
    <m/>
    <m/>
    <m/>
    <x v="0"/>
  </r>
  <r>
    <x v="0"/>
    <s v="ddf0e54b-921b-4804-bd3b-7ff172a007ad"/>
    <x v="0"/>
    <e v="#N/A"/>
    <e v="#N/A"/>
    <e v="#N/A"/>
    <s v="FIXED"/>
    <x v="0"/>
    <m/>
    <m/>
    <m/>
    <m/>
    <x v="0"/>
  </r>
  <r>
    <x v="0"/>
    <s v="ddf18de9-017a-4d83-a5b9-5f511dbeb43b"/>
    <x v="0"/>
    <e v="#N/A"/>
    <e v="#N/A"/>
    <e v="#N/A"/>
    <s v="FIXED"/>
    <x v="0"/>
    <m/>
    <m/>
    <m/>
    <m/>
    <x v="0"/>
  </r>
  <r>
    <x v="10"/>
    <s v="ddf22cc0-144e-4e83-9584-ba77c445663c"/>
    <x v="0"/>
    <e v="#N/A"/>
    <e v="#N/A"/>
    <e v="#N/A"/>
    <s v="FIXED"/>
    <x v="0"/>
    <m/>
    <m/>
    <m/>
    <m/>
    <x v="0"/>
  </r>
  <r>
    <x v="0"/>
    <s v="ddf6a76d-b90e-4b37-8875-b6429f7a850d"/>
    <x v="2"/>
    <s v="miambko9317ll3l"/>
    <s v="ddf6a76d-b90e-4b37-8875-b6429f7a850d"/>
    <s v="High"/>
    <s v="ACTIVE"/>
    <x v="0"/>
    <m/>
    <m/>
    <m/>
    <m/>
    <x v="0"/>
  </r>
  <r>
    <x v="0"/>
    <s v="ddf6c881-4cea-4139-bc5a-fe93b488d953"/>
    <x v="0"/>
    <e v="#N/A"/>
    <e v="#N/A"/>
    <e v="#N/A"/>
    <s v="FIXED"/>
    <x v="0"/>
    <m/>
    <m/>
    <m/>
    <m/>
    <x v="0"/>
  </r>
  <r>
    <x v="0"/>
    <s v="ddf77a9e-5d26-47a2-b9b0-1aa85b26f142"/>
    <x v="0"/>
    <e v="#N/A"/>
    <e v="#N/A"/>
    <e v="#N/A"/>
    <s v="FIXED"/>
    <x v="0"/>
    <m/>
    <m/>
    <m/>
    <m/>
    <x v="0"/>
  </r>
  <r>
    <x v="4"/>
    <s v="ddf82067-81c4-41ec-8dee-6c8fab954ad4"/>
    <x v="0"/>
    <s v="bdwybko6f382g2l"/>
    <s v="ddf82067-81c4-41ec-8dee-6c8fab954ad4"/>
    <s v="High"/>
    <s v="FIXED"/>
    <x v="0"/>
    <m/>
    <m/>
    <m/>
    <m/>
    <x v="0"/>
  </r>
  <r>
    <x v="0"/>
    <s v="ddf93c9e-0e76-4cef-a765-80c1dfdf4ef1"/>
    <x v="0"/>
    <e v="#N/A"/>
    <e v="#N/A"/>
    <e v="#N/A"/>
    <s v="FIXED"/>
    <x v="0"/>
    <m/>
    <m/>
    <m/>
    <m/>
    <x v="0"/>
  </r>
  <r>
    <x v="0"/>
    <s v="ddf9b15e-6b45-4408-a2d5-4c600d0ce17d"/>
    <x v="0"/>
    <e v="#N/A"/>
    <e v="#N/A"/>
    <e v="#N/A"/>
    <s v="FIXED"/>
    <x v="0"/>
    <m/>
    <m/>
    <m/>
    <m/>
    <x v="0"/>
  </r>
  <r>
    <x v="2"/>
    <s v="ddfa07f8-687f-40d5-a63f-bd7ac0ccad39"/>
    <x v="0"/>
    <e v="#N/A"/>
    <e v="#N/A"/>
    <e v="#N/A"/>
    <s v="FIXED"/>
    <x v="0"/>
    <m/>
    <m/>
    <m/>
    <m/>
    <x v="0"/>
  </r>
  <r>
    <x v="0"/>
    <s v="ddfa20f0-3139-4cf2-a0a3-b6efd13b9a90"/>
    <x v="0"/>
    <e v="#N/A"/>
    <e v="#N/A"/>
    <e v="#N/A"/>
    <s v="FIXED"/>
    <x v="0"/>
    <m/>
    <m/>
    <m/>
    <m/>
    <x v="0"/>
  </r>
  <r>
    <x v="0"/>
    <s v="ddfaa37d-cc67-486e-8be7-6dd87585b9c7"/>
    <x v="0"/>
    <e v="#N/A"/>
    <e v="#N/A"/>
    <e v="#N/A"/>
    <s v="FIXED"/>
    <x v="0"/>
    <m/>
    <m/>
    <m/>
    <m/>
    <x v="0"/>
  </r>
  <r>
    <x v="4"/>
    <s v="ddfb2567-476b-4ec5-965c-d4a2d32d5cb1"/>
    <x v="0"/>
    <e v="#N/A"/>
    <e v="#N/A"/>
    <e v="#N/A"/>
    <s v="FIXED"/>
    <x v="0"/>
    <m/>
    <m/>
    <m/>
    <m/>
    <x v="0"/>
  </r>
  <r>
    <x v="0"/>
    <s v="ddfbf170-803d-4176-9776-7ea3e45250ef"/>
    <x v="0"/>
    <e v="#N/A"/>
    <e v="#N/A"/>
    <e v="#N/A"/>
    <s v="FIXED"/>
    <x v="0"/>
    <m/>
    <m/>
    <m/>
    <m/>
    <x v="0"/>
  </r>
  <r>
    <x v="4"/>
    <s v="ddfc658d-6d3e-49c8-8a44-a37f394168aa"/>
    <x v="0"/>
    <e v="#N/A"/>
    <e v="#N/A"/>
    <e v="#N/A"/>
    <s v="FIXED"/>
    <x v="0"/>
    <m/>
    <m/>
    <m/>
    <m/>
    <x v="0"/>
  </r>
  <r>
    <x v="1"/>
    <s v="ddfc8a77-8db6-4eed-8b9d-a507bd283ec9"/>
    <x v="0"/>
    <e v="#N/A"/>
    <e v="#N/A"/>
    <e v="#N/A"/>
    <s v="FIXED"/>
    <x v="0"/>
    <m/>
    <m/>
    <m/>
    <m/>
    <x v="0"/>
  </r>
  <r>
    <x v="0"/>
    <s v="ddfd59c3-4601-4232-a960-fccdb56878bb"/>
    <x v="0"/>
    <e v="#N/A"/>
    <e v="#N/A"/>
    <e v="#N/A"/>
    <s v="FIXED"/>
    <x v="0"/>
    <m/>
    <m/>
    <m/>
    <m/>
    <x v="0"/>
  </r>
  <r>
    <x v="0"/>
    <s v="ddfddc76-8187-4f38-9f87-c7279e7212d7"/>
    <x v="0"/>
    <e v="#N/A"/>
    <e v="#N/A"/>
    <e v="#N/A"/>
    <s v="FIXED"/>
    <x v="0"/>
    <m/>
    <m/>
    <m/>
    <m/>
    <x v="0"/>
  </r>
  <r>
    <x v="0"/>
    <s v="ddfe400b-5630-43c6-a146-25f7ea20a768"/>
    <x v="0"/>
    <e v="#N/A"/>
    <e v="#N/A"/>
    <e v="#N/A"/>
    <s v="FIXED"/>
    <x v="0"/>
    <m/>
    <m/>
    <m/>
    <m/>
    <x v="0"/>
  </r>
  <r>
    <x v="0"/>
    <s v="ddfe53c5-20f6-4ba1-b363-c06440c373a1"/>
    <x v="0"/>
    <e v="#N/A"/>
    <e v="#N/A"/>
    <e v="#N/A"/>
    <s v="FIXED"/>
    <x v="0"/>
    <m/>
    <m/>
    <m/>
    <m/>
    <x v="0"/>
  </r>
  <r>
    <x v="0"/>
    <s v="ddfe91ce-1c89-441e-b943-c638a56a244f"/>
    <x v="0"/>
    <e v="#N/A"/>
    <e v="#N/A"/>
    <e v="#N/A"/>
    <s v="FIXED"/>
    <x v="0"/>
    <m/>
    <m/>
    <m/>
    <m/>
    <x v="0"/>
  </r>
  <r>
    <x v="0"/>
    <s v="de000d4e-973f-40fc-9829-63fbe9602080"/>
    <x v="1"/>
    <e v="#N/A"/>
    <e v="#N/A"/>
    <e v="#N/A"/>
    <s v="RESURFACED"/>
    <x v="0"/>
    <m/>
    <m/>
    <m/>
    <m/>
    <x v="0"/>
  </r>
  <r>
    <x v="6"/>
    <s v="de0057fc-5289-4258-b1f8-94048649c01b"/>
    <x v="0"/>
    <e v="#N/A"/>
    <e v="#N/A"/>
    <e v="#N/A"/>
    <s v="FIXED"/>
    <x v="0"/>
    <m/>
    <m/>
    <m/>
    <m/>
    <x v="0"/>
  </r>
  <r>
    <x v="4"/>
    <s v="de01801f-dc44-4343-9ec3-f73c51f8dcec"/>
    <x v="0"/>
    <e v="#N/A"/>
    <e v="#N/A"/>
    <e v="#N/A"/>
    <s v="FIXED"/>
    <x v="0"/>
    <m/>
    <m/>
    <m/>
    <m/>
    <x v="0"/>
  </r>
  <r>
    <x v="0"/>
    <s v="de01b3c5-ab25-42b2-9f21-884cdd525ddf"/>
    <x v="0"/>
    <e v="#N/A"/>
    <e v="#N/A"/>
    <e v="#N/A"/>
    <s v="FIXED"/>
    <x v="0"/>
    <m/>
    <m/>
    <m/>
    <m/>
    <x v="0"/>
  </r>
  <r>
    <x v="1"/>
    <s v="de0372b8-e092-4bc3-8a97-37d06e493e6a"/>
    <x v="0"/>
    <e v="#N/A"/>
    <e v="#N/A"/>
    <e v="#N/A"/>
    <s v="FIXED"/>
    <x v="0"/>
    <m/>
    <m/>
    <m/>
    <m/>
    <x v="0"/>
  </r>
  <r>
    <x v="0"/>
    <s v="de03ab31-8e9e-4961-b05e-fcef65951180"/>
    <x v="0"/>
    <e v="#N/A"/>
    <e v="#N/A"/>
    <e v="#N/A"/>
    <s v="FIXED"/>
    <x v="0"/>
    <m/>
    <m/>
    <m/>
    <m/>
    <x v="0"/>
  </r>
  <r>
    <x v="0"/>
    <s v="de03b521-ea34-4261-a6cc-b9686cd6c185"/>
    <x v="0"/>
    <e v="#N/A"/>
    <e v="#N/A"/>
    <e v="#N/A"/>
    <s v="FIXED"/>
    <x v="0"/>
    <m/>
    <m/>
    <m/>
    <m/>
    <x v="0"/>
  </r>
  <r>
    <x v="1"/>
    <s v="de052186-2e6b-46a0-bd90-30c4f539dfed"/>
    <x v="0"/>
    <e v="#N/A"/>
    <e v="#N/A"/>
    <e v="#N/A"/>
    <s v="FIXED"/>
    <x v="0"/>
    <m/>
    <m/>
    <m/>
    <m/>
    <x v="0"/>
  </r>
  <r>
    <x v="0"/>
    <s v="de06842f-1a96-4202-966a-2c94cc2bd87c"/>
    <x v="0"/>
    <e v="#N/A"/>
    <e v="#N/A"/>
    <e v="#N/A"/>
    <s v="FIXED"/>
    <x v="0"/>
    <m/>
    <m/>
    <m/>
    <m/>
    <x v="0"/>
  </r>
  <r>
    <x v="1"/>
    <s v="de06c909-55aa-4778-9aa5-4e8e47fe0dcb"/>
    <x v="2"/>
    <e v="#N/A"/>
    <e v="#N/A"/>
    <e v="#N/A"/>
    <s v="ACTIVE"/>
    <x v="0"/>
    <m/>
    <m/>
    <m/>
    <m/>
    <x v="0"/>
  </r>
  <r>
    <x v="2"/>
    <s v="de073afa-5d8d-4a48-85b0-294a25b894d6"/>
    <x v="1"/>
    <e v="#N/A"/>
    <e v="#N/A"/>
    <e v="#N/A"/>
    <s v="RESURFACED"/>
    <x v="0"/>
    <m/>
    <m/>
    <m/>
    <m/>
    <x v="0"/>
  </r>
  <r>
    <x v="0"/>
    <s v="de0a76b0-3764-477f-a441-04054c710770"/>
    <x v="0"/>
    <e v="#N/A"/>
    <e v="#N/A"/>
    <e v="#N/A"/>
    <s v="FIXED"/>
    <x v="0"/>
    <m/>
    <m/>
    <m/>
    <m/>
    <x v="0"/>
  </r>
  <r>
    <x v="0"/>
    <s v="de0a8577-4f00-4b0a-9913-a86184f06db9"/>
    <x v="0"/>
    <e v="#N/A"/>
    <e v="#N/A"/>
    <e v="#N/A"/>
    <s v="FIXED"/>
    <x v="0"/>
    <m/>
    <m/>
    <m/>
    <m/>
    <x v="0"/>
  </r>
  <r>
    <x v="1"/>
    <s v="de0c8d6d-e13c-4445-90d6-9c51b04e62c6"/>
    <x v="1"/>
    <s v="bpn-0093bp-01"/>
    <s v="de0c8d6d-e13c-4445-90d6-9c51b04e62c6"/>
    <s v="Medium"/>
    <s v="RESURFACED"/>
    <x v="0"/>
    <m/>
    <m/>
    <m/>
    <m/>
    <x v="0"/>
  </r>
  <r>
    <x v="0"/>
    <s v="de0c8ebd-2848-4bd5-b2f0-509c781230b8"/>
    <x v="0"/>
    <e v="#N/A"/>
    <e v="#N/A"/>
    <e v="#N/A"/>
    <s v="FIXED"/>
    <x v="0"/>
    <m/>
    <m/>
    <m/>
    <m/>
    <x v="0"/>
  </r>
  <r>
    <x v="9"/>
    <s v="de0d775b-9e80-49c2-beb9-71c8ede2ce1f"/>
    <x v="2"/>
    <s v="bpn-roseclts-08.bpna.popularinc.net"/>
    <s v="de0d775b-9e80-49c2-beb9-71c8ede2ce1f"/>
    <s v="High"/>
    <s v="ACTIVE"/>
    <x v="0"/>
    <m/>
    <m/>
    <m/>
    <m/>
    <x v="0"/>
  </r>
  <r>
    <x v="0"/>
    <s v="de0db8db-9a77-49c7-aca0-23f98a591b22"/>
    <x v="0"/>
    <e v="#N/A"/>
    <e v="#N/A"/>
    <e v="#N/A"/>
    <s v="FIXED"/>
    <x v="0"/>
    <m/>
    <m/>
    <m/>
    <m/>
    <x v="0"/>
  </r>
  <r>
    <x v="0"/>
    <s v="de0dca59-b640-498e-a9c2-8c529b3fceb9"/>
    <x v="0"/>
    <e v="#N/A"/>
    <e v="#N/A"/>
    <e v="#N/A"/>
    <s v="FIXED"/>
    <x v="0"/>
    <m/>
    <m/>
    <m/>
    <m/>
    <x v="0"/>
  </r>
  <r>
    <x v="4"/>
    <s v="de0ded17-37f7-4f39-abf6-5b6350ae444e"/>
    <x v="2"/>
    <s v="miambko2p9sq73l.bpna.popularinc.net"/>
    <s v="de0ded17-37f7-4f39-abf6-5b6350ae444e"/>
    <s v="Critical"/>
    <s v="ACTIVE"/>
    <x v="0"/>
    <m/>
    <m/>
    <m/>
    <m/>
    <x v="0"/>
  </r>
  <r>
    <x v="0"/>
    <s v="de0e6cc1-388f-4556-aebc-1d9421059404"/>
    <x v="0"/>
    <e v="#N/A"/>
    <e v="#N/A"/>
    <e v="#N/A"/>
    <s v="FIXED"/>
    <x v="0"/>
    <m/>
    <m/>
    <m/>
    <m/>
    <x v="0"/>
  </r>
  <r>
    <x v="6"/>
    <s v="de0f1eab-cd52-46a2-9a2e-2e836de37ccc"/>
    <x v="0"/>
    <e v="#N/A"/>
    <e v="#N/A"/>
    <e v="#N/A"/>
    <s v="FIXED"/>
    <x v="0"/>
    <m/>
    <m/>
    <m/>
    <m/>
    <x v="0"/>
  </r>
  <r>
    <x v="0"/>
    <s v="de120996-dae8-4953-8df6-e96920bd54f5"/>
    <x v="0"/>
    <e v="#N/A"/>
    <e v="#N/A"/>
    <e v="#N/A"/>
    <s v="FIXED"/>
    <x v="0"/>
    <m/>
    <m/>
    <m/>
    <m/>
    <x v="0"/>
  </r>
  <r>
    <x v="6"/>
    <s v="de1392d4-a036-4fad-bcc4-8751ffbdc447"/>
    <x v="0"/>
    <e v="#N/A"/>
    <e v="#N/A"/>
    <e v="#N/A"/>
    <s v="FIXED"/>
    <x v="0"/>
    <m/>
    <m/>
    <m/>
    <m/>
    <x v="0"/>
  </r>
  <r>
    <x v="0"/>
    <s v="de156405-b256-4eb4-9cd5-7f1a1762f1ef"/>
    <x v="0"/>
    <e v="#N/A"/>
    <e v="#N/A"/>
    <e v="#N/A"/>
    <s v="FIXED"/>
    <x v="0"/>
    <m/>
    <m/>
    <m/>
    <m/>
    <x v="0"/>
  </r>
  <r>
    <x v="0"/>
    <s v="de15bcd8-30a8-4f68-a141-747988e8aeb6"/>
    <x v="0"/>
    <e v="#N/A"/>
    <e v="#N/A"/>
    <e v="#N/A"/>
    <s v="FIXED"/>
    <x v="0"/>
    <m/>
    <m/>
    <m/>
    <m/>
    <x v="0"/>
  </r>
  <r>
    <x v="1"/>
    <s v="de193f22-a091-4796-b9cd-98b16a25f300"/>
    <x v="2"/>
    <s v="bpn-0022bp-01"/>
    <s v="de193f22-a091-4796-b9cd-98b16a25f300"/>
    <s v="Medium"/>
    <s v="ACTIVE"/>
    <x v="0"/>
    <m/>
    <m/>
    <m/>
    <m/>
    <x v="0"/>
  </r>
  <r>
    <x v="4"/>
    <s v="de197f79-654b-483d-9459-97793e3c1316"/>
    <x v="0"/>
    <s v="nbyrbcp67wzhq2d.bpna.popularinc.net"/>
    <s v="de197f79-654b-483d-9459-97793e3c1316"/>
    <s v="High"/>
    <s v="FIXED"/>
    <x v="0"/>
    <m/>
    <m/>
    <m/>
    <m/>
    <x v="0"/>
  </r>
  <r>
    <x v="2"/>
    <s v="de19f9bb-131d-40e2-be9e-3ab895435a0f"/>
    <x v="0"/>
    <e v="#N/A"/>
    <e v="#N/A"/>
    <e v="#N/A"/>
    <s v="FIXED"/>
    <x v="0"/>
    <m/>
    <m/>
    <m/>
    <m/>
    <x v="0"/>
  </r>
  <r>
    <x v="0"/>
    <s v="de1a1368-9869-4fbc-a155-722166e42e89"/>
    <x v="0"/>
    <e v="#N/A"/>
    <e v="#N/A"/>
    <e v="#N/A"/>
    <s v="FIXED"/>
    <x v="0"/>
    <m/>
    <m/>
    <m/>
    <m/>
    <x v="0"/>
  </r>
  <r>
    <x v="0"/>
    <s v="de1ab84b-9c04-4254-8d2f-2d904d668e78"/>
    <x v="0"/>
    <e v="#N/A"/>
    <e v="#N/A"/>
    <e v="#N/A"/>
    <s v="FIXED"/>
    <x v="0"/>
    <m/>
    <m/>
    <m/>
    <m/>
    <x v="0"/>
  </r>
  <r>
    <x v="0"/>
    <s v="de1b5c17-6795-4794-bfc6-110ff702b819"/>
    <x v="0"/>
    <e v="#N/A"/>
    <e v="#N/A"/>
    <e v="#N/A"/>
    <s v="FIXED"/>
    <x v="0"/>
    <m/>
    <m/>
    <m/>
    <m/>
    <x v="0"/>
  </r>
  <r>
    <x v="9"/>
    <s v="de1b7d0a-11da-40b1-9a46-f10e17daab4c"/>
    <x v="0"/>
    <e v="#N/A"/>
    <e v="#N/A"/>
    <e v="#N/A"/>
    <s v="FIXED"/>
    <x v="0"/>
    <m/>
    <m/>
    <m/>
    <m/>
    <x v="0"/>
  </r>
  <r>
    <x v="7"/>
    <s v="de1be5d1-86a7-4d4a-82bf-0d79d55595f6"/>
    <x v="0"/>
    <s v="bpn-roseirps-03"/>
    <s v="de1be5d1-86a7-4d4a-82bf-0d79d55595f6"/>
    <s v="High"/>
    <s v="FIXED"/>
    <x v="0"/>
    <m/>
    <m/>
    <m/>
    <m/>
    <x v="0"/>
  </r>
  <r>
    <x v="0"/>
    <s v="de1c1886-045b-4de1-85e4-c54e902771cf"/>
    <x v="0"/>
    <e v="#N/A"/>
    <e v="#N/A"/>
    <e v="#N/A"/>
    <s v="FIXED"/>
    <x v="0"/>
    <m/>
    <m/>
    <m/>
    <m/>
    <x v="0"/>
  </r>
  <r>
    <x v="4"/>
    <s v="de1c52f8-1edb-4e34-85fc-9c27c4069a1f"/>
    <x v="0"/>
    <e v="#N/A"/>
    <e v="#N/A"/>
    <e v="#N/A"/>
    <s v="FIXED"/>
    <x v="0"/>
    <m/>
    <m/>
    <m/>
    <m/>
    <x v="0"/>
  </r>
  <r>
    <x v="0"/>
    <s v="de1de8cc-ae45-4b03-a89b-cc59bf451d5e"/>
    <x v="0"/>
    <e v="#N/A"/>
    <e v="#N/A"/>
    <e v="#N/A"/>
    <s v="FIXED"/>
    <x v="0"/>
    <m/>
    <m/>
    <m/>
    <m/>
    <x v="0"/>
  </r>
  <r>
    <x v="0"/>
    <s v="de1f66e6-f84d-4b0a-b0f7-bd5edca7e710"/>
    <x v="0"/>
    <e v="#N/A"/>
    <e v="#N/A"/>
    <e v="#N/A"/>
    <s v="FIXED"/>
    <x v="0"/>
    <m/>
    <m/>
    <m/>
    <m/>
    <x v="0"/>
  </r>
  <r>
    <x v="7"/>
    <s v="de20235a-8aa0-4fd8-9800-9aa34e09606c"/>
    <x v="0"/>
    <e v="#N/A"/>
    <e v="#N/A"/>
    <e v="#N/A"/>
    <s v="FIXED"/>
    <x v="0"/>
    <m/>
    <m/>
    <m/>
    <m/>
    <x v="0"/>
  </r>
  <r>
    <x v="4"/>
    <s v="de205bb1-175d-4b4a-a072-11f6dacd9038"/>
    <x v="0"/>
    <e v="#N/A"/>
    <e v="#N/A"/>
    <e v="#N/A"/>
    <s v="FIXED"/>
    <x v="0"/>
    <m/>
    <m/>
    <m/>
    <m/>
    <x v="0"/>
  </r>
  <r>
    <x v="0"/>
    <s v="de21d322-3519-4d76-b020-77d1ac0ef617"/>
    <x v="0"/>
    <e v="#N/A"/>
    <e v="#N/A"/>
    <e v="#N/A"/>
    <s v="FIXED"/>
    <x v="0"/>
    <m/>
    <m/>
    <m/>
    <m/>
    <x v="0"/>
  </r>
  <r>
    <x v="4"/>
    <s v="de23af71-da71-4ffb-b4f3-7f2f23d315be"/>
    <x v="0"/>
    <e v="#N/A"/>
    <e v="#N/A"/>
    <e v="#N/A"/>
    <s v="FIXED"/>
    <x v="0"/>
    <m/>
    <m/>
    <m/>
    <m/>
    <x v="0"/>
  </r>
  <r>
    <x v="0"/>
    <s v="de24a168-d682-4d69-b34b-6b2689cc07e4"/>
    <x v="0"/>
    <e v="#N/A"/>
    <e v="#N/A"/>
    <e v="#N/A"/>
    <s v="FIXED"/>
    <x v="0"/>
    <m/>
    <m/>
    <m/>
    <m/>
    <x v="0"/>
  </r>
  <r>
    <x v="0"/>
    <s v="de24e9d9-aa35-47b6-9e31-db603f0eef96"/>
    <x v="0"/>
    <e v="#N/A"/>
    <e v="#N/A"/>
    <e v="#N/A"/>
    <s v="FIXED"/>
    <x v="0"/>
    <m/>
    <m/>
    <m/>
    <m/>
    <x v="0"/>
  </r>
  <r>
    <x v="4"/>
    <s v="de25f000-3955-417b-bba0-aacfffa582df"/>
    <x v="0"/>
    <e v="#N/A"/>
    <e v="#N/A"/>
    <e v="#N/A"/>
    <s v="FIXED"/>
    <x v="0"/>
    <m/>
    <m/>
    <m/>
    <m/>
    <x v="0"/>
  </r>
  <r>
    <x v="0"/>
    <s v="de26ae21-34e1-46f8-9912-daf6aae5f932"/>
    <x v="0"/>
    <e v="#N/A"/>
    <e v="#N/A"/>
    <e v="#N/A"/>
    <s v="FIXED"/>
    <x v="0"/>
    <m/>
    <m/>
    <m/>
    <m/>
    <x v="0"/>
  </r>
  <r>
    <x v="0"/>
    <s v="de279e20-f0e8-4204-9eb1-c3754d8295cf"/>
    <x v="0"/>
    <e v="#N/A"/>
    <e v="#N/A"/>
    <e v="#N/A"/>
    <s v="FIXED"/>
    <x v="0"/>
    <m/>
    <m/>
    <m/>
    <m/>
    <x v="0"/>
  </r>
  <r>
    <x v="0"/>
    <s v="de28313e-8540-433d-9b1e-36ddb39b5143"/>
    <x v="0"/>
    <e v="#N/A"/>
    <e v="#N/A"/>
    <e v="#N/A"/>
    <s v="FIXED"/>
    <x v="0"/>
    <m/>
    <m/>
    <m/>
    <m/>
    <x v="0"/>
  </r>
  <r>
    <x v="1"/>
    <s v="de28777c-49cb-41ec-8ef0-fc759236a34e"/>
    <x v="0"/>
    <e v="#N/A"/>
    <e v="#N/A"/>
    <e v="#N/A"/>
    <s v="FIXED"/>
    <x v="0"/>
    <m/>
    <m/>
    <m/>
    <m/>
    <x v="0"/>
  </r>
  <r>
    <x v="0"/>
    <s v="de29dd12-1cf6-43df-9cc9-a3bcb93dfdd1"/>
    <x v="0"/>
    <s v="0254brn7prl9n2d.bpna.popularinc.net"/>
    <s v="de29dd12-1cf6-43df-9cc9-a3bcb93dfdd1"/>
    <s v="Critical"/>
    <s v="FIXED"/>
    <x v="0"/>
    <m/>
    <m/>
    <m/>
    <m/>
    <x v="0"/>
  </r>
  <r>
    <x v="1"/>
    <s v="de2b127a-2b49-488f-8aea-fae000eddea3"/>
    <x v="0"/>
    <e v="#N/A"/>
    <e v="#N/A"/>
    <e v="#N/A"/>
    <s v="FIXED"/>
    <x v="0"/>
    <m/>
    <m/>
    <m/>
    <m/>
    <x v="0"/>
  </r>
  <r>
    <x v="0"/>
    <s v="de2b1e87-53f0-4f90-ba2b-c0d7ee7a5027"/>
    <x v="0"/>
    <e v="#N/A"/>
    <e v="#N/A"/>
    <e v="#N/A"/>
    <s v="FIXED"/>
    <x v="0"/>
    <m/>
    <m/>
    <m/>
    <m/>
    <x v="0"/>
  </r>
  <r>
    <x v="0"/>
    <s v="de2b8cb1-1a4b-4806-8464-90d2978d860f"/>
    <x v="0"/>
    <e v="#N/A"/>
    <e v="#N/A"/>
    <e v="#N/A"/>
    <s v="FIXED"/>
    <x v="0"/>
    <m/>
    <m/>
    <m/>
    <m/>
    <x v="0"/>
  </r>
  <r>
    <x v="0"/>
    <s v="de2c37f6-db25-4446-9cd2-26e8c8521053"/>
    <x v="2"/>
    <s v="0060brn21dnnd2d.bpna.popularinc.net"/>
    <s v="de2c37f6-db25-4446-9cd2-26e8c8521053"/>
    <s v="High"/>
    <s v="ACTIVE"/>
    <x v="0"/>
    <m/>
    <m/>
    <m/>
    <m/>
    <x v="0"/>
  </r>
  <r>
    <x v="5"/>
    <s v="de2c689c-1c42-45a5-a68c-82be6c83f3be"/>
    <x v="1"/>
    <e v="#N/A"/>
    <e v="#N/A"/>
    <e v="#N/A"/>
    <s v="RESURFACED"/>
    <x v="0"/>
    <m/>
    <m/>
    <m/>
    <m/>
    <x v="0"/>
  </r>
  <r>
    <x v="0"/>
    <s v="de2e5fe9-6498-4cd3-b081-21ed07f64e03"/>
    <x v="0"/>
    <e v="#N/A"/>
    <e v="#N/A"/>
    <e v="#N/A"/>
    <s v="FIXED"/>
    <x v="0"/>
    <m/>
    <m/>
    <m/>
    <m/>
    <x v="0"/>
  </r>
  <r>
    <x v="0"/>
    <s v="de2e66f0-3657-4516-997d-313262abcdfc"/>
    <x v="0"/>
    <e v="#N/A"/>
    <e v="#N/A"/>
    <e v="#N/A"/>
    <s v="FIXED"/>
    <x v="0"/>
    <m/>
    <m/>
    <m/>
    <m/>
    <x v="0"/>
  </r>
  <r>
    <x v="0"/>
    <s v="de2f214e-9216-4362-9378-54cdcd39ba23"/>
    <x v="0"/>
    <e v="#N/A"/>
    <e v="#N/A"/>
    <e v="#N/A"/>
    <s v="FIXED"/>
    <x v="0"/>
    <m/>
    <m/>
    <m/>
    <m/>
    <x v="0"/>
  </r>
  <r>
    <x v="7"/>
    <s v="de30cc1f-0f23-4074-bd37-0d21888cc498"/>
    <x v="2"/>
    <s v="bpn-roseemts-02"/>
    <s v="de30cc1f-0f23-4074-bd37-0d21888cc498"/>
    <s v="Medium"/>
    <s v="ACTIVE"/>
    <x v="0"/>
    <m/>
    <m/>
    <m/>
    <m/>
    <x v="0"/>
  </r>
  <r>
    <x v="0"/>
    <s v="de319e99-215b-473d-bf8c-2f1e87411f9d"/>
    <x v="0"/>
    <s v="0006brnf8g3rd2d.bpna.popularinc.net"/>
    <s v="de319e99-215b-473d-bf8c-2f1e87411f9d"/>
    <s v="Critical"/>
    <s v="FIXED"/>
    <x v="0"/>
    <m/>
    <m/>
    <m/>
    <m/>
    <x v="0"/>
  </r>
  <r>
    <x v="1"/>
    <s v="de322f1e-8271-4115-8079-310d80210f44"/>
    <x v="2"/>
    <s v="bpn-rosewrts-03"/>
    <s v="de322f1e-8271-4115-8079-310d80210f44"/>
    <s v="Low"/>
    <s v="ACTIVE"/>
    <x v="0"/>
    <m/>
    <m/>
    <m/>
    <m/>
    <x v="0"/>
  </r>
  <r>
    <x v="0"/>
    <s v="de329435-ce8a-40b1-a44b-3e9bff4a114f"/>
    <x v="0"/>
    <e v="#N/A"/>
    <e v="#N/A"/>
    <e v="#N/A"/>
    <s v="FIXED"/>
    <x v="0"/>
    <m/>
    <m/>
    <m/>
    <m/>
    <x v="0"/>
  </r>
  <r>
    <x v="0"/>
    <s v="de3408a2-d28d-4e73-a739-4b6950325b7f"/>
    <x v="0"/>
    <e v="#N/A"/>
    <e v="#N/A"/>
    <e v="#N/A"/>
    <s v="FIXED"/>
    <x v="0"/>
    <m/>
    <m/>
    <m/>
    <m/>
    <x v="0"/>
  </r>
  <r>
    <x v="2"/>
    <s v="de34e251-dfb4-4839-bba0-16a2bc593e6c"/>
    <x v="0"/>
    <e v="#N/A"/>
    <e v="#N/A"/>
    <e v="#N/A"/>
    <s v="FIXED"/>
    <x v="0"/>
    <m/>
    <m/>
    <m/>
    <m/>
    <x v="0"/>
  </r>
  <r>
    <x v="4"/>
    <s v="de353b78-23ce-4d43-bc33-4a96ac073aeb"/>
    <x v="0"/>
    <e v="#N/A"/>
    <e v="#N/A"/>
    <e v="#N/A"/>
    <s v="FIXED"/>
    <x v="0"/>
    <m/>
    <m/>
    <m/>
    <m/>
    <x v="0"/>
  </r>
  <r>
    <x v="5"/>
    <s v="de3650e6-3d39-4e8e-aad5-c3f698223837"/>
    <x v="1"/>
    <s v="bpn-rosedvac-02"/>
    <s v="de3650e6-3d39-4e8e-aad5-c3f698223837"/>
    <s v="Medium"/>
    <s v="RESURFACED"/>
    <x v="0"/>
    <m/>
    <m/>
    <m/>
    <m/>
    <x v="0"/>
  </r>
  <r>
    <x v="0"/>
    <s v="de365363-ca97-4fd1-b1be-b4590e2d6288"/>
    <x v="0"/>
    <e v="#N/A"/>
    <e v="#N/A"/>
    <e v="#N/A"/>
    <s v="FIXED"/>
    <x v="0"/>
    <m/>
    <m/>
    <m/>
    <m/>
    <x v="0"/>
  </r>
  <r>
    <x v="0"/>
    <s v="de373a25-f932-4ea5-b832-eb9fb2487f8b"/>
    <x v="0"/>
    <e v="#N/A"/>
    <e v="#N/A"/>
    <e v="#N/A"/>
    <s v="FIXED"/>
    <x v="0"/>
    <m/>
    <m/>
    <m/>
    <m/>
    <x v="0"/>
  </r>
  <r>
    <x v="0"/>
    <s v="de37565b-34fd-49b2-9349-c47aaa7ffca2"/>
    <x v="0"/>
    <e v="#N/A"/>
    <e v="#N/A"/>
    <e v="#N/A"/>
    <s v="FIXED"/>
    <x v="0"/>
    <m/>
    <m/>
    <m/>
    <m/>
    <x v="0"/>
  </r>
  <r>
    <x v="0"/>
    <s v="de3872db-ba70-4e51-a253-c8b9b048edf0"/>
    <x v="0"/>
    <e v="#N/A"/>
    <e v="#N/A"/>
    <e v="#N/A"/>
    <s v="FIXED"/>
    <x v="0"/>
    <m/>
    <m/>
    <m/>
    <m/>
    <x v="0"/>
  </r>
  <r>
    <x v="0"/>
    <s v="de391f28-12d3-4ef2-9f4c-01c33f0be4a6"/>
    <x v="0"/>
    <e v="#N/A"/>
    <e v="#N/A"/>
    <e v="#N/A"/>
    <s v="FIXED"/>
    <x v="0"/>
    <m/>
    <m/>
    <m/>
    <m/>
    <x v="0"/>
  </r>
  <r>
    <x v="0"/>
    <s v="de3954ce-7bab-4364-9235-0f2170536461"/>
    <x v="0"/>
    <e v="#N/A"/>
    <e v="#N/A"/>
    <e v="#N/A"/>
    <s v="FIXED"/>
    <x v="0"/>
    <m/>
    <m/>
    <m/>
    <m/>
    <x v="0"/>
  </r>
  <r>
    <x v="0"/>
    <s v="de3b0f9e-c46e-4fc9-9da6-cf6af9a89fda"/>
    <x v="0"/>
    <e v="#N/A"/>
    <e v="#N/A"/>
    <e v="#N/A"/>
    <s v="FIXED"/>
    <x v="0"/>
    <m/>
    <m/>
    <m/>
    <m/>
    <x v="0"/>
  </r>
  <r>
    <x v="0"/>
    <s v="de3b402d-f7de-4d46-8188-42667cec4ccf"/>
    <x v="0"/>
    <e v="#N/A"/>
    <e v="#N/A"/>
    <e v="#N/A"/>
    <s v="FIXED"/>
    <x v="0"/>
    <m/>
    <m/>
    <m/>
    <m/>
    <x v="0"/>
  </r>
  <r>
    <x v="0"/>
    <s v="de3b91eb-f24c-48a6-9416-882a01e2b9e9"/>
    <x v="0"/>
    <e v="#N/A"/>
    <e v="#N/A"/>
    <e v="#N/A"/>
    <s v="FIXED"/>
    <x v="0"/>
    <m/>
    <m/>
    <m/>
    <m/>
    <x v="0"/>
  </r>
  <r>
    <x v="1"/>
    <s v="de3c5e1c-d116-46e3-8a3b-b8f07a1cd2a2"/>
    <x v="0"/>
    <s v="bpn-rosewrws-02"/>
    <s v="de3c5e1c-d116-46e3-8a3b-b8f07a1cd2a2"/>
    <s v="Critical"/>
    <s v="FIXED"/>
    <x v="0"/>
    <m/>
    <m/>
    <m/>
    <m/>
    <x v="0"/>
  </r>
  <r>
    <x v="4"/>
    <s v="de3e156b-f4e8-48b1-b40c-d4a903e1897f"/>
    <x v="0"/>
    <e v="#N/A"/>
    <e v="#N/A"/>
    <e v="#N/A"/>
    <s v="FIXED"/>
    <x v="0"/>
    <m/>
    <m/>
    <m/>
    <m/>
    <x v="0"/>
  </r>
  <r>
    <x v="4"/>
    <s v="de3e1711-680a-4ca2-85c4-e177c1459d44"/>
    <x v="2"/>
    <s v="0091brnc1bn9n2d"/>
    <s v="de3e1711-680a-4ca2-85c4-e177c1459d44"/>
    <s v="High"/>
    <s v="ACTIVE"/>
    <x v="0"/>
    <m/>
    <m/>
    <m/>
    <m/>
    <x v="0"/>
  </r>
  <r>
    <x v="0"/>
    <s v="de3f43e5-a27a-4f4b-bd1a-ccea1f6dab9b"/>
    <x v="0"/>
    <e v="#N/A"/>
    <e v="#N/A"/>
    <e v="#N/A"/>
    <s v="FIXED"/>
    <x v="0"/>
    <m/>
    <m/>
    <m/>
    <m/>
    <x v="0"/>
  </r>
  <r>
    <x v="21"/>
    <s v="de3f6286-0cba-4ea7-8968-b2bc93202b62"/>
    <x v="0"/>
    <e v="#N/A"/>
    <e v="#N/A"/>
    <e v="#N/A"/>
    <s v="FIXED"/>
    <x v="0"/>
    <m/>
    <m/>
    <m/>
    <m/>
    <x v="0"/>
  </r>
  <r>
    <x v="0"/>
    <s v="de3fb0ad-73c5-4327-ac8b-77d2ee908a45"/>
    <x v="0"/>
    <e v="#N/A"/>
    <e v="#N/A"/>
    <e v="#N/A"/>
    <s v="FIXED"/>
    <x v="0"/>
    <m/>
    <m/>
    <m/>
    <m/>
    <x v="0"/>
  </r>
  <r>
    <x v="2"/>
    <s v="de402aeb-9d67-4b08-a8d0-072dcd0b1c90"/>
    <x v="0"/>
    <e v="#N/A"/>
    <e v="#N/A"/>
    <e v="#N/A"/>
    <s v="FIXED"/>
    <x v="0"/>
    <m/>
    <m/>
    <m/>
    <m/>
    <x v="0"/>
  </r>
  <r>
    <x v="1"/>
    <s v="de42410e-ed8f-45a7-b726-73b822bad303"/>
    <x v="0"/>
    <e v="#N/A"/>
    <e v="#N/A"/>
    <e v="#N/A"/>
    <s v="FIXED"/>
    <x v="0"/>
    <m/>
    <m/>
    <m/>
    <m/>
    <x v="0"/>
  </r>
  <r>
    <x v="4"/>
    <s v="de439248-59a1-4257-9293-cdaafd1afb45"/>
    <x v="0"/>
    <s v="0062brnbz1tnd2d.bpna.popularinc.net"/>
    <s v="de439248-59a1-4257-9293-cdaafd1afb45"/>
    <s v="High"/>
    <s v="FIXED"/>
    <x v="0"/>
    <m/>
    <m/>
    <m/>
    <m/>
    <x v="0"/>
  </r>
  <r>
    <x v="0"/>
    <s v="de440fb3-7e85-4f1a-aa76-bbb17be3ae6d"/>
    <x v="0"/>
    <e v="#N/A"/>
    <e v="#N/A"/>
    <e v="#N/A"/>
    <s v="FIXED"/>
    <x v="0"/>
    <m/>
    <m/>
    <m/>
    <m/>
    <x v="0"/>
  </r>
  <r>
    <x v="0"/>
    <s v="de446732-1a0d-435f-8742-84278cbda33e"/>
    <x v="0"/>
    <e v="#N/A"/>
    <e v="#N/A"/>
    <e v="#N/A"/>
    <s v="FIXED"/>
    <x v="0"/>
    <m/>
    <m/>
    <m/>
    <m/>
    <x v="0"/>
  </r>
  <r>
    <x v="0"/>
    <s v="de44b9f8-1652-40e5-98b6-02a72d267592"/>
    <x v="0"/>
    <e v="#N/A"/>
    <e v="#N/A"/>
    <e v="#N/A"/>
    <s v="FIXED"/>
    <x v="0"/>
    <m/>
    <m/>
    <m/>
    <m/>
    <x v="0"/>
  </r>
  <r>
    <x v="0"/>
    <s v="de45258c-02b6-4d10-9a4f-b5b9c21fac97"/>
    <x v="0"/>
    <e v="#N/A"/>
    <e v="#N/A"/>
    <e v="#N/A"/>
    <s v="FIXED"/>
    <x v="0"/>
    <m/>
    <m/>
    <m/>
    <m/>
    <x v="0"/>
  </r>
  <r>
    <x v="0"/>
    <s v="de4613e5-458b-4bd4-87aa-a16e55948484"/>
    <x v="0"/>
    <e v="#N/A"/>
    <e v="#N/A"/>
    <e v="#N/A"/>
    <s v="FIXED"/>
    <x v="0"/>
    <m/>
    <m/>
    <m/>
    <m/>
    <x v="0"/>
  </r>
  <r>
    <x v="4"/>
    <s v="de464373-a080-4565-842a-7db4156ab2ca"/>
    <x v="0"/>
    <e v="#N/A"/>
    <e v="#N/A"/>
    <e v="#N/A"/>
    <s v="FIXED"/>
    <x v="0"/>
    <m/>
    <m/>
    <m/>
    <m/>
    <x v="0"/>
  </r>
  <r>
    <x v="10"/>
    <s v="de47082a-3768-4ab0-a4c8-05bb27f0054b"/>
    <x v="0"/>
    <e v="#N/A"/>
    <e v="#N/A"/>
    <e v="#N/A"/>
    <s v="FIXED"/>
    <x v="0"/>
    <m/>
    <m/>
    <m/>
    <m/>
    <x v="0"/>
  </r>
  <r>
    <x v="11"/>
    <s v="de472949-9079-4e6e-8b7a-f6800a2703f0"/>
    <x v="0"/>
    <e v="#N/A"/>
    <e v="#N/A"/>
    <e v="#N/A"/>
    <s v="FIXED"/>
    <x v="0"/>
    <m/>
    <m/>
    <m/>
    <m/>
    <x v="0"/>
  </r>
  <r>
    <x v="0"/>
    <s v="de475085-efc7-40be-b8a4-086594862f7a"/>
    <x v="2"/>
    <s v="0071brnj16s733l"/>
    <s v="de475085-efc7-40be-b8a4-086594862f7a"/>
    <s v="High"/>
    <s v="ACTIVE"/>
    <x v="0"/>
    <m/>
    <m/>
    <m/>
    <m/>
    <x v="0"/>
  </r>
  <r>
    <x v="0"/>
    <s v="de47f392-7181-441e-9a9c-caae880d3b5f"/>
    <x v="0"/>
    <e v="#N/A"/>
    <e v="#N/A"/>
    <e v="#N/A"/>
    <s v="FIXED"/>
    <x v="0"/>
    <m/>
    <m/>
    <m/>
    <m/>
    <x v="0"/>
  </r>
  <r>
    <x v="0"/>
    <s v="de4817e0-642f-46cf-8796-a9691fbc2540"/>
    <x v="0"/>
    <e v="#N/A"/>
    <e v="#N/A"/>
    <e v="#N/A"/>
    <s v="FIXED"/>
    <x v="0"/>
    <m/>
    <m/>
    <m/>
    <m/>
    <x v="0"/>
  </r>
  <r>
    <x v="2"/>
    <s v="de4856ab-52df-46fb-b806-15e19bec5c91"/>
    <x v="0"/>
    <e v="#N/A"/>
    <e v="#N/A"/>
    <e v="#N/A"/>
    <s v="FIXED"/>
    <x v="0"/>
    <m/>
    <m/>
    <m/>
    <m/>
    <x v="0"/>
  </r>
  <r>
    <x v="0"/>
    <s v="de485e04-c88c-4eb5-8ee5-05072f8b1b9e"/>
    <x v="0"/>
    <e v="#N/A"/>
    <e v="#N/A"/>
    <e v="#N/A"/>
    <s v="FIXED"/>
    <x v="0"/>
    <m/>
    <m/>
    <m/>
    <m/>
    <x v="0"/>
  </r>
  <r>
    <x v="0"/>
    <s v="de48731c-8b98-47b2-8b65-6360229e8872"/>
    <x v="0"/>
    <e v="#N/A"/>
    <e v="#N/A"/>
    <e v="#N/A"/>
    <s v="FIXED"/>
    <x v="0"/>
    <m/>
    <m/>
    <m/>
    <m/>
    <x v="0"/>
  </r>
  <r>
    <x v="6"/>
    <s v="de4a8c0d-a501-4bf5-84d8-02e5929f7014"/>
    <x v="2"/>
    <s v="bpn-rosetecm-05"/>
    <s v="de4a8c0d-a501-4bf5-84d8-02e5929f7014"/>
    <s v="Low"/>
    <s v="ACTIVE"/>
    <x v="0"/>
    <m/>
    <m/>
    <m/>
    <m/>
    <x v="0"/>
  </r>
  <r>
    <x v="0"/>
    <s v="de4b4942-60c7-49a5-99eb-0cf02aed74c1"/>
    <x v="0"/>
    <e v="#N/A"/>
    <e v="#N/A"/>
    <e v="#N/A"/>
    <s v="FIXED"/>
    <x v="0"/>
    <m/>
    <m/>
    <m/>
    <m/>
    <x v="0"/>
  </r>
  <r>
    <x v="0"/>
    <s v="de4bfc8f-83da-4a72-b24c-a699ca8b8ac9"/>
    <x v="0"/>
    <e v="#N/A"/>
    <e v="#N/A"/>
    <e v="#N/A"/>
    <s v="FIXED"/>
    <x v="0"/>
    <m/>
    <m/>
    <m/>
    <m/>
    <x v="0"/>
  </r>
  <r>
    <x v="0"/>
    <s v="de4c8502-48d9-4e7d-951b-a8e36009217e"/>
    <x v="0"/>
    <s v="0030brnc00rnd2d.bpna.popularinc.net"/>
    <s v="de4c8502-48d9-4e7d-951b-a8e36009217e"/>
    <s v="High"/>
    <s v="FIXED"/>
    <x v="0"/>
    <m/>
    <m/>
    <m/>
    <m/>
    <x v="0"/>
  </r>
  <r>
    <x v="0"/>
    <s v="de4cc950-a2bc-41fb-b991-e541e875aa9c"/>
    <x v="0"/>
    <s v="miambko6ltqp73l.bpna.popularinc.net"/>
    <s v="de4cc950-a2bc-41fb-b991-e541e875aa9c"/>
    <s v="Medium"/>
    <s v="FIXED"/>
    <x v="0"/>
    <m/>
    <m/>
    <m/>
    <m/>
    <x v="0"/>
  </r>
  <r>
    <x v="0"/>
    <s v="de4e2467-4baa-40d7-8a02-da96bedca0c6"/>
    <x v="0"/>
    <s v="0006bcpbysrnd2d.bpna.popularinc.net"/>
    <s v="de4e2467-4baa-40d7-8a02-da96bedca0c6"/>
    <s v="Critical"/>
    <s v="FIXED"/>
    <x v="0"/>
    <m/>
    <m/>
    <m/>
    <m/>
    <x v="0"/>
  </r>
  <r>
    <x v="0"/>
    <s v="de4f0f64-0f60-4a4f-994d-6b55229564c3"/>
    <x v="0"/>
    <e v="#N/A"/>
    <e v="#N/A"/>
    <e v="#N/A"/>
    <s v="FIXED"/>
    <x v="0"/>
    <m/>
    <m/>
    <m/>
    <m/>
    <x v="0"/>
  </r>
  <r>
    <x v="0"/>
    <s v="de4f295d-ed4e-4b09-9c0e-1db1349da6b0"/>
    <x v="0"/>
    <e v="#N/A"/>
    <e v="#N/A"/>
    <e v="#N/A"/>
    <s v="FIXED"/>
    <x v="0"/>
    <m/>
    <m/>
    <m/>
    <m/>
    <x v="0"/>
  </r>
  <r>
    <x v="0"/>
    <s v="de4f5a22-2511-4eec-bdc9-542ad7a5134c"/>
    <x v="0"/>
    <e v="#N/A"/>
    <e v="#N/A"/>
    <e v="#N/A"/>
    <s v="FIXED"/>
    <x v="0"/>
    <m/>
    <m/>
    <m/>
    <m/>
    <x v="0"/>
  </r>
  <r>
    <x v="2"/>
    <s v="de4f6c2a-901a-442e-9062-2e7022a4ef99"/>
    <x v="0"/>
    <e v="#N/A"/>
    <e v="#N/A"/>
    <e v="#N/A"/>
    <s v="FIXED"/>
    <x v="0"/>
    <m/>
    <m/>
    <m/>
    <m/>
    <x v="0"/>
  </r>
  <r>
    <x v="0"/>
    <s v="de50d74a-70b0-4838-b79a-782701779ba7"/>
    <x v="0"/>
    <e v="#N/A"/>
    <e v="#N/A"/>
    <e v="#N/A"/>
    <s v="FIXED"/>
    <x v="0"/>
    <m/>
    <m/>
    <m/>
    <m/>
    <x v="0"/>
  </r>
  <r>
    <x v="0"/>
    <s v="de5101ca-e572-4b31-9d5a-a0684749c18d"/>
    <x v="0"/>
    <e v="#N/A"/>
    <e v="#N/A"/>
    <e v="#N/A"/>
    <s v="FIXED"/>
    <x v="0"/>
    <m/>
    <m/>
    <m/>
    <m/>
    <x v="0"/>
  </r>
  <r>
    <x v="0"/>
    <s v="de51c211-cb7c-4cc6-a637-66c2df5a1473"/>
    <x v="0"/>
    <e v="#N/A"/>
    <e v="#N/A"/>
    <e v="#N/A"/>
    <s v="FIXED"/>
    <x v="0"/>
    <m/>
    <m/>
    <m/>
    <m/>
    <x v="0"/>
  </r>
  <r>
    <x v="0"/>
    <s v="de52043c-ce28-4f4f-a56f-c081b65f3199"/>
    <x v="0"/>
    <e v="#N/A"/>
    <e v="#N/A"/>
    <e v="#N/A"/>
    <s v="FIXED"/>
    <x v="0"/>
    <m/>
    <m/>
    <m/>
    <m/>
    <x v="0"/>
  </r>
  <r>
    <x v="0"/>
    <s v="de524e09-42ee-4805-a06d-7601791d49e4"/>
    <x v="0"/>
    <e v="#N/A"/>
    <e v="#N/A"/>
    <e v="#N/A"/>
    <s v="FIXED"/>
    <x v="0"/>
    <m/>
    <m/>
    <m/>
    <m/>
    <x v="0"/>
  </r>
  <r>
    <x v="1"/>
    <s v="de541a1a-7b72-4b40-985d-7b61bc016913"/>
    <x v="0"/>
    <s v="bpn-cmtybp-03"/>
    <s v="de541a1a-7b72-4b40-985d-7b61bc016913"/>
    <s v="Critical"/>
    <s v="FIXED"/>
    <x v="0"/>
    <m/>
    <m/>
    <m/>
    <m/>
    <x v="0"/>
  </r>
  <r>
    <x v="0"/>
    <s v="de55017d-af5f-4f73-87cd-ad5221a885f6"/>
    <x v="0"/>
    <e v="#N/A"/>
    <e v="#N/A"/>
    <e v="#N/A"/>
    <s v="FIXED"/>
    <x v="0"/>
    <m/>
    <m/>
    <m/>
    <m/>
    <x v="0"/>
  </r>
  <r>
    <x v="0"/>
    <s v="de55dfa7-c591-42e8-a5b7-491ea0e1bc44"/>
    <x v="0"/>
    <e v="#N/A"/>
    <e v="#N/A"/>
    <e v="#N/A"/>
    <s v="FIXED"/>
    <x v="0"/>
    <m/>
    <m/>
    <m/>
    <m/>
    <x v="0"/>
  </r>
  <r>
    <x v="0"/>
    <s v="de57c32d-88f2-4c02-97e5-ca03fcc9f832"/>
    <x v="0"/>
    <e v="#N/A"/>
    <e v="#N/A"/>
    <e v="#N/A"/>
    <s v="FIXED"/>
    <x v="0"/>
    <m/>
    <m/>
    <m/>
    <m/>
    <x v="0"/>
  </r>
  <r>
    <x v="9"/>
    <s v="de5ad679-c148-455e-a148-ec93b623de6a"/>
    <x v="0"/>
    <e v="#N/A"/>
    <e v="#N/A"/>
    <e v="#N/A"/>
    <s v="FIXED"/>
    <x v="0"/>
    <m/>
    <m/>
    <m/>
    <m/>
    <x v="0"/>
  </r>
  <r>
    <x v="6"/>
    <s v="de5ae9ca-9ecf-49fa-aba7-881fda0b8f17"/>
    <x v="0"/>
    <e v="#N/A"/>
    <e v="#N/A"/>
    <e v="#N/A"/>
    <s v="FIXED"/>
    <x v="0"/>
    <m/>
    <m/>
    <m/>
    <m/>
    <x v="0"/>
  </r>
  <r>
    <x v="0"/>
    <s v="de5b8e4c-2c5c-43bf-b318-657ac26792b5"/>
    <x v="0"/>
    <e v="#N/A"/>
    <e v="#N/A"/>
    <e v="#N/A"/>
    <s v="FIXED"/>
    <x v="0"/>
    <m/>
    <m/>
    <m/>
    <m/>
    <x v="0"/>
  </r>
  <r>
    <x v="0"/>
    <s v="de5b9ebb-5b47-410f-a716-82458be41a6a"/>
    <x v="0"/>
    <e v="#N/A"/>
    <e v="#N/A"/>
    <e v="#N/A"/>
    <s v="FIXED"/>
    <x v="0"/>
    <m/>
    <m/>
    <m/>
    <m/>
    <x v="0"/>
  </r>
  <r>
    <x v="0"/>
    <s v="de5c523e-dff7-47c0-a184-856032b6da0d"/>
    <x v="0"/>
    <e v="#N/A"/>
    <e v="#N/A"/>
    <e v="#N/A"/>
    <s v="FIXED"/>
    <x v="0"/>
    <m/>
    <m/>
    <m/>
    <m/>
    <x v="0"/>
  </r>
  <r>
    <x v="0"/>
    <s v="de5c6ac7-4c39-4c0c-b85d-2ca683ad94a2"/>
    <x v="0"/>
    <e v="#N/A"/>
    <e v="#N/A"/>
    <e v="#N/A"/>
    <s v="FIXED"/>
    <x v="0"/>
    <m/>
    <m/>
    <m/>
    <m/>
    <x v="0"/>
  </r>
  <r>
    <x v="0"/>
    <s v="de5cb768-7615-49dc-a0aa-a8ec0df34bb6"/>
    <x v="0"/>
    <e v="#N/A"/>
    <e v="#N/A"/>
    <e v="#N/A"/>
    <s v="FIXED"/>
    <x v="0"/>
    <m/>
    <m/>
    <m/>
    <m/>
    <x v="0"/>
  </r>
  <r>
    <x v="0"/>
    <s v="de5d447e-9343-4ff3-9fcc-94a0d72d0bc7"/>
    <x v="0"/>
    <e v="#N/A"/>
    <e v="#N/A"/>
    <e v="#N/A"/>
    <s v="FIXED"/>
    <x v="0"/>
    <m/>
    <m/>
    <m/>
    <m/>
    <x v="0"/>
  </r>
  <r>
    <x v="0"/>
    <s v="de5d59f4-0d19-45f1-9749-fa9e97b81cc0"/>
    <x v="0"/>
    <s v="miambkof4g56j3l"/>
    <s v="de5d59f4-0d19-45f1-9749-fa9e97b81cc0"/>
    <s v="Medium"/>
    <s v="FIXED"/>
    <x v="0"/>
    <m/>
    <m/>
    <m/>
    <m/>
    <x v="0"/>
  </r>
  <r>
    <x v="0"/>
    <s v="de5e7f3d-93ef-4ab4-919d-f8ac15e697f3"/>
    <x v="0"/>
    <e v="#N/A"/>
    <e v="#N/A"/>
    <e v="#N/A"/>
    <s v="FIXED"/>
    <x v="0"/>
    <m/>
    <m/>
    <m/>
    <m/>
    <x v="0"/>
  </r>
  <r>
    <x v="0"/>
    <s v="de5ea009-6fb2-4713-875e-2855845cd231"/>
    <x v="0"/>
    <e v="#N/A"/>
    <e v="#N/A"/>
    <e v="#N/A"/>
    <s v="FIXED"/>
    <x v="0"/>
    <m/>
    <m/>
    <m/>
    <m/>
    <x v="0"/>
  </r>
  <r>
    <x v="2"/>
    <s v="de5f24f4-8aee-4e17-9885-8f95fbcfc1fd"/>
    <x v="2"/>
    <s v="bpn-rosecmas-06"/>
    <s v="de5f24f4-8aee-4e17-9885-8f95fbcfc1fd"/>
    <s v="Low"/>
    <s v="ACTIVE"/>
    <x v="0"/>
    <m/>
    <m/>
    <m/>
    <m/>
    <x v="0"/>
  </r>
  <r>
    <x v="0"/>
    <s v="de5f62aa-8161-4cd1-9cca-7911fc2051c8"/>
    <x v="0"/>
    <e v="#N/A"/>
    <e v="#N/A"/>
    <e v="#N/A"/>
    <s v="FIXED"/>
    <x v="0"/>
    <m/>
    <m/>
    <m/>
    <m/>
    <x v="0"/>
  </r>
  <r>
    <x v="0"/>
    <s v="de5f9fe3-b3d7-424f-8add-6b56f0f892bd"/>
    <x v="0"/>
    <e v="#N/A"/>
    <e v="#N/A"/>
    <e v="#N/A"/>
    <s v="FIXED"/>
    <x v="0"/>
    <m/>
    <m/>
    <m/>
    <m/>
    <x v="0"/>
  </r>
  <r>
    <x v="1"/>
    <s v="de608992-2bfa-4e8b-af54-716958dd0efa"/>
    <x v="0"/>
    <e v="#N/A"/>
    <e v="#N/A"/>
    <e v="#N/A"/>
    <s v="FIXED"/>
    <x v="0"/>
    <m/>
    <m/>
    <m/>
    <m/>
    <x v="0"/>
  </r>
  <r>
    <x v="0"/>
    <s v="de6147eb-f7a5-47c5-9dca-a8d959977bfb"/>
    <x v="0"/>
    <e v="#N/A"/>
    <e v="#N/A"/>
    <e v="#N/A"/>
    <s v="FIXED"/>
    <x v="0"/>
    <m/>
    <m/>
    <m/>
    <m/>
    <x v="0"/>
  </r>
  <r>
    <x v="0"/>
    <s v="de61aa9e-24e1-49ac-a3c2-163662738a56"/>
    <x v="0"/>
    <e v="#N/A"/>
    <e v="#N/A"/>
    <e v="#N/A"/>
    <s v="FIXED"/>
    <x v="0"/>
    <m/>
    <m/>
    <m/>
    <m/>
    <x v="0"/>
  </r>
  <r>
    <x v="0"/>
    <s v="de625da3-9e13-48b9-b50e-1fa6c35f76ad"/>
    <x v="0"/>
    <e v="#N/A"/>
    <e v="#N/A"/>
    <e v="#N/A"/>
    <s v="FIXED"/>
    <x v="0"/>
    <m/>
    <m/>
    <m/>
    <m/>
    <x v="0"/>
  </r>
  <r>
    <x v="0"/>
    <s v="de636e3a-0d9c-4db8-b717-47e3e09eff01"/>
    <x v="0"/>
    <s v="0255trn8523sd2d"/>
    <s v="de636e3a-0d9c-4db8-b717-47e3e09eff01"/>
    <s v="Medium"/>
    <s v="FIXED"/>
    <x v="0"/>
    <m/>
    <m/>
    <m/>
    <m/>
    <x v="0"/>
  </r>
  <r>
    <x v="0"/>
    <s v="de63e177-9db4-4b06-a410-9554f4675a42"/>
    <x v="0"/>
    <e v="#N/A"/>
    <e v="#N/A"/>
    <e v="#N/A"/>
    <s v="FIXED"/>
    <x v="0"/>
    <m/>
    <m/>
    <m/>
    <m/>
    <x v="0"/>
  </r>
  <r>
    <x v="2"/>
    <s v="de64721f-25cb-48ec-a09a-2aab00b65792"/>
    <x v="3"/>
    <e v="#N/A"/>
    <e v="#N/A"/>
    <e v="#N/A"/>
    <s v="NEW"/>
    <x v="0"/>
    <m/>
    <m/>
    <m/>
    <m/>
    <x v="0"/>
  </r>
  <r>
    <x v="0"/>
    <s v="de652ef6-50a0-468d-80cc-50c35f95fafa"/>
    <x v="0"/>
    <e v="#N/A"/>
    <e v="#N/A"/>
    <e v="#N/A"/>
    <s v="FIXED"/>
    <x v="0"/>
    <m/>
    <m/>
    <m/>
    <m/>
    <x v="0"/>
  </r>
  <r>
    <x v="0"/>
    <s v="de65cc3e-2bbf-4690-aa1d-e2bd934ac451"/>
    <x v="0"/>
    <e v="#N/A"/>
    <e v="#N/A"/>
    <e v="#N/A"/>
    <s v="FIXED"/>
    <x v="0"/>
    <m/>
    <m/>
    <m/>
    <m/>
    <x v="0"/>
  </r>
  <r>
    <x v="0"/>
    <s v="de66169b-0f30-4bda-aac8-69d5cec4ce6a"/>
    <x v="0"/>
    <e v="#N/A"/>
    <e v="#N/A"/>
    <e v="#N/A"/>
    <s v="FIXED"/>
    <x v="0"/>
    <m/>
    <m/>
    <m/>
    <m/>
    <x v="0"/>
  </r>
  <r>
    <x v="0"/>
    <s v="de66ad4c-08c3-4f81-817e-9bcabdb7e27c"/>
    <x v="0"/>
    <e v="#N/A"/>
    <e v="#N/A"/>
    <e v="#N/A"/>
    <s v="FIXED"/>
    <x v="0"/>
    <m/>
    <m/>
    <m/>
    <m/>
    <x v="0"/>
  </r>
  <r>
    <x v="0"/>
    <s v="de67638a-f0ff-4d2b-8e93-d6738289c6ff"/>
    <x v="0"/>
    <e v="#N/A"/>
    <e v="#N/A"/>
    <e v="#N/A"/>
    <s v="FIXED"/>
    <x v="0"/>
    <m/>
    <m/>
    <m/>
    <m/>
    <x v="0"/>
  </r>
  <r>
    <x v="0"/>
    <s v="de688ece-ca97-4a90-8713-43edc2eb9ff4"/>
    <x v="0"/>
    <e v="#N/A"/>
    <e v="#N/A"/>
    <e v="#N/A"/>
    <s v="FIXED"/>
    <x v="0"/>
    <m/>
    <m/>
    <m/>
    <m/>
    <x v="0"/>
  </r>
  <r>
    <x v="4"/>
    <s v="de6b17e0-f981-4cab-93a7-f75372f21479"/>
    <x v="0"/>
    <e v="#N/A"/>
    <e v="#N/A"/>
    <e v="#N/A"/>
    <s v="FIXED"/>
    <x v="0"/>
    <m/>
    <m/>
    <m/>
    <m/>
    <x v="0"/>
  </r>
  <r>
    <x v="7"/>
    <s v="de6b4721-d2d1-4b2d-98f5-fd330f31d1bb"/>
    <x v="0"/>
    <e v="#N/A"/>
    <e v="#N/A"/>
    <e v="#N/A"/>
    <s v="FIXED"/>
    <x v="0"/>
    <m/>
    <m/>
    <m/>
    <m/>
    <x v="0"/>
  </r>
  <r>
    <x v="2"/>
    <s v="de6cddb3-44ab-4a8b-906c-f171ed87659f"/>
    <x v="1"/>
    <s v="bpn-backgvws-02"/>
    <s v="de6cddb3-44ab-4a8b-906c-f171ed87659f"/>
    <s v="Medium"/>
    <s v="RESURFACED"/>
    <x v="0"/>
    <m/>
    <m/>
    <m/>
    <m/>
    <x v="0"/>
  </r>
  <r>
    <x v="23"/>
    <s v="de6ec914-1361-4a92-9d58-fb7379f4cefe"/>
    <x v="2"/>
    <n v="0"/>
    <s v="de6ec914-1361-4a92-9d58-fb7379f4cefe"/>
    <s v="High"/>
    <s v="ACTIVE"/>
    <x v="0"/>
    <m/>
    <m/>
    <m/>
    <m/>
    <x v="0"/>
  </r>
  <r>
    <x v="0"/>
    <s v="de70a33f-0095-409b-9ba6-1a17ef68eb40"/>
    <x v="0"/>
    <e v="#N/A"/>
    <e v="#N/A"/>
    <e v="#N/A"/>
    <s v="FIXED"/>
    <x v="0"/>
    <m/>
    <m/>
    <m/>
    <m/>
    <x v="0"/>
  </r>
  <r>
    <x v="0"/>
    <s v="de70d0c1-1079-4fca-bfbf-33b419d5c11d"/>
    <x v="0"/>
    <e v="#N/A"/>
    <e v="#N/A"/>
    <e v="#N/A"/>
    <s v="FIXED"/>
    <x v="0"/>
    <m/>
    <m/>
    <m/>
    <m/>
    <x v="0"/>
  </r>
  <r>
    <x v="0"/>
    <s v="de71e21a-1d81-4278-a469-0e83646007ea"/>
    <x v="0"/>
    <e v="#N/A"/>
    <e v="#N/A"/>
    <e v="#N/A"/>
    <s v="FIXED"/>
    <x v="0"/>
    <m/>
    <m/>
    <m/>
    <m/>
    <x v="0"/>
  </r>
  <r>
    <x v="1"/>
    <s v="de7230ec-8ea5-42b8-b39e-65e78685a313"/>
    <x v="2"/>
    <s v="bpn-rosebt-02"/>
    <s v="de7230ec-8ea5-42b8-b39e-65e78685a313"/>
    <s v="Medium"/>
    <s v="ACTIVE"/>
    <x v="0"/>
    <m/>
    <m/>
    <m/>
    <m/>
    <x v="0"/>
  </r>
  <r>
    <x v="0"/>
    <s v="de724557-8b14-47be-9790-3d9cc64218c7"/>
    <x v="0"/>
    <e v="#N/A"/>
    <e v="#N/A"/>
    <e v="#N/A"/>
    <s v="FIXED"/>
    <x v="0"/>
    <m/>
    <m/>
    <m/>
    <m/>
    <x v="0"/>
  </r>
  <r>
    <x v="0"/>
    <s v="de72d69c-4aca-47bc-a25e-8c7ef791ac88"/>
    <x v="0"/>
    <e v="#N/A"/>
    <e v="#N/A"/>
    <e v="#N/A"/>
    <s v="FIXED"/>
    <x v="0"/>
    <m/>
    <m/>
    <m/>
    <m/>
    <x v="0"/>
  </r>
  <r>
    <x v="0"/>
    <s v="de734a86-f2e2-4bfe-98c1-166bbf34e5f4"/>
    <x v="0"/>
    <e v="#N/A"/>
    <e v="#N/A"/>
    <e v="#N/A"/>
    <s v="FIXED"/>
    <x v="0"/>
    <m/>
    <m/>
    <m/>
    <m/>
    <x v="0"/>
  </r>
  <r>
    <x v="0"/>
    <s v="de74b153-2169-4eaf-a0f7-3e5ddad6ad7c"/>
    <x v="0"/>
    <e v="#N/A"/>
    <e v="#N/A"/>
    <e v="#N/A"/>
    <s v="FIXED"/>
    <x v="0"/>
    <m/>
    <m/>
    <m/>
    <m/>
    <x v="0"/>
  </r>
  <r>
    <x v="1"/>
    <s v="de74c388-f836-4189-80cc-92721e4ad545"/>
    <x v="0"/>
    <e v="#N/A"/>
    <e v="#N/A"/>
    <e v="#N/A"/>
    <s v="FIXED"/>
    <x v="0"/>
    <m/>
    <m/>
    <m/>
    <m/>
    <x v="0"/>
  </r>
  <r>
    <x v="0"/>
    <s v="de76a589-9e48-4ef4-bbd8-5bbaab82bc23"/>
    <x v="0"/>
    <e v="#N/A"/>
    <e v="#N/A"/>
    <e v="#N/A"/>
    <s v="FIXED"/>
    <x v="0"/>
    <m/>
    <m/>
    <m/>
    <m/>
    <x v="0"/>
  </r>
  <r>
    <x v="9"/>
    <s v="de78ecd5-be7e-42c6-85cd-8216d5ac1b7e"/>
    <x v="0"/>
    <e v="#N/A"/>
    <e v="#N/A"/>
    <e v="#N/A"/>
    <s v="FIXED"/>
    <x v="0"/>
    <m/>
    <m/>
    <m/>
    <m/>
    <x v="0"/>
  </r>
  <r>
    <x v="0"/>
    <s v="de7928b4-a797-4f94-b6c1-1af70cc6b084"/>
    <x v="0"/>
    <e v="#N/A"/>
    <e v="#N/A"/>
    <e v="#N/A"/>
    <s v="FIXED"/>
    <x v="0"/>
    <m/>
    <m/>
    <m/>
    <m/>
    <x v="0"/>
  </r>
  <r>
    <x v="0"/>
    <s v="de7a05a1-2467-4dfd-becc-1334cd2b8021"/>
    <x v="0"/>
    <e v="#N/A"/>
    <e v="#N/A"/>
    <e v="#N/A"/>
    <s v="FIXED"/>
    <x v="0"/>
    <m/>
    <m/>
    <m/>
    <m/>
    <x v="0"/>
  </r>
  <r>
    <x v="0"/>
    <s v="de7a08c5-e2bb-4d67-aed9-637db97b9e10"/>
    <x v="0"/>
    <e v="#N/A"/>
    <e v="#N/A"/>
    <e v="#N/A"/>
    <s v="FIXED"/>
    <x v="0"/>
    <m/>
    <m/>
    <m/>
    <m/>
    <x v="0"/>
  </r>
  <r>
    <x v="0"/>
    <s v="de7b3e64-5477-479c-a54d-bd68e6372c27"/>
    <x v="0"/>
    <e v="#N/A"/>
    <e v="#N/A"/>
    <e v="#N/A"/>
    <s v="FIXED"/>
    <x v="0"/>
    <m/>
    <m/>
    <m/>
    <m/>
    <x v="0"/>
  </r>
  <r>
    <x v="6"/>
    <s v="de7f7045-8fb1-465d-a717-b542b28141e1"/>
    <x v="0"/>
    <e v="#N/A"/>
    <e v="#N/A"/>
    <e v="#N/A"/>
    <s v="FIXED"/>
    <x v="0"/>
    <m/>
    <m/>
    <m/>
    <m/>
    <x v="0"/>
  </r>
  <r>
    <x v="2"/>
    <s v="de801bc9-956a-450a-8365-642436588986"/>
    <x v="3"/>
    <e v="#N/A"/>
    <e v="#N/A"/>
    <e v="#N/A"/>
    <s v="NEW"/>
    <x v="0"/>
    <m/>
    <m/>
    <m/>
    <m/>
    <x v="0"/>
  </r>
  <r>
    <x v="4"/>
    <s v="de802d06-6999-482c-8322-925c7e453526"/>
    <x v="0"/>
    <e v="#N/A"/>
    <e v="#N/A"/>
    <e v="#N/A"/>
    <s v="FIXED"/>
    <x v="0"/>
    <m/>
    <m/>
    <m/>
    <m/>
    <x v="0"/>
  </r>
  <r>
    <x v="0"/>
    <s v="de80d3c9-29bf-46b1-b2f4-2207a6ed764a"/>
    <x v="0"/>
    <e v="#N/A"/>
    <e v="#N/A"/>
    <e v="#N/A"/>
    <s v="FIXED"/>
    <x v="0"/>
    <m/>
    <m/>
    <m/>
    <m/>
    <x v="0"/>
  </r>
  <r>
    <x v="10"/>
    <s v="de85bad9-f1f6-48da-bfcd-07dd6721c0df"/>
    <x v="2"/>
    <e v="#N/A"/>
    <e v="#N/A"/>
    <e v="#N/A"/>
    <s v="ACTIVE"/>
    <x v="0"/>
    <m/>
    <m/>
    <m/>
    <m/>
    <x v="0"/>
  </r>
  <r>
    <x v="1"/>
    <s v="de8608ff-5dba-4e8e-9de9-744d072d07f7"/>
    <x v="2"/>
    <s v="bpn-0001bp-01"/>
    <s v="de8608ff-5dba-4e8e-9de9-744d072d07f7"/>
    <s v="Medium"/>
    <s v="ACTIVE"/>
    <x v="0"/>
    <m/>
    <m/>
    <m/>
    <m/>
    <x v="0"/>
  </r>
  <r>
    <x v="2"/>
    <s v="de88b37a-5e85-44ad-9654-91227ec278d7"/>
    <x v="0"/>
    <e v="#N/A"/>
    <e v="#N/A"/>
    <e v="#N/A"/>
    <s v="FIXED"/>
    <x v="0"/>
    <m/>
    <m/>
    <m/>
    <m/>
    <x v="0"/>
  </r>
  <r>
    <x v="4"/>
    <s v="de8922bf-8b29-4dda-ad37-84ec715bd05a"/>
    <x v="0"/>
    <e v="#N/A"/>
    <e v="#N/A"/>
    <e v="#N/A"/>
    <s v="FIXED"/>
    <x v="0"/>
    <m/>
    <m/>
    <m/>
    <m/>
    <x v="0"/>
  </r>
  <r>
    <x v="4"/>
    <s v="de89c5bd-1134-4c75-952a-69937c33b758"/>
    <x v="0"/>
    <e v="#N/A"/>
    <e v="#N/A"/>
    <e v="#N/A"/>
    <s v="FIXED"/>
    <x v="0"/>
    <m/>
    <m/>
    <m/>
    <m/>
    <x v="0"/>
  </r>
  <r>
    <x v="0"/>
    <s v="de8e368d-1027-4f41-8a70-013436443758"/>
    <x v="0"/>
    <e v="#N/A"/>
    <e v="#N/A"/>
    <e v="#N/A"/>
    <s v="FIXED"/>
    <x v="0"/>
    <m/>
    <m/>
    <m/>
    <m/>
    <x v="0"/>
  </r>
  <r>
    <x v="3"/>
    <s v="de8ee51e-f3f6-4c8d-89c4-31df66218069"/>
    <x v="2"/>
    <s v="pcb-rosemx-11"/>
    <s v="de8ee51e-f3f6-4c8d-89c4-31df66218069"/>
    <s v="Medium"/>
    <s v="ACTIVE"/>
    <x v="0"/>
    <m/>
    <m/>
    <m/>
    <m/>
    <x v="0"/>
  </r>
  <r>
    <x v="2"/>
    <s v="de9056f1-ed4c-4196-879c-dc42878157f6"/>
    <x v="0"/>
    <e v="#N/A"/>
    <e v="#N/A"/>
    <e v="#N/A"/>
    <s v="FIXED"/>
    <x v="0"/>
    <m/>
    <m/>
    <m/>
    <m/>
    <x v="0"/>
  </r>
  <r>
    <x v="4"/>
    <s v="de90b01a-9853-4a73-84d5-ba752f362226"/>
    <x v="0"/>
    <e v="#N/A"/>
    <e v="#N/A"/>
    <e v="#N/A"/>
    <s v="FIXED"/>
    <x v="0"/>
    <m/>
    <m/>
    <m/>
    <m/>
    <x v="0"/>
  </r>
  <r>
    <x v="0"/>
    <s v="de90bcc9-8b79-441a-8ef3-6e75a8c0d5f7"/>
    <x v="0"/>
    <e v="#N/A"/>
    <e v="#N/A"/>
    <e v="#N/A"/>
    <s v="FIXED"/>
    <x v="0"/>
    <m/>
    <m/>
    <m/>
    <m/>
    <x v="0"/>
  </r>
  <r>
    <x v="0"/>
    <s v="de90df18-2b48-4a65-a424-3bab37a3e462"/>
    <x v="0"/>
    <e v="#N/A"/>
    <e v="#N/A"/>
    <e v="#N/A"/>
    <s v="FIXED"/>
    <x v="0"/>
    <m/>
    <m/>
    <m/>
    <m/>
    <x v="0"/>
  </r>
  <r>
    <x v="0"/>
    <s v="de910e1e-7b6e-43b3-8627-ae60d3c8968a"/>
    <x v="0"/>
    <e v="#N/A"/>
    <e v="#N/A"/>
    <e v="#N/A"/>
    <s v="FIXED"/>
    <x v="0"/>
    <m/>
    <m/>
    <m/>
    <m/>
    <x v="0"/>
  </r>
  <r>
    <x v="0"/>
    <s v="de912136-f37b-476b-a5f2-7748e38e14fc"/>
    <x v="0"/>
    <e v="#N/A"/>
    <e v="#N/A"/>
    <e v="#N/A"/>
    <s v="FIXED"/>
    <x v="0"/>
    <m/>
    <m/>
    <m/>
    <m/>
    <x v="0"/>
  </r>
  <r>
    <x v="0"/>
    <s v="de914815-4611-4855-8288-c18e15777ae4"/>
    <x v="0"/>
    <e v="#N/A"/>
    <e v="#N/A"/>
    <e v="#N/A"/>
    <s v="FIXED"/>
    <x v="0"/>
    <m/>
    <m/>
    <m/>
    <m/>
    <x v="0"/>
  </r>
  <r>
    <x v="0"/>
    <s v="de920514-e209-4d7f-b896-674086aa1df4"/>
    <x v="0"/>
    <e v="#N/A"/>
    <e v="#N/A"/>
    <e v="#N/A"/>
    <s v="FIXED"/>
    <x v="0"/>
    <m/>
    <m/>
    <m/>
    <m/>
    <x v="0"/>
  </r>
  <r>
    <x v="0"/>
    <s v="de9270d0-cbb8-44d8-88cc-84eaa418f3bd"/>
    <x v="0"/>
    <e v="#N/A"/>
    <e v="#N/A"/>
    <e v="#N/A"/>
    <s v="FIXED"/>
    <x v="0"/>
    <m/>
    <m/>
    <m/>
    <m/>
    <x v="0"/>
  </r>
  <r>
    <x v="0"/>
    <s v="de928f52-26e2-40f4-a12e-79264baa8d38"/>
    <x v="0"/>
    <e v="#N/A"/>
    <e v="#N/A"/>
    <e v="#N/A"/>
    <s v="FIXED"/>
    <x v="0"/>
    <m/>
    <m/>
    <m/>
    <m/>
    <x v="0"/>
  </r>
  <r>
    <x v="0"/>
    <s v="de933b09-8f8e-4fe8-9043-b0e929eb2826"/>
    <x v="0"/>
    <e v="#N/A"/>
    <e v="#N/A"/>
    <e v="#N/A"/>
    <s v="FIXED"/>
    <x v="0"/>
    <m/>
    <m/>
    <m/>
    <m/>
    <x v="0"/>
  </r>
  <r>
    <x v="6"/>
    <s v="de947148-8fc0-40a1-9f29-aafca3236cd9"/>
    <x v="0"/>
    <e v="#N/A"/>
    <e v="#N/A"/>
    <e v="#N/A"/>
    <s v="FIXED"/>
    <x v="0"/>
    <m/>
    <m/>
    <m/>
    <m/>
    <x v="0"/>
  </r>
  <r>
    <x v="0"/>
    <s v="de9471dc-e4ab-4bcb-9bab-d9ebdbd02d64"/>
    <x v="0"/>
    <e v="#N/A"/>
    <e v="#N/A"/>
    <e v="#N/A"/>
    <s v="FIXED"/>
    <x v="0"/>
    <m/>
    <m/>
    <m/>
    <m/>
    <x v="0"/>
  </r>
  <r>
    <x v="6"/>
    <s v="de94fd12-8a74-4e7d-8c64-5ca99e5fd549"/>
    <x v="0"/>
    <e v="#N/A"/>
    <e v="#N/A"/>
    <e v="#N/A"/>
    <s v="FIXED"/>
    <x v="0"/>
    <m/>
    <m/>
    <m/>
    <m/>
    <x v="0"/>
  </r>
  <r>
    <x v="1"/>
    <s v="de957cbf-dc42-43df-8a25-ba0be8933c27"/>
    <x v="0"/>
    <e v="#N/A"/>
    <e v="#N/A"/>
    <e v="#N/A"/>
    <s v="FIXED"/>
    <x v="0"/>
    <m/>
    <m/>
    <m/>
    <m/>
    <x v="0"/>
  </r>
  <r>
    <x v="0"/>
    <s v="de961e38-c075-4afa-8721-9d8d4505c3f8"/>
    <x v="0"/>
    <e v="#N/A"/>
    <e v="#N/A"/>
    <e v="#N/A"/>
    <s v="FIXED"/>
    <x v="0"/>
    <m/>
    <m/>
    <m/>
    <m/>
    <x v="0"/>
  </r>
  <r>
    <x v="0"/>
    <s v="de96c368-a6c0-4b69-b88e-2cda4d06791c"/>
    <x v="0"/>
    <e v="#N/A"/>
    <e v="#N/A"/>
    <e v="#N/A"/>
    <s v="FIXED"/>
    <x v="0"/>
    <m/>
    <m/>
    <m/>
    <m/>
    <x v="0"/>
  </r>
  <r>
    <x v="0"/>
    <s v="de982899-cee1-4294-8f64-4dd76ae5af4c"/>
    <x v="0"/>
    <e v="#N/A"/>
    <e v="#N/A"/>
    <e v="#N/A"/>
    <s v="FIXED"/>
    <x v="0"/>
    <m/>
    <m/>
    <m/>
    <m/>
    <x v="0"/>
  </r>
  <r>
    <x v="11"/>
    <s v="de99e3d5-af20-479d-a7c7-4ec4a577eeb2"/>
    <x v="0"/>
    <e v="#N/A"/>
    <e v="#N/A"/>
    <e v="#N/A"/>
    <s v="FIXED"/>
    <x v="0"/>
    <m/>
    <m/>
    <m/>
    <m/>
    <x v="0"/>
  </r>
  <r>
    <x v="11"/>
    <s v="de99f68a-b1d0-459c-8247-ed761befe2e4"/>
    <x v="0"/>
    <e v="#N/A"/>
    <e v="#N/A"/>
    <e v="#N/A"/>
    <s v="FIXED"/>
    <x v="0"/>
    <m/>
    <m/>
    <m/>
    <m/>
    <x v="0"/>
  </r>
  <r>
    <x v="10"/>
    <s v="de9d2231-c622-435a-b737-969da9aa7c4d"/>
    <x v="0"/>
    <e v="#N/A"/>
    <e v="#N/A"/>
    <e v="#N/A"/>
    <s v="FIXED"/>
    <x v="0"/>
    <m/>
    <m/>
    <m/>
    <m/>
    <x v="0"/>
  </r>
  <r>
    <x v="0"/>
    <s v="de9e67d7-289d-4816-b386-4b16caf80a18"/>
    <x v="0"/>
    <e v="#N/A"/>
    <e v="#N/A"/>
    <e v="#N/A"/>
    <s v="FIXED"/>
    <x v="0"/>
    <m/>
    <m/>
    <m/>
    <m/>
    <x v="0"/>
  </r>
  <r>
    <x v="0"/>
    <s v="de9e7645-28dd-4d5f-8092-d91552ba7be5"/>
    <x v="0"/>
    <e v="#N/A"/>
    <e v="#N/A"/>
    <e v="#N/A"/>
    <s v="FIXED"/>
    <x v="0"/>
    <m/>
    <m/>
    <m/>
    <m/>
    <x v="0"/>
  </r>
  <r>
    <x v="5"/>
    <s v="de9f04a6-c387-46ca-b090-c84fe5afd1e5"/>
    <x v="1"/>
    <s v="bpn-rosedvdb-01"/>
    <s v="de9f04a6-c387-46ca-b090-c84fe5afd1e5"/>
    <s v="Medium"/>
    <s v="RESURFACED"/>
    <x v="0"/>
    <m/>
    <m/>
    <m/>
    <m/>
    <x v="0"/>
  </r>
  <r>
    <x v="0"/>
    <s v="de9f9ef9-4424-44e1-9781-a3117ca02e45"/>
    <x v="0"/>
    <e v="#N/A"/>
    <e v="#N/A"/>
    <e v="#N/A"/>
    <s v="FIXED"/>
    <x v="0"/>
    <m/>
    <m/>
    <m/>
    <m/>
    <x v="0"/>
  </r>
  <r>
    <x v="0"/>
    <s v="dea07ca7-f01b-4f7e-b8f5-42e8ade5461a"/>
    <x v="0"/>
    <e v="#N/A"/>
    <e v="#N/A"/>
    <e v="#N/A"/>
    <s v="FIXED"/>
    <x v="0"/>
    <m/>
    <m/>
    <m/>
    <m/>
    <x v="0"/>
  </r>
  <r>
    <x v="0"/>
    <s v="dea340dc-07a1-41ce-8cdc-966bf56b54e4"/>
    <x v="0"/>
    <e v="#N/A"/>
    <e v="#N/A"/>
    <e v="#N/A"/>
    <s v="FIXED"/>
    <x v="0"/>
    <m/>
    <m/>
    <m/>
    <m/>
    <x v="0"/>
  </r>
  <r>
    <x v="5"/>
    <s v="dea3c5b5-eb66-4d03-b230-ac31ccd5b562"/>
    <x v="0"/>
    <e v="#N/A"/>
    <e v="#N/A"/>
    <e v="#N/A"/>
    <s v="FIXED"/>
    <x v="0"/>
    <m/>
    <m/>
    <m/>
    <m/>
    <x v="0"/>
  </r>
  <r>
    <x v="0"/>
    <s v="dea4a569-5f66-4550-aa45-118a8785a535"/>
    <x v="0"/>
    <e v="#N/A"/>
    <e v="#N/A"/>
    <e v="#N/A"/>
    <s v="FIXED"/>
    <x v="0"/>
    <m/>
    <m/>
    <m/>
    <m/>
    <x v="0"/>
  </r>
  <r>
    <x v="2"/>
    <s v="dea56d6d-265f-4db5-98d6-407c950364e5"/>
    <x v="0"/>
    <e v="#N/A"/>
    <e v="#N/A"/>
    <e v="#N/A"/>
    <s v="FIXED"/>
    <x v="0"/>
    <m/>
    <m/>
    <m/>
    <m/>
    <x v="0"/>
  </r>
  <r>
    <x v="0"/>
    <s v="dea5c7f7-e433-4b9a-ac02-63df5664a481"/>
    <x v="0"/>
    <e v="#N/A"/>
    <e v="#N/A"/>
    <e v="#N/A"/>
    <s v="FIXED"/>
    <x v="0"/>
    <m/>
    <m/>
    <m/>
    <m/>
    <x v="0"/>
  </r>
  <r>
    <x v="0"/>
    <s v="dea5f237-5b60-4e74-822a-2af9490474ac"/>
    <x v="0"/>
    <e v="#N/A"/>
    <e v="#N/A"/>
    <e v="#N/A"/>
    <s v="FIXED"/>
    <x v="0"/>
    <m/>
    <m/>
    <m/>
    <m/>
    <x v="0"/>
  </r>
  <r>
    <x v="0"/>
    <s v="dea676ac-d3b3-4b30-89ab-ee2da5357133"/>
    <x v="0"/>
    <e v="#N/A"/>
    <e v="#N/A"/>
    <e v="#N/A"/>
    <s v="FIXED"/>
    <x v="0"/>
    <m/>
    <m/>
    <m/>
    <m/>
    <x v="0"/>
  </r>
  <r>
    <x v="0"/>
    <s v="dea860fa-79e0-4ad0-bd07-a3e3c03c6e75"/>
    <x v="0"/>
    <e v="#N/A"/>
    <e v="#N/A"/>
    <e v="#N/A"/>
    <s v="FIXED"/>
    <x v="0"/>
    <m/>
    <m/>
    <m/>
    <m/>
    <x v="0"/>
  </r>
  <r>
    <x v="0"/>
    <s v="dea97be5-136e-41b5-a5db-8090be05c32a"/>
    <x v="0"/>
    <e v="#N/A"/>
    <e v="#N/A"/>
    <e v="#N/A"/>
    <s v="FIXED"/>
    <x v="0"/>
    <m/>
    <m/>
    <m/>
    <m/>
    <x v="0"/>
  </r>
  <r>
    <x v="0"/>
    <s v="dea9bf92-8b48-4717-86a1-6dc38dfd03d4"/>
    <x v="0"/>
    <e v="#N/A"/>
    <e v="#N/A"/>
    <e v="#N/A"/>
    <s v="FIXED"/>
    <x v="0"/>
    <m/>
    <m/>
    <m/>
    <m/>
    <x v="0"/>
  </r>
  <r>
    <x v="0"/>
    <s v="deab12d0-19b3-4bb4-bd24-f2f9a9bd0e8b"/>
    <x v="0"/>
    <e v="#N/A"/>
    <e v="#N/A"/>
    <e v="#N/A"/>
    <s v="FIXED"/>
    <x v="0"/>
    <m/>
    <m/>
    <m/>
    <m/>
    <x v="0"/>
  </r>
  <r>
    <x v="0"/>
    <s v="deab4c37-b9b1-4fd6-b3f6-d87ab7c781a5"/>
    <x v="0"/>
    <s v="0066brn3xpdnd2d.bpna.popularinc.net"/>
    <s v="deab4c37-b9b1-4fd6-b3f6-d87ab7c781a5"/>
    <s v="Critical"/>
    <s v="FIXED"/>
    <x v="0"/>
    <m/>
    <m/>
    <m/>
    <m/>
    <x v="0"/>
  </r>
  <r>
    <x v="0"/>
    <s v="deabde0f-1389-466b-bbf2-f976e19fce95"/>
    <x v="0"/>
    <e v="#N/A"/>
    <e v="#N/A"/>
    <e v="#N/A"/>
    <s v="FIXED"/>
    <x v="0"/>
    <m/>
    <m/>
    <m/>
    <m/>
    <x v="0"/>
  </r>
  <r>
    <x v="0"/>
    <s v="dead419d-66e9-458e-a45b-aa80ee264b84"/>
    <x v="1"/>
    <s v="miambkodpk1tg3l"/>
    <s v="dead419d-66e9-458e-a45b-aa80ee264b84"/>
    <s v="Critical"/>
    <s v="RESURFACED"/>
    <x v="0"/>
    <m/>
    <m/>
    <m/>
    <m/>
    <x v="0"/>
  </r>
  <r>
    <x v="0"/>
    <s v="dead85f6-0839-4bca-a949-501c960d7b7e"/>
    <x v="0"/>
    <e v="#N/A"/>
    <e v="#N/A"/>
    <e v="#N/A"/>
    <s v="FIXED"/>
    <x v="0"/>
    <m/>
    <m/>
    <m/>
    <m/>
    <x v="0"/>
  </r>
  <r>
    <x v="0"/>
    <s v="deadb93e-baf1-49d4-bd60-8256bf0bb9e6"/>
    <x v="0"/>
    <e v="#N/A"/>
    <e v="#N/A"/>
    <e v="#N/A"/>
    <s v="FIXED"/>
    <x v="0"/>
    <m/>
    <m/>
    <m/>
    <m/>
    <x v="0"/>
  </r>
  <r>
    <x v="0"/>
    <s v="deaddd0b-87cb-48bc-b802-4a0c834ceb65"/>
    <x v="0"/>
    <e v="#N/A"/>
    <e v="#N/A"/>
    <e v="#N/A"/>
    <s v="FIXED"/>
    <x v="0"/>
    <m/>
    <m/>
    <m/>
    <m/>
    <x v="0"/>
  </r>
  <r>
    <x v="0"/>
    <s v="deb093cf-acf3-45b3-9128-4e4b3fe048c9"/>
    <x v="0"/>
    <e v="#N/A"/>
    <e v="#N/A"/>
    <e v="#N/A"/>
    <s v="FIXED"/>
    <x v="0"/>
    <m/>
    <m/>
    <m/>
    <m/>
    <x v="0"/>
  </r>
  <r>
    <x v="0"/>
    <s v="deb355e9-4931-4b0f-8e72-24015ff0154c"/>
    <x v="0"/>
    <e v="#N/A"/>
    <e v="#N/A"/>
    <e v="#N/A"/>
    <s v="FIXED"/>
    <x v="0"/>
    <m/>
    <m/>
    <m/>
    <m/>
    <x v="0"/>
  </r>
  <r>
    <x v="0"/>
    <s v="deb36ab9-dc9b-469b-b5c1-59fe9c4e8572"/>
    <x v="0"/>
    <e v="#N/A"/>
    <e v="#N/A"/>
    <e v="#N/A"/>
    <s v="FIXED"/>
    <x v="0"/>
    <m/>
    <m/>
    <m/>
    <m/>
    <x v="0"/>
  </r>
  <r>
    <x v="0"/>
    <s v="deb3ec6b-04cb-48db-910f-015d8f01a37c"/>
    <x v="0"/>
    <e v="#N/A"/>
    <e v="#N/A"/>
    <e v="#N/A"/>
    <s v="FIXED"/>
    <x v="0"/>
    <m/>
    <m/>
    <m/>
    <m/>
    <x v="0"/>
  </r>
  <r>
    <x v="0"/>
    <s v="deb48e8c-10fd-4f09-b37a-677cf40c7f75"/>
    <x v="0"/>
    <e v="#N/A"/>
    <e v="#N/A"/>
    <e v="#N/A"/>
    <s v="FIXED"/>
    <x v="0"/>
    <m/>
    <m/>
    <m/>
    <m/>
    <x v="0"/>
  </r>
  <r>
    <x v="0"/>
    <s v="deb49581-1e3d-4840-966f-5d0b19698b2c"/>
    <x v="0"/>
    <e v="#N/A"/>
    <e v="#N/A"/>
    <e v="#N/A"/>
    <s v="FIXED"/>
    <x v="0"/>
    <m/>
    <m/>
    <m/>
    <m/>
    <x v="0"/>
  </r>
  <r>
    <x v="0"/>
    <s v="deb4f6d3-a696-43c3-be39-a0501915fe7d"/>
    <x v="0"/>
    <e v="#N/A"/>
    <e v="#N/A"/>
    <e v="#N/A"/>
    <s v="FIXED"/>
    <x v="0"/>
    <m/>
    <m/>
    <m/>
    <m/>
    <x v="0"/>
  </r>
  <r>
    <x v="0"/>
    <s v="deb5270b-6a07-42ed-862a-2a4fe14059cd"/>
    <x v="0"/>
    <e v="#N/A"/>
    <e v="#N/A"/>
    <e v="#N/A"/>
    <s v="FIXED"/>
    <x v="0"/>
    <m/>
    <m/>
    <m/>
    <m/>
    <x v="0"/>
  </r>
  <r>
    <x v="0"/>
    <s v="deb59bcd-c9d6-45ab-83d8-2c59542fd6b8"/>
    <x v="0"/>
    <e v="#N/A"/>
    <e v="#N/A"/>
    <e v="#N/A"/>
    <s v="FIXED"/>
    <x v="0"/>
    <m/>
    <m/>
    <m/>
    <m/>
    <x v="0"/>
  </r>
  <r>
    <x v="0"/>
    <s v="deb64238-fb0e-4920-8f21-9f6e8702447a"/>
    <x v="0"/>
    <e v="#N/A"/>
    <e v="#N/A"/>
    <e v="#N/A"/>
    <s v="FIXED"/>
    <x v="0"/>
    <m/>
    <m/>
    <m/>
    <m/>
    <x v="0"/>
  </r>
  <r>
    <x v="0"/>
    <s v="deb6c294-c880-4094-951e-ed6fd6c1862b"/>
    <x v="0"/>
    <e v="#N/A"/>
    <e v="#N/A"/>
    <e v="#N/A"/>
    <s v="FIXED"/>
    <x v="0"/>
    <m/>
    <m/>
    <m/>
    <m/>
    <x v="0"/>
  </r>
  <r>
    <x v="7"/>
    <s v="deb6c59b-4a1f-4b71-84af-3f5d596bd7c1"/>
    <x v="0"/>
    <e v="#N/A"/>
    <e v="#N/A"/>
    <e v="#N/A"/>
    <s v="FIXED"/>
    <x v="0"/>
    <m/>
    <m/>
    <m/>
    <m/>
    <x v="0"/>
  </r>
  <r>
    <x v="4"/>
    <s v="deb78746-0fc2-4205-a10d-29149ade7e79"/>
    <x v="0"/>
    <e v="#N/A"/>
    <e v="#N/A"/>
    <e v="#N/A"/>
    <s v="FIXED"/>
    <x v="0"/>
    <m/>
    <m/>
    <m/>
    <m/>
    <x v="0"/>
  </r>
  <r>
    <x v="10"/>
    <s v="deb8cb72-2e2e-407c-84f8-2a22097a536d"/>
    <x v="0"/>
    <e v="#N/A"/>
    <e v="#N/A"/>
    <e v="#N/A"/>
    <s v="FIXED"/>
    <x v="0"/>
    <m/>
    <m/>
    <m/>
    <m/>
    <x v="0"/>
  </r>
  <r>
    <x v="0"/>
    <s v="deb975d5-9763-4d51-b7c7-d84e3d072e86"/>
    <x v="0"/>
    <s v="0006bcp8522sd2d.bpna.popularinc.net"/>
    <s v="deb975d5-9763-4d51-b7c7-d84e3d072e86"/>
    <s v="Critical"/>
    <s v="FIXED"/>
    <x v="0"/>
    <m/>
    <m/>
    <m/>
    <m/>
    <x v="0"/>
  </r>
  <r>
    <x v="0"/>
    <s v="deb985f0-0df6-4e7c-9b39-c8835fc1ab4f"/>
    <x v="0"/>
    <e v="#N/A"/>
    <e v="#N/A"/>
    <e v="#N/A"/>
    <s v="FIXED"/>
    <x v="0"/>
    <m/>
    <m/>
    <m/>
    <m/>
    <x v="0"/>
  </r>
  <r>
    <x v="2"/>
    <s v="deba4018-9aa4-40c9-a8e3-fefe843daedf"/>
    <x v="2"/>
    <s v="bpn-rosecmas-06"/>
    <s v="deba4018-9aa4-40c9-a8e3-fefe843daedf"/>
    <s v="Medium"/>
    <s v="ACTIVE"/>
    <x v="0"/>
    <m/>
    <m/>
    <m/>
    <m/>
    <x v="0"/>
  </r>
  <r>
    <x v="11"/>
    <s v="debaa0e7-4492-49fb-837e-94b6604ce4bf"/>
    <x v="2"/>
    <s v="bpn-roserc-02"/>
    <s v="debaa0e7-4492-49fb-837e-94b6604ce4bf"/>
    <s v="Low"/>
    <s v="ACTIVE"/>
    <x v="0"/>
    <m/>
    <m/>
    <m/>
    <m/>
    <x v="0"/>
  </r>
  <r>
    <x v="9"/>
    <s v="debc2339-e074-44bb-b3da-e277cfbb1038"/>
    <x v="0"/>
    <e v="#N/A"/>
    <e v="#N/A"/>
    <e v="#N/A"/>
    <s v="FIXED"/>
    <x v="0"/>
    <m/>
    <m/>
    <m/>
    <m/>
    <x v="0"/>
  </r>
  <r>
    <x v="0"/>
    <s v="debfbac6-fbf3-4ced-8430-46f1e9c2f300"/>
    <x v="0"/>
    <e v="#N/A"/>
    <e v="#N/A"/>
    <e v="#N/A"/>
    <s v="FIXED"/>
    <x v="0"/>
    <m/>
    <m/>
    <m/>
    <m/>
    <x v="0"/>
  </r>
  <r>
    <x v="0"/>
    <s v="dec0099d-1d71-4838-9406-a8224bcf74bf"/>
    <x v="0"/>
    <e v="#N/A"/>
    <e v="#N/A"/>
    <e v="#N/A"/>
    <s v="FIXED"/>
    <x v="0"/>
    <m/>
    <m/>
    <m/>
    <m/>
    <x v="0"/>
  </r>
  <r>
    <x v="2"/>
    <s v="dec0c1e1-c330-48c0-868e-13833d2b53d0"/>
    <x v="2"/>
    <s v="bpn-roseitts-01"/>
    <s v="dec0c1e1-c330-48c0-868e-13833d2b53d0"/>
    <s v="Medium"/>
    <s v="ACTIVE"/>
    <x v="0"/>
    <m/>
    <m/>
    <m/>
    <m/>
    <x v="0"/>
  </r>
  <r>
    <x v="0"/>
    <s v="dec145dd-6fa8-43d6-bc59-739e850b771c"/>
    <x v="0"/>
    <e v="#N/A"/>
    <e v="#N/A"/>
    <e v="#N/A"/>
    <s v="FIXED"/>
    <x v="0"/>
    <m/>
    <m/>
    <m/>
    <m/>
    <x v="0"/>
  </r>
  <r>
    <x v="0"/>
    <s v="dec29589-0821-4933-955d-604b193010f5"/>
    <x v="0"/>
    <e v="#N/A"/>
    <e v="#N/A"/>
    <e v="#N/A"/>
    <s v="FIXED"/>
    <x v="0"/>
    <m/>
    <m/>
    <m/>
    <m/>
    <x v="0"/>
  </r>
  <r>
    <x v="0"/>
    <s v="dec37d0d-58c4-4f71-a6e3-d183b79d215c"/>
    <x v="0"/>
    <e v="#N/A"/>
    <e v="#N/A"/>
    <e v="#N/A"/>
    <s v="FIXED"/>
    <x v="0"/>
    <m/>
    <m/>
    <m/>
    <m/>
    <x v="0"/>
  </r>
  <r>
    <x v="0"/>
    <s v="dec3fb4c-0926-4607-bf7b-361488e56d53"/>
    <x v="0"/>
    <e v="#N/A"/>
    <e v="#N/A"/>
    <e v="#N/A"/>
    <s v="FIXED"/>
    <x v="0"/>
    <m/>
    <m/>
    <m/>
    <m/>
    <x v="0"/>
  </r>
  <r>
    <x v="0"/>
    <s v="dec4439f-da15-4fa4-8c50-4fc30019d54f"/>
    <x v="0"/>
    <e v="#N/A"/>
    <e v="#N/A"/>
    <e v="#N/A"/>
    <s v="FIXED"/>
    <x v="0"/>
    <m/>
    <m/>
    <m/>
    <m/>
    <x v="0"/>
  </r>
  <r>
    <x v="0"/>
    <s v="dec53c7d-0077-45bb-b8bd-14987f767cac"/>
    <x v="0"/>
    <s v="0092brn7pwl9n2d.bpna.popularinc.net"/>
    <s v="dec53c7d-0077-45bb-b8bd-14987f767cac"/>
    <s v="High"/>
    <s v="FIXED"/>
    <x v="0"/>
    <m/>
    <m/>
    <m/>
    <m/>
    <x v="0"/>
  </r>
  <r>
    <x v="0"/>
    <s v="dec57486-8200-463e-a6da-9704381f091f"/>
    <x v="0"/>
    <e v="#N/A"/>
    <e v="#N/A"/>
    <e v="#N/A"/>
    <s v="FIXED"/>
    <x v="0"/>
    <m/>
    <m/>
    <m/>
    <m/>
    <x v="0"/>
  </r>
  <r>
    <x v="0"/>
    <s v="dec5c8bb-021e-4049-b363-5e827d2dfac4"/>
    <x v="0"/>
    <e v="#N/A"/>
    <e v="#N/A"/>
    <e v="#N/A"/>
    <s v="FIXED"/>
    <x v="0"/>
    <m/>
    <m/>
    <m/>
    <m/>
    <x v="0"/>
  </r>
  <r>
    <x v="1"/>
    <s v="dec5ca06-d68a-47ae-bea8-b50ae2a10b8b"/>
    <x v="0"/>
    <e v="#N/A"/>
    <e v="#N/A"/>
    <e v="#N/A"/>
    <s v="FIXED"/>
    <x v="0"/>
    <m/>
    <m/>
    <m/>
    <m/>
    <x v="0"/>
  </r>
  <r>
    <x v="0"/>
    <s v="dec61b93-f5c8-428f-bfe9-e1f01abc9e4d"/>
    <x v="0"/>
    <s v="miambkogttqp73l"/>
    <s v="dec61b93-f5c8-428f-bfe9-e1f01abc9e4d"/>
    <s v="Critical"/>
    <s v="FIXED"/>
    <x v="0"/>
    <m/>
    <m/>
    <m/>
    <m/>
    <x v="0"/>
  </r>
  <r>
    <x v="0"/>
    <s v="dec666ca-73e9-4595-afd7-6196178a09c4"/>
    <x v="0"/>
    <e v="#N/A"/>
    <e v="#N/A"/>
    <e v="#N/A"/>
    <s v="FIXED"/>
    <x v="0"/>
    <m/>
    <m/>
    <m/>
    <m/>
    <x v="0"/>
  </r>
  <r>
    <x v="0"/>
    <s v="dec72c63-463d-45ad-a36d-5b5a12116096"/>
    <x v="0"/>
    <e v="#N/A"/>
    <e v="#N/A"/>
    <e v="#N/A"/>
    <s v="FIXED"/>
    <x v="0"/>
    <m/>
    <m/>
    <m/>
    <m/>
    <x v="0"/>
  </r>
  <r>
    <x v="0"/>
    <s v="dec74fad-cafe-4110-9ce9-299ce51a645a"/>
    <x v="0"/>
    <e v="#N/A"/>
    <e v="#N/A"/>
    <e v="#N/A"/>
    <s v="FIXED"/>
    <x v="0"/>
    <m/>
    <m/>
    <m/>
    <m/>
    <x v="0"/>
  </r>
  <r>
    <x v="0"/>
    <s v="dec87f19-aa14-484e-a074-9e45938c1da2"/>
    <x v="0"/>
    <e v="#N/A"/>
    <e v="#N/A"/>
    <e v="#N/A"/>
    <s v="FIXED"/>
    <x v="0"/>
    <m/>
    <m/>
    <m/>
    <m/>
    <x v="0"/>
  </r>
  <r>
    <x v="1"/>
    <s v="decab8c7-21f1-433d-86b8-598f3d93e29c"/>
    <x v="0"/>
    <e v="#N/A"/>
    <e v="#N/A"/>
    <e v="#N/A"/>
    <s v="FIXED"/>
    <x v="0"/>
    <m/>
    <m/>
    <m/>
    <m/>
    <x v="0"/>
  </r>
  <r>
    <x v="0"/>
    <s v="decb4ca3-d2ef-475f-88db-e3f3ac5c41eb"/>
    <x v="0"/>
    <e v="#N/A"/>
    <e v="#N/A"/>
    <e v="#N/A"/>
    <s v="FIXED"/>
    <x v="0"/>
    <m/>
    <m/>
    <m/>
    <m/>
    <x v="0"/>
  </r>
  <r>
    <x v="0"/>
    <s v="decb4d7c-f098-4204-a7f7-b22d7a7eb3ab"/>
    <x v="0"/>
    <e v="#N/A"/>
    <e v="#N/A"/>
    <e v="#N/A"/>
    <s v="FIXED"/>
    <x v="0"/>
    <m/>
    <m/>
    <m/>
    <m/>
    <x v="0"/>
  </r>
  <r>
    <x v="0"/>
    <s v="decbfc5d-983d-406c-8ff8-d0affd5a9c45"/>
    <x v="0"/>
    <s v="bdwybko4mzq7h2l.bpna.popularinc.net"/>
    <s v="decbfc5d-983d-406c-8ff8-d0affd5a9c45"/>
    <s v="High"/>
    <s v="FIXED"/>
    <x v="0"/>
    <m/>
    <m/>
    <m/>
    <m/>
    <x v="0"/>
  </r>
  <r>
    <x v="6"/>
    <s v="decf138c-5608-4392-8d49-762b08783fcc"/>
    <x v="0"/>
    <e v="#N/A"/>
    <e v="#N/A"/>
    <e v="#N/A"/>
    <s v="FIXED"/>
    <x v="0"/>
    <m/>
    <m/>
    <m/>
    <m/>
    <x v="0"/>
  </r>
  <r>
    <x v="0"/>
    <s v="decf212e-c210-4335-bcce-df2c9b882dcb"/>
    <x v="0"/>
    <e v="#N/A"/>
    <e v="#N/A"/>
    <e v="#N/A"/>
    <s v="FIXED"/>
    <x v="0"/>
    <m/>
    <m/>
    <m/>
    <m/>
    <x v="0"/>
  </r>
  <r>
    <x v="6"/>
    <s v="decf7ba2-0bc8-433f-b163-dba5341021f3"/>
    <x v="0"/>
    <e v="#N/A"/>
    <e v="#N/A"/>
    <e v="#N/A"/>
    <s v="FIXED"/>
    <x v="0"/>
    <m/>
    <m/>
    <m/>
    <m/>
    <x v="0"/>
  </r>
  <r>
    <x v="0"/>
    <s v="decf8242-61ae-449a-a4ca-337ce28445a1"/>
    <x v="0"/>
    <e v="#N/A"/>
    <e v="#N/A"/>
    <e v="#N/A"/>
    <s v="FIXED"/>
    <x v="0"/>
    <m/>
    <m/>
    <m/>
    <m/>
    <x v="0"/>
  </r>
  <r>
    <x v="0"/>
    <s v="ded23b9f-50e8-492f-bf49-fe9128515dfe"/>
    <x v="0"/>
    <e v="#N/A"/>
    <e v="#N/A"/>
    <e v="#N/A"/>
    <s v="FIXED"/>
    <x v="0"/>
    <m/>
    <m/>
    <m/>
    <m/>
    <x v="0"/>
  </r>
  <r>
    <x v="4"/>
    <s v="ded23d1d-f55f-4a74-a35e-f09647b5924f"/>
    <x v="0"/>
    <e v="#N/A"/>
    <e v="#N/A"/>
    <e v="#N/A"/>
    <s v="FIXED"/>
    <x v="0"/>
    <m/>
    <m/>
    <m/>
    <m/>
    <x v="0"/>
  </r>
  <r>
    <x v="0"/>
    <s v="ded274f9-c76f-4586-af02-9a53922f6261"/>
    <x v="0"/>
    <e v="#N/A"/>
    <e v="#N/A"/>
    <e v="#N/A"/>
    <s v="FIXED"/>
    <x v="0"/>
    <m/>
    <m/>
    <m/>
    <m/>
    <x v="0"/>
  </r>
  <r>
    <x v="0"/>
    <s v="ded2e700-0058-4364-855e-08363a4defd0"/>
    <x v="0"/>
    <s v="0098brn3y1fnd2d.bpna.popularinc.net"/>
    <s v="ded2e700-0058-4364-855e-08363a4defd0"/>
    <s v="High"/>
    <s v="FIXED"/>
    <x v="0"/>
    <m/>
    <m/>
    <m/>
    <m/>
    <x v="0"/>
  </r>
  <r>
    <x v="0"/>
    <s v="ded2fd2f-0b37-4f3f-8df9-a77dc48681c8"/>
    <x v="0"/>
    <e v="#N/A"/>
    <e v="#N/A"/>
    <e v="#N/A"/>
    <s v="FIXED"/>
    <x v="0"/>
    <m/>
    <m/>
    <m/>
    <m/>
    <x v="0"/>
  </r>
  <r>
    <x v="0"/>
    <s v="ded36934-215f-48be-a258-1a794ea704b2"/>
    <x v="0"/>
    <e v="#N/A"/>
    <e v="#N/A"/>
    <e v="#N/A"/>
    <s v="FIXED"/>
    <x v="0"/>
    <m/>
    <m/>
    <m/>
    <m/>
    <x v="0"/>
  </r>
  <r>
    <x v="4"/>
    <s v="ded41b50-552e-4680-a8a7-c88024be2082"/>
    <x v="0"/>
    <e v="#N/A"/>
    <e v="#N/A"/>
    <e v="#N/A"/>
    <s v="FIXED"/>
    <x v="0"/>
    <m/>
    <m/>
    <m/>
    <m/>
    <x v="0"/>
  </r>
  <r>
    <x v="0"/>
    <s v="ded42e3f-c8ae-4198-8569-749e35b78ee7"/>
    <x v="1"/>
    <s v="miambkoj1cc2j3l"/>
    <s v="ded42e3f-c8ae-4198-8569-749e35b78ee7"/>
    <s v="Critical"/>
    <s v="RESURFACED"/>
    <x v="0"/>
    <m/>
    <m/>
    <m/>
    <m/>
    <x v="0"/>
  </r>
  <r>
    <x v="0"/>
    <s v="ded50bf0-3537-4893-a34e-af7cc2498303"/>
    <x v="0"/>
    <e v="#N/A"/>
    <e v="#N/A"/>
    <e v="#N/A"/>
    <s v="FIXED"/>
    <x v="0"/>
    <m/>
    <m/>
    <m/>
    <m/>
    <x v="0"/>
  </r>
  <r>
    <x v="0"/>
    <s v="ded5c274-ecbb-4921-aa6f-c6672f771e67"/>
    <x v="0"/>
    <e v="#N/A"/>
    <e v="#N/A"/>
    <e v="#N/A"/>
    <s v="FIXED"/>
    <x v="0"/>
    <m/>
    <m/>
    <m/>
    <m/>
    <x v="0"/>
  </r>
  <r>
    <x v="11"/>
    <s v="ded5e358-55e3-4589-b5ed-dc994794fa75"/>
    <x v="0"/>
    <e v="#N/A"/>
    <e v="#N/A"/>
    <e v="#N/A"/>
    <s v="FIXED"/>
    <x v="0"/>
    <m/>
    <m/>
    <m/>
    <m/>
    <x v="0"/>
  </r>
  <r>
    <x v="0"/>
    <s v="ded5fdf0-5f59-4864-96ae-01e652bfb137"/>
    <x v="0"/>
    <e v="#N/A"/>
    <e v="#N/A"/>
    <e v="#N/A"/>
    <s v="FIXED"/>
    <x v="0"/>
    <m/>
    <m/>
    <m/>
    <m/>
    <x v="0"/>
  </r>
  <r>
    <x v="0"/>
    <s v="ded6b091-de27-4593-889a-99f4302b1f66"/>
    <x v="0"/>
    <e v="#N/A"/>
    <e v="#N/A"/>
    <e v="#N/A"/>
    <s v="FIXED"/>
    <x v="0"/>
    <m/>
    <m/>
    <m/>
    <m/>
    <x v="0"/>
  </r>
  <r>
    <x v="0"/>
    <s v="ded95c72-56c4-4bbd-9d1b-2d9609ae6278"/>
    <x v="0"/>
    <e v="#N/A"/>
    <e v="#N/A"/>
    <e v="#N/A"/>
    <s v="FIXED"/>
    <x v="0"/>
    <m/>
    <m/>
    <m/>
    <m/>
    <x v="0"/>
  </r>
  <r>
    <x v="3"/>
    <s v="ded9d3da-2ae1-48a7-89da-62880b818e3b"/>
    <x v="2"/>
    <s v="pcb-rosemx-10"/>
    <s v="ded9d3da-2ae1-48a7-89da-62880b818e3b"/>
    <s v="High"/>
    <s v="ACTIVE"/>
    <x v="0"/>
    <m/>
    <m/>
    <m/>
    <m/>
    <x v="0"/>
  </r>
  <r>
    <x v="13"/>
    <s v="deda2fbc-2d19-4e0b-b656-fc9005e2849e"/>
    <x v="0"/>
    <e v="#N/A"/>
    <e v="#N/A"/>
    <e v="#N/A"/>
    <s v="FIXED"/>
    <x v="0"/>
    <m/>
    <m/>
    <m/>
    <m/>
    <x v="0"/>
  </r>
  <r>
    <x v="0"/>
    <s v="dedb5e23-7787-457b-bfbd-67cf3a6fdb03"/>
    <x v="2"/>
    <s v="0019brn14vhkb2d.bpna.popularinc.net"/>
    <s v="dedb5e23-7787-457b-bfbd-67cf3a6fdb03"/>
    <s v="High"/>
    <s v="ACTIVE"/>
    <x v="0"/>
    <m/>
    <m/>
    <m/>
    <m/>
    <x v="0"/>
  </r>
  <r>
    <x v="0"/>
    <s v="dedbd73c-edce-4fc5-a94c-3ec12178b65c"/>
    <x v="0"/>
    <e v="#N/A"/>
    <e v="#N/A"/>
    <e v="#N/A"/>
    <s v="FIXED"/>
    <x v="0"/>
    <m/>
    <m/>
    <m/>
    <m/>
    <x v="0"/>
  </r>
  <r>
    <x v="6"/>
    <s v="dedc25cd-b948-4835-a854-7d1d690c44db"/>
    <x v="0"/>
    <e v="#N/A"/>
    <e v="#N/A"/>
    <e v="#N/A"/>
    <s v="FIXED"/>
    <x v="0"/>
    <m/>
    <m/>
    <m/>
    <m/>
    <x v="0"/>
  </r>
  <r>
    <x v="0"/>
    <s v="dedcbde3-3119-4857-902e-af12f81fb1d6"/>
    <x v="0"/>
    <e v="#N/A"/>
    <e v="#N/A"/>
    <e v="#N/A"/>
    <s v="FIXED"/>
    <x v="0"/>
    <m/>
    <m/>
    <m/>
    <m/>
    <x v="0"/>
  </r>
  <r>
    <x v="0"/>
    <s v="dedcd621-17c3-4033-a46a-6a020cf5a470"/>
    <x v="0"/>
    <e v="#N/A"/>
    <e v="#N/A"/>
    <e v="#N/A"/>
    <s v="FIXED"/>
    <x v="0"/>
    <m/>
    <m/>
    <m/>
    <m/>
    <x v="0"/>
  </r>
  <r>
    <x v="0"/>
    <s v="dede20be-8e61-4adf-93f3-93be9a986cc0"/>
    <x v="0"/>
    <e v="#N/A"/>
    <e v="#N/A"/>
    <e v="#N/A"/>
    <s v="FIXED"/>
    <x v="0"/>
    <m/>
    <m/>
    <m/>
    <m/>
    <x v="0"/>
  </r>
  <r>
    <x v="0"/>
    <s v="dee1a9f9-a432-4dc0-b7bd-e995bd6ffb35"/>
    <x v="0"/>
    <e v="#N/A"/>
    <e v="#N/A"/>
    <e v="#N/A"/>
    <s v="FIXED"/>
    <x v="0"/>
    <m/>
    <m/>
    <m/>
    <m/>
    <x v="0"/>
  </r>
  <r>
    <x v="2"/>
    <s v="dee21458-8cfa-4430-b85d-6f904be2d190"/>
    <x v="0"/>
    <e v="#N/A"/>
    <e v="#N/A"/>
    <e v="#N/A"/>
    <s v="FIXED"/>
    <x v="0"/>
    <m/>
    <m/>
    <m/>
    <m/>
    <x v="0"/>
  </r>
  <r>
    <x v="2"/>
    <s v="dee227f7-4231-4401-afef-44bb637187fe"/>
    <x v="0"/>
    <e v="#N/A"/>
    <e v="#N/A"/>
    <e v="#N/A"/>
    <s v="FIXED"/>
    <x v="0"/>
    <m/>
    <m/>
    <m/>
    <m/>
    <x v="0"/>
  </r>
  <r>
    <x v="0"/>
    <s v="dee2fa2c-3b31-468e-ab35-035173484cbd"/>
    <x v="0"/>
    <e v="#N/A"/>
    <e v="#N/A"/>
    <e v="#N/A"/>
    <s v="FIXED"/>
    <x v="0"/>
    <m/>
    <m/>
    <m/>
    <m/>
    <x v="0"/>
  </r>
  <r>
    <x v="0"/>
    <s v="dee3add5-26cd-402a-8483-27d71b1e7182"/>
    <x v="0"/>
    <e v="#N/A"/>
    <e v="#N/A"/>
    <e v="#N/A"/>
    <s v="FIXED"/>
    <x v="0"/>
    <m/>
    <m/>
    <m/>
    <m/>
    <x v="0"/>
  </r>
  <r>
    <x v="0"/>
    <s v="dee45ad9-8d40-4c34-a307-d6077227ef9a"/>
    <x v="0"/>
    <e v="#N/A"/>
    <e v="#N/A"/>
    <e v="#N/A"/>
    <s v="FIXED"/>
    <x v="0"/>
    <m/>
    <m/>
    <m/>
    <m/>
    <x v="0"/>
  </r>
  <r>
    <x v="0"/>
    <s v="dee45b6d-f7ee-4230-bf2d-d44662c27943"/>
    <x v="1"/>
    <e v="#N/A"/>
    <e v="#N/A"/>
    <e v="#N/A"/>
    <s v="RESURFACED"/>
    <x v="0"/>
    <m/>
    <m/>
    <m/>
    <m/>
    <x v="0"/>
  </r>
  <r>
    <x v="0"/>
    <s v="dee4e6c1-b2a7-44f8-a19b-acbbdffabed0"/>
    <x v="0"/>
    <s v="0260brnc02rnd2d.bpna.popularinc.net"/>
    <s v="dee4e6c1-b2a7-44f8-a19b-acbbdffabed0"/>
    <s v="High"/>
    <s v="FIXED"/>
    <x v="0"/>
    <m/>
    <m/>
    <m/>
    <m/>
    <x v="0"/>
  </r>
  <r>
    <x v="2"/>
    <s v="dee62879-ce1a-47c8-9b5c-c7a79e8eee87"/>
    <x v="0"/>
    <e v="#N/A"/>
    <e v="#N/A"/>
    <e v="#N/A"/>
    <s v="FIXED"/>
    <x v="0"/>
    <m/>
    <m/>
    <m/>
    <m/>
    <x v="0"/>
  </r>
  <r>
    <x v="0"/>
    <s v="dee648cb-63c5-4a9b-aa36-289e34b53d22"/>
    <x v="0"/>
    <e v="#N/A"/>
    <e v="#N/A"/>
    <e v="#N/A"/>
    <s v="FIXED"/>
    <x v="0"/>
    <m/>
    <m/>
    <m/>
    <m/>
    <x v="0"/>
  </r>
  <r>
    <x v="0"/>
    <s v="dee66d11-4052-4b17-8fd2-16e246000df4"/>
    <x v="0"/>
    <e v="#N/A"/>
    <e v="#N/A"/>
    <e v="#N/A"/>
    <s v="FIXED"/>
    <x v="0"/>
    <m/>
    <m/>
    <m/>
    <m/>
    <x v="0"/>
  </r>
  <r>
    <x v="0"/>
    <s v="dee6735f-933e-41e5-b2a2-51d432455a2a"/>
    <x v="0"/>
    <e v="#N/A"/>
    <e v="#N/A"/>
    <e v="#N/A"/>
    <s v="FIXED"/>
    <x v="0"/>
    <m/>
    <m/>
    <m/>
    <m/>
    <x v="0"/>
  </r>
  <r>
    <x v="2"/>
    <s v="dee6db9d-73be-4556-a7de-85a6cbbe5c4a"/>
    <x v="0"/>
    <e v="#N/A"/>
    <e v="#N/A"/>
    <e v="#N/A"/>
    <s v="FIXED"/>
    <x v="0"/>
    <m/>
    <m/>
    <m/>
    <m/>
    <x v="0"/>
  </r>
  <r>
    <x v="0"/>
    <s v="dee7b3e5-a87e-407f-9838-4c228d65ba27"/>
    <x v="0"/>
    <e v="#N/A"/>
    <e v="#N/A"/>
    <e v="#N/A"/>
    <s v="FIXED"/>
    <x v="0"/>
    <m/>
    <m/>
    <m/>
    <m/>
    <x v="0"/>
  </r>
  <r>
    <x v="0"/>
    <s v="dee8be40-07e5-4769-84c5-82224edad132"/>
    <x v="2"/>
    <s v="0001brn3xzlnd2d.bpna.popularinc.net"/>
    <s v="dee8be40-07e5-4769-84c5-82224edad132"/>
    <s v="Medium"/>
    <s v="ACTIVE"/>
    <x v="0"/>
    <m/>
    <m/>
    <m/>
    <m/>
    <x v="0"/>
  </r>
  <r>
    <x v="0"/>
    <s v="dee8c535-8d90-4b79-b3dd-a8a895ec7c09"/>
    <x v="1"/>
    <s v="miambko7nd09y2l.bpna.popularinc.net"/>
    <s v="dee8c535-8d90-4b79-b3dd-a8a895ec7c09"/>
    <s v="High"/>
    <s v="RESURFACED"/>
    <x v="0"/>
    <m/>
    <m/>
    <m/>
    <m/>
    <x v="0"/>
  </r>
  <r>
    <x v="2"/>
    <s v="dee97d2f-76d2-4ce5-8826-6975a91b8e3b"/>
    <x v="1"/>
    <s v="bpn-rosemddb-01"/>
    <s v="dee97d2f-76d2-4ce5-8826-6975a91b8e3b"/>
    <s v="Medium"/>
    <s v="RESURFACED"/>
    <x v="0"/>
    <m/>
    <m/>
    <m/>
    <m/>
    <x v="0"/>
  </r>
  <r>
    <x v="0"/>
    <s v="dee9decd-0e20-4f32-a992-411a2d92909f"/>
    <x v="0"/>
    <e v="#N/A"/>
    <e v="#N/A"/>
    <e v="#N/A"/>
    <s v="FIXED"/>
    <x v="0"/>
    <m/>
    <m/>
    <m/>
    <m/>
    <x v="0"/>
  </r>
  <r>
    <x v="0"/>
    <s v="deea4946-ef75-4bfb-952c-19b25da97e75"/>
    <x v="0"/>
    <e v="#N/A"/>
    <e v="#N/A"/>
    <e v="#N/A"/>
    <s v="FIXED"/>
    <x v="0"/>
    <m/>
    <m/>
    <m/>
    <m/>
    <x v="0"/>
  </r>
  <r>
    <x v="0"/>
    <s v="deea99bd-e8da-4d5b-ba8d-272a38cd05f5"/>
    <x v="0"/>
    <e v="#N/A"/>
    <e v="#N/A"/>
    <e v="#N/A"/>
    <s v="FIXED"/>
    <x v="0"/>
    <m/>
    <m/>
    <m/>
    <m/>
    <x v="0"/>
  </r>
  <r>
    <x v="0"/>
    <s v="deeb529e-f366-4d69-b067-79249e649ea1"/>
    <x v="0"/>
    <e v="#N/A"/>
    <e v="#N/A"/>
    <e v="#N/A"/>
    <s v="FIXED"/>
    <x v="0"/>
    <m/>
    <m/>
    <m/>
    <m/>
    <x v="0"/>
  </r>
  <r>
    <x v="0"/>
    <s v="deebf853-d475-42ea-adfd-2714a1ded836"/>
    <x v="0"/>
    <e v="#N/A"/>
    <e v="#N/A"/>
    <e v="#N/A"/>
    <s v="FIXED"/>
    <x v="0"/>
    <m/>
    <m/>
    <m/>
    <m/>
    <x v="0"/>
  </r>
  <r>
    <x v="0"/>
    <s v="deec6223-1b63-49b5-8543-1b97c7622c60"/>
    <x v="0"/>
    <e v="#N/A"/>
    <e v="#N/A"/>
    <e v="#N/A"/>
    <s v="FIXED"/>
    <x v="0"/>
    <m/>
    <m/>
    <m/>
    <m/>
    <x v="0"/>
  </r>
  <r>
    <x v="13"/>
    <s v="deedcf02-8631-488e-b74b-6193c52cbb1f"/>
    <x v="0"/>
    <e v="#N/A"/>
    <e v="#N/A"/>
    <e v="#N/A"/>
    <s v="FIXED"/>
    <x v="0"/>
    <m/>
    <m/>
    <m/>
    <m/>
    <x v="0"/>
  </r>
  <r>
    <x v="0"/>
    <s v="def04ccc-3da4-444e-b805-9555d429cfb0"/>
    <x v="0"/>
    <e v="#N/A"/>
    <e v="#N/A"/>
    <e v="#N/A"/>
    <s v="FIXED"/>
    <x v="0"/>
    <m/>
    <m/>
    <m/>
    <m/>
    <x v="0"/>
  </r>
  <r>
    <x v="0"/>
    <s v="def10596-2805-48d1-9d86-acf4d3de1db1"/>
    <x v="0"/>
    <e v="#N/A"/>
    <e v="#N/A"/>
    <e v="#N/A"/>
    <s v="FIXED"/>
    <x v="0"/>
    <m/>
    <m/>
    <m/>
    <m/>
    <x v="0"/>
  </r>
  <r>
    <x v="0"/>
    <s v="def157c4-db9d-4b02-9a8b-444a2056eb64"/>
    <x v="0"/>
    <e v="#N/A"/>
    <e v="#N/A"/>
    <e v="#N/A"/>
    <s v="FIXED"/>
    <x v="0"/>
    <m/>
    <m/>
    <m/>
    <m/>
    <x v="0"/>
  </r>
  <r>
    <x v="2"/>
    <s v="def163fa-22f6-433d-8d39-1e73d83883c1"/>
    <x v="0"/>
    <e v="#N/A"/>
    <e v="#N/A"/>
    <e v="#N/A"/>
    <s v="FIXED"/>
    <x v="0"/>
    <m/>
    <m/>
    <m/>
    <m/>
    <x v="0"/>
  </r>
  <r>
    <x v="0"/>
    <s v="def2aeb5-b76b-4026-aacb-7bd97040a334"/>
    <x v="0"/>
    <e v="#N/A"/>
    <e v="#N/A"/>
    <e v="#N/A"/>
    <s v="FIXED"/>
    <x v="0"/>
    <m/>
    <m/>
    <m/>
    <m/>
    <x v="0"/>
  </r>
  <r>
    <x v="0"/>
    <s v="def2cd65-8b8e-42f1-ab9f-4ce41a879432"/>
    <x v="0"/>
    <e v="#N/A"/>
    <e v="#N/A"/>
    <e v="#N/A"/>
    <s v="FIXED"/>
    <x v="0"/>
    <m/>
    <m/>
    <m/>
    <m/>
    <x v="0"/>
  </r>
  <r>
    <x v="0"/>
    <s v="def38a6b-7be0-4f4e-9450-22f0e3c38580"/>
    <x v="0"/>
    <e v="#N/A"/>
    <e v="#N/A"/>
    <e v="#N/A"/>
    <s v="FIXED"/>
    <x v="0"/>
    <m/>
    <m/>
    <m/>
    <m/>
    <x v="0"/>
  </r>
  <r>
    <x v="0"/>
    <s v="def4da38-a009-4b5e-a2b4-febf72bd7446"/>
    <x v="0"/>
    <e v="#N/A"/>
    <e v="#N/A"/>
    <e v="#N/A"/>
    <s v="FIXED"/>
    <x v="0"/>
    <m/>
    <m/>
    <m/>
    <m/>
    <x v="0"/>
  </r>
  <r>
    <x v="0"/>
    <s v="def5368f-e4bb-4631-9828-4c7b07ec2268"/>
    <x v="0"/>
    <e v="#N/A"/>
    <e v="#N/A"/>
    <e v="#N/A"/>
    <s v="FIXED"/>
    <x v="0"/>
    <m/>
    <m/>
    <m/>
    <m/>
    <x v="0"/>
  </r>
  <r>
    <x v="0"/>
    <s v="def619a0-1a2f-4cc5-93a7-5c357ad105a6"/>
    <x v="0"/>
    <e v="#N/A"/>
    <e v="#N/A"/>
    <e v="#N/A"/>
    <s v="FIXED"/>
    <x v="0"/>
    <m/>
    <m/>
    <m/>
    <m/>
    <x v="0"/>
  </r>
  <r>
    <x v="0"/>
    <s v="def6425a-9db5-402b-bc9a-02da866e278e"/>
    <x v="0"/>
    <e v="#N/A"/>
    <e v="#N/A"/>
    <e v="#N/A"/>
    <s v="FIXED"/>
    <x v="0"/>
    <m/>
    <m/>
    <m/>
    <m/>
    <x v="0"/>
  </r>
  <r>
    <x v="5"/>
    <s v="def865ce-1a63-453f-8ab5-054b5430ffdb"/>
    <x v="0"/>
    <e v="#N/A"/>
    <e v="#N/A"/>
    <e v="#N/A"/>
    <s v="FIXED"/>
    <x v="0"/>
    <m/>
    <m/>
    <m/>
    <m/>
    <x v="0"/>
  </r>
  <r>
    <x v="0"/>
    <s v="def8771d-c98e-4e77-b5ec-448e12c478e2"/>
    <x v="0"/>
    <e v="#N/A"/>
    <e v="#N/A"/>
    <e v="#N/A"/>
    <s v="FIXED"/>
    <x v="0"/>
    <m/>
    <m/>
    <m/>
    <m/>
    <x v="0"/>
  </r>
  <r>
    <x v="0"/>
    <s v="def9d443-6f11-43b6-82b2-b9c96ee5b929"/>
    <x v="0"/>
    <e v="#N/A"/>
    <e v="#N/A"/>
    <e v="#N/A"/>
    <s v="FIXED"/>
    <x v="0"/>
    <m/>
    <m/>
    <m/>
    <m/>
    <x v="0"/>
  </r>
  <r>
    <x v="0"/>
    <s v="defa4279-e2fc-433b-8651-192ce0d34753"/>
    <x v="0"/>
    <e v="#N/A"/>
    <e v="#N/A"/>
    <e v="#N/A"/>
    <s v="FIXED"/>
    <x v="0"/>
    <m/>
    <m/>
    <m/>
    <m/>
    <x v="0"/>
  </r>
  <r>
    <x v="6"/>
    <s v="defa7217-9ac2-4836-a668-2080b97f94dd"/>
    <x v="0"/>
    <s v="bpn-rosepvas-02"/>
    <s v="defa7217-9ac2-4836-a668-2080b97f94dd"/>
    <s v="Medium"/>
    <s v="FIXED"/>
    <x v="0"/>
    <m/>
    <m/>
    <m/>
    <m/>
    <x v="0"/>
  </r>
  <r>
    <x v="10"/>
    <s v="defa8835-2318-461a-be08-45e34699fce2"/>
    <x v="0"/>
    <e v="#N/A"/>
    <e v="#N/A"/>
    <e v="#N/A"/>
    <s v="FIXED"/>
    <x v="0"/>
    <m/>
    <m/>
    <m/>
    <m/>
    <x v="0"/>
  </r>
  <r>
    <x v="3"/>
    <s v="defb130a-5dab-42d6-aece-2028db4e56c6"/>
    <x v="0"/>
    <e v="#N/A"/>
    <e v="#N/A"/>
    <e v="#N/A"/>
    <s v="FIXED"/>
    <x v="0"/>
    <m/>
    <m/>
    <m/>
    <m/>
    <x v="0"/>
  </r>
  <r>
    <x v="1"/>
    <s v="defb170b-fd86-4290-9a28-a1e7432abd6b"/>
    <x v="0"/>
    <e v="#N/A"/>
    <e v="#N/A"/>
    <e v="#N/A"/>
    <s v="FIXED"/>
    <x v="0"/>
    <m/>
    <m/>
    <m/>
    <m/>
    <x v="0"/>
  </r>
  <r>
    <x v="0"/>
    <s v="defbaad7-42ea-4619-a8ee-7986bb0908fa"/>
    <x v="0"/>
    <e v="#N/A"/>
    <e v="#N/A"/>
    <e v="#N/A"/>
    <s v="FIXED"/>
    <x v="0"/>
    <m/>
    <m/>
    <m/>
    <m/>
    <x v="0"/>
  </r>
  <r>
    <x v="4"/>
    <s v="defc90f0-930f-4c08-8b06-d6812b2eb069"/>
    <x v="0"/>
    <e v="#N/A"/>
    <e v="#N/A"/>
    <e v="#N/A"/>
    <s v="FIXED"/>
    <x v="0"/>
    <m/>
    <m/>
    <m/>
    <m/>
    <x v="0"/>
  </r>
  <r>
    <x v="0"/>
    <s v="defdfd4b-14f3-4b52-ba05-4f108950b1d5"/>
    <x v="0"/>
    <e v="#N/A"/>
    <e v="#N/A"/>
    <e v="#N/A"/>
    <s v="FIXED"/>
    <x v="0"/>
    <m/>
    <m/>
    <m/>
    <m/>
    <x v="0"/>
  </r>
  <r>
    <x v="13"/>
    <s v="defed7a5-54e3-42b7-92e5-f9d34c618419"/>
    <x v="0"/>
    <e v="#N/A"/>
    <e v="#N/A"/>
    <e v="#N/A"/>
    <s v="FIXED"/>
    <x v="0"/>
    <m/>
    <m/>
    <m/>
    <m/>
    <x v="0"/>
  </r>
  <r>
    <x v="0"/>
    <s v="deff406a-efb7-4448-bff1-fd8c8cf456f4"/>
    <x v="0"/>
    <e v="#N/A"/>
    <e v="#N/A"/>
    <e v="#N/A"/>
    <s v="FIXED"/>
    <x v="0"/>
    <m/>
    <m/>
    <m/>
    <m/>
    <x v="0"/>
  </r>
  <r>
    <x v="0"/>
    <s v="df006bf0-412c-48d6-8b71-67c0ca020fcf"/>
    <x v="2"/>
    <s v="0066brn3xpdnd2d.bpna.popularinc.net"/>
    <s v="df006bf0-412c-48d6-8b71-67c0ca020fcf"/>
    <s v="High"/>
    <s v="ACTIVE"/>
    <x v="0"/>
    <m/>
    <m/>
    <m/>
    <m/>
    <x v="0"/>
  </r>
  <r>
    <x v="0"/>
    <s v="df01b7db-5971-47aa-be45-9321a321467e"/>
    <x v="0"/>
    <e v="#N/A"/>
    <e v="#N/A"/>
    <e v="#N/A"/>
    <s v="FIXED"/>
    <x v="0"/>
    <m/>
    <m/>
    <m/>
    <m/>
    <x v="0"/>
  </r>
  <r>
    <x v="3"/>
    <s v="df01c200-08a2-4379-a70c-a77f7c894302"/>
    <x v="0"/>
    <e v="#N/A"/>
    <e v="#N/A"/>
    <e v="#N/A"/>
    <s v="FIXED"/>
    <x v="0"/>
    <m/>
    <m/>
    <m/>
    <m/>
    <x v="0"/>
  </r>
  <r>
    <x v="0"/>
    <s v="df01e1c7-de78-4ee9-92a9-57f6586cecef"/>
    <x v="0"/>
    <e v="#N/A"/>
    <e v="#N/A"/>
    <e v="#N/A"/>
    <s v="FIXED"/>
    <x v="0"/>
    <m/>
    <m/>
    <m/>
    <m/>
    <x v="0"/>
  </r>
  <r>
    <x v="0"/>
    <s v="df02a048-55d5-4a4e-bf31-1f6327929bc2"/>
    <x v="0"/>
    <s v="miambko8kj1x33l.bpna.popularinc.net"/>
    <s v="df02a048-55d5-4a4e-bf31-1f6327929bc2"/>
    <s v="Critical"/>
    <s v="FIXED"/>
    <x v="0"/>
    <m/>
    <m/>
    <m/>
    <m/>
    <x v="0"/>
  </r>
  <r>
    <x v="9"/>
    <s v="df035571-4d97-4049-a160-5e048237eb41"/>
    <x v="0"/>
    <e v="#N/A"/>
    <e v="#N/A"/>
    <e v="#N/A"/>
    <s v="FIXED"/>
    <x v="0"/>
    <m/>
    <m/>
    <m/>
    <m/>
    <x v="0"/>
  </r>
  <r>
    <x v="0"/>
    <s v="df041f22-5ca6-4dfa-b53c-3964a1860ab9"/>
    <x v="0"/>
    <e v="#N/A"/>
    <e v="#N/A"/>
    <e v="#N/A"/>
    <s v="FIXED"/>
    <x v="0"/>
    <m/>
    <m/>
    <m/>
    <m/>
    <x v="0"/>
  </r>
  <r>
    <x v="6"/>
    <s v="df051f95-6c00-45eb-a598-41f8980a5c90"/>
    <x v="1"/>
    <s v="bpn-rosepvdb-02"/>
    <s v="df051f95-6c00-45eb-a598-41f8980a5c90"/>
    <s v="Critical"/>
    <s v="RESURFACED"/>
    <x v="0"/>
    <m/>
    <m/>
    <m/>
    <m/>
    <x v="0"/>
  </r>
  <r>
    <x v="2"/>
    <s v="df05b556-2a58-450e-a863-3f6c0e7788c6"/>
    <x v="0"/>
    <e v="#N/A"/>
    <e v="#N/A"/>
    <e v="#N/A"/>
    <s v="FIXED"/>
    <x v="0"/>
    <m/>
    <m/>
    <m/>
    <m/>
    <x v="0"/>
  </r>
  <r>
    <x v="0"/>
    <s v="df05eb59-3abc-44cd-af33-84d2a3182e43"/>
    <x v="0"/>
    <e v="#N/A"/>
    <e v="#N/A"/>
    <e v="#N/A"/>
    <s v="FIXED"/>
    <x v="0"/>
    <m/>
    <m/>
    <m/>
    <m/>
    <x v="0"/>
  </r>
  <r>
    <x v="9"/>
    <s v="df06cf46-5a08-4e82-b447-d04ba488db7b"/>
    <x v="0"/>
    <e v="#N/A"/>
    <e v="#N/A"/>
    <e v="#N/A"/>
    <s v="FIXED"/>
    <x v="0"/>
    <m/>
    <m/>
    <m/>
    <m/>
    <x v="0"/>
  </r>
  <r>
    <x v="4"/>
    <s v="df071756-2c0c-46af-8950-5a772af2c1c4"/>
    <x v="0"/>
    <e v="#N/A"/>
    <e v="#N/A"/>
    <e v="#N/A"/>
    <s v="FIXED"/>
    <x v="0"/>
    <m/>
    <m/>
    <m/>
    <m/>
    <x v="0"/>
  </r>
  <r>
    <x v="0"/>
    <s v="df073c54-8c80-4066-81e4-a6f1a33841d5"/>
    <x v="0"/>
    <e v="#N/A"/>
    <e v="#N/A"/>
    <e v="#N/A"/>
    <s v="FIXED"/>
    <x v="0"/>
    <m/>
    <m/>
    <m/>
    <m/>
    <x v="0"/>
  </r>
  <r>
    <x v="0"/>
    <s v="df076fd4-b8d7-470a-8ce1-3043c5ee3b4e"/>
    <x v="0"/>
    <e v="#N/A"/>
    <e v="#N/A"/>
    <e v="#N/A"/>
    <s v="FIXED"/>
    <x v="0"/>
    <m/>
    <m/>
    <m/>
    <m/>
    <x v="0"/>
  </r>
  <r>
    <x v="0"/>
    <s v="df07a845-7bc1-4ffc-8ad0-eb675f380e09"/>
    <x v="0"/>
    <e v="#N/A"/>
    <e v="#N/A"/>
    <e v="#N/A"/>
    <s v="FIXED"/>
    <x v="0"/>
    <m/>
    <m/>
    <m/>
    <m/>
    <x v="0"/>
  </r>
  <r>
    <x v="0"/>
    <s v="df07ddeb-70f2-489b-b232-40504e631836"/>
    <x v="0"/>
    <e v="#N/A"/>
    <e v="#N/A"/>
    <e v="#N/A"/>
    <s v="FIXED"/>
    <x v="0"/>
    <m/>
    <m/>
    <m/>
    <m/>
    <x v="0"/>
  </r>
  <r>
    <x v="2"/>
    <s v="df07ffdb-1555-4a69-b10e-4c7d2e493176"/>
    <x v="0"/>
    <e v="#N/A"/>
    <e v="#N/A"/>
    <e v="#N/A"/>
    <s v="FIXED"/>
    <x v="0"/>
    <m/>
    <m/>
    <m/>
    <m/>
    <x v="0"/>
  </r>
  <r>
    <x v="0"/>
    <s v="df082ec9-5c8f-4fca-8d82-f8d513ce4910"/>
    <x v="0"/>
    <e v="#N/A"/>
    <e v="#N/A"/>
    <e v="#N/A"/>
    <s v="FIXED"/>
    <x v="0"/>
    <m/>
    <m/>
    <m/>
    <m/>
    <x v="0"/>
  </r>
  <r>
    <x v="0"/>
    <s v="df08bcef-312c-44ba-982a-2cec958f8615"/>
    <x v="0"/>
    <e v="#N/A"/>
    <e v="#N/A"/>
    <e v="#N/A"/>
    <s v="FIXED"/>
    <x v="0"/>
    <m/>
    <m/>
    <m/>
    <m/>
    <x v="0"/>
  </r>
  <r>
    <x v="0"/>
    <s v="df099fc5-b862-4d90-9d13-fd93e0108ddb"/>
    <x v="0"/>
    <e v="#N/A"/>
    <e v="#N/A"/>
    <e v="#N/A"/>
    <s v="FIXED"/>
    <x v="0"/>
    <m/>
    <m/>
    <m/>
    <m/>
    <x v="0"/>
  </r>
  <r>
    <x v="11"/>
    <s v="df09dea0-7636-4ed4-9a20-deb9ab7844bc"/>
    <x v="2"/>
    <s v="bpn-rosetebt-03"/>
    <s v="df09dea0-7636-4ed4-9a20-deb9ab7844bc"/>
    <s v="Low"/>
    <s v="ACTIVE"/>
    <x v="0"/>
    <m/>
    <m/>
    <m/>
    <m/>
    <x v="0"/>
  </r>
  <r>
    <x v="5"/>
    <s v="df0a2239-f9bb-49e5-9d86-83be1a54eccd"/>
    <x v="0"/>
    <e v="#N/A"/>
    <e v="#N/A"/>
    <e v="#N/A"/>
    <s v="FIXED"/>
    <x v="0"/>
    <m/>
    <m/>
    <m/>
    <m/>
    <x v="0"/>
  </r>
  <r>
    <x v="4"/>
    <s v="df0b3b98-f836-4161-900e-8a86a6d44b35"/>
    <x v="0"/>
    <e v="#N/A"/>
    <e v="#N/A"/>
    <e v="#N/A"/>
    <s v="FIXED"/>
    <x v="0"/>
    <m/>
    <m/>
    <m/>
    <m/>
    <x v="0"/>
  </r>
  <r>
    <x v="2"/>
    <s v="df0b9336-5ceb-49ec-af43-f478cc5f29b7"/>
    <x v="0"/>
    <e v="#N/A"/>
    <e v="#N/A"/>
    <e v="#N/A"/>
    <s v="FIXED"/>
    <x v="0"/>
    <m/>
    <m/>
    <m/>
    <m/>
    <x v="0"/>
  </r>
  <r>
    <x v="4"/>
    <s v="df0b9934-8ed3-4fb7-b780-968a8bd6269c"/>
    <x v="0"/>
    <e v="#N/A"/>
    <e v="#N/A"/>
    <e v="#N/A"/>
    <s v="FIXED"/>
    <x v="0"/>
    <m/>
    <m/>
    <m/>
    <m/>
    <x v="0"/>
  </r>
  <r>
    <x v="0"/>
    <s v="df0be967-6784-4809-994d-f8f96bc304de"/>
    <x v="0"/>
    <e v="#N/A"/>
    <e v="#N/A"/>
    <e v="#N/A"/>
    <s v="FIXED"/>
    <x v="0"/>
    <m/>
    <m/>
    <m/>
    <m/>
    <x v="0"/>
  </r>
  <r>
    <x v="0"/>
    <s v="df0d41e8-dd72-477c-9261-526fe951ac17"/>
    <x v="0"/>
    <e v="#N/A"/>
    <e v="#N/A"/>
    <e v="#N/A"/>
    <s v="FIXED"/>
    <x v="0"/>
    <m/>
    <m/>
    <m/>
    <m/>
    <x v="0"/>
  </r>
  <r>
    <x v="0"/>
    <s v="df0e3925-fa4f-408e-9e12-f6e9d3cabceb"/>
    <x v="0"/>
    <e v="#N/A"/>
    <e v="#N/A"/>
    <e v="#N/A"/>
    <s v="FIXED"/>
    <x v="0"/>
    <m/>
    <m/>
    <m/>
    <m/>
    <x v="0"/>
  </r>
  <r>
    <x v="22"/>
    <s v="df0e9f73-7241-436f-a18a-18542f056a7c"/>
    <x v="2"/>
    <s v="sas-rosedcdn-01.bpna.popularinc.net"/>
    <s v="df0e9f73-7241-436f-a18a-18542f056a7c"/>
    <s v="Medium"/>
    <s v="ACTIVE"/>
    <x v="0"/>
    <m/>
    <m/>
    <m/>
    <m/>
    <x v="0"/>
  </r>
  <r>
    <x v="0"/>
    <s v="df0f4a82-4a09-4424-bc0e-2fd65a093c2c"/>
    <x v="0"/>
    <e v="#N/A"/>
    <e v="#N/A"/>
    <e v="#N/A"/>
    <s v="FIXED"/>
    <x v="0"/>
    <m/>
    <m/>
    <m/>
    <m/>
    <x v="0"/>
  </r>
  <r>
    <x v="0"/>
    <s v="df0fdd31-e980-4b61-8837-87aeba6d0f61"/>
    <x v="0"/>
    <e v="#N/A"/>
    <e v="#N/A"/>
    <e v="#N/A"/>
    <s v="FIXED"/>
    <x v="0"/>
    <m/>
    <m/>
    <m/>
    <m/>
    <x v="0"/>
  </r>
  <r>
    <x v="4"/>
    <s v="df11342b-7ca5-4656-bd82-ceeeaa280c85"/>
    <x v="0"/>
    <e v="#N/A"/>
    <e v="#N/A"/>
    <e v="#N/A"/>
    <s v="FIXED"/>
    <x v="0"/>
    <m/>
    <m/>
    <m/>
    <m/>
    <x v="0"/>
  </r>
  <r>
    <x v="4"/>
    <s v="df12a40b-451e-4e81-ab7c-a6968b96e9d1"/>
    <x v="0"/>
    <e v="#N/A"/>
    <e v="#N/A"/>
    <e v="#N/A"/>
    <s v="FIXED"/>
    <x v="0"/>
    <m/>
    <m/>
    <m/>
    <m/>
    <x v="0"/>
  </r>
  <r>
    <x v="2"/>
    <s v="df131d3d-b81b-41e2-a8fb-47ee1a6c2001"/>
    <x v="3"/>
    <e v="#N/A"/>
    <e v="#N/A"/>
    <e v="#N/A"/>
    <s v="NEW"/>
    <x v="0"/>
    <m/>
    <m/>
    <m/>
    <m/>
    <x v="0"/>
  </r>
  <r>
    <x v="6"/>
    <s v="df1326ca-cecf-4575-abeb-8f75f5e0ad09"/>
    <x v="0"/>
    <e v="#N/A"/>
    <e v="#N/A"/>
    <e v="#N/A"/>
    <s v="FIXED"/>
    <x v="0"/>
    <m/>
    <m/>
    <m/>
    <m/>
    <x v="0"/>
  </r>
  <r>
    <x v="9"/>
    <s v="df14180f-719f-4061-a29d-4f2f5dbe04b7"/>
    <x v="0"/>
    <e v="#N/A"/>
    <e v="#N/A"/>
    <e v="#N/A"/>
    <s v="FIXED"/>
    <x v="0"/>
    <m/>
    <m/>
    <m/>
    <m/>
    <x v="0"/>
  </r>
  <r>
    <x v="0"/>
    <s v="df147c68-4e80-485e-bb64-da69a4700e0b"/>
    <x v="0"/>
    <e v="#N/A"/>
    <e v="#N/A"/>
    <e v="#N/A"/>
    <s v="FIXED"/>
    <x v="0"/>
    <m/>
    <m/>
    <m/>
    <m/>
    <x v="0"/>
  </r>
  <r>
    <x v="2"/>
    <s v="df159076-9d41-4c08-8d21-2dca5f1135ac"/>
    <x v="3"/>
    <s v="bpn-rosecmas-05"/>
    <s v="df159076-9d41-4c08-8d21-2dca5f1135ac"/>
    <s v="Low"/>
    <s v="NEW"/>
    <x v="0"/>
    <m/>
    <m/>
    <m/>
    <m/>
    <x v="0"/>
  </r>
  <r>
    <x v="6"/>
    <s v="df166164-f42b-42aa-9cdc-e3218cc728ab"/>
    <x v="2"/>
    <e v="#N/A"/>
    <e v="#N/A"/>
    <e v="#N/A"/>
    <s v="ACTIVE"/>
    <x v="0"/>
    <m/>
    <m/>
    <m/>
    <m/>
    <x v="0"/>
  </r>
  <r>
    <x v="0"/>
    <s v="df16e91b-2ccd-4b36-ba4c-58a96fdcc49c"/>
    <x v="0"/>
    <e v="#N/A"/>
    <e v="#N/A"/>
    <e v="#N/A"/>
    <s v="FIXED"/>
    <x v="0"/>
    <m/>
    <m/>
    <m/>
    <m/>
    <x v="0"/>
  </r>
  <r>
    <x v="2"/>
    <s v="df1908ed-882f-4cc6-aaf6-5e7cefaa12cd"/>
    <x v="0"/>
    <e v="#N/A"/>
    <e v="#N/A"/>
    <e v="#N/A"/>
    <s v="FIXED"/>
    <x v="0"/>
    <m/>
    <m/>
    <m/>
    <m/>
    <x v="0"/>
  </r>
  <r>
    <x v="2"/>
    <s v="df1984d9-2d31-4bbc-8892-c9b2d42814ec"/>
    <x v="2"/>
    <s v="bpn-rosecmas-05"/>
    <s v="df1984d9-2d31-4bbc-8892-c9b2d42814ec"/>
    <s v="Medium"/>
    <s v="ACTIVE"/>
    <x v="0"/>
    <m/>
    <m/>
    <m/>
    <m/>
    <x v="0"/>
  </r>
  <r>
    <x v="4"/>
    <s v="df19f77c-a6aa-45c2-9e9c-2d2bb01a7abb"/>
    <x v="0"/>
    <e v="#N/A"/>
    <e v="#N/A"/>
    <e v="#N/A"/>
    <s v="FIXED"/>
    <x v="0"/>
    <m/>
    <m/>
    <m/>
    <m/>
    <x v="0"/>
  </r>
  <r>
    <x v="0"/>
    <s v="df1a59ba-6871-40c7-916d-4f9894f68dde"/>
    <x v="1"/>
    <s v="rosebko28yb8h2l.bpna.popularinc.net"/>
    <s v="df1a59ba-6871-40c7-916d-4f9894f68dde"/>
    <s v="Medium"/>
    <s v="RESURFACED"/>
    <x v="0"/>
    <m/>
    <m/>
    <m/>
    <m/>
    <x v="0"/>
  </r>
  <r>
    <x v="1"/>
    <s v="df1aa0b7-9188-49ec-82f8-6bf88a48cba7"/>
    <x v="0"/>
    <e v="#N/A"/>
    <e v="#N/A"/>
    <e v="#N/A"/>
    <s v="FIXED"/>
    <x v="0"/>
    <m/>
    <m/>
    <m/>
    <m/>
    <x v="0"/>
  </r>
  <r>
    <x v="4"/>
    <s v="df1c936b-f92c-41c6-9bbb-9c3ff07ea287"/>
    <x v="0"/>
    <e v="#N/A"/>
    <e v="#N/A"/>
    <e v="#N/A"/>
    <s v="FIXED"/>
    <x v="0"/>
    <m/>
    <m/>
    <m/>
    <m/>
    <x v="0"/>
  </r>
  <r>
    <x v="0"/>
    <s v="df1f029b-82d6-4f54-a541-8cebf105d0f2"/>
    <x v="0"/>
    <e v="#N/A"/>
    <e v="#N/A"/>
    <e v="#N/A"/>
    <s v="FIXED"/>
    <x v="0"/>
    <m/>
    <m/>
    <m/>
    <m/>
    <x v="0"/>
  </r>
  <r>
    <x v="0"/>
    <s v="df20ed28-654c-4d2b-9ae1-1becd50f0fd1"/>
    <x v="1"/>
    <e v="#N/A"/>
    <e v="#N/A"/>
    <e v="#N/A"/>
    <s v="RESURFACED"/>
    <x v="0"/>
    <m/>
    <m/>
    <m/>
    <m/>
    <x v="0"/>
  </r>
  <r>
    <x v="13"/>
    <s v="df213619-3a27-4d61-8fae-6bfd416a3ce9"/>
    <x v="1"/>
    <s v="bpn-rosetecm-03"/>
    <s v="df213619-3a27-4d61-8fae-6bfd416a3ce9"/>
    <s v="Medium"/>
    <s v="RESURFACED"/>
    <x v="0"/>
    <m/>
    <m/>
    <m/>
    <m/>
    <x v="0"/>
  </r>
  <r>
    <x v="0"/>
    <s v="df2298df-1f7c-4482-973f-95d66487a923"/>
    <x v="0"/>
    <e v="#N/A"/>
    <e v="#N/A"/>
    <e v="#N/A"/>
    <s v="FIXED"/>
    <x v="0"/>
    <m/>
    <m/>
    <m/>
    <m/>
    <x v="0"/>
  </r>
  <r>
    <x v="0"/>
    <s v="df22b07b-db4a-4b7f-81b6-3a6a92551e4e"/>
    <x v="0"/>
    <e v="#N/A"/>
    <e v="#N/A"/>
    <e v="#N/A"/>
    <s v="FIXED"/>
    <x v="0"/>
    <m/>
    <m/>
    <m/>
    <m/>
    <x v="0"/>
  </r>
  <r>
    <x v="0"/>
    <s v="df24bde2-4aa5-4623-a946-2d17f8b81cb1"/>
    <x v="0"/>
    <e v="#N/A"/>
    <e v="#N/A"/>
    <e v="#N/A"/>
    <s v="FIXED"/>
    <x v="0"/>
    <m/>
    <m/>
    <m/>
    <m/>
    <x v="0"/>
  </r>
  <r>
    <x v="0"/>
    <s v="df25d0a2-439b-4000-b72d-bcf5122343cb"/>
    <x v="0"/>
    <e v="#N/A"/>
    <e v="#N/A"/>
    <e v="#N/A"/>
    <s v="FIXED"/>
    <x v="0"/>
    <m/>
    <m/>
    <m/>
    <m/>
    <x v="0"/>
  </r>
  <r>
    <x v="0"/>
    <s v="df261f00-bc0f-49cb-94aa-54694d6f23b7"/>
    <x v="0"/>
    <e v="#N/A"/>
    <e v="#N/A"/>
    <e v="#N/A"/>
    <s v="FIXED"/>
    <x v="0"/>
    <m/>
    <m/>
    <m/>
    <m/>
    <x v="0"/>
  </r>
  <r>
    <x v="0"/>
    <s v="df2636d2-11e4-42b2-9dbf-9ed5ecaec197"/>
    <x v="0"/>
    <e v="#N/A"/>
    <e v="#N/A"/>
    <e v="#N/A"/>
    <s v="FIXED"/>
    <x v="0"/>
    <m/>
    <m/>
    <m/>
    <m/>
    <x v="0"/>
  </r>
  <r>
    <x v="0"/>
    <s v="df266c92-db65-4402-af6c-a01d46f8933f"/>
    <x v="0"/>
    <e v="#N/A"/>
    <e v="#N/A"/>
    <e v="#N/A"/>
    <s v="FIXED"/>
    <x v="0"/>
    <m/>
    <m/>
    <m/>
    <m/>
    <x v="0"/>
  </r>
  <r>
    <x v="2"/>
    <s v="df2674fb-6471-4148-b439-9659a95a2de8"/>
    <x v="0"/>
    <e v="#N/A"/>
    <e v="#N/A"/>
    <e v="#N/A"/>
    <s v="FIXED"/>
    <x v="0"/>
    <m/>
    <m/>
    <m/>
    <m/>
    <x v="0"/>
  </r>
  <r>
    <x v="0"/>
    <s v="df277af0-6555-44a5-b135-9216705113a2"/>
    <x v="0"/>
    <e v="#N/A"/>
    <e v="#N/A"/>
    <e v="#N/A"/>
    <s v="FIXED"/>
    <x v="0"/>
    <m/>
    <m/>
    <m/>
    <m/>
    <x v="0"/>
  </r>
  <r>
    <x v="1"/>
    <s v="df27996a-52ed-41c8-b665-5fb0c5b094bb"/>
    <x v="2"/>
    <s v="bpn-0090bp-01"/>
    <s v="df27996a-52ed-41c8-b665-5fb0c5b094bb"/>
    <s v="Medium"/>
    <s v="ACTIVE"/>
    <x v="0"/>
    <m/>
    <m/>
    <m/>
    <m/>
    <x v="0"/>
  </r>
  <r>
    <x v="0"/>
    <s v="df292492-6589-4faa-a7ed-e8fae5eccffd"/>
    <x v="0"/>
    <e v="#N/A"/>
    <e v="#N/A"/>
    <e v="#N/A"/>
    <s v="FIXED"/>
    <x v="0"/>
    <m/>
    <m/>
    <m/>
    <m/>
    <x v="0"/>
  </r>
  <r>
    <x v="0"/>
    <s v="df2a60de-db84-4e5b-a081-c5d2168b509e"/>
    <x v="0"/>
    <e v="#N/A"/>
    <e v="#N/A"/>
    <e v="#N/A"/>
    <s v="FIXED"/>
    <x v="0"/>
    <m/>
    <m/>
    <m/>
    <m/>
    <x v="0"/>
  </r>
  <r>
    <x v="2"/>
    <s v="df2a89f9-916f-4919-8ddb-7c2234cea70c"/>
    <x v="0"/>
    <e v="#N/A"/>
    <e v="#N/A"/>
    <e v="#N/A"/>
    <s v="FIXED"/>
    <x v="0"/>
    <m/>
    <m/>
    <m/>
    <m/>
    <x v="0"/>
  </r>
  <r>
    <x v="0"/>
    <s v="df2b5f4b-2f43-4b61-abb4-665d843741c4"/>
    <x v="0"/>
    <e v="#N/A"/>
    <e v="#N/A"/>
    <e v="#N/A"/>
    <s v="FIXED"/>
    <x v="0"/>
    <m/>
    <m/>
    <m/>
    <m/>
    <x v="0"/>
  </r>
  <r>
    <x v="0"/>
    <s v="df2ccdf8-13e8-491a-84c7-d119d7ecbec0"/>
    <x v="0"/>
    <e v="#N/A"/>
    <e v="#N/A"/>
    <e v="#N/A"/>
    <s v="FIXED"/>
    <x v="0"/>
    <m/>
    <m/>
    <m/>
    <m/>
    <x v="0"/>
  </r>
  <r>
    <x v="0"/>
    <s v="df2dd331-2559-4981-95d2-c451cd6d6515"/>
    <x v="0"/>
    <e v="#N/A"/>
    <e v="#N/A"/>
    <e v="#N/A"/>
    <s v="FIXED"/>
    <x v="0"/>
    <m/>
    <m/>
    <m/>
    <m/>
    <x v="0"/>
  </r>
  <r>
    <x v="0"/>
    <s v="df2e90ed-8540-4221-803d-cb1d052d42bc"/>
    <x v="0"/>
    <e v="#N/A"/>
    <e v="#N/A"/>
    <e v="#N/A"/>
    <s v="FIXED"/>
    <x v="0"/>
    <m/>
    <m/>
    <m/>
    <m/>
    <x v="0"/>
  </r>
  <r>
    <x v="0"/>
    <s v="df304bac-62fe-43a5-8413-e0462ba2f9a3"/>
    <x v="0"/>
    <e v="#N/A"/>
    <e v="#N/A"/>
    <e v="#N/A"/>
    <s v="FIXED"/>
    <x v="0"/>
    <m/>
    <m/>
    <m/>
    <m/>
    <x v="0"/>
  </r>
  <r>
    <x v="4"/>
    <s v="df306854-2aae-4b2c-851d-0954e5ab1340"/>
    <x v="0"/>
    <e v="#N/A"/>
    <e v="#N/A"/>
    <e v="#N/A"/>
    <s v="FIXED"/>
    <x v="0"/>
    <m/>
    <m/>
    <m/>
    <m/>
    <x v="0"/>
  </r>
  <r>
    <x v="0"/>
    <s v="df30b7f4-cc52-4947-9e13-2ad444541503"/>
    <x v="0"/>
    <e v="#N/A"/>
    <e v="#N/A"/>
    <e v="#N/A"/>
    <s v="FIXED"/>
    <x v="0"/>
    <m/>
    <m/>
    <m/>
    <m/>
    <x v="0"/>
  </r>
  <r>
    <x v="3"/>
    <s v="df30eac2-dbf6-4807-b573-3e237422e50f"/>
    <x v="0"/>
    <e v="#N/A"/>
    <e v="#N/A"/>
    <e v="#N/A"/>
    <s v="FIXED"/>
    <x v="0"/>
    <m/>
    <m/>
    <m/>
    <m/>
    <x v="0"/>
  </r>
  <r>
    <x v="4"/>
    <s v="df319931-7ebe-48bb-9e92-4f683e37e7d8"/>
    <x v="0"/>
    <e v="#N/A"/>
    <e v="#N/A"/>
    <e v="#N/A"/>
    <s v="FIXED"/>
    <x v="0"/>
    <m/>
    <m/>
    <m/>
    <m/>
    <x v="0"/>
  </r>
  <r>
    <x v="1"/>
    <s v="df31b805-76d5-4e42-8425-94655b970727"/>
    <x v="0"/>
    <s v="bpn-0092bp-01"/>
    <s v="df31b805-76d5-4e42-8425-94655b970727"/>
    <s v="Critical"/>
    <s v="FIXED"/>
    <x v="0"/>
    <m/>
    <m/>
    <m/>
    <m/>
    <x v="0"/>
  </r>
  <r>
    <x v="0"/>
    <s v="df33303e-59a0-4317-84cf-402552c8e48b"/>
    <x v="0"/>
    <e v="#N/A"/>
    <e v="#N/A"/>
    <e v="#N/A"/>
    <s v="FIXED"/>
    <x v="0"/>
    <m/>
    <m/>
    <m/>
    <m/>
    <x v="0"/>
  </r>
  <r>
    <x v="0"/>
    <s v="df33e336-6da5-43cf-9b75-2d64b6d58eac"/>
    <x v="0"/>
    <e v="#N/A"/>
    <e v="#N/A"/>
    <e v="#N/A"/>
    <s v="FIXED"/>
    <x v="0"/>
    <m/>
    <m/>
    <m/>
    <m/>
    <x v="0"/>
  </r>
  <r>
    <x v="1"/>
    <s v="df341fda-de6f-42c4-850d-b5206b181da3"/>
    <x v="2"/>
    <s v="nybackupbp-01"/>
    <s v="df341fda-de6f-42c4-850d-b5206b181da3"/>
    <s v="Medium"/>
    <s v="ACTIVE"/>
    <x v="0"/>
    <m/>
    <m/>
    <m/>
    <m/>
    <x v="0"/>
  </r>
  <r>
    <x v="0"/>
    <s v="df34d3ba-83c2-43e6-92ca-390f34fd1120"/>
    <x v="0"/>
    <e v="#N/A"/>
    <e v="#N/A"/>
    <e v="#N/A"/>
    <s v="FIXED"/>
    <x v="0"/>
    <m/>
    <m/>
    <m/>
    <m/>
    <x v="0"/>
  </r>
  <r>
    <x v="0"/>
    <s v="df358157-d62f-4116-8d59-376ae6989b41"/>
    <x v="0"/>
    <e v="#N/A"/>
    <e v="#N/A"/>
    <e v="#N/A"/>
    <s v="FIXED"/>
    <x v="0"/>
    <m/>
    <m/>
    <m/>
    <m/>
    <x v="0"/>
  </r>
  <r>
    <x v="4"/>
    <s v="df35c1ce-c9dc-494e-ad45-57d26b24df36"/>
    <x v="0"/>
    <e v="#N/A"/>
    <e v="#N/A"/>
    <e v="#N/A"/>
    <s v="FIXED"/>
    <x v="0"/>
    <m/>
    <m/>
    <m/>
    <m/>
    <x v="0"/>
  </r>
  <r>
    <x v="0"/>
    <s v="df366dc0-bdff-462c-97ac-02ffdf18aebd"/>
    <x v="0"/>
    <e v="#N/A"/>
    <e v="#N/A"/>
    <e v="#N/A"/>
    <s v="FIXED"/>
    <x v="0"/>
    <m/>
    <m/>
    <m/>
    <m/>
    <x v="0"/>
  </r>
  <r>
    <x v="0"/>
    <s v="df369abd-f290-4290-a1fc-ca357cb45667"/>
    <x v="0"/>
    <s v="bdwybrng3ckkh2d.bpna.popularinc.net"/>
    <s v="df369abd-f290-4290-a1fc-ca357cb45667"/>
    <s v="High"/>
    <s v="FIXED"/>
    <x v="0"/>
    <m/>
    <m/>
    <m/>
    <m/>
    <x v="0"/>
  </r>
  <r>
    <x v="0"/>
    <s v="df373e31-57fb-4aff-908d-65b4fc9f5e9b"/>
    <x v="0"/>
    <e v="#N/A"/>
    <e v="#N/A"/>
    <e v="#N/A"/>
    <s v="FIXED"/>
    <x v="0"/>
    <m/>
    <m/>
    <m/>
    <m/>
    <x v="0"/>
  </r>
  <r>
    <x v="4"/>
    <s v="df375168-3012-486b-b2a9-7e35ab6540ef"/>
    <x v="0"/>
    <e v="#N/A"/>
    <e v="#N/A"/>
    <e v="#N/A"/>
    <s v="FIXED"/>
    <x v="0"/>
    <m/>
    <m/>
    <m/>
    <m/>
    <x v="0"/>
  </r>
  <r>
    <x v="0"/>
    <s v="df378ea3-7101-4d40-8c39-7473e19bc313"/>
    <x v="0"/>
    <e v="#N/A"/>
    <e v="#N/A"/>
    <e v="#N/A"/>
    <s v="FIXED"/>
    <x v="0"/>
    <m/>
    <m/>
    <m/>
    <m/>
    <x v="0"/>
  </r>
  <r>
    <x v="2"/>
    <s v="df37e368-4908-4fe9-a1af-133a8ea3c7dc"/>
    <x v="0"/>
    <e v="#N/A"/>
    <e v="#N/A"/>
    <e v="#N/A"/>
    <s v="FIXED"/>
    <x v="0"/>
    <m/>
    <m/>
    <m/>
    <m/>
    <x v="0"/>
  </r>
  <r>
    <x v="0"/>
    <s v="df37e891-6eda-46a4-a7bc-a6455294c1b0"/>
    <x v="0"/>
    <e v="#N/A"/>
    <e v="#N/A"/>
    <e v="#N/A"/>
    <s v="FIXED"/>
    <x v="0"/>
    <m/>
    <m/>
    <m/>
    <m/>
    <x v="0"/>
  </r>
  <r>
    <x v="0"/>
    <s v="df384db1-4334-4637-8ad0-528e6042fbd7"/>
    <x v="2"/>
    <s v="0031brng3fkkh2d.bpna.popularinc.net"/>
    <s v="df384db1-4334-4637-8ad0-528e6042fbd7"/>
    <s v="High"/>
    <s v="ACTIVE"/>
    <x v="0"/>
    <m/>
    <m/>
    <m/>
    <m/>
    <x v="0"/>
  </r>
  <r>
    <x v="10"/>
    <s v="df385df4-45be-4aa6-b796-6f30c7c7a14d"/>
    <x v="0"/>
    <s v="bpn-rosetpdb-01"/>
    <s v="df385df4-45be-4aa6-b796-6f30c7c7a14d"/>
    <s v="High"/>
    <s v="FIXED"/>
    <x v="0"/>
    <m/>
    <m/>
    <m/>
    <m/>
    <x v="0"/>
  </r>
  <r>
    <x v="0"/>
    <s v="df38c3e9-48d4-407c-8dbb-7b133f7c9b70"/>
    <x v="0"/>
    <e v="#N/A"/>
    <e v="#N/A"/>
    <e v="#N/A"/>
    <s v="FIXED"/>
    <x v="0"/>
    <m/>
    <m/>
    <m/>
    <m/>
    <x v="0"/>
  </r>
  <r>
    <x v="4"/>
    <s v="df3a47ad-89ad-4115-8868-76339647de3e"/>
    <x v="0"/>
    <s v="bdwybko13b6pl3l"/>
    <s v="df3a47ad-89ad-4115-8868-76339647de3e"/>
    <s v="Medium"/>
    <s v="FIXED"/>
    <x v="0"/>
    <m/>
    <m/>
    <m/>
    <m/>
    <x v="0"/>
  </r>
  <r>
    <x v="6"/>
    <s v="df3d5368-4b09-4291-b5ec-9a927dd60e16"/>
    <x v="1"/>
    <s v="bpn-rosetecm-05"/>
    <s v="df3d5368-4b09-4291-b5ec-9a927dd60e16"/>
    <s v="Medium"/>
    <s v="RESURFACED"/>
    <x v="0"/>
    <m/>
    <m/>
    <m/>
    <m/>
    <x v="0"/>
  </r>
  <r>
    <x v="1"/>
    <s v="df3e6f59-c1ad-44fb-ae83-98f540204112"/>
    <x v="0"/>
    <e v="#N/A"/>
    <e v="#N/A"/>
    <e v="#N/A"/>
    <s v="FIXED"/>
    <x v="0"/>
    <m/>
    <m/>
    <m/>
    <m/>
    <x v="0"/>
  </r>
  <r>
    <x v="6"/>
    <s v="df3e9ad8-51f1-4d98-a2d1-0aec1c5f1c44"/>
    <x v="0"/>
    <e v="#N/A"/>
    <e v="#N/A"/>
    <e v="#N/A"/>
    <s v="FIXED"/>
    <x v="0"/>
    <m/>
    <m/>
    <m/>
    <m/>
    <x v="0"/>
  </r>
  <r>
    <x v="0"/>
    <s v="df3efe61-301f-4ad1-8082-9d5b7d5899ea"/>
    <x v="0"/>
    <e v="#N/A"/>
    <e v="#N/A"/>
    <e v="#N/A"/>
    <s v="FIXED"/>
    <x v="0"/>
    <m/>
    <m/>
    <m/>
    <m/>
    <x v="0"/>
  </r>
  <r>
    <x v="0"/>
    <s v="df3f3d91-82d8-4fbb-9e82-7b13ddd8d61b"/>
    <x v="0"/>
    <e v="#N/A"/>
    <e v="#N/A"/>
    <e v="#N/A"/>
    <s v="FIXED"/>
    <x v="0"/>
    <m/>
    <m/>
    <m/>
    <m/>
    <x v="0"/>
  </r>
  <r>
    <x v="0"/>
    <s v="df3f8dad-4afd-4ab1-ae48-3b3d55ec6272"/>
    <x v="0"/>
    <e v="#N/A"/>
    <e v="#N/A"/>
    <e v="#N/A"/>
    <s v="FIXED"/>
    <x v="0"/>
    <m/>
    <m/>
    <m/>
    <m/>
    <x v="0"/>
  </r>
  <r>
    <x v="0"/>
    <s v="df3fb60a-19d9-4c04-8bd8-03d7741d4eaf"/>
    <x v="0"/>
    <e v="#N/A"/>
    <e v="#N/A"/>
    <e v="#N/A"/>
    <s v="FIXED"/>
    <x v="0"/>
    <m/>
    <m/>
    <m/>
    <m/>
    <x v="0"/>
  </r>
  <r>
    <x v="0"/>
    <s v="df405448-54e7-4c57-8ac7-9e81ab3bd85c"/>
    <x v="0"/>
    <s v="0031bcp7pkk9n2d.bpna.popularinc.net"/>
    <s v="df405448-54e7-4c57-8ac7-9e81ab3bd85c"/>
    <s v="Medium"/>
    <s v="FIXED"/>
    <x v="0"/>
    <m/>
    <m/>
    <m/>
    <m/>
    <x v="0"/>
  </r>
  <r>
    <x v="0"/>
    <s v="df40a528-ed72-401c-8bcd-692db47fe822"/>
    <x v="0"/>
    <e v="#N/A"/>
    <e v="#N/A"/>
    <e v="#N/A"/>
    <s v="FIXED"/>
    <x v="0"/>
    <m/>
    <m/>
    <m/>
    <m/>
    <x v="0"/>
  </r>
  <r>
    <x v="1"/>
    <s v="df40e188-0cb4-4562-bba7-02618b118fab"/>
    <x v="0"/>
    <e v="#N/A"/>
    <e v="#N/A"/>
    <e v="#N/A"/>
    <s v="FIXED"/>
    <x v="0"/>
    <m/>
    <m/>
    <m/>
    <m/>
    <x v="0"/>
  </r>
  <r>
    <x v="0"/>
    <s v="df41026d-eb90-4e13-83f1-289c5f921d31"/>
    <x v="0"/>
    <e v="#N/A"/>
    <e v="#N/A"/>
    <e v="#N/A"/>
    <s v="FIXED"/>
    <x v="0"/>
    <m/>
    <m/>
    <m/>
    <m/>
    <x v="0"/>
  </r>
  <r>
    <x v="0"/>
    <s v="df415cb6-6e01-4472-b664-42b1077e5c47"/>
    <x v="0"/>
    <e v="#N/A"/>
    <e v="#N/A"/>
    <e v="#N/A"/>
    <s v="FIXED"/>
    <x v="0"/>
    <m/>
    <m/>
    <m/>
    <m/>
    <x v="0"/>
  </r>
  <r>
    <x v="1"/>
    <s v="df428431-5108-4b6c-8fb5-03ed8c70a1ce"/>
    <x v="1"/>
    <s v="bpn-rosewrrc-02"/>
    <s v="df428431-5108-4b6c-8fb5-03ed8c70a1ce"/>
    <s v="High"/>
    <s v="RESURFACED"/>
    <x v="0"/>
    <m/>
    <m/>
    <m/>
    <m/>
    <x v="0"/>
  </r>
  <r>
    <x v="0"/>
    <s v="df42a7de-4199-4821-bd5c-ef73ed96e02f"/>
    <x v="0"/>
    <e v="#N/A"/>
    <e v="#N/A"/>
    <e v="#N/A"/>
    <s v="FIXED"/>
    <x v="0"/>
    <m/>
    <m/>
    <m/>
    <m/>
    <x v="0"/>
  </r>
  <r>
    <x v="0"/>
    <s v="df42ab63-8a6d-406e-aab9-f3bb351641d3"/>
    <x v="0"/>
    <s v="miambko5bk1tg3l"/>
    <s v="df42ab63-8a6d-406e-aab9-f3bb351641d3"/>
    <s v="High"/>
    <s v="FIXED"/>
    <x v="0"/>
    <m/>
    <m/>
    <m/>
    <m/>
    <x v="0"/>
  </r>
  <r>
    <x v="0"/>
    <s v="df43ca5d-faeb-46d5-b47f-eee7db3228f6"/>
    <x v="0"/>
    <e v="#N/A"/>
    <e v="#N/A"/>
    <e v="#N/A"/>
    <s v="FIXED"/>
    <x v="0"/>
    <m/>
    <m/>
    <m/>
    <m/>
    <x v="0"/>
  </r>
  <r>
    <x v="0"/>
    <s v="df44363e-13e5-4340-99d8-3721747840be"/>
    <x v="0"/>
    <e v="#N/A"/>
    <e v="#N/A"/>
    <e v="#N/A"/>
    <s v="FIXED"/>
    <x v="0"/>
    <m/>
    <m/>
    <m/>
    <m/>
    <x v="0"/>
  </r>
  <r>
    <x v="0"/>
    <s v="df44e89c-fe9b-469f-ba2a-adbb7f689a32"/>
    <x v="0"/>
    <e v="#N/A"/>
    <e v="#N/A"/>
    <e v="#N/A"/>
    <s v="FIXED"/>
    <x v="0"/>
    <m/>
    <m/>
    <m/>
    <m/>
    <x v="0"/>
  </r>
  <r>
    <x v="0"/>
    <s v="df45faec-61e7-496e-bb8f-800e3f4dc716"/>
    <x v="0"/>
    <e v="#N/A"/>
    <e v="#N/A"/>
    <e v="#N/A"/>
    <s v="FIXED"/>
    <x v="0"/>
    <m/>
    <m/>
    <m/>
    <m/>
    <x v="0"/>
  </r>
  <r>
    <x v="9"/>
    <s v="df462921-2015-49c2-b0ed-dbbdbf8a2ee6"/>
    <x v="0"/>
    <e v="#N/A"/>
    <e v="#N/A"/>
    <e v="#N/A"/>
    <s v="FIXED"/>
    <x v="0"/>
    <m/>
    <m/>
    <m/>
    <m/>
    <x v="0"/>
  </r>
  <r>
    <x v="2"/>
    <s v="df468644-e10b-43f2-a945-1c9660dc1bb1"/>
    <x v="0"/>
    <e v="#N/A"/>
    <e v="#N/A"/>
    <e v="#N/A"/>
    <s v="FIXED"/>
    <x v="0"/>
    <m/>
    <m/>
    <m/>
    <m/>
    <x v="0"/>
  </r>
  <r>
    <x v="4"/>
    <s v="df472d65-ba1e-4086-ad8d-df9b7ddeeeca"/>
    <x v="0"/>
    <e v="#N/A"/>
    <e v="#N/A"/>
    <e v="#N/A"/>
    <s v="FIXED"/>
    <x v="0"/>
    <m/>
    <m/>
    <m/>
    <m/>
    <x v="0"/>
  </r>
  <r>
    <x v="11"/>
    <s v="df4768c9-e78f-4a7d-a40b-707aa24e19f4"/>
    <x v="1"/>
    <s v="bpn-rosewrdb-02"/>
    <s v="df4768c9-e78f-4a7d-a40b-707aa24e19f4"/>
    <s v="Medium"/>
    <s v="RESURFACED"/>
    <x v="0"/>
    <m/>
    <m/>
    <m/>
    <m/>
    <x v="0"/>
  </r>
  <r>
    <x v="0"/>
    <s v="df47dd8f-7149-456c-b8c1-3fc30b259ee0"/>
    <x v="0"/>
    <e v="#N/A"/>
    <e v="#N/A"/>
    <e v="#N/A"/>
    <s v="FIXED"/>
    <x v="0"/>
    <m/>
    <m/>
    <m/>
    <m/>
    <x v="0"/>
  </r>
  <r>
    <x v="11"/>
    <s v="df47ee9b-aeba-44af-a000-b5313a270867"/>
    <x v="0"/>
    <e v="#N/A"/>
    <e v="#N/A"/>
    <e v="#N/A"/>
    <s v="FIXED"/>
    <x v="0"/>
    <m/>
    <m/>
    <m/>
    <m/>
    <x v="0"/>
  </r>
  <r>
    <x v="7"/>
    <s v="df49b615-4833-4867-a909-04d753212b68"/>
    <x v="0"/>
    <e v="#N/A"/>
    <e v="#N/A"/>
    <e v="#N/A"/>
    <s v="FIXED"/>
    <x v="0"/>
    <m/>
    <m/>
    <m/>
    <m/>
    <x v="0"/>
  </r>
  <r>
    <x v="0"/>
    <s v="df4adf88-7eb3-4b1a-9c42-5c9f83429979"/>
    <x v="0"/>
    <e v="#N/A"/>
    <e v="#N/A"/>
    <e v="#N/A"/>
    <s v="FIXED"/>
    <x v="0"/>
    <m/>
    <m/>
    <m/>
    <m/>
    <x v="0"/>
  </r>
  <r>
    <x v="12"/>
    <s v="df4b66d4-dba7-4d54-9015-9849b886e123"/>
    <x v="1"/>
    <s v="miambkoc1bq9n2d"/>
    <s v="df4b66d4-dba7-4d54-9015-9849b886e123"/>
    <s v="High"/>
    <s v="RESURFACED"/>
    <x v="0"/>
    <m/>
    <m/>
    <m/>
    <m/>
    <x v="0"/>
  </r>
  <r>
    <x v="1"/>
    <s v="df4b6cde-3067-4984-88d3-f63764787ce3"/>
    <x v="1"/>
    <s v="bpn-rosefars-01"/>
    <s v="df4b6cde-3067-4984-88d3-f63764787ce3"/>
    <s v="Medium"/>
    <s v="RESURFACED"/>
    <x v="0"/>
    <m/>
    <m/>
    <m/>
    <m/>
    <x v="0"/>
  </r>
  <r>
    <x v="6"/>
    <s v="df4bd389-b117-42a5-9855-2ae1e1b6b888"/>
    <x v="0"/>
    <e v="#N/A"/>
    <e v="#N/A"/>
    <e v="#N/A"/>
    <s v="FIXED"/>
    <x v="0"/>
    <m/>
    <m/>
    <m/>
    <m/>
    <x v="0"/>
  </r>
  <r>
    <x v="0"/>
    <s v="df4c54da-3a03-48fc-93e8-138de9819e16"/>
    <x v="0"/>
    <e v="#N/A"/>
    <e v="#N/A"/>
    <e v="#N/A"/>
    <s v="FIXED"/>
    <x v="0"/>
    <m/>
    <m/>
    <m/>
    <m/>
    <x v="0"/>
  </r>
  <r>
    <x v="0"/>
    <s v="df4c5e2c-034e-47ad-9561-44ed28c43608"/>
    <x v="0"/>
    <e v="#N/A"/>
    <e v="#N/A"/>
    <e v="#N/A"/>
    <s v="FIXED"/>
    <x v="0"/>
    <m/>
    <m/>
    <m/>
    <m/>
    <x v="0"/>
  </r>
  <r>
    <x v="7"/>
    <s v="df4daa98-3182-46a3-8ab8-78329cace724"/>
    <x v="0"/>
    <e v="#N/A"/>
    <e v="#N/A"/>
    <e v="#N/A"/>
    <s v="FIXED"/>
    <x v="0"/>
    <m/>
    <m/>
    <m/>
    <m/>
    <x v="0"/>
  </r>
  <r>
    <x v="0"/>
    <s v="df4dbbe4-0444-4e6c-83bc-307c2989ded3"/>
    <x v="0"/>
    <e v="#N/A"/>
    <e v="#N/A"/>
    <e v="#N/A"/>
    <s v="FIXED"/>
    <x v="0"/>
    <m/>
    <m/>
    <m/>
    <m/>
    <x v="0"/>
  </r>
  <r>
    <x v="7"/>
    <s v="df4ea8e8-956c-4926-94ba-20edf414058a"/>
    <x v="0"/>
    <e v="#N/A"/>
    <e v="#N/A"/>
    <e v="#N/A"/>
    <s v="FIXED"/>
    <x v="0"/>
    <m/>
    <m/>
    <m/>
    <m/>
    <x v="0"/>
  </r>
  <r>
    <x v="0"/>
    <s v="df4fcdf9-b22a-4db2-8375-f1b310c80009"/>
    <x v="0"/>
    <e v="#N/A"/>
    <e v="#N/A"/>
    <e v="#N/A"/>
    <s v="FIXED"/>
    <x v="0"/>
    <m/>
    <m/>
    <m/>
    <m/>
    <x v="0"/>
  </r>
  <r>
    <x v="2"/>
    <s v="df513a10-d7f5-4e3a-a74a-87fcacf56a6f"/>
    <x v="3"/>
    <s v="bpn-rosecmas-05"/>
    <s v="df513a10-d7f5-4e3a-a74a-87fcacf56a6f"/>
    <s v="High"/>
    <s v="NEW"/>
    <x v="0"/>
    <m/>
    <m/>
    <m/>
    <m/>
    <x v="0"/>
  </r>
  <r>
    <x v="0"/>
    <s v="df517d32-97e1-4838-a5a3-ca6c38e54c90"/>
    <x v="2"/>
    <s v="miambkoh0q3x33l.bpna.popularinc.net"/>
    <s v="df517d32-97e1-4838-a5a3-ca6c38e54c90"/>
    <s v="High"/>
    <s v="ACTIVE"/>
    <x v="0"/>
    <m/>
    <m/>
    <m/>
    <m/>
    <x v="0"/>
  </r>
  <r>
    <x v="0"/>
    <s v="df53201f-1175-4206-8dba-f01be27924c0"/>
    <x v="0"/>
    <e v="#N/A"/>
    <e v="#N/A"/>
    <e v="#N/A"/>
    <s v="FIXED"/>
    <x v="0"/>
    <m/>
    <m/>
    <m/>
    <m/>
    <x v="0"/>
  </r>
  <r>
    <x v="0"/>
    <s v="df53f9b1-b770-4ed9-9784-0bf5c8251007"/>
    <x v="0"/>
    <e v="#N/A"/>
    <e v="#N/A"/>
    <e v="#N/A"/>
    <s v="FIXED"/>
    <x v="0"/>
    <m/>
    <m/>
    <m/>
    <m/>
    <x v="0"/>
  </r>
  <r>
    <x v="0"/>
    <s v="df55b7f2-e69b-4a94-858d-d465dd6c7406"/>
    <x v="0"/>
    <e v="#N/A"/>
    <e v="#N/A"/>
    <e v="#N/A"/>
    <s v="FIXED"/>
    <x v="0"/>
    <m/>
    <m/>
    <m/>
    <m/>
    <x v="0"/>
  </r>
  <r>
    <x v="0"/>
    <s v="df55ea4a-c009-4f58-9307-439886608b9e"/>
    <x v="0"/>
    <s v="0091brn3y1hnd2d.bpna.popularinc.net"/>
    <s v="df55ea4a-c009-4f58-9307-439886608b9e"/>
    <s v="Medium"/>
    <s v="FIXED"/>
    <x v="0"/>
    <m/>
    <m/>
    <m/>
    <m/>
    <x v="0"/>
  </r>
  <r>
    <x v="0"/>
    <s v="df575aca-cbaf-445a-a58e-71af08a564b8"/>
    <x v="0"/>
    <e v="#N/A"/>
    <e v="#N/A"/>
    <e v="#N/A"/>
    <s v="FIXED"/>
    <x v="0"/>
    <m/>
    <m/>
    <m/>
    <m/>
    <x v="0"/>
  </r>
  <r>
    <x v="0"/>
    <s v="df587260-2dde-41b8-9e9e-b50f8be47577"/>
    <x v="0"/>
    <s v="0253brn43xq633l.bpna.popularinc.net"/>
    <s v="df587260-2dde-41b8-9e9e-b50f8be47577"/>
    <s v="Medium"/>
    <s v="FIXED"/>
    <x v="0"/>
    <m/>
    <m/>
    <m/>
    <m/>
    <x v="0"/>
  </r>
  <r>
    <x v="0"/>
    <s v="df58a333-723b-403b-89ad-334f956600b9"/>
    <x v="0"/>
    <e v="#N/A"/>
    <e v="#N/A"/>
    <e v="#N/A"/>
    <s v="FIXED"/>
    <x v="0"/>
    <m/>
    <m/>
    <m/>
    <m/>
    <x v="0"/>
  </r>
  <r>
    <x v="0"/>
    <s v="df5a0d9f-14e1-4482-b26b-33261e597265"/>
    <x v="0"/>
    <e v="#N/A"/>
    <e v="#N/A"/>
    <e v="#N/A"/>
    <s v="FIXED"/>
    <x v="0"/>
    <m/>
    <m/>
    <m/>
    <m/>
    <x v="0"/>
  </r>
  <r>
    <x v="0"/>
    <s v="df5a0e96-5f3e-44f2-be5e-2ae1bb4f6789"/>
    <x v="0"/>
    <e v="#N/A"/>
    <e v="#N/A"/>
    <e v="#N/A"/>
    <s v="FIXED"/>
    <x v="0"/>
    <m/>
    <m/>
    <m/>
    <m/>
    <x v="0"/>
  </r>
  <r>
    <x v="0"/>
    <s v="df5a997f-be16-490f-92b1-667bdcb60672"/>
    <x v="0"/>
    <e v="#N/A"/>
    <e v="#N/A"/>
    <e v="#N/A"/>
    <s v="FIXED"/>
    <x v="0"/>
    <m/>
    <m/>
    <m/>
    <m/>
    <x v="0"/>
  </r>
  <r>
    <x v="1"/>
    <s v="df5ad960-8954-4104-b85c-41daf3770518"/>
    <x v="0"/>
    <s v="bpn-0252bp-01"/>
    <s v="df5ad960-8954-4104-b85c-41daf3770518"/>
    <s v="Critical"/>
    <s v="FIXED"/>
    <x v="0"/>
    <m/>
    <m/>
    <m/>
    <m/>
    <x v="0"/>
  </r>
  <r>
    <x v="4"/>
    <s v="df5b4dd0-b7fb-46ce-a222-b8e4acdee5b5"/>
    <x v="0"/>
    <e v="#N/A"/>
    <e v="#N/A"/>
    <e v="#N/A"/>
    <s v="FIXED"/>
    <x v="0"/>
    <m/>
    <m/>
    <m/>
    <m/>
    <x v="0"/>
  </r>
  <r>
    <x v="0"/>
    <s v="df5b9897-7ca9-441f-a5f1-24005b6fc186"/>
    <x v="0"/>
    <e v="#N/A"/>
    <e v="#N/A"/>
    <e v="#N/A"/>
    <s v="FIXED"/>
    <x v="0"/>
    <m/>
    <m/>
    <m/>
    <m/>
    <x v="0"/>
  </r>
  <r>
    <x v="0"/>
    <s v="df5ca19a-0591-446b-a7a9-020b41fd7b67"/>
    <x v="0"/>
    <e v="#N/A"/>
    <e v="#N/A"/>
    <e v="#N/A"/>
    <s v="FIXED"/>
    <x v="0"/>
    <m/>
    <m/>
    <m/>
    <m/>
    <x v="0"/>
  </r>
  <r>
    <x v="7"/>
    <s v="df5d38ed-8d2d-4335-bf64-eb49200ea227"/>
    <x v="0"/>
    <e v="#N/A"/>
    <e v="#N/A"/>
    <e v="#N/A"/>
    <s v="FIXED"/>
    <x v="0"/>
    <m/>
    <m/>
    <m/>
    <m/>
    <x v="0"/>
  </r>
  <r>
    <x v="4"/>
    <s v="df5e32af-eb07-445a-be81-b1fa799eda95"/>
    <x v="0"/>
    <e v="#N/A"/>
    <e v="#N/A"/>
    <e v="#N/A"/>
    <s v="FIXED"/>
    <x v="0"/>
    <m/>
    <m/>
    <m/>
    <m/>
    <x v="0"/>
  </r>
  <r>
    <x v="14"/>
    <s v="df5e80eb-1fc1-422b-a0f2-4cb3207dc6a5"/>
    <x v="0"/>
    <e v="#N/A"/>
    <e v="#N/A"/>
    <e v="#N/A"/>
    <s v="FIXED"/>
    <x v="0"/>
    <m/>
    <m/>
    <m/>
    <m/>
    <x v="0"/>
  </r>
  <r>
    <x v="0"/>
    <s v="df5eeef1-2858-4198-909a-f07b84825545"/>
    <x v="0"/>
    <e v="#N/A"/>
    <e v="#N/A"/>
    <e v="#N/A"/>
    <s v="FIXED"/>
    <x v="0"/>
    <m/>
    <m/>
    <m/>
    <m/>
    <x v="0"/>
  </r>
  <r>
    <x v="9"/>
    <s v="df5f05bd-f32e-4e04-a4fa-794b091fa9df"/>
    <x v="0"/>
    <e v="#N/A"/>
    <e v="#N/A"/>
    <e v="#N/A"/>
    <s v="FIXED"/>
    <x v="0"/>
    <m/>
    <m/>
    <m/>
    <m/>
    <x v="0"/>
  </r>
  <r>
    <x v="4"/>
    <s v="df5f0b71-c4e4-4b5b-95ff-791d801cc1fd"/>
    <x v="0"/>
    <e v="#N/A"/>
    <e v="#N/A"/>
    <e v="#N/A"/>
    <s v="FIXED"/>
    <x v="0"/>
    <m/>
    <m/>
    <m/>
    <m/>
    <x v="0"/>
  </r>
  <r>
    <x v="0"/>
    <s v="df5fbb19-d3f7-4a35-80ee-01c9bb50de88"/>
    <x v="0"/>
    <e v="#N/A"/>
    <e v="#N/A"/>
    <e v="#N/A"/>
    <s v="FIXED"/>
    <x v="0"/>
    <m/>
    <m/>
    <m/>
    <m/>
    <x v="0"/>
  </r>
  <r>
    <x v="0"/>
    <s v="df600a37-5dc6-4340-a36a-4d51b67e0c06"/>
    <x v="0"/>
    <e v="#N/A"/>
    <e v="#N/A"/>
    <e v="#N/A"/>
    <s v="FIXED"/>
    <x v="0"/>
    <m/>
    <m/>
    <m/>
    <m/>
    <x v="0"/>
  </r>
  <r>
    <x v="0"/>
    <s v="df60a033-0f99-427b-b812-0ea460342b93"/>
    <x v="0"/>
    <e v="#N/A"/>
    <e v="#N/A"/>
    <e v="#N/A"/>
    <s v="FIXED"/>
    <x v="0"/>
    <m/>
    <m/>
    <m/>
    <m/>
    <x v="0"/>
  </r>
  <r>
    <x v="1"/>
    <s v="df630126-9d24-4c35-9bfa-9b123347331f"/>
    <x v="1"/>
    <s v="bpn-0265bp-01"/>
    <s v="df630126-9d24-4c35-9bfa-9b123347331f"/>
    <s v="Critical"/>
    <s v="RESURFACED"/>
    <x v="0"/>
    <m/>
    <m/>
    <m/>
    <m/>
    <x v="0"/>
  </r>
  <r>
    <x v="6"/>
    <s v="df630823-f9a6-4d72-8361-801f4d693e01"/>
    <x v="0"/>
    <e v="#N/A"/>
    <e v="#N/A"/>
    <e v="#N/A"/>
    <s v="FIXED"/>
    <x v="0"/>
    <m/>
    <m/>
    <m/>
    <m/>
    <x v="0"/>
  </r>
  <r>
    <x v="0"/>
    <s v="df639920-66b1-4c5a-992a-cdb3de5beba7"/>
    <x v="0"/>
    <e v="#N/A"/>
    <e v="#N/A"/>
    <e v="#N/A"/>
    <s v="FIXED"/>
    <x v="0"/>
    <m/>
    <m/>
    <m/>
    <m/>
    <x v="0"/>
  </r>
  <r>
    <x v="0"/>
    <s v="df645363-04b4-405e-a535-b6d895c705ac"/>
    <x v="0"/>
    <e v="#N/A"/>
    <e v="#N/A"/>
    <e v="#N/A"/>
    <s v="FIXED"/>
    <x v="0"/>
    <m/>
    <m/>
    <m/>
    <m/>
    <x v="0"/>
  </r>
  <r>
    <x v="2"/>
    <s v="df653fff-bd25-4baa-befc-d4593ad6361b"/>
    <x v="0"/>
    <e v="#N/A"/>
    <e v="#N/A"/>
    <e v="#N/A"/>
    <s v="FIXED"/>
    <x v="0"/>
    <m/>
    <m/>
    <m/>
    <m/>
    <x v="0"/>
  </r>
  <r>
    <x v="0"/>
    <s v="df65e799-469c-40e4-93a5-60d6e891d8c0"/>
    <x v="0"/>
    <e v="#N/A"/>
    <e v="#N/A"/>
    <e v="#N/A"/>
    <s v="FIXED"/>
    <x v="0"/>
    <m/>
    <m/>
    <m/>
    <m/>
    <x v="0"/>
  </r>
  <r>
    <x v="0"/>
    <s v="df66b5eb-b6fd-4e32-abcd-13df972ffa9a"/>
    <x v="0"/>
    <e v="#N/A"/>
    <e v="#N/A"/>
    <e v="#N/A"/>
    <s v="FIXED"/>
    <x v="0"/>
    <m/>
    <m/>
    <m/>
    <m/>
    <x v="0"/>
  </r>
  <r>
    <x v="1"/>
    <s v="df670f47-41c5-4b82-84a9-cd5a775c6216"/>
    <x v="0"/>
    <e v="#N/A"/>
    <e v="#N/A"/>
    <e v="#N/A"/>
    <s v="FIXED"/>
    <x v="0"/>
    <m/>
    <m/>
    <m/>
    <m/>
    <x v="0"/>
  </r>
  <r>
    <x v="9"/>
    <s v="df6740a5-b6f7-4455-9f0f-96301a47a9e4"/>
    <x v="0"/>
    <s v="bpn-roseitts11x"/>
    <s v="df6740a5-b6f7-4455-9f0f-96301a47a9e4"/>
    <s v="Medium"/>
    <s v="FIXED"/>
    <x v="0"/>
    <m/>
    <m/>
    <m/>
    <m/>
    <x v="0"/>
  </r>
  <r>
    <x v="0"/>
    <s v="df684600-3c40-4e42-baff-ae52f05e579f"/>
    <x v="0"/>
    <e v="#N/A"/>
    <e v="#N/A"/>
    <e v="#N/A"/>
    <s v="FIXED"/>
    <x v="0"/>
    <m/>
    <m/>
    <m/>
    <m/>
    <x v="0"/>
  </r>
  <r>
    <x v="3"/>
    <s v="df694d8d-8a60-4527-a508-b4bd49decc7b"/>
    <x v="0"/>
    <e v="#N/A"/>
    <e v="#N/A"/>
    <e v="#N/A"/>
    <s v="FIXED"/>
    <x v="0"/>
    <m/>
    <m/>
    <m/>
    <m/>
    <x v="0"/>
  </r>
  <r>
    <x v="0"/>
    <s v="df695079-b84d-4088-abc8-224a0a972161"/>
    <x v="0"/>
    <e v="#N/A"/>
    <e v="#N/A"/>
    <e v="#N/A"/>
    <s v="FIXED"/>
    <x v="0"/>
    <m/>
    <m/>
    <m/>
    <m/>
    <x v="0"/>
  </r>
  <r>
    <x v="2"/>
    <s v="df699b09-d54d-4e41-9a12-3b38c84e46b3"/>
    <x v="3"/>
    <e v="#N/A"/>
    <e v="#N/A"/>
    <e v="#N/A"/>
    <s v="NEW"/>
    <x v="0"/>
    <m/>
    <m/>
    <m/>
    <m/>
    <x v="0"/>
  </r>
  <r>
    <x v="0"/>
    <s v="df6bbe68-a4d4-4acc-abd6-ceaf2f246a4d"/>
    <x v="0"/>
    <e v="#N/A"/>
    <e v="#N/A"/>
    <e v="#N/A"/>
    <s v="FIXED"/>
    <x v="0"/>
    <m/>
    <m/>
    <m/>
    <m/>
    <x v="0"/>
  </r>
  <r>
    <x v="0"/>
    <s v="df6bed12-f28c-4554-b2b9-71028d2767fb"/>
    <x v="0"/>
    <e v="#N/A"/>
    <e v="#N/A"/>
    <e v="#N/A"/>
    <s v="FIXED"/>
    <x v="0"/>
    <m/>
    <m/>
    <m/>
    <m/>
    <x v="0"/>
  </r>
  <r>
    <x v="0"/>
    <s v="df6c11a7-39a5-4f69-860c-f2dc46b4b039"/>
    <x v="0"/>
    <e v="#N/A"/>
    <e v="#N/A"/>
    <e v="#N/A"/>
    <s v="FIXED"/>
    <x v="0"/>
    <m/>
    <m/>
    <m/>
    <m/>
    <x v="0"/>
  </r>
  <r>
    <x v="0"/>
    <s v="df6d195b-57e9-438e-97b7-a4b24f1a2aa4"/>
    <x v="0"/>
    <e v="#N/A"/>
    <e v="#N/A"/>
    <e v="#N/A"/>
    <s v="FIXED"/>
    <x v="0"/>
    <m/>
    <m/>
    <m/>
    <m/>
    <x v="0"/>
  </r>
  <r>
    <x v="0"/>
    <s v="df70ec81-d9ea-475a-b44e-75392f98ac77"/>
    <x v="0"/>
    <e v="#N/A"/>
    <e v="#N/A"/>
    <e v="#N/A"/>
    <s v="FIXED"/>
    <x v="0"/>
    <m/>
    <m/>
    <m/>
    <m/>
    <x v="0"/>
  </r>
  <r>
    <x v="2"/>
    <s v="df7267c3-e508-4263-8306-8f60ca4bad85"/>
    <x v="0"/>
    <e v="#N/A"/>
    <e v="#N/A"/>
    <e v="#N/A"/>
    <s v="FIXED"/>
    <x v="0"/>
    <m/>
    <m/>
    <m/>
    <m/>
    <x v="0"/>
  </r>
  <r>
    <x v="0"/>
    <s v="df72ebb1-8f0c-4e0c-91a3-f3332c314941"/>
    <x v="0"/>
    <e v="#N/A"/>
    <e v="#N/A"/>
    <e v="#N/A"/>
    <s v="FIXED"/>
    <x v="0"/>
    <m/>
    <m/>
    <m/>
    <m/>
    <x v="0"/>
  </r>
  <r>
    <x v="5"/>
    <s v="df730562-4cf9-4ea5-91d2-e633551f2ee4"/>
    <x v="0"/>
    <e v="#N/A"/>
    <e v="#N/A"/>
    <e v="#N/A"/>
    <s v="FIXED"/>
    <x v="0"/>
    <m/>
    <m/>
    <m/>
    <m/>
    <x v="0"/>
  </r>
  <r>
    <x v="4"/>
    <s v="df739e17-b053-42b0-82ca-9d9e7eafa47e"/>
    <x v="0"/>
    <e v="#N/A"/>
    <e v="#N/A"/>
    <e v="#N/A"/>
    <s v="FIXED"/>
    <x v="0"/>
    <m/>
    <m/>
    <m/>
    <m/>
    <x v="0"/>
  </r>
  <r>
    <x v="1"/>
    <s v="df7616b0-0efe-460b-9804-84f1cb41abfe"/>
    <x v="0"/>
    <e v="#N/A"/>
    <e v="#N/A"/>
    <e v="#N/A"/>
    <s v="FIXED"/>
    <x v="0"/>
    <m/>
    <m/>
    <m/>
    <m/>
    <x v="0"/>
  </r>
  <r>
    <x v="0"/>
    <s v="df786828-fcd0-4340-b071-3facb410a562"/>
    <x v="0"/>
    <e v="#N/A"/>
    <e v="#N/A"/>
    <e v="#N/A"/>
    <s v="FIXED"/>
    <x v="0"/>
    <m/>
    <m/>
    <m/>
    <m/>
    <x v="0"/>
  </r>
  <r>
    <x v="0"/>
    <s v="df79f140-9001-45a3-89c6-261850340b55"/>
    <x v="0"/>
    <e v="#N/A"/>
    <e v="#N/A"/>
    <e v="#N/A"/>
    <s v="FIXED"/>
    <x v="0"/>
    <m/>
    <m/>
    <m/>
    <m/>
    <x v="0"/>
  </r>
  <r>
    <x v="0"/>
    <s v="df7b365d-019f-4460-8a90-c224db4a5056"/>
    <x v="0"/>
    <e v="#N/A"/>
    <e v="#N/A"/>
    <e v="#N/A"/>
    <s v="FIXED"/>
    <x v="0"/>
    <m/>
    <m/>
    <m/>
    <m/>
    <x v="0"/>
  </r>
  <r>
    <x v="4"/>
    <s v="df7bc192-aa76-403d-999b-c2e255ca34ac"/>
    <x v="0"/>
    <e v="#N/A"/>
    <e v="#N/A"/>
    <e v="#N/A"/>
    <s v="FIXED"/>
    <x v="0"/>
    <m/>
    <m/>
    <m/>
    <m/>
    <x v="0"/>
  </r>
  <r>
    <x v="0"/>
    <s v="df7c5a2c-09fa-47f3-9a7c-aa051e3399ff"/>
    <x v="0"/>
    <e v="#N/A"/>
    <e v="#N/A"/>
    <e v="#N/A"/>
    <s v="FIXED"/>
    <x v="0"/>
    <m/>
    <m/>
    <m/>
    <m/>
    <x v="0"/>
  </r>
  <r>
    <x v="11"/>
    <s v="df7c98a2-9171-4795-86a2-0e8f597ee452"/>
    <x v="0"/>
    <e v="#N/A"/>
    <e v="#N/A"/>
    <e v="#N/A"/>
    <s v="FIXED"/>
    <x v="0"/>
    <m/>
    <m/>
    <m/>
    <m/>
    <x v="0"/>
  </r>
  <r>
    <x v="6"/>
    <s v="df7c9c9e-6836-4370-af25-21aa727ed4d0"/>
    <x v="2"/>
    <s v="bpn-rosepvas-02"/>
    <s v="df7c9c9e-6836-4370-af25-21aa727ed4d0"/>
    <s v="Low"/>
    <s v="ACTIVE"/>
    <x v="0"/>
    <m/>
    <m/>
    <m/>
    <m/>
    <x v="0"/>
  </r>
  <r>
    <x v="4"/>
    <s v="df7d8cba-8fbf-43bd-a550-a20955e7b5d4"/>
    <x v="0"/>
    <e v="#N/A"/>
    <e v="#N/A"/>
    <e v="#N/A"/>
    <s v="FIXED"/>
    <x v="0"/>
    <m/>
    <m/>
    <m/>
    <m/>
    <x v="0"/>
  </r>
  <r>
    <x v="0"/>
    <s v="df7e1127-9d34-49ed-bde7-71637c0ca4da"/>
    <x v="0"/>
    <e v="#N/A"/>
    <e v="#N/A"/>
    <e v="#N/A"/>
    <s v="FIXED"/>
    <x v="0"/>
    <m/>
    <m/>
    <m/>
    <m/>
    <x v="0"/>
  </r>
  <r>
    <x v="2"/>
    <s v="df7f03bb-8987-4233-9faa-a188f93a91b4"/>
    <x v="0"/>
    <e v="#N/A"/>
    <e v="#N/A"/>
    <e v="#N/A"/>
    <s v="FIXED"/>
    <x v="0"/>
    <m/>
    <m/>
    <m/>
    <m/>
    <x v="0"/>
  </r>
  <r>
    <x v="4"/>
    <s v="df7f576e-33ff-45af-837e-1298c66beeb7"/>
    <x v="0"/>
    <e v="#N/A"/>
    <e v="#N/A"/>
    <e v="#N/A"/>
    <s v="FIXED"/>
    <x v="0"/>
    <m/>
    <m/>
    <m/>
    <m/>
    <x v="0"/>
  </r>
  <r>
    <x v="0"/>
    <s v="df7f5e73-560e-46eb-b981-1025760c7191"/>
    <x v="0"/>
    <e v="#N/A"/>
    <e v="#N/A"/>
    <e v="#N/A"/>
    <s v="FIXED"/>
    <x v="0"/>
    <m/>
    <m/>
    <m/>
    <m/>
    <x v="0"/>
  </r>
  <r>
    <x v="1"/>
    <s v="df7f6fcf-c229-43f0-afd9-6602153e23a4"/>
    <x v="0"/>
    <e v="#N/A"/>
    <e v="#N/A"/>
    <e v="#N/A"/>
    <s v="FIXED"/>
    <x v="0"/>
    <m/>
    <m/>
    <m/>
    <m/>
    <x v="0"/>
  </r>
  <r>
    <x v="9"/>
    <s v="df7f74ea-fb61-444e-aa19-f2903aa89233"/>
    <x v="0"/>
    <e v="#N/A"/>
    <e v="#N/A"/>
    <e v="#N/A"/>
    <s v="FIXED"/>
    <x v="0"/>
    <m/>
    <m/>
    <m/>
    <m/>
    <x v="0"/>
  </r>
  <r>
    <x v="0"/>
    <s v="df80ce17-4161-4617-9c46-066bbbb67779"/>
    <x v="0"/>
    <e v="#N/A"/>
    <e v="#N/A"/>
    <e v="#N/A"/>
    <s v="FIXED"/>
    <x v="0"/>
    <m/>
    <m/>
    <m/>
    <m/>
    <x v="0"/>
  </r>
  <r>
    <x v="0"/>
    <s v="df81d4ad-fb8d-40b2-8c7d-bd3211efb88b"/>
    <x v="0"/>
    <e v="#N/A"/>
    <e v="#N/A"/>
    <e v="#N/A"/>
    <s v="FIXED"/>
    <x v="0"/>
    <m/>
    <m/>
    <m/>
    <m/>
    <x v="0"/>
  </r>
  <r>
    <x v="0"/>
    <s v="df827a86-3be3-46fa-b412-79f6d669d840"/>
    <x v="0"/>
    <s v="miambkoc317ll3l"/>
    <s v="df827a86-3be3-46fa-b412-79f6d669d840"/>
    <s v="High"/>
    <s v="FIXED"/>
    <x v="0"/>
    <m/>
    <m/>
    <m/>
    <m/>
    <x v="0"/>
  </r>
  <r>
    <x v="4"/>
    <s v="df83fd80-253c-4a52-91df-16f86b23714b"/>
    <x v="0"/>
    <s v="miambkoc16xln2d.bpna.popularinc.net"/>
    <s v="df83fd80-253c-4a52-91df-16f86b23714b"/>
    <s v="High"/>
    <s v="FIXED"/>
    <x v="0"/>
    <m/>
    <m/>
    <m/>
    <m/>
    <x v="0"/>
  </r>
  <r>
    <x v="7"/>
    <s v="df840c21-c6c9-40eb-b504-19c5520ab6f2"/>
    <x v="0"/>
    <e v="#N/A"/>
    <e v="#N/A"/>
    <e v="#N/A"/>
    <s v="FIXED"/>
    <x v="0"/>
    <m/>
    <m/>
    <m/>
    <m/>
    <x v="0"/>
  </r>
  <r>
    <x v="4"/>
    <s v="df8410a3-115b-449f-bc4c-ffe73a402c37"/>
    <x v="2"/>
    <s v="miambko1qb76j3l"/>
    <s v="df8410a3-115b-449f-bc4c-ffe73a402c37"/>
    <s v="High"/>
    <s v="ACTIVE"/>
    <x v="0"/>
    <m/>
    <m/>
    <m/>
    <m/>
    <x v="0"/>
  </r>
  <r>
    <x v="4"/>
    <s v="df847a47-a031-4ff2-ba10-d7f105ed19b1"/>
    <x v="2"/>
    <e v="#N/A"/>
    <e v="#N/A"/>
    <e v="#N/A"/>
    <s v="ACTIVE"/>
    <x v="0"/>
    <m/>
    <m/>
    <m/>
    <m/>
    <x v="0"/>
  </r>
  <r>
    <x v="0"/>
    <s v="df84b2ef-ccb9-4656-b656-d4e367b9703e"/>
    <x v="0"/>
    <e v="#N/A"/>
    <e v="#N/A"/>
    <e v="#N/A"/>
    <s v="FIXED"/>
    <x v="0"/>
    <m/>
    <m/>
    <m/>
    <m/>
    <x v="0"/>
  </r>
  <r>
    <x v="4"/>
    <s v="df8503cd-16c1-431f-91ae-bb2eefd44d27"/>
    <x v="0"/>
    <e v="#N/A"/>
    <e v="#N/A"/>
    <e v="#N/A"/>
    <s v="FIXED"/>
    <x v="0"/>
    <m/>
    <m/>
    <m/>
    <m/>
    <x v="0"/>
  </r>
  <r>
    <x v="7"/>
    <s v="df85a49a-8468-4da0-a55c-9b1a6a0a48ca"/>
    <x v="0"/>
    <e v="#N/A"/>
    <e v="#N/A"/>
    <e v="#N/A"/>
    <s v="FIXED"/>
    <x v="0"/>
    <m/>
    <m/>
    <m/>
    <m/>
    <x v="0"/>
  </r>
  <r>
    <x v="0"/>
    <s v="df875002-531a-42f2-b485-b5a191716fef"/>
    <x v="0"/>
    <e v="#N/A"/>
    <e v="#N/A"/>
    <e v="#N/A"/>
    <s v="FIXED"/>
    <x v="0"/>
    <m/>
    <m/>
    <m/>
    <m/>
    <x v="0"/>
  </r>
  <r>
    <x v="0"/>
    <s v="df87b0f2-fdb3-41e2-b0e1-fa0ee23166fc"/>
    <x v="0"/>
    <e v="#N/A"/>
    <e v="#N/A"/>
    <e v="#N/A"/>
    <s v="FIXED"/>
    <x v="0"/>
    <m/>
    <m/>
    <m/>
    <m/>
    <x v="0"/>
  </r>
  <r>
    <x v="0"/>
    <s v="df881c5e-a7b8-43d6-af27-e303ffe51663"/>
    <x v="0"/>
    <e v="#N/A"/>
    <e v="#N/A"/>
    <e v="#N/A"/>
    <s v="FIXED"/>
    <x v="0"/>
    <m/>
    <m/>
    <m/>
    <m/>
    <x v="0"/>
  </r>
  <r>
    <x v="0"/>
    <s v="df887fb7-6ef3-43f9-a0fc-dcf7d3dd2927"/>
    <x v="0"/>
    <s v="bdwybko6rtjph2l.bpna.popularinc.net"/>
    <s v="df887fb7-6ef3-43f9-a0fc-dcf7d3dd2927"/>
    <s v="Critical"/>
    <s v="FIXED"/>
    <x v="0"/>
    <m/>
    <m/>
    <m/>
    <m/>
    <x v="0"/>
  </r>
  <r>
    <x v="0"/>
    <s v="df89d766-487d-41e4-8f39-7e68efa2f768"/>
    <x v="0"/>
    <e v="#N/A"/>
    <e v="#N/A"/>
    <e v="#N/A"/>
    <s v="FIXED"/>
    <x v="0"/>
    <m/>
    <m/>
    <m/>
    <m/>
    <x v="0"/>
  </r>
  <r>
    <x v="0"/>
    <s v="df8a7a02-bd01-4448-a34a-baf9d794ce59"/>
    <x v="0"/>
    <e v="#N/A"/>
    <e v="#N/A"/>
    <e v="#N/A"/>
    <s v="FIXED"/>
    <x v="0"/>
    <m/>
    <m/>
    <m/>
    <m/>
    <x v="0"/>
  </r>
  <r>
    <x v="0"/>
    <s v="df8c7f04-a30d-4826-a84e-96a9d7cc8df3"/>
    <x v="0"/>
    <s v="miambko45l62x2l.bpna.popularinc.net"/>
    <s v="df8c7f04-a30d-4826-a84e-96a9d7cc8df3"/>
    <s v="High"/>
    <s v="FIXED"/>
    <x v="0"/>
    <m/>
    <m/>
    <m/>
    <m/>
    <x v="0"/>
  </r>
  <r>
    <x v="0"/>
    <s v="df8c83e1-91f1-434f-b1c2-ab386a3d48a9"/>
    <x v="0"/>
    <s v="rosebrn454n3g2l.bpna.popularinc.net"/>
    <s v="df8c83e1-91f1-434f-b1c2-ab386a3d48a9"/>
    <s v="Critical"/>
    <s v="FIXED"/>
    <x v="0"/>
    <m/>
    <m/>
    <m/>
    <m/>
    <x v="0"/>
  </r>
  <r>
    <x v="0"/>
    <s v="df8d2ff3-2aed-44e5-bb52-1ff5172d0e88"/>
    <x v="0"/>
    <e v="#N/A"/>
    <e v="#N/A"/>
    <e v="#N/A"/>
    <s v="FIXED"/>
    <x v="0"/>
    <m/>
    <m/>
    <m/>
    <m/>
    <x v="0"/>
  </r>
  <r>
    <x v="0"/>
    <s v="df8d6ab5-6d6e-4558-b314-66b63b12f965"/>
    <x v="0"/>
    <e v="#N/A"/>
    <e v="#N/A"/>
    <e v="#N/A"/>
    <s v="FIXED"/>
    <x v="0"/>
    <m/>
    <m/>
    <m/>
    <m/>
    <x v="0"/>
  </r>
  <r>
    <x v="0"/>
    <s v="df8f0101-e4fb-46ec-ab41-874e09f8f604"/>
    <x v="0"/>
    <e v="#N/A"/>
    <e v="#N/A"/>
    <e v="#N/A"/>
    <s v="FIXED"/>
    <x v="0"/>
    <m/>
    <m/>
    <m/>
    <m/>
    <x v="0"/>
  </r>
  <r>
    <x v="0"/>
    <s v="df8fd8ee-6944-477a-a179-936cd227e946"/>
    <x v="0"/>
    <e v="#N/A"/>
    <e v="#N/A"/>
    <e v="#N/A"/>
    <s v="FIXED"/>
    <x v="0"/>
    <m/>
    <m/>
    <m/>
    <m/>
    <x v="0"/>
  </r>
  <r>
    <x v="0"/>
    <s v="df90aa32-fc09-4902-b945-4a027f72d664"/>
    <x v="0"/>
    <e v="#N/A"/>
    <e v="#N/A"/>
    <e v="#N/A"/>
    <s v="FIXED"/>
    <x v="0"/>
    <m/>
    <m/>
    <m/>
    <m/>
    <x v="0"/>
  </r>
  <r>
    <x v="1"/>
    <s v="df90e078-1a3a-41e7-b9c5-e9cc50623f76"/>
    <x v="2"/>
    <s v="bpn-rosebp-03"/>
    <s v="df90e078-1a3a-41e7-b9c5-e9cc50623f76"/>
    <s v="Medium"/>
    <s v="ACTIVE"/>
    <x v="0"/>
    <m/>
    <m/>
    <m/>
    <m/>
    <x v="0"/>
  </r>
  <r>
    <x v="0"/>
    <s v="df911b75-07ad-4f22-84c8-095c5ec3a460"/>
    <x v="0"/>
    <e v="#N/A"/>
    <e v="#N/A"/>
    <e v="#N/A"/>
    <s v="FIXED"/>
    <x v="0"/>
    <m/>
    <m/>
    <m/>
    <m/>
    <x v="0"/>
  </r>
  <r>
    <x v="0"/>
    <s v="df917c82-fb00-4ef8-83ad-28ae10bdedfc"/>
    <x v="0"/>
    <e v="#N/A"/>
    <e v="#N/A"/>
    <e v="#N/A"/>
    <s v="FIXED"/>
    <x v="0"/>
    <m/>
    <m/>
    <m/>
    <m/>
    <x v="0"/>
  </r>
  <r>
    <x v="0"/>
    <s v="df91fc95-29f0-493d-9c90-f36e745fa514"/>
    <x v="0"/>
    <e v="#N/A"/>
    <e v="#N/A"/>
    <e v="#N/A"/>
    <s v="FIXED"/>
    <x v="0"/>
    <m/>
    <m/>
    <m/>
    <m/>
    <x v="0"/>
  </r>
  <r>
    <x v="0"/>
    <s v="df94bbcc-35c9-430d-bf55-dcfdfc606934"/>
    <x v="0"/>
    <e v="#N/A"/>
    <e v="#N/A"/>
    <e v="#N/A"/>
    <s v="FIXED"/>
    <x v="0"/>
    <m/>
    <m/>
    <m/>
    <m/>
    <x v="0"/>
  </r>
  <r>
    <x v="0"/>
    <s v="df95a287-b5c0-4ef0-82d1-bc8aad228658"/>
    <x v="0"/>
    <e v="#N/A"/>
    <e v="#N/A"/>
    <e v="#N/A"/>
    <s v="FIXED"/>
    <x v="0"/>
    <m/>
    <m/>
    <m/>
    <m/>
    <x v="0"/>
  </r>
  <r>
    <x v="0"/>
    <s v="df95a52c-de58-4d4a-9981-27a0caab00b7"/>
    <x v="0"/>
    <e v="#N/A"/>
    <e v="#N/A"/>
    <e v="#N/A"/>
    <s v="FIXED"/>
    <x v="0"/>
    <m/>
    <m/>
    <m/>
    <m/>
    <x v="0"/>
  </r>
  <r>
    <x v="0"/>
    <s v="df966290-2c56-42ea-8567-d41c7bb123e1"/>
    <x v="0"/>
    <e v="#N/A"/>
    <e v="#N/A"/>
    <e v="#N/A"/>
    <s v="FIXED"/>
    <x v="0"/>
    <m/>
    <m/>
    <m/>
    <m/>
    <x v="0"/>
  </r>
  <r>
    <x v="11"/>
    <s v="df9701e7-c055-44a7-98ff-76a8ff94765c"/>
    <x v="2"/>
    <s v="bpn-rosedvir-03"/>
    <s v="df9701e7-c055-44a7-98ff-76a8ff94765c"/>
    <s v="High"/>
    <s v="ACTIVE"/>
    <x v="0"/>
    <m/>
    <m/>
    <m/>
    <m/>
    <x v="0"/>
  </r>
  <r>
    <x v="0"/>
    <s v="df98897e-1a9e-40a3-a268-ee2dd5fad3ef"/>
    <x v="0"/>
    <e v="#N/A"/>
    <e v="#N/A"/>
    <e v="#N/A"/>
    <s v="FIXED"/>
    <x v="0"/>
    <m/>
    <m/>
    <m/>
    <m/>
    <x v="0"/>
  </r>
  <r>
    <x v="0"/>
    <s v="df98c0c0-71de-48be-b56f-3e8ddb09297e"/>
    <x v="2"/>
    <e v="#N/A"/>
    <e v="#N/A"/>
    <e v="#N/A"/>
    <s v="ACTIVE"/>
    <x v="0"/>
    <m/>
    <m/>
    <m/>
    <m/>
    <x v="0"/>
  </r>
  <r>
    <x v="0"/>
    <s v="df98d091-af15-43de-ac16-9bf4897c799b"/>
    <x v="0"/>
    <e v="#N/A"/>
    <e v="#N/A"/>
    <e v="#N/A"/>
    <s v="FIXED"/>
    <x v="0"/>
    <m/>
    <m/>
    <m/>
    <m/>
    <x v="0"/>
  </r>
  <r>
    <x v="0"/>
    <s v="df99fb2d-a4a2-4dba-97c7-831ae15b8be8"/>
    <x v="0"/>
    <e v="#N/A"/>
    <e v="#N/A"/>
    <e v="#N/A"/>
    <s v="FIXED"/>
    <x v="0"/>
    <m/>
    <m/>
    <m/>
    <m/>
    <x v="0"/>
  </r>
  <r>
    <x v="0"/>
    <s v="df9c38ab-6229-484e-ac54-ddf29110498c"/>
    <x v="1"/>
    <s v="miambko6vl51z2l.bpna.popularinc.net"/>
    <s v="df9c38ab-6229-484e-ac54-ddf29110498c"/>
    <s v="High"/>
    <s v="RESURFACED"/>
    <x v="0"/>
    <m/>
    <m/>
    <m/>
    <m/>
    <x v="0"/>
  </r>
  <r>
    <x v="0"/>
    <s v="df9c3aff-8aec-4ecd-a507-fabab4c9921f"/>
    <x v="0"/>
    <e v="#N/A"/>
    <e v="#N/A"/>
    <e v="#N/A"/>
    <s v="FIXED"/>
    <x v="0"/>
    <m/>
    <m/>
    <m/>
    <m/>
    <x v="0"/>
  </r>
  <r>
    <x v="0"/>
    <s v="df9dde2b-ea45-4dfe-8f9e-40435c1e9788"/>
    <x v="0"/>
    <e v="#N/A"/>
    <e v="#N/A"/>
    <e v="#N/A"/>
    <s v="FIXED"/>
    <x v="0"/>
    <m/>
    <m/>
    <m/>
    <m/>
    <x v="0"/>
  </r>
  <r>
    <x v="2"/>
    <s v="df9e5203-239a-48a1-8c35-669ea15eec6c"/>
    <x v="0"/>
    <e v="#N/A"/>
    <e v="#N/A"/>
    <e v="#N/A"/>
    <s v="FIXED"/>
    <x v="0"/>
    <m/>
    <m/>
    <m/>
    <m/>
    <x v="0"/>
  </r>
  <r>
    <x v="0"/>
    <s v="df9e56a0-0f90-4a56-adeb-459c8f6f70d9"/>
    <x v="0"/>
    <e v="#N/A"/>
    <e v="#N/A"/>
    <e v="#N/A"/>
    <s v="FIXED"/>
    <x v="0"/>
    <m/>
    <m/>
    <m/>
    <m/>
    <x v="0"/>
  </r>
  <r>
    <x v="0"/>
    <s v="df9e5f33-fecd-491e-9c05-c3c666c43ee2"/>
    <x v="0"/>
    <e v="#N/A"/>
    <e v="#N/A"/>
    <e v="#N/A"/>
    <s v="FIXED"/>
    <x v="0"/>
    <m/>
    <m/>
    <m/>
    <m/>
    <x v="0"/>
  </r>
  <r>
    <x v="0"/>
    <s v="df9edf72-f3b4-45be-a9d8-caef2c37a664"/>
    <x v="0"/>
    <e v="#N/A"/>
    <e v="#N/A"/>
    <e v="#N/A"/>
    <s v="FIXED"/>
    <x v="0"/>
    <m/>
    <m/>
    <m/>
    <m/>
    <x v="0"/>
  </r>
  <r>
    <x v="0"/>
    <s v="dfa04823-8f35-4692-a7f0-d95af5927b06"/>
    <x v="0"/>
    <e v="#N/A"/>
    <e v="#N/A"/>
    <e v="#N/A"/>
    <s v="FIXED"/>
    <x v="0"/>
    <m/>
    <m/>
    <m/>
    <m/>
    <x v="0"/>
  </r>
  <r>
    <x v="0"/>
    <s v="dfa18369-3553-4db9-959d-fbc2a87d4f4f"/>
    <x v="0"/>
    <e v="#N/A"/>
    <e v="#N/A"/>
    <e v="#N/A"/>
    <s v="FIXED"/>
    <x v="0"/>
    <m/>
    <m/>
    <m/>
    <m/>
    <x v="0"/>
  </r>
  <r>
    <x v="0"/>
    <s v="dfa3860b-0b51-4302-8b88-307d760ba268"/>
    <x v="0"/>
    <e v="#N/A"/>
    <e v="#N/A"/>
    <e v="#N/A"/>
    <s v="FIXED"/>
    <x v="0"/>
    <m/>
    <m/>
    <m/>
    <m/>
    <x v="0"/>
  </r>
  <r>
    <x v="0"/>
    <s v="dfa4176f-2192-4d80-8ce1-fcc293c873df"/>
    <x v="0"/>
    <s v="bdwybko2qcjph2l.bpna.popularinc.net"/>
    <s v="dfa4176f-2192-4d80-8ce1-fcc293c873df"/>
    <s v="Critical"/>
    <s v="FIXED"/>
    <x v="0"/>
    <m/>
    <m/>
    <m/>
    <m/>
    <x v="0"/>
  </r>
  <r>
    <x v="0"/>
    <s v="dfa43365-1b16-49db-8161-58a185d26d95"/>
    <x v="0"/>
    <e v="#N/A"/>
    <e v="#N/A"/>
    <e v="#N/A"/>
    <s v="FIXED"/>
    <x v="0"/>
    <m/>
    <m/>
    <m/>
    <m/>
    <x v="0"/>
  </r>
  <r>
    <x v="0"/>
    <s v="dfa4d124-8a80-449e-b55e-c9552be9cf9a"/>
    <x v="0"/>
    <e v="#N/A"/>
    <e v="#N/A"/>
    <e v="#N/A"/>
    <s v="FIXED"/>
    <x v="0"/>
    <m/>
    <m/>
    <m/>
    <m/>
    <x v="0"/>
  </r>
  <r>
    <x v="0"/>
    <s v="dfa5153c-6f52-45ae-9e9c-f4f49ae48dbe"/>
    <x v="0"/>
    <e v="#N/A"/>
    <e v="#N/A"/>
    <e v="#N/A"/>
    <s v="FIXED"/>
    <x v="0"/>
    <m/>
    <m/>
    <m/>
    <m/>
    <x v="0"/>
  </r>
  <r>
    <x v="2"/>
    <s v="dfa59f1c-99de-47f6-96d2-af4fa74e878f"/>
    <x v="0"/>
    <e v="#N/A"/>
    <e v="#N/A"/>
    <e v="#N/A"/>
    <s v="FIXED"/>
    <x v="0"/>
    <m/>
    <m/>
    <m/>
    <m/>
    <x v="0"/>
  </r>
  <r>
    <x v="0"/>
    <s v="dfa635df-d8b3-496e-9f27-2b626d137047"/>
    <x v="0"/>
    <e v="#N/A"/>
    <e v="#N/A"/>
    <e v="#N/A"/>
    <s v="FIXED"/>
    <x v="0"/>
    <m/>
    <m/>
    <m/>
    <m/>
    <x v="0"/>
  </r>
  <r>
    <x v="0"/>
    <s v="dfa67b00-67d0-44e9-bc78-886395e4bce0"/>
    <x v="0"/>
    <e v="#N/A"/>
    <e v="#N/A"/>
    <e v="#N/A"/>
    <s v="FIXED"/>
    <x v="0"/>
    <m/>
    <m/>
    <m/>
    <m/>
    <x v="0"/>
  </r>
  <r>
    <x v="0"/>
    <s v="dfa71ed2-30fe-4e74-9c4d-7530fcc353f2"/>
    <x v="0"/>
    <e v="#N/A"/>
    <e v="#N/A"/>
    <e v="#N/A"/>
    <s v="FIXED"/>
    <x v="0"/>
    <m/>
    <m/>
    <m/>
    <m/>
    <x v="0"/>
  </r>
  <r>
    <x v="0"/>
    <s v="dfa72f7f-19f8-4ac8-a7be-de62eb5adcab"/>
    <x v="0"/>
    <e v="#N/A"/>
    <e v="#N/A"/>
    <e v="#N/A"/>
    <s v="FIXED"/>
    <x v="0"/>
    <m/>
    <m/>
    <m/>
    <m/>
    <x v="0"/>
  </r>
  <r>
    <x v="0"/>
    <s v="dfa73a3c-f775-4349-9691-07e446a5e26d"/>
    <x v="0"/>
    <s v="0263brn8572sd2d.bpna.popularinc.net"/>
    <s v="dfa73a3c-f775-4349-9691-07e446a5e26d"/>
    <s v="Critical"/>
    <s v="FIXED"/>
    <x v="0"/>
    <m/>
    <m/>
    <m/>
    <m/>
    <x v="0"/>
  </r>
  <r>
    <x v="0"/>
    <s v="dfa73e5f-317c-443a-be61-d8c2679b145c"/>
    <x v="0"/>
    <e v="#N/A"/>
    <e v="#N/A"/>
    <e v="#N/A"/>
    <s v="FIXED"/>
    <x v="0"/>
    <m/>
    <m/>
    <m/>
    <m/>
    <x v="0"/>
  </r>
  <r>
    <x v="0"/>
    <s v="dfa7ace9-413a-4a4f-9417-4e2e211c9526"/>
    <x v="0"/>
    <e v="#N/A"/>
    <e v="#N/A"/>
    <e v="#N/A"/>
    <s v="FIXED"/>
    <x v="0"/>
    <m/>
    <m/>
    <m/>
    <m/>
    <x v="0"/>
  </r>
  <r>
    <x v="0"/>
    <s v="dfa7ccb6-ce70-4876-b934-59fba32379cb"/>
    <x v="0"/>
    <e v="#N/A"/>
    <e v="#N/A"/>
    <e v="#N/A"/>
    <s v="FIXED"/>
    <x v="0"/>
    <m/>
    <m/>
    <m/>
    <m/>
    <x v="0"/>
  </r>
  <r>
    <x v="0"/>
    <s v="dfa957d9-ffbd-49a1-a543-960caf11e7ac"/>
    <x v="0"/>
    <e v="#N/A"/>
    <e v="#N/A"/>
    <e v="#N/A"/>
    <s v="FIXED"/>
    <x v="0"/>
    <m/>
    <m/>
    <m/>
    <m/>
    <x v="0"/>
  </r>
  <r>
    <x v="7"/>
    <s v="dfac7092-64d4-40d4-a5c0-fcbd0e5b2342"/>
    <x v="0"/>
    <e v="#N/A"/>
    <e v="#N/A"/>
    <e v="#N/A"/>
    <s v="FIXED"/>
    <x v="0"/>
    <m/>
    <m/>
    <m/>
    <m/>
    <x v="0"/>
  </r>
  <r>
    <x v="2"/>
    <s v="dfaeacc8-7a22-4859-bf1d-ccdb948a518d"/>
    <x v="0"/>
    <s v="bpn-cmtygvmp-01"/>
    <s v="dfaeacc8-7a22-4859-bf1d-ccdb948a518d"/>
    <s v="Critical"/>
    <s v="FIXED"/>
    <x v="0"/>
    <m/>
    <m/>
    <m/>
    <m/>
    <x v="0"/>
  </r>
  <r>
    <x v="0"/>
    <s v="dfaf2790-3bf5-4c07-8383-3ca83741d9c9"/>
    <x v="0"/>
    <e v="#N/A"/>
    <e v="#N/A"/>
    <e v="#N/A"/>
    <s v="FIXED"/>
    <x v="0"/>
    <m/>
    <m/>
    <m/>
    <m/>
    <x v="0"/>
  </r>
  <r>
    <x v="1"/>
    <s v="dfb01a6e-2619-4ca8-8d54-66c74917b643"/>
    <x v="2"/>
    <s v="bpn-0253bp-01"/>
    <s v="dfb01a6e-2619-4ca8-8d54-66c74917b643"/>
    <s v="Medium"/>
    <s v="ACTIVE"/>
    <x v="0"/>
    <m/>
    <m/>
    <m/>
    <m/>
    <x v="0"/>
  </r>
  <r>
    <x v="0"/>
    <s v="dfb01a7f-b576-477c-86dd-4dba4a31d48d"/>
    <x v="0"/>
    <e v="#N/A"/>
    <e v="#N/A"/>
    <e v="#N/A"/>
    <s v="FIXED"/>
    <x v="0"/>
    <m/>
    <m/>
    <m/>
    <m/>
    <x v="0"/>
  </r>
  <r>
    <x v="0"/>
    <s v="dfb0ce44-f598-4243-9a72-8f49ce2f4186"/>
    <x v="0"/>
    <e v="#N/A"/>
    <e v="#N/A"/>
    <e v="#N/A"/>
    <s v="FIXED"/>
    <x v="0"/>
    <m/>
    <m/>
    <m/>
    <m/>
    <x v="0"/>
  </r>
  <r>
    <x v="6"/>
    <s v="dfb12a4f-812f-44af-9f14-38e4842b6748"/>
    <x v="2"/>
    <e v="#N/A"/>
    <e v="#N/A"/>
    <e v="#N/A"/>
    <s v="ACTIVE"/>
    <x v="0"/>
    <m/>
    <m/>
    <m/>
    <m/>
    <x v="0"/>
  </r>
  <r>
    <x v="2"/>
    <s v="dfb15542-413a-41ed-9415-16f594bff20d"/>
    <x v="2"/>
    <e v="#N/A"/>
    <e v="#N/A"/>
    <e v="#N/A"/>
    <s v="ACTIVE"/>
    <x v="0"/>
    <m/>
    <m/>
    <m/>
    <m/>
    <x v="0"/>
  </r>
  <r>
    <x v="0"/>
    <s v="dfb2b50f-1158-400a-ba19-7ee2ed736de6"/>
    <x v="0"/>
    <e v="#N/A"/>
    <e v="#N/A"/>
    <e v="#N/A"/>
    <s v="FIXED"/>
    <x v="0"/>
    <m/>
    <m/>
    <m/>
    <m/>
    <x v="0"/>
  </r>
  <r>
    <x v="0"/>
    <s v="dfb398f8-946b-46a0-8af6-5239c82953a1"/>
    <x v="0"/>
    <e v="#N/A"/>
    <e v="#N/A"/>
    <e v="#N/A"/>
    <s v="FIXED"/>
    <x v="0"/>
    <m/>
    <m/>
    <m/>
    <m/>
    <x v="0"/>
  </r>
  <r>
    <x v="0"/>
    <s v="dfb3e5af-0802-48f6-bd73-af84f75648b5"/>
    <x v="0"/>
    <e v="#N/A"/>
    <e v="#N/A"/>
    <e v="#N/A"/>
    <s v="FIXED"/>
    <x v="0"/>
    <m/>
    <m/>
    <m/>
    <m/>
    <x v="0"/>
  </r>
  <r>
    <x v="1"/>
    <s v="dfb4e618-321e-460d-b55d-60f1b7c290d1"/>
    <x v="2"/>
    <s v="bpn-roseemdp-01"/>
    <s v="dfb4e618-321e-460d-b55d-60f1b7c290d1"/>
    <s v="Medium"/>
    <s v="ACTIVE"/>
    <x v="0"/>
    <m/>
    <m/>
    <m/>
    <m/>
    <x v="0"/>
  </r>
  <r>
    <x v="4"/>
    <s v="dfb58138-f12c-4831-bb8b-d8031217f9ec"/>
    <x v="0"/>
    <e v="#N/A"/>
    <e v="#N/A"/>
    <e v="#N/A"/>
    <s v="FIXED"/>
    <x v="0"/>
    <m/>
    <m/>
    <m/>
    <m/>
    <x v="0"/>
  </r>
  <r>
    <x v="9"/>
    <s v="dfb660d1-9301-4873-aeb2-c4db90e1bce6"/>
    <x v="0"/>
    <e v="#N/A"/>
    <e v="#N/A"/>
    <e v="#N/A"/>
    <s v="FIXED"/>
    <x v="0"/>
    <m/>
    <m/>
    <m/>
    <m/>
    <x v="0"/>
  </r>
  <r>
    <x v="0"/>
    <s v="dfb6b06b-d8b1-4547-a479-0902c5f75bc3"/>
    <x v="0"/>
    <e v="#N/A"/>
    <e v="#N/A"/>
    <e v="#N/A"/>
    <s v="FIXED"/>
    <x v="0"/>
    <m/>
    <m/>
    <m/>
    <m/>
    <x v="0"/>
  </r>
  <r>
    <x v="4"/>
    <s v="dfb6ef02-d846-4ab3-a74d-11f7d9952b7f"/>
    <x v="0"/>
    <e v="#N/A"/>
    <e v="#N/A"/>
    <e v="#N/A"/>
    <s v="FIXED"/>
    <x v="0"/>
    <m/>
    <m/>
    <m/>
    <m/>
    <x v="0"/>
  </r>
  <r>
    <x v="6"/>
    <s v="dfb72835-bbb9-41a8-8fc2-d4a925dd9707"/>
    <x v="2"/>
    <s v="bpn-roseclts-05"/>
    <s v="dfb72835-bbb9-41a8-8fc2-d4a925dd9707"/>
    <s v="Critical"/>
    <s v="ACTIVE"/>
    <x v="0"/>
    <m/>
    <m/>
    <m/>
    <m/>
    <x v="0"/>
  </r>
  <r>
    <x v="1"/>
    <s v="dfb75682-1a57-4b61-bc34-55ea8f02ea55"/>
    <x v="0"/>
    <e v="#N/A"/>
    <e v="#N/A"/>
    <e v="#N/A"/>
    <s v="FIXED"/>
    <x v="0"/>
    <m/>
    <m/>
    <m/>
    <m/>
    <x v="0"/>
  </r>
  <r>
    <x v="0"/>
    <s v="dfb792dd-846f-433e-a983-ecc4500cfe70"/>
    <x v="0"/>
    <e v="#N/A"/>
    <e v="#N/A"/>
    <e v="#N/A"/>
    <s v="FIXED"/>
    <x v="0"/>
    <m/>
    <m/>
    <m/>
    <m/>
    <x v="0"/>
  </r>
  <r>
    <x v="0"/>
    <s v="dfb7dd1c-a6f2-4646-80fe-3488f9e2608e"/>
    <x v="0"/>
    <e v="#N/A"/>
    <e v="#N/A"/>
    <e v="#N/A"/>
    <s v="FIXED"/>
    <x v="0"/>
    <m/>
    <m/>
    <m/>
    <m/>
    <x v="0"/>
  </r>
  <r>
    <x v="0"/>
    <s v="dfba8486-4548-45cb-ba8d-a90b3c7f0180"/>
    <x v="0"/>
    <e v="#N/A"/>
    <e v="#N/A"/>
    <e v="#N/A"/>
    <s v="FIXED"/>
    <x v="0"/>
    <m/>
    <m/>
    <m/>
    <m/>
    <x v="0"/>
  </r>
  <r>
    <x v="0"/>
    <s v="dfbba125-3587-453e-af69-b07da0b926f7"/>
    <x v="0"/>
    <e v="#N/A"/>
    <e v="#N/A"/>
    <e v="#N/A"/>
    <s v="FIXED"/>
    <x v="0"/>
    <m/>
    <m/>
    <m/>
    <m/>
    <x v="0"/>
  </r>
  <r>
    <x v="0"/>
    <s v="dfbbc0b4-6804-4826-9df5-8d502ddec6ba"/>
    <x v="0"/>
    <e v="#N/A"/>
    <e v="#N/A"/>
    <e v="#N/A"/>
    <s v="FIXED"/>
    <x v="0"/>
    <m/>
    <m/>
    <m/>
    <m/>
    <x v="0"/>
  </r>
  <r>
    <x v="0"/>
    <s v="dfbbf228-a01e-43c1-ba4b-2e97248ad214"/>
    <x v="0"/>
    <e v="#N/A"/>
    <e v="#N/A"/>
    <e v="#N/A"/>
    <s v="FIXED"/>
    <x v="0"/>
    <m/>
    <m/>
    <m/>
    <m/>
    <x v="0"/>
  </r>
  <r>
    <x v="1"/>
    <s v="dfbc5ffb-5ebc-44db-9b3e-e57902431f56"/>
    <x v="2"/>
    <s v="bpn-0253bp-01"/>
    <s v="dfbc5ffb-5ebc-44db-9b3e-e57902431f56"/>
    <s v="High"/>
    <s v="ACTIVE"/>
    <x v="0"/>
    <m/>
    <m/>
    <m/>
    <m/>
    <x v="0"/>
  </r>
  <r>
    <x v="0"/>
    <s v="dfbc6774-8203-435d-ae3d-492f120817a1"/>
    <x v="0"/>
    <s v="miambko59tdfh2l.bpna.popularinc.net"/>
    <s v="dfbc6774-8203-435d-ae3d-492f120817a1"/>
    <s v="Medium"/>
    <s v="FIXED"/>
    <x v="0"/>
    <m/>
    <m/>
    <m/>
    <m/>
    <x v="0"/>
  </r>
  <r>
    <x v="0"/>
    <s v="dfbd3f08-1075-4bd6-afcd-47aeb4d9b9af"/>
    <x v="0"/>
    <e v="#N/A"/>
    <e v="#N/A"/>
    <e v="#N/A"/>
    <s v="FIXED"/>
    <x v="0"/>
    <m/>
    <m/>
    <m/>
    <m/>
    <x v="0"/>
  </r>
  <r>
    <x v="0"/>
    <s v="dfbd40eb-68f4-48d6-809d-adfb31fad1e3"/>
    <x v="1"/>
    <s v="0091brn3xnnnd2d.bpna.popularinc.net"/>
    <s v="dfbd40eb-68f4-48d6-809d-adfb31fad1e3"/>
    <s v="High"/>
    <s v="RESURFACED"/>
    <x v="0"/>
    <m/>
    <m/>
    <m/>
    <m/>
    <x v="0"/>
  </r>
  <r>
    <x v="10"/>
    <s v="dfbd4167-a404-4022-bc90-2b0f115773ae"/>
    <x v="0"/>
    <e v="#N/A"/>
    <e v="#N/A"/>
    <e v="#N/A"/>
    <s v="FIXED"/>
    <x v="0"/>
    <m/>
    <m/>
    <m/>
    <m/>
    <x v="0"/>
  </r>
  <r>
    <x v="0"/>
    <s v="dfbdbf1f-8466-4189-8f05-3bc0195eb579"/>
    <x v="0"/>
    <e v="#N/A"/>
    <e v="#N/A"/>
    <e v="#N/A"/>
    <s v="FIXED"/>
    <x v="0"/>
    <m/>
    <m/>
    <m/>
    <m/>
    <x v="0"/>
  </r>
  <r>
    <x v="2"/>
    <s v="dfbe2f74-3971-405d-a90e-3cfb3952f4b6"/>
    <x v="1"/>
    <s v="clusterdb-03"/>
    <s v="dfbe2f74-3971-405d-a90e-3cfb3952f4b6"/>
    <s v="Medium"/>
    <s v="RESURFACED"/>
    <x v="0"/>
    <m/>
    <m/>
    <m/>
    <m/>
    <x v="0"/>
  </r>
  <r>
    <x v="0"/>
    <s v="dfbeca4f-7606-4884-b32a-d7c177d1f079"/>
    <x v="0"/>
    <s v="miambko92b36j3l"/>
    <s v="dfbeca4f-7606-4884-b32a-d7c177d1f079"/>
    <s v="Medium"/>
    <s v="FIXED"/>
    <x v="0"/>
    <m/>
    <m/>
    <m/>
    <m/>
    <x v="0"/>
  </r>
  <r>
    <x v="0"/>
    <s v="dfc04b7a-d7a6-44a5-8cb1-539e6a508c59"/>
    <x v="0"/>
    <e v="#N/A"/>
    <e v="#N/A"/>
    <e v="#N/A"/>
    <s v="FIXED"/>
    <x v="0"/>
    <m/>
    <m/>
    <m/>
    <m/>
    <x v="0"/>
  </r>
  <r>
    <x v="0"/>
    <s v="dfc0f44d-da47-4bce-9339-917743643aa3"/>
    <x v="0"/>
    <e v="#N/A"/>
    <e v="#N/A"/>
    <e v="#N/A"/>
    <s v="FIXED"/>
    <x v="0"/>
    <m/>
    <m/>
    <m/>
    <m/>
    <x v="0"/>
  </r>
  <r>
    <x v="0"/>
    <s v="dfc18b91-3457-433a-82ab-fa9077b85d4b"/>
    <x v="0"/>
    <e v="#N/A"/>
    <e v="#N/A"/>
    <e v="#N/A"/>
    <s v="FIXED"/>
    <x v="0"/>
    <m/>
    <m/>
    <m/>
    <m/>
    <x v="0"/>
  </r>
  <r>
    <x v="0"/>
    <s v="dfc1d4c5-d51c-4a05-9488-b4db53110e06"/>
    <x v="0"/>
    <e v="#N/A"/>
    <e v="#N/A"/>
    <e v="#N/A"/>
    <s v="FIXED"/>
    <x v="0"/>
    <m/>
    <m/>
    <m/>
    <m/>
    <x v="0"/>
  </r>
  <r>
    <x v="0"/>
    <s v="dfc2bf65-167e-485a-8855-81fac036cca1"/>
    <x v="0"/>
    <e v="#N/A"/>
    <e v="#N/A"/>
    <e v="#N/A"/>
    <s v="FIXED"/>
    <x v="0"/>
    <m/>
    <m/>
    <m/>
    <m/>
    <x v="0"/>
  </r>
  <r>
    <x v="0"/>
    <s v="dfc406d0-9c40-4f54-ae10-47fbd8bd4e3f"/>
    <x v="0"/>
    <e v="#N/A"/>
    <e v="#N/A"/>
    <e v="#N/A"/>
    <s v="FIXED"/>
    <x v="0"/>
    <m/>
    <m/>
    <m/>
    <m/>
    <x v="0"/>
  </r>
  <r>
    <x v="0"/>
    <s v="dfc41004-716e-407a-949f-0fe7f1c05b04"/>
    <x v="0"/>
    <e v="#N/A"/>
    <e v="#N/A"/>
    <e v="#N/A"/>
    <s v="FIXED"/>
    <x v="0"/>
    <m/>
    <m/>
    <m/>
    <m/>
    <x v="0"/>
  </r>
  <r>
    <x v="0"/>
    <s v="dfc4573f-5b03-4e25-b51c-c50a81515e9b"/>
    <x v="0"/>
    <e v="#N/A"/>
    <e v="#N/A"/>
    <e v="#N/A"/>
    <s v="FIXED"/>
    <x v="0"/>
    <m/>
    <m/>
    <m/>
    <m/>
    <x v="0"/>
  </r>
  <r>
    <x v="4"/>
    <s v="dfc46b9b-28e5-416b-8e3e-3d144980ba5f"/>
    <x v="0"/>
    <e v="#N/A"/>
    <e v="#N/A"/>
    <e v="#N/A"/>
    <s v="FIXED"/>
    <x v="0"/>
    <m/>
    <m/>
    <m/>
    <m/>
    <x v="0"/>
  </r>
  <r>
    <x v="0"/>
    <s v="dfc5224f-2833-4114-b4d6-7a2b8282c303"/>
    <x v="0"/>
    <e v="#N/A"/>
    <e v="#N/A"/>
    <e v="#N/A"/>
    <s v="FIXED"/>
    <x v="0"/>
    <m/>
    <m/>
    <m/>
    <m/>
    <x v="0"/>
  </r>
  <r>
    <x v="0"/>
    <s v="dfc5702f-3d7e-4c84-a12c-2af259d5ce83"/>
    <x v="0"/>
    <e v="#N/A"/>
    <e v="#N/A"/>
    <e v="#N/A"/>
    <s v="FIXED"/>
    <x v="0"/>
    <m/>
    <m/>
    <m/>
    <m/>
    <x v="0"/>
  </r>
  <r>
    <x v="7"/>
    <s v="dfc5bc94-f8c4-40a6-9df6-3d172f8d0929"/>
    <x v="1"/>
    <s v="bpn-rosefrmq-02"/>
    <s v="dfc5bc94-f8c4-40a6-9df6-3d172f8d0929"/>
    <s v="Medium"/>
    <s v="RESURFACED"/>
    <x v="0"/>
    <m/>
    <m/>
    <m/>
    <m/>
    <x v="0"/>
  </r>
  <r>
    <x v="2"/>
    <s v="dfc5c7ac-4c24-4672-b6fd-bd2b91ecc941"/>
    <x v="0"/>
    <e v="#N/A"/>
    <e v="#N/A"/>
    <e v="#N/A"/>
    <s v="FIXED"/>
    <x v="0"/>
    <m/>
    <m/>
    <m/>
    <m/>
    <x v="0"/>
  </r>
  <r>
    <x v="0"/>
    <s v="dfc5ef47-504a-4c55-afe2-41097fb877c1"/>
    <x v="0"/>
    <e v="#N/A"/>
    <e v="#N/A"/>
    <e v="#N/A"/>
    <s v="FIXED"/>
    <x v="0"/>
    <m/>
    <m/>
    <m/>
    <m/>
    <x v="0"/>
  </r>
  <r>
    <x v="0"/>
    <s v="dfc6e0f8-ca79-4f50-b9e4-81632357bc09"/>
    <x v="0"/>
    <e v="#N/A"/>
    <e v="#N/A"/>
    <e v="#N/A"/>
    <s v="FIXED"/>
    <x v="0"/>
    <m/>
    <m/>
    <m/>
    <m/>
    <x v="0"/>
  </r>
  <r>
    <x v="6"/>
    <s v="dfc89b6b-3a43-4f28-b867-04e060854c4f"/>
    <x v="0"/>
    <e v="#N/A"/>
    <e v="#N/A"/>
    <e v="#N/A"/>
    <s v="FIXED"/>
    <x v="0"/>
    <m/>
    <m/>
    <m/>
    <m/>
    <x v="0"/>
  </r>
  <r>
    <x v="0"/>
    <s v="dfc90519-eee6-4e81-9960-002603b7c108"/>
    <x v="0"/>
    <e v="#N/A"/>
    <e v="#N/A"/>
    <e v="#N/A"/>
    <s v="FIXED"/>
    <x v="0"/>
    <m/>
    <m/>
    <m/>
    <m/>
    <x v="0"/>
  </r>
  <r>
    <x v="4"/>
    <s v="dfc90cf8-7fa5-46f9-b5b8-0448b4407a2e"/>
    <x v="0"/>
    <e v="#N/A"/>
    <e v="#N/A"/>
    <e v="#N/A"/>
    <s v="FIXED"/>
    <x v="0"/>
    <m/>
    <m/>
    <m/>
    <m/>
    <x v="0"/>
  </r>
  <r>
    <x v="10"/>
    <s v="dfcc4799-18ea-44ed-a805-3b6c4a3d2fcc"/>
    <x v="2"/>
    <s v="bpn-rosemddb-02"/>
    <s v="dfcc4799-18ea-44ed-a805-3b6c4a3d2fcc"/>
    <s v="High"/>
    <s v="ACTIVE"/>
    <x v="0"/>
    <m/>
    <m/>
    <m/>
    <m/>
    <x v="0"/>
  </r>
  <r>
    <x v="1"/>
    <s v="dfccd5ff-5c6f-4169-abe4-c18eda67b027"/>
    <x v="0"/>
    <e v="#N/A"/>
    <e v="#N/A"/>
    <e v="#N/A"/>
    <s v="FIXED"/>
    <x v="0"/>
    <m/>
    <m/>
    <m/>
    <m/>
    <x v="0"/>
  </r>
  <r>
    <x v="4"/>
    <s v="dfcd76bd-e1c6-4d57-a781-21e530c3e02a"/>
    <x v="0"/>
    <e v="#N/A"/>
    <e v="#N/A"/>
    <e v="#N/A"/>
    <s v="FIXED"/>
    <x v="0"/>
    <m/>
    <m/>
    <m/>
    <m/>
    <x v="0"/>
  </r>
  <r>
    <x v="0"/>
    <s v="dfcda4f6-0b41-4edb-a22d-41ce8846c60b"/>
    <x v="0"/>
    <e v="#N/A"/>
    <e v="#N/A"/>
    <e v="#N/A"/>
    <s v="FIXED"/>
    <x v="0"/>
    <m/>
    <m/>
    <m/>
    <m/>
    <x v="0"/>
  </r>
  <r>
    <x v="4"/>
    <s v="dfcf2358-7a55-4fb9-b408-80d09d1ea195"/>
    <x v="0"/>
    <e v="#N/A"/>
    <e v="#N/A"/>
    <e v="#N/A"/>
    <s v="FIXED"/>
    <x v="0"/>
    <m/>
    <m/>
    <m/>
    <m/>
    <x v="0"/>
  </r>
  <r>
    <x v="2"/>
    <s v="dfd00e85-92e7-42ab-9464-9d3e0d8e05c0"/>
    <x v="0"/>
    <e v="#N/A"/>
    <e v="#N/A"/>
    <e v="#N/A"/>
    <s v="FIXED"/>
    <x v="0"/>
    <m/>
    <m/>
    <m/>
    <m/>
    <x v="0"/>
  </r>
  <r>
    <x v="4"/>
    <s v="dfd01608-eecb-482e-b353-368e4ad58852"/>
    <x v="0"/>
    <s v="bdwybko2v66x33l.bpna.popularinc.net"/>
    <s v="dfd01608-eecb-482e-b353-368e4ad58852"/>
    <s v="High"/>
    <s v="FIXED"/>
    <x v="0"/>
    <m/>
    <m/>
    <m/>
    <m/>
    <x v="0"/>
  </r>
  <r>
    <x v="0"/>
    <s v="dfd0a0c3-076d-4f0a-b9c6-fe8bf8c679ea"/>
    <x v="0"/>
    <e v="#N/A"/>
    <e v="#N/A"/>
    <e v="#N/A"/>
    <s v="FIXED"/>
    <x v="0"/>
    <m/>
    <m/>
    <m/>
    <m/>
    <x v="0"/>
  </r>
  <r>
    <x v="0"/>
    <s v="dfd163ce-145c-407b-813c-bdd5549b50fa"/>
    <x v="0"/>
    <e v="#N/A"/>
    <e v="#N/A"/>
    <e v="#N/A"/>
    <s v="FIXED"/>
    <x v="0"/>
    <m/>
    <m/>
    <m/>
    <m/>
    <x v="0"/>
  </r>
  <r>
    <x v="0"/>
    <s v="dfd25e7f-d924-4072-922f-a34214572f71"/>
    <x v="0"/>
    <e v="#N/A"/>
    <e v="#N/A"/>
    <e v="#N/A"/>
    <s v="FIXED"/>
    <x v="0"/>
    <m/>
    <m/>
    <m/>
    <m/>
    <x v="0"/>
  </r>
  <r>
    <x v="0"/>
    <s v="dfd384c8-fbb8-4bd2-9a46-e09d7a184531"/>
    <x v="0"/>
    <e v="#N/A"/>
    <e v="#N/A"/>
    <e v="#N/A"/>
    <s v="FIXED"/>
    <x v="0"/>
    <m/>
    <m/>
    <m/>
    <m/>
    <x v="0"/>
  </r>
  <r>
    <x v="1"/>
    <s v="dfd385b2-d35a-46c9-b9be-3d46428e9ff6"/>
    <x v="0"/>
    <e v="#N/A"/>
    <e v="#N/A"/>
    <e v="#N/A"/>
    <s v="FIXED"/>
    <x v="0"/>
    <m/>
    <m/>
    <m/>
    <m/>
    <x v="0"/>
  </r>
  <r>
    <x v="11"/>
    <s v="dfd3b7dc-8058-4e28-8109-fa87188cf94e"/>
    <x v="2"/>
    <s v="bpn-rosetews-01"/>
    <s v="dfd3b7dc-8058-4e28-8109-fa87188cf94e"/>
    <s v="Medium"/>
    <s v="ACTIVE"/>
    <x v="0"/>
    <m/>
    <m/>
    <m/>
    <m/>
    <x v="0"/>
  </r>
  <r>
    <x v="1"/>
    <s v="dfd3eeac-a1c9-4e1a-aef6-c4d08f4eccc1"/>
    <x v="2"/>
    <s v="bpn-rosewrrc-03"/>
    <s v="dfd3eeac-a1c9-4e1a-aef6-c4d08f4eccc1"/>
    <s v="High"/>
    <s v="ACTIVE"/>
    <x v="0"/>
    <m/>
    <m/>
    <m/>
    <m/>
    <x v="0"/>
  </r>
  <r>
    <x v="0"/>
    <s v="dfd431d6-f21d-4ce5-bb9b-ba859135e256"/>
    <x v="0"/>
    <e v="#N/A"/>
    <e v="#N/A"/>
    <e v="#N/A"/>
    <s v="FIXED"/>
    <x v="0"/>
    <m/>
    <m/>
    <m/>
    <m/>
    <x v="0"/>
  </r>
  <r>
    <x v="4"/>
    <s v="dfd45f48-07ec-44df-85b4-a8461e367ad4"/>
    <x v="0"/>
    <e v="#N/A"/>
    <e v="#N/A"/>
    <e v="#N/A"/>
    <s v="FIXED"/>
    <x v="0"/>
    <m/>
    <m/>
    <m/>
    <m/>
    <x v="0"/>
  </r>
  <r>
    <x v="0"/>
    <s v="dfd57278-5225-420b-8d55-4d61637b48e8"/>
    <x v="0"/>
    <e v="#N/A"/>
    <e v="#N/A"/>
    <e v="#N/A"/>
    <s v="FIXED"/>
    <x v="0"/>
    <m/>
    <m/>
    <m/>
    <m/>
    <x v="0"/>
  </r>
  <r>
    <x v="11"/>
    <s v="dfd61498-4a1f-41e1-b4c1-df49bdfa5515"/>
    <x v="0"/>
    <e v="#N/A"/>
    <e v="#N/A"/>
    <e v="#N/A"/>
    <s v="FIXED"/>
    <x v="0"/>
    <m/>
    <m/>
    <m/>
    <m/>
    <x v="0"/>
  </r>
  <r>
    <x v="7"/>
    <s v="dfd6eca4-e42e-494e-a08c-6d00c90c946a"/>
    <x v="0"/>
    <e v="#N/A"/>
    <e v="#N/A"/>
    <e v="#N/A"/>
    <s v="FIXED"/>
    <x v="0"/>
    <m/>
    <m/>
    <m/>
    <m/>
    <x v="0"/>
  </r>
  <r>
    <x v="0"/>
    <s v="dfd730b4-00f2-4edc-981c-3ef8d176569c"/>
    <x v="0"/>
    <e v="#N/A"/>
    <e v="#N/A"/>
    <e v="#N/A"/>
    <s v="FIXED"/>
    <x v="0"/>
    <m/>
    <m/>
    <m/>
    <m/>
    <x v="0"/>
  </r>
  <r>
    <x v="9"/>
    <s v="dfd7d41e-bf79-4dc5-944b-e711d690cf5f"/>
    <x v="0"/>
    <s v="bpn-roseitts11x"/>
    <s v="dfd7d41e-bf79-4dc5-944b-e711d690cf5f"/>
    <s v="Critical"/>
    <s v="FIXED"/>
    <x v="0"/>
    <m/>
    <m/>
    <m/>
    <m/>
    <x v="0"/>
  </r>
  <r>
    <x v="0"/>
    <s v="dfd8976d-c8c0-4f63-a420-10475b0a1ae1"/>
    <x v="0"/>
    <e v="#N/A"/>
    <e v="#N/A"/>
    <e v="#N/A"/>
    <s v="FIXED"/>
    <x v="0"/>
    <m/>
    <m/>
    <m/>
    <m/>
    <x v="0"/>
  </r>
  <r>
    <x v="0"/>
    <s v="dfd933b6-206c-459d-9674-12494c3aa405"/>
    <x v="0"/>
    <e v="#N/A"/>
    <e v="#N/A"/>
    <e v="#N/A"/>
    <s v="FIXED"/>
    <x v="0"/>
    <m/>
    <m/>
    <m/>
    <m/>
    <x v="0"/>
  </r>
  <r>
    <x v="1"/>
    <s v="dfda2a73-8b5f-46bf-8228-9fc1674150c7"/>
    <x v="0"/>
    <e v="#N/A"/>
    <e v="#N/A"/>
    <e v="#N/A"/>
    <s v="FIXED"/>
    <x v="0"/>
    <m/>
    <m/>
    <m/>
    <m/>
    <x v="0"/>
  </r>
  <r>
    <x v="1"/>
    <s v="dfda580b-2d97-4e92-8d6c-52cc62aa2760"/>
    <x v="0"/>
    <e v="#N/A"/>
    <e v="#N/A"/>
    <e v="#N/A"/>
    <s v="FIXED"/>
    <x v="0"/>
    <m/>
    <m/>
    <m/>
    <m/>
    <x v="0"/>
  </r>
  <r>
    <x v="5"/>
    <s v="dfdb5584-9da7-44ad-ab0a-40a91d5510be"/>
    <x v="0"/>
    <s v="bpn-rosedvfr-01"/>
    <s v="dfdb5584-9da7-44ad-ab0a-40a91d5510be"/>
    <s v="High"/>
    <s v="FIXED"/>
    <x v="0"/>
    <m/>
    <m/>
    <m/>
    <m/>
    <x v="0"/>
  </r>
  <r>
    <x v="0"/>
    <s v="dfdb5c68-9073-4ee3-8066-2a92b34218a7"/>
    <x v="0"/>
    <e v="#N/A"/>
    <e v="#N/A"/>
    <e v="#N/A"/>
    <s v="FIXED"/>
    <x v="0"/>
    <m/>
    <m/>
    <m/>
    <m/>
    <x v="0"/>
  </r>
  <r>
    <x v="2"/>
    <s v="dfdc6ec6-c8d8-43b3-b7bc-85d8035045f6"/>
    <x v="2"/>
    <e v="#N/A"/>
    <e v="#N/A"/>
    <e v="#N/A"/>
    <s v="ACTIVE"/>
    <x v="0"/>
    <m/>
    <m/>
    <m/>
    <m/>
    <x v="0"/>
  </r>
  <r>
    <x v="4"/>
    <s v="dfdef515-27ba-405a-8a1c-4663dd224eeb"/>
    <x v="0"/>
    <e v="#N/A"/>
    <e v="#N/A"/>
    <e v="#N/A"/>
    <s v="FIXED"/>
    <x v="0"/>
    <m/>
    <m/>
    <m/>
    <m/>
    <x v="0"/>
  </r>
  <r>
    <x v="0"/>
    <s v="dfdf5c3d-5ded-40a5-85bd-bddf2d29ef9f"/>
    <x v="0"/>
    <e v="#N/A"/>
    <e v="#N/A"/>
    <e v="#N/A"/>
    <s v="FIXED"/>
    <x v="0"/>
    <m/>
    <m/>
    <m/>
    <m/>
    <x v="0"/>
  </r>
  <r>
    <x v="4"/>
    <s v="dfdfd35b-3abf-4de7-93ae-b58287e292e2"/>
    <x v="0"/>
    <e v="#N/A"/>
    <e v="#N/A"/>
    <e v="#N/A"/>
    <s v="FIXED"/>
    <x v="0"/>
    <m/>
    <m/>
    <m/>
    <m/>
    <x v="0"/>
  </r>
  <r>
    <x v="4"/>
    <s v="dfe0ac22-a6bf-44eb-897c-26bfcba266e4"/>
    <x v="2"/>
    <e v="#N/A"/>
    <e v="#N/A"/>
    <e v="#N/A"/>
    <s v="ACTIVE"/>
    <x v="0"/>
    <m/>
    <m/>
    <m/>
    <m/>
    <x v="0"/>
  </r>
  <r>
    <x v="0"/>
    <s v="dfe12a1b-fa00-4c36-9d7b-58a7b965adf3"/>
    <x v="0"/>
    <e v="#N/A"/>
    <e v="#N/A"/>
    <e v="#N/A"/>
    <s v="FIXED"/>
    <x v="0"/>
    <m/>
    <m/>
    <m/>
    <m/>
    <x v="0"/>
  </r>
  <r>
    <x v="2"/>
    <s v="dfe14b40-0d59-45cb-8ac8-18788e6e91eb"/>
    <x v="0"/>
    <e v="#N/A"/>
    <e v="#N/A"/>
    <e v="#N/A"/>
    <s v="FIXED"/>
    <x v="0"/>
    <m/>
    <m/>
    <m/>
    <m/>
    <x v="0"/>
  </r>
  <r>
    <x v="7"/>
    <s v="dfe158b3-1b63-4f17-b089-acfdf733905e"/>
    <x v="2"/>
    <s v="bpn-roseitts-02"/>
    <s v="dfe158b3-1b63-4f17-b089-acfdf733905e"/>
    <s v="High"/>
    <s v="ACTIVE"/>
    <x v="0"/>
    <m/>
    <m/>
    <m/>
    <m/>
    <x v="0"/>
  </r>
  <r>
    <x v="3"/>
    <s v="dfe19bbf-7922-44f4-aad3-270460427382"/>
    <x v="1"/>
    <e v="#N/A"/>
    <e v="#N/A"/>
    <e v="#N/A"/>
    <s v="RESURFACED"/>
    <x v="0"/>
    <m/>
    <m/>
    <m/>
    <m/>
    <x v="0"/>
  </r>
  <r>
    <x v="6"/>
    <s v="dfe1bf0c-3013-425e-9dd4-a97e3b162b4f"/>
    <x v="0"/>
    <e v="#N/A"/>
    <e v="#N/A"/>
    <e v="#N/A"/>
    <s v="FIXED"/>
    <x v="0"/>
    <m/>
    <m/>
    <m/>
    <m/>
    <x v="0"/>
  </r>
  <r>
    <x v="4"/>
    <s v="dfe2432b-e989-48c2-ad37-871a2538c2ab"/>
    <x v="0"/>
    <e v="#N/A"/>
    <e v="#N/A"/>
    <e v="#N/A"/>
    <s v="FIXED"/>
    <x v="0"/>
    <m/>
    <m/>
    <m/>
    <m/>
    <x v="0"/>
  </r>
  <r>
    <x v="4"/>
    <s v="dfe2c211-8dec-43e0-b21c-92c3d995c005"/>
    <x v="0"/>
    <e v="#N/A"/>
    <e v="#N/A"/>
    <e v="#N/A"/>
    <s v="FIXED"/>
    <x v="0"/>
    <m/>
    <m/>
    <m/>
    <m/>
    <x v="0"/>
  </r>
  <r>
    <x v="0"/>
    <s v="dfe4c94a-3325-432d-b31e-3ff9ed09fcee"/>
    <x v="0"/>
    <e v="#N/A"/>
    <e v="#N/A"/>
    <e v="#N/A"/>
    <s v="FIXED"/>
    <x v="0"/>
    <m/>
    <m/>
    <m/>
    <m/>
    <x v="0"/>
  </r>
  <r>
    <x v="2"/>
    <s v="dfe534d5-fe7e-401d-b138-3ed12fa463b8"/>
    <x v="0"/>
    <e v="#N/A"/>
    <e v="#N/A"/>
    <e v="#N/A"/>
    <s v="FIXED"/>
    <x v="0"/>
    <m/>
    <m/>
    <m/>
    <m/>
    <x v="0"/>
  </r>
  <r>
    <x v="0"/>
    <s v="dfe540b5-1acd-4165-833d-ffd0c90bc253"/>
    <x v="0"/>
    <e v="#N/A"/>
    <e v="#N/A"/>
    <e v="#N/A"/>
    <s v="FIXED"/>
    <x v="0"/>
    <m/>
    <m/>
    <m/>
    <m/>
    <x v="0"/>
  </r>
  <r>
    <x v="0"/>
    <s v="dfe59cfb-f288-4221-b2c8-80918bd8c097"/>
    <x v="0"/>
    <e v="#N/A"/>
    <e v="#N/A"/>
    <e v="#N/A"/>
    <s v="FIXED"/>
    <x v="0"/>
    <m/>
    <m/>
    <m/>
    <m/>
    <x v="0"/>
  </r>
  <r>
    <x v="0"/>
    <s v="dfe6b733-a0f6-4343-8f96-94e40a7932b4"/>
    <x v="0"/>
    <e v="#N/A"/>
    <e v="#N/A"/>
    <e v="#N/A"/>
    <s v="FIXED"/>
    <x v="0"/>
    <m/>
    <m/>
    <m/>
    <m/>
    <x v="0"/>
  </r>
  <r>
    <x v="0"/>
    <s v="dfe7d711-8c86-4ce4-b39b-c47d4d995736"/>
    <x v="1"/>
    <s v="miambkohr7wph2l.bpna.popularinc.net"/>
    <s v="dfe7d711-8c86-4ce4-b39b-c47d4d995736"/>
    <s v="High"/>
    <s v="RESURFACED"/>
    <x v="0"/>
    <m/>
    <m/>
    <m/>
    <m/>
    <x v="0"/>
  </r>
  <r>
    <x v="0"/>
    <s v="dfe7e040-e6cb-40c2-a7ac-daef58953ef8"/>
    <x v="0"/>
    <s v="0025brnbztqnd2d.bpna.popularinc.net"/>
    <s v="dfe7e040-e6cb-40c2-a7ac-daef58953ef8"/>
    <s v="Critical"/>
    <s v="FIXED"/>
    <x v="0"/>
    <m/>
    <m/>
    <m/>
    <m/>
    <x v="0"/>
  </r>
  <r>
    <x v="4"/>
    <s v="dfe8b216-0b2e-4860-85be-ea410512d754"/>
    <x v="0"/>
    <s v="miambko63c6pl3l"/>
    <s v="dfe8b216-0b2e-4860-85be-ea410512d754"/>
    <s v="High"/>
    <s v="FIXED"/>
    <x v="0"/>
    <m/>
    <m/>
    <m/>
    <m/>
    <x v="0"/>
  </r>
  <r>
    <x v="0"/>
    <s v="dfe8c628-8266-41e5-b16d-235cc07bc32f"/>
    <x v="0"/>
    <e v="#N/A"/>
    <e v="#N/A"/>
    <e v="#N/A"/>
    <s v="FIXED"/>
    <x v="0"/>
    <m/>
    <m/>
    <m/>
    <m/>
    <x v="0"/>
  </r>
  <r>
    <x v="0"/>
    <s v="dfe8f83c-c723-4f11-82fc-4e065e1e202c"/>
    <x v="0"/>
    <e v="#N/A"/>
    <e v="#N/A"/>
    <e v="#N/A"/>
    <s v="FIXED"/>
    <x v="0"/>
    <m/>
    <m/>
    <m/>
    <m/>
    <x v="0"/>
  </r>
  <r>
    <x v="0"/>
    <s v="dfe997fa-b383-47c7-8a49-ef7af1978b89"/>
    <x v="0"/>
    <e v="#N/A"/>
    <e v="#N/A"/>
    <e v="#N/A"/>
    <s v="FIXED"/>
    <x v="0"/>
    <m/>
    <m/>
    <m/>
    <m/>
    <x v="0"/>
  </r>
  <r>
    <x v="0"/>
    <s v="dfea27d5-e1f2-4885-b517-5b711ef1fae5"/>
    <x v="0"/>
    <e v="#N/A"/>
    <e v="#N/A"/>
    <e v="#N/A"/>
    <s v="FIXED"/>
    <x v="0"/>
    <m/>
    <m/>
    <m/>
    <m/>
    <x v="0"/>
  </r>
  <r>
    <x v="5"/>
    <s v="dfecef6f-709c-4c03-9d64-5f5591878a3f"/>
    <x v="1"/>
    <e v="#N/A"/>
    <e v="#N/A"/>
    <e v="#N/A"/>
    <s v="RESURFACED"/>
    <x v="0"/>
    <m/>
    <m/>
    <m/>
    <m/>
    <x v="0"/>
  </r>
  <r>
    <x v="4"/>
    <s v="dfed51d5-3c87-4ac2-b9a1-94f4620166b8"/>
    <x v="0"/>
    <e v="#N/A"/>
    <e v="#N/A"/>
    <e v="#N/A"/>
    <s v="FIXED"/>
    <x v="0"/>
    <m/>
    <m/>
    <m/>
    <m/>
    <x v="0"/>
  </r>
  <r>
    <x v="0"/>
    <s v="dfed625a-3f07-448d-a0c0-47c408029aba"/>
    <x v="0"/>
    <e v="#N/A"/>
    <e v="#N/A"/>
    <e v="#N/A"/>
    <s v="FIXED"/>
    <x v="0"/>
    <m/>
    <m/>
    <m/>
    <m/>
    <x v="0"/>
  </r>
  <r>
    <x v="0"/>
    <s v="dfeddeb4-22cd-48a7-9139-1efa3e6773f1"/>
    <x v="0"/>
    <e v="#N/A"/>
    <e v="#N/A"/>
    <e v="#N/A"/>
    <s v="FIXED"/>
    <x v="0"/>
    <m/>
    <m/>
    <m/>
    <m/>
    <x v="0"/>
  </r>
  <r>
    <x v="0"/>
    <s v="dfee2a14-2acb-4b06-8c13-0023f37f3e9c"/>
    <x v="0"/>
    <e v="#N/A"/>
    <e v="#N/A"/>
    <e v="#N/A"/>
    <s v="FIXED"/>
    <x v="0"/>
    <m/>
    <m/>
    <m/>
    <m/>
    <x v="0"/>
  </r>
  <r>
    <x v="0"/>
    <s v="dfee3f89-8468-44f4-b99c-c09bd19bb869"/>
    <x v="0"/>
    <s v="miambko6vl51z2l.bpna.popularinc.net"/>
    <s v="dfee3f89-8468-44f4-b99c-c09bd19bb869"/>
    <s v="Critical"/>
    <s v="FIXED"/>
    <x v="0"/>
    <m/>
    <m/>
    <m/>
    <m/>
    <x v="0"/>
  </r>
  <r>
    <x v="0"/>
    <s v="dfef228e-baf5-4fbb-8cb6-d789daee1c03"/>
    <x v="0"/>
    <s v="bdwytrng3dmkh2d"/>
    <s v="dfef228e-baf5-4fbb-8cb6-d789daee1c03"/>
    <s v="High"/>
    <s v="FIXED"/>
    <x v="0"/>
    <m/>
    <m/>
    <m/>
    <m/>
    <x v="0"/>
  </r>
  <r>
    <x v="0"/>
    <s v="dfef2a08-4abc-44f6-ab6a-970260dc0dac"/>
    <x v="0"/>
    <e v="#N/A"/>
    <e v="#N/A"/>
    <e v="#N/A"/>
    <s v="FIXED"/>
    <x v="0"/>
    <m/>
    <m/>
    <m/>
    <m/>
    <x v="0"/>
  </r>
  <r>
    <x v="10"/>
    <s v="dfef745f-6dc8-4f41-bd80-0755a1e7eba1"/>
    <x v="0"/>
    <e v="#N/A"/>
    <e v="#N/A"/>
    <e v="#N/A"/>
    <s v="FIXED"/>
    <x v="0"/>
    <m/>
    <m/>
    <m/>
    <m/>
    <x v="0"/>
  </r>
  <r>
    <x v="0"/>
    <s v="dff00cf2-e397-4863-8622-f300ae0e95f4"/>
    <x v="0"/>
    <e v="#N/A"/>
    <e v="#N/A"/>
    <e v="#N/A"/>
    <s v="FIXED"/>
    <x v="0"/>
    <m/>
    <m/>
    <m/>
    <m/>
    <x v="0"/>
  </r>
  <r>
    <x v="6"/>
    <s v="dff106c9-b9ec-414b-94ce-33ccd47c5682"/>
    <x v="0"/>
    <e v="#N/A"/>
    <e v="#N/A"/>
    <e v="#N/A"/>
    <s v="FIXED"/>
    <x v="0"/>
    <m/>
    <m/>
    <m/>
    <m/>
    <x v="0"/>
  </r>
  <r>
    <x v="0"/>
    <s v="dff144f0-cf61-4330-be97-391ba1fcd62f"/>
    <x v="0"/>
    <e v="#N/A"/>
    <e v="#N/A"/>
    <e v="#N/A"/>
    <s v="FIXED"/>
    <x v="0"/>
    <m/>
    <m/>
    <m/>
    <m/>
    <x v="0"/>
  </r>
  <r>
    <x v="0"/>
    <s v="dff1df5b-7239-48bf-a8a8-033bc36522ae"/>
    <x v="0"/>
    <e v="#N/A"/>
    <e v="#N/A"/>
    <e v="#N/A"/>
    <s v="FIXED"/>
    <x v="0"/>
    <m/>
    <m/>
    <m/>
    <m/>
    <x v="0"/>
  </r>
  <r>
    <x v="1"/>
    <s v="dff2259a-10a0-48ba-b5be-94c2e438e16f"/>
    <x v="1"/>
    <s v="bpn-0051bp-01"/>
    <s v="dff2259a-10a0-48ba-b5be-94c2e438e16f"/>
    <s v="Low"/>
    <s v="RESURFACED"/>
    <x v="0"/>
    <m/>
    <m/>
    <m/>
    <m/>
    <x v="0"/>
  </r>
  <r>
    <x v="0"/>
    <s v="dff252db-5fc7-48d5-b56c-5c9a82350e8a"/>
    <x v="0"/>
    <e v="#N/A"/>
    <e v="#N/A"/>
    <e v="#N/A"/>
    <s v="FIXED"/>
    <x v="0"/>
    <m/>
    <m/>
    <m/>
    <m/>
    <x v="0"/>
  </r>
  <r>
    <x v="4"/>
    <s v="dff34002-0379-4d09-b040-95ee2d6fc249"/>
    <x v="0"/>
    <e v="#N/A"/>
    <e v="#N/A"/>
    <e v="#N/A"/>
    <s v="FIXED"/>
    <x v="0"/>
    <m/>
    <m/>
    <m/>
    <m/>
    <x v="0"/>
  </r>
  <r>
    <x v="0"/>
    <s v="dff35d7e-3872-44d2-806e-ffa26972f0ce"/>
    <x v="0"/>
    <e v="#N/A"/>
    <e v="#N/A"/>
    <e v="#N/A"/>
    <s v="FIXED"/>
    <x v="0"/>
    <m/>
    <m/>
    <m/>
    <m/>
    <x v="0"/>
  </r>
  <r>
    <x v="0"/>
    <s v="dff42d4a-5db8-4dc2-8f01-85770fcf66d0"/>
    <x v="0"/>
    <e v="#N/A"/>
    <e v="#N/A"/>
    <e v="#N/A"/>
    <s v="FIXED"/>
    <x v="0"/>
    <m/>
    <m/>
    <m/>
    <m/>
    <x v="0"/>
  </r>
  <r>
    <x v="0"/>
    <s v="dff474e4-8b5b-47c1-8b76-2550246fa7e1"/>
    <x v="0"/>
    <e v="#N/A"/>
    <e v="#N/A"/>
    <e v="#N/A"/>
    <s v="FIXED"/>
    <x v="0"/>
    <m/>
    <m/>
    <m/>
    <m/>
    <x v="0"/>
  </r>
  <r>
    <x v="0"/>
    <s v="dff5901e-1039-4dda-a8d4-aa6868434bbb"/>
    <x v="0"/>
    <e v="#N/A"/>
    <e v="#N/A"/>
    <e v="#N/A"/>
    <s v="FIXED"/>
    <x v="0"/>
    <m/>
    <m/>
    <m/>
    <m/>
    <x v="0"/>
  </r>
  <r>
    <x v="4"/>
    <s v="dff69ff7-4b0e-48b3-8718-ada3a5ee2133"/>
    <x v="0"/>
    <s v="miambko2p9sq73l.bpna.popularinc.net"/>
    <s v="dff69ff7-4b0e-48b3-8718-ada3a5ee2133"/>
    <s v="Medium"/>
    <s v="FIXED"/>
    <x v="0"/>
    <m/>
    <m/>
    <m/>
    <m/>
    <x v="0"/>
  </r>
  <r>
    <x v="0"/>
    <s v="dff76dfa-1192-4900-a4c0-0bfb17e44649"/>
    <x v="0"/>
    <e v="#N/A"/>
    <e v="#N/A"/>
    <e v="#N/A"/>
    <s v="FIXED"/>
    <x v="0"/>
    <m/>
    <m/>
    <m/>
    <m/>
    <x v="0"/>
  </r>
  <r>
    <x v="0"/>
    <s v="dff7f9d2-8615-42dc-91f1-3d5fd1fef9e8"/>
    <x v="0"/>
    <e v="#N/A"/>
    <e v="#N/A"/>
    <e v="#N/A"/>
    <s v="FIXED"/>
    <x v="0"/>
    <m/>
    <m/>
    <m/>
    <m/>
    <x v="0"/>
  </r>
  <r>
    <x v="0"/>
    <s v="dff82499-0a1c-486d-b95e-f8a7aa9bd317"/>
    <x v="0"/>
    <e v="#N/A"/>
    <e v="#N/A"/>
    <e v="#N/A"/>
    <s v="FIXED"/>
    <x v="0"/>
    <m/>
    <m/>
    <m/>
    <m/>
    <x v="0"/>
  </r>
  <r>
    <x v="0"/>
    <s v="dff999d1-de9e-4bc8-a3e6-8afa2afe7a61"/>
    <x v="0"/>
    <e v="#N/A"/>
    <e v="#N/A"/>
    <e v="#N/A"/>
    <s v="FIXED"/>
    <x v="0"/>
    <m/>
    <m/>
    <m/>
    <m/>
    <x v="0"/>
  </r>
  <r>
    <x v="0"/>
    <s v="dffa3045-7292-43d3-84e5-908134740901"/>
    <x v="0"/>
    <e v="#N/A"/>
    <e v="#N/A"/>
    <e v="#N/A"/>
    <s v="FIXED"/>
    <x v="0"/>
    <m/>
    <m/>
    <m/>
    <m/>
    <x v="0"/>
  </r>
  <r>
    <x v="0"/>
    <s v="dffb9eb3-28ac-46a7-ba80-80fbc0184ef0"/>
    <x v="0"/>
    <e v="#N/A"/>
    <e v="#N/A"/>
    <e v="#N/A"/>
    <s v="FIXED"/>
    <x v="0"/>
    <m/>
    <m/>
    <m/>
    <m/>
    <x v="0"/>
  </r>
  <r>
    <x v="0"/>
    <s v="dffc5a31-2663-4d8f-a3b5-8d3e0ca9e523"/>
    <x v="0"/>
    <e v="#N/A"/>
    <e v="#N/A"/>
    <e v="#N/A"/>
    <s v="FIXED"/>
    <x v="0"/>
    <m/>
    <m/>
    <m/>
    <m/>
    <x v="0"/>
  </r>
  <r>
    <x v="10"/>
    <s v="dffc672e-49d2-4752-8558-684a7cfbf1a1"/>
    <x v="0"/>
    <e v="#N/A"/>
    <e v="#N/A"/>
    <e v="#N/A"/>
    <s v="FIXED"/>
    <x v="0"/>
    <m/>
    <m/>
    <m/>
    <m/>
    <x v="0"/>
  </r>
  <r>
    <x v="4"/>
    <s v="dffd8e46-0ad9-4997-babe-60c34ac860b3"/>
    <x v="0"/>
    <e v="#N/A"/>
    <e v="#N/A"/>
    <e v="#N/A"/>
    <s v="FIXED"/>
    <x v="0"/>
    <m/>
    <m/>
    <m/>
    <m/>
    <x v="0"/>
  </r>
  <r>
    <x v="0"/>
    <s v="dffeacee-1898-4f19-8f60-405a9f21e666"/>
    <x v="0"/>
    <e v="#N/A"/>
    <e v="#N/A"/>
    <e v="#N/A"/>
    <s v="FIXED"/>
    <x v="0"/>
    <m/>
    <m/>
    <m/>
    <m/>
    <x v="0"/>
  </r>
  <r>
    <x v="0"/>
    <s v="dfff29d8-148a-4332-9527-152da901886b"/>
    <x v="0"/>
    <e v="#N/A"/>
    <e v="#N/A"/>
    <e v="#N/A"/>
    <s v="FIXED"/>
    <x v="0"/>
    <m/>
    <m/>
    <m/>
    <m/>
    <x v="0"/>
  </r>
  <r>
    <x v="7"/>
    <s v="dfffdee3-23e8-448c-889d-fecd5bb9934e"/>
    <x v="0"/>
    <s v="bpn-rosets-01"/>
    <s v="dfffdee3-23e8-448c-889d-fecd5bb9934e"/>
    <s v="High"/>
    <s v="FIXED"/>
    <x v="0"/>
    <m/>
    <m/>
    <m/>
    <m/>
    <x v="0"/>
  </r>
  <r>
    <x v="0"/>
    <s v="e000295a-d063-4c72-a6c3-c769473bb210"/>
    <x v="0"/>
    <e v="#N/A"/>
    <e v="#N/A"/>
    <e v="#N/A"/>
    <s v="FIXED"/>
    <x v="0"/>
    <m/>
    <m/>
    <m/>
    <m/>
    <x v="0"/>
  </r>
  <r>
    <x v="0"/>
    <s v="e0008bca-d84b-46ac-b210-f3eda0bef3a7"/>
    <x v="0"/>
    <e v="#N/A"/>
    <e v="#N/A"/>
    <e v="#N/A"/>
    <s v="FIXED"/>
    <x v="0"/>
    <m/>
    <m/>
    <m/>
    <m/>
    <x v="0"/>
  </r>
  <r>
    <x v="0"/>
    <s v="e00136d1-9dea-45ec-a2ae-c506341bc66a"/>
    <x v="0"/>
    <e v="#N/A"/>
    <e v="#N/A"/>
    <e v="#N/A"/>
    <s v="FIXED"/>
    <x v="0"/>
    <m/>
    <m/>
    <m/>
    <m/>
    <x v="0"/>
  </r>
  <r>
    <x v="9"/>
    <s v="e002065e-ffd2-4a23-9792-99af1bb1e0a2"/>
    <x v="0"/>
    <e v="#N/A"/>
    <e v="#N/A"/>
    <e v="#N/A"/>
    <s v="FIXED"/>
    <x v="0"/>
    <m/>
    <m/>
    <m/>
    <m/>
    <x v="0"/>
  </r>
  <r>
    <x v="0"/>
    <s v="e0022ea1-3c7a-458b-80c3-4c3116d69b66"/>
    <x v="0"/>
    <s v="bdwybkoh89q3g2l.bpna.popularinc.net"/>
    <s v="e0022ea1-3c7a-458b-80c3-4c3116d69b66"/>
    <s v="Critical"/>
    <s v="FIXED"/>
    <x v="0"/>
    <m/>
    <m/>
    <m/>
    <m/>
    <x v="0"/>
  </r>
  <r>
    <x v="0"/>
    <s v="e00316f8-4c92-470b-9e26-4b8ea0a26def"/>
    <x v="0"/>
    <e v="#N/A"/>
    <e v="#N/A"/>
    <e v="#N/A"/>
    <s v="FIXED"/>
    <x v="0"/>
    <m/>
    <m/>
    <m/>
    <m/>
    <x v="0"/>
  </r>
  <r>
    <x v="0"/>
    <s v="e0034b5a-8d37-4f7c-8d54-4bccd76368d8"/>
    <x v="0"/>
    <e v="#N/A"/>
    <e v="#N/A"/>
    <e v="#N/A"/>
    <s v="FIXED"/>
    <x v="0"/>
    <m/>
    <m/>
    <m/>
    <m/>
    <x v="0"/>
  </r>
  <r>
    <x v="2"/>
    <s v="e004192f-5930-4fbc-8167-abfea2d36756"/>
    <x v="3"/>
    <s v="bpn-rosecmas-06"/>
    <s v="e004192f-5930-4fbc-8167-abfea2d36756"/>
    <s v="Low"/>
    <s v="NEW"/>
    <x v="0"/>
    <m/>
    <m/>
    <m/>
    <m/>
    <x v="0"/>
  </r>
  <r>
    <x v="0"/>
    <s v="e0042284-a6b4-483a-b696-1c67b87669b3"/>
    <x v="0"/>
    <e v="#N/A"/>
    <e v="#N/A"/>
    <e v="#N/A"/>
    <s v="FIXED"/>
    <x v="0"/>
    <m/>
    <m/>
    <m/>
    <m/>
    <x v="0"/>
  </r>
  <r>
    <x v="1"/>
    <s v="e0043822-0751-4a0b-aef2-ed1e140baabe"/>
    <x v="0"/>
    <e v="#N/A"/>
    <e v="#N/A"/>
    <e v="#N/A"/>
    <s v="FIXED"/>
    <x v="0"/>
    <m/>
    <m/>
    <m/>
    <m/>
    <x v="0"/>
  </r>
  <r>
    <x v="1"/>
    <s v="e004713c-756f-4aac-8e6f-d7b256bc933c"/>
    <x v="0"/>
    <e v="#N/A"/>
    <e v="#N/A"/>
    <e v="#N/A"/>
    <s v="FIXED"/>
    <x v="0"/>
    <m/>
    <m/>
    <m/>
    <m/>
    <x v="0"/>
  </r>
  <r>
    <x v="0"/>
    <s v="e004ec34-bdd1-469c-8e4a-23c6cda2b693"/>
    <x v="0"/>
    <e v="#N/A"/>
    <e v="#N/A"/>
    <e v="#N/A"/>
    <s v="FIXED"/>
    <x v="0"/>
    <m/>
    <m/>
    <m/>
    <m/>
    <x v="0"/>
  </r>
  <r>
    <x v="1"/>
    <s v="e00583b3-899c-4879-ab7a-44268f22d5c4"/>
    <x v="0"/>
    <e v="#N/A"/>
    <e v="#N/A"/>
    <e v="#N/A"/>
    <s v="FIXED"/>
    <x v="0"/>
    <m/>
    <m/>
    <m/>
    <m/>
    <x v="0"/>
  </r>
  <r>
    <x v="0"/>
    <s v="e006169d-ee52-448e-b738-f809273c4106"/>
    <x v="0"/>
    <e v="#N/A"/>
    <e v="#N/A"/>
    <e v="#N/A"/>
    <s v="FIXED"/>
    <x v="0"/>
    <m/>
    <m/>
    <m/>
    <m/>
    <x v="0"/>
  </r>
  <r>
    <x v="0"/>
    <s v="e0064914-98e1-4825-a731-dc2da8e4922a"/>
    <x v="0"/>
    <e v="#N/A"/>
    <e v="#N/A"/>
    <e v="#N/A"/>
    <s v="FIXED"/>
    <x v="0"/>
    <m/>
    <m/>
    <m/>
    <m/>
    <x v="0"/>
  </r>
  <r>
    <x v="7"/>
    <s v="e0080286-a66c-4a72-bf85-20c04bca0298"/>
    <x v="0"/>
    <e v="#N/A"/>
    <e v="#N/A"/>
    <e v="#N/A"/>
    <s v="FIXED"/>
    <x v="0"/>
    <m/>
    <m/>
    <m/>
    <m/>
    <x v="0"/>
  </r>
  <r>
    <x v="0"/>
    <s v="e0099396-aa65-4a06-9099-f9c23e44d359"/>
    <x v="0"/>
    <e v="#N/A"/>
    <e v="#N/A"/>
    <e v="#N/A"/>
    <s v="FIXED"/>
    <x v="0"/>
    <m/>
    <m/>
    <m/>
    <m/>
    <x v="0"/>
  </r>
  <r>
    <x v="0"/>
    <s v="e00a102a-9d77-408f-8ac0-ed686caf04c8"/>
    <x v="0"/>
    <e v="#N/A"/>
    <e v="#N/A"/>
    <e v="#N/A"/>
    <s v="FIXED"/>
    <x v="0"/>
    <m/>
    <m/>
    <m/>
    <m/>
    <x v="0"/>
  </r>
  <r>
    <x v="6"/>
    <s v="e00a954b-4e2e-4e2e-b2ed-212cd290ad97"/>
    <x v="2"/>
    <s v="bpn-rosetecm-05"/>
    <s v="e00a954b-4e2e-4e2e-b2ed-212cd290ad97"/>
    <s v="Medium"/>
    <s v="ACTIVE"/>
    <x v="0"/>
    <m/>
    <m/>
    <m/>
    <m/>
    <x v="0"/>
  </r>
  <r>
    <x v="0"/>
    <s v="e00aade5-0b0c-4486-a00e-0b292ff731d5"/>
    <x v="0"/>
    <s v="0263brn8572sd2d.bpna.popularinc.net"/>
    <s v="e00aade5-0b0c-4486-a00e-0b292ff731d5"/>
    <s v="Critical"/>
    <s v="FIXED"/>
    <x v="0"/>
    <m/>
    <m/>
    <m/>
    <m/>
    <x v="0"/>
  </r>
  <r>
    <x v="4"/>
    <s v="e00bdc14-de38-4135-a8b0-f3b302f6c035"/>
    <x v="0"/>
    <e v="#N/A"/>
    <e v="#N/A"/>
    <e v="#N/A"/>
    <s v="FIXED"/>
    <x v="0"/>
    <m/>
    <m/>
    <m/>
    <m/>
    <x v="0"/>
  </r>
  <r>
    <x v="1"/>
    <s v="e00cf705-d84c-4d72-ae88-db255e476642"/>
    <x v="0"/>
    <e v="#N/A"/>
    <e v="#N/A"/>
    <e v="#N/A"/>
    <s v="FIXED"/>
    <x v="0"/>
    <m/>
    <m/>
    <m/>
    <m/>
    <x v="0"/>
  </r>
  <r>
    <x v="0"/>
    <s v="e00d84da-df02-4e26-95dd-0ee427a78530"/>
    <x v="0"/>
    <e v="#N/A"/>
    <e v="#N/A"/>
    <e v="#N/A"/>
    <s v="FIXED"/>
    <x v="0"/>
    <m/>
    <m/>
    <m/>
    <m/>
    <x v="0"/>
  </r>
  <r>
    <x v="1"/>
    <s v="e00dae7e-6fbe-4bc9-92e1-86b9dfc61b87"/>
    <x v="0"/>
    <e v="#N/A"/>
    <e v="#N/A"/>
    <e v="#N/A"/>
    <s v="FIXED"/>
    <x v="0"/>
    <m/>
    <m/>
    <m/>
    <m/>
    <x v="0"/>
  </r>
  <r>
    <x v="0"/>
    <s v="e00e1501-5bcd-4118-b1b4-0197198fda28"/>
    <x v="0"/>
    <e v="#N/A"/>
    <e v="#N/A"/>
    <e v="#N/A"/>
    <s v="FIXED"/>
    <x v="0"/>
    <m/>
    <m/>
    <m/>
    <m/>
    <x v="0"/>
  </r>
  <r>
    <x v="0"/>
    <s v="e00e3dc6-3da2-4de8-8cf8-e324dd31654b"/>
    <x v="0"/>
    <e v="#N/A"/>
    <e v="#N/A"/>
    <e v="#N/A"/>
    <s v="FIXED"/>
    <x v="0"/>
    <m/>
    <m/>
    <m/>
    <m/>
    <x v="0"/>
  </r>
  <r>
    <x v="0"/>
    <s v="e00ed5c4-d2b8-459c-9481-3dceae3dee37"/>
    <x v="0"/>
    <e v="#N/A"/>
    <e v="#N/A"/>
    <e v="#N/A"/>
    <s v="FIXED"/>
    <x v="0"/>
    <m/>
    <m/>
    <m/>
    <m/>
    <x v="0"/>
  </r>
  <r>
    <x v="0"/>
    <s v="e00f0e8f-ec79-4779-8e26-793e20d4b65b"/>
    <x v="0"/>
    <e v="#N/A"/>
    <e v="#N/A"/>
    <e v="#N/A"/>
    <s v="FIXED"/>
    <x v="0"/>
    <m/>
    <m/>
    <m/>
    <m/>
    <x v="0"/>
  </r>
  <r>
    <x v="11"/>
    <s v="e010fe3e-e934-4439-a246-02ff0f49dc55"/>
    <x v="2"/>
    <s v="bpp-rosedcdn-01.bppr.popularinc.net"/>
    <s v="e010fe3e-e934-4439-a246-02ff0f49dc55"/>
    <s v="Medium"/>
    <s v="ACTIVE"/>
    <x v="0"/>
    <m/>
    <m/>
    <m/>
    <m/>
    <x v="0"/>
  </r>
  <r>
    <x v="10"/>
    <s v="e011baf2-d960-453d-9362-ac15a92ec0dd"/>
    <x v="0"/>
    <e v="#N/A"/>
    <e v="#N/A"/>
    <e v="#N/A"/>
    <s v="FIXED"/>
    <x v="0"/>
    <m/>
    <m/>
    <m/>
    <m/>
    <x v="0"/>
  </r>
  <r>
    <x v="2"/>
    <s v="e0142aa8-199e-47be-bec5-3df71b598c65"/>
    <x v="0"/>
    <e v="#N/A"/>
    <e v="#N/A"/>
    <e v="#N/A"/>
    <s v="FIXED"/>
    <x v="0"/>
    <m/>
    <m/>
    <m/>
    <m/>
    <x v="0"/>
  </r>
  <r>
    <x v="6"/>
    <s v="e014a2dc-0f70-4dcf-a188-fdf1dcde73bc"/>
    <x v="2"/>
    <s v="bpn-rosepvas-02"/>
    <s v="e014a2dc-0f70-4dcf-a188-fdf1dcde73bc"/>
    <s v="Medium"/>
    <s v="ACTIVE"/>
    <x v="0"/>
    <m/>
    <m/>
    <m/>
    <m/>
    <x v="0"/>
  </r>
  <r>
    <x v="4"/>
    <s v="e014ff9d-950c-444f-8b79-d0d500eb2c18"/>
    <x v="0"/>
    <e v="#N/A"/>
    <e v="#N/A"/>
    <e v="#N/A"/>
    <s v="FIXED"/>
    <x v="0"/>
    <m/>
    <m/>
    <m/>
    <m/>
    <x v="0"/>
  </r>
  <r>
    <x v="1"/>
    <s v="e0159b52-3b14-4da0-baee-444c183b0f92"/>
    <x v="2"/>
    <s v="bpn-roseboas-01"/>
    <s v="e0159b52-3b14-4da0-baee-444c183b0f92"/>
    <s v="High"/>
    <s v="ACTIVE"/>
    <x v="0"/>
    <m/>
    <m/>
    <m/>
    <m/>
    <x v="0"/>
  </r>
  <r>
    <x v="0"/>
    <s v="e0160731-0f36-4f6d-b644-86eba9aa928e"/>
    <x v="1"/>
    <e v="#N/A"/>
    <e v="#N/A"/>
    <e v="#N/A"/>
    <s v="RESURFACED"/>
    <x v="0"/>
    <m/>
    <m/>
    <m/>
    <m/>
    <x v="0"/>
  </r>
  <r>
    <x v="0"/>
    <s v="e017ac99-8a65-4fd1-8eb0-2aa6c35f0b39"/>
    <x v="0"/>
    <e v="#N/A"/>
    <e v="#N/A"/>
    <e v="#N/A"/>
    <s v="FIXED"/>
    <x v="0"/>
    <m/>
    <m/>
    <m/>
    <m/>
    <x v="0"/>
  </r>
  <r>
    <x v="0"/>
    <s v="e018c00d-1ce6-4b5b-b9bb-2d14b03e91fc"/>
    <x v="0"/>
    <e v="#N/A"/>
    <e v="#N/A"/>
    <e v="#N/A"/>
    <s v="FIXED"/>
    <x v="0"/>
    <m/>
    <m/>
    <m/>
    <m/>
    <x v="0"/>
  </r>
  <r>
    <x v="0"/>
    <s v="e0193510-08aa-438d-bf67-8ef0c9e79575"/>
    <x v="0"/>
    <e v="#N/A"/>
    <e v="#N/A"/>
    <e v="#N/A"/>
    <s v="FIXED"/>
    <x v="0"/>
    <m/>
    <m/>
    <m/>
    <m/>
    <x v="0"/>
  </r>
  <r>
    <x v="0"/>
    <s v="e019ec31-4635-4407-86d8-63817e376daa"/>
    <x v="1"/>
    <s v="miambko3jd62x2l.bpna.popularinc.net"/>
    <s v="e019ec31-4635-4407-86d8-63817e376daa"/>
    <s v="High"/>
    <s v="RESURFACED"/>
    <x v="0"/>
    <m/>
    <m/>
    <m/>
    <m/>
    <x v="0"/>
  </r>
  <r>
    <x v="4"/>
    <s v="e01b6ddd-b5b7-4de6-b95c-d93d394b438e"/>
    <x v="0"/>
    <e v="#N/A"/>
    <e v="#N/A"/>
    <e v="#N/A"/>
    <s v="FIXED"/>
    <x v="0"/>
    <m/>
    <m/>
    <m/>
    <m/>
    <x v="0"/>
  </r>
  <r>
    <x v="9"/>
    <s v="e01b7d42-d4d6-4f68-ad48-acb629813629"/>
    <x v="0"/>
    <e v="#N/A"/>
    <e v="#N/A"/>
    <e v="#N/A"/>
    <s v="FIXED"/>
    <x v="0"/>
    <m/>
    <m/>
    <m/>
    <m/>
    <x v="0"/>
  </r>
  <r>
    <x v="4"/>
    <s v="e01bc73f-bbe4-4fdf-9ff9-37c8717c5410"/>
    <x v="0"/>
    <e v="#N/A"/>
    <e v="#N/A"/>
    <e v="#N/A"/>
    <s v="FIXED"/>
    <x v="0"/>
    <m/>
    <m/>
    <m/>
    <m/>
    <x v="0"/>
  </r>
  <r>
    <x v="4"/>
    <s v="e01cbad6-ff1b-40c3-9b05-6d00ed785643"/>
    <x v="0"/>
    <s v="bdwybko8p96pl3l"/>
    <s v="e01cbad6-ff1b-40c3-9b05-6d00ed785643"/>
    <s v="Medium"/>
    <s v="FIXED"/>
    <x v="0"/>
    <m/>
    <m/>
    <m/>
    <m/>
    <x v="0"/>
  </r>
  <r>
    <x v="4"/>
    <s v="e01d23b3-edea-4c5f-88d7-e31d1a8cd026"/>
    <x v="1"/>
    <s v="miambko8krv4m2l.bpna.popularinc.net"/>
    <s v="e01d23b3-edea-4c5f-88d7-e31d1a8cd026"/>
    <s v="Critical"/>
    <s v="RESURFACED"/>
    <x v="0"/>
    <m/>
    <m/>
    <m/>
    <m/>
    <x v="0"/>
  </r>
  <r>
    <x v="0"/>
    <s v="e01d24ad-de31-4f7b-9401-ecf6a1be0876"/>
    <x v="0"/>
    <e v="#N/A"/>
    <e v="#N/A"/>
    <e v="#N/A"/>
    <s v="FIXED"/>
    <x v="0"/>
    <m/>
    <m/>
    <m/>
    <m/>
    <x v="0"/>
  </r>
  <r>
    <x v="6"/>
    <s v="e02009a9-c73f-4c17-874f-6557cdbfdd60"/>
    <x v="0"/>
    <s v="bpn-rosetecm-05"/>
    <s v="e02009a9-c73f-4c17-874f-6557cdbfdd60"/>
    <s v="Medium"/>
    <s v="FIXED"/>
    <x v="0"/>
    <m/>
    <m/>
    <m/>
    <m/>
    <x v="0"/>
  </r>
  <r>
    <x v="0"/>
    <s v="e02293d3-2c30-4138-a2b5-185523c1263a"/>
    <x v="0"/>
    <e v="#N/A"/>
    <e v="#N/A"/>
    <e v="#N/A"/>
    <s v="FIXED"/>
    <x v="0"/>
    <m/>
    <m/>
    <m/>
    <m/>
    <x v="0"/>
  </r>
  <r>
    <x v="0"/>
    <s v="e0229b4b-8188-49e0-8539-3763bf5a7fb3"/>
    <x v="0"/>
    <e v="#N/A"/>
    <e v="#N/A"/>
    <e v="#N/A"/>
    <s v="FIXED"/>
    <x v="0"/>
    <m/>
    <m/>
    <m/>
    <m/>
    <x v="0"/>
  </r>
  <r>
    <x v="0"/>
    <s v="e022d217-77b0-4506-b3db-48d2a54ee9b1"/>
    <x v="0"/>
    <e v="#N/A"/>
    <e v="#N/A"/>
    <e v="#N/A"/>
    <s v="FIXED"/>
    <x v="0"/>
    <m/>
    <m/>
    <m/>
    <m/>
    <x v="0"/>
  </r>
  <r>
    <x v="0"/>
    <s v="e022ebc2-ff90-4754-903f-8ac8f2532f47"/>
    <x v="0"/>
    <e v="#N/A"/>
    <e v="#N/A"/>
    <e v="#N/A"/>
    <s v="FIXED"/>
    <x v="0"/>
    <m/>
    <m/>
    <m/>
    <m/>
    <x v="0"/>
  </r>
  <r>
    <x v="0"/>
    <s v="e02308bb-da1c-4343-88cb-a3b9ce907a26"/>
    <x v="0"/>
    <e v="#N/A"/>
    <e v="#N/A"/>
    <e v="#N/A"/>
    <s v="FIXED"/>
    <x v="0"/>
    <m/>
    <m/>
    <m/>
    <m/>
    <x v="0"/>
  </r>
  <r>
    <x v="12"/>
    <s v="e0268f5d-3a47-43eb-9cce-a59cb2f2b12d"/>
    <x v="0"/>
    <e v="#N/A"/>
    <e v="#N/A"/>
    <e v="#N/A"/>
    <s v="FIXED"/>
    <x v="0"/>
    <m/>
    <m/>
    <m/>
    <m/>
    <x v="0"/>
  </r>
  <r>
    <x v="0"/>
    <s v="e026a283-1e26-4c14-91cd-80702053c618"/>
    <x v="1"/>
    <e v="#N/A"/>
    <e v="#N/A"/>
    <e v="#N/A"/>
    <s v="RESURFACED"/>
    <x v="0"/>
    <m/>
    <m/>
    <m/>
    <m/>
    <x v="0"/>
  </r>
  <r>
    <x v="0"/>
    <s v="e026aecd-8c95-43ae-981b-cb4ef3379852"/>
    <x v="0"/>
    <e v="#N/A"/>
    <e v="#N/A"/>
    <e v="#N/A"/>
    <s v="FIXED"/>
    <x v="0"/>
    <m/>
    <m/>
    <m/>
    <m/>
    <x v="0"/>
  </r>
  <r>
    <x v="0"/>
    <s v="e027ec47-41e1-4007-bc75-3aa409101163"/>
    <x v="0"/>
    <e v="#N/A"/>
    <e v="#N/A"/>
    <e v="#N/A"/>
    <s v="FIXED"/>
    <x v="0"/>
    <m/>
    <m/>
    <m/>
    <m/>
    <x v="0"/>
  </r>
  <r>
    <x v="0"/>
    <s v="e0280925-c86b-45f6-81d0-0212b5e102ed"/>
    <x v="0"/>
    <s v="0252brn7nyh9n2d"/>
    <s v="e0280925-c86b-45f6-81d0-0212b5e102ed"/>
    <s v="Critical"/>
    <s v="FIXED"/>
    <x v="0"/>
    <m/>
    <m/>
    <m/>
    <m/>
    <x v="0"/>
  </r>
  <r>
    <x v="0"/>
    <s v="e028e98e-5060-4905-a315-215d0d709ad9"/>
    <x v="0"/>
    <e v="#N/A"/>
    <e v="#N/A"/>
    <e v="#N/A"/>
    <s v="FIXED"/>
    <x v="0"/>
    <m/>
    <m/>
    <m/>
    <m/>
    <x v="0"/>
  </r>
  <r>
    <x v="10"/>
    <s v="e0293c7a-b2d0-452c-aa22-763cc60b86a9"/>
    <x v="1"/>
    <s v="bpn-cmtyacdb-02"/>
    <s v="e0293c7a-b2d0-452c-aa22-763cc60b86a9"/>
    <s v="Medium"/>
    <s v="RESURFACED"/>
    <x v="0"/>
    <m/>
    <m/>
    <m/>
    <m/>
    <x v="0"/>
  </r>
  <r>
    <x v="0"/>
    <s v="e02b04eb-c5b2-4d53-8e5c-8a7d15e25c61"/>
    <x v="0"/>
    <e v="#N/A"/>
    <e v="#N/A"/>
    <e v="#N/A"/>
    <s v="FIXED"/>
    <x v="0"/>
    <m/>
    <m/>
    <m/>
    <m/>
    <x v="0"/>
  </r>
  <r>
    <x v="0"/>
    <s v="e02bd46a-c125-4424-9756-0164a52fbd4b"/>
    <x v="0"/>
    <e v="#N/A"/>
    <e v="#N/A"/>
    <e v="#N/A"/>
    <s v="FIXED"/>
    <x v="0"/>
    <m/>
    <m/>
    <m/>
    <m/>
    <x v="0"/>
  </r>
  <r>
    <x v="1"/>
    <s v="e02c6889-5756-499e-bdb2-61ca6329ced8"/>
    <x v="1"/>
    <s v="bpn-primgvmp-01"/>
    <s v="e02c6889-5756-499e-bdb2-61ca6329ced8"/>
    <s v="High"/>
    <s v="RESURFACED"/>
    <x v="0"/>
    <m/>
    <m/>
    <m/>
    <m/>
    <x v="0"/>
  </r>
  <r>
    <x v="0"/>
    <s v="e02c8964-5676-4813-806e-1b94eb6004d1"/>
    <x v="0"/>
    <e v="#N/A"/>
    <e v="#N/A"/>
    <e v="#N/A"/>
    <s v="FIXED"/>
    <x v="0"/>
    <m/>
    <m/>
    <m/>
    <m/>
    <x v="0"/>
  </r>
  <r>
    <x v="10"/>
    <s v="e02d662b-efb4-47ef-9671-06b52bf0dcb5"/>
    <x v="0"/>
    <e v="#N/A"/>
    <e v="#N/A"/>
    <e v="#N/A"/>
    <s v="FIXED"/>
    <x v="0"/>
    <m/>
    <m/>
    <m/>
    <m/>
    <x v="0"/>
  </r>
  <r>
    <x v="1"/>
    <s v="e02d7395-0cb9-4db4-ae04-90db94b6e629"/>
    <x v="0"/>
    <e v="#N/A"/>
    <e v="#N/A"/>
    <e v="#N/A"/>
    <s v="FIXED"/>
    <x v="0"/>
    <m/>
    <m/>
    <m/>
    <m/>
    <x v="0"/>
  </r>
  <r>
    <x v="6"/>
    <s v="e02d863c-5f76-478a-b6be-5d40b89072d1"/>
    <x v="0"/>
    <e v="#N/A"/>
    <e v="#N/A"/>
    <e v="#N/A"/>
    <s v="FIXED"/>
    <x v="1134"/>
    <m/>
    <m/>
    <m/>
    <m/>
    <x v="0"/>
  </r>
  <r>
    <x v="11"/>
    <s v="e02d97fa-ea2a-4d7d-86c0-03e943ca63c1"/>
    <x v="0"/>
    <e v="#N/A"/>
    <e v="#N/A"/>
    <e v="#N/A"/>
    <s v="FIXED"/>
    <x v="1134"/>
    <m/>
    <m/>
    <m/>
    <m/>
    <x v="0"/>
  </r>
  <r>
    <x v="2"/>
    <s v="e02e04b2-46f5-4c76-8e7f-4479942e0856"/>
    <x v="1"/>
    <s v="bpn-cmtygvrm-01"/>
    <s v="e02e04b2-46f5-4c76-8e7f-4479942e0856"/>
    <s v="High"/>
    <s v="RESURFACED"/>
    <x v="1134"/>
    <m/>
    <m/>
    <m/>
    <m/>
    <x v="0"/>
  </r>
  <r>
    <x v="0"/>
    <s v="e02e87a6-b18e-4566-9bdf-6f69b88ea8a7"/>
    <x v="0"/>
    <e v="#N/A"/>
    <e v="#N/A"/>
    <e v="#N/A"/>
    <s v="FIXED"/>
    <x v="1134"/>
    <m/>
    <m/>
    <m/>
    <m/>
    <x v="0"/>
  </r>
  <r>
    <x v="3"/>
    <s v="e02ea5eb-f7df-4e9a-bd7d-ce61b12f722c"/>
    <x v="0"/>
    <e v="#N/A"/>
    <e v="#N/A"/>
    <e v="#N/A"/>
    <s v="FIXED"/>
    <x v="1134"/>
    <m/>
    <m/>
    <m/>
    <m/>
    <x v="0"/>
  </r>
  <r>
    <x v="0"/>
    <s v="e02f233c-6ca2-43c1-93d7-eee8180fc3e3"/>
    <x v="0"/>
    <e v="#N/A"/>
    <e v="#N/A"/>
    <e v="#N/A"/>
    <s v="FIXED"/>
    <x v="1134"/>
    <m/>
    <m/>
    <m/>
    <m/>
    <x v="0"/>
  </r>
  <r>
    <x v="0"/>
    <s v="e02fd965-694b-461b-bcfe-39d01ece36d5"/>
    <x v="0"/>
    <e v="#N/A"/>
    <e v="#N/A"/>
    <e v="#N/A"/>
    <s v="FIXED"/>
    <x v="1134"/>
    <m/>
    <m/>
    <m/>
    <m/>
    <x v="0"/>
  </r>
  <r>
    <x v="0"/>
    <s v="e0302ca5-d362-4abd-9d71-b43dfc47c177"/>
    <x v="0"/>
    <e v="#N/A"/>
    <e v="#N/A"/>
    <e v="#N/A"/>
    <s v="FIXED"/>
    <x v="1134"/>
    <m/>
    <m/>
    <m/>
    <m/>
    <x v="0"/>
  </r>
  <r>
    <x v="0"/>
    <s v="e03063a6-186d-4f77-9435-c1de07411860"/>
    <x v="0"/>
    <e v="#N/A"/>
    <e v="#N/A"/>
    <e v="#N/A"/>
    <s v="FIXED"/>
    <x v="1134"/>
    <m/>
    <m/>
    <m/>
    <m/>
    <x v="0"/>
  </r>
  <r>
    <x v="1"/>
    <s v="e031e124-7be1-4817-8127-56b9ce586a6a"/>
    <x v="0"/>
    <e v="#N/A"/>
    <e v="#N/A"/>
    <e v="#N/A"/>
    <s v="FIXED"/>
    <x v="1134"/>
    <m/>
    <m/>
    <m/>
    <m/>
    <x v="0"/>
  </r>
  <r>
    <x v="1"/>
    <s v="e032d6e6-c91a-4ed7-9657-6786f673a172"/>
    <x v="0"/>
    <e v="#N/A"/>
    <e v="#N/A"/>
    <e v="#N/A"/>
    <s v="FIXED"/>
    <x v="1134"/>
    <m/>
    <m/>
    <m/>
    <m/>
    <x v="0"/>
  </r>
  <r>
    <x v="0"/>
    <s v="e033a51e-bd10-4389-a336-419966a9dcb7"/>
    <x v="0"/>
    <e v="#N/A"/>
    <e v="#N/A"/>
    <e v="#N/A"/>
    <s v="FIXED"/>
    <x v="1134"/>
    <m/>
    <m/>
    <m/>
    <m/>
    <x v="0"/>
  </r>
  <r>
    <x v="0"/>
    <s v="e0347f46-2391-4ab8-be10-15e738e02abc"/>
    <x v="1"/>
    <e v="#N/A"/>
    <e v="#N/A"/>
    <e v="#N/A"/>
    <s v="RESURFACED"/>
    <x v="1134"/>
    <m/>
    <m/>
    <m/>
    <m/>
    <x v="0"/>
  </r>
  <r>
    <x v="4"/>
    <s v="e03487b5-7f7d-4968-b9d7-40554a799f71"/>
    <x v="0"/>
    <e v="#N/A"/>
    <e v="#N/A"/>
    <e v="#N/A"/>
    <s v="FIXED"/>
    <x v="1134"/>
    <m/>
    <m/>
    <m/>
    <m/>
    <x v="0"/>
  </r>
  <r>
    <x v="3"/>
    <s v="e034e334-903b-4c70-99f1-520f9953226f"/>
    <x v="0"/>
    <s v="pcb-cmtymx-10"/>
    <s v="e034e334-903b-4c70-99f1-520f9953226f"/>
    <s v="Critical"/>
    <s v="FIXED"/>
    <x v="1134"/>
    <m/>
    <m/>
    <m/>
    <m/>
    <x v="0"/>
  </r>
  <r>
    <x v="0"/>
    <s v="e036609a-faf5-4da7-b18b-e0dc4e19c7a8"/>
    <x v="0"/>
    <s v="miambko9x2c8h2l.bpna.popularinc.net"/>
    <s v="e036609a-faf5-4da7-b18b-e0dc4e19c7a8"/>
    <s v="High"/>
    <s v="FIXED"/>
    <x v="1134"/>
    <m/>
    <m/>
    <m/>
    <m/>
    <x v="0"/>
  </r>
  <r>
    <x v="0"/>
    <s v="e0369084-82e7-48d9-ba8c-a80bfcf24ede"/>
    <x v="0"/>
    <e v="#N/A"/>
    <e v="#N/A"/>
    <e v="#N/A"/>
    <s v="FIXED"/>
    <x v="1134"/>
    <m/>
    <m/>
    <m/>
    <m/>
    <x v="0"/>
  </r>
  <r>
    <x v="7"/>
    <s v="e038c19c-a2da-467c-953f-f0871d37cdb8"/>
    <x v="0"/>
    <e v="#N/A"/>
    <e v="#N/A"/>
    <e v="#N/A"/>
    <s v="FIXED"/>
    <x v="1134"/>
    <m/>
    <m/>
    <m/>
    <m/>
    <x v="0"/>
  </r>
  <r>
    <x v="0"/>
    <s v="e03976de-b723-4e4d-9efa-d3001f49dc98"/>
    <x v="0"/>
    <e v="#N/A"/>
    <e v="#N/A"/>
    <e v="#N/A"/>
    <s v="FIXED"/>
    <x v="1134"/>
    <m/>
    <m/>
    <m/>
    <m/>
    <x v="0"/>
  </r>
  <r>
    <x v="2"/>
    <s v="e03a8a2a-06b2-48c3-9e65-81b0a9e8cc9b"/>
    <x v="0"/>
    <e v="#N/A"/>
    <e v="#N/A"/>
    <e v="#N/A"/>
    <s v="FIXED"/>
    <x v="1134"/>
    <m/>
    <m/>
    <m/>
    <m/>
    <x v="0"/>
  </r>
  <r>
    <x v="0"/>
    <s v="e03b956e-ec80-47b0-87d5-da7e3afcd8e2"/>
    <x v="0"/>
    <e v="#N/A"/>
    <e v="#N/A"/>
    <e v="#N/A"/>
    <s v="FIXED"/>
    <x v="1134"/>
    <m/>
    <m/>
    <m/>
    <m/>
    <x v="0"/>
  </r>
  <r>
    <x v="0"/>
    <s v="e03bf267-f32c-4968-88d8-9cfcee632053"/>
    <x v="0"/>
    <e v="#N/A"/>
    <e v="#N/A"/>
    <e v="#N/A"/>
    <s v="FIXED"/>
    <x v="1134"/>
    <m/>
    <m/>
    <m/>
    <m/>
    <x v="0"/>
  </r>
  <r>
    <x v="0"/>
    <s v="e03d60fb-c374-456b-ae38-039af8098005"/>
    <x v="0"/>
    <e v="#N/A"/>
    <e v="#N/A"/>
    <e v="#N/A"/>
    <s v="FIXED"/>
    <x v="1134"/>
    <m/>
    <m/>
    <m/>
    <m/>
    <x v="0"/>
  </r>
  <r>
    <x v="0"/>
    <s v="e03e87b1-e50d-45e5-aeeb-974a908cc7ca"/>
    <x v="0"/>
    <e v="#N/A"/>
    <e v="#N/A"/>
    <e v="#N/A"/>
    <s v="FIXED"/>
    <x v="1134"/>
    <m/>
    <m/>
    <m/>
    <m/>
    <x v="0"/>
  </r>
  <r>
    <x v="0"/>
    <s v="e03f0a9c-d878-41e0-9472-ee9ad31f5c61"/>
    <x v="0"/>
    <e v="#N/A"/>
    <e v="#N/A"/>
    <e v="#N/A"/>
    <s v="FIXED"/>
    <x v="1134"/>
    <m/>
    <m/>
    <m/>
    <m/>
    <x v="0"/>
  </r>
  <r>
    <x v="0"/>
    <s v="e03f8b0c-a188-4b8b-8f71-c6ebbfa03921"/>
    <x v="0"/>
    <e v="#N/A"/>
    <e v="#N/A"/>
    <e v="#N/A"/>
    <s v="FIXED"/>
    <x v="1134"/>
    <m/>
    <m/>
    <m/>
    <m/>
    <x v="0"/>
  </r>
  <r>
    <x v="7"/>
    <s v="e041d9c8-3154-495a-9918-3ff814f98015"/>
    <x v="2"/>
    <s v="bpn-rosepmdb-01"/>
    <s v="e041d9c8-3154-495a-9918-3ff814f98015"/>
    <s v="Medium"/>
    <s v="ACTIVE"/>
    <x v="1134"/>
    <m/>
    <m/>
    <m/>
    <m/>
    <x v="0"/>
  </r>
  <r>
    <x v="1"/>
    <s v="e0440954-65c7-44fb-b1cd-b8666b8559f0"/>
    <x v="2"/>
    <s v="bpn-rosetest-01"/>
    <s v="e0440954-65c7-44fb-b1cd-b8666b8559f0"/>
    <s v="Medium"/>
    <s v="ACTIVE"/>
    <x v="1134"/>
    <m/>
    <m/>
    <m/>
    <m/>
    <x v="0"/>
  </r>
  <r>
    <x v="0"/>
    <s v="e044263d-bc20-4ffe-94ac-4c9a12577daf"/>
    <x v="0"/>
    <e v="#N/A"/>
    <e v="#N/A"/>
    <e v="#N/A"/>
    <s v="FIXED"/>
    <x v="1134"/>
    <m/>
    <m/>
    <m/>
    <m/>
    <x v="0"/>
  </r>
  <r>
    <x v="0"/>
    <s v="e0447853-c8f1-4b45-a297-40e3592d1323"/>
    <x v="0"/>
    <e v="#N/A"/>
    <e v="#N/A"/>
    <e v="#N/A"/>
    <s v="FIXED"/>
    <x v="1134"/>
    <m/>
    <m/>
    <m/>
    <m/>
    <x v="0"/>
  </r>
  <r>
    <x v="0"/>
    <s v="e044f284-8836-4fb7-9175-ed542a77f6d3"/>
    <x v="0"/>
    <e v="#N/A"/>
    <e v="#N/A"/>
    <e v="#N/A"/>
    <s v="FIXED"/>
    <x v="1134"/>
    <m/>
    <m/>
    <m/>
    <m/>
    <x v="0"/>
  </r>
  <r>
    <x v="0"/>
    <s v="e04634e5-68c2-4a41-b6e3-182962fd368b"/>
    <x v="0"/>
    <e v="#N/A"/>
    <e v="#N/A"/>
    <e v="#N/A"/>
    <s v="FIXED"/>
    <x v="1134"/>
    <m/>
    <m/>
    <m/>
    <m/>
    <x v="0"/>
  </r>
  <r>
    <x v="0"/>
    <s v="e047130a-0a1e-40f5-a2e6-b62a02c13ad3"/>
    <x v="0"/>
    <e v="#N/A"/>
    <e v="#N/A"/>
    <e v="#N/A"/>
    <s v="FIXED"/>
    <x v="1134"/>
    <m/>
    <m/>
    <m/>
    <m/>
    <x v="0"/>
  </r>
  <r>
    <x v="0"/>
    <s v="e0479b6e-fed5-4e0d-8da4-18e0a90d9efc"/>
    <x v="0"/>
    <e v="#N/A"/>
    <e v="#N/A"/>
    <e v="#N/A"/>
    <s v="FIXED"/>
    <x v="1134"/>
    <m/>
    <m/>
    <m/>
    <m/>
    <x v="0"/>
  </r>
  <r>
    <x v="0"/>
    <s v="e04861c3-cc2a-43f0-b464-e2d0abeaabed"/>
    <x v="0"/>
    <e v="#N/A"/>
    <e v="#N/A"/>
    <e v="#N/A"/>
    <s v="FIXED"/>
    <x v="1134"/>
    <m/>
    <m/>
    <m/>
    <m/>
    <x v="0"/>
  </r>
  <r>
    <x v="1"/>
    <s v="e048650b-1ad4-4c0e-a9f5-f95acb268726"/>
    <x v="2"/>
    <s v="bpn-rosewrrc-02"/>
    <s v="e048650b-1ad4-4c0e-a9f5-f95acb268726"/>
    <s v="Medium"/>
    <s v="ACTIVE"/>
    <x v="1134"/>
    <m/>
    <m/>
    <m/>
    <m/>
    <x v="0"/>
  </r>
  <r>
    <x v="0"/>
    <s v="e048c24c-a5f5-4eb5-a150-9a83d5b63a81"/>
    <x v="0"/>
    <e v="#N/A"/>
    <e v="#N/A"/>
    <e v="#N/A"/>
    <s v="FIXED"/>
    <x v="1134"/>
    <m/>
    <m/>
    <m/>
    <m/>
    <x v="0"/>
  </r>
  <r>
    <x v="10"/>
    <s v="e04965f6-0206-4fb8-a4cf-64bfce44a048"/>
    <x v="0"/>
    <e v="#N/A"/>
    <e v="#N/A"/>
    <e v="#N/A"/>
    <s v="FIXED"/>
    <x v="1134"/>
    <m/>
    <m/>
    <m/>
    <m/>
    <x v="0"/>
  </r>
  <r>
    <x v="4"/>
    <s v="e0499656-e7f2-46d4-96b4-8ed76d16ccf7"/>
    <x v="0"/>
    <e v="#N/A"/>
    <e v="#N/A"/>
    <e v="#N/A"/>
    <s v="FIXED"/>
    <x v="1134"/>
    <m/>
    <m/>
    <m/>
    <m/>
    <x v="0"/>
  </r>
  <r>
    <x v="0"/>
    <s v="e04a6115-d98c-49d3-8a93-252ed2f7dfa6"/>
    <x v="0"/>
    <s v="0030brnbz6tnd2d.bpna.popularinc.net"/>
    <s v="e04a6115-d98c-49d3-8a93-252ed2f7dfa6"/>
    <s v="Critical"/>
    <s v="FIXED"/>
    <x v="1134"/>
    <m/>
    <m/>
    <m/>
    <m/>
    <x v="0"/>
  </r>
  <r>
    <x v="0"/>
    <s v="e04b3fd1-fd19-49a6-9798-eac83805df27"/>
    <x v="0"/>
    <e v="#N/A"/>
    <e v="#N/A"/>
    <e v="#N/A"/>
    <s v="FIXED"/>
    <x v="1134"/>
    <m/>
    <m/>
    <m/>
    <m/>
    <x v="0"/>
  </r>
  <r>
    <x v="0"/>
    <s v="e04b64ea-0bff-4d40-b63d-bbee4ee72eb9"/>
    <x v="0"/>
    <e v="#N/A"/>
    <e v="#N/A"/>
    <e v="#N/A"/>
    <s v="FIXED"/>
    <x v="1134"/>
    <m/>
    <m/>
    <m/>
    <m/>
    <x v="0"/>
  </r>
  <r>
    <x v="5"/>
    <s v="e04b9ecc-811b-403c-aa0c-e6100ea6b244"/>
    <x v="2"/>
    <s v="bpn-rosedvfr-01"/>
    <s v="e04b9ecc-811b-403c-aa0c-e6100ea6b244"/>
    <s v="Medium"/>
    <s v="ACTIVE"/>
    <x v="1134"/>
    <m/>
    <m/>
    <m/>
    <m/>
    <x v="0"/>
  </r>
  <r>
    <x v="2"/>
    <s v="e04c0db3-100f-4cc1-a686-27ef1136ad31"/>
    <x v="1"/>
    <s v="bpn-rosebidp-01"/>
    <s v="e04c0db3-100f-4cc1-a686-27ef1136ad31"/>
    <s v="High"/>
    <s v="RESURFACED"/>
    <x v="1134"/>
    <m/>
    <m/>
    <m/>
    <m/>
    <x v="0"/>
  </r>
  <r>
    <x v="0"/>
    <s v="e04c49e1-4916-4364-8897-9b8a4487550c"/>
    <x v="0"/>
    <e v="#N/A"/>
    <e v="#N/A"/>
    <e v="#N/A"/>
    <s v="FIXED"/>
    <x v="1134"/>
    <m/>
    <m/>
    <m/>
    <m/>
    <x v="0"/>
  </r>
  <r>
    <x v="0"/>
    <s v="e04c8dc4-f016-4176-854c-3ae8063420d9"/>
    <x v="0"/>
    <e v="#N/A"/>
    <e v="#N/A"/>
    <e v="#N/A"/>
    <s v="FIXED"/>
    <x v="1134"/>
    <m/>
    <m/>
    <m/>
    <m/>
    <x v="0"/>
  </r>
  <r>
    <x v="0"/>
    <s v="e04c9a6b-bd5a-4b4b-8ff7-4cd5da4d8fc6"/>
    <x v="0"/>
    <e v="#N/A"/>
    <e v="#N/A"/>
    <e v="#N/A"/>
    <s v="FIXED"/>
    <x v="1134"/>
    <m/>
    <m/>
    <m/>
    <m/>
    <x v="0"/>
  </r>
  <r>
    <x v="0"/>
    <s v="e04cf721-4bb6-455f-8c54-6ed16c936e5c"/>
    <x v="0"/>
    <e v="#N/A"/>
    <e v="#N/A"/>
    <e v="#N/A"/>
    <s v="FIXED"/>
    <x v="1134"/>
    <m/>
    <m/>
    <m/>
    <m/>
    <x v="0"/>
  </r>
  <r>
    <x v="0"/>
    <s v="e04d1005-fc18-4ca6-9976-61b58648ee1d"/>
    <x v="0"/>
    <e v="#N/A"/>
    <e v="#N/A"/>
    <e v="#N/A"/>
    <s v="FIXED"/>
    <x v="1134"/>
    <m/>
    <m/>
    <m/>
    <m/>
    <x v="0"/>
  </r>
  <r>
    <x v="0"/>
    <s v="e04e8e60-ffb1-45aa-87c9-0f07b864b983"/>
    <x v="0"/>
    <e v="#N/A"/>
    <e v="#N/A"/>
    <e v="#N/A"/>
    <s v="FIXED"/>
    <x v="1134"/>
    <m/>
    <m/>
    <m/>
    <m/>
    <x v="0"/>
  </r>
  <r>
    <x v="2"/>
    <s v="e05021e4-aa64-4c54-8c3f-4c9e2943dc24"/>
    <x v="2"/>
    <s v="bpn-rosecmas-06"/>
    <s v="e05021e4-aa64-4c54-8c3f-4c9e2943dc24"/>
    <s v="High"/>
    <s v="ACTIVE"/>
    <x v="1134"/>
    <m/>
    <m/>
    <m/>
    <m/>
    <x v="0"/>
  </r>
  <r>
    <x v="1"/>
    <s v="e050e575-2a06-46c3-88be-e351ae3c440c"/>
    <x v="2"/>
    <s v="bpn-cmtydcdn-01"/>
    <s v="e050e575-2a06-46c3-88be-e351ae3c440c"/>
    <s v="Medium"/>
    <s v="ACTIVE"/>
    <x v="1134"/>
    <m/>
    <m/>
    <m/>
    <m/>
    <x v="0"/>
  </r>
  <r>
    <x v="4"/>
    <s v="e0514886-a881-4df7-bd1a-6d72ccaa4b68"/>
    <x v="0"/>
    <e v="#N/A"/>
    <e v="#N/A"/>
    <e v="#N/A"/>
    <s v="FIXED"/>
    <x v="1134"/>
    <m/>
    <m/>
    <m/>
    <m/>
    <x v="0"/>
  </r>
  <r>
    <x v="0"/>
    <s v="e051d50d-8c70-45a1-8f1f-d57009073282"/>
    <x v="0"/>
    <e v="#N/A"/>
    <e v="#N/A"/>
    <e v="#N/A"/>
    <s v="FIXED"/>
    <x v="1134"/>
    <m/>
    <m/>
    <m/>
    <m/>
    <x v="0"/>
  </r>
  <r>
    <x v="0"/>
    <s v="e051fd44-c2dd-42d2-9f22-c1b1157cbfa3"/>
    <x v="0"/>
    <e v="#N/A"/>
    <e v="#N/A"/>
    <e v="#N/A"/>
    <s v="FIXED"/>
    <x v="1134"/>
    <m/>
    <m/>
    <m/>
    <m/>
    <x v="0"/>
  </r>
  <r>
    <x v="2"/>
    <s v="e0522ef8-3d51-400e-854d-571c4c64a6af"/>
    <x v="2"/>
    <s v="bpn-rosegvmp-01"/>
    <s v="e0522ef8-3d51-400e-854d-571c4c64a6af"/>
    <s v="Medium"/>
    <s v="ACTIVE"/>
    <x v="1134"/>
    <m/>
    <m/>
    <m/>
    <m/>
    <x v="0"/>
  </r>
  <r>
    <x v="0"/>
    <s v="e05321b8-12e3-4d19-a6ed-dab26e2cea11"/>
    <x v="0"/>
    <e v="#N/A"/>
    <e v="#N/A"/>
    <e v="#N/A"/>
    <s v="FIXED"/>
    <x v="1134"/>
    <m/>
    <m/>
    <m/>
    <m/>
    <x v="0"/>
  </r>
  <r>
    <x v="0"/>
    <s v="e0532890-1945-4d1e-a54d-550ad1e16015"/>
    <x v="0"/>
    <e v="#N/A"/>
    <e v="#N/A"/>
    <e v="#N/A"/>
    <s v="FIXED"/>
    <x v="1134"/>
    <m/>
    <m/>
    <m/>
    <m/>
    <x v="0"/>
  </r>
  <r>
    <x v="2"/>
    <s v="e054927d-92dc-4cc8-abe3-b78b962ada54"/>
    <x v="1"/>
    <s v="bpn-rosecmas-06"/>
    <s v="e054927d-92dc-4cc8-abe3-b78b962ada54"/>
    <s v="Medium"/>
    <s v="RESURFACED"/>
    <x v="1134"/>
    <m/>
    <m/>
    <m/>
    <m/>
    <x v="0"/>
  </r>
  <r>
    <x v="1"/>
    <s v="e054bd00-d7ea-4d19-b442-88e5c6eafe07"/>
    <x v="2"/>
    <e v="#N/A"/>
    <e v="#N/A"/>
    <e v="#N/A"/>
    <s v="ACTIVE"/>
    <x v="1134"/>
    <m/>
    <m/>
    <m/>
    <m/>
    <x v="0"/>
  </r>
  <r>
    <x v="1"/>
    <s v="e0560d7e-ae14-47ad-bbb5-e85579262285"/>
    <x v="2"/>
    <s v="bpn-rosewrrc-03"/>
    <s v="e0560d7e-ae14-47ad-bbb5-e85579262285"/>
    <s v="Medium"/>
    <s v="ACTIVE"/>
    <x v="1134"/>
    <m/>
    <m/>
    <m/>
    <m/>
    <x v="0"/>
  </r>
  <r>
    <x v="0"/>
    <s v="e0561c58-733c-47a2-b062-9c9c7cae3909"/>
    <x v="1"/>
    <s v="miambko8qw5sf2l.bpna.popularinc.net"/>
    <s v="e0561c58-733c-47a2-b062-9c9c7cae3909"/>
    <s v="Medium"/>
    <s v="RESURFACED"/>
    <x v="1134"/>
    <m/>
    <m/>
    <m/>
    <m/>
    <x v="0"/>
  </r>
  <r>
    <x v="0"/>
    <s v="e05669bd-0f43-456c-b2e0-31b4f167ba2e"/>
    <x v="0"/>
    <e v="#N/A"/>
    <e v="#N/A"/>
    <e v="#N/A"/>
    <s v="FIXED"/>
    <x v="1134"/>
    <m/>
    <m/>
    <m/>
    <m/>
    <x v="0"/>
  </r>
  <r>
    <x v="0"/>
    <s v="e0568294-b9eb-47d9-ac09-0d7d736d18d6"/>
    <x v="0"/>
    <e v="#N/A"/>
    <e v="#N/A"/>
    <e v="#N/A"/>
    <s v="FIXED"/>
    <x v="1134"/>
    <m/>
    <m/>
    <m/>
    <m/>
    <x v="0"/>
  </r>
  <r>
    <x v="0"/>
    <s v="e0572d51-0469-43d9-add7-d09faed07b57"/>
    <x v="0"/>
    <e v="#N/A"/>
    <e v="#N/A"/>
    <e v="#N/A"/>
    <s v="FIXED"/>
    <x v="1134"/>
    <m/>
    <m/>
    <m/>
    <m/>
    <x v="0"/>
  </r>
  <r>
    <x v="0"/>
    <s v="e0579f43-c6fc-434a-a285-062bfe4b5858"/>
    <x v="0"/>
    <s v="rosebko44xq633l.bpna.popularinc.net"/>
    <s v="e0579f43-c6fc-434a-a285-062bfe4b5858"/>
    <s v="Critical"/>
    <s v="FIXED"/>
    <x v="1134"/>
    <m/>
    <m/>
    <m/>
    <m/>
    <x v="0"/>
  </r>
  <r>
    <x v="0"/>
    <s v="e05819a7-2d29-4662-8fa0-4e620f72d1c3"/>
    <x v="0"/>
    <e v="#N/A"/>
    <e v="#N/A"/>
    <e v="#N/A"/>
    <s v="FIXED"/>
    <x v="1134"/>
    <m/>
    <m/>
    <m/>
    <m/>
    <x v="0"/>
  </r>
  <r>
    <x v="2"/>
    <s v="e058a5a9-6265-4fbb-80d7-ad6490ec1650"/>
    <x v="2"/>
    <s v="bpn-cmtygvws-01"/>
    <s v="e058a5a9-6265-4fbb-80d7-ad6490ec1650"/>
    <s v="High"/>
    <s v="ACTIVE"/>
    <x v="1134"/>
    <m/>
    <m/>
    <m/>
    <m/>
    <x v="0"/>
  </r>
  <r>
    <x v="4"/>
    <s v="e0598997-68d1-4ccf-983d-e8bfcf907550"/>
    <x v="0"/>
    <e v="#N/A"/>
    <e v="#N/A"/>
    <e v="#N/A"/>
    <s v="FIXED"/>
    <x v="1134"/>
    <m/>
    <m/>
    <m/>
    <m/>
    <x v="0"/>
  </r>
  <r>
    <x v="0"/>
    <s v="e05a2afd-485c-4511-8ead-cc6191c480c0"/>
    <x v="0"/>
    <s v="0031brn8501sd2d.bpna.popularinc.net"/>
    <s v="e05a2afd-485c-4511-8ead-cc6191c480c0"/>
    <s v="High"/>
    <s v="FIXED"/>
    <x v="1134"/>
    <m/>
    <m/>
    <m/>
    <m/>
    <x v="0"/>
  </r>
  <r>
    <x v="0"/>
    <s v="e05a3310-8ed2-4e7e-a683-05d62b381d25"/>
    <x v="0"/>
    <e v="#N/A"/>
    <e v="#N/A"/>
    <e v="#N/A"/>
    <s v="FIXED"/>
    <x v="1134"/>
    <m/>
    <m/>
    <m/>
    <m/>
    <x v="0"/>
  </r>
  <r>
    <x v="0"/>
    <s v="e05abeac-f3dd-4dc7-acbf-642e5024f54b"/>
    <x v="0"/>
    <e v="#N/A"/>
    <e v="#N/A"/>
    <e v="#N/A"/>
    <s v="FIXED"/>
    <x v="1134"/>
    <m/>
    <m/>
    <m/>
    <m/>
    <x v="0"/>
  </r>
  <r>
    <x v="0"/>
    <s v="e05b0d7c-6e41-4a45-b1d0-fff59bb34507"/>
    <x v="0"/>
    <e v="#N/A"/>
    <e v="#N/A"/>
    <e v="#N/A"/>
    <s v="FIXED"/>
    <x v="1134"/>
    <m/>
    <m/>
    <m/>
    <m/>
    <x v="0"/>
  </r>
  <r>
    <x v="0"/>
    <s v="e05c4641-ce0a-45d9-9806-a2ba62c54bef"/>
    <x v="0"/>
    <e v="#N/A"/>
    <e v="#N/A"/>
    <e v="#N/A"/>
    <s v="FIXED"/>
    <x v="1134"/>
    <m/>
    <m/>
    <m/>
    <m/>
    <x v="0"/>
  </r>
  <r>
    <x v="1"/>
    <s v="e05e4038-3ef0-49b5-976f-0fb193e17ba8"/>
    <x v="1"/>
    <s v="bpn-miambp-01"/>
    <s v="e05e4038-3ef0-49b5-976f-0fb193e17ba8"/>
    <s v="Medium"/>
    <s v="RESURFACED"/>
    <x v="1134"/>
    <m/>
    <m/>
    <m/>
    <m/>
    <x v="0"/>
  </r>
  <r>
    <x v="0"/>
    <s v="e05f3ac6-fc11-4baf-b177-74cda8e14773"/>
    <x v="0"/>
    <e v="#N/A"/>
    <e v="#N/A"/>
    <e v="#N/A"/>
    <s v="FIXED"/>
    <x v="1134"/>
    <m/>
    <m/>
    <m/>
    <m/>
    <x v="0"/>
  </r>
  <r>
    <x v="0"/>
    <s v="e05f7682-8b39-42ea-a7c0-6f66a810fb73"/>
    <x v="0"/>
    <e v="#N/A"/>
    <e v="#N/A"/>
    <e v="#N/A"/>
    <s v="FIXED"/>
    <x v="1134"/>
    <m/>
    <m/>
    <m/>
    <m/>
    <x v="0"/>
  </r>
  <r>
    <x v="6"/>
    <s v="e0601ee1-64e2-4304-8f84-3131509f3b6d"/>
    <x v="0"/>
    <e v="#N/A"/>
    <e v="#N/A"/>
    <e v="#N/A"/>
    <s v="FIXED"/>
    <x v="1134"/>
    <m/>
    <m/>
    <m/>
    <m/>
    <x v="0"/>
  </r>
  <r>
    <x v="0"/>
    <s v="e06048a2-fb76-4c47-b8d6-15daf097b7f4"/>
    <x v="0"/>
    <e v="#N/A"/>
    <e v="#N/A"/>
    <e v="#N/A"/>
    <s v="FIXED"/>
    <x v="1134"/>
    <m/>
    <m/>
    <m/>
    <m/>
    <x v="0"/>
  </r>
  <r>
    <x v="4"/>
    <s v="e0609d8c-23ed-4bf5-8106-5d7f5e6033a0"/>
    <x v="2"/>
    <e v="#N/A"/>
    <e v="#N/A"/>
    <e v="#N/A"/>
    <s v="ACTIVE"/>
    <x v="1134"/>
    <m/>
    <m/>
    <m/>
    <m/>
    <x v="0"/>
  </r>
  <r>
    <x v="4"/>
    <s v="e061f589-1887-4f23-9e1d-a79358d26b6d"/>
    <x v="0"/>
    <e v="#N/A"/>
    <e v="#N/A"/>
    <e v="#N/A"/>
    <s v="FIXED"/>
    <x v="1134"/>
    <m/>
    <m/>
    <m/>
    <m/>
    <x v="0"/>
  </r>
  <r>
    <x v="7"/>
    <s v="e063260b-5129-4b16-afa2-a83a1195355b"/>
    <x v="2"/>
    <s v="bpn-miamfipr-01"/>
    <s v="e063260b-5129-4b16-afa2-a83a1195355b"/>
    <s v="Medium"/>
    <s v="ACTIVE"/>
    <x v="1134"/>
    <m/>
    <m/>
    <m/>
    <m/>
    <x v="0"/>
  </r>
  <r>
    <x v="1"/>
    <s v="e06444da-5a9f-42ba-9dc8-997d1d5ce45d"/>
    <x v="2"/>
    <s v="bpn-atmwsus-01"/>
    <s v="e06444da-5a9f-42ba-9dc8-997d1d5ce45d"/>
    <s v="High"/>
    <s v="ACTIVE"/>
    <x v="1134"/>
    <m/>
    <m/>
    <m/>
    <m/>
    <x v="0"/>
  </r>
  <r>
    <x v="0"/>
    <s v="e06467dd-106f-4fd8-9fd9-27e6f91bd26e"/>
    <x v="0"/>
    <e v="#N/A"/>
    <e v="#N/A"/>
    <e v="#N/A"/>
    <s v="FIXED"/>
    <x v="1134"/>
    <m/>
    <m/>
    <m/>
    <m/>
    <x v="0"/>
  </r>
  <r>
    <x v="6"/>
    <s v="e0648cc5-8eec-4529-a97b-33a3c7308c20"/>
    <x v="0"/>
    <e v="#N/A"/>
    <e v="#N/A"/>
    <e v="#N/A"/>
    <s v="FIXED"/>
    <x v="1134"/>
    <m/>
    <m/>
    <m/>
    <m/>
    <x v="0"/>
  </r>
  <r>
    <x v="0"/>
    <s v="e067d650-98ff-47a4-8610-860a07f3b881"/>
    <x v="0"/>
    <e v="#N/A"/>
    <e v="#N/A"/>
    <e v="#N/A"/>
    <s v="FIXED"/>
    <x v="1134"/>
    <m/>
    <m/>
    <m/>
    <m/>
    <x v="0"/>
  </r>
  <r>
    <x v="0"/>
    <s v="e0684b01-9d92-4a9d-b6bb-c28538b6878a"/>
    <x v="0"/>
    <e v="#N/A"/>
    <e v="#N/A"/>
    <e v="#N/A"/>
    <s v="FIXED"/>
    <x v="1134"/>
    <m/>
    <m/>
    <m/>
    <m/>
    <x v="0"/>
  </r>
  <r>
    <x v="0"/>
    <s v="e0688806-7085-49fd-8491-281bacf7c168"/>
    <x v="0"/>
    <s v="bdwybkogy8hph2l.bpna.popularinc.net"/>
    <s v="e0688806-7085-49fd-8491-281bacf7c168"/>
    <s v="Critical"/>
    <s v="FIXED"/>
    <x v="1134"/>
    <m/>
    <m/>
    <m/>
    <m/>
    <x v="0"/>
  </r>
  <r>
    <x v="1"/>
    <s v="e069f5be-2f87-48d1-befd-3a670c88776a"/>
    <x v="0"/>
    <e v="#N/A"/>
    <e v="#N/A"/>
    <e v="#N/A"/>
    <s v="FIXED"/>
    <x v="1134"/>
    <m/>
    <m/>
    <m/>
    <m/>
    <x v="0"/>
  </r>
  <r>
    <x v="0"/>
    <s v="e06a29a9-c5bf-445e-b9ac-eac67cd42843"/>
    <x v="0"/>
    <e v="#N/A"/>
    <e v="#N/A"/>
    <e v="#N/A"/>
    <s v="FIXED"/>
    <x v="1134"/>
    <m/>
    <m/>
    <m/>
    <m/>
    <x v="0"/>
  </r>
  <r>
    <x v="4"/>
    <s v="e06b1182-63de-4b5a-a7c4-96145b263452"/>
    <x v="0"/>
    <e v="#N/A"/>
    <e v="#N/A"/>
    <e v="#N/A"/>
    <s v="FIXED"/>
    <x v="1134"/>
    <m/>
    <m/>
    <m/>
    <m/>
    <x v="0"/>
  </r>
  <r>
    <x v="0"/>
    <s v="e06b5e12-09fc-4539-93ce-7b8414c20248"/>
    <x v="2"/>
    <s v="bdwybrn3d61zd3l.bpna.popularinc.net"/>
    <s v="e06b5e12-09fc-4539-93ce-7b8414c20248"/>
    <s v="Medium"/>
    <s v="ACTIVE"/>
    <x v="1134"/>
    <m/>
    <m/>
    <m/>
    <m/>
    <x v="0"/>
  </r>
  <r>
    <x v="0"/>
    <s v="e06b80c6-95bb-4367-a042-17fe1637842a"/>
    <x v="0"/>
    <e v="#N/A"/>
    <e v="#N/A"/>
    <e v="#N/A"/>
    <s v="FIXED"/>
    <x v="1134"/>
    <m/>
    <m/>
    <m/>
    <m/>
    <x v="0"/>
  </r>
  <r>
    <x v="1"/>
    <s v="e06cdbc3-a591-43cc-b84a-95cbaae81f72"/>
    <x v="0"/>
    <e v="#N/A"/>
    <e v="#N/A"/>
    <e v="#N/A"/>
    <s v="FIXED"/>
    <x v="1134"/>
    <m/>
    <m/>
    <m/>
    <m/>
    <x v="0"/>
  </r>
  <r>
    <x v="3"/>
    <s v="e06d292d-e614-44d8-b055-0a92d69d9bd7"/>
    <x v="1"/>
    <s v="bpn-rosecmdb-02"/>
    <s v="e06d292d-e614-44d8-b055-0a92d69d9bd7"/>
    <s v="Medium"/>
    <s v="RESURFACED"/>
    <x v="1134"/>
    <m/>
    <m/>
    <m/>
    <m/>
    <x v="0"/>
  </r>
  <r>
    <x v="7"/>
    <s v="e06f98ec-2e87-4be1-a784-6247f9a4a87a"/>
    <x v="0"/>
    <e v="#N/A"/>
    <e v="#N/A"/>
    <e v="#N/A"/>
    <s v="FIXED"/>
    <x v="1134"/>
    <m/>
    <m/>
    <m/>
    <m/>
    <x v="0"/>
  </r>
  <r>
    <x v="1"/>
    <s v="e06fe8ff-f795-49c1-96db-5debf0136d83"/>
    <x v="0"/>
    <e v="#N/A"/>
    <e v="#N/A"/>
    <e v="#N/A"/>
    <s v="FIXED"/>
    <x v="1134"/>
    <m/>
    <m/>
    <m/>
    <m/>
    <x v="0"/>
  </r>
  <r>
    <x v="0"/>
    <s v="e0700afe-d60d-4157-a4c1-f4a1a90b6785"/>
    <x v="0"/>
    <e v="#N/A"/>
    <e v="#N/A"/>
    <e v="#N/A"/>
    <s v="FIXED"/>
    <x v="1134"/>
    <m/>
    <m/>
    <m/>
    <m/>
    <x v="0"/>
  </r>
  <r>
    <x v="0"/>
    <s v="e0714f5e-d0cc-48ee-a7eb-3d2a429d5f54"/>
    <x v="0"/>
    <e v="#N/A"/>
    <e v="#N/A"/>
    <e v="#N/A"/>
    <s v="FIXED"/>
    <x v="1134"/>
    <m/>
    <m/>
    <m/>
    <m/>
    <x v="0"/>
  </r>
  <r>
    <x v="2"/>
    <s v="e0719d14-ccbe-4ff6-afbd-f3619abf33e5"/>
    <x v="1"/>
    <s v="bpn-rosecmas-05"/>
    <s v="e0719d14-ccbe-4ff6-afbd-f3619abf33e5"/>
    <s v="Low"/>
    <s v="RESURFACED"/>
    <x v="1134"/>
    <m/>
    <m/>
    <m/>
    <m/>
    <x v="0"/>
  </r>
  <r>
    <x v="0"/>
    <s v="e071a28f-8402-4b8d-b9d6-343899638c4c"/>
    <x v="0"/>
    <e v="#N/A"/>
    <e v="#N/A"/>
    <e v="#N/A"/>
    <s v="FIXED"/>
    <x v="1134"/>
    <m/>
    <m/>
    <m/>
    <m/>
    <x v="0"/>
  </r>
  <r>
    <x v="1"/>
    <s v="e0757b55-389c-488a-9bd2-3c70fbfa9c12"/>
    <x v="0"/>
    <e v="#N/A"/>
    <e v="#N/A"/>
    <e v="#N/A"/>
    <s v="FIXED"/>
    <x v="1134"/>
    <m/>
    <m/>
    <m/>
    <m/>
    <x v="0"/>
  </r>
  <r>
    <x v="4"/>
    <s v="e07608c5-dd13-4c41-9174-58ecb77a97ef"/>
    <x v="0"/>
    <e v="#N/A"/>
    <e v="#N/A"/>
    <e v="#N/A"/>
    <s v="FIXED"/>
    <x v="1134"/>
    <m/>
    <m/>
    <m/>
    <m/>
    <x v="0"/>
  </r>
  <r>
    <x v="7"/>
    <s v="e07615b2-3c8c-478f-a035-30d6b4552f8a"/>
    <x v="0"/>
    <e v="#N/A"/>
    <e v="#N/A"/>
    <e v="#N/A"/>
    <s v="FIXED"/>
    <x v="1134"/>
    <m/>
    <m/>
    <m/>
    <m/>
    <x v="0"/>
  </r>
  <r>
    <x v="2"/>
    <s v="e076f299-c5f5-4c4c-b4d8-dd966f478023"/>
    <x v="0"/>
    <e v="#N/A"/>
    <e v="#N/A"/>
    <e v="#N/A"/>
    <s v="FIXED"/>
    <x v="1134"/>
    <m/>
    <m/>
    <m/>
    <m/>
    <x v="0"/>
  </r>
  <r>
    <x v="0"/>
    <s v="e0773eaf-78b5-4310-999d-88e32ac7367a"/>
    <x v="0"/>
    <e v="#N/A"/>
    <e v="#N/A"/>
    <e v="#N/A"/>
    <s v="FIXED"/>
    <x v="1134"/>
    <m/>
    <m/>
    <m/>
    <m/>
    <x v="0"/>
  </r>
  <r>
    <x v="10"/>
    <s v="e0788073-3c0a-4b24-8883-0ba98c256452"/>
    <x v="1"/>
    <s v="bpn-rosemddb-02"/>
    <s v="e0788073-3c0a-4b24-8883-0ba98c256452"/>
    <s v="Medium"/>
    <s v="RESURFACED"/>
    <x v="1134"/>
    <m/>
    <m/>
    <m/>
    <m/>
    <x v="0"/>
  </r>
  <r>
    <x v="0"/>
    <s v="e0790813-6b34-4d81-ba69-e5f73c07b6ae"/>
    <x v="0"/>
    <e v="#N/A"/>
    <e v="#N/A"/>
    <e v="#N/A"/>
    <s v="FIXED"/>
    <x v="1134"/>
    <m/>
    <m/>
    <m/>
    <m/>
    <x v="0"/>
  </r>
  <r>
    <x v="0"/>
    <s v="e07aff53-7dc2-4cb9-88d3-65e9d5b13eb0"/>
    <x v="0"/>
    <e v="#N/A"/>
    <e v="#N/A"/>
    <e v="#N/A"/>
    <s v="FIXED"/>
    <x v="1134"/>
    <m/>
    <m/>
    <m/>
    <m/>
    <x v="0"/>
  </r>
  <r>
    <x v="1"/>
    <s v="e07bb1c9-b074-4a7f-931d-69e79fa636f2"/>
    <x v="0"/>
    <e v="#N/A"/>
    <e v="#N/A"/>
    <e v="#N/A"/>
    <s v="FIXED"/>
    <x v="1134"/>
    <m/>
    <m/>
    <m/>
    <m/>
    <x v="0"/>
  </r>
  <r>
    <x v="0"/>
    <s v="e07c3348-d86d-4c5f-b9d5-907579404fdf"/>
    <x v="0"/>
    <e v="#N/A"/>
    <e v="#N/A"/>
    <e v="#N/A"/>
    <s v="FIXED"/>
    <x v="1134"/>
    <m/>
    <m/>
    <m/>
    <m/>
    <x v="0"/>
  </r>
  <r>
    <x v="0"/>
    <s v="e07c69af-e182-4050-8f1c-5c84ef2e2cfb"/>
    <x v="0"/>
    <e v="#N/A"/>
    <e v="#N/A"/>
    <e v="#N/A"/>
    <s v="FIXED"/>
    <x v="1134"/>
    <m/>
    <m/>
    <m/>
    <m/>
    <x v="0"/>
  </r>
  <r>
    <x v="0"/>
    <s v="e07ca650-122a-4eea-9b37-2c1e803f1730"/>
    <x v="0"/>
    <e v="#N/A"/>
    <e v="#N/A"/>
    <e v="#N/A"/>
    <s v="FIXED"/>
    <x v="1134"/>
    <m/>
    <m/>
    <m/>
    <m/>
    <x v="0"/>
  </r>
  <r>
    <x v="0"/>
    <s v="e07cfdb1-f7ed-403c-aa85-98577cb6478d"/>
    <x v="0"/>
    <e v="#N/A"/>
    <e v="#N/A"/>
    <e v="#N/A"/>
    <s v="FIXED"/>
    <x v="1134"/>
    <m/>
    <m/>
    <m/>
    <m/>
    <x v="0"/>
  </r>
  <r>
    <x v="0"/>
    <s v="e07ebc1b-e775-4431-99ea-9579f7eaab6b"/>
    <x v="0"/>
    <e v="#N/A"/>
    <e v="#N/A"/>
    <e v="#N/A"/>
    <s v="FIXED"/>
    <x v="1134"/>
    <m/>
    <m/>
    <m/>
    <m/>
    <x v="0"/>
  </r>
  <r>
    <x v="12"/>
    <s v="e07f3597-5bdb-46a1-903f-8c3fbf955f29"/>
    <x v="0"/>
    <e v="#N/A"/>
    <e v="#N/A"/>
    <e v="#N/A"/>
    <s v="FIXED"/>
    <x v="1134"/>
    <m/>
    <m/>
    <m/>
    <m/>
    <x v="0"/>
  </r>
  <r>
    <x v="0"/>
    <s v="e08031fb-2818-413c-8efd-4d06eda091de"/>
    <x v="0"/>
    <e v="#N/A"/>
    <e v="#N/A"/>
    <e v="#N/A"/>
    <s v="FIXED"/>
    <x v="1134"/>
    <m/>
    <m/>
    <m/>
    <m/>
    <x v="0"/>
  </r>
  <r>
    <x v="0"/>
    <s v="e0804442-ef1d-4477-b385-da23274913a6"/>
    <x v="0"/>
    <e v="#N/A"/>
    <e v="#N/A"/>
    <e v="#N/A"/>
    <s v="FIXED"/>
    <x v="1134"/>
    <m/>
    <m/>
    <m/>
    <m/>
    <x v="0"/>
  </r>
  <r>
    <x v="4"/>
    <s v="e080ee4b-c198-44a3-84a1-0b01c45017dc"/>
    <x v="0"/>
    <e v="#N/A"/>
    <e v="#N/A"/>
    <e v="#N/A"/>
    <s v="FIXED"/>
    <x v="1134"/>
    <m/>
    <m/>
    <m/>
    <m/>
    <x v="0"/>
  </r>
  <r>
    <x v="7"/>
    <s v="e0819796-789a-4d62-b07d-a99ee999c71c"/>
    <x v="0"/>
    <e v="#N/A"/>
    <e v="#N/A"/>
    <e v="#N/A"/>
    <s v="FIXED"/>
    <x v="1134"/>
    <m/>
    <m/>
    <m/>
    <m/>
    <x v="0"/>
  </r>
  <r>
    <x v="0"/>
    <s v="e0838690-e38b-452b-9430-01703f15459d"/>
    <x v="2"/>
    <s v="0036brn7pml9n2d.bpna.popularinc.net"/>
    <s v="e0838690-e38b-452b-9430-01703f15459d"/>
    <s v="High"/>
    <s v="ACTIVE"/>
    <x v="1134"/>
    <m/>
    <m/>
    <m/>
    <m/>
    <x v="0"/>
  </r>
  <r>
    <x v="0"/>
    <s v="e083be6e-b4f2-4d18-8f0d-521c7052a2aa"/>
    <x v="0"/>
    <e v="#N/A"/>
    <e v="#N/A"/>
    <e v="#N/A"/>
    <s v="FIXED"/>
    <x v="1134"/>
    <m/>
    <m/>
    <m/>
    <m/>
    <x v="0"/>
  </r>
  <r>
    <x v="0"/>
    <s v="e0840907-4aa2-4e4a-aa6f-412d5788089f"/>
    <x v="0"/>
    <e v="#N/A"/>
    <e v="#N/A"/>
    <e v="#N/A"/>
    <s v="FIXED"/>
    <x v="1134"/>
    <m/>
    <m/>
    <m/>
    <m/>
    <x v="0"/>
  </r>
  <r>
    <x v="4"/>
    <s v="e085061a-534f-4d3d-bf46-abce609b0cc5"/>
    <x v="0"/>
    <e v="#N/A"/>
    <e v="#N/A"/>
    <e v="#N/A"/>
    <s v="FIXED"/>
    <x v="1134"/>
    <m/>
    <m/>
    <m/>
    <m/>
    <x v="0"/>
  </r>
  <r>
    <x v="0"/>
    <s v="e085f1a8-0a5a-4817-9cf2-2ad8df24f0c6"/>
    <x v="0"/>
    <e v="#N/A"/>
    <e v="#N/A"/>
    <e v="#N/A"/>
    <s v="FIXED"/>
    <x v="1134"/>
    <m/>
    <m/>
    <m/>
    <m/>
    <x v="0"/>
  </r>
  <r>
    <x v="0"/>
    <s v="e086332b-39f0-48af-8d94-4d290d2fbe5d"/>
    <x v="0"/>
    <e v="#N/A"/>
    <e v="#N/A"/>
    <e v="#N/A"/>
    <s v="FIXED"/>
    <x v="1134"/>
    <m/>
    <m/>
    <m/>
    <m/>
    <x v="0"/>
  </r>
  <r>
    <x v="0"/>
    <s v="e086fb9f-7931-4b91-84ca-8053ce3af17f"/>
    <x v="0"/>
    <s v="0095brn3xrhnd2d.bpna.popularinc.net"/>
    <s v="e086fb9f-7931-4b91-84ca-8053ce3af17f"/>
    <s v="High"/>
    <s v="FIXED"/>
    <x v="1134"/>
    <m/>
    <m/>
    <m/>
    <m/>
    <x v="0"/>
  </r>
  <r>
    <x v="6"/>
    <s v="e087b778-4fbc-42a5-97f1-ab0ee41cb341"/>
    <x v="0"/>
    <e v="#N/A"/>
    <e v="#N/A"/>
    <e v="#N/A"/>
    <s v="FIXED"/>
    <x v="1134"/>
    <m/>
    <m/>
    <m/>
    <m/>
    <x v="0"/>
  </r>
  <r>
    <x v="0"/>
    <s v="e087c9b5-be39-422e-aba0-06036e33726d"/>
    <x v="0"/>
    <s v="rosebko884s733l.bpna.popularinc.net"/>
    <s v="e087c9b5-be39-422e-aba0-06036e33726d"/>
    <s v="Medium"/>
    <s v="FIXED"/>
    <x v="1134"/>
    <m/>
    <m/>
    <m/>
    <m/>
    <x v="0"/>
  </r>
  <r>
    <x v="6"/>
    <s v="e087f828-483a-4197-9eb1-61cc512fb500"/>
    <x v="1"/>
    <s v="bpn-rosetecm-05"/>
    <s v="e087f828-483a-4197-9eb1-61cc512fb500"/>
    <s v="Medium"/>
    <s v="RESURFACED"/>
    <x v="1134"/>
    <m/>
    <m/>
    <m/>
    <m/>
    <x v="0"/>
  </r>
  <r>
    <x v="0"/>
    <s v="e088883f-2183-483e-b325-efcc03989a28"/>
    <x v="0"/>
    <e v="#N/A"/>
    <e v="#N/A"/>
    <e v="#N/A"/>
    <s v="FIXED"/>
    <x v="1134"/>
    <m/>
    <m/>
    <m/>
    <m/>
    <x v="0"/>
  </r>
  <r>
    <x v="6"/>
    <s v="e089dc5c-5a65-442f-8c25-b394beba3aa5"/>
    <x v="0"/>
    <s v="bpn-rosetecm-04"/>
    <s v="e089dc5c-5a65-442f-8c25-b394beba3aa5"/>
    <s v="Medium"/>
    <s v="FIXED"/>
    <x v="1134"/>
    <m/>
    <m/>
    <m/>
    <m/>
    <x v="0"/>
  </r>
  <r>
    <x v="0"/>
    <s v="e08ad9f3-f125-4612-9d71-f11c7947a003"/>
    <x v="0"/>
    <e v="#N/A"/>
    <e v="#N/A"/>
    <e v="#N/A"/>
    <s v="FIXED"/>
    <x v="1134"/>
    <m/>
    <m/>
    <m/>
    <m/>
    <x v="0"/>
  </r>
  <r>
    <x v="12"/>
    <s v="e08b0046-cf87-4e34-8959-aca69ee0f18f"/>
    <x v="0"/>
    <e v="#N/A"/>
    <e v="#N/A"/>
    <e v="#N/A"/>
    <s v="FIXED"/>
    <x v="1134"/>
    <m/>
    <m/>
    <m/>
    <m/>
    <x v="0"/>
  </r>
  <r>
    <x v="0"/>
    <s v="e08d0b0c-353c-4fcd-807d-e5fd9a1fa979"/>
    <x v="0"/>
    <e v="#N/A"/>
    <e v="#N/A"/>
    <e v="#N/A"/>
    <s v="FIXED"/>
    <x v="1134"/>
    <m/>
    <m/>
    <m/>
    <m/>
    <x v="0"/>
  </r>
  <r>
    <x v="0"/>
    <s v="e08e710e-5128-4ea5-b616-04ca24d573b8"/>
    <x v="0"/>
    <e v="#N/A"/>
    <e v="#N/A"/>
    <e v="#N/A"/>
    <s v="FIXED"/>
    <x v="1134"/>
    <m/>
    <m/>
    <m/>
    <m/>
    <x v="0"/>
  </r>
  <r>
    <x v="0"/>
    <s v="e08ef2a9-a431-4124-972e-77166fcd2d5f"/>
    <x v="0"/>
    <e v="#N/A"/>
    <e v="#N/A"/>
    <e v="#N/A"/>
    <s v="FIXED"/>
    <x v="1134"/>
    <m/>
    <m/>
    <m/>
    <m/>
    <x v="0"/>
  </r>
  <r>
    <x v="0"/>
    <s v="e0909072-e402-4a9e-beb8-75a0d5014210"/>
    <x v="0"/>
    <e v="#N/A"/>
    <e v="#N/A"/>
    <e v="#N/A"/>
    <s v="FIXED"/>
    <x v="1134"/>
    <m/>
    <m/>
    <m/>
    <m/>
    <x v="0"/>
  </r>
  <r>
    <x v="2"/>
    <s v="e090c786-1422-4538-af0b-9ee1304d5822"/>
    <x v="2"/>
    <e v="#N/A"/>
    <e v="#N/A"/>
    <e v="#N/A"/>
    <s v="ACTIVE"/>
    <x v="1134"/>
    <m/>
    <m/>
    <m/>
    <m/>
    <x v="0"/>
  </r>
  <r>
    <x v="0"/>
    <s v="e090cb73-ad7e-46c0-a0fd-1f080e3dc411"/>
    <x v="0"/>
    <e v="#N/A"/>
    <e v="#N/A"/>
    <e v="#N/A"/>
    <s v="FIXED"/>
    <x v="1134"/>
    <m/>
    <m/>
    <m/>
    <m/>
    <x v="0"/>
  </r>
  <r>
    <x v="0"/>
    <s v="e09101b9-7c53-4fe0-8d54-7c14c8faf48d"/>
    <x v="0"/>
    <e v="#N/A"/>
    <e v="#N/A"/>
    <e v="#N/A"/>
    <s v="FIXED"/>
    <x v="1134"/>
    <m/>
    <m/>
    <m/>
    <m/>
    <x v="0"/>
  </r>
  <r>
    <x v="1"/>
    <s v="e092df25-a807-4995-868e-0ecc488b6962"/>
    <x v="0"/>
    <e v="#N/A"/>
    <e v="#N/A"/>
    <e v="#N/A"/>
    <s v="FIXED"/>
    <x v="1134"/>
    <m/>
    <m/>
    <m/>
    <m/>
    <x v="0"/>
  </r>
  <r>
    <x v="0"/>
    <s v="e09380fa-c9e6-495c-81cc-8208c0493b66"/>
    <x v="0"/>
    <e v="#N/A"/>
    <e v="#N/A"/>
    <e v="#N/A"/>
    <s v="FIXED"/>
    <x v="1134"/>
    <m/>
    <m/>
    <m/>
    <m/>
    <x v="0"/>
  </r>
  <r>
    <x v="2"/>
    <s v="e093d023-2b55-4230-8556-2768c423fc57"/>
    <x v="0"/>
    <e v="#N/A"/>
    <e v="#N/A"/>
    <e v="#N/A"/>
    <s v="FIXED"/>
    <x v="1134"/>
    <m/>
    <m/>
    <m/>
    <m/>
    <x v="0"/>
  </r>
  <r>
    <x v="4"/>
    <s v="e0941d63-5065-4b08-ac56-fe70f2104935"/>
    <x v="0"/>
    <e v="#N/A"/>
    <e v="#N/A"/>
    <e v="#N/A"/>
    <s v="FIXED"/>
    <x v="1134"/>
    <m/>
    <m/>
    <m/>
    <m/>
    <x v="0"/>
  </r>
  <r>
    <x v="1"/>
    <s v="e0945516-96ac-4b01-bcae-4e824b58663c"/>
    <x v="2"/>
    <s v="bpn-0094bp-01"/>
    <s v="e0945516-96ac-4b01-bcae-4e824b58663c"/>
    <s v="Medium"/>
    <s v="ACTIVE"/>
    <x v="1134"/>
    <m/>
    <m/>
    <m/>
    <m/>
    <x v="0"/>
  </r>
  <r>
    <x v="4"/>
    <s v="e0945700-93f7-46aa-aaec-48984b0dcfb9"/>
    <x v="0"/>
    <e v="#N/A"/>
    <e v="#N/A"/>
    <e v="#N/A"/>
    <s v="FIXED"/>
    <x v="1134"/>
    <m/>
    <m/>
    <m/>
    <m/>
    <x v="0"/>
  </r>
  <r>
    <x v="0"/>
    <s v="e094589d-a950-444c-a53f-6d9a670ae7bb"/>
    <x v="0"/>
    <e v="#N/A"/>
    <e v="#N/A"/>
    <e v="#N/A"/>
    <s v="FIXED"/>
    <x v="1134"/>
    <m/>
    <m/>
    <m/>
    <m/>
    <x v="0"/>
  </r>
  <r>
    <x v="0"/>
    <s v="e0949c91-f366-4f35-b7bf-cf3e72c67b2a"/>
    <x v="0"/>
    <e v="#N/A"/>
    <e v="#N/A"/>
    <e v="#N/A"/>
    <s v="FIXED"/>
    <x v="1134"/>
    <m/>
    <m/>
    <m/>
    <m/>
    <x v="0"/>
  </r>
  <r>
    <x v="0"/>
    <s v="e094b9b7-34cd-41df-9560-e8b0d5307a66"/>
    <x v="0"/>
    <e v="#N/A"/>
    <e v="#N/A"/>
    <e v="#N/A"/>
    <s v="FIXED"/>
    <x v="1134"/>
    <m/>
    <m/>
    <m/>
    <m/>
    <x v="0"/>
  </r>
  <r>
    <x v="1"/>
    <s v="e095170b-d193-4cd6-b1ec-bbb255187a5d"/>
    <x v="0"/>
    <e v="#N/A"/>
    <e v="#N/A"/>
    <e v="#N/A"/>
    <s v="FIXED"/>
    <x v="1134"/>
    <m/>
    <m/>
    <m/>
    <m/>
    <x v="0"/>
  </r>
  <r>
    <x v="0"/>
    <s v="e096a314-9af8-4e9c-bd9c-fa56cb0a16ae"/>
    <x v="0"/>
    <e v="#N/A"/>
    <e v="#N/A"/>
    <e v="#N/A"/>
    <s v="FIXED"/>
    <x v="1134"/>
    <m/>
    <m/>
    <m/>
    <m/>
    <x v="0"/>
  </r>
  <r>
    <x v="3"/>
    <s v="e09722b6-9262-41c1-b0c6-822b1ceb7b5c"/>
    <x v="2"/>
    <s v="pcb-cmtymx-10"/>
    <s v="e09722b6-9262-41c1-b0c6-822b1ceb7b5c"/>
    <s v="High"/>
    <s v="ACTIVE"/>
    <x v="1134"/>
    <m/>
    <m/>
    <m/>
    <m/>
    <x v="0"/>
  </r>
  <r>
    <x v="1"/>
    <s v="e097654c-6be0-4fa6-be1b-5d34ded20455"/>
    <x v="2"/>
    <s v="bpn-rosedcdn-03"/>
    <s v="e097654c-6be0-4fa6-be1b-5d34ded20455"/>
    <s v="Medium"/>
    <s v="ACTIVE"/>
    <x v="1134"/>
    <m/>
    <m/>
    <m/>
    <m/>
    <x v="0"/>
  </r>
  <r>
    <x v="7"/>
    <s v="e0983c69-dc71-40d3-a110-3a8cb2c277f1"/>
    <x v="0"/>
    <e v="#N/A"/>
    <e v="#N/A"/>
    <e v="#N/A"/>
    <s v="FIXED"/>
    <x v="1134"/>
    <m/>
    <m/>
    <m/>
    <m/>
    <x v="0"/>
  </r>
  <r>
    <x v="4"/>
    <s v="e0987d12-d2dc-494b-8ccc-82cd59bb87af"/>
    <x v="0"/>
    <e v="#N/A"/>
    <e v="#N/A"/>
    <e v="#N/A"/>
    <s v="FIXED"/>
    <x v="1134"/>
    <m/>
    <m/>
    <m/>
    <m/>
    <x v="0"/>
  </r>
  <r>
    <x v="1"/>
    <s v="e098cad0-4c00-4f96-9c71-d2bec30d26eb"/>
    <x v="0"/>
    <e v="#N/A"/>
    <e v="#N/A"/>
    <e v="#N/A"/>
    <s v="FIXED"/>
    <x v="1134"/>
    <m/>
    <m/>
    <m/>
    <m/>
    <x v="0"/>
  </r>
  <r>
    <x v="4"/>
    <s v="e099409e-9c44-445d-ab29-550a0c560688"/>
    <x v="0"/>
    <e v="#N/A"/>
    <e v="#N/A"/>
    <e v="#N/A"/>
    <s v="FIXED"/>
    <x v="1134"/>
    <m/>
    <m/>
    <m/>
    <m/>
    <x v="0"/>
  </r>
  <r>
    <x v="6"/>
    <s v="e09a02e1-e787-4f5d-bd20-c4a68c1e39c2"/>
    <x v="2"/>
    <s v="bpn-rosetecm-05"/>
    <s v="e09a02e1-e787-4f5d-bd20-c4a68c1e39c2"/>
    <s v="Medium"/>
    <s v="ACTIVE"/>
    <x v="1134"/>
    <m/>
    <m/>
    <m/>
    <m/>
    <x v="0"/>
  </r>
  <r>
    <x v="0"/>
    <s v="e09a9a4f-175f-437b-95d6-d76af8c4d2e9"/>
    <x v="0"/>
    <e v="#N/A"/>
    <e v="#N/A"/>
    <e v="#N/A"/>
    <s v="FIXED"/>
    <x v="1134"/>
    <m/>
    <m/>
    <m/>
    <m/>
    <x v="0"/>
  </r>
  <r>
    <x v="0"/>
    <s v="e09ae797-c5fe-4134-ae14-3e2c009611ce"/>
    <x v="0"/>
    <e v="#N/A"/>
    <e v="#N/A"/>
    <e v="#N/A"/>
    <s v="FIXED"/>
    <x v="1134"/>
    <m/>
    <m/>
    <m/>
    <m/>
    <x v="0"/>
  </r>
  <r>
    <x v="0"/>
    <s v="e09bacf4-37d7-4e08-8ca1-48d6f3f443d1"/>
    <x v="0"/>
    <e v="#N/A"/>
    <e v="#N/A"/>
    <e v="#N/A"/>
    <s v="FIXED"/>
    <x v="1134"/>
    <m/>
    <m/>
    <m/>
    <m/>
    <x v="0"/>
  </r>
  <r>
    <x v="0"/>
    <s v="e09d4985-fdb0-4244-8239-eef943d66d28"/>
    <x v="0"/>
    <e v="#N/A"/>
    <e v="#N/A"/>
    <e v="#N/A"/>
    <s v="FIXED"/>
    <x v="1134"/>
    <m/>
    <m/>
    <m/>
    <m/>
    <x v="0"/>
  </r>
  <r>
    <x v="0"/>
    <s v="e09d7860-82a3-4cc8-9324-cb2215273d70"/>
    <x v="0"/>
    <e v="#N/A"/>
    <e v="#N/A"/>
    <e v="#N/A"/>
    <s v="FIXED"/>
    <x v="1134"/>
    <m/>
    <m/>
    <m/>
    <m/>
    <x v="0"/>
  </r>
  <r>
    <x v="2"/>
    <s v="e09d9524-0325-4abc-af84-249818d80fc3"/>
    <x v="0"/>
    <e v="#N/A"/>
    <e v="#N/A"/>
    <e v="#N/A"/>
    <s v="FIXED"/>
    <x v="1134"/>
    <m/>
    <m/>
    <m/>
    <m/>
    <x v="0"/>
  </r>
  <r>
    <x v="0"/>
    <s v="e09dafe5-60f9-428b-ab18-d601df117d99"/>
    <x v="0"/>
    <e v="#N/A"/>
    <e v="#N/A"/>
    <e v="#N/A"/>
    <s v="FIXED"/>
    <x v="1134"/>
    <m/>
    <m/>
    <m/>
    <m/>
    <x v="0"/>
  </r>
  <r>
    <x v="0"/>
    <s v="e09e5a9c-4d6d-48c5-b318-ee93bcf218ad"/>
    <x v="0"/>
    <e v="#N/A"/>
    <e v="#N/A"/>
    <e v="#N/A"/>
    <s v="FIXED"/>
    <x v="1134"/>
    <m/>
    <m/>
    <m/>
    <m/>
    <x v="0"/>
  </r>
  <r>
    <x v="0"/>
    <s v="e09eee24-f12c-48a5-baff-4188ea993b27"/>
    <x v="0"/>
    <e v="#N/A"/>
    <e v="#N/A"/>
    <e v="#N/A"/>
    <s v="FIXED"/>
    <x v="1134"/>
    <m/>
    <m/>
    <m/>
    <m/>
    <x v="0"/>
  </r>
  <r>
    <x v="2"/>
    <s v="e09f61ed-90be-45cb-997c-fd8b291ca09f"/>
    <x v="0"/>
    <e v="#N/A"/>
    <e v="#N/A"/>
    <e v="#N/A"/>
    <s v="FIXED"/>
    <x v="1134"/>
    <m/>
    <m/>
    <m/>
    <m/>
    <x v="0"/>
  </r>
  <r>
    <x v="0"/>
    <s v="e09fe937-d57c-4262-b3ad-e290d456176a"/>
    <x v="0"/>
    <e v="#N/A"/>
    <e v="#N/A"/>
    <e v="#N/A"/>
    <s v="FIXED"/>
    <x v="1134"/>
    <m/>
    <m/>
    <m/>
    <m/>
    <x v="0"/>
  </r>
  <r>
    <x v="0"/>
    <s v="e0a108c2-baba-40b9-9c51-633e7e57940d"/>
    <x v="0"/>
    <e v="#N/A"/>
    <e v="#N/A"/>
    <e v="#N/A"/>
    <s v="FIXED"/>
    <x v="1134"/>
    <m/>
    <m/>
    <m/>
    <m/>
    <x v="0"/>
  </r>
  <r>
    <x v="2"/>
    <s v="e0a28b44-67b9-4775-9cb1-7819d52cc8bf"/>
    <x v="0"/>
    <e v="#N/A"/>
    <e v="#N/A"/>
    <e v="#N/A"/>
    <s v="FIXED"/>
    <x v="1134"/>
    <m/>
    <m/>
    <m/>
    <m/>
    <x v="0"/>
  </r>
  <r>
    <x v="4"/>
    <s v="e0a2af13-a6a5-4ca0-8261-f3b2574d8b3c"/>
    <x v="0"/>
    <e v="#N/A"/>
    <e v="#N/A"/>
    <e v="#N/A"/>
    <s v="FIXED"/>
    <x v="1134"/>
    <m/>
    <m/>
    <m/>
    <m/>
    <x v="0"/>
  </r>
  <r>
    <x v="0"/>
    <s v="e0a341d3-fad4-4476-a4bf-e980b3576197"/>
    <x v="0"/>
    <e v="#N/A"/>
    <e v="#N/A"/>
    <e v="#N/A"/>
    <s v="FIXED"/>
    <x v="1134"/>
    <m/>
    <m/>
    <m/>
    <m/>
    <x v="0"/>
  </r>
  <r>
    <x v="0"/>
    <s v="e0a3686c-417c-4ff3-95e0-ff6857291983"/>
    <x v="0"/>
    <e v="#N/A"/>
    <e v="#N/A"/>
    <e v="#N/A"/>
    <s v="FIXED"/>
    <x v="1134"/>
    <m/>
    <m/>
    <m/>
    <m/>
    <x v="0"/>
  </r>
  <r>
    <x v="0"/>
    <s v="e0a3e28f-176f-4701-822b-1720a6638ac6"/>
    <x v="0"/>
    <e v="#N/A"/>
    <e v="#N/A"/>
    <e v="#N/A"/>
    <s v="FIXED"/>
    <x v="1134"/>
    <m/>
    <m/>
    <m/>
    <m/>
    <x v="0"/>
  </r>
  <r>
    <x v="0"/>
    <s v="e0a57c4f-0732-4b8d-8088-e4648ecb0fb5"/>
    <x v="0"/>
    <e v="#N/A"/>
    <e v="#N/A"/>
    <e v="#N/A"/>
    <s v="FIXED"/>
    <x v="1134"/>
    <m/>
    <m/>
    <m/>
    <m/>
    <x v="0"/>
  </r>
  <r>
    <x v="0"/>
    <s v="e0a63de4-e964-4bac-9c6f-3d434ba8574d"/>
    <x v="0"/>
    <e v="#N/A"/>
    <e v="#N/A"/>
    <e v="#N/A"/>
    <s v="FIXED"/>
    <x v="1134"/>
    <m/>
    <m/>
    <m/>
    <m/>
    <x v="0"/>
  </r>
  <r>
    <x v="6"/>
    <s v="e0a792f7-fc48-4982-a294-da2ea770167c"/>
    <x v="0"/>
    <e v="#N/A"/>
    <e v="#N/A"/>
    <e v="#N/A"/>
    <s v="FIXED"/>
    <x v="1134"/>
    <m/>
    <m/>
    <m/>
    <m/>
    <x v="0"/>
  </r>
  <r>
    <x v="10"/>
    <s v="e0a82a3d-425e-485f-a4d5-bdcea3bf682a"/>
    <x v="2"/>
    <e v="#N/A"/>
    <e v="#N/A"/>
    <e v="#N/A"/>
    <s v="ACTIVE"/>
    <x v="1134"/>
    <m/>
    <m/>
    <m/>
    <m/>
    <x v="0"/>
  </r>
  <r>
    <x v="1"/>
    <s v="e0a89018-b14f-416c-93a4-c6503c06565f"/>
    <x v="0"/>
    <e v="#N/A"/>
    <e v="#N/A"/>
    <e v="#N/A"/>
    <s v="FIXED"/>
    <x v="1134"/>
    <m/>
    <m/>
    <m/>
    <m/>
    <x v="0"/>
  </r>
  <r>
    <x v="6"/>
    <s v="e0a8ce61-36aa-4413-87c9-7fd53decd213"/>
    <x v="0"/>
    <e v="#N/A"/>
    <e v="#N/A"/>
    <e v="#N/A"/>
    <s v="FIXED"/>
    <x v="1134"/>
    <m/>
    <m/>
    <m/>
    <m/>
    <x v="0"/>
  </r>
  <r>
    <x v="0"/>
    <s v="e0a8e01c-0fcd-47d9-a798-6e50b4bfbd5a"/>
    <x v="0"/>
    <s v="0255trn84w1sd2d.bpna.popularinc.net"/>
    <s v="e0a8e01c-0fcd-47d9-a798-6e50b4bfbd5a"/>
    <s v="Critical"/>
    <s v="FIXED"/>
    <x v="1134"/>
    <m/>
    <m/>
    <m/>
    <m/>
    <x v="0"/>
  </r>
  <r>
    <x v="0"/>
    <s v="e0a9f255-1a8a-430d-af4f-8bd7f962083b"/>
    <x v="0"/>
    <e v="#N/A"/>
    <e v="#N/A"/>
    <e v="#N/A"/>
    <s v="FIXED"/>
    <x v="1134"/>
    <m/>
    <m/>
    <m/>
    <m/>
    <x v="0"/>
  </r>
  <r>
    <x v="4"/>
    <s v="e0a9f7f1-081e-4ef9-9e79-da152d4f0ebb"/>
    <x v="2"/>
    <s v="rosebko6ytjph2l.bpna.popularinc.net"/>
    <s v="e0a9f7f1-081e-4ef9-9e79-da152d4f0ebb"/>
    <s v="High"/>
    <s v="ACTIVE"/>
    <x v="1134"/>
    <m/>
    <m/>
    <m/>
    <m/>
    <x v="0"/>
  </r>
  <r>
    <x v="2"/>
    <s v="e0abadcf-ec3b-4eb5-b3c3-812095515dfe"/>
    <x v="1"/>
    <s v="bpn-roserrdb-01"/>
    <s v="e0abadcf-ec3b-4eb5-b3c3-812095515dfe"/>
    <s v="Medium"/>
    <s v="RESURFACED"/>
    <x v="1134"/>
    <m/>
    <m/>
    <m/>
    <m/>
    <x v="0"/>
  </r>
  <r>
    <x v="2"/>
    <s v="e0ac4a5c-06a0-446a-8859-c8938d845f14"/>
    <x v="0"/>
    <e v="#N/A"/>
    <e v="#N/A"/>
    <e v="#N/A"/>
    <s v="FIXED"/>
    <x v="1134"/>
    <m/>
    <m/>
    <m/>
    <m/>
    <x v="0"/>
  </r>
  <r>
    <x v="0"/>
    <s v="e0acc634-d002-4150-851d-d5c081b6200e"/>
    <x v="0"/>
    <e v="#N/A"/>
    <e v="#N/A"/>
    <e v="#N/A"/>
    <s v="FIXED"/>
    <x v="1134"/>
    <m/>
    <m/>
    <m/>
    <m/>
    <x v="0"/>
  </r>
  <r>
    <x v="0"/>
    <s v="e0ad7c90-a9a8-4ddb-b3d7-ef71fdf894c5"/>
    <x v="0"/>
    <e v="#N/A"/>
    <e v="#N/A"/>
    <e v="#N/A"/>
    <s v="FIXED"/>
    <x v="1134"/>
    <m/>
    <m/>
    <m/>
    <m/>
    <x v="0"/>
  </r>
  <r>
    <x v="0"/>
    <s v="e0aeccd0-27a3-41e5-8022-527519fbd82f"/>
    <x v="0"/>
    <e v="#N/A"/>
    <e v="#N/A"/>
    <e v="#N/A"/>
    <s v="FIXED"/>
    <x v="1134"/>
    <m/>
    <m/>
    <m/>
    <m/>
    <x v="0"/>
  </r>
  <r>
    <x v="0"/>
    <s v="e0b00fa3-3145-4606-bde5-aff4bc78d940"/>
    <x v="0"/>
    <e v="#N/A"/>
    <e v="#N/A"/>
    <e v="#N/A"/>
    <s v="FIXED"/>
    <x v="1134"/>
    <m/>
    <m/>
    <m/>
    <m/>
    <x v="0"/>
  </r>
  <r>
    <x v="1"/>
    <s v="e0b02715-2863-4356-b8a1-4191a3b496a9"/>
    <x v="1"/>
    <s v="bpn-0036bp-01"/>
    <s v="e0b02715-2863-4356-b8a1-4191a3b496a9"/>
    <s v="Medium"/>
    <s v="RESURFACED"/>
    <x v="1134"/>
    <m/>
    <m/>
    <m/>
    <m/>
    <x v="0"/>
  </r>
  <r>
    <x v="0"/>
    <s v="e0b21448-11f0-4db8-8762-cd4d6045caa4"/>
    <x v="0"/>
    <e v="#N/A"/>
    <e v="#N/A"/>
    <e v="#N/A"/>
    <s v="FIXED"/>
    <x v="1134"/>
    <m/>
    <m/>
    <m/>
    <m/>
    <x v="0"/>
  </r>
  <r>
    <x v="4"/>
    <s v="e0b85fa4-eec8-4083-a525-e240ef16d15c"/>
    <x v="0"/>
    <e v="#N/A"/>
    <e v="#N/A"/>
    <e v="#N/A"/>
    <s v="FIXED"/>
    <x v="1134"/>
    <m/>
    <m/>
    <m/>
    <m/>
    <x v="0"/>
  </r>
  <r>
    <x v="1"/>
    <s v="e0ba088d-4a5d-4851-bbd7-8c2a67869f00"/>
    <x v="0"/>
    <e v="#N/A"/>
    <e v="#N/A"/>
    <e v="#N/A"/>
    <s v="FIXED"/>
    <x v="1134"/>
    <m/>
    <m/>
    <m/>
    <m/>
    <x v="0"/>
  </r>
  <r>
    <x v="6"/>
    <s v="e0ba407c-c26f-4c68-9a3d-a59def82d043"/>
    <x v="0"/>
    <e v="#N/A"/>
    <e v="#N/A"/>
    <e v="#N/A"/>
    <s v="FIXED"/>
    <x v="1134"/>
    <m/>
    <m/>
    <m/>
    <m/>
    <x v="0"/>
  </r>
  <r>
    <x v="0"/>
    <s v="e0ba9d7d-1f87-4f10-a597-8dd198afe63d"/>
    <x v="0"/>
    <e v="#N/A"/>
    <e v="#N/A"/>
    <e v="#N/A"/>
    <s v="FIXED"/>
    <x v="1134"/>
    <m/>
    <m/>
    <m/>
    <m/>
    <x v="0"/>
  </r>
  <r>
    <x v="6"/>
    <s v="e0bca84f-f40b-4437-9455-1d01535f9668"/>
    <x v="1"/>
    <e v="#N/A"/>
    <e v="#N/A"/>
    <e v="#N/A"/>
    <s v="RESURFACED"/>
    <x v="1134"/>
    <m/>
    <m/>
    <m/>
    <m/>
    <x v="0"/>
  </r>
  <r>
    <x v="2"/>
    <s v="e0be5d08-962f-4a39-9cd8-0086fc6b7c6a"/>
    <x v="1"/>
    <s v="bpn-rosecmas-05"/>
    <s v="e0be5d08-962f-4a39-9cd8-0086fc6b7c6a"/>
    <s v="Medium"/>
    <s v="RESURFACED"/>
    <x v="1134"/>
    <m/>
    <m/>
    <m/>
    <m/>
    <x v="0"/>
  </r>
  <r>
    <x v="0"/>
    <s v="e0be6a99-d18a-466b-846b-49dede95c771"/>
    <x v="0"/>
    <e v="#N/A"/>
    <e v="#N/A"/>
    <e v="#N/A"/>
    <s v="FIXED"/>
    <x v="1134"/>
    <m/>
    <m/>
    <m/>
    <m/>
    <x v="0"/>
  </r>
  <r>
    <x v="0"/>
    <s v="e0bf4a1b-4ed3-470a-b518-07741928a7b7"/>
    <x v="0"/>
    <e v="#N/A"/>
    <e v="#N/A"/>
    <e v="#N/A"/>
    <s v="FIXED"/>
    <x v="1134"/>
    <m/>
    <m/>
    <m/>
    <m/>
    <x v="0"/>
  </r>
  <r>
    <x v="0"/>
    <s v="e0bfc9da-0684-47f0-b5d0-d7b65ded4870"/>
    <x v="0"/>
    <e v="#N/A"/>
    <e v="#N/A"/>
    <e v="#N/A"/>
    <s v="FIXED"/>
    <x v="1134"/>
    <m/>
    <m/>
    <m/>
    <m/>
    <x v="0"/>
  </r>
  <r>
    <x v="4"/>
    <s v="e0c149b6-b6b3-401a-94a9-efb72457c93b"/>
    <x v="0"/>
    <e v="#N/A"/>
    <e v="#N/A"/>
    <e v="#N/A"/>
    <s v="FIXED"/>
    <x v="1134"/>
    <m/>
    <m/>
    <m/>
    <m/>
    <x v="0"/>
  </r>
  <r>
    <x v="2"/>
    <s v="e0c16b4b-5b72-4691-b5c8-38a2a06958f5"/>
    <x v="0"/>
    <e v="#N/A"/>
    <e v="#N/A"/>
    <e v="#N/A"/>
    <s v="FIXED"/>
    <x v="1134"/>
    <m/>
    <m/>
    <m/>
    <m/>
    <x v="0"/>
  </r>
  <r>
    <x v="0"/>
    <s v="e0c1aeb8-f168-42ad-9945-951f1a366611"/>
    <x v="0"/>
    <e v="#N/A"/>
    <e v="#N/A"/>
    <e v="#N/A"/>
    <s v="FIXED"/>
    <x v="1134"/>
    <m/>
    <m/>
    <m/>
    <m/>
    <x v="0"/>
  </r>
  <r>
    <x v="6"/>
    <s v="e0c1b672-2456-49a5-8d09-ca6dafb22404"/>
    <x v="0"/>
    <e v="#N/A"/>
    <e v="#N/A"/>
    <e v="#N/A"/>
    <s v="FIXED"/>
    <x v="1134"/>
    <m/>
    <m/>
    <m/>
    <m/>
    <x v="0"/>
  </r>
  <r>
    <x v="2"/>
    <s v="e0c2f3a2-cc4a-4314-b39c-ee1f2b302af7"/>
    <x v="2"/>
    <e v="#N/A"/>
    <e v="#N/A"/>
    <e v="#N/A"/>
    <s v="ACTIVE"/>
    <x v="1134"/>
    <m/>
    <m/>
    <m/>
    <m/>
    <x v="0"/>
  </r>
  <r>
    <x v="6"/>
    <s v="e0c51041-1509-4ee5-adc9-a4129a192f1c"/>
    <x v="0"/>
    <e v="#N/A"/>
    <e v="#N/A"/>
    <e v="#N/A"/>
    <s v="FIXED"/>
    <x v="1134"/>
    <m/>
    <m/>
    <m/>
    <m/>
    <x v="0"/>
  </r>
  <r>
    <x v="0"/>
    <s v="e0c56d94-1538-4d7f-bec7-74b8fb353e63"/>
    <x v="0"/>
    <e v="#N/A"/>
    <e v="#N/A"/>
    <e v="#N/A"/>
    <s v="FIXED"/>
    <x v="1134"/>
    <m/>
    <m/>
    <m/>
    <m/>
    <x v="0"/>
  </r>
  <r>
    <x v="6"/>
    <s v="e0c5e5dd-3ccb-4a8e-b664-9e653358feea"/>
    <x v="0"/>
    <e v="#N/A"/>
    <e v="#N/A"/>
    <e v="#N/A"/>
    <s v="FIXED"/>
    <x v="1134"/>
    <m/>
    <m/>
    <m/>
    <m/>
    <x v="0"/>
  </r>
  <r>
    <x v="0"/>
    <s v="e0c71053-d3e1-47c2-9c00-6e5018307551"/>
    <x v="0"/>
    <e v="#N/A"/>
    <e v="#N/A"/>
    <e v="#N/A"/>
    <s v="FIXED"/>
    <x v="1134"/>
    <m/>
    <m/>
    <m/>
    <m/>
    <x v="0"/>
  </r>
  <r>
    <x v="0"/>
    <s v="e0c74267-81e0-4f31-97ed-a6435163c17a"/>
    <x v="0"/>
    <e v="#N/A"/>
    <e v="#N/A"/>
    <e v="#N/A"/>
    <s v="FIXED"/>
    <x v="1134"/>
    <m/>
    <m/>
    <m/>
    <m/>
    <x v="0"/>
  </r>
  <r>
    <x v="0"/>
    <s v="e0c75c03-6d58-438f-8abe-551fe6849c48"/>
    <x v="0"/>
    <e v="#N/A"/>
    <e v="#N/A"/>
    <e v="#N/A"/>
    <s v="FIXED"/>
    <x v="1134"/>
    <m/>
    <m/>
    <m/>
    <m/>
    <x v="0"/>
  </r>
  <r>
    <x v="0"/>
    <s v="e0c854a4-2a1e-458e-ad62-9babadb9c4b5"/>
    <x v="0"/>
    <e v="#N/A"/>
    <e v="#N/A"/>
    <e v="#N/A"/>
    <s v="FIXED"/>
    <x v="1134"/>
    <m/>
    <m/>
    <m/>
    <m/>
    <x v="0"/>
  </r>
  <r>
    <x v="2"/>
    <s v="e0c947b0-2020-4d4b-b5f5-d0f99c92409d"/>
    <x v="0"/>
    <e v="#N/A"/>
    <e v="#N/A"/>
    <e v="#N/A"/>
    <s v="FIXED"/>
    <x v="1134"/>
    <m/>
    <m/>
    <m/>
    <m/>
    <x v="0"/>
  </r>
  <r>
    <x v="9"/>
    <s v="e0c98f73-31f8-4f8f-a8e7-abe722575030"/>
    <x v="0"/>
    <e v="#N/A"/>
    <e v="#N/A"/>
    <e v="#N/A"/>
    <s v="FIXED"/>
    <x v="1134"/>
    <m/>
    <m/>
    <m/>
    <m/>
    <x v="0"/>
  </r>
  <r>
    <x v="7"/>
    <s v="e0cb309b-a300-435e-86e5-78eadb14a10f"/>
    <x v="0"/>
    <s v="bpn-rosepmws-01"/>
    <s v="e0cb309b-a300-435e-86e5-78eadb14a10f"/>
    <s v="Medium"/>
    <s v="FIXED"/>
    <x v="1134"/>
    <m/>
    <m/>
    <m/>
    <m/>
    <x v="0"/>
  </r>
  <r>
    <x v="4"/>
    <s v="e0cb9778-5d6e-4423-b273-9225eb881630"/>
    <x v="0"/>
    <e v="#N/A"/>
    <e v="#N/A"/>
    <e v="#N/A"/>
    <s v="FIXED"/>
    <x v="1134"/>
    <m/>
    <m/>
    <m/>
    <m/>
    <x v="0"/>
  </r>
  <r>
    <x v="0"/>
    <s v="e0cc052b-0072-436c-b8ed-4bb062e7e2f8"/>
    <x v="0"/>
    <e v="#N/A"/>
    <e v="#N/A"/>
    <e v="#N/A"/>
    <s v="FIXED"/>
    <x v="1134"/>
    <m/>
    <m/>
    <m/>
    <m/>
    <x v="0"/>
  </r>
  <r>
    <x v="1"/>
    <s v="e0ce1be3-2bfc-4d49-81b2-288784148b24"/>
    <x v="1"/>
    <s v="nybackupbp-01"/>
    <s v="e0ce1be3-2bfc-4d49-81b2-288784148b24"/>
    <s v="Medium"/>
    <s v="RESURFACED"/>
    <x v="1134"/>
    <m/>
    <m/>
    <m/>
    <m/>
    <x v="0"/>
  </r>
  <r>
    <x v="0"/>
    <s v="e0ce93c6-af29-42e6-9503-57b7d242fb29"/>
    <x v="0"/>
    <e v="#N/A"/>
    <e v="#N/A"/>
    <e v="#N/A"/>
    <s v="FIXED"/>
    <x v="1134"/>
    <m/>
    <m/>
    <m/>
    <m/>
    <x v="0"/>
  </r>
  <r>
    <x v="0"/>
    <s v="e0cfd1d0-a17f-4d24-badb-d08ee45c04e7"/>
    <x v="0"/>
    <s v="bdwybrn8503sd2d"/>
    <s v="e0cfd1d0-a17f-4d24-badb-d08ee45c04e7"/>
    <s v="High"/>
    <s v="FIXED"/>
    <x v="1134"/>
    <m/>
    <m/>
    <m/>
    <m/>
    <x v="0"/>
  </r>
  <r>
    <x v="0"/>
    <s v="e0d1107c-a565-4561-858b-d7fcab35552d"/>
    <x v="0"/>
    <e v="#N/A"/>
    <e v="#N/A"/>
    <e v="#N/A"/>
    <s v="FIXED"/>
    <x v="1134"/>
    <m/>
    <m/>
    <m/>
    <m/>
    <x v="0"/>
  </r>
  <r>
    <x v="0"/>
    <s v="e0d18b42-396b-4cea-8c38-6b500a45faa0"/>
    <x v="0"/>
    <e v="#N/A"/>
    <e v="#N/A"/>
    <e v="#N/A"/>
    <s v="FIXED"/>
    <x v="1134"/>
    <m/>
    <m/>
    <m/>
    <m/>
    <x v="0"/>
  </r>
  <r>
    <x v="7"/>
    <s v="e0d1c50d-be77-4f9c-96f3-318c0742e726"/>
    <x v="0"/>
    <e v="#N/A"/>
    <e v="#N/A"/>
    <e v="#N/A"/>
    <s v="FIXED"/>
    <x v="1134"/>
    <m/>
    <m/>
    <m/>
    <m/>
    <x v="0"/>
  </r>
  <r>
    <x v="7"/>
    <s v="e0d1cf85-f2e1-4a1e-bff8-c0703c115a5f"/>
    <x v="0"/>
    <e v="#N/A"/>
    <e v="#N/A"/>
    <e v="#N/A"/>
    <s v="FIXED"/>
    <x v="1134"/>
    <m/>
    <m/>
    <m/>
    <m/>
    <x v="0"/>
  </r>
  <r>
    <x v="0"/>
    <s v="e0d213f3-a2ba-4df8-aebe-117bffbd59d2"/>
    <x v="0"/>
    <e v="#N/A"/>
    <e v="#N/A"/>
    <e v="#N/A"/>
    <s v="FIXED"/>
    <x v="1134"/>
    <m/>
    <m/>
    <m/>
    <m/>
    <x v="0"/>
  </r>
  <r>
    <x v="0"/>
    <s v="e0d30195-c322-438c-9e89-3dfbfbaf73f0"/>
    <x v="0"/>
    <e v="#N/A"/>
    <e v="#N/A"/>
    <e v="#N/A"/>
    <s v="FIXED"/>
    <x v="1134"/>
    <m/>
    <m/>
    <m/>
    <m/>
    <x v="0"/>
  </r>
  <r>
    <x v="0"/>
    <s v="e0d38087-02bb-4d07-b5f9-e9666274089a"/>
    <x v="0"/>
    <e v="#N/A"/>
    <e v="#N/A"/>
    <e v="#N/A"/>
    <s v="FIXED"/>
    <x v="1134"/>
    <m/>
    <m/>
    <m/>
    <m/>
    <x v="0"/>
  </r>
  <r>
    <x v="1"/>
    <s v="e0d47d52-9120-463c-8aa1-8a0bc86276f8"/>
    <x v="0"/>
    <e v="#N/A"/>
    <e v="#N/A"/>
    <e v="#N/A"/>
    <s v="FIXED"/>
    <x v="1134"/>
    <m/>
    <m/>
    <m/>
    <m/>
    <x v="0"/>
  </r>
  <r>
    <x v="0"/>
    <s v="e0d49ebc-fcac-4797-9458-cb75277f5aba"/>
    <x v="0"/>
    <e v="#N/A"/>
    <e v="#N/A"/>
    <e v="#N/A"/>
    <s v="FIXED"/>
    <x v="1134"/>
    <m/>
    <m/>
    <m/>
    <m/>
    <x v="0"/>
  </r>
  <r>
    <x v="0"/>
    <s v="e0d4ca17-0f05-4022-83d3-b806c77c8264"/>
    <x v="0"/>
    <e v="#N/A"/>
    <e v="#N/A"/>
    <e v="#N/A"/>
    <s v="FIXED"/>
    <x v="1134"/>
    <m/>
    <m/>
    <m/>
    <m/>
    <x v="0"/>
  </r>
  <r>
    <x v="6"/>
    <s v="e0d4ddae-7ba1-40d2-8119-86ac270980b3"/>
    <x v="0"/>
    <e v="#N/A"/>
    <e v="#N/A"/>
    <e v="#N/A"/>
    <s v="FIXED"/>
    <x v="1134"/>
    <m/>
    <m/>
    <m/>
    <m/>
    <x v="0"/>
  </r>
  <r>
    <x v="0"/>
    <s v="e0d51b0c-2de1-4d3e-845c-bbe57bce02a6"/>
    <x v="0"/>
    <e v="#N/A"/>
    <e v="#N/A"/>
    <e v="#N/A"/>
    <s v="FIXED"/>
    <x v="1134"/>
    <m/>
    <m/>
    <m/>
    <m/>
    <x v="0"/>
  </r>
  <r>
    <x v="0"/>
    <s v="e0d51fd3-c048-4843-90f7-4fa6e4c0a1da"/>
    <x v="0"/>
    <e v="#N/A"/>
    <e v="#N/A"/>
    <e v="#N/A"/>
    <s v="FIXED"/>
    <x v="1134"/>
    <m/>
    <m/>
    <m/>
    <m/>
    <x v="0"/>
  </r>
  <r>
    <x v="0"/>
    <s v="e0d6f324-dd01-4839-9569-071b815721b3"/>
    <x v="0"/>
    <e v="#N/A"/>
    <e v="#N/A"/>
    <e v="#N/A"/>
    <s v="FIXED"/>
    <x v="1134"/>
    <m/>
    <m/>
    <m/>
    <m/>
    <x v="0"/>
  </r>
  <r>
    <x v="0"/>
    <s v="e0d76fdf-981f-4e5f-8b94-a4bb0fbf6b2b"/>
    <x v="0"/>
    <e v="#N/A"/>
    <e v="#N/A"/>
    <e v="#N/A"/>
    <s v="FIXED"/>
    <x v="1134"/>
    <m/>
    <m/>
    <m/>
    <m/>
    <x v="0"/>
  </r>
  <r>
    <x v="0"/>
    <s v="e0d7b8e8-e082-4608-97cb-b74f48de8bde"/>
    <x v="0"/>
    <e v="#N/A"/>
    <e v="#N/A"/>
    <e v="#N/A"/>
    <s v="FIXED"/>
    <x v="1134"/>
    <m/>
    <m/>
    <m/>
    <m/>
    <x v="0"/>
  </r>
  <r>
    <x v="9"/>
    <s v="e0d7f71a-474d-485c-a158-e14716279b6c"/>
    <x v="0"/>
    <e v="#N/A"/>
    <e v="#N/A"/>
    <e v="#N/A"/>
    <s v="FIXED"/>
    <x v="1134"/>
    <m/>
    <m/>
    <m/>
    <m/>
    <x v="0"/>
  </r>
  <r>
    <x v="0"/>
    <s v="e0d8abc3-4920-44f2-b015-9426c2ca1226"/>
    <x v="0"/>
    <e v="#N/A"/>
    <e v="#N/A"/>
    <e v="#N/A"/>
    <s v="FIXED"/>
    <x v="1134"/>
    <m/>
    <m/>
    <m/>
    <m/>
    <x v="0"/>
  </r>
  <r>
    <x v="0"/>
    <s v="e0d97a63-d785-47a2-be38-aad181afb924"/>
    <x v="0"/>
    <e v="#N/A"/>
    <e v="#N/A"/>
    <e v="#N/A"/>
    <s v="FIXED"/>
    <x v="1134"/>
    <m/>
    <m/>
    <m/>
    <m/>
    <x v="0"/>
  </r>
  <r>
    <x v="7"/>
    <s v="e0da2bea-b098-4c01-8785-7d3260947d46"/>
    <x v="0"/>
    <e v="#N/A"/>
    <e v="#N/A"/>
    <e v="#N/A"/>
    <s v="FIXED"/>
    <x v="1134"/>
    <m/>
    <m/>
    <m/>
    <m/>
    <x v="0"/>
  </r>
  <r>
    <x v="6"/>
    <s v="e0db60d7-6a9f-447f-9c44-f90b065f47c8"/>
    <x v="0"/>
    <e v="#N/A"/>
    <e v="#N/A"/>
    <e v="#N/A"/>
    <s v="FIXED"/>
    <x v="1134"/>
    <m/>
    <m/>
    <m/>
    <m/>
    <x v="0"/>
  </r>
  <r>
    <x v="0"/>
    <s v="e0dbaa51-004d-4764-8273-05c0536c9f4f"/>
    <x v="0"/>
    <e v="#N/A"/>
    <e v="#N/A"/>
    <e v="#N/A"/>
    <s v="FIXED"/>
    <x v="1134"/>
    <m/>
    <m/>
    <m/>
    <m/>
    <x v="0"/>
  </r>
  <r>
    <x v="0"/>
    <s v="e0dc7de9-716f-4b09-88f6-b1709cf192d4"/>
    <x v="0"/>
    <e v="#N/A"/>
    <e v="#N/A"/>
    <e v="#N/A"/>
    <s v="FIXED"/>
    <x v="1134"/>
    <m/>
    <m/>
    <m/>
    <m/>
    <x v="0"/>
  </r>
  <r>
    <x v="2"/>
    <s v="e0dc7e0f-e657-42e8-a115-3cf470e3ef7e"/>
    <x v="1"/>
    <s v="bpn-rosecmas-06"/>
    <s v="e0dc7e0f-e657-42e8-a115-3cf470e3ef7e"/>
    <s v="Low"/>
    <s v="RESURFACED"/>
    <x v="1134"/>
    <m/>
    <m/>
    <m/>
    <m/>
    <x v="0"/>
  </r>
  <r>
    <x v="13"/>
    <s v="e0dc8fa3-e9d6-497e-9332-0dddb863f232"/>
    <x v="0"/>
    <e v="#N/A"/>
    <e v="#N/A"/>
    <e v="#N/A"/>
    <s v="FIXED"/>
    <x v="1134"/>
    <m/>
    <m/>
    <m/>
    <m/>
    <x v="0"/>
  </r>
  <r>
    <x v="0"/>
    <s v="e0dcdecd-f949-4b93-8a27-1234cdbd4baf"/>
    <x v="0"/>
    <e v="#N/A"/>
    <e v="#N/A"/>
    <e v="#N/A"/>
    <s v="FIXED"/>
    <x v="1134"/>
    <m/>
    <m/>
    <m/>
    <m/>
    <x v="0"/>
  </r>
  <r>
    <x v="7"/>
    <s v="e0dd5e5a-0297-48e0-8a48-6e885bc65dd2"/>
    <x v="0"/>
    <e v="#N/A"/>
    <e v="#N/A"/>
    <e v="#N/A"/>
    <s v="FIXED"/>
    <x v="1134"/>
    <m/>
    <m/>
    <m/>
    <m/>
    <x v="0"/>
  </r>
  <r>
    <x v="0"/>
    <s v="e0de5837-0443-4223-8fdf-40f426c9d774"/>
    <x v="0"/>
    <e v="#N/A"/>
    <e v="#N/A"/>
    <e v="#N/A"/>
    <s v="FIXED"/>
    <x v="1134"/>
    <m/>
    <m/>
    <m/>
    <m/>
    <x v="0"/>
  </r>
  <r>
    <x v="1"/>
    <s v="e0df2237-5a78-48b5-9ddf-c6a35cfcc176"/>
    <x v="0"/>
    <s v="bpn-bdwydgnd-01"/>
    <s v="e0df2237-5a78-48b5-9ddf-c6a35cfcc176"/>
    <s v="Critical"/>
    <s v="FIXED"/>
    <x v="1134"/>
    <m/>
    <m/>
    <m/>
    <m/>
    <x v="0"/>
  </r>
  <r>
    <x v="0"/>
    <s v="e0df84b8-cc1a-4c17-b01d-343e37085f3c"/>
    <x v="0"/>
    <e v="#N/A"/>
    <e v="#N/A"/>
    <e v="#N/A"/>
    <s v="FIXED"/>
    <x v="1134"/>
    <m/>
    <m/>
    <m/>
    <m/>
    <x v="0"/>
  </r>
  <r>
    <x v="0"/>
    <s v="e0e0e632-9fca-4814-a834-0da1495a24ff"/>
    <x v="0"/>
    <e v="#N/A"/>
    <e v="#N/A"/>
    <e v="#N/A"/>
    <s v="FIXED"/>
    <x v="1134"/>
    <m/>
    <m/>
    <m/>
    <m/>
    <x v="0"/>
  </r>
  <r>
    <x v="17"/>
    <s v="e0e19280-f35d-4eca-8253-05675c8ef084"/>
    <x v="0"/>
    <e v="#N/A"/>
    <e v="#N/A"/>
    <e v="#N/A"/>
    <s v="FIXED"/>
    <x v="1134"/>
    <m/>
    <m/>
    <m/>
    <m/>
    <x v="0"/>
  </r>
  <r>
    <x v="0"/>
    <s v="e0e216d9-c5ed-4bb8-9fc1-6dfa854f702d"/>
    <x v="0"/>
    <e v="#N/A"/>
    <e v="#N/A"/>
    <e v="#N/A"/>
    <s v="FIXED"/>
    <x v="1134"/>
    <m/>
    <m/>
    <m/>
    <m/>
    <x v="0"/>
  </r>
  <r>
    <x v="0"/>
    <s v="e0e28d6d-305b-4034-b6e3-4026e3dddb8c"/>
    <x v="0"/>
    <e v="#N/A"/>
    <e v="#N/A"/>
    <e v="#N/A"/>
    <s v="FIXED"/>
    <x v="1134"/>
    <m/>
    <m/>
    <m/>
    <m/>
    <x v="0"/>
  </r>
  <r>
    <x v="1"/>
    <s v="e0e29650-0750-476f-ab49-dcef409abebb"/>
    <x v="0"/>
    <e v="#N/A"/>
    <e v="#N/A"/>
    <e v="#N/A"/>
    <s v="FIXED"/>
    <x v="1134"/>
    <m/>
    <m/>
    <m/>
    <m/>
    <x v="0"/>
  </r>
  <r>
    <x v="0"/>
    <s v="e0e38b71-f96e-4e30-92b1-aa2382fa0f84"/>
    <x v="0"/>
    <e v="#N/A"/>
    <e v="#N/A"/>
    <e v="#N/A"/>
    <s v="FIXED"/>
    <x v="1134"/>
    <m/>
    <m/>
    <m/>
    <m/>
    <x v="0"/>
  </r>
  <r>
    <x v="0"/>
    <s v="e0e3ea4b-d0bb-4b20-83ef-a6a124c18889"/>
    <x v="0"/>
    <e v="#N/A"/>
    <e v="#N/A"/>
    <e v="#N/A"/>
    <s v="FIXED"/>
    <x v="1134"/>
    <m/>
    <m/>
    <m/>
    <m/>
    <x v="0"/>
  </r>
  <r>
    <x v="0"/>
    <s v="e0e4bac0-59e3-492a-8d21-afc0572192b4"/>
    <x v="0"/>
    <e v="#N/A"/>
    <e v="#N/A"/>
    <e v="#N/A"/>
    <s v="FIXED"/>
    <x v="1134"/>
    <m/>
    <m/>
    <m/>
    <m/>
    <x v="0"/>
  </r>
  <r>
    <x v="0"/>
    <s v="e0e503c1-13b4-49f1-a307-dcec8b878dbd"/>
    <x v="0"/>
    <e v="#N/A"/>
    <e v="#N/A"/>
    <e v="#N/A"/>
    <s v="FIXED"/>
    <x v="1134"/>
    <m/>
    <m/>
    <m/>
    <m/>
    <x v="0"/>
  </r>
  <r>
    <x v="0"/>
    <s v="e0e51145-de29-4c52-bf33-75563365ffcd"/>
    <x v="0"/>
    <e v="#N/A"/>
    <e v="#N/A"/>
    <e v="#N/A"/>
    <s v="FIXED"/>
    <x v="1134"/>
    <m/>
    <m/>
    <m/>
    <m/>
    <x v="0"/>
  </r>
  <r>
    <x v="6"/>
    <s v="e0e55189-69bd-4450-a010-72a99d12eba5"/>
    <x v="0"/>
    <e v="#N/A"/>
    <e v="#N/A"/>
    <e v="#N/A"/>
    <s v="FIXED"/>
    <x v="1134"/>
    <m/>
    <m/>
    <m/>
    <m/>
    <x v="0"/>
  </r>
  <r>
    <x v="0"/>
    <s v="e0e55c5e-186d-4b2c-bb19-0e89f6c1ad52"/>
    <x v="0"/>
    <e v="#N/A"/>
    <e v="#N/A"/>
    <e v="#N/A"/>
    <s v="FIXED"/>
    <x v="1134"/>
    <m/>
    <m/>
    <m/>
    <m/>
    <x v="0"/>
  </r>
  <r>
    <x v="1"/>
    <s v="e0e57aa1-3848-4f96-9fb6-8d47e3f7c965"/>
    <x v="2"/>
    <s v="bpn-0031bp-01"/>
    <s v="e0e57aa1-3848-4f96-9fb6-8d47e3f7c965"/>
    <s v="Medium"/>
    <s v="ACTIVE"/>
    <x v="1134"/>
    <m/>
    <m/>
    <m/>
    <m/>
    <x v="0"/>
  </r>
  <r>
    <x v="7"/>
    <s v="e0e5f10e-7eaa-42c6-93e0-c54cfbe6624b"/>
    <x v="0"/>
    <e v="#N/A"/>
    <e v="#N/A"/>
    <e v="#N/A"/>
    <s v="FIXED"/>
    <x v="1134"/>
    <m/>
    <m/>
    <m/>
    <m/>
    <x v="0"/>
  </r>
  <r>
    <x v="1"/>
    <s v="e0e698f8-afd0-44ea-871e-293024c84aba"/>
    <x v="0"/>
    <e v="#N/A"/>
    <e v="#N/A"/>
    <e v="#N/A"/>
    <s v="FIXED"/>
    <x v="1134"/>
    <m/>
    <m/>
    <m/>
    <m/>
    <x v="0"/>
  </r>
  <r>
    <x v="0"/>
    <s v="e0e71d7a-92ef-4573-854b-db9006723294"/>
    <x v="0"/>
    <e v="#N/A"/>
    <e v="#N/A"/>
    <e v="#N/A"/>
    <s v="FIXED"/>
    <x v="1134"/>
    <m/>
    <m/>
    <m/>
    <m/>
    <x v="0"/>
  </r>
  <r>
    <x v="0"/>
    <s v="e0e8488c-30dc-4661-b1f4-e736f5605cae"/>
    <x v="0"/>
    <e v="#N/A"/>
    <e v="#N/A"/>
    <e v="#N/A"/>
    <s v="FIXED"/>
    <x v="1134"/>
    <m/>
    <m/>
    <m/>
    <m/>
    <x v="0"/>
  </r>
  <r>
    <x v="0"/>
    <s v="e0e9a33c-6056-42a8-8091-71a87e98e903"/>
    <x v="0"/>
    <e v="#N/A"/>
    <e v="#N/A"/>
    <e v="#N/A"/>
    <s v="FIXED"/>
    <x v="1134"/>
    <m/>
    <m/>
    <m/>
    <m/>
    <x v="0"/>
  </r>
  <r>
    <x v="10"/>
    <s v="e0ead2f2-efff-4930-a7d7-a3382470d582"/>
    <x v="2"/>
    <s v="bpn-roseblas-03"/>
    <s v="e0ead2f2-efff-4930-a7d7-a3382470d582"/>
    <s v="Medium"/>
    <s v="ACTIVE"/>
    <x v="1134"/>
    <m/>
    <m/>
    <m/>
    <m/>
    <x v="0"/>
  </r>
  <r>
    <x v="14"/>
    <s v="e0eb096a-f103-4f9d-9138-b15170e502b3"/>
    <x v="2"/>
    <n v="0"/>
    <s v="e0eb096a-f103-4f9d-9138-b15170e502b3"/>
    <s v="Medium"/>
    <s v="ACTIVE"/>
    <x v="1134"/>
    <m/>
    <m/>
    <m/>
    <m/>
    <x v="0"/>
  </r>
  <r>
    <x v="0"/>
    <s v="e0eb1a4e-edb0-4346-a8bb-5210afb5f6e1"/>
    <x v="0"/>
    <e v="#N/A"/>
    <e v="#N/A"/>
    <e v="#N/A"/>
    <s v="FIXED"/>
    <x v="1134"/>
    <m/>
    <m/>
    <m/>
    <m/>
    <x v="0"/>
  </r>
  <r>
    <x v="2"/>
    <s v="e0ece760-2e36-4ea3-b1ec-c1624a15ae0f"/>
    <x v="3"/>
    <e v="#N/A"/>
    <e v="#N/A"/>
    <e v="#N/A"/>
    <s v="NEW"/>
    <x v="1134"/>
    <m/>
    <m/>
    <m/>
    <m/>
    <x v="0"/>
  </r>
  <r>
    <x v="7"/>
    <s v="e0ef7fe2-c39d-4077-aefe-c10dba1f6722"/>
    <x v="2"/>
    <s v="bpn-roseemts-02"/>
    <s v="e0ef7fe2-c39d-4077-aefe-c10dba1f6722"/>
    <s v="High"/>
    <s v="ACTIVE"/>
    <x v="1134"/>
    <m/>
    <m/>
    <m/>
    <m/>
    <x v="0"/>
  </r>
  <r>
    <x v="6"/>
    <s v="e0efe3d1-dd50-4886-968b-ca15be92cb13"/>
    <x v="1"/>
    <e v="#N/A"/>
    <e v="#N/A"/>
    <e v="#N/A"/>
    <s v="RESURFACED"/>
    <x v="1134"/>
    <m/>
    <m/>
    <m/>
    <m/>
    <x v="0"/>
  </r>
  <r>
    <x v="0"/>
    <s v="e0eff549-2f74-43eb-9393-dd9b13d3336b"/>
    <x v="0"/>
    <e v="#N/A"/>
    <e v="#N/A"/>
    <e v="#N/A"/>
    <s v="FIXED"/>
    <x v="1134"/>
    <m/>
    <m/>
    <m/>
    <m/>
    <x v="0"/>
  </r>
  <r>
    <x v="0"/>
    <s v="e0f05d38-a9c0-4202-9786-dab6af260f90"/>
    <x v="0"/>
    <e v="#N/A"/>
    <e v="#N/A"/>
    <e v="#N/A"/>
    <s v="FIXED"/>
    <x v="1134"/>
    <m/>
    <m/>
    <m/>
    <m/>
    <x v="0"/>
  </r>
  <r>
    <x v="0"/>
    <s v="e0f0616b-2a4c-434a-89a1-268334d7b74b"/>
    <x v="0"/>
    <e v="#N/A"/>
    <e v="#N/A"/>
    <e v="#N/A"/>
    <s v="FIXED"/>
    <x v="1134"/>
    <m/>
    <m/>
    <m/>
    <m/>
    <x v="0"/>
  </r>
  <r>
    <x v="6"/>
    <s v="e0f20e31-3599-4f71-8d4b-80bbb2d24621"/>
    <x v="1"/>
    <e v="#N/A"/>
    <e v="#N/A"/>
    <e v="#N/A"/>
    <s v="RESURFACED"/>
    <x v="1134"/>
    <m/>
    <m/>
    <m/>
    <m/>
    <x v="0"/>
  </r>
  <r>
    <x v="0"/>
    <s v="e0f5813d-1272-4533-83ef-62372015116a"/>
    <x v="0"/>
    <e v="#N/A"/>
    <e v="#N/A"/>
    <e v="#N/A"/>
    <s v="FIXED"/>
    <x v="1134"/>
    <m/>
    <m/>
    <m/>
    <m/>
    <x v="0"/>
  </r>
  <r>
    <x v="2"/>
    <s v="e0f5d5a7-c5ff-4a95-afdf-bbc101e7105d"/>
    <x v="1"/>
    <s v="bpn-rosebidp-01"/>
    <s v="e0f5d5a7-c5ff-4a95-afdf-bbc101e7105d"/>
    <s v="Medium"/>
    <s v="RESURFACED"/>
    <x v="1134"/>
    <m/>
    <m/>
    <m/>
    <m/>
    <x v="0"/>
  </r>
  <r>
    <x v="10"/>
    <s v="e0f7955e-4170-4e2a-9ddb-51d4f3a767a9"/>
    <x v="0"/>
    <e v="#N/A"/>
    <e v="#N/A"/>
    <e v="#N/A"/>
    <s v="FIXED"/>
    <x v="1134"/>
    <m/>
    <m/>
    <m/>
    <m/>
    <x v="0"/>
  </r>
  <r>
    <x v="0"/>
    <s v="e0f82628-f60b-48c5-8469-1597fdadc54e"/>
    <x v="0"/>
    <e v="#N/A"/>
    <e v="#N/A"/>
    <e v="#N/A"/>
    <s v="FIXED"/>
    <x v="1134"/>
    <m/>
    <m/>
    <m/>
    <m/>
    <x v="0"/>
  </r>
  <r>
    <x v="6"/>
    <s v="e0f85a9f-6064-4b70-9e52-3f3163fb143d"/>
    <x v="0"/>
    <e v="#N/A"/>
    <e v="#N/A"/>
    <e v="#N/A"/>
    <s v="FIXED"/>
    <x v="1134"/>
    <m/>
    <m/>
    <m/>
    <m/>
    <x v="0"/>
  </r>
  <r>
    <x v="11"/>
    <s v="e0f89986-97a1-40d3-939f-855a35b1442d"/>
    <x v="0"/>
    <e v="#N/A"/>
    <e v="#N/A"/>
    <e v="#N/A"/>
    <s v="FIXED"/>
    <x v="1134"/>
    <m/>
    <m/>
    <m/>
    <m/>
    <x v="0"/>
  </r>
  <r>
    <x v="0"/>
    <s v="e0f9252a-d00d-4703-9148-a3a60e3259e3"/>
    <x v="0"/>
    <e v="#N/A"/>
    <e v="#N/A"/>
    <e v="#N/A"/>
    <s v="FIXED"/>
    <x v="1134"/>
    <m/>
    <m/>
    <m/>
    <m/>
    <x v="0"/>
  </r>
  <r>
    <x v="0"/>
    <s v="e0fa570d-bffd-4a5b-b128-0cab2e801bf2"/>
    <x v="0"/>
    <e v="#N/A"/>
    <e v="#N/A"/>
    <e v="#N/A"/>
    <s v="FIXED"/>
    <x v="1134"/>
    <m/>
    <m/>
    <m/>
    <m/>
    <x v="0"/>
  </r>
  <r>
    <x v="1"/>
    <s v="e0fab603-2c35-4855-9e9a-cfbb7c488d71"/>
    <x v="0"/>
    <e v="#N/A"/>
    <e v="#N/A"/>
    <e v="#N/A"/>
    <s v="FIXED"/>
    <x v="1134"/>
    <m/>
    <m/>
    <m/>
    <m/>
    <x v="0"/>
  </r>
  <r>
    <x v="0"/>
    <s v="e0fc4eb8-746f-4452-a44c-bb8b9122b1c2"/>
    <x v="0"/>
    <e v="#N/A"/>
    <e v="#N/A"/>
    <e v="#N/A"/>
    <s v="FIXED"/>
    <x v="1134"/>
    <m/>
    <m/>
    <m/>
    <m/>
    <x v="0"/>
  </r>
  <r>
    <x v="4"/>
    <s v="e0fc5323-1cd3-47e5-ac1d-db0f452a0adc"/>
    <x v="0"/>
    <e v="#N/A"/>
    <e v="#N/A"/>
    <e v="#N/A"/>
    <s v="FIXED"/>
    <x v="1134"/>
    <m/>
    <m/>
    <m/>
    <m/>
    <x v="0"/>
  </r>
  <r>
    <x v="0"/>
    <s v="e0fe8dab-2be5-411f-9b00-f61663f7e8b8"/>
    <x v="0"/>
    <e v="#N/A"/>
    <e v="#N/A"/>
    <e v="#N/A"/>
    <s v="FIXED"/>
    <x v="1134"/>
    <m/>
    <m/>
    <m/>
    <m/>
    <x v="0"/>
  </r>
  <r>
    <x v="0"/>
    <s v="e0ff608d-88eb-4041-9ed3-d9732782883b"/>
    <x v="0"/>
    <e v="#N/A"/>
    <e v="#N/A"/>
    <e v="#N/A"/>
    <s v="FIXED"/>
    <x v="1134"/>
    <m/>
    <m/>
    <m/>
    <m/>
    <x v="0"/>
  </r>
  <r>
    <x v="6"/>
    <s v="e1004eca-bb7f-49bf-ad8e-fb4962a6fe60"/>
    <x v="0"/>
    <e v="#N/A"/>
    <e v="#N/A"/>
    <e v="#N/A"/>
    <s v="FIXED"/>
    <x v="1134"/>
    <m/>
    <m/>
    <m/>
    <m/>
    <x v="0"/>
  </r>
  <r>
    <x v="0"/>
    <s v="e1006d99-0753-47b4-ba71-47f170c66aa2"/>
    <x v="0"/>
    <e v="#N/A"/>
    <e v="#N/A"/>
    <e v="#N/A"/>
    <s v="FIXED"/>
    <x v="1134"/>
    <m/>
    <m/>
    <m/>
    <m/>
    <x v="0"/>
  </r>
  <r>
    <x v="0"/>
    <s v="e10092fe-38bf-43eb-85f3-36e2b76907d1"/>
    <x v="0"/>
    <e v="#N/A"/>
    <e v="#N/A"/>
    <e v="#N/A"/>
    <s v="FIXED"/>
    <x v="1134"/>
    <m/>
    <m/>
    <m/>
    <m/>
    <x v="0"/>
  </r>
  <r>
    <x v="0"/>
    <s v="e100a357-722f-4e89-8b88-e7078eadd507"/>
    <x v="0"/>
    <e v="#N/A"/>
    <e v="#N/A"/>
    <e v="#N/A"/>
    <s v="FIXED"/>
    <x v="1134"/>
    <m/>
    <m/>
    <m/>
    <m/>
    <x v="0"/>
  </r>
  <r>
    <x v="0"/>
    <s v="e104af14-1f41-4650-8e2e-0ffd2cb4794b"/>
    <x v="0"/>
    <e v="#N/A"/>
    <e v="#N/A"/>
    <e v="#N/A"/>
    <s v="FIXED"/>
    <x v="1134"/>
    <m/>
    <m/>
    <m/>
    <m/>
    <x v="0"/>
  </r>
  <r>
    <x v="0"/>
    <s v="e104c405-a355-4412-a7b2-5776a27d8674"/>
    <x v="0"/>
    <e v="#N/A"/>
    <e v="#N/A"/>
    <e v="#N/A"/>
    <s v="FIXED"/>
    <x v="1134"/>
    <m/>
    <m/>
    <m/>
    <m/>
    <x v="0"/>
  </r>
  <r>
    <x v="0"/>
    <s v="e104f8c8-cbb3-407a-9d5d-2e6cfbbeae8b"/>
    <x v="0"/>
    <s v="0095brn3xghnd2d.bpna.popularinc.net"/>
    <s v="e104f8c8-cbb3-407a-9d5d-2e6cfbbeae8b"/>
    <s v="Critical"/>
    <s v="FIXED"/>
    <x v="1134"/>
    <m/>
    <m/>
    <m/>
    <m/>
    <x v="0"/>
  </r>
  <r>
    <x v="0"/>
    <s v="e1052179-fb7e-417e-8182-95c544c545c4"/>
    <x v="0"/>
    <e v="#N/A"/>
    <e v="#N/A"/>
    <e v="#N/A"/>
    <s v="FIXED"/>
    <x v="1134"/>
    <m/>
    <m/>
    <m/>
    <m/>
    <x v="0"/>
  </r>
  <r>
    <x v="0"/>
    <s v="e105472e-4d58-4382-b651-5f1b4a2201c8"/>
    <x v="0"/>
    <e v="#N/A"/>
    <e v="#N/A"/>
    <e v="#N/A"/>
    <s v="FIXED"/>
    <x v="1134"/>
    <m/>
    <m/>
    <m/>
    <m/>
    <x v="0"/>
  </r>
  <r>
    <x v="0"/>
    <s v="e10699c8-d899-4781-84b1-aca100e4ba0d"/>
    <x v="0"/>
    <e v="#N/A"/>
    <e v="#N/A"/>
    <e v="#N/A"/>
    <s v="FIXED"/>
    <x v="1134"/>
    <m/>
    <m/>
    <m/>
    <m/>
    <x v="0"/>
  </r>
  <r>
    <x v="0"/>
    <s v="e106eadc-4388-49bc-b552-fa4e8d5fae29"/>
    <x v="0"/>
    <e v="#N/A"/>
    <e v="#N/A"/>
    <e v="#N/A"/>
    <s v="FIXED"/>
    <x v="1134"/>
    <m/>
    <m/>
    <m/>
    <m/>
    <x v="0"/>
  </r>
  <r>
    <x v="0"/>
    <s v="e1074aba-06de-47a7-acaf-407580df81d4"/>
    <x v="0"/>
    <e v="#N/A"/>
    <e v="#N/A"/>
    <e v="#N/A"/>
    <s v="FIXED"/>
    <x v="1134"/>
    <m/>
    <m/>
    <m/>
    <m/>
    <x v="0"/>
  </r>
  <r>
    <x v="0"/>
    <s v="e10803c7-0725-4e8f-a23c-907976b365e3"/>
    <x v="0"/>
    <e v="#N/A"/>
    <e v="#N/A"/>
    <e v="#N/A"/>
    <s v="FIXED"/>
    <x v="1134"/>
    <m/>
    <m/>
    <m/>
    <m/>
    <x v="0"/>
  </r>
  <r>
    <x v="0"/>
    <s v="e1080e46-60a6-444c-99a5-068f1d9151f1"/>
    <x v="0"/>
    <e v="#N/A"/>
    <e v="#N/A"/>
    <e v="#N/A"/>
    <s v="FIXED"/>
    <x v="1134"/>
    <m/>
    <m/>
    <m/>
    <m/>
    <x v="0"/>
  </r>
  <r>
    <x v="0"/>
    <s v="e1096068-873a-4759-a766-e5287939b142"/>
    <x v="0"/>
    <e v="#N/A"/>
    <e v="#N/A"/>
    <e v="#N/A"/>
    <s v="FIXED"/>
    <x v="1134"/>
    <m/>
    <m/>
    <m/>
    <m/>
    <x v="0"/>
  </r>
  <r>
    <x v="0"/>
    <s v="e109852b-c5f8-4d97-b45e-24c2d0566125"/>
    <x v="0"/>
    <e v="#N/A"/>
    <e v="#N/A"/>
    <e v="#N/A"/>
    <s v="FIXED"/>
    <x v="1134"/>
    <m/>
    <m/>
    <m/>
    <m/>
    <x v="0"/>
  </r>
  <r>
    <x v="0"/>
    <s v="e10a1565-151f-484c-980d-2b9c79cfb7cd"/>
    <x v="0"/>
    <e v="#N/A"/>
    <e v="#N/A"/>
    <e v="#N/A"/>
    <s v="FIXED"/>
    <x v="1134"/>
    <m/>
    <m/>
    <m/>
    <m/>
    <x v="0"/>
  </r>
  <r>
    <x v="0"/>
    <s v="e10a32c9-52c6-4eef-b5c9-ce759e163df4"/>
    <x v="0"/>
    <e v="#N/A"/>
    <e v="#N/A"/>
    <e v="#N/A"/>
    <s v="FIXED"/>
    <x v="1134"/>
    <m/>
    <m/>
    <m/>
    <m/>
    <x v="0"/>
  </r>
  <r>
    <x v="0"/>
    <s v="e10b2c81-1b83-4ecc-b2b3-84cecbf04515"/>
    <x v="0"/>
    <e v="#N/A"/>
    <e v="#N/A"/>
    <e v="#N/A"/>
    <s v="FIXED"/>
    <x v="1134"/>
    <m/>
    <m/>
    <m/>
    <m/>
    <x v="0"/>
  </r>
  <r>
    <x v="0"/>
    <s v="e10c16a3-e020-43ee-9f1e-e4a88bac8d89"/>
    <x v="0"/>
    <e v="#N/A"/>
    <e v="#N/A"/>
    <e v="#N/A"/>
    <s v="FIXED"/>
    <x v="1134"/>
    <m/>
    <m/>
    <m/>
    <m/>
    <x v="0"/>
  </r>
  <r>
    <x v="0"/>
    <s v="e10c60fd-29f8-4bef-a683-19f2784559a6"/>
    <x v="0"/>
    <e v="#N/A"/>
    <e v="#N/A"/>
    <e v="#N/A"/>
    <s v="FIXED"/>
    <x v="1134"/>
    <m/>
    <m/>
    <m/>
    <m/>
    <x v="0"/>
  </r>
  <r>
    <x v="0"/>
    <s v="e10c911d-4427-455a-aeaf-ee0a9d02ca6f"/>
    <x v="2"/>
    <s v="0262brn84w0sd2d.bpna.popularinc.net"/>
    <s v="e10c911d-4427-455a-aeaf-ee0a9d02ca6f"/>
    <s v="High"/>
    <s v="ACTIVE"/>
    <x v="1134"/>
    <m/>
    <m/>
    <m/>
    <m/>
    <x v="0"/>
  </r>
  <r>
    <x v="0"/>
    <s v="e10f9ed3-64bf-4ae0-af00-0cefae42053b"/>
    <x v="0"/>
    <e v="#N/A"/>
    <e v="#N/A"/>
    <e v="#N/A"/>
    <s v="FIXED"/>
    <x v="1134"/>
    <m/>
    <m/>
    <m/>
    <m/>
    <x v="0"/>
  </r>
  <r>
    <x v="0"/>
    <s v="e10ff055-2b31-4a3e-bef7-808e76a51177"/>
    <x v="0"/>
    <e v="#N/A"/>
    <e v="#N/A"/>
    <e v="#N/A"/>
    <s v="FIXED"/>
    <x v="1134"/>
    <m/>
    <m/>
    <m/>
    <m/>
    <x v="0"/>
  </r>
  <r>
    <x v="0"/>
    <s v="e1105eac-66b2-4124-9700-7154355114f0"/>
    <x v="0"/>
    <e v="#N/A"/>
    <e v="#N/A"/>
    <e v="#N/A"/>
    <s v="FIXED"/>
    <x v="1134"/>
    <m/>
    <m/>
    <m/>
    <m/>
    <x v="0"/>
  </r>
  <r>
    <x v="0"/>
    <s v="e1105f7f-dc13-43ae-b1cd-b3ede04688db"/>
    <x v="0"/>
    <e v="#N/A"/>
    <e v="#N/A"/>
    <e v="#N/A"/>
    <s v="FIXED"/>
    <x v="1134"/>
    <m/>
    <m/>
    <m/>
    <m/>
    <x v="0"/>
  </r>
  <r>
    <x v="1"/>
    <s v="e111aa80-265c-4a46-8fa9-0611345d21ad"/>
    <x v="0"/>
    <e v="#N/A"/>
    <e v="#N/A"/>
    <e v="#N/A"/>
    <s v="FIXED"/>
    <x v="1134"/>
    <m/>
    <m/>
    <m/>
    <m/>
    <x v="0"/>
  </r>
  <r>
    <x v="0"/>
    <s v="e1137e01-5b31-4ada-8484-e50dbed08d17"/>
    <x v="0"/>
    <e v="#N/A"/>
    <e v="#N/A"/>
    <e v="#N/A"/>
    <s v="FIXED"/>
    <x v="1134"/>
    <m/>
    <m/>
    <m/>
    <m/>
    <x v="0"/>
  </r>
  <r>
    <x v="11"/>
    <s v="e113d7c3-e11d-4dd5-9b5a-5c9dec333f16"/>
    <x v="0"/>
    <e v="#N/A"/>
    <e v="#N/A"/>
    <e v="#N/A"/>
    <s v="FIXED"/>
    <x v="1134"/>
    <m/>
    <m/>
    <m/>
    <m/>
    <x v="0"/>
  </r>
  <r>
    <x v="0"/>
    <s v="e11477b4-8654-432b-8d4f-3ed03df2470e"/>
    <x v="0"/>
    <e v="#N/A"/>
    <e v="#N/A"/>
    <e v="#N/A"/>
    <s v="FIXED"/>
    <x v="1134"/>
    <m/>
    <m/>
    <m/>
    <m/>
    <x v="0"/>
  </r>
  <r>
    <x v="0"/>
    <s v="e11578a0-dbe5-462f-bf26-52c3c3623d91"/>
    <x v="0"/>
    <e v="#N/A"/>
    <e v="#N/A"/>
    <e v="#N/A"/>
    <s v="FIXED"/>
    <x v="1134"/>
    <m/>
    <m/>
    <m/>
    <m/>
    <x v="0"/>
  </r>
  <r>
    <x v="0"/>
    <s v="e115bd91-6a00-4d3b-bdd7-d1eac12941db"/>
    <x v="0"/>
    <e v="#N/A"/>
    <e v="#N/A"/>
    <e v="#N/A"/>
    <s v="FIXED"/>
    <x v="1134"/>
    <m/>
    <m/>
    <m/>
    <m/>
    <x v="0"/>
  </r>
  <r>
    <x v="0"/>
    <s v="e1165f17-3e55-48e5-8d22-5d3357127b14"/>
    <x v="0"/>
    <e v="#N/A"/>
    <e v="#N/A"/>
    <e v="#N/A"/>
    <s v="FIXED"/>
    <x v="1134"/>
    <m/>
    <m/>
    <m/>
    <m/>
    <x v="0"/>
  </r>
  <r>
    <x v="0"/>
    <s v="e1169ceb-59dc-4f61-be26-e3ba76c355e0"/>
    <x v="0"/>
    <e v="#N/A"/>
    <e v="#N/A"/>
    <e v="#N/A"/>
    <s v="FIXED"/>
    <x v="1134"/>
    <m/>
    <m/>
    <m/>
    <m/>
    <x v="0"/>
  </r>
  <r>
    <x v="0"/>
    <s v="e1186c0d-8f1b-4ecd-9e8f-a90b6583c29c"/>
    <x v="0"/>
    <e v="#N/A"/>
    <e v="#N/A"/>
    <e v="#N/A"/>
    <s v="FIXED"/>
    <x v="1134"/>
    <m/>
    <m/>
    <m/>
    <m/>
    <x v="0"/>
  </r>
  <r>
    <x v="0"/>
    <s v="e1199a1c-cbac-40f9-b362-55f396aa582b"/>
    <x v="0"/>
    <e v="#N/A"/>
    <e v="#N/A"/>
    <e v="#N/A"/>
    <s v="FIXED"/>
    <x v="1134"/>
    <m/>
    <m/>
    <m/>
    <m/>
    <x v="0"/>
  </r>
  <r>
    <x v="0"/>
    <s v="e11af49f-07fb-403f-9ef4-51a35f662521"/>
    <x v="0"/>
    <e v="#N/A"/>
    <e v="#N/A"/>
    <e v="#N/A"/>
    <s v="FIXED"/>
    <x v="1134"/>
    <m/>
    <m/>
    <m/>
    <m/>
    <x v="0"/>
  </r>
  <r>
    <x v="0"/>
    <s v="e11b0881-2e6a-4b8f-8284-fc5304bad2c3"/>
    <x v="0"/>
    <e v="#N/A"/>
    <e v="#N/A"/>
    <e v="#N/A"/>
    <s v="FIXED"/>
    <x v="1134"/>
    <m/>
    <m/>
    <m/>
    <m/>
    <x v="0"/>
  </r>
  <r>
    <x v="0"/>
    <s v="e11c5575-eb60-4822-9fbf-4b2324886c90"/>
    <x v="0"/>
    <e v="#N/A"/>
    <e v="#N/A"/>
    <e v="#N/A"/>
    <s v="FIXED"/>
    <x v="1134"/>
    <m/>
    <m/>
    <m/>
    <m/>
    <x v="0"/>
  </r>
  <r>
    <x v="7"/>
    <s v="e11c61d3-c9b6-4245-92e4-51918d965bc6"/>
    <x v="0"/>
    <e v="#N/A"/>
    <e v="#N/A"/>
    <e v="#N/A"/>
    <s v="FIXED"/>
    <x v="1134"/>
    <m/>
    <m/>
    <m/>
    <m/>
    <x v="0"/>
  </r>
  <r>
    <x v="2"/>
    <s v="e11d8aba-f3a7-4a12-a681-acdc119251cb"/>
    <x v="3"/>
    <s v="bpn-rosecmas-05"/>
    <s v="e11d8aba-f3a7-4a12-a681-acdc119251cb"/>
    <s v="Medium"/>
    <s v="NEW"/>
    <x v="1134"/>
    <m/>
    <m/>
    <m/>
    <m/>
    <x v="0"/>
  </r>
  <r>
    <x v="0"/>
    <s v="e11ef682-83f4-416d-b14b-b387fafc2015"/>
    <x v="0"/>
    <e v="#N/A"/>
    <e v="#N/A"/>
    <e v="#N/A"/>
    <s v="FIXED"/>
    <x v="1134"/>
    <m/>
    <m/>
    <m/>
    <m/>
    <x v="0"/>
  </r>
  <r>
    <x v="0"/>
    <s v="e11fc840-76df-4cbc-9926-181c8d704444"/>
    <x v="0"/>
    <e v="#N/A"/>
    <e v="#N/A"/>
    <e v="#N/A"/>
    <s v="FIXED"/>
    <x v="1134"/>
    <m/>
    <m/>
    <m/>
    <m/>
    <x v="0"/>
  </r>
  <r>
    <x v="11"/>
    <s v="e11ffe13-2a47-47a3-98b6-8591805a4a9a"/>
    <x v="0"/>
    <s v="bpn-rosetews-01"/>
    <s v="e11ffe13-2a47-47a3-98b6-8591805a4a9a"/>
    <s v="High"/>
    <s v="FIXED"/>
    <x v="1134"/>
    <m/>
    <m/>
    <m/>
    <m/>
    <x v="0"/>
  </r>
  <r>
    <x v="0"/>
    <s v="e1214aaa-7199-4fb4-9336-a2d0087165ca"/>
    <x v="0"/>
    <e v="#N/A"/>
    <e v="#N/A"/>
    <e v="#N/A"/>
    <s v="FIXED"/>
    <x v="1134"/>
    <m/>
    <m/>
    <m/>
    <m/>
    <x v="0"/>
  </r>
  <r>
    <x v="7"/>
    <s v="e121cb2b-e995-4935-86be-26a495f0a0d5"/>
    <x v="0"/>
    <e v="#N/A"/>
    <e v="#N/A"/>
    <e v="#N/A"/>
    <s v="FIXED"/>
    <x v="1134"/>
    <m/>
    <m/>
    <m/>
    <m/>
    <x v="0"/>
  </r>
  <r>
    <x v="10"/>
    <s v="e121ef6a-b51b-40f0-9b29-d143a55e0521"/>
    <x v="2"/>
    <s v="bpn-rosemddb-02"/>
    <s v="e121ef6a-b51b-40f0-9b29-d143a55e0521"/>
    <s v="Medium"/>
    <s v="ACTIVE"/>
    <x v="1134"/>
    <m/>
    <m/>
    <m/>
    <m/>
    <x v="0"/>
  </r>
  <r>
    <x v="8"/>
    <s v="e122d393-5f8c-4a90-aa22-d494389a2f89"/>
    <x v="0"/>
    <e v="#N/A"/>
    <e v="#N/A"/>
    <e v="#N/A"/>
    <s v="FIXED"/>
    <x v="1134"/>
    <m/>
    <m/>
    <m/>
    <m/>
    <x v="0"/>
  </r>
  <r>
    <x v="0"/>
    <s v="e1231b4b-6109-41c7-8a30-c6d57ec6ff1a"/>
    <x v="0"/>
    <e v="#N/A"/>
    <e v="#N/A"/>
    <e v="#N/A"/>
    <s v="FIXED"/>
    <x v="1134"/>
    <m/>
    <m/>
    <m/>
    <m/>
    <x v="0"/>
  </r>
  <r>
    <x v="0"/>
    <s v="e1257f73-7b9b-4e8f-a5fe-f2805f9330ac"/>
    <x v="0"/>
    <e v="#N/A"/>
    <e v="#N/A"/>
    <e v="#N/A"/>
    <s v="FIXED"/>
    <x v="1134"/>
    <m/>
    <m/>
    <m/>
    <m/>
    <x v="0"/>
  </r>
  <r>
    <x v="2"/>
    <s v="e1258e7f-e431-4a37-bf05-524f6e147ebc"/>
    <x v="0"/>
    <e v="#N/A"/>
    <e v="#N/A"/>
    <e v="#N/A"/>
    <s v="FIXED"/>
    <x v="1134"/>
    <m/>
    <m/>
    <m/>
    <m/>
    <x v="0"/>
  </r>
  <r>
    <x v="0"/>
    <s v="e126dab1-5b21-490c-bd9e-a58027dd98b0"/>
    <x v="0"/>
    <e v="#N/A"/>
    <e v="#N/A"/>
    <e v="#N/A"/>
    <s v="FIXED"/>
    <x v="1134"/>
    <m/>
    <m/>
    <m/>
    <m/>
    <x v="0"/>
  </r>
  <r>
    <x v="0"/>
    <s v="e1291693-2d75-42d3-bafa-7c904449d224"/>
    <x v="0"/>
    <e v="#N/A"/>
    <e v="#N/A"/>
    <e v="#N/A"/>
    <s v="FIXED"/>
    <x v="1134"/>
    <m/>
    <m/>
    <m/>
    <m/>
    <x v="0"/>
  </r>
  <r>
    <x v="0"/>
    <s v="e1294176-0ae9-440c-a7b5-1873d50e8626"/>
    <x v="0"/>
    <e v="#N/A"/>
    <e v="#N/A"/>
    <e v="#N/A"/>
    <s v="FIXED"/>
    <x v="1134"/>
    <m/>
    <m/>
    <m/>
    <m/>
    <x v="0"/>
  </r>
  <r>
    <x v="0"/>
    <s v="e1294496-882f-4888-ba20-c3bdce3ea76a"/>
    <x v="0"/>
    <e v="#N/A"/>
    <e v="#N/A"/>
    <e v="#N/A"/>
    <s v="FIXED"/>
    <x v="1134"/>
    <m/>
    <m/>
    <m/>
    <m/>
    <x v="0"/>
  </r>
  <r>
    <x v="0"/>
    <s v="e129ee54-600d-407f-8779-20fabf8c4599"/>
    <x v="0"/>
    <e v="#N/A"/>
    <e v="#N/A"/>
    <e v="#N/A"/>
    <s v="FIXED"/>
    <x v="1134"/>
    <m/>
    <m/>
    <m/>
    <m/>
    <x v="0"/>
  </r>
  <r>
    <x v="7"/>
    <s v="e12a27c7-b054-40c3-acd0-12d05ac852c8"/>
    <x v="0"/>
    <e v="#N/A"/>
    <e v="#N/A"/>
    <e v="#N/A"/>
    <s v="FIXED"/>
    <x v="1134"/>
    <m/>
    <m/>
    <m/>
    <m/>
    <x v="0"/>
  </r>
  <r>
    <x v="0"/>
    <s v="e12c69bd-40af-4af3-b8e8-2636d2dac98b"/>
    <x v="0"/>
    <e v="#N/A"/>
    <e v="#N/A"/>
    <e v="#N/A"/>
    <s v="FIXED"/>
    <x v="1134"/>
    <m/>
    <m/>
    <m/>
    <m/>
    <x v="0"/>
  </r>
  <r>
    <x v="0"/>
    <s v="e12c6e22-2ad8-468f-941e-bc6315c2dc08"/>
    <x v="0"/>
    <e v="#N/A"/>
    <e v="#N/A"/>
    <e v="#N/A"/>
    <s v="FIXED"/>
    <x v="1134"/>
    <m/>
    <m/>
    <m/>
    <m/>
    <x v="0"/>
  </r>
  <r>
    <x v="0"/>
    <s v="e12eb7fb-30ab-455e-9f1c-6d11ae58c711"/>
    <x v="0"/>
    <s v="bdwybkoc1pt6s2l.bpna.popularinc.net"/>
    <s v="e12eb7fb-30ab-455e-9f1c-6d11ae58c711"/>
    <s v="Medium"/>
    <s v="FIXED"/>
    <x v="1134"/>
    <m/>
    <m/>
    <m/>
    <m/>
    <x v="0"/>
  </r>
  <r>
    <x v="0"/>
    <s v="e12fa230-014e-4561-af56-29efcb012faa"/>
    <x v="0"/>
    <e v="#N/A"/>
    <e v="#N/A"/>
    <e v="#N/A"/>
    <s v="FIXED"/>
    <x v="1134"/>
    <m/>
    <m/>
    <m/>
    <m/>
    <x v="0"/>
  </r>
  <r>
    <x v="4"/>
    <s v="e1304167-27b5-4119-bac8-b165a2f6f2e4"/>
    <x v="0"/>
    <e v="#N/A"/>
    <e v="#N/A"/>
    <e v="#N/A"/>
    <s v="FIXED"/>
    <x v="1134"/>
    <m/>
    <m/>
    <m/>
    <m/>
    <x v="0"/>
  </r>
  <r>
    <x v="0"/>
    <s v="e1305e72-fe96-4a38-b74b-45a5cce5747f"/>
    <x v="0"/>
    <e v="#N/A"/>
    <e v="#N/A"/>
    <e v="#N/A"/>
    <s v="FIXED"/>
    <x v="1134"/>
    <m/>
    <m/>
    <m/>
    <m/>
    <x v="0"/>
  </r>
  <r>
    <x v="0"/>
    <s v="e1317cae-98a7-478b-a75d-9f3b1c12f258"/>
    <x v="0"/>
    <e v="#N/A"/>
    <e v="#N/A"/>
    <e v="#N/A"/>
    <s v="FIXED"/>
    <x v="1134"/>
    <m/>
    <m/>
    <m/>
    <m/>
    <x v="0"/>
  </r>
  <r>
    <x v="0"/>
    <s v="e13192c2-dd3f-4e3f-8338-ce1328e24a05"/>
    <x v="0"/>
    <e v="#N/A"/>
    <e v="#N/A"/>
    <e v="#N/A"/>
    <s v="FIXED"/>
    <x v="1134"/>
    <m/>
    <m/>
    <m/>
    <m/>
    <x v="0"/>
  </r>
  <r>
    <x v="0"/>
    <s v="e1349125-e21b-49be-887d-f3ffb2fc2752"/>
    <x v="0"/>
    <e v="#N/A"/>
    <e v="#N/A"/>
    <e v="#N/A"/>
    <s v="FIXED"/>
    <x v="1134"/>
    <m/>
    <m/>
    <m/>
    <m/>
    <x v="0"/>
  </r>
  <r>
    <x v="0"/>
    <s v="e134c10f-d720-4e7e-9754-f18cab2262e2"/>
    <x v="0"/>
    <e v="#N/A"/>
    <e v="#N/A"/>
    <e v="#N/A"/>
    <s v="FIXED"/>
    <x v="1134"/>
    <m/>
    <m/>
    <m/>
    <m/>
    <x v="0"/>
  </r>
  <r>
    <x v="0"/>
    <s v="e1352ca7-7d76-42a2-ade7-52da7a5b3ab2"/>
    <x v="0"/>
    <e v="#N/A"/>
    <e v="#N/A"/>
    <e v="#N/A"/>
    <s v="FIXED"/>
    <x v="1134"/>
    <m/>
    <m/>
    <m/>
    <m/>
    <x v="0"/>
  </r>
  <r>
    <x v="0"/>
    <s v="e1353adf-3c99-41c4-be4a-a96af9591336"/>
    <x v="0"/>
    <e v="#N/A"/>
    <e v="#N/A"/>
    <e v="#N/A"/>
    <s v="FIXED"/>
    <x v="1134"/>
    <m/>
    <m/>
    <m/>
    <m/>
    <x v="0"/>
  </r>
  <r>
    <x v="0"/>
    <s v="e1368f60-c8c3-4c91-bd48-b7656bb2a6c2"/>
    <x v="0"/>
    <e v="#N/A"/>
    <e v="#N/A"/>
    <e v="#N/A"/>
    <s v="FIXED"/>
    <x v="1134"/>
    <m/>
    <m/>
    <m/>
    <m/>
    <x v="0"/>
  </r>
  <r>
    <x v="0"/>
    <s v="e136a5cc-ee2a-462f-ba55-f5fba4688477"/>
    <x v="0"/>
    <e v="#N/A"/>
    <e v="#N/A"/>
    <e v="#N/A"/>
    <s v="FIXED"/>
    <x v="1134"/>
    <m/>
    <m/>
    <m/>
    <m/>
    <x v="0"/>
  </r>
  <r>
    <x v="0"/>
    <s v="e136cfd8-99e7-4b30-9d46-5c47aa5665c3"/>
    <x v="0"/>
    <e v="#N/A"/>
    <e v="#N/A"/>
    <e v="#N/A"/>
    <s v="FIXED"/>
    <x v="1134"/>
    <m/>
    <m/>
    <m/>
    <m/>
    <x v="0"/>
  </r>
  <r>
    <x v="0"/>
    <s v="e137a647-8187-48a0-80e3-e1226e3f2d8a"/>
    <x v="0"/>
    <e v="#N/A"/>
    <e v="#N/A"/>
    <e v="#N/A"/>
    <s v="FIXED"/>
    <x v="1134"/>
    <m/>
    <m/>
    <m/>
    <m/>
    <x v="0"/>
  </r>
  <r>
    <x v="2"/>
    <s v="e1383a35-c1fc-4005-a04d-37bb8151bd64"/>
    <x v="0"/>
    <e v="#N/A"/>
    <e v="#N/A"/>
    <e v="#N/A"/>
    <s v="FIXED"/>
    <x v="1134"/>
    <m/>
    <m/>
    <m/>
    <m/>
    <x v="0"/>
  </r>
  <r>
    <x v="0"/>
    <s v="e13a155f-dbbb-438b-ad56-24a1ca4abf59"/>
    <x v="0"/>
    <e v="#N/A"/>
    <e v="#N/A"/>
    <e v="#N/A"/>
    <s v="FIXED"/>
    <x v="1134"/>
    <m/>
    <m/>
    <m/>
    <m/>
    <x v="0"/>
  </r>
  <r>
    <x v="0"/>
    <s v="e13b3274-ada0-4a93-a8f4-bf9b2300758a"/>
    <x v="0"/>
    <e v="#N/A"/>
    <e v="#N/A"/>
    <e v="#N/A"/>
    <s v="FIXED"/>
    <x v="1134"/>
    <m/>
    <m/>
    <m/>
    <m/>
    <x v="0"/>
  </r>
  <r>
    <x v="0"/>
    <s v="e13c248a-3a86-47e0-8b11-1a2c7ece5074"/>
    <x v="0"/>
    <e v="#N/A"/>
    <e v="#N/A"/>
    <e v="#N/A"/>
    <s v="FIXED"/>
    <x v="1134"/>
    <m/>
    <m/>
    <m/>
    <m/>
    <x v="0"/>
  </r>
  <r>
    <x v="0"/>
    <s v="e13c6cc5-dc8f-4483-a2bd-c2b46572e46b"/>
    <x v="0"/>
    <e v="#N/A"/>
    <e v="#N/A"/>
    <e v="#N/A"/>
    <s v="FIXED"/>
    <x v="1134"/>
    <m/>
    <m/>
    <m/>
    <m/>
    <x v="0"/>
  </r>
  <r>
    <x v="4"/>
    <s v="e13cd9ad-3b7b-47e9-a3d4-428984235b6f"/>
    <x v="0"/>
    <e v="#N/A"/>
    <e v="#N/A"/>
    <e v="#N/A"/>
    <s v="FIXED"/>
    <x v="1134"/>
    <m/>
    <m/>
    <m/>
    <m/>
    <x v="0"/>
  </r>
  <r>
    <x v="0"/>
    <s v="e13dc233-353e-4f72-8c92-5131b49997bf"/>
    <x v="0"/>
    <e v="#N/A"/>
    <e v="#N/A"/>
    <e v="#N/A"/>
    <s v="FIXED"/>
    <x v="1134"/>
    <m/>
    <m/>
    <m/>
    <m/>
    <x v="0"/>
  </r>
  <r>
    <x v="0"/>
    <s v="e13e4ac9-b121-41ba-bbed-c5cc094369c0"/>
    <x v="0"/>
    <e v="#N/A"/>
    <e v="#N/A"/>
    <e v="#N/A"/>
    <s v="FIXED"/>
    <x v="1134"/>
    <m/>
    <m/>
    <m/>
    <m/>
    <x v="0"/>
  </r>
  <r>
    <x v="0"/>
    <s v="e13f4be6-4e49-4e26-a026-2bd8a8a101c7"/>
    <x v="0"/>
    <e v="#N/A"/>
    <e v="#N/A"/>
    <e v="#N/A"/>
    <s v="FIXED"/>
    <x v="1134"/>
    <m/>
    <m/>
    <m/>
    <m/>
    <x v="0"/>
  </r>
  <r>
    <x v="0"/>
    <s v="e13f5e70-ba77-4110-8d20-2b147650b3e5"/>
    <x v="0"/>
    <e v="#N/A"/>
    <e v="#N/A"/>
    <e v="#N/A"/>
    <s v="FIXED"/>
    <x v="1134"/>
    <m/>
    <m/>
    <m/>
    <m/>
    <x v="0"/>
  </r>
  <r>
    <x v="2"/>
    <s v="e13f71aa-4977-4542-a891-c0b671ef7458"/>
    <x v="0"/>
    <e v="#N/A"/>
    <e v="#N/A"/>
    <e v="#N/A"/>
    <s v="FIXED"/>
    <x v="1134"/>
    <m/>
    <m/>
    <m/>
    <m/>
    <x v="0"/>
  </r>
  <r>
    <x v="0"/>
    <s v="e14098ac-412c-47f6-999a-4e3c1ec4a874"/>
    <x v="0"/>
    <e v="#N/A"/>
    <e v="#N/A"/>
    <e v="#N/A"/>
    <s v="FIXED"/>
    <x v="1134"/>
    <m/>
    <m/>
    <m/>
    <m/>
    <x v="0"/>
  </r>
  <r>
    <x v="9"/>
    <s v="e141b02d-c52c-4302-a579-48c95e99900a"/>
    <x v="0"/>
    <e v="#N/A"/>
    <e v="#N/A"/>
    <e v="#N/A"/>
    <s v="FIXED"/>
    <x v="1134"/>
    <m/>
    <m/>
    <m/>
    <m/>
    <x v="0"/>
  </r>
  <r>
    <x v="1"/>
    <s v="e142b2a5-a774-4fef-bb7a-6b52e1c276d5"/>
    <x v="2"/>
    <s v="bpn-0060bp-01"/>
    <s v="e142b2a5-a774-4fef-bb7a-6b52e1c276d5"/>
    <s v="Medium"/>
    <s v="ACTIVE"/>
    <x v="1134"/>
    <m/>
    <m/>
    <m/>
    <m/>
    <x v="0"/>
  </r>
  <r>
    <x v="0"/>
    <s v="e1434ee0-6304-45d9-aef8-beb5b006b6f2"/>
    <x v="0"/>
    <e v="#N/A"/>
    <e v="#N/A"/>
    <e v="#N/A"/>
    <s v="FIXED"/>
    <x v="1134"/>
    <m/>
    <m/>
    <m/>
    <m/>
    <x v="0"/>
  </r>
  <r>
    <x v="0"/>
    <s v="e1436520-a48d-453f-a434-d8e87e9b5577"/>
    <x v="0"/>
    <e v="#N/A"/>
    <e v="#N/A"/>
    <e v="#N/A"/>
    <s v="FIXED"/>
    <x v="1134"/>
    <m/>
    <m/>
    <m/>
    <m/>
    <x v="0"/>
  </r>
  <r>
    <x v="0"/>
    <s v="e1439843-7b87-43d6-b2a1-90937d334f75"/>
    <x v="0"/>
    <e v="#N/A"/>
    <e v="#N/A"/>
    <e v="#N/A"/>
    <s v="FIXED"/>
    <x v="1134"/>
    <m/>
    <m/>
    <m/>
    <m/>
    <x v="0"/>
  </r>
  <r>
    <x v="0"/>
    <s v="e1441594-4641-46da-9b97-6726e2b714fc"/>
    <x v="0"/>
    <e v="#N/A"/>
    <e v="#N/A"/>
    <e v="#N/A"/>
    <s v="FIXED"/>
    <x v="1134"/>
    <m/>
    <m/>
    <m/>
    <m/>
    <x v="0"/>
  </r>
  <r>
    <x v="0"/>
    <s v="e144c80a-a3e4-4605-b9de-302ed9c74965"/>
    <x v="0"/>
    <e v="#N/A"/>
    <e v="#N/A"/>
    <e v="#N/A"/>
    <s v="FIXED"/>
    <x v="1134"/>
    <m/>
    <m/>
    <m/>
    <m/>
    <x v="0"/>
  </r>
  <r>
    <x v="0"/>
    <s v="e1455173-4490-41ce-98af-630beeae72e1"/>
    <x v="0"/>
    <e v="#N/A"/>
    <e v="#N/A"/>
    <e v="#N/A"/>
    <s v="FIXED"/>
    <x v="1134"/>
    <m/>
    <m/>
    <m/>
    <m/>
    <x v="0"/>
  </r>
  <r>
    <x v="7"/>
    <s v="e1462740-a6ae-490d-8126-5b270edbae0a"/>
    <x v="0"/>
    <e v="#N/A"/>
    <e v="#N/A"/>
    <e v="#N/A"/>
    <s v="FIXED"/>
    <x v="1134"/>
    <m/>
    <m/>
    <m/>
    <m/>
    <x v="0"/>
  </r>
  <r>
    <x v="1"/>
    <s v="e147cf82-4ad1-4b5c-a287-cacaf5c573fe"/>
    <x v="1"/>
    <s v="pcb-rosemx-13"/>
    <s v="e147cf82-4ad1-4b5c-a287-cacaf5c573fe"/>
    <s v="Medium"/>
    <s v="RESURFACED"/>
    <x v="1134"/>
    <m/>
    <m/>
    <m/>
    <m/>
    <x v="0"/>
  </r>
  <r>
    <x v="0"/>
    <s v="e1486c75-78d3-4b6d-992e-3f0c06a96e13"/>
    <x v="0"/>
    <e v="#N/A"/>
    <e v="#N/A"/>
    <e v="#N/A"/>
    <s v="FIXED"/>
    <x v="1134"/>
    <m/>
    <m/>
    <m/>
    <m/>
    <x v="0"/>
  </r>
  <r>
    <x v="0"/>
    <s v="e148e193-897d-4537-9b58-22a1738feef3"/>
    <x v="0"/>
    <s v="rosebkoc1bxln2d.bpna.popularinc.net"/>
    <s v="e148e193-897d-4537-9b58-22a1738feef3"/>
    <s v="Medium"/>
    <s v="FIXED"/>
    <x v="1134"/>
    <m/>
    <m/>
    <m/>
    <m/>
    <x v="0"/>
  </r>
  <r>
    <x v="2"/>
    <s v="e1491c29-77c6-4ccd-a8bb-c8d6625939d5"/>
    <x v="1"/>
    <s v="bpn-primgvws-02"/>
    <s v="e1491c29-77c6-4ccd-a8bb-c8d6625939d5"/>
    <s v="Medium"/>
    <s v="RESURFACED"/>
    <x v="1134"/>
    <m/>
    <m/>
    <m/>
    <m/>
    <x v="0"/>
  </r>
  <r>
    <x v="0"/>
    <s v="e14ad5a3-e1a8-4827-9b74-d41f863f301b"/>
    <x v="0"/>
    <e v="#N/A"/>
    <e v="#N/A"/>
    <e v="#N/A"/>
    <s v="FIXED"/>
    <x v="1134"/>
    <m/>
    <m/>
    <m/>
    <m/>
    <x v="0"/>
  </r>
  <r>
    <x v="0"/>
    <s v="e14b211b-c8e9-4cd9-bb7c-d4b8a6207b45"/>
    <x v="0"/>
    <e v="#N/A"/>
    <e v="#N/A"/>
    <e v="#N/A"/>
    <s v="FIXED"/>
    <x v="1134"/>
    <m/>
    <m/>
    <m/>
    <m/>
    <x v="0"/>
  </r>
  <r>
    <x v="1"/>
    <s v="e14b78fb-9152-4d21-9cf0-8c01b776d170"/>
    <x v="1"/>
    <s v="bpn-0058bp-01"/>
    <s v="e14b78fb-9152-4d21-9cf0-8c01b776d170"/>
    <s v="Medium"/>
    <s v="RESURFACED"/>
    <x v="1134"/>
    <m/>
    <m/>
    <m/>
    <m/>
    <x v="0"/>
  </r>
  <r>
    <x v="4"/>
    <s v="e14c9c54-55a8-4887-9ea0-d6f59e6da78b"/>
    <x v="0"/>
    <s v="bdwybko6hht6s2l"/>
    <s v="e14c9c54-55a8-4887-9ea0-d6f59e6da78b"/>
    <s v="Critical"/>
    <s v="FIXED"/>
    <x v="1134"/>
    <m/>
    <m/>
    <m/>
    <m/>
    <x v="0"/>
  </r>
  <r>
    <x v="0"/>
    <s v="e14d4717-6bfd-41d0-9368-bfb2cd6676e0"/>
    <x v="0"/>
    <e v="#N/A"/>
    <e v="#N/A"/>
    <e v="#N/A"/>
    <s v="FIXED"/>
    <x v="1134"/>
    <m/>
    <m/>
    <m/>
    <m/>
    <x v="0"/>
  </r>
  <r>
    <x v="0"/>
    <s v="e14d7161-f200-4666-8018-8b0fa9e2b9cd"/>
    <x v="0"/>
    <e v="#N/A"/>
    <e v="#N/A"/>
    <e v="#N/A"/>
    <s v="FIXED"/>
    <x v="1134"/>
    <m/>
    <m/>
    <m/>
    <m/>
    <x v="0"/>
  </r>
  <r>
    <x v="4"/>
    <s v="e14ea363-6802-4c46-9089-320be9b5ef02"/>
    <x v="0"/>
    <e v="#N/A"/>
    <e v="#N/A"/>
    <e v="#N/A"/>
    <s v="FIXED"/>
    <x v="1134"/>
    <m/>
    <m/>
    <m/>
    <m/>
    <x v="0"/>
  </r>
  <r>
    <x v="10"/>
    <s v="e14f1a3d-99c6-4d31-9758-6eb2cb3aafd0"/>
    <x v="0"/>
    <e v="#N/A"/>
    <e v="#N/A"/>
    <e v="#N/A"/>
    <s v="FIXED"/>
    <x v="1134"/>
    <m/>
    <m/>
    <m/>
    <m/>
    <x v="0"/>
  </r>
  <r>
    <x v="0"/>
    <s v="e14f7710-5974-478d-9f3a-f1039dc8d47a"/>
    <x v="0"/>
    <e v="#N/A"/>
    <e v="#N/A"/>
    <e v="#N/A"/>
    <s v="FIXED"/>
    <x v="1134"/>
    <m/>
    <m/>
    <m/>
    <m/>
    <x v="0"/>
  </r>
  <r>
    <x v="0"/>
    <s v="e14f7a6d-4ff7-416b-af6b-edd1b031b868"/>
    <x v="0"/>
    <s v="miambko9npfq73l.bpna.popularinc.net"/>
    <s v="e14f7a6d-4ff7-416b-af6b-edd1b031b868"/>
    <s v="Critical"/>
    <s v="FIXED"/>
    <x v="1134"/>
    <m/>
    <m/>
    <m/>
    <m/>
    <x v="0"/>
  </r>
  <r>
    <x v="0"/>
    <s v="e14fbfe3-e2d7-4e9f-a756-546dcf0a93d5"/>
    <x v="0"/>
    <e v="#N/A"/>
    <e v="#N/A"/>
    <e v="#N/A"/>
    <s v="FIXED"/>
    <x v="1134"/>
    <m/>
    <m/>
    <m/>
    <m/>
    <x v="0"/>
  </r>
  <r>
    <x v="0"/>
    <s v="e150b87a-91f1-4951-b093-00606c2c35c1"/>
    <x v="0"/>
    <e v="#N/A"/>
    <e v="#N/A"/>
    <e v="#N/A"/>
    <s v="FIXED"/>
    <x v="1134"/>
    <m/>
    <m/>
    <m/>
    <m/>
    <x v="0"/>
  </r>
  <r>
    <x v="11"/>
    <s v="e150ba9a-57d2-4338-9548-e07a4e9a61da"/>
    <x v="0"/>
    <e v="#N/A"/>
    <e v="#N/A"/>
    <e v="#N/A"/>
    <s v="FIXED"/>
    <x v="1134"/>
    <m/>
    <m/>
    <m/>
    <m/>
    <x v="0"/>
  </r>
  <r>
    <x v="0"/>
    <s v="e151b1ab-b1ff-461b-8b28-83755c888e62"/>
    <x v="0"/>
    <e v="#N/A"/>
    <e v="#N/A"/>
    <e v="#N/A"/>
    <s v="FIXED"/>
    <x v="1134"/>
    <m/>
    <m/>
    <m/>
    <m/>
    <x v="0"/>
  </r>
  <r>
    <x v="1"/>
    <s v="e1520de9-e263-43bb-8e15-1207c040bf9a"/>
    <x v="0"/>
    <e v="#N/A"/>
    <e v="#N/A"/>
    <e v="#N/A"/>
    <s v="FIXED"/>
    <x v="1134"/>
    <m/>
    <m/>
    <m/>
    <m/>
    <x v="0"/>
  </r>
  <r>
    <x v="0"/>
    <s v="e1537abc-97c5-44ba-8ffe-4669a101a8b3"/>
    <x v="2"/>
    <s v="0262brn7pwh9n2d"/>
    <s v="e1537abc-97c5-44ba-8ffe-4669a101a8b3"/>
    <s v="High"/>
    <s v="ACTIVE"/>
    <x v="1134"/>
    <m/>
    <m/>
    <m/>
    <m/>
    <x v="0"/>
  </r>
  <r>
    <x v="0"/>
    <s v="e153888e-5bf4-4973-b05a-f807563a1e8c"/>
    <x v="0"/>
    <e v="#N/A"/>
    <e v="#N/A"/>
    <e v="#N/A"/>
    <s v="FIXED"/>
    <x v="1134"/>
    <m/>
    <m/>
    <m/>
    <m/>
    <x v="0"/>
  </r>
  <r>
    <x v="0"/>
    <s v="e15393ec-1cd4-4027-86dd-9c21cbb1c89a"/>
    <x v="0"/>
    <e v="#N/A"/>
    <e v="#N/A"/>
    <e v="#N/A"/>
    <s v="FIXED"/>
    <x v="1134"/>
    <m/>
    <m/>
    <m/>
    <m/>
    <x v="0"/>
  </r>
  <r>
    <x v="0"/>
    <s v="e153d95f-06a1-4b2c-8939-4757eb95570f"/>
    <x v="0"/>
    <e v="#N/A"/>
    <e v="#N/A"/>
    <e v="#N/A"/>
    <s v="FIXED"/>
    <x v="1134"/>
    <m/>
    <m/>
    <m/>
    <m/>
    <x v="0"/>
  </r>
  <r>
    <x v="0"/>
    <s v="e1551f54-e0f3-4476-80e8-ecd56f00e33d"/>
    <x v="0"/>
    <e v="#N/A"/>
    <e v="#N/A"/>
    <e v="#N/A"/>
    <s v="FIXED"/>
    <x v="1134"/>
    <m/>
    <m/>
    <m/>
    <m/>
    <x v="0"/>
  </r>
  <r>
    <x v="0"/>
    <s v="e1557f60-cec0-41f3-90ed-ae0b04f53cf1"/>
    <x v="0"/>
    <e v="#N/A"/>
    <e v="#N/A"/>
    <e v="#N/A"/>
    <s v="FIXED"/>
    <x v="1134"/>
    <m/>
    <m/>
    <m/>
    <m/>
    <x v="0"/>
  </r>
  <r>
    <x v="0"/>
    <s v="e156d7e3-5147-4f86-8549-7160ad133299"/>
    <x v="0"/>
    <e v="#N/A"/>
    <e v="#N/A"/>
    <e v="#N/A"/>
    <s v="FIXED"/>
    <x v="1134"/>
    <m/>
    <m/>
    <m/>
    <m/>
    <x v="0"/>
  </r>
  <r>
    <x v="7"/>
    <s v="e156da3c-f5d8-403b-9554-9bd3243036ff"/>
    <x v="0"/>
    <e v="#N/A"/>
    <e v="#N/A"/>
    <e v="#N/A"/>
    <s v="FIXED"/>
    <x v="1134"/>
    <m/>
    <m/>
    <m/>
    <m/>
    <x v="0"/>
  </r>
  <r>
    <x v="7"/>
    <s v="e1575943-b5e6-45f7-80ac-2e6bf1d58a7f"/>
    <x v="0"/>
    <e v="#N/A"/>
    <e v="#N/A"/>
    <e v="#N/A"/>
    <s v="FIXED"/>
    <x v="1134"/>
    <m/>
    <m/>
    <m/>
    <m/>
    <x v="0"/>
  </r>
  <r>
    <x v="0"/>
    <s v="e157f9b3-8a59-46ac-837a-e141acd99a2f"/>
    <x v="0"/>
    <e v="#N/A"/>
    <e v="#N/A"/>
    <e v="#N/A"/>
    <s v="FIXED"/>
    <x v="1134"/>
    <m/>
    <m/>
    <m/>
    <m/>
    <x v="0"/>
  </r>
  <r>
    <x v="2"/>
    <s v="e1582554-7657-4c36-9f5b-38c71ea3a893"/>
    <x v="0"/>
    <e v="#N/A"/>
    <e v="#N/A"/>
    <e v="#N/A"/>
    <s v="FIXED"/>
    <x v="1134"/>
    <m/>
    <m/>
    <m/>
    <m/>
    <x v="0"/>
  </r>
  <r>
    <x v="0"/>
    <s v="e1592228-ca35-45e7-af1f-9fc434a23fd5"/>
    <x v="0"/>
    <s v="miambkockhn3g2l.bpna.popularinc.net"/>
    <s v="e1592228-ca35-45e7-af1f-9fc434a23fd5"/>
    <s v="Medium"/>
    <s v="FIXED"/>
    <x v="1134"/>
    <m/>
    <m/>
    <m/>
    <m/>
    <x v="0"/>
  </r>
  <r>
    <x v="0"/>
    <s v="e1599f74-2d52-4a9e-9216-f084e20e4a51"/>
    <x v="0"/>
    <s v="0066brn3xjdnd2d.bpna.popularinc.net"/>
    <s v="e1599f74-2d52-4a9e-9216-f084e20e4a51"/>
    <s v="High"/>
    <s v="FIXED"/>
    <x v="1134"/>
    <m/>
    <m/>
    <m/>
    <m/>
    <x v="0"/>
  </r>
  <r>
    <x v="1"/>
    <s v="e15a5a36-6d99-4229-8fd0-c04deb22d3ef"/>
    <x v="0"/>
    <e v="#N/A"/>
    <e v="#N/A"/>
    <e v="#N/A"/>
    <s v="FIXED"/>
    <x v="1134"/>
    <m/>
    <m/>
    <m/>
    <m/>
    <x v="0"/>
  </r>
  <r>
    <x v="0"/>
    <s v="e15adba1-a2de-49f5-a0e4-c141ffc3c392"/>
    <x v="0"/>
    <e v="#N/A"/>
    <e v="#N/A"/>
    <e v="#N/A"/>
    <s v="FIXED"/>
    <x v="1134"/>
    <m/>
    <m/>
    <m/>
    <m/>
    <x v="0"/>
  </r>
  <r>
    <x v="0"/>
    <s v="e15b0ec6-0738-4710-86a8-5f319a067dca"/>
    <x v="0"/>
    <e v="#N/A"/>
    <e v="#N/A"/>
    <e v="#N/A"/>
    <s v="FIXED"/>
    <x v="1134"/>
    <m/>
    <m/>
    <m/>
    <m/>
    <x v="0"/>
  </r>
  <r>
    <x v="0"/>
    <s v="e15b93c6-476c-4fc8-976d-a71d29ee396b"/>
    <x v="0"/>
    <e v="#N/A"/>
    <e v="#N/A"/>
    <e v="#N/A"/>
    <s v="FIXED"/>
    <x v="1134"/>
    <m/>
    <m/>
    <m/>
    <m/>
    <x v="0"/>
  </r>
  <r>
    <x v="0"/>
    <s v="e15e2120-8ce0-49ab-b76d-2d2bfcaffeff"/>
    <x v="0"/>
    <e v="#N/A"/>
    <e v="#N/A"/>
    <e v="#N/A"/>
    <s v="FIXED"/>
    <x v="1134"/>
    <m/>
    <m/>
    <m/>
    <m/>
    <x v="0"/>
  </r>
  <r>
    <x v="0"/>
    <s v="e15e4c8b-d5e2-4168-b418-338820f2a018"/>
    <x v="0"/>
    <e v="#N/A"/>
    <e v="#N/A"/>
    <e v="#N/A"/>
    <s v="FIXED"/>
    <x v="1134"/>
    <m/>
    <m/>
    <m/>
    <m/>
    <x v="0"/>
  </r>
  <r>
    <x v="0"/>
    <s v="e15f5446-f938-48e4-8d35-285e3030a4ab"/>
    <x v="0"/>
    <e v="#N/A"/>
    <e v="#N/A"/>
    <e v="#N/A"/>
    <s v="FIXED"/>
    <x v="1134"/>
    <m/>
    <m/>
    <m/>
    <m/>
    <x v="0"/>
  </r>
  <r>
    <x v="0"/>
    <s v="e15fd3ae-a58f-4a57-8788-2169ed04e05f"/>
    <x v="0"/>
    <e v="#N/A"/>
    <e v="#N/A"/>
    <e v="#N/A"/>
    <s v="FIXED"/>
    <x v="1134"/>
    <m/>
    <m/>
    <m/>
    <m/>
    <x v="0"/>
  </r>
  <r>
    <x v="5"/>
    <s v="e160169a-b164-428a-9f11-c021e4ea37eb"/>
    <x v="0"/>
    <e v="#N/A"/>
    <e v="#N/A"/>
    <e v="#N/A"/>
    <s v="FIXED"/>
    <x v="1134"/>
    <m/>
    <m/>
    <m/>
    <m/>
    <x v="0"/>
  </r>
  <r>
    <x v="0"/>
    <s v="e160653c-7559-457a-b209-4574b5d8f79e"/>
    <x v="0"/>
    <e v="#N/A"/>
    <e v="#N/A"/>
    <e v="#N/A"/>
    <s v="FIXED"/>
    <x v="1134"/>
    <m/>
    <m/>
    <m/>
    <m/>
    <x v="0"/>
  </r>
  <r>
    <x v="4"/>
    <s v="e160a857-a88c-4325-a741-014f3dbfaedf"/>
    <x v="0"/>
    <e v="#N/A"/>
    <e v="#N/A"/>
    <e v="#N/A"/>
    <s v="FIXED"/>
    <x v="1134"/>
    <m/>
    <m/>
    <m/>
    <m/>
    <x v="0"/>
  </r>
  <r>
    <x v="0"/>
    <s v="e160fccc-3049-4d96-905d-109368de1267"/>
    <x v="0"/>
    <e v="#N/A"/>
    <e v="#N/A"/>
    <e v="#N/A"/>
    <s v="FIXED"/>
    <x v="1134"/>
    <m/>
    <m/>
    <m/>
    <m/>
    <x v="0"/>
  </r>
  <r>
    <x v="4"/>
    <s v="e1611602-a568-4b09-bce6-4eea03d2124e"/>
    <x v="0"/>
    <e v="#N/A"/>
    <e v="#N/A"/>
    <e v="#N/A"/>
    <s v="FIXED"/>
    <x v="1134"/>
    <m/>
    <m/>
    <m/>
    <m/>
    <x v="0"/>
  </r>
  <r>
    <x v="4"/>
    <s v="e1618d6d-1834-45b5-992a-a30ea11c481c"/>
    <x v="0"/>
    <e v="#N/A"/>
    <e v="#N/A"/>
    <e v="#N/A"/>
    <s v="FIXED"/>
    <x v="1134"/>
    <m/>
    <m/>
    <m/>
    <m/>
    <x v="0"/>
  </r>
  <r>
    <x v="2"/>
    <s v="e16209c4-618d-434f-abbd-772c3ce8d5af"/>
    <x v="0"/>
    <e v="#N/A"/>
    <e v="#N/A"/>
    <e v="#N/A"/>
    <s v="FIXED"/>
    <x v="1134"/>
    <m/>
    <m/>
    <m/>
    <m/>
    <x v="0"/>
  </r>
  <r>
    <x v="0"/>
    <s v="e162bba8-d6ed-4ef3-812f-3535b12c6899"/>
    <x v="0"/>
    <e v="#N/A"/>
    <e v="#N/A"/>
    <e v="#N/A"/>
    <s v="FIXED"/>
    <x v="1134"/>
    <m/>
    <m/>
    <m/>
    <m/>
    <x v="0"/>
  </r>
  <r>
    <x v="2"/>
    <s v="e163d41b-8cb1-44e4-be05-2162bcdc0d8c"/>
    <x v="0"/>
    <e v="#N/A"/>
    <e v="#N/A"/>
    <e v="#N/A"/>
    <s v="FIXED"/>
    <x v="1134"/>
    <m/>
    <m/>
    <m/>
    <m/>
    <x v="0"/>
  </r>
  <r>
    <x v="7"/>
    <s v="e164378e-2330-4cae-9a6f-f6a552eefdb2"/>
    <x v="2"/>
    <s v="bpn-roseiras-04"/>
    <s v="e164378e-2330-4cae-9a6f-f6a552eefdb2"/>
    <s v="Medium"/>
    <s v="ACTIVE"/>
    <x v="1134"/>
    <m/>
    <m/>
    <m/>
    <m/>
    <x v="0"/>
  </r>
  <r>
    <x v="0"/>
    <s v="e16770e1-3f03-4a5b-a521-5440ee379b6a"/>
    <x v="0"/>
    <s v="0090brn7ptl9n2d.bpna.popularinc.net"/>
    <s v="e16770e1-3f03-4a5b-a521-5440ee379b6a"/>
    <s v="Medium"/>
    <s v="FIXED"/>
    <x v="1134"/>
    <m/>
    <m/>
    <m/>
    <m/>
    <x v="0"/>
  </r>
  <r>
    <x v="0"/>
    <s v="e168334b-e233-4d4f-afa5-3fa9533d58ae"/>
    <x v="0"/>
    <e v="#N/A"/>
    <e v="#N/A"/>
    <e v="#N/A"/>
    <s v="FIXED"/>
    <x v="1134"/>
    <m/>
    <m/>
    <m/>
    <m/>
    <x v="0"/>
  </r>
  <r>
    <x v="4"/>
    <s v="e1685074-b865-4665-be53-42cac8504c53"/>
    <x v="0"/>
    <e v="#N/A"/>
    <e v="#N/A"/>
    <e v="#N/A"/>
    <s v="FIXED"/>
    <x v="1134"/>
    <m/>
    <m/>
    <m/>
    <m/>
    <x v="0"/>
  </r>
  <r>
    <x v="0"/>
    <s v="e1691853-52d6-4323-9abd-ae8e7bb00df6"/>
    <x v="0"/>
    <e v="#N/A"/>
    <e v="#N/A"/>
    <e v="#N/A"/>
    <s v="FIXED"/>
    <x v="1134"/>
    <m/>
    <m/>
    <m/>
    <m/>
    <x v="0"/>
  </r>
  <r>
    <x v="0"/>
    <s v="e1693383-3f71-45ce-b7ba-7f754cdc12f8"/>
    <x v="0"/>
    <e v="#N/A"/>
    <e v="#N/A"/>
    <e v="#N/A"/>
    <s v="FIXED"/>
    <x v="1134"/>
    <m/>
    <m/>
    <m/>
    <m/>
    <x v="0"/>
  </r>
  <r>
    <x v="0"/>
    <s v="e1697cd0-f6fb-4778-9712-fc7c1b69cf24"/>
    <x v="0"/>
    <e v="#N/A"/>
    <e v="#N/A"/>
    <e v="#N/A"/>
    <s v="FIXED"/>
    <x v="1134"/>
    <m/>
    <m/>
    <m/>
    <m/>
    <x v="0"/>
  </r>
  <r>
    <x v="2"/>
    <s v="e169a282-9e53-42a7-9693-1c3be5d963f6"/>
    <x v="0"/>
    <e v="#N/A"/>
    <e v="#N/A"/>
    <e v="#N/A"/>
    <s v="FIXED"/>
    <x v="1134"/>
    <m/>
    <m/>
    <m/>
    <m/>
    <x v="0"/>
  </r>
  <r>
    <x v="0"/>
    <s v="e16c11ee-ba88-4106-ac97-4366b502e805"/>
    <x v="0"/>
    <e v="#N/A"/>
    <e v="#N/A"/>
    <e v="#N/A"/>
    <s v="FIXED"/>
    <x v="1134"/>
    <m/>
    <m/>
    <m/>
    <m/>
    <x v="0"/>
  </r>
  <r>
    <x v="0"/>
    <s v="e16d0b3e-66e3-4ac1-9ae6-079bbedefd23"/>
    <x v="0"/>
    <e v="#N/A"/>
    <e v="#N/A"/>
    <e v="#N/A"/>
    <s v="FIXED"/>
    <x v="1134"/>
    <m/>
    <m/>
    <m/>
    <m/>
    <x v="0"/>
  </r>
  <r>
    <x v="0"/>
    <s v="e16e2d53-2e83-4f5c-8636-ac8aec0d72fb"/>
    <x v="0"/>
    <e v="#N/A"/>
    <e v="#N/A"/>
    <e v="#N/A"/>
    <s v="FIXED"/>
    <x v="1134"/>
    <m/>
    <m/>
    <m/>
    <m/>
    <x v="0"/>
  </r>
  <r>
    <x v="0"/>
    <s v="e16e3ce5-c4b7-4a53-a22a-eaef469636b7"/>
    <x v="0"/>
    <e v="#N/A"/>
    <e v="#N/A"/>
    <e v="#N/A"/>
    <s v="FIXED"/>
    <x v="1134"/>
    <m/>
    <m/>
    <m/>
    <m/>
    <x v="0"/>
  </r>
  <r>
    <x v="6"/>
    <s v="e16f48ce-3f01-4f70-9f76-3003a0771996"/>
    <x v="0"/>
    <e v="#N/A"/>
    <e v="#N/A"/>
    <e v="#N/A"/>
    <s v="FIXED"/>
    <x v="1134"/>
    <m/>
    <m/>
    <m/>
    <m/>
    <x v="0"/>
  </r>
  <r>
    <x v="0"/>
    <s v="e17000ef-25d2-4324-8d15-8e9ced5d6cb1"/>
    <x v="0"/>
    <e v="#N/A"/>
    <e v="#N/A"/>
    <e v="#N/A"/>
    <s v="FIXED"/>
    <x v="1134"/>
    <m/>
    <m/>
    <m/>
    <m/>
    <x v="0"/>
  </r>
  <r>
    <x v="7"/>
    <s v="e17008a3-0a77-4442-b8c9-4af16fac3893"/>
    <x v="2"/>
    <s v="bpn-roseirws-04"/>
    <s v="e17008a3-0a77-4442-b8c9-4af16fac3893"/>
    <s v="Medium"/>
    <s v="ACTIVE"/>
    <x v="1134"/>
    <m/>
    <m/>
    <m/>
    <m/>
    <x v="0"/>
  </r>
  <r>
    <x v="8"/>
    <s v="e1701c22-75e0-4508-8676-07696b18099f"/>
    <x v="0"/>
    <e v="#N/A"/>
    <e v="#N/A"/>
    <e v="#N/A"/>
    <s v="FIXED"/>
    <x v="1134"/>
    <m/>
    <m/>
    <m/>
    <m/>
    <x v="0"/>
  </r>
  <r>
    <x v="0"/>
    <s v="e170b5d6-3e87-4deb-b937-5191093bf722"/>
    <x v="0"/>
    <e v="#N/A"/>
    <e v="#N/A"/>
    <e v="#N/A"/>
    <s v="FIXED"/>
    <x v="1134"/>
    <m/>
    <m/>
    <m/>
    <m/>
    <x v="0"/>
  </r>
  <r>
    <x v="0"/>
    <s v="e170c91e-ebf4-4ad8-ad46-2e0512322a01"/>
    <x v="2"/>
    <s v="0060brn7prh9n2d.bpna.popularinc.net"/>
    <s v="e170c91e-ebf4-4ad8-ad46-2e0512322a01"/>
    <s v="High"/>
    <s v="ACTIVE"/>
    <x v="1134"/>
    <m/>
    <m/>
    <m/>
    <m/>
    <x v="0"/>
  </r>
  <r>
    <x v="0"/>
    <s v="e1710b24-a120-43c3-8b4c-c70946eaa506"/>
    <x v="0"/>
    <e v="#N/A"/>
    <e v="#N/A"/>
    <e v="#N/A"/>
    <s v="FIXED"/>
    <x v="1134"/>
    <m/>
    <m/>
    <m/>
    <m/>
    <x v="0"/>
  </r>
  <r>
    <x v="0"/>
    <s v="e1718879-7ddc-4914-8b77-972e361dc0a5"/>
    <x v="0"/>
    <e v="#N/A"/>
    <e v="#N/A"/>
    <e v="#N/A"/>
    <s v="FIXED"/>
    <x v="1134"/>
    <m/>
    <m/>
    <m/>
    <m/>
    <x v="0"/>
  </r>
  <r>
    <x v="4"/>
    <s v="e1736960-b0e8-4dc5-9683-ceff90829bf5"/>
    <x v="0"/>
    <e v="#N/A"/>
    <e v="#N/A"/>
    <e v="#N/A"/>
    <s v="FIXED"/>
    <x v="1134"/>
    <m/>
    <m/>
    <m/>
    <m/>
    <x v="0"/>
  </r>
  <r>
    <x v="0"/>
    <s v="e1740f05-a6b7-4f46-9825-7091c070d6d2"/>
    <x v="0"/>
    <e v="#N/A"/>
    <e v="#N/A"/>
    <e v="#N/A"/>
    <s v="FIXED"/>
    <x v="1134"/>
    <m/>
    <m/>
    <m/>
    <m/>
    <x v="0"/>
  </r>
  <r>
    <x v="0"/>
    <s v="e174371a-5a62-4d08-a551-13ef3a786bf4"/>
    <x v="0"/>
    <e v="#N/A"/>
    <e v="#N/A"/>
    <e v="#N/A"/>
    <s v="FIXED"/>
    <x v="1134"/>
    <m/>
    <m/>
    <m/>
    <m/>
    <x v="0"/>
  </r>
  <r>
    <x v="0"/>
    <s v="e1752ccd-39e5-4d2c-b6aa-295e72bd886f"/>
    <x v="0"/>
    <e v="#N/A"/>
    <e v="#N/A"/>
    <e v="#N/A"/>
    <s v="FIXED"/>
    <x v="1134"/>
    <m/>
    <m/>
    <m/>
    <m/>
    <x v="0"/>
  </r>
  <r>
    <x v="0"/>
    <s v="e176f164-4ed6-4cda-8a54-a469a6dd071c"/>
    <x v="0"/>
    <e v="#N/A"/>
    <e v="#N/A"/>
    <e v="#N/A"/>
    <s v="FIXED"/>
    <x v="1134"/>
    <m/>
    <m/>
    <m/>
    <m/>
    <x v="0"/>
  </r>
  <r>
    <x v="1"/>
    <s v="e178171a-60a3-4734-9e96-5ded11170204"/>
    <x v="0"/>
    <e v="#N/A"/>
    <e v="#N/A"/>
    <e v="#N/A"/>
    <s v="FIXED"/>
    <x v="1134"/>
    <m/>
    <m/>
    <m/>
    <m/>
    <x v="0"/>
  </r>
  <r>
    <x v="6"/>
    <s v="e1788063-a11f-4432-aaf1-8910e0026020"/>
    <x v="0"/>
    <e v="#N/A"/>
    <e v="#N/A"/>
    <e v="#N/A"/>
    <s v="FIXED"/>
    <x v="1134"/>
    <m/>
    <m/>
    <m/>
    <m/>
    <x v="0"/>
  </r>
  <r>
    <x v="0"/>
    <s v="e178c6a7-e020-4758-b8bc-14ca66f353d1"/>
    <x v="0"/>
    <e v="#N/A"/>
    <e v="#N/A"/>
    <e v="#N/A"/>
    <s v="FIXED"/>
    <x v="1134"/>
    <m/>
    <m/>
    <m/>
    <m/>
    <x v="0"/>
  </r>
  <r>
    <x v="13"/>
    <s v="e1792875-f043-44df-bcaf-339ef6ccff85"/>
    <x v="0"/>
    <e v="#N/A"/>
    <e v="#N/A"/>
    <e v="#N/A"/>
    <s v="FIXED"/>
    <x v="1134"/>
    <m/>
    <m/>
    <m/>
    <m/>
    <x v="0"/>
  </r>
  <r>
    <x v="0"/>
    <s v="e17a1190-fff6-4bb2-96a6-d48167e89aa4"/>
    <x v="0"/>
    <e v="#N/A"/>
    <e v="#N/A"/>
    <e v="#N/A"/>
    <s v="FIXED"/>
    <x v="1134"/>
    <m/>
    <m/>
    <m/>
    <m/>
    <x v="0"/>
  </r>
  <r>
    <x v="0"/>
    <s v="e17b2f9f-5443-4fc0-9f82-d2eb859d8a10"/>
    <x v="0"/>
    <e v="#N/A"/>
    <e v="#N/A"/>
    <e v="#N/A"/>
    <s v="FIXED"/>
    <x v="1134"/>
    <m/>
    <m/>
    <m/>
    <m/>
    <x v="0"/>
  </r>
  <r>
    <x v="0"/>
    <s v="e17b6f0c-90e2-4e13-8bdd-58e93d079007"/>
    <x v="0"/>
    <e v="#N/A"/>
    <e v="#N/A"/>
    <e v="#N/A"/>
    <s v="FIXED"/>
    <x v="1134"/>
    <m/>
    <m/>
    <m/>
    <m/>
    <x v="0"/>
  </r>
  <r>
    <x v="0"/>
    <s v="e17b70c3-bbb2-4277-b14a-d7550ff0fc2c"/>
    <x v="0"/>
    <e v="#N/A"/>
    <e v="#N/A"/>
    <e v="#N/A"/>
    <s v="FIXED"/>
    <x v="1134"/>
    <m/>
    <m/>
    <m/>
    <m/>
    <x v="0"/>
  </r>
  <r>
    <x v="0"/>
    <s v="e17babaa-5089-4ab2-bb21-b146b17f894f"/>
    <x v="0"/>
    <e v="#N/A"/>
    <e v="#N/A"/>
    <e v="#N/A"/>
    <s v="FIXED"/>
    <x v="1134"/>
    <m/>
    <m/>
    <m/>
    <m/>
    <x v="0"/>
  </r>
  <r>
    <x v="7"/>
    <s v="e17cc1d5-5a7c-4f95-85d8-f2bc7cb2bb39"/>
    <x v="0"/>
    <e v="#N/A"/>
    <e v="#N/A"/>
    <e v="#N/A"/>
    <s v="FIXED"/>
    <x v="1134"/>
    <m/>
    <m/>
    <m/>
    <m/>
    <x v="0"/>
  </r>
  <r>
    <x v="0"/>
    <s v="e17ddac1-afa4-446e-b669-5321a87c102c"/>
    <x v="0"/>
    <e v="#N/A"/>
    <e v="#N/A"/>
    <e v="#N/A"/>
    <s v="FIXED"/>
    <x v="1134"/>
    <m/>
    <m/>
    <m/>
    <m/>
    <x v="0"/>
  </r>
  <r>
    <x v="0"/>
    <s v="e17e758b-447a-46d8-adff-f17fbd332892"/>
    <x v="0"/>
    <e v="#N/A"/>
    <e v="#N/A"/>
    <e v="#N/A"/>
    <s v="FIXED"/>
    <x v="1134"/>
    <m/>
    <m/>
    <m/>
    <m/>
    <x v="0"/>
  </r>
  <r>
    <x v="0"/>
    <s v="e17f21e8-c2eb-4337-b875-0bd3b32d0267"/>
    <x v="0"/>
    <e v="#N/A"/>
    <e v="#N/A"/>
    <e v="#N/A"/>
    <s v="FIXED"/>
    <x v="1134"/>
    <m/>
    <m/>
    <m/>
    <m/>
    <x v="0"/>
  </r>
  <r>
    <x v="0"/>
    <s v="e18068ad-257d-49b3-a14c-f3a1a01253e8"/>
    <x v="0"/>
    <e v="#N/A"/>
    <e v="#N/A"/>
    <e v="#N/A"/>
    <s v="FIXED"/>
    <x v="1134"/>
    <m/>
    <m/>
    <m/>
    <m/>
    <x v="0"/>
  </r>
  <r>
    <x v="7"/>
    <s v="e180985b-9936-424c-bead-18f76a04fcec"/>
    <x v="0"/>
    <e v="#N/A"/>
    <e v="#N/A"/>
    <e v="#N/A"/>
    <s v="FIXED"/>
    <x v="1134"/>
    <m/>
    <m/>
    <m/>
    <m/>
    <x v="0"/>
  </r>
  <r>
    <x v="0"/>
    <s v="e180d923-4367-4a11-a617-521e759cb134"/>
    <x v="0"/>
    <e v="#N/A"/>
    <e v="#N/A"/>
    <e v="#N/A"/>
    <s v="FIXED"/>
    <x v="1134"/>
    <m/>
    <m/>
    <m/>
    <m/>
    <x v="0"/>
  </r>
  <r>
    <x v="4"/>
    <s v="e1810a7f-881c-47fb-aeb3-a14adfbfdf57"/>
    <x v="0"/>
    <e v="#N/A"/>
    <e v="#N/A"/>
    <e v="#N/A"/>
    <s v="FIXED"/>
    <x v="1134"/>
    <m/>
    <m/>
    <m/>
    <m/>
    <x v="0"/>
  </r>
  <r>
    <x v="0"/>
    <s v="e1811926-19d9-4896-8486-da17e428b823"/>
    <x v="0"/>
    <e v="#N/A"/>
    <e v="#N/A"/>
    <e v="#N/A"/>
    <s v="FIXED"/>
    <x v="1134"/>
    <m/>
    <m/>
    <m/>
    <m/>
    <x v="0"/>
  </r>
  <r>
    <x v="0"/>
    <s v="e1815eb5-e82c-4dd5-bf8a-1bf63108d6ae"/>
    <x v="0"/>
    <e v="#N/A"/>
    <e v="#N/A"/>
    <e v="#N/A"/>
    <s v="FIXED"/>
    <x v="1134"/>
    <m/>
    <m/>
    <m/>
    <m/>
    <x v="0"/>
  </r>
  <r>
    <x v="1"/>
    <s v="e1817fa9-750f-4f6a-bdc2-b5556fedf98d"/>
    <x v="0"/>
    <s v="bpn-bdwybp-01"/>
    <s v="e1817fa9-750f-4f6a-bdc2-b5556fedf98d"/>
    <s v="Medium"/>
    <s v="FIXED"/>
    <x v="1134"/>
    <m/>
    <m/>
    <m/>
    <m/>
    <x v="0"/>
  </r>
  <r>
    <x v="4"/>
    <s v="e1818a4e-370c-4ecb-a987-604a8077fc80"/>
    <x v="0"/>
    <e v="#N/A"/>
    <e v="#N/A"/>
    <e v="#N/A"/>
    <s v="FIXED"/>
    <x v="1134"/>
    <m/>
    <m/>
    <m/>
    <m/>
    <x v="0"/>
  </r>
  <r>
    <x v="1"/>
    <s v="e18238c9-69af-49b0-aa1f-1e08c9cb79f2"/>
    <x v="0"/>
    <e v="#N/A"/>
    <e v="#N/A"/>
    <e v="#N/A"/>
    <s v="FIXED"/>
    <x v="1134"/>
    <m/>
    <m/>
    <m/>
    <m/>
    <x v="0"/>
  </r>
  <r>
    <x v="0"/>
    <s v="e1834de1-12dd-4c07-8ad3-576c1d52cb79"/>
    <x v="0"/>
    <e v="#N/A"/>
    <e v="#N/A"/>
    <e v="#N/A"/>
    <s v="FIXED"/>
    <x v="1134"/>
    <m/>
    <m/>
    <m/>
    <m/>
    <x v="0"/>
  </r>
  <r>
    <x v="0"/>
    <s v="e18476f6-a357-484b-8a38-85d48f500163"/>
    <x v="0"/>
    <e v="#N/A"/>
    <e v="#N/A"/>
    <e v="#N/A"/>
    <s v="FIXED"/>
    <x v="1134"/>
    <m/>
    <m/>
    <m/>
    <m/>
    <x v="0"/>
  </r>
  <r>
    <x v="1"/>
    <s v="e1858085-027f-4c16-b84d-4f9c771b8a31"/>
    <x v="1"/>
    <s v="pcb-rosemx-13"/>
    <s v="e1858085-027f-4c16-b84d-4f9c771b8a31"/>
    <s v="Medium"/>
    <s v="RESURFACED"/>
    <x v="1134"/>
    <m/>
    <m/>
    <m/>
    <m/>
    <x v="0"/>
  </r>
  <r>
    <x v="0"/>
    <s v="e185fe02-8c58-424f-8127-4edd8a97567e"/>
    <x v="0"/>
    <e v="#N/A"/>
    <e v="#N/A"/>
    <e v="#N/A"/>
    <s v="FIXED"/>
    <x v="1134"/>
    <m/>
    <m/>
    <m/>
    <m/>
    <x v="0"/>
  </r>
  <r>
    <x v="0"/>
    <s v="e187be15-223a-4f4e-8a91-8a3b6ded23d1"/>
    <x v="2"/>
    <s v="0006brn3xfgnd2d.bpna.popularinc.net"/>
    <s v="e187be15-223a-4f4e-8a91-8a3b6ded23d1"/>
    <s v="High"/>
    <s v="ACTIVE"/>
    <x v="1134"/>
    <m/>
    <m/>
    <m/>
    <m/>
    <x v="0"/>
  </r>
  <r>
    <x v="6"/>
    <s v="e1882b81-631f-41bd-947e-0bcdb23a2980"/>
    <x v="0"/>
    <e v="#N/A"/>
    <e v="#N/A"/>
    <e v="#N/A"/>
    <s v="FIXED"/>
    <x v="1134"/>
    <m/>
    <m/>
    <m/>
    <m/>
    <x v="0"/>
  </r>
  <r>
    <x v="0"/>
    <s v="e1893edd-3271-42e9-a842-b95fa1a2ad4b"/>
    <x v="0"/>
    <e v="#N/A"/>
    <e v="#N/A"/>
    <e v="#N/A"/>
    <s v="FIXED"/>
    <x v="1134"/>
    <m/>
    <m/>
    <m/>
    <m/>
    <x v="0"/>
  </r>
  <r>
    <x v="4"/>
    <s v="e189e7d0-52b9-4765-81bd-00da474f619d"/>
    <x v="0"/>
    <s v="miambko6nrv633l.bpna.popularinc.net"/>
    <s v="e189e7d0-52b9-4765-81bd-00da474f619d"/>
    <s v="High"/>
    <s v="FIXED"/>
    <x v="1134"/>
    <m/>
    <m/>
    <m/>
    <m/>
    <x v="0"/>
  </r>
  <r>
    <x v="0"/>
    <s v="e18a16dc-f392-43ed-aa07-7a7737d43098"/>
    <x v="1"/>
    <e v="#N/A"/>
    <e v="#N/A"/>
    <e v="#N/A"/>
    <s v="RESURFACED"/>
    <x v="1134"/>
    <m/>
    <m/>
    <m/>
    <m/>
    <x v="0"/>
  </r>
  <r>
    <x v="0"/>
    <s v="e18a5fd5-d4e8-467c-a024-cbe5d3f48ac5"/>
    <x v="0"/>
    <e v="#N/A"/>
    <e v="#N/A"/>
    <e v="#N/A"/>
    <s v="FIXED"/>
    <x v="1134"/>
    <m/>
    <m/>
    <m/>
    <m/>
    <x v="0"/>
  </r>
  <r>
    <x v="0"/>
    <s v="e18b8c64-9548-4e5c-ad66-a64756259671"/>
    <x v="0"/>
    <s v="bdwybko8530sd2d.bpna.popularinc.net"/>
    <s v="e18b8c64-9548-4e5c-ad66-a64756259671"/>
    <s v="Critical"/>
    <s v="FIXED"/>
    <x v="1134"/>
    <m/>
    <m/>
    <m/>
    <m/>
    <x v="0"/>
  </r>
  <r>
    <x v="1"/>
    <s v="e18c3805-d428-4702-a034-d29d708a284f"/>
    <x v="1"/>
    <s v="bpn-0007bp-01"/>
    <s v="e18c3805-d428-4702-a034-d29d708a284f"/>
    <s v="Medium"/>
    <s v="RESURFACED"/>
    <x v="1134"/>
    <m/>
    <m/>
    <m/>
    <m/>
    <x v="0"/>
  </r>
  <r>
    <x v="13"/>
    <s v="e18ce514-3c2b-4d82-8a34-8ae5e95a9960"/>
    <x v="2"/>
    <s v="bpn-rosetecm-03"/>
    <s v="e18ce514-3c2b-4d82-8a34-8ae5e95a9960"/>
    <s v="Critical"/>
    <s v="ACTIVE"/>
    <x v="1134"/>
    <m/>
    <m/>
    <m/>
    <m/>
    <x v="0"/>
  </r>
  <r>
    <x v="0"/>
    <s v="e18d222e-4d53-4c30-9cb8-f6c99f5c891a"/>
    <x v="0"/>
    <e v="#N/A"/>
    <e v="#N/A"/>
    <e v="#N/A"/>
    <s v="FIXED"/>
    <x v="1134"/>
    <m/>
    <m/>
    <m/>
    <m/>
    <x v="0"/>
  </r>
  <r>
    <x v="4"/>
    <s v="e18d32a8-54c5-43ad-97e1-9b9dc9cef0b2"/>
    <x v="0"/>
    <e v="#N/A"/>
    <e v="#N/A"/>
    <e v="#N/A"/>
    <s v="FIXED"/>
    <x v="1134"/>
    <m/>
    <m/>
    <m/>
    <m/>
    <x v="0"/>
  </r>
  <r>
    <x v="0"/>
    <s v="e18dce9a-56ef-4920-89b6-53c529932909"/>
    <x v="0"/>
    <e v="#N/A"/>
    <e v="#N/A"/>
    <e v="#N/A"/>
    <s v="FIXED"/>
    <x v="1134"/>
    <m/>
    <m/>
    <m/>
    <m/>
    <x v="0"/>
  </r>
  <r>
    <x v="7"/>
    <s v="e18eeb42-79c5-4165-b99f-bf33effc63f2"/>
    <x v="0"/>
    <e v="#N/A"/>
    <e v="#N/A"/>
    <e v="#N/A"/>
    <s v="FIXED"/>
    <x v="1134"/>
    <m/>
    <m/>
    <m/>
    <m/>
    <x v="0"/>
  </r>
  <r>
    <x v="0"/>
    <s v="e1911690-71d1-4ca8-b329-a80d95eabd72"/>
    <x v="0"/>
    <e v="#N/A"/>
    <e v="#N/A"/>
    <e v="#N/A"/>
    <s v="FIXED"/>
    <x v="1134"/>
    <m/>
    <m/>
    <m/>
    <m/>
    <x v="0"/>
  </r>
  <r>
    <x v="1"/>
    <s v="e19210c8-4fcb-4013-8fff-55de6ab560a1"/>
    <x v="0"/>
    <e v="#N/A"/>
    <e v="#N/A"/>
    <e v="#N/A"/>
    <s v="FIXED"/>
    <x v="1134"/>
    <m/>
    <m/>
    <m/>
    <m/>
    <x v="0"/>
  </r>
  <r>
    <x v="0"/>
    <s v="e1930ec9-8f1e-4027-9d0b-ddfd6cdbaa8b"/>
    <x v="0"/>
    <e v="#N/A"/>
    <e v="#N/A"/>
    <e v="#N/A"/>
    <s v="FIXED"/>
    <x v="1134"/>
    <m/>
    <m/>
    <m/>
    <m/>
    <x v="0"/>
  </r>
  <r>
    <x v="0"/>
    <s v="e193bacf-710a-41da-80e0-15856782c464"/>
    <x v="0"/>
    <e v="#N/A"/>
    <e v="#N/A"/>
    <e v="#N/A"/>
    <s v="FIXED"/>
    <x v="1134"/>
    <m/>
    <m/>
    <m/>
    <m/>
    <x v="0"/>
  </r>
  <r>
    <x v="0"/>
    <s v="e193c3d4-7fbd-4822-a242-0071588c6f0a"/>
    <x v="0"/>
    <e v="#N/A"/>
    <e v="#N/A"/>
    <e v="#N/A"/>
    <s v="FIXED"/>
    <x v="1134"/>
    <m/>
    <m/>
    <m/>
    <m/>
    <x v="0"/>
  </r>
  <r>
    <x v="0"/>
    <s v="e193fd64-ef31-42bd-94fc-9370cbcd8005"/>
    <x v="0"/>
    <e v="#N/A"/>
    <e v="#N/A"/>
    <e v="#N/A"/>
    <s v="FIXED"/>
    <x v="1134"/>
    <m/>
    <m/>
    <m/>
    <m/>
    <x v="0"/>
  </r>
  <r>
    <x v="0"/>
    <s v="e1942842-d8f2-46df-8601-58c24c4985a6"/>
    <x v="0"/>
    <s v="0098brnf8g4rd2d.bpna.popularinc.net"/>
    <s v="e1942842-d8f2-46df-8601-58c24c4985a6"/>
    <s v="High"/>
    <s v="FIXED"/>
    <x v="1134"/>
    <m/>
    <m/>
    <m/>
    <m/>
    <x v="0"/>
  </r>
  <r>
    <x v="11"/>
    <s v="e1943521-d257-4240-95b7-07508901cfe0"/>
    <x v="0"/>
    <e v="#N/A"/>
    <e v="#N/A"/>
    <e v="#N/A"/>
    <s v="FIXED"/>
    <x v="1134"/>
    <m/>
    <m/>
    <m/>
    <m/>
    <x v="0"/>
  </r>
  <r>
    <x v="0"/>
    <s v="e1946b59-92a2-4c9f-b2e6-1af3eedab1ab"/>
    <x v="0"/>
    <e v="#N/A"/>
    <e v="#N/A"/>
    <e v="#N/A"/>
    <s v="FIXED"/>
    <x v="1134"/>
    <m/>
    <m/>
    <m/>
    <m/>
    <x v="0"/>
  </r>
  <r>
    <x v="2"/>
    <s v="e194a9b3-d96e-4ce7-88f7-cd16f4a025ac"/>
    <x v="0"/>
    <e v="#N/A"/>
    <e v="#N/A"/>
    <e v="#N/A"/>
    <s v="FIXED"/>
    <x v="1134"/>
    <m/>
    <m/>
    <m/>
    <m/>
    <x v="0"/>
  </r>
  <r>
    <x v="0"/>
    <s v="e195c60c-62c7-486f-a94d-90fa61dc54c4"/>
    <x v="0"/>
    <e v="#N/A"/>
    <e v="#N/A"/>
    <e v="#N/A"/>
    <s v="FIXED"/>
    <x v="1134"/>
    <m/>
    <m/>
    <m/>
    <m/>
    <x v="0"/>
  </r>
  <r>
    <x v="2"/>
    <s v="e19614c9-f776-47a6-bab6-3a66237604a7"/>
    <x v="0"/>
    <e v="#N/A"/>
    <e v="#N/A"/>
    <e v="#N/A"/>
    <s v="FIXED"/>
    <x v="1134"/>
    <m/>
    <m/>
    <m/>
    <m/>
    <x v="0"/>
  </r>
  <r>
    <x v="0"/>
    <s v="e19659fa-b17e-477c-a937-8684af33ab09"/>
    <x v="0"/>
    <e v="#N/A"/>
    <e v="#N/A"/>
    <e v="#N/A"/>
    <s v="FIXED"/>
    <x v="1134"/>
    <m/>
    <m/>
    <m/>
    <m/>
    <x v="0"/>
  </r>
  <r>
    <x v="0"/>
    <s v="e1978413-d886-403f-9de8-cc6fc60dd315"/>
    <x v="0"/>
    <e v="#N/A"/>
    <e v="#N/A"/>
    <e v="#N/A"/>
    <s v="FIXED"/>
    <x v="1134"/>
    <m/>
    <m/>
    <m/>
    <m/>
    <x v="0"/>
  </r>
  <r>
    <x v="0"/>
    <s v="e197bd5c-15ed-4e64-bb80-8f22d3ebd60b"/>
    <x v="0"/>
    <e v="#N/A"/>
    <e v="#N/A"/>
    <e v="#N/A"/>
    <s v="FIXED"/>
    <x v="1134"/>
    <m/>
    <m/>
    <m/>
    <m/>
    <x v="0"/>
  </r>
  <r>
    <x v="0"/>
    <s v="e198d683-a114-442d-998f-389c743f343d"/>
    <x v="0"/>
    <e v="#N/A"/>
    <e v="#N/A"/>
    <e v="#N/A"/>
    <s v="FIXED"/>
    <x v="1134"/>
    <m/>
    <m/>
    <m/>
    <m/>
    <x v="0"/>
  </r>
  <r>
    <x v="0"/>
    <s v="e199e7df-3325-41e0-bf24-0c00ef27a356"/>
    <x v="0"/>
    <e v="#N/A"/>
    <e v="#N/A"/>
    <e v="#N/A"/>
    <s v="FIXED"/>
    <x v="1134"/>
    <m/>
    <m/>
    <m/>
    <m/>
    <x v="0"/>
  </r>
  <r>
    <x v="7"/>
    <s v="e19a4d23-f256-4028-8c67-ede1f27c49a0"/>
    <x v="0"/>
    <e v="#N/A"/>
    <e v="#N/A"/>
    <e v="#N/A"/>
    <s v="FIXED"/>
    <x v="1134"/>
    <m/>
    <m/>
    <m/>
    <m/>
    <x v="0"/>
  </r>
  <r>
    <x v="0"/>
    <s v="e19ae6b7-5337-4151-b83c-3d419983a734"/>
    <x v="0"/>
    <e v="#N/A"/>
    <e v="#N/A"/>
    <e v="#N/A"/>
    <s v="FIXED"/>
    <x v="1134"/>
    <m/>
    <m/>
    <m/>
    <m/>
    <x v="0"/>
  </r>
  <r>
    <x v="0"/>
    <s v="e19b091c-635a-4d7d-b3ff-272058941ce4"/>
    <x v="0"/>
    <e v="#N/A"/>
    <e v="#N/A"/>
    <e v="#N/A"/>
    <s v="FIXED"/>
    <x v="1134"/>
    <m/>
    <m/>
    <m/>
    <m/>
    <x v="0"/>
  </r>
  <r>
    <x v="0"/>
    <s v="e19b5091-fe3d-447e-9016-8c6764921ed9"/>
    <x v="0"/>
    <e v="#N/A"/>
    <e v="#N/A"/>
    <e v="#N/A"/>
    <s v="FIXED"/>
    <x v="1134"/>
    <m/>
    <m/>
    <m/>
    <m/>
    <x v="0"/>
  </r>
  <r>
    <x v="2"/>
    <s v="e19d6da0-6db9-452d-ba29-4a36bb7c4c16"/>
    <x v="2"/>
    <s v="bpn-roseempr-01"/>
    <s v="e19d6da0-6db9-452d-ba29-4a36bb7c4c16"/>
    <s v="Low"/>
    <s v="ACTIVE"/>
    <x v="1134"/>
    <m/>
    <m/>
    <m/>
    <m/>
    <x v="0"/>
  </r>
  <r>
    <x v="1"/>
    <s v="e19dd590-ceba-4332-81fc-51315c346e6f"/>
    <x v="1"/>
    <s v="bpn-rosewrrc-03"/>
    <s v="e19dd590-ceba-4332-81fc-51315c346e6f"/>
    <s v="High"/>
    <s v="RESURFACED"/>
    <x v="1134"/>
    <m/>
    <m/>
    <m/>
    <m/>
    <x v="0"/>
  </r>
  <r>
    <x v="0"/>
    <s v="e19df8fd-3cb8-4b39-b073-87f6d10e466d"/>
    <x v="0"/>
    <e v="#N/A"/>
    <e v="#N/A"/>
    <e v="#N/A"/>
    <s v="FIXED"/>
    <x v="1134"/>
    <m/>
    <m/>
    <m/>
    <m/>
    <x v="0"/>
  </r>
  <r>
    <x v="9"/>
    <s v="e19ec70d-1eb0-4422-9237-04a943d70ec3"/>
    <x v="0"/>
    <e v="#N/A"/>
    <e v="#N/A"/>
    <e v="#N/A"/>
    <s v="FIXED"/>
    <x v="1134"/>
    <m/>
    <m/>
    <m/>
    <m/>
    <x v="0"/>
  </r>
  <r>
    <x v="0"/>
    <s v="e1a0ae22-b449-4bd5-8e54-0e2ba8d998af"/>
    <x v="0"/>
    <e v="#N/A"/>
    <e v="#N/A"/>
    <e v="#N/A"/>
    <s v="FIXED"/>
    <x v="1134"/>
    <m/>
    <m/>
    <m/>
    <m/>
    <x v="0"/>
  </r>
  <r>
    <x v="2"/>
    <s v="e1a0c3db-3991-47af-b076-967465b5937d"/>
    <x v="0"/>
    <e v="#N/A"/>
    <e v="#N/A"/>
    <e v="#N/A"/>
    <s v="FIXED"/>
    <x v="1134"/>
    <m/>
    <m/>
    <m/>
    <m/>
    <x v="0"/>
  </r>
  <r>
    <x v="0"/>
    <s v="e1a0d9ed-861e-46a1-9132-44b3c5bfeb27"/>
    <x v="0"/>
    <e v="#N/A"/>
    <e v="#N/A"/>
    <e v="#N/A"/>
    <s v="FIXED"/>
    <x v="1134"/>
    <m/>
    <m/>
    <m/>
    <m/>
    <x v="0"/>
  </r>
  <r>
    <x v="2"/>
    <s v="e1a153e4-9d9d-4fe6-9d35-05d8b0227103"/>
    <x v="2"/>
    <s v="bpn-cmtygvmp-01"/>
    <s v="e1a153e4-9d9d-4fe6-9d35-05d8b0227103"/>
    <s v="Medium"/>
    <s v="ACTIVE"/>
    <x v="1134"/>
    <m/>
    <m/>
    <m/>
    <m/>
    <x v="0"/>
  </r>
  <r>
    <x v="7"/>
    <s v="e1a1bd75-b146-4632-a22d-cd5664c42554"/>
    <x v="1"/>
    <s v="bpn-rosebiws-01"/>
    <s v="e1a1bd75-b146-4632-a22d-cd5664c42554"/>
    <s v="Medium"/>
    <s v="RESURFACED"/>
    <x v="1134"/>
    <m/>
    <m/>
    <m/>
    <m/>
    <x v="0"/>
  </r>
  <r>
    <x v="0"/>
    <s v="e1a1ccfb-cbc3-4997-8ae0-5292d98888bc"/>
    <x v="0"/>
    <e v="#N/A"/>
    <e v="#N/A"/>
    <e v="#N/A"/>
    <s v="FIXED"/>
    <x v="1134"/>
    <m/>
    <m/>
    <m/>
    <m/>
    <x v="0"/>
  </r>
  <r>
    <x v="0"/>
    <s v="e1a1d5f5-05bc-4fdb-a5d2-cb295a2e62fa"/>
    <x v="0"/>
    <e v="#N/A"/>
    <e v="#N/A"/>
    <e v="#N/A"/>
    <s v="FIXED"/>
    <x v="1134"/>
    <m/>
    <m/>
    <m/>
    <m/>
    <x v="0"/>
  </r>
  <r>
    <x v="0"/>
    <s v="e1a23309-b87c-4e78-809f-9d70909aec67"/>
    <x v="0"/>
    <e v="#N/A"/>
    <e v="#N/A"/>
    <e v="#N/A"/>
    <s v="FIXED"/>
    <x v="1134"/>
    <m/>
    <m/>
    <m/>
    <m/>
    <x v="0"/>
  </r>
  <r>
    <x v="0"/>
    <s v="e1a2dd56-e0c2-44b0-92f2-41b95e9c7736"/>
    <x v="0"/>
    <e v="#N/A"/>
    <e v="#N/A"/>
    <e v="#N/A"/>
    <s v="FIXED"/>
    <x v="1134"/>
    <m/>
    <m/>
    <m/>
    <m/>
    <x v="0"/>
  </r>
  <r>
    <x v="0"/>
    <s v="e1a4e678-cf87-494b-9adf-6a61b7b59879"/>
    <x v="0"/>
    <e v="#N/A"/>
    <e v="#N/A"/>
    <e v="#N/A"/>
    <s v="FIXED"/>
    <x v="1134"/>
    <m/>
    <m/>
    <m/>
    <m/>
    <x v="0"/>
  </r>
  <r>
    <x v="0"/>
    <s v="e1a62ec5-5072-4858-a641-4c5aab76f616"/>
    <x v="0"/>
    <e v="#N/A"/>
    <e v="#N/A"/>
    <e v="#N/A"/>
    <s v="FIXED"/>
    <x v="1134"/>
    <m/>
    <m/>
    <m/>
    <m/>
    <x v="0"/>
  </r>
  <r>
    <x v="0"/>
    <s v="e1a647af-5fd6-42ff-a6b9-40b797b9549b"/>
    <x v="0"/>
    <e v="#N/A"/>
    <e v="#N/A"/>
    <e v="#N/A"/>
    <s v="FIXED"/>
    <x v="1134"/>
    <m/>
    <m/>
    <m/>
    <m/>
    <x v="0"/>
  </r>
  <r>
    <x v="4"/>
    <s v="e1a6cc98-d9e2-4336-a698-5efc6768bfb1"/>
    <x v="0"/>
    <e v="#N/A"/>
    <e v="#N/A"/>
    <e v="#N/A"/>
    <s v="FIXED"/>
    <x v="1134"/>
    <m/>
    <m/>
    <m/>
    <m/>
    <x v="0"/>
  </r>
  <r>
    <x v="4"/>
    <s v="e1a7803b-344c-4aa5-9fb1-f24cab685c07"/>
    <x v="0"/>
    <e v="#N/A"/>
    <e v="#N/A"/>
    <e v="#N/A"/>
    <s v="FIXED"/>
    <x v="1134"/>
    <m/>
    <m/>
    <m/>
    <m/>
    <x v="0"/>
  </r>
  <r>
    <x v="0"/>
    <s v="e1a7bca4-f0b9-40da-be60-9dd22f748a73"/>
    <x v="0"/>
    <e v="#N/A"/>
    <e v="#N/A"/>
    <e v="#N/A"/>
    <s v="FIXED"/>
    <x v="1134"/>
    <m/>
    <m/>
    <m/>
    <m/>
    <x v="0"/>
  </r>
  <r>
    <x v="0"/>
    <s v="e1a83689-18b3-4969-a92a-e3eaf941b27b"/>
    <x v="0"/>
    <e v="#N/A"/>
    <e v="#N/A"/>
    <e v="#N/A"/>
    <s v="FIXED"/>
    <x v="1134"/>
    <m/>
    <m/>
    <m/>
    <m/>
    <x v="0"/>
  </r>
  <r>
    <x v="0"/>
    <s v="e1a87206-2b43-4b29-bad8-4b369fc31321"/>
    <x v="1"/>
    <s v="0254brn84s2sd2d.bpna.popularinc.net"/>
    <s v="e1a87206-2b43-4b29-bad8-4b369fc31321"/>
    <s v="High"/>
    <s v="RESURFACED"/>
    <x v="1134"/>
    <m/>
    <m/>
    <m/>
    <m/>
    <x v="0"/>
  </r>
  <r>
    <x v="0"/>
    <s v="e1a9f9ba-238a-42a0-af68-604b091bd245"/>
    <x v="0"/>
    <e v="#N/A"/>
    <e v="#N/A"/>
    <e v="#N/A"/>
    <s v="FIXED"/>
    <x v="1134"/>
    <m/>
    <m/>
    <m/>
    <m/>
    <x v="0"/>
  </r>
  <r>
    <x v="0"/>
    <s v="e1a9fb17-0d8c-46dc-a864-d1f30af7f508"/>
    <x v="0"/>
    <e v="#N/A"/>
    <e v="#N/A"/>
    <e v="#N/A"/>
    <s v="FIXED"/>
    <x v="1134"/>
    <m/>
    <m/>
    <m/>
    <m/>
    <x v="0"/>
  </r>
  <r>
    <x v="0"/>
    <s v="e1aa5735-619c-4c21-9b8c-2fbe29416bda"/>
    <x v="0"/>
    <e v="#N/A"/>
    <e v="#N/A"/>
    <e v="#N/A"/>
    <s v="FIXED"/>
    <x v="1134"/>
    <m/>
    <m/>
    <m/>
    <m/>
    <x v="0"/>
  </r>
  <r>
    <x v="4"/>
    <s v="e1aaabe7-2eea-4c6a-88ce-1acb6dfa6e40"/>
    <x v="0"/>
    <e v="#N/A"/>
    <e v="#N/A"/>
    <e v="#N/A"/>
    <s v="FIXED"/>
    <x v="1134"/>
    <m/>
    <m/>
    <m/>
    <m/>
    <x v="0"/>
  </r>
  <r>
    <x v="0"/>
    <s v="e1aaad8c-eeb4-4176-973e-d18bdb177d65"/>
    <x v="0"/>
    <e v="#N/A"/>
    <e v="#N/A"/>
    <e v="#N/A"/>
    <s v="FIXED"/>
    <x v="1134"/>
    <m/>
    <m/>
    <m/>
    <m/>
    <x v="0"/>
  </r>
  <r>
    <x v="0"/>
    <s v="e1ab371e-6844-4a88-b7fa-bd615a855874"/>
    <x v="0"/>
    <e v="#N/A"/>
    <e v="#N/A"/>
    <e v="#N/A"/>
    <s v="FIXED"/>
    <x v="1134"/>
    <m/>
    <m/>
    <m/>
    <m/>
    <x v="0"/>
  </r>
  <r>
    <x v="1"/>
    <s v="e1ab5030-58ea-4c54-91f9-e59eb785c27e"/>
    <x v="0"/>
    <e v="#N/A"/>
    <e v="#N/A"/>
    <e v="#N/A"/>
    <s v="FIXED"/>
    <x v="1134"/>
    <m/>
    <m/>
    <m/>
    <m/>
    <x v="0"/>
  </r>
  <r>
    <x v="0"/>
    <s v="e1ab80be-5ce3-4b0f-ac6f-85aa84f66c50"/>
    <x v="0"/>
    <e v="#N/A"/>
    <e v="#N/A"/>
    <e v="#N/A"/>
    <s v="FIXED"/>
    <x v="1134"/>
    <m/>
    <m/>
    <m/>
    <m/>
    <x v="0"/>
  </r>
  <r>
    <x v="0"/>
    <s v="e1ab886d-fb58-4bd2-b37f-f20fd0ca0074"/>
    <x v="0"/>
    <e v="#N/A"/>
    <e v="#N/A"/>
    <e v="#N/A"/>
    <s v="FIXED"/>
    <x v="1134"/>
    <m/>
    <m/>
    <m/>
    <m/>
    <x v="0"/>
  </r>
  <r>
    <x v="0"/>
    <s v="e1abf258-1e61-493f-831d-86d3ebe31073"/>
    <x v="0"/>
    <e v="#N/A"/>
    <e v="#N/A"/>
    <e v="#N/A"/>
    <s v="FIXED"/>
    <x v="1134"/>
    <m/>
    <m/>
    <m/>
    <m/>
    <x v="0"/>
  </r>
  <r>
    <x v="0"/>
    <s v="e1ac5667-cab1-4f5e-9649-6b9d7926a184"/>
    <x v="2"/>
    <s v="0262brn8550sd2d.bpna.popularinc.net"/>
    <s v="e1ac5667-cab1-4f5e-9649-6b9d7926a184"/>
    <s v="High"/>
    <s v="ACTIVE"/>
    <x v="1134"/>
    <m/>
    <m/>
    <m/>
    <m/>
    <x v="0"/>
  </r>
  <r>
    <x v="0"/>
    <s v="e1ac89af-1fd5-4359-9e88-75c5c1cd93f6"/>
    <x v="0"/>
    <e v="#N/A"/>
    <e v="#N/A"/>
    <e v="#N/A"/>
    <s v="FIXED"/>
    <x v="1134"/>
    <m/>
    <m/>
    <m/>
    <m/>
    <x v="0"/>
  </r>
  <r>
    <x v="0"/>
    <s v="e1ac9605-6d9e-4229-aef8-be85febb5955"/>
    <x v="0"/>
    <e v="#N/A"/>
    <e v="#N/A"/>
    <e v="#N/A"/>
    <s v="FIXED"/>
    <x v="1134"/>
    <m/>
    <m/>
    <m/>
    <m/>
    <x v="0"/>
  </r>
  <r>
    <x v="4"/>
    <s v="e1aebda3-4ed1-4241-b58a-1a8bd811047c"/>
    <x v="0"/>
    <s v="bdwybkojwbx6s2l.bpna.popularinc.net"/>
    <s v="e1aebda3-4ed1-4241-b58a-1a8bd811047c"/>
    <s v="High"/>
    <s v="FIXED"/>
    <x v="1134"/>
    <m/>
    <m/>
    <m/>
    <m/>
    <x v="0"/>
  </r>
  <r>
    <x v="0"/>
    <s v="e1aedbff-695c-4fcd-b19a-8fd7c475d294"/>
    <x v="0"/>
    <e v="#N/A"/>
    <e v="#N/A"/>
    <e v="#N/A"/>
    <s v="FIXED"/>
    <x v="1134"/>
    <m/>
    <m/>
    <m/>
    <m/>
    <x v="0"/>
  </r>
  <r>
    <x v="0"/>
    <s v="e1af640e-0263-48e8-80b7-e67eeb32b051"/>
    <x v="0"/>
    <e v="#N/A"/>
    <e v="#N/A"/>
    <e v="#N/A"/>
    <s v="FIXED"/>
    <x v="1134"/>
    <m/>
    <m/>
    <m/>
    <m/>
    <x v="0"/>
  </r>
  <r>
    <x v="0"/>
    <s v="e1afbbf9-363e-43a0-8e69-376397745373"/>
    <x v="0"/>
    <e v="#N/A"/>
    <e v="#N/A"/>
    <e v="#N/A"/>
    <s v="FIXED"/>
    <x v="1134"/>
    <m/>
    <m/>
    <m/>
    <m/>
    <x v="0"/>
  </r>
  <r>
    <x v="0"/>
    <s v="e1b03f70-0cfb-4269-a24a-84f702afd863"/>
    <x v="0"/>
    <e v="#N/A"/>
    <e v="#N/A"/>
    <e v="#N/A"/>
    <s v="FIXED"/>
    <x v="1134"/>
    <m/>
    <m/>
    <m/>
    <m/>
    <x v="0"/>
  </r>
  <r>
    <x v="0"/>
    <s v="e1b33c1e-b908-4a7c-8e19-5a767e8978c7"/>
    <x v="0"/>
    <e v="#N/A"/>
    <e v="#N/A"/>
    <e v="#N/A"/>
    <s v="FIXED"/>
    <x v="1134"/>
    <m/>
    <m/>
    <m/>
    <m/>
    <x v="0"/>
  </r>
  <r>
    <x v="1"/>
    <s v="e1b6ab9c-4b66-4ec7-8c47-9235f95b3538"/>
    <x v="0"/>
    <e v="#N/A"/>
    <e v="#N/A"/>
    <e v="#N/A"/>
    <s v="FIXED"/>
    <x v="1134"/>
    <m/>
    <m/>
    <m/>
    <m/>
    <x v="0"/>
  </r>
  <r>
    <x v="0"/>
    <s v="e1b7bd6a-d810-4c3a-941e-4684e1dfdc47"/>
    <x v="0"/>
    <e v="#N/A"/>
    <e v="#N/A"/>
    <e v="#N/A"/>
    <s v="FIXED"/>
    <x v="1134"/>
    <m/>
    <m/>
    <m/>
    <m/>
    <x v="0"/>
  </r>
  <r>
    <x v="7"/>
    <s v="e1b8df06-01e8-4a9b-aaa6-7430dc59a516"/>
    <x v="1"/>
    <e v="#N/A"/>
    <e v="#N/A"/>
    <e v="#N/A"/>
    <s v="RESURFACED"/>
    <x v="1134"/>
    <m/>
    <m/>
    <m/>
    <m/>
    <x v="0"/>
  </r>
  <r>
    <x v="2"/>
    <s v="e1b93c92-7a91-4b87-ad0c-ed87ba23f0cb"/>
    <x v="1"/>
    <s v="bpn-rosecmas-05"/>
    <s v="e1b93c92-7a91-4b87-ad0c-ed87ba23f0cb"/>
    <s v="Medium"/>
    <s v="RESURFACED"/>
    <x v="1134"/>
    <m/>
    <m/>
    <m/>
    <m/>
    <x v="0"/>
  </r>
  <r>
    <x v="7"/>
    <s v="e1b9d405-32bb-4cda-9b91-f949bd833bd1"/>
    <x v="0"/>
    <e v="#N/A"/>
    <e v="#N/A"/>
    <e v="#N/A"/>
    <s v="FIXED"/>
    <x v="1134"/>
    <m/>
    <m/>
    <m/>
    <m/>
    <x v="0"/>
  </r>
  <r>
    <x v="0"/>
    <s v="e1ba886e-8963-41a1-bda8-8c117e63aa0d"/>
    <x v="0"/>
    <e v="#N/A"/>
    <e v="#N/A"/>
    <e v="#N/A"/>
    <s v="FIXED"/>
    <x v="1134"/>
    <m/>
    <m/>
    <m/>
    <m/>
    <x v="0"/>
  </r>
  <r>
    <x v="4"/>
    <s v="e1baf856-5da1-4e38-b4ad-a786f65868eb"/>
    <x v="0"/>
    <e v="#N/A"/>
    <e v="#N/A"/>
    <e v="#N/A"/>
    <s v="FIXED"/>
    <x v="1134"/>
    <m/>
    <m/>
    <m/>
    <m/>
    <x v="0"/>
  </r>
  <r>
    <x v="0"/>
    <s v="e1bb3522-5815-4c8e-9ed4-caa718a3a312"/>
    <x v="0"/>
    <e v="#N/A"/>
    <e v="#N/A"/>
    <e v="#N/A"/>
    <s v="FIXED"/>
    <x v="1134"/>
    <m/>
    <m/>
    <m/>
    <m/>
    <x v="0"/>
  </r>
  <r>
    <x v="4"/>
    <s v="e1bb77d1-080c-4e53-872d-e536b44c7df0"/>
    <x v="0"/>
    <e v="#N/A"/>
    <e v="#N/A"/>
    <e v="#N/A"/>
    <s v="FIXED"/>
    <x v="1134"/>
    <m/>
    <m/>
    <m/>
    <m/>
    <x v="0"/>
  </r>
  <r>
    <x v="4"/>
    <s v="e1bc1109-a4c5-447b-981c-5576c86f7647"/>
    <x v="0"/>
    <e v="#N/A"/>
    <e v="#N/A"/>
    <e v="#N/A"/>
    <s v="FIXED"/>
    <x v="1134"/>
    <m/>
    <m/>
    <m/>
    <m/>
    <x v="0"/>
  </r>
  <r>
    <x v="0"/>
    <s v="e1bcdfaf-22fa-4a67-aed6-dcc824b17400"/>
    <x v="0"/>
    <e v="#N/A"/>
    <e v="#N/A"/>
    <e v="#N/A"/>
    <s v="FIXED"/>
    <x v="1134"/>
    <m/>
    <m/>
    <m/>
    <m/>
    <x v="0"/>
  </r>
  <r>
    <x v="0"/>
    <s v="e1bd4c5a-21eb-42f6-a022-487064944f65"/>
    <x v="0"/>
    <e v="#N/A"/>
    <e v="#N/A"/>
    <e v="#N/A"/>
    <s v="FIXED"/>
    <x v="1134"/>
    <m/>
    <m/>
    <m/>
    <m/>
    <x v="0"/>
  </r>
  <r>
    <x v="0"/>
    <s v="e1bd7f03-8442-4d4e-b7de-c47783bd6cac"/>
    <x v="0"/>
    <e v="#N/A"/>
    <e v="#N/A"/>
    <e v="#N/A"/>
    <s v="FIXED"/>
    <x v="1134"/>
    <m/>
    <m/>
    <m/>
    <m/>
    <x v="0"/>
  </r>
  <r>
    <x v="0"/>
    <s v="e1bdb1b1-a445-4de4-a573-23b6d4a5a63e"/>
    <x v="0"/>
    <e v="#N/A"/>
    <e v="#N/A"/>
    <e v="#N/A"/>
    <s v="FIXED"/>
    <x v="1134"/>
    <m/>
    <m/>
    <m/>
    <m/>
    <x v="0"/>
  </r>
  <r>
    <x v="0"/>
    <s v="e1bfc6af-957f-4a4f-b003-5685882a8f2b"/>
    <x v="0"/>
    <s v="bdwybko6rtjph2l.bpna.popularinc.net"/>
    <s v="e1bfc6af-957f-4a4f-b003-5685882a8f2b"/>
    <s v="Critical"/>
    <s v="FIXED"/>
    <x v="1134"/>
    <m/>
    <m/>
    <m/>
    <m/>
    <x v="0"/>
  </r>
  <r>
    <x v="1"/>
    <s v="e1c09d24-bc19-4f74-b1f3-418e3ae1fa5f"/>
    <x v="0"/>
    <e v="#N/A"/>
    <e v="#N/A"/>
    <e v="#N/A"/>
    <s v="FIXED"/>
    <x v="1134"/>
    <m/>
    <m/>
    <m/>
    <m/>
    <x v="0"/>
  </r>
  <r>
    <x v="0"/>
    <s v="e1c15876-3d85-48a5-a4de-09681423ff31"/>
    <x v="0"/>
    <e v="#N/A"/>
    <e v="#N/A"/>
    <e v="#N/A"/>
    <s v="FIXED"/>
    <x v="1134"/>
    <m/>
    <m/>
    <m/>
    <m/>
    <x v="0"/>
  </r>
  <r>
    <x v="0"/>
    <s v="e1c176a8-7889-414a-ac11-02138f1d905c"/>
    <x v="0"/>
    <s v="miambkobb266j3l.bpna.popularinc.net"/>
    <s v="e1c176a8-7889-414a-ac11-02138f1d905c"/>
    <s v="High"/>
    <s v="FIXED"/>
    <x v="1134"/>
    <m/>
    <m/>
    <m/>
    <m/>
    <x v="0"/>
  </r>
  <r>
    <x v="0"/>
    <s v="e1c19ddd-d69d-4f9b-9f95-27a6827171bf"/>
    <x v="0"/>
    <s v="0256brn7p8j9n2d.bpna.popularinc.net"/>
    <s v="e1c19ddd-d69d-4f9b-9f95-27a6827171bf"/>
    <s v="High"/>
    <s v="FIXED"/>
    <x v="1134"/>
    <m/>
    <m/>
    <m/>
    <m/>
    <x v="0"/>
  </r>
  <r>
    <x v="0"/>
    <s v="e1c1b0b3-6aa7-4bf9-87bd-4980b2ea2a0f"/>
    <x v="0"/>
    <e v="#N/A"/>
    <e v="#N/A"/>
    <e v="#N/A"/>
    <s v="FIXED"/>
    <x v="1134"/>
    <m/>
    <m/>
    <m/>
    <m/>
    <x v="0"/>
  </r>
  <r>
    <x v="0"/>
    <s v="e1c1e5fd-80b1-4ce3-9f99-735797b35a4b"/>
    <x v="0"/>
    <e v="#N/A"/>
    <e v="#N/A"/>
    <e v="#N/A"/>
    <s v="FIXED"/>
    <x v="1134"/>
    <m/>
    <m/>
    <m/>
    <m/>
    <x v="0"/>
  </r>
  <r>
    <x v="0"/>
    <s v="e1c1e732-b57a-4a8e-a174-e2832fe6bfc2"/>
    <x v="0"/>
    <e v="#N/A"/>
    <e v="#N/A"/>
    <e v="#N/A"/>
    <s v="FIXED"/>
    <x v="1134"/>
    <m/>
    <m/>
    <m/>
    <m/>
    <x v="0"/>
  </r>
  <r>
    <x v="0"/>
    <s v="e1c1ead7-b0a6-4132-a023-9d7288def5fc"/>
    <x v="0"/>
    <e v="#N/A"/>
    <e v="#N/A"/>
    <e v="#N/A"/>
    <s v="FIXED"/>
    <x v="1134"/>
    <m/>
    <m/>
    <m/>
    <m/>
    <x v="0"/>
  </r>
  <r>
    <x v="0"/>
    <s v="e1c30bf1-848a-47fa-b4b6-74a722e17ed3"/>
    <x v="0"/>
    <e v="#N/A"/>
    <e v="#N/A"/>
    <e v="#N/A"/>
    <s v="FIXED"/>
    <x v="1134"/>
    <m/>
    <m/>
    <m/>
    <m/>
    <x v="0"/>
  </r>
  <r>
    <x v="1"/>
    <s v="e1c37ab3-0810-49ac-b674-5715588bd03c"/>
    <x v="0"/>
    <e v="#N/A"/>
    <e v="#N/A"/>
    <e v="#N/A"/>
    <s v="FIXED"/>
    <x v="1134"/>
    <m/>
    <m/>
    <m/>
    <m/>
    <x v="0"/>
  </r>
  <r>
    <x v="0"/>
    <s v="e1c3a52d-918d-45bc-a73e-6d55778de428"/>
    <x v="0"/>
    <e v="#N/A"/>
    <e v="#N/A"/>
    <e v="#N/A"/>
    <s v="FIXED"/>
    <x v="1134"/>
    <m/>
    <m/>
    <m/>
    <m/>
    <x v="0"/>
  </r>
  <r>
    <x v="4"/>
    <s v="e1c3fbba-838e-4e29-84f9-b2be7c7ab7fb"/>
    <x v="0"/>
    <e v="#N/A"/>
    <e v="#N/A"/>
    <e v="#N/A"/>
    <s v="FIXED"/>
    <x v="1134"/>
    <m/>
    <m/>
    <m/>
    <m/>
    <x v="0"/>
  </r>
  <r>
    <x v="0"/>
    <s v="e1c47c07-e73f-4f43-9b4e-514b138b281f"/>
    <x v="0"/>
    <e v="#N/A"/>
    <e v="#N/A"/>
    <e v="#N/A"/>
    <s v="FIXED"/>
    <x v="1134"/>
    <m/>
    <m/>
    <m/>
    <m/>
    <x v="0"/>
  </r>
  <r>
    <x v="0"/>
    <s v="e1c4a593-dc47-4f62-b4ce-1aac1c51d40a"/>
    <x v="0"/>
    <e v="#N/A"/>
    <e v="#N/A"/>
    <e v="#N/A"/>
    <s v="FIXED"/>
    <x v="1134"/>
    <m/>
    <m/>
    <m/>
    <m/>
    <x v="0"/>
  </r>
  <r>
    <x v="0"/>
    <s v="e1c4e24a-f0f2-4bc1-85fc-477189d2f3db"/>
    <x v="0"/>
    <e v="#N/A"/>
    <e v="#N/A"/>
    <e v="#N/A"/>
    <s v="FIXED"/>
    <x v="1134"/>
    <m/>
    <m/>
    <m/>
    <m/>
    <x v="0"/>
  </r>
  <r>
    <x v="6"/>
    <s v="e1c58054-fd5b-454d-8d4f-e573d5a59194"/>
    <x v="2"/>
    <s v="bpn-rosepvdb-02"/>
    <s v="e1c58054-fd5b-454d-8d4f-e573d5a59194"/>
    <s v="High"/>
    <s v="ACTIVE"/>
    <x v="1134"/>
    <m/>
    <m/>
    <m/>
    <m/>
    <x v="0"/>
  </r>
  <r>
    <x v="0"/>
    <s v="e1c66a30-6b72-48b7-b972-103f36169fa5"/>
    <x v="2"/>
    <s v="0006brn67ywlr2d.bpna.popularinc.net"/>
    <s v="e1c66a30-6b72-48b7-b972-103f36169fa5"/>
    <s v="High"/>
    <s v="ACTIVE"/>
    <x v="1134"/>
    <m/>
    <m/>
    <m/>
    <m/>
    <x v="0"/>
  </r>
  <r>
    <x v="1"/>
    <s v="e1c79a22-a48b-40c3-b23e-0ca4b36ef4df"/>
    <x v="0"/>
    <e v="#N/A"/>
    <e v="#N/A"/>
    <e v="#N/A"/>
    <s v="FIXED"/>
    <x v="1134"/>
    <m/>
    <m/>
    <m/>
    <m/>
    <x v="0"/>
  </r>
  <r>
    <x v="10"/>
    <s v="e1c7bd73-0531-4afa-ab4c-bad32bcb641b"/>
    <x v="0"/>
    <e v="#N/A"/>
    <e v="#N/A"/>
    <e v="#N/A"/>
    <s v="FIXED"/>
    <x v="1134"/>
    <m/>
    <m/>
    <m/>
    <m/>
    <x v="0"/>
  </r>
  <r>
    <x v="4"/>
    <s v="e1c9c37f-2336-489b-8e08-e861cfa56790"/>
    <x v="0"/>
    <e v="#N/A"/>
    <e v="#N/A"/>
    <e v="#N/A"/>
    <s v="FIXED"/>
    <x v="1134"/>
    <m/>
    <m/>
    <m/>
    <m/>
    <x v="0"/>
  </r>
  <r>
    <x v="0"/>
    <s v="e1ca9bd5-56c0-40db-8d08-145176449dac"/>
    <x v="0"/>
    <e v="#N/A"/>
    <e v="#N/A"/>
    <e v="#N/A"/>
    <s v="FIXED"/>
    <x v="1134"/>
    <m/>
    <m/>
    <m/>
    <m/>
    <x v="0"/>
  </r>
  <r>
    <x v="0"/>
    <s v="e1cb4fa7-131c-4f99-ba97-13a47cfe5c71"/>
    <x v="0"/>
    <e v="#N/A"/>
    <e v="#N/A"/>
    <e v="#N/A"/>
    <s v="FIXED"/>
    <x v="1134"/>
    <m/>
    <m/>
    <m/>
    <m/>
    <x v="0"/>
  </r>
  <r>
    <x v="7"/>
    <s v="e1cbe9ab-4a3c-416f-a8c9-ecd06ce92e35"/>
    <x v="2"/>
    <s v="bpn-roseitts-06"/>
    <s v="e1cbe9ab-4a3c-416f-a8c9-ecd06ce92e35"/>
    <s v="Medium"/>
    <s v="ACTIVE"/>
    <x v="1134"/>
    <m/>
    <m/>
    <m/>
    <m/>
    <x v="0"/>
  </r>
  <r>
    <x v="0"/>
    <s v="e1cdaded-5983-4c09-9f1a-2f8f7f596fd8"/>
    <x v="0"/>
    <e v="#N/A"/>
    <e v="#N/A"/>
    <e v="#N/A"/>
    <s v="FIXED"/>
    <x v="1134"/>
    <m/>
    <m/>
    <m/>
    <m/>
    <x v="0"/>
  </r>
  <r>
    <x v="0"/>
    <s v="e1cdcead-f1f7-4312-a5b0-95dcce9beafe"/>
    <x v="0"/>
    <e v="#N/A"/>
    <e v="#N/A"/>
    <e v="#N/A"/>
    <s v="FIXED"/>
    <x v="1134"/>
    <m/>
    <m/>
    <m/>
    <m/>
    <x v="0"/>
  </r>
  <r>
    <x v="0"/>
    <s v="e1ceedf1-61d0-41ce-b74a-5cbef83174b9"/>
    <x v="0"/>
    <e v="#N/A"/>
    <e v="#N/A"/>
    <e v="#N/A"/>
    <s v="FIXED"/>
    <x v="1134"/>
    <m/>
    <m/>
    <m/>
    <m/>
    <x v="0"/>
  </r>
  <r>
    <x v="0"/>
    <s v="e1cf2218-4393-4d05-b750-97ad4c888545"/>
    <x v="0"/>
    <e v="#N/A"/>
    <e v="#N/A"/>
    <e v="#N/A"/>
    <s v="FIXED"/>
    <x v="1134"/>
    <m/>
    <m/>
    <m/>
    <m/>
    <x v="0"/>
  </r>
  <r>
    <x v="0"/>
    <s v="e1cf2eda-3814-4c4a-8fcf-7a4261fc4b5c"/>
    <x v="0"/>
    <e v="#N/A"/>
    <e v="#N/A"/>
    <e v="#N/A"/>
    <s v="FIXED"/>
    <x v="1134"/>
    <m/>
    <m/>
    <m/>
    <m/>
    <x v="0"/>
  </r>
  <r>
    <x v="0"/>
    <s v="e1cfb0dc-d00b-474e-9147-05e802350249"/>
    <x v="0"/>
    <s v="miambko45l62x2l.bpna.popularinc.net"/>
    <s v="e1cfb0dc-d00b-474e-9147-05e802350249"/>
    <s v="Critical"/>
    <s v="FIXED"/>
    <x v="1134"/>
    <m/>
    <m/>
    <m/>
    <m/>
    <x v="0"/>
  </r>
  <r>
    <x v="0"/>
    <s v="e1d01844-f2c5-4e2f-b8b8-af5cc65bc880"/>
    <x v="0"/>
    <e v="#N/A"/>
    <e v="#N/A"/>
    <e v="#N/A"/>
    <s v="FIXED"/>
    <x v="1134"/>
    <m/>
    <m/>
    <m/>
    <m/>
    <x v="0"/>
  </r>
  <r>
    <x v="0"/>
    <s v="e1d047a4-936d-4a25-9db6-dd41eda3de37"/>
    <x v="0"/>
    <e v="#N/A"/>
    <e v="#N/A"/>
    <e v="#N/A"/>
    <s v="FIXED"/>
    <x v="1134"/>
    <m/>
    <m/>
    <m/>
    <m/>
    <x v="0"/>
  </r>
  <r>
    <x v="2"/>
    <s v="e1d08ff1-43e2-4636-9630-d470d0f74676"/>
    <x v="0"/>
    <e v="#N/A"/>
    <e v="#N/A"/>
    <e v="#N/A"/>
    <s v="FIXED"/>
    <x v="1134"/>
    <m/>
    <m/>
    <m/>
    <m/>
    <x v="0"/>
  </r>
  <r>
    <x v="0"/>
    <s v="e1d1574e-9742-4b42-873a-212d4ce93e6b"/>
    <x v="0"/>
    <e v="#N/A"/>
    <e v="#N/A"/>
    <e v="#N/A"/>
    <s v="FIXED"/>
    <x v="1134"/>
    <m/>
    <m/>
    <m/>
    <m/>
    <x v="0"/>
  </r>
  <r>
    <x v="0"/>
    <s v="e1d1f1c4-5c90-4ad5-a0c2-9cda4adef06f"/>
    <x v="0"/>
    <e v="#N/A"/>
    <e v="#N/A"/>
    <e v="#N/A"/>
    <s v="FIXED"/>
    <x v="1134"/>
    <m/>
    <m/>
    <m/>
    <m/>
    <x v="0"/>
  </r>
  <r>
    <x v="0"/>
    <s v="e1d21361-0b48-4a85-91cd-b822d0d22287"/>
    <x v="1"/>
    <s v="miambko7nd09y2l.bpna.popularinc.net"/>
    <s v="e1d21361-0b48-4a85-91cd-b822d0d22287"/>
    <s v="High"/>
    <s v="RESURFACED"/>
    <x v="1134"/>
    <m/>
    <m/>
    <m/>
    <m/>
    <x v="0"/>
  </r>
  <r>
    <x v="1"/>
    <s v="e1d27380-d303-4cb5-8680-47aa22c2c95d"/>
    <x v="0"/>
    <e v="#N/A"/>
    <e v="#N/A"/>
    <e v="#N/A"/>
    <s v="FIXED"/>
    <x v="1134"/>
    <m/>
    <m/>
    <m/>
    <m/>
    <x v="0"/>
  </r>
  <r>
    <x v="9"/>
    <s v="e1d2e6dc-a7d8-4ffc-b93d-be6b99039904"/>
    <x v="0"/>
    <e v="#N/A"/>
    <e v="#N/A"/>
    <e v="#N/A"/>
    <s v="FIXED"/>
    <x v="1134"/>
    <m/>
    <m/>
    <m/>
    <m/>
    <x v="0"/>
  </r>
  <r>
    <x v="0"/>
    <s v="e1d2ef01-1df5-4183-90be-f73fdcb62396"/>
    <x v="0"/>
    <e v="#N/A"/>
    <e v="#N/A"/>
    <e v="#N/A"/>
    <s v="FIXED"/>
    <x v="1134"/>
    <m/>
    <m/>
    <m/>
    <m/>
    <x v="0"/>
  </r>
  <r>
    <x v="6"/>
    <s v="e1d35a85-2f02-4a37-a1e1-88cd4190cc35"/>
    <x v="2"/>
    <s v="bpn-roseterm-02"/>
    <s v="e1d35a85-2f02-4a37-a1e1-88cd4190cc35"/>
    <s v="High"/>
    <s v="ACTIVE"/>
    <x v="1134"/>
    <m/>
    <m/>
    <m/>
    <m/>
    <x v="0"/>
  </r>
  <r>
    <x v="0"/>
    <s v="e1d4c6cb-4196-4697-8a0d-51ad98da4bca"/>
    <x v="0"/>
    <s v="bdwybrn3d61zd3l.bpna.popularinc.net"/>
    <s v="e1d4c6cb-4196-4697-8a0d-51ad98da4bca"/>
    <s v="Critical"/>
    <s v="FIXED"/>
    <x v="1134"/>
    <m/>
    <m/>
    <m/>
    <m/>
    <x v="0"/>
  </r>
  <r>
    <x v="0"/>
    <s v="e1d64e3d-9d45-4fd6-acdd-fc180bc67332"/>
    <x v="0"/>
    <e v="#N/A"/>
    <e v="#N/A"/>
    <e v="#N/A"/>
    <s v="FIXED"/>
    <x v="1134"/>
    <m/>
    <m/>
    <m/>
    <m/>
    <x v="0"/>
  </r>
  <r>
    <x v="0"/>
    <s v="e1d773a5-99a2-4203-94bc-a576ab246be7"/>
    <x v="0"/>
    <e v="#N/A"/>
    <e v="#N/A"/>
    <e v="#N/A"/>
    <s v="FIXED"/>
    <x v="1134"/>
    <m/>
    <m/>
    <m/>
    <m/>
    <x v="0"/>
  </r>
  <r>
    <x v="10"/>
    <s v="e1d77fe9-91aa-472c-a931-935ce3bac6e2"/>
    <x v="0"/>
    <e v="#N/A"/>
    <e v="#N/A"/>
    <e v="#N/A"/>
    <s v="FIXED"/>
    <x v="1134"/>
    <m/>
    <m/>
    <m/>
    <m/>
    <x v="0"/>
  </r>
  <r>
    <x v="0"/>
    <s v="e1d8e0e8-1c8e-4abb-81f8-bc0dcabb8ce5"/>
    <x v="0"/>
    <e v="#N/A"/>
    <e v="#N/A"/>
    <e v="#N/A"/>
    <s v="FIXED"/>
    <x v="1134"/>
    <m/>
    <m/>
    <m/>
    <m/>
    <x v="0"/>
  </r>
  <r>
    <x v="9"/>
    <s v="e1d97579-2b02-4adb-a78b-9905bdf7b525"/>
    <x v="0"/>
    <e v="#N/A"/>
    <e v="#N/A"/>
    <e v="#N/A"/>
    <s v="FIXED"/>
    <x v="1134"/>
    <m/>
    <m/>
    <m/>
    <m/>
    <x v="0"/>
  </r>
  <r>
    <x v="2"/>
    <s v="e1da7f55-bc60-4364-88b9-9c4f0f81da14"/>
    <x v="0"/>
    <e v="#N/A"/>
    <e v="#N/A"/>
    <e v="#N/A"/>
    <s v="FIXED"/>
    <x v="1134"/>
    <m/>
    <m/>
    <m/>
    <m/>
    <x v="0"/>
  </r>
  <r>
    <x v="0"/>
    <s v="e1db19c6-dfac-48cb-80a8-d2a564c64436"/>
    <x v="0"/>
    <e v="#N/A"/>
    <e v="#N/A"/>
    <e v="#N/A"/>
    <s v="FIXED"/>
    <x v="1134"/>
    <m/>
    <m/>
    <m/>
    <m/>
    <x v="0"/>
  </r>
  <r>
    <x v="1"/>
    <s v="e1db67ec-ca17-4e7a-bbca-76ec7fa6c961"/>
    <x v="0"/>
    <e v="#N/A"/>
    <e v="#N/A"/>
    <e v="#N/A"/>
    <s v="FIXED"/>
    <x v="1134"/>
    <m/>
    <m/>
    <m/>
    <m/>
    <x v="0"/>
  </r>
  <r>
    <x v="0"/>
    <s v="e1dbbcc7-62c1-4deb-9b56-a7a2b9ef289b"/>
    <x v="0"/>
    <e v="#N/A"/>
    <e v="#N/A"/>
    <e v="#N/A"/>
    <s v="FIXED"/>
    <x v="1134"/>
    <m/>
    <m/>
    <m/>
    <m/>
    <x v="0"/>
  </r>
  <r>
    <x v="0"/>
    <s v="e1dc0484-d385-4989-bb99-8927d716f324"/>
    <x v="0"/>
    <e v="#N/A"/>
    <e v="#N/A"/>
    <e v="#N/A"/>
    <s v="FIXED"/>
    <x v="1134"/>
    <m/>
    <m/>
    <m/>
    <m/>
    <x v="0"/>
  </r>
  <r>
    <x v="4"/>
    <s v="e1dc66d9-d82c-4fcc-82a3-6c9282f4215a"/>
    <x v="0"/>
    <e v="#N/A"/>
    <e v="#N/A"/>
    <e v="#N/A"/>
    <s v="FIXED"/>
    <x v="1134"/>
    <m/>
    <m/>
    <m/>
    <m/>
    <x v="0"/>
  </r>
  <r>
    <x v="0"/>
    <s v="e1dce258-95cb-4595-baa4-1f23c0a5722f"/>
    <x v="0"/>
    <e v="#N/A"/>
    <e v="#N/A"/>
    <e v="#N/A"/>
    <s v="FIXED"/>
    <x v="1134"/>
    <m/>
    <m/>
    <m/>
    <m/>
    <x v="0"/>
  </r>
  <r>
    <x v="0"/>
    <s v="e1dd5ab5-728f-4616-a92f-d4f14bef4eb5"/>
    <x v="0"/>
    <e v="#N/A"/>
    <e v="#N/A"/>
    <e v="#N/A"/>
    <s v="FIXED"/>
    <x v="1134"/>
    <m/>
    <m/>
    <m/>
    <m/>
    <x v="0"/>
  </r>
  <r>
    <x v="0"/>
    <s v="e1dda6bc-a13f-4e03-9e5a-92b3381527c0"/>
    <x v="1"/>
    <e v="#N/A"/>
    <e v="#N/A"/>
    <e v="#N/A"/>
    <s v="RESURFACED"/>
    <x v="1134"/>
    <m/>
    <m/>
    <m/>
    <m/>
    <x v="0"/>
  </r>
  <r>
    <x v="2"/>
    <s v="e1de5db3-fb08-47f3-b227-2488427ac964"/>
    <x v="0"/>
    <s v="bpn-rosecmas-06"/>
    <s v="e1de5db3-fb08-47f3-b227-2488427ac964"/>
    <s v="Critical"/>
    <s v="FIXED"/>
    <x v="1134"/>
    <m/>
    <m/>
    <m/>
    <m/>
    <x v="0"/>
  </r>
  <r>
    <x v="7"/>
    <s v="e1ded1da-b84f-4378-b35e-8976fc1f75b2"/>
    <x v="2"/>
    <s v="bpn-rosecias-02"/>
    <s v="e1ded1da-b84f-4378-b35e-8976fc1f75b2"/>
    <s v="Medium"/>
    <s v="ACTIVE"/>
    <x v="1134"/>
    <m/>
    <m/>
    <m/>
    <m/>
    <x v="0"/>
  </r>
  <r>
    <x v="0"/>
    <s v="e1df9c8e-df42-46ea-a9a2-880bfed45885"/>
    <x v="0"/>
    <s v="miambko1qtgw33l.bpna.popularinc.net"/>
    <s v="e1df9c8e-df42-46ea-a9a2-880bfed45885"/>
    <s v="Medium"/>
    <s v="FIXED"/>
    <x v="1134"/>
    <m/>
    <m/>
    <m/>
    <m/>
    <x v="0"/>
  </r>
  <r>
    <x v="0"/>
    <s v="e1e2ba3e-ded1-4fb5-9806-72c93578eed2"/>
    <x v="0"/>
    <e v="#N/A"/>
    <e v="#N/A"/>
    <e v="#N/A"/>
    <s v="FIXED"/>
    <x v="1134"/>
    <m/>
    <m/>
    <m/>
    <m/>
    <x v="0"/>
  </r>
  <r>
    <x v="7"/>
    <s v="e1e314c4-0b69-4c13-b27a-12ceb38677ec"/>
    <x v="0"/>
    <e v="#N/A"/>
    <e v="#N/A"/>
    <e v="#N/A"/>
    <s v="FIXED"/>
    <x v="1134"/>
    <m/>
    <m/>
    <m/>
    <m/>
    <x v="0"/>
  </r>
  <r>
    <x v="2"/>
    <s v="e1e3eb7a-6c0d-47ca-b39d-c104b6aa6c09"/>
    <x v="0"/>
    <s v="bpn-rosepmdb-02"/>
    <s v="e1e3eb7a-6c0d-47ca-b39d-c104b6aa6c09"/>
    <s v="Medium"/>
    <s v="FIXED"/>
    <x v="1134"/>
    <m/>
    <m/>
    <m/>
    <m/>
    <x v="0"/>
  </r>
  <r>
    <x v="0"/>
    <s v="e1e4dd92-4afd-416e-a0bd-b9ae729a87c6"/>
    <x v="0"/>
    <e v="#N/A"/>
    <e v="#N/A"/>
    <e v="#N/A"/>
    <s v="FIXED"/>
    <x v="1134"/>
    <m/>
    <m/>
    <m/>
    <m/>
    <x v="0"/>
  </r>
  <r>
    <x v="0"/>
    <s v="e1e5553c-26b5-49af-b03e-07f03fdbcb0b"/>
    <x v="0"/>
    <e v="#N/A"/>
    <e v="#N/A"/>
    <e v="#N/A"/>
    <s v="FIXED"/>
    <x v="1134"/>
    <m/>
    <m/>
    <m/>
    <m/>
    <x v="0"/>
  </r>
  <r>
    <x v="6"/>
    <s v="e1e61327-c2ec-4a9d-af67-070424f0ab47"/>
    <x v="0"/>
    <e v="#N/A"/>
    <e v="#N/A"/>
    <e v="#N/A"/>
    <s v="FIXED"/>
    <x v="1134"/>
    <m/>
    <m/>
    <m/>
    <m/>
    <x v="0"/>
  </r>
  <r>
    <x v="0"/>
    <s v="e1e627f3-239e-4381-9ee0-fb0a3df5ad57"/>
    <x v="0"/>
    <s v="0001brng3fjkh2d.bpna.popularinc.net"/>
    <s v="e1e627f3-239e-4381-9ee0-fb0a3df5ad57"/>
    <s v="Critical"/>
    <s v="FIXED"/>
    <x v="1134"/>
    <m/>
    <m/>
    <m/>
    <m/>
    <x v="0"/>
  </r>
  <r>
    <x v="0"/>
    <s v="e1e67c7f-7057-4bcd-8287-952927f48e4c"/>
    <x v="0"/>
    <e v="#N/A"/>
    <e v="#N/A"/>
    <e v="#N/A"/>
    <s v="FIXED"/>
    <x v="1134"/>
    <m/>
    <m/>
    <m/>
    <m/>
    <x v="0"/>
  </r>
  <r>
    <x v="4"/>
    <s v="e1e68c0c-9771-496b-a953-8910cb40fd39"/>
    <x v="0"/>
    <e v="#N/A"/>
    <e v="#N/A"/>
    <e v="#N/A"/>
    <s v="FIXED"/>
    <x v="1134"/>
    <m/>
    <m/>
    <m/>
    <m/>
    <x v="0"/>
  </r>
  <r>
    <x v="0"/>
    <s v="e1e6a76a-a3e1-4aae-94f7-3c649eb1b6bc"/>
    <x v="0"/>
    <s v="0031bcp83sxln2d.bpna.popularinc.net"/>
    <s v="e1e6a76a-a3e1-4aae-94f7-3c649eb1b6bc"/>
    <s v="Medium"/>
    <s v="FIXED"/>
    <x v="1134"/>
    <m/>
    <m/>
    <m/>
    <m/>
    <x v="0"/>
  </r>
  <r>
    <x v="4"/>
    <s v="e1e79128-3b9b-44c3-ac63-066bc5b521c6"/>
    <x v="2"/>
    <e v="#N/A"/>
    <e v="#N/A"/>
    <e v="#N/A"/>
    <s v="ACTIVE"/>
    <x v="1134"/>
    <m/>
    <m/>
    <m/>
    <m/>
    <x v="0"/>
  </r>
  <r>
    <x v="2"/>
    <s v="e1e79925-c683-460c-a9e5-56ba70ad8be7"/>
    <x v="1"/>
    <e v="#N/A"/>
    <e v="#N/A"/>
    <e v="#N/A"/>
    <s v="RESURFACED"/>
    <x v="1134"/>
    <m/>
    <m/>
    <m/>
    <m/>
    <x v="0"/>
  </r>
  <r>
    <x v="7"/>
    <s v="e1e86cb0-f469-4c93-89bc-ec1232121020"/>
    <x v="0"/>
    <e v="#N/A"/>
    <e v="#N/A"/>
    <e v="#N/A"/>
    <s v="FIXED"/>
    <x v="1134"/>
    <m/>
    <m/>
    <m/>
    <m/>
    <x v="0"/>
  </r>
  <r>
    <x v="0"/>
    <s v="e1e91024-51d4-44b0-b303-375879db4096"/>
    <x v="0"/>
    <e v="#N/A"/>
    <e v="#N/A"/>
    <e v="#N/A"/>
    <s v="FIXED"/>
    <x v="1134"/>
    <m/>
    <m/>
    <m/>
    <m/>
    <x v="0"/>
  </r>
  <r>
    <x v="4"/>
    <s v="e1e923f8-dd63-4cf6-9d46-0bd4732be6cf"/>
    <x v="0"/>
    <s v="miambkobzvyqn2l"/>
    <s v="e1e923f8-dd63-4cf6-9d46-0bd4732be6cf"/>
    <s v="Critical"/>
    <s v="FIXED"/>
    <x v="1134"/>
    <m/>
    <m/>
    <m/>
    <m/>
    <x v="0"/>
  </r>
  <r>
    <x v="11"/>
    <s v="e1eb81cb-da72-442c-9bed-2a1271caaa7e"/>
    <x v="2"/>
    <s v="bpn-0254bp-01"/>
    <s v="e1eb81cb-da72-442c-9bed-2a1271caaa7e"/>
    <s v="High"/>
    <s v="ACTIVE"/>
    <x v="1134"/>
    <m/>
    <m/>
    <m/>
    <m/>
    <x v="0"/>
  </r>
  <r>
    <x v="0"/>
    <s v="e1ed656c-07ac-47fc-adff-b7368ee183a1"/>
    <x v="0"/>
    <e v="#N/A"/>
    <e v="#N/A"/>
    <e v="#N/A"/>
    <s v="FIXED"/>
    <x v="1134"/>
    <m/>
    <m/>
    <m/>
    <m/>
    <x v="0"/>
  </r>
  <r>
    <x v="1"/>
    <s v="e1ed94c8-501b-4302-bd91-37d630e3e00e"/>
    <x v="0"/>
    <e v="#N/A"/>
    <e v="#N/A"/>
    <e v="#N/A"/>
    <s v="FIXED"/>
    <x v="1134"/>
    <m/>
    <m/>
    <m/>
    <m/>
    <x v="0"/>
  </r>
  <r>
    <x v="0"/>
    <s v="e1eed3c1-f5fd-4aae-8681-d09cfc207540"/>
    <x v="0"/>
    <e v="#N/A"/>
    <e v="#N/A"/>
    <e v="#N/A"/>
    <s v="FIXED"/>
    <x v="1134"/>
    <m/>
    <m/>
    <m/>
    <m/>
    <x v="0"/>
  </r>
  <r>
    <x v="2"/>
    <s v="e1f12184-b9aa-43ce-988f-d08062614b17"/>
    <x v="3"/>
    <e v="#N/A"/>
    <e v="#N/A"/>
    <e v="#N/A"/>
    <s v="NEW"/>
    <x v="1134"/>
    <m/>
    <m/>
    <m/>
    <m/>
    <x v="0"/>
  </r>
  <r>
    <x v="7"/>
    <s v="e1f2bd1f-256a-4077-bf39-950faeaa99f8"/>
    <x v="0"/>
    <e v="#N/A"/>
    <e v="#N/A"/>
    <e v="#N/A"/>
    <s v="FIXED"/>
    <x v="1134"/>
    <m/>
    <m/>
    <m/>
    <m/>
    <x v="0"/>
  </r>
  <r>
    <x v="0"/>
    <s v="e1f2f8f4-8c64-4bcd-a106-a6b1e47e2f3c"/>
    <x v="0"/>
    <s v="bdwybko5kmy4h2l.bpna.popularinc.net"/>
    <s v="e1f2f8f4-8c64-4bcd-a106-a6b1e47e2f3c"/>
    <s v="Medium"/>
    <s v="FIXED"/>
    <x v="1134"/>
    <m/>
    <m/>
    <m/>
    <m/>
    <x v="0"/>
  </r>
  <r>
    <x v="4"/>
    <s v="e1f3b6fa-e7d3-497a-9b77-96b0eed6063c"/>
    <x v="0"/>
    <e v="#N/A"/>
    <e v="#N/A"/>
    <e v="#N/A"/>
    <s v="FIXED"/>
    <x v="1134"/>
    <m/>
    <m/>
    <m/>
    <m/>
    <x v="0"/>
  </r>
  <r>
    <x v="0"/>
    <s v="e1f4d02c-6042-4a85-859f-d744655fc27e"/>
    <x v="0"/>
    <e v="#N/A"/>
    <e v="#N/A"/>
    <e v="#N/A"/>
    <s v="FIXED"/>
    <x v="1134"/>
    <m/>
    <m/>
    <m/>
    <m/>
    <x v="0"/>
  </r>
  <r>
    <x v="4"/>
    <s v="e1f4d1d5-4b76-4b6a-a9ae-11be5821bca8"/>
    <x v="0"/>
    <s v="bdwybko3bymkh2d.bpna.popularinc.net"/>
    <s v="e1f4d1d5-4b76-4b6a-a9ae-11be5821bca8"/>
    <s v="High"/>
    <s v="FIXED"/>
    <x v="1134"/>
    <m/>
    <m/>
    <m/>
    <m/>
    <x v="0"/>
  </r>
  <r>
    <x v="13"/>
    <s v="e1f53372-c13f-431c-9d91-96c334dc9bc3"/>
    <x v="0"/>
    <e v="#N/A"/>
    <e v="#N/A"/>
    <e v="#N/A"/>
    <s v="FIXED"/>
    <x v="1134"/>
    <m/>
    <m/>
    <m/>
    <m/>
    <x v="0"/>
  </r>
  <r>
    <x v="0"/>
    <s v="e1f54296-46d6-4ce7-867a-10072df8eabf"/>
    <x v="0"/>
    <s v="0031bcp83swln2d.bpna.popularinc.net"/>
    <s v="e1f54296-46d6-4ce7-867a-10072df8eabf"/>
    <s v="Medium"/>
    <s v="FIXED"/>
    <x v="1134"/>
    <m/>
    <m/>
    <m/>
    <m/>
    <x v="0"/>
  </r>
  <r>
    <x v="0"/>
    <s v="e1f551d7-a4a2-49f5-81a6-36f504be56be"/>
    <x v="0"/>
    <e v="#N/A"/>
    <e v="#N/A"/>
    <e v="#N/A"/>
    <s v="FIXED"/>
    <x v="1134"/>
    <m/>
    <m/>
    <m/>
    <m/>
    <x v="0"/>
  </r>
  <r>
    <x v="7"/>
    <s v="e1f5882c-ee5b-4811-830a-7c1985ab9901"/>
    <x v="0"/>
    <e v="#N/A"/>
    <e v="#N/A"/>
    <e v="#N/A"/>
    <s v="FIXED"/>
    <x v="1134"/>
    <m/>
    <m/>
    <m/>
    <m/>
    <x v="0"/>
  </r>
  <r>
    <x v="0"/>
    <s v="e1f628fc-7cae-4ee8-9076-78406c57d660"/>
    <x v="0"/>
    <s v="0090brn7pfl9n2d.bpna.popularinc.net"/>
    <s v="e1f628fc-7cae-4ee8-9076-78406c57d660"/>
    <s v="High"/>
    <s v="FIXED"/>
    <x v="1134"/>
    <m/>
    <m/>
    <m/>
    <m/>
    <x v="0"/>
  </r>
  <r>
    <x v="0"/>
    <s v="e1f63ff7-422e-4ec5-ab99-3178d4493dc8"/>
    <x v="0"/>
    <e v="#N/A"/>
    <e v="#N/A"/>
    <e v="#N/A"/>
    <s v="FIXED"/>
    <x v="1134"/>
    <m/>
    <m/>
    <m/>
    <m/>
    <x v="0"/>
  </r>
  <r>
    <x v="4"/>
    <s v="e1f704d4-a4a8-474c-92f7-79ae28505578"/>
    <x v="0"/>
    <e v="#N/A"/>
    <e v="#N/A"/>
    <e v="#N/A"/>
    <s v="FIXED"/>
    <x v="1134"/>
    <m/>
    <m/>
    <m/>
    <m/>
    <x v="0"/>
  </r>
  <r>
    <x v="0"/>
    <s v="e1f795c1-0163-4be7-8447-9416ebe5215e"/>
    <x v="0"/>
    <e v="#N/A"/>
    <e v="#N/A"/>
    <e v="#N/A"/>
    <s v="FIXED"/>
    <x v="1134"/>
    <m/>
    <m/>
    <m/>
    <m/>
    <x v="0"/>
  </r>
  <r>
    <x v="0"/>
    <s v="e1f94676-7472-413a-a1c9-c0a32a56f0ad"/>
    <x v="0"/>
    <e v="#N/A"/>
    <e v="#N/A"/>
    <e v="#N/A"/>
    <s v="FIXED"/>
    <x v="1134"/>
    <m/>
    <m/>
    <m/>
    <m/>
    <x v="0"/>
  </r>
  <r>
    <x v="11"/>
    <s v="e1fa4842-7820-42aa-b93a-2d06363e5ede"/>
    <x v="2"/>
    <s v="bpn-rosetebp-01"/>
    <s v="e1fa4842-7820-42aa-b93a-2d06363e5ede"/>
    <s v="Medium"/>
    <s v="ACTIVE"/>
    <x v="1134"/>
    <m/>
    <m/>
    <m/>
    <m/>
    <x v="0"/>
  </r>
  <r>
    <x v="0"/>
    <s v="e1fba571-d234-4d2c-8121-cc67096d1501"/>
    <x v="0"/>
    <e v="#N/A"/>
    <e v="#N/A"/>
    <e v="#N/A"/>
    <s v="FIXED"/>
    <x v="1134"/>
    <m/>
    <m/>
    <m/>
    <m/>
    <x v="0"/>
  </r>
  <r>
    <x v="0"/>
    <s v="e1fbd27e-ee65-429a-80d2-fe3b706d7da0"/>
    <x v="0"/>
    <e v="#N/A"/>
    <e v="#N/A"/>
    <e v="#N/A"/>
    <s v="FIXED"/>
    <x v="1134"/>
    <m/>
    <m/>
    <m/>
    <m/>
    <x v="0"/>
  </r>
  <r>
    <x v="2"/>
    <s v="e1fbdcba-1807-46bf-9899-12051fe02f31"/>
    <x v="0"/>
    <e v="#N/A"/>
    <e v="#N/A"/>
    <e v="#N/A"/>
    <s v="FIXED"/>
    <x v="1134"/>
    <m/>
    <m/>
    <m/>
    <m/>
    <x v="0"/>
  </r>
  <r>
    <x v="2"/>
    <s v="e1fc142e-8447-4d41-81fb-f59a3b6b5139"/>
    <x v="0"/>
    <e v="#N/A"/>
    <e v="#N/A"/>
    <e v="#N/A"/>
    <s v="FIXED"/>
    <x v="1134"/>
    <m/>
    <m/>
    <m/>
    <m/>
    <x v="0"/>
  </r>
  <r>
    <x v="0"/>
    <s v="e1fc3fa9-dbc0-4ef4-a741-1d36078856b0"/>
    <x v="0"/>
    <e v="#N/A"/>
    <e v="#N/A"/>
    <e v="#N/A"/>
    <s v="FIXED"/>
    <x v="1134"/>
    <m/>
    <m/>
    <m/>
    <m/>
    <x v="0"/>
  </r>
  <r>
    <x v="0"/>
    <s v="e1fc6c22-2a7e-4313-b2fd-891737e78b6e"/>
    <x v="0"/>
    <e v="#N/A"/>
    <e v="#N/A"/>
    <e v="#N/A"/>
    <s v="FIXED"/>
    <x v="1134"/>
    <m/>
    <m/>
    <m/>
    <m/>
    <x v="0"/>
  </r>
  <r>
    <x v="12"/>
    <s v="e1fc8327-01d3-4efc-859f-85d658c2673b"/>
    <x v="2"/>
    <s v="miambko34qj7m2d"/>
    <s v="e1fc8327-01d3-4efc-859f-85d658c2673b"/>
    <s v="Critical"/>
    <s v="ACTIVE"/>
    <x v="1134"/>
    <m/>
    <m/>
    <m/>
    <m/>
    <x v="0"/>
  </r>
  <r>
    <x v="0"/>
    <s v="e1fcc853-ecc1-4e85-85db-cc4b40498676"/>
    <x v="0"/>
    <e v="#N/A"/>
    <e v="#N/A"/>
    <e v="#N/A"/>
    <s v="FIXED"/>
    <x v="1134"/>
    <m/>
    <m/>
    <m/>
    <m/>
    <x v="0"/>
  </r>
  <r>
    <x v="0"/>
    <s v="e1fce46f-e367-4076-bdad-4b58005f71d9"/>
    <x v="0"/>
    <e v="#N/A"/>
    <e v="#N/A"/>
    <e v="#N/A"/>
    <s v="FIXED"/>
    <x v="1134"/>
    <m/>
    <m/>
    <m/>
    <m/>
    <x v="0"/>
  </r>
  <r>
    <x v="0"/>
    <s v="e1fd2ddf-4bb4-47f6-a675-9cf1832fc679"/>
    <x v="0"/>
    <e v="#N/A"/>
    <e v="#N/A"/>
    <e v="#N/A"/>
    <s v="FIXED"/>
    <x v="1134"/>
    <m/>
    <m/>
    <m/>
    <m/>
    <x v="0"/>
  </r>
  <r>
    <x v="3"/>
    <s v="e1fd9ea8-d5e5-4eed-8e28-95b8db95028a"/>
    <x v="0"/>
    <s v="bpn-rosecmdb-02"/>
    <s v="e1fd9ea8-d5e5-4eed-8e28-95b8db95028a"/>
    <s v="Critical"/>
    <s v="FIXED"/>
    <x v="1134"/>
    <m/>
    <m/>
    <m/>
    <m/>
    <x v="0"/>
  </r>
  <r>
    <x v="0"/>
    <s v="e1fe422e-9198-4237-916c-86d77aefcd12"/>
    <x v="0"/>
    <e v="#N/A"/>
    <e v="#N/A"/>
    <e v="#N/A"/>
    <s v="FIXED"/>
    <x v="1134"/>
    <m/>
    <m/>
    <m/>
    <m/>
    <x v="0"/>
  </r>
  <r>
    <x v="12"/>
    <s v="e1ff32a3-782b-4ec1-b4a8-df1da1df8a6e"/>
    <x v="0"/>
    <s v="miambko34qj7m2d"/>
    <s v="e1ff32a3-782b-4ec1-b4a8-df1da1df8a6e"/>
    <s v="High"/>
    <s v="FIXED"/>
    <x v="1134"/>
    <m/>
    <m/>
    <m/>
    <m/>
    <x v="0"/>
  </r>
  <r>
    <x v="0"/>
    <s v="e1ffca7f-c760-48d6-a097-00c1b534776f"/>
    <x v="0"/>
    <e v="#N/A"/>
    <e v="#N/A"/>
    <e v="#N/A"/>
    <s v="FIXED"/>
    <x v="1134"/>
    <m/>
    <m/>
    <m/>
    <m/>
    <x v="0"/>
  </r>
  <r>
    <x v="4"/>
    <s v="e20080fb-a66b-4748-a7a5-a352ac61b1f1"/>
    <x v="0"/>
    <e v="#N/A"/>
    <e v="#N/A"/>
    <e v="#N/A"/>
    <s v="FIXED"/>
    <x v="1134"/>
    <m/>
    <m/>
    <m/>
    <m/>
    <x v="0"/>
  </r>
  <r>
    <x v="0"/>
    <s v="e20087c8-71f7-44e2-90e7-e522cc90b091"/>
    <x v="0"/>
    <e v="#N/A"/>
    <e v="#N/A"/>
    <e v="#N/A"/>
    <s v="FIXED"/>
    <x v="1134"/>
    <m/>
    <m/>
    <m/>
    <m/>
    <x v="0"/>
  </r>
  <r>
    <x v="0"/>
    <s v="e2018105-88a4-489b-bacd-4acd1f3370ed"/>
    <x v="0"/>
    <e v="#N/A"/>
    <e v="#N/A"/>
    <e v="#N/A"/>
    <s v="FIXED"/>
    <x v="1134"/>
    <m/>
    <m/>
    <m/>
    <m/>
    <x v="0"/>
  </r>
  <r>
    <x v="1"/>
    <s v="e2020c49-d297-425b-a87f-4eb690eb3801"/>
    <x v="0"/>
    <s v="bpn-0097bp-01"/>
    <s v="e2020c49-d297-425b-a87f-4eb690eb3801"/>
    <s v="High"/>
    <s v="FIXED"/>
    <x v="1134"/>
    <m/>
    <m/>
    <m/>
    <m/>
    <x v="0"/>
  </r>
  <r>
    <x v="0"/>
    <s v="e2032189-8849-4bbc-88c8-626d1515ba54"/>
    <x v="0"/>
    <e v="#N/A"/>
    <e v="#N/A"/>
    <e v="#N/A"/>
    <s v="FIXED"/>
    <x v="1134"/>
    <m/>
    <m/>
    <m/>
    <m/>
    <x v="0"/>
  </r>
  <r>
    <x v="0"/>
    <s v="e203b9ae-3f4d-4ac6-bf85-ff08538b9596"/>
    <x v="0"/>
    <e v="#N/A"/>
    <e v="#N/A"/>
    <e v="#N/A"/>
    <s v="FIXED"/>
    <x v="1134"/>
    <m/>
    <m/>
    <m/>
    <m/>
    <x v="0"/>
  </r>
  <r>
    <x v="0"/>
    <s v="e20418cc-2914-4a4d-92b7-d75a6e26b6b6"/>
    <x v="0"/>
    <e v="#N/A"/>
    <e v="#N/A"/>
    <e v="#N/A"/>
    <s v="FIXED"/>
    <x v="1134"/>
    <m/>
    <m/>
    <m/>
    <m/>
    <x v="0"/>
  </r>
  <r>
    <x v="0"/>
    <s v="e20434f9-965d-4638-8884-1dae9dc29dec"/>
    <x v="0"/>
    <e v="#N/A"/>
    <e v="#N/A"/>
    <e v="#N/A"/>
    <s v="FIXED"/>
    <x v="1134"/>
    <m/>
    <m/>
    <m/>
    <m/>
    <x v="0"/>
  </r>
  <r>
    <x v="0"/>
    <s v="e20592f1-62d2-45e7-958f-62624e320745"/>
    <x v="0"/>
    <e v="#N/A"/>
    <e v="#N/A"/>
    <e v="#N/A"/>
    <s v="FIXED"/>
    <x v="1134"/>
    <m/>
    <m/>
    <m/>
    <m/>
    <x v="0"/>
  </r>
  <r>
    <x v="0"/>
    <s v="e205f32e-b7eb-49df-b952-6354fbd1d810"/>
    <x v="0"/>
    <e v="#N/A"/>
    <e v="#N/A"/>
    <e v="#N/A"/>
    <s v="FIXED"/>
    <x v="1134"/>
    <m/>
    <m/>
    <m/>
    <m/>
    <x v="0"/>
  </r>
  <r>
    <x v="2"/>
    <s v="e20b9a3d-1723-42d9-8ef2-8a45c3ff95a5"/>
    <x v="0"/>
    <e v="#N/A"/>
    <e v="#N/A"/>
    <e v="#N/A"/>
    <s v="FIXED"/>
    <x v="1134"/>
    <m/>
    <m/>
    <m/>
    <m/>
    <x v="0"/>
  </r>
  <r>
    <x v="1"/>
    <s v="e20b9e9e-8059-407f-99ae-adbc372d6ad2"/>
    <x v="0"/>
    <e v="#N/A"/>
    <e v="#N/A"/>
    <e v="#N/A"/>
    <s v="FIXED"/>
    <x v="1134"/>
    <m/>
    <m/>
    <m/>
    <m/>
    <x v="0"/>
  </r>
  <r>
    <x v="0"/>
    <s v="e20ba001-d1f7-4760-9b48-2c9a0999b0ac"/>
    <x v="0"/>
    <e v="#N/A"/>
    <e v="#N/A"/>
    <e v="#N/A"/>
    <s v="FIXED"/>
    <x v="1134"/>
    <m/>
    <m/>
    <m/>
    <m/>
    <x v="0"/>
  </r>
  <r>
    <x v="0"/>
    <s v="e20c4db9-77e0-4107-bb5c-1995bc671ead"/>
    <x v="0"/>
    <e v="#N/A"/>
    <e v="#N/A"/>
    <e v="#N/A"/>
    <s v="FIXED"/>
    <x v="1134"/>
    <m/>
    <m/>
    <m/>
    <m/>
    <x v="0"/>
  </r>
  <r>
    <x v="0"/>
    <s v="e20ce588-9fa6-461c-87cf-9203d3d97ccd"/>
    <x v="0"/>
    <e v="#N/A"/>
    <e v="#N/A"/>
    <e v="#N/A"/>
    <s v="FIXED"/>
    <x v="1134"/>
    <m/>
    <m/>
    <m/>
    <m/>
    <x v="0"/>
  </r>
  <r>
    <x v="0"/>
    <s v="e20dc55d-3169-4bec-8d15-ea8405c95761"/>
    <x v="0"/>
    <e v="#N/A"/>
    <e v="#N/A"/>
    <e v="#N/A"/>
    <s v="FIXED"/>
    <x v="1134"/>
    <m/>
    <m/>
    <m/>
    <m/>
    <x v="0"/>
  </r>
  <r>
    <x v="0"/>
    <s v="e20e4b8f-3c41-43af-9d0c-aee37522aa95"/>
    <x v="0"/>
    <e v="#N/A"/>
    <e v="#N/A"/>
    <e v="#N/A"/>
    <s v="FIXED"/>
    <x v="1134"/>
    <m/>
    <m/>
    <m/>
    <m/>
    <x v="0"/>
  </r>
  <r>
    <x v="0"/>
    <s v="e210018a-af8d-4cea-ab67-bcbc5aacd4c5"/>
    <x v="0"/>
    <e v="#N/A"/>
    <e v="#N/A"/>
    <e v="#N/A"/>
    <s v="FIXED"/>
    <x v="1134"/>
    <m/>
    <m/>
    <m/>
    <m/>
    <x v="0"/>
  </r>
  <r>
    <x v="0"/>
    <s v="e2105e3d-5472-4cb6-bd03-5237b85bf612"/>
    <x v="0"/>
    <e v="#N/A"/>
    <e v="#N/A"/>
    <e v="#N/A"/>
    <s v="FIXED"/>
    <x v="1134"/>
    <m/>
    <m/>
    <m/>
    <m/>
    <x v="0"/>
  </r>
  <r>
    <x v="0"/>
    <s v="e21144a6-5526-40a5-a92c-4185f52040d6"/>
    <x v="0"/>
    <e v="#N/A"/>
    <e v="#N/A"/>
    <e v="#N/A"/>
    <s v="FIXED"/>
    <x v="1134"/>
    <m/>
    <m/>
    <m/>
    <m/>
    <x v="0"/>
  </r>
  <r>
    <x v="0"/>
    <s v="e212c2c3-2bce-4d2d-9e87-3bbb0c0a0434"/>
    <x v="0"/>
    <e v="#N/A"/>
    <e v="#N/A"/>
    <e v="#N/A"/>
    <s v="FIXED"/>
    <x v="1134"/>
    <m/>
    <m/>
    <m/>
    <m/>
    <x v="0"/>
  </r>
  <r>
    <x v="4"/>
    <s v="e213afd1-fbdb-4406-80e5-94e199b991a8"/>
    <x v="0"/>
    <e v="#N/A"/>
    <e v="#N/A"/>
    <e v="#N/A"/>
    <s v="FIXED"/>
    <x v="1134"/>
    <m/>
    <m/>
    <m/>
    <m/>
    <x v="0"/>
  </r>
  <r>
    <x v="4"/>
    <s v="e21468f1-0958-4ace-9ea4-531ac470ebc7"/>
    <x v="0"/>
    <e v="#N/A"/>
    <e v="#N/A"/>
    <e v="#N/A"/>
    <s v="FIXED"/>
    <x v="1134"/>
    <m/>
    <m/>
    <m/>
    <m/>
    <x v="0"/>
  </r>
  <r>
    <x v="0"/>
    <s v="e21524a4-c796-466a-a683-9fc40ff57a02"/>
    <x v="0"/>
    <e v="#N/A"/>
    <e v="#N/A"/>
    <e v="#N/A"/>
    <s v="FIXED"/>
    <x v="1134"/>
    <m/>
    <m/>
    <m/>
    <m/>
    <x v="0"/>
  </r>
  <r>
    <x v="0"/>
    <s v="e2162248-fa96-4c75-9394-0e478bd83e98"/>
    <x v="0"/>
    <e v="#N/A"/>
    <e v="#N/A"/>
    <e v="#N/A"/>
    <s v="FIXED"/>
    <x v="1134"/>
    <m/>
    <m/>
    <m/>
    <m/>
    <x v="0"/>
  </r>
  <r>
    <x v="6"/>
    <s v="e216756f-1f58-4578-b0ac-03628c867d14"/>
    <x v="0"/>
    <e v="#N/A"/>
    <e v="#N/A"/>
    <e v="#N/A"/>
    <s v="FIXED"/>
    <x v="1134"/>
    <m/>
    <m/>
    <m/>
    <m/>
    <x v="0"/>
  </r>
  <r>
    <x v="0"/>
    <s v="e218c946-caa1-4a8b-b62c-0ed9826c2df6"/>
    <x v="0"/>
    <e v="#N/A"/>
    <e v="#N/A"/>
    <e v="#N/A"/>
    <s v="FIXED"/>
    <x v="1134"/>
    <m/>
    <m/>
    <m/>
    <m/>
    <x v="0"/>
  </r>
  <r>
    <x v="0"/>
    <s v="e21a8380-61f6-4e1f-a9f6-c28dd96f560b"/>
    <x v="0"/>
    <e v="#N/A"/>
    <e v="#N/A"/>
    <e v="#N/A"/>
    <s v="FIXED"/>
    <x v="1134"/>
    <m/>
    <m/>
    <m/>
    <m/>
    <x v="0"/>
  </r>
  <r>
    <x v="0"/>
    <s v="e21aa316-36f0-430f-8c06-f9944ad8534e"/>
    <x v="0"/>
    <e v="#N/A"/>
    <e v="#N/A"/>
    <e v="#N/A"/>
    <s v="FIXED"/>
    <x v="1134"/>
    <m/>
    <m/>
    <m/>
    <m/>
    <x v="0"/>
  </r>
  <r>
    <x v="0"/>
    <s v="e21ab963-6825-4b85-b182-7455b52e0b43"/>
    <x v="0"/>
    <e v="#N/A"/>
    <e v="#N/A"/>
    <e v="#N/A"/>
    <s v="FIXED"/>
    <x v="1134"/>
    <m/>
    <m/>
    <m/>
    <m/>
    <x v="0"/>
  </r>
  <r>
    <x v="0"/>
    <s v="e21abfc4-6c76-47e4-9669-61ccec3cb838"/>
    <x v="0"/>
    <e v="#N/A"/>
    <e v="#N/A"/>
    <e v="#N/A"/>
    <s v="FIXED"/>
    <x v="1134"/>
    <m/>
    <m/>
    <m/>
    <m/>
    <x v="0"/>
  </r>
  <r>
    <x v="4"/>
    <s v="e21b357e-9a40-438f-a829-9a4959fe2eec"/>
    <x v="0"/>
    <e v="#N/A"/>
    <e v="#N/A"/>
    <e v="#N/A"/>
    <s v="FIXED"/>
    <x v="1134"/>
    <m/>
    <m/>
    <m/>
    <m/>
    <x v="0"/>
  </r>
  <r>
    <x v="2"/>
    <s v="e21b6140-2396-47b9-ba54-9073e3c84db9"/>
    <x v="0"/>
    <e v="#N/A"/>
    <e v="#N/A"/>
    <e v="#N/A"/>
    <s v="FIXED"/>
    <x v="1134"/>
    <m/>
    <m/>
    <m/>
    <m/>
    <x v="0"/>
  </r>
  <r>
    <x v="4"/>
    <s v="e21b94c1-2828-4261-a3e0-bbb5c23bbf6b"/>
    <x v="0"/>
    <e v="#N/A"/>
    <e v="#N/A"/>
    <e v="#N/A"/>
    <s v="FIXED"/>
    <x v="1134"/>
    <m/>
    <m/>
    <m/>
    <m/>
    <x v="0"/>
  </r>
  <r>
    <x v="0"/>
    <s v="e21bbd48-0571-4542-89d1-dbf79ce60915"/>
    <x v="0"/>
    <e v="#N/A"/>
    <e v="#N/A"/>
    <e v="#N/A"/>
    <s v="FIXED"/>
    <x v="1134"/>
    <m/>
    <m/>
    <m/>
    <m/>
    <x v="0"/>
  </r>
  <r>
    <x v="0"/>
    <s v="e21c35fb-d71f-408f-80ab-d858c88c4fdc"/>
    <x v="0"/>
    <e v="#N/A"/>
    <e v="#N/A"/>
    <e v="#N/A"/>
    <s v="FIXED"/>
    <x v="1134"/>
    <m/>
    <m/>
    <m/>
    <m/>
    <x v="0"/>
  </r>
  <r>
    <x v="0"/>
    <s v="e21c4b6e-baca-4cc1-b7a5-a6087a22d661"/>
    <x v="0"/>
    <e v="#N/A"/>
    <e v="#N/A"/>
    <e v="#N/A"/>
    <s v="FIXED"/>
    <x v="1134"/>
    <m/>
    <m/>
    <m/>
    <m/>
    <x v="0"/>
  </r>
  <r>
    <x v="1"/>
    <s v="e21d86da-b8eb-4b8b-ae48-1bea76602fbf"/>
    <x v="0"/>
    <e v="#N/A"/>
    <e v="#N/A"/>
    <e v="#N/A"/>
    <s v="FIXED"/>
    <x v="1134"/>
    <m/>
    <m/>
    <m/>
    <m/>
    <x v="0"/>
  </r>
  <r>
    <x v="0"/>
    <s v="e220e544-261f-4779-bc3e-3e8fa12d5c99"/>
    <x v="0"/>
    <e v="#N/A"/>
    <e v="#N/A"/>
    <e v="#N/A"/>
    <s v="FIXED"/>
    <x v="1134"/>
    <m/>
    <m/>
    <m/>
    <m/>
    <x v="0"/>
  </r>
  <r>
    <x v="13"/>
    <s v="e221a4fe-ebd3-49e1-bf1f-4cf5c5f67210"/>
    <x v="2"/>
    <s v="bpn-roseterr-01"/>
    <s v="e221a4fe-ebd3-49e1-bf1f-4cf5c5f67210"/>
    <s v="High"/>
    <s v="ACTIVE"/>
    <x v="1134"/>
    <m/>
    <m/>
    <m/>
    <m/>
    <x v="0"/>
  </r>
  <r>
    <x v="0"/>
    <s v="e222b995-e4fd-4dcc-bb5b-83a6820fe580"/>
    <x v="0"/>
    <e v="#N/A"/>
    <e v="#N/A"/>
    <e v="#N/A"/>
    <s v="FIXED"/>
    <x v="1134"/>
    <m/>
    <m/>
    <m/>
    <m/>
    <x v="0"/>
  </r>
  <r>
    <x v="0"/>
    <s v="e222efbf-9552-4977-9ef2-7ddba309c7c0"/>
    <x v="0"/>
    <e v="#N/A"/>
    <e v="#N/A"/>
    <e v="#N/A"/>
    <s v="FIXED"/>
    <x v="1134"/>
    <m/>
    <m/>
    <m/>
    <m/>
    <x v="0"/>
  </r>
  <r>
    <x v="0"/>
    <s v="e2256a7d-12d0-495c-afe5-c13ae4e0f7e3"/>
    <x v="0"/>
    <e v="#N/A"/>
    <e v="#N/A"/>
    <e v="#N/A"/>
    <s v="FIXED"/>
    <x v="1134"/>
    <m/>
    <m/>
    <m/>
    <m/>
    <x v="0"/>
  </r>
  <r>
    <x v="2"/>
    <s v="e22586da-7f30-4e13-96de-700f4a6edb3e"/>
    <x v="2"/>
    <s v="bpn-cmtygvrm-01"/>
    <s v="e22586da-7f30-4e13-96de-700f4a6edb3e"/>
    <s v="Medium"/>
    <s v="ACTIVE"/>
    <x v="1134"/>
    <m/>
    <m/>
    <m/>
    <m/>
    <x v="0"/>
  </r>
  <r>
    <x v="0"/>
    <s v="e2265596-d1a7-43df-86a2-6096c3b03d04"/>
    <x v="0"/>
    <e v="#N/A"/>
    <e v="#N/A"/>
    <e v="#N/A"/>
    <s v="FIXED"/>
    <x v="1134"/>
    <m/>
    <m/>
    <m/>
    <m/>
    <x v="0"/>
  </r>
  <r>
    <x v="0"/>
    <s v="e226b924-5d74-4d44-9f6a-1b140644af54"/>
    <x v="0"/>
    <s v="0091brn3y1hnd2d.bpna.popularinc.net"/>
    <s v="e226b924-5d74-4d44-9f6a-1b140644af54"/>
    <s v="Critical"/>
    <s v="FIXED"/>
    <x v="1134"/>
    <m/>
    <m/>
    <m/>
    <m/>
    <x v="0"/>
  </r>
  <r>
    <x v="10"/>
    <s v="e22a8373-ce5f-463e-9d2e-54dfe833ec8b"/>
    <x v="1"/>
    <e v="#N/A"/>
    <e v="#N/A"/>
    <e v="#N/A"/>
    <s v="RESURFACED"/>
    <x v="1134"/>
    <m/>
    <m/>
    <m/>
    <m/>
    <x v="0"/>
  </r>
  <r>
    <x v="0"/>
    <s v="e22ac18b-bbf9-495c-ba47-becd6d576146"/>
    <x v="0"/>
    <e v="#N/A"/>
    <e v="#N/A"/>
    <e v="#N/A"/>
    <s v="FIXED"/>
    <x v="1134"/>
    <m/>
    <m/>
    <m/>
    <m/>
    <x v="0"/>
  </r>
  <r>
    <x v="0"/>
    <s v="e22aedcb-f5ff-4403-a766-e4a9dddae7bc"/>
    <x v="0"/>
    <e v="#N/A"/>
    <e v="#N/A"/>
    <e v="#N/A"/>
    <s v="FIXED"/>
    <x v="1134"/>
    <m/>
    <m/>
    <m/>
    <m/>
    <x v="0"/>
  </r>
  <r>
    <x v="0"/>
    <s v="e22b0532-1132-4a52-b197-2968d532a330"/>
    <x v="0"/>
    <e v="#N/A"/>
    <e v="#N/A"/>
    <e v="#N/A"/>
    <s v="FIXED"/>
    <x v="1134"/>
    <m/>
    <m/>
    <m/>
    <m/>
    <x v="0"/>
  </r>
  <r>
    <x v="0"/>
    <s v="e22bcfba-8007-4f91-b971-dddc6f6e1024"/>
    <x v="0"/>
    <e v="#N/A"/>
    <e v="#N/A"/>
    <e v="#N/A"/>
    <s v="FIXED"/>
    <x v="1134"/>
    <m/>
    <m/>
    <m/>
    <m/>
    <x v="0"/>
  </r>
  <r>
    <x v="6"/>
    <s v="e22cd05b-e04f-40d3-b464-e95f10166954"/>
    <x v="2"/>
    <s v="bpn-rosepvws-04"/>
    <s v="e22cd05b-e04f-40d3-b464-e95f10166954"/>
    <s v="Medium"/>
    <s v="ACTIVE"/>
    <x v="1134"/>
    <m/>
    <m/>
    <m/>
    <m/>
    <x v="0"/>
  </r>
  <r>
    <x v="4"/>
    <s v="e22cdd07-c771-4c92-8989-ee720cf95dd5"/>
    <x v="1"/>
    <s v="miambkoc2j66j3l"/>
    <s v="e22cdd07-c771-4c92-8989-ee720cf95dd5"/>
    <s v="Critical"/>
    <s v="RESURFACED"/>
    <x v="1134"/>
    <m/>
    <m/>
    <m/>
    <m/>
    <x v="0"/>
  </r>
  <r>
    <x v="0"/>
    <s v="e22e2008-5dde-4de8-9bae-6805162ef4b2"/>
    <x v="0"/>
    <e v="#N/A"/>
    <e v="#N/A"/>
    <e v="#N/A"/>
    <s v="FIXED"/>
    <x v="1134"/>
    <m/>
    <m/>
    <m/>
    <m/>
    <x v="0"/>
  </r>
  <r>
    <x v="0"/>
    <s v="e23044f9-861d-42ed-8f49-b8c7fa3d3b63"/>
    <x v="0"/>
    <e v="#N/A"/>
    <e v="#N/A"/>
    <e v="#N/A"/>
    <s v="FIXED"/>
    <x v="1134"/>
    <m/>
    <m/>
    <m/>
    <m/>
    <x v="0"/>
  </r>
  <r>
    <x v="3"/>
    <s v="e230dac2-a651-469b-8fef-41e790ce5b45"/>
    <x v="0"/>
    <e v="#N/A"/>
    <e v="#N/A"/>
    <e v="#N/A"/>
    <s v="FIXED"/>
    <x v="1134"/>
    <m/>
    <m/>
    <m/>
    <m/>
    <x v="0"/>
  </r>
  <r>
    <x v="0"/>
    <s v="e230eee1-a9ed-4b2d-9db9-29a6713192e8"/>
    <x v="0"/>
    <e v="#N/A"/>
    <e v="#N/A"/>
    <e v="#N/A"/>
    <s v="FIXED"/>
    <x v="1134"/>
    <m/>
    <m/>
    <m/>
    <m/>
    <x v="0"/>
  </r>
  <r>
    <x v="0"/>
    <s v="e233437b-9601-47b6-862d-0c0c26f4c2c6"/>
    <x v="0"/>
    <e v="#N/A"/>
    <e v="#N/A"/>
    <e v="#N/A"/>
    <s v="FIXED"/>
    <x v="1134"/>
    <m/>
    <m/>
    <m/>
    <m/>
    <x v="0"/>
  </r>
  <r>
    <x v="0"/>
    <s v="e2336957-2033-43b3-8619-b158f87558a1"/>
    <x v="0"/>
    <e v="#N/A"/>
    <e v="#N/A"/>
    <e v="#N/A"/>
    <s v="FIXED"/>
    <x v="1134"/>
    <m/>
    <m/>
    <m/>
    <m/>
    <x v="0"/>
  </r>
  <r>
    <x v="2"/>
    <s v="e233703c-48a3-49c8-bfc8-fc165d489997"/>
    <x v="0"/>
    <e v="#N/A"/>
    <e v="#N/A"/>
    <e v="#N/A"/>
    <s v="FIXED"/>
    <x v="1134"/>
    <m/>
    <m/>
    <m/>
    <m/>
    <x v="0"/>
  </r>
  <r>
    <x v="4"/>
    <s v="e23462f7-e9f8-4639-bb35-2ec4e44a5573"/>
    <x v="0"/>
    <e v="#N/A"/>
    <e v="#N/A"/>
    <e v="#N/A"/>
    <s v="FIXED"/>
    <x v="1134"/>
    <m/>
    <m/>
    <m/>
    <m/>
    <x v="0"/>
  </r>
  <r>
    <x v="0"/>
    <s v="e234d2ed-f74b-4550-b315-410f3afcb4f4"/>
    <x v="1"/>
    <s v="rosebko5nk5mh2l.bpna.popularinc.net"/>
    <s v="e234d2ed-f74b-4550-b315-410f3afcb4f4"/>
    <s v="High"/>
    <s v="RESURFACED"/>
    <x v="1134"/>
    <m/>
    <m/>
    <m/>
    <m/>
    <x v="0"/>
  </r>
  <r>
    <x v="1"/>
    <s v="e234fbbc-71b3-4958-ba68-0ee95c92400e"/>
    <x v="0"/>
    <s v="bpn-rosedb-04"/>
    <s v="e234fbbc-71b3-4958-ba68-0ee95c92400e"/>
    <s v="High"/>
    <s v="FIXED"/>
    <x v="1134"/>
    <m/>
    <m/>
    <m/>
    <m/>
    <x v="0"/>
  </r>
  <r>
    <x v="0"/>
    <s v="e2352d3f-840a-416f-a696-ef97799a4b3e"/>
    <x v="1"/>
    <s v="0006bcp3xnmnd2d.bpna.popularinc.net"/>
    <s v="e2352d3f-840a-416f-a696-ef97799a4b3e"/>
    <s v="High"/>
    <s v="RESURFACED"/>
    <x v="1134"/>
    <m/>
    <m/>
    <m/>
    <m/>
    <x v="0"/>
  </r>
  <r>
    <x v="6"/>
    <s v="e2354779-ecb8-45ba-bd1b-2478b4846fd4"/>
    <x v="0"/>
    <e v="#N/A"/>
    <e v="#N/A"/>
    <e v="#N/A"/>
    <s v="FIXED"/>
    <x v="1134"/>
    <m/>
    <m/>
    <m/>
    <m/>
    <x v="0"/>
  </r>
  <r>
    <x v="0"/>
    <s v="e235725b-1d94-430e-a9c2-7d36bf60a4b5"/>
    <x v="0"/>
    <e v="#N/A"/>
    <e v="#N/A"/>
    <e v="#N/A"/>
    <s v="FIXED"/>
    <x v="1134"/>
    <m/>
    <m/>
    <m/>
    <m/>
    <x v="0"/>
  </r>
  <r>
    <x v="4"/>
    <s v="e235e625-57b2-495f-8d88-97f1518ff641"/>
    <x v="0"/>
    <e v="#N/A"/>
    <e v="#N/A"/>
    <e v="#N/A"/>
    <s v="FIXED"/>
    <x v="1134"/>
    <m/>
    <m/>
    <m/>
    <m/>
    <x v="0"/>
  </r>
  <r>
    <x v="0"/>
    <s v="e2373647-ec82-401b-bff1-07b9546c667d"/>
    <x v="0"/>
    <e v="#N/A"/>
    <e v="#N/A"/>
    <e v="#N/A"/>
    <s v="FIXED"/>
    <x v="1134"/>
    <m/>
    <m/>
    <m/>
    <m/>
    <x v="0"/>
  </r>
  <r>
    <x v="0"/>
    <s v="e2390c3e-197c-4be3-bfab-8dda281feb65"/>
    <x v="0"/>
    <e v="#N/A"/>
    <e v="#N/A"/>
    <e v="#N/A"/>
    <s v="FIXED"/>
    <x v="1134"/>
    <m/>
    <m/>
    <m/>
    <m/>
    <x v="0"/>
  </r>
  <r>
    <x v="1"/>
    <s v="e2398622-97a6-4444-b08c-8dfd43b2efb2"/>
    <x v="0"/>
    <e v="#N/A"/>
    <e v="#N/A"/>
    <e v="#N/A"/>
    <s v="FIXED"/>
    <x v="1134"/>
    <m/>
    <m/>
    <m/>
    <m/>
    <x v="0"/>
  </r>
  <r>
    <x v="0"/>
    <s v="e23ad4d8-8850-41aa-99c8-868fc9e7b35b"/>
    <x v="0"/>
    <e v="#N/A"/>
    <e v="#N/A"/>
    <e v="#N/A"/>
    <s v="FIXED"/>
    <x v="1134"/>
    <m/>
    <m/>
    <m/>
    <m/>
    <x v="0"/>
  </r>
  <r>
    <x v="0"/>
    <s v="e23b401e-e2e8-4951-8659-9c5f5193ec17"/>
    <x v="0"/>
    <s v="0012brnbz4rnd2d.bpna.popularinc.net"/>
    <s v="e23b401e-e2e8-4951-8659-9c5f5193ec17"/>
    <s v="Medium"/>
    <s v="FIXED"/>
    <x v="1134"/>
    <m/>
    <m/>
    <m/>
    <m/>
    <x v="0"/>
  </r>
  <r>
    <x v="0"/>
    <s v="e23b90d8-4aac-470f-9507-d061f5ab1ae3"/>
    <x v="2"/>
    <s v="bdwybrn5wlqp73l.bpna.popularinc.net"/>
    <s v="e23b90d8-4aac-470f-9507-d061f5ab1ae3"/>
    <s v="Medium"/>
    <s v="ACTIVE"/>
    <x v="1134"/>
    <m/>
    <m/>
    <m/>
    <m/>
    <x v="0"/>
  </r>
  <r>
    <x v="0"/>
    <s v="e23c0cbd-10e3-4403-9238-aaf0b286557f"/>
    <x v="0"/>
    <e v="#N/A"/>
    <e v="#N/A"/>
    <e v="#N/A"/>
    <s v="FIXED"/>
    <x v="1134"/>
    <m/>
    <m/>
    <m/>
    <m/>
    <x v="0"/>
  </r>
  <r>
    <x v="4"/>
    <s v="e23c1899-f994-4913-a695-9e419f781941"/>
    <x v="0"/>
    <e v="#N/A"/>
    <e v="#N/A"/>
    <e v="#N/A"/>
    <s v="FIXED"/>
    <x v="1134"/>
    <m/>
    <m/>
    <m/>
    <m/>
    <x v="0"/>
  </r>
  <r>
    <x v="0"/>
    <s v="e23c313e-d952-40ae-9833-8641ef804aaa"/>
    <x v="0"/>
    <e v="#N/A"/>
    <e v="#N/A"/>
    <e v="#N/A"/>
    <s v="FIXED"/>
    <x v="1134"/>
    <m/>
    <m/>
    <m/>
    <m/>
    <x v="0"/>
  </r>
  <r>
    <x v="0"/>
    <s v="e23cfd8a-80cc-43f0-8720-bcfa37db2746"/>
    <x v="0"/>
    <e v="#N/A"/>
    <e v="#N/A"/>
    <e v="#N/A"/>
    <s v="FIXED"/>
    <x v="1134"/>
    <m/>
    <m/>
    <m/>
    <m/>
    <x v="0"/>
  </r>
  <r>
    <x v="2"/>
    <s v="e23d8b4a-2cd2-4428-9071-bd3c861ba940"/>
    <x v="1"/>
    <s v="bpn-rosecmas-06"/>
    <s v="e23d8b4a-2cd2-4428-9071-bd3c861ba940"/>
    <s v="Medium"/>
    <s v="RESURFACED"/>
    <x v="1134"/>
    <m/>
    <m/>
    <m/>
    <m/>
    <x v="0"/>
  </r>
  <r>
    <x v="0"/>
    <s v="e23ddb83-cafb-4044-a874-5e168988e028"/>
    <x v="0"/>
    <e v="#N/A"/>
    <e v="#N/A"/>
    <e v="#N/A"/>
    <s v="FIXED"/>
    <x v="1134"/>
    <m/>
    <m/>
    <m/>
    <m/>
    <x v="0"/>
  </r>
  <r>
    <x v="0"/>
    <s v="e23f097e-e8da-4980-9fbe-b90dc14ba3bf"/>
    <x v="0"/>
    <e v="#N/A"/>
    <e v="#N/A"/>
    <e v="#N/A"/>
    <s v="FIXED"/>
    <x v="1134"/>
    <m/>
    <m/>
    <m/>
    <m/>
    <x v="0"/>
  </r>
  <r>
    <x v="0"/>
    <s v="e23f21bd-5429-4cdb-835c-9566fdd5b6ca"/>
    <x v="0"/>
    <e v="#N/A"/>
    <e v="#N/A"/>
    <e v="#N/A"/>
    <s v="FIXED"/>
    <x v="1134"/>
    <m/>
    <m/>
    <m/>
    <m/>
    <x v="0"/>
  </r>
  <r>
    <x v="0"/>
    <s v="e23fab6a-966f-4f9a-b5ee-0cda499f102e"/>
    <x v="0"/>
    <e v="#N/A"/>
    <e v="#N/A"/>
    <e v="#N/A"/>
    <s v="FIXED"/>
    <x v="1134"/>
    <m/>
    <m/>
    <m/>
    <m/>
    <x v="0"/>
  </r>
  <r>
    <x v="0"/>
    <s v="e23fb8b9-2e6d-4aae-96de-fc041f6137be"/>
    <x v="0"/>
    <s v="bdwybkofljx6s2l"/>
    <s v="e23fb8b9-2e6d-4aae-96de-fc041f6137be"/>
    <s v="Critical"/>
    <s v="FIXED"/>
    <x v="1134"/>
    <m/>
    <m/>
    <m/>
    <m/>
    <x v="0"/>
  </r>
  <r>
    <x v="0"/>
    <s v="e2402717-55da-4b38-b06a-0007d2b262bb"/>
    <x v="0"/>
    <e v="#N/A"/>
    <e v="#N/A"/>
    <e v="#N/A"/>
    <s v="FIXED"/>
    <x v="1134"/>
    <m/>
    <m/>
    <m/>
    <m/>
    <x v="0"/>
  </r>
  <r>
    <x v="0"/>
    <s v="e240ca00-629d-4923-b0f7-a3d4b7b2a42f"/>
    <x v="0"/>
    <e v="#N/A"/>
    <e v="#N/A"/>
    <e v="#N/A"/>
    <s v="FIXED"/>
    <x v="1134"/>
    <m/>
    <m/>
    <m/>
    <m/>
    <x v="0"/>
  </r>
  <r>
    <x v="4"/>
    <s v="e2422565-f642-4747-ad4b-ecfa0dcd4d09"/>
    <x v="0"/>
    <s v="bdwybko6j33zf2l.bpna.popularinc.net"/>
    <s v="e2422565-f642-4747-ad4b-ecfa0dcd4d09"/>
    <s v="Critical"/>
    <s v="FIXED"/>
    <x v="1134"/>
    <m/>
    <m/>
    <m/>
    <m/>
    <x v="0"/>
  </r>
  <r>
    <x v="0"/>
    <s v="e242734d-2dfb-4659-9724-2592039b7847"/>
    <x v="0"/>
    <e v="#N/A"/>
    <e v="#N/A"/>
    <e v="#N/A"/>
    <s v="FIXED"/>
    <x v="1134"/>
    <m/>
    <m/>
    <m/>
    <m/>
    <x v="0"/>
  </r>
  <r>
    <x v="0"/>
    <s v="e2430a20-235e-4fa0-8ec6-0042bf853137"/>
    <x v="0"/>
    <e v="#N/A"/>
    <e v="#N/A"/>
    <e v="#N/A"/>
    <s v="FIXED"/>
    <x v="1134"/>
    <m/>
    <m/>
    <m/>
    <m/>
    <x v="0"/>
  </r>
  <r>
    <x v="4"/>
    <s v="e243210c-0fb4-4051-a7c5-fe7ce482a123"/>
    <x v="0"/>
    <e v="#N/A"/>
    <e v="#N/A"/>
    <e v="#N/A"/>
    <s v="FIXED"/>
    <x v="1134"/>
    <m/>
    <m/>
    <m/>
    <m/>
    <x v="0"/>
  </r>
  <r>
    <x v="4"/>
    <s v="e246b294-8be6-45d1-8193-79af9e722c4b"/>
    <x v="0"/>
    <e v="#N/A"/>
    <e v="#N/A"/>
    <e v="#N/A"/>
    <s v="FIXED"/>
    <x v="1134"/>
    <m/>
    <m/>
    <m/>
    <m/>
    <x v="0"/>
  </r>
  <r>
    <x v="0"/>
    <s v="e24743d6-8737-4035-8408-653fd442f747"/>
    <x v="0"/>
    <e v="#N/A"/>
    <e v="#N/A"/>
    <e v="#N/A"/>
    <s v="FIXED"/>
    <x v="1134"/>
    <m/>
    <m/>
    <m/>
    <m/>
    <x v="0"/>
  </r>
  <r>
    <x v="0"/>
    <s v="e247cfc7-6beb-42e7-ad5a-01d89283d228"/>
    <x v="0"/>
    <e v="#N/A"/>
    <e v="#N/A"/>
    <e v="#N/A"/>
    <s v="FIXED"/>
    <x v="1134"/>
    <m/>
    <m/>
    <m/>
    <m/>
    <x v="0"/>
  </r>
  <r>
    <x v="0"/>
    <s v="e24825da-f630-407d-835a-47d45e6fb4a5"/>
    <x v="0"/>
    <e v="#N/A"/>
    <e v="#N/A"/>
    <e v="#N/A"/>
    <s v="FIXED"/>
    <x v="1134"/>
    <m/>
    <m/>
    <m/>
    <m/>
    <x v="0"/>
  </r>
  <r>
    <x v="4"/>
    <s v="e2487bd4-533d-4f3b-ac99-fd471ba9cdad"/>
    <x v="0"/>
    <e v="#N/A"/>
    <e v="#N/A"/>
    <e v="#N/A"/>
    <s v="FIXED"/>
    <x v="1134"/>
    <m/>
    <m/>
    <m/>
    <m/>
    <x v="0"/>
  </r>
  <r>
    <x v="2"/>
    <s v="e249ce84-832f-4e28-a638-e99c413d3bc2"/>
    <x v="0"/>
    <e v="#N/A"/>
    <e v="#N/A"/>
    <e v="#N/A"/>
    <s v="FIXED"/>
    <x v="1134"/>
    <m/>
    <m/>
    <m/>
    <m/>
    <x v="0"/>
  </r>
  <r>
    <x v="0"/>
    <s v="e24a4919-33da-49e5-a211-f20689cfaeec"/>
    <x v="0"/>
    <e v="#N/A"/>
    <e v="#N/A"/>
    <e v="#N/A"/>
    <s v="FIXED"/>
    <x v="1134"/>
    <m/>
    <m/>
    <m/>
    <m/>
    <x v="0"/>
  </r>
  <r>
    <x v="2"/>
    <s v="e24f0df5-91c5-41e8-b21b-6555c92fac14"/>
    <x v="0"/>
    <e v="#N/A"/>
    <e v="#N/A"/>
    <e v="#N/A"/>
    <s v="FIXED"/>
    <x v="1134"/>
    <m/>
    <m/>
    <m/>
    <m/>
    <x v="0"/>
  </r>
  <r>
    <x v="6"/>
    <s v="e24f7aa5-fd9c-49cd-b36e-4af27583f2f7"/>
    <x v="0"/>
    <e v="#N/A"/>
    <e v="#N/A"/>
    <e v="#N/A"/>
    <s v="FIXED"/>
    <x v="1134"/>
    <m/>
    <m/>
    <m/>
    <m/>
    <x v="0"/>
  </r>
  <r>
    <x v="0"/>
    <s v="e2500dcf-b7e4-455b-9677-03bc58f91eac"/>
    <x v="0"/>
    <s v="rosebkofc0b5m2l.bpna.popularinc.net"/>
    <s v="e2500dcf-b7e4-455b-9677-03bc58f91eac"/>
    <s v="Critical"/>
    <s v="FIXED"/>
    <x v="1134"/>
    <m/>
    <m/>
    <m/>
    <m/>
    <x v="0"/>
  </r>
  <r>
    <x v="3"/>
    <s v="e25047fb-8436-4e1c-9788-0b448b6240e6"/>
    <x v="1"/>
    <s v="bpn-rosedb-03"/>
    <s v="e25047fb-8436-4e1c-9788-0b448b6240e6"/>
    <s v="Medium"/>
    <s v="RESURFACED"/>
    <x v="1134"/>
    <m/>
    <m/>
    <m/>
    <m/>
    <x v="0"/>
  </r>
  <r>
    <x v="0"/>
    <s v="e2507056-c2e0-4c58-80ee-e23c2f418a6e"/>
    <x v="0"/>
    <e v="#N/A"/>
    <e v="#N/A"/>
    <e v="#N/A"/>
    <s v="FIXED"/>
    <x v="1134"/>
    <m/>
    <m/>
    <m/>
    <m/>
    <x v="0"/>
  </r>
  <r>
    <x v="0"/>
    <s v="e2512034-2978-429e-ba8c-c0e00ecc56f1"/>
    <x v="0"/>
    <e v="#N/A"/>
    <e v="#N/A"/>
    <e v="#N/A"/>
    <s v="FIXED"/>
    <x v="1134"/>
    <m/>
    <m/>
    <m/>
    <m/>
    <x v="0"/>
  </r>
  <r>
    <x v="0"/>
    <s v="e251ba4f-1caf-480f-83bb-012a33216f66"/>
    <x v="0"/>
    <e v="#N/A"/>
    <e v="#N/A"/>
    <e v="#N/A"/>
    <s v="FIXED"/>
    <x v="1134"/>
    <m/>
    <m/>
    <m/>
    <m/>
    <x v="0"/>
  </r>
  <r>
    <x v="4"/>
    <s v="e2531300-fdcb-4cb0-b511-a729eadfbc75"/>
    <x v="0"/>
    <s v="bdwybko7pqf9n2d"/>
    <s v="e2531300-fdcb-4cb0-b511-a729eadfbc75"/>
    <s v="Critical"/>
    <s v="FIXED"/>
    <x v="1134"/>
    <m/>
    <m/>
    <m/>
    <m/>
    <x v="0"/>
  </r>
  <r>
    <x v="0"/>
    <s v="e254c82a-a0ac-4f26-89e2-d9b77b5b48eb"/>
    <x v="0"/>
    <e v="#N/A"/>
    <e v="#N/A"/>
    <e v="#N/A"/>
    <s v="FIXED"/>
    <x v="1134"/>
    <m/>
    <m/>
    <m/>
    <m/>
    <x v="0"/>
  </r>
  <r>
    <x v="0"/>
    <s v="e25528ea-eb37-4c34-a31d-8d8e5b824eeb"/>
    <x v="0"/>
    <e v="#N/A"/>
    <e v="#N/A"/>
    <e v="#N/A"/>
    <s v="FIXED"/>
    <x v="1134"/>
    <m/>
    <m/>
    <m/>
    <m/>
    <x v="0"/>
  </r>
  <r>
    <x v="4"/>
    <s v="e256c7ef-03cf-4f62-89fe-ac48c477ed71"/>
    <x v="0"/>
    <e v="#N/A"/>
    <e v="#N/A"/>
    <e v="#N/A"/>
    <s v="FIXED"/>
    <x v="1134"/>
    <m/>
    <m/>
    <m/>
    <m/>
    <x v="0"/>
  </r>
  <r>
    <x v="0"/>
    <s v="e257c917-d3e5-45d3-a79e-056725baf1e0"/>
    <x v="0"/>
    <e v="#N/A"/>
    <e v="#N/A"/>
    <e v="#N/A"/>
    <s v="FIXED"/>
    <x v="1134"/>
    <m/>
    <m/>
    <m/>
    <m/>
    <x v="0"/>
  </r>
  <r>
    <x v="7"/>
    <s v="e257d004-dee9-424a-8bee-088a78158c7d"/>
    <x v="3"/>
    <e v="#N/A"/>
    <e v="#N/A"/>
    <e v="#N/A"/>
    <s v="NEW"/>
    <x v="1134"/>
    <m/>
    <m/>
    <m/>
    <m/>
    <x v="0"/>
  </r>
  <r>
    <x v="0"/>
    <s v="e2580016-a1fe-4491-926b-253dc1e586e3"/>
    <x v="0"/>
    <s v="bdwybko617p3g2l.bpna.popularinc.net"/>
    <s v="e2580016-a1fe-4491-926b-253dc1e586e3"/>
    <s v="Critical"/>
    <s v="FIXED"/>
    <x v="1134"/>
    <m/>
    <m/>
    <m/>
    <m/>
    <x v="0"/>
  </r>
  <r>
    <x v="0"/>
    <s v="e25938b2-6cbf-4565-a56b-e4fde3c938f1"/>
    <x v="0"/>
    <e v="#N/A"/>
    <e v="#N/A"/>
    <e v="#N/A"/>
    <s v="FIXED"/>
    <x v="1134"/>
    <m/>
    <m/>
    <m/>
    <m/>
    <x v="0"/>
  </r>
  <r>
    <x v="7"/>
    <s v="e259dae8-45b0-4a1f-8cc8-acbe470d904e"/>
    <x v="2"/>
    <s v="bpn-bdwydh-02"/>
    <s v="e259dae8-45b0-4a1f-8cc8-acbe470d904e"/>
    <s v="Medium"/>
    <s v="ACTIVE"/>
    <x v="1134"/>
    <m/>
    <m/>
    <m/>
    <m/>
    <x v="0"/>
  </r>
  <r>
    <x v="0"/>
    <s v="e25ab5ed-069b-4d0e-9606-86e9455f181a"/>
    <x v="0"/>
    <e v="#N/A"/>
    <e v="#N/A"/>
    <e v="#N/A"/>
    <s v="FIXED"/>
    <x v="1134"/>
    <m/>
    <m/>
    <m/>
    <m/>
    <x v="0"/>
  </r>
  <r>
    <x v="0"/>
    <s v="e25b6edd-600b-408b-b31d-690bb2b25480"/>
    <x v="0"/>
    <e v="#N/A"/>
    <e v="#N/A"/>
    <e v="#N/A"/>
    <s v="FIXED"/>
    <x v="1134"/>
    <m/>
    <m/>
    <m/>
    <m/>
    <x v="0"/>
  </r>
  <r>
    <x v="4"/>
    <s v="e25b8547-021d-4790-a7c9-f31b584b1096"/>
    <x v="0"/>
    <e v="#N/A"/>
    <e v="#N/A"/>
    <e v="#N/A"/>
    <s v="FIXED"/>
    <x v="1134"/>
    <m/>
    <m/>
    <m/>
    <m/>
    <x v="0"/>
  </r>
  <r>
    <x v="0"/>
    <s v="e25c2760-72fa-4953-90ce-2e440a353117"/>
    <x v="0"/>
    <e v="#N/A"/>
    <e v="#N/A"/>
    <e v="#N/A"/>
    <s v="FIXED"/>
    <x v="1134"/>
    <m/>
    <m/>
    <m/>
    <m/>
    <x v="0"/>
  </r>
  <r>
    <x v="3"/>
    <s v="e25ce2b6-9850-44d5-a438-e38c1c55103c"/>
    <x v="0"/>
    <e v="#N/A"/>
    <e v="#N/A"/>
    <e v="#N/A"/>
    <s v="FIXED"/>
    <x v="1134"/>
    <m/>
    <m/>
    <m/>
    <m/>
    <x v="0"/>
  </r>
  <r>
    <x v="0"/>
    <s v="e25d962a-c32d-47b8-937e-e7e60baefa03"/>
    <x v="0"/>
    <e v="#N/A"/>
    <e v="#N/A"/>
    <e v="#N/A"/>
    <s v="FIXED"/>
    <x v="1134"/>
    <m/>
    <m/>
    <m/>
    <m/>
    <x v="0"/>
  </r>
  <r>
    <x v="5"/>
    <s v="e25ed81f-9847-4d11-bf5f-309f6bc15d59"/>
    <x v="0"/>
    <e v="#N/A"/>
    <e v="#N/A"/>
    <e v="#N/A"/>
    <s v="FIXED"/>
    <x v="1134"/>
    <m/>
    <m/>
    <m/>
    <m/>
    <x v="0"/>
  </r>
  <r>
    <x v="0"/>
    <s v="e25f05d8-fb99-4df7-940a-09d0e7217643"/>
    <x v="0"/>
    <e v="#N/A"/>
    <e v="#N/A"/>
    <e v="#N/A"/>
    <s v="FIXED"/>
    <x v="1134"/>
    <m/>
    <m/>
    <m/>
    <m/>
    <x v="0"/>
  </r>
  <r>
    <x v="0"/>
    <s v="e25f0eba-9c13-4f51-826e-23842ae248bc"/>
    <x v="0"/>
    <e v="#N/A"/>
    <e v="#N/A"/>
    <e v="#N/A"/>
    <s v="FIXED"/>
    <x v="1134"/>
    <m/>
    <m/>
    <m/>
    <m/>
    <x v="0"/>
  </r>
  <r>
    <x v="0"/>
    <s v="e25f788c-8a9d-4208-ab2d-b685af9537d8"/>
    <x v="0"/>
    <e v="#N/A"/>
    <e v="#N/A"/>
    <e v="#N/A"/>
    <s v="FIXED"/>
    <x v="1134"/>
    <m/>
    <m/>
    <m/>
    <m/>
    <x v="0"/>
  </r>
  <r>
    <x v="0"/>
    <s v="e25f7dc4-02ae-46ef-ba5f-78094b3a3f5f"/>
    <x v="0"/>
    <e v="#N/A"/>
    <e v="#N/A"/>
    <e v="#N/A"/>
    <s v="FIXED"/>
    <x v="1134"/>
    <m/>
    <m/>
    <m/>
    <m/>
    <x v="0"/>
  </r>
  <r>
    <x v="0"/>
    <s v="e2602dd4-5205-41c2-83a2-73ce4198d2b2"/>
    <x v="0"/>
    <e v="#N/A"/>
    <e v="#N/A"/>
    <e v="#N/A"/>
    <s v="FIXED"/>
    <x v="1134"/>
    <m/>
    <m/>
    <m/>
    <m/>
    <x v="0"/>
  </r>
  <r>
    <x v="0"/>
    <s v="e260b43c-08c1-4863-88eb-87ca2eceaa84"/>
    <x v="0"/>
    <e v="#N/A"/>
    <e v="#N/A"/>
    <e v="#N/A"/>
    <s v="FIXED"/>
    <x v="1134"/>
    <m/>
    <m/>
    <m/>
    <m/>
    <x v="0"/>
  </r>
  <r>
    <x v="0"/>
    <s v="e2610a33-ec22-4cd5-8f5c-830d5bf3284d"/>
    <x v="1"/>
    <s v="miambko74c6pl3l"/>
    <s v="e2610a33-ec22-4cd5-8f5c-830d5bf3284d"/>
    <s v="Medium"/>
    <s v="RESURFACED"/>
    <x v="1134"/>
    <m/>
    <m/>
    <m/>
    <m/>
    <x v="0"/>
  </r>
  <r>
    <x v="0"/>
    <s v="e261e4b5-99dd-477c-8643-e758b4cd33ac"/>
    <x v="0"/>
    <e v="#N/A"/>
    <e v="#N/A"/>
    <e v="#N/A"/>
    <s v="FIXED"/>
    <x v="1134"/>
    <m/>
    <m/>
    <m/>
    <m/>
    <x v="0"/>
  </r>
  <r>
    <x v="0"/>
    <s v="e262c5ac-e9d0-418f-8ad1-d5bb57866132"/>
    <x v="0"/>
    <e v="#N/A"/>
    <e v="#N/A"/>
    <e v="#N/A"/>
    <s v="FIXED"/>
    <x v="1134"/>
    <m/>
    <m/>
    <m/>
    <m/>
    <x v="0"/>
  </r>
  <r>
    <x v="6"/>
    <s v="e263f44f-996f-4de5-9d1f-b6df54ad61a3"/>
    <x v="1"/>
    <s v="bpn-rosetecm-05"/>
    <s v="e263f44f-996f-4de5-9d1f-b6df54ad61a3"/>
    <s v="Medium"/>
    <s v="RESURFACED"/>
    <x v="1134"/>
    <m/>
    <m/>
    <m/>
    <m/>
    <x v="0"/>
  </r>
  <r>
    <x v="0"/>
    <s v="e2641fc1-03fe-46bb-8289-c6515ca0915e"/>
    <x v="0"/>
    <e v="#N/A"/>
    <e v="#N/A"/>
    <e v="#N/A"/>
    <s v="FIXED"/>
    <x v="1134"/>
    <m/>
    <m/>
    <m/>
    <m/>
    <x v="0"/>
  </r>
  <r>
    <x v="9"/>
    <s v="e2647416-8a20-481c-87fd-dd204541cbd5"/>
    <x v="2"/>
    <e v="#N/A"/>
    <e v="#N/A"/>
    <e v="#N/A"/>
    <s v="ACTIVE"/>
    <x v="1134"/>
    <m/>
    <m/>
    <m/>
    <m/>
    <x v="0"/>
  </r>
  <r>
    <x v="0"/>
    <s v="e26723bf-f6f5-4f18-8568-0c78c8a2884f"/>
    <x v="0"/>
    <e v="#N/A"/>
    <e v="#N/A"/>
    <e v="#N/A"/>
    <s v="FIXED"/>
    <x v="1134"/>
    <m/>
    <m/>
    <m/>
    <m/>
    <x v="0"/>
  </r>
  <r>
    <x v="2"/>
    <s v="e2693ba2-c7e7-4cf1-9602-cc96e20dcaa9"/>
    <x v="0"/>
    <e v="#N/A"/>
    <e v="#N/A"/>
    <e v="#N/A"/>
    <s v="FIXED"/>
    <x v="1134"/>
    <m/>
    <m/>
    <m/>
    <m/>
    <x v="0"/>
  </r>
  <r>
    <x v="0"/>
    <s v="e269b753-2eb7-440a-9136-ae8951c83676"/>
    <x v="0"/>
    <e v="#N/A"/>
    <e v="#N/A"/>
    <e v="#N/A"/>
    <s v="FIXED"/>
    <x v="1134"/>
    <m/>
    <m/>
    <m/>
    <m/>
    <x v="0"/>
  </r>
  <r>
    <x v="0"/>
    <s v="e26a53b3-991e-4880-9c66-9a5affb4432d"/>
    <x v="0"/>
    <e v="#N/A"/>
    <e v="#N/A"/>
    <e v="#N/A"/>
    <s v="FIXED"/>
    <x v="1134"/>
    <m/>
    <m/>
    <m/>
    <m/>
    <x v="0"/>
  </r>
  <r>
    <x v="0"/>
    <s v="e26a7cdb-40b9-46f8-9d5f-f7564e18dbd2"/>
    <x v="0"/>
    <e v="#N/A"/>
    <e v="#N/A"/>
    <e v="#N/A"/>
    <s v="FIXED"/>
    <x v="1134"/>
    <m/>
    <m/>
    <m/>
    <m/>
    <x v="0"/>
  </r>
  <r>
    <x v="0"/>
    <s v="e26c3150-19de-453f-9ea4-7269ba698e0e"/>
    <x v="0"/>
    <e v="#N/A"/>
    <e v="#N/A"/>
    <e v="#N/A"/>
    <s v="FIXED"/>
    <x v="1134"/>
    <m/>
    <m/>
    <m/>
    <m/>
    <x v="0"/>
  </r>
  <r>
    <x v="0"/>
    <s v="e26c956c-4aff-459e-b6bf-bc2448e644cf"/>
    <x v="0"/>
    <e v="#N/A"/>
    <e v="#N/A"/>
    <e v="#N/A"/>
    <s v="FIXED"/>
    <x v="1134"/>
    <m/>
    <m/>
    <m/>
    <m/>
    <x v="0"/>
  </r>
  <r>
    <x v="0"/>
    <s v="e26cad8e-13be-45fa-97f8-98630e03b545"/>
    <x v="0"/>
    <e v="#N/A"/>
    <e v="#N/A"/>
    <e v="#N/A"/>
    <s v="FIXED"/>
    <x v="1134"/>
    <m/>
    <m/>
    <m/>
    <m/>
    <x v="0"/>
  </r>
  <r>
    <x v="0"/>
    <s v="e26d2ab0-be52-44d1-a912-332992ef8cca"/>
    <x v="0"/>
    <e v="#N/A"/>
    <e v="#N/A"/>
    <e v="#N/A"/>
    <s v="FIXED"/>
    <x v="1134"/>
    <m/>
    <m/>
    <m/>
    <m/>
    <x v="0"/>
  </r>
  <r>
    <x v="0"/>
    <s v="e2711dcf-cec0-46ec-bea0-d63861c15ec0"/>
    <x v="0"/>
    <e v="#N/A"/>
    <e v="#N/A"/>
    <e v="#N/A"/>
    <s v="FIXED"/>
    <x v="1134"/>
    <m/>
    <m/>
    <m/>
    <m/>
    <x v="0"/>
  </r>
  <r>
    <x v="0"/>
    <s v="e271a802-ec9f-401e-838a-21b5f4adc67d"/>
    <x v="0"/>
    <e v="#N/A"/>
    <e v="#N/A"/>
    <e v="#N/A"/>
    <s v="FIXED"/>
    <x v="1134"/>
    <m/>
    <m/>
    <m/>
    <m/>
    <x v="0"/>
  </r>
  <r>
    <x v="0"/>
    <s v="e2722f63-6192-4227-9cbc-d0d8a9de9dce"/>
    <x v="0"/>
    <e v="#N/A"/>
    <e v="#N/A"/>
    <e v="#N/A"/>
    <s v="FIXED"/>
    <x v="1134"/>
    <m/>
    <m/>
    <m/>
    <m/>
    <x v="0"/>
  </r>
  <r>
    <x v="2"/>
    <s v="e272862c-3579-47c5-a0ad-3a50c7b274c1"/>
    <x v="0"/>
    <e v="#N/A"/>
    <e v="#N/A"/>
    <e v="#N/A"/>
    <s v="FIXED"/>
    <x v="1134"/>
    <m/>
    <m/>
    <m/>
    <m/>
    <x v="0"/>
  </r>
  <r>
    <x v="0"/>
    <s v="e272c108-5dba-4d75-9659-dbe58243c93c"/>
    <x v="0"/>
    <e v="#N/A"/>
    <e v="#N/A"/>
    <e v="#N/A"/>
    <s v="FIXED"/>
    <x v="1134"/>
    <m/>
    <m/>
    <m/>
    <m/>
    <x v="0"/>
  </r>
  <r>
    <x v="0"/>
    <s v="e2736904-ce88-4c44-87b5-2960b55b9bd5"/>
    <x v="0"/>
    <e v="#N/A"/>
    <e v="#N/A"/>
    <e v="#N/A"/>
    <s v="FIXED"/>
    <x v="1134"/>
    <m/>
    <m/>
    <m/>
    <m/>
    <x v="0"/>
  </r>
  <r>
    <x v="0"/>
    <s v="e273ad60-03a3-49eb-8404-ae3498016be4"/>
    <x v="0"/>
    <e v="#N/A"/>
    <e v="#N/A"/>
    <e v="#N/A"/>
    <s v="FIXED"/>
    <x v="1134"/>
    <m/>
    <m/>
    <m/>
    <m/>
    <x v="0"/>
  </r>
  <r>
    <x v="0"/>
    <s v="e273c0bf-f978-4906-84ea-de7e7f56cae8"/>
    <x v="2"/>
    <s v="bdwybkofljx6s2l"/>
    <s v="e273c0bf-f978-4906-84ea-de7e7f56cae8"/>
    <s v="High"/>
    <s v="ACTIVE"/>
    <x v="1134"/>
    <m/>
    <m/>
    <m/>
    <m/>
    <x v="0"/>
  </r>
  <r>
    <x v="0"/>
    <s v="e27599ea-043b-4210-86f2-14e58986101f"/>
    <x v="0"/>
    <e v="#N/A"/>
    <e v="#N/A"/>
    <e v="#N/A"/>
    <s v="FIXED"/>
    <x v="1134"/>
    <m/>
    <m/>
    <m/>
    <m/>
    <x v="0"/>
  </r>
  <r>
    <x v="0"/>
    <s v="e2766a45-27bc-42f1-bb9e-0d166c16a8f0"/>
    <x v="0"/>
    <e v="#N/A"/>
    <e v="#N/A"/>
    <e v="#N/A"/>
    <s v="FIXED"/>
    <x v="1134"/>
    <m/>
    <m/>
    <m/>
    <m/>
    <x v="0"/>
  </r>
  <r>
    <x v="4"/>
    <s v="e2775809-0053-49c8-b216-ec53464cacd2"/>
    <x v="0"/>
    <e v="#N/A"/>
    <e v="#N/A"/>
    <e v="#N/A"/>
    <s v="FIXED"/>
    <x v="1134"/>
    <m/>
    <m/>
    <m/>
    <m/>
    <x v="0"/>
  </r>
  <r>
    <x v="4"/>
    <s v="e27857ff-8bea-417c-975d-f0cfc45464b9"/>
    <x v="0"/>
    <e v="#N/A"/>
    <e v="#N/A"/>
    <e v="#N/A"/>
    <s v="FIXED"/>
    <x v="1134"/>
    <m/>
    <m/>
    <m/>
    <m/>
    <x v="0"/>
  </r>
  <r>
    <x v="0"/>
    <s v="e27982a4-8c81-4fff-81e3-2e3c09054643"/>
    <x v="0"/>
    <e v="#N/A"/>
    <e v="#N/A"/>
    <e v="#N/A"/>
    <s v="FIXED"/>
    <x v="1134"/>
    <m/>
    <m/>
    <m/>
    <m/>
    <x v="0"/>
  </r>
  <r>
    <x v="0"/>
    <s v="e279e2d3-510c-48fa-ba56-6e5685659c79"/>
    <x v="0"/>
    <e v="#N/A"/>
    <e v="#N/A"/>
    <e v="#N/A"/>
    <s v="FIXED"/>
    <x v="1134"/>
    <m/>
    <m/>
    <m/>
    <m/>
    <x v="0"/>
  </r>
  <r>
    <x v="0"/>
    <s v="e27ee802-abe4-4eb4-b6b6-cf9ae485e57c"/>
    <x v="0"/>
    <e v="#N/A"/>
    <e v="#N/A"/>
    <e v="#N/A"/>
    <s v="FIXED"/>
    <x v="1134"/>
    <m/>
    <m/>
    <m/>
    <m/>
    <x v="0"/>
  </r>
  <r>
    <x v="0"/>
    <s v="e27f684b-8630-4c5c-87d7-ac85f4ba769b"/>
    <x v="0"/>
    <e v="#N/A"/>
    <e v="#N/A"/>
    <e v="#N/A"/>
    <s v="FIXED"/>
    <x v="1134"/>
    <m/>
    <m/>
    <m/>
    <m/>
    <x v="0"/>
  </r>
  <r>
    <x v="0"/>
    <s v="e27ff3d1-2a3c-4daa-adea-b7c23f263c1e"/>
    <x v="0"/>
    <e v="#N/A"/>
    <e v="#N/A"/>
    <e v="#N/A"/>
    <s v="FIXED"/>
    <x v="1134"/>
    <m/>
    <m/>
    <m/>
    <m/>
    <x v="0"/>
  </r>
  <r>
    <x v="2"/>
    <s v="e2802555-3d2f-4013-8e4b-5758660efdac"/>
    <x v="0"/>
    <e v="#N/A"/>
    <e v="#N/A"/>
    <e v="#N/A"/>
    <s v="FIXED"/>
    <x v="1134"/>
    <m/>
    <m/>
    <m/>
    <m/>
    <x v="0"/>
  </r>
  <r>
    <x v="0"/>
    <s v="e28131cf-513b-489b-8785-4708d438425b"/>
    <x v="0"/>
    <e v="#N/A"/>
    <e v="#N/A"/>
    <e v="#N/A"/>
    <s v="FIXED"/>
    <x v="1134"/>
    <m/>
    <m/>
    <m/>
    <m/>
    <x v="0"/>
  </r>
  <r>
    <x v="0"/>
    <s v="e2814e97-3628-4fa2-b0c4-5b986ae9dbf5"/>
    <x v="0"/>
    <e v="#N/A"/>
    <e v="#N/A"/>
    <e v="#N/A"/>
    <s v="FIXED"/>
    <x v="1134"/>
    <m/>
    <m/>
    <m/>
    <m/>
    <x v="0"/>
  </r>
  <r>
    <x v="2"/>
    <s v="e281f18f-98c6-4dd4-bef5-36146161e6dc"/>
    <x v="0"/>
    <e v="#N/A"/>
    <e v="#N/A"/>
    <e v="#N/A"/>
    <s v="FIXED"/>
    <x v="1134"/>
    <m/>
    <m/>
    <m/>
    <m/>
    <x v="0"/>
  </r>
  <r>
    <x v="11"/>
    <s v="e282b90a-98ee-4910-bfd8-1b176e2bb141"/>
    <x v="0"/>
    <e v="#N/A"/>
    <e v="#N/A"/>
    <e v="#N/A"/>
    <s v="FIXED"/>
    <x v="1134"/>
    <m/>
    <m/>
    <m/>
    <m/>
    <x v="0"/>
  </r>
  <r>
    <x v="0"/>
    <s v="e283d389-c506-4b5c-81aa-465067328118"/>
    <x v="0"/>
    <e v="#N/A"/>
    <e v="#N/A"/>
    <e v="#N/A"/>
    <s v="FIXED"/>
    <x v="1134"/>
    <m/>
    <m/>
    <m/>
    <m/>
    <x v="0"/>
  </r>
  <r>
    <x v="8"/>
    <s v="e28446b1-21b2-4993-92de-e886ab7ab159"/>
    <x v="0"/>
    <e v="#N/A"/>
    <e v="#N/A"/>
    <e v="#N/A"/>
    <s v="FIXED"/>
    <x v="1134"/>
    <m/>
    <m/>
    <m/>
    <m/>
    <x v="0"/>
  </r>
  <r>
    <x v="0"/>
    <s v="e2848c26-63db-4d23-ade0-ab6877c32298"/>
    <x v="0"/>
    <e v="#N/A"/>
    <e v="#N/A"/>
    <e v="#N/A"/>
    <s v="FIXED"/>
    <x v="1134"/>
    <m/>
    <m/>
    <m/>
    <m/>
    <x v="0"/>
  </r>
  <r>
    <x v="0"/>
    <s v="e284d28d-6ef4-434b-86bc-4611e94e7981"/>
    <x v="0"/>
    <e v="#N/A"/>
    <e v="#N/A"/>
    <e v="#N/A"/>
    <s v="FIXED"/>
    <x v="1134"/>
    <m/>
    <m/>
    <m/>
    <m/>
    <x v="0"/>
  </r>
  <r>
    <x v="0"/>
    <s v="e2856a9d-8999-4203-9845-dd8c876d4e44"/>
    <x v="0"/>
    <e v="#N/A"/>
    <e v="#N/A"/>
    <e v="#N/A"/>
    <s v="FIXED"/>
    <x v="1134"/>
    <m/>
    <m/>
    <m/>
    <m/>
    <x v="0"/>
  </r>
  <r>
    <x v="4"/>
    <s v="e285cc86-322b-4081-b54a-186727896002"/>
    <x v="0"/>
    <e v="#N/A"/>
    <e v="#N/A"/>
    <e v="#N/A"/>
    <s v="FIXED"/>
    <x v="1134"/>
    <m/>
    <m/>
    <m/>
    <m/>
    <x v="0"/>
  </r>
  <r>
    <x v="0"/>
    <s v="e286a91f-ef6b-4bf9-b77e-237672a907a0"/>
    <x v="0"/>
    <e v="#N/A"/>
    <e v="#N/A"/>
    <e v="#N/A"/>
    <s v="FIXED"/>
    <x v="1134"/>
    <m/>
    <m/>
    <m/>
    <m/>
    <x v="0"/>
  </r>
  <r>
    <x v="0"/>
    <s v="e289ceef-665d-4afc-9811-e34797429901"/>
    <x v="0"/>
    <e v="#N/A"/>
    <e v="#N/A"/>
    <e v="#N/A"/>
    <s v="FIXED"/>
    <x v="1134"/>
    <m/>
    <m/>
    <m/>
    <m/>
    <x v="0"/>
  </r>
  <r>
    <x v="0"/>
    <s v="e28a3754-4acb-479c-b63f-11965bf66214"/>
    <x v="0"/>
    <e v="#N/A"/>
    <e v="#N/A"/>
    <e v="#N/A"/>
    <s v="FIXED"/>
    <x v="1134"/>
    <m/>
    <m/>
    <m/>
    <m/>
    <x v="0"/>
  </r>
  <r>
    <x v="0"/>
    <s v="e28a49ee-b333-41f2-9ba3-073870d7f580"/>
    <x v="0"/>
    <s v="bdwybko4rrb8h2l.bpna.popularinc.net"/>
    <s v="e28a49ee-b333-41f2-9ba3-073870d7f580"/>
    <s v="Critical"/>
    <s v="FIXED"/>
    <x v="1134"/>
    <m/>
    <m/>
    <m/>
    <m/>
    <x v="0"/>
  </r>
  <r>
    <x v="0"/>
    <s v="e28aa1ba-65f4-40ef-b21b-1ffc56b37631"/>
    <x v="0"/>
    <e v="#N/A"/>
    <e v="#N/A"/>
    <e v="#N/A"/>
    <s v="FIXED"/>
    <x v="1134"/>
    <m/>
    <m/>
    <m/>
    <m/>
    <x v="0"/>
  </r>
  <r>
    <x v="4"/>
    <s v="e28bbe14-86b2-4355-a523-6739f87e7582"/>
    <x v="0"/>
    <e v="#N/A"/>
    <e v="#N/A"/>
    <e v="#N/A"/>
    <s v="FIXED"/>
    <x v="1134"/>
    <m/>
    <m/>
    <m/>
    <m/>
    <x v="0"/>
  </r>
  <r>
    <x v="0"/>
    <s v="e28d4df6-b59e-4a19-9f5c-5a95e28cc8bc"/>
    <x v="0"/>
    <e v="#N/A"/>
    <e v="#N/A"/>
    <e v="#N/A"/>
    <s v="FIXED"/>
    <x v="1134"/>
    <m/>
    <m/>
    <m/>
    <m/>
    <x v="0"/>
  </r>
  <r>
    <x v="0"/>
    <s v="e28d9851-bfd6-4023-b08e-06d4b9f5c46e"/>
    <x v="0"/>
    <e v="#N/A"/>
    <e v="#N/A"/>
    <e v="#N/A"/>
    <s v="FIXED"/>
    <x v="1134"/>
    <m/>
    <m/>
    <m/>
    <m/>
    <x v="0"/>
  </r>
  <r>
    <x v="2"/>
    <s v="e28ded45-3dc3-4b59-82fb-a9feaf70f32a"/>
    <x v="0"/>
    <e v="#N/A"/>
    <e v="#N/A"/>
    <e v="#N/A"/>
    <s v="FIXED"/>
    <x v="1134"/>
    <m/>
    <m/>
    <m/>
    <m/>
    <x v="0"/>
  </r>
  <r>
    <x v="11"/>
    <s v="e28e2a3f-4f42-4d6b-9b0d-a321fbef73a2"/>
    <x v="0"/>
    <e v="#N/A"/>
    <e v="#N/A"/>
    <e v="#N/A"/>
    <s v="FIXED"/>
    <x v="1134"/>
    <m/>
    <m/>
    <m/>
    <m/>
    <x v="0"/>
  </r>
  <r>
    <x v="0"/>
    <s v="e28e9f5a-9724-42b1-a84f-c6bb0d6af5ea"/>
    <x v="0"/>
    <e v="#N/A"/>
    <e v="#N/A"/>
    <e v="#N/A"/>
    <s v="FIXED"/>
    <x v="1134"/>
    <m/>
    <m/>
    <m/>
    <m/>
    <x v="0"/>
  </r>
  <r>
    <x v="0"/>
    <s v="e28ec768-dd6e-4fad-ad61-a5b20f60c126"/>
    <x v="0"/>
    <e v="#N/A"/>
    <e v="#N/A"/>
    <e v="#N/A"/>
    <s v="FIXED"/>
    <x v="1134"/>
    <m/>
    <m/>
    <m/>
    <m/>
    <x v="0"/>
  </r>
  <r>
    <x v="1"/>
    <s v="e290c592-e09a-456d-9070-37184db34343"/>
    <x v="0"/>
    <e v="#N/A"/>
    <e v="#N/A"/>
    <e v="#N/A"/>
    <s v="FIXED"/>
    <x v="1134"/>
    <m/>
    <m/>
    <m/>
    <m/>
    <x v="0"/>
  </r>
  <r>
    <x v="1"/>
    <s v="e2913cd0-66c8-490d-a5e0-79fa95241016"/>
    <x v="0"/>
    <e v="#N/A"/>
    <e v="#N/A"/>
    <e v="#N/A"/>
    <s v="FIXED"/>
    <x v="1134"/>
    <m/>
    <m/>
    <m/>
    <m/>
    <x v="0"/>
  </r>
  <r>
    <x v="0"/>
    <s v="e291bb45-0177-44b9-8da1-1db85119db14"/>
    <x v="0"/>
    <e v="#N/A"/>
    <e v="#N/A"/>
    <e v="#N/A"/>
    <s v="FIXED"/>
    <x v="1134"/>
    <m/>
    <m/>
    <m/>
    <m/>
    <x v="0"/>
  </r>
  <r>
    <x v="0"/>
    <s v="e291c29d-cb53-4209-bef1-9faa0ae68fed"/>
    <x v="0"/>
    <e v="#N/A"/>
    <e v="#N/A"/>
    <e v="#N/A"/>
    <s v="FIXED"/>
    <x v="1134"/>
    <m/>
    <m/>
    <m/>
    <m/>
    <x v="0"/>
  </r>
  <r>
    <x v="0"/>
    <s v="e292de2a-5e3b-4c3d-8698-1aff9cae2d67"/>
    <x v="0"/>
    <e v="#N/A"/>
    <e v="#N/A"/>
    <e v="#N/A"/>
    <s v="FIXED"/>
    <x v="1134"/>
    <m/>
    <m/>
    <m/>
    <m/>
    <x v="0"/>
  </r>
  <r>
    <x v="5"/>
    <s v="e293d036-a0e3-4aeb-8ebe-a75100476e98"/>
    <x v="0"/>
    <e v="#N/A"/>
    <e v="#N/A"/>
    <e v="#N/A"/>
    <s v="FIXED"/>
    <x v="1134"/>
    <m/>
    <m/>
    <m/>
    <m/>
    <x v="0"/>
  </r>
  <r>
    <x v="0"/>
    <s v="e29476e8-9819-4504-81d8-14d9819e2396"/>
    <x v="0"/>
    <e v="#N/A"/>
    <e v="#N/A"/>
    <e v="#N/A"/>
    <s v="FIXED"/>
    <x v="1134"/>
    <m/>
    <m/>
    <m/>
    <m/>
    <x v="0"/>
  </r>
  <r>
    <x v="0"/>
    <s v="e295d88e-43b5-4afc-8543-366d538744d2"/>
    <x v="0"/>
    <e v="#N/A"/>
    <e v="#N/A"/>
    <e v="#N/A"/>
    <s v="FIXED"/>
    <x v="1134"/>
    <m/>
    <m/>
    <m/>
    <m/>
    <x v="0"/>
  </r>
  <r>
    <x v="0"/>
    <s v="e296d97e-aa19-46fa-8f03-2b87c68a442d"/>
    <x v="0"/>
    <e v="#N/A"/>
    <e v="#N/A"/>
    <e v="#N/A"/>
    <s v="FIXED"/>
    <x v="1134"/>
    <m/>
    <m/>
    <m/>
    <m/>
    <x v="0"/>
  </r>
  <r>
    <x v="0"/>
    <s v="e297a73a-35f3-4c8a-bcc1-bc259e0b4b67"/>
    <x v="0"/>
    <s v="0032bkofzzz633l.bpna.popularinc.net"/>
    <s v="e297a73a-35f3-4c8a-bcc1-bc259e0b4b67"/>
    <s v="High"/>
    <s v="FIXED"/>
    <x v="1134"/>
    <m/>
    <m/>
    <m/>
    <m/>
    <x v="0"/>
  </r>
  <r>
    <x v="2"/>
    <s v="e2984798-39bc-4b43-8d0e-1abb3d72d4ed"/>
    <x v="0"/>
    <e v="#N/A"/>
    <e v="#N/A"/>
    <e v="#N/A"/>
    <s v="FIXED"/>
    <x v="1134"/>
    <m/>
    <m/>
    <m/>
    <m/>
    <x v="0"/>
  </r>
  <r>
    <x v="4"/>
    <s v="e29968f4-1353-4767-af4c-385d8058094b"/>
    <x v="0"/>
    <e v="#N/A"/>
    <e v="#N/A"/>
    <e v="#N/A"/>
    <s v="FIXED"/>
    <x v="1134"/>
    <m/>
    <m/>
    <m/>
    <m/>
    <x v="0"/>
  </r>
  <r>
    <x v="0"/>
    <s v="e29af862-4590-40f3-a3b3-37a2932d284a"/>
    <x v="0"/>
    <e v="#N/A"/>
    <e v="#N/A"/>
    <e v="#N/A"/>
    <s v="FIXED"/>
    <x v="1134"/>
    <m/>
    <m/>
    <m/>
    <m/>
    <x v="0"/>
  </r>
  <r>
    <x v="0"/>
    <s v="e29bd097-ce67-4ab7-b397-85b7ffd070b1"/>
    <x v="0"/>
    <e v="#N/A"/>
    <e v="#N/A"/>
    <e v="#N/A"/>
    <s v="FIXED"/>
    <x v="1134"/>
    <m/>
    <m/>
    <m/>
    <m/>
    <x v="0"/>
  </r>
  <r>
    <x v="0"/>
    <s v="e29c2e8c-2f6b-483a-b347-3cddfa331f70"/>
    <x v="0"/>
    <e v="#N/A"/>
    <e v="#N/A"/>
    <e v="#N/A"/>
    <s v="FIXED"/>
    <x v="1134"/>
    <m/>
    <m/>
    <m/>
    <m/>
    <x v="0"/>
  </r>
  <r>
    <x v="4"/>
    <s v="e29d0b60-7616-4288-88d3-f8ae0cc0b389"/>
    <x v="0"/>
    <e v="#N/A"/>
    <e v="#N/A"/>
    <e v="#N/A"/>
    <s v="FIXED"/>
    <x v="1134"/>
    <m/>
    <m/>
    <m/>
    <m/>
    <x v="0"/>
  </r>
  <r>
    <x v="0"/>
    <s v="e29d47c1-5fbe-4afe-bc5c-8619d49c65ef"/>
    <x v="0"/>
    <e v="#N/A"/>
    <e v="#N/A"/>
    <e v="#N/A"/>
    <s v="FIXED"/>
    <x v="1134"/>
    <m/>
    <m/>
    <m/>
    <m/>
    <x v="0"/>
  </r>
  <r>
    <x v="0"/>
    <s v="e29d68d4-600b-4b2f-9991-b4c4200c352f"/>
    <x v="0"/>
    <e v="#N/A"/>
    <e v="#N/A"/>
    <e v="#N/A"/>
    <s v="FIXED"/>
    <x v="1134"/>
    <m/>
    <m/>
    <m/>
    <m/>
    <x v="0"/>
  </r>
  <r>
    <x v="0"/>
    <s v="e29d853f-8357-442e-bf90-e1481538a4a1"/>
    <x v="0"/>
    <e v="#N/A"/>
    <e v="#N/A"/>
    <e v="#N/A"/>
    <s v="FIXED"/>
    <x v="1134"/>
    <m/>
    <m/>
    <m/>
    <m/>
    <x v="0"/>
  </r>
  <r>
    <x v="0"/>
    <s v="e29dce2f-7d3b-4643-b8d7-a5b4fe95f55e"/>
    <x v="0"/>
    <e v="#N/A"/>
    <e v="#N/A"/>
    <e v="#N/A"/>
    <s v="FIXED"/>
    <x v="1134"/>
    <m/>
    <m/>
    <m/>
    <m/>
    <x v="0"/>
  </r>
  <r>
    <x v="7"/>
    <s v="e29eba00-f077-4e0a-a547-bc80610f47ac"/>
    <x v="0"/>
    <e v="#N/A"/>
    <e v="#N/A"/>
    <e v="#N/A"/>
    <s v="FIXED"/>
    <x v="1134"/>
    <m/>
    <m/>
    <m/>
    <m/>
    <x v="0"/>
  </r>
  <r>
    <x v="2"/>
    <s v="e2a05d91-1c23-44e6-8298-e2612d24b5db"/>
    <x v="2"/>
    <s v="bpn-roserrws-01"/>
    <s v="e2a05d91-1c23-44e6-8298-e2612d24b5db"/>
    <s v="High"/>
    <s v="ACTIVE"/>
    <x v="1134"/>
    <m/>
    <m/>
    <m/>
    <m/>
    <x v="0"/>
  </r>
  <r>
    <x v="0"/>
    <s v="e2a0cce6-a045-470d-8d5e-2089f58cbeb7"/>
    <x v="0"/>
    <e v="#N/A"/>
    <e v="#N/A"/>
    <e v="#N/A"/>
    <s v="FIXED"/>
    <x v="1134"/>
    <m/>
    <m/>
    <m/>
    <m/>
    <x v="0"/>
  </r>
  <r>
    <x v="0"/>
    <s v="e2a269cd-8c5e-49f4-94fd-7330d03e113c"/>
    <x v="0"/>
    <s v="miambko9s5gp73l.bpna.popularinc.net"/>
    <s v="e2a269cd-8c5e-49f4-94fd-7330d03e113c"/>
    <s v="Critical"/>
    <s v="FIXED"/>
    <x v="1134"/>
    <m/>
    <m/>
    <m/>
    <m/>
    <x v="0"/>
  </r>
  <r>
    <x v="0"/>
    <s v="e2a322cb-68ef-4c59-a339-5b4c0c4a7414"/>
    <x v="0"/>
    <e v="#N/A"/>
    <e v="#N/A"/>
    <e v="#N/A"/>
    <s v="FIXED"/>
    <x v="1134"/>
    <m/>
    <m/>
    <m/>
    <m/>
    <x v="0"/>
  </r>
  <r>
    <x v="0"/>
    <s v="e2a3f9ad-e3ea-4e95-840f-d4b8e5c2d40c"/>
    <x v="0"/>
    <e v="#N/A"/>
    <e v="#N/A"/>
    <e v="#N/A"/>
    <s v="FIXED"/>
    <x v="1134"/>
    <m/>
    <m/>
    <m/>
    <m/>
    <x v="0"/>
  </r>
  <r>
    <x v="0"/>
    <s v="e2a4cffe-1f31-472d-b5a5-5a2c0aea921b"/>
    <x v="0"/>
    <e v="#N/A"/>
    <e v="#N/A"/>
    <e v="#N/A"/>
    <s v="FIXED"/>
    <x v="1134"/>
    <m/>
    <m/>
    <m/>
    <m/>
    <x v="0"/>
  </r>
  <r>
    <x v="2"/>
    <s v="e2a4f818-9704-4c6a-8c9a-d2381284c581"/>
    <x v="0"/>
    <e v="#N/A"/>
    <e v="#N/A"/>
    <e v="#N/A"/>
    <s v="FIXED"/>
    <x v="1134"/>
    <m/>
    <m/>
    <m/>
    <m/>
    <x v="0"/>
  </r>
  <r>
    <x v="0"/>
    <s v="e2a51aa0-d67c-4f38-a76a-06b794edb158"/>
    <x v="0"/>
    <e v="#N/A"/>
    <e v="#N/A"/>
    <e v="#N/A"/>
    <s v="FIXED"/>
    <x v="1134"/>
    <m/>
    <m/>
    <m/>
    <m/>
    <x v="0"/>
  </r>
  <r>
    <x v="0"/>
    <s v="e2a58306-3bf1-4ccc-9a67-fa7624e1fda5"/>
    <x v="0"/>
    <e v="#N/A"/>
    <e v="#N/A"/>
    <e v="#N/A"/>
    <s v="FIXED"/>
    <x v="1134"/>
    <m/>
    <m/>
    <m/>
    <m/>
    <x v="0"/>
  </r>
  <r>
    <x v="10"/>
    <s v="e2a5850e-95b2-4dcf-b2f4-c0ee437bd507"/>
    <x v="0"/>
    <e v="#N/A"/>
    <e v="#N/A"/>
    <e v="#N/A"/>
    <s v="FIXED"/>
    <x v="1134"/>
    <m/>
    <m/>
    <m/>
    <m/>
    <x v="0"/>
  </r>
  <r>
    <x v="4"/>
    <s v="e2a5e346-f53e-4036-bf4c-b58710ea29c0"/>
    <x v="0"/>
    <e v="#N/A"/>
    <e v="#N/A"/>
    <e v="#N/A"/>
    <s v="FIXED"/>
    <x v="1134"/>
    <m/>
    <m/>
    <m/>
    <m/>
    <x v="0"/>
  </r>
  <r>
    <x v="0"/>
    <s v="e2a701c1-c7d7-45ea-8258-9354c1d7c375"/>
    <x v="0"/>
    <e v="#N/A"/>
    <e v="#N/A"/>
    <e v="#N/A"/>
    <s v="FIXED"/>
    <x v="1134"/>
    <m/>
    <m/>
    <m/>
    <m/>
    <x v="0"/>
  </r>
  <r>
    <x v="0"/>
    <s v="e2a71196-2a57-46c5-ac25-456027b24776"/>
    <x v="0"/>
    <e v="#N/A"/>
    <e v="#N/A"/>
    <e v="#N/A"/>
    <s v="FIXED"/>
    <x v="1134"/>
    <m/>
    <m/>
    <m/>
    <m/>
    <x v="0"/>
  </r>
  <r>
    <x v="1"/>
    <s v="e2a7a99e-3951-4ab4-bd6d-4b6b15b1ce74"/>
    <x v="0"/>
    <e v="#N/A"/>
    <e v="#N/A"/>
    <e v="#N/A"/>
    <s v="FIXED"/>
    <x v="1134"/>
    <m/>
    <m/>
    <m/>
    <m/>
    <x v="0"/>
  </r>
  <r>
    <x v="0"/>
    <s v="e2a94b65-e98a-4764-a56e-d1bcbb7aca5a"/>
    <x v="0"/>
    <e v="#N/A"/>
    <e v="#N/A"/>
    <e v="#N/A"/>
    <s v="FIXED"/>
    <x v="1134"/>
    <m/>
    <m/>
    <m/>
    <m/>
    <x v="0"/>
  </r>
  <r>
    <x v="2"/>
    <s v="e2aa0e34-d562-43d8-84d1-2f977eb473f5"/>
    <x v="2"/>
    <s v="bpn-cmtygvur-01"/>
    <s v="e2aa0e34-d562-43d8-84d1-2f977eb473f5"/>
    <s v="Medium"/>
    <s v="ACTIVE"/>
    <x v="1134"/>
    <m/>
    <m/>
    <m/>
    <m/>
    <x v="0"/>
  </r>
  <r>
    <x v="0"/>
    <s v="e2aa1bde-408e-4a6c-a0b6-73fb3dc4d003"/>
    <x v="0"/>
    <e v="#N/A"/>
    <e v="#N/A"/>
    <e v="#N/A"/>
    <s v="FIXED"/>
    <x v="1134"/>
    <m/>
    <m/>
    <m/>
    <m/>
    <x v="0"/>
  </r>
  <r>
    <x v="0"/>
    <s v="e2aa4e3f-7c4b-4005-be81-5e438ebcc735"/>
    <x v="0"/>
    <e v="#N/A"/>
    <e v="#N/A"/>
    <e v="#N/A"/>
    <s v="FIXED"/>
    <x v="1134"/>
    <m/>
    <m/>
    <m/>
    <m/>
    <x v="0"/>
  </r>
  <r>
    <x v="0"/>
    <s v="e2ab39d2-be59-49c4-bfcb-cf50c5ed0fad"/>
    <x v="0"/>
    <e v="#N/A"/>
    <e v="#N/A"/>
    <e v="#N/A"/>
    <s v="FIXED"/>
    <x v="1134"/>
    <m/>
    <m/>
    <m/>
    <m/>
    <x v="0"/>
  </r>
  <r>
    <x v="0"/>
    <s v="e2ac509f-1ff8-4d79-820f-31a059d57cd3"/>
    <x v="0"/>
    <e v="#N/A"/>
    <e v="#N/A"/>
    <e v="#N/A"/>
    <s v="FIXED"/>
    <x v="1134"/>
    <m/>
    <m/>
    <m/>
    <m/>
    <x v="0"/>
  </r>
  <r>
    <x v="0"/>
    <s v="e2ac877f-2eb5-4025-927b-7576bd2e04d2"/>
    <x v="0"/>
    <e v="#N/A"/>
    <e v="#N/A"/>
    <e v="#N/A"/>
    <s v="FIXED"/>
    <x v="1134"/>
    <m/>
    <m/>
    <m/>
    <m/>
    <x v="0"/>
  </r>
  <r>
    <x v="0"/>
    <s v="e2ad32d8-a7c7-49fa-9f87-eaeba8eae2d8"/>
    <x v="0"/>
    <e v="#N/A"/>
    <e v="#N/A"/>
    <e v="#N/A"/>
    <s v="FIXED"/>
    <x v="1134"/>
    <m/>
    <m/>
    <m/>
    <m/>
    <x v="0"/>
  </r>
  <r>
    <x v="0"/>
    <s v="e2ae3119-c17a-409f-93e5-b6803afc6af9"/>
    <x v="0"/>
    <e v="#N/A"/>
    <e v="#N/A"/>
    <e v="#N/A"/>
    <s v="FIXED"/>
    <x v="1134"/>
    <m/>
    <m/>
    <m/>
    <m/>
    <x v="0"/>
  </r>
  <r>
    <x v="0"/>
    <s v="e2aeaf24-1a23-44b6-b525-69baf7577eda"/>
    <x v="0"/>
    <e v="#N/A"/>
    <e v="#N/A"/>
    <e v="#N/A"/>
    <s v="FIXED"/>
    <x v="1134"/>
    <m/>
    <m/>
    <m/>
    <m/>
    <x v="0"/>
  </r>
  <r>
    <x v="9"/>
    <s v="e2aeb400-eea6-47c9-b522-b8b6233084cc"/>
    <x v="0"/>
    <e v="#N/A"/>
    <e v="#N/A"/>
    <e v="#N/A"/>
    <s v="FIXED"/>
    <x v="1134"/>
    <m/>
    <m/>
    <m/>
    <m/>
    <x v="0"/>
  </r>
  <r>
    <x v="0"/>
    <s v="e2af2e43-c713-4679-bdc6-5aae1653bfc6"/>
    <x v="0"/>
    <e v="#N/A"/>
    <e v="#N/A"/>
    <e v="#N/A"/>
    <s v="FIXED"/>
    <x v="1134"/>
    <m/>
    <m/>
    <m/>
    <m/>
    <x v="0"/>
  </r>
  <r>
    <x v="4"/>
    <s v="e2afe7c3-187c-444e-80ea-aae1a261fda2"/>
    <x v="0"/>
    <e v="#N/A"/>
    <e v="#N/A"/>
    <e v="#N/A"/>
    <s v="FIXED"/>
    <x v="1134"/>
    <m/>
    <m/>
    <m/>
    <m/>
    <x v="0"/>
  </r>
  <r>
    <x v="1"/>
    <s v="e2b0a04e-67a9-4c31-ac56-a6593bd5c07f"/>
    <x v="2"/>
    <s v="bpn-atmwsus-01"/>
    <s v="e2b0a04e-67a9-4c31-ac56-a6593bd5c07f"/>
    <s v="Medium"/>
    <s v="ACTIVE"/>
    <x v="1134"/>
    <m/>
    <m/>
    <m/>
    <m/>
    <x v="0"/>
  </r>
  <r>
    <x v="1"/>
    <s v="e2b0fd47-59ce-48f8-b21e-4bd960e303b0"/>
    <x v="0"/>
    <e v="#N/A"/>
    <e v="#N/A"/>
    <e v="#N/A"/>
    <s v="FIXED"/>
    <x v="1134"/>
    <m/>
    <m/>
    <m/>
    <m/>
    <x v="0"/>
  </r>
  <r>
    <x v="0"/>
    <s v="e2b14b6e-ce64-4d96-9986-db950a5aa8c1"/>
    <x v="0"/>
    <e v="#N/A"/>
    <e v="#N/A"/>
    <e v="#N/A"/>
    <s v="FIXED"/>
    <x v="1134"/>
    <m/>
    <m/>
    <m/>
    <m/>
    <x v="0"/>
  </r>
  <r>
    <x v="0"/>
    <s v="e2b19313-6fd1-40f9-bce7-bee26f184964"/>
    <x v="0"/>
    <e v="#N/A"/>
    <e v="#N/A"/>
    <e v="#N/A"/>
    <s v="FIXED"/>
    <x v="1134"/>
    <m/>
    <m/>
    <m/>
    <m/>
    <x v="0"/>
  </r>
  <r>
    <x v="0"/>
    <s v="e2b1cae2-2b6e-4284-80ef-e645ab30fdd5"/>
    <x v="0"/>
    <e v="#N/A"/>
    <e v="#N/A"/>
    <e v="#N/A"/>
    <s v="FIXED"/>
    <x v="1134"/>
    <m/>
    <m/>
    <m/>
    <m/>
    <x v="0"/>
  </r>
  <r>
    <x v="11"/>
    <s v="e2b1f0d3-80ef-4994-94b7-8626742d6b65"/>
    <x v="2"/>
    <s v="bpn-rosesecs-03"/>
    <s v="e2b1f0d3-80ef-4994-94b7-8626742d6b65"/>
    <s v="High"/>
    <s v="ACTIVE"/>
    <x v="1134"/>
    <m/>
    <m/>
    <m/>
    <m/>
    <x v="0"/>
  </r>
  <r>
    <x v="0"/>
    <s v="e2b32791-a653-4e9a-a1fc-da1e5782719a"/>
    <x v="0"/>
    <e v="#N/A"/>
    <e v="#N/A"/>
    <e v="#N/A"/>
    <s v="FIXED"/>
    <x v="1134"/>
    <m/>
    <m/>
    <m/>
    <m/>
    <x v="0"/>
  </r>
  <r>
    <x v="0"/>
    <s v="e2b397a4-71e8-4419-9c5a-e219222ad6a1"/>
    <x v="0"/>
    <e v="#N/A"/>
    <e v="#N/A"/>
    <e v="#N/A"/>
    <s v="FIXED"/>
    <x v="1134"/>
    <m/>
    <m/>
    <m/>
    <m/>
    <x v="0"/>
  </r>
  <r>
    <x v="1"/>
    <s v="e2b50a10-0da8-4da0-b371-69b3e3fd9a51"/>
    <x v="0"/>
    <e v="#N/A"/>
    <e v="#N/A"/>
    <e v="#N/A"/>
    <s v="FIXED"/>
    <x v="1134"/>
    <m/>
    <m/>
    <m/>
    <m/>
    <x v="0"/>
  </r>
  <r>
    <x v="20"/>
    <s v="e2b5eb01-6536-420f-aaff-04f38ca9c69f"/>
    <x v="0"/>
    <e v="#N/A"/>
    <e v="#N/A"/>
    <e v="#N/A"/>
    <s v="FIXED"/>
    <x v="1134"/>
    <m/>
    <m/>
    <m/>
    <m/>
    <x v="0"/>
  </r>
  <r>
    <x v="1"/>
    <s v="e2b6abf8-6c36-41dc-aac2-1e4f1e887935"/>
    <x v="0"/>
    <e v="#N/A"/>
    <e v="#N/A"/>
    <e v="#N/A"/>
    <s v="FIXED"/>
    <x v="1134"/>
    <m/>
    <m/>
    <m/>
    <m/>
    <x v="0"/>
  </r>
  <r>
    <x v="11"/>
    <s v="e2bb6564-ec67-4103-b09c-b4dc5aed4291"/>
    <x v="0"/>
    <e v="#N/A"/>
    <e v="#N/A"/>
    <e v="#N/A"/>
    <s v="FIXED"/>
    <x v="1134"/>
    <m/>
    <m/>
    <m/>
    <m/>
    <x v="0"/>
  </r>
  <r>
    <x v="10"/>
    <s v="e2bc01c5-dfc9-4820-a07e-6678ff1d7808"/>
    <x v="1"/>
    <s v="bpn-roseacap-01"/>
    <s v="e2bc01c5-dfc9-4820-a07e-6678ff1d7808"/>
    <s v="Medium"/>
    <s v="RESURFACED"/>
    <x v="1134"/>
    <m/>
    <m/>
    <m/>
    <m/>
    <x v="0"/>
  </r>
  <r>
    <x v="0"/>
    <s v="e2bc358b-4160-4a8b-b9ee-503d73dfdcc0"/>
    <x v="0"/>
    <e v="#N/A"/>
    <e v="#N/A"/>
    <e v="#N/A"/>
    <s v="FIXED"/>
    <x v="1134"/>
    <m/>
    <m/>
    <m/>
    <m/>
    <x v="0"/>
  </r>
  <r>
    <x v="0"/>
    <s v="e2bd7395-5576-429b-be8c-05d3ab37075e"/>
    <x v="0"/>
    <e v="#N/A"/>
    <e v="#N/A"/>
    <e v="#N/A"/>
    <s v="FIXED"/>
    <x v="1134"/>
    <m/>
    <m/>
    <m/>
    <m/>
    <x v="0"/>
  </r>
  <r>
    <x v="0"/>
    <s v="e2be2abc-d7ff-4d8d-abfd-3b1b7e106801"/>
    <x v="0"/>
    <e v="#N/A"/>
    <e v="#N/A"/>
    <e v="#N/A"/>
    <s v="FIXED"/>
    <x v="1134"/>
    <m/>
    <m/>
    <m/>
    <m/>
    <x v="0"/>
  </r>
  <r>
    <x v="5"/>
    <s v="e2be4c6c-2929-4ca4-983c-5b1124b04bbd"/>
    <x v="2"/>
    <s v="bpn-rosedvem-01"/>
    <s v="e2be4c6c-2929-4ca4-983c-5b1124b04bbd"/>
    <s v="Medium"/>
    <s v="ACTIVE"/>
    <x v="1134"/>
    <m/>
    <m/>
    <m/>
    <m/>
    <x v="0"/>
  </r>
  <r>
    <x v="0"/>
    <s v="e2be7a1f-4487-4cb1-89c0-0be6e72f3b61"/>
    <x v="0"/>
    <e v="#N/A"/>
    <e v="#N/A"/>
    <e v="#N/A"/>
    <s v="FIXED"/>
    <x v="1134"/>
    <m/>
    <m/>
    <m/>
    <m/>
    <x v="0"/>
  </r>
  <r>
    <x v="0"/>
    <s v="e2c00769-9e18-4f70-8b38-1b1a1256c751"/>
    <x v="1"/>
    <s v="0025brnbytsnd2d.bpna.popularinc.net"/>
    <s v="e2c00769-9e18-4f70-8b38-1b1a1256c751"/>
    <s v="High"/>
    <s v="RESURFACED"/>
    <x v="1134"/>
    <m/>
    <m/>
    <m/>
    <m/>
    <x v="0"/>
  </r>
  <r>
    <x v="0"/>
    <s v="e2c0b6bf-6433-48a6-8ac8-722f49534d48"/>
    <x v="0"/>
    <s v="miambko6w609y2l.bpna.popularinc.net"/>
    <s v="e2c0b6bf-6433-48a6-8ac8-722f49534d48"/>
    <s v="Critical"/>
    <s v="FIXED"/>
    <x v="1134"/>
    <m/>
    <m/>
    <m/>
    <m/>
    <x v="0"/>
  </r>
  <r>
    <x v="0"/>
    <s v="e2c23d94-4b5e-4292-b501-f6e5f75788be"/>
    <x v="0"/>
    <s v="miambko9bzvxy2l.bpna.popularinc.net"/>
    <s v="e2c23d94-4b5e-4292-b501-f6e5f75788be"/>
    <s v="High"/>
    <s v="FIXED"/>
    <x v="1134"/>
    <m/>
    <m/>
    <m/>
    <m/>
    <x v="0"/>
  </r>
  <r>
    <x v="7"/>
    <s v="e2c25391-343c-471e-b486-60e35be9a868"/>
    <x v="0"/>
    <e v="#N/A"/>
    <e v="#N/A"/>
    <e v="#N/A"/>
    <s v="FIXED"/>
    <x v="1134"/>
    <m/>
    <m/>
    <m/>
    <m/>
    <x v="0"/>
  </r>
  <r>
    <x v="4"/>
    <s v="e2c2ba1c-b56f-439d-9c97-32fcf129b083"/>
    <x v="0"/>
    <e v="#N/A"/>
    <e v="#N/A"/>
    <e v="#N/A"/>
    <s v="FIXED"/>
    <x v="1134"/>
    <m/>
    <m/>
    <m/>
    <m/>
    <x v="0"/>
  </r>
  <r>
    <x v="0"/>
    <s v="e2c3cc95-f61c-4e4a-9742-6534eaedb00f"/>
    <x v="0"/>
    <e v="#N/A"/>
    <e v="#N/A"/>
    <e v="#N/A"/>
    <s v="FIXED"/>
    <x v="1134"/>
    <m/>
    <m/>
    <m/>
    <m/>
    <x v="0"/>
  </r>
  <r>
    <x v="0"/>
    <s v="e2c3d9f5-b3b2-47eb-8816-850f193bc1db"/>
    <x v="0"/>
    <e v="#N/A"/>
    <e v="#N/A"/>
    <e v="#N/A"/>
    <s v="FIXED"/>
    <x v="1134"/>
    <m/>
    <m/>
    <m/>
    <m/>
    <x v="0"/>
  </r>
  <r>
    <x v="0"/>
    <s v="e2c4a3fe-d900-4f96-8337-ce0ba1ca4816"/>
    <x v="2"/>
    <s v="0265brn2xfxgb2d.bpna.popularinc.net"/>
    <s v="e2c4a3fe-d900-4f96-8337-ce0ba1ca4816"/>
    <s v="High"/>
    <s v="ACTIVE"/>
    <x v="1134"/>
    <m/>
    <m/>
    <m/>
    <m/>
    <x v="0"/>
  </r>
  <r>
    <x v="0"/>
    <s v="e2c4d89f-cf25-4af2-bca0-1bd4680d49c4"/>
    <x v="0"/>
    <e v="#N/A"/>
    <e v="#N/A"/>
    <e v="#N/A"/>
    <s v="FIXED"/>
    <x v="1134"/>
    <m/>
    <m/>
    <m/>
    <m/>
    <x v="0"/>
  </r>
  <r>
    <x v="0"/>
    <s v="e2c60c74-e162-4a8c-9925-6d573ff0123b"/>
    <x v="0"/>
    <e v="#N/A"/>
    <e v="#N/A"/>
    <e v="#N/A"/>
    <s v="FIXED"/>
    <x v="1134"/>
    <m/>
    <m/>
    <m/>
    <m/>
    <x v="0"/>
  </r>
  <r>
    <x v="9"/>
    <s v="e2c6492b-1106-4658-bb76-7ac07cde0e13"/>
    <x v="0"/>
    <e v="#N/A"/>
    <e v="#N/A"/>
    <e v="#N/A"/>
    <s v="FIXED"/>
    <x v="1134"/>
    <m/>
    <m/>
    <m/>
    <m/>
    <x v="0"/>
  </r>
  <r>
    <x v="2"/>
    <s v="e2c6a0f9-d27e-40f6-b3c4-555961cd62e7"/>
    <x v="0"/>
    <e v="#N/A"/>
    <e v="#N/A"/>
    <e v="#N/A"/>
    <s v="FIXED"/>
    <x v="1134"/>
    <m/>
    <m/>
    <m/>
    <m/>
    <x v="0"/>
  </r>
  <r>
    <x v="7"/>
    <s v="e2c6a2c6-ed60-4a72-b6cf-20c66763e883"/>
    <x v="0"/>
    <e v="#N/A"/>
    <e v="#N/A"/>
    <e v="#N/A"/>
    <s v="FIXED"/>
    <x v="1134"/>
    <m/>
    <m/>
    <m/>
    <m/>
    <x v="0"/>
  </r>
  <r>
    <x v="0"/>
    <s v="e2c78e65-2c51-49fe-b7e9-32be821c399f"/>
    <x v="0"/>
    <s v="bdwybkohnb1ql3l"/>
    <s v="e2c78e65-2c51-49fe-b7e9-32be821c399f"/>
    <s v="Critical"/>
    <s v="FIXED"/>
    <x v="1134"/>
    <m/>
    <m/>
    <m/>
    <m/>
    <x v="0"/>
  </r>
  <r>
    <x v="2"/>
    <s v="e2c8b203-e1e1-4638-94b8-ed94db3335cb"/>
    <x v="0"/>
    <e v="#N/A"/>
    <e v="#N/A"/>
    <e v="#N/A"/>
    <s v="FIXED"/>
    <x v="1134"/>
    <m/>
    <m/>
    <m/>
    <m/>
    <x v="0"/>
  </r>
  <r>
    <x v="0"/>
    <s v="e2c954a5-acfd-4860-9b3d-3e44955ed074"/>
    <x v="0"/>
    <e v="#N/A"/>
    <e v="#N/A"/>
    <e v="#N/A"/>
    <s v="FIXED"/>
    <x v="1134"/>
    <m/>
    <m/>
    <m/>
    <m/>
    <x v="0"/>
  </r>
  <r>
    <x v="0"/>
    <s v="e2c987cd-cb23-4d0b-aa26-bc94dbe38000"/>
    <x v="0"/>
    <e v="#N/A"/>
    <e v="#N/A"/>
    <e v="#N/A"/>
    <s v="FIXED"/>
    <x v="1134"/>
    <m/>
    <m/>
    <m/>
    <m/>
    <x v="0"/>
  </r>
  <r>
    <x v="0"/>
    <s v="e2c9e76a-602f-401f-9afa-52e3ab0a71eb"/>
    <x v="0"/>
    <e v="#N/A"/>
    <e v="#N/A"/>
    <e v="#N/A"/>
    <s v="FIXED"/>
    <x v="1134"/>
    <m/>
    <m/>
    <m/>
    <m/>
    <x v="0"/>
  </r>
  <r>
    <x v="9"/>
    <s v="e2cb62ca-39c2-4bbc-b64f-1a2d58739cd4"/>
    <x v="1"/>
    <s v="bpn-roseitts04x.bpna.popularinc.net"/>
    <s v="e2cb62ca-39c2-4bbc-b64f-1a2d58739cd4"/>
    <s v="Medium"/>
    <s v="RESURFACED"/>
    <x v="1134"/>
    <m/>
    <m/>
    <m/>
    <m/>
    <x v="0"/>
  </r>
  <r>
    <x v="0"/>
    <s v="e2cc596c-32c3-4287-b0a1-ae516e612758"/>
    <x v="0"/>
    <e v="#N/A"/>
    <e v="#N/A"/>
    <e v="#N/A"/>
    <s v="FIXED"/>
    <x v="1134"/>
    <m/>
    <m/>
    <m/>
    <m/>
    <x v="0"/>
  </r>
  <r>
    <x v="6"/>
    <s v="e2cc9b09-2956-4a7b-a375-317499809ee7"/>
    <x v="0"/>
    <e v="#N/A"/>
    <e v="#N/A"/>
    <e v="#N/A"/>
    <s v="FIXED"/>
    <x v="1134"/>
    <m/>
    <m/>
    <m/>
    <m/>
    <x v="0"/>
  </r>
  <r>
    <x v="0"/>
    <s v="e2cd35f2-7a34-448b-96c4-68ef4cd3103c"/>
    <x v="0"/>
    <e v="#N/A"/>
    <e v="#N/A"/>
    <e v="#N/A"/>
    <s v="FIXED"/>
    <x v="1134"/>
    <m/>
    <m/>
    <m/>
    <m/>
    <x v="0"/>
  </r>
  <r>
    <x v="0"/>
    <s v="e2cd5bd3-6645-4e02-82f7-f73ba883b465"/>
    <x v="0"/>
    <e v="#N/A"/>
    <e v="#N/A"/>
    <e v="#N/A"/>
    <s v="FIXED"/>
    <x v="1134"/>
    <m/>
    <m/>
    <m/>
    <m/>
    <x v="0"/>
  </r>
  <r>
    <x v="1"/>
    <s v="e2cee172-0d62-4b99-8476-451e96405b44"/>
    <x v="1"/>
    <s v="bpn-0264bp-01"/>
    <s v="e2cee172-0d62-4b99-8476-451e96405b44"/>
    <s v="Medium"/>
    <s v="RESURFACED"/>
    <x v="1134"/>
    <m/>
    <m/>
    <m/>
    <m/>
    <x v="0"/>
  </r>
  <r>
    <x v="4"/>
    <s v="e2cee349-d0d1-45fd-a494-9f0b4e6711c3"/>
    <x v="0"/>
    <e v="#N/A"/>
    <e v="#N/A"/>
    <e v="#N/A"/>
    <s v="FIXED"/>
    <x v="1134"/>
    <m/>
    <m/>
    <m/>
    <m/>
    <x v="0"/>
  </r>
  <r>
    <x v="1"/>
    <s v="e2d10245-059f-4ace-81bf-8be1dac43922"/>
    <x v="0"/>
    <e v="#N/A"/>
    <e v="#N/A"/>
    <e v="#N/A"/>
    <s v="FIXED"/>
    <x v="1134"/>
    <m/>
    <m/>
    <m/>
    <m/>
    <x v="0"/>
  </r>
  <r>
    <x v="0"/>
    <s v="e2d189af-da99-4b3e-8a47-e1a45cf6fa92"/>
    <x v="0"/>
    <e v="#N/A"/>
    <e v="#N/A"/>
    <e v="#N/A"/>
    <s v="FIXED"/>
    <x v="1134"/>
    <m/>
    <m/>
    <m/>
    <m/>
    <x v="0"/>
  </r>
  <r>
    <x v="0"/>
    <s v="e2d31334-e8c6-4d87-862a-1e9a540a663a"/>
    <x v="0"/>
    <e v="#N/A"/>
    <e v="#N/A"/>
    <e v="#N/A"/>
    <s v="FIXED"/>
    <x v="1134"/>
    <m/>
    <m/>
    <m/>
    <m/>
    <x v="0"/>
  </r>
  <r>
    <x v="0"/>
    <s v="e2d320ca-28e4-4702-9ecf-089bcc99ff99"/>
    <x v="0"/>
    <e v="#N/A"/>
    <e v="#N/A"/>
    <e v="#N/A"/>
    <s v="FIXED"/>
    <x v="1134"/>
    <m/>
    <m/>
    <m/>
    <m/>
    <x v="0"/>
  </r>
  <r>
    <x v="0"/>
    <s v="e2d3872e-4fd6-44e2-8889-50a262fb81bd"/>
    <x v="0"/>
    <e v="#N/A"/>
    <e v="#N/A"/>
    <e v="#N/A"/>
    <s v="FIXED"/>
    <x v="1134"/>
    <m/>
    <m/>
    <m/>
    <m/>
    <x v="0"/>
  </r>
  <r>
    <x v="0"/>
    <s v="e2d3b1e1-33e4-46d5-8cd4-b249ac1b3d3e"/>
    <x v="0"/>
    <e v="#N/A"/>
    <e v="#N/A"/>
    <e v="#N/A"/>
    <s v="FIXED"/>
    <x v="1134"/>
    <m/>
    <m/>
    <m/>
    <m/>
    <x v="0"/>
  </r>
  <r>
    <x v="0"/>
    <s v="e2d3dc9f-811a-493a-aad7-171e3b5d24c7"/>
    <x v="0"/>
    <e v="#N/A"/>
    <e v="#N/A"/>
    <e v="#N/A"/>
    <s v="FIXED"/>
    <x v="1134"/>
    <m/>
    <m/>
    <m/>
    <m/>
    <x v="0"/>
  </r>
  <r>
    <x v="0"/>
    <s v="e2d4844f-c52e-4252-b266-9efe8c198cc9"/>
    <x v="0"/>
    <e v="#N/A"/>
    <e v="#N/A"/>
    <e v="#N/A"/>
    <s v="FIXED"/>
    <x v="1134"/>
    <m/>
    <m/>
    <m/>
    <m/>
    <x v="0"/>
  </r>
  <r>
    <x v="1"/>
    <s v="e2d4fb9e-0dc0-475a-8db9-d215a54c50c9"/>
    <x v="2"/>
    <e v="#N/A"/>
    <e v="#N/A"/>
    <e v="#N/A"/>
    <s v="ACTIVE"/>
    <x v="1134"/>
    <m/>
    <m/>
    <m/>
    <m/>
    <x v="0"/>
  </r>
  <r>
    <x v="2"/>
    <s v="e2d5522c-00a6-4f2e-a6ec-9b4d94ab245d"/>
    <x v="0"/>
    <e v="#N/A"/>
    <e v="#N/A"/>
    <e v="#N/A"/>
    <s v="FIXED"/>
    <x v="1134"/>
    <m/>
    <m/>
    <m/>
    <m/>
    <x v="0"/>
  </r>
  <r>
    <x v="0"/>
    <s v="e2d59f70-42a8-40be-be3c-241a71e1786e"/>
    <x v="0"/>
    <e v="#N/A"/>
    <e v="#N/A"/>
    <e v="#N/A"/>
    <s v="FIXED"/>
    <x v="1134"/>
    <m/>
    <m/>
    <m/>
    <m/>
    <x v="0"/>
  </r>
  <r>
    <x v="0"/>
    <s v="e2d5e575-1be5-4f49-958c-d1810c8f9f10"/>
    <x v="0"/>
    <e v="#N/A"/>
    <e v="#N/A"/>
    <e v="#N/A"/>
    <s v="FIXED"/>
    <x v="1134"/>
    <m/>
    <m/>
    <m/>
    <m/>
    <x v="0"/>
  </r>
  <r>
    <x v="0"/>
    <s v="e2d63c44-aaeb-4639-8620-cae7bc256b5f"/>
    <x v="0"/>
    <e v="#N/A"/>
    <e v="#N/A"/>
    <e v="#N/A"/>
    <s v="FIXED"/>
    <x v="1134"/>
    <m/>
    <m/>
    <m/>
    <m/>
    <x v="0"/>
  </r>
  <r>
    <x v="0"/>
    <s v="e2d68daf-cda7-4971-a156-0774733e4512"/>
    <x v="0"/>
    <e v="#N/A"/>
    <e v="#N/A"/>
    <e v="#N/A"/>
    <s v="FIXED"/>
    <x v="1134"/>
    <m/>
    <m/>
    <m/>
    <m/>
    <x v="0"/>
  </r>
  <r>
    <x v="0"/>
    <s v="e2d71345-b1fa-4201-a016-fea58a5a31c0"/>
    <x v="0"/>
    <e v="#N/A"/>
    <e v="#N/A"/>
    <e v="#N/A"/>
    <s v="FIXED"/>
    <x v="1134"/>
    <m/>
    <m/>
    <m/>
    <m/>
    <x v="0"/>
  </r>
  <r>
    <x v="0"/>
    <s v="e2d728b5-5975-470d-93b8-7a33725efcd7"/>
    <x v="0"/>
    <e v="#N/A"/>
    <e v="#N/A"/>
    <e v="#N/A"/>
    <s v="FIXED"/>
    <x v="1134"/>
    <m/>
    <m/>
    <m/>
    <m/>
    <x v="0"/>
  </r>
  <r>
    <x v="0"/>
    <s v="e2d75dd3-b808-47a1-85dd-ed24a6a5058b"/>
    <x v="0"/>
    <e v="#N/A"/>
    <e v="#N/A"/>
    <e v="#N/A"/>
    <s v="FIXED"/>
    <x v="1134"/>
    <m/>
    <m/>
    <m/>
    <m/>
    <x v="0"/>
  </r>
  <r>
    <x v="0"/>
    <s v="e2d778ee-264b-4c02-a77e-98445dc59745"/>
    <x v="0"/>
    <e v="#N/A"/>
    <e v="#N/A"/>
    <e v="#N/A"/>
    <s v="FIXED"/>
    <x v="1134"/>
    <m/>
    <m/>
    <m/>
    <m/>
    <x v="0"/>
  </r>
  <r>
    <x v="2"/>
    <s v="e2d779c8-9c3b-4b2e-93c4-62eee74685d2"/>
    <x v="1"/>
    <s v="bpn-rosecmas-05"/>
    <s v="e2d779c8-9c3b-4b2e-93c4-62eee74685d2"/>
    <s v="Medium"/>
    <s v="RESURFACED"/>
    <x v="1134"/>
    <m/>
    <m/>
    <m/>
    <m/>
    <x v="0"/>
  </r>
  <r>
    <x v="2"/>
    <s v="e2d80fb1-f62b-495f-9020-20e959cdbb96"/>
    <x v="0"/>
    <e v="#N/A"/>
    <e v="#N/A"/>
    <e v="#N/A"/>
    <s v="FIXED"/>
    <x v="1134"/>
    <m/>
    <m/>
    <m/>
    <m/>
    <x v="0"/>
  </r>
  <r>
    <x v="0"/>
    <s v="e2d985ad-3d22-485c-aa8f-7cbb1403093c"/>
    <x v="0"/>
    <e v="#N/A"/>
    <e v="#N/A"/>
    <e v="#N/A"/>
    <s v="FIXED"/>
    <x v="1134"/>
    <m/>
    <m/>
    <m/>
    <m/>
    <x v="0"/>
  </r>
  <r>
    <x v="0"/>
    <s v="e2d9c93a-30d8-4126-8902-46333c3c429b"/>
    <x v="0"/>
    <e v="#N/A"/>
    <e v="#N/A"/>
    <e v="#N/A"/>
    <s v="FIXED"/>
    <x v="1134"/>
    <m/>
    <m/>
    <m/>
    <m/>
    <x v="0"/>
  </r>
  <r>
    <x v="0"/>
    <s v="e2dd5931-d9dc-4205-83b3-ba4f847a38c0"/>
    <x v="0"/>
    <e v="#N/A"/>
    <e v="#N/A"/>
    <e v="#N/A"/>
    <s v="FIXED"/>
    <x v="1134"/>
    <m/>
    <m/>
    <m/>
    <m/>
    <x v="0"/>
  </r>
  <r>
    <x v="2"/>
    <s v="e2ddf6ca-27ce-487f-a639-aad77a8cc48e"/>
    <x v="0"/>
    <e v="#N/A"/>
    <e v="#N/A"/>
    <e v="#N/A"/>
    <s v="FIXED"/>
    <x v="1134"/>
    <m/>
    <m/>
    <m/>
    <m/>
    <x v="0"/>
  </r>
  <r>
    <x v="9"/>
    <s v="e2dfc626-216c-49db-8d0e-8400ef659177"/>
    <x v="2"/>
    <s v="bpn-rosedvir-05"/>
    <s v="e2dfc626-216c-49db-8d0e-8400ef659177"/>
    <s v="Medium"/>
    <s v="ACTIVE"/>
    <x v="1134"/>
    <m/>
    <m/>
    <m/>
    <m/>
    <x v="0"/>
  </r>
  <r>
    <x v="4"/>
    <s v="e2e1454a-c5d7-4442-8f35-fbdd9a7855bb"/>
    <x v="0"/>
    <e v="#N/A"/>
    <e v="#N/A"/>
    <e v="#N/A"/>
    <s v="FIXED"/>
    <x v="1134"/>
    <m/>
    <m/>
    <m/>
    <m/>
    <x v="0"/>
  </r>
  <r>
    <x v="0"/>
    <s v="e2e3263d-146d-4e1e-8e3c-b0870aae1233"/>
    <x v="0"/>
    <e v="#N/A"/>
    <e v="#N/A"/>
    <e v="#N/A"/>
    <s v="FIXED"/>
    <x v="1134"/>
    <m/>
    <m/>
    <m/>
    <m/>
    <x v="0"/>
  </r>
  <r>
    <x v="6"/>
    <s v="e2e38965-0e66-4aee-8ee1-73c0c3c8f445"/>
    <x v="0"/>
    <e v="#N/A"/>
    <e v="#N/A"/>
    <e v="#N/A"/>
    <s v="FIXED"/>
    <x v="1134"/>
    <m/>
    <m/>
    <m/>
    <m/>
    <x v="0"/>
  </r>
  <r>
    <x v="4"/>
    <s v="e2e409bb-cf82-498f-8aef-bcf2d3233b6c"/>
    <x v="0"/>
    <e v="#N/A"/>
    <e v="#N/A"/>
    <e v="#N/A"/>
    <s v="FIXED"/>
    <x v="1134"/>
    <m/>
    <m/>
    <m/>
    <m/>
    <x v="0"/>
  </r>
  <r>
    <x v="2"/>
    <s v="e2e44c90-c8ad-4382-a4ec-f149c3ab13d7"/>
    <x v="0"/>
    <e v="#N/A"/>
    <e v="#N/A"/>
    <e v="#N/A"/>
    <s v="FIXED"/>
    <x v="1134"/>
    <m/>
    <m/>
    <m/>
    <m/>
    <x v="0"/>
  </r>
  <r>
    <x v="0"/>
    <s v="e2e46f29-855b-4e78-bcd2-372f6105625f"/>
    <x v="0"/>
    <e v="#N/A"/>
    <e v="#N/A"/>
    <e v="#N/A"/>
    <s v="FIXED"/>
    <x v="1134"/>
    <m/>
    <m/>
    <m/>
    <m/>
    <x v="0"/>
  </r>
  <r>
    <x v="0"/>
    <s v="e2e4f171-c76e-4d84-843c-7c75759678c4"/>
    <x v="0"/>
    <e v="#N/A"/>
    <e v="#N/A"/>
    <e v="#N/A"/>
    <s v="FIXED"/>
    <x v="1134"/>
    <m/>
    <m/>
    <m/>
    <m/>
    <x v="0"/>
  </r>
  <r>
    <x v="0"/>
    <s v="e2e5e372-8065-4769-a31d-0455e35b020a"/>
    <x v="0"/>
    <e v="#N/A"/>
    <e v="#N/A"/>
    <e v="#N/A"/>
    <s v="FIXED"/>
    <x v="1134"/>
    <m/>
    <m/>
    <m/>
    <m/>
    <x v="0"/>
  </r>
  <r>
    <x v="2"/>
    <s v="e2e67017-0d10-4464-8f03-d62049036ccb"/>
    <x v="1"/>
    <s v="bpn-primgvws-03"/>
    <s v="e2e67017-0d10-4464-8f03-d62049036ccb"/>
    <s v="Medium"/>
    <s v="RESURFACED"/>
    <x v="1134"/>
    <m/>
    <m/>
    <m/>
    <m/>
    <x v="0"/>
  </r>
  <r>
    <x v="0"/>
    <s v="e2e6ee2b-df0f-435d-8af2-15e31da82d47"/>
    <x v="0"/>
    <e v="#N/A"/>
    <e v="#N/A"/>
    <e v="#N/A"/>
    <s v="FIXED"/>
    <x v="1134"/>
    <m/>
    <m/>
    <m/>
    <m/>
    <x v="0"/>
  </r>
  <r>
    <x v="2"/>
    <s v="e2e770b4-47da-4f69-8578-b71944ee5dd5"/>
    <x v="0"/>
    <e v="#N/A"/>
    <e v="#N/A"/>
    <e v="#N/A"/>
    <s v="FIXED"/>
    <x v="1134"/>
    <m/>
    <m/>
    <m/>
    <m/>
    <x v="0"/>
  </r>
  <r>
    <x v="1"/>
    <s v="e2e7f15c-7748-47e8-a487-4df2b6d6b764"/>
    <x v="2"/>
    <s v="bpn-rosewrws-02"/>
    <s v="e2e7f15c-7748-47e8-a487-4df2b6d6b764"/>
    <s v="Medium"/>
    <s v="ACTIVE"/>
    <x v="1134"/>
    <m/>
    <m/>
    <m/>
    <m/>
    <x v="0"/>
  </r>
  <r>
    <x v="0"/>
    <s v="e2e874d9-efe3-4de5-b859-f24cc10a835c"/>
    <x v="0"/>
    <e v="#N/A"/>
    <e v="#N/A"/>
    <e v="#N/A"/>
    <s v="FIXED"/>
    <x v="1134"/>
    <m/>
    <m/>
    <m/>
    <m/>
    <x v="0"/>
  </r>
  <r>
    <x v="0"/>
    <s v="e2e92439-93a5-4b1b-af97-7f97c102f570"/>
    <x v="0"/>
    <e v="#N/A"/>
    <e v="#N/A"/>
    <e v="#N/A"/>
    <s v="FIXED"/>
    <x v="1134"/>
    <m/>
    <m/>
    <m/>
    <m/>
    <x v="0"/>
  </r>
  <r>
    <x v="0"/>
    <s v="e2e932a2-aadf-4c8b-a2b3-9a657ab217c4"/>
    <x v="0"/>
    <e v="#N/A"/>
    <e v="#N/A"/>
    <e v="#N/A"/>
    <s v="FIXED"/>
    <x v="1134"/>
    <m/>
    <m/>
    <m/>
    <m/>
    <x v="0"/>
  </r>
  <r>
    <x v="0"/>
    <s v="e2ea149a-87bd-4937-9060-f5b4a4998a4a"/>
    <x v="0"/>
    <e v="#N/A"/>
    <e v="#N/A"/>
    <e v="#N/A"/>
    <s v="FIXED"/>
    <x v="1134"/>
    <m/>
    <m/>
    <m/>
    <m/>
    <x v="0"/>
  </r>
  <r>
    <x v="0"/>
    <s v="e2eb65d1-04cb-4861-a401-bcfd519c0a07"/>
    <x v="0"/>
    <e v="#N/A"/>
    <e v="#N/A"/>
    <e v="#N/A"/>
    <s v="FIXED"/>
    <x v="1134"/>
    <m/>
    <m/>
    <m/>
    <m/>
    <x v="0"/>
  </r>
  <r>
    <x v="0"/>
    <s v="e2eb87e0-e35d-4605-85eb-eef0bb7bbaf4"/>
    <x v="0"/>
    <e v="#N/A"/>
    <e v="#N/A"/>
    <e v="#N/A"/>
    <s v="FIXED"/>
    <x v="1134"/>
    <m/>
    <m/>
    <m/>
    <m/>
    <x v="0"/>
  </r>
  <r>
    <x v="0"/>
    <s v="e2ec5032-2c96-457c-8fbf-602045ab0f2c"/>
    <x v="0"/>
    <e v="#N/A"/>
    <e v="#N/A"/>
    <e v="#N/A"/>
    <s v="FIXED"/>
    <x v="1134"/>
    <m/>
    <m/>
    <m/>
    <m/>
    <x v="0"/>
  </r>
  <r>
    <x v="0"/>
    <s v="e2ecd631-5267-4c15-86d2-f0920116c33f"/>
    <x v="0"/>
    <e v="#N/A"/>
    <e v="#N/A"/>
    <e v="#N/A"/>
    <s v="FIXED"/>
    <x v="1134"/>
    <m/>
    <m/>
    <m/>
    <m/>
    <x v="0"/>
  </r>
  <r>
    <x v="0"/>
    <s v="e2edb5d4-fff3-47b0-8110-5ab0d5e68361"/>
    <x v="0"/>
    <e v="#N/A"/>
    <e v="#N/A"/>
    <e v="#N/A"/>
    <s v="FIXED"/>
    <x v="1134"/>
    <m/>
    <m/>
    <m/>
    <m/>
    <x v="0"/>
  </r>
  <r>
    <x v="0"/>
    <s v="e2ee7de4-7662-4bdd-82a7-650015fa5d9d"/>
    <x v="0"/>
    <e v="#N/A"/>
    <e v="#N/A"/>
    <e v="#N/A"/>
    <s v="FIXED"/>
    <x v="1134"/>
    <m/>
    <m/>
    <m/>
    <m/>
    <x v="0"/>
  </r>
  <r>
    <x v="0"/>
    <s v="e2ee8a9c-bc58-4714-9e76-a3576d51386e"/>
    <x v="0"/>
    <e v="#N/A"/>
    <e v="#N/A"/>
    <e v="#N/A"/>
    <s v="FIXED"/>
    <x v="1134"/>
    <m/>
    <m/>
    <m/>
    <m/>
    <x v="0"/>
  </r>
  <r>
    <x v="0"/>
    <s v="e2f0c49e-c307-4e9a-8a09-dcdf2a1b94ee"/>
    <x v="1"/>
    <s v="rosebko1rq1x33l.bpna.popularinc.net"/>
    <s v="e2f0c49e-c307-4e9a-8a09-dcdf2a1b94ee"/>
    <s v="Medium"/>
    <s v="RESURFACED"/>
    <x v="1134"/>
    <m/>
    <m/>
    <m/>
    <m/>
    <x v="0"/>
  </r>
  <r>
    <x v="1"/>
    <s v="e2f1ebe6-30c3-4967-8021-ea141e99f980"/>
    <x v="0"/>
    <e v="#N/A"/>
    <e v="#N/A"/>
    <e v="#N/A"/>
    <s v="FIXED"/>
    <x v="1134"/>
    <m/>
    <m/>
    <m/>
    <m/>
    <x v="0"/>
  </r>
  <r>
    <x v="7"/>
    <s v="e2f2e64c-5a3c-4159-a3ea-19d9aa2eff74"/>
    <x v="0"/>
    <e v="#N/A"/>
    <e v="#N/A"/>
    <e v="#N/A"/>
    <s v="FIXED"/>
    <x v="1134"/>
    <m/>
    <m/>
    <m/>
    <m/>
    <x v="0"/>
  </r>
  <r>
    <x v="0"/>
    <s v="e2f3d073-6390-4f1c-9f0d-1a700fa07945"/>
    <x v="0"/>
    <e v="#N/A"/>
    <e v="#N/A"/>
    <e v="#N/A"/>
    <s v="FIXED"/>
    <x v="1134"/>
    <m/>
    <m/>
    <m/>
    <m/>
    <x v="0"/>
  </r>
  <r>
    <x v="0"/>
    <s v="e2f66b10-3226-4c63-b51b-e63ae3cfc589"/>
    <x v="0"/>
    <e v="#N/A"/>
    <e v="#N/A"/>
    <e v="#N/A"/>
    <s v="FIXED"/>
    <x v="1134"/>
    <m/>
    <m/>
    <m/>
    <m/>
    <x v="0"/>
  </r>
  <r>
    <x v="3"/>
    <s v="e2f67469-1d05-4b9f-8d1f-1cbab36b8d54"/>
    <x v="2"/>
    <s v="bpn-rosecmdb-02"/>
    <s v="e2f67469-1d05-4b9f-8d1f-1cbab36b8d54"/>
    <s v="Medium"/>
    <s v="ACTIVE"/>
    <x v="1134"/>
    <m/>
    <m/>
    <m/>
    <m/>
    <x v="0"/>
  </r>
  <r>
    <x v="0"/>
    <s v="e2f80111-643a-49da-a741-8405539bf5b8"/>
    <x v="0"/>
    <e v="#N/A"/>
    <e v="#N/A"/>
    <e v="#N/A"/>
    <s v="FIXED"/>
    <x v="1134"/>
    <m/>
    <m/>
    <m/>
    <m/>
    <x v="0"/>
  </r>
  <r>
    <x v="4"/>
    <s v="e2f8250b-6f86-485f-a40a-c418803d1f89"/>
    <x v="0"/>
    <s v="miambkoh2c6pl3l"/>
    <s v="e2f8250b-6f86-485f-a40a-c418803d1f89"/>
    <s v="Critical"/>
    <s v="FIXED"/>
    <x v="1134"/>
    <m/>
    <m/>
    <m/>
    <m/>
    <x v="0"/>
  </r>
  <r>
    <x v="0"/>
    <s v="e2f8422e-3737-4151-b489-9753fbb48c91"/>
    <x v="0"/>
    <e v="#N/A"/>
    <e v="#N/A"/>
    <e v="#N/A"/>
    <s v="FIXED"/>
    <x v="1134"/>
    <m/>
    <m/>
    <m/>
    <m/>
    <x v="0"/>
  </r>
  <r>
    <x v="0"/>
    <s v="e2f896ad-e976-4b84-8db8-ccf9421a2b21"/>
    <x v="0"/>
    <e v="#N/A"/>
    <e v="#N/A"/>
    <e v="#N/A"/>
    <s v="FIXED"/>
    <x v="1134"/>
    <m/>
    <m/>
    <m/>
    <m/>
    <x v="0"/>
  </r>
  <r>
    <x v="4"/>
    <s v="e2fbe03d-af8d-4795-928b-19fc86bde2d8"/>
    <x v="0"/>
    <e v="#N/A"/>
    <e v="#N/A"/>
    <e v="#N/A"/>
    <s v="FIXED"/>
    <x v="1134"/>
    <m/>
    <m/>
    <m/>
    <m/>
    <x v="0"/>
  </r>
  <r>
    <x v="0"/>
    <s v="e2fce931-6601-4830-b9c0-d17576226ad0"/>
    <x v="0"/>
    <s v="0036brn83sp9n2d.bpna.popularinc.net"/>
    <s v="e2fce931-6601-4830-b9c0-d17576226ad0"/>
    <s v="Critical"/>
    <s v="FIXED"/>
    <x v="1134"/>
    <m/>
    <m/>
    <m/>
    <m/>
    <x v="0"/>
  </r>
  <r>
    <x v="0"/>
    <s v="e2fd9913-2fff-42ef-b18e-855b584880ba"/>
    <x v="0"/>
    <e v="#N/A"/>
    <e v="#N/A"/>
    <e v="#N/A"/>
    <s v="FIXED"/>
    <x v="1134"/>
    <m/>
    <m/>
    <m/>
    <m/>
    <x v="0"/>
  </r>
  <r>
    <x v="0"/>
    <s v="e2fdb3d8-05b9-46b7-a451-ef2390c76518"/>
    <x v="0"/>
    <e v="#N/A"/>
    <e v="#N/A"/>
    <e v="#N/A"/>
    <s v="FIXED"/>
    <x v="1134"/>
    <m/>
    <m/>
    <m/>
    <m/>
    <x v="0"/>
  </r>
  <r>
    <x v="0"/>
    <s v="e2fdda81-42c7-471b-aaa8-1a8f0de76cc0"/>
    <x v="0"/>
    <e v="#N/A"/>
    <e v="#N/A"/>
    <e v="#N/A"/>
    <s v="FIXED"/>
    <x v="1134"/>
    <m/>
    <m/>
    <m/>
    <m/>
    <x v="0"/>
  </r>
  <r>
    <x v="0"/>
    <s v="e2fe0c3d-92bd-406c-92c7-e8d9ebc6b648"/>
    <x v="0"/>
    <e v="#N/A"/>
    <e v="#N/A"/>
    <e v="#N/A"/>
    <s v="FIXED"/>
    <x v="1134"/>
    <m/>
    <m/>
    <m/>
    <m/>
    <x v="0"/>
  </r>
  <r>
    <x v="0"/>
    <s v="e2fe1966-7a0d-409a-820c-6bc15ff202f7"/>
    <x v="0"/>
    <e v="#N/A"/>
    <e v="#N/A"/>
    <e v="#N/A"/>
    <s v="FIXED"/>
    <x v="1134"/>
    <m/>
    <m/>
    <m/>
    <m/>
    <x v="0"/>
  </r>
  <r>
    <x v="0"/>
    <s v="e2fe6221-cba6-4591-b107-918ef2bff533"/>
    <x v="0"/>
    <e v="#N/A"/>
    <e v="#N/A"/>
    <e v="#N/A"/>
    <s v="FIXED"/>
    <x v="1134"/>
    <m/>
    <m/>
    <m/>
    <m/>
    <x v="0"/>
  </r>
  <r>
    <x v="0"/>
    <s v="e2fe855a-307c-4ca7-b916-6d04be601874"/>
    <x v="1"/>
    <s v="0058brnbz8rnd2d.bpna.popularinc.net"/>
    <s v="e2fe855a-307c-4ca7-b916-6d04be601874"/>
    <s v="High"/>
    <s v="RESURFACED"/>
    <x v="1134"/>
    <m/>
    <m/>
    <m/>
    <m/>
    <x v="0"/>
  </r>
  <r>
    <x v="0"/>
    <s v="e2ff6fb0-093d-4ac9-9026-b367876c314c"/>
    <x v="0"/>
    <e v="#N/A"/>
    <e v="#N/A"/>
    <e v="#N/A"/>
    <s v="FIXED"/>
    <x v="1134"/>
    <m/>
    <m/>
    <m/>
    <m/>
    <x v="0"/>
  </r>
  <r>
    <x v="5"/>
    <s v="e30029ba-de1e-41b0-a78f-2e9b8051a85c"/>
    <x v="0"/>
    <e v="#N/A"/>
    <e v="#N/A"/>
    <e v="#N/A"/>
    <s v="FIXED"/>
    <x v="1134"/>
    <m/>
    <m/>
    <m/>
    <m/>
    <x v="0"/>
  </r>
  <r>
    <x v="0"/>
    <s v="e30097ae-e7b0-40b8-be99-3cb72560e359"/>
    <x v="0"/>
    <e v="#N/A"/>
    <e v="#N/A"/>
    <e v="#N/A"/>
    <s v="FIXED"/>
    <x v="1134"/>
    <m/>
    <m/>
    <m/>
    <m/>
    <x v="0"/>
  </r>
  <r>
    <x v="0"/>
    <s v="e300b142-851f-47f7-b2d2-fc08c34bc1f5"/>
    <x v="0"/>
    <e v="#N/A"/>
    <e v="#N/A"/>
    <e v="#N/A"/>
    <s v="FIXED"/>
    <x v="1134"/>
    <m/>
    <m/>
    <m/>
    <m/>
    <x v="0"/>
  </r>
  <r>
    <x v="0"/>
    <s v="e30134dd-060e-4d63-9181-4a473c8ec300"/>
    <x v="0"/>
    <e v="#N/A"/>
    <e v="#N/A"/>
    <e v="#N/A"/>
    <s v="FIXED"/>
    <x v="1134"/>
    <m/>
    <m/>
    <m/>
    <m/>
    <x v="0"/>
  </r>
  <r>
    <x v="0"/>
    <s v="e301df7e-bd4d-4f30-8337-a46110d9be07"/>
    <x v="0"/>
    <e v="#N/A"/>
    <e v="#N/A"/>
    <e v="#N/A"/>
    <s v="FIXED"/>
    <x v="1134"/>
    <m/>
    <m/>
    <m/>
    <m/>
    <x v="0"/>
  </r>
  <r>
    <x v="2"/>
    <s v="e30275d1-18a3-4216-a949-0dae989ea50c"/>
    <x v="0"/>
    <e v="#N/A"/>
    <e v="#N/A"/>
    <e v="#N/A"/>
    <s v="FIXED"/>
    <x v="1134"/>
    <m/>
    <m/>
    <m/>
    <m/>
    <x v="0"/>
  </r>
  <r>
    <x v="2"/>
    <s v="e30297dc-6ee9-4b3e-8888-9fd6c0b1f33c"/>
    <x v="0"/>
    <e v="#N/A"/>
    <e v="#N/A"/>
    <e v="#N/A"/>
    <s v="FIXED"/>
    <x v="1134"/>
    <m/>
    <m/>
    <m/>
    <m/>
    <x v="0"/>
  </r>
  <r>
    <x v="0"/>
    <s v="e302a0de-011d-4c6f-8120-5346c660f294"/>
    <x v="0"/>
    <e v="#N/A"/>
    <e v="#N/A"/>
    <e v="#N/A"/>
    <s v="FIXED"/>
    <x v="1134"/>
    <m/>
    <m/>
    <m/>
    <m/>
    <x v="0"/>
  </r>
  <r>
    <x v="0"/>
    <s v="e303112b-f5e4-4c8f-b517-4160e0643a0f"/>
    <x v="0"/>
    <e v="#N/A"/>
    <e v="#N/A"/>
    <e v="#N/A"/>
    <s v="FIXED"/>
    <x v="1134"/>
    <m/>
    <m/>
    <m/>
    <m/>
    <x v="0"/>
  </r>
  <r>
    <x v="12"/>
    <s v="e30340b8-0d9d-4fcb-9246-70a26c1a55a1"/>
    <x v="0"/>
    <e v="#N/A"/>
    <e v="#N/A"/>
    <e v="#N/A"/>
    <s v="FIXED"/>
    <x v="1134"/>
    <m/>
    <m/>
    <m/>
    <m/>
    <x v="0"/>
  </r>
  <r>
    <x v="7"/>
    <s v="e3044214-11b3-459f-a8d5-f37a824c69ca"/>
    <x v="0"/>
    <e v="#N/A"/>
    <e v="#N/A"/>
    <e v="#N/A"/>
    <s v="FIXED"/>
    <x v="1134"/>
    <m/>
    <m/>
    <m/>
    <m/>
    <x v="0"/>
  </r>
  <r>
    <x v="10"/>
    <s v="e305bdb4-2957-46e7-8de8-c129ef6a12e8"/>
    <x v="2"/>
    <s v="bpn-roseblas-01"/>
    <s v="e305bdb4-2957-46e7-8de8-c129ef6a12e8"/>
    <s v="Critical"/>
    <s v="ACTIVE"/>
    <x v="1134"/>
    <m/>
    <m/>
    <m/>
    <m/>
    <x v="0"/>
  </r>
  <r>
    <x v="7"/>
    <s v="e305fe24-58f4-4e01-9755-fa4c3b4684bf"/>
    <x v="0"/>
    <e v="#N/A"/>
    <e v="#N/A"/>
    <e v="#N/A"/>
    <s v="FIXED"/>
    <x v="1134"/>
    <m/>
    <m/>
    <m/>
    <m/>
    <x v="0"/>
  </r>
  <r>
    <x v="0"/>
    <s v="e306ede4-d09e-434b-b0bb-9ef87a19f5bb"/>
    <x v="0"/>
    <e v="#N/A"/>
    <e v="#N/A"/>
    <e v="#N/A"/>
    <s v="FIXED"/>
    <x v="1134"/>
    <m/>
    <m/>
    <m/>
    <m/>
    <x v="0"/>
  </r>
  <r>
    <x v="6"/>
    <s v="e308c504-b748-4501-9a04-7ca05494994b"/>
    <x v="1"/>
    <s v="bpn-rosetecm-05"/>
    <s v="e308c504-b748-4501-9a04-7ca05494994b"/>
    <s v="High"/>
    <s v="RESURFACED"/>
    <x v="1134"/>
    <m/>
    <m/>
    <m/>
    <m/>
    <x v="0"/>
  </r>
  <r>
    <x v="0"/>
    <s v="e309691f-49b9-4bf0-8ee2-ca5ee64f2bff"/>
    <x v="0"/>
    <e v="#N/A"/>
    <e v="#N/A"/>
    <e v="#N/A"/>
    <s v="FIXED"/>
    <x v="1134"/>
    <m/>
    <m/>
    <m/>
    <m/>
    <x v="0"/>
  </r>
  <r>
    <x v="0"/>
    <s v="e3096c36-6217-43d1-a3c0-6296f658b4dd"/>
    <x v="0"/>
    <e v="#N/A"/>
    <e v="#N/A"/>
    <e v="#N/A"/>
    <s v="FIXED"/>
    <x v="1134"/>
    <m/>
    <m/>
    <m/>
    <m/>
    <x v="0"/>
  </r>
  <r>
    <x v="0"/>
    <s v="e30b784c-3ff2-446d-aa63-f8e6c892f216"/>
    <x v="0"/>
    <e v="#N/A"/>
    <e v="#N/A"/>
    <e v="#N/A"/>
    <s v="FIXED"/>
    <x v="1134"/>
    <m/>
    <m/>
    <m/>
    <m/>
    <x v="0"/>
  </r>
  <r>
    <x v="2"/>
    <s v="e30c349f-7f96-4660-bb3b-825fb70c5b32"/>
    <x v="0"/>
    <e v="#N/A"/>
    <e v="#N/A"/>
    <e v="#N/A"/>
    <s v="FIXED"/>
    <x v="1134"/>
    <m/>
    <m/>
    <m/>
    <m/>
    <x v="0"/>
  </r>
  <r>
    <x v="0"/>
    <s v="e30d018c-e67e-4d03-bc01-9edff1bc1e72"/>
    <x v="0"/>
    <e v="#N/A"/>
    <e v="#N/A"/>
    <e v="#N/A"/>
    <s v="FIXED"/>
    <x v="1134"/>
    <m/>
    <m/>
    <m/>
    <m/>
    <x v="0"/>
  </r>
  <r>
    <x v="8"/>
    <s v="e30de2a2-b1b6-4fe2-af3c-aa2f13448c52"/>
    <x v="0"/>
    <e v="#N/A"/>
    <e v="#N/A"/>
    <e v="#N/A"/>
    <s v="FIXED"/>
    <x v="1134"/>
    <m/>
    <m/>
    <m/>
    <m/>
    <x v="0"/>
  </r>
  <r>
    <x v="0"/>
    <s v="e30e36ac-7e1a-4ec3-a988-952d2d1300d6"/>
    <x v="0"/>
    <s v="miambko9317ll3l"/>
    <s v="e30e36ac-7e1a-4ec3-a988-952d2d1300d6"/>
    <s v="Critical"/>
    <s v="FIXED"/>
    <x v="1134"/>
    <m/>
    <m/>
    <m/>
    <m/>
    <x v="0"/>
  </r>
  <r>
    <x v="0"/>
    <s v="e310994c-1225-498e-a36d-a72415206ab7"/>
    <x v="0"/>
    <e v="#N/A"/>
    <e v="#N/A"/>
    <e v="#N/A"/>
    <s v="FIXED"/>
    <x v="1134"/>
    <m/>
    <m/>
    <m/>
    <m/>
    <x v="0"/>
  </r>
  <r>
    <x v="0"/>
    <s v="e310e5f4-c6a3-4834-8ab5-b15569aabc2a"/>
    <x v="0"/>
    <s v="miambko2h68bk3l"/>
    <s v="e310e5f4-c6a3-4834-8ab5-b15569aabc2a"/>
    <s v="Medium"/>
    <s v="FIXED"/>
    <x v="1134"/>
    <m/>
    <m/>
    <m/>
    <m/>
    <x v="0"/>
  </r>
  <r>
    <x v="0"/>
    <s v="e310f85c-0e1f-4bde-aecd-940493ffc472"/>
    <x v="0"/>
    <e v="#N/A"/>
    <e v="#N/A"/>
    <e v="#N/A"/>
    <s v="FIXED"/>
    <x v="1134"/>
    <m/>
    <m/>
    <m/>
    <m/>
    <x v="0"/>
  </r>
  <r>
    <x v="0"/>
    <s v="e311fc33-3b08-4b66-84ad-c18ed6c19a3e"/>
    <x v="0"/>
    <e v="#N/A"/>
    <e v="#N/A"/>
    <e v="#N/A"/>
    <s v="FIXED"/>
    <x v="1134"/>
    <m/>
    <m/>
    <m/>
    <m/>
    <x v="0"/>
  </r>
  <r>
    <x v="0"/>
    <s v="e313e83b-8cb2-46ce-9bce-0deebf0dc7ad"/>
    <x v="0"/>
    <e v="#N/A"/>
    <e v="#N/A"/>
    <e v="#N/A"/>
    <s v="FIXED"/>
    <x v="1134"/>
    <m/>
    <m/>
    <m/>
    <m/>
    <x v="0"/>
  </r>
  <r>
    <x v="0"/>
    <s v="e3140bee-09f5-4a59-9b6e-b1e389af080a"/>
    <x v="0"/>
    <e v="#N/A"/>
    <e v="#N/A"/>
    <e v="#N/A"/>
    <s v="FIXED"/>
    <x v="1134"/>
    <m/>
    <m/>
    <m/>
    <m/>
    <x v="0"/>
  </r>
  <r>
    <x v="7"/>
    <s v="e31464f0-3b8a-458e-bc4f-6c8574cd6292"/>
    <x v="2"/>
    <s v="bpn-rosepmws-03"/>
    <s v="e31464f0-3b8a-458e-bc4f-6c8574cd6292"/>
    <s v="Medium"/>
    <s v="ACTIVE"/>
    <x v="1134"/>
    <m/>
    <m/>
    <m/>
    <m/>
    <x v="0"/>
  </r>
  <r>
    <x v="11"/>
    <s v="e314a990-b2a4-4333-8c44-c8174fca8e82"/>
    <x v="3"/>
    <e v="#N/A"/>
    <e v="#N/A"/>
    <e v="#N/A"/>
    <s v="NEW"/>
    <x v="1134"/>
    <m/>
    <m/>
    <m/>
    <m/>
    <x v="0"/>
  </r>
  <r>
    <x v="0"/>
    <s v="e314f4ff-2dde-41f4-9784-e120e2d62498"/>
    <x v="0"/>
    <e v="#N/A"/>
    <e v="#N/A"/>
    <e v="#N/A"/>
    <s v="FIXED"/>
    <x v="1134"/>
    <m/>
    <m/>
    <m/>
    <m/>
    <x v="0"/>
  </r>
  <r>
    <x v="0"/>
    <s v="e315a205-1f74-48d8-a76b-c29ab1c8f6a3"/>
    <x v="0"/>
    <e v="#N/A"/>
    <e v="#N/A"/>
    <e v="#N/A"/>
    <s v="FIXED"/>
    <x v="1134"/>
    <m/>
    <m/>
    <m/>
    <m/>
    <x v="0"/>
  </r>
  <r>
    <x v="0"/>
    <s v="e316401a-96e0-401b-8613-375b7ec0c52f"/>
    <x v="0"/>
    <e v="#N/A"/>
    <e v="#N/A"/>
    <e v="#N/A"/>
    <s v="FIXED"/>
    <x v="1134"/>
    <m/>
    <m/>
    <m/>
    <m/>
    <x v="0"/>
  </r>
  <r>
    <x v="4"/>
    <s v="e3168f97-ea0d-4835-9d86-161bf1c347af"/>
    <x v="0"/>
    <e v="#N/A"/>
    <e v="#N/A"/>
    <e v="#N/A"/>
    <s v="FIXED"/>
    <x v="1134"/>
    <m/>
    <m/>
    <m/>
    <m/>
    <x v="0"/>
  </r>
  <r>
    <x v="2"/>
    <s v="e316caf3-04a8-4520-90ec-80ed901ba04d"/>
    <x v="1"/>
    <s v="bpn-backgvws-02"/>
    <s v="e316caf3-04a8-4520-90ec-80ed901ba04d"/>
    <s v="Critical"/>
    <s v="RESURFACED"/>
    <x v="1134"/>
    <m/>
    <m/>
    <m/>
    <m/>
    <x v="0"/>
  </r>
  <r>
    <x v="0"/>
    <s v="e31795b3-39c8-4711-841f-b7ce3061717f"/>
    <x v="0"/>
    <e v="#N/A"/>
    <e v="#N/A"/>
    <e v="#N/A"/>
    <s v="FIXED"/>
    <x v="1134"/>
    <m/>
    <m/>
    <m/>
    <m/>
    <x v="0"/>
  </r>
  <r>
    <x v="4"/>
    <s v="e317cf88-ff5d-49d3-b423-c1050be8f45a"/>
    <x v="0"/>
    <s v="miambko63c6pl3l"/>
    <s v="e317cf88-ff5d-49d3-b423-c1050be8f45a"/>
    <s v="Critical"/>
    <s v="FIXED"/>
    <x v="1134"/>
    <m/>
    <m/>
    <m/>
    <m/>
    <x v="0"/>
  </r>
  <r>
    <x v="0"/>
    <s v="e3181124-fda2-40ca-a7aa-0fa876974d70"/>
    <x v="0"/>
    <e v="#N/A"/>
    <e v="#N/A"/>
    <e v="#N/A"/>
    <s v="FIXED"/>
    <x v="1134"/>
    <m/>
    <m/>
    <m/>
    <m/>
    <x v="0"/>
  </r>
  <r>
    <x v="0"/>
    <s v="e319fbf2-b43c-4014-89b1-d7268c5cf774"/>
    <x v="0"/>
    <e v="#N/A"/>
    <e v="#N/A"/>
    <e v="#N/A"/>
    <s v="FIXED"/>
    <x v="1134"/>
    <m/>
    <m/>
    <m/>
    <m/>
    <x v="0"/>
  </r>
  <r>
    <x v="0"/>
    <s v="e31a8517-8c0b-4c2b-aca4-8427cdb9624e"/>
    <x v="0"/>
    <e v="#N/A"/>
    <e v="#N/A"/>
    <e v="#N/A"/>
    <s v="FIXED"/>
    <x v="1134"/>
    <m/>
    <m/>
    <m/>
    <m/>
    <x v="0"/>
  </r>
  <r>
    <x v="0"/>
    <s v="e31ac66f-a32c-4860-bea0-0b8b40223e76"/>
    <x v="0"/>
    <e v="#N/A"/>
    <e v="#N/A"/>
    <e v="#N/A"/>
    <s v="FIXED"/>
    <x v="1134"/>
    <m/>
    <m/>
    <m/>
    <m/>
    <x v="0"/>
  </r>
  <r>
    <x v="0"/>
    <s v="e31caf37-8475-46ea-9a3a-e61c79b942b4"/>
    <x v="0"/>
    <e v="#N/A"/>
    <e v="#N/A"/>
    <e v="#N/A"/>
    <s v="FIXED"/>
    <x v="1134"/>
    <m/>
    <m/>
    <m/>
    <m/>
    <x v="0"/>
  </r>
  <r>
    <x v="1"/>
    <s v="e31d2375-fda4-46c2-bd9f-4d7a09c0a53d"/>
    <x v="0"/>
    <e v="#N/A"/>
    <e v="#N/A"/>
    <e v="#N/A"/>
    <s v="FIXED"/>
    <x v="1134"/>
    <m/>
    <m/>
    <m/>
    <m/>
    <x v="0"/>
  </r>
  <r>
    <x v="1"/>
    <s v="e31d2af2-0846-4890-8290-d55bede581ea"/>
    <x v="2"/>
    <s v="bpn-0071bp-01"/>
    <s v="e31d2af2-0846-4890-8290-d55bede581ea"/>
    <s v="High"/>
    <s v="ACTIVE"/>
    <x v="1134"/>
    <m/>
    <m/>
    <m/>
    <m/>
    <x v="0"/>
  </r>
  <r>
    <x v="1"/>
    <s v="e31d34ca-cd9d-4732-b32f-dbd4ea2f4e4e"/>
    <x v="2"/>
    <s v="bpn-0098bp-01"/>
    <s v="e31d34ca-cd9d-4732-b32f-dbd4ea2f4e4e"/>
    <s v="High"/>
    <s v="ACTIVE"/>
    <x v="1134"/>
    <m/>
    <m/>
    <m/>
    <m/>
    <x v="0"/>
  </r>
  <r>
    <x v="0"/>
    <s v="e31d45ea-3908-4e22-b5d3-9f297b502fe4"/>
    <x v="0"/>
    <e v="#N/A"/>
    <e v="#N/A"/>
    <e v="#N/A"/>
    <s v="FIXED"/>
    <x v="1134"/>
    <m/>
    <m/>
    <m/>
    <m/>
    <x v="0"/>
  </r>
  <r>
    <x v="0"/>
    <s v="e31dbe80-ff21-429b-a44e-c922e0cbf76e"/>
    <x v="0"/>
    <e v="#N/A"/>
    <e v="#N/A"/>
    <e v="#N/A"/>
    <s v="FIXED"/>
    <x v="1134"/>
    <m/>
    <m/>
    <m/>
    <m/>
    <x v="0"/>
  </r>
  <r>
    <x v="0"/>
    <s v="e31df139-80c9-441d-bca1-86d255af347f"/>
    <x v="0"/>
    <e v="#N/A"/>
    <e v="#N/A"/>
    <e v="#N/A"/>
    <s v="FIXED"/>
    <x v="1134"/>
    <m/>
    <m/>
    <m/>
    <m/>
    <x v="0"/>
  </r>
  <r>
    <x v="0"/>
    <s v="e31f61c0-0dc7-4519-a6a8-184ce24e40ea"/>
    <x v="0"/>
    <e v="#N/A"/>
    <e v="#N/A"/>
    <e v="#N/A"/>
    <s v="FIXED"/>
    <x v="1134"/>
    <m/>
    <m/>
    <m/>
    <m/>
    <x v="0"/>
  </r>
  <r>
    <x v="4"/>
    <s v="e32070d1-4035-444d-8fbc-f88aacbe9609"/>
    <x v="0"/>
    <e v="#N/A"/>
    <e v="#N/A"/>
    <e v="#N/A"/>
    <s v="FIXED"/>
    <x v="1134"/>
    <m/>
    <m/>
    <m/>
    <m/>
    <x v="0"/>
  </r>
  <r>
    <x v="0"/>
    <s v="e320e4a4-5ed1-4f0a-93dd-e970ac031957"/>
    <x v="0"/>
    <s v="0025brnbzxsnd2d.bpna.popularinc.net"/>
    <s v="e320e4a4-5ed1-4f0a-93dd-e970ac031957"/>
    <s v="Medium"/>
    <s v="FIXED"/>
    <x v="1134"/>
    <m/>
    <m/>
    <m/>
    <m/>
    <x v="0"/>
  </r>
  <r>
    <x v="1"/>
    <s v="e321292d-28e7-43b4-bb5b-09557c1e2cc6"/>
    <x v="2"/>
    <s v="bpn-0255bp-01"/>
    <s v="e321292d-28e7-43b4-bb5b-09557c1e2cc6"/>
    <s v="Medium"/>
    <s v="ACTIVE"/>
    <x v="1134"/>
    <m/>
    <m/>
    <m/>
    <m/>
    <x v="0"/>
  </r>
  <r>
    <x v="0"/>
    <s v="e3227912-afb4-46e5-a6a3-54e94d9f6092"/>
    <x v="0"/>
    <s v="miambkoc9k1tg3l"/>
    <s v="e3227912-afb4-46e5-a6a3-54e94d9f6092"/>
    <s v="Medium"/>
    <s v="FIXED"/>
    <x v="1134"/>
    <m/>
    <m/>
    <m/>
    <m/>
    <x v="0"/>
  </r>
  <r>
    <x v="0"/>
    <s v="e3237a71-e125-4642-b759-ce3ae912e27c"/>
    <x v="0"/>
    <e v="#N/A"/>
    <e v="#N/A"/>
    <e v="#N/A"/>
    <s v="FIXED"/>
    <x v="1134"/>
    <m/>
    <m/>
    <m/>
    <m/>
    <x v="0"/>
  </r>
  <r>
    <x v="2"/>
    <s v="e3240852-eeca-483a-957f-6acc0dbf8138"/>
    <x v="0"/>
    <e v="#N/A"/>
    <e v="#N/A"/>
    <e v="#N/A"/>
    <s v="FIXED"/>
    <x v="1134"/>
    <m/>
    <m/>
    <m/>
    <m/>
    <x v="0"/>
  </r>
  <r>
    <x v="4"/>
    <s v="e324ae50-8f58-4d12-adb8-fb2eaf6472b6"/>
    <x v="0"/>
    <e v="#N/A"/>
    <e v="#N/A"/>
    <e v="#N/A"/>
    <s v="FIXED"/>
    <x v="1134"/>
    <m/>
    <m/>
    <m/>
    <m/>
    <x v="0"/>
  </r>
  <r>
    <x v="0"/>
    <s v="e325eeae-81df-42af-a8fc-6e353f67eb63"/>
    <x v="0"/>
    <e v="#N/A"/>
    <e v="#N/A"/>
    <e v="#N/A"/>
    <s v="FIXED"/>
    <x v="1134"/>
    <m/>
    <m/>
    <m/>
    <m/>
    <x v="0"/>
  </r>
  <r>
    <x v="0"/>
    <s v="e326ee5f-8fb3-4504-a14b-bd0b3fef5b85"/>
    <x v="0"/>
    <e v="#N/A"/>
    <e v="#N/A"/>
    <e v="#N/A"/>
    <s v="FIXED"/>
    <x v="1134"/>
    <m/>
    <m/>
    <m/>
    <m/>
    <x v="0"/>
  </r>
  <r>
    <x v="0"/>
    <s v="e327a489-00a4-4c2e-a050-70838bf752be"/>
    <x v="0"/>
    <e v="#N/A"/>
    <e v="#N/A"/>
    <e v="#N/A"/>
    <s v="FIXED"/>
    <x v="1134"/>
    <m/>
    <m/>
    <m/>
    <m/>
    <x v="0"/>
  </r>
  <r>
    <x v="0"/>
    <s v="e327ab24-8e72-4417-a7ac-d7277f36210f"/>
    <x v="0"/>
    <e v="#N/A"/>
    <e v="#N/A"/>
    <e v="#N/A"/>
    <s v="FIXED"/>
    <x v="1134"/>
    <m/>
    <m/>
    <m/>
    <m/>
    <x v="0"/>
  </r>
  <r>
    <x v="0"/>
    <s v="e32870da-53c5-4291-9be2-a48b943e7e29"/>
    <x v="0"/>
    <e v="#N/A"/>
    <e v="#N/A"/>
    <e v="#N/A"/>
    <s v="FIXED"/>
    <x v="1134"/>
    <m/>
    <m/>
    <m/>
    <m/>
    <x v="0"/>
  </r>
  <r>
    <x v="0"/>
    <s v="e3287b89-a39a-4c82-a566-9447c24cec0d"/>
    <x v="0"/>
    <e v="#N/A"/>
    <e v="#N/A"/>
    <e v="#N/A"/>
    <s v="FIXED"/>
    <x v="1134"/>
    <m/>
    <m/>
    <m/>
    <m/>
    <x v="0"/>
  </r>
  <r>
    <x v="1"/>
    <s v="e328975d-bebf-4eea-bbf1-ae47ca6d3d21"/>
    <x v="0"/>
    <e v="#N/A"/>
    <e v="#N/A"/>
    <e v="#N/A"/>
    <s v="FIXED"/>
    <x v="1134"/>
    <m/>
    <m/>
    <m/>
    <m/>
    <x v="0"/>
  </r>
  <r>
    <x v="0"/>
    <s v="e328e597-56ce-4e32-8607-fc2f7b9d34e5"/>
    <x v="0"/>
    <e v="#N/A"/>
    <e v="#N/A"/>
    <e v="#N/A"/>
    <s v="FIXED"/>
    <x v="1134"/>
    <m/>
    <m/>
    <m/>
    <m/>
    <x v="0"/>
  </r>
  <r>
    <x v="2"/>
    <s v="e3295610-c921-4867-b68f-17513f1f7b7e"/>
    <x v="1"/>
    <s v="bpn-rosecmas-05"/>
    <s v="e3295610-c921-4867-b68f-17513f1f7b7e"/>
    <s v="Low"/>
    <s v="RESURFACED"/>
    <x v="1134"/>
    <m/>
    <m/>
    <m/>
    <m/>
    <x v="0"/>
  </r>
  <r>
    <x v="1"/>
    <s v="e32ccbd8-5ffd-4370-99c7-2b802bfe019f"/>
    <x v="0"/>
    <e v="#N/A"/>
    <e v="#N/A"/>
    <e v="#N/A"/>
    <s v="FIXED"/>
    <x v="1134"/>
    <m/>
    <m/>
    <m/>
    <m/>
    <x v="0"/>
  </r>
  <r>
    <x v="0"/>
    <s v="e32d6400-ccdc-4178-b245-35f7d65add3d"/>
    <x v="0"/>
    <e v="#N/A"/>
    <e v="#N/A"/>
    <e v="#N/A"/>
    <s v="FIXED"/>
    <x v="1134"/>
    <m/>
    <m/>
    <m/>
    <m/>
    <x v="0"/>
  </r>
  <r>
    <x v="0"/>
    <s v="e32e4838-67df-4069-b8f2-c9b9a2a5cc04"/>
    <x v="0"/>
    <e v="#N/A"/>
    <e v="#N/A"/>
    <e v="#N/A"/>
    <s v="FIXED"/>
    <x v="1134"/>
    <m/>
    <m/>
    <m/>
    <m/>
    <x v="0"/>
  </r>
  <r>
    <x v="9"/>
    <s v="e330598e-98b8-4486-870f-081be96eef51"/>
    <x v="0"/>
    <e v="#N/A"/>
    <e v="#N/A"/>
    <e v="#N/A"/>
    <s v="FIXED"/>
    <x v="1134"/>
    <m/>
    <m/>
    <m/>
    <m/>
    <x v="0"/>
  </r>
  <r>
    <x v="0"/>
    <s v="e330ed36-ad7a-43d8-b154-06bc0090b2b7"/>
    <x v="0"/>
    <e v="#N/A"/>
    <e v="#N/A"/>
    <e v="#N/A"/>
    <s v="FIXED"/>
    <x v="1134"/>
    <m/>
    <m/>
    <m/>
    <m/>
    <x v="0"/>
  </r>
  <r>
    <x v="0"/>
    <s v="e33137fd-449e-44b8-bdc5-5f236ace7f4b"/>
    <x v="0"/>
    <e v="#N/A"/>
    <e v="#N/A"/>
    <e v="#N/A"/>
    <s v="FIXED"/>
    <x v="1134"/>
    <m/>
    <m/>
    <m/>
    <m/>
    <x v="0"/>
  </r>
  <r>
    <x v="2"/>
    <s v="e331d739-f1a7-4bb1-8015-eae77eb1322f"/>
    <x v="0"/>
    <e v="#N/A"/>
    <e v="#N/A"/>
    <e v="#N/A"/>
    <s v="FIXED"/>
    <x v="1134"/>
    <m/>
    <m/>
    <m/>
    <m/>
    <x v="0"/>
  </r>
  <r>
    <x v="0"/>
    <s v="e331de51-b741-42d5-abb0-829fbfbb9467"/>
    <x v="0"/>
    <e v="#N/A"/>
    <e v="#N/A"/>
    <e v="#N/A"/>
    <s v="FIXED"/>
    <x v="1134"/>
    <m/>
    <m/>
    <m/>
    <m/>
    <x v="0"/>
  </r>
  <r>
    <x v="0"/>
    <s v="e3340042-1def-488b-97ff-1f84f4f16cf6"/>
    <x v="0"/>
    <e v="#N/A"/>
    <e v="#N/A"/>
    <e v="#N/A"/>
    <s v="FIXED"/>
    <x v="1134"/>
    <m/>
    <m/>
    <m/>
    <m/>
    <x v="0"/>
  </r>
  <r>
    <x v="10"/>
    <s v="e33437d6-5e6c-4cb4-b923-4832100f5d40"/>
    <x v="0"/>
    <e v="#N/A"/>
    <e v="#N/A"/>
    <e v="#N/A"/>
    <s v="FIXED"/>
    <x v="1134"/>
    <m/>
    <m/>
    <m/>
    <m/>
    <x v="0"/>
  </r>
  <r>
    <x v="1"/>
    <s v="e335bda8-1857-4f95-97d8-75aa1ef3f719"/>
    <x v="0"/>
    <e v="#N/A"/>
    <e v="#N/A"/>
    <e v="#N/A"/>
    <s v="FIXED"/>
    <x v="1134"/>
    <m/>
    <m/>
    <m/>
    <m/>
    <x v="0"/>
  </r>
  <r>
    <x v="0"/>
    <s v="e335f856-0e2e-4839-8e6e-b8c96c7b1db3"/>
    <x v="0"/>
    <e v="#N/A"/>
    <e v="#N/A"/>
    <e v="#N/A"/>
    <s v="FIXED"/>
    <x v="1134"/>
    <m/>
    <m/>
    <m/>
    <m/>
    <x v="0"/>
  </r>
  <r>
    <x v="0"/>
    <s v="e3376210-cc72-4ddb-be7f-95946a8decba"/>
    <x v="0"/>
    <e v="#N/A"/>
    <e v="#N/A"/>
    <e v="#N/A"/>
    <s v="FIXED"/>
    <x v="1134"/>
    <m/>
    <m/>
    <m/>
    <m/>
    <x v="0"/>
  </r>
  <r>
    <x v="5"/>
    <s v="e3383b3a-fb14-49b0-8c01-218ba624f527"/>
    <x v="3"/>
    <e v="#N/A"/>
    <e v="#N/A"/>
    <e v="#N/A"/>
    <s v="NEW"/>
    <x v="1134"/>
    <m/>
    <m/>
    <m/>
    <m/>
    <x v="0"/>
  </r>
  <r>
    <x v="2"/>
    <s v="e338dde5-66f2-46b5-accc-30545bf34852"/>
    <x v="1"/>
    <s v="bpn-rosecmas-05"/>
    <s v="e338dde5-66f2-46b5-accc-30545bf34852"/>
    <s v="High"/>
    <s v="RESURFACED"/>
    <x v="1134"/>
    <m/>
    <m/>
    <m/>
    <m/>
    <x v="0"/>
  </r>
  <r>
    <x v="0"/>
    <s v="e338e761-166a-4cbf-8434-463a952d6c2e"/>
    <x v="0"/>
    <e v="#N/A"/>
    <e v="#N/A"/>
    <e v="#N/A"/>
    <s v="FIXED"/>
    <x v="1134"/>
    <m/>
    <m/>
    <m/>
    <m/>
    <x v="0"/>
  </r>
  <r>
    <x v="5"/>
    <s v="e338f728-c432-4b1c-bf82-a100e51af9d5"/>
    <x v="0"/>
    <e v="#N/A"/>
    <e v="#N/A"/>
    <e v="#N/A"/>
    <s v="FIXED"/>
    <x v="1134"/>
    <m/>
    <m/>
    <m/>
    <m/>
    <x v="0"/>
  </r>
  <r>
    <x v="0"/>
    <s v="e3390da6-87d2-43ff-bdf2-91680eb14c10"/>
    <x v="0"/>
    <e v="#N/A"/>
    <e v="#N/A"/>
    <e v="#N/A"/>
    <s v="FIXED"/>
    <x v="1134"/>
    <m/>
    <m/>
    <m/>
    <m/>
    <x v="0"/>
  </r>
  <r>
    <x v="0"/>
    <s v="e3398229-5dd8-4fa8-b38a-f1dc7d9dac5f"/>
    <x v="0"/>
    <e v="#N/A"/>
    <e v="#N/A"/>
    <e v="#N/A"/>
    <s v="FIXED"/>
    <x v="1134"/>
    <m/>
    <m/>
    <m/>
    <m/>
    <x v="0"/>
  </r>
  <r>
    <x v="5"/>
    <s v="e33a0d15-4198-4c9a-9533-c6b646877dd9"/>
    <x v="0"/>
    <e v="#N/A"/>
    <e v="#N/A"/>
    <e v="#N/A"/>
    <s v="FIXED"/>
    <x v="1134"/>
    <m/>
    <m/>
    <m/>
    <m/>
    <x v="0"/>
  </r>
  <r>
    <x v="0"/>
    <s v="e33af782-5df2-485f-bd65-1841c963ea02"/>
    <x v="0"/>
    <e v="#N/A"/>
    <e v="#N/A"/>
    <e v="#N/A"/>
    <s v="FIXED"/>
    <x v="1134"/>
    <m/>
    <m/>
    <m/>
    <m/>
    <x v="0"/>
  </r>
  <r>
    <x v="0"/>
    <s v="e33bdda6-8ae4-4257-a4e8-bf25293d345b"/>
    <x v="0"/>
    <e v="#N/A"/>
    <e v="#N/A"/>
    <e v="#N/A"/>
    <s v="FIXED"/>
    <x v="1134"/>
    <m/>
    <m/>
    <m/>
    <m/>
    <x v="0"/>
  </r>
  <r>
    <x v="0"/>
    <s v="e33c5e53-dc8f-4b79-930c-89a9367f1c0e"/>
    <x v="0"/>
    <e v="#N/A"/>
    <e v="#N/A"/>
    <e v="#N/A"/>
    <s v="FIXED"/>
    <x v="1134"/>
    <m/>
    <m/>
    <m/>
    <m/>
    <x v="0"/>
  </r>
  <r>
    <x v="4"/>
    <s v="e33e52b9-a493-40f2-baaa-a03ec0666727"/>
    <x v="0"/>
    <e v="#N/A"/>
    <e v="#N/A"/>
    <e v="#N/A"/>
    <s v="FIXED"/>
    <x v="1134"/>
    <m/>
    <m/>
    <m/>
    <m/>
    <x v="0"/>
  </r>
  <r>
    <x v="0"/>
    <s v="e33ed0d4-bb9a-4c7b-9a94-84a60053d469"/>
    <x v="0"/>
    <e v="#N/A"/>
    <e v="#N/A"/>
    <e v="#N/A"/>
    <s v="FIXED"/>
    <x v="1134"/>
    <m/>
    <m/>
    <m/>
    <m/>
    <x v="0"/>
  </r>
  <r>
    <x v="7"/>
    <s v="e33fc524-68d3-4dcd-aae3-a48be7b00c81"/>
    <x v="0"/>
    <e v="#N/A"/>
    <e v="#N/A"/>
    <e v="#N/A"/>
    <s v="FIXED"/>
    <x v="1134"/>
    <m/>
    <m/>
    <m/>
    <m/>
    <x v="0"/>
  </r>
  <r>
    <x v="4"/>
    <s v="e340cf35-1b03-408c-b1f7-0f90c064a181"/>
    <x v="0"/>
    <e v="#N/A"/>
    <e v="#N/A"/>
    <e v="#N/A"/>
    <s v="FIXED"/>
    <x v="1134"/>
    <m/>
    <m/>
    <m/>
    <m/>
    <x v="0"/>
  </r>
  <r>
    <x v="0"/>
    <s v="e341b39d-1a08-47e2-89a3-0c18af029832"/>
    <x v="0"/>
    <s v="miambko4bfc9y2l.bpna.popularinc.net"/>
    <s v="e341b39d-1a08-47e2-89a3-0c18af029832"/>
    <s v="High"/>
    <s v="FIXED"/>
    <x v="1134"/>
    <m/>
    <m/>
    <m/>
    <m/>
    <x v="0"/>
  </r>
  <r>
    <x v="0"/>
    <s v="e341c2dd-0de1-476e-ba4b-c33ad4f9e9ac"/>
    <x v="0"/>
    <e v="#N/A"/>
    <e v="#N/A"/>
    <e v="#N/A"/>
    <s v="FIXED"/>
    <x v="1134"/>
    <m/>
    <m/>
    <m/>
    <m/>
    <x v="0"/>
  </r>
  <r>
    <x v="0"/>
    <s v="e341edaa-ae08-4ee7-86f4-6f0d7c3c9407"/>
    <x v="0"/>
    <e v="#N/A"/>
    <e v="#N/A"/>
    <e v="#N/A"/>
    <s v="FIXED"/>
    <x v="1134"/>
    <m/>
    <m/>
    <m/>
    <m/>
    <x v="0"/>
  </r>
  <r>
    <x v="0"/>
    <s v="e3420658-58b1-451d-a9f0-62cd1855034e"/>
    <x v="0"/>
    <e v="#N/A"/>
    <e v="#N/A"/>
    <e v="#N/A"/>
    <s v="FIXED"/>
    <x v="1134"/>
    <m/>
    <m/>
    <m/>
    <m/>
    <x v="0"/>
  </r>
  <r>
    <x v="0"/>
    <s v="e3426292-0a64-415d-8b3d-dac4367098b8"/>
    <x v="0"/>
    <e v="#N/A"/>
    <e v="#N/A"/>
    <e v="#N/A"/>
    <s v="FIXED"/>
    <x v="1134"/>
    <m/>
    <m/>
    <m/>
    <m/>
    <x v="0"/>
  </r>
  <r>
    <x v="6"/>
    <s v="e342c0c8-9e6a-4da2-acad-ebb1b8d64c68"/>
    <x v="0"/>
    <e v="#N/A"/>
    <e v="#N/A"/>
    <e v="#N/A"/>
    <s v="FIXED"/>
    <x v="1134"/>
    <m/>
    <m/>
    <m/>
    <m/>
    <x v="0"/>
  </r>
  <r>
    <x v="0"/>
    <s v="e343634c-69b6-480c-99e1-3f226e50e7b2"/>
    <x v="0"/>
    <e v="#N/A"/>
    <e v="#N/A"/>
    <e v="#N/A"/>
    <s v="FIXED"/>
    <x v="1134"/>
    <m/>
    <m/>
    <m/>
    <m/>
    <x v="0"/>
  </r>
  <r>
    <x v="0"/>
    <s v="e343e1ee-0425-4569-95af-02854bcda4c7"/>
    <x v="0"/>
    <e v="#N/A"/>
    <e v="#N/A"/>
    <e v="#N/A"/>
    <s v="FIXED"/>
    <x v="1134"/>
    <m/>
    <m/>
    <m/>
    <m/>
    <x v="0"/>
  </r>
  <r>
    <x v="0"/>
    <s v="e3446fa2-733d-4edc-bec1-26e4468780db"/>
    <x v="0"/>
    <e v="#N/A"/>
    <e v="#N/A"/>
    <e v="#N/A"/>
    <s v="FIXED"/>
    <x v="1134"/>
    <m/>
    <m/>
    <m/>
    <m/>
    <x v="0"/>
  </r>
  <r>
    <x v="2"/>
    <s v="e344b1cb-1105-4282-b6ae-be7a3d07a3c6"/>
    <x v="0"/>
    <e v="#N/A"/>
    <e v="#N/A"/>
    <e v="#N/A"/>
    <s v="FIXED"/>
    <x v="1134"/>
    <m/>
    <m/>
    <m/>
    <m/>
    <x v="0"/>
  </r>
  <r>
    <x v="13"/>
    <s v="e344d1c0-3d7e-4cc9-92cf-a0a97eb1516a"/>
    <x v="2"/>
    <s v="bpn-rosedvdb-11"/>
    <s v="e344d1c0-3d7e-4cc9-92cf-a0a97eb1516a"/>
    <s v="High"/>
    <s v="ACTIVE"/>
    <x v="1134"/>
    <m/>
    <m/>
    <m/>
    <m/>
    <x v="0"/>
  </r>
  <r>
    <x v="7"/>
    <s v="e34520b4-8a36-4505-b39d-4a13a3a2f46e"/>
    <x v="2"/>
    <s v="bpn-rosepmdb-03"/>
    <s v="e34520b4-8a36-4505-b39d-4a13a3a2f46e"/>
    <s v="High"/>
    <s v="ACTIVE"/>
    <x v="1134"/>
    <m/>
    <m/>
    <m/>
    <m/>
    <x v="0"/>
  </r>
  <r>
    <x v="10"/>
    <s v="e34546d9-a84d-4707-a84e-c15359819298"/>
    <x v="0"/>
    <e v="#N/A"/>
    <e v="#N/A"/>
    <e v="#N/A"/>
    <s v="FIXED"/>
    <x v="1134"/>
    <m/>
    <m/>
    <m/>
    <m/>
    <x v="0"/>
  </r>
  <r>
    <x v="0"/>
    <s v="e3469055-a2fa-425b-8fc8-7041b71e3082"/>
    <x v="0"/>
    <e v="#N/A"/>
    <e v="#N/A"/>
    <e v="#N/A"/>
    <s v="FIXED"/>
    <x v="1134"/>
    <m/>
    <m/>
    <m/>
    <m/>
    <x v="0"/>
  </r>
  <r>
    <x v="2"/>
    <s v="e346a7db-9435-4bf7-833f-2c8f5c8d0c82"/>
    <x v="0"/>
    <e v="#N/A"/>
    <e v="#N/A"/>
    <e v="#N/A"/>
    <s v="FIXED"/>
    <x v="1134"/>
    <m/>
    <m/>
    <m/>
    <m/>
    <x v="0"/>
  </r>
  <r>
    <x v="4"/>
    <s v="e347e0e7-aba1-432a-9450-dc402f8233a3"/>
    <x v="0"/>
    <e v="#N/A"/>
    <e v="#N/A"/>
    <e v="#N/A"/>
    <s v="FIXED"/>
    <x v="1134"/>
    <m/>
    <m/>
    <m/>
    <m/>
    <x v="0"/>
  </r>
  <r>
    <x v="0"/>
    <s v="e3485905-6b80-4804-9435-75976511e105"/>
    <x v="0"/>
    <e v="#N/A"/>
    <e v="#N/A"/>
    <e v="#N/A"/>
    <s v="FIXED"/>
    <x v="1134"/>
    <m/>
    <m/>
    <m/>
    <m/>
    <x v="0"/>
  </r>
  <r>
    <x v="0"/>
    <s v="e34a28c4-aca4-4cff-a56a-54808a007c73"/>
    <x v="0"/>
    <e v="#N/A"/>
    <e v="#N/A"/>
    <e v="#N/A"/>
    <s v="FIXED"/>
    <x v="1134"/>
    <m/>
    <m/>
    <m/>
    <m/>
    <x v="0"/>
  </r>
  <r>
    <x v="0"/>
    <s v="e34e32e2-4618-425f-af64-9a9a14540b21"/>
    <x v="0"/>
    <e v="#N/A"/>
    <e v="#N/A"/>
    <e v="#N/A"/>
    <s v="FIXED"/>
    <x v="1134"/>
    <m/>
    <m/>
    <m/>
    <m/>
    <x v="0"/>
  </r>
  <r>
    <x v="0"/>
    <s v="e34e86f1-9a08-4dfb-8e35-ad54d9246fcf"/>
    <x v="0"/>
    <e v="#N/A"/>
    <e v="#N/A"/>
    <e v="#N/A"/>
    <s v="FIXED"/>
    <x v="1134"/>
    <m/>
    <m/>
    <m/>
    <m/>
    <x v="0"/>
  </r>
  <r>
    <x v="0"/>
    <s v="e34f18f0-895a-4bc1-9c9f-7d88a1ae1110"/>
    <x v="0"/>
    <e v="#N/A"/>
    <e v="#N/A"/>
    <e v="#N/A"/>
    <s v="FIXED"/>
    <x v="1134"/>
    <m/>
    <m/>
    <m/>
    <m/>
    <x v="0"/>
  </r>
  <r>
    <x v="0"/>
    <s v="e350a186-1abd-49ae-b71f-d23792512408"/>
    <x v="0"/>
    <e v="#N/A"/>
    <e v="#N/A"/>
    <e v="#N/A"/>
    <s v="FIXED"/>
    <x v="1134"/>
    <m/>
    <m/>
    <m/>
    <m/>
    <x v="0"/>
  </r>
  <r>
    <x v="0"/>
    <s v="e3512669-b48f-4725-82b7-3ab83c68283e"/>
    <x v="0"/>
    <e v="#N/A"/>
    <e v="#N/A"/>
    <e v="#N/A"/>
    <s v="FIXED"/>
    <x v="1134"/>
    <m/>
    <m/>
    <m/>
    <m/>
    <x v="0"/>
  </r>
  <r>
    <x v="1"/>
    <s v="e3514750-9111-4adf-8346-13430fad7cae"/>
    <x v="1"/>
    <s v="bpn-0091bp-01"/>
    <s v="e3514750-9111-4adf-8346-13430fad7cae"/>
    <s v="Medium"/>
    <s v="RESURFACED"/>
    <x v="1134"/>
    <m/>
    <m/>
    <m/>
    <m/>
    <x v="0"/>
  </r>
  <r>
    <x v="0"/>
    <s v="e3519e7a-0406-4344-8c1d-1d8ea8294902"/>
    <x v="0"/>
    <e v="#N/A"/>
    <e v="#N/A"/>
    <e v="#N/A"/>
    <s v="FIXED"/>
    <x v="1134"/>
    <m/>
    <m/>
    <m/>
    <m/>
    <x v="0"/>
  </r>
  <r>
    <x v="0"/>
    <s v="e3526b6f-c6cd-4c7a-a227-4c5136617073"/>
    <x v="0"/>
    <e v="#N/A"/>
    <e v="#N/A"/>
    <e v="#N/A"/>
    <s v="FIXED"/>
    <x v="1134"/>
    <m/>
    <m/>
    <m/>
    <m/>
    <x v="0"/>
  </r>
  <r>
    <x v="0"/>
    <s v="e352fed9-4dfb-4914-99ff-3b1157685e4b"/>
    <x v="0"/>
    <e v="#N/A"/>
    <e v="#N/A"/>
    <e v="#N/A"/>
    <s v="FIXED"/>
    <x v="1134"/>
    <m/>
    <m/>
    <m/>
    <m/>
    <x v="0"/>
  </r>
  <r>
    <x v="0"/>
    <s v="e3535e2d-d3f9-4200-9e1c-b2ad1864cece"/>
    <x v="0"/>
    <e v="#N/A"/>
    <e v="#N/A"/>
    <e v="#N/A"/>
    <s v="FIXED"/>
    <x v="1134"/>
    <m/>
    <m/>
    <m/>
    <m/>
    <x v="0"/>
  </r>
  <r>
    <x v="0"/>
    <s v="e354532f-cc93-42f1-bb13-8d4a50e6054a"/>
    <x v="0"/>
    <e v="#N/A"/>
    <e v="#N/A"/>
    <e v="#N/A"/>
    <s v="FIXED"/>
    <x v="1134"/>
    <m/>
    <m/>
    <m/>
    <m/>
    <x v="0"/>
  </r>
  <r>
    <x v="1"/>
    <s v="e3550899-f484-4b7d-a830-ae1251885603"/>
    <x v="2"/>
    <e v="#N/A"/>
    <e v="#N/A"/>
    <e v="#N/A"/>
    <s v="ACTIVE"/>
    <x v="1134"/>
    <m/>
    <m/>
    <m/>
    <m/>
    <x v="0"/>
  </r>
  <r>
    <x v="0"/>
    <s v="e3553f6b-0fa8-4071-b7e4-d64cfe1b39d5"/>
    <x v="0"/>
    <e v="#N/A"/>
    <e v="#N/A"/>
    <e v="#N/A"/>
    <s v="FIXED"/>
    <x v="1134"/>
    <m/>
    <m/>
    <m/>
    <m/>
    <x v="0"/>
  </r>
  <r>
    <x v="7"/>
    <s v="e3559465-2eb3-4ffa-aeb2-b1ea33d75c00"/>
    <x v="0"/>
    <e v="#N/A"/>
    <e v="#N/A"/>
    <e v="#N/A"/>
    <s v="FIXED"/>
    <x v="1134"/>
    <m/>
    <m/>
    <m/>
    <m/>
    <x v="0"/>
  </r>
  <r>
    <x v="10"/>
    <s v="e355ac28-e8a5-4529-833b-a440d480c3f3"/>
    <x v="0"/>
    <e v="#N/A"/>
    <e v="#N/A"/>
    <e v="#N/A"/>
    <s v="FIXED"/>
    <x v="1134"/>
    <m/>
    <m/>
    <m/>
    <m/>
    <x v="0"/>
  </r>
  <r>
    <x v="2"/>
    <s v="e355ddbf-6555-49a6-80aa-346cce1df009"/>
    <x v="1"/>
    <s v="bpn-rosecmas-05"/>
    <s v="e355ddbf-6555-49a6-80aa-346cce1df009"/>
    <s v="High"/>
    <s v="RESURFACED"/>
    <x v="1134"/>
    <m/>
    <m/>
    <m/>
    <m/>
    <x v="0"/>
  </r>
  <r>
    <x v="7"/>
    <s v="e3566d78-f735-496c-83a8-c05d29696b89"/>
    <x v="0"/>
    <e v="#N/A"/>
    <e v="#N/A"/>
    <e v="#N/A"/>
    <s v="FIXED"/>
    <x v="1134"/>
    <m/>
    <m/>
    <m/>
    <m/>
    <x v="0"/>
  </r>
  <r>
    <x v="0"/>
    <s v="e357409a-c992-400b-a3a3-b9d3f847dadd"/>
    <x v="0"/>
    <e v="#N/A"/>
    <e v="#N/A"/>
    <e v="#N/A"/>
    <s v="FIXED"/>
    <x v="1134"/>
    <m/>
    <m/>
    <m/>
    <m/>
    <x v="0"/>
  </r>
  <r>
    <x v="0"/>
    <s v="e3581b5e-97ba-42fe-8b4d-7d2db63afe26"/>
    <x v="0"/>
    <e v="#N/A"/>
    <e v="#N/A"/>
    <e v="#N/A"/>
    <s v="FIXED"/>
    <x v="1134"/>
    <m/>
    <m/>
    <m/>
    <m/>
    <x v="0"/>
  </r>
  <r>
    <x v="0"/>
    <s v="e3590171-d12c-4a96-87c1-b34e3b470853"/>
    <x v="0"/>
    <e v="#N/A"/>
    <e v="#N/A"/>
    <e v="#N/A"/>
    <s v="FIXED"/>
    <x v="1134"/>
    <m/>
    <m/>
    <m/>
    <m/>
    <x v="0"/>
  </r>
  <r>
    <x v="0"/>
    <s v="e3599665-6503-4af8-b6f9-87d970186a74"/>
    <x v="0"/>
    <e v="#N/A"/>
    <e v="#N/A"/>
    <e v="#N/A"/>
    <s v="FIXED"/>
    <x v="1134"/>
    <m/>
    <m/>
    <m/>
    <m/>
    <x v="0"/>
  </r>
  <r>
    <x v="0"/>
    <s v="e359befa-06e3-4643-82ba-a86ec1a37a44"/>
    <x v="0"/>
    <e v="#N/A"/>
    <e v="#N/A"/>
    <e v="#N/A"/>
    <s v="FIXED"/>
    <x v="1134"/>
    <m/>
    <m/>
    <m/>
    <m/>
    <x v="0"/>
  </r>
  <r>
    <x v="7"/>
    <s v="e35b922e-6a17-4c70-bf22-31acde15d9b8"/>
    <x v="0"/>
    <e v="#N/A"/>
    <e v="#N/A"/>
    <e v="#N/A"/>
    <s v="FIXED"/>
    <x v="1134"/>
    <m/>
    <m/>
    <m/>
    <m/>
    <x v="0"/>
  </r>
  <r>
    <x v="2"/>
    <s v="e35c301f-0fa6-49a8-b29b-14fd31c453f0"/>
    <x v="0"/>
    <e v="#N/A"/>
    <e v="#N/A"/>
    <e v="#N/A"/>
    <s v="FIXED"/>
    <x v="1134"/>
    <m/>
    <m/>
    <m/>
    <m/>
    <x v="0"/>
  </r>
  <r>
    <x v="2"/>
    <s v="e35d2eaa-850a-4c5d-bd51-25bf43814f21"/>
    <x v="1"/>
    <s v="bpn-rosecmas-06"/>
    <s v="e35d2eaa-850a-4c5d-bd51-25bf43814f21"/>
    <s v="Medium"/>
    <s v="RESURFACED"/>
    <x v="1134"/>
    <m/>
    <m/>
    <m/>
    <m/>
    <x v="0"/>
  </r>
  <r>
    <x v="1"/>
    <s v="e35ec4b7-b6bb-413d-aac8-f754b7171550"/>
    <x v="0"/>
    <e v="#N/A"/>
    <e v="#N/A"/>
    <e v="#N/A"/>
    <s v="FIXED"/>
    <x v="1134"/>
    <m/>
    <m/>
    <m/>
    <m/>
    <x v="0"/>
  </r>
  <r>
    <x v="2"/>
    <s v="e35fb92b-f733-4cdb-8c3c-1b0d7aa0a59f"/>
    <x v="0"/>
    <e v="#N/A"/>
    <e v="#N/A"/>
    <e v="#N/A"/>
    <s v="FIXED"/>
    <x v="1134"/>
    <m/>
    <m/>
    <m/>
    <m/>
    <x v="0"/>
  </r>
  <r>
    <x v="2"/>
    <s v="e35ff8b6-67ae-4348-9d9d-abdcdfed2c43"/>
    <x v="0"/>
    <s v="bpn-roserrws-01"/>
    <s v="e35ff8b6-67ae-4348-9d9d-abdcdfed2c43"/>
    <s v="Critical"/>
    <s v="FIXED"/>
    <x v="1134"/>
    <m/>
    <m/>
    <m/>
    <m/>
    <x v="0"/>
  </r>
  <r>
    <x v="1"/>
    <s v="e361d666-6e9d-4ea5-ab2b-92c88b88eacb"/>
    <x v="0"/>
    <e v="#N/A"/>
    <e v="#N/A"/>
    <e v="#N/A"/>
    <s v="FIXED"/>
    <x v="1134"/>
    <m/>
    <m/>
    <m/>
    <m/>
    <x v="0"/>
  </r>
  <r>
    <x v="0"/>
    <s v="e3621b6b-a94b-4022-8b1c-fd998a93f766"/>
    <x v="0"/>
    <e v="#N/A"/>
    <e v="#N/A"/>
    <e v="#N/A"/>
    <s v="FIXED"/>
    <x v="1134"/>
    <m/>
    <m/>
    <m/>
    <m/>
    <x v="0"/>
  </r>
  <r>
    <x v="4"/>
    <s v="e362403e-1565-4dc3-82bb-f617994f9312"/>
    <x v="0"/>
    <e v="#N/A"/>
    <e v="#N/A"/>
    <e v="#N/A"/>
    <s v="FIXED"/>
    <x v="1134"/>
    <m/>
    <m/>
    <m/>
    <m/>
    <x v="0"/>
  </r>
  <r>
    <x v="0"/>
    <s v="e3627b18-daff-4f22-9f91-04ad4f6dfd1a"/>
    <x v="0"/>
    <s v="bdwybko8462rn2l"/>
    <s v="e3627b18-daff-4f22-9f91-04ad4f6dfd1a"/>
    <s v="High"/>
    <s v="FIXED"/>
    <x v="1134"/>
    <m/>
    <m/>
    <m/>
    <m/>
    <x v="0"/>
  </r>
  <r>
    <x v="0"/>
    <s v="e363848d-4240-4bc5-8102-5b9134fc58f6"/>
    <x v="1"/>
    <e v="#N/A"/>
    <e v="#N/A"/>
    <e v="#N/A"/>
    <s v="RESURFACED"/>
    <x v="1134"/>
    <m/>
    <m/>
    <m/>
    <m/>
    <x v="0"/>
  </r>
  <r>
    <x v="0"/>
    <s v="e363cff9-e223-4a75-aec4-1763cc311698"/>
    <x v="0"/>
    <e v="#N/A"/>
    <e v="#N/A"/>
    <e v="#N/A"/>
    <s v="FIXED"/>
    <x v="1134"/>
    <m/>
    <m/>
    <m/>
    <m/>
    <x v="0"/>
  </r>
  <r>
    <x v="0"/>
    <s v="e3642f3b-b4e2-48e1-88ac-b15fdd0efcc0"/>
    <x v="0"/>
    <e v="#N/A"/>
    <e v="#N/A"/>
    <e v="#N/A"/>
    <s v="FIXED"/>
    <x v="1134"/>
    <m/>
    <m/>
    <m/>
    <m/>
    <x v="0"/>
  </r>
  <r>
    <x v="6"/>
    <s v="e364393d-8967-4e88-8425-161895043f8b"/>
    <x v="2"/>
    <s v="bpn-rosetecm-04"/>
    <s v="e364393d-8967-4e88-8425-161895043f8b"/>
    <s v="Medium"/>
    <s v="ACTIVE"/>
    <x v="1134"/>
    <m/>
    <m/>
    <m/>
    <m/>
    <x v="0"/>
  </r>
  <r>
    <x v="12"/>
    <s v="e364b40e-0dec-4034-a944-9926d23e3a3b"/>
    <x v="0"/>
    <e v="#N/A"/>
    <e v="#N/A"/>
    <e v="#N/A"/>
    <s v="FIXED"/>
    <x v="1134"/>
    <m/>
    <m/>
    <m/>
    <m/>
    <x v="0"/>
  </r>
  <r>
    <x v="0"/>
    <s v="e3655ea3-f365-4ce0-a835-f649dbd2da16"/>
    <x v="0"/>
    <e v="#N/A"/>
    <e v="#N/A"/>
    <e v="#N/A"/>
    <s v="FIXED"/>
    <x v="1134"/>
    <m/>
    <m/>
    <m/>
    <m/>
    <x v="0"/>
  </r>
  <r>
    <x v="2"/>
    <s v="e365ad9f-e63d-4cc6-8532-26c52e69a62e"/>
    <x v="0"/>
    <e v="#N/A"/>
    <e v="#N/A"/>
    <e v="#N/A"/>
    <s v="FIXED"/>
    <x v="1134"/>
    <m/>
    <m/>
    <m/>
    <m/>
    <x v="0"/>
  </r>
  <r>
    <x v="0"/>
    <s v="e36615af-114b-4de2-8297-96645da04c1d"/>
    <x v="0"/>
    <e v="#N/A"/>
    <e v="#N/A"/>
    <e v="#N/A"/>
    <s v="FIXED"/>
    <x v="1134"/>
    <m/>
    <m/>
    <m/>
    <m/>
    <x v="0"/>
  </r>
  <r>
    <x v="0"/>
    <s v="e3663486-c69a-47b3-abac-cd9c43607b05"/>
    <x v="0"/>
    <e v="#N/A"/>
    <e v="#N/A"/>
    <e v="#N/A"/>
    <s v="FIXED"/>
    <x v="1134"/>
    <m/>
    <m/>
    <m/>
    <m/>
    <x v="0"/>
  </r>
  <r>
    <x v="0"/>
    <s v="e36689d5-921e-435b-b164-4c2513a22c3f"/>
    <x v="0"/>
    <e v="#N/A"/>
    <e v="#N/A"/>
    <e v="#N/A"/>
    <s v="FIXED"/>
    <x v="1134"/>
    <m/>
    <m/>
    <m/>
    <m/>
    <x v="0"/>
  </r>
  <r>
    <x v="4"/>
    <s v="e3670c46-e771-4a50-b6fb-30139a20397c"/>
    <x v="0"/>
    <e v="#N/A"/>
    <e v="#N/A"/>
    <e v="#N/A"/>
    <s v="FIXED"/>
    <x v="1134"/>
    <m/>
    <m/>
    <m/>
    <m/>
    <x v="0"/>
  </r>
  <r>
    <x v="0"/>
    <s v="e3675130-a785-427c-9cb6-77ebdb7e16ec"/>
    <x v="0"/>
    <e v="#N/A"/>
    <e v="#N/A"/>
    <e v="#N/A"/>
    <s v="FIXED"/>
    <x v="1134"/>
    <m/>
    <m/>
    <m/>
    <m/>
    <x v="0"/>
  </r>
  <r>
    <x v="0"/>
    <s v="e367b477-537c-4de2-9fa0-4196276877c5"/>
    <x v="0"/>
    <e v="#N/A"/>
    <e v="#N/A"/>
    <e v="#N/A"/>
    <s v="FIXED"/>
    <x v="1134"/>
    <m/>
    <m/>
    <m/>
    <m/>
    <x v="0"/>
  </r>
  <r>
    <x v="0"/>
    <s v="e369e04d-6a70-41bd-80d6-5668ab7ce5ab"/>
    <x v="0"/>
    <e v="#N/A"/>
    <e v="#N/A"/>
    <e v="#N/A"/>
    <s v="FIXED"/>
    <x v="1134"/>
    <m/>
    <m/>
    <m/>
    <m/>
    <x v="0"/>
  </r>
  <r>
    <x v="2"/>
    <s v="e36ab973-377d-44b8-8784-10fc4066e599"/>
    <x v="0"/>
    <e v="#N/A"/>
    <e v="#N/A"/>
    <e v="#N/A"/>
    <s v="FIXED"/>
    <x v="1134"/>
    <m/>
    <m/>
    <m/>
    <m/>
    <x v="0"/>
  </r>
  <r>
    <x v="6"/>
    <s v="e36abb3b-b4f0-4ff2-9ebd-14fef39d7b1d"/>
    <x v="0"/>
    <e v="#N/A"/>
    <e v="#N/A"/>
    <e v="#N/A"/>
    <s v="FIXED"/>
    <x v="1134"/>
    <m/>
    <m/>
    <m/>
    <m/>
    <x v="0"/>
  </r>
  <r>
    <x v="6"/>
    <s v="e36b8aca-9af6-4cec-b287-e40080260532"/>
    <x v="0"/>
    <s v="bpn-roseterm-02"/>
    <s v="e36b8aca-9af6-4cec-b287-e40080260532"/>
    <s v="Critical"/>
    <s v="FIXED"/>
    <x v="1134"/>
    <m/>
    <m/>
    <m/>
    <m/>
    <x v="0"/>
  </r>
  <r>
    <x v="6"/>
    <s v="e36ba878-0370-4118-8af8-f73a4a53672c"/>
    <x v="0"/>
    <e v="#N/A"/>
    <e v="#N/A"/>
    <e v="#N/A"/>
    <s v="FIXED"/>
    <x v="1134"/>
    <m/>
    <m/>
    <m/>
    <m/>
    <x v="0"/>
  </r>
  <r>
    <x v="0"/>
    <s v="e36c27b9-b8f4-4b60-9af1-a5b26eb74bf3"/>
    <x v="0"/>
    <e v="#N/A"/>
    <e v="#N/A"/>
    <e v="#N/A"/>
    <s v="FIXED"/>
    <x v="1134"/>
    <m/>
    <m/>
    <m/>
    <m/>
    <x v="0"/>
  </r>
  <r>
    <x v="0"/>
    <s v="e36d21cd-42f7-448c-ac44-02c6e423a2dc"/>
    <x v="0"/>
    <e v="#N/A"/>
    <e v="#N/A"/>
    <e v="#N/A"/>
    <s v="FIXED"/>
    <x v="1134"/>
    <m/>
    <m/>
    <m/>
    <m/>
    <x v="0"/>
  </r>
  <r>
    <x v="0"/>
    <s v="e36d712d-4057-4398-b7ef-1099ff2b231f"/>
    <x v="0"/>
    <e v="#N/A"/>
    <e v="#N/A"/>
    <e v="#N/A"/>
    <s v="FIXED"/>
    <x v="1134"/>
    <m/>
    <m/>
    <m/>
    <m/>
    <x v="0"/>
  </r>
  <r>
    <x v="0"/>
    <s v="e370b588-ef18-43d8-b8fe-dbabaece3d0c"/>
    <x v="0"/>
    <e v="#N/A"/>
    <e v="#N/A"/>
    <e v="#N/A"/>
    <s v="FIXED"/>
    <x v="1134"/>
    <m/>
    <m/>
    <m/>
    <m/>
    <x v="0"/>
  </r>
  <r>
    <x v="5"/>
    <s v="e370fc7f-2e55-4445-9e6e-891229c048ba"/>
    <x v="0"/>
    <e v="#N/A"/>
    <e v="#N/A"/>
    <e v="#N/A"/>
    <s v="FIXED"/>
    <x v="1134"/>
    <m/>
    <m/>
    <m/>
    <m/>
    <x v="0"/>
  </r>
  <r>
    <x v="0"/>
    <s v="e37175ff-5eb4-4c5e-b5d1-36ce2ff37691"/>
    <x v="0"/>
    <e v="#N/A"/>
    <e v="#N/A"/>
    <e v="#N/A"/>
    <s v="FIXED"/>
    <x v="1134"/>
    <m/>
    <m/>
    <m/>
    <m/>
    <x v="0"/>
  </r>
  <r>
    <x v="0"/>
    <s v="e372cf78-2b88-4214-933f-1ca343dd2b63"/>
    <x v="0"/>
    <e v="#N/A"/>
    <e v="#N/A"/>
    <e v="#N/A"/>
    <s v="FIXED"/>
    <x v="1134"/>
    <m/>
    <m/>
    <m/>
    <m/>
    <x v="0"/>
  </r>
  <r>
    <x v="0"/>
    <s v="e3741777-2eae-4e91-9760-9f9828b3dd24"/>
    <x v="0"/>
    <e v="#N/A"/>
    <e v="#N/A"/>
    <e v="#N/A"/>
    <s v="FIXED"/>
    <x v="1134"/>
    <m/>
    <m/>
    <m/>
    <m/>
    <x v="0"/>
  </r>
  <r>
    <x v="0"/>
    <s v="e374e0fe-eac6-4a6e-8d82-00a9fa77c567"/>
    <x v="0"/>
    <e v="#N/A"/>
    <e v="#N/A"/>
    <e v="#N/A"/>
    <s v="FIXED"/>
    <x v="1134"/>
    <m/>
    <m/>
    <m/>
    <m/>
    <x v="0"/>
  </r>
  <r>
    <x v="0"/>
    <s v="e375933e-c45a-4b8a-a8ed-44ee388891bd"/>
    <x v="0"/>
    <e v="#N/A"/>
    <e v="#N/A"/>
    <e v="#N/A"/>
    <s v="FIXED"/>
    <x v="1134"/>
    <m/>
    <m/>
    <m/>
    <m/>
    <x v="0"/>
  </r>
  <r>
    <x v="9"/>
    <s v="e3772fbb-b21e-4d31-8a78-eb9296af249f"/>
    <x v="0"/>
    <e v="#N/A"/>
    <e v="#N/A"/>
    <e v="#N/A"/>
    <s v="FIXED"/>
    <x v="1134"/>
    <m/>
    <m/>
    <m/>
    <m/>
    <x v="0"/>
  </r>
  <r>
    <x v="16"/>
    <s v="e37761e7-8d7a-4d9b-9489-4227285396a8"/>
    <x v="0"/>
    <e v="#N/A"/>
    <e v="#N/A"/>
    <e v="#N/A"/>
    <s v="FIXED"/>
    <x v="1134"/>
    <m/>
    <m/>
    <m/>
    <m/>
    <x v="0"/>
  </r>
  <r>
    <x v="7"/>
    <s v="e377f615-7521-44d2-aa66-f65457c29083"/>
    <x v="1"/>
    <s v="bpn-rosewxds-01"/>
    <s v="e377f615-7521-44d2-aa66-f65457c29083"/>
    <s v="Medium"/>
    <s v="RESURFACED"/>
    <x v="1134"/>
    <m/>
    <m/>
    <m/>
    <m/>
    <x v="0"/>
  </r>
  <r>
    <x v="2"/>
    <s v="e37815e3-e91b-467c-8ea4-464f10ca4de3"/>
    <x v="0"/>
    <e v="#N/A"/>
    <e v="#N/A"/>
    <e v="#N/A"/>
    <s v="FIXED"/>
    <x v="1134"/>
    <m/>
    <m/>
    <m/>
    <m/>
    <x v="0"/>
  </r>
  <r>
    <x v="0"/>
    <s v="e3783f22-d18a-4bfb-bb6f-bcc3f6cc414f"/>
    <x v="0"/>
    <e v="#N/A"/>
    <e v="#N/A"/>
    <e v="#N/A"/>
    <s v="FIXED"/>
    <x v="1134"/>
    <m/>
    <m/>
    <m/>
    <m/>
    <x v="0"/>
  </r>
  <r>
    <x v="0"/>
    <s v="e378d3fb-714b-4d15-b09c-0daaa8d330b8"/>
    <x v="0"/>
    <e v="#N/A"/>
    <e v="#N/A"/>
    <e v="#N/A"/>
    <s v="FIXED"/>
    <x v="1134"/>
    <m/>
    <m/>
    <m/>
    <m/>
    <x v="0"/>
  </r>
  <r>
    <x v="0"/>
    <s v="e37a8be5-eb57-43c4-a07e-e74b86d65927"/>
    <x v="0"/>
    <e v="#N/A"/>
    <e v="#N/A"/>
    <e v="#N/A"/>
    <s v="FIXED"/>
    <x v="1134"/>
    <m/>
    <m/>
    <m/>
    <m/>
    <x v="0"/>
  </r>
  <r>
    <x v="2"/>
    <s v="e37b837c-d413-4c50-8d2e-adad6ebda220"/>
    <x v="1"/>
    <s v="bpn-rosecmas-05"/>
    <s v="e37b837c-d413-4c50-8d2e-adad6ebda220"/>
    <s v="Medium"/>
    <s v="RESURFACED"/>
    <x v="1134"/>
    <m/>
    <m/>
    <m/>
    <m/>
    <x v="0"/>
  </r>
  <r>
    <x v="5"/>
    <s v="e37bc0ba-e2f4-4d4c-847b-60528525b910"/>
    <x v="0"/>
    <e v="#N/A"/>
    <e v="#N/A"/>
    <e v="#N/A"/>
    <s v="FIXED"/>
    <x v="1134"/>
    <m/>
    <m/>
    <m/>
    <m/>
    <x v="0"/>
  </r>
  <r>
    <x v="5"/>
    <s v="e37c2931-d8e9-4653-88d2-e972d2a5c559"/>
    <x v="0"/>
    <s v="bpn-rosedvfr-02"/>
    <s v="e37c2931-d8e9-4653-88d2-e972d2a5c559"/>
    <s v="High"/>
    <s v="FIXED"/>
    <x v="1134"/>
    <m/>
    <m/>
    <m/>
    <m/>
    <x v="0"/>
  </r>
  <r>
    <x v="0"/>
    <s v="e37d0156-f05a-47f2-8305-d303a6cadf01"/>
    <x v="0"/>
    <e v="#N/A"/>
    <e v="#N/A"/>
    <e v="#N/A"/>
    <s v="FIXED"/>
    <x v="1134"/>
    <m/>
    <m/>
    <m/>
    <m/>
    <x v="0"/>
  </r>
  <r>
    <x v="10"/>
    <s v="e380a3cc-b45c-417b-ae81-2a747574b4ed"/>
    <x v="0"/>
    <e v="#N/A"/>
    <e v="#N/A"/>
    <e v="#N/A"/>
    <s v="FIXED"/>
    <x v="1134"/>
    <m/>
    <m/>
    <m/>
    <m/>
    <x v="0"/>
  </r>
  <r>
    <x v="0"/>
    <s v="e3816f95-f659-4aa3-8fb3-46da8f2c4228"/>
    <x v="0"/>
    <e v="#N/A"/>
    <e v="#N/A"/>
    <e v="#N/A"/>
    <s v="FIXED"/>
    <x v="1134"/>
    <m/>
    <m/>
    <m/>
    <m/>
    <x v="0"/>
  </r>
  <r>
    <x v="0"/>
    <s v="e38568e2-cf48-4fbe-b4e7-524948f2b63a"/>
    <x v="0"/>
    <e v="#N/A"/>
    <e v="#N/A"/>
    <e v="#N/A"/>
    <s v="FIXED"/>
    <x v="1134"/>
    <m/>
    <m/>
    <m/>
    <m/>
    <x v="0"/>
  </r>
  <r>
    <x v="0"/>
    <s v="e385779c-f2cd-476b-aeeb-69ff4158665c"/>
    <x v="0"/>
    <e v="#N/A"/>
    <e v="#N/A"/>
    <e v="#N/A"/>
    <s v="FIXED"/>
    <x v="1134"/>
    <m/>
    <m/>
    <m/>
    <m/>
    <x v="0"/>
  </r>
  <r>
    <x v="0"/>
    <s v="e3863c99-595d-4732-b5aa-192810ca0f3a"/>
    <x v="0"/>
    <e v="#N/A"/>
    <e v="#N/A"/>
    <e v="#N/A"/>
    <s v="FIXED"/>
    <x v="1134"/>
    <m/>
    <m/>
    <m/>
    <m/>
    <x v="0"/>
  </r>
  <r>
    <x v="1"/>
    <s v="e386a02f-091d-4aca-b55e-08ca37296b9d"/>
    <x v="2"/>
    <s v="bpn-0091bp-01"/>
    <s v="e386a02f-091d-4aca-b55e-08ca37296b9d"/>
    <s v="Medium"/>
    <s v="ACTIVE"/>
    <x v="1134"/>
    <m/>
    <m/>
    <m/>
    <m/>
    <x v="0"/>
  </r>
  <r>
    <x v="0"/>
    <s v="e386ab84-426a-4eed-b869-e3709010e405"/>
    <x v="0"/>
    <e v="#N/A"/>
    <e v="#N/A"/>
    <e v="#N/A"/>
    <s v="FIXED"/>
    <x v="1134"/>
    <m/>
    <m/>
    <m/>
    <m/>
    <x v="0"/>
  </r>
  <r>
    <x v="5"/>
    <s v="e38740a3-d3c4-4d9d-bebc-846763bbb5ea"/>
    <x v="0"/>
    <e v="#N/A"/>
    <e v="#N/A"/>
    <e v="#N/A"/>
    <s v="FIXED"/>
    <x v="1134"/>
    <m/>
    <m/>
    <m/>
    <m/>
    <x v="0"/>
  </r>
  <r>
    <x v="2"/>
    <s v="e387c5ca-08e7-47b9-8e28-96d928ef753c"/>
    <x v="0"/>
    <e v="#N/A"/>
    <e v="#N/A"/>
    <e v="#N/A"/>
    <s v="FIXED"/>
    <x v="1134"/>
    <m/>
    <m/>
    <m/>
    <m/>
    <x v="0"/>
  </r>
  <r>
    <x v="0"/>
    <s v="e388a033-bbb0-4de2-aee4-2d7122ba7029"/>
    <x v="0"/>
    <e v="#N/A"/>
    <e v="#N/A"/>
    <e v="#N/A"/>
    <s v="FIXED"/>
    <x v="1134"/>
    <m/>
    <m/>
    <m/>
    <m/>
    <x v="0"/>
  </r>
  <r>
    <x v="0"/>
    <s v="e388a1a8-faa3-424e-b936-d657cee6395c"/>
    <x v="0"/>
    <e v="#N/A"/>
    <e v="#N/A"/>
    <e v="#N/A"/>
    <s v="FIXED"/>
    <x v="1134"/>
    <m/>
    <m/>
    <m/>
    <m/>
    <x v="0"/>
  </r>
  <r>
    <x v="0"/>
    <s v="e3898f32-7c33-4850-8faa-cafa21468a22"/>
    <x v="0"/>
    <e v="#N/A"/>
    <e v="#N/A"/>
    <e v="#N/A"/>
    <s v="FIXED"/>
    <x v="1134"/>
    <m/>
    <m/>
    <m/>
    <m/>
    <x v="0"/>
  </r>
  <r>
    <x v="0"/>
    <s v="e389f347-7923-4194-b350-c6552872f8e6"/>
    <x v="0"/>
    <e v="#N/A"/>
    <e v="#N/A"/>
    <e v="#N/A"/>
    <s v="FIXED"/>
    <x v="1134"/>
    <m/>
    <m/>
    <m/>
    <m/>
    <x v="0"/>
  </r>
  <r>
    <x v="0"/>
    <s v="e38e5bd9-8828-4b1d-9767-255ab314bbca"/>
    <x v="0"/>
    <e v="#N/A"/>
    <e v="#N/A"/>
    <e v="#N/A"/>
    <s v="FIXED"/>
    <x v="1134"/>
    <m/>
    <m/>
    <m/>
    <m/>
    <x v="0"/>
  </r>
  <r>
    <x v="0"/>
    <s v="e38ea425-1c85-44e9-89bd-90819d3afe9d"/>
    <x v="0"/>
    <e v="#N/A"/>
    <e v="#N/A"/>
    <e v="#N/A"/>
    <s v="FIXED"/>
    <x v="1134"/>
    <m/>
    <m/>
    <m/>
    <m/>
    <x v="0"/>
  </r>
  <r>
    <x v="2"/>
    <s v="e38f7829-f9a0-4ddb-9e2d-e7ab9846a047"/>
    <x v="0"/>
    <e v="#N/A"/>
    <e v="#N/A"/>
    <e v="#N/A"/>
    <s v="FIXED"/>
    <x v="1134"/>
    <m/>
    <m/>
    <m/>
    <m/>
    <x v="0"/>
  </r>
  <r>
    <x v="0"/>
    <s v="e38f8a52-59e2-4d57-97a1-b7e01196875c"/>
    <x v="0"/>
    <s v="0025brnbztqnd2d.bpna.popularinc.net"/>
    <s v="e38f8a52-59e2-4d57-97a1-b7e01196875c"/>
    <s v="Critical"/>
    <s v="FIXED"/>
    <x v="1134"/>
    <m/>
    <m/>
    <m/>
    <m/>
    <x v="0"/>
  </r>
  <r>
    <x v="1"/>
    <s v="e391cee7-fb33-4866-9bc3-a713ce03d8db"/>
    <x v="2"/>
    <s v="bpn-rosews-03"/>
    <s v="e391cee7-fb33-4866-9bc3-a713ce03d8db"/>
    <s v="Medium"/>
    <s v="ACTIVE"/>
    <x v="1134"/>
    <m/>
    <m/>
    <m/>
    <m/>
    <x v="0"/>
  </r>
  <r>
    <x v="0"/>
    <s v="e3927df7-821d-4aab-8a4d-2aca612a2eca"/>
    <x v="0"/>
    <e v="#N/A"/>
    <e v="#N/A"/>
    <e v="#N/A"/>
    <s v="FIXED"/>
    <x v="1134"/>
    <m/>
    <m/>
    <m/>
    <m/>
    <x v="0"/>
  </r>
  <r>
    <x v="0"/>
    <s v="e392c2d7-4f98-431c-9bd4-8b251e25798b"/>
    <x v="0"/>
    <e v="#N/A"/>
    <e v="#N/A"/>
    <e v="#N/A"/>
    <s v="FIXED"/>
    <x v="1134"/>
    <m/>
    <m/>
    <m/>
    <m/>
    <x v="0"/>
  </r>
  <r>
    <x v="1"/>
    <s v="e392db09-e3fe-4001-ad96-765d49d9cbe5"/>
    <x v="2"/>
    <e v="#N/A"/>
    <e v="#N/A"/>
    <e v="#N/A"/>
    <s v="ACTIVE"/>
    <x v="1134"/>
    <m/>
    <m/>
    <m/>
    <m/>
    <x v="0"/>
  </r>
  <r>
    <x v="0"/>
    <s v="e392e9d4-c7a7-4064-adfb-ebefae08435c"/>
    <x v="0"/>
    <e v="#N/A"/>
    <e v="#N/A"/>
    <e v="#N/A"/>
    <s v="FIXED"/>
    <x v="1134"/>
    <m/>
    <m/>
    <m/>
    <m/>
    <x v="0"/>
  </r>
  <r>
    <x v="0"/>
    <s v="e39335f7-3afa-41f2-b593-632f49c75752"/>
    <x v="0"/>
    <e v="#N/A"/>
    <e v="#N/A"/>
    <e v="#N/A"/>
    <s v="FIXED"/>
    <x v="1134"/>
    <m/>
    <m/>
    <m/>
    <m/>
    <x v="0"/>
  </r>
  <r>
    <x v="0"/>
    <s v="e3938510-c738-448c-b987-f912d5f6fb80"/>
    <x v="0"/>
    <e v="#N/A"/>
    <e v="#N/A"/>
    <e v="#N/A"/>
    <s v="FIXED"/>
    <x v="1134"/>
    <m/>
    <m/>
    <m/>
    <m/>
    <x v="0"/>
  </r>
  <r>
    <x v="0"/>
    <s v="e394406f-1afb-40e1-9985-ac92e11ced45"/>
    <x v="0"/>
    <e v="#N/A"/>
    <e v="#N/A"/>
    <e v="#N/A"/>
    <s v="FIXED"/>
    <x v="1134"/>
    <m/>
    <m/>
    <m/>
    <m/>
    <x v="0"/>
  </r>
  <r>
    <x v="4"/>
    <s v="e3955bd5-6909-406d-88b6-afa78ad6b3f4"/>
    <x v="0"/>
    <e v="#N/A"/>
    <e v="#N/A"/>
    <e v="#N/A"/>
    <s v="FIXED"/>
    <x v="1134"/>
    <m/>
    <m/>
    <m/>
    <m/>
    <x v="0"/>
  </r>
  <r>
    <x v="0"/>
    <s v="e3956566-0786-4b48-b004-7c1b77456524"/>
    <x v="0"/>
    <e v="#N/A"/>
    <e v="#N/A"/>
    <e v="#N/A"/>
    <s v="FIXED"/>
    <x v="1134"/>
    <m/>
    <m/>
    <m/>
    <m/>
    <x v="0"/>
  </r>
  <r>
    <x v="11"/>
    <s v="e3957c30-94cd-404d-a5c2-71dd2231adf1"/>
    <x v="0"/>
    <e v="#N/A"/>
    <e v="#N/A"/>
    <e v="#N/A"/>
    <s v="FIXED"/>
    <x v="1134"/>
    <m/>
    <m/>
    <m/>
    <m/>
    <x v="0"/>
  </r>
  <r>
    <x v="0"/>
    <s v="e396c8de-4fe3-47f3-8143-73d96de0beaf"/>
    <x v="0"/>
    <e v="#N/A"/>
    <e v="#N/A"/>
    <e v="#N/A"/>
    <s v="FIXED"/>
    <x v="1134"/>
    <m/>
    <m/>
    <m/>
    <m/>
    <x v="0"/>
  </r>
  <r>
    <x v="0"/>
    <s v="e396fd07-2cdc-45f1-b5f4-2fa9dff2ee1c"/>
    <x v="0"/>
    <e v="#N/A"/>
    <e v="#N/A"/>
    <e v="#N/A"/>
    <s v="FIXED"/>
    <x v="1134"/>
    <m/>
    <m/>
    <m/>
    <m/>
    <x v="0"/>
  </r>
  <r>
    <x v="0"/>
    <s v="e397dfa3-54b6-4ab9-b8a1-b0413679c932"/>
    <x v="0"/>
    <e v="#N/A"/>
    <e v="#N/A"/>
    <e v="#N/A"/>
    <s v="FIXED"/>
    <x v="1134"/>
    <m/>
    <m/>
    <m/>
    <m/>
    <x v="0"/>
  </r>
  <r>
    <x v="0"/>
    <s v="e398a259-c67d-4a38-8a09-9c4aee5a2b26"/>
    <x v="0"/>
    <e v="#N/A"/>
    <e v="#N/A"/>
    <e v="#N/A"/>
    <s v="FIXED"/>
    <x v="1134"/>
    <m/>
    <m/>
    <m/>
    <m/>
    <x v="0"/>
  </r>
  <r>
    <x v="2"/>
    <s v="e39a9663-2c5c-4796-959a-1cbe616eb67a"/>
    <x v="3"/>
    <s v="bpn-rosecmas-06"/>
    <s v="e39a9663-2c5c-4796-959a-1cbe616eb67a"/>
    <s v="Medium"/>
    <s v="NEW"/>
    <x v="1134"/>
    <m/>
    <m/>
    <m/>
    <m/>
    <x v="0"/>
  </r>
  <r>
    <x v="2"/>
    <s v="e39bcc8d-03da-42b8-bcce-88780fe7a880"/>
    <x v="1"/>
    <s v="bpn-rosegvrm-01"/>
    <s v="e39bcc8d-03da-42b8-bcce-88780fe7a880"/>
    <s v="Medium"/>
    <s v="RESURFACED"/>
    <x v="1134"/>
    <m/>
    <m/>
    <m/>
    <m/>
    <x v="0"/>
  </r>
  <r>
    <x v="1"/>
    <s v="e39d0944-350e-416f-8992-34e2e580874a"/>
    <x v="0"/>
    <e v="#N/A"/>
    <e v="#N/A"/>
    <e v="#N/A"/>
    <s v="FIXED"/>
    <x v="1134"/>
    <m/>
    <m/>
    <m/>
    <m/>
    <x v="0"/>
  </r>
  <r>
    <x v="0"/>
    <s v="e39de321-94b6-47ca-92cd-62d2161f0767"/>
    <x v="0"/>
    <e v="#N/A"/>
    <e v="#N/A"/>
    <e v="#N/A"/>
    <s v="FIXED"/>
    <x v="1134"/>
    <m/>
    <m/>
    <m/>
    <m/>
    <x v="0"/>
  </r>
  <r>
    <x v="7"/>
    <s v="e39e6741-5707-41d7-9472-6af797ceef23"/>
    <x v="0"/>
    <e v="#N/A"/>
    <e v="#N/A"/>
    <e v="#N/A"/>
    <s v="FIXED"/>
    <x v="1134"/>
    <m/>
    <m/>
    <m/>
    <m/>
    <x v="0"/>
  </r>
  <r>
    <x v="0"/>
    <s v="e39ef963-c9b8-42a0-b72d-1d00ce7c1af8"/>
    <x v="0"/>
    <e v="#N/A"/>
    <e v="#N/A"/>
    <e v="#N/A"/>
    <s v="FIXED"/>
    <x v="1134"/>
    <m/>
    <m/>
    <m/>
    <m/>
    <x v="0"/>
  </r>
  <r>
    <x v="0"/>
    <s v="e3a03df5-056b-425f-bfb8-8af06dfad25f"/>
    <x v="0"/>
    <s v="0031brng3ggkh2d.bpna.popularinc.net"/>
    <s v="e3a03df5-056b-425f-bfb8-8af06dfad25f"/>
    <s v="Critical"/>
    <s v="FIXED"/>
    <x v="1134"/>
    <m/>
    <m/>
    <m/>
    <m/>
    <x v="0"/>
  </r>
  <r>
    <x v="0"/>
    <s v="e3a080c7-f9af-4990-b4ee-6e07a72faf58"/>
    <x v="0"/>
    <e v="#N/A"/>
    <e v="#N/A"/>
    <e v="#N/A"/>
    <s v="FIXED"/>
    <x v="1134"/>
    <m/>
    <m/>
    <m/>
    <m/>
    <x v="0"/>
  </r>
  <r>
    <x v="2"/>
    <s v="e3a25382-99c1-4f49-b953-6c173e3d1dc3"/>
    <x v="0"/>
    <e v="#N/A"/>
    <e v="#N/A"/>
    <e v="#N/A"/>
    <s v="FIXED"/>
    <x v="1134"/>
    <m/>
    <m/>
    <m/>
    <m/>
    <x v="0"/>
  </r>
  <r>
    <x v="0"/>
    <s v="e3a27fc0-a7c2-4e72-bb07-d1f980c1eef0"/>
    <x v="0"/>
    <e v="#N/A"/>
    <e v="#N/A"/>
    <e v="#N/A"/>
    <s v="FIXED"/>
    <x v="1134"/>
    <m/>
    <m/>
    <m/>
    <m/>
    <x v="0"/>
  </r>
  <r>
    <x v="0"/>
    <s v="e3a31a6d-c577-4e57-9eb1-961e6b63cc5f"/>
    <x v="0"/>
    <e v="#N/A"/>
    <e v="#N/A"/>
    <e v="#N/A"/>
    <s v="FIXED"/>
    <x v="1134"/>
    <m/>
    <m/>
    <m/>
    <m/>
    <x v="0"/>
  </r>
  <r>
    <x v="0"/>
    <s v="e3a4c77f-cfc6-48c5-a49d-8ee97a3b8aa8"/>
    <x v="0"/>
    <e v="#N/A"/>
    <e v="#N/A"/>
    <e v="#N/A"/>
    <s v="FIXED"/>
    <x v="1134"/>
    <m/>
    <m/>
    <m/>
    <m/>
    <x v="0"/>
  </r>
  <r>
    <x v="0"/>
    <s v="e3a76eac-3f89-4c5c-b2de-a26a96994bfb"/>
    <x v="0"/>
    <e v="#N/A"/>
    <e v="#N/A"/>
    <e v="#N/A"/>
    <s v="FIXED"/>
    <x v="1134"/>
    <m/>
    <m/>
    <m/>
    <m/>
    <x v="0"/>
  </r>
  <r>
    <x v="2"/>
    <s v="e3a78469-c39e-4e9d-91f2-f2d42a71384f"/>
    <x v="1"/>
    <s v="bpn-rosebidp-01"/>
    <s v="e3a78469-c39e-4e9d-91f2-f2d42a71384f"/>
    <s v="Medium"/>
    <s v="RESURFACED"/>
    <x v="1134"/>
    <m/>
    <m/>
    <m/>
    <m/>
    <x v="0"/>
  </r>
  <r>
    <x v="0"/>
    <s v="e3a87770-f088-4fc0-ac39-0ec18a93d948"/>
    <x v="0"/>
    <e v="#N/A"/>
    <e v="#N/A"/>
    <e v="#N/A"/>
    <s v="FIXED"/>
    <x v="1134"/>
    <m/>
    <m/>
    <m/>
    <m/>
    <x v="0"/>
  </r>
  <r>
    <x v="0"/>
    <s v="e3a9e7d1-5916-4d41-a11d-d7821a2ab98b"/>
    <x v="0"/>
    <e v="#N/A"/>
    <e v="#N/A"/>
    <e v="#N/A"/>
    <s v="FIXED"/>
    <x v="1134"/>
    <m/>
    <m/>
    <m/>
    <m/>
    <x v="0"/>
  </r>
  <r>
    <x v="1"/>
    <s v="e3aabb3c-a1a4-4b7d-82aa-dd6d625d52e9"/>
    <x v="0"/>
    <e v="#N/A"/>
    <e v="#N/A"/>
    <e v="#N/A"/>
    <s v="FIXED"/>
    <x v="1134"/>
    <m/>
    <m/>
    <m/>
    <m/>
    <x v="0"/>
  </r>
  <r>
    <x v="5"/>
    <s v="e3ab044e-bdd5-4c30-8c8b-55bdf8962165"/>
    <x v="0"/>
    <e v="#N/A"/>
    <e v="#N/A"/>
    <e v="#N/A"/>
    <s v="FIXED"/>
    <x v="1134"/>
    <m/>
    <m/>
    <m/>
    <m/>
    <x v="0"/>
  </r>
  <r>
    <x v="0"/>
    <s v="e3ab58f7-c77a-4d7f-abf8-a941032c49b8"/>
    <x v="0"/>
    <s v="0031bcp83rxln2d.bpna.popularinc.net"/>
    <s v="e3ab58f7-c77a-4d7f-abf8-a941032c49b8"/>
    <s v="Critical"/>
    <s v="FIXED"/>
    <x v="1134"/>
    <m/>
    <m/>
    <m/>
    <m/>
    <x v="0"/>
  </r>
  <r>
    <x v="11"/>
    <s v="e3abc310-fa32-438d-9d3f-e0c7fd41fcd6"/>
    <x v="0"/>
    <e v="#N/A"/>
    <e v="#N/A"/>
    <e v="#N/A"/>
    <s v="FIXED"/>
    <x v="1134"/>
    <m/>
    <m/>
    <m/>
    <m/>
    <x v="0"/>
  </r>
  <r>
    <x v="4"/>
    <s v="e3abe283-7768-4c04-8cbc-2e409e3fe0c8"/>
    <x v="0"/>
    <e v="#N/A"/>
    <e v="#N/A"/>
    <e v="#N/A"/>
    <s v="FIXED"/>
    <x v="1134"/>
    <m/>
    <m/>
    <m/>
    <m/>
    <x v="0"/>
  </r>
  <r>
    <x v="0"/>
    <s v="e3ad2f86-b25e-4061-a8dc-631aa47a0c52"/>
    <x v="0"/>
    <e v="#N/A"/>
    <e v="#N/A"/>
    <e v="#N/A"/>
    <s v="FIXED"/>
    <x v="1134"/>
    <m/>
    <m/>
    <m/>
    <m/>
    <x v="0"/>
  </r>
  <r>
    <x v="0"/>
    <s v="e3ad5dab-07e8-4a0f-aeec-b3e0388b12e2"/>
    <x v="2"/>
    <s v="0252brn8543sd2d.bpna.popularinc.net"/>
    <s v="e3ad5dab-07e8-4a0f-aeec-b3e0388b12e2"/>
    <s v="High"/>
    <s v="ACTIVE"/>
    <x v="1134"/>
    <m/>
    <m/>
    <m/>
    <m/>
    <x v="0"/>
  </r>
  <r>
    <x v="9"/>
    <s v="e3adb38d-7889-4661-89f0-a81202d078e6"/>
    <x v="0"/>
    <e v="#N/A"/>
    <e v="#N/A"/>
    <e v="#N/A"/>
    <s v="FIXED"/>
    <x v="1134"/>
    <m/>
    <m/>
    <m/>
    <m/>
    <x v="0"/>
  </r>
  <r>
    <x v="4"/>
    <s v="e3ae43cc-469f-4cea-8fbd-07aefed2e608"/>
    <x v="0"/>
    <s v="nbyrbrn6hmsq73l.bpna.popularinc.net"/>
    <s v="e3ae43cc-469f-4cea-8fbd-07aefed2e608"/>
    <s v="Critical"/>
    <s v="FIXED"/>
    <x v="1134"/>
    <m/>
    <m/>
    <m/>
    <m/>
    <x v="0"/>
  </r>
  <r>
    <x v="7"/>
    <s v="e3aecb20-4789-4472-b2d1-fb7a6887efa3"/>
    <x v="0"/>
    <e v="#N/A"/>
    <e v="#N/A"/>
    <e v="#N/A"/>
    <s v="FIXED"/>
    <x v="1134"/>
    <m/>
    <m/>
    <m/>
    <m/>
    <x v="0"/>
  </r>
  <r>
    <x v="4"/>
    <s v="e3aee541-2e10-4a09-826f-780005ae09d7"/>
    <x v="0"/>
    <e v="#N/A"/>
    <e v="#N/A"/>
    <e v="#N/A"/>
    <s v="FIXED"/>
    <x v="1134"/>
    <m/>
    <m/>
    <m/>
    <m/>
    <x v="0"/>
  </r>
  <r>
    <x v="2"/>
    <s v="e3af0d85-5da9-4b12-a468-5b37da789de4"/>
    <x v="2"/>
    <s v="bpn-roseclts-04"/>
    <s v="e3af0d85-5da9-4b12-a468-5b37da789de4"/>
    <s v="Critical"/>
    <s v="ACTIVE"/>
    <x v="1134"/>
    <m/>
    <m/>
    <m/>
    <m/>
    <x v="0"/>
  </r>
  <r>
    <x v="0"/>
    <s v="e3af5a5f-177c-4668-bce2-4c3a1975cbd4"/>
    <x v="0"/>
    <e v="#N/A"/>
    <e v="#N/A"/>
    <e v="#N/A"/>
    <s v="FIXED"/>
    <x v="1134"/>
    <m/>
    <m/>
    <m/>
    <m/>
    <x v="0"/>
  </r>
  <r>
    <x v="0"/>
    <s v="e3afb263-eb1a-4e15-8f4d-6b0133bdac9a"/>
    <x v="0"/>
    <s v="0254brn84s2sd2d.bpna.popularinc.net"/>
    <s v="e3afb263-eb1a-4e15-8f4d-6b0133bdac9a"/>
    <s v="Critical"/>
    <s v="FIXED"/>
    <x v="1134"/>
    <m/>
    <m/>
    <m/>
    <m/>
    <x v="0"/>
  </r>
  <r>
    <x v="0"/>
    <s v="e3b1452c-c763-431b-8a9e-83d60e3406c6"/>
    <x v="0"/>
    <e v="#N/A"/>
    <e v="#N/A"/>
    <e v="#N/A"/>
    <s v="FIXED"/>
    <x v="1134"/>
    <m/>
    <m/>
    <m/>
    <m/>
    <x v="0"/>
  </r>
  <r>
    <x v="0"/>
    <s v="e3b1934b-f74e-4f5b-ae3d-abfe9da671a3"/>
    <x v="0"/>
    <s v="0006bcp3xxdnd2d.bpna.popularinc.net"/>
    <s v="e3b1934b-f74e-4f5b-ae3d-abfe9da671a3"/>
    <s v="Medium"/>
    <s v="FIXED"/>
    <x v="1134"/>
    <m/>
    <m/>
    <m/>
    <m/>
    <x v="0"/>
  </r>
  <r>
    <x v="0"/>
    <s v="e3b2664a-aadf-4b62-8538-693d04392e50"/>
    <x v="0"/>
    <e v="#N/A"/>
    <e v="#N/A"/>
    <e v="#N/A"/>
    <s v="FIXED"/>
    <x v="1134"/>
    <m/>
    <m/>
    <m/>
    <m/>
    <x v="0"/>
  </r>
  <r>
    <x v="13"/>
    <s v="e3b333b4-f3e4-4c3c-91c3-fcd670f6465a"/>
    <x v="0"/>
    <e v="#N/A"/>
    <e v="#N/A"/>
    <e v="#N/A"/>
    <s v="FIXED"/>
    <x v="1134"/>
    <m/>
    <m/>
    <m/>
    <m/>
    <x v="0"/>
  </r>
  <r>
    <x v="0"/>
    <s v="e3b6ed3d-f149-4554-9e6c-0744d97516bb"/>
    <x v="0"/>
    <s v="0031brn7p8l9n2d.bpna.popularinc.net"/>
    <s v="e3b6ed3d-f149-4554-9e6c-0744d97516bb"/>
    <s v="Medium"/>
    <s v="FIXED"/>
    <x v="1134"/>
    <m/>
    <m/>
    <m/>
    <m/>
    <x v="0"/>
  </r>
  <r>
    <x v="1"/>
    <s v="e3b756ca-c623-43f0-b175-4c0edcd7cc54"/>
    <x v="0"/>
    <e v="#N/A"/>
    <e v="#N/A"/>
    <e v="#N/A"/>
    <s v="FIXED"/>
    <x v="1134"/>
    <m/>
    <m/>
    <m/>
    <m/>
    <x v="0"/>
  </r>
  <r>
    <x v="0"/>
    <s v="e3b93638-79cc-47e8-a4a2-6645cb684ac5"/>
    <x v="0"/>
    <e v="#N/A"/>
    <e v="#N/A"/>
    <e v="#N/A"/>
    <s v="FIXED"/>
    <x v="1134"/>
    <m/>
    <m/>
    <m/>
    <m/>
    <x v="0"/>
  </r>
  <r>
    <x v="0"/>
    <s v="e3b940d4-c112-4b40-bef1-8d258d318948"/>
    <x v="0"/>
    <e v="#N/A"/>
    <e v="#N/A"/>
    <e v="#N/A"/>
    <s v="FIXED"/>
    <x v="1134"/>
    <m/>
    <m/>
    <m/>
    <m/>
    <x v="0"/>
  </r>
  <r>
    <x v="0"/>
    <s v="e3b97fcb-745c-4536-a1bb-64c2b9f32342"/>
    <x v="0"/>
    <e v="#N/A"/>
    <e v="#N/A"/>
    <e v="#N/A"/>
    <s v="FIXED"/>
    <x v="1134"/>
    <m/>
    <m/>
    <m/>
    <m/>
    <x v="0"/>
  </r>
  <r>
    <x v="6"/>
    <s v="e3bac317-8072-436c-b605-59c929f6c42e"/>
    <x v="2"/>
    <e v="#N/A"/>
    <e v="#N/A"/>
    <e v="#N/A"/>
    <s v="ACTIVE"/>
    <x v="1134"/>
    <m/>
    <m/>
    <m/>
    <m/>
    <x v="0"/>
  </r>
  <r>
    <x v="7"/>
    <s v="e3bacaeb-e3fb-4cdd-92ff-9b004e1778a8"/>
    <x v="0"/>
    <e v="#N/A"/>
    <e v="#N/A"/>
    <e v="#N/A"/>
    <s v="FIXED"/>
    <x v="1134"/>
    <m/>
    <m/>
    <m/>
    <m/>
    <x v="0"/>
  </r>
  <r>
    <x v="5"/>
    <s v="e3baf3b8-9529-423a-b157-d7c8a465ff23"/>
    <x v="2"/>
    <s v="bpn-rosedvfr-01"/>
    <s v="e3baf3b8-9529-423a-b157-d7c8a465ff23"/>
    <s v="High"/>
    <s v="ACTIVE"/>
    <x v="1134"/>
    <m/>
    <m/>
    <m/>
    <m/>
    <x v="0"/>
  </r>
  <r>
    <x v="1"/>
    <s v="e3bb2de8-b794-46c7-bdd6-2d886a155e7d"/>
    <x v="0"/>
    <e v="#N/A"/>
    <e v="#N/A"/>
    <e v="#N/A"/>
    <s v="FIXED"/>
    <x v="1134"/>
    <m/>
    <m/>
    <m/>
    <m/>
    <x v="0"/>
  </r>
  <r>
    <x v="2"/>
    <s v="e3bb8e1b-4472-420a-aebc-831828961593"/>
    <x v="0"/>
    <e v="#N/A"/>
    <e v="#N/A"/>
    <e v="#N/A"/>
    <s v="FIXED"/>
    <x v="1134"/>
    <m/>
    <m/>
    <m/>
    <m/>
    <x v="0"/>
  </r>
  <r>
    <x v="0"/>
    <s v="e3bc5eee-f317-4c17-80bd-54d42456efdb"/>
    <x v="0"/>
    <e v="#N/A"/>
    <e v="#N/A"/>
    <e v="#N/A"/>
    <s v="FIXED"/>
    <x v="1134"/>
    <m/>
    <m/>
    <m/>
    <m/>
    <x v="0"/>
  </r>
  <r>
    <x v="0"/>
    <s v="e3bd9973-95fd-435f-9a68-03fbb90bab29"/>
    <x v="0"/>
    <e v="#N/A"/>
    <e v="#N/A"/>
    <e v="#N/A"/>
    <s v="FIXED"/>
    <x v="1134"/>
    <m/>
    <m/>
    <m/>
    <m/>
    <x v="0"/>
  </r>
  <r>
    <x v="0"/>
    <s v="e3bece78-31b9-4efb-9119-fb3bddbd56d5"/>
    <x v="0"/>
    <e v="#N/A"/>
    <e v="#N/A"/>
    <e v="#N/A"/>
    <s v="FIXED"/>
    <x v="1134"/>
    <m/>
    <m/>
    <m/>
    <m/>
    <x v="0"/>
  </r>
  <r>
    <x v="9"/>
    <s v="e3c00f20-9a77-4597-851a-18c32feefd22"/>
    <x v="0"/>
    <s v="bpn-rosedvba-03"/>
    <s v="e3c00f20-9a77-4597-851a-18c32feefd22"/>
    <s v="High"/>
    <s v="FIXED"/>
    <x v="1134"/>
    <m/>
    <m/>
    <m/>
    <m/>
    <x v="0"/>
  </r>
  <r>
    <x v="0"/>
    <s v="e3c030ce-45c9-4b00-9391-9c737432862b"/>
    <x v="0"/>
    <s v="0263brnbz1snd2d"/>
    <s v="e3c030ce-45c9-4b00-9391-9c737432862b"/>
    <s v="High"/>
    <s v="FIXED"/>
    <x v="1134"/>
    <m/>
    <m/>
    <m/>
    <m/>
    <x v="0"/>
  </r>
  <r>
    <x v="0"/>
    <s v="e3c0b8a9-0772-466b-ba2f-87485b802cfa"/>
    <x v="0"/>
    <e v="#N/A"/>
    <e v="#N/A"/>
    <e v="#N/A"/>
    <s v="FIXED"/>
    <x v="1134"/>
    <m/>
    <m/>
    <m/>
    <m/>
    <x v="0"/>
  </r>
  <r>
    <x v="0"/>
    <s v="e3c246fc-e9ff-41e0-834b-5a2233651d11"/>
    <x v="0"/>
    <e v="#N/A"/>
    <e v="#N/A"/>
    <e v="#N/A"/>
    <s v="FIXED"/>
    <x v="1134"/>
    <m/>
    <m/>
    <m/>
    <m/>
    <x v="0"/>
  </r>
  <r>
    <x v="0"/>
    <s v="e3c48672-906f-48f7-875a-3be20d9e335a"/>
    <x v="2"/>
    <s v="0065brn3xhhnd2d.bpna.popularinc.net"/>
    <s v="e3c48672-906f-48f7-875a-3be20d9e335a"/>
    <s v="High"/>
    <s v="ACTIVE"/>
    <x v="1134"/>
    <m/>
    <m/>
    <m/>
    <m/>
    <x v="0"/>
  </r>
  <r>
    <x v="0"/>
    <s v="e3c5acfb-3812-44a0-a047-90d271b90f2a"/>
    <x v="0"/>
    <s v="bdwybko1h1zgh2l.bpna.popularinc.net"/>
    <s v="e3c5acfb-3812-44a0-a047-90d271b90f2a"/>
    <s v="Medium"/>
    <s v="FIXED"/>
    <x v="1134"/>
    <m/>
    <m/>
    <m/>
    <m/>
    <x v="0"/>
  </r>
  <r>
    <x v="0"/>
    <s v="e3c6696b-ea2e-4eaa-96b9-d2f3b803cd3c"/>
    <x v="0"/>
    <e v="#N/A"/>
    <e v="#N/A"/>
    <e v="#N/A"/>
    <s v="FIXED"/>
    <x v="1134"/>
    <m/>
    <m/>
    <m/>
    <m/>
    <x v="0"/>
  </r>
  <r>
    <x v="7"/>
    <s v="e3c6c89e-e1b4-4592-8973-d976aa0f0299"/>
    <x v="0"/>
    <e v="#N/A"/>
    <e v="#N/A"/>
    <e v="#N/A"/>
    <s v="FIXED"/>
    <x v="1134"/>
    <m/>
    <m/>
    <m/>
    <m/>
    <x v="0"/>
  </r>
  <r>
    <x v="1"/>
    <s v="e3c75470-7774-4601-9b34-a1d56ccf544f"/>
    <x v="2"/>
    <s v="bpn-0012bp-01"/>
    <s v="e3c75470-7774-4601-9b34-a1d56ccf544f"/>
    <s v="Medium"/>
    <s v="ACTIVE"/>
    <x v="1134"/>
    <m/>
    <m/>
    <m/>
    <m/>
    <x v="0"/>
  </r>
  <r>
    <x v="0"/>
    <s v="e3c95e15-58b5-4f21-aebb-4fb9b0dc9f53"/>
    <x v="0"/>
    <e v="#N/A"/>
    <e v="#N/A"/>
    <e v="#N/A"/>
    <s v="FIXED"/>
    <x v="1134"/>
    <m/>
    <m/>
    <m/>
    <m/>
    <x v="0"/>
  </r>
  <r>
    <x v="0"/>
    <s v="e3c9e1e6-3e54-4ecc-b6a4-2d127c58587b"/>
    <x v="0"/>
    <e v="#N/A"/>
    <e v="#N/A"/>
    <e v="#N/A"/>
    <s v="FIXED"/>
    <x v="1134"/>
    <m/>
    <m/>
    <m/>
    <m/>
    <x v="0"/>
  </r>
  <r>
    <x v="0"/>
    <s v="e3ca3fd5-0199-4878-adeb-bb2b625be8d3"/>
    <x v="0"/>
    <e v="#N/A"/>
    <e v="#N/A"/>
    <e v="#N/A"/>
    <s v="FIXED"/>
    <x v="1134"/>
    <m/>
    <m/>
    <m/>
    <m/>
    <x v="0"/>
  </r>
  <r>
    <x v="0"/>
    <s v="e3cb1a6e-0987-4dd2-aaf4-35fb87d522b5"/>
    <x v="0"/>
    <e v="#N/A"/>
    <e v="#N/A"/>
    <e v="#N/A"/>
    <s v="FIXED"/>
    <x v="1134"/>
    <m/>
    <m/>
    <m/>
    <m/>
    <x v="0"/>
  </r>
  <r>
    <x v="0"/>
    <s v="e3cb83f2-facb-489d-8317-25e832cfcdb1"/>
    <x v="0"/>
    <e v="#N/A"/>
    <e v="#N/A"/>
    <e v="#N/A"/>
    <s v="FIXED"/>
    <x v="1134"/>
    <m/>
    <m/>
    <m/>
    <m/>
    <x v="0"/>
  </r>
  <r>
    <x v="0"/>
    <s v="e3cc7d38-c6e4-438e-95f9-04f04a7d0dc3"/>
    <x v="0"/>
    <e v="#N/A"/>
    <e v="#N/A"/>
    <e v="#N/A"/>
    <s v="FIXED"/>
    <x v="1134"/>
    <m/>
    <m/>
    <m/>
    <m/>
    <x v="0"/>
  </r>
  <r>
    <x v="15"/>
    <s v="e3d18f4c-823a-4a99-9ad1-8a3083e9ad47"/>
    <x v="2"/>
    <s v="bpn-rosedvdb-03"/>
    <s v="e3d18f4c-823a-4a99-9ad1-8a3083e9ad47"/>
    <s v="Medium"/>
    <s v="ACTIVE"/>
    <x v="1134"/>
    <m/>
    <m/>
    <m/>
    <m/>
    <x v="0"/>
  </r>
  <r>
    <x v="0"/>
    <s v="e3d1ca9f-6686-4d91-a9bc-2b1413540960"/>
    <x v="0"/>
    <e v="#N/A"/>
    <e v="#N/A"/>
    <e v="#N/A"/>
    <s v="FIXED"/>
    <x v="1134"/>
    <m/>
    <m/>
    <m/>
    <m/>
    <x v="0"/>
  </r>
  <r>
    <x v="4"/>
    <s v="e3d26c96-9056-4310-a312-3a41a32028bb"/>
    <x v="0"/>
    <e v="#N/A"/>
    <e v="#N/A"/>
    <e v="#N/A"/>
    <s v="FIXED"/>
    <x v="1134"/>
    <m/>
    <m/>
    <m/>
    <m/>
    <x v="0"/>
  </r>
  <r>
    <x v="0"/>
    <s v="e3d289a6-7a8c-4957-a5c8-5037d91d0bff"/>
    <x v="0"/>
    <e v="#N/A"/>
    <e v="#N/A"/>
    <e v="#N/A"/>
    <s v="FIXED"/>
    <x v="1134"/>
    <m/>
    <m/>
    <m/>
    <m/>
    <x v="0"/>
  </r>
  <r>
    <x v="6"/>
    <s v="e3d4a92c-5ebf-466b-91a8-1c7f7c418205"/>
    <x v="0"/>
    <e v="#N/A"/>
    <e v="#N/A"/>
    <e v="#N/A"/>
    <s v="FIXED"/>
    <x v="1134"/>
    <m/>
    <m/>
    <m/>
    <m/>
    <x v="0"/>
  </r>
  <r>
    <x v="0"/>
    <s v="e3d4bd39-3142-4d6e-94b5-ad1cc735b8e0"/>
    <x v="2"/>
    <s v="0019brn14shkb2d.bpna.popularinc.net"/>
    <s v="e3d4bd39-3142-4d6e-94b5-ad1cc735b8e0"/>
    <s v="High"/>
    <s v="ACTIVE"/>
    <x v="1134"/>
    <m/>
    <m/>
    <m/>
    <m/>
    <x v="0"/>
  </r>
  <r>
    <x v="1"/>
    <s v="e3d4ed36-cb4e-41e9-a765-b57dc3e944a3"/>
    <x v="0"/>
    <e v="#N/A"/>
    <e v="#N/A"/>
    <e v="#N/A"/>
    <s v="FIXED"/>
    <x v="1134"/>
    <m/>
    <m/>
    <m/>
    <m/>
    <x v="0"/>
  </r>
  <r>
    <x v="0"/>
    <s v="e3d535cf-ef54-4b6d-8e5a-0ed8e97f4475"/>
    <x v="1"/>
    <s v="bdwybkoh4ys733l.bpna.popularinc.net"/>
    <s v="e3d535cf-ef54-4b6d-8e5a-0ed8e97f4475"/>
    <s v="High"/>
    <s v="RESURFACED"/>
    <x v="1134"/>
    <m/>
    <m/>
    <m/>
    <m/>
    <x v="0"/>
  </r>
  <r>
    <x v="5"/>
    <s v="e3d71338-fcb3-4c89-a552-3cc1fa62421f"/>
    <x v="0"/>
    <e v="#N/A"/>
    <e v="#N/A"/>
    <e v="#N/A"/>
    <s v="FIXED"/>
    <x v="1134"/>
    <m/>
    <m/>
    <m/>
    <m/>
    <x v="0"/>
  </r>
  <r>
    <x v="0"/>
    <s v="e3d72cd6-b528-4cd0-9d6f-bd9aa81a720d"/>
    <x v="0"/>
    <e v="#N/A"/>
    <e v="#N/A"/>
    <e v="#N/A"/>
    <s v="FIXED"/>
    <x v="1134"/>
    <m/>
    <m/>
    <m/>
    <m/>
    <x v="0"/>
  </r>
  <r>
    <x v="0"/>
    <s v="e3d7bdcb-6a37-4160-a4c1-d67818f128e7"/>
    <x v="0"/>
    <e v="#N/A"/>
    <e v="#N/A"/>
    <e v="#N/A"/>
    <s v="FIXED"/>
    <x v="1134"/>
    <m/>
    <m/>
    <m/>
    <m/>
    <x v="0"/>
  </r>
  <r>
    <x v="2"/>
    <s v="e3d80c7a-3ee7-4598-831a-3f1a01185068"/>
    <x v="0"/>
    <e v="#N/A"/>
    <e v="#N/A"/>
    <e v="#N/A"/>
    <s v="FIXED"/>
    <x v="1134"/>
    <m/>
    <m/>
    <m/>
    <m/>
    <x v="0"/>
  </r>
  <r>
    <x v="0"/>
    <s v="e3d87263-e5fa-4f92-9db3-aa07565d6cc7"/>
    <x v="0"/>
    <e v="#N/A"/>
    <e v="#N/A"/>
    <e v="#N/A"/>
    <s v="FIXED"/>
    <x v="1134"/>
    <m/>
    <m/>
    <m/>
    <m/>
    <x v="0"/>
  </r>
  <r>
    <x v="0"/>
    <s v="e3d93cde-7d3b-40d1-9df2-d4bfe168cdc3"/>
    <x v="0"/>
    <e v="#N/A"/>
    <e v="#N/A"/>
    <e v="#N/A"/>
    <s v="FIXED"/>
    <x v="1134"/>
    <m/>
    <m/>
    <m/>
    <m/>
    <x v="0"/>
  </r>
  <r>
    <x v="0"/>
    <s v="e3d9c685-d84c-439a-b1b1-5f59eb4b7126"/>
    <x v="0"/>
    <e v="#N/A"/>
    <e v="#N/A"/>
    <e v="#N/A"/>
    <s v="FIXED"/>
    <x v="1134"/>
    <m/>
    <m/>
    <m/>
    <m/>
    <x v="0"/>
  </r>
  <r>
    <x v="0"/>
    <s v="e3db08c9-e0ab-4bc0-b483-45ce986899c1"/>
    <x v="0"/>
    <e v="#N/A"/>
    <e v="#N/A"/>
    <e v="#N/A"/>
    <s v="FIXED"/>
    <x v="1134"/>
    <m/>
    <m/>
    <m/>
    <m/>
    <x v="0"/>
  </r>
  <r>
    <x v="0"/>
    <s v="e3dc622d-0349-47d0-bc65-58abcc93f941"/>
    <x v="0"/>
    <e v="#N/A"/>
    <e v="#N/A"/>
    <e v="#N/A"/>
    <s v="FIXED"/>
    <x v="1134"/>
    <m/>
    <m/>
    <m/>
    <m/>
    <x v="0"/>
  </r>
  <r>
    <x v="0"/>
    <s v="e3dc8196-99af-4082-a912-6aba3ba3956d"/>
    <x v="0"/>
    <e v="#N/A"/>
    <e v="#N/A"/>
    <e v="#N/A"/>
    <s v="FIXED"/>
    <x v="1134"/>
    <m/>
    <m/>
    <m/>
    <m/>
    <x v="0"/>
  </r>
  <r>
    <x v="1"/>
    <s v="e3dd97d3-908f-440b-841b-2f7a267804cc"/>
    <x v="1"/>
    <s v="bpn-roseevmx-01"/>
    <s v="e3dd97d3-908f-440b-841b-2f7a267804cc"/>
    <s v="Medium"/>
    <s v="RESURFACED"/>
    <x v="1134"/>
    <m/>
    <m/>
    <m/>
    <m/>
    <x v="0"/>
  </r>
  <r>
    <x v="0"/>
    <s v="e3ddbc93-b860-48e7-9046-2aa3e1d3ac9f"/>
    <x v="0"/>
    <e v="#N/A"/>
    <e v="#N/A"/>
    <e v="#N/A"/>
    <s v="FIXED"/>
    <x v="1134"/>
    <m/>
    <m/>
    <m/>
    <m/>
    <x v="0"/>
  </r>
  <r>
    <x v="0"/>
    <s v="e3ddd47f-b219-4260-9831-28162000b59a"/>
    <x v="0"/>
    <e v="#N/A"/>
    <e v="#N/A"/>
    <e v="#N/A"/>
    <s v="FIXED"/>
    <x v="1134"/>
    <m/>
    <m/>
    <m/>
    <m/>
    <x v="0"/>
  </r>
  <r>
    <x v="0"/>
    <s v="e3de7922-9ec0-4a16-99f3-62babb3f5538"/>
    <x v="0"/>
    <e v="#N/A"/>
    <e v="#N/A"/>
    <e v="#N/A"/>
    <s v="FIXED"/>
    <x v="1134"/>
    <m/>
    <m/>
    <m/>
    <m/>
    <x v="0"/>
  </r>
  <r>
    <x v="2"/>
    <s v="e3dfd9ee-704f-4b34-bc4a-a6675dd4cf7c"/>
    <x v="2"/>
    <s v="bpn-cmtygvrm-01"/>
    <s v="e3dfd9ee-704f-4b34-bc4a-a6675dd4cf7c"/>
    <s v="High"/>
    <s v="ACTIVE"/>
    <x v="1134"/>
    <m/>
    <m/>
    <m/>
    <m/>
    <x v="0"/>
  </r>
  <r>
    <x v="1"/>
    <s v="e3e03309-8447-4fee-9f86-8eed8b753a1e"/>
    <x v="0"/>
    <e v="#N/A"/>
    <e v="#N/A"/>
    <e v="#N/A"/>
    <s v="FIXED"/>
    <x v="1134"/>
    <m/>
    <m/>
    <m/>
    <m/>
    <x v="0"/>
  </r>
  <r>
    <x v="0"/>
    <s v="e3e049e3-41a0-4205-82a6-43d64f84c463"/>
    <x v="0"/>
    <e v="#N/A"/>
    <e v="#N/A"/>
    <e v="#N/A"/>
    <s v="FIXED"/>
    <x v="1134"/>
    <m/>
    <m/>
    <m/>
    <m/>
    <x v="0"/>
  </r>
  <r>
    <x v="0"/>
    <s v="e3e068e5-4b41-400f-a58f-31ded951ff91"/>
    <x v="0"/>
    <s v="0091brn3xpknd2d.bpna.popularinc.net"/>
    <s v="e3e068e5-4b41-400f-a58f-31ded951ff91"/>
    <s v="Critical"/>
    <s v="FIXED"/>
    <x v="1134"/>
    <m/>
    <m/>
    <m/>
    <m/>
    <x v="0"/>
  </r>
  <r>
    <x v="0"/>
    <s v="e3e0cf88-9a61-47e2-a6f7-14e10fcf04b5"/>
    <x v="0"/>
    <e v="#N/A"/>
    <e v="#N/A"/>
    <e v="#N/A"/>
    <s v="FIXED"/>
    <x v="1134"/>
    <m/>
    <m/>
    <m/>
    <m/>
    <x v="0"/>
  </r>
  <r>
    <x v="0"/>
    <s v="e3e2b337-ec14-4f77-949e-f8b547c2ae28"/>
    <x v="0"/>
    <e v="#N/A"/>
    <e v="#N/A"/>
    <e v="#N/A"/>
    <s v="FIXED"/>
    <x v="1134"/>
    <m/>
    <m/>
    <m/>
    <m/>
    <x v="0"/>
  </r>
  <r>
    <x v="0"/>
    <s v="e3e40979-f34a-4f09-9753-ad8a464de534"/>
    <x v="0"/>
    <e v="#N/A"/>
    <e v="#N/A"/>
    <e v="#N/A"/>
    <s v="FIXED"/>
    <x v="1134"/>
    <m/>
    <m/>
    <m/>
    <m/>
    <x v="0"/>
  </r>
  <r>
    <x v="2"/>
    <s v="e3e41b03-8e37-42d2-bbc1-ff84b11ce2c8"/>
    <x v="2"/>
    <s v="bpn-cmtygnsm-01"/>
    <s v="e3e41b03-8e37-42d2-bbc1-ff84b11ce2c8"/>
    <s v="High"/>
    <s v="ACTIVE"/>
    <x v="1134"/>
    <m/>
    <m/>
    <m/>
    <m/>
    <x v="0"/>
  </r>
  <r>
    <x v="4"/>
    <s v="e3e444f1-fb25-464b-bb17-a82612683fd4"/>
    <x v="0"/>
    <e v="#N/A"/>
    <e v="#N/A"/>
    <e v="#N/A"/>
    <s v="FIXED"/>
    <x v="1134"/>
    <m/>
    <m/>
    <m/>
    <m/>
    <x v="0"/>
  </r>
  <r>
    <x v="0"/>
    <s v="e3e44c85-7ebb-4217-8ab1-8c5840f43d85"/>
    <x v="0"/>
    <e v="#N/A"/>
    <e v="#N/A"/>
    <e v="#N/A"/>
    <s v="FIXED"/>
    <x v="1134"/>
    <m/>
    <m/>
    <m/>
    <m/>
    <x v="0"/>
  </r>
  <r>
    <x v="0"/>
    <s v="e3e4b2cf-5a22-49c9-b40f-96561dc1e083"/>
    <x v="0"/>
    <e v="#N/A"/>
    <e v="#N/A"/>
    <e v="#N/A"/>
    <s v="FIXED"/>
    <x v="1134"/>
    <m/>
    <m/>
    <m/>
    <m/>
    <x v="0"/>
  </r>
  <r>
    <x v="1"/>
    <s v="e3e50f65-4587-4cb5-8120-403aa7ab86d0"/>
    <x v="2"/>
    <s v="bpn-0031bp-01"/>
    <s v="e3e50f65-4587-4cb5-8120-403aa7ab86d0"/>
    <s v="Critical"/>
    <s v="ACTIVE"/>
    <x v="1134"/>
    <m/>
    <m/>
    <m/>
    <m/>
    <x v="0"/>
  </r>
  <r>
    <x v="0"/>
    <s v="e3e5da6a-3d69-4d2b-9766-df419133b4da"/>
    <x v="0"/>
    <e v="#N/A"/>
    <e v="#N/A"/>
    <e v="#N/A"/>
    <s v="FIXED"/>
    <x v="1134"/>
    <m/>
    <m/>
    <m/>
    <m/>
    <x v="0"/>
  </r>
  <r>
    <x v="0"/>
    <s v="e3e65347-a7b0-4ef1-bb9d-34410a71057a"/>
    <x v="0"/>
    <e v="#N/A"/>
    <e v="#N/A"/>
    <e v="#N/A"/>
    <s v="FIXED"/>
    <x v="1134"/>
    <m/>
    <m/>
    <m/>
    <m/>
    <x v="0"/>
  </r>
  <r>
    <x v="0"/>
    <s v="e3e656a1-abbe-4033-ae4e-aa88a9c335a9"/>
    <x v="0"/>
    <e v="#N/A"/>
    <e v="#N/A"/>
    <e v="#N/A"/>
    <s v="FIXED"/>
    <x v="1134"/>
    <m/>
    <m/>
    <m/>
    <m/>
    <x v="0"/>
  </r>
  <r>
    <x v="4"/>
    <s v="e3e79e13-b38a-4e5a-b148-5290dcb5bc84"/>
    <x v="0"/>
    <e v="#N/A"/>
    <e v="#N/A"/>
    <e v="#N/A"/>
    <s v="FIXED"/>
    <x v="1134"/>
    <m/>
    <m/>
    <m/>
    <m/>
    <x v="0"/>
  </r>
  <r>
    <x v="6"/>
    <s v="e3e7d2fe-70a1-4fe7-a27f-81dc01664d38"/>
    <x v="0"/>
    <e v="#N/A"/>
    <e v="#N/A"/>
    <e v="#N/A"/>
    <s v="FIXED"/>
    <x v="1134"/>
    <m/>
    <m/>
    <m/>
    <m/>
    <x v="0"/>
  </r>
  <r>
    <x v="0"/>
    <s v="e3e7d3e2-4e66-4f02-bbae-c0d810706d2e"/>
    <x v="0"/>
    <e v="#N/A"/>
    <e v="#N/A"/>
    <e v="#N/A"/>
    <s v="FIXED"/>
    <x v="1134"/>
    <m/>
    <m/>
    <m/>
    <m/>
    <x v="0"/>
  </r>
  <r>
    <x v="0"/>
    <s v="e3e7e611-7577-449a-bbbb-c183dc63df4b"/>
    <x v="0"/>
    <e v="#N/A"/>
    <e v="#N/A"/>
    <e v="#N/A"/>
    <s v="FIXED"/>
    <x v="1134"/>
    <m/>
    <m/>
    <m/>
    <m/>
    <x v="0"/>
  </r>
  <r>
    <x v="3"/>
    <s v="e3e8438d-467f-42b4-82ec-5dfdc9f7dbef"/>
    <x v="0"/>
    <e v="#N/A"/>
    <e v="#N/A"/>
    <e v="#N/A"/>
    <s v="FIXED"/>
    <x v="1134"/>
    <m/>
    <m/>
    <m/>
    <m/>
    <x v="0"/>
  </r>
  <r>
    <x v="0"/>
    <s v="e3e856fd-bae9-45ae-a863-d543ba4040a1"/>
    <x v="0"/>
    <e v="#N/A"/>
    <e v="#N/A"/>
    <e v="#N/A"/>
    <s v="FIXED"/>
    <x v="1134"/>
    <m/>
    <m/>
    <m/>
    <m/>
    <x v="0"/>
  </r>
  <r>
    <x v="0"/>
    <s v="e3e9fa73-a084-4c73-b309-f1283ac787cf"/>
    <x v="0"/>
    <e v="#N/A"/>
    <e v="#N/A"/>
    <e v="#N/A"/>
    <s v="FIXED"/>
    <x v="1134"/>
    <m/>
    <m/>
    <m/>
    <m/>
    <x v="0"/>
  </r>
  <r>
    <x v="0"/>
    <s v="e3eadd32-229b-433e-9dfd-75220ff4c5e6"/>
    <x v="0"/>
    <e v="#N/A"/>
    <e v="#N/A"/>
    <e v="#N/A"/>
    <s v="FIXED"/>
    <x v="1134"/>
    <m/>
    <m/>
    <m/>
    <m/>
    <x v="0"/>
  </r>
  <r>
    <x v="21"/>
    <s v="e3eb873a-2b32-4dcf-bce8-3e53930cb36c"/>
    <x v="2"/>
    <s v="bpn-roseasts-04"/>
    <s v="e3eb873a-2b32-4dcf-bce8-3e53930cb36c"/>
    <s v="Critical"/>
    <s v="ACTIVE"/>
    <x v="1134"/>
    <m/>
    <m/>
    <m/>
    <m/>
    <x v="0"/>
  </r>
  <r>
    <x v="0"/>
    <s v="e3ec146d-6643-4d36-8834-249da4810b7b"/>
    <x v="0"/>
    <e v="#N/A"/>
    <e v="#N/A"/>
    <e v="#N/A"/>
    <s v="FIXED"/>
    <x v="1134"/>
    <m/>
    <m/>
    <m/>
    <m/>
    <x v="0"/>
  </r>
  <r>
    <x v="1"/>
    <s v="e3ed0dc2-b430-484e-9512-6949e62a913f"/>
    <x v="0"/>
    <e v="#N/A"/>
    <e v="#N/A"/>
    <e v="#N/A"/>
    <s v="FIXED"/>
    <x v="1134"/>
    <m/>
    <m/>
    <m/>
    <m/>
    <x v="0"/>
  </r>
  <r>
    <x v="0"/>
    <s v="e3ed1abd-4a15-4940-ba91-ee55dea8d00a"/>
    <x v="0"/>
    <e v="#N/A"/>
    <e v="#N/A"/>
    <e v="#N/A"/>
    <s v="FIXED"/>
    <x v="1134"/>
    <m/>
    <m/>
    <m/>
    <m/>
    <x v="0"/>
  </r>
  <r>
    <x v="0"/>
    <s v="e3edaf07-81ca-417b-9836-c0793608ec66"/>
    <x v="0"/>
    <e v="#N/A"/>
    <e v="#N/A"/>
    <e v="#N/A"/>
    <s v="FIXED"/>
    <x v="1134"/>
    <m/>
    <m/>
    <m/>
    <m/>
    <x v="0"/>
  </r>
  <r>
    <x v="0"/>
    <s v="e3edf91b-084f-4671-bb25-14904c0d8d59"/>
    <x v="0"/>
    <e v="#N/A"/>
    <e v="#N/A"/>
    <e v="#N/A"/>
    <s v="FIXED"/>
    <x v="1134"/>
    <m/>
    <m/>
    <m/>
    <m/>
    <x v="0"/>
  </r>
  <r>
    <x v="0"/>
    <s v="e3efd169-fca4-458c-b36b-dbd24f84eae1"/>
    <x v="0"/>
    <e v="#N/A"/>
    <e v="#N/A"/>
    <e v="#N/A"/>
    <s v="FIXED"/>
    <x v="1134"/>
    <m/>
    <m/>
    <m/>
    <m/>
    <x v="0"/>
  </r>
  <r>
    <x v="1"/>
    <s v="e3eff555-5fce-440c-84ce-e77c1f9dbcad"/>
    <x v="2"/>
    <s v="bpn-roseaddb-01"/>
    <s v="e3eff555-5fce-440c-84ce-e77c1f9dbcad"/>
    <s v="Medium"/>
    <s v="ACTIVE"/>
    <x v="1134"/>
    <m/>
    <m/>
    <m/>
    <m/>
    <x v="0"/>
  </r>
  <r>
    <x v="0"/>
    <s v="e3f04535-b990-4422-bf50-732024d933a4"/>
    <x v="0"/>
    <e v="#N/A"/>
    <e v="#N/A"/>
    <e v="#N/A"/>
    <s v="FIXED"/>
    <x v="1134"/>
    <m/>
    <m/>
    <m/>
    <m/>
    <x v="0"/>
  </r>
  <r>
    <x v="1"/>
    <s v="e3f24835-4c40-44de-bd96-2043ed4e93f8"/>
    <x v="0"/>
    <e v="#N/A"/>
    <e v="#N/A"/>
    <e v="#N/A"/>
    <s v="FIXED"/>
    <x v="1134"/>
    <m/>
    <m/>
    <m/>
    <m/>
    <x v="0"/>
  </r>
  <r>
    <x v="0"/>
    <s v="e3f3f407-2424-4b1a-9149-3f2fcfbfcc52"/>
    <x v="0"/>
    <e v="#N/A"/>
    <e v="#N/A"/>
    <e v="#N/A"/>
    <s v="FIXED"/>
    <x v="1134"/>
    <m/>
    <m/>
    <m/>
    <m/>
    <x v="0"/>
  </r>
  <r>
    <x v="0"/>
    <s v="e3f4cc7d-9716-4c41-9f59-e9dd42145e09"/>
    <x v="0"/>
    <e v="#N/A"/>
    <e v="#N/A"/>
    <e v="#N/A"/>
    <s v="FIXED"/>
    <x v="1134"/>
    <m/>
    <m/>
    <m/>
    <m/>
    <x v="0"/>
  </r>
  <r>
    <x v="0"/>
    <s v="e3f65da8-bdf7-4018-824c-55d9286befcf"/>
    <x v="0"/>
    <e v="#N/A"/>
    <e v="#N/A"/>
    <e v="#N/A"/>
    <s v="FIXED"/>
    <x v="1134"/>
    <m/>
    <m/>
    <m/>
    <m/>
    <x v="0"/>
  </r>
  <r>
    <x v="0"/>
    <s v="e3f6d1d1-59af-40dd-a619-0049f8c3ef48"/>
    <x v="0"/>
    <e v="#N/A"/>
    <e v="#N/A"/>
    <e v="#N/A"/>
    <s v="FIXED"/>
    <x v="1134"/>
    <m/>
    <m/>
    <m/>
    <m/>
    <x v="0"/>
  </r>
  <r>
    <x v="2"/>
    <s v="e3f6eec8-f1de-47dc-9613-124179206bc5"/>
    <x v="1"/>
    <s v="bpn-roseevdb-01"/>
    <s v="e3f6eec8-f1de-47dc-9613-124179206bc5"/>
    <s v="Critical"/>
    <s v="RESURFACED"/>
    <x v="1134"/>
    <m/>
    <m/>
    <m/>
    <m/>
    <x v="0"/>
  </r>
  <r>
    <x v="1"/>
    <s v="e3f7a57c-6c4f-4c43-a47b-6cce382594d4"/>
    <x v="0"/>
    <e v="#N/A"/>
    <e v="#N/A"/>
    <e v="#N/A"/>
    <s v="FIXED"/>
    <x v="1134"/>
    <m/>
    <m/>
    <m/>
    <m/>
    <x v="0"/>
  </r>
  <r>
    <x v="0"/>
    <s v="e3f7c6be-ab54-4e08-9f59-5ee4d5060140"/>
    <x v="0"/>
    <s v="0006brn3xdlnd2d.bpna.popularinc.net"/>
    <s v="e3f7c6be-ab54-4e08-9f59-5ee4d5060140"/>
    <s v="Critical"/>
    <s v="FIXED"/>
    <x v="1134"/>
    <m/>
    <m/>
    <m/>
    <m/>
    <x v="0"/>
  </r>
  <r>
    <x v="2"/>
    <s v="e3f8f73f-9d99-4efe-93e0-572c506d1a32"/>
    <x v="1"/>
    <s v="bpn-rosecmas-06"/>
    <s v="e3f8f73f-9d99-4efe-93e0-572c506d1a32"/>
    <s v="Medium"/>
    <s v="RESURFACED"/>
    <x v="1134"/>
    <m/>
    <m/>
    <m/>
    <m/>
    <x v="0"/>
  </r>
  <r>
    <x v="1"/>
    <s v="e3f9d234-9eb7-477d-b22c-700f03ec945f"/>
    <x v="0"/>
    <e v="#N/A"/>
    <e v="#N/A"/>
    <e v="#N/A"/>
    <s v="FIXED"/>
    <x v="1134"/>
    <m/>
    <m/>
    <m/>
    <m/>
    <x v="0"/>
  </r>
  <r>
    <x v="0"/>
    <s v="e3faa56b-c18e-4bf4-9ee4-e7b0b36e9722"/>
    <x v="0"/>
    <s v="0255brnf8k2rd2d.bpna.popularinc.net"/>
    <s v="e3faa56b-c18e-4bf4-9ee4-e7b0b36e9722"/>
    <s v="Medium"/>
    <s v="FIXED"/>
    <x v="1134"/>
    <m/>
    <m/>
    <m/>
    <m/>
    <x v="0"/>
  </r>
  <r>
    <x v="1"/>
    <s v="e3fc4dc0-0c28-4128-bdff-f411892b244e"/>
    <x v="0"/>
    <e v="#N/A"/>
    <e v="#N/A"/>
    <e v="#N/A"/>
    <s v="FIXED"/>
    <x v="1134"/>
    <m/>
    <m/>
    <m/>
    <m/>
    <x v="0"/>
  </r>
  <r>
    <x v="9"/>
    <s v="e3fc6fd8-b5df-48d4-b923-60a265f58432"/>
    <x v="0"/>
    <e v="#N/A"/>
    <e v="#N/A"/>
    <e v="#N/A"/>
    <s v="FIXED"/>
    <x v="1134"/>
    <m/>
    <m/>
    <m/>
    <m/>
    <x v="0"/>
  </r>
  <r>
    <x v="0"/>
    <s v="e3fcf6aa-bb00-430b-bc79-6ae07d2a989c"/>
    <x v="0"/>
    <e v="#N/A"/>
    <e v="#N/A"/>
    <e v="#N/A"/>
    <s v="FIXED"/>
    <x v="1134"/>
    <m/>
    <m/>
    <m/>
    <m/>
    <x v="0"/>
  </r>
  <r>
    <x v="2"/>
    <s v="e3fe9ca3-e18c-449e-91a0-88895ca0f453"/>
    <x v="0"/>
    <s v="bpn-rosepmdb-02"/>
    <s v="e3fe9ca3-e18c-449e-91a0-88895ca0f453"/>
    <s v="Critical"/>
    <s v="FIXED"/>
    <x v="1134"/>
    <m/>
    <m/>
    <m/>
    <m/>
    <x v="0"/>
  </r>
  <r>
    <x v="1"/>
    <s v="e4016ee1-b165-4697-aaf2-5c4ae7625537"/>
    <x v="0"/>
    <e v="#N/A"/>
    <e v="#N/A"/>
    <e v="#N/A"/>
    <s v="FIXED"/>
    <x v="1134"/>
    <m/>
    <m/>
    <m/>
    <m/>
    <x v="0"/>
  </r>
  <r>
    <x v="0"/>
    <s v="e40185d8-38a3-410a-8140-d74a6cf26109"/>
    <x v="0"/>
    <e v="#N/A"/>
    <e v="#N/A"/>
    <e v="#N/A"/>
    <s v="FIXED"/>
    <x v="1134"/>
    <m/>
    <m/>
    <m/>
    <m/>
    <x v="0"/>
  </r>
  <r>
    <x v="4"/>
    <s v="e401eb58-1513-4d24-b6a5-f7b9c9c512f8"/>
    <x v="0"/>
    <s v="bdwybko7pqf9n2d"/>
    <s v="e401eb58-1513-4d24-b6a5-f7b9c9c512f8"/>
    <s v="High"/>
    <s v="FIXED"/>
    <x v="1134"/>
    <m/>
    <m/>
    <m/>
    <m/>
    <x v="0"/>
  </r>
  <r>
    <x v="0"/>
    <s v="e4040455-e63d-4d9b-be73-98a72f72eba0"/>
    <x v="0"/>
    <e v="#N/A"/>
    <e v="#N/A"/>
    <e v="#N/A"/>
    <s v="FIXED"/>
    <x v="1134"/>
    <m/>
    <m/>
    <m/>
    <m/>
    <x v="0"/>
  </r>
  <r>
    <x v="0"/>
    <s v="e404fedb-e423-429c-b1d8-be1393cedc83"/>
    <x v="0"/>
    <e v="#N/A"/>
    <e v="#N/A"/>
    <e v="#N/A"/>
    <s v="FIXED"/>
    <x v="1134"/>
    <m/>
    <m/>
    <m/>
    <m/>
    <x v="0"/>
  </r>
  <r>
    <x v="0"/>
    <s v="e405406f-c4c4-45a4-b256-06ce009fcc41"/>
    <x v="0"/>
    <e v="#N/A"/>
    <e v="#N/A"/>
    <e v="#N/A"/>
    <s v="FIXED"/>
    <x v="1134"/>
    <m/>
    <m/>
    <m/>
    <m/>
    <x v="0"/>
  </r>
  <r>
    <x v="0"/>
    <s v="e405d8e9-7862-49b9-b2ed-ff9b8889b6b5"/>
    <x v="0"/>
    <e v="#N/A"/>
    <e v="#N/A"/>
    <e v="#N/A"/>
    <s v="FIXED"/>
    <x v="1134"/>
    <m/>
    <m/>
    <m/>
    <m/>
    <x v="0"/>
  </r>
  <r>
    <x v="0"/>
    <s v="e40651b9-65d3-47ff-a0d0-dab22b1a15d3"/>
    <x v="0"/>
    <e v="#N/A"/>
    <e v="#N/A"/>
    <e v="#N/A"/>
    <s v="FIXED"/>
    <x v="1134"/>
    <m/>
    <m/>
    <m/>
    <m/>
    <x v="0"/>
  </r>
  <r>
    <x v="6"/>
    <s v="e40695d6-3d3b-4f51-8d14-875705cf2ab6"/>
    <x v="1"/>
    <s v="bpn-rosetecm-05"/>
    <s v="e40695d6-3d3b-4f51-8d14-875705cf2ab6"/>
    <s v="Medium"/>
    <s v="RESURFACED"/>
    <x v="1134"/>
    <m/>
    <m/>
    <m/>
    <m/>
    <x v="0"/>
  </r>
  <r>
    <x v="0"/>
    <s v="e4070d6a-51b7-4c2f-958c-b524799b6a78"/>
    <x v="0"/>
    <e v="#N/A"/>
    <e v="#N/A"/>
    <e v="#N/A"/>
    <s v="FIXED"/>
    <x v="1134"/>
    <m/>
    <m/>
    <m/>
    <m/>
    <x v="0"/>
  </r>
  <r>
    <x v="0"/>
    <s v="e4073a60-e12f-4086-a68f-67757bfd0ad0"/>
    <x v="0"/>
    <e v="#N/A"/>
    <e v="#N/A"/>
    <e v="#N/A"/>
    <s v="FIXED"/>
    <x v="1134"/>
    <m/>
    <m/>
    <m/>
    <m/>
    <x v="0"/>
  </r>
  <r>
    <x v="0"/>
    <s v="e408c22e-6cee-450b-b3d7-60f37be8375c"/>
    <x v="0"/>
    <e v="#N/A"/>
    <e v="#N/A"/>
    <e v="#N/A"/>
    <s v="FIXED"/>
    <x v="1134"/>
    <m/>
    <m/>
    <m/>
    <m/>
    <x v="0"/>
  </r>
  <r>
    <x v="0"/>
    <s v="e409564d-ac96-4cd8-b6e6-cd5357b40cb3"/>
    <x v="0"/>
    <e v="#N/A"/>
    <e v="#N/A"/>
    <e v="#N/A"/>
    <s v="FIXED"/>
    <x v="1134"/>
    <m/>
    <m/>
    <m/>
    <m/>
    <x v="0"/>
  </r>
  <r>
    <x v="6"/>
    <s v="e40adccd-911c-4ba5-aea6-90803717aed4"/>
    <x v="0"/>
    <e v="#N/A"/>
    <e v="#N/A"/>
    <e v="#N/A"/>
    <s v="FIXED"/>
    <x v="1134"/>
    <m/>
    <m/>
    <m/>
    <m/>
    <x v="0"/>
  </r>
  <r>
    <x v="4"/>
    <s v="e40b2c6f-b5be-490e-b46e-b573da220426"/>
    <x v="0"/>
    <e v="#N/A"/>
    <e v="#N/A"/>
    <e v="#N/A"/>
    <s v="FIXED"/>
    <x v="1134"/>
    <m/>
    <m/>
    <m/>
    <m/>
    <x v="0"/>
  </r>
  <r>
    <x v="1"/>
    <s v="e40b3188-6ed2-465b-9935-68ba9a686616"/>
    <x v="0"/>
    <e v="#N/A"/>
    <e v="#N/A"/>
    <e v="#N/A"/>
    <s v="FIXED"/>
    <x v="1134"/>
    <m/>
    <m/>
    <m/>
    <m/>
    <x v="0"/>
  </r>
  <r>
    <x v="0"/>
    <s v="e40b8fa9-4baa-43f7-bdd0-5ad0bad072ba"/>
    <x v="0"/>
    <e v="#N/A"/>
    <e v="#N/A"/>
    <e v="#N/A"/>
    <s v="FIXED"/>
    <x v="1134"/>
    <m/>
    <m/>
    <m/>
    <m/>
    <x v="0"/>
  </r>
  <r>
    <x v="0"/>
    <s v="e40c0f1b-64ff-4ba2-b319-df2216e2e3a4"/>
    <x v="0"/>
    <e v="#N/A"/>
    <e v="#N/A"/>
    <e v="#N/A"/>
    <s v="FIXED"/>
    <x v="1134"/>
    <m/>
    <m/>
    <m/>
    <m/>
    <x v="0"/>
  </r>
  <r>
    <x v="0"/>
    <s v="e40c419b-8af4-406a-8730-1c75fb26b9ff"/>
    <x v="0"/>
    <e v="#N/A"/>
    <e v="#N/A"/>
    <e v="#N/A"/>
    <s v="FIXED"/>
    <x v="1134"/>
    <m/>
    <m/>
    <m/>
    <m/>
    <x v="0"/>
  </r>
  <r>
    <x v="7"/>
    <s v="e40c4a4f-a6ad-4233-a12f-eadd09a3cf3e"/>
    <x v="2"/>
    <s v="bpn-bdwyfipr-03"/>
    <s v="e40c4a4f-a6ad-4233-a12f-eadd09a3cf3e"/>
    <s v="High"/>
    <s v="ACTIVE"/>
    <x v="1134"/>
    <m/>
    <m/>
    <m/>
    <m/>
    <x v="0"/>
  </r>
  <r>
    <x v="0"/>
    <s v="e40c8975-9c56-4651-bc19-9fcf9c94a792"/>
    <x v="0"/>
    <e v="#N/A"/>
    <e v="#N/A"/>
    <e v="#N/A"/>
    <s v="FIXED"/>
    <x v="1134"/>
    <m/>
    <m/>
    <m/>
    <m/>
    <x v="0"/>
  </r>
  <r>
    <x v="11"/>
    <s v="e40d733b-9628-4543-a5e9-1f41d038de44"/>
    <x v="2"/>
    <s v="bpn-0254bp-01"/>
    <s v="e40d733b-9628-4543-a5e9-1f41d038de44"/>
    <s v="Medium"/>
    <s v="ACTIVE"/>
    <x v="1134"/>
    <m/>
    <m/>
    <m/>
    <m/>
    <x v="0"/>
  </r>
  <r>
    <x v="9"/>
    <s v="e40fb635-c748-4a38-b34a-e8a7e3b74b57"/>
    <x v="0"/>
    <e v="#N/A"/>
    <e v="#N/A"/>
    <e v="#N/A"/>
    <s v="FIXED"/>
    <x v="1134"/>
    <m/>
    <m/>
    <m/>
    <m/>
    <x v="0"/>
  </r>
  <r>
    <x v="7"/>
    <s v="e410a35e-b1b6-4117-8eac-14ca7023a6f8"/>
    <x v="0"/>
    <e v="#N/A"/>
    <e v="#N/A"/>
    <e v="#N/A"/>
    <s v="FIXED"/>
    <x v="1134"/>
    <m/>
    <m/>
    <m/>
    <m/>
    <x v="0"/>
  </r>
  <r>
    <x v="1"/>
    <s v="e410c7e3-7cc0-4c2e-be15-859992a70cb7"/>
    <x v="0"/>
    <e v="#N/A"/>
    <e v="#N/A"/>
    <e v="#N/A"/>
    <s v="FIXED"/>
    <x v="1134"/>
    <m/>
    <m/>
    <m/>
    <m/>
    <x v="0"/>
  </r>
  <r>
    <x v="2"/>
    <s v="e411b5de-636b-4875-8b1e-6b551dc8d557"/>
    <x v="0"/>
    <e v="#N/A"/>
    <e v="#N/A"/>
    <e v="#N/A"/>
    <s v="FIXED"/>
    <x v="1134"/>
    <m/>
    <m/>
    <m/>
    <m/>
    <x v="0"/>
  </r>
  <r>
    <x v="4"/>
    <s v="e41237bc-bf4b-4e16-99a9-d4b485beff68"/>
    <x v="0"/>
    <e v="#N/A"/>
    <e v="#N/A"/>
    <e v="#N/A"/>
    <s v="FIXED"/>
    <x v="1134"/>
    <m/>
    <m/>
    <m/>
    <m/>
    <x v="0"/>
  </r>
  <r>
    <x v="4"/>
    <s v="e4130cef-205d-46d9-a8c6-8e21c26b9958"/>
    <x v="0"/>
    <e v="#N/A"/>
    <e v="#N/A"/>
    <e v="#N/A"/>
    <s v="FIXED"/>
    <x v="1134"/>
    <m/>
    <m/>
    <m/>
    <m/>
    <x v="0"/>
  </r>
  <r>
    <x v="6"/>
    <s v="e4131c2a-4085-476a-a8a3-7ad4dec4a062"/>
    <x v="0"/>
    <e v="#N/A"/>
    <e v="#N/A"/>
    <e v="#N/A"/>
    <s v="FIXED"/>
    <x v="1134"/>
    <m/>
    <m/>
    <m/>
    <m/>
    <x v="0"/>
  </r>
  <r>
    <x v="1"/>
    <s v="e41446d5-06be-4ef2-9ede-e64219db0f6b"/>
    <x v="0"/>
    <e v="#N/A"/>
    <e v="#N/A"/>
    <e v="#N/A"/>
    <s v="FIXED"/>
    <x v="1134"/>
    <m/>
    <m/>
    <m/>
    <m/>
    <x v="0"/>
  </r>
  <r>
    <x v="0"/>
    <s v="e4151cc7-3e5e-410a-bb43-fee760a2610e"/>
    <x v="0"/>
    <e v="#N/A"/>
    <e v="#N/A"/>
    <e v="#N/A"/>
    <s v="FIXED"/>
    <x v="1134"/>
    <m/>
    <m/>
    <m/>
    <m/>
    <x v="0"/>
  </r>
  <r>
    <x v="0"/>
    <s v="e4164351-d671-4207-b164-a0b480e0d6d3"/>
    <x v="0"/>
    <e v="#N/A"/>
    <e v="#N/A"/>
    <e v="#N/A"/>
    <s v="FIXED"/>
    <x v="1134"/>
    <m/>
    <m/>
    <m/>
    <m/>
    <x v="0"/>
  </r>
  <r>
    <x v="0"/>
    <s v="e416cefb-982a-4d94-9d71-64771df077b8"/>
    <x v="0"/>
    <e v="#N/A"/>
    <e v="#N/A"/>
    <e v="#N/A"/>
    <s v="FIXED"/>
    <x v="1134"/>
    <m/>
    <m/>
    <m/>
    <m/>
    <x v="0"/>
  </r>
  <r>
    <x v="10"/>
    <s v="e41702dd-8a51-494c-b95c-2be9e96728ab"/>
    <x v="1"/>
    <s v="bpn-roseacps-02"/>
    <s v="e41702dd-8a51-494c-b95c-2be9e96728ab"/>
    <s v="Medium"/>
    <s v="RESURFACED"/>
    <x v="1134"/>
    <m/>
    <m/>
    <m/>
    <m/>
    <x v="0"/>
  </r>
  <r>
    <x v="0"/>
    <s v="e4171ebc-9191-4e02-967a-d22ee0931331"/>
    <x v="0"/>
    <e v="#N/A"/>
    <e v="#N/A"/>
    <e v="#N/A"/>
    <s v="FIXED"/>
    <x v="1134"/>
    <m/>
    <m/>
    <m/>
    <m/>
    <x v="0"/>
  </r>
  <r>
    <x v="0"/>
    <s v="e4172725-9657-4b0c-8c4d-62723a72e58c"/>
    <x v="0"/>
    <e v="#N/A"/>
    <e v="#N/A"/>
    <e v="#N/A"/>
    <s v="FIXED"/>
    <x v="1134"/>
    <m/>
    <m/>
    <m/>
    <m/>
    <x v="0"/>
  </r>
  <r>
    <x v="0"/>
    <s v="e4174eea-678d-4aae-a04b-6a246d73bff9"/>
    <x v="0"/>
    <e v="#N/A"/>
    <e v="#N/A"/>
    <e v="#N/A"/>
    <s v="FIXED"/>
    <x v="1134"/>
    <m/>
    <m/>
    <m/>
    <m/>
    <x v="0"/>
  </r>
  <r>
    <x v="0"/>
    <s v="e41773dd-0e36-44d2-883a-58b391710c31"/>
    <x v="0"/>
    <e v="#N/A"/>
    <e v="#N/A"/>
    <e v="#N/A"/>
    <s v="FIXED"/>
    <x v="1134"/>
    <m/>
    <m/>
    <m/>
    <m/>
    <x v="0"/>
  </r>
  <r>
    <x v="0"/>
    <s v="e41785a4-f076-410d-a6e9-5ca416878825"/>
    <x v="0"/>
    <e v="#N/A"/>
    <e v="#N/A"/>
    <e v="#N/A"/>
    <s v="FIXED"/>
    <x v="1134"/>
    <m/>
    <m/>
    <m/>
    <m/>
    <x v="0"/>
  </r>
  <r>
    <x v="0"/>
    <s v="e418cc85-96da-4620-9a82-f0a66de1e7e7"/>
    <x v="0"/>
    <e v="#N/A"/>
    <e v="#N/A"/>
    <e v="#N/A"/>
    <s v="FIXED"/>
    <x v="1134"/>
    <m/>
    <m/>
    <m/>
    <m/>
    <x v="0"/>
  </r>
  <r>
    <x v="5"/>
    <s v="e4199fb8-2e0d-4f55-8d03-e9d580becd19"/>
    <x v="0"/>
    <e v="#N/A"/>
    <e v="#N/A"/>
    <e v="#N/A"/>
    <s v="FIXED"/>
    <x v="1134"/>
    <m/>
    <m/>
    <m/>
    <m/>
    <x v="0"/>
  </r>
  <r>
    <x v="1"/>
    <s v="e419a163-8166-4c8b-839a-61307e0b2e4c"/>
    <x v="0"/>
    <e v="#N/A"/>
    <e v="#N/A"/>
    <e v="#N/A"/>
    <s v="FIXED"/>
    <x v="1134"/>
    <m/>
    <m/>
    <m/>
    <m/>
    <x v="0"/>
  </r>
  <r>
    <x v="2"/>
    <s v="e41a2def-2093-487b-adca-704fad069976"/>
    <x v="2"/>
    <s v="bpn-cmtygnsm-01"/>
    <s v="e41a2def-2093-487b-adca-704fad069976"/>
    <s v="Low"/>
    <s v="ACTIVE"/>
    <x v="1134"/>
    <m/>
    <m/>
    <m/>
    <m/>
    <x v="0"/>
  </r>
  <r>
    <x v="0"/>
    <s v="e41aa5c3-7598-4c64-bd4d-5754ff38fe2a"/>
    <x v="0"/>
    <e v="#N/A"/>
    <e v="#N/A"/>
    <e v="#N/A"/>
    <s v="FIXED"/>
    <x v="1134"/>
    <m/>
    <m/>
    <m/>
    <m/>
    <x v="0"/>
  </r>
  <r>
    <x v="0"/>
    <s v="e41e3711-f783-4d71-9ff7-f7597875befb"/>
    <x v="0"/>
    <e v="#N/A"/>
    <e v="#N/A"/>
    <e v="#N/A"/>
    <s v="FIXED"/>
    <x v="1134"/>
    <m/>
    <m/>
    <m/>
    <m/>
    <x v="0"/>
  </r>
  <r>
    <x v="0"/>
    <s v="e41e66f3-4c91-4406-bfdd-18554a684bce"/>
    <x v="0"/>
    <e v="#N/A"/>
    <e v="#N/A"/>
    <e v="#N/A"/>
    <s v="FIXED"/>
    <x v="1134"/>
    <m/>
    <m/>
    <m/>
    <m/>
    <x v="0"/>
  </r>
  <r>
    <x v="4"/>
    <s v="e41ec09d-a854-49dd-b35e-ab4980da7f43"/>
    <x v="0"/>
    <e v="#N/A"/>
    <e v="#N/A"/>
    <e v="#N/A"/>
    <s v="FIXED"/>
    <x v="1134"/>
    <m/>
    <m/>
    <m/>
    <m/>
    <x v="0"/>
  </r>
  <r>
    <x v="2"/>
    <s v="e41fe32f-c697-4f22-97eb-72a48c7f57cd"/>
    <x v="0"/>
    <e v="#N/A"/>
    <e v="#N/A"/>
    <e v="#N/A"/>
    <s v="FIXED"/>
    <x v="1134"/>
    <m/>
    <m/>
    <m/>
    <m/>
    <x v="0"/>
  </r>
  <r>
    <x v="6"/>
    <s v="e42029e3-4d9d-4aba-8d37-bcc3e90abcb8"/>
    <x v="0"/>
    <e v="#N/A"/>
    <e v="#N/A"/>
    <e v="#N/A"/>
    <s v="FIXED"/>
    <x v="1134"/>
    <m/>
    <m/>
    <m/>
    <m/>
    <x v="0"/>
  </r>
  <r>
    <x v="0"/>
    <s v="e4228e2f-ab4a-47d1-84b1-1c557b03afdb"/>
    <x v="0"/>
    <e v="#N/A"/>
    <e v="#N/A"/>
    <e v="#N/A"/>
    <s v="FIXED"/>
    <x v="1134"/>
    <m/>
    <m/>
    <m/>
    <m/>
    <x v="0"/>
  </r>
  <r>
    <x v="4"/>
    <s v="e423f3a4-adb2-45d8-a49e-152e12fe917f"/>
    <x v="0"/>
    <s v="bdwybko3xfmnd2d"/>
    <s v="e423f3a4-adb2-45d8-a49e-152e12fe917f"/>
    <s v="Critical"/>
    <s v="FIXED"/>
    <x v="1134"/>
    <m/>
    <m/>
    <m/>
    <m/>
    <x v="0"/>
  </r>
  <r>
    <x v="0"/>
    <s v="e4252726-3bb7-4bb0-8fa3-dbdc1698d312"/>
    <x v="0"/>
    <e v="#N/A"/>
    <e v="#N/A"/>
    <e v="#N/A"/>
    <s v="FIXED"/>
    <x v="1134"/>
    <m/>
    <m/>
    <m/>
    <m/>
    <x v="0"/>
  </r>
  <r>
    <x v="4"/>
    <s v="e4263abd-1562-4702-9549-958f1816661a"/>
    <x v="0"/>
    <e v="#N/A"/>
    <e v="#N/A"/>
    <e v="#N/A"/>
    <s v="FIXED"/>
    <x v="1134"/>
    <m/>
    <m/>
    <m/>
    <m/>
    <x v="0"/>
  </r>
  <r>
    <x v="0"/>
    <s v="e426924a-44db-4906-98e1-1b71ca803165"/>
    <x v="0"/>
    <e v="#N/A"/>
    <e v="#N/A"/>
    <e v="#N/A"/>
    <s v="FIXED"/>
    <x v="1134"/>
    <m/>
    <m/>
    <m/>
    <m/>
    <x v="0"/>
  </r>
  <r>
    <x v="0"/>
    <s v="e426dc6b-50be-400b-8840-0eb12ef6702d"/>
    <x v="0"/>
    <e v="#N/A"/>
    <e v="#N/A"/>
    <e v="#N/A"/>
    <s v="FIXED"/>
    <x v="1134"/>
    <m/>
    <m/>
    <m/>
    <m/>
    <x v="0"/>
  </r>
  <r>
    <x v="2"/>
    <s v="e427dad8-fa41-4b1a-81fd-aebc102d5b60"/>
    <x v="2"/>
    <s v="bpn-rosecmas-05"/>
    <s v="e427dad8-fa41-4b1a-81fd-aebc102d5b60"/>
    <s v="Medium"/>
    <s v="ACTIVE"/>
    <x v="1134"/>
    <m/>
    <m/>
    <m/>
    <m/>
    <x v="0"/>
  </r>
  <r>
    <x v="0"/>
    <s v="e427f450-2cda-4f6b-a61c-7f354e5e7f09"/>
    <x v="0"/>
    <e v="#N/A"/>
    <e v="#N/A"/>
    <e v="#N/A"/>
    <s v="FIXED"/>
    <x v="1134"/>
    <m/>
    <m/>
    <m/>
    <m/>
    <x v="0"/>
  </r>
  <r>
    <x v="4"/>
    <s v="e4280c81-6aae-47fb-82fd-7395f144d7f5"/>
    <x v="0"/>
    <e v="#N/A"/>
    <e v="#N/A"/>
    <e v="#N/A"/>
    <s v="FIXED"/>
    <x v="1134"/>
    <m/>
    <m/>
    <m/>
    <m/>
    <x v="0"/>
  </r>
  <r>
    <x v="6"/>
    <s v="e4289af9-df9a-433b-8889-74d9c0995159"/>
    <x v="0"/>
    <e v="#N/A"/>
    <e v="#N/A"/>
    <e v="#N/A"/>
    <s v="FIXED"/>
    <x v="1134"/>
    <m/>
    <m/>
    <m/>
    <m/>
    <x v="0"/>
  </r>
  <r>
    <x v="4"/>
    <s v="e428ce68-4b40-4b2d-8b6e-58097d021848"/>
    <x v="0"/>
    <e v="#N/A"/>
    <e v="#N/A"/>
    <e v="#N/A"/>
    <s v="FIXED"/>
    <x v="1134"/>
    <m/>
    <m/>
    <m/>
    <m/>
    <x v="0"/>
  </r>
  <r>
    <x v="1"/>
    <s v="e4297eb7-57bb-4b7e-aa24-f53197782b3b"/>
    <x v="0"/>
    <e v="#N/A"/>
    <e v="#N/A"/>
    <e v="#N/A"/>
    <s v="FIXED"/>
    <x v="1134"/>
    <m/>
    <m/>
    <m/>
    <m/>
    <x v="0"/>
  </r>
  <r>
    <x v="0"/>
    <s v="e4298c4d-695f-4518-8c2b-7fd5a44e7315"/>
    <x v="0"/>
    <e v="#N/A"/>
    <e v="#N/A"/>
    <e v="#N/A"/>
    <s v="FIXED"/>
    <x v="1134"/>
    <m/>
    <m/>
    <m/>
    <m/>
    <x v="0"/>
  </r>
  <r>
    <x v="0"/>
    <s v="e429c38b-1c9f-4774-bd21-4848edd6fb52"/>
    <x v="1"/>
    <e v="#N/A"/>
    <e v="#N/A"/>
    <e v="#N/A"/>
    <s v="RESURFACED"/>
    <x v="1134"/>
    <m/>
    <m/>
    <m/>
    <m/>
    <x v="0"/>
  </r>
  <r>
    <x v="0"/>
    <s v="e42a66d7-0792-4d44-a7e4-f6f59a66821e"/>
    <x v="0"/>
    <e v="#N/A"/>
    <e v="#N/A"/>
    <e v="#N/A"/>
    <s v="FIXED"/>
    <x v="1134"/>
    <m/>
    <m/>
    <m/>
    <m/>
    <x v="0"/>
  </r>
  <r>
    <x v="0"/>
    <s v="e42c6e70-ba37-406b-8740-1760c902d7e3"/>
    <x v="0"/>
    <e v="#N/A"/>
    <e v="#N/A"/>
    <e v="#N/A"/>
    <s v="FIXED"/>
    <x v="1134"/>
    <m/>
    <m/>
    <m/>
    <m/>
    <x v="0"/>
  </r>
  <r>
    <x v="0"/>
    <s v="e42c888b-c670-48bc-80f6-dabba571a34d"/>
    <x v="0"/>
    <e v="#N/A"/>
    <e v="#N/A"/>
    <e v="#N/A"/>
    <s v="FIXED"/>
    <x v="1134"/>
    <m/>
    <m/>
    <m/>
    <m/>
    <x v="0"/>
  </r>
  <r>
    <x v="0"/>
    <s v="e42cbcbb-4f73-472b-a560-4f768b3c2b42"/>
    <x v="0"/>
    <e v="#N/A"/>
    <e v="#N/A"/>
    <e v="#N/A"/>
    <s v="FIXED"/>
    <x v="1134"/>
    <m/>
    <m/>
    <m/>
    <m/>
    <x v="0"/>
  </r>
  <r>
    <x v="0"/>
    <s v="e42ff6e7-bf8f-4dd8-bac1-f70690c94021"/>
    <x v="0"/>
    <e v="#N/A"/>
    <e v="#N/A"/>
    <e v="#N/A"/>
    <s v="FIXED"/>
    <x v="1134"/>
    <m/>
    <m/>
    <m/>
    <m/>
    <x v="0"/>
  </r>
  <r>
    <x v="4"/>
    <s v="e43034bd-ea84-47fe-b913-45cdd5234d5f"/>
    <x v="0"/>
    <e v="#N/A"/>
    <e v="#N/A"/>
    <e v="#N/A"/>
    <s v="FIXED"/>
    <x v="1134"/>
    <m/>
    <m/>
    <m/>
    <m/>
    <x v="0"/>
  </r>
  <r>
    <x v="2"/>
    <s v="e4317dcd-7985-4a7c-b88d-0f1e6d97f955"/>
    <x v="0"/>
    <e v="#N/A"/>
    <e v="#N/A"/>
    <e v="#N/A"/>
    <s v="FIXED"/>
    <x v="1134"/>
    <m/>
    <m/>
    <m/>
    <m/>
    <x v="0"/>
  </r>
  <r>
    <x v="0"/>
    <s v="e4319fe4-32ef-437e-b8a8-83a1d29d37ef"/>
    <x v="0"/>
    <e v="#N/A"/>
    <e v="#N/A"/>
    <e v="#N/A"/>
    <s v="FIXED"/>
    <x v="1134"/>
    <m/>
    <m/>
    <m/>
    <m/>
    <x v="0"/>
  </r>
  <r>
    <x v="0"/>
    <s v="e43254da-5d96-45de-920c-e09eded4519d"/>
    <x v="0"/>
    <e v="#N/A"/>
    <e v="#N/A"/>
    <e v="#N/A"/>
    <s v="FIXED"/>
    <x v="1134"/>
    <m/>
    <m/>
    <m/>
    <m/>
    <x v="0"/>
  </r>
  <r>
    <x v="0"/>
    <s v="e432661e-6c1d-4885-9f07-4e6a79399af1"/>
    <x v="0"/>
    <e v="#N/A"/>
    <e v="#N/A"/>
    <e v="#N/A"/>
    <s v="FIXED"/>
    <x v="1134"/>
    <m/>
    <m/>
    <m/>
    <m/>
    <x v="0"/>
  </r>
  <r>
    <x v="0"/>
    <s v="e432dee0-36d0-4719-a364-8c7435c74d65"/>
    <x v="0"/>
    <e v="#N/A"/>
    <e v="#N/A"/>
    <e v="#N/A"/>
    <s v="FIXED"/>
    <x v="1134"/>
    <m/>
    <m/>
    <m/>
    <m/>
    <x v="0"/>
  </r>
  <r>
    <x v="4"/>
    <s v="e43351e8-1dbd-4423-bbe3-ca301ee7ab80"/>
    <x v="0"/>
    <s v="0260bkobznrnd2d.bpna.popularinc.net"/>
    <s v="e43351e8-1dbd-4423-bbe3-ca301ee7ab80"/>
    <s v="Critical"/>
    <s v="FIXED"/>
    <x v="1134"/>
    <m/>
    <m/>
    <m/>
    <m/>
    <x v="0"/>
  </r>
  <r>
    <x v="4"/>
    <s v="e433f0e0-42bb-4629-b0d7-60ae7bb99146"/>
    <x v="0"/>
    <e v="#N/A"/>
    <e v="#N/A"/>
    <e v="#N/A"/>
    <s v="FIXED"/>
    <x v="1134"/>
    <m/>
    <m/>
    <m/>
    <m/>
    <x v="0"/>
  </r>
  <r>
    <x v="0"/>
    <s v="e4341e1c-ef64-4688-8cba-975613a19ac5"/>
    <x v="0"/>
    <e v="#N/A"/>
    <e v="#N/A"/>
    <e v="#N/A"/>
    <s v="FIXED"/>
    <x v="1134"/>
    <m/>
    <m/>
    <m/>
    <m/>
    <x v="0"/>
  </r>
  <r>
    <x v="0"/>
    <s v="e43461eb-8b2c-4912-bd29-81a14ec6e5f2"/>
    <x v="0"/>
    <e v="#N/A"/>
    <e v="#N/A"/>
    <e v="#N/A"/>
    <s v="FIXED"/>
    <x v="1134"/>
    <m/>
    <m/>
    <m/>
    <m/>
    <x v="0"/>
  </r>
  <r>
    <x v="0"/>
    <s v="e434e072-295f-4a96-935b-81ce8f91b4f5"/>
    <x v="0"/>
    <e v="#N/A"/>
    <e v="#N/A"/>
    <e v="#N/A"/>
    <s v="FIXED"/>
    <x v="1134"/>
    <m/>
    <m/>
    <m/>
    <m/>
    <x v="0"/>
  </r>
  <r>
    <x v="0"/>
    <s v="e4354bca-b3a4-4bc6-8ca7-fc293e32b872"/>
    <x v="0"/>
    <e v="#N/A"/>
    <e v="#N/A"/>
    <e v="#N/A"/>
    <s v="FIXED"/>
    <x v="1134"/>
    <m/>
    <m/>
    <m/>
    <m/>
    <x v="0"/>
  </r>
  <r>
    <x v="0"/>
    <s v="e435520f-62fa-48ea-b9ab-7906632589bd"/>
    <x v="0"/>
    <e v="#N/A"/>
    <e v="#N/A"/>
    <e v="#N/A"/>
    <s v="FIXED"/>
    <x v="1134"/>
    <m/>
    <m/>
    <m/>
    <m/>
    <x v="0"/>
  </r>
  <r>
    <x v="4"/>
    <s v="e4368509-42af-4af3-89e3-cb476183b820"/>
    <x v="0"/>
    <e v="#N/A"/>
    <e v="#N/A"/>
    <e v="#N/A"/>
    <s v="FIXED"/>
    <x v="1134"/>
    <m/>
    <m/>
    <m/>
    <m/>
    <x v="0"/>
  </r>
  <r>
    <x v="0"/>
    <s v="e4373046-6997-4228-ad0f-50e615c78066"/>
    <x v="0"/>
    <e v="#N/A"/>
    <e v="#N/A"/>
    <e v="#N/A"/>
    <s v="FIXED"/>
    <x v="1134"/>
    <m/>
    <m/>
    <m/>
    <m/>
    <x v="0"/>
  </r>
  <r>
    <x v="0"/>
    <s v="e437acf4-8a6d-4ba2-abdb-90e093d329d5"/>
    <x v="0"/>
    <e v="#N/A"/>
    <e v="#N/A"/>
    <e v="#N/A"/>
    <s v="FIXED"/>
    <x v="1134"/>
    <m/>
    <m/>
    <m/>
    <m/>
    <x v="0"/>
  </r>
  <r>
    <x v="7"/>
    <s v="e438bce5-775f-4c09-82d1-9f7d1cc82927"/>
    <x v="0"/>
    <e v="#N/A"/>
    <e v="#N/A"/>
    <e v="#N/A"/>
    <s v="FIXED"/>
    <x v="1134"/>
    <m/>
    <m/>
    <m/>
    <m/>
    <x v="0"/>
  </r>
  <r>
    <x v="6"/>
    <s v="e438de09-fe85-40a1-8341-cab745e3a3ba"/>
    <x v="0"/>
    <e v="#N/A"/>
    <e v="#N/A"/>
    <e v="#N/A"/>
    <s v="FIXED"/>
    <x v="1134"/>
    <m/>
    <m/>
    <m/>
    <m/>
    <x v="0"/>
  </r>
  <r>
    <x v="0"/>
    <s v="e4396939-3f24-4a3f-9845-55194aa27c13"/>
    <x v="0"/>
    <e v="#N/A"/>
    <e v="#N/A"/>
    <e v="#N/A"/>
    <s v="FIXED"/>
    <x v="1134"/>
    <m/>
    <m/>
    <m/>
    <m/>
    <x v="0"/>
  </r>
  <r>
    <x v="0"/>
    <s v="e439965e-4fc5-4af3-a879-077d5581eafa"/>
    <x v="0"/>
    <e v="#N/A"/>
    <e v="#N/A"/>
    <e v="#N/A"/>
    <s v="FIXED"/>
    <x v="1134"/>
    <m/>
    <m/>
    <m/>
    <m/>
    <x v="0"/>
  </r>
  <r>
    <x v="4"/>
    <s v="e4399a21-f93b-4498-ad7d-3b4240e92c37"/>
    <x v="0"/>
    <e v="#N/A"/>
    <e v="#N/A"/>
    <e v="#N/A"/>
    <s v="FIXED"/>
    <x v="1134"/>
    <m/>
    <m/>
    <m/>
    <m/>
    <x v="0"/>
  </r>
  <r>
    <x v="4"/>
    <s v="e43b562f-c465-41a0-b72d-75ed7ac41785"/>
    <x v="0"/>
    <e v="#N/A"/>
    <e v="#N/A"/>
    <e v="#N/A"/>
    <s v="FIXED"/>
    <x v="1134"/>
    <m/>
    <m/>
    <m/>
    <m/>
    <x v="0"/>
  </r>
  <r>
    <x v="0"/>
    <s v="e43ba104-2cd9-4eee-b7a8-4ddfc956904b"/>
    <x v="0"/>
    <e v="#N/A"/>
    <e v="#N/A"/>
    <e v="#N/A"/>
    <s v="FIXED"/>
    <x v="1134"/>
    <m/>
    <m/>
    <m/>
    <m/>
    <x v="0"/>
  </r>
  <r>
    <x v="1"/>
    <s v="e43c5022-9da4-45cb-9909-45b7f1b708af"/>
    <x v="0"/>
    <e v="#N/A"/>
    <e v="#N/A"/>
    <e v="#N/A"/>
    <s v="FIXED"/>
    <x v="1134"/>
    <m/>
    <m/>
    <m/>
    <m/>
    <x v="0"/>
  </r>
  <r>
    <x v="0"/>
    <s v="e43c5d9f-794b-4d61-88e9-e31c7fb4e97d"/>
    <x v="0"/>
    <e v="#N/A"/>
    <e v="#N/A"/>
    <e v="#N/A"/>
    <s v="FIXED"/>
    <x v="1134"/>
    <m/>
    <m/>
    <m/>
    <m/>
    <x v="0"/>
  </r>
  <r>
    <x v="0"/>
    <s v="e43cad17-98c8-4561-bcb0-96afa772e9fe"/>
    <x v="0"/>
    <e v="#N/A"/>
    <e v="#N/A"/>
    <e v="#N/A"/>
    <s v="FIXED"/>
    <x v="1134"/>
    <m/>
    <m/>
    <m/>
    <m/>
    <x v="0"/>
  </r>
  <r>
    <x v="0"/>
    <s v="e43ce7ae-868d-4bd7-ae75-742a3218dfa5"/>
    <x v="0"/>
    <e v="#N/A"/>
    <e v="#N/A"/>
    <e v="#N/A"/>
    <s v="FIXED"/>
    <x v="1134"/>
    <m/>
    <m/>
    <m/>
    <m/>
    <x v="0"/>
  </r>
  <r>
    <x v="6"/>
    <s v="e43d36e3-36f0-4bce-90d4-956c1c60d873"/>
    <x v="0"/>
    <e v="#N/A"/>
    <e v="#N/A"/>
    <e v="#N/A"/>
    <s v="FIXED"/>
    <x v="1134"/>
    <m/>
    <m/>
    <m/>
    <m/>
    <x v="0"/>
  </r>
  <r>
    <x v="0"/>
    <s v="e43d6890-8c3e-447e-b6dd-3243c21a7cfc"/>
    <x v="0"/>
    <e v="#N/A"/>
    <e v="#N/A"/>
    <e v="#N/A"/>
    <s v="FIXED"/>
    <x v="1134"/>
    <m/>
    <m/>
    <m/>
    <m/>
    <x v="0"/>
  </r>
  <r>
    <x v="0"/>
    <s v="e43dd48c-3e4e-4b30-8612-a433a5e44bfc"/>
    <x v="0"/>
    <e v="#N/A"/>
    <e v="#N/A"/>
    <e v="#N/A"/>
    <s v="FIXED"/>
    <x v="1134"/>
    <m/>
    <m/>
    <m/>
    <m/>
    <x v="0"/>
  </r>
  <r>
    <x v="4"/>
    <s v="e43e1199-3388-420b-866e-c3b5526bc0bc"/>
    <x v="0"/>
    <s v="bdwybko13b6pl3l"/>
    <s v="e43e1199-3388-420b-866e-c3b5526bc0bc"/>
    <s v="Medium"/>
    <s v="FIXED"/>
    <x v="1134"/>
    <m/>
    <m/>
    <m/>
    <m/>
    <x v="0"/>
  </r>
  <r>
    <x v="0"/>
    <s v="e43e36d9-3f8f-45e0-a563-4511bda0476f"/>
    <x v="0"/>
    <e v="#N/A"/>
    <e v="#N/A"/>
    <e v="#N/A"/>
    <s v="FIXED"/>
    <x v="1134"/>
    <m/>
    <m/>
    <m/>
    <m/>
    <x v="0"/>
  </r>
  <r>
    <x v="0"/>
    <s v="e43f068a-a2e9-47cb-b970-93e23971bbaa"/>
    <x v="0"/>
    <e v="#N/A"/>
    <e v="#N/A"/>
    <e v="#N/A"/>
    <s v="FIXED"/>
    <x v="1134"/>
    <m/>
    <m/>
    <m/>
    <m/>
    <x v="0"/>
  </r>
  <r>
    <x v="0"/>
    <s v="e43f6909-d0e9-444c-8480-59dd9c433fa0"/>
    <x v="0"/>
    <e v="#N/A"/>
    <e v="#N/A"/>
    <e v="#N/A"/>
    <s v="FIXED"/>
    <x v="1134"/>
    <m/>
    <m/>
    <m/>
    <m/>
    <x v="0"/>
  </r>
  <r>
    <x v="1"/>
    <s v="e4418d83-8d25-4860-b0f1-de0c42439c4e"/>
    <x v="0"/>
    <e v="#N/A"/>
    <e v="#N/A"/>
    <e v="#N/A"/>
    <s v="FIXED"/>
    <x v="1134"/>
    <m/>
    <m/>
    <m/>
    <m/>
    <x v="0"/>
  </r>
  <r>
    <x v="11"/>
    <s v="e443ba8f-cde9-44f4-a962-0bc2415065e4"/>
    <x v="0"/>
    <e v="#N/A"/>
    <e v="#N/A"/>
    <e v="#N/A"/>
    <s v="FIXED"/>
    <x v="1134"/>
    <m/>
    <m/>
    <m/>
    <m/>
    <x v="0"/>
  </r>
  <r>
    <x v="0"/>
    <s v="e4448d89-8e64-499e-bc71-e26b9c233587"/>
    <x v="0"/>
    <e v="#N/A"/>
    <e v="#N/A"/>
    <e v="#N/A"/>
    <s v="FIXED"/>
    <x v="1134"/>
    <m/>
    <m/>
    <m/>
    <m/>
    <x v="0"/>
  </r>
  <r>
    <x v="1"/>
    <s v="e4450472-9b5d-451b-a56b-ede189ac8b74"/>
    <x v="0"/>
    <e v="#N/A"/>
    <e v="#N/A"/>
    <e v="#N/A"/>
    <s v="FIXED"/>
    <x v="1134"/>
    <m/>
    <m/>
    <m/>
    <m/>
    <x v="0"/>
  </r>
  <r>
    <x v="11"/>
    <s v="e4453f07-fd48-47b8-aca5-6cb667e88daf"/>
    <x v="0"/>
    <s v="bpn-rosetebp-01"/>
    <s v="e4453f07-fd48-47b8-aca5-6cb667e88daf"/>
    <s v="Medium"/>
    <s v="FIXED"/>
    <x v="1134"/>
    <m/>
    <m/>
    <m/>
    <m/>
    <x v="0"/>
  </r>
  <r>
    <x v="1"/>
    <s v="e445f3dc-b934-4503-8c45-719044172d69"/>
    <x v="1"/>
    <s v="bpn-0036bp-01"/>
    <s v="e445f3dc-b934-4503-8c45-719044172d69"/>
    <s v="Medium"/>
    <s v="RESURFACED"/>
    <x v="1134"/>
    <m/>
    <m/>
    <m/>
    <m/>
    <x v="0"/>
  </r>
  <r>
    <x v="0"/>
    <s v="e4499e5b-44aa-4b85-bab7-66becb92d6b9"/>
    <x v="0"/>
    <e v="#N/A"/>
    <e v="#N/A"/>
    <e v="#N/A"/>
    <s v="FIXED"/>
    <x v="1134"/>
    <m/>
    <m/>
    <m/>
    <m/>
    <x v="0"/>
  </r>
  <r>
    <x v="0"/>
    <s v="e449e2e0-4252-4969-bb56-5b3663d4aae6"/>
    <x v="1"/>
    <s v="0066brn21dlnd2d.bpna.popularinc.net"/>
    <s v="e449e2e0-4252-4969-bb56-5b3663d4aae6"/>
    <s v="High"/>
    <s v="RESURFACED"/>
    <x v="1134"/>
    <m/>
    <m/>
    <m/>
    <m/>
    <x v="0"/>
  </r>
  <r>
    <x v="0"/>
    <s v="e44b43eb-e873-4df4-951a-c5f0342cb215"/>
    <x v="0"/>
    <e v="#N/A"/>
    <e v="#N/A"/>
    <e v="#N/A"/>
    <s v="FIXED"/>
    <x v="1134"/>
    <m/>
    <m/>
    <m/>
    <m/>
    <x v="0"/>
  </r>
  <r>
    <x v="1"/>
    <s v="e44d718a-62e7-47c6-999f-23a376027d9a"/>
    <x v="0"/>
    <e v="#N/A"/>
    <e v="#N/A"/>
    <e v="#N/A"/>
    <s v="FIXED"/>
    <x v="1134"/>
    <m/>
    <m/>
    <m/>
    <m/>
    <x v="0"/>
  </r>
  <r>
    <x v="0"/>
    <s v="e44d940e-c4c9-497e-bb82-23559fe0fa4c"/>
    <x v="0"/>
    <e v="#N/A"/>
    <e v="#N/A"/>
    <e v="#N/A"/>
    <s v="FIXED"/>
    <x v="1134"/>
    <m/>
    <m/>
    <m/>
    <m/>
    <x v="0"/>
  </r>
  <r>
    <x v="0"/>
    <s v="e44df904-fe48-46eb-b88e-f9073d37502a"/>
    <x v="0"/>
    <e v="#N/A"/>
    <e v="#N/A"/>
    <e v="#N/A"/>
    <s v="FIXED"/>
    <x v="1134"/>
    <m/>
    <m/>
    <m/>
    <m/>
    <x v="0"/>
  </r>
  <r>
    <x v="0"/>
    <s v="e44e9490-3d45-4d03-974a-aa02b4c55855"/>
    <x v="0"/>
    <e v="#N/A"/>
    <e v="#N/A"/>
    <e v="#N/A"/>
    <s v="FIXED"/>
    <x v="1134"/>
    <m/>
    <m/>
    <m/>
    <m/>
    <x v="0"/>
  </r>
  <r>
    <x v="4"/>
    <s v="e44eaa9b-e26a-4bfd-9aa6-be587582d623"/>
    <x v="0"/>
    <e v="#N/A"/>
    <e v="#N/A"/>
    <e v="#N/A"/>
    <s v="FIXED"/>
    <x v="1134"/>
    <m/>
    <m/>
    <m/>
    <m/>
    <x v="0"/>
  </r>
  <r>
    <x v="11"/>
    <s v="e44efaf9-99c6-4af1-98ec-40f7681adfc4"/>
    <x v="0"/>
    <e v="#N/A"/>
    <e v="#N/A"/>
    <e v="#N/A"/>
    <s v="FIXED"/>
    <x v="1134"/>
    <m/>
    <m/>
    <m/>
    <m/>
    <x v="0"/>
  </r>
  <r>
    <x v="10"/>
    <s v="e44f9fd4-b31e-4295-9086-136a05cc27bd"/>
    <x v="0"/>
    <e v="#N/A"/>
    <e v="#N/A"/>
    <e v="#N/A"/>
    <s v="FIXED"/>
    <x v="1134"/>
    <m/>
    <m/>
    <m/>
    <m/>
    <x v="0"/>
  </r>
  <r>
    <x v="6"/>
    <s v="e4504cad-52b1-4cf8-a67d-633b667d6977"/>
    <x v="1"/>
    <s v="bpn-rosetecm-05"/>
    <s v="e4504cad-52b1-4cf8-a67d-633b667d6977"/>
    <s v="Low"/>
    <s v="RESURFACED"/>
    <x v="1134"/>
    <m/>
    <m/>
    <m/>
    <m/>
    <x v="0"/>
  </r>
  <r>
    <x v="0"/>
    <s v="e4509abc-78b8-4205-89dd-ede4c3ff1ce3"/>
    <x v="0"/>
    <e v="#N/A"/>
    <e v="#N/A"/>
    <e v="#N/A"/>
    <s v="FIXED"/>
    <x v="1134"/>
    <m/>
    <m/>
    <m/>
    <m/>
    <x v="0"/>
  </r>
  <r>
    <x v="0"/>
    <s v="e450a036-6b33-4bc9-a62d-71361ee8bbe3"/>
    <x v="0"/>
    <e v="#N/A"/>
    <e v="#N/A"/>
    <e v="#N/A"/>
    <s v="FIXED"/>
    <x v="1134"/>
    <m/>
    <m/>
    <m/>
    <m/>
    <x v="0"/>
  </r>
  <r>
    <x v="0"/>
    <s v="e45200d7-bd9e-41bc-a6ae-98cd96d199fc"/>
    <x v="0"/>
    <e v="#N/A"/>
    <e v="#N/A"/>
    <e v="#N/A"/>
    <s v="FIXED"/>
    <x v="1134"/>
    <m/>
    <m/>
    <m/>
    <m/>
    <x v="0"/>
  </r>
  <r>
    <x v="0"/>
    <s v="e4534dc3-acd6-4599-923d-2a69a37b5d6c"/>
    <x v="0"/>
    <e v="#N/A"/>
    <e v="#N/A"/>
    <e v="#N/A"/>
    <s v="FIXED"/>
    <x v="1134"/>
    <m/>
    <m/>
    <m/>
    <m/>
    <x v="0"/>
  </r>
  <r>
    <x v="0"/>
    <s v="e454cdde-3131-4831-ae86-e954989e3d31"/>
    <x v="0"/>
    <e v="#N/A"/>
    <e v="#N/A"/>
    <e v="#N/A"/>
    <s v="FIXED"/>
    <x v="1134"/>
    <m/>
    <m/>
    <m/>
    <m/>
    <x v="0"/>
  </r>
  <r>
    <x v="0"/>
    <s v="e4555228-f862-45ef-8c76-c7bb36f49fef"/>
    <x v="0"/>
    <s v="bdwybko8362rn2l.bpna.popularinc.net"/>
    <s v="e4555228-f862-45ef-8c76-c7bb36f49fef"/>
    <s v="Critical"/>
    <s v="FIXED"/>
    <x v="1134"/>
    <m/>
    <m/>
    <m/>
    <m/>
    <x v="0"/>
  </r>
  <r>
    <x v="2"/>
    <s v="e45552d1-31ca-45d3-b835-0f0e3e287589"/>
    <x v="0"/>
    <e v="#N/A"/>
    <e v="#N/A"/>
    <e v="#N/A"/>
    <s v="FIXED"/>
    <x v="1134"/>
    <m/>
    <m/>
    <m/>
    <m/>
    <x v="0"/>
  </r>
  <r>
    <x v="6"/>
    <s v="e4558ee0-1918-41c5-88ce-535e98313918"/>
    <x v="2"/>
    <e v="#N/A"/>
    <e v="#N/A"/>
    <e v="#N/A"/>
    <s v="ACTIVE"/>
    <x v="1134"/>
    <m/>
    <m/>
    <m/>
    <m/>
    <x v="0"/>
  </r>
  <r>
    <x v="5"/>
    <s v="e4560eb6-f8fe-4dd7-84e1-b18afa663099"/>
    <x v="0"/>
    <e v="#N/A"/>
    <e v="#N/A"/>
    <e v="#N/A"/>
    <s v="FIXED"/>
    <x v="1134"/>
    <m/>
    <m/>
    <m/>
    <m/>
    <x v="0"/>
  </r>
  <r>
    <x v="0"/>
    <s v="e4571b53-b454-4c44-9aa5-c86f7ea459fc"/>
    <x v="0"/>
    <e v="#N/A"/>
    <e v="#N/A"/>
    <e v="#N/A"/>
    <s v="FIXED"/>
    <x v="1134"/>
    <m/>
    <m/>
    <m/>
    <m/>
    <x v="0"/>
  </r>
  <r>
    <x v="2"/>
    <s v="e457418b-7efd-45d2-8c64-56775fdf3a13"/>
    <x v="2"/>
    <s v="bpn-cmtygvmp-01"/>
    <s v="e457418b-7efd-45d2-8c64-56775fdf3a13"/>
    <s v="Medium"/>
    <s v="ACTIVE"/>
    <x v="1134"/>
    <m/>
    <m/>
    <m/>
    <m/>
    <x v="0"/>
  </r>
  <r>
    <x v="1"/>
    <s v="e457845b-13c4-4001-b99d-8188395c9e30"/>
    <x v="0"/>
    <e v="#N/A"/>
    <e v="#N/A"/>
    <e v="#N/A"/>
    <s v="FIXED"/>
    <x v="1134"/>
    <m/>
    <m/>
    <m/>
    <m/>
    <x v="0"/>
  </r>
  <r>
    <x v="0"/>
    <s v="e457ec16-d29c-4526-8197-61ca4da3e5d6"/>
    <x v="0"/>
    <e v="#N/A"/>
    <e v="#N/A"/>
    <e v="#N/A"/>
    <s v="FIXED"/>
    <x v="1134"/>
    <m/>
    <m/>
    <m/>
    <m/>
    <x v="0"/>
  </r>
  <r>
    <x v="4"/>
    <s v="e45a7370-6974-4a3a-88fc-5940a02f18b3"/>
    <x v="0"/>
    <s v="0031bcp7pfj9n2d.bpna.popularinc.net"/>
    <s v="e45a7370-6974-4a3a-88fc-5940a02f18b3"/>
    <s v="Medium"/>
    <s v="FIXED"/>
    <x v="1134"/>
    <m/>
    <m/>
    <m/>
    <m/>
    <x v="0"/>
  </r>
  <r>
    <x v="4"/>
    <s v="e45a9ad4-ea22-49f9-96fa-5e69ef616931"/>
    <x v="0"/>
    <e v="#N/A"/>
    <e v="#N/A"/>
    <e v="#N/A"/>
    <s v="FIXED"/>
    <x v="1134"/>
    <m/>
    <m/>
    <m/>
    <m/>
    <x v="0"/>
  </r>
  <r>
    <x v="4"/>
    <s v="e45b2ce1-fb2f-4730-9a42-29c87d356ac3"/>
    <x v="0"/>
    <e v="#N/A"/>
    <e v="#N/A"/>
    <e v="#N/A"/>
    <s v="FIXED"/>
    <x v="1134"/>
    <m/>
    <m/>
    <m/>
    <m/>
    <x v="0"/>
  </r>
  <r>
    <x v="2"/>
    <s v="e45b3a83-8c82-4b00-9177-3fe9d32f38d4"/>
    <x v="1"/>
    <s v="bpn-backgvws-02"/>
    <s v="e45b3a83-8c82-4b00-9177-3fe9d32f38d4"/>
    <s v="High"/>
    <s v="RESURFACED"/>
    <x v="1134"/>
    <m/>
    <m/>
    <m/>
    <m/>
    <x v="0"/>
  </r>
  <r>
    <x v="0"/>
    <s v="e45e1a84-d4cf-494b-9125-28e18776c6e5"/>
    <x v="0"/>
    <e v="#N/A"/>
    <e v="#N/A"/>
    <e v="#N/A"/>
    <s v="FIXED"/>
    <x v="1134"/>
    <m/>
    <m/>
    <m/>
    <m/>
    <x v="0"/>
  </r>
  <r>
    <x v="2"/>
    <s v="e4603d7d-1ca0-4133-92a4-e8a0081a8997"/>
    <x v="2"/>
    <s v="bpn-roseirws-01"/>
    <s v="e4603d7d-1ca0-4133-92a4-e8a0081a8997"/>
    <s v="High"/>
    <s v="ACTIVE"/>
    <x v="1134"/>
    <m/>
    <m/>
    <m/>
    <m/>
    <x v="0"/>
  </r>
  <r>
    <x v="0"/>
    <s v="e4609b09-c839-413f-b15e-6e1dcacf5623"/>
    <x v="0"/>
    <e v="#N/A"/>
    <e v="#N/A"/>
    <e v="#N/A"/>
    <s v="FIXED"/>
    <x v="1134"/>
    <m/>
    <m/>
    <m/>
    <m/>
    <x v="0"/>
  </r>
  <r>
    <x v="0"/>
    <s v="e4617f3c-2f82-4a10-9c65-0e75b011bca5"/>
    <x v="0"/>
    <e v="#N/A"/>
    <e v="#N/A"/>
    <e v="#N/A"/>
    <s v="FIXED"/>
    <x v="1134"/>
    <m/>
    <m/>
    <m/>
    <m/>
    <x v="0"/>
  </r>
  <r>
    <x v="6"/>
    <s v="e4649387-fba3-4d49-9199-127449b67742"/>
    <x v="1"/>
    <s v="bpn-rosetecm-05"/>
    <s v="e4649387-fba3-4d49-9199-127449b67742"/>
    <s v="Medium"/>
    <s v="RESURFACED"/>
    <x v="1134"/>
    <m/>
    <m/>
    <m/>
    <m/>
    <x v="0"/>
  </r>
  <r>
    <x v="1"/>
    <s v="e4656344-5dbf-4230-93dc-217e14d710d6"/>
    <x v="0"/>
    <e v="#N/A"/>
    <e v="#N/A"/>
    <e v="#N/A"/>
    <s v="FIXED"/>
    <x v="1134"/>
    <m/>
    <m/>
    <m/>
    <m/>
    <x v="0"/>
  </r>
  <r>
    <x v="2"/>
    <s v="e4661565-7bfa-4898-9514-2e99e83a2f0c"/>
    <x v="0"/>
    <e v="#N/A"/>
    <e v="#N/A"/>
    <e v="#N/A"/>
    <s v="FIXED"/>
    <x v="1134"/>
    <m/>
    <m/>
    <m/>
    <m/>
    <x v="0"/>
  </r>
  <r>
    <x v="0"/>
    <s v="e4668d12-80a6-47ea-b956-497eb50970f9"/>
    <x v="0"/>
    <e v="#N/A"/>
    <e v="#N/A"/>
    <e v="#N/A"/>
    <s v="FIXED"/>
    <x v="1134"/>
    <m/>
    <m/>
    <m/>
    <m/>
    <x v="0"/>
  </r>
  <r>
    <x v="0"/>
    <s v="e466e371-37f2-452e-b329-084a71bf60a2"/>
    <x v="0"/>
    <e v="#N/A"/>
    <e v="#N/A"/>
    <e v="#N/A"/>
    <s v="FIXED"/>
    <x v="1134"/>
    <m/>
    <m/>
    <m/>
    <m/>
    <x v="0"/>
  </r>
  <r>
    <x v="0"/>
    <s v="e4673fd4-8cd4-4588-b293-b92e7309e622"/>
    <x v="0"/>
    <e v="#N/A"/>
    <e v="#N/A"/>
    <e v="#N/A"/>
    <s v="FIXED"/>
    <x v="1134"/>
    <m/>
    <m/>
    <m/>
    <m/>
    <x v="0"/>
  </r>
  <r>
    <x v="2"/>
    <s v="e4676808-0836-4f60-8856-deb93c0e6e78"/>
    <x v="2"/>
    <s v="bpn-rosecmas-06"/>
    <s v="e4676808-0836-4f60-8856-deb93c0e6e78"/>
    <s v="Medium"/>
    <s v="ACTIVE"/>
    <x v="1134"/>
    <m/>
    <m/>
    <m/>
    <m/>
    <x v="0"/>
  </r>
  <r>
    <x v="0"/>
    <s v="e467b866-7729-49e6-9b92-e1e6590a1650"/>
    <x v="0"/>
    <s v="miambko9znmkg3l"/>
    <s v="e467b866-7729-49e6-9b92-e1e6590a1650"/>
    <s v="High"/>
    <s v="FIXED"/>
    <x v="1134"/>
    <m/>
    <m/>
    <m/>
    <m/>
    <x v="0"/>
  </r>
  <r>
    <x v="0"/>
    <s v="e467f787-2994-4212-a72d-cbfa9f5d26b0"/>
    <x v="0"/>
    <e v="#N/A"/>
    <e v="#N/A"/>
    <e v="#N/A"/>
    <s v="FIXED"/>
    <x v="1134"/>
    <m/>
    <m/>
    <m/>
    <m/>
    <x v="0"/>
  </r>
  <r>
    <x v="0"/>
    <s v="e4680e0d-c9d4-48bb-9df7-62d6d834413b"/>
    <x v="0"/>
    <e v="#N/A"/>
    <e v="#N/A"/>
    <e v="#N/A"/>
    <s v="FIXED"/>
    <x v="1134"/>
    <m/>
    <m/>
    <m/>
    <m/>
    <x v="0"/>
  </r>
  <r>
    <x v="0"/>
    <s v="e4681d75-6b0b-44d4-b502-1ed2520000cb"/>
    <x v="0"/>
    <e v="#N/A"/>
    <e v="#N/A"/>
    <e v="#N/A"/>
    <s v="FIXED"/>
    <x v="1134"/>
    <m/>
    <m/>
    <m/>
    <m/>
    <x v="0"/>
  </r>
  <r>
    <x v="4"/>
    <s v="e46895ee-96b6-4a5a-bf68-e761884ac613"/>
    <x v="0"/>
    <e v="#N/A"/>
    <e v="#N/A"/>
    <e v="#N/A"/>
    <s v="FIXED"/>
    <x v="1134"/>
    <m/>
    <m/>
    <m/>
    <m/>
    <x v="0"/>
  </r>
  <r>
    <x v="7"/>
    <s v="e4689966-9261-4aa2-a473-cfdb95d8764b"/>
    <x v="2"/>
    <s v="bpn-roseitts-02"/>
    <s v="e4689966-9261-4aa2-a473-cfdb95d8764b"/>
    <s v="Medium"/>
    <s v="ACTIVE"/>
    <x v="1134"/>
    <m/>
    <m/>
    <m/>
    <m/>
    <x v="0"/>
  </r>
  <r>
    <x v="2"/>
    <s v="e468f7b7-c97a-4e36-b3ef-f15f191dfecf"/>
    <x v="2"/>
    <s v="bpn-rosebidp-01"/>
    <s v="e468f7b7-c97a-4e36-b3ef-f15f191dfecf"/>
    <s v="Medium"/>
    <s v="ACTIVE"/>
    <x v="1134"/>
    <m/>
    <m/>
    <m/>
    <m/>
    <x v="0"/>
  </r>
  <r>
    <x v="0"/>
    <s v="e4691e4e-77fd-4d7f-9202-ccaa8f10ea7f"/>
    <x v="0"/>
    <e v="#N/A"/>
    <e v="#N/A"/>
    <e v="#N/A"/>
    <s v="FIXED"/>
    <x v="1134"/>
    <m/>
    <m/>
    <m/>
    <m/>
    <x v="0"/>
  </r>
  <r>
    <x v="0"/>
    <s v="e4696812-3b2e-46ee-85c4-d6b1627a9b80"/>
    <x v="0"/>
    <e v="#N/A"/>
    <e v="#N/A"/>
    <e v="#N/A"/>
    <s v="FIXED"/>
    <x v="1134"/>
    <m/>
    <m/>
    <m/>
    <m/>
    <x v="0"/>
  </r>
  <r>
    <x v="0"/>
    <s v="e4697eb0-6c4f-42a1-9df3-c72a951bfd20"/>
    <x v="0"/>
    <e v="#N/A"/>
    <e v="#N/A"/>
    <e v="#N/A"/>
    <s v="FIXED"/>
    <x v="1134"/>
    <m/>
    <m/>
    <m/>
    <m/>
    <x v="0"/>
  </r>
  <r>
    <x v="2"/>
    <s v="e46abf29-fb85-45da-8308-965b8d5c672a"/>
    <x v="0"/>
    <e v="#N/A"/>
    <e v="#N/A"/>
    <e v="#N/A"/>
    <s v="FIXED"/>
    <x v="1134"/>
    <m/>
    <m/>
    <m/>
    <m/>
    <x v="0"/>
  </r>
  <r>
    <x v="0"/>
    <s v="e46ad182-35df-4470-a5ae-512702d4d15f"/>
    <x v="0"/>
    <e v="#N/A"/>
    <e v="#N/A"/>
    <e v="#N/A"/>
    <s v="FIXED"/>
    <x v="1134"/>
    <m/>
    <m/>
    <m/>
    <m/>
    <x v="0"/>
  </r>
  <r>
    <x v="0"/>
    <s v="e46c3952-77eb-4901-9b7f-f5e77ac57627"/>
    <x v="1"/>
    <s v="miambko2rvfmh2l.bpna.popularinc.net"/>
    <s v="e46c3952-77eb-4901-9b7f-f5e77ac57627"/>
    <s v="Critical"/>
    <s v="RESURFACED"/>
    <x v="1134"/>
    <m/>
    <m/>
    <m/>
    <m/>
    <x v="0"/>
  </r>
  <r>
    <x v="0"/>
    <s v="e46dcdbd-7edf-4c65-812c-6c0f675761c1"/>
    <x v="0"/>
    <e v="#N/A"/>
    <e v="#N/A"/>
    <e v="#N/A"/>
    <s v="FIXED"/>
    <x v="1134"/>
    <m/>
    <m/>
    <m/>
    <m/>
    <x v="0"/>
  </r>
  <r>
    <x v="0"/>
    <s v="e46fbdc3-e481-4dab-90e7-7f2abdb7f82a"/>
    <x v="0"/>
    <s v="0260bkohxdp3g2l.bpna.popularinc.net"/>
    <s v="e46fbdc3-e481-4dab-90e7-7f2abdb7f82a"/>
    <s v="Medium"/>
    <s v="FIXED"/>
    <x v="1134"/>
    <m/>
    <m/>
    <m/>
    <m/>
    <x v="0"/>
  </r>
  <r>
    <x v="5"/>
    <s v="e470a194-8efc-4f98-bd68-ef44fcfa0d73"/>
    <x v="1"/>
    <s v="bpn-roseterm-03"/>
    <s v="e470a194-8efc-4f98-bd68-ef44fcfa0d73"/>
    <s v="Medium"/>
    <s v="RESURFACED"/>
    <x v="1134"/>
    <m/>
    <m/>
    <m/>
    <m/>
    <x v="0"/>
  </r>
  <r>
    <x v="0"/>
    <s v="e471b1d2-fddf-43be-b4cb-0f65de83879e"/>
    <x v="0"/>
    <e v="#N/A"/>
    <e v="#N/A"/>
    <e v="#N/A"/>
    <s v="FIXED"/>
    <x v="1134"/>
    <m/>
    <m/>
    <m/>
    <m/>
    <x v="0"/>
  </r>
  <r>
    <x v="0"/>
    <s v="e471e905-bd31-4f93-b3b8-2139a7204f58"/>
    <x v="0"/>
    <s v="bdwybkohmb1ql3l"/>
    <s v="e471e905-bd31-4f93-b3b8-2139a7204f58"/>
    <s v="High"/>
    <s v="FIXED"/>
    <x v="1134"/>
    <m/>
    <m/>
    <m/>
    <m/>
    <x v="0"/>
  </r>
  <r>
    <x v="0"/>
    <s v="e472e6ca-70a0-4863-885b-423e371edd35"/>
    <x v="0"/>
    <e v="#N/A"/>
    <e v="#N/A"/>
    <e v="#N/A"/>
    <s v="FIXED"/>
    <x v="1134"/>
    <m/>
    <m/>
    <m/>
    <m/>
    <x v="0"/>
  </r>
  <r>
    <x v="0"/>
    <s v="e4739989-8b07-4e0e-88f4-50935f918f25"/>
    <x v="0"/>
    <e v="#N/A"/>
    <e v="#N/A"/>
    <e v="#N/A"/>
    <s v="FIXED"/>
    <x v="1134"/>
    <m/>
    <m/>
    <m/>
    <m/>
    <x v="0"/>
  </r>
  <r>
    <x v="1"/>
    <s v="e474c43a-4550-4970-ba51-d4960590fcc1"/>
    <x v="0"/>
    <s v="bpn-rosecbws-02"/>
    <s v="e474c43a-4550-4970-ba51-d4960590fcc1"/>
    <s v="Critical"/>
    <s v="FIXED"/>
    <x v="1134"/>
    <m/>
    <m/>
    <m/>
    <m/>
    <x v="0"/>
  </r>
  <r>
    <x v="0"/>
    <s v="e474cce8-a242-4e52-87cd-dc611f462ce7"/>
    <x v="0"/>
    <s v="bdwybkogxdp3g2l"/>
    <s v="e474cce8-a242-4e52-87cd-dc611f462ce7"/>
    <s v="Critical"/>
    <s v="FIXED"/>
    <x v="1134"/>
    <m/>
    <m/>
    <m/>
    <m/>
    <x v="0"/>
  </r>
  <r>
    <x v="4"/>
    <s v="e47573ae-1fc5-44f2-9938-227129eb61ad"/>
    <x v="0"/>
    <e v="#N/A"/>
    <e v="#N/A"/>
    <e v="#N/A"/>
    <s v="FIXED"/>
    <x v="1134"/>
    <m/>
    <m/>
    <m/>
    <m/>
    <x v="0"/>
  </r>
  <r>
    <x v="1"/>
    <s v="e475e407-0956-449a-8802-597344376608"/>
    <x v="0"/>
    <e v="#N/A"/>
    <e v="#N/A"/>
    <e v="#N/A"/>
    <s v="FIXED"/>
    <x v="1134"/>
    <m/>
    <m/>
    <m/>
    <m/>
    <x v="0"/>
  </r>
  <r>
    <x v="0"/>
    <s v="e4763e1c-6c23-4696-81f5-065e4f19063c"/>
    <x v="0"/>
    <e v="#N/A"/>
    <e v="#N/A"/>
    <e v="#N/A"/>
    <s v="FIXED"/>
    <x v="1134"/>
    <m/>
    <m/>
    <m/>
    <m/>
    <x v="0"/>
  </r>
  <r>
    <x v="7"/>
    <s v="e4775969-d7c4-4fa3-b144-8c6688882c71"/>
    <x v="0"/>
    <s v="bpn-roseitts01x"/>
    <s v="e4775969-d7c4-4fa3-b144-8c6688882c71"/>
    <s v="Medium"/>
    <s v="FIXED"/>
    <x v="1134"/>
    <m/>
    <m/>
    <m/>
    <m/>
    <x v="0"/>
  </r>
  <r>
    <x v="21"/>
    <s v="e477f5e2-6d2f-41b3-af63-fa4baf25e4c9"/>
    <x v="0"/>
    <e v="#N/A"/>
    <e v="#N/A"/>
    <e v="#N/A"/>
    <s v="FIXED"/>
    <x v="1134"/>
    <m/>
    <m/>
    <m/>
    <m/>
    <x v="0"/>
  </r>
  <r>
    <x v="0"/>
    <s v="e4795222-82a8-4cbe-a670-fb04edcae707"/>
    <x v="0"/>
    <e v="#N/A"/>
    <e v="#N/A"/>
    <e v="#N/A"/>
    <s v="FIXED"/>
    <x v="1134"/>
    <m/>
    <m/>
    <m/>
    <m/>
    <x v="0"/>
  </r>
  <r>
    <x v="0"/>
    <s v="e479dec3-d950-45f4-a230-00e71c160bd7"/>
    <x v="0"/>
    <e v="#N/A"/>
    <e v="#N/A"/>
    <e v="#N/A"/>
    <s v="FIXED"/>
    <x v="1134"/>
    <m/>
    <m/>
    <m/>
    <m/>
    <x v="0"/>
  </r>
  <r>
    <x v="0"/>
    <s v="e47ac5a1-811c-45e6-874b-3da350f11f50"/>
    <x v="0"/>
    <e v="#N/A"/>
    <e v="#N/A"/>
    <e v="#N/A"/>
    <s v="FIXED"/>
    <x v="1134"/>
    <m/>
    <m/>
    <m/>
    <m/>
    <x v="0"/>
  </r>
  <r>
    <x v="0"/>
    <s v="e47af356-7603-4c62-9e71-3ae304402b53"/>
    <x v="0"/>
    <e v="#N/A"/>
    <e v="#N/A"/>
    <e v="#N/A"/>
    <s v="FIXED"/>
    <x v="1134"/>
    <m/>
    <m/>
    <m/>
    <m/>
    <x v="0"/>
  </r>
  <r>
    <x v="0"/>
    <s v="e47b3e47-9b7a-4a27-a896-04379c427d23"/>
    <x v="0"/>
    <e v="#N/A"/>
    <e v="#N/A"/>
    <e v="#N/A"/>
    <s v="FIXED"/>
    <x v="1134"/>
    <m/>
    <m/>
    <m/>
    <m/>
    <x v="0"/>
  </r>
  <r>
    <x v="0"/>
    <s v="e47bca06-b282-4fe8-8f24-90d2c23e53d2"/>
    <x v="0"/>
    <s v="0066brn21fmnd2d.bpna.popularinc.net"/>
    <s v="e47bca06-b282-4fe8-8f24-90d2c23e53d2"/>
    <s v="Medium"/>
    <s v="FIXED"/>
    <x v="1134"/>
    <m/>
    <m/>
    <m/>
    <m/>
    <x v="0"/>
  </r>
  <r>
    <x v="0"/>
    <s v="e47e1710-4480-4570-bd54-ede6ea6cbbbd"/>
    <x v="0"/>
    <e v="#N/A"/>
    <e v="#N/A"/>
    <e v="#N/A"/>
    <s v="FIXED"/>
    <x v="1134"/>
    <m/>
    <m/>
    <m/>
    <m/>
    <x v="0"/>
  </r>
  <r>
    <x v="7"/>
    <s v="e47e2ff5-5c4f-43af-9e6c-c776169db60d"/>
    <x v="0"/>
    <e v="#N/A"/>
    <e v="#N/A"/>
    <e v="#N/A"/>
    <s v="FIXED"/>
    <x v="1134"/>
    <m/>
    <m/>
    <m/>
    <m/>
    <x v="0"/>
  </r>
  <r>
    <x v="0"/>
    <s v="e47e9e18-e693-4a4b-8cfb-047134388373"/>
    <x v="0"/>
    <e v="#N/A"/>
    <e v="#N/A"/>
    <e v="#N/A"/>
    <s v="FIXED"/>
    <x v="1134"/>
    <m/>
    <m/>
    <m/>
    <m/>
    <x v="0"/>
  </r>
  <r>
    <x v="4"/>
    <s v="e47ebe59-7417-4ff6-a208-2f3d11a5b98e"/>
    <x v="2"/>
    <e v="#N/A"/>
    <e v="#N/A"/>
    <e v="#N/A"/>
    <s v="ACTIVE"/>
    <x v="1134"/>
    <m/>
    <m/>
    <m/>
    <m/>
    <x v="0"/>
  </r>
  <r>
    <x v="1"/>
    <s v="e47f4a1f-e31e-4151-9234-4799e8aab67d"/>
    <x v="0"/>
    <e v="#N/A"/>
    <e v="#N/A"/>
    <e v="#N/A"/>
    <s v="FIXED"/>
    <x v="1134"/>
    <m/>
    <m/>
    <m/>
    <m/>
    <x v="0"/>
  </r>
  <r>
    <x v="1"/>
    <s v="e4813e35-f94d-42dc-9c33-c75e2362cf77"/>
    <x v="2"/>
    <s v="bpn-0006bp-01"/>
    <s v="e4813e35-f94d-42dc-9c33-c75e2362cf77"/>
    <s v="Medium"/>
    <s v="ACTIVE"/>
    <x v="1134"/>
    <m/>
    <m/>
    <m/>
    <m/>
    <x v="0"/>
  </r>
  <r>
    <x v="6"/>
    <s v="e481575d-fa12-4b2d-b486-017059b41ccf"/>
    <x v="0"/>
    <s v="bpn-rosetecm-05"/>
    <s v="e481575d-fa12-4b2d-b486-017059b41ccf"/>
    <s v="Medium"/>
    <s v="FIXED"/>
    <x v="1134"/>
    <m/>
    <m/>
    <m/>
    <m/>
    <x v="0"/>
  </r>
  <r>
    <x v="7"/>
    <s v="e48244b1-80ac-4d49-bb31-3519f094ceaf"/>
    <x v="0"/>
    <e v="#N/A"/>
    <e v="#N/A"/>
    <e v="#N/A"/>
    <s v="FIXED"/>
    <x v="1134"/>
    <m/>
    <m/>
    <m/>
    <m/>
    <x v="0"/>
  </r>
  <r>
    <x v="1"/>
    <s v="e4825ad0-c5e7-4c3f-8ae7-aa176ad3759b"/>
    <x v="2"/>
    <s v="bpn-rosewrdb-01"/>
    <s v="e4825ad0-c5e7-4c3f-8ae7-aa176ad3759b"/>
    <s v="Medium"/>
    <s v="ACTIVE"/>
    <x v="1134"/>
    <m/>
    <m/>
    <m/>
    <m/>
    <x v="0"/>
  </r>
  <r>
    <x v="0"/>
    <s v="e4827f91-dba3-4560-baa4-79dd4c3d68e2"/>
    <x v="0"/>
    <e v="#N/A"/>
    <e v="#N/A"/>
    <e v="#N/A"/>
    <s v="FIXED"/>
    <x v="1134"/>
    <m/>
    <m/>
    <m/>
    <m/>
    <x v="0"/>
  </r>
  <r>
    <x v="0"/>
    <s v="e4828b07-de47-4300-b9a2-548f497c2ae2"/>
    <x v="0"/>
    <e v="#N/A"/>
    <e v="#N/A"/>
    <e v="#N/A"/>
    <s v="FIXED"/>
    <x v="1134"/>
    <m/>
    <m/>
    <m/>
    <m/>
    <x v="0"/>
  </r>
  <r>
    <x v="0"/>
    <s v="e483e52b-54f2-438e-8178-4a1f66c154f4"/>
    <x v="0"/>
    <e v="#N/A"/>
    <e v="#N/A"/>
    <e v="#N/A"/>
    <s v="FIXED"/>
    <x v="1134"/>
    <m/>
    <m/>
    <m/>
    <m/>
    <x v="0"/>
  </r>
  <r>
    <x v="2"/>
    <s v="e484f1c1-418a-4317-99b0-34ac8500c85b"/>
    <x v="0"/>
    <e v="#N/A"/>
    <e v="#N/A"/>
    <e v="#N/A"/>
    <s v="FIXED"/>
    <x v="1134"/>
    <m/>
    <m/>
    <m/>
    <m/>
    <x v="0"/>
  </r>
  <r>
    <x v="6"/>
    <s v="e4874b31-86a1-42ec-bd9a-d22d96ac81bd"/>
    <x v="2"/>
    <s v="bpn-roseclts-02"/>
    <s v="e4874b31-86a1-42ec-bd9a-d22d96ac81bd"/>
    <s v="High"/>
    <s v="ACTIVE"/>
    <x v="1134"/>
    <m/>
    <m/>
    <m/>
    <m/>
    <x v="0"/>
  </r>
  <r>
    <x v="0"/>
    <s v="e487e029-b3f2-4320-9a96-f5323d62e5da"/>
    <x v="0"/>
    <e v="#N/A"/>
    <e v="#N/A"/>
    <e v="#N/A"/>
    <s v="FIXED"/>
    <x v="1134"/>
    <m/>
    <m/>
    <m/>
    <m/>
    <x v="0"/>
  </r>
  <r>
    <x v="8"/>
    <s v="e488212d-3f92-4b5e-a78c-a4f4a904a8f1"/>
    <x v="0"/>
    <e v="#N/A"/>
    <e v="#N/A"/>
    <e v="#N/A"/>
    <s v="FIXED"/>
    <x v="1134"/>
    <m/>
    <m/>
    <m/>
    <m/>
    <x v="0"/>
  </r>
  <r>
    <x v="0"/>
    <s v="e4890d8b-dfc3-44b9-a7db-bd697099349f"/>
    <x v="0"/>
    <e v="#N/A"/>
    <e v="#N/A"/>
    <e v="#N/A"/>
    <s v="FIXED"/>
    <x v="1134"/>
    <m/>
    <m/>
    <m/>
    <m/>
    <x v="0"/>
  </r>
  <r>
    <x v="1"/>
    <s v="e4893bde-8d10-428e-bae8-8c863cf55851"/>
    <x v="2"/>
    <s v="bpn-0258bp-01"/>
    <s v="e4893bde-8d10-428e-bae8-8c863cf55851"/>
    <s v="High"/>
    <s v="ACTIVE"/>
    <x v="1134"/>
    <m/>
    <m/>
    <m/>
    <m/>
    <x v="0"/>
  </r>
  <r>
    <x v="0"/>
    <s v="e4896bb3-815f-473a-ab61-d45cb5d6acdd"/>
    <x v="0"/>
    <e v="#N/A"/>
    <e v="#N/A"/>
    <e v="#N/A"/>
    <s v="FIXED"/>
    <x v="1134"/>
    <m/>
    <m/>
    <m/>
    <m/>
    <x v="0"/>
  </r>
  <r>
    <x v="4"/>
    <s v="e489bf12-7e5b-4103-9ee0-a89190343a52"/>
    <x v="2"/>
    <e v="#N/A"/>
    <e v="#N/A"/>
    <e v="#N/A"/>
    <s v="ACTIVE"/>
    <x v="1134"/>
    <m/>
    <m/>
    <m/>
    <m/>
    <x v="0"/>
  </r>
  <r>
    <x v="2"/>
    <s v="e489fb62-6ed5-4985-ad69-617a24430685"/>
    <x v="3"/>
    <e v="#N/A"/>
    <e v="#N/A"/>
    <e v="#N/A"/>
    <s v="NEW"/>
    <x v="1134"/>
    <m/>
    <m/>
    <m/>
    <m/>
    <x v="0"/>
  </r>
  <r>
    <x v="0"/>
    <s v="e48a3aa9-0a38-4072-a78b-d69d3f47ed6a"/>
    <x v="0"/>
    <e v="#N/A"/>
    <e v="#N/A"/>
    <e v="#N/A"/>
    <s v="FIXED"/>
    <x v="1134"/>
    <m/>
    <m/>
    <m/>
    <m/>
    <x v="0"/>
  </r>
  <r>
    <x v="0"/>
    <s v="e48bcc3f-d95c-4d95-ac7c-f848ef856951"/>
    <x v="0"/>
    <e v="#N/A"/>
    <e v="#N/A"/>
    <e v="#N/A"/>
    <s v="FIXED"/>
    <x v="1134"/>
    <m/>
    <m/>
    <m/>
    <m/>
    <x v="0"/>
  </r>
  <r>
    <x v="1"/>
    <s v="e48cc7a7-21b3-4bae-b4e4-8c3913bca571"/>
    <x v="2"/>
    <s v="bpn-0093bp-01"/>
    <s v="e48cc7a7-21b3-4bae-b4e4-8c3913bca571"/>
    <s v="Critical"/>
    <s v="ACTIVE"/>
    <x v="1134"/>
    <m/>
    <m/>
    <m/>
    <m/>
    <x v="0"/>
  </r>
  <r>
    <x v="7"/>
    <s v="e48f8b2f-90bc-40df-93fa-1fceb8c4e376"/>
    <x v="0"/>
    <e v="#N/A"/>
    <e v="#N/A"/>
    <e v="#N/A"/>
    <s v="FIXED"/>
    <x v="1134"/>
    <m/>
    <m/>
    <m/>
    <m/>
    <x v="0"/>
  </r>
  <r>
    <x v="14"/>
    <s v="e4903740-fadd-4fea-b662-0d8c783d079c"/>
    <x v="2"/>
    <s v="d4-908d6e8e87d0.bpna.popularinc.net"/>
    <s v="e4903740-fadd-4fea-b662-0d8c783d079c"/>
    <s v="Medium"/>
    <s v="ACTIVE"/>
    <x v="1134"/>
    <m/>
    <m/>
    <m/>
    <m/>
    <x v="0"/>
  </r>
  <r>
    <x v="0"/>
    <s v="e490cb31-7e90-41a4-8c70-eeacbb11885f"/>
    <x v="0"/>
    <e v="#N/A"/>
    <e v="#N/A"/>
    <e v="#N/A"/>
    <s v="FIXED"/>
    <x v="1134"/>
    <m/>
    <m/>
    <m/>
    <m/>
    <x v="0"/>
  </r>
  <r>
    <x v="0"/>
    <s v="e49155ff-c88b-420f-9313-e4e4f31388fd"/>
    <x v="0"/>
    <e v="#N/A"/>
    <e v="#N/A"/>
    <e v="#N/A"/>
    <s v="FIXED"/>
    <x v="1134"/>
    <m/>
    <m/>
    <m/>
    <m/>
    <x v="0"/>
  </r>
  <r>
    <x v="0"/>
    <s v="e4922bcf-0748-49af-b015-e871a14f080b"/>
    <x v="0"/>
    <e v="#N/A"/>
    <e v="#N/A"/>
    <e v="#N/A"/>
    <s v="FIXED"/>
    <x v="1134"/>
    <m/>
    <m/>
    <m/>
    <m/>
    <x v="0"/>
  </r>
  <r>
    <x v="0"/>
    <s v="e4927d60-d539-40b4-bd5b-2e1a122e86ad"/>
    <x v="0"/>
    <e v="#N/A"/>
    <e v="#N/A"/>
    <e v="#N/A"/>
    <s v="FIXED"/>
    <x v="1134"/>
    <m/>
    <m/>
    <m/>
    <m/>
    <x v="0"/>
  </r>
  <r>
    <x v="1"/>
    <s v="e492f8e7-eb13-400d-b97d-23856c854d65"/>
    <x v="0"/>
    <e v="#N/A"/>
    <e v="#N/A"/>
    <e v="#N/A"/>
    <s v="FIXED"/>
    <x v="1134"/>
    <m/>
    <m/>
    <m/>
    <m/>
    <x v="0"/>
  </r>
  <r>
    <x v="0"/>
    <s v="e492f90d-d0fb-4ae2-bd42-8c2b5f1e237d"/>
    <x v="0"/>
    <e v="#N/A"/>
    <e v="#N/A"/>
    <e v="#N/A"/>
    <s v="FIXED"/>
    <x v="1134"/>
    <m/>
    <m/>
    <m/>
    <m/>
    <x v="0"/>
  </r>
  <r>
    <x v="0"/>
    <s v="e493fc2f-fafd-4066-ae84-529e32e36188"/>
    <x v="0"/>
    <e v="#N/A"/>
    <e v="#N/A"/>
    <e v="#N/A"/>
    <s v="FIXED"/>
    <x v="1134"/>
    <m/>
    <m/>
    <m/>
    <m/>
    <x v="0"/>
  </r>
  <r>
    <x v="0"/>
    <s v="e49561ce-c4d4-45d1-a921-cd71bab7b7fe"/>
    <x v="0"/>
    <e v="#N/A"/>
    <e v="#N/A"/>
    <e v="#N/A"/>
    <s v="FIXED"/>
    <x v="1134"/>
    <m/>
    <m/>
    <m/>
    <m/>
    <x v="0"/>
  </r>
  <r>
    <x v="0"/>
    <s v="e49700a4-36a2-427a-8cb6-2b16c7916a04"/>
    <x v="0"/>
    <e v="#N/A"/>
    <e v="#N/A"/>
    <e v="#N/A"/>
    <s v="FIXED"/>
    <x v="1134"/>
    <m/>
    <m/>
    <m/>
    <m/>
    <x v="0"/>
  </r>
  <r>
    <x v="6"/>
    <s v="e497db2f-e60c-40a5-afe6-088f3f81459b"/>
    <x v="1"/>
    <s v="bpn-rosetecm-05"/>
    <s v="e497db2f-e60c-40a5-afe6-088f3f81459b"/>
    <s v="Medium"/>
    <s v="RESURFACED"/>
    <x v="1134"/>
    <m/>
    <m/>
    <m/>
    <m/>
    <x v="0"/>
  </r>
  <r>
    <x v="0"/>
    <s v="e49a46c8-d530-4777-bc9a-a874f36b0b64"/>
    <x v="0"/>
    <e v="#N/A"/>
    <e v="#N/A"/>
    <e v="#N/A"/>
    <s v="FIXED"/>
    <x v="1134"/>
    <m/>
    <m/>
    <m/>
    <m/>
    <x v="0"/>
  </r>
  <r>
    <x v="0"/>
    <s v="e49af212-65f7-4a90-a583-dfb86f768df6"/>
    <x v="0"/>
    <e v="#N/A"/>
    <e v="#N/A"/>
    <e v="#N/A"/>
    <s v="FIXED"/>
    <x v="1134"/>
    <m/>
    <m/>
    <m/>
    <m/>
    <x v="0"/>
  </r>
  <r>
    <x v="0"/>
    <s v="e49b05d6-dc84-4c92-8093-c536fea20097"/>
    <x v="0"/>
    <e v="#N/A"/>
    <e v="#N/A"/>
    <e v="#N/A"/>
    <s v="FIXED"/>
    <x v="1134"/>
    <m/>
    <m/>
    <m/>
    <m/>
    <x v="0"/>
  </r>
  <r>
    <x v="0"/>
    <s v="e49b22d4-b2f3-40f8-aa9e-401106291de8"/>
    <x v="2"/>
    <s v="0019brn14vfkb2d.bpna.popularinc.net"/>
    <s v="e49b22d4-b2f3-40f8-aa9e-401106291de8"/>
    <s v="High"/>
    <s v="ACTIVE"/>
    <x v="1134"/>
    <m/>
    <m/>
    <m/>
    <m/>
    <x v="0"/>
  </r>
  <r>
    <x v="0"/>
    <s v="e49c2ede-50df-4a19-8373-c41be927ea59"/>
    <x v="0"/>
    <e v="#N/A"/>
    <e v="#N/A"/>
    <e v="#N/A"/>
    <s v="FIXED"/>
    <x v="1134"/>
    <m/>
    <m/>
    <m/>
    <m/>
    <x v="0"/>
  </r>
  <r>
    <x v="0"/>
    <s v="e49dc262-4d32-4662-a5e7-e276ea8d9948"/>
    <x v="0"/>
    <s v="0035brn7pxk9n2d.bpna.popularinc.net"/>
    <s v="e49dc262-4d32-4662-a5e7-e276ea8d9948"/>
    <s v="High"/>
    <s v="FIXED"/>
    <x v="1134"/>
    <m/>
    <m/>
    <m/>
    <m/>
    <x v="0"/>
  </r>
  <r>
    <x v="0"/>
    <s v="e49de0e4-9c18-47b7-9468-c0d35e4c83b6"/>
    <x v="0"/>
    <e v="#N/A"/>
    <e v="#N/A"/>
    <e v="#N/A"/>
    <s v="FIXED"/>
    <x v="1134"/>
    <m/>
    <m/>
    <m/>
    <m/>
    <x v="0"/>
  </r>
  <r>
    <x v="0"/>
    <s v="e49e07d1-9f85-4d9c-9ddb-57df3e68e86e"/>
    <x v="2"/>
    <s v="0098brn3xmnnd2d.bpna.popularinc.net"/>
    <s v="e49e07d1-9f85-4d9c-9ddb-57df3e68e86e"/>
    <s v="High"/>
    <s v="ACTIVE"/>
    <x v="1134"/>
    <m/>
    <m/>
    <m/>
    <m/>
    <x v="0"/>
  </r>
  <r>
    <x v="0"/>
    <s v="e49e3caa-bd4b-4900-989c-146b45fc1d2e"/>
    <x v="0"/>
    <e v="#N/A"/>
    <e v="#N/A"/>
    <e v="#N/A"/>
    <s v="FIXED"/>
    <x v="1134"/>
    <m/>
    <m/>
    <m/>
    <m/>
    <x v="0"/>
  </r>
  <r>
    <x v="7"/>
    <s v="e49ed2ea-fc48-4393-b0e3-40b80c26212a"/>
    <x v="0"/>
    <e v="#N/A"/>
    <e v="#N/A"/>
    <e v="#N/A"/>
    <s v="FIXED"/>
    <x v="1134"/>
    <m/>
    <m/>
    <m/>
    <m/>
    <x v="0"/>
  </r>
  <r>
    <x v="1"/>
    <s v="e4a22e94-e88a-4049-8e19-347226fe3c5c"/>
    <x v="0"/>
    <e v="#N/A"/>
    <e v="#N/A"/>
    <e v="#N/A"/>
    <s v="FIXED"/>
    <x v="1134"/>
    <m/>
    <m/>
    <m/>
    <m/>
    <x v="0"/>
  </r>
  <r>
    <x v="4"/>
    <s v="e4a2c4f5-32a7-4e4c-b89a-daab2906724a"/>
    <x v="0"/>
    <e v="#N/A"/>
    <e v="#N/A"/>
    <e v="#N/A"/>
    <s v="FIXED"/>
    <x v="1134"/>
    <m/>
    <m/>
    <m/>
    <m/>
    <x v="0"/>
  </r>
  <r>
    <x v="2"/>
    <s v="e4a3008c-7cb9-4bb3-bb91-5877ad180a98"/>
    <x v="0"/>
    <e v="#N/A"/>
    <e v="#N/A"/>
    <e v="#N/A"/>
    <s v="FIXED"/>
    <x v="1134"/>
    <m/>
    <m/>
    <m/>
    <m/>
    <x v="0"/>
  </r>
  <r>
    <x v="0"/>
    <s v="e4a3120c-b03f-478f-93af-80af04031727"/>
    <x v="0"/>
    <e v="#N/A"/>
    <e v="#N/A"/>
    <e v="#N/A"/>
    <s v="FIXED"/>
    <x v="1134"/>
    <m/>
    <m/>
    <m/>
    <m/>
    <x v="0"/>
  </r>
  <r>
    <x v="1"/>
    <s v="e4a33fb5-96f7-4dfc-b2d6-b0b9bbf7c129"/>
    <x v="0"/>
    <e v="#N/A"/>
    <e v="#N/A"/>
    <e v="#N/A"/>
    <s v="FIXED"/>
    <x v="1134"/>
    <m/>
    <m/>
    <m/>
    <m/>
    <x v="0"/>
  </r>
  <r>
    <x v="0"/>
    <s v="e4a36fef-a21c-4c39-95ab-e65e19e6cb3a"/>
    <x v="0"/>
    <e v="#N/A"/>
    <e v="#N/A"/>
    <e v="#N/A"/>
    <s v="FIXED"/>
    <x v="1134"/>
    <m/>
    <m/>
    <m/>
    <m/>
    <x v="0"/>
  </r>
  <r>
    <x v="4"/>
    <s v="e4a45cb4-0225-46bf-a63b-fd528d6d2a81"/>
    <x v="0"/>
    <e v="#N/A"/>
    <e v="#N/A"/>
    <e v="#N/A"/>
    <s v="FIXED"/>
    <x v="1134"/>
    <m/>
    <m/>
    <m/>
    <m/>
    <x v="0"/>
  </r>
  <r>
    <x v="0"/>
    <s v="e4a4c8a7-2323-408c-99b8-00109bd45da2"/>
    <x v="0"/>
    <e v="#N/A"/>
    <e v="#N/A"/>
    <e v="#N/A"/>
    <s v="FIXED"/>
    <x v="1134"/>
    <m/>
    <m/>
    <m/>
    <m/>
    <x v="0"/>
  </r>
  <r>
    <x v="0"/>
    <s v="e4a58b9d-94c3-4ee5-a3e8-61b87d643849"/>
    <x v="0"/>
    <e v="#N/A"/>
    <e v="#N/A"/>
    <e v="#N/A"/>
    <s v="FIXED"/>
    <x v="1134"/>
    <m/>
    <m/>
    <m/>
    <m/>
    <x v="0"/>
  </r>
  <r>
    <x v="1"/>
    <s v="e4a5bb10-414e-416d-8f0e-a9ee0b19c81f"/>
    <x v="0"/>
    <e v="#N/A"/>
    <e v="#N/A"/>
    <e v="#N/A"/>
    <s v="FIXED"/>
    <x v="1134"/>
    <m/>
    <m/>
    <m/>
    <m/>
    <x v="0"/>
  </r>
  <r>
    <x v="0"/>
    <s v="e4a605cb-41c0-472d-ac81-d8fe35c4e52c"/>
    <x v="0"/>
    <e v="#N/A"/>
    <e v="#N/A"/>
    <e v="#N/A"/>
    <s v="FIXED"/>
    <x v="1134"/>
    <m/>
    <m/>
    <m/>
    <m/>
    <x v="0"/>
  </r>
  <r>
    <x v="0"/>
    <s v="e4a63f69-8f76-4349-94ed-e2ebe50d5142"/>
    <x v="0"/>
    <e v="#N/A"/>
    <e v="#N/A"/>
    <e v="#N/A"/>
    <s v="FIXED"/>
    <x v="1134"/>
    <m/>
    <m/>
    <m/>
    <m/>
    <x v="0"/>
  </r>
  <r>
    <x v="0"/>
    <s v="e4a6a202-e754-4adf-a481-b82e53e3bd33"/>
    <x v="0"/>
    <e v="#N/A"/>
    <e v="#N/A"/>
    <e v="#N/A"/>
    <s v="FIXED"/>
    <x v="1134"/>
    <m/>
    <m/>
    <m/>
    <m/>
    <x v="0"/>
  </r>
  <r>
    <x v="0"/>
    <s v="e4a72bbc-c9aa-41e3-bd99-7de567d58b2c"/>
    <x v="0"/>
    <e v="#N/A"/>
    <e v="#N/A"/>
    <e v="#N/A"/>
    <s v="FIXED"/>
    <x v="1134"/>
    <m/>
    <m/>
    <m/>
    <m/>
    <x v="0"/>
  </r>
  <r>
    <x v="4"/>
    <s v="e4a7a126-06f1-475e-a250-52eb09795de5"/>
    <x v="0"/>
    <e v="#N/A"/>
    <e v="#N/A"/>
    <e v="#N/A"/>
    <s v="FIXED"/>
    <x v="1134"/>
    <m/>
    <m/>
    <m/>
    <m/>
    <x v="0"/>
  </r>
  <r>
    <x v="0"/>
    <s v="e4a8c9e3-5ec2-4333-b3b3-b344c5b59656"/>
    <x v="0"/>
    <e v="#N/A"/>
    <e v="#N/A"/>
    <e v="#N/A"/>
    <s v="FIXED"/>
    <x v="1134"/>
    <m/>
    <m/>
    <m/>
    <m/>
    <x v="0"/>
  </r>
  <r>
    <x v="4"/>
    <s v="e4a97645-fdf2-4626-8c17-62203095a9f0"/>
    <x v="0"/>
    <e v="#N/A"/>
    <e v="#N/A"/>
    <e v="#N/A"/>
    <s v="FIXED"/>
    <x v="1134"/>
    <m/>
    <m/>
    <m/>
    <m/>
    <x v="0"/>
  </r>
  <r>
    <x v="0"/>
    <s v="e4a9d794-f95d-4dc0-9b3e-02d9d0ea7a15"/>
    <x v="0"/>
    <e v="#N/A"/>
    <e v="#N/A"/>
    <e v="#N/A"/>
    <s v="FIXED"/>
    <x v="1134"/>
    <m/>
    <m/>
    <m/>
    <m/>
    <x v="0"/>
  </r>
  <r>
    <x v="0"/>
    <s v="e4aa077b-af11-44f2-945f-49d2d09a1d32"/>
    <x v="0"/>
    <e v="#N/A"/>
    <e v="#N/A"/>
    <e v="#N/A"/>
    <s v="FIXED"/>
    <x v="1134"/>
    <m/>
    <m/>
    <m/>
    <m/>
    <x v="0"/>
  </r>
  <r>
    <x v="2"/>
    <s v="e4aa0ef3-0137-4163-996c-2bf057f782b7"/>
    <x v="2"/>
    <s v="bpn-rosecmas-06"/>
    <s v="e4aa0ef3-0137-4163-996c-2bf057f782b7"/>
    <s v="Medium"/>
    <s v="ACTIVE"/>
    <x v="1134"/>
    <m/>
    <m/>
    <m/>
    <m/>
    <x v="0"/>
  </r>
  <r>
    <x v="0"/>
    <s v="e4aa5892-ea14-4798-916a-5d1fb8091c58"/>
    <x v="0"/>
    <e v="#N/A"/>
    <e v="#N/A"/>
    <e v="#N/A"/>
    <s v="FIXED"/>
    <x v="1134"/>
    <m/>
    <m/>
    <m/>
    <m/>
    <x v="0"/>
  </r>
  <r>
    <x v="0"/>
    <s v="e4aab727-4d3d-49ea-b8bd-3a5fedc2a84d"/>
    <x v="0"/>
    <e v="#N/A"/>
    <e v="#N/A"/>
    <e v="#N/A"/>
    <s v="FIXED"/>
    <x v="1134"/>
    <m/>
    <m/>
    <m/>
    <m/>
    <x v="0"/>
  </r>
  <r>
    <x v="0"/>
    <s v="e4aac83e-c980-4447-a905-b6c5c16a2cca"/>
    <x v="0"/>
    <e v="#N/A"/>
    <e v="#N/A"/>
    <e v="#N/A"/>
    <s v="FIXED"/>
    <x v="1134"/>
    <m/>
    <m/>
    <m/>
    <m/>
    <x v="0"/>
  </r>
  <r>
    <x v="0"/>
    <s v="e4ace1ef-28e0-4bea-8437-851ec542ab24"/>
    <x v="0"/>
    <e v="#N/A"/>
    <e v="#N/A"/>
    <e v="#N/A"/>
    <s v="FIXED"/>
    <x v="1134"/>
    <m/>
    <m/>
    <m/>
    <m/>
    <x v="0"/>
  </r>
  <r>
    <x v="0"/>
    <s v="e4ade185-b8ea-4923-b4a8-6e6f73a77e24"/>
    <x v="0"/>
    <e v="#N/A"/>
    <e v="#N/A"/>
    <e v="#N/A"/>
    <s v="FIXED"/>
    <x v="1134"/>
    <m/>
    <m/>
    <m/>
    <m/>
    <x v="0"/>
  </r>
  <r>
    <x v="1"/>
    <s v="e4adff86-746f-485d-a6f3-4028145e313a"/>
    <x v="0"/>
    <e v="#N/A"/>
    <e v="#N/A"/>
    <e v="#N/A"/>
    <s v="FIXED"/>
    <x v="1134"/>
    <m/>
    <m/>
    <m/>
    <m/>
    <x v="0"/>
  </r>
  <r>
    <x v="4"/>
    <s v="e4aeebcb-7d80-43d8-8058-4d54aa659144"/>
    <x v="0"/>
    <e v="#N/A"/>
    <e v="#N/A"/>
    <e v="#N/A"/>
    <s v="FIXED"/>
    <x v="1134"/>
    <m/>
    <m/>
    <m/>
    <m/>
    <x v="0"/>
  </r>
  <r>
    <x v="4"/>
    <s v="e4aef72f-f04d-46e7-a08c-702de0a3f179"/>
    <x v="0"/>
    <e v="#N/A"/>
    <e v="#N/A"/>
    <e v="#N/A"/>
    <s v="FIXED"/>
    <x v="1134"/>
    <m/>
    <m/>
    <m/>
    <m/>
    <x v="0"/>
  </r>
  <r>
    <x v="0"/>
    <s v="e4af262f-0178-4838-a03c-76d0cba8ba79"/>
    <x v="0"/>
    <e v="#N/A"/>
    <e v="#N/A"/>
    <e v="#N/A"/>
    <s v="FIXED"/>
    <x v="1134"/>
    <m/>
    <m/>
    <m/>
    <m/>
    <x v="0"/>
  </r>
  <r>
    <x v="0"/>
    <s v="e4af7005-5615-46d2-b198-5bb295322fd2"/>
    <x v="0"/>
    <e v="#N/A"/>
    <e v="#N/A"/>
    <e v="#N/A"/>
    <s v="FIXED"/>
    <x v="1134"/>
    <m/>
    <m/>
    <m/>
    <m/>
    <x v="0"/>
  </r>
  <r>
    <x v="0"/>
    <s v="e4b20878-99b2-4868-a884-4419e20cdcf0"/>
    <x v="0"/>
    <e v="#N/A"/>
    <e v="#N/A"/>
    <e v="#N/A"/>
    <s v="FIXED"/>
    <x v="1134"/>
    <m/>
    <m/>
    <m/>
    <m/>
    <x v="0"/>
  </r>
  <r>
    <x v="6"/>
    <s v="e4b38ca7-d92b-43eb-b27e-8765588b3563"/>
    <x v="1"/>
    <s v="bpn-rosetecm-05"/>
    <s v="e4b38ca7-d92b-43eb-b27e-8765588b3563"/>
    <s v="Medium"/>
    <s v="RESURFACED"/>
    <x v="1134"/>
    <m/>
    <m/>
    <m/>
    <m/>
    <x v="0"/>
  </r>
  <r>
    <x v="1"/>
    <s v="e4b3b312-67cc-470d-b915-72e466ee33b2"/>
    <x v="0"/>
    <e v="#N/A"/>
    <e v="#N/A"/>
    <e v="#N/A"/>
    <s v="FIXED"/>
    <x v="1134"/>
    <m/>
    <m/>
    <m/>
    <m/>
    <x v="0"/>
  </r>
  <r>
    <x v="2"/>
    <s v="e4b3c031-153e-4da7-a9d4-572fe0032129"/>
    <x v="1"/>
    <s v="bpn-rosebidp-01"/>
    <s v="e4b3c031-153e-4da7-a9d4-572fe0032129"/>
    <s v="Medium"/>
    <s v="RESURFACED"/>
    <x v="1134"/>
    <m/>
    <m/>
    <m/>
    <m/>
    <x v="0"/>
  </r>
  <r>
    <x v="0"/>
    <s v="e4b3c193-76c8-475d-8563-89f2b7dc6085"/>
    <x v="0"/>
    <e v="#N/A"/>
    <e v="#N/A"/>
    <e v="#N/A"/>
    <s v="FIXED"/>
    <x v="1134"/>
    <m/>
    <m/>
    <m/>
    <m/>
    <x v="0"/>
  </r>
  <r>
    <x v="1"/>
    <s v="e4b4d613-e7a6-46af-a016-56270c3953c9"/>
    <x v="0"/>
    <e v="#N/A"/>
    <e v="#N/A"/>
    <e v="#N/A"/>
    <s v="FIXED"/>
    <x v="1134"/>
    <m/>
    <m/>
    <m/>
    <m/>
    <x v="0"/>
  </r>
  <r>
    <x v="2"/>
    <s v="e4b4eb6e-4e63-42be-b715-40f4c96ed1f4"/>
    <x v="0"/>
    <e v="#N/A"/>
    <e v="#N/A"/>
    <e v="#N/A"/>
    <s v="FIXED"/>
    <x v="1134"/>
    <m/>
    <m/>
    <m/>
    <m/>
    <x v="0"/>
  </r>
  <r>
    <x v="0"/>
    <s v="e4b6386d-1bb8-483a-bdf4-181440396bd7"/>
    <x v="0"/>
    <e v="#N/A"/>
    <e v="#N/A"/>
    <e v="#N/A"/>
    <s v="FIXED"/>
    <x v="1134"/>
    <m/>
    <m/>
    <m/>
    <m/>
    <x v="0"/>
  </r>
  <r>
    <x v="0"/>
    <s v="e4b64a79-9375-4b12-bd9a-83ff76c4c066"/>
    <x v="0"/>
    <e v="#N/A"/>
    <e v="#N/A"/>
    <e v="#N/A"/>
    <s v="FIXED"/>
    <x v="1134"/>
    <m/>
    <m/>
    <m/>
    <m/>
    <x v="0"/>
  </r>
  <r>
    <x v="0"/>
    <s v="e4b7a871-c7f4-4014-bf1a-ab5098b6f2c9"/>
    <x v="0"/>
    <e v="#N/A"/>
    <e v="#N/A"/>
    <e v="#N/A"/>
    <s v="FIXED"/>
    <x v="1134"/>
    <m/>
    <m/>
    <m/>
    <m/>
    <x v="0"/>
  </r>
  <r>
    <x v="1"/>
    <s v="e4b7ca5a-710f-49cf-a8a5-f9f27847a829"/>
    <x v="0"/>
    <e v="#N/A"/>
    <e v="#N/A"/>
    <e v="#N/A"/>
    <s v="FIXED"/>
    <x v="1134"/>
    <m/>
    <m/>
    <m/>
    <m/>
    <x v="0"/>
  </r>
  <r>
    <x v="1"/>
    <s v="e4b8157f-4d94-44b0-9b59-80188c6a265c"/>
    <x v="1"/>
    <s v="bpn-rosefars-01"/>
    <s v="e4b8157f-4d94-44b0-9b59-80188c6a265c"/>
    <s v="Medium"/>
    <s v="RESURFACED"/>
    <x v="1134"/>
    <m/>
    <m/>
    <m/>
    <m/>
    <x v="0"/>
  </r>
  <r>
    <x v="0"/>
    <s v="e4b84d6f-b0ce-4247-be72-df30d7caa0cc"/>
    <x v="0"/>
    <e v="#N/A"/>
    <e v="#N/A"/>
    <e v="#N/A"/>
    <s v="FIXED"/>
    <x v="1134"/>
    <m/>
    <m/>
    <m/>
    <m/>
    <x v="0"/>
  </r>
  <r>
    <x v="0"/>
    <s v="e4b86d72-d387-4686-b2b4-0098145c8a3f"/>
    <x v="0"/>
    <e v="#N/A"/>
    <e v="#N/A"/>
    <e v="#N/A"/>
    <s v="FIXED"/>
    <x v="1134"/>
    <m/>
    <m/>
    <m/>
    <m/>
    <x v="0"/>
  </r>
  <r>
    <x v="0"/>
    <s v="e4b8ac57-d5fa-49cc-84d6-e5911c9be53e"/>
    <x v="0"/>
    <e v="#N/A"/>
    <e v="#N/A"/>
    <e v="#N/A"/>
    <s v="FIXED"/>
    <x v="1134"/>
    <m/>
    <m/>
    <m/>
    <m/>
    <x v="0"/>
  </r>
  <r>
    <x v="4"/>
    <s v="e4ba3eaf-5e5a-463c-b1c2-9793c6d12916"/>
    <x v="0"/>
    <e v="#N/A"/>
    <e v="#N/A"/>
    <e v="#N/A"/>
    <s v="FIXED"/>
    <x v="1134"/>
    <m/>
    <m/>
    <m/>
    <m/>
    <x v="0"/>
  </r>
  <r>
    <x v="0"/>
    <s v="e4bb679c-39f7-43a0-9718-11f8970962d4"/>
    <x v="0"/>
    <e v="#N/A"/>
    <e v="#N/A"/>
    <e v="#N/A"/>
    <s v="FIXED"/>
    <x v="1134"/>
    <m/>
    <m/>
    <m/>
    <m/>
    <x v="0"/>
  </r>
  <r>
    <x v="0"/>
    <s v="e4bbc8b0-d0d0-4f3b-ab87-2d37996de3a2"/>
    <x v="0"/>
    <e v="#N/A"/>
    <e v="#N/A"/>
    <e v="#N/A"/>
    <s v="FIXED"/>
    <x v="1134"/>
    <m/>
    <m/>
    <m/>
    <m/>
    <x v="0"/>
  </r>
  <r>
    <x v="0"/>
    <s v="e4bc73e9-a8cb-48a0-96a1-b9f7a8e09245"/>
    <x v="0"/>
    <e v="#N/A"/>
    <e v="#N/A"/>
    <e v="#N/A"/>
    <s v="FIXED"/>
    <x v="1134"/>
    <m/>
    <m/>
    <m/>
    <m/>
    <x v="0"/>
  </r>
  <r>
    <x v="1"/>
    <s v="e4bd7e13-a0df-49d8-8011-c27d75b2b408"/>
    <x v="0"/>
    <e v="#N/A"/>
    <e v="#N/A"/>
    <e v="#N/A"/>
    <s v="FIXED"/>
    <x v="1134"/>
    <m/>
    <m/>
    <m/>
    <m/>
    <x v="0"/>
  </r>
  <r>
    <x v="0"/>
    <s v="e4be9e2a-97e0-4aab-9ba0-b0b4d78df5d2"/>
    <x v="0"/>
    <s v="0019bcp8htzhq2d.bpna.popularinc.net"/>
    <s v="e4be9e2a-97e0-4aab-9ba0-b0b4d78df5d2"/>
    <s v="Critical"/>
    <s v="FIXED"/>
    <x v="1134"/>
    <m/>
    <m/>
    <m/>
    <m/>
    <x v="0"/>
  </r>
  <r>
    <x v="11"/>
    <s v="e4c06d8d-db47-43de-ac2e-21f66e8a7459"/>
    <x v="0"/>
    <e v="#N/A"/>
    <e v="#N/A"/>
    <e v="#N/A"/>
    <s v="FIXED"/>
    <x v="1134"/>
    <m/>
    <m/>
    <m/>
    <m/>
    <x v="0"/>
  </r>
  <r>
    <x v="1"/>
    <s v="e4c08e36-90f0-461a-9c53-815bffefde29"/>
    <x v="2"/>
    <s v="bpn-roseds-02"/>
    <s v="e4c08e36-90f0-461a-9c53-815bffefde29"/>
    <s v="Medium"/>
    <s v="ACTIVE"/>
    <x v="1134"/>
    <m/>
    <m/>
    <m/>
    <m/>
    <x v="0"/>
  </r>
  <r>
    <x v="0"/>
    <s v="e4c0b0b9-2945-4e72-a30a-24d053a99bc7"/>
    <x v="0"/>
    <e v="#N/A"/>
    <e v="#N/A"/>
    <e v="#N/A"/>
    <s v="FIXED"/>
    <x v="1134"/>
    <m/>
    <m/>
    <m/>
    <m/>
    <x v="0"/>
  </r>
  <r>
    <x v="0"/>
    <s v="e4c0bf3e-b4ed-4f58-8273-4014f65eb1ce"/>
    <x v="0"/>
    <e v="#N/A"/>
    <e v="#N/A"/>
    <e v="#N/A"/>
    <s v="FIXED"/>
    <x v="1134"/>
    <m/>
    <m/>
    <m/>
    <m/>
    <x v="0"/>
  </r>
  <r>
    <x v="0"/>
    <s v="e4c1455e-2d5f-42fc-8a7d-f37621b0bfd6"/>
    <x v="0"/>
    <e v="#N/A"/>
    <e v="#N/A"/>
    <e v="#N/A"/>
    <s v="FIXED"/>
    <x v="1134"/>
    <m/>
    <m/>
    <m/>
    <m/>
    <x v="0"/>
  </r>
  <r>
    <x v="0"/>
    <s v="e4c1f10d-bc3e-4338-90ab-901d1e4cba17"/>
    <x v="0"/>
    <e v="#N/A"/>
    <e v="#N/A"/>
    <e v="#N/A"/>
    <s v="FIXED"/>
    <x v="1134"/>
    <m/>
    <m/>
    <m/>
    <m/>
    <x v="0"/>
  </r>
  <r>
    <x v="0"/>
    <s v="e4c22c1f-ec50-4ce5-ae0d-7555495233c0"/>
    <x v="0"/>
    <e v="#N/A"/>
    <e v="#N/A"/>
    <e v="#N/A"/>
    <s v="FIXED"/>
    <x v="1134"/>
    <m/>
    <m/>
    <m/>
    <m/>
    <x v="0"/>
  </r>
  <r>
    <x v="0"/>
    <s v="e4c25675-e686-4de4-936a-2a5e6dac413b"/>
    <x v="0"/>
    <e v="#N/A"/>
    <e v="#N/A"/>
    <e v="#N/A"/>
    <s v="FIXED"/>
    <x v="1134"/>
    <m/>
    <m/>
    <m/>
    <m/>
    <x v="0"/>
  </r>
  <r>
    <x v="1"/>
    <s v="e4c58cff-75ec-4a59-9064-e03b25d3e32b"/>
    <x v="0"/>
    <e v="#N/A"/>
    <e v="#N/A"/>
    <e v="#N/A"/>
    <s v="FIXED"/>
    <x v="1134"/>
    <m/>
    <m/>
    <m/>
    <m/>
    <x v="0"/>
  </r>
  <r>
    <x v="1"/>
    <s v="e4c592d0-4010-4be6-8157-72150a8ee773"/>
    <x v="0"/>
    <e v="#N/A"/>
    <e v="#N/A"/>
    <e v="#N/A"/>
    <s v="FIXED"/>
    <x v="1134"/>
    <m/>
    <m/>
    <m/>
    <m/>
    <x v="0"/>
  </r>
  <r>
    <x v="5"/>
    <s v="e4c5ba4b-c9df-4681-ba85-d3cc91d38a0b"/>
    <x v="0"/>
    <e v="#N/A"/>
    <e v="#N/A"/>
    <e v="#N/A"/>
    <s v="FIXED"/>
    <x v="1134"/>
    <m/>
    <m/>
    <m/>
    <m/>
    <x v="0"/>
  </r>
  <r>
    <x v="0"/>
    <s v="e4c5f399-20f2-442c-88b9-989c645d6701"/>
    <x v="0"/>
    <e v="#N/A"/>
    <e v="#N/A"/>
    <e v="#N/A"/>
    <s v="FIXED"/>
    <x v="1134"/>
    <m/>
    <m/>
    <m/>
    <m/>
    <x v="0"/>
  </r>
  <r>
    <x v="2"/>
    <s v="e4c7a626-818d-40af-894f-c316abbc8b65"/>
    <x v="0"/>
    <e v="#N/A"/>
    <e v="#N/A"/>
    <e v="#N/A"/>
    <s v="FIXED"/>
    <x v="1134"/>
    <m/>
    <m/>
    <m/>
    <m/>
    <x v="0"/>
  </r>
  <r>
    <x v="7"/>
    <s v="e4c7f29d-7e8b-4b37-9e00-ab26500b8654"/>
    <x v="0"/>
    <e v="#N/A"/>
    <e v="#N/A"/>
    <e v="#N/A"/>
    <s v="FIXED"/>
    <x v="1134"/>
    <m/>
    <m/>
    <m/>
    <m/>
    <x v="0"/>
  </r>
  <r>
    <x v="1"/>
    <s v="e4c9a628-7634-4707-a8a8-31679e854668"/>
    <x v="0"/>
    <e v="#N/A"/>
    <e v="#N/A"/>
    <e v="#N/A"/>
    <s v="FIXED"/>
    <x v="1134"/>
    <m/>
    <m/>
    <m/>
    <m/>
    <x v="0"/>
  </r>
  <r>
    <x v="2"/>
    <s v="e4c9b5ae-12bf-4c75-a568-17ab8f57e3ff"/>
    <x v="0"/>
    <e v="#N/A"/>
    <e v="#N/A"/>
    <e v="#N/A"/>
    <s v="FIXED"/>
    <x v="1134"/>
    <m/>
    <m/>
    <m/>
    <m/>
    <x v="0"/>
  </r>
  <r>
    <x v="0"/>
    <s v="e4c9e009-0f33-4e54-b162-25da8c78bf20"/>
    <x v="0"/>
    <e v="#N/A"/>
    <e v="#N/A"/>
    <e v="#N/A"/>
    <s v="FIXED"/>
    <x v="1134"/>
    <m/>
    <m/>
    <m/>
    <m/>
    <x v="0"/>
  </r>
  <r>
    <x v="7"/>
    <s v="e4caba84-f1f6-4c5e-83a3-106931013b4a"/>
    <x v="0"/>
    <e v="#N/A"/>
    <e v="#N/A"/>
    <e v="#N/A"/>
    <s v="FIXED"/>
    <x v="1134"/>
    <m/>
    <m/>
    <m/>
    <m/>
    <x v="0"/>
  </r>
  <r>
    <x v="9"/>
    <s v="e4cb9fb8-8939-4a79-99be-09d958957a2b"/>
    <x v="0"/>
    <e v="#N/A"/>
    <e v="#N/A"/>
    <e v="#N/A"/>
    <s v="FIXED"/>
    <x v="1134"/>
    <m/>
    <m/>
    <m/>
    <m/>
    <x v="0"/>
  </r>
  <r>
    <x v="0"/>
    <s v="e4cbbf42-fed8-4f6c-902d-1c83b996374e"/>
    <x v="0"/>
    <e v="#N/A"/>
    <e v="#N/A"/>
    <e v="#N/A"/>
    <s v="FIXED"/>
    <x v="1134"/>
    <m/>
    <m/>
    <m/>
    <m/>
    <x v="0"/>
  </r>
  <r>
    <x v="1"/>
    <s v="e4cc0463-25ce-4d23-9059-8eb47c6a27f4"/>
    <x v="0"/>
    <e v="#N/A"/>
    <e v="#N/A"/>
    <e v="#N/A"/>
    <s v="FIXED"/>
    <x v="1134"/>
    <m/>
    <m/>
    <m/>
    <m/>
    <x v="0"/>
  </r>
  <r>
    <x v="11"/>
    <s v="e4ccaded-d69d-4e40-bd6c-aaa1492e634a"/>
    <x v="2"/>
    <s v="bpn-rosetebt-03"/>
    <s v="e4ccaded-d69d-4e40-bd6c-aaa1492e634a"/>
    <s v="High"/>
    <s v="ACTIVE"/>
    <x v="1134"/>
    <m/>
    <m/>
    <m/>
    <m/>
    <x v="0"/>
  </r>
  <r>
    <x v="2"/>
    <s v="e4cd53b1-933f-41ef-a7de-d9e124a7a3c5"/>
    <x v="1"/>
    <s v="bpn-rosecmas-05"/>
    <s v="e4cd53b1-933f-41ef-a7de-d9e124a7a3c5"/>
    <s v="Medium"/>
    <s v="RESURFACED"/>
    <x v="1134"/>
    <m/>
    <m/>
    <m/>
    <m/>
    <x v="0"/>
  </r>
  <r>
    <x v="7"/>
    <s v="e4cd7a9b-b28c-40f1-8002-c2c8a019a128"/>
    <x v="0"/>
    <e v="#N/A"/>
    <e v="#N/A"/>
    <e v="#N/A"/>
    <s v="FIXED"/>
    <x v="1134"/>
    <m/>
    <m/>
    <m/>
    <m/>
    <x v="0"/>
  </r>
  <r>
    <x v="1"/>
    <s v="e4cd8996-19e0-43f4-bfdd-89ae125d322b"/>
    <x v="2"/>
    <s v="bpn-0065bp-01"/>
    <s v="e4cd8996-19e0-43f4-bfdd-89ae125d322b"/>
    <s v="Medium"/>
    <s v="ACTIVE"/>
    <x v="1134"/>
    <m/>
    <m/>
    <m/>
    <m/>
    <x v="0"/>
  </r>
  <r>
    <x v="1"/>
    <s v="e4cf42a4-c5f8-44ff-9b64-1a57382823de"/>
    <x v="0"/>
    <e v="#N/A"/>
    <e v="#N/A"/>
    <e v="#N/A"/>
    <s v="FIXED"/>
    <x v="1134"/>
    <m/>
    <m/>
    <m/>
    <m/>
    <x v="0"/>
  </r>
  <r>
    <x v="2"/>
    <s v="e4cf58f8-f975-43a4-8ff0-c2ec8787c838"/>
    <x v="2"/>
    <s v="bpn-roseemts-01"/>
    <s v="e4cf58f8-f975-43a4-8ff0-c2ec8787c838"/>
    <s v="Medium"/>
    <s v="ACTIVE"/>
    <x v="1134"/>
    <m/>
    <m/>
    <m/>
    <m/>
    <x v="0"/>
  </r>
  <r>
    <x v="0"/>
    <s v="e4d06c64-4221-4cf2-bde8-1a94892a8bfb"/>
    <x v="0"/>
    <e v="#N/A"/>
    <e v="#N/A"/>
    <e v="#N/A"/>
    <s v="FIXED"/>
    <x v="1134"/>
    <m/>
    <m/>
    <m/>
    <m/>
    <x v="0"/>
  </r>
  <r>
    <x v="0"/>
    <s v="e4d1bfcf-7ec2-4dec-bf55-42c7adf5e3e6"/>
    <x v="0"/>
    <e v="#N/A"/>
    <e v="#N/A"/>
    <e v="#N/A"/>
    <s v="FIXED"/>
    <x v="1134"/>
    <m/>
    <m/>
    <m/>
    <m/>
    <x v="0"/>
  </r>
  <r>
    <x v="0"/>
    <s v="e4d22024-3d5d-4363-93f1-0fbf54dd1a1e"/>
    <x v="0"/>
    <e v="#N/A"/>
    <e v="#N/A"/>
    <e v="#N/A"/>
    <s v="FIXED"/>
    <x v="1134"/>
    <m/>
    <m/>
    <m/>
    <m/>
    <x v="0"/>
  </r>
  <r>
    <x v="1"/>
    <s v="e4d22f19-8b39-4dbf-9395-b5d3f7df744a"/>
    <x v="0"/>
    <e v="#N/A"/>
    <e v="#N/A"/>
    <e v="#N/A"/>
    <s v="FIXED"/>
    <x v="1134"/>
    <m/>
    <m/>
    <m/>
    <m/>
    <x v="0"/>
  </r>
  <r>
    <x v="0"/>
    <s v="e4d2c4fd-f859-4ebb-b34e-e6d8b5f17b64"/>
    <x v="0"/>
    <e v="#N/A"/>
    <e v="#N/A"/>
    <e v="#N/A"/>
    <s v="FIXED"/>
    <x v="1134"/>
    <m/>
    <m/>
    <m/>
    <m/>
    <x v="0"/>
  </r>
  <r>
    <x v="6"/>
    <s v="e4d3d91b-c2e0-4560-89ac-9d7236efba7a"/>
    <x v="2"/>
    <s v="bpn-roseclts-02"/>
    <s v="e4d3d91b-c2e0-4560-89ac-9d7236efba7a"/>
    <s v="Low"/>
    <s v="ACTIVE"/>
    <x v="1134"/>
    <m/>
    <m/>
    <m/>
    <m/>
    <x v="0"/>
  </r>
  <r>
    <x v="0"/>
    <s v="e4d43891-3b87-4bfd-a1e7-f4c59ef34b90"/>
    <x v="0"/>
    <e v="#N/A"/>
    <e v="#N/A"/>
    <e v="#N/A"/>
    <s v="FIXED"/>
    <x v="1134"/>
    <m/>
    <m/>
    <m/>
    <m/>
    <x v="0"/>
  </r>
  <r>
    <x v="11"/>
    <s v="e4d4dae0-dc50-4faa-b856-867334951b02"/>
    <x v="0"/>
    <e v="#N/A"/>
    <e v="#N/A"/>
    <e v="#N/A"/>
    <s v="FIXED"/>
    <x v="1134"/>
    <m/>
    <m/>
    <m/>
    <m/>
    <x v="0"/>
  </r>
  <r>
    <x v="0"/>
    <s v="e4d4e424-489c-4d37-acb6-06e3ba9f9202"/>
    <x v="0"/>
    <e v="#N/A"/>
    <e v="#N/A"/>
    <e v="#N/A"/>
    <s v="FIXED"/>
    <x v="1134"/>
    <m/>
    <m/>
    <m/>
    <m/>
    <x v="0"/>
  </r>
  <r>
    <x v="0"/>
    <s v="e4d57fa2-b4a1-432d-82f6-e6bd5af7d3df"/>
    <x v="0"/>
    <e v="#N/A"/>
    <e v="#N/A"/>
    <e v="#N/A"/>
    <s v="FIXED"/>
    <x v="1134"/>
    <m/>
    <m/>
    <m/>
    <m/>
    <x v="0"/>
  </r>
  <r>
    <x v="0"/>
    <s v="e4d5835f-eef7-452c-b13a-65c4ff78376b"/>
    <x v="0"/>
    <e v="#N/A"/>
    <e v="#N/A"/>
    <e v="#N/A"/>
    <s v="FIXED"/>
    <x v="1134"/>
    <m/>
    <m/>
    <m/>
    <m/>
    <x v="0"/>
  </r>
  <r>
    <x v="0"/>
    <s v="e4d5c57e-11bd-4a4f-b5ac-30429f4e902a"/>
    <x v="0"/>
    <e v="#N/A"/>
    <e v="#N/A"/>
    <e v="#N/A"/>
    <s v="FIXED"/>
    <x v="1134"/>
    <m/>
    <m/>
    <m/>
    <m/>
    <x v="0"/>
  </r>
  <r>
    <x v="0"/>
    <s v="e4d7675a-d386-4549-8735-34b8483731b0"/>
    <x v="0"/>
    <e v="#N/A"/>
    <e v="#N/A"/>
    <e v="#N/A"/>
    <s v="FIXED"/>
    <x v="1134"/>
    <m/>
    <m/>
    <m/>
    <m/>
    <x v="0"/>
  </r>
  <r>
    <x v="0"/>
    <s v="e4d79b1e-46a6-42bb-8a0b-379dfc9cded2"/>
    <x v="0"/>
    <e v="#N/A"/>
    <e v="#N/A"/>
    <e v="#N/A"/>
    <s v="FIXED"/>
    <x v="1134"/>
    <m/>
    <m/>
    <m/>
    <m/>
    <x v="0"/>
  </r>
  <r>
    <x v="6"/>
    <s v="e4d7cc98-49f4-4409-8ca0-774f2c6f2226"/>
    <x v="0"/>
    <e v="#N/A"/>
    <e v="#N/A"/>
    <e v="#N/A"/>
    <s v="FIXED"/>
    <x v="1134"/>
    <m/>
    <m/>
    <m/>
    <m/>
    <x v="0"/>
  </r>
  <r>
    <x v="7"/>
    <s v="e4d81587-a2ac-4f66-b07c-8ee2114f83f6"/>
    <x v="0"/>
    <e v="#N/A"/>
    <e v="#N/A"/>
    <e v="#N/A"/>
    <s v="FIXED"/>
    <x v="1134"/>
    <m/>
    <m/>
    <m/>
    <m/>
    <x v="0"/>
  </r>
  <r>
    <x v="0"/>
    <s v="e4d8ade2-cd7d-4ad9-9644-9a344e2d4fa0"/>
    <x v="0"/>
    <e v="#N/A"/>
    <e v="#N/A"/>
    <e v="#N/A"/>
    <s v="FIXED"/>
    <x v="1134"/>
    <m/>
    <m/>
    <m/>
    <m/>
    <x v="0"/>
  </r>
  <r>
    <x v="0"/>
    <s v="e4d8dfa2-83dc-420c-afd6-d0478d83cdc2"/>
    <x v="0"/>
    <e v="#N/A"/>
    <e v="#N/A"/>
    <e v="#N/A"/>
    <s v="FIXED"/>
    <x v="1134"/>
    <m/>
    <m/>
    <m/>
    <m/>
    <x v="0"/>
  </r>
  <r>
    <x v="0"/>
    <s v="e4d985d9-fcee-401d-927b-42362501d096"/>
    <x v="0"/>
    <e v="#N/A"/>
    <e v="#N/A"/>
    <e v="#N/A"/>
    <s v="FIXED"/>
    <x v="1134"/>
    <m/>
    <m/>
    <m/>
    <m/>
    <x v="0"/>
  </r>
  <r>
    <x v="0"/>
    <s v="e4d98c71-a426-41a9-9710-81b693c81225"/>
    <x v="0"/>
    <e v="#N/A"/>
    <e v="#N/A"/>
    <e v="#N/A"/>
    <s v="FIXED"/>
    <x v="1134"/>
    <m/>
    <m/>
    <m/>
    <m/>
    <x v="0"/>
  </r>
  <r>
    <x v="6"/>
    <s v="e4d9a0d0-f1b2-4f19-980e-7302c168c89b"/>
    <x v="2"/>
    <s v="bpn-roseclts-03"/>
    <s v="e4d9a0d0-f1b2-4f19-980e-7302c168c89b"/>
    <s v="Medium"/>
    <s v="ACTIVE"/>
    <x v="1134"/>
    <m/>
    <m/>
    <m/>
    <m/>
    <x v="0"/>
  </r>
  <r>
    <x v="0"/>
    <s v="e4d9baf4-7d8b-4134-a84b-f945ed648dc2"/>
    <x v="0"/>
    <e v="#N/A"/>
    <e v="#N/A"/>
    <e v="#N/A"/>
    <s v="FIXED"/>
    <x v="1134"/>
    <m/>
    <m/>
    <m/>
    <m/>
    <x v="0"/>
  </r>
  <r>
    <x v="0"/>
    <s v="e4da810e-a2c5-4b3f-9d94-09640d7fdbf2"/>
    <x v="0"/>
    <e v="#N/A"/>
    <e v="#N/A"/>
    <e v="#N/A"/>
    <s v="FIXED"/>
    <x v="1134"/>
    <m/>
    <m/>
    <m/>
    <m/>
    <x v="0"/>
  </r>
  <r>
    <x v="6"/>
    <s v="e4db4f34-35e5-4825-b9b1-c887bcca3a78"/>
    <x v="0"/>
    <e v="#N/A"/>
    <e v="#N/A"/>
    <e v="#N/A"/>
    <s v="FIXED"/>
    <x v="1134"/>
    <m/>
    <m/>
    <m/>
    <m/>
    <x v="0"/>
  </r>
  <r>
    <x v="4"/>
    <s v="e4db4fc0-8a1f-4241-801c-2a2fadf943b6"/>
    <x v="0"/>
    <s v="miambkognb8bk3l"/>
    <s v="e4db4fc0-8a1f-4241-801c-2a2fadf943b6"/>
    <s v="Critical"/>
    <s v="FIXED"/>
    <x v="1134"/>
    <m/>
    <m/>
    <m/>
    <m/>
    <x v="0"/>
  </r>
  <r>
    <x v="0"/>
    <s v="e4dbc52c-9d94-4754-98f6-03840ee4eb1f"/>
    <x v="0"/>
    <s v="miambko16r2rn2l.bpna.popularinc.net"/>
    <s v="e4dbc52c-9d94-4754-98f6-03840ee4eb1f"/>
    <s v="High"/>
    <s v="FIXED"/>
    <x v="1134"/>
    <m/>
    <m/>
    <m/>
    <m/>
    <x v="0"/>
  </r>
  <r>
    <x v="4"/>
    <s v="e4dc19a4-d0ec-48ea-9433-bda63507624b"/>
    <x v="0"/>
    <e v="#N/A"/>
    <e v="#N/A"/>
    <e v="#N/A"/>
    <s v="FIXED"/>
    <x v="1134"/>
    <m/>
    <m/>
    <m/>
    <m/>
    <x v="0"/>
  </r>
  <r>
    <x v="0"/>
    <s v="e4dc6dcb-1c51-49f0-83fe-edc279d11aed"/>
    <x v="0"/>
    <e v="#N/A"/>
    <e v="#N/A"/>
    <e v="#N/A"/>
    <s v="FIXED"/>
    <x v="1134"/>
    <m/>
    <m/>
    <m/>
    <m/>
    <x v="0"/>
  </r>
  <r>
    <x v="0"/>
    <s v="e4dc7a6b-b183-437e-8f6c-d5a8b4056c72"/>
    <x v="0"/>
    <e v="#N/A"/>
    <e v="#N/A"/>
    <e v="#N/A"/>
    <s v="FIXED"/>
    <x v="1134"/>
    <m/>
    <m/>
    <m/>
    <m/>
    <x v="0"/>
  </r>
  <r>
    <x v="18"/>
    <s v="e4ddaa32-ad9f-4ddc-9ea4-68cc17c0ae68"/>
    <x v="2"/>
    <s v="biportal.bpna.popularinc.net"/>
    <s v="e4ddaa32-ad9f-4ddc-9ea4-68cc17c0ae68"/>
    <s v="High"/>
    <s v="ACTIVE"/>
    <x v="1134"/>
    <m/>
    <m/>
    <m/>
    <m/>
    <x v="0"/>
  </r>
  <r>
    <x v="2"/>
    <s v="e4de2f55-f270-46ee-bdbf-3064ff57f187"/>
    <x v="0"/>
    <e v="#N/A"/>
    <e v="#N/A"/>
    <e v="#N/A"/>
    <s v="FIXED"/>
    <x v="1134"/>
    <m/>
    <m/>
    <m/>
    <m/>
    <x v="0"/>
  </r>
  <r>
    <x v="0"/>
    <s v="e4de670f-0d3d-4d0c-a69a-19fd3aa12f71"/>
    <x v="0"/>
    <e v="#N/A"/>
    <e v="#N/A"/>
    <e v="#N/A"/>
    <s v="FIXED"/>
    <x v="1134"/>
    <m/>
    <m/>
    <m/>
    <m/>
    <x v="0"/>
  </r>
  <r>
    <x v="2"/>
    <s v="e4de9ee2-b4c1-4f06-9db0-2aed9af074ae"/>
    <x v="1"/>
    <e v="#N/A"/>
    <e v="#N/A"/>
    <e v="#N/A"/>
    <s v="RESURFACED"/>
    <x v="1134"/>
    <m/>
    <m/>
    <m/>
    <m/>
    <x v="0"/>
  </r>
  <r>
    <x v="0"/>
    <s v="e4e0d239-a0a2-4765-962a-9b0b98c358b3"/>
    <x v="0"/>
    <e v="#N/A"/>
    <e v="#N/A"/>
    <e v="#N/A"/>
    <s v="FIXED"/>
    <x v="1134"/>
    <m/>
    <m/>
    <m/>
    <m/>
    <x v="0"/>
  </r>
  <r>
    <x v="4"/>
    <s v="e4e1a8b4-b9a6-4e0a-92e5-9870944e3947"/>
    <x v="0"/>
    <e v="#N/A"/>
    <e v="#N/A"/>
    <e v="#N/A"/>
    <s v="FIXED"/>
    <x v="1134"/>
    <m/>
    <m/>
    <m/>
    <m/>
    <x v="0"/>
  </r>
  <r>
    <x v="0"/>
    <s v="e4e22171-620a-476f-aefa-3e9b343bffee"/>
    <x v="0"/>
    <e v="#N/A"/>
    <e v="#N/A"/>
    <e v="#N/A"/>
    <s v="FIXED"/>
    <x v="1134"/>
    <m/>
    <m/>
    <m/>
    <m/>
    <x v="0"/>
  </r>
  <r>
    <x v="1"/>
    <s v="e4e2b0f4-bc51-4f09-b912-79a32a6d6588"/>
    <x v="0"/>
    <e v="#N/A"/>
    <e v="#N/A"/>
    <e v="#N/A"/>
    <s v="FIXED"/>
    <x v="1134"/>
    <m/>
    <m/>
    <m/>
    <m/>
    <x v="0"/>
  </r>
  <r>
    <x v="0"/>
    <s v="e4e557f3-a5fa-4683-b61f-6eb63a3d401c"/>
    <x v="0"/>
    <e v="#N/A"/>
    <e v="#N/A"/>
    <e v="#N/A"/>
    <s v="FIXED"/>
    <x v="1134"/>
    <m/>
    <m/>
    <m/>
    <m/>
    <x v="0"/>
  </r>
  <r>
    <x v="0"/>
    <s v="e4e63003-52c2-4321-978c-10cb158b73a1"/>
    <x v="0"/>
    <e v="#N/A"/>
    <e v="#N/A"/>
    <e v="#N/A"/>
    <s v="FIXED"/>
    <x v="1134"/>
    <m/>
    <m/>
    <m/>
    <m/>
    <x v="0"/>
  </r>
  <r>
    <x v="0"/>
    <s v="e4e7e066-174b-4835-92fb-023794891f44"/>
    <x v="0"/>
    <e v="#N/A"/>
    <e v="#N/A"/>
    <e v="#N/A"/>
    <s v="FIXED"/>
    <x v="1134"/>
    <m/>
    <m/>
    <m/>
    <m/>
    <x v="0"/>
  </r>
  <r>
    <x v="1"/>
    <s v="e4e854d0-22f1-4865-87d5-e2d4ebc6f91b"/>
    <x v="0"/>
    <e v="#N/A"/>
    <e v="#N/A"/>
    <e v="#N/A"/>
    <s v="FIXED"/>
    <x v="1134"/>
    <m/>
    <m/>
    <m/>
    <m/>
    <x v="0"/>
  </r>
  <r>
    <x v="0"/>
    <s v="e4e86ae7-6c77-48e6-b895-7d405badbd1f"/>
    <x v="0"/>
    <e v="#N/A"/>
    <e v="#N/A"/>
    <e v="#N/A"/>
    <s v="FIXED"/>
    <x v="1134"/>
    <m/>
    <m/>
    <m/>
    <m/>
    <x v="0"/>
  </r>
  <r>
    <x v="0"/>
    <s v="e4eaf6cc-5b16-4a00-983c-ecaf10f22753"/>
    <x v="0"/>
    <e v="#N/A"/>
    <e v="#N/A"/>
    <e v="#N/A"/>
    <s v="FIXED"/>
    <x v="1134"/>
    <m/>
    <m/>
    <m/>
    <m/>
    <x v="0"/>
  </r>
  <r>
    <x v="0"/>
    <s v="e4ec0fe5-5f16-4e43-92eb-d7fd1c637d1f"/>
    <x v="0"/>
    <e v="#N/A"/>
    <e v="#N/A"/>
    <e v="#N/A"/>
    <s v="FIXED"/>
    <x v="1134"/>
    <m/>
    <m/>
    <m/>
    <m/>
    <x v="0"/>
  </r>
  <r>
    <x v="6"/>
    <s v="e4ec5b1b-39a5-4703-8468-fd95b86c6e6d"/>
    <x v="2"/>
    <s v="bpn-rosepvws-03"/>
    <s v="e4ec5b1b-39a5-4703-8468-fd95b86c6e6d"/>
    <s v="Medium"/>
    <s v="ACTIVE"/>
    <x v="1134"/>
    <m/>
    <m/>
    <m/>
    <m/>
    <x v="0"/>
  </r>
  <r>
    <x v="0"/>
    <s v="e4ed0c19-1b37-46bb-962e-5fed5b5fec42"/>
    <x v="0"/>
    <e v="#N/A"/>
    <e v="#N/A"/>
    <e v="#N/A"/>
    <s v="FIXED"/>
    <x v="1134"/>
    <m/>
    <m/>
    <m/>
    <m/>
    <x v="0"/>
  </r>
  <r>
    <x v="1"/>
    <s v="e4ed6d5c-305f-4ed1-8ddb-acbe9e1974e2"/>
    <x v="2"/>
    <e v="#N/A"/>
    <e v="#N/A"/>
    <e v="#N/A"/>
    <s v="ACTIVE"/>
    <x v="1134"/>
    <m/>
    <m/>
    <m/>
    <m/>
    <x v="0"/>
  </r>
  <r>
    <x v="1"/>
    <s v="e4ef255d-99b4-4126-9d43-ea759cf400ac"/>
    <x v="0"/>
    <e v="#N/A"/>
    <e v="#N/A"/>
    <e v="#N/A"/>
    <s v="FIXED"/>
    <x v="1134"/>
    <m/>
    <m/>
    <m/>
    <m/>
    <x v="0"/>
  </r>
  <r>
    <x v="0"/>
    <s v="e4efdc5d-9560-4a37-b1ba-bd70763b42d7"/>
    <x v="0"/>
    <e v="#N/A"/>
    <e v="#N/A"/>
    <e v="#N/A"/>
    <s v="FIXED"/>
    <x v="1134"/>
    <m/>
    <m/>
    <m/>
    <m/>
    <x v="0"/>
  </r>
  <r>
    <x v="0"/>
    <s v="e4f01822-6400-4f96-b29c-e2b6100b834c"/>
    <x v="0"/>
    <e v="#N/A"/>
    <e v="#N/A"/>
    <e v="#N/A"/>
    <s v="FIXED"/>
    <x v="1134"/>
    <m/>
    <m/>
    <m/>
    <m/>
    <x v="0"/>
  </r>
  <r>
    <x v="0"/>
    <s v="e4f11580-06ee-4891-8d66-3634b31bebd5"/>
    <x v="0"/>
    <s v="miambko9x2c8h2l.bpna.popularinc.net"/>
    <s v="e4f11580-06ee-4891-8d66-3634b31bebd5"/>
    <s v="High"/>
    <s v="FIXED"/>
    <x v="1134"/>
    <m/>
    <m/>
    <m/>
    <m/>
    <x v="0"/>
  </r>
  <r>
    <x v="0"/>
    <s v="e4f2949c-0f29-4914-b3eb-4aece8742a55"/>
    <x v="0"/>
    <e v="#N/A"/>
    <e v="#N/A"/>
    <e v="#N/A"/>
    <s v="FIXED"/>
    <x v="1134"/>
    <m/>
    <m/>
    <m/>
    <m/>
    <x v="0"/>
  </r>
  <r>
    <x v="0"/>
    <s v="e4f5cc03-81f5-46db-a7b5-ab8b3dfecc69"/>
    <x v="0"/>
    <e v="#N/A"/>
    <e v="#N/A"/>
    <e v="#N/A"/>
    <s v="FIXED"/>
    <x v="1134"/>
    <m/>
    <m/>
    <m/>
    <m/>
    <x v="0"/>
  </r>
  <r>
    <x v="11"/>
    <s v="e4f62a85-8d69-43c6-bd63-53f3567e8293"/>
    <x v="0"/>
    <e v="#N/A"/>
    <e v="#N/A"/>
    <e v="#N/A"/>
    <s v="FIXED"/>
    <x v="1134"/>
    <m/>
    <m/>
    <m/>
    <m/>
    <x v="0"/>
  </r>
  <r>
    <x v="0"/>
    <s v="e4f70624-2b95-47dd-a958-ebe4e1257403"/>
    <x v="0"/>
    <e v="#N/A"/>
    <e v="#N/A"/>
    <e v="#N/A"/>
    <s v="FIXED"/>
    <x v="1134"/>
    <m/>
    <m/>
    <m/>
    <m/>
    <x v="0"/>
  </r>
  <r>
    <x v="0"/>
    <s v="e4f72aa9-7df7-4b2c-a1ee-63d1d5efe374"/>
    <x v="0"/>
    <s v="miambko2s0xk72l"/>
    <s v="e4f72aa9-7df7-4b2c-a1ee-63d1d5efe374"/>
    <s v="Critical"/>
    <s v="FIXED"/>
    <x v="1134"/>
    <m/>
    <m/>
    <m/>
    <m/>
    <x v="0"/>
  </r>
  <r>
    <x v="4"/>
    <s v="e4f84cb7-c3e6-430a-9480-1c52e6736b55"/>
    <x v="0"/>
    <e v="#N/A"/>
    <e v="#N/A"/>
    <e v="#N/A"/>
    <s v="FIXED"/>
    <x v="1134"/>
    <m/>
    <m/>
    <m/>
    <m/>
    <x v="0"/>
  </r>
  <r>
    <x v="0"/>
    <s v="e4f9b2a0-39fd-4469-9fcf-85b9ca224277"/>
    <x v="0"/>
    <e v="#N/A"/>
    <e v="#N/A"/>
    <e v="#N/A"/>
    <s v="FIXED"/>
    <x v="1134"/>
    <m/>
    <m/>
    <m/>
    <m/>
    <x v="0"/>
  </r>
  <r>
    <x v="0"/>
    <s v="e4f9dca5-b666-440d-9fca-268d71fb71f6"/>
    <x v="0"/>
    <e v="#N/A"/>
    <e v="#N/A"/>
    <e v="#N/A"/>
    <s v="FIXED"/>
    <x v="1134"/>
    <m/>
    <m/>
    <m/>
    <m/>
    <x v="0"/>
  </r>
  <r>
    <x v="0"/>
    <s v="e4fa094e-bd37-4815-aef1-b9e4626ad698"/>
    <x v="0"/>
    <e v="#N/A"/>
    <e v="#N/A"/>
    <e v="#N/A"/>
    <s v="FIXED"/>
    <x v="1134"/>
    <m/>
    <m/>
    <m/>
    <m/>
    <x v="0"/>
  </r>
  <r>
    <x v="10"/>
    <s v="e4faacc1-919b-41b2-912a-7d9848b7c698"/>
    <x v="0"/>
    <e v="#N/A"/>
    <e v="#N/A"/>
    <e v="#N/A"/>
    <s v="FIXED"/>
    <x v="1134"/>
    <m/>
    <m/>
    <m/>
    <m/>
    <x v="0"/>
  </r>
  <r>
    <x v="0"/>
    <s v="e4fb86f9-6a2a-4083-b784-a79f38212d2a"/>
    <x v="0"/>
    <e v="#N/A"/>
    <e v="#N/A"/>
    <e v="#N/A"/>
    <s v="FIXED"/>
    <x v="1134"/>
    <m/>
    <m/>
    <m/>
    <m/>
    <x v="0"/>
  </r>
  <r>
    <x v="0"/>
    <s v="e4fd3cd8-e217-4180-bc82-84ba4aa8d16b"/>
    <x v="0"/>
    <e v="#N/A"/>
    <e v="#N/A"/>
    <e v="#N/A"/>
    <s v="FIXED"/>
    <x v="1134"/>
    <m/>
    <m/>
    <m/>
    <m/>
    <x v="0"/>
  </r>
  <r>
    <x v="0"/>
    <s v="e4fd8238-31a3-450a-9c6b-dede897fe355"/>
    <x v="0"/>
    <e v="#N/A"/>
    <e v="#N/A"/>
    <e v="#N/A"/>
    <s v="FIXED"/>
    <x v="1134"/>
    <m/>
    <m/>
    <m/>
    <m/>
    <x v="0"/>
  </r>
  <r>
    <x v="0"/>
    <s v="e4fd95ff-733d-4c49-80f8-0d58446b4939"/>
    <x v="2"/>
    <s v="0035brn7pfh9n2d.bpna.popularinc.net"/>
    <s v="e4fd95ff-733d-4c49-80f8-0d58446b4939"/>
    <s v="High"/>
    <s v="ACTIVE"/>
    <x v="1134"/>
    <m/>
    <m/>
    <m/>
    <m/>
    <x v="0"/>
  </r>
  <r>
    <x v="7"/>
    <s v="e4fdeab3-8e54-4109-aeb3-c1563cf34e40"/>
    <x v="0"/>
    <e v="#N/A"/>
    <e v="#N/A"/>
    <e v="#N/A"/>
    <s v="FIXED"/>
    <x v="1134"/>
    <m/>
    <m/>
    <m/>
    <m/>
    <x v="0"/>
  </r>
  <r>
    <x v="0"/>
    <s v="e4ffaac0-4eb0-405d-96be-f990a2427dc6"/>
    <x v="0"/>
    <s v="miambko9bzvxy2l.bpna.popularinc.net"/>
    <s v="e4ffaac0-4eb0-405d-96be-f990a2427dc6"/>
    <s v="Medium"/>
    <s v="FIXED"/>
    <x v="1134"/>
    <m/>
    <m/>
    <m/>
    <m/>
    <x v="0"/>
  </r>
  <r>
    <x v="0"/>
    <s v="e4ffee46-06c1-43fb-8da8-8fd60a4bae2d"/>
    <x v="0"/>
    <e v="#N/A"/>
    <e v="#N/A"/>
    <e v="#N/A"/>
    <s v="FIXED"/>
    <x v="1134"/>
    <m/>
    <m/>
    <m/>
    <m/>
    <x v="0"/>
  </r>
  <r>
    <x v="4"/>
    <s v="e500d120-a7bb-4549-b87c-d6df5ad7981d"/>
    <x v="1"/>
    <s v="bdwybko6j33zf2l.bpna.popularinc.net"/>
    <s v="e500d120-a7bb-4549-b87c-d6df5ad7981d"/>
    <s v="High"/>
    <s v="RESURFACED"/>
    <x v="1134"/>
    <m/>
    <m/>
    <m/>
    <m/>
    <x v="0"/>
  </r>
  <r>
    <x v="0"/>
    <s v="e5020c89-5c3b-43dd-ac3c-0829c7698aa8"/>
    <x v="0"/>
    <s v="bdwybkojhmsq73l.bpna.popularinc.net"/>
    <s v="e5020c89-5c3b-43dd-ac3c-0829c7698aa8"/>
    <s v="Medium"/>
    <s v="FIXED"/>
    <x v="1134"/>
    <m/>
    <m/>
    <m/>
    <m/>
    <x v="0"/>
  </r>
  <r>
    <x v="3"/>
    <s v="e50386d3-99f3-4ea3-a9c8-028d7598a862"/>
    <x v="2"/>
    <s v="bpn-rosedb-03"/>
    <s v="e50386d3-99f3-4ea3-a9c8-028d7598a862"/>
    <s v="High"/>
    <s v="ACTIVE"/>
    <x v="1134"/>
    <m/>
    <m/>
    <m/>
    <m/>
    <x v="0"/>
  </r>
  <r>
    <x v="4"/>
    <s v="e50635d7-c4ad-4832-ace8-cf8e298b5202"/>
    <x v="0"/>
    <s v="bdwybkojkn87g3l.bpna.popularinc.net"/>
    <s v="e50635d7-c4ad-4832-ace8-cf8e298b5202"/>
    <s v="Critical"/>
    <s v="FIXED"/>
    <x v="1134"/>
    <m/>
    <m/>
    <m/>
    <m/>
    <x v="0"/>
  </r>
  <r>
    <x v="2"/>
    <s v="e507da00-3213-460e-a91d-e39d4f9d4411"/>
    <x v="0"/>
    <e v="#N/A"/>
    <e v="#N/A"/>
    <e v="#N/A"/>
    <s v="FIXED"/>
    <x v="1134"/>
    <m/>
    <m/>
    <m/>
    <m/>
    <x v="0"/>
  </r>
  <r>
    <x v="0"/>
    <s v="e5084fc2-7e9f-4237-83d3-26c4e1be03dd"/>
    <x v="0"/>
    <e v="#N/A"/>
    <e v="#N/A"/>
    <e v="#N/A"/>
    <s v="FIXED"/>
    <x v="1134"/>
    <m/>
    <m/>
    <m/>
    <m/>
    <x v="0"/>
  </r>
  <r>
    <x v="0"/>
    <s v="e50986ae-4f26-4e2a-8b25-3f208ac0e2cc"/>
    <x v="0"/>
    <e v="#N/A"/>
    <e v="#N/A"/>
    <e v="#N/A"/>
    <s v="FIXED"/>
    <x v="1134"/>
    <m/>
    <m/>
    <m/>
    <m/>
    <x v="0"/>
  </r>
  <r>
    <x v="1"/>
    <s v="e509fac1-0bda-4c04-935a-42259664f56d"/>
    <x v="1"/>
    <s v="pcb-rosemx-13"/>
    <s v="e509fac1-0bda-4c04-935a-42259664f56d"/>
    <s v="High"/>
    <s v="RESURFACED"/>
    <x v="1134"/>
    <m/>
    <m/>
    <m/>
    <m/>
    <x v="0"/>
  </r>
  <r>
    <x v="9"/>
    <s v="e50a396e-1e12-4330-a362-61e5cc21d4e1"/>
    <x v="0"/>
    <e v="#N/A"/>
    <e v="#N/A"/>
    <e v="#N/A"/>
    <s v="FIXED"/>
    <x v="1134"/>
    <m/>
    <m/>
    <m/>
    <m/>
    <x v="0"/>
  </r>
  <r>
    <x v="4"/>
    <s v="e50a7f0a-3c6e-4207-9750-994d360f3848"/>
    <x v="0"/>
    <s v="bdwybkoh1c6pl3l"/>
    <s v="e50a7f0a-3c6e-4207-9750-994d360f3848"/>
    <s v="Medium"/>
    <s v="FIXED"/>
    <x v="1134"/>
    <m/>
    <m/>
    <m/>
    <m/>
    <x v="0"/>
  </r>
  <r>
    <x v="6"/>
    <s v="e50b8583-e2c6-4111-8795-36fe19a36bf0"/>
    <x v="2"/>
    <s v="bpn-roseclts-05"/>
    <s v="e50b8583-e2c6-4111-8795-36fe19a36bf0"/>
    <s v="Critical"/>
    <s v="ACTIVE"/>
    <x v="1134"/>
    <m/>
    <m/>
    <m/>
    <m/>
    <x v="0"/>
  </r>
  <r>
    <x v="9"/>
    <s v="e50e5f79-5b14-432f-be78-04b7f0ab720b"/>
    <x v="2"/>
    <e v="#N/A"/>
    <e v="#N/A"/>
    <e v="#N/A"/>
    <s v="ACTIVE"/>
    <x v="1134"/>
    <m/>
    <m/>
    <m/>
    <m/>
    <x v="0"/>
  </r>
  <r>
    <x v="6"/>
    <s v="e50f14a4-9482-4010-b831-379a43b9551e"/>
    <x v="0"/>
    <e v="#N/A"/>
    <e v="#N/A"/>
    <e v="#N/A"/>
    <s v="FIXED"/>
    <x v="1134"/>
    <m/>
    <m/>
    <m/>
    <m/>
    <x v="0"/>
  </r>
  <r>
    <x v="2"/>
    <s v="e50fa564-f8a3-4223-bb3b-d9c7fa2949be"/>
    <x v="2"/>
    <e v="#N/A"/>
    <e v="#N/A"/>
    <e v="#N/A"/>
    <s v="ACTIVE"/>
    <x v="1134"/>
    <m/>
    <m/>
    <m/>
    <m/>
    <x v="0"/>
  </r>
  <r>
    <x v="0"/>
    <s v="e51071f1-c4d1-4353-955a-89c709d5ee3b"/>
    <x v="0"/>
    <e v="#N/A"/>
    <e v="#N/A"/>
    <e v="#N/A"/>
    <s v="FIXED"/>
    <x v="1134"/>
    <m/>
    <m/>
    <m/>
    <m/>
    <x v="0"/>
  </r>
  <r>
    <x v="0"/>
    <s v="e510e78d-c840-446d-ae8d-ef11e6b3ebef"/>
    <x v="0"/>
    <e v="#N/A"/>
    <e v="#N/A"/>
    <e v="#N/A"/>
    <s v="FIXED"/>
    <x v="1134"/>
    <m/>
    <m/>
    <m/>
    <m/>
    <x v="0"/>
  </r>
  <r>
    <x v="0"/>
    <s v="e511363c-368c-4857-a3bb-709cac63cbc2"/>
    <x v="2"/>
    <s v="0031brnbzbsnd2d.bpna.popularinc.net"/>
    <s v="e511363c-368c-4857-a3bb-709cac63cbc2"/>
    <s v="High"/>
    <s v="ACTIVE"/>
    <x v="1134"/>
    <m/>
    <m/>
    <m/>
    <m/>
    <x v="0"/>
  </r>
  <r>
    <x v="6"/>
    <s v="e5134954-e70d-401c-9adc-b23b42a09640"/>
    <x v="0"/>
    <s v="bpn-rosepvdb-01"/>
    <s v="e5134954-e70d-401c-9adc-b23b42a09640"/>
    <s v="Critical"/>
    <s v="FIXED"/>
    <x v="1134"/>
    <m/>
    <m/>
    <m/>
    <m/>
    <x v="0"/>
  </r>
  <r>
    <x v="1"/>
    <s v="e5138eab-27b3-4a34-89bf-e54b4a3a987c"/>
    <x v="0"/>
    <e v="#N/A"/>
    <e v="#N/A"/>
    <e v="#N/A"/>
    <s v="FIXED"/>
    <x v="1134"/>
    <m/>
    <m/>
    <m/>
    <m/>
    <x v="0"/>
  </r>
  <r>
    <x v="1"/>
    <s v="e513d591-d13c-4b1b-8163-168d99342817"/>
    <x v="0"/>
    <e v="#N/A"/>
    <e v="#N/A"/>
    <e v="#N/A"/>
    <s v="FIXED"/>
    <x v="1134"/>
    <m/>
    <m/>
    <m/>
    <m/>
    <x v="0"/>
  </r>
  <r>
    <x v="4"/>
    <s v="e515302f-0d5b-4758-af69-6974ac613d20"/>
    <x v="0"/>
    <e v="#N/A"/>
    <e v="#N/A"/>
    <e v="#N/A"/>
    <s v="FIXED"/>
    <x v="1134"/>
    <m/>
    <m/>
    <m/>
    <m/>
    <x v="0"/>
  </r>
  <r>
    <x v="2"/>
    <s v="e5164bc4-9dfd-4fb4-abf4-ac916ffca912"/>
    <x v="0"/>
    <e v="#N/A"/>
    <e v="#N/A"/>
    <e v="#N/A"/>
    <s v="FIXED"/>
    <x v="1134"/>
    <m/>
    <m/>
    <m/>
    <m/>
    <x v="0"/>
  </r>
  <r>
    <x v="0"/>
    <s v="e5168941-078e-4b29-91d8-d731a02b3fed"/>
    <x v="0"/>
    <e v="#N/A"/>
    <e v="#N/A"/>
    <e v="#N/A"/>
    <s v="FIXED"/>
    <x v="1134"/>
    <m/>
    <m/>
    <m/>
    <m/>
    <x v="0"/>
  </r>
  <r>
    <x v="0"/>
    <s v="e516b748-e3b5-4741-927f-868e341178b4"/>
    <x v="0"/>
    <e v="#N/A"/>
    <e v="#N/A"/>
    <e v="#N/A"/>
    <s v="FIXED"/>
    <x v="1134"/>
    <m/>
    <m/>
    <m/>
    <m/>
    <x v="0"/>
  </r>
  <r>
    <x v="4"/>
    <s v="e5178eb6-cd5a-4662-a882-c60be1eb0242"/>
    <x v="0"/>
    <e v="#N/A"/>
    <e v="#N/A"/>
    <e v="#N/A"/>
    <s v="FIXED"/>
    <x v="1134"/>
    <m/>
    <m/>
    <m/>
    <m/>
    <x v="0"/>
  </r>
  <r>
    <x v="0"/>
    <s v="e5182e70-cc8d-4020-900f-85085d452c3d"/>
    <x v="0"/>
    <e v="#N/A"/>
    <e v="#N/A"/>
    <e v="#N/A"/>
    <s v="FIXED"/>
    <x v="1134"/>
    <m/>
    <m/>
    <m/>
    <m/>
    <x v="0"/>
  </r>
  <r>
    <x v="0"/>
    <s v="e5193115-0c20-4f1d-b543-c0522762e47b"/>
    <x v="0"/>
    <e v="#N/A"/>
    <e v="#N/A"/>
    <e v="#N/A"/>
    <s v="FIXED"/>
    <x v="1134"/>
    <m/>
    <m/>
    <m/>
    <m/>
    <x v="0"/>
  </r>
  <r>
    <x v="0"/>
    <s v="e519d521-3f46-4498-a1be-e529cb0ea89f"/>
    <x v="0"/>
    <e v="#N/A"/>
    <e v="#N/A"/>
    <e v="#N/A"/>
    <s v="FIXED"/>
    <x v="1134"/>
    <m/>
    <m/>
    <m/>
    <m/>
    <x v="0"/>
  </r>
  <r>
    <x v="2"/>
    <s v="e51a9768-b7eb-48cc-9334-c0d7faa41074"/>
    <x v="0"/>
    <e v="#N/A"/>
    <e v="#N/A"/>
    <e v="#N/A"/>
    <s v="FIXED"/>
    <x v="1134"/>
    <m/>
    <m/>
    <m/>
    <m/>
    <x v="0"/>
  </r>
  <r>
    <x v="0"/>
    <s v="e51bd194-0445-44e4-85c0-a8b4c808393c"/>
    <x v="0"/>
    <e v="#N/A"/>
    <e v="#N/A"/>
    <e v="#N/A"/>
    <s v="FIXED"/>
    <x v="1134"/>
    <m/>
    <m/>
    <m/>
    <m/>
    <x v="0"/>
  </r>
  <r>
    <x v="0"/>
    <s v="e51dd82f-63af-4830-8970-846255239fa6"/>
    <x v="0"/>
    <e v="#N/A"/>
    <e v="#N/A"/>
    <e v="#N/A"/>
    <s v="FIXED"/>
    <x v="1134"/>
    <m/>
    <m/>
    <m/>
    <m/>
    <x v="0"/>
  </r>
  <r>
    <x v="0"/>
    <s v="e51ddff4-203b-42bd-a021-d166811eb27e"/>
    <x v="0"/>
    <e v="#N/A"/>
    <e v="#N/A"/>
    <e v="#N/A"/>
    <s v="FIXED"/>
    <x v="1134"/>
    <m/>
    <m/>
    <m/>
    <m/>
    <x v="0"/>
  </r>
  <r>
    <x v="0"/>
    <s v="e51e0bbf-bcd9-4f75-b1b4-9b89e646bd85"/>
    <x v="0"/>
    <e v="#N/A"/>
    <e v="#N/A"/>
    <e v="#N/A"/>
    <s v="FIXED"/>
    <x v="1134"/>
    <m/>
    <m/>
    <m/>
    <m/>
    <x v="0"/>
  </r>
  <r>
    <x v="0"/>
    <s v="e51e355b-0a20-41a8-b9ef-d14ca32a0aec"/>
    <x v="0"/>
    <e v="#N/A"/>
    <e v="#N/A"/>
    <e v="#N/A"/>
    <s v="FIXED"/>
    <x v="1134"/>
    <m/>
    <m/>
    <m/>
    <m/>
    <x v="0"/>
  </r>
  <r>
    <x v="0"/>
    <s v="e51e4cb3-60ee-4bc1-8fec-d0b32558dba4"/>
    <x v="0"/>
    <e v="#N/A"/>
    <e v="#N/A"/>
    <e v="#N/A"/>
    <s v="FIXED"/>
    <x v="1134"/>
    <m/>
    <m/>
    <m/>
    <m/>
    <x v="0"/>
  </r>
  <r>
    <x v="7"/>
    <s v="e51e9533-2d36-43d8-b8bd-f2a5822cf742"/>
    <x v="0"/>
    <e v="#N/A"/>
    <e v="#N/A"/>
    <e v="#N/A"/>
    <s v="FIXED"/>
    <x v="1134"/>
    <m/>
    <m/>
    <m/>
    <m/>
    <x v="0"/>
  </r>
  <r>
    <x v="0"/>
    <s v="e51f1fca-11b0-4ba7-9661-d1deb947d436"/>
    <x v="0"/>
    <s v="0095brn3y1nnd2d.bpna.popularinc.net"/>
    <s v="e51f1fca-11b0-4ba7-9661-d1deb947d436"/>
    <s v="Critical"/>
    <s v="FIXED"/>
    <x v="1134"/>
    <m/>
    <m/>
    <m/>
    <m/>
    <x v="0"/>
  </r>
  <r>
    <x v="1"/>
    <s v="e5205b20-8cb6-4982-8015-5658dacf9c7a"/>
    <x v="2"/>
    <s v="bpn-0097bp-01"/>
    <s v="e5205b20-8cb6-4982-8015-5658dacf9c7a"/>
    <s v="Medium"/>
    <s v="ACTIVE"/>
    <x v="1134"/>
    <m/>
    <m/>
    <m/>
    <m/>
    <x v="0"/>
  </r>
  <r>
    <x v="0"/>
    <s v="e5207a3b-61db-4d68-b71b-91e031c6d996"/>
    <x v="0"/>
    <e v="#N/A"/>
    <e v="#N/A"/>
    <e v="#N/A"/>
    <s v="FIXED"/>
    <x v="1134"/>
    <m/>
    <m/>
    <m/>
    <m/>
    <x v="0"/>
  </r>
  <r>
    <x v="2"/>
    <s v="e520e7b8-de20-4904-8b68-53cfbebfa4a4"/>
    <x v="3"/>
    <s v="bpn-rosecmas-06"/>
    <s v="e520e7b8-de20-4904-8b68-53cfbebfa4a4"/>
    <s v="Medium"/>
    <s v="NEW"/>
    <x v="1134"/>
    <m/>
    <m/>
    <m/>
    <m/>
    <x v="0"/>
  </r>
  <r>
    <x v="1"/>
    <s v="e522fd85-e621-4529-8366-ca312c75254b"/>
    <x v="1"/>
    <s v="bpn-0090bp-01"/>
    <s v="e522fd85-e621-4529-8366-ca312c75254b"/>
    <s v="Critical"/>
    <s v="RESURFACED"/>
    <x v="1134"/>
    <m/>
    <m/>
    <m/>
    <m/>
    <x v="0"/>
  </r>
  <r>
    <x v="0"/>
    <s v="e522fe82-0a17-4080-ad0f-5cb0f220e474"/>
    <x v="0"/>
    <e v="#N/A"/>
    <e v="#N/A"/>
    <e v="#N/A"/>
    <s v="FIXED"/>
    <x v="1134"/>
    <m/>
    <m/>
    <m/>
    <m/>
    <x v="0"/>
  </r>
  <r>
    <x v="0"/>
    <s v="e5230361-9234-4e60-8f29-8acb58c5dbda"/>
    <x v="0"/>
    <e v="#N/A"/>
    <e v="#N/A"/>
    <e v="#N/A"/>
    <s v="FIXED"/>
    <x v="1134"/>
    <m/>
    <m/>
    <m/>
    <m/>
    <x v="0"/>
  </r>
  <r>
    <x v="0"/>
    <s v="e523042b-fb91-419a-85b4-73b3b749f7e2"/>
    <x v="0"/>
    <e v="#N/A"/>
    <e v="#N/A"/>
    <e v="#N/A"/>
    <s v="FIXED"/>
    <x v="1134"/>
    <m/>
    <m/>
    <m/>
    <m/>
    <x v="0"/>
  </r>
  <r>
    <x v="0"/>
    <s v="e5264479-d0be-4c2b-b139-ddced942076f"/>
    <x v="0"/>
    <s v="0098brnf8g4rd2d.bpna.popularinc.net"/>
    <s v="e5264479-d0be-4c2b-b139-ddced942076f"/>
    <s v="Critical"/>
    <s v="FIXED"/>
    <x v="1134"/>
    <m/>
    <m/>
    <m/>
    <m/>
    <x v="0"/>
  </r>
  <r>
    <x v="0"/>
    <s v="e5286426-4e71-4af1-8f4a-b2f6d3cce801"/>
    <x v="0"/>
    <e v="#N/A"/>
    <e v="#N/A"/>
    <e v="#N/A"/>
    <s v="FIXED"/>
    <x v="1134"/>
    <m/>
    <m/>
    <m/>
    <m/>
    <x v="0"/>
  </r>
  <r>
    <x v="0"/>
    <s v="e528e21b-4820-4f13-84ce-e66fd26dae4d"/>
    <x v="0"/>
    <e v="#N/A"/>
    <e v="#N/A"/>
    <e v="#N/A"/>
    <s v="FIXED"/>
    <x v="1134"/>
    <m/>
    <m/>
    <m/>
    <m/>
    <x v="0"/>
  </r>
  <r>
    <x v="0"/>
    <s v="e529f086-e66e-40ae-b2de-84b0e1ec369b"/>
    <x v="0"/>
    <e v="#N/A"/>
    <e v="#N/A"/>
    <e v="#N/A"/>
    <s v="FIXED"/>
    <x v="1134"/>
    <m/>
    <m/>
    <m/>
    <m/>
    <x v="0"/>
  </r>
  <r>
    <x v="1"/>
    <s v="e52a7859-8914-49ea-9227-1105931567a4"/>
    <x v="0"/>
    <e v="#N/A"/>
    <e v="#N/A"/>
    <e v="#N/A"/>
    <s v="FIXED"/>
    <x v="1134"/>
    <m/>
    <m/>
    <m/>
    <m/>
    <x v="0"/>
  </r>
  <r>
    <x v="0"/>
    <s v="e52adc4a-907d-4230-a987-3d63e02d6e10"/>
    <x v="0"/>
    <e v="#N/A"/>
    <e v="#N/A"/>
    <e v="#N/A"/>
    <s v="FIXED"/>
    <x v="1134"/>
    <m/>
    <m/>
    <m/>
    <m/>
    <x v="0"/>
  </r>
  <r>
    <x v="0"/>
    <s v="e52af7f2-124f-45bd-acd2-63c43611ce04"/>
    <x v="0"/>
    <e v="#N/A"/>
    <e v="#N/A"/>
    <e v="#N/A"/>
    <s v="FIXED"/>
    <x v="1134"/>
    <m/>
    <m/>
    <m/>
    <m/>
    <x v="0"/>
  </r>
  <r>
    <x v="1"/>
    <s v="e52c5582-a478-47da-b7c8-f23647ddc853"/>
    <x v="0"/>
    <e v="#N/A"/>
    <e v="#N/A"/>
    <e v="#N/A"/>
    <s v="FIXED"/>
    <x v="1134"/>
    <m/>
    <m/>
    <m/>
    <m/>
    <x v="0"/>
  </r>
  <r>
    <x v="0"/>
    <s v="e52c9d72-80e9-4282-badf-9af967ee9ff4"/>
    <x v="0"/>
    <e v="#N/A"/>
    <e v="#N/A"/>
    <e v="#N/A"/>
    <s v="FIXED"/>
    <x v="1134"/>
    <m/>
    <m/>
    <m/>
    <m/>
    <x v="0"/>
  </r>
  <r>
    <x v="0"/>
    <s v="e52d3850-bc0a-4e6e-82c6-f32940b40e43"/>
    <x v="0"/>
    <e v="#N/A"/>
    <e v="#N/A"/>
    <e v="#N/A"/>
    <s v="FIXED"/>
    <x v="1134"/>
    <m/>
    <m/>
    <m/>
    <m/>
    <x v="0"/>
  </r>
  <r>
    <x v="10"/>
    <s v="e52dcfb0-77e8-4101-a063-ba587aa7937a"/>
    <x v="0"/>
    <e v="#N/A"/>
    <e v="#N/A"/>
    <e v="#N/A"/>
    <s v="FIXED"/>
    <x v="1134"/>
    <m/>
    <m/>
    <m/>
    <m/>
    <x v="0"/>
  </r>
  <r>
    <x v="0"/>
    <s v="e52f7d18-ee43-41b2-9b94-8892d0cf75f0"/>
    <x v="0"/>
    <e v="#N/A"/>
    <e v="#N/A"/>
    <e v="#N/A"/>
    <s v="FIXED"/>
    <x v="1134"/>
    <m/>
    <m/>
    <m/>
    <m/>
    <x v="0"/>
  </r>
  <r>
    <x v="4"/>
    <s v="e52fba03-40b4-4376-a021-07870a7cc657"/>
    <x v="0"/>
    <e v="#N/A"/>
    <e v="#N/A"/>
    <e v="#N/A"/>
    <s v="FIXED"/>
    <x v="1134"/>
    <m/>
    <m/>
    <m/>
    <m/>
    <x v="0"/>
  </r>
  <r>
    <x v="0"/>
    <s v="e530be9e-a8ff-4cb8-8404-ee3d1341e137"/>
    <x v="0"/>
    <e v="#N/A"/>
    <e v="#N/A"/>
    <e v="#N/A"/>
    <s v="FIXED"/>
    <x v="1134"/>
    <m/>
    <m/>
    <m/>
    <m/>
    <x v="0"/>
  </r>
  <r>
    <x v="6"/>
    <s v="e530cafd-d1e1-4217-bfc2-c2516a47f811"/>
    <x v="1"/>
    <s v="bpn-rosepvas-02"/>
    <s v="e530cafd-d1e1-4217-bfc2-c2516a47f811"/>
    <s v="Medium"/>
    <s v="RESURFACED"/>
    <x v="1134"/>
    <m/>
    <m/>
    <m/>
    <m/>
    <x v="0"/>
  </r>
  <r>
    <x v="0"/>
    <s v="e530ddc4-158f-482e-bee5-6e6b4f884c07"/>
    <x v="0"/>
    <e v="#N/A"/>
    <e v="#N/A"/>
    <e v="#N/A"/>
    <s v="FIXED"/>
    <x v="1134"/>
    <m/>
    <m/>
    <m/>
    <m/>
    <x v="0"/>
  </r>
  <r>
    <x v="0"/>
    <s v="e5317d47-64d4-4278-ae47-464cafc615a4"/>
    <x v="0"/>
    <e v="#N/A"/>
    <e v="#N/A"/>
    <e v="#N/A"/>
    <s v="FIXED"/>
    <x v="1134"/>
    <m/>
    <m/>
    <m/>
    <m/>
    <x v="0"/>
  </r>
  <r>
    <x v="5"/>
    <s v="e531a346-aa2a-48f4-ab4b-2d8626cb3f2a"/>
    <x v="0"/>
    <e v="#N/A"/>
    <e v="#N/A"/>
    <e v="#N/A"/>
    <s v="FIXED"/>
    <x v="1134"/>
    <m/>
    <m/>
    <m/>
    <m/>
    <x v="0"/>
  </r>
  <r>
    <x v="0"/>
    <s v="e531b49d-db40-4c40-821d-3734936672e8"/>
    <x v="0"/>
    <e v="#N/A"/>
    <e v="#N/A"/>
    <e v="#N/A"/>
    <s v="FIXED"/>
    <x v="1134"/>
    <m/>
    <m/>
    <m/>
    <m/>
    <x v="0"/>
  </r>
  <r>
    <x v="0"/>
    <s v="e5327355-4e6e-48c8-ad1a-1316eff37c31"/>
    <x v="0"/>
    <e v="#N/A"/>
    <e v="#N/A"/>
    <e v="#N/A"/>
    <s v="FIXED"/>
    <x v="1134"/>
    <m/>
    <m/>
    <m/>
    <m/>
    <x v="0"/>
  </r>
  <r>
    <x v="0"/>
    <s v="e5335eff-1998-4d50-9837-0f6b5c80ff20"/>
    <x v="0"/>
    <e v="#N/A"/>
    <e v="#N/A"/>
    <e v="#N/A"/>
    <s v="FIXED"/>
    <x v="1134"/>
    <m/>
    <m/>
    <m/>
    <m/>
    <x v="0"/>
  </r>
  <r>
    <x v="2"/>
    <s v="e5336a32-689c-4ddf-9bcb-9dbf6cc40adc"/>
    <x v="0"/>
    <e v="#N/A"/>
    <e v="#N/A"/>
    <e v="#N/A"/>
    <s v="FIXED"/>
    <x v="1134"/>
    <m/>
    <m/>
    <m/>
    <m/>
    <x v="0"/>
  </r>
  <r>
    <x v="0"/>
    <s v="e5342e07-42f5-402e-9700-522f058e7dd1"/>
    <x v="0"/>
    <e v="#N/A"/>
    <e v="#N/A"/>
    <e v="#N/A"/>
    <s v="FIXED"/>
    <x v="1134"/>
    <m/>
    <m/>
    <m/>
    <m/>
    <x v="0"/>
  </r>
  <r>
    <x v="0"/>
    <s v="e5359995-8e53-4cf7-85db-9d613eeb07dc"/>
    <x v="0"/>
    <e v="#N/A"/>
    <e v="#N/A"/>
    <e v="#N/A"/>
    <s v="FIXED"/>
    <x v="1134"/>
    <m/>
    <m/>
    <m/>
    <m/>
    <x v="0"/>
  </r>
  <r>
    <x v="0"/>
    <s v="e536993a-df12-44b9-9dd6-4fce9687144c"/>
    <x v="0"/>
    <e v="#N/A"/>
    <e v="#N/A"/>
    <e v="#N/A"/>
    <s v="FIXED"/>
    <x v="1134"/>
    <m/>
    <m/>
    <m/>
    <m/>
    <x v="0"/>
  </r>
  <r>
    <x v="0"/>
    <s v="e536f5a8-158d-4830-93a3-5460df7862ce"/>
    <x v="0"/>
    <e v="#N/A"/>
    <e v="#N/A"/>
    <e v="#N/A"/>
    <s v="FIXED"/>
    <x v="1134"/>
    <m/>
    <m/>
    <m/>
    <m/>
    <x v="0"/>
  </r>
  <r>
    <x v="0"/>
    <s v="e5384cad-3cf6-49a6-a67c-3f6f02ea0004"/>
    <x v="2"/>
    <s v="0253brn7pfg9n2d.bpna.popularinc.net"/>
    <s v="e5384cad-3cf6-49a6-a67c-3f6f02ea0004"/>
    <s v="High"/>
    <s v="ACTIVE"/>
    <x v="1134"/>
    <m/>
    <m/>
    <m/>
    <m/>
    <x v="0"/>
  </r>
  <r>
    <x v="0"/>
    <s v="e539fe96-7df3-48df-b898-fdda16cf5998"/>
    <x v="0"/>
    <e v="#N/A"/>
    <e v="#N/A"/>
    <e v="#N/A"/>
    <s v="FIXED"/>
    <x v="1134"/>
    <m/>
    <m/>
    <m/>
    <m/>
    <x v="0"/>
  </r>
  <r>
    <x v="5"/>
    <s v="e53a2532-d909-4b28-8b59-cd7b6368b87a"/>
    <x v="0"/>
    <e v="#N/A"/>
    <e v="#N/A"/>
    <e v="#N/A"/>
    <s v="FIXED"/>
    <x v="1134"/>
    <m/>
    <m/>
    <m/>
    <m/>
    <x v="0"/>
  </r>
  <r>
    <x v="3"/>
    <s v="e53a4a6d-9966-4b00-afd6-b73b20b0d1cb"/>
    <x v="2"/>
    <s v="pcb-cmtymx-10"/>
    <s v="e53a4a6d-9966-4b00-afd6-b73b20b0d1cb"/>
    <s v="Medium"/>
    <s v="ACTIVE"/>
    <x v="1134"/>
    <m/>
    <m/>
    <m/>
    <m/>
    <x v="0"/>
  </r>
  <r>
    <x v="0"/>
    <s v="e53b4e9c-f867-4c58-ae98-ea55fead73ce"/>
    <x v="0"/>
    <e v="#N/A"/>
    <e v="#N/A"/>
    <e v="#N/A"/>
    <s v="FIXED"/>
    <x v="1134"/>
    <m/>
    <m/>
    <m/>
    <m/>
    <x v="0"/>
  </r>
  <r>
    <x v="0"/>
    <s v="e53b51df-cb9c-4c25-a1f9-e298a465b50e"/>
    <x v="0"/>
    <e v="#N/A"/>
    <e v="#N/A"/>
    <e v="#N/A"/>
    <s v="FIXED"/>
    <x v="1134"/>
    <m/>
    <m/>
    <m/>
    <m/>
    <x v="0"/>
  </r>
  <r>
    <x v="4"/>
    <s v="e53d4211-f398-48e5-a3d7-2a8311fbeb22"/>
    <x v="0"/>
    <e v="#N/A"/>
    <e v="#N/A"/>
    <e v="#N/A"/>
    <s v="FIXED"/>
    <x v="1134"/>
    <m/>
    <m/>
    <m/>
    <m/>
    <x v="0"/>
  </r>
  <r>
    <x v="0"/>
    <s v="e53e3290-6b51-465e-9acf-d0546d606038"/>
    <x v="0"/>
    <e v="#N/A"/>
    <e v="#N/A"/>
    <e v="#N/A"/>
    <s v="FIXED"/>
    <x v="1134"/>
    <m/>
    <m/>
    <m/>
    <m/>
    <x v="0"/>
  </r>
  <r>
    <x v="5"/>
    <s v="e53e860c-63ce-44d5-a30e-117df63204b0"/>
    <x v="0"/>
    <e v="#N/A"/>
    <e v="#N/A"/>
    <e v="#N/A"/>
    <s v="FIXED"/>
    <x v="1134"/>
    <m/>
    <m/>
    <m/>
    <m/>
    <x v="0"/>
  </r>
  <r>
    <x v="0"/>
    <s v="e5400729-e368-4b5b-9f87-056f24bd834a"/>
    <x v="0"/>
    <e v="#N/A"/>
    <e v="#N/A"/>
    <e v="#N/A"/>
    <s v="FIXED"/>
    <x v="1134"/>
    <m/>
    <m/>
    <m/>
    <m/>
    <x v="0"/>
  </r>
  <r>
    <x v="0"/>
    <s v="e5410a5b-ec7c-4d10-bd77-a3afbe13e02e"/>
    <x v="1"/>
    <s v="miambkoc80k2j3l"/>
    <s v="e5410a5b-ec7c-4d10-bd77-a3afbe13e02e"/>
    <s v="Medium"/>
    <s v="RESURFACED"/>
    <x v="1134"/>
    <m/>
    <m/>
    <m/>
    <m/>
    <x v="0"/>
  </r>
  <r>
    <x v="0"/>
    <s v="e541bf3c-67fa-4a8d-9820-1dd5b95e17a3"/>
    <x v="0"/>
    <e v="#N/A"/>
    <e v="#N/A"/>
    <e v="#N/A"/>
    <s v="FIXED"/>
    <x v="1134"/>
    <m/>
    <m/>
    <m/>
    <m/>
    <x v="0"/>
  </r>
  <r>
    <x v="0"/>
    <s v="e542e803-75a5-4dc7-b110-ad031b35aafb"/>
    <x v="0"/>
    <e v="#N/A"/>
    <e v="#N/A"/>
    <e v="#N/A"/>
    <s v="FIXED"/>
    <x v="1134"/>
    <m/>
    <m/>
    <m/>
    <m/>
    <x v="0"/>
  </r>
  <r>
    <x v="0"/>
    <s v="e5439ce9-209a-4bf4-99b4-6cfe38c4cb07"/>
    <x v="0"/>
    <e v="#N/A"/>
    <e v="#N/A"/>
    <e v="#N/A"/>
    <s v="FIXED"/>
    <x v="1134"/>
    <m/>
    <m/>
    <m/>
    <m/>
    <x v="0"/>
  </r>
  <r>
    <x v="4"/>
    <s v="e543db88-a0c6-4294-9182-6fcb81ab6855"/>
    <x v="0"/>
    <e v="#N/A"/>
    <e v="#N/A"/>
    <e v="#N/A"/>
    <s v="FIXED"/>
    <x v="1134"/>
    <m/>
    <m/>
    <m/>
    <m/>
    <x v="0"/>
  </r>
  <r>
    <x v="4"/>
    <s v="e54402d1-6004-4bf9-aeea-ec4020571816"/>
    <x v="0"/>
    <e v="#N/A"/>
    <e v="#N/A"/>
    <e v="#N/A"/>
    <s v="FIXED"/>
    <x v="1134"/>
    <m/>
    <m/>
    <m/>
    <m/>
    <x v="0"/>
  </r>
  <r>
    <x v="0"/>
    <s v="e544aaba-4fdc-440e-92ff-d2c8cf04c75e"/>
    <x v="0"/>
    <e v="#N/A"/>
    <e v="#N/A"/>
    <e v="#N/A"/>
    <s v="FIXED"/>
    <x v="1134"/>
    <m/>
    <m/>
    <m/>
    <m/>
    <x v="0"/>
  </r>
  <r>
    <x v="0"/>
    <s v="e544b86e-4036-4246-9612-d24bd2e2144e"/>
    <x v="0"/>
    <e v="#N/A"/>
    <e v="#N/A"/>
    <e v="#N/A"/>
    <s v="FIXED"/>
    <x v="1134"/>
    <m/>
    <m/>
    <m/>
    <m/>
    <x v="0"/>
  </r>
  <r>
    <x v="1"/>
    <s v="e54568e8-3ae9-4e29-954c-472b23e32da6"/>
    <x v="1"/>
    <s v="bpn-roseboas-01"/>
    <s v="e54568e8-3ae9-4e29-954c-472b23e32da6"/>
    <s v="Medium"/>
    <s v="RESURFACED"/>
    <x v="1134"/>
    <m/>
    <m/>
    <m/>
    <m/>
    <x v="0"/>
  </r>
  <r>
    <x v="2"/>
    <s v="e5461757-409b-4044-98fe-2c3e06e2501b"/>
    <x v="0"/>
    <e v="#N/A"/>
    <e v="#N/A"/>
    <e v="#N/A"/>
    <s v="FIXED"/>
    <x v="1134"/>
    <m/>
    <m/>
    <m/>
    <m/>
    <x v="0"/>
  </r>
  <r>
    <x v="0"/>
    <s v="e5481a86-aa87-4df4-b6f4-ab7780641f1e"/>
    <x v="0"/>
    <e v="#N/A"/>
    <e v="#N/A"/>
    <e v="#N/A"/>
    <s v="FIXED"/>
    <x v="1134"/>
    <m/>
    <m/>
    <m/>
    <m/>
    <x v="0"/>
  </r>
  <r>
    <x v="9"/>
    <s v="e5492595-d656-4f99-bb9b-7687975fd852"/>
    <x v="0"/>
    <e v="#N/A"/>
    <e v="#N/A"/>
    <e v="#N/A"/>
    <s v="FIXED"/>
    <x v="1134"/>
    <m/>
    <m/>
    <m/>
    <m/>
    <x v="0"/>
  </r>
  <r>
    <x v="2"/>
    <s v="e5494631-1003-43ca-96ad-b718ee432bf5"/>
    <x v="0"/>
    <e v="#N/A"/>
    <e v="#N/A"/>
    <e v="#N/A"/>
    <s v="FIXED"/>
    <x v="1134"/>
    <m/>
    <m/>
    <m/>
    <m/>
    <x v="0"/>
  </r>
  <r>
    <x v="1"/>
    <s v="e54ab3f4-e4c2-49f6-9502-ab2f9cbc8d0f"/>
    <x v="0"/>
    <e v="#N/A"/>
    <e v="#N/A"/>
    <e v="#N/A"/>
    <s v="FIXED"/>
    <x v="1134"/>
    <m/>
    <m/>
    <m/>
    <m/>
    <x v="0"/>
  </r>
  <r>
    <x v="0"/>
    <s v="e54c8c05-59d2-49d4-ae7b-a975fa5ea10b"/>
    <x v="0"/>
    <e v="#N/A"/>
    <e v="#N/A"/>
    <e v="#N/A"/>
    <s v="FIXED"/>
    <x v="1134"/>
    <m/>
    <m/>
    <m/>
    <m/>
    <x v="0"/>
  </r>
  <r>
    <x v="0"/>
    <s v="e54ca382-a83b-45f1-b828-103bc7959a1f"/>
    <x v="0"/>
    <e v="#N/A"/>
    <e v="#N/A"/>
    <e v="#N/A"/>
    <s v="FIXED"/>
    <x v="1134"/>
    <m/>
    <m/>
    <m/>
    <m/>
    <x v="0"/>
  </r>
  <r>
    <x v="0"/>
    <s v="e54ca9de-8b17-44d2-929a-614c66fddad7"/>
    <x v="0"/>
    <e v="#N/A"/>
    <e v="#N/A"/>
    <e v="#N/A"/>
    <s v="FIXED"/>
    <x v="1134"/>
    <m/>
    <m/>
    <m/>
    <m/>
    <x v="0"/>
  </r>
  <r>
    <x v="0"/>
    <s v="e54d2fd5-aebf-4a81-9fdd-8a377e5809bc"/>
    <x v="0"/>
    <e v="#N/A"/>
    <e v="#N/A"/>
    <e v="#N/A"/>
    <s v="FIXED"/>
    <x v="1134"/>
    <m/>
    <m/>
    <m/>
    <m/>
    <x v="0"/>
  </r>
  <r>
    <x v="11"/>
    <s v="e54f6409-23a8-41a6-ba57-352e4c88b012"/>
    <x v="0"/>
    <e v="#N/A"/>
    <e v="#N/A"/>
    <e v="#N/A"/>
    <s v="FIXED"/>
    <x v="1134"/>
    <m/>
    <m/>
    <m/>
    <m/>
    <x v="0"/>
  </r>
  <r>
    <x v="11"/>
    <s v="e5505be2-2a5e-4b8f-a931-175dcdb6477f"/>
    <x v="0"/>
    <e v="#N/A"/>
    <e v="#N/A"/>
    <e v="#N/A"/>
    <s v="FIXED"/>
    <x v="1134"/>
    <m/>
    <m/>
    <m/>
    <m/>
    <x v="0"/>
  </r>
  <r>
    <x v="0"/>
    <s v="e5512007-bb14-4bce-8758-5c6c12d924e7"/>
    <x v="0"/>
    <e v="#N/A"/>
    <e v="#N/A"/>
    <e v="#N/A"/>
    <s v="FIXED"/>
    <x v="1134"/>
    <m/>
    <m/>
    <m/>
    <m/>
    <x v="0"/>
  </r>
  <r>
    <x v="0"/>
    <s v="e551bc1e-9a68-4ba1-8fbd-d66f45feba1e"/>
    <x v="0"/>
    <e v="#N/A"/>
    <e v="#N/A"/>
    <e v="#N/A"/>
    <s v="FIXED"/>
    <x v="1134"/>
    <m/>
    <m/>
    <m/>
    <m/>
    <x v="0"/>
  </r>
  <r>
    <x v="0"/>
    <s v="e551e663-81de-4a91-a657-0b20d8ff4f79"/>
    <x v="0"/>
    <e v="#N/A"/>
    <e v="#N/A"/>
    <e v="#N/A"/>
    <s v="FIXED"/>
    <x v="1134"/>
    <m/>
    <m/>
    <m/>
    <m/>
    <x v="0"/>
  </r>
  <r>
    <x v="4"/>
    <s v="e552f7b1-a23e-4d24-bb1f-d5eeae1a7f10"/>
    <x v="0"/>
    <s v="miambko2x07ll3l"/>
    <s v="e552f7b1-a23e-4d24-bb1f-d5eeae1a7f10"/>
    <s v="Medium"/>
    <s v="FIXED"/>
    <x v="1134"/>
    <m/>
    <m/>
    <m/>
    <m/>
    <x v="0"/>
  </r>
  <r>
    <x v="0"/>
    <s v="e554ca65-ee8e-4476-9545-d5bc76eafcc2"/>
    <x v="0"/>
    <e v="#N/A"/>
    <e v="#N/A"/>
    <e v="#N/A"/>
    <s v="FIXED"/>
    <x v="1134"/>
    <m/>
    <m/>
    <m/>
    <m/>
    <x v="0"/>
  </r>
  <r>
    <x v="0"/>
    <s v="e555be2b-34df-4f54-b247-bcf5e35d9817"/>
    <x v="2"/>
    <s v="bdwybrn5yk06m2l.bpna.popularinc.net"/>
    <s v="e555be2b-34df-4f54-b247-bcf5e35d9817"/>
    <s v="High"/>
    <s v="ACTIVE"/>
    <x v="1134"/>
    <m/>
    <m/>
    <m/>
    <m/>
    <x v="0"/>
  </r>
  <r>
    <x v="6"/>
    <s v="e5565f5f-3c7b-4248-9efc-3d7b7aeff65c"/>
    <x v="2"/>
    <s v="bpn-rosepvas-02"/>
    <s v="e5565f5f-3c7b-4248-9efc-3d7b7aeff65c"/>
    <s v="Low"/>
    <s v="ACTIVE"/>
    <x v="1134"/>
    <m/>
    <m/>
    <m/>
    <m/>
    <x v="0"/>
  </r>
  <r>
    <x v="0"/>
    <s v="e55679a3-e6d4-4cab-bd0f-332b3c184d32"/>
    <x v="0"/>
    <e v="#N/A"/>
    <e v="#N/A"/>
    <e v="#N/A"/>
    <s v="FIXED"/>
    <x v="1134"/>
    <m/>
    <m/>
    <m/>
    <m/>
    <x v="0"/>
  </r>
  <r>
    <x v="7"/>
    <s v="e558235b-f526-415a-ab08-0362f552258a"/>
    <x v="0"/>
    <e v="#N/A"/>
    <e v="#N/A"/>
    <e v="#N/A"/>
    <s v="FIXED"/>
    <x v="1134"/>
    <m/>
    <m/>
    <m/>
    <m/>
    <x v="0"/>
  </r>
  <r>
    <x v="0"/>
    <s v="e558cd55-db9b-44f5-b81a-6b360a72e8dc"/>
    <x v="0"/>
    <e v="#N/A"/>
    <e v="#N/A"/>
    <e v="#N/A"/>
    <s v="FIXED"/>
    <x v="1134"/>
    <m/>
    <m/>
    <m/>
    <m/>
    <x v="0"/>
  </r>
  <r>
    <x v="4"/>
    <s v="e5591f17-2a3b-4e0d-95cd-971ca61f375d"/>
    <x v="0"/>
    <e v="#N/A"/>
    <e v="#N/A"/>
    <e v="#N/A"/>
    <s v="FIXED"/>
    <x v="1134"/>
    <m/>
    <m/>
    <m/>
    <m/>
    <x v="0"/>
  </r>
  <r>
    <x v="0"/>
    <s v="e5596ca7-fa46-4e2e-b828-f941b9639401"/>
    <x v="0"/>
    <e v="#N/A"/>
    <e v="#N/A"/>
    <e v="#N/A"/>
    <s v="FIXED"/>
    <x v="1134"/>
    <m/>
    <m/>
    <m/>
    <m/>
    <x v="0"/>
  </r>
  <r>
    <x v="0"/>
    <s v="e55a8571-d9bf-4b89-b0e4-8f3cdc119550"/>
    <x v="0"/>
    <e v="#N/A"/>
    <e v="#N/A"/>
    <e v="#N/A"/>
    <s v="FIXED"/>
    <x v="1134"/>
    <m/>
    <m/>
    <m/>
    <m/>
    <x v="0"/>
  </r>
  <r>
    <x v="0"/>
    <s v="e55b4ac2-25fd-4ecd-b6a4-b1925b07c009"/>
    <x v="0"/>
    <e v="#N/A"/>
    <e v="#N/A"/>
    <e v="#N/A"/>
    <s v="FIXED"/>
    <x v="1134"/>
    <m/>
    <m/>
    <m/>
    <m/>
    <x v="0"/>
  </r>
  <r>
    <x v="1"/>
    <s v="e55bf13f-00d0-400e-bb4e-869b70045db3"/>
    <x v="1"/>
    <s v="bpn-rosews-03"/>
    <s v="e55bf13f-00d0-400e-bb4e-869b70045db3"/>
    <s v="Medium"/>
    <s v="RESURFACED"/>
    <x v="1134"/>
    <m/>
    <m/>
    <m/>
    <m/>
    <x v="0"/>
  </r>
  <r>
    <x v="2"/>
    <s v="e55cc693-69a1-46fe-b6c8-1ac92dbe807f"/>
    <x v="0"/>
    <e v="#N/A"/>
    <e v="#N/A"/>
    <e v="#N/A"/>
    <s v="FIXED"/>
    <x v="1134"/>
    <m/>
    <m/>
    <m/>
    <m/>
    <x v="0"/>
  </r>
  <r>
    <x v="0"/>
    <s v="e55f5aad-cdb8-4852-ac2c-75bd40c1e9ce"/>
    <x v="0"/>
    <e v="#N/A"/>
    <e v="#N/A"/>
    <e v="#N/A"/>
    <s v="FIXED"/>
    <x v="1134"/>
    <m/>
    <m/>
    <m/>
    <m/>
    <x v="0"/>
  </r>
  <r>
    <x v="2"/>
    <s v="e5604544-a58e-4ac3-9830-e7a2c57fdfe4"/>
    <x v="0"/>
    <e v="#N/A"/>
    <e v="#N/A"/>
    <e v="#N/A"/>
    <s v="FIXED"/>
    <x v="1134"/>
    <m/>
    <m/>
    <m/>
    <m/>
    <x v="0"/>
  </r>
  <r>
    <x v="2"/>
    <s v="e5618d07-d0e1-4747-aa21-bd553725894d"/>
    <x v="0"/>
    <e v="#N/A"/>
    <e v="#N/A"/>
    <e v="#N/A"/>
    <s v="FIXED"/>
    <x v="1134"/>
    <m/>
    <m/>
    <m/>
    <m/>
    <x v="0"/>
  </r>
  <r>
    <x v="5"/>
    <s v="e561a2fe-fd74-41a1-b76c-77801f64c46d"/>
    <x v="0"/>
    <e v="#N/A"/>
    <e v="#N/A"/>
    <e v="#N/A"/>
    <s v="FIXED"/>
    <x v="1134"/>
    <m/>
    <m/>
    <m/>
    <m/>
    <x v="0"/>
  </r>
  <r>
    <x v="0"/>
    <s v="e561d7bd-1ea8-4129-882f-a4fb2ebc3feb"/>
    <x v="0"/>
    <s v="bdwybko7qdp3g2l.bpna.popularinc.net"/>
    <s v="e561d7bd-1ea8-4129-882f-a4fb2ebc3feb"/>
    <s v="Medium"/>
    <s v="FIXED"/>
    <x v="1134"/>
    <m/>
    <m/>
    <m/>
    <m/>
    <x v="0"/>
  </r>
  <r>
    <x v="0"/>
    <s v="e563e9dc-8b4d-4280-bd6b-bfbbbc0c731e"/>
    <x v="0"/>
    <e v="#N/A"/>
    <e v="#N/A"/>
    <e v="#N/A"/>
    <s v="FIXED"/>
    <x v="1134"/>
    <m/>
    <m/>
    <m/>
    <m/>
    <x v="0"/>
  </r>
  <r>
    <x v="0"/>
    <s v="e565410b-bae2-4b3e-8d2d-c019318f7218"/>
    <x v="0"/>
    <e v="#N/A"/>
    <e v="#N/A"/>
    <e v="#N/A"/>
    <s v="FIXED"/>
    <x v="1134"/>
    <m/>
    <m/>
    <m/>
    <m/>
    <x v="0"/>
  </r>
  <r>
    <x v="0"/>
    <s v="e565a515-8e7c-4c9c-9f5d-d8a1571a200c"/>
    <x v="0"/>
    <e v="#N/A"/>
    <e v="#N/A"/>
    <e v="#N/A"/>
    <s v="FIXED"/>
    <x v="1134"/>
    <m/>
    <m/>
    <m/>
    <m/>
    <x v="0"/>
  </r>
  <r>
    <x v="0"/>
    <s v="e565bd72-33f2-4f0b-b351-2c3403a8bbc8"/>
    <x v="0"/>
    <e v="#N/A"/>
    <e v="#N/A"/>
    <e v="#N/A"/>
    <s v="FIXED"/>
    <x v="1134"/>
    <m/>
    <m/>
    <m/>
    <m/>
    <x v="0"/>
  </r>
  <r>
    <x v="2"/>
    <s v="e566f4ec-1678-4f90-a951-edb05f1eb228"/>
    <x v="2"/>
    <s v="bpn-cmtysm-01"/>
    <s v="e566f4ec-1678-4f90-a951-edb05f1eb228"/>
    <s v="Medium"/>
    <s v="ACTIVE"/>
    <x v="1134"/>
    <m/>
    <m/>
    <m/>
    <m/>
    <x v="0"/>
  </r>
  <r>
    <x v="0"/>
    <s v="e567a156-73d6-4f20-85bd-cdcce0dbb15b"/>
    <x v="0"/>
    <e v="#N/A"/>
    <e v="#N/A"/>
    <e v="#N/A"/>
    <s v="FIXED"/>
    <x v="1134"/>
    <m/>
    <m/>
    <m/>
    <m/>
    <x v="0"/>
  </r>
  <r>
    <x v="0"/>
    <s v="e5685eec-a3d8-43d5-b030-15eb520b27e7"/>
    <x v="0"/>
    <s v="0263brn7ppf9n2d.bpna.popularinc.net"/>
    <s v="e5685eec-a3d8-43d5-b030-15eb520b27e7"/>
    <s v="High"/>
    <s v="FIXED"/>
    <x v="1134"/>
    <m/>
    <m/>
    <m/>
    <m/>
    <x v="0"/>
  </r>
  <r>
    <x v="0"/>
    <s v="e5690684-5df5-4ef6-a3aa-d84e5da25e72"/>
    <x v="0"/>
    <e v="#N/A"/>
    <e v="#N/A"/>
    <e v="#N/A"/>
    <s v="FIXED"/>
    <x v="1134"/>
    <m/>
    <m/>
    <m/>
    <m/>
    <x v="0"/>
  </r>
  <r>
    <x v="0"/>
    <s v="e5698286-24ae-4bfb-95ce-08de0109c4b6"/>
    <x v="0"/>
    <e v="#N/A"/>
    <e v="#N/A"/>
    <e v="#N/A"/>
    <s v="FIXED"/>
    <x v="1134"/>
    <m/>
    <m/>
    <m/>
    <m/>
    <x v="0"/>
  </r>
  <r>
    <x v="11"/>
    <s v="e56af3c2-9473-4f4b-91ea-665103f1241c"/>
    <x v="0"/>
    <e v="#N/A"/>
    <e v="#N/A"/>
    <e v="#N/A"/>
    <s v="FIXED"/>
    <x v="1134"/>
    <m/>
    <m/>
    <m/>
    <m/>
    <x v="0"/>
  </r>
  <r>
    <x v="10"/>
    <s v="e56cb6a9-fe93-4ea5-9576-f4806f02119d"/>
    <x v="0"/>
    <e v="#N/A"/>
    <e v="#N/A"/>
    <e v="#N/A"/>
    <s v="FIXED"/>
    <x v="1134"/>
    <m/>
    <m/>
    <m/>
    <m/>
    <x v="0"/>
  </r>
  <r>
    <x v="0"/>
    <s v="e56e2dd5-0da9-4eaa-accb-f7d12247a14f"/>
    <x v="0"/>
    <e v="#N/A"/>
    <e v="#N/A"/>
    <e v="#N/A"/>
    <s v="FIXED"/>
    <x v="1134"/>
    <m/>
    <m/>
    <m/>
    <m/>
    <x v="0"/>
  </r>
  <r>
    <x v="0"/>
    <s v="e56e4aa8-9479-4ec7-92b1-3b557e98836d"/>
    <x v="0"/>
    <e v="#N/A"/>
    <e v="#N/A"/>
    <e v="#N/A"/>
    <s v="FIXED"/>
    <x v="1134"/>
    <m/>
    <m/>
    <m/>
    <m/>
    <x v="0"/>
  </r>
  <r>
    <x v="0"/>
    <s v="e56edf7a-cb4a-4862-b1f7-3103cbfe4691"/>
    <x v="0"/>
    <s v="0260brnbynqnd2d"/>
    <s v="e56edf7a-cb4a-4862-b1f7-3103cbfe4691"/>
    <s v="Critical"/>
    <s v="FIXED"/>
    <x v="1134"/>
    <m/>
    <m/>
    <m/>
    <m/>
    <x v="0"/>
  </r>
  <r>
    <x v="0"/>
    <s v="e56edfca-25d0-4df0-a1b5-2ffb8eaca256"/>
    <x v="0"/>
    <e v="#N/A"/>
    <e v="#N/A"/>
    <e v="#N/A"/>
    <s v="FIXED"/>
    <x v="1134"/>
    <m/>
    <m/>
    <m/>
    <m/>
    <x v="0"/>
  </r>
  <r>
    <x v="0"/>
    <s v="e56ef9a5-8240-4033-84d3-157b8b43425c"/>
    <x v="0"/>
    <e v="#N/A"/>
    <e v="#N/A"/>
    <e v="#N/A"/>
    <s v="FIXED"/>
    <x v="1134"/>
    <m/>
    <m/>
    <m/>
    <m/>
    <x v="0"/>
  </r>
  <r>
    <x v="16"/>
    <s v="e5703b4e-0328-4758-be67-c2c71e168a75"/>
    <x v="0"/>
    <e v="#N/A"/>
    <e v="#N/A"/>
    <e v="#N/A"/>
    <s v="FIXED"/>
    <x v="1134"/>
    <m/>
    <m/>
    <m/>
    <m/>
    <x v="0"/>
  </r>
  <r>
    <x v="0"/>
    <s v="e5704ba7-af8d-4b34-ab2a-e1bf81c7eaf7"/>
    <x v="0"/>
    <e v="#N/A"/>
    <e v="#N/A"/>
    <e v="#N/A"/>
    <s v="FIXED"/>
    <x v="1134"/>
    <m/>
    <m/>
    <m/>
    <m/>
    <x v="0"/>
  </r>
  <r>
    <x v="0"/>
    <s v="e5733ceb-adb2-4d4c-b570-74b86ad36d84"/>
    <x v="0"/>
    <e v="#N/A"/>
    <e v="#N/A"/>
    <e v="#N/A"/>
    <s v="FIXED"/>
    <x v="1134"/>
    <m/>
    <m/>
    <m/>
    <m/>
    <x v="0"/>
  </r>
  <r>
    <x v="2"/>
    <s v="e57357e8-7999-422f-bcdf-5d2789a1fb82"/>
    <x v="0"/>
    <e v="#N/A"/>
    <e v="#N/A"/>
    <e v="#N/A"/>
    <s v="FIXED"/>
    <x v="1134"/>
    <m/>
    <m/>
    <m/>
    <m/>
    <x v="0"/>
  </r>
  <r>
    <x v="0"/>
    <s v="e573687e-fbfc-41be-a83d-729b5afd6615"/>
    <x v="0"/>
    <e v="#N/A"/>
    <e v="#N/A"/>
    <e v="#N/A"/>
    <s v="FIXED"/>
    <x v="1134"/>
    <m/>
    <m/>
    <m/>
    <m/>
    <x v="0"/>
  </r>
  <r>
    <x v="0"/>
    <s v="e573796e-d706-4c56-b490-7317d394a149"/>
    <x v="0"/>
    <e v="#N/A"/>
    <e v="#N/A"/>
    <e v="#N/A"/>
    <s v="FIXED"/>
    <x v="1134"/>
    <m/>
    <m/>
    <m/>
    <m/>
    <x v="0"/>
  </r>
  <r>
    <x v="11"/>
    <s v="e574163e-3abc-42d5-8a58-5f145853bd11"/>
    <x v="0"/>
    <e v="#N/A"/>
    <e v="#N/A"/>
    <e v="#N/A"/>
    <s v="FIXED"/>
    <x v="1134"/>
    <m/>
    <m/>
    <m/>
    <m/>
    <x v="0"/>
  </r>
  <r>
    <x v="2"/>
    <s v="e57527b0-fb97-4b27-9a05-0f4fd365cfa1"/>
    <x v="0"/>
    <e v="#N/A"/>
    <e v="#N/A"/>
    <e v="#N/A"/>
    <s v="FIXED"/>
    <x v="1134"/>
    <m/>
    <m/>
    <m/>
    <m/>
    <x v="0"/>
  </r>
  <r>
    <x v="6"/>
    <s v="e57600d0-1f12-430d-b948-e861b6278588"/>
    <x v="2"/>
    <s v="bpn-roseev-03"/>
    <s v="e57600d0-1f12-430d-b948-e861b6278588"/>
    <s v="High"/>
    <s v="ACTIVE"/>
    <x v="1134"/>
    <m/>
    <m/>
    <m/>
    <m/>
    <x v="0"/>
  </r>
  <r>
    <x v="0"/>
    <s v="e57604c3-6b99-4c46-9657-47c340f16d44"/>
    <x v="0"/>
    <e v="#N/A"/>
    <e v="#N/A"/>
    <e v="#N/A"/>
    <s v="FIXED"/>
    <x v="1134"/>
    <m/>
    <m/>
    <m/>
    <m/>
    <x v="0"/>
  </r>
  <r>
    <x v="0"/>
    <s v="e5769bc6-1994-4359-9314-558afc332a1c"/>
    <x v="0"/>
    <e v="#N/A"/>
    <e v="#N/A"/>
    <e v="#N/A"/>
    <s v="FIXED"/>
    <x v="1134"/>
    <m/>
    <m/>
    <m/>
    <m/>
    <x v="0"/>
  </r>
  <r>
    <x v="21"/>
    <s v="e5775064-3c3c-410e-a87e-f842e037b837"/>
    <x v="0"/>
    <e v="#N/A"/>
    <e v="#N/A"/>
    <e v="#N/A"/>
    <s v="FIXED"/>
    <x v="1134"/>
    <m/>
    <m/>
    <m/>
    <m/>
    <x v="0"/>
  </r>
  <r>
    <x v="0"/>
    <s v="e5775c3a-fd60-44d3-9905-4dccf743b4eb"/>
    <x v="0"/>
    <e v="#N/A"/>
    <e v="#N/A"/>
    <e v="#N/A"/>
    <s v="FIXED"/>
    <x v="1134"/>
    <m/>
    <m/>
    <m/>
    <m/>
    <x v="0"/>
  </r>
  <r>
    <x v="4"/>
    <s v="e577b1dd-d94c-4405-8ee0-360ec20a754a"/>
    <x v="0"/>
    <e v="#N/A"/>
    <e v="#N/A"/>
    <e v="#N/A"/>
    <s v="FIXED"/>
    <x v="1134"/>
    <m/>
    <m/>
    <m/>
    <m/>
    <x v="0"/>
  </r>
  <r>
    <x v="0"/>
    <s v="e57826ae-4f0e-462a-a7ef-3e28d3426f58"/>
    <x v="0"/>
    <e v="#N/A"/>
    <e v="#N/A"/>
    <e v="#N/A"/>
    <s v="FIXED"/>
    <x v="1134"/>
    <m/>
    <m/>
    <m/>
    <m/>
    <x v="0"/>
  </r>
  <r>
    <x v="11"/>
    <s v="e5795e96-5332-4e01-b118-808829b314cc"/>
    <x v="0"/>
    <e v="#N/A"/>
    <e v="#N/A"/>
    <e v="#N/A"/>
    <s v="FIXED"/>
    <x v="1134"/>
    <m/>
    <m/>
    <m/>
    <m/>
    <x v="0"/>
  </r>
  <r>
    <x v="2"/>
    <s v="e5796e03-3de5-44b8-8cd0-289e6e64debb"/>
    <x v="0"/>
    <e v="#N/A"/>
    <e v="#N/A"/>
    <e v="#N/A"/>
    <s v="FIXED"/>
    <x v="1134"/>
    <m/>
    <m/>
    <m/>
    <m/>
    <x v="0"/>
  </r>
  <r>
    <x v="0"/>
    <s v="e579f9e3-e56c-4656-9ea3-ee7f92d35d31"/>
    <x v="0"/>
    <e v="#N/A"/>
    <e v="#N/A"/>
    <e v="#N/A"/>
    <s v="FIXED"/>
    <x v="1134"/>
    <m/>
    <m/>
    <m/>
    <m/>
    <x v="0"/>
  </r>
  <r>
    <x v="9"/>
    <s v="e57adfbe-ea85-480f-a10d-b1311c6a19e4"/>
    <x v="2"/>
    <s v="bpn-rosedvba-03"/>
    <s v="e57adfbe-ea85-480f-a10d-b1311c6a19e4"/>
    <s v="Medium"/>
    <s v="ACTIVE"/>
    <x v="1134"/>
    <m/>
    <m/>
    <m/>
    <m/>
    <x v="0"/>
  </r>
  <r>
    <x v="0"/>
    <s v="e57cd5cb-cc50-4232-a11c-e77316f0938c"/>
    <x v="0"/>
    <e v="#N/A"/>
    <e v="#N/A"/>
    <e v="#N/A"/>
    <s v="FIXED"/>
    <x v="1134"/>
    <m/>
    <m/>
    <m/>
    <m/>
    <x v="0"/>
  </r>
  <r>
    <x v="0"/>
    <s v="e57ceca4-4b41-4501-8b9c-dcf50423a0ce"/>
    <x v="0"/>
    <e v="#N/A"/>
    <e v="#N/A"/>
    <e v="#N/A"/>
    <s v="FIXED"/>
    <x v="1134"/>
    <m/>
    <m/>
    <m/>
    <m/>
    <x v="0"/>
  </r>
  <r>
    <x v="6"/>
    <s v="e57daf96-d427-4634-8485-636a71b6ce36"/>
    <x v="0"/>
    <e v="#N/A"/>
    <e v="#N/A"/>
    <e v="#N/A"/>
    <s v="FIXED"/>
    <x v="1134"/>
    <m/>
    <m/>
    <m/>
    <m/>
    <x v="0"/>
  </r>
  <r>
    <x v="0"/>
    <s v="e57db650-a7cc-401b-ab04-ae6fa241a927"/>
    <x v="0"/>
    <s v="miambko9znmkg3l"/>
    <s v="e57db650-a7cc-401b-ab04-ae6fa241a927"/>
    <s v="Critical"/>
    <s v="FIXED"/>
    <x v="1134"/>
    <m/>
    <m/>
    <m/>
    <m/>
    <x v="0"/>
  </r>
  <r>
    <x v="1"/>
    <s v="e57ebb3a-a5ee-45c1-b70e-b430a0e942e0"/>
    <x v="0"/>
    <e v="#N/A"/>
    <e v="#N/A"/>
    <e v="#N/A"/>
    <s v="FIXED"/>
    <x v="1134"/>
    <m/>
    <m/>
    <m/>
    <m/>
    <x v="0"/>
  </r>
  <r>
    <x v="2"/>
    <s v="e57f2783-5b85-4e1b-9ba5-de5b3839f650"/>
    <x v="0"/>
    <e v="#N/A"/>
    <e v="#N/A"/>
    <e v="#N/A"/>
    <s v="FIXED"/>
    <x v="1134"/>
    <m/>
    <m/>
    <m/>
    <m/>
    <x v="0"/>
  </r>
  <r>
    <x v="0"/>
    <s v="e57ffa75-a362-447f-a3b2-bc08b5dc9c7a"/>
    <x v="0"/>
    <e v="#N/A"/>
    <e v="#N/A"/>
    <e v="#N/A"/>
    <s v="FIXED"/>
    <x v="1134"/>
    <m/>
    <m/>
    <m/>
    <m/>
    <x v="0"/>
  </r>
  <r>
    <x v="2"/>
    <s v="e5800a59-c427-49af-85b5-6db177ca3bd0"/>
    <x v="0"/>
    <e v="#N/A"/>
    <e v="#N/A"/>
    <e v="#N/A"/>
    <s v="FIXED"/>
    <x v="1134"/>
    <m/>
    <m/>
    <m/>
    <m/>
    <x v="0"/>
  </r>
  <r>
    <x v="0"/>
    <s v="e58038d0-ed8e-43f6-b300-2af8cb919444"/>
    <x v="0"/>
    <e v="#N/A"/>
    <e v="#N/A"/>
    <e v="#N/A"/>
    <s v="FIXED"/>
    <x v="1134"/>
    <m/>
    <m/>
    <m/>
    <m/>
    <x v="0"/>
  </r>
  <r>
    <x v="0"/>
    <s v="e5808717-28a9-412e-99b6-38e475bcac1c"/>
    <x v="1"/>
    <e v="#N/A"/>
    <e v="#N/A"/>
    <e v="#N/A"/>
    <s v="RESURFACED"/>
    <x v="1134"/>
    <m/>
    <m/>
    <m/>
    <m/>
    <x v="0"/>
  </r>
  <r>
    <x v="0"/>
    <s v="e5814e81-c896-4797-b18b-4ae31252339c"/>
    <x v="0"/>
    <e v="#N/A"/>
    <e v="#N/A"/>
    <e v="#N/A"/>
    <s v="FIXED"/>
    <x v="1134"/>
    <m/>
    <m/>
    <m/>
    <m/>
    <x v="0"/>
  </r>
  <r>
    <x v="0"/>
    <s v="e5825919-0543-4439-a4f0-ad62bae05497"/>
    <x v="0"/>
    <e v="#N/A"/>
    <e v="#N/A"/>
    <e v="#N/A"/>
    <s v="FIXED"/>
    <x v="1134"/>
    <m/>
    <m/>
    <m/>
    <m/>
    <x v="0"/>
  </r>
  <r>
    <x v="1"/>
    <s v="e5831d04-2389-4f7e-9b18-6a750b4cc3d5"/>
    <x v="0"/>
    <e v="#N/A"/>
    <e v="#N/A"/>
    <e v="#N/A"/>
    <s v="FIXED"/>
    <x v="1134"/>
    <m/>
    <m/>
    <m/>
    <m/>
    <x v="0"/>
  </r>
  <r>
    <x v="0"/>
    <s v="e584e866-f810-49f7-9992-c5b5b2f3260e"/>
    <x v="0"/>
    <e v="#N/A"/>
    <e v="#N/A"/>
    <e v="#N/A"/>
    <s v="FIXED"/>
    <x v="1134"/>
    <m/>
    <m/>
    <m/>
    <m/>
    <x v="0"/>
  </r>
  <r>
    <x v="4"/>
    <s v="e585fc55-350b-4fb7-b009-e550dc5758bd"/>
    <x v="0"/>
    <e v="#N/A"/>
    <e v="#N/A"/>
    <e v="#N/A"/>
    <s v="FIXED"/>
    <x v="1134"/>
    <m/>
    <m/>
    <m/>
    <m/>
    <x v="0"/>
  </r>
  <r>
    <x v="0"/>
    <s v="e586264a-a489-4aa6-a66a-98cbbb60c989"/>
    <x v="0"/>
    <e v="#N/A"/>
    <e v="#N/A"/>
    <e v="#N/A"/>
    <s v="FIXED"/>
    <x v="1134"/>
    <m/>
    <m/>
    <m/>
    <m/>
    <x v="0"/>
  </r>
  <r>
    <x v="0"/>
    <s v="e5871fe2-f799-4912-86e5-ae069aa523ef"/>
    <x v="0"/>
    <e v="#N/A"/>
    <e v="#N/A"/>
    <e v="#N/A"/>
    <s v="FIXED"/>
    <x v="1134"/>
    <m/>
    <m/>
    <m/>
    <m/>
    <x v="0"/>
  </r>
  <r>
    <x v="0"/>
    <s v="e587517d-e71a-4100-be54-750649736069"/>
    <x v="0"/>
    <e v="#N/A"/>
    <e v="#N/A"/>
    <e v="#N/A"/>
    <s v="FIXED"/>
    <x v="1134"/>
    <m/>
    <m/>
    <m/>
    <m/>
    <x v="0"/>
  </r>
  <r>
    <x v="0"/>
    <s v="e5877d48-f53b-44ed-99ac-6b3845699203"/>
    <x v="0"/>
    <e v="#N/A"/>
    <e v="#N/A"/>
    <e v="#N/A"/>
    <s v="FIXED"/>
    <x v="1134"/>
    <m/>
    <m/>
    <m/>
    <m/>
    <x v="0"/>
  </r>
  <r>
    <x v="0"/>
    <s v="e588ae18-00d6-4679-87ae-efd4ee7e5ecc"/>
    <x v="0"/>
    <e v="#N/A"/>
    <e v="#N/A"/>
    <e v="#N/A"/>
    <s v="FIXED"/>
    <x v="1134"/>
    <m/>
    <m/>
    <m/>
    <m/>
    <x v="0"/>
  </r>
  <r>
    <x v="0"/>
    <s v="e589192c-8045-46a7-a520-f5381c79b6f8"/>
    <x v="0"/>
    <e v="#N/A"/>
    <e v="#N/A"/>
    <e v="#N/A"/>
    <s v="FIXED"/>
    <x v="1134"/>
    <m/>
    <m/>
    <m/>
    <m/>
    <x v="0"/>
  </r>
  <r>
    <x v="0"/>
    <s v="e58948b0-5b3b-4477-9572-eae1ba982d06"/>
    <x v="0"/>
    <e v="#N/A"/>
    <e v="#N/A"/>
    <e v="#N/A"/>
    <s v="FIXED"/>
    <x v="1134"/>
    <m/>
    <m/>
    <m/>
    <m/>
    <x v="0"/>
  </r>
  <r>
    <x v="1"/>
    <s v="e58a8c13-2989-43e4-9f70-3d5eba005307"/>
    <x v="1"/>
    <s v="bpn-0265bp-01"/>
    <s v="e58a8c13-2989-43e4-9f70-3d5eba005307"/>
    <s v="Medium"/>
    <s v="RESURFACED"/>
    <x v="1134"/>
    <m/>
    <m/>
    <m/>
    <m/>
    <x v="0"/>
  </r>
  <r>
    <x v="1"/>
    <s v="e58b76d3-6aa1-4e8d-b820-a6a573cd16aa"/>
    <x v="0"/>
    <e v="#N/A"/>
    <e v="#N/A"/>
    <e v="#N/A"/>
    <s v="FIXED"/>
    <x v="1134"/>
    <m/>
    <m/>
    <m/>
    <m/>
    <x v="0"/>
  </r>
  <r>
    <x v="0"/>
    <s v="e58bbca8-b566-401b-ad19-fc1efd3f546e"/>
    <x v="0"/>
    <e v="#N/A"/>
    <e v="#N/A"/>
    <e v="#N/A"/>
    <s v="FIXED"/>
    <x v="1134"/>
    <m/>
    <m/>
    <m/>
    <m/>
    <x v="0"/>
  </r>
  <r>
    <x v="0"/>
    <s v="e58bf52e-010d-4f48-a228-17321992225f"/>
    <x v="0"/>
    <e v="#N/A"/>
    <e v="#N/A"/>
    <e v="#N/A"/>
    <s v="FIXED"/>
    <x v="1134"/>
    <m/>
    <m/>
    <m/>
    <m/>
    <x v="0"/>
  </r>
  <r>
    <x v="0"/>
    <s v="e58cf6d7-7499-4ea3-bafe-4ea110e86438"/>
    <x v="0"/>
    <s v="miambkod4xgp73l.bpna.popularinc.net"/>
    <s v="e58cf6d7-7499-4ea3-bafe-4ea110e86438"/>
    <s v="High"/>
    <s v="FIXED"/>
    <x v="1134"/>
    <m/>
    <m/>
    <m/>
    <m/>
    <x v="0"/>
  </r>
  <r>
    <x v="1"/>
    <s v="e58d0645-c03c-4203-8db5-3c4122926c45"/>
    <x v="2"/>
    <s v="bpn-roseasts-01"/>
    <s v="e58d0645-c03c-4203-8db5-3c4122926c45"/>
    <s v="Medium"/>
    <s v="ACTIVE"/>
    <x v="1134"/>
    <m/>
    <m/>
    <m/>
    <m/>
    <x v="0"/>
  </r>
  <r>
    <x v="0"/>
    <s v="e58d51c7-4204-4981-922f-759e5b6892e0"/>
    <x v="0"/>
    <e v="#N/A"/>
    <e v="#N/A"/>
    <e v="#N/A"/>
    <s v="FIXED"/>
    <x v="1134"/>
    <m/>
    <m/>
    <m/>
    <m/>
    <x v="0"/>
  </r>
  <r>
    <x v="0"/>
    <s v="e58dfdd5-91ae-4152-a44f-7e15cb1d0409"/>
    <x v="0"/>
    <e v="#N/A"/>
    <e v="#N/A"/>
    <e v="#N/A"/>
    <s v="FIXED"/>
    <x v="1134"/>
    <m/>
    <m/>
    <m/>
    <m/>
    <x v="0"/>
  </r>
  <r>
    <x v="1"/>
    <s v="e58dff54-18ae-4d91-b2b0-8765cc7545d2"/>
    <x v="0"/>
    <e v="#N/A"/>
    <e v="#N/A"/>
    <e v="#N/A"/>
    <s v="FIXED"/>
    <x v="1134"/>
    <m/>
    <m/>
    <m/>
    <m/>
    <x v="0"/>
  </r>
  <r>
    <x v="0"/>
    <s v="e58e1977-f66c-4722-becc-a2c82a078978"/>
    <x v="0"/>
    <e v="#N/A"/>
    <e v="#N/A"/>
    <e v="#N/A"/>
    <s v="FIXED"/>
    <x v="1134"/>
    <m/>
    <m/>
    <m/>
    <m/>
    <x v="0"/>
  </r>
  <r>
    <x v="0"/>
    <s v="e58f182b-14c0-4633-b65a-26126d8960d9"/>
    <x v="0"/>
    <e v="#N/A"/>
    <e v="#N/A"/>
    <e v="#N/A"/>
    <s v="FIXED"/>
    <x v="1134"/>
    <m/>
    <m/>
    <m/>
    <m/>
    <x v="0"/>
  </r>
  <r>
    <x v="0"/>
    <s v="e58f90fa-3117-4ddc-9e2d-560ce19b806e"/>
    <x v="0"/>
    <e v="#N/A"/>
    <e v="#N/A"/>
    <e v="#N/A"/>
    <s v="FIXED"/>
    <x v="1134"/>
    <m/>
    <m/>
    <m/>
    <m/>
    <x v="0"/>
  </r>
  <r>
    <x v="0"/>
    <s v="e58fa190-dec5-4463-9489-5628046bb1b8"/>
    <x v="0"/>
    <e v="#N/A"/>
    <e v="#N/A"/>
    <e v="#N/A"/>
    <s v="FIXED"/>
    <x v="1134"/>
    <m/>
    <m/>
    <m/>
    <m/>
    <x v="0"/>
  </r>
  <r>
    <x v="0"/>
    <s v="e58fb0e7-f27e-4700-a69e-a31dba13a81b"/>
    <x v="0"/>
    <e v="#N/A"/>
    <e v="#N/A"/>
    <e v="#N/A"/>
    <s v="FIXED"/>
    <x v="1134"/>
    <m/>
    <m/>
    <m/>
    <m/>
    <x v="0"/>
  </r>
  <r>
    <x v="7"/>
    <s v="e5901486-5ca7-4650-920e-d2c1ba7e756e"/>
    <x v="0"/>
    <e v="#N/A"/>
    <e v="#N/A"/>
    <e v="#N/A"/>
    <s v="FIXED"/>
    <x v="1134"/>
    <m/>
    <m/>
    <m/>
    <m/>
    <x v="0"/>
  </r>
  <r>
    <x v="0"/>
    <s v="e590bcd3-7f1f-4ad8-a8d7-0cfb73c4bb9e"/>
    <x v="0"/>
    <e v="#N/A"/>
    <e v="#N/A"/>
    <e v="#N/A"/>
    <s v="FIXED"/>
    <x v="1134"/>
    <m/>
    <m/>
    <m/>
    <m/>
    <x v="0"/>
  </r>
  <r>
    <x v="2"/>
    <s v="e5920dcc-58e9-4e73-a9a9-cd4eb007fb00"/>
    <x v="0"/>
    <e v="#N/A"/>
    <e v="#N/A"/>
    <e v="#N/A"/>
    <s v="FIXED"/>
    <x v="1134"/>
    <m/>
    <m/>
    <m/>
    <m/>
    <x v="0"/>
  </r>
  <r>
    <x v="0"/>
    <s v="e59267c0-bdfb-46d0-9236-ff17b1d38f97"/>
    <x v="0"/>
    <s v="0098brn3xsjnd2d.bpna.popularinc.net"/>
    <s v="e59267c0-bdfb-46d0-9236-ff17b1d38f97"/>
    <s v="Critical"/>
    <s v="FIXED"/>
    <x v="1134"/>
    <m/>
    <m/>
    <m/>
    <m/>
    <x v="0"/>
  </r>
  <r>
    <x v="4"/>
    <s v="e594406b-14e0-4abd-bb71-a700028bfd37"/>
    <x v="0"/>
    <e v="#N/A"/>
    <e v="#N/A"/>
    <e v="#N/A"/>
    <s v="FIXED"/>
    <x v="1134"/>
    <m/>
    <m/>
    <m/>
    <m/>
    <x v="0"/>
  </r>
  <r>
    <x v="0"/>
    <s v="e59487dc-d9a5-421f-bfef-eec99583ea6e"/>
    <x v="0"/>
    <e v="#N/A"/>
    <e v="#N/A"/>
    <e v="#N/A"/>
    <s v="FIXED"/>
    <x v="1134"/>
    <m/>
    <m/>
    <m/>
    <m/>
    <x v="0"/>
  </r>
  <r>
    <x v="4"/>
    <s v="e5951028-3d2e-4e93-b579-682ff5ac4a4f"/>
    <x v="0"/>
    <e v="#N/A"/>
    <e v="#N/A"/>
    <e v="#N/A"/>
    <s v="FIXED"/>
    <x v="1134"/>
    <m/>
    <m/>
    <m/>
    <m/>
    <x v="0"/>
  </r>
  <r>
    <x v="0"/>
    <s v="e5957818-6460-4560-a1e2-646b8267f073"/>
    <x v="0"/>
    <s v="miambkohq129y2l.bpna.popularinc.net"/>
    <s v="e5957818-6460-4560-a1e2-646b8267f073"/>
    <s v="Critical"/>
    <s v="FIXED"/>
    <x v="1134"/>
    <m/>
    <m/>
    <m/>
    <m/>
    <x v="0"/>
  </r>
  <r>
    <x v="0"/>
    <s v="e5957cb6-b24d-4884-ab32-5bddec7e8d4a"/>
    <x v="0"/>
    <e v="#N/A"/>
    <e v="#N/A"/>
    <e v="#N/A"/>
    <s v="FIXED"/>
    <x v="1134"/>
    <m/>
    <m/>
    <m/>
    <m/>
    <x v="0"/>
  </r>
  <r>
    <x v="6"/>
    <s v="e5962a86-5e4f-4512-9853-e3ea2ea2949d"/>
    <x v="2"/>
    <s v="bpn-rosetecm-05"/>
    <s v="e5962a86-5e4f-4512-9853-e3ea2ea2949d"/>
    <s v="Medium"/>
    <s v="ACTIVE"/>
    <x v="1134"/>
    <m/>
    <m/>
    <m/>
    <m/>
    <x v="0"/>
  </r>
  <r>
    <x v="0"/>
    <s v="e596a5a5-3c6e-46c9-af16-26f07bdcb752"/>
    <x v="0"/>
    <e v="#N/A"/>
    <e v="#N/A"/>
    <e v="#N/A"/>
    <s v="FIXED"/>
    <x v="1134"/>
    <m/>
    <m/>
    <m/>
    <m/>
    <x v="0"/>
  </r>
  <r>
    <x v="0"/>
    <s v="e5975136-d695-49dc-b620-1c9917fdbab7"/>
    <x v="0"/>
    <e v="#N/A"/>
    <e v="#N/A"/>
    <e v="#N/A"/>
    <s v="FIXED"/>
    <x v="1134"/>
    <m/>
    <m/>
    <m/>
    <m/>
    <x v="0"/>
  </r>
  <r>
    <x v="0"/>
    <s v="e5978315-5679-458e-b135-568e26584ddf"/>
    <x v="0"/>
    <e v="#N/A"/>
    <e v="#N/A"/>
    <e v="#N/A"/>
    <s v="FIXED"/>
    <x v="1134"/>
    <m/>
    <m/>
    <m/>
    <m/>
    <x v="0"/>
  </r>
  <r>
    <x v="0"/>
    <s v="e597b60f-bba0-4cb5-b9a1-9ae5d955a69c"/>
    <x v="0"/>
    <e v="#N/A"/>
    <e v="#N/A"/>
    <e v="#N/A"/>
    <s v="FIXED"/>
    <x v="1134"/>
    <m/>
    <m/>
    <m/>
    <m/>
    <x v="0"/>
  </r>
  <r>
    <x v="0"/>
    <s v="e598dfa8-edb7-48a7-a9d8-3ac83c752bd4"/>
    <x v="1"/>
    <e v="#N/A"/>
    <e v="#N/A"/>
    <e v="#N/A"/>
    <s v="RESURFACED"/>
    <x v="1134"/>
    <m/>
    <m/>
    <m/>
    <m/>
    <x v="0"/>
  </r>
  <r>
    <x v="0"/>
    <s v="e59932e5-954c-4dd0-9274-8e95b44cba9d"/>
    <x v="0"/>
    <e v="#N/A"/>
    <e v="#N/A"/>
    <e v="#N/A"/>
    <s v="FIXED"/>
    <x v="1134"/>
    <m/>
    <m/>
    <m/>
    <m/>
    <x v="0"/>
  </r>
  <r>
    <x v="0"/>
    <s v="e59945a1-40ed-4245-9b46-9ce6911d5fbe"/>
    <x v="0"/>
    <e v="#N/A"/>
    <e v="#N/A"/>
    <e v="#N/A"/>
    <s v="FIXED"/>
    <x v="1134"/>
    <m/>
    <m/>
    <m/>
    <m/>
    <x v="0"/>
  </r>
  <r>
    <x v="0"/>
    <s v="e59a2f5b-77b1-4fb7-b64d-e8a9f7f62002"/>
    <x v="0"/>
    <e v="#N/A"/>
    <e v="#N/A"/>
    <e v="#N/A"/>
    <s v="FIXED"/>
    <x v="1134"/>
    <m/>
    <m/>
    <m/>
    <m/>
    <x v="0"/>
  </r>
  <r>
    <x v="0"/>
    <s v="e59b601b-7705-45f0-97e9-b1f19d77ddd8"/>
    <x v="0"/>
    <s v="bdwybko3969ph2l.bpna.popularinc.net"/>
    <s v="e59b601b-7705-45f0-97e9-b1f19d77ddd8"/>
    <s v="High"/>
    <s v="FIXED"/>
    <x v="1134"/>
    <m/>
    <m/>
    <m/>
    <m/>
    <x v="0"/>
  </r>
  <r>
    <x v="0"/>
    <s v="e59b94fe-f4fd-4a4e-ad4c-b18cd19c6ad8"/>
    <x v="0"/>
    <e v="#N/A"/>
    <e v="#N/A"/>
    <e v="#N/A"/>
    <s v="FIXED"/>
    <x v="1134"/>
    <m/>
    <m/>
    <m/>
    <m/>
    <x v="0"/>
  </r>
  <r>
    <x v="0"/>
    <s v="e59bce97-1367-4a0c-b11c-fb1086315611"/>
    <x v="0"/>
    <e v="#N/A"/>
    <e v="#N/A"/>
    <e v="#N/A"/>
    <s v="FIXED"/>
    <x v="1134"/>
    <m/>
    <m/>
    <m/>
    <m/>
    <x v="0"/>
  </r>
  <r>
    <x v="0"/>
    <s v="e59c7b3e-99c5-4ce2-8bd0-cc9656b171c9"/>
    <x v="0"/>
    <e v="#N/A"/>
    <e v="#N/A"/>
    <e v="#N/A"/>
    <s v="FIXED"/>
    <x v="1134"/>
    <m/>
    <m/>
    <m/>
    <m/>
    <x v="0"/>
  </r>
  <r>
    <x v="0"/>
    <s v="e59d64e7-ec28-40ea-8a2a-668bc2714092"/>
    <x v="0"/>
    <s v="bdwybko59ys6s2l.bpna.popularinc.net"/>
    <s v="e59d64e7-ec28-40ea-8a2a-668bc2714092"/>
    <s v="Medium"/>
    <s v="FIXED"/>
    <x v="1134"/>
    <m/>
    <m/>
    <m/>
    <m/>
    <x v="0"/>
  </r>
  <r>
    <x v="7"/>
    <s v="e59dcb00-3fe7-4a55-8dd9-0ba8a964dfb1"/>
    <x v="0"/>
    <e v="#N/A"/>
    <e v="#N/A"/>
    <e v="#N/A"/>
    <s v="FIXED"/>
    <x v="1134"/>
    <m/>
    <m/>
    <m/>
    <m/>
    <x v="0"/>
  </r>
  <r>
    <x v="0"/>
    <s v="e59fac5a-1146-421b-b5f4-6027d3ca7710"/>
    <x v="0"/>
    <e v="#N/A"/>
    <e v="#N/A"/>
    <e v="#N/A"/>
    <s v="FIXED"/>
    <x v="1134"/>
    <m/>
    <m/>
    <m/>
    <m/>
    <x v="0"/>
  </r>
  <r>
    <x v="0"/>
    <s v="e5a0952d-dbc1-456b-8c4e-58063c865eac"/>
    <x v="0"/>
    <e v="#N/A"/>
    <e v="#N/A"/>
    <e v="#N/A"/>
    <s v="FIXED"/>
    <x v="1134"/>
    <m/>
    <m/>
    <m/>
    <m/>
    <x v="0"/>
  </r>
  <r>
    <x v="4"/>
    <s v="e5a16961-a8e9-48dc-8988-7cca440e5de2"/>
    <x v="2"/>
    <s v="bdwybko7ptf9n2d"/>
    <s v="e5a16961-a8e9-48dc-8988-7cca440e5de2"/>
    <s v="High"/>
    <s v="ACTIVE"/>
    <x v="1134"/>
    <m/>
    <m/>
    <m/>
    <m/>
    <x v="0"/>
  </r>
  <r>
    <x v="7"/>
    <s v="e5a20bf2-e7aa-4787-a065-1684e526591f"/>
    <x v="1"/>
    <s v="bpn-roseiras-03"/>
    <s v="e5a20bf2-e7aa-4787-a065-1684e526591f"/>
    <s v="Medium"/>
    <s v="RESURFACED"/>
    <x v="1134"/>
    <m/>
    <m/>
    <m/>
    <m/>
    <x v="0"/>
  </r>
  <r>
    <x v="0"/>
    <s v="e5a32e4f-57c0-4d5a-907f-d25d9d96edaf"/>
    <x v="0"/>
    <e v="#N/A"/>
    <e v="#N/A"/>
    <e v="#N/A"/>
    <s v="FIXED"/>
    <x v="1134"/>
    <m/>
    <m/>
    <m/>
    <m/>
    <x v="0"/>
  </r>
  <r>
    <x v="0"/>
    <s v="e5a4792a-5cf1-44b4-a413-ecebc96ed75c"/>
    <x v="0"/>
    <e v="#N/A"/>
    <e v="#N/A"/>
    <e v="#N/A"/>
    <s v="FIXED"/>
    <x v="1134"/>
    <m/>
    <m/>
    <m/>
    <m/>
    <x v="0"/>
  </r>
  <r>
    <x v="7"/>
    <s v="e5a4fbaf-5713-49a0-9d7c-aed56d2c2c7a"/>
    <x v="0"/>
    <e v="#N/A"/>
    <e v="#N/A"/>
    <e v="#N/A"/>
    <s v="FIXED"/>
    <x v="1134"/>
    <m/>
    <m/>
    <m/>
    <m/>
    <x v="0"/>
  </r>
  <r>
    <x v="2"/>
    <s v="e5a5429a-d93b-444f-b8aa-e9b301c04f6e"/>
    <x v="2"/>
    <s v="bpn-roseemts-01"/>
    <s v="e5a5429a-d93b-444f-b8aa-e9b301c04f6e"/>
    <s v="High"/>
    <s v="ACTIVE"/>
    <x v="1134"/>
    <m/>
    <m/>
    <m/>
    <m/>
    <x v="0"/>
  </r>
  <r>
    <x v="0"/>
    <s v="e5a6d8f3-4d2d-4d6e-ad0d-36d7e5919ba3"/>
    <x v="0"/>
    <e v="#N/A"/>
    <e v="#N/A"/>
    <e v="#N/A"/>
    <s v="FIXED"/>
    <x v="1134"/>
    <m/>
    <m/>
    <m/>
    <m/>
    <x v="0"/>
  </r>
  <r>
    <x v="1"/>
    <s v="e5a72e7b-e063-47af-b339-749593807870"/>
    <x v="0"/>
    <e v="#N/A"/>
    <e v="#N/A"/>
    <e v="#N/A"/>
    <s v="FIXED"/>
    <x v="1134"/>
    <m/>
    <m/>
    <m/>
    <m/>
    <x v="0"/>
  </r>
  <r>
    <x v="0"/>
    <s v="e5aa80d4-5012-43b3-9930-c5305ad38f38"/>
    <x v="0"/>
    <e v="#N/A"/>
    <e v="#N/A"/>
    <e v="#N/A"/>
    <s v="FIXED"/>
    <x v="1134"/>
    <m/>
    <m/>
    <m/>
    <m/>
    <x v="0"/>
  </r>
  <r>
    <x v="10"/>
    <s v="e5aa95c9-d81d-4cf8-9323-c0e9f77f0059"/>
    <x v="0"/>
    <s v="bpn-roseblas-01"/>
    <s v="e5aa95c9-d81d-4cf8-9323-c0e9f77f0059"/>
    <s v="Medium"/>
    <s v="FIXED"/>
    <x v="1134"/>
    <m/>
    <m/>
    <m/>
    <m/>
    <x v="0"/>
  </r>
  <r>
    <x v="1"/>
    <s v="e5ad48e0-cc6f-464c-85e4-a37346931f38"/>
    <x v="2"/>
    <s v="bpn-rosedcdn-01"/>
    <s v="e5ad48e0-cc6f-464c-85e4-a37346931f38"/>
    <s v="High"/>
    <s v="ACTIVE"/>
    <x v="1134"/>
    <m/>
    <m/>
    <m/>
    <m/>
    <x v="0"/>
  </r>
  <r>
    <x v="2"/>
    <s v="e5ae8d78-9b37-448b-9be7-bd6ee4a62701"/>
    <x v="0"/>
    <e v="#N/A"/>
    <e v="#N/A"/>
    <e v="#N/A"/>
    <s v="FIXED"/>
    <x v="1134"/>
    <m/>
    <m/>
    <m/>
    <m/>
    <x v="0"/>
  </r>
  <r>
    <x v="1"/>
    <s v="e5aec8ea-e7de-4de0-855d-b8cd1fced808"/>
    <x v="2"/>
    <s v="bpn-miamdgnd-01"/>
    <s v="e5aec8ea-e7de-4de0-855d-b8cd1fced808"/>
    <s v="Medium"/>
    <s v="ACTIVE"/>
    <x v="1134"/>
    <m/>
    <m/>
    <m/>
    <m/>
    <x v="0"/>
  </r>
  <r>
    <x v="4"/>
    <s v="e5afd396-7e70-4766-9c26-92fb6f2384f4"/>
    <x v="0"/>
    <e v="#N/A"/>
    <e v="#N/A"/>
    <e v="#N/A"/>
    <s v="FIXED"/>
    <x v="1134"/>
    <m/>
    <m/>
    <m/>
    <m/>
    <x v="0"/>
  </r>
  <r>
    <x v="0"/>
    <s v="e5b1310e-ffb4-4e8e-8e11-36b1854009bc"/>
    <x v="0"/>
    <s v="0031bcp7p8f9n2d.bpna.popularinc.net"/>
    <s v="e5b1310e-ffb4-4e8e-8e11-36b1854009bc"/>
    <s v="High"/>
    <s v="FIXED"/>
    <x v="1134"/>
    <m/>
    <m/>
    <m/>
    <m/>
    <x v="0"/>
  </r>
  <r>
    <x v="2"/>
    <s v="e5b2139e-530f-4268-b4db-4f7ed1895c36"/>
    <x v="1"/>
    <s v="bpn-rosecmas-06"/>
    <s v="e5b2139e-530f-4268-b4db-4f7ed1895c36"/>
    <s v="Medium"/>
    <s v="RESURFACED"/>
    <x v="1134"/>
    <m/>
    <m/>
    <m/>
    <m/>
    <x v="0"/>
  </r>
  <r>
    <x v="0"/>
    <s v="e5b25c79-5b12-4c5b-8b03-34e9c226a90f"/>
    <x v="0"/>
    <e v="#N/A"/>
    <e v="#N/A"/>
    <e v="#N/A"/>
    <s v="FIXED"/>
    <x v="1134"/>
    <m/>
    <m/>
    <m/>
    <m/>
    <x v="0"/>
  </r>
  <r>
    <x v="0"/>
    <s v="e5b29d75-70f6-43cc-a2f2-2c60791bd194"/>
    <x v="0"/>
    <e v="#N/A"/>
    <e v="#N/A"/>
    <e v="#N/A"/>
    <s v="FIXED"/>
    <x v="1134"/>
    <m/>
    <m/>
    <m/>
    <m/>
    <x v="0"/>
  </r>
  <r>
    <x v="4"/>
    <s v="e5b599d6-49fc-46d6-aa9f-90635ce7ed27"/>
    <x v="0"/>
    <e v="#N/A"/>
    <e v="#N/A"/>
    <e v="#N/A"/>
    <s v="FIXED"/>
    <x v="1134"/>
    <m/>
    <m/>
    <m/>
    <m/>
    <x v="0"/>
  </r>
  <r>
    <x v="0"/>
    <s v="e5b62d3d-5409-44e4-8986-60dab3e95008"/>
    <x v="0"/>
    <e v="#N/A"/>
    <e v="#N/A"/>
    <e v="#N/A"/>
    <s v="FIXED"/>
    <x v="1134"/>
    <m/>
    <m/>
    <m/>
    <m/>
    <x v="0"/>
  </r>
  <r>
    <x v="0"/>
    <s v="e5b71f5c-eec9-4db5-94b3-2b2ed72bf7df"/>
    <x v="0"/>
    <e v="#N/A"/>
    <e v="#N/A"/>
    <e v="#N/A"/>
    <s v="FIXED"/>
    <x v="1134"/>
    <m/>
    <m/>
    <m/>
    <m/>
    <x v="0"/>
  </r>
  <r>
    <x v="0"/>
    <s v="e5b75ebb-748b-43e2-a79c-7dc1b1650d9f"/>
    <x v="0"/>
    <e v="#N/A"/>
    <e v="#N/A"/>
    <e v="#N/A"/>
    <s v="FIXED"/>
    <x v="1134"/>
    <m/>
    <m/>
    <m/>
    <m/>
    <x v="0"/>
  </r>
  <r>
    <x v="4"/>
    <s v="e5b76e6f-d186-445c-98ba-c6f8676776cf"/>
    <x v="2"/>
    <s v="bdwybrng3cmkh2d.bpna.popularinc.net"/>
    <s v="e5b76e6f-d186-445c-98ba-c6f8676776cf"/>
    <s v="Critical"/>
    <s v="ACTIVE"/>
    <x v="1134"/>
    <m/>
    <m/>
    <m/>
    <m/>
    <x v="0"/>
  </r>
  <r>
    <x v="11"/>
    <s v="e5b77bb7-5a39-41e8-957f-cca630d4d5f4"/>
    <x v="0"/>
    <e v="#N/A"/>
    <e v="#N/A"/>
    <e v="#N/A"/>
    <s v="FIXED"/>
    <x v="1134"/>
    <m/>
    <m/>
    <m/>
    <m/>
    <x v="0"/>
  </r>
  <r>
    <x v="0"/>
    <s v="e5b7d8ba-0a73-49e1-8d95-81038d405433"/>
    <x v="0"/>
    <e v="#N/A"/>
    <e v="#N/A"/>
    <e v="#N/A"/>
    <s v="FIXED"/>
    <x v="1134"/>
    <m/>
    <m/>
    <m/>
    <m/>
    <x v="0"/>
  </r>
  <r>
    <x v="4"/>
    <s v="e5b89df3-9152-4c9e-8849-37399d4853b7"/>
    <x v="0"/>
    <e v="#N/A"/>
    <e v="#N/A"/>
    <e v="#N/A"/>
    <s v="FIXED"/>
    <x v="1134"/>
    <m/>
    <m/>
    <m/>
    <m/>
    <x v="0"/>
  </r>
  <r>
    <x v="9"/>
    <s v="e5b8c942-30f4-4223-b0c1-dfdcb89348c2"/>
    <x v="0"/>
    <e v="#N/A"/>
    <e v="#N/A"/>
    <e v="#N/A"/>
    <s v="FIXED"/>
    <x v="1134"/>
    <m/>
    <m/>
    <m/>
    <m/>
    <x v="0"/>
  </r>
  <r>
    <x v="0"/>
    <s v="e5b99881-0802-4965-8e99-7e7523b0ce39"/>
    <x v="0"/>
    <e v="#N/A"/>
    <e v="#N/A"/>
    <e v="#N/A"/>
    <s v="FIXED"/>
    <x v="1134"/>
    <m/>
    <m/>
    <m/>
    <m/>
    <x v="0"/>
  </r>
  <r>
    <x v="4"/>
    <s v="e5b9e0c4-235b-48ef-b0ac-c39e3af850a5"/>
    <x v="0"/>
    <e v="#N/A"/>
    <e v="#N/A"/>
    <e v="#N/A"/>
    <s v="FIXED"/>
    <x v="1134"/>
    <m/>
    <m/>
    <m/>
    <m/>
    <x v="0"/>
  </r>
  <r>
    <x v="1"/>
    <s v="e5b9fccc-38d9-4761-afff-e7c68ee82476"/>
    <x v="1"/>
    <s v="bpn-miambp-01"/>
    <s v="e5b9fccc-38d9-4761-afff-e7c68ee82476"/>
    <s v="Medium"/>
    <s v="RESURFACED"/>
    <x v="1134"/>
    <m/>
    <m/>
    <m/>
    <m/>
    <x v="0"/>
  </r>
  <r>
    <x v="1"/>
    <s v="e5bc4484-4ba2-4362-bf9a-9eeac84573a0"/>
    <x v="0"/>
    <e v="#N/A"/>
    <e v="#N/A"/>
    <e v="#N/A"/>
    <s v="FIXED"/>
    <x v="1134"/>
    <m/>
    <m/>
    <m/>
    <m/>
    <x v="0"/>
  </r>
  <r>
    <x v="0"/>
    <s v="e5be5884-08e9-4cc8-a855-985e0f2312a2"/>
    <x v="0"/>
    <e v="#N/A"/>
    <e v="#N/A"/>
    <e v="#N/A"/>
    <s v="FIXED"/>
    <x v="1134"/>
    <m/>
    <m/>
    <m/>
    <m/>
    <x v="0"/>
  </r>
  <r>
    <x v="2"/>
    <s v="e5be6eb6-cf47-47b8-ba0c-4680add3308c"/>
    <x v="0"/>
    <e v="#N/A"/>
    <e v="#N/A"/>
    <e v="#N/A"/>
    <s v="FIXED"/>
    <x v="1134"/>
    <m/>
    <m/>
    <m/>
    <m/>
    <x v="0"/>
  </r>
  <r>
    <x v="0"/>
    <s v="e5be7faf-267a-49d4-bf2a-f0e0f6a30bb6"/>
    <x v="2"/>
    <s v="0091brn3xnnnd2d.bpna.popularinc.net"/>
    <s v="e5be7faf-267a-49d4-bf2a-f0e0f6a30bb6"/>
    <s v="High"/>
    <s v="ACTIVE"/>
    <x v="1134"/>
    <m/>
    <m/>
    <m/>
    <m/>
    <x v="0"/>
  </r>
  <r>
    <x v="0"/>
    <s v="e5be9470-f328-478b-8d0e-8e153cab9fe6"/>
    <x v="0"/>
    <e v="#N/A"/>
    <e v="#N/A"/>
    <e v="#N/A"/>
    <s v="FIXED"/>
    <x v="1134"/>
    <m/>
    <m/>
    <m/>
    <m/>
    <x v="0"/>
  </r>
  <r>
    <x v="4"/>
    <s v="e5c08ad4-034a-4ce4-a625-219fabdf8c87"/>
    <x v="0"/>
    <e v="#N/A"/>
    <e v="#N/A"/>
    <e v="#N/A"/>
    <s v="FIXED"/>
    <x v="1134"/>
    <m/>
    <m/>
    <m/>
    <m/>
    <x v="0"/>
  </r>
  <r>
    <x v="10"/>
    <s v="e5c1fba1-ad7a-4ef4-8d49-583c069fd3e9"/>
    <x v="2"/>
    <s v="bpn-rosetpdb-01"/>
    <s v="e5c1fba1-ad7a-4ef4-8d49-583c069fd3e9"/>
    <s v="Low"/>
    <s v="ACTIVE"/>
    <x v="1134"/>
    <m/>
    <m/>
    <m/>
    <m/>
    <x v="0"/>
  </r>
  <r>
    <x v="4"/>
    <s v="e5c3b7b7-e991-4118-9fc4-0fe611e7ab32"/>
    <x v="0"/>
    <e v="#N/A"/>
    <e v="#N/A"/>
    <e v="#N/A"/>
    <s v="FIXED"/>
    <x v="1134"/>
    <m/>
    <m/>
    <m/>
    <m/>
    <x v="0"/>
  </r>
  <r>
    <x v="2"/>
    <s v="e5c400ad-3abb-4162-9de8-6624e742312e"/>
    <x v="2"/>
    <s v="bpn-rosegvrm-01"/>
    <s v="e5c400ad-3abb-4162-9de8-6624e742312e"/>
    <s v="High"/>
    <s v="ACTIVE"/>
    <x v="1134"/>
    <m/>
    <m/>
    <m/>
    <m/>
    <x v="0"/>
  </r>
  <r>
    <x v="1"/>
    <s v="e5c53a5b-cc88-4335-9e4d-ee183f02b742"/>
    <x v="0"/>
    <e v="#N/A"/>
    <e v="#N/A"/>
    <e v="#N/A"/>
    <s v="FIXED"/>
    <x v="1134"/>
    <m/>
    <m/>
    <m/>
    <m/>
    <x v="0"/>
  </r>
  <r>
    <x v="0"/>
    <s v="e5c55207-5f68-4f0d-b84b-de1e8bbbd81d"/>
    <x v="0"/>
    <e v="#N/A"/>
    <e v="#N/A"/>
    <e v="#N/A"/>
    <s v="FIXED"/>
    <x v="1134"/>
    <m/>
    <m/>
    <m/>
    <m/>
    <x v="0"/>
  </r>
  <r>
    <x v="2"/>
    <s v="e5c561a1-24b4-415e-bdd5-ed64b8efb500"/>
    <x v="1"/>
    <s v="bpn-roseasts-02"/>
    <s v="e5c561a1-24b4-415e-bdd5-ed64b8efb500"/>
    <s v="Critical"/>
    <s v="RESURFACED"/>
    <x v="1134"/>
    <m/>
    <m/>
    <m/>
    <m/>
    <x v="0"/>
  </r>
  <r>
    <x v="0"/>
    <s v="e5c7df5f-14ff-4926-8114-54e73dd11fc8"/>
    <x v="0"/>
    <e v="#N/A"/>
    <e v="#N/A"/>
    <e v="#N/A"/>
    <s v="FIXED"/>
    <x v="1134"/>
    <m/>
    <m/>
    <m/>
    <m/>
    <x v="0"/>
  </r>
  <r>
    <x v="5"/>
    <s v="e5c841da-706a-4c6a-9f86-09d6fe87f1c2"/>
    <x v="2"/>
    <s v="bpn-rosedvts-03"/>
    <s v="e5c841da-706a-4c6a-9f86-09d6fe87f1c2"/>
    <s v="High"/>
    <s v="ACTIVE"/>
    <x v="1134"/>
    <m/>
    <m/>
    <m/>
    <m/>
    <x v="0"/>
  </r>
  <r>
    <x v="7"/>
    <s v="e5c84678-2278-43b2-b09c-dff27412e90d"/>
    <x v="0"/>
    <e v="#N/A"/>
    <e v="#N/A"/>
    <e v="#N/A"/>
    <s v="FIXED"/>
    <x v="1134"/>
    <m/>
    <m/>
    <m/>
    <m/>
    <x v="0"/>
  </r>
  <r>
    <x v="7"/>
    <s v="e5ca189e-dd3d-44dd-8a4f-4b9d82256232"/>
    <x v="0"/>
    <e v="#N/A"/>
    <e v="#N/A"/>
    <e v="#N/A"/>
    <s v="FIXED"/>
    <x v="1134"/>
    <m/>
    <m/>
    <m/>
    <m/>
    <x v="0"/>
  </r>
  <r>
    <x v="0"/>
    <s v="e5cab75b-f7e1-40a4-8ffb-09eaadd71a60"/>
    <x v="0"/>
    <s v="0094brn3xkknd2d.bpna.popularinc.net"/>
    <s v="e5cab75b-f7e1-40a4-8ffb-09eaadd71a60"/>
    <s v="Critical"/>
    <s v="FIXED"/>
    <x v="1134"/>
    <m/>
    <m/>
    <m/>
    <m/>
    <x v="0"/>
  </r>
  <r>
    <x v="4"/>
    <s v="e5cb2c13-5057-429e-ad52-1659dac2b137"/>
    <x v="0"/>
    <e v="#N/A"/>
    <e v="#N/A"/>
    <e v="#N/A"/>
    <s v="FIXED"/>
    <x v="1134"/>
    <m/>
    <m/>
    <m/>
    <m/>
    <x v="0"/>
  </r>
  <r>
    <x v="0"/>
    <s v="e5cc5bd1-2380-4ddf-bf59-050b7955e518"/>
    <x v="0"/>
    <e v="#N/A"/>
    <e v="#N/A"/>
    <e v="#N/A"/>
    <s v="FIXED"/>
    <x v="1134"/>
    <m/>
    <m/>
    <m/>
    <m/>
    <x v="0"/>
  </r>
  <r>
    <x v="0"/>
    <s v="e5cca7a7-78e3-43cb-9580-7f6bac513cef"/>
    <x v="0"/>
    <e v="#N/A"/>
    <e v="#N/A"/>
    <e v="#N/A"/>
    <s v="FIXED"/>
    <x v="1134"/>
    <m/>
    <m/>
    <m/>
    <m/>
    <x v="0"/>
  </r>
  <r>
    <x v="2"/>
    <s v="e5cce462-c26f-4475-bdcf-d0e7edd70d6d"/>
    <x v="2"/>
    <s v="bpn-roseirdb-10"/>
    <s v="e5cce462-c26f-4475-bdcf-d0e7edd70d6d"/>
    <s v="Medium"/>
    <s v="ACTIVE"/>
    <x v="1134"/>
    <m/>
    <m/>
    <m/>
    <m/>
    <x v="0"/>
  </r>
  <r>
    <x v="0"/>
    <s v="e5cce507-6952-4d38-a2d2-dbf15d93c05d"/>
    <x v="0"/>
    <e v="#N/A"/>
    <e v="#N/A"/>
    <e v="#N/A"/>
    <s v="FIXED"/>
    <x v="1134"/>
    <m/>
    <m/>
    <m/>
    <m/>
    <x v="0"/>
  </r>
  <r>
    <x v="10"/>
    <s v="e5cdc3b6-538f-495d-a8c4-3b7b3883bfc0"/>
    <x v="2"/>
    <s v="bpn-rosedb-05"/>
    <s v="e5cdc3b6-538f-495d-a8c4-3b7b3883bfc0"/>
    <s v="Medium"/>
    <s v="ACTIVE"/>
    <x v="1134"/>
    <m/>
    <m/>
    <m/>
    <m/>
    <x v="0"/>
  </r>
  <r>
    <x v="2"/>
    <s v="e5ceb345-2382-4ff6-bc9d-bff4b4d59a7e"/>
    <x v="1"/>
    <s v="bpn-rosegvur-01"/>
    <s v="e5ceb345-2382-4ff6-bc9d-bff4b4d59a7e"/>
    <s v="Medium"/>
    <s v="RESURFACED"/>
    <x v="1134"/>
    <m/>
    <m/>
    <m/>
    <m/>
    <x v="0"/>
  </r>
  <r>
    <x v="2"/>
    <s v="e5cf248f-3b46-4e6c-a4c6-2c62d80b4b81"/>
    <x v="1"/>
    <s v="bpn-rosecmas-05"/>
    <s v="e5cf248f-3b46-4e6c-a4c6-2c62d80b4b81"/>
    <s v="Medium"/>
    <s v="RESURFACED"/>
    <x v="1134"/>
    <m/>
    <m/>
    <m/>
    <m/>
    <x v="0"/>
  </r>
  <r>
    <x v="7"/>
    <s v="e5cfcc84-8005-4d90-a013-30c6194aee85"/>
    <x v="0"/>
    <e v="#N/A"/>
    <e v="#N/A"/>
    <e v="#N/A"/>
    <s v="FIXED"/>
    <x v="1134"/>
    <m/>
    <m/>
    <m/>
    <m/>
    <x v="0"/>
  </r>
  <r>
    <x v="4"/>
    <s v="e5cfd4c6-e4b8-4482-9980-e286140d93e2"/>
    <x v="0"/>
    <e v="#N/A"/>
    <e v="#N/A"/>
    <e v="#N/A"/>
    <s v="FIXED"/>
    <x v="1134"/>
    <m/>
    <m/>
    <m/>
    <m/>
    <x v="0"/>
  </r>
  <r>
    <x v="0"/>
    <s v="e5d05a22-c4b1-441b-a2f5-7712d9576b4b"/>
    <x v="0"/>
    <s v="bdwybkocrdp3g2l.bpna.popularinc.net"/>
    <s v="e5d05a22-c4b1-441b-a2f5-7712d9576b4b"/>
    <s v="Medium"/>
    <s v="FIXED"/>
    <x v="1134"/>
    <m/>
    <m/>
    <m/>
    <m/>
    <x v="0"/>
  </r>
  <r>
    <x v="2"/>
    <s v="e5d05f8f-62bc-42c7-9a2a-42121f180843"/>
    <x v="0"/>
    <e v="#N/A"/>
    <e v="#N/A"/>
    <e v="#N/A"/>
    <s v="FIXED"/>
    <x v="1134"/>
    <m/>
    <m/>
    <m/>
    <m/>
    <x v="0"/>
  </r>
  <r>
    <x v="0"/>
    <s v="e5d0d6e4-03b1-46df-b9d2-585520bef691"/>
    <x v="0"/>
    <e v="#N/A"/>
    <e v="#N/A"/>
    <e v="#N/A"/>
    <s v="FIXED"/>
    <x v="1134"/>
    <m/>
    <m/>
    <m/>
    <m/>
    <x v="0"/>
  </r>
  <r>
    <x v="5"/>
    <s v="e5d39b4a-fa1b-447a-a70c-8f01b09f8654"/>
    <x v="2"/>
    <s v="bpn-rosedvbl-01"/>
    <s v="e5d39b4a-fa1b-447a-a70c-8f01b09f8654"/>
    <s v="Medium"/>
    <s v="ACTIVE"/>
    <x v="1134"/>
    <m/>
    <m/>
    <m/>
    <m/>
    <x v="0"/>
  </r>
  <r>
    <x v="0"/>
    <s v="e5d3a552-7a1a-478d-bd41-eceebd98ebc5"/>
    <x v="0"/>
    <e v="#N/A"/>
    <e v="#N/A"/>
    <e v="#N/A"/>
    <s v="FIXED"/>
    <x v="1134"/>
    <m/>
    <m/>
    <m/>
    <m/>
    <x v="0"/>
  </r>
  <r>
    <x v="0"/>
    <s v="e5d51f33-5cd9-41f2-afa2-d7055b5c7fd5"/>
    <x v="1"/>
    <e v="#N/A"/>
    <e v="#N/A"/>
    <e v="#N/A"/>
    <s v="RESURFACED"/>
    <x v="1134"/>
    <m/>
    <m/>
    <m/>
    <m/>
    <x v="0"/>
  </r>
  <r>
    <x v="4"/>
    <s v="e5d5d636-0b4d-497f-8d6e-01e8a655fd70"/>
    <x v="0"/>
    <e v="#N/A"/>
    <e v="#N/A"/>
    <e v="#N/A"/>
    <s v="FIXED"/>
    <x v="1134"/>
    <m/>
    <m/>
    <m/>
    <m/>
    <x v="0"/>
  </r>
  <r>
    <x v="4"/>
    <s v="e5d78089-ec33-4fa9-9d17-9801fdc52169"/>
    <x v="0"/>
    <e v="#N/A"/>
    <e v="#N/A"/>
    <e v="#N/A"/>
    <s v="FIXED"/>
    <x v="1134"/>
    <m/>
    <m/>
    <m/>
    <m/>
    <x v="0"/>
  </r>
  <r>
    <x v="0"/>
    <s v="e5d838fb-f707-4cb3-a5aa-fa803d6fde53"/>
    <x v="0"/>
    <e v="#N/A"/>
    <e v="#N/A"/>
    <e v="#N/A"/>
    <s v="FIXED"/>
    <x v="1134"/>
    <m/>
    <m/>
    <m/>
    <m/>
    <x v="0"/>
  </r>
  <r>
    <x v="0"/>
    <s v="e5d83a38-a9b4-4fd7-b36e-40d394d658a8"/>
    <x v="0"/>
    <s v="bdwybko4qnx6s2l.bpna.popularinc.net"/>
    <s v="e5d83a38-a9b4-4fd7-b36e-40d394d658a8"/>
    <s v="Critical"/>
    <s v="FIXED"/>
    <x v="1134"/>
    <m/>
    <m/>
    <m/>
    <m/>
    <x v="0"/>
  </r>
  <r>
    <x v="0"/>
    <s v="e5d9e9ae-0028-4f01-b508-84eac229fa7b"/>
    <x v="0"/>
    <e v="#N/A"/>
    <e v="#N/A"/>
    <e v="#N/A"/>
    <s v="FIXED"/>
    <x v="1134"/>
    <m/>
    <m/>
    <m/>
    <m/>
    <x v="0"/>
  </r>
  <r>
    <x v="0"/>
    <s v="e5da7550-a7e4-46f7-ba4f-4dc844a3d80e"/>
    <x v="0"/>
    <e v="#N/A"/>
    <e v="#N/A"/>
    <e v="#N/A"/>
    <s v="FIXED"/>
    <x v="1134"/>
    <m/>
    <m/>
    <m/>
    <m/>
    <x v="0"/>
  </r>
  <r>
    <x v="0"/>
    <s v="e5db6a95-61cc-402e-bc7e-4abeb90ee0b3"/>
    <x v="0"/>
    <e v="#N/A"/>
    <e v="#N/A"/>
    <e v="#N/A"/>
    <s v="FIXED"/>
    <x v="1134"/>
    <m/>
    <m/>
    <m/>
    <m/>
    <x v="0"/>
  </r>
  <r>
    <x v="0"/>
    <s v="e5dc3c77-a282-443c-aa40-0e63f11d8ac8"/>
    <x v="2"/>
    <s v="0058brnbz2snd2d.bpna.popularinc.net"/>
    <s v="e5dc3c77-a282-443c-aa40-0e63f11d8ac8"/>
    <s v="High"/>
    <s v="ACTIVE"/>
    <x v="1134"/>
    <m/>
    <m/>
    <m/>
    <m/>
    <x v="0"/>
  </r>
  <r>
    <x v="0"/>
    <s v="e5de59b2-0567-4215-95e8-a7f7ddc5ad6b"/>
    <x v="0"/>
    <e v="#N/A"/>
    <e v="#N/A"/>
    <e v="#N/A"/>
    <s v="FIXED"/>
    <x v="1134"/>
    <m/>
    <m/>
    <m/>
    <m/>
    <x v="0"/>
  </r>
  <r>
    <x v="0"/>
    <s v="e5df5a3f-9250-4e54-b7fc-f315b9dbf34a"/>
    <x v="0"/>
    <e v="#N/A"/>
    <e v="#N/A"/>
    <e v="#N/A"/>
    <s v="FIXED"/>
    <x v="1134"/>
    <m/>
    <m/>
    <m/>
    <m/>
    <x v="0"/>
  </r>
  <r>
    <x v="0"/>
    <s v="e5dfd825-937d-4a63-8faa-1c7d22dc1d0a"/>
    <x v="0"/>
    <e v="#N/A"/>
    <e v="#N/A"/>
    <e v="#N/A"/>
    <s v="FIXED"/>
    <x v="1134"/>
    <m/>
    <m/>
    <m/>
    <m/>
    <x v="0"/>
  </r>
  <r>
    <x v="0"/>
    <s v="e5e05c6e-7069-4989-a884-f3bd10b0ec2d"/>
    <x v="0"/>
    <e v="#N/A"/>
    <e v="#N/A"/>
    <e v="#N/A"/>
    <s v="FIXED"/>
    <x v="1134"/>
    <m/>
    <m/>
    <m/>
    <m/>
    <x v="0"/>
  </r>
  <r>
    <x v="0"/>
    <s v="e5e083a0-eb5d-4849-a215-2c4da2ea9363"/>
    <x v="0"/>
    <e v="#N/A"/>
    <e v="#N/A"/>
    <e v="#N/A"/>
    <s v="FIXED"/>
    <x v="1134"/>
    <m/>
    <m/>
    <m/>
    <m/>
    <x v="0"/>
  </r>
  <r>
    <x v="0"/>
    <s v="e5e17088-d46b-4efb-9ace-81b97b9cc9cf"/>
    <x v="0"/>
    <e v="#N/A"/>
    <e v="#N/A"/>
    <e v="#N/A"/>
    <s v="FIXED"/>
    <x v="1134"/>
    <m/>
    <m/>
    <m/>
    <m/>
    <x v="0"/>
  </r>
  <r>
    <x v="0"/>
    <s v="e5e2d22d-d3d4-404f-8e27-5d7d97f9200e"/>
    <x v="0"/>
    <e v="#N/A"/>
    <e v="#N/A"/>
    <e v="#N/A"/>
    <s v="FIXED"/>
    <x v="1134"/>
    <m/>
    <m/>
    <m/>
    <m/>
    <x v="0"/>
  </r>
  <r>
    <x v="10"/>
    <s v="e5e337fe-6e8d-4a38-a55a-d25c35922bab"/>
    <x v="0"/>
    <e v="#N/A"/>
    <e v="#N/A"/>
    <e v="#N/A"/>
    <s v="FIXED"/>
    <x v="1134"/>
    <m/>
    <m/>
    <m/>
    <m/>
    <x v="0"/>
  </r>
  <r>
    <x v="0"/>
    <s v="e5e3e888-8513-4876-9275-7e9a9ce33d8e"/>
    <x v="0"/>
    <s v="miambko94ms1z2l.bpna.popularinc.net"/>
    <s v="e5e3e888-8513-4876-9275-7e9a9ce33d8e"/>
    <s v="Medium"/>
    <s v="FIXED"/>
    <x v="1134"/>
    <m/>
    <m/>
    <m/>
    <m/>
    <x v="0"/>
  </r>
  <r>
    <x v="0"/>
    <s v="e5e50a16-e84e-41a6-aabb-9be64e3954fe"/>
    <x v="0"/>
    <s v="miambko8zk1tg3l"/>
    <s v="e5e50a16-e84e-41a6-aabb-9be64e3954fe"/>
    <s v="Critical"/>
    <s v="FIXED"/>
    <x v="1134"/>
    <m/>
    <m/>
    <m/>
    <m/>
    <x v="0"/>
  </r>
  <r>
    <x v="6"/>
    <s v="e5e517df-3cce-4834-bde9-7874f145b0b8"/>
    <x v="0"/>
    <e v="#N/A"/>
    <e v="#N/A"/>
    <e v="#N/A"/>
    <s v="FIXED"/>
    <x v="1134"/>
    <m/>
    <m/>
    <m/>
    <m/>
    <x v="0"/>
  </r>
  <r>
    <x v="0"/>
    <s v="e5e5599f-d808-438d-bfe9-906a0d50b571"/>
    <x v="0"/>
    <e v="#N/A"/>
    <e v="#N/A"/>
    <e v="#N/A"/>
    <s v="FIXED"/>
    <x v="1134"/>
    <m/>
    <m/>
    <m/>
    <m/>
    <x v="0"/>
  </r>
  <r>
    <x v="0"/>
    <s v="e5e5e39a-5cfc-49f2-80e8-9b22d176dd82"/>
    <x v="0"/>
    <e v="#N/A"/>
    <e v="#N/A"/>
    <e v="#N/A"/>
    <s v="FIXED"/>
    <x v="1134"/>
    <m/>
    <m/>
    <m/>
    <m/>
    <x v="0"/>
  </r>
  <r>
    <x v="0"/>
    <s v="e5e5fd7b-2aa8-465e-8399-9439d2b2bda6"/>
    <x v="0"/>
    <e v="#N/A"/>
    <e v="#N/A"/>
    <e v="#N/A"/>
    <s v="FIXED"/>
    <x v="1134"/>
    <m/>
    <m/>
    <m/>
    <m/>
    <x v="0"/>
  </r>
  <r>
    <x v="0"/>
    <s v="e5e61806-86a1-4d14-9712-89c42899fed6"/>
    <x v="0"/>
    <e v="#N/A"/>
    <e v="#N/A"/>
    <e v="#N/A"/>
    <s v="FIXED"/>
    <x v="1134"/>
    <m/>
    <m/>
    <m/>
    <m/>
    <x v="0"/>
  </r>
  <r>
    <x v="0"/>
    <s v="e5e80b69-e5d5-4f20-8f1f-79abd095ff1d"/>
    <x v="0"/>
    <s v="miambkogttqp73l"/>
    <s v="e5e80b69-e5d5-4f20-8f1f-79abd095ff1d"/>
    <s v="High"/>
    <s v="FIXED"/>
    <x v="1134"/>
    <m/>
    <m/>
    <m/>
    <m/>
    <x v="0"/>
  </r>
  <r>
    <x v="0"/>
    <s v="e5e833bf-7f7f-4415-8982-14f3a22cadfc"/>
    <x v="0"/>
    <e v="#N/A"/>
    <e v="#N/A"/>
    <e v="#N/A"/>
    <s v="FIXED"/>
    <x v="1134"/>
    <m/>
    <m/>
    <m/>
    <m/>
    <x v="0"/>
  </r>
  <r>
    <x v="7"/>
    <s v="e5ebbcfd-37b0-4f04-b5f9-2a75e55c07e0"/>
    <x v="0"/>
    <e v="#N/A"/>
    <e v="#N/A"/>
    <e v="#N/A"/>
    <s v="FIXED"/>
    <x v="1134"/>
    <m/>
    <m/>
    <m/>
    <m/>
    <x v="0"/>
  </r>
  <r>
    <x v="2"/>
    <s v="e5ec0b2a-8be1-4c33-a0c1-7f230144e869"/>
    <x v="0"/>
    <s v="bpn-rosepmws-02"/>
    <s v="e5ec0b2a-8be1-4c33-a0c1-7f230144e869"/>
    <s v="High"/>
    <s v="FIXED"/>
    <x v="1134"/>
    <m/>
    <m/>
    <m/>
    <m/>
    <x v="0"/>
  </r>
  <r>
    <x v="0"/>
    <s v="e5ec844f-964a-40ad-bbd7-9661f8cc8ac5"/>
    <x v="0"/>
    <e v="#N/A"/>
    <e v="#N/A"/>
    <e v="#N/A"/>
    <s v="FIXED"/>
    <x v="1134"/>
    <m/>
    <m/>
    <m/>
    <m/>
    <x v="0"/>
  </r>
  <r>
    <x v="7"/>
    <s v="e5edbef6-7881-48e3-be78-cd7d8833521e"/>
    <x v="0"/>
    <e v="#N/A"/>
    <e v="#N/A"/>
    <e v="#N/A"/>
    <s v="FIXED"/>
    <x v="1134"/>
    <m/>
    <m/>
    <m/>
    <m/>
    <x v="0"/>
  </r>
  <r>
    <x v="0"/>
    <s v="e5ef2bdb-0f1f-49b3-94d8-3a47236070fa"/>
    <x v="0"/>
    <e v="#N/A"/>
    <e v="#N/A"/>
    <e v="#N/A"/>
    <s v="FIXED"/>
    <x v="1134"/>
    <m/>
    <m/>
    <m/>
    <m/>
    <x v="0"/>
  </r>
  <r>
    <x v="0"/>
    <s v="e5ef2d2c-69b3-46b4-90b2-f5e55183c141"/>
    <x v="0"/>
    <e v="#N/A"/>
    <e v="#N/A"/>
    <e v="#N/A"/>
    <s v="FIXED"/>
    <x v="1134"/>
    <m/>
    <m/>
    <m/>
    <m/>
    <x v="0"/>
  </r>
  <r>
    <x v="0"/>
    <s v="e5ef8847-0d01-4830-8787-4969eabb6300"/>
    <x v="0"/>
    <e v="#N/A"/>
    <e v="#N/A"/>
    <e v="#N/A"/>
    <s v="FIXED"/>
    <x v="1134"/>
    <m/>
    <m/>
    <m/>
    <m/>
    <x v="0"/>
  </r>
  <r>
    <x v="4"/>
    <s v="e5efbc13-736a-4e8f-ae8c-533f3098e66c"/>
    <x v="0"/>
    <e v="#N/A"/>
    <e v="#N/A"/>
    <e v="#N/A"/>
    <s v="FIXED"/>
    <x v="1134"/>
    <m/>
    <m/>
    <m/>
    <m/>
    <x v="0"/>
  </r>
  <r>
    <x v="6"/>
    <s v="e5f13868-5968-43af-babf-f3876a09f85f"/>
    <x v="1"/>
    <s v="bpn-rosetecm-05"/>
    <s v="e5f13868-5968-43af-babf-f3876a09f85f"/>
    <s v="Medium"/>
    <s v="RESURFACED"/>
    <x v="1134"/>
    <m/>
    <m/>
    <m/>
    <m/>
    <x v="0"/>
  </r>
  <r>
    <x v="10"/>
    <s v="e5f17080-a88a-4b4a-8a98-81a503dcc492"/>
    <x v="0"/>
    <e v="#N/A"/>
    <e v="#N/A"/>
    <e v="#N/A"/>
    <s v="FIXED"/>
    <x v="1134"/>
    <m/>
    <m/>
    <m/>
    <m/>
    <x v="0"/>
  </r>
  <r>
    <x v="4"/>
    <s v="e5f1f7a1-6e59-40cb-aa4d-7f442c34dbd0"/>
    <x v="0"/>
    <e v="#N/A"/>
    <e v="#N/A"/>
    <e v="#N/A"/>
    <s v="FIXED"/>
    <x v="1134"/>
    <m/>
    <m/>
    <m/>
    <m/>
    <x v="0"/>
  </r>
  <r>
    <x v="0"/>
    <s v="e5f31a96-0fc6-4597-bf4c-3cfecb6a9793"/>
    <x v="0"/>
    <e v="#N/A"/>
    <e v="#N/A"/>
    <e v="#N/A"/>
    <s v="FIXED"/>
    <x v="1134"/>
    <m/>
    <m/>
    <m/>
    <m/>
    <x v="0"/>
  </r>
  <r>
    <x v="0"/>
    <s v="e5f34901-7713-4184-94c3-b3d79e7cbf3f"/>
    <x v="0"/>
    <e v="#N/A"/>
    <e v="#N/A"/>
    <e v="#N/A"/>
    <s v="FIXED"/>
    <x v="1134"/>
    <m/>
    <m/>
    <m/>
    <m/>
    <x v="0"/>
  </r>
  <r>
    <x v="0"/>
    <s v="e5f4ca88-f8ef-45da-aa24-2dba6c597c7f"/>
    <x v="0"/>
    <e v="#N/A"/>
    <e v="#N/A"/>
    <e v="#N/A"/>
    <s v="FIXED"/>
    <x v="1134"/>
    <m/>
    <m/>
    <m/>
    <m/>
    <x v="0"/>
  </r>
  <r>
    <x v="10"/>
    <s v="e5f54fae-29ee-437d-aeb6-6c93e9a1849e"/>
    <x v="2"/>
    <s v="bpn-cmtyblas-02"/>
    <s v="e5f54fae-29ee-437d-aeb6-6c93e9a1849e"/>
    <s v="Medium"/>
    <s v="ACTIVE"/>
    <x v="1134"/>
    <m/>
    <m/>
    <m/>
    <m/>
    <x v="0"/>
  </r>
  <r>
    <x v="2"/>
    <s v="e5f5f82d-b1f2-4ac1-a902-36dbc5d42708"/>
    <x v="0"/>
    <e v="#N/A"/>
    <e v="#N/A"/>
    <e v="#N/A"/>
    <s v="FIXED"/>
    <x v="1134"/>
    <m/>
    <m/>
    <m/>
    <m/>
    <x v="0"/>
  </r>
  <r>
    <x v="8"/>
    <s v="e5f7b68e-afa7-4e1e-9a2f-9cc7c1af3356"/>
    <x v="0"/>
    <e v="#N/A"/>
    <e v="#N/A"/>
    <e v="#N/A"/>
    <s v="FIXED"/>
    <x v="1134"/>
    <m/>
    <m/>
    <m/>
    <m/>
    <x v="0"/>
  </r>
  <r>
    <x v="0"/>
    <s v="e5f7e1ab-02f2-4d7d-8691-737dd07cdb7f"/>
    <x v="0"/>
    <e v="#N/A"/>
    <e v="#N/A"/>
    <e v="#N/A"/>
    <s v="FIXED"/>
    <x v="1134"/>
    <m/>
    <m/>
    <m/>
    <m/>
    <x v="0"/>
  </r>
  <r>
    <x v="0"/>
    <s v="e5f7f252-71dd-4d36-a156-e51409ce6c98"/>
    <x v="0"/>
    <e v="#N/A"/>
    <e v="#N/A"/>
    <e v="#N/A"/>
    <s v="FIXED"/>
    <x v="1134"/>
    <m/>
    <m/>
    <m/>
    <m/>
    <x v="0"/>
  </r>
  <r>
    <x v="0"/>
    <s v="e5f8043e-67d4-43f3-93ca-04ac6b78927f"/>
    <x v="0"/>
    <e v="#N/A"/>
    <e v="#N/A"/>
    <e v="#N/A"/>
    <s v="FIXED"/>
    <x v="1134"/>
    <m/>
    <m/>
    <m/>
    <m/>
    <x v="0"/>
  </r>
  <r>
    <x v="2"/>
    <s v="e5f8057f-9363-4a87-910c-51accd674fca"/>
    <x v="2"/>
    <e v="#N/A"/>
    <e v="#N/A"/>
    <e v="#N/A"/>
    <s v="ACTIVE"/>
    <x v="1134"/>
    <m/>
    <m/>
    <m/>
    <m/>
    <x v="0"/>
  </r>
  <r>
    <x v="0"/>
    <s v="e5f80e8a-8cbf-43cd-8aa1-0b53f5850804"/>
    <x v="0"/>
    <s v="rosebko8h1p3g2l.bpna.popularinc.net"/>
    <s v="e5f80e8a-8cbf-43cd-8aa1-0b53f5850804"/>
    <s v="Critical"/>
    <s v="FIXED"/>
    <x v="1134"/>
    <m/>
    <m/>
    <m/>
    <m/>
    <x v="0"/>
  </r>
  <r>
    <x v="0"/>
    <s v="e5fc410e-ffbf-451c-b994-8940c4e8ef4d"/>
    <x v="0"/>
    <e v="#N/A"/>
    <e v="#N/A"/>
    <e v="#N/A"/>
    <s v="FIXED"/>
    <x v="1134"/>
    <m/>
    <m/>
    <m/>
    <m/>
    <x v="0"/>
  </r>
  <r>
    <x v="4"/>
    <s v="e5fc4ab5-98d5-4038-a27e-3ded5ab277de"/>
    <x v="0"/>
    <e v="#N/A"/>
    <e v="#N/A"/>
    <e v="#N/A"/>
    <s v="FIXED"/>
    <x v="1134"/>
    <m/>
    <m/>
    <m/>
    <m/>
    <x v="0"/>
  </r>
  <r>
    <x v="0"/>
    <s v="e5fc92d8-684f-4476-b264-d01e18f6862b"/>
    <x v="0"/>
    <e v="#N/A"/>
    <e v="#N/A"/>
    <e v="#N/A"/>
    <s v="FIXED"/>
    <x v="1134"/>
    <m/>
    <m/>
    <m/>
    <m/>
    <x v="0"/>
  </r>
  <r>
    <x v="0"/>
    <s v="e5fdac81-9f4c-4e9e-b78c-b4c46b28cca3"/>
    <x v="0"/>
    <s v="0051brnbzmsnd2d.bpna.popularinc.net"/>
    <s v="e5fdac81-9f4c-4e9e-b78c-b4c46b28cca3"/>
    <s v="Medium"/>
    <s v="FIXED"/>
    <x v="1134"/>
    <m/>
    <m/>
    <m/>
    <m/>
    <x v="0"/>
  </r>
  <r>
    <x v="0"/>
    <s v="e5fdd5ad-0b8e-43da-bc4b-3456f98ee586"/>
    <x v="0"/>
    <e v="#N/A"/>
    <e v="#N/A"/>
    <e v="#N/A"/>
    <s v="FIXED"/>
    <x v="1134"/>
    <m/>
    <m/>
    <m/>
    <m/>
    <x v="0"/>
  </r>
  <r>
    <x v="0"/>
    <s v="e5ff1504-4c22-46e4-9905-f6ec15763a93"/>
    <x v="0"/>
    <e v="#N/A"/>
    <e v="#N/A"/>
    <e v="#N/A"/>
    <s v="FIXED"/>
    <x v="1134"/>
    <m/>
    <m/>
    <m/>
    <m/>
    <x v="0"/>
  </r>
  <r>
    <x v="4"/>
    <s v="e5fff1d1-aa44-4a44-a8b0-26020056ae3b"/>
    <x v="0"/>
    <e v="#N/A"/>
    <e v="#N/A"/>
    <e v="#N/A"/>
    <s v="FIXED"/>
    <x v="1134"/>
    <m/>
    <m/>
    <m/>
    <m/>
    <x v="0"/>
  </r>
  <r>
    <x v="0"/>
    <s v="e6008a47-5547-4e8b-9fd4-a2d2b34c76bd"/>
    <x v="0"/>
    <s v="0019brn14wgkb2d.bpna.popularinc.net"/>
    <s v="e6008a47-5547-4e8b-9fd4-a2d2b34c76bd"/>
    <s v="High"/>
    <s v="FIXED"/>
    <x v="1134"/>
    <m/>
    <m/>
    <m/>
    <m/>
    <x v="0"/>
  </r>
  <r>
    <x v="7"/>
    <s v="e60395aa-198f-4d10-ac34-84b69a97d87d"/>
    <x v="0"/>
    <e v="#N/A"/>
    <e v="#N/A"/>
    <e v="#N/A"/>
    <s v="FIXED"/>
    <x v="1134"/>
    <m/>
    <m/>
    <m/>
    <m/>
    <x v="0"/>
  </r>
  <r>
    <x v="0"/>
    <s v="e6061d6a-42e3-46db-be3c-b26f35454b70"/>
    <x v="0"/>
    <e v="#N/A"/>
    <e v="#N/A"/>
    <e v="#N/A"/>
    <s v="FIXED"/>
    <x v="1134"/>
    <m/>
    <m/>
    <m/>
    <m/>
    <x v="0"/>
  </r>
  <r>
    <x v="1"/>
    <s v="e60706dc-4376-468a-967c-6c8970444f11"/>
    <x v="0"/>
    <e v="#N/A"/>
    <e v="#N/A"/>
    <e v="#N/A"/>
    <s v="FIXED"/>
    <x v="1134"/>
    <m/>
    <m/>
    <m/>
    <m/>
    <x v="0"/>
  </r>
  <r>
    <x v="0"/>
    <s v="e607e901-2afd-4dc9-b2a5-82cca8da8675"/>
    <x v="0"/>
    <s v="0265brn2xg0hb2d.bpna.popularinc.net"/>
    <s v="e607e901-2afd-4dc9-b2a5-82cca8da8675"/>
    <s v="High"/>
    <s v="FIXED"/>
    <x v="1134"/>
    <m/>
    <m/>
    <m/>
    <m/>
    <x v="0"/>
  </r>
  <r>
    <x v="0"/>
    <s v="e6083798-55b8-42a1-bc50-4604ae3ce378"/>
    <x v="0"/>
    <e v="#N/A"/>
    <e v="#N/A"/>
    <e v="#N/A"/>
    <s v="FIXED"/>
    <x v="1134"/>
    <m/>
    <m/>
    <m/>
    <m/>
    <x v="0"/>
  </r>
  <r>
    <x v="1"/>
    <s v="e60935e7-950c-4aa9-8b23-cc12a89b2b0b"/>
    <x v="0"/>
    <e v="#N/A"/>
    <e v="#N/A"/>
    <e v="#N/A"/>
    <s v="FIXED"/>
    <x v="1134"/>
    <m/>
    <m/>
    <m/>
    <m/>
    <x v="0"/>
  </r>
  <r>
    <x v="0"/>
    <s v="e60ab938-dbed-4b20-8f84-a8fba5c8c3f0"/>
    <x v="0"/>
    <e v="#N/A"/>
    <e v="#N/A"/>
    <e v="#N/A"/>
    <s v="FIXED"/>
    <x v="1134"/>
    <m/>
    <m/>
    <m/>
    <m/>
    <x v="0"/>
  </r>
  <r>
    <x v="0"/>
    <s v="e60b23ad-ef3e-49bf-839f-3a4aa5fd9450"/>
    <x v="0"/>
    <e v="#N/A"/>
    <e v="#N/A"/>
    <e v="#N/A"/>
    <s v="FIXED"/>
    <x v="1134"/>
    <m/>
    <m/>
    <m/>
    <m/>
    <x v="0"/>
  </r>
  <r>
    <x v="0"/>
    <s v="e60b579e-0e79-4582-95f2-94bd0a40086a"/>
    <x v="0"/>
    <e v="#N/A"/>
    <e v="#N/A"/>
    <e v="#N/A"/>
    <s v="FIXED"/>
    <x v="1134"/>
    <m/>
    <m/>
    <m/>
    <m/>
    <x v="0"/>
  </r>
  <r>
    <x v="2"/>
    <s v="e60c020d-0794-44b9-8709-86b716f10cff"/>
    <x v="0"/>
    <e v="#N/A"/>
    <e v="#N/A"/>
    <e v="#N/A"/>
    <s v="FIXED"/>
    <x v="1134"/>
    <m/>
    <m/>
    <m/>
    <m/>
    <x v="0"/>
  </r>
  <r>
    <x v="0"/>
    <s v="e60cf223-c6d7-4c71-9b09-c1fad035e64f"/>
    <x v="0"/>
    <e v="#N/A"/>
    <e v="#N/A"/>
    <e v="#N/A"/>
    <s v="FIXED"/>
    <x v="1134"/>
    <m/>
    <m/>
    <m/>
    <m/>
    <x v="0"/>
  </r>
  <r>
    <x v="0"/>
    <s v="e60d1d24-fd33-4f19-814b-a7f96c27c1f2"/>
    <x v="0"/>
    <e v="#N/A"/>
    <e v="#N/A"/>
    <e v="#N/A"/>
    <s v="FIXED"/>
    <x v="1134"/>
    <m/>
    <m/>
    <m/>
    <m/>
    <x v="0"/>
  </r>
  <r>
    <x v="0"/>
    <s v="e60e0994-a949-41bf-86f0-0852918e0f01"/>
    <x v="2"/>
    <s v="bdwybko5bk02z2l"/>
    <s v="e60e0994-a949-41bf-86f0-0852918e0f01"/>
    <s v="Critical"/>
    <s v="ACTIVE"/>
    <x v="1134"/>
    <m/>
    <m/>
    <m/>
    <m/>
    <x v="0"/>
  </r>
  <r>
    <x v="0"/>
    <s v="e60e15a6-c2aa-45c9-b8da-b64135f39377"/>
    <x v="0"/>
    <e v="#N/A"/>
    <e v="#N/A"/>
    <e v="#N/A"/>
    <s v="FIXED"/>
    <x v="1134"/>
    <m/>
    <m/>
    <m/>
    <m/>
    <x v="0"/>
  </r>
  <r>
    <x v="0"/>
    <s v="e60ef8ca-e150-4298-8621-0b5925eeeee6"/>
    <x v="0"/>
    <e v="#N/A"/>
    <e v="#N/A"/>
    <e v="#N/A"/>
    <s v="FIXED"/>
    <x v="1134"/>
    <m/>
    <m/>
    <m/>
    <m/>
    <x v="0"/>
  </r>
  <r>
    <x v="0"/>
    <s v="e60f1500-c126-4f06-8c0c-a28674ee023c"/>
    <x v="0"/>
    <e v="#N/A"/>
    <e v="#N/A"/>
    <e v="#N/A"/>
    <s v="FIXED"/>
    <x v="1134"/>
    <m/>
    <m/>
    <m/>
    <m/>
    <x v="0"/>
  </r>
  <r>
    <x v="0"/>
    <s v="e60fbe4f-bdd3-4b16-9ea7-b940d3e753d2"/>
    <x v="0"/>
    <e v="#N/A"/>
    <e v="#N/A"/>
    <e v="#N/A"/>
    <s v="FIXED"/>
    <x v="1134"/>
    <m/>
    <m/>
    <m/>
    <m/>
    <x v="0"/>
  </r>
  <r>
    <x v="7"/>
    <s v="e60fdc31-c5e4-416f-8d5e-cdf9f989903f"/>
    <x v="0"/>
    <e v="#N/A"/>
    <e v="#N/A"/>
    <e v="#N/A"/>
    <s v="FIXED"/>
    <x v="1134"/>
    <m/>
    <m/>
    <m/>
    <m/>
    <x v="0"/>
  </r>
  <r>
    <x v="0"/>
    <s v="e6100bb2-cfca-45a1-90e4-e7f916839cc7"/>
    <x v="0"/>
    <e v="#N/A"/>
    <e v="#N/A"/>
    <e v="#N/A"/>
    <s v="FIXED"/>
    <x v="1134"/>
    <m/>
    <m/>
    <m/>
    <m/>
    <x v="0"/>
  </r>
  <r>
    <x v="6"/>
    <s v="e610953f-cb15-4aec-8645-2e78a840e3db"/>
    <x v="0"/>
    <e v="#N/A"/>
    <e v="#N/A"/>
    <e v="#N/A"/>
    <s v="FIXED"/>
    <x v="1134"/>
    <m/>
    <m/>
    <m/>
    <m/>
    <x v="0"/>
  </r>
  <r>
    <x v="0"/>
    <s v="e61267ad-e5b4-4401-854b-e6912ef660ff"/>
    <x v="0"/>
    <e v="#N/A"/>
    <e v="#N/A"/>
    <e v="#N/A"/>
    <s v="FIXED"/>
    <x v="1134"/>
    <m/>
    <m/>
    <m/>
    <m/>
    <x v="0"/>
  </r>
  <r>
    <x v="2"/>
    <s v="e6128b6f-4d57-4fb0-844d-18f950da4b2c"/>
    <x v="3"/>
    <e v="#N/A"/>
    <e v="#N/A"/>
    <e v="#N/A"/>
    <s v="NEW"/>
    <x v="1134"/>
    <m/>
    <m/>
    <m/>
    <m/>
    <x v="0"/>
  </r>
  <r>
    <x v="4"/>
    <s v="e6132350-e3da-41cc-b2c0-abf47d5c8d5c"/>
    <x v="0"/>
    <e v="#N/A"/>
    <e v="#N/A"/>
    <e v="#N/A"/>
    <s v="FIXED"/>
    <x v="1134"/>
    <m/>
    <m/>
    <m/>
    <m/>
    <x v="0"/>
  </r>
  <r>
    <x v="9"/>
    <s v="e6142fb6-beb1-422a-a999-259f28c23ede"/>
    <x v="0"/>
    <e v="#N/A"/>
    <e v="#N/A"/>
    <e v="#N/A"/>
    <s v="FIXED"/>
    <x v="1134"/>
    <m/>
    <m/>
    <m/>
    <m/>
    <x v="0"/>
  </r>
  <r>
    <x v="0"/>
    <s v="e614cc91-98a4-445c-b3d5-5a81e63fcba4"/>
    <x v="0"/>
    <e v="#N/A"/>
    <e v="#N/A"/>
    <e v="#N/A"/>
    <s v="FIXED"/>
    <x v="1134"/>
    <m/>
    <m/>
    <m/>
    <m/>
    <x v="0"/>
  </r>
  <r>
    <x v="0"/>
    <s v="e614d595-ed9e-4015-af3f-cf3de47c1ccb"/>
    <x v="0"/>
    <e v="#N/A"/>
    <e v="#N/A"/>
    <e v="#N/A"/>
    <s v="FIXED"/>
    <x v="1134"/>
    <m/>
    <m/>
    <m/>
    <m/>
    <x v="0"/>
  </r>
  <r>
    <x v="0"/>
    <s v="e615176f-a051-4a58-8b64-407ebd45a1d0"/>
    <x v="0"/>
    <e v="#N/A"/>
    <e v="#N/A"/>
    <e v="#N/A"/>
    <s v="FIXED"/>
    <x v="1134"/>
    <m/>
    <m/>
    <m/>
    <m/>
    <x v="0"/>
  </r>
  <r>
    <x v="0"/>
    <s v="e6162532-5c3c-40f8-9a1d-b44ef84da828"/>
    <x v="0"/>
    <e v="#N/A"/>
    <e v="#N/A"/>
    <e v="#N/A"/>
    <s v="FIXED"/>
    <x v="1134"/>
    <m/>
    <m/>
    <m/>
    <m/>
    <x v="0"/>
  </r>
  <r>
    <x v="4"/>
    <s v="e616e4b3-129a-49ca-8556-1a80c5f4387a"/>
    <x v="0"/>
    <e v="#N/A"/>
    <e v="#N/A"/>
    <e v="#N/A"/>
    <s v="FIXED"/>
    <x v="1134"/>
    <m/>
    <m/>
    <m/>
    <m/>
    <x v="0"/>
  </r>
  <r>
    <x v="2"/>
    <s v="e617da95-09f6-4aab-bf36-b4b163cbfccb"/>
    <x v="0"/>
    <e v="#N/A"/>
    <e v="#N/A"/>
    <e v="#N/A"/>
    <s v="FIXED"/>
    <x v="1134"/>
    <m/>
    <m/>
    <m/>
    <m/>
    <x v="0"/>
  </r>
  <r>
    <x v="0"/>
    <s v="e617f24c-fa96-48b9-bdb1-a1e5a8343e05"/>
    <x v="1"/>
    <e v="#N/A"/>
    <e v="#N/A"/>
    <e v="#N/A"/>
    <s v="RESURFACED"/>
    <x v="1134"/>
    <m/>
    <m/>
    <m/>
    <m/>
    <x v="0"/>
  </r>
  <r>
    <x v="0"/>
    <s v="e619378b-d01c-4785-bf65-2164d1c778b5"/>
    <x v="0"/>
    <e v="#N/A"/>
    <e v="#N/A"/>
    <e v="#N/A"/>
    <s v="FIXED"/>
    <x v="1134"/>
    <m/>
    <m/>
    <m/>
    <m/>
    <x v="0"/>
  </r>
  <r>
    <x v="4"/>
    <s v="e61a9561-df39-4f6e-b8eb-b8ec2bdaeaea"/>
    <x v="0"/>
    <e v="#N/A"/>
    <e v="#N/A"/>
    <e v="#N/A"/>
    <s v="FIXED"/>
    <x v="1134"/>
    <m/>
    <m/>
    <m/>
    <m/>
    <x v="0"/>
  </r>
  <r>
    <x v="0"/>
    <s v="e61b863f-59fd-4730-b5db-54f50013f8c3"/>
    <x v="0"/>
    <e v="#N/A"/>
    <e v="#N/A"/>
    <e v="#N/A"/>
    <s v="FIXED"/>
    <x v="1134"/>
    <m/>
    <m/>
    <m/>
    <m/>
    <x v="0"/>
  </r>
  <r>
    <x v="0"/>
    <s v="e61cdbbf-be7a-49ec-8a55-7abe9463047d"/>
    <x v="1"/>
    <s v="miambko9bzvxy2l.bpna.popularinc.net"/>
    <s v="e61cdbbf-be7a-49ec-8a55-7abe9463047d"/>
    <s v="High"/>
    <s v="RESURFACED"/>
    <x v="1134"/>
    <m/>
    <m/>
    <m/>
    <m/>
    <x v="0"/>
  </r>
  <r>
    <x v="1"/>
    <s v="e61e19b5-ad45-4f50-a70b-3097dc697616"/>
    <x v="2"/>
    <s v="bpn-0035bp-01"/>
    <s v="e61e19b5-ad45-4f50-a70b-3097dc697616"/>
    <s v="High"/>
    <s v="ACTIVE"/>
    <x v="1134"/>
    <m/>
    <m/>
    <m/>
    <m/>
    <x v="0"/>
  </r>
  <r>
    <x v="0"/>
    <s v="e61e605d-2f9c-4629-b00b-1d40fcfc69d0"/>
    <x v="0"/>
    <e v="#N/A"/>
    <e v="#N/A"/>
    <e v="#N/A"/>
    <s v="FIXED"/>
    <x v="1134"/>
    <m/>
    <m/>
    <m/>
    <m/>
    <x v="0"/>
  </r>
  <r>
    <x v="2"/>
    <s v="e61ff959-05f4-4db5-99bd-5d1cf84ef553"/>
    <x v="0"/>
    <e v="#N/A"/>
    <e v="#N/A"/>
    <e v="#N/A"/>
    <s v="FIXED"/>
    <x v="1134"/>
    <m/>
    <m/>
    <m/>
    <m/>
    <x v="0"/>
  </r>
  <r>
    <x v="4"/>
    <s v="e6204cc2-dc87-4689-b89f-0ba5270f32e1"/>
    <x v="0"/>
    <e v="#N/A"/>
    <e v="#N/A"/>
    <e v="#N/A"/>
    <s v="FIXED"/>
    <x v="1134"/>
    <m/>
    <m/>
    <m/>
    <m/>
    <x v="0"/>
  </r>
  <r>
    <x v="9"/>
    <s v="e620b17b-05c2-472d-98fc-49d6be61740f"/>
    <x v="0"/>
    <e v="#N/A"/>
    <e v="#N/A"/>
    <e v="#N/A"/>
    <s v="FIXED"/>
    <x v="1134"/>
    <m/>
    <m/>
    <m/>
    <m/>
    <x v="0"/>
  </r>
  <r>
    <x v="6"/>
    <s v="e620dde7-a56b-4dd1-8f43-36ca2e13193a"/>
    <x v="1"/>
    <s v="bpn-rosepvas-02"/>
    <s v="e620dde7-a56b-4dd1-8f43-36ca2e13193a"/>
    <s v="Medium"/>
    <s v="RESURFACED"/>
    <x v="1134"/>
    <m/>
    <m/>
    <m/>
    <m/>
    <x v="0"/>
  </r>
  <r>
    <x v="0"/>
    <s v="e621c75c-003c-4db9-be44-175adc728bbf"/>
    <x v="0"/>
    <e v="#N/A"/>
    <e v="#N/A"/>
    <e v="#N/A"/>
    <s v="FIXED"/>
    <x v="1134"/>
    <m/>
    <m/>
    <m/>
    <m/>
    <x v="0"/>
  </r>
  <r>
    <x v="0"/>
    <s v="e6221101-3f83-4cd7-ac9c-3bce70dae5c8"/>
    <x v="0"/>
    <e v="#N/A"/>
    <e v="#N/A"/>
    <e v="#N/A"/>
    <s v="FIXED"/>
    <x v="1134"/>
    <m/>
    <m/>
    <m/>
    <m/>
    <x v="0"/>
  </r>
  <r>
    <x v="7"/>
    <s v="e62344c1-8cdd-4c49-9be9-2fdbe14bade5"/>
    <x v="2"/>
    <s v="bpn-roseitts-02"/>
    <s v="e62344c1-8cdd-4c49-9be9-2fdbe14bade5"/>
    <s v="High"/>
    <s v="ACTIVE"/>
    <x v="1134"/>
    <m/>
    <m/>
    <m/>
    <m/>
    <x v="0"/>
  </r>
  <r>
    <x v="0"/>
    <s v="e6239fef-7415-4c2b-860c-34cf18e99ae0"/>
    <x v="0"/>
    <e v="#N/A"/>
    <e v="#N/A"/>
    <e v="#N/A"/>
    <s v="FIXED"/>
    <x v="1134"/>
    <m/>
    <m/>
    <m/>
    <m/>
    <x v="0"/>
  </r>
  <r>
    <x v="0"/>
    <s v="e624c8f3-8a24-4120-9e07-7be86ccb4715"/>
    <x v="0"/>
    <e v="#N/A"/>
    <e v="#N/A"/>
    <e v="#N/A"/>
    <s v="FIXED"/>
    <x v="1134"/>
    <m/>
    <m/>
    <m/>
    <m/>
    <x v="0"/>
  </r>
  <r>
    <x v="0"/>
    <s v="e624cb74-8cf1-4551-9672-079aacad1c83"/>
    <x v="0"/>
    <e v="#N/A"/>
    <e v="#N/A"/>
    <e v="#N/A"/>
    <s v="FIXED"/>
    <x v="1134"/>
    <m/>
    <m/>
    <m/>
    <m/>
    <x v="0"/>
  </r>
  <r>
    <x v="0"/>
    <s v="e6251907-ed8b-4f9c-b4b3-01e3b54a55e3"/>
    <x v="0"/>
    <e v="#N/A"/>
    <e v="#N/A"/>
    <e v="#N/A"/>
    <s v="FIXED"/>
    <x v="1134"/>
    <m/>
    <m/>
    <m/>
    <m/>
    <x v="0"/>
  </r>
  <r>
    <x v="0"/>
    <s v="e625d26e-9abc-4f87-80e8-4987b91971e9"/>
    <x v="0"/>
    <e v="#N/A"/>
    <e v="#N/A"/>
    <e v="#N/A"/>
    <s v="FIXED"/>
    <x v="1134"/>
    <m/>
    <m/>
    <m/>
    <m/>
    <x v="0"/>
  </r>
  <r>
    <x v="0"/>
    <s v="e6273623-5be3-44cf-b77a-5a3a77b87fb1"/>
    <x v="0"/>
    <e v="#N/A"/>
    <e v="#N/A"/>
    <e v="#N/A"/>
    <s v="FIXED"/>
    <x v="1134"/>
    <m/>
    <m/>
    <m/>
    <m/>
    <x v="0"/>
  </r>
  <r>
    <x v="9"/>
    <s v="e6276f79-07aa-463d-b225-3381d66103a6"/>
    <x v="0"/>
    <e v="#N/A"/>
    <e v="#N/A"/>
    <e v="#N/A"/>
    <s v="FIXED"/>
    <x v="1134"/>
    <m/>
    <m/>
    <m/>
    <m/>
    <x v="0"/>
  </r>
  <r>
    <x v="0"/>
    <s v="e6277a2b-b483-44e9-b7ef-7020aeaa04d9"/>
    <x v="2"/>
    <s v="bdwybrn7bk5zd3l.bpna.popularinc.net"/>
    <s v="e6277a2b-b483-44e9-b7ef-7020aeaa04d9"/>
    <s v="High"/>
    <s v="ACTIVE"/>
    <x v="1134"/>
    <m/>
    <m/>
    <m/>
    <m/>
    <x v="0"/>
  </r>
  <r>
    <x v="0"/>
    <s v="e627ef93-37e6-4eab-b113-4fae281ae4fa"/>
    <x v="0"/>
    <e v="#N/A"/>
    <e v="#N/A"/>
    <e v="#N/A"/>
    <s v="FIXED"/>
    <x v="1134"/>
    <m/>
    <m/>
    <m/>
    <m/>
    <x v="0"/>
  </r>
  <r>
    <x v="0"/>
    <s v="e628378e-9ebb-46a3-a58e-7a44d32c9a77"/>
    <x v="0"/>
    <e v="#N/A"/>
    <e v="#N/A"/>
    <e v="#N/A"/>
    <s v="FIXED"/>
    <x v="1134"/>
    <m/>
    <m/>
    <m/>
    <m/>
    <x v="0"/>
  </r>
  <r>
    <x v="2"/>
    <s v="e6285f95-e363-4921-a883-7082217ee77b"/>
    <x v="3"/>
    <e v="#N/A"/>
    <e v="#N/A"/>
    <e v="#N/A"/>
    <s v="NEW"/>
    <x v="1134"/>
    <m/>
    <m/>
    <m/>
    <m/>
    <x v="0"/>
  </r>
  <r>
    <x v="0"/>
    <s v="e628b2ec-ba1b-494b-829b-f239de6a1b70"/>
    <x v="0"/>
    <e v="#N/A"/>
    <e v="#N/A"/>
    <e v="#N/A"/>
    <s v="FIXED"/>
    <x v="1134"/>
    <m/>
    <m/>
    <m/>
    <m/>
    <x v="0"/>
  </r>
  <r>
    <x v="3"/>
    <s v="e628e666-2b32-4f3b-b6b4-a64ad095ed47"/>
    <x v="1"/>
    <s v="pcb-rosemx-11"/>
    <s v="e628e666-2b32-4f3b-b6b4-a64ad095ed47"/>
    <s v="Critical"/>
    <s v="RESURFACED"/>
    <x v="1134"/>
    <m/>
    <m/>
    <m/>
    <m/>
    <x v="0"/>
  </r>
  <r>
    <x v="7"/>
    <s v="e6291e7f-e8e9-414b-9254-300d2cb6ca03"/>
    <x v="1"/>
    <s v="bpn-cmtyfrmq-01"/>
    <s v="e6291e7f-e8e9-414b-9254-300d2cb6ca03"/>
    <s v="Medium"/>
    <s v="RESURFACED"/>
    <x v="1134"/>
    <m/>
    <m/>
    <m/>
    <m/>
    <x v="0"/>
  </r>
  <r>
    <x v="1"/>
    <s v="e62a2383-3bcf-4d8f-97c7-4cc1019a391a"/>
    <x v="0"/>
    <e v="#N/A"/>
    <e v="#N/A"/>
    <e v="#N/A"/>
    <s v="FIXED"/>
    <x v="1134"/>
    <m/>
    <m/>
    <m/>
    <m/>
    <x v="0"/>
  </r>
  <r>
    <x v="0"/>
    <s v="e62be4b3-9790-43f2-a388-b27beaac798e"/>
    <x v="0"/>
    <s v="0006bcp3xflnd2d.bpna.popularinc.net"/>
    <s v="e62be4b3-9790-43f2-a388-b27beaac798e"/>
    <s v="Critical"/>
    <s v="FIXED"/>
    <x v="1134"/>
    <m/>
    <m/>
    <m/>
    <m/>
    <x v="0"/>
  </r>
  <r>
    <x v="0"/>
    <s v="e62d5949-b98e-4f19-a377-e2d29ed3debb"/>
    <x v="0"/>
    <e v="#N/A"/>
    <e v="#N/A"/>
    <e v="#N/A"/>
    <s v="FIXED"/>
    <x v="1134"/>
    <m/>
    <m/>
    <m/>
    <m/>
    <x v="0"/>
  </r>
  <r>
    <x v="11"/>
    <s v="e62d6421-4363-4290-b733-7c91804dd9e2"/>
    <x v="1"/>
    <s v="bpn-0254bp-01"/>
    <s v="e62d6421-4363-4290-b733-7c91804dd9e2"/>
    <s v="Medium"/>
    <s v="RESURFACED"/>
    <x v="1134"/>
    <m/>
    <m/>
    <m/>
    <m/>
    <x v="0"/>
  </r>
  <r>
    <x v="0"/>
    <s v="e62df93a-a87f-41b1-a411-554fdbac804f"/>
    <x v="0"/>
    <e v="#N/A"/>
    <e v="#N/A"/>
    <e v="#N/A"/>
    <s v="FIXED"/>
    <x v="1134"/>
    <m/>
    <m/>
    <m/>
    <m/>
    <x v="0"/>
  </r>
  <r>
    <x v="0"/>
    <s v="e62e4b3a-1def-436c-a9b1-546836ccad0a"/>
    <x v="0"/>
    <s v="0066brn3xjdnd2d.bpna.popularinc.net"/>
    <s v="e62e4b3a-1def-436c-a9b1-546836ccad0a"/>
    <s v="Critical"/>
    <s v="FIXED"/>
    <x v="1134"/>
    <m/>
    <m/>
    <m/>
    <m/>
    <x v="0"/>
  </r>
  <r>
    <x v="0"/>
    <s v="e62f0b4d-b746-4b9f-a142-40246d7b525b"/>
    <x v="0"/>
    <e v="#N/A"/>
    <e v="#N/A"/>
    <e v="#N/A"/>
    <s v="FIXED"/>
    <x v="1134"/>
    <m/>
    <m/>
    <m/>
    <m/>
    <x v="0"/>
  </r>
  <r>
    <x v="0"/>
    <s v="e6309f86-254a-4d9f-b6c4-e734998ed50f"/>
    <x v="0"/>
    <e v="#N/A"/>
    <e v="#N/A"/>
    <e v="#N/A"/>
    <s v="FIXED"/>
    <x v="1134"/>
    <m/>
    <m/>
    <m/>
    <m/>
    <x v="0"/>
  </r>
  <r>
    <x v="0"/>
    <s v="e630c6a9-0e70-464f-bd43-f0f14137b863"/>
    <x v="0"/>
    <e v="#N/A"/>
    <e v="#N/A"/>
    <e v="#N/A"/>
    <s v="FIXED"/>
    <x v="1134"/>
    <m/>
    <m/>
    <m/>
    <m/>
    <x v="0"/>
  </r>
  <r>
    <x v="0"/>
    <s v="e631b786-9393-48bf-9a40-9b915d1e6968"/>
    <x v="0"/>
    <e v="#N/A"/>
    <e v="#N/A"/>
    <e v="#N/A"/>
    <s v="FIXED"/>
    <x v="1134"/>
    <m/>
    <m/>
    <m/>
    <m/>
    <x v="0"/>
  </r>
  <r>
    <x v="0"/>
    <s v="e63259bc-73ba-4492-b305-84a0d5bb7836"/>
    <x v="0"/>
    <e v="#N/A"/>
    <e v="#N/A"/>
    <e v="#N/A"/>
    <s v="FIXED"/>
    <x v="1134"/>
    <m/>
    <m/>
    <m/>
    <m/>
    <x v="0"/>
  </r>
  <r>
    <x v="0"/>
    <s v="e632f537-5a9c-4338-b6b6-f455b953ec6d"/>
    <x v="0"/>
    <e v="#N/A"/>
    <e v="#N/A"/>
    <e v="#N/A"/>
    <s v="FIXED"/>
    <x v="1134"/>
    <m/>
    <m/>
    <m/>
    <m/>
    <x v="0"/>
  </r>
  <r>
    <x v="2"/>
    <s v="e6334978-f4cb-47e4-8d49-28a9de38cec4"/>
    <x v="2"/>
    <s v="bpn-primgvsm-01"/>
    <s v="e6334978-f4cb-47e4-8d49-28a9de38cec4"/>
    <s v="Medium"/>
    <s v="ACTIVE"/>
    <x v="1134"/>
    <m/>
    <m/>
    <m/>
    <m/>
    <x v="0"/>
  </r>
  <r>
    <x v="11"/>
    <s v="e634d163-dd53-4f0c-8dae-0af6a0b1cc2d"/>
    <x v="0"/>
    <e v="#N/A"/>
    <e v="#N/A"/>
    <e v="#N/A"/>
    <s v="FIXED"/>
    <x v="1134"/>
    <m/>
    <m/>
    <m/>
    <m/>
    <x v="0"/>
  </r>
  <r>
    <x v="4"/>
    <s v="e6355fc1-6cdb-4374-9a67-007312d47a18"/>
    <x v="0"/>
    <e v="#N/A"/>
    <e v="#N/A"/>
    <e v="#N/A"/>
    <s v="FIXED"/>
    <x v="1134"/>
    <m/>
    <m/>
    <m/>
    <m/>
    <x v="0"/>
  </r>
  <r>
    <x v="0"/>
    <s v="e635a0b9-7547-4002-85a5-b7c00e40b7df"/>
    <x v="0"/>
    <e v="#N/A"/>
    <e v="#N/A"/>
    <e v="#N/A"/>
    <s v="FIXED"/>
    <x v="1134"/>
    <m/>
    <m/>
    <m/>
    <m/>
    <x v="0"/>
  </r>
  <r>
    <x v="2"/>
    <s v="e635c520-2490-4194-8371-68ad678ab42f"/>
    <x v="0"/>
    <e v="#N/A"/>
    <e v="#N/A"/>
    <e v="#N/A"/>
    <s v="FIXED"/>
    <x v="1134"/>
    <m/>
    <m/>
    <m/>
    <m/>
    <x v="0"/>
  </r>
  <r>
    <x v="2"/>
    <s v="e6361a47-8560-4830-b6f2-53a7cda75696"/>
    <x v="0"/>
    <e v="#N/A"/>
    <e v="#N/A"/>
    <e v="#N/A"/>
    <s v="FIXED"/>
    <x v="1134"/>
    <m/>
    <m/>
    <m/>
    <m/>
    <x v="0"/>
  </r>
  <r>
    <x v="0"/>
    <s v="e6369a37-170a-435f-b04f-7e72088634a3"/>
    <x v="0"/>
    <s v="0031brng3ggkh2d.bpna.popularinc.net"/>
    <s v="e6369a37-170a-435f-b04f-7e72088634a3"/>
    <s v="Medium"/>
    <s v="FIXED"/>
    <x v="1134"/>
    <m/>
    <m/>
    <m/>
    <m/>
    <x v="0"/>
  </r>
  <r>
    <x v="4"/>
    <s v="e637df6a-4f21-4125-90af-cfda93107775"/>
    <x v="0"/>
    <e v="#N/A"/>
    <e v="#N/A"/>
    <e v="#N/A"/>
    <s v="FIXED"/>
    <x v="1134"/>
    <m/>
    <m/>
    <m/>
    <m/>
    <x v="0"/>
  </r>
  <r>
    <x v="12"/>
    <s v="e63a06d2-29ea-4eec-af23-9a5cbfa3cd71"/>
    <x v="0"/>
    <e v="#N/A"/>
    <e v="#N/A"/>
    <e v="#N/A"/>
    <s v="FIXED"/>
    <x v="1134"/>
    <m/>
    <m/>
    <m/>
    <m/>
    <x v="0"/>
  </r>
  <r>
    <x v="0"/>
    <s v="e63a1c60-b974-47e3-abd4-a7cb2e0b1070"/>
    <x v="0"/>
    <e v="#N/A"/>
    <e v="#N/A"/>
    <e v="#N/A"/>
    <s v="FIXED"/>
    <x v="1134"/>
    <m/>
    <m/>
    <m/>
    <m/>
    <x v="0"/>
  </r>
  <r>
    <x v="0"/>
    <s v="e63a2109-c025-4bb6-bc3b-0b0f95cf6d2c"/>
    <x v="0"/>
    <e v="#N/A"/>
    <e v="#N/A"/>
    <e v="#N/A"/>
    <s v="FIXED"/>
    <x v="1134"/>
    <m/>
    <m/>
    <m/>
    <m/>
    <x v="0"/>
  </r>
  <r>
    <x v="7"/>
    <s v="e63a504a-0749-456a-9d05-fa2e8987a439"/>
    <x v="0"/>
    <e v="#N/A"/>
    <e v="#N/A"/>
    <e v="#N/A"/>
    <s v="FIXED"/>
    <x v="1134"/>
    <m/>
    <m/>
    <m/>
    <m/>
    <x v="0"/>
  </r>
  <r>
    <x v="0"/>
    <s v="e63ae9ea-2fda-4d7d-aef2-90d6f54e6efc"/>
    <x v="0"/>
    <e v="#N/A"/>
    <e v="#N/A"/>
    <e v="#N/A"/>
    <s v="FIXED"/>
    <x v="1134"/>
    <m/>
    <m/>
    <m/>
    <m/>
    <x v="0"/>
  </r>
  <r>
    <x v="0"/>
    <s v="e63c446d-27ef-4abe-9b95-92dc1afe5c1d"/>
    <x v="0"/>
    <e v="#N/A"/>
    <e v="#N/A"/>
    <e v="#N/A"/>
    <s v="FIXED"/>
    <x v="1134"/>
    <m/>
    <m/>
    <m/>
    <m/>
    <x v="0"/>
  </r>
  <r>
    <x v="0"/>
    <s v="e63c7c04-d82b-47e4-a100-a1da141ac11d"/>
    <x v="0"/>
    <e v="#N/A"/>
    <e v="#N/A"/>
    <e v="#N/A"/>
    <s v="FIXED"/>
    <x v="1134"/>
    <m/>
    <m/>
    <m/>
    <m/>
    <x v="0"/>
  </r>
  <r>
    <x v="0"/>
    <s v="e63d142b-195e-4a63-9043-ea9c5e751d55"/>
    <x v="0"/>
    <e v="#N/A"/>
    <e v="#N/A"/>
    <e v="#N/A"/>
    <s v="FIXED"/>
    <x v="1134"/>
    <m/>
    <m/>
    <m/>
    <m/>
    <x v="0"/>
  </r>
  <r>
    <x v="0"/>
    <s v="e63d9fff-6bd7-47d4-a7c0-fd2488128cab"/>
    <x v="0"/>
    <e v="#N/A"/>
    <e v="#N/A"/>
    <e v="#N/A"/>
    <s v="FIXED"/>
    <x v="1134"/>
    <m/>
    <m/>
    <m/>
    <m/>
    <x v="0"/>
  </r>
  <r>
    <x v="0"/>
    <s v="e63f4575-999e-4149-8d0b-8dc23913696a"/>
    <x v="0"/>
    <e v="#N/A"/>
    <e v="#N/A"/>
    <e v="#N/A"/>
    <s v="FIXED"/>
    <x v="1134"/>
    <m/>
    <m/>
    <m/>
    <m/>
    <x v="0"/>
  </r>
  <r>
    <x v="0"/>
    <s v="e63f990f-9068-4ba1-bde1-058eb45feb2b"/>
    <x v="0"/>
    <e v="#N/A"/>
    <e v="#N/A"/>
    <e v="#N/A"/>
    <s v="FIXED"/>
    <x v="1134"/>
    <m/>
    <m/>
    <m/>
    <m/>
    <x v="0"/>
  </r>
  <r>
    <x v="0"/>
    <s v="e63fdf96-590a-459d-a1c3-1a6e07544b2b"/>
    <x v="0"/>
    <e v="#N/A"/>
    <e v="#N/A"/>
    <e v="#N/A"/>
    <s v="FIXED"/>
    <x v="1134"/>
    <m/>
    <m/>
    <m/>
    <m/>
    <x v="0"/>
  </r>
  <r>
    <x v="0"/>
    <s v="e6405627-a314-454b-b8e8-45cec52d94f3"/>
    <x v="0"/>
    <e v="#N/A"/>
    <e v="#N/A"/>
    <e v="#N/A"/>
    <s v="FIXED"/>
    <x v="1134"/>
    <m/>
    <m/>
    <m/>
    <m/>
    <x v="0"/>
  </r>
  <r>
    <x v="0"/>
    <s v="e64075e5-8a83-4778-a975-5d89b7ccf90a"/>
    <x v="1"/>
    <s v="miambkoc18wln2d.bpna.popularinc.net"/>
    <s v="e64075e5-8a83-4778-a975-5d89b7ccf90a"/>
    <s v="Critical"/>
    <s v="RESURFACED"/>
    <x v="1134"/>
    <m/>
    <m/>
    <m/>
    <m/>
    <x v="0"/>
  </r>
  <r>
    <x v="10"/>
    <s v="e6415a0b-76bc-4ed4-b1e5-cd3d1cec03f8"/>
    <x v="0"/>
    <e v="#N/A"/>
    <e v="#N/A"/>
    <e v="#N/A"/>
    <s v="FIXED"/>
    <x v="1134"/>
    <m/>
    <m/>
    <m/>
    <m/>
    <x v="0"/>
  </r>
  <r>
    <x v="0"/>
    <s v="e641d80a-4266-4fc7-8fc1-c8c1ca937bab"/>
    <x v="0"/>
    <e v="#N/A"/>
    <e v="#N/A"/>
    <e v="#N/A"/>
    <s v="FIXED"/>
    <x v="1134"/>
    <m/>
    <m/>
    <m/>
    <m/>
    <x v="0"/>
  </r>
  <r>
    <x v="0"/>
    <s v="e6425498-af7c-45b9-8f0d-ddd009fe7a64"/>
    <x v="0"/>
    <e v="#N/A"/>
    <e v="#N/A"/>
    <e v="#N/A"/>
    <s v="FIXED"/>
    <x v="1134"/>
    <m/>
    <m/>
    <m/>
    <m/>
    <x v="0"/>
  </r>
  <r>
    <x v="10"/>
    <s v="e64256de-5aa9-4c71-ac73-0272a8663b9b"/>
    <x v="2"/>
    <s v="bpn-roseblas-03"/>
    <s v="e64256de-5aa9-4c71-ac73-0272a8663b9b"/>
    <s v="Medium"/>
    <s v="ACTIVE"/>
    <x v="1134"/>
    <m/>
    <m/>
    <m/>
    <m/>
    <x v="0"/>
  </r>
  <r>
    <x v="0"/>
    <s v="e642af7d-0d35-4db6-a261-4466e0f09115"/>
    <x v="0"/>
    <e v="#N/A"/>
    <e v="#N/A"/>
    <e v="#N/A"/>
    <s v="FIXED"/>
    <x v="1134"/>
    <m/>
    <m/>
    <m/>
    <m/>
    <x v="0"/>
  </r>
  <r>
    <x v="0"/>
    <s v="e642ecab-d8d5-4bd7-8823-9cc0dfba8c7f"/>
    <x v="0"/>
    <e v="#N/A"/>
    <e v="#N/A"/>
    <e v="#N/A"/>
    <s v="FIXED"/>
    <x v="1134"/>
    <m/>
    <m/>
    <m/>
    <m/>
    <x v="0"/>
  </r>
  <r>
    <x v="8"/>
    <s v="e6444d67-a88a-4ea8-83f4-df667ce6a2a4"/>
    <x v="0"/>
    <e v="#N/A"/>
    <e v="#N/A"/>
    <e v="#N/A"/>
    <s v="FIXED"/>
    <x v="1134"/>
    <m/>
    <m/>
    <m/>
    <m/>
    <x v="0"/>
  </r>
  <r>
    <x v="0"/>
    <s v="e644c4ed-c0c6-4abc-a91d-1ff9faab1415"/>
    <x v="0"/>
    <e v="#N/A"/>
    <e v="#N/A"/>
    <e v="#N/A"/>
    <s v="FIXED"/>
    <x v="1134"/>
    <m/>
    <m/>
    <m/>
    <m/>
    <x v="0"/>
  </r>
  <r>
    <x v="0"/>
    <s v="e645b7cc-b896-4aa2-b4fc-ac4698c2059f"/>
    <x v="0"/>
    <e v="#N/A"/>
    <e v="#N/A"/>
    <e v="#N/A"/>
    <s v="FIXED"/>
    <x v="1134"/>
    <m/>
    <m/>
    <m/>
    <m/>
    <x v="0"/>
  </r>
  <r>
    <x v="0"/>
    <s v="e6474dba-7474-4d7f-9b81-5b6ead0d15c2"/>
    <x v="0"/>
    <s v="0022brnbzqsnd2d.bpna.popularinc.net"/>
    <s v="e6474dba-7474-4d7f-9b81-5b6ead0d15c2"/>
    <s v="Medium"/>
    <s v="FIXED"/>
    <x v="1134"/>
    <m/>
    <m/>
    <m/>
    <m/>
    <x v="0"/>
  </r>
  <r>
    <x v="0"/>
    <s v="e64a97c4-ccc4-4151-a41b-1e0d39ac9b80"/>
    <x v="0"/>
    <e v="#N/A"/>
    <e v="#N/A"/>
    <e v="#N/A"/>
    <s v="FIXED"/>
    <x v="1134"/>
    <m/>
    <m/>
    <m/>
    <m/>
    <x v="0"/>
  </r>
  <r>
    <x v="1"/>
    <s v="e64b0c92-f418-4c00-978f-c96f31d66ac5"/>
    <x v="0"/>
    <e v="#N/A"/>
    <e v="#N/A"/>
    <e v="#N/A"/>
    <s v="FIXED"/>
    <x v="1134"/>
    <m/>
    <m/>
    <m/>
    <m/>
    <x v="0"/>
  </r>
  <r>
    <x v="1"/>
    <s v="e64c40c2-adb5-467b-a3d8-1b9e3451d27f"/>
    <x v="0"/>
    <e v="#N/A"/>
    <e v="#N/A"/>
    <e v="#N/A"/>
    <s v="FIXED"/>
    <x v="1134"/>
    <m/>
    <m/>
    <m/>
    <m/>
    <x v="0"/>
  </r>
  <r>
    <x v="4"/>
    <s v="e64c7967-c67f-4faa-838c-f36900399b33"/>
    <x v="0"/>
    <e v="#N/A"/>
    <e v="#N/A"/>
    <e v="#N/A"/>
    <s v="FIXED"/>
    <x v="1134"/>
    <m/>
    <m/>
    <m/>
    <m/>
    <x v="0"/>
  </r>
  <r>
    <x v="0"/>
    <s v="e64ca422-2e03-46ba-ab37-b0f37f3296e3"/>
    <x v="0"/>
    <e v="#N/A"/>
    <e v="#N/A"/>
    <e v="#N/A"/>
    <s v="FIXED"/>
    <x v="1134"/>
    <m/>
    <m/>
    <m/>
    <m/>
    <x v="0"/>
  </r>
  <r>
    <x v="2"/>
    <s v="e64de6ab-315e-49b3-bbbc-5866bdfe16fd"/>
    <x v="1"/>
    <s v="bpn-rosecmas-05"/>
    <s v="e64de6ab-315e-49b3-bbbc-5866bdfe16fd"/>
    <s v="Medium"/>
    <s v="RESURFACED"/>
    <x v="1134"/>
    <m/>
    <m/>
    <m/>
    <m/>
    <x v="0"/>
  </r>
  <r>
    <x v="0"/>
    <s v="e64f294f-828a-48e5-bb46-d7a7f51c42c6"/>
    <x v="0"/>
    <e v="#N/A"/>
    <e v="#N/A"/>
    <e v="#N/A"/>
    <s v="FIXED"/>
    <x v="1134"/>
    <m/>
    <m/>
    <m/>
    <m/>
    <x v="0"/>
  </r>
  <r>
    <x v="9"/>
    <s v="e64fb1dc-e60b-4f79-af2b-8b02f638bc29"/>
    <x v="0"/>
    <e v="#N/A"/>
    <e v="#N/A"/>
    <e v="#N/A"/>
    <s v="FIXED"/>
    <x v="1134"/>
    <m/>
    <m/>
    <m/>
    <m/>
    <x v="0"/>
  </r>
  <r>
    <x v="7"/>
    <s v="e6509c6e-dc0d-4f47-8d8f-abd1af9f0ab5"/>
    <x v="0"/>
    <e v="#N/A"/>
    <e v="#N/A"/>
    <e v="#N/A"/>
    <s v="FIXED"/>
    <x v="1134"/>
    <m/>
    <m/>
    <m/>
    <m/>
    <x v="0"/>
  </r>
  <r>
    <x v="0"/>
    <s v="e65137e5-8011-47c7-8420-73c6ede3d729"/>
    <x v="0"/>
    <e v="#N/A"/>
    <e v="#N/A"/>
    <e v="#N/A"/>
    <s v="FIXED"/>
    <x v="1134"/>
    <m/>
    <m/>
    <m/>
    <m/>
    <x v="0"/>
  </r>
  <r>
    <x v="0"/>
    <s v="e6516c46-3e87-4637-8a5b-d94e3f1911e9"/>
    <x v="0"/>
    <e v="#N/A"/>
    <e v="#N/A"/>
    <e v="#N/A"/>
    <s v="FIXED"/>
    <x v="1134"/>
    <m/>
    <m/>
    <m/>
    <m/>
    <x v="0"/>
  </r>
  <r>
    <x v="10"/>
    <s v="e651e2d2-f6d1-4d8c-9e80-bc9c97118cb7"/>
    <x v="0"/>
    <e v="#N/A"/>
    <e v="#N/A"/>
    <e v="#N/A"/>
    <s v="FIXED"/>
    <x v="1134"/>
    <m/>
    <m/>
    <m/>
    <m/>
    <x v="0"/>
  </r>
  <r>
    <x v="0"/>
    <s v="e65212d9-33d4-479c-bd3a-c1ca5390cf97"/>
    <x v="0"/>
    <e v="#N/A"/>
    <e v="#N/A"/>
    <e v="#N/A"/>
    <s v="FIXED"/>
    <x v="1134"/>
    <m/>
    <m/>
    <m/>
    <m/>
    <x v="0"/>
  </r>
  <r>
    <x v="6"/>
    <s v="e65303c0-fd73-4e39-9d83-e2b3f3dd3bd7"/>
    <x v="0"/>
    <e v="#N/A"/>
    <e v="#N/A"/>
    <e v="#N/A"/>
    <s v="FIXED"/>
    <x v="1134"/>
    <m/>
    <m/>
    <m/>
    <m/>
    <x v="0"/>
  </r>
  <r>
    <x v="0"/>
    <s v="e65327f1-9337-4f86-82da-4eb2a0b5059a"/>
    <x v="0"/>
    <e v="#N/A"/>
    <e v="#N/A"/>
    <e v="#N/A"/>
    <s v="FIXED"/>
    <x v="1134"/>
    <m/>
    <m/>
    <m/>
    <m/>
    <x v="0"/>
  </r>
  <r>
    <x v="0"/>
    <s v="e65336a3-05de-4c95-8ea5-7d06e60752ac"/>
    <x v="0"/>
    <e v="#N/A"/>
    <e v="#N/A"/>
    <e v="#N/A"/>
    <s v="FIXED"/>
    <x v="1134"/>
    <m/>
    <m/>
    <m/>
    <m/>
    <x v="0"/>
  </r>
  <r>
    <x v="0"/>
    <s v="e6533c0b-1a40-45ba-9d27-f63ab8392d2e"/>
    <x v="0"/>
    <e v="#N/A"/>
    <e v="#N/A"/>
    <e v="#N/A"/>
    <s v="FIXED"/>
    <x v="1134"/>
    <m/>
    <m/>
    <m/>
    <m/>
    <x v="0"/>
  </r>
  <r>
    <x v="1"/>
    <s v="e653e92b-2ff5-41f6-8f00-8eb7c043c8b9"/>
    <x v="2"/>
    <s v="bpn-0090bp-01"/>
    <s v="e653e92b-2ff5-41f6-8f00-8eb7c043c8b9"/>
    <s v="Medium"/>
    <s v="ACTIVE"/>
    <x v="1134"/>
    <m/>
    <m/>
    <m/>
    <m/>
    <x v="0"/>
  </r>
  <r>
    <x v="0"/>
    <s v="e6549680-2c68-4a38-bafb-fc45593a1552"/>
    <x v="0"/>
    <e v="#N/A"/>
    <e v="#N/A"/>
    <e v="#N/A"/>
    <s v="FIXED"/>
    <x v="1134"/>
    <m/>
    <m/>
    <m/>
    <m/>
    <x v="0"/>
  </r>
  <r>
    <x v="1"/>
    <s v="e6570b54-64f4-4b03-a174-4a4606b2c326"/>
    <x v="2"/>
    <s v="bpn-roseboas-01"/>
    <s v="e6570b54-64f4-4b03-a174-4a4606b2c326"/>
    <s v="High"/>
    <s v="ACTIVE"/>
    <x v="1134"/>
    <m/>
    <m/>
    <m/>
    <m/>
    <x v="0"/>
  </r>
  <r>
    <x v="0"/>
    <s v="e6575b8f-8505-4edc-ad4e-7aa2da3969c2"/>
    <x v="0"/>
    <e v="#N/A"/>
    <e v="#N/A"/>
    <e v="#N/A"/>
    <s v="FIXED"/>
    <x v="1134"/>
    <m/>
    <m/>
    <m/>
    <m/>
    <x v="0"/>
  </r>
  <r>
    <x v="0"/>
    <s v="e65826c0-9131-4ae0-a4ec-68a061b7ca16"/>
    <x v="0"/>
    <e v="#N/A"/>
    <e v="#N/A"/>
    <e v="#N/A"/>
    <s v="FIXED"/>
    <x v="1134"/>
    <m/>
    <m/>
    <m/>
    <m/>
    <x v="0"/>
  </r>
  <r>
    <x v="0"/>
    <s v="e6582fd8-6899-468b-8f6f-4e5f601ecf62"/>
    <x v="0"/>
    <e v="#N/A"/>
    <e v="#N/A"/>
    <e v="#N/A"/>
    <s v="FIXED"/>
    <x v="1134"/>
    <m/>
    <m/>
    <m/>
    <m/>
    <x v="0"/>
  </r>
  <r>
    <x v="0"/>
    <s v="e65904e6-cf6e-4f05-acc4-277540bf7719"/>
    <x v="0"/>
    <e v="#N/A"/>
    <e v="#N/A"/>
    <e v="#N/A"/>
    <s v="FIXED"/>
    <x v="1134"/>
    <m/>
    <m/>
    <m/>
    <m/>
    <x v="0"/>
  </r>
  <r>
    <x v="0"/>
    <s v="e65a26c7-7c24-48e8-a5f7-33cb1a98ebc0"/>
    <x v="0"/>
    <e v="#N/A"/>
    <e v="#N/A"/>
    <e v="#N/A"/>
    <s v="FIXED"/>
    <x v="1134"/>
    <m/>
    <m/>
    <m/>
    <m/>
    <x v="0"/>
  </r>
  <r>
    <x v="0"/>
    <s v="e65a9f86-b42c-4b41-9984-2011d933ded8"/>
    <x v="0"/>
    <e v="#N/A"/>
    <e v="#N/A"/>
    <e v="#N/A"/>
    <s v="FIXED"/>
    <x v="1134"/>
    <m/>
    <m/>
    <m/>
    <m/>
    <x v="0"/>
  </r>
  <r>
    <x v="0"/>
    <s v="e65af0d9-cba7-482f-8535-d77a8c336b44"/>
    <x v="0"/>
    <e v="#N/A"/>
    <e v="#N/A"/>
    <e v="#N/A"/>
    <s v="FIXED"/>
    <x v="1134"/>
    <m/>
    <m/>
    <m/>
    <m/>
    <x v="0"/>
  </r>
  <r>
    <x v="5"/>
    <s v="e65b035c-19cd-482c-b22e-bbde66228672"/>
    <x v="0"/>
    <e v="#N/A"/>
    <e v="#N/A"/>
    <e v="#N/A"/>
    <s v="FIXED"/>
    <x v="1134"/>
    <m/>
    <m/>
    <m/>
    <m/>
    <x v="0"/>
  </r>
  <r>
    <x v="1"/>
    <s v="e65cd2e1-2151-43bf-8b57-473396e1f55e"/>
    <x v="0"/>
    <e v="#N/A"/>
    <e v="#N/A"/>
    <e v="#N/A"/>
    <s v="FIXED"/>
    <x v="1134"/>
    <m/>
    <m/>
    <m/>
    <m/>
    <x v="0"/>
  </r>
  <r>
    <x v="4"/>
    <s v="e65e03a0-1f6d-4f63-b926-5b5643b1369b"/>
    <x v="0"/>
    <e v="#N/A"/>
    <e v="#N/A"/>
    <e v="#N/A"/>
    <s v="FIXED"/>
    <x v="1134"/>
    <m/>
    <m/>
    <m/>
    <m/>
    <x v="0"/>
  </r>
  <r>
    <x v="0"/>
    <s v="e65f8c29-4ff2-4c60-8314-1112d37f3c03"/>
    <x v="0"/>
    <e v="#N/A"/>
    <e v="#N/A"/>
    <e v="#N/A"/>
    <s v="FIXED"/>
    <x v="1134"/>
    <m/>
    <m/>
    <m/>
    <m/>
    <x v="0"/>
  </r>
  <r>
    <x v="0"/>
    <s v="e660d3a4-e4a8-4dc5-9d4d-39ef65256f9e"/>
    <x v="0"/>
    <e v="#N/A"/>
    <e v="#N/A"/>
    <e v="#N/A"/>
    <s v="FIXED"/>
    <x v="1134"/>
    <m/>
    <m/>
    <m/>
    <m/>
    <x v="0"/>
  </r>
  <r>
    <x v="0"/>
    <s v="e6612ad0-d8bf-451d-a572-ed07ff2c148e"/>
    <x v="2"/>
    <s v="bdwybko67v0jq2d.bpna.popularinc.net"/>
    <s v="e6612ad0-d8bf-451d-a572-ed07ff2c148e"/>
    <s v="High"/>
    <s v="ACTIVE"/>
    <x v="1134"/>
    <m/>
    <m/>
    <m/>
    <m/>
    <x v="0"/>
  </r>
  <r>
    <x v="0"/>
    <s v="e6619ee9-4959-4623-b945-746be0dd90a7"/>
    <x v="0"/>
    <e v="#N/A"/>
    <e v="#N/A"/>
    <e v="#N/A"/>
    <s v="FIXED"/>
    <x v="1134"/>
    <m/>
    <m/>
    <m/>
    <m/>
    <x v="0"/>
  </r>
  <r>
    <x v="1"/>
    <s v="e662a370-24a4-433b-8503-f5abd2e4dad1"/>
    <x v="0"/>
    <e v="#N/A"/>
    <e v="#N/A"/>
    <e v="#N/A"/>
    <s v="FIXED"/>
    <x v="1134"/>
    <m/>
    <m/>
    <m/>
    <m/>
    <x v="0"/>
  </r>
  <r>
    <x v="6"/>
    <s v="e662f448-0d6b-4cfa-9b7c-24bcc07e6b91"/>
    <x v="0"/>
    <s v="bpn-roseclts-02"/>
    <s v="e662f448-0d6b-4cfa-9b7c-24bcc07e6b91"/>
    <s v="High"/>
    <s v="FIXED"/>
    <x v="1134"/>
    <m/>
    <m/>
    <m/>
    <m/>
    <x v="0"/>
  </r>
  <r>
    <x v="0"/>
    <s v="e6631fb5-7bd6-44ac-8361-3bd114c17755"/>
    <x v="0"/>
    <e v="#N/A"/>
    <e v="#N/A"/>
    <e v="#N/A"/>
    <s v="FIXED"/>
    <x v="1134"/>
    <m/>
    <m/>
    <m/>
    <m/>
    <x v="0"/>
  </r>
  <r>
    <x v="0"/>
    <s v="e663b316-12ff-4289-94ba-a2bd93f09eac"/>
    <x v="0"/>
    <e v="#N/A"/>
    <e v="#N/A"/>
    <e v="#N/A"/>
    <s v="FIXED"/>
    <x v="1134"/>
    <m/>
    <m/>
    <m/>
    <m/>
    <x v="0"/>
  </r>
  <r>
    <x v="0"/>
    <s v="e664f97a-f31d-4e97-920a-845622fbe7c7"/>
    <x v="0"/>
    <e v="#N/A"/>
    <e v="#N/A"/>
    <e v="#N/A"/>
    <s v="FIXED"/>
    <x v="1134"/>
    <m/>
    <m/>
    <m/>
    <m/>
    <x v="0"/>
  </r>
  <r>
    <x v="0"/>
    <s v="e66636cc-9388-4f76-b875-7f8999da858b"/>
    <x v="0"/>
    <e v="#N/A"/>
    <e v="#N/A"/>
    <e v="#N/A"/>
    <s v="FIXED"/>
    <x v="1134"/>
    <m/>
    <m/>
    <m/>
    <m/>
    <x v="0"/>
  </r>
  <r>
    <x v="0"/>
    <s v="e666ee5c-93ab-4eab-a396-7bf37377fd57"/>
    <x v="0"/>
    <e v="#N/A"/>
    <e v="#N/A"/>
    <e v="#N/A"/>
    <s v="FIXED"/>
    <x v="1134"/>
    <m/>
    <m/>
    <m/>
    <m/>
    <x v="0"/>
  </r>
  <r>
    <x v="0"/>
    <s v="e666fefe-4e9a-4bc0-8d9c-2c9b4d690b2a"/>
    <x v="0"/>
    <e v="#N/A"/>
    <e v="#N/A"/>
    <e v="#N/A"/>
    <s v="FIXED"/>
    <x v="1134"/>
    <m/>
    <m/>
    <m/>
    <m/>
    <x v="0"/>
  </r>
  <r>
    <x v="0"/>
    <s v="e66808f7-8db1-46b2-9f05-2d7897675542"/>
    <x v="0"/>
    <e v="#N/A"/>
    <e v="#N/A"/>
    <e v="#N/A"/>
    <s v="FIXED"/>
    <x v="1134"/>
    <m/>
    <m/>
    <m/>
    <m/>
    <x v="0"/>
  </r>
  <r>
    <x v="0"/>
    <s v="e66849ec-6e09-4bb5-898f-77ffe92e3552"/>
    <x v="0"/>
    <e v="#N/A"/>
    <e v="#N/A"/>
    <e v="#N/A"/>
    <s v="FIXED"/>
    <x v="1134"/>
    <m/>
    <m/>
    <m/>
    <m/>
    <x v="0"/>
  </r>
  <r>
    <x v="0"/>
    <s v="e668a423-4a7c-4754-b0eb-530077625614"/>
    <x v="0"/>
    <e v="#N/A"/>
    <e v="#N/A"/>
    <e v="#N/A"/>
    <s v="FIXED"/>
    <x v="1134"/>
    <m/>
    <m/>
    <m/>
    <m/>
    <x v="0"/>
  </r>
  <r>
    <x v="4"/>
    <s v="e6696c9a-c062-4ecf-86c8-0b0d6305fa96"/>
    <x v="0"/>
    <e v="#N/A"/>
    <e v="#N/A"/>
    <e v="#N/A"/>
    <s v="FIXED"/>
    <x v="1134"/>
    <m/>
    <m/>
    <m/>
    <m/>
    <x v="0"/>
  </r>
  <r>
    <x v="0"/>
    <s v="e66a98a1-04bf-4c82-bd68-9d17a6908876"/>
    <x v="0"/>
    <e v="#N/A"/>
    <e v="#N/A"/>
    <e v="#N/A"/>
    <s v="FIXED"/>
    <x v="1134"/>
    <m/>
    <m/>
    <m/>
    <m/>
    <x v="0"/>
  </r>
  <r>
    <x v="0"/>
    <s v="e66ac8a8-d53b-4ddf-9c8a-9d208c12aef2"/>
    <x v="0"/>
    <e v="#N/A"/>
    <e v="#N/A"/>
    <e v="#N/A"/>
    <s v="FIXED"/>
    <x v="1134"/>
    <m/>
    <m/>
    <m/>
    <m/>
    <x v="0"/>
  </r>
  <r>
    <x v="0"/>
    <s v="e66cc5fa-77a7-4302-9a82-0aa35abb5650"/>
    <x v="0"/>
    <e v="#N/A"/>
    <e v="#N/A"/>
    <e v="#N/A"/>
    <s v="FIXED"/>
    <x v="1134"/>
    <m/>
    <m/>
    <m/>
    <m/>
    <x v="0"/>
  </r>
  <r>
    <x v="0"/>
    <s v="e66e79da-66cb-438b-9de6-5f67ae1c9e8e"/>
    <x v="0"/>
    <e v="#N/A"/>
    <e v="#N/A"/>
    <e v="#N/A"/>
    <s v="FIXED"/>
    <x v="1134"/>
    <m/>
    <m/>
    <m/>
    <m/>
    <x v="0"/>
  </r>
  <r>
    <x v="0"/>
    <s v="e66eb138-2b90-4e4e-a7b2-26a5ba4c22ab"/>
    <x v="0"/>
    <e v="#N/A"/>
    <e v="#N/A"/>
    <e v="#N/A"/>
    <s v="FIXED"/>
    <x v="1134"/>
    <m/>
    <m/>
    <m/>
    <m/>
    <x v="0"/>
  </r>
  <r>
    <x v="0"/>
    <s v="e66ee435-8e28-475d-a4a3-dd7ac4994a4f"/>
    <x v="0"/>
    <e v="#N/A"/>
    <e v="#N/A"/>
    <e v="#N/A"/>
    <s v="FIXED"/>
    <x v="1134"/>
    <m/>
    <m/>
    <m/>
    <m/>
    <x v="0"/>
  </r>
  <r>
    <x v="0"/>
    <s v="e66f1df9-1b8b-4a30-bd0e-1eb868edb14b"/>
    <x v="0"/>
    <e v="#N/A"/>
    <e v="#N/A"/>
    <e v="#N/A"/>
    <s v="FIXED"/>
    <x v="1134"/>
    <m/>
    <m/>
    <m/>
    <m/>
    <x v="0"/>
  </r>
  <r>
    <x v="0"/>
    <s v="e66f2ec2-ce4c-46a8-b2cc-1af0ad08696d"/>
    <x v="0"/>
    <e v="#N/A"/>
    <e v="#N/A"/>
    <e v="#N/A"/>
    <s v="FIXED"/>
    <x v="1134"/>
    <m/>
    <m/>
    <m/>
    <m/>
    <x v="0"/>
  </r>
  <r>
    <x v="0"/>
    <s v="e6704f72-4269-4ed5-b9c0-ee5d0b93f218"/>
    <x v="0"/>
    <e v="#N/A"/>
    <e v="#N/A"/>
    <e v="#N/A"/>
    <s v="FIXED"/>
    <x v="1134"/>
    <m/>
    <m/>
    <m/>
    <m/>
    <x v="0"/>
  </r>
  <r>
    <x v="1"/>
    <s v="e6707abe-ffaa-4ec3-8e18-4aad4bb3c526"/>
    <x v="0"/>
    <s v="bpn-miamdcdn-02"/>
    <s v="e6707abe-ffaa-4ec3-8e18-4aad4bb3c526"/>
    <s v="Medium"/>
    <s v="FIXED"/>
    <x v="1134"/>
    <m/>
    <m/>
    <m/>
    <m/>
    <x v="0"/>
  </r>
  <r>
    <x v="0"/>
    <s v="e670ac97-5a9f-4903-9536-b9c98b1f0501"/>
    <x v="0"/>
    <e v="#N/A"/>
    <e v="#N/A"/>
    <e v="#N/A"/>
    <s v="FIXED"/>
    <x v="1134"/>
    <m/>
    <m/>
    <m/>
    <m/>
    <x v="0"/>
  </r>
  <r>
    <x v="0"/>
    <s v="e671336f-c601-4d13-a5bc-b06e04c4691f"/>
    <x v="0"/>
    <e v="#N/A"/>
    <e v="#N/A"/>
    <e v="#N/A"/>
    <s v="FIXED"/>
    <x v="1134"/>
    <m/>
    <m/>
    <m/>
    <m/>
    <x v="0"/>
  </r>
  <r>
    <x v="0"/>
    <s v="e671e51e-249d-4807-9e86-340e27a30936"/>
    <x v="0"/>
    <e v="#N/A"/>
    <e v="#N/A"/>
    <e v="#N/A"/>
    <s v="FIXED"/>
    <x v="1134"/>
    <m/>
    <m/>
    <m/>
    <m/>
    <x v="0"/>
  </r>
  <r>
    <x v="0"/>
    <s v="e6723bdc-7a9b-4087-aeb5-4fa245edac31"/>
    <x v="0"/>
    <e v="#N/A"/>
    <e v="#N/A"/>
    <e v="#N/A"/>
    <s v="FIXED"/>
    <x v="1134"/>
    <m/>
    <m/>
    <m/>
    <m/>
    <x v="0"/>
  </r>
  <r>
    <x v="11"/>
    <s v="e672ae06-0a04-4614-a2b4-e1a4d8d66df2"/>
    <x v="2"/>
    <s v="bpn-rosewrdb-02"/>
    <s v="e672ae06-0a04-4614-a2b4-e1a4d8d66df2"/>
    <s v="High"/>
    <s v="ACTIVE"/>
    <x v="1134"/>
    <m/>
    <m/>
    <m/>
    <m/>
    <x v="0"/>
  </r>
  <r>
    <x v="0"/>
    <s v="e672ba39-962b-49a5-be62-3e7dbb466289"/>
    <x v="0"/>
    <e v="#N/A"/>
    <e v="#N/A"/>
    <e v="#N/A"/>
    <s v="FIXED"/>
    <x v="1134"/>
    <m/>
    <m/>
    <m/>
    <m/>
    <x v="0"/>
  </r>
  <r>
    <x v="2"/>
    <s v="e672f285-a5d9-4171-ad3a-385184174c81"/>
    <x v="2"/>
    <s v="bpn-primgvts-01"/>
    <s v="e672f285-a5d9-4171-ad3a-385184174c81"/>
    <s v="Medium"/>
    <s v="ACTIVE"/>
    <x v="1134"/>
    <m/>
    <m/>
    <m/>
    <m/>
    <x v="0"/>
  </r>
  <r>
    <x v="2"/>
    <s v="e67375b1-c43d-4afd-af27-2572dbc1568f"/>
    <x v="0"/>
    <e v="#N/A"/>
    <e v="#N/A"/>
    <e v="#N/A"/>
    <s v="FIXED"/>
    <x v="1134"/>
    <m/>
    <m/>
    <m/>
    <m/>
    <x v="0"/>
  </r>
  <r>
    <x v="2"/>
    <s v="e673830e-cae8-4f3f-8244-16f1c1a62027"/>
    <x v="1"/>
    <e v="#N/A"/>
    <e v="#N/A"/>
    <e v="#N/A"/>
    <s v="RESURFACED"/>
    <x v="1134"/>
    <m/>
    <m/>
    <m/>
    <m/>
    <x v="0"/>
  </r>
  <r>
    <x v="1"/>
    <s v="e673fcba-7dd6-4e64-b31c-79fb3dba910c"/>
    <x v="0"/>
    <e v="#N/A"/>
    <e v="#N/A"/>
    <e v="#N/A"/>
    <s v="FIXED"/>
    <x v="1134"/>
    <m/>
    <m/>
    <m/>
    <m/>
    <x v="0"/>
  </r>
  <r>
    <x v="0"/>
    <s v="e6773691-636a-4b80-a8c3-610393fc0fbd"/>
    <x v="0"/>
    <e v="#N/A"/>
    <e v="#N/A"/>
    <e v="#N/A"/>
    <s v="FIXED"/>
    <x v="1134"/>
    <m/>
    <m/>
    <m/>
    <m/>
    <x v="0"/>
  </r>
  <r>
    <x v="0"/>
    <s v="e6785266-fcc3-4b5c-a44f-8554d6c06dbe"/>
    <x v="0"/>
    <e v="#N/A"/>
    <e v="#N/A"/>
    <e v="#N/A"/>
    <s v="FIXED"/>
    <x v="1134"/>
    <m/>
    <m/>
    <m/>
    <m/>
    <x v="0"/>
  </r>
  <r>
    <x v="6"/>
    <s v="e679bd39-221d-47bf-bd0e-f4941769e818"/>
    <x v="0"/>
    <e v="#N/A"/>
    <e v="#N/A"/>
    <e v="#N/A"/>
    <s v="FIXED"/>
    <x v="1134"/>
    <m/>
    <m/>
    <m/>
    <m/>
    <x v="0"/>
  </r>
  <r>
    <x v="0"/>
    <s v="e679fef5-fcfc-4736-af1a-a091f327d397"/>
    <x v="0"/>
    <e v="#N/A"/>
    <e v="#N/A"/>
    <e v="#N/A"/>
    <s v="FIXED"/>
    <x v="1134"/>
    <m/>
    <m/>
    <m/>
    <m/>
    <x v="0"/>
  </r>
  <r>
    <x v="0"/>
    <s v="e67b06f3-cf3d-407f-8302-8219f078cc52"/>
    <x v="0"/>
    <e v="#N/A"/>
    <e v="#N/A"/>
    <e v="#N/A"/>
    <s v="FIXED"/>
    <x v="1134"/>
    <m/>
    <m/>
    <m/>
    <m/>
    <x v="0"/>
  </r>
  <r>
    <x v="15"/>
    <s v="e67b7bbd-563e-49af-a356-16fd61aecd8a"/>
    <x v="0"/>
    <e v="#N/A"/>
    <e v="#N/A"/>
    <e v="#N/A"/>
    <s v="FIXED"/>
    <x v="1134"/>
    <m/>
    <m/>
    <m/>
    <m/>
    <x v="0"/>
  </r>
  <r>
    <x v="0"/>
    <s v="e67ba23e-069e-490d-8a2c-b7109bd39b8d"/>
    <x v="0"/>
    <e v="#N/A"/>
    <e v="#N/A"/>
    <e v="#N/A"/>
    <s v="FIXED"/>
    <x v="1134"/>
    <m/>
    <m/>
    <m/>
    <m/>
    <x v="0"/>
  </r>
  <r>
    <x v="0"/>
    <s v="e67c1c28-0b4e-40a6-9c2f-6a419e4df1fd"/>
    <x v="0"/>
    <e v="#N/A"/>
    <e v="#N/A"/>
    <e v="#N/A"/>
    <s v="FIXED"/>
    <x v="1134"/>
    <m/>
    <m/>
    <m/>
    <m/>
    <x v="0"/>
  </r>
  <r>
    <x v="0"/>
    <s v="e67d7917-cb23-4e64-b005-9d7f56c099ae"/>
    <x v="0"/>
    <e v="#N/A"/>
    <e v="#N/A"/>
    <e v="#N/A"/>
    <s v="FIXED"/>
    <x v="1134"/>
    <m/>
    <m/>
    <m/>
    <m/>
    <x v="0"/>
  </r>
  <r>
    <x v="0"/>
    <s v="e67dd8e0-9eac-4703-8107-2210189b06ec"/>
    <x v="0"/>
    <e v="#N/A"/>
    <e v="#N/A"/>
    <e v="#N/A"/>
    <s v="FIXED"/>
    <x v="1134"/>
    <m/>
    <m/>
    <m/>
    <m/>
    <x v="0"/>
  </r>
  <r>
    <x v="0"/>
    <s v="e67eac5b-e0bd-43cf-8788-c54c23aca353"/>
    <x v="0"/>
    <e v="#N/A"/>
    <e v="#N/A"/>
    <e v="#N/A"/>
    <s v="FIXED"/>
    <x v="1134"/>
    <m/>
    <m/>
    <m/>
    <m/>
    <x v="0"/>
  </r>
  <r>
    <x v="0"/>
    <s v="e67ebbab-05a5-4f3e-8544-61163c3dca80"/>
    <x v="0"/>
    <s v="0092brn7phk9n2d.bpna.popularinc.net"/>
    <s v="e67ebbab-05a5-4f3e-8544-61163c3dca80"/>
    <s v="Critical"/>
    <s v="FIXED"/>
    <x v="1134"/>
    <m/>
    <m/>
    <m/>
    <m/>
    <x v="0"/>
  </r>
  <r>
    <x v="0"/>
    <s v="e67eec0b-fe0b-4cd1-a5cb-4a15e25e2b40"/>
    <x v="0"/>
    <e v="#N/A"/>
    <e v="#N/A"/>
    <e v="#N/A"/>
    <s v="FIXED"/>
    <x v="1134"/>
    <m/>
    <m/>
    <m/>
    <m/>
    <x v="0"/>
  </r>
  <r>
    <x v="0"/>
    <s v="e67fd6ae-a649-4ac3-adb0-47bbf35683f2"/>
    <x v="0"/>
    <e v="#N/A"/>
    <e v="#N/A"/>
    <e v="#N/A"/>
    <s v="FIXED"/>
    <x v="1134"/>
    <m/>
    <m/>
    <m/>
    <m/>
    <x v="0"/>
  </r>
  <r>
    <x v="0"/>
    <s v="e6802047-16aa-4633-9316-5eb7728a333f"/>
    <x v="0"/>
    <e v="#N/A"/>
    <e v="#N/A"/>
    <e v="#N/A"/>
    <s v="FIXED"/>
    <x v="1134"/>
    <m/>
    <m/>
    <m/>
    <m/>
    <x v="0"/>
  </r>
  <r>
    <x v="0"/>
    <s v="e6802eb4-e283-4ef9-ae7d-839b88180cbd"/>
    <x v="0"/>
    <e v="#N/A"/>
    <e v="#N/A"/>
    <e v="#N/A"/>
    <s v="FIXED"/>
    <x v="1134"/>
    <m/>
    <m/>
    <m/>
    <m/>
    <x v="0"/>
  </r>
  <r>
    <x v="0"/>
    <s v="e680ea57-53ab-41ba-906f-69f9186355e4"/>
    <x v="0"/>
    <e v="#N/A"/>
    <e v="#N/A"/>
    <e v="#N/A"/>
    <s v="FIXED"/>
    <x v="1134"/>
    <m/>
    <m/>
    <m/>
    <m/>
    <x v="0"/>
  </r>
  <r>
    <x v="0"/>
    <s v="e68169e0-1bc9-499f-a44e-d17b7cfce954"/>
    <x v="0"/>
    <e v="#N/A"/>
    <e v="#N/A"/>
    <e v="#N/A"/>
    <s v="FIXED"/>
    <x v="1134"/>
    <m/>
    <m/>
    <m/>
    <m/>
    <x v="0"/>
  </r>
  <r>
    <x v="0"/>
    <s v="e681ec4c-85d5-4453-a724-5d9ca10a3a3d"/>
    <x v="0"/>
    <e v="#N/A"/>
    <e v="#N/A"/>
    <e v="#N/A"/>
    <s v="FIXED"/>
    <x v="1134"/>
    <m/>
    <m/>
    <m/>
    <m/>
    <x v="0"/>
  </r>
  <r>
    <x v="0"/>
    <s v="e6820dc9-4a54-4b0a-9f31-b9f4d30ac488"/>
    <x v="0"/>
    <s v="win10-gpo.bpna.popularinc.net"/>
    <s v="e6820dc9-4a54-4b0a-9f31-b9f4d30ac488"/>
    <s v="High"/>
    <s v="FIXED"/>
    <x v="1134"/>
    <m/>
    <m/>
    <m/>
    <m/>
    <x v="0"/>
  </r>
  <r>
    <x v="0"/>
    <s v="e6831f21-813f-48c6-8b2d-47d9e2980623"/>
    <x v="0"/>
    <e v="#N/A"/>
    <e v="#N/A"/>
    <e v="#N/A"/>
    <s v="FIXED"/>
    <x v="1134"/>
    <m/>
    <m/>
    <m/>
    <m/>
    <x v="0"/>
  </r>
  <r>
    <x v="0"/>
    <s v="e68349b8-fc34-4d4f-9c14-fd7906c0cfee"/>
    <x v="0"/>
    <e v="#N/A"/>
    <e v="#N/A"/>
    <e v="#N/A"/>
    <s v="FIXED"/>
    <x v="1134"/>
    <m/>
    <m/>
    <m/>
    <m/>
    <x v="0"/>
  </r>
  <r>
    <x v="0"/>
    <s v="e6835e16-ff9e-4b18-b9f6-717b0a780851"/>
    <x v="0"/>
    <e v="#N/A"/>
    <e v="#N/A"/>
    <e v="#N/A"/>
    <s v="FIXED"/>
    <x v="1134"/>
    <m/>
    <m/>
    <m/>
    <m/>
    <x v="0"/>
  </r>
  <r>
    <x v="12"/>
    <s v="e6837fe8-1c57-4f5e-a9f5-baa9dea372b5"/>
    <x v="0"/>
    <e v="#N/A"/>
    <e v="#N/A"/>
    <e v="#N/A"/>
    <s v="FIXED"/>
    <x v="1134"/>
    <m/>
    <m/>
    <m/>
    <m/>
    <x v="0"/>
  </r>
  <r>
    <x v="1"/>
    <s v="e683de5a-a84f-4033-85f9-8295c3aabd78"/>
    <x v="1"/>
    <s v="bpn-rosefats-01"/>
    <s v="e683de5a-a84f-4033-85f9-8295c3aabd78"/>
    <s v="Medium"/>
    <s v="RESURFACED"/>
    <x v="1134"/>
    <m/>
    <m/>
    <m/>
    <m/>
    <x v="0"/>
  </r>
  <r>
    <x v="2"/>
    <s v="e684d19e-15b0-400a-b5fd-f2d3c5d29063"/>
    <x v="2"/>
    <s v="bpn-cmtygvrm-01"/>
    <s v="e684d19e-15b0-400a-b5fd-f2d3c5d29063"/>
    <s v="Medium"/>
    <s v="ACTIVE"/>
    <x v="1134"/>
    <m/>
    <m/>
    <m/>
    <m/>
    <x v="0"/>
  </r>
  <r>
    <x v="7"/>
    <s v="e68563fa-99d3-4778-990c-62c0bbec034a"/>
    <x v="1"/>
    <s v="bpn-cmtydras-01"/>
    <s v="e68563fa-99d3-4778-990c-62c0bbec034a"/>
    <s v="Medium"/>
    <s v="RESURFACED"/>
    <x v="1134"/>
    <m/>
    <m/>
    <m/>
    <m/>
    <x v="0"/>
  </r>
  <r>
    <x v="0"/>
    <s v="e685c518-8967-4da0-b870-3638f27482a0"/>
    <x v="0"/>
    <s v="miambkocx557g3l"/>
    <s v="e685c518-8967-4da0-b870-3638f27482a0"/>
    <s v="Critical"/>
    <s v="FIXED"/>
    <x v="1134"/>
    <m/>
    <m/>
    <m/>
    <m/>
    <x v="0"/>
  </r>
  <r>
    <x v="0"/>
    <s v="e685d6f3-5d6f-4a30-845b-8c8954e61fde"/>
    <x v="0"/>
    <e v="#N/A"/>
    <e v="#N/A"/>
    <e v="#N/A"/>
    <s v="FIXED"/>
    <x v="1134"/>
    <m/>
    <m/>
    <m/>
    <m/>
    <x v="0"/>
  </r>
  <r>
    <x v="11"/>
    <s v="e685f798-4225-4d90-9371-e86080815693"/>
    <x v="2"/>
    <s v="bpp-rosedcdn-01.bppr.popularinc.net"/>
    <s v="e685f798-4225-4d90-9371-e86080815693"/>
    <s v="Medium"/>
    <s v="ACTIVE"/>
    <x v="1134"/>
    <m/>
    <m/>
    <m/>
    <m/>
    <x v="0"/>
  </r>
  <r>
    <x v="1"/>
    <s v="e68680fa-78b7-4968-9774-ba9f0ac1e306"/>
    <x v="0"/>
    <e v="#N/A"/>
    <e v="#N/A"/>
    <e v="#N/A"/>
    <s v="FIXED"/>
    <x v="1134"/>
    <m/>
    <m/>
    <m/>
    <m/>
    <x v="0"/>
  </r>
  <r>
    <x v="0"/>
    <s v="e686bca5-fe05-4263-ae8e-4dca52136112"/>
    <x v="0"/>
    <e v="#N/A"/>
    <e v="#N/A"/>
    <e v="#N/A"/>
    <s v="FIXED"/>
    <x v="1134"/>
    <m/>
    <m/>
    <m/>
    <m/>
    <x v="0"/>
  </r>
  <r>
    <x v="1"/>
    <s v="e686d973-027a-4285-9e3b-4d31d0842da3"/>
    <x v="0"/>
    <e v="#N/A"/>
    <e v="#N/A"/>
    <e v="#N/A"/>
    <s v="FIXED"/>
    <x v="1134"/>
    <m/>
    <m/>
    <m/>
    <m/>
    <x v="0"/>
  </r>
  <r>
    <x v="0"/>
    <s v="e6884cc7-0163-43b0-b51d-122cf6b23fe7"/>
    <x v="0"/>
    <e v="#N/A"/>
    <e v="#N/A"/>
    <e v="#N/A"/>
    <s v="FIXED"/>
    <x v="1134"/>
    <m/>
    <m/>
    <m/>
    <m/>
    <x v="0"/>
  </r>
  <r>
    <x v="0"/>
    <s v="e68ba418-279b-4dd1-878e-5c2b20fbe450"/>
    <x v="0"/>
    <s v="miambko9638ph2l.bpna.popularinc.net"/>
    <s v="e68ba418-279b-4dd1-878e-5c2b20fbe450"/>
    <s v="High"/>
    <s v="FIXED"/>
    <x v="1134"/>
    <m/>
    <m/>
    <m/>
    <m/>
    <x v="0"/>
  </r>
  <r>
    <x v="4"/>
    <s v="e68be169-9601-43f3-890a-db6ddb95b718"/>
    <x v="0"/>
    <e v="#N/A"/>
    <e v="#N/A"/>
    <e v="#N/A"/>
    <s v="FIXED"/>
    <x v="1134"/>
    <m/>
    <m/>
    <m/>
    <m/>
    <x v="0"/>
  </r>
  <r>
    <x v="0"/>
    <s v="e68c605f-725c-4bd2-9934-d34f7bef2204"/>
    <x v="0"/>
    <e v="#N/A"/>
    <e v="#N/A"/>
    <e v="#N/A"/>
    <s v="FIXED"/>
    <x v="1134"/>
    <m/>
    <m/>
    <m/>
    <m/>
    <x v="0"/>
  </r>
  <r>
    <x v="0"/>
    <s v="e68d7374-119a-4a88-b34a-b6d3632cb628"/>
    <x v="0"/>
    <e v="#N/A"/>
    <e v="#N/A"/>
    <e v="#N/A"/>
    <s v="FIXED"/>
    <x v="1134"/>
    <m/>
    <m/>
    <m/>
    <m/>
    <x v="0"/>
  </r>
  <r>
    <x v="4"/>
    <s v="e68fcea2-04ec-4e58-9bbd-2164f143570e"/>
    <x v="0"/>
    <e v="#N/A"/>
    <e v="#N/A"/>
    <e v="#N/A"/>
    <s v="FIXED"/>
    <x v="1134"/>
    <m/>
    <m/>
    <m/>
    <m/>
    <x v="0"/>
  </r>
  <r>
    <x v="11"/>
    <s v="e68fdc2a-d96c-4493-9b2d-8fbb46ed7e57"/>
    <x v="0"/>
    <e v="#N/A"/>
    <e v="#N/A"/>
    <e v="#N/A"/>
    <s v="FIXED"/>
    <x v="1134"/>
    <m/>
    <m/>
    <m/>
    <m/>
    <x v="0"/>
  </r>
  <r>
    <x v="11"/>
    <s v="e69004be-68aa-42f1-8c2d-f55614c56e42"/>
    <x v="0"/>
    <s v="bpn-rosetecb-01"/>
    <s v="e69004be-68aa-42f1-8c2d-f55614c56e42"/>
    <s v="Critical"/>
    <s v="FIXED"/>
    <x v="1134"/>
    <m/>
    <m/>
    <m/>
    <m/>
    <x v="0"/>
  </r>
  <r>
    <x v="0"/>
    <s v="e6918b2a-5ca1-4c83-822c-117409883b1d"/>
    <x v="0"/>
    <e v="#N/A"/>
    <e v="#N/A"/>
    <e v="#N/A"/>
    <s v="FIXED"/>
    <x v="1134"/>
    <m/>
    <m/>
    <m/>
    <m/>
    <x v="0"/>
  </r>
  <r>
    <x v="0"/>
    <s v="e6937304-943a-4ab5-a084-f7f84abc87dd"/>
    <x v="0"/>
    <s v="0065brn3xgjnd2d.bpna.popularinc.net"/>
    <s v="e6937304-943a-4ab5-a084-f7f84abc87dd"/>
    <s v="Critical"/>
    <s v="FIXED"/>
    <x v="1134"/>
    <m/>
    <m/>
    <m/>
    <m/>
    <x v="0"/>
  </r>
  <r>
    <x v="0"/>
    <s v="e693eee1-23c4-4688-babd-47ea36404539"/>
    <x v="0"/>
    <e v="#N/A"/>
    <e v="#N/A"/>
    <e v="#N/A"/>
    <s v="FIXED"/>
    <x v="1134"/>
    <m/>
    <m/>
    <m/>
    <m/>
    <x v="0"/>
  </r>
  <r>
    <x v="7"/>
    <s v="e694bfa1-d39d-4ebb-86a2-224d8c048495"/>
    <x v="0"/>
    <e v="#N/A"/>
    <e v="#N/A"/>
    <e v="#N/A"/>
    <s v="FIXED"/>
    <x v="1134"/>
    <m/>
    <m/>
    <m/>
    <m/>
    <x v="0"/>
  </r>
  <r>
    <x v="5"/>
    <s v="e69586c6-7ca8-4c99-972e-0c8a63435d16"/>
    <x v="0"/>
    <e v="#N/A"/>
    <e v="#N/A"/>
    <e v="#N/A"/>
    <s v="FIXED"/>
    <x v="1134"/>
    <m/>
    <m/>
    <m/>
    <m/>
    <x v="0"/>
  </r>
  <r>
    <x v="0"/>
    <s v="e696a524-858b-48db-b462-ffc1cb50d5e0"/>
    <x v="0"/>
    <s v="0022brnbzqsnd2d.bpna.popularinc.net"/>
    <s v="e696a524-858b-48db-b462-ffc1cb50d5e0"/>
    <s v="Critical"/>
    <s v="FIXED"/>
    <x v="1134"/>
    <m/>
    <m/>
    <m/>
    <m/>
    <x v="0"/>
  </r>
  <r>
    <x v="0"/>
    <s v="e6971141-2330-43f0-9305-d5ffb78ecc3b"/>
    <x v="0"/>
    <e v="#N/A"/>
    <e v="#N/A"/>
    <e v="#N/A"/>
    <s v="FIXED"/>
    <x v="1134"/>
    <m/>
    <m/>
    <m/>
    <m/>
    <x v="0"/>
  </r>
  <r>
    <x v="0"/>
    <s v="e697c90b-40d9-40a7-add9-ae557463e9b7"/>
    <x v="0"/>
    <e v="#N/A"/>
    <e v="#N/A"/>
    <e v="#N/A"/>
    <s v="FIXED"/>
    <x v="1134"/>
    <m/>
    <m/>
    <m/>
    <m/>
    <x v="0"/>
  </r>
  <r>
    <x v="4"/>
    <s v="e697eff1-a0fe-40ba-bea9-e378cb1c6a00"/>
    <x v="0"/>
    <e v="#N/A"/>
    <e v="#N/A"/>
    <e v="#N/A"/>
    <s v="FIXED"/>
    <x v="1134"/>
    <m/>
    <m/>
    <m/>
    <m/>
    <x v="0"/>
  </r>
  <r>
    <x v="1"/>
    <s v="e699b1d7-2b39-490d-9da4-08d6c0ab43b3"/>
    <x v="1"/>
    <s v="bpn-0252bp-01"/>
    <s v="e699b1d7-2b39-490d-9da4-08d6c0ab43b3"/>
    <s v="Medium"/>
    <s v="RESURFACED"/>
    <x v="1134"/>
    <m/>
    <m/>
    <m/>
    <m/>
    <x v="0"/>
  </r>
  <r>
    <x v="2"/>
    <s v="e69a0be8-0a8e-45f5-9eca-93032630c3d3"/>
    <x v="1"/>
    <s v="bpn-rosegvws-01"/>
    <s v="e69a0be8-0a8e-45f5-9eca-93032630c3d3"/>
    <s v="High"/>
    <s v="RESURFACED"/>
    <x v="1134"/>
    <m/>
    <m/>
    <m/>
    <m/>
    <x v="0"/>
  </r>
  <r>
    <x v="1"/>
    <s v="e69a19c4-0806-4a5f-b427-1e132cfed43b"/>
    <x v="0"/>
    <s v="bpn-roseaddb-01"/>
    <s v="e69a19c4-0806-4a5f-b427-1e132cfed43b"/>
    <s v="Medium"/>
    <s v="FIXED"/>
    <x v="1134"/>
    <m/>
    <m/>
    <m/>
    <m/>
    <x v="0"/>
  </r>
  <r>
    <x v="1"/>
    <s v="e69a5923-5315-4f81-b6dd-f2d0daa7651b"/>
    <x v="0"/>
    <e v="#N/A"/>
    <e v="#N/A"/>
    <e v="#N/A"/>
    <s v="FIXED"/>
    <x v="1134"/>
    <m/>
    <m/>
    <m/>
    <m/>
    <x v="0"/>
  </r>
  <r>
    <x v="0"/>
    <s v="e69ad86f-14d6-4def-bcb6-636c49b9b269"/>
    <x v="0"/>
    <s v="0035brnbz2tnd2d.bpna.popularinc.net"/>
    <s v="e69ad86f-14d6-4def-bcb6-636c49b9b269"/>
    <s v="High"/>
    <s v="FIXED"/>
    <x v="1134"/>
    <m/>
    <m/>
    <m/>
    <m/>
    <x v="0"/>
  </r>
  <r>
    <x v="9"/>
    <s v="e69bb0c6-5316-444e-bf5f-829d17d771fe"/>
    <x v="0"/>
    <e v="#N/A"/>
    <e v="#N/A"/>
    <e v="#N/A"/>
    <s v="FIXED"/>
    <x v="1134"/>
    <m/>
    <m/>
    <m/>
    <m/>
    <x v="0"/>
  </r>
  <r>
    <x v="11"/>
    <s v="e69c6729-6f34-4bbd-af19-8f45d9d3831c"/>
    <x v="0"/>
    <e v="#N/A"/>
    <e v="#N/A"/>
    <e v="#N/A"/>
    <s v="FIXED"/>
    <x v="1134"/>
    <m/>
    <m/>
    <m/>
    <m/>
    <x v="0"/>
  </r>
  <r>
    <x v="1"/>
    <s v="e69de3cd-2a2a-4958-aaac-1c257ca15224"/>
    <x v="0"/>
    <e v="#N/A"/>
    <e v="#N/A"/>
    <e v="#N/A"/>
    <s v="FIXED"/>
    <x v="1134"/>
    <m/>
    <m/>
    <m/>
    <m/>
    <x v="0"/>
  </r>
  <r>
    <x v="7"/>
    <s v="e69e4198-5e71-494a-a5be-23acfa460421"/>
    <x v="2"/>
    <s v="bpn-rosedb-01"/>
    <s v="e69e4198-5e71-494a-a5be-23acfa460421"/>
    <s v="High"/>
    <s v="ACTIVE"/>
    <x v="1134"/>
    <m/>
    <m/>
    <m/>
    <m/>
    <x v="0"/>
  </r>
  <r>
    <x v="0"/>
    <s v="e69e9d7c-33ab-4600-9444-f46366cd2f8f"/>
    <x v="0"/>
    <e v="#N/A"/>
    <e v="#N/A"/>
    <e v="#N/A"/>
    <s v="FIXED"/>
    <x v="1134"/>
    <m/>
    <m/>
    <m/>
    <m/>
    <x v="0"/>
  </r>
  <r>
    <x v="0"/>
    <s v="e69ea194-2878-4c79-bedd-6ff6cd85071d"/>
    <x v="0"/>
    <e v="#N/A"/>
    <e v="#N/A"/>
    <e v="#N/A"/>
    <s v="FIXED"/>
    <x v="1134"/>
    <m/>
    <m/>
    <m/>
    <m/>
    <x v="0"/>
  </r>
  <r>
    <x v="4"/>
    <s v="e69f7e86-1d45-48a2-8392-6d2355d010c5"/>
    <x v="0"/>
    <s v="miambkohqdvp73l.bpna.popularinc.net"/>
    <s v="e69f7e86-1d45-48a2-8392-6d2355d010c5"/>
    <s v="Critical"/>
    <s v="FIXED"/>
    <x v="1134"/>
    <m/>
    <m/>
    <m/>
    <m/>
    <x v="0"/>
  </r>
  <r>
    <x v="11"/>
    <s v="e69fac30-2a8f-4311-8374-9ca3dc6555a3"/>
    <x v="2"/>
    <s v="bpn-roserc-02"/>
    <s v="e69fac30-2a8f-4311-8374-9ca3dc6555a3"/>
    <s v="Critical"/>
    <s v="ACTIVE"/>
    <x v="1134"/>
    <m/>
    <m/>
    <m/>
    <m/>
    <x v="0"/>
  </r>
  <r>
    <x v="4"/>
    <s v="e69fba33-b926-4ea5-a6a1-b5857ee36b07"/>
    <x v="0"/>
    <e v="#N/A"/>
    <e v="#N/A"/>
    <e v="#N/A"/>
    <s v="FIXED"/>
    <x v="1134"/>
    <m/>
    <m/>
    <m/>
    <m/>
    <x v="0"/>
  </r>
  <r>
    <x v="0"/>
    <s v="e6a02524-ad34-4b5e-baa1-e607c69e159f"/>
    <x v="0"/>
    <e v="#N/A"/>
    <e v="#N/A"/>
    <e v="#N/A"/>
    <s v="FIXED"/>
    <x v="1134"/>
    <m/>
    <m/>
    <m/>
    <m/>
    <x v="0"/>
  </r>
  <r>
    <x v="0"/>
    <s v="e6a0fd0e-d0de-407b-bc0c-6b4a57a68744"/>
    <x v="0"/>
    <e v="#N/A"/>
    <e v="#N/A"/>
    <e v="#N/A"/>
    <s v="FIXED"/>
    <x v="1134"/>
    <m/>
    <m/>
    <m/>
    <m/>
    <x v="0"/>
  </r>
  <r>
    <x v="0"/>
    <s v="e6a106fe-0bac-4a26-a516-696809fc0cff"/>
    <x v="0"/>
    <e v="#N/A"/>
    <e v="#N/A"/>
    <e v="#N/A"/>
    <s v="FIXED"/>
    <x v="1134"/>
    <m/>
    <m/>
    <m/>
    <m/>
    <x v="0"/>
  </r>
  <r>
    <x v="0"/>
    <s v="e6a3c1a0-5f0d-424d-b72d-75d9b00e31ce"/>
    <x v="0"/>
    <e v="#N/A"/>
    <e v="#N/A"/>
    <e v="#N/A"/>
    <s v="FIXED"/>
    <x v="1134"/>
    <m/>
    <m/>
    <m/>
    <m/>
    <x v="0"/>
  </r>
  <r>
    <x v="0"/>
    <s v="e6a78a94-feed-4967-b304-2a3f854e2b3a"/>
    <x v="0"/>
    <e v="#N/A"/>
    <e v="#N/A"/>
    <e v="#N/A"/>
    <s v="FIXED"/>
    <x v="1134"/>
    <m/>
    <m/>
    <m/>
    <m/>
    <x v="0"/>
  </r>
  <r>
    <x v="0"/>
    <s v="e6a7926d-054d-4d28-ad95-38add5b3bc01"/>
    <x v="0"/>
    <e v="#N/A"/>
    <e v="#N/A"/>
    <e v="#N/A"/>
    <s v="FIXED"/>
    <x v="1134"/>
    <m/>
    <m/>
    <m/>
    <m/>
    <x v="0"/>
  </r>
  <r>
    <x v="0"/>
    <s v="e6a7cce0-bdf2-4b10-b8ff-5e6225ab9341"/>
    <x v="2"/>
    <s v="rosebkoc1bxln2d.bpna.popularinc.net"/>
    <s v="e6a7cce0-bdf2-4b10-b8ff-5e6225ab9341"/>
    <s v="High"/>
    <s v="ACTIVE"/>
    <x v="1134"/>
    <m/>
    <m/>
    <m/>
    <m/>
    <x v="0"/>
  </r>
  <r>
    <x v="0"/>
    <s v="e6a8a50e-6659-4d6f-82d6-1d838ef05df4"/>
    <x v="0"/>
    <e v="#N/A"/>
    <e v="#N/A"/>
    <e v="#N/A"/>
    <s v="FIXED"/>
    <x v="1134"/>
    <m/>
    <m/>
    <m/>
    <m/>
    <x v="0"/>
  </r>
  <r>
    <x v="0"/>
    <s v="e6a97b48-317c-4d86-a13a-edd872d92c7a"/>
    <x v="0"/>
    <e v="#N/A"/>
    <e v="#N/A"/>
    <e v="#N/A"/>
    <s v="FIXED"/>
    <x v="1134"/>
    <m/>
    <m/>
    <m/>
    <m/>
    <x v="0"/>
  </r>
  <r>
    <x v="1"/>
    <s v="e6a9e16d-8978-4e17-9125-b8bd524c0918"/>
    <x v="1"/>
    <s v="bpn-rosewrrc-03"/>
    <s v="e6a9e16d-8978-4e17-9125-b8bd524c0918"/>
    <s v="Medium"/>
    <s v="RESURFACED"/>
    <x v="1134"/>
    <m/>
    <m/>
    <m/>
    <m/>
    <x v="0"/>
  </r>
  <r>
    <x v="6"/>
    <s v="e6aacbc0-8d05-4678-81c3-fe579184ee96"/>
    <x v="0"/>
    <e v="#N/A"/>
    <e v="#N/A"/>
    <e v="#N/A"/>
    <s v="FIXED"/>
    <x v="1134"/>
    <m/>
    <m/>
    <m/>
    <m/>
    <x v="0"/>
  </r>
  <r>
    <x v="0"/>
    <s v="e6ab0469-7ac2-44ef-9fd5-ba9435a8e77e"/>
    <x v="0"/>
    <e v="#N/A"/>
    <e v="#N/A"/>
    <e v="#N/A"/>
    <s v="FIXED"/>
    <x v="1134"/>
    <m/>
    <m/>
    <m/>
    <m/>
    <x v="0"/>
  </r>
  <r>
    <x v="10"/>
    <s v="e6ab7bce-59e5-439f-b86b-0768e0ed06cf"/>
    <x v="2"/>
    <s v="bpn-roseblas-03"/>
    <s v="e6ab7bce-59e5-439f-b86b-0768e0ed06cf"/>
    <s v="High"/>
    <s v="ACTIVE"/>
    <x v="1134"/>
    <m/>
    <m/>
    <m/>
    <m/>
    <x v="0"/>
  </r>
  <r>
    <x v="0"/>
    <s v="e6abc658-2d23-4269-b2ee-0ec1624fecf2"/>
    <x v="0"/>
    <e v="#N/A"/>
    <e v="#N/A"/>
    <e v="#N/A"/>
    <s v="FIXED"/>
    <x v="1134"/>
    <m/>
    <m/>
    <m/>
    <m/>
    <x v="0"/>
  </r>
  <r>
    <x v="0"/>
    <s v="e6ac8bf3-2df3-4cfa-8c87-601e0d8f2a6e"/>
    <x v="0"/>
    <e v="#N/A"/>
    <e v="#N/A"/>
    <e v="#N/A"/>
    <s v="FIXED"/>
    <x v="1134"/>
    <m/>
    <m/>
    <m/>
    <m/>
    <x v="0"/>
  </r>
  <r>
    <x v="7"/>
    <s v="e6b0ecfe-3696-456c-8bed-0856d85ce628"/>
    <x v="2"/>
    <s v="bpn-miamfipr-01"/>
    <s v="e6b0ecfe-3696-456c-8bed-0856d85ce628"/>
    <s v="Medium"/>
    <s v="ACTIVE"/>
    <x v="1134"/>
    <m/>
    <m/>
    <m/>
    <m/>
    <x v="0"/>
  </r>
  <r>
    <x v="0"/>
    <s v="e6b12ee6-9a90-4b6d-9b17-7e33f82cdb58"/>
    <x v="0"/>
    <s v="bdwybkobslqp73l.bpna.popularinc.net"/>
    <s v="e6b12ee6-9a90-4b6d-9b17-7e33f82cdb58"/>
    <s v="Critical"/>
    <s v="FIXED"/>
    <x v="1134"/>
    <m/>
    <m/>
    <m/>
    <m/>
    <x v="0"/>
  </r>
  <r>
    <x v="0"/>
    <s v="e6b2b856-6a76-416e-9ea4-3724cee7d80c"/>
    <x v="0"/>
    <e v="#N/A"/>
    <e v="#N/A"/>
    <e v="#N/A"/>
    <s v="FIXED"/>
    <x v="1134"/>
    <m/>
    <m/>
    <m/>
    <m/>
    <x v="0"/>
  </r>
  <r>
    <x v="0"/>
    <s v="e6b2ef96-ed9e-487b-8074-eafff38f016c"/>
    <x v="0"/>
    <e v="#N/A"/>
    <e v="#N/A"/>
    <e v="#N/A"/>
    <s v="FIXED"/>
    <x v="1134"/>
    <m/>
    <m/>
    <m/>
    <m/>
    <x v="0"/>
  </r>
  <r>
    <x v="4"/>
    <s v="e6b3d113-0955-4364-8add-7e737e847678"/>
    <x v="0"/>
    <e v="#N/A"/>
    <e v="#N/A"/>
    <e v="#N/A"/>
    <s v="FIXED"/>
    <x v="1134"/>
    <m/>
    <m/>
    <m/>
    <m/>
    <x v="0"/>
  </r>
  <r>
    <x v="0"/>
    <s v="e6b40688-4df9-4d64-8d92-c8cfc19fa616"/>
    <x v="0"/>
    <e v="#N/A"/>
    <e v="#N/A"/>
    <e v="#N/A"/>
    <s v="FIXED"/>
    <x v="1134"/>
    <m/>
    <m/>
    <m/>
    <m/>
    <x v="0"/>
  </r>
  <r>
    <x v="0"/>
    <s v="e6b4f1f3-926b-4e34-b5c6-793023eb1a7e"/>
    <x v="0"/>
    <s v="miambko6wsfmh2l.bpna.popularinc.net"/>
    <s v="e6b4f1f3-926b-4e34-b5c6-793023eb1a7e"/>
    <s v="Critical"/>
    <s v="FIXED"/>
    <x v="1134"/>
    <m/>
    <m/>
    <m/>
    <m/>
    <x v="0"/>
  </r>
  <r>
    <x v="0"/>
    <s v="e6b67aa3-6e25-4f18-885d-5a740c05ecb7"/>
    <x v="0"/>
    <e v="#N/A"/>
    <e v="#N/A"/>
    <e v="#N/A"/>
    <s v="FIXED"/>
    <x v="1134"/>
    <m/>
    <m/>
    <m/>
    <m/>
    <x v="0"/>
  </r>
  <r>
    <x v="0"/>
    <s v="e6b7e16d-fa87-4876-aadf-4c913a47035f"/>
    <x v="0"/>
    <e v="#N/A"/>
    <e v="#N/A"/>
    <e v="#N/A"/>
    <s v="FIXED"/>
    <x v="1134"/>
    <m/>
    <m/>
    <m/>
    <m/>
    <x v="0"/>
  </r>
  <r>
    <x v="0"/>
    <s v="e6b7ea17-10c6-4216-81c8-a3b6103eaf93"/>
    <x v="0"/>
    <e v="#N/A"/>
    <e v="#N/A"/>
    <e v="#N/A"/>
    <s v="FIXED"/>
    <x v="1134"/>
    <m/>
    <m/>
    <m/>
    <m/>
    <x v="0"/>
  </r>
  <r>
    <x v="0"/>
    <s v="e6b84ee1-472c-4349-a2bf-fc1a224cdaae"/>
    <x v="0"/>
    <e v="#N/A"/>
    <e v="#N/A"/>
    <e v="#N/A"/>
    <s v="FIXED"/>
    <x v="1134"/>
    <m/>
    <m/>
    <m/>
    <m/>
    <x v="0"/>
  </r>
  <r>
    <x v="1"/>
    <s v="e6b9e91c-fc5d-4a4a-958f-c6be38c5fc99"/>
    <x v="0"/>
    <e v="#N/A"/>
    <e v="#N/A"/>
    <e v="#N/A"/>
    <s v="FIXED"/>
    <x v="1134"/>
    <m/>
    <m/>
    <m/>
    <m/>
    <x v="0"/>
  </r>
  <r>
    <x v="0"/>
    <s v="e6bc6ddf-3d1e-4d3c-a6f9-8f872e8b56a7"/>
    <x v="0"/>
    <e v="#N/A"/>
    <e v="#N/A"/>
    <e v="#N/A"/>
    <s v="FIXED"/>
    <x v="1134"/>
    <m/>
    <m/>
    <m/>
    <m/>
    <x v="0"/>
  </r>
  <r>
    <x v="6"/>
    <s v="e6bc96e8-61e8-4d3e-9031-071453863210"/>
    <x v="2"/>
    <e v="#N/A"/>
    <e v="#N/A"/>
    <e v="#N/A"/>
    <s v="ACTIVE"/>
    <x v="1134"/>
    <m/>
    <m/>
    <m/>
    <m/>
    <x v="0"/>
  </r>
  <r>
    <x v="11"/>
    <s v="e6bd8d0e-bd7b-49b7-a58c-45745fff954f"/>
    <x v="0"/>
    <e v="#N/A"/>
    <e v="#N/A"/>
    <e v="#N/A"/>
    <s v="FIXED"/>
    <x v="1134"/>
    <m/>
    <m/>
    <m/>
    <m/>
    <x v="0"/>
  </r>
  <r>
    <x v="0"/>
    <s v="e6be2a14-f8b2-4c61-8ff7-0c25e00f432c"/>
    <x v="0"/>
    <s v="bdwybko1h1zgh2l.bpna.popularinc.net"/>
    <s v="e6be2a14-f8b2-4c61-8ff7-0c25e00f432c"/>
    <s v="Critical"/>
    <s v="FIXED"/>
    <x v="1134"/>
    <m/>
    <m/>
    <m/>
    <m/>
    <x v="0"/>
  </r>
  <r>
    <x v="0"/>
    <s v="e6bea60d-635e-4f6e-bc9f-24028d62dc27"/>
    <x v="0"/>
    <e v="#N/A"/>
    <e v="#N/A"/>
    <e v="#N/A"/>
    <s v="FIXED"/>
    <x v="1134"/>
    <m/>
    <m/>
    <m/>
    <m/>
    <x v="0"/>
  </r>
  <r>
    <x v="10"/>
    <s v="e6bf2cf0-dc18-47ac-ab69-87f5eb01f363"/>
    <x v="1"/>
    <s v="bpn-rosetpdb-01"/>
    <s v="e6bf2cf0-dc18-47ac-ab69-87f5eb01f363"/>
    <s v="Medium"/>
    <s v="RESURFACED"/>
    <x v="1134"/>
    <m/>
    <m/>
    <m/>
    <m/>
    <x v="0"/>
  </r>
  <r>
    <x v="0"/>
    <s v="e6c07b47-e404-4da9-be07-c2788a41d415"/>
    <x v="0"/>
    <e v="#N/A"/>
    <e v="#N/A"/>
    <e v="#N/A"/>
    <s v="FIXED"/>
    <x v="1134"/>
    <m/>
    <m/>
    <m/>
    <m/>
    <x v="0"/>
  </r>
  <r>
    <x v="0"/>
    <s v="e6c1248f-8405-45ee-9c07-d44c0e102fba"/>
    <x v="0"/>
    <e v="#N/A"/>
    <e v="#N/A"/>
    <e v="#N/A"/>
    <s v="FIXED"/>
    <x v="1134"/>
    <m/>
    <m/>
    <m/>
    <m/>
    <x v="0"/>
  </r>
  <r>
    <x v="0"/>
    <s v="e6c2ca69-f52a-4050-9693-59bef597cb9f"/>
    <x v="0"/>
    <e v="#N/A"/>
    <e v="#N/A"/>
    <e v="#N/A"/>
    <s v="FIXED"/>
    <x v="1134"/>
    <m/>
    <m/>
    <m/>
    <m/>
    <x v="0"/>
  </r>
  <r>
    <x v="0"/>
    <s v="e6c2cec5-978e-466d-8c3e-a7c0b7d31940"/>
    <x v="0"/>
    <e v="#N/A"/>
    <e v="#N/A"/>
    <e v="#N/A"/>
    <s v="FIXED"/>
    <x v="1134"/>
    <m/>
    <m/>
    <m/>
    <m/>
    <x v="0"/>
  </r>
  <r>
    <x v="4"/>
    <s v="e6c2d6f4-af4c-48bc-b9f5-f85fee7c02ce"/>
    <x v="0"/>
    <e v="#N/A"/>
    <e v="#N/A"/>
    <e v="#N/A"/>
    <s v="FIXED"/>
    <x v="1134"/>
    <m/>
    <m/>
    <m/>
    <m/>
    <x v="0"/>
  </r>
  <r>
    <x v="0"/>
    <s v="e6c3ac3b-0336-488d-999d-29adeb8e9383"/>
    <x v="0"/>
    <e v="#N/A"/>
    <e v="#N/A"/>
    <e v="#N/A"/>
    <s v="FIXED"/>
    <x v="1134"/>
    <m/>
    <m/>
    <m/>
    <m/>
    <x v="0"/>
  </r>
  <r>
    <x v="2"/>
    <s v="e6c4ba6c-0aa4-46a9-8977-258828912fe1"/>
    <x v="0"/>
    <e v="#N/A"/>
    <e v="#N/A"/>
    <e v="#N/A"/>
    <s v="FIXED"/>
    <x v="1134"/>
    <m/>
    <m/>
    <m/>
    <m/>
    <x v="0"/>
  </r>
  <r>
    <x v="1"/>
    <s v="e6c5b3bd-876d-4167-b833-3efddb774aee"/>
    <x v="2"/>
    <s v="bpn-roseaddb-01"/>
    <s v="e6c5b3bd-876d-4167-b833-3efddb774aee"/>
    <s v="Medium"/>
    <s v="ACTIVE"/>
    <x v="1134"/>
    <m/>
    <m/>
    <m/>
    <m/>
    <x v="0"/>
  </r>
  <r>
    <x v="0"/>
    <s v="e6c5c004-7bf2-46e7-aab4-5f9a889fb191"/>
    <x v="0"/>
    <e v="#N/A"/>
    <e v="#N/A"/>
    <e v="#N/A"/>
    <s v="FIXED"/>
    <x v="1134"/>
    <m/>
    <m/>
    <m/>
    <m/>
    <x v="0"/>
  </r>
  <r>
    <x v="0"/>
    <s v="e6c7c81b-6b5a-48ea-8b26-997027ad163c"/>
    <x v="2"/>
    <s v="0094brn3y0pnd2d.bpna.popularinc.net"/>
    <s v="e6c7c81b-6b5a-48ea-8b26-997027ad163c"/>
    <s v="High"/>
    <s v="ACTIVE"/>
    <x v="1134"/>
    <m/>
    <m/>
    <m/>
    <m/>
    <x v="0"/>
  </r>
  <r>
    <x v="0"/>
    <s v="e6c81e0e-2883-456c-8d47-4f61fee7d867"/>
    <x v="0"/>
    <s v="0022brnbzrqnd2d.bpna.popularinc.net"/>
    <s v="e6c81e0e-2883-456c-8d47-4f61fee7d867"/>
    <s v="Critical"/>
    <s v="FIXED"/>
    <x v="1134"/>
    <m/>
    <m/>
    <m/>
    <m/>
    <x v="0"/>
  </r>
  <r>
    <x v="2"/>
    <s v="e6c8eb38-2538-4f52-9d46-cad14a0663fa"/>
    <x v="0"/>
    <e v="#N/A"/>
    <e v="#N/A"/>
    <e v="#N/A"/>
    <s v="FIXED"/>
    <x v="1134"/>
    <m/>
    <m/>
    <m/>
    <m/>
    <x v="0"/>
  </r>
  <r>
    <x v="16"/>
    <s v="e6c9939c-fc25-47ea-ab47-7f79010d52f7"/>
    <x v="0"/>
    <e v="#N/A"/>
    <e v="#N/A"/>
    <e v="#N/A"/>
    <s v="FIXED"/>
    <x v="1134"/>
    <m/>
    <m/>
    <m/>
    <m/>
    <x v="0"/>
  </r>
  <r>
    <x v="0"/>
    <s v="e6c9f2a3-36b6-46da-80a0-c77e18fefc97"/>
    <x v="0"/>
    <e v="#N/A"/>
    <e v="#N/A"/>
    <e v="#N/A"/>
    <s v="FIXED"/>
    <x v="1134"/>
    <m/>
    <m/>
    <m/>
    <m/>
    <x v="0"/>
  </r>
  <r>
    <x v="0"/>
    <s v="e6cad4b0-4af5-4df4-889d-fefd843d36ff"/>
    <x v="0"/>
    <e v="#N/A"/>
    <e v="#N/A"/>
    <e v="#N/A"/>
    <s v="FIXED"/>
    <x v="1134"/>
    <m/>
    <m/>
    <m/>
    <m/>
    <x v="0"/>
  </r>
  <r>
    <x v="0"/>
    <s v="e6cbed7f-a903-4fb9-9777-d224f8c5ae6d"/>
    <x v="0"/>
    <e v="#N/A"/>
    <e v="#N/A"/>
    <e v="#N/A"/>
    <s v="FIXED"/>
    <x v="1134"/>
    <m/>
    <m/>
    <m/>
    <m/>
    <x v="0"/>
  </r>
  <r>
    <x v="2"/>
    <s v="e6cbfc8d-2c80-44db-9fab-19f0cf4467b1"/>
    <x v="3"/>
    <s v="bpn-rosecmas-06"/>
    <s v="e6cbfc8d-2c80-44db-9fab-19f0cf4467b1"/>
    <s v="Medium"/>
    <s v="NEW"/>
    <x v="1134"/>
    <m/>
    <m/>
    <m/>
    <m/>
    <x v="0"/>
  </r>
  <r>
    <x v="0"/>
    <s v="e6cd9ac5-c638-457f-818d-a842e050da7b"/>
    <x v="0"/>
    <s v="bdwybkofjb1ql3l"/>
    <s v="e6cd9ac5-c638-457f-818d-a842e050da7b"/>
    <s v="Critical"/>
    <s v="FIXED"/>
    <x v="1134"/>
    <m/>
    <m/>
    <m/>
    <m/>
    <x v="0"/>
  </r>
  <r>
    <x v="1"/>
    <s v="e6ceb0ba-dde3-4ad4-97ea-941178d84640"/>
    <x v="2"/>
    <s v="bpn-rosedt-02"/>
    <s v="e6ceb0ba-dde3-4ad4-97ea-941178d84640"/>
    <s v="Medium"/>
    <s v="ACTIVE"/>
    <x v="1134"/>
    <m/>
    <m/>
    <m/>
    <m/>
    <x v="0"/>
  </r>
  <r>
    <x v="0"/>
    <s v="e6cef25d-b098-480b-9ac7-930922d1d8f2"/>
    <x v="0"/>
    <e v="#N/A"/>
    <e v="#N/A"/>
    <e v="#N/A"/>
    <s v="FIXED"/>
    <x v="1134"/>
    <m/>
    <m/>
    <m/>
    <m/>
    <x v="0"/>
  </r>
  <r>
    <x v="0"/>
    <s v="e6cf5a2b-61ff-46ef-8d9b-d28887ed3b3f"/>
    <x v="0"/>
    <e v="#N/A"/>
    <e v="#N/A"/>
    <e v="#N/A"/>
    <s v="FIXED"/>
    <x v="1134"/>
    <m/>
    <m/>
    <m/>
    <m/>
    <x v="0"/>
  </r>
  <r>
    <x v="1"/>
    <s v="e6cfa43b-202c-48e2-8597-fb907617a50b"/>
    <x v="1"/>
    <s v="bpn-miamdcdn-02"/>
    <s v="e6cfa43b-202c-48e2-8597-fb907617a50b"/>
    <s v="Medium"/>
    <s v="RESURFACED"/>
    <x v="1134"/>
    <m/>
    <m/>
    <m/>
    <m/>
    <x v="0"/>
  </r>
  <r>
    <x v="18"/>
    <s v="e6cfd6dc-4e0c-48b7-9d9f-f7830fdce328"/>
    <x v="0"/>
    <e v="#N/A"/>
    <e v="#N/A"/>
    <e v="#N/A"/>
    <s v="FIXED"/>
    <x v="1134"/>
    <m/>
    <m/>
    <m/>
    <m/>
    <x v="0"/>
  </r>
  <r>
    <x v="2"/>
    <s v="e6cfdc09-976d-4a88-9908-581beb195d6b"/>
    <x v="2"/>
    <s v="bpn-cmtygvrm-01"/>
    <s v="e6cfdc09-976d-4a88-9908-581beb195d6b"/>
    <s v="Critical"/>
    <s v="ACTIVE"/>
    <x v="1134"/>
    <m/>
    <m/>
    <m/>
    <m/>
    <x v="0"/>
  </r>
  <r>
    <x v="0"/>
    <s v="e6d0000b-1323-446a-9ecb-4355b4b75fcb"/>
    <x v="0"/>
    <e v="#N/A"/>
    <e v="#N/A"/>
    <e v="#N/A"/>
    <s v="FIXED"/>
    <x v="1134"/>
    <m/>
    <m/>
    <m/>
    <m/>
    <x v="0"/>
  </r>
  <r>
    <x v="0"/>
    <s v="e6d06a67-f903-419f-bd5e-162eed1a515f"/>
    <x v="0"/>
    <e v="#N/A"/>
    <e v="#N/A"/>
    <e v="#N/A"/>
    <s v="FIXED"/>
    <x v="1134"/>
    <m/>
    <m/>
    <m/>
    <m/>
    <x v="0"/>
  </r>
  <r>
    <x v="0"/>
    <s v="e6d11c54-db0e-4927-9b17-3dd4f6f79113"/>
    <x v="0"/>
    <e v="#N/A"/>
    <e v="#N/A"/>
    <e v="#N/A"/>
    <s v="FIXED"/>
    <x v="1134"/>
    <m/>
    <m/>
    <m/>
    <m/>
    <x v="0"/>
  </r>
  <r>
    <x v="0"/>
    <s v="e6d14e2b-b718-4ae1-9b03-b019eeec8418"/>
    <x v="0"/>
    <e v="#N/A"/>
    <e v="#N/A"/>
    <e v="#N/A"/>
    <s v="FIXED"/>
    <x v="1134"/>
    <m/>
    <m/>
    <m/>
    <m/>
    <x v="0"/>
  </r>
  <r>
    <x v="0"/>
    <s v="e6d26617-65f5-4f9b-bd7b-b88752ae8bdc"/>
    <x v="0"/>
    <e v="#N/A"/>
    <e v="#N/A"/>
    <e v="#N/A"/>
    <s v="FIXED"/>
    <x v="1134"/>
    <m/>
    <m/>
    <m/>
    <m/>
    <x v="0"/>
  </r>
  <r>
    <x v="0"/>
    <s v="e6d45cf4-b736-41b7-9e27-276e1f15f2e3"/>
    <x v="0"/>
    <e v="#N/A"/>
    <e v="#N/A"/>
    <e v="#N/A"/>
    <s v="FIXED"/>
    <x v="1134"/>
    <m/>
    <m/>
    <m/>
    <m/>
    <x v="0"/>
  </r>
  <r>
    <x v="4"/>
    <s v="e6d55f61-6091-4a9e-830d-ea78c6fc4868"/>
    <x v="0"/>
    <e v="#N/A"/>
    <e v="#N/A"/>
    <e v="#N/A"/>
    <s v="FIXED"/>
    <x v="1134"/>
    <m/>
    <m/>
    <m/>
    <m/>
    <x v="0"/>
  </r>
  <r>
    <x v="0"/>
    <s v="e6d5a910-c313-4a3d-9001-7e5fbbe1d4cf"/>
    <x v="0"/>
    <e v="#N/A"/>
    <e v="#N/A"/>
    <e v="#N/A"/>
    <s v="FIXED"/>
    <x v="1134"/>
    <m/>
    <m/>
    <m/>
    <m/>
    <x v="0"/>
  </r>
  <r>
    <x v="7"/>
    <s v="e6d61a4c-fc46-4a4e-b9c7-87fca3b074bc"/>
    <x v="2"/>
    <s v="bpn-roseemts-02"/>
    <s v="e6d61a4c-fc46-4a4e-b9c7-87fca3b074bc"/>
    <s v="Medium"/>
    <s v="ACTIVE"/>
    <x v="1134"/>
    <m/>
    <m/>
    <m/>
    <m/>
    <x v="0"/>
  </r>
  <r>
    <x v="0"/>
    <s v="e6d62e21-e506-4841-9a77-f3bb96236bab"/>
    <x v="0"/>
    <e v="#N/A"/>
    <e v="#N/A"/>
    <e v="#N/A"/>
    <s v="FIXED"/>
    <x v="1134"/>
    <m/>
    <m/>
    <m/>
    <m/>
    <x v="0"/>
  </r>
  <r>
    <x v="0"/>
    <s v="e6d73d11-9bb4-42b4-838d-61548f3af2bd"/>
    <x v="0"/>
    <e v="#N/A"/>
    <e v="#N/A"/>
    <e v="#N/A"/>
    <s v="FIXED"/>
    <x v="1134"/>
    <m/>
    <m/>
    <m/>
    <m/>
    <x v="0"/>
  </r>
  <r>
    <x v="4"/>
    <s v="e6d7d998-f26d-412a-9756-31d1f8e7f560"/>
    <x v="0"/>
    <e v="#N/A"/>
    <e v="#N/A"/>
    <e v="#N/A"/>
    <s v="FIXED"/>
    <x v="1134"/>
    <m/>
    <m/>
    <m/>
    <m/>
    <x v="0"/>
  </r>
  <r>
    <x v="0"/>
    <s v="e6d88e65-b358-4a14-8829-75331878f326"/>
    <x v="0"/>
    <e v="#N/A"/>
    <e v="#N/A"/>
    <e v="#N/A"/>
    <s v="FIXED"/>
    <x v="1134"/>
    <m/>
    <m/>
    <m/>
    <m/>
    <x v="0"/>
  </r>
  <r>
    <x v="6"/>
    <s v="e6da1e64-8d0f-4728-8c2f-f2ab64d0a248"/>
    <x v="1"/>
    <s v="bpn-rosepvws-03"/>
    <s v="e6da1e64-8d0f-4728-8c2f-f2ab64d0a248"/>
    <s v="Critical"/>
    <s v="RESURFACED"/>
    <x v="1134"/>
    <m/>
    <m/>
    <m/>
    <m/>
    <x v="0"/>
  </r>
  <r>
    <x v="4"/>
    <s v="e6dae6ab-3a12-4aad-b7a3-e4c0fb2c4ca1"/>
    <x v="0"/>
    <s v="miambkof3c6pl3l"/>
    <s v="e6dae6ab-3a12-4aad-b7a3-e4c0fb2c4ca1"/>
    <s v="Critical"/>
    <s v="FIXED"/>
    <x v="1134"/>
    <m/>
    <m/>
    <m/>
    <m/>
    <x v="0"/>
  </r>
  <r>
    <x v="0"/>
    <s v="e6db87b5-792f-46ef-ac7a-36207158cae9"/>
    <x v="0"/>
    <e v="#N/A"/>
    <e v="#N/A"/>
    <e v="#N/A"/>
    <s v="FIXED"/>
    <x v="1134"/>
    <m/>
    <m/>
    <m/>
    <m/>
    <x v="0"/>
  </r>
  <r>
    <x v="6"/>
    <s v="e6dcd3ba-4a2f-4b5b-8f6d-8eed335b28d0"/>
    <x v="0"/>
    <e v="#N/A"/>
    <e v="#N/A"/>
    <e v="#N/A"/>
    <s v="FIXED"/>
    <x v="1134"/>
    <m/>
    <m/>
    <m/>
    <m/>
    <x v="0"/>
  </r>
  <r>
    <x v="0"/>
    <s v="e6dd1001-feb4-4123-b47b-4f43ebd7db9f"/>
    <x v="0"/>
    <e v="#N/A"/>
    <e v="#N/A"/>
    <e v="#N/A"/>
    <s v="FIXED"/>
    <x v="1134"/>
    <m/>
    <m/>
    <m/>
    <m/>
    <x v="0"/>
  </r>
  <r>
    <x v="0"/>
    <s v="e6e0247a-b608-4aed-b56f-989a7a3c10b6"/>
    <x v="0"/>
    <e v="#N/A"/>
    <e v="#N/A"/>
    <e v="#N/A"/>
    <s v="FIXED"/>
    <x v="1134"/>
    <m/>
    <m/>
    <m/>
    <m/>
    <x v="0"/>
  </r>
  <r>
    <x v="26"/>
    <s v="e6e154e1-a3a6-401d-8cea-a9a443dc339e"/>
    <x v="2"/>
    <n v="0"/>
    <s v="e6e154e1-a3a6-401d-8cea-a9a443dc339e"/>
    <s v="Medium"/>
    <s v="ACTIVE"/>
    <x v="1134"/>
    <m/>
    <m/>
    <m/>
    <m/>
    <x v="0"/>
  </r>
  <r>
    <x v="13"/>
    <s v="e6e1aa24-379a-4cb6-a7f5-2d1646f6bba5"/>
    <x v="2"/>
    <s v="bpn-roseterr-01"/>
    <s v="e6e1aa24-379a-4cb6-a7f5-2d1646f6bba5"/>
    <s v="Medium"/>
    <s v="ACTIVE"/>
    <x v="1134"/>
    <m/>
    <m/>
    <m/>
    <m/>
    <x v="0"/>
  </r>
  <r>
    <x v="0"/>
    <s v="e6e1fa5f-a3a6-462c-b947-b2d6c898f15c"/>
    <x v="0"/>
    <e v="#N/A"/>
    <e v="#N/A"/>
    <e v="#N/A"/>
    <s v="FIXED"/>
    <x v="1134"/>
    <m/>
    <m/>
    <m/>
    <m/>
    <x v="0"/>
  </r>
  <r>
    <x v="0"/>
    <s v="e6e2309f-b2eb-4348-97d8-3156bc157981"/>
    <x v="0"/>
    <e v="#N/A"/>
    <e v="#N/A"/>
    <e v="#N/A"/>
    <s v="FIXED"/>
    <x v="1134"/>
    <m/>
    <m/>
    <m/>
    <m/>
    <x v="0"/>
  </r>
  <r>
    <x v="4"/>
    <s v="e6e2c505-e80a-4323-a992-23027a6feb12"/>
    <x v="0"/>
    <e v="#N/A"/>
    <e v="#N/A"/>
    <e v="#N/A"/>
    <s v="FIXED"/>
    <x v="1134"/>
    <m/>
    <m/>
    <m/>
    <m/>
    <x v="0"/>
  </r>
  <r>
    <x v="0"/>
    <s v="e6e2df8b-77b4-4c91-8ebf-6bedae004f51"/>
    <x v="0"/>
    <e v="#N/A"/>
    <e v="#N/A"/>
    <e v="#N/A"/>
    <s v="FIXED"/>
    <x v="1134"/>
    <m/>
    <m/>
    <m/>
    <m/>
    <x v="0"/>
  </r>
  <r>
    <x v="21"/>
    <s v="e6e3dde2-da7b-4c42-89ec-7598bc9b4f0b"/>
    <x v="0"/>
    <e v="#N/A"/>
    <e v="#N/A"/>
    <e v="#N/A"/>
    <s v="FIXED"/>
    <x v="1134"/>
    <m/>
    <m/>
    <m/>
    <m/>
    <x v="0"/>
  </r>
  <r>
    <x v="2"/>
    <s v="e6e42bb8-e9b2-42d6-8850-5939cff8d073"/>
    <x v="0"/>
    <e v="#N/A"/>
    <e v="#N/A"/>
    <e v="#N/A"/>
    <s v="FIXED"/>
    <x v="1134"/>
    <m/>
    <m/>
    <m/>
    <m/>
    <x v="0"/>
  </r>
  <r>
    <x v="0"/>
    <s v="e6e502b4-107f-42b9-9803-39e7edd92c9b"/>
    <x v="0"/>
    <e v="#N/A"/>
    <e v="#N/A"/>
    <e v="#N/A"/>
    <s v="FIXED"/>
    <x v="1134"/>
    <m/>
    <m/>
    <m/>
    <m/>
    <x v="0"/>
  </r>
  <r>
    <x v="0"/>
    <s v="e6e54d87-86c4-4303-92a7-05e37e777f02"/>
    <x v="0"/>
    <e v="#N/A"/>
    <e v="#N/A"/>
    <e v="#N/A"/>
    <s v="FIXED"/>
    <x v="1134"/>
    <m/>
    <m/>
    <m/>
    <m/>
    <x v="0"/>
  </r>
  <r>
    <x v="0"/>
    <s v="e6e6067d-d695-4fdf-8880-0eba2244bdd1"/>
    <x v="0"/>
    <e v="#N/A"/>
    <e v="#N/A"/>
    <e v="#N/A"/>
    <s v="FIXED"/>
    <x v="1134"/>
    <m/>
    <m/>
    <m/>
    <m/>
    <x v="0"/>
  </r>
  <r>
    <x v="4"/>
    <s v="e6e75f8b-f1ac-4ac3-aafc-6acaf62a3949"/>
    <x v="0"/>
    <e v="#N/A"/>
    <e v="#N/A"/>
    <e v="#N/A"/>
    <s v="FIXED"/>
    <x v="1134"/>
    <m/>
    <m/>
    <m/>
    <m/>
    <x v="0"/>
  </r>
  <r>
    <x v="0"/>
    <s v="e6e7c835-ee90-477b-b27d-d4ecc53ea339"/>
    <x v="0"/>
    <e v="#N/A"/>
    <e v="#N/A"/>
    <e v="#N/A"/>
    <s v="FIXED"/>
    <x v="1134"/>
    <m/>
    <m/>
    <m/>
    <m/>
    <x v="0"/>
  </r>
  <r>
    <x v="0"/>
    <s v="e6e7f628-0a62-4116-903d-c78adf429d3e"/>
    <x v="0"/>
    <e v="#N/A"/>
    <e v="#N/A"/>
    <e v="#N/A"/>
    <s v="FIXED"/>
    <x v="1134"/>
    <m/>
    <m/>
    <m/>
    <m/>
    <x v="0"/>
  </r>
  <r>
    <x v="5"/>
    <s v="e6e808ef-a9f4-4343-9de1-4b05ae3a475f"/>
    <x v="2"/>
    <s v="bpn-rosedvqa-05"/>
    <s v="e6e808ef-a9f4-4343-9de1-4b05ae3a475f"/>
    <s v="Medium"/>
    <s v="ACTIVE"/>
    <x v="1134"/>
    <m/>
    <m/>
    <m/>
    <m/>
    <x v="0"/>
  </r>
  <r>
    <x v="11"/>
    <s v="e6e88c32-4ec5-4226-9614-69f56a81224d"/>
    <x v="2"/>
    <s v="bpn-rosetedb-03"/>
    <s v="e6e88c32-4ec5-4226-9614-69f56a81224d"/>
    <s v="Medium"/>
    <s v="ACTIVE"/>
    <x v="1134"/>
    <m/>
    <m/>
    <m/>
    <m/>
    <x v="0"/>
  </r>
  <r>
    <x v="4"/>
    <s v="e6e9d3a9-5d00-4dec-982a-27fdb124517d"/>
    <x v="0"/>
    <e v="#N/A"/>
    <e v="#N/A"/>
    <e v="#N/A"/>
    <s v="FIXED"/>
    <x v="1134"/>
    <m/>
    <m/>
    <m/>
    <m/>
    <x v="0"/>
  </r>
  <r>
    <x v="0"/>
    <s v="e6eba05f-63ed-487d-9695-1f7edeeb2beb"/>
    <x v="0"/>
    <e v="#N/A"/>
    <e v="#N/A"/>
    <e v="#N/A"/>
    <s v="FIXED"/>
    <x v="1134"/>
    <m/>
    <m/>
    <m/>
    <m/>
    <x v="0"/>
  </r>
  <r>
    <x v="2"/>
    <s v="e6ebac65-dc1d-44a7-b192-8661e835f18c"/>
    <x v="1"/>
    <s v="bpn-roseclts-01"/>
    <s v="e6ebac65-dc1d-44a7-b192-8661e835f18c"/>
    <s v="High"/>
    <s v="RESURFACED"/>
    <x v="1134"/>
    <m/>
    <m/>
    <m/>
    <m/>
    <x v="0"/>
  </r>
  <r>
    <x v="0"/>
    <s v="e6ec1e22-e9f1-4927-a341-5432341dba12"/>
    <x v="0"/>
    <e v="#N/A"/>
    <e v="#N/A"/>
    <e v="#N/A"/>
    <s v="FIXED"/>
    <x v="1134"/>
    <m/>
    <m/>
    <m/>
    <m/>
    <x v="0"/>
  </r>
  <r>
    <x v="2"/>
    <s v="e6edaa04-8818-4f21-97ec-0b2ae57059f6"/>
    <x v="0"/>
    <e v="#N/A"/>
    <e v="#N/A"/>
    <e v="#N/A"/>
    <s v="FIXED"/>
    <x v="1134"/>
    <m/>
    <m/>
    <m/>
    <m/>
    <x v="0"/>
  </r>
  <r>
    <x v="0"/>
    <s v="e6edfd4f-3b6f-4917-bb08-6f55cfcbef63"/>
    <x v="0"/>
    <e v="#N/A"/>
    <e v="#N/A"/>
    <e v="#N/A"/>
    <s v="FIXED"/>
    <x v="1134"/>
    <m/>
    <m/>
    <m/>
    <m/>
    <x v="0"/>
  </r>
  <r>
    <x v="7"/>
    <s v="e6ee1ea1-897b-476a-8471-270a964797f1"/>
    <x v="1"/>
    <s v="bpn-cmtydras-01"/>
    <s v="e6ee1ea1-897b-476a-8471-270a964797f1"/>
    <s v="Medium"/>
    <s v="RESURFACED"/>
    <x v="1134"/>
    <m/>
    <m/>
    <m/>
    <m/>
    <x v="0"/>
  </r>
  <r>
    <x v="0"/>
    <s v="e6ee882f-ae07-4111-be46-a3b638c43c90"/>
    <x v="0"/>
    <e v="#N/A"/>
    <e v="#N/A"/>
    <e v="#N/A"/>
    <s v="FIXED"/>
    <x v="1134"/>
    <m/>
    <m/>
    <m/>
    <m/>
    <x v="0"/>
  </r>
  <r>
    <x v="0"/>
    <s v="e6eea367-5f5a-4891-8dd2-4494f573af88"/>
    <x v="0"/>
    <e v="#N/A"/>
    <e v="#N/A"/>
    <e v="#N/A"/>
    <s v="FIXED"/>
    <x v="1134"/>
    <m/>
    <m/>
    <m/>
    <m/>
    <x v="0"/>
  </r>
  <r>
    <x v="1"/>
    <s v="e6ef105b-07c4-48a4-b3fb-affd009473ea"/>
    <x v="0"/>
    <e v="#N/A"/>
    <e v="#N/A"/>
    <e v="#N/A"/>
    <s v="FIXED"/>
    <x v="1134"/>
    <m/>
    <m/>
    <m/>
    <m/>
    <x v="0"/>
  </r>
  <r>
    <x v="0"/>
    <s v="e6ef5c6e-e7a9-4e78-852d-ae8c0f373651"/>
    <x v="0"/>
    <e v="#N/A"/>
    <e v="#N/A"/>
    <e v="#N/A"/>
    <s v="FIXED"/>
    <x v="1134"/>
    <m/>
    <m/>
    <m/>
    <m/>
    <x v="0"/>
  </r>
  <r>
    <x v="0"/>
    <s v="e6ef77bb-7c3b-4398-b461-4be9980ffc22"/>
    <x v="0"/>
    <e v="#N/A"/>
    <e v="#N/A"/>
    <e v="#N/A"/>
    <s v="FIXED"/>
    <x v="1134"/>
    <m/>
    <m/>
    <m/>
    <m/>
    <x v="0"/>
  </r>
  <r>
    <x v="0"/>
    <s v="e6f11767-12d7-4ed9-b94a-ac4906077cf2"/>
    <x v="0"/>
    <e v="#N/A"/>
    <e v="#N/A"/>
    <e v="#N/A"/>
    <s v="FIXED"/>
    <x v="1134"/>
    <m/>
    <m/>
    <m/>
    <m/>
    <x v="0"/>
  </r>
  <r>
    <x v="0"/>
    <s v="e6f1950a-e021-42cf-81dc-4898d8255b5c"/>
    <x v="0"/>
    <e v="#N/A"/>
    <e v="#N/A"/>
    <e v="#N/A"/>
    <s v="FIXED"/>
    <x v="1134"/>
    <m/>
    <m/>
    <m/>
    <m/>
    <x v="0"/>
  </r>
  <r>
    <x v="0"/>
    <s v="e6f23476-6809-4a3e-94d3-44c1a0a5eefb"/>
    <x v="0"/>
    <e v="#N/A"/>
    <e v="#N/A"/>
    <e v="#N/A"/>
    <s v="FIXED"/>
    <x v="1134"/>
    <m/>
    <m/>
    <m/>
    <m/>
    <x v="0"/>
  </r>
  <r>
    <x v="0"/>
    <s v="e6f239ac-1867-4f40-bd2d-355f36a1944c"/>
    <x v="0"/>
    <e v="#N/A"/>
    <e v="#N/A"/>
    <e v="#N/A"/>
    <s v="FIXED"/>
    <x v="1134"/>
    <m/>
    <m/>
    <m/>
    <m/>
    <x v="0"/>
  </r>
  <r>
    <x v="6"/>
    <s v="e6f401cf-a2cd-4a45-896e-46c1fd9e8845"/>
    <x v="0"/>
    <e v="#N/A"/>
    <e v="#N/A"/>
    <e v="#N/A"/>
    <s v="FIXED"/>
    <x v="1134"/>
    <m/>
    <m/>
    <m/>
    <m/>
    <x v="0"/>
  </r>
  <r>
    <x v="0"/>
    <s v="e6f4148f-cdd8-4784-b16e-9a680ca43211"/>
    <x v="0"/>
    <e v="#N/A"/>
    <e v="#N/A"/>
    <e v="#N/A"/>
    <s v="FIXED"/>
    <x v="1134"/>
    <m/>
    <m/>
    <m/>
    <m/>
    <x v="0"/>
  </r>
  <r>
    <x v="0"/>
    <s v="e6f43195-8dc4-4624-bc1e-1bed5fc3e2a7"/>
    <x v="0"/>
    <e v="#N/A"/>
    <e v="#N/A"/>
    <e v="#N/A"/>
    <s v="FIXED"/>
    <x v="1134"/>
    <m/>
    <m/>
    <m/>
    <m/>
    <x v="0"/>
  </r>
  <r>
    <x v="0"/>
    <s v="e6f4f812-e7fc-472c-9f47-549d94aea7c1"/>
    <x v="0"/>
    <e v="#N/A"/>
    <e v="#N/A"/>
    <e v="#N/A"/>
    <s v="FIXED"/>
    <x v="1134"/>
    <m/>
    <m/>
    <m/>
    <m/>
    <x v="0"/>
  </r>
  <r>
    <x v="2"/>
    <s v="e6f66113-6d2e-47da-8fbf-ddbfc29945b1"/>
    <x v="0"/>
    <e v="#N/A"/>
    <e v="#N/A"/>
    <e v="#N/A"/>
    <s v="FIXED"/>
    <x v="1134"/>
    <m/>
    <m/>
    <m/>
    <m/>
    <x v="0"/>
  </r>
  <r>
    <x v="0"/>
    <s v="e6f6efba-e0dd-4037-a29e-1f7f28517df0"/>
    <x v="0"/>
    <e v="#N/A"/>
    <e v="#N/A"/>
    <e v="#N/A"/>
    <s v="FIXED"/>
    <x v="1134"/>
    <m/>
    <m/>
    <m/>
    <m/>
    <x v="0"/>
  </r>
  <r>
    <x v="2"/>
    <s v="e6fbddec-4a67-44a4-80da-c151648feee5"/>
    <x v="0"/>
    <e v="#N/A"/>
    <e v="#N/A"/>
    <e v="#N/A"/>
    <s v="FIXED"/>
    <x v="1134"/>
    <m/>
    <m/>
    <m/>
    <m/>
    <x v="0"/>
  </r>
  <r>
    <x v="10"/>
    <s v="e6fd2875-274b-40fa-8137-b16695eb7d92"/>
    <x v="2"/>
    <e v="#N/A"/>
    <e v="#N/A"/>
    <e v="#N/A"/>
    <s v="ACTIVE"/>
    <x v="1134"/>
    <m/>
    <m/>
    <m/>
    <m/>
    <x v="0"/>
  </r>
  <r>
    <x v="10"/>
    <s v="e6ff5d14-fc4f-4329-acef-ddfc09852819"/>
    <x v="0"/>
    <e v="#N/A"/>
    <e v="#N/A"/>
    <e v="#N/A"/>
    <s v="FIXED"/>
    <x v="1134"/>
    <m/>
    <m/>
    <m/>
    <m/>
    <x v="0"/>
  </r>
  <r>
    <x v="2"/>
    <s v="e7000886-a022-4a55-a440-ece1b053b23b"/>
    <x v="0"/>
    <e v="#N/A"/>
    <e v="#N/A"/>
    <e v="#N/A"/>
    <s v="FIXED"/>
    <x v="1134"/>
    <m/>
    <m/>
    <m/>
    <m/>
    <x v="0"/>
  </r>
  <r>
    <x v="4"/>
    <s v="e7005406-9cc4-464b-afb2-253e595e19a8"/>
    <x v="0"/>
    <e v="#N/A"/>
    <e v="#N/A"/>
    <e v="#N/A"/>
    <s v="FIXED"/>
    <x v="1134"/>
    <m/>
    <m/>
    <m/>
    <m/>
    <x v="0"/>
  </r>
  <r>
    <x v="10"/>
    <s v="e7015718-e4ec-4832-8bab-3b6577f9b6cf"/>
    <x v="0"/>
    <e v="#N/A"/>
    <e v="#N/A"/>
    <e v="#N/A"/>
    <s v="FIXED"/>
    <x v="1134"/>
    <m/>
    <m/>
    <m/>
    <m/>
    <x v="0"/>
  </r>
  <r>
    <x v="0"/>
    <s v="e703434b-6472-4b65-81b2-14775edccae7"/>
    <x v="0"/>
    <e v="#N/A"/>
    <e v="#N/A"/>
    <e v="#N/A"/>
    <s v="FIXED"/>
    <x v="1134"/>
    <m/>
    <m/>
    <m/>
    <m/>
    <x v="0"/>
  </r>
  <r>
    <x v="5"/>
    <s v="e7049693-4bc9-4f06-98a6-c95c1b1b33cd"/>
    <x v="2"/>
    <s v="bpn-cmtyfr-02"/>
    <s v="e7049693-4bc9-4f06-98a6-c95c1b1b33cd"/>
    <s v="Medium"/>
    <s v="ACTIVE"/>
    <x v="1134"/>
    <m/>
    <m/>
    <m/>
    <m/>
    <x v="0"/>
  </r>
  <r>
    <x v="0"/>
    <s v="e7052a65-5761-4f3b-ad8a-a09e7b079b4a"/>
    <x v="0"/>
    <e v="#N/A"/>
    <e v="#N/A"/>
    <e v="#N/A"/>
    <s v="FIXED"/>
    <x v="1134"/>
    <m/>
    <m/>
    <m/>
    <m/>
    <x v="0"/>
  </r>
  <r>
    <x v="0"/>
    <s v="e7063f92-169d-4e88-b340-3bfdca2b4a57"/>
    <x v="1"/>
    <s v="0092brn7phk9n2d.bpna.popularinc.net"/>
    <s v="e7063f92-169d-4e88-b340-3bfdca2b4a57"/>
    <s v="High"/>
    <s v="RESURFACED"/>
    <x v="1134"/>
    <m/>
    <m/>
    <m/>
    <m/>
    <x v="0"/>
  </r>
  <r>
    <x v="0"/>
    <s v="e707d2d1-3704-4ea3-bcf5-d830bd904df2"/>
    <x v="0"/>
    <e v="#N/A"/>
    <e v="#N/A"/>
    <e v="#N/A"/>
    <s v="FIXED"/>
    <x v="1134"/>
    <m/>
    <m/>
    <m/>
    <m/>
    <x v="0"/>
  </r>
  <r>
    <x v="0"/>
    <s v="e7080a71-d104-4d78-b35d-259507570583"/>
    <x v="0"/>
    <e v="#N/A"/>
    <e v="#N/A"/>
    <e v="#N/A"/>
    <s v="FIXED"/>
    <x v="1134"/>
    <m/>
    <m/>
    <m/>
    <m/>
    <x v="0"/>
  </r>
  <r>
    <x v="4"/>
    <s v="e708c573-93c5-4a12-9f60-26060ca20b92"/>
    <x v="0"/>
    <e v="#N/A"/>
    <e v="#N/A"/>
    <e v="#N/A"/>
    <s v="FIXED"/>
    <x v="1134"/>
    <m/>
    <m/>
    <m/>
    <m/>
    <x v="0"/>
  </r>
  <r>
    <x v="1"/>
    <s v="e70a2fe4-4e98-4eca-9c5b-e5fa04e28fee"/>
    <x v="0"/>
    <e v="#N/A"/>
    <e v="#N/A"/>
    <e v="#N/A"/>
    <s v="FIXED"/>
    <x v="1134"/>
    <m/>
    <m/>
    <m/>
    <m/>
    <x v="0"/>
  </r>
  <r>
    <x v="5"/>
    <s v="e70a6157-6ddd-400e-aa8c-4d7d0079c2bb"/>
    <x v="0"/>
    <e v="#N/A"/>
    <e v="#N/A"/>
    <e v="#N/A"/>
    <s v="FIXED"/>
    <x v="1134"/>
    <m/>
    <m/>
    <m/>
    <m/>
    <x v="0"/>
  </r>
  <r>
    <x v="0"/>
    <s v="e70bd41d-813c-44ba-aa5d-4124d9864227"/>
    <x v="0"/>
    <e v="#N/A"/>
    <e v="#N/A"/>
    <e v="#N/A"/>
    <s v="FIXED"/>
    <x v="1134"/>
    <m/>
    <m/>
    <m/>
    <m/>
    <x v="0"/>
  </r>
  <r>
    <x v="0"/>
    <s v="e70c609e-9332-4558-9f87-38c9930ac719"/>
    <x v="0"/>
    <s v="0006brn21ffnd2d.bpna.popularinc.net"/>
    <s v="e70c609e-9332-4558-9f87-38c9930ac719"/>
    <s v="Critical"/>
    <s v="FIXED"/>
    <x v="1134"/>
    <m/>
    <m/>
    <m/>
    <m/>
    <x v="0"/>
  </r>
  <r>
    <x v="0"/>
    <s v="e70d9a59-146c-4e14-a1d9-5932c686c03e"/>
    <x v="0"/>
    <e v="#N/A"/>
    <e v="#N/A"/>
    <e v="#N/A"/>
    <s v="FIXED"/>
    <x v="1134"/>
    <m/>
    <m/>
    <m/>
    <m/>
    <x v="0"/>
  </r>
  <r>
    <x v="12"/>
    <s v="e70ecb04-a128-42f3-aebb-49b44dbff7ab"/>
    <x v="0"/>
    <e v="#N/A"/>
    <e v="#N/A"/>
    <e v="#N/A"/>
    <s v="FIXED"/>
    <x v="1134"/>
    <m/>
    <m/>
    <m/>
    <m/>
    <x v="0"/>
  </r>
  <r>
    <x v="0"/>
    <s v="e710c16c-e245-4a97-87ac-7e1485df6bbf"/>
    <x v="0"/>
    <s v="miambkoc1ry633l.bpna.popularinc.net"/>
    <s v="e710c16c-e245-4a97-87ac-7e1485df6bbf"/>
    <s v="Critical"/>
    <s v="FIXED"/>
    <x v="1134"/>
    <m/>
    <m/>
    <m/>
    <m/>
    <x v="0"/>
  </r>
  <r>
    <x v="0"/>
    <s v="e712c510-4d3e-440d-8a24-20b8384fac4c"/>
    <x v="0"/>
    <e v="#N/A"/>
    <e v="#N/A"/>
    <e v="#N/A"/>
    <s v="FIXED"/>
    <x v="1134"/>
    <m/>
    <m/>
    <m/>
    <m/>
    <x v="0"/>
  </r>
  <r>
    <x v="0"/>
    <s v="e7139c77-9325-4f09-9860-4b5e2a75b3eb"/>
    <x v="0"/>
    <e v="#N/A"/>
    <e v="#N/A"/>
    <e v="#N/A"/>
    <s v="FIXED"/>
    <x v="1134"/>
    <m/>
    <m/>
    <m/>
    <m/>
    <x v="0"/>
  </r>
  <r>
    <x v="0"/>
    <s v="e713fe31-d34f-4a1b-a127-86fda859c9b7"/>
    <x v="0"/>
    <e v="#N/A"/>
    <e v="#N/A"/>
    <e v="#N/A"/>
    <s v="FIXED"/>
    <x v="1134"/>
    <m/>
    <m/>
    <m/>
    <m/>
    <x v="0"/>
  </r>
  <r>
    <x v="1"/>
    <s v="e713fe6b-194e-416b-8f66-67ba48dbc0e5"/>
    <x v="2"/>
    <s v="bpn-rosedt-02"/>
    <s v="e713fe6b-194e-416b-8f66-67ba48dbc0e5"/>
    <s v="Medium"/>
    <s v="ACTIVE"/>
    <x v="1134"/>
    <m/>
    <m/>
    <m/>
    <m/>
    <x v="0"/>
  </r>
  <r>
    <x v="6"/>
    <s v="e7140c73-7853-4c3a-8c47-35bf5c783744"/>
    <x v="2"/>
    <s v="bpn-rosetecm-04"/>
    <s v="e7140c73-7853-4c3a-8c47-35bf5c783744"/>
    <s v="Medium"/>
    <s v="ACTIVE"/>
    <x v="1134"/>
    <m/>
    <m/>
    <m/>
    <m/>
    <x v="0"/>
  </r>
  <r>
    <x v="0"/>
    <s v="e7178791-764a-4302-99dc-df8320536471"/>
    <x v="0"/>
    <e v="#N/A"/>
    <e v="#N/A"/>
    <e v="#N/A"/>
    <s v="FIXED"/>
    <x v="1134"/>
    <m/>
    <m/>
    <m/>
    <m/>
    <x v="0"/>
  </r>
  <r>
    <x v="3"/>
    <s v="e71803e7-8984-43c1-9ed2-fd8b6c9494ae"/>
    <x v="0"/>
    <e v="#N/A"/>
    <e v="#N/A"/>
    <e v="#N/A"/>
    <s v="FIXED"/>
    <x v="1134"/>
    <m/>
    <m/>
    <m/>
    <m/>
    <x v="0"/>
  </r>
  <r>
    <x v="0"/>
    <s v="e719d09f-00aa-46ea-86be-72293a48336e"/>
    <x v="0"/>
    <e v="#N/A"/>
    <e v="#N/A"/>
    <e v="#N/A"/>
    <s v="FIXED"/>
    <x v="1134"/>
    <m/>
    <m/>
    <m/>
    <m/>
    <x v="0"/>
  </r>
  <r>
    <x v="0"/>
    <s v="e71a2ccb-e58b-4247-9df2-6a10682b0cf9"/>
    <x v="0"/>
    <e v="#N/A"/>
    <e v="#N/A"/>
    <e v="#N/A"/>
    <s v="FIXED"/>
    <x v="1134"/>
    <m/>
    <m/>
    <m/>
    <m/>
    <x v="0"/>
  </r>
  <r>
    <x v="0"/>
    <s v="e71b0d59-c88e-45db-af52-af0ffce936cd"/>
    <x v="0"/>
    <e v="#N/A"/>
    <e v="#N/A"/>
    <e v="#N/A"/>
    <s v="FIXED"/>
    <x v="1134"/>
    <m/>
    <m/>
    <m/>
    <m/>
    <x v="0"/>
  </r>
  <r>
    <x v="0"/>
    <s v="e71cd9ec-8e3a-4b5e-8c5b-9a23c0dfd5f4"/>
    <x v="0"/>
    <e v="#N/A"/>
    <e v="#N/A"/>
    <e v="#N/A"/>
    <s v="FIXED"/>
    <x v="1134"/>
    <m/>
    <m/>
    <m/>
    <m/>
    <x v="0"/>
  </r>
  <r>
    <x v="4"/>
    <s v="e71d7a20-6bb6-4659-878a-b1a638f9f4bc"/>
    <x v="0"/>
    <e v="#N/A"/>
    <e v="#N/A"/>
    <e v="#N/A"/>
    <s v="FIXED"/>
    <x v="1134"/>
    <m/>
    <m/>
    <m/>
    <m/>
    <x v="0"/>
  </r>
  <r>
    <x v="0"/>
    <s v="e71d96c7-1979-4a5e-929d-7b7f82321f4d"/>
    <x v="0"/>
    <e v="#N/A"/>
    <e v="#N/A"/>
    <e v="#N/A"/>
    <s v="FIXED"/>
    <x v="1134"/>
    <m/>
    <m/>
    <m/>
    <m/>
    <x v="0"/>
  </r>
  <r>
    <x v="0"/>
    <s v="e71db0d2-c91a-46bd-8988-6d5b9a8c67e3"/>
    <x v="0"/>
    <s v="miambko74c6pl3l"/>
    <s v="e71db0d2-c91a-46bd-8988-6d5b9a8c67e3"/>
    <s v="Critical"/>
    <s v="FIXED"/>
    <x v="1134"/>
    <m/>
    <m/>
    <m/>
    <m/>
    <x v="0"/>
  </r>
  <r>
    <x v="0"/>
    <s v="e71e4dc5-d855-4194-9870-df250836c114"/>
    <x v="0"/>
    <e v="#N/A"/>
    <e v="#N/A"/>
    <e v="#N/A"/>
    <s v="FIXED"/>
    <x v="1134"/>
    <m/>
    <m/>
    <m/>
    <m/>
    <x v="0"/>
  </r>
  <r>
    <x v="0"/>
    <s v="e71f0c71-7290-40cb-be90-adb7c6789fd5"/>
    <x v="0"/>
    <e v="#N/A"/>
    <e v="#N/A"/>
    <e v="#N/A"/>
    <s v="FIXED"/>
    <x v="1134"/>
    <m/>
    <m/>
    <m/>
    <m/>
    <x v="0"/>
  </r>
  <r>
    <x v="0"/>
    <s v="e71f93dc-2b4c-44e9-ab70-603436b32b2b"/>
    <x v="2"/>
    <s v="0090brn7pxj9n2d.bpna.popularinc.net"/>
    <s v="e71f93dc-2b4c-44e9-ab70-603436b32b2b"/>
    <s v="High"/>
    <s v="ACTIVE"/>
    <x v="1134"/>
    <m/>
    <m/>
    <m/>
    <m/>
    <x v="0"/>
  </r>
  <r>
    <x v="0"/>
    <s v="e7211d6f-48f5-4a90-a108-e14b6fff2683"/>
    <x v="0"/>
    <e v="#N/A"/>
    <e v="#N/A"/>
    <e v="#N/A"/>
    <s v="FIXED"/>
    <x v="1134"/>
    <m/>
    <m/>
    <m/>
    <m/>
    <x v="0"/>
  </r>
  <r>
    <x v="0"/>
    <s v="e7218c79-ce11-489a-b7ac-95c1e2a01e50"/>
    <x v="0"/>
    <e v="#N/A"/>
    <e v="#N/A"/>
    <e v="#N/A"/>
    <s v="FIXED"/>
    <x v="1134"/>
    <m/>
    <m/>
    <m/>
    <m/>
    <x v="0"/>
  </r>
  <r>
    <x v="0"/>
    <s v="e7231dae-8329-4b10-90ea-cb1b9055955b"/>
    <x v="0"/>
    <e v="#N/A"/>
    <e v="#N/A"/>
    <e v="#N/A"/>
    <s v="FIXED"/>
    <x v="1134"/>
    <m/>
    <m/>
    <m/>
    <m/>
    <x v="0"/>
  </r>
  <r>
    <x v="0"/>
    <s v="e7234fac-2686-4890-b288-64c09ed67790"/>
    <x v="0"/>
    <e v="#N/A"/>
    <e v="#N/A"/>
    <e v="#N/A"/>
    <s v="FIXED"/>
    <x v="1134"/>
    <m/>
    <m/>
    <m/>
    <m/>
    <x v="0"/>
  </r>
  <r>
    <x v="4"/>
    <s v="e7245024-259d-41a8-bd08-ed8ea8c66ce3"/>
    <x v="0"/>
    <e v="#N/A"/>
    <e v="#N/A"/>
    <e v="#N/A"/>
    <s v="FIXED"/>
    <x v="1134"/>
    <m/>
    <m/>
    <m/>
    <m/>
    <x v="0"/>
  </r>
  <r>
    <x v="0"/>
    <s v="e72462e2-2fba-4f4d-8ff2-f7574618af2c"/>
    <x v="0"/>
    <e v="#N/A"/>
    <e v="#N/A"/>
    <e v="#N/A"/>
    <s v="FIXED"/>
    <x v="1134"/>
    <m/>
    <m/>
    <m/>
    <m/>
    <x v="0"/>
  </r>
  <r>
    <x v="0"/>
    <s v="e724bd65-a945-4100-83fd-fa75d307e6c6"/>
    <x v="0"/>
    <e v="#N/A"/>
    <e v="#N/A"/>
    <e v="#N/A"/>
    <s v="FIXED"/>
    <x v="1134"/>
    <m/>
    <m/>
    <m/>
    <m/>
    <x v="0"/>
  </r>
  <r>
    <x v="2"/>
    <s v="e724c88f-1a78-402f-9faa-fdd993d5af5e"/>
    <x v="0"/>
    <e v="#N/A"/>
    <e v="#N/A"/>
    <e v="#N/A"/>
    <s v="FIXED"/>
    <x v="1134"/>
    <m/>
    <m/>
    <m/>
    <m/>
    <x v="0"/>
  </r>
  <r>
    <x v="0"/>
    <s v="e7273dd4-0d6f-497c-9deb-cb70bd29a71a"/>
    <x v="0"/>
    <e v="#N/A"/>
    <e v="#N/A"/>
    <e v="#N/A"/>
    <s v="FIXED"/>
    <x v="1134"/>
    <m/>
    <m/>
    <m/>
    <m/>
    <x v="0"/>
  </r>
  <r>
    <x v="1"/>
    <s v="e727c8c6-3817-46b5-b81c-5a9567e0effb"/>
    <x v="0"/>
    <e v="#N/A"/>
    <e v="#N/A"/>
    <e v="#N/A"/>
    <s v="FIXED"/>
    <x v="1134"/>
    <m/>
    <m/>
    <m/>
    <m/>
    <x v="0"/>
  </r>
  <r>
    <x v="0"/>
    <s v="e7285476-6473-49a9-b107-c0417392606b"/>
    <x v="0"/>
    <e v="#N/A"/>
    <e v="#N/A"/>
    <e v="#N/A"/>
    <s v="FIXED"/>
    <x v="1134"/>
    <m/>
    <m/>
    <m/>
    <m/>
    <x v="0"/>
  </r>
  <r>
    <x v="4"/>
    <s v="e7293975-e83e-4ab4-bf23-33c05f767636"/>
    <x v="0"/>
    <e v="#N/A"/>
    <e v="#N/A"/>
    <e v="#N/A"/>
    <s v="FIXED"/>
    <x v="1134"/>
    <m/>
    <m/>
    <m/>
    <m/>
    <x v="0"/>
  </r>
  <r>
    <x v="1"/>
    <s v="e72a1495-4fb7-4b5b-b4cd-1e7d61e1b216"/>
    <x v="0"/>
    <e v="#N/A"/>
    <e v="#N/A"/>
    <e v="#N/A"/>
    <s v="FIXED"/>
    <x v="1134"/>
    <m/>
    <m/>
    <m/>
    <m/>
    <x v="0"/>
  </r>
  <r>
    <x v="0"/>
    <s v="e72a71a2-b97d-4679-94a2-014d36d91947"/>
    <x v="0"/>
    <e v="#N/A"/>
    <e v="#N/A"/>
    <e v="#N/A"/>
    <s v="FIXED"/>
    <x v="1134"/>
    <m/>
    <m/>
    <m/>
    <m/>
    <x v="0"/>
  </r>
  <r>
    <x v="0"/>
    <s v="e72bf793-5b50-40af-a1a4-c059fa1ab691"/>
    <x v="0"/>
    <e v="#N/A"/>
    <e v="#N/A"/>
    <e v="#N/A"/>
    <s v="FIXED"/>
    <x v="1134"/>
    <m/>
    <m/>
    <m/>
    <m/>
    <x v="0"/>
  </r>
  <r>
    <x v="0"/>
    <s v="e72cb2b0-3e71-4477-9d41-68f3dd8d8b56"/>
    <x v="1"/>
    <s v="miambko2p9sq73l.bpna.popularinc.net"/>
    <s v="e72cb2b0-3e71-4477-9d41-68f3dd8d8b56"/>
    <s v="Medium"/>
    <s v="RESURFACED"/>
    <x v="1134"/>
    <m/>
    <m/>
    <m/>
    <m/>
    <x v="0"/>
  </r>
  <r>
    <x v="0"/>
    <s v="e72df092-a383-4489-921c-1df9ced0dd3b"/>
    <x v="0"/>
    <e v="#N/A"/>
    <e v="#N/A"/>
    <e v="#N/A"/>
    <s v="FIXED"/>
    <x v="1134"/>
    <m/>
    <m/>
    <m/>
    <m/>
    <x v="0"/>
  </r>
  <r>
    <x v="0"/>
    <s v="e72ec7f1-31c1-4548-966a-a8962954c8d2"/>
    <x v="0"/>
    <e v="#N/A"/>
    <e v="#N/A"/>
    <e v="#N/A"/>
    <s v="FIXED"/>
    <x v="1134"/>
    <m/>
    <m/>
    <m/>
    <m/>
    <x v="0"/>
  </r>
  <r>
    <x v="0"/>
    <s v="e72ee198-5052-494a-9e9c-4962522d178e"/>
    <x v="0"/>
    <e v="#N/A"/>
    <e v="#N/A"/>
    <e v="#N/A"/>
    <s v="FIXED"/>
    <x v="1134"/>
    <m/>
    <m/>
    <m/>
    <m/>
    <x v="0"/>
  </r>
  <r>
    <x v="1"/>
    <s v="e72ee5fb-7114-4bf2-b1f3-c628317c708c"/>
    <x v="0"/>
    <e v="#N/A"/>
    <e v="#N/A"/>
    <e v="#N/A"/>
    <s v="FIXED"/>
    <x v="1134"/>
    <m/>
    <m/>
    <m/>
    <m/>
    <x v="0"/>
  </r>
  <r>
    <x v="0"/>
    <s v="e72f7ca2-50ec-4709-9f06-813098d63b96"/>
    <x v="0"/>
    <e v="#N/A"/>
    <e v="#N/A"/>
    <e v="#N/A"/>
    <s v="FIXED"/>
    <x v="1134"/>
    <m/>
    <m/>
    <m/>
    <m/>
    <x v="0"/>
  </r>
  <r>
    <x v="0"/>
    <s v="e72fb7cb-6ccb-45c8-9af6-0fd9223fa498"/>
    <x v="0"/>
    <e v="#N/A"/>
    <e v="#N/A"/>
    <e v="#N/A"/>
    <s v="FIXED"/>
    <x v="1134"/>
    <m/>
    <m/>
    <m/>
    <m/>
    <x v="0"/>
  </r>
  <r>
    <x v="0"/>
    <s v="e731a3c4-0e3f-4496-8a41-e3d4c3217485"/>
    <x v="0"/>
    <e v="#N/A"/>
    <e v="#N/A"/>
    <e v="#N/A"/>
    <s v="FIXED"/>
    <x v="1134"/>
    <m/>
    <m/>
    <m/>
    <m/>
    <x v="0"/>
  </r>
  <r>
    <x v="0"/>
    <s v="e731b23a-c356-4fa3-8b9b-1f157c0ce700"/>
    <x v="0"/>
    <e v="#N/A"/>
    <e v="#N/A"/>
    <e v="#N/A"/>
    <s v="FIXED"/>
    <x v="1134"/>
    <m/>
    <m/>
    <m/>
    <m/>
    <x v="0"/>
  </r>
  <r>
    <x v="10"/>
    <s v="e7322d28-2052-4332-baee-e3c01a516072"/>
    <x v="0"/>
    <e v="#N/A"/>
    <e v="#N/A"/>
    <e v="#N/A"/>
    <s v="FIXED"/>
    <x v="1134"/>
    <m/>
    <m/>
    <m/>
    <m/>
    <x v="0"/>
  </r>
  <r>
    <x v="4"/>
    <s v="e73244d9-ef01-48ca-bb8e-4d2cafedeb28"/>
    <x v="0"/>
    <e v="#N/A"/>
    <e v="#N/A"/>
    <e v="#N/A"/>
    <s v="FIXED"/>
    <x v="1134"/>
    <m/>
    <m/>
    <m/>
    <m/>
    <x v="0"/>
  </r>
  <r>
    <x v="3"/>
    <s v="e732aa6a-6ffd-46e3-bc7e-b38d73baa9cd"/>
    <x v="0"/>
    <e v="#N/A"/>
    <e v="#N/A"/>
    <e v="#N/A"/>
    <s v="FIXED"/>
    <x v="1134"/>
    <m/>
    <m/>
    <m/>
    <m/>
    <x v="0"/>
  </r>
  <r>
    <x v="0"/>
    <s v="e732eb33-ebe7-4bee-a74d-8b00df9c7d98"/>
    <x v="0"/>
    <e v="#N/A"/>
    <e v="#N/A"/>
    <e v="#N/A"/>
    <s v="FIXED"/>
    <x v="1134"/>
    <m/>
    <m/>
    <m/>
    <m/>
    <x v="0"/>
  </r>
  <r>
    <x v="0"/>
    <s v="e73413f3-5218-4521-9791-60d923153b52"/>
    <x v="0"/>
    <e v="#N/A"/>
    <e v="#N/A"/>
    <e v="#N/A"/>
    <s v="FIXED"/>
    <x v="1134"/>
    <m/>
    <m/>
    <m/>
    <m/>
    <x v="0"/>
  </r>
  <r>
    <x v="0"/>
    <s v="e7347a07-3e1a-4984-b95c-9b3d8bbade21"/>
    <x v="0"/>
    <e v="#N/A"/>
    <e v="#N/A"/>
    <e v="#N/A"/>
    <s v="FIXED"/>
    <x v="1134"/>
    <m/>
    <m/>
    <m/>
    <m/>
    <x v="0"/>
  </r>
  <r>
    <x v="0"/>
    <s v="e734f8e6-9ebe-4732-a93e-e8c821610851"/>
    <x v="0"/>
    <e v="#N/A"/>
    <e v="#N/A"/>
    <e v="#N/A"/>
    <s v="FIXED"/>
    <x v="1134"/>
    <m/>
    <m/>
    <m/>
    <m/>
    <x v="0"/>
  </r>
  <r>
    <x v="2"/>
    <s v="e735ecf0-bb49-4f32-b013-0486e5aa0129"/>
    <x v="0"/>
    <e v="#N/A"/>
    <e v="#N/A"/>
    <e v="#N/A"/>
    <s v="FIXED"/>
    <x v="1134"/>
    <m/>
    <m/>
    <m/>
    <m/>
    <x v="0"/>
  </r>
  <r>
    <x v="0"/>
    <s v="e737817e-5b4a-4d25-9238-35fab881693e"/>
    <x v="0"/>
    <e v="#N/A"/>
    <e v="#N/A"/>
    <e v="#N/A"/>
    <s v="FIXED"/>
    <x v="1134"/>
    <m/>
    <m/>
    <m/>
    <m/>
    <x v="0"/>
  </r>
  <r>
    <x v="0"/>
    <s v="e7384427-7448-4241-87af-ffee64968871"/>
    <x v="0"/>
    <e v="#N/A"/>
    <e v="#N/A"/>
    <e v="#N/A"/>
    <s v="FIXED"/>
    <x v="1134"/>
    <m/>
    <m/>
    <m/>
    <m/>
    <x v="0"/>
  </r>
  <r>
    <x v="0"/>
    <s v="e7386e9f-8b13-49b6-b7c7-e620975b376f"/>
    <x v="0"/>
    <e v="#N/A"/>
    <e v="#N/A"/>
    <e v="#N/A"/>
    <s v="FIXED"/>
    <x v="1134"/>
    <m/>
    <m/>
    <m/>
    <m/>
    <x v="0"/>
  </r>
  <r>
    <x v="0"/>
    <s v="e7387cf2-8068-4beb-b9ce-bb36a12888db"/>
    <x v="0"/>
    <e v="#N/A"/>
    <e v="#N/A"/>
    <e v="#N/A"/>
    <s v="FIXED"/>
    <x v="1134"/>
    <m/>
    <m/>
    <m/>
    <m/>
    <x v="0"/>
  </r>
  <r>
    <x v="0"/>
    <s v="e7389fdc-cfde-42c4-a7d8-7375e18e1052"/>
    <x v="0"/>
    <e v="#N/A"/>
    <e v="#N/A"/>
    <e v="#N/A"/>
    <s v="FIXED"/>
    <x v="1134"/>
    <m/>
    <m/>
    <m/>
    <m/>
    <x v="0"/>
  </r>
  <r>
    <x v="0"/>
    <s v="e7392580-f0f0-47e9-b1a1-983e2d9273f1"/>
    <x v="0"/>
    <e v="#N/A"/>
    <e v="#N/A"/>
    <e v="#N/A"/>
    <s v="FIXED"/>
    <x v="1134"/>
    <m/>
    <m/>
    <m/>
    <m/>
    <x v="0"/>
  </r>
  <r>
    <x v="0"/>
    <s v="e739d586-6cca-4221-9f24-6003919215ec"/>
    <x v="0"/>
    <e v="#N/A"/>
    <e v="#N/A"/>
    <e v="#N/A"/>
    <s v="FIXED"/>
    <x v="1134"/>
    <m/>
    <m/>
    <m/>
    <m/>
    <x v="0"/>
  </r>
  <r>
    <x v="6"/>
    <s v="e73a044f-ad9c-42d7-8ff3-462557f04ceb"/>
    <x v="0"/>
    <s v="bpn-rosepvas-01"/>
    <s v="e73a044f-ad9c-42d7-8ff3-462557f04ceb"/>
    <s v="High"/>
    <s v="FIXED"/>
    <x v="1134"/>
    <m/>
    <m/>
    <m/>
    <m/>
    <x v="0"/>
  </r>
  <r>
    <x v="7"/>
    <s v="e73a2618-51de-4bb8-88d8-bfd78710427c"/>
    <x v="1"/>
    <s v="bpn-rosepmdb-03"/>
    <s v="e73a2618-51de-4bb8-88d8-bfd78710427c"/>
    <s v="Medium"/>
    <s v="RESURFACED"/>
    <x v="1134"/>
    <m/>
    <m/>
    <m/>
    <m/>
    <x v="0"/>
  </r>
  <r>
    <x v="0"/>
    <s v="e73a9ba5-764b-40bb-891d-abef564111fc"/>
    <x v="0"/>
    <e v="#N/A"/>
    <e v="#N/A"/>
    <e v="#N/A"/>
    <s v="FIXED"/>
    <x v="1134"/>
    <m/>
    <m/>
    <m/>
    <m/>
    <x v="0"/>
  </r>
  <r>
    <x v="1"/>
    <s v="e73abf5e-5cdf-4de3-92be-e6cfeba6b6e9"/>
    <x v="0"/>
    <e v="#N/A"/>
    <e v="#N/A"/>
    <e v="#N/A"/>
    <s v="FIXED"/>
    <x v="1134"/>
    <m/>
    <m/>
    <m/>
    <m/>
    <x v="0"/>
  </r>
  <r>
    <x v="0"/>
    <s v="e73bb395-63cd-49c4-b937-789e973e64cc"/>
    <x v="0"/>
    <e v="#N/A"/>
    <e v="#N/A"/>
    <e v="#N/A"/>
    <s v="FIXED"/>
    <x v="1134"/>
    <m/>
    <m/>
    <m/>
    <m/>
    <x v="0"/>
  </r>
  <r>
    <x v="4"/>
    <s v="e73c1ecc-9303-401e-95a1-2e52bf5c119a"/>
    <x v="0"/>
    <s v="bdwybko3xfmnd2d"/>
    <s v="e73c1ecc-9303-401e-95a1-2e52bf5c119a"/>
    <s v="High"/>
    <s v="FIXED"/>
    <x v="1134"/>
    <m/>
    <m/>
    <m/>
    <m/>
    <x v="0"/>
  </r>
  <r>
    <x v="0"/>
    <s v="e73c2a88-52dc-4e3f-abf0-4da7f1023ae8"/>
    <x v="0"/>
    <e v="#N/A"/>
    <e v="#N/A"/>
    <e v="#N/A"/>
    <s v="FIXED"/>
    <x v="1134"/>
    <m/>
    <m/>
    <m/>
    <m/>
    <x v="0"/>
  </r>
  <r>
    <x v="4"/>
    <s v="e73c941a-1b6e-4ffd-9b60-08c82661763a"/>
    <x v="0"/>
    <e v="#N/A"/>
    <e v="#N/A"/>
    <e v="#N/A"/>
    <s v="FIXED"/>
    <x v="1134"/>
    <m/>
    <m/>
    <m/>
    <m/>
    <x v="0"/>
  </r>
  <r>
    <x v="0"/>
    <s v="e73cb6fd-c729-4df4-b9d1-c8e38770f40d"/>
    <x v="0"/>
    <e v="#N/A"/>
    <e v="#N/A"/>
    <e v="#N/A"/>
    <s v="FIXED"/>
    <x v="1134"/>
    <m/>
    <m/>
    <m/>
    <m/>
    <x v="0"/>
  </r>
  <r>
    <x v="0"/>
    <s v="e73cca0a-47ab-4315-91e2-b5da5b545fb0"/>
    <x v="0"/>
    <e v="#N/A"/>
    <e v="#N/A"/>
    <e v="#N/A"/>
    <s v="FIXED"/>
    <x v="1134"/>
    <m/>
    <m/>
    <m/>
    <m/>
    <x v="0"/>
  </r>
  <r>
    <x v="0"/>
    <s v="e73ed6e3-78f6-476b-9474-e17468dbbf88"/>
    <x v="0"/>
    <e v="#N/A"/>
    <e v="#N/A"/>
    <e v="#N/A"/>
    <s v="FIXED"/>
    <x v="1134"/>
    <m/>
    <m/>
    <m/>
    <m/>
    <x v="0"/>
  </r>
  <r>
    <x v="0"/>
    <s v="e73eed43-aa8b-47b6-a414-816b095d5b23"/>
    <x v="0"/>
    <e v="#N/A"/>
    <e v="#N/A"/>
    <e v="#N/A"/>
    <s v="FIXED"/>
    <x v="1134"/>
    <m/>
    <m/>
    <m/>
    <m/>
    <x v="0"/>
  </r>
  <r>
    <x v="2"/>
    <s v="e7406d74-4757-41cc-ac92-04330a07582a"/>
    <x v="0"/>
    <e v="#N/A"/>
    <e v="#N/A"/>
    <e v="#N/A"/>
    <s v="FIXED"/>
    <x v="1134"/>
    <m/>
    <m/>
    <m/>
    <m/>
    <x v="0"/>
  </r>
  <r>
    <x v="4"/>
    <s v="e740d5e9-7cd3-41f3-9d4a-482efc0cb06e"/>
    <x v="0"/>
    <e v="#N/A"/>
    <e v="#N/A"/>
    <e v="#N/A"/>
    <s v="FIXED"/>
    <x v="1134"/>
    <m/>
    <m/>
    <m/>
    <m/>
    <x v="0"/>
  </r>
  <r>
    <x v="0"/>
    <s v="e7414b05-7639-4fa8-a282-8e944c6322dc"/>
    <x v="0"/>
    <e v="#N/A"/>
    <e v="#N/A"/>
    <e v="#N/A"/>
    <s v="FIXED"/>
    <x v="1134"/>
    <m/>
    <m/>
    <m/>
    <m/>
    <x v="0"/>
  </r>
  <r>
    <x v="7"/>
    <s v="e741df58-ab0a-4896-a8cc-a2d06b11d035"/>
    <x v="0"/>
    <e v="#N/A"/>
    <e v="#N/A"/>
    <e v="#N/A"/>
    <s v="FIXED"/>
    <x v="1134"/>
    <m/>
    <m/>
    <m/>
    <m/>
    <x v="0"/>
  </r>
  <r>
    <x v="2"/>
    <s v="e7420825-163e-41e2-b677-3022985870b8"/>
    <x v="2"/>
    <s v="bpn-cmtygvrm-01"/>
    <s v="e7420825-163e-41e2-b677-3022985870b8"/>
    <s v="High"/>
    <s v="ACTIVE"/>
    <x v="1134"/>
    <m/>
    <m/>
    <m/>
    <m/>
    <x v="0"/>
  </r>
  <r>
    <x v="1"/>
    <s v="e742424c-665e-4003-a4f5-23fdbcc3689b"/>
    <x v="0"/>
    <s v="bpn-primgvsp-01"/>
    <s v="e742424c-665e-4003-a4f5-23fdbcc3689b"/>
    <s v="Medium"/>
    <s v="FIXED"/>
    <x v="1134"/>
    <m/>
    <m/>
    <m/>
    <m/>
    <x v="0"/>
  </r>
  <r>
    <x v="0"/>
    <s v="e742c169-b03f-4721-adda-b2681126cad3"/>
    <x v="0"/>
    <e v="#N/A"/>
    <e v="#N/A"/>
    <e v="#N/A"/>
    <s v="FIXED"/>
    <x v="1134"/>
    <m/>
    <m/>
    <m/>
    <m/>
    <x v="0"/>
  </r>
  <r>
    <x v="0"/>
    <s v="e743183c-deaa-4ae5-b0d0-4c8aaa78c7db"/>
    <x v="0"/>
    <e v="#N/A"/>
    <e v="#N/A"/>
    <e v="#N/A"/>
    <s v="FIXED"/>
    <x v="1134"/>
    <m/>
    <m/>
    <m/>
    <m/>
    <x v="0"/>
  </r>
  <r>
    <x v="2"/>
    <s v="e743f90e-0366-40f8-847c-a11665b1dc44"/>
    <x v="0"/>
    <e v="#N/A"/>
    <e v="#N/A"/>
    <e v="#N/A"/>
    <s v="FIXED"/>
    <x v="1134"/>
    <m/>
    <m/>
    <m/>
    <m/>
    <x v="0"/>
  </r>
  <r>
    <x v="0"/>
    <s v="e74446d1-d665-425a-896e-7d94021f40b4"/>
    <x v="0"/>
    <e v="#N/A"/>
    <e v="#N/A"/>
    <e v="#N/A"/>
    <s v="FIXED"/>
    <x v="1134"/>
    <m/>
    <m/>
    <m/>
    <m/>
    <x v="0"/>
  </r>
  <r>
    <x v="0"/>
    <s v="e744ea22-609c-48e0-8700-d7e91d962cbc"/>
    <x v="0"/>
    <s v="0255trn84r1sd2d"/>
    <s v="e744ea22-609c-48e0-8700-d7e91d962cbc"/>
    <s v="High"/>
    <s v="FIXED"/>
    <x v="1134"/>
    <m/>
    <m/>
    <m/>
    <m/>
    <x v="0"/>
  </r>
  <r>
    <x v="4"/>
    <s v="e74504c5-b980-48c9-8cf9-828f279e2081"/>
    <x v="0"/>
    <e v="#N/A"/>
    <e v="#N/A"/>
    <e v="#N/A"/>
    <s v="FIXED"/>
    <x v="1134"/>
    <m/>
    <m/>
    <m/>
    <m/>
    <x v="0"/>
  </r>
  <r>
    <x v="1"/>
    <s v="e74720f0-15ae-497c-a0d5-ddfa349138d8"/>
    <x v="0"/>
    <e v="#N/A"/>
    <e v="#N/A"/>
    <e v="#N/A"/>
    <s v="FIXED"/>
    <x v="1134"/>
    <m/>
    <m/>
    <m/>
    <m/>
    <x v="0"/>
  </r>
  <r>
    <x v="0"/>
    <s v="e7488b22-71d5-446e-9c2c-983489905363"/>
    <x v="0"/>
    <e v="#N/A"/>
    <e v="#N/A"/>
    <e v="#N/A"/>
    <s v="FIXED"/>
    <x v="1134"/>
    <m/>
    <m/>
    <m/>
    <m/>
    <x v="0"/>
  </r>
  <r>
    <x v="3"/>
    <s v="e748ac6e-e009-44e2-9aa2-96607f98f339"/>
    <x v="2"/>
    <s v="bpn-rosecmdb-02"/>
    <s v="e748ac6e-e009-44e2-9aa2-96607f98f339"/>
    <s v="High"/>
    <s v="ACTIVE"/>
    <x v="1134"/>
    <m/>
    <m/>
    <m/>
    <m/>
    <x v="0"/>
  </r>
  <r>
    <x v="0"/>
    <s v="e7494ead-38d4-4bb5-b5bb-b2450023ef64"/>
    <x v="0"/>
    <e v="#N/A"/>
    <e v="#N/A"/>
    <e v="#N/A"/>
    <s v="FIXED"/>
    <x v="1134"/>
    <m/>
    <m/>
    <m/>
    <m/>
    <x v="0"/>
  </r>
  <r>
    <x v="0"/>
    <s v="e749c865-0a64-49f3-9c26-b32b30bfb7f4"/>
    <x v="0"/>
    <e v="#N/A"/>
    <e v="#N/A"/>
    <e v="#N/A"/>
    <s v="FIXED"/>
    <x v="1134"/>
    <m/>
    <m/>
    <m/>
    <m/>
    <x v="0"/>
  </r>
  <r>
    <x v="0"/>
    <s v="e74aa3de-5bc6-48a8-b4e0-96296ebf457f"/>
    <x v="0"/>
    <e v="#N/A"/>
    <e v="#N/A"/>
    <e v="#N/A"/>
    <s v="FIXED"/>
    <x v="1134"/>
    <m/>
    <m/>
    <m/>
    <m/>
    <x v="0"/>
  </r>
  <r>
    <x v="0"/>
    <s v="e74bd54f-c784-442d-81dc-132e029da292"/>
    <x v="0"/>
    <e v="#N/A"/>
    <e v="#N/A"/>
    <e v="#N/A"/>
    <s v="FIXED"/>
    <x v="1134"/>
    <m/>
    <m/>
    <m/>
    <m/>
    <x v="0"/>
  </r>
  <r>
    <x v="0"/>
    <s v="e74ccdab-1783-4a6f-aef4-2ded2e0d94da"/>
    <x v="0"/>
    <e v="#N/A"/>
    <e v="#N/A"/>
    <e v="#N/A"/>
    <s v="FIXED"/>
    <x v="1134"/>
    <m/>
    <m/>
    <m/>
    <m/>
    <x v="0"/>
  </r>
  <r>
    <x v="2"/>
    <s v="e74d1a60-57e2-4bb6-8318-aee95cfc1c3b"/>
    <x v="1"/>
    <e v="#N/A"/>
    <e v="#N/A"/>
    <e v="#N/A"/>
    <s v="RESURFACED"/>
    <x v="1134"/>
    <m/>
    <m/>
    <m/>
    <m/>
    <x v="0"/>
  </r>
  <r>
    <x v="0"/>
    <s v="e74d3503-0274-4ffc-9fdc-6903e79b2910"/>
    <x v="0"/>
    <e v="#N/A"/>
    <e v="#N/A"/>
    <e v="#N/A"/>
    <s v="FIXED"/>
    <x v="1134"/>
    <m/>
    <m/>
    <m/>
    <m/>
    <x v="0"/>
  </r>
  <r>
    <x v="0"/>
    <s v="e74d7fcf-6e87-4e4a-8125-b3f149498359"/>
    <x v="0"/>
    <e v="#N/A"/>
    <e v="#N/A"/>
    <e v="#N/A"/>
    <s v="FIXED"/>
    <x v="1134"/>
    <m/>
    <m/>
    <m/>
    <m/>
    <x v="0"/>
  </r>
  <r>
    <x v="4"/>
    <s v="e74daf46-4a7c-4024-8e2e-e0d032dd30bf"/>
    <x v="0"/>
    <e v="#N/A"/>
    <e v="#N/A"/>
    <e v="#N/A"/>
    <s v="FIXED"/>
    <x v="1134"/>
    <m/>
    <m/>
    <m/>
    <m/>
    <x v="0"/>
  </r>
  <r>
    <x v="15"/>
    <s v="e74e3a1d-abad-4080-9b24-25627efde850"/>
    <x v="2"/>
    <s v="bpn-rosedvdb-03"/>
    <s v="e74e3a1d-abad-4080-9b24-25627efde850"/>
    <s v="Medium"/>
    <s v="ACTIVE"/>
    <x v="1134"/>
    <m/>
    <m/>
    <m/>
    <m/>
    <x v="0"/>
  </r>
  <r>
    <x v="2"/>
    <s v="e74e45ca-5a6a-4d9d-83d7-6eb0355129fd"/>
    <x v="0"/>
    <e v="#N/A"/>
    <e v="#N/A"/>
    <e v="#N/A"/>
    <s v="FIXED"/>
    <x v="1134"/>
    <m/>
    <m/>
    <m/>
    <m/>
    <x v="0"/>
  </r>
  <r>
    <x v="0"/>
    <s v="e7509917-0435-4d5a-ad46-a201bf52d10c"/>
    <x v="0"/>
    <e v="#N/A"/>
    <e v="#N/A"/>
    <e v="#N/A"/>
    <s v="FIXED"/>
    <x v="1134"/>
    <m/>
    <m/>
    <m/>
    <m/>
    <x v="0"/>
  </r>
  <r>
    <x v="0"/>
    <s v="e750bb6c-947f-4d43-9059-5a1febae95e8"/>
    <x v="0"/>
    <e v="#N/A"/>
    <e v="#N/A"/>
    <e v="#N/A"/>
    <s v="FIXED"/>
    <x v="1134"/>
    <m/>
    <m/>
    <m/>
    <m/>
    <x v="0"/>
  </r>
  <r>
    <x v="0"/>
    <s v="e752b666-770e-4ab8-947d-b88e7fa8b084"/>
    <x v="0"/>
    <e v="#N/A"/>
    <e v="#N/A"/>
    <e v="#N/A"/>
    <s v="FIXED"/>
    <x v="1134"/>
    <m/>
    <m/>
    <m/>
    <m/>
    <x v="0"/>
  </r>
  <r>
    <x v="1"/>
    <s v="e75502c1-29c3-4cd3-84b0-0251f4eb38ef"/>
    <x v="0"/>
    <e v="#N/A"/>
    <e v="#N/A"/>
    <e v="#N/A"/>
    <s v="FIXED"/>
    <x v="1134"/>
    <m/>
    <m/>
    <m/>
    <m/>
    <x v="0"/>
  </r>
  <r>
    <x v="4"/>
    <s v="e7551dc7-5ef2-440e-b872-0e257ccd3549"/>
    <x v="0"/>
    <e v="#N/A"/>
    <e v="#N/A"/>
    <e v="#N/A"/>
    <s v="FIXED"/>
    <x v="1134"/>
    <m/>
    <m/>
    <m/>
    <m/>
    <x v="0"/>
  </r>
  <r>
    <x v="0"/>
    <s v="e75527dd-9143-4c57-b6dc-d837e4938ef9"/>
    <x v="0"/>
    <s v="miambrncxk1zd3l"/>
    <s v="e75527dd-9143-4c57-b6dc-d837e4938ef9"/>
    <s v="Medium"/>
    <s v="FIXED"/>
    <x v="1134"/>
    <m/>
    <m/>
    <m/>
    <m/>
    <x v="0"/>
  </r>
  <r>
    <x v="5"/>
    <s v="e7555cfe-6570-4d47-8215-2c5a495361d8"/>
    <x v="0"/>
    <e v="#N/A"/>
    <e v="#N/A"/>
    <e v="#N/A"/>
    <s v="FIXED"/>
    <x v="1134"/>
    <m/>
    <m/>
    <m/>
    <m/>
    <x v="0"/>
  </r>
  <r>
    <x v="0"/>
    <s v="e755d00e-b9c7-4e1c-8aa1-81af1bb8f2bb"/>
    <x v="0"/>
    <e v="#N/A"/>
    <e v="#N/A"/>
    <e v="#N/A"/>
    <s v="FIXED"/>
    <x v="1134"/>
    <m/>
    <m/>
    <m/>
    <m/>
    <x v="0"/>
  </r>
  <r>
    <x v="0"/>
    <s v="e7562a93-980b-4366-b2c6-91b5abe87e2a"/>
    <x v="0"/>
    <s v="0019brn14whkb2d.bpna.popularinc.net"/>
    <s v="e7562a93-980b-4366-b2c6-91b5abe87e2a"/>
    <s v="Critical"/>
    <s v="FIXED"/>
    <x v="1134"/>
    <m/>
    <m/>
    <m/>
    <m/>
    <x v="0"/>
  </r>
  <r>
    <x v="0"/>
    <s v="e7563b79-278e-4f7f-879a-b054d590322c"/>
    <x v="0"/>
    <e v="#N/A"/>
    <e v="#N/A"/>
    <e v="#N/A"/>
    <s v="FIXED"/>
    <x v="1134"/>
    <m/>
    <m/>
    <m/>
    <m/>
    <x v="0"/>
  </r>
  <r>
    <x v="0"/>
    <s v="e75a3067-e5e5-4df4-8845-7aa4787a9f40"/>
    <x v="0"/>
    <e v="#N/A"/>
    <e v="#N/A"/>
    <e v="#N/A"/>
    <s v="FIXED"/>
    <x v="1134"/>
    <m/>
    <m/>
    <m/>
    <m/>
    <x v="0"/>
  </r>
  <r>
    <x v="0"/>
    <s v="e75b2fa7-6c59-429d-8e71-64c0bd753a64"/>
    <x v="0"/>
    <e v="#N/A"/>
    <e v="#N/A"/>
    <e v="#N/A"/>
    <s v="FIXED"/>
    <x v="1134"/>
    <m/>
    <m/>
    <m/>
    <m/>
    <x v="0"/>
  </r>
  <r>
    <x v="0"/>
    <s v="e75b5f71-22d0-4136-88a2-59683eae4aab"/>
    <x v="0"/>
    <e v="#N/A"/>
    <e v="#N/A"/>
    <e v="#N/A"/>
    <s v="FIXED"/>
    <x v="1134"/>
    <m/>
    <m/>
    <m/>
    <m/>
    <x v="0"/>
  </r>
  <r>
    <x v="0"/>
    <s v="e75b7195-dcb9-4292-a849-767e29dbd663"/>
    <x v="0"/>
    <e v="#N/A"/>
    <e v="#N/A"/>
    <e v="#N/A"/>
    <s v="FIXED"/>
    <x v="1134"/>
    <m/>
    <m/>
    <m/>
    <m/>
    <x v="0"/>
  </r>
  <r>
    <x v="0"/>
    <s v="e75ceb5b-fb63-4254-9a6b-2bf3d4645e1d"/>
    <x v="0"/>
    <e v="#N/A"/>
    <e v="#N/A"/>
    <e v="#N/A"/>
    <s v="FIXED"/>
    <x v="1134"/>
    <m/>
    <m/>
    <m/>
    <m/>
    <x v="0"/>
  </r>
  <r>
    <x v="4"/>
    <s v="e75dc8d4-634c-4e7a-ba37-938a32cfbd83"/>
    <x v="0"/>
    <e v="#N/A"/>
    <e v="#N/A"/>
    <e v="#N/A"/>
    <s v="FIXED"/>
    <x v="1134"/>
    <m/>
    <m/>
    <m/>
    <m/>
    <x v="0"/>
  </r>
  <r>
    <x v="0"/>
    <s v="e75de69e-9ece-435e-9602-3d39eca40c26"/>
    <x v="0"/>
    <s v="0006brn7nxj9n2d.bpna.popularinc.net"/>
    <s v="e75de69e-9ece-435e-9602-3d39eca40c26"/>
    <s v="Critical"/>
    <s v="FIXED"/>
    <x v="1134"/>
    <m/>
    <m/>
    <m/>
    <m/>
    <x v="0"/>
  </r>
  <r>
    <x v="0"/>
    <s v="e75e7f61-691a-4171-b32d-2b0fb09127d2"/>
    <x v="0"/>
    <e v="#N/A"/>
    <e v="#N/A"/>
    <e v="#N/A"/>
    <s v="FIXED"/>
    <x v="1134"/>
    <m/>
    <m/>
    <m/>
    <m/>
    <x v="0"/>
  </r>
  <r>
    <x v="6"/>
    <s v="e75f62e6-42cc-4b0e-8894-28a669194e5f"/>
    <x v="0"/>
    <s v="bpn-rosetecm-04"/>
    <s v="e75f62e6-42cc-4b0e-8894-28a669194e5f"/>
    <s v="Critical"/>
    <s v="FIXED"/>
    <x v="1134"/>
    <m/>
    <m/>
    <m/>
    <m/>
    <x v="0"/>
  </r>
  <r>
    <x v="0"/>
    <s v="e75f659f-dc40-4b53-9a66-5c1ed070c769"/>
    <x v="0"/>
    <e v="#N/A"/>
    <e v="#N/A"/>
    <e v="#N/A"/>
    <s v="FIXED"/>
    <x v="1134"/>
    <m/>
    <m/>
    <m/>
    <m/>
    <x v="0"/>
  </r>
  <r>
    <x v="1"/>
    <s v="e7603dbf-7640-4a09-aeba-860b27c6ebf2"/>
    <x v="0"/>
    <e v="#N/A"/>
    <e v="#N/A"/>
    <e v="#N/A"/>
    <s v="FIXED"/>
    <x v="1134"/>
    <m/>
    <m/>
    <m/>
    <m/>
    <x v="0"/>
  </r>
  <r>
    <x v="6"/>
    <s v="e76140a7-c65a-4c16-8a34-d85f68a56bbb"/>
    <x v="0"/>
    <e v="#N/A"/>
    <e v="#N/A"/>
    <e v="#N/A"/>
    <s v="FIXED"/>
    <x v="1134"/>
    <m/>
    <m/>
    <m/>
    <m/>
    <x v="0"/>
  </r>
  <r>
    <x v="0"/>
    <s v="e76237cd-c54e-449e-8e52-c7eecc12896d"/>
    <x v="0"/>
    <e v="#N/A"/>
    <e v="#N/A"/>
    <e v="#N/A"/>
    <s v="FIXED"/>
    <x v="1134"/>
    <m/>
    <m/>
    <m/>
    <m/>
    <x v="0"/>
  </r>
  <r>
    <x v="4"/>
    <s v="e762ae31-914a-4120-8bf9-ed5b0d98bee0"/>
    <x v="0"/>
    <e v="#N/A"/>
    <e v="#N/A"/>
    <e v="#N/A"/>
    <s v="FIXED"/>
    <x v="1134"/>
    <m/>
    <m/>
    <m/>
    <m/>
    <x v="0"/>
  </r>
  <r>
    <x v="1"/>
    <s v="e76407b1-d728-4a54-9221-75f746531fa9"/>
    <x v="2"/>
    <s v="bpn-cmtyfs-01"/>
    <s v="e76407b1-d728-4a54-9221-75f746531fa9"/>
    <s v="Low"/>
    <s v="ACTIVE"/>
    <x v="1134"/>
    <m/>
    <m/>
    <m/>
    <m/>
    <x v="0"/>
  </r>
  <r>
    <x v="1"/>
    <s v="e7645792-fa43-4367-a7d3-0b3ef85a1410"/>
    <x v="0"/>
    <e v="#N/A"/>
    <e v="#N/A"/>
    <e v="#N/A"/>
    <s v="FIXED"/>
    <x v="1134"/>
    <m/>
    <m/>
    <m/>
    <m/>
    <x v="0"/>
  </r>
  <r>
    <x v="0"/>
    <s v="e7650d1e-e40c-406f-aa78-f60a3beac90c"/>
    <x v="1"/>
    <s v="0260bkohxdp3g2l.bpna.popularinc.net"/>
    <s v="e7650d1e-e40c-406f-aa78-f60a3beac90c"/>
    <s v="High"/>
    <s v="RESURFACED"/>
    <x v="1134"/>
    <m/>
    <m/>
    <m/>
    <m/>
    <x v="0"/>
  </r>
  <r>
    <x v="0"/>
    <s v="e7657aff-810f-430b-9f1c-5d1d0b2fec3e"/>
    <x v="0"/>
    <e v="#N/A"/>
    <e v="#N/A"/>
    <e v="#N/A"/>
    <s v="FIXED"/>
    <x v="1134"/>
    <m/>
    <m/>
    <m/>
    <m/>
    <x v="0"/>
  </r>
  <r>
    <x v="0"/>
    <s v="e7670f10-9b56-4edb-aa95-86f37c8bbbe7"/>
    <x v="0"/>
    <e v="#N/A"/>
    <e v="#N/A"/>
    <e v="#N/A"/>
    <s v="FIXED"/>
    <x v="1134"/>
    <m/>
    <m/>
    <m/>
    <m/>
    <x v="0"/>
  </r>
  <r>
    <x v="2"/>
    <s v="e7682dd8-66bd-4612-ac1c-36fdd9773103"/>
    <x v="1"/>
    <s v="bpn-rosemddb-01"/>
    <s v="e7682dd8-66bd-4612-ac1c-36fdd9773103"/>
    <s v="Critical"/>
    <s v="RESURFACED"/>
    <x v="1134"/>
    <m/>
    <m/>
    <m/>
    <m/>
    <x v="0"/>
  </r>
  <r>
    <x v="4"/>
    <s v="e769373d-c615-4181-b7c2-a340d9495e21"/>
    <x v="1"/>
    <s v="rosebkobfynmh2l.bpna.popularinc.net"/>
    <s v="e769373d-c615-4181-b7c2-a340d9495e21"/>
    <s v="High"/>
    <s v="RESURFACED"/>
    <x v="1134"/>
    <m/>
    <m/>
    <m/>
    <m/>
    <x v="0"/>
  </r>
  <r>
    <x v="0"/>
    <s v="e7693a11-e237-40c5-85dd-b51894771aaa"/>
    <x v="0"/>
    <e v="#N/A"/>
    <e v="#N/A"/>
    <e v="#N/A"/>
    <s v="FIXED"/>
    <x v="1134"/>
    <m/>
    <m/>
    <m/>
    <m/>
    <x v="0"/>
  </r>
  <r>
    <x v="0"/>
    <s v="e76969be-eb7c-4c8c-be9f-48afc3bab5a5"/>
    <x v="0"/>
    <e v="#N/A"/>
    <e v="#N/A"/>
    <e v="#N/A"/>
    <s v="FIXED"/>
    <x v="1134"/>
    <m/>
    <m/>
    <m/>
    <m/>
    <x v="0"/>
  </r>
  <r>
    <x v="2"/>
    <s v="e76af287-2d67-464b-8648-b14950a03a2b"/>
    <x v="0"/>
    <e v="#N/A"/>
    <e v="#N/A"/>
    <e v="#N/A"/>
    <s v="FIXED"/>
    <x v="1134"/>
    <m/>
    <m/>
    <m/>
    <m/>
    <x v="0"/>
  </r>
  <r>
    <x v="0"/>
    <s v="e76b5a55-3bdc-4776-afe1-d2c7da0f85fd"/>
    <x v="0"/>
    <e v="#N/A"/>
    <e v="#N/A"/>
    <e v="#N/A"/>
    <s v="FIXED"/>
    <x v="1134"/>
    <m/>
    <m/>
    <m/>
    <m/>
    <x v="0"/>
  </r>
  <r>
    <x v="0"/>
    <s v="e76b7954-2791-4cec-9be7-d7207f364a75"/>
    <x v="0"/>
    <e v="#N/A"/>
    <e v="#N/A"/>
    <e v="#N/A"/>
    <s v="FIXED"/>
    <x v="1134"/>
    <m/>
    <m/>
    <m/>
    <m/>
    <x v="0"/>
  </r>
  <r>
    <x v="0"/>
    <s v="e76e172e-c7b1-4d83-87d0-e1a0eea73e4e"/>
    <x v="0"/>
    <e v="#N/A"/>
    <e v="#N/A"/>
    <e v="#N/A"/>
    <s v="FIXED"/>
    <x v="1134"/>
    <m/>
    <m/>
    <m/>
    <m/>
    <x v="0"/>
  </r>
  <r>
    <x v="10"/>
    <s v="e76ecbff-ca44-4ed0-8759-a934f8074190"/>
    <x v="0"/>
    <e v="#N/A"/>
    <e v="#N/A"/>
    <e v="#N/A"/>
    <s v="FIXED"/>
    <x v="1134"/>
    <m/>
    <m/>
    <m/>
    <m/>
    <x v="0"/>
  </r>
  <r>
    <x v="13"/>
    <s v="e76edc06-92bd-414b-b06f-713f9141d466"/>
    <x v="0"/>
    <e v="#N/A"/>
    <e v="#N/A"/>
    <e v="#N/A"/>
    <s v="FIXED"/>
    <x v="1134"/>
    <m/>
    <m/>
    <m/>
    <m/>
    <x v="0"/>
  </r>
  <r>
    <x v="0"/>
    <s v="e7702cff-5e57-4f81-9f0b-928eda95d2b7"/>
    <x v="0"/>
    <e v="#N/A"/>
    <e v="#N/A"/>
    <e v="#N/A"/>
    <s v="FIXED"/>
    <x v="1134"/>
    <m/>
    <m/>
    <m/>
    <m/>
    <x v="0"/>
  </r>
  <r>
    <x v="0"/>
    <s v="e7704d11-bab7-4549-aedd-d10ea43218e0"/>
    <x v="0"/>
    <e v="#N/A"/>
    <e v="#N/A"/>
    <e v="#N/A"/>
    <s v="FIXED"/>
    <x v="1134"/>
    <m/>
    <m/>
    <m/>
    <m/>
    <x v="0"/>
  </r>
  <r>
    <x v="11"/>
    <s v="e770dec5-73f0-40a8-b207-778f0127af16"/>
    <x v="0"/>
    <e v="#N/A"/>
    <e v="#N/A"/>
    <e v="#N/A"/>
    <s v="FIXED"/>
    <x v="1134"/>
    <m/>
    <m/>
    <m/>
    <m/>
    <x v="0"/>
  </r>
  <r>
    <x v="0"/>
    <s v="e7720cd2-2225-4162-a864-af5a4ef99647"/>
    <x v="0"/>
    <e v="#N/A"/>
    <e v="#N/A"/>
    <e v="#N/A"/>
    <s v="FIXED"/>
    <x v="1134"/>
    <m/>
    <m/>
    <m/>
    <m/>
    <x v="0"/>
  </r>
  <r>
    <x v="0"/>
    <s v="e7731470-00aa-4be5-aed7-a501aa7ec781"/>
    <x v="0"/>
    <e v="#N/A"/>
    <e v="#N/A"/>
    <e v="#N/A"/>
    <s v="FIXED"/>
    <x v="1134"/>
    <m/>
    <m/>
    <m/>
    <m/>
    <x v="0"/>
  </r>
  <r>
    <x v="0"/>
    <s v="e773e4b0-352d-49d8-bbee-4ead354a3530"/>
    <x v="0"/>
    <e v="#N/A"/>
    <e v="#N/A"/>
    <e v="#N/A"/>
    <s v="FIXED"/>
    <x v="1134"/>
    <m/>
    <m/>
    <m/>
    <m/>
    <x v="0"/>
  </r>
  <r>
    <x v="0"/>
    <s v="e7742bdd-a172-440c-bbfd-0fcb4b344bc6"/>
    <x v="0"/>
    <e v="#N/A"/>
    <e v="#N/A"/>
    <e v="#N/A"/>
    <s v="FIXED"/>
    <x v="1134"/>
    <m/>
    <m/>
    <m/>
    <m/>
    <x v="0"/>
  </r>
  <r>
    <x v="0"/>
    <s v="e775ad08-2c24-4478-9b67-f6371b03d0b6"/>
    <x v="0"/>
    <e v="#N/A"/>
    <e v="#N/A"/>
    <e v="#N/A"/>
    <s v="FIXED"/>
    <x v="1134"/>
    <m/>
    <m/>
    <m/>
    <m/>
    <x v="0"/>
  </r>
  <r>
    <x v="0"/>
    <s v="e777a589-6640-42f0-adb2-5c6d2f8bffa6"/>
    <x v="0"/>
    <e v="#N/A"/>
    <e v="#N/A"/>
    <e v="#N/A"/>
    <s v="FIXED"/>
    <x v="1134"/>
    <m/>
    <m/>
    <m/>
    <m/>
    <x v="0"/>
  </r>
  <r>
    <x v="0"/>
    <s v="e777d8ed-05e5-4af2-b037-3be1a94b5fb5"/>
    <x v="0"/>
    <e v="#N/A"/>
    <e v="#N/A"/>
    <e v="#N/A"/>
    <s v="FIXED"/>
    <x v="1134"/>
    <m/>
    <m/>
    <m/>
    <m/>
    <x v="0"/>
  </r>
  <r>
    <x v="6"/>
    <s v="e779b3a0-3ec3-4cf8-a7d0-897b7a977d0c"/>
    <x v="0"/>
    <e v="#N/A"/>
    <e v="#N/A"/>
    <e v="#N/A"/>
    <s v="FIXED"/>
    <x v="1134"/>
    <m/>
    <m/>
    <m/>
    <m/>
    <x v="0"/>
  </r>
  <r>
    <x v="0"/>
    <s v="e77afdf6-3fa7-443f-b496-f6118eff224a"/>
    <x v="0"/>
    <e v="#N/A"/>
    <e v="#N/A"/>
    <e v="#N/A"/>
    <s v="FIXED"/>
    <x v="1134"/>
    <m/>
    <m/>
    <m/>
    <m/>
    <x v="0"/>
  </r>
  <r>
    <x v="2"/>
    <s v="e77b9682-5081-4725-ac6b-06e7359eb3fe"/>
    <x v="0"/>
    <e v="#N/A"/>
    <e v="#N/A"/>
    <e v="#N/A"/>
    <s v="FIXED"/>
    <x v="1134"/>
    <m/>
    <m/>
    <m/>
    <m/>
    <x v="0"/>
  </r>
  <r>
    <x v="7"/>
    <s v="e77bb59b-dcd2-4631-ac8b-16a0cf300977"/>
    <x v="0"/>
    <e v="#N/A"/>
    <e v="#N/A"/>
    <e v="#N/A"/>
    <s v="FIXED"/>
    <x v="1134"/>
    <m/>
    <m/>
    <m/>
    <m/>
    <x v="0"/>
  </r>
  <r>
    <x v="10"/>
    <s v="e77bc07c-bb86-4088-85a2-55f680bd72ec"/>
    <x v="2"/>
    <s v="bpn-rosewsus-01"/>
    <s v="e77bc07c-bb86-4088-85a2-55f680bd72ec"/>
    <s v="High"/>
    <s v="ACTIVE"/>
    <x v="1134"/>
    <m/>
    <m/>
    <m/>
    <m/>
    <x v="0"/>
  </r>
  <r>
    <x v="0"/>
    <s v="e77cf2d4-789b-43a9-bf97-4228fc2771bc"/>
    <x v="0"/>
    <e v="#N/A"/>
    <e v="#N/A"/>
    <e v="#N/A"/>
    <s v="FIXED"/>
    <x v="1134"/>
    <m/>
    <m/>
    <m/>
    <m/>
    <x v="0"/>
  </r>
  <r>
    <x v="0"/>
    <s v="e77d2fb6-7abe-4a10-9cb0-4e2e9cf37c83"/>
    <x v="0"/>
    <e v="#N/A"/>
    <e v="#N/A"/>
    <e v="#N/A"/>
    <s v="FIXED"/>
    <x v="1134"/>
    <m/>
    <m/>
    <m/>
    <m/>
    <x v="0"/>
  </r>
  <r>
    <x v="0"/>
    <s v="e77d3294-cdc2-462b-8484-ce1ff59e23d8"/>
    <x v="0"/>
    <e v="#N/A"/>
    <e v="#N/A"/>
    <e v="#N/A"/>
    <s v="FIXED"/>
    <x v="1134"/>
    <m/>
    <m/>
    <m/>
    <m/>
    <x v="0"/>
  </r>
  <r>
    <x v="0"/>
    <s v="e77d3afb-50d7-4b87-9500-aef04b80e594"/>
    <x v="0"/>
    <s v="bdwybrng3clkh2d.bpna.popularinc.net"/>
    <s v="e77d3afb-50d7-4b87-9500-aef04b80e594"/>
    <s v="Medium"/>
    <s v="FIXED"/>
    <x v="1134"/>
    <m/>
    <m/>
    <m/>
    <m/>
    <x v="0"/>
  </r>
  <r>
    <x v="1"/>
    <s v="e77df61e-7908-4218-bafe-578dcb5faae6"/>
    <x v="0"/>
    <e v="#N/A"/>
    <e v="#N/A"/>
    <e v="#N/A"/>
    <s v="FIXED"/>
    <x v="1134"/>
    <m/>
    <m/>
    <m/>
    <m/>
    <x v="0"/>
  </r>
  <r>
    <x v="0"/>
    <s v="e77f275e-8a05-47a9-a01f-b93604570f96"/>
    <x v="0"/>
    <e v="#N/A"/>
    <e v="#N/A"/>
    <e v="#N/A"/>
    <s v="FIXED"/>
    <x v="1134"/>
    <m/>
    <m/>
    <m/>
    <m/>
    <x v="0"/>
  </r>
  <r>
    <x v="2"/>
    <s v="e77fbc5f-5fb5-4957-b1b2-2fb7d8538db1"/>
    <x v="0"/>
    <e v="#N/A"/>
    <e v="#N/A"/>
    <e v="#N/A"/>
    <s v="FIXED"/>
    <x v="1134"/>
    <m/>
    <m/>
    <m/>
    <m/>
    <x v="0"/>
  </r>
  <r>
    <x v="0"/>
    <s v="e7801764-497a-4847-9c07-cbb57f34f9ef"/>
    <x v="0"/>
    <e v="#N/A"/>
    <e v="#N/A"/>
    <e v="#N/A"/>
    <s v="FIXED"/>
    <x v="1134"/>
    <m/>
    <m/>
    <m/>
    <m/>
    <x v="0"/>
  </r>
  <r>
    <x v="6"/>
    <s v="e7810645-3383-44d0-9fe2-6b6cce21268b"/>
    <x v="0"/>
    <e v="#N/A"/>
    <e v="#N/A"/>
    <e v="#N/A"/>
    <s v="FIXED"/>
    <x v="1134"/>
    <m/>
    <m/>
    <m/>
    <m/>
    <x v="0"/>
  </r>
  <r>
    <x v="0"/>
    <s v="e7819744-2efa-468a-80eb-86835e9ac8ad"/>
    <x v="0"/>
    <e v="#N/A"/>
    <e v="#N/A"/>
    <e v="#N/A"/>
    <s v="FIXED"/>
    <x v="1134"/>
    <m/>
    <m/>
    <m/>
    <m/>
    <x v="0"/>
  </r>
  <r>
    <x v="18"/>
    <s v="e781e13b-c701-475c-a862-1cb459fbcec1"/>
    <x v="2"/>
    <s v="bpn-rosedb-10.bpna.popularinc.net"/>
    <s v="e781e13b-c701-475c-a862-1cb459fbcec1"/>
    <s v="Medium"/>
    <s v="ACTIVE"/>
    <x v="1134"/>
    <m/>
    <m/>
    <m/>
    <m/>
    <x v="0"/>
  </r>
  <r>
    <x v="2"/>
    <s v="e7827224-7b66-47f9-9f6c-bb33c7b0492f"/>
    <x v="0"/>
    <e v="#N/A"/>
    <e v="#N/A"/>
    <e v="#N/A"/>
    <s v="FIXED"/>
    <x v="1134"/>
    <m/>
    <m/>
    <m/>
    <m/>
    <x v="0"/>
  </r>
  <r>
    <x v="0"/>
    <s v="e783f2d3-c51d-430f-8718-5d29c34e472e"/>
    <x v="0"/>
    <e v="#N/A"/>
    <e v="#N/A"/>
    <e v="#N/A"/>
    <s v="FIXED"/>
    <x v="1134"/>
    <m/>
    <m/>
    <m/>
    <m/>
    <x v="0"/>
  </r>
  <r>
    <x v="0"/>
    <s v="e7840ee5-b2e1-41f5-bbce-0cc529fb39e6"/>
    <x v="0"/>
    <e v="#N/A"/>
    <e v="#N/A"/>
    <e v="#N/A"/>
    <s v="FIXED"/>
    <x v="1134"/>
    <m/>
    <m/>
    <m/>
    <m/>
    <x v="0"/>
  </r>
  <r>
    <x v="0"/>
    <s v="e784410e-f05b-41ea-a8cc-c85691ce6427"/>
    <x v="0"/>
    <e v="#N/A"/>
    <e v="#N/A"/>
    <e v="#N/A"/>
    <s v="FIXED"/>
    <x v="1134"/>
    <m/>
    <m/>
    <m/>
    <m/>
    <x v="0"/>
  </r>
  <r>
    <x v="0"/>
    <s v="e78477dd-78a6-44a6-a56b-91bf4ef65405"/>
    <x v="0"/>
    <e v="#N/A"/>
    <e v="#N/A"/>
    <e v="#N/A"/>
    <s v="FIXED"/>
    <x v="1134"/>
    <m/>
    <m/>
    <m/>
    <m/>
    <x v="0"/>
  </r>
  <r>
    <x v="4"/>
    <s v="e787557c-256b-4fe3-82a7-00c83d0c56db"/>
    <x v="0"/>
    <e v="#N/A"/>
    <e v="#N/A"/>
    <e v="#N/A"/>
    <s v="FIXED"/>
    <x v="1134"/>
    <m/>
    <m/>
    <m/>
    <m/>
    <x v="0"/>
  </r>
  <r>
    <x v="0"/>
    <s v="e788d7eb-569b-4673-a191-686c63f43c39"/>
    <x v="1"/>
    <s v="miambko3b5hzf2l.bpna.popularinc.net"/>
    <s v="e788d7eb-569b-4673-a191-686c63f43c39"/>
    <s v="High"/>
    <s v="RESURFACED"/>
    <x v="1134"/>
    <m/>
    <m/>
    <m/>
    <m/>
    <x v="0"/>
  </r>
  <r>
    <x v="0"/>
    <s v="e7892843-d5e8-4301-ad9e-972a47bee0d2"/>
    <x v="0"/>
    <e v="#N/A"/>
    <e v="#N/A"/>
    <e v="#N/A"/>
    <s v="FIXED"/>
    <x v="1134"/>
    <m/>
    <m/>
    <m/>
    <m/>
    <x v="0"/>
  </r>
  <r>
    <x v="0"/>
    <s v="e7897ccd-f6f7-4516-b5e3-7eb3b1e089ae"/>
    <x v="0"/>
    <e v="#N/A"/>
    <e v="#N/A"/>
    <e v="#N/A"/>
    <s v="FIXED"/>
    <x v="1134"/>
    <m/>
    <m/>
    <m/>
    <m/>
    <x v="0"/>
  </r>
  <r>
    <x v="5"/>
    <s v="e78a6a73-4bdc-4e82-b4ac-7a4f5929d0be"/>
    <x v="2"/>
    <s v="bpn-roseacap-02"/>
    <s v="e78a6a73-4bdc-4e82-b4ac-7a4f5929d0be"/>
    <s v="High"/>
    <s v="ACTIVE"/>
    <x v="1134"/>
    <m/>
    <m/>
    <m/>
    <m/>
    <x v="0"/>
  </r>
  <r>
    <x v="0"/>
    <s v="e78b3d97-fbec-4655-8f0b-6711252cb962"/>
    <x v="0"/>
    <e v="#N/A"/>
    <e v="#N/A"/>
    <e v="#N/A"/>
    <s v="FIXED"/>
    <x v="1134"/>
    <m/>
    <m/>
    <m/>
    <m/>
    <x v="0"/>
  </r>
  <r>
    <x v="0"/>
    <s v="e78bb863-c4f8-4865-abb5-763b4c1e66a3"/>
    <x v="0"/>
    <e v="#N/A"/>
    <e v="#N/A"/>
    <e v="#N/A"/>
    <s v="FIXED"/>
    <x v="1134"/>
    <m/>
    <m/>
    <m/>
    <m/>
    <x v="0"/>
  </r>
  <r>
    <x v="0"/>
    <s v="e78bff3c-7d74-47be-8156-ffa5f656da20"/>
    <x v="0"/>
    <s v="0031brng3dgkh2d.bpna.popularinc.net"/>
    <s v="e78bff3c-7d74-47be-8156-ffa5f656da20"/>
    <s v="Critical"/>
    <s v="FIXED"/>
    <x v="1134"/>
    <m/>
    <m/>
    <m/>
    <m/>
    <x v="0"/>
  </r>
  <r>
    <x v="1"/>
    <s v="e78c13ae-22f0-45af-92b6-1d7cd56ae704"/>
    <x v="0"/>
    <e v="#N/A"/>
    <e v="#N/A"/>
    <e v="#N/A"/>
    <s v="FIXED"/>
    <x v="1134"/>
    <m/>
    <m/>
    <m/>
    <m/>
    <x v="0"/>
  </r>
  <r>
    <x v="1"/>
    <s v="e78c81f5-ec23-4517-9051-e660827bd352"/>
    <x v="1"/>
    <s v="bpn-0260bp-01"/>
    <s v="e78c81f5-ec23-4517-9051-e660827bd352"/>
    <s v="Medium"/>
    <s v="RESURFACED"/>
    <x v="1134"/>
    <m/>
    <m/>
    <m/>
    <m/>
    <x v="0"/>
  </r>
  <r>
    <x v="0"/>
    <s v="e78f65cc-b4c1-4222-8a54-efef380aa740"/>
    <x v="0"/>
    <e v="#N/A"/>
    <e v="#N/A"/>
    <e v="#N/A"/>
    <s v="FIXED"/>
    <x v="1134"/>
    <m/>
    <m/>
    <m/>
    <m/>
    <x v="0"/>
  </r>
  <r>
    <x v="0"/>
    <s v="e79067d8-c769-4071-97a8-ea2d2395b0d5"/>
    <x v="0"/>
    <e v="#N/A"/>
    <e v="#N/A"/>
    <e v="#N/A"/>
    <s v="FIXED"/>
    <x v="1134"/>
    <m/>
    <m/>
    <m/>
    <m/>
    <x v="0"/>
  </r>
  <r>
    <x v="4"/>
    <s v="e7908f0f-9f12-4285-b6f4-9b3c2055712d"/>
    <x v="2"/>
    <s v="rosebkobfynmh2l.bpna.popularinc.net"/>
    <s v="e7908f0f-9f12-4285-b6f4-9b3c2055712d"/>
    <s v="High"/>
    <s v="ACTIVE"/>
    <x v="1134"/>
    <m/>
    <m/>
    <m/>
    <m/>
    <x v="0"/>
  </r>
  <r>
    <x v="0"/>
    <s v="e7909d83-3ab9-4c2f-aba9-a3255d2e1293"/>
    <x v="0"/>
    <s v="0035brn7p8k9n2d.bpna.popularinc.net"/>
    <s v="e7909d83-3ab9-4c2f-aba9-a3255d2e1293"/>
    <s v="Medium"/>
    <s v="FIXED"/>
    <x v="1134"/>
    <m/>
    <m/>
    <m/>
    <m/>
    <x v="0"/>
  </r>
  <r>
    <x v="0"/>
    <s v="e790dc0a-83b2-4846-a247-256eb9cea103"/>
    <x v="0"/>
    <e v="#N/A"/>
    <e v="#N/A"/>
    <e v="#N/A"/>
    <s v="FIXED"/>
    <x v="1134"/>
    <m/>
    <m/>
    <m/>
    <m/>
    <x v="0"/>
  </r>
  <r>
    <x v="0"/>
    <s v="e7923b2c-f0d5-47f7-98ab-a46cf8848886"/>
    <x v="0"/>
    <e v="#N/A"/>
    <e v="#N/A"/>
    <e v="#N/A"/>
    <s v="FIXED"/>
    <x v="1134"/>
    <m/>
    <m/>
    <m/>
    <m/>
    <x v="0"/>
  </r>
  <r>
    <x v="6"/>
    <s v="e792899c-0df8-41ee-831b-4dc438b60074"/>
    <x v="0"/>
    <e v="#N/A"/>
    <e v="#N/A"/>
    <e v="#N/A"/>
    <s v="FIXED"/>
    <x v="1134"/>
    <m/>
    <m/>
    <m/>
    <m/>
    <x v="0"/>
  </r>
  <r>
    <x v="0"/>
    <s v="e792acd6-5750-4f7e-b68f-b226e48565a1"/>
    <x v="0"/>
    <e v="#N/A"/>
    <e v="#N/A"/>
    <e v="#N/A"/>
    <s v="FIXED"/>
    <x v="1134"/>
    <m/>
    <m/>
    <m/>
    <m/>
    <x v="0"/>
  </r>
  <r>
    <x v="0"/>
    <s v="e7931472-36c0-494d-b612-fd883147e559"/>
    <x v="0"/>
    <e v="#N/A"/>
    <e v="#N/A"/>
    <e v="#N/A"/>
    <s v="FIXED"/>
    <x v="1134"/>
    <m/>
    <m/>
    <m/>
    <m/>
    <x v="0"/>
  </r>
  <r>
    <x v="2"/>
    <s v="e79394aa-8b6f-44fa-9041-e4b823e7ad21"/>
    <x v="0"/>
    <e v="#N/A"/>
    <e v="#N/A"/>
    <e v="#N/A"/>
    <s v="FIXED"/>
    <x v="1134"/>
    <m/>
    <m/>
    <m/>
    <m/>
    <x v="0"/>
  </r>
  <r>
    <x v="0"/>
    <s v="e79395f8-fb5d-43e8-9a4a-c0ae8464480f"/>
    <x v="0"/>
    <e v="#N/A"/>
    <e v="#N/A"/>
    <e v="#N/A"/>
    <s v="FIXED"/>
    <x v="1134"/>
    <m/>
    <m/>
    <m/>
    <m/>
    <x v="0"/>
  </r>
  <r>
    <x v="0"/>
    <s v="e793d9dd-6974-4c78-a0bd-c79b475e81a8"/>
    <x v="0"/>
    <e v="#N/A"/>
    <e v="#N/A"/>
    <e v="#N/A"/>
    <s v="FIXED"/>
    <x v="1134"/>
    <m/>
    <m/>
    <m/>
    <m/>
    <x v="0"/>
  </r>
  <r>
    <x v="0"/>
    <s v="e795a14e-f6c3-4034-9948-2a63f9c4cdb7"/>
    <x v="0"/>
    <e v="#N/A"/>
    <e v="#N/A"/>
    <e v="#N/A"/>
    <s v="FIXED"/>
    <x v="1134"/>
    <m/>
    <m/>
    <m/>
    <m/>
    <x v="0"/>
  </r>
  <r>
    <x v="2"/>
    <s v="e795c827-df21-4762-a3a1-9006d77ce28c"/>
    <x v="3"/>
    <e v="#N/A"/>
    <e v="#N/A"/>
    <e v="#N/A"/>
    <s v="NEW"/>
    <x v="1134"/>
    <m/>
    <m/>
    <m/>
    <m/>
    <x v="0"/>
  </r>
  <r>
    <x v="0"/>
    <s v="e795d26b-ed8e-4da1-aad1-26b2ed18472b"/>
    <x v="0"/>
    <e v="#N/A"/>
    <e v="#N/A"/>
    <e v="#N/A"/>
    <s v="FIXED"/>
    <x v="1134"/>
    <m/>
    <m/>
    <m/>
    <m/>
    <x v="0"/>
  </r>
  <r>
    <x v="0"/>
    <s v="e79695a9-f31a-428c-83c8-1b852368000e"/>
    <x v="0"/>
    <e v="#N/A"/>
    <e v="#N/A"/>
    <e v="#N/A"/>
    <s v="FIXED"/>
    <x v="1134"/>
    <m/>
    <m/>
    <m/>
    <m/>
    <x v="0"/>
  </r>
  <r>
    <x v="0"/>
    <s v="e79800c7-0b10-467c-be90-4034c9050bda"/>
    <x v="0"/>
    <e v="#N/A"/>
    <e v="#N/A"/>
    <e v="#N/A"/>
    <s v="FIXED"/>
    <x v="1134"/>
    <m/>
    <m/>
    <m/>
    <m/>
    <x v="0"/>
  </r>
  <r>
    <x v="0"/>
    <s v="e798fae0-7534-48e4-91de-e75cca047f57"/>
    <x v="0"/>
    <e v="#N/A"/>
    <e v="#N/A"/>
    <e v="#N/A"/>
    <s v="FIXED"/>
    <x v="1134"/>
    <m/>
    <m/>
    <m/>
    <m/>
    <x v="0"/>
  </r>
  <r>
    <x v="0"/>
    <s v="e7993c13-5bc0-476b-a448-5f4f79f8ded8"/>
    <x v="0"/>
    <e v="#N/A"/>
    <e v="#N/A"/>
    <e v="#N/A"/>
    <s v="FIXED"/>
    <x v="1134"/>
    <m/>
    <m/>
    <m/>
    <m/>
    <x v="0"/>
  </r>
  <r>
    <x v="13"/>
    <s v="e799d4b5-4b86-4282-81f8-e72c5eb139b6"/>
    <x v="0"/>
    <e v="#N/A"/>
    <e v="#N/A"/>
    <e v="#N/A"/>
    <s v="FIXED"/>
    <x v="1134"/>
    <m/>
    <m/>
    <m/>
    <m/>
    <x v="0"/>
  </r>
  <r>
    <x v="0"/>
    <s v="e79a5897-cad6-477f-bbac-6a61a06ed178"/>
    <x v="0"/>
    <e v="#N/A"/>
    <e v="#N/A"/>
    <e v="#N/A"/>
    <s v="FIXED"/>
    <x v="1134"/>
    <m/>
    <m/>
    <m/>
    <m/>
    <x v="0"/>
  </r>
  <r>
    <x v="0"/>
    <s v="e79a6a52-e87f-4a75-935f-327bf95db193"/>
    <x v="0"/>
    <e v="#N/A"/>
    <e v="#N/A"/>
    <e v="#N/A"/>
    <s v="FIXED"/>
    <x v="1134"/>
    <m/>
    <m/>
    <m/>
    <m/>
    <x v="0"/>
  </r>
  <r>
    <x v="0"/>
    <s v="e79ae5c8-c007-4693-a8e2-e72b904e3e8b"/>
    <x v="0"/>
    <s v="0031brn8532sd2d.bpna.popularinc.net"/>
    <s v="e79ae5c8-c007-4693-a8e2-e72b904e3e8b"/>
    <s v="Critical"/>
    <s v="FIXED"/>
    <x v="1134"/>
    <m/>
    <m/>
    <m/>
    <m/>
    <x v="0"/>
  </r>
  <r>
    <x v="0"/>
    <s v="e79b9e76-e5be-4f15-9552-ca5bb9492fd4"/>
    <x v="0"/>
    <e v="#N/A"/>
    <e v="#N/A"/>
    <e v="#N/A"/>
    <s v="FIXED"/>
    <x v="1134"/>
    <m/>
    <m/>
    <m/>
    <m/>
    <x v="0"/>
  </r>
  <r>
    <x v="10"/>
    <s v="e79c4d1a-aafa-499f-98a4-2d6f111118f4"/>
    <x v="0"/>
    <e v="#N/A"/>
    <e v="#N/A"/>
    <e v="#N/A"/>
    <s v="FIXED"/>
    <x v="1134"/>
    <m/>
    <m/>
    <m/>
    <m/>
    <x v="0"/>
  </r>
  <r>
    <x v="9"/>
    <s v="e79c98db-daf8-4c5d-a159-876ac9db7e47"/>
    <x v="0"/>
    <e v="#N/A"/>
    <e v="#N/A"/>
    <e v="#N/A"/>
    <s v="FIXED"/>
    <x v="1134"/>
    <m/>
    <m/>
    <m/>
    <m/>
    <x v="0"/>
  </r>
  <r>
    <x v="0"/>
    <s v="e79d55f4-4e3a-4dc7-9a82-a826653840aa"/>
    <x v="0"/>
    <e v="#N/A"/>
    <e v="#N/A"/>
    <e v="#N/A"/>
    <s v="FIXED"/>
    <x v="1134"/>
    <m/>
    <m/>
    <m/>
    <m/>
    <x v="0"/>
  </r>
  <r>
    <x v="0"/>
    <s v="e79d7d3a-9332-478d-8fb2-d02e86938f11"/>
    <x v="0"/>
    <e v="#N/A"/>
    <e v="#N/A"/>
    <e v="#N/A"/>
    <s v="FIXED"/>
    <x v="1134"/>
    <m/>
    <m/>
    <m/>
    <m/>
    <x v="0"/>
  </r>
  <r>
    <x v="4"/>
    <s v="e79de5a4-cedd-4a09-9971-618168d79731"/>
    <x v="0"/>
    <e v="#N/A"/>
    <e v="#N/A"/>
    <e v="#N/A"/>
    <s v="FIXED"/>
    <x v="1134"/>
    <m/>
    <m/>
    <m/>
    <m/>
    <x v="0"/>
  </r>
  <r>
    <x v="2"/>
    <s v="e79e327a-79a5-4213-a5af-ada51175062f"/>
    <x v="1"/>
    <s v="bpn-cmtygvrm-01"/>
    <s v="e79e327a-79a5-4213-a5af-ada51175062f"/>
    <s v="Medium"/>
    <s v="RESURFACED"/>
    <x v="1134"/>
    <m/>
    <m/>
    <m/>
    <m/>
    <x v="0"/>
  </r>
  <r>
    <x v="1"/>
    <s v="e79e9ec4-e4cb-42f0-a396-720184c218d7"/>
    <x v="0"/>
    <e v="#N/A"/>
    <e v="#N/A"/>
    <e v="#N/A"/>
    <s v="FIXED"/>
    <x v="1134"/>
    <m/>
    <m/>
    <m/>
    <m/>
    <x v="0"/>
  </r>
  <r>
    <x v="0"/>
    <s v="e7a0ad2b-42e7-403f-9fef-8b16194937fa"/>
    <x v="0"/>
    <e v="#N/A"/>
    <e v="#N/A"/>
    <e v="#N/A"/>
    <s v="FIXED"/>
    <x v="1134"/>
    <m/>
    <m/>
    <m/>
    <m/>
    <x v="0"/>
  </r>
  <r>
    <x v="11"/>
    <s v="e7a118c8-6537-4edb-ba7c-5d3b903796d1"/>
    <x v="0"/>
    <e v="#N/A"/>
    <e v="#N/A"/>
    <e v="#N/A"/>
    <s v="FIXED"/>
    <x v="1134"/>
    <m/>
    <m/>
    <m/>
    <m/>
    <x v="0"/>
  </r>
  <r>
    <x v="0"/>
    <s v="e7a17a1d-7c72-4199-a50d-baa6b4eaa413"/>
    <x v="0"/>
    <e v="#N/A"/>
    <e v="#N/A"/>
    <e v="#N/A"/>
    <s v="FIXED"/>
    <x v="1134"/>
    <m/>
    <m/>
    <m/>
    <m/>
    <x v="0"/>
  </r>
  <r>
    <x v="0"/>
    <s v="e7a26d75-3d21-4b15-a088-5e9012296523"/>
    <x v="0"/>
    <e v="#N/A"/>
    <e v="#N/A"/>
    <e v="#N/A"/>
    <s v="FIXED"/>
    <x v="1134"/>
    <m/>
    <m/>
    <m/>
    <m/>
    <x v="0"/>
  </r>
  <r>
    <x v="0"/>
    <s v="e7a3bc9f-2220-4f88-abc4-b7525019ffd4"/>
    <x v="0"/>
    <e v="#N/A"/>
    <e v="#N/A"/>
    <e v="#N/A"/>
    <s v="FIXED"/>
    <x v="1134"/>
    <m/>
    <m/>
    <m/>
    <m/>
    <x v="0"/>
  </r>
  <r>
    <x v="1"/>
    <s v="e7a52403-ca9f-4553-a11e-f383688f7a5b"/>
    <x v="0"/>
    <e v="#N/A"/>
    <e v="#N/A"/>
    <e v="#N/A"/>
    <s v="FIXED"/>
    <x v="1134"/>
    <m/>
    <m/>
    <m/>
    <m/>
    <x v="0"/>
  </r>
  <r>
    <x v="0"/>
    <s v="e7a5eeb9-11b8-4863-91e4-2ec2f33c9632"/>
    <x v="0"/>
    <e v="#N/A"/>
    <e v="#N/A"/>
    <e v="#N/A"/>
    <s v="FIXED"/>
    <x v="1134"/>
    <m/>
    <m/>
    <m/>
    <m/>
    <x v="0"/>
  </r>
  <r>
    <x v="0"/>
    <s v="e7a6cdc3-5f6a-4d94-9895-5d97b7d96117"/>
    <x v="0"/>
    <e v="#N/A"/>
    <e v="#N/A"/>
    <e v="#N/A"/>
    <s v="FIXED"/>
    <x v="1134"/>
    <m/>
    <m/>
    <m/>
    <m/>
    <x v="0"/>
  </r>
  <r>
    <x v="0"/>
    <s v="e7a6e3b9-c200-4f78-92e2-c3c8996d5f9d"/>
    <x v="0"/>
    <e v="#N/A"/>
    <e v="#N/A"/>
    <e v="#N/A"/>
    <s v="FIXED"/>
    <x v="1134"/>
    <m/>
    <m/>
    <m/>
    <m/>
    <x v="0"/>
  </r>
  <r>
    <x v="0"/>
    <s v="e7a7c844-a98b-4cbb-bca7-0f11449d59a2"/>
    <x v="0"/>
    <e v="#N/A"/>
    <e v="#N/A"/>
    <e v="#N/A"/>
    <s v="FIXED"/>
    <x v="1134"/>
    <m/>
    <m/>
    <m/>
    <m/>
    <x v="0"/>
  </r>
  <r>
    <x v="4"/>
    <s v="e7a89456-504e-46f2-bb8a-6c3ae91ea7b3"/>
    <x v="0"/>
    <e v="#N/A"/>
    <e v="#N/A"/>
    <e v="#N/A"/>
    <s v="FIXED"/>
    <x v="1134"/>
    <m/>
    <m/>
    <m/>
    <m/>
    <x v="0"/>
  </r>
  <r>
    <x v="0"/>
    <s v="e7a894f2-efc6-42e6-84ee-384b45e7e33d"/>
    <x v="0"/>
    <e v="#N/A"/>
    <e v="#N/A"/>
    <e v="#N/A"/>
    <s v="FIXED"/>
    <x v="1134"/>
    <m/>
    <m/>
    <m/>
    <m/>
    <x v="0"/>
  </r>
  <r>
    <x v="4"/>
    <s v="e7a9ca89-e957-4ff6-947c-d0f7026d0da7"/>
    <x v="0"/>
    <e v="#N/A"/>
    <e v="#N/A"/>
    <e v="#N/A"/>
    <s v="FIXED"/>
    <x v="1134"/>
    <m/>
    <m/>
    <m/>
    <m/>
    <x v="0"/>
  </r>
  <r>
    <x v="0"/>
    <s v="e7ab4d17-0e45-4e65-aa2a-2c7a069a3d3f"/>
    <x v="0"/>
    <e v="#N/A"/>
    <e v="#N/A"/>
    <e v="#N/A"/>
    <s v="FIXED"/>
    <x v="1134"/>
    <m/>
    <m/>
    <m/>
    <m/>
    <x v="0"/>
  </r>
  <r>
    <x v="4"/>
    <s v="e7acbb45-2463-49b4-bd7b-ce95978b7583"/>
    <x v="0"/>
    <e v="#N/A"/>
    <e v="#N/A"/>
    <e v="#N/A"/>
    <s v="FIXED"/>
    <x v="1134"/>
    <m/>
    <m/>
    <m/>
    <m/>
    <x v="0"/>
  </r>
  <r>
    <x v="10"/>
    <s v="e7acd504-68f3-4ee3-9ef2-d731fb148dbe"/>
    <x v="1"/>
    <s v="bpn-rosefr-01"/>
    <s v="e7acd504-68f3-4ee3-9ef2-d731fb148dbe"/>
    <s v="Medium"/>
    <s v="RESURFACED"/>
    <x v="1134"/>
    <m/>
    <m/>
    <m/>
    <m/>
    <x v="0"/>
  </r>
  <r>
    <x v="1"/>
    <s v="e7adffc3-0a50-40f3-adbe-211ff9ece943"/>
    <x v="0"/>
    <s v="bpn-0025bp-01"/>
    <s v="e7adffc3-0a50-40f3-adbe-211ff9ece943"/>
    <s v="Critical"/>
    <s v="FIXED"/>
    <x v="1134"/>
    <m/>
    <m/>
    <m/>
    <m/>
    <x v="0"/>
  </r>
  <r>
    <x v="0"/>
    <s v="e7af9b20-8d50-480a-b3fd-7ad54694bb9a"/>
    <x v="0"/>
    <e v="#N/A"/>
    <e v="#N/A"/>
    <e v="#N/A"/>
    <s v="FIXED"/>
    <x v="1134"/>
    <m/>
    <m/>
    <m/>
    <m/>
    <x v="0"/>
  </r>
  <r>
    <x v="1"/>
    <s v="e7b0627f-be00-4b8f-9d7e-428f39c175c5"/>
    <x v="0"/>
    <e v="#N/A"/>
    <e v="#N/A"/>
    <e v="#N/A"/>
    <s v="FIXED"/>
    <x v="1134"/>
    <m/>
    <m/>
    <m/>
    <m/>
    <x v="0"/>
  </r>
  <r>
    <x v="0"/>
    <s v="e7b0919c-525f-4071-b0d3-bc1647d3b5be"/>
    <x v="0"/>
    <e v="#N/A"/>
    <e v="#N/A"/>
    <e v="#N/A"/>
    <s v="FIXED"/>
    <x v="1134"/>
    <m/>
    <m/>
    <m/>
    <m/>
    <x v="0"/>
  </r>
  <r>
    <x v="0"/>
    <s v="e7b0b2fe-e237-41ac-b979-94be758aa4f9"/>
    <x v="0"/>
    <e v="#N/A"/>
    <e v="#N/A"/>
    <e v="#N/A"/>
    <s v="FIXED"/>
    <x v="1134"/>
    <m/>
    <m/>
    <m/>
    <m/>
    <x v="0"/>
  </r>
  <r>
    <x v="1"/>
    <s v="e7b0bc9d-19a9-48ac-8f36-157a5d0c53bb"/>
    <x v="0"/>
    <e v="#N/A"/>
    <e v="#N/A"/>
    <e v="#N/A"/>
    <s v="FIXED"/>
    <x v="1134"/>
    <m/>
    <m/>
    <m/>
    <m/>
    <x v="0"/>
  </r>
  <r>
    <x v="4"/>
    <s v="e7b283fa-36b4-4af8-ba86-66f38bf3e1df"/>
    <x v="0"/>
    <e v="#N/A"/>
    <e v="#N/A"/>
    <e v="#N/A"/>
    <s v="FIXED"/>
    <x v="1134"/>
    <m/>
    <m/>
    <m/>
    <m/>
    <x v="0"/>
  </r>
  <r>
    <x v="4"/>
    <s v="e7b2dda0-09a9-49f3-a695-41487668dfe6"/>
    <x v="0"/>
    <e v="#N/A"/>
    <e v="#N/A"/>
    <e v="#N/A"/>
    <s v="FIXED"/>
    <x v="1134"/>
    <m/>
    <m/>
    <m/>
    <m/>
    <x v="0"/>
  </r>
  <r>
    <x v="0"/>
    <s v="e7b31feb-0ac6-47f2-8c1a-3a2d31902abe"/>
    <x v="0"/>
    <e v="#N/A"/>
    <e v="#N/A"/>
    <e v="#N/A"/>
    <s v="FIXED"/>
    <x v="1134"/>
    <m/>
    <m/>
    <m/>
    <m/>
    <x v="0"/>
  </r>
  <r>
    <x v="0"/>
    <s v="e7b479fc-9f1a-46e7-86f8-fabbdf296cf7"/>
    <x v="0"/>
    <e v="#N/A"/>
    <e v="#N/A"/>
    <e v="#N/A"/>
    <s v="FIXED"/>
    <x v="1134"/>
    <m/>
    <m/>
    <m/>
    <m/>
    <x v="0"/>
  </r>
  <r>
    <x v="0"/>
    <s v="e7b5541e-3e78-4576-89b2-d203743d63c9"/>
    <x v="0"/>
    <e v="#N/A"/>
    <e v="#N/A"/>
    <e v="#N/A"/>
    <s v="FIXED"/>
    <x v="1134"/>
    <m/>
    <m/>
    <m/>
    <m/>
    <x v="0"/>
  </r>
  <r>
    <x v="0"/>
    <s v="e7b566d6-1df5-4f43-8340-e6f63dab73ff"/>
    <x v="2"/>
    <s v="0031bcp7prf9n2d.bpna.popularinc.net"/>
    <s v="e7b566d6-1df5-4f43-8340-e6f63dab73ff"/>
    <s v="High"/>
    <s v="ACTIVE"/>
    <x v="1134"/>
    <m/>
    <m/>
    <m/>
    <m/>
    <x v="0"/>
  </r>
  <r>
    <x v="0"/>
    <s v="e7b5d475-81d4-4015-a378-61d328b052db"/>
    <x v="0"/>
    <e v="#N/A"/>
    <e v="#N/A"/>
    <e v="#N/A"/>
    <s v="FIXED"/>
    <x v="1134"/>
    <m/>
    <m/>
    <m/>
    <m/>
    <x v="0"/>
  </r>
  <r>
    <x v="4"/>
    <s v="e7b648a6-8a1f-4135-a85e-eeb48ad491c0"/>
    <x v="0"/>
    <e v="#N/A"/>
    <e v="#N/A"/>
    <e v="#N/A"/>
    <s v="FIXED"/>
    <x v="1134"/>
    <m/>
    <m/>
    <m/>
    <m/>
    <x v="0"/>
  </r>
  <r>
    <x v="5"/>
    <s v="e7b688f9-b9e7-4ef1-b17d-cf659b813624"/>
    <x v="0"/>
    <e v="#N/A"/>
    <e v="#N/A"/>
    <e v="#N/A"/>
    <s v="FIXED"/>
    <x v="1134"/>
    <m/>
    <m/>
    <m/>
    <m/>
    <x v="0"/>
  </r>
  <r>
    <x v="0"/>
    <s v="e7b7d901-ae95-4b3b-8c42-7171147108e2"/>
    <x v="0"/>
    <e v="#N/A"/>
    <e v="#N/A"/>
    <e v="#N/A"/>
    <s v="FIXED"/>
    <x v="1134"/>
    <m/>
    <m/>
    <m/>
    <m/>
    <x v="0"/>
  </r>
  <r>
    <x v="0"/>
    <s v="e7b84c79-289d-4a66-b637-5b8ded3ae49a"/>
    <x v="0"/>
    <e v="#N/A"/>
    <e v="#N/A"/>
    <e v="#N/A"/>
    <s v="FIXED"/>
    <x v="1134"/>
    <m/>
    <m/>
    <m/>
    <m/>
    <x v="0"/>
  </r>
  <r>
    <x v="0"/>
    <s v="e7b85f14-64e8-4514-bad7-dae22b04d8ca"/>
    <x v="0"/>
    <e v="#N/A"/>
    <e v="#N/A"/>
    <e v="#N/A"/>
    <s v="FIXED"/>
    <x v="1134"/>
    <m/>
    <m/>
    <m/>
    <m/>
    <x v="0"/>
  </r>
  <r>
    <x v="7"/>
    <s v="e7b8ddc9-21e5-41e6-b728-d0c9314b8010"/>
    <x v="0"/>
    <e v="#N/A"/>
    <e v="#N/A"/>
    <e v="#N/A"/>
    <s v="FIXED"/>
    <x v="1134"/>
    <m/>
    <m/>
    <m/>
    <m/>
    <x v="0"/>
  </r>
  <r>
    <x v="0"/>
    <s v="e7b97ab4-6997-4ff2-a63b-266e01ded028"/>
    <x v="0"/>
    <e v="#N/A"/>
    <e v="#N/A"/>
    <e v="#N/A"/>
    <s v="FIXED"/>
    <x v="1134"/>
    <m/>
    <m/>
    <m/>
    <m/>
    <x v="0"/>
  </r>
  <r>
    <x v="0"/>
    <s v="e7b9cf94-c5ae-4d3d-9d99-abd96d3a502f"/>
    <x v="0"/>
    <e v="#N/A"/>
    <e v="#N/A"/>
    <e v="#N/A"/>
    <s v="FIXED"/>
    <x v="1134"/>
    <m/>
    <m/>
    <m/>
    <m/>
    <x v="0"/>
  </r>
  <r>
    <x v="2"/>
    <s v="e7b9e456-bdee-4986-8f35-209eb4a230a1"/>
    <x v="0"/>
    <e v="#N/A"/>
    <e v="#N/A"/>
    <e v="#N/A"/>
    <s v="FIXED"/>
    <x v="1134"/>
    <m/>
    <m/>
    <m/>
    <m/>
    <x v="0"/>
  </r>
  <r>
    <x v="2"/>
    <s v="e7ba49d0-36a1-4c30-9c1a-ab585268e999"/>
    <x v="0"/>
    <s v="bpn-rosemw-01"/>
    <s v="e7ba49d0-36a1-4c30-9c1a-ab585268e999"/>
    <s v="High"/>
    <s v="FIXED"/>
    <x v="1134"/>
    <m/>
    <m/>
    <m/>
    <m/>
    <x v="0"/>
  </r>
  <r>
    <x v="0"/>
    <s v="e7bb3deb-6940-4958-9495-6473fc5b5002"/>
    <x v="0"/>
    <e v="#N/A"/>
    <e v="#N/A"/>
    <e v="#N/A"/>
    <s v="FIXED"/>
    <x v="1134"/>
    <m/>
    <m/>
    <m/>
    <m/>
    <x v="0"/>
  </r>
  <r>
    <x v="0"/>
    <s v="e7bb4b87-7e8b-4b86-aa1c-8a1b90da8bc4"/>
    <x v="0"/>
    <e v="#N/A"/>
    <e v="#N/A"/>
    <e v="#N/A"/>
    <s v="FIXED"/>
    <x v="1134"/>
    <m/>
    <m/>
    <m/>
    <m/>
    <x v="0"/>
  </r>
  <r>
    <x v="0"/>
    <s v="e7bb92e9-11f1-4494-ab3c-e8eec5d54e40"/>
    <x v="0"/>
    <e v="#N/A"/>
    <e v="#N/A"/>
    <e v="#N/A"/>
    <s v="FIXED"/>
    <x v="1134"/>
    <m/>
    <m/>
    <m/>
    <m/>
    <x v="0"/>
  </r>
  <r>
    <x v="10"/>
    <s v="e7bba491-b729-49b3-b7b3-a067ff91b8b5"/>
    <x v="0"/>
    <e v="#N/A"/>
    <e v="#N/A"/>
    <e v="#N/A"/>
    <s v="FIXED"/>
    <x v="1134"/>
    <m/>
    <m/>
    <m/>
    <m/>
    <x v="0"/>
  </r>
  <r>
    <x v="1"/>
    <s v="e7bcc71a-12e9-4da4-bc53-b6d2d3504d6b"/>
    <x v="0"/>
    <e v="#N/A"/>
    <e v="#N/A"/>
    <e v="#N/A"/>
    <s v="FIXED"/>
    <x v="1134"/>
    <m/>
    <m/>
    <m/>
    <m/>
    <x v="0"/>
  </r>
  <r>
    <x v="0"/>
    <s v="e7bd3f52-dbe0-4859-bce8-0b7d83664c33"/>
    <x v="0"/>
    <e v="#N/A"/>
    <e v="#N/A"/>
    <e v="#N/A"/>
    <s v="FIXED"/>
    <x v="1134"/>
    <m/>
    <m/>
    <m/>
    <m/>
    <x v="0"/>
  </r>
  <r>
    <x v="0"/>
    <s v="e7be1229-b186-4598-aed6-7f77b821e1ae"/>
    <x v="0"/>
    <e v="#N/A"/>
    <e v="#N/A"/>
    <e v="#N/A"/>
    <s v="FIXED"/>
    <x v="1134"/>
    <m/>
    <m/>
    <m/>
    <m/>
    <x v="0"/>
  </r>
  <r>
    <x v="0"/>
    <s v="e7beaf6e-729d-4f4d-a1bc-e0fb00b5f9a5"/>
    <x v="0"/>
    <e v="#N/A"/>
    <e v="#N/A"/>
    <e v="#N/A"/>
    <s v="FIXED"/>
    <x v="1134"/>
    <m/>
    <m/>
    <m/>
    <m/>
    <x v="0"/>
  </r>
  <r>
    <x v="0"/>
    <s v="e7bff6b7-10c4-406f-b7c6-73eac9220932"/>
    <x v="0"/>
    <e v="#N/A"/>
    <e v="#N/A"/>
    <e v="#N/A"/>
    <s v="FIXED"/>
    <x v="1134"/>
    <m/>
    <m/>
    <m/>
    <m/>
    <x v="0"/>
  </r>
  <r>
    <x v="0"/>
    <s v="e7c02516-5499-4162-8848-f58cca5c8cac"/>
    <x v="1"/>
    <s v="miambkoc18wln2d.bpna.popularinc.net"/>
    <s v="e7c02516-5499-4162-8848-f58cca5c8cac"/>
    <s v="High"/>
    <s v="RESURFACED"/>
    <x v="1134"/>
    <m/>
    <m/>
    <m/>
    <m/>
    <x v="0"/>
  </r>
  <r>
    <x v="0"/>
    <s v="e7c0e51d-0b07-4ed8-80c2-141ece961510"/>
    <x v="2"/>
    <s v="0264brn3xqhnd2d"/>
    <s v="e7c0e51d-0b07-4ed8-80c2-141ece961510"/>
    <s v="High"/>
    <s v="ACTIVE"/>
    <x v="1134"/>
    <m/>
    <m/>
    <m/>
    <m/>
    <x v="0"/>
  </r>
  <r>
    <x v="0"/>
    <s v="e7c1eeb0-3ee2-4a90-b1f4-c351583c16f7"/>
    <x v="0"/>
    <e v="#N/A"/>
    <e v="#N/A"/>
    <e v="#N/A"/>
    <s v="FIXED"/>
    <x v="1134"/>
    <m/>
    <m/>
    <m/>
    <m/>
    <x v="0"/>
  </r>
  <r>
    <x v="0"/>
    <s v="e7c237db-3ae3-47ed-a057-75a449104035"/>
    <x v="0"/>
    <e v="#N/A"/>
    <e v="#N/A"/>
    <e v="#N/A"/>
    <s v="FIXED"/>
    <x v="1134"/>
    <m/>
    <m/>
    <m/>
    <m/>
    <x v="0"/>
  </r>
  <r>
    <x v="10"/>
    <s v="e7c5a388-759b-42a9-9480-7e430d17cca6"/>
    <x v="2"/>
    <s v="bpn-cmtyfrbe-02"/>
    <s v="e7c5a388-759b-42a9-9480-7e430d17cca6"/>
    <s v="High"/>
    <s v="ACTIVE"/>
    <x v="1134"/>
    <m/>
    <m/>
    <m/>
    <m/>
    <x v="0"/>
  </r>
  <r>
    <x v="0"/>
    <s v="e7c5ef31-9c8a-425e-9677-0349a5f32019"/>
    <x v="0"/>
    <e v="#N/A"/>
    <e v="#N/A"/>
    <e v="#N/A"/>
    <s v="FIXED"/>
    <x v="1134"/>
    <m/>
    <m/>
    <m/>
    <m/>
    <x v="0"/>
  </r>
  <r>
    <x v="0"/>
    <s v="e7c689ff-f073-48db-8eaa-aa87067e5a3d"/>
    <x v="0"/>
    <e v="#N/A"/>
    <e v="#N/A"/>
    <e v="#N/A"/>
    <s v="FIXED"/>
    <x v="1134"/>
    <m/>
    <m/>
    <m/>
    <m/>
    <x v="0"/>
  </r>
  <r>
    <x v="9"/>
    <s v="e7c7b4a4-1dbc-40d7-8c43-f8d8a73024e4"/>
    <x v="0"/>
    <e v="#N/A"/>
    <e v="#N/A"/>
    <e v="#N/A"/>
    <s v="FIXED"/>
    <x v="1134"/>
    <m/>
    <m/>
    <m/>
    <m/>
    <x v="0"/>
  </r>
  <r>
    <x v="13"/>
    <s v="e7c8bea9-f1b2-4c1a-a647-03f25a4cc630"/>
    <x v="0"/>
    <e v="#N/A"/>
    <e v="#N/A"/>
    <e v="#N/A"/>
    <s v="FIXED"/>
    <x v="1134"/>
    <m/>
    <m/>
    <m/>
    <m/>
    <x v="0"/>
  </r>
  <r>
    <x v="0"/>
    <s v="e7c9adc0-457a-4263-9de6-eb6df7db13f9"/>
    <x v="0"/>
    <e v="#N/A"/>
    <e v="#N/A"/>
    <e v="#N/A"/>
    <s v="FIXED"/>
    <x v="1134"/>
    <m/>
    <m/>
    <m/>
    <m/>
    <x v="0"/>
  </r>
  <r>
    <x v="4"/>
    <s v="e7ca4106-7d10-4178-9e95-20b3ccf0b853"/>
    <x v="0"/>
    <s v="nbyrbrn6hmsq73l.bpna.popularinc.net"/>
    <s v="e7ca4106-7d10-4178-9e95-20b3ccf0b853"/>
    <s v="Critical"/>
    <s v="FIXED"/>
    <x v="1134"/>
    <m/>
    <m/>
    <m/>
    <m/>
    <x v="0"/>
  </r>
  <r>
    <x v="0"/>
    <s v="e7caad36-1775-4994-8101-876b25d34399"/>
    <x v="0"/>
    <e v="#N/A"/>
    <e v="#N/A"/>
    <e v="#N/A"/>
    <s v="FIXED"/>
    <x v="1134"/>
    <m/>
    <m/>
    <m/>
    <m/>
    <x v="0"/>
  </r>
  <r>
    <x v="7"/>
    <s v="e7cb310c-74f5-4f11-9f49-ddc35f98a3ec"/>
    <x v="0"/>
    <e v="#N/A"/>
    <e v="#N/A"/>
    <e v="#N/A"/>
    <s v="FIXED"/>
    <x v="1134"/>
    <m/>
    <m/>
    <m/>
    <m/>
    <x v="0"/>
  </r>
  <r>
    <x v="1"/>
    <s v="e7cb7868-e0c0-4868-9543-ebae1ca0e543"/>
    <x v="0"/>
    <e v="#N/A"/>
    <e v="#N/A"/>
    <e v="#N/A"/>
    <s v="FIXED"/>
    <x v="1134"/>
    <m/>
    <m/>
    <m/>
    <m/>
    <x v="0"/>
  </r>
  <r>
    <x v="1"/>
    <s v="e7ccbf53-425b-47b9-ba03-303d1e75cf90"/>
    <x v="1"/>
    <s v="bpn-0022bp-01"/>
    <s v="e7ccbf53-425b-47b9-ba03-303d1e75cf90"/>
    <s v="Medium"/>
    <s v="RESURFACED"/>
    <x v="1134"/>
    <m/>
    <m/>
    <m/>
    <m/>
    <x v="0"/>
  </r>
  <r>
    <x v="6"/>
    <s v="e7cd2d5f-3b29-4ba9-8c5f-57e092732f46"/>
    <x v="0"/>
    <e v="#N/A"/>
    <e v="#N/A"/>
    <e v="#N/A"/>
    <s v="FIXED"/>
    <x v="1134"/>
    <m/>
    <m/>
    <m/>
    <m/>
    <x v="0"/>
  </r>
  <r>
    <x v="0"/>
    <s v="e7cd5820-5d0d-4cc3-a71e-e2551537325e"/>
    <x v="0"/>
    <e v="#N/A"/>
    <e v="#N/A"/>
    <e v="#N/A"/>
    <s v="FIXED"/>
    <x v="1134"/>
    <m/>
    <m/>
    <m/>
    <m/>
    <x v="0"/>
  </r>
  <r>
    <x v="0"/>
    <s v="e7cdae83-93c5-49d7-8f3c-e91657ce6709"/>
    <x v="0"/>
    <e v="#N/A"/>
    <e v="#N/A"/>
    <e v="#N/A"/>
    <s v="FIXED"/>
    <x v="1134"/>
    <m/>
    <m/>
    <m/>
    <m/>
    <x v="0"/>
  </r>
  <r>
    <x v="2"/>
    <s v="e7ce021b-fb06-4d7f-9212-2406248ebfc1"/>
    <x v="3"/>
    <e v="#N/A"/>
    <e v="#N/A"/>
    <e v="#N/A"/>
    <s v="NEW"/>
    <x v="1134"/>
    <m/>
    <m/>
    <m/>
    <m/>
    <x v="0"/>
  </r>
  <r>
    <x v="0"/>
    <s v="e7ce0c9a-fd48-4a2e-bfa1-09b1f76ae9c8"/>
    <x v="0"/>
    <s v="rosebko5nk5mh2l.bpna.popularinc.net"/>
    <s v="e7ce0c9a-fd48-4a2e-bfa1-09b1f76ae9c8"/>
    <s v="Medium"/>
    <s v="FIXED"/>
    <x v="1134"/>
    <m/>
    <m/>
    <m/>
    <m/>
    <x v="0"/>
  </r>
  <r>
    <x v="0"/>
    <s v="e7ce2c66-976d-4425-93dd-031c3c5e0512"/>
    <x v="0"/>
    <s v="0006brn67ywlr2d.bpna.popularinc.net"/>
    <s v="e7ce2c66-976d-4425-93dd-031c3c5e0512"/>
    <s v="Critical"/>
    <s v="FIXED"/>
    <x v="1134"/>
    <m/>
    <m/>
    <m/>
    <m/>
    <x v="0"/>
  </r>
  <r>
    <x v="0"/>
    <s v="e7cfafe5-83a8-4878-b328-6f19f7066297"/>
    <x v="0"/>
    <e v="#N/A"/>
    <e v="#N/A"/>
    <e v="#N/A"/>
    <s v="FIXED"/>
    <x v="1134"/>
    <m/>
    <m/>
    <m/>
    <m/>
    <x v="0"/>
  </r>
  <r>
    <x v="0"/>
    <s v="e7cfb171-80c0-4d11-84bb-f0fe943b0d67"/>
    <x v="0"/>
    <e v="#N/A"/>
    <e v="#N/A"/>
    <e v="#N/A"/>
    <s v="FIXED"/>
    <x v="1134"/>
    <m/>
    <m/>
    <m/>
    <m/>
    <x v="0"/>
  </r>
  <r>
    <x v="0"/>
    <s v="e7d2704e-412e-4ac9-b521-e8d5da666003"/>
    <x v="0"/>
    <e v="#N/A"/>
    <e v="#N/A"/>
    <e v="#N/A"/>
    <s v="FIXED"/>
    <x v="1134"/>
    <m/>
    <m/>
    <m/>
    <m/>
    <x v="0"/>
  </r>
  <r>
    <x v="6"/>
    <s v="e7d4cb27-2220-463e-a6a2-c10d83851573"/>
    <x v="0"/>
    <e v="#N/A"/>
    <e v="#N/A"/>
    <e v="#N/A"/>
    <s v="FIXED"/>
    <x v="1134"/>
    <m/>
    <m/>
    <m/>
    <m/>
    <x v="0"/>
  </r>
  <r>
    <x v="2"/>
    <s v="e7d602ba-fece-4d18-bfaf-78637ed4f491"/>
    <x v="0"/>
    <e v="#N/A"/>
    <e v="#N/A"/>
    <e v="#N/A"/>
    <s v="FIXED"/>
    <x v="1134"/>
    <m/>
    <m/>
    <m/>
    <m/>
    <x v="0"/>
  </r>
  <r>
    <x v="0"/>
    <s v="e7d72bdb-b388-4b61-a1c4-05c667533836"/>
    <x v="0"/>
    <e v="#N/A"/>
    <e v="#N/A"/>
    <e v="#N/A"/>
    <s v="FIXED"/>
    <x v="1134"/>
    <m/>
    <m/>
    <m/>
    <m/>
    <x v="0"/>
  </r>
  <r>
    <x v="0"/>
    <s v="e7d78e82-4a28-4438-bc83-dc831e475c34"/>
    <x v="0"/>
    <e v="#N/A"/>
    <e v="#N/A"/>
    <e v="#N/A"/>
    <s v="FIXED"/>
    <x v="1134"/>
    <m/>
    <m/>
    <m/>
    <m/>
    <x v="0"/>
  </r>
  <r>
    <x v="0"/>
    <s v="e7d7c0e4-6165-48a5-ae9c-a1e874130524"/>
    <x v="0"/>
    <s v="0019brn14tgkb2d.bpna.popularinc.net"/>
    <s v="e7d7c0e4-6165-48a5-ae9c-a1e874130524"/>
    <s v="High"/>
    <s v="FIXED"/>
    <x v="1134"/>
    <m/>
    <m/>
    <m/>
    <m/>
    <x v="0"/>
  </r>
  <r>
    <x v="4"/>
    <s v="e7dc123a-128b-4acc-aa31-8c28e8b32efc"/>
    <x v="0"/>
    <e v="#N/A"/>
    <e v="#N/A"/>
    <e v="#N/A"/>
    <s v="FIXED"/>
    <x v="1134"/>
    <m/>
    <m/>
    <m/>
    <m/>
    <x v="0"/>
  </r>
  <r>
    <x v="7"/>
    <s v="e7dccdc7-b547-43c2-9535-ce8ce156d824"/>
    <x v="1"/>
    <s v="bpn-rosefrmq-02"/>
    <s v="e7dccdc7-b547-43c2-9535-ce8ce156d824"/>
    <s v="Medium"/>
    <s v="RESURFACED"/>
    <x v="1134"/>
    <m/>
    <m/>
    <m/>
    <m/>
    <x v="0"/>
  </r>
  <r>
    <x v="0"/>
    <s v="e7dd3d0b-7c9e-400e-909b-23e4d5f34f1a"/>
    <x v="0"/>
    <e v="#N/A"/>
    <e v="#N/A"/>
    <e v="#N/A"/>
    <s v="FIXED"/>
    <x v="1134"/>
    <m/>
    <m/>
    <m/>
    <m/>
    <x v="0"/>
  </r>
  <r>
    <x v="7"/>
    <s v="e7df0518-d254-42be-aa59-16f70f5bbd8e"/>
    <x v="0"/>
    <e v="#N/A"/>
    <e v="#N/A"/>
    <e v="#N/A"/>
    <s v="FIXED"/>
    <x v="1134"/>
    <m/>
    <m/>
    <m/>
    <m/>
    <x v="0"/>
  </r>
  <r>
    <x v="0"/>
    <s v="e7dfb7b0-7bce-4815-9dfa-bc46a3c359f8"/>
    <x v="0"/>
    <e v="#N/A"/>
    <e v="#N/A"/>
    <e v="#N/A"/>
    <s v="FIXED"/>
    <x v="1134"/>
    <m/>
    <m/>
    <m/>
    <m/>
    <x v="0"/>
  </r>
  <r>
    <x v="0"/>
    <s v="e7e08cc8-c33d-49db-9f52-f02eacb50a8a"/>
    <x v="0"/>
    <e v="#N/A"/>
    <e v="#N/A"/>
    <e v="#N/A"/>
    <s v="FIXED"/>
    <x v="1134"/>
    <m/>
    <m/>
    <m/>
    <m/>
    <x v="0"/>
  </r>
  <r>
    <x v="0"/>
    <s v="e7e19394-9410-49be-a15a-626fd6c4dad3"/>
    <x v="0"/>
    <e v="#N/A"/>
    <e v="#N/A"/>
    <e v="#N/A"/>
    <s v="FIXED"/>
    <x v="1134"/>
    <m/>
    <m/>
    <m/>
    <m/>
    <x v="0"/>
  </r>
  <r>
    <x v="0"/>
    <s v="e7e1b7e0-ca61-492b-a8a4-e6cce1f1e810"/>
    <x v="1"/>
    <s v="0255trn84w1sd2d.bpna.popularinc.net"/>
    <s v="e7e1b7e0-ca61-492b-a8a4-e6cce1f1e810"/>
    <s v="High"/>
    <s v="RESURFACED"/>
    <x v="1134"/>
    <m/>
    <m/>
    <m/>
    <m/>
    <x v="0"/>
  </r>
  <r>
    <x v="0"/>
    <s v="e7e1d71b-da16-4edb-be68-85b5aef6b7fd"/>
    <x v="0"/>
    <e v="#N/A"/>
    <e v="#N/A"/>
    <e v="#N/A"/>
    <s v="FIXED"/>
    <x v="1134"/>
    <m/>
    <m/>
    <m/>
    <m/>
    <x v="0"/>
  </r>
  <r>
    <x v="0"/>
    <s v="e7e216e6-9a75-4552-a113-69412021c3bd"/>
    <x v="0"/>
    <e v="#N/A"/>
    <e v="#N/A"/>
    <e v="#N/A"/>
    <s v="FIXED"/>
    <x v="1134"/>
    <m/>
    <m/>
    <m/>
    <m/>
    <x v="0"/>
  </r>
  <r>
    <x v="11"/>
    <s v="e7e225f0-45fc-4d09-9891-711bbe18c146"/>
    <x v="0"/>
    <e v="#N/A"/>
    <e v="#N/A"/>
    <e v="#N/A"/>
    <s v="FIXED"/>
    <x v="1134"/>
    <m/>
    <m/>
    <m/>
    <m/>
    <x v="0"/>
  </r>
  <r>
    <x v="0"/>
    <s v="e7e27235-aebd-4a55-987e-15beea68eb2e"/>
    <x v="0"/>
    <e v="#N/A"/>
    <e v="#N/A"/>
    <e v="#N/A"/>
    <s v="FIXED"/>
    <x v="1134"/>
    <m/>
    <m/>
    <m/>
    <m/>
    <x v="0"/>
  </r>
  <r>
    <x v="0"/>
    <s v="e7e3c458-fdbb-4498-93af-2db382915023"/>
    <x v="0"/>
    <e v="#N/A"/>
    <e v="#N/A"/>
    <e v="#N/A"/>
    <s v="FIXED"/>
    <x v="1134"/>
    <m/>
    <m/>
    <m/>
    <m/>
    <x v="0"/>
  </r>
  <r>
    <x v="2"/>
    <s v="e7e3c7ad-fe2c-451e-8406-d1332d17e9ad"/>
    <x v="0"/>
    <s v="bpn-cmtygnsm-01"/>
    <s v="e7e3c7ad-fe2c-451e-8406-d1332d17e9ad"/>
    <s v="High"/>
    <s v="FIXED"/>
    <x v="1134"/>
    <m/>
    <m/>
    <m/>
    <m/>
    <x v="0"/>
  </r>
  <r>
    <x v="3"/>
    <s v="e7e550d8-a0bc-4099-8a13-a10403dcaf6d"/>
    <x v="1"/>
    <s v="pcb-cmtymx-10"/>
    <s v="e7e550d8-a0bc-4099-8a13-a10403dcaf6d"/>
    <s v="Critical"/>
    <s v="RESURFACED"/>
    <x v="1134"/>
    <m/>
    <m/>
    <m/>
    <m/>
    <x v="0"/>
  </r>
  <r>
    <x v="0"/>
    <s v="e7e64902-4fe8-430a-a256-ff14c8829465"/>
    <x v="0"/>
    <e v="#N/A"/>
    <e v="#N/A"/>
    <e v="#N/A"/>
    <s v="FIXED"/>
    <x v="1134"/>
    <m/>
    <m/>
    <m/>
    <m/>
    <x v="0"/>
  </r>
  <r>
    <x v="0"/>
    <s v="e7e68b30-f313-4330-8d14-e0ce432362ff"/>
    <x v="0"/>
    <e v="#N/A"/>
    <e v="#N/A"/>
    <e v="#N/A"/>
    <s v="FIXED"/>
    <x v="1134"/>
    <m/>
    <m/>
    <m/>
    <m/>
    <x v="0"/>
  </r>
  <r>
    <x v="0"/>
    <s v="e7e6b5b8-f223-4bfd-83f9-d565c6211ef8"/>
    <x v="0"/>
    <e v="#N/A"/>
    <e v="#N/A"/>
    <e v="#N/A"/>
    <s v="FIXED"/>
    <x v="1134"/>
    <m/>
    <m/>
    <m/>
    <m/>
    <x v="0"/>
  </r>
  <r>
    <x v="0"/>
    <s v="e7e71bb3-f062-4f75-a18c-3f6e3a25a117"/>
    <x v="0"/>
    <s v="0255trn8561sd2d"/>
    <s v="e7e71bb3-f062-4f75-a18c-3f6e3a25a117"/>
    <s v="Critical"/>
    <s v="FIXED"/>
    <x v="1134"/>
    <m/>
    <m/>
    <m/>
    <m/>
    <x v="0"/>
  </r>
  <r>
    <x v="20"/>
    <s v="e7e7fc2d-6127-44da-b1a1-b78e5b8344a6"/>
    <x v="0"/>
    <e v="#N/A"/>
    <e v="#N/A"/>
    <e v="#N/A"/>
    <s v="FIXED"/>
    <x v="1134"/>
    <m/>
    <m/>
    <m/>
    <m/>
    <x v="0"/>
  </r>
  <r>
    <x v="0"/>
    <s v="e7ea9629-7619-497a-80e3-87ff5e9fab48"/>
    <x v="0"/>
    <e v="#N/A"/>
    <e v="#N/A"/>
    <e v="#N/A"/>
    <s v="FIXED"/>
    <x v="1134"/>
    <m/>
    <m/>
    <m/>
    <m/>
    <x v="0"/>
  </r>
  <r>
    <x v="0"/>
    <s v="e7ebf901-bf0b-499f-98ed-a8fee49d1abc"/>
    <x v="0"/>
    <e v="#N/A"/>
    <e v="#N/A"/>
    <e v="#N/A"/>
    <s v="FIXED"/>
    <x v="1134"/>
    <m/>
    <m/>
    <m/>
    <m/>
    <x v="0"/>
  </r>
  <r>
    <x v="10"/>
    <s v="e7ed687b-ffa2-4752-9abb-595022d02507"/>
    <x v="0"/>
    <e v="#N/A"/>
    <e v="#N/A"/>
    <e v="#N/A"/>
    <s v="FIXED"/>
    <x v="1134"/>
    <m/>
    <m/>
    <m/>
    <m/>
    <x v="0"/>
  </r>
  <r>
    <x v="0"/>
    <s v="e7edc5de-c4be-49c5-bcb3-cf22129f4cd0"/>
    <x v="0"/>
    <e v="#N/A"/>
    <e v="#N/A"/>
    <e v="#N/A"/>
    <s v="FIXED"/>
    <x v="1134"/>
    <m/>
    <m/>
    <m/>
    <m/>
    <x v="0"/>
  </r>
  <r>
    <x v="2"/>
    <s v="e7f0ebf3-008d-435a-bb4b-ea10b2f753d5"/>
    <x v="0"/>
    <e v="#N/A"/>
    <e v="#N/A"/>
    <e v="#N/A"/>
    <s v="FIXED"/>
    <x v="1134"/>
    <m/>
    <m/>
    <m/>
    <m/>
    <x v="0"/>
  </r>
  <r>
    <x v="1"/>
    <s v="e7f21012-73f5-4c5a-8875-da61785ff279"/>
    <x v="0"/>
    <e v="#N/A"/>
    <e v="#N/A"/>
    <e v="#N/A"/>
    <s v="FIXED"/>
    <x v="1134"/>
    <m/>
    <m/>
    <m/>
    <m/>
    <x v="0"/>
  </r>
  <r>
    <x v="7"/>
    <s v="e7f21653-83a4-48c5-b3a9-84b564eca16f"/>
    <x v="0"/>
    <e v="#N/A"/>
    <e v="#N/A"/>
    <e v="#N/A"/>
    <s v="FIXED"/>
    <x v="1134"/>
    <m/>
    <m/>
    <m/>
    <m/>
    <x v="0"/>
  </r>
  <r>
    <x v="0"/>
    <s v="e7f284ee-2d42-46bf-a689-971b1b6a081b"/>
    <x v="0"/>
    <e v="#N/A"/>
    <e v="#N/A"/>
    <e v="#N/A"/>
    <s v="FIXED"/>
    <x v="1134"/>
    <m/>
    <m/>
    <m/>
    <m/>
    <x v="0"/>
  </r>
  <r>
    <x v="0"/>
    <s v="e7f339e2-8787-4542-9780-f42a3db05e91"/>
    <x v="0"/>
    <e v="#N/A"/>
    <e v="#N/A"/>
    <e v="#N/A"/>
    <s v="FIXED"/>
    <x v="1134"/>
    <m/>
    <m/>
    <m/>
    <m/>
    <x v="0"/>
  </r>
  <r>
    <x v="0"/>
    <s v="e7f500fe-ad16-45f5-a28f-31858a31519c"/>
    <x v="0"/>
    <e v="#N/A"/>
    <e v="#N/A"/>
    <e v="#N/A"/>
    <s v="FIXED"/>
    <x v="1134"/>
    <m/>
    <m/>
    <m/>
    <m/>
    <x v="0"/>
  </r>
  <r>
    <x v="2"/>
    <s v="e7f510ed-23b9-4a52-beca-508aff1c85d3"/>
    <x v="0"/>
    <e v="#N/A"/>
    <e v="#N/A"/>
    <e v="#N/A"/>
    <s v="FIXED"/>
    <x v="1134"/>
    <m/>
    <m/>
    <m/>
    <m/>
    <x v="0"/>
  </r>
  <r>
    <x v="0"/>
    <s v="e7f60611-02cc-434c-83a9-12eda11a208a"/>
    <x v="0"/>
    <e v="#N/A"/>
    <e v="#N/A"/>
    <e v="#N/A"/>
    <s v="FIXED"/>
    <x v="1134"/>
    <m/>
    <m/>
    <m/>
    <m/>
    <x v="0"/>
  </r>
  <r>
    <x v="0"/>
    <s v="e7f645c4-8bc7-4d16-9cdd-e79cdda62ca2"/>
    <x v="0"/>
    <e v="#N/A"/>
    <e v="#N/A"/>
    <e v="#N/A"/>
    <s v="FIXED"/>
    <x v="1134"/>
    <m/>
    <m/>
    <m/>
    <m/>
    <x v="0"/>
  </r>
  <r>
    <x v="0"/>
    <s v="e7f6906f-d852-420d-8c07-1c5d812a676f"/>
    <x v="0"/>
    <e v="#N/A"/>
    <e v="#N/A"/>
    <e v="#N/A"/>
    <s v="FIXED"/>
    <x v="1134"/>
    <m/>
    <m/>
    <m/>
    <m/>
    <x v="0"/>
  </r>
  <r>
    <x v="4"/>
    <s v="e7f6b2fd-63c8-47c8-a33e-3feaa3d0da6c"/>
    <x v="2"/>
    <s v="miambko9s5gp73l.bpna.popularinc.net"/>
    <s v="e7f6b2fd-63c8-47c8-a33e-3feaa3d0da6c"/>
    <s v="Critical"/>
    <s v="ACTIVE"/>
    <x v="1134"/>
    <m/>
    <m/>
    <m/>
    <m/>
    <x v="0"/>
  </r>
  <r>
    <x v="0"/>
    <s v="e7f6cbf8-80cc-48f7-93a6-7826a110e5b0"/>
    <x v="0"/>
    <e v="#N/A"/>
    <e v="#N/A"/>
    <e v="#N/A"/>
    <s v="FIXED"/>
    <x v="1134"/>
    <m/>
    <m/>
    <m/>
    <m/>
    <x v="0"/>
  </r>
  <r>
    <x v="0"/>
    <s v="e7f7c02a-9ac9-49c8-abb7-19b45a2a7a3e"/>
    <x v="0"/>
    <e v="#N/A"/>
    <e v="#N/A"/>
    <e v="#N/A"/>
    <s v="FIXED"/>
    <x v="1134"/>
    <m/>
    <m/>
    <m/>
    <m/>
    <x v="0"/>
  </r>
  <r>
    <x v="4"/>
    <s v="e7f84923-ffc8-477f-ac9d-f5dc6ed7a6a2"/>
    <x v="0"/>
    <s v="bdwybkogq9n3g2l.bpna.popularinc.net"/>
    <s v="e7f84923-ffc8-477f-ac9d-f5dc6ed7a6a2"/>
    <s v="Critical"/>
    <s v="FIXED"/>
    <x v="1134"/>
    <m/>
    <m/>
    <m/>
    <m/>
    <x v="0"/>
  </r>
  <r>
    <x v="2"/>
    <s v="e7f94791-38b2-407a-a428-887645f96ff2"/>
    <x v="0"/>
    <e v="#N/A"/>
    <e v="#N/A"/>
    <e v="#N/A"/>
    <s v="FIXED"/>
    <x v="1134"/>
    <m/>
    <m/>
    <m/>
    <m/>
    <x v="0"/>
  </r>
  <r>
    <x v="0"/>
    <s v="e7f9e494-95b4-4950-b600-76a0175239dc"/>
    <x v="0"/>
    <e v="#N/A"/>
    <e v="#N/A"/>
    <e v="#N/A"/>
    <s v="FIXED"/>
    <x v="1134"/>
    <m/>
    <m/>
    <m/>
    <m/>
    <x v="0"/>
  </r>
  <r>
    <x v="2"/>
    <s v="e7fa3633-d44b-42ec-90ad-aa24c79e7c82"/>
    <x v="0"/>
    <e v="#N/A"/>
    <e v="#N/A"/>
    <e v="#N/A"/>
    <s v="FIXED"/>
    <x v="1134"/>
    <m/>
    <m/>
    <m/>
    <m/>
    <x v="0"/>
  </r>
  <r>
    <x v="0"/>
    <s v="e7fabb02-e248-44c2-957b-2e7e81cb0cfa"/>
    <x v="0"/>
    <e v="#N/A"/>
    <e v="#N/A"/>
    <e v="#N/A"/>
    <s v="FIXED"/>
    <x v="1134"/>
    <m/>
    <m/>
    <m/>
    <m/>
    <x v="0"/>
  </r>
  <r>
    <x v="0"/>
    <s v="e7fabbb8-d2e8-4760-84bd-a577eabd76bf"/>
    <x v="0"/>
    <e v="#N/A"/>
    <e v="#N/A"/>
    <e v="#N/A"/>
    <s v="FIXED"/>
    <x v="1134"/>
    <m/>
    <m/>
    <m/>
    <m/>
    <x v="0"/>
  </r>
  <r>
    <x v="0"/>
    <s v="e7fad39d-4409-40c5-8334-9f6856004aca"/>
    <x v="0"/>
    <e v="#N/A"/>
    <e v="#N/A"/>
    <e v="#N/A"/>
    <s v="FIXED"/>
    <x v="1134"/>
    <m/>
    <m/>
    <m/>
    <m/>
    <x v="0"/>
  </r>
  <r>
    <x v="0"/>
    <s v="e7fbfa13-61af-408e-b818-fb0532324e71"/>
    <x v="0"/>
    <s v="miambko2fn2rn2l.bpna.popularinc.net"/>
    <s v="e7fbfa13-61af-408e-b818-fb0532324e71"/>
    <s v="Critical"/>
    <s v="FIXED"/>
    <x v="1134"/>
    <m/>
    <m/>
    <m/>
    <m/>
    <x v="0"/>
  </r>
  <r>
    <x v="0"/>
    <s v="e7fceebb-484e-4004-a4ae-b7cbedacf62b"/>
    <x v="0"/>
    <e v="#N/A"/>
    <e v="#N/A"/>
    <e v="#N/A"/>
    <s v="FIXED"/>
    <x v="1134"/>
    <m/>
    <m/>
    <m/>
    <m/>
    <x v="0"/>
  </r>
  <r>
    <x v="4"/>
    <s v="e7fd20ad-a893-49a1-8247-503feabe4119"/>
    <x v="0"/>
    <e v="#N/A"/>
    <e v="#N/A"/>
    <e v="#N/A"/>
    <s v="FIXED"/>
    <x v="1134"/>
    <m/>
    <m/>
    <m/>
    <m/>
    <x v="0"/>
  </r>
  <r>
    <x v="0"/>
    <s v="e7fd24d0-5212-486f-9854-8457eaf042c0"/>
    <x v="0"/>
    <e v="#N/A"/>
    <e v="#N/A"/>
    <e v="#N/A"/>
    <s v="FIXED"/>
    <x v="1134"/>
    <m/>
    <m/>
    <m/>
    <m/>
    <x v="0"/>
  </r>
  <r>
    <x v="0"/>
    <s v="e7fd4a30-b1ad-4f57-8802-aa87dcd87232"/>
    <x v="0"/>
    <e v="#N/A"/>
    <e v="#N/A"/>
    <e v="#N/A"/>
    <s v="FIXED"/>
    <x v="1134"/>
    <m/>
    <m/>
    <m/>
    <m/>
    <x v="0"/>
  </r>
  <r>
    <x v="0"/>
    <s v="e7fe9f10-8bc0-4ccc-8d81-90a50a7cf57c"/>
    <x v="0"/>
    <e v="#N/A"/>
    <e v="#N/A"/>
    <e v="#N/A"/>
    <s v="FIXED"/>
    <x v="1134"/>
    <m/>
    <m/>
    <m/>
    <m/>
    <x v="0"/>
  </r>
  <r>
    <x v="0"/>
    <s v="e7ff4e96-d494-41ff-afa0-dc13e7783e67"/>
    <x v="0"/>
    <e v="#N/A"/>
    <e v="#N/A"/>
    <e v="#N/A"/>
    <s v="FIXED"/>
    <x v="1134"/>
    <m/>
    <m/>
    <m/>
    <m/>
    <x v="0"/>
  </r>
  <r>
    <x v="0"/>
    <s v="e8002f63-02ff-4ed9-8bdc-9e2ebb7c1b18"/>
    <x v="0"/>
    <e v="#N/A"/>
    <e v="#N/A"/>
    <e v="#N/A"/>
    <s v="FIXED"/>
    <x v="1134"/>
    <m/>
    <m/>
    <m/>
    <m/>
    <x v="0"/>
  </r>
  <r>
    <x v="5"/>
    <s v="e800771e-cf8e-4b74-a9da-2dacb03266ee"/>
    <x v="0"/>
    <e v="#N/A"/>
    <e v="#N/A"/>
    <e v="#N/A"/>
    <s v="FIXED"/>
    <x v="1134"/>
    <m/>
    <m/>
    <m/>
    <m/>
    <x v="0"/>
  </r>
  <r>
    <x v="4"/>
    <s v="e80449c8-8f24-46a2-90c7-7e11db8889b8"/>
    <x v="2"/>
    <s v="bdwybko7ptf9n2d"/>
    <s v="e80449c8-8f24-46a2-90c7-7e11db8889b8"/>
    <s v="High"/>
    <s v="ACTIVE"/>
    <x v="1134"/>
    <m/>
    <m/>
    <m/>
    <m/>
    <x v="0"/>
  </r>
  <r>
    <x v="1"/>
    <s v="e80503ad-3aed-49a5-9b3f-33b1e11e078a"/>
    <x v="2"/>
    <s v="bpn-roseadcb-02"/>
    <s v="e80503ad-3aed-49a5-9b3f-33b1e11e078a"/>
    <s v="High"/>
    <s v="ACTIVE"/>
    <x v="1134"/>
    <m/>
    <m/>
    <m/>
    <m/>
    <x v="0"/>
  </r>
  <r>
    <x v="10"/>
    <s v="e806096d-7b52-4f11-a129-b3cbeea12e22"/>
    <x v="0"/>
    <s v="bpn-roseblas-01"/>
    <s v="e806096d-7b52-4f11-a129-b3cbeea12e22"/>
    <s v="Medium"/>
    <s v="FIXED"/>
    <x v="1134"/>
    <m/>
    <m/>
    <m/>
    <m/>
    <x v="0"/>
  </r>
  <r>
    <x v="0"/>
    <s v="e80656fa-fee4-4a91-9637-3e284b287393"/>
    <x v="0"/>
    <e v="#N/A"/>
    <e v="#N/A"/>
    <e v="#N/A"/>
    <s v="FIXED"/>
    <x v="1134"/>
    <m/>
    <m/>
    <m/>
    <m/>
    <x v="0"/>
  </r>
  <r>
    <x v="0"/>
    <s v="e807380e-1e49-4f32-9090-5425bb3e9ed8"/>
    <x v="0"/>
    <e v="#N/A"/>
    <e v="#N/A"/>
    <e v="#N/A"/>
    <s v="FIXED"/>
    <x v="1134"/>
    <m/>
    <m/>
    <m/>
    <m/>
    <x v="0"/>
  </r>
  <r>
    <x v="0"/>
    <s v="e8079b28-d69e-41ec-aeea-55ced65c8f73"/>
    <x v="0"/>
    <e v="#N/A"/>
    <e v="#N/A"/>
    <e v="#N/A"/>
    <s v="FIXED"/>
    <x v="1134"/>
    <m/>
    <m/>
    <m/>
    <m/>
    <x v="0"/>
  </r>
  <r>
    <x v="0"/>
    <s v="e807e88d-4516-476c-a544-981e2900a108"/>
    <x v="0"/>
    <e v="#N/A"/>
    <e v="#N/A"/>
    <e v="#N/A"/>
    <s v="FIXED"/>
    <x v="1134"/>
    <m/>
    <m/>
    <m/>
    <m/>
    <x v="0"/>
  </r>
  <r>
    <x v="4"/>
    <s v="e807f781-9a88-4a8b-9ea6-4d1e585f3e03"/>
    <x v="0"/>
    <s v="miambko57n66j3l"/>
    <s v="e807f781-9a88-4a8b-9ea6-4d1e585f3e03"/>
    <s v="High"/>
    <s v="FIXED"/>
    <x v="1134"/>
    <m/>
    <m/>
    <m/>
    <m/>
    <x v="0"/>
  </r>
  <r>
    <x v="8"/>
    <s v="e80a0258-2ea2-4946-9d3b-f893799074a4"/>
    <x v="0"/>
    <e v="#N/A"/>
    <e v="#N/A"/>
    <e v="#N/A"/>
    <s v="FIXED"/>
    <x v="1134"/>
    <m/>
    <m/>
    <m/>
    <m/>
    <x v="0"/>
  </r>
  <r>
    <x v="0"/>
    <s v="e80ae531-c39e-475c-9aad-b2dd30177954"/>
    <x v="0"/>
    <e v="#N/A"/>
    <e v="#N/A"/>
    <e v="#N/A"/>
    <s v="FIXED"/>
    <x v="1134"/>
    <m/>
    <m/>
    <m/>
    <m/>
    <x v="0"/>
  </r>
  <r>
    <x v="1"/>
    <s v="e80af23a-3c5d-4edc-acb6-89898945b76b"/>
    <x v="0"/>
    <e v="#N/A"/>
    <e v="#N/A"/>
    <e v="#N/A"/>
    <s v="FIXED"/>
    <x v="1134"/>
    <m/>
    <m/>
    <m/>
    <m/>
    <x v="0"/>
  </r>
  <r>
    <x v="10"/>
    <s v="e80b697e-b2be-4c3c-91e6-8910ae547b15"/>
    <x v="2"/>
    <s v="bpn-roseblas-03"/>
    <s v="e80b697e-b2be-4c3c-91e6-8910ae547b15"/>
    <s v="High"/>
    <s v="ACTIVE"/>
    <x v="1134"/>
    <m/>
    <m/>
    <m/>
    <m/>
    <x v="0"/>
  </r>
  <r>
    <x v="0"/>
    <s v="e80d784d-4e15-4510-a219-45cbf1e72b6c"/>
    <x v="0"/>
    <e v="#N/A"/>
    <e v="#N/A"/>
    <e v="#N/A"/>
    <s v="FIXED"/>
    <x v="1134"/>
    <m/>
    <m/>
    <m/>
    <m/>
    <x v="0"/>
  </r>
  <r>
    <x v="1"/>
    <s v="e80d7b25-8d4f-4754-ab42-5ad4452d6d7d"/>
    <x v="2"/>
    <s v="bpn-bdwybp-01"/>
    <s v="e80d7b25-8d4f-4754-ab42-5ad4452d6d7d"/>
    <s v="Medium"/>
    <s v="ACTIVE"/>
    <x v="1134"/>
    <m/>
    <m/>
    <m/>
    <m/>
    <x v="0"/>
  </r>
  <r>
    <x v="4"/>
    <s v="e80da6da-7b82-4fad-95eb-e6f31969fc83"/>
    <x v="0"/>
    <e v="#N/A"/>
    <e v="#N/A"/>
    <e v="#N/A"/>
    <s v="FIXED"/>
    <x v="1134"/>
    <m/>
    <m/>
    <m/>
    <m/>
    <x v="0"/>
  </r>
  <r>
    <x v="0"/>
    <s v="e80dbb78-0de2-49b8-8bd3-0446a44e6e26"/>
    <x v="0"/>
    <e v="#N/A"/>
    <e v="#N/A"/>
    <e v="#N/A"/>
    <s v="FIXED"/>
    <x v="1134"/>
    <m/>
    <m/>
    <m/>
    <m/>
    <x v="0"/>
  </r>
  <r>
    <x v="0"/>
    <s v="e80e4c0a-8116-457d-bc9f-41a3805f9e41"/>
    <x v="0"/>
    <e v="#N/A"/>
    <e v="#N/A"/>
    <e v="#N/A"/>
    <s v="FIXED"/>
    <x v="1134"/>
    <m/>
    <m/>
    <m/>
    <m/>
    <x v="0"/>
  </r>
  <r>
    <x v="12"/>
    <s v="e80f0ef7-7a68-491f-969b-b235037b3d6d"/>
    <x v="0"/>
    <e v="#N/A"/>
    <e v="#N/A"/>
    <e v="#N/A"/>
    <s v="FIXED"/>
    <x v="1134"/>
    <m/>
    <m/>
    <m/>
    <m/>
    <x v="0"/>
  </r>
  <r>
    <x v="0"/>
    <s v="e81021ec-35bd-43cb-a7eb-d77e828c1d97"/>
    <x v="0"/>
    <e v="#N/A"/>
    <e v="#N/A"/>
    <e v="#N/A"/>
    <s v="FIXED"/>
    <x v="1134"/>
    <m/>
    <m/>
    <m/>
    <m/>
    <x v="0"/>
  </r>
  <r>
    <x v="0"/>
    <s v="e811c91c-d879-4c4e-bb6d-0ee85df9eddd"/>
    <x v="0"/>
    <e v="#N/A"/>
    <e v="#N/A"/>
    <e v="#N/A"/>
    <s v="FIXED"/>
    <x v="1134"/>
    <m/>
    <m/>
    <m/>
    <m/>
    <x v="0"/>
  </r>
  <r>
    <x v="0"/>
    <s v="e81247db-d1c0-4304-b0bf-0bdd619f517c"/>
    <x v="0"/>
    <e v="#N/A"/>
    <e v="#N/A"/>
    <e v="#N/A"/>
    <s v="FIXED"/>
    <x v="1134"/>
    <m/>
    <m/>
    <m/>
    <m/>
    <x v="0"/>
  </r>
  <r>
    <x v="0"/>
    <s v="e81293c6-16ea-40a3-bf71-bf9c6c32e27a"/>
    <x v="0"/>
    <e v="#N/A"/>
    <e v="#N/A"/>
    <e v="#N/A"/>
    <s v="FIXED"/>
    <x v="1134"/>
    <m/>
    <m/>
    <m/>
    <m/>
    <x v="0"/>
  </r>
  <r>
    <x v="0"/>
    <s v="e813560f-96f9-458f-b59d-95e3d77ccf0f"/>
    <x v="0"/>
    <e v="#N/A"/>
    <e v="#N/A"/>
    <e v="#N/A"/>
    <s v="FIXED"/>
    <x v="1134"/>
    <m/>
    <m/>
    <m/>
    <m/>
    <x v="0"/>
  </r>
  <r>
    <x v="4"/>
    <s v="e81396e2-06f2-47fe-8ee0-b583f74c8a87"/>
    <x v="0"/>
    <e v="#N/A"/>
    <e v="#N/A"/>
    <e v="#N/A"/>
    <s v="FIXED"/>
    <x v="1134"/>
    <m/>
    <m/>
    <m/>
    <m/>
    <x v="0"/>
  </r>
  <r>
    <x v="0"/>
    <s v="e815011f-0afe-42aa-8116-05c867250e9d"/>
    <x v="0"/>
    <e v="#N/A"/>
    <e v="#N/A"/>
    <e v="#N/A"/>
    <s v="FIXED"/>
    <x v="1134"/>
    <m/>
    <m/>
    <m/>
    <m/>
    <x v="0"/>
  </r>
  <r>
    <x v="0"/>
    <s v="e815c80d-79e2-41db-975d-0d34fa25b2c5"/>
    <x v="0"/>
    <e v="#N/A"/>
    <e v="#N/A"/>
    <e v="#N/A"/>
    <s v="FIXED"/>
    <x v="1134"/>
    <m/>
    <m/>
    <m/>
    <m/>
    <x v="0"/>
  </r>
  <r>
    <x v="0"/>
    <s v="e8162216-2a6f-45b0-9ecc-e0e9cbd4a7a2"/>
    <x v="0"/>
    <e v="#N/A"/>
    <e v="#N/A"/>
    <e v="#N/A"/>
    <s v="FIXED"/>
    <x v="1134"/>
    <m/>
    <m/>
    <m/>
    <m/>
    <x v="0"/>
  </r>
  <r>
    <x v="2"/>
    <s v="e816c8bb-8b2f-4489-bdb6-20773cf845c2"/>
    <x v="0"/>
    <e v="#N/A"/>
    <e v="#N/A"/>
    <e v="#N/A"/>
    <s v="FIXED"/>
    <x v="1134"/>
    <m/>
    <m/>
    <m/>
    <m/>
    <x v="0"/>
  </r>
  <r>
    <x v="7"/>
    <s v="e816e63e-2a9b-4f9b-bb14-a091e02c48de"/>
    <x v="0"/>
    <e v="#N/A"/>
    <e v="#N/A"/>
    <e v="#N/A"/>
    <s v="FIXED"/>
    <x v="1134"/>
    <m/>
    <m/>
    <m/>
    <m/>
    <x v="0"/>
  </r>
  <r>
    <x v="9"/>
    <s v="e816fc1c-70af-4b6b-b066-554a7d8596f4"/>
    <x v="0"/>
    <e v="#N/A"/>
    <e v="#N/A"/>
    <e v="#N/A"/>
    <s v="FIXED"/>
    <x v="1134"/>
    <m/>
    <m/>
    <m/>
    <m/>
    <x v="0"/>
  </r>
  <r>
    <x v="10"/>
    <s v="e8173a26-d8e9-4350-b6b6-44b94ed8f554"/>
    <x v="0"/>
    <e v="#N/A"/>
    <e v="#N/A"/>
    <e v="#N/A"/>
    <s v="FIXED"/>
    <x v="1134"/>
    <m/>
    <m/>
    <m/>
    <m/>
    <x v="0"/>
  </r>
  <r>
    <x v="0"/>
    <s v="e8181809-c144-49aa-af77-40533734d94f"/>
    <x v="0"/>
    <e v="#N/A"/>
    <e v="#N/A"/>
    <e v="#N/A"/>
    <s v="FIXED"/>
    <x v="1134"/>
    <m/>
    <m/>
    <m/>
    <m/>
    <x v="0"/>
  </r>
  <r>
    <x v="1"/>
    <s v="e81843f7-b6e9-4d2e-a4d2-b25ace6134b4"/>
    <x v="0"/>
    <e v="#N/A"/>
    <e v="#N/A"/>
    <e v="#N/A"/>
    <s v="FIXED"/>
    <x v="1134"/>
    <m/>
    <m/>
    <m/>
    <m/>
    <x v="0"/>
  </r>
  <r>
    <x v="10"/>
    <s v="e8199d04-6c17-4157-88ef-6e56714ccef8"/>
    <x v="1"/>
    <s v="bpn-cmtyacdb-02"/>
    <s v="e8199d04-6c17-4157-88ef-6e56714ccef8"/>
    <s v="Medium"/>
    <s v="RESURFACED"/>
    <x v="1134"/>
    <m/>
    <m/>
    <m/>
    <m/>
    <x v="0"/>
  </r>
  <r>
    <x v="0"/>
    <s v="e81a1954-e1b7-4ea1-8f99-d545385e8e43"/>
    <x v="0"/>
    <s v="0031brng3ggkh2d.bpna.popularinc.net"/>
    <s v="e81a1954-e1b7-4ea1-8f99-d545385e8e43"/>
    <s v="Medium"/>
    <s v="FIXED"/>
    <x v="1134"/>
    <m/>
    <m/>
    <m/>
    <m/>
    <x v="0"/>
  </r>
  <r>
    <x v="2"/>
    <s v="e81a7024-0900-43d6-b598-80a17ec75648"/>
    <x v="0"/>
    <e v="#N/A"/>
    <e v="#N/A"/>
    <e v="#N/A"/>
    <s v="FIXED"/>
    <x v="1134"/>
    <m/>
    <m/>
    <m/>
    <m/>
    <x v="0"/>
  </r>
  <r>
    <x v="0"/>
    <s v="e81b458d-0bc0-4661-bdb6-91c0996d819a"/>
    <x v="0"/>
    <e v="#N/A"/>
    <e v="#N/A"/>
    <e v="#N/A"/>
    <s v="FIXED"/>
    <x v="1134"/>
    <m/>
    <m/>
    <m/>
    <m/>
    <x v="0"/>
  </r>
  <r>
    <x v="0"/>
    <s v="e81b5882-560b-4fe4-9071-5aa5e5d685ee"/>
    <x v="0"/>
    <e v="#N/A"/>
    <e v="#N/A"/>
    <e v="#N/A"/>
    <s v="FIXED"/>
    <x v="1134"/>
    <m/>
    <m/>
    <m/>
    <m/>
    <x v="0"/>
  </r>
  <r>
    <x v="0"/>
    <s v="e81b5ddf-deef-4aed-84fd-f191bdab15ab"/>
    <x v="0"/>
    <e v="#N/A"/>
    <e v="#N/A"/>
    <e v="#N/A"/>
    <s v="FIXED"/>
    <x v="1134"/>
    <m/>
    <m/>
    <m/>
    <m/>
    <x v="0"/>
  </r>
  <r>
    <x v="0"/>
    <s v="e81beb59-9847-432c-9cb1-3298e5912587"/>
    <x v="0"/>
    <e v="#N/A"/>
    <e v="#N/A"/>
    <e v="#N/A"/>
    <s v="FIXED"/>
    <x v="1134"/>
    <m/>
    <m/>
    <m/>
    <m/>
    <x v="0"/>
  </r>
  <r>
    <x v="0"/>
    <s v="e81c0c9a-5d43-4cbd-97e8-961ac97c15a2"/>
    <x v="0"/>
    <e v="#N/A"/>
    <e v="#N/A"/>
    <e v="#N/A"/>
    <s v="FIXED"/>
    <x v="1134"/>
    <m/>
    <m/>
    <m/>
    <m/>
    <x v="0"/>
  </r>
  <r>
    <x v="0"/>
    <s v="e81c196e-0f66-45ed-8976-fd3e34d03086"/>
    <x v="0"/>
    <e v="#N/A"/>
    <e v="#N/A"/>
    <e v="#N/A"/>
    <s v="FIXED"/>
    <x v="1134"/>
    <m/>
    <m/>
    <m/>
    <m/>
    <x v="0"/>
  </r>
  <r>
    <x v="0"/>
    <s v="e81c9fd9-641c-46d0-b7ed-4119772a7aca"/>
    <x v="0"/>
    <e v="#N/A"/>
    <e v="#N/A"/>
    <e v="#N/A"/>
    <s v="FIXED"/>
    <x v="1134"/>
    <m/>
    <m/>
    <m/>
    <m/>
    <x v="0"/>
  </r>
  <r>
    <x v="0"/>
    <s v="e81ced1d-6df0-4bc6-82be-c28cb8ce5b0f"/>
    <x v="0"/>
    <e v="#N/A"/>
    <e v="#N/A"/>
    <e v="#N/A"/>
    <s v="FIXED"/>
    <x v="1134"/>
    <m/>
    <m/>
    <m/>
    <m/>
    <x v="0"/>
  </r>
  <r>
    <x v="4"/>
    <s v="e81cefb6-b2da-4e77-be0f-a4297d95032c"/>
    <x v="0"/>
    <e v="#N/A"/>
    <e v="#N/A"/>
    <e v="#N/A"/>
    <s v="FIXED"/>
    <x v="1134"/>
    <m/>
    <m/>
    <m/>
    <m/>
    <x v="0"/>
  </r>
  <r>
    <x v="0"/>
    <s v="e81d216f-02cc-4ea1-acd2-b479de22e16b"/>
    <x v="0"/>
    <e v="#N/A"/>
    <e v="#N/A"/>
    <e v="#N/A"/>
    <s v="FIXED"/>
    <x v="1134"/>
    <m/>
    <m/>
    <m/>
    <m/>
    <x v="0"/>
  </r>
  <r>
    <x v="0"/>
    <s v="e81e0d4e-1b7d-4b14-bc9e-ecca783322b9"/>
    <x v="0"/>
    <s v="0019bcp8htzhq2d.bpna.popularinc.net"/>
    <s v="e81e0d4e-1b7d-4b14-bc9e-ecca783322b9"/>
    <s v="High"/>
    <s v="FIXED"/>
    <x v="1134"/>
    <m/>
    <m/>
    <m/>
    <m/>
    <x v="0"/>
  </r>
  <r>
    <x v="0"/>
    <s v="e82013f4-f38f-46cc-be1a-05ee6ff84ee3"/>
    <x v="0"/>
    <e v="#N/A"/>
    <e v="#N/A"/>
    <e v="#N/A"/>
    <s v="FIXED"/>
    <x v="1134"/>
    <m/>
    <m/>
    <m/>
    <m/>
    <x v="0"/>
  </r>
  <r>
    <x v="4"/>
    <s v="e8210a58-aca1-4e65-9c87-bd2190efea1f"/>
    <x v="0"/>
    <e v="#N/A"/>
    <e v="#N/A"/>
    <e v="#N/A"/>
    <s v="FIXED"/>
    <x v="1134"/>
    <m/>
    <m/>
    <m/>
    <m/>
    <x v="0"/>
  </r>
  <r>
    <x v="0"/>
    <s v="e8216db6-b691-4d3c-a294-fbb9634b03e0"/>
    <x v="0"/>
    <e v="#N/A"/>
    <e v="#N/A"/>
    <e v="#N/A"/>
    <s v="FIXED"/>
    <x v="1134"/>
    <m/>
    <m/>
    <m/>
    <m/>
    <x v="0"/>
  </r>
  <r>
    <x v="0"/>
    <s v="e82175d0-dba5-4f26-b8ef-b6237500f557"/>
    <x v="0"/>
    <e v="#N/A"/>
    <e v="#N/A"/>
    <e v="#N/A"/>
    <s v="FIXED"/>
    <x v="1134"/>
    <m/>
    <m/>
    <m/>
    <m/>
    <x v="0"/>
  </r>
  <r>
    <x v="0"/>
    <s v="e821ca0b-bd80-45c9-9d81-9e7ad9fd7ba3"/>
    <x v="0"/>
    <e v="#N/A"/>
    <e v="#N/A"/>
    <e v="#N/A"/>
    <s v="FIXED"/>
    <x v="1134"/>
    <m/>
    <m/>
    <m/>
    <m/>
    <x v="0"/>
  </r>
  <r>
    <x v="4"/>
    <s v="e8224afe-e46f-4470-b030-e5faaa09cebe"/>
    <x v="0"/>
    <e v="#N/A"/>
    <e v="#N/A"/>
    <e v="#N/A"/>
    <s v="FIXED"/>
    <x v="1134"/>
    <m/>
    <m/>
    <m/>
    <m/>
    <x v="0"/>
  </r>
  <r>
    <x v="7"/>
    <s v="e8233b50-b68c-490d-8c2d-19cb29e3b7b5"/>
    <x v="0"/>
    <e v="#N/A"/>
    <e v="#N/A"/>
    <e v="#N/A"/>
    <s v="FIXED"/>
    <x v="1134"/>
    <m/>
    <m/>
    <m/>
    <m/>
    <x v="0"/>
  </r>
  <r>
    <x v="0"/>
    <s v="e8234f46-7f7e-410c-b326-352cfb54a4d4"/>
    <x v="0"/>
    <e v="#N/A"/>
    <e v="#N/A"/>
    <e v="#N/A"/>
    <s v="FIXED"/>
    <x v="1134"/>
    <m/>
    <m/>
    <m/>
    <m/>
    <x v="0"/>
  </r>
  <r>
    <x v="0"/>
    <s v="e8238a52-b3e3-421a-b691-6c9738010608"/>
    <x v="0"/>
    <s v="miambko7t64x33l.bpna.popularinc.net"/>
    <s v="e8238a52-b3e3-421a-b691-6c9738010608"/>
    <s v="Medium"/>
    <s v="FIXED"/>
    <x v="1134"/>
    <m/>
    <m/>
    <m/>
    <m/>
    <x v="0"/>
  </r>
  <r>
    <x v="0"/>
    <s v="e823ec99-82b3-44e8-9964-1b9ba945f892"/>
    <x v="0"/>
    <e v="#N/A"/>
    <e v="#N/A"/>
    <e v="#N/A"/>
    <s v="FIXED"/>
    <x v="1134"/>
    <m/>
    <m/>
    <m/>
    <m/>
    <x v="0"/>
  </r>
  <r>
    <x v="4"/>
    <s v="e824c30d-eb0f-465c-9d45-9d15cebbb0c9"/>
    <x v="0"/>
    <e v="#N/A"/>
    <e v="#N/A"/>
    <e v="#N/A"/>
    <s v="FIXED"/>
    <x v="1134"/>
    <m/>
    <m/>
    <m/>
    <m/>
    <x v="0"/>
  </r>
  <r>
    <x v="2"/>
    <s v="e824ceab-3f2d-4824-b407-c9243e370c77"/>
    <x v="1"/>
    <e v="#N/A"/>
    <e v="#N/A"/>
    <e v="#N/A"/>
    <s v="RESURFACED"/>
    <x v="1134"/>
    <m/>
    <m/>
    <m/>
    <m/>
    <x v="0"/>
  </r>
  <r>
    <x v="0"/>
    <s v="e825915c-6a1c-4d14-b43e-d6de6bb59bc0"/>
    <x v="0"/>
    <e v="#N/A"/>
    <e v="#N/A"/>
    <e v="#N/A"/>
    <s v="FIXED"/>
    <x v="1134"/>
    <m/>
    <m/>
    <m/>
    <m/>
    <x v="0"/>
  </r>
  <r>
    <x v="9"/>
    <s v="e826285a-7efc-4247-ada5-4a13a1b38790"/>
    <x v="2"/>
    <s v="bpn-roseclts-09.bpna.popularinc.net"/>
    <s v="e826285a-7efc-4247-ada5-4a13a1b38790"/>
    <s v="Critical"/>
    <s v="ACTIVE"/>
    <x v="1134"/>
    <m/>
    <m/>
    <m/>
    <m/>
    <x v="0"/>
  </r>
  <r>
    <x v="0"/>
    <s v="e8262b49-3572-4638-a014-31744bcf8bd4"/>
    <x v="1"/>
    <e v="#N/A"/>
    <e v="#N/A"/>
    <e v="#N/A"/>
    <s v="RESURFACED"/>
    <x v="1134"/>
    <m/>
    <m/>
    <m/>
    <m/>
    <x v="0"/>
  </r>
  <r>
    <x v="0"/>
    <s v="e8273867-a8d1-4246-9799-99988cd9c2c1"/>
    <x v="0"/>
    <e v="#N/A"/>
    <e v="#N/A"/>
    <e v="#N/A"/>
    <s v="FIXED"/>
    <x v="1134"/>
    <m/>
    <m/>
    <m/>
    <m/>
    <x v="0"/>
  </r>
  <r>
    <x v="0"/>
    <s v="e827b932-64a6-4112-b165-ce229290693f"/>
    <x v="0"/>
    <e v="#N/A"/>
    <e v="#N/A"/>
    <e v="#N/A"/>
    <s v="FIXED"/>
    <x v="1134"/>
    <m/>
    <m/>
    <m/>
    <m/>
    <x v="0"/>
  </r>
  <r>
    <x v="0"/>
    <s v="e829f6d1-d4d0-4178-bfe3-65362a9da6c3"/>
    <x v="0"/>
    <e v="#N/A"/>
    <e v="#N/A"/>
    <e v="#N/A"/>
    <s v="FIXED"/>
    <x v="1134"/>
    <m/>
    <m/>
    <m/>
    <m/>
    <x v="0"/>
  </r>
  <r>
    <x v="0"/>
    <s v="e82a1e59-c624-44af-b63b-c29d57947857"/>
    <x v="0"/>
    <e v="#N/A"/>
    <e v="#N/A"/>
    <e v="#N/A"/>
    <s v="FIXED"/>
    <x v="1134"/>
    <m/>
    <m/>
    <m/>
    <m/>
    <x v="0"/>
  </r>
  <r>
    <x v="0"/>
    <s v="e82a5877-0983-47ed-bff0-00453a4c9c85"/>
    <x v="0"/>
    <e v="#N/A"/>
    <e v="#N/A"/>
    <e v="#N/A"/>
    <s v="FIXED"/>
    <x v="1134"/>
    <m/>
    <m/>
    <m/>
    <m/>
    <x v="0"/>
  </r>
  <r>
    <x v="4"/>
    <s v="e82b7fcf-a2d6-4a9b-b615-0c0f565521a9"/>
    <x v="0"/>
    <e v="#N/A"/>
    <e v="#N/A"/>
    <e v="#N/A"/>
    <s v="FIXED"/>
    <x v="1134"/>
    <m/>
    <m/>
    <m/>
    <m/>
    <x v="0"/>
  </r>
  <r>
    <x v="0"/>
    <s v="e82c2193-6587-4893-ad50-4d892012b619"/>
    <x v="0"/>
    <e v="#N/A"/>
    <e v="#N/A"/>
    <e v="#N/A"/>
    <s v="FIXED"/>
    <x v="1134"/>
    <m/>
    <m/>
    <m/>
    <m/>
    <x v="0"/>
  </r>
  <r>
    <x v="0"/>
    <s v="e82d03d9-7f2e-4f52-8cf7-f1ce1da8a1bf"/>
    <x v="0"/>
    <e v="#N/A"/>
    <e v="#N/A"/>
    <e v="#N/A"/>
    <s v="FIXED"/>
    <x v="1134"/>
    <m/>
    <m/>
    <m/>
    <m/>
    <x v="0"/>
  </r>
  <r>
    <x v="3"/>
    <s v="e82df2e3-b0ca-4a80-bf78-8546928cc75e"/>
    <x v="0"/>
    <e v="#N/A"/>
    <e v="#N/A"/>
    <e v="#N/A"/>
    <s v="FIXED"/>
    <x v="1134"/>
    <m/>
    <m/>
    <m/>
    <m/>
    <x v="0"/>
  </r>
  <r>
    <x v="2"/>
    <s v="e82e1234-1127-4e02-9a3a-9c85ecfda942"/>
    <x v="0"/>
    <e v="#N/A"/>
    <e v="#N/A"/>
    <e v="#N/A"/>
    <s v="FIXED"/>
    <x v="1134"/>
    <m/>
    <m/>
    <m/>
    <m/>
    <x v="0"/>
  </r>
  <r>
    <x v="9"/>
    <s v="e82e1541-0e4a-4645-9ae8-5d357c5ce8b8"/>
    <x v="0"/>
    <s v="bpn-roseitts04x.bpna.popularinc.net"/>
    <s v="e82e1541-0e4a-4645-9ae8-5d357c5ce8b8"/>
    <s v="Medium"/>
    <s v="FIXED"/>
    <x v="1134"/>
    <m/>
    <m/>
    <m/>
    <m/>
    <x v="0"/>
  </r>
  <r>
    <x v="0"/>
    <s v="e82ec58c-0fe8-40f7-92e1-4985349874f0"/>
    <x v="0"/>
    <e v="#N/A"/>
    <e v="#N/A"/>
    <e v="#N/A"/>
    <s v="FIXED"/>
    <x v="1134"/>
    <m/>
    <m/>
    <m/>
    <m/>
    <x v="0"/>
  </r>
  <r>
    <x v="4"/>
    <s v="e82f096b-5d4a-4c75-93aa-29d85884c475"/>
    <x v="0"/>
    <e v="#N/A"/>
    <e v="#N/A"/>
    <e v="#N/A"/>
    <s v="FIXED"/>
    <x v="1134"/>
    <m/>
    <m/>
    <m/>
    <m/>
    <x v="0"/>
  </r>
  <r>
    <x v="0"/>
    <s v="e82f5392-1240-4e5d-a7e8-0b19193d701c"/>
    <x v="0"/>
    <e v="#N/A"/>
    <e v="#N/A"/>
    <e v="#N/A"/>
    <s v="FIXED"/>
    <x v="1134"/>
    <m/>
    <m/>
    <m/>
    <m/>
    <x v="0"/>
  </r>
  <r>
    <x v="0"/>
    <s v="e82f7315-a02a-46f6-818f-52b32e5f3360"/>
    <x v="0"/>
    <e v="#N/A"/>
    <e v="#N/A"/>
    <e v="#N/A"/>
    <s v="FIXED"/>
    <x v="1134"/>
    <m/>
    <m/>
    <m/>
    <m/>
    <x v="0"/>
  </r>
  <r>
    <x v="0"/>
    <s v="e830ccb6-9586-4cd8-a51e-c73b2859b480"/>
    <x v="0"/>
    <e v="#N/A"/>
    <e v="#N/A"/>
    <e v="#N/A"/>
    <s v="FIXED"/>
    <x v="1134"/>
    <m/>
    <m/>
    <m/>
    <m/>
    <x v="0"/>
  </r>
  <r>
    <x v="7"/>
    <s v="e8313ebd-db75-4189-955d-23d880b9c1f7"/>
    <x v="0"/>
    <e v="#N/A"/>
    <e v="#N/A"/>
    <e v="#N/A"/>
    <s v="FIXED"/>
    <x v="1134"/>
    <m/>
    <m/>
    <m/>
    <m/>
    <x v="0"/>
  </r>
  <r>
    <x v="0"/>
    <s v="e831916e-01f0-47f0-80d7-52f06bf90c8e"/>
    <x v="0"/>
    <e v="#N/A"/>
    <e v="#N/A"/>
    <e v="#N/A"/>
    <s v="FIXED"/>
    <x v="1134"/>
    <m/>
    <m/>
    <m/>
    <m/>
    <x v="0"/>
  </r>
  <r>
    <x v="0"/>
    <s v="e8329507-c0a2-49f5-9887-7618f3c0be46"/>
    <x v="0"/>
    <e v="#N/A"/>
    <e v="#N/A"/>
    <e v="#N/A"/>
    <s v="FIXED"/>
    <x v="1134"/>
    <m/>
    <m/>
    <m/>
    <m/>
    <x v="0"/>
  </r>
  <r>
    <x v="4"/>
    <s v="e8333655-0e36-4764-a6d2-06e01a487d1c"/>
    <x v="0"/>
    <e v="#N/A"/>
    <e v="#N/A"/>
    <e v="#N/A"/>
    <s v="FIXED"/>
    <x v="1134"/>
    <m/>
    <m/>
    <m/>
    <m/>
    <x v="0"/>
  </r>
  <r>
    <x v="9"/>
    <s v="e8341bc6-31b9-4214-ac46-d7dcc210da77"/>
    <x v="0"/>
    <e v="#N/A"/>
    <e v="#N/A"/>
    <e v="#N/A"/>
    <s v="FIXED"/>
    <x v="1134"/>
    <m/>
    <m/>
    <m/>
    <m/>
    <x v="0"/>
  </r>
  <r>
    <x v="0"/>
    <s v="e8352ee8-2df1-4d49-8980-a7437fe8259d"/>
    <x v="0"/>
    <s v="miambrn3rns633l"/>
    <s v="e8352ee8-2df1-4d49-8980-a7437fe8259d"/>
    <s v="Critical"/>
    <s v="FIXED"/>
    <x v="1134"/>
    <m/>
    <m/>
    <m/>
    <m/>
    <x v="0"/>
  </r>
  <r>
    <x v="0"/>
    <s v="e8360b10-af97-4e17-a48e-7b9a3511a84d"/>
    <x v="0"/>
    <e v="#N/A"/>
    <e v="#N/A"/>
    <e v="#N/A"/>
    <s v="FIXED"/>
    <x v="1134"/>
    <m/>
    <m/>
    <m/>
    <m/>
    <x v="0"/>
  </r>
  <r>
    <x v="0"/>
    <s v="e8363d9c-a1c2-4005-b459-c138199558d1"/>
    <x v="0"/>
    <e v="#N/A"/>
    <e v="#N/A"/>
    <e v="#N/A"/>
    <s v="FIXED"/>
    <x v="1134"/>
    <m/>
    <m/>
    <m/>
    <m/>
    <x v="0"/>
  </r>
  <r>
    <x v="0"/>
    <s v="e836aeb3-46f5-4449-9310-c0c86ae4d895"/>
    <x v="0"/>
    <e v="#N/A"/>
    <e v="#N/A"/>
    <e v="#N/A"/>
    <s v="FIXED"/>
    <x v="1134"/>
    <m/>
    <m/>
    <m/>
    <m/>
    <x v="0"/>
  </r>
  <r>
    <x v="10"/>
    <s v="e8378e67-1349-46ce-94e6-35ca9da1d576"/>
    <x v="0"/>
    <e v="#N/A"/>
    <e v="#N/A"/>
    <e v="#N/A"/>
    <s v="FIXED"/>
    <x v="1134"/>
    <m/>
    <m/>
    <m/>
    <m/>
    <x v="0"/>
  </r>
  <r>
    <x v="4"/>
    <s v="e83795a3-9bee-4e9d-b05b-be24d9c05b94"/>
    <x v="0"/>
    <e v="#N/A"/>
    <e v="#N/A"/>
    <e v="#N/A"/>
    <s v="FIXED"/>
    <x v="1134"/>
    <m/>
    <m/>
    <m/>
    <m/>
    <x v="0"/>
  </r>
  <r>
    <x v="5"/>
    <s v="e838017a-da5d-47b3-a2c6-7b8835f4e80f"/>
    <x v="0"/>
    <e v="#N/A"/>
    <e v="#N/A"/>
    <e v="#N/A"/>
    <s v="FIXED"/>
    <x v="1134"/>
    <m/>
    <m/>
    <m/>
    <m/>
    <x v="0"/>
  </r>
  <r>
    <x v="2"/>
    <s v="e8397283-af7c-4700-a5f7-671d05fffd27"/>
    <x v="0"/>
    <e v="#N/A"/>
    <e v="#N/A"/>
    <e v="#N/A"/>
    <s v="FIXED"/>
    <x v="1134"/>
    <m/>
    <m/>
    <m/>
    <m/>
    <x v="0"/>
  </r>
  <r>
    <x v="7"/>
    <s v="e839e06a-2eda-4cae-8576-27fc881e5e7f"/>
    <x v="0"/>
    <e v="#N/A"/>
    <e v="#N/A"/>
    <e v="#N/A"/>
    <s v="FIXED"/>
    <x v="1134"/>
    <m/>
    <m/>
    <m/>
    <m/>
    <x v="0"/>
  </r>
  <r>
    <x v="0"/>
    <s v="e83b350e-14b1-4ca0-a840-e5d1f3012fcd"/>
    <x v="0"/>
    <e v="#N/A"/>
    <e v="#N/A"/>
    <e v="#N/A"/>
    <s v="FIXED"/>
    <x v="1134"/>
    <m/>
    <m/>
    <m/>
    <m/>
    <x v="0"/>
  </r>
  <r>
    <x v="0"/>
    <s v="e83ba0b5-4133-4f33-b757-dfc94f084e80"/>
    <x v="0"/>
    <e v="#N/A"/>
    <e v="#N/A"/>
    <e v="#N/A"/>
    <s v="FIXED"/>
    <x v="1134"/>
    <m/>
    <m/>
    <m/>
    <m/>
    <x v="0"/>
  </r>
  <r>
    <x v="0"/>
    <s v="e83d3d42-7f5a-4a05-a53c-9d1d50fccf09"/>
    <x v="0"/>
    <e v="#N/A"/>
    <e v="#N/A"/>
    <e v="#N/A"/>
    <s v="FIXED"/>
    <x v="1134"/>
    <m/>
    <m/>
    <m/>
    <m/>
    <x v="0"/>
  </r>
  <r>
    <x v="6"/>
    <s v="e83e7499-b941-4219-97f5-1cd808bd39c8"/>
    <x v="0"/>
    <e v="#N/A"/>
    <e v="#N/A"/>
    <e v="#N/A"/>
    <s v="FIXED"/>
    <x v="1134"/>
    <m/>
    <m/>
    <m/>
    <m/>
    <x v="0"/>
  </r>
  <r>
    <x v="0"/>
    <s v="e841a8b5-3717-41db-a034-f7dff050548d"/>
    <x v="0"/>
    <e v="#N/A"/>
    <e v="#N/A"/>
    <e v="#N/A"/>
    <s v="FIXED"/>
    <x v="1134"/>
    <m/>
    <m/>
    <m/>
    <m/>
    <x v="0"/>
  </r>
  <r>
    <x v="4"/>
    <s v="e841c634-1684-45b5-b700-ee56b783649d"/>
    <x v="0"/>
    <e v="#N/A"/>
    <e v="#N/A"/>
    <e v="#N/A"/>
    <s v="FIXED"/>
    <x v="1134"/>
    <m/>
    <m/>
    <m/>
    <m/>
    <x v="0"/>
  </r>
  <r>
    <x v="0"/>
    <s v="e841cd76-d0d0-416b-a428-b0490d92f49d"/>
    <x v="0"/>
    <e v="#N/A"/>
    <e v="#N/A"/>
    <e v="#N/A"/>
    <s v="FIXED"/>
    <x v="1134"/>
    <m/>
    <m/>
    <m/>
    <m/>
    <x v="0"/>
  </r>
  <r>
    <x v="3"/>
    <s v="e841f101-f129-4d5f-8fc8-8f20befe1c8a"/>
    <x v="1"/>
    <s v="pcb-rosemx-11"/>
    <s v="e841f101-f129-4d5f-8fc8-8f20befe1c8a"/>
    <s v="Medium"/>
    <s v="RESURFACED"/>
    <x v="1134"/>
    <m/>
    <m/>
    <m/>
    <m/>
    <x v="0"/>
  </r>
  <r>
    <x v="0"/>
    <s v="e8425757-dc78-4306-99bc-94899465439d"/>
    <x v="0"/>
    <e v="#N/A"/>
    <e v="#N/A"/>
    <e v="#N/A"/>
    <s v="FIXED"/>
    <x v="1134"/>
    <m/>
    <m/>
    <m/>
    <m/>
    <x v="0"/>
  </r>
  <r>
    <x v="0"/>
    <s v="e8432a17-e091-42ef-9b67-33ba1d0c9bb6"/>
    <x v="0"/>
    <e v="#N/A"/>
    <e v="#N/A"/>
    <e v="#N/A"/>
    <s v="FIXED"/>
    <x v="1134"/>
    <m/>
    <m/>
    <m/>
    <m/>
    <x v="0"/>
  </r>
  <r>
    <x v="0"/>
    <s v="e843768d-df20-490b-87a2-f12979510c5c"/>
    <x v="0"/>
    <e v="#N/A"/>
    <e v="#N/A"/>
    <e v="#N/A"/>
    <s v="FIXED"/>
    <x v="1134"/>
    <m/>
    <m/>
    <m/>
    <m/>
    <x v="0"/>
  </r>
  <r>
    <x v="0"/>
    <s v="e843ee20-95e1-4027-8ecd-ecf0c2287ca7"/>
    <x v="0"/>
    <e v="#N/A"/>
    <e v="#N/A"/>
    <e v="#N/A"/>
    <s v="FIXED"/>
    <x v="1134"/>
    <m/>
    <m/>
    <m/>
    <m/>
    <x v="0"/>
  </r>
  <r>
    <x v="0"/>
    <s v="e844314a-fed0-46d7-9b57-d5db555fde8b"/>
    <x v="0"/>
    <e v="#N/A"/>
    <e v="#N/A"/>
    <e v="#N/A"/>
    <s v="FIXED"/>
    <x v="1134"/>
    <m/>
    <m/>
    <m/>
    <m/>
    <x v="0"/>
  </r>
  <r>
    <x v="0"/>
    <s v="e8448fd3-6d41-416c-a76b-71882b78f1cc"/>
    <x v="0"/>
    <e v="#N/A"/>
    <e v="#N/A"/>
    <e v="#N/A"/>
    <s v="FIXED"/>
    <x v="1134"/>
    <m/>
    <m/>
    <m/>
    <m/>
    <x v="0"/>
  </r>
  <r>
    <x v="1"/>
    <s v="e8449792-87ee-4ab5-bbee-0fa8331e31ad"/>
    <x v="1"/>
    <s v="bpn-0092bp-01"/>
    <s v="e8449792-87ee-4ab5-bbee-0fa8331e31ad"/>
    <s v="Medium"/>
    <s v="RESURFACED"/>
    <x v="1134"/>
    <m/>
    <m/>
    <m/>
    <m/>
    <x v="0"/>
  </r>
  <r>
    <x v="2"/>
    <s v="e8452579-b84b-4914-a315-0baafdd2009b"/>
    <x v="0"/>
    <e v="#N/A"/>
    <e v="#N/A"/>
    <e v="#N/A"/>
    <s v="FIXED"/>
    <x v="1134"/>
    <m/>
    <m/>
    <m/>
    <m/>
    <x v="0"/>
  </r>
  <r>
    <x v="7"/>
    <s v="e84617e5-f504-4016-b611-bf204df1b77f"/>
    <x v="0"/>
    <e v="#N/A"/>
    <e v="#N/A"/>
    <e v="#N/A"/>
    <s v="FIXED"/>
    <x v="1134"/>
    <m/>
    <m/>
    <m/>
    <m/>
    <x v="0"/>
  </r>
  <r>
    <x v="0"/>
    <s v="e84627b5-a56c-4e65-adb7-73ba9c65e067"/>
    <x v="0"/>
    <e v="#N/A"/>
    <e v="#N/A"/>
    <e v="#N/A"/>
    <s v="FIXED"/>
    <x v="1134"/>
    <m/>
    <m/>
    <m/>
    <m/>
    <x v="0"/>
  </r>
  <r>
    <x v="0"/>
    <s v="e8482806-5336-431d-a2dd-663dabf16e09"/>
    <x v="0"/>
    <e v="#N/A"/>
    <e v="#N/A"/>
    <e v="#N/A"/>
    <s v="FIXED"/>
    <x v="1134"/>
    <m/>
    <m/>
    <m/>
    <m/>
    <x v="0"/>
  </r>
  <r>
    <x v="0"/>
    <s v="e8495074-51f3-444a-a75d-c09590d95686"/>
    <x v="0"/>
    <e v="#N/A"/>
    <e v="#N/A"/>
    <e v="#N/A"/>
    <s v="FIXED"/>
    <x v="1134"/>
    <m/>
    <m/>
    <m/>
    <m/>
    <x v="0"/>
  </r>
  <r>
    <x v="0"/>
    <s v="e84976e1-7d39-4d0c-88cc-b0dd40e067a0"/>
    <x v="0"/>
    <e v="#N/A"/>
    <e v="#N/A"/>
    <e v="#N/A"/>
    <s v="FIXED"/>
    <x v="1134"/>
    <m/>
    <m/>
    <m/>
    <m/>
    <x v="0"/>
  </r>
  <r>
    <x v="0"/>
    <s v="e84aaef2-8666-40fc-aa3e-f67238cadd03"/>
    <x v="0"/>
    <e v="#N/A"/>
    <e v="#N/A"/>
    <e v="#N/A"/>
    <s v="FIXED"/>
    <x v="1134"/>
    <m/>
    <m/>
    <m/>
    <m/>
    <x v="0"/>
  </r>
  <r>
    <x v="0"/>
    <s v="e84ab42a-8ddd-4bea-8479-bc23f7ce851e"/>
    <x v="0"/>
    <e v="#N/A"/>
    <e v="#N/A"/>
    <e v="#N/A"/>
    <s v="FIXED"/>
    <x v="1134"/>
    <m/>
    <m/>
    <m/>
    <m/>
    <x v="0"/>
  </r>
  <r>
    <x v="0"/>
    <s v="e84b7940-38b5-4ba3-87ed-a7d1970a0e98"/>
    <x v="0"/>
    <e v="#N/A"/>
    <e v="#N/A"/>
    <e v="#N/A"/>
    <s v="FIXED"/>
    <x v="1134"/>
    <m/>
    <m/>
    <m/>
    <m/>
    <x v="0"/>
  </r>
  <r>
    <x v="5"/>
    <s v="e84ca2ef-83d3-46e2-b76c-851e08b9b46a"/>
    <x v="0"/>
    <e v="#N/A"/>
    <e v="#N/A"/>
    <e v="#N/A"/>
    <s v="FIXED"/>
    <x v="1134"/>
    <m/>
    <m/>
    <m/>
    <m/>
    <x v="0"/>
  </r>
  <r>
    <x v="0"/>
    <s v="e84cf1e9-99f6-410d-b1bd-07224490b01d"/>
    <x v="0"/>
    <e v="#N/A"/>
    <e v="#N/A"/>
    <e v="#N/A"/>
    <s v="FIXED"/>
    <x v="1134"/>
    <m/>
    <m/>
    <m/>
    <m/>
    <x v="0"/>
  </r>
  <r>
    <x v="0"/>
    <s v="e84d3213-a4d7-411c-8c35-0d0815c5564e"/>
    <x v="0"/>
    <e v="#N/A"/>
    <e v="#N/A"/>
    <e v="#N/A"/>
    <s v="FIXED"/>
    <x v="1134"/>
    <m/>
    <m/>
    <m/>
    <m/>
    <x v="0"/>
  </r>
  <r>
    <x v="0"/>
    <s v="e84d69d9-f54b-4c86-ab87-fda5d1f1b459"/>
    <x v="0"/>
    <e v="#N/A"/>
    <e v="#N/A"/>
    <e v="#N/A"/>
    <s v="FIXED"/>
    <x v="1134"/>
    <m/>
    <m/>
    <m/>
    <m/>
    <x v="0"/>
  </r>
  <r>
    <x v="0"/>
    <s v="e84d93e6-22f9-42f2-bd16-7bd138da78cf"/>
    <x v="0"/>
    <e v="#N/A"/>
    <e v="#N/A"/>
    <e v="#N/A"/>
    <s v="FIXED"/>
    <x v="1134"/>
    <m/>
    <m/>
    <m/>
    <m/>
    <x v="0"/>
  </r>
  <r>
    <x v="0"/>
    <s v="e84e1a38-1c49-4df2-9a1f-9f1830466f4a"/>
    <x v="0"/>
    <e v="#N/A"/>
    <e v="#N/A"/>
    <e v="#N/A"/>
    <s v="FIXED"/>
    <x v="1134"/>
    <m/>
    <m/>
    <m/>
    <m/>
    <x v="0"/>
  </r>
  <r>
    <x v="0"/>
    <s v="e850068a-9de6-4256-8920-3bc3b1ac49f7"/>
    <x v="0"/>
    <e v="#N/A"/>
    <e v="#N/A"/>
    <e v="#N/A"/>
    <s v="FIXED"/>
    <x v="1134"/>
    <m/>
    <m/>
    <m/>
    <m/>
    <x v="0"/>
  </r>
  <r>
    <x v="0"/>
    <s v="e8504286-fe3d-4574-a723-24ff01f877c3"/>
    <x v="0"/>
    <e v="#N/A"/>
    <e v="#N/A"/>
    <e v="#N/A"/>
    <s v="FIXED"/>
    <x v="1134"/>
    <m/>
    <m/>
    <m/>
    <m/>
    <x v="0"/>
  </r>
  <r>
    <x v="0"/>
    <s v="e850e8bb-0705-4d02-92d9-371260e60956"/>
    <x v="0"/>
    <e v="#N/A"/>
    <e v="#N/A"/>
    <e v="#N/A"/>
    <s v="FIXED"/>
    <x v="1134"/>
    <m/>
    <m/>
    <m/>
    <m/>
    <x v="0"/>
  </r>
  <r>
    <x v="0"/>
    <s v="e85129aa-9ce0-474a-81c1-11024ce126f2"/>
    <x v="0"/>
    <e v="#N/A"/>
    <e v="#N/A"/>
    <e v="#N/A"/>
    <s v="FIXED"/>
    <x v="1134"/>
    <m/>
    <m/>
    <m/>
    <m/>
    <x v="0"/>
  </r>
  <r>
    <x v="0"/>
    <s v="e8518e9e-f8e2-4104-ba3b-ab0896212ccf"/>
    <x v="0"/>
    <e v="#N/A"/>
    <e v="#N/A"/>
    <e v="#N/A"/>
    <s v="FIXED"/>
    <x v="1134"/>
    <m/>
    <m/>
    <m/>
    <m/>
    <x v="0"/>
  </r>
  <r>
    <x v="2"/>
    <s v="e853be99-e865-40f6-aa29-f8a1f8be1c1f"/>
    <x v="0"/>
    <e v="#N/A"/>
    <e v="#N/A"/>
    <e v="#N/A"/>
    <s v="FIXED"/>
    <x v="1134"/>
    <m/>
    <m/>
    <m/>
    <m/>
    <x v="0"/>
  </r>
  <r>
    <x v="7"/>
    <s v="e85406bd-da3a-4c86-8ca2-a335471f683a"/>
    <x v="0"/>
    <s v="bpn-rosedb-08"/>
    <s v="e85406bd-da3a-4c86-8ca2-a335471f683a"/>
    <s v="Medium"/>
    <s v="FIXED"/>
    <x v="1134"/>
    <m/>
    <m/>
    <m/>
    <m/>
    <x v="0"/>
  </r>
  <r>
    <x v="0"/>
    <s v="e85476b0-9cb7-4d89-898a-d2b0246f3679"/>
    <x v="0"/>
    <e v="#N/A"/>
    <e v="#N/A"/>
    <e v="#N/A"/>
    <s v="FIXED"/>
    <x v="1134"/>
    <m/>
    <m/>
    <m/>
    <m/>
    <x v="0"/>
  </r>
  <r>
    <x v="0"/>
    <s v="e854877d-1459-4812-8117-dd5e0e2fca46"/>
    <x v="0"/>
    <e v="#N/A"/>
    <e v="#N/A"/>
    <e v="#N/A"/>
    <s v="FIXED"/>
    <x v="1134"/>
    <m/>
    <m/>
    <m/>
    <m/>
    <x v="0"/>
  </r>
  <r>
    <x v="0"/>
    <s v="e855d3da-a5bb-49bd-a43e-8bc34379a0b4"/>
    <x v="0"/>
    <e v="#N/A"/>
    <e v="#N/A"/>
    <e v="#N/A"/>
    <s v="FIXED"/>
    <x v="1134"/>
    <m/>
    <m/>
    <m/>
    <m/>
    <x v="0"/>
  </r>
  <r>
    <x v="0"/>
    <s v="e8565c61-fca0-4d0e-836a-ca79f920d9ee"/>
    <x v="0"/>
    <e v="#N/A"/>
    <e v="#N/A"/>
    <e v="#N/A"/>
    <s v="FIXED"/>
    <x v="1134"/>
    <m/>
    <m/>
    <m/>
    <m/>
    <x v="0"/>
  </r>
  <r>
    <x v="2"/>
    <s v="e8567756-de4f-4348-9805-4a65e078df9e"/>
    <x v="0"/>
    <e v="#N/A"/>
    <e v="#N/A"/>
    <e v="#N/A"/>
    <s v="FIXED"/>
    <x v="1134"/>
    <m/>
    <m/>
    <m/>
    <m/>
    <x v="0"/>
  </r>
  <r>
    <x v="0"/>
    <s v="e85725b1-c673-4514-865c-7ac07f57777f"/>
    <x v="0"/>
    <e v="#N/A"/>
    <e v="#N/A"/>
    <e v="#N/A"/>
    <s v="FIXED"/>
    <x v="1134"/>
    <m/>
    <m/>
    <m/>
    <m/>
    <x v="0"/>
  </r>
  <r>
    <x v="0"/>
    <s v="e857aeba-896e-419b-90fc-d893e8281890"/>
    <x v="0"/>
    <e v="#N/A"/>
    <e v="#N/A"/>
    <e v="#N/A"/>
    <s v="FIXED"/>
    <x v="1134"/>
    <m/>
    <m/>
    <m/>
    <m/>
    <x v="0"/>
  </r>
  <r>
    <x v="4"/>
    <s v="e857f4b4-833e-4c2c-8bcb-b9e2eb557973"/>
    <x v="0"/>
    <e v="#N/A"/>
    <e v="#N/A"/>
    <e v="#N/A"/>
    <s v="FIXED"/>
    <x v="1134"/>
    <m/>
    <m/>
    <m/>
    <m/>
    <x v="0"/>
  </r>
  <r>
    <x v="0"/>
    <s v="e8581de8-141c-4659-bd41-f6be4483b5c7"/>
    <x v="0"/>
    <e v="#N/A"/>
    <e v="#N/A"/>
    <e v="#N/A"/>
    <s v="FIXED"/>
    <x v="1134"/>
    <m/>
    <m/>
    <m/>
    <m/>
    <x v="0"/>
  </r>
  <r>
    <x v="0"/>
    <s v="e8581e8d-fe10-4b6c-b039-7783f8993465"/>
    <x v="0"/>
    <e v="#N/A"/>
    <e v="#N/A"/>
    <e v="#N/A"/>
    <s v="FIXED"/>
    <x v="1134"/>
    <m/>
    <m/>
    <m/>
    <m/>
    <x v="0"/>
  </r>
  <r>
    <x v="0"/>
    <s v="e85d4098-c870-40a8-9ab1-e8fa58d58c7b"/>
    <x v="0"/>
    <e v="#N/A"/>
    <e v="#N/A"/>
    <e v="#N/A"/>
    <s v="FIXED"/>
    <x v="1134"/>
    <m/>
    <m/>
    <m/>
    <m/>
    <x v="0"/>
  </r>
  <r>
    <x v="4"/>
    <s v="e85da064-c70c-4fe3-9df0-9bd7ca3c0a96"/>
    <x v="0"/>
    <e v="#N/A"/>
    <e v="#N/A"/>
    <e v="#N/A"/>
    <s v="FIXED"/>
    <x v="1134"/>
    <m/>
    <m/>
    <m/>
    <m/>
    <x v="0"/>
  </r>
  <r>
    <x v="2"/>
    <s v="e85dc6ba-df93-4292-a589-f3a3a8f0653a"/>
    <x v="0"/>
    <e v="#N/A"/>
    <e v="#N/A"/>
    <e v="#N/A"/>
    <s v="FIXED"/>
    <x v="1134"/>
    <m/>
    <m/>
    <m/>
    <m/>
    <x v="0"/>
  </r>
  <r>
    <x v="1"/>
    <s v="e85deaa0-d383-468b-8586-2dad069556b8"/>
    <x v="2"/>
    <s v="bpn-roseboas-02"/>
    <s v="e85deaa0-d383-468b-8586-2dad069556b8"/>
    <s v="High"/>
    <s v="ACTIVE"/>
    <x v="1134"/>
    <m/>
    <m/>
    <m/>
    <m/>
    <x v="0"/>
  </r>
  <r>
    <x v="0"/>
    <s v="e85e0799-90f0-410f-8bfd-4e655c5f500c"/>
    <x v="0"/>
    <e v="#N/A"/>
    <e v="#N/A"/>
    <e v="#N/A"/>
    <s v="FIXED"/>
    <x v="1134"/>
    <m/>
    <m/>
    <m/>
    <m/>
    <x v="0"/>
  </r>
  <r>
    <x v="0"/>
    <s v="e85fd0ab-802d-4857-b25a-222dddcabaec"/>
    <x v="0"/>
    <s v="0031brng3flkh2d.bpna.popularinc.net"/>
    <s v="e85fd0ab-802d-4857-b25a-222dddcabaec"/>
    <s v="Critical"/>
    <s v="FIXED"/>
    <x v="1134"/>
    <m/>
    <m/>
    <m/>
    <m/>
    <x v="0"/>
  </r>
  <r>
    <x v="0"/>
    <s v="e85ff25a-7cb3-44d6-a91d-7e69566130b8"/>
    <x v="0"/>
    <e v="#N/A"/>
    <e v="#N/A"/>
    <e v="#N/A"/>
    <s v="FIXED"/>
    <x v="1134"/>
    <m/>
    <m/>
    <m/>
    <m/>
    <x v="0"/>
  </r>
  <r>
    <x v="0"/>
    <s v="e8602548-1662-4604-8a2f-022698f2e877"/>
    <x v="0"/>
    <e v="#N/A"/>
    <e v="#N/A"/>
    <e v="#N/A"/>
    <s v="FIXED"/>
    <x v="1134"/>
    <m/>
    <m/>
    <m/>
    <m/>
    <x v="0"/>
  </r>
  <r>
    <x v="0"/>
    <s v="e862303f-6fef-42a3-95d4-088150783537"/>
    <x v="0"/>
    <e v="#N/A"/>
    <e v="#N/A"/>
    <e v="#N/A"/>
    <s v="FIXED"/>
    <x v="1134"/>
    <m/>
    <m/>
    <m/>
    <m/>
    <x v="0"/>
  </r>
  <r>
    <x v="0"/>
    <s v="e86256cd-8bb1-41e8-b16b-c1d29d277c64"/>
    <x v="0"/>
    <e v="#N/A"/>
    <e v="#N/A"/>
    <e v="#N/A"/>
    <s v="FIXED"/>
    <x v="1134"/>
    <m/>
    <m/>
    <m/>
    <m/>
    <x v="0"/>
  </r>
  <r>
    <x v="1"/>
    <s v="e8625b17-eb13-4045-8f0b-5a4a6c41515c"/>
    <x v="0"/>
    <e v="#N/A"/>
    <e v="#N/A"/>
    <e v="#N/A"/>
    <s v="FIXED"/>
    <x v="1134"/>
    <m/>
    <m/>
    <m/>
    <m/>
    <x v="0"/>
  </r>
  <r>
    <x v="0"/>
    <s v="e8629c6f-04a4-43ce-bace-ca04db871e3b"/>
    <x v="0"/>
    <e v="#N/A"/>
    <e v="#N/A"/>
    <e v="#N/A"/>
    <s v="FIXED"/>
    <x v="1134"/>
    <m/>
    <m/>
    <m/>
    <m/>
    <x v="0"/>
  </r>
  <r>
    <x v="6"/>
    <s v="e862a05a-7364-4d69-8c48-66181360c607"/>
    <x v="0"/>
    <e v="#N/A"/>
    <e v="#N/A"/>
    <e v="#N/A"/>
    <s v="FIXED"/>
    <x v="1134"/>
    <m/>
    <m/>
    <m/>
    <m/>
    <x v="0"/>
  </r>
  <r>
    <x v="0"/>
    <s v="e863fa23-4b48-4309-b6d7-d9d59f187707"/>
    <x v="0"/>
    <e v="#N/A"/>
    <e v="#N/A"/>
    <e v="#N/A"/>
    <s v="FIXED"/>
    <x v="1134"/>
    <m/>
    <m/>
    <m/>
    <m/>
    <x v="0"/>
  </r>
  <r>
    <x v="4"/>
    <s v="e8653bc8-bcc1-4af6-9af1-40a72f36e910"/>
    <x v="1"/>
    <s v="miambkobf8r633l"/>
    <s v="e8653bc8-bcc1-4af6-9af1-40a72f36e910"/>
    <s v="High"/>
    <s v="RESURFACED"/>
    <x v="1134"/>
    <m/>
    <m/>
    <m/>
    <m/>
    <x v="0"/>
  </r>
  <r>
    <x v="0"/>
    <s v="e8656101-8989-421c-8806-eee22b605e10"/>
    <x v="0"/>
    <e v="#N/A"/>
    <e v="#N/A"/>
    <e v="#N/A"/>
    <s v="FIXED"/>
    <x v="1134"/>
    <m/>
    <m/>
    <m/>
    <m/>
    <x v="0"/>
  </r>
  <r>
    <x v="0"/>
    <s v="e8678f66-8e24-4db2-bbeb-66306a1b9db3"/>
    <x v="0"/>
    <e v="#N/A"/>
    <e v="#N/A"/>
    <e v="#N/A"/>
    <s v="FIXED"/>
    <x v="1134"/>
    <m/>
    <m/>
    <m/>
    <m/>
    <x v="0"/>
  </r>
  <r>
    <x v="6"/>
    <s v="e867902d-ebfe-4efe-99a3-d23bcc9653cd"/>
    <x v="0"/>
    <e v="#N/A"/>
    <e v="#N/A"/>
    <e v="#N/A"/>
    <s v="FIXED"/>
    <x v="1134"/>
    <m/>
    <m/>
    <m/>
    <m/>
    <x v="0"/>
  </r>
  <r>
    <x v="9"/>
    <s v="e86a1508-6734-43d0-8be2-28419a272dea"/>
    <x v="1"/>
    <s v="bpn-rosedvlt-01"/>
    <s v="e86a1508-6734-43d0-8be2-28419a272dea"/>
    <s v="High"/>
    <s v="RESURFACED"/>
    <x v="1134"/>
    <m/>
    <m/>
    <m/>
    <m/>
    <x v="0"/>
  </r>
  <r>
    <x v="10"/>
    <s v="e86a41f9-beae-4b6c-8fc8-88407dfcbb45"/>
    <x v="0"/>
    <e v="#N/A"/>
    <e v="#N/A"/>
    <e v="#N/A"/>
    <s v="FIXED"/>
    <x v="1134"/>
    <m/>
    <m/>
    <m/>
    <m/>
    <x v="0"/>
  </r>
  <r>
    <x v="0"/>
    <s v="e86adf39-5d83-4001-8a56-28a9dbef1997"/>
    <x v="0"/>
    <e v="#N/A"/>
    <e v="#N/A"/>
    <e v="#N/A"/>
    <s v="FIXED"/>
    <x v="1134"/>
    <m/>
    <m/>
    <m/>
    <m/>
    <x v="0"/>
  </r>
  <r>
    <x v="0"/>
    <s v="e86ae4d7-6e69-4e1e-aae1-a34ffc4ff7d8"/>
    <x v="0"/>
    <e v="#N/A"/>
    <e v="#N/A"/>
    <e v="#N/A"/>
    <s v="FIXED"/>
    <x v="1134"/>
    <m/>
    <m/>
    <m/>
    <m/>
    <x v="0"/>
  </r>
  <r>
    <x v="2"/>
    <s v="e86b4c7a-c8f3-433e-b78c-d265d4441f2b"/>
    <x v="0"/>
    <e v="#N/A"/>
    <e v="#N/A"/>
    <e v="#N/A"/>
    <s v="FIXED"/>
    <x v="1134"/>
    <m/>
    <m/>
    <m/>
    <m/>
    <x v="0"/>
  </r>
  <r>
    <x v="0"/>
    <s v="e86d3ea4-16f5-463d-ad59-eb432d1684e8"/>
    <x v="0"/>
    <s v="0262brn84w0sd2d.bpna.popularinc.net"/>
    <s v="e86d3ea4-16f5-463d-ad59-eb432d1684e8"/>
    <s v="Critical"/>
    <s v="FIXED"/>
    <x v="1134"/>
    <m/>
    <m/>
    <m/>
    <m/>
    <x v="0"/>
  </r>
  <r>
    <x v="5"/>
    <s v="e86d8233-fdd4-4762-9ceb-22cacbaf6e55"/>
    <x v="0"/>
    <e v="#N/A"/>
    <e v="#N/A"/>
    <e v="#N/A"/>
    <s v="FIXED"/>
    <x v="1134"/>
    <m/>
    <m/>
    <m/>
    <m/>
    <x v="0"/>
  </r>
  <r>
    <x v="7"/>
    <s v="e86e600b-3f1c-44ed-9170-edda8781c905"/>
    <x v="0"/>
    <e v="#N/A"/>
    <e v="#N/A"/>
    <e v="#N/A"/>
    <s v="FIXED"/>
    <x v="1134"/>
    <m/>
    <m/>
    <m/>
    <m/>
    <x v="0"/>
  </r>
  <r>
    <x v="0"/>
    <s v="e86f3946-e3d5-4c84-b872-2a7f1ca22176"/>
    <x v="0"/>
    <e v="#N/A"/>
    <e v="#N/A"/>
    <e v="#N/A"/>
    <s v="FIXED"/>
    <x v="1134"/>
    <m/>
    <m/>
    <m/>
    <m/>
    <x v="0"/>
  </r>
  <r>
    <x v="0"/>
    <s v="e86ff0de-a01c-4b02-bc43-aadee6b5f951"/>
    <x v="0"/>
    <e v="#N/A"/>
    <e v="#N/A"/>
    <e v="#N/A"/>
    <s v="FIXED"/>
    <x v="1134"/>
    <m/>
    <m/>
    <m/>
    <m/>
    <x v="0"/>
  </r>
  <r>
    <x v="10"/>
    <s v="e87038fd-c400-4efb-83fc-206e7d9bc08a"/>
    <x v="0"/>
    <e v="#N/A"/>
    <e v="#N/A"/>
    <e v="#N/A"/>
    <s v="FIXED"/>
    <x v="1134"/>
    <m/>
    <m/>
    <m/>
    <m/>
    <x v="0"/>
  </r>
  <r>
    <x v="1"/>
    <s v="e872a10c-ab4e-43f2-8647-d122a6185d5b"/>
    <x v="2"/>
    <s v="bpn-0019bp-01"/>
    <s v="e872a10c-ab4e-43f2-8647-d122a6185d5b"/>
    <s v="Medium"/>
    <s v="ACTIVE"/>
    <x v="1134"/>
    <m/>
    <m/>
    <m/>
    <m/>
    <x v="0"/>
  </r>
  <r>
    <x v="0"/>
    <s v="e873b07b-b6c4-438b-b93e-fed87e2aae14"/>
    <x v="0"/>
    <e v="#N/A"/>
    <e v="#N/A"/>
    <e v="#N/A"/>
    <s v="FIXED"/>
    <x v="1134"/>
    <m/>
    <m/>
    <m/>
    <m/>
    <x v="0"/>
  </r>
  <r>
    <x v="1"/>
    <s v="e873f123-7ad2-427d-9b0c-701ea8dc5ee5"/>
    <x v="0"/>
    <e v="#N/A"/>
    <e v="#N/A"/>
    <e v="#N/A"/>
    <s v="FIXED"/>
    <x v="1134"/>
    <m/>
    <m/>
    <m/>
    <m/>
    <x v="0"/>
  </r>
  <r>
    <x v="2"/>
    <s v="e8747e14-1b56-4270-8e43-d030fcb0298c"/>
    <x v="0"/>
    <e v="#N/A"/>
    <e v="#N/A"/>
    <e v="#N/A"/>
    <s v="FIXED"/>
    <x v="1134"/>
    <m/>
    <m/>
    <m/>
    <m/>
    <x v="0"/>
  </r>
  <r>
    <x v="0"/>
    <s v="e8749443-cc08-4193-a2f9-45732cc0e39a"/>
    <x v="0"/>
    <e v="#N/A"/>
    <e v="#N/A"/>
    <e v="#N/A"/>
    <s v="FIXED"/>
    <x v="1134"/>
    <m/>
    <m/>
    <m/>
    <m/>
    <x v="0"/>
  </r>
  <r>
    <x v="1"/>
    <s v="e8754b69-b628-4ff4-a9d9-ef7eda410314"/>
    <x v="1"/>
    <s v="bpn-0064bp-01"/>
    <s v="e8754b69-b628-4ff4-a9d9-ef7eda410314"/>
    <s v="Medium"/>
    <s v="RESURFACED"/>
    <x v="1134"/>
    <m/>
    <m/>
    <m/>
    <m/>
    <x v="0"/>
  </r>
  <r>
    <x v="0"/>
    <s v="e875fe42-fb23-4b00-bdee-f9fd6e280cb5"/>
    <x v="1"/>
    <s v="rosebko428c8h2l.bpna.popularinc.net"/>
    <s v="e875fe42-fb23-4b00-bdee-f9fd6e280cb5"/>
    <s v="High"/>
    <s v="RESURFACED"/>
    <x v="1134"/>
    <m/>
    <m/>
    <m/>
    <m/>
    <x v="0"/>
  </r>
  <r>
    <x v="0"/>
    <s v="e8769ab1-26e2-4dc0-809e-c4759ad278f7"/>
    <x v="0"/>
    <e v="#N/A"/>
    <e v="#N/A"/>
    <e v="#N/A"/>
    <s v="FIXED"/>
    <x v="1134"/>
    <m/>
    <m/>
    <m/>
    <m/>
    <x v="0"/>
  </r>
  <r>
    <x v="0"/>
    <s v="e87704fc-44f4-438e-98f2-3f70c9570d82"/>
    <x v="0"/>
    <e v="#N/A"/>
    <e v="#N/A"/>
    <e v="#N/A"/>
    <s v="FIXED"/>
    <x v="1134"/>
    <m/>
    <m/>
    <m/>
    <m/>
    <x v="0"/>
  </r>
  <r>
    <x v="0"/>
    <s v="e87a01ba-0894-469a-b45c-a670afe8f893"/>
    <x v="0"/>
    <s v="bdwybkojd9q3g2l.bpna.popularinc.net"/>
    <s v="e87a01ba-0894-469a-b45c-a670afe8f893"/>
    <s v="Medium"/>
    <s v="FIXED"/>
    <x v="1134"/>
    <m/>
    <m/>
    <m/>
    <m/>
    <x v="0"/>
  </r>
  <r>
    <x v="0"/>
    <s v="e87bc3f2-e4df-4197-91bd-8ebb760d9a52"/>
    <x v="0"/>
    <e v="#N/A"/>
    <e v="#N/A"/>
    <e v="#N/A"/>
    <s v="FIXED"/>
    <x v="1134"/>
    <m/>
    <m/>
    <m/>
    <m/>
    <x v="0"/>
  </r>
  <r>
    <x v="2"/>
    <s v="e87c54eb-76c8-420f-a726-e27a2178ab64"/>
    <x v="2"/>
    <s v="bpn-rosegvur-01"/>
    <s v="e87c54eb-76c8-420f-a726-e27a2178ab64"/>
    <s v="Low"/>
    <s v="ACTIVE"/>
    <x v="1134"/>
    <m/>
    <m/>
    <m/>
    <m/>
    <x v="0"/>
  </r>
  <r>
    <x v="0"/>
    <s v="e87c7185-a4fb-46af-b479-4831f63881ad"/>
    <x v="0"/>
    <e v="#N/A"/>
    <e v="#N/A"/>
    <e v="#N/A"/>
    <s v="FIXED"/>
    <x v="1134"/>
    <m/>
    <m/>
    <m/>
    <m/>
    <x v="0"/>
  </r>
  <r>
    <x v="0"/>
    <s v="e87d61f5-c594-40e4-bcf5-c12a830caed9"/>
    <x v="0"/>
    <e v="#N/A"/>
    <e v="#N/A"/>
    <e v="#N/A"/>
    <s v="FIXED"/>
    <x v="1134"/>
    <m/>
    <m/>
    <m/>
    <m/>
    <x v="0"/>
  </r>
  <r>
    <x v="0"/>
    <s v="e87e4e8c-3a31-45ba-b927-f4750df39b11"/>
    <x v="0"/>
    <e v="#N/A"/>
    <e v="#N/A"/>
    <e v="#N/A"/>
    <s v="FIXED"/>
    <x v="1134"/>
    <m/>
    <m/>
    <m/>
    <m/>
    <x v="0"/>
  </r>
  <r>
    <x v="2"/>
    <s v="e87e7ef8-2ce2-4e8d-a037-adeefbf93670"/>
    <x v="0"/>
    <e v="#N/A"/>
    <e v="#N/A"/>
    <e v="#N/A"/>
    <s v="FIXED"/>
    <x v="1134"/>
    <m/>
    <m/>
    <m/>
    <m/>
    <x v="0"/>
  </r>
  <r>
    <x v="0"/>
    <s v="e8800736-963b-4360-bc39-2b2ff169778a"/>
    <x v="0"/>
    <e v="#N/A"/>
    <e v="#N/A"/>
    <e v="#N/A"/>
    <s v="FIXED"/>
    <x v="1134"/>
    <m/>
    <m/>
    <m/>
    <m/>
    <x v="0"/>
  </r>
  <r>
    <x v="0"/>
    <s v="e8803ea4-dbc6-4101-8238-66dcdcbc2fc7"/>
    <x v="0"/>
    <e v="#N/A"/>
    <e v="#N/A"/>
    <e v="#N/A"/>
    <s v="FIXED"/>
    <x v="1134"/>
    <m/>
    <m/>
    <m/>
    <m/>
    <x v="0"/>
  </r>
  <r>
    <x v="6"/>
    <s v="e8809193-470c-444e-a817-d5ec54c09cd6"/>
    <x v="1"/>
    <s v="bpn-rosepvas-02"/>
    <s v="e8809193-470c-444e-a817-d5ec54c09cd6"/>
    <s v="Low"/>
    <s v="RESURFACED"/>
    <x v="1134"/>
    <m/>
    <m/>
    <m/>
    <m/>
    <x v="0"/>
  </r>
  <r>
    <x v="4"/>
    <s v="e880cd9e-1e78-4077-b761-cb24e3de4dad"/>
    <x v="0"/>
    <e v="#N/A"/>
    <e v="#N/A"/>
    <e v="#N/A"/>
    <s v="FIXED"/>
    <x v="1134"/>
    <m/>
    <m/>
    <m/>
    <m/>
    <x v="0"/>
  </r>
  <r>
    <x v="0"/>
    <s v="e881178b-6701-4721-be9a-37d49b871536"/>
    <x v="0"/>
    <e v="#N/A"/>
    <e v="#N/A"/>
    <e v="#N/A"/>
    <s v="FIXED"/>
    <x v="1134"/>
    <m/>
    <m/>
    <m/>
    <m/>
    <x v="0"/>
  </r>
  <r>
    <x v="0"/>
    <s v="e881614e-32a4-4a4d-a9f3-67f09a3dcaf8"/>
    <x v="0"/>
    <e v="#N/A"/>
    <e v="#N/A"/>
    <e v="#N/A"/>
    <s v="FIXED"/>
    <x v="1134"/>
    <m/>
    <m/>
    <m/>
    <m/>
    <x v="0"/>
  </r>
  <r>
    <x v="0"/>
    <s v="e881b56f-a26a-4436-946f-7bb69f80eae2"/>
    <x v="2"/>
    <s v="0062brnbypsnd2d.bpna.popularinc.net"/>
    <s v="e881b56f-a26a-4436-946f-7bb69f80eae2"/>
    <s v="High"/>
    <s v="ACTIVE"/>
    <x v="1134"/>
    <m/>
    <m/>
    <m/>
    <m/>
    <x v="0"/>
  </r>
  <r>
    <x v="2"/>
    <s v="e882d8a8-2440-4b03-9e35-0a27b55c314a"/>
    <x v="0"/>
    <s v="bpn-cmtypmdb-02"/>
    <s v="e882d8a8-2440-4b03-9e35-0a27b55c314a"/>
    <s v="Critical"/>
    <s v="FIXED"/>
    <x v="1134"/>
    <m/>
    <m/>
    <m/>
    <m/>
    <x v="0"/>
  </r>
  <r>
    <x v="7"/>
    <s v="e882e8f8-0098-4f09-90c8-e6ff17f29a8e"/>
    <x v="0"/>
    <e v="#N/A"/>
    <e v="#N/A"/>
    <e v="#N/A"/>
    <s v="FIXED"/>
    <x v="1134"/>
    <m/>
    <m/>
    <m/>
    <m/>
    <x v="0"/>
  </r>
  <r>
    <x v="1"/>
    <s v="e88310be-9412-4c8b-944e-1445129066ef"/>
    <x v="0"/>
    <e v="#N/A"/>
    <e v="#N/A"/>
    <e v="#N/A"/>
    <s v="FIXED"/>
    <x v="1134"/>
    <m/>
    <m/>
    <m/>
    <m/>
    <x v="0"/>
  </r>
  <r>
    <x v="4"/>
    <s v="e8837bfb-73ed-4cf9-abf3-903f83fe37e3"/>
    <x v="0"/>
    <e v="#N/A"/>
    <e v="#N/A"/>
    <e v="#N/A"/>
    <s v="FIXED"/>
    <x v="1134"/>
    <m/>
    <m/>
    <m/>
    <m/>
    <x v="0"/>
  </r>
  <r>
    <x v="4"/>
    <s v="e8856c3a-61b6-4f78-86a3-31690ca0216b"/>
    <x v="0"/>
    <s v="bdwybrn7pdk9n2d"/>
    <s v="e8856c3a-61b6-4f78-86a3-31690ca0216b"/>
    <s v="Medium"/>
    <s v="FIXED"/>
    <x v="1134"/>
    <m/>
    <m/>
    <m/>
    <m/>
    <x v="0"/>
  </r>
  <r>
    <x v="0"/>
    <s v="e88608ef-2764-4ffa-926b-7f655b175b5a"/>
    <x v="0"/>
    <e v="#N/A"/>
    <e v="#N/A"/>
    <e v="#N/A"/>
    <s v="FIXED"/>
    <x v="1134"/>
    <m/>
    <m/>
    <m/>
    <m/>
    <x v="0"/>
  </r>
  <r>
    <x v="0"/>
    <s v="e887e334-d6ca-4f99-aecf-d52f31f37f49"/>
    <x v="0"/>
    <e v="#N/A"/>
    <e v="#N/A"/>
    <e v="#N/A"/>
    <s v="FIXED"/>
    <x v="1134"/>
    <m/>
    <m/>
    <m/>
    <m/>
    <x v="0"/>
  </r>
  <r>
    <x v="0"/>
    <s v="e88841c0-19f7-4e68-8c22-288f5e439ab3"/>
    <x v="0"/>
    <s v="miambkoj1cc2j3l"/>
    <s v="e88841c0-19f7-4e68-8c22-288f5e439ab3"/>
    <s v="Critical"/>
    <s v="FIXED"/>
    <x v="1134"/>
    <m/>
    <m/>
    <m/>
    <m/>
    <x v="0"/>
  </r>
  <r>
    <x v="6"/>
    <s v="e8886eb0-b605-4ddc-bb80-2e1ffed618f5"/>
    <x v="0"/>
    <e v="#N/A"/>
    <e v="#N/A"/>
    <e v="#N/A"/>
    <s v="FIXED"/>
    <x v="1134"/>
    <m/>
    <m/>
    <m/>
    <m/>
    <x v="0"/>
  </r>
  <r>
    <x v="6"/>
    <s v="e8895e28-52ec-41ef-9210-3c54162ef666"/>
    <x v="0"/>
    <e v="#N/A"/>
    <e v="#N/A"/>
    <e v="#N/A"/>
    <s v="FIXED"/>
    <x v="1134"/>
    <m/>
    <m/>
    <m/>
    <m/>
    <x v="0"/>
  </r>
  <r>
    <x v="2"/>
    <s v="e889d186-2a0f-473f-9bb9-e58427164432"/>
    <x v="2"/>
    <s v="bpn-rosecbws-04"/>
    <s v="e889d186-2a0f-473f-9bb9-e58427164432"/>
    <s v="High"/>
    <s v="ACTIVE"/>
    <x v="1134"/>
    <m/>
    <m/>
    <m/>
    <m/>
    <x v="0"/>
  </r>
  <r>
    <x v="0"/>
    <s v="e88a1e11-20d6-4867-9b99-c50c998781e7"/>
    <x v="0"/>
    <e v="#N/A"/>
    <e v="#N/A"/>
    <e v="#N/A"/>
    <s v="FIXED"/>
    <x v="1134"/>
    <m/>
    <m/>
    <m/>
    <m/>
    <x v="0"/>
  </r>
  <r>
    <x v="0"/>
    <s v="e88a846e-6dda-49bd-ba51-1b88f09edc13"/>
    <x v="0"/>
    <e v="#N/A"/>
    <e v="#N/A"/>
    <e v="#N/A"/>
    <s v="FIXED"/>
    <x v="1134"/>
    <m/>
    <m/>
    <m/>
    <m/>
    <x v="0"/>
  </r>
  <r>
    <x v="7"/>
    <s v="e88af4c2-fc85-4708-bf50-516e62dbd636"/>
    <x v="0"/>
    <e v="#N/A"/>
    <e v="#N/A"/>
    <e v="#N/A"/>
    <s v="FIXED"/>
    <x v="1134"/>
    <m/>
    <m/>
    <m/>
    <m/>
    <x v="0"/>
  </r>
  <r>
    <x v="0"/>
    <s v="e88b4ca1-e723-4993-8ac5-ff016e5d7268"/>
    <x v="0"/>
    <e v="#N/A"/>
    <e v="#N/A"/>
    <e v="#N/A"/>
    <s v="FIXED"/>
    <x v="1134"/>
    <m/>
    <m/>
    <m/>
    <m/>
    <x v="0"/>
  </r>
  <r>
    <x v="1"/>
    <s v="e88c40be-a7b2-4b1e-853c-7cda62582f80"/>
    <x v="0"/>
    <e v="#N/A"/>
    <e v="#N/A"/>
    <e v="#N/A"/>
    <s v="FIXED"/>
    <x v="1134"/>
    <m/>
    <m/>
    <m/>
    <m/>
    <x v="0"/>
  </r>
  <r>
    <x v="0"/>
    <s v="e88c7516-4120-4e13-913e-389fd099f77a"/>
    <x v="2"/>
    <s v="miambrnf8h2rd2d.bpna.popularinc.net"/>
    <s v="e88c7516-4120-4e13-913e-389fd099f77a"/>
    <s v="High"/>
    <s v="ACTIVE"/>
    <x v="1134"/>
    <m/>
    <m/>
    <m/>
    <m/>
    <x v="0"/>
  </r>
  <r>
    <x v="7"/>
    <s v="e88c88d5-9097-458c-bec7-ede54f3da9a8"/>
    <x v="0"/>
    <e v="#N/A"/>
    <e v="#N/A"/>
    <e v="#N/A"/>
    <s v="FIXED"/>
    <x v="1134"/>
    <m/>
    <m/>
    <m/>
    <m/>
    <x v="0"/>
  </r>
  <r>
    <x v="0"/>
    <s v="e88ca316-e0ba-4a56-851f-83dd33b6711b"/>
    <x v="0"/>
    <e v="#N/A"/>
    <e v="#N/A"/>
    <e v="#N/A"/>
    <s v="FIXED"/>
    <x v="1134"/>
    <m/>
    <m/>
    <m/>
    <m/>
    <x v="0"/>
  </r>
  <r>
    <x v="4"/>
    <s v="e88cc286-b390-41f4-a3a4-97741195b8ea"/>
    <x v="0"/>
    <s v="rosebkobfynmh2l.bpna.popularinc.net"/>
    <s v="e88cc286-b390-41f4-a3a4-97741195b8ea"/>
    <s v="Medium"/>
    <s v="FIXED"/>
    <x v="1134"/>
    <m/>
    <m/>
    <m/>
    <m/>
    <x v="0"/>
  </r>
  <r>
    <x v="0"/>
    <s v="e88d04b0-866e-4712-94c3-305a90469fa4"/>
    <x v="0"/>
    <e v="#N/A"/>
    <e v="#N/A"/>
    <e v="#N/A"/>
    <s v="FIXED"/>
    <x v="1134"/>
    <m/>
    <m/>
    <m/>
    <m/>
    <x v="0"/>
  </r>
  <r>
    <x v="0"/>
    <s v="e88e5178-b342-4641-9324-322b741bc5b8"/>
    <x v="0"/>
    <e v="#N/A"/>
    <e v="#N/A"/>
    <e v="#N/A"/>
    <s v="FIXED"/>
    <x v="1134"/>
    <m/>
    <m/>
    <m/>
    <m/>
    <x v="0"/>
  </r>
  <r>
    <x v="0"/>
    <s v="e88e88f2-d059-45fd-a682-0f23eb6771af"/>
    <x v="0"/>
    <e v="#N/A"/>
    <e v="#N/A"/>
    <e v="#N/A"/>
    <s v="FIXED"/>
    <x v="1134"/>
    <m/>
    <m/>
    <m/>
    <m/>
    <x v="0"/>
  </r>
  <r>
    <x v="10"/>
    <s v="e8905e6d-16db-4ec1-979d-56ad5e34947e"/>
    <x v="2"/>
    <e v="#N/A"/>
    <e v="#N/A"/>
    <e v="#N/A"/>
    <s v="ACTIVE"/>
    <x v="1134"/>
    <m/>
    <m/>
    <m/>
    <m/>
    <x v="0"/>
  </r>
  <r>
    <x v="0"/>
    <s v="e8907afa-6569-4c0b-adbb-352774368961"/>
    <x v="0"/>
    <e v="#N/A"/>
    <e v="#N/A"/>
    <e v="#N/A"/>
    <s v="FIXED"/>
    <x v="1134"/>
    <m/>
    <m/>
    <m/>
    <m/>
    <x v="0"/>
  </r>
  <r>
    <x v="0"/>
    <s v="e8908eb6-6278-4ef3-87d0-c736f92e4bb4"/>
    <x v="0"/>
    <e v="#N/A"/>
    <e v="#N/A"/>
    <e v="#N/A"/>
    <s v="FIXED"/>
    <x v="1134"/>
    <m/>
    <m/>
    <m/>
    <m/>
    <x v="0"/>
  </r>
  <r>
    <x v="1"/>
    <s v="e891a443-162e-439f-a53b-f400d1c8f1ae"/>
    <x v="0"/>
    <e v="#N/A"/>
    <e v="#N/A"/>
    <e v="#N/A"/>
    <s v="FIXED"/>
    <x v="1134"/>
    <m/>
    <m/>
    <m/>
    <m/>
    <x v="0"/>
  </r>
  <r>
    <x v="0"/>
    <s v="e8922a55-472b-4f36-9ec0-d40265c4ac0f"/>
    <x v="0"/>
    <e v="#N/A"/>
    <e v="#N/A"/>
    <e v="#N/A"/>
    <s v="FIXED"/>
    <x v="1134"/>
    <m/>
    <m/>
    <m/>
    <m/>
    <x v="0"/>
  </r>
  <r>
    <x v="0"/>
    <s v="e8923d80-f012-4d4f-be49-b68faec36ead"/>
    <x v="0"/>
    <e v="#N/A"/>
    <e v="#N/A"/>
    <e v="#N/A"/>
    <s v="FIXED"/>
    <x v="1134"/>
    <m/>
    <m/>
    <m/>
    <m/>
    <x v="0"/>
  </r>
  <r>
    <x v="4"/>
    <s v="e8930947-f3b2-4a54-a436-d40f780ada6d"/>
    <x v="0"/>
    <e v="#N/A"/>
    <e v="#N/A"/>
    <e v="#N/A"/>
    <s v="FIXED"/>
    <x v="1134"/>
    <m/>
    <m/>
    <m/>
    <m/>
    <x v="0"/>
  </r>
  <r>
    <x v="0"/>
    <s v="e89383d9-7ff5-461a-a40d-afdd36df873d"/>
    <x v="0"/>
    <e v="#N/A"/>
    <e v="#N/A"/>
    <e v="#N/A"/>
    <s v="FIXED"/>
    <x v="1134"/>
    <m/>
    <m/>
    <m/>
    <m/>
    <x v="0"/>
  </r>
  <r>
    <x v="2"/>
    <s v="e8940ab3-9c9f-4902-a990-40ab1e92520b"/>
    <x v="0"/>
    <e v="#N/A"/>
    <e v="#N/A"/>
    <e v="#N/A"/>
    <s v="FIXED"/>
    <x v="1134"/>
    <m/>
    <m/>
    <m/>
    <m/>
    <x v="0"/>
  </r>
  <r>
    <x v="0"/>
    <s v="e8949285-eedc-4c38-a21e-738050db7331"/>
    <x v="0"/>
    <e v="#N/A"/>
    <e v="#N/A"/>
    <e v="#N/A"/>
    <s v="FIXED"/>
    <x v="1134"/>
    <m/>
    <m/>
    <m/>
    <m/>
    <x v="0"/>
  </r>
  <r>
    <x v="5"/>
    <s v="e89554d4-4022-400f-98c5-19dfe9d22a27"/>
    <x v="0"/>
    <e v="#N/A"/>
    <e v="#N/A"/>
    <e v="#N/A"/>
    <s v="FIXED"/>
    <x v="1134"/>
    <m/>
    <m/>
    <m/>
    <m/>
    <x v="0"/>
  </r>
  <r>
    <x v="13"/>
    <s v="e895dc9d-f55e-4a2b-a9b4-bef83eeb90ea"/>
    <x v="1"/>
    <e v="#N/A"/>
    <e v="#N/A"/>
    <e v="#N/A"/>
    <s v="RESURFACED"/>
    <x v="1134"/>
    <m/>
    <m/>
    <m/>
    <m/>
    <x v="0"/>
  </r>
  <r>
    <x v="13"/>
    <s v="e8967426-ba2a-4d40-99ef-a84ebf863c85"/>
    <x v="0"/>
    <e v="#N/A"/>
    <e v="#N/A"/>
    <e v="#N/A"/>
    <s v="FIXED"/>
    <x v="1134"/>
    <m/>
    <m/>
    <m/>
    <m/>
    <x v="0"/>
  </r>
  <r>
    <x v="4"/>
    <s v="e897070d-894b-4e05-9765-62972688a11f"/>
    <x v="0"/>
    <e v="#N/A"/>
    <e v="#N/A"/>
    <e v="#N/A"/>
    <s v="FIXED"/>
    <x v="1134"/>
    <m/>
    <m/>
    <m/>
    <m/>
    <x v="0"/>
  </r>
  <r>
    <x v="1"/>
    <s v="e8974801-f0c4-4306-b79c-e720b2e1bdb5"/>
    <x v="2"/>
    <s v="bpn-atmnetop-01"/>
    <s v="e8974801-f0c4-4306-b79c-e720b2e1bdb5"/>
    <s v="Medium"/>
    <s v="ACTIVE"/>
    <x v="1134"/>
    <m/>
    <m/>
    <m/>
    <m/>
    <x v="0"/>
  </r>
  <r>
    <x v="0"/>
    <s v="e8982e14-91c9-4a1e-b054-dbed0bd4964d"/>
    <x v="0"/>
    <s v="0255trn84r1sd2d"/>
    <s v="e8982e14-91c9-4a1e-b054-dbed0bd4964d"/>
    <s v="Critical"/>
    <s v="FIXED"/>
    <x v="1134"/>
    <m/>
    <m/>
    <m/>
    <m/>
    <x v="0"/>
  </r>
  <r>
    <x v="0"/>
    <s v="e8994f9c-0f51-4e47-816d-f29a439b1ef6"/>
    <x v="0"/>
    <e v="#N/A"/>
    <e v="#N/A"/>
    <e v="#N/A"/>
    <s v="FIXED"/>
    <x v="1134"/>
    <m/>
    <m/>
    <m/>
    <m/>
    <x v="0"/>
  </r>
  <r>
    <x v="1"/>
    <s v="e89baf90-8d1c-4398-aefa-0301ee34dbb6"/>
    <x v="0"/>
    <e v="#N/A"/>
    <e v="#N/A"/>
    <e v="#N/A"/>
    <s v="FIXED"/>
    <x v="1134"/>
    <m/>
    <m/>
    <m/>
    <m/>
    <x v="0"/>
  </r>
  <r>
    <x v="0"/>
    <s v="e89be8b1-d17a-4b45-b0e5-0132025f1b1c"/>
    <x v="0"/>
    <e v="#N/A"/>
    <e v="#N/A"/>
    <e v="#N/A"/>
    <s v="FIXED"/>
    <x v="1134"/>
    <m/>
    <m/>
    <m/>
    <m/>
    <x v="0"/>
  </r>
  <r>
    <x v="4"/>
    <s v="e89d3c07-aad1-4a7d-a72f-f5251bb263cf"/>
    <x v="0"/>
    <e v="#N/A"/>
    <e v="#N/A"/>
    <e v="#N/A"/>
    <s v="FIXED"/>
    <x v="1134"/>
    <m/>
    <m/>
    <m/>
    <m/>
    <x v="0"/>
  </r>
  <r>
    <x v="0"/>
    <s v="e89d6645-7321-4803-ad82-a4dd3cec3375"/>
    <x v="0"/>
    <e v="#N/A"/>
    <e v="#N/A"/>
    <e v="#N/A"/>
    <s v="FIXED"/>
    <x v="1134"/>
    <m/>
    <m/>
    <m/>
    <m/>
    <x v="0"/>
  </r>
  <r>
    <x v="0"/>
    <s v="e89f1329-c5dc-477b-9cde-17553c3db7a2"/>
    <x v="0"/>
    <e v="#N/A"/>
    <e v="#N/A"/>
    <e v="#N/A"/>
    <s v="FIXED"/>
    <x v="1134"/>
    <m/>
    <m/>
    <m/>
    <m/>
    <x v="0"/>
  </r>
  <r>
    <x v="0"/>
    <s v="e89f7966-04ba-4698-ac80-c6dc32583159"/>
    <x v="0"/>
    <e v="#N/A"/>
    <e v="#N/A"/>
    <e v="#N/A"/>
    <s v="FIXED"/>
    <x v="1134"/>
    <m/>
    <m/>
    <m/>
    <m/>
    <x v="0"/>
  </r>
  <r>
    <x v="0"/>
    <s v="e89fc4c5-8f4c-4219-9c2d-4506e83a724a"/>
    <x v="0"/>
    <e v="#N/A"/>
    <e v="#N/A"/>
    <e v="#N/A"/>
    <s v="FIXED"/>
    <x v="1134"/>
    <m/>
    <m/>
    <m/>
    <m/>
    <x v="0"/>
  </r>
  <r>
    <x v="0"/>
    <s v="e89fdbdc-a7fc-4854-8042-fb4ef396b622"/>
    <x v="0"/>
    <e v="#N/A"/>
    <e v="#N/A"/>
    <e v="#N/A"/>
    <s v="FIXED"/>
    <x v="1134"/>
    <m/>
    <m/>
    <m/>
    <m/>
    <x v="0"/>
  </r>
  <r>
    <x v="0"/>
    <s v="e8a11c22-9d22-454d-ab18-20dfd84966ac"/>
    <x v="0"/>
    <s v="0025brn7nzg9n2d.bpna.popularinc.net"/>
    <s v="e8a11c22-9d22-454d-ab18-20dfd84966ac"/>
    <s v="Critical"/>
    <s v="FIXED"/>
    <x v="1134"/>
    <m/>
    <m/>
    <m/>
    <m/>
    <x v="0"/>
  </r>
  <r>
    <x v="0"/>
    <s v="e8a19d84-b278-4b33-a2bb-536fffac891f"/>
    <x v="0"/>
    <e v="#N/A"/>
    <e v="#N/A"/>
    <e v="#N/A"/>
    <s v="FIXED"/>
    <x v="1134"/>
    <m/>
    <m/>
    <m/>
    <m/>
    <x v="0"/>
  </r>
  <r>
    <x v="0"/>
    <s v="e8a20350-5844-49b2-8bc6-421d361bf3ff"/>
    <x v="0"/>
    <e v="#N/A"/>
    <e v="#N/A"/>
    <e v="#N/A"/>
    <s v="FIXED"/>
    <x v="1134"/>
    <m/>
    <m/>
    <m/>
    <m/>
    <x v="0"/>
  </r>
  <r>
    <x v="0"/>
    <s v="e8a2dd9e-07d1-4ac8-b190-dc73b182fddf"/>
    <x v="0"/>
    <e v="#N/A"/>
    <e v="#N/A"/>
    <e v="#N/A"/>
    <s v="FIXED"/>
    <x v="1134"/>
    <m/>
    <m/>
    <m/>
    <m/>
    <x v="0"/>
  </r>
  <r>
    <x v="0"/>
    <s v="e8a560b7-c327-486c-a479-762e783080c2"/>
    <x v="0"/>
    <e v="#N/A"/>
    <e v="#N/A"/>
    <e v="#N/A"/>
    <s v="FIXED"/>
    <x v="1134"/>
    <m/>
    <m/>
    <m/>
    <m/>
    <x v="0"/>
  </r>
  <r>
    <x v="0"/>
    <s v="e8a6ce82-1cef-4985-91df-58031547bca0"/>
    <x v="0"/>
    <e v="#N/A"/>
    <e v="#N/A"/>
    <e v="#N/A"/>
    <s v="FIXED"/>
    <x v="1134"/>
    <m/>
    <m/>
    <m/>
    <m/>
    <x v="0"/>
  </r>
  <r>
    <x v="1"/>
    <s v="e8a72ae1-1d21-45df-a70d-dd561d60ecc8"/>
    <x v="0"/>
    <e v="#N/A"/>
    <e v="#N/A"/>
    <e v="#N/A"/>
    <s v="FIXED"/>
    <x v="1134"/>
    <m/>
    <m/>
    <m/>
    <m/>
    <x v="0"/>
  </r>
  <r>
    <x v="4"/>
    <s v="e8a73353-3532-46a6-bde8-bc28008375ab"/>
    <x v="0"/>
    <e v="#N/A"/>
    <e v="#N/A"/>
    <e v="#N/A"/>
    <s v="FIXED"/>
    <x v="1134"/>
    <m/>
    <m/>
    <m/>
    <m/>
    <x v="0"/>
  </r>
  <r>
    <x v="0"/>
    <s v="e8a7ec56-8a0b-43ba-9936-38bcd599ec8d"/>
    <x v="0"/>
    <e v="#N/A"/>
    <e v="#N/A"/>
    <e v="#N/A"/>
    <s v="FIXED"/>
    <x v="1134"/>
    <m/>
    <m/>
    <m/>
    <m/>
    <x v="0"/>
  </r>
  <r>
    <x v="0"/>
    <s v="e8a8751e-f806-4dcc-bd98-8ab16405df5a"/>
    <x v="0"/>
    <e v="#N/A"/>
    <e v="#N/A"/>
    <e v="#N/A"/>
    <s v="FIXED"/>
    <x v="1134"/>
    <m/>
    <m/>
    <m/>
    <m/>
    <x v="0"/>
  </r>
  <r>
    <x v="0"/>
    <s v="e8a983e3-c94f-4f7e-8e7c-81395fcbc5a6"/>
    <x v="0"/>
    <e v="#N/A"/>
    <e v="#N/A"/>
    <e v="#N/A"/>
    <s v="FIXED"/>
    <x v="1134"/>
    <m/>
    <m/>
    <m/>
    <m/>
    <x v="0"/>
  </r>
  <r>
    <x v="0"/>
    <s v="e8a9fcec-4de4-47d2-b781-5b731ea5b18f"/>
    <x v="0"/>
    <e v="#N/A"/>
    <e v="#N/A"/>
    <e v="#N/A"/>
    <s v="FIXED"/>
    <x v="1134"/>
    <m/>
    <m/>
    <m/>
    <m/>
    <x v="0"/>
  </r>
  <r>
    <x v="4"/>
    <s v="e8aa6fa8-86cf-4771-af6a-d66f4b03f5aa"/>
    <x v="0"/>
    <e v="#N/A"/>
    <e v="#N/A"/>
    <e v="#N/A"/>
    <s v="FIXED"/>
    <x v="1134"/>
    <m/>
    <m/>
    <m/>
    <m/>
    <x v="0"/>
  </r>
  <r>
    <x v="0"/>
    <s v="e8ab21a2-d19c-4edf-a2a8-6cbe57f6c042"/>
    <x v="0"/>
    <e v="#N/A"/>
    <e v="#N/A"/>
    <e v="#N/A"/>
    <s v="FIXED"/>
    <x v="1134"/>
    <m/>
    <m/>
    <m/>
    <m/>
    <x v="0"/>
  </r>
  <r>
    <x v="0"/>
    <s v="e8ab6f89-fb5b-42af-8284-960e9072197c"/>
    <x v="0"/>
    <e v="#N/A"/>
    <e v="#N/A"/>
    <e v="#N/A"/>
    <s v="FIXED"/>
    <x v="1134"/>
    <m/>
    <m/>
    <m/>
    <m/>
    <x v="0"/>
  </r>
  <r>
    <x v="2"/>
    <s v="e8ab74c0-cd2e-4f4c-a79e-672bf9cd4727"/>
    <x v="0"/>
    <e v="#N/A"/>
    <e v="#N/A"/>
    <e v="#N/A"/>
    <s v="FIXED"/>
    <x v="1134"/>
    <m/>
    <m/>
    <m/>
    <m/>
    <x v="0"/>
  </r>
  <r>
    <x v="10"/>
    <s v="e8ac1759-0a78-466c-a570-18f32745c5e5"/>
    <x v="2"/>
    <s v="bpn-cmtyfrdb-02"/>
    <s v="e8ac1759-0a78-466c-a570-18f32745c5e5"/>
    <s v="Medium"/>
    <s v="ACTIVE"/>
    <x v="1134"/>
    <m/>
    <m/>
    <m/>
    <m/>
    <x v="0"/>
  </r>
  <r>
    <x v="0"/>
    <s v="e8ae7759-5ede-4a83-bc37-219e5ddec404"/>
    <x v="0"/>
    <e v="#N/A"/>
    <e v="#N/A"/>
    <e v="#N/A"/>
    <s v="FIXED"/>
    <x v="1134"/>
    <m/>
    <m/>
    <m/>
    <m/>
    <x v="0"/>
  </r>
  <r>
    <x v="6"/>
    <s v="e8aec23a-351a-4f96-b5ac-f4f0a816b15a"/>
    <x v="0"/>
    <e v="#N/A"/>
    <e v="#N/A"/>
    <e v="#N/A"/>
    <s v="FIXED"/>
    <x v="1134"/>
    <m/>
    <m/>
    <m/>
    <m/>
    <x v="0"/>
  </r>
  <r>
    <x v="0"/>
    <s v="e8b005ac-e739-4c10-a211-40698822a43d"/>
    <x v="0"/>
    <e v="#N/A"/>
    <e v="#N/A"/>
    <e v="#N/A"/>
    <s v="FIXED"/>
    <x v="1134"/>
    <m/>
    <m/>
    <m/>
    <m/>
    <x v="0"/>
  </r>
  <r>
    <x v="0"/>
    <s v="e8b040a0-9aa4-4d11-8e6d-9f7d2c5cc304"/>
    <x v="0"/>
    <e v="#N/A"/>
    <e v="#N/A"/>
    <e v="#N/A"/>
    <s v="FIXED"/>
    <x v="1134"/>
    <m/>
    <m/>
    <m/>
    <m/>
    <x v="0"/>
  </r>
  <r>
    <x v="0"/>
    <s v="e8b08000-aa5d-4706-be35-0f7492316b08"/>
    <x v="0"/>
    <e v="#N/A"/>
    <e v="#N/A"/>
    <e v="#N/A"/>
    <s v="FIXED"/>
    <x v="1134"/>
    <m/>
    <m/>
    <m/>
    <m/>
    <x v="0"/>
  </r>
  <r>
    <x v="0"/>
    <s v="e8b1b5a7-6299-457e-9b28-eb228cfa68c2"/>
    <x v="0"/>
    <e v="#N/A"/>
    <e v="#N/A"/>
    <e v="#N/A"/>
    <s v="FIXED"/>
    <x v="1134"/>
    <m/>
    <m/>
    <m/>
    <m/>
    <x v="0"/>
  </r>
  <r>
    <x v="7"/>
    <s v="e8b1b8cf-f0dd-47a0-8f9a-02c022ff37e9"/>
    <x v="3"/>
    <e v="#N/A"/>
    <e v="#N/A"/>
    <e v="#N/A"/>
    <s v="NEW"/>
    <x v="1134"/>
    <m/>
    <m/>
    <m/>
    <m/>
    <x v="0"/>
  </r>
  <r>
    <x v="4"/>
    <s v="e8b23b09-3029-4305-a54f-aecd28eb3794"/>
    <x v="0"/>
    <e v="#N/A"/>
    <e v="#N/A"/>
    <e v="#N/A"/>
    <s v="FIXED"/>
    <x v="1134"/>
    <m/>
    <m/>
    <m/>
    <m/>
    <x v="0"/>
  </r>
  <r>
    <x v="0"/>
    <s v="e8b3c06b-778f-4d82-82b9-79f68ddeeaf0"/>
    <x v="0"/>
    <e v="#N/A"/>
    <e v="#N/A"/>
    <e v="#N/A"/>
    <s v="FIXED"/>
    <x v="1134"/>
    <m/>
    <m/>
    <m/>
    <m/>
    <x v="0"/>
  </r>
  <r>
    <x v="0"/>
    <s v="e8b43dbb-b39e-4273-8471-f1689758402f"/>
    <x v="1"/>
    <s v="rosebkodwr62x2l.bpna.popularinc.net"/>
    <s v="e8b43dbb-b39e-4273-8471-f1689758402f"/>
    <s v="High"/>
    <s v="RESURFACED"/>
    <x v="1134"/>
    <m/>
    <m/>
    <m/>
    <m/>
    <x v="0"/>
  </r>
  <r>
    <x v="1"/>
    <s v="e8b48fd3-a2b2-4a9e-b3ef-ee0133b87f2d"/>
    <x v="0"/>
    <e v="#N/A"/>
    <e v="#N/A"/>
    <e v="#N/A"/>
    <s v="FIXED"/>
    <x v="1134"/>
    <m/>
    <m/>
    <m/>
    <m/>
    <x v="0"/>
  </r>
  <r>
    <x v="2"/>
    <s v="e8b522c4-0247-4661-9e80-a9edbfaad9e1"/>
    <x v="2"/>
    <s v="bpn-cmtygvrm-01"/>
    <s v="e8b522c4-0247-4661-9e80-a9edbfaad9e1"/>
    <s v="Medium"/>
    <s v="ACTIVE"/>
    <x v="1134"/>
    <m/>
    <m/>
    <m/>
    <m/>
    <x v="0"/>
  </r>
  <r>
    <x v="4"/>
    <s v="e8b5619a-11b0-4b97-9ef1-07d874f0b5b4"/>
    <x v="0"/>
    <e v="#N/A"/>
    <e v="#N/A"/>
    <e v="#N/A"/>
    <s v="FIXED"/>
    <x v="1134"/>
    <m/>
    <m/>
    <m/>
    <m/>
    <x v="0"/>
  </r>
  <r>
    <x v="4"/>
    <s v="e8b5d267-6520-4cca-ade2-a02ebd7081aa"/>
    <x v="0"/>
    <e v="#N/A"/>
    <e v="#N/A"/>
    <e v="#N/A"/>
    <s v="FIXED"/>
    <x v="1134"/>
    <m/>
    <m/>
    <m/>
    <m/>
    <x v="0"/>
  </r>
  <r>
    <x v="4"/>
    <s v="e8b5f4aa-e01c-4076-8156-17ded6534b90"/>
    <x v="2"/>
    <s v="miambko81yb8h2l"/>
    <s v="e8b5f4aa-e01c-4076-8156-17ded6534b90"/>
    <s v="High"/>
    <s v="ACTIVE"/>
    <x v="1134"/>
    <m/>
    <m/>
    <m/>
    <m/>
    <x v="0"/>
  </r>
  <r>
    <x v="0"/>
    <s v="e8b6ff22-e9c9-4b7a-8045-e56b60b91009"/>
    <x v="0"/>
    <e v="#N/A"/>
    <e v="#N/A"/>
    <e v="#N/A"/>
    <s v="FIXED"/>
    <x v="1134"/>
    <m/>
    <m/>
    <m/>
    <m/>
    <x v="0"/>
  </r>
  <r>
    <x v="10"/>
    <s v="e8b857c9-ed7c-42cc-bcb3-1efb31c4e023"/>
    <x v="0"/>
    <e v="#N/A"/>
    <e v="#N/A"/>
    <e v="#N/A"/>
    <s v="FIXED"/>
    <x v="1134"/>
    <m/>
    <m/>
    <m/>
    <m/>
    <x v="0"/>
  </r>
  <r>
    <x v="0"/>
    <s v="e8bae730-a688-49fe-a5f1-b70d607191e2"/>
    <x v="0"/>
    <e v="#N/A"/>
    <e v="#N/A"/>
    <e v="#N/A"/>
    <s v="FIXED"/>
    <x v="1134"/>
    <m/>
    <m/>
    <m/>
    <m/>
    <x v="0"/>
  </r>
  <r>
    <x v="0"/>
    <s v="e8bb5e31-1c30-4ebe-8e70-395e2d137b5a"/>
    <x v="0"/>
    <e v="#N/A"/>
    <e v="#N/A"/>
    <e v="#N/A"/>
    <s v="FIXED"/>
    <x v="1134"/>
    <m/>
    <m/>
    <m/>
    <m/>
    <x v="0"/>
  </r>
  <r>
    <x v="0"/>
    <s v="e8bcf1e9-6e12-49d7-ae98-28267db86d3d"/>
    <x v="0"/>
    <e v="#N/A"/>
    <e v="#N/A"/>
    <e v="#N/A"/>
    <s v="FIXED"/>
    <x v="1134"/>
    <m/>
    <m/>
    <m/>
    <m/>
    <x v="0"/>
  </r>
  <r>
    <x v="5"/>
    <s v="e8bd219e-06a6-40df-917a-6603abb35cf6"/>
    <x v="2"/>
    <s v="bpn-rosedvts-03"/>
    <s v="e8bd219e-06a6-40df-917a-6603abb35cf6"/>
    <s v="High"/>
    <s v="ACTIVE"/>
    <x v="1134"/>
    <m/>
    <m/>
    <m/>
    <m/>
    <x v="0"/>
  </r>
  <r>
    <x v="4"/>
    <s v="e8bd4ced-e6f2-4221-9707-fdc19110405d"/>
    <x v="0"/>
    <e v="#N/A"/>
    <e v="#N/A"/>
    <e v="#N/A"/>
    <s v="FIXED"/>
    <x v="1134"/>
    <m/>
    <m/>
    <m/>
    <m/>
    <x v="0"/>
  </r>
  <r>
    <x v="0"/>
    <s v="e8bdb9ce-0c5e-4ada-ac4e-7882f234c857"/>
    <x v="0"/>
    <e v="#N/A"/>
    <e v="#N/A"/>
    <e v="#N/A"/>
    <s v="FIXED"/>
    <x v="1134"/>
    <m/>
    <m/>
    <m/>
    <m/>
    <x v="0"/>
  </r>
  <r>
    <x v="10"/>
    <s v="e8be7238-1900-4f56-bfb3-7da97f15e070"/>
    <x v="0"/>
    <s v="bpn-rosefr-01"/>
    <s v="e8be7238-1900-4f56-bfb3-7da97f15e070"/>
    <s v="High"/>
    <s v="FIXED"/>
    <x v="1134"/>
    <m/>
    <m/>
    <m/>
    <m/>
    <x v="0"/>
  </r>
  <r>
    <x v="5"/>
    <s v="e8beaf1f-8fc5-4d14-aa64-080560a00249"/>
    <x v="0"/>
    <e v="#N/A"/>
    <e v="#N/A"/>
    <e v="#N/A"/>
    <s v="FIXED"/>
    <x v="1134"/>
    <m/>
    <m/>
    <m/>
    <m/>
    <x v="0"/>
  </r>
  <r>
    <x v="0"/>
    <s v="e8beb48b-73d4-4871-b9c1-c6bb8f0d8e31"/>
    <x v="0"/>
    <e v="#N/A"/>
    <e v="#N/A"/>
    <e v="#N/A"/>
    <s v="FIXED"/>
    <x v="1134"/>
    <m/>
    <m/>
    <m/>
    <m/>
    <x v="0"/>
  </r>
  <r>
    <x v="0"/>
    <s v="e8becc20-e210-4c58-94d0-21a9b4c36fa6"/>
    <x v="0"/>
    <e v="#N/A"/>
    <e v="#N/A"/>
    <e v="#N/A"/>
    <s v="FIXED"/>
    <x v="1134"/>
    <m/>
    <m/>
    <m/>
    <m/>
    <x v="0"/>
  </r>
  <r>
    <x v="0"/>
    <s v="e8beda56-53b2-4bf4-b698-2b9b11538381"/>
    <x v="0"/>
    <e v="#N/A"/>
    <e v="#N/A"/>
    <e v="#N/A"/>
    <s v="FIXED"/>
    <x v="1134"/>
    <m/>
    <m/>
    <m/>
    <m/>
    <x v="0"/>
  </r>
  <r>
    <x v="0"/>
    <s v="e8bf73af-4f17-4b6a-9419-f73ec075712e"/>
    <x v="0"/>
    <e v="#N/A"/>
    <e v="#N/A"/>
    <e v="#N/A"/>
    <s v="FIXED"/>
    <x v="1134"/>
    <m/>
    <m/>
    <m/>
    <m/>
    <x v="0"/>
  </r>
  <r>
    <x v="0"/>
    <s v="e8bfad1d-7424-416c-80a7-1a6923742264"/>
    <x v="0"/>
    <e v="#N/A"/>
    <e v="#N/A"/>
    <e v="#N/A"/>
    <s v="FIXED"/>
    <x v="1134"/>
    <m/>
    <m/>
    <m/>
    <m/>
    <x v="0"/>
  </r>
  <r>
    <x v="0"/>
    <s v="e8c37c3e-f5b8-4c14-933d-4ecf63150b57"/>
    <x v="0"/>
    <e v="#N/A"/>
    <e v="#N/A"/>
    <e v="#N/A"/>
    <s v="FIXED"/>
    <x v="1134"/>
    <m/>
    <m/>
    <m/>
    <m/>
    <x v="0"/>
  </r>
  <r>
    <x v="0"/>
    <s v="e8c4fc6a-0a42-4121-a9fe-b23302b86e6b"/>
    <x v="0"/>
    <e v="#N/A"/>
    <e v="#N/A"/>
    <e v="#N/A"/>
    <s v="FIXED"/>
    <x v="1134"/>
    <m/>
    <m/>
    <m/>
    <m/>
    <x v="0"/>
  </r>
  <r>
    <x v="2"/>
    <s v="e8c51f4e-1bab-4d74-991e-29ecd2dfd2f0"/>
    <x v="0"/>
    <e v="#N/A"/>
    <e v="#N/A"/>
    <e v="#N/A"/>
    <s v="FIXED"/>
    <x v="1134"/>
    <m/>
    <m/>
    <m/>
    <m/>
    <x v="0"/>
  </r>
  <r>
    <x v="0"/>
    <s v="e8c5b15d-1053-41af-8ad2-a57e487fe2a8"/>
    <x v="0"/>
    <e v="#N/A"/>
    <e v="#N/A"/>
    <e v="#N/A"/>
    <s v="FIXED"/>
    <x v="1134"/>
    <m/>
    <m/>
    <m/>
    <m/>
    <x v="0"/>
  </r>
  <r>
    <x v="0"/>
    <s v="e8c5d06d-add3-4fcd-9bd6-9303ef370517"/>
    <x v="0"/>
    <e v="#N/A"/>
    <e v="#N/A"/>
    <e v="#N/A"/>
    <s v="FIXED"/>
    <x v="1134"/>
    <m/>
    <m/>
    <m/>
    <m/>
    <x v="0"/>
  </r>
  <r>
    <x v="0"/>
    <s v="e8c684aa-e21f-41e6-b0c1-19a4371b48e1"/>
    <x v="0"/>
    <s v="bdwybkobrc5zd3l.bpna.popularinc.net"/>
    <s v="e8c684aa-e21f-41e6-b0c1-19a4371b48e1"/>
    <s v="Medium"/>
    <s v="FIXED"/>
    <x v="1134"/>
    <m/>
    <m/>
    <m/>
    <m/>
    <x v="0"/>
  </r>
  <r>
    <x v="0"/>
    <s v="e8c6d2bb-9682-4eaf-aa97-662d6e861a6e"/>
    <x v="0"/>
    <e v="#N/A"/>
    <e v="#N/A"/>
    <e v="#N/A"/>
    <s v="FIXED"/>
    <x v="1134"/>
    <m/>
    <m/>
    <m/>
    <m/>
    <x v="0"/>
  </r>
  <r>
    <x v="0"/>
    <s v="e8c74119-f447-4bee-876c-885c5200e637"/>
    <x v="0"/>
    <e v="#N/A"/>
    <e v="#N/A"/>
    <e v="#N/A"/>
    <s v="FIXED"/>
    <x v="1134"/>
    <m/>
    <m/>
    <m/>
    <m/>
    <x v="0"/>
  </r>
  <r>
    <x v="0"/>
    <s v="e8c750c7-edeb-43b7-b027-71176d4b8724"/>
    <x v="0"/>
    <s v="0001brn3y0hnd2d.bpna.popularinc.net"/>
    <s v="e8c750c7-edeb-43b7-b027-71176d4b8724"/>
    <s v="Critical"/>
    <s v="FIXED"/>
    <x v="1134"/>
    <m/>
    <m/>
    <m/>
    <m/>
    <x v="0"/>
  </r>
  <r>
    <x v="0"/>
    <s v="e8c780bc-210e-4632-b1d4-62bb1db6df45"/>
    <x v="0"/>
    <e v="#N/A"/>
    <e v="#N/A"/>
    <e v="#N/A"/>
    <s v="FIXED"/>
    <x v="1134"/>
    <m/>
    <m/>
    <m/>
    <m/>
    <x v="0"/>
  </r>
  <r>
    <x v="4"/>
    <s v="e8c79461-8660-4e5c-b3cb-d6fde36597ca"/>
    <x v="0"/>
    <e v="#N/A"/>
    <e v="#N/A"/>
    <e v="#N/A"/>
    <s v="FIXED"/>
    <x v="1134"/>
    <m/>
    <m/>
    <m/>
    <m/>
    <x v="0"/>
  </r>
  <r>
    <x v="0"/>
    <s v="e8c8d87c-6a8c-4a83-8aa8-e26d47cd6042"/>
    <x v="0"/>
    <e v="#N/A"/>
    <e v="#N/A"/>
    <e v="#N/A"/>
    <s v="FIXED"/>
    <x v="1134"/>
    <m/>
    <m/>
    <m/>
    <m/>
    <x v="0"/>
  </r>
  <r>
    <x v="0"/>
    <s v="e8c962fe-afea-462c-90d6-1ea2e1c3e21f"/>
    <x v="0"/>
    <e v="#N/A"/>
    <e v="#N/A"/>
    <e v="#N/A"/>
    <s v="FIXED"/>
    <x v="1134"/>
    <m/>
    <m/>
    <m/>
    <m/>
    <x v="0"/>
  </r>
  <r>
    <x v="0"/>
    <s v="e8ca28d6-977f-49a6-8900-2216844e2678"/>
    <x v="0"/>
    <e v="#N/A"/>
    <e v="#N/A"/>
    <e v="#N/A"/>
    <s v="FIXED"/>
    <x v="1134"/>
    <m/>
    <m/>
    <m/>
    <m/>
    <x v="0"/>
  </r>
  <r>
    <x v="0"/>
    <s v="e8cdb328-3211-4053-89bd-733b903cc3f0"/>
    <x v="0"/>
    <e v="#N/A"/>
    <e v="#N/A"/>
    <e v="#N/A"/>
    <s v="FIXED"/>
    <x v="1134"/>
    <m/>
    <m/>
    <m/>
    <m/>
    <x v="0"/>
  </r>
  <r>
    <x v="0"/>
    <s v="e8ce2bdd-3040-4d29-bec3-849da1e85509"/>
    <x v="0"/>
    <e v="#N/A"/>
    <e v="#N/A"/>
    <e v="#N/A"/>
    <s v="FIXED"/>
    <x v="1134"/>
    <m/>
    <m/>
    <m/>
    <m/>
    <x v="0"/>
  </r>
  <r>
    <x v="2"/>
    <s v="e8cea440-9e10-4048-9ada-0046842776bf"/>
    <x v="1"/>
    <e v="#N/A"/>
    <e v="#N/A"/>
    <e v="#N/A"/>
    <s v="RESURFACED"/>
    <x v="1134"/>
    <m/>
    <m/>
    <m/>
    <m/>
    <x v="0"/>
  </r>
  <r>
    <x v="0"/>
    <s v="e8ceb8d3-e262-4d4e-bd18-f61d0a70c39a"/>
    <x v="0"/>
    <e v="#N/A"/>
    <e v="#N/A"/>
    <e v="#N/A"/>
    <s v="FIXED"/>
    <x v="1134"/>
    <m/>
    <m/>
    <m/>
    <m/>
    <x v="0"/>
  </r>
  <r>
    <x v="0"/>
    <s v="e8cf49ed-6c82-4f10-a745-84bead20ebe2"/>
    <x v="0"/>
    <e v="#N/A"/>
    <e v="#N/A"/>
    <e v="#N/A"/>
    <s v="FIXED"/>
    <x v="1134"/>
    <m/>
    <m/>
    <m/>
    <m/>
    <x v="0"/>
  </r>
  <r>
    <x v="0"/>
    <s v="e8cfd2ec-688e-45ed-941c-04259460a8b9"/>
    <x v="0"/>
    <e v="#N/A"/>
    <e v="#N/A"/>
    <e v="#N/A"/>
    <s v="FIXED"/>
    <x v="1134"/>
    <m/>
    <m/>
    <m/>
    <m/>
    <x v="0"/>
  </r>
  <r>
    <x v="0"/>
    <s v="e8cfe0b2-6222-4aa4-b849-699b7096102d"/>
    <x v="0"/>
    <e v="#N/A"/>
    <e v="#N/A"/>
    <e v="#N/A"/>
    <s v="FIXED"/>
    <x v="1134"/>
    <m/>
    <m/>
    <m/>
    <m/>
    <x v="0"/>
  </r>
  <r>
    <x v="6"/>
    <s v="e8d0b9ed-2c11-4991-8ef1-1e1c48bc4b24"/>
    <x v="0"/>
    <e v="#N/A"/>
    <e v="#N/A"/>
    <e v="#N/A"/>
    <s v="FIXED"/>
    <x v="1134"/>
    <m/>
    <m/>
    <m/>
    <m/>
    <x v="0"/>
  </r>
  <r>
    <x v="1"/>
    <s v="e8d14db3-911a-492f-869d-ea092dea298d"/>
    <x v="0"/>
    <e v="#N/A"/>
    <e v="#N/A"/>
    <e v="#N/A"/>
    <s v="FIXED"/>
    <x v="1134"/>
    <m/>
    <m/>
    <m/>
    <m/>
    <x v="0"/>
  </r>
  <r>
    <x v="6"/>
    <s v="e8d27be5-d585-4452-8e1b-3ce9a0630ab2"/>
    <x v="0"/>
    <e v="#N/A"/>
    <e v="#N/A"/>
    <e v="#N/A"/>
    <s v="FIXED"/>
    <x v="1134"/>
    <m/>
    <m/>
    <m/>
    <m/>
    <x v="0"/>
  </r>
  <r>
    <x v="7"/>
    <s v="e8d3c530-ce00-4bea-8b52-41485874ee75"/>
    <x v="0"/>
    <e v="#N/A"/>
    <e v="#N/A"/>
    <e v="#N/A"/>
    <s v="FIXED"/>
    <x v="1134"/>
    <m/>
    <m/>
    <m/>
    <m/>
    <x v="0"/>
  </r>
  <r>
    <x v="0"/>
    <s v="e8d52b0f-f786-4fd1-acf4-3703c039296d"/>
    <x v="0"/>
    <e v="#N/A"/>
    <e v="#N/A"/>
    <e v="#N/A"/>
    <s v="FIXED"/>
    <x v="1134"/>
    <m/>
    <m/>
    <m/>
    <m/>
    <x v="0"/>
  </r>
  <r>
    <x v="0"/>
    <s v="e8d657f8-dc74-4bb7-8d21-d07dcf884ecc"/>
    <x v="0"/>
    <s v="miambko16r2rn2l.bpna.popularinc.net"/>
    <s v="e8d657f8-dc74-4bb7-8d21-d07dcf884ecc"/>
    <s v="Critical"/>
    <s v="FIXED"/>
    <x v="1134"/>
    <m/>
    <m/>
    <m/>
    <m/>
    <x v="0"/>
  </r>
  <r>
    <x v="0"/>
    <s v="e8d66482-9fba-41f6-bf65-3c15ce530a11"/>
    <x v="0"/>
    <e v="#N/A"/>
    <e v="#N/A"/>
    <e v="#N/A"/>
    <s v="FIXED"/>
    <x v="1134"/>
    <m/>
    <m/>
    <m/>
    <m/>
    <x v="0"/>
  </r>
  <r>
    <x v="2"/>
    <s v="e8d665bf-b22c-4e8f-bdcb-e0f5f542404d"/>
    <x v="1"/>
    <s v="bpn-roseasts-02"/>
    <s v="e8d665bf-b22c-4e8f-bdcb-e0f5f542404d"/>
    <s v="Critical"/>
    <s v="RESURFACED"/>
    <x v="1134"/>
    <m/>
    <m/>
    <m/>
    <m/>
    <x v="0"/>
  </r>
  <r>
    <x v="0"/>
    <s v="e8d6df20-0aa6-4378-9c9d-f9b08e421c62"/>
    <x v="0"/>
    <e v="#N/A"/>
    <e v="#N/A"/>
    <e v="#N/A"/>
    <s v="FIXED"/>
    <x v="1134"/>
    <m/>
    <m/>
    <m/>
    <m/>
    <x v="0"/>
  </r>
  <r>
    <x v="0"/>
    <s v="e8d6f5a6-8441-4784-87d7-438153656719"/>
    <x v="0"/>
    <e v="#N/A"/>
    <e v="#N/A"/>
    <e v="#N/A"/>
    <s v="FIXED"/>
    <x v="1134"/>
    <m/>
    <m/>
    <m/>
    <m/>
    <x v="0"/>
  </r>
  <r>
    <x v="12"/>
    <s v="e8d7e5af-d981-4ca5-9d17-8052a4f07927"/>
    <x v="2"/>
    <s v="miambko34qj7m2d"/>
    <s v="e8d7e5af-d981-4ca5-9d17-8052a4f07927"/>
    <s v="Medium"/>
    <s v="ACTIVE"/>
    <x v="1134"/>
    <m/>
    <m/>
    <m/>
    <m/>
    <x v="0"/>
  </r>
  <r>
    <x v="2"/>
    <s v="e8d8c19c-1022-4eb9-ac51-b211a9b32928"/>
    <x v="0"/>
    <e v="#N/A"/>
    <e v="#N/A"/>
    <e v="#N/A"/>
    <s v="FIXED"/>
    <x v="1134"/>
    <m/>
    <m/>
    <m/>
    <m/>
    <x v="0"/>
  </r>
  <r>
    <x v="0"/>
    <s v="e8da9b42-09f0-42f8-934b-3a7dbfaaf51f"/>
    <x v="0"/>
    <e v="#N/A"/>
    <e v="#N/A"/>
    <e v="#N/A"/>
    <s v="FIXED"/>
    <x v="1134"/>
    <m/>
    <m/>
    <m/>
    <m/>
    <x v="0"/>
  </r>
  <r>
    <x v="4"/>
    <s v="e8db20e1-4109-463b-b348-ddceee89810b"/>
    <x v="0"/>
    <e v="#N/A"/>
    <e v="#N/A"/>
    <e v="#N/A"/>
    <s v="FIXED"/>
    <x v="1134"/>
    <m/>
    <m/>
    <m/>
    <m/>
    <x v="0"/>
  </r>
  <r>
    <x v="2"/>
    <s v="e8db37a1-fc7b-455d-9c06-ae1a720c49ff"/>
    <x v="0"/>
    <e v="#N/A"/>
    <e v="#N/A"/>
    <e v="#N/A"/>
    <s v="FIXED"/>
    <x v="1134"/>
    <m/>
    <m/>
    <m/>
    <m/>
    <x v="0"/>
  </r>
  <r>
    <x v="0"/>
    <s v="e8dc141c-fff8-45bb-a363-5803e509bc9c"/>
    <x v="0"/>
    <e v="#N/A"/>
    <e v="#N/A"/>
    <e v="#N/A"/>
    <s v="FIXED"/>
    <x v="1134"/>
    <m/>
    <m/>
    <m/>
    <m/>
    <x v="0"/>
  </r>
  <r>
    <x v="0"/>
    <s v="e8dc39c7-7e8a-437c-a60e-3a0ae0d4e82a"/>
    <x v="0"/>
    <e v="#N/A"/>
    <e v="#N/A"/>
    <e v="#N/A"/>
    <s v="FIXED"/>
    <x v="1134"/>
    <m/>
    <m/>
    <m/>
    <m/>
    <x v="0"/>
  </r>
  <r>
    <x v="0"/>
    <s v="e8dca67b-50fd-4a1b-a18d-1d4d843f272f"/>
    <x v="0"/>
    <e v="#N/A"/>
    <e v="#N/A"/>
    <e v="#N/A"/>
    <s v="FIXED"/>
    <x v="1134"/>
    <m/>
    <m/>
    <m/>
    <m/>
    <x v="0"/>
  </r>
  <r>
    <x v="0"/>
    <s v="e8dcbebb-c0a6-416e-8ebc-76f322abdea7"/>
    <x v="0"/>
    <e v="#N/A"/>
    <e v="#N/A"/>
    <e v="#N/A"/>
    <s v="FIXED"/>
    <x v="1134"/>
    <m/>
    <m/>
    <m/>
    <m/>
    <x v="0"/>
  </r>
  <r>
    <x v="1"/>
    <s v="e8dd66cf-ae72-4471-b64b-bb920b6a4001"/>
    <x v="0"/>
    <e v="#N/A"/>
    <e v="#N/A"/>
    <e v="#N/A"/>
    <s v="FIXED"/>
    <x v="1134"/>
    <m/>
    <m/>
    <m/>
    <m/>
    <x v="0"/>
  </r>
  <r>
    <x v="0"/>
    <s v="e8de3384-74a3-4840-a3d0-923ffd75fefa"/>
    <x v="0"/>
    <s v="win10-gpo.bpna.popularinc.net"/>
    <s v="e8de3384-74a3-4840-a3d0-923ffd75fefa"/>
    <s v="Medium"/>
    <s v="FIXED"/>
    <x v="1134"/>
    <m/>
    <m/>
    <m/>
    <m/>
    <x v="0"/>
  </r>
  <r>
    <x v="2"/>
    <s v="e8dec2f7-6cea-40dc-ae70-546839f133a7"/>
    <x v="0"/>
    <e v="#N/A"/>
    <e v="#N/A"/>
    <e v="#N/A"/>
    <s v="FIXED"/>
    <x v="1134"/>
    <m/>
    <m/>
    <m/>
    <m/>
    <x v="0"/>
  </r>
  <r>
    <x v="1"/>
    <s v="e8def919-1426-4b3b-8294-fb6198fd997b"/>
    <x v="0"/>
    <s v="bpn-rosedcdn-02"/>
    <s v="e8def919-1426-4b3b-8294-fb6198fd997b"/>
    <s v="Medium"/>
    <s v="FIXED"/>
    <x v="1134"/>
    <m/>
    <m/>
    <m/>
    <m/>
    <x v="0"/>
  </r>
  <r>
    <x v="2"/>
    <s v="e8df8f3f-533a-4a26-9d21-a618e0aabd11"/>
    <x v="0"/>
    <e v="#N/A"/>
    <e v="#N/A"/>
    <e v="#N/A"/>
    <s v="FIXED"/>
    <x v="1134"/>
    <m/>
    <m/>
    <m/>
    <m/>
    <x v="0"/>
  </r>
  <r>
    <x v="0"/>
    <s v="e8e2a9e4-738f-4476-882c-9b410f01f031"/>
    <x v="0"/>
    <e v="#N/A"/>
    <e v="#N/A"/>
    <e v="#N/A"/>
    <s v="FIXED"/>
    <x v="1134"/>
    <m/>
    <m/>
    <m/>
    <m/>
    <x v="0"/>
  </r>
  <r>
    <x v="7"/>
    <s v="e8e3aed5-d0d1-4de1-ae2c-098cc6f8285a"/>
    <x v="0"/>
    <e v="#N/A"/>
    <e v="#N/A"/>
    <e v="#N/A"/>
    <s v="FIXED"/>
    <x v="1134"/>
    <m/>
    <m/>
    <m/>
    <m/>
    <x v="0"/>
  </r>
  <r>
    <x v="0"/>
    <s v="e8e40eee-c691-4206-989c-3590395c229c"/>
    <x v="0"/>
    <e v="#N/A"/>
    <e v="#N/A"/>
    <e v="#N/A"/>
    <s v="FIXED"/>
    <x v="1134"/>
    <m/>
    <m/>
    <m/>
    <m/>
    <x v="0"/>
  </r>
  <r>
    <x v="0"/>
    <s v="e8e4a65f-f2f9-4693-b39a-ab716aea6416"/>
    <x v="0"/>
    <e v="#N/A"/>
    <e v="#N/A"/>
    <e v="#N/A"/>
    <s v="FIXED"/>
    <x v="1134"/>
    <m/>
    <m/>
    <m/>
    <m/>
    <x v="0"/>
  </r>
  <r>
    <x v="0"/>
    <s v="e8e57305-df66-4e85-b5a5-a8c45b8be912"/>
    <x v="0"/>
    <e v="#N/A"/>
    <e v="#N/A"/>
    <e v="#N/A"/>
    <s v="FIXED"/>
    <x v="1134"/>
    <m/>
    <m/>
    <m/>
    <m/>
    <x v="0"/>
  </r>
  <r>
    <x v="7"/>
    <s v="e8e5824e-e4a1-4c0e-9e26-fb3fd5a3092c"/>
    <x v="0"/>
    <e v="#N/A"/>
    <e v="#N/A"/>
    <e v="#N/A"/>
    <s v="FIXED"/>
    <x v="1134"/>
    <m/>
    <m/>
    <m/>
    <m/>
    <x v="0"/>
  </r>
  <r>
    <x v="0"/>
    <s v="e8e648ab-7bf7-4811-94af-19a6edc35ae0"/>
    <x v="0"/>
    <e v="#N/A"/>
    <e v="#N/A"/>
    <e v="#N/A"/>
    <s v="FIXED"/>
    <x v="1134"/>
    <m/>
    <m/>
    <m/>
    <m/>
    <x v="0"/>
  </r>
  <r>
    <x v="0"/>
    <s v="e8e6a0c0-6914-4512-90bb-af48ea37246b"/>
    <x v="0"/>
    <e v="#N/A"/>
    <e v="#N/A"/>
    <e v="#N/A"/>
    <s v="FIXED"/>
    <x v="1134"/>
    <m/>
    <m/>
    <m/>
    <m/>
    <x v="0"/>
  </r>
  <r>
    <x v="0"/>
    <s v="e8e6b42b-ed49-409a-8aec-91841e5bd28f"/>
    <x v="0"/>
    <e v="#N/A"/>
    <e v="#N/A"/>
    <e v="#N/A"/>
    <s v="FIXED"/>
    <x v="1134"/>
    <m/>
    <m/>
    <m/>
    <m/>
    <x v="0"/>
  </r>
  <r>
    <x v="0"/>
    <s v="e8e82347-ed29-474e-93a7-198742b3b3f3"/>
    <x v="0"/>
    <e v="#N/A"/>
    <e v="#N/A"/>
    <e v="#N/A"/>
    <s v="FIXED"/>
    <x v="1134"/>
    <m/>
    <m/>
    <m/>
    <m/>
    <x v="0"/>
  </r>
  <r>
    <x v="1"/>
    <s v="e8e83441-443b-44ed-bab5-2933b85f8c6f"/>
    <x v="0"/>
    <e v="#N/A"/>
    <e v="#N/A"/>
    <e v="#N/A"/>
    <s v="FIXED"/>
    <x v="1134"/>
    <m/>
    <m/>
    <m/>
    <m/>
    <x v="0"/>
  </r>
  <r>
    <x v="4"/>
    <s v="e8e957b3-bf93-41e5-845d-c643d64699da"/>
    <x v="0"/>
    <e v="#N/A"/>
    <e v="#N/A"/>
    <e v="#N/A"/>
    <s v="FIXED"/>
    <x v="1134"/>
    <m/>
    <m/>
    <m/>
    <m/>
    <x v="0"/>
  </r>
  <r>
    <x v="4"/>
    <s v="e8e9bb32-4a8e-499b-a6ee-0320deb1b6ac"/>
    <x v="0"/>
    <e v="#N/A"/>
    <e v="#N/A"/>
    <e v="#N/A"/>
    <s v="FIXED"/>
    <x v="1134"/>
    <m/>
    <m/>
    <m/>
    <m/>
    <x v="0"/>
  </r>
  <r>
    <x v="0"/>
    <s v="e8e9cb72-b731-4345-afeb-d0a0dec241cf"/>
    <x v="0"/>
    <e v="#N/A"/>
    <e v="#N/A"/>
    <e v="#N/A"/>
    <s v="FIXED"/>
    <x v="1134"/>
    <m/>
    <m/>
    <m/>
    <m/>
    <x v="0"/>
  </r>
  <r>
    <x v="10"/>
    <s v="e8ea0c3f-5da2-47c6-801f-eccf396e4132"/>
    <x v="0"/>
    <e v="#N/A"/>
    <e v="#N/A"/>
    <e v="#N/A"/>
    <s v="FIXED"/>
    <x v="1134"/>
    <m/>
    <m/>
    <m/>
    <m/>
    <x v="0"/>
  </r>
  <r>
    <x v="0"/>
    <s v="e8ea44f9-6898-4287-ae25-1329b9d1ea4c"/>
    <x v="0"/>
    <e v="#N/A"/>
    <e v="#N/A"/>
    <e v="#N/A"/>
    <s v="FIXED"/>
    <x v="1134"/>
    <m/>
    <m/>
    <m/>
    <m/>
    <x v="0"/>
  </r>
  <r>
    <x v="2"/>
    <s v="e8ea4bc7-6d5d-46a8-a9b5-825030f4e358"/>
    <x v="0"/>
    <e v="#N/A"/>
    <e v="#N/A"/>
    <e v="#N/A"/>
    <s v="FIXED"/>
    <x v="1134"/>
    <m/>
    <m/>
    <m/>
    <m/>
    <x v="0"/>
  </r>
  <r>
    <x v="4"/>
    <s v="e8ea66ca-f6a3-4149-9810-339e670cec0d"/>
    <x v="0"/>
    <e v="#N/A"/>
    <e v="#N/A"/>
    <e v="#N/A"/>
    <s v="FIXED"/>
    <x v="1134"/>
    <m/>
    <m/>
    <m/>
    <m/>
    <x v="0"/>
  </r>
  <r>
    <x v="0"/>
    <s v="e8ecb88c-bd6e-4250-aca3-1a361ccf2e59"/>
    <x v="0"/>
    <e v="#N/A"/>
    <e v="#N/A"/>
    <e v="#N/A"/>
    <s v="FIXED"/>
    <x v="1134"/>
    <m/>
    <m/>
    <m/>
    <m/>
    <x v="0"/>
  </r>
  <r>
    <x v="1"/>
    <s v="e8ed2ed7-6e29-4990-8086-30e92428fbf8"/>
    <x v="0"/>
    <e v="#N/A"/>
    <e v="#N/A"/>
    <e v="#N/A"/>
    <s v="FIXED"/>
    <x v="1134"/>
    <m/>
    <m/>
    <m/>
    <m/>
    <x v="0"/>
  </r>
  <r>
    <x v="6"/>
    <s v="e8ef5a05-dd5f-432d-9d30-cbe459bfeae1"/>
    <x v="0"/>
    <s v="bpn-roseclts-05"/>
    <s v="e8ef5a05-dd5f-432d-9d30-cbe459bfeae1"/>
    <s v="High"/>
    <s v="FIXED"/>
    <x v="1134"/>
    <m/>
    <m/>
    <m/>
    <m/>
    <x v="0"/>
  </r>
  <r>
    <x v="0"/>
    <s v="e8f0d1fe-d90a-4103-a131-8d718cf30c87"/>
    <x v="0"/>
    <e v="#N/A"/>
    <e v="#N/A"/>
    <e v="#N/A"/>
    <s v="FIXED"/>
    <x v="1134"/>
    <m/>
    <m/>
    <m/>
    <m/>
    <x v="0"/>
  </r>
  <r>
    <x v="0"/>
    <s v="e8f1aaa1-9662-4d31-9873-855ec1e2311c"/>
    <x v="0"/>
    <e v="#N/A"/>
    <e v="#N/A"/>
    <e v="#N/A"/>
    <s v="FIXED"/>
    <x v="1134"/>
    <m/>
    <m/>
    <m/>
    <m/>
    <x v="0"/>
  </r>
  <r>
    <x v="0"/>
    <s v="e8f286c7-d618-4753-bc9d-2ee8da9425b1"/>
    <x v="0"/>
    <e v="#N/A"/>
    <e v="#N/A"/>
    <e v="#N/A"/>
    <s v="FIXED"/>
    <x v="1134"/>
    <m/>
    <m/>
    <m/>
    <m/>
    <x v="0"/>
  </r>
  <r>
    <x v="6"/>
    <s v="e8f2d96d-d888-4a28-b1c1-110de226286b"/>
    <x v="0"/>
    <e v="#N/A"/>
    <e v="#N/A"/>
    <e v="#N/A"/>
    <s v="FIXED"/>
    <x v="1134"/>
    <m/>
    <m/>
    <m/>
    <m/>
    <x v="0"/>
  </r>
  <r>
    <x v="0"/>
    <s v="e8f34887-800a-4b6e-885f-c57e96788ed2"/>
    <x v="0"/>
    <e v="#N/A"/>
    <e v="#N/A"/>
    <e v="#N/A"/>
    <s v="FIXED"/>
    <x v="1134"/>
    <m/>
    <m/>
    <m/>
    <m/>
    <x v="0"/>
  </r>
  <r>
    <x v="0"/>
    <s v="e8f3af0e-ece0-468a-88e0-54c587175f38"/>
    <x v="0"/>
    <e v="#N/A"/>
    <e v="#N/A"/>
    <e v="#N/A"/>
    <s v="FIXED"/>
    <x v="1134"/>
    <m/>
    <m/>
    <m/>
    <m/>
    <x v="0"/>
  </r>
  <r>
    <x v="5"/>
    <s v="e8f4ab53-ac00-4e59-aee5-33dcc3516f0d"/>
    <x v="0"/>
    <e v="#N/A"/>
    <e v="#N/A"/>
    <e v="#N/A"/>
    <s v="FIXED"/>
    <x v="1134"/>
    <m/>
    <m/>
    <m/>
    <m/>
    <x v="0"/>
  </r>
  <r>
    <x v="0"/>
    <s v="e8f5dedd-a5f1-440d-af8d-00b831a4c7e7"/>
    <x v="2"/>
    <s v="miambko8vl29y2l.bpna.popularinc.net"/>
    <s v="e8f5dedd-a5f1-440d-af8d-00b831a4c7e7"/>
    <s v="High"/>
    <s v="ACTIVE"/>
    <x v="1134"/>
    <m/>
    <m/>
    <m/>
    <m/>
    <x v="0"/>
  </r>
  <r>
    <x v="11"/>
    <s v="e8f6f0bc-b165-413f-86b7-09f7b3f553db"/>
    <x v="0"/>
    <e v="#N/A"/>
    <e v="#N/A"/>
    <e v="#N/A"/>
    <s v="FIXED"/>
    <x v="1134"/>
    <m/>
    <m/>
    <m/>
    <m/>
    <x v="0"/>
  </r>
  <r>
    <x v="0"/>
    <s v="e8f73568-04d0-47f0-964a-0cffd51c8087"/>
    <x v="0"/>
    <e v="#N/A"/>
    <e v="#N/A"/>
    <e v="#N/A"/>
    <s v="FIXED"/>
    <x v="1134"/>
    <m/>
    <m/>
    <m/>
    <m/>
    <x v="0"/>
  </r>
  <r>
    <x v="0"/>
    <s v="e8f7357f-3705-41ea-b68e-5532a1be5395"/>
    <x v="0"/>
    <e v="#N/A"/>
    <e v="#N/A"/>
    <e v="#N/A"/>
    <s v="FIXED"/>
    <x v="1134"/>
    <m/>
    <m/>
    <m/>
    <m/>
    <x v="0"/>
  </r>
  <r>
    <x v="0"/>
    <s v="e8f92847-b1ef-40f2-8e43-fe1ff5dec711"/>
    <x v="2"/>
    <s v="0060brn21dnnd2d.bpna.popularinc.net"/>
    <s v="e8f92847-b1ef-40f2-8e43-fe1ff5dec711"/>
    <s v="High"/>
    <s v="ACTIVE"/>
    <x v="1134"/>
    <m/>
    <m/>
    <m/>
    <m/>
    <x v="0"/>
  </r>
  <r>
    <x v="0"/>
    <s v="e8fbe371-93d2-4e1f-b104-a0de540c4644"/>
    <x v="0"/>
    <e v="#N/A"/>
    <e v="#N/A"/>
    <e v="#N/A"/>
    <s v="FIXED"/>
    <x v="1134"/>
    <m/>
    <m/>
    <m/>
    <m/>
    <x v="0"/>
  </r>
  <r>
    <x v="0"/>
    <s v="e8fc498d-cef0-4797-a73c-afdcbdf367a1"/>
    <x v="0"/>
    <e v="#N/A"/>
    <e v="#N/A"/>
    <e v="#N/A"/>
    <s v="FIXED"/>
    <x v="1134"/>
    <m/>
    <m/>
    <m/>
    <m/>
    <x v="0"/>
  </r>
  <r>
    <x v="0"/>
    <s v="e8fc52b4-20e8-4ad3-9927-1160f6494593"/>
    <x v="0"/>
    <e v="#N/A"/>
    <e v="#N/A"/>
    <e v="#N/A"/>
    <s v="FIXED"/>
    <x v="1134"/>
    <m/>
    <m/>
    <m/>
    <m/>
    <x v="0"/>
  </r>
  <r>
    <x v="0"/>
    <s v="e8fe7782-87b7-4154-b567-bddbca41eaf8"/>
    <x v="0"/>
    <e v="#N/A"/>
    <e v="#N/A"/>
    <e v="#N/A"/>
    <s v="FIXED"/>
    <x v="1134"/>
    <m/>
    <m/>
    <m/>
    <m/>
    <x v="0"/>
  </r>
  <r>
    <x v="4"/>
    <s v="e8ff3a55-4e94-4f00-b589-71d94caad8fb"/>
    <x v="0"/>
    <e v="#N/A"/>
    <e v="#N/A"/>
    <e v="#N/A"/>
    <s v="FIXED"/>
    <x v="1134"/>
    <m/>
    <m/>
    <m/>
    <m/>
    <x v="0"/>
  </r>
  <r>
    <x v="2"/>
    <s v="e8ffce83-3393-4247-9832-316a4c70f95f"/>
    <x v="0"/>
    <e v="#N/A"/>
    <e v="#N/A"/>
    <e v="#N/A"/>
    <s v="FIXED"/>
    <x v="1134"/>
    <m/>
    <m/>
    <m/>
    <m/>
    <x v="0"/>
  </r>
  <r>
    <x v="2"/>
    <s v="e8fff424-81d6-4d1d-8260-00f0b3466734"/>
    <x v="0"/>
    <e v="#N/A"/>
    <e v="#N/A"/>
    <e v="#N/A"/>
    <s v="FIXED"/>
    <x v="1134"/>
    <m/>
    <m/>
    <m/>
    <m/>
    <x v="0"/>
  </r>
  <r>
    <x v="10"/>
    <s v="e9006af9-f7b5-4dbc-a428-c64d13752de5"/>
    <x v="0"/>
    <e v="#N/A"/>
    <e v="#N/A"/>
    <e v="#N/A"/>
    <s v="FIXED"/>
    <x v="1134"/>
    <m/>
    <m/>
    <m/>
    <m/>
    <x v="0"/>
  </r>
  <r>
    <x v="6"/>
    <s v="e901fee1-1789-45dc-b1d0-abb24eb0b69a"/>
    <x v="0"/>
    <e v="#N/A"/>
    <e v="#N/A"/>
    <e v="#N/A"/>
    <s v="FIXED"/>
    <x v="1134"/>
    <m/>
    <m/>
    <m/>
    <m/>
    <x v="0"/>
  </r>
  <r>
    <x v="0"/>
    <s v="e9021ca1-1f74-4a2e-98b6-268200c915ab"/>
    <x v="0"/>
    <e v="#N/A"/>
    <e v="#N/A"/>
    <e v="#N/A"/>
    <s v="FIXED"/>
    <x v="1134"/>
    <m/>
    <m/>
    <m/>
    <m/>
    <x v="0"/>
  </r>
  <r>
    <x v="0"/>
    <s v="e9032644-911c-41df-9082-c8133c59724d"/>
    <x v="0"/>
    <e v="#N/A"/>
    <e v="#N/A"/>
    <e v="#N/A"/>
    <s v="FIXED"/>
    <x v="1134"/>
    <m/>
    <m/>
    <m/>
    <m/>
    <x v="0"/>
  </r>
  <r>
    <x v="0"/>
    <s v="e903a40d-c988-433b-b507-098b0df47cbd"/>
    <x v="0"/>
    <e v="#N/A"/>
    <e v="#N/A"/>
    <e v="#N/A"/>
    <s v="FIXED"/>
    <x v="1134"/>
    <m/>
    <m/>
    <m/>
    <m/>
    <x v="0"/>
  </r>
  <r>
    <x v="0"/>
    <s v="e903c4ca-1370-4f72-a5d1-728595b28655"/>
    <x v="0"/>
    <e v="#N/A"/>
    <e v="#N/A"/>
    <e v="#N/A"/>
    <s v="FIXED"/>
    <x v="1134"/>
    <m/>
    <m/>
    <m/>
    <m/>
    <x v="0"/>
  </r>
  <r>
    <x v="0"/>
    <s v="e9043b5a-bac2-4128-a813-5c67012bcbbf"/>
    <x v="0"/>
    <s v="miambkobbyvxy2l.bpna.popularinc.net"/>
    <s v="e9043b5a-bac2-4128-a813-5c67012bcbbf"/>
    <s v="Critical"/>
    <s v="FIXED"/>
    <x v="1134"/>
    <m/>
    <m/>
    <m/>
    <m/>
    <x v="0"/>
  </r>
  <r>
    <x v="0"/>
    <s v="e9046f9a-a815-47f7-a7dd-3103dcc1c83f"/>
    <x v="0"/>
    <e v="#N/A"/>
    <e v="#N/A"/>
    <e v="#N/A"/>
    <s v="FIXED"/>
    <x v="1134"/>
    <m/>
    <m/>
    <m/>
    <m/>
    <x v="0"/>
  </r>
  <r>
    <x v="0"/>
    <s v="e904985f-3138-481b-b481-660f15f07863"/>
    <x v="0"/>
    <e v="#N/A"/>
    <e v="#N/A"/>
    <e v="#N/A"/>
    <s v="FIXED"/>
    <x v="1134"/>
    <m/>
    <m/>
    <m/>
    <m/>
    <x v="0"/>
  </r>
  <r>
    <x v="0"/>
    <s v="e9051e84-fcac-43e4-b434-377fc9246567"/>
    <x v="0"/>
    <e v="#N/A"/>
    <e v="#N/A"/>
    <e v="#N/A"/>
    <s v="FIXED"/>
    <x v="1134"/>
    <m/>
    <m/>
    <m/>
    <m/>
    <x v="0"/>
  </r>
  <r>
    <x v="0"/>
    <s v="e9069727-90be-446b-8a44-e93415cd9f1a"/>
    <x v="0"/>
    <e v="#N/A"/>
    <e v="#N/A"/>
    <e v="#N/A"/>
    <s v="FIXED"/>
    <x v="1134"/>
    <m/>
    <m/>
    <m/>
    <m/>
    <x v="0"/>
  </r>
  <r>
    <x v="0"/>
    <s v="e906d12a-31bf-4130-8160-47130b4072ac"/>
    <x v="0"/>
    <e v="#N/A"/>
    <e v="#N/A"/>
    <e v="#N/A"/>
    <s v="FIXED"/>
    <x v="1134"/>
    <m/>
    <m/>
    <m/>
    <m/>
    <x v="0"/>
  </r>
  <r>
    <x v="0"/>
    <s v="e9074d53-ee92-47f9-9f72-8aa0462f4ac3"/>
    <x v="0"/>
    <e v="#N/A"/>
    <e v="#N/A"/>
    <e v="#N/A"/>
    <s v="FIXED"/>
    <x v="1134"/>
    <m/>
    <m/>
    <m/>
    <m/>
    <x v="0"/>
  </r>
  <r>
    <x v="0"/>
    <s v="e90805ec-6692-4d84-aab0-66bf2ab28f5b"/>
    <x v="0"/>
    <e v="#N/A"/>
    <e v="#N/A"/>
    <e v="#N/A"/>
    <s v="FIXED"/>
    <x v="1134"/>
    <m/>
    <m/>
    <m/>
    <m/>
    <x v="0"/>
  </r>
  <r>
    <x v="0"/>
    <s v="e9084ffd-dcc7-4bda-8186-bcb0221651bf"/>
    <x v="0"/>
    <e v="#N/A"/>
    <e v="#N/A"/>
    <e v="#N/A"/>
    <s v="FIXED"/>
    <x v="1134"/>
    <m/>
    <m/>
    <m/>
    <m/>
    <x v="0"/>
  </r>
  <r>
    <x v="4"/>
    <s v="e908988c-0364-49e3-9a4a-91a0bad6e62d"/>
    <x v="0"/>
    <e v="#N/A"/>
    <e v="#N/A"/>
    <e v="#N/A"/>
    <s v="FIXED"/>
    <x v="1134"/>
    <m/>
    <m/>
    <m/>
    <m/>
    <x v="0"/>
  </r>
  <r>
    <x v="6"/>
    <s v="e90977d7-034c-4c70-9951-a30a08763cc4"/>
    <x v="2"/>
    <s v="bpn-rosetecm-05"/>
    <s v="e90977d7-034c-4c70-9951-a30a08763cc4"/>
    <s v="Medium"/>
    <s v="ACTIVE"/>
    <x v="1134"/>
    <m/>
    <m/>
    <m/>
    <m/>
    <x v="0"/>
  </r>
  <r>
    <x v="2"/>
    <s v="e90a6f78-54e9-4c88-8297-a07476cd9dab"/>
    <x v="0"/>
    <e v="#N/A"/>
    <e v="#N/A"/>
    <e v="#N/A"/>
    <s v="FIXED"/>
    <x v="1134"/>
    <m/>
    <m/>
    <m/>
    <m/>
    <x v="0"/>
  </r>
  <r>
    <x v="2"/>
    <s v="e90a96d7-b15a-4690-82f3-38fac8e502b4"/>
    <x v="0"/>
    <e v="#N/A"/>
    <e v="#N/A"/>
    <e v="#N/A"/>
    <s v="FIXED"/>
    <x v="1134"/>
    <m/>
    <m/>
    <m/>
    <m/>
    <x v="0"/>
  </r>
  <r>
    <x v="0"/>
    <s v="e90ae83c-0173-47dd-a9eb-2f5db0b48bff"/>
    <x v="0"/>
    <e v="#N/A"/>
    <e v="#N/A"/>
    <e v="#N/A"/>
    <s v="FIXED"/>
    <x v="1134"/>
    <m/>
    <m/>
    <m/>
    <m/>
    <x v="0"/>
  </r>
  <r>
    <x v="0"/>
    <s v="e90bc1f6-5046-4c1a-bc5b-f3e0aac35dd5"/>
    <x v="0"/>
    <e v="#N/A"/>
    <e v="#N/A"/>
    <e v="#N/A"/>
    <s v="FIXED"/>
    <x v="1134"/>
    <m/>
    <m/>
    <m/>
    <m/>
    <x v="0"/>
  </r>
  <r>
    <x v="0"/>
    <s v="e90c99e5-7fce-47f4-b8b9-8f914fa00625"/>
    <x v="0"/>
    <e v="#N/A"/>
    <e v="#N/A"/>
    <e v="#N/A"/>
    <s v="FIXED"/>
    <x v="1134"/>
    <m/>
    <m/>
    <m/>
    <m/>
    <x v="0"/>
  </r>
  <r>
    <x v="0"/>
    <s v="e90d1ddc-6484-4563-b530-ab9a689f1b44"/>
    <x v="0"/>
    <e v="#N/A"/>
    <e v="#N/A"/>
    <e v="#N/A"/>
    <s v="FIXED"/>
    <x v="1134"/>
    <m/>
    <m/>
    <m/>
    <m/>
    <x v="0"/>
  </r>
  <r>
    <x v="0"/>
    <s v="e90d6156-92c8-4e5a-a181-11c916ca3538"/>
    <x v="0"/>
    <e v="#N/A"/>
    <e v="#N/A"/>
    <e v="#N/A"/>
    <s v="FIXED"/>
    <x v="1134"/>
    <m/>
    <m/>
    <m/>
    <m/>
    <x v="0"/>
  </r>
  <r>
    <x v="0"/>
    <s v="e90d721c-4a91-4b86-b4c1-d065e94b60fb"/>
    <x v="0"/>
    <e v="#N/A"/>
    <e v="#N/A"/>
    <e v="#N/A"/>
    <s v="FIXED"/>
    <x v="1134"/>
    <m/>
    <m/>
    <m/>
    <m/>
    <x v="0"/>
  </r>
  <r>
    <x v="0"/>
    <s v="e90d817c-95e9-4e19-9932-9d7bd526844a"/>
    <x v="0"/>
    <e v="#N/A"/>
    <e v="#N/A"/>
    <e v="#N/A"/>
    <s v="FIXED"/>
    <x v="1134"/>
    <m/>
    <m/>
    <m/>
    <m/>
    <x v="0"/>
  </r>
  <r>
    <x v="13"/>
    <s v="e9101f40-03a2-4ebf-b29a-267d705fad25"/>
    <x v="1"/>
    <e v="#N/A"/>
    <e v="#N/A"/>
    <e v="#N/A"/>
    <s v="RESURFACED"/>
    <x v="1134"/>
    <m/>
    <m/>
    <m/>
    <m/>
    <x v="0"/>
  </r>
  <r>
    <x v="0"/>
    <s v="e91159a3-4baa-44a2-9002-292470074b10"/>
    <x v="2"/>
    <s v="bdwybrng3fmkh2d.bpna.popularinc.net"/>
    <s v="e91159a3-4baa-44a2-9002-292470074b10"/>
    <s v="Medium"/>
    <s v="ACTIVE"/>
    <x v="1134"/>
    <m/>
    <m/>
    <m/>
    <m/>
    <x v="0"/>
  </r>
  <r>
    <x v="0"/>
    <s v="e911de54-0d03-4df7-9838-13e0164776cc"/>
    <x v="0"/>
    <e v="#N/A"/>
    <e v="#N/A"/>
    <e v="#N/A"/>
    <s v="FIXED"/>
    <x v="1134"/>
    <m/>
    <m/>
    <m/>
    <m/>
    <x v="0"/>
  </r>
  <r>
    <x v="2"/>
    <s v="e9126912-3e26-46eb-ba86-6f4961a15116"/>
    <x v="1"/>
    <s v="bpn-rosesecs-01"/>
    <s v="e9126912-3e26-46eb-ba86-6f4961a15116"/>
    <s v="Medium"/>
    <s v="RESURFACED"/>
    <x v="1134"/>
    <m/>
    <m/>
    <m/>
    <m/>
    <x v="0"/>
  </r>
  <r>
    <x v="0"/>
    <s v="e9131b45-0656-4c9e-b5f1-3753c65e5c34"/>
    <x v="0"/>
    <s v="0065brn7nwl9n2d.bpna.popularinc.net"/>
    <s v="e9131b45-0656-4c9e-b5f1-3753c65e5c34"/>
    <s v="Medium"/>
    <s v="FIXED"/>
    <x v="1134"/>
    <m/>
    <m/>
    <m/>
    <m/>
    <x v="0"/>
  </r>
  <r>
    <x v="4"/>
    <s v="e913ebe5-fc89-4c15-b83c-9be7d0bca399"/>
    <x v="0"/>
    <e v="#N/A"/>
    <e v="#N/A"/>
    <e v="#N/A"/>
    <s v="FIXED"/>
    <x v="1134"/>
    <m/>
    <m/>
    <m/>
    <m/>
    <x v="0"/>
  </r>
  <r>
    <x v="0"/>
    <s v="e913f975-c3d4-4079-b9f4-9c8b8d924daf"/>
    <x v="0"/>
    <e v="#N/A"/>
    <e v="#N/A"/>
    <e v="#N/A"/>
    <s v="FIXED"/>
    <x v="1134"/>
    <m/>
    <m/>
    <m/>
    <m/>
    <x v="0"/>
  </r>
  <r>
    <x v="0"/>
    <s v="e91560da-9189-447a-8dd8-471f549a9f4a"/>
    <x v="1"/>
    <s v="0058brnc01tnd2d.bpna.popularinc.net"/>
    <s v="e91560da-9189-447a-8dd8-471f549a9f4a"/>
    <s v="High"/>
    <s v="RESURFACED"/>
    <x v="1134"/>
    <m/>
    <m/>
    <m/>
    <m/>
    <x v="0"/>
  </r>
  <r>
    <x v="6"/>
    <s v="e915b158-0ad0-45b6-932b-4397f7fd7c37"/>
    <x v="2"/>
    <s v="bpn-rosepvas-02"/>
    <s v="e915b158-0ad0-45b6-932b-4397f7fd7c37"/>
    <s v="Medium"/>
    <s v="ACTIVE"/>
    <x v="1134"/>
    <m/>
    <m/>
    <m/>
    <m/>
    <x v="0"/>
  </r>
  <r>
    <x v="0"/>
    <s v="e9167864-6070-4b26-badc-55dcbb42a52e"/>
    <x v="0"/>
    <e v="#N/A"/>
    <e v="#N/A"/>
    <e v="#N/A"/>
    <s v="FIXED"/>
    <x v="1134"/>
    <m/>
    <m/>
    <m/>
    <m/>
    <x v="0"/>
  </r>
  <r>
    <x v="11"/>
    <s v="e9168408-bd49-46aa-b27e-adeee297c91d"/>
    <x v="0"/>
    <e v="#N/A"/>
    <e v="#N/A"/>
    <e v="#N/A"/>
    <s v="FIXED"/>
    <x v="1134"/>
    <m/>
    <m/>
    <m/>
    <m/>
    <x v="0"/>
  </r>
  <r>
    <x v="0"/>
    <s v="e916bf6e-aaaa-48d9-97ea-7ea7b0c0ad95"/>
    <x v="0"/>
    <e v="#N/A"/>
    <e v="#N/A"/>
    <e v="#N/A"/>
    <s v="FIXED"/>
    <x v="1134"/>
    <m/>
    <m/>
    <m/>
    <m/>
    <x v="0"/>
  </r>
  <r>
    <x v="0"/>
    <s v="e91793ea-2fd7-402b-bbc5-9f9395eeb8ae"/>
    <x v="0"/>
    <e v="#N/A"/>
    <e v="#N/A"/>
    <e v="#N/A"/>
    <s v="FIXED"/>
    <x v="1134"/>
    <m/>
    <m/>
    <m/>
    <m/>
    <x v="0"/>
  </r>
  <r>
    <x v="0"/>
    <s v="e917ef9a-469a-4449-8bd5-3f1e8ce4a27b"/>
    <x v="0"/>
    <e v="#N/A"/>
    <e v="#N/A"/>
    <e v="#N/A"/>
    <s v="FIXED"/>
    <x v="1134"/>
    <m/>
    <m/>
    <m/>
    <m/>
    <x v="0"/>
  </r>
  <r>
    <x v="0"/>
    <s v="e9187af0-6d9e-46fb-b998-0e7036ffb8e1"/>
    <x v="0"/>
    <e v="#N/A"/>
    <e v="#N/A"/>
    <e v="#N/A"/>
    <s v="FIXED"/>
    <x v="1134"/>
    <m/>
    <m/>
    <m/>
    <m/>
    <x v="0"/>
  </r>
  <r>
    <x v="2"/>
    <s v="e919c4f1-09ed-4102-a5c6-05e8afd9fab7"/>
    <x v="1"/>
    <s v="bpn-cmtygvrm-01"/>
    <s v="e919c4f1-09ed-4102-a5c6-05e8afd9fab7"/>
    <s v="Medium"/>
    <s v="RESURFACED"/>
    <x v="1134"/>
    <m/>
    <m/>
    <m/>
    <m/>
    <x v="0"/>
  </r>
  <r>
    <x v="0"/>
    <s v="e91afebf-8db2-4c4b-8116-d6b6add7009a"/>
    <x v="0"/>
    <e v="#N/A"/>
    <e v="#N/A"/>
    <e v="#N/A"/>
    <s v="FIXED"/>
    <x v="1134"/>
    <m/>
    <m/>
    <m/>
    <m/>
    <x v="0"/>
  </r>
  <r>
    <x v="0"/>
    <s v="e91b32e0-8e04-47bd-9689-b4e2e2653a5b"/>
    <x v="0"/>
    <e v="#N/A"/>
    <e v="#N/A"/>
    <e v="#N/A"/>
    <s v="FIXED"/>
    <x v="1134"/>
    <m/>
    <m/>
    <m/>
    <m/>
    <x v="0"/>
  </r>
  <r>
    <x v="0"/>
    <s v="e91d620e-c1a8-47a9-bab9-a0bc22ab4f40"/>
    <x v="0"/>
    <e v="#N/A"/>
    <e v="#N/A"/>
    <e v="#N/A"/>
    <s v="FIXED"/>
    <x v="1134"/>
    <m/>
    <m/>
    <m/>
    <m/>
    <x v="0"/>
  </r>
  <r>
    <x v="0"/>
    <s v="e91d6bbf-7c53-4fff-a536-0c06c006caad"/>
    <x v="0"/>
    <e v="#N/A"/>
    <e v="#N/A"/>
    <e v="#N/A"/>
    <s v="FIXED"/>
    <x v="1134"/>
    <m/>
    <m/>
    <m/>
    <m/>
    <x v="0"/>
  </r>
  <r>
    <x v="2"/>
    <s v="e91e2659-6dd8-424d-85a1-1641b26fe327"/>
    <x v="1"/>
    <s v="bpn-roseirdb-10"/>
    <s v="e91e2659-6dd8-424d-85a1-1641b26fe327"/>
    <s v="Low"/>
    <s v="RESURFACED"/>
    <x v="1134"/>
    <m/>
    <m/>
    <m/>
    <m/>
    <x v="0"/>
  </r>
  <r>
    <x v="0"/>
    <s v="e91e7437-43c8-4d04-beda-b41636043551"/>
    <x v="0"/>
    <e v="#N/A"/>
    <e v="#N/A"/>
    <e v="#N/A"/>
    <s v="FIXED"/>
    <x v="1134"/>
    <m/>
    <m/>
    <m/>
    <m/>
    <x v="0"/>
  </r>
  <r>
    <x v="0"/>
    <s v="e91f337a-7368-45d4-a1c7-cda877e53fd6"/>
    <x v="0"/>
    <e v="#N/A"/>
    <e v="#N/A"/>
    <e v="#N/A"/>
    <s v="FIXED"/>
    <x v="1134"/>
    <m/>
    <m/>
    <m/>
    <m/>
    <x v="0"/>
  </r>
  <r>
    <x v="1"/>
    <s v="e91f7362-bb48-45f8-816b-e869e6c0b12b"/>
    <x v="0"/>
    <e v="#N/A"/>
    <e v="#N/A"/>
    <e v="#N/A"/>
    <s v="FIXED"/>
    <x v="1134"/>
    <m/>
    <m/>
    <m/>
    <m/>
    <x v="0"/>
  </r>
  <r>
    <x v="0"/>
    <s v="e9206062-84d5-4008-8827-bd0f03da7aa1"/>
    <x v="0"/>
    <e v="#N/A"/>
    <e v="#N/A"/>
    <e v="#N/A"/>
    <s v="FIXED"/>
    <x v="1134"/>
    <m/>
    <m/>
    <m/>
    <m/>
    <x v="0"/>
  </r>
  <r>
    <x v="0"/>
    <s v="e920d686-ebf7-4ffe-a156-abad9011c94d"/>
    <x v="0"/>
    <e v="#N/A"/>
    <e v="#N/A"/>
    <e v="#N/A"/>
    <s v="FIXED"/>
    <x v="1134"/>
    <m/>
    <m/>
    <m/>
    <m/>
    <x v="0"/>
  </r>
  <r>
    <x v="7"/>
    <s v="e9233c44-1469-461e-84de-a04b401d397d"/>
    <x v="0"/>
    <e v="#N/A"/>
    <e v="#N/A"/>
    <e v="#N/A"/>
    <s v="FIXED"/>
    <x v="1134"/>
    <m/>
    <m/>
    <m/>
    <m/>
    <x v="0"/>
  </r>
  <r>
    <x v="2"/>
    <s v="e9248779-0ce5-42cf-9a51-4121f6f25c2c"/>
    <x v="0"/>
    <e v="#N/A"/>
    <e v="#N/A"/>
    <e v="#N/A"/>
    <s v="FIXED"/>
    <x v="1134"/>
    <m/>
    <m/>
    <m/>
    <m/>
    <x v="0"/>
  </r>
  <r>
    <x v="2"/>
    <s v="e9260148-fb71-440d-ac9e-f840794445cb"/>
    <x v="0"/>
    <e v="#N/A"/>
    <e v="#N/A"/>
    <e v="#N/A"/>
    <s v="FIXED"/>
    <x v="1134"/>
    <m/>
    <m/>
    <m/>
    <m/>
    <x v="0"/>
  </r>
  <r>
    <x v="1"/>
    <s v="e9263f5f-682a-4bfb-9574-6240975cc638"/>
    <x v="0"/>
    <e v="#N/A"/>
    <e v="#N/A"/>
    <e v="#N/A"/>
    <s v="FIXED"/>
    <x v="1134"/>
    <m/>
    <m/>
    <m/>
    <m/>
    <x v="0"/>
  </r>
  <r>
    <x v="0"/>
    <s v="e9274b96-e7c6-49d4-8aae-ee3567f4250a"/>
    <x v="0"/>
    <e v="#N/A"/>
    <e v="#N/A"/>
    <e v="#N/A"/>
    <s v="FIXED"/>
    <x v="1134"/>
    <m/>
    <m/>
    <m/>
    <m/>
    <x v="0"/>
  </r>
  <r>
    <x v="0"/>
    <s v="e927d113-1cbd-4305-b15a-e78326097e67"/>
    <x v="0"/>
    <e v="#N/A"/>
    <e v="#N/A"/>
    <e v="#N/A"/>
    <s v="FIXED"/>
    <x v="1134"/>
    <m/>
    <m/>
    <m/>
    <m/>
    <x v="0"/>
  </r>
  <r>
    <x v="0"/>
    <s v="e927d46f-7d86-4c67-b183-cb6183825cae"/>
    <x v="0"/>
    <s v="0255trn8541sd2d"/>
    <s v="e927d46f-7d86-4c67-b183-cb6183825cae"/>
    <s v="Critical"/>
    <s v="FIXED"/>
    <x v="1134"/>
    <m/>
    <m/>
    <m/>
    <m/>
    <x v="0"/>
  </r>
  <r>
    <x v="2"/>
    <s v="e9286637-d866-4d7c-8790-d2f7b47143c1"/>
    <x v="2"/>
    <s v="bpn-cmtygvrm-01"/>
    <s v="e9286637-d866-4d7c-8790-d2f7b47143c1"/>
    <s v="Medium"/>
    <s v="ACTIVE"/>
    <x v="1134"/>
    <m/>
    <m/>
    <m/>
    <m/>
    <x v="0"/>
  </r>
  <r>
    <x v="0"/>
    <s v="e928bfc3-aa7f-45e6-af11-ac30a5a0877e"/>
    <x v="0"/>
    <e v="#N/A"/>
    <e v="#N/A"/>
    <e v="#N/A"/>
    <s v="FIXED"/>
    <x v="1134"/>
    <m/>
    <m/>
    <m/>
    <m/>
    <x v="0"/>
  </r>
  <r>
    <x v="0"/>
    <s v="e92984d4-3e28-42b6-aa98-024ee4e04261"/>
    <x v="0"/>
    <e v="#N/A"/>
    <e v="#N/A"/>
    <e v="#N/A"/>
    <s v="FIXED"/>
    <x v="1134"/>
    <m/>
    <m/>
    <m/>
    <m/>
    <x v="0"/>
  </r>
  <r>
    <x v="12"/>
    <s v="e92a79e4-8e71-4d1c-8f9b-0ad8c9b896a3"/>
    <x v="0"/>
    <e v="#N/A"/>
    <e v="#N/A"/>
    <e v="#N/A"/>
    <s v="FIXED"/>
    <x v="1134"/>
    <m/>
    <m/>
    <m/>
    <m/>
    <x v="0"/>
  </r>
  <r>
    <x v="0"/>
    <s v="e92aff76-ff35-4c34-bb62-ac8736c7cd03"/>
    <x v="0"/>
    <e v="#N/A"/>
    <e v="#N/A"/>
    <e v="#N/A"/>
    <s v="FIXED"/>
    <x v="1134"/>
    <m/>
    <m/>
    <m/>
    <m/>
    <x v="0"/>
  </r>
  <r>
    <x v="0"/>
    <s v="e92b2bf2-fd14-4d09-b86b-7e30be57ab7e"/>
    <x v="0"/>
    <e v="#N/A"/>
    <e v="#N/A"/>
    <e v="#N/A"/>
    <s v="FIXED"/>
    <x v="1134"/>
    <m/>
    <m/>
    <m/>
    <m/>
    <x v="0"/>
  </r>
  <r>
    <x v="1"/>
    <s v="e92b58b0-50ca-4434-b406-979ee8841d7f"/>
    <x v="0"/>
    <e v="#N/A"/>
    <e v="#N/A"/>
    <e v="#N/A"/>
    <s v="FIXED"/>
    <x v="1134"/>
    <m/>
    <m/>
    <m/>
    <m/>
    <x v="0"/>
  </r>
  <r>
    <x v="0"/>
    <s v="e92ca8eb-75a4-424a-8e79-e502ebf1911a"/>
    <x v="0"/>
    <e v="#N/A"/>
    <e v="#N/A"/>
    <e v="#N/A"/>
    <s v="FIXED"/>
    <x v="1134"/>
    <m/>
    <m/>
    <m/>
    <m/>
    <x v="0"/>
  </r>
  <r>
    <x v="0"/>
    <s v="e92cf9c5-aec3-4cd5-bdba-5aebc7d9c4f6"/>
    <x v="0"/>
    <e v="#N/A"/>
    <e v="#N/A"/>
    <e v="#N/A"/>
    <s v="FIXED"/>
    <x v="1134"/>
    <m/>
    <m/>
    <m/>
    <m/>
    <x v="0"/>
  </r>
  <r>
    <x v="0"/>
    <s v="e92e934c-f070-47dd-819c-ff6782a0005e"/>
    <x v="0"/>
    <e v="#N/A"/>
    <e v="#N/A"/>
    <e v="#N/A"/>
    <s v="FIXED"/>
    <x v="1134"/>
    <m/>
    <m/>
    <m/>
    <m/>
    <x v="0"/>
  </r>
  <r>
    <x v="5"/>
    <s v="e92f47cf-e461-40bb-a9ea-303c2471a189"/>
    <x v="2"/>
    <s v="bpn-rosedvbl-02"/>
    <s v="e92f47cf-e461-40bb-a9ea-303c2471a189"/>
    <s v="High"/>
    <s v="ACTIVE"/>
    <x v="1134"/>
    <m/>
    <m/>
    <m/>
    <m/>
    <x v="0"/>
  </r>
  <r>
    <x v="0"/>
    <s v="e930d66e-2c80-42cc-bba7-dd9a4e90cbe0"/>
    <x v="0"/>
    <e v="#N/A"/>
    <e v="#N/A"/>
    <e v="#N/A"/>
    <s v="FIXED"/>
    <x v="1134"/>
    <m/>
    <m/>
    <m/>
    <m/>
    <x v="0"/>
  </r>
  <r>
    <x v="10"/>
    <s v="e93141a3-31f1-431d-8cc3-abdd5903cb93"/>
    <x v="2"/>
    <s v="bpn-cmtyblas-02"/>
    <s v="e93141a3-31f1-431d-8cc3-abdd5903cb93"/>
    <s v="Critical"/>
    <s v="ACTIVE"/>
    <x v="1134"/>
    <m/>
    <m/>
    <m/>
    <m/>
    <x v="0"/>
  </r>
  <r>
    <x v="10"/>
    <s v="e931e64c-0a82-4b7f-b789-edc42b8fd066"/>
    <x v="0"/>
    <e v="#N/A"/>
    <e v="#N/A"/>
    <e v="#N/A"/>
    <s v="FIXED"/>
    <x v="1134"/>
    <m/>
    <m/>
    <m/>
    <m/>
    <x v="0"/>
  </r>
  <r>
    <x v="0"/>
    <s v="e932d36c-0a49-4961-a152-76691f23a3c8"/>
    <x v="0"/>
    <e v="#N/A"/>
    <e v="#N/A"/>
    <e v="#N/A"/>
    <s v="FIXED"/>
    <x v="1134"/>
    <m/>
    <m/>
    <m/>
    <m/>
    <x v="0"/>
  </r>
  <r>
    <x v="2"/>
    <s v="e93348a1-2346-4368-bda6-f6712dbdaaa6"/>
    <x v="2"/>
    <s v="bpn-primgvts-01"/>
    <s v="e93348a1-2346-4368-bda6-f6712dbdaaa6"/>
    <s v="High"/>
    <s v="ACTIVE"/>
    <x v="1134"/>
    <m/>
    <m/>
    <m/>
    <m/>
    <x v="0"/>
  </r>
  <r>
    <x v="0"/>
    <s v="e934a5c9-fe4f-408d-811c-f878b62e1903"/>
    <x v="0"/>
    <e v="#N/A"/>
    <e v="#N/A"/>
    <e v="#N/A"/>
    <s v="FIXED"/>
    <x v="1134"/>
    <m/>
    <m/>
    <m/>
    <m/>
    <x v="0"/>
  </r>
  <r>
    <x v="0"/>
    <s v="e934c9d2-42b0-4ec8-8125-2ea8523cf591"/>
    <x v="0"/>
    <e v="#N/A"/>
    <e v="#N/A"/>
    <e v="#N/A"/>
    <s v="FIXED"/>
    <x v="1134"/>
    <m/>
    <m/>
    <m/>
    <m/>
    <x v="0"/>
  </r>
  <r>
    <x v="1"/>
    <s v="e934ca8e-9207-4389-88d3-7b5c0b22462d"/>
    <x v="0"/>
    <e v="#N/A"/>
    <e v="#N/A"/>
    <e v="#N/A"/>
    <s v="FIXED"/>
    <x v="1134"/>
    <m/>
    <m/>
    <m/>
    <m/>
    <x v="0"/>
  </r>
  <r>
    <x v="0"/>
    <s v="e934dcea-d75f-48bd-b8e0-f4b43e264366"/>
    <x v="0"/>
    <e v="#N/A"/>
    <e v="#N/A"/>
    <e v="#N/A"/>
    <s v="FIXED"/>
    <x v="1134"/>
    <m/>
    <m/>
    <m/>
    <m/>
    <x v="0"/>
  </r>
  <r>
    <x v="0"/>
    <s v="e9351912-3bc1-45cb-abdc-b147b4b386eb"/>
    <x v="0"/>
    <e v="#N/A"/>
    <e v="#N/A"/>
    <e v="#N/A"/>
    <s v="FIXED"/>
    <x v="1134"/>
    <m/>
    <m/>
    <m/>
    <m/>
    <x v="0"/>
  </r>
  <r>
    <x v="0"/>
    <s v="e93710db-9d89-4b13-8396-dadbcfb01bc4"/>
    <x v="0"/>
    <e v="#N/A"/>
    <e v="#N/A"/>
    <e v="#N/A"/>
    <s v="FIXED"/>
    <x v="1134"/>
    <m/>
    <m/>
    <m/>
    <m/>
    <x v="0"/>
  </r>
  <r>
    <x v="2"/>
    <s v="e937f571-ebf5-4f47-8805-d1cadd02add2"/>
    <x v="0"/>
    <e v="#N/A"/>
    <e v="#N/A"/>
    <e v="#N/A"/>
    <s v="FIXED"/>
    <x v="1134"/>
    <m/>
    <m/>
    <m/>
    <m/>
    <x v="0"/>
  </r>
  <r>
    <x v="0"/>
    <s v="e9383ca3-f1e6-4a1f-a261-42600cbd38a6"/>
    <x v="0"/>
    <e v="#N/A"/>
    <e v="#N/A"/>
    <e v="#N/A"/>
    <s v="FIXED"/>
    <x v="1134"/>
    <m/>
    <m/>
    <m/>
    <m/>
    <x v="0"/>
  </r>
  <r>
    <x v="2"/>
    <s v="e9397610-d264-427c-9aab-1f848364b9da"/>
    <x v="0"/>
    <e v="#N/A"/>
    <e v="#N/A"/>
    <e v="#N/A"/>
    <s v="FIXED"/>
    <x v="1134"/>
    <m/>
    <m/>
    <m/>
    <m/>
    <x v="0"/>
  </r>
  <r>
    <x v="0"/>
    <s v="e93a96ee-a379-4bc7-8715-34e57eb842bc"/>
    <x v="0"/>
    <e v="#N/A"/>
    <e v="#N/A"/>
    <e v="#N/A"/>
    <s v="FIXED"/>
    <x v="1134"/>
    <m/>
    <m/>
    <m/>
    <m/>
    <x v="0"/>
  </r>
  <r>
    <x v="0"/>
    <s v="e93d0866-473c-4c2d-8ca8-567c2b168b45"/>
    <x v="0"/>
    <e v="#N/A"/>
    <e v="#N/A"/>
    <e v="#N/A"/>
    <s v="FIXED"/>
    <x v="1134"/>
    <m/>
    <m/>
    <m/>
    <m/>
    <x v="0"/>
  </r>
  <r>
    <x v="0"/>
    <s v="e93e74dc-22f0-4663-9f2d-29c73d0c8d26"/>
    <x v="0"/>
    <e v="#N/A"/>
    <e v="#N/A"/>
    <e v="#N/A"/>
    <s v="FIXED"/>
    <x v="1134"/>
    <m/>
    <m/>
    <m/>
    <m/>
    <x v="0"/>
  </r>
  <r>
    <x v="0"/>
    <s v="e93f6139-39a0-42b0-aff1-5d2ae8f4cc93"/>
    <x v="0"/>
    <e v="#N/A"/>
    <e v="#N/A"/>
    <e v="#N/A"/>
    <s v="FIXED"/>
    <x v="1134"/>
    <m/>
    <m/>
    <m/>
    <m/>
    <x v="0"/>
  </r>
  <r>
    <x v="0"/>
    <s v="e93ff7de-0a13-48e5-8953-3bdff6604b5f"/>
    <x v="0"/>
    <e v="#N/A"/>
    <e v="#N/A"/>
    <e v="#N/A"/>
    <s v="FIXED"/>
    <x v="1134"/>
    <m/>
    <m/>
    <m/>
    <m/>
    <x v="0"/>
  </r>
  <r>
    <x v="0"/>
    <s v="e9400106-fa95-41c5-b5cf-116cbc614fad"/>
    <x v="0"/>
    <e v="#N/A"/>
    <e v="#N/A"/>
    <e v="#N/A"/>
    <s v="FIXED"/>
    <x v="1134"/>
    <m/>
    <m/>
    <m/>
    <m/>
    <x v="0"/>
  </r>
  <r>
    <x v="1"/>
    <s v="e94010c6-21eb-4ff2-8d7f-fe1b1e14cbc1"/>
    <x v="0"/>
    <e v="#N/A"/>
    <e v="#N/A"/>
    <e v="#N/A"/>
    <s v="FIXED"/>
    <x v="1134"/>
    <m/>
    <m/>
    <m/>
    <m/>
    <x v="0"/>
  </r>
  <r>
    <x v="0"/>
    <s v="e9416352-5c82-4398-999c-d9ad75df6a6c"/>
    <x v="0"/>
    <e v="#N/A"/>
    <e v="#N/A"/>
    <e v="#N/A"/>
    <s v="FIXED"/>
    <x v="1134"/>
    <m/>
    <m/>
    <m/>
    <m/>
    <x v="0"/>
  </r>
  <r>
    <x v="0"/>
    <s v="e9417122-06b0-4f33-a9a4-693d359577e3"/>
    <x v="0"/>
    <e v="#N/A"/>
    <e v="#N/A"/>
    <e v="#N/A"/>
    <s v="FIXED"/>
    <x v="1134"/>
    <m/>
    <m/>
    <m/>
    <m/>
    <x v="0"/>
  </r>
  <r>
    <x v="4"/>
    <s v="e9422b3b-a37b-4428-b69c-41494c067885"/>
    <x v="0"/>
    <e v="#N/A"/>
    <e v="#N/A"/>
    <e v="#N/A"/>
    <s v="FIXED"/>
    <x v="1134"/>
    <m/>
    <m/>
    <m/>
    <m/>
    <x v="0"/>
  </r>
  <r>
    <x v="1"/>
    <s v="e9424b13-994f-4c28-80df-7a9c463f9847"/>
    <x v="0"/>
    <e v="#N/A"/>
    <e v="#N/A"/>
    <e v="#N/A"/>
    <s v="FIXED"/>
    <x v="1134"/>
    <m/>
    <m/>
    <m/>
    <m/>
    <x v="0"/>
  </r>
  <r>
    <x v="0"/>
    <s v="e9441a1e-740a-4710-ac71-195c0d619c69"/>
    <x v="0"/>
    <e v="#N/A"/>
    <e v="#N/A"/>
    <e v="#N/A"/>
    <s v="FIXED"/>
    <x v="1134"/>
    <m/>
    <m/>
    <m/>
    <m/>
    <x v="0"/>
  </r>
  <r>
    <x v="4"/>
    <s v="e94625bc-8ba4-4bbc-8d7b-05b68a118078"/>
    <x v="0"/>
    <e v="#N/A"/>
    <e v="#N/A"/>
    <e v="#N/A"/>
    <s v="FIXED"/>
    <x v="1134"/>
    <m/>
    <m/>
    <m/>
    <m/>
    <x v="0"/>
  </r>
  <r>
    <x v="0"/>
    <s v="e946ba55-46bb-4585-8956-0e30cc90b0e2"/>
    <x v="0"/>
    <e v="#N/A"/>
    <e v="#N/A"/>
    <e v="#N/A"/>
    <s v="FIXED"/>
    <x v="1134"/>
    <m/>
    <m/>
    <m/>
    <m/>
    <x v="0"/>
  </r>
  <r>
    <x v="7"/>
    <s v="e947ea9a-12b8-4e46-be31-eb96b3c05736"/>
    <x v="0"/>
    <e v="#N/A"/>
    <e v="#N/A"/>
    <e v="#N/A"/>
    <s v="FIXED"/>
    <x v="1134"/>
    <m/>
    <m/>
    <m/>
    <m/>
    <x v="0"/>
  </r>
  <r>
    <x v="0"/>
    <s v="e9487c85-297d-4fee-979c-5e95d1bb227a"/>
    <x v="0"/>
    <e v="#N/A"/>
    <e v="#N/A"/>
    <e v="#N/A"/>
    <s v="FIXED"/>
    <x v="1134"/>
    <m/>
    <m/>
    <m/>
    <m/>
    <x v="0"/>
  </r>
  <r>
    <x v="0"/>
    <s v="e949955d-a802-4be1-a5b6-adda12462954"/>
    <x v="0"/>
    <e v="#N/A"/>
    <e v="#N/A"/>
    <e v="#N/A"/>
    <s v="FIXED"/>
    <x v="1134"/>
    <m/>
    <m/>
    <m/>
    <m/>
    <x v="0"/>
  </r>
  <r>
    <x v="0"/>
    <s v="e94a06b9-951b-41d7-9b82-e05b7a4004bb"/>
    <x v="0"/>
    <e v="#N/A"/>
    <e v="#N/A"/>
    <e v="#N/A"/>
    <s v="FIXED"/>
    <x v="1134"/>
    <m/>
    <m/>
    <m/>
    <m/>
    <x v="0"/>
  </r>
  <r>
    <x v="0"/>
    <s v="e94a54f0-8c23-493c-b70d-37e4ac4d6933"/>
    <x v="0"/>
    <e v="#N/A"/>
    <e v="#N/A"/>
    <e v="#N/A"/>
    <s v="FIXED"/>
    <x v="1134"/>
    <m/>
    <m/>
    <m/>
    <m/>
    <x v="0"/>
  </r>
  <r>
    <x v="0"/>
    <s v="e94b1ced-2b77-4385-8bc7-42408e07c97a"/>
    <x v="0"/>
    <e v="#N/A"/>
    <e v="#N/A"/>
    <e v="#N/A"/>
    <s v="FIXED"/>
    <x v="1134"/>
    <m/>
    <m/>
    <m/>
    <m/>
    <x v="0"/>
  </r>
  <r>
    <x v="0"/>
    <s v="e94bb0b8-602b-4beb-b5e5-4d5ff80f5e11"/>
    <x v="0"/>
    <e v="#N/A"/>
    <e v="#N/A"/>
    <e v="#N/A"/>
    <s v="FIXED"/>
    <x v="1134"/>
    <m/>
    <m/>
    <m/>
    <m/>
    <x v="0"/>
  </r>
  <r>
    <x v="0"/>
    <s v="e94c20ce-2586-4fdc-ab6f-18e8911d8c26"/>
    <x v="0"/>
    <e v="#N/A"/>
    <e v="#N/A"/>
    <e v="#N/A"/>
    <s v="FIXED"/>
    <x v="1134"/>
    <m/>
    <m/>
    <m/>
    <m/>
    <x v="0"/>
  </r>
  <r>
    <x v="0"/>
    <s v="e94d70fb-94be-40e5-90e1-bd807e70cd80"/>
    <x v="0"/>
    <e v="#N/A"/>
    <e v="#N/A"/>
    <e v="#N/A"/>
    <s v="FIXED"/>
    <x v="1134"/>
    <m/>
    <m/>
    <m/>
    <m/>
    <x v="0"/>
  </r>
  <r>
    <x v="4"/>
    <s v="e94e82b7-e72e-432d-878e-22c3a47ff11d"/>
    <x v="0"/>
    <e v="#N/A"/>
    <e v="#N/A"/>
    <e v="#N/A"/>
    <s v="FIXED"/>
    <x v="1134"/>
    <m/>
    <m/>
    <m/>
    <m/>
    <x v="0"/>
  </r>
  <r>
    <x v="0"/>
    <s v="e94ecc5d-96a2-4e4b-b47b-d8a3d603bfa0"/>
    <x v="0"/>
    <e v="#N/A"/>
    <e v="#N/A"/>
    <e v="#N/A"/>
    <s v="FIXED"/>
    <x v="1134"/>
    <m/>
    <m/>
    <m/>
    <m/>
    <x v="0"/>
  </r>
  <r>
    <x v="0"/>
    <s v="e950ae12-add0-4e54-8a5d-b01b0dc4502d"/>
    <x v="0"/>
    <e v="#N/A"/>
    <e v="#N/A"/>
    <e v="#N/A"/>
    <s v="FIXED"/>
    <x v="1134"/>
    <m/>
    <m/>
    <m/>
    <m/>
    <x v="0"/>
  </r>
  <r>
    <x v="0"/>
    <s v="e950bb28-79c4-481f-9c36-a8c1ea2aef8b"/>
    <x v="0"/>
    <e v="#N/A"/>
    <e v="#N/A"/>
    <e v="#N/A"/>
    <s v="FIXED"/>
    <x v="1134"/>
    <m/>
    <m/>
    <m/>
    <m/>
    <x v="0"/>
  </r>
  <r>
    <x v="0"/>
    <s v="e952461c-ecf5-4faf-ad3a-a7afcc7f44eb"/>
    <x v="0"/>
    <e v="#N/A"/>
    <e v="#N/A"/>
    <e v="#N/A"/>
    <s v="FIXED"/>
    <x v="1134"/>
    <m/>
    <m/>
    <m/>
    <m/>
    <x v="0"/>
  </r>
  <r>
    <x v="0"/>
    <s v="e952a2a0-2122-4e5e-8921-67be83fe756f"/>
    <x v="0"/>
    <e v="#N/A"/>
    <e v="#N/A"/>
    <e v="#N/A"/>
    <s v="FIXED"/>
    <x v="1134"/>
    <m/>
    <m/>
    <m/>
    <m/>
    <x v="0"/>
  </r>
  <r>
    <x v="2"/>
    <s v="e9539fd6-05d2-416d-bace-801feaf3dfe7"/>
    <x v="0"/>
    <e v="#N/A"/>
    <e v="#N/A"/>
    <e v="#N/A"/>
    <s v="FIXED"/>
    <x v="1134"/>
    <m/>
    <m/>
    <m/>
    <m/>
    <x v="0"/>
  </r>
  <r>
    <x v="0"/>
    <s v="e954128b-85df-4ea1-b758-5d5234bfc803"/>
    <x v="0"/>
    <e v="#N/A"/>
    <e v="#N/A"/>
    <e v="#N/A"/>
    <s v="FIXED"/>
    <x v="1134"/>
    <m/>
    <m/>
    <m/>
    <m/>
    <x v="0"/>
  </r>
  <r>
    <x v="0"/>
    <s v="e95638df-6975-4ff4-bc10-75cf3c76c6d3"/>
    <x v="0"/>
    <e v="#N/A"/>
    <e v="#N/A"/>
    <e v="#N/A"/>
    <s v="FIXED"/>
    <x v="1134"/>
    <m/>
    <m/>
    <m/>
    <m/>
    <x v="0"/>
  </r>
  <r>
    <x v="6"/>
    <s v="e956800a-bf8b-46dd-85f3-da8c620cfaa4"/>
    <x v="0"/>
    <e v="#N/A"/>
    <e v="#N/A"/>
    <e v="#N/A"/>
    <s v="FIXED"/>
    <x v="1134"/>
    <m/>
    <m/>
    <m/>
    <m/>
    <x v="0"/>
  </r>
  <r>
    <x v="0"/>
    <s v="e956d773-fcff-43aa-b7bc-db1edc9621c8"/>
    <x v="0"/>
    <e v="#N/A"/>
    <e v="#N/A"/>
    <e v="#N/A"/>
    <s v="FIXED"/>
    <x v="1134"/>
    <m/>
    <m/>
    <m/>
    <m/>
    <x v="0"/>
  </r>
  <r>
    <x v="0"/>
    <s v="e9575dba-a70c-4290-b608-367ca81e1151"/>
    <x v="0"/>
    <e v="#N/A"/>
    <e v="#N/A"/>
    <e v="#N/A"/>
    <s v="FIXED"/>
    <x v="1134"/>
    <m/>
    <m/>
    <m/>
    <m/>
    <x v="0"/>
  </r>
  <r>
    <x v="0"/>
    <s v="e9582a73-9b29-4cd5-8b6f-3e81b3d2f88d"/>
    <x v="0"/>
    <e v="#N/A"/>
    <e v="#N/A"/>
    <e v="#N/A"/>
    <s v="FIXED"/>
    <x v="1134"/>
    <m/>
    <m/>
    <m/>
    <m/>
    <x v="0"/>
  </r>
  <r>
    <x v="0"/>
    <s v="e95831b8-b192-4fa6-9779-8596abc6e414"/>
    <x v="0"/>
    <e v="#N/A"/>
    <e v="#N/A"/>
    <e v="#N/A"/>
    <s v="FIXED"/>
    <x v="1134"/>
    <m/>
    <m/>
    <m/>
    <m/>
    <x v="0"/>
  </r>
  <r>
    <x v="0"/>
    <s v="e958dbf9-9c78-4623-9323-7d087775b54a"/>
    <x v="0"/>
    <e v="#N/A"/>
    <e v="#N/A"/>
    <e v="#N/A"/>
    <s v="FIXED"/>
    <x v="1134"/>
    <m/>
    <m/>
    <m/>
    <m/>
    <x v="0"/>
  </r>
  <r>
    <x v="11"/>
    <s v="e958fd79-8f4b-4eb3-aab2-441d92e58429"/>
    <x v="2"/>
    <s v="bpp-rosedcdn-01.bppr.popularinc.net"/>
    <s v="e958fd79-8f4b-4eb3-aab2-441d92e58429"/>
    <s v="High"/>
    <s v="ACTIVE"/>
    <x v="1134"/>
    <m/>
    <m/>
    <m/>
    <m/>
    <x v="0"/>
  </r>
  <r>
    <x v="7"/>
    <s v="e959fa8b-ea97-4ac6-943a-1749ee0a9c24"/>
    <x v="2"/>
    <s v="bpn-miamfipr-01"/>
    <s v="e959fa8b-ea97-4ac6-943a-1749ee0a9c24"/>
    <s v="Medium"/>
    <s v="ACTIVE"/>
    <x v="1134"/>
    <m/>
    <m/>
    <m/>
    <m/>
    <x v="0"/>
  </r>
  <r>
    <x v="0"/>
    <s v="e95c8d82-b99a-4e9d-a5c6-36d4d32e18b2"/>
    <x v="0"/>
    <e v="#N/A"/>
    <e v="#N/A"/>
    <e v="#N/A"/>
    <s v="FIXED"/>
    <x v="1134"/>
    <m/>
    <m/>
    <m/>
    <m/>
    <x v="0"/>
  </r>
  <r>
    <x v="0"/>
    <s v="e95c91ac-dd40-4100-8308-2242385a21ac"/>
    <x v="0"/>
    <e v="#N/A"/>
    <e v="#N/A"/>
    <e v="#N/A"/>
    <s v="FIXED"/>
    <x v="1134"/>
    <m/>
    <m/>
    <m/>
    <m/>
    <x v="0"/>
  </r>
  <r>
    <x v="1"/>
    <s v="e95cf0b5-3dc3-4b59-8cdc-18da82f3f3f1"/>
    <x v="2"/>
    <s v="bpn-0030bp-01"/>
    <s v="e95cf0b5-3dc3-4b59-8cdc-18da82f3f3f1"/>
    <s v="Medium"/>
    <s v="ACTIVE"/>
    <x v="1134"/>
    <m/>
    <m/>
    <m/>
    <m/>
    <x v="0"/>
  </r>
  <r>
    <x v="2"/>
    <s v="e95de6be-6e77-4139-a945-b09ddacbc043"/>
    <x v="2"/>
    <s v="bpn-roseclts-01"/>
    <s v="e95de6be-6e77-4139-a945-b09ddacbc043"/>
    <s v="Low"/>
    <s v="ACTIVE"/>
    <x v="1134"/>
    <m/>
    <m/>
    <m/>
    <m/>
    <x v="0"/>
  </r>
  <r>
    <x v="5"/>
    <s v="e95f9720-8dea-4110-9464-ba44861ab505"/>
    <x v="0"/>
    <e v="#N/A"/>
    <e v="#N/A"/>
    <e v="#N/A"/>
    <s v="FIXED"/>
    <x v="1134"/>
    <m/>
    <m/>
    <m/>
    <m/>
    <x v="0"/>
  </r>
  <r>
    <x v="0"/>
    <s v="e963ad76-7866-43f5-981e-0b946c2b0b8e"/>
    <x v="0"/>
    <e v="#N/A"/>
    <e v="#N/A"/>
    <e v="#N/A"/>
    <s v="FIXED"/>
    <x v="1134"/>
    <m/>
    <m/>
    <m/>
    <m/>
    <x v="0"/>
  </r>
  <r>
    <x v="0"/>
    <s v="e9646715-3031-46c6-aa20-64c81a1bf9ee"/>
    <x v="0"/>
    <e v="#N/A"/>
    <e v="#N/A"/>
    <e v="#N/A"/>
    <s v="FIXED"/>
    <x v="1134"/>
    <m/>
    <m/>
    <m/>
    <m/>
    <x v="0"/>
  </r>
  <r>
    <x v="8"/>
    <s v="e96686a4-f37f-49d0-8569-b4d8ee0f38d7"/>
    <x v="0"/>
    <e v="#N/A"/>
    <e v="#N/A"/>
    <e v="#N/A"/>
    <s v="FIXED"/>
    <x v="1134"/>
    <m/>
    <m/>
    <m/>
    <m/>
    <x v="0"/>
  </r>
  <r>
    <x v="4"/>
    <s v="e966e01c-4e39-4334-ab2b-e1ad94727d4f"/>
    <x v="0"/>
    <e v="#N/A"/>
    <e v="#N/A"/>
    <e v="#N/A"/>
    <s v="FIXED"/>
    <x v="1134"/>
    <m/>
    <m/>
    <m/>
    <m/>
    <x v="0"/>
  </r>
  <r>
    <x v="0"/>
    <s v="e9671a5b-783d-4ba3-85fb-eb4fab34c6b8"/>
    <x v="0"/>
    <e v="#N/A"/>
    <e v="#N/A"/>
    <e v="#N/A"/>
    <s v="FIXED"/>
    <x v="1134"/>
    <m/>
    <m/>
    <m/>
    <m/>
    <x v="0"/>
  </r>
  <r>
    <x v="0"/>
    <s v="e9684038-c00f-4f06-9b4a-43c26f369148"/>
    <x v="0"/>
    <e v="#N/A"/>
    <e v="#N/A"/>
    <e v="#N/A"/>
    <s v="FIXED"/>
    <x v="1134"/>
    <m/>
    <m/>
    <m/>
    <m/>
    <x v="0"/>
  </r>
  <r>
    <x v="2"/>
    <s v="e9699528-608f-48e7-a0b3-5c28c5530fa0"/>
    <x v="0"/>
    <e v="#N/A"/>
    <e v="#N/A"/>
    <e v="#N/A"/>
    <s v="FIXED"/>
    <x v="1134"/>
    <m/>
    <m/>
    <m/>
    <m/>
    <x v="0"/>
  </r>
  <r>
    <x v="5"/>
    <s v="e96bcd25-e6c4-47e6-9eff-66af987d69f3"/>
    <x v="3"/>
    <e v="#N/A"/>
    <e v="#N/A"/>
    <e v="#N/A"/>
    <s v="NEW"/>
    <x v="1134"/>
    <m/>
    <m/>
    <m/>
    <m/>
    <x v="0"/>
  </r>
  <r>
    <x v="1"/>
    <s v="e96c35f9-43a6-4ba8-940a-9387ec4dab1d"/>
    <x v="2"/>
    <s v="bpn-0260bp-01"/>
    <s v="e96c35f9-43a6-4ba8-940a-9387ec4dab1d"/>
    <s v="Medium"/>
    <s v="ACTIVE"/>
    <x v="1134"/>
    <m/>
    <m/>
    <m/>
    <m/>
    <x v="0"/>
  </r>
  <r>
    <x v="0"/>
    <s v="e96d1640-fd13-46c7-ac99-7fca3d532f12"/>
    <x v="0"/>
    <e v="#N/A"/>
    <e v="#N/A"/>
    <e v="#N/A"/>
    <s v="FIXED"/>
    <x v="1134"/>
    <m/>
    <m/>
    <m/>
    <m/>
    <x v="0"/>
  </r>
  <r>
    <x v="0"/>
    <s v="e96daed7-eae8-492a-bde6-46cf9cfd0525"/>
    <x v="0"/>
    <e v="#N/A"/>
    <e v="#N/A"/>
    <e v="#N/A"/>
    <s v="FIXED"/>
    <x v="1134"/>
    <m/>
    <m/>
    <m/>
    <m/>
    <x v="0"/>
  </r>
  <r>
    <x v="0"/>
    <s v="e96e4684-c5a1-4e04-bf13-f6678a58f23d"/>
    <x v="0"/>
    <e v="#N/A"/>
    <e v="#N/A"/>
    <e v="#N/A"/>
    <s v="FIXED"/>
    <x v="1134"/>
    <m/>
    <m/>
    <m/>
    <m/>
    <x v="0"/>
  </r>
  <r>
    <x v="0"/>
    <s v="e96ecb2f-7a26-42e9-9ae9-3dc54fe98dcf"/>
    <x v="0"/>
    <e v="#N/A"/>
    <e v="#N/A"/>
    <e v="#N/A"/>
    <s v="FIXED"/>
    <x v="1134"/>
    <m/>
    <m/>
    <m/>
    <m/>
    <x v="0"/>
  </r>
  <r>
    <x v="0"/>
    <s v="e96f4fd6-fe88-4b3f-822c-ba6866760177"/>
    <x v="0"/>
    <s v="0019brn14xfkb2d.bpna.popularinc.net"/>
    <s v="e96f4fd6-fe88-4b3f-822c-ba6866760177"/>
    <s v="Critical"/>
    <s v="FIXED"/>
    <x v="1134"/>
    <m/>
    <m/>
    <m/>
    <m/>
    <x v="0"/>
  </r>
  <r>
    <x v="0"/>
    <s v="e96f685a-d931-477b-bf5a-ebfc7b8ef78f"/>
    <x v="0"/>
    <e v="#N/A"/>
    <e v="#N/A"/>
    <e v="#N/A"/>
    <s v="FIXED"/>
    <x v="1134"/>
    <m/>
    <m/>
    <m/>
    <m/>
    <x v="0"/>
  </r>
  <r>
    <x v="0"/>
    <s v="e9711bfe-68e3-47f9-87f1-350f1edc9ab1"/>
    <x v="0"/>
    <e v="#N/A"/>
    <e v="#N/A"/>
    <e v="#N/A"/>
    <s v="FIXED"/>
    <x v="1134"/>
    <m/>
    <m/>
    <m/>
    <m/>
    <x v="0"/>
  </r>
  <r>
    <x v="0"/>
    <s v="e97134cc-9550-4361-8748-ce7932c9696d"/>
    <x v="0"/>
    <e v="#N/A"/>
    <e v="#N/A"/>
    <e v="#N/A"/>
    <s v="FIXED"/>
    <x v="1134"/>
    <m/>
    <m/>
    <m/>
    <m/>
    <x v="0"/>
  </r>
  <r>
    <x v="4"/>
    <s v="e971a5ca-a7a5-48cc-9d8f-8f20acff1b9a"/>
    <x v="0"/>
    <e v="#N/A"/>
    <e v="#N/A"/>
    <e v="#N/A"/>
    <s v="FIXED"/>
    <x v="1134"/>
    <m/>
    <m/>
    <m/>
    <m/>
    <x v="0"/>
  </r>
  <r>
    <x v="0"/>
    <s v="e9739ecf-4f6c-404a-944f-cded04d78a4d"/>
    <x v="1"/>
    <e v="#N/A"/>
    <e v="#N/A"/>
    <e v="#N/A"/>
    <s v="RESURFACED"/>
    <x v="1134"/>
    <m/>
    <m/>
    <m/>
    <m/>
    <x v="0"/>
  </r>
  <r>
    <x v="0"/>
    <s v="e975d062-8894-4a30-9b8c-685625c6f33c"/>
    <x v="0"/>
    <e v="#N/A"/>
    <e v="#N/A"/>
    <e v="#N/A"/>
    <s v="FIXED"/>
    <x v="1134"/>
    <m/>
    <m/>
    <m/>
    <m/>
    <x v="0"/>
  </r>
  <r>
    <x v="0"/>
    <s v="e9775f9e-725d-4bce-af45-a0f208e13924"/>
    <x v="0"/>
    <e v="#N/A"/>
    <e v="#N/A"/>
    <e v="#N/A"/>
    <s v="FIXED"/>
    <x v="1134"/>
    <m/>
    <m/>
    <m/>
    <m/>
    <x v="0"/>
  </r>
  <r>
    <x v="0"/>
    <s v="e9787499-f643-4024-a10b-f0c7f948cd9a"/>
    <x v="0"/>
    <e v="#N/A"/>
    <e v="#N/A"/>
    <e v="#N/A"/>
    <s v="FIXED"/>
    <x v="1134"/>
    <m/>
    <m/>
    <m/>
    <m/>
    <x v="0"/>
  </r>
  <r>
    <x v="0"/>
    <s v="e978a3d2-11ea-4516-ab22-069de823113c"/>
    <x v="0"/>
    <e v="#N/A"/>
    <e v="#N/A"/>
    <e v="#N/A"/>
    <s v="FIXED"/>
    <x v="1134"/>
    <m/>
    <m/>
    <m/>
    <m/>
    <x v="0"/>
  </r>
  <r>
    <x v="0"/>
    <s v="e978ed3f-feb0-44d9-9689-fc5ef6973a47"/>
    <x v="0"/>
    <e v="#N/A"/>
    <e v="#N/A"/>
    <e v="#N/A"/>
    <s v="FIXED"/>
    <x v="1134"/>
    <m/>
    <m/>
    <m/>
    <m/>
    <x v="0"/>
  </r>
  <r>
    <x v="0"/>
    <s v="e978f445-88b8-49b4-ac49-8dcc19e29992"/>
    <x v="0"/>
    <e v="#N/A"/>
    <e v="#N/A"/>
    <e v="#N/A"/>
    <s v="FIXED"/>
    <x v="1134"/>
    <m/>
    <m/>
    <m/>
    <m/>
    <x v="0"/>
  </r>
  <r>
    <x v="2"/>
    <s v="e9792452-7ce5-483f-9fc2-d4655f516335"/>
    <x v="0"/>
    <e v="#N/A"/>
    <e v="#N/A"/>
    <e v="#N/A"/>
    <s v="FIXED"/>
    <x v="1134"/>
    <m/>
    <m/>
    <m/>
    <m/>
    <x v="0"/>
  </r>
  <r>
    <x v="2"/>
    <s v="e97a8bb2-6c45-4913-a8a1-2695267562a1"/>
    <x v="0"/>
    <e v="#N/A"/>
    <e v="#N/A"/>
    <e v="#N/A"/>
    <s v="FIXED"/>
    <x v="1134"/>
    <m/>
    <m/>
    <m/>
    <m/>
    <x v="0"/>
  </r>
  <r>
    <x v="2"/>
    <s v="e97b8ea7-deac-4f89-89db-a0bd606d6c23"/>
    <x v="0"/>
    <e v="#N/A"/>
    <e v="#N/A"/>
    <e v="#N/A"/>
    <s v="FIXED"/>
    <x v="1134"/>
    <m/>
    <m/>
    <m/>
    <m/>
    <x v="0"/>
  </r>
  <r>
    <x v="11"/>
    <s v="e97c658f-fac3-4d79-ba83-cb22ca12d2bf"/>
    <x v="0"/>
    <e v="#N/A"/>
    <e v="#N/A"/>
    <e v="#N/A"/>
    <s v="FIXED"/>
    <x v="1134"/>
    <m/>
    <m/>
    <m/>
    <m/>
    <x v="0"/>
  </r>
  <r>
    <x v="0"/>
    <s v="e97c82d6-65c1-4c29-b99f-a0b50c504658"/>
    <x v="0"/>
    <e v="#N/A"/>
    <e v="#N/A"/>
    <e v="#N/A"/>
    <s v="FIXED"/>
    <x v="1134"/>
    <m/>
    <m/>
    <m/>
    <m/>
    <x v="0"/>
  </r>
  <r>
    <x v="0"/>
    <s v="e97d22db-e0bb-4a29-826b-3aef35553d13"/>
    <x v="0"/>
    <e v="#N/A"/>
    <e v="#N/A"/>
    <e v="#N/A"/>
    <s v="FIXED"/>
    <x v="1134"/>
    <m/>
    <m/>
    <m/>
    <m/>
    <x v="0"/>
  </r>
  <r>
    <x v="0"/>
    <s v="e97e9ccd-9737-4f66-af41-a8678cf9b243"/>
    <x v="0"/>
    <e v="#N/A"/>
    <e v="#N/A"/>
    <e v="#N/A"/>
    <s v="FIXED"/>
    <x v="1134"/>
    <m/>
    <m/>
    <m/>
    <m/>
    <x v="0"/>
  </r>
  <r>
    <x v="0"/>
    <s v="e97ef3a6-272b-4539-8ad1-f3a6d26f194a"/>
    <x v="0"/>
    <e v="#N/A"/>
    <e v="#N/A"/>
    <e v="#N/A"/>
    <s v="FIXED"/>
    <x v="1134"/>
    <m/>
    <m/>
    <m/>
    <m/>
    <x v="0"/>
  </r>
  <r>
    <x v="0"/>
    <s v="e981b1eb-0ba6-4cfa-9d75-fac4908dc8bd"/>
    <x v="0"/>
    <e v="#N/A"/>
    <e v="#N/A"/>
    <e v="#N/A"/>
    <s v="FIXED"/>
    <x v="1134"/>
    <m/>
    <m/>
    <m/>
    <m/>
    <x v="0"/>
  </r>
  <r>
    <x v="0"/>
    <s v="e9825191-020a-4a2c-94c0-a6e739960616"/>
    <x v="0"/>
    <e v="#N/A"/>
    <e v="#N/A"/>
    <e v="#N/A"/>
    <s v="FIXED"/>
    <x v="1134"/>
    <m/>
    <m/>
    <m/>
    <m/>
    <x v="0"/>
  </r>
  <r>
    <x v="0"/>
    <s v="e9834ea8-8256-468e-a15b-c260fbddbc9f"/>
    <x v="0"/>
    <e v="#N/A"/>
    <e v="#N/A"/>
    <e v="#N/A"/>
    <s v="FIXED"/>
    <x v="1134"/>
    <m/>
    <m/>
    <m/>
    <m/>
    <x v="0"/>
  </r>
  <r>
    <x v="0"/>
    <s v="e98377c6-7251-4394-a532-b8e6d662d7f0"/>
    <x v="0"/>
    <e v="#N/A"/>
    <e v="#N/A"/>
    <e v="#N/A"/>
    <s v="FIXED"/>
    <x v="1134"/>
    <m/>
    <m/>
    <m/>
    <m/>
    <x v="0"/>
  </r>
  <r>
    <x v="0"/>
    <s v="e983b549-d146-45c0-a432-e403a318542a"/>
    <x v="0"/>
    <e v="#N/A"/>
    <e v="#N/A"/>
    <e v="#N/A"/>
    <s v="FIXED"/>
    <x v="1134"/>
    <m/>
    <m/>
    <m/>
    <m/>
    <x v="0"/>
  </r>
  <r>
    <x v="0"/>
    <s v="e9849565-050a-4d9b-a92f-571bdc8d65d9"/>
    <x v="0"/>
    <e v="#N/A"/>
    <e v="#N/A"/>
    <e v="#N/A"/>
    <s v="FIXED"/>
    <x v="1134"/>
    <m/>
    <m/>
    <m/>
    <m/>
    <x v="0"/>
  </r>
  <r>
    <x v="7"/>
    <s v="e984cfa5-a650-46c2-becc-3ccd0955fde7"/>
    <x v="0"/>
    <e v="#N/A"/>
    <e v="#N/A"/>
    <e v="#N/A"/>
    <s v="FIXED"/>
    <x v="1134"/>
    <m/>
    <m/>
    <m/>
    <m/>
    <x v="0"/>
  </r>
  <r>
    <x v="7"/>
    <s v="e9869a70-248b-4d15-a1e5-6277adef0129"/>
    <x v="2"/>
    <s v="bpn-bdwypr-01"/>
    <s v="e9869a70-248b-4d15-a1e5-6277adef0129"/>
    <s v="Medium"/>
    <s v="ACTIVE"/>
    <x v="1134"/>
    <m/>
    <m/>
    <m/>
    <m/>
    <x v="0"/>
  </r>
  <r>
    <x v="2"/>
    <s v="e986d188-abf3-4ab7-88b4-f7753a62cc7f"/>
    <x v="0"/>
    <e v="#N/A"/>
    <e v="#N/A"/>
    <e v="#N/A"/>
    <s v="FIXED"/>
    <x v="1134"/>
    <m/>
    <m/>
    <m/>
    <m/>
    <x v="0"/>
  </r>
  <r>
    <x v="7"/>
    <s v="e986fd13-54bd-4c39-96b0-6c88b9102fff"/>
    <x v="0"/>
    <e v="#N/A"/>
    <e v="#N/A"/>
    <e v="#N/A"/>
    <s v="FIXED"/>
    <x v="1134"/>
    <m/>
    <m/>
    <m/>
    <m/>
    <x v="0"/>
  </r>
  <r>
    <x v="0"/>
    <s v="e98b176e-8b2e-46a3-b700-2e1db6a095b0"/>
    <x v="0"/>
    <e v="#N/A"/>
    <e v="#N/A"/>
    <e v="#N/A"/>
    <s v="FIXED"/>
    <x v="1134"/>
    <m/>
    <m/>
    <m/>
    <m/>
    <x v="0"/>
  </r>
  <r>
    <x v="0"/>
    <s v="e98b36b3-e436-4098-9985-a08563ea6eb7"/>
    <x v="0"/>
    <e v="#N/A"/>
    <e v="#N/A"/>
    <e v="#N/A"/>
    <s v="FIXED"/>
    <x v="1134"/>
    <m/>
    <m/>
    <m/>
    <m/>
    <x v="0"/>
  </r>
  <r>
    <x v="1"/>
    <s v="e98c6add-f9e7-4871-afa1-8e1e93419baa"/>
    <x v="2"/>
    <s v="bpn-0093bp-01"/>
    <s v="e98c6add-f9e7-4871-afa1-8e1e93419baa"/>
    <s v="Medium"/>
    <s v="ACTIVE"/>
    <x v="1134"/>
    <m/>
    <m/>
    <m/>
    <m/>
    <x v="0"/>
  </r>
  <r>
    <x v="4"/>
    <s v="e98eac91-427d-4641-86bc-b5f2c9fa1315"/>
    <x v="0"/>
    <e v="#N/A"/>
    <e v="#N/A"/>
    <e v="#N/A"/>
    <s v="FIXED"/>
    <x v="1134"/>
    <m/>
    <m/>
    <m/>
    <m/>
    <x v="0"/>
  </r>
  <r>
    <x v="0"/>
    <s v="e9903447-58fa-417c-9bea-8e2b489b9127"/>
    <x v="0"/>
    <e v="#N/A"/>
    <e v="#N/A"/>
    <e v="#N/A"/>
    <s v="FIXED"/>
    <x v="1134"/>
    <m/>
    <m/>
    <m/>
    <m/>
    <x v="0"/>
  </r>
  <r>
    <x v="16"/>
    <s v="e9941c3c-1399-4679-ad6f-9ec6d8b16d3a"/>
    <x v="2"/>
    <e v="#N/A"/>
    <e v="#N/A"/>
    <e v="#N/A"/>
    <s v="ACTIVE"/>
    <x v="1134"/>
    <m/>
    <m/>
    <m/>
    <m/>
    <x v="0"/>
  </r>
  <r>
    <x v="0"/>
    <s v="e99441e1-065c-4eb5-bfd1-a941d427e806"/>
    <x v="0"/>
    <e v="#N/A"/>
    <e v="#N/A"/>
    <e v="#N/A"/>
    <s v="FIXED"/>
    <x v="1134"/>
    <m/>
    <m/>
    <m/>
    <m/>
    <x v="0"/>
  </r>
  <r>
    <x v="7"/>
    <s v="e994a1ff-7779-42d4-843a-c9e0bae4b8cf"/>
    <x v="0"/>
    <e v="#N/A"/>
    <e v="#N/A"/>
    <e v="#N/A"/>
    <s v="FIXED"/>
    <x v="1134"/>
    <m/>
    <m/>
    <m/>
    <m/>
    <x v="0"/>
  </r>
  <r>
    <x v="2"/>
    <s v="e995e107-a0dd-42fd-9427-7f8208931d5a"/>
    <x v="3"/>
    <s v="bpn-rosecmas-05"/>
    <s v="e995e107-a0dd-42fd-9427-7f8208931d5a"/>
    <s v="Medium"/>
    <s v="NEW"/>
    <x v="1134"/>
    <m/>
    <m/>
    <m/>
    <m/>
    <x v="0"/>
  </r>
  <r>
    <x v="0"/>
    <s v="e996726a-2ade-497f-ae51-1b76e4c3928b"/>
    <x v="0"/>
    <e v="#N/A"/>
    <e v="#N/A"/>
    <e v="#N/A"/>
    <s v="FIXED"/>
    <x v="1134"/>
    <m/>
    <m/>
    <m/>
    <m/>
    <x v="0"/>
  </r>
  <r>
    <x v="0"/>
    <s v="e99753a7-838b-4406-bcb3-1b159456b349"/>
    <x v="0"/>
    <e v="#N/A"/>
    <e v="#N/A"/>
    <e v="#N/A"/>
    <s v="FIXED"/>
    <x v="1134"/>
    <m/>
    <m/>
    <m/>
    <m/>
    <x v="0"/>
  </r>
  <r>
    <x v="5"/>
    <s v="e9976311-68da-4d06-a799-50da9575188c"/>
    <x v="1"/>
    <e v="#N/A"/>
    <e v="#N/A"/>
    <e v="#N/A"/>
    <s v="RESURFACED"/>
    <x v="1134"/>
    <m/>
    <m/>
    <m/>
    <m/>
    <x v="0"/>
  </r>
  <r>
    <x v="1"/>
    <s v="e998711d-ce1a-4005-8c4d-52e54e7f800c"/>
    <x v="2"/>
    <s v="bpn-rosecpas-01"/>
    <s v="e998711d-ce1a-4005-8c4d-52e54e7f800c"/>
    <s v="Medium"/>
    <s v="ACTIVE"/>
    <x v="1134"/>
    <m/>
    <m/>
    <m/>
    <m/>
    <x v="0"/>
  </r>
  <r>
    <x v="1"/>
    <s v="e9995367-4ba8-40dc-b3e5-537546a5c70b"/>
    <x v="0"/>
    <s v="bpn-rosefs-01"/>
    <s v="e9995367-4ba8-40dc-b3e5-537546a5c70b"/>
    <s v="Medium"/>
    <s v="FIXED"/>
    <x v="1134"/>
    <m/>
    <m/>
    <m/>
    <m/>
    <x v="0"/>
  </r>
  <r>
    <x v="0"/>
    <s v="e999770c-3cc0-4e81-811c-f464a15a3a73"/>
    <x v="0"/>
    <e v="#N/A"/>
    <e v="#N/A"/>
    <e v="#N/A"/>
    <s v="FIXED"/>
    <x v="1134"/>
    <m/>
    <m/>
    <m/>
    <m/>
    <x v="0"/>
  </r>
  <r>
    <x v="0"/>
    <s v="e99ac04c-9bf6-4b79-b729-3d4b3086b471"/>
    <x v="0"/>
    <e v="#N/A"/>
    <e v="#N/A"/>
    <e v="#N/A"/>
    <s v="FIXED"/>
    <x v="1134"/>
    <m/>
    <m/>
    <m/>
    <m/>
    <x v="0"/>
  </r>
  <r>
    <x v="6"/>
    <s v="e99b8d17-62e9-47f4-8d52-1e96392e9ad9"/>
    <x v="2"/>
    <e v="#N/A"/>
    <e v="#N/A"/>
    <e v="#N/A"/>
    <s v="ACTIVE"/>
    <x v="1134"/>
    <m/>
    <m/>
    <m/>
    <m/>
    <x v="0"/>
  </r>
  <r>
    <x v="0"/>
    <s v="e99b9a7a-8c01-41ca-8c43-ba833ed68472"/>
    <x v="0"/>
    <e v="#N/A"/>
    <e v="#N/A"/>
    <e v="#N/A"/>
    <s v="FIXED"/>
    <x v="1134"/>
    <m/>
    <m/>
    <m/>
    <m/>
    <x v="0"/>
  </r>
  <r>
    <x v="0"/>
    <s v="e99c504a-78b0-44ea-b8a0-7ea232076b56"/>
    <x v="0"/>
    <e v="#N/A"/>
    <e v="#N/A"/>
    <e v="#N/A"/>
    <s v="FIXED"/>
    <x v="1134"/>
    <m/>
    <m/>
    <m/>
    <m/>
    <x v="0"/>
  </r>
  <r>
    <x v="0"/>
    <s v="e99cee46-3585-42e1-b499-37b8e88ba55f"/>
    <x v="0"/>
    <e v="#N/A"/>
    <e v="#N/A"/>
    <e v="#N/A"/>
    <s v="FIXED"/>
    <x v="1134"/>
    <m/>
    <m/>
    <m/>
    <m/>
    <x v="0"/>
  </r>
  <r>
    <x v="0"/>
    <s v="e99cf5a1-e4cd-4cf2-a749-2ea9fc9ec415"/>
    <x v="0"/>
    <e v="#N/A"/>
    <e v="#N/A"/>
    <e v="#N/A"/>
    <s v="FIXED"/>
    <x v="1134"/>
    <m/>
    <m/>
    <m/>
    <m/>
    <x v="0"/>
  </r>
  <r>
    <x v="0"/>
    <s v="e99d9761-2500-49e6-bca6-d9ad41f75121"/>
    <x v="0"/>
    <e v="#N/A"/>
    <e v="#N/A"/>
    <e v="#N/A"/>
    <s v="FIXED"/>
    <x v="1134"/>
    <m/>
    <m/>
    <m/>
    <m/>
    <x v="0"/>
  </r>
  <r>
    <x v="5"/>
    <s v="e99e2e44-c359-4478-a8c8-75d9ebca605d"/>
    <x v="0"/>
    <e v="#N/A"/>
    <e v="#N/A"/>
    <e v="#N/A"/>
    <s v="FIXED"/>
    <x v="1134"/>
    <m/>
    <m/>
    <m/>
    <m/>
    <x v="0"/>
  </r>
  <r>
    <x v="1"/>
    <s v="e99e546d-ee02-4228-abd7-6333ba026259"/>
    <x v="0"/>
    <e v="#N/A"/>
    <e v="#N/A"/>
    <e v="#N/A"/>
    <s v="FIXED"/>
    <x v="1134"/>
    <m/>
    <m/>
    <m/>
    <m/>
    <x v="0"/>
  </r>
  <r>
    <x v="0"/>
    <s v="e99e63d1-e0e6-4859-a254-8099c02ae347"/>
    <x v="0"/>
    <e v="#N/A"/>
    <e v="#N/A"/>
    <e v="#N/A"/>
    <s v="FIXED"/>
    <x v="1134"/>
    <m/>
    <m/>
    <m/>
    <m/>
    <x v="0"/>
  </r>
  <r>
    <x v="2"/>
    <s v="e99ec8bf-2a64-4937-9933-a719e9498920"/>
    <x v="1"/>
    <s v="bpn-rosecmas-06"/>
    <s v="e99ec8bf-2a64-4937-9933-a719e9498920"/>
    <s v="Medium"/>
    <s v="RESURFACED"/>
    <x v="1134"/>
    <m/>
    <m/>
    <m/>
    <m/>
    <x v="0"/>
  </r>
  <r>
    <x v="0"/>
    <s v="e99ecf3f-c7b1-46e0-9ca4-d52f438eb908"/>
    <x v="0"/>
    <e v="#N/A"/>
    <e v="#N/A"/>
    <e v="#N/A"/>
    <s v="FIXED"/>
    <x v="1134"/>
    <m/>
    <m/>
    <m/>
    <m/>
    <x v="0"/>
  </r>
  <r>
    <x v="0"/>
    <s v="e99ed368-e2a1-4f4a-a02b-d36833f9bdbe"/>
    <x v="0"/>
    <e v="#N/A"/>
    <e v="#N/A"/>
    <e v="#N/A"/>
    <s v="FIXED"/>
    <x v="1134"/>
    <m/>
    <m/>
    <m/>
    <m/>
    <x v="0"/>
  </r>
  <r>
    <x v="6"/>
    <s v="e99ed4aa-fd45-4f51-bab2-171b4d26acf8"/>
    <x v="0"/>
    <e v="#N/A"/>
    <e v="#N/A"/>
    <e v="#N/A"/>
    <s v="FIXED"/>
    <x v="1134"/>
    <m/>
    <m/>
    <m/>
    <m/>
    <x v="0"/>
  </r>
  <r>
    <x v="0"/>
    <s v="e9a030e8-fb6a-4027-b19c-9e94bd1f3ca4"/>
    <x v="0"/>
    <e v="#N/A"/>
    <e v="#N/A"/>
    <e v="#N/A"/>
    <s v="FIXED"/>
    <x v="1134"/>
    <m/>
    <m/>
    <m/>
    <m/>
    <x v="0"/>
  </r>
  <r>
    <x v="0"/>
    <s v="e9a2440a-d02d-4326-a2ff-14771aa8fcd0"/>
    <x v="0"/>
    <e v="#N/A"/>
    <e v="#N/A"/>
    <e v="#N/A"/>
    <s v="FIXED"/>
    <x v="1134"/>
    <m/>
    <m/>
    <m/>
    <m/>
    <x v="0"/>
  </r>
  <r>
    <x v="0"/>
    <s v="e9a24e42-716a-481c-a9e1-f33b76e862fd"/>
    <x v="0"/>
    <e v="#N/A"/>
    <e v="#N/A"/>
    <e v="#N/A"/>
    <s v="FIXED"/>
    <x v="1134"/>
    <m/>
    <m/>
    <m/>
    <m/>
    <x v="0"/>
  </r>
  <r>
    <x v="0"/>
    <s v="e9a3ee7c-5d5f-4102-b7b2-3b875c34563f"/>
    <x v="0"/>
    <e v="#N/A"/>
    <e v="#N/A"/>
    <e v="#N/A"/>
    <s v="FIXED"/>
    <x v="1134"/>
    <m/>
    <m/>
    <m/>
    <m/>
    <x v="0"/>
  </r>
  <r>
    <x v="0"/>
    <s v="e9a44048-c4f5-40b8-87f9-a68172781bac"/>
    <x v="0"/>
    <e v="#N/A"/>
    <e v="#N/A"/>
    <e v="#N/A"/>
    <s v="FIXED"/>
    <x v="1134"/>
    <m/>
    <m/>
    <m/>
    <m/>
    <x v="0"/>
  </r>
  <r>
    <x v="6"/>
    <s v="e9a47ba3-600f-4a89-80ca-585fdaa758e2"/>
    <x v="1"/>
    <e v="#N/A"/>
    <e v="#N/A"/>
    <e v="#N/A"/>
    <s v="RESURFACED"/>
    <x v="1134"/>
    <m/>
    <m/>
    <m/>
    <m/>
    <x v="0"/>
  </r>
  <r>
    <x v="6"/>
    <s v="e9a5b99a-bceb-45ba-9a8a-0c65105d66c0"/>
    <x v="0"/>
    <e v="#N/A"/>
    <e v="#N/A"/>
    <e v="#N/A"/>
    <s v="FIXED"/>
    <x v="1134"/>
    <m/>
    <m/>
    <m/>
    <m/>
    <x v="0"/>
  </r>
  <r>
    <x v="0"/>
    <s v="e9a6a7f0-5494-4a99-8d68-65eba4dda403"/>
    <x v="0"/>
    <e v="#N/A"/>
    <e v="#N/A"/>
    <e v="#N/A"/>
    <s v="FIXED"/>
    <x v="1134"/>
    <m/>
    <m/>
    <m/>
    <m/>
    <x v="0"/>
  </r>
  <r>
    <x v="0"/>
    <s v="e9a6d030-885f-4562-85f1-0a7c6c47f5b6"/>
    <x v="0"/>
    <e v="#N/A"/>
    <e v="#N/A"/>
    <e v="#N/A"/>
    <s v="FIXED"/>
    <x v="1134"/>
    <m/>
    <m/>
    <m/>
    <m/>
    <x v="0"/>
  </r>
  <r>
    <x v="0"/>
    <s v="e9a70260-996b-4559-b02b-953f7ee88718"/>
    <x v="2"/>
    <s v="0031bcp7phh9n2d.bpna.popularinc.net"/>
    <s v="e9a70260-996b-4559-b02b-953f7ee88718"/>
    <s v="High"/>
    <s v="ACTIVE"/>
    <x v="1134"/>
    <m/>
    <m/>
    <m/>
    <m/>
    <x v="0"/>
  </r>
  <r>
    <x v="6"/>
    <s v="e9a72cee-59a1-4ff6-89e2-a8aa7c547719"/>
    <x v="0"/>
    <e v="#N/A"/>
    <e v="#N/A"/>
    <e v="#N/A"/>
    <s v="FIXED"/>
    <x v="1134"/>
    <m/>
    <m/>
    <m/>
    <m/>
    <x v="0"/>
  </r>
  <r>
    <x v="4"/>
    <s v="e9a73c83-991d-434f-b120-935daf9e6c52"/>
    <x v="0"/>
    <e v="#N/A"/>
    <e v="#N/A"/>
    <e v="#N/A"/>
    <s v="FIXED"/>
    <x v="1134"/>
    <m/>
    <m/>
    <m/>
    <m/>
    <x v="0"/>
  </r>
  <r>
    <x v="0"/>
    <s v="e9a77817-5169-489e-961c-211de9e9f23e"/>
    <x v="0"/>
    <e v="#N/A"/>
    <e v="#N/A"/>
    <e v="#N/A"/>
    <s v="FIXED"/>
    <x v="1134"/>
    <m/>
    <m/>
    <m/>
    <m/>
    <x v="0"/>
  </r>
  <r>
    <x v="0"/>
    <s v="e9a7c6e4-d1e8-46a7-8254-2f8b88141f42"/>
    <x v="0"/>
    <e v="#N/A"/>
    <e v="#N/A"/>
    <e v="#N/A"/>
    <s v="FIXED"/>
    <x v="1134"/>
    <m/>
    <m/>
    <m/>
    <m/>
    <x v="0"/>
  </r>
  <r>
    <x v="4"/>
    <s v="e9a7ead8-dc08-47df-a7fe-4f4380cb5164"/>
    <x v="0"/>
    <e v="#N/A"/>
    <e v="#N/A"/>
    <e v="#N/A"/>
    <s v="FIXED"/>
    <x v="1134"/>
    <m/>
    <m/>
    <m/>
    <m/>
    <x v="0"/>
  </r>
  <r>
    <x v="6"/>
    <s v="e9a8f923-1060-488a-8705-64110e0a8564"/>
    <x v="0"/>
    <e v="#N/A"/>
    <e v="#N/A"/>
    <e v="#N/A"/>
    <s v="FIXED"/>
    <x v="1134"/>
    <m/>
    <m/>
    <m/>
    <m/>
    <x v="0"/>
  </r>
  <r>
    <x v="0"/>
    <s v="e9a92747-0164-4d86-bf7e-ee612c2d92c3"/>
    <x v="0"/>
    <e v="#N/A"/>
    <e v="#N/A"/>
    <e v="#N/A"/>
    <s v="FIXED"/>
    <x v="1134"/>
    <m/>
    <m/>
    <m/>
    <m/>
    <x v="0"/>
  </r>
  <r>
    <x v="0"/>
    <s v="e9a95270-69d8-417b-95a7-62ebe2bbb843"/>
    <x v="0"/>
    <e v="#N/A"/>
    <e v="#N/A"/>
    <e v="#N/A"/>
    <s v="FIXED"/>
    <x v="1134"/>
    <m/>
    <m/>
    <m/>
    <m/>
    <x v="0"/>
  </r>
  <r>
    <x v="0"/>
    <s v="e9a95678-5287-478a-97eb-224cf179af02"/>
    <x v="0"/>
    <e v="#N/A"/>
    <e v="#N/A"/>
    <e v="#N/A"/>
    <s v="FIXED"/>
    <x v="1134"/>
    <m/>
    <m/>
    <m/>
    <m/>
    <x v="0"/>
  </r>
  <r>
    <x v="4"/>
    <s v="e9aa64d9-06f7-4bcb-ba72-1d3301b81734"/>
    <x v="0"/>
    <e v="#N/A"/>
    <e v="#N/A"/>
    <e v="#N/A"/>
    <s v="FIXED"/>
    <x v="1134"/>
    <m/>
    <m/>
    <m/>
    <m/>
    <x v="0"/>
  </r>
  <r>
    <x v="4"/>
    <s v="e9aab422-cd1e-48e6-a219-574666c420ea"/>
    <x v="0"/>
    <e v="#N/A"/>
    <e v="#N/A"/>
    <e v="#N/A"/>
    <s v="FIXED"/>
    <x v="1134"/>
    <m/>
    <m/>
    <m/>
    <m/>
    <x v="0"/>
  </r>
  <r>
    <x v="0"/>
    <s v="e9aca75b-d0ea-464a-8e04-bef110d4155c"/>
    <x v="0"/>
    <e v="#N/A"/>
    <e v="#N/A"/>
    <e v="#N/A"/>
    <s v="FIXED"/>
    <x v="1134"/>
    <m/>
    <m/>
    <m/>
    <m/>
    <x v="0"/>
  </r>
  <r>
    <x v="2"/>
    <s v="e9ace116-9505-4cdc-90c0-faf14a3ba5f4"/>
    <x v="0"/>
    <e v="#N/A"/>
    <e v="#N/A"/>
    <e v="#N/A"/>
    <s v="FIXED"/>
    <x v="1134"/>
    <m/>
    <m/>
    <m/>
    <m/>
    <x v="0"/>
  </r>
  <r>
    <x v="6"/>
    <s v="e9ad6877-f231-4aa4-bd13-701a3635a7f0"/>
    <x v="1"/>
    <s v="bpn-rosedvdp-02"/>
    <s v="e9ad6877-f231-4aa4-bd13-701a3635a7f0"/>
    <s v="Medium"/>
    <s v="RESURFACED"/>
    <x v="1134"/>
    <m/>
    <m/>
    <m/>
    <m/>
    <x v="0"/>
  </r>
  <r>
    <x v="4"/>
    <s v="e9ad7ace-86f0-4f29-8c5f-ce27c3df84db"/>
    <x v="0"/>
    <e v="#N/A"/>
    <e v="#N/A"/>
    <e v="#N/A"/>
    <s v="FIXED"/>
    <x v="1134"/>
    <m/>
    <m/>
    <m/>
    <m/>
    <x v="0"/>
  </r>
  <r>
    <x v="4"/>
    <s v="e9adf3c3-3de1-4a2b-a2ea-facc833002d4"/>
    <x v="0"/>
    <e v="#N/A"/>
    <e v="#N/A"/>
    <e v="#N/A"/>
    <s v="FIXED"/>
    <x v="1134"/>
    <m/>
    <m/>
    <m/>
    <m/>
    <x v="0"/>
  </r>
  <r>
    <x v="0"/>
    <s v="e9af0398-f55c-4109-b7fa-1dbdb8049edc"/>
    <x v="0"/>
    <e v="#N/A"/>
    <e v="#N/A"/>
    <e v="#N/A"/>
    <s v="FIXED"/>
    <x v="1134"/>
    <m/>
    <m/>
    <m/>
    <m/>
    <x v="0"/>
  </r>
  <r>
    <x v="4"/>
    <s v="e9af47ce-8466-4de9-8e99-bb4a0097a7ee"/>
    <x v="0"/>
    <e v="#N/A"/>
    <e v="#N/A"/>
    <e v="#N/A"/>
    <s v="FIXED"/>
    <x v="1134"/>
    <m/>
    <m/>
    <m/>
    <m/>
    <x v="0"/>
  </r>
  <r>
    <x v="4"/>
    <s v="e9b14cdd-af85-48c5-ba39-1223e8633dc7"/>
    <x v="1"/>
    <e v="#N/A"/>
    <e v="#N/A"/>
    <e v="#N/A"/>
    <s v="RESURFACED"/>
    <x v="1134"/>
    <m/>
    <m/>
    <m/>
    <m/>
    <x v="0"/>
  </r>
  <r>
    <x v="7"/>
    <s v="e9b1c9a8-3a83-4136-a7d7-b4a4fffb9752"/>
    <x v="0"/>
    <e v="#N/A"/>
    <e v="#N/A"/>
    <e v="#N/A"/>
    <s v="FIXED"/>
    <x v="1134"/>
    <m/>
    <m/>
    <m/>
    <m/>
    <x v="0"/>
  </r>
  <r>
    <x v="4"/>
    <s v="e9b28229-c5fc-4e24-91b1-393322a84080"/>
    <x v="0"/>
    <e v="#N/A"/>
    <e v="#N/A"/>
    <e v="#N/A"/>
    <s v="FIXED"/>
    <x v="1134"/>
    <m/>
    <m/>
    <m/>
    <m/>
    <x v="0"/>
  </r>
  <r>
    <x v="0"/>
    <s v="e9b3a87e-10c6-41db-81ae-aab7ac950193"/>
    <x v="1"/>
    <s v="0025brnbz1rnd2d.bpna.popularinc.net"/>
    <s v="e9b3a87e-10c6-41db-81ae-aab7ac950193"/>
    <s v="High"/>
    <s v="RESURFACED"/>
    <x v="1134"/>
    <m/>
    <m/>
    <m/>
    <m/>
    <x v="0"/>
  </r>
  <r>
    <x v="4"/>
    <s v="e9b3b945-cbec-4b42-a0f9-9157c81545c0"/>
    <x v="0"/>
    <e v="#N/A"/>
    <e v="#N/A"/>
    <e v="#N/A"/>
    <s v="FIXED"/>
    <x v="1134"/>
    <m/>
    <m/>
    <m/>
    <m/>
    <x v="0"/>
  </r>
  <r>
    <x v="2"/>
    <s v="e9b47222-fcab-4c09-ac0c-ea20fba4d241"/>
    <x v="2"/>
    <s v="bpn-cmtygvfd-01"/>
    <s v="e9b47222-fcab-4c09-ac0c-ea20fba4d241"/>
    <s v="Critical"/>
    <s v="ACTIVE"/>
    <x v="1134"/>
    <m/>
    <m/>
    <m/>
    <m/>
    <x v="0"/>
  </r>
  <r>
    <x v="6"/>
    <s v="e9b4b56f-322a-4ff2-970f-0ba246639727"/>
    <x v="0"/>
    <e v="#N/A"/>
    <e v="#N/A"/>
    <e v="#N/A"/>
    <s v="FIXED"/>
    <x v="1134"/>
    <m/>
    <m/>
    <m/>
    <m/>
    <x v="0"/>
  </r>
  <r>
    <x v="0"/>
    <s v="e9b4c005-bacf-4c62-bc2c-59fadc6bc7f3"/>
    <x v="0"/>
    <s v="miambcp7pcl9n2d.bpna.popularinc.net"/>
    <s v="e9b4c005-bacf-4c62-bc2c-59fadc6bc7f3"/>
    <s v="High"/>
    <s v="FIXED"/>
    <x v="1134"/>
    <m/>
    <m/>
    <m/>
    <m/>
    <x v="0"/>
  </r>
  <r>
    <x v="4"/>
    <s v="e9b56eb3-3140-446a-973c-a6227c125160"/>
    <x v="0"/>
    <s v="rosebko5grb8h2l.bpna.popularinc.net"/>
    <s v="e9b56eb3-3140-446a-973c-a6227c125160"/>
    <s v="Critical"/>
    <s v="FIXED"/>
    <x v="1134"/>
    <m/>
    <m/>
    <m/>
    <m/>
    <x v="0"/>
  </r>
  <r>
    <x v="1"/>
    <s v="e9b6a0ab-5d95-4580-acbd-519a8928d18e"/>
    <x v="0"/>
    <e v="#N/A"/>
    <e v="#N/A"/>
    <e v="#N/A"/>
    <s v="FIXED"/>
    <x v="1134"/>
    <m/>
    <m/>
    <m/>
    <m/>
    <x v="0"/>
  </r>
  <r>
    <x v="0"/>
    <s v="e9b6fac2-8ae2-496e-8cdb-e46ba7cdfa5a"/>
    <x v="0"/>
    <e v="#N/A"/>
    <e v="#N/A"/>
    <e v="#N/A"/>
    <s v="FIXED"/>
    <x v="1134"/>
    <m/>
    <m/>
    <m/>
    <m/>
    <x v="0"/>
  </r>
  <r>
    <x v="4"/>
    <s v="e9b8095e-75c7-4c69-a887-ae25444acb89"/>
    <x v="0"/>
    <e v="#N/A"/>
    <e v="#N/A"/>
    <e v="#N/A"/>
    <s v="FIXED"/>
    <x v="1134"/>
    <m/>
    <m/>
    <m/>
    <m/>
    <x v="0"/>
  </r>
  <r>
    <x v="4"/>
    <s v="e9b990d7-1e38-4b04-a1f4-e8959884a578"/>
    <x v="0"/>
    <e v="#N/A"/>
    <e v="#N/A"/>
    <e v="#N/A"/>
    <s v="FIXED"/>
    <x v="1134"/>
    <m/>
    <m/>
    <m/>
    <m/>
    <x v="0"/>
  </r>
  <r>
    <x v="4"/>
    <s v="e9b9e080-7d9a-4a7a-ac58-42a74cfa9232"/>
    <x v="0"/>
    <e v="#N/A"/>
    <e v="#N/A"/>
    <e v="#N/A"/>
    <s v="FIXED"/>
    <x v="1134"/>
    <m/>
    <m/>
    <m/>
    <m/>
    <x v="0"/>
  </r>
  <r>
    <x v="0"/>
    <s v="e9b9ee52-12fa-407d-95ca-6c462d2f6f07"/>
    <x v="0"/>
    <e v="#N/A"/>
    <e v="#N/A"/>
    <e v="#N/A"/>
    <s v="FIXED"/>
    <x v="1134"/>
    <m/>
    <m/>
    <m/>
    <m/>
    <x v="0"/>
  </r>
  <r>
    <x v="0"/>
    <s v="e9ba8295-3408-48b1-93a3-e52cc1c67d07"/>
    <x v="0"/>
    <e v="#N/A"/>
    <e v="#N/A"/>
    <e v="#N/A"/>
    <s v="FIXED"/>
    <x v="1134"/>
    <m/>
    <m/>
    <m/>
    <m/>
    <x v="0"/>
  </r>
  <r>
    <x v="2"/>
    <s v="e9bb6b86-e540-4d2c-9220-dbc1cdc9bd52"/>
    <x v="0"/>
    <e v="#N/A"/>
    <e v="#N/A"/>
    <e v="#N/A"/>
    <s v="FIXED"/>
    <x v="1134"/>
    <m/>
    <m/>
    <m/>
    <m/>
    <x v="0"/>
  </r>
  <r>
    <x v="0"/>
    <s v="e9bb8633-0df2-42eb-a6c5-11627b8ea180"/>
    <x v="0"/>
    <e v="#N/A"/>
    <e v="#N/A"/>
    <e v="#N/A"/>
    <s v="FIXED"/>
    <x v="1134"/>
    <m/>
    <m/>
    <m/>
    <m/>
    <x v="0"/>
  </r>
  <r>
    <x v="0"/>
    <s v="e9bed3d8-e930-4ebc-a24a-6e914fba3a95"/>
    <x v="0"/>
    <e v="#N/A"/>
    <e v="#N/A"/>
    <e v="#N/A"/>
    <s v="FIXED"/>
    <x v="1134"/>
    <m/>
    <m/>
    <m/>
    <m/>
    <x v="0"/>
  </r>
  <r>
    <x v="0"/>
    <s v="e9bee84d-7142-46fa-ad21-e43e8049973d"/>
    <x v="0"/>
    <e v="#N/A"/>
    <e v="#N/A"/>
    <e v="#N/A"/>
    <s v="FIXED"/>
    <x v="1134"/>
    <m/>
    <m/>
    <m/>
    <m/>
    <x v="0"/>
  </r>
  <r>
    <x v="0"/>
    <s v="e9c1c704-1185-4845-bae1-5fba97a1bf10"/>
    <x v="0"/>
    <e v="#N/A"/>
    <e v="#N/A"/>
    <e v="#N/A"/>
    <s v="FIXED"/>
    <x v="1134"/>
    <m/>
    <m/>
    <m/>
    <m/>
    <x v="0"/>
  </r>
  <r>
    <x v="0"/>
    <s v="e9c32bd1-24be-46de-83ea-86d7daefe2e6"/>
    <x v="0"/>
    <e v="#N/A"/>
    <e v="#N/A"/>
    <e v="#N/A"/>
    <s v="FIXED"/>
    <x v="1134"/>
    <m/>
    <m/>
    <m/>
    <m/>
    <x v="0"/>
  </r>
  <r>
    <x v="0"/>
    <s v="e9c346c4-74d8-4892-a249-1ac7ea460c3a"/>
    <x v="0"/>
    <e v="#N/A"/>
    <e v="#N/A"/>
    <e v="#N/A"/>
    <s v="FIXED"/>
    <x v="1134"/>
    <m/>
    <m/>
    <m/>
    <m/>
    <x v="0"/>
  </r>
  <r>
    <x v="7"/>
    <s v="e9c37cf5-e7df-45fd-841d-76f965488e7d"/>
    <x v="2"/>
    <s v="bpn-roseiras-04"/>
    <s v="e9c37cf5-e7df-45fd-841d-76f965488e7d"/>
    <s v="Medium"/>
    <s v="ACTIVE"/>
    <x v="1134"/>
    <m/>
    <m/>
    <m/>
    <m/>
    <x v="0"/>
  </r>
  <r>
    <x v="0"/>
    <s v="e9c3e4fa-2432-44cc-8d0d-4692c4197ecb"/>
    <x v="0"/>
    <e v="#N/A"/>
    <e v="#N/A"/>
    <e v="#N/A"/>
    <s v="FIXED"/>
    <x v="1134"/>
    <m/>
    <m/>
    <m/>
    <m/>
    <x v="0"/>
  </r>
  <r>
    <x v="0"/>
    <s v="e9c637eb-0d1e-4675-80f3-f210234a4641"/>
    <x v="0"/>
    <e v="#N/A"/>
    <e v="#N/A"/>
    <e v="#N/A"/>
    <s v="FIXED"/>
    <x v="1134"/>
    <m/>
    <m/>
    <m/>
    <m/>
    <x v="0"/>
  </r>
  <r>
    <x v="0"/>
    <s v="e9c7d322-0b8a-40ea-a2bd-7fe59f286906"/>
    <x v="0"/>
    <e v="#N/A"/>
    <e v="#N/A"/>
    <e v="#N/A"/>
    <s v="FIXED"/>
    <x v="1134"/>
    <m/>
    <m/>
    <m/>
    <m/>
    <x v="0"/>
  </r>
  <r>
    <x v="1"/>
    <s v="e9c8e5fe-e98a-4ce2-bc38-acfdd2fb4f57"/>
    <x v="1"/>
    <s v="bpn-rosefars-02"/>
    <s v="e9c8e5fe-e98a-4ce2-bc38-acfdd2fb4f57"/>
    <s v="High"/>
    <s v="RESURFACED"/>
    <x v="1134"/>
    <m/>
    <m/>
    <m/>
    <m/>
    <x v="0"/>
  </r>
  <r>
    <x v="0"/>
    <s v="e9caa784-520c-40f8-96d8-7966ee6d433f"/>
    <x v="0"/>
    <e v="#N/A"/>
    <e v="#N/A"/>
    <e v="#N/A"/>
    <s v="FIXED"/>
    <x v="1134"/>
    <m/>
    <m/>
    <m/>
    <m/>
    <x v="0"/>
  </r>
  <r>
    <x v="1"/>
    <s v="e9cb46af-2bb0-4396-8d8d-e859183741a5"/>
    <x v="2"/>
    <s v="bpn-0098bp-01"/>
    <s v="e9cb46af-2bb0-4396-8d8d-e859183741a5"/>
    <s v="Medium"/>
    <s v="ACTIVE"/>
    <x v="1134"/>
    <m/>
    <m/>
    <m/>
    <m/>
    <x v="0"/>
  </r>
  <r>
    <x v="0"/>
    <s v="e9cb8328-ce75-4a98-b499-6ba8be526a16"/>
    <x v="0"/>
    <e v="#N/A"/>
    <e v="#N/A"/>
    <e v="#N/A"/>
    <s v="FIXED"/>
    <x v="1134"/>
    <m/>
    <m/>
    <m/>
    <m/>
    <x v="0"/>
  </r>
  <r>
    <x v="0"/>
    <s v="e9cd18f2-72be-4172-adcb-68393377027b"/>
    <x v="0"/>
    <e v="#N/A"/>
    <e v="#N/A"/>
    <e v="#N/A"/>
    <s v="FIXED"/>
    <x v="1134"/>
    <m/>
    <m/>
    <m/>
    <m/>
    <x v="0"/>
  </r>
  <r>
    <x v="0"/>
    <s v="e9ce21f0-e0f6-45be-b497-b11c076bd1f2"/>
    <x v="0"/>
    <e v="#N/A"/>
    <e v="#N/A"/>
    <e v="#N/A"/>
    <s v="FIXED"/>
    <x v="1134"/>
    <m/>
    <m/>
    <m/>
    <m/>
    <x v="0"/>
  </r>
  <r>
    <x v="0"/>
    <s v="e9ce7ccf-d13f-470f-91d8-f4db65f7effd"/>
    <x v="0"/>
    <e v="#N/A"/>
    <e v="#N/A"/>
    <e v="#N/A"/>
    <s v="FIXED"/>
    <x v="1134"/>
    <m/>
    <m/>
    <m/>
    <m/>
    <x v="0"/>
  </r>
  <r>
    <x v="0"/>
    <s v="e9d01e8d-9704-415e-bc7f-17b79fb036e9"/>
    <x v="0"/>
    <e v="#N/A"/>
    <e v="#N/A"/>
    <e v="#N/A"/>
    <s v="FIXED"/>
    <x v="1134"/>
    <m/>
    <m/>
    <m/>
    <m/>
    <x v="0"/>
  </r>
  <r>
    <x v="0"/>
    <s v="e9d0c35e-8c34-41e8-9325-6f6fdf09d592"/>
    <x v="0"/>
    <e v="#N/A"/>
    <e v="#N/A"/>
    <e v="#N/A"/>
    <s v="FIXED"/>
    <x v="1134"/>
    <m/>
    <m/>
    <m/>
    <m/>
    <x v="0"/>
  </r>
  <r>
    <x v="0"/>
    <s v="e9d1986b-6d19-48c0-8426-59034bea4735"/>
    <x v="0"/>
    <e v="#N/A"/>
    <e v="#N/A"/>
    <e v="#N/A"/>
    <s v="FIXED"/>
    <x v="1134"/>
    <m/>
    <m/>
    <m/>
    <m/>
    <x v="0"/>
  </r>
  <r>
    <x v="0"/>
    <s v="e9d268bf-8e05-481b-bb0d-29e0a5e21c9d"/>
    <x v="0"/>
    <e v="#N/A"/>
    <e v="#N/A"/>
    <e v="#N/A"/>
    <s v="FIXED"/>
    <x v="1134"/>
    <m/>
    <m/>
    <m/>
    <m/>
    <x v="0"/>
  </r>
  <r>
    <x v="0"/>
    <s v="e9d2c2fa-312d-4bfa-8acf-33f8345d00b1"/>
    <x v="0"/>
    <e v="#N/A"/>
    <e v="#N/A"/>
    <e v="#N/A"/>
    <s v="FIXED"/>
    <x v="1134"/>
    <m/>
    <m/>
    <m/>
    <m/>
    <x v="0"/>
  </r>
  <r>
    <x v="2"/>
    <s v="e9d2e40e-3cb4-4562-ba14-78a30392e208"/>
    <x v="0"/>
    <e v="#N/A"/>
    <e v="#N/A"/>
    <e v="#N/A"/>
    <s v="FIXED"/>
    <x v="1134"/>
    <m/>
    <m/>
    <m/>
    <m/>
    <x v="0"/>
  </r>
  <r>
    <x v="0"/>
    <s v="e9d30ca1-8816-461b-9dc7-af1fc2d94953"/>
    <x v="0"/>
    <s v="miambkohhqy633l"/>
    <s v="e9d30ca1-8816-461b-9dc7-af1fc2d94953"/>
    <s v="Critical"/>
    <s v="FIXED"/>
    <x v="1134"/>
    <m/>
    <m/>
    <m/>
    <m/>
    <x v="0"/>
  </r>
  <r>
    <x v="0"/>
    <s v="e9d3585b-c633-40df-b69e-a50cd46aac5c"/>
    <x v="0"/>
    <e v="#N/A"/>
    <e v="#N/A"/>
    <e v="#N/A"/>
    <s v="FIXED"/>
    <x v="1134"/>
    <m/>
    <m/>
    <m/>
    <m/>
    <x v="0"/>
  </r>
  <r>
    <x v="4"/>
    <s v="e9d3f8e5-3b22-4b80-b0a7-7aea26469ba2"/>
    <x v="0"/>
    <e v="#N/A"/>
    <e v="#N/A"/>
    <e v="#N/A"/>
    <s v="FIXED"/>
    <x v="1134"/>
    <m/>
    <m/>
    <m/>
    <m/>
    <x v="0"/>
  </r>
  <r>
    <x v="0"/>
    <s v="e9d44cff-c408-4d21-9482-4eb8927e9f7b"/>
    <x v="0"/>
    <e v="#N/A"/>
    <e v="#N/A"/>
    <e v="#N/A"/>
    <s v="FIXED"/>
    <x v="1134"/>
    <m/>
    <m/>
    <m/>
    <m/>
    <x v="0"/>
  </r>
  <r>
    <x v="0"/>
    <s v="e9d4a274-1e40-4a7f-9b01-28056b047d0d"/>
    <x v="0"/>
    <e v="#N/A"/>
    <e v="#N/A"/>
    <e v="#N/A"/>
    <s v="FIXED"/>
    <x v="1134"/>
    <m/>
    <m/>
    <m/>
    <m/>
    <x v="0"/>
  </r>
  <r>
    <x v="0"/>
    <s v="e9d69374-9869-4716-8ea9-6b5dcf2f0d02"/>
    <x v="0"/>
    <e v="#N/A"/>
    <e v="#N/A"/>
    <e v="#N/A"/>
    <s v="FIXED"/>
    <x v="1134"/>
    <m/>
    <m/>
    <m/>
    <m/>
    <x v="0"/>
  </r>
  <r>
    <x v="0"/>
    <s v="e9d6d658-1bee-4ec4-aae2-9f454631dbcc"/>
    <x v="0"/>
    <e v="#N/A"/>
    <e v="#N/A"/>
    <e v="#N/A"/>
    <s v="FIXED"/>
    <x v="1134"/>
    <m/>
    <m/>
    <m/>
    <m/>
    <x v="0"/>
  </r>
  <r>
    <x v="5"/>
    <s v="e9d846e3-d92b-46e3-be58-c32578dd6953"/>
    <x v="0"/>
    <e v="#N/A"/>
    <e v="#N/A"/>
    <e v="#N/A"/>
    <s v="FIXED"/>
    <x v="1134"/>
    <m/>
    <m/>
    <m/>
    <m/>
    <x v="0"/>
  </r>
  <r>
    <x v="0"/>
    <s v="e9d93f2f-ce2c-4625-a555-76a119102269"/>
    <x v="0"/>
    <s v="0062brnc02snd2d.bpna.popularinc.net"/>
    <s v="e9d93f2f-ce2c-4625-a555-76a119102269"/>
    <s v="Critical"/>
    <s v="FIXED"/>
    <x v="1134"/>
    <m/>
    <m/>
    <m/>
    <m/>
    <x v="0"/>
  </r>
  <r>
    <x v="0"/>
    <s v="e9d9909f-a11a-4f5d-9208-ce778b4cb0ef"/>
    <x v="0"/>
    <e v="#N/A"/>
    <e v="#N/A"/>
    <e v="#N/A"/>
    <s v="FIXED"/>
    <x v="1134"/>
    <m/>
    <m/>
    <m/>
    <m/>
    <x v="0"/>
  </r>
  <r>
    <x v="0"/>
    <s v="e9da6d16-9ad7-4e38-bfba-caf6d4e76e41"/>
    <x v="0"/>
    <s v="bdwybko4rrb8h2l.bpna.popularinc.net"/>
    <s v="e9da6d16-9ad7-4e38-bfba-caf6d4e76e41"/>
    <s v="High"/>
    <s v="FIXED"/>
    <x v="1134"/>
    <m/>
    <m/>
    <m/>
    <m/>
    <x v="0"/>
  </r>
  <r>
    <x v="0"/>
    <s v="e9dbbe00-166f-4d6d-89fd-6822bc9e66ad"/>
    <x v="0"/>
    <e v="#N/A"/>
    <e v="#N/A"/>
    <e v="#N/A"/>
    <s v="FIXED"/>
    <x v="1134"/>
    <m/>
    <m/>
    <m/>
    <m/>
    <x v="0"/>
  </r>
  <r>
    <x v="1"/>
    <s v="e9dbd42f-f075-40ba-948c-0412c4adddae"/>
    <x v="1"/>
    <s v="bpn-0092bp-01"/>
    <s v="e9dbd42f-f075-40ba-948c-0412c4adddae"/>
    <s v="Medium"/>
    <s v="RESURFACED"/>
    <x v="1134"/>
    <m/>
    <m/>
    <m/>
    <m/>
    <x v="0"/>
  </r>
  <r>
    <x v="2"/>
    <s v="e9dbff0f-ef3b-4dc5-b66d-e6764da8247c"/>
    <x v="0"/>
    <e v="#N/A"/>
    <e v="#N/A"/>
    <e v="#N/A"/>
    <s v="FIXED"/>
    <x v="1134"/>
    <m/>
    <m/>
    <m/>
    <m/>
    <x v="0"/>
  </r>
  <r>
    <x v="1"/>
    <s v="e9dc506e-5921-490d-b27a-1417fd4d8e43"/>
    <x v="0"/>
    <e v="#N/A"/>
    <e v="#N/A"/>
    <e v="#N/A"/>
    <s v="FIXED"/>
    <x v="1134"/>
    <m/>
    <m/>
    <m/>
    <m/>
    <x v="0"/>
  </r>
  <r>
    <x v="0"/>
    <s v="e9ddd7c1-f9d1-45c2-9915-4876eccf5a45"/>
    <x v="0"/>
    <e v="#N/A"/>
    <e v="#N/A"/>
    <e v="#N/A"/>
    <s v="FIXED"/>
    <x v="1134"/>
    <m/>
    <m/>
    <m/>
    <m/>
    <x v="0"/>
  </r>
  <r>
    <x v="0"/>
    <s v="e9dde36c-67a9-4ecb-8164-5cf1a78b857f"/>
    <x v="0"/>
    <e v="#N/A"/>
    <e v="#N/A"/>
    <e v="#N/A"/>
    <s v="FIXED"/>
    <x v="1134"/>
    <m/>
    <m/>
    <m/>
    <m/>
    <x v="0"/>
  </r>
  <r>
    <x v="2"/>
    <s v="e9debfd4-042d-42a1-93cc-0ad2ef6f334f"/>
    <x v="1"/>
    <s v="bpn-rosepmws-02"/>
    <s v="e9debfd4-042d-42a1-93cc-0ad2ef6f334f"/>
    <s v="Critical"/>
    <s v="RESURFACED"/>
    <x v="1134"/>
    <m/>
    <m/>
    <m/>
    <m/>
    <x v="0"/>
  </r>
  <r>
    <x v="6"/>
    <s v="e9df558e-70bd-479b-90bd-8301b57df3dd"/>
    <x v="0"/>
    <e v="#N/A"/>
    <e v="#N/A"/>
    <e v="#N/A"/>
    <s v="FIXED"/>
    <x v="1134"/>
    <m/>
    <m/>
    <m/>
    <m/>
    <x v="0"/>
  </r>
  <r>
    <x v="0"/>
    <s v="e9dfe557-5aae-4555-9db4-fa327915336d"/>
    <x v="0"/>
    <e v="#N/A"/>
    <e v="#N/A"/>
    <e v="#N/A"/>
    <s v="FIXED"/>
    <x v="1134"/>
    <m/>
    <m/>
    <m/>
    <m/>
    <x v="0"/>
  </r>
  <r>
    <x v="0"/>
    <s v="e9e05b67-80a1-4519-bae3-e453645fde9b"/>
    <x v="0"/>
    <e v="#N/A"/>
    <e v="#N/A"/>
    <e v="#N/A"/>
    <s v="FIXED"/>
    <x v="1134"/>
    <m/>
    <m/>
    <m/>
    <m/>
    <x v="0"/>
  </r>
  <r>
    <x v="7"/>
    <s v="e9e0a2f5-ea13-4e67-a867-96abc545c446"/>
    <x v="1"/>
    <s v="bpn-rosebadb-02"/>
    <s v="e9e0a2f5-ea13-4e67-a867-96abc545c446"/>
    <s v="Medium"/>
    <s v="RESURFACED"/>
    <x v="1134"/>
    <m/>
    <m/>
    <m/>
    <m/>
    <x v="0"/>
  </r>
  <r>
    <x v="0"/>
    <s v="e9e12415-82ed-4413-8345-91f57b616250"/>
    <x v="0"/>
    <e v="#N/A"/>
    <e v="#N/A"/>
    <e v="#N/A"/>
    <s v="FIXED"/>
    <x v="1134"/>
    <m/>
    <m/>
    <m/>
    <m/>
    <x v="0"/>
  </r>
  <r>
    <x v="2"/>
    <s v="e9e13a91-f4ee-4b73-a60a-d4f4fcc09bbc"/>
    <x v="0"/>
    <s v="bpn-cmtygvsp-01"/>
    <s v="e9e13a91-f4ee-4b73-a60a-d4f4fcc09bbc"/>
    <s v="High"/>
    <s v="FIXED"/>
    <x v="1134"/>
    <m/>
    <m/>
    <m/>
    <m/>
    <x v="0"/>
  </r>
  <r>
    <x v="11"/>
    <s v="e9e44f4f-5842-428b-8c96-981c2e788c36"/>
    <x v="2"/>
    <s v="bpp-rosedcdn-01.bppr.popularinc.net"/>
    <s v="e9e44f4f-5842-428b-8c96-981c2e788c36"/>
    <s v="Medium"/>
    <s v="ACTIVE"/>
    <x v="1134"/>
    <m/>
    <m/>
    <m/>
    <m/>
    <x v="0"/>
  </r>
  <r>
    <x v="0"/>
    <s v="e9e572ba-a37c-4302-acee-81b4be68ee62"/>
    <x v="0"/>
    <e v="#N/A"/>
    <e v="#N/A"/>
    <e v="#N/A"/>
    <s v="FIXED"/>
    <x v="1134"/>
    <m/>
    <m/>
    <m/>
    <m/>
    <x v="0"/>
  </r>
  <r>
    <x v="0"/>
    <s v="e9e5ed43-a279-470a-ba1d-cc4203c976c4"/>
    <x v="0"/>
    <e v="#N/A"/>
    <e v="#N/A"/>
    <e v="#N/A"/>
    <s v="FIXED"/>
    <x v="1134"/>
    <m/>
    <m/>
    <m/>
    <m/>
    <x v="0"/>
  </r>
  <r>
    <x v="0"/>
    <s v="e9e67170-ced5-4b59-85b0-8a001ddfabe3"/>
    <x v="0"/>
    <e v="#N/A"/>
    <e v="#N/A"/>
    <e v="#N/A"/>
    <s v="FIXED"/>
    <x v="1134"/>
    <m/>
    <m/>
    <m/>
    <m/>
    <x v="0"/>
  </r>
  <r>
    <x v="0"/>
    <s v="e9e70f82-1206-4eb9-acd3-4acc83f27e69"/>
    <x v="0"/>
    <e v="#N/A"/>
    <e v="#N/A"/>
    <e v="#N/A"/>
    <s v="FIXED"/>
    <x v="1134"/>
    <m/>
    <m/>
    <m/>
    <m/>
    <x v="0"/>
  </r>
  <r>
    <x v="2"/>
    <s v="e9e88e65-e663-4a03-a33d-ce6b98cf6d37"/>
    <x v="0"/>
    <e v="#N/A"/>
    <e v="#N/A"/>
    <e v="#N/A"/>
    <s v="FIXED"/>
    <x v="1134"/>
    <m/>
    <m/>
    <m/>
    <m/>
    <x v="0"/>
  </r>
  <r>
    <x v="0"/>
    <s v="e9e8e61c-6345-4f05-8a8c-501eb41f1d83"/>
    <x v="0"/>
    <e v="#N/A"/>
    <e v="#N/A"/>
    <e v="#N/A"/>
    <s v="FIXED"/>
    <x v="1134"/>
    <m/>
    <m/>
    <m/>
    <m/>
    <x v="0"/>
  </r>
  <r>
    <x v="0"/>
    <s v="e9e9946d-6004-4d43-9acb-78fc4ad53598"/>
    <x v="0"/>
    <e v="#N/A"/>
    <e v="#N/A"/>
    <e v="#N/A"/>
    <s v="FIXED"/>
    <x v="1134"/>
    <m/>
    <m/>
    <m/>
    <m/>
    <x v="0"/>
  </r>
  <r>
    <x v="4"/>
    <s v="e9ea0a59-e93a-4a0f-b9ad-e49e65ec1fce"/>
    <x v="0"/>
    <e v="#N/A"/>
    <e v="#N/A"/>
    <e v="#N/A"/>
    <s v="FIXED"/>
    <x v="1134"/>
    <m/>
    <m/>
    <m/>
    <m/>
    <x v="0"/>
  </r>
  <r>
    <x v="0"/>
    <s v="e9ea9c1b-c6bb-4c28-9a47-9052397b8bc1"/>
    <x v="0"/>
    <e v="#N/A"/>
    <e v="#N/A"/>
    <e v="#N/A"/>
    <s v="FIXED"/>
    <x v="1134"/>
    <m/>
    <m/>
    <m/>
    <m/>
    <x v="0"/>
  </r>
  <r>
    <x v="11"/>
    <s v="e9eafc98-cf9b-4bbd-a0b7-5c8cc5bb0301"/>
    <x v="0"/>
    <e v="#N/A"/>
    <e v="#N/A"/>
    <e v="#N/A"/>
    <s v="FIXED"/>
    <x v="1134"/>
    <m/>
    <m/>
    <m/>
    <m/>
    <x v="0"/>
  </r>
  <r>
    <x v="8"/>
    <s v="e9eba291-39b0-44ec-890c-d5d60a99e901"/>
    <x v="0"/>
    <e v="#N/A"/>
    <e v="#N/A"/>
    <e v="#N/A"/>
    <s v="FIXED"/>
    <x v="1134"/>
    <m/>
    <m/>
    <m/>
    <m/>
    <x v="0"/>
  </r>
  <r>
    <x v="0"/>
    <s v="e9ed42e3-8c7b-46f7-be21-59ebe200d640"/>
    <x v="0"/>
    <e v="#N/A"/>
    <e v="#N/A"/>
    <e v="#N/A"/>
    <s v="FIXED"/>
    <x v="1134"/>
    <m/>
    <m/>
    <m/>
    <m/>
    <x v="0"/>
  </r>
  <r>
    <x v="0"/>
    <s v="e9edf397-2a02-49c6-8d33-31ae93ef7418"/>
    <x v="0"/>
    <e v="#N/A"/>
    <e v="#N/A"/>
    <e v="#N/A"/>
    <s v="FIXED"/>
    <x v="1134"/>
    <m/>
    <m/>
    <m/>
    <m/>
    <x v="0"/>
  </r>
  <r>
    <x v="0"/>
    <s v="e9ee6037-7771-4896-82d8-4bd68ebbec93"/>
    <x v="0"/>
    <e v="#N/A"/>
    <e v="#N/A"/>
    <e v="#N/A"/>
    <s v="FIXED"/>
    <x v="1134"/>
    <m/>
    <m/>
    <m/>
    <m/>
    <x v="0"/>
  </r>
  <r>
    <x v="0"/>
    <s v="e9eeb2aa-7a9f-4401-a88b-c45a1a97dfac"/>
    <x v="0"/>
    <e v="#N/A"/>
    <e v="#N/A"/>
    <e v="#N/A"/>
    <s v="FIXED"/>
    <x v="1134"/>
    <m/>
    <m/>
    <m/>
    <m/>
    <x v="0"/>
  </r>
  <r>
    <x v="0"/>
    <s v="e9efaf7c-eb25-4c26-b9e1-04d6415ec2c9"/>
    <x v="0"/>
    <e v="#N/A"/>
    <e v="#N/A"/>
    <e v="#N/A"/>
    <s v="FIXED"/>
    <x v="1134"/>
    <m/>
    <m/>
    <m/>
    <m/>
    <x v="0"/>
  </r>
  <r>
    <x v="2"/>
    <s v="e9efdd59-c168-4bd0-a610-51b2b20a80d4"/>
    <x v="1"/>
    <s v="bpn-rosecmas-06"/>
    <s v="e9efdd59-c168-4bd0-a610-51b2b20a80d4"/>
    <s v="Low"/>
    <s v="RESURFACED"/>
    <x v="1134"/>
    <m/>
    <m/>
    <m/>
    <m/>
    <x v="0"/>
  </r>
  <r>
    <x v="0"/>
    <s v="e9f04140-00ef-44ea-b66f-d2c07e15392d"/>
    <x v="0"/>
    <e v="#N/A"/>
    <e v="#N/A"/>
    <e v="#N/A"/>
    <s v="FIXED"/>
    <x v="1134"/>
    <m/>
    <m/>
    <m/>
    <m/>
    <x v="0"/>
  </r>
  <r>
    <x v="4"/>
    <s v="e9f04d87-65de-4524-8c52-72c543ff52b5"/>
    <x v="0"/>
    <s v="bdwybko6f382g2l"/>
    <s v="e9f04d87-65de-4524-8c52-72c543ff52b5"/>
    <s v="Medium"/>
    <s v="FIXED"/>
    <x v="1134"/>
    <m/>
    <m/>
    <m/>
    <m/>
    <x v="0"/>
  </r>
  <r>
    <x v="2"/>
    <s v="e9f1a602-a36c-46f4-84f0-0bf65d1153fb"/>
    <x v="0"/>
    <e v="#N/A"/>
    <e v="#N/A"/>
    <e v="#N/A"/>
    <s v="FIXED"/>
    <x v="1134"/>
    <m/>
    <m/>
    <m/>
    <m/>
    <x v="0"/>
  </r>
  <r>
    <x v="0"/>
    <s v="e9f1b1bc-8416-4877-9eec-490ab137fd5f"/>
    <x v="0"/>
    <e v="#N/A"/>
    <e v="#N/A"/>
    <e v="#N/A"/>
    <s v="FIXED"/>
    <x v="1134"/>
    <m/>
    <m/>
    <m/>
    <m/>
    <x v="0"/>
  </r>
  <r>
    <x v="4"/>
    <s v="e9f1eb5b-05c2-4542-a101-ca593fc0df5b"/>
    <x v="0"/>
    <e v="#N/A"/>
    <e v="#N/A"/>
    <e v="#N/A"/>
    <s v="FIXED"/>
    <x v="1134"/>
    <m/>
    <m/>
    <m/>
    <m/>
    <x v="0"/>
  </r>
  <r>
    <x v="4"/>
    <s v="e9f2d642-76b3-4741-ad33-82fe1b0cd0e4"/>
    <x v="0"/>
    <e v="#N/A"/>
    <e v="#N/A"/>
    <e v="#N/A"/>
    <s v="FIXED"/>
    <x v="1134"/>
    <m/>
    <m/>
    <m/>
    <m/>
    <x v="0"/>
  </r>
  <r>
    <x v="2"/>
    <s v="e9f4829e-55fa-4ebc-841d-1b37ad8eef60"/>
    <x v="2"/>
    <s v="bpn-primgvts-01"/>
    <s v="e9f4829e-55fa-4ebc-841d-1b37ad8eef60"/>
    <s v="Medium"/>
    <s v="ACTIVE"/>
    <x v="1134"/>
    <m/>
    <m/>
    <m/>
    <m/>
    <x v="0"/>
  </r>
  <r>
    <x v="0"/>
    <s v="e9f6603c-3a4a-4ae5-972a-601920acdaf5"/>
    <x v="0"/>
    <e v="#N/A"/>
    <e v="#N/A"/>
    <e v="#N/A"/>
    <s v="FIXED"/>
    <x v="1134"/>
    <m/>
    <m/>
    <m/>
    <m/>
    <x v="0"/>
  </r>
  <r>
    <x v="0"/>
    <s v="e9f7b392-f767-4e3c-b5f5-b8487630f8ef"/>
    <x v="0"/>
    <e v="#N/A"/>
    <e v="#N/A"/>
    <e v="#N/A"/>
    <s v="FIXED"/>
    <x v="1134"/>
    <m/>
    <m/>
    <m/>
    <m/>
    <x v="0"/>
  </r>
  <r>
    <x v="0"/>
    <s v="e9f88b75-2750-40af-93fa-4f8f47e49386"/>
    <x v="0"/>
    <e v="#N/A"/>
    <e v="#N/A"/>
    <e v="#N/A"/>
    <s v="FIXED"/>
    <x v="1134"/>
    <m/>
    <m/>
    <m/>
    <m/>
    <x v="0"/>
  </r>
  <r>
    <x v="0"/>
    <s v="e9f8ced6-e782-430c-b300-f8fba03f85e2"/>
    <x v="0"/>
    <e v="#N/A"/>
    <e v="#N/A"/>
    <e v="#N/A"/>
    <s v="FIXED"/>
    <x v="1134"/>
    <m/>
    <m/>
    <m/>
    <m/>
    <x v="0"/>
  </r>
  <r>
    <x v="0"/>
    <s v="e9fa2322-4b41-42f1-84b1-fd57a87f5165"/>
    <x v="0"/>
    <e v="#N/A"/>
    <e v="#N/A"/>
    <e v="#N/A"/>
    <s v="FIXED"/>
    <x v="1134"/>
    <m/>
    <m/>
    <m/>
    <m/>
    <x v="0"/>
  </r>
  <r>
    <x v="0"/>
    <s v="e9fc1a22-22a5-4a10-a936-5ba0897f828c"/>
    <x v="0"/>
    <e v="#N/A"/>
    <e v="#N/A"/>
    <e v="#N/A"/>
    <s v="FIXED"/>
    <x v="1134"/>
    <m/>
    <m/>
    <m/>
    <m/>
    <x v="0"/>
  </r>
  <r>
    <x v="0"/>
    <s v="e9fc5e06-4218-4334-892f-9b30d95832f9"/>
    <x v="0"/>
    <e v="#N/A"/>
    <e v="#N/A"/>
    <e v="#N/A"/>
    <s v="FIXED"/>
    <x v="1134"/>
    <m/>
    <m/>
    <m/>
    <m/>
    <x v="0"/>
  </r>
  <r>
    <x v="0"/>
    <s v="e9fd5903-7fa0-4dfb-b808-7a808789a36a"/>
    <x v="0"/>
    <e v="#N/A"/>
    <e v="#N/A"/>
    <e v="#N/A"/>
    <s v="FIXED"/>
    <x v="1134"/>
    <m/>
    <m/>
    <m/>
    <m/>
    <x v="0"/>
  </r>
  <r>
    <x v="0"/>
    <s v="e9fe3ea1-31f3-43e2-af38-7ed6e89835b0"/>
    <x v="0"/>
    <s v="miambko9x2c8h2l.bpna.popularinc.net"/>
    <s v="e9fe3ea1-31f3-43e2-af38-7ed6e89835b0"/>
    <s v="Critical"/>
    <s v="FIXED"/>
    <x v="1134"/>
    <m/>
    <m/>
    <m/>
    <m/>
    <x v="0"/>
  </r>
  <r>
    <x v="0"/>
    <s v="e9ff29ff-76d4-4bf8-bed8-09100052b924"/>
    <x v="0"/>
    <e v="#N/A"/>
    <e v="#N/A"/>
    <e v="#N/A"/>
    <s v="FIXED"/>
    <x v="1134"/>
    <m/>
    <m/>
    <m/>
    <m/>
    <x v="0"/>
  </r>
  <r>
    <x v="0"/>
    <s v="ea0028b1-9642-44e9-bb69-a8c08ff32f5b"/>
    <x v="1"/>
    <e v="#N/A"/>
    <e v="#N/A"/>
    <e v="#N/A"/>
    <s v="RESURFACED"/>
    <x v="1134"/>
    <m/>
    <m/>
    <m/>
    <m/>
    <x v="0"/>
  </r>
  <r>
    <x v="4"/>
    <s v="ea01796f-3d37-412b-94f5-18b2636bde59"/>
    <x v="0"/>
    <e v="#N/A"/>
    <e v="#N/A"/>
    <e v="#N/A"/>
    <s v="FIXED"/>
    <x v="1134"/>
    <m/>
    <m/>
    <m/>
    <m/>
    <x v="0"/>
  </r>
  <r>
    <x v="0"/>
    <s v="ea028921-32d8-46da-a5cb-c71164c357e8"/>
    <x v="0"/>
    <e v="#N/A"/>
    <e v="#N/A"/>
    <e v="#N/A"/>
    <s v="FIXED"/>
    <x v="1134"/>
    <m/>
    <m/>
    <m/>
    <m/>
    <x v="0"/>
  </r>
  <r>
    <x v="11"/>
    <s v="ea02ae3c-59bd-4924-8c94-aeb918fdf4cc"/>
    <x v="0"/>
    <e v="#N/A"/>
    <e v="#N/A"/>
    <e v="#N/A"/>
    <s v="FIXED"/>
    <x v="1134"/>
    <m/>
    <m/>
    <m/>
    <m/>
    <x v="0"/>
  </r>
  <r>
    <x v="1"/>
    <s v="ea02b5d0-00f6-421f-ae48-d1743766f9e5"/>
    <x v="0"/>
    <e v="#N/A"/>
    <e v="#N/A"/>
    <e v="#N/A"/>
    <s v="FIXED"/>
    <x v="1134"/>
    <m/>
    <m/>
    <m/>
    <m/>
    <x v="0"/>
  </r>
  <r>
    <x v="2"/>
    <s v="ea02eb72-de9d-46fe-b206-28d58c7fd358"/>
    <x v="0"/>
    <e v="#N/A"/>
    <e v="#N/A"/>
    <e v="#N/A"/>
    <s v="FIXED"/>
    <x v="1134"/>
    <m/>
    <m/>
    <m/>
    <m/>
    <x v="0"/>
  </r>
  <r>
    <x v="2"/>
    <s v="ea038d18-df5b-4887-b0ef-5166072176e6"/>
    <x v="0"/>
    <e v="#N/A"/>
    <e v="#N/A"/>
    <e v="#N/A"/>
    <s v="FIXED"/>
    <x v="1134"/>
    <m/>
    <m/>
    <m/>
    <m/>
    <x v="0"/>
  </r>
  <r>
    <x v="0"/>
    <s v="ea04c2e9-72cb-4609-a98b-72821643db16"/>
    <x v="0"/>
    <e v="#N/A"/>
    <e v="#N/A"/>
    <e v="#N/A"/>
    <s v="FIXED"/>
    <x v="1134"/>
    <m/>
    <m/>
    <m/>
    <m/>
    <x v="0"/>
  </r>
  <r>
    <x v="1"/>
    <s v="ea04f05a-a97d-4828-ba62-8ab1f5e82582"/>
    <x v="2"/>
    <s v="bpn-primacdb-01"/>
    <s v="ea04f05a-a97d-4828-ba62-8ab1f5e82582"/>
    <s v="Critical"/>
    <s v="ACTIVE"/>
    <x v="1134"/>
    <m/>
    <m/>
    <m/>
    <m/>
    <x v="0"/>
  </r>
  <r>
    <x v="0"/>
    <s v="ea04ffc4-403e-4023-ae98-66340eb85c7e"/>
    <x v="0"/>
    <s v="0022brnbz0rnd2d.bpna.popularinc.net"/>
    <s v="ea04ffc4-403e-4023-ae98-66340eb85c7e"/>
    <s v="Medium"/>
    <s v="FIXED"/>
    <x v="1134"/>
    <m/>
    <m/>
    <m/>
    <m/>
    <x v="0"/>
  </r>
  <r>
    <x v="2"/>
    <s v="ea06ffcc-557a-4876-9300-5056330c5128"/>
    <x v="3"/>
    <e v="#N/A"/>
    <e v="#N/A"/>
    <e v="#N/A"/>
    <s v="NEW"/>
    <x v="1134"/>
    <m/>
    <m/>
    <m/>
    <m/>
    <x v="0"/>
  </r>
  <r>
    <x v="0"/>
    <s v="ea073744-12b9-4d46-9fa6-6bfac10a818d"/>
    <x v="0"/>
    <e v="#N/A"/>
    <e v="#N/A"/>
    <e v="#N/A"/>
    <s v="FIXED"/>
    <x v="1134"/>
    <m/>
    <m/>
    <m/>
    <m/>
    <x v="0"/>
  </r>
  <r>
    <x v="0"/>
    <s v="ea092bbd-01c3-4d64-bb52-2c9e9e78e9ac"/>
    <x v="0"/>
    <e v="#N/A"/>
    <e v="#N/A"/>
    <e v="#N/A"/>
    <s v="FIXED"/>
    <x v="1134"/>
    <m/>
    <m/>
    <m/>
    <m/>
    <x v="0"/>
  </r>
  <r>
    <x v="0"/>
    <s v="ea096c80-5bd8-4d6e-9d32-a2c2930f6b8c"/>
    <x v="0"/>
    <e v="#N/A"/>
    <e v="#N/A"/>
    <e v="#N/A"/>
    <s v="FIXED"/>
    <x v="1134"/>
    <m/>
    <m/>
    <m/>
    <m/>
    <x v="0"/>
  </r>
  <r>
    <x v="0"/>
    <s v="ea097377-3e37-4baa-81ba-77fd9f6b0cca"/>
    <x v="0"/>
    <e v="#N/A"/>
    <e v="#N/A"/>
    <e v="#N/A"/>
    <s v="FIXED"/>
    <x v="1134"/>
    <m/>
    <m/>
    <m/>
    <m/>
    <x v="0"/>
  </r>
  <r>
    <x v="4"/>
    <s v="ea09dbff-c134-4931-b2a1-899535d95755"/>
    <x v="0"/>
    <e v="#N/A"/>
    <e v="#N/A"/>
    <e v="#N/A"/>
    <s v="FIXED"/>
    <x v="1134"/>
    <m/>
    <m/>
    <m/>
    <m/>
    <x v="0"/>
  </r>
  <r>
    <x v="11"/>
    <s v="ea0a721b-ab10-4dd7-99e7-957a55a2eb9f"/>
    <x v="0"/>
    <e v="#N/A"/>
    <e v="#N/A"/>
    <e v="#N/A"/>
    <s v="FIXED"/>
    <x v="1134"/>
    <m/>
    <m/>
    <m/>
    <m/>
    <x v="0"/>
  </r>
  <r>
    <x v="0"/>
    <s v="ea0b0a49-7e5c-4a78-950b-f02102f44c3b"/>
    <x v="0"/>
    <e v="#N/A"/>
    <e v="#N/A"/>
    <e v="#N/A"/>
    <s v="FIXED"/>
    <x v="1134"/>
    <m/>
    <m/>
    <m/>
    <m/>
    <x v="0"/>
  </r>
  <r>
    <x v="0"/>
    <s v="ea0b3e2a-00ec-4bc7-b039-1690e444d41d"/>
    <x v="0"/>
    <e v="#N/A"/>
    <e v="#N/A"/>
    <e v="#N/A"/>
    <s v="FIXED"/>
    <x v="1134"/>
    <m/>
    <m/>
    <m/>
    <m/>
    <x v="0"/>
  </r>
  <r>
    <x v="6"/>
    <s v="ea0c168c-f580-43e7-97a7-609498602475"/>
    <x v="0"/>
    <e v="#N/A"/>
    <e v="#N/A"/>
    <e v="#N/A"/>
    <s v="FIXED"/>
    <x v="1134"/>
    <m/>
    <m/>
    <m/>
    <m/>
    <x v="0"/>
  </r>
  <r>
    <x v="0"/>
    <s v="ea0c2a14-2f75-4fb3-b3e4-86c3c04f88b7"/>
    <x v="0"/>
    <e v="#N/A"/>
    <e v="#N/A"/>
    <e v="#N/A"/>
    <s v="FIXED"/>
    <x v="1134"/>
    <m/>
    <m/>
    <m/>
    <m/>
    <x v="0"/>
  </r>
  <r>
    <x v="0"/>
    <s v="ea0cd753-389e-4096-8670-5420b463da74"/>
    <x v="0"/>
    <e v="#N/A"/>
    <e v="#N/A"/>
    <e v="#N/A"/>
    <s v="FIXED"/>
    <x v="1134"/>
    <m/>
    <m/>
    <m/>
    <m/>
    <x v="0"/>
  </r>
  <r>
    <x v="6"/>
    <s v="ea0d401f-8c52-48a1-89f2-5fdedfd5d7c4"/>
    <x v="0"/>
    <e v="#N/A"/>
    <e v="#N/A"/>
    <e v="#N/A"/>
    <s v="FIXED"/>
    <x v="1134"/>
    <m/>
    <m/>
    <m/>
    <m/>
    <x v="0"/>
  </r>
  <r>
    <x v="0"/>
    <s v="ea0f95de-1580-490e-b519-0be1a4024282"/>
    <x v="0"/>
    <e v="#N/A"/>
    <e v="#N/A"/>
    <e v="#N/A"/>
    <s v="FIXED"/>
    <x v="1134"/>
    <m/>
    <m/>
    <m/>
    <m/>
    <x v="0"/>
  </r>
  <r>
    <x v="0"/>
    <s v="ea0fe254-da91-4be3-9231-4a3beefc0419"/>
    <x v="0"/>
    <e v="#N/A"/>
    <e v="#N/A"/>
    <e v="#N/A"/>
    <s v="FIXED"/>
    <x v="1134"/>
    <m/>
    <m/>
    <m/>
    <m/>
    <x v="0"/>
  </r>
  <r>
    <x v="4"/>
    <s v="ea103d39-b538-4234-a545-d0cc35b45737"/>
    <x v="0"/>
    <e v="#N/A"/>
    <e v="#N/A"/>
    <e v="#N/A"/>
    <s v="FIXED"/>
    <x v="1134"/>
    <m/>
    <m/>
    <m/>
    <m/>
    <x v="0"/>
  </r>
  <r>
    <x v="0"/>
    <s v="ea106226-9072-4704-abf9-739745bd90ed"/>
    <x v="0"/>
    <e v="#N/A"/>
    <e v="#N/A"/>
    <e v="#N/A"/>
    <s v="FIXED"/>
    <x v="1134"/>
    <m/>
    <m/>
    <m/>
    <m/>
    <x v="0"/>
  </r>
  <r>
    <x v="0"/>
    <s v="ea152285-9b2b-4f1a-abf7-639a6b0169c1"/>
    <x v="0"/>
    <e v="#N/A"/>
    <e v="#N/A"/>
    <e v="#N/A"/>
    <s v="FIXED"/>
    <x v="1134"/>
    <m/>
    <m/>
    <m/>
    <m/>
    <x v="0"/>
  </r>
  <r>
    <x v="0"/>
    <s v="ea153cdd-0210-427e-a783-85fb4fb94ad9"/>
    <x v="0"/>
    <e v="#N/A"/>
    <e v="#N/A"/>
    <e v="#N/A"/>
    <s v="FIXED"/>
    <x v="1134"/>
    <m/>
    <m/>
    <m/>
    <m/>
    <x v="0"/>
  </r>
  <r>
    <x v="1"/>
    <s v="ea156583-58b6-465c-8434-8fb72d20f4ba"/>
    <x v="2"/>
    <s v="bpn-rosebp-03"/>
    <s v="ea156583-58b6-465c-8434-8fb72d20f4ba"/>
    <s v="High"/>
    <s v="ACTIVE"/>
    <x v="1134"/>
    <m/>
    <m/>
    <m/>
    <m/>
    <x v="0"/>
  </r>
  <r>
    <x v="0"/>
    <s v="ea16361e-9c19-4c4d-8c85-005a341a47e9"/>
    <x v="0"/>
    <e v="#N/A"/>
    <e v="#N/A"/>
    <e v="#N/A"/>
    <s v="FIXED"/>
    <x v="1134"/>
    <m/>
    <m/>
    <m/>
    <m/>
    <x v="0"/>
  </r>
  <r>
    <x v="0"/>
    <s v="ea177731-dbc0-47d9-a06e-df67236e035a"/>
    <x v="0"/>
    <e v="#N/A"/>
    <e v="#N/A"/>
    <e v="#N/A"/>
    <s v="FIXED"/>
    <x v="1134"/>
    <m/>
    <m/>
    <m/>
    <m/>
    <x v="0"/>
  </r>
  <r>
    <x v="0"/>
    <s v="ea17852b-747d-4fa9-b022-5c06ab109a21"/>
    <x v="0"/>
    <s v="0007brn3y1gnd2d.bpna.popularinc.net"/>
    <s v="ea17852b-747d-4fa9-b022-5c06ab109a21"/>
    <s v="Critical"/>
    <s v="FIXED"/>
    <x v="1134"/>
    <m/>
    <m/>
    <m/>
    <m/>
    <x v="0"/>
  </r>
  <r>
    <x v="2"/>
    <s v="ea17b198-3c9e-43f9-80fa-5449fb9b9f9d"/>
    <x v="1"/>
    <s v="bpn-rosecmas-05"/>
    <s v="ea17b198-3c9e-43f9-80fa-5449fb9b9f9d"/>
    <s v="Medium"/>
    <s v="RESURFACED"/>
    <x v="1134"/>
    <m/>
    <m/>
    <m/>
    <m/>
    <x v="0"/>
  </r>
  <r>
    <x v="0"/>
    <s v="ea183b93-ed3b-4aec-a414-3558ec46eb5e"/>
    <x v="0"/>
    <e v="#N/A"/>
    <e v="#N/A"/>
    <e v="#N/A"/>
    <s v="FIXED"/>
    <x v="1134"/>
    <m/>
    <m/>
    <m/>
    <m/>
    <x v="0"/>
  </r>
  <r>
    <x v="0"/>
    <s v="ea1a4d51-8dab-4253-9ab8-17e8b1f31c09"/>
    <x v="0"/>
    <e v="#N/A"/>
    <e v="#N/A"/>
    <e v="#N/A"/>
    <s v="FIXED"/>
    <x v="1134"/>
    <m/>
    <m/>
    <m/>
    <m/>
    <x v="0"/>
  </r>
  <r>
    <x v="0"/>
    <s v="ea1a8730-6654-4a2e-9b4e-73bd1cb577c6"/>
    <x v="0"/>
    <e v="#N/A"/>
    <e v="#N/A"/>
    <e v="#N/A"/>
    <s v="FIXED"/>
    <x v="1134"/>
    <m/>
    <m/>
    <m/>
    <m/>
    <x v="0"/>
  </r>
  <r>
    <x v="0"/>
    <s v="ea1a90a9-11fd-4bce-920d-bb484bef0a7e"/>
    <x v="0"/>
    <e v="#N/A"/>
    <e v="#N/A"/>
    <e v="#N/A"/>
    <s v="FIXED"/>
    <x v="1134"/>
    <m/>
    <m/>
    <m/>
    <m/>
    <x v="0"/>
  </r>
  <r>
    <x v="12"/>
    <s v="ea1b20d7-9aa7-471f-a46e-f58ab4150020"/>
    <x v="0"/>
    <e v="#N/A"/>
    <e v="#N/A"/>
    <e v="#N/A"/>
    <s v="FIXED"/>
    <x v="1134"/>
    <m/>
    <m/>
    <m/>
    <m/>
    <x v="0"/>
  </r>
  <r>
    <x v="0"/>
    <s v="ea1c4d7f-04d7-452f-9973-399fae2fb23a"/>
    <x v="0"/>
    <e v="#N/A"/>
    <e v="#N/A"/>
    <e v="#N/A"/>
    <s v="FIXED"/>
    <x v="1134"/>
    <m/>
    <m/>
    <m/>
    <m/>
    <x v="0"/>
  </r>
  <r>
    <x v="0"/>
    <s v="ea1c5dff-4195-4bab-a0d3-d9cfb1758e07"/>
    <x v="0"/>
    <e v="#N/A"/>
    <e v="#N/A"/>
    <e v="#N/A"/>
    <s v="FIXED"/>
    <x v="1134"/>
    <m/>
    <m/>
    <m/>
    <m/>
    <x v="0"/>
  </r>
  <r>
    <x v="0"/>
    <s v="ea1c8a30-bc6e-482c-b407-59aef747d09a"/>
    <x v="0"/>
    <e v="#N/A"/>
    <e v="#N/A"/>
    <e v="#N/A"/>
    <s v="FIXED"/>
    <x v="1134"/>
    <m/>
    <m/>
    <m/>
    <m/>
    <x v="0"/>
  </r>
  <r>
    <x v="0"/>
    <s v="ea1d4c33-7424-4762-b638-9601b3751788"/>
    <x v="0"/>
    <e v="#N/A"/>
    <e v="#N/A"/>
    <e v="#N/A"/>
    <s v="FIXED"/>
    <x v="1134"/>
    <m/>
    <m/>
    <m/>
    <m/>
    <x v="0"/>
  </r>
  <r>
    <x v="0"/>
    <s v="ea1f0426-3af5-48ba-8c0d-9170d98fa5a3"/>
    <x v="0"/>
    <e v="#N/A"/>
    <e v="#N/A"/>
    <e v="#N/A"/>
    <s v="FIXED"/>
    <x v="1134"/>
    <m/>
    <m/>
    <m/>
    <m/>
    <x v="0"/>
  </r>
  <r>
    <x v="1"/>
    <s v="ea1fcf8e-a5cf-4b3a-8d35-d4130a3d6110"/>
    <x v="2"/>
    <s v="bpn-0264bp-01"/>
    <s v="ea1fcf8e-a5cf-4b3a-8d35-d4130a3d6110"/>
    <s v="Medium"/>
    <s v="ACTIVE"/>
    <x v="1134"/>
    <m/>
    <m/>
    <m/>
    <m/>
    <x v="0"/>
  </r>
  <r>
    <x v="0"/>
    <s v="ea20e1c7-081f-452e-8a1c-16c5429f4b52"/>
    <x v="0"/>
    <e v="#N/A"/>
    <e v="#N/A"/>
    <e v="#N/A"/>
    <s v="FIXED"/>
    <x v="1134"/>
    <m/>
    <m/>
    <m/>
    <m/>
    <x v="0"/>
  </r>
  <r>
    <x v="0"/>
    <s v="ea21609c-0aeb-4f39-8d18-9bdb4df0ef63"/>
    <x v="0"/>
    <e v="#N/A"/>
    <e v="#N/A"/>
    <e v="#N/A"/>
    <s v="FIXED"/>
    <x v="1134"/>
    <m/>
    <m/>
    <m/>
    <m/>
    <x v="0"/>
  </r>
  <r>
    <x v="0"/>
    <s v="ea24d7cc-ade0-4caf-8c7b-4748c533d20b"/>
    <x v="0"/>
    <e v="#N/A"/>
    <e v="#N/A"/>
    <e v="#N/A"/>
    <s v="FIXED"/>
    <x v="1134"/>
    <m/>
    <m/>
    <m/>
    <m/>
    <x v="0"/>
  </r>
  <r>
    <x v="1"/>
    <s v="ea2597ef-7802-4a42-9fdf-2da887d9640c"/>
    <x v="1"/>
    <s v="bpn-0258bp-01"/>
    <s v="ea2597ef-7802-4a42-9fdf-2da887d9640c"/>
    <s v="Medium"/>
    <s v="RESURFACED"/>
    <x v="1134"/>
    <m/>
    <m/>
    <m/>
    <m/>
    <x v="0"/>
  </r>
  <r>
    <x v="0"/>
    <s v="ea25f6b4-4873-46e0-aa85-eaf446b073c7"/>
    <x v="0"/>
    <e v="#N/A"/>
    <e v="#N/A"/>
    <e v="#N/A"/>
    <s v="FIXED"/>
    <x v="1134"/>
    <m/>
    <m/>
    <m/>
    <m/>
    <x v="0"/>
  </r>
  <r>
    <x v="0"/>
    <s v="ea271c15-0194-4c95-8a71-744c318797b8"/>
    <x v="0"/>
    <e v="#N/A"/>
    <e v="#N/A"/>
    <e v="#N/A"/>
    <s v="FIXED"/>
    <x v="1134"/>
    <m/>
    <m/>
    <m/>
    <m/>
    <x v="0"/>
  </r>
  <r>
    <x v="10"/>
    <s v="ea281f0b-2a80-439e-97cb-bf3712f615a1"/>
    <x v="0"/>
    <s v="bpn-roseblas-03"/>
    <s v="ea281f0b-2a80-439e-97cb-bf3712f615a1"/>
    <s v="High"/>
    <s v="FIXED"/>
    <x v="1134"/>
    <m/>
    <m/>
    <m/>
    <m/>
    <x v="0"/>
  </r>
  <r>
    <x v="2"/>
    <s v="ea28904b-4d07-4dac-bda6-f1d44719e2eb"/>
    <x v="0"/>
    <e v="#N/A"/>
    <e v="#N/A"/>
    <e v="#N/A"/>
    <s v="FIXED"/>
    <x v="1134"/>
    <m/>
    <m/>
    <m/>
    <m/>
    <x v="0"/>
  </r>
  <r>
    <x v="1"/>
    <s v="ea29e135-8ff5-4477-a91d-a85fbd0fdc65"/>
    <x v="0"/>
    <e v="#N/A"/>
    <e v="#N/A"/>
    <e v="#N/A"/>
    <s v="FIXED"/>
    <x v="1134"/>
    <m/>
    <m/>
    <m/>
    <m/>
    <x v="0"/>
  </r>
  <r>
    <x v="0"/>
    <s v="ea2b2899-1104-4632-9e1f-2d0b424fe7bb"/>
    <x v="0"/>
    <e v="#N/A"/>
    <e v="#N/A"/>
    <e v="#N/A"/>
    <s v="FIXED"/>
    <x v="1134"/>
    <m/>
    <m/>
    <m/>
    <m/>
    <x v="0"/>
  </r>
  <r>
    <x v="0"/>
    <s v="ea2b3d4e-a753-460f-ba0a-3cbb280e4a92"/>
    <x v="0"/>
    <e v="#N/A"/>
    <e v="#N/A"/>
    <e v="#N/A"/>
    <s v="FIXED"/>
    <x v="1134"/>
    <m/>
    <m/>
    <m/>
    <m/>
    <x v="0"/>
  </r>
  <r>
    <x v="0"/>
    <s v="ea2baf78-8464-4bc2-aa82-8ba30de7dccf"/>
    <x v="0"/>
    <e v="#N/A"/>
    <e v="#N/A"/>
    <e v="#N/A"/>
    <s v="FIXED"/>
    <x v="1134"/>
    <m/>
    <m/>
    <m/>
    <m/>
    <x v="0"/>
  </r>
  <r>
    <x v="0"/>
    <s v="ea2d0acf-7c47-460c-af56-44e81163b4be"/>
    <x v="0"/>
    <e v="#N/A"/>
    <e v="#N/A"/>
    <e v="#N/A"/>
    <s v="FIXED"/>
    <x v="1134"/>
    <m/>
    <m/>
    <m/>
    <m/>
    <x v="0"/>
  </r>
  <r>
    <x v="1"/>
    <s v="ea2e741a-de73-4ab0-b798-cb82fd2945a5"/>
    <x v="2"/>
    <s v="bpn-0097bp-01"/>
    <s v="ea2e741a-de73-4ab0-b798-cb82fd2945a5"/>
    <s v="High"/>
    <s v="ACTIVE"/>
    <x v="1134"/>
    <m/>
    <m/>
    <m/>
    <m/>
    <x v="0"/>
  </r>
  <r>
    <x v="0"/>
    <s v="ea2e9a6d-62fc-400b-af29-04d872dcd284"/>
    <x v="0"/>
    <e v="#N/A"/>
    <e v="#N/A"/>
    <e v="#N/A"/>
    <s v="FIXED"/>
    <x v="1134"/>
    <m/>
    <m/>
    <m/>
    <m/>
    <x v="0"/>
  </r>
  <r>
    <x v="2"/>
    <s v="ea2f28df-84a1-4d3d-89c9-1633bb6acc37"/>
    <x v="1"/>
    <s v="bpn-rosecmas-05"/>
    <s v="ea2f28df-84a1-4d3d-89c9-1633bb6acc37"/>
    <s v="Medium"/>
    <s v="RESURFACED"/>
    <x v="1134"/>
    <m/>
    <m/>
    <m/>
    <m/>
    <x v="0"/>
  </r>
  <r>
    <x v="0"/>
    <s v="ea2f39d5-524d-4d5c-a384-57ceb71215be"/>
    <x v="0"/>
    <e v="#N/A"/>
    <e v="#N/A"/>
    <e v="#N/A"/>
    <s v="FIXED"/>
    <x v="1134"/>
    <m/>
    <m/>
    <m/>
    <m/>
    <x v="0"/>
  </r>
  <r>
    <x v="0"/>
    <s v="ea2f4fb8-2a86-4aaf-9208-76ab35f1742a"/>
    <x v="0"/>
    <e v="#N/A"/>
    <e v="#N/A"/>
    <e v="#N/A"/>
    <s v="FIXED"/>
    <x v="1134"/>
    <m/>
    <m/>
    <m/>
    <m/>
    <x v="0"/>
  </r>
  <r>
    <x v="0"/>
    <s v="ea2fc57b-fb75-47ce-8f8f-000345df463a"/>
    <x v="0"/>
    <e v="#N/A"/>
    <e v="#N/A"/>
    <e v="#N/A"/>
    <s v="FIXED"/>
    <x v="1134"/>
    <m/>
    <m/>
    <m/>
    <m/>
    <x v="0"/>
  </r>
  <r>
    <x v="0"/>
    <s v="ea30a6d1-9a49-4bf3-98eb-3d9df79d68be"/>
    <x v="0"/>
    <e v="#N/A"/>
    <e v="#N/A"/>
    <e v="#N/A"/>
    <s v="FIXED"/>
    <x v="1134"/>
    <m/>
    <m/>
    <m/>
    <m/>
    <x v="0"/>
  </r>
  <r>
    <x v="6"/>
    <s v="ea3126d3-16e7-4d23-939f-57858c2d686f"/>
    <x v="0"/>
    <e v="#N/A"/>
    <e v="#N/A"/>
    <e v="#N/A"/>
    <s v="FIXED"/>
    <x v="1134"/>
    <m/>
    <m/>
    <m/>
    <m/>
    <x v="0"/>
  </r>
  <r>
    <x v="0"/>
    <s v="ea31d653-dfcf-4a6d-b03f-cdd8f8ab449c"/>
    <x v="0"/>
    <e v="#N/A"/>
    <e v="#N/A"/>
    <e v="#N/A"/>
    <s v="FIXED"/>
    <x v="1134"/>
    <m/>
    <m/>
    <m/>
    <m/>
    <x v="0"/>
  </r>
  <r>
    <x v="0"/>
    <s v="ea327989-038a-49af-9464-0e7938ff7d5d"/>
    <x v="0"/>
    <e v="#N/A"/>
    <e v="#N/A"/>
    <e v="#N/A"/>
    <s v="FIXED"/>
    <x v="1134"/>
    <m/>
    <m/>
    <m/>
    <m/>
    <x v="0"/>
  </r>
  <r>
    <x v="0"/>
    <s v="ea32afe4-b840-46df-86a2-04e5de544bc0"/>
    <x v="0"/>
    <e v="#N/A"/>
    <e v="#N/A"/>
    <e v="#N/A"/>
    <s v="FIXED"/>
    <x v="1134"/>
    <m/>
    <m/>
    <m/>
    <m/>
    <x v="0"/>
  </r>
  <r>
    <x v="16"/>
    <s v="ea32d3de-83ac-4958-a194-060395abfad0"/>
    <x v="2"/>
    <e v="#N/A"/>
    <e v="#N/A"/>
    <e v="#N/A"/>
    <s v="ACTIVE"/>
    <x v="1134"/>
    <m/>
    <m/>
    <m/>
    <m/>
    <x v="0"/>
  </r>
  <r>
    <x v="0"/>
    <s v="ea32f902-d659-4aa6-8546-5692a4a6d84c"/>
    <x v="0"/>
    <e v="#N/A"/>
    <e v="#N/A"/>
    <e v="#N/A"/>
    <s v="FIXED"/>
    <x v="1134"/>
    <m/>
    <m/>
    <m/>
    <m/>
    <x v="0"/>
  </r>
  <r>
    <x v="0"/>
    <s v="ea346bc3-37f5-4c21-8e87-29c9ddb2a8cc"/>
    <x v="0"/>
    <e v="#N/A"/>
    <e v="#N/A"/>
    <e v="#N/A"/>
    <s v="FIXED"/>
    <x v="1134"/>
    <m/>
    <m/>
    <m/>
    <m/>
    <x v="0"/>
  </r>
  <r>
    <x v="0"/>
    <s v="ea34e5ae-9d52-4a9b-bc79-2a7c08d273e1"/>
    <x v="0"/>
    <e v="#N/A"/>
    <e v="#N/A"/>
    <e v="#N/A"/>
    <s v="FIXED"/>
    <x v="1134"/>
    <m/>
    <m/>
    <m/>
    <m/>
    <x v="0"/>
  </r>
  <r>
    <x v="1"/>
    <s v="ea34e9b6-2f50-492d-a8ae-882ab1e67e7f"/>
    <x v="2"/>
    <s v="bpn-0253bp-01"/>
    <s v="ea34e9b6-2f50-492d-a8ae-882ab1e67e7f"/>
    <s v="Medium"/>
    <s v="ACTIVE"/>
    <x v="1134"/>
    <m/>
    <m/>
    <m/>
    <m/>
    <x v="0"/>
  </r>
  <r>
    <x v="0"/>
    <s v="ea365794-40e3-4442-91ff-b11882e87ac4"/>
    <x v="0"/>
    <e v="#N/A"/>
    <e v="#N/A"/>
    <e v="#N/A"/>
    <s v="FIXED"/>
    <x v="1134"/>
    <m/>
    <m/>
    <m/>
    <m/>
    <x v="0"/>
  </r>
  <r>
    <x v="0"/>
    <s v="ea36b14c-711d-4f6b-b3fa-0bc315cb5c60"/>
    <x v="0"/>
    <e v="#N/A"/>
    <e v="#N/A"/>
    <e v="#N/A"/>
    <s v="FIXED"/>
    <x v="1134"/>
    <m/>
    <m/>
    <m/>
    <m/>
    <x v="0"/>
  </r>
  <r>
    <x v="0"/>
    <s v="ea37bed2-aac1-4874-97e4-8d53cb7161da"/>
    <x v="0"/>
    <e v="#N/A"/>
    <e v="#N/A"/>
    <e v="#N/A"/>
    <s v="FIXED"/>
    <x v="1134"/>
    <m/>
    <m/>
    <m/>
    <m/>
    <x v="0"/>
  </r>
  <r>
    <x v="12"/>
    <s v="ea387fd3-17f0-4ae6-a207-26e2e4122623"/>
    <x v="0"/>
    <e v="#N/A"/>
    <e v="#N/A"/>
    <e v="#N/A"/>
    <s v="FIXED"/>
    <x v="1134"/>
    <m/>
    <m/>
    <m/>
    <m/>
    <x v="0"/>
  </r>
  <r>
    <x v="0"/>
    <s v="ea392609-d173-48ee-a80d-34c4e505a4d8"/>
    <x v="0"/>
    <e v="#N/A"/>
    <e v="#N/A"/>
    <e v="#N/A"/>
    <s v="FIXED"/>
    <x v="1134"/>
    <m/>
    <m/>
    <m/>
    <m/>
    <x v="0"/>
  </r>
  <r>
    <x v="0"/>
    <s v="ea3972a7-31a0-4274-8722-ddb2faa083f0"/>
    <x v="0"/>
    <e v="#N/A"/>
    <e v="#N/A"/>
    <e v="#N/A"/>
    <s v="FIXED"/>
    <x v="1134"/>
    <m/>
    <m/>
    <m/>
    <m/>
    <x v="0"/>
  </r>
  <r>
    <x v="0"/>
    <s v="ea39916f-f27a-4d16-965e-f447154dc861"/>
    <x v="0"/>
    <e v="#N/A"/>
    <e v="#N/A"/>
    <e v="#N/A"/>
    <s v="FIXED"/>
    <x v="1134"/>
    <m/>
    <m/>
    <m/>
    <m/>
    <x v="0"/>
  </r>
  <r>
    <x v="0"/>
    <s v="ea3afd78-d083-48de-bdb7-b4b2bb3a7039"/>
    <x v="0"/>
    <s v="miambko2jrv4m2l"/>
    <s v="ea3afd78-d083-48de-bdb7-b4b2bb3a7039"/>
    <s v="Medium"/>
    <s v="FIXED"/>
    <x v="1134"/>
    <m/>
    <m/>
    <m/>
    <m/>
    <x v="0"/>
  </r>
  <r>
    <x v="0"/>
    <s v="ea3c8b52-699c-4e13-b1cf-533a23d9ff86"/>
    <x v="0"/>
    <e v="#N/A"/>
    <e v="#N/A"/>
    <e v="#N/A"/>
    <s v="FIXED"/>
    <x v="1134"/>
    <m/>
    <m/>
    <m/>
    <m/>
    <x v="0"/>
  </r>
  <r>
    <x v="0"/>
    <s v="ea3cd597-666b-46c3-81bf-d5bfc3122cac"/>
    <x v="0"/>
    <e v="#N/A"/>
    <e v="#N/A"/>
    <e v="#N/A"/>
    <s v="FIXED"/>
    <x v="1134"/>
    <m/>
    <m/>
    <m/>
    <m/>
    <x v="0"/>
  </r>
  <r>
    <x v="1"/>
    <s v="ea3da5e2-4a0a-4001-88b0-4e9b323cd99e"/>
    <x v="0"/>
    <e v="#N/A"/>
    <e v="#N/A"/>
    <e v="#N/A"/>
    <s v="FIXED"/>
    <x v="1134"/>
    <m/>
    <m/>
    <m/>
    <m/>
    <x v="0"/>
  </r>
  <r>
    <x v="0"/>
    <s v="ea3dfbf9-a2c7-4430-b182-ed9cfb48b24b"/>
    <x v="0"/>
    <e v="#N/A"/>
    <e v="#N/A"/>
    <e v="#N/A"/>
    <s v="FIXED"/>
    <x v="1134"/>
    <m/>
    <m/>
    <m/>
    <m/>
    <x v="0"/>
  </r>
  <r>
    <x v="0"/>
    <s v="ea3e1ec5-e3e6-4bb7-a434-0516a4ef0737"/>
    <x v="0"/>
    <e v="#N/A"/>
    <e v="#N/A"/>
    <e v="#N/A"/>
    <s v="FIXED"/>
    <x v="1134"/>
    <m/>
    <m/>
    <m/>
    <m/>
    <x v="0"/>
  </r>
  <r>
    <x v="0"/>
    <s v="ea3e621c-020f-4d7a-84b1-184bdf4f1a51"/>
    <x v="0"/>
    <e v="#N/A"/>
    <e v="#N/A"/>
    <e v="#N/A"/>
    <s v="FIXED"/>
    <x v="1134"/>
    <m/>
    <m/>
    <m/>
    <m/>
    <x v="0"/>
  </r>
  <r>
    <x v="0"/>
    <s v="ea3f0071-9b94-4a7f-8a8e-1b3ef16bebd5"/>
    <x v="0"/>
    <e v="#N/A"/>
    <e v="#N/A"/>
    <e v="#N/A"/>
    <s v="FIXED"/>
    <x v="1134"/>
    <m/>
    <m/>
    <m/>
    <m/>
    <x v="0"/>
  </r>
  <r>
    <x v="0"/>
    <s v="ea3f08be-c566-4947-a0a1-1854a6c40af0"/>
    <x v="0"/>
    <e v="#N/A"/>
    <e v="#N/A"/>
    <e v="#N/A"/>
    <s v="FIXED"/>
    <x v="1134"/>
    <m/>
    <m/>
    <m/>
    <m/>
    <x v="0"/>
  </r>
  <r>
    <x v="0"/>
    <s v="ea3f6a7a-72a1-4cd5-a1cb-50dfd778a298"/>
    <x v="0"/>
    <e v="#N/A"/>
    <e v="#N/A"/>
    <e v="#N/A"/>
    <s v="FIXED"/>
    <x v="1134"/>
    <m/>
    <m/>
    <m/>
    <m/>
    <x v="0"/>
  </r>
  <r>
    <x v="0"/>
    <s v="ea3fbc03-0c01-4e31-b46d-a76f94abf442"/>
    <x v="0"/>
    <e v="#N/A"/>
    <e v="#N/A"/>
    <e v="#N/A"/>
    <s v="FIXED"/>
    <x v="1134"/>
    <m/>
    <m/>
    <m/>
    <m/>
    <x v="0"/>
  </r>
  <r>
    <x v="0"/>
    <s v="ea407a8c-42b0-4cc7-b927-819696a9c8ca"/>
    <x v="0"/>
    <e v="#N/A"/>
    <e v="#N/A"/>
    <e v="#N/A"/>
    <s v="FIXED"/>
    <x v="1134"/>
    <m/>
    <m/>
    <m/>
    <m/>
    <x v="0"/>
  </r>
  <r>
    <x v="0"/>
    <s v="ea413584-f5b6-4456-97ed-eb0f013afc33"/>
    <x v="0"/>
    <e v="#N/A"/>
    <e v="#N/A"/>
    <e v="#N/A"/>
    <s v="FIXED"/>
    <x v="1134"/>
    <m/>
    <m/>
    <m/>
    <m/>
    <x v="0"/>
  </r>
  <r>
    <x v="0"/>
    <s v="ea418058-668c-4d17-bff8-76e0af186e1c"/>
    <x v="0"/>
    <e v="#N/A"/>
    <e v="#N/A"/>
    <e v="#N/A"/>
    <s v="FIXED"/>
    <x v="1134"/>
    <m/>
    <m/>
    <m/>
    <m/>
    <x v="0"/>
  </r>
  <r>
    <x v="0"/>
    <s v="ea41c8dd-7688-4336-b231-614f94a18bde"/>
    <x v="0"/>
    <e v="#N/A"/>
    <e v="#N/A"/>
    <e v="#N/A"/>
    <s v="FIXED"/>
    <x v="1134"/>
    <m/>
    <m/>
    <m/>
    <m/>
    <x v="0"/>
  </r>
  <r>
    <x v="0"/>
    <s v="ea42655b-0494-489b-80af-4a80c77b3ece"/>
    <x v="0"/>
    <e v="#N/A"/>
    <e v="#N/A"/>
    <e v="#N/A"/>
    <s v="FIXED"/>
    <x v="1134"/>
    <m/>
    <m/>
    <m/>
    <m/>
    <x v="0"/>
  </r>
  <r>
    <x v="0"/>
    <s v="ea42ca07-6b72-48f8-9097-2e465c5346c8"/>
    <x v="0"/>
    <e v="#N/A"/>
    <e v="#N/A"/>
    <e v="#N/A"/>
    <s v="FIXED"/>
    <x v="1134"/>
    <m/>
    <m/>
    <m/>
    <m/>
    <x v="0"/>
  </r>
  <r>
    <x v="0"/>
    <s v="ea4308d7-4db4-4cf9-b150-26acbab87e27"/>
    <x v="0"/>
    <e v="#N/A"/>
    <e v="#N/A"/>
    <e v="#N/A"/>
    <s v="FIXED"/>
    <x v="1134"/>
    <m/>
    <m/>
    <m/>
    <m/>
    <x v="0"/>
  </r>
  <r>
    <x v="10"/>
    <s v="ea432954-43e2-458e-8d17-d4d827123637"/>
    <x v="0"/>
    <e v="#N/A"/>
    <e v="#N/A"/>
    <e v="#N/A"/>
    <s v="FIXED"/>
    <x v="1134"/>
    <m/>
    <m/>
    <m/>
    <m/>
    <x v="0"/>
  </r>
  <r>
    <x v="0"/>
    <s v="ea432a41-8094-49f5-ab0c-866c28c5256c"/>
    <x v="0"/>
    <e v="#N/A"/>
    <e v="#N/A"/>
    <e v="#N/A"/>
    <s v="FIXED"/>
    <x v="1134"/>
    <m/>
    <m/>
    <m/>
    <m/>
    <x v="0"/>
  </r>
  <r>
    <x v="0"/>
    <s v="ea439dc8-0262-42f2-ac36-d23f133a1677"/>
    <x v="0"/>
    <e v="#N/A"/>
    <e v="#N/A"/>
    <e v="#N/A"/>
    <s v="FIXED"/>
    <x v="1134"/>
    <m/>
    <m/>
    <m/>
    <m/>
    <x v="0"/>
  </r>
  <r>
    <x v="0"/>
    <s v="ea449e3e-6bd1-4ab0-8083-32abe623f683"/>
    <x v="1"/>
    <e v="#N/A"/>
    <e v="#N/A"/>
    <e v="#N/A"/>
    <s v="RESURFACED"/>
    <x v="1134"/>
    <m/>
    <m/>
    <m/>
    <m/>
    <x v="0"/>
  </r>
  <r>
    <x v="0"/>
    <s v="ea44d3b7-a830-4800-80b5-f323c470f1ef"/>
    <x v="0"/>
    <e v="#N/A"/>
    <e v="#N/A"/>
    <e v="#N/A"/>
    <s v="FIXED"/>
    <x v="1134"/>
    <m/>
    <m/>
    <m/>
    <m/>
    <x v="0"/>
  </r>
  <r>
    <x v="7"/>
    <s v="ea44e4a8-6183-409b-afcf-727d7519ec3f"/>
    <x v="2"/>
    <s v="bpn-rosebidi-01"/>
    <s v="ea44e4a8-6183-409b-afcf-727d7519ec3f"/>
    <s v="High"/>
    <s v="ACTIVE"/>
    <x v="1134"/>
    <m/>
    <m/>
    <m/>
    <m/>
    <x v="0"/>
  </r>
  <r>
    <x v="0"/>
    <s v="ea44eb48-d347-4157-b757-0fa865c0abe9"/>
    <x v="0"/>
    <e v="#N/A"/>
    <e v="#N/A"/>
    <e v="#N/A"/>
    <s v="FIXED"/>
    <x v="1134"/>
    <m/>
    <m/>
    <m/>
    <m/>
    <x v="0"/>
  </r>
  <r>
    <x v="1"/>
    <s v="ea458b21-d128-40c6-a9b4-4d7ac0cfaffd"/>
    <x v="0"/>
    <e v="#N/A"/>
    <e v="#N/A"/>
    <e v="#N/A"/>
    <s v="FIXED"/>
    <x v="1134"/>
    <m/>
    <m/>
    <m/>
    <m/>
    <x v="0"/>
  </r>
  <r>
    <x v="7"/>
    <s v="ea4599f2-6728-4f83-a362-2e310dc6271b"/>
    <x v="0"/>
    <e v="#N/A"/>
    <e v="#N/A"/>
    <e v="#N/A"/>
    <s v="FIXED"/>
    <x v="1134"/>
    <m/>
    <m/>
    <m/>
    <m/>
    <x v="0"/>
  </r>
  <r>
    <x v="4"/>
    <s v="ea46c80f-c271-41fb-a003-f37a3a66ebb4"/>
    <x v="0"/>
    <e v="#N/A"/>
    <e v="#N/A"/>
    <e v="#N/A"/>
    <s v="FIXED"/>
    <x v="1134"/>
    <m/>
    <m/>
    <m/>
    <m/>
    <x v="0"/>
  </r>
  <r>
    <x v="4"/>
    <s v="ea46e6a5-e2a7-4b4e-835e-64fdbc58aea0"/>
    <x v="0"/>
    <e v="#N/A"/>
    <e v="#N/A"/>
    <e v="#N/A"/>
    <s v="FIXED"/>
    <x v="1134"/>
    <m/>
    <m/>
    <m/>
    <m/>
    <x v="0"/>
  </r>
  <r>
    <x v="0"/>
    <s v="ea473eb4-295a-4251-8e21-283f779b1bfd"/>
    <x v="0"/>
    <e v="#N/A"/>
    <e v="#N/A"/>
    <e v="#N/A"/>
    <s v="FIXED"/>
    <x v="1134"/>
    <m/>
    <m/>
    <m/>
    <m/>
    <x v="0"/>
  </r>
  <r>
    <x v="0"/>
    <s v="ea47602b-5953-4f57-91df-e7285b34667a"/>
    <x v="0"/>
    <s v="bdwybkoctc66j3l"/>
    <s v="ea47602b-5953-4f57-91df-e7285b34667a"/>
    <s v="High"/>
    <s v="FIXED"/>
    <x v="1134"/>
    <m/>
    <m/>
    <m/>
    <m/>
    <x v="0"/>
  </r>
  <r>
    <x v="0"/>
    <s v="ea47b56a-c904-4d3c-926d-b12af8cd072f"/>
    <x v="0"/>
    <e v="#N/A"/>
    <e v="#N/A"/>
    <e v="#N/A"/>
    <s v="FIXED"/>
    <x v="1134"/>
    <m/>
    <m/>
    <m/>
    <m/>
    <x v="0"/>
  </r>
  <r>
    <x v="0"/>
    <s v="ea492912-6f6f-4ac1-8aa6-471601260e32"/>
    <x v="0"/>
    <e v="#N/A"/>
    <e v="#N/A"/>
    <e v="#N/A"/>
    <s v="FIXED"/>
    <x v="1134"/>
    <m/>
    <m/>
    <m/>
    <m/>
    <x v="0"/>
  </r>
  <r>
    <x v="4"/>
    <s v="ea49d62d-a51e-4a9a-b118-bb60a0d24fa8"/>
    <x v="0"/>
    <s v="miambkof3c6pl3l"/>
    <s v="ea49d62d-a51e-4a9a-b118-bb60a0d24fa8"/>
    <s v="High"/>
    <s v="FIXED"/>
    <x v="1134"/>
    <m/>
    <m/>
    <m/>
    <m/>
    <x v="0"/>
  </r>
  <r>
    <x v="0"/>
    <s v="ea4a12da-26e9-4ad7-8546-288b4fd9ef53"/>
    <x v="0"/>
    <s v="0058brnbzfrnd2d.bpna.popularinc.net"/>
    <s v="ea4a12da-26e9-4ad7-8546-288b4fd9ef53"/>
    <s v="Critical"/>
    <s v="FIXED"/>
    <x v="1134"/>
    <m/>
    <m/>
    <m/>
    <m/>
    <x v="0"/>
  </r>
  <r>
    <x v="2"/>
    <s v="ea4a143d-5b81-4021-948b-7dc9ef651fee"/>
    <x v="0"/>
    <s v="bpn-roseclts-04"/>
    <s v="ea4a143d-5b81-4021-948b-7dc9ef651fee"/>
    <s v="High"/>
    <s v="FIXED"/>
    <x v="1134"/>
    <m/>
    <m/>
    <m/>
    <m/>
    <x v="0"/>
  </r>
  <r>
    <x v="0"/>
    <s v="ea4b31b7-1b86-4650-bfb8-6602e5dbe3f0"/>
    <x v="0"/>
    <e v="#N/A"/>
    <e v="#N/A"/>
    <e v="#N/A"/>
    <s v="FIXED"/>
    <x v="1134"/>
    <m/>
    <m/>
    <m/>
    <m/>
    <x v="0"/>
  </r>
  <r>
    <x v="0"/>
    <s v="ea4c496b-efa0-45fd-a7bd-4b99e24325f6"/>
    <x v="0"/>
    <e v="#N/A"/>
    <e v="#N/A"/>
    <e v="#N/A"/>
    <s v="FIXED"/>
    <x v="1134"/>
    <m/>
    <m/>
    <m/>
    <m/>
    <x v="0"/>
  </r>
  <r>
    <x v="0"/>
    <s v="ea4c52c3-541a-40cb-adef-1092e9136f35"/>
    <x v="0"/>
    <s v="0036brn7pwf9n2d.bpna.popularinc.net"/>
    <s v="ea4c52c3-541a-40cb-adef-1092e9136f35"/>
    <s v="Medium"/>
    <s v="FIXED"/>
    <x v="1134"/>
    <m/>
    <m/>
    <m/>
    <m/>
    <x v="0"/>
  </r>
  <r>
    <x v="1"/>
    <s v="ea4c6bbc-2bb7-4455-9ca4-2d2d80e01f9d"/>
    <x v="0"/>
    <s v="bpn-rosewrrc-02"/>
    <s v="ea4c6bbc-2bb7-4455-9ca4-2d2d80e01f9d"/>
    <s v="Critical"/>
    <s v="FIXED"/>
    <x v="1134"/>
    <m/>
    <m/>
    <m/>
    <m/>
    <x v="0"/>
  </r>
  <r>
    <x v="0"/>
    <s v="ea4c7838-c62c-4ed4-b97f-14d4ce85ffb5"/>
    <x v="0"/>
    <e v="#N/A"/>
    <e v="#N/A"/>
    <e v="#N/A"/>
    <s v="FIXED"/>
    <x v="1134"/>
    <m/>
    <m/>
    <m/>
    <m/>
    <x v="0"/>
  </r>
  <r>
    <x v="4"/>
    <s v="ea4c9e7b-2d5b-4bc7-b080-08ba1249a4a9"/>
    <x v="0"/>
    <e v="#N/A"/>
    <e v="#N/A"/>
    <e v="#N/A"/>
    <s v="FIXED"/>
    <x v="1134"/>
    <m/>
    <m/>
    <m/>
    <m/>
    <x v="0"/>
  </r>
  <r>
    <x v="0"/>
    <s v="ea4d1745-b5a7-4aa0-8467-e2ee74a29808"/>
    <x v="0"/>
    <e v="#N/A"/>
    <e v="#N/A"/>
    <e v="#N/A"/>
    <s v="FIXED"/>
    <x v="1134"/>
    <m/>
    <m/>
    <m/>
    <m/>
    <x v="0"/>
  </r>
  <r>
    <x v="1"/>
    <s v="ea4e559a-177c-4b2c-8d7f-90867632308e"/>
    <x v="1"/>
    <s v="bpn-0062bp-01"/>
    <s v="ea4e559a-177c-4b2c-8d7f-90867632308e"/>
    <s v="Medium"/>
    <s v="RESURFACED"/>
    <x v="1134"/>
    <m/>
    <m/>
    <m/>
    <m/>
    <x v="0"/>
  </r>
  <r>
    <x v="0"/>
    <s v="ea50af4f-8b56-4908-a2d6-8d4ef1aa8643"/>
    <x v="0"/>
    <e v="#N/A"/>
    <e v="#N/A"/>
    <e v="#N/A"/>
    <s v="FIXED"/>
    <x v="1134"/>
    <m/>
    <m/>
    <m/>
    <m/>
    <x v="0"/>
  </r>
  <r>
    <x v="2"/>
    <s v="ea5174e5-1fef-40a9-b479-56510e35595c"/>
    <x v="0"/>
    <e v="#N/A"/>
    <e v="#N/A"/>
    <e v="#N/A"/>
    <s v="FIXED"/>
    <x v="1134"/>
    <m/>
    <m/>
    <m/>
    <m/>
    <x v="0"/>
  </r>
  <r>
    <x v="9"/>
    <s v="ea52a136-e837-482d-9bf8-f0118cc4f6d6"/>
    <x v="0"/>
    <e v="#N/A"/>
    <e v="#N/A"/>
    <e v="#N/A"/>
    <s v="FIXED"/>
    <x v="1134"/>
    <m/>
    <m/>
    <m/>
    <m/>
    <x v="0"/>
  </r>
  <r>
    <x v="0"/>
    <s v="ea5362a4-993f-4d3b-872f-b37d92c61457"/>
    <x v="0"/>
    <e v="#N/A"/>
    <e v="#N/A"/>
    <e v="#N/A"/>
    <s v="FIXED"/>
    <x v="1134"/>
    <m/>
    <m/>
    <m/>
    <m/>
    <x v="0"/>
  </r>
  <r>
    <x v="0"/>
    <s v="ea53a0df-4b1a-4996-a554-47e89f3d56cd"/>
    <x v="0"/>
    <e v="#N/A"/>
    <e v="#N/A"/>
    <e v="#N/A"/>
    <s v="FIXED"/>
    <x v="1134"/>
    <m/>
    <m/>
    <m/>
    <m/>
    <x v="0"/>
  </r>
  <r>
    <x v="0"/>
    <s v="ea550a3a-6840-406c-ab56-e9c4fff32374"/>
    <x v="0"/>
    <e v="#N/A"/>
    <e v="#N/A"/>
    <e v="#N/A"/>
    <s v="FIXED"/>
    <x v="1134"/>
    <m/>
    <m/>
    <m/>
    <m/>
    <x v="0"/>
  </r>
  <r>
    <x v="2"/>
    <s v="ea56fafc-a358-4d66-87d0-edf6eb858448"/>
    <x v="0"/>
    <e v="#N/A"/>
    <e v="#N/A"/>
    <e v="#N/A"/>
    <s v="FIXED"/>
    <x v="1134"/>
    <m/>
    <m/>
    <m/>
    <m/>
    <x v="0"/>
  </r>
  <r>
    <x v="4"/>
    <s v="ea57caa1-985e-4bbf-a39e-67990d652162"/>
    <x v="0"/>
    <e v="#N/A"/>
    <e v="#N/A"/>
    <e v="#N/A"/>
    <s v="FIXED"/>
    <x v="1134"/>
    <m/>
    <m/>
    <m/>
    <m/>
    <x v="0"/>
  </r>
  <r>
    <x v="0"/>
    <s v="ea58d0fb-2a5f-4e61-b890-7fe0b7594b30"/>
    <x v="0"/>
    <e v="#N/A"/>
    <e v="#N/A"/>
    <e v="#N/A"/>
    <s v="FIXED"/>
    <x v="1134"/>
    <m/>
    <m/>
    <m/>
    <m/>
    <x v="0"/>
  </r>
  <r>
    <x v="0"/>
    <s v="ea58d319-c1a0-48e5-9539-324d01d7c2e2"/>
    <x v="0"/>
    <e v="#N/A"/>
    <e v="#N/A"/>
    <e v="#N/A"/>
    <s v="FIXED"/>
    <x v="1134"/>
    <m/>
    <m/>
    <m/>
    <m/>
    <x v="0"/>
  </r>
  <r>
    <x v="0"/>
    <s v="ea5a3063-058d-4138-92f1-04f701577b69"/>
    <x v="0"/>
    <e v="#N/A"/>
    <e v="#N/A"/>
    <e v="#N/A"/>
    <s v="FIXED"/>
    <x v="1134"/>
    <m/>
    <m/>
    <m/>
    <m/>
    <x v="0"/>
  </r>
  <r>
    <x v="0"/>
    <s v="ea5a87b3-0877-4141-b240-708278f8b2b3"/>
    <x v="1"/>
    <s v="rosebko1rq1x33l.bpna.popularinc.net"/>
    <s v="ea5a87b3-0877-4141-b240-708278f8b2b3"/>
    <s v="High"/>
    <s v="RESURFACED"/>
    <x v="1134"/>
    <m/>
    <m/>
    <m/>
    <m/>
    <x v="0"/>
  </r>
  <r>
    <x v="0"/>
    <s v="ea5b025a-cb16-490b-883a-f586110de35f"/>
    <x v="0"/>
    <e v="#N/A"/>
    <e v="#N/A"/>
    <e v="#N/A"/>
    <s v="FIXED"/>
    <x v="1134"/>
    <m/>
    <m/>
    <m/>
    <m/>
    <x v="0"/>
  </r>
  <r>
    <x v="9"/>
    <s v="ea5b0891-fc25-4d14-8580-013608108a1b"/>
    <x v="0"/>
    <e v="#N/A"/>
    <e v="#N/A"/>
    <e v="#N/A"/>
    <s v="FIXED"/>
    <x v="1134"/>
    <m/>
    <m/>
    <m/>
    <m/>
    <x v="0"/>
  </r>
  <r>
    <x v="0"/>
    <s v="ea5b11c3-5379-4341-ad70-d46293e4700d"/>
    <x v="0"/>
    <e v="#N/A"/>
    <e v="#N/A"/>
    <e v="#N/A"/>
    <s v="FIXED"/>
    <x v="1134"/>
    <m/>
    <m/>
    <m/>
    <m/>
    <x v="0"/>
  </r>
  <r>
    <x v="4"/>
    <s v="ea5b4372-3da7-4ff0-ab9b-41307dd42bba"/>
    <x v="0"/>
    <e v="#N/A"/>
    <e v="#N/A"/>
    <e v="#N/A"/>
    <s v="FIXED"/>
    <x v="1134"/>
    <m/>
    <m/>
    <m/>
    <m/>
    <x v="0"/>
  </r>
  <r>
    <x v="0"/>
    <s v="ea5b5b4d-4c2d-47ec-b4cd-968da8db3785"/>
    <x v="0"/>
    <e v="#N/A"/>
    <e v="#N/A"/>
    <e v="#N/A"/>
    <s v="FIXED"/>
    <x v="1134"/>
    <m/>
    <m/>
    <m/>
    <m/>
    <x v="0"/>
  </r>
  <r>
    <x v="0"/>
    <s v="ea5d2dc1-0fae-4b70-b169-ebbf5357abd2"/>
    <x v="0"/>
    <e v="#N/A"/>
    <e v="#N/A"/>
    <e v="#N/A"/>
    <s v="FIXED"/>
    <x v="1134"/>
    <m/>
    <m/>
    <m/>
    <m/>
    <x v="0"/>
  </r>
  <r>
    <x v="0"/>
    <s v="ea5de9b5-7e39-444a-85d7-bb510a2aeeee"/>
    <x v="0"/>
    <s v="miambko3z07ll3l"/>
    <s v="ea5de9b5-7e39-444a-85d7-bb510a2aeeee"/>
    <s v="Critical"/>
    <s v="FIXED"/>
    <x v="1134"/>
    <m/>
    <m/>
    <m/>
    <m/>
    <x v="0"/>
  </r>
  <r>
    <x v="2"/>
    <s v="ea5e04ef-71fe-449d-a8dc-70bb88993459"/>
    <x v="0"/>
    <e v="#N/A"/>
    <e v="#N/A"/>
    <e v="#N/A"/>
    <s v="FIXED"/>
    <x v="1134"/>
    <m/>
    <m/>
    <m/>
    <m/>
    <x v="0"/>
  </r>
  <r>
    <x v="2"/>
    <s v="ea5e3ada-9615-46dc-8b05-ec6a5ed5c4d9"/>
    <x v="0"/>
    <e v="#N/A"/>
    <e v="#N/A"/>
    <e v="#N/A"/>
    <s v="FIXED"/>
    <x v="1134"/>
    <m/>
    <m/>
    <m/>
    <m/>
    <x v="0"/>
  </r>
  <r>
    <x v="0"/>
    <s v="ea5e955c-818d-4c6b-9d68-3fd6beecd207"/>
    <x v="0"/>
    <e v="#N/A"/>
    <e v="#N/A"/>
    <e v="#N/A"/>
    <s v="FIXED"/>
    <x v="1134"/>
    <m/>
    <m/>
    <m/>
    <m/>
    <x v="0"/>
  </r>
  <r>
    <x v="0"/>
    <s v="ea5edbf6-1b94-45f1-bd0c-0a1a89db8e23"/>
    <x v="0"/>
    <e v="#N/A"/>
    <e v="#N/A"/>
    <e v="#N/A"/>
    <s v="FIXED"/>
    <x v="1134"/>
    <m/>
    <m/>
    <m/>
    <m/>
    <x v="0"/>
  </r>
  <r>
    <x v="0"/>
    <s v="ea5f2a41-398c-483d-b324-4ff276939d21"/>
    <x v="0"/>
    <e v="#N/A"/>
    <e v="#N/A"/>
    <e v="#N/A"/>
    <s v="FIXED"/>
    <x v="1134"/>
    <m/>
    <m/>
    <m/>
    <m/>
    <x v="0"/>
  </r>
  <r>
    <x v="0"/>
    <s v="ea6075a8-6161-4061-be2b-e7b785d4735e"/>
    <x v="0"/>
    <e v="#N/A"/>
    <e v="#N/A"/>
    <e v="#N/A"/>
    <s v="FIXED"/>
    <x v="1134"/>
    <m/>
    <m/>
    <m/>
    <m/>
    <x v="0"/>
  </r>
  <r>
    <x v="0"/>
    <s v="ea60c0b5-4134-4124-9141-bb7fc22d3468"/>
    <x v="0"/>
    <e v="#N/A"/>
    <e v="#N/A"/>
    <e v="#N/A"/>
    <s v="FIXED"/>
    <x v="1134"/>
    <m/>
    <m/>
    <m/>
    <m/>
    <x v="0"/>
  </r>
  <r>
    <x v="4"/>
    <s v="ea614cff-e11a-4a61-b216-71c90b231659"/>
    <x v="0"/>
    <e v="#N/A"/>
    <e v="#N/A"/>
    <e v="#N/A"/>
    <s v="FIXED"/>
    <x v="1134"/>
    <m/>
    <m/>
    <m/>
    <m/>
    <x v="0"/>
  </r>
  <r>
    <x v="0"/>
    <s v="ea61a3d3-dd62-4e33-b8ef-290ffc2aa3da"/>
    <x v="0"/>
    <e v="#N/A"/>
    <e v="#N/A"/>
    <e v="#N/A"/>
    <s v="FIXED"/>
    <x v="1134"/>
    <m/>
    <m/>
    <m/>
    <m/>
    <x v="0"/>
  </r>
  <r>
    <x v="2"/>
    <s v="ea61a805-069f-4090-8459-34e79fe66125"/>
    <x v="0"/>
    <e v="#N/A"/>
    <e v="#N/A"/>
    <e v="#N/A"/>
    <s v="FIXED"/>
    <x v="1134"/>
    <m/>
    <m/>
    <m/>
    <m/>
    <x v="0"/>
  </r>
  <r>
    <x v="2"/>
    <s v="ea627e6c-52fe-4f80-a0d9-2e9e94970984"/>
    <x v="0"/>
    <e v="#N/A"/>
    <e v="#N/A"/>
    <e v="#N/A"/>
    <s v="FIXED"/>
    <x v="1134"/>
    <m/>
    <m/>
    <m/>
    <m/>
    <x v="0"/>
  </r>
  <r>
    <x v="0"/>
    <s v="ea643991-f85f-4541-818f-344e595c379a"/>
    <x v="0"/>
    <e v="#N/A"/>
    <e v="#N/A"/>
    <e v="#N/A"/>
    <s v="FIXED"/>
    <x v="1134"/>
    <m/>
    <m/>
    <m/>
    <m/>
    <x v="0"/>
  </r>
  <r>
    <x v="4"/>
    <s v="ea643a6c-8310-471d-96d2-5252206f1ad4"/>
    <x v="0"/>
    <e v="#N/A"/>
    <e v="#N/A"/>
    <e v="#N/A"/>
    <s v="FIXED"/>
    <x v="1134"/>
    <m/>
    <m/>
    <m/>
    <m/>
    <x v="0"/>
  </r>
  <r>
    <x v="0"/>
    <s v="ea64a4a1-1fbf-4b04-9b94-642c7b7f6604"/>
    <x v="0"/>
    <e v="#N/A"/>
    <e v="#N/A"/>
    <e v="#N/A"/>
    <s v="FIXED"/>
    <x v="1134"/>
    <m/>
    <m/>
    <m/>
    <m/>
    <x v="0"/>
  </r>
  <r>
    <x v="0"/>
    <s v="ea65be78-def6-48dc-9046-6ceb3f5740b6"/>
    <x v="0"/>
    <e v="#N/A"/>
    <e v="#N/A"/>
    <e v="#N/A"/>
    <s v="FIXED"/>
    <x v="1134"/>
    <m/>
    <m/>
    <m/>
    <m/>
    <x v="0"/>
  </r>
  <r>
    <x v="0"/>
    <s v="ea65dd31-7790-4583-ae40-b29c12e1aa58"/>
    <x v="0"/>
    <e v="#N/A"/>
    <e v="#N/A"/>
    <e v="#N/A"/>
    <s v="FIXED"/>
    <x v="1134"/>
    <m/>
    <m/>
    <m/>
    <m/>
    <x v="0"/>
  </r>
  <r>
    <x v="0"/>
    <s v="ea663151-5fd8-45af-ab25-5afe4807eab8"/>
    <x v="0"/>
    <e v="#N/A"/>
    <e v="#N/A"/>
    <e v="#N/A"/>
    <s v="FIXED"/>
    <x v="1134"/>
    <m/>
    <m/>
    <m/>
    <m/>
    <x v="0"/>
  </r>
  <r>
    <x v="0"/>
    <s v="ea6669a2-6331-45ed-a2fc-116fa1b82de0"/>
    <x v="0"/>
    <e v="#N/A"/>
    <e v="#N/A"/>
    <e v="#N/A"/>
    <s v="FIXED"/>
    <x v="1134"/>
    <m/>
    <m/>
    <m/>
    <m/>
    <x v="0"/>
  </r>
  <r>
    <x v="0"/>
    <s v="ea66cee1-dfda-48af-8dea-d2c7a12e075e"/>
    <x v="0"/>
    <e v="#N/A"/>
    <e v="#N/A"/>
    <e v="#N/A"/>
    <s v="FIXED"/>
    <x v="1134"/>
    <m/>
    <m/>
    <m/>
    <m/>
    <x v="0"/>
  </r>
  <r>
    <x v="5"/>
    <s v="ea671eec-7e53-4a8d-8928-7853c6d0710f"/>
    <x v="1"/>
    <s v="bpn-rosedvdb-02"/>
    <s v="ea671eec-7e53-4a8d-8928-7853c6d0710f"/>
    <s v="Medium"/>
    <s v="RESURFACED"/>
    <x v="1134"/>
    <m/>
    <m/>
    <m/>
    <m/>
    <x v="0"/>
  </r>
  <r>
    <x v="11"/>
    <s v="ea67af57-6981-407c-91a7-798652cb32d7"/>
    <x v="0"/>
    <e v="#N/A"/>
    <e v="#N/A"/>
    <e v="#N/A"/>
    <s v="FIXED"/>
    <x v="1134"/>
    <m/>
    <m/>
    <m/>
    <m/>
    <x v="0"/>
  </r>
  <r>
    <x v="10"/>
    <s v="ea67ead0-34cf-487e-9892-3b60f818cf04"/>
    <x v="0"/>
    <e v="#N/A"/>
    <e v="#N/A"/>
    <e v="#N/A"/>
    <s v="FIXED"/>
    <x v="1134"/>
    <m/>
    <m/>
    <m/>
    <m/>
    <x v="0"/>
  </r>
  <r>
    <x v="0"/>
    <s v="ea693a24-5856-46bb-acbb-b86693c1b742"/>
    <x v="0"/>
    <s v="miambko7nd09y2l.bpna.popularinc.net"/>
    <s v="ea693a24-5856-46bb-acbb-b86693c1b742"/>
    <s v="Critical"/>
    <s v="FIXED"/>
    <x v="1134"/>
    <m/>
    <m/>
    <m/>
    <m/>
    <x v="0"/>
  </r>
  <r>
    <x v="0"/>
    <s v="ea698c82-4d48-47a6-8615-7456d1e0b6ba"/>
    <x v="0"/>
    <e v="#N/A"/>
    <e v="#N/A"/>
    <e v="#N/A"/>
    <s v="FIXED"/>
    <x v="1134"/>
    <m/>
    <m/>
    <m/>
    <m/>
    <x v="0"/>
  </r>
  <r>
    <x v="2"/>
    <s v="ea69cbad-4f58-46c7-854f-c1034e6fc03a"/>
    <x v="0"/>
    <e v="#N/A"/>
    <e v="#N/A"/>
    <e v="#N/A"/>
    <s v="FIXED"/>
    <x v="1134"/>
    <m/>
    <m/>
    <m/>
    <m/>
    <x v="0"/>
  </r>
  <r>
    <x v="0"/>
    <s v="ea6a59a9-eae5-4c33-b0a2-ee594c93455f"/>
    <x v="0"/>
    <e v="#N/A"/>
    <e v="#N/A"/>
    <e v="#N/A"/>
    <s v="FIXED"/>
    <x v="1134"/>
    <m/>
    <m/>
    <m/>
    <m/>
    <x v="0"/>
  </r>
  <r>
    <x v="0"/>
    <s v="ea6a5f26-e11b-4f58-80a1-ac917ab8e601"/>
    <x v="0"/>
    <e v="#N/A"/>
    <e v="#N/A"/>
    <e v="#N/A"/>
    <s v="FIXED"/>
    <x v="1134"/>
    <m/>
    <m/>
    <m/>
    <m/>
    <x v="0"/>
  </r>
  <r>
    <x v="1"/>
    <s v="ea6b029f-6cde-4277-a352-c2c02058f083"/>
    <x v="0"/>
    <e v="#N/A"/>
    <e v="#N/A"/>
    <e v="#N/A"/>
    <s v="FIXED"/>
    <x v="1134"/>
    <m/>
    <m/>
    <m/>
    <m/>
    <x v="0"/>
  </r>
  <r>
    <x v="0"/>
    <s v="ea6bb420-db26-48f6-9fb4-1d35e14bd181"/>
    <x v="0"/>
    <e v="#N/A"/>
    <e v="#N/A"/>
    <e v="#N/A"/>
    <s v="FIXED"/>
    <x v="1134"/>
    <m/>
    <m/>
    <m/>
    <m/>
    <x v="0"/>
  </r>
  <r>
    <x v="0"/>
    <s v="ea6bbfed-7710-42d0-9890-e3240b7b85ca"/>
    <x v="0"/>
    <e v="#N/A"/>
    <e v="#N/A"/>
    <e v="#N/A"/>
    <s v="FIXED"/>
    <x v="1134"/>
    <m/>
    <m/>
    <m/>
    <m/>
    <x v="0"/>
  </r>
  <r>
    <x v="0"/>
    <s v="ea6c937b-fe18-4b22-a1f2-3a1c26340853"/>
    <x v="0"/>
    <e v="#N/A"/>
    <e v="#N/A"/>
    <e v="#N/A"/>
    <s v="FIXED"/>
    <x v="1134"/>
    <m/>
    <m/>
    <m/>
    <m/>
    <x v="0"/>
  </r>
  <r>
    <x v="0"/>
    <s v="ea6e615b-12bc-4602-a471-880d92513ac5"/>
    <x v="0"/>
    <e v="#N/A"/>
    <e v="#N/A"/>
    <e v="#N/A"/>
    <s v="FIXED"/>
    <x v="1134"/>
    <m/>
    <m/>
    <m/>
    <m/>
    <x v="0"/>
  </r>
  <r>
    <x v="6"/>
    <s v="ea70810c-b6dd-459e-aafe-203da533b5ee"/>
    <x v="0"/>
    <e v="#N/A"/>
    <e v="#N/A"/>
    <e v="#N/A"/>
    <s v="FIXED"/>
    <x v="1134"/>
    <m/>
    <m/>
    <m/>
    <m/>
    <x v="0"/>
  </r>
  <r>
    <x v="0"/>
    <s v="ea728a9c-4c0c-4426-947e-30805b205b64"/>
    <x v="0"/>
    <e v="#N/A"/>
    <e v="#N/A"/>
    <e v="#N/A"/>
    <s v="FIXED"/>
    <x v="1134"/>
    <m/>
    <m/>
    <m/>
    <m/>
    <x v="0"/>
  </r>
  <r>
    <x v="0"/>
    <s v="ea72b67f-ca90-4ae4-a37e-efe295583bae"/>
    <x v="0"/>
    <e v="#N/A"/>
    <e v="#N/A"/>
    <e v="#N/A"/>
    <s v="FIXED"/>
    <x v="1134"/>
    <m/>
    <m/>
    <m/>
    <m/>
    <x v="0"/>
  </r>
  <r>
    <x v="0"/>
    <s v="ea7326e2-268e-469d-909a-e3338fe19556"/>
    <x v="0"/>
    <e v="#N/A"/>
    <e v="#N/A"/>
    <e v="#N/A"/>
    <s v="FIXED"/>
    <x v="1134"/>
    <m/>
    <m/>
    <m/>
    <m/>
    <x v="0"/>
  </r>
  <r>
    <x v="6"/>
    <s v="ea7420ee-e285-4b2b-9bc4-824c6e8aaa76"/>
    <x v="0"/>
    <e v="#N/A"/>
    <e v="#N/A"/>
    <e v="#N/A"/>
    <s v="FIXED"/>
    <x v="1134"/>
    <m/>
    <m/>
    <m/>
    <m/>
    <x v="0"/>
  </r>
  <r>
    <x v="0"/>
    <s v="ea753e90-c3c7-424f-8b4b-60c4c00aef9d"/>
    <x v="0"/>
    <e v="#N/A"/>
    <e v="#N/A"/>
    <e v="#N/A"/>
    <s v="FIXED"/>
    <x v="1134"/>
    <m/>
    <m/>
    <m/>
    <m/>
    <x v="0"/>
  </r>
  <r>
    <x v="2"/>
    <s v="ea75d9e1-daec-4b4c-8068-220edb62e0c8"/>
    <x v="2"/>
    <s v="bpn-roseemts-01"/>
    <s v="ea75d9e1-daec-4b4c-8068-220edb62e0c8"/>
    <s v="Medium"/>
    <s v="ACTIVE"/>
    <x v="1134"/>
    <m/>
    <m/>
    <m/>
    <m/>
    <x v="0"/>
  </r>
  <r>
    <x v="2"/>
    <s v="ea766120-bf16-4e4e-a264-c6cfce477cb5"/>
    <x v="2"/>
    <s v="bpn-rosefx-02"/>
    <s v="ea766120-bf16-4e4e-a264-c6cfce477cb5"/>
    <s v="High"/>
    <s v="ACTIVE"/>
    <x v="1134"/>
    <m/>
    <m/>
    <m/>
    <m/>
    <x v="0"/>
  </r>
  <r>
    <x v="0"/>
    <s v="ea76dd33-0c4e-4a5d-9f1a-9db5481a7512"/>
    <x v="0"/>
    <e v="#N/A"/>
    <e v="#N/A"/>
    <e v="#N/A"/>
    <s v="FIXED"/>
    <x v="1134"/>
    <m/>
    <m/>
    <m/>
    <m/>
    <x v="0"/>
  </r>
  <r>
    <x v="2"/>
    <s v="ea778725-f825-46ca-94c8-aa53b76b58f9"/>
    <x v="3"/>
    <e v="#N/A"/>
    <e v="#N/A"/>
    <e v="#N/A"/>
    <s v="NEW"/>
    <x v="1134"/>
    <m/>
    <m/>
    <m/>
    <m/>
    <x v="0"/>
  </r>
  <r>
    <x v="0"/>
    <s v="ea789137-cef4-4c74-993d-884a0c394152"/>
    <x v="0"/>
    <e v="#N/A"/>
    <e v="#N/A"/>
    <e v="#N/A"/>
    <s v="FIXED"/>
    <x v="1134"/>
    <m/>
    <m/>
    <m/>
    <m/>
    <x v="0"/>
  </r>
  <r>
    <x v="0"/>
    <s v="ea78f685-84f2-4d2e-8000-82a50443c3aa"/>
    <x v="0"/>
    <e v="#N/A"/>
    <e v="#N/A"/>
    <e v="#N/A"/>
    <s v="FIXED"/>
    <x v="1134"/>
    <m/>
    <m/>
    <m/>
    <m/>
    <x v="0"/>
  </r>
  <r>
    <x v="0"/>
    <s v="ea7943ad-f711-47dd-a8b6-9e1d749f3ab5"/>
    <x v="0"/>
    <e v="#N/A"/>
    <e v="#N/A"/>
    <e v="#N/A"/>
    <s v="FIXED"/>
    <x v="1134"/>
    <m/>
    <m/>
    <m/>
    <m/>
    <x v="0"/>
  </r>
  <r>
    <x v="0"/>
    <s v="ea7ac8b4-49fc-4a2e-950a-73a56359b6cf"/>
    <x v="0"/>
    <e v="#N/A"/>
    <e v="#N/A"/>
    <e v="#N/A"/>
    <s v="FIXED"/>
    <x v="1134"/>
    <m/>
    <m/>
    <m/>
    <m/>
    <x v="0"/>
  </r>
  <r>
    <x v="4"/>
    <s v="ea7b566a-a72d-4556-b835-eadb31c5a7cc"/>
    <x v="0"/>
    <e v="#N/A"/>
    <e v="#N/A"/>
    <e v="#N/A"/>
    <s v="FIXED"/>
    <x v="1134"/>
    <m/>
    <m/>
    <m/>
    <m/>
    <x v="0"/>
  </r>
  <r>
    <x v="0"/>
    <s v="ea7be5a4-03d9-46a0-beb2-7dd50f5bc02a"/>
    <x v="0"/>
    <e v="#N/A"/>
    <e v="#N/A"/>
    <e v="#N/A"/>
    <s v="FIXED"/>
    <x v="1134"/>
    <m/>
    <m/>
    <m/>
    <m/>
    <x v="0"/>
  </r>
  <r>
    <x v="0"/>
    <s v="ea7d24df-6344-4de0-90a3-25f4213e6b10"/>
    <x v="0"/>
    <e v="#N/A"/>
    <e v="#N/A"/>
    <e v="#N/A"/>
    <s v="FIXED"/>
    <x v="1134"/>
    <m/>
    <m/>
    <m/>
    <m/>
    <x v="0"/>
  </r>
  <r>
    <x v="13"/>
    <s v="ea7ef53c-8bbe-4419-8692-67031c8f44d9"/>
    <x v="0"/>
    <e v="#N/A"/>
    <e v="#N/A"/>
    <e v="#N/A"/>
    <s v="FIXED"/>
    <x v="1134"/>
    <m/>
    <m/>
    <m/>
    <m/>
    <x v="0"/>
  </r>
  <r>
    <x v="0"/>
    <s v="ea7fc311-f4ad-48a7-a803-da89b29e60f2"/>
    <x v="0"/>
    <e v="#N/A"/>
    <e v="#N/A"/>
    <e v="#N/A"/>
    <s v="FIXED"/>
    <x v="1134"/>
    <m/>
    <m/>
    <m/>
    <m/>
    <x v="0"/>
  </r>
  <r>
    <x v="0"/>
    <s v="ea805f54-f9d2-4916-ba37-4524b1bb7b3a"/>
    <x v="0"/>
    <e v="#N/A"/>
    <e v="#N/A"/>
    <e v="#N/A"/>
    <s v="FIXED"/>
    <x v="1134"/>
    <m/>
    <m/>
    <m/>
    <m/>
    <x v="0"/>
  </r>
  <r>
    <x v="7"/>
    <s v="ea809242-c47f-4807-a97f-edfcdf44b870"/>
    <x v="0"/>
    <e v="#N/A"/>
    <e v="#N/A"/>
    <e v="#N/A"/>
    <s v="FIXED"/>
    <x v="1134"/>
    <m/>
    <m/>
    <m/>
    <m/>
    <x v="0"/>
  </r>
  <r>
    <x v="0"/>
    <s v="ea80cd80-815a-4e0d-932a-9bccc0e614cd"/>
    <x v="0"/>
    <e v="#N/A"/>
    <e v="#N/A"/>
    <e v="#N/A"/>
    <s v="FIXED"/>
    <x v="1134"/>
    <m/>
    <m/>
    <m/>
    <m/>
    <x v="0"/>
  </r>
  <r>
    <x v="4"/>
    <s v="ea82f51c-006e-4b01-bced-3326059c488b"/>
    <x v="0"/>
    <e v="#N/A"/>
    <e v="#N/A"/>
    <e v="#N/A"/>
    <s v="FIXED"/>
    <x v="1134"/>
    <m/>
    <m/>
    <m/>
    <m/>
    <x v="0"/>
  </r>
  <r>
    <x v="4"/>
    <s v="ea83bf92-1fc1-44f5-9ad2-1c65ff167a66"/>
    <x v="0"/>
    <e v="#N/A"/>
    <e v="#N/A"/>
    <e v="#N/A"/>
    <s v="FIXED"/>
    <x v="1134"/>
    <m/>
    <m/>
    <m/>
    <m/>
    <x v="0"/>
  </r>
  <r>
    <x v="0"/>
    <s v="ea84edeb-9c4f-4dcb-afe6-0d3c205e0e53"/>
    <x v="0"/>
    <e v="#N/A"/>
    <e v="#N/A"/>
    <e v="#N/A"/>
    <s v="FIXED"/>
    <x v="1134"/>
    <m/>
    <m/>
    <m/>
    <m/>
    <x v="0"/>
  </r>
  <r>
    <x v="0"/>
    <s v="ea853a97-2c11-466c-8ce9-653efc2c71cf"/>
    <x v="0"/>
    <s v="0007brn3xffnd2d.bpna.popularinc.net"/>
    <s v="ea853a97-2c11-466c-8ce9-653efc2c71cf"/>
    <s v="Critical"/>
    <s v="FIXED"/>
    <x v="1134"/>
    <m/>
    <m/>
    <m/>
    <m/>
    <x v="0"/>
  </r>
  <r>
    <x v="0"/>
    <s v="ea8645da-6e92-4f70-b4f3-0fe42220f51c"/>
    <x v="0"/>
    <e v="#N/A"/>
    <e v="#N/A"/>
    <e v="#N/A"/>
    <s v="FIXED"/>
    <x v="1134"/>
    <m/>
    <m/>
    <m/>
    <m/>
    <x v="0"/>
  </r>
  <r>
    <x v="0"/>
    <s v="ea86d93e-e3ed-4c77-af52-d489e1dd2f55"/>
    <x v="0"/>
    <e v="#N/A"/>
    <e v="#N/A"/>
    <e v="#N/A"/>
    <s v="FIXED"/>
    <x v="1134"/>
    <m/>
    <m/>
    <m/>
    <m/>
    <x v="0"/>
  </r>
  <r>
    <x v="0"/>
    <s v="ea872e68-be03-4a5e-a71a-b00f3ef31ebd"/>
    <x v="0"/>
    <e v="#N/A"/>
    <e v="#N/A"/>
    <e v="#N/A"/>
    <s v="FIXED"/>
    <x v="1134"/>
    <m/>
    <m/>
    <m/>
    <m/>
    <x v="0"/>
  </r>
  <r>
    <x v="4"/>
    <s v="ea876fb5-59db-4e76-b72e-b81b697b8fcc"/>
    <x v="0"/>
    <e v="#N/A"/>
    <e v="#N/A"/>
    <e v="#N/A"/>
    <s v="FIXED"/>
    <x v="1134"/>
    <m/>
    <m/>
    <m/>
    <m/>
    <x v="0"/>
  </r>
  <r>
    <x v="4"/>
    <s v="ea87ccfa-fc7c-4855-afa9-d90c28d29432"/>
    <x v="0"/>
    <e v="#N/A"/>
    <e v="#N/A"/>
    <e v="#N/A"/>
    <s v="FIXED"/>
    <x v="1134"/>
    <m/>
    <m/>
    <m/>
    <m/>
    <x v="0"/>
  </r>
  <r>
    <x v="4"/>
    <s v="ea88ede3-f5a7-48d4-96e1-d088b9b21bc5"/>
    <x v="0"/>
    <e v="#N/A"/>
    <e v="#N/A"/>
    <e v="#N/A"/>
    <s v="FIXED"/>
    <x v="1134"/>
    <m/>
    <m/>
    <m/>
    <m/>
    <x v="0"/>
  </r>
  <r>
    <x v="0"/>
    <s v="ea892aff-db31-47c2-a686-c397036d5f7b"/>
    <x v="0"/>
    <e v="#N/A"/>
    <e v="#N/A"/>
    <e v="#N/A"/>
    <s v="FIXED"/>
    <x v="1134"/>
    <m/>
    <m/>
    <m/>
    <m/>
    <x v="0"/>
  </r>
  <r>
    <x v="0"/>
    <s v="ea89e86b-7766-4fc8-9812-ccd8ab63054f"/>
    <x v="0"/>
    <e v="#N/A"/>
    <e v="#N/A"/>
    <e v="#N/A"/>
    <s v="FIXED"/>
    <x v="1134"/>
    <m/>
    <m/>
    <m/>
    <m/>
    <x v="0"/>
  </r>
  <r>
    <x v="5"/>
    <s v="ea8aa6c6-5729-437b-8dbf-2bf7fa0b083c"/>
    <x v="0"/>
    <e v="#N/A"/>
    <e v="#N/A"/>
    <e v="#N/A"/>
    <s v="FIXED"/>
    <x v="1134"/>
    <m/>
    <m/>
    <m/>
    <m/>
    <x v="0"/>
  </r>
  <r>
    <x v="1"/>
    <s v="ea8b2e2a-0104-4eb8-8a53-c8870bac5405"/>
    <x v="0"/>
    <e v="#N/A"/>
    <e v="#N/A"/>
    <e v="#N/A"/>
    <s v="FIXED"/>
    <x v="1134"/>
    <m/>
    <m/>
    <m/>
    <m/>
    <x v="0"/>
  </r>
  <r>
    <x v="0"/>
    <s v="ea8c1c89-a2e1-4b76-a6f2-aae6a99dfe8a"/>
    <x v="0"/>
    <e v="#N/A"/>
    <e v="#N/A"/>
    <e v="#N/A"/>
    <s v="FIXED"/>
    <x v="1134"/>
    <m/>
    <m/>
    <m/>
    <m/>
    <x v="0"/>
  </r>
  <r>
    <x v="0"/>
    <s v="ea8ca198-4bb5-444d-9b24-a576f61d8eae"/>
    <x v="0"/>
    <e v="#N/A"/>
    <e v="#N/A"/>
    <e v="#N/A"/>
    <s v="FIXED"/>
    <x v="1134"/>
    <m/>
    <m/>
    <m/>
    <m/>
    <x v="0"/>
  </r>
  <r>
    <x v="7"/>
    <s v="ea8dfc87-d521-4076-84e4-3aceffdbd5cc"/>
    <x v="2"/>
    <s v="bpn-roseitts-02"/>
    <s v="ea8dfc87-d521-4076-84e4-3aceffdbd5cc"/>
    <s v="High"/>
    <s v="ACTIVE"/>
    <x v="1134"/>
    <m/>
    <m/>
    <m/>
    <m/>
    <x v="0"/>
  </r>
  <r>
    <x v="0"/>
    <s v="ea8ed587-4fe7-466a-ae37-7f03cc50a5d0"/>
    <x v="0"/>
    <e v="#N/A"/>
    <e v="#N/A"/>
    <e v="#N/A"/>
    <s v="FIXED"/>
    <x v="1134"/>
    <m/>
    <m/>
    <m/>
    <m/>
    <x v="0"/>
  </r>
  <r>
    <x v="0"/>
    <s v="ea901b08-1e5f-470e-8dae-10e8453bcda2"/>
    <x v="0"/>
    <e v="#N/A"/>
    <e v="#N/A"/>
    <e v="#N/A"/>
    <s v="FIXED"/>
    <x v="1134"/>
    <m/>
    <m/>
    <m/>
    <m/>
    <x v="0"/>
  </r>
  <r>
    <x v="0"/>
    <s v="ea908552-c17c-4496-8f06-c61b2197cea5"/>
    <x v="0"/>
    <e v="#N/A"/>
    <e v="#N/A"/>
    <e v="#N/A"/>
    <s v="FIXED"/>
    <x v="1134"/>
    <m/>
    <m/>
    <m/>
    <m/>
    <x v="0"/>
  </r>
  <r>
    <x v="0"/>
    <s v="ea90a6c8-7e4d-417a-a745-3539fe8c88a8"/>
    <x v="0"/>
    <e v="#N/A"/>
    <e v="#N/A"/>
    <e v="#N/A"/>
    <s v="FIXED"/>
    <x v="1134"/>
    <m/>
    <m/>
    <m/>
    <m/>
    <x v="0"/>
  </r>
  <r>
    <x v="0"/>
    <s v="ea92043d-7706-45b0-8891-054d02eb502a"/>
    <x v="0"/>
    <e v="#N/A"/>
    <e v="#N/A"/>
    <e v="#N/A"/>
    <s v="FIXED"/>
    <x v="1134"/>
    <m/>
    <m/>
    <m/>
    <m/>
    <x v="0"/>
  </r>
  <r>
    <x v="0"/>
    <s v="ea930f9c-53b4-441d-8c93-3f71bdceb2c2"/>
    <x v="0"/>
    <e v="#N/A"/>
    <e v="#N/A"/>
    <e v="#N/A"/>
    <s v="FIXED"/>
    <x v="1134"/>
    <m/>
    <m/>
    <m/>
    <m/>
    <x v="0"/>
  </r>
  <r>
    <x v="0"/>
    <s v="ea939ba1-209c-4fd6-8f14-84b16daa4eb2"/>
    <x v="0"/>
    <e v="#N/A"/>
    <e v="#N/A"/>
    <e v="#N/A"/>
    <s v="FIXED"/>
    <x v="1134"/>
    <m/>
    <m/>
    <m/>
    <m/>
    <x v="0"/>
  </r>
  <r>
    <x v="0"/>
    <s v="ea93fced-3853-4152-b918-cdf7d870129a"/>
    <x v="0"/>
    <e v="#N/A"/>
    <e v="#N/A"/>
    <e v="#N/A"/>
    <s v="FIXED"/>
    <x v="1134"/>
    <m/>
    <m/>
    <m/>
    <m/>
    <x v="0"/>
  </r>
  <r>
    <x v="0"/>
    <s v="ea94b1ff-035f-435a-80c0-eab890fa5400"/>
    <x v="1"/>
    <e v="#N/A"/>
    <e v="#N/A"/>
    <e v="#N/A"/>
    <s v="RESURFACED"/>
    <x v="1134"/>
    <m/>
    <m/>
    <m/>
    <m/>
    <x v="0"/>
  </r>
  <r>
    <x v="12"/>
    <s v="ea9805f6-b61c-4d7f-8d11-09d8a828e2d3"/>
    <x v="0"/>
    <e v="#N/A"/>
    <e v="#N/A"/>
    <e v="#N/A"/>
    <s v="FIXED"/>
    <x v="1134"/>
    <m/>
    <m/>
    <m/>
    <m/>
    <x v="0"/>
  </r>
  <r>
    <x v="0"/>
    <s v="ea9869d0-782e-4e63-8c31-633a48274c4e"/>
    <x v="0"/>
    <e v="#N/A"/>
    <e v="#N/A"/>
    <e v="#N/A"/>
    <s v="FIXED"/>
    <x v="1134"/>
    <m/>
    <m/>
    <m/>
    <m/>
    <x v="0"/>
  </r>
  <r>
    <x v="0"/>
    <s v="ea98a5ed-1da7-4ca2-8f45-bcef9b807a55"/>
    <x v="0"/>
    <e v="#N/A"/>
    <e v="#N/A"/>
    <e v="#N/A"/>
    <s v="FIXED"/>
    <x v="1134"/>
    <m/>
    <m/>
    <m/>
    <m/>
    <x v="0"/>
  </r>
  <r>
    <x v="0"/>
    <s v="ea98bb84-253b-4851-9310-0adc0369d510"/>
    <x v="0"/>
    <e v="#N/A"/>
    <e v="#N/A"/>
    <e v="#N/A"/>
    <s v="FIXED"/>
    <x v="1134"/>
    <m/>
    <m/>
    <m/>
    <m/>
    <x v="0"/>
  </r>
  <r>
    <x v="0"/>
    <s v="ea9adff0-3862-46cc-a8ac-ff4fd2ea46a6"/>
    <x v="0"/>
    <e v="#N/A"/>
    <e v="#N/A"/>
    <e v="#N/A"/>
    <s v="FIXED"/>
    <x v="1134"/>
    <m/>
    <m/>
    <m/>
    <m/>
    <x v="0"/>
  </r>
  <r>
    <x v="0"/>
    <s v="ea9bb682-8d0c-4cb9-9013-c05d8347d8d4"/>
    <x v="0"/>
    <e v="#N/A"/>
    <e v="#N/A"/>
    <e v="#N/A"/>
    <s v="FIXED"/>
    <x v="1134"/>
    <m/>
    <m/>
    <m/>
    <m/>
    <x v="0"/>
  </r>
  <r>
    <x v="0"/>
    <s v="ea9bb7b0-2a14-4c18-8e2e-0127760a63fe"/>
    <x v="0"/>
    <e v="#N/A"/>
    <e v="#N/A"/>
    <e v="#N/A"/>
    <s v="FIXED"/>
    <x v="1134"/>
    <m/>
    <m/>
    <m/>
    <m/>
    <x v="0"/>
  </r>
  <r>
    <x v="0"/>
    <s v="ea9c0f93-6d98-46c5-83b6-d90cc3a56f2a"/>
    <x v="0"/>
    <e v="#N/A"/>
    <e v="#N/A"/>
    <e v="#N/A"/>
    <s v="FIXED"/>
    <x v="1134"/>
    <m/>
    <m/>
    <m/>
    <m/>
    <x v="0"/>
  </r>
  <r>
    <x v="0"/>
    <s v="ea9c5126-ba13-428a-8aeb-5d8e41b85416"/>
    <x v="0"/>
    <e v="#N/A"/>
    <e v="#N/A"/>
    <e v="#N/A"/>
    <s v="FIXED"/>
    <x v="1134"/>
    <m/>
    <m/>
    <m/>
    <m/>
    <x v="0"/>
  </r>
  <r>
    <x v="0"/>
    <s v="ea9d3ddf-f91d-4c2c-b00f-b951661c2ea8"/>
    <x v="0"/>
    <e v="#N/A"/>
    <e v="#N/A"/>
    <e v="#N/A"/>
    <s v="FIXED"/>
    <x v="1134"/>
    <m/>
    <m/>
    <m/>
    <m/>
    <x v="0"/>
  </r>
  <r>
    <x v="6"/>
    <s v="ea9d4bdb-4e65-4102-b429-21de7baa7e3e"/>
    <x v="0"/>
    <e v="#N/A"/>
    <e v="#N/A"/>
    <e v="#N/A"/>
    <s v="FIXED"/>
    <x v="1134"/>
    <m/>
    <m/>
    <m/>
    <m/>
    <x v="0"/>
  </r>
  <r>
    <x v="0"/>
    <s v="ea9db784-77cc-470e-a859-443bd49e099b"/>
    <x v="0"/>
    <s v="miambko55lkyy2t"/>
    <s v="ea9db784-77cc-470e-a859-443bd49e099b"/>
    <s v="Critical"/>
    <s v="FIXED"/>
    <x v="1134"/>
    <m/>
    <m/>
    <m/>
    <m/>
    <x v="0"/>
  </r>
  <r>
    <x v="0"/>
    <s v="ea9dc357-8dda-4e48-99cf-92dfd31240de"/>
    <x v="0"/>
    <e v="#N/A"/>
    <e v="#N/A"/>
    <e v="#N/A"/>
    <s v="FIXED"/>
    <x v="1134"/>
    <m/>
    <m/>
    <m/>
    <m/>
    <x v="0"/>
  </r>
  <r>
    <x v="0"/>
    <s v="ea9e6023-c039-44d5-a29b-2884a318adc9"/>
    <x v="0"/>
    <e v="#N/A"/>
    <e v="#N/A"/>
    <e v="#N/A"/>
    <s v="FIXED"/>
    <x v="1134"/>
    <m/>
    <m/>
    <m/>
    <m/>
    <x v="0"/>
  </r>
  <r>
    <x v="0"/>
    <s v="ea9e7895-3782-42c8-8130-1befc65aa088"/>
    <x v="0"/>
    <e v="#N/A"/>
    <e v="#N/A"/>
    <e v="#N/A"/>
    <s v="FIXED"/>
    <x v="1134"/>
    <m/>
    <m/>
    <m/>
    <m/>
    <x v="0"/>
  </r>
  <r>
    <x v="0"/>
    <s v="ea9f7ec4-3a81-470f-9065-139dda61c3fc"/>
    <x v="0"/>
    <e v="#N/A"/>
    <e v="#N/A"/>
    <e v="#N/A"/>
    <s v="FIXED"/>
    <x v="1134"/>
    <m/>
    <m/>
    <m/>
    <m/>
    <x v="0"/>
  </r>
  <r>
    <x v="4"/>
    <s v="ea9fcbc7-3e05-4f22-a7f8-d8577b02fb81"/>
    <x v="0"/>
    <e v="#N/A"/>
    <e v="#N/A"/>
    <e v="#N/A"/>
    <s v="FIXED"/>
    <x v="1134"/>
    <m/>
    <m/>
    <m/>
    <m/>
    <x v="0"/>
  </r>
  <r>
    <x v="0"/>
    <s v="eaa04afe-4782-45f6-bbe0-3cefeea0405e"/>
    <x v="0"/>
    <e v="#N/A"/>
    <e v="#N/A"/>
    <e v="#N/A"/>
    <s v="FIXED"/>
    <x v="1134"/>
    <m/>
    <m/>
    <m/>
    <m/>
    <x v="0"/>
  </r>
  <r>
    <x v="7"/>
    <s v="eaa22c03-de07-4073-92d7-423e7206b265"/>
    <x v="0"/>
    <e v="#N/A"/>
    <e v="#N/A"/>
    <e v="#N/A"/>
    <s v="FIXED"/>
    <x v="1134"/>
    <m/>
    <m/>
    <m/>
    <m/>
    <x v="0"/>
  </r>
  <r>
    <x v="0"/>
    <s v="eaa2c3f4-1a89-49e0-a320-79d1edf321c1"/>
    <x v="0"/>
    <e v="#N/A"/>
    <e v="#N/A"/>
    <e v="#N/A"/>
    <s v="FIXED"/>
    <x v="1134"/>
    <m/>
    <m/>
    <m/>
    <m/>
    <x v="0"/>
  </r>
  <r>
    <x v="2"/>
    <s v="eaa3680e-22ef-4d0b-bd19-e935cb88648a"/>
    <x v="0"/>
    <s v="bpn-primgvws-02"/>
    <s v="eaa3680e-22ef-4d0b-bd19-e935cb88648a"/>
    <s v="Critical"/>
    <s v="FIXED"/>
    <x v="1134"/>
    <m/>
    <m/>
    <m/>
    <m/>
    <x v="0"/>
  </r>
  <r>
    <x v="1"/>
    <s v="eaa41e39-fd40-4981-bc83-e4f9e957cd38"/>
    <x v="0"/>
    <e v="#N/A"/>
    <e v="#N/A"/>
    <e v="#N/A"/>
    <s v="FIXED"/>
    <x v="1134"/>
    <m/>
    <m/>
    <m/>
    <m/>
    <x v="0"/>
  </r>
  <r>
    <x v="10"/>
    <s v="eaa51066-75cc-4634-89aa-919085f90244"/>
    <x v="0"/>
    <e v="#N/A"/>
    <e v="#N/A"/>
    <e v="#N/A"/>
    <s v="FIXED"/>
    <x v="1134"/>
    <m/>
    <m/>
    <m/>
    <m/>
    <x v="0"/>
  </r>
  <r>
    <x v="0"/>
    <s v="eaa58e5a-a054-4980-8c86-9105cfa00af9"/>
    <x v="0"/>
    <e v="#N/A"/>
    <e v="#N/A"/>
    <e v="#N/A"/>
    <s v="FIXED"/>
    <x v="1134"/>
    <m/>
    <m/>
    <m/>
    <m/>
    <x v="0"/>
  </r>
  <r>
    <x v="0"/>
    <s v="eaa5c19f-3351-4f58-b36f-1208163fb3b9"/>
    <x v="0"/>
    <e v="#N/A"/>
    <e v="#N/A"/>
    <e v="#N/A"/>
    <s v="FIXED"/>
    <x v="1134"/>
    <m/>
    <m/>
    <m/>
    <m/>
    <x v="0"/>
  </r>
  <r>
    <x v="4"/>
    <s v="eaa61105-45a3-4a52-a8cb-a1ed2594def0"/>
    <x v="0"/>
    <e v="#N/A"/>
    <e v="#N/A"/>
    <e v="#N/A"/>
    <s v="FIXED"/>
    <x v="1134"/>
    <m/>
    <m/>
    <m/>
    <m/>
    <x v="0"/>
  </r>
  <r>
    <x v="0"/>
    <s v="eaa714a3-534a-4d0b-a160-bcef1d864ba4"/>
    <x v="0"/>
    <e v="#N/A"/>
    <e v="#N/A"/>
    <e v="#N/A"/>
    <s v="FIXED"/>
    <x v="1134"/>
    <m/>
    <m/>
    <m/>
    <m/>
    <x v="0"/>
  </r>
  <r>
    <x v="1"/>
    <s v="eaa96acb-e471-43d6-a281-e2f723436b3c"/>
    <x v="2"/>
    <s v="bpn-0051bp-01"/>
    <s v="eaa96acb-e471-43d6-a281-e2f723436b3c"/>
    <s v="Medium"/>
    <s v="ACTIVE"/>
    <x v="1134"/>
    <m/>
    <m/>
    <m/>
    <m/>
    <x v="0"/>
  </r>
  <r>
    <x v="1"/>
    <s v="eaa9cb03-80eb-450c-8469-8b2fb8722d4b"/>
    <x v="0"/>
    <e v="#N/A"/>
    <e v="#N/A"/>
    <e v="#N/A"/>
    <s v="FIXED"/>
    <x v="1134"/>
    <m/>
    <m/>
    <m/>
    <m/>
    <x v="0"/>
  </r>
  <r>
    <x v="1"/>
    <s v="eaaab62a-3865-4c1d-88e0-e395ae27225b"/>
    <x v="0"/>
    <s v="bpn-0006bp-01"/>
    <s v="eaaab62a-3865-4c1d-88e0-e395ae27225b"/>
    <s v="Medium"/>
    <s v="FIXED"/>
    <x v="1134"/>
    <m/>
    <m/>
    <m/>
    <m/>
    <x v="0"/>
  </r>
  <r>
    <x v="11"/>
    <s v="eaaaceba-5f44-413e-8b28-1ffd5e3d20db"/>
    <x v="0"/>
    <e v="#N/A"/>
    <e v="#N/A"/>
    <e v="#N/A"/>
    <s v="FIXED"/>
    <x v="1134"/>
    <m/>
    <m/>
    <m/>
    <m/>
    <x v="0"/>
  </r>
  <r>
    <x v="10"/>
    <s v="eaaaead8-89b1-4ba5-9a98-df83804d6488"/>
    <x v="0"/>
    <e v="#N/A"/>
    <e v="#N/A"/>
    <e v="#N/A"/>
    <s v="FIXED"/>
    <x v="1134"/>
    <m/>
    <m/>
    <m/>
    <m/>
    <x v="0"/>
  </r>
  <r>
    <x v="0"/>
    <s v="eaac4be2-14ec-4e7d-9626-2cb64ca44af4"/>
    <x v="0"/>
    <e v="#N/A"/>
    <e v="#N/A"/>
    <e v="#N/A"/>
    <s v="FIXED"/>
    <x v="1134"/>
    <m/>
    <m/>
    <m/>
    <m/>
    <x v="0"/>
  </r>
  <r>
    <x v="0"/>
    <s v="eaac9dd6-74d1-420c-9825-e1c73f7927e6"/>
    <x v="0"/>
    <e v="#N/A"/>
    <e v="#N/A"/>
    <e v="#N/A"/>
    <s v="FIXED"/>
    <x v="1134"/>
    <m/>
    <m/>
    <m/>
    <m/>
    <x v="0"/>
  </r>
  <r>
    <x v="0"/>
    <s v="eaae9405-0138-4acf-b305-6c638dc3478e"/>
    <x v="0"/>
    <e v="#N/A"/>
    <e v="#N/A"/>
    <e v="#N/A"/>
    <s v="FIXED"/>
    <x v="1134"/>
    <m/>
    <m/>
    <m/>
    <m/>
    <x v="0"/>
  </r>
  <r>
    <x v="0"/>
    <s v="eaaee6a6-ab52-4771-a3c7-4c7cc75ed803"/>
    <x v="0"/>
    <e v="#N/A"/>
    <e v="#N/A"/>
    <e v="#N/A"/>
    <s v="FIXED"/>
    <x v="1134"/>
    <m/>
    <m/>
    <m/>
    <m/>
    <x v="0"/>
  </r>
  <r>
    <x v="0"/>
    <s v="eaafd18b-113b-422d-b52e-89f62660d28b"/>
    <x v="1"/>
    <s v="bdwybkoc72jph2l.bpna.popularinc.net"/>
    <s v="eaafd18b-113b-422d-b52e-89f62660d28b"/>
    <s v="High"/>
    <s v="RESURFACED"/>
    <x v="1134"/>
    <m/>
    <m/>
    <m/>
    <m/>
    <x v="0"/>
  </r>
  <r>
    <x v="0"/>
    <s v="eab19f41-7103-44e3-b30a-4e205791bc82"/>
    <x v="0"/>
    <s v="miambkoj1cc2j3l"/>
    <s v="eab19f41-7103-44e3-b30a-4e205791bc82"/>
    <s v="Critical"/>
    <s v="FIXED"/>
    <x v="1134"/>
    <m/>
    <m/>
    <m/>
    <m/>
    <x v="0"/>
  </r>
  <r>
    <x v="4"/>
    <s v="eab23688-8cd9-4c2d-806e-b580d42f2173"/>
    <x v="0"/>
    <e v="#N/A"/>
    <e v="#N/A"/>
    <e v="#N/A"/>
    <s v="FIXED"/>
    <x v="1134"/>
    <m/>
    <m/>
    <m/>
    <m/>
    <x v="0"/>
  </r>
  <r>
    <x v="4"/>
    <s v="eab28c40-c1fd-4c59-a225-f6bab67fcc83"/>
    <x v="0"/>
    <e v="#N/A"/>
    <e v="#N/A"/>
    <e v="#N/A"/>
    <s v="FIXED"/>
    <x v="1134"/>
    <m/>
    <m/>
    <m/>
    <m/>
    <x v="0"/>
  </r>
  <r>
    <x v="0"/>
    <s v="eab356b3-c97e-4e92-a4bf-7a9970fb580f"/>
    <x v="0"/>
    <e v="#N/A"/>
    <e v="#N/A"/>
    <e v="#N/A"/>
    <s v="FIXED"/>
    <x v="1134"/>
    <m/>
    <m/>
    <m/>
    <m/>
    <x v="0"/>
  </r>
  <r>
    <x v="4"/>
    <s v="eab3c838-6e2d-49be-8a01-2009aa693e82"/>
    <x v="0"/>
    <e v="#N/A"/>
    <e v="#N/A"/>
    <e v="#N/A"/>
    <s v="FIXED"/>
    <x v="1134"/>
    <m/>
    <m/>
    <m/>
    <m/>
    <x v="0"/>
  </r>
  <r>
    <x v="0"/>
    <s v="eab4af17-bcd1-410c-b3d8-a73af1cda3f7"/>
    <x v="0"/>
    <e v="#N/A"/>
    <e v="#N/A"/>
    <e v="#N/A"/>
    <s v="FIXED"/>
    <x v="1134"/>
    <m/>
    <m/>
    <m/>
    <m/>
    <x v="0"/>
  </r>
  <r>
    <x v="0"/>
    <s v="eab52843-0dcb-4e5d-b56a-e02d9e6df78f"/>
    <x v="0"/>
    <e v="#N/A"/>
    <e v="#N/A"/>
    <e v="#N/A"/>
    <s v="FIXED"/>
    <x v="1134"/>
    <m/>
    <m/>
    <m/>
    <m/>
    <x v="0"/>
  </r>
  <r>
    <x v="4"/>
    <s v="eab561e5-78e9-40fc-8b9a-45c0b1b161c7"/>
    <x v="0"/>
    <e v="#N/A"/>
    <e v="#N/A"/>
    <e v="#N/A"/>
    <s v="FIXED"/>
    <x v="1134"/>
    <m/>
    <m/>
    <m/>
    <m/>
    <x v="0"/>
  </r>
  <r>
    <x v="0"/>
    <s v="eab5f457-e644-40f6-ad20-64320ddcc5ff"/>
    <x v="0"/>
    <e v="#N/A"/>
    <e v="#N/A"/>
    <e v="#N/A"/>
    <s v="FIXED"/>
    <x v="1134"/>
    <m/>
    <m/>
    <m/>
    <m/>
    <x v="0"/>
  </r>
  <r>
    <x v="0"/>
    <s v="eab6177f-b177-4ea2-963d-54df9cf99536"/>
    <x v="0"/>
    <e v="#N/A"/>
    <e v="#N/A"/>
    <e v="#N/A"/>
    <s v="FIXED"/>
    <x v="1134"/>
    <m/>
    <m/>
    <m/>
    <m/>
    <x v="0"/>
  </r>
  <r>
    <x v="0"/>
    <s v="eab6d13f-69c1-4e13-b08a-6708d129c57b"/>
    <x v="0"/>
    <s v="bdwybko5x07ll3l"/>
    <s v="eab6d13f-69c1-4e13-b08a-6708d129c57b"/>
    <s v="Critical"/>
    <s v="FIXED"/>
    <x v="1134"/>
    <m/>
    <m/>
    <m/>
    <m/>
    <x v="0"/>
  </r>
  <r>
    <x v="11"/>
    <s v="eab6d16b-e0ef-4b01-81fd-7afdbf93fd70"/>
    <x v="0"/>
    <e v="#N/A"/>
    <e v="#N/A"/>
    <e v="#N/A"/>
    <s v="FIXED"/>
    <x v="1134"/>
    <m/>
    <m/>
    <m/>
    <m/>
    <x v="0"/>
  </r>
  <r>
    <x v="0"/>
    <s v="eab6ee7d-908e-447e-b505-27812d4917eb"/>
    <x v="0"/>
    <e v="#N/A"/>
    <e v="#N/A"/>
    <e v="#N/A"/>
    <s v="FIXED"/>
    <x v="1134"/>
    <m/>
    <m/>
    <m/>
    <m/>
    <x v="0"/>
  </r>
  <r>
    <x v="0"/>
    <s v="eab74b32-95f9-4fa1-9431-4b2160fb1dea"/>
    <x v="0"/>
    <e v="#N/A"/>
    <e v="#N/A"/>
    <e v="#N/A"/>
    <s v="FIXED"/>
    <x v="1134"/>
    <m/>
    <m/>
    <m/>
    <m/>
    <x v="0"/>
  </r>
  <r>
    <x v="0"/>
    <s v="eab7681c-3d70-4da4-b0cf-1a83dddf04c0"/>
    <x v="0"/>
    <e v="#N/A"/>
    <e v="#N/A"/>
    <e v="#N/A"/>
    <s v="FIXED"/>
    <x v="1134"/>
    <m/>
    <m/>
    <m/>
    <m/>
    <x v="0"/>
  </r>
  <r>
    <x v="0"/>
    <s v="eaba3b1d-4df6-4f7b-83d5-27345dcb1ef5"/>
    <x v="0"/>
    <e v="#N/A"/>
    <e v="#N/A"/>
    <e v="#N/A"/>
    <s v="FIXED"/>
    <x v="1134"/>
    <m/>
    <m/>
    <m/>
    <m/>
    <x v="0"/>
  </r>
  <r>
    <x v="7"/>
    <s v="eabab6d2-8db0-440d-b0cc-1cac5c4598db"/>
    <x v="0"/>
    <e v="#N/A"/>
    <e v="#N/A"/>
    <e v="#N/A"/>
    <s v="FIXED"/>
    <x v="1134"/>
    <m/>
    <m/>
    <m/>
    <m/>
    <x v="0"/>
  </r>
  <r>
    <x v="1"/>
    <s v="eabacdf1-f8c7-487d-ac07-78da76e32032"/>
    <x v="0"/>
    <e v="#N/A"/>
    <e v="#N/A"/>
    <e v="#N/A"/>
    <s v="FIXED"/>
    <x v="1134"/>
    <m/>
    <m/>
    <m/>
    <m/>
    <x v="0"/>
  </r>
  <r>
    <x v="4"/>
    <s v="eabc5d57-07c4-4aaf-a50f-5fa697e8a4df"/>
    <x v="0"/>
    <e v="#N/A"/>
    <e v="#N/A"/>
    <e v="#N/A"/>
    <s v="FIXED"/>
    <x v="1134"/>
    <m/>
    <m/>
    <m/>
    <m/>
    <x v="0"/>
  </r>
  <r>
    <x v="0"/>
    <s v="eabda076-b711-4f4a-a916-1c310ebce1e1"/>
    <x v="0"/>
    <e v="#N/A"/>
    <e v="#N/A"/>
    <e v="#N/A"/>
    <s v="FIXED"/>
    <x v="1134"/>
    <m/>
    <m/>
    <m/>
    <m/>
    <x v="0"/>
  </r>
  <r>
    <x v="0"/>
    <s v="eabf537f-168e-4016-a5f2-800416dd4241"/>
    <x v="0"/>
    <e v="#N/A"/>
    <e v="#N/A"/>
    <e v="#N/A"/>
    <s v="FIXED"/>
    <x v="1134"/>
    <m/>
    <m/>
    <m/>
    <m/>
    <x v="0"/>
  </r>
  <r>
    <x v="0"/>
    <s v="eabfe917-a677-4e62-9725-744ff38a1b85"/>
    <x v="0"/>
    <e v="#N/A"/>
    <e v="#N/A"/>
    <e v="#N/A"/>
    <s v="FIXED"/>
    <x v="1134"/>
    <m/>
    <m/>
    <m/>
    <m/>
    <x v="0"/>
  </r>
  <r>
    <x v="10"/>
    <s v="eac1e836-3f0a-4fdb-946e-a1054dc519c2"/>
    <x v="0"/>
    <e v="#N/A"/>
    <e v="#N/A"/>
    <e v="#N/A"/>
    <s v="FIXED"/>
    <x v="1134"/>
    <m/>
    <m/>
    <m/>
    <m/>
    <x v="0"/>
  </r>
  <r>
    <x v="6"/>
    <s v="eac26495-fcf1-4b54-aa04-7d60d52f1497"/>
    <x v="0"/>
    <e v="#N/A"/>
    <e v="#N/A"/>
    <e v="#N/A"/>
    <s v="FIXED"/>
    <x v="1134"/>
    <m/>
    <m/>
    <m/>
    <m/>
    <x v="0"/>
  </r>
  <r>
    <x v="0"/>
    <s v="eac2fe8b-dd0b-4ae8-99ec-d6211f2bf8ab"/>
    <x v="0"/>
    <e v="#N/A"/>
    <e v="#N/A"/>
    <e v="#N/A"/>
    <s v="FIXED"/>
    <x v="1134"/>
    <m/>
    <m/>
    <m/>
    <m/>
    <x v="0"/>
  </r>
  <r>
    <x v="4"/>
    <s v="eac3f0be-46de-440c-aa45-f07f8e2cc17b"/>
    <x v="0"/>
    <e v="#N/A"/>
    <e v="#N/A"/>
    <e v="#N/A"/>
    <s v="FIXED"/>
    <x v="1134"/>
    <m/>
    <m/>
    <m/>
    <m/>
    <x v="0"/>
  </r>
  <r>
    <x v="2"/>
    <s v="eac43e48-cb60-4eaa-9e2a-814a9a0a53ab"/>
    <x v="0"/>
    <e v="#N/A"/>
    <e v="#N/A"/>
    <e v="#N/A"/>
    <s v="FIXED"/>
    <x v="1134"/>
    <m/>
    <m/>
    <m/>
    <m/>
    <x v="0"/>
  </r>
  <r>
    <x v="2"/>
    <s v="eac4cc04-1852-4a58-b646-e6f69c2495e0"/>
    <x v="0"/>
    <e v="#N/A"/>
    <e v="#N/A"/>
    <e v="#N/A"/>
    <s v="FIXED"/>
    <x v="1134"/>
    <m/>
    <m/>
    <m/>
    <m/>
    <x v="0"/>
  </r>
  <r>
    <x v="0"/>
    <s v="eac6aefa-89c8-46ea-b2ba-96e17ea743b2"/>
    <x v="0"/>
    <e v="#N/A"/>
    <e v="#N/A"/>
    <e v="#N/A"/>
    <s v="FIXED"/>
    <x v="1134"/>
    <m/>
    <m/>
    <m/>
    <m/>
    <x v="0"/>
  </r>
  <r>
    <x v="0"/>
    <s v="eac6fce0-86e6-4d83-a523-3a4eaf78872e"/>
    <x v="0"/>
    <e v="#N/A"/>
    <e v="#N/A"/>
    <e v="#N/A"/>
    <s v="FIXED"/>
    <x v="1134"/>
    <m/>
    <m/>
    <m/>
    <m/>
    <x v="0"/>
  </r>
  <r>
    <x v="6"/>
    <s v="eac70dff-7468-4990-adb4-f30296fb7663"/>
    <x v="0"/>
    <e v="#N/A"/>
    <e v="#N/A"/>
    <e v="#N/A"/>
    <s v="FIXED"/>
    <x v="1134"/>
    <m/>
    <m/>
    <m/>
    <m/>
    <x v="0"/>
  </r>
  <r>
    <x v="4"/>
    <s v="eac71328-f20e-46c1-9dc9-de2e806459ec"/>
    <x v="0"/>
    <e v="#N/A"/>
    <e v="#N/A"/>
    <e v="#N/A"/>
    <s v="FIXED"/>
    <x v="1134"/>
    <m/>
    <m/>
    <m/>
    <m/>
    <x v="0"/>
  </r>
  <r>
    <x v="4"/>
    <s v="eac88f1a-bbd5-4850-ab97-04469f906a0f"/>
    <x v="0"/>
    <e v="#N/A"/>
    <e v="#N/A"/>
    <e v="#N/A"/>
    <s v="FIXED"/>
    <x v="1134"/>
    <m/>
    <m/>
    <m/>
    <m/>
    <x v="0"/>
  </r>
  <r>
    <x v="0"/>
    <s v="eac89026-f94b-450d-b59e-5defe49bd34c"/>
    <x v="0"/>
    <s v="bdwybkogmdzgh2l"/>
    <s v="eac89026-f94b-450d-b59e-5defe49bd34c"/>
    <s v="Critical"/>
    <s v="FIXED"/>
    <x v="1134"/>
    <m/>
    <m/>
    <m/>
    <m/>
    <x v="0"/>
  </r>
  <r>
    <x v="10"/>
    <s v="eaca67e3-045d-49af-9267-51b4301a22f3"/>
    <x v="2"/>
    <s v="bpn-cmtyblas-01"/>
    <s v="eaca67e3-045d-49af-9267-51b4301a22f3"/>
    <s v="Medium"/>
    <s v="ACTIVE"/>
    <x v="1134"/>
    <m/>
    <m/>
    <m/>
    <m/>
    <x v="0"/>
  </r>
  <r>
    <x v="13"/>
    <s v="eacc065a-0a67-45a9-9356-672e29fb031e"/>
    <x v="0"/>
    <s v="bpn-rosedvir-01"/>
    <s v="eacc065a-0a67-45a9-9356-672e29fb031e"/>
    <s v="High"/>
    <s v="FIXED"/>
    <x v="1134"/>
    <m/>
    <m/>
    <m/>
    <m/>
    <x v="0"/>
  </r>
  <r>
    <x v="0"/>
    <s v="eacc367d-6663-46bc-b948-401dc6d26a67"/>
    <x v="0"/>
    <e v="#N/A"/>
    <e v="#N/A"/>
    <e v="#N/A"/>
    <s v="FIXED"/>
    <x v="1134"/>
    <m/>
    <m/>
    <m/>
    <m/>
    <x v="0"/>
  </r>
  <r>
    <x v="0"/>
    <s v="eacd27ff-7ec1-4bb4-a102-0b3981583c9d"/>
    <x v="0"/>
    <e v="#N/A"/>
    <e v="#N/A"/>
    <e v="#N/A"/>
    <s v="FIXED"/>
    <x v="1134"/>
    <m/>
    <m/>
    <m/>
    <m/>
    <x v="0"/>
  </r>
  <r>
    <x v="4"/>
    <s v="ead02445-42cb-4dce-bb13-602d0bb09fdd"/>
    <x v="0"/>
    <e v="#N/A"/>
    <e v="#N/A"/>
    <e v="#N/A"/>
    <s v="FIXED"/>
    <x v="1134"/>
    <m/>
    <m/>
    <m/>
    <m/>
    <x v="0"/>
  </r>
  <r>
    <x v="0"/>
    <s v="ead0fe37-f16c-492a-affe-da9735329447"/>
    <x v="0"/>
    <e v="#N/A"/>
    <e v="#N/A"/>
    <e v="#N/A"/>
    <s v="FIXED"/>
    <x v="1134"/>
    <m/>
    <m/>
    <m/>
    <m/>
    <x v="0"/>
  </r>
  <r>
    <x v="1"/>
    <s v="ead208b1-86d0-4369-a350-f1b2e89901d7"/>
    <x v="0"/>
    <e v="#N/A"/>
    <e v="#N/A"/>
    <e v="#N/A"/>
    <s v="FIXED"/>
    <x v="1134"/>
    <m/>
    <m/>
    <m/>
    <m/>
    <x v="0"/>
  </r>
  <r>
    <x v="0"/>
    <s v="ead25b59-fb5d-45d9-aafd-1ea298791c46"/>
    <x v="0"/>
    <e v="#N/A"/>
    <e v="#N/A"/>
    <e v="#N/A"/>
    <s v="FIXED"/>
    <x v="1134"/>
    <m/>
    <m/>
    <m/>
    <m/>
    <x v="0"/>
  </r>
  <r>
    <x v="0"/>
    <s v="ead29b64-a75f-4c6f-8ec5-788e9a25ec4a"/>
    <x v="0"/>
    <e v="#N/A"/>
    <e v="#N/A"/>
    <e v="#N/A"/>
    <s v="FIXED"/>
    <x v="1134"/>
    <m/>
    <m/>
    <m/>
    <m/>
    <x v="0"/>
  </r>
  <r>
    <x v="6"/>
    <s v="ead2a4bd-770a-46a5-ac63-84a68ab8c7ca"/>
    <x v="2"/>
    <e v="#N/A"/>
    <e v="#N/A"/>
    <e v="#N/A"/>
    <s v="ACTIVE"/>
    <x v="1134"/>
    <m/>
    <m/>
    <m/>
    <m/>
    <x v="0"/>
  </r>
  <r>
    <x v="0"/>
    <s v="ead2b565-0339-4db8-9734-79d574764c2d"/>
    <x v="0"/>
    <e v="#N/A"/>
    <e v="#N/A"/>
    <e v="#N/A"/>
    <s v="FIXED"/>
    <x v="1134"/>
    <m/>
    <m/>
    <m/>
    <m/>
    <x v="0"/>
  </r>
  <r>
    <x v="7"/>
    <s v="ead42d38-1f78-4bdd-837b-c7a14a06dc90"/>
    <x v="0"/>
    <s v="bpn-cmtypmws-01"/>
    <s v="ead42d38-1f78-4bdd-837b-c7a14a06dc90"/>
    <s v="Medium"/>
    <s v="FIXED"/>
    <x v="1134"/>
    <m/>
    <m/>
    <m/>
    <m/>
    <x v="0"/>
  </r>
  <r>
    <x v="4"/>
    <s v="ead4cef7-e925-4ace-97fe-0e3a5643e63c"/>
    <x v="0"/>
    <e v="#N/A"/>
    <e v="#N/A"/>
    <e v="#N/A"/>
    <s v="FIXED"/>
    <x v="1134"/>
    <m/>
    <m/>
    <m/>
    <m/>
    <x v="0"/>
  </r>
  <r>
    <x v="4"/>
    <s v="ead74d69-2bf6-42b7-9aa0-590aa8e744f8"/>
    <x v="2"/>
    <e v="#N/A"/>
    <e v="#N/A"/>
    <e v="#N/A"/>
    <s v="ACTIVE"/>
    <x v="1134"/>
    <m/>
    <m/>
    <m/>
    <m/>
    <x v="0"/>
  </r>
  <r>
    <x v="10"/>
    <s v="ead7b758-8217-45c6-9241-f0156dd4dcde"/>
    <x v="0"/>
    <e v="#N/A"/>
    <e v="#N/A"/>
    <e v="#N/A"/>
    <s v="FIXED"/>
    <x v="1134"/>
    <m/>
    <m/>
    <m/>
    <m/>
    <x v="0"/>
  </r>
  <r>
    <x v="2"/>
    <s v="ead7d2a0-ba28-4148-a8b9-488e0f4d236e"/>
    <x v="0"/>
    <e v="#N/A"/>
    <e v="#N/A"/>
    <e v="#N/A"/>
    <s v="FIXED"/>
    <x v="1134"/>
    <m/>
    <m/>
    <m/>
    <m/>
    <x v="0"/>
  </r>
  <r>
    <x v="0"/>
    <s v="ead86ba7-eb6b-4c88-843f-6b29058dda87"/>
    <x v="0"/>
    <e v="#N/A"/>
    <e v="#N/A"/>
    <e v="#N/A"/>
    <s v="FIXED"/>
    <x v="1134"/>
    <m/>
    <m/>
    <m/>
    <m/>
    <x v="0"/>
  </r>
  <r>
    <x v="0"/>
    <s v="ead8a008-3774-4f3b-ab02-e6fbf87bdc65"/>
    <x v="0"/>
    <e v="#N/A"/>
    <e v="#N/A"/>
    <e v="#N/A"/>
    <s v="FIXED"/>
    <x v="1134"/>
    <m/>
    <m/>
    <m/>
    <m/>
    <x v="0"/>
  </r>
  <r>
    <x v="1"/>
    <s v="ead9c4f5-1660-48af-9284-0c8d52312689"/>
    <x v="0"/>
    <e v="#N/A"/>
    <e v="#N/A"/>
    <e v="#N/A"/>
    <s v="FIXED"/>
    <x v="1134"/>
    <m/>
    <m/>
    <m/>
    <m/>
    <x v="0"/>
  </r>
  <r>
    <x v="2"/>
    <s v="ead9c665-2e28-4220-905b-12fbaee168bc"/>
    <x v="0"/>
    <e v="#N/A"/>
    <e v="#N/A"/>
    <e v="#N/A"/>
    <s v="FIXED"/>
    <x v="1134"/>
    <m/>
    <m/>
    <m/>
    <m/>
    <x v="0"/>
  </r>
  <r>
    <x v="0"/>
    <s v="eada7dd9-f9ab-49de-abc2-2b1159130138"/>
    <x v="0"/>
    <e v="#N/A"/>
    <e v="#N/A"/>
    <e v="#N/A"/>
    <s v="FIXED"/>
    <x v="1134"/>
    <m/>
    <m/>
    <m/>
    <m/>
    <x v="0"/>
  </r>
  <r>
    <x v="0"/>
    <s v="eada9546-17e7-404a-acb7-8fe624628660"/>
    <x v="0"/>
    <e v="#N/A"/>
    <e v="#N/A"/>
    <e v="#N/A"/>
    <s v="FIXED"/>
    <x v="1134"/>
    <m/>
    <m/>
    <m/>
    <m/>
    <x v="0"/>
  </r>
  <r>
    <x v="7"/>
    <s v="eadb019f-70e5-4da1-a0a5-fa9e389dcc07"/>
    <x v="0"/>
    <e v="#N/A"/>
    <e v="#N/A"/>
    <e v="#N/A"/>
    <s v="FIXED"/>
    <x v="1134"/>
    <m/>
    <m/>
    <m/>
    <m/>
    <x v="0"/>
  </r>
  <r>
    <x v="0"/>
    <s v="eadb7ac0-87d3-4176-9ab9-23ea8d44f6f6"/>
    <x v="0"/>
    <e v="#N/A"/>
    <e v="#N/A"/>
    <e v="#N/A"/>
    <s v="FIXED"/>
    <x v="1134"/>
    <m/>
    <m/>
    <m/>
    <m/>
    <x v="0"/>
  </r>
  <r>
    <x v="7"/>
    <s v="eadc1f30-0390-4e8d-932a-630b7b86aeb7"/>
    <x v="0"/>
    <e v="#N/A"/>
    <e v="#N/A"/>
    <e v="#N/A"/>
    <s v="FIXED"/>
    <x v="1134"/>
    <m/>
    <m/>
    <m/>
    <m/>
    <x v="0"/>
  </r>
  <r>
    <x v="0"/>
    <s v="eadcb438-1268-45a6-a729-a31c30b1e1e6"/>
    <x v="0"/>
    <e v="#N/A"/>
    <e v="#N/A"/>
    <e v="#N/A"/>
    <s v="FIXED"/>
    <x v="1134"/>
    <m/>
    <m/>
    <m/>
    <m/>
    <x v="0"/>
  </r>
  <r>
    <x v="0"/>
    <s v="eade8209-f507-4d8e-a65d-beff0ce6864f"/>
    <x v="1"/>
    <s v="miambkojsyvxy2l.bpna.popularinc.net"/>
    <s v="eade8209-f507-4d8e-a65d-beff0ce6864f"/>
    <s v="Medium"/>
    <s v="RESURFACED"/>
    <x v="1134"/>
    <m/>
    <m/>
    <m/>
    <m/>
    <x v="0"/>
  </r>
  <r>
    <x v="2"/>
    <s v="eadedf29-f372-4f55-aacc-952a60be2633"/>
    <x v="0"/>
    <e v="#N/A"/>
    <e v="#N/A"/>
    <e v="#N/A"/>
    <s v="FIXED"/>
    <x v="1134"/>
    <m/>
    <m/>
    <m/>
    <m/>
    <x v="0"/>
  </r>
  <r>
    <x v="0"/>
    <s v="eadef3db-d5fb-476c-a7fb-9a13b5bea9a3"/>
    <x v="0"/>
    <e v="#N/A"/>
    <e v="#N/A"/>
    <e v="#N/A"/>
    <s v="FIXED"/>
    <x v="1134"/>
    <m/>
    <m/>
    <m/>
    <m/>
    <x v="0"/>
  </r>
  <r>
    <x v="10"/>
    <s v="eadfcf58-e300-4bc2-b7f6-b0f861aeea95"/>
    <x v="2"/>
    <s v="bpn-roserpdb-01"/>
    <s v="eadfcf58-e300-4bc2-b7f6-b0f861aeea95"/>
    <s v="High"/>
    <s v="ACTIVE"/>
    <x v="1134"/>
    <m/>
    <m/>
    <m/>
    <m/>
    <x v="0"/>
  </r>
  <r>
    <x v="0"/>
    <s v="eae05c4d-9604-40e4-b465-d2f22273650f"/>
    <x v="0"/>
    <e v="#N/A"/>
    <e v="#N/A"/>
    <e v="#N/A"/>
    <s v="FIXED"/>
    <x v="1134"/>
    <m/>
    <m/>
    <m/>
    <m/>
    <x v="0"/>
  </r>
  <r>
    <x v="0"/>
    <s v="eae18ad0-ea33-4813-9ee1-f5f68a8ffea7"/>
    <x v="0"/>
    <e v="#N/A"/>
    <e v="#N/A"/>
    <e v="#N/A"/>
    <s v="FIXED"/>
    <x v="1134"/>
    <m/>
    <m/>
    <m/>
    <m/>
    <x v="0"/>
  </r>
  <r>
    <x v="0"/>
    <s v="eae3825c-77be-4a3e-be4d-50ca21812dd2"/>
    <x v="0"/>
    <e v="#N/A"/>
    <e v="#N/A"/>
    <e v="#N/A"/>
    <s v="FIXED"/>
    <x v="1134"/>
    <m/>
    <m/>
    <m/>
    <m/>
    <x v="0"/>
  </r>
  <r>
    <x v="0"/>
    <s v="eae3b79b-f1c4-4882-8ff9-a7cf66576832"/>
    <x v="0"/>
    <e v="#N/A"/>
    <e v="#N/A"/>
    <e v="#N/A"/>
    <s v="FIXED"/>
    <x v="1134"/>
    <m/>
    <m/>
    <m/>
    <m/>
    <x v="0"/>
  </r>
  <r>
    <x v="0"/>
    <s v="eae44733-6bb5-45e1-8c08-c4c6d77ae12a"/>
    <x v="0"/>
    <e v="#N/A"/>
    <e v="#N/A"/>
    <e v="#N/A"/>
    <s v="FIXED"/>
    <x v="1134"/>
    <m/>
    <m/>
    <m/>
    <m/>
    <x v="0"/>
  </r>
  <r>
    <x v="0"/>
    <s v="eae4c9f4-bf44-4cff-9e51-1375a8b156b5"/>
    <x v="0"/>
    <e v="#N/A"/>
    <e v="#N/A"/>
    <e v="#N/A"/>
    <s v="FIXED"/>
    <x v="1134"/>
    <m/>
    <m/>
    <m/>
    <m/>
    <x v="0"/>
  </r>
  <r>
    <x v="0"/>
    <s v="eae50a1c-61cf-4f72-a8cf-0257c1d6a713"/>
    <x v="0"/>
    <e v="#N/A"/>
    <e v="#N/A"/>
    <e v="#N/A"/>
    <s v="FIXED"/>
    <x v="1134"/>
    <m/>
    <m/>
    <m/>
    <m/>
    <x v="0"/>
  </r>
  <r>
    <x v="10"/>
    <s v="eae63b9f-5813-4490-b254-11e49f82a4b2"/>
    <x v="2"/>
    <e v="#N/A"/>
    <e v="#N/A"/>
    <e v="#N/A"/>
    <s v="ACTIVE"/>
    <x v="1134"/>
    <m/>
    <m/>
    <m/>
    <m/>
    <x v="0"/>
  </r>
  <r>
    <x v="20"/>
    <s v="eae714fa-82a7-4fa2-837d-3da4ad88b6d8"/>
    <x v="0"/>
    <e v="#N/A"/>
    <e v="#N/A"/>
    <e v="#N/A"/>
    <s v="FIXED"/>
    <x v="1134"/>
    <m/>
    <m/>
    <m/>
    <m/>
    <x v="0"/>
  </r>
  <r>
    <x v="4"/>
    <s v="eae7a70e-add7-4cef-ae30-9370dda32231"/>
    <x v="2"/>
    <s v="miambko9g5tq73l.bpna.popularinc.net"/>
    <s v="eae7a70e-add7-4cef-ae30-9370dda32231"/>
    <s v="High"/>
    <s v="ACTIVE"/>
    <x v="1134"/>
    <m/>
    <m/>
    <m/>
    <m/>
    <x v="0"/>
  </r>
  <r>
    <x v="4"/>
    <s v="eae7e621-4da2-42f2-9188-59729fda90f6"/>
    <x v="0"/>
    <s v="bdwybkojp96pl3l"/>
    <s v="eae7e621-4da2-42f2-9188-59729fda90f6"/>
    <s v="Critical"/>
    <s v="FIXED"/>
    <x v="1134"/>
    <m/>
    <m/>
    <m/>
    <m/>
    <x v="0"/>
  </r>
  <r>
    <x v="2"/>
    <s v="eaea3c4f-dd1a-4dfd-bbce-1fda02254689"/>
    <x v="3"/>
    <s v="bpn-rosecmas-05"/>
    <s v="eaea3c4f-dd1a-4dfd-bbce-1fda02254689"/>
    <s v="Medium"/>
    <s v="NEW"/>
    <x v="1134"/>
    <m/>
    <m/>
    <m/>
    <m/>
    <x v="0"/>
  </r>
  <r>
    <x v="0"/>
    <s v="eaeaac5c-1273-4f80-b68f-08685eec177c"/>
    <x v="0"/>
    <e v="#N/A"/>
    <e v="#N/A"/>
    <e v="#N/A"/>
    <s v="FIXED"/>
    <x v="1134"/>
    <m/>
    <m/>
    <m/>
    <m/>
    <x v="0"/>
  </r>
  <r>
    <x v="7"/>
    <s v="eaeaff84-49e0-4a4a-928e-163251189544"/>
    <x v="0"/>
    <e v="#N/A"/>
    <e v="#N/A"/>
    <e v="#N/A"/>
    <s v="FIXED"/>
    <x v="1134"/>
    <m/>
    <m/>
    <m/>
    <m/>
    <x v="0"/>
  </r>
  <r>
    <x v="4"/>
    <s v="eaeb780f-bc74-4241-b4ee-f108cc4cbfc9"/>
    <x v="0"/>
    <e v="#N/A"/>
    <e v="#N/A"/>
    <e v="#N/A"/>
    <s v="FIXED"/>
    <x v="1134"/>
    <m/>
    <m/>
    <m/>
    <m/>
    <x v="0"/>
  </r>
  <r>
    <x v="0"/>
    <s v="eaef7d26-4376-45d1-8eb2-2a0057347c7b"/>
    <x v="0"/>
    <e v="#N/A"/>
    <e v="#N/A"/>
    <e v="#N/A"/>
    <s v="FIXED"/>
    <x v="1134"/>
    <m/>
    <m/>
    <m/>
    <m/>
    <x v="0"/>
  </r>
  <r>
    <x v="0"/>
    <s v="eaf028a1-30fc-48f3-8e73-89df9db781a5"/>
    <x v="0"/>
    <e v="#N/A"/>
    <e v="#N/A"/>
    <e v="#N/A"/>
    <s v="FIXED"/>
    <x v="1134"/>
    <m/>
    <m/>
    <m/>
    <m/>
    <x v="0"/>
  </r>
  <r>
    <x v="0"/>
    <s v="eaf059b2-e4f5-439c-b5bc-e58c4aa2ca8c"/>
    <x v="0"/>
    <e v="#N/A"/>
    <e v="#N/A"/>
    <e v="#N/A"/>
    <s v="FIXED"/>
    <x v="1134"/>
    <m/>
    <m/>
    <m/>
    <m/>
    <x v="0"/>
  </r>
  <r>
    <x v="2"/>
    <s v="eaf1585d-d94b-461c-b195-05a9ce3d5c1a"/>
    <x v="0"/>
    <e v="#N/A"/>
    <e v="#N/A"/>
    <e v="#N/A"/>
    <s v="FIXED"/>
    <x v="1134"/>
    <m/>
    <m/>
    <m/>
    <m/>
    <x v="0"/>
  </r>
  <r>
    <x v="6"/>
    <s v="eaf1ac50-7e58-44b8-a37d-4b984f342e9a"/>
    <x v="1"/>
    <s v="bpn-rosetecm-05"/>
    <s v="eaf1ac50-7e58-44b8-a37d-4b984f342e9a"/>
    <s v="Medium"/>
    <s v="RESURFACED"/>
    <x v="1134"/>
    <m/>
    <m/>
    <m/>
    <m/>
    <x v="0"/>
  </r>
  <r>
    <x v="0"/>
    <s v="eaf21136-7757-43ee-9378-db8e55947384"/>
    <x v="0"/>
    <e v="#N/A"/>
    <e v="#N/A"/>
    <e v="#N/A"/>
    <s v="FIXED"/>
    <x v="1134"/>
    <m/>
    <m/>
    <m/>
    <m/>
    <x v="0"/>
  </r>
  <r>
    <x v="10"/>
    <s v="eaf271cf-ad31-4beb-b4ed-49f1ee0b41ac"/>
    <x v="0"/>
    <e v="#N/A"/>
    <e v="#N/A"/>
    <e v="#N/A"/>
    <s v="FIXED"/>
    <x v="1134"/>
    <m/>
    <m/>
    <m/>
    <m/>
    <x v="0"/>
  </r>
  <r>
    <x v="0"/>
    <s v="eaf292f2-5bd3-4b51-9469-524f167ef452"/>
    <x v="2"/>
    <s v="miambkod4xgp73l.bpna.popularinc.net"/>
    <s v="eaf292f2-5bd3-4b51-9469-524f167ef452"/>
    <s v="High"/>
    <s v="ACTIVE"/>
    <x v="1134"/>
    <m/>
    <m/>
    <m/>
    <m/>
    <x v="0"/>
  </r>
  <r>
    <x v="0"/>
    <s v="eaf4c036-42e6-4689-af10-949ab2be6962"/>
    <x v="0"/>
    <e v="#N/A"/>
    <e v="#N/A"/>
    <e v="#N/A"/>
    <s v="FIXED"/>
    <x v="1134"/>
    <m/>
    <m/>
    <m/>
    <m/>
    <x v="0"/>
  </r>
  <r>
    <x v="2"/>
    <s v="eaf75b11-2b25-47b9-a72c-36baa7b34709"/>
    <x v="0"/>
    <e v="#N/A"/>
    <e v="#N/A"/>
    <e v="#N/A"/>
    <s v="FIXED"/>
    <x v="1134"/>
    <m/>
    <m/>
    <m/>
    <m/>
    <x v="0"/>
  </r>
  <r>
    <x v="1"/>
    <s v="eaf9fa25-73c0-4e76-915c-e8f2c3bc8596"/>
    <x v="0"/>
    <e v="#N/A"/>
    <e v="#N/A"/>
    <e v="#N/A"/>
    <s v="FIXED"/>
    <x v="1134"/>
    <m/>
    <m/>
    <m/>
    <m/>
    <x v="0"/>
  </r>
  <r>
    <x v="0"/>
    <s v="eafa2330-fcea-4434-b5d7-a3ba123aead8"/>
    <x v="0"/>
    <e v="#N/A"/>
    <e v="#N/A"/>
    <e v="#N/A"/>
    <s v="FIXED"/>
    <x v="1134"/>
    <m/>
    <m/>
    <m/>
    <m/>
    <x v="0"/>
  </r>
  <r>
    <x v="0"/>
    <s v="eafadf95-67ca-4a05-8502-4acdc0453737"/>
    <x v="0"/>
    <e v="#N/A"/>
    <e v="#N/A"/>
    <e v="#N/A"/>
    <s v="FIXED"/>
    <x v="1134"/>
    <m/>
    <m/>
    <m/>
    <m/>
    <x v="0"/>
  </r>
  <r>
    <x v="0"/>
    <s v="eafb2ee8-e247-41b6-9a29-c0353afbc8f0"/>
    <x v="0"/>
    <e v="#N/A"/>
    <e v="#N/A"/>
    <e v="#N/A"/>
    <s v="FIXED"/>
    <x v="1134"/>
    <m/>
    <m/>
    <m/>
    <m/>
    <x v="0"/>
  </r>
  <r>
    <x v="0"/>
    <s v="eafc11e1-8214-43e1-a7f0-6c0b2b787784"/>
    <x v="0"/>
    <e v="#N/A"/>
    <e v="#N/A"/>
    <e v="#N/A"/>
    <s v="FIXED"/>
    <x v="1134"/>
    <m/>
    <m/>
    <m/>
    <m/>
    <x v="0"/>
  </r>
  <r>
    <x v="5"/>
    <s v="eafc32e9-c71d-4d7e-a08f-021a696b6de9"/>
    <x v="0"/>
    <e v="#N/A"/>
    <e v="#N/A"/>
    <e v="#N/A"/>
    <s v="FIXED"/>
    <x v="1134"/>
    <m/>
    <m/>
    <m/>
    <m/>
    <x v="0"/>
  </r>
  <r>
    <x v="0"/>
    <s v="eafc6fc8-f8ce-417a-8e26-ae52bbcc00ba"/>
    <x v="0"/>
    <s v="bdwybrn1wk1zd3l"/>
    <s v="eafc6fc8-f8ce-417a-8e26-ae52bbcc00ba"/>
    <s v="Critical"/>
    <s v="FIXED"/>
    <x v="1134"/>
    <m/>
    <m/>
    <m/>
    <m/>
    <x v="0"/>
  </r>
  <r>
    <x v="0"/>
    <s v="eafca7bf-95d3-4ee5-832d-99c3c47e4da6"/>
    <x v="0"/>
    <e v="#N/A"/>
    <e v="#N/A"/>
    <e v="#N/A"/>
    <s v="FIXED"/>
    <x v="1134"/>
    <m/>
    <m/>
    <m/>
    <m/>
    <x v="0"/>
  </r>
  <r>
    <x v="7"/>
    <s v="eafdcba3-b05c-4fa7-b1d7-31160d20c24e"/>
    <x v="0"/>
    <e v="#N/A"/>
    <e v="#N/A"/>
    <e v="#N/A"/>
    <s v="FIXED"/>
    <x v="1134"/>
    <m/>
    <m/>
    <m/>
    <m/>
    <x v="0"/>
  </r>
  <r>
    <x v="0"/>
    <s v="eafe6883-f8c9-4d4c-87ba-2c9d945c1b96"/>
    <x v="0"/>
    <e v="#N/A"/>
    <e v="#N/A"/>
    <e v="#N/A"/>
    <s v="FIXED"/>
    <x v="1134"/>
    <m/>
    <m/>
    <m/>
    <m/>
    <x v="0"/>
  </r>
  <r>
    <x v="4"/>
    <s v="eafedeb8-49e5-44ee-801b-502c848c9181"/>
    <x v="0"/>
    <e v="#N/A"/>
    <e v="#N/A"/>
    <e v="#N/A"/>
    <s v="FIXED"/>
    <x v="1134"/>
    <m/>
    <m/>
    <m/>
    <m/>
    <x v="0"/>
  </r>
  <r>
    <x v="0"/>
    <s v="eafefff3-3e26-476c-9147-3b9f7bfd2fef"/>
    <x v="0"/>
    <e v="#N/A"/>
    <e v="#N/A"/>
    <e v="#N/A"/>
    <s v="FIXED"/>
    <x v="1134"/>
    <m/>
    <m/>
    <m/>
    <m/>
    <x v="0"/>
  </r>
  <r>
    <x v="4"/>
    <s v="eaff604e-d301-4d80-a24c-c106be5301ba"/>
    <x v="0"/>
    <e v="#N/A"/>
    <e v="#N/A"/>
    <e v="#N/A"/>
    <s v="FIXED"/>
    <x v="1134"/>
    <m/>
    <m/>
    <m/>
    <m/>
    <x v="0"/>
  </r>
  <r>
    <x v="0"/>
    <s v="eb002d2a-3e10-469b-94d5-719210d1ad51"/>
    <x v="0"/>
    <e v="#N/A"/>
    <e v="#N/A"/>
    <e v="#N/A"/>
    <s v="FIXED"/>
    <x v="1134"/>
    <m/>
    <m/>
    <m/>
    <m/>
    <x v="0"/>
  </r>
  <r>
    <x v="4"/>
    <s v="eb005164-a21a-4c03-9722-df7614bd2f52"/>
    <x v="0"/>
    <e v="#N/A"/>
    <e v="#N/A"/>
    <e v="#N/A"/>
    <s v="FIXED"/>
    <x v="1134"/>
    <m/>
    <m/>
    <m/>
    <m/>
    <x v="0"/>
  </r>
  <r>
    <x v="4"/>
    <s v="eb00bab1-bb1d-4399-9f6f-74178d1990d2"/>
    <x v="0"/>
    <s v="miambkobzvyqn2l"/>
    <s v="eb00bab1-bb1d-4399-9f6f-74178d1990d2"/>
    <s v="High"/>
    <s v="FIXED"/>
    <x v="1134"/>
    <m/>
    <m/>
    <m/>
    <m/>
    <x v="0"/>
  </r>
  <r>
    <x v="0"/>
    <s v="eb0398e5-7658-45c9-9ef9-1e26e4385868"/>
    <x v="0"/>
    <e v="#N/A"/>
    <e v="#N/A"/>
    <e v="#N/A"/>
    <s v="FIXED"/>
    <x v="1134"/>
    <m/>
    <m/>
    <m/>
    <m/>
    <x v="0"/>
  </r>
  <r>
    <x v="0"/>
    <s v="eb03c1d5-9e88-40e7-87aa-9789c22f2362"/>
    <x v="1"/>
    <e v="#N/A"/>
    <e v="#N/A"/>
    <e v="#N/A"/>
    <s v="RESURFACED"/>
    <x v="1134"/>
    <m/>
    <m/>
    <m/>
    <m/>
    <x v="0"/>
  </r>
  <r>
    <x v="1"/>
    <s v="eb03e2be-4980-4769-96ca-bbe16152e226"/>
    <x v="1"/>
    <s v="bpn-roseevmx-02"/>
    <s v="eb03e2be-4980-4769-96ca-bbe16152e226"/>
    <s v="High"/>
    <s v="RESURFACED"/>
    <x v="1134"/>
    <m/>
    <m/>
    <m/>
    <m/>
    <x v="0"/>
  </r>
  <r>
    <x v="6"/>
    <s v="eb058f89-6cb1-43bd-8912-47905642fcc4"/>
    <x v="0"/>
    <e v="#N/A"/>
    <e v="#N/A"/>
    <e v="#N/A"/>
    <s v="FIXED"/>
    <x v="1134"/>
    <m/>
    <m/>
    <m/>
    <m/>
    <x v="0"/>
  </r>
  <r>
    <x v="0"/>
    <s v="eb066ab3-3184-4144-b5b6-12b61932b16a"/>
    <x v="0"/>
    <e v="#N/A"/>
    <e v="#N/A"/>
    <e v="#N/A"/>
    <s v="FIXED"/>
    <x v="1134"/>
    <m/>
    <m/>
    <m/>
    <m/>
    <x v="0"/>
  </r>
  <r>
    <x v="0"/>
    <s v="eb075552-9715-4c22-9a45-1d69bddb9399"/>
    <x v="0"/>
    <e v="#N/A"/>
    <e v="#N/A"/>
    <e v="#N/A"/>
    <s v="FIXED"/>
    <x v="1134"/>
    <m/>
    <m/>
    <m/>
    <m/>
    <x v="0"/>
  </r>
  <r>
    <x v="7"/>
    <s v="eb07d3d5-7fe0-41f9-9785-3f81561c1113"/>
    <x v="0"/>
    <s v="bpn-rosedb-01"/>
    <s v="eb07d3d5-7fe0-41f9-9785-3f81561c1113"/>
    <s v="Medium"/>
    <s v="FIXED"/>
    <x v="1134"/>
    <m/>
    <m/>
    <m/>
    <m/>
    <x v="0"/>
  </r>
  <r>
    <x v="0"/>
    <s v="eb08878c-59af-4c23-ab8d-a594fb1ba6f8"/>
    <x v="0"/>
    <e v="#N/A"/>
    <e v="#N/A"/>
    <e v="#N/A"/>
    <s v="FIXED"/>
    <x v="1134"/>
    <m/>
    <m/>
    <m/>
    <m/>
    <x v="0"/>
  </r>
  <r>
    <x v="0"/>
    <s v="eb08bfa0-b6c2-41fc-ba5a-f1081101b6d0"/>
    <x v="0"/>
    <e v="#N/A"/>
    <e v="#N/A"/>
    <e v="#N/A"/>
    <s v="FIXED"/>
    <x v="1134"/>
    <m/>
    <m/>
    <m/>
    <m/>
    <x v="0"/>
  </r>
  <r>
    <x v="1"/>
    <s v="eb0af06b-4447-4148-b205-e6a5cfb0497c"/>
    <x v="0"/>
    <s v="bpn-rosemq-04"/>
    <s v="eb0af06b-4447-4148-b205-e6a5cfb0497c"/>
    <s v="Critical"/>
    <s v="FIXED"/>
    <x v="1134"/>
    <m/>
    <m/>
    <m/>
    <m/>
    <x v="0"/>
  </r>
  <r>
    <x v="0"/>
    <s v="eb0b0769-b2a8-4eb3-a341-8f84925229e1"/>
    <x v="0"/>
    <e v="#N/A"/>
    <e v="#N/A"/>
    <e v="#N/A"/>
    <s v="FIXED"/>
    <x v="1134"/>
    <m/>
    <m/>
    <m/>
    <m/>
    <x v="0"/>
  </r>
  <r>
    <x v="0"/>
    <s v="eb0b16f3-ccc6-45a6-a211-b898ac5b28b2"/>
    <x v="0"/>
    <e v="#N/A"/>
    <e v="#N/A"/>
    <e v="#N/A"/>
    <s v="FIXED"/>
    <x v="1134"/>
    <m/>
    <m/>
    <m/>
    <m/>
    <x v="0"/>
  </r>
  <r>
    <x v="0"/>
    <s v="eb0ca9a3-db6a-4b50-ba15-5a04994526c0"/>
    <x v="0"/>
    <e v="#N/A"/>
    <e v="#N/A"/>
    <e v="#N/A"/>
    <s v="FIXED"/>
    <x v="1134"/>
    <m/>
    <m/>
    <m/>
    <m/>
    <x v="0"/>
  </r>
  <r>
    <x v="0"/>
    <s v="eb0d0593-bc8b-4c33-a24c-aa8c6d4bacfe"/>
    <x v="0"/>
    <e v="#N/A"/>
    <e v="#N/A"/>
    <e v="#N/A"/>
    <s v="FIXED"/>
    <x v="1134"/>
    <m/>
    <m/>
    <m/>
    <m/>
    <x v="0"/>
  </r>
  <r>
    <x v="11"/>
    <s v="eb0d4b23-afb8-4e10-92cf-cf44310914c4"/>
    <x v="0"/>
    <e v="#N/A"/>
    <e v="#N/A"/>
    <e v="#N/A"/>
    <s v="FIXED"/>
    <x v="1134"/>
    <m/>
    <m/>
    <m/>
    <m/>
    <x v="0"/>
  </r>
  <r>
    <x v="0"/>
    <s v="eb0e4bbe-b501-41f1-abc2-be99e3f09acb"/>
    <x v="0"/>
    <e v="#N/A"/>
    <e v="#N/A"/>
    <e v="#N/A"/>
    <s v="FIXED"/>
    <x v="1134"/>
    <m/>
    <m/>
    <m/>
    <m/>
    <x v="0"/>
  </r>
  <r>
    <x v="1"/>
    <s v="eb0ec57d-8159-4cbc-ab36-2e5915186c12"/>
    <x v="0"/>
    <s v="bpn-0060bp-01"/>
    <s v="eb0ec57d-8159-4cbc-ab36-2e5915186c12"/>
    <s v="High"/>
    <s v="FIXED"/>
    <x v="1134"/>
    <m/>
    <m/>
    <m/>
    <m/>
    <x v="0"/>
  </r>
  <r>
    <x v="9"/>
    <s v="eb0fe024-f800-43c1-bbaa-1d03204ea23c"/>
    <x v="0"/>
    <s v="bpn-roseitts11x"/>
    <s v="eb0fe024-f800-43c1-bbaa-1d03204ea23c"/>
    <s v="High"/>
    <s v="FIXED"/>
    <x v="1134"/>
    <m/>
    <m/>
    <m/>
    <m/>
    <x v="0"/>
  </r>
  <r>
    <x v="0"/>
    <s v="eb1049d5-c2fe-465d-bd2d-7a36666c3148"/>
    <x v="0"/>
    <e v="#N/A"/>
    <e v="#N/A"/>
    <e v="#N/A"/>
    <s v="FIXED"/>
    <x v="1134"/>
    <m/>
    <m/>
    <m/>
    <m/>
    <x v="0"/>
  </r>
  <r>
    <x v="0"/>
    <s v="eb10a680-cb00-4772-94f7-2be6f6fd3312"/>
    <x v="0"/>
    <e v="#N/A"/>
    <e v="#N/A"/>
    <e v="#N/A"/>
    <s v="FIXED"/>
    <x v="1134"/>
    <m/>
    <m/>
    <m/>
    <m/>
    <x v="0"/>
  </r>
  <r>
    <x v="0"/>
    <s v="eb111114-1741-4549-b009-7a3621d5bd77"/>
    <x v="0"/>
    <e v="#N/A"/>
    <e v="#N/A"/>
    <e v="#N/A"/>
    <s v="FIXED"/>
    <x v="1134"/>
    <m/>
    <m/>
    <m/>
    <m/>
    <x v="0"/>
  </r>
  <r>
    <x v="0"/>
    <s v="eb119623-d63f-477a-88a4-faad8724b152"/>
    <x v="0"/>
    <e v="#N/A"/>
    <e v="#N/A"/>
    <e v="#N/A"/>
    <s v="FIXED"/>
    <x v="1134"/>
    <m/>
    <m/>
    <m/>
    <m/>
    <x v="0"/>
  </r>
  <r>
    <x v="7"/>
    <s v="eb119af4-d919-4a3a-a422-bdf9b2e33829"/>
    <x v="0"/>
    <s v="bpn-roseemts-02"/>
    <s v="eb119af4-d919-4a3a-a422-bdf9b2e33829"/>
    <s v="Low"/>
    <s v="FIXED"/>
    <x v="1134"/>
    <m/>
    <m/>
    <m/>
    <m/>
    <x v="0"/>
  </r>
  <r>
    <x v="2"/>
    <s v="eb11a0bb-e72d-4323-927e-ba16b7622edc"/>
    <x v="0"/>
    <e v="#N/A"/>
    <e v="#N/A"/>
    <e v="#N/A"/>
    <s v="FIXED"/>
    <x v="1134"/>
    <m/>
    <m/>
    <m/>
    <m/>
    <x v="0"/>
  </r>
  <r>
    <x v="3"/>
    <s v="eb128bc8-b91e-4b36-bb67-6a42040e3810"/>
    <x v="0"/>
    <e v="#N/A"/>
    <e v="#N/A"/>
    <e v="#N/A"/>
    <s v="FIXED"/>
    <x v="1134"/>
    <m/>
    <m/>
    <m/>
    <m/>
    <x v="0"/>
  </r>
  <r>
    <x v="1"/>
    <s v="eb1359a2-49fd-433e-8b64-a792272ccea3"/>
    <x v="0"/>
    <e v="#N/A"/>
    <e v="#N/A"/>
    <e v="#N/A"/>
    <s v="FIXED"/>
    <x v="1134"/>
    <m/>
    <m/>
    <m/>
    <m/>
    <x v="0"/>
  </r>
  <r>
    <x v="4"/>
    <s v="eb146d8b-ae1f-4f8f-a606-d02517ce1bf5"/>
    <x v="0"/>
    <s v="bdwybkogq9n3g2l.bpna.popularinc.net"/>
    <s v="eb146d8b-ae1f-4f8f-a606-d02517ce1bf5"/>
    <s v="Critical"/>
    <s v="FIXED"/>
    <x v="1134"/>
    <m/>
    <m/>
    <m/>
    <m/>
    <x v="0"/>
  </r>
  <r>
    <x v="0"/>
    <s v="eb1499ff-e032-4975-97ad-bd8c9607eb8a"/>
    <x v="0"/>
    <e v="#N/A"/>
    <e v="#N/A"/>
    <e v="#N/A"/>
    <s v="FIXED"/>
    <x v="1134"/>
    <m/>
    <m/>
    <m/>
    <m/>
    <x v="0"/>
  </r>
  <r>
    <x v="0"/>
    <s v="eb155ff1-54b5-4a2d-bb27-d14135ee1ede"/>
    <x v="0"/>
    <e v="#N/A"/>
    <e v="#N/A"/>
    <e v="#N/A"/>
    <s v="FIXED"/>
    <x v="1134"/>
    <m/>
    <m/>
    <m/>
    <m/>
    <x v="0"/>
  </r>
  <r>
    <x v="4"/>
    <s v="eb15828e-0527-443e-bab6-27a9b4ac1e98"/>
    <x v="0"/>
    <e v="#N/A"/>
    <e v="#N/A"/>
    <e v="#N/A"/>
    <s v="FIXED"/>
    <x v="1134"/>
    <m/>
    <m/>
    <m/>
    <m/>
    <x v="0"/>
  </r>
  <r>
    <x v="4"/>
    <s v="eb163e56-c84c-4b59-9f3a-400fe408910d"/>
    <x v="0"/>
    <s v="miambrnhtf4x33l.bpna.popularinc.net"/>
    <s v="eb163e56-c84c-4b59-9f3a-400fe408910d"/>
    <s v="Critical"/>
    <s v="FIXED"/>
    <x v="1134"/>
    <m/>
    <m/>
    <m/>
    <m/>
    <x v="0"/>
  </r>
  <r>
    <x v="1"/>
    <s v="eb169396-2fc7-47a3-a600-a527dab3af66"/>
    <x v="0"/>
    <s v="bpn-0255bp-01"/>
    <s v="eb169396-2fc7-47a3-a600-a527dab3af66"/>
    <s v="Critical"/>
    <s v="FIXED"/>
    <x v="1134"/>
    <m/>
    <m/>
    <m/>
    <m/>
    <x v="0"/>
  </r>
  <r>
    <x v="0"/>
    <s v="eb1698d3-f8db-4c05-bb1c-b893cc9c356a"/>
    <x v="0"/>
    <e v="#N/A"/>
    <e v="#N/A"/>
    <e v="#N/A"/>
    <s v="FIXED"/>
    <x v="1134"/>
    <m/>
    <m/>
    <m/>
    <m/>
    <x v="0"/>
  </r>
  <r>
    <x v="0"/>
    <s v="eb16b386-3fb0-417e-8064-7201dd55ec54"/>
    <x v="0"/>
    <e v="#N/A"/>
    <e v="#N/A"/>
    <e v="#N/A"/>
    <s v="FIXED"/>
    <x v="1134"/>
    <m/>
    <m/>
    <m/>
    <m/>
    <x v="0"/>
  </r>
  <r>
    <x v="0"/>
    <s v="eb16b9e9-0bcd-4128-bc4f-9df421cd369a"/>
    <x v="0"/>
    <e v="#N/A"/>
    <e v="#N/A"/>
    <e v="#N/A"/>
    <s v="FIXED"/>
    <x v="1134"/>
    <m/>
    <m/>
    <m/>
    <m/>
    <x v="0"/>
  </r>
  <r>
    <x v="0"/>
    <s v="eb16d807-a809-4f16-8932-a39324646974"/>
    <x v="0"/>
    <e v="#N/A"/>
    <e v="#N/A"/>
    <e v="#N/A"/>
    <s v="FIXED"/>
    <x v="1134"/>
    <m/>
    <m/>
    <m/>
    <m/>
    <x v="0"/>
  </r>
  <r>
    <x v="4"/>
    <s v="eb171c64-5f06-409d-bfc4-3abb56f40863"/>
    <x v="0"/>
    <e v="#N/A"/>
    <e v="#N/A"/>
    <e v="#N/A"/>
    <s v="FIXED"/>
    <x v="1134"/>
    <m/>
    <m/>
    <m/>
    <m/>
    <x v="0"/>
  </r>
  <r>
    <x v="0"/>
    <s v="eb179ed8-b194-4a26-9fc4-ba5611dd8579"/>
    <x v="0"/>
    <e v="#N/A"/>
    <e v="#N/A"/>
    <e v="#N/A"/>
    <s v="FIXED"/>
    <x v="1134"/>
    <m/>
    <m/>
    <m/>
    <m/>
    <x v="0"/>
  </r>
  <r>
    <x v="0"/>
    <s v="eb181b68-3111-47a7-b7a7-8357f14ad3b9"/>
    <x v="0"/>
    <e v="#N/A"/>
    <e v="#N/A"/>
    <e v="#N/A"/>
    <s v="FIXED"/>
    <x v="1134"/>
    <m/>
    <m/>
    <m/>
    <m/>
    <x v="0"/>
  </r>
  <r>
    <x v="0"/>
    <s v="eb189831-74f9-449c-aa04-8d1c59fda288"/>
    <x v="0"/>
    <e v="#N/A"/>
    <e v="#N/A"/>
    <e v="#N/A"/>
    <s v="FIXED"/>
    <x v="1134"/>
    <m/>
    <m/>
    <m/>
    <m/>
    <x v="0"/>
  </r>
  <r>
    <x v="0"/>
    <s v="eb1a23f8-872b-44bc-918f-04f51d101a9a"/>
    <x v="0"/>
    <e v="#N/A"/>
    <e v="#N/A"/>
    <e v="#N/A"/>
    <s v="FIXED"/>
    <x v="1134"/>
    <m/>
    <m/>
    <m/>
    <m/>
    <x v="0"/>
  </r>
  <r>
    <x v="0"/>
    <s v="eb1a8e23-5495-4b7e-8996-85525ab34eb7"/>
    <x v="0"/>
    <e v="#N/A"/>
    <e v="#N/A"/>
    <e v="#N/A"/>
    <s v="FIXED"/>
    <x v="1134"/>
    <m/>
    <m/>
    <m/>
    <m/>
    <x v="0"/>
  </r>
  <r>
    <x v="0"/>
    <s v="eb1ac7b6-b472-49dd-be5d-472c22684622"/>
    <x v="0"/>
    <e v="#N/A"/>
    <e v="#N/A"/>
    <e v="#N/A"/>
    <s v="FIXED"/>
    <x v="1134"/>
    <m/>
    <m/>
    <m/>
    <m/>
    <x v="0"/>
  </r>
  <r>
    <x v="0"/>
    <s v="eb1b1023-a5cd-45af-a1e0-802d4a33f36c"/>
    <x v="0"/>
    <e v="#N/A"/>
    <e v="#N/A"/>
    <e v="#N/A"/>
    <s v="FIXED"/>
    <x v="1134"/>
    <m/>
    <m/>
    <m/>
    <m/>
    <x v="0"/>
  </r>
  <r>
    <x v="0"/>
    <s v="eb1c644a-475f-4084-a66e-dd18cadf1ab8"/>
    <x v="0"/>
    <e v="#N/A"/>
    <e v="#N/A"/>
    <e v="#N/A"/>
    <s v="FIXED"/>
    <x v="1134"/>
    <m/>
    <m/>
    <m/>
    <m/>
    <x v="0"/>
  </r>
  <r>
    <x v="9"/>
    <s v="eb1ce69b-1185-4794-be8b-884e073028c3"/>
    <x v="0"/>
    <e v="#N/A"/>
    <e v="#N/A"/>
    <e v="#N/A"/>
    <s v="FIXED"/>
    <x v="1134"/>
    <m/>
    <m/>
    <m/>
    <m/>
    <x v="0"/>
  </r>
  <r>
    <x v="0"/>
    <s v="eb1e8e1d-2680-486f-a943-0326d18a7041"/>
    <x v="0"/>
    <e v="#N/A"/>
    <e v="#N/A"/>
    <e v="#N/A"/>
    <s v="FIXED"/>
    <x v="1134"/>
    <m/>
    <m/>
    <m/>
    <m/>
    <x v="0"/>
  </r>
  <r>
    <x v="0"/>
    <s v="eb1f2cd8-4d6a-47cf-9e24-1dd0ffb6f9e2"/>
    <x v="0"/>
    <e v="#N/A"/>
    <e v="#N/A"/>
    <e v="#N/A"/>
    <s v="FIXED"/>
    <x v="1134"/>
    <m/>
    <m/>
    <m/>
    <m/>
    <x v="0"/>
  </r>
  <r>
    <x v="0"/>
    <s v="eb1f7f7d-5f4b-4251-a682-071fb860c800"/>
    <x v="0"/>
    <e v="#N/A"/>
    <e v="#N/A"/>
    <e v="#N/A"/>
    <s v="FIXED"/>
    <x v="1134"/>
    <m/>
    <m/>
    <m/>
    <m/>
    <x v="0"/>
  </r>
  <r>
    <x v="0"/>
    <s v="eb200e45-ea5e-4f11-ab40-ce6589982fe3"/>
    <x v="0"/>
    <e v="#N/A"/>
    <e v="#N/A"/>
    <e v="#N/A"/>
    <s v="FIXED"/>
    <x v="1134"/>
    <m/>
    <m/>
    <m/>
    <m/>
    <x v="0"/>
  </r>
  <r>
    <x v="0"/>
    <s v="eb2081fb-3423-4162-9c4f-a5e5645ee3a3"/>
    <x v="0"/>
    <e v="#N/A"/>
    <e v="#N/A"/>
    <e v="#N/A"/>
    <s v="FIXED"/>
    <x v="1134"/>
    <m/>
    <m/>
    <m/>
    <m/>
    <x v="0"/>
  </r>
  <r>
    <x v="11"/>
    <s v="eb22c34c-dfe2-4832-b51e-cf70532c9f77"/>
    <x v="0"/>
    <e v="#N/A"/>
    <e v="#N/A"/>
    <e v="#N/A"/>
    <s v="FIXED"/>
    <x v="1134"/>
    <m/>
    <m/>
    <m/>
    <m/>
    <x v="0"/>
  </r>
  <r>
    <x v="0"/>
    <s v="eb2368e0-5127-4e09-b309-c6199264dac5"/>
    <x v="0"/>
    <e v="#N/A"/>
    <e v="#N/A"/>
    <e v="#N/A"/>
    <s v="FIXED"/>
    <x v="1134"/>
    <m/>
    <m/>
    <m/>
    <m/>
    <x v="0"/>
  </r>
  <r>
    <x v="0"/>
    <s v="eb239615-1250-4b50-8834-5de679c0ee89"/>
    <x v="0"/>
    <e v="#N/A"/>
    <e v="#N/A"/>
    <e v="#N/A"/>
    <s v="FIXED"/>
    <x v="1134"/>
    <m/>
    <m/>
    <m/>
    <m/>
    <x v="0"/>
  </r>
  <r>
    <x v="0"/>
    <s v="eb239c0c-ff2a-4fa6-86c8-ba8693c2989d"/>
    <x v="0"/>
    <e v="#N/A"/>
    <e v="#N/A"/>
    <e v="#N/A"/>
    <s v="FIXED"/>
    <x v="1134"/>
    <m/>
    <m/>
    <m/>
    <m/>
    <x v="0"/>
  </r>
  <r>
    <x v="0"/>
    <s v="eb23a62c-16ae-4512-9676-72e383fe0e0f"/>
    <x v="0"/>
    <e v="#N/A"/>
    <e v="#N/A"/>
    <e v="#N/A"/>
    <s v="FIXED"/>
    <x v="1134"/>
    <m/>
    <m/>
    <m/>
    <m/>
    <x v="0"/>
  </r>
  <r>
    <x v="1"/>
    <s v="eb23f7e2-dc96-4667-8172-3848134256e9"/>
    <x v="2"/>
    <s v="bpn-0019bp-01"/>
    <s v="eb23f7e2-dc96-4667-8172-3848134256e9"/>
    <s v="Medium"/>
    <s v="ACTIVE"/>
    <x v="1134"/>
    <m/>
    <m/>
    <m/>
    <m/>
    <x v="0"/>
  </r>
  <r>
    <x v="0"/>
    <s v="eb247da5-34d9-4174-a976-e5dc8561c2f9"/>
    <x v="0"/>
    <e v="#N/A"/>
    <e v="#N/A"/>
    <e v="#N/A"/>
    <s v="FIXED"/>
    <x v="1134"/>
    <m/>
    <m/>
    <m/>
    <m/>
    <x v="0"/>
  </r>
  <r>
    <x v="0"/>
    <s v="eb249029-d1ad-4fd7-bb31-5774c8d54616"/>
    <x v="0"/>
    <e v="#N/A"/>
    <e v="#N/A"/>
    <e v="#N/A"/>
    <s v="FIXED"/>
    <x v="1134"/>
    <m/>
    <m/>
    <m/>
    <m/>
    <x v="0"/>
  </r>
  <r>
    <x v="5"/>
    <s v="eb24b83c-d193-48ce-ac08-d4ea6bf9608b"/>
    <x v="2"/>
    <s v="bpn-roseacap-02"/>
    <s v="eb24b83c-d193-48ce-ac08-d4ea6bf9608b"/>
    <s v="Medium"/>
    <s v="ACTIVE"/>
    <x v="1134"/>
    <m/>
    <m/>
    <m/>
    <m/>
    <x v="0"/>
  </r>
  <r>
    <x v="0"/>
    <s v="eb2593ea-4342-4985-81b7-e566b095a721"/>
    <x v="0"/>
    <e v="#N/A"/>
    <e v="#N/A"/>
    <e v="#N/A"/>
    <s v="FIXED"/>
    <x v="1134"/>
    <m/>
    <m/>
    <m/>
    <m/>
    <x v="0"/>
  </r>
  <r>
    <x v="0"/>
    <s v="eb25fb54-86ad-4bb1-aa07-c603dd9efd3d"/>
    <x v="2"/>
    <e v="#N/A"/>
    <e v="#N/A"/>
    <e v="#N/A"/>
    <s v="ACTIVE"/>
    <x v="1134"/>
    <m/>
    <m/>
    <m/>
    <m/>
    <x v="0"/>
  </r>
  <r>
    <x v="0"/>
    <s v="eb26750e-abb8-49a2-b444-2ed8fdc01619"/>
    <x v="0"/>
    <e v="#N/A"/>
    <e v="#N/A"/>
    <e v="#N/A"/>
    <s v="FIXED"/>
    <x v="1134"/>
    <m/>
    <m/>
    <m/>
    <m/>
    <x v="0"/>
  </r>
  <r>
    <x v="0"/>
    <s v="eb271f81-283b-4805-a237-4c4dbe42d58e"/>
    <x v="0"/>
    <e v="#N/A"/>
    <e v="#N/A"/>
    <e v="#N/A"/>
    <s v="FIXED"/>
    <x v="1134"/>
    <m/>
    <m/>
    <m/>
    <m/>
    <x v="0"/>
  </r>
  <r>
    <x v="1"/>
    <s v="eb2783c6-babd-4a82-8ae0-07fcc72cf8d6"/>
    <x v="0"/>
    <s v="bpn-rosefats-01"/>
    <s v="eb2783c6-babd-4a82-8ae0-07fcc72cf8d6"/>
    <s v="High"/>
    <s v="FIXED"/>
    <x v="1134"/>
    <m/>
    <m/>
    <m/>
    <m/>
    <x v="0"/>
  </r>
  <r>
    <x v="0"/>
    <s v="eb280afe-613f-4de0-9fe0-ff52572e33e1"/>
    <x v="0"/>
    <e v="#N/A"/>
    <e v="#N/A"/>
    <e v="#N/A"/>
    <s v="FIXED"/>
    <x v="1134"/>
    <m/>
    <m/>
    <m/>
    <m/>
    <x v="0"/>
  </r>
  <r>
    <x v="5"/>
    <s v="eb2886d4-ed28-4e64-94a7-c549b0a7fa4c"/>
    <x v="0"/>
    <e v="#N/A"/>
    <e v="#N/A"/>
    <e v="#N/A"/>
    <s v="FIXED"/>
    <x v="1134"/>
    <m/>
    <m/>
    <m/>
    <m/>
    <x v="0"/>
  </r>
  <r>
    <x v="0"/>
    <s v="eb28d7ec-11e0-46de-b965-df653519867c"/>
    <x v="0"/>
    <e v="#N/A"/>
    <e v="#N/A"/>
    <e v="#N/A"/>
    <s v="FIXED"/>
    <x v="1134"/>
    <m/>
    <m/>
    <m/>
    <m/>
    <x v="0"/>
  </r>
  <r>
    <x v="1"/>
    <s v="eb298179-ee66-4531-a119-5dd416b28bdc"/>
    <x v="0"/>
    <e v="#N/A"/>
    <e v="#N/A"/>
    <e v="#N/A"/>
    <s v="FIXED"/>
    <x v="1134"/>
    <m/>
    <m/>
    <m/>
    <m/>
    <x v="0"/>
  </r>
  <r>
    <x v="1"/>
    <s v="eb29870e-4d82-4a2a-a961-d461c67c7d07"/>
    <x v="2"/>
    <s v="bpn-0064bp-01"/>
    <s v="eb29870e-4d82-4a2a-a961-d461c67c7d07"/>
    <s v="Medium"/>
    <s v="ACTIVE"/>
    <x v="1134"/>
    <m/>
    <m/>
    <m/>
    <m/>
    <x v="0"/>
  </r>
  <r>
    <x v="11"/>
    <s v="eb2a0bc4-418f-447c-9af6-0a347ba26871"/>
    <x v="0"/>
    <e v="#N/A"/>
    <e v="#N/A"/>
    <e v="#N/A"/>
    <s v="FIXED"/>
    <x v="1134"/>
    <m/>
    <m/>
    <m/>
    <m/>
    <x v="0"/>
  </r>
  <r>
    <x v="4"/>
    <s v="eb2b5803-bf95-4d4c-a80d-a2acc31346ee"/>
    <x v="0"/>
    <e v="#N/A"/>
    <e v="#N/A"/>
    <e v="#N/A"/>
    <s v="FIXED"/>
    <x v="1134"/>
    <m/>
    <m/>
    <m/>
    <m/>
    <x v="0"/>
  </r>
  <r>
    <x v="7"/>
    <s v="eb2bc97b-1d44-427d-9e97-7b2406b49f6b"/>
    <x v="0"/>
    <e v="#N/A"/>
    <e v="#N/A"/>
    <e v="#N/A"/>
    <s v="FIXED"/>
    <x v="1134"/>
    <m/>
    <m/>
    <m/>
    <m/>
    <x v="0"/>
  </r>
  <r>
    <x v="7"/>
    <s v="eb2c08ce-c289-49e2-b847-7db6c1a8de9c"/>
    <x v="2"/>
    <s v="bpn-rosebidi-01"/>
    <s v="eb2c08ce-c289-49e2-b847-7db6c1a8de9c"/>
    <s v="Medium"/>
    <s v="ACTIVE"/>
    <x v="1134"/>
    <m/>
    <m/>
    <m/>
    <m/>
    <x v="0"/>
  </r>
  <r>
    <x v="0"/>
    <s v="eb2cecc6-9b2d-406d-87a1-eecb2ea734b8"/>
    <x v="0"/>
    <e v="#N/A"/>
    <e v="#N/A"/>
    <e v="#N/A"/>
    <s v="FIXED"/>
    <x v="1134"/>
    <m/>
    <m/>
    <m/>
    <m/>
    <x v="0"/>
  </r>
  <r>
    <x v="0"/>
    <s v="eb2ddc3f-8712-420a-a503-9a2324ee4c51"/>
    <x v="0"/>
    <s v="miambkohxr09y2l.bpna.popularinc.net"/>
    <s v="eb2ddc3f-8712-420a-a503-9a2324ee4c51"/>
    <s v="Medium"/>
    <s v="FIXED"/>
    <x v="1134"/>
    <m/>
    <m/>
    <m/>
    <m/>
    <x v="0"/>
  </r>
  <r>
    <x v="24"/>
    <s v="eb2e7df3-fca4-4762-bd35-54d6fe854624"/>
    <x v="1"/>
    <n v="0"/>
    <s v="eb2e7df3-fca4-4762-bd35-54d6fe854624"/>
    <s v="Medium"/>
    <s v="RESURFACED"/>
    <x v="1134"/>
    <m/>
    <m/>
    <m/>
    <m/>
    <x v="0"/>
  </r>
  <r>
    <x v="3"/>
    <s v="eb2ef3d0-b822-486b-a0f0-8851a12be2b4"/>
    <x v="0"/>
    <e v="#N/A"/>
    <e v="#N/A"/>
    <e v="#N/A"/>
    <s v="FIXED"/>
    <x v="1134"/>
    <m/>
    <m/>
    <m/>
    <m/>
    <x v="0"/>
  </r>
  <r>
    <x v="0"/>
    <s v="eb2fe51a-8bbc-4fb3-8299-f78649cfee63"/>
    <x v="0"/>
    <e v="#N/A"/>
    <e v="#N/A"/>
    <e v="#N/A"/>
    <s v="FIXED"/>
    <x v="1134"/>
    <m/>
    <m/>
    <m/>
    <m/>
    <x v="0"/>
  </r>
  <r>
    <x v="0"/>
    <s v="eb300310-63b4-4955-be6f-d99d72bac8bf"/>
    <x v="0"/>
    <e v="#N/A"/>
    <e v="#N/A"/>
    <e v="#N/A"/>
    <s v="FIXED"/>
    <x v="1134"/>
    <m/>
    <m/>
    <m/>
    <m/>
    <x v="0"/>
  </r>
  <r>
    <x v="0"/>
    <s v="eb316c42-2a23-4b14-8b2b-4ca45e5955ac"/>
    <x v="0"/>
    <e v="#N/A"/>
    <e v="#N/A"/>
    <e v="#N/A"/>
    <s v="FIXED"/>
    <x v="1134"/>
    <m/>
    <m/>
    <m/>
    <m/>
    <x v="0"/>
  </r>
  <r>
    <x v="12"/>
    <s v="eb33e7cc-0457-4907-8964-58950630a209"/>
    <x v="2"/>
    <s v="bdwybko84n2sd2d"/>
    <s v="eb33e7cc-0457-4907-8964-58950630a209"/>
    <s v="Medium"/>
    <s v="ACTIVE"/>
    <x v="1134"/>
    <m/>
    <m/>
    <m/>
    <m/>
    <x v="0"/>
  </r>
  <r>
    <x v="1"/>
    <s v="eb363174-555a-4fce-b585-0487dea27274"/>
    <x v="0"/>
    <s v="bpn-0094bp-01"/>
    <s v="eb363174-555a-4fce-b585-0487dea27274"/>
    <s v="Critical"/>
    <s v="FIXED"/>
    <x v="1134"/>
    <m/>
    <m/>
    <m/>
    <m/>
    <x v="0"/>
  </r>
  <r>
    <x v="10"/>
    <s v="eb365a82-3e71-4e9f-89ff-c95f08469c05"/>
    <x v="0"/>
    <e v="#N/A"/>
    <e v="#N/A"/>
    <e v="#N/A"/>
    <s v="FIXED"/>
    <x v="1134"/>
    <m/>
    <m/>
    <m/>
    <m/>
    <x v="0"/>
  </r>
  <r>
    <x v="0"/>
    <s v="eb36c39b-4850-4385-ada2-b63adaa3ca0a"/>
    <x v="0"/>
    <e v="#N/A"/>
    <e v="#N/A"/>
    <e v="#N/A"/>
    <s v="FIXED"/>
    <x v="1134"/>
    <m/>
    <m/>
    <m/>
    <m/>
    <x v="0"/>
  </r>
  <r>
    <x v="0"/>
    <s v="eb38221e-3953-4114-bcc8-5b4745f15e3d"/>
    <x v="1"/>
    <s v="bdwybko1pk9ph2l.bpna.popularinc.net"/>
    <s v="eb38221e-3953-4114-bcc8-5b4745f15e3d"/>
    <s v="Critical"/>
    <s v="RESURFACED"/>
    <x v="1134"/>
    <m/>
    <m/>
    <m/>
    <m/>
    <x v="0"/>
  </r>
  <r>
    <x v="0"/>
    <s v="eb38b11b-256c-420c-8708-0f3462aa499a"/>
    <x v="0"/>
    <e v="#N/A"/>
    <e v="#N/A"/>
    <e v="#N/A"/>
    <s v="FIXED"/>
    <x v="1134"/>
    <m/>
    <m/>
    <m/>
    <m/>
    <x v="0"/>
  </r>
  <r>
    <x v="4"/>
    <s v="eb39306e-ea8a-4342-bb29-915366baea00"/>
    <x v="0"/>
    <e v="#N/A"/>
    <e v="#N/A"/>
    <e v="#N/A"/>
    <s v="FIXED"/>
    <x v="1134"/>
    <m/>
    <m/>
    <m/>
    <m/>
    <x v="0"/>
  </r>
  <r>
    <x v="4"/>
    <s v="eb39daeb-e2fd-4162-b8a2-5e792121c33b"/>
    <x v="0"/>
    <e v="#N/A"/>
    <e v="#N/A"/>
    <e v="#N/A"/>
    <s v="FIXED"/>
    <x v="1134"/>
    <m/>
    <m/>
    <m/>
    <m/>
    <x v="0"/>
  </r>
  <r>
    <x v="0"/>
    <s v="eb3b30d2-4d4e-411b-ab53-0dd993cceb46"/>
    <x v="0"/>
    <e v="#N/A"/>
    <e v="#N/A"/>
    <e v="#N/A"/>
    <s v="FIXED"/>
    <x v="1134"/>
    <m/>
    <m/>
    <m/>
    <m/>
    <x v="0"/>
  </r>
  <r>
    <x v="6"/>
    <s v="eb3d2485-edcf-4602-beca-664de7a1047b"/>
    <x v="0"/>
    <e v="#N/A"/>
    <e v="#N/A"/>
    <e v="#N/A"/>
    <s v="FIXED"/>
    <x v="1134"/>
    <m/>
    <m/>
    <m/>
    <m/>
    <x v="0"/>
  </r>
  <r>
    <x v="0"/>
    <s v="eb3d88a3-010d-411d-bd3c-725ed910e27f"/>
    <x v="0"/>
    <e v="#N/A"/>
    <e v="#N/A"/>
    <e v="#N/A"/>
    <s v="FIXED"/>
    <x v="1134"/>
    <m/>
    <m/>
    <m/>
    <m/>
    <x v="0"/>
  </r>
  <r>
    <x v="0"/>
    <s v="eb3e29bf-7dcd-4883-be3a-979e27163792"/>
    <x v="1"/>
    <e v="#N/A"/>
    <e v="#N/A"/>
    <e v="#N/A"/>
    <s v="RESURFACED"/>
    <x v="1134"/>
    <m/>
    <m/>
    <m/>
    <m/>
    <x v="0"/>
  </r>
  <r>
    <x v="0"/>
    <s v="eb3e9c60-12b3-4dc2-94e6-4bd59645b34f"/>
    <x v="0"/>
    <e v="#N/A"/>
    <e v="#N/A"/>
    <e v="#N/A"/>
    <s v="FIXED"/>
    <x v="1134"/>
    <m/>
    <m/>
    <m/>
    <m/>
    <x v="0"/>
  </r>
  <r>
    <x v="2"/>
    <s v="eb3eef69-0b24-4f69-8674-b7bc1b3f8379"/>
    <x v="0"/>
    <e v="#N/A"/>
    <e v="#N/A"/>
    <e v="#N/A"/>
    <s v="FIXED"/>
    <x v="1134"/>
    <m/>
    <m/>
    <m/>
    <m/>
    <x v="0"/>
  </r>
  <r>
    <x v="0"/>
    <s v="eb3f67a3-38dc-447e-8aa8-1f2b29a97ecc"/>
    <x v="0"/>
    <e v="#N/A"/>
    <e v="#N/A"/>
    <e v="#N/A"/>
    <s v="FIXED"/>
    <x v="1134"/>
    <m/>
    <m/>
    <m/>
    <m/>
    <x v="0"/>
  </r>
  <r>
    <x v="1"/>
    <s v="eb415473-e993-4879-b33d-03ec477946cd"/>
    <x v="0"/>
    <e v="#N/A"/>
    <e v="#N/A"/>
    <e v="#N/A"/>
    <s v="FIXED"/>
    <x v="1134"/>
    <m/>
    <m/>
    <m/>
    <m/>
    <x v="0"/>
  </r>
  <r>
    <x v="0"/>
    <s v="eb4157d6-359c-4f31-83db-102ac56e773e"/>
    <x v="0"/>
    <e v="#N/A"/>
    <e v="#N/A"/>
    <e v="#N/A"/>
    <s v="FIXED"/>
    <x v="1134"/>
    <m/>
    <m/>
    <m/>
    <m/>
    <x v="0"/>
  </r>
  <r>
    <x v="7"/>
    <s v="eb41ec5e-97e7-4850-8ed9-eda4f5598fa0"/>
    <x v="0"/>
    <e v="#N/A"/>
    <e v="#N/A"/>
    <e v="#N/A"/>
    <s v="FIXED"/>
    <x v="1134"/>
    <m/>
    <m/>
    <m/>
    <m/>
    <x v="0"/>
  </r>
  <r>
    <x v="4"/>
    <s v="eb42aba7-d603-47a8-bd45-fc889a4154c7"/>
    <x v="0"/>
    <s v="bdwybko6hht6s2l"/>
    <s v="eb42aba7-d603-47a8-bd45-fc889a4154c7"/>
    <s v="Critical"/>
    <s v="FIXED"/>
    <x v="1134"/>
    <m/>
    <m/>
    <m/>
    <m/>
    <x v="0"/>
  </r>
  <r>
    <x v="0"/>
    <s v="eb42c267-4dca-455b-858c-dc73956103c4"/>
    <x v="0"/>
    <e v="#N/A"/>
    <e v="#N/A"/>
    <e v="#N/A"/>
    <s v="FIXED"/>
    <x v="1134"/>
    <m/>
    <m/>
    <m/>
    <m/>
    <x v="0"/>
  </r>
  <r>
    <x v="0"/>
    <s v="eb434f73-2324-456c-a65c-77b566dd475d"/>
    <x v="0"/>
    <e v="#N/A"/>
    <e v="#N/A"/>
    <e v="#N/A"/>
    <s v="FIXED"/>
    <x v="1134"/>
    <m/>
    <m/>
    <m/>
    <m/>
    <x v="0"/>
  </r>
  <r>
    <x v="0"/>
    <s v="eb450dfb-eb4f-4634-ac70-e4c0fa909733"/>
    <x v="0"/>
    <s v="0006bcp3xnfnd2d.bpna.popularinc.net"/>
    <s v="eb450dfb-eb4f-4634-ac70-e4c0fa909733"/>
    <s v="High"/>
    <s v="FIXED"/>
    <x v="1134"/>
    <m/>
    <m/>
    <m/>
    <m/>
    <x v="0"/>
  </r>
  <r>
    <x v="2"/>
    <s v="eb454565-d8db-4340-b2c3-4a315c36527b"/>
    <x v="0"/>
    <e v="#N/A"/>
    <e v="#N/A"/>
    <e v="#N/A"/>
    <s v="FIXED"/>
    <x v="1134"/>
    <m/>
    <m/>
    <m/>
    <m/>
    <x v="0"/>
  </r>
  <r>
    <x v="0"/>
    <s v="eb461d80-e6e4-4297-a6a0-02e6fe571219"/>
    <x v="0"/>
    <e v="#N/A"/>
    <e v="#N/A"/>
    <e v="#N/A"/>
    <s v="FIXED"/>
    <x v="1134"/>
    <m/>
    <m/>
    <m/>
    <m/>
    <x v="0"/>
  </r>
  <r>
    <x v="0"/>
    <s v="eb4692a3-500f-4693-bbf3-7434d1b8f0f1"/>
    <x v="0"/>
    <e v="#N/A"/>
    <e v="#N/A"/>
    <e v="#N/A"/>
    <s v="FIXED"/>
    <x v="1134"/>
    <m/>
    <m/>
    <m/>
    <m/>
    <x v="0"/>
  </r>
  <r>
    <x v="4"/>
    <s v="eb482f68-2f64-44a1-aac8-57d900583cfb"/>
    <x v="0"/>
    <e v="#N/A"/>
    <e v="#N/A"/>
    <e v="#N/A"/>
    <s v="FIXED"/>
    <x v="1134"/>
    <m/>
    <m/>
    <m/>
    <m/>
    <x v="0"/>
  </r>
  <r>
    <x v="0"/>
    <s v="eb4a26e2-e59a-4210-a341-302ffb6ce625"/>
    <x v="0"/>
    <e v="#N/A"/>
    <e v="#N/A"/>
    <e v="#N/A"/>
    <s v="FIXED"/>
    <x v="1134"/>
    <m/>
    <m/>
    <m/>
    <m/>
    <x v="0"/>
  </r>
  <r>
    <x v="0"/>
    <s v="eb4a29e4-9bc2-435c-8112-cbde646da867"/>
    <x v="0"/>
    <e v="#N/A"/>
    <e v="#N/A"/>
    <e v="#N/A"/>
    <s v="FIXED"/>
    <x v="1134"/>
    <m/>
    <m/>
    <m/>
    <m/>
    <x v="0"/>
  </r>
  <r>
    <x v="0"/>
    <s v="eb4a5dcc-466e-4329-98ce-a3462dd4906f"/>
    <x v="0"/>
    <e v="#N/A"/>
    <e v="#N/A"/>
    <e v="#N/A"/>
    <s v="FIXED"/>
    <x v="1134"/>
    <m/>
    <m/>
    <m/>
    <m/>
    <x v="0"/>
  </r>
  <r>
    <x v="0"/>
    <s v="eb4b2148-c0be-496e-8285-1c66cb8cbfc8"/>
    <x v="0"/>
    <e v="#N/A"/>
    <e v="#N/A"/>
    <e v="#N/A"/>
    <s v="FIXED"/>
    <x v="1134"/>
    <m/>
    <m/>
    <m/>
    <m/>
    <x v="0"/>
  </r>
  <r>
    <x v="0"/>
    <s v="eb4c78d0-fbd1-45fc-a06a-603a7cc0ca0c"/>
    <x v="0"/>
    <e v="#N/A"/>
    <e v="#N/A"/>
    <e v="#N/A"/>
    <s v="FIXED"/>
    <x v="1134"/>
    <m/>
    <m/>
    <m/>
    <m/>
    <x v="0"/>
  </r>
  <r>
    <x v="0"/>
    <s v="eb4ca510-e178-44b6-a1a0-e0b9050ecc82"/>
    <x v="0"/>
    <e v="#N/A"/>
    <e v="#N/A"/>
    <e v="#N/A"/>
    <s v="FIXED"/>
    <x v="1134"/>
    <m/>
    <m/>
    <m/>
    <m/>
    <x v="0"/>
  </r>
  <r>
    <x v="0"/>
    <s v="eb4f71c2-2457-4cf5-8117-47bc656c1e3a"/>
    <x v="1"/>
    <s v="miambko5svzx33t.bpna.popularinc.net"/>
    <s v="eb4f71c2-2457-4cf5-8117-47bc656c1e3a"/>
    <s v="High"/>
    <s v="RESURFACED"/>
    <x v="1134"/>
    <m/>
    <m/>
    <m/>
    <m/>
    <x v="0"/>
  </r>
  <r>
    <x v="0"/>
    <s v="eb4fafd8-daa1-4d27-b9b5-3b6cc5ff0248"/>
    <x v="0"/>
    <e v="#N/A"/>
    <e v="#N/A"/>
    <e v="#N/A"/>
    <s v="FIXED"/>
    <x v="1134"/>
    <m/>
    <m/>
    <m/>
    <m/>
    <x v="0"/>
  </r>
  <r>
    <x v="0"/>
    <s v="eb519064-3c15-44fa-9c14-a7c564b99a23"/>
    <x v="0"/>
    <e v="#N/A"/>
    <e v="#N/A"/>
    <e v="#N/A"/>
    <s v="FIXED"/>
    <x v="1134"/>
    <m/>
    <m/>
    <m/>
    <m/>
    <x v="0"/>
  </r>
  <r>
    <x v="6"/>
    <s v="eb5240f6-f1bd-412b-8ea4-05ac7d912cca"/>
    <x v="1"/>
    <s v="bpn-rosetecm-05"/>
    <s v="eb5240f6-f1bd-412b-8ea4-05ac7d912cca"/>
    <s v="Medium"/>
    <s v="RESURFACED"/>
    <x v="1134"/>
    <m/>
    <m/>
    <m/>
    <m/>
    <x v="0"/>
  </r>
  <r>
    <x v="0"/>
    <s v="eb5319ad-eb33-482c-87f6-5a17b8eeed25"/>
    <x v="0"/>
    <e v="#N/A"/>
    <e v="#N/A"/>
    <e v="#N/A"/>
    <s v="FIXED"/>
    <x v="1134"/>
    <m/>
    <m/>
    <m/>
    <m/>
    <x v="0"/>
  </r>
  <r>
    <x v="8"/>
    <s v="eb532569-3acd-4808-8ea0-93961774566a"/>
    <x v="0"/>
    <e v="#N/A"/>
    <e v="#N/A"/>
    <e v="#N/A"/>
    <s v="FIXED"/>
    <x v="1134"/>
    <m/>
    <m/>
    <m/>
    <m/>
    <x v="0"/>
  </r>
  <r>
    <x v="0"/>
    <s v="eb545128-c704-46cd-a119-9a769fbb1f97"/>
    <x v="0"/>
    <s v="0012brn7p9g9n2d.bpna.popularinc.net"/>
    <s v="eb545128-c704-46cd-a119-9a769fbb1f97"/>
    <s v="Critical"/>
    <s v="FIXED"/>
    <x v="1134"/>
    <m/>
    <m/>
    <m/>
    <m/>
    <x v="0"/>
  </r>
  <r>
    <x v="0"/>
    <s v="eb5474e2-20b2-4a85-9642-f9c0f8142221"/>
    <x v="0"/>
    <e v="#N/A"/>
    <e v="#N/A"/>
    <e v="#N/A"/>
    <s v="FIXED"/>
    <x v="1134"/>
    <m/>
    <m/>
    <m/>
    <m/>
    <x v="0"/>
  </r>
  <r>
    <x v="0"/>
    <s v="eb54e51d-13b6-47ce-b889-a4c92cfd1a4b"/>
    <x v="0"/>
    <e v="#N/A"/>
    <e v="#N/A"/>
    <e v="#N/A"/>
    <s v="FIXED"/>
    <x v="1134"/>
    <m/>
    <m/>
    <m/>
    <m/>
    <x v="0"/>
  </r>
  <r>
    <x v="2"/>
    <s v="eb556280-b03f-4ffa-bcfb-d858b9d35297"/>
    <x v="0"/>
    <e v="#N/A"/>
    <e v="#N/A"/>
    <e v="#N/A"/>
    <s v="FIXED"/>
    <x v="1134"/>
    <m/>
    <m/>
    <m/>
    <m/>
    <x v="0"/>
  </r>
  <r>
    <x v="0"/>
    <s v="eb55a771-42be-48f8-990d-8963c6bca4e6"/>
    <x v="0"/>
    <e v="#N/A"/>
    <e v="#N/A"/>
    <e v="#N/A"/>
    <s v="FIXED"/>
    <x v="1134"/>
    <m/>
    <m/>
    <m/>
    <m/>
    <x v="0"/>
  </r>
  <r>
    <x v="2"/>
    <s v="eb55db74-5501-4a4a-8509-a8dca7578e64"/>
    <x v="1"/>
    <e v="#N/A"/>
    <e v="#N/A"/>
    <e v="#N/A"/>
    <s v="RESURFACED"/>
    <x v="1134"/>
    <m/>
    <m/>
    <m/>
    <m/>
    <x v="0"/>
  </r>
  <r>
    <x v="7"/>
    <s v="eb5629c2-9588-483c-8df1-db154dd9cb20"/>
    <x v="0"/>
    <e v="#N/A"/>
    <e v="#N/A"/>
    <e v="#N/A"/>
    <s v="FIXED"/>
    <x v="1134"/>
    <m/>
    <m/>
    <m/>
    <m/>
    <x v="0"/>
  </r>
  <r>
    <x v="1"/>
    <s v="eb5721c1-cda5-4d56-98b1-a7dc30582f8c"/>
    <x v="0"/>
    <e v="#N/A"/>
    <e v="#N/A"/>
    <e v="#N/A"/>
    <s v="FIXED"/>
    <x v="1134"/>
    <m/>
    <m/>
    <m/>
    <m/>
    <x v="0"/>
  </r>
  <r>
    <x v="9"/>
    <s v="eb584151-2ef2-49e9-800d-3a8d663d0483"/>
    <x v="0"/>
    <e v="#N/A"/>
    <e v="#N/A"/>
    <e v="#N/A"/>
    <s v="FIXED"/>
    <x v="1134"/>
    <m/>
    <m/>
    <m/>
    <m/>
    <x v="0"/>
  </r>
  <r>
    <x v="0"/>
    <s v="eb5859eb-c71d-4236-8ad5-327d26b86d24"/>
    <x v="0"/>
    <e v="#N/A"/>
    <e v="#N/A"/>
    <e v="#N/A"/>
    <s v="FIXED"/>
    <x v="1134"/>
    <m/>
    <m/>
    <m/>
    <m/>
    <x v="0"/>
  </r>
  <r>
    <x v="0"/>
    <s v="eb5948e5-2b11-403e-aec7-d53896925640"/>
    <x v="0"/>
    <e v="#N/A"/>
    <e v="#N/A"/>
    <e v="#N/A"/>
    <s v="FIXED"/>
    <x v="1134"/>
    <m/>
    <m/>
    <m/>
    <m/>
    <x v="0"/>
  </r>
  <r>
    <x v="0"/>
    <s v="eb595dd8-3daf-4a31-b576-d203a032af08"/>
    <x v="0"/>
    <e v="#N/A"/>
    <e v="#N/A"/>
    <e v="#N/A"/>
    <s v="FIXED"/>
    <x v="1134"/>
    <m/>
    <m/>
    <m/>
    <m/>
    <x v="0"/>
  </r>
  <r>
    <x v="0"/>
    <s v="eb59f2d7-714f-4d18-a4ed-467aca95050a"/>
    <x v="0"/>
    <e v="#N/A"/>
    <e v="#N/A"/>
    <e v="#N/A"/>
    <s v="FIXED"/>
    <x v="1134"/>
    <m/>
    <m/>
    <m/>
    <m/>
    <x v="0"/>
  </r>
  <r>
    <x v="0"/>
    <s v="eb5b3774-f430-4596-a63b-b99609676669"/>
    <x v="0"/>
    <e v="#N/A"/>
    <e v="#N/A"/>
    <e v="#N/A"/>
    <s v="FIXED"/>
    <x v="1134"/>
    <m/>
    <m/>
    <m/>
    <m/>
    <x v="0"/>
  </r>
  <r>
    <x v="0"/>
    <s v="eb5bbd8c-25b0-40cf-b6d6-41d7991a0712"/>
    <x v="0"/>
    <e v="#N/A"/>
    <e v="#N/A"/>
    <e v="#N/A"/>
    <s v="FIXED"/>
    <x v="1134"/>
    <m/>
    <m/>
    <m/>
    <m/>
    <x v="0"/>
  </r>
  <r>
    <x v="9"/>
    <s v="eb5c1807-bfdb-4873-96f8-b91e5f63f286"/>
    <x v="0"/>
    <s v="bpn-rosetews-03"/>
    <s v="eb5c1807-bfdb-4873-96f8-b91e5f63f286"/>
    <s v="Medium"/>
    <s v="FIXED"/>
    <x v="1134"/>
    <m/>
    <m/>
    <m/>
    <m/>
    <x v="0"/>
  </r>
  <r>
    <x v="0"/>
    <s v="eb5d511b-0a10-4d07-b000-ee325b0572bc"/>
    <x v="0"/>
    <e v="#N/A"/>
    <e v="#N/A"/>
    <e v="#N/A"/>
    <s v="FIXED"/>
    <x v="1134"/>
    <m/>
    <m/>
    <m/>
    <m/>
    <x v="0"/>
  </r>
  <r>
    <x v="7"/>
    <s v="eb5d598c-8bf3-4121-80d9-b9a2b059257b"/>
    <x v="0"/>
    <e v="#N/A"/>
    <e v="#N/A"/>
    <e v="#N/A"/>
    <s v="FIXED"/>
    <x v="1134"/>
    <m/>
    <m/>
    <m/>
    <m/>
    <x v="0"/>
  </r>
  <r>
    <x v="1"/>
    <s v="eb5d930e-9a40-41dc-8080-5a7ca8fb75bd"/>
    <x v="0"/>
    <e v="#N/A"/>
    <e v="#N/A"/>
    <e v="#N/A"/>
    <s v="FIXED"/>
    <x v="1134"/>
    <m/>
    <m/>
    <m/>
    <m/>
    <x v="0"/>
  </r>
  <r>
    <x v="0"/>
    <s v="eb5e50d4-5e6b-481d-8130-a3574b83fdf9"/>
    <x v="0"/>
    <e v="#N/A"/>
    <e v="#N/A"/>
    <e v="#N/A"/>
    <s v="FIXED"/>
    <x v="1134"/>
    <m/>
    <m/>
    <m/>
    <m/>
    <x v="0"/>
  </r>
  <r>
    <x v="0"/>
    <s v="eb5e88a3-6add-4f5f-ba45-3738c493df54"/>
    <x v="0"/>
    <e v="#N/A"/>
    <e v="#N/A"/>
    <e v="#N/A"/>
    <s v="FIXED"/>
    <x v="1134"/>
    <m/>
    <m/>
    <m/>
    <m/>
    <x v="0"/>
  </r>
  <r>
    <x v="4"/>
    <s v="eb5f294b-7762-4665-917f-b9e9d92f7f68"/>
    <x v="0"/>
    <s v="bdwybko10mhmh2l.bpna.popularinc.net"/>
    <s v="eb5f294b-7762-4665-917f-b9e9d92f7f68"/>
    <s v="High"/>
    <s v="FIXED"/>
    <x v="1134"/>
    <m/>
    <m/>
    <m/>
    <m/>
    <x v="0"/>
  </r>
  <r>
    <x v="7"/>
    <s v="eb5f30a6-c3ba-40f0-867f-46befc86e7da"/>
    <x v="1"/>
    <s v="bpn-roseitts-02"/>
    <s v="eb5f30a6-c3ba-40f0-867f-46befc86e7da"/>
    <s v="Medium"/>
    <s v="RESURFACED"/>
    <x v="1134"/>
    <m/>
    <m/>
    <m/>
    <m/>
    <x v="0"/>
  </r>
  <r>
    <x v="4"/>
    <s v="eb614510-cdc1-4c5a-a49a-cdd82ec86c18"/>
    <x v="0"/>
    <s v="bdwybkofkp6pl3l"/>
    <s v="eb614510-cdc1-4c5a-a49a-cdd82ec86c18"/>
    <s v="Critical"/>
    <s v="FIXED"/>
    <x v="1134"/>
    <m/>
    <m/>
    <m/>
    <m/>
    <x v="0"/>
  </r>
  <r>
    <x v="10"/>
    <s v="eb61f370-62f0-4cdd-ae7f-9f8be166cf6c"/>
    <x v="0"/>
    <e v="#N/A"/>
    <e v="#N/A"/>
    <e v="#N/A"/>
    <s v="FIXED"/>
    <x v="1134"/>
    <m/>
    <m/>
    <m/>
    <m/>
    <x v="0"/>
  </r>
  <r>
    <x v="1"/>
    <s v="eb62ac98-7467-427b-a70e-a2e921301e2e"/>
    <x v="0"/>
    <e v="#N/A"/>
    <e v="#N/A"/>
    <e v="#N/A"/>
    <s v="FIXED"/>
    <x v="1134"/>
    <m/>
    <m/>
    <m/>
    <m/>
    <x v="0"/>
  </r>
  <r>
    <x v="7"/>
    <s v="eb6315b7-e692-41d9-9218-97e74717146f"/>
    <x v="0"/>
    <e v="#N/A"/>
    <e v="#N/A"/>
    <e v="#N/A"/>
    <s v="FIXED"/>
    <x v="1134"/>
    <m/>
    <m/>
    <m/>
    <m/>
    <x v="0"/>
  </r>
  <r>
    <x v="0"/>
    <s v="eb63d0fe-9db7-4ca2-9981-d3a67e43014f"/>
    <x v="0"/>
    <e v="#N/A"/>
    <e v="#N/A"/>
    <e v="#N/A"/>
    <s v="FIXED"/>
    <x v="1134"/>
    <m/>
    <m/>
    <m/>
    <m/>
    <x v="0"/>
  </r>
  <r>
    <x v="1"/>
    <s v="eb63faf9-99a6-40e7-a9d1-6c40d050091f"/>
    <x v="0"/>
    <e v="#N/A"/>
    <e v="#N/A"/>
    <e v="#N/A"/>
    <s v="FIXED"/>
    <x v="1134"/>
    <m/>
    <m/>
    <m/>
    <m/>
    <x v="0"/>
  </r>
  <r>
    <x v="0"/>
    <s v="eb6477ea-10f2-4c91-9704-70e5a1760814"/>
    <x v="0"/>
    <s v="bdwybko4mwk2g2l.bpna.popularinc.net"/>
    <s v="eb6477ea-10f2-4c91-9704-70e5a1760814"/>
    <s v="Critical"/>
    <s v="FIXED"/>
    <x v="1134"/>
    <m/>
    <m/>
    <m/>
    <m/>
    <x v="0"/>
  </r>
  <r>
    <x v="0"/>
    <s v="eb65038d-9846-4acf-9885-ba785c6918f2"/>
    <x v="0"/>
    <s v="0036brn7pxh9n2d.bpna.popularinc.net"/>
    <s v="eb65038d-9846-4acf-9885-ba785c6918f2"/>
    <s v="Medium"/>
    <s v="FIXED"/>
    <x v="1134"/>
    <m/>
    <m/>
    <m/>
    <m/>
    <x v="0"/>
  </r>
  <r>
    <x v="0"/>
    <s v="eb6517a2-83a6-4814-816a-badbdc5a1f27"/>
    <x v="0"/>
    <e v="#N/A"/>
    <e v="#N/A"/>
    <e v="#N/A"/>
    <s v="FIXED"/>
    <x v="1134"/>
    <m/>
    <m/>
    <m/>
    <m/>
    <x v="0"/>
  </r>
  <r>
    <x v="0"/>
    <s v="eb659b13-030c-45fc-8421-0543755d69db"/>
    <x v="0"/>
    <e v="#N/A"/>
    <e v="#N/A"/>
    <e v="#N/A"/>
    <s v="FIXED"/>
    <x v="1134"/>
    <m/>
    <m/>
    <m/>
    <m/>
    <x v="0"/>
  </r>
  <r>
    <x v="0"/>
    <s v="eb66fa7d-724a-4795-b8a9-33b3ad205366"/>
    <x v="0"/>
    <e v="#N/A"/>
    <e v="#N/A"/>
    <e v="#N/A"/>
    <s v="FIXED"/>
    <x v="1134"/>
    <m/>
    <m/>
    <m/>
    <m/>
    <x v="0"/>
  </r>
  <r>
    <x v="0"/>
    <s v="eb697692-5766-44d0-9e47-3d53dd6fd2ff"/>
    <x v="0"/>
    <e v="#N/A"/>
    <e v="#N/A"/>
    <e v="#N/A"/>
    <s v="FIXED"/>
    <x v="1134"/>
    <m/>
    <m/>
    <m/>
    <m/>
    <x v="0"/>
  </r>
  <r>
    <x v="0"/>
    <s v="eb6a79fa-b710-49af-bf67-f3a8cbaea73c"/>
    <x v="0"/>
    <e v="#N/A"/>
    <e v="#N/A"/>
    <e v="#N/A"/>
    <s v="FIXED"/>
    <x v="1134"/>
    <m/>
    <m/>
    <m/>
    <m/>
    <x v="0"/>
  </r>
  <r>
    <x v="0"/>
    <s v="eb6ade28-c678-4748-ad4d-c7b6dadc906e"/>
    <x v="0"/>
    <e v="#N/A"/>
    <e v="#N/A"/>
    <e v="#N/A"/>
    <s v="FIXED"/>
    <x v="1134"/>
    <m/>
    <m/>
    <m/>
    <m/>
    <x v="0"/>
  </r>
  <r>
    <x v="1"/>
    <s v="eb6c07c7-94b9-4496-aa99-f952d69130e9"/>
    <x v="0"/>
    <e v="#N/A"/>
    <e v="#N/A"/>
    <e v="#N/A"/>
    <s v="FIXED"/>
    <x v="1134"/>
    <m/>
    <m/>
    <m/>
    <m/>
    <x v="0"/>
  </r>
  <r>
    <x v="0"/>
    <s v="eb6cc07c-6da7-4b80-8ed0-844dc3af2a15"/>
    <x v="0"/>
    <e v="#N/A"/>
    <e v="#N/A"/>
    <e v="#N/A"/>
    <s v="FIXED"/>
    <x v="1134"/>
    <m/>
    <m/>
    <m/>
    <m/>
    <x v="0"/>
  </r>
  <r>
    <x v="0"/>
    <s v="eb6e70db-29f8-4480-bd62-b9f6d900183e"/>
    <x v="0"/>
    <e v="#N/A"/>
    <e v="#N/A"/>
    <e v="#N/A"/>
    <s v="FIXED"/>
    <x v="1134"/>
    <m/>
    <m/>
    <m/>
    <m/>
    <x v="0"/>
  </r>
  <r>
    <x v="0"/>
    <s v="eb6f9021-ee8a-4224-b752-7b7be67dd555"/>
    <x v="0"/>
    <e v="#N/A"/>
    <e v="#N/A"/>
    <e v="#N/A"/>
    <s v="FIXED"/>
    <x v="1134"/>
    <m/>
    <m/>
    <m/>
    <m/>
    <x v="0"/>
  </r>
  <r>
    <x v="1"/>
    <s v="eb733b68-d70e-4c6c-9715-2c4eacfadd2b"/>
    <x v="2"/>
    <s v="bpn-primgvws-01"/>
    <s v="eb733b68-d70e-4c6c-9715-2c4eacfadd2b"/>
    <s v="Medium"/>
    <s v="ACTIVE"/>
    <x v="1134"/>
    <m/>
    <m/>
    <m/>
    <m/>
    <x v="0"/>
  </r>
  <r>
    <x v="0"/>
    <s v="eb739969-5efa-4c0e-ba02-d9e35e28cd49"/>
    <x v="0"/>
    <e v="#N/A"/>
    <e v="#N/A"/>
    <e v="#N/A"/>
    <s v="FIXED"/>
    <x v="1134"/>
    <m/>
    <m/>
    <m/>
    <m/>
    <x v="0"/>
  </r>
  <r>
    <x v="1"/>
    <s v="eb76a6f3-8a31-4ed9-b113-96491c91091a"/>
    <x v="0"/>
    <e v="#N/A"/>
    <e v="#N/A"/>
    <e v="#N/A"/>
    <s v="FIXED"/>
    <x v="1134"/>
    <m/>
    <m/>
    <m/>
    <m/>
    <x v="0"/>
  </r>
  <r>
    <x v="10"/>
    <s v="eb76e49e-44a5-4f7b-b0a4-6eb994ef5cd4"/>
    <x v="2"/>
    <s v="bpn-rosefr-01"/>
    <s v="eb76e49e-44a5-4f7b-b0a4-6eb994ef5cd4"/>
    <s v="Medium"/>
    <s v="ACTIVE"/>
    <x v="1134"/>
    <m/>
    <m/>
    <m/>
    <m/>
    <x v="0"/>
  </r>
  <r>
    <x v="0"/>
    <s v="eb773df5-e2ac-4fa0-a65c-c39c5d719f10"/>
    <x v="0"/>
    <e v="#N/A"/>
    <e v="#N/A"/>
    <e v="#N/A"/>
    <s v="FIXED"/>
    <x v="1134"/>
    <m/>
    <m/>
    <m/>
    <m/>
    <x v="0"/>
  </r>
  <r>
    <x v="0"/>
    <s v="eb77682b-cd97-412b-b704-f41f34dd9586"/>
    <x v="0"/>
    <e v="#N/A"/>
    <e v="#N/A"/>
    <e v="#N/A"/>
    <s v="FIXED"/>
    <x v="1134"/>
    <m/>
    <m/>
    <m/>
    <m/>
    <x v="0"/>
  </r>
  <r>
    <x v="2"/>
    <s v="eb776f68-c215-465c-b164-d2a56089dd13"/>
    <x v="0"/>
    <e v="#N/A"/>
    <e v="#N/A"/>
    <e v="#N/A"/>
    <s v="FIXED"/>
    <x v="1134"/>
    <m/>
    <m/>
    <m/>
    <m/>
    <x v="0"/>
  </r>
  <r>
    <x v="1"/>
    <s v="eb77c5bf-cbbe-439e-acde-5b8943e9f40f"/>
    <x v="0"/>
    <e v="#N/A"/>
    <e v="#N/A"/>
    <e v="#N/A"/>
    <s v="FIXED"/>
    <x v="1134"/>
    <m/>
    <m/>
    <m/>
    <m/>
    <x v="0"/>
  </r>
  <r>
    <x v="0"/>
    <s v="eb7934a3-db42-4a0a-94ad-d3ad2bb93f9f"/>
    <x v="0"/>
    <e v="#N/A"/>
    <e v="#N/A"/>
    <e v="#N/A"/>
    <s v="FIXED"/>
    <x v="1134"/>
    <m/>
    <m/>
    <m/>
    <m/>
    <x v="0"/>
  </r>
  <r>
    <x v="6"/>
    <s v="eb7a451a-62cf-49cf-9c8b-05bbd9f3fd87"/>
    <x v="0"/>
    <e v="#N/A"/>
    <e v="#N/A"/>
    <e v="#N/A"/>
    <s v="FIXED"/>
    <x v="1134"/>
    <m/>
    <m/>
    <m/>
    <m/>
    <x v="0"/>
  </r>
  <r>
    <x v="0"/>
    <s v="eb7af96f-dcfd-4589-b86f-c8d4b69eb0e4"/>
    <x v="0"/>
    <e v="#N/A"/>
    <e v="#N/A"/>
    <e v="#N/A"/>
    <s v="FIXED"/>
    <x v="1134"/>
    <m/>
    <m/>
    <m/>
    <m/>
    <x v="0"/>
  </r>
  <r>
    <x v="4"/>
    <s v="eb7b58e4-71ab-48cd-8b36-08d648dd541e"/>
    <x v="0"/>
    <s v="miambkobywqnd2d"/>
    <s v="eb7b58e4-71ab-48cd-8b36-08d648dd541e"/>
    <s v="Medium"/>
    <s v="FIXED"/>
    <x v="1134"/>
    <m/>
    <m/>
    <m/>
    <m/>
    <x v="0"/>
  </r>
  <r>
    <x v="2"/>
    <s v="eb7dc604-3308-4633-b60a-39667cd9f8a3"/>
    <x v="0"/>
    <s v="bpn-rosegvrm-01"/>
    <s v="eb7dc604-3308-4633-b60a-39667cd9f8a3"/>
    <s v="Critical"/>
    <s v="FIXED"/>
    <x v="1134"/>
    <m/>
    <m/>
    <m/>
    <m/>
    <x v="0"/>
  </r>
  <r>
    <x v="2"/>
    <s v="eb7fd15e-a34e-4ce5-a39e-807f4e376ee1"/>
    <x v="0"/>
    <e v="#N/A"/>
    <e v="#N/A"/>
    <e v="#N/A"/>
    <s v="FIXED"/>
    <x v="1134"/>
    <m/>
    <m/>
    <m/>
    <m/>
    <x v="0"/>
  </r>
  <r>
    <x v="0"/>
    <s v="eb80131f-3e2d-41bf-ae9b-6477f73143bd"/>
    <x v="0"/>
    <e v="#N/A"/>
    <e v="#N/A"/>
    <e v="#N/A"/>
    <s v="FIXED"/>
    <x v="1134"/>
    <m/>
    <m/>
    <m/>
    <m/>
    <x v="0"/>
  </r>
  <r>
    <x v="0"/>
    <s v="eb80b495-ef11-41af-b67a-c5e6983f8431"/>
    <x v="0"/>
    <e v="#N/A"/>
    <e v="#N/A"/>
    <e v="#N/A"/>
    <s v="FIXED"/>
    <x v="1134"/>
    <m/>
    <m/>
    <m/>
    <m/>
    <x v="0"/>
  </r>
  <r>
    <x v="0"/>
    <s v="eb81330d-c2a7-4fa0-87ca-0613e48413f8"/>
    <x v="0"/>
    <e v="#N/A"/>
    <e v="#N/A"/>
    <e v="#N/A"/>
    <s v="FIXED"/>
    <x v="1134"/>
    <m/>
    <m/>
    <m/>
    <m/>
    <x v="0"/>
  </r>
  <r>
    <x v="0"/>
    <s v="eb8262a9-7b8e-428a-99b9-37c4cca32dcf"/>
    <x v="0"/>
    <e v="#N/A"/>
    <e v="#N/A"/>
    <e v="#N/A"/>
    <s v="FIXED"/>
    <x v="1134"/>
    <m/>
    <m/>
    <m/>
    <m/>
    <x v="0"/>
  </r>
  <r>
    <x v="0"/>
    <s v="eb838731-29d3-4fda-bdb1-1416b39b9dbd"/>
    <x v="0"/>
    <e v="#N/A"/>
    <e v="#N/A"/>
    <e v="#N/A"/>
    <s v="FIXED"/>
    <x v="1134"/>
    <m/>
    <m/>
    <m/>
    <m/>
    <x v="0"/>
  </r>
  <r>
    <x v="0"/>
    <s v="eb847993-1294-4cda-bbf4-985198ab5998"/>
    <x v="0"/>
    <e v="#N/A"/>
    <e v="#N/A"/>
    <e v="#N/A"/>
    <s v="FIXED"/>
    <x v="1134"/>
    <m/>
    <m/>
    <m/>
    <m/>
    <x v="0"/>
  </r>
  <r>
    <x v="0"/>
    <s v="eb84886a-221b-4b02-922b-bfb641365e68"/>
    <x v="0"/>
    <e v="#N/A"/>
    <e v="#N/A"/>
    <e v="#N/A"/>
    <s v="FIXED"/>
    <x v="1134"/>
    <m/>
    <m/>
    <m/>
    <m/>
    <x v="0"/>
  </r>
  <r>
    <x v="0"/>
    <s v="eb851a8c-39ed-4a93-accc-e4dab0bee94d"/>
    <x v="0"/>
    <e v="#N/A"/>
    <e v="#N/A"/>
    <e v="#N/A"/>
    <s v="FIXED"/>
    <x v="1134"/>
    <m/>
    <m/>
    <m/>
    <m/>
    <x v="0"/>
  </r>
  <r>
    <x v="4"/>
    <s v="eb861d68-f1ca-4230-8bd8-4923af3d5882"/>
    <x v="0"/>
    <e v="#N/A"/>
    <e v="#N/A"/>
    <e v="#N/A"/>
    <s v="FIXED"/>
    <x v="1134"/>
    <m/>
    <m/>
    <m/>
    <m/>
    <x v="0"/>
  </r>
  <r>
    <x v="9"/>
    <s v="eb862b16-62a7-4e0e-ae81-eb5ac5eaa3c6"/>
    <x v="0"/>
    <e v="#N/A"/>
    <e v="#N/A"/>
    <e v="#N/A"/>
    <s v="FIXED"/>
    <x v="1134"/>
    <m/>
    <m/>
    <m/>
    <m/>
    <x v="0"/>
  </r>
  <r>
    <x v="0"/>
    <s v="eb8665be-b72a-46ac-88d0-d0afc7166876"/>
    <x v="0"/>
    <e v="#N/A"/>
    <e v="#N/A"/>
    <e v="#N/A"/>
    <s v="FIXED"/>
    <x v="1134"/>
    <m/>
    <m/>
    <m/>
    <m/>
    <x v="0"/>
  </r>
  <r>
    <x v="11"/>
    <s v="eb8670bf-03ba-4eef-be80-baf04c763ed0"/>
    <x v="2"/>
    <s v="bpn-rosetedb-03"/>
    <s v="eb8670bf-03ba-4eef-be80-baf04c763ed0"/>
    <s v="Critical"/>
    <s v="ACTIVE"/>
    <x v="1134"/>
    <m/>
    <m/>
    <m/>
    <m/>
    <x v="0"/>
  </r>
  <r>
    <x v="4"/>
    <s v="eb8772b8-554d-4317-8d39-626db4df4714"/>
    <x v="0"/>
    <e v="#N/A"/>
    <e v="#N/A"/>
    <e v="#N/A"/>
    <s v="FIXED"/>
    <x v="1134"/>
    <m/>
    <m/>
    <m/>
    <m/>
    <x v="0"/>
  </r>
  <r>
    <x v="3"/>
    <s v="eb878c60-fb66-4839-94c1-c767e8c09b13"/>
    <x v="0"/>
    <e v="#N/A"/>
    <e v="#N/A"/>
    <e v="#N/A"/>
    <s v="FIXED"/>
    <x v="1134"/>
    <m/>
    <m/>
    <m/>
    <m/>
    <x v="0"/>
  </r>
  <r>
    <x v="0"/>
    <s v="eb884c95-327f-4352-8f83-30abf06ed018"/>
    <x v="0"/>
    <e v="#N/A"/>
    <e v="#N/A"/>
    <e v="#N/A"/>
    <s v="FIXED"/>
    <x v="1134"/>
    <m/>
    <m/>
    <m/>
    <m/>
    <x v="0"/>
  </r>
  <r>
    <x v="6"/>
    <s v="eb892bbf-c3e4-4762-bd3b-0f1c91e965c8"/>
    <x v="1"/>
    <e v="#N/A"/>
    <e v="#N/A"/>
    <e v="#N/A"/>
    <s v="RESURFACED"/>
    <x v="1134"/>
    <m/>
    <m/>
    <m/>
    <m/>
    <x v="0"/>
  </r>
  <r>
    <x v="0"/>
    <s v="eb8974f8-6b72-4026-afa0-65f1fba4cd7c"/>
    <x v="0"/>
    <s v="bdwybko74pn3g2l.bpna.popularinc.net"/>
    <s v="eb8974f8-6b72-4026-afa0-65f1fba4cd7c"/>
    <s v="Medium"/>
    <s v="FIXED"/>
    <x v="1134"/>
    <m/>
    <m/>
    <m/>
    <m/>
    <x v="0"/>
  </r>
  <r>
    <x v="10"/>
    <s v="eb8a896b-b907-4cf3-9a9f-77d54d2ef3c9"/>
    <x v="0"/>
    <e v="#N/A"/>
    <e v="#N/A"/>
    <e v="#N/A"/>
    <s v="FIXED"/>
    <x v="1134"/>
    <m/>
    <m/>
    <m/>
    <m/>
    <x v="0"/>
  </r>
  <r>
    <x v="2"/>
    <s v="eb8bb3f0-43ce-4276-9e48-4170d732093e"/>
    <x v="2"/>
    <s v="bpn-rosegvmp-01"/>
    <s v="eb8bb3f0-43ce-4276-9e48-4170d732093e"/>
    <s v="Medium"/>
    <s v="ACTIVE"/>
    <x v="1134"/>
    <m/>
    <m/>
    <m/>
    <m/>
    <x v="0"/>
  </r>
  <r>
    <x v="0"/>
    <s v="eb901261-ff8b-45fd-955c-df20eca00796"/>
    <x v="0"/>
    <e v="#N/A"/>
    <e v="#N/A"/>
    <e v="#N/A"/>
    <s v="FIXED"/>
    <x v="1134"/>
    <m/>
    <m/>
    <m/>
    <m/>
    <x v="0"/>
  </r>
  <r>
    <x v="4"/>
    <s v="eb908f15-ca75-4bfb-a24e-0c2a7070723a"/>
    <x v="0"/>
    <e v="#N/A"/>
    <e v="#N/A"/>
    <e v="#N/A"/>
    <s v="FIXED"/>
    <x v="1134"/>
    <m/>
    <m/>
    <m/>
    <m/>
    <x v="0"/>
  </r>
  <r>
    <x v="0"/>
    <s v="eb918c3b-b1a9-4c8b-843a-11231650d4f5"/>
    <x v="0"/>
    <e v="#N/A"/>
    <e v="#N/A"/>
    <e v="#N/A"/>
    <s v="FIXED"/>
    <x v="1134"/>
    <m/>
    <m/>
    <m/>
    <m/>
    <x v="0"/>
  </r>
  <r>
    <x v="0"/>
    <s v="eb924359-3380-479c-8a0e-57e73835c2c1"/>
    <x v="0"/>
    <e v="#N/A"/>
    <e v="#N/A"/>
    <e v="#N/A"/>
    <s v="FIXED"/>
    <x v="1134"/>
    <m/>
    <m/>
    <m/>
    <m/>
    <x v="0"/>
  </r>
  <r>
    <x v="0"/>
    <s v="eb945067-8338-41e0-95f2-295ffd4022fb"/>
    <x v="0"/>
    <e v="#N/A"/>
    <e v="#N/A"/>
    <e v="#N/A"/>
    <s v="FIXED"/>
    <x v="1134"/>
    <m/>
    <m/>
    <m/>
    <m/>
    <x v="0"/>
  </r>
  <r>
    <x v="0"/>
    <s v="eb94c946-e663-40b3-90aa-0c61cdb3a062"/>
    <x v="0"/>
    <s v="0095brn3xghnd2d.bpna.popularinc.net"/>
    <s v="eb94c946-e663-40b3-90aa-0c61cdb3a062"/>
    <s v="Critical"/>
    <s v="FIXED"/>
    <x v="1134"/>
    <m/>
    <m/>
    <m/>
    <m/>
    <x v="0"/>
  </r>
  <r>
    <x v="0"/>
    <s v="eb963a18-d619-436d-bdf4-7b86796e5993"/>
    <x v="0"/>
    <e v="#N/A"/>
    <e v="#N/A"/>
    <e v="#N/A"/>
    <s v="FIXED"/>
    <x v="1134"/>
    <m/>
    <m/>
    <m/>
    <m/>
    <x v="0"/>
  </r>
  <r>
    <x v="0"/>
    <s v="eb9687b0-14b6-4e3e-b427-710227e217e3"/>
    <x v="0"/>
    <e v="#N/A"/>
    <e v="#N/A"/>
    <e v="#N/A"/>
    <s v="FIXED"/>
    <x v="1134"/>
    <m/>
    <m/>
    <m/>
    <m/>
    <x v="0"/>
  </r>
  <r>
    <x v="0"/>
    <s v="eb96a3c8-0201-49ac-af9f-bf9de7aa4826"/>
    <x v="0"/>
    <e v="#N/A"/>
    <e v="#N/A"/>
    <e v="#N/A"/>
    <s v="FIXED"/>
    <x v="1134"/>
    <m/>
    <m/>
    <m/>
    <m/>
    <x v="0"/>
  </r>
  <r>
    <x v="0"/>
    <s v="eb98a49e-554b-4dbd-a1e3-410c881c5c4c"/>
    <x v="0"/>
    <e v="#N/A"/>
    <e v="#N/A"/>
    <e v="#N/A"/>
    <s v="FIXED"/>
    <x v="1134"/>
    <m/>
    <m/>
    <m/>
    <m/>
    <x v="0"/>
  </r>
  <r>
    <x v="1"/>
    <s v="eb98a82f-7e97-487b-bd17-c025355e885e"/>
    <x v="2"/>
    <s v="bpn-0007bp-01"/>
    <s v="eb98a82f-7e97-487b-bd17-c025355e885e"/>
    <s v="High"/>
    <s v="ACTIVE"/>
    <x v="1134"/>
    <m/>
    <m/>
    <m/>
    <m/>
    <x v="0"/>
  </r>
  <r>
    <x v="4"/>
    <s v="eb9a27f2-ecf0-4003-81df-bcf6d0761bf7"/>
    <x v="0"/>
    <e v="#N/A"/>
    <e v="#N/A"/>
    <e v="#N/A"/>
    <s v="FIXED"/>
    <x v="1134"/>
    <m/>
    <m/>
    <m/>
    <m/>
    <x v="0"/>
  </r>
  <r>
    <x v="4"/>
    <s v="eb9b7e4e-702e-42b4-b433-0bfd2dd3501b"/>
    <x v="0"/>
    <e v="#N/A"/>
    <e v="#N/A"/>
    <e v="#N/A"/>
    <s v="FIXED"/>
    <x v="1134"/>
    <m/>
    <m/>
    <m/>
    <m/>
    <x v="0"/>
  </r>
  <r>
    <x v="0"/>
    <s v="eb9d0c9c-8904-4a1a-bf4c-605ae5f73039"/>
    <x v="0"/>
    <e v="#N/A"/>
    <e v="#N/A"/>
    <e v="#N/A"/>
    <s v="FIXED"/>
    <x v="1134"/>
    <m/>
    <m/>
    <m/>
    <m/>
    <x v="0"/>
  </r>
  <r>
    <x v="4"/>
    <s v="eb9d5e3d-7918-4a02-acf5-24ec7211c0da"/>
    <x v="0"/>
    <e v="#N/A"/>
    <e v="#N/A"/>
    <e v="#N/A"/>
    <s v="FIXED"/>
    <x v="1134"/>
    <m/>
    <m/>
    <m/>
    <m/>
    <x v="0"/>
  </r>
  <r>
    <x v="4"/>
    <s v="eb9d99f1-a4a9-4a92-a665-c7fc7bddddcb"/>
    <x v="0"/>
    <e v="#N/A"/>
    <e v="#N/A"/>
    <e v="#N/A"/>
    <s v="FIXED"/>
    <x v="1134"/>
    <m/>
    <m/>
    <m/>
    <m/>
    <x v="0"/>
  </r>
  <r>
    <x v="1"/>
    <s v="eb9daece-f45d-4cc9-aec4-9fbb6530d91e"/>
    <x v="0"/>
    <e v="#N/A"/>
    <e v="#N/A"/>
    <e v="#N/A"/>
    <s v="FIXED"/>
    <x v="1134"/>
    <m/>
    <m/>
    <m/>
    <m/>
    <x v="0"/>
  </r>
  <r>
    <x v="0"/>
    <s v="eb9fde25-32bd-44e9-a31f-2b4420977b50"/>
    <x v="0"/>
    <e v="#N/A"/>
    <e v="#N/A"/>
    <e v="#N/A"/>
    <s v="FIXED"/>
    <x v="1134"/>
    <m/>
    <m/>
    <m/>
    <m/>
    <x v="0"/>
  </r>
  <r>
    <x v="7"/>
    <s v="eb9fe057-33f8-4505-8e67-136dc4217ba4"/>
    <x v="2"/>
    <s v="bpn-roseitts-02"/>
    <s v="eb9fe057-33f8-4505-8e67-136dc4217ba4"/>
    <s v="Critical"/>
    <s v="ACTIVE"/>
    <x v="1134"/>
    <m/>
    <m/>
    <m/>
    <m/>
    <x v="0"/>
  </r>
  <r>
    <x v="0"/>
    <s v="eba176ad-0d41-4c9a-a58c-481ee081838d"/>
    <x v="0"/>
    <e v="#N/A"/>
    <e v="#N/A"/>
    <e v="#N/A"/>
    <s v="FIXED"/>
    <x v="1134"/>
    <m/>
    <m/>
    <m/>
    <m/>
    <x v="0"/>
  </r>
  <r>
    <x v="1"/>
    <s v="eba53be0-fc13-427e-b14f-37686ab326ac"/>
    <x v="0"/>
    <e v="#N/A"/>
    <e v="#N/A"/>
    <e v="#N/A"/>
    <s v="FIXED"/>
    <x v="1134"/>
    <m/>
    <m/>
    <m/>
    <m/>
    <x v="0"/>
  </r>
  <r>
    <x v="0"/>
    <s v="eba5ceed-bcdc-41d7-8c04-ba5da6922c43"/>
    <x v="0"/>
    <e v="#N/A"/>
    <e v="#N/A"/>
    <e v="#N/A"/>
    <s v="FIXED"/>
    <x v="1134"/>
    <m/>
    <m/>
    <m/>
    <m/>
    <x v="0"/>
  </r>
  <r>
    <x v="0"/>
    <s v="eba60288-8c47-4884-b23a-e5ac234548e0"/>
    <x v="0"/>
    <e v="#N/A"/>
    <e v="#N/A"/>
    <e v="#N/A"/>
    <s v="FIXED"/>
    <x v="1134"/>
    <m/>
    <m/>
    <m/>
    <m/>
    <x v="0"/>
  </r>
  <r>
    <x v="0"/>
    <s v="eba62bd5-4a3d-466e-b234-74d147f68b4f"/>
    <x v="0"/>
    <e v="#N/A"/>
    <e v="#N/A"/>
    <e v="#N/A"/>
    <s v="FIXED"/>
    <x v="1134"/>
    <m/>
    <m/>
    <m/>
    <m/>
    <x v="0"/>
  </r>
  <r>
    <x v="10"/>
    <s v="eba65fce-c5eb-472d-ac49-a6561ca878ca"/>
    <x v="0"/>
    <e v="#N/A"/>
    <e v="#N/A"/>
    <e v="#N/A"/>
    <s v="FIXED"/>
    <x v="1134"/>
    <m/>
    <m/>
    <m/>
    <m/>
    <x v="0"/>
  </r>
  <r>
    <x v="0"/>
    <s v="eba75ecb-49a8-489a-a605-cde2fcf8f408"/>
    <x v="0"/>
    <e v="#N/A"/>
    <e v="#N/A"/>
    <e v="#N/A"/>
    <s v="FIXED"/>
    <x v="1134"/>
    <m/>
    <m/>
    <m/>
    <m/>
    <x v="0"/>
  </r>
  <r>
    <x v="0"/>
    <s v="eba87602-ec9a-4c54-8cb8-b578cee7c59f"/>
    <x v="0"/>
    <e v="#N/A"/>
    <e v="#N/A"/>
    <e v="#N/A"/>
    <s v="FIXED"/>
    <x v="1134"/>
    <m/>
    <m/>
    <m/>
    <m/>
    <x v="0"/>
  </r>
  <r>
    <x v="0"/>
    <s v="eba8a0c5-f78c-4ce5-876e-92444ec5cf4e"/>
    <x v="0"/>
    <e v="#N/A"/>
    <e v="#N/A"/>
    <e v="#N/A"/>
    <s v="FIXED"/>
    <x v="1134"/>
    <m/>
    <m/>
    <m/>
    <m/>
    <x v="0"/>
  </r>
  <r>
    <x v="0"/>
    <s v="ebaa33d0-9c43-4a56-ae23-52826abbdea3"/>
    <x v="0"/>
    <s v="0071brnb642182d.bpna.popularinc.net"/>
    <s v="ebaa33d0-9c43-4a56-ae23-52826abbdea3"/>
    <s v="Medium"/>
    <s v="FIXED"/>
    <x v="1134"/>
    <m/>
    <m/>
    <m/>
    <m/>
    <x v="0"/>
  </r>
  <r>
    <x v="7"/>
    <s v="ebaa48ee-fe03-47c3-a154-e31f9e247c64"/>
    <x v="2"/>
    <s v="bpn-roseitts-02"/>
    <s v="ebaa48ee-fe03-47c3-a154-e31f9e247c64"/>
    <s v="Medium"/>
    <s v="ACTIVE"/>
    <x v="1134"/>
    <m/>
    <m/>
    <m/>
    <m/>
    <x v="0"/>
  </r>
  <r>
    <x v="0"/>
    <s v="ebab5ee7-9ed6-422e-9c10-483a5e71ab1a"/>
    <x v="0"/>
    <e v="#N/A"/>
    <e v="#N/A"/>
    <e v="#N/A"/>
    <s v="FIXED"/>
    <x v="1134"/>
    <m/>
    <m/>
    <m/>
    <m/>
    <x v="0"/>
  </r>
  <r>
    <x v="0"/>
    <s v="ebab67ae-7838-48d1-be9d-47f5edf653c6"/>
    <x v="0"/>
    <e v="#N/A"/>
    <e v="#N/A"/>
    <e v="#N/A"/>
    <s v="FIXED"/>
    <x v="1134"/>
    <m/>
    <m/>
    <m/>
    <m/>
    <x v="0"/>
  </r>
  <r>
    <x v="0"/>
    <s v="ebac49ec-c8be-40ff-a58e-0d0d2b35499b"/>
    <x v="0"/>
    <e v="#N/A"/>
    <e v="#N/A"/>
    <e v="#N/A"/>
    <s v="FIXED"/>
    <x v="1134"/>
    <m/>
    <m/>
    <m/>
    <m/>
    <x v="0"/>
  </r>
  <r>
    <x v="0"/>
    <s v="ebaeffcd-fdb5-418b-b44b-bb379a89b3b5"/>
    <x v="0"/>
    <e v="#N/A"/>
    <e v="#N/A"/>
    <e v="#N/A"/>
    <s v="FIXED"/>
    <x v="1134"/>
    <m/>
    <m/>
    <m/>
    <m/>
    <x v="0"/>
  </r>
  <r>
    <x v="6"/>
    <s v="ebaff41a-2a6c-46fd-b6f4-36866d7e04e1"/>
    <x v="1"/>
    <s v="bpn-rosepvas-02"/>
    <s v="ebaff41a-2a6c-46fd-b6f4-36866d7e04e1"/>
    <s v="High"/>
    <s v="RESURFACED"/>
    <x v="1134"/>
    <m/>
    <m/>
    <m/>
    <m/>
    <x v="0"/>
  </r>
  <r>
    <x v="0"/>
    <s v="ebb0131e-f998-4552-a1da-957111649466"/>
    <x v="0"/>
    <e v="#N/A"/>
    <e v="#N/A"/>
    <e v="#N/A"/>
    <s v="FIXED"/>
    <x v="1134"/>
    <m/>
    <m/>
    <m/>
    <m/>
    <x v="0"/>
  </r>
  <r>
    <x v="0"/>
    <s v="ebb23e20-3657-4108-a626-a8016522c6e3"/>
    <x v="0"/>
    <e v="#N/A"/>
    <e v="#N/A"/>
    <e v="#N/A"/>
    <s v="FIXED"/>
    <x v="1134"/>
    <m/>
    <m/>
    <m/>
    <m/>
    <x v="0"/>
  </r>
  <r>
    <x v="11"/>
    <s v="ebb32930-c1b1-495a-8dfb-a1a3a745e02f"/>
    <x v="0"/>
    <e v="#N/A"/>
    <e v="#N/A"/>
    <e v="#N/A"/>
    <s v="FIXED"/>
    <x v="1134"/>
    <m/>
    <m/>
    <m/>
    <m/>
    <x v="0"/>
  </r>
  <r>
    <x v="0"/>
    <s v="ebb33118-0b89-451d-8c9c-098a5b717582"/>
    <x v="0"/>
    <e v="#N/A"/>
    <e v="#N/A"/>
    <e v="#N/A"/>
    <s v="FIXED"/>
    <x v="1134"/>
    <m/>
    <m/>
    <m/>
    <m/>
    <x v="0"/>
  </r>
  <r>
    <x v="7"/>
    <s v="ebb36257-c400-4f6c-b5a5-aed63f4b9e0d"/>
    <x v="0"/>
    <e v="#N/A"/>
    <e v="#N/A"/>
    <e v="#N/A"/>
    <s v="FIXED"/>
    <x v="1134"/>
    <m/>
    <m/>
    <m/>
    <m/>
    <x v="0"/>
  </r>
  <r>
    <x v="0"/>
    <s v="ebb41c76-9588-4b50-8e59-f9fc5215654b"/>
    <x v="0"/>
    <e v="#N/A"/>
    <e v="#N/A"/>
    <e v="#N/A"/>
    <s v="FIXED"/>
    <x v="1134"/>
    <m/>
    <m/>
    <m/>
    <m/>
    <x v="0"/>
  </r>
  <r>
    <x v="0"/>
    <s v="ebb4ba67-e579-4c76-8554-48e78d78d43b"/>
    <x v="0"/>
    <e v="#N/A"/>
    <e v="#N/A"/>
    <e v="#N/A"/>
    <s v="FIXED"/>
    <x v="1134"/>
    <m/>
    <m/>
    <m/>
    <m/>
    <x v="0"/>
  </r>
  <r>
    <x v="0"/>
    <s v="ebb4eb4d-9aab-4372-8b9b-6da1e60f07cf"/>
    <x v="0"/>
    <e v="#N/A"/>
    <e v="#N/A"/>
    <e v="#N/A"/>
    <s v="FIXED"/>
    <x v="1134"/>
    <m/>
    <m/>
    <m/>
    <m/>
    <x v="0"/>
  </r>
  <r>
    <x v="0"/>
    <s v="ebb50014-3131-4fd9-9694-b36782d87fdc"/>
    <x v="0"/>
    <e v="#N/A"/>
    <e v="#N/A"/>
    <e v="#N/A"/>
    <s v="FIXED"/>
    <x v="1134"/>
    <m/>
    <m/>
    <m/>
    <m/>
    <x v="0"/>
  </r>
  <r>
    <x v="4"/>
    <s v="ebb5d313-1621-42e6-ab21-98a3aa93a6f9"/>
    <x v="0"/>
    <e v="#N/A"/>
    <e v="#N/A"/>
    <e v="#N/A"/>
    <s v="FIXED"/>
    <x v="1134"/>
    <m/>
    <m/>
    <m/>
    <m/>
    <x v="0"/>
  </r>
  <r>
    <x v="0"/>
    <s v="ebb6e520-431b-41c7-908a-fd689adaf6b4"/>
    <x v="0"/>
    <e v="#N/A"/>
    <e v="#N/A"/>
    <e v="#N/A"/>
    <s v="FIXED"/>
    <x v="1134"/>
    <m/>
    <m/>
    <m/>
    <m/>
    <x v="0"/>
  </r>
  <r>
    <x v="0"/>
    <s v="ebb715ae-87ee-4071-a447-94dde76fbd13"/>
    <x v="0"/>
    <e v="#N/A"/>
    <e v="#N/A"/>
    <e v="#N/A"/>
    <s v="FIXED"/>
    <x v="1134"/>
    <m/>
    <m/>
    <m/>
    <m/>
    <x v="0"/>
  </r>
  <r>
    <x v="10"/>
    <s v="ebb79146-e5c3-4cf2-ba7c-5256c15b7fb4"/>
    <x v="2"/>
    <s v="bpn-cmtyblas-03"/>
    <s v="ebb79146-e5c3-4cf2-ba7c-5256c15b7fb4"/>
    <s v="Medium"/>
    <s v="ACTIVE"/>
    <x v="1134"/>
    <m/>
    <m/>
    <m/>
    <m/>
    <x v="0"/>
  </r>
  <r>
    <x v="0"/>
    <s v="ebb7b650-3dd2-4f17-a892-5eb1938adefc"/>
    <x v="0"/>
    <e v="#N/A"/>
    <e v="#N/A"/>
    <e v="#N/A"/>
    <s v="FIXED"/>
    <x v="1134"/>
    <m/>
    <m/>
    <m/>
    <m/>
    <x v="0"/>
  </r>
  <r>
    <x v="6"/>
    <s v="ebb89fe9-c93a-449a-9bb1-5157605c7a72"/>
    <x v="2"/>
    <s v="bpn-rosepvas-02"/>
    <s v="ebb89fe9-c93a-449a-9bb1-5157605c7a72"/>
    <s v="High"/>
    <s v="ACTIVE"/>
    <x v="1134"/>
    <m/>
    <m/>
    <m/>
    <m/>
    <x v="0"/>
  </r>
  <r>
    <x v="0"/>
    <s v="ebb8a32d-178e-46b2-884f-0e399c9d2373"/>
    <x v="0"/>
    <e v="#N/A"/>
    <e v="#N/A"/>
    <e v="#N/A"/>
    <s v="FIXED"/>
    <x v="1134"/>
    <m/>
    <m/>
    <m/>
    <m/>
    <x v="0"/>
  </r>
  <r>
    <x v="2"/>
    <s v="ebb94f6f-d5f4-482b-a866-3d9c69368b85"/>
    <x v="0"/>
    <e v="#N/A"/>
    <e v="#N/A"/>
    <e v="#N/A"/>
    <s v="FIXED"/>
    <x v="1134"/>
    <m/>
    <m/>
    <m/>
    <m/>
    <x v="0"/>
  </r>
  <r>
    <x v="0"/>
    <s v="ebbb31cf-5d80-4407-a7d5-9ac8188bd90e"/>
    <x v="0"/>
    <e v="#N/A"/>
    <e v="#N/A"/>
    <e v="#N/A"/>
    <s v="FIXED"/>
    <x v="1134"/>
    <m/>
    <m/>
    <m/>
    <m/>
    <x v="0"/>
  </r>
  <r>
    <x v="0"/>
    <s v="ebbb42f5-be3c-4c6e-bc19-c958799893af"/>
    <x v="0"/>
    <e v="#N/A"/>
    <e v="#N/A"/>
    <e v="#N/A"/>
    <s v="FIXED"/>
    <x v="1134"/>
    <m/>
    <m/>
    <m/>
    <m/>
    <x v="0"/>
  </r>
  <r>
    <x v="0"/>
    <s v="ebbd2b95-d505-43b4-8663-46aef2d154e5"/>
    <x v="0"/>
    <e v="#N/A"/>
    <e v="#N/A"/>
    <e v="#N/A"/>
    <s v="FIXED"/>
    <x v="1134"/>
    <m/>
    <m/>
    <m/>
    <m/>
    <x v="0"/>
  </r>
  <r>
    <x v="0"/>
    <s v="ebbd73e6-e1c7-4da3-926a-c800f1a3fced"/>
    <x v="0"/>
    <e v="#N/A"/>
    <e v="#N/A"/>
    <e v="#N/A"/>
    <s v="FIXED"/>
    <x v="1134"/>
    <m/>
    <m/>
    <m/>
    <m/>
    <x v="0"/>
  </r>
  <r>
    <x v="2"/>
    <s v="ebbd747e-c563-4efa-bb6f-460a885aaf43"/>
    <x v="1"/>
    <e v="#N/A"/>
    <e v="#N/A"/>
    <e v="#N/A"/>
    <s v="RESURFACED"/>
    <x v="1134"/>
    <m/>
    <m/>
    <m/>
    <m/>
    <x v="0"/>
  </r>
  <r>
    <x v="2"/>
    <s v="ebbeb73d-eeed-486e-b5f1-eb2f9502ab9f"/>
    <x v="0"/>
    <e v="#N/A"/>
    <e v="#N/A"/>
    <e v="#N/A"/>
    <s v="FIXED"/>
    <x v="1134"/>
    <m/>
    <m/>
    <m/>
    <m/>
    <x v="0"/>
  </r>
  <r>
    <x v="0"/>
    <s v="ebbecf0f-2eaa-43ba-ba4e-b10f2934a3c8"/>
    <x v="0"/>
    <e v="#N/A"/>
    <e v="#N/A"/>
    <e v="#N/A"/>
    <s v="FIXED"/>
    <x v="1134"/>
    <m/>
    <m/>
    <m/>
    <m/>
    <x v="0"/>
  </r>
  <r>
    <x v="0"/>
    <s v="ebbf2982-41a3-4c03-9aee-9c1b159b1848"/>
    <x v="1"/>
    <e v="#N/A"/>
    <e v="#N/A"/>
    <e v="#N/A"/>
    <s v="RESURFACED"/>
    <x v="1134"/>
    <m/>
    <m/>
    <m/>
    <m/>
    <x v="0"/>
  </r>
  <r>
    <x v="0"/>
    <s v="ebbf615b-e74e-491a-9452-0746f5908832"/>
    <x v="0"/>
    <e v="#N/A"/>
    <e v="#N/A"/>
    <e v="#N/A"/>
    <s v="FIXED"/>
    <x v="1134"/>
    <m/>
    <m/>
    <m/>
    <m/>
    <x v="0"/>
  </r>
  <r>
    <x v="0"/>
    <s v="ebbff7f9-fce8-40ef-9492-35c90acbbec6"/>
    <x v="0"/>
    <e v="#N/A"/>
    <e v="#N/A"/>
    <e v="#N/A"/>
    <s v="FIXED"/>
    <x v="1134"/>
    <m/>
    <m/>
    <m/>
    <m/>
    <x v="0"/>
  </r>
  <r>
    <x v="0"/>
    <s v="ebc0859f-1406-47a7-9c8f-cfdfb2b831ee"/>
    <x v="0"/>
    <e v="#N/A"/>
    <e v="#N/A"/>
    <e v="#N/A"/>
    <s v="FIXED"/>
    <x v="1134"/>
    <m/>
    <m/>
    <m/>
    <m/>
    <x v="0"/>
  </r>
  <r>
    <x v="0"/>
    <s v="ebc0a098-7cc2-466c-9286-04847788091c"/>
    <x v="0"/>
    <e v="#N/A"/>
    <e v="#N/A"/>
    <e v="#N/A"/>
    <s v="FIXED"/>
    <x v="1134"/>
    <m/>
    <m/>
    <m/>
    <m/>
    <x v="0"/>
  </r>
  <r>
    <x v="0"/>
    <s v="ebc10d2a-a684-4aed-af3b-d6d87d3f8acd"/>
    <x v="0"/>
    <e v="#N/A"/>
    <e v="#N/A"/>
    <e v="#N/A"/>
    <s v="FIXED"/>
    <x v="1134"/>
    <m/>
    <m/>
    <m/>
    <m/>
    <x v="0"/>
  </r>
  <r>
    <x v="0"/>
    <s v="ebc23605-76ab-4510-a4b5-b50c83227226"/>
    <x v="0"/>
    <e v="#N/A"/>
    <e v="#N/A"/>
    <e v="#N/A"/>
    <s v="FIXED"/>
    <x v="1134"/>
    <m/>
    <m/>
    <m/>
    <m/>
    <x v="0"/>
  </r>
  <r>
    <x v="1"/>
    <s v="ebc28f8b-cc65-494a-a2e5-5e456c9cc0cb"/>
    <x v="0"/>
    <e v="#N/A"/>
    <e v="#N/A"/>
    <e v="#N/A"/>
    <s v="FIXED"/>
    <x v="1134"/>
    <m/>
    <m/>
    <m/>
    <m/>
    <x v="0"/>
  </r>
  <r>
    <x v="7"/>
    <s v="ebc31c47-7b6b-46e9-8c42-8b775e1869a3"/>
    <x v="3"/>
    <e v="#N/A"/>
    <e v="#N/A"/>
    <e v="#N/A"/>
    <s v="NEW"/>
    <x v="1134"/>
    <m/>
    <m/>
    <m/>
    <m/>
    <x v="0"/>
  </r>
  <r>
    <x v="0"/>
    <s v="ebc35608-22d0-4831-804c-16e4006aaa42"/>
    <x v="0"/>
    <e v="#N/A"/>
    <e v="#N/A"/>
    <e v="#N/A"/>
    <s v="FIXED"/>
    <x v="1134"/>
    <m/>
    <m/>
    <m/>
    <m/>
    <x v="0"/>
  </r>
  <r>
    <x v="0"/>
    <s v="ebc61151-1581-43d3-8e8a-1d3c1ca7895c"/>
    <x v="0"/>
    <e v="#N/A"/>
    <e v="#N/A"/>
    <e v="#N/A"/>
    <s v="FIXED"/>
    <x v="1134"/>
    <m/>
    <m/>
    <m/>
    <m/>
    <x v="0"/>
  </r>
  <r>
    <x v="4"/>
    <s v="ebc879cf-8b48-41f2-9014-2dbbd0db4d8a"/>
    <x v="0"/>
    <e v="#N/A"/>
    <e v="#N/A"/>
    <e v="#N/A"/>
    <s v="FIXED"/>
    <x v="1134"/>
    <m/>
    <m/>
    <m/>
    <m/>
    <x v="0"/>
  </r>
  <r>
    <x v="0"/>
    <s v="ebc8aa18-d6d4-4bfa-af79-df679747cd35"/>
    <x v="0"/>
    <e v="#N/A"/>
    <e v="#N/A"/>
    <e v="#N/A"/>
    <s v="FIXED"/>
    <x v="1134"/>
    <m/>
    <m/>
    <m/>
    <m/>
    <x v="0"/>
  </r>
  <r>
    <x v="10"/>
    <s v="ebc903b5-6ce2-4185-a791-0b4ec3d72659"/>
    <x v="0"/>
    <e v="#N/A"/>
    <e v="#N/A"/>
    <e v="#N/A"/>
    <s v="FIXED"/>
    <x v="1134"/>
    <m/>
    <m/>
    <m/>
    <m/>
    <x v="0"/>
  </r>
  <r>
    <x v="2"/>
    <s v="ebcae64b-a12f-4b3a-af66-0c7aa16b56d5"/>
    <x v="0"/>
    <e v="#N/A"/>
    <e v="#N/A"/>
    <e v="#N/A"/>
    <s v="FIXED"/>
    <x v="1134"/>
    <m/>
    <m/>
    <m/>
    <m/>
    <x v="0"/>
  </r>
  <r>
    <x v="0"/>
    <s v="ebcb4b43-2fe7-4c25-bfd4-6ffc09088f28"/>
    <x v="0"/>
    <e v="#N/A"/>
    <e v="#N/A"/>
    <e v="#N/A"/>
    <s v="FIXED"/>
    <x v="1134"/>
    <m/>
    <m/>
    <m/>
    <m/>
    <x v="0"/>
  </r>
  <r>
    <x v="0"/>
    <s v="ebcb94fd-b995-4e35-bbda-12aa5cb8be63"/>
    <x v="0"/>
    <e v="#N/A"/>
    <e v="#N/A"/>
    <e v="#N/A"/>
    <s v="FIXED"/>
    <x v="1134"/>
    <m/>
    <m/>
    <m/>
    <m/>
    <x v="0"/>
  </r>
  <r>
    <x v="0"/>
    <s v="ebce1a0b-5695-4fcd-b707-668a1b3e27d9"/>
    <x v="0"/>
    <e v="#N/A"/>
    <e v="#N/A"/>
    <e v="#N/A"/>
    <s v="FIXED"/>
    <x v="1134"/>
    <m/>
    <m/>
    <m/>
    <m/>
    <x v="0"/>
  </r>
  <r>
    <x v="7"/>
    <s v="ebcfd370-d90a-4d08-ab0f-730331892490"/>
    <x v="0"/>
    <e v="#N/A"/>
    <e v="#N/A"/>
    <e v="#N/A"/>
    <s v="FIXED"/>
    <x v="1134"/>
    <m/>
    <m/>
    <m/>
    <m/>
    <x v="0"/>
  </r>
  <r>
    <x v="0"/>
    <s v="ebd0aaa6-c2f6-4536-84e0-cde3b9446dcb"/>
    <x v="0"/>
    <e v="#N/A"/>
    <e v="#N/A"/>
    <e v="#N/A"/>
    <s v="FIXED"/>
    <x v="1134"/>
    <m/>
    <m/>
    <m/>
    <m/>
    <x v="0"/>
  </r>
  <r>
    <x v="0"/>
    <s v="ebd0b75e-5eca-44ff-8431-2592fee2883c"/>
    <x v="0"/>
    <e v="#N/A"/>
    <e v="#N/A"/>
    <e v="#N/A"/>
    <s v="FIXED"/>
    <x v="1134"/>
    <m/>
    <m/>
    <m/>
    <m/>
    <x v="0"/>
  </r>
  <r>
    <x v="0"/>
    <s v="ebd29499-d77d-4c04-8f89-9140969a5be6"/>
    <x v="0"/>
    <e v="#N/A"/>
    <e v="#N/A"/>
    <e v="#N/A"/>
    <s v="FIXED"/>
    <x v="1134"/>
    <m/>
    <m/>
    <m/>
    <m/>
    <x v="0"/>
  </r>
  <r>
    <x v="0"/>
    <s v="ebd2d001-5889-401a-bf1b-20a444e28e1e"/>
    <x v="0"/>
    <e v="#N/A"/>
    <e v="#N/A"/>
    <e v="#N/A"/>
    <s v="FIXED"/>
    <x v="1134"/>
    <m/>
    <m/>
    <m/>
    <m/>
    <x v="0"/>
  </r>
  <r>
    <x v="6"/>
    <s v="ebd3cfa4-62ce-41c8-b552-a0cecad5f61a"/>
    <x v="2"/>
    <s v="bpn-rosepvws-04"/>
    <s v="ebd3cfa4-62ce-41c8-b552-a0cecad5f61a"/>
    <s v="High"/>
    <s v="ACTIVE"/>
    <x v="1134"/>
    <m/>
    <m/>
    <m/>
    <m/>
    <x v="0"/>
  </r>
  <r>
    <x v="0"/>
    <s v="ebd531ce-3aa7-4daf-990c-6b2c1e26d8a4"/>
    <x v="0"/>
    <e v="#N/A"/>
    <e v="#N/A"/>
    <e v="#N/A"/>
    <s v="FIXED"/>
    <x v="1134"/>
    <m/>
    <m/>
    <m/>
    <m/>
    <x v="0"/>
  </r>
  <r>
    <x v="2"/>
    <s v="ebd5a451-370f-497a-a742-144b289e9caa"/>
    <x v="0"/>
    <e v="#N/A"/>
    <e v="#N/A"/>
    <e v="#N/A"/>
    <s v="FIXED"/>
    <x v="1134"/>
    <m/>
    <m/>
    <m/>
    <m/>
    <x v="0"/>
  </r>
  <r>
    <x v="0"/>
    <s v="ebd7979a-b8a9-4e68-810c-f5ab576737d0"/>
    <x v="0"/>
    <e v="#N/A"/>
    <e v="#N/A"/>
    <e v="#N/A"/>
    <s v="FIXED"/>
    <x v="1134"/>
    <m/>
    <m/>
    <m/>
    <m/>
    <x v="0"/>
  </r>
  <r>
    <x v="0"/>
    <s v="ebd814cb-5d74-4d29-88b4-3520cfd4532c"/>
    <x v="0"/>
    <e v="#N/A"/>
    <e v="#N/A"/>
    <e v="#N/A"/>
    <s v="FIXED"/>
    <x v="1134"/>
    <m/>
    <m/>
    <m/>
    <m/>
    <x v="0"/>
  </r>
  <r>
    <x v="1"/>
    <s v="ebd816d3-558f-48ad-acc7-394be338e6a1"/>
    <x v="0"/>
    <e v="#N/A"/>
    <e v="#N/A"/>
    <e v="#N/A"/>
    <s v="FIXED"/>
    <x v="1134"/>
    <m/>
    <m/>
    <m/>
    <m/>
    <x v="0"/>
  </r>
  <r>
    <x v="0"/>
    <s v="ebd82c6b-4c1a-4073-b9a3-c38930e6cbbd"/>
    <x v="0"/>
    <e v="#N/A"/>
    <e v="#N/A"/>
    <e v="#N/A"/>
    <s v="FIXED"/>
    <x v="1134"/>
    <m/>
    <m/>
    <m/>
    <m/>
    <x v="0"/>
  </r>
  <r>
    <x v="5"/>
    <s v="ebd86619-0a8a-4fcc-b068-53b748e0155f"/>
    <x v="0"/>
    <e v="#N/A"/>
    <e v="#N/A"/>
    <e v="#N/A"/>
    <s v="FIXED"/>
    <x v="1134"/>
    <m/>
    <m/>
    <m/>
    <m/>
    <x v="0"/>
  </r>
  <r>
    <x v="6"/>
    <s v="ebd92e81-b993-44a9-b3c3-07ce3a7333f7"/>
    <x v="1"/>
    <s v="bpn-rosetecm-05"/>
    <s v="ebd92e81-b993-44a9-b3c3-07ce3a7333f7"/>
    <s v="Medium"/>
    <s v="RESURFACED"/>
    <x v="1134"/>
    <m/>
    <m/>
    <m/>
    <m/>
    <x v="0"/>
  </r>
  <r>
    <x v="0"/>
    <s v="ebd9779b-4f2e-4b6d-8721-37e8238e9b10"/>
    <x v="0"/>
    <e v="#N/A"/>
    <e v="#N/A"/>
    <e v="#N/A"/>
    <s v="FIXED"/>
    <x v="1134"/>
    <m/>
    <m/>
    <m/>
    <m/>
    <x v="0"/>
  </r>
  <r>
    <x v="0"/>
    <s v="ebda9dff-79f9-4ea7-928d-1ae0e3097f46"/>
    <x v="0"/>
    <e v="#N/A"/>
    <e v="#N/A"/>
    <e v="#N/A"/>
    <s v="FIXED"/>
    <x v="1134"/>
    <m/>
    <m/>
    <m/>
    <m/>
    <x v="0"/>
  </r>
  <r>
    <x v="2"/>
    <s v="ebdb1842-589d-4149-a95a-8d7cc0592057"/>
    <x v="2"/>
    <s v="bpn-roserrws-01"/>
    <s v="ebdb1842-589d-4149-a95a-8d7cc0592057"/>
    <s v="High"/>
    <s v="ACTIVE"/>
    <x v="1134"/>
    <m/>
    <m/>
    <m/>
    <m/>
    <x v="0"/>
  </r>
  <r>
    <x v="0"/>
    <s v="ebddbcfd-1d16-4865-a162-001ddf08ef77"/>
    <x v="0"/>
    <e v="#N/A"/>
    <e v="#N/A"/>
    <e v="#N/A"/>
    <s v="FIXED"/>
    <x v="1134"/>
    <m/>
    <m/>
    <m/>
    <m/>
    <x v="0"/>
  </r>
  <r>
    <x v="9"/>
    <s v="ebddf8d0-916b-4282-abfd-5c50cdc50c48"/>
    <x v="0"/>
    <s v="bpn-roseitts04x.bpna.popularinc.net"/>
    <s v="ebddf8d0-916b-4282-abfd-5c50cdc50c48"/>
    <s v="Critical"/>
    <s v="FIXED"/>
    <x v="1134"/>
    <m/>
    <m/>
    <m/>
    <m/>
    <x v="0"/>
  </r>
  <r>
    <x v="0"/>
    <s v="ebdef110-ce04-4d96-94ad-152db9e8e076"/>
    <x v="0"/>
    <e v="#N/A"/>
    <e v="#N/A"/>
    <e v="#N/A"/>
    <s v="FIXED"/>
    <x v="1134"/>
    <m/>
    <m/>
    <m/>
    <m/>
    <x v="0"/>
  </r>
  <r>
    <x v="0"/>
    <s v="ebdf7e09-9056-40e1-b82f-c1d33d167673"/>
    <x v="0"/>
    <e v="#N/A"/>
    <e v="#N/A"/>
    <e v="#N/A"/>
    <s v="FIXED"/>
    <x v="1134"/>
    <m/>
    <m/>
    <m/>
    <m/>
    <x v="0"/>
  </r>
  <r>
    <x v="0"/>
    <s v="ebdf9205-2765-4f5b-9a60-829a83fc08d8"/>
    <x v="0"/>
    <e v="#N/A"/>
    <e v="#N/A"/>
    <e v="#N/A"/>
    <s v="FIXED"/>
    <x v="1134"/>
    <m/>
    <m/>
    <m/>
    <m/>
    <x v="0"/>
  </r>
  <r>
    <x v="0"/>
    <s v="ebdfb57f-870f-4da1-97ec-6db54ffbb09a"/>
    <x v="0"/>
    <e v="#N/A"/>
    <e v="#N/A"/>
    <e v="#N/A"/>
    <s v="FIXED"/>
    <x v="1134"/>
    <m/>
    <m/>
    <m/>
    <m/>
    <x v="0"/>
  </r>
  <r>
    <x v="0"/>
    <s v="ebe001f3-fc2e-41bb-b1af-721803fda17b"/>
    <x v="0"/>
    <e v="#N/A"/>
    <e v="#N/A"/>
    <e v="#N/A"/>
    <s v="FIXED"/>
    <x v="1134"/>
    <m/>
    <m/>
    <m/>
    <m/>
    <x v="0"/>
  </r>
  <r>
    <x v="0"/>
    <s v="ebe0cbdf-bda6-4be8-9b61-775805f78b37"/>
    <x v="0"/>
    <e v="#N/A"/>
    <e v="#N/A"/>
    <e v="#N/A"/>
    <s v="FIXED"/>
    <x v="1134"/>
    <m/>
    <m/>
    <m/>
    <m/>
    <x v="0"/>
  </r>
  <r>
    <x v="0"/>
    <s v="ebe185ef-8494-4c22-8aa5-c72fd8e1c734"/>
    <x v="0"/>
    <e v="#N/A"/>
    <e v="#N/A"/>
    <e v="#N/A"/>
    <s v="FIXED"/>
    <x v="1134"/>
    <m/>
    <m/>
    <m/>
    <m/>
    <x v="0"/>
  </r>
  <r>
    <x v="0"/>
    <s v="ebe1a673-c914-424c-9b15-df05badeb37a"/>
    <x v="0"/>
    <e v="#N/A"/>
    <e v="#N/A"/>
    <e v="#N/A"/>
    <s v="FIXED"/>
    <x v="1134"/>
    <m/>
    <m/>
    <m/>
    <m/>
    <x v="0"/>
  </r>
  <r>
    <x v="0"/>
    <s v="ebe1bdf5-d263-44c4-9194-ae5791c767df"/>
    <x v="0"/>
    <e v="#N/A"/>
    <e v="#N/A"/>
    <e v="#N/A"/>
    <s v="FIXED"/>
    <x v="1134"/>
    <m/>
    <m/>
    <m/>
    <m/>
    <x v="0"/>
  </r>
  <r>
    <x v="0"/>
    <s v="ebe2861a-6e9f-4079-b8c8-b088fcc0942c"/>
    <x v="0"/>
    <e v="#N/A"/>
    <e v="#N/A"/>
    <e v="#N/A"/>
    <s v="FIXED"/>
    <x v="1134"/>
    <m/>
    <m/>
    <m/>
    <m/>
    <x v="0"/>
  </r>
  <r>
    <x v="0"/>
    <s v="ebe328d2-3943-4e12-b93f-e0709ec76fb2"/>
    <x v="0"/>
    <s v="rosebkoc15n9n2d.bpna.popularinc.net"/>
    <s v="ebe328d2-3943-4e12-b93f-e0709ec76fb2"/>
    <s v="High"/>
    <s v="FIXED"/>
    <x v="1134"/>
    <m/>
    <m/>
    <m/>
    <m/>
    <x v="0"/>
  </r>
  <r>
    <x v="0"/>
    <s v="ebe47d2c-6ce2-4211-8d77-9562dc658b7e"/>
    <x v="0"/>
    <e v="#N/A"/>
    <e v="#N/A"/>
    <e v="#N/A"/>
    <s v="FIXED"/>
    <x v="1134"/>
    <m/>
    <m/>
    <m/>
    <m/>
    <x v="0"/>
  </r>
  <r>
    <x v="0"/>
    <s v="ebe48692-6533-4183-b1e7-73343862a556"/>
    <x v="0"/>
    <e v="#N/A"/>
    <e v="#N/A"/>
    <e v="#N/A"/>
    <s v="FIXED"/>
    <x v="1134"/>
    <m/>
    <m/>
    <m/>
    <m/>
    <x v="0"/>
  </r>
  <r>
    <x v="11"/>
    <s v="ebe4a7c6-dc59-4096-94c3-1970dcf315fc"/>
    <x v="0"/>
    <e v="#N/A"/>
    <e v="#N/A"/>
    <e v="#N/A"/>
    <s v="FIXED"/>
    <x v="1134"/>
    <m/>
    <m/>
    <m/>
    <m/>
    <x v="0"/>
  </r>
  <r>
    <x v="0"/>
    <s v="ebe53ecd-50ec-49d5-bcdf-7e97c4735f11"/>
    <x v="0"/>
    <e v="#N/A"/>
    <e v="#N/A"/>
    <e v="#N/A"/>
    <s v="FIXED"/>
    <x v="1134"/>
    <m/>
    <m/>
    <m/>
    <m/>
    <x v="0"/>
  </r>
  <r>
    <x v="0"/>
    <s v="ebea2a5f-a09c-470a-b28b-2b5a793f961e"/>
    <x v="0"/>
    <e v="#N/A"/>
    <e v="#N/A"/>
    <e v="#N/A"/>
    <s v="FIXED"/>
    <x v="1134"/>
    <m/>
    <m/>
    <m/>
    <m/>
    <x v="0"/>
  </r>
  <r>
    <x v="0"/>
    <s v="ebea4041-d692-4182-8b51-750f55a93f5a"/>
    <x v="0"/>
    <e v="#N/A"/>
    <e v="#N/A"/>
    <e v="#N/A"/>
    <s v="FIXED"/>
    <x v="1134"/>
    <m/>
    <m/>
    <m/>
    <m/>
    <x v="0"/>
  </r>
  <r>
    <x v="0"/>
    <s v="ebeb010b-473d-426e-bb78-a5b7b4c867d9"/>
    <x v="0"/>
    <e v="#N/A"/>
    <e v="#N/A"/>
    <e v="#N/A"/>
    <s v="FIXED"/>
    <x v="1134"/>
    <m/>
    <m/>
    <m/>
    <m/>
    <x v="0"/>
  </r>
  <r>
    <x v="0"/>
    <s v="ebeb5d6f-1eac-43b9-8115-82ab4d4fc530"/>
    <x v="0"/>
    <e v="#N/A"/>
    <e v="#N/A"/>
    <e v="#N/A"/>
    <s v="FIXED"/>
    <x v="1134"/>
    <m/>
    <m/>
    <m/>
    <m/>
    <x v="0"/>
  </r>
  <r>
    <x v="6"/>
    <s v="ebeb7602-0d89-483e-a7fd-10b48e18be16"/>
    <x v="0"/>
    <e v="#N/A"/>
    <e v="#N/A"/>
    <e v="#N/A"/>
    <s v="FIXED"/>
    <x v="1134"/>
    <m/>
    <m/>
    <m/>
    <m/>
    <x v="0"/>
  </r>
  <r>
    <x v="1"/>
    <s v="ebebe852-1586-4e64-92a4-8717f7589041"/>
    <x v="0"/>
    <e v="#N/A"/>
    <e v="#N/A"/>
    <e v="#N/A"/>
    <s v="FIXED"/>
    <x v="1134"/>
    <m/>
    <m/>
    <m/>
    <m/>
    <x v="0"/>
  </r>
  <r>
    <x v="7"/>
    <s v="ebebf525-560c-4337-94c3-8f7ece388aac"/>
    <x v="0"/>
    <e v="#N/A"/>
    <e v="#N/A"/>
    <e v="#N/A"/>
    <s v="FIXED"/>
    <x v="1134"/>
    <m/>
    <m/>
    <m/>
    <m/>
    <x v="0"/>
  </r>
  <r>
    <x v="0"/>
    <s v="ebec217c-14e8-4e5a-967e-57bd332ff30e"/>
    <x v="0"/>
    <e v="#N/A"/>
    <e v="#N/A"/>
    <e v="#N/A"/>
    <s v="FIXED"/>
    <x v="1134"/>
    <m/>
    <m/>
    <m/>
    <m/>
    <x v="0"/>
  </r>
  <r>
    <x v="0"/>
    <s v="ebecbb15-1c42-40e1-800c-e8e75628ce47"/>
    <x v="0"/>
    <e v="#N/A"/>
    <e v="#N/A"/>
    <e v="#N/A"/>
    <s v="FIXED"/>
    <x v="1134"/>
    <m/>
    <m/>
    <m/>
    <m/>
    <x v="0"/>
  </r>
  <r>
    <x v="0"/>
    <s v="ebed057f-0c11-42d9-a1e5-e371821506c2"/>
    <x v="0"/>
    <e v="#N/A"/>
    <e v="#N/A"/>
    <e v="#N/A"/>
    <s v="FIXED"/>
    <x v="1134"/>
    <m/>
    <m/>
    <m/>
    <m/>
    <x v="0"/>
  </r>
  <r>
    <x v="4"/>
    <s v="ebed0db8-6731-459b-a704-7eda1ba3ecc9"/>
    <x v="0"/>
    <e v="#N/A"/>
    <e v="#N/A"/>
    <e v="#N/A"/>
    <s v="FIXED"/>
    <x v="1134"/>
    <m/>
    <m/>
    <m/>
    <m/>
    <x v="0"/>
  </r>
  <r>
    <x v="0"/>
    <s v="ebed8056-808f-45b0-902a-bf98b31bfc1f"/>
    <x v="0"/>
    <e v="#N/A"/>
    <e v="#N/A"/>
    <e v="#N/A"/>
    <s v="FIXED"/>
    <x v="1134"/>
    <m/>
    <m/>
    <m/>
    <m/>
    <x v="0"/>
  </r>
  <r>
    <x v="4"/>
    <s v="ebeda012-7259-4f7b-badd-490bf15d196d"/>
    <x v="0"/>
    <e v="#N/A"/>
    <e v="#N/A"/>
    <e v="#N/A"/>
    <s v="FIXED"/>
    <x v="1134"/>
    <m/>
    <m/>
    <m/>
    <m/>
    <x v="0"/>
  </r>
  <r>
    <x v="1"/>
    <s v="ebeeb122-a8b8-41d6-b05b-ff3209adf94b"/>
    <x v="0"/>
    <e v="#N/A"/>
    <e v="#N/A"/>
    <e v="#N/A"/>
    <s v="FIXED"/>
    <x v="1134"/>
    <m/>
    <m/>
    <m/>
    <m/>
    <x v="0"/>
  </r>
  <r>
    <x v="0"/>
    <s v="ebef0380-feca-44ce-9edd-64eccacb4ec2"/>
    <x v="1"/>
    <s v="miambkof1yvxy2l"/>
    <s v="ebef0380-feca-44ce-9edd-64eccacb4ec2"/>
    <s v="High"/>
    <s v="RESURFACED"/>
    <x v="1134"/>
    <m/>
    <m/>
    <m/>
    <m/>
    <x v="0"/>
  </r>
  <r>
    <x v="2"/>
    <s v="ebf0a5f5-6214-4cec-afe2-3a7424b78224"/>
    <x v="2"/>
    <s v="bpn-rosecmas-06"/>
    <s v="ebf0a5f5-6214-4cec-afe2-3a7424b78224"/>
    <s v="Medium"/>
    <s v="ACTIVE"/>
    <x v="1134"/>
    <m/>
    <m/>
    <m/>
    <m/>
    <x v="0"/>
  </r>
  <r>
    <x v="0"/>
    <s v="ebf29a89-f8ca-4ec5-885d-6abe217e1956"/>
    <x v="0"/>
    <e v="#N/A"/>
    <e v="#N/A"/>
    <e v="#N/A"/>
    <s v="FIXED"/>
    <x v="1134"/>
    <m/>
    <m/>
    <m/>
    <m/>
    <x v="0"/>
  </r>
  <r>
    <x v="4"/>
    <s v="ebf2d3c7-3766-431d-a0d5-ced7bd007f8c"/>
    <x v="0"/>
    <e v="#N/A"/>
    <e v="#N/A"/>
    <e v="#N/A"/>
    <s v="FIXED"/>
    <x v="1134"/>
    <m/>
    <m/>
    <m/>
    <m/>
    <x v="0"/>
  </r>
  <r>
    <x v="0"/>
    <s v="ebf35271-c62e-44e8-916d-d163d77d8615"/>
    <x v="0"/>
    <e v="#N/A"/>
    <e v="#N/A"/>
    <e v="#N/A"/>
    <s v="FIXED"/>
    <x v="1134"/>
    <m/>
    <m/>
    <m/>
    <m/>
    <x v="0"/>
  </r>
  <r>
    <x v="0"/>
    <s v="ebf363bd-4dc0-4472-9018-2d8bfdce6fac"/>
    <x v="0"/>
    <e v="#N/A"/>
    <e v="#N/A"/>
    <e v="#N/A"/>
    <s v="FIXED"/>
    <x v="1134"/>
    <m/>
    <m/>
    <m/>
    <m/>
    <x v="0"/>
  </r>
  <r>
    <x v="6"/>
    <s v="ebf559e2-6577-4d24-b2ac-b1170f574072"/>
    <x v="2"/>
    <s v="bpn-rosetecm-02"/>
    <s v="ebf559e2-6577-4d24-b2ac-b1170f574072"/>
    <s v="Low"/>
    <s v="ACTIVE"/>
    <x v="1134"/>
    <m/>
    <m/>
    <m/>
    <m/>
    <x v="0"/>
  </r>
  <r>
    <x v="1"/>
    <s v="ebf56d82-6f6a-49a3-a89d-0da3adeeaa21"/>
    <x v="0"/>
    <e v="#N/A"/>
    <e v="#N/A"/>
    <e v="#N/A"/>
    <s v="FIXED"/>
    <x v="1134"/>
    <m/>
    <m/>
    <m/>
    <m/>
    <x v="0"/>
  </r>
  <r>
    <x v="9"/>
    <s v="ebf59442-6ed5-4c60-991c-4c7e32ae5447"/>
    <x v="0"/>
    <e v="#N/A"/>
    <e v="#N/A"/>
    <e v="#N/A"/>
    <s v="FIXED"/>
    <x v="1134"/>
    <m/>
    <m/>
    <m/>
    <m/>
    <x v="0"/>
  </r>
  <r>
    <x v="0"/>
    <s v="ebf5e87b-0400-42e6-8d11-08a3b91f6df5"/>
    <x v="0"/>
    <e v="#N/A"/>
    <e v="#N/A"/>
    <e v="#N/A"/>
    <s v="FIXED"/>
    <x v="1134"/>
    <m/>
    <m/>
    <m/>
    <m/>
    <x v="0"/>
  </r>
  <r>
    <x v="0"/>
    <s v="ebf5f9be-45aa-47df-a058-2f9c4c6642c6"/>
    <x v="0"/>
    <e v="#N/A"/>
    <e v="#N/A"/>
    <e v="#N/A"/>
    <s v="FIXED"/>
    <x v="1134"/>
    <m/>
    <m/>
    <m/>
    <m/>
    <x v="0"/>
  </r>
  <r>
    <x v="0"/>
    <s v="ebf76dad-9938-433e-a487-2b66a099c264"/>
    <x v="0"/>
    <e v="#N/A"/>
    <e v="#N/A"/>
    <e v="#N/A"/>
    <s v="FIXED"/>
    <x v="1134"/>
    <m/>
    <m/>
    <m/>
    <m/>
    <x v="0"/>
  </r>
  <r>
    <x v="0"/>
    <s v="ebf7f8a1-e450-4a2c-b71b-9d674fcacb6c"/>
    <x v="0"/>
    <e v="#N/A"/>
    <e v="#N/A"/>
    <e v="#N/A"/>
    <s v="FIXED"/>
    <x v="1134"/>
    <m/>
    <m/>
    <m/>
    <m/>
    <x v="0"/>
  </r>
  <r>
    <x v="0"/>
    <s v="ebf83490-fa46-4bb7-b397-b585eabd0b99"/>
    <x v="0"/>
    <e v="#N/A"/>
    <e v="#N/A"/>
    <e v="#N/A"/>
    <s v="FIXED"/>
    <x v="1134"/>
    <m/>
    <m/>
    <m/>
    <m/>
    <x v="0"/>
  </r>
  <r>
    <x v="0"/>
    <s v="ebf884c7-694a-4de9-b2f2-d993379ec693"/>
    <x v="0"/>
    <e v="#N/A"/>
    <e v="#N/A"/>
    <e v="#N/A"/>
    <s v="FIXED"/>
    <x v="1134"/>
    <m/>
    <m/>
    <m/>
    <m/>
    <x v="0"/>
  </r>
  <r>
    <x v="0"/>
    <s v="ebf8ac91-e891-4ee1-9f1a-ea56bed5d401"/>
    <x v="0"/>
    <e v="#N/A"/>
    <e v="#N/A"/>
    <e v="#N/A"/>
    <s v="FIXED"/>
    <x v="1134"/>
    <m/>
    <m/>
    <m/>
    <m/>
    <x v="0"/>
  </r>
  <r>
    <x v="0"/>
    <s v="ebf8e372-6bc8-4689-ad53-2566a4b5f275"/>
    <x v="0"/>
    <e v="#N/A"/>
    <e v="#N/A"/>
    <e v="#N/A"/>
    <s v="FIXED"/>
    <x v="1134"/>
    <m/>
    <m/>
    <m/>
    <m/>
    <x v="0"/>
  </r>
  <r>
    <x v="4"/>
    <s v="ebf9338e-bd2d-4f43-8b87-b90e96b34b3c"/>
    <x v="0"/>
    <s v="miambko7pnh9n2d.bpna.popularinc.net"/>
    <s v="ebf9338e-bd2d-4f43-8b87-b90e96b34b3c"/>
    <s v="Critical"/>
    <s v="FIXED"/>
    <x v="1134"/>
    <m/>
    <m/>
    <m/>
    <m/>
    <x v="0"/>
  </r>
  <r>
    <x v="7"/>
    <s v="ebf93bed-f518-46d9-bb71-fe9d0ca54376"/>
    <x v="0"/>
    <e v="#N/A"/>
    <e v="#N/A"/>
    <e v="#N/A"/>
    <s v="FIXED"/>
    <x v="1134"/>
    <m/>
    <m/>
    <m/>
    <m/>
    <x v="0"/>
  </r>
  <r>
    <x v="7"/>
    <s v="ebf9e103-546f-434c-be09-7b1b269fe894"/>
    <x v="0"/>
    <e v="#N/A"/>
    <e v="#N/A"/>
    <e v="#N/A"/>
    <s v="FIXED"/>
    <x v="1134"/>
    <m/>
    <m/>
    <m/>
    <m/>
    <x v="0"/>
  </r>
  <r>
    <x v="0"/>
    <s v="ebfa2b88-83c7-47fa-9dad-2fc7f986863d"/>
    <x v="0"/>
    <e v="#N/A"/>
    <e v="#N/A"/>
    <e v="#N/A"/>
    <s v="FIXED"/>
    <x v="1134"/>
    <m/>
    <m/>
    <m/>
    <m/>
    <x v="0"/>
  </r>
  <r>
    <x v="0"/>
    <s v="ebfb9026-a982-4a49-b7ad-0bb05903ea1f"/>
    <x v="0"/>
    <e v="#N/A"/>
    <e v="#N/A"/>
    <e v="#N/A"/>
    <s v="FIXED"/>
    <x v="1134"/>
    <m/>
    <m/>
    <m/>
    <m/>
    <x v="0"/>
  </r>
  <r>
    <x v="10"/>
    <s v="ebfcacc5-0f9c-470a-b368-fe9c94bcc955"/>
    <x v="2"/>
    <s v="bpn-cmtyblas-01"/>
    <s v="ebfcacc5-0f9c-470a-b368-fe9c94bcc955"/>
    <s v="Medium"/>
    <s v="ACTIVE"/>
    <x v="1134"/>
    <m/>
    <m/>
    <m/>
    <m/>
    <x v="0"/>
  </r>
  <r>
    <x v="0"/>
    <s v="ebfd4c7f-6cc7-4031-9630-0e7e4cc30392"/>
    <x v="0"/>
    <e v="#N/A"/>
    <e v="#N/A"/>
    <e v="#N/A"/>
    <s v="FIXED"/>
    <x v="1134"/>
    <m/>
    <m/>
    <m/>
    <m/>
    <x v="0"/>
  </r>
  <r>
    <x v="0"/>
    <s v="ebfd6c1f-6eed-4be6-be89-b9f5db051707"/>
    <x v="0"/>
    <e v="#N/A"/>
    <e v="#N/A"/>
    <e v="#N/A"/>
    <s v="FIXED"/>
    <x v="1134"/>
    <m/>
    <m/>
    <m/>
    <m/>
    <x v="0"/>
  </r>
  <r>
    <x v="6"/>
    <s v="ec009908-fc89-4a46-988b-e019e995445e"/>
    <x v="0"/>
    <e v="#N/A"/>
    <e v="#N/A"/>
    <e v="#N/A"/>
    <s v="FIXED"/>
    <x v="1134"/>
    <m/>
    <m/>
    <m/>
    <m/>
    <x v="0"/>
  </r>
  <r>
    <x v="0"/>
    <s v="ec01255b-7017-4acd-955e-415950f711b2"/>
    <x v="0"/>
    <e v="#N/A"/>
    <e v="#N/A"/>
    <e v="#N/A"/>
    <s v="FIXED"/>
    <x v="1134"/>
    <m/>
    <m/>
    <m/>
    <m/>
    <x v="0"/>
  </r>
  <r>
    <x v="0"/>
    <s v="ec022861-87c3-4ff6-9884-706ab0743b5d"/>
    <x v="0"/>
    <e v="#N/A"/>
    <e v="#N/A"/>
    <e v="#N/A"/>
    <s v="FIXED"/>
    <x v="1134"/>
    <m/>
    <m/>
    <m/>
    <m/>
    <x v="0"/>
  </r>
  <r>
    <x v="1"/>
    <s v="ec029994-8c2a-4642-8235-dd721db2131e"/>
    <x v="2"/>
    <s v="bpn-0022bp-01"/>
    <s v="ec029994-8c2a-4642-8235-dd721db2131e"/>
    <s v="Critical"/>
    <s v="ACTIVE"/>
    <x v="1134"/>
    <m/>
    <m/>
    <m/>
    <m/>
    <x v="0"/>
  </r>
  <r>
    <x v="0"/>
    <s v="ec03f481-dd39-466b-aa8b-50b0cd67d2ae"/>
    <x v="0"/>
    <e v="#N/A"/>
    <e v="#N/A"/>
    <e v="#N/A"/>
    <s v="FIXED"/>
    <x v="1134"/>
    <m/>
    <m/>
    <m/>
    <m/>
    <x v="0"/>
  </r>
  <r>
    <x v="2"/>
    <s v="ec042abf-3b86-4caa-910c-04793e846f9d"/>
    <x v="2"/>
    <e v="#N/A"/>
    <e v="#N/A"/>
    <e v="#N/A"/>
    <s v="ACTIVE"/>
    <x v="1134"/>
    <m/>
    <m/>
    <m/>
    <m/>
    <x v="0"/>
  </r>
  <r>
    <x v="6"/>
    <s v="ec05de82-8694-4433-8b08-94ecceeb7503"/>
    <x v="0"/>
    <e v="#N/A"/>
    <e v="#N/A"/>
    <e v="#N/A"/>
    <s v="FIXED"/>
    <x v="1134"/>
    <m/>
    <m/>
    <m/>
    <m/>
    <x v="0"/>
  </r>
  <r>
    <x v="6"/>
    <s v="ec06c732-e5d8-4ac2-80e3-a55a85dcff2d"/>
    <x v="0"/>
    <e v="#N/A"/>
    <e v="#N/A"/>
    <e v="#N/A"/>
    <s v="FIXED"/>
    <x v="1134"/>
    <m/>
    <m/>
    <m/>
    <m/>
    <x v="0"/>
  </r>
  <r>
    <x v="0"/>
    <s v="ec08358a-f54d-4acd-9837-f408d35feac3"/>
    <x v="0"/>
    <e v="#N/A"/>
    <e v="#N/A"/>
    <e v="#N/A"/>
    <s v="FIXED"/>
    <x v="1134"/>
    <m/>
    <m/>
    <m/>
    <m/>
    <x v="0"/>
  </r>
  <r>
    <x v="8"/>
    <s v="ec09e82d-4c72-4b3d-8f4e-26203dd7f396"/>
    <x v="0"/>
    <e v="#N/A"/>
    <e v="#N/A"/>
    <e v="#N/A"/>
    <s v="FIXED"/>
    <x v="1134"/>
    <m/>
    <m/>
    <m/>
    <m/>
    <x v="0"/>
  </r>
  <r>
    <x v="0"/>
    <s v="ec0b85e0-286b-4793-b70f-1f66920a6e3e"/>
    <x v="0"/>
    <e v="#N/A"/>
    <e v="#N/A"/>
    <e v="#N/A"/>
    <s v="FIXED"/>
    <x v="1134"/>
    <m/>
    <m/>
    <m/>
    <m/>
    <x v="0"/>
  </r>
  <r>
    <x v="0"/>
    <s v="ec0bdf5f-b1a9-47d4-9722-523d5913005c"/>
    <x v="0"/>
    <e v="#N/A"/>
    <e v="#N/A"/>
    <e v="#N/A"/>
    <s v="FIXED"/>
    <x v="1134"/>
    <m/>
    <m/>
    <m/>
    <m/>
    <x v="0"/>
  </r>
  <r>
    <x v="0"/>
    <s v="ec0be7b7-98aa-428e-97b5-f9522033185d"/>
    <x v="0"/>
    <e v="#N/A"/>
    <e v="#N/A"/>
    <e v="#N/A"/>
    <s v="FIXED"/>
    <x v="1134"/>
    <m/>
    <m/>
    <m/>
    <m/>
    <x v="0"/>
  </r>
  <r>
    <x v="0"/>
    <s v="ec0cd05f-1c25-4743-8998-64852d95423f"/>
    <x v="1"/>
    <s v="miambko67yyhq2d.bpna.popularinc.net"/>
    <s v="ec0cd05f-1c25-4743-8998-64852d95423f"/>
    <s v="High"/>
    <s v="RESURFACED"/>
    <x v="1134"/>
    <m/>
    <m/>
    <m/>
    <m/>
    <x v="0"/>
  </r>
  <r>
    <x v="0"/>
    <s v="ec0d2088-670b-40a2-9591-5042b03b7077"/>
    <x v="0"/>
    <e v="#N/A"/>
    <e v="#N/A"/>
    <e v="#N/A"/>
    <s v="FIXED"/>
    <x v="1134"/>
    <m/>
    <m/>
    <m/>
    <m/>
    <x v="0"/>
  </r>
  <r>
    <x v="0"/>
    <s v="ec0d82ae-72b8-41ee-85ff-d99d6410e9fa"/>
    <x v="0"/>
    <e v="#N/A"/>
    <e v="#N/A"/>
    <e v="#N/A"/>
    <s v="FIXED"/>
    <x v="1134"/>
    <m/>
    <m/>
    <m/>
    <m/>
    <x v="0"/>
  </r>
  <r>
    <x v="0"/>
    <s v="ec0d8591-e905-41cc-8894-077ff95331b1"/>
    <x v="1"/>
    <s v="rosebrn454n3g2l.bpna.popularinc.net"/>
    <s v="ec0d8591-e905-41cc-8894-077ff95331b1"/>
    <s v="High"/>
    <s v="RESURFACED"/>
    <x v="1134"/>
    <m/>
    <m/>
    <m/>
    <m/>
    <x v="0"/>
  </r>
  <r>
    <x v="4"/>
    <s v="ec0eece2-9497-43b8-be80-9110673e126b"/>
    <x v="0"/>
    <s v="miambko2p9t6s2l.bpna.popularinc.net"/>
    <s v="ec0eece2-9497-43b8-be80-9110673e126b"/>
    <s v="Medium"/>
    <s v="FIXED"/>
    <x v="1134"/>
    <m/>
    <m/>
    <m/>
    <m/>
    <x v="0"/>
  </r>
  <r>
    <x v="1"/>
    <s v="ec0f41d2-20cb-4f22-bdfb-12f55abe5c85"/>
    <x v="0"/>
    <e v="#N/A"/>
    <e v="#N/A"/>
    <e v="#N/A"/>
    <s v="FIXED"/>
    <x v="1134"/>
    <m/>
    <m/>
    <m/>
    <m/>
    <x v="0"/>
  </r>
  <r>
    <x v="0"/>
    <s v="ec0f6305-5c52-48f5-8b2d-1fedc952e1f6"/>
    <x v="1"/>
    <s v="rosebko7jrb8h2l.bpna.popularinc.net"/>
    <s v="ec0f6305-5c52-48f5-8b2d-1fedc952e1f6"/>
    <s v="High"/>
    <s v="RESURFACED"/>
    <x v="1134"/>
    <m/>
    <m/>
    <m/>
    <m/>
    <x v="0"/>
  </r>
  <r>
    <x v="6"/>
    <s v="ec0fe09e-9a7f-456d-b80b-5d656e452cc2"/>
    <x v="0"/>
    <e v="#N/A"/>
    <e v="#N/A"/>
    <e v="#N/A"/>
    <s v="FIXED"/>
    <x v="1134"/>
    <m/>
    <m/>
    <m/>
    <m/>
    <x v="0"/>
  </r>
  <r>
    <x v="2"/>
    <s v="ec10d55a-fcf5-4262-8987-2da16d1dddfb"/>
    <x v="0"/>
    <e v="#N/A"/>
    <e v="#N/A"/>
    <e v="#N/A"/>
    <s v="FIXED"/>
    <x v="1134"/>
    <m/>
    <m/>
    <m/>
    <m/>
    <x v="0"/>
  </r>
  <r>
    <x v="0"/>
    <s v="ec117644-ad08-471e-ab97-62b31ae3f1ff"/>
    <x v="0"/>
    <e v="#N/A"/>
    <e v="#N/A"/>
    <e v="#N/A"/>
    <s v="FIXED"/>
    <x v="1134"/>
    <m/>
    <m/>
    <m/>
    <m/>
    <x v="0"/>
  </r>
  <r>
    <x v="0"/>
    <s v="ec12073b-754c-49c8-864b-dabb88930891"/>
    <x v="0"/>
    <e v="#N/A"/>
    <e v="#N/A"/>
    <e v="#N/A"/>
    <s v="FIXED"/>
    <x v="1134"/>
    <m/>
    <m/>
    <m/>
    <m/>
    <x v="0"/>
  </r>
  <r>
    <x v="0"/>
    <s v="ec129177-e219-4b67-aefc-697ff280ca7e"/>
    <x v="0"/>
    <e v="#N/A"/>
    <e v="#N/A"/>
    <e v="#N/A"/>
    <s v="FIXED"/>
    <x v="1134"/>
    <m/>
    <m/>
    <m/>
    <m/>
    <x v="0"/>
  </r>
  <r>
    <x v="0"/>
    <s v="ec13058d-c708-49ab-adb1-337457cd054a"/>
    <x v="0"/>
    <e v="#N/A"/>
    <e v="#N/A"/>
    <e v="#N/A"/>
    <s v="FIXED"/>
    <x v="1134"/>
    <m/>
    <m/>
    <m/>
    <m/>
    <x v="0"/>
  </r>
  <r>
    <x v="0"/>
    <s v="ec1355a3-12fc-4217-8e26-d9f934dc800e"/>
    <x v="0"/>
    <e v="#N/A"/>
    <e v="#N/A"/>
    <e v="#N/A"/>
    <s v="FIXED"/>
    <x v="1134"/>
    <m/>
    <m/>
    <m/>
    <m/>
    <x v="0"/>
  </r>
  <r>
    <x v="4"/>
    <s v="ec1470ec-8faf-4bc0-b720-9ba06faa37f6"/>
    <x v="0"/>
    <e v="#N/A"/>
    <e v="#N/A"/>
    <e v="#N/A"/>
    <s v="FIXED"/>
    <x v="1134"/>
    <m/>
    <m/>
    <m/>
    <m/>
    <x v="0"/>
  </r>
  <r>
    <x v="0"/>
    <s v="ec149947-81c1-4e7e-b341-69b9d6db39d1"/>
    <x v="0"/>
    <e v="#N/A"/>
    <e v="#N/A"/>
    <e v="#N/A"/>
    <s v="FIXED"/>
    <x v="1134"/>
    <m/>
    <m/>
    <m/>
    <m/>
    <x v="0"/>
  </r>
  <r>
    <x v="0"/>
    <s v="ec14afd3-bf87-485b-aa6a-0aaade765fb3"/>
    <x v="0"/>
    <e v="#N/A"/>
    <e v="#N/A"/>
    <e v="#N/A"/>
    <s v="FIXED"/>
    <x v="1134"/>
    <m/>
    <m/>
    <m/>
    <m/>
    <x v="0"/>
  </r>
  <r>
    <x v="0"/>
    <s v="ec156855-5875-4293-a78a-873dda381256"/>
    <x v="0"/>
    <e v="#N/A"/>
    <e v="#N/A"/>
    <e v="#N/A"/>
    <s v="FIXED"/>
    <x v="1134"/>
    <m/>
    <m/>
    <m/>
    <m/>
    <x v="0"/>
  </r>
  <r>
    <x v="0"/>
    <s v="ec1697c6-f55a-4a9e-a432-4f3a6f80ed03"/>
    <x v="0"/>
    <e v="#N/A"/>
    <e v="#N/A"/>
    <e v="#N/A"/>
    <s v="FIXED"/>
    <x v="1134"/>
    <m/>
    <m/>
    <m/>
    <m/>
    <x v="0"/>
  </r>
  <r>
    <x v="0"/>
    <s v="ec16ac8f-21c3-4490-8064-419cc4b43345"/>
    <x v="0"/>
    <e v="#N/A"/>
    <e v="#N/A"/>
    <e v="#N/A"/>
    <s v="FIXED"/>
    <x v="1134"/>
    <m/>
    <m/>
    <m/>
    <m/>
    <x v="0"/>
  </r>
  <r>
    <x v="0"/>
    <s v="ec19b490-f746-4f13-a4d7-9dd30e394f13"/>
    <x v="0"/>
    <e v="#N/A"/>
    <e v="#N/A"/>
    <e v="#N/A"/>
    <s v="FIXED"/>
    <x v="1134"/>
    <m/>
    <m/>
    <m/>
    <m/>
    <x v="0"/>
  </r>
  <r>
    <x v="0"/>
    <s v="ec1a8aa4-1d86-41d2-b55a-e5a62e079bdd"/>
    <x v="0"/>
    <e v="#N/A"/>
    <e v="#N/A"/>
    <e v="#N/A"/>
    <s v="FIXED"/>
    <x v="1134"/>
    <m/>
    <m/>
    <m/>
    <m/>
    <x v="0"/>
  </r>
  <r>
    <x v="0"/>
    <s v="ec1aada2-a22e-442f-926a-ba33c26a3365"/>
    <x v="0"/>
    <e v="#N/A"/>
    <e v="#N/A"/>
    <e v="#N/A"/>
    <s v="FIXED"/>
    <x v="1134"/>
    <m/>
    <m/>
    <m/>
    <m/>
    <x v="0"/>
  </r>
  <r>
    <x v="0"/>
    <s v="ec1abc58-4e88-4072-bc64-ba3297a01003"/>
    <x v="0"/>
    <e v="#N/A"/>
    <e v="#N/A"/>
    <e v="#N/A"/>
    <s v="FIXED"/>
    <x v="1134"/>
    <m/>
    <m/>
    <m/>
    <m/>
    <x v="0"/>
  </r>
  <r>
    <x v="0"/>
    <s v="ec1adb0f-8813-4378-bfee-3cb749afd8ef"/>
    <x v="0"/>
    <e v="#N/A"/>
    <e v="#N/A"/>
    <e v="#N/A"/>
    <s v="FIXED"/>
    <x v="1134"/>
    <m/>
    <m/>
    <m/>
    <m/>
    <x v="0"/>
  </r>
  <r>
    <x v="0"/>
    <s v="ec1b2922-8e5b-4734-adea-323e90a320c5"/>
    <x v="0"/>
    <e v="#N/A"/>
    <e v="#N/A"/>
    <e v="#N/A"/>
    <s v="FIXED"/>
    <x v="1134"/>
    <m/>
    <m/>
    <m/>
    <m/>
    <x v="0"/>
  </r>
  <r>
    <x v="1"/>
    <s v="ec1b6323-6b3f-42f4-95b3-398c545aaf0e"/>
    <x v="0"/>
    <e v="#N/A"/>
    <e v="#N/A"/>
    <e v="#N/A"/>
    <s v="FIXED"/>
    <x v="1134"/>
    <m/>
    <m/>
    <m/>
    <m/>
    <x v="0"/>
  </r>
  <r>
    <x v="0"/>
    <s v="ec1c1b50-a725-48cb-802a-dd699d1c3be8"/>
    <x v="0"/>
    <e v="#N/A"/>
    <e v="#N/A"/>
    <e v="#N/A"/>
    <s v="FIXED"/>
    <x v="1134"/>
    <m/>
    <m/>
    <m/>
    <m/>
    <x v="0"/>
  </r>
  <r>
    <x v="4"/>
    <s v="ec1ca5ab-bf84-4599-8dd7-d50f8bfaafe8"/>
    <x v="2"/>
    <e v="#N/A"/>
    <e v="#N/A"/>
    <e v="#N/A"/>
    <s v="ACTIVE"/>
    <x v="1134"/>
    <m/>
    <m/>
    <m/>
    <m/>
    <x v="0"/>
  </r>
  <r>
    <x v="2"/>
    <s v="ec1cba88-5043-4a80-b961-c90cb94c1158"/>
    <x v="0"/>
    <e v="#N/A"/>
    <e v="#N/A"/>
    <e v="#N/A"/>
    <s v="FIXED"/>
    <x v="1134"/>
    <m/>
    <m/>
    <m/>
    <m/>
    <x v="0"/>
  </r>
  <r>
    <x v="4"/>
    <s v="ec1db5ab-22bb-42cd-9d15-cd1d16e52d89"/>
    <x v="0"/>
    <s v="bdwybko7plk9n2d"/>
    <s v="ec1db5ab-22bb-42cd-9d15-cd1d16e52d89"/>
    <s v="High"/>
    <s v="FIXED"/>
    <x v="1134"/>
    <m/>
    <m/>
    <m/>
    <m/>
    <x v="0"/>
  </r>
  <r>
    <x v="0"/>
    <s v="ec1df3f0-5beb-4413-aa5c-6bcbcf9c2e20"/>
    <x v="0"/>
    <e v="#N/A"/>
    <e v="#N/A"/>
    <e v="#N/A"/>
    <s v="FIXED"/>
    <x v="1134"/>
    <m/>
    <m/>
    <m/>
    <m/>
    <x v="0"/>
  </r>
  <r>
    <x v="0"/>
    <s v="ec1dfe6c-4169-4c10-89ec-0db14dc62b40"/>
    <x v="1"/>
    <s v="bdwybko6rtjph2l.bpna.popularinc.net"/>
    <s v="ec1dfe6c-4169-4c10-89ec-0db14dc62b40"/>
    <s v="High"/>
    <s v="RESURFACED"/>
    <x v="1134"/>
    <m/>
    <m/>
    <m/>
    <m/>
    <x v="0"/>
  </r>
  <r>
    <x v="0"/>
    <s v="ec1e0520-261d-4887-a170-dd16021cbd03"/>
    <x v="0"/>
    <e v="#N/A"/>
    <e v="#N/A"/>
    <e v="#N/A"/>
    <s v="FIXED"/>
    <x v="1134"/>
    <m/>
    <m/>
    <m/>
    <m/>
    <x v="0"/>
  </r>
  <r>
    <x v="0"/>
    <s v="ec1ecb86-3a77-42d1-8e52-5e94b26c184d"/>
    <x v="0"/>
    <e v="#N/A"/>
    <e v="#N/A"/>
    <e v="#N/A"/>
    <s v="FIXED"/>
    <x v="1134"/>
    <m/>
    <m/>
    <m/>
    <m/>
    <x v="0"/>
  </r>
  <r>
    <x v="0"/>
    <s v="ec1f0ad6-5f45-48c5-af7c-8809b1ea1add"/>
    <x v="0"/>
    <e v="#N/A"/>
    <e v="#N/A"/>
    <e v="#N/A"/>
    <s v="FIXED"/>
    <x v="1134"/>
    <m/>
    <m/>
    <m/>
    <m/>
    <x v="0"/>
  </r>
  <r>
    <x v="0"/>
    <s v="ec1f68a1-49b0-4f39-ba74-ccb401c8825e"/>
    <x v="0"/>
    <e v="#N/A"/>
    <e v="#N/A"/>
    <e v="#N/A"/>
    <s v="FIXED"/>
    <x v="1134"/>
    <m/>
    <m/>
    <m/>
    <m/>
    <x v="0"/>
  </r>
  <r>
    <x v="0"/>
    <s v="ec1fc9a4-2cb1-41ed-b48a-e19943ef2254"/>
    <x v="0"/>
    <e v="#N/A"/>
    <e v="#N/A"/>
    <e v="#N/A"/>
    <s v="FIXED"/>
    <x v="1134"/>
    <m/>
    <m/>
    <m/>
    <m/>
    <x v="0"/>
  </r>
  <r>
    <x v="4"/>
    <s v="ec2046c3-fee4-48a2-88d5-f60df404a6dd"/>
    <x v="0"/>
    <e v="#N/A"/>
    <e v="#N/A"/>
    <e v="#N/A"/>
    <s v="FIXED"/>
    <x v="1134"/>
    <m/>
    <m/>
    <m/>
    <m/>
    <x v="0"/>
  </r>
  <r>
    <x v="0"/>
    <s v="ec20f693-8800-452d-bb8f-1508ddb5936b"/>
    <x v="0"/>
    <e v="#N/A"/>
    <e v="#N/A"/>
    <e v="#N/A"/>
    <s v="FIXED"/>
    <x v="1134"/>
    <m/>
    <m/>
    <m/>
    <m/>
    <x v="0"/>
  </r>
  <r>
    <x v="1"/>
    <s v="ec2120e1-97de-4e96-b8d4-01a6bc9357d8"/>
    <x v="0"/>
    <e v="#N/A"/>
    <e v="#N/A"/>
    <e v="#N/A"/>
    <s v="FIXED"/>
    <x v="1134"/>
    <m/>
    <m/>
    <m/>
    <m/>
    <x v="0"/>
  </r>
  <r>
    <x v="6"/>
    <s v="ec21fd2c-d668-43c4-90c5-aa63cc35bb84"/>
    <x v="1"/>
    <s v="bpn-rosetecm-04"/>
    <s v="ec21fd2c-d668-43c4-90c5-aa63cc35bb84"/>
    <s v="High"/>
    <s v="RESURFACED"/>
    <x v="1134"/>
    <m/>
    <m/>
    <m/>
    <m/>
    <x v="0"/>
  </r>
  <r>
    <x v="0"/>
    <s v="ec2266d1-1192-4013-93d8-276fe9bc9176"/>
    <x v="0"/>
    <e v="#N/A"/>
    <e v="#N/A"/>
    <e v="#N/A"/>
    <s v="FIXED"/>
    <x v="1134"/>
    <m/>
    <m/>
    <m/>
    <m/>
    <x v="0"/>
  </r>
  <r>
    <x v="0"/>
    <s v="ec22dd2a-c40e-4563-b632-f6e009f061ba"/>
    <x v="0"/>
    <e v="#N/A"/>
    <e v="#N/A"/>
    <e v="#N/A"/>
    <s v="FIXED"/>
    <x v="1134"/>
    <m/>
    <m/>
    <m/>
    <m/>
    <x v="0"/>
  </r>
  <r>
    <x v="0"/>
    <s v="ec236148-887c-4cd1-96ac-1e7787ceaadf"/>
    <x v="0"/>
    <e v="#N/A"/>
    <e v="#N/A"/>
    <e v="#N/A"/>
    <s v="FIXED"/>
    <x v="1134"/>
    <m/>
    <m/>
    <m/>
    <m/>
    <x v="0"/>
  </r>
  <r>
    <x v="0"/>
    <s v="ec23c4ed-211d-4165-b715-48e90f75bf8d"/>
    <x v="0"/>
    <e v="#N/A"/>
    <e v="#N/A"/>
    <e v="#N/A"/>
    <s v="FIXED"/>
    <x v="1134"/>
    <m/>
    <m/>
    <m/>
    <m/>
    <x v="0"/>
  </r>
  <r>
    <x v="9"/>
    <s v="ec246316-aa8a-4afd-9dc5-a8d76239f5f9"/>
    <x v="0"/>
    <e v="#N/A"/>
    <e v="#N/A"/>
    <e v="#N/A"/>
    <s v="FIXED"/>
    <x v="1134"/>
    <m/>
    <m/>
    <m/>
    <m/>
    <x v="0"/>
  </r>
  <r>
    <x v="8"/>
    <s v="ec2499f3-1f32-4b44-a779-02050340039f"/>
    <x v="0"/>
    <e v="#N/A"/>
    <e v="#N/A"/>
    <e v="#N/A"/>
    <s v="FIXED"/>
    <x v="1134"/>
    <m/>
    <m/>
    <m/>
    <m/>
    <x v="0"/>
  </r>
  <r>
    <x v="10"/>
    <s v="ec24cfcb-6faa-4929-8ee1-403e0d971dbd"/>
    <x v="2"/>
    <s v="bpn-rosefr-01"/>
    <s v="ec24cfcb-6faa-4929-8ee1-403e0d971dbd"/>
    <s v="Medium"/>
    <s v="ACTIVE"/>
    <x v="1134"/>
    <m/>
    <m/>
    <m/>
    <m/>
    <x v="0"/>
  </r>
  <r>
    <x v="0"/>
    <s v="ec25479d-3378-4922-b594-7ef23c1a2d58"/>
    <x v="3"/>
    <e v="#N/A"/>
    <e v="#N/A"/>
    <e v="#N/A"/>
    <s v="NEW"/>
    <x v="1134"/>
    <m/>
    <m/>
    <m/>
    <m/>
    <x v="0"/>
  </r>
  <r>
    <x v="10"/>
    <s v="ec254d8b-aaa3-4070-a0ee-1a328829b233"/>
    <x v="0"/>
    <e v="#N/A"/>
    <e v="#N/A"/>
    <e v="#N/A"/>
    <s v="FIXED"/>
    <x v="1134"/>
    <m/>
    <m/>
    <m/>
    <m/>
    <x v="0"/>
  </r>
  <r>
    <x v="0"/>
    <s v="ec258aa3-ffd8-4552-a6cb-52414fe8f3b0"/>
    <x v="0"/>
    <e v="#N/A"/>
    <e v="#N/A"/>
    <e v="#N/A"/>
    <s v="FIXED"/>
    <x v="1134"/>
    <m/>
    <m/>
    <m/>
    <m/>
    <x v="0"/>
  </r>
  <r>
    <x v="2"/>
    <s v="ec258bc2-98f2-4874-8e4a-4a808531ac9e"/>
    <x v="0"/>
    <e v="#N/A"/>
    <e v="#N/A"/>
    <e v="#N/A"/>
    <s v="FIXED"/>
    <x v="1134"/>
    <m/>
    <m/>
    <m/>
    <m/>
    <x v="0"/>
  </r>
  <r>
    <x v="2"/>
    <s v="ec25b31b-5e62-42b7-b99d-c95226710f2a"/>
    <x v="0"/>
    <e v="#N/A"/>
    <e v="#N/A"/>
    <e v="#N/A"/>
    <s v="FIXED"/>
    <x v="1134"/>
    <m/>
    <m/>
    <m/>
    <m/>
    <x v="0"/>
  </r>
  <r>
    <x v="6"/>
    <s v="ec25e7e3-b724-4f22-898f-8ec11c9dda02"/>
    <x v="1"/>
    <s v="bpn-rosetecm-05"/>
    <s v="ec25e7e3-b724-4f22-898f-8ec11c9dda02"/>
    <s v="High"/>
    <s v="RESURFACED"/>
    <x v="1134"/>
    <m/>
    <m/>
    <m/>
    <m/>
    <x v="0"/>
  </r>
  <r>
    <x v="0"/>
    <s v="ec260c1f-2644-4594-8312-8ddd8fe4f479"/>
    <x v="0"/>
    <e v="#N/A"/>
    <e v="#N/A"/>
    <e v="#N/A"/>
    <s v="FIXED"/>
    <x v="1134"/>
    <m/>
    <m/>
    <m/>
    <m/>
    <x v="0"/>
  </r>
  <r>
    <x v="0"/>
    <s v="ec26a109-ecd5-4cfc-a674-484897fde678"/>
    <x v="0"/>
    <e v="#N/A"/>
    <e v="#N/A"/>
    <e v="#N/A"/>
    <s v="FIXED"/>
    <x v="1134"/>
    <m/>
    <m/>
    <m/>
    <m/>
    <x v="0"/>
  </r>
  <r>
    <x v="0"/>
    <s v="ec27663e-3ab9-4223-a9e0-8f9431ef59db"/>
    <x v="0"/>
    <e v="#N/A"/>
    <e v="#N/A"/>
    <e v="#N/A"/>
    <s v="FIXED"/>
    <x v="1134"/>
    <m/>
    <m/>
    <m/>
    <m/>
    <x v="0"/>
  </r>
  <r>
    <x v="0"/>
    <s v="ec2980f0-58fa-46c5-996f-3e7ebf291685"/>
    <x v="2"/>
    <s v="rosebko1mfnbh2l"/>
    <s v="ec2980f0-58fa-46c5-996f-3e7ebf291685"/>
    <s v="High"/>
    <s v="ACTIVE"/>
    <x v="1134"/>
    <m/>
    <m/>
    <m/>
    <m/>
    <x v="0"/>
  </r>
  <r>
    <x v="0"/>
    <s v="ec29b8bb-8b98-4b5b-a4fc-95a9c75a955d"/>
    <x v="0"/>
    <e v="#N/A"/>
    <e v="#N/A"/>
    <e v="#N/A"/>
    <s v="FIXED"/>
    <x v="1134"/>
    <m/>
    <m/>
    <m/>
    <m/>
    <x v="0"/>
  </r>
  <r>
    <x v="1"/>
    <s v="ec2a38b3-6fa0-42f5-ac0c-20fcc1939e0e"/>
    <x v="2"/>
    <s v="bpn-0258bp-01"/>
    <s v="ec2a38b3-6fa0-42f5-ac0c-20fcc1939e0e"/>
    <s v="Low"/>
    <s v="ACTIVE"/>
    <x v="1134"/>
    <m/>
    <m/>
    <m/>
    <m/>
    <x v="0"/>
  </r>
  <r>
    <x v="0"/>
    <s v="ec2a9bfc-9f71-4eec-b338-f6043be05759"/>
    <x v="0"/>
    <e v="#N/A"/>
    <e v="#N/A"/>
    <e v="#N/A"/>
    <s v="FIXED"/>
    <x v="1134"/>
    <m/>
    <m/>
    <m/>
    <m/>
    <x v="0"/>
  </r>
  <r>
    <x v="2"/>
    <s v="ec2c0ba4-757c-4260-a24d-26af14070506"/>
    <x v="0"/>
    <s v="bpn-roseclts-01"/>
    <s v="ec2c0ba4-757c-4260-a24d-26af14070506"/>
    <s v="High"/>
    <s v="FIXED"/>
    <x v="1134"/>
    <m/>
    <m/>
    <m/>
    <m/>
    <x v="0"/>
  </r>
  <r>
    <x v="0"/>
    <s v="ec2e4e7f-8d3b-4707-ad2a-10a6fa4174a3"/>
    <x v="0"/>
    <s v="miambko5zvyqn2l.bpna.popularinc.net"/>
    <s v="ec2e4e7f-8d3b-4707-ad2a-10a6fa4174a3"/>
    <s v="Critical"/>
    <s v="FIXED"/>
    <x v="1134"/>
    <m/>
    <m/>
    <m/>
    <m/>
    <x v="0"/>
  </r>
  <r>
    <x v="7"/>
    <s v="ec2e607a-29df-4c84-915b-47d121ceef27"/>
    <x v="2"/>
    <s v="bpn-rosebadb-02"/>
    <s v="ec2e607a-29df-4c84-915b-47d121ceef27"/>
    <s v="Medium"/>
    <s v="ACTIVE"/>
    <x v="1134"/>
    <m/>
    <m/>
    <m/>
    <m/>
    <x v="0"/>
  </r>
  <r>
    <x v="0"/>
    <s v="ec2ed212-f879-46c1-a4c3-bf2a4cfdb79e"/>
    <x v="0"/>
    <e v="#N/A"/>
    <e v="#N/A"/>
    <e v="#N/A"/>
    <s v="FIXED"/>
    <x v="1134"/>
    <m/>
    <m/>
    <m/>
    <m/>
    <x v="0"/>
  </r>
  <r>
    <x v="0"/>
    <s v="ec2f0bca-a47a-43ef-9620-c56adfd3b2c0"/>
    <x v="0"/>
    <e v="#N/A"/>
    <e v="#N/A"/>
    <e v="#N/A"/>
    <s v="FIXED"/>
    <x v="1134"/>
    <m/>
    <m/>
    <m/>
    <m/>
    <x v="0"/>
  </r>
  <r>
    <x v="0"/>
    <s v="ec2f81f1-7a5e-465e-9237-0466289231ed"/>
    <x v="0"/>
    <e v="#N/A"/>
    <e v="#N/A"/>
    <e v="#N/A"/>
    <s v="FIXED"/>
    <x v="1134"/>
    <m/>
    <m/>
    <m/>
    <m/>
    <x v="0"/>
  </r>
  <r>
    <x v="0"/>
    <s v="ec30443a-d5fd-45d5-b016-1bd995417e5f"/>
    <x v="0"/>
    <e v="#N/A"/>
    <e v="#N/A"/>
    <e v="#N/A"/>
    <s v="FIXED"/>
    <x v="1134"/>
    <m/>
    <m/>
    <m/>
    <m/>
    <x v="0"/>
  </r>
  <r>
    <x v="9"/>
    <s v="ec32c66e-c727-451c-8c5e-7ee2722239bf"/>
    <x v="0"/>
    <e v="#N/A"/>
    <e v="#N/A"/>
    <e v="#N/A"/>
    <s v="FIXED"/>
    <x v="1134"/>
    <m/>
    <m/>
    <m/>
    <m/>
    <x v="0"/>
  </r>
  <r>
    <x v="4"/>
    <s v="ec32ef49-11a0-4f86-aee8-d7fef0c47b06"/>
    <x v="0"/>
    <e v="#N/A"/>
    <e v="#N/A"/>
    <e v="#N/A"/>
    <s v="FIXED"/>
    <x v="1134"/>
    <m/>
    <m/>
    <m/>
    <m/>
    <x v="0"/>
  </r>
  <r>
    <x v="4"/>
    <s v="ec3312c2-5269-45a6-8426-9bf6f3fbfc39"/>
    <x v="0"/>
    <e v="#N/A"/>
    <e v="#N/A"/>
    <e v="#N/A"/>
    <s v="FIXED"/>
    <x v="1134"/>
    <m/>
    <m/>
    <m/>
    <m/>
    <x v="0"/>
  </r>
  <r>
    <x v="0"/>
    <s v="ec33d1f7-2175-4377-89c0-570b49054bf8"/>
    <x v="0"/>
    <e v="#N/A"/>
    <e v="#N/A"/>
    <e v="#N/A"/>
    <s v="FIXED"/>
    <x v="1134"/>
    <m/>
    <m/>
    <m/>
    <m/>
    <x v="0"/>
  </r>
  <r>
    <x v="1"/>
    <s v="ec33d3f7-f069-4b83-9bfa-0ca8d35a9d48"/>
    <x v="0"/>
    <e v="#N/A"/>
    <e v="#N/A"/>
    <e v="#N/A"/>
    <s v="FIXED"/>
    <x v="1134"/>
    <m/>
    <m/>
    <m/>
    <m/>
    <x v="0"/>
  </r>
  <r>
    <x v="0"/>
    <s v="ec3431f2-8982-444a-8807-afa068f7d9ba"/>
    <x v="0"/>
    <e v="#N/A"/>
    <e v="#N/A"/>
    <e v="#N/A"/>
    <s v="FIXED"/>
    <x v="1134"/>
    <m/>
    <m/>
    <m/>
    <m/>
    <x v="0"/>
  </r>
  <r>
    <x v="0"/>
    <s v="ec355a14-4d04-4d91-87d5-f2eb608489b3"/>
    <x v="0"/>
    <e v="#N/A"/>
    <e v="#N/A"/>
    <e v="#N/A"/>
    <s v="FIXED"/>
    <x v="1134"/>
    <m/>
    <m/>
    <m/>
    <m/>
    <x v="0"/>
  </r>
  <r>
    <x v="0"/>
    <s v="ec36331b-01fb-4d5f-8e5a-bcfc3516c175"/>
    <x v="0"/>
    <e v="#N/A"/>
    <e v="#N/A"/>
    <e v="#N/A"/>
    <s v="FIXED"/>
    <x v="1134"/>
    <m/>
    <m/>
    <m/>
    <m/>
    <x v="0"/>
  </r>
  <r>
    <x v="1"/>
    <s v="ec378c5a-7942-4e54-a09f-08803ac35a76"/>
    <x v="2"/>
    <s v="bpn-0012bp-01"/>
    <s v="ec378c5a-7942-4e54-a09f-08803ac35a76"/>
    <s v="Medium"/>
    <s v="ACTIVE"/>
    <x v="1134"/>
    <m/>
    <m/>
    <m/>
    <m/>
    <x v="0"/>
  </r>
  <r>
    <x v="1"/>
    <s v="ec378d65-2fdb-4186-8709-8da91b8ef401"/>
    <x v="1"/>
    <s v="bpn-0051bp-01"/>
    <s v="ec378d65-2fdb-4186-8709-8da91b8ef401"/>
    <s v="Medium"/>
    <s v="RESURFACED"/>
    <x v="1134"/>
    <m/>
    <m/>
    <m/>
    <m/>
    <x v="0"/>
  </r>
  <r>
    <x v="0"/>
    <s v="ec37d65b-916e-4dda-9969-a1c060c075bb"/>
    <x v="0"/>
    <e v="#N/A"/>
    <e v="#N/A"/>
    <e v="#N/A"/>
    <s v="FIXED"/>
    <x v="1134"/>
    <m/>
    <m/>
    <m/>
    <m/>
    <x v="0"/>
  </r>
  <r>
    <x v="4"/>
    <s v="ec393237-baa2-478d-8534-3d27161c7ddc"/>
    <x v="2"/>
    <s v="rosebkobzdqnd2d.bpna.popularinc.net"/>
    <s v="ec393237-baa2-478d-8534-3d27161c7ddc"/>
    <s v="High"/>
    <s v="ACTIVE"/>
    <x v="1134"/>
    <m/>
    <m/>
    <m/>
    <m/>
    <x v="0"/>
  </r>
  <r>
    <x v="9"/>
    <s v="ec3cf9df-a398-44ae-9497-65930b59ecd1"/>
    <x v="1"/>
    <e v="#N/A"/>
    <e v="#N/A"/>
    <e v="#N/A"/>
    <s v="RESURFACED"/>
    <x v="1134"/>
    <m/>
    <m/>
    <m/>
    <m/>
    <x v="0"/>
  </r>
  <r>
    <x v="0"/>
    <s v="ec3ec67b-866e-401a-95e3-85ac316e11c4"/>
    <x v="0"/>
    <e v="#N/A"/>
    <e v="#N/A"/>
    <e v="#N/A"/>
    <s v="FIXED"/>
    <x v="1134"/>
    <m/>
    <m/>
    <m/>
    <m/>
    <x v="0"/>
  </r>
  <r>
    <x v="0"/>
    <s v="ec3ed2c9-665d-42dc-aecc-dcf748cb0f53"/>
    <x v="0"/>
    <e v="#N/A"/>
    <e v="#N/A"/>
    <e v="#N/A"/>
    <s v="FIXED"/>
    <x v="1134"/>
    <m/>
    <m/>
    <m/>
    <m/>
    <x v="0"/>
  </r>
  <r>
    <x v="0"/>
    <s v="ec3ef473-9fdf-4832-a055-d185bafa796c"/>
    <x v="0"/>
    <e v="#N/A"/>
    <e v="#N/A"/>
    <e v="#N/A"/>
    <s v="FIXED"/>
    <x v="1134"/>
    <m/>
    <m/>
    <m/>
    <m/>
    <x v="0"/>
  </r>
  <r>
    <x v="4"/>
    <s v="ec3f2eaf-4fe5-4c94-978c-daa58879a122"/>
    <x v="0"/>
    <e v="#N/A"/>
    <e v="#N/A"/>
    <e v="#N/A"/>
    <s v="FIXED"/>
    <x v="1134"/>
    <m/>
    <m/>
    <m/>
    <m/>
    <x v="0"/>
  </r>
  <r>
    <x v="0"/>
    <s v="ec3f2f08-9220-490d-a1b0-7daea4b6aaca"/>
    <x v="0"/>
    <e v="#N/A"/>
    <e v="#N/A"/>
    <e v="#N/A"/>
    <s v="FIXED"/>
    <x v="1134"/>
    <m/>
    <m/>
    <m/>
    <m/>
    <x v="0"/>
  </r>
  <r>
    <x v="11"/>
    <s v="ec406313-59f6-4eb5-bc4f-906c976b0832"/>
    <x v="0"/>
    <e v="#N/A"/>
    <e v="#N/A"/>
    <e v="#N/A"/>
    <s v="FIXED"/>
    <x v="1134"/>
    <m/>
    <m/>
    <m/>
    <m/>
    <x v="0"/>
  </r>
  <r>
    <x v="0"/>
    <s v="ec411fd0-aefb-4b3b-bbe4-11623d10f72b"/>
    <x v="0"/>
    <e v="#N/A"/>
    <e v="#N/A"/>
    <e v="#N/A"/>
    <s v="FIXED"/>
    <x v="1134"/>
    <m/>
    <m/>
    <m/>
    <m/>
    <x v="0"/>
  </r>
  <r>
    <x v="0"/>
    <s v="ec417211-2c09-49a9-a310-8234918dc2fc"/>
    <x v="0"/>
    <e v="#N/A"/>
    <e v="#N/A"/>
    <e v="#N/A"/>
    <s v="FIXED"/>
    <x v="1134"/>
    <m/>
    <m/>
    <m/>
    <m/>
    <x v="0"/>
  </r>
  <r>
    <x v="2"/>
    <s v="ec4186d3-b935-4aa8-aa70-acbd7b0419c2"/>
    <x v="0"/>
    <e v="#N/A"/>
    <e v="#N/A"/>
    <e v="#N/A"/>
    <s v="FIXED"/>
    <x v="1134"/>
    <m/>
    <m/>
    <m/>
    <m/>
    <x v="0"/>
  </r>
  <r>
    <x v="9"/>
    <s v="ec41c9c2-00e1-4daa-87ad-d70360fb6afb"/>
    <x v="0"/>
    <e v="#N/A"/>
    <e v="#N/A"/>
    <e v="#N/A"/>
    <s v="FIXED"/>
    <x v="1134"/>
    <m/>
    <m/>
    <m/>
    <m/>
    <x v="0"/>
  </r>
  <r>
    <x v="0"/>
    <s v="ec433123-4587-4399-96bb-583348f3b526"/>
    <x v="0"/>
    <e v="#N/A"/>
    <e v="#N/A"/>
    <e v="#N/A"/>
    <s v="FIXED"/>
    <x v="1134"/>
    <m/>
    <m/>
    <m/>
    <m/>
    <x v="0"/>
  </r>
  <r>
    <x v="0"/>
    <s v="ec43333e-3ab0-4f91-99f1-cfc1edd146dc"/>
    <x v="0"/>
    <e v="#N/A"/>
    <e v="#N/A"/>
    <e v="#N/A"/>
    <s v="FIXED"/>
    <x v="1134"/>
    <m/>
    <m/>
    <m/>
    <m/>
    <x v="0"/>
  </r>
  <r>
    <x v="9"/>
    <s v="ec43865a-be3a-45b4-8469-c1eff97dfa62"/>
    <x v="0"/>
    <e v="#N/A"/>
    <e v="#N/A"/>
    <e v="#N/A"/>
    <s v="FIXED"/>
    <x v="1134"/>
    <m/>
    <m/>
    <m/>
    <m/>
    <x v="0"/>
  </r>
  <r>
    <x v="0"/>
    <s v="ec4498cb-1d7e-47fe-ac8e-da5bdd8059fe"/>
    <x v="0"/>
    <e v="#N/A"/>
    <e v="#N/A"/>
    <e v="#N/A"/>
    <s v="FIXED"/>
    <x v="1134"/>
    <m/>
    <m/>
    <m/>
    <m/>
    <x v="0"/>
  </r>
  <r>
    <x v="0"/>
    <s v="ec44995a-8eea-438e-b153-cdcb42dcff54"/>
    <x v="0"/>
    <e v="#N/A"/>
    <e v="#N/A"/>
    <e v="#N/A"/>
    <s v="FIXED"/>
    <x v="1134"/>
    <m/>
    <m/>
    <m/>
    <m/>
    <x v="0"/>
  </r>
  <r>
    <x v="0"/>
    <s v="ec45e8da-4143-440b-a421-aaf766dd16b3"/>
    <x v="0"/>
    <e v="#N/A"/>
    <e v="#N/A"/>
    <e v="#N/A"/>
    <s v="FIXED"/>
    <x v="1134"/>
    <m/>
    <m/>
    <m/>
    <m/>
    <x v="0"/>
  </r>
  <r>
    <x v="4"/>
    <s v="ec46d2f8-586f-4cdc-9f1c-0dd0cea09d44"/>
    <x v="0"/>
    <e v="#N/A"/>
    <e v="#N/A"/>
    <e v="#N/A"/>
    <s v="FIXED"/>
    <x v="1134"/>
    <m/>
    <m/>
    <m/>
    <m/>
    <x v="0"/>
  </r>
  <r>
    <x v="0"/>
    <s v="ec4716ef-7c19-47ad-9d41-86a666b6e31b"/>
    <x v="0"/>
    <e v="#N/A"/>
    <e v="#N/A"/>
    <e v="#N/A"/>
    <s v="FIXED"/>
    <x v="1134"/>
    <m/>
    <m/>
    <m/>
    <m/>
    <x v="0"/>
  </r>
  <r>
    <x v="0"/>
    <s v="ec479f99-a057-4745-b6b9-c683989060c9"/>
    <x v="0"/>
    <e v="#N/A"/>
    <e v="#N/A"/>
    <e v="#N/A"/>
    <s v="FIXED"/>
    <x v="1134"/>
    <m/>
    <m/>
    <m/>
    <m/>
    <x v="0"/>
  </r>
  <r>
    <x v="4"/>
    <s v="ec49167a-8d42-4bdf-b3d8-7e0b6c279253"/>
    <x v="0"/>
    <e v="#N/A"/>
    <e v="#N/A"/>
    <e v="#N/A"/>
    <s v="FIXED"/>
    <x v="1134"/>
    <m/>
    <m/>
    <m/>
    <m/>
    <x v="0"/>
  </r>
  <r>
    <x v="2"/>
    <s v="ec49ebca-81ec-4461-a0cf-5feadefc44ca"/>
    <x v="0"/>
    <e v="#N/A"/>
    <e v="#N/A"/>
    <e v="#N/A"/>
    <s v="FIXED"/>
    <x v="1134"/>
    <m/>
    <m/>
    <m/>
    <m/>
    <x v="0"/>
  </r>
  <r>
    <x v="1"/>
    <s v="ec4a5f65-863e-4360-943c-fb3fe4238604"/>
    <x v="1"/>
    <s v="bpn-rosemq-04"/>
    <s v="ec4a5f65-863e-4360-943c-fb3fe4238604"/>
    <s v="Medium"/>
    <s v="RESURFACED"/>
    <x v="1134"/>
    <m/>
    <m/>
    <m/>
    <m/>
    <x v="0"/>
  </r>
  <r>
    <x v="0"/>
    <s v="ec4a6334-ff5e-4da6-a900-5deab774d368"/>
    <x v="0"/>
    <e v="#N/A"/>
    <e v="#N/A"/>
    <e v="#N/A"/>
    <s v="FIXED"/>
    <x v="1134"/>
    <m/>
    <m/>
    <m/>
    <m/>
    <x v="0"/>
  </r>
  <r>
    <x v="4"/>
    <s v="ec4bfd3b-d2cb-4179-bd80-3e68d0fdf963"/>
    <x v="0"/>
    <e v="#N/A"/>
    <e v="#N/A"/>
    <e v="#N/A"/>
    <s v="FIXED"/>
    <x v="1134"/>
    <m/>
    <m/>
    <m/>
    <m/>
    <x v="0"/>
  </r>
  <r>
    <x v="0"/>
    <s v="ec4d3c3c-8f8b-4f3e-ba8b-7be77f9dd9c3"/>
    <x v="2"/>
    <s v="0095brn3xngnd2d.bpna.popularinc.net"/>
    <s v="ec4d3c3c-8f8b-4f3e-ba8b-7be77f9dd9c3"/>
    <s v="High"/>
    <s v="ACTIVE"/>
    <x v="1134"/>
    <m/>
    <m/>
    <m/>
    <m/>
    <x v="0"/>
  </r>
  <r>
    <x v="0"/>
    <s v="ec50a785-e81f-4ef3-8c61-96f328051e7a"/>
    <x v="0"/>
    <e v="#N/A"/>
    <e v="#N/A"/>
    <e v="#N/A"/>
    <s v="FIXED"/>
    <x v="1134"/>
    <m/>
    <m/>
    <m/>
    <m/>
    <x v="0"/>
  </r>
  <r>
    <x v="0"/>
    <s v="ec50c63f-f535-44d3-a6b5-470579f4b1d1"/>
    <x v="0"/>
    <e v="#N/A"/>
    <e v="#N/A"/>
    <e v="#N/A"/>
    <s v="FIXED"/>
    <x v="1134"/>
    <m/>
    <m/>
    <m/>
    <m/>
    <x v="0"/>
  </r>
  <r>
    <x v="0"/>
    <s v="ec515b3d-e06a-46ad-9133-270cfa57980f"/>
    <x v="0"/>
    <e v="#N/A"/>
    <e v="#N/A"/>
    <e v="#N/A"/>
    <s v="FIXED"/>
    <x v="1134"/>
    <m/>
    <m/>
    <m/>
    <m/>
    <x v="0"/>
  </r>
  <r>
    <x v="0"/>
    <s v="ec51c3ce-ff13-4518-8f40-07218ac6dba8"/>
    <x v="0"/>
    <e v="#N/A"/>
    <e v="#N/A"/>
    <e v="#N/A"/>
    <s v="FIXED"/>
    <x v="1134"/>
    <m/>
    <m/>
    <m/>
    <m/>
    <x v="0"/>
  </r>
  <r>
    <x v="0"/>
    <s v="ec523d26-5e67-4af1-930a-6f840acb0e9d"/>
    <x v="0"/>
    <s v="bdwybkojhmsq73l.bpna.popularinc.net"/>
    <s v="ec523d26-5e67-4af1-930a-6f840acb0e9d"/>
    <s v="Critical"/>
    <s v="FIXED"/>
    <x v="1134"/>
    <m/>
    <m/>
    <m/>
    <m/>
    <x v="0"/>
  </r>
  <r>
    <x v="0"/>
    <s v="ec526931-ec25-4892-8116-6ef3c9a74b0e"/>
    <x v="0"/>
    <e v="#N/A"/>
    <e v="#N/A"/>
    <e v="#N/A"/>
    <s v="FIXED"/>
    <x v="1134"/>
    <m/>
    <m/>
    <m/>
    <m/>
    <x v="0"/>
  </r>
  <r>
    <x v="0"/>
    <s v="ec530f8b-30db-4ae6-bb8b-adf95c0efb3b"/>
    <x v="0"/>
    <e v="#N/A"/>
    <e v="#N/A"/>
    <e v="#N/A"/>
    <s v="FIXED"/>
    <x v="1134"/>
    <m/>
    <m/>
    <m/>
    <m/>
    <x v="0"/>
  </r>
  <r>
    <x v="2"/>
    <s v="ec533160-c1fc-46b7-84b5-f4f3f60e5321"/>
    <x v="0"/>
    <s v="bpn-rosecbws-04"/>
    <s v="ec533160-c1fc-46b7-84b5-f4f3f60e5321"/>
    <s v="Medium"/>
    <s v="FIXED"/>
    <x v="1134"/>
    <m/>
    <m/>
    <m/>
    <m/>
    <x v="0"/>
  </r>
  <r>
    <x v="1"/>
    <s v="ec55756e-0c83-4d6c-bb25-0b4c6454177e"/>
    <x v="0"/>
    <e v="#N/A"/>
    <e v="#N/A"/>
    <e v="#N/A"/>
    <s v="FIXED"/>
    <x v="1134"/>
    <m/>
    <m/>
    <m/>
    <m/>
    <x v="0"/>
  </r>
  <r>
    <x v="11"/>
    <s v="ec55b0ff-d755-4d1e-86a9-063f39a5d876"/>
    <x v="2"/>
    <s v="bpn-rosedvas-01"/>
    <s v="ec55b0ff-d755-4d1e-86a9-063f39a5d876"/>
    <s v="Medium"/>
    <s v="ACTIVE"/>
    <x v="1134"/>
    <m/>
    <m/>
    <m/>
    <m/>
    <x v="0"/>
  </r>
  <r>
    <x v="0"/>
    <s v="ec563a20-e8e8-4ba2-bff1-d18bb2a73981"/>
    <x v="0"/>
    <e v="#N/A"/>
    <e v="#N/A"/>
    <e v="#N/A"/>
    <s v="FIXED"/>
    <x v="1134"/>
    <m/>
    <m/>
    <m/>
    <m/>
    <x v="0"/>
  </r>
  <r>
    <x v="0"/>
    <s v="ec579ac5-3916-450a-bd7c-67099913e815"/>
    <x v="0"/>
    <e v="#N/A"/>
    <e v="#N/A"/>
    <e v="#N/A"/>
    <s v="FIXED"/>
    <x v="1134"/>
    <m/>
    <m/>
    <m/>
    <m/>
    <x v="0"/>
  </r>
  <r>
    <x v="10"/>
    <s v="ec583e78-4107-4028-91d3-40a75851a9ba"/>
    <x v="2"/>
    <e v="#N/A"/>
    <e v="#N/A"/>
    <e v="#N/A"/>
    <s v="ACTIVE"/>
    <x v="1134"/>
    <m/>
    <m/>
    <m/>
    <m/>
    <x v="0"/>
  </r>
  <r>
    <x v="0"/>
    <s v="ec5847b6-705e-4686-a3a2-13fdd7c80fb7"/>
    <x v="0"/>
    <e v="#N/A"/>
    <e v="#N/A"/>
    <e v="#N/A"/>
    <s v="FIXED"/>
    <x v="1134"/>
    <m/>
    <m/>
    <m/>
    <m/>
    <x v="0"/>
  </r>
  <r>
    <x v="0"/>
    <s v="ec58e6dc-709f-4042-95c3-3f8478626db8"/>
    <x v="0"/>
    <e v="#N/A"/>
    <e v="#N/A"/>
    <e v="#N/A"/>
    <s v="FIXED"/>
    <x v="1134"/>
    <m/>
    <m/>
    <m/>
    <m/>
    <x v="0"/>
  </r>
  <r>
    <x v="0"/>
    <s v="ec590f37-7bd6-4d7a-bc8a-ee7f6d29b918"/>
    <x v="0"/>
    <e v="#N/A"/>
    <e v="#N/A"/>
    <e v="#N/A"/>
    <s v="FIXED"/>
    <x v="1134"/>
    <m/>
    <m/>
    <m/>
    <m/>
    <x v="0"/>
  </r>
  <r>
    <x v="0"/>
    <s v="ec5a1b84-9abd-43f4-afe2-1c280f62f6d6"/>
    <x v="0"/>
    <e v="#N/A"/>
    <e v="#N/A"/>
    <e v="#N/A"/>
    <s v="FIXED"/>
    <x v="1134"/>
    <m/>
    <m/>
    <m/>
    <m/>
    <x v="0"/>
  </r>
  <r>
    <x v="0"/>
    <s v="ec5aa072-9734-45bd-8291-319bdf3e8d7e"/>
    <x v="0"/>
    <e v="#N/A"/>
    <e v="#N/A"/>
    <e v="#N/A"/>
    <s v="FIXED"/>
    <x v="1134"/>
    <m/>
    <m/>
    <m/>
    <m/>
    <x v="0"/>
  </r>
  <r>
    <x v="0"/>
    <s v="ec5aca60-f65a-4af3-a3d0-3832be93aaf4"/>
    <x v="0"/>
    <e v="#N/A"/>
    <e v="#N/A"/>
    <e v="#N/A"/>
    <s v="FIXED"/>
    <x v="1134"/>
    <m/>
    <m/>
    <m/>
    <m/>
    <x v="0"/>
  </r>
  <r>
    <x v="0"/>
    <s v="ec5accdc-bab5-4ff4-b637-272329dff492"/>
    <x v="0"/>
    <e v="#N/A"/>
    <e v="#N/A"/>
    <e v="#N/A"/>
    <s v="FIXED"/>
    <x v="1134"/>
    <m/>
    <m/>
    <m/>
    <m/>
    <x v="0"/>
  </r>
  <r>
    <x v="0"/>
    <s v="ec5b3b69-a575-40d5-aea7-227dafc2d89c"/>
    <x v="0"/>
    <s v="bdwybkojy2c8h2l.bpna.popularinc.net"/>
    <s v="ec5b3b69-a575-40d5-aea7-227dafc2d89c"/>
    <s v="Critical"/>
    <s v="FIXED"/>
    <x v="1134"/>
    <m/>
    <m/>
    <m/>
    <m/>
    <x v="0"/>
  </r>
  <r>
    <x v="0"/>
    <s v="ec5c2ebd-c0dc-49e5-95fa-bdfa1078e899"/>
    <x v="0"/>
    <e v="#N/A"/>
    <e v="#N/A"/>
    <e v="#N/A"/>
    <s v="FIXED"/>
    <x v="1134"/>
    <m/>
    <m/>
    <m/>
    <m/>
    <x v="0"/>
  </r>
  <r>
    <x v="8"/>
    <s v="ec5d3645-317f-4f77-849b-5a648ec2abcf"/>
    <x v="0"/>
    <e v="#N/A"/>
    <e v="#N/A"/>
    <e v="#N/A"/>
    <s v="FIXED"/>
    <x v="1134"/>
    <m/>
    <m/>
    <m/>
    <m/>
    <x v="0"/>
  </r>
  <r>
    <x v="4"/>
    <s v="ec5e5a7a-b8b6-48d1-abee-ccfe0f5bddf9"/>
    <x v="0"/>
    <s v="0006bcp3xlpnd2d.bpna.popularinc.net"/>
    <s v="ec5e5a7a-b8b6-48d1-abee-ccfe0f5bddf9"/>
    <s v="Medium"/>
    <s v="FIXED"/>
    <x v="1134"/>
    <m/>
    <m/>
    <m/>
    <m/>
    <x v="0"/>
  </r>
  <r>
    <x v="0"/>
    <s v="ec60b097-7c98-4978-8561-e07a8682a038"/>
    <x v="0"/>
    <e v="#N/A"/>
    <e v="#N/A"/>
    <e v="#N/A"/>
    <s v="FIXED"/>
    <x v="1134"/>
    <m/>
    <m/>
    <m/>
    <m/>
    <x v="0"/>
  </r>
  <r>
    <x v="1"/>
    <s v="ec60c881-bff0-4c68-8286-7c327581dfc1"/>
    <x v="0"/>
    <e v="#N/A"/>
    <e v="#N/A"/>
    <e v="#N/A"/>
    <s v="FIXED"/>
    <x v="1134"/>
    <m/>
    <m/>
    <m/>
    <m/>
    <x v="0"/>
  </r>
  <r>
    <x v="13"/>
    <s v="ec611846-fc14-4c64-8b33-f6e345711bbd"/>
    <x v="0"/>
    <e v="#N/A"/>
    <e v="#N/A"/>
    <e v="#N/A"/>
    <s v="FIXED"/>
    <x v="1134"/>
    <m/>
    <m/>
    <m/>
    <m/>
    <x v="0"/>
  </r>
  <r>
    <x v="0"/>
    <s v="ec61edf0-d781-43d3-968d-e088608cea09"/>
    <x v="0"/>
    <e v="#N/A"/>
    <e v="#N/A"/>
    <e v="#N/A"/>
    <s v="FIXED"/>
    <x v="1134"/>
    <m/>
    <m/>
    <m/>
    <m/>
    <x v="0"/>
  </r>
  <r>
    <x v="0"/>
    <s v="ec6211af-860d-4285-b03d-a9eb3277329b"/>
    <x v="0"/>
    <e v="#N/A"/>
    <e v="#N/A"/>
    <e v="#N/A"/>
    <s v="FIXED"/>
    <x v="1134"/>
    <m/>
    <m/>
    <m/>
    <m/>
    <x v="0"/>
  </r>
  <r>
    <x v="0"/>
    <s v="ec6355a0-0251-46c3-a244-25cb0c0611f7"/>
    <x v="0"/>
    <e v="#N/A"/>
    <e v="#N/A"/>
    <e v="#N/A"/>
    <s v="FIXED"/>
    <x v="1134"/>
    <m/>
    <m/>
    <m/>
    <m/>
    <x v="0"/>
  </r>
  <r>
    <x v="4"/>
    <s v="ec641e3c-b12b-41c9-b437-d72677a4a32f"/>
    <x v="0"/>
    <e v="#N/A"/>
    <e v="#N/A"/>
    <e v="#N/A"/>
    <s v="FIXED"/>
    <x v="1134"/>
    <m/>
    <m/>
    <m/>
    <m/>
    <x v="0"/>
  </r>
  <r>
    <x v="4"/>
    <s v="ec6425d4-c1d2-4d81-a428-1516da996259"/>
    <x v="0"/>
    <e v="#N/A"/>
    <e v="#N/A"/>
    <e v="#N/A"/>
    <s v="FIXED"/>
    <x v="1134"/>
    <m/>
    <m/>
    <m/>
    <m/>
    <x v="0"/>
  </r>
  <r>
    <x v="0"/>
    <s v="ec64521c-e653-43cc-9705-b154a28ab2a1"/>
    <x v="0"/>
    <s v="bdwybko53pt6s2l"/>
    <s v="ec64521c-e653-43cc-9705-b154a28ab2a1"/>
    <s v="High"/>
    <s v="FIXED"/>
    <x v="1134"/>
    <m/>
    <m/>
    <m/>
    <m/>
    <x v="0"/>
  </r>
  <r>
    <x v="4"/>
    <s v="ec64c8e6-5b79-4acb-a5e0-46701b7138a0"/>
    <x v="0"/>
    <e v="#N/A"/>
    <e v="#N/A"/>
    <e v="#N/A"/>
    <s v="FIXED"/>
    <x v="1134"/>
    <m/>
    <m/>
    <m/>
    <m/>
    <x v="0"/>
  </r>
  <r>
    <x v="1"/>
    <s v="ec64cd04-8dff-4748-96e1-3c571d179d4e"/>
    <x v="0"/>
    <e v="#N/A"/>
    <e v="#N/A"/>
    <e v="#N/A"/>
    <s v="FIXED"/>
    <x v="1134"/>
    <m/>
    <m/>
    <m/>
    <m/>
    <x v="0"/>
  </r>
  <r>
    <x v="4"/>
    <s v="ec64d7cd-ca8d-4d6e-b14d-d085c033cde3"/>
    <x v="0"/>
    <s v="bdwybko7pqf9n2d"/>
    <s v="ec64d7cd-ca8d-4d6e-b14d-d085c033cde3"/>
    <s v="Critical"/>
    <s v="FIXED"/>
    <x v="1134"/>
    <m/>
    <m/>
    <m/>
    <m/>
    <x v="0"/>
  </r>
  <r>
    <x v="4"/>
    <s v="ec6540f4-0c0c-427c-b2d3-da463c8ee3b2"/>
    <x v="0"/>
    <e v="#N/A"/>
    <e v="#N/A"/>
    <e v="#N/A"/>
    <s v="FIXED"/>
    <x v="1134"/>
    <m/>
    <m/>
    <m/>
    <m/>
    <x v="0"/>
  </r>
  <r>
    <x v="0"/>
    <s v="ec65c8da-4230-4af1-9ebd-6f240be6b1b6"/>
    <x v="0"/>
    <e v="#N/A"/>
    <e v="#N/A"/>
    <e v="#N/A"/>
    <s v="FIXED"/>
    <x v="1134"/>
    <m/>
    <m/>
    <m/>
    <m/>
    <x v="0"/>
  </r>
  <r>
    <x v="0"/>
    <s v="ec66c821-4e32-4ec4-8263-71301c2b22b8"/>
    <x v="0"/>
    <e v="#N/A"/>
    <e v="#N/A"/>
    <e v="#N/A"/>
    <s v="FIXED"/>
    <x v="1134"/>
    <m/>
    <m/>
    <m/>
    <m/>
    <x v="0"/>
  </r>
  <r>
    <x v="4"/>
    <s v="ec6845a5-a246-4bec-9c33-34723b38cb14"/>
    <x v="0"/>
    <e v="#N/A"/>
    <e v="#N/A"/>
    <e v="#N/A"/>
    <s v="FIXED"/>
    <x v="1134"/>
    <m/>
    <m/>
    <m/>
    <m/>
    <x v="0"/>
  </r>
  <r>
    <x v="4"/>
    <s v="ec694fe8-08c5-4289-aa4e-8d29b3f6701f"/>
    <x v="0"/>
    <e v="#N/A"/>
    <e v="#N/A"/>
    <e v="#N/A"/>
    <s v="FIXED"/>
    <x v="1134"/>
    <m/>
    <m/>
    <m/>
    <m/>
    <x v="0"/>
  </r>
  <r>
    <x v="0"/>
    <s v="ec6971a0-014e-467d-8e88-5d0cd2153cad"/>
    <x v="0"/>
    <e v="#N/A"/>
    <e v="#N/A"/>
    <e v="#N/A"/>
    <s v="FIXED"/>
    <x v="1134"/>
    <m/>
    <m/>
    <m/>
    <m/>
    <x v="0"/>
  </r>
  <r>
    <x v="0"/>
    <s v="ec697d7d-b638-4352-b470-a9a3c9880d69"/>
    <x v="0"/>
    <s v="miambko20bn3g2l.bpna.popularinc.net"/>
    <s v="ec697d7d-b638-4352-b470-a9a3c9880d69"/>
    <s v="Critical"/>
    <s v="FIXED"/>
    <x v="1134"/>
    <m/>
    <m/>
    <m/>
    <m/>
    <x v="0"/>
  </r>
  <r>
    <x v="0"/>
    <s v="ec69d746-80d3-4248-84b2-41b27993a9c4"/>
    <x v="0"/>
    <s v="0031bcp83sxln2d.bpna.popularinc.net"/>
    <s v="ec69d746-80d3-4248-84b2-41b27993a9c4"/>
    <s v="Critical"/>
    <s v="FIXED"/>
    <x v="1134"/>
    <m/>
    <m/>
    <m/>
    <m/>
    <x v="0"/>
  </r>
  <r>
    <x v="10"/>
    <s v="ec6a3e16-5033-4c54-8a75-bdab35ebdd52"/>
    <x v="1"/>
    <e v="#N/A"/>
    <e v="#N/A"/>
    <e v="#N/A"/>
    <s v="RESURFACED"/>
    <x v="1134"/>
    <m/>
    <m/>
    <m/>
    <m/>
    <x v="0"/>
  </r>
  <r>
    <x v="0"/>
    <s v="ec6a6e39-9795-4e9d-9713-766c794de0d7"/>
    <x v="0"/>
    <e v="#N/A"/>
    <e v="#N/A"/>
    <e v="#N/A"/>
    <s v="FIXED"/>
    <x v="1134"/>
    <m/>
    <m/>
    <m/>
    <m/>
    <x v="0"/>
  </r>
  <r>
    <x v="0"/>
    <s v="ec6b1daa-e88d-4aa3-817f-295bc5637a2b"/>
    <x v="0"/>
    <e v="#N/A"/>
    <e v="#N/A"/>
    <e v="#N/A"/>
    <s v="FIXED"/>
    <x v="1134"/>
    <m/>
    <m/>
    <m/>
    <m/>
    <x v="0"/>
  </r>
  <r>
    <x v="0"/>
    <s v="ec6b82f6-1e88-4d67-afa3-4ebc9ed41069"/>
    <x v="0"/>
    <e v="#N/A"/>
    <e v="#N/A"/>
    <e v="#N/A"/>
    <s v="FIXED"/>
    <x v="1134"/>
    <m/>
    <m/>
    <m/>
    <m/>
    <x v="0"/>
  </r>
  <r>
    <x v="9"/>
    <s v="ec6bb699-65f5-415b-8113-30a32657ec9b"/>
    <x v="0"/>
    <e v="#N/A"/>
    <e v="#N/A"/>
    <e v="#N/A"/>
    <s v="FIXED"/>
    <x v="1134"/>
    <m/>
    <m/>
    <m/>
    <m/>
    <x v="0"/>
  </r>
  <r>
    <x v="0"/>
    <s v="ec6bc71c-7b9c-4588-838a-080a997d380a"/>
    <x v="0"/>
    <e v="#N/A"/>
    <e v="#N/A"/>
    <e v="#N/A"/>
    <s v="FIXED"/>
    <x v="1134"/>
    <m/>
    <m/>
    <m/>
    <m/>
    <x v="0"/>
  </r>
  <r>
    <x v="0"/>
    <s v="ec6bd02b-fad6-46ae-b192-c65b8c8da89e"/>
    <x v="0"/>
    <e v="#N/A"/>
    <e v="#N/A"/>
    <e v="#N/A"/>
    <s v="FIXED"/>
    <x v="1134"/>
    <m/>
    <m/>
    <m/>
    <m/>
    <x v="0"/>
  </r>
  <r>
    <x v="0"/>
    <s v="ec6d0e52-6897-470d-97d6-21fdb677ea2f"/>
    <x v="0"/>
    <e v="#N/A"/>
    <e v="#N/A"/>
    <e v="#N/A"/>
    <s v="FIXED"/>
    <x v="1134"/>
    <m/>
    <m/>
    <m/>
    <m/>
    <x v="0"/>
  </r>
  <r>
    <x v="3"/>
    <s v="ec6e528a-f5c5-4b09-81db-9c3e7442e671"/>
    <x v="0"/>
    <e v="#N/A"/>
    <e v="#N/A"/>
    <e v="#N/A"/>
    <s v="FIXED"/>
    <x v="1134"/>
    <m/>
    <m/>
    <m/>
    <m/>
    <x v="0"/>
  </r>
  <r>
    <x v="6"/>
    <s v="ec6ec2c8-36f5-4eea-90e7-4e08755d27d8"/>
    <x v="2"/>
    <s v="bpn-rosepvdb-02"/>
    <s v="ec6ec2c8-36f5-4eea-90e7-4e08755d27d8"/>
    <s v="High"/>
    <s v="ACTIVE"/>
    <x v="1134"/>
    <m/>
    <m/>
    <m/>
    <m/>
    <x v="0"/>
  </r>
  <r>
    <x v="0"/>
    <s v="ec710521-2d6f-4b77-9fb8-349371be0f7f"/>
    <x v="0"/>
    <e v="#N/A"/>
    <e v="#N/A"/>
    <e v="#N/A"/>
    <s v="FIXED"/>
    <x v="1134"/>
    <m/>
    <m/>
    <m/>
    <m/>
    <x v="0"/>
  </r>
  <r>
    <x v="6"/>
    <s v="ec7168f0-225a-4f37-ab84-af4f03fa6651"/>
    <x v="0"/>
    <e v="#N/A"/>
    <e v="#N/A"/>
    <e v="#N/A"/>
    <s v="FIXED"/>
    <x v="1134"/>
    <m/>
    <m/>
    <m/>
    <m/>
    <x v="0"/>
  </r>
  <r>
    <x v="0"/>
    <s v="ec7176db-7213-4508-baf7-cc8e606f51da"/>
    <x v="0"/>
    <e v="#N/A"/>
    <e v="#N/A"/>
    <e v="#N/A"/>
    <s v="FIXED"/>
    <x v="1134"/>
    <m/>
    <m/>
    <m/>
    <m/>
    <x v="0"/>
  </r>
  <r>
    <x v="0"/>
    <s v="ec71d0ff-9f17-4191-9db3-9199eeeb53ee"/>
    <x v="0"/>
    <e v="#N/A"/>
    <e v="#N/A"/>
    <e v="#N/A"/>
    <s v="FIXED"/>
    <x v="1134"/>
    <m/>
    <m/>
    <m/>
    <m/>
    <x v="0"/>
  </r>
  <r>
    <x v="7"/>
    <s v="ec737cc1-d2da-452f-a2bb-7acc073b7d86"/>
    <x v="0"/>
    <e v="#N/A"/>
    <e v="#N/A"/>
    <e v="#N/A"/>
    <s v="FIXED"/>
    <x v="1134"/>
    <m/>
    <m/>
    <m/>
    <m/>
    <x v="0"/>
  </r>
  <r>
    <x v="0"/>
    <s v="ec738770-1bdc-4f61-a995-019e364ebaae"/>
    <x v="0"/>
    <e v="#N/A"/>
    <e v="#N/A"/>
    <e v="#N/A"/>
    <s v="FIXED"/>
    <x v="1134"/>
    <m/>
    <m/>
    <m/>
    <m/>
    <x v="0"/>
  </r>
  <r>
    <x v="0"/>
    <s v="ec7477bb-9694-4aef-ae3a-92f602f2cd65"/>
    <x v="0"/>
    <e v="#N/A"/>
    <e v="#N/A"/>
    <e v="#N/A"/>
    <s v="FIXED"/>
    <x v="1134"/>
    <m/>
    <m/>
    <m/>
    <m/>
    <x v="0"/>
  </r>
  <r>
    <x v="1"/>
    <s v="ec74dc6d-05df-4d79-b59b-2220f0718908"/>
    <x v="2"/>
    <s v="bpn-primgvfr-01"/>
    <s v="ec74dc6d-05df-4d79-b59b-2220f0718908"/>
    <s v="High"/>
    <s v="ACTIVE"/>
    <x v="1134"/>
    <m/>
    <m/>
    <m/>
    <m/>
    <x v="0"/>
  </r>
  <r>
    <x v="0"/>
    <s v="ec76af96-b80e-4da2-b77a-323a1fe8b15a"/>
    <x v="0"/>
    <e v="#N/A"/>
    <e v="#N/A"/>
    <e v="#N/A"/>
    <s v="FIXED"/>
    <x v="1134"/>
    <m/>
    <m/>
    <m/>
    <m/>
    <x v="0"/>
  </r>
  <r>
    <x v="4"/>
    <s v="ec78263c-c2c4-4a20-beec-f258e67552cd"/>
    <x v="0"/>
    <e v="#N/A"/>
    <e v="#N/A"/>
    <e v="#N/A"/>
    <s v="FIXED"/>
    <x v="1134"/>
    <m/>
    <m/>
    <m/>
    <m/>
    <x v="0"/>
  </r>
  <r>
    <x v="0"/>
    <s v="ec78603a-6ff0-4672-9c32-92b5f25d9ba5"/>
    <x v="0"/>
    <e v="#N/A"/>
    <e v="#N/A"/>
    <e v="#N/A"/>
    <s v="FIXED"/>
    <x v="1134"/>
    <m/>
    <m/>
    <m/>
    <m/>
    <x v="0"/>
  </r>
  <r>
    <x v="0"/>
    <s v="ec7b863c-8b96-4126-9ca2-5953715ff33a"/>
    <x v="0"/>
    <e v="#N/A"/>
    <e v="#N/A"/>
    <e v="#N/A"/>
    <s v="FIXED"/>
    <x v="1134"/>
    <m/>
    <m/>
    <m/>
    <m/>
    <x v="0"/>
  </r>
  <r>
    <x v="1"/>
    <s v="ec7c0761-81b0-4968-87d8-1e76e8789707"/>
    <x v="0"/>
    <e v="#N/A"/>
    <e v="#N/A"/>
    <e v="#N/A"/>
    <s v="FIXED"/>
    <x v="1134"/>
    <m/>
    <m/>
    <m/>
    <m/>
    <x v="0"/>
  </r>
  <r>
    <x v="1"/>
    <s v="ec7c0a83-2d6f-49ec-9d81-2797caab159c"/>
    <x v="0"/>
    <e v="#N/A"/>
    <e v="#N/A"/>
    <e v="#N/A"/>
    <s v="FIXED"/>
    <x v="1134"/>
    <m/>
    <m/>
    <m/>
    <m/>
    <x v="0"/>
  </r>
  <r>
    <x v="0"/>
    <s v="ec7c0d73-f607-46a5-bf02-56b80941404d"/>
    <x v="0"/>
    <e v="#N/A"/>
    <e v="#N/A"/>
    <e v="#N/A"/>
    <s v="FIXED"/>
    <x v="1134"/>
    <m/>
    <m/>
    <m/>
    <m/>
    <x v="0"/>
  </r>
  <r>
    <x v="0"/>
    <s v="ec7c9d7b-b5c5-4412-b64b-41b897ccd205"/>
    <x v="0"/>
    <e v="#N/A"/>
    <e v="#N/A"/>
    <e v="#N/A"/>
    <s v="FIXED"/>
    <x v="1134"/>
    <m/>
    <m/>
    <m/>
    <m/>
    <x v="0"/>
  </r>
  <r>
    <x v="6"/>
    <s v="ec7d17b5-8321-472b-827f-e268a60b72f3"/>
    <x v="0"/>
    <e v="#N/A"/>
    <e v="#N/A"/>
    <e v="#N/A"/>
    <s v="FIXED"/>
    <x v="1134"/>
    <m/>
    <m/>
    <m/>
    <m/>
    <x v="0"/>
  </r>
  <r>
    <x v="7"/>
    <s v="ec7d2e9e-5865-4af7-8ac9-f21f15fd93c8"/>
    <x v="0"/>
    <e v="#N/A"/>
    <e v="#N/A"/>
    <e v="#N/A"/>
    <s v="FIXED"/>
    <x v="1134"/>
    <m/>
    <m/>
    <m/>
    <m/>
    <x v="0"/>
  </r>
  <r>
    <x v="6"/>
    <s v="ec7d923a-d30d-4286-8bf5-fb92ea5a75bd"/>
    <x v="0"/>
    <e v="#N/A"/>
    <e v="#N/A"/>
    <e v="#N/A"/>
    <s v="FIXED"/>
    <x v="1134"/>
    <m/>
    <m/>
    <m/>
    <m/>
    <x v="0"/>
  </r>
  <r>
    <x v="0"/>
    <s v="ec7eed08-3b1d-41c1-a67b-9c509c99e615"/>
    <x v="0"/>
    <e v="#N/A"/>
    <e v="#N/A"/>
    <e v="#N/A"/>
    <s v="FIXED"/>
    <x v="1134"/>
    <m/>
    <m/>
    <m/>
    <m/>
    <x v="0"/>
  </r>
  <r>
    <x v="0"/>
    <s v="ec7fbecb-9428-47ba-bf4d-9810ee212142"/>
    <x v="0"/>
    <e v="#N/A"/>
    <e v="#N/A"/>
    <e v="#N/A"/>
    <s v="FIXED"/>
    <x v="1134"/>
    <m/>
    <m/>
    <m/>
    <m/>
    <x v="0"/>
  </r>
  <r>
    <x v="2"/>
    <s v="ec7fe4c2-0f87-4b18-a965-f2e2ab890ceb"/>
    <x v="0"/>
    <e v="#N/A"/>
    <e v="#N/A"/>
    <e v="#N/A"/>
    <s v="FIXED"/>
    <x v="1134"/>
    <m/>
    <m/>
    <m/>
    <m/>
    <x v="0"/>
  </r>
  <r>
    <x v="0"/>
    <s v="ec81e110-d64a-421e-bcdf-ce03b59fbcd7"/>
    <x v="0"/>
    <e v="#N/A"/>
    <e v="#N/A"/>
    <e v="#N/A"/>
    <s v="FIXED"/>
    <x v="1134"/>
    <m/>
    <m/>
    <m/>
    <m/>
    <x v="0"/>
  </r>
  <r>
    <x v="1"/>
    <s v="ec826486-0c51-451e-b835-53088176dbf8"/>
    <x v="0"/>
    <e v="#N/A"/>
    <e v="#N/A"/>
    <e v="#N/A"/>
    <s v="FIXED"/>
    <x v="1134"/>
    <m/>
    <m/>
    <m/>
    <m/>
    <x v="0"/>
  </r>
  <r>
    <x v="0"/>
    <s v="ec828c6d-05eb-4ed5-a949-adba21327057"/>
    <x v="0"/>
    <e v="#N/A"/>
    <e v="#N/A"/>
    <e v="#N/A"/>
    <s v="FIXED"/>
    <x v="1134"/>
    <m/>
    <m/>
    <m/>
    <m/>
    <x v="0"/>
  </r>
  <r>
    <x v="0"/>
    <s v="ec8420c7-5ad7-4cdd-9627-3048bfbea4d1"/>
    <x v="0"/>
    <e v="#N/A"/>
    <e v="#N/A"/>
    <e v="#N/A"/>
    <s v="FIXED"/>
    <x v="1134"/>
    <m/>
    <m/>
    <m/>
    <m/>
    <x v="0"/>
  </r>
  <r>
    <x v="0"/>
    <s v="ec848b74-91b0-444b-998b-94ab415f46c4"/>
    <x v="0"/>
    <e v="#N/A"/>
    <e v="#N/A"/>
    <e v="#N/A"/>
    <s v="FIXED"/>
    <x v="1134"/>
    <m/>
    <m/>
    <m/>
    <m/>
    <x v="0"/>
  </r>
  <r>
    <x v="0"/>
    <s v="ec851c67-753f-4497-be04-1a0e3294ed64"/>
    <x v="0"/>
    <e v="#N/A"/>
    <e v="#N/A"/>
    <e v="#N/A"/>
    <s v="FIXED"/>
    <x v="1134"/>
    <m/>
    <m/>
    <m/>
    <m/>
    <x v="0"/>
  </r>
  <r>
    <x v="0"/>
    <s v="ec86ae2d-74cb-4f99-8fbf-854c27b9b4c5"/>
    <x v="0"/>
    <e v="#N/A"/>
    <e v="#N/A"/>
    <e v="#N/A"/>
    <s v="FIXED"/>
    <x v="1134"/>
    <m/>
    <m/>
    <m/>
    <m/>
    <x v="0"/>
  </r>
  <r>
    <x v="11"/>
    <s v="ec871cf1-f96c-4715-a924-d3759eac90d8"/>
    <x v="0"/>
    <s v="bpn-rosetecb-01"/>
    <s v="ec871cf1-f96c-4715-a924-d3759eac90d8"/>
    <s v="Medium"/>
    <s v="FIXED"/>
    <x v="1134"/>
    <m/>
    <m/>
    <m/>
    <m/>
    <x v="0"/>
  </r>
  <r>
    <x v="0"/>
    <s v="ec87d818-6d56-4d71-b963-5b31355960cd"/>
    <x v="0"/>
    <e v="#N/A"/>
    <e v="#N/A"/>
    <e v="#N/A"/>
    <s v="FIXED"/>
    <x v="1134"/>
    <m/>
    <m/>
    <m/>
    <m/>
    <x v="0"/>
  </r>
  <r>
    <x v="0"/>
    <s v="ec8a87f1-1501-4c04-8055-5ef04bb53cab"/>
    <x v="0"/>
    <e v="#N/A"/>
    <e v="#N/A"/>
    <e v="#N/A"/>
    <s v="FIXED"/>
    <x v="1134"/>
    <m/>
    <m/>
    <m/>
    <m/>
    <x v="0"/>
  </r>
  <r>
    <x v="4"/>
    <s v="ec8cc6eb-a2eb-48e4-9d02-61778f44a9fa"/>
    <x v="0"/>
    <e v="#N/A"/>
    <e v="#N/A"/>
    <e v="#N/A"/>
    <s v="FIXED"/>
    <x v="1134"/>
    <m/>
    <m/>
    <m/>
    <m/>
    <x v="0"/>
  </r>
  <r>
    <x v="9"/>
    <s v="ec8cee60-f79e-4e12-bbc3-bcb73a783146"/>
    <x v="2"/>
    <s v="bpn-rosetedb-02"/>
    <s v="ec8cee60-f79e-4e12-bbc3-bcb73a783146"/>
    <s v="Medium"/>
    <s v="ACTIVE"/>
    <x v="1134"/>
    <m/>
    <m/>
    <m/>
    <m/>
    <x v="0"/>
  </r>
  <r>
    <x v="3"/>
    <s v="ec8e5247-9741-4d41-8417-a42a92b91b54"/>
    <x v="1"/>
    <e v="#N/A"/>
    <e v="#N/A"/>
    <e v="#N/A"/>
    <s v="RESURFACED"/>
    <x v="1134"/>
    <m/>
    <m/>
    <m/>
    <m/>
    <x v="0"/>
  </r>
  <r>
    <x v="0"/>
    <s v="ec8e9883-66cf-4ceb-9bfb-d7a8766d6eee"/>
    <x v="0"/>
    <e v="#N/A"/>
    <e v="#N/A"/>
    <e v="#N/A"/>
    <s v="FIXED"/>
    <x v="1134"/>
    <m/>
    <m/>
    <m/>
    <m/>
    <x v="0"/>
  </r>
  <r>
    <x v="0"/>
    <s v="ec8f008b-f59a-4f8c-a259-4661f9da7b5a"/>
    <x v="0"/>
    <e v="#N/A"/>
    <e v="#N/A"/>
    <e v="#N/A"/>
    <s v="FIXED"/>
    <x v="1134"/>
    <m/>
    <m/>
    <m/>
    <m/>
    <x v="0"/>
  </r>
  <r>
    <x v="4"/>
    <s v="ec8f4d53-6cc7-4712-80d8-853134c44136"/>
    <x v="0"/>
    <e v="#N/A"/>
    <e v="#N/A"/>
    <e v="#N/A"/>
    <s v="FIXED"/>
    <x v="1134"/>
    <m/>
    <m/>
    <m/>
    <m/>
    <x v="0"/>
  </r>
  <r>
    <x v="0"/>
    <s v="ec905c86-b1d6-4f41-9406-df42dc68be92"/>
    <x v="0"/>
    <e v="#N/A"/>
    <e v="#N/A"/>
    <e v="#N/A"/>
    <s v="FIXED"/>
    <x v="1134"/>
    <m/>
    <m/>
    <m/>
    <m/>
    <x v="0"/>
  </r>
  <r>
    <x v="0"/>
    <s v="ec918cb2-871d-4148-908b-6c771bf0d81e"/>
    <x v="0"/>
    <e v="#N/A"/>
    <e v="#N/A"/>
    <e v="#N/A"/>
    <s v="FIXED"/>
    <x v="1134"/>
    <m/>
    <m/>
    <m/>
    <m/>
    <x v="0"/>
  </r>
  <r>
    <x v="3"/>
    <s v="ec92231f-9836-4689-97dd-98a0ab5792d3"/>
    <x v="2"/>
    <s v="pcb-rosemx-11"/>
    <s v="ec92231f-9836-4689-97dd-98a0ab5792d3"/>
    <s v="High"/>
    <s v="ACTIVE"/>
    <x v="1134"/>
    <m/>
    <m/>
    <m/>
    <m/>
    <x v="0"/>
  </r>
  <r>
    <x v="0"/>
    <s v="ec9251dc-acd9-4627-81f7-b2732f3266df"/>
    <x v="0"/>
    <e v="#N/A"/>
    <e v="#N/A"/>
    <e v="#N/A"/>
    <s v="FIXED"/>
    <x v="1134"/>
    <m/>
    <m/>
    <m/>
    <m/>
    <x v="0"/>
  </r>
  <r>
    <x v="0"/>
    <s v="ec92709a-edec-4e0c-843c-a15fe08ea0c3"/>
    <x v="0"/>
    <e v="#N/A"/>
    <e v="#N/A"/>
    <e v="#N/A"/>
    <s v="FIXED"/>
    <x v="1134"/>
    <m/>
    <m/>
    <m/>
    <m/>
    <x v="0"/>
  </r>
  <r>
    <x v="0"/>
    <s v="ec9354dc-a626-410b-bd01-d2ac5d202f93"/>
    <x v="0"/>
    <e v="#N/A"/>
    <e v="#N/A"/>
    <e v="#N/A"/>
    <s v="FIXED"/>
    <x v="1134"/>
    <m/>
    <m/>
    <m/>
    <m/>
    <x v="0"/>
  </r>
  <r>
    <x v="4"/>
    <s v="ec937fab-a3a6-4cf7-a3bb-8688cb3235dc"/>
    <x v="0"/>
    <e v="#N/A"/>
    <e v="#N/A"/>
    <e v="#N/A"/>
    <s v="FIXED"/>
    <x v="1134"/>
    <m/>
    <m/>
    <m/>
    <m/>
    <x v="0"/>
  </r>
  <r>
    <x v="4"/>
    <s v="ec93a35c-0ec8-4e03-9d89-9dacdad736b2"/>
    <x v="0"/>
    <e v="#N/A"/>
    <e v="#N/A"/>
    <e v="#N/A"/>
    <s v="FIXED"/>
    <x v="1134"/>
    <m/>
    <m/>
    <m/>
    <m/>
    <x v="0"/>
  </r>
  <r>
    <x v="4"/>
    <s v="ec93b120-0aad-4ad7-9b3d-e3f074364da3"/>
    <x v="0"/>
    <e v="#N/A"/>
    <e v="#N/A"/>
    <e v="#N/A"/>
    <s v="FIXED"/>
    <x v="1134"/>
    <m/>
    <m/>
    <m/>
    <m/>
    <x v="0"/>
  </r>
  <r>
    <x v="0"/>
    <s v="ec9629ee-5266-4074-9c29-1ee9e43421dc"/>
    <x v="0"/>
    <e v="#N/A"/>
    <e v="#N/A"/>
    <e v="#N/A"/>
    <s v="FIXED"/>
    <x v="1134"/>
    <m/>
    <m/>
    <m/>
    <m/>
    <x v="0"/>
  </r>
  <r>
    <x v="7"/>
    <s v="ec963b68-79ed-4f07-85e2-26b27708cc0c"/>
    <x v="0"/>
    <e v="#N/A"/>
    <e v="#N/A"/>
    <e v="#N/A"/>
    <s v="FIXED"/>
    <x v="1134"/>
    <m/>
    <m/>
    <m/>
    <m/>
    <x v="0"/>
  </r>
  <r>
    <x v="0"/>
    <s v="ec97ef6e-6bc8-4e29-8509-eed09d0a8df0"/>
    <x v="0"/>
    <e v="#N/A"/>
    <e v="#N/A"/>
    <e v="#N/A"/>
    <s v="FIXED"/>
    <x v="1134"/>
    <m/>
    <m/>
    <m/>
    <m/>
    <x v="0"/>
  </r>
  <r>
    <x v="4"/>
    <s v="ec98bf28-0998-40aa-8be0-339a6c351439"/>
    <x v="0"/>
    <e v="#N/A"/>
    <e v="#N/A"/>
    <e v="#N/A"/>
    <s v="FIXED"/>
    <x v="1134"/>
    <m/>
    <m/>
    <m/>
    <m/>
    <x v="0"/>
  </r>
  <r>
    <x v="4"/>
    <s v="ec9952be-4dad-4a8e-b8ca-05d48143bcc5"/>
    <x v="0"/>
    <e v="#N/A"/>
    <e v="#N/A"/>
    <e v="#N/A"/>
    <s v="FIXED"/>
    <x v="1134"/>
    <m/>
    <m/>
    <m/>
    <m/>
    <x v="0"/>
  </r>
  <r>
    <x v="2"/>
    <s v="ec997a0e-2b2c-4de9-999a-67dcee79a8a9"/>
    <x v="0"/>
    <e v="#N/A"/>
    <e v="#N/A"/>
    <e v="#N/A"/>
    <s v="FIXED"/>
    <x v="1134"/>
    <m/>
    <m/>
    <m/>
    <m/>
    <x v="0"/>
  </r>
  <r>
    <x v="0"/>
    <s v="ec9984fd-2abc-427e-88ab-9d4071732c23"/>
    <x v="1"/>
    <s v="bdwybko7c3rp73l.bpna.popularinc.net"/>
    <s v="ec9984fd-2abc-427e-88ab-9d4071732c23"/>
    <s v="High"/>
    <s v="RESURFACED"/>
    <x v="1134"/>
    <m/>
    <m/>
    <m/>
    <m/>
    <x v="0"/>
  </r>
  <r>
    <x v="4"/>
    <s v="ec9b0081-69a6-4f27-827b-92b71d4c54b5"/>
    <x v="0"/>
    <e v="#N/A"/>
    <e v="#N/A"/>
    <e v="#N/A"/>
    <s v="FIXED"/>
    <x v="1134"/>
    <m/>
    <m/>
    <m/>
    <m/>
    <x v="0"/>
  </r>
  <r>
    <x v="2"/>
    <s v="ec9ba87f-93fc-497d-843a-2af7ef86cda6"/>
    <x v="0"/>
    <e v="#N/A"/>
    <e v="#N/A"/>
    <e v="#N/A"/>
    <s v="FIXED"/>
    <x v="1134"/>
    <m/>
    <m/>
    <m/>
    <m/>
    <x v="0"/>
  </r>
  <r>
    <x v="11"/>
    <s v="ec9d15ca-fee1-44f6-9155-6a1d3f9ee7ae"/>
    <x v="2"/>
    <s v="bpn-rosetebt-03"/>
    <s v="ec9d15ca-fee1-44f6-9155-6a1d3f9ee7ae"/>
    <s v="Medium"/>
    <s v="ACTIVE"/>
    <x v="1134"/>
    <m/>
    <m/>
    <m/>
    <m/>
    <x v="0"/>
  </r>
  <r>
    <x v="0"/>
    <s v="ec9db4e4-523b-457d-a2ef-1b90e7151ee4"/>
    <x v="0"/>
    <e v="#N/A"/>
    <e v="#N/A"/>
    <e v="#N/A"/>
    <s v="FIXED"/>
    <x v="1134"/>
    <m/>
    <m/>
    <m/>
    <m/>
    <x v="0"/>
  </r>
  <r>
    <x v="4"/>
    <s v="ec9eb4b8-e590-4509-b0e7-ec2009bb5f5a"/>
    <x v="0"/>
    <e v="#N/A"/>
    <e v="#N/A"/>
    <e v="#N/A"/>
    <s v="FIXED"/>
    <x v="1134"/>
    <m/>
    <m/>
    <m/>
    <m/>
    <x v="0"/>
  </r>
  <r>
    <x v="0"/>
    <s v="ec9ed4cb-bd73-44ca-a702-8981f9d38e0a"/>
    <x v="0"/>
    <e v="#N/A"/>
    <e v="#N/A"/>
    <e v="#N/A"/>
    <s v="FIXED"/>
    <x v="1134"/>
    <m/>
    <m/>
    <m/>
    <m/>
    <x v="0"/>
  </r>
  <r>
    <x v="0"/>
    <s v="eca08f20-9c02-4465-82c2-fa1e0deafecd"/>
    <x v="0"/>
    <e v="#N/A"/>
    <e v="#N/A"/>
    <e v="#N/A"/>
    <s v="FIXED"/>
    <x v="1134"/>
    <m/>
    <m/>
    <m/>
    <m/>
    <x v="0"/>
  </r>
  <r>
    <x v="0"/>
    <s v="eca1b2cc-a08d-4618-a743-310cb514159c"/>
    <x v="0"/>
    <s v="0252brn7nyl9n2d.bpna.popularinc.net"/>
    <s v="eca1b2cc-a08d-4618-a743-310cb514159c"/>
    <s v="High"/>
    <s v="FIXED"/>
    <x v="1134"/>
    <m/>
    <m/>
    <m/>
    <m/>
    <x v="0"/>
  </r>
  <r>
    <x v="0"/>
    <s v="eca2720d-6cdd-497f-b7a8-06808f03654b"/>
    <x v="0"/>
    <e v="#N/A"/>
    <e v="#N/A"/>
    <e v="#N/A"/>
    <s v="FIXED"/>
    <x v="1134"/>
    <m/>
    <m/>
    <m/>
    <m/>
    <x v="0"/>
  </r>
  <r>
    <x v="0"/>
    <s v="eca3bf05-304a-473f-a5b2-3446eab97d79"/>
    <x v="0"/>
    <e v="#N/A"/>
    <e v="#N/A"/>
    <e v="#N/A"/>
    <s v="FIXED"/>
    <x v="1134"/>
    <m/>
    <m/>
    <m/>
    <m/>
    <x v="0"/>
  </r>
  <r>
    <x v="0"/>
    <s v="eca41bbe-a7ee-4c0d-a2e1-c54e9caa0267"/>
    <x v="0"/>
    <e v="#N/A"/>
    <e v="#N/A"/>
    <e v="#N/A"/>
    <s v="FIXED"/>
    <x v="1134"/>
    <m/>
    <m/>
    <m/>
    <m/>
    <x v="0"/>
  </r>
  <r>
    <x v="0"/>
    <s v="eca53bd0-b330-4e2e-9701-b139e92bd042"/>
    <x v="0"/>
    <e v="#N/A"/>
    <e v="#N/A"/>
    <e v="#N/A"/>
    <s v="FIXED"/>
    <x v="1134"/>
    <m/>
    <m/>
    <m/>
    <m/>
    <x v="0"/>
  </r>
  <r>
    <x v="0"/>
    <s v="eca585c5-5ccd-40d8-a30b-1ddff1f92f56"/>
    <x v="0"/>
    <e v="#N/A"/>
    <e v="#N/A"/>
    <e v="#N/A"/>
    <s v="FIXED"/>
    <x v="1134"/>
    <m/>
    <m/>
    <m/>
    <m/>
    <x v="0"/>
  </r>
  <r>
    <x v="7"/>
    <s v="eca5e289-4a95-4ffd-b2a1-57f865c4ef29"/>
    <x v="0"/>
    <e v="#N/A"/>
    <e v="#N/A"/>
    <e v="#N/A"/>
    <s v="FIXED"/>
    <x v="1134"/>
    <m/>
    <m/>
    <m/>
    <m/>
    <x v="0"/>
  </r>
  <r>
    <x v="0"/>
    <s v="eca7c425-0467-4d73-adf5-ed3e11a1549b"/>
    <x v="0"/>
    <e v="#N/A"/>
    <e v="#N/A"/>
    <e v="#N/A"/>
    <s v="FIXED"/>
    <x v="1134"/>
    <m/>
    <m/>
    <m/>
    <m/>
    <x v="0"/>
  </r>
  <r>
    <x v="0"/>
    <s v="eca83a99-2447-42c5-b2ba-475c3252f07a"/>
    <x v="0"/>
    <e v="#N/A"/>
    <e v="#N/A"/>
    <e v="#N/A"/>
    <s v="FIXED"/>
    <x v="1134"/>
    <m/>
    <m/>
    <m/>
    <m/>
    <x v="0"/>
  </r>
  <r>
    <x v="4"/>
    <s v="eca88878-af7e-42fe-b196-07fea7eaa64f"/>
    <x v="0"/>
    <e v="#N/A"/>
    <e v="#N/A"/>
    <e v="#N/A"/>
    <s v="FIXED"/>
    <x v="1134"/>
    <m/>
    <m/>
    <m/>
    <m/>
    <x v="0"/>
  </r>
  <r>
    <x v="0"/>
    <s v="eca9b7b7-5e90-4705-95e6-ffffaa1d5fa3"/>
    <x v="0"/>
    <e v="#N/A"/>
    <e v="#N/A"/>
    <e v="#N/A"/>
    <s v="FIXED"/>
    <x v="1134"/>
    <m/>
    <m/>
    <m/>
    <m/>
    <x v="0"/>
  </r>
  <r>
    <x v="0"/>
    <s v="eca9e0e7-28ce-4764-8475-4dd6502fb5a2"/>
    <x v="0"/>
    <e v="#N/A"/>
    <e v="#N/A"/>
    <e v="#N/A"/>
    <s v="FIXED"/>
    <x v="1134"/>
    <m/>
    <m/>
    <m/>
    <m/>
    <x v="0"/>
  </r>
  <r>
    <x v="0"/>
    <s v="ecaafecf-f519-4ad4-8ee7-422a675dfb7b"/>
    <x v="0"/>
    <e v="#N/A"/>
    <e v="#N/A"/>
    <e v="#N/A"/>
    <s v="FIXED"/>
    <x v="1134"/>
    <m/>
    <m/>
    <m/>
    <m/>
    <x v="0"/>
  </r>
  <r>
    <x v="4"/>
    <s v="ecab01f9-a247-49d5-b089-c95c1e9bef21"/>
    <x v="0"/>
    <e v="#N/A"/>
    <e v="#N/A"/>
    <e v="#N/A"/>
    <s v="FIXED"/>
    <x v="1134"/>
    <m/>
    <m/>
    <m/>
    <m/>
    <x v="0"/>
  </r>
  <r>
    <x v="0"/>
    <s v="ecab364c-c8fe-46b2-9315-4ab303d8f5f5"/>
    <x v="0"/>
    <e v="#N/A"/>
    <e v="#N/A"/>
    <e v="#N/A"/>
    <s v="FIXED"/>
    <x v="1134"/>
    <m/>
    <m/>
    <m/>
    <m/>
    <x v="0"/>
  </r>
  <r>
    <x v="0"/>
    <s v="ecaffe71-0d63-4463-8d22-9b0f38a30979"/>
    <x v="0"/>
    <e v="#N/A"/>
    <e v="#N/A"/>
    <e v="#N/A"/>
    <s v="FIXED"/>
    <x v="1134"/>
    <m/>
    <m/>
    <m/>
    <m/>
    <x v="0"/>
  </r>
  <r>
    <x v="0"/>
    <s v="ecb03430-7af8-4513-8bf8-7e8a85b25605"/>
    <x v="0"/>
    <e v="#N/A"/>
    <e v="#N/A"/>
    <e v="#N/A"/>
    <s v="FIXED"/>
    <x v="1134"/>
    <m/>
    <m/>
    <m/>
    <m/>
    <x v="0"/>
  </r>
  <r>
    <x v="2"/>
    <s v="ecb1f593-ce70-4474-9545-b687cd2f0e3f"/>
    <x v="1"/>
    <s v="bpn-roseitts-04"/>
    <s v="ecb1f593-ce70-4474-9545-b687cd2f0e3f"/>
    <s v="Critical"/>
    <s v="RESURFACED"/>
    <x v="1134"/>
    <m/>
    <m/>
    <m/>
    <m/>
    <x v="0"/>
  </r>
  <r>
    <x v="10"/>
    <s v="ecb290a6-ee94-4a3c-866a-20ce2fa07196"/>
    <x v="0"/>
    <e v="#N/A"/>
    <e v="#N/A"/>
    <e v="#N/A"/>
    <s v="FIXED"/>
    <x v="1134"/>
    <m/>
    <m/>
    <m/>
    <m/>
    <x v="0"/>
  </r>
  <r>
    <x v="0"/>
    <s v="ecb2b3b2-7c33-45ba-8bbd-b44b836534d8"/>
    <x v="0"/>
    <e v="#N/A"/>
    <e v="#N/A"/>
    <e v="#N/A"/>
    <s v="FIXED"/>
    <x v="1134"/>
    <m/>
    <m/>
    <m/>
    <m/>
    <x v="0"/>
  </r>
  <r>
    <x v="0"/>
    <s v="ecb335a5-9873-42a5-a713-c229a006a1e5"/>
    <x v="0"/>
    <e v="#N/A"/>
    <e v="#N/A"/>
    <e v="#N/A"/>
    <s v="FIXED"/>
    <x v="1134"/>
    <m/>
    <m/>
    <m/>
    <m/>
    <x v="0"/>
  </r>
  <r>
    <x v="3"/>
    <s v="ecb40b74-1d95-483f-b300-eebbc1b4bd69"/>
    <x v="0"/>
    <e v="#N/A"/>
    <e v="#N/A"/>
    <e v="#N/A"/>
    <s v="FIXED"/>
    <x v="1134"/>
    <m/>
    <m/>
    <m/>
    <m/>
    <x v="0"/>
  </r>
  <r>
    <x v="0"/>
    <s v="ecb603b7-24a6-4212-8bea-a7412570a958"/>
    <x v="0"/>
    <e v="#N/A"/>
    <e v="#N/A"/>
    <e v="#N/A"/>
    <s v="FIXED"/>
    <x v="1134"/>
    <m/>
    <m/>
    <m/>
    <m/>
    <x v="0"/>
  </r>
  <r>
    <x v="1"/>
    <s v="ecb6ebee-7ae5-4553-99f8-ccf02bd71bf8"/>
    <x v="0"/>
    <s v="bpn-0031bp-01"/>
    <s v="ecb6ebee-7ae5-4553-99f8-ccf02bd71bf8"/>
    <s v="High"/>
    <s v="FIXED"/>
    <x v="1134"/>
    <m/>
    <m/>
    <m/>
    <m/>
    <x v="0"/>
  </r>
  <r>
    <x v="0"/>
    <s v="ecb8524e-9b0f-4ef3-9434-dcdf8c20faef"/>
    <x v="0"/>
    <e v="#N/A"/>
    <e v="#N/A"/>
    <e v="#N/A"/>
    <s v="FIXED"/>
    <x v="1134"/>
    <m/>
    <m/>
    <m/>
    <m/>
    <x v="0"/>
  </r>
  <r>
    <x v="0"/>
    <s v="ecb8602d-b933-4bef-9c61-a48f9f54aadb"/>
    <x v="0"/>
    <e v="#N/A"/>
    <e v="#N/A"/>
    <e v="#N/A"/>
    <s v="FIXED"/>
    <x v="1134"/>
    <m/>
    <m/>
    <m/>
    <m/>
    <x v="0"/>
  </r>
  <r>
    <x v="0"/>
    <s v="ecba76b3-898e-4a66-a6de-3bd735c10309"/>
    <x v="0"/>
    <s v="miambko9s5gp73l.bpna.popularinc.net"/>
    <s v="ecba76b3-898e-4a66-a6de-3bd735c10309"/>
    <s v="Critical"/>
    <s v="FIXED"/>
    <x v="1134"/>
    <m/>
    <m/>
    <m/>
    <m/>
    <x v="0"/>
  </r>
  <r>
    <x v="11"/>
    <s v="ecbb30d2-8387-4965-98c6-61fb5d2b104f"/>
    <x v="0"/>
    <e v="#N/A"/>
    <e v="#N/A"/>
    <e v="#N/A"/>
    <s v="FIXED"/>
    <x v="1134"/>
    <m/>
    <m/>
    <m/>
    <m/>
    <x v="0"/>
  </r>
  <r>
    <x v="1"/>
    <s v="ecbce361-e8ac-44bc-85a6-a5c5e1447abc"/>
    <x v="0"/>
    <e v="#N/A"/>
    <e v="#N/A"/>
    <e v="#N/A"/>
    <s v="FIXED"/>
    <x v="1134"/>
    <m/>
    <m/>
    <m/>
    <m/>
    <x v="0"/>
  </r>
  <r>
    <x v="10"/>
    <s v="ecbd55b6-5607-471d-b3e1-951b118f9cd3"/>
    <x v="0"/>
    <e v="#N/A"/>
    <e v="#N/A"/>
    <e v="#N/A"/>
    <s v="FIXED"/>
    <x v="1134"/>
    <m/>
    <m/>
    <m/>
    <m/>
    <x v="0"/>
  </r>
  <r>
    <x v="0"/>
    <s v="ecbed612-6005-4aec-b474-a08c7d86a28d"/>
    <x v="0"/>
    <e v="#N/A"/>
    <e v="#N/A"/>
    <e v="#N/A"/>
    <s v="FIXED"/>
    <x v="1134"/>
    <m/>
    <m/>
    <m/>
    <m/>
    <x v="0"/>
  </r>
  <r>
    <x v="0"/>
    <s v="ecc0f1aa-a16f-4af1-8b93-b65ec1a25ecd"/>
    <x v="0"/>
    <e v="#N/A"/>
    <e v="#N/A"/>
    <e v="#N/A"/>
    <s v="FIXED"/>
    <x v="1134"/>
    <m/>
    <m/>
    <m/>
    <m/>
    <x v="0"/>
  </r>
  <r>
    <x v="0"/>
    <s v="ecc0f7b1-53af-49ef-bff2-22eb78e48a8a"/>
    <x v="0"/>
    <e v="#N/A"/>
    <e v="#N/A"/>
    <e v="#N/A"/>
    <s v="FIXED"/>
    <x v="1134"/>
    <m/>
    <m/>
    <m/>
    <m/>
    <x v="0"/>
  </r>
  <r>
    <x v="0"/>
    <s v="ecc28f00-7ae6-4123-94a0-762bc6b7c726"/>
    <x v="0"/>
    <s v="0098brnf8g4rd2d.bpna.popularinc.net"/>
    <s v="ecc28f00-7ae6-4123-94a0-762bc6b7c726"/>
    <s v="High"/>
    <s v="FIXED"/>
    <x v="1134"/>
    <m/>
    <m/>
    <m/>
    <m/>
    <x v="0"/>
  </r>
  <r>
    <x v="0"/>
    <s v="ecc313d0-7203-4579-9139-bc21d5f8da8b"/>
    <x v="0"/>
    <e v="#N/A"/>
    <e v="#N/A"/>
    <e v="#N/A"/>
    <s v="FIXED"/>
    <x v="1134"/>
    <m/>
    <m/>
    <m/>
    <m/>
    <x v="0"/>
  </r>
  <r>
    <x v="2"/>
    <s v="ecc3414e-1a43-4691-ac25-56b1c8547478"/>
    <x v="0"/>
    <e v="#N/A"/>
    <e v="#N/A"/>
    <e v="#N/A"/>
    <s v="FIXED"/>
    <x v="1134"/>
    <m/>
    <m/>
    <m/>
    <m/>
    <x v="0"/>
  </r>
  <r>
    <x v="12"/>
    <s v="ecc443b6-174f-41ca-a326-984fec64c7e0"/>
    <x v="1"/>
    <s v="miambkoc1bq9n2d"/>
    <s v="ecc443b6-174f-41ca-a326-984fec64c7e0"/>
    <s v="High"/>
    <s v="RESURFACED"/>
    <x v="1134"/>
    <m/>
    <m/>
    <m/>
    <m/>
    <x v="0"/>
  </r>
  <r>
    <x v="0"/>
    <s v="ecc47663-8902-46a5-aef2-ce25501fe63b"/>
    <x v="0"/>
    <e v="#N/A"/>
    <e v="#N/A"/>
    <e v="#N/A"/>
    <s v="FIXED"/>
    <x v="1134"/>
    <m/>
    <m/>
    <m/>
    <m/>
    <x v="0"/>
  </r>
  <r>
    <x v="0"/>
    <s v="ecc55f66-f747-4bad-a21d-70fb4b21aaf2"/>
    <x v="0"/>
    <e v="#N/A"/>
    <e v="#N/A"/>
    <e v="#N/A"/>
    <s v="FIXED"/>
    <x v="1134"/>
    <m/>
    <m/>
    <m/>
    <m/>
    <x v="0"/>
  </r>
  <r>
    <x v="0"/>
    <s v="ecc59c8a-f268-4b25-9784-1b7e8685cbf4"/>
    <x v="0"/>
    <e v="#N/A"/>
    <e v="#N/A"/>
    <e v="#N/A"/>
    <s v="FIXED"/>
    <x v="1134"/>
    <m/>
    <m/>
    <m/>
    <m/>
    <x v="0"/>
  </r>
  <r>
    <x v="0"/>
    <s v="ecc60843-e48a-4dea-b6ed-d171d3e6056f"/>
    <x v="0"/>
    <e v="#N/A"/>
    <e v="#N/A"/>
    <e v="#N/A"/>
    <s v="FIXED"/>
    <x v="1134"/>
    <m/>
    <m/>
    <m/>
    <m/>
    <x v="0"/>
  </r>
  <r>
    <x v="0"/>
    <s v="ecc76e55-a5f0-43ff-8f3b-cc955ced1887"/>
    <x v="0"/>
    <e v="#N/A"/>
    <e v="#N/A"/>
    <e v="#N/A"/>
    <s v="FIXED"/>
    <x v="1134"/>
    <m/>
    <m/>
    <m/>
    <m/>
    <x v="0"/>
  </r>
  <r>
    <x v="0"/>
    <s v="ecc7a7fd-04a1-42e5-a137-382dbc259972"/>
    <x v="0"/>
    <e v="#N/A"/>
    <e v="#N/A"/>
    <e v="#N/A"/>
    <s v="FIXED"/>
    <x v="1134"/>
    <m/>
    <m/>
    <m/>
    <m/>
    <x v="0"/>
  </r>
  <r>
    <x v="0"/>
    <s v="ecc96e0d-8992-4580-9785-42ca8e5a7d10"/>
    <x v="0"/>
    <e v="#N/A"/>
    <e v="#N/A"/>
    <e v="#N/A"/>
    <s v="FIXED"/>
    <x v="1134"/>
    <m/>
    <m/>
    <m/>
    <m/>
    <x v="0"/>
  </r>
  <r>
    <x v="2"/>
    <s v="ecc98d63-9132-4809-9988-5b6053352077"/>
    <x v="0"/>
    <e v="#N/A"/>
    <e v="#N/A"/>
    <e v="#N/A"/>
    <s v="FIXED"/>
    <x v="1134"/>
    <m/>
    <m/>
    <m/>
    <m/>
    <x v="0"/>
  </r>
  <r>
    <x v="0"/>
    <s v="ecc9b4b1-00b3-4906-bcd0-866e3f54bf72"/>
    <x v="0"/>
    <e v="#N/A"/>
    <e v="#N/A"/>
    <e v="#N/A"/>
    <s v="FIXED"/>
    <x v="1134"/>
    <m/>
    <m/>
    <m/>
    <m/>
    <x v="0"/>
  </r>
  <r>
    <x v="0"/>
    <s v="ecca603e-d97b-43b4-b894-647f25d39fe2"/>
    <x v="0"/>
    <e v="#N/A"/>
    <e v="#N/A"/>
    <e v="#N/A"/>
    <s v="FIXED"/>
    <x v="1134"/>
    <m/>
    <m/>
    <m/>
    <m/>
    <x v="0"/>
  </r>
  <r>
    <x v="0"/>
    <s v="eccc2354-3fd6-420a-9b44-b63c9400796e"/>
    <x v="0"/>
    <e v="#N/A"/>
    <e v="#N/A"/>
    <e v="#N/A"/>
    <s v="FIXED"/>
    <x v="1134"/>
    <m/>
    <m/>
    <m/>
    <m/>
    <x v="0"/>
  </r>
  <r>
    <x v="4"/>
    <s v="eccd3b94-8614-4700-b850-049e95eb097d"/>
    <x v="0"/>
    <e v="#N/A"/>
    <e v="#N/A"/>
    <e v="#N/A"/>
    <s v="FIXED"/>
    <x v="1134"/>
    <m/>
    <m/>
    <m/>
    <m/>
    <x v="0"/>
  </r>
  <r>
    <x v="4"/>
    <s v="eccd4f34-085b-472e-8263-3c8f7852d77a"/>
    <x v="0"/>
    <e v="#N/A"/>
    <e v="#N/A"/>
    <e v="#N/A"/>
    <s v="FIXED"/>
    <x v="1134"/>
    <m/>
    <m/>
    <m/>
    <m/>
    <x v="0"/>
  </r>
  <r>
    <x v="4"/>
    <s v="eccd8091-ab84-4595-92b4-5a1f17ebd1f1"/>
    <x v="0"/>
    <e v="#N/A"/>
    <e v="#N/A"/>
    <e v="#N/A"/>
    <s v="FIXED"/>
    <x v="1134"/>
    <m/>
    <m/>
    <m/>
    <m/>
    <x v="0"/>
  </r>
  <r>
    <x v="4"/>
    <s v="eccdc6c6-9dd5-4111-973b-7a9d114442cb"/>
    <x v="0"/>
    <e v="#N/A"/>
    <e v="#N/A"/>
    <e v="#N/A"/>
    <s v="FIXED"/>
    <x v="1134"/>
    <m/>
    <m/>
    <m/>
    <m/>
    <x v="0"/>
  </r>
  <r>
    <x v="3"/>
    <s v="ecce371e-ca7f-496a-96e1-a13df0cb0137"/>
    <x v="0"/>
    <e v="#N/A"/>
    <e v="#N/A"/>
    <e v="#N/A"/>
    <s v="FIXED"/>
    <x v="1134"/>
    <m/>
    <m/>
    <m/>
    <m/>
    <x v="0"/>
  </r>
  <r>
    <x v="0"/>
    <s v="eccef69c-afd6-4324-9b69-b1afe85739f1"/>
    <x v="0"/>
    <e v="#N/A"/>
    <e v="#N/A"/>
    <e v="#N/A"/>
    <s v="FIXED"/>
    <x v="1134"/>
    <m/>
    <m/>
    <m/>
    <m/>
    <x v="0"/>
  </r>
  <r>
    <x v="0"/>
    <s v="eccfe378-052b-448a-a58a-0620fe34bedb"/>
    <x v="0"/>
    <e v="#N/A"/>
    <e v="#N/A"/>
    <e v="#N/A"/>
    <s v="FIXED"/>
    <x v="1134"/>
    <m/>
    <m/>
    <m/>
    <m/>
    <x v="0"/>
  </r>
  <r>
    <x v="10"/>
    <s v="ecd0219f-eb66-41ee-913e-db2fd3819c75"/>
    <x v="0"/>
    <e v="#N/A"/>
    <e v="#N/A"/>
    <e v="#N/A"/>
    <s v="FIXED"/>
    <x v="1134"/>
    <m/>
    <m/>
    <m/>
    <m/>
    <x v="0"/>
  </r>
  <r>
    <x v="0"/>
    <s v="ecd09b89-e075-46ad-9502-c44d7ec849c4"/>
    <x v="0"/>
    <e v="#N/A"/>
    <e v="#N/A"/>
    <e v="#N/A"/>
    <s v="FIXED"/>
    <x v="1134"/>
    <m/>
    <m/>
    <m/>
    <m/>
    <x v="0"/>
  </r>
  <r>
    <x v="0"/>
    <s v="ecd0be54-e172-4b1c-9426-0039414d56e3"/>
    <x v="0"/>
    <e v="#N/A"/>
    <e v="#N/A"/>
    <e v="#N/A"/>
    <s v="FIXED"/>
    <x v="1134"/>
    <m/>
    <m/>
    <m/>
    <m/>
    <x v="0"/>
  </r>
  <r>
    <x v="1"/>
    <s v="ecd0cd9b-d851-469e-a364-e27874bef708"/>
    <x v="0"/>
    <e v="#N/A"/>
    <e v="#N/A"/>
    <e v="#N/A"/>
    <s v="FIXED"/>
    <x v="1134"/>
    <m/>
    <m/>
    <m/>
    <m/>
    <x v="0"/>
  </r>
  <r>
    <x v="0"/>
    <s v="ecd17b53-6549-42bb-a899-3f74883417b4"/>
    <x v="0"/>
    <e v="#N/A"/>
    <e v="#N/A"/>
    <e v="#N/A"/>
    <s v="FIXED"/>
    <x v="1134"/>
    <m/>
    <m/>
    <m/>
    <m/>
    <x v="0"/>
  </r>
  <r>
    <x v="0"/>
    <s v="ecd1bccd-5206-4909-ba8f-745ce8600f91"/>
    <x v="0"/>
    <e v="#N/A"/>
    <e v="#N/A"/>
    <e v="#N/A"/>
    <s v="FIXED"/>
    <x v="1134"/>
    <m/>
    <m/>
    <m/>
    <m/>
    <x v="0"/>
  </r>
  <r>
    <x v="4"/>
    <s v="ecd1d33f-c277-4c78-b70b-563f17937ff2"/>
    <x v="0"/>
    <s v="miambko2x07ll3l"/>
    <s v="ecd1d33f-c277-4c78-b70b-563f17937ff2"/>
    <s v="Critical"/>
    <s v="FIXED"/>
    <x v="1134"/>
    <m/>
    <m/>
    <m/>
    <m/>
    <x v="0"/>
  </r>
  <r>
    <x v="4"/>
    <s v="ecd419dd-d061-4cdd-96ee-1b4caff4dff6"/>
    <x v="0"/>
    <e v="#N/A"/>
    <e v="#N/A"/>
    <e v="#N/A"/>
    <s v="FIXED"/>
    <x v="1134"/>
    <m/>
    <m/>
    <m/>
    <m/>
    <x v="0"/>
  </r>
  <r>
    <x v="7"/>
    <s v="ecd57435-d195-4bb4-80ae-08c1df1a6d17"/>
    <x v="2"/>
    <s v="bpn-rosebodb-01"/>
    <s v="ecd57435-d195-4bb4-80ae-08c1df1a6d17"/>
    <s v="Medium"/>
    <s v="ACTIVE"/>
    <x v="1134"/>
    <m/>
    <m/>
    <m/>
    <m/>
    <x v="0"/>
  </r>
  <r>
    <x v="1"/>
    <s v="ecd8307f-6844-40ad-aa13-3dd5709acaed"/>
    <x v="0"/>
    <e v="#N/A"/>
    <e v="#N/A"/>
    <e v="#N/A"/>
    <s v="FIXED"/>
    <x v="1134"/>
    <m/>
    <m/>
    <m/>
    <m/>
    <x v="0"/>
  </r>
  <r>
    <x v="0"/>
    <s v="ecd8cb47-5c95-49eb-91d2-7d3d9c3459e4"/>
    <x v="0"/>
    <e v="#N/A"/>
    <e v="#N/A"/>
    <e v="#N/A"/>
    <s v="FIXED"/>
    <x v="1134"/>
    <m/>
    <m/>
    <m/>
    <m/>
    <x v="0"/>
  </r>
  <r>
    <x v="9"/>
    <s v="ecd8ce33-9ce5-4b5e-9a8f-7533b8a732c7"/>
    <x v="0"/>
    <s v="bpn-rosedvci-01"/>
    <s v="ecd8ce33-9ce5-4b5e-9a8f-7533b8a732c7"/>
    <s v="Medium"/>
    <s v="FIXED"/>
    <x v="1134"/>
    <m/>
    <m/>
    <m/>
    <m/>
    <x v="0"/>
  </r>
  <r>
    <x v="1"/>
    <s v="ecd8e19c-9d88-4af2-ba3b-49bd38b53371"/>
    <x v="1"/>
    <s v="bpn-0256bp-01"/>
    <s v="ecd8e19c-9d88-4af2-ba3b-49bd38b53371"/>
    <s v="Medium"/>
    <s v="RESURFACED"/>
    <x v="1134"/>
    <m/>
    <m/>
    <m/>
    <m/>
    <x v="0"/>
  </r>
  <r>
    <x v="1"/>
    <s v="ecda2000-2d33-4d0d-bfc7-eb9a82d71308"/>
    <x v="0"/>
    <e v="#N/A"/>
    <e v="#N/A"/>
    <e v="#N/A"/>
    <s v="FIXED"/>
    <x v="1134"/>
    <m/>
    <m/>
    <m/>
    <m/>
    <x v="0"/>
  </r>
  <r>
    <x v="0"/>
    <s v="ecda7df0-aed7-4e2f-b984-f1f03f23fdb5"/>
    <x v="0"/>
    <e v="#N/A"/>
    <e v="#N/A"/>
    <e v="#N/A"/>
    <s v="FIXED"/>
    <x v="1134"/>
    <m/>
    <m/>
    <m/>
    <m/>
    <x v="0"/>
  </r>
  <r>
    <x v="0"/>
    <s v="ecdadfde-271c-4f90-9b49-405754af690c"/>
    <x v="0"/>
    <e v="#N/A"/>
    <e v="#N/A"/>
    <e v="#N/A"/>
    <s v="FIXED"/>
    <x v="1134"/>
    <m/>
    <m/>
    <m/>
    <m/>
    <x v="0"/>
  </r>
  <r>
    <x v="0"/>
    <s v="ecdb4912-33f8-44e3-9e9a-5e6cc1f23248"/>
    <x v="0"/>
    <e v="#N/A"/>
    <e v="#N/A"/>
    <e v="#N/A"/>
    <s v="FIXED"/>
    <x v="1134"/>
    <m/>
    <m/>
    <m/>
    <m/>
    <x v="0"/>
  </r>
  <r>
    <x v="0"/>
    <s v="ecdb9f95-94e3-4b15-a943-97c6d1dca4b5"/>
    <x v="0"/>
    <e v="#N/A"/>
    <e v="#N/A"/>
    <e v="#N/A"/>
    <s v="FIXED"/>
    <x v="1134"/>
    <m/>
    <m/>
    <m/>
    <m/>
    <x v="0"/>
  </r>
  <r>
    <x v="0"/>
    <s v="ecdefa8b-0a35-4f25-99fa-792071435a8b"/>
    <x v="0"/>
    <e v="#N/A"/>
    <e v="#N/A"/>
    <e v="#N/A"/>
    <s v="FIXED"/>
    <x v="1134"/>
    <m/>
    <m/>
    <m/>
    <m/>
    <x v="0"/>
  </r>
  <r>
    <x v="1"/>
    <s v="ecdf0605-4168-4e56-908c-da165a826e26"/>
    <x v="0"/>
    <e v="#N/A"/>
    <e v="#N/A"/>
    <e v="#N/A"/>
    <s v="FIXED"/>
    <x v="1134"/>
    <m/>
    <m/>
    <m/>
    <m/>
    <x v="0"/>
  </r>
  <r>
    <x v="0"/>
    <s v="ecdfaf97-689b-430e-b620-912536986997"/>
    <x v="0"/>
    <e v="#N/A"/>
    <e v="#N/A"/>
    <e v="#N/A"/>
    <s v="FIXED"/>
    <x v="1134"/>
    <m/>
    <m/>
    <m/>
    <m/>
    <x v="0"/>
  </r>
  <r>
    <x v="0"/>
    <s v="ece04742-36d3-44d8-9a1e-3352579ee09e"/>
    <x v="2"/>
    <s v="bdwybrnbzqrnd2d.bpna.popularinc.net"/>
    <s v="ece04742-36d3-44d8-9a1e-3352579ee09e"/>
    <s v="High"/>
    <s v="ACTIVE"/>
    <x v="1134"/>
    <m/>
    <m/>
    <m/>
    <m/>
    <x v="0"/>
  </r>
  <r>
    <x v="0"/>
    <s v="ece06178-f792-41ef-a017-afa0daa7a64a"/>
    <x v="0"/>
    <e v="#N/A"/>
    <e v="#N/A"/>
    <e v="#N/A"/>
    <s v="FIXED"/>
    <x v="1134"/>
    <m/>
    <m/>
    <m/>
    <m/>
    <x v="0"/>
  </r>
  <r>
    <x v="0"/>
    <s v="ece27a67-7b89-4507-928e-97d82683241c"/>
    <x v="0"/>
    <e v="#N/A"/>
    <e v="#N/A"/>
    <e v="#N/A"/>
    <s v="FIXED"/>
    <x v="1134"/>
    <m/>
    <m/>
    <m/>
    <m/>
    <x v="0"/>
  </r>
  <r>
    <x v="0"/>
    <s v="ece38998-7cb6-432a-a9a5-9db4ba25637c"/>
    <x v="0"/>
    <e v="#N/A"/>
    <e v="#N/A"/>
    <e v="#N/A"/>
    <s v="FIXED"/>
    <x v="1134"/>
    <m/>
    <m/>
    <m/>
    <m/>
    <x v="0"/>
  </r>
  <r>
    <x v="0"/>
    <s v="ece3f155-ebb6-4a03-aa3e-b9ed7b9d8ff6"/>
    <x v="0"/>
    <e v="#N/A"/>
    <e v="#N/A"/>
    <e v="#N/A"/>
    <s v="FIXED"/>
    <x v="1134"/>
    <m/>
    <m/>
    <m/>
    <m/>
    <x v="0"/>
  </r>
  <r>
    <x v="0"/>
    <s v="ece52d25-53cd-469b-aa94-2b579d54fbd8"/>
    <x v="0"/>
    <e v="#N/A"/>
    <e v="#N/A"/>
    <e v="#N/A"/>
    <s v="FIXED"/>
    <x v="1134"/>
    <m/>
    <m/>
    <m/>
    <m/>
    <x v="0"/>
  </r>
  <r>
    <x v="0"/>
    <s v="ece62ab0-960c-4872-b628-b263996a8d22"/>
    <x v="0"/>
    <e v="#N/A"/>
    <e v="#N/A"/>
    <e v="#N/A"/>
    <s v="FIXED"/>
    <x v="1134"/>
    <m/>
    <m/>
    <m/>
    <m/>
    <x v="0"/>
  </r>
  <r>
    <x v="7"/>
    <s v="ece77283-e4a0-44d4-8f51-e26111135d9d"/>
    <x v="0"/>
    <e v="#N/A"/>
    <e v="#N/A"/>
    <e v="#N/A"/>
    <s v="FIXED"/>
    <x v="1134"/>
    <m/>
    <m/>
    <m/>
    <m/>
    <x v="0"/>
  </r>
  <r>
    <x v="0"/>
    <s v="ece80ac2-34f7-4506-aa74-b1173eb89192"/>
    <x v="0"/>
    <e v="#N/A"/>
    <e v="#N/A"/>
    <e v="#N/A"/>
    <s v="FIXED"/>
    <x v="1134"/>
    <m/>
    <m/>
    <m/>
    <m/>
    <x v="0"/>
  </r>
  <r>
    <x v="0"/>
    <s v="ece810cb-eee2-4dbf-b855-af598402c0e8"/>
    <x v="0"/>
    <e v="#N/A"/>
    <e v="#N/A"/>
    <e v="#N/A"/>
    <s v="FIXED"/>
    <x v="1134"/>
    <m/>
    <m/>
    <m/>
    <m/>
    <x v="0"/>
  </r>
  <r>
    <x v="0"/>
    <s v="ece83115-926a-4311-873c-93fbab60daed"/>
    <x v="0"/>
    <e v="#N/A"/>
    <e v="#N/A"/>
    <e v="#N/A"/>
    <s v="FIXED"/>
    <x v="1134"/>
    <m/>
    <m/>
    <m/>
    <m/>
    <x v="0"/>
  </r>
  <r>
    <x v="1"/>
    <s v="ece86c6d-21c8-4034-9424-36a7dd1b0f1e"/>
    <x v="0"/>
    <e v="#N/A"/>
    <e v="#N/A"/>
    <e v="#N/A"/>
    <s v="FIXED"/>
    <x v="1134"/>
    <m/>
    <m/>
    <m/>
    <m/>
    <x v="0"/>
  </r>
  <r>
    <x v="0"/>
    <s v="eceb5368-a392-4ad0-95ec-0a850408e289"/>
    <x v="0"/>
    <e v="#N/A"/>
    <e v="#N/A"/>
    <e v="#N/A"/>
    <s v="FIXED"/>
    <x v="1134"/>
    <m/>
    <m/>
    <m/>
    <m/>
    <x v="0"/>
  </r>
  <r>
    <x v="0"/>
    <s v="eced1bde-372d-45da-a9ee-8f42303f099d"/>
    <x v="0"/>
    <s v="bdwybko617p3g2l.bpna.popularinc.net"/>
    <s v="eced1bde-372d-45da-a9ee-8f42303f099d"/>
    <s v="High"/>
    <s v="FIXED"/>
    <x v="1134"/>
    <m/>
    <m/>
    <m/>
    <m/>
    <x v="0"/>
  </r>
  <r>
    <x v="0"/>
    <s v="eced936c-76e8-4102-97fe-318195789ca9"/>
    <x v="0"/>
    <e v="#N/A"/>
    <e v="#N/A"/>
    <e v="#N/A"/>
    <s v="FIXED"/>
    <x v="1134"/>
    <m/>
    <m/>
    <m/>
    <m/>
    <x v="0"/>
  </r>
  <r>
    <x v="0"/>
    <s v="ecefee67-f2df-4573-8f7c-e543d65675a2"/>
    <x v="0"/>
    <e v="#N/A"/>
    <e v="#N/A"/>
    <e v="#N/A"/>
    <s v="FIXED"/>
    <x v="1134"/>
    <m/>
    <m/>
    <m/>
    <m/>
    <x v="0"/>
  </r>
  <r>
    <x v="0"/>
    <s v="ecf08f97-0435-40c6-b0b8-bbef1a29b5e0"/>
    <x v="0"/>
    <s v="miambko96fqp73l.bpna.popularinc.net"/>
    <s v="ecf08f97-0435-40c6-b0b8-bbef1a29b5e0"/>
    <s v="Medium"/>
    <s v="FIXED"/>
    <x v="1134"/>
    <m/>
    <m/>
    <m/>
    <m/>
    <x v="0"/>
  </r>
  <r>
    <x v="0"/>
    <s v="ecf20ae7-ced2-4b57-9281-09344f88aef1"/>
    <x v="0"/>
    <e v="#N/A"/>
    <e v="#N/A"/>
    <e v="#N/A"/>
    <s v="FIXED"/>
    <x v="1134"/>
    <m/>
    <m/>
    <m/>
    <m/>
    <x v="0"/>
  </r>
  <r>
    <x v="4"/>
    <s v="ecf305a4-d6ba-4b28-b638-dc5e502e22ed"/>
    <x v="0"/>
    <e v="#N/A"/>
    <e v="#N/A"/>
    <e v="#N/A"/>
    <s v="FIXED"/>
    <x v="1134"/>
    <m/>
    <m/>
    <m/>
    <m/>
    <x v="0"/>
  </r>
  <r>
    <x v="2"/>
    <s v="ecf3aac2-f059-456c-b152-f5507de167cc"/>
    <x v="1"/>
    <s v="bpn-rosecmas-06"/>
    <s v="ecf3aac2-f059-456c-b152-f5507de167cc"/>
    <s v="Medium"/>
    <s v="RESURFACED"/>
    <x v="1134"/>
    <m/>
    <m/>
    <m/>
    <m/>
    <x v="0"/>
  </r>
  <r>
    <x v="0"/>
    <s v="ecf41f14-07c4-4a4c-a31b-dd439bb7a379"/>
    <x v="0"/>
    <e v="#N/A"/>
    <e v="#N/A"/>
    <e v="#N/A"/>
    <s v="FIXED"/>
    <x v="1134"/>
    <m/>
    <m/>
    <m/>
    <m/>
    <x v="0"/>
  </r>
  <r>
    <x v="0"/>
    <s v="ecf46727-d518-4e64-8f19-9ddf494ea63c"/>
    <x v="0"/>
    <e v="#N/A"/>
    <e v="#N/A"/>
    <e v="#N/A"/>
    <s v="FIXED"/>
    <x v="1134"/>
    <m/>
    <m/>
    <m/>
    <m/>
    <x v="0"/>
  </r>
  <r>
    <x v="0"/>
    <s v="ecf4c5c2-4792-467a-a7da-dead0e67c21a"/>
    <x v="0"/>
    <e v="#N/A"/>
    <e v="#N/A"/>
    <e v="#N/A"/>
    <s v="FIXED"/>
    <x v="1134"/>
    <m/>
    <m/>
    <m/>
    <m/>
    <x v="0"/>
  </r>
  <r>
    <x v="0"/>
    <s v="ecf4d596-6233-431c-8e67-9dfba4f3e4ec"/>
    <x v="0"/>
    <e v="#N/A"/>
    <e v="#N/A"/>
    <e v="#N/A"/>
    <s v="FIXED"/>
    <x v="1134"/>
    <m/>
    <m/>
    <m/>
    <m/>
    <x v="0"/>
  </r>
  <r>
    <x v="0"/>
    <s v="ecf4f3fa-aaa8-4824-8145-6720a7b4555d"/>
    <x v="0"/>
    <e v="#N/A"/>
    <e v="#N/A"/>
    <e v="#N/A"/>
    <s v="FIXED"/>
    <x v="1134"/>
    <m/>
    <m/>
    <m/>
    <m/>
    <x v="0"/>
  </r>
  <r>
    <x v="0"/>
    <s v="ecf61098-3f57-48c0-b030-9ad7abee6e2f"/>
    <x v="0"/>
    <e v="#N/A"/>
    <e v="#N/A"/>
    <e v="#N/A"/>
    <s v="FIXED"/>
    <x v="1134"/>
    <m/>
    <m/>
    <m/>
    <m/>
    <x v="0"/>
  </r>
  <r>
    <x v="0"/>
    <s v="ecf66992-73cf-4e5c-a070-ef82d4ceff39"/>
    <x v="0"/>
    <e v="#N/A"/>
    <e v="#N/A"/>
    <e v="#N/A"/>
    <s v="FIXED"/>
    <x v="1134"/>
    <m/>
    <m/>
    <m/>
    <m/>
    <x v="0"/>
  </r>
  <r>
    <x v="0"/>
    <s v="ecf7b159-40e3-425a-a279-283c08afcfda"/>
    <x v="2"/>
    <s v="bdwybkojy2c8h2l.bpna.popularinc.net"/>
    <s v="ecf7b159-40e3-425a-a279-283c08afcfda"/>
    <s v="High"/>
    <s v="ACTIVE"/>
    <x v="1134"/>
    <m/>
    <m/>
    <m/>
    <m/>
    <x v="0"/>
  </r>
  <r>
    <x v="0"/>
    <s v="ecf90636-1f9d-4fd4-bbd8-99155740e91b"/>
    <x v="0"/>
    <e v="#N/A"/>
    <e v="#N/A"/>
    <e v="#N/A"/>
    <s v="FIXED"/>
    <x v="1134"/>
    <m/>
    <m/>
    <m/>
    <m/>
    <x v="0"/>
  </r>
  <r>
    <x v="0"/>
    <s v="ecf9a703-29ec-4673-92e7-3da21f3e49e4"/>
    <x v="0"/>
    <e v="#N/A"/>
    <e v="#N/A"/>
    <e v="#N/A"/>
    <s v="FIXED"/>
    <x v="1134"/>
    <m/>
    <m/>
    <m/>
    <m/>
    <x v="0"/>
  </r>
  <r>
    <x v="0"/>
    <s v="ecf9e3b4-3f65-4519-82d7-eb82c9136228"/>
    <x v="0"/>
    <s v="miambko9s5gp73l.bpna.popularinc.net"/>
    <s v="ecf9e3b4-3f65-4519-82d7-eb82c9136228"/>
    <s v="Critical"/>
    <s v="FIXED"/>
    <x v="1134"/>
    <m/>
    <m/>
    <m/>
    <m/>
    <x v="0"/>
  </r>
  <r>
    <x v="0"/>
    <s v="ecfa7425-2b58-4ab0-99ae-ee07f8d93012"/>
    <x v="0"/>
    <e v="#N/A"/>
    <e v="#N/A"/>
    <e v="#N/A"/>
    <s v="FIXED"/>
    <x v="1134"/>
    <m/>
    <m/>
    <m/>
    <m/>
    <x v="0"/>
  </r>
  <r>
    <x v="0"/>
    <s v="ecfaa1de-bc94-43c8-85d1-db61025b4e89"/>
    <x v="0"/>
    <e v="#N/A"/>
    <e v="#N/A"/>
    <e v="#N/A"/>
    <s v="FIXED"/>
    <x v="1134"/>
    <m/>
    <m/>
    <m/>
    <m/>
    <x v="0"/>
  </r>
  <r>
    <x v="1"/>
    <s v="ecfaac73-2c5e-4d33-af58-36b68cde8444"/>
    <x v="0"/>
    <e v="#N/A"/>
    <e v="#N/A"/>
    <e v="#N/A"/>
    <s v="FIXED"/>
    <x v="1134"/>
    <m/>
    <m/>
    <m/>
    <m/>
    <x v="0"/>
  </r>
  <r>
    <x v="0"/>
    <s v="ecfb6b20-01c4-493f-993e-abfdbbcea4ce"/>
    <x v="0"/>
    <e v="#N/A"/>
    <e v="#N/A"/>
    <e v="#N/A"/>
    <s v="FIXED"/>
    <x v="1134"/>
    <m/>
    <m/>
    <m/>
    <m/>
    <x v="0"/>
  </r>
  <r>
    <x v="0"/>
    <s v="ecfc5013-ad64-49f6-872a-60517d6c6051"/>
    <x v="0"/>
    <e v="#N/A"/>
    <e v="#N/A"/>
    <e v="#N/A"/>
    <s v="FIXED"/>
    <x v="1134"/>
    <m/>
    <m/>
    <m/>
    <m/>
    <x v="0"/>
  </r>
  <r>
    <x v="1"/>
    <s v="ecfce98e-bc9c-46d2-a11e-8eb7472e2abf"/>
    <x v="0"/>
    <e v="#N/A"/>
    <e v="#N/A"/>
    <e v="#N/A"/>
    <s v="FIXED"/>
    <x v="1134"/>
    <m/>
    <m/>
    <m/>
    <m/>
    <x v="0"/>
  </r>
  <r>
    <x v="0"/>
    <s v="ecfe5282-2bf7-4837-90e5-ffd3c8644b7d"/>
    <x v="1"/>
    <e v="#N/A"/>
    <e v="#N/A"/>
    <e v="#N/A"/>
    <s v="RESURFACED"/>
    <x v="1134"/>
    <m/>
    <m/>
    <m/>
    <m/>
    <x v="0"/>
  </r>
  <r>
    <x v="0"/>
    <s v="ecff3f02-585f-44ed-84d7-28bf8689907f"/>
    <x v="0"/>
    <e v="#N/A"/>
    <e v="#N/A"/>
    <e v="#N/A"/>
    <s v="FIXED"/>
    <x v="1134"/>
    <m/>
    <m/>
    <m/>
    <m/>
    <x v="0"/>
  </r>
  <r>
    <x v="0"/>
    <s v="ed000b8f-8b11-439d-b4d6-899119d416c7"/>
    <x v="0"/>
    <e v="#N/A"/>
    <e v="#N/A"/>
    <e v="#N/A"/>
    <s v="FIXED"/>
    <x v="1134"/>
    <m/>
    <m/>
    <m/>
    <m/>
    <x v="0"/>
  </r>
  <r>
    <x v="0"/>
    <s v="ed002bc8-46c0-405b-86d5-a80ba3f17b12"/>
    <x v="0"/>
    <e v="#N/A"/>
    <e v="#N/A"/>
    <e v="#N/A"/>
    <s v="FIXED"/>
    <x v="1134"/>
    <m/>
    <m/>
    <m/>
    <m/>
    <x v="0"/>
  </r>
  <r>
    <x v="0"/>
    <s v="ed00536d-1e48-4f73-b4d4-9c7d9e435805"/>
    <x v="0"/>
    <e v="#N/A"/>
    <e v="#N/A"/>
    <e v="#N/A"/>
    <s v="FIXED"/>
    <x v="1134"/>
    <m/>
    <m/>
    <m/>
    <m/>
    <x v="0"/>
  </r>
  <r>
    <x v="0"/>
    <s v="ed010008-06de-46d0-9fca-d20b8061d252"/>
    <x v="0"/>
    <e v="#N/A"/>
    <e v="#N/A"/>
    <e v="#N/A"/>
    <s v="FIXED"/>
    <x v="1134"/>
    <m/>
    <m/>
    <m/>
    <m/>
    <x v="0"/>
  </r>
  <r>
    <x v="0"/>
    <s v="ed01575d-8093-4ba0-9bd8-028acd4da9ef"/>
    <x v="0"/>
    <e v="#N/A"/>
    <e v="#N/A"/>
    <e v="#N/A"/>
    <s v="FIXED"/>
    <x v="1134"/>
    <m/>
    <m/>
    <m/>
    <m/>
    <x v="0"/>
  </r>
  <r>
    <x v="2"/>
    <s v="ed01c3b7-ba8b-41a2-8110-7bf930be8cba"/>
    <x v="2"/>
    <s v="bpn-primgvtp-01"/>
    <s v="ed01c3b7-ba8b-41a2-8110-7bf930be8cba"/>
    <s v="Medium"/>
    <s v="ACTIVE"/>
    <x v="1134"/>
    <m/>
    <m/>
    <m/>
    <m/>
    <x v="0"/>
  </r>
  <r>
    <x v="0"/>
    <s v="ed030e24-2c06-4ea9-bf92-aff9d7bf5c28"/>
    <x v="0"/>
    <e v="#N/A"/>
    <e v="#N/A"/>
    <e v="#N/A"/>
    <s v="FIXED"/>
    <x v="1134"/>
    <m/>
    <m/>
    <m/>
    <m/>
    <x v="0"/>
  </r>
  <r>
    <x v="0"/>
    <s v="ed03fb73-2e80-4811-b55a-26144fa38c41"/>
    <x v="0"/>
    <e v="#N/A"/>
    <e v="#N/A"/>
    <e v="#N/A"/>
    <s v="FIXED"/>
    <x v="1134"/>
    <m/>
    <m/>
    <m/>
    <m/>
    <x v="0"/>
  </r>
  <r>
    <x v="7"/>
    <s v="ed0426ac-d5e0-4890-a5dd-91b20fb99356"/>
    <x v="0"/>
    <e v="#N/A"/>
    <e v="#N/A"/>
    <e v="#N/A"/>
    <s v="FIXED"/>
    <x v="1134"/>
    <m/>
    <m/>
    <m/>
    <m/>
    <x v="0"/>
  </r>
  <r>
    <x v="5"/>
    <s v="ed04d8ad-515a-4d28-8894-2e3c108576bd"/>
    <x v="2"/>
    <s v="bpn-rosedvts-02"/>
    <s v="ed04d8ad-515a-4d28-8894-2e3c108576bd"/>
    <s v="High"/>
    <s v="ACTIVE"/>
    <x v="1134"/>
    <m/>
    <m/>
    <m/>
    <m/>
    <x v="0"/>
  </r>
  <r>
    <x v="0"/>
    <s v="ed0568af-26a1-4d3f-912b-2184b1ced7e7"/>
    <x v="0"/>
    <e v="#N/A"/>
    <e v="#N/A"/>
    <e v="#N/A"/>
    <s v="FIXED"/>
    <x v="1134"/>
    <m/>
    <m/>
    <m/>
    <m/>
    <x v="0"/>
  </r>
  <r>
    <x v="1"/>
    <s v="ed0658f7-c68e-41bc-8f10-8ea43849dd30"/>
    <x v="0"/>
    <e v="#N/A"/>
    <e v="#N/A"/>
    <e v="#N/A"/>
    <s v="FIXED"/>
    <x v="1134"/>
    <m/>
    <m/>
    <m/>
    <m/>
    <x v="0"/>
  </r>
  <r>
    <x v="1"/>
    <s v="ed06d979-6088-49a5-9f22-8df998e2aeb4"/>
    <x v="0"/>
    <e v="#N/A"/>
    <e v="#N/A"/>
    <e v="#N/A"/>
    <s v="FIXED"/>
    <x v="1134"/>
    <m/>
    <m/>
    <m/>
    <m/>
    <x v="0"/>
  </r>
  <r>
    <x v="0"/>
    <s v="ed06d9aa-72ba-4185-80a9-95d5cf9150a3"/>
    <x v="0"/>
    <e v="#N/A"/>
    <e v="#N/A"/>
    <e v="#N/A"/>
    <s v="FIXED"/>
    <x v="1134"/>
    <m/>
    <m/>
    <m/>
    <m/>
    <x v="0"/>
  </r>
  <r>
    <x v="0"/>
    <s v="ed075616-c72b-44ab-b41a-e16ff9a1a7a2"/>
    <x v="0"/>
    <e v="#N/A"/>
    <e v="#N/A"/>
    <e v="#N/A"/>
    <s v="FIXED"/>
    <x v="1134"/>
    <m/>
    <m/>
    <m/>
    <m/>
    <x v="0"/>
  </r>
  <r>
    <x v="4"/>
    <s v="ed0836cb-bcdd-45be-b8a3-80645866a20f"/>
    <x v="0"/>
    <e v="#N/A"/>
    <e v="#N/A"/>
    <e v="#N/A"/>
    <s v="FIXED"/>
    <x v="1134"/>
    <m/>
    <m/>
    <m/>
    <m/>
    <x v="0"/>
  </r>
  <r>
    <x v="0"/>
    <s v="ed08f48f-e33a-4b59-820d-85cc1c962297"/>
    <x v="0"/>
    <e v="#N/A"/>
    <e v="#N/A"/>
    <e v="#N/A"/>
    <s v="FIXED"/>
    <x v="1134"/>
    <m/>
    <m/>
    <m/>
    <m/>
    <x v="0"/>
  </r>
  <r>
    <x v="0"/>
    <s v="ed094ba9-3e0c-4e5a-a60b-c112d9e8f5b7"/>
    <x v="0"/>
    <e v="#N/A"/>
    <e v="#N/A"/>
    <e v="#N/A"/>
    <s v="FIXED"/>
    <x v="1134"/>
    <m/>
    <m/>
    <m/>
    <m/>
    <x v="0"/>
  </r>
  <r>
    <x v="0"/>
    <s v="ed09604b-cd12-49e9-b188-531ea7234b35"/>
    <x v="0"/>
    <e v="#N/A"/>
    <e v="#N/A"/>
    <e v="#N/A"/>
    <s v="FIXED"/>
    <x v="1134"/>
    <m/>
    <m/>
    <m/>
    <m/>
    <x v="0"/>
  </r>
  <r>
    <x v="0"/>
    <s v="ed09be17-8f1a-4bdd-879e-48eb5003ad61"/>
    <x v="0"/>
    <e v="#N/A"/>
    <e v="#N/A"/>
    <e v="#N/A"/>
    <s v="FIXED"/>
    <x v="1134"/>
    <m/>
    <m/>
    <m/>
    <m/>
    <x v="0"/>
  </r>
  <r>
    <x v="0"/>
    <s v="ed0ac096-2618-4abf-afda-2f17cc2d68af"/>
    <x v="2"/>
    <s v="0031bcp7ppg9n2d.bpna.popularinc.net"/>
    <s v="ed0ac096-2618-4abf-afda-2f17cc2d68af"/>
    <s v="High"/>
    <s v="ACTIVE"/>
    <x v="1134"/>
    <m/>
    <m/>
    <m/>
    <m/>
    <x v="0"/>
  </r>
  <r>
    <x v="0"/>
    <s v="ed0d6d5b-c721-4703-a9cf-71e596c7dcd5"/>
    <x v="0"/>
    <e v="#N/A"/>
    <e v="#N/A"/>
    <e v="#N/A"/>
    <s v="FIXED"/>
    <x v="1134"/>
    <m/>
    <m/>
    <m/>
    <m/>
    <x v="0"/>
  </r>
  <r>
    <x v="0"/>
    <s v="ed0fe7ac-af62-4232-9d0d-802da03568a6"/>
    <x v="2"/>
    <s v="0065brn3xdgnd2d.bpna.popularinc.net"/>
    <s v="ed0fe7ac-af62-4232-9d0d-802da03568a6"/>
    <s v="High"/>
    <s v="ACTIVE"/>
    <x v="1134"/>
    <m/>
    <m/>
    <m/>
    <m/>
    <x v="0"/>
  </r>
  <r>
    <x v="1"/>
    <s v="ed1210aa-9e33-4532-94f1-1f398e6e2ad0"/>
    <x v="0"/>
    <e v="#N/A"/>
    <e v="#N/A"/>
    <e v="#N/A"/>
    <s v="FIXED"/>
    <x v="1134"/>
    <m/>
    <m/>
    <m/>
    <m/>
    <x v="0"/>
  </r>
  <r>
    <x v="0"/>
    <s v="ed1606d2-fd01-4567-b0be-6a76a685c7ea"/>
    <x v="0"/>
    <e v="#N/A"/>
    <e v="#N/A"/>
    <e v="#N/A"/>
    <s v="FIXED"/>
    <x v="1134"/>
    <m/>
    <m/>
    <m/>
    <m/>
    <x v="0"/>
  </r>
  <r>
    <x v="0"/>
    <s v="ed1743d4-f204-45e4-8eb0-a331e5ea3a56"/>
    <x v="0"/>
    <e v="#N/A"/>
    <e v="#N/A"/>
    <e v="#N/A"/>
    <s v="FIXED"/>
    <x v="1134"/>
    <m/>
    <m/>
    <m/>
    <m/>
    <x v="0"/>
  </r>
  <r>
    <x v="1"/>
    <s v="ed17e0af-cc5a-43b0-9c1d-0dc365d01542"/>
    <x v="1"/>
    <s v="bpn-cmtydcdn-02"/>
    <s v="ed17e0af-cc5a-43b0-9c1d-0dc365d01542"/>
    <s v="Medium"/>
    <s v="RESURFACED"/>
    <x v="1134"/>
    <m/>
    <m/>
    <m/>
    <m/>
    <x v="0"/>
  </r>
  <r>
    <x v="4"/>
    <s v="ed18e313-af42-4ce9-ab7c-bf68193ad2a2"/>
    <x v="0"/>
    <e v="#N/A"/>
    <e v="#N/A"/>
    <e v="#N/A"/>
    <s v="FIXED"/>
    <x v="1134"/>
    <m/>
    <m/>
    <m/>
    <m/>
    <x v="0"/>
  </r>
  <r>
    <x v="0"/>
    <s v="ed19148a-0f75-45d8-a6cf-35c8e61b3a2c"/>
    <x v="0"/>
    <e v="#N/A"/>
    <e v="#N/A"/>
    <e v="#N/A"/>
    <s v="FIXED"/>
    <x v="1134"/>
    <m/>
    <m/>
    <m/>
    <m/>
    <x v="0"/>
  </r>
  <r>
    <x v="0"/>
    <s v="ed1951fd-c2bc-4c49-985a-2762fd5f0442"/>
    <x v="0"/>
    <e v="#N/A"/>
    <e v="#N/A"/>
    <e v="#N/A"/>
    <s v="FIXED"/>
    <x v="1134"/>
    <m/>
    <m/>
    <m/>
    <m/>
    <x v="0"/>
  </r>
  <r>
    <x v="0"/>
    <s v="ed1982c2-4c78-4869-af38-6cf8e3600bcb"/>
    <x v="0"/>
    <e v="#N/A"/>
    <e v="#N/A"/>
    <e v="#N/A"/>
    <s v="FIXED"/>
    <x v="1134"/>
    <m/>
    <m/>
    <m/>
    <m/>
    <x v="0"/>
  </r>
  <r>
    <x v="0"/>
    <s v="ed1a3c06-60a8-4b45-87a0-19f879e47326"/>
    <x v="0"/>
    <e v="#N/A"/>
    <e v="#N/A"/>
    <e v="#N/A"/>
    <s v="FIXED"/>
    <x v="1134"/>
    <m/>
    <m/>
    <m/>
    <m/>
    <x v="0"/>
  </r>
  <r>
    <x v="2"/>
    <s v="ed1b0970-85c3-4b34-9c77-0f19f66c25e3"/>
    <x v="0"/>
    <e v="#N/A"/>
    <e v="#N/A"/>
    <e v="#N/A"/>
    <s v="FIXED"/>
    <x v="1134"/>
    <m/>
    <m/>
    <m/>
    <m/>
    <x v="0"/>
  </r>
  <r>
    <x v="0"/>
    <s v="ed1b53e0-b4a9-4112-979a-548907a603a5"/>
    <x v="0"/>
    <e v="#N/A"/>
    <e v="#N/A"/>
    <e v="#N/A"/>
    <s v="FIXED"/>
    <x v="1134"/>
    <m/>
    <m/>
    <m/>
    <m/>
    <x v="0"/>
  </r>
  <r>
    <x v="0"/>
    <s v="ed1d3aac-2e9a-45f3-a003-11a6b0be8aea"/>
    <x v="0"/>
    <e v="#N/A"/>
    <e v="#N/A"/>
    <e v="#N/A"/>
    <s v="FIXED"/>
    <x v="1134"/>
    <m/>
    <m/>
    <m/>
    <m/>
    <x v="0"/>
  </r>
  <r>
    <x v="0"/>
    <s v="ed1fbd6c-9877-4ae7-842b-52bbaf2c51fe"/>
    <x v="0"/>
    <e v="#N/A"/>
    <e v="#N/A"/>
    <e v="#N/A"/>
    <s v="FIXED"/>
    <x v="1134"/>
    <m/>
    <m/>
    <m/>
    <m/>
    <x v="0"/>
  </r>
  <r>
    <x v="0"/>
    <s v="ed207de3-855f-4e39-84a5-c5a6741539e7"/>
    <x v="0"/>
    <e v="#N/A"/>
    <e v="#N/A"/>
    <e v="#N/A"/>
    <s v="FIXED"/>
    <x v="1134"/>
    <m/>
    <m/>
    <m/>
    <m/>
    <x v="0"/>
  </r>
  <r>
    <x v="1"/>
    <s v="ed2423c1-a380-4fe7-9ba8-3202102096d2"/>
    <x v="0"/>
    <e v="#N/A"/>
    <e v="#N/A"/>
    <e v="#N/A"/>
    <s v="FIXED"/>
    <x v="1134"/>
    <m/>
    <m/>
    <m/>
    <m/>
    <x v="0"/>
  </r>
  <r>
    <x v="0"/>
    <s v="ed254ab4-2924-4345-bf00-e4fc4dafc4c7"/>
    <x v="0"/>
    <e v="#N/A"/>
    <e v="#N/A"/>
    <e v="#N/A"/>
    <s v="FIXED"/>
    <x v="1134"/>
    <m/>
    <m/>
    <m/>
    <m/>
    <x v="0"/>
  </r>
  <r>
    <x v="4"/>
    <s v="ed25a49b-d7c4-40be-9c92-32fa54059116"/>
    <x v="0"/>
    <e v="#N/A"/>
    <e v="#N/A"/>
    <e v="#N/A"/>
    <s v="FIXED"/>
    <x v="1134"/>
    <m/>
    <m/>
    <m/>
    <m/>
    <x v="0"/>
  </r>
  <r>
    <x v="0"/>
    <s v="ed25bc30-2798-41fb-8e77-c7368887e769"/>
    <x v="0"/>
    <e v="#N/A"/>
    <e v="#N/A"/>
    <e v="#N/A"/>
    <s v="FIXED"/>
    <x v="1134"/>
    <m/>
    <m/>
    <m/>
    <m/>
    <x v="0"/>
  </r>
  <r>
    <x v="4"/>
    <s v="ed266ad4-0134-43a9-9aac-7a951fecd981"/>
    <x v="0"/>
    <e v="#N/A"/>
    <e v="#N/A"/>
    <e v="#N/A"/>
    <s v="FIXED"/>
    <x v="1134"/>
    <m/>
    <m/>
    <m/>
    <m/>
    <x v="0"/>
  </r>
  <r>
    <x v="1"/>
    <s v="ed269bb3-8758-4ed7-8a69-7e0c02de6335"/>
    <x v="0"/>
    <e v="#N/A"/>
    <e v="#N/A"/>
    <e v="#N/A"/>
    <s v="FIXED"/>
    <x v="1134"/>
    <m/>
    <m/>
    <m/>
    <m/>
    <x v="0"/>
  </r>
  <r>
    <x v="0"/>
    <s v="ed27191c-f0d8-448d-a2cc-d7a61bf15723"/>
    <x v="0"/>
    <e v="#N/A"/>
    <e v="#N/A"/>
    <e v="#N/A"/>
    <s v="FIXED"/>
    <x v="1134"/>
    <m/>
    <m/>
    <m/>
    <m/>
    <x v="0"/>
  </r>
  <r>
    <x v="0"/>
    <s v="ed27673f-bc88-49a2-9d2c-96d9d472f618"/>
    <x v="0"/>
    <e v="#N/A"/>
    <e v="#N/A"/>
    <e v="#N/A"/>
    <s v="FIXED"/>
    <x v="1134"/>
    <m/>
    <m/>
    <m/>
    <m/>
    <x v="0"/>
  </r>
  <r>
    <x v="0"/>
    <s v="ed2a1f2b-a107-4a93-b7a9-790381f913be"/>
    <x v="0"/>
    <e v="#N/A"/>
    <e v="#N/A"/>
    <e v="#N/A"/>
    <s v="FIXED"/>
    <x v="1134"/>
    <m/>
    <m/>
    <m/>
    <m/>
    <x v="0"/>
  </r>
  <r>
    <x v="1"/>
    <s v="ed2a2b30-e196-4ae3-94eb-739cf832ccfb"/>
    <x v="0"/>
    <e v="#N/A"/>
    <e v="#N/A"/>
    <e v="#N/A"/>
    <s v="FIXED"/>
    <x v="1134"/>
    <m/>
    <m/>
    <m/>
    <m/>
    <x v="0"/>
  </r>
  <r>
    <x v="7"/>
    <s v="ed2a8443-309b-4052-8a0a-ccc7cac74385"/>
    <x v="0"/>
    <e v="#N/A"/>
    <e v="#N/A"/>
    <e v="#N/A"/>
    <s v="FIXED"/>
    <x v="1134"/>
    <m/>
    <m/>
    <m/>
    <m/>
    <x v="0"/>
  </r>
  <r>
    <x v="0"/>
    <s v="ed2b680b-b877-464b-90ec-5d850202adb2"/>
    <x v="0"/>
    <e v="#N/A"/>
    <e v="#N/A"/>
    <e v="#N/A"/>
    <s v="FIXED"/>
    <x v="1134"/>
    <m/>
    <m/>
    <m/>
    <m/>
    <x v="0"/>
  </r>
  <r>
    <x v="0"/>
    <s v="ed2b9c11-3cb1-4eb2-888f-04908278dbf6"/>
    <x v="1"/>
    <s v="miambkohxr09y2l.bpna.popularinc.net"/>
    <s v="ed2b9c11-3cb1-4eb2-888f-04908278dbf6"/>
    <s v="High"/>
    <s v="RESURFACED"/>
    <x v="1134"/>
    <m/>
    <m/>
    <m/>
    <m/>
    <x v="0"/>
  </r>
  <r>
    <x v="0"/>
    <s v="ed2be41e-5953-42be-a0ea-b11f9ff1ce5a"/>
    <x v="0"/>
    <e v="#N/A"/>
    <e v="#N/A"/>
    <e v="#N/A"/>
    <s v="FIXED"/>
    <x v="1134"/>
    <m/>
    <m/>
    <m/>
    <m/>
    <x v="0"/>
  </r>
  <r>
    <x v="0"/>
    <s v="ed2c90ac-967c-499b-9f69-939c38712660"/>
    <x v="0"/>
    <s v="0090brn7pxj9n2d.bpna.popularinc.net"/>
    <s v="ed2c90ac-967c-499b-9f69-939c38712660"/>
    <s v="Medium"/>
    <s v="FIXED"/>
    <x v="1134"/>
    <m/>
    <m/>
    <m/>
    <m/>
    <x v="0"/>
  </r>
  <r>
    <x v="0"/>
    <s v="ed2d463e-0640-4b47-a8ad-6f9119a2575a"/>
    <x v="0"/>
    <e v="#N/A"/>
    <e v="#N/A"/>
    <e v="#N/A"/>
    <s v="FIXED"/>
    <x v="1134"/>
    <m/>
    <m/>
    <m/>
    <m/>
    <x v="0"/>
  </r>
  <r>
    <x v="0"/>
    <s v="ed2de8f8-7bb3-40fd-89df-fe4c5b27dd2e"/>
    <x v="0"/>
    <e v="#N/A"/>
    <e v="#N/A"/>
    <e v="#N/A"/>
    <s v="FIXED"/>
    <x v="1134"/>
    <m/>
    <m/>
    <m/>
    <m/>
    <x v="0"/>
  </r>
  <r>
    <x v="0"/>
    <s v="ed2e1cd2-b4a2-4119-8ccf-f9b52029241b"/>
    <x v="0"/>
    <e v="#N/A"/>
    <e v="#N/A"/>
    <e v="#N/A"/>
    <s v="FIXED"/>
    <x v="1134"/>
    <m/>
    <m/>
    <m/>
    <m/>
    <x v="0"/>
  </r>
  <r>
    <x v="4"/>
    <s v="ed2fd221-c4d5-4479-8188-8632c9573c25"/>
    <x v="0"/>
    <e v="#N/A"/>
    <e v="#N/A"/>
    <e v="#N/A"/>
    <s v="FIXED"/>
    <x v="1134"/>
    <m/>
    <m/>
    <m/>
    <m/>
    <x v="0"/>
  </r>
  <r>
    <x v="0"/>
    <s v="ed31004c-d006-4c62-bbeb-64fcd432407b"/>
    <x v="0"/>
    <e v="#N/A"/>
    <e v="#N/A"/>
    <e v="#N/A"/>
    <s v="FIXED"/>
    <x v="1134"/>
    <m/>
    <m/>
    <m/>
    <m/>
    <x v="0"/>
  </r>
  <r>
    <x v="2"/>
    <s v="ed314362-18da-44d8-a139-7e7347071561"/>
    <x v="0"/>
    <e v="#N/A"/>
    <e v="#N/A"/>
    <e v="#N/A"/>
    <s v="FIXED"/>
    <x v="1134"/>
    <m/>
    <m/>
    <m/>
    <m/>
    <x v="0"/>
  </r>
  <r>
    <x v="0"/>
    <s v="ed31dbd5-2a0c-4526-915f-3e3677c0c7a7"/>
    <x v="0"/>
    <e v="#N/A"/>
    <e v="#N/A"/>
    <e v="#N/A"/>
    <s v="FIXED"/>
    <x v="1134"/>
    <m/>
    <m/>
    <m/>
    <m/>
    <x v="0"/>
  </r>
  <r>
    <x v="1"/>
    <s v="ed33fd51-290b-4652-9e93-c3548cf77fb3"/>
    <x v="0"/>
    <e v="#N/A"/>
    <e v="#N/A"/>
    <e v="#N/A"/>
    <s v="FIXED"/>
    <x v="1134"/>
    <m/>
    <m/>
    <m/>
    <m/>
    <x v="0"/>
  </r>
  <r>
    <x v="2"/>
    <s v="ed340273-98fb-41be-af08-948edac3f1fc"/>
    <x v="0"/>
    <e v="#N/A"/>
    <e v="#N/A"/>
    <e v="#N/A"/>
    <s v="FIXED"/>
    <x v="1134"/>
    <m/>
    <m/>
    <m/>
    <m/>
    <x v="0"/>
  </r>
  <r>
    <x v="0"/>
    <s v="ed34c509-9ad7-43e8-9403-f05682a793df"/>
    <x v="0"/>
    <e v="#N/A"/>
    <e v="#N/A"/>
    <e v="#N/A"/>
    <s v="FIXED"/>
    <x v="1134"/>
    <m/>
    <m/>
    <m/>
    <m/>
    <x v="0"/>
  </r>
  <r>
    <x v="0"/>
    <s v="ed368a6e-c24f-44fa-90da-334fc6387417"/>
    <x v="0"/>
    <e v="#N/A"/>
    <e v="#N/A"/>
    <e v="#N/A"/>
    <s v="FIXED"/>
    <x v="1134"/>
    <m/>
    <m/>
    <m/>
    <m/>
    <x v="0"/>
  </r>
  <r>
    <x v="0"/>
    <s v="ed36a381-d1a4-446f-b8fa-64ee5ca0655b"/>
    <x v="0"/>
    <e v="#N/A"/>
    <e v="#N/A"/>
    <e v="#N/A"/>
    <s v="FIXED"/>
    <x v="1134"/>
    <m/>
    <m/>
    <m/>
    <m/>
    <x v="0"/>
  </r>
  <r>
    <x v="0"/>
    <s v="ed38aa9b-30c5-42b0-98ee-eb637bed9c32"/>
    <x v="0"/>
    <e v="#N/A"/>
    <e v="#N/A"/>
    <e v="#N/A"/>
    <s v="FIXED"/>
    <x v="1134"/>
    <m/>
    <m/>
    <m/>
    <m/>
    <x v="0"/>
  </r>
  <r>
    <x v="0"/>
    <s v="ed395d88-82bb-434d-b146-f5c3cb64ef28"/>
    <x v="0"/>
    <e v="#N/A"/>
    <e v="#N/A"/>
    <e v="#N/A"/>
    <s v="FIXED"/>
    <x v="1134"/>
    <m/>
    <m/>
    <m/>
    <m/>
    <x v="0"/>
  </r>
  <r>
    <x v="3"/>
    <s v="ed39ff6e-8042-4dcc-b7e4-dfb417846d10"/>
    <x v="1"/>
    <s v="bpn-rosecmdb-02"/>
    <s v="ed39ff6e-8042-4dcc-b7e4-dfb417846d10"/>
    <s v="Medium"/>
    <s v="RESURFACED"/>
    <x v="1134"/>
    <m/>
    <m/>
    <m/>
    <m/>
    <x v="0"/>
  </r>
  <r>
    <x v="0"/>
    <s v="ed3c0455-1cbc-461a-9671-9d723e586675"/>
    <x v="0"/>
    <s v="bdwybrn7lc5zd3l.bpna.popularinc.net"/>
    <s v="ed3c0455-1cbc-461a-9671-9d723e586675"/>
    <s v="Medium"/>
    <s v="FIXED"/>
    <x v="1134"/>
    <m/>
    <m/>
    <m/>
    <m/>
    <x v="0"/>
  </r>
  <r>
    <x v="2"/>
    <s v="ed3c1367-a3d9-4b90-9554-b5ce8414e8cf"/>
    <x v="3"/>
    <e v="#N/A"/>
    <e v="#N/A"/>
    <e v="#N/A"/>
    <s v="NEW"/>
    <x v="1134"/>
    <m/>
    <m/>
    <m/>
    <m/>
    <x v="0"/>
  </r>
  <r>
    <x v="1"/>
    <s v="ed3d37a5-47ea-42c7-9ffe-c1395962ee9b"/>
    <x v="0"/>
    <e v="#N/A"/>
    <e v="#N/A"/>
    <e v="#N/A"/>
    <s v="FIXED"/>
    <x v="1134"/>
    <m/>
    <m/>
    <m/>
    <m/>
    <x v="0"/>
  </r>
  <r>
    <x v="0"/>
    <s v="ed3ea4b3-6fc5-4b9c-8f90-48bea83b13c9"/>
    <x v="0"/>
    <e v="#N/A"/>
    <e v="#N/A"/>
    <e v="#N/A"/>
    <s v="FIXED"/>
    <x v="1134"/>
    <m/>
    <m/>
    <m/>
    <m/>
    <x v="0"/>
  </r>
  <r>
    <x v="0"/>
    <s v="ed3ec26d-f452-43d6-9efd-ac5bde2a4743"/>
    <x v="0"/>
    <e v="#N/A"/>
    <e v="#N/A"/>
    <e v="#N/A"/>
    <s v="FIXED"/>
    <x v="1134"/>
    <m/>
    <m/>
    <m/>
    <m/>
    <x v="0"/>
  </r>
  <r>
    <x v="0"/>
    <s v="ed3ee4e3-21c4-4fd9-bf7f-ea3fcdb7a704"/>
    <x v="0"/>
    <e v="#N/A"/>
    <e v="#N/A"/>
    <e v="#N/A"/>
    <s v="FIXED"/>
    <x v="1134"/>
    <m/>
    <m/>
    <m/>
    <m/>
    <x v="0"/>
  </r>
  <r>
    <x v="0"/>
    <s v="ed3f2eb6-a9a2-4c11-a71f-42990575079d"/>
    <x v="0"/>
    <s v="rosebko1mfnbh2l.bpna.popularinc.net"/>
    <s v="ed3f2eb6-a9a2-4c11-a71f-42990575079d"/>
    <s v="Critical"/>
    <s v="FIXED"/>
    <x v="1134"/>
    <m/>
    <m/>
    <m/>
    <m/>
    <x v="0"/>
  </r>
  <r>
    <x v="0"/>
    <s v="ed40a209-c6c4-491c-86bd-c81613a7a0ed"/>
    <x v="0"/>
    <e v="#N/A"/>
    <e v="#N/A"/>
    <e v="#N/A"/>
    <s v="FIXED"/>
    <x v="1134"/>
    <m/>
    <m/>
    <m/>
    <m/>
    <x v="0"/>
  </r>
  <r>
    <x v="0"/>
    <s v="ed40a443-d41c-48b3-a27c-1f788a08d3b5"/>
    <x v="0"/>
    <e v="#N/A"/>
    <e v="#N/A"/>
    <e v="#N/A"/>
    <s v="FIXED"/>
    <x v="1134"/>
    <m/>
    <m/>
    <m/>
    <m/>
    <x v="0"/>
  </r>
  <r>
    <x v="4"/>
    <s v="ed4168a8-4922-47be-add0-129a675f09d8"/>
    <x v="0"/>
    <e v="#N/A"/>
    <e v="#N/A"/>
    <e v="#N/A"/>
    <s v="FIXED"/>
    <x v="1134"/>
    <m/>
    <m/>
    <m/>
    <m/>
    <x v="0"/>
  </r>
  <r>
    <x v="0"/>
    <s v="ed43432e-e83a-46e2-b003-1fce88632ede"/>
    <x v="0"/>
    <e v="#N/A"/>
    <e v="#N/A"/>
    <e v="#N/A"/>
    <s v="FIXED"/>
    <x v="1134"/>
    <m/>
    <m/>
    <m/>
    <m/>
    <x v="0"/>
  </r>
  <r>
    <x v="4"/>
    <s v="ed446fa3-9861-4908-a105-bb10e9a75b36"/>
    <x v="0"/>
    <e v="#N/A"/>
    <e v="#N/A"/>
    <e v="#N/A"/>
    <s v="FIXED"/>
    <x v="1134"/>
    <m/>
    <m/>
    <m/>
    <m/>
    <x v="0"/>
  </r>
  <r>
    <x v="0"/>
    <s v="ed46e6b6-da0e-478c-8e5a-604839a91ee5"/>
    <x v="0"/>
    <e v="#N/A"/>
    <e v="#N/A"/>
    <e v="#N/A"/>
    <s v="FIXED"/>
    <x v="1134"/>
    <m/>
    <m/>
    <m/>
    <m/>
    <x v="0"/>
  </r>
  <r>
    <x v="4"/>
    <s v="ed477413-1671-4753-bda7-cf5ba82242c8"/>
    <x v="0"/>
    <s v="bdwybko6f382g2l"/>
    <s v="ed477413-1671-4753-bda7-cf5ba82242c8"/>
    <s v="Medium"/>
    <s v="FIXED"/>
    <x v="1134"/>
    <m/>
    <m/>
    <m/>
    <m/>
    <x v="0"/>
  </r>
  <r>
    <x v="0"/>
    <s v="ed48904f-0d23-4fee-9bb2-891b6465d5d5"/>
    <x v="0"/>
    <e v="#N/A"/>
    <e v="#N/A"/>
    <e v="#N/A"/>
    <s v="FIXED"/>
    <x v="1134"/>
    <m/>
    <m/>
    <m/>
    <m/>
    <x v="0"/>
  </r>
  <r>
    <x v="0"/>
    <s v="ed48abec-9b9f-42a3-9810-66759be6ffce"/>
    <x v="0"/>
    <e v="#N/A"/>
    <e v="#N/A"/>
    <e v="#N/A"/>
    <s v="FIXED"/>
    <x v="1134"/>
    <m/>
    <m/>
    <m/>
    <m/>
    <x v="0"/>
  </r>
  <r>
    <x v="16"/>
    <s v="ed48c6f9-2b18-4f2b-9e0d-57015ada401a"/>
    <x v="0"/>
    <e v="#N/A"/>
    <e v="#N/A"/>
    <e v="#N/A"/>
    <s v="FIXED"/>
    <x v="1134"/>
    <m/>
    <m/>
    <m/>
    <m/>
    <x v="0"/>
  </r>
  <r>
    <x v="1"/>
    <s v="ed497e43-2fe5-4263-afca-ea188250ad09"/>
    <x v="0"/>
    <e v="#N/A"/>
    <e v="#N/A"/>
    <e v="#N/A"/>
    <s v="FIXED"/>
    <x v="1134"/>
    <m/>
    <m/>
    <m/>
    <m/>
    <x v="0"/>
  </r>
  <r>
    <x v="0"/>
    <s v="ed4a1204-e3d2-4096-b432-391904e1adb1"/>
    <x v="0"/>
    <e v="#N/A"/>
    <e v="#N/A"/>
    <e v="#N/A"/>
    <s v="FIXED"/>
    <x v="1134"/>
    <m/>
    <m/>
    <m/>
    <m/>
    <x v="0"/>
  </r>
  <r>
    <x v="2"/>
    <s v="ed4a5362-896c-44c7-b01c-794de54ab62e"/>
    <x v="0"/>
    <e v="#N/A"/>
    <e v="#N/A"/>
    <e v="#N/A"/>
    <s v="FIXED"/>
    <x v="1134"/>
    <m/>
    <m/>
    <m/>
    <m/>
    <x v="0"/>
  </r>
  <r>
    <x v="4"/>
    <s v="ed4c7359-1483-4929-8eaf-6022b1ac9939"/>
    <x v="0"/>
    <e v="#N/A"/>
    <e v="#N/A"/>
    <e v="#N/A"/>
    <s v="FIXED"/>
    <x v="1134"/>
    <m/>
    <m/>
    <m/>
    <m/>
    <x v="0"/>
  </r>
  <r>
    <x v="2"/>
    <s v="ed4f080f-bc38-492d-9662-0260705d493b"/>
    <x v="2"/>
    <s v="bpn-roseirdb-10"/>
    <s v="ed4f080f-bc38-492d-9662-0260705d493b"/>
    <s v="Critical"/>
    <s v="ACTIVE"/>
    <x v="1134"/>
    <m/>
    <m/>
    <m/>
    <m/>
    <x v="0"/>
  </r>
  <r>
    <x v="0"/>
    <s v="ed4f856d-7014-49da-b888-3a3b2b8f6b7e"/>
    <x v="0"/>
    <e v="#N/A"/>
    <e v="#N/A"/>
    <e v="#N/A"/>
    <s v="FIXED"/>
    <x v="1134"/>
    <m/>
    <m/>
    <m/>
    <m/>
    <x v="0"/>
  </r>
  <r>
    <x v="7"/>
    <s v="ed51599a-402b-4562-b464-9a98c4229836"/>
    <x v="0"/>
    <e v="#N/A"/>
    <e v="#N/A"/>
    <e v="#N/A"/>
    <s v="FIXED"/>
    <x v="1134"/>
    <m/>
    <m/>
    <m/>
    <m/>
    <x v="0"/>
  </r>
  <r>
    <x v="0"/>
    <s v="ed516e86-2f45-478a-a173-2e0b827dae9b"/>
    <x v="0"/>
    <e v="#N/A"/>
    <e v="#N/A"/>
    <e v="#N/A"/>
    <s v="FIXED"/>
    <x v="1134"/>
    <m/>
    <m/>
    <m/>
    <m/>
    <x v="0"/>
  </r>
  <r>
    <x v="0"/>
    <s v="ed52100f-779d-46ac-82a7-a666f5b22480"/>
    <x v="0"/>
    <e v="#N/A"/>
    <e v="#N/A"/>
    <e v="#N/A"/>
    <s v="FIXED"/>
    <x v="1134"/>
    <m/>
    <m/>
    <m/>
    <m/>
    <x v="0"/>
  </r>
  <r>
    <x v="4"/>
    <s v="ed5216ae-0d5b-486e-b90d-e14406ad3ad6"/>
    <x v="0"/>
    <e v="#N/A"/>
    <e v="#N/A"/>
    <e v="#N/A"/>
    <s v="FIXED"/>
    <x v="1134"/>
    <m/>
    <m/>
    <m/>
    <m/>
    <x v="0"/>
  </r>
  <r>
    <x v="0"/>
    <s v="ed52a03a-0add-4933-b0b2-22778a3c8593"/>
    <x v="0"/>
    <e v="#N/A"/>
    <e v="#N/A"/>
    <e v="#N/A"/>
    <s v="FIXED"/>
    <x v="1134"/>
    <m/>
    <m/>
    <m/>
    <m/>
    <x v="0"/>
  </r>
  <r>
    <x v="2"/>
    <s v="ed53a9b5-b011-4fe4-8492-ac132bce9e31"/>
    <x v="0"/>
    <e v="#N/A"/>
    <e v="#N/A"/>
    <e v="#N/A"/>
    <s v="FIXED"/>
    <x v="1134"/>
    <m/>
    <m/>
    <m/>
    <m/>
    <x v="0"/>
  </r>
  <r>
    <x v="0"/>
    <s v="ed53c306-7c1e-4984-b2ab-15a218db1330"/>
    <x v="0"/>
    <e v="#N/A"/>
    <e v="#N/A"/>
    <e v="#N/A"/>
    <s v="FIXED"/>
    <x v="1134"/>
    <m/>
    <m/>
    <m/>
    <m/>
    <x v="0"/>
  </r>
  <r>
    <x v="0"/>
    <s v="ed53fdf0-e71f-41ef-bf7d-9aa9299a119b"/>
    <x v="0"/>
    <e v="#N/A"/>
    <e v="#N/A"/>
    <e v="#N/A"/>
    <s v="FIXED"/>
    <x v="1134"/>
    <m/>
    <m/>
    <m/>
    <m/>
    <x v="0"/>
  </r>
  <r>
    <x v="0"/>
    <s v="ed54eee3-86dd-4d54-998d-03ef40f4c2c4"/>
    <x v="0"/>
    <e v="#N/A"/>
    <e v="#N/A"/>
    <e v="#N/A"/>
    <s v="FIXED"/>
    <x v="1134"/>
    <m/>
    <m/>
    <m/>
    <m/>
    <x v="0"/>
  </r>
  <r>
    <x v="3"/>
    <s v="ed55a481-ed19-4f06-b9f1-349064096555"/>
    <x v="0"/>
    <e v="#N/A"/>
    <e v="#N/A"/>
    <e v="#N/A"/>
    <s v="FIXED"/>
    <x v="1134"/>
    <m/>
    <m/>
    <m/>
    <m/>
    <x v="0"/>
  </r>
  <r>
    <x v="0"/>
    <s v="ed5612b3-37d3-43ed-a1dc-1c200e53be6e"/>
    <x v="0"/>
    <e v="#N/A"/>
    <e v="#N/A"/>
    <e v="#N/A"/>
    <s v="FIXED"/>
    <x v="1134"/>
    <m/>
    <m/>
    <m/>
    <m/>
    <x v="0"/>
  </r>
  <r>
    <x v="0"/>
    <s v="ed56d93b-f925-4177-b167-c0141f48a062"/>
    <x v="0"/>
    <e v="#N/A"/>
    <e v="#N/A"/>
    <e v="#N/A"/>
    <s v="FIXED"/>
    <x v="1134"/>
    <m/>
    <m/>
    <m/>
    <m/>
    <x v="0"/>
  </r>
  <r>
    <x v="0"/>
    <s v="ed56f9b5-dcee-4839-8e88-9a808f46dbac"/>
    <x v="0"/>
    <e v="#N/A"/>
    <e v="#N/A"/>
    <e v="#N/A"/>
    <s v="FIXED"/>
    <x v="1134"/>
    <m/>
    <m/>
    <m/>
    <m/>
    <x v="0"/>
  </r>
  <r>
    <x v="0"/>
    <s v="ed581338-309d-4b3c-a0e1-1a40d423c718"/>
    <x v="0"/>
    <e v="#N/A"/>
    <e v="#N/A"/>
    <e v="#N/A"/>
    <s v="FIXED"/>
    <x v="1134"/>
    <m/>
    <m/>
    <m/>
    <m/>
    <x v="0"/>
  </r>
  <r>
    <x v="0"/>
    <s v="ed5824f9-ef4e-48a0-b22a-af9290c78bff"/>
    <x v="0"/>
    <e v="#N/A"/>
    <e v="#N/A"/>
    <e v="#N/A"/>
    <s v="FIXED"/>
    <x v="1134"/>
    <m/>
    <m/>
    <m/>
    <m/>
    <x v="0"/>
  </r>
  <r>
    <x v="0"/>
    <s v="ed5ab99d-2ad2-487f-9c3d-b8c60a131b08"/>
    <x v="0"/>
    <e v="#N/A"/>
    <e v="#N/A"/>
    <e v="#N/A"/>
    <s v="FIXED"/>
    <x v="1134"/>
    <m/>
    <m/>
    <m/>
    <m/>
    <x v="0"/>
  </r>
  <r>
    <x v="0"/>
    <s v="ed5daf07-cda4-4209-8179-fb5e93fd3e33"/>
    <x v="0"/>
    <e v="#N/A"/>
    <e v="#N/A"/>
    <e v="#N/A"/>
    <s v="FIXED"/>
    <x v="1134"/>
    <m/>
    <m/>
    <m/>
    <m/>
    <x v="0"/>
  </r>
  <r>
    <x v="0"/>
    <s v="ed5db7d2-fe07-49bd-a4d9-056a660421b6"/>
    <x v="0"/>
    <e v="#N/A"/>
    <e v="#N/A"/>
    <e v="#N/A"/>
    <s v="FIXED"/>
    <x v="1134"/>
    <m/>
    <m/>
    <m/>
    <m/>
    <x v="0"/>
  </r>
  <r>
    <x v="0"/>
    <s v="ed5dc5cf-4ffb-483f-afb1-a8c673402f07"/>
    <x v="0"/>
    <e v="#N/A"/>
    <e v="#N/A"/>
    <e v="#N/A"/>
    <s v="FIXED"/>
    <x v="1134"/>
    <m/>
    <m/>
    <m/>
    <m/>
    <x v="0"/>
  </r>
  <r>
    <x v="2"/>
    <s v="ed5e29a8-0f75-4ddb-9f7b-028a84f743c3"/>
    <x v="1"/>
    <e v="#N/A"/>
    <e v="#N/A"/>
    <e v="#N/A"/>
    <s v="RESURFACED"/>
    <x v="1134"/>
    <m/>
    <m/>
    <m/>
    <m/>
    <x v="0"/>
  </r>
  <r>
    <x v="2"/>
    <s v="ed5e4115-ad83-4b62-a61e-7ebbb40e4cb9"/>
    <x v="3"/>
    <s v="bpn-rosecmas-06"/>
    <s v="ed5e4115-ad83-4b62-a61e-7ebbb40e4cb9"/>
    <s v="Medium"/>
    <s v="NEW"/>
    <x v="1134"/>
    <m/>
    <m/>
    <m/>
    <m/>
    <x v="0"/>
  </r>
  <r>
    <x v="0"/>
    <s v="ed5ee9af-8739-4a98-a952-0e303d3672a7"/>
    <x v="0"/>
    <e v="#N/A"/>
    <e v="#N/A"/>
    <e v="#N/A"/>
    <s v="FIXED"/>
    <x v="1134"/>
    <m/>
    <m/>
    <m/>
    <m/>
    <x v="0"/>
  </r>
  <r>
    <x v="0"/>
    <s v="ed5f8d90-f569-4932-9fce-7810d8b73f3a"/>
    <x v="0"/>
    <e v="#N/A"/>
    <e v="#N/A"/>
    <e v="#N/A"/>
    <s v="FIXED"/>
    <x v="1134"/>
    <m/>
    <m/>
    <m/>
    <m/>
    <x v="0"/>
  </r>
  <r>
    <x v="0"/>
    <s v="ed60b483-e024-4aea-848f-de75e9660c71"/>
    <x v="0"/>
    <e v="#N/A"/>
    <e v="#N/A"/>
    <e v="#N/A"/>
    <s v="FIXED"/>
    <x v="1134"/>
    <m/>
    <m/>
    <m/>
    <m/>
    <x v="0"/>
  </r>
  <r>
    <x v="6"/>
    <s v="ed61db23-88f4-4e71-8cbf-5ffd96fba67d"/>
    <x v="0"/>
    <e v="#N/A"/>
    <e v="#N/A"/>
    <e v="#N/A"/>
    <s v="FIXED"/>
    <x v="1134"/>
    <m/>
    <m/>
    <m/>
    <m/>
    <x v="0"/>
  </r>
  <r>
    <x v="1"/>
    <s v="ed61ef63-f1c1-4892-9d8f-961cd2498f7c"/>
    <x v="0"/>
    <e v="#N/A"/>
    <e v="#N/A"/>
    <e v="#N/A"/>
    <s v="FIXED"/>
    <x v="1134"/>
    <m/>
    <m/>
    <m/>
    <m/>
    <x v="0"/>
  </r>
  <r>
    <x v="10"/>
    <s v="ed6360e9-ad41-4a23-91df-15b227124ba5"/>
    <x v="0"/>
    <e v="#N/A"/>
    <e v="#N/A"/>
    <e v="#N/A"/>
    <s v="FIXED"/>
    <x v="1134"/>
    <m/>
    <m/>
    <m/>
    <m/>
    <x v="0"/>
  </r>
  <r>
    <x v="1"/>
    <s v="ed643d49-43f1-4125-b74b-7012e647aa70"/>
    <x v="0"/>
    <e v="#N/A"/>
    <e v="#N/A"/>
    <e v="#N/A"/>
    <s v="FIXED"/>
    <x v="1134"/>
    <m/>
    <m/>
    <m/>
    <m/>
    <x v="0"/>
  </r>
  <r>
    <x v="0"/>
    <s v="ed64515e-0d0b-4b7a-840e-a187b91c43f3"/>
    <x v="0"/>
    <e v="#N/A"/>
    <e v="#N/A"/>
    <e v="#N/A"/>
    <s v="FIXED"/>
    <x v="1134"/>
    <m/>
    <m/>
    <m/>
    <m/>
    <x v="0"/>
  </r>
  <r>
    <x v="0"/>
    <s v="ed64a974-3f43-4e1d-886c-691f80e8c8f6"/>
    <x v="0"/>
    <e v="#N/A"/>
    <e v="#N/A"/>
    <e v="#N/A"/>
    <s v="FIXED"/>
    <x v="1134"/>
    <m/>
    <m/>
    <m/>
    <m/>
    <x v="0"/>
  </r>
  <r>
    <x v="0"/>
    <s v="ed66c36a-a6f1-4af6-9517-073c453e88cd"/>
    <x v="2"/>
    <s v="bdwybkofjmsq73l.bpna.popularinc.net"/>
    <s v="ed66c36a-a6f1-4af6-9517-073c453e88cd"/>
    <s v="High"/>
    <s v="ACTIVE"/>
    <x v="1134"/>
    <m/>
    <m/>
    <m/>
    <m/>
    <x v="0"/>
  </r>
  <r>
    <x v="0"/>
    <s v="ed672a81-5ce8-4f33-9d5c-5b2d4a280c2e"/>
    <x v="0"/>
    <e v="#N/A"/>
    <e v="#N/A"/>
    <e v="#N/A"/>
    <s v="FIXED"/>
    <x v="1134"/>
    <m/>
    <m/>
    <m/>
    <m/>
    <x v="0"/>
  </r>
  <r>
    <x v="0"/>
    <s v="ed67c143-aee8-4905-b40e-f33488c207a4"/>
    <x v="0"/>
    <e v="#N/A"/>
    <e v="#N/A"/>
    <e v="#N/A"/>
    <s v="FIXED"/>
    <x v="1134"/>
    <m/>
    <m/>
    <m/>
    <m/>
    <x v="0"/>
  </r>
  <r>
    <x v="0"/>
    <s v="ed6834a2-6351-45cf-b86c-b224f4767c94"/>
    <x v="0"/>
    <s v="miambko6w8wqn2l.bpna.popularinc.net"/>
    <s v="ed6834a2-6351-45cf-b86c-b224f4767c94"/>
    <s v="High"/>
    <s v="FIXED"/>
    <x v="1134"/>
    <m/>
    <m/>
    <m/>
    <m/>
    <x v="0"/>
  </r>
  <r>
    <x v="4"/>
    <s v="ed693baa-f482-4ac1-acf9-b3a04030d5aa"/>
    <x v="0"/>
    <e v="#N/A"/>
    <e v="#N/A"/>
    <e v="#N/A"/>
    <s v="FIXED"/>
    <x v="1134"/>
    <m/>
    <m/>
    <m/>
    <m/>
    <x v="0"/>
  </r>
  <r>
    <x v="0"/>
    <s v="ed69bec0-ea0a-4de8-b062-d62f8377e4c4"/>
    <x v="0"/>
    <e v="#N/A"/>
    <e v="#N/A"/>
    <e v="#N/A"/>
    <s v="FIXED"/>
    <x v="1134"/>
    <m/>
    <m/>
    <m/>
    <m/>
    <x v="0"/>
  </r>
  <r>
    <x v="0"/>
    <s v="ed69c320-252d-414b-9001-2eaaee4cce45"/>
    <x v="0"/>
    <e v="#N/A"/>
    <e v="#N/A"/>
    <e v="#N/A"/>
    <s v="FIXED"/>
    <x v="1134"/>
    <m/>
    <m/>
    <m/>
    <m/>
    <x v="0"/>
  </r>
  <r>
    <x v="4"/>
    <s v="ed6ac606-5189-4b47-8211-14fa6d6645c8"/>
    <x v="0"/>
    <e v="#N/A"/>
    <e v="#N/A"/>
    <e v="#N/A"/>
    <s v="FIXED"/>
    <x v="1134"/>
    <m/>
    <m/>
    <m/>
    <m/>
    <x v="0"/>
  </r>
  <r>
    <x v="0"/>
    <s v="ed6ae9d6-d373-46ad-bd35-d04bb71533ac"/>
    <x v="0"/>
    <e v="#N/A"/>
    <e v="#N/A"/>
    <e v="#N/A"/>
    <s v="FIXED"/>
    <x v="1134"/>
    <m/>
    <m/>
    <m/>
    <m/>
    <x v="0"/>
  </r>
  <r>
    <x v="0"/>
    <s v="ed6b709f-1a02-4edb-b40d-bb40881855ef"/>
    <x v="2"/>
    <s v="0062brnbzjsnd2d.bpna.popularinc.net"/>
    <s v="ed6b709f-1a02-4edb-b40d-bb40881855ef"/>
    <s v="High"/>
    <s v="ACTIVE"/>
    <x v="1134"/>
    <m/>
    <m/>
    <m/>
    <m/>
    <x v="0"/>
  </r>
  <r>
    <x v="7"/>
    <s v="ed6bc96b-a816-4a7a-9e17-4473bae41734"/>
    <x v="0"/>
    <e v="#N/A"/>
    <e v="#N/A"/>
    <e v="#N/A"/>
    <s v="FIXED"/>
    <x v="1134"/>
    <m/>
    <m/>
    <m/>
    <m/>
    <x v="0"/>
  </r>
  <r>
    <x v="0"/>
    <s v="ed6c4c6b-14af-4aa8-9b9d-2fdce760e936"/>
    <x v="0"/>
    <e v="#N/A"/>
    <e v="#N/A"/>
    <e v="#N/A"/>
    <s v="FIXED"/>
    <x v="1134"/>
    <m/>
    <m/>
    <m/>
    <m/>
    <x v="0"/>
  </r>
  <r>
    <x v="0"/>
    <s v="ed6e2268-50ae-4131-82ef-de7305f3edb6"/>
    <x v="0"/>
    <e v="#N/A"/>
    <e v="#N/A"/>
    <e v="#N/A"/>
    <s v="FIXED"/>
    <x v="1134"/>
    <m/>
    <m/>
    <m/>
    <m/>
    <x v="0"/>
  </r>
  <r>
    <x v="7"/>
    <s v="ed6e384a-5de9-46de-b33a-e30014e8417c"/>
    <x v="0"/>
    <e v="#N/A"/>
    <e v="#N/A"/>
    <e v="#N/A"/>
    <s v="FIXED"/>
    <x v="1134"/>
    <m/>
    <m/>
    <m/>
    <m/>
    <x v="0"/>
  </r>
  <r>
    <x v="0"/>
    <s v="ed6f4c34-999b-4728-ad08-03750530d24b"/>
    <x v="1"/>
    <s v="0035brn7pkf9n2d.bpna.popularinc.net"/>
    <s v="ed6f4c34-999b-4728-ad08-03750530d24b"/>
    <s v="High"/>
    <s v="RESURFACED"/>
    <x v="1134"/>
    <m/>
    <m/>
    <m/>
    <m/>
    <x v="0"/>
  </r>
  <r>
    <x v="1"/>
    <s v="ed704d8b-4f7e-4112-a2d4-3a483c901288"/>
    <x v="0"/>
    <s v="bpn-rosecpws-01"/>
    <s v="ed704d8b-4f7e-4112-a2d4-3a483c901288"/>
    <s v="Medium"/>
    <s v="FIXED"/>
    <x v="1134"/>
    <m/>
    <m/>
    <m/>
    <m/>
    <x v="0"/>
  </r>
  <r>
    <x v="7"/>
    <s v="ed705554-eb49-43d0-a51d-a81d7d0a33ff"/>
    <x v="3"/>
    <e v="#N/A"/>
    <e v="#N/A"/>
    <e v="#N/A"/>
    <s v="NEW"/>
    <x v="1134"/>
    <m/>
    <m/>
    <m/>
    <m/>
    <x v="0"/>
  </r>
  <r>
    <x v="0"/>
    <s v="ed716a3b-76bd-4dcf-bc55-5107eeb4e0d5"/>
    <x v="0"/>
    <e v="#N/A"/>
    <e v="#N/A"/>
    <e v="#N/A"/>
    <s v="FIXED"/>
    <x v="1134"/>
    <m/>
    <m/>
    <m/>
    <m/>
    <x v="0"/>
  </r>
  <r>
    <x v="0"/>
    <s v="ed718caf-813b-495a-8ce1-994e4a7e6bd2"/>
    <x v="0"/>
    <e v="#N/A"/>
    <e v="#N/A"/>
    <e v="#N/A"/>
    <s v="FIXED"/>
    <x v="1134"/>
    <m/>
    <m/>
    <m/>
    <m/>
    <x v="0"/>
  </r>
  <r>
    <x v="0"/>
    <s v="ed71f570-89a0-499b-aca4-5e7136f87ddf"/>
    <x v="0"/>
    <e v="#N/A"/>
    <e v="#N/A"/>
    <e v="#N/A"/>
    <s v="FIXED"/>
    <x v="1134"/>
    <m/>
    <m/>
    <m/>
    <m/>
    <x v="0"/>
  </r>
  <r>
    <x v="0"/>
    <s v="ed7281a8-5a81-4bac-b0df-fd20c2240516"/>
    <x v="0"/>
    <e v="#N/A"/>
    <e v="#N/A"/>
    <e v="#N/A"/>
    <s v="FIXED"/>
    <x v="1134"/>
    <m/>
    <m/>
    <m/>
    <m/>
    <x v="0"/>
  </r>
  <r>
    <x v="0"/>
    <s v="ed74f847-1511-46d9-815a-711bf49d5885"/>
    <x v="0"/>
    <e v="#N/A"/>
    <e v="#N/A"/>
    <e v="#N/A"/>
    <s v="FIXED"/>
    <x v="1134"/>
    <m/>
    <m/>
    <m/>
    <m/>
    <x v="0"/>
  </r>
  <r>
    <x v="0"/>
    <s v="ed752695-42ec-4135-a8ad-e2d77dbb9976"/>
    <x v="0"/>
    <e v="#N/A"/>
    <e v="#N/A"/>
    <e v="#N/A"/>
    <s v="FIXED"/>
    <x v="1134"/>
    <m/>
    <m/>
    <m/>
    <m/>
    <x v="0"/>
  </r>
  <r>
    <x v="0"/>
    <s v="ed755fa5-664a-44d5-b5f1-7cc66f2d4fd3"/>
    <x v="0"/>
    <e v="#N/A"/>
    <e v="#N/A"/>
    <e v="#N/A"/>
    <s v="FIXED"/>
    <x v="1134"/>
    <m/>
    <m/>
    <m/>
    <m/>
    <x v="0"/>
  </r>
  <r>
    <x v="9"/>
    <s v="ed75b753-eee0-4e78-bc3b-0e09688d34b9"/>
    <x v="0"/>
    <e v="#N/A"/>
    <e v="#N/A"/>
    <e v="#N/A"/>
    <s v="FIXED"/>
    <x v="1134"/>
    <m/>
    <m/>
    <m/>
    <m/>
    <x v="0"/>
  </r>
  <r>
    <x v="0"/>
    <s v="ed75ca39-66d8-4ad3-b1d1-03bae1a76bc5"/>
    <x v="0"/>
    <e v="#N/A"/>
    <e v="#N/A"/>
    <e v="#N/A"/>
    <s v="FIXED"/>
    <x v="1134"/>
    <m/>
    <m/>
    <m/>
    <m/>
    <x v="0"/>
  </r>
  <r>
    <x v="0"/>
    <s v="ed75dbba-b838-43b2-bdbe-15b1d27bc0b9"/>
    <x v="0"/>
    <e v="#N/A"/>
    <e v="#N/A"/>
    <e v="#N/A"/>
    <s v="FIXED"/>
    <x v="1134"/>
    <m/>
    <m/>
    <m/>
    <m/>
    <x v="0"/>
  </r>
  <r>
    <x v="4"/>
    <s v="ed76dfb0-78d7-4d81-bb26-1ccdccf64923"/>
    <x v="0"/>
    <e v="#N/A"/>
    <e v="#N/A"/>
    <e v="#N/A"/>
    <s v="FIXED"/>
    <x v="1134"/>
    <m/>
    <m/>
    <m/>
    <m/>
    <x v="0"/>
  </r>
  <r>
    <x v="4"/>
    <s v="ed77217a-480e-4645-bf2c-d2b489887f2d"/>
    <x v="0"/>
    <e v="#N/A"/>
    <e v="#N/A"/>
    <e v="#N/A"/>
    <s v="FIXED"/>
    <x v="1134"/>
    <m/>
    <m/>
    <m/>
    <m/>
    <x v="0"/>
  </r>
  <r>
    <x v="0"/>
    <s v="ed7741eb-58eb-4016-9645-c2189a618c3e"/>
    <x v="0"/>
    <e v="#N/A"/>
    <e v="#N/A"/>
    <e v="#N/A"/>
    <s v="FIXED"/>
    <x v="1134"/>
    <m/>
    <m/>
    <m/>
    <m/>
    <x v="0"/>
  </r>
  <r>
    <x v="1"/>
    <s v="ed77f2dc-1d8a-4e67-a8a8-fe607095b321"/>
    <x v="0"/>
    <e v="#N/A"/>
    <e v="#N/A"/>
    <e v="#N/A"/>
    <s v="FIXED"/>
    <x v="1134"/>
    <m/>
    <m/>
    <m/>
    <m/>
    <x v="0"/>
  </r>
  <r>
    <x v="0"/>
    <s v="ed786143-75a8-482c-947e-ffd76056545d"/>
    <x v="0"/>
    <e v="#N/A"/>
    <e v="#N/A"/>
    <e v="#N/A"/>
    <s v="FIXED"/>
    <x v="1134"/>
    <m/>
    <m/>
    <m/>
    <m/>
    <x v="0"/>
  </r>
  <r>
    <x v="0"/>
    <s v="ed79db20-ba0d-43ee-8d70-b351a7491b23"/>
    <x v="0"/>
    <e v="#N/A"/>
    <e v="#N/A"/>
    <e v="#N/A"/>
    <s v="FIXED"/>
    <x v="1134"/>
    <m/>
    <m/>
    <m/>
    <m/>
    <x v="0"/>
  </r>
  <r>
    <x v="0"/>
    <s v="ed7c0ff2-ad26-4959-bced-0a945bf20d9a"/>
    <x v="0"/>
    <e v="#N/A"/>
    <e v="#N/A"/>
    <e v="#N/A"/>
    <s v="FIXED"/>
    <x v="1134"/>
    <m/>
    <m/>
    <m/>
    <m/>
    <x v="0"/>
  </r>
  <r>
    <x v="5"/>
    <s v="ed7cdf5c-e52b-4494-b5c6-7e819a8cd6f1"/>
    <x v="1"/>
    <e v="#N/A"/>
    <e v="#N/A"/>
    <e v="#N/A"/>
    <s v="RESURFACED"/>
    <x v="1134"/>
    <m/>
    <m/>
    <m/>
    <m/>
    <x v="0"/>
  </r>
  <r>
    <x v="0"/>
    <s v="ed7d50c0-3a4b-4068-a528-7263416d6f85"/>
    <x v="0"/>
    <e v="#N/A"/>
    <e v="#N/A"/>
    <e v="#N/A"/>
    <s v="FIXED"/>
    <x v="1134"/>
    <m/>
    <m/>
    <m/>
    <m/>
    <x v="0"/>
  </r>
  <r>
    <x v="0"/>
    <s v="ed7d7c7c-6a35-4c8a-8408-8aa5bdfc79e2"/>
    <x v="0"/>
    <e v="#N/A"/>
    <e v="#N/A"/>
    <e v="#N/A"/>
    <s v="FIXED"/>
    <x v="1134"/>
    <m/>
    <m/>
    <m/>
    <m/>
    <x v="0"/>
  </r>
  <r>
    <x v="0"/>
    <s v="ed7d7f8a-382d-4e55-b602-8ca8f9993e99"/>
    <x v="0"/>
    <e v="#N/A"/>
    <e v="#N/A"/>
    <e v="#N/A"/>
    <s v="FIXED"/>
    <x v="1134"/>
    <m/>
    <m/>
    <m/>
    <m/>
    <x v="0"/>
  </r>
  <r>
    <x v="0"/>
    <s v="ed7d9f23-da66-4adc-9b2c-485f03b2c984"/>
    <x v="0"/>
    <e v="#N/A"/>
    <e v="#N/A"/>
    <e v="#N/A"/>
    <s v="FIXED"/>
    <x v="1134"/>
    <m/>
    <m/>
    <m/>
    <m/>
    <x v="0"/>
  </r>
  <r>
    <x v="4"/>
    <s v="ed7e5501-8853-41d8-a867-69eecc6986a6"/>
    <x v="0"/>
    <e v="#N/A"/>
    <e v="#N/A"/>
    <e v="#N/A"/>
    <s v="FIXED"/>
    <x v="1134"/>
    <m/>
    <m/>
    <m/>
    <m/>
    <x v="0"/>
  </r>
  <r>
    <x v="0"/>
    <s v="ed7ef668-99c9-46d2-95f3-495074a5a999"/>
    <x v="0"/>
    <e v="#N/A"/>
    <e v="#N/A"/>
    <e v="#N/A"/>
    <s v="FIXED"/>
    <x v="1134"/>
    <m/>
    <m/>
    <m/>
    <m/>
    <x v="0"/>
  </r>
  <r>
    <x v="6"/>
    <s v="ed7f1b40-42bd-4929-9d19-49d8451c2aac"/>
    <x v="2"/>
    <s v="bpn-rosetecm-02"/>
    <s v="ed7f1b40-42bd-4929-9d19-49d8451c2aac"/>
    <s v="High"/>
    <s v="ACTIVE"/>
    <x v="1134"/>
    <m/>
    <m/>
    <m/>
    <m/>
    <x v="0"/>
  </r>
  <r>
    <x v="0"/>
    <s v="ed7f4f62-872a-4e5a-a3a6-6a8267bf0b74"/>
    <x v="0"/>
    <e v="#N/A"/>
    <e v="#N/A"/>
    <e v="#N/A"/>
    <s v="FIXED"/>
    <x v="1134"/>
    <m/>
    <m/>
    <m/>
    <m/>
    <x v="0"/>
  </r>
  <r>
    <x v="9"/>
    <s v="ed803560-58c0-4223-aacb-58305f8b40ae"/>
    <x v="0"/>
    <e v="#N/A"/>
    <e v="#N/A"/>
    <e v="#N/A"/>
    <s v="FIXED"/>
    <x v="1134"/>
    <m/>
    <m/>
    <m/>
    <m/>
    <x v="0"/>
  </r>
  <r>
    <x v="1"/>
    <s v="ed806f59-e0ee-4e2f-acc7-7d8152aea43c"/>
    <x v="0"/>
    <e v="#N/A"/>
    <e v="#N/A"/>
    <e v="#N/A"/>
    <s v="FIXED"/>
    <x v="1134"/>
    <m/>
    <m/>
    <m/>
    <m/>
    <x v="0"/>
  </r>
  <r>
    <x v="0"/>
    <s v="ed80c84f-f9bb-4110-adc2-a22677f6d7a6"/>
    <x v="0"/>
    <e v="#N/A"/>
    <e v="#N/A"/>
    <e v="#N/A"/>
    <s v="FIXED"/>
    <x v="1134"/>
    <m/>
    <m/>
    <m/>
    <m/>
    <x v="0"/>
  </r>
  <r>
    <x v="12"/>
    <s v="ed80d486-0705-4399-9bda-a47d90f61e14"/>
    <x v="0"/>
    <e v="#N/A"/>
    <e v="#N/A"/>
    <e v="#N/A"/>
    <s v="FIXED"/>
    <x v="1134"/>
    <m/>
    <m/>
    <m/>
    <m/>
    <x v="0"/>
  </r>
  <r>
    <x v="0"/>
    <s v="ed816268-77ef-4d2e-926a-78234c4bfa95"/>
    <x v="0"/>
    <e v="#N/A"/>
    <e v="#N/A"/>
    <e v="#N/A"/>
    <s v="FIXED"/>
    <x v="1134"/>
    <m/>
    <m/>
    <m/>
    <m/>
    <x v="0"/>
  </r>
  <r>
    <x v="5"/>
    <s v="ed818be8-6931-4693-ae27-bf385acc1ec9"/>
    <x v="0"/>
    <e v="#N/A"/>
    <e v="#N/A"/>
    <e v="#N/A"/>
    <s v="FIXED"/>
    <x v="1134"/>
    <m/>
    <m/>
    <m/>
    <m/>
    <x v="0"/>
  </r>
  <r>
    <x v="2"/>
    <s v="ed83dd53-c39f-492a-b236-93f0ded001d0"/>
    <x v="0"/>
    <e v="#N/A"/>
    <e v="#N/A"/>
    <e v="#N/A"/>
    <s v="FIXED"/>
    <x v="1134"/>
    <m/>
    <m/>
    <m/>
    <m/>
    <x v="0"/>
  </r>
  <r>
    <x v="5"/>
    <s v="ed84513f-f28b-463d-8e1f-51ac5f299f0f"/>
    <x v="0"/>
    <e v="#N/A"/>
    <e v="#N/A"/>
    <e v="#N/A"/>
    <s v="FIXED"/>
    <x v="1134"/>
    <m/>
    <m/>
    <m/>
    <m/>
    <x v="0"/>
  </r>
  <r>
    <x v="0"/>
    <s v="ed848bf2-1580-455d-b131-150ea0663020"/>
    <x v="0"/>
    <e v="#N/A"/>
    <e v="#N/A"/>
    <e v="#N/A"/>
    <s v="FIXED"/>
    <x v="1134"/>
    <m/>
    <m/>
    <m/>
    <m/>
    <x v="0"/>
  </r>
  <r>
    <x v="0"/>
    <s v="ed854e89-6b59-42a1-92d9-a7b99401eaaf"/>
    <x v="0"/>
    <e v="#N/A"/>
    <e v="#N/A"/>
    <e v="#N/A"/>
    <s v="FIXED"/>
    <x v="1134"/>
    <m/>
    <m/>
    <m/>
    <m/>
    <x v="0"/>
  </r>
  <r>
    <x v="0"/>
    <s v="ed85a5d7-46d4-487b-af32-fc9d6d15604d"/>
    <x v="0"/>
    <e v="#N/A"/>
    <e v="#N/A"/>
    <e v="#N/A"/>
    <s v="FIXED"/>
    <x v="1134"/>
    <m/>
    <m/>
    <m/>
    <m/>
    <x v="0"/>
  </r>
  <r>
    <x v="0"/>
    <s v="ed86a541-5cfb-48fe-bb84-bbb5a47664c2"/>
    <x v="0"/>
    <e v="#N/A"/>
    <e v="#N/A"/>
    <e v="#N/A"/>
    <s v="FIXED"/>
    <x v="1134"/>
    <m/>
    <m/>
    <m/>
    <m/>
    <x v="0"/>
  </r>
  <r>
    <x v="0"/>
    <s v="ed870ca5-baf7-4bbb-8e4c-82029e9a1194"/>
    <x v="0"/>
    <e v="#N/A"/>
    <e v="#N/A"/>
    <e v="#N/A"/>
    <s v="FIXED"/>
    <x v="1134"/>
    <m/>
    <m/>
    <m/>
    <m/>
    <x v="0"/>
  </r>
  <r>
    <x v="0"/>
    <s v="ed87cbcb-efd3-4d46-9a28-e37667642351"/>
    <x v="0"/>
    <e v="#N/A"/>
    <e v="#N/A"/>
    <e v="#N/A"/>
    <s v="FIXED"/>
    <x v="1134"/>
    <m/>
    <m/>
    <m/>
    <m/>
    <x v="0"/>
  </r>
  <r>
    <x v="0"/>
    <s v="ed88dd7f-f717-466b-a1c0-3cb048de3f81"/>
    <x v="0"/>
    <e v="#N/A"/>
    <e v="#N/A"/>
    <e v="#N/A"/>
    <s v="FIXED"/>
    <x v="1134"/>
    <m/>
    <m/>
    <m/>
    <m/>
    <x v="0"/>
  </r>
  <r>
    <x v="1"/>
    <s v="ed894a9d-65de-4a54-b29d-988e9271785b"/>
    <x v="2"/>
    <e v="#N/A"/>
    <e v="#N/A"/>
    <e v="#N/A"/>
    <s v="ACTIVE"/>
    <x v="1134"/>
    <m/>
    <m/>
    <m/>
    <m/>
    <x v="0"/>
  </r>
  <r>
    <x v="1"/>
    <s v="ed89c93e-d635-477c-ad67-6a2db36ae8a8"/>
    <x v="0"/>
    <e v="#N/A"/>
    <e v="#N/A"/>
    <e v="#N/A"/>
    <s v="FIXED"/>
    <x v="1134"/>
    <m/>
    <m/>
    <m/>
    <m/>
    <x v="0"/>
  </r>
  <r>
    <x v="0"/>
    <s v="ed89ead3-be54-4315-b227-f07fe83cfa08"/>
    <x v="0"/>
    <e v="#N/A"/>
    <e v="#N/A"/>
    <e v="#N/A"/>
    <s v="FIXED"/>
    <x v="1134"/>
    <m/>
    <m/>
    <m/>
    <m/>
    <x v="0"/>
  </r>
  <r>
    <x v="0"/>
    <s v="ed8b9944-cb3d-43d9-833c-64c1f2973ea9"/>
    <x v="0"/>
    <e v="#N/A"/>
    <e v="#N/A"/>
    <e v="#N/A"/>
    <s v="FIXED"/>
    <x v="1134"/>
    <m/>
    <m/>
    <m/>
    <m/>
    <x v="0"/>
  </r>
  <r>
    <x v="4"/>
    <s v="ed8bacb5-aa9f-4358-939e-ae0fca88d76a"/>
    <x v="0"/>
    <e v="#N/A"/>
    <e v="#N/A"/>
    <e v="#N/A"/>
    <s v="FIXED"/>
    <x v="1134"/>
    <m/>
    <m/>
    <m/>
    <m/>
    <x v="0"/>
  </r>
  <r>
    <x v="0"/>
    <s v="ed8bdd6d-e29b-4858-ab9b-d83dfcda4b8b"/>
    <x v="0"/>
    <e v="#N/A"/>
    <e v="#N/A"/>
    <e v="#N/A"/>
    <s v="FIXED"/>
    <x v="1134"/>
    <m/>
    <m/>
    <m/>
    <m/>
    <x v="0"/>
  </r>
  <r>
    <x v="4"/>
    <s v="ed8be5b7-5f54-4fd4-a86b-b6394beade43"/>
    <x v="0"/>
    <e v="#N/A"/>
    <e v="#N/A"/>
    <e v="#N/A"/>
    <s v="FIXED"/>
    <x v="1134"/>
    <m/>
    <m/>
    <m/>
    <m/>
    <x v="0"/>
  </r>
  <r>
    <x v="0"/>
    <s v="ed8c455f-f8f1-4eb4-b1c4-05670f26cca7"/>
    <x v="0"/>
    <e v="#N/A"/>
    <e v="#N/A"/>
    <e v="#N/A"/>
    <s v="FIXED"/>
    <x v="1134"/>
    <m/>
    <m/>
    <m/>
    <m/>
    <x v="0"/>
  </r>
  <r>
    <x v="0"/>
    <s v="ed8c7e3f-a414-4d13-b6cd-97397e72b1a8"/>
    <x v="0"/>
    <e v="#N/A"/>
    <e v="#N/A"/>
    <e v="#N/A"/>
    <s v="FIXED"/>
    <x v="1134"/>
    <m/>
    <m/>
    <m/>
    <m/>
    <x v="0"/>
  </r>
  <r>
    <x v="9"/>
    <s v="ed8c98e6-354c-47e0-9754-ce17716b8088"/>
    <x v="0"/>
    <e v="#N/A"/>
    <e v="#N/A"/>
    <e v="#N/A"/>
    <s v="FIXED"/>
    <x v="1134"/>
    <m/>
    <m/>
    <m/>
    <m/>
    <x v="0"/>
  </r>
  <r>
    <x v="0"/>
    <s v="ed8e4b6e-d6fe-4256-a501-0eabd1851275"/>
    <x v="0"/>
    <e v="#N/A"/>
    <e v="#N/A"/>
    <e v="#N/A"/>
    <s v="FIXED"/>
    <x v="1134"/>
    <m/>
    <m/>
    <m/>
    <m/>
    <x v="0"/>
  </r>
  <r>
    <x v="0"/>
    <s v="ed8e7c19-45a6-4fef-b52c-378099d563a5"/>
    <x v="0"/>
    <s v="miambko2z28bk3l"/>
    <s v="ed8e7c19-45a6-4fef-b52c-378099d563a5"/>
    <s v="Critical"/>
    <s v="FIXED"/>
    <x v="1134"/>
    <m/>
    <m/>
    <m/>
    <m/>
    <x v="0"/>
  </r>
  <r>
    <x v="1"/>
    <s v="ed8ece9e-7a91-4025-a434-abf69361f01b"/>
    <x v="0"/>
    <e v="#N/A"/>
    <e v="#N/A"/>
    <e v="#N/A"/>
    <s v="FIXED"/>
    <x v="1134"/>
    <m/>
    <m/>
    <m/>
    <m/>
    <x v="0"/>
  </r>
  <r>
    <x v="2"/>
    <s v="ed8f5094-ee8f-4eb1-b205-e1ed9c811c3b"/>
    <x v="0"/>
    <e v="#N/A"/>
    <e v="#N/A"/>
    <e v="#N/A"/>
    <s v="FIXED"/>
    <x v="1134"/>
    <m/>
    <m/>
    <m/>
    <m/>
    <x v="0"/>
  </r>
  <r>
    <x v="2"/>
    <s v="ed8fa2e3-14b7-40c5-ae1f-b609505c3e95"/>
    <x v="0"/>
    <e v="#N/A"/>
    <e v="#N/A"/>
    <e v="#N/A"/>
    <s v="FIXED"/>
    <x v="1134"/>
    <m/>
    <m/>
    <m/>
    <m/>
    <x v="0"/>
  </r>
  <r>
    <x v="2"/>
    <s v="ed902389-f8c4-4879-a27b-d5a5327e75a3"/>
    <x v="0"/>
    <e v="#N/A"/>
    <e v="#N/A"/>
    <e v="#N/A"/>
    <s v="FIXED"/>
    <x v="1134"/>
    <m/>
    <m/>
    <m/>
    <m/>
    <x v="0"/>
  </r>
  <r>
    <x v="0"/>
    <s v="ed905897-1597-4524-9744-a88f7075931f"/>
    <x v="0"/>
    <e v="#N/A"/>
    <e v="#N/A"/>
    <e v="#N/A"/>
    <s v="FIXED"/>
    <x v="1134"/>
    <m/>
    <m/>
    <m/>
    <m/>
    <x v="0"/>
  </r>
  <r>
    <x v="0"/>
    <s v="ed906121-c2b1-4647-8422-478ab9c8f394"/>
    <x v="0"/>
    <e v="#N/A"/>
    <e v="#N/A"/>
    <e v="#N/A"/>
    <s v="FIXED"/>
    <x v="1134"/>
    <m/>
    <m/>
    <m/>
    <m/>
    <x v="0"/>
  </r>
  <r>
    <x v="4"/>
    <s v="ed910aca-22fd-4646-9c21-e30598f18aea"/>
    <x v="0"/>
    <e v="#N/A"/>
    <e v="#N/A"/>
    <e v="#N/A"/>
    <s v="FIXED"/>
    <x v="1134"/>
    <m/>
    <m/>
    <m/>
    <m/>
    <x v="0"/>
  </r>
  <r>
    <x v="0"/>
    <s v="ed914515-e722-45a1-bc4b-4fb434fab274"/>
    <x v="0"/>
    <e v="#N/A"/>
    <e v="#N/A"/>
    <e v="#N/A"/>
    <s v="FIXED"/>
    <x v="1134"/>
    <m/>
    <m/>
    <m/>
    <m/>
    <x v="0"/>
  </r>
  <r>
    <x v="0"/>
    <s v="ed944087-0176-4613-9de5-ef5cfdcbfdb2"/>
    <x v="0"/>
    <e v="#N/A"/>
    <e v="#N/A"/>
    <e v="#N/A"/>
    <s v="FIXED"/>
    <x v="1134"/>
    <m/>
    <m/>
    <m/>
    <m/>
    <x v="0"/>
  </r>
  <r>
    <x v="2"/>
    <s v="ed94b524-d78a-4ae9-9756-6a18253a93a0"/>
    <x v="2"/>
    <s v="bpn-primgvws-03"/>
    <s v="ed94b524-d78a-4ae9-9756-6a18253a93a0"/>
    <s v="Medium"/>
    <s v="ACTIVE"/>
    <x v="1134"/>
    <m/>
    <m/>
    <m/>
    <m/>
    <x v="0"/>
  </r>
  <r>
    <x v="4"/>
    <s v="ed9780e0-4fdd-4053-8f50-c4de7745a193"/>
    <x v="0"/>
    <e v="#N/A"/>
    <e v="#N/A"/>
    <e v="#N/A"/>
    <s v="FIXED"/>
    <x v="1134"/>
    <m/>
    <m/>
    <m/>
    <m/>
    <x v="0"/>
  </r>
  <r>
    <x v="0"/>
    <s v="ed97bcee-2e37-4690-b12d-2e1213607bde"/>
    <x v="0"/>
    <e v="#N/A"/>
    <e v="#N/A"/>
    <e v="#N/A"/>
    <s v="FIXED"/>
    <x v="1134"/>
    <m/>
    <m/>
    <m/>
    <m/>
    <x v="0"/>
  </r>
  <r>
    <x v="6"/>
    <s v="ed996adf-0f54-497c-b7c7-4e0e4f9871ae"/>
    <x v="0"/>
    <e v="#N/A"/>
    <e v="#N/A"/>
    <e v="#N/A"/>
    <s v="FIXED"/>
    <x v="1134"/>
    <m/>
    <m/>
    <m/>
    <m/>
    <x v="0"/>
  </r>
  <r>
    <x v="6"/>
    <s v="ed9a758e-e161-4e85-a117-7d397a9b0092"/>
    <x v="0"/>
    <e v="#N/A"/>
    <e v="#N/A"/>
    <e v="#N/A"/>
    <s v="FIXED"/>
    <x v="1134"/>
    <m/>
    <m/>
    <m/>
    <m/>
    <x v="0"/>
  </r>
  <r>
    <x v="1"/>
    <s v="ed9ada23-0496-499e-b819-86c028c24782"/>
    <x v="1"/>
    <s v="bpn-0036bp-01"/>
    <s v="ed9ada23-0496-499e-b819-86c028c24782"/>
    <s v="Medium"/>
    <s v="RESURFACED"/>
    <x v="1134"/>
    <m/>
    <m/>
    <m/>
    <m/>
    <x v="0"/>
  </r>
  <r>
    <x v="0"/>
    <s v="ed9cd8bf-60c3-4efb-8592-d072d105181c"/>
    <x v="0"/>
    <e v="#N/A"/>
    <e v="#N/A"/>
    <e v="#N/A"/>
    <s v="FIXED"/>
    <x v="1134"/>
    <m/>
    <m/>
    <m/>
    <m/>
    <x v="0"/>
  </r>
  <r>
    <x v="0"/>
    <s v="ed9d2207-2baa-4b82-949b-2494b2a12b05"/>
    <x v="0"/>
    <e v="#N/A"/>
    <e v="#N/A"/>
    <e v="#N/A"/>
    <s v="FIXED"/>
    <x v="1134"/>
    <m/>
    <m/>
    <m/>
    <m/>
    <x v="0"/>
  </r>
  <r>
    <x v="1"/>
    <s v="ed9f078d-924a-4fb0-bec4-2797133bd8a1"/>
    <x v="0"/>
    <e v="#N/A"/>
    <e v="#N/A"/>
    <e v="#N/A"/>
    <s v="FIXED"/>
    <x v="1134"/>
    <m/>
    <m/>
    <m/>
    <m/>
    <x v="0"/>
  </r>
  <r>
    <x v="0"/>
    <s v="eda00a47-c0c0-4bb8-9bd3-d7425dd23990"/>
    <x v="0"/>
    <e v="#N/A"/>
    <e v="#N/A"/>
    <e v="#N/A"/>
    <s v="FIXED"/>
    <x v="1134"/>
    <m/>
    <m/>
    <m/>
    <m/>
    <x v="0"/>
  </r>
  <r>
    <x v="0"/>
    <s v="eda1f90c-fd87-47d1-ae96-ed627f0989bd"/>
    <x v="0"/>
    <e v="#N/A"/>
    <e v="#N/A"/>
    <e v="#N/A"/>
    <s v="FIXED"/>
    <x v="1134"/>
    <m/>
    <m/>
    <m/>
    <m/>
    <x v="0"/>
  </r>
  <r>
    <x v="0"/>
    <s v="eda21aef-6b1d-49d9-9e29-ec4becbb27f2"/>
    <x v="0"/>
    <e v="#N/A"/>
    <e v="#N/A"/>
    <e v="#N/A"/>
    <s v="FIXED"/>
    <x v="1134"/>
    <m/>
    <m/>
    <m/>
    <m/>
    <x v="0"/>
  </r>
  <r>
    <x v="0"/>
    <s v="eda2762e-9d0f-4e09-943e-bd499304a825"/>
    <x v="0"/>
    <e v="#N/A"/>
    <e v="#N/A"/>
    <e v="#N/A"/>
    <s v="FIXED"/>
    <x v="1134"/>
    <m/>
    <m/>
    <m/>
    <m/>
    <x v="0"/>
  </r>
  <r>
    <x v="0"/>
    <s v="eda5d294-f668-4492-a3da-43d998ab10e3"/>
    <x v="0"/>
    <e v="#N/A"/>
    <e v="#N/A"/>
    <e v="#N/A"/>
    <s v="FIXED"/>
    <x v="1134"/>
    <m/>
    <m/>
    <m/>
    <m/>
    <x v="0"/>
  </r>
  <r>
    <x v="0"/>
    <s v="eda60de0-b99e-4edb-94b9-c8f0b703038d"/>
    <x v="2"/>
    <s v="0006bcp3y2fnd2d.bpna.popularinc.net"/>
    <s v="eda60de0-b99e-4edb-94b9-c8f0b703038d"/>
    <s v="High"/>
    <s v="ACTIVE"/>
    <x v="1134"/>
    <m/>
    <m/>
    <m/>
    <m/>
    <x v="0"/>
  </r>
  <r>
    <x v="10"/>
    <s v="eda7293d-bdb8-4f27-bd6a-36f3c7a24037"/>
    <x v="2"/>
    <s v="bpn-cmtyfrdb-02"/>
    <s v="eda7293d-bdb8-4f27-bd6a-36f3c7a24037"/>
    <s v="High"/>
    <s v="ACTIVE"/>
    <x v="1134"/>
    <m/>
    <m/>
    <m/>
    <m/>
    <x v="0"/>
  </r>
  <r>
    <x v="2"/>
    <s v="eda8a792-362b-4661-9aca-5b8eb1f2fdde"/>
    <x v="2"/>
    <s v="bpn-rosecmas-06"/>
    <s v="eda8a792-362b-4661-9aca-5b8eb1f2fdde"/>
    <s v="Low"/>
    <s v="ACTIVE"/>
    <x v="1134"/>
    <m/>
    <m/>
    <m/>
    <m/>
    <x v="0"/>
  </r>
  <r>
    <x v="2"/>
    <s v="eda8d77f-d2ee-440d-8899-6f513624f815"/>
    <x v="0"/>
    <e v="#N/A"/>
    <e v="#N/A"/>
    <e v="#N/A"/>
    <s v="FIXED"/>
    <x v="1134"/>
    <m/>
    <m/>
    <m/>
    <m/>
    <x v="0"/>
  </r>
  <r>
    <x v="4"/>
    <s v="eda953b5-d796-4848-8fce-d4bb358fa390"/>
    <x v="0"/>
    <s v="miambko37gs1z2l"/>
    <s v="eda953b5-d796-4848-8fce-d4bb358fa390"/>
    <s v="Medium"/>
    <s v="FIXED"/>
    <x v="1134"/>
    <m/>
    <m/>
    <m/>
    <m/>
    <x v="0"/>
  </r>
  <r>
    <x v="2"/>
    <s v="eda998e7-14d2-45a9-841f-31c85e2444be"/>
    <x v="0"/>
    <e v="#N/A"/>
    <e v="#N/A"/>
    <e v="#N/A"/>
    <s v="FIXED"/>
    <x v="1134"/>
    <m/>
    <m/>
    <m/>
    <m/>
    <x v="0"/>
  </r>
  <r>
    <x v="0"/>
    <s v="edaa5220-5320-453c-b8e3-079b27893229"/>
    <x v="0"/>
    <e v="#N/A"/>
    <e v="#N/A"/>
    <e v="#N/A"/>
    <s v="FIXED"/>
    <x v="1134"/>
    <m/>
    <m/>
    <m/>
    <m/>
    <x v="0"/>
  </r>
  <r>
    <x v="0"/>
    <s v="edaafa4f-3704-4bd9-8657-f7333cd2b028"/>
    <x v="0"/>
    <e v="#N/A"/>
    <e v="#N/A"/>
    <e v="#N/A"/>
    <s v="FIXED"/>
    <x v="1134"/>
    <m/>
    <m/>
    <m/>
    <m/>
    <x v="0"/>
  </r>
  <r>
    <x v="2"/>
    <s v="edabcb1e-d016-4dc0-ab7f-3ac942a6203f"/>
    <x v="1"/>
    <s v="bpn-rosecmas-05"/>
    <s v="edabcb1e-d016-4dc0-ab7f-3ac942a6203f"/>
    <s v="Low"/>
    <s v="RESURFACED"/>
    <x v="1134"/>
    <m/>
    <m/>
    <m/>
    <m/>
    <x v="0"/>
  </r>
  <r>
    <x v="1"/>
    <s v="edac26e2-bae1-401a-a868-3cc195c6695b"/>
    <x v="0"/>
    <e v="#N/A"/>
    <e v="#N/A"/>
    <e v="#N/A"/>
    <s v="FIXED"/>
    <x v="1134"/>
    <m/>
    <m/>
    <m/>
    <m/>
    <x v="0"/>
  </r>
  <r>
    <x v="0"/>
    <s v="edace5f0-18a3-4d3b-9838-0b7160a80f98"/>
    <x v="0"/>
    <e v="#N/A"/>
    <e v="#N/A"/>
    <e v="#N/A"/>
    <s v="FIXED"/>
    <x v="1134"/>
    <m/>
    <m/>
    <m/>
    <m/>
    <x v="0"/>
  </r>
  <r>
    <x v="0"/>
    <s v="edad223f-c355-43ac-a9d2-74835f6ebd8e"/>
    <x v="0"/>
    <e v="#N/A"/>
    <e v="#N/A"/>
    <e v="#N/A"/>
    <s v="FIXED"/>
    <x v="1134"/>
    <m/>
    <m/>
    <m/>
    <m/>
    <x v="0"/>
  </r>
  <r>
    <x v="0"/>
    <s v="edae15c1-7b81-47a3-849c-31cd7f10c969"/>
    <x v="0"/>
    <e v="#N/A"/>
    <e v="#N/A"/>
    <e v="#N/A"/>
    <s v="FIXED"/>
    <x v="1134"/>
    <m/>
    <m/>
    <m/>
    <m/>
    <x v="0"/>
  </r>
  <r>
    <x v="0"/>
    <s v="edae4e18-190a-4b30-a0bf-118ab235cb7e"/>
    <x v="0"/>
    <e v="#N/A"/>
    <e v="#N/A"/>
    <e v="#N/A"/>
    <s v="FIXED"/>
    <x v="1134"/>
    <m/>
    <m/>
    <m/>
    <m/>
    <x v="0"/>
  </r>
  <r>
    <x v="4"/>
    <s v="edae5dfe-83b6-43a1-8281-a295b0b338b1"/>
    <x v="0"/>
    <e v="#N/A"/>
    <e v="#N/A"/>
    <e v="#N/A"/>
    <s v="FIXED"/>
    <x v="1134"/>
    <m/>
    <m/>
    <m/>
    <m/>
    <x v="0"/>
  </r>
  <r>
    <x v="6"/>
    <s v="edafd928-a6e3-447f-8628-7c7c66517ea5"/>
    <x v="1"/>
    <s v="bpn-roseclts-05"/>
    <s v="edafd928-a6e3-447f-8628-7c7c66517ea5"/>
    <s v="Critical"/>
    <s v="RESURFACED"/>
    <x v="1134"/>
    <m/>
    <m/>
    <m/>
    <m/>
    <x v="0"/>
  </r>
  <r>
    <x v="0"/>
    <s v="edb07306-9b24-48c0-a4d3-3a50ed94a470"/>
    <x v="0"/>
    <e v="#N/A"/>
    <e v="#N/A"/>
    <e v="#N/A"/>
    <s v="FIXED"/>
    <x v="1134"/>
    <m/>
    <m/>
    <m/>
    <m/>
    <x v="0"/>
  </r>
  <r>
    <x v="0"/>
    <s v="edb11386-1561-4111-8b5a-30b0f6b1703d"/>
    <x v="0"/>
    <e v="#N/A"/>
    <e v="#N/A"/>
    <e v="#N/A"/>
    <s v="FIXED"/>
    <x v="1134"/>
    <m/>
    <m/>
    <m/>
    <m/>
    <x v="0"/>
  </r>
  <r>
    <x v="11"/>
    <s v="edb7474d-d46e-40c3-8798-9a0d8b1bdf8c"/>
    <x v="0"/>
    <e v="#N/A"/>
    <e v="#N/A"/>
    <e v="#N/A"/>
    <s v="FIXED"/>
    <x v="1134"/>
    <m/>
    <m/>
    <m/>
    <m/>
    <x v="0"/>
  </r>
  <r>
    <x v="12"/>
    <s v="edb76e43-4ece-41ba-b363-e29b105df3c8"/>
    <x v="0"/>
    <e v="#N/A"/>
    <e v="#N/A"/>
    <e v="#N/A"/>
    <s v="FIXED"/>
    <x v="1134"/>
    <m/>
    <m/>
    <m/>
    <m/>
    <x v="0"/>
  </r>
  <r>
    <x v="3"/>
    <s v="edb96b87-8c8e-40a3-9016-78ee6aaa5f04"/>
    <x v="1"/>
    <s v="bpn-rosecmdb-02"/>
    <s v="edb96b87-8c8e-40a3-9016-78ee6aaa5f04"/>
    <s v="High"/>
    <s v="RESURFACED"/>
    <x v="1134"/>
    <m/>
    <m/>
    <m/>
    <m/>
    <x v="0"/>
  </r>
  <r>
    <x v="0"/>
    <s v="edb9d46a-7491-49a3-aab5-7e68265d8575"/>
    <x v="0"/>
    <e v="#N/A"/>
    <e v="#N/A"/>
    <e v="#N/A"/>
    <s v="FIXED"/>
    <x v="1134"/>
    <m/>
    <m/>
    <m/>
    <m/>
    <x v="0"/>
  </r>
  <r>
    <x v="5"/>
    <s v="edb9f9c2-da20-4674-b270-ba5b4576b5d5"/>
    <x v="2"/>
    <s v="bpn-rosedvac-02"/>
    <s v="edb9f9c2-da20-4674-b270-ba5b4576b5d5"/>
    <s v="High"/>
    <s v="ACTIVE"/>
    <x v="1134"/>
    <m/>
    <m/>
    <m/>
    <m/>
    <x v="0"/>
  </r>
  <r>
    <x v="0"/>
    <s v="edba46fc-b14d-415a-8a1f-4daf9f755fcc"/>
    <x v="0"/>
    <e v="#N/A"/>
    <e v="#N/A"/>
    <e v="#N/A"/>
    <s v="FIXED"/>
    <x v="1134"/>
    <m/>
    <m/>
    <m/>
    <m/>
    <x v="0"/>
  </r>
  <r>
    <x v="0"/>
    <s v="edbb4395-7c10-4282-9537-6ad8940edae2"/>
    <x v="0"/>
    <e v="#N/A"/>
    <e v="#N/A"/>
    <e v="#N/A"/>
    <s v="FIXED"/>
    <x v="1134"/>
    <m/>
    <m/>
    <m/>
    <m/>
    <x v="0"/>
  </r>
  <r>
    <x v="0"/>
    <s v="edbb8b1b-b1bc-4b15-86fb-7d05e0442b6e"/>
    <x v="2"/>
    <s v="bdwybkojjhn3g2l.bpna.popularinc.net"/>
    <s v="edbb8b1b-b1bc-4b15-86fb-7d05e0442b6e"/>
    <s v="High"/>
    <s v="ACTIVE"/>
    <x v="1134"/>
    <m/>
    <m/>
    <m/>
    <m/>
    <x v="0"/>
  </r>
  <r>
    <x v="1"/>
    <s v="edbc6818-b7d4-404d-bf0d-cc71e0889f07"/>
    <x v="0"/>
    <e v="#N/A"/>
    <e v="#N/A"/>
    <e v="#N/A"/>
    <s v="FIXED"/>
    <x v="1134"/>
    <m/>
    <m/>
    <m/>
    <m/>
    <x v="0"/>
  </r>
  <r>
    <x v="20"/>
    <s v="edbcfb9e-f41a-4291-a07f-be8cf49f5aad"/>
    <x v="2"/>
    <s v="bpn-roseirfi-10"/>
    <s v="edbcfb9e-f41a-4291-a07f-be8cf49f5aad"/>
    <s v="High"/>
    <s v="ACTIVE"/>
    <x v="1134"/>
    <m/>
    <m/>
    <m/>
    <m/>
    <x v="0"/>
  </r>
  <r>
    <x v="0"/>
    <s v="edbe3255-0998-4a4b-a060-26effcfcd099"/>
    <x v="0"/>
    <e v="#N/A"/>
    <e v="#N/A"/>
    <e v="#N/A"/>
    <s v="FIXED"/>
    <x v="1134"/>
    <m/>
    <m/>
    <m/>
    <m/>
    <x v="0"/>
  </r>
  <r>
    <x v="1"/>
    <s v="edc20cd7-e2c1-43b0-9b5b-5be4ad969d40"/>
    <x v="0"/>
    <e v="#N/A"/>
    <e v="#N/A"/>
    <e v="#N/A"/>
    <s v="FIXED"/>
    <x v="1134"/>
    <m/>
    <m/>
    <m/>
    <m/>
    <x v="0"/>
  </r>
  <r>
    <x v="10"/>
    <s v="edc22f15-9d10-4195-a968-ba35e59523d1"/>
    <x v="0"/>
    <e v="#N/A"/>
    <e v="#N/A"/>
    <e v="#N/A"/>
    <s v="FIXED"/>
    <x v="1134"/>
    <m/>
    <m/>
    <m/>
    <m/>
    <x v="0"/>
  </r>
  <r>
    <x v="4"/>
    <s v="edc24360-2d32-42cc-a70d-a897eb145296"/>
    <x v="0"/>
    <e v="#N/A"/>
    <e v="#N/A"/>
    <e v="#N/A"/>
    <s v="FIXED"/>
    <x v="1134"/>
    <m/>
    <m/>
    <m/>
    <m/>
    <x v="0"/>
  </r>
  <r>
    <x v="11"/>
    <s v="edc29d45-dfdc-447c-bd57-aa897f17cb51"/>
    <x v="0"/>
    <s v="bpn-rosedvqa-01"/>
    <s v="edc29d45-dfdc-447c-bd57-aa897f17cb51"/>
    <s v="High"/>
    <s v="FIXED"/>
    <x v="1134"/>
    <m/>
    <m/>
    <m/>
    <m/>
    <x v="0"/>
  </r>
  <r>
    <x v="0"/>
    <s v="edc376f2-7d49-4624-a73b-4b5dd9632658"/>
    <x v="0"/>
    <e v="#N/A"/>
    <e v="#N/A"/>
    <e v="#N/A"/>
    <s v="FIXED"/>
    <x v="1134"/>
    <m/>
    <m/>
    <m/>
    <m/>
    <x v="0"/>
  </r>
  <r>
    <x v="1"/>
    <s v="edc44bcc-826a-4f78-900d-b886f037eab4"/>
    <x v="0"/>
    <e v="#N/A"/>
    <e v="#N/A"/>
    <e v="#N/A"/>
    <s v="FIXED"/>
    <x v="1134"/>
    <m/>
    <m/>
    <m/>
    <m/>
    <x v="0"/>
  </r>
  <r>
    <x v="0"/>
    <s v="edc46ec1-5ebc-4bd0-baf2-d31cfc410bdc"/>
    <x v="1"/>
    <s v="0058brnc00qnd2d.bpna.popularinc.net"/>
    <s v="edc46ec1-5ebc-4bd0-baf2-d31cfc410bdc"/>
    <s v="High"/>
    <s v="RESURFACED"/>
    <x v="1134"/>
    <m/>
    <m/>
    <m/>
    <m/>
    <x v="0"/>
  </r>
  <r>
    <x v="0"/>
    <s v="edc5d757-1852-48b3-bd00-1bff5d74287e"/>
    <x v="0"/>
    <e v="#N/A"/>
    <e v="#N/A"/>
    <e v="#N/A"/>
    <s v="FIXED"/>
    <x v="1134"/>
    <m/>
    <m/>
    <m/>
    <m/>
    <x v="0"/>
  </r>
  <r>
    <x v="7"/>
    <s v="edc674f7-ec3f-4446-8675-20072213485d"/>
    <x v="0"/>
    <e v="#N/A"/>
    <e v="#N/A"/>
    <e v="#N/A"/>
    <s v="FIXED"/>
    <x v="1134"/>
    <m/>
    <m/>
    <m/>
    <m/>
    <x v="0"/>
  </r>
  <r>
    <x v="0"/>
    <s v="edc78f20-5178-4224-835f-47229445bf20"/>
    <x v="0"/>
    <e v="#N/A"/>
    <e v="#N/A"/>
    <e v="#N/A"/>
    <s v="FIXED"/>
    <x v="1134"/>
    <m/>
    <m/>
    <m/>
    <m/>
    <x v="0"/>
  </r>
  <r>
    <x v="0"/>
    <s v="edc8b7ec-2a5e-4384-8b58-39c2b639eec7"/>
    <x v="0"/>
    <e v="#N/A"/>
    <e v="#N/A"/>
    <e v="#N/A"/>
    <s v="FIXED"/>
    <x v="1134"/>
    <m/>
    <m/>
    <m/>
    <m/>
    <x v="0"/>
  </r>
  <r>
    <x v="0"/>
    <s v="edc8bc60-2d66-4363-931b-07e8ebc0c241"/>
    <x v="0"/>
    <e v="#N/A"/>
    <e v="#N/A"/>
    <e v="#N/A"/>
    <s v="FIXED"/>
    <x v="1134"/>
    <m/>
    <m/>
    <m/>
    <m/>
    <x v="0"/>
  </r>
  <r>
    <x v="0"/>
    <s v="edcab074-dbeb-4dc3-b1c4-8f2573afe925"/>
    <x v="0"/>
    <e v="#N/A"/>
    <e v="#N/A"/>
    <e v="#N/A"/>
    <s v="FIXED"/>
    <x v="1134"/>
    <m/>
    <m/>
    <m/>
    <m/>
    <x v="0"/>
  </r>
  <r>
    <x v="6"/>
    <s v="edcaf015-bda5-4963-a53f-f8e790852233"/>
    <x v="0"/>
    <e v="#N/A"/>
    <e v="#N/A"/>
    <e v="#N/A"/>
    <s v="FIXED"/>
    <x v="1134"/>
    <m/>
    <m/>
    <m/>
    <m/>
    <x v="0"/>
  </r>
  <r>
    <x v="0"/>
    <s v="edcaf86f-09bb-4b45-9eed-f05e320cf60e"/>
    <x v="0"/>
    <e v="#N/A"/>
    <e v="#N/A"/>
    <e v="#N/A"/>
    <s v="FIXED"/>
    <x v="1134"/>
    <m/>
    <m/>
    <m/>
    <m/>
    <x v="0"/>
  </r>
  <r>
    <x v="0"/>
    <s v="edcb210b-49bf-4301-a2eb-8f4c772a53be"/>
    <x v="0"/>
    <e v="#N/A"/>
    <e v="#N/A"/>
    <e v="#N/A"/>
    <s v="FIXED"/>
    <x v="1134"/>
    <m/>
    <m/>
    <m/>
    <m/>
    <x v="0"/>
  </r>
  <r>
    <x v="0"/>
    <s v="edcb2f22-ae87-4f68-ae0c-14c54c4820df"/>
    <x v="0"/>
    <e v="#N/A"/>
    <e v="#N/A"/>
    <e v="#N/A"/>
    <s v="FIXED"/>
    <x v="1134"/>
    <m/>
    <m/>
    <m/>
    <m/>
    <x v="0"/>
  </r>
  <r>
    <x v="0"/>
    <s v="edcb55c5-3de3-4eb8-8593-992e68d0004f"/>
    <x v="1"/>
    <e v="#N/A"/>
    <e v="#N/A"/>
    <e v="#N/A"/>
    <s v="RESURFACED"/>
    <x v="1134"/>
    <m/>
    <m/>
    <m/>
    <m/>
    <x v="0"/>
  </r>
  <r>
    <x v="4"/>
    <s v="edcce5df-54f4-409e-986c-c49654b2b769"/>
    <x v="1"/>
    <e v="#N/A"/>
    <e v="#N/A"/>
    <e v="#N/A"/>
    <s v="RESURFACED"/>
    <x v="1134"/>
    <m/>
    <m/>
    <m/>
    <m/>
    <x v="0"/>
  </r>
  <r>
    <x v="0"/>
    <s v="edcce6bb-9ab9-42da-865e-8977891f5694"/>
    <x v="0"/>
    <e v="#N/A"/>
    <e v="#N/A"/>
    <e v="#N/A"/>
    <s v="FIXED"/>
    <x v="1134"/>
    <m/>
    <m/>
    <m/>
    <m/>
    <x v="0"/>
  </r>
  <r>
    <x v="0"/>
    <s v="edccf5ab-f146-4af7-bb9b-5a765707f3d9"/>
    <x v="0"/>
    <e v="#N/A"/>
    <e v="#N/A"/>
    <e v="#N/A"/>
    <s v="FIXED"/>
    <x v="1134"/>
    <m/>
    <m/>
    <m/>
    <m/>
    <x v="0"/>
  </r>
  <r>
    <x v="7"/>
    <s v="edcd1792-50af-41f7-ba61-3aec963d8f5a"/>
    <x v="0"/>
    <e v="#N/A"/>
    <e v="#N/A"/>
    <e v="#N/A"/>
    <s v="FIXED"/>
    <x v="1134"/>
    <m/>
    <m/>
    <m/>
    <m/>
    <x v="0"/>
  </r>
  <r>
    <x v="4"/>
    <s v="edcd4c8b-fad5-4539-b8d7-527546cf61f9"/>
    <x v="0"/>
    <e v="#N/A"/>
    <e v="#N/A"/>
    <e v="#N/A"/>
    <s v="FIXED"/>
    <x v="1134"/>
    <m/>
    <m/>
    <m/>
    <m/>
    <x v="0"/>
  </r>
  <r>
    <x v="2"/>
    <s v="edcd99c9-642a-4a4d-acfd-1ed97fb28c44"/>
    <x v="3"/>
    <e v="#N/A"/>
    <e v="#N/A"/>
    <e v="#N/A"/>
    <s v="NEW"/>
    <x v="1134"/>
    <m/>
    <m/>
    <m/>
    <m/>
    <x v="0"/>
  </r>
  <r>
    <x v="4"/>
    <s v="edce1720-77d8-4b95-abcc-25871a11a602"/>
    <x v="0"/>
    <e v="#N/A"/>
    <e v="#N/A"/>
    <e v="#N/A"/>
    <s v="FIXED"/>
    <x v="1134"/>
    <m/>
    <m/>
    <m/>
    <m/>
    <x v="0"/>
  </r>
  <r>
    <x v="4"/>
    <s v="edcf1e68-c554-46b9-8db2-9074b9ea2303"/>
    <x v="0"/>
    <e v="#N/A"/>
    <e v="#N/A"/>
    <e v="#N/A"/>
    <s v="FIXED"/>
    <x v="1134"/>
    <m/>
    <m/>
    <m/>
    <m/>
    <x v="0"/>
  </r>
  <r>
    <x v="0"/>
    <s v="edd014d1-1d77-4e3c-9f70-7ca77f5ed31c"/>
    <x v="0"/>
    <e v="#N/A"/>
    <e v="#N/A"/>
    <e v="#N/A"/>
    <s v="FIXED"/>
    <x v="1134"/>
    <m/>
    <m/>
    <m/>
    <m/>
    <x v="0"/>
  </r>
  <r>
    <x v="1"/>
    <s v="edd0cb3a-2684-4f4c-8dba-a0db0a25bf3d"/>
    <x v="0"/>
    <e v="#N/A"/>
    <e v="#N/A"/>
    <e v="#N/A"/>
    <s v="FIXED"/>
    <x v="1134"/>
    <m/>
    <m/>
    <m/>
    <m/>
    <x v="0"/>
  </r>
  <r>
    <x v="0"/>
    <s v="edd2d4cf-6426-43f6-a5f8-5a1c3a2353aa"/>
    <x v="0"/>
    <e v="#N/A"/>
    <e v="#N/A"/>
    <e v="#N/A"/>
    <s v="FIXED"/>
    <x v="1134"/>
    <m/>
    <m/>
    <m/>
    <m/>
    <x v="0"/>
  </r>
  <r>
    <x v="0"/>
    <s v="edd4b13d-6435-426a-b8ad-aa1880f0af70"/>
    <x v="0"/>
    <e v="#N/A"/>
    <e v="#N/A"/>
    <e v="#N/A"/>
    <s v="FIXED"/>
    <x v="1134"/>
    <m/>
    <m/>
    <m/>
    <m/>
    <x v="0"/>
  </r>
  <r>
    <x v="4"/>
    <s v="edd676c4-4c1d-4b15-afec-8675e690d306"/>
    <x v="0"/>
    <e v="#N/A"/>
    <e v="#N/A"/>
    <e v="#N/A"/>
    <s v="FIXED"/>
    <x v="1134"/>
    <m/>
    <m/>
    <m/>
    <m/>
    <x v="0"/>
  </r>
  <r>
    <x v="0"/>
    <s v="edd67dae-9aef-412b-a51a-2d42efba5a42"/>
    <x v="0"/>
    <e v="#N/A"/>
    <e v="#N/A"/>
    <e v="#N/A"/>
    <s v="FIXED"/>
    <x v="1134"/>
    <m/>
    <m/>
    <m/>
    <m/>
    <x v="0"/>
  </r>
  <r>
    <x v="2"/>
    <s v="edd6f6b3-05a7-45ab-9342-92e4ec997132"/>
    <x v="0"/>
    <e v="#N/A"/>
    <e v="#N/A"/>
    <e v="#N/A"/>
    <s v="FIXED"/>
    <x v="1134"/>
    <m/>
    <m/>
    <m/>
    <m/>
    <x v="0"/>
  </r>
  <r>
    <x v="2"/>
    <s v="edd8c598-5475-4785-9b6b-e5d404dd7caf"/>
    <x v="0"/>
    <e v="#N/A"/>
    <e v="#N/A"/>
    <e v="#N/A"/>
    <s v="FIXED"/>
    <x v="1134"/>
    <m/>
    <m/>
    <m/>
    <m/>
    <x v="0"/>
  </r>
  <r>
    <x v="6"/>
    <s v="edd98299-9cb7-4f18-b4ae-2e36ac4dc5d9"/>
    <x v="1"/>
    <e v="#N/A"/>
    <e v="#N/A"/>
    <e v="#N/A"/>
    <s v="RESURFACED"/>
    <x v="1134"/>
    <m/>
    <m/>
    <m/>
    <m/>
    <x v="0"/>
  </r>
  <r>
    <x v="10"/>
    <s v="eddadfbc-9465-4651-af23-e4e12d5b7c9d"/>
    <x v="0"/>
    <e v="#N/A"/>
    <e v="#N/A"/>
    <e v="#N/A"/>
    <s v="FIXED"/>
    <x v="1134"/>
    <m/>
    <m/>
    <m/>
    <m/>
    <x v="0"/>
  </r>
  <r>
    <x v="0"/>
    <s v="eddba636-b843-402a-9419-4abf8aa6d328"/>
    <x v="0"/>
    <e v="#N/A"/>
    <e v="#N/A"/>
    <e v="#N/A"/>
    <s v="FIXED"/>
    <x v="1134"/>
    <m/>
    <m/>
    <m/>
    <m/>
    <x v="0"/>
  </r>
  <r>
    <x v="2"/>
    <s v="eddcd250-047a-40d8-b8bd-f000484fe8e0"/>
    <x v="0"/>
    <e v="#N/A"/>
    <e v="#N/A"/>
    <e v="#N/A"/>
    <s v="FIXED"/>
    <x v="1134"/>
    <m/>
    <m/>
    <m/>
    <m/>
    <x v="0"/>
  </r>
  <r>
    <x v="2"/>
    <s v="eddf0415-a02d-45a0-820c-f13a042d17c1"/>
    <x v="2"/>
    <s v="bpn-cmtygvws-01"/>
    <s v="eddf0415-a02d-45a0-820c-f13a042d17c1"/>
    <s v="Medium"/>
    <s v="ACTIVE"/>
    <x v="1134"/>
    <m/>
    <m/>
    <m/>
    <m/>
    <x v="0"/>
  </r>
  <r>
    <x v="0"/>
    <s v="eddf8b26-2bc6-4ad4-8782-7d9aafbcb9b3"/>
    <x v="0"/>
    <e v="#N/A"/>
    <e v="#N/A"/>
    <e v="#N/A"/>
    <s v="FIXED"/>
    <x v="1134"/>
    <m/>
    <m/>
    <m/>
    <m/>
    <x v="0"/>
  </r>
  <r>
    <x v="1"/>
    <s v="eddfdf25-8c51-4ef0-b945-f70706e17179"/>
    <x v="0"/>
    <e v="#N/A"/>
    <e v="#N/A"/>
    <e v="#N/A"/>
    <s v="FIXED"/>
    <x v="1134"/>
    <m/>
    <m/>
    <m/>
    <m/>
    <x v="0"/>
  </r>
  <r>
    <x v="0"/>
    <s v="ede0fab1-a740-4ef2-92db-0d6305aaf4c7"/>
    <x v="0"/>
    <e v="#N/A"/>
    <e v="#N/A"/>
    <e v="#N/A"/>
    <s v="FIXED"/>
    <x v="1134"/>
    <m/>
    <m/>
    <m/>
    <m/>
    <x v="0"/>
  </r>
  <r>
    <x v="10"/>
    <s v="ede117ea-e5d9-4cf6-bd33-8f6c29cdd2e2"/>
    <x v="0"/>
    <e v="#N/A"/>
    <e v="#N/A"/>
    <e v="#N/A"/>
    <s v="FIXED"/>
    <x v="1134"/>
    <m/>
    <m/>
    <m/>
    <m/>
    <x v="0"/>
  </r>
  <r>
    <x v="0"/>
    <s v="ede19a0d-4cd1-416c-8d95-21ab26bd89b6"/>
    <x v="0"/>
    <e v="#N/A"/>
    <e v="#N/A"/>
    <e v="#N/A"/>
    <s v="FIXED"/>
    <x v="1134"/>
    <m/>
    <m/>
    <m/>
    <m/>
    <x v="0"/>
  </r>
  <r>
    <x v="4"/>
    <s v="ede21657-c0c6-4997-9caf-f8d770bac682"/>
    <x v="0"/>
    <e v="#N/A"/>
    <e v="#N/A"/>
    <e v="#N/A"/>
    <s v="FIXED"/>
    <x v="1134"/>
    <m/>
    <m/>
    <m/>
    <m/>
    <x v="0"/>
  </r>
  <r>
    <x v="0"/>
    <s v="ede28305-9aa2-4d32-ae0c-8874ad0d4b3b"/>
    <x v="0"/>
    <e v="#N/A"/>
    <e v="#N/A"/>
    <e v="#N/A"/>
    <s v="FIXED"/>
    <x v="1134"/>
    <m/>
    <m/>
    <m/>
    <m/>
    <x v="0"/>
  </r>
  <r>
    <x v="0"/>
    <s v="ede34a8e-e3c0-4d3a-9c71-55b76b33f3b6"/>
    <x v="0"/>
    <e v="#N/A"/>
    <e v="#N/A"/>
    <e v="#N/A"/>
    <s v="FIXED"/>
    <x v="1134"/>
    <m/>
    <m/>
    <m/>
    <m/>
    <x v="0"/>
  </r>
  <r>
    <x v="0"/>
    <s v="ede3f100-0abd-4a18-80b3-b0aab7aa9ec5"/>
    <x v="0"/>
    <e v="#N/A"/>
    <e v="#N/A"/>
    <e v="#N/A"/>
    <s v="FIXED"/>
    <x v="1134"/>
    <m/>
    <m/>
    <m/>
    <m/>
    <x v="0"/>
  </r>
  <r>
    <x v="0"/>
    <s v="ede42260-dee4-48a7-aab7-0ef057dea64a"/>
    <x v="0"/>
    <e v="#N/A"/>
    <e v="#N/A"/>
    <e v="#N/A"/>
    <s v="FIXED"/>
    <x v="1134"/>
    <m/>
    <m/>
    <m/>
    <m/>
    <x v="0"/>
  </r>
  <r>
    <x v="0"/>
    <s v="ede430b5-8377-4d21-9582-60129428d815"/>
    <x v="0"/>
    <e v="#N/A"/>
    <e v="#N/A"/>
    <e v="#N/A"/>
    <s v="FIXED"/>
    <x v="1134"/>
    <m/>
    <m/>
    <m/>
    <m/>
    <x v="0"/>
  </r>
  <r>
    <x v="0"/>
    <s v="ede45625-81de-45e0-97e3-576229ab07f6"/>
    <x v="0"/>
    <e v="#N/A"/>
    <e v="#N/A"/>
    <e v="#N/A"/>
    <s v="FIXED"/>
    <x v="1134"/>
    <m/>
    <m/>
    <m/>
    <m/>
    <x v="0"/>
  </r>
  <r>
    <x v="1"/>
    <s v="ede5fb3d-a3af-42d2-aec2-bef19ecccc18"/>
    <x v="0"/>
    <e v="#N/A"/>
    <e v="#N/A"/>
    <e v="#N/A"/>
    <s v="FIXED"/>
    <x v="1134"/>
    <m/>
    <m/>
    <m/>
    <m/>
    <x v="0"/>
  </r>
  <r>
    <x v="0"/>
    <s v="ede69bf1-d993-4a7c-9e82-bfe324175124"/>
    <x v="0"/>
    <e v="#N/A"/>
    <e v="#N/A"/>
    <e v="#N/A"/>
    <s v="FIXED"/>
    <x v="1134"/>
    <m/>
    <m/>
    <m/>
    <m/>
    <x v="0"/>
  </r>
  <r>
    <x v="0"/>
    <s v="ede704aa-8593-4f30-b3e1-770929679b57"/>
    <x v="0"/>
    <s v="miambko16r2rn2l.bpna.popularinc.net"/>
    <s v="ede704aa-8593-4f30-b3e1-770929679b57"/>
    <s v="Critical"/>
    <s v="FIXED"/>
    <x v="1134"/>
    <m/>
    <m/>
    <m/>
    <m/>
    <x v="0"/>
  </r>
  <r>
    <x v="6"/>
    <s v="ede7df2d-abb5-4310-a884-74a6eaf84ef2"/>
    <x v="0"/>
    <e v="#N/A"/>
    <e v="#N/A"/>
    <e v="#N/A"/>
    <s v="FIXED"/>
    <x v="1134"/>
    <m/>
    <m/>
    <m/>
    <m/>
    <x v="0"/>
  </r>
  <r>
    <x v="6"/>
    <s v="ede8452d-c9e1-439a-8941-347d6c55aa4d"/>
    <x v="0"/>
    <e v="#N/A"/>
    <e v="#N/A"/>
    <e v="#N/A"/>
    <s v="FIXED"/>
    <x v="1134"/>
    <m/>
    <m/>
    <m/>
    <m/>
    <x v="0"/>
  </r>
  <r>
    <x v="0"/>
    <s v="ede8a7dd-e2b2-4096-b386-fcaf68db31d1"/>
    <x v="0"/>
    <e v="#N/A"/>
    <e v="#N/A"/>
    <e v="#N/A"/>
    <s v="FIXED"/>
    <x v="1134"/>
    <m/>
    <m/>
    <m/>
    <m/>
    <x v="0"/>
  </r>
  <r>
    <x v="0"/>
    <s v="ede99f63-fb65-4658-ad59-ece001f82bdd"/>
    <x v="0"/>
    <e v="#N/A"/>
    <e v="#N/A"/>
    <e v="#N/A"/>
    <s v="FIXED"/>
    <x v="1134"/>
    <m/>
    <m/>
    <m/>
    <m/>
    <x v="0"/>
  </r>
  <r>
    <x v="0"/>
    <s v="edea1f36-1318-429a-b32f-39896f7b184e"/>
    <x v="0"/>
    <e v="#N/A"/>
    <e v="#N/A"/>
    <e v="#N/A"/>
    <s v="FIXED"/>
    <x v="1134"/>
    <m/>
    <m/>
    <m/>
    <m/>
    <x v="0"/>
  </r>
  <r>
    <x v="0"/>
    <s v="edebba0a-ec5b-4034-b60c-6dfcbe36a40c"/>
    <x v="0"/>
    <e v="#N/A"/>
    <e v="#N/A"/>
    <e v="#N/A"/>
    <s v="FIXED"/>
    <x v="1134"/>
    <m/>
    <m/>
    <m/>
    <m/>
    <x v="0"/>
  </r>
  <r>
    <x v="0"/>
    <s v="edec0ed6-1c03-4efe-926d-e752c062c468"/>
    <x v="0"/>
    <e v="#N/A"/>
    <e v="#N/A"/>
    <e v="#N/A"/>
    <s v="FIXED"/>
    <x v="1134"/>
    <m/>
    <m/>
    <m/>
    <m/>
    <x v="0"/>
  </r>
  <r>
    <x v="1"/>
    <s v="eded302f-b41f-480c-b3c5-4f9450073b6b"/>
    <x v="0"/>
    <e v="#N/A"/>
    <e v="#N/A"/>
    <e v="#N/A"/>
    <s v="FIXED"/>
    <x v="1134"/>
    <m/>
    <m/>
    <m/>
    <m/>
    <x v="0"/>
  </r>
  <r>
    <x v="0"/>
    <s v="eded7b25-b849-4b6c-a79f-467299b32737"/>
    <x v="0"/>
    <s v="bdwybkog0vp3g2l.bpna.popularinc.net"/>
    <s v="eded7b25-b849-4b6c-a79f-467299b32737"/>
    <s v="Critical"/>
    <s v="FIXED"/>
    <x v="1134"/>
    <m/>
    <m/>
    <m/>
    <m/>
    <x v="0"/>
  </r>
  <r>
    <x v="0"/>
    <s v="eded7b84-3b7a-40c3-ba9a-92d648b2c3bb"/>
    <x v="0"/>
    <e v="#N/A"/>
    <e v="#N/A"/>
    <e v="#N/A"/>
    <s v="FIXED"/>
    <x v="1134"/>
    <m/>
    <m/>
    <m/>
    <m/>
    <x v="0"/>
  </r>
  <r>
    <x v="0"/>
    <s v="edeee0e4-b2bb-48b4-a21c-9568ceb83ab0"/>
    <x v="0"/>
    <e v="#N/A"/>
    <e v="#N/A"/>
    <e v="#N/A"/>
    <s v="FIXED"/>
    <x v="1134"/>
    <m/>
    <m/>
    <m/>
    <m/>
    <x v="0"/>
  </r>
  <r>
    <x v="0"/>
    <s v="edeef7a9-cac1-4151-b357-ce8bb5a58bcf"/>
    <x v="0"/>
    <e v="#N/A"/>
    <e v="#N/A"/>
    <e v="#N/A"/>
    <s v="FIXED"/>
    <x v="1134"/>
    <m/>
    <m/>
    <m/>
    <m/>
    <x v="0"/>
  </r>
  <r>
    <x v="0"/>
    <s v="edefd428-d7a6-48da-a897-6bb2a263e04b"/>
    <x v="0"/>
    <e v="#N/A"/>
    <e v="#N/A"/>
    <e v="#N/A"/>
    <s v="FIXED"/>
    <x v="1134"/>
    <m/>
    <m/>
    <m/>
    <m/>
    <x v="0"/>
  </r>
  <r>
    <x v="0"/>
    <s v="edefd6d5-6dfc-483c-ac2d-28ba10464446"/>
    <x v="0"/>
    <e v="#N/A"/>
    <e v="#N/A"/>
    <e v="#N/A"/>
    <s v="FIXED"/>
    <x v="1134"/>
    <m/>
    <m/>
    <m/>
    <m/>
    <x v="0"/>
  </r>
  <r>
    <x v="1"/>
    <s v="edf07d58-9aaf-42cd-a951-bf4c439dcc3f"/>
    <x v="1"/>
    <s v="bpn-rosewrrc-02"/>
    <s v="edf07d58-9aaf-42cd-a951-bf4c439dcc3f"/>
    <s v="Medium"/>
    <s v="RESURFACED"/>
    <x v="1134"/>
    <m/>
    <m/>
    <m/>
    <m/>
    <x v="0"/>
  </r>
  <r>
    <x v="1"/>
    <s v="edf2499b-08a2-4b4b-b9e0-db8e985c70ba"/>
    <x v="0"/>
    <e v="#N/A"/>
    <e v="#N/A"/>
    <e v="#N/A"/>
    <s v="FIXED"/>
    <x v="1134"/>
    <m/>
    <m/>
    <m/>
    <m/>
    <x v="0"/>
  </r>
  <r>
    <x v="2"/>
    <s v="edf293db-de64-40ed-aba0-14ab44b61e09"/>
    <x v="2"/>
    <e v="#N/A"/>
    <e v="#N/A"/>
    <e v="#N/A"/>
    <s v="ACTIVE"/>
    <x v="1134"/>
    <m/>
    <m/>
    <m/>
    <m/>
    <x v="0"/>
  </r>
  <r>
    <x v="4"/>
    <s v="edf49896-a82f-4b05-aef0-8dca3f8d7ffe"/>
    <x v="0"/>
    <e v="#N/A"/>
    <e v="#N/A"/>
    <e v="#N/A"/>
    <s v="FIXED"/>
    <x v="1134"/>
    <m/>
    <m/>
    <m/>
    <m/>
    <x v="0"/>
  </r>
  <r>
    <x v="0"/>
    <s v="edf66cb6-9d00-40b5-9c06-5ef7f056125a"/>
    <x v="0"/>
    <s v="rosebkohv95mh2l.bpna.popularinc.net"/>
    <s v="edf66cb6-9d00-40b5-9c06-5ef7f056125a"/>
    <s v="Critical"/>
    <s v="FIXED"/>
    <x v="1134"/>
    <m/>
    <m/>
    <m/>
    <m/>
    <x v="0"/>
  </r>
  <r>
    <x v="0"/>
    <s v="edf78e74-dd1b-4b43-9a02-c15c3d1d6ecd"/>
    <x v="1"/>
    <e v="#N/A"/>
    <e v="#N/A"/>
    <e v="#N/A"/>
    <s v="RESURFACED"/>
    <x v="1134"/>
    <m/>
    <m/>
    <m/>
    <m/>
    <x v="0"/>
  </r>
  <r>
    <x v="2"/>
    <s v="edf9bcd4-eb7a-4d7b-9fc9-c10b80ddc33e"/>
    <x v="1"/>
    <s v="bpn-rosecmas-06"/>
    <s v="edf9bcd4-eb7a-4d7b-9fc9-c10b80ddc33e"/>
    <s v="High"/>
    <s v="RESURFACED"/>
    <x v="1134"/>
    <m/>
    <m/>
    <m/>
    <m/>
    <x v="0"/>
  </r>
  <r>
    <x v="0"/>
    <s v="edfb4160-8fd8-4229-97be-fa25862c6ca7"/>
    <x v="0"/>
    <s v="miambkoj0r5zd3l"/>
    <s v="edfb4160-8fd8-4229-97be-fa25862c6ca7"/>
    <s v="High"/>
    <s v="FIXED"/>
    <x v="1134"/>
    <m/>
    <m/>
    <m/>
    <m/>
    <x v="0"/>
  </r>
  <r>
    <x v="2"/>
    <s v="edfb8b03-6fff-44ec-8cbb-8c6c8d5adeb5"/>
    <x v="2"/>
    <s v="bpn-roseirps-01"/>
    <s v="edfb8b03-6fff-44ec-8cbb-8c6c8d5adeb5"/>
    <s v="High"/>
    <s v="ACTIVE"/>
    <x v="1134"/>
    <m/>
    <m/>
    <m/>
    <m/>
    <x v="0"/>
  </r>
  <r>
    <x v="0"/>
    <s v="edfbf9e1-4ce4-46fa-b517-3ccb88055af9"/>
    <x v="0"/>
    <s v="0031brn8501sd2d.bpna.popularinc.net"/>
    <s v="edfbf9e1-4ce4-46fa-b517-3ccb88055af9"/>
    <s v="Critical"/>
    <s v="FIXED"/>
    <x v="1134"/>
    <m/>
    <m/>
    <m/>
    <m/>
    <x v="0"/>
  </r>
  <r>
    <x v="0"/>
    <s v="edfc6db2-c288-422b-b4a3-bb1b32e2b730"/>
    <x v="0"/>
    <e v="#N/A"/>
    <e v="#N/A"/>
    <e v="#N/A"/>
    <s v="FIXED"/>
    <x v="1134"/>
    <m/>
    <m/>
    <m/>
    <m/>
    <x v="0"/>
  </r>
  <r>
    <x v="0"/>
    <s v="edfce533-2893-4f11-bdbe-098a847be9fc"/>
    <x v="0"/>
    <e v="#N/A"/>
    <e v="#N/A"/>
    <e v="#N/A"/>
    <s v="FIXED"/>
    <x v="1134"/>
    <m/>
    <m/>
    <m/>
    <m/>
    <x v="0"/>
  </r>
  <r>
    <x v="0"/>
    <s v="edfd8b29-3733-426b-80c6-0644a4d90de4"/>
    <x v="2"/>
    <s v="0265brn2xg0hb2d.bpna.popularinc.net"/>
    <s v="edfd8b29-3733-426b-80c6-0644a4d90de4"/>
    <s v="High"/>
    <s v="ACTIVE"/>
    <x v="1134"/>
    <m/>
    <m/>
    <m/>
    <m/>
    <x v="0"/>
  </r>
  <r>
    <x v="0"/>
    <s v="edfda337-788c-481f-a7d3-5eac000117e9"/>
    <x v="0"/>
    <e v="#N/A"/>
    <e v="#N/A"/>
    <e v="#N/A"/>
    <s v="FIXED"/>
    <x v="1134"/>
    <m/>
    <m/>
    <m/>
    <m/>
    <x v="0"/>
  </r>
  <r>
    <x v="0"/>
    <s v="edfdb9f5-ad68-4bb5-866a-69ab22498f76"/>
    <x v="0"/>
    <s v="rosebko41lnmh2l.bpna.popularinc.net"/>
    <s v="edfdb9f5-ad68-4bb5-866a-69ab22498f76"/>
    <s v="High"/>
    <s v="FIXED"/>
    <x v="1134"/>
    <m/>
    <m/>
    <m/>
    <m/>
    <x v="0"/>
  </r>
  <r>
    <x v="0"/>
    <s v="edfdc836-18a2-43e6-8559-fa3c185b781e"/>
    <x v="0"/>
    <e v="#N/A"/>
    <e v="#N/A"/>
    <e v="#N/A"/>
    <s v="FIXED"/>
    <x v="1134"/>
    <m/>
    <m/>
    <m/>
    <m/>
    <x v="0"/>
  </r>
  <r>
    <x v="0"/>
    <s v="edfe216f-8f7e-468c-bd79-195777db1667"/>
    <x v="0"/>
    <e v="#N/A"/>
    <e v="#N/A"/>
    <e v="#N/A"/>
    <s v="FIXED"/>
    <x v="1134"/>
    <m/>
    <m/>
    <m/>
    <m/>
    <x v="0"/>
  </r>
  <r>
    <x v="0"/>
    <s v="edfe3168-2751-46bb-aedc-698d270cee6a"/>
    <x v="0"/>
    <e v="#N/A"/>
    <e v="#N/A"/>
    <e v="#N/A"/>
    <s v="FIXED"/>
    <x v="1134"/>
    <m/>
    <m/>
    <m/>
    <m/>
    <x v="0"/>
  </r>
  <r>
    <x v="7"/>
    <s v="ee007397-1338-4b04-911f-0b20c515338a"/>
    <x v="0"/>
    <e v="#N/A"/>
    <e v="#N/A"/>
    <e v="#N/A"/>
    <s v="FIXED"/>
    <x v="1134"/>
    <m/>
    <m/>
    <m/>
    <m/>
    <x v="0"/>
  </r>
  <r>
    <x v="0"/>
    <s v="ee0267f8-bbd1-4826-aebd-be987b081adb"/>
    <x v="0"/>
    <e v="#N/A"/>
    <e v="#N/A"/>
    <e v="#N/A"/>
    <s v="FIXED"/>
    <x v="1134"/>
    <m/>
    <m/>
    <m/>
    <m/>
    <x v="0"/>
  </r>
  <r>
    <x v="4"/>
    <s v="ee033d5c-df5f-4a42-bb02-0b66cb026eb2"/>
    <x v="0"/>
    <e v="#N/A"/>
    <e v="#N/A"/>
    <e v="#N/A"/>
    <s v="FIXED"/>
    <x v="1134"/>
    <m/>
    <m/>
    <m/>
    <m/>
    <x v="0"/>
  </r>
  <r>
    <x v="0"/>
    <s v="ee04116c-8541-4d73-8b18-ac2891cbdff9"/>
    <x v="0"/>
    <e v="#N/A"/>
    <e v="#N/A"/>
    <e v="#N/A"/>
    <s v="FIXED"/>
    <x v="1134"/>
    <m/>
    <m/>
    <m/>
    <m/>
    <x v="0"/>
  </r>
  <r>
    <x v="5"/>
    <s v="ee0426a3-5ca2-43db-b1b2-8d9ffcc7c24c"/>
    <x v="0"/>
    <e v="#N/A"/>
    <e v="#N/A"/>
    <e v="#N/A"/>
    <s v="FIXED"/>
    <x v="1134"/>
    <m/>
    <m/>
    <m/>
    <m/>
    <x v="0"/>
  </r>
  <r>
    <x v="4"/>
    <s v="ee0451c8-76aa-4fe0-8c21-167761659a4d"/>
    <x v="0"/>
    <e v="#N/A"/>
    <e v="#N/A"/>
    <e v="#N/A"/>
    <s v="FIXED"/>
    <x v="1134"/>
    <m/>
    <m/>
    <m/>
    <m/>
    <x v="0"/>
  </r>
  <r>
    <x v="0"/>
    <s v="ee048015-78d4-4123-a825-117704dc39e9"/>
    <x v="0"/>
    <e v="#N/A"/>
    <e v="#N/A"/>
    <e v="#N/A"/>
    <s v="FIXED"/>
    <x v="1134"/>
    <m/>
    <m/>
    <m/>
    <m/>
    <x v="0"/>
  </r>
  <r>
    <x v="0"/>
    <s v="ee049d63-aee5-4b5b-99c2-b8ac8e85e2e6"/>
    <x v="0"/>
    <s v="0012brn7phl9n2d.bpna.popularinc.net"/>
    <s v="ee049d63-aee5-4b5b-99c2-b8ac8e85e2e6"/>
    <s v="Medium"/>
    <s v="FIXED"/>
    <x v="1134"/>
    <m/>
    <m/>
    <m/>
    <m/>
    <x v="0"/>
  </r>
  <r>
    <x v="0"/>
    <s v="ee04c33b-233a-409e-a6f5-fc5f7dd7f342"/>
    <x v="0"/>
    <e v="#N/A"/>
    <e v="#N/A"/>
    <e v="#N/A"/>
    <s v="FIXED"/>
    <x v="1134"/>
    <m/>
    <m/>
    <m/>
    <m/>
    <x v="0"/>
  </r>
  <r>
    <x v="2"/>
    <s v="ee05d2ca-f496-4db9-b352-0e3ae579ccc3"/>
    <x v="0"/>
    <e v="#N/A"/>
    <e v="#N/A"/>
    <e v="#N/A"/>
    <s v="FIXED"/>
    <x v="1134"/>
    <m/>
    <m/>
    <m/>
    <m/>
    <x v="0"/>
  </r>
  <r>
    <x v="0"/>
    <s v="ee060293-ce96-4c49-b63f-3b4e0c065016"/>
    <x v="0"/>
    <e v="#N/A"/>
    <e v="#N/A"/>
    <e v="#N/A"/>
    <s v="FIXED"/>
    <x v="1134"/>
    <m/>
    <m/>
    <m/>
    <m/>
    <x v="0"/>
  </r>
  <r>
    <x v="11"/>
    <s v="ee070d69-889f-4a6e-af8b-8590c0420688"/>
    <x v="0"/>
    <s v="bpn-rosetedb-04"/>
    <s v="ee070d69-889f-4a6e-af8b-8590c0420688"/>
    <s v="Medium"/>
    <s v="FIXED"/>
    <x v="1134"/>
    <m/>
    <m/>
    <m/>
    <m/>
    <x v="0"/>
  </r>
  <r>
    <x v="0"/>
    <s v="ee088da6-bac4-4251-b426-230287fe44f8"/>
    <x v="0"/>
    <e v="#N/A"/>
    <e v="#N/A"/>
    <e v="#N/A"/>
    <s v="FIXED"/>
    <x v="1134"/>
    <m/>
    <m/>
    <m/>
    <m/>
    <x v="0"/>
  </r>
  <r>
    <x v="0"/>
    <s v="ee09d2f7-4ef7-4bc6-993a-90b575d8cbdc"/>
    <x v="0"/>
    <e v="#N/A"/>
    <e v="#N/A"/>
    <e v="#N/A"/>
    <s v="FIXED"/>
    <x v="1134"/>
    <m/>
    <m/>
    <m/>
    <m/>
    <x v="0"/>
  </r>
  <r>
    <x v="4"/>
    <s v="ee09f87d-2b32-4e0a-a3fe-a377ca448da8"/>
    <x v="0"/>
    <s v="bdwybrn3mlt1f3l.bpna.popularinc.net"/>
    <s v="ee09f87d-2b32-4e0a-a3fe-a377ca448da8"/>
    <s v="Critical"/>
    <s v="FIXED"/>
    <x v="1134"/>
    <m/>
    <m/>
    <m/>
    <m/>
    <x v="0"/>
  </r>
  <r>
    <x v="1"/>
    <s v="ee0a4adf-e14b-4556-9acd-0d511adb7482"/>
    <x v="1"/>
    <s v="pcb-rosemx-13"/>
    <s v="ee0a4adf-e14b-4556-9acd-0d511adb7482"/>
    <s v="Medium"/>
    <s v="RESURFACED"/>
    <x v="1134"/>
    <m/>
    <m/>
    <m/>
    <m/>
    <x v="0"/>
  </r>
  <r>
    <x v="0"/>
    <s v="ee0b0773-f571-4b5d-b126-c37344396ad1"/>
    <x v="0"/>
    <e v="#N/A"/>
    <e v="#N/A"/>
    <e v="#N/A"/>
    <s v="FIXED"/>
    <x v="1134"/>
    <m/>
    <m/>
    <m/>
    <m/>
    <x v="0"/>
  </r>
  <r>
    <x v="0"/>
    <s v="ee0cbdbe-c45c-4d4d-88bb-25d93c685773"/>
    <x v="0"/>
    <e v="#N/A"/>
    <e v="#N/A"/>
    <e v="#N/A"/>
    <s v="FIXED"/>
    <x v="1134"/>
    <m/>
    <m/>
    <m/>
    <m/>
    <x v="0"/>
  </r>
  <r>
    <x v="0"/>
    <s v="ee0d99b6-e2e8-46ef-b8cf-4cee53f2f5e0"/>
    <x v="1"/>
    <s v="miambrn14vt733l.bpna.popularinc.net"/>
    <s v="ee0d99b6-e2e8-46ef-b8cf-4cee53f2f5e0"/>
    <s v="High"/>
    <s v="RESURFACED"/>
    <x v="1134"/>
    <m/>
    <m/>
    <m/>
    <m/>
    <x v="0"/>
  </r>
  <r>
    <x v="0"/>
    <s v="ee0dea16-dcb8-4392-b9b0-1eb227ab6e92"/>
    <x v="0"/>
    <e v="#N/A"/>
    <e v="#N/A"/>
    <e v="#N/A"/>
    <s v="FIXED"/>
    <x v="1134"/>
    <m/>
    <m/>
    <m/>
    <m/>
    <x v="0"/>
  </r>
  <r>
    <x v="0"/>
    <s v="ee0e35b9-3246-439a-b1db-24162b054e9e"/>
    <x v="0"/>
    <e v="#N/A"/>
    <e v="#N/A"/>
    <e v="#N/A"/>
    <s v="FIXED"/>
    <x v="1134"/>
    <m/>
    <m/>
    <m/>
    <m/>
    <x v="0"/>
  </r>
  <r>
    <x v="0"/>
    <s v="ee0f5f5d-a2d3-4cd8-96da-dab182895870"/>
    <x v="0"/>
    <e v="#N/A"/>
    <e v="#N/A"/>
    <e v="#N/A"/>
    <s v="FIXED"/>
    <x v="1134"/>
    <m/>
    <m/>
    <m/>
    <m/>
    <x v="0"/>
  </r>
  <r>
    <x v="0"/>
    <s v="ee0ffa61-6cfa-4363-83c8-07edd83dea6b"/>
    <x v="0"/>
    <e v="#N/A"/>
    <e v="#N/A"/>
    <e v="#N/A"/>
    <s v="FIXED"/>
    <x v="1134"/>
    <m/>
    <m/>
    <m/>
    <m/>
    <x v="0"/>
  </r>
  <r>
    <x v="0"/>
    <s v="ee102be5-1c66-43d7-bbef-28f38cd09b5a"/>
    <x v="0"/>
    <e v="#N/A"/>
    <e v="#N/A"/>
    <e v="#N/A"/>
    <s v="FIXED"/>
    <x v="1134"/>
    <m/>
    <m/>
    <m/>
    <m/>
    <x v="0"/>
  </r>
  <r>
    <x v="0"/>
    <s v="ee103175-71f2-4f2d-b699-744df4f3f03f"/>
    <x v="0"/>
    <e v="#N/A"/>
    <e v="#N/A"/>
    <e v="#N/A"/>
    <s v="FIXED"/>
    <x v="1134"/>
    <m/>
    <m/>
    <m/>
    <m/>
    <x v="0"/>
  </r>
  <r>
    <x v="0"/>
    <s v="ee12c1fe-a912-40e2-9698-b521d4a25190"/>
    <x v="0"/>
    <e v="#N/A"/>
    <e v="#N/A"/>
    <e v="#N/A"/>
    <s v="FIXED"/>
    <x v="1134"/>
    <m/>
    <m/>
    <m/>
    <m/>
    <x v="0"/>
  </r>
  <r>
    <x v="0"/>
    <s v="ee12dd43-e4e5-4a31-9524-9343d6eb6e20"/>
    <x v="0"/>
    <e v="#N/A"/>
    <e v="#N/A"/>
    <e v="#N/A"/>
    <s v="FIXED"/>
    <x v="1134"/>
    <m/>
    <m/>
    <m/>
    <m/>
    <x v="0"/>
  </r>
  <r>
    <x v="0"/>
    <s v="ee13a489-a34c-458b-8574-aca3c7df1f62"/>
    <x v="0"/>
    <e v="#N/A"/>
    <e v="#N/A"/>
    <e v="#N/A"/>
    <s v="FIXED"/>
    <x v="1134"/>
    <m/>
    <m/>
    <m/>
    <m/>
    <x v="0"/>
  </r>
  <r>
    <x v="0"/>
    <s v="ee13bc1b-f151-4fa3-8c32-ce260d51d19e"/>
    <x v="0"/>
    <e v="#N/A"/>
    <e v="#N/A"/>
    <e v="#N/A"/>
    <s v="FIXED"/>
    <x v="1134"/>
    <m/>
    <m/>
    <m/>
    <m/>
    <x v="0"/>
  </r>
  <r>
    <x v="2"/>
    <s v="ee13f840-70ce-4bfb-a928-88ef1b058196"/>
    <x v="2"/>
    <s v="bpn-cmtygvrm-01"/>
    <s v="ee13f840-70ce-4bfb-a928-88ef1b058196"/>
    <s v="Medium"/>
    <s v="ACTIVE"/>
    <x v="1134"/>
    <m/>
    <m/>
    <m/>
    <m/>
    <x v="0"/>
  </r>
  <r>
    <x v="0"/>
    <s v="ee143f08-fe23-4c04-bd66-c53abb0db693"/>
    <x v="0"/>
    <e v="#N/A"/>
    <e v="#N/A"/>
    <e v="#N/A"/>
    <s v="FIXED"/>
    <x v="1134"/>
    <m/>
    <m/>
    <m/>
    <m/>
    <x v="0"/>
  </r>
  <r>
    <x v="0"/>
    <s v="ee156679-da88-47ad-9ddf-0778af0bf0ca"/>
    <x v="0"/>
    <e v="#N/A"/>
    <e v="#N/A"/>
    <e v="#N/A"/>
    <s v="FIXED"/>
    <x v="1134"/>
    <m/>
    <m/>
    <m/>
    <m/>
    <x v="0"/>
  </r>
  <r>
    <x v="0"/>
    <s v="ee164cd0-52d2-4d7d-97a9-8dfebc93d8e8"/>
    <x v="0"/>
    <e v="#N/A"/>
    <e v="#N/A"/>
    <e v="#N/A"/>
    <s v="FIXED"/>
    <x v="1134"/>
    <m/>
    <m/>
    <m/>
    <m/>
    <x v="0"/>
  </r>
  <r>
    <x v="0"/>
    <s v="ee16c582-de32-4a8d-be8b-efc5e7502c0f"/>
    <x v="0"/>
    <s v="miambko14c6pl3l"/>
    <s v="ee16c582-de32-4a8d-be8b-efc5e7502c0f"/>
    <s v="Critical"/>
    <s v="FIXED"/>
    <x v="1134"/>
    <m/>
    <m/>
    <m/>
    <m/>
    <x v="0"/>
  </r>
  <r>
    <x v="1"/>
    <s v="ee172918-7b9b-4516-badb-8cc5a44b8aa3"/>
    <x v="0"/>
    <e v="#N/A"/>
    <e v="#N/A"/>
    <e v="#N/A"/>
    <s v="FIXED"/>
    <x v="1134"/>
    <m/>
    <m/>
    <m/>
    <m/>
    <x v="0"/>
  </r>
  <r>
    <x v="0"/>
    <s v="ee176a85-1cba-42cb-bef7-42146a2c5eda"/>
    <x v="0"/>
    <e v="#N/A"/>
    <e v="#N/A"/>
    <e v="#N/A"/>
    <s v="FIXED"/>
    <x v="1134"/>
    <m/>
    <m/>
    <m/>
    <m/>
    <x v="0"/>
  </r>
  <r>
    <x v="4"/>
    <s v="ee179a6d-315c-44b3-b889-25dcdfb0619b"/>
    <x v="0"/>
    <e v="#N/A"/>
    <e v="#N/A"/>
    <e v="#N/A"/>
    <s v="FIXED"/>
    <x v="1134"/>
    <m/>
    <m/>
    <m/>
    <m/>
    <x v="0"/>
  </r>
  <r>
    <x v="0"/>
    <s v="ee17e591-d836-4b3f-95ca-d8b60e204fe9"/>
    <x v="0"/>
    <e v="#N/A"/>
    <e v="#N/A"/>
    <e v="#N/A"/>
    <s v="FIXED"/>
    <x v="1134"/>
    <m/>
    <m/>
    <m/>
    <m/>
    <x v="0"/>
  </r>
  <r>
    <x v="11"/>
    <s v="ee17f9fe-3079-4713-9f41-6a45cccc84cf"/>
    <x v="2"/>
    <s v="bpn-rosetebp-02"/>
    <s v="ee17f9fe-3079-4713-9f41-6a45cccc84cf"/>
    <s v="High"/>
    <s v="ACTIVE"/>
    <x v="1134"/>
    <m/>
    <m/>
    <m/>
    <m/>
    <x v="0"/>
  </r>
  <r>
    <x v="4"/>
    <s v="ee188d7e-26cf-4628-b485-9e375fee3026"/>
    <x v="0"/>
    <e v="#N/A"/>
    <e v="#N/A"/>
    <e v="#N/A"/>
    <s v="FIXED"/>
    <x v="1134"/>
    <m/>
    <m/>
    <m/>
    <m/>
    <x v="0"/>
  </r>
  <r>
    <x v="6"/>
    <s v="ee18a42c-36e7-44df-87f5-46ab6c27ef01"/>
    <x v="0"/>
    <e v="#N/A"/>
    <e v="#N/A"/>
    <e v="#N/A"/>
    <s v="FIXED"/>
    <x v="1134"/>
    <m/>
    <m/>
    <m/>
    <m/>
    <x v="0"/>
  </r>
  <r>
    <x v="1"/>
    <s v="ee195f15-fc60-4537-a440-4e25b0733c56"/>
    <x v="0"/>
    <e v="#N/A"/>
    <e v="#N/A"/>
    <e v="#N/A"/>
    <s v="FIXED"/>
    <x v="1134"/>
    <m/>
    <m/>
    <m/>
    <m/>
    <x v="0"/>
  </r>
  <r>
    <x v="5"/>
    <s v="ee19a44a-e635-4075-87ea-f20b79df04e2"/>
    <x v="0"/>
    <e v="#N/A"/>
    <e v="#N/A"/>
    <e v="#N/A"/>
    <s v="FIXED"/>
    <x v="1134"/>
    <m/>
    <m/>
    <m/>
    <m/>
    <x v="0"/>
  </r>
  <r>
    <x v="0"/>
    <s v="ee1a78a9-5bf8-40aa-bbaa-c776e44a7534"/>
    <x v="0"/>
    <e v="#N/A"/>
    <e v="#N/A"/>
    <e v="#N/A"/>
    <s v="FIXED"/>
    <x v="1134"/>
    <m/>
    <m/>
    <m/>
    <m/>
    <x v="0"/>
  </r>
  <r>
    <x v="0"/>
    <s v="ee1ac264-4bf6-4f6e-9ca5-2cdc4485b2ae"/>
    <x v="1"/>
    <s v="miambko8m03rn2l.bpna.popularinc.net"/>
    <s v="ee1ac264-4bf6-4f6e-9ca5-2cdc4485b2ae"/>
    <s v="High"/>
    <s v="RESURFACED"/>
    <x v="1134"/>
    <m/>
    <m/>
    <m/>
    <m/>
    <x v="0"/>
  </r>
  <r>
    <x v="0"/>
    <s v="ee1c3892-cb68-440d-aa9c-a134444d937e"/>
    <x v="0"/>
    <e v="#N/A"/>
    <e v="#N/A"/>
    <e v="#N/A"/>
    <s v="FIXED"/>
    <x v="1134"/>
    <m/>
    <m/>
    <m/>
    <m/>
    <x v="0"/>
  </r>
  <r>
    <x v="11"/>
    <s v="ee1d1e28-67ed-46ff-a4fd-20206b456a6a"/>
    <x v="0"/>
    <e v="#N/A"/>
    <e v="#N/A"/>
    <e v="#N/A"/>
    <s v="FIXED"/>
    <x v="1134"/>
    <m/>
    <m/>
    <m/>
    <m/>
    <x v="0"/>
  </r>
  <r>
    <x v="0"/>
    <s v="ee1e79a4-b1ae-4f78-a051-219d07aa6c66"/>
    <x v="0"/>
    <e v="#N/A"/>
    <e v="#N/A"/>
    <e v="#N/A"/>
    <s v="FIXED"/>
    <x v="1134"/>
    <m/>
    <m/>
    <m/>
    <m/>
    <x v="0"/>
  </r>
  <r>
    <x v="0"/>
    <s v="ee1ef880-a487-4fd5-954f-73930d52db2e"/>
    <x v="0"/>
    <s v="bdwybko74pn3g2l.bpna.popularinc.net"/>
    <s v="ee1ef880-a487-4fd5-954f-73930d52db2e"/>
    <s v="Critical"/>
    <s v="FIXED"/>
    <x v="1134"/>
    <m/>
    <m/>
    <m/>
    <m/>
    <x v="0"/>
  </r>
  <r>
    <x v="0"/>
    <s v="ee1f51ea-7d50-4217-af0e-05efa0c04296"/>
    <x v="0"/>
    <e v="#N/A"/>
    <e v="#N/A"/>
    <e v="#N/A"/>
    <s v="FIXED"/>
    <x v="1134"/>
    <m/>
    <m/>
    <m/>
    <m/>
    <x v="0"/>
  </r>
  <r>
    <x v="4"/>
    <s v="ee1f6fff-a979-4f8f-a02b-288a83d54b4c"/>
    <x v="0"/>
    <e v="#N/A"/>
    <e v="#N/A"/>
    <e v="#N/A"/>
    <s v="FIXED"/>
    <x v="1134"/>
    <m/>
    <m/>
    <m/>
    <m/>
    <x v="0"/>
  </r>
  <r>
    <x v="10"/>
    <s v="ee1fe348-af23-482d-8fbd-51e4b2feee83"/>
    <x v="0"/>
    <e v="#N/A"/>
    <e v="#N/A"/>
    <e v="#N/A"/>
    <s v="FIXED"/>
    <x v="1134"/>
    <m/>
    <m/>
    <m/>
    <m/>
    <x v="0"/>
  </r>
  <r>
    <x v="0"/>
    <s v="ee2035b0-b076-4edf-850b-3e2117509fc7"/>
    <x v="0"/>
    <e v="#N/A"/>
    <e v="#N/A"/>
    <e v="#N/A"/>
    <s v="FIXED"/>
    <x v="1134"/>
    <m/>
    <m/>
    <m/>
    <m/>
    <x v="0"/>
  </r>
  <r>
    <x v="1"/>
    <s v="ee2098ba-00f1-46d7-8c91-a2853270940e"/>
    <x v="0"/>
    <e v="#N/A"/>
    <e v="#N/A"/>
    <e v="#N/A"/>
    <s v="FIXED"/>
    <x v="1134"/>
    <m/>
    <m/>
    <m/>
    <m/>
    <x v="0"/>
  </r>
  <r>
    <x v="0"/>
    <s v="ee20a7b1-5f8f-42bc-bbac-3b763919cc1a"/>
    <x v="0"/>
    <e v="#N/A"/>
    <e v="#N/A"/>
    <e v="#N/A"/>
    <s v="FIXED"/>
    <x v="1134"/>
    <m/>
    <m/>
    <m/>
    <m/>
    <x v="0"/>
  </r>
  <r>
    <x v="0"/>
    <s v="ee21a5ec-c7ca-4213-befa-6cc66cb38fd0"/>
    <x v="0"/>
    <e v="#N/A"/>
    <e v="#N/A"/>
    <e v="#N/A"/>
    <s v="FIXED"/>
    <x v="1134"/>
    <m/>
    <m/>
    <m/>
    <m/>
    <x v="0"/>
  </r>
  <r>
    <x v="0"/>
    <s v="ee21bb23-e8c0-4ae6-a08e-0954724fa2a6"/>
    <x v="0"/>
    <e v="#N/A"/>
    <e v="#N/A"/>
    <e v="#N/A"/>
    <s v="FIXED"/>
    <x v="1134"/>
    <m/>
    <m/>
    <m/>
    <m/>
    <x v="0"/>
  </r>
  <r>
    <x v="0"/>
    <s v="ee2325ce-6ed6-4869-a901-50a690bee9c6"/>
    <x v="0"/>
    <e v="#N/A"/>
    <e v="#N/A"/>
    <e v="#N/A"/>
    <s v="FIXED"/>
    <x v="1134"/>
    <m/>
    <m/>
    <m/>
    <m/>
    <x v="0"/>
  </r>
  <r>
    <x v="7"/>
    <s v="ee244c83-fb65-4b1b-b764-dee1d83cb359"/>
    <x v="0"/>
    <e v="#N/A"/>
    <e v="#N/A"/>
    <e v="#N/A"/>
    <s v="FIXED"/>
    <x v="1134"/>
    <m/>
    <m/>
    <m/>
    <m/>
    <x v="0"/>
  </r>
  <r>
    <x v="0"/>
    <s v="ee24c92a-2d40-474b-9e22-f936a9d212c8"/>
    <x v="0"/>
    <e v="#N/A"/>
    <e v="#N/A"/>
    <e v="#N/A"/>
    <s v="FIXED"/>
    <x v="1134"/>
    <m/>
    <m/>
    <m/>
    <m/>
    <x v="0"/>
  </r>
  <r>
    <x v="0"/>
    <s v="ee25d5c5-07e1-4bd7-9049-e6e53b39d719"/>
    <x v="0"/>
    <e v="#N/A"/>
    <e v="#N/A"/>
    <e v="#N/A"/>
    <s v="FIXED"/>
    <x v="1134"/>
    <m/>
    <m/>
    <m/>
    <m/>
    <x v="0"/>
  </r>
  <r>
    <x v="9"/>
    <s v="ee270dc5-d5db-4131-be24-3ceda49cfd18"/>
    <x v="0"/>
    <e v="#N/A"/>
    <e v="#N/A"/>
    <e v="#N/A"/>
    <s v="FIXED"/>
    <x v="1134"/>
    <m/>
    <m/>
    <m/>
    <m/>
    <x v="0"/>
  </r>
  <r>
    <x v="0"/>
    <s v="ee27156f-ac7f-4998-9f17-aa06ceb75a7c"/>
    <x v="0"/>
    <e v="#N/A"/>
    <e v="#N/A"/>
    <e v="#N/A"/>
    <s v="FIXED"/>
    <x v="1134"/>
    <m/>
    <m/>
    <m/>
    <m/>
    <x v="0"/>
  </r>
  <r>
    <x v="0"/>
    <s v="ee27196b-fb32-45fb-bc7c-75225e273085"/>
    <x v="0"/>
    <s v="0064brnbz7rnd2d.bpna.popularinc.net"/>
    <s v="ee27196b-fb32-45fb-bc7c-75225e273085"/>
    <s v="Critical"/>
    <s v="FIXED"/>
    <x v="1134"/>
    <m/>
    <m/>
    <m/>
    <m/>
    <x v="0"/>
  </r>
  <r>
    <x v="9"/>
    <s v="ee272ec4-cf35-485f-8316-c589c43691fd"/>
    <x v="0"/>
    <e v="#N/A"/>
    <e v="#N/A"/>
    <e v="#N/A"/>
    <s v="FIXED"/>
    <x v="1134"/>
    <m/>
    <m/>
    <m/>
    <m/>
    <x v="0"/>
  </r>
  <r>
    <x v="2"/>
    <s v="ee27a4cc-7fc7-47db-b0b9-084a47420e84"/>
    <x v="0"/>
    <e v="#N/A"/>
    <e v="#N/A"/>
    <e v="#N/A"/>
    <s v="FIXED"/>
    <x v="1134"/>
    <m/>
    <m/>
    <m/>
    <m/>
    <x v="0"/>
  </r>
  <r>
    <x v="0"/>
    <s v="ee27ef1b-29a5-43d8-97a5-89e9148e744f"/>
    <x v="0"/>
    <s v="miambko2rvfmh2l.bpna.popularinc.net"/>
    <s v="ee27ef1b-29a5-43d8-97a5-89e9148e744f"/>
    <s v="Medium"/>
    <s v="FIXED"/>
    <x v="1134"/>
    <m/>
    <m/>
    <m/>
    <m/>
    <x v="0"/>
  </r>
  <r>
    <x v="0"/>
    <s v="ee287338-b9fe-48c3-bd77-e9f7e7cd3dd3"/>
    <x v="0"/>
    <e v="#N/A"/>
    <e v="#N/A"/>
    <e v="#N/A"/>
    <s v="FIXED"/>
    <x v="1134"/>
    <m/>
    <m/>
    <m/>
    <m/>
    <x v="0"/>
  </r>
  <r>
    <x v="0"/>
    <s v="ee28824e-e1dc-407a-8aa0-ca8abeb860b9"/>
    <x v="0"/>
    <s v="0258brn49kmxk2d.bpna.popularinc.net"/>
    <s v="ee28824e-e1dc-407a-8aa0-ca8abeb860b9"/>
    <s v="Critical"/>
    <s v="FIXED"/>
    <x v="1134"/>
    <m/>
    <m/>
    <m/>
    <m/>
    <x v="0"/>
  </r>
  <r>
    <x v="11"/>
    <s v="ee288eec-7ebc-44f5-98ba-55e3f652c2b4"/>
    <x v="0"/>
    <s v="bpn-rosetews-01"/>
    <s v="ee288eec-7ebc-44f5-98ba-55e3f652c2b4"/>
    <s v="Medium"/>
    <s v="FIXED"/>
    <x v="1134"/>
    <m/>
    <m/>
    <m/>
    <m/>
    <x v="0"/>
  </r>
  <r>
    <x v="0"/>
    <s v="ee296fbb-b4bc-4cdc-a5e1-863f41bc1bea"/>
    <x v="0"/>
    <e v="#N/A"/>
    <e v="#N/A"/>
    <e v="#N/A"/>
    <s v="FIXED"/>
    <x v="1134"/>
    <m/>
    <m/>
    <m/>
    <m/>
    <x v="0"/>
  </r>
  <r>
    <x v="2"/>
    <s v="ee2be67f-7310-4dc2-addf-270aacba7bf1"/>
    <x v="1"/>
    <e v="#N/A"/>
    <e v="#N/A"/>
    <e v="#N/A"/>
    <s v="RESURFACED"/>
    <x v="1134"/>
    <m/>
    <m/>
    <m/>
    <m/>
    <x v="0"/>
  </r>
  <r>
    <x v="7"/>
    <s v="ee2c10db-bd5c-4428-89ad-a2973515d7c6"/>
    <x v="0"/>
    <e v="#N/A"/>
    <e v="#N/A"/>
    <e v="#N/A"/>
    <s v="FIXED"/>
    <x v="1134"/>
    <m/>
    <m/>
    <m/>
    <m/>
    <x v="0"/>
  </r>
  <r>
    <x v="2"/>
    <s v="ee2cf92e-f896-4cec-ad34-5195225d13a6"/>
    <x v="0"/>
    <e v="#N/A"/>
    <e v="#N/A"/>
    <e v="#N/A"/>
    <s v="FIXED"/>
    <x v="1134"/>
    <m/>
    <m/>
    <m/>
    <m/>
    <x v="0"/>
  </r>
  <r>
    <x v="0"/>
    <s v="ee2d8c7e-fa87-414c-98e0-a4767e3e0ddc"/>
    <x v="0"/>
    <e v="#N/A"/>
    <e v="#N/A"/>
    <e v="#N/A"/>
    <s v="FIXED"/>
    <x v="1134"/>
    <m/>
    <m/>
    <m/>
    <m/>
    <x v="0"/>
  </r>
  <r>
    <x v="10"/>
    <s v="ee2d9312-77c2-4db8-b7b3-3e56c888852c"/>
    <x v="0"/>
    <e v="#N/A"/>
    <e v="#N/A"/>
    <e v="#N/A"/>
    <s v="FIXED"/>
    <x v="1134"/>
    <m/>
    <m/>
    <m/>
    <m/>
    <x v="0"/>
  </r>
  <r>
    <x v="0"/>
    <s v="ee2dc306-3882-43cd-8975-f332037ec4ce"/>
    <x v="0"/>
    <s v="0006bcpbysrnd2d.bpna.popularinc.net"/>
    <s v="ee2dc306-3882-43cd-8975-f332037ec4ce"/>
    <s v="High"/>
    <s v="FIXED"/>
    <x v="1134"/>
    <m/>
    <m/>
    <m/>
    <m/>
    <x v="0"/>
  </r>
  <r>
    <x v="1"/>
    <s v="ee2e618c-5ec7-4094-a498-767b688f9c08"/>
    <x v="0"/>
    <e v="#N/A"/>
    <e v="#N/A"/>
    <e v="#N/A"/>
    <s v="FIXED"/>
    <x v="1134"/>
    <m/>
    <m/>
    <m/>
    <m/>
    <x v="0"/>
  </r>
  <r>
    <x v="0"/>
    <s v="ee30068a-36a8-4c58-b185-4228f5e2ec94"/>
    <x v="0"/>
    <e v="#N/A"/>
    <e v="#N/A"/>
    <e v="#N/A"/>
    <s v="FIXED"/>
    <x v="1134"/>
    <m/>
    <m/>
    <m/>
    <m/>
    <x v="0"/>
  </r>
  <r>
    <x v="2"/>
    <s v="ee3081fa-7582-4c32-b3b5-7907ca4db487"/>
    <x v="0"/>
    <e v="#N/A"/>
    <e v="#N/A"/>
    <e v="#N/A"/>
    <s v="FIXED"/>
    <x v="1134"/>
    <m/>
    <m/>
    <m/>
    <m/>
    <x v="0"/>
  </r>
  <r>
    <x v="0"/>
    <s v="ee311131-f03b-4a5e-9a98-ff0c8ce331b3"/>
    <x v="0"/>
    <e v="#N/A"/>
    <e v="#N/A"/>
    <e v="#N/A"/>
    <s v="FIXED"/>
    <x v="1134"/>
    <m/>
    <m/>
    <m/>
    <m/>
    <x v="0"/>
  </r>
  <r>
    <x v="13"/>
    <s v="ee325065-2f13-475d-b742-585435ce6b9f"/>
    <x v="0"/>
    <s v="bpn-roseterr-01"/>
    <s v="ee325065-2f13-475d-b742-585435ce6b9f"/>
    <s v="Critical"/>
    <s v="FIXED"/>
    <x v="1134"/>
    <m/>
    <m/>
    <m/>
    <m/>
    <x v="0"/>
  </r>
  <r>
    <x v="0"/>
    <s v="ee3266e5-36a1-4358-8fd1-ac3cb89a6b37"/>
    <x v="0"/>
    <e v="#N/A"/>
    <e v="#N/A"/>
    <e v="#N/A"/>
    <s v="FIXED"/>
    <x v="1134"/>
    <m/>
    <m/>
    <m/>
    <m/>
    <x v="0"/>
  </r>
  <r>
    <x v="0"/>
    <s v="ee328593-c57f-4a05-aaed-4155b8496341"/>
    <x v="0"/>
    <e v="#N/A"/>
    <e v="#N/A"/>
    <e v="#N/A"/>
    <s v="FIXED"/>
    <x v="1134"/>
    <m/>
    <m/>
    <m/>
    <m/>
    <x v="0"/>
  </r>
  <r>
    <x v="0"/>
    <s v="ee335607-9790-4f60-95e7-a7595dfea40f"/>
    <x v="2"/>
    <s v="bdwybko8530sd2d.bpna.popularinc.net"/>
    <s v="ee335607-9790-4f60-95e7-a7595dfea40f"/>
    <s v="High"/>
    <s v="ACTIVE"/>
    <x v="1134"/>
    <m/>
    <m/>
    <m/>
    <m/>
    <x v="0"/>
  </r>
  <r>
    <x v="0"/>
    <s v="ee3445dd-2041-4963-8ad6-1cbfc94ebeb4"/>
    <x v="0"/>
    <e v="#N/A"/>
    <e v="#N/A"/>
    <e v="#N/A"/>
    <s v="FIXED"/>
    <x v="1134"/>
    <m/>
    <m/>
    <m/>
    <m/>
    <x v="0"/>
  </r>
  <r>
    <x v="2"/>
    <s v="ee34d96b-9ca5-46b6-a7da-a062d5f90430"/>
    <x v="0"/>
    <e v="#N/A"/>
    <e v="#N/A"/>
    <e v="#N/A"/>
    <s v="FIXED"/>
    <x v="1134"/>
    <m/>
    <m/>
    <m/>
    <m/>
    <x v="0"/>
  </r>
  <r>
    <x v="0"/>
    <s v="ee3648a1-0cd9-43d3-99cd-b4901db4f816"/>
    <x v="0"/>
    <e v="#N/A"/>
    <e v="#N/A"/>
    <e v="#N/A"/>
    <s v="FIXED"/>
    <x v="1134"/>
    <m/>
    <m/>
    <m/>
    <m/>
    <x v="0"/>
  </r>
  <r>
    <x v="4"/>
    <s v="ee36a3a6-8f3f-4ce2-9974-e07c9e9cf05e"/>
    <x v="0"/>
    <e v="#N/A"/>
    <e v="#N/A"/>
    <e v="#N/A"/>
    <s v="FIXED"/>
    <x v="1134"/>
    <m/>
    <m/>
    <m/>
    <m/>
    <x v="0"/>
  </r>
  <r>
    <x v="0"/>
    <s v="ee37be00-dcdd-4f27-b4e6-b9870b5857aa"/>
    <x v="0"/>
    <s v="miambkohpjj633l.bpna.popularinc.net"/>
    <s v="ee37be00-dcdd-4f27-b4e6-b9870b5857aa"/>
    <s v="High"/>
    <s v="FIXED"/>
    <x v="1134"/>
    <m/>
    <m/>
    <m/>
    <m/>
    <x v="0"/>
  </r>
  <r>
    <x v="0"/>
    <s v="ee37ce4b-8e01-47a9-9747-366c3e7edc46"/>
    <x v="0"/>
    <e v="#N/A"/>
    <e v="#N/A"/>
    <e v="#N/A"/>
    <s v="FIXED"/>
    <x v="1134"/>
    <m/>
    <m/>
    <m/>
    <m/>
    <x v="0"/>
  </r>
  <r>
    <x v="0"/>
    <s v="ee38876c-21fc-4dfb-9a25-8c42ba373c6e"/>
    <x v="0"/>
    <e v="#N/A"/>
    <e v="#N/A"/>
    <e v="#N/A"/>
    <s v="FIXED"/>
    <x v="1134"/>
    <m/>
    <m/>
    <m/>
    <m/>
    <x v="0"/>
  </r>
  <r>
    <x v="6"/>
    <s v="ee39007d-c973-4917-a97e-315ac7e5e817"/>
    <x v="0"/>
    <s v="bpn-rosetecm-05"/>
    <s v="ee39007d-c973-4917-a97e-315ac7e5e817"/>
    <s v="Medium"/>
    <s v="FIXED"/>
    <x v="1134"/>
    <m/>
    <m/>
    <m/>
    <m/>
    <x v="0"/>
  </r>
  <r>
    <x v="0"/>
    <s v="ee39460f-dcf9-4bba-96fd-c23b6ae7f334"/>
    <x v="0"/>
    <e v="#N/A"/>
    <e v="#N/A"/>
    <e v="#N/A"/>
    <s v="FIXED"/>
    <x v="1134"/>
    <m/>
    <m/>
    <m/>
    <m/>
    <x v="0"/>
  </r>
  <r>
    <x v="0"/>
    <s v="ee39dc8c-a6ef-4fd1-81b2-14ba39212411"/>
    <x v="0"/>
    <s v="miambko4bfc9y2l.bpna.popularinc.net"/>
    <s v="ee39dc8c-a6ef-4fd1-81b2-14ba39212411"/>
    <s v="Critical"/>
    <s v="FIXED"/>
    <x v="1134"/>
    <m/>
    <m/>
    <m/>
    <m/>
    <x v="0"/>
  </r>
  <r>
    <x v="0"/>
    <s v="ee3bbe7a-280d-4abc-968b-aeab19486432"/>
    <x v="0"/>
    <e v="#N/A"/>
    <e v="#N/A"/>
    <e v="#N/A"/>
    <s v="FIXED"/>
    <x v="1134"/>
    <m/>
    <m/>
    <m/>
    <m/>
    <x v="0"/>
  </r>
  <r>
    <x v="0"/>
    <s v="ee3cdecb-6e49-4232-b1a6-ba94ba7b4621"/>
    <x v="0"/>
    <e v="#N/A"/>
    <e v="#N/A"/>
    <e v="#N/A"/>
    <s v="FIXED"/>
    <x v="1134"/>
    <m/>
    <m/>
    <m/>
    <m/>
    <x v="0"/>
  </r>
  <r>
    <x v="0"/>
    <s v="ee3f88de-5673-4609-bbaf-a455c286e987"/>
    <x v="0"/>
    <e v="#N/A"/>
    <e v="#N/A"/>
    <e v="#N/A"/>
    <s v="FIXED"/>
    <x v="1134"/>
    <m/>
    <m/>
    <m/>
    <m/>
    <x v="0"/>
  </r>
  <r>
    <x v="0"/>
    <s v="ee403629-414d-4115-a180-086b444a3b65"/>
    <x v="0"/>
    <e v="#N/A"/>
    <e v="#N/A"/>
    <e v="#N/A"/>
    <s v="FIXED"/>
    <x v="1134"/>
    <m/>
    <m/>
    <m/>
    <m/>
    <x v="0"/>
  </r>
  <r>
    <x v="9"/>
    <s v="ee40852c-6513-47e8-ad92-21a1d7dd4fff"/>
    <x v="0"/>
    <e v="#N/A"/>
    <e v="#N/A"/>
    <e v="#N/A"/>
    <s v="FIXED"/>
    <x v="1134"/>
    <m/>
    <m/>
    <m/>
    <m/>
    <x v="0"/>
  </r>
  <r>
    <x v="4"/>
    <s v="ee41c8c2-abd4-4418-b346-759f64d53c6e"/>
    <x v="0"/>
    <e v="#N/A"/>
    <e v="#N/A"/>
    <e v="#N/A"/>
    <s v="FIXED"/>
    <x v="1134"/>
    <m/>
    <m/>
    <m/>
    <m/>
    <x v="0"/>
  </r>
  <r>
    <x v="0"/>
    <s v="ee42efe8-c802-4246-8496-7c49a8f79cc1"/>
    <x v="0"/>
    <e v="#N/A"/>
    <e v="#N/A"/>
    <e v="#N/A"/>
    <s v="FIXED"/>
    <x v="1134"/>
    <m/>
    <m/>
    <m/>
    <m/>
    <x v="0"/>
  </r>
  <r>
    <x v="0"/>
    <s v="ee42f3ac-2855-43e3-870e-394f84f40946"/>
    <x v="0"/>
    <e v="#N/A"/>
    <e v="#N/A"/>
    <e v="#N/A"/>
    <s v="FIXED"/>
    <x v="1134"/>
    <m/>
    <m/>
    <m/>
    <m/>
    <x v="0"/>
  </r>
  <r>
    <x v="0"/>
    <s v="ee435bfa-24e3-4348-8a9e-c5ef9a6064d8"/>
    <x v="0"/>
    <e v="#N/A"/>
    <e v="#N/A"/>
    <e v="#N/A"/>
    <s v="FIXED"/>
    <x v="1134"/>
    <m/>
    <m/>
    <m/>
    <m/>
    <x v="0"/>
  </r>
  <r>
    <x v="0"/>
    <s v="ee43a778-96a6-4e8f-860c-63358a6ac140"/>
    <x v="0"/>
    <e v="#N/A"/>
    <e v="#N/A"/>
    <e v="#N/A"/>
    <s v="FIXED"/>
    <x v="1134"/>
    <m/>
    <m/>
    <m/>
    <m/>
    <x v="0"/>
  </r>
  <r>
    <x v="0"/>
    <s v="ee4445c8-bbf5-48c9-989d-b29aa35c1b2b"/>
    <x v="0"/>
    <e v="#N/A"/>
    <e v="#N/A"/>
    <e v="#N/A"/>
    <s v="FIXED"/>
    <x v="1134"/>
    <m/>
    <m/>
    <m/>
    <m/>
    <x v="0"/>
  </r>
  <r>
    <x v="0"/>
    <s v="ee45a632-de50-4d37-bd70-b7f05c649dfe"/>
    <x v="0"/>
    <e v="#N/A"/>
    <e v="#N/A"/>
    <e v="#N/A"/>
    <s v="FIXED"/>
    <x v="1134"/>
    <m/>
    <m/>
    <m/>
    <m/>
    <x v="0"/>
  </r>
  <r>
    <x v="10"/>
    <s v="ee465144-fd0c-446e-a3ae-477e5f1acf88"/>
    <x v="1"/>
    <s v="bpn-cmtyfrdb-02"/>
    <s v="ee465144-fd0c-446e-a3ae-477e5f1acf88"/>
    <s v="Medium"/>
    <s v="RESURFACED"/>
    <x v="1134"/>
    <m/>
    <m/>
    <m/>
    <m/>
    <x v="0"/>
  </r>
  <r>
    <x v="0"/>
    <s v="ee47ed78-910f-4299-88c2-30bc42a91d63"/>
    <x v="0"/>
    <e v="#N/A"/>
    <e v="#N/A"/>
    <e v="#N/A"/>
    <s v="FIXED"/>
    <x v="1134"/>
    <m/>
    <m/>
    <m/>
    <m/>
    <x v="0"/>
  </r>
  <r>
    <x v="0"/>
    <s v="ee489b24-c3d5-493d-88c1-e73e1f008684"/>
    <x v="0"/>
    <e v="#N/A"/>
    <e v="#N/A"/>
    <e v="#N/A"/>
    <s v="FIXED"/>
    <x v="1134"/>
    <m/>
    <m/>
    <m/>
    <m/>
    <x v="0"/>
  </r>
  <r>
    <x v="0"/>
    <s v="ee498272-15ee-4d3a-a7e8-9ab195146b30"/>
    <x v="0"/>
    <e v="#N/A"/>
    <e v="#N/A"/>
    <e v="#N/A"/>
    <s v="FIXED"/>
    <x v="1134"/>
    <m/>
    <m/>
    <m/>
    <m/>
    <x v="0"/>
  </r>
  <r>
    <x v="7"/>
    <s v="ee49b420-2c7e-46ac-911c-bccfda442610"/>
    <x v="0"/>
    <e v="#N/A"/>
    <e v="#N/A"/>
    <e v="#N/A"/>
    <s v="FIXED"/>
    <x v="1134"/>
    <m/>
    <m/>
    <m/>
    <m/>
    <x v="0"/>
  </r>
  <r>
    <x v="0"/>
    <s v="ee49c5ff-b9e9-4f91-9687-e42fededc668"/>
    <x v="0"/>
    <e v="#N/A"/>
    <e v="#N/A"/>
    <e v="#N/A"/>
    <s v="FIXED"/>
    <x v="1134"/>
    <m/>
    <m/>
    <m/>
    <m/>
    <x v="0"/>
  </r>
  <r>
    <x v="0"/>
    <s v="ee4a9bcb-5f34-4262-9cc3-e6e449b28f5a"/>
    <x v="0"/>
    <e v="#N/A"/>
    <e v="#N/A"/>
    <e v="#N/A"/>
    <s v="FIXED"/>
    <x v="1134"/>
    <m/>
    <m/>
    <m/>
    <m/>
    <x v="0"/>
  </r>
  <r>
    <x v="7"/>
    <s v="ee4adbfb-41de-414b-9edf-dbd7b68fece1"/>
    <x v="0"/>
    <e v="#N/A"/>
    <e v="#N/A"/>
    <e v="#N/A"/>
    <s v="FIXED"/>
    <x v="1134"/>
    <m/>
    <m/>
    <m/>
    <m/>
    <x v="0"/>
  </r>
  <r>
    <x v="0"/>
    <s v="ee4b5888-7770-4e1c-b37b-ee1b7c02b18e"/>
    <x v="0"/>
    <e v="#N/A"/>
    <e v="#N/A"/>
    <e v="#N/A"/>
    <s v="FIXED"/>
    <x v="1134"/>
    <m/>
    <m/>
    <m/>
    <m/>
    <x v="0"/>
  </r>
  <r>
    <x v="1"/>
    <s v="ee4d197d-5484-41cb-a285-ab42c3c1b443"/>
    <x v="0"/>
    <e v="#N/A"/>
    <e v="#N/A"/>
    <e v="#N/A"/>
    <s v="FIXED"/>
    <x v="1134"/>
    <m/>
    <m/>
    <m/>
    <m/>
    <x v="0"/>
  </r>
  <r>
    <x v="0"/>
    <s v="ee4e1760-d47a-490f-9ce4-d580701cf8c5"/>
    <x v="0"/>
    <e v="#N/A"/>
    <e v="#N/A"/>
    <e v="#N/A"/>
    <s v="FIXED"/>
    <x v="1134"/>
    <m/>
    <m/>
    <m/>
    <m/>
    <x v="0"/>
  </r>
  <r>
    <x v="0"/>
    <s v="ee4e7fe6-c90a-4736-98f4-3b7d19c3abdf"/>
    <x v="0"/>
    <e v="#N/A"/>
    <e v="#N/A"/>
    <e v="#N/A"/>
    <s v="FIXED"/>
    <x v="1134"/>
    <m/>
    <m/>
    <m/>
    <m/>
    <x v="0"/>
  </r>
  <r>
    <x v="0"/>
    <s v="ee4e9f67-45c6-4356-adf2-c6282040a609"/>
    <x v="0"/>
    <e v="#N/A"/>
    <e v="#N/A"/>
    <e v="#N/A"/>
    <s v="FIXED"/>
    <x v="1134"/>
    <m/>
    <m/>
    <m/>
    <m/>
    <x v="0"/>
  </r>
  <r>
    <x v="2"/>
    <s v="ee4f2eec-2b4b-4c3f-90a7-889dc15a1653"/>
    <x v="0"/>
    <e v="#N/A"/>
    <e v="#N/A"/>
    <e v="#N/A"/>
    <s v="FIXED"/>
    <x v="1134"/>
    <m/>
    <m/>
    <m/>
    <m/>
    <x v="0"/>
  </r>
  <r>
    <x v="0"/>
    <s v="ee500ee9-d4fb-4ccc-ac98-fbc593d1e952"/>
    <x v="0"/>
    <e v="#N/A"/>
    <e v="#N/A"/>
    <e v="#N/A"/>
    <s v="FIXED"/>
    <x v="1134"/>
    <m/>
    <m/>
    <m/>
    <m/>
    <x v="0"/>
  </r>
  <r>
    <x v="0"/>
    <s v="ee50c748-c763-493c-a692-77114dba69fc"/>
    <x v="0"/>
    <e v="#N/A"/>
    <e v="#N/A"/>
    <e v="#N/A"/>
    <s v="FIXED"/>
    <x v="1134"/>
    <m/>
    <m/>
    <m/>
    <m/>
    <x v="0"/>
  </r>
  <r>
    <x v="0"/>
    <s v="ee527c80-557e-4fe8-8759-4d23a459fce8"/>
    <x v="0"/>
    <e v="#N/A"/>
    <e v="#N/A"/>
    <e v="#N/A"/>
    <s v="FIXED"/>
    <x v="1134"/>
    <m/>
    <m/>
    <m/>
    <m/>
    <x v="0"/>
  </r>
  <r>
    <x v="0"/>
    <s v="ee5284a3-6951-4082-9aa6-4fa2b71fb67e"/>
    <x v="0"/>
    <e v="#N/A"/>
    <e v="#N/A"/>
    <e v="#N/A"/>
    <s v="FIXED"/>
    <x v="1134"/>
    <m/>
    <m/>
    <m/>
    <m/>
    <x v="0"/>
  </r>
  <r>
    <x v="0"/>
    <s v="ee5348ae-7bf2-4ffc-aaf0-a914d3346959"/>
    <x v="0"/>
    <e v="#N/A"/>
    <e v="#N/A"/>
    <e v="#N/A"/>
    <s v="FIXED"/>
    <x v="1134"/>
    <m/>
    <m/>
    <m/>
    <m/>
    <x v="0"/>
  </r>
  <r>
    <x v="0"/>
    <s v="ee53906b-989f-44ee-8719-28cbb4c9613d"/>
    <x v="0"/>
    <e v="#N/A"/>
    <e v="#N/A"/>
    <e v="#N/A"/>
    <s v="FIXED"/>
    <x v="1134"/>
    <m/>
    <m/>
    <m/>
    <m/>
    <x v="0"/>
  </r>
  <r>
    <x v="0"/>
    <s v="ee556093-b45c-40b0-89eb-272e6173c56e"/>
    <x v="1"/>
    <e v="#N/A"/>
    <e v="#N/A"/>
    <e v="#N/A"/>
    <s v="RESURFACED"/>
    <x v="1134"/>
    <m/>
    <m/>
    <m/>
    <m/>
    <x v="0"/>
  </r>
  <r>
    <x v="1"/>
    <s v="ee55ea2a-cb3f-40c5-b830-b8e56f9290ec"/>
    <x v="0"/>
    <e v="#N/A"/>
    <e v="#N/A"/>
    <e v="#N/A"/>
    <s v="FIXED"/>
    <x v="1134"/>
    <m/>
    <m/>
    <m/>
    <m/>
    <x v="0"/>
  </r>
  <r>
    <x v="13"/>
    <s v="ee577810-63a0-4ecf-bd0d-3d4dc7309862"/>
    <x v="0"/>
    <s v="bpn-rosedvir-01"/>
    <s v="ee577810-63a0-4ecf-bd0d-3d4dc7309862"/>
    <s v="Critical"/>
    <s v="FIXED"/>
    <x v="1134"/>
    <m/>
    <m/>
    <m/>
    <m/>
    <x v="0"/>
  </r>
  <r>
    <x v="2"/>
    <s v="ee579526-f52a-46ee-ad49-69999517f002"/>
    <x v="1"/>
    <s v="bpn-rosecmas-06"/>
    <s v="ee579526-f52a-46ee-ad49-69999517f002"/>
    <s v="Low"/>
    <s v="RESURFACED"/>
    <x v="1134"/>
    <m/>
    <m/>
    <m/>
    <m/>
    <x v="0"/>
  </r>
  <r>
    <x v="0"/>
    <s v="ee57e585-480e-4207-bc5c-c6d2eabd800a"/>
    <x v="0"/>
    <e v="#N/A"/>
    <e v="#N/A"/>
    <e v="#N/A"/>
    <s v="FIXED"/>
    <x v="1134"/>
    <m/>
    <m/>
    <m/>
    <m/>
    <x v="0"/>
  </r>
  <r>
    <x v="1"/>
    <s v="ee590fff-8b20-4918-9d83-c9d55a34e5f5"/>
    <x v="0"/>
    <s v="bpn-rosefars-05"/>
    <s v="ee590fff-8b20-4918-9d83-c9d55a34e5f5"/>
    <s v="High"/>
    <s v="FIXED"/>
    <x v="1134"/>
    <m/>
    <m/>
    <m/>
    <m/>
    <x v="0"/>
  </r>
  <r>
    <x v="0"/>
    <s v="ee59443b-0c37-44d9-bb6e-355f22cdbc7d"/>
    <x v="2"/>
    <s v="0260brnbz4qnd2d.bpna.popularinc.net"/>
    <s v="ee59443b-0c37-44d9-bb6e-355f22cdbc7d"/>
    <s v="High"/>
    <s v="ACTIVE"/>
    <x v="1134"/>
    <m/>
    <m/>
    <m/>
    <m/>
    <x v="0"/>
  </r>
  <r>
    <x v="0"/>
    <s v="ee595671-0cc5-4f4e-849e-5978c8acc7cd"/>
    <x v="0"/>
    <e v="#N/A"/>
    <e v="#N/A"/>
    <e v="#N/A"/>
    <s v="FIXED"/>
    <x v="1134"/>
    <m/>
    <m/>
    <m/>
    <m/>
    <x v="0"/>
  </r>
  <r>
    <x v="0"/>
    <s v="ee5a16c5-b7fa-4b10-92a0-74146cad5174"/>
    <x v="0"/>
    <s v="bdwybkoctc66j3l"/>
    <s v="ee5a16c5-b7fa-4b10-92a0-74146cad5174"/>
    <s v="Critical"/>
    <s v="FIXED"/>
    <x v="1134"/>
    <m/>
    <m/>
    <m/>
    <m/>
    <x v="0"/>
  </r>
  <r>
    <x v="0"/>
    <s v="ee5aa86c-9359-4537-b3c9-6d13c081ff0c"/>
    <x v="0"/>
    <e v="#N/A"/>
    <e v="#N/A"/>
    <e v="#N/A"/>
    <s v="FIXED"/>
    <x v="1134"/>
    <m/>
    <m/>
    <m/>
    <m/>
    <x v="0"/>
  </r>
  <r>
    <x v="0"/>
    <s v="ee5b87f7-8bb1-470a-8b7d-578567100a55"/>
    <x v="0"/>
    <e v="#N/A"/>
    <e v="#N/A"/>
    <e v="#N/A"/>
    <s v="FIXED"/>
    <x v="1134"/>
    <m/>
    <m/>
    <m/>
    <m/>
    <x v="0"/>
  </r>
  <r>
    <x v="1"/>
    <s v="ee5bc783-cb95-4d44-bf4e-a04a8ca78d6d"/>
    <x v="0"/>
    <e v="#N/A"/>
    <e v="#N/A"/>
    <e v="#N/A"/>
    <s v="FIXED"/>
    <x v="1134"/>
    <m/>
    <m/>
    <m/>
    <m/>
    <x v="0"/>
  </r>
  <r>
    <x v="0"/>
    <s v="ee5bfa5f-2aa5-42ab-a04d-e97feef17b6c"/>
    <x v="0"/>
    <e v="#N/A"/>
    <e v="#N/A"/>
    <e v="#N/A"/>
    <s v="FIXED"/>
    <x v="1134"/>
    <m/>
    <m/>
    <m/>
    <m/>
    <x v="0"/>
  </r>
  <r>
    <x v="1"/>
    <s v="ee5c8689-fcc2-4822-bd84-562174da2547"/>
    <x v="0"/>
    <s v="bpn-0092bp-01"/>
    <s v="ee5c8689-fcc2-4822-bd84-562174da2547"/>
    <s v="High"/>
    <s v="FIXED"/>
    <x v="1134"/>
    <m/>
    <m/>
    <m/>
    <m/>
    <x v="0"/>
  </r>
  <r>
    <x v="7"/>
    <s v="ee5de222-2352-4a4c-a204-92e8439cae51"/>
    <x v="0"/>
    <e v="#N/A"/>
    <e v="#N/A"/>
    <e v="#N/A"/>
    <s v="FIXED"/>
    <x v="1134"/>
    <m/>
    <m/>
    <m/>
    <m/>
    <x v="0"/>
  </r>
  <r>
    <x v="11"/>
    <s v="ee5fe295-8eb6-4eb2-9467-e60220aecec6"/>
    <x v="0"/>
    <e v="#N/A"/>
    <e v="#N/A"/>
    <e v="#N/A"/>
    <s v="FIXED"/>
    <x v="1134"/>
    <m/>
    <m/>
    <m/>
    <m/>
    <x v="0"/>
  </r>
  <r>
    <x v="3"/>
    <s v="ee5ffb09-b65d-4227-a0c3-37f5c160ca7b"/>
    <x v="0"/>
    <e v="#N/A"/>
    <e v="#N/A"/>
    <e v="#N/A"/>
    <s v="FIXED"/>
    <x v="1134"/>
    <m/>
    <m/>
    <m/>
    <m/>
    <x v="0"/>
  </r>
  <r>
    <x v="0"/>
    <s v="ee606b25-6437-4148-a590-6f82ba59137d"/>
    <x v="0"/>
    <e v="#N/A"/>
    <e v="#N/A"/>
    <e v="#N/A"/>
    <s v="FIXED"/>
    <x v="1134"/>
    <m/>
    <m/>
    <m/>
    <m/>
    <x v="0"/>
  </r>
  <r>
    <x v="7"/>
    <s v="ee6071d1-76e7-4212-84d1-863bdfa13139"/>
    <x v="0"/>
    <e v="#N/A"/>
    <e v="#N/A"/>
    <e v="#N/A"/>
    <s v="FIXED"/>
    <x v="1134"/>
    <m/>
    <m/>
    <m/>
    <m/>
    <x v="0"/>
  </r>
  <r>
    <x v="0"/>
    <s v="ee60863b-e2fe-4e97-a4b4-7de7124e50c2"/>
    <x v="0"/>
    <e v="#N/A"/>
    <e v="#N/A"/>
    <e v="#N/A"/>
    <s v="FIXED"/>
    <x v="1134"/>
    <m/>
    <m/>
    <m/>
    <m/>
    <x v="0"/>
  </r>
  <r>
    <x v="4"/>
    <s v="ee61fab4-db26-4e58-943d-ffdd34c48992"/>
    <x v="2"/>
    <s v="miambkoc19xln2d"/>
    <s v="ee61fab4-db26-4e58-943d-ffdd34c48992"/>
    <s v="High"/>
    <s v="ACTIVE"/>
    <x v="1134"/>
    <m/>
    <m/>
    <m/>
    <m/>
    <x v="0"/>
  </r>
  <r>
    <x v="0"/>
    <s v="ee62611d-7c14-4072-b076-6433b2ef4b03"/>
    <x v="0"/>
    <e v="#N/A"/>
    <e v="#N/A"/>
    <e v="#N/A"/>
    <s v="FIXED"/>
    <x v="1134"/>
    <m/>
    <m/>
    <m/>
    <m/>
    <x v="0"/>
  </r>
  <r>
    <x v="1"/>
    <s v="ee631a25-a8b7-49a5-9ecb-3ee4260fafd3"/>
    <x v="0"/>
    <e v="#N/A"/>
    <e v="#N/A"/>
    <e v="#N/A"/>
    <s v="FIXED"/>
    <x v="1134"/>
    <m/>
    <m/>
    <m/>
    <m/>
    <x v="0"/>
  </r>
  <r>
    <x v="2"/>
    <s v="ee63b481-3fd4-4eb0-b6da-31bd6df3b9ec"/>
    <x v="0"/>
    <e v="#N/A"/>
    <e v="#N/A"/>
    <e v="#N/A"/>
    <s v="FIXED"/>
    <x v="1134"/>
    <m/>
    <m/>
    <m/>
    <m/>
    <x v="0"/>
  </r>
  <r>
    <x v="4"/>
    <s v="ee63b663-ae12-4c9d-a12a-20196e0e2a79"/>
    <x v="0"/>
    <e v="#N/A"/>
    <e v="#N/A"/>
    <e v="#N/A"/>
    <s v="FIXED"/>
    <x v="1134"/>
    <m/>
    <m/>
    <m/>
    <m/>
    <x v="0"/>
  </r>
  <r>
    <x v="0"/>
    <s v="ee6427f8-ba90-4f01-9af2-d7eddf93039c"/>
    <x v="0"/>
    <e v="#N/A"/>
    <e v="#N/A"/>
    <e v="#N/A"/>
    <s v="FIXED"/>
    <x v="1134"/>
    <m/>
    <m/>
    <m/>
    <m/>
    <x v="0"/>
  </r>
  <r>
    <x v="0"/>
    <s v="ee6435a4-e3b9-41a1-8ada-4e1669c9d704"/>
    <x v="0"/>
    <e v="#N/A"/>
    <e v="#N/A"/>
    <e v="#N/A"/>
    <s v="FIXED"/>
    <x v="1134"/>
    <m/>
    <m/>
    <m/>
    <m/>
    <x v="0"/>
  </r>
  <r>
    <x v="3"/>
    <s v="ee6478bb-71c7-4326-90e8-19259e32fd9d"/>
    <x v="0"/>
    <e v="#N/A"/>
    <e v="#N/A"/>
    <e v="#N/A"/>
    <s v="FIXED"/>
    <x v="1134"/>
    <m/>
    <m/>
    <m/>
    <m/>
    <x v="0"/>
  </r>
  <r>
    <x v="0"/>
    <s v="ee64bc37-20f0-4733-be5c-b205b95f5ba4"/>
    <x v="0"/>
    <e v="#N/A"/>
    <e v="#N/A"/>
    <e v="#N/A"/>
    <s v="FIXED"/>
    <x v="1134"/>
    <m/>
    <m/>
    <m/>
    <m/>
    <x v="0"/>
  </r>
  <r>
    <x v="0"/>
    <s v="ee64e9ff-20e0-403c-8d94-2837dbbf3439"/>
    <x v="0"/>
    <e v="#N/A"/>
    <e v="#N/A"/>
    <e v="#N/A"/>
    <s v="FIXED"/>
    <x v="1134"/>
    <m/>
    <m/>
    <m/>
    <m/>
    <x v="0"/>
  </r>
  <r>
    <x v="4"/>
    <s v="ee6511c4-d014-4f5c-bdc5-f4600d6b2c2a"/>
    <x v="0"/>
    <e v="#N/A"/>
    <e v="#N/A"/>
    <e v="#N/A"/>
    <s v="FIXED"/>
    <x v="1134"/>
    <m/>
    <m/>
    <m/>
    <m/>
    <x v="0"/>
  </r>
  <r>
    <x v="0"/>
    <s v="ee65bdb8-3e14-4787-a37f-761e63d6f961"/>
    <x v="0"/>
    <e v="#N/A"/>
    <e v="#N/A"/>
    <e v="#N/A"/>
    <s v="FIXED"/>
    <x v="1134"/>
    <m/>
    <m/>
    <m/>
    <m/>
    <x v="0"/>
  </r>
  <r>
    <x v="4"/>
    <s v="ee66cf72-77e6-47d2-92f4-9294c33edb4d"/>
    <x v="0"/>
    <e v="#N/A"/>
    <e v="#N/A"/>
    <e v="#N/A"/>
    <s v="FIXED"/>
    <x v="1134"/>
    <m/>
    <m/>
    <m/>
    <m/>
    <x v="0"/>
  </r>
  <r>
    <x v="0"/>
    <s v="ee675387-d416-436e-a6d5-6250cefd13a5"/>
    <x v="0"/>
    <s v="0030brnbzfqnd2d.bpna.popularinc.net"/>
    <s v="ee675387-d416-436e-a6d5-6250cefd13a5"/>
    <s v="Critical"/>
    <s v="FIXED"/>
    <x v="1134"/>
    <m/>
    <m/>
    <m/>
    <m/>
    <x v="0"/>
  </r>
  <r>
    <x v="0"/>
    <s v="ee6a53fb-4238-48f4-8662-313c18c23674"/>
    <x v="0"/>
    <e v="#N/A"/>
    <e v="#N/A"/>
    <e v="#N/A"/>
    <s v="FIXED"/>
    <x v="1134"/>
    <m/>
    <m/>
    <m/>
    <m/>
    <x v="0"/>
  </r>
  <r>
    <x v="4"/>
    <s v="ee6b0e27-726a-4d97-a747-98cc54ea5ac7"/>
    <x v="0"/>
    <e v="#N/A"/>
    <e v="#N/A"/>
    <e v="#N/A"/>
    <s v="FIXED"/>
    <x v="1134"/>
    <m/>
    <m/>
    <m/>
    <m/>
    <x v="0"/>
  </r>
  <r>
    <x v="0"/>
    <s v="ee6be5de-f6b4-482d-9144-b6c88e785e62"/>
    <x v="0"/>
    <e v="#N/A"/>
    <e v="#N/A"/>
    <e v="#N/A"/>
    <s v="FIXED"/>
    <x v="1134"/>
    <m/>
    <m/>
    <m/>
    <m/>
    <x v="0"/>
  </r>
  <r>
    <x v="0"/>
    <s v="ee6cfb92-e0f0-4608-8966-eb36430e3b9a"/>
    <x v="0"/>
    <e v="#N/A"/>
    <e v="#N/A"/>
    <e v="#N/A"/>
    <s v="FIXED"/>
    <x v="1134"/>
    <m/>
    <m/>
    <m/>
    <m/>
    <x v="0"/>
  </r>
  <r>
    <x v="0"/>
    <s v="ee6f03b6-1129-43ad-bbd6-27adae4dcf09"/>
    <x v="0"/>
    <e v="#N/A"/>
    <e v="#N/A"/>
    <e v="#N/A"/>
    <s v="FIXED"/>
    <x v="1134"/>
    <m/>
    <m/>
    <m/>
    <m/>
    <x v="0"/>
  </r>
  <r>
    <x v="2"/>
    <s v="ee6f8da5-8e0a-408a-b57d-8f3378ccd6e6"/>
    <x v="3"/>
    <e v="#N/A"/>
    <e v="#N/A"/>
    <e v="#N/A"/>
    <s v="NEW"/>
    <x v="1134"/>
    <m/>
    <m/>
    <m/>
    <m/>
    <x v="0"/>
  </r>
  <r>
    <x v="12"/>
    <s v="ee713034-2208-4384-bf9b-ae8659b2c907"/>
    <x v="1"/>
    <s v="miambkoc1bq9n2d"/>
    <s v="ee713034-2208-4384-bf9b-ae8659b2c907"/>
    <s v="High"/>
    <s v="RESURFACED"/>
    <x v="1134"/>
    <m/>
    <m/>
    <m/>
    <m/>
    <x v="0"/>
  </r>
  <r>
    <x v="2"/>
    <s v="ee715400-d344-4d9e-b546-ad1c8c9a8990"/>
    <x v="0"/>
    <e v="#N/A"/>
    <e v="#N/A"/>
    <e v="#N/A"/>
    <s v="FIXED"/>
    <x v="1134"/>
    <m/>
    <m/>
    <m/>
    <m/>
    <x v="0"/>
  </r>
  <r>
    <x v="0"/>
    <s v="ee72e5f8-d46a-4ffc-a8dc-8604111276e9"/>
    <x v="0"/>
    <e v="#N/A"/>
    <e v="#N/A"/>
    <e v="#N/A"/>
    <s v="FIXED"/>
    <x v="1134"/>
    <m/>
    <m/>
    <m/>
    <m/>
    <x v="0"/>
  </r>
  <r>
    <x v="0"/>
    <s v="ee733a31-7090-4070-b75e-40d53f9e3f25"/>
    <x v="0"/>
    <e v="#N/A"/>
    <e v="#N/A"/>
    <e v="#N/A"/>
    <s v="FIXED"/>
    <x v="1134"/>
    <m/>
    <m/>
    <m/>
    <m/>
    <x v="0"/>
  </r>
  <r>
    <x v="0"/>
    <s v="ee741a11-2585-476e-93c3-af7e9636e285"/>
    <x v="0"/>
    <e v="#N/A"/>
    <e v="#N/A"/>
    <e v="#N/A"/>
    <s v="FIXED"/>
    <x v="1134"/>
    <m/>
    <m/>
    <m/>
    <m/>
    <x v="0"/>
  </r>
  <r>
    <x v="4"/>
    <s v="ee74e37d-ea62-4635-af22-88a3fd9865a0"/>
    <x v="0"/>
    <s v="bdwybkofn96pl3l"/>
    <s v="ee74e37d-ea62-4635-af22-88a3fd9865a0"/>
    <s v="High"/>
    <s v="FIXED"/>
    <x v="1134"/>
    <m/>
    <m/>
    <m/>
    <m/>
    <x v="0"/>
  </r>
  <r>
    <x v="0"/>
    <s v="ee756a64-4e38-4266-a28c-218d6e6898fc"/>
    <x v="0"/>
    <e v="#N/A"/>
    <e v="#N/A"/>
    <e v="#N/A"/>
    <s v="FIXED"/>
    <x v="1134"/>
    <m/>
    <m/>
    <m/>
    <m/>
    <x v="0"/>
  </r>
  <r>
    <x v="0"/>
    <s v="ee75cd11-6355-4fdd-baee-80e6319af3e2"/>
    <x v="0"/>
    <e v="#N/A"/>
    <e v="#N/A"/>
    <e v="#N/A"/>
    <s v="FIXED"/>
    <x v="1134"/>
    <m/>
    <m/>
    <m/>
    <m/>
    <x v="0"/>
  </r>
  <r>
    <x v="0"/>
    <s v="ee78b3d8-87b5-40a7-9407-d741d301fd99"/>
    <x v="0"/>
    <e v="#N/A"/>
    <e v="#N/A"/>
    <e v="#N/A"/>
    <s v="FIXED"/>
    <x v="1134"/>
    <m/>
    <m/>
    <m/>
    <m/>
    <x v="0"/>
  </r>
  <r>
    <x v="0"/>
    <s v="ee78ca84-59ee-4ca8-9bb9-4996053236a9"/>
    <x v="0"/>
    <e v="#N/A"/>
    <e v="#N/A"/>
    <e v="#N/A"/>
    <s v="FIXED"/>
    <x v="1134"/>
    <m/>
    <m/>
    <m/>
    <m/>
    <x v="0"/>
  </r>
  <r>
    <x v="1"/>
    <s v="ee7964c0-fc34-4f3e-80f7-4962ac1dae98"/>
    <x v="2"/>
    <s v="bpn-rosemq-04"/>
    <s v="ee7964c0-fc34-4f3e-80f7-4962ac1dae98"/>
    <s v="Medium"/>
    <s v="ACTIVE"/>
    <x v="1134"/>
    <m/>
    <m/>
    <m/>
    <m/>
    <x v="0"/>
  </r>
  <r>
    <x v="0"/>
    <s v="ee79dfab-b138-45fd-b367-442638af956b"/>
    <x v="0"/>
    <e v="#N/A"/>
    <e v="#N/A"/>
    <e v="#N/A"/>
    <s v="FIXED"/>
    <x v="1134"/>
    <m/>
    <m/>
    <m/>
    <m/>
    <x v="0"/>
  </r>
  <r>
    <x v="6"/>
    <s v="ee7a1bc3-4020-4473-9ce7-2235a60b16b7"/>
    <x v="0"/>
    <e v="#N/A"/>
    <e v="#N/A"/>
    <e v="#N/A"/>
    <s v="FIXED"/>
    <x v="1134"/>
    <m/>
    <m/>
    <m/>
    <m/>
    <x v="0"/>
  </r>
  <r>
    <x v="0"/>
    <s v="ee7a9dc5-4c7d-413d-af91-f5137143fd78"/>
    <x v="0"/>
    <e v="#N/A"/>
    <e v="#N/A"/>
    <e v="#N/A"/>
    <s v="FIXED"/>
    <x v="1134"/>
    <m/>
    <m/>
    <m/>
    <m/>
    <x v="0"/>
  </r>
  <r>
    <x v="0"/>
    <s v="ee7c10b9-1f23-4c9a-bf51-105b925bc259"/>
    <x v="0"/>
    <e v="#N/A"/>
    <e v="#N/A"/>
    <e v="#N/A"/>
    <s v="FIXED"/>
    <x v="1134"/>
    <m/>
    <m/>
    <m/>
    <m/>
    <x v="0"/>
  </r>
  <r>
    <x v="0"/>
    <s v="ee7c6bfd-a160-4f79-b85b-c39ef3f379de"/>
    <x v="0"/>
    <s v="miambko7n70jl3l"/>
    <s v="ee7c6bfd-a160-4f79-b85b-c39ef3f379de"/>
    <s v="Critical"/>
    <s v="FIXED"/>
    <x v="1134"/>
    <m/>
    <m/>
    <m/>
    <m/>
    <x v="0"/>
  </r>
  <r>
    <x v="4"/>
    <s v="ee7ce2c0-39cf-4dbc-a827-ec70743e058b"/>
    <x v="0"/>
    <e v="#N/A"/>
    <e v="#N/A"/>
    <e v="#N/A"/>
    <s v="FIXED"/>
    <x v="1134"/>
    <m/>
    <m/>
    <m/>
    <m/>
    <x v="0"/>
  </r>
  <r>
    <x v="0"/>
    <s v="ee7da823-0147-40f0-8a9a-fff94c66db1a"/>
    <x v="0"/>
    <s v="rosebrn454n3g2l.bpna.popularinc.net"/>
    <s v="ee7da823-0147-40f0-8a9a-fff94c66db1a"/>
    <s v="Critical"/>
    <s v="FIXED"/>
    <x v="1134"/>
    <m/>
    <m/>
    <m/>
    <m/>
    <x v="0"/>
  </r>
  <r>
    <x v="4"/>
    <s v="ee7ff57d-1e8c-4b83-ab40-684aaa5e35fe"/>
    <x v="0"/>
    <e v="#N/A"/>
    <e v="#N/A"/>
    <e v="#N/A"/>
    <s v="FIXED"/>
    <x v="1134"/>
    <m/>
    <m/>
    <m/>
    <m/>
    <x v="0"/>
  </r>
  <r>
    <x v="0"/>
    <s v="ee8063f5-d75f-400c-a768-5e386f79238d"/>
    <x v="0"/>
    <e v="#N/A"/>
    <e v="#N/A"/>
    <e v="#N/A"/>
    <s v="FIXED"/>
    <x v="1134"/>
    <m/>
    <m/>
    <m/>
    <m/>
    <x v="0"/>
  </r>
  <r>
    <x v="1"/>
    <s v="ee808828-4e8a-4d24-9350-f7828f2ca61c"/>
    <x v="2"/>
    <s v="bpn-0256bp-01"/>
    <s v="ee808828-4e8a-4d24-9350-f7828f2ca61c"/>
    <s v="Medium"/>
    <s v="ACTIVE"/>
    <x v="1134"/>
    <m/>
    <m/>
    <m/>
    <m/>
    <x v="0"/>
  </r>
  <r>
    <x v="1"/>
    <s v="ee809d6d-eea8-4ca8-a426-ccf4cc4acee9"/>
    <x v="0"/>
    <e v="#N/A"/>
    <e v="#N/A"/>
    <e v="#N/A"/>
    <s v="FIXED"/>
    <x v="1134"/>
    <m/>
    <m/>
    <m/>
    <m/>
    <x v="0"/>
  </r>
  <r>
    <x v="1"/>
    <s v="ee815435-f882-4c47-a854-907dfdfef569"/>
    <x v="0"/>
    <e v="#N/A"/>
    <e v="#N/A"/>
    <e v="#N/A"/>
    <s v="FIXED"/>
    <x v="1134"/>
    <m/>
    <m/>
    <m/>
    <m/>
    <x v="0"/>
  </r>
  <r>
    <x v="2"/>
    <s v="ee81b00b-34ec-4d08-bde7-32b0d3be7e9c"/>
    <x v="0"/>
    <e v="#N/A"/>
    <e v="#N/A"/>
    <e v="#N/A"/>
    <s v="FIXED"/>
    <x v="1134"/>
    <m/>
    <m/>
    <m/>
    <m/>
    <x v="0"/>
  </r>
  <r>
    <x v="0"/>
    <s v="ee82ef62-b1df-4658-bac5-9c512f77eac7"/>
    <x v="0"/>
    <e v="#N/A"/>
    <e v="#N/A"/>
    <e v="#N/A"/>
    <s v="FIXED"/>
    <x v="1134"/>
    <m/>
    <m/>
    <m/>
    <m/>
    <x v="0"/>
  </r>
  <r>
    <x v="0"/>
    <s v="ee834829-7bba-47a3-aa06-a6d24da970c6"/>
    <x v="0"/>
    <e v="#N/A"/>
    <e v="#N/A"/>
    <e v="#N/A"/>
    <s v="FIXED"/>
    <x v="1134"/>
    <m/>
    <m/>
    <m/>
    <m/>
    <x v="0"/>
  </r>
  <r>
    <x v="0"/>
    <s v="ee83f645-9516-41af-af4e-7d73de86468c"/>
    <x v="0"/>
    <e v="#N/A"/>
    <e v="#N/A"/>
    <e v="#N/A"/>
    <s v="FIXED"/>
    <x v="1134"/>
    <m/>
    <m/>
    <m/>
    <m/>
    <x v="0"/>
  </r>
  <r>
    <x v="0"/>
    <s v="ee84676e-1368-4f65-8ed8-be3b42508d04"/>
    <x v="0"/>
    <e v="#N/A"/>
    <e v="#N/A"/>
    <e v="#N/A"/>
    <s v="FIXED"/>
    <x v="1134"/>
    <m/>
    <m/>
    <m/>
    <m/>
    <x v="0"/>
  </r>
  <r>
    <x v="0"/>
    <s v="ee84c1ad-d348-4bd5-bf36-66c7647b723d"/>
    <x v="2"/>
    <s v="miambko8tbq9y2l.bpna.popularinc.net"/>
    <s v="ee84c1ad-d348-4bd5-bf36-66c7647b723d"/>
    <s v="High"/>
    <s v="ACTIVE"/>
    <x v="1134"/>
    <m/>
    <m/>
    <m/>
    <m/>
    <x v="0"/>
  </r>
  <r>
    <x v="0"/>
    <s v="ee8587fc-9683-43c5-826d-a963945ce873"/>
    <x v="0"/>
    <e v="#N/A"/>
    <e v="#N/A"/>
    <e v="#N/A"/>
    <s v="FIXED"/>
    <x v="1134"/>
    <m/>
    <m/>
    <m/>
    <m/>
    <x v="0"/>
  </r>
  <r>
    <x v="7"/>
    <s v="ee85ea99-199a-41b1-88ef-1ac9aa41c1a6"/>
    <x v="0"/>
    <e v="#N/A"/>
    <e v="#N/A"/>
    <e v="#N/A"/>
    <s v="FIXED"/>
    <x v="1134"/>
    <m/>
    <m/>
    <m/>
    <m/>
    <x v="0"/>
  </r>
  <r>
    <x v="0"/>
    <s v="ee860e06-5ad3-443a-8f45-fa94d04de97f"/>
    <x v="0"/>
    <e v="#N/A"/>
    <e v="#N/A"/>
    <e v="#N/A"/>
    <s v="FIXED"/>
    <x v="1134"/>
    <m/>
    <m/>
    <m/>
    <m/>
    <x v="0"/>
  </r>
  <r>
    <x v="11"/>
    <s v="ee872298-125e-44b7-b02f-2c3493f91838"/>
    <x v="0"/>
    <e v="#N/A"/>
    <e v="#N/A"/>
    <e v="#N/A"/>
    <s v="FIXED"/>
    <x v="1134"/>
    <m/>
    <m/>
    <m/>
    <m/>
    <x v="0"/>
  </r>
  <r>
    <x v="0"/>
    <s v="ee876495-ea9d-4c73-9e4e-f64f304ee580"/>
    <x v="0"/>
    <e v="#N/A"/>
    <e v="#N/A"/>
    <e v="#N/A"/>
    <s v="FIXED"/>
    <x v="1134"/>
    <m/>
    <m/>
    <m/>
    <m/>
    <x v="0"/>
  </r>
  <r>
    <x v="2"/>
    <s v="ee87833a-7876-49a5-949a-8ab3685e37b9"/>
    <x v="0"/>
    <e v="#N/A"/>
    <e v="#N/A"/>
    <e v="#N/A"/>
    <s v="FIXED"/>
    <x v="1134"/>
    <m/>
    <m/>
    <m/>
    <m/>
    <x v="0"/>
  </r>
  <r>
    <x v="10"/>
    <s v="ee87abef-2f65-4b10-a05b-321acd251a23"/>
    <x v="0"/>
    <e v="#N/A"/>
    <e v="#N/A"/>
    <e v="#N/A"/>
    <s v="FIXED"/>
    <x v="1134"/>
    <m/>
    <m/>
    <m/>
    <m/>
    <x v="0"/>
  </r>
  <r>
    <x v="10"/>
    <s v="ee87bb75-83f4-41f8-8ef2-d7af92f00b0f"/>
    <x v="0"/>
    <e v="#N/A"/>
    <e v="#N/A"/>
    <e v="#N/A"/>
    <s v="FIXED"/>
    <x v="1134"/>
    <m/>
    <m/>
    <m/>
    <m/>
    <x v="0"/>
  </r>
  <r>
    <x v="0"/>
    <s v="ee888e5f-3a17-49ab-a529-8fe291c48ce2"/>
    <x v="0"/>
    <e v="#N/A"/>
    <e v="#N/A"/>
    <e v="#N/A"/>
    <s v="FIXED"/>
    <x v="1134"/>
    <m/>
    <m/>
    <m/>
    <m/>
    <x v="0"/>
  </r>
  <r>
    <x v="0"/>
    <s v="ee894d83-8aa7-4395-8935-8c6bf3cd1ac7"/>
    <x v="0"/>
    <e v="#N/A"/>
    <e v="#N/A"/>
    <e v="#N/A"/>
    <s v="FIXED"/>
    <x v="1134"/>
    <m/>
    <m/>
    <m/>
    <m/>
    <x v="0"/>
  </r>
  <r>
    <x v="0"/>
    <s v="ee8aed70-24fd-49fe-a9d9-17807596f4b3"/>
    <x v="0"/>
    <e v="#N/A"/>
    <e v="#N/A"/>
    <e v="#N/A"/>
    <s v="FIXED"/>
    <x v="1134"/>
    <m/>
    <m/>
    <m/>
    <m/>
    <x v="0"/>
  </r>
  <r>
    <x v="1"/>
    <s v="ee8bca6f-0975-4eea-92a9-b6f48fac7c0f"/>
    <x v="0"/>
    <e v="#N/A"/>
    <e v="#N/A"/>
    <e v="#N/A"/>
    <s v="FIXED"/>
    <x v="1134"/>
    <m/>
    <m/>
    <m/>
    <m/>
    <x v="0"/>
  </r>
  <r>
    <x v="0"/>
    <s v="ee8be706-88ed-4baa-ba98-b719714d0b5e"/>
    <x v="0"/>
    <s v="bdwybko67v0jq2d.bpna.popularinc.net"/>
    <s v="ee8be706-88ed-4baa-ba98-b719714d0b5e"/>
    <s v="Medium"/>
    <s v="FIXED"/>
    <x v="1134"/>
    <m/>
    <m/>
    <m/>
    <m/>
    <x v="0"/>
  </r>
  <r>
    <x v="0"/>
    <s v="ee8c61e5-5d9a-4a11-827b-b4a7fbc2853a"/>
    <x v="0"/>
    <e v="#N/A"/>
    <e v="#N/A"/>
    <e v="#N/A"/>
    <s v="FIXED"/>
    <x v="1134"/>
    <m/>
    <m/>
    <m/>
    <m/>
    <x v="0"/>
  </r>
  <r>
    <x v="0"/>
    <s v="ee8c9fd1-014f-4142-9c43-071005f50b2b"/>
    <x v="0"/>
    <e v="#N/A"/>
    <e v="#N/A"/>
    <e v="#N/A"/>
    <s v="FIXED"/>
    <x v="1134"/>
    <m/>
    <m/>
    <m/>
    <m/>
    <x v="0"/>
  </r>
  <r>
    <x v="5"/>
    <s v="ee8cda05-8f95-4c50-8468-136d45b38378"/>
    <x v="2"/>
    <s v="bpn-rosedvbl-01"/>
    <s v="ee8cda05-8f95-4c50-8468-136d45b38378"/>
    <s v="Medium"/>
    <s v="ACTIVE"/>
    <x v="1134"/>
    <m/>
    <m/>
    <m/>
    <m/>
    <x v="0"/>
  </r>
  <r>
    <x v="10"/>
    <s v="ee8f7ade-a9b3-490a-96b6-c8cd1951df0d"/>
    <x v="1"/>
    <s v="bpn-rosefrdb-02"/>
    <s v="ee8f7ade-a9b3-490a-96b6-c8cd1951df0d"/>
    <s v="Medium"/>
    <s v="RESURFACED"/>
    <x v="1134"/>
    <m/>
    <m/>
    <m/>
    <m/>
    <x v="0"/>
  </r>
  <r>
    <x v="0"/>
    <s v="ee8fe05b-4beb-4dd9-9702-2e7445029dc1"/>
    <x v="0"/>
    <e v="#N/A"/>
    <e v="#N/A"/>
    <e v="#N/A"/>
    <s v="FIXED"/>
    <x v="1134"/>
    <m/>
    <m/>
    <m/>
    <m/>
    <x v="0"/>
  </r>
  <r>
    <x v="0"/>
    <s v="ee93311f-fc91-4d27-85bf-90bdeb7e2e18"/>
    <x v="0"/>
    <e v="#N/A"/>
    <e v="#N/A"/>
    <e v="#N/A"/>
    <s v="FIXED"/>
    <x v="1134"/>
    <m/>
    <m/>
    <m/>
    <m/>
    <x v="0"/>
  </r>
  <r>
    <x v="0"/>
    <s v="ee93ad81-5f3b-4143-a9e4-0afe1e2fc260"/>
    <x v="0"/>
    <e v="#N/A"/>
    <e v="#N/A"/>
    <e v="#N/A"/>
    <s v="FIXED"/>
    <x v="1134"/>
    <m/>
    <m/>
    <m/>
    <m/>
    <x v="0"/>
  </r>
  <r>
    <x v="0"/>
    <s v="ee945d2c-86b6-47c8-980d-df50fde60973"/>
    <x v="0"/>
    <e v="#N/A"/>
    <e v="#N/A"/>
    <e v="#N/A"/>
    <s v="FIXED"/>
    <x v="1134"/>
    <m/>
    <m/>
    <m/>
    <m/>
    <x v="0"/>
  </r>
  <r>
    <x v="5"/>
    <s v="ee94e94c-87c8-411b-873a-60decfa1f46b"/>
    <x v="0"/>
    <e v="#N/A"/>
    <e v="#N/A"/>
    <e v="#N/A"/>
    <s v="FIXED"/>
    <x v="1134"/>
    <m/>
    <m/>
    <m/>
    <m/>
    <x v="0"/>
  </r>
  <r>
    <x v="4"/>
    <s v="ee9502b3-a37f-4221-b7a4-aac4c8a0dab6"/>
    <x v="0"/>
    <e v="#N/A"/>
    <e v="#N/A"/>
    <e v="#N/A"/>
    <s v="FIXED"/>
    <x v="1134"/>
    <m/>
    <m/>
    <m/>
    <m/>
    <x v="0"/>
  </r>
  <r>
    <x v="0"/>
    <s v="ee951aeb-3740-4fea-9a19-5c6d7cb9ed2f"/>
    <x v="0"/>
    <e v="#N/A"/>
    <e v="#N/A"/>
    <e v="#N/A"/>
    <s v="FIXED"/>
    <x v="1134"/>
    <m/>
    <m/>
    <m/>
    <m/>
    <x v="0"/>
  </r>
  <r>
    <x v="0"/>
    <s v="ee951e63-644f-4f80-a699-714e22d4deb7"/>
    <x v="0"/>
    <e v="#N/A"/>
    <e v="#N/A"/>
    <e v="#N/A"/>
    <s v="FIXED"/>
    <x v="1134"/>
    <m/>
    <m/>
    <m/>
    <m/>
    <x v="0"/>
  </r>
  <r>
    <x v="0"/>
    <s v="ee956731-37c2-4790-8a13-8c602b4cd23e"/>
    <x v="0"/>
    <e v="#N/A"/>
    <e v="#N/A"/>
    <e v="#N/A"/>
    <s v="FIXED"/>
    <x v="1134"/>
    <m/>
    <m/>
    <m/>
    <m/>
    <x v="0"/>
  </r>
  <r>
    <x v="4"/>
    <s v="ee966c6d-b06e-4ee3-bee3-bb0e7c1b9392"/>
    <x v="0"/>
    <e v="#N/A"/>
    <e v="#N/A"/>
    <e v="#N/A"/>
    <s v="FIXED"/>
    <x v="1134"/>
    <m/>
    <m/>
    <m/>
    <m/>
    <x v="0"/>
  </r>
  <r>
    <x v="0"/>
    <s v="ee97160f-907d-4954-8e98-9fd8ec93d059"/>
    <x v="0"/>
    <e v="#N/A"/>
    <e v="#N/A"/>
    <e v="#N/A"/>
    <s v="FIXED"/>
    <x v="1134"/>
    <m/>
    <m/>
    <m/>
    <m/>
    <x v="0"/>
  </r>
  <r>
    <x v="0"/>
    <s v="ee9780a4-d161-4efb-b907-35b647346ab3"/>
    <x v="0"/>
    <e v="#N/A"/>
    <e v="#N/A"/>
    <e v="#N/A"/>
    <s v="FIXED"/>
    <x v="1134"/>
    <m/>
    <m/>
    <m/>
    <m/>
    <x v="0"/>
  </r>
  <r>
    <x v="7"/>
    <s v="ee9812f5-0c75-4fca-8d77-c9b7465b2996"/>
    <x v="2"/>
    <s v="bpn-cmtyfrmq-01"/>
    <s v="ee9812f5-0c75-4fca-8d77-c9b7465b2996"/>
    <s v="High"/>
    <s v="ACTIVE"/>
    <x v="1134"/>
    <m/>
    <m/>
    <m/>
    <m/>
    <x v="0"/>
  </r>
  <r>
    <x v="0"/>
    <s v="ee9856c2-9345-42d4-b7f8-bc4a9a3d18a2"/>
    <x v="0"/>
    <e v="#N/A"/>
    <e v="#N/A"/>
    <e v="#N/A"/>
    <s v="FIXED"/>
    <x v="1134"/>
    <m/>
    <m/>
    <m/>
    <m/>
    <x v="0"/>
  </r>
  <r>
    <x v="12"/>
    <s v="ee9860ca-e987-41d7-8ea4-67aa9cee0754"/>
    <x v="0"/>
    <s v="bdwybko84n2sd2d"/>
    <s v="ee9860ca-e987-41d7-8ea4-67aa9cee0754"/>
    <s v="Critical"/>
    <s v="FIXED"/>
    <x v="1134"/>
    <m/>
    <m/>
    <m/>
    <m/>
    <x v="0"/>
  </r>
  <r>
    <x v="0"/>
    <s v="ee98845a-4562-4e73-88bc-d6ee98f5e3d2"/>
    <x v="1"/>
    <s v="0260bkohxdp3g2l.bpna.popularinc.net"/>
    <s v="ee98845a-4562-4e73-88bc-d6ee98f5e3d2"/>
    <s v="High"/>
    <s v="RESURFACED"/>
    <x v="1134"/>
    <m/>
    <m/>
    <m/>
    <m/>
    <x v="0"/>
  </r>
  <r>
    <x v="0"/>
    <s v="ee9a3550-9630-484a-9368-6681130cffa5"/>
    <x v="0"/>
    <e v="#N/A"/>
    <e v="#N/A"/>
    <e v="#N/A"/>
    <s v="FIXED"/>
    <x v="1134"/>
    <m/>
    <m/>
    <m/>
    <m/>
    <x v="0"/>
  </r>
  <r>
    <x v="4"/>
    <s v="ee9b1d35-6873-428f-9795-4ea33eac4cb6"/>
    <x v="0"/>
    <e v="#N/A"/>
    <e v="#N/A"/>
    <e v="#N/A"/>
    <s v="FIXED"/>
    <x v="1134"/>
    <m/>
    <m/>
    <m/>
    <m/>
    <x v="0"/>
  </r>
  <r>
    <x v="0"/>
    <s v="ee9cc33d-ffe9-4f3c-9b55-26a52f55b66f"/>
    <x v="0"/>
    <e v="#N/A"/>
    <e v="#N/A"/>
    <e v="#N/A"/>
    <s v="FIXED"/>
    <x v="1134"/>
    <m/>
    <m/>
    <m/>
    <m/>
    <x v="0"/>
  </r>
  <r>
    <x v="4"/>
    <s v="ee9e1b03-8207-4d0e-aab6-b9cb7646e3de"/>
    <x v="0"/>
    <e v="#N/A"/>
    <e v="#N/A"/>
    <e v="#N/A"/>
    <s v="FIXED"/>
    <x v="1134"/>
    <m/>
    <m/>
    <m/>
    <m/>
    <x v="0"/>
  </r>
  <r>
    <x v="0"/>
    <s v="ee9f7aac-bef1-4ed1-a341-85d260d424c5"/>
    <x v="0"/>
    <e v="#N/A"/>
    <e v="#N/A"/>
    <e v="#N/A"/>
    <s v="FIXED"/>
    <x v="1134"/>
    <m/>
    <m/>
    <m/>
    <m/>
    <x v="0"/>
  </r>
  <r>
    <x v="0"/>
    <s v="ee9fe07f-d15c-4b4a-831a-0e350908ef9c"/>
    <x v="0"/>
    <e v="#N/A"/>
    <e v="#N/A"/>
    <e v="#N/A"/>
    <s v="FIXED"/>
    <x v="1134"/>
    <m/>
    <m/>
    <m/>
    <m/>
    <x v="0"/>
  </r>
  <r>
    <x v="9"/>
    <s v="ee9fe0e9-f72a-4fe3-abf6-0efd9b65fae3"/>
    <x v="0"/>
    <e v="#N/A"/>
    <e v="#N/A"/>
    <e v="#N/A"/>
    <s v="FIXED"/>
    <x v="1134"/>
    <m/>
    <m/>
    <m/>
    <m/>
    <x v="0"/>
  </r>
  <r>
    <x v="10"/>
    <s v="eea0d3e3-c4b0-4f96-adb9-3a4ab35df7b7"/>
    <x v="0"/>
    <s v="bpn-cmtyfr-01"/>
    <s v="eea0d3e3-c4b0-4f96-adb9-3a4ab35df7b7"/>
    <s v="High"/>
    <s v="FIXED"/>
    <x v="1134"/>
    <m/>
    <m/>
    <m/>
    <m/>
    <x v="0"/>
  </r>
  <r>
    <x v="20"/>
    <s v="eea0dd99-1272-43d5-9771-61ba349451ef"/>
    <x v="0"/>
    <e v="#N/A"/>
    <e v="#N/A"/>
    <e v="#N/A"/>
    <s v="FIXED"/>
    <x v="1134"/>
    <m/>
    <m/>
    <m/>
    <m/>
    <x v="0"/>
  </r>
  <r>
    <x v="0"/>
    <s v="eea1c594-c094-4a0b-bfe4-72194c81c211"/>
    <x v="0"/>
    <e v="#N/A"/>
    <e v="#N/A"/>
    <e v="#N/A"/>
    <s v="FIXED"/>
    <x v="1134"/>
    <m/>
    <m/>
    <m/>
    <m/>
    <x v="0"/>
  </r>
  <r>
    <x v="0"/>
    <s v="eea41259-02dc-444e-9f4c-310f0949d805"/>
    <x v="0"/>
    <e v="#N/A"/>
    <e v="#N/A"/>
    <e v="#N/A"/>
    <s v="FIXED"/>
    <x v="1134"/>
    <m/>
    <m/>
    <m/>
    <m/>
    <x v="0"/>
  </r>
  <r>
    <x v="2"/>
    <s v="eea4a66e-26bd-4930-8627-62b5c9332658"/>
    <x v="0"/>
    <e v="#N/A"/>
    <e v="#N/A"/>
    <e v="#N/A"/>
    <s v="FIXED"/>
    <x v="1134"/>
    <m/>
    <m/>
    <m/>
    <m/>
    <x v="0"/>
  </r>
  <r>
    <x v="0"/>
    <s v="eea502d2-636a-44a6-ac2a-8572ddf33e93"/>
    <x v="0"/>
    <e v="#N/A"/>
    <e v="#N/A"/>
    <e v="#N/A"/>
    <s v="FIXED"/>
    <x v="1134"/>
    <m/>
    <m/>
    <m/>
    <m/>
    <x v="0"/>
  </r>
  <r>
    <x v="7"/>
    <s v="eea53af3-c722-4707-970d-10e49e2a8230"/>
    <x v="0"/>
    <e v="#N/A"/>
    <e v="#N/A"/>
    <e v="#N/A"/>
    <s v="FIXED"/>
    <x v="1134"/>
    <m/>
    <m/>
    <m/>
    <m/>
    <x v="0"/>
  </r>
  <r>
    <x v="0"/>
    <s v="eea5a469-8222-41ff-ad18-73ebaa0c179d"/>
    <x v="0"/>
    <e v="#N/A"/>
    <e v="#N/A"/>
    <e v="#N/A"/>
    <s v="FIXED"/>
    <x v="1134"/>
    <m/>
    <m/>
    <m/>
    <m/>
    <x v="0"/>
  </r>
  <r>
    <x v="0"/>
    <s v="eea5dc93-2706-4760-b959-ff21c9a7e36f"/>
    <x v="0"/>
    <e v="#N/A"/>
    <e v="#N/A"/>
    <e v="#N/A"/>
    <s v="FIXED"/>
    <x v="1134"/>
    <m/>
    <m/>
    <m/>
    <m/>
    <x v="0"/>
  </r>
  <r>
    <x v="6"/>
    <s v="eea72439-f85e-4fe8-8af0-3906823ed0c8"/>
    <x v="0"/>
    <e v="#N/A"/>
    <e v="#N/A"/>
    <e v="#N/A"/>
    <s v="FIXED"/>
    <x v="1134"/>
    <m/>
    <m/>
    <m/>
    <m/>
    <x v="0"/>
  </r>
  <r>
    <x v="0"/>
    <s v="eea80edc-7ba9-49e5-b02f-e28192dbc8c2"/>
    <x v="0"/>
    <e v="#N/A"/>
    <e v="#N/A"/>
    <e v="#N/A"/>
    <s v="FIXED"/>
    <x v="1134"/>
    <m/>
    <m/>
    <m/>
    <m/>
    <x v="0"/>
  </r>
  <r>
    <x v="0"/>
    <s v="eea90c74-01d5-4534-b88a-f67c6cc97395"/>
    <x v="0"/>
    <e v="#N/A"/>
    <e v="#N/A"/>
    <e v="#N/A"/>
    <s v="FIXED"/>
    <x v="1134"/>
    <m/>
    <m/>
    <m/>
    <m/>
    <x v="0"/>
  </r>
  <r>
    <x v="0"/>
    <s v="eeaad239-7b98-49b3-9685-b05ec968f40f"/>
    <x v="0"/>
    <e v="#N/A"/>
    <e v="#N/A"/>
    <e v="#N/A"/>
    <s v="FIXED"/>
    <x v="1134"/>
    <m/>
    <m/>
    <m/>
    <m/>
    <x v="0"/>
  </r>
  <r>
    <x v="2"/>
    <s v="eeabdbc2-8690-4f1b-b30d-30ad1ddf9e84"/>
    <x v="0"/>
    <e v="#N/A"/>
    <e v="#N/A"/>
    <e v="#N/A"/>
    <s v="FIXED"/>
    <x v="1134"/>
    <m/>
    <m/>
    <m/>
    <m/>
    <x v="0"/>
  </r>
  <r>
    <x v="8"/>
    <s v="eeac4456-5f0d-43c4-94de-fb3e8947aa6e"/>
    <x v="0"/>
    <e v="#N/A"/>
    <e v="#N/A"/>
    <e v="#N/A"/>
    <s v="FIXED"/>
    <x v="1134"/>
    <m/>
    <m/>
    <m/>
    <m/>
    <x v="0"/>
  </r>
  <r>
    <x v="0"/>
    <s v="eead11ef-bbe5-4148-8442-98730c7f0af4"/>
    <x v="0"/>
    <e v="#N/A"/>
    <e v="#N/A"/>
    <e v="#N/A"/>
    <s v="FIXED"/>
    <x v="1134"/>
    <m/>
    <m/>
    <m/>
    <m/>
    <x v="0"/>
  </r>
  <r>
    <x v="1"/>
    <s v="eead3729-52c2-403f-836d-5ba15b58299c"/>
    <x v="0"/>
    <e v="#N/A"/>
    <e v="#N/A"/>
    <e v="#N/A"/>
    <s v="FIXED"/>
    <x v="1134"/>
    <m/>
    <m/>
    <m/>
    <m/>
    <x v="0"/>
  </r>
  <r>
    <x v="2"/>
    <s v="eead517f-246e-411d-ae79-c72017a04777"/>
    <x v="1"/>
    <s v="bpn-rosecmas-05"/>
    <s v="eead517f-246e-411d-ae79-c72017a04777"/>
    <s v="Low"/>
    <s v="RESURFACED"/>
    <x v="1134"/>
    <m/>
    <m/>
    <m/>
    <m/>
    <x v="0"/>
  </r>
  <r>
    <x v="0"/>
    <s v="eead5dd7-2f06-491b-893f-1cd412e52459"/>
    <x v="0"/>
    <e v="#N/A"/>
    <e v="#N/A"/>
    <e v="#N/A"/>
    <s v="FIXED"/>
    <x v="1134"/>
    <m/>
    <m/>
    <m/>
    <m/>
    <x v="0"/>
  </r>
  <r>
    <x v="0"/>
    <s v="eead85e4-0658-4571-ae42-c73d765195f5"/>
    <x v="0"/>
    <e v="#N/A"/>
    <e v="#N/A"/>
    <e v="#N/A"/>
    <s v="FIXED"/>
    <x v="1134"/>
    <m/>
    <m/>
    <m/>
    <m/>
    <x v="0"/>
  </r>
  <r>
    <x v="0"/>
    <s v="eeaedba1-dc4d-4ea1-9f2d-87de39bb88cb"/>
    <x v="0"/>
    <s v="miambko8lhn3g2l.bpna.popularinc.net"/>
    <s v="eeaedba1-dc4d-4ea1-9f2d-87de39bb88cb"/>
    <s v="Critical"/>
    <s v="FIXED"/>
    <x v="1134"/>
    <m/>
    <m/>
    <m/>
    <m/>
    <x v="0"/>
  </r>
  <r>
    <x v="6"/>
    <s v="eeaf4720-e888-489c-9d31-f9d659d6fe3c"/>
    <x v="0"/>
    <e v="#N/A"/>
    <e v="#N/A"/>
    <e v="#N/A"/>
    <s v="FIXED"/>
    <x v="1134"/>
    <m/>
    <m/>
    <m/>
    <m/>
    <x v="0"/>
  </r>
  <r>
    <x v="4"/>
    <s v="eeaf6549-f267-467e-bce8-279b780fad24"/>
    <x v="0"/>
    <s v="bdwybko10mhmh2l.bpna.popularinc.net"/>
    <s v="eeaf6549-f267-467e-bce8-279b780fad24"/>
    <s v="Critical"/>
    <s v="FIXED"/>
    <x v="1134"/>
    <m/>
    <m/>
    <m/>
    <m/>
    <x v="0"/>
  </r>
  <r>
    <x v="0"/>
    <s v="eeaf8208-6129-47ab-9557-7c49706f1404"/>
    <x v="0"/>
    <e v="#N/A"/>
    <e v="#N/A"/>
    <e v="#N/A"/>
    <s v="FIXED"/>
    <x v="1134"/>
    <m/>
    <m/>
    <m/>
    <m/>
    <x v="0"/>
  </r>
  <r>
    <x v="0"/>
    <s v="eeb101fd-1194-4a22-a9aa-679689727bf4"/>
    <x v="0"/>
    <e v="#N/A"/>
    <e v="#N/A"/>
    <e v="#N/A"/>
    <s v="FIXED"/>
    <x v="1134"/>
    <m/>
    <m/>
    <m/>
    <m/>
    <x v="0"/>
  </r>
  <r>
    <x v="0"/>
    <s v="eeb2c599-ab68-4680-8a25-1b541a62e16a"/>
    <x v="0"/>
    <e v="#N/A"/>
    <e v="#N/A"/>
    <e v="#N/A"/>
    <s v="FIXED"/>
    <x v="1134"/>
    <m/>
    <m/>
    <m/>
    <m/>
    <x v="0"/>
  </r>
  <r>
    <x v="2"/>
    <s v="eeb31477-fb59-44cd-b984-2ae20f93ad6b"/>
    <x v="2"/>
    <s v="bpn-roseev-10"/>
    <s v="eeb31477-fb59-44cd-b984-2ae20f93ad6b"/>
    <s v="Medium"/>
    <s v="ACTIVE"/>
    <x v="1134"/>
    <m/>
    <m/>
    <m/>
    <m/>
    <x v="0"/>
  </r>
  <r>
    <x v="11"/>
    <s v="eeb3c147-6415-4486-8932-5621d6f5b19c"/>
    <x v="0"/>
    <e v="#N/A"/>
    <e v="#N/A"/>
    <e v="#N/A"/>
    <s v="FIXED"/>
    <x v="1134"/>
    <m/>
    <m/>
    <m/>
    <m/>
    <x v="0"/>
  </r>
  <r>
    <x v="0"/>
    <s v="eeb3c84d-2211-468d-a93b-e96e1ffe58b9"/>
    <x v="0"/>
    <e v="#N/A"/>
    <e v="#N/A"/>
    <e v="#N/A"/>
    <s v="FIXED"/>
    <x v="1134"/>
    <m/>
    <m/>
    <m/>
    <m/>
    <x v="0"/>
  </r>
  <r>
    <x v="2"/>
    <s v="eeb3d68a-4f7e-43bf-855e-22147455bed0"/>
    <x v="2"/>
    <s v="bpn-cmtypmws-02"/>
    <s v="eeb3d68a-4f7e-43bf-855e-22147455bed0"/>
    <s v="High"/>
    <s v="ACTIVE"/>
    <x v="1134"/>
    <m/>
    <m/>
    <m/>
    <m/>
    <x v="0"/>
  </r>
  <r>
    <x v="4"/>
    <s v="eeb46827-33d4-4e7d-a798-b44eddeff619"/>
    <x v="0"/>
    <e v="#N/A"/>
    <e v="#N/A"/>
    <e v="#N/A"/>
    <s v="FIXED"/>
    <x v="1134"/>
    <m/>
    <m/>
    <m/>
    <m/>
    <x v="0"/>
  </r>
  <r>
    <x v="5"/>
    <s v="eeb4fed3-f4c0-4a71-9e55-5fd820f52261"/>
    <x v="0"/>
    <e v="#N/A"/>
    <e v="#N/A"/>
    <e v="#N/A"/>
    <s v="FIXED"/>
    <x v="1134"/>
    <m/>
    <m/>
    <m/>
    <m/>
    <x v="0"/>
  </r>
  <r>
    <x v="0"/>
    <s v="eeb4ff0f-61b3-48b5-80c0-925f39814718"/>
    <x v="0"/>
    <e v="#N/A"/>
    <e v="#N/A"/>
    <e v="#N/A"/>
    <s v="FIXED"/>
    <x v="1134"/>
    <m/>
    <m/>
    <m/>
    <m/>
    <x v="0"/>
  </r>
  <r>
    <x v="0"/>
    <s v="eeb53eb6-e901-43ac-ab64-c48416be6211"/>
    <x v="0"/>
    <e v="#N/A"/>
    <e v="#N/A"/>
    <e v="#N/A"/>
    <s v="FIXED"/>
    <x v="1134"/>
    <m/>
    <m/>
    <m/>
    <m/>
    <x v="0"/>
  </r>
  <r>
    <x v="0"/>
    <s v="eeb9090c-0a87-45fc-b2f7-3337fe468a55"/>
    <x v="0"/>
    <e v="#N/A"/>
    <e v="#N/A"/>
    <e v="#N/A"/>
    <s v="FIXED"/>
    <x v="1134"/>
    <m/>
    <m/>
    <m/>
    <m/>
    <x v="0"/>
  </r>
  <r>
    <x v="0"/>
    <s v="eeb9c469-0724-4ef2-95ed-98147ecbc98c"/>
    <x v="0"/>
    <e v="#N/A"/>
    <e v="#N/A"/>
    <e v="#N/A"/>
    <s v="FIXED"/>
    <x v="1134"/>
    <m/>
    <m/>
    <m/>
    <m/>
    <x v="0"/>
  </r>
  <r>
    <x v="0"/>
    <s v="eeba28ad-19b2-42ad-a9da-11eb09973d76"/>
    <x v="0"/>
    <e v="#N/A"/>
    <e v="#N/A"/>
    <e v="#N/A"/>
    <s v="FIXED"/>
    <x v="1134"/>
    <m/>
    <m/>
    <m/>
    <m/>
    <x v="0"/>
  </r>
  <r>
    <x v="9"/>
    <s v="eeba69b7-a2d0-4809-a670-d258a2a01bbc"/>
    <x v="0"/>
    <e v="#N/A"/>
    <e v="#N/A"/>
    <e v="#N/A"/>
    <s v="FIXED"/>
    <x v="1134"/>
    <m/>
    <m/>
    <m/>
    <m/>
    <x v="0"/>
  </r>
  <r>
    <x v="0"/>
    <s v="eebb05ad-2d49-45d8-8586-4702802fb566"/>
    <x v="0"/>
    <e v="#N/A"/>
    <e v="#N/A"/>
    <e v="#N/A"/>
    <s v="FIXED"/>
    <x v="1134"/>
    <m/>
    <m/>
    <m/>
    <m/>
    <x v="0"/>
  </r>
  <r>
    <x v="10"/>
    <s v="eebc9498-60f6-4aa7-bae0-5669d2d25abb"/>
    <x v="0"/>
    <e v="#N/A"/>
    <e v="#N/A"/>
    <e v="#N/A"/>
    <s v="FIXED"/>
    <x v="1134"/>
    <m/>
    <m/>
    <m/>
    <m/>
    <x v="0"/>
  </r>
  <r>
    <x v="0"/>
    <s v="eebe0148-6005-48e5-b50f-63586209ed6b"/>
    <x v="0"/>
    <e v="#N/A"/>
    <e v="#N/A"/>
    <e v="#N/A"/>
    <s v="FIXED"/>
    <x v="1134"/>
    <m/>
    <m/>
    <m/>
    <m/>
    <x v="0"/>
  </r>
  <r>
    <x v="7"/>
    <s v="eebe425f-835a-4db5-8fa6-628868f47752"/>
    <x v="3"/>
    <e v="#N/A"/>
    <e v="#N/A"/>
    <e v="#N/A"/>
    <s v="NEW"/>
    <x v="1134"/>
    <m/>
    <m/>
    <m/>
    <m/>
    <x v="0"/>
  </r>
  <r>
    <x v="0"/>
    <s v="eebede80-2502-40f5-8a1a-5fe078772f3c"/>
    <x v="0"/>
    <e v="#N/A"/>
    <e v="#N/A"/>
    <e v="#N/A"/>
    <s v="FIXED"/>
    <x v="1134"/>
    <m/>
    <m/>
    <m/>
    <m/>
    <x v="0"/>
  </r>
  <r>
    <x v="0"/>
    <s v="eebfd9c0-f535-48a1-bfa0-7de6d1997889"/>
    <x v="0"/>
    <e v="#N/A"/>
    <e v="#N/A"/>
    <e v="#N/A"/>
    <s v="FIXED"/>
    <x v="1134"/>
    <m/>
    <m/>
    <m/>
    <m/>
    <x v="0"/>
  </r>
  <r>
    <x v="0"/>
    <s v="eec1714b-e3af-4fda-855a-ad02587aa4b1"/>
    <x v="0"/>
    <e v="#N/A"/>
    <e v="#N/A"/>
    <e v="#N/A"/>
    <s v="FIXED"/>
    <x v="1134"/>
    <m/>
    <m/>
    <m/>
    <m/>
    <x v="0"/>
  </r>
  <r>
    <x v="0"/>
    <s v="eec195b4-b0a7-4a93-a7f6-10165e50fd19"/>
    <x v="0"/>
    <e v="#N/A"/>
    <e v="#N/A"/>
    <e v="#N/A"/>
    <s v="FIXED"/>
    <x v="1134"/>
    <m/>
    <m/>
    <m/>
    <m/>
    <x v="0"/>
  </r>
  <r>
    <x v="0"/>
    <s v="eec1f38c-8509-4e1b-94e3-f7f5800eab52"/>
    <x v="0"/>
    <e v="#N/A"/>
    <e v="#N/A"/>
    <e v="#N/A"/>
    <s v="FIXED"/>
    <x v="1134"/>
    <m/>
    <m/>
    <m/>
    <m/>
    <x v="0"/>
  </r>
  <r>
    <x v="0"/>
    <s v="eec292ba-69f6-43cc-8b46-f7d605710273"/>
    <x v="0"/>
    <e v="#N/A"/>
    <e v="#N/A"/>
    <e v="#N/A"/>
    <s v="FIXED"/>
    <x v="1134"/>
    <m/>
    <m/>
    <m/>
    <m/>
    <x v="0"/>
  </r>
  <r>
    <x v="0"/>
    <s v="eec2a186-9d25-4a1e-bcfe-1a97a9b1caff"/>
    <x v="0"/>
    <e v="#N/A"/>
    <e v="#N/A"/>
    <e v="#N/A"/>
    <s v="FIXED"/>
    <x v="1134"/>
    <m/>
    <m/>
    <m/>
    <m/>
    <x v="0"/>
  </r>
  <r>
    <x v="0"/>
    <s v="eec38208-17d3-4363-b44d-bffbfb084645"/>
    <x v="0"/>
    <e v="#N/A"/>
    <e v="#N/A"/>
    <e v="#N/A"/>
    <s v="FIXED"/>
    <x v="1134"/>
    <m/>
    <m/>
    <m/>
    <m/>
    <x v="0"/>
  </r>
  <r>
    <x v="0"/>
    <s v="eec51f04-fe8b-4f6c-b282-b942752b5f8b"/>
    <x v="0"/>
    <e v="#N/A"/>
    <e v="#N/A"/>
    <e v="#N/A"/>
    <s v="FIXED"/>
    <x v="1134"/>
    <m/>
    <m/>
    <m/>
    <m/>
    <x v="0"/>
  </r>
  <r>
    <x v="0"/>
    <s v="eec6d84d-877a-431a-b251-a6a528b3a9d7"/>
    <x v="0"/>
    <e v="#N/A"/>
    <e v="#N/A"/>
    <e v="#N/A"/>
    <s v="FIXED"/>
    <x v="1134"/>
    <m/>
    <m/>
    <m/>
    <m/>
    <x v="0"/>
  </r>
  <r>
    <x v="9"/>
    <s v="eec723d8-a1b2-45f7-83ff-d7262f00cf40"/>
    <x v="0"/>
    <e v="#N/A"/>
    <e v="#N/A"/>
    <e v="#N/A"/>
    <s v="FIXED"/>
    <x v="1134"/>
    <m/>
    <m/>
    <m/>
    <m/>
    <x v="0"/>
  </r>
  <r>
    <x v="0"/>
    <s v="eec7bc8f-4d30-4acb-abf0-22e056038d07"/>
    <x v="0"/>
    <e v="#N/A"/>
    <e v="#N/A"/>
    <e v="#N/A"/>
    <s v="FIXED"/>
    <x v="1134"/>
    <m/>
    <m/>
    <m/>
    <m/>
    <x v="0"/>
  </r>
  <r>
    <x v="0"/>
    <s v="eec93720-dbc0-4330-aea1-c57a1ea12c7b"/>
    <x v="0"/>
    <e v="#N/A"/>
    <e v="#N/A"/>
    <e v="#N/A"/>
    <s v="FIXED"/>
    <x v="1134"/>
    <m/>
    <m/>
    <m/>
    <m/>
    <x v="0"/>
  </r>
  <r>
    <x v="0"/>
    <s v="eeca951f-14f0-434b-8332-1ea421d5ad0e"/>
    <x v="0"/>
    <e v="#N/A"/>
    <e v="#N/A"/>
    <e v="#N/A"/>
    <s v="FIXED"/>
    <x v="1134"/>
    <m/>
    <m/>
    <m/>
    <m/>
    <x v="0"/>
  </r>
  <r>
    <x v="0"/>
    <s v="eecaf230-bff8-4988-935d-77760159a632"/>
    <x v="0"/>
    <e v="#N/A"/>
    <e v="#N/A"/>
    <e v="#N/A"/>
    <s v="FIXED"/>
    <x v="1134"/>
    <m/>
    <m/>
    <m/>
    <m/>
    <x v="0"/>
  </r>
  <r>
    <x v="0"/>
    <s v="eecb1825-43e8-4857-b9e7-e55ceb4c6888"/>
    <x v="0"/>
    <e v="#N/A"/>
    <e v="#N/A"/>
    <e v="#N/A"/>
    <s v="FIXED"/>
    <x v="1134"/>
    <m/>
    <m/>
    <m/>
    <m/>
    <x v="0"/>
  </r>
  <r>
    <x v="0"/>
    <s v="eecb69a5-6299-4051-9d76-6c379353ccc7"/>
    <x v="0"/>
    <e v="#N/A"/>
    <e v="#N/A"/>
    <e v="#N/A"/>
    <s v="FIXED"/>
    <x v="1134"/>
    <m/>
    <m/>
    <m/>
    <m/>
    <x v="0"/>
  </r>
  <r>
    <x v="0"/>
    <s v="eecbacb2-e09a-4045-81e5-c81af10b55b8"/>
    <x v="0"/>
    <e v="#N/A"/>
    <e v="#N/A"/>
    <e v="#N/A"/>
    <s v="FIXED"/>
    <x v="1134"/>
    <m/>
    <m/>
    <m/>
    <m/>
    <x v="0"/>
  </r>
  <r>
    <x v="0"/>
    <s v="eecc64dd-0e0b-451e-a3c0-0676a5ee4d5d"/>
    <x v="0"/>
    <e v="#N/A"/>
    <e v="#N/A"/>
    <e v="#N/A"/>
    <s v="FIXED"/>
    <x v="1134"/>
    <m/>
    <m/>
    <m/>
    <m/>
    <x v="0"/>
  </r>
  <r>
    <x v="0"/>
    <s v="eecd3c8c-4a30-4018-b8e4-60be5e1c8bad"/>
    <x v="0"/>
    <e v="#N/A"/>
    <e v="#N/A"/>
    <e v="#N/A"/>
    <s v="FIXED"/>
    <x v="1134"/>
    <m/>
    <m/>
    <m/>
    <m/>
    <x v="0"/>
  </r>
  <r>
    <x v="0"/>
    <s v="eecd5eaf-7737-48f9-b387-6d7f0922ebbb"/>
    <x v="0"/>
    <e v="#N/A"/>
    <e v="#N/A"/>
    <e v="#N/A"/>
    <s v="FIXED"/>
    <x v="1134"/>
    <m/>
    <m/>
    <m/>
    <m/>
    <x v="0"/>
  </r>
  <r>
    <x v="0"/>
    <s v="eecd7957-c9cd-486c-841e-f8fd4dd093fb"/>
    <x v="0"/>
    <e v="#N/A"/>
    <e v="#N/A"/>
    <e v="#N/A"/>
    <s v="FIXED"/>
    <x v="1134"/>
    <m/>
    <m/>
    <m/>
    <m/>
    <x v="0"/>
  </r>
  <r>
    <x v="0"/>
    <s v="eece8055-98fa-4f64-b9ad-4153ab2e2d2f"/>
    <x v="0"/>
    <s v="bdwytrng3cjkh2d"/>
    <s v="eece8055-98fa-4f64-b9ad-4153ab2e2d2f"/>
    <s v="Medium"/>
    <s v="FIXED"/>
    <x v="1134"/>
    <m/>
    <m/>
    <m/>
    <m/>
    <x v="0"/>
  </r>
  <r>
    <x v="1"/>
    <s v="eecf181a-ee8c-49e0-87a7-fc2ddae51f10"/>
    <x v="1"/>
    <s v="bpn-bdwybp-01"/>
    <s v="eecf181a-ee8c-49e0-87a7-fc2ddae51f10"/>
    <s v="Medium"/>
    <s v="RESURFACED"/>
    <x v="1134"/>
    <m/>
    <m/>
    <m/>
    <m/>
    <x v="0"/>
  </r>
  <r>
    <x v="20"/>
    <s v="eecf2e53-52c7-4578-8130-3dc422c86e4b"/>
    <x v="0"/>
    <e v="#N/A"/>
    <e v="#N/A"/>
    <e v="#N/A"/>
    <s v="FIXED"/>
    <x v="1134"/>
    <m/>
    <m/>
    <m/>
    <m/>
    <x v="0"/>
  </r>
  <r>
    <x v="2"/>
    <s v="eecffcaf-9e6f-421f-8c7d-6b05a525b574"/>
    <x v="2"/>
    <s v="bpn-backgvws-02"/>
    <s v="eecffcaf-9e6f-421f-8c7d-6b05a525b574"/>
    <s v="Medium"/>
    <s v="ACTIVE"/>
    <x v="1134"/>
    <m/>
    <m/>
    <m/>
    <m/>
    <x v="0"/>
  </r>
  <r>
    <x v="0"/>
    <s v="eed040fb-eff9-4851-bb2f-64d9226c2fcd"/>
    <x v="0"/>
    <e v="#N/A"/>
    <e v="#N/A"/>
    <e v="#N/A"/>
    <s v="FIXED"/>
    <x v="1134"/>
    <m/>
    <m/>
    <m/>
    <m/>
    <x v="0"/>
  </r>
  <r>
    <x v="0"/>
    <s v="eed29900-fc5b-4944-ba90-af4831e1568a"/>
    <x v="0"/>
    <e v="#N/A"/>
    <e v="#N/A"/>
    <e v="#N/A"/>
    <s v="FIXED"/>
    <x v="1134"/>
    <m/>
    <m/>
    <m/>
    <m/>
    <x v="0"/>
  </r>
  <r>
    <x v="0"/>
    <s v="eed365e1-1905-4d48-b9d7-4628e8625a91"/>
    <x v="0"/>
    <e v="#N/A"/>
    <e v="#N/A"/>
    <e v="#N/A"/>
    <s v="FIXED"/>
    <x v="1134"/>
    <m/>
    <m/>
    <m/>
    <m/>
    <x v="0"/>
  </r>
  <r>
    <x v="7"/>
    <s v="eed49e97-7b3f-41de-8234-a6c9592cb069"/>
    <x v="0"/>
    <s v="bpn-roseitjp-01"/>
    <s v="eed49e97-7b3f-41de-8234-a6c9592cb069"/>
    <s v="Critical"/>
    <s v="FIXED"/>
    <x v="1134"/>
    <m/>
    <m/>
    <m/>
    <m/>
    <x v="0"/>
  </r>
  <r>
    <x v="9"/>
    <s v="eed60cdf-85de-49b3-a6d9-50f6d59a48cb"/>
    <x v="0"/>
    <e v="#N/A"/>
    <e v="#N/A"/>
    <e v="#N/A"/>
    <s v="FIXED"/>
    <x v="1134"/>
    <m/>
    <m/>
    <m/>
    <m/>
    <x v="0"/>
  </r>
  <r>
    <x v="0"/>
    <s v="eed6171f-4c01-4a57-a405-a91e3eed7973"/>
    <x v="0"/>
    <e v="#N/A"/>
    <e v="#N/A"/>
    <e v="#N/A"/>
    <s v="FIXED"/>
    <x v="1134"/>
    <m/>
    <m/>
    <m/>
    <m/>
    <x v="0"/>
  </r>
  <r>
    <x v="0"/>
    <s v="eed65475-c382-49ba-9dba-e15e568dc4c8"/>
    <x v="0"/>
    <e v="#N/A"/>
    <e v="#N/A"/>
    <e v="#N/A"/>
    <s v="FIXED"/>
    <x v="1134"/>
    <m/>
    <m/>
    <m/>
    <m/>
    <x v="0"/>
  </r>
  <r>
    <x v="0"/>
    <s v="eed79ba8-7a28-4a0b-9a8b-c376ab4c2f0d"/>
    <x v="0"/>
    <e v="#N/A"/>
    <e v="#N/A"/>
    <e v="#N/A"/>
    <s v="FIXED"/>
    <x v="1134"/>
    <m/>
    <m/>
    <m/>
    <m/>
    <x v="0"/>
  </r>
  <r>
    <x v="0"/>
    <s v="eed7ff7b-2034-42ad-9847-01c7f2fc9d59"/>
    <x v="0"/>
    <e v="#N/A"/>
    <e v="#N/A"/>
    <e v="#N/A"/>
    <s v="FIXED"/>
    <x v="1134"/>
    <m/>
    <m/>
    <m/>
    <m/>
    <x v="0"/>
  </r>
  <r>
    <x v="0"/>
    <s v="eed9bb50-6913-4ae9-b251-390b21f335da"/>
    <x v="0"/>
    <e v="#N/A"/>
    <e v="#N/A"/>
    <e v="#N/A"/>
    <s v="FIXED"/>
    <x v="1134"/>
    <m/>
    <m/>
    <m/>
    <m/>
    <x v="0"/>
  </r>
  <r>
    <x v="0"/>
    <s v="eeda5a64-56d0-424e-8aba-fea0452b192b"/>
    <x v="0"/>
    <e v="#N/A"/>
    <e v="#N/A"/>
    <e v="#N/A"/>
    <s v="FIXED"/>
    <x v="1134"/>
    <m/>
    <m/>
    <m/>
    <m/>
    <x v="0"/>
  </r>
  <r>
    <x v="7"/>
    <s v="eeda70ba-04a7-49e8-b1d5-f75cd7c4d727"/>
    <x v="0"/>
    <e v="#N/A"/>
    <e v="#N/A"/>
    <e v="#N/A"/>
    <s v="FIXED"/>
    <x v="1134"/>
    <m/>
    <m/>
    <m/>
    <m/>
    <x v="0"/>
  </r>
  <r>
    <x v="0"/>
    <s v="eedb903d-36a3-40b3-8f86-10010fdae48a"/>
    <x v="0"/>
    <e v="#N/A"/>
    <e v="#N/A"/>
    <e v="#N/A"/>
    <s v="FIXED"/>
    <x v="1134"/>
    <m/>
    <m/>
    <m/>
    <m/>
    <x v="0"/>
  </r>
  <r>
    <x v="1"/>
    <s v="eedcd662-79a7-4a40-ae9f-10d6b8e87f41"/>
    <x v="0"/>
    <e v="#N/A"/>
    <e v="#N/A"/>
    <e v="#N/A"/>
    <s v="FIXED"/>
    <x v="1134"/>
    <m/>
    <m/>
    <m/>
    <m/>
    <x v="0"/>
  </r>
  <r>
    <x v="0"/>
    <s v="eedce810-daef-463b-9bce-feb98c2864c4"/>
    <x v="0"/>
    <e v="#N/A"/>
    <e v="#N/A"/>
    <e v="#N/A"/>
    <s v="FIXED"/>
    <x v="1134"/>
    <m/>
    <m/>
    <m/>
    <m/>
    <x v="0"/>
  </r>
  <r>
    <x v="7"/>
    <s v="eedd521a-8f26-4c88-a750-24299782f20c"/>
    <x v="2"/>
    <s v="bpn-cmtyem-01"/>
    <s v="eedd521a-8f26-4c88-a750-24299782f20c"/>
    <s v="High"/>
    <s v="ACTIVE"/>
    <x v="1134"/>
    <m/>
    <m/>
    <m/>
    <m/>
    <x v="0"/>
  </r>
  <r>
    <x v="9"/>
    <s v="eede38a6-9d96-46f7-b74e-53326e4a0b1c"/>
    <x v="0"/>
    <e v="#N/A"/>
    <e v="#N/A"/>
    <e v="#N/A"/>
    <s v="FIXED"/>
    <x v="1134"/>
    <m/>
    <m/>
    <m/>
    <m/>
    <x v="0"/>
  </r>
  <r>
    <x v="7"/>
    <s v="eede517a-4e22-46ff-83ee-319c8127d89f"/>
    <x v="1"/>
    <s v="bpn-roseitts-02"/>
    <s v="eede517a-4e22-46ff-83ee-319c8127d89f"/>
    <s v="High"/>
    <s v="RESURFACED"/>
    <x v="1134"/>
    <m/>
    <m/>
    <m/>
    <m/>
    <x v="0"/>
  </r>
  <r>
    <x v="0"/>
    <s v="eedfb6dc-b98f-4115-9374-e84576757e3a"/>
    <x v="0"/>
    <e v="#N/A"/>
    <e v="#N/A"/>
    <e v="#N/A"/>
    <s v="FIXED"/>
    <x v="1134"/>
    <m/>
    <m/>
    <m/>
    <m/>
    <x v="0"/>
  </r>
  <r>
    <x v="0"/>
    <s v="eedfdad1-d883-4546-a995-ff96e2e02b8d"/>
    <x v="0"/>
    <s v="miambko9npfq73l.bpna.popularinc.net"/>
    <s v="eedfdad1-d883-4546-a995-ff96e2e02b8d"/>
    <s v="Critical"/>
    <s v="FIXED"/>
    <x v="1134"/>
    <m/>
    <m/>
    <m/>
    <m/>
    <x v="0"/>
  </r>
  <r>
    <x v="6"/>
    <s v="eee0eb86-e9bf-429c-86c5-785902ce76ef"/>
    <x v="0"/>
    <e v="#N/A"/>
    <e v="#N/A"/>
    <e v="#N/A"/>
    <s v="FIXED"/>
    <x v="1134"/>
    <m/>
    <m/>
    <m/>
    <m/>
    <x v="0"/>
  </r>
  <r>
    <x v="1"/>
    <s v="eee2c1a1-2d86-413e-bfd6-ee23f00b386c"/>
    <x v="1"/>
    <s v="bpn-0066bp-01"/>
    <s v="eee2c1a1-2d86-413e-bfd6-ee23f00b386c"/>
    <s v="Medium"/>
    <s v="RESURFACED"/>
    <x v="1134"/>
    <m/>
    <m/>
    <m/>
    <m/>
    <x v="0"/>
  </r>
  <r>
    <x v="9"/>
    <s v="eee398cf-8eb1-4feb-813d-0c9eda3e4249"/>
    <x v="0"/>
    <e v="#N/A"/>
    <e v="#N/A"/>
    <e v="#N/A"/>
    <s v="FIXED"/>
    <x v="1134"/>
    <m/>
    <m/>
    <m/>
    <m/>
    <x v="0"/>
  </r>
  <r>
    <x v="0"/>
    <s v="eee39d97-586b-4923-be46-b197f9478bd6"/>
    <x v="0"/>
    <e v="#N/A"/>
    <e v="#N/A"/>
    <e v="#N/A"/>
    <s v="FIXED"/>
    <x v="1134"/>
    <m/>
    <m/>
    <m/>
    <m/>
    <x v="0"/>
  </r>
  <r>
    <x v="4"/>
    <s v="eee412f8-a93b-4242-8635-b8484934cd4e"/>
    <x v="0"/>
    <e v="#N/A"/>
    <e v="#N/A"/>
    <e v="#N/A"/>
    <s v="FIXED"/>
    <x v="1134"/>
    <m/>
    <m/>
    <m/>
    <m/>
    <x v="0"/>
  </r>
  <r>
    <x v="0"/>
    <s v="eee4c6d9-4b46-4698-8342-dc86303b6b07"/>
    <x v="1"/>
    <e v="#N/A"/>
    <e v="#N/A"/>
    <e v="#N/A"/>
    <s v="RESURFACED"/>
    <x v="1134"/>
    <m/>
    <m/>
    <m/>
    <m/>
    <x v="0"/>
  </r>
  <r>
    <x v="0"/>
    <s v="eee4cc2d-107f-44fe-95cb-1d6b186d80b8"/>
    <x v="0"/>
    <e v="#N/A"/>
    <e v="#N/A"/>
    <e v="#N/A"/>
    <s v="FIXED"/>
    <x v="1134"/>
    <m/>
    <m/>
    <m/>
    <m/>
    <x v="0"/>
  </r>
  <r>
    <x v="0"/>
    <s v="eee52719-b078-4f41-b982-d53c69f062c7"/>
    <x v="0"/>
    <s v="rosebkobyrqnd2d.bpna.popularinc.net"/>
    <s v="eee52719-b078-4f41-b982-d53c69f062c7"/>
    <s v="Medium"/>
    <s v="FIXED"/>
    <x v="1134"/>
    <m/>
    <m/>
    <m/>
    <m/>
    <x v="0"/>
  </r>
  <r>
    <x v="0"/>
    <s v="eee5f46d-ffb8-4009-8b65-1773999726c9"/>
    <x v="0"/>
    <e v="#N/A"/>
    <e v="#N/A"/>
    <e v="#N/A"/>
    <s v="FIXED"/>
    <x v="1134"/>
    <m/>
    <m/>
    <m/>
    <m/>
    <x v="0"/>
  </r>
  <r>
    <x v="0"/>
    <s v="eee65b45-a22b-4c45-997b-7d8a365d331a"/>
    <x v="0"/>
    <e v="#N/A"/>
    <e v="#N/A"/>
    <e v="#N/A"/>
    <s v="FIXED"/>
    <x v="1134"/>
    <m/>
    <m/>
    <m/>
    <m/>
    <x v="0"/>
  </r>
  <r>
    <x v="2"/>
    <s v="eee760d9-c809-4169-8ebb-025e3cdd3e99"/>
    <x v="0"/>
    <e v="#N/A"/>
    <e v="#N/A"/>
    <e v="#N/A"/>
    <s v="FIXED"/>
    <x v="1134"/>
    <m/>
    <m/>
    <m/>
    <m/>
    <x v="0"/>
  </r>
  <r>
    <x v="4"/>
    <s v="eee8374a-0c8b-464a-807e-32da66f87fbf"/>
    <x v="0"/>
    <e v="#N/A"/>
    <e v="#N/A"/>
    <e v="#N/A"/>
    <s v="FIXED"/>
    <x v="1134"/>
    <m/>
    <m/>
    <m/>
    <m/>
    <x v="0"/>
  </r>
  <r>
    <x v="6"/>
    <s v="eee8aa61-9617-4fe5-9117-5bbd4266d76c"/>
    <x v="0"/>
    <e v="#N/A"/>
    <e v="#N/A"/>
    <e v="#N/A"/>
    <s v="FIXED"/>
    <x v="1134"/>
    <m/>
    <m/>
    <m/>
    <m/>
    <x v="0"/>
  </r>
  <r>
    <x v="7"/>
    <s v="eee8e1cb-b20d-4d58-b892-8693ab717144"/>
    <x v="0"/>
    <s v="bpn-rosemsdg-01"/>
    <s v="eee8e1cb-b20d-4d58-b892-8693ab717144"/>
    <s v="Medium"/>
    <s v="FIXED"/>
    <x v="1134"/>
    <m/>
    <m/>
    <m/>
    <m/>
    <x v="0"/>
  </r>
  <r>
    <x v="0"/>
    <s v="eee90748-8bd1-4dfb-9f09-04f5193b552e"/>
    <x v="0"/>
    <e v="#N/A"/>
    <e v="#N/A"/>
    <e v="#N/A"/>
    <s v="FIXED"/>
    <x v="1134"/>
    <m/>
    <m/>
    <m/>
    <m/>
    <x v="0"/>
  </r>
  <r>
    <x v="10"/>
    <s v="eee9615b-37fc-487c-ae62-d5d91d6e3567"/>
    <x v="2"/>
    <s v="bpn-rosetpdb-01"/>
    <s v="eee9615b-37fc-487c-ae62-d5d91d6e3567"/>
    <s v="Medium"/>
    <s v="ACTIVE"/>
    <x v="1134"/>
    <m/>
    <m/>
    <m/>
    <m/>
    <x v="0"/>
  </r>
  <r>
    <x v="0"/>
    <s v="eee97ec1-8479-4747-b829-35081cb27413"/>
    <x v="0"/>
    <e v="#N/A"/>
    <e v="#N/A"/>
    <e v="#N/A"/>
    <s v="FIXED"/>
    <x v="1134"/>
    <m/>
    <m/>
    <m/>
    <m/>
    <x v="0"/>
  </r>
  <r>
    <x v="2"/>
    <s v="eee9affe-9ec2-433d-9578-ed4660862255"/>
    <x v="0"/>
    <e v="#N/A"/>
    <e v="#N/A"/>
    <e v="#N/A"/>
    <s v="FIXED"/>
    <x v="1134"/>
    <m/>
    <m/>
    <m/>
    <m/>
    <x v="0"/>
  </r>
  <r>
    <x v="0"/>
    <s v="eee9dc0b-9da9-41a2-9d0d-29f904af074e"/>
    <x v="0"/>
    <e v="#N/A"/>
    <e v="#N/A"/>
    <e v="#N/A"/>
    <s v="FIXED"/>
    <x v="1134"/>
    <m/>
    <m/>
    <m/>
    <m/>
    <x v="0"/>
  </r>
  <r>
    <x v="6"/>
    <s v="eee9e26d-77bb-450a-a621-3fff88640013"/>
    <x v="0"/>
    <e v="#N/A"/>
    <e v="#N/A"/>
    <e v="#N/A"/>
    <s v="FIXED"/>
    <x v="1134"/>
    <m/>
    <m/>
    <m/>
    <m/>
    <x v="0"/>
  </r>
  <r>
    <x v="2"/>
    <s v="eeea5690-20c3-45f2-a78a-acf137abbde7"/>
    <x v="2"/>
    <s v="bpn-rosecmas-05"/>
    <s v="eeea5690-20c3-45f2-a78a-acf137abbde7"/>
    <s v="Medium"/>
    <s v="ACTIVE"/>
    <x v="1134"/>
    <m/>
    <m/>
    <m/>
    <m/>
    <x v="0"/>
  </r>
  <r>
    <x v="3"/>
    <s v="eeeac6cb-65d2-4a7e-9e7f-c50022e84962"/>
    <x v="1"/>
    <s v="bpn-rosedb-03"/>
    <s v="eeeac6cb-65d2-4a7e-9e7f-c50022e84962"/>
    <s v="Medium"/>
    <s v="RESURFACED"/>
    <x v="1134"/>
    <m/>
    <m/>
    <m/>
    <m/>
    <x v="0"/>
  </r>
  <r>
    <x v="7"/>
    <s v="eeeb5a14-a459-425c-9bd4-6354b8db721d"/>
    <x v="0"/>
    <e v="#N/A"/>
    <e v="#N/A"/>
    <e v="#N/A"/>
    <s v="FIXED"/>
    <x v="1134"/>
    <m/>
    <m/>
    <m/>
    <m/>
    <x v="0"/>
  </r>
  <r>
    <x v="10"/>
    <s v="eeeb7df8-42c0-4edd-9e6e-2d7cfae60d67"/>
    <x v="2"/>
    <s v="bpn-cmtyfrbe-02"/>
    <s v="eeeb7df8-42c0-4edd-9e6e-2d7cfae60d67"/>
    <s v="High"/>
    <s v="ACTIVE"/>
    <x v="1134"/>
    <m/>
    <m/>
    <m/>
    <m/>
    <x v="0"/>
  </r>
  <r>
    <x v="2"/>
    <s v="eeed3ec7-669c-49b4-8f34-0b36939cbb9d"/>
    <x v="0"/>
    <e v="#N/A"/>
    <e v="#N/A"/>
    <e v="#N/A"/>
    <s v="FIXED"/>
    <x v="1134"/>
    <m/>
    <m/>
    <m/>
    <m/>
    <x v="0"/>
  </r>
  <r>
    <x v="10"/>
    <s v="eeedba96-37d4-495d-8323-4b6baaaa71d9"/>
    <x v="0"/>
    <e v="#N/A"/>
    <e v="#N/A"/>
    <e v="#N/A"/>
    <s v="FIXED"/>
    <x v="1134"/>
    <m/>
    <m/>
    <m/>
    <m/>
    <x v="0"/>
  </r>
  <r>
    <x v="2"/>
    <s v="eeee423b-db1c-4a26-a479-005efbfb52d8"/>
    <x v="0"/>
    <s v="bpn-roseiras-01"/>
    <s v="eeee423b-db1c-4a26-a479-005efbfb52d8"/>
    <s v="Critical"/>
    <s v="FIXED"/>
    <x v="1134"/>
    <m/>
    <m/>
    <m/>
    <m/>
    <x v="0"/>
  </r>
  <r>
    <x v="0"/>
    <s v="eeeff62f-7c49-4714-a285-28086d20ce4f"/>
    <x v="0"/>
    <e v="#N/A"/>
    <e v="#N/A"/>
    <e v="#N/A"/>
    <s v="FIXED"/>
    <x v="1134"/>
    <m/>
    <m/>
    <m/>
    <m/>
    <x v="0"/>
  </r>
  <r>
    <x v="4"/>
    <s v="eef00ed6-06cc-49ef-8a1b-707edd6533d1"/>
    <x v="0"/>
    <e v="#N/A"/>
    <e v="#N/A"/>
    <e v="#N/A"/>
    <s v="FIXED"/>
    <x v="1134"/>
    <m/>
    <m/>
    <m/>
    <m/>
    <x v="0"/>
  </r>
  <r>
    <x v="10"/>
    <s v="eef01244-5cab-43e3-9d24-4707354ba2b5"/>
    <x v="0"/>
    <e v="#N/A"/>
    <e v="#N/A"/>
    <e v="#N/A"/>
    <s v="FIXED"/>
    <x v="1134"/>
    <m/>
    <m/>
    <m/>
    <m/>
    <x v="0"/>
  </r>
  <r>
    <x v="0"/>
    <s v="eef0243c-e6c3-43aa-8c1b-56810d0c841d"/>
    <x v="0"/>
    <e v="#N/A"/>
    <e v="#N/A"/>
    <e v="#N/A"/>
    <s v="FIXED"/>
    <x v="1134"/>
    <m/>
    <m/>
    <m/>
    <m/>
    <x v="0"/>
  </r>
  <r>
    <x v="4"/>
    <s v="eef08c9c-6771-412b-8431-e2976c2a1428"/>
    <x v="0"/>
    <e v="#N/A"/>
    <e v="#N/A"/>
    <e v="#N/A"/>
    <s v="FIXED"/>
    <x v="1134"/>
    <m/>
    <m/>
    <m/>
    <m/>
    <x v="0"/>
  </r>
  <r>
    <x v="0"/>
    <s v="eef0dafc-32b1-4535-a5ec-c4d3cbd0e498"/>
    <x v="0"/>
    <e v="#N/A"/>
    <e v="#N/A"/>
    <e v="#N/A"/>
    <s v="FIXED"/>
    <x v="1134"/>
    <m/>
    <m/>
    <m/>
    <m/>
    <x v="0"/>
  </r>
  <r>
    <x v="0"/>
    <s v="eef18240-881e-4e79-bd05-dbdd94479218"/>
    <x v="0"/>
    <e v="#N/A"/>
    <e v="#N/A"/>
    <e v="#N/A"/>
    <s v="FIXED"/>
    <x v="1134"/>
    <m/>
    <m/>
    <m/>
    <m/>
    <x v="0"/>
  </r>
  <r>
    <x v="0"/>
    <s v="eef184a0-66aa-4699-86fc-144244a3a09d"/>
    <x v="0"/>
    <e v="#N/A"/>
    <e v="#N/A"/>
    <e v="#N/A"/>
    <s v="FIXED"/>
    <x v="1134"/>
    <m/>
    <m/>
    <m/>
    <m/>
    <x v="0"/>
  </r>
  <r>
    <x v="0"/>
    <s v="eef184b1-5ff2-4d32-8efb-04cfcfbff47f"/>
    <x v="0"/>
    <e v="#N/A"/>
    <e v="#N/A"/>
    <e v="#N/A"/>
    <s v="FIXED"/>
    <x v="1134"/>
    <m/>
    <m/>
    <m/>
    <m/>
    <x v="0"/>
  </r>
  <r>
    <x v="4"/>
    <s v="eef28a81-2686-45cd-b030-6769cf54d2a6"/>
    <x v="0"/>
    <e v="#N/A"/>
    <e v="#N/A"/>
    <e v="#N/A"/>
    <s v="FIXED"/>
    <x v="1134"/>
    <m/>
    <m/>
    <m/>
    <m/>
    <x v="0"/>
  </r>
  <r>
    <x v="0"/>
    <s v="eef42d7a-cd00-4023-a095-1ba1c2e292cd"/>
    <x v="0"/>
    <s v="0031bcp7prf9n2d.bpna.popularinc.net"/>
    <s v="eef42d7a-cd00-4023-a095-1ba1c2e292cd"/>
    <s v="Critical"/>
    <s v="FIXED"/>
    <x v="1134"/>
    <m/>
    <m/>
    <m/>
    <m/>
    <x v="0"/>
  </r>
  <r>
    <x v="3"/>
    <s v="eef4cc60-2084-4956-b04f-6d8d34e4d03f"/>
    <x v="0"/>
    <s v="bpn-rosedb-03"/>
    <s v="eef4cc60-2084-4956-b04f-6d8d34e4d03f"/>
    <s v="Medium"/>
    <s v="FIXED"/>
    <x v="1134"/>
    <m/>
    <m/>
    <m/>
    <m/>
    <x v="0"/>
  </r>
  <r>
    <x v="0"/>
    <s v="eef54f04-911f-41c2-a478-e61201f13b9d"/>
    <x v="0"/>
    <e v="#N/A"/>
    <e v="#N/A"/>
    <e v="#N/A"/>
    <s v="FIXED"/>
    <x v="1134"/>
    <m/>
    <m/>
    <m/>
    <m/>
    <x v="0"/>
  </r>
  <r>
    <x v="0"/>
    <s v="eef5bdfe-de58-4d76-902b-761cbf6d00ef"/>
    <x v="0"/>
    <e v="#N/A"/>
    <e v="#N/A"/>
    <e v="#N/A"/>
    <s v="FIXED"/>
    <x v="1134"/>
    <m/>
    <m/>
    <m/>
    <m/>
    <x v="0"/>
  </r>
  <r>
    <x v="0"/>
    <s v="eef69ff1-9f4d-4cbc-83ed-9c03347d6c8d"/>
    <x v="0"/>
    <e v="#N/A"/>
    <e v="#N/A"/>
    <e v="#N/A"/>
    <s v="FIXED"/>
    <x v="1134"/>
    <m/>
    <m/>
    <m/>
    <m/>
    <x v="0"/>
  </r>
  <r>
    <x v="10"/>
    <s v="eef71da5-b2a6-4722-b7da-932ced7e6dad"/>
    <x v="0"/>
    <e v="#N/A"/>
    <e v="#N/A"/>
    <e v="#N/A"/>
    <s v="FIXED"/>
    <x v="1134"/>
    <m/>
    <m/>
    <m/>
    <m/>
    <x v="0"/>
  </r>
  <r>
    <x v="0"/>
    <s v="eef7954b-2b00-4470-b589-b2a9bdb61c81"/>
    <x v="0"/>
    <e v="#N/A"/>
    <e v="#N/A"/>
    <e v="#N/A"/>
    <s v="FIXED"/>
    <x v="1134"/>
    <m/>
    <m/>
    <m/>
    <m/>
    <x v="0"/>
  </r>
  <r>
    <x v="0"/>
    <s v="eef851d6-bcfc-43b2-aa8b-695bf05bf85e"/>
    <x v="0"/>
    <e v="#N/A"/>
    <e v="#N/A"/>
    <e v="#N/A"/>
    <s v="FIXED"/>
    <x v="1134"/>
    <m/>
    <m/>
    <m/>
    <m/>
    <x v="0"/>
  </r>
  <r>
    <x v="0"/>
    <s v="eef883ac-00a4-4fd9-9fb3-9f528e769972"/>
    <x v="0"/>
    <e v="#N/A"/>
    <e v="#N/A"/>
    <e v="#N/A"/>
    <s v="FIXED"/>
    <x v="1134"/>
    <m/>
    <m/>
    <m/>
    <m/>
    <x v="0"/>
  </r>
  <r>
    <x v="4"/>
    <s v="eefa2d42-9023-43da-b0c4-b8ea6c0d409b"/>
    <x v="0"/>
    <e v="#N/A"/>
    <e v="#N/A"/>
    <e v="#N/A"/>
    <s v="FIXED"/>
    <x v="1134"/>
    <m/>
    <m/>
    <m/>
    <m/>
    <x v="0"/>
  </r>
  <r>
    <x v="0"/>
    <s v="eefb9f89-1479-428c-8675-77d0d4332439"/>
    <x v="0"/>
    <e v="#N/A"/>
    <e v="#N/A"/>
    <e v="#N/A"/>
    <s v="FIXED"/>
    <x v="1134"/>
    <m/>
    <m/>
    <m/>
    <m/>
    <x v="0"/>
  </r>
  <r>
    <x v="4"/>
    <s v="eefbc6bf-a12a-4286-985a-1ec1a3b09c1f"/>
    <x v="0"/>
    <e v="#N/A"/>
    <e v="#N/A"/>
    <e v="#N/A"/>
    <s v="FIXED"/>
    <x v="1134"/>
    <m/>
    <m/>
    <m/>
    <m/>
    <x v="0"/>
  </r>
  <r>
    <x v="11"/>
    <s v="eefd91cf-873b-4d41-8904-4ea8cd0d8edc"/>
    <x v="0"/>
    <e v="#N/A"/>
    <e v="#N/A"/>
    <e v="#N/A"/>
    <s v="FIXED"/>
    <x v="1134"/>
    <m/>
    <m/>
    <m/>
    <m/>
    <x v="0"/>
  </r>
  <r>
    <x v="5"/>
    <s v="eefd9ca6-2791-45d0-915f-451e5b6dcc6f"/>
    <x v="0"/>
    <e v="#N/A"/>
    <e v="#N/A"/>
    <e v="#N/A"/>
    <s v="FIXED"/>
    <x v="1134"/>
    <m/>
    <m/>
    <m/>
    <m/>
    <x v="0"/>
  </r>
  <r>
    <x v="7"/>
    <s v="eefeb2ca-233f-436c-8db3-58048bbe991d"/>
    <x v="0"/>
    <e v="#N/A"/>
    <e v="#N/A"/>
    <e v="#N/A"/>
    <s v="FIXED"/>
    <x v="1134"/>
    <m/>
    <m/>
    <m/>
    <m/>
    <x v="0"/>
  </r>
  <r>
    <x v="5"/>
    <s v="eeffd30b-715a-49ac-ad1e-b438d1e86496"/>
    <x v="1"/>
    <s v="bpn-rosedvbl-01"/>
    <s v="eeffd30b-715a-49ac-ad1e-b438d1e86496"/>
    <s v="High"/>
    <s v="RESURFACED"/>
    <x v="1134"/>
    <m/>
    <m/>
    <m/>
    <m/>
    <x v="0"/>
  </r>
  <r>
    <x v="11"/>
    <s v="ef008f33-bf79-440b-b1a2-496b0a290b83"/>
    <x v="0"/>
    <e v="#N/A"/>
    <e v="#N/A"/>
    <e v="#N/A"/>
    <s v="FIXED"/>
    <x v="1134"/>
    <m/>
    <m/>
    <m/>
    <m/>
    <x v="0"/>
  </r>
  <r>
    <x v="1"/>
    <s v="ef0109ec-9785-4c9b-a24a-231a1472f337"/>
    <x v="0"/>
    <e v="#N/A"/>
    <e v="#N/A"/>
    <e v="#N/A"/>
    <s v="FIXED"/>
    <x v="1134"/>
    <m/>
    <m/>
    <m/>
    <m/>
    <x v="0"/>
  </r>
  <r>
    <x v="7"/>
    <s v="ef015649-b683-4d33-99b4-ecc96b944a5d"/>
    <x v="0"/>
    <e v="#N/A"/>
    <e v="#N/A"/>
    <e v="#N/A"/>
    <s v="FIXED"/>
    <x v="1134"/>
    <m/>
    <m/>
    <m/>
    <m/>
    <x v="0"/>
  </r>
  <r>
    <x v="6"/>
    <s v="ef01706e-efd4-4ea1-b2a3-a85bb806b2aa"/>
    <x v="1"/>
    <s v="bpn-rosetecm-05"/>
    <s v="ef01706e-efd4-4ea1-b2a3-a85bb806b2aa"/>
    <s v="Medium"/>
    <s v="RESURFACED"/>
    <x v="1134"/>
    <m/>
    <m/>
    <m/>
    <m/>
    <x v="0"/>
  </r>
  <r>
    <x v="0"/>
    <s v="ef018b44-052a-4aff-ad5d-b0636a8fdcd5"/>
    <x v="0"/>
    <e v="#N/A"/>
    <e v="#N/A"/>
    <e v="#N/A"/>
    <s v="FIXED"/>
    <x v="1134"/>
    <m/>
    <m/>
    <m/>
    <m/>
    <x v="0"/>
  </r>
  <r>
    <x v="0"/>
    <s v="ef02ed12-51a7-49fd-9a25-4e42d7373986"/>
    <x v="0"/>
    <e v="#N/A"/>
    <e v="#N/A"/>
    <e v="#N/A"/>
    <s v="FIXED"/>
    <x v="1134"/>
    <m/>
    <m/>
    <m/>
    <m/>
    <x v="0"/>
  </r>
  <r>
    <x v="0"/>
    <s v="ef030426-8e20-4c63-b523-57d2f2230f7e"/>
    <x v="0"/>
    <e v="#N/A"/>
    <e v="#N/A"/>
    <e v="#N/A"/>
    <s v="FIXED"/>
    <x v="1134"/>
    <m/>
    <m/>
    <m/>
    <m/>
    <x v="0"/>
  </r>
  <r>
    <x v="0"/>
    <s v="ef036c5c-2cc1-4e90-8244-587487587aca"/>
    <x v="0"/>
    <e v="#N/A"/>
    <e v="#N/A"/>
    <e v="#N/A"/>
    <s v="FIXED"/>
    <x v="1134"/>
    <m/>
    <m/>
    <m/>
    <m/>
    <x v="0"/>
  </r>
  <r>
    <x v="0"/>
    <s v="ef05869c-7db3-4736-9cc5-1a8a2e3b2fd3"/>
    <x v="0"/>
    <s v="rosebko77qq633l.bpna.popularinc.net"/>
    <s v="ef05869c-7db3-4736-9cc5-1a8a2e3b2fd3"/>
    <s v="Critical"/>
    <s v="FIXED"/>
    <x v="1134"/>
    <m/>
    <m/>
    <m/>
    <m/>
    <x v="0"/>
  </r>
  <r>
    <x v="4"/>
    <s v="ef059b77-69e0-48f9-a44b-df64bb985899"/>
    <x v="0"/>
    <e v="#N/A"/>
    <e v="#N/A"/>
    <e v="#N/A"/>
    <s v="FIXED"/>
    <x v="1134"/>
    <m/>
    <m/>
    <m/>
    <m/>
    <x v="0"/>
  </r>
  <r>
    <x v="0"/>
    <s v="ef061a08-9030-421a-af3d-e499b87369fb"/>
    <x v="0"/>
    <e v="#N/A"/>
    <e v="#N/A"/>
    <e v="#N/A"/>
    <s v="FIXED"/>
    <x v="1134"/>
    <m/>
    <m/>
    <m/>
    <m/>
    <x v="0"/>
  </r>
  <r>
    <x v="0"/>
    <s v="ef07f67b-65f9-4bca-98cd-36708b68e84e"/>
    <x v="0"/>
    <e v="#N/A"/>
    <e v="#N/A"/>
    <e v="#N/A"/>
    <s v="FIXED"/>
    <x v="1134"/>
    <m/>
    <m/>
    <m/>
    <m/>
    <x v="0"/>
  </r>
  <r>
    <x v="0"/>
    <s v="ef089204-42bb-422b-931e-4bffc629c8c8"/>
    <x v="0"/>
    <e v="#N/A"/>
    <e v="#N/A"/>
    <e v="#N/A"/>
    <s v="FIXED"/>
    <x v="1134"/>
    <m/>
    <m/>
    <m/>
    <m/>
    <x v="0"/>
  </r>
  <r>
    <x v="0"/>
    <s v="ef089f1e-3dc9-4e17-9d45-1270142797ad"/>
    <x v="0"/>
    <e v="#N/A"/>
    <e v="#N/A"/>
    <e v="#N/A"/>
    <s v="FIXED"/>
    <x v="1134"/>
    <m/>
    <m/>
    <m/>
    <m/>
    <x v="0"/>
  </r>
  <r>
    <x v="1"/>
    <s v="ef09362b-8646-4749-a92f-4aa57150a61b"/>
    <x v="0"/>
    <e v="#N/A"/>
    <e v="#N/A"/>
    <e v="#N/A"/>
    <s v="FIXED"/>
    <x v="1134"/>
    <m/>
    <m/>
    <m/>
    <m/>
    <x v="0"/>
  </r>
  <r>
    <x v="0"/>
    <s v="ef09942e-23b4-47a7-a044-439d17fe7d22"/>
    <x v="0"/>
    <e v="#N/A"/>
    <e v="#N/A"/>
    <e v="#N/A"/>
    <s v="FIXED"/>
    <x v="1134"/>
    <m/>
    <m/>
    <m/>
    <m/>
    <x v="0"/>
  </r>
  <r>
    <x v="0"/>
    <s v="ef0a67c9-0d79-4636-ae25-d55a1c4aac51"/>
    <x v="0"/>
    <e v="#N/A"/>
    <e v="#N/A"/>
    <e v="#N/A"/>
    <s v="FIXED"/>
    <x v="1134"/>
    <m/>
    <m/>
    <m/>
    <m/>
    <x v="0"/>
  </r>
  <r>
    <x v="0"/>
    <s v="ef0ac733-3b6d-4188-8f79-7bc1294b90ad"/>
    <x v="0"/>
    <e v="#N/A"/>
    <e v="#N/A"/>
    <e v="#N/A"/>
    <s v="FIXED"/>
    <x v="1134"/>
    <m/>
    <m/>
    <m/>
    <m/>
    <x v="0"/>
  </r>
  <r>
    <x v="0"/>
    <s v="ef0afd2a-14c2-4ee4-875f-7c8ff324609c"/>
    <x v="0"/>
    <e v="#N/A"/>
    <e v="#N/A"/>
    <e v="#N/A"/>
    <s v="FIXED"/>
    <x v="1134"/>
    <m/>
    <m/>
    <m/>
    <m/>
    <x v="0"/>
  </r>
  <r>
    <x v="0"/>
    <s v="ef0b4102-ce74-4b03-bb45-6d1dfce8022e"/>
    <x v="0"/>
    <e v="#N/A"/>
    <e v="#N/A"/>
    <e v="#N/A"/>
    <s v="FIXED"/>
    <x v="1134"/>
    <m/>
    <m/>
    <m/>
    <m/>
    <x v="0"/>
  </r>
  <r>
    <x v="10"/>
    <s v="ef0c714b-0c7d-451d-9aa3-389fce1b232d"/>
    <x v="0"/>
    <e v="#N/A"/>
    <e v="#N/A"/>
    <e v="#N/A"/>
    <s v="FIXED"/>
    <x v="1134"/>
    <m/>
    <m/>
    <m/>
    <m/>
    <x v="0"/>
  </r>
  <r>
    <x v="0"/>
    <s v="ef0ca2c9-890a-4f34-a7a6-89b24cec8bda"/>
    <x v="0"/>
    <e v="#N/A"/>
    <e v="#N/A"/>
    <e v="#N/A"/>
    <s v="FIXED"/>
    <x v="1134"/>
    <m/>
    <m/>
    <m/>
    <m/>
    <x v="0"/>
  </r>
  <r>
    <x v="0"/>
    <s v="ef0d1299-0c9f-441b-9725-f43295498bd6"/>
    <x v="0"/>
    <e v="#N/A"/>
    <e v="#N/A"/>
    <e v="#N/A"/>
    <s v="FIXED"/>
    <x v="1134"/>
    <m/>
    <m/>
    <m/>
    <m/>
    <x v="0"/>
  </r>
  <r>
    <x v="0"/>
    <s v="ef0d8696-6f89-4eb4-8bfd-f0766ad0f6be"/>
    <x v="0"/>
    <e v="#N/A"/>
    <e v="#N/A"/>
    <e v="#N/A"/>
    <s v="FIXED"/>
    <x v="1134"/>
    <m/>
    <m/>
    <m/>
    <m/>
    <x v="0"/>
  </r>
  <r>
    <x v="0"/>
    <s v="ef0e4290-f517-44ea-804d-50500406a271"/>
    <x v="0"/>
    <e v="#N/A"/>
    <e v="#N/A"/>
    <e v="#N/A"/>
    <s v="FIXED"/>
    <x v="1134"/>
    <m/>
    <m/>
    <m/>
    <m/>
    <x v="0"/>
  </r>
  <r>
    <x v="0"/>
    <s v="ef0fd4d9-e692-44a8-bb14-983ed650386f"/>
    <x v="0"/>
    <s v="0001brn8553sd2d.bpna.popularinc.net"/>
    <s v="ef0fd4d9-e692-44a8-bb14-983ed650386f"/>
    <s v="Critical"/>
    <s v="FIXED"/>
    <x v="1134"/>
    <m/>
    <m/>
    <m/>
    <m/>
    <x v="0"/>
  </r>
  <r>
    <x v="7"/>
    <s v="ef1034e0-c0ff-46a8-af72-2f3f42f8fcef"/>
    <x v="0"/>
    <e v="#N/A"/>
    <e v="#N/A"/>
    <e v="#N/A"/>
    <s v="FIXED"/>
    <x v="1134"/>
    <m/>
    <m/>
    <m/>
    <m/>
    <x v="0"/>
  </r>
  <r>
    <x v="0"/>
    <s v="ef11537c-a0a5-48c4-beb2-a84475008631"/>
    <x v="0"/>
    <e v="#N/A"/>
    <e v="#N/A"/>
    <e v="#N/A"/>
    <s v="FIXED"/>
    <x v="1134"/>
    <m/>
    <m/>
    <m/>
    <m/>
    <x v="0"/>
  </r>
  <r>
    <x v="0"/>
    <s v="ef133c6a-0595-4ddd-8b8a-5544433447b6"/>
    <x v="0"/>
    <e v="#N/A"/>
    <e v="#N/A"/>
    <e v="#N/A"/>
    <s v="FIXED"/>
    <x v="1134"/>
    <m/>
    <m/>
    <m/>
    <m/>
    <x v="0"/>
  </r>
  <r>
    <x v="0"/>
    <s v="ef1394f4-80e1-4155-8276-a0a5b27547c2"/>
    <x v="0"/>
    <e v="#N/A"/>
    <e v="#N/A"/>
    <e v="#N/A"/>
    <s v="FIXED"/>
    <x v="1134"/>
    <m/>
    <m/>
    <m/>
    <m/>
    <x v="0"/>
  </r>
  <r>
    <x v="0"/>
    <s v="ef13cde4-1ee5-4117-9206-bc882281d39e"/>
    <x v="0"/>
    <e v="#N/A"/>
    <e v="#N/A"/>
    <e v="#N/A"/>
    <s v="FIXED"/>
    <x v="1134"/>
    <m/>
    <m/>
    <m/>
    <m/>
    <x v="0"/>
  </r>
  <r>
    <x v="0"/>
    <s v="ef13d45d-0b1a-4f6e-a5a2-95d9de35174e"/>
    <x v="0"/>
    <e v="#N/A"/>
    <e v="#N/A"/>
    <e v="#N/A"/>
    <s v="FIXED"/>
    <x v="1134"/>
    <m/>
    <m/>
    <m/>
    <m/>
    <x v="0"/>
  </r>
  <r>
    <x v="4"/>
    <s v="ef144409-86cf-4bb0-82d2-f886ec8c8b79"/>
    <x v="0"/>
    <e v="#N/A"/>
    <e v="#N/A"/>
    <e v="#N/A"/>
    <s v="FIXED"/>
    <x v="1134"/>
    <m/>
    <m/>
    <m/>
    <m/>
    <x v="0"/>
  </r>
  <r>
    <x v="10"/>
    <s v="ef164a1b-bd68-4161-be47-e303d78c4f11"/>
    <x v="0"/>
    <e v="#N/A"/>
    <e v="#N/A"/>
    <e v="#N/A"/>
    <s v="FIXED"/>
    <x v="1134"/>
    <m/>
    <m/>
    <m/>
    <m/>
    <x v="0"/>
  </r>
  <r>
    <x v="0"/>
    <s v="ef16b3fb-0b3a-467a-ab7b-f913b058c96a"/>
    <x v="0"/>
    <e v="#N/A"/>
    <e v="#N/A"/>
    <e v="#N/A"/>
    <s v="FIXED"/>
    <x v="1134"/>
    <m/>
    <m/>
    <m/>
    <m/>
    <x v="0"/>
  </r>
  <r>
    <x v="2"/>
    <s v="ef1724f4-06af-4e50-a990-891917c9d96f"/>
    <x v="0"/>
    <e v="#N/A"/>
    <e v="#N/A"/>
    <e v="#N/A"/>
    <s v="FIXED"/>
    <x v="1134"/>
    <m/>
    <m/>
    <m/>
    <m/>
    <x v="0"/>
  </r>
  <r>
    <x v="0"/>
    <s v="ef17bdeb-082f-412e-953b-af344ce53690"/>
    <x v="0"/>
    <e v="#N/A"/>
    <e v="#N/A"/>
    <e v="#N/A"/>
    <s v="FIXED"/>
    <x v="1134"/>
    <m/>
    <m/>
    <m/>
    <m/>
    <x v="0"/>
  </r>
  <r>
    <x v="2"/>
    <s v="ef180988-6388-40df-a66f-52d218ee3c47"/>
    <x v="0"/>
    <e v="#N/A"/>
    <e v="#N/A"/>
    <e v="#N/A"/>
    <s v="FIXED"/>
    <x v="1134"/>
    <m/>
    <m/>
    <m/>
    <m/>
    <x v="0"/>
  </r>
  <r>
    <x v="10"/>
    <s v="ef1849af-34e4-4bb6-92d5-9b54bd2ab6cc"/>
    <x v="0"/>
    <e v="#N/A"/>
    <e v="#N/A"/>
    <e v="#N/A"/>
    <s v="FIXED"/>
    <x v="1134"/>
    <m/>
    <m/>
    <m/>
    <m/>
    <x v="0"/>
  </r>
  <r>
    <x v="2"/>
    <s v="ef198719-2185-4c56-b48b-f55e22bfd760"/>
    <x v="2"/>
    <s v="bpn-rosegvws-01"/>
    <s v="ef198719-2185-4c56-b48b-f55e22bfd760"/>
    <s v="Low"/>
    <s v="ACTIVE"/>
    <x v="1134"/>
    <m/>
    <m/>
    <m/>
    <m/>
    <x v="0"/>
  </r>
  <r>
    <x v="2"/>
    <s v="ef1a25b7-2f6b-462f-a9f2-06f128f90fb2"/>
    <x v="0"/>
    <e v="#N/A"/>
    <e v="#N/A"/>
    <e v="#N/A"/>
    <s v="FIXED"/>
    <x v="1134"/>
    <m/>
    <m/>
    <m/>
    <m/>
    <x v="0"/>
  </r>
  <r>
    <x v="8"/>
    <s v="ef1adc23-a19d-403e-b61a-150b9b0728ed"/>
    <x v="0"/>
    <e v="#N/A"/>
    <e v="#N/A"/>
    <e v="#N/A"/>
    <s v="FIXED"/>
    <x v="1134"/>
    <m/>
    <m/>
    <m/>
    <m/>
    <x v="0"/>
  </r>
  <r>
    <x v="2"/>
    <s v="ef1b37e7-1062-4411-a59c-f201bb25949e"/>
    <x v="3"/>
    <e v="#N/A"/>
    <e v="#N/A"/>
    <e v="#N/A"/>
    <s v="NEW"/>
    <x v="1134"/>
    <m/>
    <m/>
    <m/>
    <m/>
    <x v="0"/>
  </r>
  <r>
    <x v="1"/>
    <s v="ef1bae5e-1583-4723-8fe5-3fc4f0cc22ad"/>
    <x v="0"/>
    <e v="#N/A"/>
    <e v="#N/A"/>
    <e v="#N/A"/>
    <s v="FIXED"/>
    <x v="1134"/>
    <m/>
    <m/>
    <m/>
    <m/>
    <x v="0"/>
  </r>
  <r>
    <x v="0"/>
    <s v="ef1d85e2-f867-426a-8510-6e87bf385c3e"/>
    <x v="0"/>
    <e v="#N/A"/>
    <e v="#N/A"/>
    <e v="#N/A"/>
    <s v="FIXED"/>
    <x v="1134"/>
    <m/>
    <m/>
    <m/>
    <m/>
    <x v="0"/>
  </r>
  <r>
    <x v="1"/>
    <s v="ef21821f-941d-434d-b9be-954d24d6318c"/>
    <x v="0"/>
    <e v="#N/A"/>
    <e v="#N/A"/>
    <e v="#N/A"/>
    <s v="FIXED"/>
    <x v="1134"/>
    <m/>
    <m/>
    <m/>
    <m/>
    <x v="0"/>
  </r>
  <r>
    <x v="0"/>
    <s v="ef21895e-2ae6-46c0-98ca-56bf4bfc4569"/>
    <x v="0"/>
    <e v="#N/A"/>
    <e v="#N/A"/>
    <e v="#N/A"/>
    <s v="FIXED"/>
    <x v="1134"/>
    <m/>
    <m/>
    <m/>
    <m/>
    <x v="0"/>
  </r>
  <r>
    <x v="0"/>
    <s v="ef21c85c-9bc6-4c53-93d4-62ad811f1bea"/>
    <x v="0"/>
    <e v="#N/A"/>
    <e v="#N/A"/>
    <e v="#N/A"/>
    <s v="FIXED"/>
    <x v="1134"/>
    <m/>
    <m/>
    <m/>
    <m/>
    <x v="0"/>
  </r>
  <r>
    <x v="0"/>
    <s v="ef22a843-3248-40c7-ae10-01f3129e95f1"/>
    <x v="0"/>
    <e v="#N/A"/>
    <e v="#N/A"/>
    <e v="#N/A"/>
    <s v="FIXED"/>
    <x v="1134"/>
    <m/>
    <m/>
    <m/>
    <m/>
    <x v="0"/>
  </r>
  <r>
    <x v="0"/>
    <s v="ef23c326-7e14-439d-a866-246a03464743"/>
    <x v="0"/>
    <e v="#N/A"/>
    <e v="#N/A"/>
    <e v="#N/A"/>
    <s v="FIXED"/>
    <x v="1134"/>
    <m/>
    <m/>
    <m/>
    <m/>
    <x v="0"/>
  </r>
  <r>
    <x v="2"/>
    <s v="ef242956-4423-4f96-bbaa-28292c433b27"/>
    <x v="3"/>
    <e v="#N/A"/>
    <e v="#N/A"/>
    <e v="#N/A"/>
    <s v="NEW"/>
    <x v="1134"/>
    <m/>
    <m/>
    <m/>
    <m/>
    <x v="0"/>
  </r>
  <r>
    <x v="0"/>
    <s v="ef24cce9-fcc6-4215-a68e-e1fc83058ad4"/>
    <x v="0"/>
    <e v="#N/A"/>
    <e v="#N/A"/>
    <e v="#N/A"/>
    <s v="FIXED"/>
    <x v="1134"/>
    <m/>
    <m/>
    <m/>
    <m/>
    <x v="0"/>
  </r>
  <r>
    <x v="3"/>
    <s v="ef253b8a-21c0-422e-ac07-05af74e9a2f9"/>
    <x v="0"/>
    <e v="#N/A"/>
    <e v="#N/A"/>
    <e v="#N/A"/>
    <s v="FIXED"/>
    <x v="1134"/>
    <m/>
    <m/>
    <m/>
    <m/>
    <x v="0"/>
  </r>
  <r>
    <x v="7"/>
    <s v="ef256071-fb3e-41dd-b9da-7fc632d2d0da"/>
    <x v="0"/>
    <e v="#N/A"/>
    <e v="#N/A"/>
    <e v="#N/A"/>
    <s v="FIXED"/>
    <x v="1134"/>
    <m/>
    <m/>
    <m/>
    <m/>
    <x v="0"/>
  </r>
  <r>
    <x v="7"/>
    <s v="ef26e58a-e823-459d-a03d-3c6d49a045bd"/>
    <x v="0"/>
    <e v="#N/A"/>
    <e v="#N/A"/>
    <e v="#N/A"/>
    <s v="FIXED"/>
    <x v="1134"/>
    <m/>
    <m/>
    <m/>
    <m/>
    <x v="0"/>
  </r>
  <r>
    <x v="2"/>
    <s v="ef26f888-8b33-4c52-8953-273900f96a61"/>
    <x v="0"/>
    <e v="#N/A"/>
    <e v="#N/A"/>
    <e v="#N/A"/>
    <s v="FIXED"/>
    <x v="1134"/>
    <m/>
    <m/>
    <m/>
    <m/>
    <x v="0"/>
  </r>
  <r>
    <x v="1"/>
    <s v="ef27c39b-3bdc-4f64-9e2b-5a64545dd80b"/>
    <x v="0"/>
    <e v="#N/A"/>
    <e v="#N/A"/>
    <e v="#N/A"/>
    <s v="FIXED"/>
    <x v="1134"/>
    <m/>
    <m/>
    <m/>
    <m/>
    <x v="0"/>
  </r>
  <r>
    <x v="0"/>
    <s v="ef27ddf0-5253-4ce9-86e2-4cf058d5016f"/>
    <x v="0"/>
    <e v="#N/A"/>
    <e v="#N/A"/>
    <e v="#N/A"/>
    <s v="FIXED"/>
    <x v="1134"/>
    <m/>
    <m/>
    <m/>
    <m/>
    <x v="0"/>
  </r>
  <r>
    <x v="0"/>
    <s v="ef280635-d6e1-4b39-a580-5dd2e1be3c75"/>
    <x v="0"/>
    <e v="#N/A"/>
    <e v="#N/A"/>
    <e v="#N/A"/>
    <s v="FIXED"/>
    <x v="1134"/>
    <m/>
    <m/>
    <m/>
    <m/>
    <x v="0"/>
  </r>
  <r>
    <x v="0"/>
    <s v="ef28dcc6-5f3e-41ac-918b-bec0a2be3367"/>
    <x v="0"/>
    <e v="#N/A"/>
    <e v="#N/A"/>
    <e v="#N/A"/>
    <s v="FIXED"/>
    <x v="1134"/>
    <m/>
    <m/>
    <m/>
    <m/>
    <x v="0"/>
  </r>
  <r>
    <x v="7"/>
    <s v="ef2a4ae4-2526-4374-88fb-789bd3f54a90"/>
    <x v="0"/>
    <e v="#N/A"/>
    <e v="#N/A"/>
    <e v="#N/A"/>
    <s v="FIXED"/>
    <x v="1134"/>
    <m/>
    <m/>
    <m/>
    <m/>
    <x v="0"/>
  </r>
  <r>
    <x v="4"/>
    <s v="ef2c6384-2070-44a1-b97f-a9c908cb3d57"/>
    <x v="0"/>
    <e v="#N/A"/>
    <e v="#N/A"/>
    <e v="#N/A"/>
    <s v="FIXED"/>
    <x v="1134"/>
    <m/>
    <m/>
    <m/>
    <m/>
    <x v="0"/>
  </r>
  <r>
    <x v="0"/>
    <s v="ef2e77b1-6e71-474b-8c3f-b282a07fb279"/>
    <x v="0"/>
    <e v="#N/A"/>
    <e v="#N/A"/>
    <e v="#N/A"/>
    <s v="FIXED"/>
    <x v="1134"/>
    <m/>
    <m/>
    <m/>
    <m/>
    <x v="0"/>
  </r>
  <r>
    <x v="0"/>
    <s v="ef2ee215-5cc3-46e5-8ed8-ecf1131d1406"/>
    <x v="0"/>
    <e v="#N/A"/>
    <e v="#N/A"/>
    <e v="#N/A"/>
    <s v="FIXED"/>
    <x v="1134"/>
    <m/>
    <m/>
    <m/>
    <m/>
    <x v="0"/>
  </r>
  <r>
    <x v="0"/>
    <s v="ef32bd44-0b08-4ceb-944a-785482281bf4"/>
    <x v="0"/>
    <e v="#N/A"/>
    <e v="#N/A"/>
    <e v="#N/A"/>
    <s v="FIXED"/>
    <x v="1134"/>
    <m/>
    <m/>
    <m/>
    <m/>
    <x v="0"/>
  </r>
  <r>
    <x v="0"/>
    <s v="ef33183b-062f-4622-ac12-62b73efd0f6c"/>
    <x v="0"/>
    <e v="#N/A"/>
    <e v="#N/A"/>
    <e v="#N/A"/>
    <s v="FIXED"/>
    <x v="1134"/>
    <m/>
    <m/>
    <m/>
    <m/>
    <x v="0"/>
  </r>
  <r>
    <x v="2"/>
    <s v="ef331e01-39d9-4868-86c5-505cc3573b0a"/>
    <x v="3"/>
    <s v="bpn-rosecmas-06"/>
    <s v="ef331e01-39d9-4868-86c5-505cc3573b0a"/>
    <s v="Medium"/>
    <s v="NEW"/>
    <x v="1134"/>
    <m/>
    <m/>
    <m/>
    <m/>
    <x v="0"/>
  </r>
  <r>
    <x v="0"/>
    <s v="ef33b1d7-1bfa-4ab9-b01f-fa6c75251168"/>
    <x v="0"/>
    <e v="#N/A"/>
    <e v="#N/A"/>
    <e v="#N/A"/>
    <s v="FIXED"/>
    <x v="1134"/>
    <m/>
    <m/>
    <m/>
    <m/>
    <x v="0"/>
  </r>
  <r>
    <x v="0"/>
    <s v="ef33c3d1-920a-44f1-9ee5-f162ab931e43"/>
    <x v="0"/>
    <e v="#N/A"/>
    <e v="#N/A"/>
    <e v="#N/A"/>
    <s v="FIXED"/>
    <x v="1134"/>
    <m/>
    <m/>
    <m/>
    <m/>
    <x v="0"/>
  </r>
  <r>
    <x v="0"/>
    <s v="ef343f10-31d9-42a5-a65e-1441e2c9fe90"/>
    <x v="0"/>
    <e v="#N/A"/>
    <e v="#N/A"/>
    <e v="#N/A"/>
    <s v="FIXED"/>
    <x v="1134"/>
    <m/>
    <m/>
    <m/>
    <m/>
    <x v="0"/>
  </r>
  <r>
    <x v="4"/>
    <s v="ef34aa21-02c5-45db-a9cf-8d54b2df42f3"/>
    <x v="0"/>
    <e v="#N/A"/>
    <e v="#N/A"/>
    <e v="#N/A"/>
    <s v="FIXED"/>
    <x v="1134"/>
    <m/>
    <m/>
    <m/>
    <m/>
    <x v="0"/>
  </r>
  <r>
    <x v="2"/>
    <s v="ef361168-7c86-414f-a6b2-9acee981b331"/>
    <x v="2"/>
    <e v="#N/A"/>
    <e v="#N/A"/>
    <e v="#N/A"/>
    <s v="ACTIVE"/>
    <x v="1134"/>
    <m/>
    <m/>
    <m/>
    <m/>
    <x v="0"/>
  </r>
  <r>
    <x v="0"/>
    <s v="ef385c12-9da9-4a70-8729-a3277b69435d"/>
    <x v="0"/>
    <e v="#N/A"/>
    <e v="#N/A"/>
    <e v="#N/A"/>
    <s v="FIXED"/>
    <x v="1134"/>
    <m/>
    <m/>
    <m/>
    <m/>
    <x v="0"/>
  </r>
  <r>
    <x v="0"/>
    <s v="ef398b8b-4866-4106-bd8d-bc41deb1fbe4"/>
    <x v="0"/>
    <e v="#N/A"/>
    <e v="#N/A"/>
    <e v="#N/A"/>
    <s v="FIXED"/>
    <x v="1134"/>
    <m/>
    <m/>
    <m/>
    <m/>
    <x v="0"/>
  </r>
  <r>
    <x v="6"/>
    <s v="ef39c398-e7ef-4f08-af43-d5b2e1c9e7f9"/>
    <x v="0"/>
    <e v="#N/A"/>
    <e v="#N/A"/>
    <e v="#N/A"/>
    <s v="FIXED"/>
    <x v="1134"/>
    <m/>
    <m/>
    <m/>
    <m/>
    <x v="0"/>
  </r>
  <r>
    <x v="0"/>
    <s v="ef3a0bf0-0ec5-49bd-ad75-b8ac368a7a1e"/>
    <x v="0"/>
    <e v="#N/A"/>
    <e v="#N/A"/>
    <e v="#N/A"/>
    <s v="FIXED"/>
    <x v="1134"/>
    <m/>
    <m/>
    <m/>
    <m/>
    <x v="0"/>
  </r>
  <r>
    <x v="0"/>
    <s v="ef3a7c50-ba14-4213-ab17-7dde40f15aea"/>
    <x v="0"/>
    <e v="#N/A"/>
    <e v="#N/A"/>
    <e v="#N/A"/>
    <s v="FIXED"/>
    <x v="1134"/>
    <m/>
    <m/>
    <m/>
    <m/>
    <x v="0"/>
  </r>
  <r>
    <x v="9"/>
    <s v="ef3b317f-afd2-4305-91d3-c64f5fb07776"/>
    <x v="0"/>
    <e v="#N/A"/>
    <e v="#N/A"/>
    <e v="#N/A"/>
    <s v="FIXED"/>
    <x v="1134"/>
    <m/>
    <m/>
    <m/>
    <m/>
    <x v="0"/>
  </r>
  <r>
    <x v="0"/>
    <s v="ef3c125a-5a56-45b0-b8c9-30cfacf5826d"/>
    <x v="0"/>
    <s v="0258brn3xxlnd2d.bpna.popularinc.net"/>
    <s v="ef3c125a-5a56-45b0-b8c9-30cfacf5826d"/>
    <s v="High"/>
    <s v="FIXED"/>
    <x v="1134"/>
    <m/>
    <m/>
    <m/>
    <m/>
    <x v="0"/>
  </r>
  <r>
    <x v="0"/>
    <s v="ef3c7eb3-84f0-4123-8086-13f05147c00e"/>
    <x v="0"/>
    <e v="#N/A"/>
    <e v="#N/A"/>
    <e v="#N/A"/>
    <s v="FIXED"/>
    <x v="1134"/>
    <m/>
    <m/>
    <m/>
    <m/>
    <x v="0"/>
  </r>
  <r>
    <x v="0"/>
    <s v="ef3caa7b-ef0d-4258-b71c-7eb86dedc446"/>
    <x v="0"/>
    <e v="#N/A"/>
    <e v="#N/A"/>
    <e v="#N/A"/>
    <s v="FIXED"/>
    <x v="1134"/>
    <m/>
    <m/>
    <m/>
    <m/>
    <x v="0"/>
  </r>
  <r>
    <x v="6"/>
    <s v="ef3d0bd4-7dc2-4711-aba3-1c4d6f9aab05"/>
    <x v="0"/>
    <e v="#N/A"/>
    <e v="#N/A"/>
    <e v="#N/A"/>
    <s v="FIXED"/>
    <x v="1134"/>
    <m/>
    <m/>
    <m/>
    <m/>
    <x v="0"/>
  </r>
  <r>
    <x v="0"/>
    <s v="ef3ddd88-1564-4f57-9246-d491d6343a12"/>
    <x v="0"/>
    <s v="0006bcp8513sd2d.bpna.popularinc.net"/>
    <s v="ef3ddd88-1564-4f57-9246-d491d6343a12"/>
    <s v="High"/>
    <s v="FIXED"/>
    <x v="1134"/>
    <m/>
    <m/>
    <m/>
    <m/>
    <x v="0"/>
  </r>
  <r>
    <x v="0"/>
    <s v="ef3f055f-f72e-4a14-aa48-b0dced7052b0"/>
    <x v="0"/>
    <e v="#N/A"/>
    <e v="#N/A"/>
    <e v="#N/A"/>
    <s v="FIXED"/>
    <x v="1134"/>
    <m/>
    <m/>
    <m/>
    <m/>
    <x v="0"/>
  </r>
  <r>
    <x v="9"/>
    <s v="ef3f19cc-a2a2-4819-afd7-990094e61b9c"/>
    <x v="0"/>
    <e v="#N/A"/>
    <e v="#N/A"/>
    <e v="#N/A"/>
    <s v="FIXED"/>
    <x v="1134"/>
    <m/>
    <m/>
    <m/>
    <m/>
    <x v="0"/>
  </r>
  <r>
    <x v="6"/>
    <s v="ef3fb4f9-05ba-4cd2-b7e3-7ca9d349b35f"/>
    <x v="0"/>
    <e v="#N/A"/>
    <e v="#N/A"/>
    <e v="#N/A"/>
    <s v="FIXED"/>
    <x v="1134"/>
    <m/>
    <m/>
    <m/>
    <m/>
    <x v="0"/>
  </r>
  <r>
    <x v="0"/>
    <s v="ef3fdeb9-e98a-4c4a-968a-eaf9f5c0c025"/>
    <x v="0"/>
    <s v="0019brn14vhkb2d.bpna.popularinc.net"/>
    <s v="ef3fdeb9-e98a-4c4a-968a-eaf9f5c0c025"/>
    <s v="Critical"/>
    <s v="FIXED"/>
    <x v="1134"/>
    <m/>
    <m/>
    <m/>
    <m/>
    <x v="0"/>
  </r>
  <r>
    <x v="1"/>
    <s v="ef40d0e4-3ef3-41d3-8987-f097c4845567"/>
    <x v="0"/>
    <e v="#N/A"/>
    <e v="#N/A"/>
    <e v="#N/A"/>
    <s v="FIXED"/>
    <x v="1134"/>
    <m/>
    <m/>
    <m/>
    <m/>
    <x v="0"/>
  </r>
  <r>
    <x v="0"/>
    <s v="ef42569f-e2c8-4e47-9ce8-4695e0f266cd"/>
    <x v="0"/>
    <e v="#N/A"/>
    <e v="#N/A"/>
    <e v="#N/A"/>
    <s v="FIXED"/>
    <x v="1134"/>
    <m/>
    <m/>
    <m/>
    <m/>
    <x v="0"/>
  </r>
  <r>
    <x v="0"/>
    <s v="ef431504-36dc-4fd9-b701-36484f697fc2"/>
    <x v="0"/>
    <e v="#N/A"/>
    <e v="#N/A"/>
    <e v="#N/A"/>
    <s v="FIXED"/>
    <x v="1134"/>
    <m/>
    <m/>
    <m/>
    <m/>
    <x v="0"/>
  </r>
  <r>
    <x v="0"/>
    <s v="ef442377-c1d7-4b11-907d-3d29f9c3ed3a"/>
    <x v="0"/>
    <e v="#N/A"/>
    <e v="#N/A"/>
    <e v="#N/A"/>
    <s v="FIXED"/>
    <x v="1134"/>
    <m/>
    <m/>
    <m/>
    <m/>
    <x v="0"/>
  </r>
  <r>
    <x v="4"/>
    <s v="ef452161-c327-4e68-97df-1981c445caed"/>
    <x v="0"/>
    <e v="#N/A"/>
    <e v="#N/A"/>
    <e v="#N/A"/>
    <s v="FIXED"/>
    <x v="1134"/>
    <m/>
    <m/>
    <m/>
    <m/>
    <x v="0"/>
  </r>
  <r>
    <x v="7"/>
    <s v="ef45caa1-985d-41ae-8feb-0d7dbadea040"/>
    <x v="0"/>
    <e v="#N/A"/>
    <e v="#N/A"/>
    <e v="#N/A"/>
    <s v="FIXED"/>
    <x v="1134"/>
    <m/>
    <m/>
    <m/>
    <m/>
    <x v="0"/>
  </r>
  <r>
    <x v="7"/>
    <s v="ef47a486-2236-48b0-b7a4-ce7aa66e4817"/>
    <x v="0"/>
    <e v="#N/A"/>
    <e v="#N/A"/>
    <e v="#N/A"/>
    <s v="FIXED"/>
    <x v="1134"/>
    <m/>
    <m/>
    <m/>
    <m/>
    <x v="0"/>
  </r>
  <r>
    <x v="6"/>
    <s v="ef47ffb3-bd99-42bf-bea9-3b4429e70a88"/>
    <x v="0"/>
    <e v="#N/A"/>
    <e v="#N/A"/>
    <e v="#N/A"/>
    <s v="FIXED"/>
    <x v="1134"/>
    <m/>
    <m/>
    <m/>
    <m/>
    <x v="0"/>
  </r>
  <r>
    <x v="0"/>
    <s v="ef485835-3d56-41c6-b4b3-ed28b8bb9a63"/>
    <x v="0"/>
    <e v="#N/A"/>
    <e v="#N/A"/>
    <e v="#N/A"/>
    <s v="FIXED"/>
    <x v="1134"/>
    <m/>
    <m/>
    <m/>
    <m/>
    <x v="0"/>
  </r>
  <r>
    <x v="2"/>
    <s v="ef48df2b-60b4-41e5-99f1-e20b46e0482e"/>
    <x v="0"/>
    <e v="#N/A"/>
    <e v="#N/A"/>
    <e v="#N/A"/>
    <s v="FIXED"/>
    <x v="1134"/>
    <m/>
    <m/>
    <m/>
    <m/>
    <x v="0"/>
  </r>
  <r>
    <x v="0"/>
    <s v="ef48e7b6-faac-4fc3-acc5-bcc743b9488a"/>
    <x v="0"/>
    <e v="#N/A"/>
    <e v="#N/A"/>
    <e v="#N/A"/>
    <s v="FIXED"/>
    <x v="1134"/>
    <m/>
    <m/>
    <m/>
    <m/>
    <x v="0"/>
  </r>
  <r>
    <x v="0"/>
    <s v="ef494543-f955-45c1-8552-8203e3079e82"/>
    <x v="0"/>
    <e v="#N/A"/>
    <e v="#N/A"/>
    <e v="#N/A"/>
    <s v="FIXED"/>
    <x v="1134"/>
    <m/>
    <m/>
    <m/>
    <m/>
    <x v="0"/>
  </r>
  <r>
    <x v="2"/>
    <s v="ef4a5999-5185-440d-b058-3eb9a0346dff"/>
    <x v="0"/>
    <e v="#N/A"/>
    <e v="#N/A"/>
    <e v="#N/A"/>
    <s v="FIXED"/>
    <x v="1134"/>
    <m/>
    <m/>
    <m/>
    <m/>
    <x v="0"/>
  </r>
  <r>
    <x v="0"/>
    <s v="ef4aa141-84f6-4706-b3eb-29c3c59ec924"/>
    <x v="0"/>
    <s v="0062brnbypqnd2d.bpna.popularinc.net"/>
    <s v="ef4aa141-84f6-4706-b3eb-29c3c59ec924"/>
    <s v="Critical"/>
    <s v="FIXED"/>
    <x v="1134"/>
    <m/>
    <m/>
    <m/>
    <m/>
    <x v="0"/>
  </r>
  <r>
    <x v="4"/>
    <s v="ef4b6686-85b0-4445-b9d0-bd084bf6e552"/>
    <x v="0"/>
    <e v="#N/A"/>
    <e v="#N/A"/>
    <e v="#N/A"/>
    <s v="FIXED"/>
    <x v="1134"/>
    <m/>
    <m/>
    <m/>
    <m/>
    <x v="0"/>
  </r>
  <r>
    <x v="1"/>
    <s v="ef4b7f2b-a301-4cc0-82cb-b68395d4b5b3"/>
    <x v="0"/>
    <e v="#N/A"/>
    <e v="#N/A"/>
    <e v="#N/A"/>
    <s v="FIXED"/>
    <x v="1134"/>
    <m/>
    <m/>
    <m/>
    <m/>
    <x v="0"/>
  </r>
  <r>
    <x v="0"/>
    <s v="ef4cb2b8-1543-41c7-8d83-0a90d3e93546"/>
    <x v="0"/>
    <e v="#N/A"/>
    <e v="#N/A"/>
    <e v="#N/A"/>
    <s v="FIXED"/>
    <x v="1134"/>
    <m/>
    <m/>
    <m/>
    <m/>
    <x v="0"/>
  </r>
  <r>
    <x v="9"/>
    <s v="ef4d1dee-ff2d-4401-8ea8-4024377f1ce8"/>
    <x v="1"/>
    <e v="#N/A"/>
    <e v="#N/A"/>
    <e v="#N/A"/>
    <s v="RESURFACED"/>
    <x v="1134"/>
    <m/>
    <m/>
    <m/>
    <m/>
    <x v="0"/>
  </r>
  <r>
    <x v="0"/>
    <s v="ef4d96e2-b2f9-4041-96a3-7a64c072f343"/>
    <x v="0"/>
    <e v="#N/A"/>
    <e v="#N/A"/>
    <e v="#N/A"/>
    <s v="FIXED"/>
    <x v="1134"/>
    <m/>
    <m/>
    <m/>
    <m/>
    <x v="0"/>
  </r>
  <r>
    <x v="0"/>
    <s v="ef4e3b19-316f-40a2-a3b5-69a19975b349"/>
    <x v="0"/>
    <e v="#N/A"/>
    <e v="#N/A"/>
    <e v="#N/A"/>
    <s v="FIXED"/>
    <x v="1134"/>
    <m/>
    <m/>
    <m/>
    <m/>
    <x v="0"/>
  </r>
  <r>
    <x v="1"/>
    <s v="ef4f07e9-c93b-4347-9cc3-4d7c840d958f"/>
    <x v="2"/>
    <s v="bpn-0019bp-01"/>
    <s v="ef4f07e9-c93b-4347-9cc3-4d7c840d958f"/>
    <s v="Medium"/>
    <s v="ACTIVE"/>
    <x v="1134"/>
    <m/>
    <m/>
    <m/>
    <m/>
    <x v="0"/>
  </r>
  <r>
    <x v="6"/>
    <s v="ef50912a-b2d9-4786-af5d-b81101723102"/>
    <x v="0"/>
    <e v="#N/A"/>
    <e v="#N/A"/>
    <e v="#N/A"/>
    <s v="FIXED"/>
    <x v="1134"/>
    <m/>
    <m/>
    <m/>
    <m/>
    <x v="0"/>
  </r>
  <r>
    <x v="9"/>
    <s v="ef53c6e9-4bef-4b28-ae8e-e4dfa33d65be"/>
    <x v="0"/>
    <e v="#N/A"/>
    <e v="#N/A"/>
    <e v="#N/A"/>
    <s v="FIXED"/>
    <x v="1134"/>
    <m/>
    <m/>
    <m/>
    <m/>
    <x v="0"/>
  </r>
  <r>
    <x v="0"/>
    <s v="ef5477e4-f222-49fc-a349-24072a836fe4"/>
    <x v="0"/>
    <e v="#N/A"/>
    <e v="#N/A"/>
    <e v="#N/A"/>
    <s v="FIXED"/>
    <x v="1134"/>
    <m/>
    <m/>
    <m/>
    <m/>
    <x v="0"/>
  </r>
  <r>
    <x v="6"/>
    <s v="ef54fee8-a319-488d-b963-633990af1485"/>
    <x v="2"/>
    <s v="bpn-rosepvas-01"/>
    <s v="ef54fee8-a319-488d-b963-633990af1485"/>
    <s v="High"/>
    <s v="ACTIVE"/>
    <x v="1134"/>
    <m/>
    <m/>
    <m/>
    <m/>
    <x v="0"/>
  </r>
  <r>
    <x v="4"/>
    <s v="ef5550a2-9322-41bb-8d09-e7dffe02d141"/>
    <x v="0"/>
    <e v="#N/A"/>
    <e v="#N/A"/>
    <e v="#N/A"/>
    <s v="FIXED"/>
    <x v="1134"/>
    <m/>
    <m/>
    <m/>
    <m/>
    <x v="0"/>
  </r>
  <r>
    <x v="0"/>
    <s v="ef560d55-0a1e-4e31-92d9-670bfd7b85b9"/>
    <x v="0"/>
    <s v="0012brn7pdj9n2d.bpna.popularinc.net"/>
    <s v="ef560d55-0a1e-4e31-92d9-670bfd7b85b9"/>
    <s v="Critical"/>
    <s v="FIXED"/>
    <x v="1134"/>
    <m/>
    <m/>
    <m/>
    <m/>
    <x v="0"/>
  </r>
  <r>
    <x v="0"/>
    <s v="ef569065-503f-4422-8202-31a7555de044"/>
    <x v="0"/>
    <e v="#N/A"/>
    <e v="#N/A"/>
    <e v="#N/A"/>
    <s v="FIXED"/>
    <x v="1134"/>
    <m/>
    <m/>
    <m/>
    <m/>
    <x v="0"/>
  </r>
  <r>
    <x v="0"/>
    <s v="ef57a78b-08bc-4fad-a8a2-ce2b1664f193"/>
    <x v="0"/>
    <e v="#N/A"/>
    <e v="#N/A"/>
    <e v="#N/A"/>
    <s v="FIXED"/>
    <x v="1134"/>
    <m/>
    <m/>
    <m/>
    <m/>
    <x v="0"/>
  </r>
  <r>
    <x v="0"/>
    <s v="ef580f6e-02c4-4df1-a43e-6f666219a3be"/>
    <x v="0"/>
    <e v="#N/A"/>
    <e v="#N/A"/>
    <e v="#N/A"/>
    <s v="FIXED"/>
    <x v="1134"/>
    <m/>
    <m/>
    <m/>
    <m/>
    <x v="0"/>
  </r>
  <r>
    <x v="6"/>
    <s v="ef59aef1-db4b-404e-b7ff-cb3219c8496f"/>
    <x v="0"/>
    <e v="#N/A"/>
    <e v="#N/A"/>
    <e v="#N/A"/>
    <s v="FIXED"/>
    <x v="1134"/>
    <m/>
    <m/>
    <m/>
    <m/>
    <x v="0"/>
  </r>
  <r>
    <x v="0"/>
    <s v="ef5aadad-ad13-49dc-b14d-3170e7aa3e61"/>
    <x v="0"/>
    <e v="#N/A"/>
    <e v="#N/A"/>
    <e v="#N/A"/>
    <s v="FIXED"/>
    <x v="1134"/>
    <m/>
    <m/>
    <m/>
    <m/>
    <x v="0"/>
  </r>
  <r>
    <x v="16"/>
    <s v="ef5b3a32-7808-44db-a279-00ba3f0515bb"/>
    <x v="0"/>
    <e v="#N/A"/>
    <e v="#N/A"/>
    <e v="#N/A"/>
    <s v="FIXED"/>
    <x v="1134"/>
    <m/>
    <m/>
    <m/>
    <m/>
    <x v="0"/>
  </r>
  <r>
    <x v="0"/>
    <s v="ef5bfc8c-f166-41f9-bf69-d682569ec2d8"/>
    <x v="0"/>
    <e v="#N/A"/>
    <e v="#N/A"/>
    <e v="#N/A"/>
    <s v="FIXED"/>
    <x v="1134"/>
    <m/>
    <m/>
    <m/>
    <m/>
    <x v="0"/>
  </r>
  <r>
    <x v="0"/>
    <s v="ef5c926d-6278-488c-859c-c284b6b9b656"/>
    <x v="0"/>
    <e v="#N/A"/>
    <e v="#N/A"/>
    <e v="#N/A"/>
    <s v="FIXED"/>
    <x v="1134"/>
    <m/>
    <m/>
    <m/>
    <m/>
    <x v="0"/>
  </r>
  <r>
    <x v="4"/>
    <s v="ef5cbb3d-108c-4e57-9382-95e9e521c4f4"/>
    <x v="0"/>
    <e v="#N/A"/>
    <e v="#N/A"/>
    <e v="#N/A"/>
    <s v="FIXED"/>
    <x v="1134"/>
    <m/>
    <m/>
    <m/>
    <m/>
    <x v="0"/>
  </r>
  <r>
    <x v="0"/>
    <s v="ef5d44d7-0c1b-4e54-9761-7ae4381f4f3b"/>
    <x v="2"/>
    <s v="0031bcp83sm9n2d.bpna.popularinc.net"/>
    <s v="ef5d44d7-0c1b-4e54-9761-7ae4381f4f3b"/>
    <s v="High"/>
    <s v="ACTIVE"/>
    <x v="1134"/>
    <m/>
    <m/>
    <m/>
    <m/>
    <x v="0"/>
  </r>
  <r>
    <x v="11"/>
    <s v="ef5d99ae-f73f-43ca-a9f4-cd7758a236de"/>
    <x v="0"/>
    <e v="#N/A"/>
    <e v="#N/A"/>
    <e v="#N/A"/>
    <s v="FIXED"/>
    <x v="1134"/>
    <m/>
    <m/>
    <m/>
    <m/>
    <x v="0"/>
  </r>
  <r>
    <x v="4"/>
    <s v="ef5da2b6-06e4-40df-99d5-64085d78b5b4"/>
    <x v="0"/>
    <e v="#N/A"/>
    <e v="#N/A"/>
    <e v="#N/A"/>
    <s v="FIXED"/>
    <x v="1134"/>
    <m/>
    <m/>
    <m/>
    <m/>
    <x v="0"/>
  </r>
  <r>
    <x v="2"/>
    <s v="ef5db96c-5183-4651-a249-76ab4763adfc"/>
    <x v="0"/>
    <e v="#N/A"/>
    <e v="#N/A"/>
    <e v="#N/A"/>
    <s v="FIXED"/>
    <x v="1134"/>
    <m/>
    <m/>
    <m/>
    <m/>
    <x v="0"/>
  </r>
  <r>
    <x v="0"/>
    <s v="ef5e4cd8-416f-4e80-8d7e-55b99cf2ca45"/>
    <x v="0"/>
    <e v="#N/A"/>
    <e v="#N/A"/>
    <e v="#N/A"/>
    <s v="FIXED"/>
    <x v="1134"/>
    <m/>
    <m/>
    <m/>
    <m/>
    <x v="0"/>
  </r>
  <r>
    <x v="10"/>
    <s v="ef5fbdd8-a235-43c9-ba26-13ddf5efb6ce"/>
    <x v="0"/>
    <e v="#N/A"/>
    <e v="#N/A"/>
    <e v="#N/A"/>
    <s v="FIXED"/>
    <x v="1134"/>
    <m/>
    <m/>
    <m/>
    <m/>
    <x v="0"/>
  </r>
  <r>
    <x v="0"/>
    <s v="ef611ef7-b52e-4a28-bf44-1ea76c9cc5b4"/>
    <x v="0"/>
    <e v="#N/A"/>
    <e v="#N/A"/>
    <e v="#N/A"/>
    <s v="FIXED"/>
    <x v="1134"/>
    <m/>
    <m/>
    <m/>
    <m/>
    <x v="0"/>
  </r>
  <r>
    <x v="2"/>
    <s v="ef614aba-14c1-41ae-b8f0-54fed0b4280f"/>
    <x v="2"/>
    <s v="bpn-cmtysm-01"/>
    <s v="ef614aba-14c1-41ae-b8f0-54fed0b4280f"/>
    <s v="High"/>
    <s v="ACTIVE"/>
    <x v="1134"/>
    <m/>
    <m/>
    <m/>
    <m/>
    <x v="0"/>
  </r>
  <r>
    <x v="2"/>
    <s v="ef625269-109e-4fee-9460-3dfb841ddf94"/>
    <x v="0"/>
    <e v="#N/A"/>
    <e v="#N/A"/>
    <e v="#N/A"/>
    <s v="FIXED"/>
    <x v="1134"/>
    <m/>
    <m/>
    <m/>
    <m/>
    <x v="0"/>
  </r>
  <r>
    <x v="4"/>
    <s v="ef6305d1-1e9d-479e-93b6-9b9202ee8997"/>
    <x v="0"/>
    <e v="#N/A"/>
    <e v="#N/A"/>
    <e v="#N/A"/>
    <s v="FIXED"/>
    <x v="1134"/>
    <m/>
    <m/>
    <m/>
    <m/>
    <x v="0"/>
  </r>
  <r>
    <x v="2"/>
    <s v="ef640e91-6b6b-405d-b858-c1b44f430880"/>
    <x v="0"/>
    <e v="#N/A"/>
    <e v="#N/A"/>
    <e v="#N/A"/>
    <s v="FIXED"/>
    <x v="1134"/>
    <m/>
    <m/>
    <m/>
    <m/>
    <x v="0"/>
  </r>
  <r>
    <x v="0"/>
    <s v="ef644b79-36c2-4836-8e38-55f256905864"/>
    <x v="0"/>
    <e v="#N/A"/>
    <e v="#N/A"/>
    <e v="#N/A"/>
    <s v="FIXED"/>
    <x v="1134"/>
    <m/>
    <m/>
    <m/>
    <m/>
    <x v="0"/>
  </r>
  <r>
    <x v="4"/>
    <s v="ef64d1b1-5adc-46ac-93e2-31ddd0e00bdc"/>
    <x v="0"/>
    <e v="#N/A"/>
    <e v="#N/A"/>
    <e v="#N/A"/>
    <s v="FIXED"/>
    <x v="1134"/>
    <m/>
    <m/>
    <m/>
    <m/>
    <x v="0"/>
  </r>
  <r>
    <x v="0"/>
    <s v="ef661c8b-b1f7-4a65-b0f7-5f3c45cfa090"/>
    <x v="0"/>
    <e v="#N/A"/>
    <e v="#N/A"/>
    <e v="#N/A"/>
    <s v="FIXED"/>
    <x v="1134"/>
    <m/>
    <m/>
    <m/>
    <m/>
    <x v="0"/>
  </r>
  <r>
    <x v="4"/>
    <s v="ef6923c7-edfd-455d-adc0-096389467a72"/>
    <x v="0"/>
    <e v="#N/A"/>
    <e v="#N/A"/>
    <e v="#N/A"/>
    <s v="FIXED"/>
    <x v="1134"/>
    <m/>
    <m/>
    <m/>
    <m/>
    <x v="0"/>
  </r>
  <r>
    <x v="0"/>
    <s v="ef694b46-48cf-49e4-b5d5-2b925c5a69e0"/>
    <x v="0"/>
    <e v="#N/A"/>
    <e v="#N/A"/>
    <e v="#N/A"/>
    <s v="FIXED"/>
    <x v="1134"/>
    <m/>
    <m/>
    <m/>
    <m/>
    <x v="0"/>
  </r>
  <r>
    <x v="7"/>
    <s v="ef69fe5b-356c-4c16-92dd-7bb6f01bfb05"/>
    <x v="0"/>
    <e v="#N/A"/>
    <e v="#N/A"/>
    <e v="#N/A"/>
    <s v="FIXED"/>
    <x v="1134"/>
    <m/>
    <m/>
    <m/>
    <m/>
    <x v="0"/>
  </r>
  <r>
    <x v="4"/>
    <s v="ef6a4626-ab2f-4185-a313-07e268a08a8b"/>
    <x v="0"/>
    <e v="#N/A"/>
    <e v="#N/A"/>
    <e v="#N/A"/>
    <s v="FIXED"/>
    <x v="1134"/>
    <m/>
    <m/>
    <m/>
    <m/>
    <x v="0"/>
  </r>
  <r>
    <x v="0"/>
    <s v="ef6ab4c3-d120-4022-bb77-a9b3bdd0bbc3"/>
    <x v="0"/>
    <e v="#N/A"/>
    <e v="#N/A"/>
    <e v="#N/A"/>
    <s v="FIXED"/>
    <x v="1134"/>
    <m/>
    <m/>
    <m/>
    <m/>
    <x v="0"/>
  </r>
  <r>
    <x v="0"/>
    <s v="ef6b198c-0eae-4f98-a0a7-8437b09120f9"/>
    <x v="0"/>
    <e v="#N/A"/>
    <e v="#N/A"/>
    <e v="#N/A"/>
    <s v="FIXED"/>
    <x v="1134"/>
    <m/>
    <m/>
    <m/>
    <m/>
    <x v="0"/>
  </r>
  <r>
    <x v="2"/>
    <s v="ef6c8b95-637c-46b2-836b-62c719ee073c"/>
    <x v="0"/>
    <e v="#N/A"/>
    <e v="#N/A"/>
    <e v="#N/A"/>
    <s v="FIXED"/>
    <x v="1134"/>
    <m/>
    <m/>
    <m/>
    <m/>
    <x v="0"/>
  </r>
  <r>
    <x v="4"/>
    <s v="ef6cad65-d7b1-45e8-aa8f-a8c14372ab5e"/>
    <x v="0"/>
    <e v="#N/A"/>
    <e v="#N/A"/>
    <e v="#N/A"/>
    <s v="FIXED"/>
    <x v="1134"/>
    <m/>
    <m/>
    <m/>
    <m/>
    <x v="0"/>
  </r>
  <r>
    <x v="4"/>
    <s v="ef6d9e39-9058-4b12-b91f-a1fcf4434f51"/>
    <x v="0"/>
    <s v="bdwybko7pqf9n2d"/>
    <s v="ef6d9e39-9058-4b12-b91f-a1fcf4434f51"/>
    <s v="Critical"/>
    <s v="FIXED"/>
    <x v="1134"/>
    <m/>
    <m/>
    <m/>
    <m/>
    <x v="0"/>
  </r>
  <r>
    <x v="0"/>
    <s v="ef6e5be2-d001-4e52-8bc5-a77b7861782a"/>
    <x v="0"/>
    <e v="#N/A"/>
    <e v="#N/A"/>
    <e v="#N/A"/>
    <s v="FIXED"/>
    <x v="1134"/>
    <m/>
    <m/>
    <m/>
    <m/>
    <x v="0"/>
  </r>
  <r>
    <x v="0"/>
    <s v="ef6efc7f-501e-4b70-9140-4a749e9d0cc4"/>
    <x v="0"/>
    <e v="#N/A"/>
    <e v="#N/A"/>
    <e v="#N/A"/>
    <s v="FIXED"/>
    <x v="1134"/>
    <m/>
    <m/>
    <m/>
    <m/>
    <x v="0"/>
  </r>
  <r>
    <x v="1"/>
    <s v="ef748cce-a248-48d2-b003-1ec141dcf850"/>
    <x v="1"/>
    <s v="bpn-cmtydcdn-02"/>
    <s v="ef748cce-a248-48d2-b003-1ec141dcf850"/>
    <s v="Low"/>
    <s v="RESURFACED"/>
    <x v="1134"/>
    <m/>
    <m/>
    <m/>
    <m/>
    <x v="0"/>
  </r>
  <r>
    <x v="4"/>
    <s v="ef74c5e2-790c-4a7e-af2c-50c2a59ade31"/>
    <x v="0"/>
    <e v="#N/A"/>
    <e v="#N/A"/>
    <e v="#N/A"/>
    <s v="FIXED"/>
    <x v="1134"/>
    <m/>
    <m/>
    <m/>
    <m/>
    <x v="0"/>
  </r>
  <r>
    <x v="1"/>
    <s v="ef752f3a-3623-404f-b5a3-c9a993eab8a0"/>
    <x v="0"/>
    <e v="#N/A"/>
    <e v="#N/A"/>
    <e v="#N/A"/>
    <s v="FIXED"/>
    <x v="1134"/>
    <m/>
    <m/>
    <m/>
    <m/>
    <x v="0"/>
  </r>
  <r>
    <x v="0"/>
    <s v="ef76894a-0d41-403e-aad6-cc3fb8a9b4db"/>
    <x v="0"/>
    <e v="#N/A"/>
    <e v="#N/A"/>
    <e v="#N/A"/>
    <s v="FIXED"/>
    <x v="1134"/>
    <m/>
    <m/>
    <m/>
    <m/>
    <x v="0"/>
  </r>
  <r>
    <x v="0"/>
    <s v="ef77062d-75c8-48c1-9002-33ab1984097c"/>
    <x v="0"/>
    <e v="#N/A"/>
    <e v="#N/A"/>
    <e v="#N/A"/>
    <s v="FIXED"/>
    <x v="1134"/>
    <m/>
    <m/>
    <m/>
    <m/>
    <x v="0"/>
  </r>
  <r>
    <x v="0"/>
    <s v="ef77edeb-460a-48b6-a8ac-da68d1944bf3"/>
    <x v="0"/>
    <e v="#N/A"/>
    <e v="#N/A"/>
    <e v="#N/A"/>
    <s v="FIXED"/>
    <x v="1134"/>
    <m/>
    <m/>
    <m/>
    <m/>
    <x v="0"/>
  </r>
  <r>
    <x v="0"/>
    <s v="ef7869b0-b4fc-4538-a178-fdf45330c1c1"/>
    <x v="0"/>
    <e v="#N/A"/>
    <e v="#N/A"/>
    <e v="#N/A"/>
    <s v="FIXED"/>
    <x v="1134"/>
    <m/>
    <m/>
    <m/>
    <m/>
    <x v="0"/>
  </r>
  <r>
    <x v="9"/>
    <s v="ef78fece-2fa9-42ef-8dd3-ce16a4cf992f"/>
    <x v="1"/>
    <s v="bpn-rosedvba-03"/>
    <s v="ef78fece-2fa9-42ef-8dd3-ce16a4cf992f"/>
    <s v="Medium"/>
    <s v="RESURFACED"/>
    <x v="1134"/>
    <m/>
    <m/>
    <m/>
    <m/>
    <x v="0"/>
  </r>
  <r>
    <x v="0"/>
    <s v="ef796e6f-c567-4ace-9141-042163ae7f35"/>
    <x v="0"/>
    <e v="#N/A"/>
    <e v="#N/A"/>
    <e v="#N/A"/>
    <s v="FIXED"/>
    <x v="1134"/>
    <m/>
    <m/>
    <m/>
    <m/>
    <x v="0"/>
  </r>
  <r>
    <x v="0"/>
    <s v="ef798030-84bf-4b69-91f2-b7bb1bd76172"/>
    <x v="0"/>
    <e v="#N/A"/>
    <e v="#N/A"/>
    <e v="#N/A"/>
    <s v="FIXED"/>
    <x v="1134"/>
    <m/>
    <m/>
    <m/>
    <m/>
    <x v="0"/>
  </r>
  <r>
    <x v="0"/>
    <s v="ef7a23aa-a8fe-4138-9be2-2c40887fdc34"/>
    <x v="0"/>
    <s v="rosebko428c8h2l.bpna.popularinc.net"/>
    <s v="ef7a23aa-a8fe-4138-9be2-2c40887fdc34"/>
    <s v="High"/>
    <s v="FIXED"/>
    <x v="1134"/>
    <m/>
    <m/>
    <m/>
    <m/>
    <x v="0"/>
  </r>
  <r>
    <x v="0"/>
    <s v="ef7b9f09-0ebf-447d-bb4b-540749084154"/>
    <x v="0"/>
    <e v="#N/A"/>
    <e v="#N/A"/>
    <e v="#N/A"/>
    <s v="FIXED"/>
    <x v="1134"/>
    <m/>
    <m/>
    <m/>
    <m/>
    <x v="0"/>
  </r>
  <r>
    <x v="2"/>
    <s v="ef7c0b88-d3ca-4fbc-aad6-8b71dcfecbd6"/>
    <x v="0"/>
    <e v="#N/A"/>
    <e v="#N/A"/>
    <e v="#N/A"/>
    <s v="FIXED"/>
    <x v="1134"/>
    <m/>
    <m/>
    <m/>
    <m/>
    <x v="0"/>
  </r>
  <r>
    <x v="0"/>
    <s v="ef7c525d-0bcf-4a14-8733-82e895a28541"/>
    <x v="0"/>
    <e v="#N/A"/>
    <e v="#N/A"/>
    <e v="#N/A"/>
    <s v="FIXED"/>
    <x v="1134"/>
    <m/>
    <m/>
    <m/>
    <m/>
    <x v="0"/>
  </r>
  <r>
    <x v="0"/>
    <s v="ef7ccb17-d687-4d8a-b303-813d19d492dc"/>
    <x v="0"/>
    <e v="#N/A"/>
    <e v="#N/A"/>
    <e v="#N/A"/>
    <s v="FIXED"/>
    <x v="1134"/>
    <m/>
    <m/>
    <m/>
    <m/>
    <x v="0"/>
  </r>
  <r>
    <x v="0"/>
    <s v="ef7d106b-3750-4830-bc54-b7fc661a6184"/>
    <x v="0"/>
    <e v="#N/A"/>
    <e v="#N/A"/>
    <e v="#N/A"/>
    <s v="FIXED"/>
    <x v="1134"/>
    <m/>
    <m/>
    <m/>
    <m/>
    <x v="0"/>
  </r>
  <r>
    <x v="7"/>
    <s v="ef7ed966-41e6-4d70-9eff-ac9a6680f572"/>
    <x v="0"/>
    <e v="#N/A"/>
    <e v="#N/A"/>
    <e v="#N/A"/>
    <s v="FIXED"/>
    <x v="1134"/>
    <m/>
    <m/>
    <m/>
    <m/>
    <x v="0"/>
  </r>
  <r>
    <x v="0"/>
    <s v="ef8070bf-0ce3-419f-8b5d-c109023cacc4"/>
    <x v="0"/>
    <e v="#N/A"/>
    <e v="#N/A"/>
    <e v="#N/A"/>
    <s v="FIXED"/>
    <x v="1134"/>
    <m/>
    <m/>
    <m/>
    <m/>
    <x v="0"/>
  </r>
  <r>
    <x v="0"/>
    <s v="ef809a13-6162-4d32-8001-224c1bb7caa1"/>
    <x v="0"/>
    <e v="#N/A"/>
    <e v="#N/A"/>
    <e v="#N/A"/>
    <s v="FIXED"/>
    <x v="1134"/>
    <m/>
    <m/>
    <m/>
    <m/>
    <x v="0"/>
  </r>
  <r>
    <x v="0"/>
    <s v="ef80d501-1383-4847-a536-d89034f68ca6"/>
    <x v="0"/>
    <e v="#N/A"/>
    <e v="#N/A"/>
    <e v="#N/A"/>
    <s v="FIXED"/>
    <x v="1134"/>
    <m/>
    <m/>
    <m/>
    <m/>
    <x v="0"/>
  </r>
  <r>
    <x v="0"/>
    <s v="ef81b1ca-74c2-46a7-9dce-7f91e5455c35"/>
    <x v="0"/>
    <e v="#N/A"/>
    <e v="#N/A"/>
    <e v="#N/A"/>
    <s v="FIXED"/>
    <x v="1134"/>
    <m/>
    <m/>
    <m/>
    <m/>
    <x v="0"/>
  </r>
  <r>
    <x v="5"/>
    <s v="ef81e4f7-1edf-4337-9bcb-7f0a21e49ab5"/>
    <x v="2"/>
    <e v="#N/A"/>
    <e v="#N/A"/>
    <e v="#N/A"/>
    <s v="ACTIVE"/>
    <x v="1134"/>
    <m/>
    <m/>
    <m/>
    <m/>
    <x v="0"/>
  </r>
  <r>
    <x v="9"/>
    <s v="ef8256a8-adf8-48da-8903-9fb59487378b"/>
    <x v="0"/>
    <e v="#N/A"/>
    <e v="#N/A"/>
    <e v="#N/A"/>
    <s v="FIXED"/>
    <x v="1134"/>
    <m/>
    <m/>
    <m/>
    <m/>
    <x v="0"/>
  </r>
  <r>
    <x v="0"/>
    <s v="ef829a21-b2eb-4d59-bf4f-669e2a1250e5"/>
    <x v="0"/>
    <e v="#N/A"/>
    <e v="#N/A"/>
    <e v="#N/A"/>
    <s v="FIXED"/>
    <x v="1134"/>
    <m/>
    <m/>
    <m/>
    <m/>
    <x v="0"/>
  </r>
  <r>
    <x v="0"/>
    <s v="ef846cf8-9ab1-455a-bbd2-2d8b3765515b"/>
    <x v="0"/>
    <e v="#N/A"/>
    <e v="#N/A"/>
    <e v="#N/A"/>
    <s v="FIXED"/>
    <x v="1134"/>
    <m/>
    <m/>
    <m/>
    <m/>
    <x v="0"/>
  </r>
  <r>
    <x v="0"/>
    <s v="ef851c10-727d-4242-9616-7f2acd7fc229"/>
    <x v="0"/>
    <e v="#N/A"/>
    <e v="#N/A"/>
    <e v="#N/A"/>
    <s v="FIXED"/>
    <x v="1134"/>
    <m/>
    <m/>
    <m/>
    <m/>
    <x v="0"/>
  </r>
  <r>
    <x v="0"/>
    <s v="ef85713b-f458-48fc-98e9-54c2199496fd"/>
    <x v="0"/>
    <e v="#N/A"/>
    <e v="#N/A"/>
    <e v="#N/A"/>
    <s v="FIXED"/>
    <x v="1134"/>
    <m/>
    <m/>
    <m/>
    <m/>
    <x v="0"/>
  </r>
  <r>
    <x v="0"/>
    <s v="ef86c591-e19b-4093-b917-460d3aff8909"/>
    <x v="0"/>
    <e v="#N/A"/>
    <e v="#N/A"/>
    <e v="#N/A"/>
    <s v="FIXED"/>
    <x v="1134"/>
    <m/>
    <m/>
    <m/>
    <m/>
    <x v="0"/>
  </r>
  <r>
    <x v="0"/>
    <s v="ef870406-0e0f-4c10-8db8-b3bce8e0f005"/>
    <x v="0"/>
    <e v="#N/A"/>
    <e v="#N/A"/>
    <e v="#N/A"/>
    <s v="FIXED"/>
    <x v="1134"/>
    <m/>
    <m/>
    <m/>
    <m/>
    <x v="0"/>
  </r>
  <r>
    <x v="0"/>
    <s v="ef871574-851c-473e-976d-2e671a6d621a"/>
    <x v="0"/>
    <e v="#N/A"/>
    <e v="#N/A"/>
    <e v="#N/A"/>
    <s v="FIXED"/>
    <x v="1134"/>
    <m/>
    <m/>
    <m/>
    <m/>
    <x v="0"/>
  </r>
  <r>
    <x v="4"/>
    <s v="ef87a9d8-7b3f-430f-9439-e38322ab62de"/>
    <x v="0"/>
    <e v="#N/A"/>
    <e v="#N/A"/>
    <e v="#N/A"/>
    <s v="FIXED"/>
    <x v="1134"/>
    <m/>
    <m/>
    <m/>
    <m/>
    <x v="0"/>
  </r>
  <r>
    <x v="1"/>
    <s v="ef87f5f1-bb57-4e24-8f1b-2220f7020b46"/>
    <x v="2"/>
    <s v="bpn-0012bp-01"/>
    <s v="ef87f5f1-bb57-4e24-8f1b-2220f7020b46"/>
    <s v="Medium"/>
    <s v="ACTIVE"/>
    <x v="1134"/>
    <m/>
    <m/>
    <m/>
    <m/>
    <x v="0"/>
  </r>
  <r>
    <x v="10"/>
    <s v="ef8a6eef-ce3b-40d5-8f58-1dceb430cbe4"/>
    <x v="3"/>
    <e v="#N/A"/>
    <e v="#N/A"/>
    <e v="#N/A"/>
    <s v="NEW"/>
    <x v="1134"/>
    <m/>
    <m/>
    <m/>
    <m/>
    <x v="0"/>
  </r>
  <r>
    <x v="1"/>
    <s v="ef8b6211-4a88-47f9-ab27-9caef668bbeb"/>
    <x v="2"/>
    <s v="bpn-0095bp-01"/>
    <s v="ef8b6211-4a88-47f9-ab27-9caef668bbeb"/>
    <s v="High"/>
    <s v="ACTIVE"/>
    <x v="1134"/>
    <m/>
    <m/>
    <m/>
    <m/>
    <x v="0"/>
  </r>
  <r>
    <x v="6"/>
    <s v="ef8bfa21-e9a2-4ce2-9ae7-62f09360d3c8"/>
    <x v="1"/>
    <s v="bpn-rosetecm-05"/>
    <s v="ef8bfa21-e9a2-4ce2-9ae7-62f09360d3c8"/>
    <s v="Medium"/>
    <s v="RESURFACED"/>
    <x v="1134"/>
    <m/>
    <m/>
    <m/>
    <m/>
    <x v="0"/>
  </r>
  <r>
    <x v="2"/>
    <s v="ef8c8430-a3a9-4b35-ba20-86be4bb1e0b5"/>
    <x v="0"/>
    <s v="bpn-rosesecs-01"/>
    <s v="ef8c8430-a3a9-4b35-ba20-86be4bb1e0b5"/>
    <s v="Critical"/>
    <s v="FIXED"/>
    <x v="1134"/>
    <m/>
    <m/>
    <m/>
    <m/>
    <x v="0"/>
  </r>
  <r>
    <x v="11"/>
    <s v="ef8cf76f-f59b-4ea8-b0a0-c25df694606d"/>
    <x v="0"/>
    <e v="#N/A"/>
    <e v="#N/A"/>
    <e v="#N/A"/>
    <s v="FIXED"/>
    <x v="1134"/>
    <m/>
    <m/>
    <m/>
    <m/>
    <x v="0"/>
  </r>
  <r>
    <x v="0"/>
    <s v="ef8cfc7c-ea6e-4ab4-a426-0e2b7932daca"/>
    <x v="0"/>
    <e v="#N/A"/>
    <e v="#N/A"/>
    <e v="#N/A"/>
    <s v="FIXED"/>
    <x v="1134"/>
    <m/>
    <m/>
    <m/>
    <m/>
    <x v="0"/>
  </r>
  <r>
    <x v="0"/>
    <s v="ef8d1cec-0c33-4a8d-a7bc-b38109534e67"/>
    <x v="0"/>
    <e v="#N/A"/>
    <e v="#N/A"/>
    <e v="#N/A"/>
    <s v="FIXED"/>
    <x v="1134"/>
    <m/>
    <m/>
    <m/>
    <m/>
    <x v="0"/>
  </r>
  <r>
    <x v="0"/>
    <s v="ef910aaf-1394-49c9-9c61-17b2837f10ca"/>
    <x v="0"/>
    <e v="#N/A"/>
    <e v="#N/A"/>
    <e v="#N/A"/>
    <s v="FIXED"/>
    <x v="1134"/>
    <m/>
    <m/>
    <m/>
    <m/>
    <x v="0"/>
  </r>
  <r>
    <x v="0"/>
    <s v="ef932957-9eca-4a4d-9865-cdc9c421bc12"/>
    <x v="1"/>
    <s v="miambkofqx2x33l.bpna.popularinc.net"/>
    <s v="ef932957-9eca-4a4d-9865-cdc9c421bc12"/>
    <s v="Medium"/>
    <s v="RESURFACED"/>
    <x v="1134"/>
    <m/>
    <m/>
    <m/>
    <m/>
    <x v="0"/>
  </r>
  <r>
    <x v="0"/>
    <s v="ef93cb5d-19b5-4f14-af81-fd3e3fda2614"/>
    <x v="0"/>
    <e v="#N/A"/>
    <e v="#N/A"/>
    <e v="#N/A"/>
    <s v="FIXED"/>
    <x v="1134"/>
    <m/>
    <m/>
    <m/>
    <m/>
    <x v="0"/>
  </r>
  <r>
    <x v="0"/>
    <s v="ef93eccd-ec3f-4988-a09d-c399fdf4ad21"/>
    <x v="0"/>
    <e v="#N/A"/>
    <e v="#N/A"/>
    <e v="#N/A"/>
    <s v="FIXED"/>
    <x v="1134"/>
    <m/>
    <m/>
    <m/>
    <m/>
    <x v="0"/>
  </r>
  <r>
    <x v="4"/>
    <s v="ef95355f-24f9-4c09-9580-3943ffa20d7b"/>
    <x v="0"/>
    <e v="#N/A"/>
    <e v="#N/A"/>
    <e v="#N/A"/>
    <s v="FIXED"/>
    <x v="1134"/>
    <m/>
    <m/>
    <m/>
    <m/>
    <x v="0"/>
  </r>
  <r>
    <x v="2"/>
    <s v="ef971739-b598-472d-ae2c-202dc405e899"/>
    <x v="0"/>
    <e v="#N/A"/>
    <e v="#N/A"/>
    <e v="#N/A"/>
    <s v="FIXED"/>
    <x v="1134"/>
    <m/>
    <m/>
    <m/>
    <m/>
    <x v="0"/>
  </r>
  <r>
    <x v="0"/>
    <s v="ef974c49-6bfc-473c-91ba-d2e624e8272b"/>
    <x v="0"/>
    <e v="#N/A"/>
    <e v="#N/A"/>
    <e v="#N/A"/>
    <s v="FIXED"/>
    <x v="1134"/>
    <m/>
    <m/>
    <m/>
    <m/>
    <x v="0"/>
  </r>
  <r>
    <x v="1"/>
    <s v="ef97b00c-45fc-43cd-b09a-fe7c926959ed"/>
    <x v="0"/>
    <e v="#N/A"/>
    <e v="#N/A"/>
    <e v="#N/A"/>
    <s v="FIXED"/>
    <x v="1134"/>
    <m/>
    <m/>
    <m/>
    <m/>
    <x v="0"/>
  </r>
  <r>
    <x v="1"/>
    <s v="ef97c9e8-f4b1-4d0b-94bf-045b4b6acb99"/>
    <x v="0"/>
    <e v="#N/A"/>
    <e v="#N/A"/>
    <e v="#N/A"/>
    <s v="FIXED"/>
    <x v="1134"/>
    <m/>
    <m/>
    <m/>
    <m/>
    <x v="0"/>
  </r>
  <r>
    <x v="0"/>
    <s v="ef9a7965-65bf-4446-8ce0-f81a36504b34"/>
    <x v="0"/>
    <e v="#N/A"/>
    <e v="#N/A"/>
    <e v="#N/A"/>
    <s v="FIXED"/>
    <x v="1134"/>
    <m/>
    <m/>
    <m/>
    <m/>
    <x v="0"/>
  </r>
  <r>
    <x v="0"/>
    <s v="ef9a7a65-7045-4812-b5ce-0053b85dc3a8"/>
    <x v="0"/>
    <e v="#N/A"/>
    <e v="#N/A"/>
    <e v="#N/A"/>
    <s v="FIXED"/>
    <x v="1134"/>
    <m/>
    <m/>
    <m/>
    <m/>
    <x v="0"/>
  </r>
  <r>
    <x v="0"/>
    <s v="ef9ad071-a10b-4d1d-bdc6-eb14846a2eb9"/>
    <x v="0"/>
    <e v="#N/A"/>
    <e v="#N/A"/>
    <e v="#N/A"/>
    <s v="FIXED"/>
    <x v="1134"/>
    <m/>
    <m/>
    <m/>
    <m/>
    <x v="0"/>
  </r>
  <r>
    <x v="0"/>
    <s v="ef9bc75f-4aec-490a-b521-08c0c11690bf"/>
    <x v="0"/>
    <s v="0006bcp3xzfnd2d.bpna.popularinc.net"/>
    <s v="ef9bc75f-4aec-490a-b521-08c0c11690bf"/>
    <s v="High"/>
    <s v="FIXED"/>
    <x v="1134"/>
    <m/>
    <m/>
    <m/>
    <m/>
    <x v="0"/>
  </r>
  <r>
    <x v="5"/>
    <s v="ef9db955-9ba6-45a3-b4e7-334bc156243d"/>
    <x v="0"/>
    <e v="#N/A"/>
    <e v="#N/A"/>
    <e v="#N/A"/>
    <s v="FIXED"/>
    <x v="1134"/>
    <m/>
    <m/>
    <m/>
    <m/>
    <x v="0"/>
  </r>
  <r>
    <x v="7"/>
    <s v="ef9ebb92-507a-45c4-865f-cedb5977df4e"/>
    <x v="2"/>
    <s v="bpn-cmtydras-01"/>
    <s v="ef9ebb92-507a-45c4-865f-cedb5977df4e"/>
    <s v="High"/>
    <s v="ACTIVE"/>
    <x v="1134"/>
    <m/>
    <m/>
    <m/>
    <m/>
    <x v="0"/>
  </r>
  <r>
    <x v="2"/>
    <s v="ef9f5b4a-e976-4dbc-9eca-05c78e2c8d93"/>
    <x v="0"/>
    <s v="bpn-roseirdb-11"/>
    <s v="ef9f5b4a-e976-4dbc-9eca-05c78e2c8d93"/>
    <s v="High"/>
    <s v="FIXED"/>
    <x v="1134"/>
    <m/>
    <m/>
    <m/>
    <m/>
    <x v="0"/>
  </r>
  <r>
    <x v="0"/>
    <s v="efa029c6-b6d4-49b9-8cc6-757a114c0f59"/>
    <x v="0"/>
    <e v="#N/A"/>
    <e v="#N/A"/>
    <e v="#N/A"/>
    <s v="FIXED"/>
    <x v="1134"/>
    <m/>
    <m/>
    <m/>
    <m/>
    <x v="0"/>
  </r>
  <r>
    <x v="0"/>
    <s v="efa085ef-8e53-4fa2-9901-f93be03c783e"/>
    <x v="0"/>
    <e v="#N/A"/>
    <e v="#N/A"/>
    <e v="#N/A"/>
    <s v="FIXED"/>
    <x v="1134"/>
    <m/>
    <m/>
    <m/>
    <m/>
    <x v="0"/>
  </r>
  <r>
    <x v="11"/>
    <s v="efa17762-5df1-4ffe-b628-ac1941001f8e"/>
    <x v="0"/>
    <e v="#N/A"/>
    <e v="#N/A"/>
    <e v="#N/A"/>
    <s v="FIXED"/>
    <x v="1134"/>
    <m/>
    <m/>
    <m/>
    <m/>
    <x v="0"/>
  </r>
  <r>
    <x v="0"/>
    <s v="efa19a13-05ef-4e7d-9606-c7dc8ef1809e"/>
    <x v="0"/>
    <e v="#N/A"/>
    <e v="#N/A"/>
    <e v="#N/A"/>
    <s v="FIXED"/>
    <x v="1134"/>
    <m/>
    <m/>
    <m/>
    <m/>
    <x v="0"/>
  </r>
  <r>
    <x v="6"/>
    <s v="efa3021e-3462-4487-b776-b580fbb4406c"/>
    <x v="1"/>
    <s v="bpn-rosepvws-04"/>
    <s v="efa3021e-3462-4487-b776-b580fbb4406c"/>
    <s v="Medium"/>
    <s v="RESURFACED"/>
    <x v="1134"/>
    <m/>
    <m/>
    <m/>
    <m/>
    <x v="0"/>
  </r>
  <r>
    <x v="4"/>
    <s v="efa42dfd-aaf1-4066-8ef6-c3a20868c03c"/>
    <x v="0"/>
    <s v="bdwybrn7pdk9n2d"/>
    <s v="efa42dfd-aaf1-4066-8ef6-c3a20868c03c"/>
    <s v="Critical"/>
    <s v="FIXED"/>
    <x v="1134"/>
    <m/>
    <m/>
    <m/>
    <m/>
    <x v="0"/>
  </r>
  <r>
    <x v="4"/>
    <s v="efa442ef-85dc-4877-883e-4a93290fb486"/>
    <x v="0"/>
    <s v="bdwybkogxgz633l"/>
    <s v="efa442ef-85dc-4877-883e-4a93290fb486"/>
    <s v="Medium"/>
    <s v="FIXED"/>
    <x v="1134"/>
    <m/>
    <m/>
    <m/>
    <m/>
    <x v="0"/>
  </r>
  <r>
    <x v="0"/>
    <s v="efa4b274-0bcb-4e02-8a34-0ae053fe089c"/>
    <x v="0"/>
    <e v="#N/A"/>
    <e v="#N/A"/>
    <e v="#N/A"/>
    <s v="FIXED"/>
    <x v="1134"/>
    <m/>
    <m/>
    <m/>
    <m/>
    <x v="0"/>
  </r>
  <r>
    <x v="0"/>
    <s v="efa53098-51d7-4b11-8deb-150a3e8fe68f"/>
    <x v="0"/>
    <e v="#N/A"/>
    <e v="#N/A"/>
    <e v="#N/A"/>
    <s v="FIXED"/>
    <x v="1134"/>
    <m/>
    <m/>
    <m/>
    <m/>
    <x v="0"/>
  </r>
  <r>
    <x v="0"/>
    <s v="efa5be63-16db-485e-bfaa-8cec7197c487"/>
    <x v="0"/>
    <e v="#N/A"/>
    <e v="#N/A"/>
    <e v="#N/A"/>
    <s v="FIXED"/>
    <x v="1134"/>
    <m/>
    <m/>
    <m/>
    <m/>
    <x v="0"/>
  </r>
  <r>
    <x v="0"/>
    <s v="efa5dc8b-a152-4c57-aefd-b10c210b2c00"/>
    <x v="0"/>
    <e v="#N/A"/>
    <e v="#N/A"/>
    <e v="#N/A"/>
    <s v="FIXED"/>
    <x v="1134"/>
    <m/>
    <m/>
    <m/>
    <m/>
    <x v="0"/>
  </r>
  <r>
    <x v="0"/>
    <s v="efa7342a-32d6-4afc-87a8-01ff48d6bcb2"/>
    <x v="0"/>
    <e v="#N/A"/>
    <e v="#N/A"/>
    <e v="#N/A"/>
    <s v="FIXED"/>
    <x v="1134"/>
    <m/>
    <m/>
    <m/>
    <m/>
    <x v="0"/>
  </r>
  <r>
    <x v="0"/>
    <s v="efa758a7-f54e-4c29-9c18-c24c0d0389bb"/>
    <x v="0"/>
    <e v="#N/A"/>
    <e v="#N/A"/>
    <e v="#N/A"/>
    <s v="FIXED"/>
    <x v="1134"/>
    <m/>
    <m/>
    <m/>
    <m/>
    <x v="0"/>
  </r>
  <r>
    <x v="0"/>
    <s v="efa7f02f-80cc-41f3-b782-f678480fc2a2"/>
    <x v="0"/>
    <e v="#N/A"/>
    <e v="#N/A"/>
    <e v="#N/A"/>
    <s v="FIXED"/>
    <x v="1134"/>
    <m/>
    <m/>
    <m/>
    <m/>
    <x v="0"/>
  </r>
  <r>
    <x v="7"/>
    <s v="efa93e6c-7678-48c5-b64c-85e92dd750ca"/>
    <x v="0"/>
    <e v="#N/A"/>
    <e v="#N/A"/>
    <e v="#N/A"/>
    <s v="FIXED"/>
    <x v="1134"/>
    <m/>
    <m/>
    <m/>
    <m/>
    <x v="0"/>
  </r>
  <r>
    <x v="0"/>
    <s v="efaa1d27-2497-4572-9a3e-a32f58d11cd3"/>
    <x v="0"/>
    <e v="#N/A"/>
    <e v="#N/A"/>
    <e v="#N/A"/>
    <s v="FIXED"/>
    <x v="1134"/>
    <m/>
    <m/>
    <m/>
    <m/>
    <x v="0"/>
  </r>
  <r>
    <x v="0"/>
    <s v="efaac739-4451-4893-af15-6446515f0f57"/>
    <x v="0"/>
    <e v="#N/A"/>
    <e v="#N/A"/>
    <e v="#N/A"/>
    <s v="FIXED"/>
    <x v="1134"/>
    <m/>
    <m/>
    <m/>
    <m/>
    <x v="0"/>
  </r>
  <r>
    <x v="5"/>
    <s v="efaaccbb-2e1d-4841-a7f8-f87a7a6ee537"/>
    <x v="0"/>
    <s v="bpn-roseacps-01"/>
    <s v="efaaccbb-2e1d-4841-a7f8-f87a7a6ee537"/>
    <s v="High"/>
    <s v="FIXED"/>
    <x v="1134"/>
    <m/>
    <m/>
    <m/>
    <m/>
    <x v="0"/>
  </r>
  <r>
    <x v="0"/>
    <s v="efabc8d6-76e1-4706-ab7b-19ebd7dfe893"/>
    <x v="0"/>
    <e v="#N/A"/>
    <e v="#N/A"/>
    <e v="#N/A"/>
    <s v="FIXED"/>
    <x v="1134"/>
    <m/>
    <m/>
    <m/>
    <m/>
    <x v="0"/>
  </r>
  <r>
    <x v="0"/>
    <s v="efac1bda-9421-4312-8a51-afe2b29bfec4"/>
    <x v="0"/>
    <e v="#N/A"/>
    <e v="#N/A"/>
    <e v="#N/A"/>
    <s v="FIXED"/>
    <x v="1134"/>
    <m/>
    <m/>
    <m/>
    <m/>
    <x v="0"/>
  </r>
  <r>
    <x v="13"/>
    <s v="efac5e7e-0682-453e-92eb-5609cf8d0a9e"/>
    <x v="0"/>
    <e v="#N/A"/>
    <e v="#N/A"/>
    <e v="#N/A"/>
    <s v="FIXED"/>
    <x v="1134"/>
    <m/>
    <m/>
    <m/>
    <m/>
    <x v="0"/>
  </r>
  <r>
    <x v="0"/>
    <s v="efac7abd-e563-47dc-b62a-c9c4a181cd91"/>
    <x v="0"/>
    <e v="#N/A"/>
    <e v="#N/A"/>
    <e v="#N/A"/>
    <s v="FIXED"/>
    <x v="1134"/>
    <m/>
    <m/>
    <m/>
    <m/>
    <x v="0"/>
  </r>
  <r>
    <x v="0"/>
    <s v="efac7b69-a7bb-43db-9112-cdbd5dcec0ee"/>
    <x v="0"/>
    <e v="#N/A"/>
    <e v="#N/A"/>
    <e v="#N/A"/>
    <s v="FIXED"/>
    <x v="1134"/>
    <m/>
    <m/>
    <m/>
    <m/>
    <x v="0"/>
  </r>
  <r>
    <x v="0"/>
    <s v="efac8367-59b9-4883-baa5-948975841175"/>
    <x v="0"/>
    <e v="#N/A"/>
    <e v="#N/A"/>
    <e v="#N/A"/>
    <s v="FIXED"/>
    <x v="1134"/>
    <m/>
    <m/>
    <m/>
    <m/>
    <x v="0"/>
  </r>
  <r>
    <x v="1"/>
    <s v="efad0b44-fb39-4040-a502-5019ce4c37e6"/>
    <x v="0"/>
    <e v="#N/A"/>
    <e v="#N/A"/>
    <e v="#N/A"/>
    <s v="FIXED"/>
    <x v="1134"/>
    <m/>
    <m/>
    <m/>
    <m/>
    <x v="0"/>
  </r>
  <r>
    <x v="0"/>
    <s v="efae1c6d-94dd-4ce2-b21a-ffd3b8a8db81"/>
    <x v="0"/>
    <e v="#N/A"/>
    <e v="#N/A"/>
    <e v="#N/A"/>
    <s v="FIXED"/>
    <x v="1134"/>
    <m/>
    <m/>
    <m/>
    <m/>
    <x v="0"/>
  </r>
  <r>
    <x v="16"/>
    <s v="efaf3d56-2822-4713-b3c3-e81a03ed57bc"/>
    <x v="0"/>
    <e v="#N/A"/>
    <e v="#N/A"/>
    <e v="#N/A"/>
    <s v="FIXED"/>
    <x v="1134"/>
    <m/>
    <m/>
    <m/>
    <m/>
    <x v="0"/>
  </r>
  <r>
    <x v="0"/>
    <s v="efb00d3a-fa9f-4a08-a6a1-18abf5b25c6b"/>
    <x v="0"/>
    <e v="#N/A"/>
    <e v="#N/A"/>
    <e v="#N/A"/>
    <s v="FIXED"/>
    <x v="1134"/>
    <m/>
    <m/>
    <m/>
    <m/>
    <x v="0"/>
  </r>
  <r>
    <x v="1"/>
    <s v="efb18b36-df55-4499-b8c7-e6d5b9769166"/>
    <x v="0"/>
    <e v="#N/A"/>
    <e v="#N/A"/>
    <e v="#N/A"/>
    <s v="FIXED"/>
    <x v="1134"/>
    <m/>
    <m/>
    <m/>
    <m/>
    <x v="0"/>
  </r>
  <r>
    <x v="0"/>
    <s v="efb22b64-7d4a-443b-958f-fca445e1c0e1"/>
    <x v="0"/>
    <e v="#N/A"/>
    <e v="#N/A"/>
    <e v="#N/A"/>
    <s v="FIXED"/>
    <x v="1134"/>
    <m/>
    <m/>
    <m/>
    <m/>
    <x v="0"/>
  </r>
  <r>
    <x v="4"/>
    <s v="efb2444c-8546-4aeb-9e7c-31a111cc2e9e"/>
    <x v="0"/>
    <s v="bdwybkojp96pl3l"/>
    <s v="efb2444c-8546-4aeb-9e7c-31a111cc2e9e"/>
    <s v="Medium"/>
    <s v="FIXED"/>
    <x v="1134"/>
    <m/>
    <m/>
    <m/>
    <m/>
    <x v="0"/>
  </r>
  <r>
    <x v="0"/>
    <s v="efb333db-c37f-437a-b804-d0a08ad90e36"/>
    <x v="0"/>
    <e v="#N/A"/>
    <e v="#N/A"/>
    <e v="#N/A"/>
    <s v="FIXED"/>
    <x v="1134"/>
    <m/>
    <m/>
    <m/>
    <m/>
    <x v="0"/>
  </r>
  <r>
    <x v="0"/>
    <s v="efb346c5-0a57-4bee-b46f-69c8e22abe6f"/>
    <x v="0"/>
    <e v="#N/A"/>
    <e v="#N/A"/>
    <e v="#N/A"/>
    <s v="FIXED"/>
    <x v="1134"/>
    <m/>
    <m/>
    <m/>
    <m/>
    <x v="0"/>
  </r>
  <r>
    <x v="0"/>
    <s v="efb34db6-cc01-4883-bd70-eaab2fe13401"/>
    <x v="0"/>
    <e v="#N/A"/>
    <e v="#N/A"/>
    <e v="#N/A"/>
    <s v="FIXED"/>
    <x v="1134"/>
    <m/>
    <m/>
    <m/>
    <m/>
    <x v="0"/>
  </r>
  <r>
    <x v="0"/>
    <s v="efb3693b-c81f-44df-9b3a-fda6c3d0fe3f"/>
    <x v="0"/>
    <e v="#N/A"/>
    <e v="#N/A"/>
    <e v="#N/A"/>
    <s v="FIXED"/>
    <x v="1134"/>
    <m/>
    <m/>
    <m/>
    <m/>
    <x v="0"/>
  </r>
  <r>
    <x v="0"/>
    <s v="efb49336-fb78-4065-aaa8-97ca0f078c31"/>
    <x v="0"/>
    <e v="#N/A"/>
    <e v="#N/A"/>
    <e v="#N/A"/>
    <s v="FIXED"/>
    <x v="1134"/>
    <m/>
    <m/>
    <m/>
    <m/>
    <x v="0"/>
  </r>
  <r>
    <x v="0"/>
    <s v="efb4f5cf-363c-4eed-b486-25bd687d4d4c"/>
    <x v="0"/>
    <e v="#N/A"/>
    <e v="#N/A"/>
    <e v="#N/A"/>
    <s v="FIXED"/>
    <x v="1134"/>
    <m/>
    <m/>
    <m/>
    <m/>
    <x v="0"/>
  </r>
  <r>
    <x v="0"/>
    <s v="efb5a32f-c2d1-45da-90b5-132700f7ba0c"/>
    <x v="0"/>
    <e v="#N/A"/>
    <e v="#N/A"/>
    <e v="#N/A"/>
    <s v="FIXED"/>
    <x v="1134"/>
    <m/>
    <m/>
    <m/>
    <m/>
    <x v="0"/>
  </r>
  <r>
    <x v="0"/>
    <s v="efb5f63c-bcc4-4292-9752-4c3274732010"/>
    <x v="0"/>
    <e v="#N/A"/>
    <e v="#N/A"/>
    <e v="#N/A"/>
    <s v="FIXED"/>
    <x v="1134"/>
    <m/>
    <m/>
    <m/>
    <m/>
    <x v="0"/>
  </r>
  <r>
    <x v="1"/>
    <s v="efb635c1-6828-4e4a-8336-e2f8f97abdec"/>
    <x v="1"/>
    <s v="bpn-0090bp-01"/>
    <s v="efb635c1-6828-4e4a-8336-e2f8f97abdec"/>
    <s v="Medium"/>
    <s v="RESURFACED"/>
    <x v="1134"/>
    <m/>
    <m/>
    <m/>
    <m/>
    <x v="0"/>
  </r>
  <r>
    <x v="0"/>
    <s v="efb691d3-75dd-4b25-9bad-0b3c6b47d871"/>
    <x v="0"/>
    <e v="#N/A"/>
    <e v="#N/A"/>
    <e v="#N/A"/>
    <s v="FIXED"/>
    <x v="1134"/>
    <m/>
    <m/>
    <m/>
    <m/>
    <x v="0"/>
  </r>
  <r>
    <x v="10"/>
    <s v="efb704a3-418b-4556-a26c-3e783ea22824"/>
    <x v="0"/>
    <e v="#N/A"/>
    <e v="#N/A"/>
    <e v="#N/A"/>
    <s v="FIXED"/>
    <x v="1134"/>
    <m/>
    <m/>
    <m/>
    <m/>
    <x v="0"/>
  </r>
  <r>
    <x v="7"/>
    <s v="efb81eb3-9b6e-4cdb-9a00-fc7756352502"/>
    <x v="0"/>
    <e v="#N/A"/>
    <e v="#N/A"/>
    <e v="#N/A"/>
    <s v="FIXED"/>
    <x v="1134"/>
    <m/>
    <m/>
    <m/>
    <m/>
    <x v="0"/>
  </r>
  <r>
    <x v="6"/>
    <s v="efb8d376-3889-4f12-a852-544879a2c668"/>
    <x v="3"/>
    <s v="bpn-rosetecm-05"/>
    <s v="efb8d376-3889-4f12-a852-544879a2c668"/>
    <s v="Medium"/>
    <s v="NEW"/>
    <x v="1134"/>
    <m/>
    <m/>
    <m/>
    <m/>
    <x v="0"/>
  </r>
  <r>
    <x v="0"/>
    <s v="efba95f4-c8f1-4aea-92d1-f9b6e9701f3e"/>
    <x v="0"/>
    <e v="#N/A"/>
    <e v="#N/A"/>
    <e v="#N/A"/>
    <s v="FIXED"/>
    <x v="1134"/>
    <m/>
    <m/>
    <m/>
    <m/>
    <x v="0"/>
  </r>
  <r>
    <x v="6"/>
    <s v="efbc475f-48a0-42f9-9013-18ad96904b6c"/>
    <x v="0"/>
    <e v="#N/A"/>
    <e v="#N/A"/>
    <e v="#N/A"/>
    <s v="FIXED"/>
    <x v="1134"/>
    <m/>
    <m/>
    <m/>
    <m/>
    <x v="0"/>
  </r>
  <r>
    <x v="0"/>
    <s v="efbcfc32-f8cd-4a2a-82ae-1e85a6f46074"/>
    <x v="0"/>
    <e v="#N/A"/>
    <e v="#N/A"/>
    <e v="#N/A"/>
    <s v="FIXED"/>
    <x v="1134"/>
    <m/>
    <m/>
    <m/>
    <m/>
    <x v="0"/>
  </r>
  <r>
    <x v="1"/>
    <s v="efbe5ccd-7488-4e56-825c-b3b9516ac5a9"/>
    <x v="1"/>
    <s v="bpn-miamdgnd-01"/>
    <s v="efbe5ccd-7488-4e56-825c-b3b9516ac5a9"/>
    <s v="Medium"/>
    <s v="RESURFACED"/>
    <x v="1134"/>
    <m/>
    <m/>
    <m/>
    <m/>
    <x v="0"/>
  </r>
  <r>
    <x v="0"/>
    <s v="efbe7e3f-770f-4048-b32c-415b2d02ec2b"/>
    <x v="0"/>
    <e v="#N/A"/>
    <e v="#N/A"/>
    <e v="#N/A"/>
    <s v="FIXED"/>
    <x v="1134"/>
    <m/>
    <m/>
    <m/>
    <m/>
    <x v="0"/>
  </r>
  <r>
    <x v="2"/>
    <s v="efbead16-e267-400e-b9c4-1d559161f2b3"/>
    <x v="1"/>
    <s v="bpn-roseirdb-10"/>
    <s v="efbead16-e267-400e-b9c4-1d559161f2b3"/>
    <s v="Medium"/>
    <s v="RESURFACED"/>
    <x v="1134"/>
    <m/>
    <m/>
    <m/>
    <m/>
    <x v="0"/>
  </r>
  <r>
    <x v="0"/>
    <s v="efbeb877-585d-4d65-a6e4-db44e1b60bb1"/>
    <x v="0"/>
    <e v="#N/A"/>
    <e v="#N/A"/>
    <e v="#N/A"/>
    <s v="FIXED"/>
    <x v="1134"/>
    <m/>
    <m/>
    <m/>
    <m/>
    <x v="0"/>
  </r>
  <r>
    <x v="0"/>
    <s v="efc07a40-a438-49f9-b3f8-6a023d778d09"/>
    <x v="0"/>
    <e v="#N/A"/>
    <e v="#N/A"/>
    <e v="#N/A"/>
    <s v="FIXED"/>
    <x v="1134"/>
    <m/>
    <m/>
    <m/>
    <m/>
    <x v="0"/>
  </r>
  <r>
    <x v="6"/>
    <s v="efc13955-7abb-4b84-9c10-b76149f3a3f0"/>
    <x v="0"/>
    <e v="#N/A"/>
    <e v="#N/A"/>
    <e v="#N/A"/>
    <s v="FIXED"/>
    <x v="1134"/>
    <m/>
    <m/>
    <m/>
    <m/>
    <x v="0"/>
  </r>
  <r>
    <x v="0"/>
    <s v="efc1d3a4-adf5-470e-b857-2f2d11878a5a"/>
    <x v="0"/>
    <e v="#N/A"/>
    <e v="#N/A"/>
    <e v="#N/A"/>
    <s v="FIXED"/>
    <x v="1134"/>
    <m/>
    <m/>
    <m/>
    <m/>
    <x v="0"/>
  </r>
  <r>
    <x v="9"/>
    <s v="efc275d8-d11b-4bc7-8633-01becf2ac44b"/>
    <x v="0"/>
    <e v="#N/A"/>
    <e v="#N/A"/>
    <e v="#N/A"/>
    <s v="FIXED"/>
    <x v="1134"/>
    <m/>
    <m/>
    <m/>
    <m/>
    <x v="0"/>
  </r>
  <r>
    <x v="0"/>
    <s v="efc2868d-c31c-4496-b0f0-83eaf487404f"/>
    <x v="0"/>
    <e v="#N/A"/>
    <e v="#N/A"/>
    <e v="#N/A"/>
    <s v="FIXED"/>
    <x v="1134"/>
    <m/>
    <m/>
    <m/>
    <m/>
    <x v="0"/>
  </r>
  <r>
    <x v="0"/>
    <s v="efc31f76-438f-4f03-a482-14e07dbcbe66"/>
    <x v="0"/>
    <e v="#N/A"/>
    <e v="#N/A"/>
    <e v="#N/A"/>
    <s v="FIXED"/>
    <x v="1134"/>
    <m/>
    <m/>
    <m/>
    <m/>
    <x v="0"/>
  </r>
  <r>
    <x v="4"/>
    <s v="efc36f91-e093-4c81-8363-9d54f6b13a6c"/>
    <x v="0"/>
    <e v="#N/A"/>
    <e v="#N/A"/>
    <e v="#N/A"/>
    <s v="FIXED"/>
    <x v="1134"/>
    <m/>
    <m/>
    <m/>
    <m/>
    <x v="0"/>
  </r>
  <r>
    <x v="0"/>
    <s v="efc37316-c7fd-4213-b2b6-4311980129f5"/>
    <x v="0"/>
    <e v="#N/A"/>
    <e v="#N/A"/>
    <e v="#N/A"/>
    <s v="FIXED"/>
    <x v="1134"/>
    <m/>
    <m/>
    <m/>
    <m/>
    <x v="0"/>
  </r>
  <r>
    <x v="0"/>
    <s v="efc428d3-2191-456e-a3ce-17c117910506"/>
    <x v="0"/>
    <e v="#N/A"/>
    <e v="#N/A"/>
    <e v="#N/A"/>
    <s v="FIXED"/>
    <x v="1134"/>
    <m/>
    <m/>
    <m/>
    <m/>
    <x v="0"/>
  </r>
  <r>
    <x v="0"/>
    <s v="efc429b6-751e-4cc1-935d-d45eeded6cf0"/>
    <x v="0"/>
    <e v="#N/A"/>
    <e v="#N/A"/>
    <e v="#N/A"/>
    <s v="FIXED"/>
    <x v="1134"/>
    <m/>
    <m/>
    <m/>
    <m/>
    <x v="0"/>
  </r>
  <r>
    <x v="0"/>
    <s v="efc46a38-07ab-4361-94c2-ae9b48eacbc7"/>
    <x v="0"/>
    <e v="#N/A"/>
    <e v="#N/A"/>
    <e v="#N/A"/>
    <s v="FIXED"/>
    <x v="1134"/>
    <m/>
    <m/>
    <m/>
    <m/>
    <x v="0"/>
  </r>
  <r>
    <x v="1"/>
    <s v="efc59c0d-3c09-45fe-9759-6e6d6c0cb044"/>
    <x v="0"/>
    <e v="#N/A"/>
    <e v="#N/A"/>
    <e v="#N/A"/>
    <s v="FIXED"/>
    <x v="1134"/>
    <m/>
    <m/>
    <m/>
    <m/>
    <x v="0"/>
  </r>
  <r>
    <x v="0"/>
    <s v="efc616a0-d03e-422a-94ad-3933b6dd2b64"/>
    <x v="0"/>
    <e v="#N/A"/>
    <e v="#N/A"/>
    <e v="#N/A"/>
    <s v="FIXED"/>
    <x v="1134"/>
    <m/>
    <m/>
    <m/>
    <m/>
    <x v="0"/>
  </r>
  <r>
    <x v="9"/>
    <s v="efc62748-a8ff-488e-9082-d7fdd3d0ba7d"/>
    <x v="0"/>
    <e v="#N/A"/>
    <e v="#N/A"/>
    <e v="#N/A"/>
    <s v="FIXED"/>
    <x v="1134"/>
    <m/>
    <m/>
    <m/>
    <m/>
    <x v="0"/>
  </r>
  <r>
    <x v="6"/>
    <s v="efc77cd3-e446-4cd3-abe1-377c7cd7a38c"/>
    <x v="0"/>
    <e v="#N/A"/>
    <e v="#N/A"/>
    <e v="#N/A"/>
    <s v="FIXED"/>
    <x v="1134"/>
    <m/>
    <m/>
    <m/>
    <m/>
    <x v="0"/>
  </r>
  <r>
    <x v="0"/>
    <s v="efc832a1-662b-4a29-b288-91b26b2a8b8f"/>
    <x v="0"/>
    <e v="#N/A"/>
    <e v="#N/A"/>
    <e v="#N/A"/>
    <s v="FIXED"/>
    <x v="1134"/>
    <m/>
    <m/>
    <m/>
    <m/>
    <x v="0"/>
  </r>
  <r>
    <x v="0"/>
    <s v="efc98678-dc2e-4d0c-8072-114f15feb953"/>
    <x v="0"/>
    <e v="#N/A"/>
    <e v="#N/A"/>
    <e v="#N/A"/>
    <s v="FIXED"/>
    <x v="1134"/>
    <m/>
    <m/>
    <m/>
    <m/>
    <x v="0"/>
  </r>
  <r>
    <x v="6"/>
    <s v="efc9ea09-3df0-49f4-afd4-690936534d08"/>
    <x v="0"/>
    <e v="#N/A"/>
    <e v="#N/A"/>
    <e v="#N/A"/>
    <s v="FIXED"/>
    <x v="1134"/>
    <m/>
    <m/>
    <m/>
    <m/>
    <x v="0"/>
  </r>
  <r>
    <x v="0"/>
    <s v="efca566f-9b7a-4cb4-8d50-8b0c806603b1"/>
    <x v="0"/>
    <e v="#N/A"/>
    <e v="#N/A"/>
    <e v="#N/A"/>
    <s v="FIXED"/>
    <x v="1134"/>
    <m/>
    <m/>
    <m/>
    <m/>
    <x v="0"/>
  </r>
  <r>
    <x v="2"/>
    <s v="efcad7c0-fcb6-48a9-840a-cee12ca14ce2"/>
    <x v="3"/>
    <e v="#N/A"/>
    <e v="#N/A"/>
    <e v="#N/A"/>
    <s v="NEW"/>
    <x v="1134"/>
    <m/>
    <m/>
    <m/>
    <m/>
    <x v="0"/>
  </r>
  <r>
    <x v="4"/>
    <s v="efcc07c2-339c-4da4-8551-8c9fe8f2ba7b"/>
    <x v="0"/>
    <e v="#N/A"/>
    <e v="#N/A"/>
    <e v="#N/A"/>
    <s v="FIXED"/>
    <x v="1134"/>
    <m/>
    <m/>
    <m/>
    <m/>
    <x v="0"/>
  </r>
  <r>
    <x v="0"/>
    <s v="efcd0d16-d19d-41db-9175-6547818193c1"/>
    <x v="0"/>
    <e v="#N/A"/>
    <e v="#N/A"/>
    <e v="#N/A"/>
    <s v="FIXED"/>
    <x v="1134"/>
    <m/>
    <m/>
    <m/>
    <m/>
    <x v="0"/>
  </r>
  <r>
    <x v="0"/>
    <s v="efcd1cc4-59c7-4b70-9a8d-ff44a5c82c93"/>
    <x v="0"/>
    <e v="#N/A"/>
    <e v="#N/A"/>
    <e v="#N/A"/>
    <s v="FIXED"/>
    <x v="1134"/>
    <m/>
    <m/>
    <m/>
    <m/>
    <x v="0"/>
  </r>
  <r>
    <x v="0"/>
    <s v="efcdd402-4903-42a7-8e32-3cc34168625c"/>
    <x v="0"/>
    <e v="#N/A"/>
    <e v="#N/A"/>
    <e v="#N/A"/>
    <s v="FIXED"/>
    <x v="1134"/>
    <m/>
    <m/>
    <m/>
    <m/>
    <x v="0"/>
  </r>
  <r>
    <x v="0"/>
    <s v="efce8cf2-33b9-47e7-bc3c-29a4e65a374d"/>
    <x v="0"/>
    <e v="#N/A"/>
    <e v="#N/A"/>
    <e v="#N/A"/>
    <s v="FIXED"/>
    <x v="1134"/>
    <m/>
    <m/>
    <m/>
    <m/>
    <x v="0"/>
  </r>
  <r>
    <x v="0"/>
    <s v="efcedb3d-abef-4c6c-9adc-8b04f10839ac"/>
    <x v="1"/>
    <s v="rosebko7jrb8h2l.bpna.popularinc.net"/>
    <s v="efcedb3d-abef-4c6c-9adc-8b04f10839ac"/>
    <s v="Critical"/>
    <s v="RESURFACED"/>
    <x v="1134"/>
    <m/>
    <m/>
    <m/>
    <m/>
    <x v="0"/>
  </r>
  <r>
    <x v="2"/>
    <s v="efcf2326-dadb-4577-b499-eb351e080dde"/>
    <x v="0"/>
    <s v="bpn-roseiras-10"/>
    <s v="efcf2326-dadb-4577-b499-eb351e080dde"/>
    <s v="Critical"/>
    <s v="FIXED"/>
    <x v="1134"/>
    <m/>
    <m/>
    <m/>
    <m/>
    <x v="0"/>
  </r>
  <r>
    <x v="8"/>
    <s v="efd0299c-0d53-4d93-90a5-99aba947cecb"/>
    <x v="0"/>
    <e v="#N/A"/>
    <e v="#N/A"/>
    <e v="#N/A"/>
    <s v="FIXED"/>
    <x v="1134"/>
    <m/>
    <m/>
    <m/>
    <m/>
    <x v="0"/>
  </r>
  <r>
    <x v="0"/>
    <s v="efd0fa61-fa6e-4faf-9649-dad5f1b46724"/>
    <x v="0"/>
    <e v="#N/A"/>
    <e v="#N/A"/>
    <e v="#N/A"/>
    <s v="FIXED"/>
    <x v="1134"/>
    <m/>
    <m/>
    <m/>
    <m/>
    <x v="0"/>
  </r>
  <r>
    <x v="4"/>
    <s v="efd25f90-d876-42a3-8c48-4e70c09cd669"/>
    <x v="0"/>
    <e v="#N/A"/>
    <e v="#N/A"/>
    <e v="#N/A"/>
    <s v="FIXED"/>
    <x v="1134"/>
    <m/>
    <m/>
    <m/>
    <m/>
    <x v="0"/>
  </r>
  <r>
    <x v="0"/>
    <s v="efd41542-ac82-4d55-8f71-3fb591beaf70"/>
    <x v="0"/>
    <e v="#N/A"/>
    <e v="#N/A"/>
    <e v="#N/A"/>
    <s v="FIXED"/>
    <x v="1134"/>
    <m/>
    <m/>
    <m/>
    <m/>
    <x v="0"/>
  </r>
  <r>
    <x v="0"/>
    <s v="efd4573c-4601-48b2-8916-80ed5b6ebf76"/>
    <x v="2"/>
    <e v="#N/A"/>
    <e v="#N/A"/>
    <e v="#N/A"/>
    <s v="ACTIVE"/>
    <x v="1134"/>
    <m/>
    <m/>
    <m/>
    <m/>
    <x v="0"/>
  </r>
  <r>
    <x v="11"/>
    <s v="efd68e80-8cc2-4cf7-82a0-5430645af260"/>
    <x v="0"/>
    <e v="#N/A"/>
    <e v="#N/A"/>
    <e v="#N/A"/>
    <s v="FIXED"/>
    <x v="1134"/>
    <m/>
    <m/>
    <m/>
    <m/>
    <x v="0"/>
  </r>
  <r>
    <x v="0"/>
    <s v="efd6ec97-1bfc-47d9-b87f-7f72a236131b"/>
    <x v="0"/>
    <e v="#N/A"/>
    <e v="#N/A"/>
    <e v="#N/A"/>
    <s v="FIXED"/>
    <x v="1134"/>
    <m/>
    <m/>
    <m/>
    <m/>
    <x v="0"/>
  </r>
  <r>
    <x v="0"/>
    <s v="efd74ea8-c889-4a27-ba8d-00e8f3f247d5"/>
    <x v="0"/>
    <e v="#N/A"/>
    <e v="#N/A"/>
    <e v="#N/A"/>
    <s v="FIXED"/>
    <x v="1134"/>
    <m/>
    <m/>
    <m/>
    <m/>
    <x v="0"/>
  </r>
  <r>
    <x v="0"/>
    <s v="efd79cc7-2230-4fe2-a82c-d61ab5398d75"/>
    <x v="0"/>
    <e v="#N/A"/>
    <e v="#N/A"/>
    <e v="#N/A"/>
    <s v="FIXED"/>
    <x v="1134"/>
    <m/>
    <m/>
    <m/>
    <m/>
    <x v="0"/>
  </r>
  <r>
    <x v="10"/>
    <s v="efd8d76e-039c-48e4-994c-c7e2f06374be"/>
    <x v="0"/>
    <e v="#N/A"/>
    <e v="#N/A"/>
    <e v="#N/A"/>
    <s v="FIXED"/>
    <x v="1134"/>
    <m/>
    <m/>
    <m/>
    <m/>
    <x v="0"/>
  </r>
  <r>
    <x v="1"/>
    <s v="efd9a3dd-41ad-452f-952a-3df3de5da26a"/>
    <x v="0"/>
    <e v="#N/A"/>
    <e v="#N/A"/>
    <e v="#N/A"/>
    <s v="FIXED"/>
    <x v="1134"/>
    <m/>
    <m/>
    <m/>
    <m/>
    <x v="0"/>
  </r>
  <r>
    <x v="10"/>
    <s v="efd9dff6-cb91-4c49-95f6-9460fceb6e7c"/>
    <x v="0"/>
    <e v="#N/A"/>
    <e v="#N/A"/>
    <e v="#N/A"/>
    <s v="FIXED"/>
    <x v="1134"/>
    <m/>
    <m/>
    <m/>
    <m/>
    <x v="0"/>
  </r>
  <r>
    <x v="0"/>
    <s v="efda780e-31e7-4d41-8e7e-a0a54fc3a77c"/>
    <x v="0"/>
    <e v="#N/A"/>
    <e v="#N/A"/>
    <e v="#N/A"/>
    <s v="FIXED"/>
    <x v="1134"/>
    <m/>
    <m/>
    <m/>
    <m/>
    <x v="0"/>
  </r>
  <r>
    <x v="2"/>
    <s v="efdc16d1-e10c-45d2-8260-22f1e0a584d5"/>
    <x v="0"/>
    <e v="#N/A"/>
    <e v="#N/A"/>
    <e v="#N/A"/>
    <s v="FIXED"/>
    <x v="1134"/>
    <m/>
    <m/>
    <m/>
    <m/>
    <x v="0"/>
  </r>
  <r>
    <x v="6"/>
    <s v="efdcbb2c-7b82-4e3a-b268-6e38d04c5de4"/>
    <x v="0"/>
    <e v="#N/A"/>
    <e v="#N/A"/>
    <e v="#N/A"/>
    <s v="FIXED"/>
    <x v="1134"/>
    <m/>
    <m/>
    <m/>
    <m/>
    <x v="0"/>
  </r>
  <r>
    <x v="10"/>
    <s v="efdcd2ba-f6d8-477c-93cf-88fd3c54453b"/>
    <x v="2"/>
    <s v="bpn-roseblas-01"/>
    <s v="efdcd2ba-f6d8-477c-93cf-88fd3c54453b"/>
    <s v="Medium"/>
    <s v="ACTIVE"/>
    <x v="1134"/>
    <m/>
    <m/>
    <m/>
    <m/>
    <x v="0"/>
  </r>
  <r>
    <x v="2"/>
    <s v="efdcf9bb-8f8a-49fa-9bb6-373b0489f542"/>
    <x v="0"/>
    <e v="#N/A"/>
    <e v="#N/A"/>
    <e v="#N/A"/>
    <s v="FIXED"/>
    <x v="1134"/>
    <m/>
    <m/>
    <m/>
    <m/>
    <x v="0"/>
  </r>
  <r>
    <x v="0"/>
    <s v="efdd87aa-2106-437c-821c-b930145bd963"/>
    <x v="0"/>
    <e v="#N/A"/>
    <e v="#N/A"/>
    <e v="#N/A"/>
    <s v="FIXED"/>
    <x v="1134"/>
    <m/>
    <m/>
    <m/>
    <m/>
    <x v="0"/>
  </r>
  <r>
    <x v="7"/>
    <s v="efded4df-c853-454c-af07-7ea4637d7fd2"/>
    <x v="2"/>
    <s v="bpn-rosedras-01"/>
    <s v="efded4df-c853-454c-af07-7ea4637d7fd2"/>
    <s v="Medium"/>
    <s v="ACTIVE"/>
    <x v="1134"/>
    <m/>
    <m/>
    <m/>
    <m/>
    <x v="0"/>
  </r>
  <r>
    <x v="0"/>
    <s v="efdf9e6d-e098-4646-8b9b-47b6e9d60371"/>
    <x v="0"/>
    <e v="#N/A"/>
    <e v="#N/A"/>
    <e v="#N/A"/>
    <s v="FIXED"/>
    <x v="1134"/>
    <m/>
    <m/>
    <m/>
    <m/>
    <x v="0"/>
  </r>
  <r>
    <x v="0"/>
    <s v="efe0cffc-ed13-409f-af41-e070ff210416"/>
    <x v="0"/>
    <e v="#N/A"/>
    <e v="#N/A"/>
    <e v="#N/A"/>
    <s v="FIXED"/>
    <x v="1134"/>
    <m/>
    <m/>
    <m/>
    <m/>
    <x v="0"/>
  </r>
  <r>
    <x v="6"/>
    <s v="efe179fe-2092-4585-9d34-6abe1a3b5453"/>
    <x v="0"/>
    <e v="#N/A"/>
    <e v="#N/A"/>
    <e v="#N/A"/>
    <s v="FIXED"/>
    <x v="1134"/>
    <m/>
    <m/>
    <m/>
    <m/>
    <x v="0"/>
  </r>
  <r>
    <x v="2"/>
    <s v="efe17d93-5880-4de2-9e61-f371074b7128"/>
    <x v="0"/>
    <e v="#N/A"/>
    <e v="#N/A"/>
    <e v="#N/A"/>
    <s v="FIXED"/>
    <x v="1134"/>
    <m/>
    <m/>
    <m/>
    <m/>
    <x v="0"/>
  </r>
  <r>
    <x v="0"/>
    <s v="efe18ba0-a6d5-4806-b315-9c2c29d04cfb"/>
    <x v="0"/>
    <e v="#N/A"/>
    <e v="#N/A"/>
    <e v="#N/A"/>
    <s v="FIXED"/>
    <x v="1134"/>
    <m/>
    <m/>
    <m/>
    <m/>
    <x v="0"/>
  </r>
  <r>
    <x v="0"/>
    <s v="efe25614-8d99-4aad-90f6-a715c4cdc44f"/>
    <x v="0"/>
    <e v="#N/A"/>
    <e v="#N/A"/>
    <e v="#N/A"/>
    <s v="FIXED"/>
    <x v="1134"/>
    <m/>
    <m/>
    <m/>
    <m/>
    <x v="0"/>
  </r>
  <r>
    <x v="0"/>
    <s v="efe29486-91d2-4357-b2c2-e90a790265c9"/>
    <x v="0"/>
    <e v="#N/A"/>
    <e v="#N/A"/>
    <e v="#N/A"/>
    <s v="FIXED"/>
    <x v="1134"/>
    <m/>
    <m/>
    <m/>
    <m/>
    <x v="0"/>
  </r>
  <r>
    <x v="0"/>
    <s v="efe33309-f0fb-4051-8c34-8cab24272fc6"/>
    <x v="0"/>
    <e v="#N/A"/>
    <e v="#N/A"/>
    <e v="#N/A"/>
    <s v="FIXED"/>
    <x v="1134"/>
    <m/>
    <m/>
    <m/>
    <m/>
    <x v="0"/>
  </r>
  <r>
    <x v="2"/>
    <s v="efe5d709-0ec6-46ab-a401-e9462020ed5b"/>
    <x v="0"/>
    <e v="#N/A"/>
    <e v="#N/A"/>
    <e v="#N/A"/>
    <s v="FIXED"/>
    <x v="1134"/>
    <m/>
    <m/>
    <m/>
    <m/>
    <x v="0"/>
  </r>
  <r>
    <x v="2"/>
    <s v="efe8190f-7ef3-4460-a7a5-d17a992d687d"/>
    <x v="2"/>
    <s v="bpn-roserrdb-01"/>
    <s v="efe8190f-7ef3-4460-a7a5-d17a992d687d"/>
    <s v="High"/>
    <s v="ACTIVE"/>
    <x v="1134"/>
    <m/>
    <m/>
    <m/>
    <m/>
    <x v="0"/>
  </r>
  <r>
    <x v="0"/>
    <s v="efe85788-7ead-4c72-9fd8-aac3b845397c"/>
    <x v="0"/>
    <e v="#N/A"/>
    <e v="#N/A"/>
    <e v="#N/A"/>
    <s v="FIXED"/>
    <x v="1134"/>
    <m/>
    <m/>
    <m/>
    <m/>
    <x v="0"/>
  </r>
  <r>
    <x v="0"/>
    <s v="efe876e1-5fab-4ab2-ae49-467a26116413"/>
    <x v="0"/>
    <e v="#N/A"/>
    <e v="#N/A"/>
    <e v="#N/A"/>
    <s v="FIXED"/>
    <x v="1134"/>
    <m/>
    <m/>
    <m/>
    <m/>
    <x v="0"/>
  </r>
  <r>
    <x v="2"/>
    <s v="efe89a9b-f3a5-4267-983b-b7fc1a256bed"/>
    <x v="0"/>
    <e v="#N/A"/>
    <e v="#N/A"/>
    <e v="#N/A"/>
    <s v="FIXED"/>
    <x v="1134"/>
    <m/>
    <m/>
    <m/>
    <m/>
    <x v="0"/>
  </r>
  <r>
    <x v="6"/>
    <s v="efe8c952-837d-40a9-a235-570fe1745d07"/>
    <x v="1"/>
    <s v="bpn-rosetecm-05"/>
    <s v="efe8c952-837d-40a9-a235-570fe1745d07"/>
    <s v="High"/>
    <s v="RESURFACED"/>
    <x v="1134"/>
    <m/>
    <m/>
    <m/>
    <m/>
    <x v="0"/>
  </r>
  <r>
    <x v="0"/>
    <s v="efe8d0bf-1ab6-4ef6-9e3a-876032e006f1"/>
    <x v="1"/>
    <e v="#N/A"/>
    <e v="#N/A"/>
    <e v="#N/A"/>
    <s v="RESURFACED"/>
    <x v="1134"/>
    <m/>
    <m/>
    <m/>
    <m/>
    <x v="0"/>
  </r>
  <r>
    <x v="0"/>
    <s v="efea734b-cdd0-4bfc-b070-6131a1b2ad8a"/>
    <x v="0"/>
    <e v="#N/A"/>
    <e v="#N/A"/>
    <e v="#N/A"/>
    <s v="FIXED"/>
    <x v="1134"/>
    <m/>
    <m/>
    <m/>
    <m/>
    <x v="0"/>
  </r>
  <r>
    <x v="4"/>
    <s v="efebceaf-98c6-4353-aca5-67fa683b2e06"/>
    <x v="0"/>
    <s v="bdwybkojy3yqn2l.bpna.popularinc.net"/>
    <s v="efebceaf-98c6-4353-aca5-67fa683b2e06"/>
    <s v="Medium"/>
    <s v="FIXED"/>
    <x v="1134"/>
    <m/>
    <m/>
    <m/>
    <m/>
    <x v="0"/>
  </r>
  <r>
    <x v="0"/>
    <s v="efec7f5b-0b59-4bb9-9f33-9676555d8867"/>
    <x v="0"/>
    <e v="#N/A"/>
    <e v="#N/A"/>
    <e v="#N/A"/>
    <s v="FIXED"/>
    <x v="1134"/>
    <m/>
    <m/>
    <m/>
    <m/>
    <x v="0"/>
  </r>
  <r>
    <x v="0"/>
    <s v="efece10f-8005-47ab-ae14-a7605869805e"/>
    <x v="0"/>
    <e v="#N/A"/>
    <e v="#N/A"/>
    <e v="#N/A"/>
    <s v="FIXED"/>
    <x v="1134"/>
    <m/>
    <m/>
    <m/>
    <m/>
    <x v="0"/>
  </r>
  <r>
    <x v="2"/>
    <s v="efece75f-b834-499c-b8a4-83f6226f3e10"/>
    <x v="1"/>
    <e v="#N/A"/>
    <e v="#N/A"/>
    <e v="#N/A"/>
    <s v="RESURFACED"/>
    <x v="1134"/>
    <m/>
    <m/>
    <m/>
    <m/>
    <x v="0"/>
  </r>
  <r>
    <x v="10"/>
    <s v="efecea8f-ca5b-4824-b7a3-ef3859b6dc2c"/>
    <x v="2"/>
    <s v="bpn-rosefr-02"/>
    <s v="efecea8f-ca5b-4824-b7a3-ef3859b6dc2c"/>
    <s v="High"/>
    <s v="ACTIVE"/>
    <x v="1134"/>
    <m/>
    <m/>
    <m/>
    <m/>
    <x v="0"/>
  </r>
  <r>
    <x v="0"/>
    <s v="efed3f6b-b945-4dc4-9161-18b4a30362a3"/>
    <x v="0"/>
    <e v="#N/A"/>
    <e v="#N/A"/>
    <e v="#N/A"/>
    <s v="FIXED"/>
    <x v="1134"/>
    <m/>
    <m/>
    <m/>
    <m/>
    <x v="0"/>
  </r>
  <r>
    <x v="4"/>
    <s v="efed46dc-a4a0-4749-920a-763a98f42925"/>
    <x v="0"/>
    <s v="miambkoh2c6pl3l"/>
    <s v="efed46dc-a4a0-4749-920a-763a98f42925"/>
    <s v="High"/>
    <s v="FIXED"/>
    <x v="1134"/>
    <m/>
    <m/>
    <m/>
    <m/>
    <x v="0"/>
  </r>
  <r>
    <x v="0"/>
    <s v="efedca98-5074-4013-80cb-547e4e19f905"/>
    <x v="0"/>
    <e v="#N/A"/>
    <e v="#N/A"/>
    <e v="#N/A"/>
    <s v="FIXED"/>
    <x v="1134"/>
    <m/>
    <m/>
    <m/>
    <m/>
    <x v="0"/>
  </r>
  <r>
    <x v="4"/>
    <s v="efedee01-5728-4e5d-a23b-b5adb005f3e6"/>
    <x v="0"/>
    <e v="#N/A"/>
    <e v="#N/A"/>
    <e v="#N/A"/>
    <s v="FIXED"/>
    <x v="1134"/>
    <m/>
    <m/>
    <m/>
    <m/>
    <x v="0"/>
  </r>
  <r>
    <x v="9"/>
    <s v="efee85ed-f57b-4710-a5fe-812aa8d96029"/>
    <x v="0"/>
    <e v="#N/A"/>
    <e v="#N/A"/>
    <e v="#N/A"/>
    <s v="FIXED"/>
    <x v="1134"/>
    <m/>
    <m/>
    <m/>
    <m/>
    <x v="0"/>
  </r>
  <r>
    <x v="7"/>
    <s v="eff01a4f-761d-486a-b0f0-c82479099a51"/>
    <x v="0"/>
    <e v="#N/A"/>
    <e v="#N/A"/>
    <e v="#N/A"/>
    <s v="FIXED"/>
    <x v="1134"/>
    <m/>
    <m/>
    <m/>
    <m/>
    <x v="0"/>
  </r>
  <r>
    <x v="0"/>
    <s v="eff11d9e-2b63-4c39-949e-e205f3943540"/>
    <x v="0"/>
    <e v="#N/A"/>
    <e v="#N/A"/>
    <e v="#N/A"/>
    <s v="FIXED"/>
    <x v="1134"/>
    <m/>
    <m/>
    <m/>
    <m/>
    <x v="0"/>
  </r>
  <r>
    <x v="4"/>
    <s v="eff15708-2218-4538-af9c-a45d37d00066"/>
    <x v="0"/>
    <e v="#N/A"/>
    <e v="#N/A"/>
    <e v="#N/A"/>
    <s v="FIXED"/>
    <x v="1134"/>
    <m/>
    <m/>
    <m/>
    <m/>
    <x v="0"/>
  </r>
  <r>
    <x v="4"/>
    <s v="eff18125-2f9d-4ed0-87b4-f93dff2dbb5a"/>
    <x v="1"/>
    <s v="0036brn7pth9n2d"/>
    <s v="eff18125-2f9d-4ed0-87b4-f93dff2dbb5a"/>
    <s v="Critical"/>
    <s v="RESURFACED"/>
    <x v="1134"/>
    <m/>
    <m/>
    <m/>
    <m/>
    <x v="0"/>
  </r>
  <r>
    <x v="0"/>
    <s v="eff33449-b841-4001-89c2-69c280834a3e"/>
    <x v="0"/>
    <e v="#N/A"/>
    <e v="#N/A"/>
    <e v="#N/A"/>
    <s v="FIXED"/>
    <x v="1134"/>
    <m/>
    <m/>
    <m/>
    <m/>
    <x v="0"/>
  </r>
  <r>
    <x v="6"/>
    <s v="eff35826-bbe5-4a7b-b357-72e6a1c00a3c"/>
    <x v="0"/>
    <e v="#N/A"/>
    <e v="#N/A"/>
    <e v="#N/A"/>
    <s v="FIXED"/>
    <x v="1134"/>
    <m/>
    <m/>
    <m/>
    <m/>
    <x v="0"/>
  </r>
  <r>
    <x v="0"/>
    <s v="eff4106b-9013-47bf-925e-f41b27f127f5"/>
    <x v="0"/>
    <e v="#N/A"/>
    <e v="#N/A"/>
    <e v="#N/A"/>
    <s v="FIXED"/>
    <x v="1134"/>
    <m/>
    <m/>
    <m/>
    <m/>
    <x v="0"/>
  </r>
  <r>
    <x v="1"/>
    <s v="eff5232f-a3c9-4ab6-b173-a885b88456e2"/>
    <x v="0"/>
    <e v="#N/A"/>
    <e v="#N/A"/>
    <e v="#N/A"/>
    <s v="FIXED"/>
    <x v="1134"/>
    <m/>
    <m/>
    <m/>
    <m/>
    <x v="0"/>
  </r>
  <r>
    <x v="0"/>
    <s v="eff65378-0601-49fc-8253-e5de815229c7"/>
    <x v="0"/>
    <e v="#N/A"/>
    <e v="#N/A"/>
    <e v="#N/A"/>
    <s v="FIXED"/>
    <x v="1134"/>
    <m/>
    <m/>
    <m/>
    <m/>
    <x v="0"/>
  </r>
  <r>
    <x v="2"/>
    <s v="eff6d3a4-2953-4b94-a510-751606b9a604"/>
    <x v="0"/>
    <e v="#N/A"/>
    <e v="#N/A"/>
    <e v="#N/A"/>
    <s v="FIXED"/>
    <x v="1134"/>
    <m/>
    <m/>
    <m/>
    <m/>
    <x v="0"/>
  </r>
  <r>
    <x v="0"/>
    <s v="eff719f6-0ba0-417d-9a43-2d1c5b3ab2e6"/>
    <x v="0"/>
    <e v="#N/A"/>
    <e v="#N/A"/>
    <e v="#N/A"/>
    <s v="FIXED"/>
    <x v="1134"/>
    <m/>
    <m/>
    <m/>
    <m/>
    <x v="0"/>
  </r>
  <r>
    <x v="0"/>
    <s v="eff76248-a785-4d0d-8cf1-8dcdb9091f43"/>
    <x v="0"/>
    <e v="#N/A"/>
    <e v="#N/A"/>
    <e v="#N/A"/>
    <s v="FIXED"/>
    <x v="1134"/>
    <m/>
    <m/>
    <m/>
    <m/>
    <x v="0"/>
  </r>
  <r>
    <x v="0"/>
    <s v="eff82cbe-65aa-4ac1-a2a6-c0319b6bb889"/>
    <x v="0"/>
    <e v="#N/A"/>
    <e v="#N/A"/>
    <e v="#N/A"/>
    <s v="FIXED"/>
    <x v="1134"/>
    <m/>
    <m/>
    <m/>
    <m/>
    <x v="0"/>
  </r>
  <r>
    <x v="4"/>
    <s v="eff9dea9-3bb5-4472-8d9e-9d7f87656404"/>
    <x v="0"/>
    <e v="#N/A"/>
    <e v="#N/A"/>
    <e v="#N/A"/>
    <s v="FIXED"/>
    <x v="1134"/>
    <m/>
    <m/>
    <m/>
    <m/>
    <x v="0"/>
  </r>
  <r>
    <x v="0"/>
    <s v="effa1951-630a-4704-aeef-084f6318aa70"/>
    <x v="0"/>
    <e v="#N/A"/>
    <e v="#N/A"/>
    <e v="#N/A"/>
    <s v="FIXED"/>
    <x v="1134"/>
    <m/>
    <m/>
    <m/>
    <m/>
    <x v="0"/>
  </r>
  <r>
    <x v="2"/>
    <s v="effa645b-8577-40ef-a93f-aff2a666d7a9"/>
    <x v="1"/>
    <s v="bpn-rosecmas-05"/>
    <s v="effa645b-8577-40ef-a93f-aff2a666d7a9"/>
    <s v="Medium"/>
    <s v="RESURFACED"/>
    <x v="1134"/>
    <m/>
    <m/>
    <m/>
    <m/>
    <x v="0"/>
  </r>
  <r>
    <x v="0"/>
    <s v="effad83f-5ad0-4494-a2dd-10aeb97bbaea"/>
    <x v="0"/>
    <e v="#N/A"/>
    <e v="#N/A"/>
    <e v="#N/A"/>
    <s v="FIXED"/>
    <x v="1134"/>
    <m/>
    <m/>
    <m/>
    <m/>
    <x v="0"/>
  </r>
  <r>
    <x v="2"/>
    <s v="effbbff4-d901-41d7-9960-1e9fe3a5dab5"/>
    <x v="0"/>
    <e v="#N/A"/>
    <e v="#N/A"/>
    <e v="#N/A"/>
    <s v="FIXED"/>
    <x v="1134"/>
    <m/>
    <m/>
    <m/>
    <m/>
    <x v="0"/>
  </r>
  <r>
    <x v="7"/>
    <s v="effbfd31-73f1-4504-969a-f049489a1d64"/>
    <x v="0"/>
    <e v="#N/A"/>
    <e v="#N/A"/>
    <e v="#N/A"/>
    <s v="FIXED"/>
    <x v="1134"/>
    <m/>
    <m/>
    <m/>
    <m/>
    <x v="0"/>
  </r>
  <r>
    <x v="1"/>
    <s v="effc74b0-7891-4a07-b348-19163b714296"/>
    <x v="2"/>
    <s v="bpn-0262bp-01"/>
    <s v="effc74b0-7891-4a07-b348-19163b714296"/>
    <s v="High"/>
    <s v="ACTIVE"/>
    <x v="1134"/>
    <m/>
    <m/>
    <m/>
    <m/>
    <x v="0"/>
  </r>
  <r>
    <x v="0"/>
    <s v="effe1ab7-f6e3-4963-80ed-46e5b8913d3f"/>
    <x v="0"/>
    <e v="#N/A"/>
    <e v="#N/A"/>
    <e v="#N/A"/>
    <s v="FIXED"/>
    <x v="1134"/>
    <m/>
    <m/>
    <m/>
    <m/>
    <x v="0"/>
  </r>
  <r>
    <x v="1"/>
    <s v="effe8346-2eec-4b43-ac52-a79b9b442b09"/>
    <x v="0"/>
    <e v="#N/A"/>
    <e v="#N/A"/>
    <e v="#N/A"/>
    <s v="FIXED"/>
    <x v="1134"/>
    <m/>
    <m/>
    <m/>
    <m/>
    <x v="0"/>
  </r>
  <r>
    <x v="1"/>
    <s v="effffc67-e60a-4c0e-b101-5372ee2e4cb9"/>
    <x v="0"/>
    <e v="#N/A"/>
    <e v="#N/A"/>
    <e v="#N/A"/>
    <s v="FIXED"/>
    <x v="1134"/>
    <m/>
    <m/>
    <m/>
    <m/>
    <x v="0"/>
  </r>
  <r>
    <x v="6"/>
    <s v="f0002e13-81ab-4967-b12b-2bb1a0ec3173"/>
    <x v="0"/>
    <e v="#N/A"/>
    <e v="#N/A"/>
    <e v="#N/A"/>
    <s v="FIXED"/>
    <x v="1134"/>
    <m/>
    <m/>
    <m/>
    <m/>
    <x v="0"/>
  </r>
  <r>
    <x v="0"/>
    <s v="f00056a5-d043-4dc1-a6ff-22ad8c8571d9"/>
    <x v="0"/>
    <e v="#N/A"/>
    <e v="#N/A"/>
    <e v="#N/A"/>
    <s v="FIXED"/>
    <x v="1134"/>
    <m/>
    <m/>
    <m/>
    <m/>
    <x v="0"/>
  </r>
  <r>
    <x v="0"/>
    <s v="f000a237-4c43-4a93-90f0-6ca435436f74"/>
    <x v="0"/>
    <e v="#N/A"/>
    <e v="#N/A"/>
    <e v="#N/A"/>
    <s v="FIXED"/>
    <x v="1134"/>
    <m/>
    <m/>
    <m/>
    <m/>
    <x v="0"/>
  </r>
  <r>
    <x v="0"/>
    <s v="f0013a6e-e717-493b-baaf-22aa00470ef5"/>
    <x v="0"/>
    <e v="#N/A"/>
    <e v="#N/A"/>
    <e v="#N/A"/>
    <s v="FIXED"/>
    <x v="1134"/>
    <m/>
    <m/>
    <m/>
    <m/>
    <x v="0"/>
  </r>
  <r>
    <x v="0"/>
    <s v="f00213b0-6954-4d5b-9918-cb6a1ab65393"/>
    <x v="0"/>
    <e v="#N/A"/>
    <e v="#N/A"/>
    <e v="#N/A"/>
    <s v="FIXED"/>
    <x v="1134"/>
    <m/>
    <m/>
    <m/>
    <m/>
    <x v="0"/>
  </r>
  <r>
    <x v="0"/>
    <s v="f002f769-f8f3-413d-a266-3bf5912b57e4"/>
    <x v="0"/>
    <e v="#N/A"/>
    <e v="#N/A"/>
    <e v="#N/A"/>
    <s v="FIXED"/>
    <x v="1134"/>
    <m/>
    <m/>
    <m/>
    <m/>
    <x v="0"/>
  </r>
  <r>
    <x v="0"/>
    <s v="f0038f84-e932-450d-aea9-1ec09288ed7c"/>
    <x v="0"/>
    <e v="#N/A"/>
    <e v="#N/A"/>
    <e v="#N/A"/>
    <s v="FIXED"/>
    <x v="1134"/>
    <m/>
    <m/>
    <m/>
    <m/>
    <x v="0"/>
  </r>
  <r>
    <x v="0"/>
    <s v="f004198d-28f2-44da-ba40-cd3e0744c9fc"/>
    <x v="0"/>
    <e v="#N/A"/>
    <e v="#N/A"/>
    <e v="#N/A"/>
    <s v="FIXED"/>
    <x v="1134"/>
    <m/>
    <m/>
    <m/>
    <m/>
    <x v="0"/>
  </r>
  <r>
    <x v="4"/>
    <s v="f0041fe1-e5d1-4fee-9089-37984e4b4a69"/>
    <x v="0"/>
    <s v="bdwybkojy3yqn2l.bpna.popularinc.net"/>
    <s v="f0041fe1-e5d1-4fee-9089-37984e4b4a69"/>
    <s v="Critical"/>
    <s v="FIXED"/>
    <x v="1134"/>
    <m/>
    <m/>
    <m/>
    <m/>
    <x v="0"/>
  </r>
  <r>
    <x v="0"/>
    <s v="f0043cb5-2f8b-4ae9-9a0a-3a2651211061"/>
    <x v="0"/>
    <e v="#N/A"/>
    <e v="#N/A"/>
    <e v="#N/A"/>
    <s v="FIXED"/>
    <x v="1134"/>
    <m/>
    <m/>
    <m/>
    <m/>
    <x v="0"/>
  </r>
  <r>
    <x v="10"/>
    <s v="f0045c07-5819-4f00-bbd6-8f77aed85f1b"/>
    <x v="0"/>
    <e v="#N/A"/>
    <e v="#N/A"/>
    <e v="#N/A"/>
    <s v="FIXED"/>
    <x v="1134"/>
    <m/>
    <m/>
    <m/>
    <m/>
    <x v="0"/>
  </r>
  <r>
    <x v="0"/>
    <s v="f005141d-1848-4f78-84e2-f390abae20c7"/>
    <x v="0"/>
    <e v="#N/A"/>
    <e v="#N/A"/>
    <e v="#N/A"/>
    <s v="FIXED"/>
    <x v="1134"/>
    <m/>
    <m/>
    <m/>
    <m/>
    <x v="0"/>
  </r>
  <r>
    <x v="0"/>
    <s v="f00657be-34bf-4a1e-b853-fc537242eb2b"/>
    <x v="0"/>
    <e v="#N/A"/>
    <e v="#N/A"/>
    <e v="#N/A"/>
    <s v="FIXED"/>
    <x v="1134"/>
    <m/>
    <m/>
    <m/>
    <m/>
    <x v="0"/>
  </r>
  <r>
    <x v="11"/>
    <s v="f0066042-5154-4a52-bcb2-56bd4c7749f6"/>
    <x v="2"/>
    <s v="bpn-rosetecb-01"/>
    <s v="f0066042-5154-4a52-bcb2-56bd4c7749f6"/>
    <s v="Medium"/>
    <s v="ACTIVE"/>
    <x v="1134"/>
    <m/>
    <m/>
    <m/>
    <m/>
    <x v="0"/>
  </r>
  <r>
    <x v="0"/>
    <s v="f007f536-5177-4331-9a41-1dffd0f89f1c"/>
    <x v="0"/>
    <e v="#N/A"/>
    <e v="#N/A"/>
    <e v="#N/A"/>
    <s v="FIXED"/>
    <x v="1134"/>
    <m/>
    <m/>
    <m/>
    <m/>
    <x v="0"/>
  </r>
  <r>
    <x v="0"/>
    <s v="f008f353-f0bb-4b4e-b8f1-bfec9492db02"/>
    <x v="0"/>
    <e v="#N/A"/>
    <e v="#N/A"/>
    <e v="#N/A"/>
    <s v="FIXED"/>
    <x v="1134"/>
    <m/>
    <m/>
    <m/>
    <m/>
    <x v="0"/>
  </r>
  <r>
    <x v="0"/>
    <s v="f0090646-b612-47ac-9fc0-081274928eb5"/>
    <x v="0"/>
    <e v="#N/A"/>
    <e v="#N/A"/>
    <e v="#N/A"/>
    <s v="FIXED"/>
    <x v="1134"/>
    <m/>
    <m/>
    <m/>
    <m/>
    <x v="0"/>
  </r>
  <r>
    <x v="1"/>
    <s v="f00937dc-23b5-4879-bdd5-80d2ebc224f2"/>
    <x v="0"/>
    <e v="#N/A"/>
    <e v="#N/A"/>
    <e v="#N/A"/>
    <s v="FIXED"/>
    <x v="1134"/>
    <m/>
    <m/>
    <m/>
    <m/>
    <x v="0"/>
  </r>
  <r>
    <x v="4"/>
    <s v="f00a02da-b79a-499e-a90a-ef7744d052f2"/>
    <x v="0"/>
    <e v="#N/A"/>
    <e v="#N/A"/>
    <e v="#N/A"/>
    <s v="FIXED"/>
    <x v="1134"/>
    <m/>
    <m/>
    <m/>
    <m/>
    <x v="0"/>
  </r>
  <r>
    <x v="2"/>
    <s v="f00ac63f-3bb9-4313-bcaa-9b5c393ae4d3"/>
    <x v="2"/>
    <s v="bpn-primgvws-03"/>
    <s v="f00ac63f-3bb9-4313-bcaa-9b5c393ae4d3"/>
    <s v="Medium"/>
    <s v="ACTIVE"/>
    <x v="1134"/>
    <m/>
    <m/>
    <m/>
    <m/>
    <x v="0"/>
  </r>
  <r>
    <x v="0"/>
    <s v="f00ba3bc-539f-4a2d-a36c-a0a1b0959631"/>
    <x v="0"/>
    <e v="#N/A"/>
    <e v="#N/A"/>
    <e v="#N/A"/>
    <s v="FIXED"/>
    <x v="1134"/>
    <m/>
    <m/>
    <m/>
    <m/>
    <x v="0"/>
  </r>
  <r>
    <x v="7"/>
    <s v="f00c3026-f809-40fc-9650-38b916ddfbff"/>
    <x v="0"/>
    <e v="#N/A"/>
    <e v="#N/A"/>
    <e v="#N/A"/>
    <s v="FIXED"/>
    <x v="1134"/>
    <m/>
    <m/>
    <m/>
    <m/>
    <x v="0"/>
  </r>
  <r>
    <x v="10"/>
    <s v="f00d0c4d-0a66-46fa-a026-e2eb80507e49"/>
    <x v="0"/>
    <e v="#N/A"/>
    <e v="#N/A"/>
    <e v="#N/A"/>
    <s v="FIXED"/>
    <x v="1134"/>
    <m/>
    <m/>
    <m/>
    <m/>
    <x v="0"/>
  </r>
  <r>
    <x v="0"/>
    <s v="f00e2a38-e34e-4714-9e81-5f6a00da464c"/>
    <x v="0"/>
    <e v="#N/A"/>
    <e v="#N/A"/>
    <e v="#N/A"/>
    <s v="FIXED"/>
    <x v="1134"/>
    <m/>
    <m/>
    <m/>
    <m/>
    <x v="0"/>
  </r>
  <r>
    <x v="0"/>
    <s v="f00e4d08-4d60-4a18-bdd7-33c3ab769682"/>
    <x v="0"/>
    <e v="#N/A"/>
    <e v="#N/A"/>
    <e v="#N/A"/>
    <s v="FIXED"/>
    <x v="1134"/>
    <m/>
    <m/>
    <m/>
    <m/>
    <x v="0"/>
  </r>
  <r>
    <x v="0"/>
    <s v="f00fdf8f-e35d-4e1f-a39b-84ff2f90e420"/>
    <x v="0"/>
    <e v="#N/A"/>
    <e v="#N/A"/>
    <e v="#N/A"/>
    <s v="FIXED"/>
    <x v="1134"/>
    <m/>
    <m/>
    <m/>
    <m/>
    <x v="0"/>
  </r>
  <r>
    <x v="13"/>
    <s v="f0102157-bef4-46ca-95a9-6fc802b1251d"/>
    <x v="0"/>
    <e v="#N/A"/>
    <e v="#N/A"/>
    <e v="#N/A"/>
    <s v="FIXED"/>
    <x v="1134"/>
    <m/>
    <m/>
    <m/>
    <m/>
    <x v="0"/>
  </r>
  <r>
    <x v="4"/>
    <s v="f0102909-6297-43f2-a356-0808d983faa3"/>
    <x v="0"/>
    <e v="#N/A"/>
    <e v="#N/A"/>
    <e v="#N/A"/>
    <s v="FIXED"/>
    <x v="1134"/>
    <m/>
    <m/>
    <m/>
    <m/>
    <x v="0"/>
  </r>
  <r>
    <x v="0"/>
    <s v="f0106355-5440-429a-adcf-76e98dade067"/>
    <x v="0"/>
    <e v="#N/A"/>
    <e v="#N/A"/>
    <e v="#N/A"/>
    <s v="FIXED"/>
    <x v="1134"/>
    <m/>
    <m/>
    <m/>
    <m/>
    <x v="0"/>
  </r>
  <r>
    <x v="0"/>
    <s v="f010ad0c-6456-47fc-881a-7a98bec92b02"/>
    <x v="0"/>
    <e v="#N/A"/>
    <e v="#N/A"/>
    <e v="#N/A"/>
    <s v="FIXED"/>
    <x v="1134"/>
    <m/>
    <m/>
    <m/>
    <m/>
    <x v="0"/>
  </r>
  <r>
    <x v="0"/>
    <s v="f01251a0-3aac-4fab-a698-c05769d9de67"/>
    <x v="0"/>
    <e v="#N/A"/>
    <e v="#N/A"/>
    <e v="#N/A"/>
    <s v="FIXED"/>
    <x v="1134"/>
    <m/>
    <m/>
    <m/>
    <m/>
    <x v="0"/>
  </r>
  <r>
    <x v="1"/>
    <s v="f0149a16-7f27-4575-87a9-1c3f135867db"/>
    <x v="0"/>
    <e v="#N/A"/>
    <e v="#N/A"/>
    <e v="#N/A"/>
    <s v="FIXED"/>
    <x v="1134"/>
    <m/>
    <m/>
    <m/>
    <m/>
    <x v="0"/>
  </r>
  <r>
    <x v="0"/>
    <s v="f014c68a-2ec7-4a15-a012-65fe99ef0457"/>
    <x v="0"/>
    <e v="#N/A"/>
    <e v="#N/A"/>
    <e v="#N/A"/>
    <s v="FIXED"/>
    <x v="1134"/>
    <m/>
    <m/>
    <m/>
    <m/>
    <x v="0"/>
  </r>
  <r>
    <x v="11"/>
    <s v="f014e88a-5f5a-4ecd-865d-ff103af10388"/>
    <x v="1"/>
    <s v="bpn-0254bp-01"/>
    <s v="f014e88a-5f5a-4ecd-865d-ff103af10388"/>
    <s v="Medium"/>
    <s v="RESURFACED"/>
    <x v="1134"/>
    <m/>
    <m/>
    <m/>
    <m/>
    <x v="0"/>
  </r>
  <r>
    <x v="1"/>
    <s v="f0153bfb-f414-4172-afed-fd77fff07682"/>
    <x v="1"/>
    <s v="bpn-rosedgnd-01"/>
    <s v="f0153bfb-f414-4172-afed-fd77fff07682"/>
    <s v="Medium"/>
    <s v="RESURFACED"/>
    <x v="1134"/>
    <m/>
    <m/>
    <m/>
    <m/>
    <x v="0"/>
  </r>
  <r>
    <x v="2"/>
    <s v="f015a00c-5835-4e73-9ea6-93df5a5e65bd"/>
    <x v="0"/>
    <e v="#N/A"/>
    <e v="#N/A"/>
    <e v="#N/A"/>
    <s v="FIXED"/>
    <x v="1134"/>
    <m/>
    <m/>
    <m/>
    <m/>
    <x v="0"/>
  </r>
  <r>
    <x v="6"/>
    <s v="f016cc93-9907-403a-b0d9-b756de1e5167"/>
    <x v="2"/>
    <e v="#N/A"/>
    <e v="#N/A"/>
    <e v="#N/A"/>
    <s v="ACTIVE"/>
    <x v="1134"/>
    <m/>
    <m/>
    <m/>
    <m/>
    <x v="0"/>
  </r>
  <r>
    <x v="6"/>
    <s v="f0186319-11c7-4805-8ce1-d485110d332e"/>
    <x v="1"/>
    <s v="bpn-rosetecm-05"/>
    <s v="f0186319-11c7-4805-8ce1-d485110d332e"/>
    <s v="High"/>
    <s v="RESURFACED"/>
    <x v="1134"/>
    <m/>
    <m/>
    <m/>
    <m/>
    <x v="0"/>
  </r>
  <r>
    <x v="0"/>
    <s v="f0192add-9282-4d42-b95f-1e83dba06a68"/>
    <x v="0"/>
    <e v="#N/A"/>
    <e v="#N/A"/>
    <e v="#N/A"/>
    <s v="FIXED"/>
    <x v="1134"/>
    <m/>
    <m/>
    <m/>
    <m/>
    <x v="0"/>
  </r>
  <r>
    <x v="0"/>
    <s v="f0195146-cf5c-43d4-8453-edc6e230e79e"/>
    <x v="0"/>
    <e v="#N/A"/>
    <e v="#N/A"/>
    <e v="#N/A"/>
    <s v="FIXED"/>
    <x v="1134"/>
    <m/>
    <m/>
    <m/>
    <m/>
    <x v="0"/>
  </r>
  <r>
    <x v="0"/>
    <s v="f019e0d9-ea77-4412-9aef-37a2d6125e61"/>
    <x v="0"/>
    <e v="#N/A"/>
    <e v="#N/A"/>
    <e v="#N/A"/>
    <s v="FIXED"/>
    <x v="1134"/>
    <m/>
    <m/>
    <m/>
    <m/>
    <x v="0"/>
  </r>
  <r>
    <x v="0"/>
    <s v="f01b7ede-71a0-4400-90d5-1f2baf7777fa"/>
    <x v="0"/>
    <e v="#N/A"/>
    <e v="#N/A"/>
    <e v="#N/A"/>
    <s v="FIXED"/>
    <x v="1134"/>
    <m/>
    <m/>
    <m/>
    <m/>
    <x v="0"/>
  </r>
  <r>
    <x v="1"/>
    <s v="f01c85ea-44b3-45ef-95c8-016477ff232f"/>
    <x v="0"/>
    <e v="#N/A"/>
    <e v="#N/A"/>
    <e v="#N/A"/>
    <s v="FIXED"/>
    <x v="1134"/>
    <m/>
    <m/>
    <m/>
    <m/>
    <x v="0"/>
  </r>
  <r>
    <x v="4"/>
    <s v="f01d1a8f-4047-4fcd-af32-6a6cb944a816"/>
    <x v="0"/>
    <e v="#N/A"/>
    <e v="#N/A"/>
    <e v="#N/A"/>
    <s v="FIXED"/>
    <x v="1134"/>
    <m/>
    <m/>
    <m/>
    <m/>
    <x v="0"/>
  </r>
  <r>
    <x v="6"/>
    <s v="f01ee31a-ec19-4cc3-b760-ec81646466f8"/>
    <x v="0"/>
    <e v="#N/A"/>
    <e v="#N/A"/>
    <e v="#N/A"/>
    <s v="FIXED"/>
    <x v="1134"/>
    <m/>
    <m/>
    <m/>
    <m/>
    <x v="0"/>
  </r>
  <r>
    <x v="0"/>
    <s v="f01f0ec7-d764-4662-ac6c-82598680e784"/>
    <x v="2"/>
    <s v="0252brn7nyl9n2d.bpna.popularinc.net"/>
    <s v="f01f0ec7-d764-4662-ac6c-82598680e784"/>
    <s v="High"/>
    <s v="ACTIVE"/>
    <x v="1134"/>
    <m/>
    <m/>
    <m/>
    <m/>
    <x v="0"/>
  </r>
  <r>
    <x v="0"/>
    <s v="f01f3d56-776f-406b-a4af-5f43e32c08ae"/>
    <x v="0"/>
    <e v="#N/A"/>
    <e v="#N/A"/>
    <e v="#N/A"/>
    <s v="FIXED"/>
    <x v="1134"/>
    <m/>
    <m/>
    <m/>
    <m/>
    <x v="0"/>
  </r>
  <r>
    <x v="1"/>
    <s v="f01f7154-ea3c-4588-a273-51180829fbb0"/>
    <x v="0"/>
    <s v="bpn-0252bp-01"/>
    <s v="f01f7154-ea3c-4588-a273-51180829fbb0"/>
    <s v="Critical"/>
    <s v="FIXED"/>
    <x v="1134"/>
    <m/>
    <m/>
    <m/>
    <m/>
    <x v="0"/>
  </r>
  <r>
    <x v="2"/>
    <s v="f01f76b5-980d-456e-ac39-f86bf69fad12"/>
    <x v="0"/>
    <e v="#N/A"/>
    <e v="#N/A"/>
    <e v="#N/A"/>
    <s v="FIXED"/>
    <x v="1134"/>
    <m/>
    <m/>
    <m/>
    <m/>
    <x v="0"/>
  </r>
  <r>
    <x v="0"/>
    <s v="f01f94ed-c472-4ba1-ba97-ff9cb7272a5e"/>
    <x v="0"/>
    <s v="0006bcp3xnfnd2d.bpna.popularinc.net"/>
    <s v="f01f94ed-c472-4ba1-ba97-ff9cb7272a5e"/>
    <s v="Medium"/>
    <s v="FIXED"/>
    <x v="1134"/>
    <m/>
    <m/>
    <m/>
    <m/>
    <x v="0"/>
  </r>
  <r>
    <x v="5"/>
    <s v="f01f953a-c6a4-4fee-9e0b-bfac8c4de65f"/>
    <x v="2"/>
    <s v="bpn-rosedvac-01"/>
    <s v="f01f953a-c6a4-4fee-9e0b-bfac8c4de65f"/>
    <s v="Medium"/>
    <s v="ACTIVE"/>
    <x v="1134"/>
    <m/>
    <m/>
    <m/>
    <m/>
    <x v="0"/>
  </r>
  <r>
    <x v="0"/>
    <s v="f020fd1f-0ede-44d0-b356-cc9e238ea82b"/>
    <x v="0"/>
    <e v="#N/A"/>
    <e v="#N/A"/>
    <e v="#N/A"/>
    <s v="FIXED"/>
    <x v="1134"/>
    <m/>
    <m/>
    <m/>
    <m/>
    <x v="0"/>
  </r>
  <r>
    <x v="3"/>
    <s v="f02121de-f77b-4a85-af05-1938fe9c6d7d"/>
    <x v="0"/>
    <e v="#N/A"/>
    <e v="#N/A"/>
    <e v="#N/A"/>
    <s v="FIXED"/>
    <x v="1134"/>
    <m/>
    <m/>
    <m/>
    <m/>
    <x v="0"/>
  </r>
  <r>
    <x v="0"/>
    <s v="f0226111-1ec4-4bbb-bef2-d163ed6d585d"/>
    <x v="0"/>
    <e v="#N/A"/>
    <e v="#N/A"/>
    <e v="#N/A"/>
    <s v="FIXED"/>
    <x v="1134"/>
    <m/>
    <m/>
    <m/>
    <m/>
    <x v="0"/>
  </r>
  <r>
    <x v="0"/>
    <s v="f024d8d8-c92d-4357-97bc-c7381d18c381"/>
    <x v="0"/>
    <e v="#N/A"/>
    <e v="#N/A"/>
    <e v="#N/A"/>
    <s v="FIXED"/>
    <x v="1134"/>
    <m/>
    <m/>
    <m/>
    <m/>
    <x v="0"/>
  </r>
  <r>
    <x v="0"/>
    <s v="f02509ae-011d-435e-af2e-1647318d0064"/>
    <x v="0"/>
    <e v="#N/A"/>
    <e v="#N/A"/>
    <e v="#N/A"/>
    <s v="FIXED"/>
    <x v="1134"/>
    <m/>
    <m/>
    <m/>
    <m/>
    <x v="0"/>
  </r>
  <r>
    <x v="2"/>
    <s v="f025ac2f-cb36-4b8c-86dd-07680279ef9c"/>
    <x v="2"/>
    <s v="bpn-roseutts-01"/>
    <s v="f025ac2f-cb36-4b8c-86dd-07680279ef9c"/>
    <s v="High"/>
    <s v="ACTIVE"/>
    <x v="1134"/>
    <m/>
    <m/>
    <m/>
    <m/>
    <x v="0"/>
  </r>
  <r>
    <x v="0"/>
    <s v="f026caba-0964-4675-b27a-c623a709c992"/>
    <x v="0"/>
    <e v="#N/A"/>
    <e v="#N/A"/>
    <e v="#N/A"/>
    <s v="FIXED"/>
    <x v="1134"/>
    <m/>
    <m/>
    <m/>
    <m/>
    <x v="0"/>
  </r>
  <r>
    <x v="0"/>
    <s v="f0276dd1-9147-49c8-a9c3-f01a6cc6147b"/>
    <x v="0"/>
    <e v="#N/A"/>
    <e v="#N/A"/>
    <e v="#N/A"/>
    <s v="FIXED"/>
    <x v="1134"/>
    <m/>
    <m/>
    <m/>
    <m/>
    <x v="0"/>
  </r>
  <r>
    <x v="0"/>
    <s v="f02939bc-5273-473a-bb67-c38111cdad42"/>
    <x v="0"/>
    <e v="#N/A"/>
    <e v="#N/A"/>
    <e v="#N/A"/>
    <s v="FIXED"/>
    <x v="1134"/>
    <m/>
    <m/>
    <m/>
    <m/>
    <x v="0"/>
  </r>
  <r>
    <x v="0"/>
    <s v="f029c503-0d00-4a54-8495-89b8da88d411"/>
    <x v="0"/>
    <e v="#N/A"/>
    <e v="#N/A"/>
    <e v="#N/A"/>
    <s v="FIXED"/>
    <x v="1134"/>
    <m/>
    <m/>
    <m/>
    <m/>
    <x v="0"/>
  </r>
  <r>
    <x v="0"/>
    <s v="f029f6ea-2742-4f20-a433-d52a59e733ac"/>
    <x v="0"/>
    <e v="#N/A"/>
    <e v="#N/A"/>
    <e v="#N/A"/>
    <s v="FIXED"/>
    <x v="1134"/>
    <m/>
    <m/>
    <m/>
    <m/>
    <x v="0"/>
  </r>
  <r>
    <x v="2"/>
    <s v="f02acc6a-b322-4313-add4-784a7fbdc719"/>
    <x v="2"/>
    <s v="bpn-rosecmas-06"/>
    <s v="f02acc6a-b322-4313-add4-784a7fbdc719"/>
    <s v="Medium"/>
    <s v="ACTIVE"/>
    <x v="1134"/>
    <m/>
    <m/>
    <m/>
    <m/>
    <x v="0"/>
  </r>
  <r>
    <x v="0"/>
    <s v="f02b8ff3-9add-4ca1-b7f4-46e31da2ffe3"/>
    <x v="0"/>
    <e v="#N/A"/>
    <e v="#N/A"/>
    <e v="#N/A"/>
    <s v="FIXED"/>
    <x v="1134"/>
    <m/>
    <m/>
    <m/>
    <m/>
    <x v="0"/>
  </r>
  <r>
    <x v="0"/>
    <s v="f02bd480-5626-4f99-871f-8a8cd414b942"/>
    <x v="0"/>
    <s v="miambkog8156j3l"/>
    <s v="f02bd480-5626-4f99-871f-8a8cd414b942"/>
    <s v="High"/>
    <s v="FIXED"/>
    <x v="1134"/>
    <m/>
    <m/>
    <m/>
    <m/>
    <x v="0"/>
  </r>
  <r>
    <x v="0"/>
    <s v="f02be926-e8a0-4c4e-9e9c-fa3701855892"/>
    <x v="0"/>
    <e v="#N/A"/>
    <e v="#N/A"/>
    <e v="#N/A"/>
    <s v="FIXED"/>
    <x v="1134"/>
    <m/>
    <m/>
    <m/>
    <m/>
    <x v="0"/>
  </r>
  <r>
    <x v="1"/>
    <s v="f02ca9d3-ee27-46e2-8d3b-1911452da720"/>
    <x v="0"/>
    <e v="#N/A"/>
    <e v="#N/A"/>
    <e v="#N/A"/>
    <s v="FIXED"/>
    <x v="1134"/>
    <m/>
    <m/>
    <m/>
    <m/>
    <x v="0"/>
  </r>
  <r>
    <x v="9"/>
    <s v="f02cc180-67b2-4f93-993b-db561ec57932"/>
    <x v="2"/>
    <s v="bpn-rosedvmq-01"/>
    <s v="f02cc180-67b2-4f93-993b-db561ec57932"/>
    <s v="Medium"/>
    <s v="ACTIVE"/>
    <x v="1134"/>
    <m/>
    <m/>
    <m/>
    <m/>
    <x v="0"/>
  </r>
  <r>
    <x v="0"/>
    <s v="f02d0cef-b102-465d-a121-8dd5dd5fb162"/>
    <x v="0"/>
    <e v="#N/A"/>
    <e v="#N/A"/>
    <e v="#N/A"/>
    <s v="FIXED"/>
    <x v="1134"/>
    <m/>
    <m/>
    <m/>
    <m/>
    <x v="0"/>
  </r>
  <r>
    <x v="0"/>
    <s v="f02e47cb-e04f-404a-ae3b-3cee3a4c0f54"/>
    <x v="0"/>
    <e v="#N/A"/>
    <e v="#N/A"/>
    <e v="#N/A"/>
    <s v="FIXED"/>
    <x v="1134"/>
    <m/>
    <m/>
    <m/>
    <m/>
    <x v="0"/>
  </r>
  <r>
    <x v="9"/>
    <s v="f02e9426-bf05-4b0d-bad0-15e6281189b9"/>
    <x v="0"/>
    <e v="#N/A"/>
    <e v="#N/A"/>
    <e v="#N/A"/>
    <s v="FIXED"/>
    <x v="1134"/>
    <m/>
    <m/>
    <m/>
    <m/>
    <x v="0"/>
  </r>
  <r>
    <x v="7"/>
    <s v="f02f64cb-4f5b-437d-ba05-94d376201806"/>
    <x v="0"/>
    <e v="#N/A"/>
    <e v="#N/A"/>
    <e v="#N/A"/>
    <s v="FIXED"/>
    <x v="1134"/>
    <m/>
    <m/>
    <m/>
    <m/>
    <x v="0"/>
  </r>
  <r>
    <x v="0"/>
    <s v="f0300911-880f-460d-9210-ce512b506d07"/>
    <x v="0"/>
    <e v="#N/A"/>
    <e v="#N/A"/>
    <e v="#N/A"/>
    <s v="FIXED"/>
    <x v="1134"/>
    <m/>
    <m/>
    <m/>
    <m/>
    <x v="0"/>
  </r>
  <r>
    <x v="0"/>
    <s v="f031a2e1-80c2-4f64-839d-20d3a3cea0b1"/>
    <x v="0"/>
    <e v="#N/A"/>
    <e v="#N/A"/>
    <e v="#N/A"/>
    <s v="FIXED"/>
    <x v="1134"/>
    <m/>
    <m/>
    <m/>
    <m/>
    <x v="0"/>
  </r>
  <r>
    <x v="0"/>
    <s v="f0320157-7f8b-4415-89d8-6d4de5f01c41"/>
    <x v="0"/>
    <e v="#N/A"/>
    <e v="#N/A"/>
    <e v="#N/A"/>
    <s v="FIXED"/>
    <x v="1134"/>
    <m/>
    <m/>
    <m/>
    <m/>
    <x v="0"/>
  </r>
  <r>
    <x v="0"/>
    <s v="f0338e2c-c7f5-43ed-9eca-4ceb81989ac7"/>
    <x v="0"/>
    <e v="#N/A"/>
    <e v="#N/A"/>
    <e v="#N/A"/>
    <s v="FIXED"/>
    <x v="1134"/>
    <m/>
    <m/>
    <m/>
    <m/>
    <x v="0"/>
  </r>
  <r>
    <x v="2"/>
    <s v="f033ee68-d003-4b3a-aaf6-901041e6daa9"/>
    <x v="0"/>
    <e v="#N/A"/>
    <e v="#N/A"/>
    <e v="#N/A"/>
    <s v="FIXED"/>
    <x v="1134"/>
    <m/>
    <m/>
    <m/>
    <m/>
    <x v="0"/>
  </r>
  <r>
    <x v="0"/>
    <s v="f0353376-bfcb-40bf-9ac0-3e7ded0c99e7"/>
    <x v="0"/>
    <e v="#N/A"/>
    <e v="#N/A"/>
    <e v="#N/A"/>
    <s v="FIXED"/>
    <x v="1134"/>
    <m/>
    <m/>
    <m/>
    <m/>
    <x v="0"/>
  </r>
  <r>
    <x v="1"/>
    <s v="f0370547-adee-4663-b8b3-4a7e01e5546f"/>
    <x v="1"/>
    <s v="bpn-0256bp-01"/>
    <s v="f0370547-adee-4663-b8b3-4a7e01e5546f"/>
    <s v="Medium"/>
    <s v="RESURFACED"/>
    <x v="1134"/>
    <m/>
    <m/>
    <m/>
    <m/>
    <x v="0"/>
  </r>
  <r>
    <x v="1"/>
    <s v="f03836b7-2054-42ad-a49b-2105fd622fd7"/>
    <x v="2"/>
    <s v="bpn-cmtyds-02"/>
    <s v="f03836b7-2054-42ad-a49b-2105fd622fd7"/>
    <s v="High"/>
    <s v="ACTIVE"/>
    <x v="1134"/>
    <m/>
    <m/>
    <m/>
    <m/>
    <x v="0"/>
  </r>
  <r>
    <x v="1"/>
    <s v="f038f256-2c72-4cac-8605-56bb221da1ad"/>
    <x v="2"/>
    <s v="bpn-0091bp-01"/>
    <s v="f038f256-2c72-4cac-8605-56bb221da1ad"/>
    <s v="Medium"/>
    <s v="ACTIVE"/>
    <x v="1134"/>
    <m/>
    <m/>
    <m/>
    <m/>
    <x v="0"/>
  </r>
  <r>
    <x v="0"/>
    <s v="f039d7fd-51c5-46b1-8271-9297a5e7abb3"/>
    <x v="0"/>
    <e v="#N/A"/>
    <e v="#N/A"/>
    <e v="#N/A"/>
    <s v="FIXED"/>
    <x v="1134"/>
    <m/>
    <m/>
    <m/>
    <m/>
    <x v="0"/>
  </r>
  <r>
    <x v="0"/>
    <s v="f03a86c1-3a08-44b5-a6ba-33f956f4beac"/>
    <x v="0"/>
    <e v="#N/A"/>
    <e v="#N/A"/>
    <e v="#N/A"/>
    <s v="FIXED"/>
    <x v="1134"/>
    <m/>
    <m/>
    <m/>
    <m/>
    <x v="0"/>
  </r>
  <r>
    <x v="4"/>
    <s v="f03aa627-816e-4a8b-bc6e-ee698cf1be28"/>
    <x v="0"/>
    <e v="#N/A"/>
    <e v="#N/A"/>
    <e v="#N/A"/>
    <s v="FIXED"/>
    <x v="1134"/>
    <m/>
    <m/>
    <m/>
    <m/>
    <x v="0"/>
  </r>
  <r>
    <x v="0"/>
    <s v="f03b3791-4a6d-4938-be19-a71d5209d026"/>
    <x v="0"/>
    <e v="#N/A"/>
    <e v="#N/A"/>
    <e v="#N/A"/>
    <s v="FIXED"/>
    <x v="1134"/>
    <m/>
    <m/>
    <m/>
    <m/>
    <x v="0"/>
  </r>
  <r>
    <x v="0"/>
    <s v="f03b3f83-ff0e-450b-abc6-85691ce09438"/>
    <x v="0"/>
    <e v="#N/A"/>
    <e v="#N/A"/>
    <e v="#N/A"/>
    <s v="FIXED"/>
    <x v="1134"/>
    <m/>
    <m/>
    <m/>
    <m/>
    <x v="0"/>
  </r>
  <r>
    <x v="0"/>
    <s v="f03b80eb-55ed-4a33-ada5-fdb99c32315e"/>
    <x v="0"/>
    <e v="#N/A"/>
    <e v="#N/A"/>
    <e v="#N/A"/>
    <s v="FIXED"/>
    <x v="1134"/>
    <m/>
    <m/>
    <m/>
    <m/>
    <x v="0"/>
  </r>
  <r>
    <x v="7"/>
    <s v="f03bc25b-0982-4c37-828e-792b029a97bc"/>
    <x v="0"/>
    <e v="#N/A"/>
    <e v="#N/A"/>
    <e v="#N/A"/>
    <s v="FIXED"/>
    <x v="1134"/>
    <m/>
    <m/>
    <m/>
    <m/>
    <x v="0"/>
  </r>
  <r>
    <x v="2"/>
    <s v="f03bcdbf-8745-455c-a594-ed63b92f1e3c"/>
    <x v="0"/>
    <e v="#N/A"/>
    <e v="#N/A"/>
    <e v="#N/A"/>
    <s v="FIXED"/>
    <x v="1134"/>
    <m/>
    <m/>
    <m/>
    <m/>
    <x v="0"/>
  </r>
  <r>
    <x v="0"/>
    <s v="f03bda27-0ce0-4051-a9e0-b6c690e1e87d"/>
    <x v="0"/>
    <e v="#N/A"/>
    <e v="#N/A"/>
    <e v="#N/A"/>
    <s v="FIXED"/>
    <x v="1134"/>
    <m/>
    <m/>
    <m/>
    <m/>
    <x v="0"/>
  </r>
  <r>
    <x v="2"/>
    <s v="f03cc1da-6845-4d20-a00c-de2cfe428ce7"/>
    <x v="0"/>
    <e v="#N/A"/>
    <e v="#N/A"/>
    <e v="#N/A"/>
    <s v="FIXED"/>
    <x v="1134"/>
    <m/>
    <m/>
    <m/>
    <m/>
    <x v="0"/>
  </r>
  <r>
    <x v="0"/>
    <s v="f03d8715-5104-404a-8e12-97b9b3341b0c"/>
    <x v="0"/>
    <e v="#N/A"/>
    <e v="#N/A"/>
    <e v="#N/A"/>
    <s v="FIXED"/>
    <x v="1134"/>
    <m/>
    <m/>
    <m/>
    <m/>
    <x v="0"/>
  </r>
  <r>
    <x v="4"/>
    <s v="f03e5734-df21-4e86-b2c9-9937ad45a8ef"/>
    <x v="0"/>
    <e v="#N/A"/>
    <e v="#N/A"/>
    <e v="#N/A"/>
    <s v="FIXED"/>
    <x v="1134"/>
    <m/>
    <m/>
    <m/>
    <m/>
    <x v="0"/>
  </r>
  <r>
    <x v="0"/>
    <s v="f040b195-e908-4f32-a375-740b47891eaf"/>
    <x v="0"/>
    <e v="#N/A"/>
    <e v="#N/A"/>
    <e v="#N/A"/>
    <s v="FIXED"/>
    <x v="1134"/>
    <m/>
    <m/>
    <m/>
    <m/>
    <x v="0"/>
  </r>
  <r>
    <x v="4"/>
    <s v="f041161f-5ffc-4a9d-b6ae-640907d0bbf2"/>
    <x v="0"/>
    <e v="#N/A"/>
    <e v="#N/A"/>
    <e v="#N/A"/>
    <s v="FIXED"/>
    <x v="1134"/>
    <m/>
    <m/>
    <m/>
    <m/>
    <x v="0"/>
  </r>
  <r>
    <x v="0"/>
    <s v="f0421bb4-2cb4-432a-8840-baebd226ef53"/>
    <x v="0"/>
    <e v="#N/A"/>
    <e v="#N/A"/>
    <e v="#N/A"/>
    <s v="FIXED"/>
    <x v="1134"/>
    <m/>
    <m/>
    <m/>
    <m/>
    <x v="0"/>
  </r>
  <r>
    <x v="7"/>
    <s v="f042f51c-cf4d-48df-8d25-c816d7ff640e"/>
    <x v="0"/>
    <e v="#N/A"/>
    <e v="#N/A"/>
    <e v="#N/A"/>
    <s v="FIXED"/>
    <x v="1134"/>
    <m/>
    <m/>
    <m/>
    <m/>
    <x v="0"/>
  </r>
  <r>
    <x v="0"/>
    <s v="f043d89f-a370-45aa-b3d4-791bc5c2ac5a"/>
    <x v="0"/>
    <e v="#N/A"/>
    <e v="#N/A"/>
    <e v="#N/A"/>
    <s v="FIXED"/>
    <x v="1134"/>
    <m/>
    <m/>
    <m/>
    <m/>
    <x v="0"/>
  </r>
  <r>
    <x v="0"/>
    <s v="f0447d76-1828-4f42-b54c-1bb57a79a68e"/>
    <x v="0"/>
    <e v="#N/A"/>
    <e v="#N/A"/>
    <e v="#N/A"/>
    <s v="FIXED"/>
    <x v="1134"/>
    <m/>
    <m/>
    <m/>
    <m/>
    <x v="0"/>
  </r>
  <r>
    <x v="0"/>
    <s v="f044f5e4-5e76-41ab-ad00-9bf0f429032e"/>
    <x v="0"/>
    <s v="miambkohlrb8h2l.bpna.popularinc.net"/>
    <s v="f044f5e4-5e76-41ab-ad00-9bf0f429032e"/>
    <s v="High"/>
    <s v="FIXED"/>
    <x v="1134"/>
    <m/>
    <m/>
    <m/>
    <m/>
    <x v="0"/>
  </r>
  <r>
    <x v="4"/>
    <s v="f045e999-1089-4f21-aada-10a6ad8c2c34"/>
    <x v="2"/>
    <s v="miambkockhn3g2l.bpna.popularinc.net"/>
    <s v="f045e999-1089-4f21-aada-10a6ad8c2c34"/>
    <s v="Critical"/>
    <s v="ACTIVE"/>
    <x v="1134"/>
    <m/>
    <m/>
    <m/>
    <m/>
    <x v="0"/>
  </r>
  <r>
    <x v="1"/>
    <s v="f0462eef-accc-4de5-b020-e6b086e06839"/>
    <x v="0"/>
    <e v="#N/A"/>
    <e v="#N/A"/>
    <e v="#N/A"/>
    <s v="FIXED"/>
    <x v="1134"/>
    <m/>
    <m/>
    <m/>
    <m/>
    <x v="0"/>
  </r>
  <r>
    <x v="0"/>
    <s v="f047813a-8b73-4729-824f-46bda783ffdc"/>
    <x v="0"/>
    <e v="#N/A"/>
    <e v="#N/A"/>
    <e v="#N/A"/>
    <s v="FIXED"/>
    <x v="1134"/>
    <m/>
    <m/>
    <m/>
    <m/>
    <x v="0"/>
  </r>
  <r>
    <x v="13"/>
    <s v="f0496b2e-ea2e-4138-a423-e5133bd56fb7"/>
    <x v="0"/>
    <e v="#N/A"/>
    <e v="#N/A"/>
    <e v="#N/A"/>
    <s v="FIXED"/>
    <x v="1134"/>
    <m/>
    <m/>
    <m/>
    <m/>
    <x v="0"/>
  </r>
  <r>
    <x v="0"/>
    <s v="f04aa037-c547-4fe1-8b4a-7cb2d079ff0d"/>
    <x v="0"/>
    <e v="#N/A"/>
    <e v="#N/A"/>
    <e v="#N/A"/>
    <s v="FIXED"/>
    <x v="1134"/>
    <m/>
    <m/>
    <m/>
    <m/>
    <x v="0"/>
  </r>
  <r>
    <x v="0"/>
    <s v="f04b6194-ec9e-4f05-857c-c200cd97dd7b"/>
    <x v="0"/>
    <e v="#N/A"/>
    <e v="#N/A"/>
    <e v="#N/A"/>
    <s v="FIXED"/>
    <x v="1134"/>
    <m/>
    <m/>
    <m/>
    <m/>
    <x v="0"/>
  </r>
  <r>
    <x v="0"/>
    <s v="f04bac64-562d-4130-8486-24e915914ac9"/>
    <x v="0"/>
    <e v="#N/A"/>
    <e v="#N/A"/>
    <e v="#N/A"/>
    <s v="FIXED"/>
    <x v="1134"/>
    <m/>
    <m/>
    <m/>
    <m/>
    <x v="0"/>
  </r>
  <r>
    <x v="2"/>
    <s v="f04d6bac-f7e5-47f5-909e-6b050d9ae642"/>
    <x v="2"/>
    <s v="bpn-primgvws-03"/>
    <s v="f04d6bac-f7e5-47f5-909e-6b050d9ae642"/>
    <s v="Medium"/>
    <s v="ACTIVE"/>
    <x v="1134"/>
    <m/>
    <m/>
    <m/>
    <m/>
    <x v="0"/>
  </r>
  <r>
    <x v="0"/>
    <s v="f04d715c-fc49-4518-b2ac-33055d4e465c"/>
    <x v="0"/>
    <e v="#N/A"/>
    <e v="#N/A"/>
    <e v="#N/A"/>
    <s v="FIXED"/>
    <x v="1134"/>
    <m/>
    <m/>
    <m/>
    <m/>
    <x v="0"/>
  </r>
  <r>
    <x v="0"/>
    <s v="f04de24c-4683-469d-9da7-9ca82190a8d0"/>
    <x v="0"/>
    <e v="#N/A"/>
    <e v="#N/A"/>
    <e v="#N/A"/>
    <s v="FIXED"/>
    <x v="1134"/>
    <m/>
    <m/>
    <m/>
    <m/>
    <x v="0"/>
  </r>
  <r>
    <x v="7"/>
    <s v="f04f5757-d972-446c-bcb0-3c8513414cb9"/>
    <x v="0"/>
    <e v="#N/A"/>
    <e v="#N/A"/>
    <e v="#N/A"/>
    <s v="FIXED"/>
    <x v="1134"/>
    <m/>
    <m/>
    <m/>
    <m/>
    <x v="0"/>
  </r>
  <r>
    <x v="0"/>
    <s v="f052b63b-2536-444e-b803-0019a73a615b"/>
    <x v="0"/>
    <e v="#N/A"/>
    <e v="#N/A"/>
    <e v="#N/A"/>
    <s v="FIXED"/>
    <x v="1134"/>
    <m/>
    <m/>
    <m/>
    <m/>
    <x v="0"/>
  </r>
  <r>
    <x v="0"/>
    <s v="f0547fc4-6882-4dc6-b7a1-1a2f922cc4ff"/>
    <x v="0"/>
    <e v="#N/A"/>
    <e v="#N/A"/>
    <e v="#N/A"/>
    <s v="FIXED"/>
    <x v="1134"/>
    <m/>
    <m/>
    <m/>
    <m/>
    <x v="0"/>
  </r>
  <r>
    <x v="12"/>
    <s v="f05488b4-8629-4fc7-93af-685d6e5d49d2"/>
    <x v="2"/>
    <s v="bdwybko84n2sd2d"/>
    <s v="f05488b4-8629-4fc7-93af-685d6e5d49d2"/>
    <s v="High"/>
    <s v="ACTIVE"/>
    <x v="1134"/>
    <m/>
    <m/>
    <m/>
    <m/>
    <x v="0"/>
  </r>
  <r>
    <x v="0"/>
    <s v="f054ce9f-e7fa-4c84-a5f5-f43400cdf84e"/>
    <x v="0"/>
    <e v="#N/A"/>
    <e v="#N/A"/>
    <e v="#N/A"/>
    <s v="FIXED"/>
    <x v="1134"/>
    <m/>
    <m/>
    <m/>
    <m/>
    <x v="0"/>
  </r>
  <r>
    <x v="5"/>
    <s v="f055d369-63d3-4693-bba5-7a8e1a53d11e"/>
    <x v="0"/>
    <e v="#N/A"/>
    <e v="#N/A"/>
    <e v="#N/A"/>
    <s v="FIXED"/>
    <x v="1134"/>
    <m/>
    <m/>
    <m/>
    <m/>
    <x v="0"/>
  </r>
  <r>
    <x v="0"/>
    <s v="f0566645-e0c9-4b9f-846d-8674b2b68d08"/>
    <x v="0"/>
    <e v="#N/A"/>
    <e v="#N/A"/>
    <e v="#N/A"/>
    <s v="FIXED"/>
    <x v="1134"/>
    <m/>
    <m/>
    <m/>
    <m/>
    <x v="0"/>
  </r>
  <r>
    <x v="0"/>
    <s v="f056aee3-1ac7-4914-9e90-555004efee56"/>
    <x v="0"/>
    <e v="#N/A"/>
    <e v="#N/A"/>
    <e v="#N/A"/>
    <s v="FIXED"/>
    <x v="1134"/>
    <m/>
    <m/>
    <m/>
    <m/>
    <x v="0"/>
  </r>
  <r>
    <x v="1"/>
    <s v="f056d1d6-85ef-4d7d-b1ab-59e498b3bb82"/>
    <x v="1"/>
    <s v="bpn-rosefars-02"/>
    <s v="f056d1d6-85ef-4d7d-b1ab-59e498b3bb82"/>
    <s v="Low"/>
    <s v="RESURFACED"/>
    <x v="1134"/>
    <m/>
    <m/>
    <m/>
    <m/>
    <x v="0"/>
  </r>
  <r>
    <x v="5"/>
    <s v="f05731b5-67bb-4fa0-b65f-c8f42a2ea490"/>
    <x v="0"/>
    <e v="#N/A"/>
    <e v="#N/A"/>
    <e v="#N/A"/>
    <s v="FIXED"/>
    <x v="1134"/>
    <m/>
    <m/>
    <m/>
    <m/>
    <x v="0"/>
  </r>
  <r>
    <x v="4"/>
    <s v="f0577813-dec8-4bba-92af-876dbe5888b6"/>
    <x v="1"/>
    <e v="#N/A"/>
    <e v="#N/A"/>
    <e v="#N/A"/>
    <s v="RESURFACED"/>
    <x v="1134"/>
    <m/>
    <m/>
    <m/>
    <m/>
    <x v="0"/>
  </r>
  <r>
    <x v="4"/>
    <s v="f057802a-db5a-47cd-87e8-713167a6e6b1"/>
    <x v="0"/>
    <e v="#N/A"/>
    <e v="#N/A"/>
    <e v="#N/A"/>
    <s v="FIXED"/>
    <x v="1134"/>
    <m/>
    <m/>
    <m/>
    <m/>
    <x v="0"/>
  </r>
  <r>
    <x v="4"/>
    <s v="f057beb9-e6a3-4ff4-bc37-cde174816570"/>
    <x v="0"/>
    <e v="#N/A"/>
    <e v="#N/A"/>
    <e v="#N/A"/>
    <s v="FIXED"/>
    <x v="1134"/>
    <m/>
    <m/>
    <m/>
    <m/>
    <x v="0"/>
  </r>
  <r>
    <x v="0"/>
    <s v="f0580fb9-7ff6-423c-8b40-8b980de831ae"/>
    <x v="0"/>
    <s v="rosebko41lnmh2l.bpna.popularinc.net"/>
    <s v="f0580fb9-7ff6-423c-8b40-8b980de831ae"/>
    <s v="Critical"/>
    <s v="FIXED"/>
    <x v="1134"/>
    <m/>
    <m/>
    <m/>
    <m/>
    <x v="0"/>
  </r>
  <r>
    <x v="11"/>
    <s v="f0592840-926c-4684-943d-99b68146fa22"/>
    <x v="2"/>
    <s v="bpn-rosetews-01"/>
    <s v="f0592840-926c-4684-943d-99b68146fa22"/>
    <s v="High"/>
    <s v="ACTIVE"/>
    <x v="1134"/>
    <m/>
    <m/>
    <m/>
    <m/>
    <x v="0"/>
  </r>
  <r>
    <x v="6"/>
    <s v="f059c1ff-e8e6-4259-84a2-674c74808357"/>
    <x v="0"/>
    <e v="#N/A"/>
    <e v="#N/A"/>
    <e v="#N/A"/>
    <s v="FIXED"/>
    <x v="1134"/>
    <m/>
    <m/>
    <m/>
    <m/>
    <x v="0"/>
  </r>
  <r>
    <x v="6"/>
    <s v="f05a34e3-a6d9-421b-836f-eb0141ab6a3f"/>
    <x v="0"/>
    <e v="#N/A"/>
    <e v="#N/A"/>
    <e v="#N/A"/>
    <s v="FIXED"/>
    <x v="1134"/>
    <m/>
    <m/>
    <m/>
    <m/>
    <x v="0"/>
  </r>
  <r>
    <x v="0"/>
    <s v="f05a6aa7-0f0f-48dc-8481-f30817842d5f"/>
    <x v="0"/>
    <s v="0252brn7p6m9n2d.bpna.popularinc.net"/>
    <s v="f05a6aa7-0f0f-48dc-8481-f30817842d5f"/>
    <s v="Critical"/>
    <s v="FIXED"/>
    <x v="1134"/>
    <m/>
    <m/>
    <m/>
    <m/>
    <x v="0"/>
  </r>
  <r>
    <x v="0"/>
    <s v="f05aaaf6-7855-4e26-98f3-67ff34aef2ce"/>
    <x v="0"/>
    <e v="#N/A"/>
    <e v="#N/A"/>
    <e v="#N/A"/>
    <s v="FIXED"/>
    <x v="1134"/>
    <m/>
    <m/>
    <m/>
    <m/>
    <x v="0"/>
  </r>
  <r>
    <x v="4"/>
    <s v="f05c5736-320e-471a-9833-093b08e9e03a"/>
    <x v="0"/>
    <e v="#N/A"/>
    <e v="#N/A"/>
    <e v="#N/A"/>
    <s v="FIXED"/>
    <x v="1134"/>
    <m/>
    <m/>
    <m/>
    <m/>
    <x v="0"/>
  </r>
  <r>
    <x v="0"/>
    <s v="f05f0d9a-7d3c-4ad1-b14d-3f0141f73e39"/>
    <x v="0"/>
    <e v="#N/A"/>
    <e v="#N/A"/>
    <e v="#N/A"/>
    <s v="FIXED"/>
    <x v="1134"/>
    <m/>
    <m/>
    <m/>
    <m/>
    <x v="0"/>
  </r>
  <r>
    <x v="0"/>
    <s v="f05f4c06-5acb-4ac3-8c46-05404c71edff"/>
    <x v="0"/>
    <e v="#N/A"/>
    <e v="#N/A"/>
    <e v="#N/A"/>
    <s v="FIXED"/>
    <x v="1134"/>
    <m/>
    <m/>
    <m/>
    <m/>
    <x v="0"/>
  </r>
  <r>
    <x v="1"/>
    <s v="f05f7e32-9aad-4b4e-aa3d-b24ca38017b1"/>
    <x v="0"/>
    <e v="#N/A"/>
    <e v="#N/A"/>
    <e v="#N/A"/>
    <s v="FIXED"/>
    <x v="1134"/>
    <m/>
    <m/>
    <m/>
    <m/>
    <x v="0"/>
  </r>
  <r>
    <x v="0"/>
    <s v="f060d4a3-6749-4f45-9a2e-c3453ba64026"/>
    <x v="0"/>
    <e v="#N/A"/>
    <e v="#N/A"/>
    <e v="#N/A"/>
    <s v="FIXED"/>
    <x v="1134"/>
    <m/>
    <m/>
    <m/>
    <m/>
    <x v="0"/>
  </r>
  <r>
    <x v="2"/>
    <s v="f061b256-cf71-4558-8371-7a82c2eec1b9"/>
    <x v="0"/>
    <e v="#N/A"/>
    <e v="#N/A"/>
    <e v="#N/A"/>
    <s v="FIXED"/>
    <x v="1134"/>
    <m/>
    <m/>
    <m/>
    <m/>
    <x v="0"/>
  </r>
  <r>
    <x v="0"/>
    <s v="f063af15-aff9-48f1-b77d-806fe3f620c9"/>
    <x v="0"/>
    <e v="#N/A"/>
    <e v="#N/A"/>
    <e v="#N/A"/>
    <s v="FIXED"/>
    <x v="1134"/>
    <m/>
    <m/>
    <m/>
    <m/>
    <x v="0"/>
  </r>
  <r>
    <x v="6"/>
    <s v="f0647b78-5f39-4843-9315-a689e4a4aedd"/>
    <x v="0"/>
    <e v="#N/A"/>
    <e v="#N/A"/>
    <e v="#N/A"/>
    <s v="FIXED"/>
    <x v="1134"/>
    <m/>
    <m/>
    <m/>
    <m/>
    <x v="0"/>
  </r>
  <r>
    <x v="2"/>
    <s v="f0652f15-b762-4101-8255-33ac724d99a9"/>
    <x v="3"/>
    <e v="#N/A"/>
    <e v="#N/A"/>
    <e v="#N/A"/>
    <s v="NEW"/>
    <x v="1134"/>
    <m/>
    <m/>
    <m/>
    <m/>
    <x v="0"/>
  </r>
  <r>
    <x v="0"/>
    <s v="f065c151-6caf-4706-a84f-0e82fab7c5b7"/>
    <x v="0"/>
    <e v="#N/A"/>
    <e v="#N/A"/>
    <e v="#N/A"/>
    <s v="FIXED"/>
    <x v="1134"/>
    <m/>
    <m/>
    <m/>
    <m/>
    <x v="0"/>
  </r>
  <r>
    <x v="6"/>
    <s v="f0691d04-46e2-4daa-9d48-311bddbf8bc2"/>
    <x v="0"/>
    <e v="#N/A"/>
    <e v="#N/A"/>
    <e v="#N/A"/>
    <s v="FIXED"/>
    <x v="1134"/>
    <m/>
    <m/>
    <m/>
    <m/>
    <x v="0"/>
  </r>
  <r>
    <x v="0"/>
    <s v="f069995b-2c9f-419b-a447-9403605b9328"/>
    <x v="0"/>
    <e v="#N/A"/>
    <e v="#N/A"/>
    <e v="#N/A"/>
    <s v="FIXED"/>
    <x v="1134"/>
    <m/>
    <m/>
    <m/>
    <m/>
    <x v="0"/>
  </r>
  <r>
    <x v="6"/>
    <s v="f06b9c7d-41db-4422-8f59-336b7358dfe5"/>
    <x v="1"/>
    <s v="bpn-rosetecm-05"/>
    <s v="f06b9c7d-41db-4422-8f59-336b7358dfe5"/>
    <s v="High"/>
    <s v="RESURFACED"/>
    <x v="1134"/>
    <m/>
    <m/>
    <m/>
    <m/>
    <x v="0"/>
  </r>
  <r>
    <x v="2"/>
    <s v="f06c6173-a61e-4289-9948-188d34037ad1"/>
    <x v="0"/>
    <e v="#N/A"/>
    <e v="#N/A"/>
    <e v="#N/A"/>
    <s v="FIXED"/>
    <x v="1134"/>
    <m/>
    <m/>
    <m/>
    <m/>
    <x v="0"/>
  </r>
  <r>
    <x v="0"/>
    <s v="f06e18ad-00f9-499e-aca6-8f65a577526f"/>
    <x v="0"/>
    <e v="#N/A"/>
    <e v="#N/A"/>
    <e v="#N/A"/>
    <s v="FIXED"/>
    <x v="1134"/>
    <m/>
    <m/>
    <m/>
    <m/>
    <x v="0"/>
  </r>
  <r>
    <x v="0"/>
    <s v="f06e26ed-2685-49bc-863e-53c46cfc4eba"/>
    <x v="0"/>
    <e v="#N/A"/>
    <e v="#N/A"/>
    <e v="#N/A"/>
    <s v="FIXED"/>
    <x v="1134"/>
    <m/>
    <m/>
    <m/>
    <m/>
    <x v="0"/>
  </r>
  <r>
    <x v="0"/>
    <s v="f06e2d11-8a3a-4492-9c64-999adf1ee6c6"/>
    <x v="0"/>
    <e v="#N/A"/>
    <e v="#N/A"/>
    <e v="#N/A"/>
    <s v="FIXED"/>
    <x v="1134"/>
    <m/>
    <m/>
    <m/>
    <m/>
    <x v="0"/>
  </r>
  <r>
    <x v="0"/>
    <s v="f06e8029-109a-41d4-bb05-a47c42b9f201"/>
    <x v="0"/>
    <e v="#N/A"/>
    <e v="#N/A"/>
    <e v="#N/A"/>
    <s v="FIXED"/>
    <x v="1134"/>
    <m/>
    <m/>
    <m/>
    <m/>
    <x v="0"/>
  </r>
  <r>
    <x v="10"/>
    <s v="f0708c1d-ed96-41b0-ab6a-db7f92c8b681"/>
    <x v="1"/>
    <e v="#N/A"/>
    <e v="#N/A"/>
    <e v="#N/A"/>
    <s v="RESURFACED"/>
    <x v="1134"/>
    <m/>
    <m/>
    <m/>
    <m/>
    <x v="0"/>
  </r>
  <r>
    <x v="0"/>
    <s v="f0726073-2860-40a2-95e8-4b2162b2d8d4"/>
    <x v="0"/>
    <e v="#N/A"/>
    <e v="#N/A"/>
    <e v="#N/A"/>
    <s v="FIXED"/>
    <x v="1134"/>
    <m/>
    <m/>
    <m/>
    <m/>
    <x v="0"/>
  </r>
  <r>
    <x v="4"/>
    <s v="f072f285-deb8-42cd-9746-b055d516167f"/>
    <x v="0"/>
    <e v="#N/A"/>
    <e v="#N/A"/>
    <e v="#N/A"/>
    <s v="FIXED"/>
    <x v="1134"/>
    <m/>
    <m/>
    <m/>
    <m/>
    <x v="0"/>
  </r>
  <r>
    <x v="1"/>
    <s v="f074591d-0a14-4cbc-ba99-b9cc89ce1fef"/>
    <x v="0"/>
    <e v="#N/A"/>
    <e v="#N/A"/>
    <e v="#N/A"/>
    <s v="FIXED"/>
    <x v="1134"/>
    <m/>
    <m/>
    <m/>
    <m/>
    <x v="0"/>
  </r>
  <r>
    <x v="0"/>
    <s v="f0755bb9-09ef-4b2a-8bff-bf43c0450ac5"/>
    <x v="0"/>
    <e v="#N/A"/>
    <e v="#N/A"/>
    <e v="#N/A"/>
    <s v="FIXED"/>
    <x v="1134"/>
    <m/>
    <m/>
    <m/>
    <m/>
    <x v="0"/>
  </r>
  <r>
    <x v="7"/>
    <s v="f075db84-c173-49e0-8c0f-f1ff92818452"/>
    <x v="2"/>
    <s v="bpn-cmtydras-01"/>
    <s v="f075db84-c173-49e0-8c0f-f1ff92818452"/>
    <s v="Medium"/>
    <s v="ACTIVE"/>
    <x v="1134"/>
    <m/>
    <m/>
    <m/>
    <m/>
    <x v="0"/>
  </r>
  <r>
    <x v="0"/>
    <s v="f0766b75-3e00-4014-b861-33253e620e4b"/>
    <x v="0"/>
    <e v="#N/A"/>
    <e v="#N/A"/>
    <e v="#N/A"/>
    <s v="FIXED"/>
    <x v="1134"/>
    <m/>
    <m/>
    <m/>
    <m/>
    <x v="0"/>
  </r>
  <r>
    <x v="0"/>
    <s v="f0767a5d-6866-426c-b27b-db90f382eb54"/>
    <x v="0"/>
    <e v="#N/A"/>
    <e v="#N/A"/>
    <e v="#N/A"/>
    <s v="FIXED"/>
    <x v="1134"/>
    <m/>
    <m/>
    <m/>
    <m/>
    <x v="0"/>
  </r>
  <r>
    <x v="11"/>
    <s v="f076a5a7-cb8d-454f-aec7-ce7dca54b2c4"/>
    <x v="1"/>
    <s v="bpn-0254bp-01"/>
    <s v="f076a5a7-cb8d-454f-aec7-ce7dca54b2c4"/>
    <s v="Low"/>
    <s v="RESURFACED"/>
    <x v="1134"/>
    <m/>
    <m/>
    <m/>
    <m/>
    <x v="0"/>
  </r>
  <r>
    <x v="2"/>
    <s v="f076c932-ba75-4ce7-a4c2-8c822f218959"/>
    <x v="0"/>
    <e v="#N/A"/>
    <e v="#N/A"/>
    <e v="#N/A"/>
    <s v="FIXED"/>
    <x v="1134"/>
    <m/>
    <m/>
    <m/>
    <m/>
    <x v="0"/>
  </r>
  <r>
    <x v="1"/>
    <s v="f0785a87-facc-45b6-81c1-f24baa76a1bc"/>
    <x v="0"/>
    <s v="bpn-0035bp-01"/>
    <s v="f0785a87-facc-45b6-81c1-f24baa76a1bc"/>
    <s v="Critical"/>
    <s v="FIXED"/>
    <x v="1134"/>
    <m/>
    <m/>
    <m/>
    <m/>
    <x v="0"/>
  </r>
  <r>
    <x v="0"/>
    <s v="f07b4a74-9f12-4631-9ceb-2b5f9b1eb4c7"/>
    <x v="0"/>
    <e v="#N/A"/>
    <e v="#N/A"/>
    <e v="#N/A"/>
    <s v="FIXED"/>
    <x v="1134"/>
    <m/>
    <m/>
    <m/>
    <m/>
    <x v="0"/>
  </r>
  <r>
    <x v="8"/>
    <s v="f07b4b42-665b-4562-ae39-917fc3bf90e7"/>
    <x v="0"/>
    <s v="rosebkobzjrnd2d.bpna.popularinc.net"/>
    <s v="f07b4b42-665b-4562-ae39-917fc3bf90e7"/>
    <s v="Medium"/>
    <s v="FIXED"/>
    <x v="1134"/>
    <m/>
    <m/>
    <m/>
    <m/>
    <x v="0"/>
  </r>
  <r>
    <x v="0"/>
    <s v="f07b86f9-7723-46e4-8da4-6b81aad89b63"/>
    <x v="0"/>
    <e v="#N/A"/>
    <e v="#N/A"/>
    <e v="#N/A"/>
    <s v="FIXED"/>
    <x v="1134"/>
    <m/>
    <m/>
    <m/>
    <m/>
    <x v="0"/>
  </r>
  <r>
    <x v="0"/>
    <s v="f07ba090-50f9-4ba7-b08f-c924a9caa23f"/>
    <x v="0"/>
    <e v="#N/A"/>
    <e v="#N/A"/>
    <e v="#N/A"/>
    <s v="FIXED"/>
    <x v="1134"/>
    <m/>
    <m/>
    <m/>
    <m/>
    <x v="0"/>
  </r>
  <r>
    <x v="0"/>
    <s v="f07d67b7-7269-4166-a169-79a1bfe14ee6"/>
    <x v="0"/>
    <e v="#N/A"/>
    <e v="#N/A"/>
    <e v="#N/A"/>
    <s v="FIXED"/>
    <x v="1134"/>
    <m/>
    <m/>
    <m/>
    <m/>
    <x v="0"/>
  </r>
  <r>
    <x v="0"/>
    <s v="f07f0bf1-3235-4216-bc42-9071d7ae015c"/>
    <x v="0"/>
    <s v="0260bkohxdp3g2l.bpna.popularinc.net"/>
    <s v="f07f0bf1-3235-4216-bc42-9071d7ae015c"/>
    <s v="High"/>
    <s v="FIXED"/>
    <x v="1134"/>
    <m/>
    <m/>
    <m/>
    <m/>
    <x v="0"/>
  </r>
  <r>
    <x v="1"/>
    <s v="f07fdb89-de4d-48e3-9955-78f0c4a6d474"/>
    <x v="2"/>
    <s v="bpn-atmnetop-01"/>
    <s v="f07fdb89-de4d-48e3-9955-78f0c4a6d474"/>
    <s v="Medium"/>
    <s v="ACTIVE"/>
    <x v="1134"/>
    <m/>
    <m/>
    <m/>
    <m/>
    <x v="0"/>
  </r>
  <r>
    <x v="0"/>
    <s v="f08014e3-1aad-4301-b964-ff06bdea7863"/>
    <x v="0"/>
    <e v="#N/A"/>
    <e v="#N/A"/>
    <e v="#N/A"/>
    <s v="FIXED"/>
    <x v="1134"/>
    <m/>
    <m/>
    <m/>
    <m/>
    <x v="0"/>
  </r>
  <r>
    <x v="1"/>
    <s v="f080547b-6500-4f8b-88b6-0afe548fb772"/>
    <x v="0"/>
    <e v="#N/A"/>
    <e v="#N/A"/>
    <e v="#N/A"/>
    <s v="FIXED"/>
    <x v="1134"/>
    <m/>
    <m/>
    <m/>
    <m/>
    <x v="0"/>
  </r>
  <r>
    <x v="11"/>
    <s v="f0808082-fbda-4bfa-b8f7-4d40ee0940cc"/>
    <x v="0"/>
    <e v="#N/A"/>
    <e v="#N/A"/>
    <e v="#N/A"/>
    <s v="FIXED"/>
    <x v="1134"/>
    <m/>
    <m/>
    <m/>
    <m/>
    <x v="0"/>
  </r>
  <r>
    <x v="0"/>
    <s v="f0809316-cb72-4882-b7a1-6e4e87084176"/>
    <x v="0"/>
    <e v="#N/A"/>
    <e v="#N/A"/>
    <e v="#N/A"/>
    <s v="FIXED"/>
    <x v="1134"/>
    <m/>
    <m/>
    <m/>
    <m/>
    <x v="0"/>
  </r>
  <r>
    <x v="0"/>
    <s v="f0809372-cf59-4127-a30e-0e43d954163f"/>
    <x v="0"/>
    <e v="#N/A"/>
    <e v="#N/A"/>
    <e v="#N/A"/>
    <s v="FIXED"/>
    <x v="1134"/>
    <m/>
    <m/>
    <m/>
    <m/>
    <x v="0"/>
  </r>
  <r>
    <x v="0"/>
    <s v="f0810c2f-58af-4415-bb00-ba94dfd1565b"/>
    <x v="0"/>
    <e v="#N/A"/>
    <e v="#N/A"/>
    <e v="#N/A"/>
    <s v="FIXED"/>
    <x v="1134"/>
    <m/>
    <m/>
    <m/>
    <m/>
    <x v="0"/>
  </r>
  <r>
    <x v="0"/>
    <s v="f082a50c-6dd3-4188-bfcd-1c49c6a2249d"/>
    <x v="0"/>
    <e v="#N/A"/>
    <e v="#N/A"/>
    <e v="#N/A"/>
    <s v="FIXED"/>
    <x v="1134"/>
    <m/>
    <m/>
    <m/>
    <m/>
    <x v="0"/>
  </r>
  <r>
    <x v="0"/>
    <s v="f082b447-729f-4857-b907-44411a790258"/>
    <x v="2"/>
    <e v="#N/A"/>
    <e v="#N/A"/>
    <e v="#N/A"/>
    <s v="ACTIVE"/>
    <x v="1134"/>
    <m/>
    <m/>
    <m/>
    <m/>
    <x v="0"/>
  </r>
  <r>
    <x v="0"/>
    <s v="f084160a-b929-4ae0-9d42-d5651b4df52d"/>
    <x v="0"/>
    <s v="miambko8vl29y2l.bpna.popularinc.net"/>
    <s v="f084160a-b929-4ae0-9d42-d5651b4df52d"/>
    <s v="Medium"/>
    <s v="FIXED"/>
    <x v="1134"/>
    <m/>
    <m/>
    <m/>
    <m/>
    <x v="0"/>
  </r>
  <r>
    <x v="0"/>
    <s v="f08436bc-e63e-4010-b326-c1fa4514b8dd"/>
    <x v="0"/>
    <e v="#N/A"/>
    <e v="#N/A"/>
    <e v="#N/A"/>
    <s v="FIXED"/>
    <x v="1134"/>
    <m/>
    <m/>
    <m/>
    <m/>
    <x v="0"/>
  </r>
  <r>
    <x v="6"/>
    <s v="f084d0ef-2724-4646-86ba-4f1e8a11d4e9"/>
    <x v="0"/>
    <e v="#N/A"/>
    <e v="#N/A"/>
    <e v="#N/A"/>
    <s v="FIXED"/>
    <x v="1134"/>
    <m/>
    <m/>
    <m/>
    <m/>
    <x v="0"/>
  </r>
  <r>
    <x v="2"/>
    <s v="f084eb01-e58b-4ad8-9426-80c865e2bb13"/>
    <x v="2"/>
    <s v="bpn-primgvts-01"/>
    <s v="f084eb01-e58b-4ad8-9426-80c865e2bb13"/>
    <s v="Medium"/>
    <s v="ACTIVE"/>
    <x v="1134"/>
    <m/>
    <m/>
    <m/>
    <m/>
    <x v="0"/>
  </r>
  <r>
    <x v="0"/>
    <s v="f085c3ea-64fe-405e-b1cb-04ff7a9c6be0"/>
    <x v="0"/>
    <e v="#N/A"/>
    <e v="#N/A"/>
    <e v="#N/A"/>
    <s v="FIXED"/>
    <x v="1134"/>
    <m/>
    <m/>
    <m/>
    <m/>
    <x v="0"/>
  </r>
  <r>
    <x v="6"/>
    <s v="f086c88d-5781-4caf-ac17-29cdd8bf3af0"/>
    <x v="0"/>
    <e v="#N/A"/>
    <e v="#N/A"/>
    <e v="#N/A"/>
    <s v="FIXED"/>
    <x v="1134"/>
    <m/>
    <m/>
    <m/>
    <m/>
    <x v="0"/>
  </r>
  <r>
    <x v="0"/>
    <s v="f08739d1-3ed4-45e7-a0af-049c2c3773a8"/>
    <x v="0"/>
    <e v="#N/A"/>
    <e v="#N/A"/>
    <e v="#N/A"/>
    <s v="FIXED"/>
    <x v="1134"/>
    <m/>
    <m/>
    <m/>
    <m/>
    <x v="0"/>
  </r>
  <r>
    <x v="0"/>
    <s v="f088107b-5b4e-4bcd-9829-92042131f1a9"/>
    <x v="0"/>
    <e v="#N/A"/>
    <e v="#N/A"/>
    <e v="#N/A"/>
    <s v="FIXED"/>
    <x v="1134"/>
    <m/>
    <m/>
    <m/>
    <m/>
    <x v="0"/>
  </r>
  <r>
    <x v="1"/>
    <s v="f08a246c-43fe-499b-829a-55eb5c4304a7"/>
    <x v="0"/>
    <e v="#N/A"/>
    <e v="#N/A"/>
    <e v="#N/A"/>
    <s v="FIXED"/>
    <x v="1134"/>
    <m/>
    <m/>
    <m/>
    <m/>
    <x v="0"/>
  </r>
  <r>
    <x v="7"/>
    <s v="f08a3263-eb6c-40fb-a28a-427dcd29e0e0"/>
    <x v="0"/>
    <e v="#N/A"/>
    <e v="#N/A"/>
    <e v="#N/A"/>
    <s v="FIXED"/>
    <x v="1134"/>
    <m/>
    <m/>
    <m/>
    <m/>
    <x v="0"/>
  </r>
  <r>
    <x v="0"/>
    <s v="f08a3a0a-612c-4d77-a0f8-436f2569b24a"/>
    <x v="0"/>
    <e v="#N/A"/>
    <e v="#N/A"/>
    <e v="#N/A"/>
    <s v="FIXED"/>
    <x v="1134"/>
    <m/>
    <m/>
    <m/>
    <m/>
    <x v="0"/>
  </r>
  <r>
    <x v="5"/>
    <s v="f08acb6c-d0da-40cc-801d-2c498c54e862"/>
    <x v="1"/>
    <s v="bpn-rosedvts-02"/>
    <s v="f08acb6c-d0da-40cc-801d-2c498c54e862"/>
    <s v="High"/>
    <s v="RESURFACED"/>
    <x v="1134"/>
    <m/>
    <m/>
    <m/>
    <m/>
    <x v="0"/>
  </r>
  <r>
    <x v="0"/>
    <s v="f08af5b1-7bd9-4303-a293-472149971b71"/>
    <x v="2"/>
    <s v="bdwybkodnbyfh2l.bpna.popularinc.net"/>
    <s v="f08af5b1-7bd9-4303-a293-472149971b71"/>
    <s v="High"/>
    <s v="ACTIVE"/>
    <x v="1134"/>
    <m/>
    <m/>
    <m/>
    <m/>
    <x v="0"/>
  </r>
  <r>
    <x v="0"/>
    <s v="f08b8060-9413-404b-a985-52f48a6da6b1"/>
    <x v="0"/>
    <s v="bdwybkoc1pt6s2l.bpna.popularinc.net"/>
    <s v="f08b8060-9413-404b-a985-52f48a6da6b1"/>
    <s v="Critical"/>
    <s v="FIXED"/>
    <x v="1134"/>
    <m/>
    <m/>
    <m/>
    <m/>
    <x v="0"/>
  </r>
  <r>
    <x v="4"/>
    <s v="f08bc979-b9f7-44fb-a24c-bfb5e9bd20a5"/>
    <x v="0"/>
    <e v="#N/A"/>
    <e v="#N/A"/>
    <e v="#N/A"/>
    <s v="FIXED"/>
    <x v="1134"/>
    <m/>
    <m/>
    <m/>
    <m/>
    <x v="0"/>
  </r>
  <r>
    <x v="4"/>
    <s v="f08bff08-4a1d-43cb-9383-daf7b220f22b"/>
    <x v="0"/>
    <e v="#N/A"/>
    <e v="#N/A"/>
    <e v="#N/A"/>
    <s v="FIXED"/>
    <x v="1134"/>
    <m/>
    <m/>
    <m/>
    <m/>
    <x v="0"/>
  </r>
  <r>
    <x v="2"/>
    <s v="f08e0588-8ec4-44b1-9ee1-94563d12c6a4"/>
    <x v="1"/>
    <e v="#N/A"/>
    <e v="#N/A"/>
    <e v="#N/A"/>
    <s v="RESURFACED"/>
    <x v="1134"/>
    <m/>
    <m/>
    <m/>
    <m/>
    <x v="0"/>
  </r>
  <r>
    <x v="0"/>
    <s v="f08e3440-7007-40d9-80f3-189f20cc5a74"/>
    <x v="0"/>
    <s v="miambkog0167g3l"/>
    <s v="f08e3440-7007-40d9-80f3-189f20cc5a74"/>
    <s v="Critical"/>
    <s v="FIXED"/>
    <x v="1134"/>
    <m/>
    <m/>
    <m/>
    <m/>
    <x v="0"/>
  </r>
  <r>
    <x v="0"/>
    <s v="f090bfde-3e7d-44a7-99d7-596a3321dfcb"/>
    <x v="0"/>
    <e v="#N/A"/>
    <e v="#N/A"/>
    <e v="#N/A"/>
    <s v="FIXED"/>
    <x v="1134"/>
    <m/>
    <m/>
    <m/>
    <m/>
    <x v="0"/>
  </r>
  <r>
    <x v="9"/>
    <s v="f092426b-1060-4fa7-bbf8-f39c95b82db9"/>
    <x v="0"/>
    <e v="#N/A"/>
    <e v="#N/A"/>
    <e v="#N/A"/>
    <s v="FIXED"/>
    <x v="1134"/>
    <m/>
    <m/>
    <m/>
    <m/>
    <x v="0"/>
  </r>
  <r>
    <x v="0"/>
    <s v="f093213b-7950-4e7f-ba26-3e4d9740b5e1"/>
    <x v="0"/>
    <e v="#N/A"/>
    <e v="#N/A"/>
    <e v="#N/A"/>
    <s v="FIXED"/>
    <x v="1134"/>
    <m/>
    <m/>
    <m/>
    <m/>
    <x v="0"/>
  </r>
  <r>
    <x v="0"/>
    <s v="f093893f-7c5e-4808-8cb8-819f3e781a38"/>
    <x v="0"/>
    <e v="#N/A"/>
    <e v="#N/A"/>
    <e v="#N/A"/>
    <s v="FIXED"/>
    <x v="1134"/>
    <m/>
    <m/>
    <m/>
    <m/>
    <x v="0"/>
  </r>
  <r>
    <x v="5"/>
    <s v="f0943c48-8539-4832-922a-a776e6ca707a"/>
    <x v="0"/>
    <e v="#N/A"/>
    <e v="#N/A"/>
    <e v="#N/A"/>
    <s v="FIXED"/>
    <x v="1134"/>
    <m/>
    <m/>
    <m/>
    <m/>
    <x v="0"/>
  </r>
  <r>
    <x v="0"/>
    <s v="f095b38a-f905-40d0-bb95-e41aae843ce2"/>
    <x v="0"/>
    <e v="#N/A"/>
    <e v="#N/A"/>
    <e v="#N/A"/>
    <s v="FIXED"/>
    <x v="1134"/>
    <m/>
    <m/>
    <m/>
    <m/>
    <x v="0"/>
  </r>
  <r>
    <x v="2"/>
    <s v="f095ed9d-2970-412c-8ff7-6284ca25a991"/>
    <x v="0"/>
    <e v="#N/A"/>
    <e v="#N/A"/>
    <e v="#N/A"/>
    <s v="FIXED"/>
    <x v="1134"/>
    <m/>
    <m/>
    <m/>
    <m/>
    <x v="0"/>
  </r>
  <r>
    <x v="2"/>
    <s v="f096df74-ff1b-4dbd-afe7-b643ed5c43f2"/>
    <x v="2"/>
    <s v="bpn-roseutts-01"/>
    <s v="f096df74-ff1b-4dbd-afe7-b643ed5c43f2"/>
    <s v="Medium"/>
    <s v="ACTIVE"/>
    <x v="1134"/>
    <m/>
    <m/>
    <m/>
    <m/>
    <x v="0"/>
  </r>
  <r>
    <x v="0"/>
    <s v="f098de2e-b102-4afb-a423-96566e066cb1"/>
    <x v="0"/>
    <e v="#N/A"/>
    <e v="#N/A"/>
    <e v="#N/A"/>
    <s v="FIXED"/>
    <x v="1134"/>
    <m/>
    <m/>
    <m/>
    <m/>
    <x v="0"/>
  </r>
  <r>
    <x v="0"/>
    <s v="f0991fe8-857e-484f-ae06-aa7753d69833"/>
    <x v="0"/>
    <e v="#N/A"/>
    <e v="#N/A"/>
    <e v="#N/A"/>
    <s v="FIXED"/>
    <x v="1134"/>
    <m/>
    <m/>
    <m/>
    <m/>
    <x v="0"/>
  </r>
  <r>
    <x v="0"/>
    <s v="f0998ff5-5c21-4117-9d38-e45423f902ec"/>
    <x v="0"/>
    <e v="#N/A"/>
    <e v="#N/A"/>
    <e v="#N/A"/>
    <s v="FIXED"/>
    <x v="1134"/>
    <m/>
    <m/>
    <m/>
    <m/>
    <x v="0"/>
  </r>
  <r>
    <x v="2"/>
    <s v="f09a2daf-cd46-4c6a-be13-54876001df76"/>
    <x v="2"/>
    <s v="bpn-cmtygvmp-01"/>
    <s v="f09a2daf-cd46-4c6a-be13-54876001df76"/>
    <s v="Critical"/>
    <s v="ACTIVE"/>
    <x v="1134"/>
    <m/>
    <m/>
    <m/>
    <m/>
    <x v="0"/>
  </r>
  <r>
    <x v="0"/>
    <s v="f09b4dfc-a72e-4755-9aab-1bc33590d056"/>
    <x v="0"/>
    <e v="#N/A"/>
    <e v="#N/A"/>
    <e v="#N/A"/>
    <s v="FIXED"/>
    <x v="1134"/>
    <m/>
    <m/>
    <m/>
    <m/>
    <x v="0"/>
  </r>
  <r>
    <x v="0"/>
    <s v="f09b7f6f-883a-4e9b-8830-4e267b095c47"/>
    <x v="0"/>
    <e v="#N/A"/>
    <e v="#N/A"/>
    <e v="#N/A"/>
    <s v="FIXED"/>
    <x v="1134"/>
    <m/>
    <m/>
    <m/>
    <m/>
    <x v="0"/>
  </r>
  <r>
    <x v="0"/>
    <s v="f09ea472-aa73-4694-99d1-4228997328f5"/>
    <x v="0"/>
    <e v="#N/A"/>
    <e v="#N/A"/>
    <e v="#N/A"/>
    <s v="FIXED"/>
    <x v="1134"/>
    <m/>
    <m/>
    <m/>
    <m/>
    <x v="0"/>
  </r>
  <r>
    <x v="2"/>
    <s v="f09ef67e-5781-4429-b5ed-e770bbdeedc2"/>
    <x v="0"/>
    <e v="#N/A"/>
    <e v="#N/A"/>
    <e v="#N/A"/>
    <s v="FIXED"/>
    <x v="1134"/>
    <m/>
    <m/>
    <m/>
    <m/>
    <x v="0"/>
  </r>
  <r>
    <x v="0"/>
    <s v="f09f3aeb-7124-4ad3-babb-7b387de3f3bb"/>
    <x v="0"/>
    <e v="#N/A"/>
    <e v="#N/A"/>
    <e v="#N/A"/>
    <s v="FIXED"/>
    <x v="1134"/>
    <m/>
    <m/>
    <m/>
    <m/>
    <x v="0"/>
  </r>
  <r>
    <x v="0"/>
    <s v="f0a03ea9-c04a-46ad-9214-a868eeba89ab"/>
    <x v="0"/>
    <e v="#N/A"/>
    <e v="#N/A"/>
    <e v="#N/A"/>
    <s v="FIXED"/>
    <x v="1134"/>
    <m/>
    <m/>
    <m/>
    <m/>
    <x v="0"/>
  </r>
  <r>
    <x v="0"/>
    <s v="f0a2b44b-626b-4f58-a673-5d66fa2c9b5f"/>
    <x v="0"/>
    <e v="#N/A"/>
    <e v="#N/A"/>
    <e v="#N/A"/>
    <s v="FIXED"/>
    <x v="1134"/>
    <m/>
    <m/>
    <m/>
    <m/>
    <x v="0"/>
  </r>
  <r>
    <x v="2"/>
    <s v="f0a31a7a-4731-4f5a-9e28-50866f2ce6e5"/>
    <x v="0"/>
    <e v="#N/A"/>
    <e v="#N/A"/>
    <e v="#N/A"/>
    <s v="FIXED"/>
    <x v="1134"/>
    <m/>
    <m/>
    <m/>
    <m/>
    <x v="0"/>
  </r>
  <r>
    <x v="4"/>
    <s v="f0a35367-1419-4768-9815-97b94b3a99d9"/>
    <x v="0"/>
    <e v="#N/A"/>
    <e v="#N/A"/>
    <e v="#N/A"/>
    <s v="FIXED"/>
    <x v="1134"/>
    <m/>
    <m/>
    <m/>
    <m/>
    <x v="0"/>
  </r>
  <r>
    <x v="0"/>
    <s v="f0a8294f-79a3-4afe-96b8-dd6daafb47b4"/>
    <x v="0"/>
    <e v="#N/A"/>
    <e v="#N/A"/>
    <e v="#N/A"/>
    <s v="FIXED"/>
    <x v="1134"/>
    <m/>
    <m/>
    <m/>
    <m/>
    <x v="0"/>
  </r>
  <r>
    <x v="0"/>
    <s v="f0a8900d-e654-4ff2-a2b4-ba11e3fbc42a"/>
    <x v="0"/>
    <e v="#N/A"/>
    <e v="#N/A"/>
    <e v="#N/A"/>
    <s v="FIXED"/>
    <x v="1134"/>
    <m/>
    <m/>
    <m/>
    <m/>
    <x v="0"/>
  </r>
  <r>
    <x v="7"/>
    <s v="f0aafecf-e0ab-4a7b-85b8-f0d4f2cfe21f"/>
    <x v="0"/>
    <e v="#N/A"/>
    <e v="#N/A"/>
    <e v="#N/A"/>
    <s v="FIXED"/>
    <x v="1134"/>
    <m/>
    <m/>
    <m/>
    <m/>
    <x v="0"/>
  </r>
  <r>
    <x v="0"/>
    <s v="f0ab6962-690a-4896-a019-4a256898f604"/>
    <x v="0"/>
    <e v="#N/A"/>
    <e v="#N/A"/>
    <e v="#N/A"/>
    <s v="FIXED"/>
    <x v="1134"/>
    <m/>
    <m/>
    <m/>
    <m/>
    <x v="0"/>
  </r>
  <r>
    <x v="2"/>
    <s v="f0abefd0-9d62-4585-b858-f23cd46736d1"/>
    <x v="0"/>
    <e v="#N/A"/>
    <e v="#N/A"/>
    <e v="#N/A"/>
    <s v="FIXED"/>
    <x v="1134"/>
    <m/>
    <m/>
    <m/>
    <m/>
    <x v="0"/>
  </r>
  <r>
    <x v="6"/>
    <s v="f0ad59cb-5d44-485c-8b0d-839a691be71f"/>
    <x v="0"/>
    <e v="#N/A"/>
    <e v="#N/A"/>
    <e v="#N/A"/>
    <s v="FIXED"/>
    <x v="1134"/>
    <m/>
    <m/>
    <m/>
    <m/>
    <x v="0"/>
  </r>
  <r>
    <x v="0"/>
    <s v="f0add963-9ccb-4156-be0d-7db8c2674e97"/>
    <x v="0"/>
    <e v="#N/A"/>
    <e v="#N/A"/>
    <e v="#N/A"/>
    <s v="FIXED"/>
    <x v="1134"/>
    <m/>
    <m/>
    <m/>
    <m/>
    <x v="0"/>
  </r>
  <r>
    <x v="0"/>
    <s v="f0ae6bc6-80ab-4ea6-8178-ecf77b68afaa"/>
    <x v="0"/>
    <e v="#N/A"/>
    <e v="#N/A"/>
    <e v="#N/A"/>
    <s v="FIXED"/>
    <x v="1134"/>
    <m/>
    <m/>
    <m/>
    <m/>
    <x v="0"/>
  </r>
  <r>
    <x v="0"/>
    <s v="f0ae7172-8263-47c2-980b-e1fe260feb12"/>
    <x v="0"/>
    <e v="#N/A"/>
    <e v="#N/A"/>
    <e v="#N/A"/>
    <s v="FIXED"/>
    <x v="1134"/>
    <m/>
    <m/>
    <m/>
    <m/>
    <x v="0"/>
  </r>
  <r>
    <x v="0"/>
    <s v="f0ae7b7c-c062-4d5d-98c9-596cdb10edc5"/>
    <x v="0"/>
    <e v="#N/A"/>
    <e v="#N/A"/>
    <e v="#N/A"/>
    <s v="FIXED"/>
    <x v="1134"/>
    <m/>
    <m/>
    <m/>
    <m/>
    <x v="0"/>
  </r>
  <r>
    <x v="0"/>
    <s v="f0af2bce-c574-4e27-913b-a9ecaec4f7d0"/>
    <x v="0"/>
    <e v="#N/A"/>
    <e v="#N/A"/>
    <e v="#N/A"/>
    <s v="FIXED"/>
    <x v="1134"/>
    <m/>
    <m/>
    <m/>
    <m/>
    <x v="0"/>
  </r>
  <r>
    <x v="0"/>
    <s v="f0af9295-032a-45f9-ae5d-90ed6b93c8b3"/>
    <x v="0"/>
    <e v="#N/A"/>
    <e v="#N/A"/>
    <e v="#N/A"/>
    <s v="FIXED"/>
    <x v="1134"/>
    <m/>
    <m/>
    <m/>
    <m/>
    <x v="0"/>
  </r>
  <r>
    <x v="0"/>
    <s v="f0afd0cb-47b4-49e6-a1fb-2b8ac743e740"/>
    <x v="0"/>
    <e v="#N/A"/>
    <e v="#N/A"/>
    <e v="#N/A"/>
    <s v="FIXED"/>
    <x v="1134"/>
    <m/>
    <m/>
    <m/>
    <m/>
    <x v="0"/>
  </r>
  <r>
    <x v="0"/>
    <s v="f0b090e9-dad9-422e-be82-699f452a964c"/>
    <x v="0"/>
    <e v="#N/A"/>
    <e v="#N/A"/>
    <e v="#N/A"/>
    <s v="FIXED"/>
    <x v="1134"/>
    <m/>
    <m/>
    <m/>
    <m/>
    <x v="0"/>
  </r>
  <r>
    <x v="0"/>
    <s v="f0b14eaf-3101-4799-a52b-cd0ffd5aafc1"/>
    <x v="0"/>
    <e v="#N/A"/>
    <e v="#N/A"/>
    <e v="#N/A"/>
    <s v="FIXED"/>
    <x v="1134"/>
    <m/>
    <m/>
    <m/>
    <m/>
    <x v="0"/>
  </r>
  <r>
    <x v="0"/>
    <s v="f0b1872b-a388-4f28-bf3f-7930882004e5"/>
    <x v="0"/>
    <e v="#N/A"/>
    <e v="#N/A"/>
    <e v="#N/A"/>
    <s v="FIXED"/>
    <x v="1134"/>
    <m/>
    <m/>
    <m/>
    <m/>
    <x v="0"/>
  </r>
  <r>
    <x v="1"/>
    <s v="f0b1ea5b-0fb5-48b5-9814-9dda0ebb197a"/>
    <x v="0"/>
    <e v="#N/A"/>
    <e v="#N/A"/>
    <e v="#N/A"/>
    <s v="FIXED"/>
    <x v="1134"/>
    <m/>
    <m/>
    <m/>
    <m/>
    <x v="0"/>
  </r>
  <r>
    <x v="4"/>
    <s v="f0b23122-9746-47ec-abf5-1686f8357bfc"/>
    <x v="0"/>
    <e v="#N/A"/>
    <e v="#N/A"/>
    <e v="#N/A"/>
    <s v="FIXED"/>
    <x v="1134"/>
    <m/>
    <m/>
    <m/>
    <m/>
    <x v="0"/>
  </r>
  <r>
    <x v="1"/>
    <s v="f0b61197-7ca7-4cbb-bc06-bb2fffbdeceb"/>
    <x v="2"/>
    <s v="bpn-0258bp-01"/>
    <s v="f0b61197-7ca7-4cbb-bc06-bb2fffbdeceb"/>
    <s v="Medium"/>
    <s v="ACTIVE"/>
    <x v="1134"/>
    <m/>
    <m/>
    <m/>
    <m/>
    <x v="0"/>
  </r>
  <r>
    <x v="1"/>
    <s v="f0b6d3e4-c7a7-48a0-b493-8070f15b65eb"/>
    <x v="0"/>
    <e v="#N/A"/>
    <e v="#N/A"/>
    <e v="#N/A"/>
    <s v="FIXED"/>
    <x v="1134"/>
    <m/>
    <m/>
    <m/>
    <m/>
    <x v="0"/>
  </r>
  <r>
    <x v="1"/>
    <s v="f0b6f034-9140-4b01-ab66-41bf324b5788"/>
    <x v="2"/>
    <s v="bpn-miamdgnd-01"/>
    <s v="f0b6f034-9140-4b01-ab66-41bf324b5788"/>
    <s v="Medium"/>
    <s v="ACTIVE"/>
    <x v="1134"/>
    <m/>
    <m/>
    <m/>
    <m/>
    <x v="0"/>
  </r>
  <r>
    <x v="0"/>
    <s v="f0b81f66-1182-4558-9de4-22d7d54d4b4a"/>
    <x v="0"/>
    <e v="#N/A"/>
    <e v="#N/A"/>
    <e v="#N/A"/>
    <s v="FIXED"/>
    <x v="1134"/>
    <m/>
    <m/>
    <m/>
    <m/>
    <x v="0"/>
  </r>
  <r>
    <x v="0"/>
    <s v="f0b8c685-cb8d-4666-ba7e-6d2ef638489c"/>
    <x v="1"/>
    <e v="#N/A"/>
    <e v="#N/A"/>
    <e v="#N/A"/>
    <s v="RESURFACED"/>
    <x v="1134"/>
    <m/>
    <m/>
    <m/>
    <m/>
    <x v="0"/>
  </r>
  <r>
    <x v="0"/>
    <s v="f0b959a4-dfcf-4e4b-bc24-0d07fa8df513"/>
    <x v="0"/>
    <e v="#N/A"/>
    <e v="#N/A"/>
    <e v="#N/A"/>
    <s v="FIXED"/>
    <x v="1134"/>
    <m/>
    <m/>
    <m/>
    <m/>
    <x v="0"/>
  </r>
  <r>
    <x v="11"/>
    <s v="f0b9bd04-c8af-4a6f-94cb-b497528420cb"/>
    <x v="0"/>
    <e v="#N/A"/>
    <e v="#N/A"/>
    <e v="#N/A"/>
    <s v="FIXED"/>
    <x v="1134"/>
    <m/>
    <m/>
    <m/>
    <m/>
    <x v="0"/>
  </r>
  <r>
    <x v="0"/>
    <s v="f0b9eebc-e070-481a-87bd-ad22d1607df4"/>
    <x v="0"/>
    <e v="#N/A"/>
    <e v="#N/A"/>
    <e v="#N/A"/>
    <s v="FIXED"/>
    <x v="1134"/>
    <m/>
    <m/>
    <m/>
    <m/>
    <x v="0"/>
  </r>
  <r>
    <x v="0"/>
    <s v="f0b9fece-9c46-47f6-bba1-21840148e44b"/>
    <x v="0"/>
    <e v="#N/A"/>
    <e v="#N/A"/>
    <e v="#N/A"/>
    <s v="FIXED"/>
    <x v="1134"/>
    <m/>
    <m/>
    <m/>
    <m/>
    <x v="0"/>
  </r>
  <r>
    <x v="2"/>
    <s v="f0ba4257-ff61-4cc8-b2d5-33290322188f"/>
    <x v="1"/>
    <e v="#N/A"/>
    <e v="#N/A"/>
    <e v="#N/A"/>
    <s v="RESURFACED"/>
    <x v="1134"/>
    <m/>
    <m/>
    <m/>
    <m/>
    <x v="0"/>
  </r>
  <r>
    <x v="9"/>
    <s v="f0bd476d-5065-45e7-8762-61ba954706b9"/>
    <x v="0"/>
    <e v="#N/A"/>
    <e v="#N/A"/>
    <e v="#N/A"/>
    <s v="FIXED"/>
    <x v="1134"/>
    <m/>
    <m/>
    <m/>
    <m/>
    <x v="0"/>
  </r>
  <r>
    <x v="0"/>
    <s v="f0bf6942-f7e9-4ae8-8e77-a15f9751b065"/>
    <x v="0"/>
    <e v="#N/A"/>
    <e v="#N/A"/>
    <e v="#N/A"/>
    <s v="FIXED"/>
    <x v="1134"/>
    <m/>
    <m/>
    <m/>
    <m/>
    <x v="0"/>
  </r>
  <r>
    <x v="4"/>
    <s v="f0c0173e-7456-4b38-a825-1315975a43d1"/>
    <x v="0"/>
    <e v="#N/A"/>
    <e v="#N/A"/>
    <e v="#N/A"/>
    <s v="FIXED"/>
    <x v="1134"/>
    <m/>
    <m/>
    <m/>
    <m/>
    <x v="0"/>
  </r>
  <r>
    <x v="4"/>
    <s v="f0c1a447-2ed1-455c-b685-500c94e33a92"/>
    <x v="2"/>
    <s v="miambkobywqnd2d"/>
    <s v="f0c1a447-2ed1-455c-b685-500c94e33a92"/>
    <s v="High"/>
    <s v="ACTIVE"/>
    <x v="1134"/>
    <m/>
    <m/>
    <m/>
    <m/>
    <x v="0"/>
  </r>
  <r>
    <x v="0"/>
    <s v="f0c2f44d-41f2-49c5-8f3f-5775cf8e609d"/>
    <x v="0"/>
    <e v="#N/A"/>
    <e v="#N/A"/>
    <e v="#N/A"/>
    <s v="FIXED"/>
    <x v="1134"/>
    <m/>
    <m/>
    <m/>
    <m/>
    <x v="0"/>
  </r>
  <r>
    <x v="0"/>
    <s v="f0c44300-f6c4-40f4-be37-7fa4cbe25108"/>
    <x v="2"/>
    <s v="bdwybko8c597g3l.bpna.popularinc.net"/>
    <s v="f0c44300-f6c4-40f4-be37-7fa4cbe25108"/>
    <s v="High"/>
    <s v="ACTIVE"/>
    <x v="1134"/>
    <m/>
    <m/>
    <m/>
    <m/>
    <x v="0"/>
  </r>
  <r>
    <x v="0"/>
    <s v="f0c52885-efc4-47d8-a263-a67f52ccd728"/>
    <x v="2"/>
    <s v="bdwybko53pt6s2l"/>
    <s v="f0c52885-efc4-47d8-a263-a67f52ccd728"/>
    <s v="High"/>
    <s v="ACTIVE"/>
    <x v="1134"/>
    <m/>
    <m/>
    <m/>
    <m/>
    <x v="0"/>
  </r>
  <r>
    <x v="0"/>
    <s v="f0c6cbc5-dba7-46d8-843a-1215eef45831"/>
    <x v="0"/>
    <e v="#N/A"/>
    <e v="#N/A"/>
    <e v="#N/A"/>
    <s v="FIXED"/>
    <x v="1134"/>
    <m/>
    <m/>
    <m/>
    <m/>
    <x v="0"/>
  </r>
  <r>
    <x v="0"/>
    <s v="f0c71718-cf15-4893-96b0-ef6fd2678608"/>
    <x v="0"/>
    <e v="#N/A"/>
    <e v="#N/A"/>
    <e v="#N/A"/>
    <s v="FIXED"/>
    <x v="1134"/>
    <m/>
    <m/>
    <m/>
    <m/>
    <x v="0"/>
  </r>
  <r>
    <x v="0"/>
    <s v="f0c71e9e-f61d-4263-aa4d-692673cda1e9"/>
    <x v="0"/>
    <e v="#N/A"/>
    <e v="#N/A"/>
    <e v="#N/A"/>
    <s v="FIXED"/>
    <x v="1134"/>
    <m/>
    <m/>
    <m/>
    <m/>
    <x v="0"/>
  </r>
  <r>
    <x v="0"/>
    <s v="f0c78318-4cbd-4530-b4fd-5588547cc25a"/>
    <x v="0"/>
    <e v="#N/A"/>
    <e v="#N/A"/>
    <e v="#N/A"/>
    <s v="FIXED"/>
    <x v="1134"/>
    <m/>
    <m/>
    <m/>
    <m/>
    <x v="0"/>
  </r>
  <r>
    <x v="0"/>
    <s v="f0c79f75-a851-467d-ba82-3579a350e485"/>
    <x v="0"/>
    <e v="#N/A"/>
    <e v="#N/A"/>
    <e v="#N/A"/>
    <s v="FIXED"/>
    <x v="1134"/>
    <m/>
    <m/>
    <m/>
    <m/>
    <x v="0"/>
  </r>
  <r>
    <x v="0"/>
    <s v="f0c7a0fb-12d5-427f-a32b-76f40f229dfa"/>
    <x v="0"/>
    <e v="#N/A"/>
    <e v="#N/A"/>
    <e v="#N/A"/>
    <s v="FIXED"/>
    <x v="1134"/>
    <m/>
    <m/>
    <m/>
    <m/>
    <x v="0"/>
  </r>
  <r>
    <x v="0"/>
    <s v="f0c8072a-c764-40a7-9820-767abd36e9c9"/>
    <x v="0"/>
    <e v="#N/A"/>
    <e v="#N/A"/>
    <e v="#N/A"/>
    <s v="FIXED"/>
    <x v="1134"/>
    <m/>
    <m/>
    <m/>
    <m/>
    <x v="0"/>
  </r>
  <r>
    <x v="0"/>
    <s v="f0cc7a84-f109-471b-8cfe-ee9c8fb9acfd"/>
    <x v="0"/>
    <e v="#N/A"/>
    <e v="#N/A"/>
    <e v="#N/A"/>
    <s v="FIXED"/>
    <x v="1134"/>
    <m/>
    <m/>
    <m/>
    <m/>
    <x v="0"/>
  </r>
  <r>
    <x v="5"/>
    <s v="f0cd16d0-0f9a-49fc-93bf-c5cfb9a34761"/>
    <x v="2"/>
    <s v="bpn-roseacps-01"/>
    <s v="f0cd16d0-0f9a-49fc-93bf-c5cfb9a34761"/>
    <s v="Medium"/>
    <s v="ACTIVE"/>
    <x v="1134"/>
    <m/>
    <m/>
    <m/>
    <m/>
    <x v="0"/>
  </r>
  <r>
    <x v="0"/>
    <s v="f0cd6c25-7436-45d1-ab03-b777565e746a"/>
    <x v="0"/>
    <e v="#N/A"/>
    <e v="#N/A"/>
    <e v="#N/A"/>
    <s v="FIXED"/>
    <x v="1134"/>
    <m/>
    <m/>
    <m/>
    <m/>
    <x v="0"/>
  </r>
  <r>
    <x v="2"/>
    <s v="f0cee368-1e80-4053-b168-ac05870eef3f"/>
    <x v="0"/>
    <e v="#N/A"/>
    <e v="#N/A"/>
    <e v="#N/A"/>
    <s v="FIXED"/>
    <x v="1134"/>
    <m/>
    <m/>
    <m/>
    <m/>
    <x v="0"/>
  </r>
  <r>
    <x v="6"/>
    <s v="f0cf1f83-ab0f-4712-bfce-e12d7ce09639"/>
    <x v="0"/>
    <e v="#N/A"/>
    <e v="#N/A"/>
    <e v="#N/A"/>
    <s v="FIXED"/>
    <x v="1134"/>
    <m/>
    <m/>
    <m/>
    <m/>
    <x v="0"/>
  </r>
  <r>
    <x v="1"/>
    <s v="f0cfa8b9-b586-436b-8b78-3040e336169a"/>
    <x v="2"/>
    <s v="bpn-rosebt-02"/>
    <s v="f0cfa8b9-b586-436b-8b78-3040e336169a"/>
    <s v="Medium"/>
    <s v="ACTIVE"/>
    <x v="1134"/>
    <m/>
    <m/>
    <m/>
    <m/>
    <x v="0"/>
  </r>
  <r>
    <x v="4"/>
    <s v="f0d15c40-a691-47a5-9e09-b8c880d5bf8a"/>
    <x v="0"/>
    <e v="#N/A"/>
    <e v="#N/A"/>
    <e v="#N/A"/>
    <s v="FIXED"/>
    <x v="1134"/>
    <m/>
    <m/>
    <m/>
    <m/>
    <x v="0"/>
  </r>
  <r>
    <x v="6"/>
    <s v="f0d36702-0ce6-4e66-8daa-e53c31713754"/>
    <x v="0"/>
    <e v="#N/A"/>
    <e v="#N/A"/>
    <e v="#N/A"/>
    <s v="FIXED"/>
    <x v="1134"/>
    <m/>
    <m/>
    <m/>
    <m/>
    <x v="0"/>
  </r>
  <r>
    <x v="0"/>
    <s v="f0d53109-8e46-44fa-bbb2-2805591cbb61"/>
    <x v="0"/>
    <e v="#N/A"/>
    <e v="#N/A"/>
    <e v="#N/A"/>
    <s v="FIXED"/>
    <x v="1134"/>
    <m/>
    <m/>
    <m/>
    <m/>
    <x v="0"/>
  </r>
  <r>
    <x v="0"/>
    <s v="f0d56dd3-dd35-4806-823d-5c87a0514285"/>
    <x v="0"/>
    <e v="#N/A"/>
    <e v="#N/A"/>
    <e v="#N/A"/>
    <s v="FIXED"/>
    <x v="1134"/>
    <m/>
    <m/>
    <m/>
    <m/>
    <x v="0"/>
  </r>
  <r>
    <x v="1"/>
    <s v="f0d6274a-a734-4800-8ad0-6647f5c9ca37"/>
    <x v="0"/>
    <e v="#N/A"/>
    <e v="#N/A"/>
    <e v="#N/A"/>
    <s v="FIXED"/>
    <x v="1134"/>
    <m/>
    <m/>
    <m/>
    <m/>
    <x v="0"/>
  </r>
  <r>
    <x v="0"/>
    <s v="f0d6ecaa-d016-4b00-8ca3-872aeecc123f"/>
    <x v="0"/>
    <e v="#N/A"/>
    <e v="#N/A"/>
    <e v="#N/A"/>
    <s v="FIXED"/>
    <x v="1134"/>
    <m/>
    <m/>
    <m/>
    <m/>
    <x v="0"/>
  </r>
  <r>
    <x v="0"/>
    <s v="f0d7c807-40aa-434d-9778-6331ecc456c1"/>
    <x v="0"/>
    <e v="#N/A"/>
    <e v="#N/A"/>
    <e v="#N/A"/>
    <s v="FIXED"/>
    <x v="1134"/>
    <m/>
    <m/>
    <m/>
    <m/>
    <x v="0"/>
  </r>
  <r>
    <x v="0"/>
    <s v="f0d8490b-eb87-47a7-b5d7-b1f35354d232"/>
    <x v="0"/>
    <e v="#N/A"/>
    <e v="#N/A"/>
    <e v="#N/A"/>
    <s v="FIXED"/>
    <x v="1134"/>
    <m/>
    <m/>
    <m/>
    <m/>
    <x v="0"/>
  </r>
  <r>
    <x v="0"/>
    <s v="f0d97ce1-a427-4cee-80de-cf7c10df9c67"/>
    <x v="0"/>
    <e v="#N/A"/>
    <e v="#N/A"/>
    <e v="#N/A"/>
    <s v="FIXED"/>
    <x v="1134"/>
    <m/>
    <m/>
    <m/>
    <m/>
    <x v="0"/>
  </r>
  <r>
    <x v="2"/>
    <s v="f0da51ef-c976-4a59-9881-c07f42924ae1"/>
    <x v="0"/>
    <e v="#N/A"/>
    <e v="#N/A"/>
    <e v="#N/A"/>
    <s v="FIXED"/>
    <x v="1134"/>
    <m/>
    <m/>
    <m/>
    <m/>
    <x v="0"/>
  </r>
  <r>
    <x v="0"/>
    <s v="f0dadbf0-63a9-4e60-9396-e6f130fa9cf1"/>
    <x v="0"/>
    <e v="#N/A"/>
    <e v="#N/A"/>
    <e v="#N/A"/>
    <s v="FIXED"/>
    <x v="1134"/>
    <m/>
    <m/>
    <m/>
    <m/>
    <x v="0"/>
  </r>
  <r>
    <x v="0"/>
    <s v="f0dca0b8-9d25-4bb1-a26a-ebf40e5f6a95"/>
    <x v="0"/>
    <e v="#N/A"/>
    <e v="#N/A"/>
    <e v="#N/A"/>
    <s v="FIXED"/>
    <x v="1134"/>
    <m/>
    <m/>
    <m/>
    <m/>
    <x v="0"/>
  </r>
  <r>
    <x v="0"/>
    <s v="f0de13f5-1e75-423d-89fa-881e51520e93"/>
    <x v="0"/>
    <e v="#N/A"/>
    <e v="#N/A"/>
    <e v="#N/A"/>
    <s v="FIXED"/>
    <x v="1134"/>
    <m/>
    <m/>
    <m/>
    <m/>
    <x v="0"/>
  </r>
  <r>
    <x v="5"/>
    <s v="f0de1571-a226-4c09-80f1-2d9b3270bc45"/>
    <x v="0"/>
    <e v="#N/A"/>
    <e v="#N/A"/>
    <e v="#N/A"/>
    <s v="FIXED"/>
    <x v="1134"/>
    <m/>
    <m/>
    <m/>
    <m/>
    <x v="0"/>
  </r>
  <r>
    <x v="0"/>
    <s v="f0dec3dd-24d5-4aa4-8754-74373e5286cf"/>
    <x v="0"/>
    <e v="#N/A"/>
    <e v="#N/A"/>
    <e v="#N/A"/>
    <s v="FIXED"/>
    <x v="1134"/>
    <m/>
    <m/>
    <m/>
    <m/>
    <x v="0"/>
  </r>
  <r>
    <x v="0"/>
    <s v="f0df634d-d1e7-4d16-91d6-7474e21e5eb7"/>
    <x v="0"/>
    <e v="#N/A"/>
    <e v="#N/A"/>
    <e v="#N/A"/>
    <s v="FIXED"/>
    <x v="1134"/>
    <m/>
    <m/>
    <m/>
    <m/>
    <x v="0"/>
  </r>
  <r>
    <x v="10"/>
    <s v="f0df66be-0c82-44fa-82da-706d845dc7dd"/>
    <x v="0"/>
    <e v="#N/A"/>
    <e v="#N/A"/>
    <e v="#N/A"/>
    <s v="FIXED"/>
    <x v="1134"/>
    <m/>
    <m/>
    <m/>
    <m/>
    <x v="0"/>
  </r>
  <r>
    <x v="0"/>
    <s v="f0e04012-bfbc-4c0a-8546-2250dd54b914"/>
    <x v="0"/>
    <e v="#N/A"/>
    <e v="#N/A"/>
    <e v="#N/A"/>
    <s v="FIXED"/>
    <x v="1134"/>
    <m/>
    <m/>
    <m/>
    <m/>
    <x v="0"/>
  </r>
  <r>
    <x v="0"/>
    <s v="f0e09c80-9ba9-4c3a-a7c6-a8ea930272c4"/>
    <x v="0"/>
    <e v="#N/A"/>
    <e v="#N/A"/>
    <e v="#N/A"/>
    <s v="FIXED"/>
    <x v="1134"/>
    <m/>
    <m/>
    <m/>
    <m/>
    <x v="0"/>
  </r>
  <r>
    <x v="4"/>
    <s v="f0e3ff43-4b5e-4087-a374-2f6a6e6f0fff"/>
    <x v="0"/>
    <e v="#N/A"/>
    <e v="#N/A"/>
    <e v="#N/A"/>
    <s v="FIXED"/>
    <x v="1134"/>
    <m/>
    <m/>
    <m/>
    <m/>
    <x v="0"/>
  </r>
  <r>
    <x v="0"/>
    <s v="f0e44c09-7441-4634-ab33-4be270723191"/>
    <x v="0"/>
    <e v="#N/A"/>
    <e v="#N/A"/>
    <e v="#N/A"/>
    <s v="FIXED"/>
    <x v="1134"/>
    <m/>
    <m/>
    <m/>
    <m/>
    <x v="0"/>
  </r>
  <r>
    <x v="2"/>
    <s v="f0e4a3c6-43dd-4848-ac95-eb60274d1b12"/>
    <x v="2"/>
    <e v="#N/A"/>
    <e v="#N/A"/>
    <e v="#N/A"/>
    <s v="ACTIVE"/>
    <x v="1134"/>
    <m/>
    <m/>
    <m/>
    <m/>
    <x v="0"/>
  </r>
  <r>
    <x v="0"/>
    <s v="f0e5aa00-11d8-41c7-b7a0-3f7f6cc107db"/>
    <x v="0"/>
    <e v="#N/A"/>
    <e v="#N/A"/>
    <e v="#N/A"/>
    <s v="FIXED"/>
    <x v="1134"/>
    <m/>
    <m/>
    <m/>
    <m/>
    <x v="0"/>
  </r>
  <r>
    <x v="2"/>
    <s v="f0e71cc8-d9b0-472e-9a10-859088aa6cd1"/>
    <x v="0"/>
    <e v="#N/A"/>
    <e v="#N/A"/>
    <e v="#N/A"/>
    <s v="FIXED"/>
    <x v="1134"/>
    <m/>
    <m/>
    <m/>
    <m/>
    <x v="0"/>
  </r>
  <r>
    <x v="16"/>
    <s v="f0e7dd90-af01-4ba1-bdc9-644bc73580da"/>
    <x v="0"/>
    <e v="#N/A"/>
    <e v="#N/A"/>
    <e v="#N/A"/>
    <s v="FIXED"/>
    <x v="1134"/>
    <m/>
    <m/>
    <m/>
    <m/>
    <x v="0"/>
  </r>
  <r>
    <x v="0"/>
    <s v="f0e94f85-cd93-46b5-8a61-373c35d1c132"/>
    <x v="1"/>
    <s v="miambkojzj1x33l.bpna.popularinc.net"/>
    <s v="f0e94f85-cd93-46b5-8a61-373c35d1c132"/>
    <s v="High"/>
    <s v="RESURFACED"/>
    <x v="1134"/>
    <m/>
    <m/>
    <m/>
    <m/>
    <x v="0"/>
  </r>
  <r>
    <x v="0"/>
    <s v="f0e97e6c-8228-4016-bbc2-5e6b3a72de50"/>
    <x v="0"/>
    <e v="#N/A"/>
    <e v="#N/A"/>
    <e v="#N/A"/>
    <s v="FIXED"/>
    <x v="1134"/>
    <m/>
    <m/>
    <m/>
    <m/>
    <x v="0"/>
  </r>
  <r>
    <x v="1"/>
    <s v="f0ea011b-5606-43ef-97d4-de5ecd2dda77"/>
    <x v="0"/>
    <e v="#N/A"/>
    <e v="#N/A"/>
    <e v="#N/A"/>
    <s v="FIXED"/>
    <x v="1134"/>
    <m/>
    <m/>
    <m/>
    <m/>
    <x v="0"/>
  </r>
  <r>
    <x v="0"/>
    <s v="f0eb2eaa-1984-4187-b5b3-b3505304809c"/>
    <x v="0"/>
    <e v="#N/A"/>
    <e v="#N/A"/>
    <e v="#N/A"/>
    <s v="FIXED"/>
    <x v="1134"/>
    <m/>
    <m/>
    <m/>
    <m/>
    <x v="0"/>
  </r>
  <r>
    <x v="0"/>
    <s v="f0eb87ca-5b55-4293-8fdf-a80d13cc8a84"/>
    <x v="0"/>
    <e v="#N/A"/>
    <e v="#N/A"/>
    <e v="#N/A"/>
    <s v="FIXED"/>
    <x v="1134"/>
    <m/>
    <m/>
    <m/>
    <m/>
    <x v="0"/>
  </r>
  <r>
    <x v="0"/>
    <s v="f0ebaadb-780d-4daf-9a56-f1afbbbc0925"/>
    <x v="0"/>
    <e v="#N/A"/>
    <e v="#N/A"/>
    <e v="#N/A"/>
    <s v="FIXED"/>
    <x v="1134"/>
    <m/>
    <m/>
    <m/>
    <m/>
    <x v="0"/>
  </r>
  <r>
    <x v="6"/>
    <s v="f0ebe33e-ad85-4967-a6f0-881159f98aa2"/>
    <x v="0"/>
    <e v="#N/A"/>
    <e v="#N/A"/>
    <e v="#N/A"/>
    <s v="FIXED"/>
    <x v="1134"/>
    <m/>
    <m/>
    <m/>
    <m/>
    <x v="0"/>
  </r>
  <r>
    <x v="0"/>
    <s v="f0ecc85c-b51c-4586-80db-2893347c0ed0"/>
    <x v="0"/>
    <e v="#N/A"/>
    <e v="#N/A"/>
    <e v="#N/A"/>
    <s v="FIXED"/>
    <x v="1134"/>
    <m/>
    <m/>
    <m/>
    <m/>
    <x v="0"/>
  </r>
  <r>
    <x v="6"/>
    <s v="f0ed4d7d-e4ea-4bd2-86d6-b87955f4e749"/>
    <x v="1"/>
    <s v="bpn-rosetecm-05"/>
    <s v="f0ed4d7d-e4ea-4bd2-86d6-b87955f4e749"/>
    <s v="High"/>
    <s v="RESURFACED"/>
    <x v="1134"/>
    <m/>
    <m/>
    <m/>
    <m/>
    <x v="0"/>
  </r>
  <r>
    <x v="0"/>
    <s v="f0ed6716-b221-4e7f-9c04-fd08095fe718"/>
    <x v="0"/>
    <e v="#N/A"/>
    <e v="#N/A"/>
    <e v="#N/A"/>
    <s v="FIXED"/>
    <x v="1134"/>
    <m/>
    <m/>
    <m/>
    <m/>
    <x v="0"/>
  </r>
  <r>
    <x v="0"/>
    <s v="f0ed7a49-05c8-4b10-ba52-24fa0463d51e"/>
    <x v="0"/>
    <e v="#N/A"/>
    <e v="#N/A"/>
    <e v="#N/A"/>
    <s v="FIXED"/>
    <x v="1134"/>
    <m/>
    <m/>
    <m/>
    <m/>
    <x v="0"/>
  </r>
  <r>
    <x v="1"/>
    <s v="f0edce27-ac2d-4d67-bbb6-883cf198f6fb"/>
    <x v="0"/>
    <e v="#N/A"/>
    <e v="#N/A"/>
    <e v="#N/A"/>
    <s v="FIXED"/>
    <x v="1134"/>
    <m/>
    <m/>
    <m/>
    <m/>
    <x v="0"/>
  </r>
  <r>
    <x v="0"/>
    <s v="f0ee26e2-8235-4d79-8521-395c2ba890cb"/>
    <x v="0"/>
    <e v="#N/A"/>
    <e v="#N/A"/>
    <e v="#N/A"/>
    <s v="FIXED"/>
    <x v="1134"/>
    <m/>
    <m/>
    <m/>
    <m/>
    <x v="0"/>
  </r>
  <r>
    <x v="0"/>
    <s v="f0ee71b7-f41a-42f1-86b8-93c81324dfd7"/>
    <x v="0"/>
    <e v="#N/A"/>
    <e v="#N/A"/>
    <e v="#N/A"/>
    <s v="FIXED"/>
    <x v="1134"/>
    <m/>
    <m/>
    <m/>
    <m/>
    <x v="0"/>
  </r>
  <r>
    <x v="6"/>
    <s v="f0eeb081-f3c2-47b6-8ffc-b37cb440d695"/>
    <x v="2"/>
    <s v="bpn-rosepvdb-01"/>
    <s v="f0eeb081-f3c2-47b6-8ffc-b37cb440d695"/>
    <s v="Low"/>
    <s v="ACTIVE"/>
    <x v="1134"/>
    <m/>
    <m/>
    <m/>
    <m/>
    <x v="0"/>
  </r>
  <r>
    <x v="4"/>
    <s v="f0efec6c-5dcc-4147-aad7-dc769f6b8258"/>
    <x v="0"/>
    <e v="#N/A"/>
    <e v="#N/A"/>
    <e v="#N/A"/>
    <s v="FIXED"/>
    <x v="1134"/>
    <m/>
    <m/>
    <m/>
    <m/>
    <x v="0"/>
  </r>
  <r>
    <x v="0"/>
    <s v="f0f05be5-e42b-449b-9288-29314c1a4b56"/>
    <x v="0"/>
    <e v="#N/A"/>
    <e v="#N/A"/>
    <e v="#N/A"/>
    <s v="FIXED"/>
    <x v="1134"/>
    <m/>
    <m/>
    <m/>
    <m/>
    <x v="0"/>
  </r>
  <r>
    <x v="0"/>
    <s v="f0f10bf4-e714-4803-87a6-67c87d51a8a4"/>
    <x v="0"/>
    <e v="#N/A"/>
    <e v="#N/A"/>
    <e v="#N/A"/>
    <s v="FIXED"/>
    <x v="1134"/>
    <m/>
    <m/>
    <m/>
    <m/>
    <x v="0"/>
  </r>
  <r>
    <x v="0"/>
    <s v="f0f10d99-7a3d-4b34-ab5e-cbe57405d575"/>
    <x v="0"/>
    <s v="miambko7nd09y2l.bpna.popularinc.net"/>
    <s v="f0f10d99-7a3d-4b34-ab5e-cbe57405d575"/>
    <s v="High"/>
    <s v="FIXED"/>
    <x v="1134"/>
    <m/>
    <m/>
    <m/>
    <m/>
    <x v="0"/>
  </r>
  <r>
    <x v="0"/>
    <s v="f0f1bedb-4694-4bc1-98e3-3598770721ff"/>
    <x v="0"/>
    <e v="#N/A"/>
    <e v="#N/A"/>
    <e v="#N/A"/>
    <s v="FIXED"/>
    <x v="1134"/>
    <m/>
    <m/>
    <m/>
    <m/>
    <x v="0"/>
  </r>
  <r>
    <x v="0"/>
    <s v="f0f275e8-a8c1-4b48-b1f6-f24a2444ccdf"/>
    <x v="0"/>
    <e v="#N/A"/>
    <e v="#N/A"/>
    <e v="#N/A"/>
    <s v="FIXED"/>
    <x v="1134"/>
    <m/>
    <m/>
    <m/>
    <m/>
    <x v="0"/>
  </r>
  <r>
    <x v="4"/>
    <s v="f0f2f297-527f-46e6-aade-1ef8c432adfe"/>
    <x v="0"/>
    <e v="#N/A"/>
    <e v="#N/A"/>
    <e v="#N/A"/>
    <s v="FIXED"/>
    <x v="1134"/>
    <m/>
    <m/>
    <m/>
    <m/>
    <x v="0"/>
  </r>
  <r>
    <x v="0"/>
    <s v="f0f35d5f-61c7-4ab8-8569-ea55bda3f514"/>
    <x v="0"/>
    <s v="bdwybko7pgg9n2d.bpna.popularinc.net"/>
    <s v="f0f35d5f-61c7-4ab8-8569-ea55bda3f514"/>
    <s v="Critical"/>
    <s v="FIXED"/>
    <x v="1134"/>
    <m/>
    <m/>
    <m/>
    <m/>
    <x v="0"/>
  </r>
  <r>
    <x v="4"/>
    <s v="f0f35fec-de93-494b-8b5a-cf9f05dd2bf3"/>
    <x v="0"/>
    <e v="#N/A"/>
    <e v="#N/A"/>
    <e v="#N/A"/>
    <s v="FIXED"/>
    <x v="1134"/>
    <m/>
    <m/>
    <m/>
    <m/>
    <x v="0"/>
  </r>
  <r>
    <x v="0"/>
    <s v="f0f3a70f-6faa-43d3-ac01-4068a8c17bac"/>
    <x v="0"/>
    <e v="#N/A"/>
    <e v="#N/A"/>
    <e v="#N/A"/>
    <s v="FIXED"/>
    <x v="1134"/>
    <m/>
    <m/>
    <m/>
    <m/>
    <x v="0"/>
  </r>
  <r>
    <x v="0"/>
    <s v="f0f3e303-c830-4bae-9005-6dd3dea98c4d"/>
    <x v="0"/>
    <e v="#N/A"/>
    <e v="#N/A"/>
    <e v="#N/A"/>
    <s v="FIXED"/>
    <x v="1134"/>
    <m/>
    <m/>
    <m/>
    <m/>
    <x v="0"/>
  </r>
  <r>
    <x v="4"/>
    <s v="f0f4de26-881f-4827-94d3-afda404f07c2"/>
    <x v="0"/>
    <e v="#N/A"/>
    <e v="#N/A"/>
    <e v="#N/A"/>
    <s v="FIXED"/>
    <x v="1134"/>
    <m/>
    <m/>
    <m/>
    <m/>
    <x v="0"/>
  </r>
  <r>
    <x v="0"/>
    <s v="f0f619a6-f3dd-43fa-9347-50adf797e186"/>
    <x v="0"/>
    <e v="#N/A"/>
    <e v="#N/A"/>
    <e v="#N/A"/>
    <s v="FIXED"/>
    <x v="1134"/>
    <m/>
    <m/>
    <m/>
    <m/>
    <x v="0"/>
  </r>
  <r>
    <x v="0"/>
    <s v="f0f636c3-e8b8-45dd-bba0-fa753525840d"/>
    <x v="0"/>
    <e v="#N/A"/>
    <e v="#N/A"/>
    <e v="#N/A"/>
    <s v="FIXED"/>
    <x v="1134"/>
    <m/>
    <m/>
    <m/>
    <m/>
    <x v="0"/>
  </r>
  <r>
    <x v="0"/>
    <s v="f0f64722-d926-46a7-a5fc-4b3939c41ee0"/>
    <x v="0"/>
    <e v="#N/A"/>
    <e v="#N/A"/>
    <e v="#N/A"/>
    <s v="FIXED"/>
    <x v="1134"/>
    <m/>
    <m/>
    <m/>
    <m/>
    <x v="0"/>
  </r>
  <r>
    <x v="0"/>
    <s v="f0f6edea-0107-4926-af8b-6c7fa77fcb6b"/>
    <x v="0"/>
    <e v="#N/A"/>
    <e v="#N/A"/>
    <e v="#N/A"/>
    <s v="FIXED"/>
    <x v="1134"/>
    <m/>
    <m/>
    <m/>
    <m/>
    <x v="0"/>
  </r>
  <r>
    <x v="0"/>
    <s v="f0f77a5c-c12d-4175-a0cf-eead507a8c08"/>
    <x v="0"/>
    <e v="#N/A"/>
    <e v="#N/A"/>
    <e v="#N/A"/>
    <s v="FIXED"/>
    <x v="1134"/>
    <m/>
    <m/>
    <m/>
    <m/>
    <x v="0"/>
  </r>
  <r>
    <x v="0"/>
    <s v="f0f85de9-eb4b-4ea7-aae2-fbecb44c65e2"/>
    <x v="0"/>
    <e v="#N/A"/>
    <e v="#N/A"/>
    <e v="#N/A"/>
    <s v="FIXED"/>
    <x v="1134"/>
    <m/>
    <m/>
    <m/>
    <m/>
    <x v="0"/>
  </r>
  <r>
    <x v="6"/>
    <s v="f0f938a6-8f8b-4e11-8392-08ade2c501db"/>
    <x v="1"/>
    <s v="bpn-rosetecm-05"/>
    <s v="f0f938a6-8f8b-4e11-8392-08ade2c501db"/>
    <s v="Medium"/>
    <s v="RESURFACED"/>
    <x v="1134"/>
    <m/>
    <m/>
    <m/>
    <m/>
    <x v="0"/>
  </r>
  <r>
    <x v="0"/>
    <s v="f0f94b06-992e-47c4-adbe-6e8a181ebfb7"/>
    <x v="0"/>
    <e v="#N/A"/>
    <e v="#N/A"/>
    <e v="#N/A"/>
    <s v="FIXED"/>
    <x v="1134"/>
    <m/>
    <m/>
    <m/>
    <m/>
    <x v="0"/>
  </r>
  <r>
    <x v="0"/>
    <s v="f0f99c6a-fe89-49b8-b005-0604bf1309c6"/>
    <x v="0"/>
    <e v="#N/A"/>
    <e v="#N/A"/>
    <e v="#N/A"/>
    <s v="FIXED"/>
    <x v="1134"/>
    <m/>
    <m/>
    <m/>
    <m/>
    <x v="0"/>
  </r>
  <r>
    <x v="0"/>
    <s v="f0f9e906-634b-4773-9087-1081f1405285"/>
    <x v="0"/>
    <e v="#N/A"/>
    <e v="#N/A"/>
    <e v="#N/A"/>
    <s v="FIXED"/>
    <x v="1134"/>
    <m/>
    <m/>
    <m/>
    <m/>
    <x v="0"/>
  </r>
  <r>
    <x v="4"/>
    <s v="f0fae9e4-202d-4815-8bb3-803cd5916194"/>
    <x v="0"/>
    <e v="#N/A"/>
    <e v="#N/A"/>
    <e v="#N/A"/>
    <s v="FIXED"/>
    <x v="1134"/>
    <m/>
    <m/>
    <m/>
    <m/>
    <x v="0"/>
  </r>
  <r>
    <x v="4"/>
    <s v="f0fb5dd2-9731-40a7-b699-f71faebaa519"/>
    <x v="0"/>
    <e v="#N/A"/>
    <e v="#N/A"/>
    <e v="#N/A"/>
    <s v="FIXED"/>
    <x v="1134"/>
    <m/>
    <m/>
    <m/>
    <m/>
    <x v="0"/>
  </r>
  <r>
    <x v="4"/>
    <s v="f0fbad1a-da94-476f-b68b-f8e3cd34dea2"/>
    <x v="0"/>
    <e v="#N/A"/>
    <e v="#N/A"/>
    <e v="#N/A"/>
    <s v="FIXED"/>
    <x v="1134"/>
    <m/>
    <m/>
    <m/>
    <m/>
    <x v="0"/>
  </r>
  <r>
    <x v="0"/>
    <s v="f0fd2c76-137e-47cc-8d6b-de00c935aa11"/>
    <x v="0"/>
    <e v="#N/A"/>
    <e v="#N/A"/>
    <e v="#N/A"/>
    <s v="FIXED"/>
    <x v="1134"/>
    <m/>
    <m/>
    <m/>
    <m/>
    <x v="0"/>
  </r>
  <r>
    <x v="0"/>
    <s v="f0fde6e1-492a-4c03-a1a7-e808de46e29e"/>
    <x v="0"/>
    <e v="#N/A"/>
    <e v="#N/A"/>
    <e v="#N/A"/>
    <s v="FIXED"/>
    <x v="1134"/>
    <m/>
    <m/>
    <m/>
    <m/>
    <x v="0"/>
  </r>
  <r>
    <x v="0"/>
    <s v="f0fe5712-3c27-4f36-b668-f5a847934c6e"/>
    <x v="0"/>
    <e v="#N/A"/>
    <e v="#N/A"/>
    <e v="#N/A"/>
    <s v="FIXED"/>
    <x v="1134"/>
    <m/>
    <m/>
    <m/>
    <m/>
    <x v="0"/>
  </r>
  <r>
    <x v="0"/>
    <s v="f0febc0f-9fe0-4bbc-876e-e9611f067369"/>
    <x v="0"/>
    <e v="#N/A"/>
    <e v="#N/A"/>
    <e v="#N/A"/>
    <s v="FIXED"/>
    <x v="1134"/>
    <m/>
    <m/>
    <m/>
    <m/>
    <x v="0"/>
  </r>
  <r>
    <x v="0"/>
    <s v="f0ff5105-f0d9-4ca2-ac90-2dc6f499f4b5"/>
    <x v="0"/>
    <e v="#N/A"/>
    <e v="#N/A"/>
    <e v="#N/A"/>
    <s v="FIXED"/>
    <x v="1134"/>
    <m/>
    <m/>
    <m/>
    <m/>
    <x v="0"/>
  </r>
  <r>
    <x v="0"/>
    <s v="f1001e8f-2313-4b85-b042-0c5760dcd8a3"/>
    <x v="2"/>
    <s v="0255brn2xgxgb2d"/>
    <s v="f1001e8f-2313-4b85-b042-0c5760dcd8a3"/>
    <s v="High"/>
    <s v="ACTIVE"/>
    <x v="1134"/>
    <m/>
    <m/>
    <m/>
    <m/>
    <x v="0"/>
  </r>
  <r>
    <x v="0"/>
    <s v="f101aed8-35c3-4d3c-a039-8c9d669fd0ef"/>
    <x v="0"/>
    <e v="#N/A"/>
    <e v="#N/A"/>
    <e v="#N/A"/>
    <s v="FIXED"/>
    <x v="1134"/>
    <m/>
    <m/>
    <m/>
    <m/>
    <x v="0"/>
  </r>
  <r>
    <x v="0"/>
    <s v="f1022075-17ee-447e-93eb-200a05982017"/>
    <x v="0"/>
    <e v="#N/A"/>
    <e v="#N/A"/>
    <e v="#N/A"/>
    <s v="FIXED"/>
    <x v="1134"/>
    <m/>
    <m/>
    <m/>
    <m/>
    <x v="0"/>
  </r>
  <r>
    <x v="4"/>
    <s v="f10295d4-4175-47be-8728-fb2719785a09"/>
    <x v="0"/>
    <e v="#N/A"/>
    <e v="#N/A"/>
    <e v="#N/A"/>
    <s v="FIXED"/>
    <x v="1134"/>
    <m/>
    <m/>
    <m/>
    <m/>
    <x v="0"/>
  </r>
  <r>
    <x v="0"/>
    <s v="f102f28e-aaea-48e3-8e00-1e552d89228c"/>
    <x v="2"/>
    <s v="0007brn3xffnd2d.bpna.popularinc.net"/>
    <s v="f102f28e-aaea-48e3-8e00-1e552d89228c"/>
    <s v="High"/>
    <s v="ACTIVE"/>
    <x v="1134"/>
    <m/>
    <m/>
    <m/>
    <m/>
    <x v="0"/>
  </r>
  <r>
    <x v="0"/>
    <s v="f102f981-d843-49fa-ba41-9e42e784e36c"/>
    <x v="0"/>
    <e v="#N/A"/>
    <e v="#N/A"/>
    <e v="#N/A"/>
    <s v="FIXED"/>
    <x v="1134"/>
    <m/>
    <m/>
    <m/>
    <m/>
    <x v="0"/>
  </r>
  <r>
    <x v="2"/>
    <s v="f103f3cf-df43-4311-b4b9-f41d416f3af2"/>
    <x v="1"/>
    <s v="bpn-primgvws-02"/>
    <s v="f103f3cf-df43-4311-b4b9-f41d416f3af2"/>
    <s v="Critical"/>
    <s v="RESURFACED"/>
    <x v="1134"/>
    <m/>
    <m/>
    <m/>
    <m/>
    <x v="0"/>
  </r>
  <r>
    <x v="4"/>
    <s v="f10489fa-de61-4cd8-a146-3f93ac1dc517"/>
    <x v="0"/>
    <e v="#N/A"/>
    <e v="#N/A"/>
    <e v="#N/A"/>
    <s v="FIXED"/>
    <x v="1134"/>
    <m/>
    <m/>
    <m/>
    <m/>
    <x v="0"/>
  </r>
  <r>
    <x v="0"/>
    <s v="f1067452-0a3e-45c7-ab87-37d4bba521e4"/>
    <x v="0"/>
    <e v="#N/A"/>
    <e v="#N/A"/>
    <e v="#N/A"/>
    <s v="FIXED"/>
    <x v="1134"/>
    <m/>
    <m/>
    <m/>
    <m/>
    <x v="0"/>
  </r>
  <r>
    <x v="4"/>
    <s v="f1067a8d-f5c1-4115-8212-544a7faddc4e"/>
    <x v="2"/>
    <s v="bdwybkojs1zqn2l"/>
    <s v="f1067a8d-f5c1-4115-8212-544a7faddc4e"/>
    <s v="Critical"/>
    <s v="ACTIVE"/>
    <x v="1134"/>
    <m/>
    <m/>
    <m/>
    <m/>
    <x v="0"/>
  </r>
  <r>
    <x v="11"/>
    <s v="f1078274-a968-4f7a-a10f-5fc4ffef1a32"/>
    <x v="0"/>
    <e v="#N/A"/>
    <e v="#N/A"/>
    <e v="#N/A"/>
    <s v="FIXED"/>
    <x v="1134"/>
    <m/>
    <m/>
    <m/>
    <m/>
    <x v="0"/>
  </r>
  <r>
    <x v="0"/>
    <s v="f1086e2e-5dec-4d61-823c-90ab250a6231"/>
    <x v="0"/>
    <e v="#N/A"/>
    <e v="#N/A"/>
    <e v="#N/A"/>
    <s v="FIXED"/>
    <x v="1134"/>
    <m/>
    <m/>
    <m/>
    <m/>
    <x v="0"/>
  </r>
  <r>
    <x v="0"/>
    <s v="f109a61c-f04b-4111-afb2-7089b20e6fbc"/>
    <x v="0"/>
    <e v="#N/A"/>
    <e v="#N/A"/>
    <e v="#N/A"/>
    <s v="FIXED"/>
    <x v="1134"/>
    <m/>
    <m/>
    <m/>
    <m/>
    <x v="0"/>
  </r>
  <r>
    <x v="0"/>
    <s v="f109fdb4-817a-4fd6-bd57-be0562ec35f2"/>
    <x v="0"/>
    <e v="#N/A"/>
    <e v="#N/A"/>
    <e v="#N/A"/>
    <s v="FIXED"/>
    <x v="1134"/>
    <m/>
    <m/>
    <m/>
    <m/>
    <x v="0"/>
  </r>
  <r>
    <x v="0"/>
    <s v="f10a0cb4-7b32-4ec4-a492-77fdd143c83b"/>
    <x v="0"/>
    <s v="miambko9638ph2l.bpna.popularinc.net"/>
    <s v="f10a0cb4-7b32-4ec4-a492-77fdd143c83b"/>
    <s v="Critical"/>
    <s v="FIXED"/>
    <x v="1134"/>
    <m/>
    <m/>
    <m/>
    <m/>
    <x v="0"/>
  </r>
  <r>
    <x v="0"/>
    <s v="f10c317c-3341-487e-be05-cd93137dab2e"/>
    <x v="0"/>
    <e v="#N/A"/>
    <e v="#N/A"/>
    <e v="#N/A"/>
    <s v="FIXED"/>
    <x v="1134"/>
    <m/>
    <m/>
    <m/>
    <m/>
    <x v="0"/>
  </r>
  <r>
    <x v="0"/>
    <s v="f10cd0bd-6ab3-46d3-bf55-e0c47832eda3"/>
    <x v="0"/>
    <e v="#N/A"/>
    <e v="#N/A"/>
    <e v="#N/A"/>
    <s v="FIXED"/>
    <x v="1134"/>
    <m/>
    <m/>
    <m/>
    <m/>
    <x v="0"/>
  </r>
  <r>
    <x v="0"/>
    <s v="f10e4c54-2af3-45f1-8d02-58c56cd9ecac"/>
    <x v="0"/>
    <e v="#N/A"/>
    <e v="#N/A"/>
    <e v="#N/A"/>
    <s v="FIXED"/>
    <x v="1134"/>
    <m/>
    <m/>
    <m/>
    <m/>
    <x v="0"/>
  </r>
  <r>
    <x v="0"/>
    <s v="f10e56f7-4337-4d46-9703-f3834c1478e8"/>
    <x v="0"/>
    <e v="#N/A"/>
    <e v="#N/A"/>
    <e v="#N/A"/>
    <s v="FIXED"/>
    <x v="1134"/>
    <m/>
    <m/>
    <m/>
    <m/>
    <x v="0"/>
  </r>
  <r>
    <x v="1"/>
    <s v="f10f3644-f610-4d40-a8eb-a55b0b5debc2"/>
    <x v="0"/>
    <e v="#N/A"/>
    <e v="#N/A"/>
    <e v="#N/A"/>
    <s v="FIXED"/>
    <x v="1134"/>
    <m/>
    <m/>
    <m/>
    <m/>
    <x v="0"/>
  </r>
  <r>
    <x v="0"/>
    <s v="f11067ea-2bc7-4203-a257-d050ea8de55c"/>
    <x v="0"/>
    <e v="#N/A"/>
    <e v="#N/A"/>
    <e v="#N/A"/>
    <s v="FIXED"/>
    <x v="1134"/>
    <m/>
    <m/>
    <m/>
    <m/>
    <x v="0"/>
  </r>
  <r>
    <x v="1"/>
    <s v="f1109eaf-10e6-49b1-abf4-f8de1ec0a7d2"/>
    <x v="2"/>
    <s v="bpn-0258bp-01"/>
    <s v="f1109eaf-10e6-49b1-abf4-f8de1ec0a7d2"/>
    <s v="Medium"/>
    <s v="ACTIVE"/>
    <x v="1134"/>
    <m/>
    <m/>
    <m/>
    <m/>
    <x v="0"/>
  </r>
  <r>
    <x v="0"/>
    <s v="f110a458-7b8b-4482-94d6-4d8f838d8bea"/>
    <x v="0"/>
    <e v="#N/A"/>
    <e v="#N/A"/>
    <e v="#N/A"/>
    <s v="FIXED"/>
    <x v="1134"/>
    <m/>
    <m/>
    <m/>
    <m/>
    <x v="0"/>
  </r>
  <r>
    <x v="7"/>
    <s v="f112a3e4-f2b8-4d03-98cc-2b6a0d0067a0"/>
    <x v="0"/>
    <e v="#N/A"/>
    <e v="#N/A"/>
    <e v="#N/A"/>
    <s v="FIXED"/>
    <x v="1134"/>
    <m/>
    <m/>
    <m/>
    <m/>
    <x v="0"/>
  </r>
  <r>
    <x v="1"/>
    <s v="f1136d82-de5c-415e-a259-d20f09a27a17"/>
    <x v="0"/>
    <e v="#N/A"/>
    <e v="#N/A"/>
    <e v="#N/A"/>
    <s v="FIXED"/>
    <x v="1134"/>
    <m/>
    <m/>
    <m/>
    <m/>
    <x v="0"/>
  </r>
  <r>
    <x v="0"/>
    <s v="f113b4e8-ede4-4028-9e92-9bb6f94838da"/>
    <x v="0"/>
    <e v="#N/A"/>
    <e v="#N/A"/>
    <e v="#N/A"/>
    <s v="FIXED"/>
    <x v="1134"/>
    <m/>
    <m/>
    <m/>
    <m/>
    <x v="0"/>
  </r>
  <r>
    <x v="0"/>
    <s v="f114e1c6-0329-4cac-be42-363a2130c1cd"/>
    <x v="0"/>
    <e v="#N/A"/>
    <e v="#N/A"/>
    <e v="#N/A"/>
    <s v="FIXED"/>
    <x v="1134"/>
    <m/>
    <m/>
    <m/>
    <m/>
    <x v="0"/>
  </r>
  <r>
    <x v="1"/>
    <s v="f1164fcf-94cd-46a4-afb5-b55b46b296ed"/>
    <x v="0"/>
    <e v="#N/A"/>
    <e v="#N/A"/>
    <e v="#N/A"/>
    <s v="FIXED"/>
    <x v="1134"/>
    <m/>
    <m/>
    <m/>
    <m/>
    <x v="0"/>
  </r>
  <r>
    <x v="0"/>
    <s v="f117d63a-3cb9-4116-9fc7-b8205a52cd72"/>
    <x v="0"/>
    <s v="miambko7n70jl3l"/>
    <s v="f117d63a-3cb9-4116-9fc7-b8205a52cd72"/>
    <s v="High"/>
    <s v="FIXED"/>
    <x v="1134"/>
    <m/>
    <m/>
    <m/>
    <m/>
    <x v="0"/>
  </r>
  <r>
    <x v="0"/>
    <s v="f1183cba-cdbb-4346-9de2-0f46a7d67838"/>
    <x v="0"/>
    <e v="#N/A"/>
    <e v="#N/A"/>
    <e v="#N/A"/>
    <s v="FIXED"/>
    <x v="1134"/>
    <m/>
    <m/>
    <m/>
    <m/>
    <x v="0"/>
  </r>
  <r>
    <x v="0"/>
    <s v="f118db99-14ae-483c-a3a3-491c7293170f"/>
    <x v="0"/>
    <e v="#N/A"/>
    <e v="#N/A"/>
    <e v="#N/A"/>
    <s v="FIXED"/>
    <x v="1134"/>
    <m/>
    <m/>
    <m/>
    <m/>
    <x v="0"/>
  </r>
  <r>
    <x v="0"/>
    <s v="f119e75e-5dac-4d75-82ea-f6e21c50cde7"/>
    <x v="0"/>
    <e v="#N/A"/>
    <e v="#N/A"/>
    <e v="#N/A"/>
    <s v="FIXED"/>
    <x v="1134"/>
    <m/>
    <m/>
    <m/>
    <m/>
    <x v="0"/>
  </r>
  <r>
    <x v="2"/>
    <s v="f11b2977-e47a-4463-b5ca-a4ed96b2557c"/>
    <x v="2"/>
    <e v="#N/A"/>
    <e v="#N/A"/>
    <e v="#N/A"/>
    <s v="ACTIVE"/>
    <x v="1134"/>
    <m/>
    <m/>
    <m/>
    <m/>
    <x v="0"/>
  </r>
  <r>
    <x v="0"/>
    <s v="f11cc9af-409c-4e0c-8bc8-0de31a953191"/>
    <x v="2"/>
    <s v="bdwybrng3fgkh2d.bpna.popularinc.net"/>
    <s v="f11cc9af-409c-4e0c-8bc8-0de31a953191"/>
    <s v="High"/>
    <s v="ACTIVE"/>
    <x v="1134"/>
    <m/>
    <m/>
    <m/>
    <m/>
    <x v="0"/>
  </r>
  <r>
    <x v="0"/>
    <s v="f11d05a2-3dc0-4a01-b8e3-c838dd565738"/>
    <x v="0"/>
    <e v="#N/A"/>
    <e v="#N/A"/>
    <e v="#N/A"/>
    <s v="FIXED"/>
    <x v="1134"/>
    <m/>
    <m/>
    <m/>
    <m/>
    <x v="0"/>
  </r>
  <r>
    <x v="4"/>
    <s v="f11e3628-c604-42fb-8798-5cc6f7e3f903"/>
    <x v="0"/>
    <e v="#N/A"/>
    <e v="#N/A"/>
    <e v="#N/A"/>
    <s v="FIXED"/>
    <x v="1134"/>
    <m/>
    <m/>
    <m/>
    <m/>
    <x v="0"/>
  </r>
  <r>
    <x v="0"/>
    <s v="f11e43a2-4e7f-4de2-b89c-b4e52723c666"/>
    <x v="0"/>
    <e v="#N/A"/>
    <e v="#N/A"/>
    <e v="#N/A"/>
    <s v="FIXED"/>
    <x v="1134"/>
    <m/>
    <m/>
    <m/>
    <m/>
    <x v="0"/>
  </r>
  <r>
    <x v="0"/>
    <s v="f11ea11b-d53c-4523-857d-597f8b5e3321"/>
    <x v="1"/>
    <s v="miambkoc80k2j3l"/>
    <s v="f11ea11b-d53c-4523-857d-597f8b5e3321"/>
    <s v="Medium"/>
    <s v="RESURFACED"/>
    <x v="1134"/>
    <m/>
    <m/>
    <m/>
    <m/>
    <x v="0"/>
  </r>
  <r>
    <x v="0"/>
    <s v="f11ff39d-36c0-498a-9cbe-ce2572e224c4"/>
    <x v="0"/>
    <e v="#N/A"/>
    <e v="#N/A"/>
    <e v="#N/A"/>
    <s v="FIXED"/>
    <x v="1134"/>
    <m/>
    <m/>
    <m/>
    <m/>
    <x v="0"/>
  </r>
  <r>
    <x v="0"/>
    <s v="f120578f-cd52-4f09-8f50-2d53e32eca13"/>
    <x v="0"/>
    <e v="#N/A"/>
    <e v="#N/A"/>
    <e v="#N/A"/>
    <s v="FIXED"/>
    <x v="1134"/>
    <m/>
    <m/>
    <m/>
    <m/>
    <x v="0"/>
  </r>
  <r>
    <x v="4"/>
    <s v="f1216d76-a6c8-4770-9bd9-5713b5201bca"/>
    <x v="0"/>
    <e v="#N/A"/>
    <e v="#N/A"/>
    <e v="#N/A"/>
    <s v="FIXED"/>
    <x v="1134"/>
    <m/>
    <m/>
    <m/>
    <m/>
    <x v="0"/>
  </r>
  <r>
    <x v="2"/>
    <s v="f1220d81-0fcb-427c-b216-47338dd84d2a"/>
    <x v="0"/>
    <e v="#N/A"/>
    <e v="#N/A"/>
    <e v="#N/A"/>
    <s v="FIXED"/>
    <x v="1134"/>
    <m/>
    <m/>
    <m/>
    <m/>
    <x v="0"/>
  </r>
  <r>
    <x v="0"/>
    <s v="f1221007-5cc4-4d66-bf36-0f9ab542afb4"/>
    <x v="0"/>
    <e v="#N/A"/>
    <e v="#N/A"/>
    <e v="#N/A"/>
    <s v="FIXED"/>
    <x v="1134"/>
    <m/>
    <m/>
    <m/>
    <m/>
    <x v="0"/>
  </r>
  <r>
    <x v="0"/>
    <s v="f122e4c0-1608-42f9-94aa-8edf0e6d92f1"/>
    <x v="0"/>
    <e v="#N/A"/>
    <e v="#N/A"/>
    <e v="#N/A"/>
    <s v="FIXED"/>
    <x v="1134"/>
    <m/>
    <m/>
    <m/>
    <m/>
    <x v="0"/>
  </r>
  <r>
    <x v="2"/>
    <s v="f123b712-cc61-49c1-b146-6e4efdaa6cf4"/>
    <x v="3"/>
    <e v="#N/A"/>
    <e v="#N/A"/>
    <e v="#N/A"/>
    <s v="NEW"/>
    <x v="1134"/>
    <m/>
    <m/>
    <m/>
    <m/>
    <x v="0"/>
  </r>
  <r>
    <x v="0"/>
    <s v="f123ba65-ba32-4a10-8754-d7266fc05e5a"/>
    <x v="0"/>
    <e v="#N/A"/>
    <e v="#N/A"/>
    <e v="#N/A"/>
    <s v="FIXED"/>
    <x v="1134"/>
    <m/>
    <m/>
    <m/>
    <m/>
    <x v="0"/>
  </r>
  <r>
    <x v="4"/>
    <s v="f123dbcc-e726-44f2-89c1-efb233b7a232"/>
    <x v="0"/>
    <e v="#N/A"/>
    <e v="#N/A"/>
    <e v="#N/A"/>
    <s v="FIXED"/>
    <x v="1134"/>
    <m/>
    <m/>
    <m/>
    <m/>
    <x v="0"/>
  </r>
  <r>
    <x v="0"/>
    <s v="f1250f96-a798-4f89-b94e-0c74925a0a86"/>
    <x v="0"/>
    <e v="#N/A"/>
    <e v="#N/A"/>
    <e v="#N/A"/>
    <s v="FIXED"/>
    <x v="1134"/>
    <m/>
    <m/>
    <m/>
    <m/>
    <x v="0"/>
  </r>
  <r>
    <x v="18"/>
    <s v="f1293477-f860-49ae-9841-4f5ddd5b561e"/>
    <x v="2"/>
    <s v="bpn-rosedb-12.bpna.popularinc.net"/>
    <s v="f1293477-f860-49ae-9841-4f5ddd5b561e"/>
    <s v="Medium"/>
    <s v="ACTIVE"/>
    <x v="1134"/>
    <m/>
    <m/>
    <m/>
    <m/>
    <x v="0"/>
  </r>
  <r>
    <x v="0"/>
    <s v="f12aab38-7391-47d1-9f5e-d991bda8868e"/>
    <x v="0"/>
    <e v="#N/A"/>
    <e v="#N/A"/>
    <e v="#N/A"/>
    <s v="FIXED"/>
    <x v="1134"/>
    <m/>
    <m/>
    <m/>
    <m/>
    <x v="0"/>
  </r>
  <r>
    <x v="6"/>
    <s v="f12c2363-8146-48df-9e51-3493626cc873"/>
    <x v="1"/>
    <s v="bpn-rosetecm-05"/>
    <s v="f12c2363-8146-48df-9e51-3493626cc873"/>
    <s v="Medium"/>
    <s v="RESURFACED"/>
    <x v="1134"/>
    <m/>
    <m/>
    <m/>
    <m/>
    <x v="0"/>
  </r>
  <r>
    <x v="0"/>
    <s v="f12c513f-9472-4748-af8f-fe955b964b10"/>
    <x v="0"/>
    <e v="#N/A"/>
    <e v="#N/A"/>
    <e v="#N/A"/>
    <s v="FIXED"/>
    <x v="1134"/>
    <m/>
    <m/>
    <m/>
    <m/>
    <x v="0"/>
  </r>
  <r>
    <x v="4"/>
    <s v="f12dbeb7-30e9-4407-9b3e-04708717bc71"/>
    <x v="0"/>
    <e v="#N/A"/>
    <e v="#N/A"/>
    <e v="#N/A"/>
    <s v="FIXED"/>
    <x v="1134"/>
    <m/>
    <m/>
    <m/>
    <m/>
    <x v="0"/>
  </r>
  <r>
    <x v="0"/>
    <s v="f12e05b6-623f-43de-8c81-15c9750bff2f"/>
    <x v="0"/>
    <e v="#N/A"/>
    <e v="#N/A"/>
    <e v="#N/A"/>
    <s v="FIXED"/>
    <x v="1134"/>
    <m/>
    <m/>
    <m/>
    <m/>
    <x v="0"/>
  </r>
  <r>
    <x v="7"/>
    <s v="f12f4cfc-9c7d-4e5f-a5df-020b78529abb"/>
    <x v="0"/>
    <e v="#N/A"/>
    <e v="#N/A"/>
    <e v="#N/A"/>
    <s v="FIXED"/>
    <x v="1134"/>
    <m/>
    <m/>
    <m/>
    <m/>
    <x v="0"/>
  </r>
  <r>
    <x v="0"/>
    <s v="f1304a01-1e63-40f4-83e5-ae66f7111ee0"/>
    <x v="0"/>
    <e v="#N/A"/>
    <e v="#N/A"/>
    <e v="#N/A"/>
    <s v="FIXED"/>
    <x v="1134"/>
    <m/>
    <m/>
    <m/>
    <m/>
    <x v="0"/>
  </r>
  <r>
    <x v="0"/>
    <s v="f1313af2-7b86-44e5-9e98-66e571b3903f"/>
    <x v="0"/>
    <e v="#N/A"/>
    <e v="#N/A"/>
    <e v="#N/A"/>
    <s v="FIXED"/>
    <x v="1134"/>
    <m/>
    <m/>
    <m/>
    <m/>
    <x v="0"/>
  </r>
  <r>
    <x v="0"/>
    <s v="f1313c69-c90a-4e00-9690-4ceee53d4086"/>
    <x v="0"/>
    <e v="#N/A"/>
    <e v="#N/A"/>
    <e v="#N/A"/>
    <s v="FIXED"/>
    <x v="1134"/>
    <m/>
    <m/>
    <m/>
    <m/>
    <x v="0"/>
  </r>
  <r>
    <x v="0"/>
    <s v="f1313d55-0ded-40da-91ea-30a71a2638dc"/>
    <x v="0"/>
    <e v="#N/A"/>
    <e v="#N/A"/>
    <e v="#N/A"/>
    <s v="FIXED"/>
    <x v="1134"/>
    <m/>
    <m/>
    <m/>
    <m/>
    <x v="0"/>
  </r>
  <r>
    <x v="0"/>
    <s v="f132a5e1-37c5-4955-82b9-3fef5a73273c"/>
    <x v="0"/>
    <e v="#N/A"/>
    <e v="#N/A"/>
    <e v="#N/A"/>
    <s v="FIXED"/>
    <x v="1134"/>
    <m/>
    <m/>
    <m/>
    <m/>
    <x v="0"/>
  </r>
  <r>
    <x v="0"/>
    <s v="f132b6a3-de63-45f2-b00c-acdb31c8e80b"/>
    <x v="0"/>
    <e v="#N/A"/>
    <e v="#N/A"/>
    <e v="#N/A"/>
    <s v="FIXED"/>
    <x v="1134"/>
    <m/>
    <m/>
    <m/>
    <m/>
    <x v="0"/>
  </r>
  <r>
    <x v="1"/>
    <s v="f132c7c5-7403-49f8-99f3-53ad62b2a649"/>
    <x v="2"/>
    <s v="bpn-rosedcdn-02"/>
    <s v="f132c7c5-7403-49f8-99f3-53ad62b2a649"/>
    <s v="Medium"/>
    <s v="ACTIVE"/>
    <x v="1134"/>
    <m/>
    <m/>
    <m/>
    <m/>
    <x v="0"/>
  </r>
  <r>
    <x v="0"/>
    <s v="f1333267-8792-4e71-84d6-d7dac9020db2"/>
    <x v="0"/>
    <e v="#N/A"/>
    <e v="#N/A"/>
    <e v="#N/A"/>
    <s v="FIXED"/>
    <x v="1134"/>
    <m/>
    <m/>
    <m/>
    <m/>
    <x v="0"/>
  </r>
  <r>
    <x v="8"/>
    <s v="f1333952-1c8c-4f92-ba35-711f4568697e"/>
    <x v="0"/>
    <e v="#N/A"/>
    <e v="#N/A"/>
    <e v="#N/A"/>
    <s v="FIXED"/>
    <x v="1134"/>
    <m/>
    <m/>
    <m/>
    <m/>
    <x v="0"/>
  </r>
  <r>
    <x v="0"/>
    <s v="f133608b-57f9-4da9-90e0-f16adf4a1820"/>
    <x v="0"/>
    <e v="#N/A"/>
    <e v="#N/A"/>
    <e v="#N/A"/>
    <s v="FIXED"/>
    <x v="1134"/>
    <m/>
    <m/>
    <m/>
    <m/>
    <x v="0"/>
  </r>
  <r>
    <x v="0"/>
    <s v="f1354e28-ff03-4bae-a8ef-878daf69455e"/>
    <x v="0"/>
    <e v="#N/A"/>
    <e v="#N/A"/>
    <e v="#N/A"/>
    <s v="FIXED"/>
    <x v="1134"/>
    <m/>
    <m/>
    <m/>
    <m/>
    <x v="0"/>
  </r>
  <r>
    <x v="2"/>
    <s v="f135d03d-6a75-4918-9b42-04ff9ca19e39"/>
    <x v="0"/>
    <e v="#N/A"/>
    <e v="#N/A"/>
    <e v="#N/A"/>
    <s v="FIXED"/>
    <x v="1134"/>
    <m/>
    <m/>
    <m/>
    <m/>
    <x v="0"/>
  </r>
  <r>
    <x v="0"/>
    <s v="f136f6dd-9759-41a3-bc94-473df35924b3"/>
    <x v="0"/>
    <e v="#N/A"/>
    <e v="#N/A"/>
    <e v="#N/A"/>
    <s v="FIXED"/>
    <x v="1134"/>
    <m/>
    <m/>
    <m/>
    <m/>
    <x v="0"/>
  </r>
  <r>
    <x v="0"/>
    <s v="f1384c61-4700-48f6-bac6-5e1da10e25bd"/>
    <x v="0"/>
    <e v="#N/A"/>
    <e v="#N/A"/>
    <e v="#N/A"/>
    <s v="FIXED"/>
    <x v="1134"/>
    <m/>
    <m/>
    <m/>
    <m/>
    <x v="0"/>
  </r>
  <r>
    <x v="0"/>
    <s v="f139fddd-9aac-493f-87ba-126646b7442d"/>
    <x v="3"/>
    <s v="miambkobw72zd3l"/>
    <s v="f139fddd-9aac-493f-87ba-126646b7442d"/>
    <s v="High"/>
    <s v="NEW"/>
    <x v="1134"/>
    <m/>
    <m/>
    <m/>
    <m/>
    <x v="0"/>
  </r>
  <r>
    <x v="0"/>
    <s v="f13a02c4-304a-46a4-8fb0-254c50750fff"/>
    <x v="0"/>
    <e v="#N/A"/>
    <e v="#N/A"/>
    <e v="#N/A"/>
    <s v="FIXED"/>
    <x v="1134"/>
    <m/>
    <m/>
    <m/>
    <m/>
    <x v="0"/>
  </r>
  <r>
    <x v="2"/>
    <s v="f13a37b8-d830-4948-a271-48bf11a96788"/>
    <x v="2"/>
    <s v="bpn-primgvws-02"/>
    <s v="f13a37b8-d830-4948-a271-48bf11a96788"/>
    <s v="Low"/>
    <s v="ACTIVE"/>
    <x v="1134"/>
    <m/>
    <m/>
    <m/>
    <m/>
    <x v="0"/>
  </r>
  <r>
    <x v="1"/>
    <s v="f13a4d52-a3c7-46e9-b4b8-9450834018e4"/>
    <x v="1"/>
    <s v="bpn-0093bp-01"/>
    <s v="f13a4d52-a3c7-46e9-b4b8-9450834018e4"/>
    <s v="Medium"/>
    <s v="RESURFACED"/>
    <x v="1134"/>
    <m/>
    <m/>
    <m/>
    <m/>
    <x v="0"/>
  </r>
  <r>
    <x v="11"/>
    <s v="f13c733f-67b6-4aa4-84d4-ca36dbb86b32"/>
    <x v="0"/>
    <e v="#N/A"/>
    <e v="#N/A"/>
    <e v="#N/A"/>
    <s v="FIXED"/>
    <x v="1134"/>
    <m/>
    <m/>
    <m/>
    <m/>
    <x v="0"/>
  </r>
  <r>
    <x v="0"/>
    <s v="f13dfbf9-2d62-4517-8845-3e59675518db"/>
    <x v="0"/>
    <s v="bdwybkodtdjph2l"/>
    <s v="f13dfbf9-2d62-4517-8845-3e59675518db"/>
    <s v="Critical"/>
    <s v="FIXED"/>
    <x v="1134"/>
    <m/>
    <m/>
    <m/>
    <m/>
    <x v="0"/>
  </r>
  <r>
    <x v="11"/>
    <s v="f14027f0-448a-4502-9ff9-c302b143683a"/>
    <x v="0"/>
    <e v="#N/A"/>
    <e v="#N/A"/>
    <e v="#N/A"/>
    <s v="FIXED"/>
    <x v="1134"/>
    <m/>
    <m/>
    <m/>
    <m/>
    <x v="0"/>
  </r>
  <r>
    <x v="0"/>
    <s v="f140a273-48c3-461d-a6b7-97aa8b457639"/>
    <x v="0"/>
    <e v="#N/A"/>
    <e v="#N/A"/>
    <e v="#N/A"/>
    <s v="FIXED"/>
    <x v="1134"/>
    <m/>
    <m/>
    <m/>
    <m/>
    <x v="0"/>
  </r>
  <r>
    <x v="0"/>
    <s v="f14101a8-ddec-47b8-be5a-9c7faf63b279"/>
    <x v="0"/>
    <e v="#N/A"/>
    <e v="#N/A"/>
    <e v="#N/A"/>
    <s v="FIXED"/>
    <x v="1134"/>
    <m/>
    <m/>
    <m/>
    <m/>
    <x v="0"/>
  </r>
  <r>
    <x v="0"/>
    <s v="f14117b9-5e6d-4f90-b8dd-a0f76b21c5a7"/>
    <x v="0"/>
    <e v="#N/A"/>
    <e v="#N/A"/>
    <e v="#N/A"/>
    <s v="FIXED"/>
    <x v="1134"/>
    <m/>
    <m/>
    <m/>
    <m/>
    <x v="0"/>
  </r>
  <r>
    <x v="7"/>
    <s v="f141e3a1-4e07-487b-ac32-15f8c2a7d08b"/>
    <x v="1"/>
    <s v="bpn-rosedras-01"/>
    <s v="f141e3a1-4e07-487b-ac32-15f8c2a7d08b"/>
    <s v="Medium"/>
    <s v="RESURFACED"/>
    <x v="1134"/>
    <m/>
    <m/>
    <m/>
    <m/>
    <x v="0"/>
  </r>
  <r>
    <x v="0"/>
    <s v="f14205ed-4384-45ab-87bf-4452262756d3"/>
    <x v="0"/>
    <e v="#N/A"/>
    <e v="#N/A"/>
    <e v="#N/A"/>
    <s v="FIXED"/>
    <x v="1134"/>
    <m/>
    <m/>
    <m/>
    <m/>
    <x v="0"/>
  </r>
  <r>
    <x v="0"/>
    <s v="f1432da2-8d92-442f-b542-8eb7e81fa651"/>
    <x v="0"/>
    <e v="#N/A"/>
    <e v="#N/A"/>
    <e v="#N/A"/>
    <s v="FIXED"/>
    <x v="1134"/>
    <m/>
    <m/>
    <m/>
    <m/>
    <x v="0"/>
  </r>
  <r>
    <x v="0"/>
    <s v="f146a1fb-e43c-4337-a61a-95a91fb4f7ee"/>
    <x v="0"/>
    <e v="#N/A"/>
    <e v="#N/A"/>
    <e v="#N/A"/>
    <s v="FIXED"/>
    <x v="1134"/>
    <m/>
    <m/>
    <m/>
    <m/>
    <x v="0"/>
  </r>
  <r>
    <x v="5"/>
    <s v="f1475fa9-69b8-4d5e-b634-5a480f68487e"/>
    <x v="0"/>
    <e v="#N/A"/>
    <e v="#N/A"/>
    <e v="#N/A"/>
    <s v="FIXED"/>
    <x v="1134"/>
    <m/>
    <m/>
    <m/>
    <m/>
    <x v="0"/>
  </r>
  <r>
    <x v="6"/>
    <s v="f147751b-261d-4fd6-b1f3-ee774b36e203"/>
    <x v="0"/>
    <e v="#N/A"/>
    <e v="#N/A"/>
    <e v="#N/A"/>
    <s v="FIXED"/>
    <x v="1134"/>
    <m/>
    <m/>
    <m/>
    <m/>
    <x v="0"/>
  </r>
  <r>
    <x v="0"/>
    <s v="f1482c61-cda7-44ff-992b-5d05669a699b"/>
    <x v="0"/>
    <e v="#N/A"/>
    <e v="#N/A"/>
    <e v="#N/A"/>
    <s v="FIXED"/>
    <x v="1134"/>
    <m/>
    <m/>
    <m/>
    <m/>
    <x v="0"/>
  </r>
  <r>
    <x v="0"/>
    <s v="f14a08e2-14c1-4f4b-b398-4c7ed0b57cc3"/>
    <x v="0"/>
    <e v="#N/A"/>
    <e v="#N/A"/>
    <e v="#N/A"/>
    <s v="FIXED"/>
    <x v="1134"/>
    <m/>
    <m/>
    <m/>
    <m/>
    <x v="0"/>
  </r>
  <r>
    <x v="0"/>
    <s v="f14a8dbd-8848-4e9a-92d1-7e82f30ab288"/>
    <x v="0"/>
    <e v="#N/A"/>
    <e v="#N/A"/>
    <e v="#N/A"/>
    <s v="FIXED"/>
    <x v="1134"/>
    <m/>
    <m/>
    <m/>
    <m/>
    <x v="0"/>
  </r>
  <r>
    <x v="0"/>
    <s v="f14b1e62-e095-46bd-8b32-bf571293d541"/>
    <x v="0"/>
    <e v="#N/A"/>
    <e v="#N/A"/>
    <e v="#N/A"/>
    <s v="FIXED"/>
    <x v="1134"/>
    <m/>
    <m/>
    <m/>
    <m/>
    <x v="0"/>
  </r>
  <r>
    <x v="4"/>
    <s v="f14b7cd8-9122-483e-89f1-6625ae7e4ec4"/>
    <x v="1"/>
    <s v="bdwybkob3xz4h2l.bpna.popularinc.net"/>
    <s v="f14b7cd8-9122-483e-89f1-6625ae7e4ec4"/>
    <s v="High"/>
    <s v="RESURFACED"/>
    <x v="1134"/>
    <m/>
    <m/>
    <m/>
    <m/>
    <x v="0"/>
  </r>
  <r>
    <x v="0"/>
    <s v="f14bfbbe-beec-4394-bd02-9ee070a8394c"/>
    <x v="0"/>
    <e v="#N/A"/>
    <e v="#N/A"/>
    <e v="#N/A"/>
    <s v="FIXED"/>
    <x v="1134"/>
    <m/>
    <m/>
    <m/>
    <m/>
    <x v="0"/>
  </r>
  <r>
    <x v="0"/>
    <s v="f14cce00-bea1-4471-bcdc-d730b9bfc095"/>
    <x v="0"/>
    <e v="#N/A"/>
    <e v="#N/A"/>
    <e v="#N/A"/>
    <s v="FIXED"/>
    <x v="1134"/>
    <m/>
    <m/>
    <m/>
    <m/>
    <x v="0"/>
  </r>
  <r>
    <x v="4"/>
    <s v="f1513bf2-51c2-4df8-8c3c-8a9106171c1d"/>
    <x v="0"/>
    <e v="#N/A"/>
    <e v="#N/A"/>
    <e v="#N/A"/>
    <s v="FIXED"/>
    <x v="1134"/>
    <m/>
    <m/>
    <m/>
    <m/>
    <x v="0"/>
  </r>
  <r>
    <x v="0"/>
    <s v="f151d740-6cc4-4c10-9162-deb5192cd20c"/>
    <x v="0"/>
    <e v="#N/A"/>
    <e v="#N/A"/>
    <e v="#N/A"/>
    <s v="FIXED"/>
    <x v="1134"/>
    <m/>
    <m/>
    <m/>
    <m/>
    <x v="0"/>
  </r>
  <r>
    <x v="0"/>
    <s v="f151faa0-65e6-4c75-977e-4b2761ce89a3"/>
    <x v="0"/>
    <e v="#N/A"/>
    <e v="#N/A"/>
    <e v="#N/A"/>
    <s v="FIXED"/>
    <x v="1134"/>
    <m/>
    <m/>
    <m/>
    <m/>
    <x v="0"/>
  </r>
  <r>
    <x v="0"/>
    <s v="f154f974-61ad-40c2-9f4c-9e4d8d40029b"/>
    <x v="0"/>
    <e v="#N/A"/>
    <e v="#N/A"/>
    <e v="#N/A"/>
    <s v="FIXED"/>
    <x v="1134"/>
    <m/>
    <m/>
    <m/>
    <m/>
    <x v="0"/>
  </r>
  <r>
    <x v="0"/>
    <s v="f154f975-47c7-4a09-9ced-2a873a2801a7"/>
    <x v="0"/>
    <e v="#N/A"/>
    <e v="#N/A"/>
    <e v="#N/A"/>
    <s v="FIXED"/>
    <x v="1134"/>
    <m/>
    <m/>
    <m/>
    <m/>
    <x v="0"/>
  </r>
  <r>
    <x v="0"/>
    <s v="f1569652-e745-421d-aebd-872a715b74fb"/>
    <x v="0"/>
    <e v="#N/A"/>
    <e v="#N/A"/>
    <e v="#N/A"/>
    <s v="FIXED"/>
    <x v="1134"/>
    <m/>
    <m/>
    <m/>
    <m/>
    <x v="0"/>
  </r>
  <r>
    <x v="0"/>
    <s v="f158563e-8bf4-45b5-9fa1-daf41ef943cd"/>
    <x v="0"/>
    <e v="#N/A"/>
    <e v="#N/A"/>
    <e v="#N/A"/>
    <s v="FIXED"/>
    <x v="1134"/>
    <m/>
    <m/>
    <m/>
    <m/>
    <x v="0"/>
  </r>
  <r>
    <x v="6"/>
    <s v="f159bd8c-f20a-4b69-a1ff-e95bb2df30a7"/>
    <x v="1"/>
    <s v="bpn-rosepvws-04"/>
    <s v="f159bd8c-f20a-4b69-a1ff-e95bb2df30a7"/>
    <s v="Medium"/>
    <s v="RESURFACED"/>
    <x v="1134"/>
    <m/>
    <m/>
    <m/>
    <m/>
    <x v="0"/>
  </r>
  <r>
    <x v="0"/>
    <s v="f15b56cd-12e8-4608-8d31-e75b33f5413f"/>
    <x v="0"/>
    <e v="#N/A"/>
    <e v="#N/A"/>
    <e v="#N/A"/>
    <s v="FIXED"/>
    <x v="1134"/>
    <m/>
    <m/>
    <m/>
    <m/>
    <x v="0"/>
  </r>
  <r>
    <x v="0"/>
    <s v="f15b5b6d-b6b2-45f5-9550-ec2a3f21b5cf"/>
    <x v="0"/>
    <e v="#N/A"/>
    <e v="#N/A"/>
    <e v="#N/A"/>
    <s v="FIXED"/>
    <x v="1134"/>
    <m/>
    <m/>
    <m/>
    <m/>
    <x v="0"/>
  </r>
  <r>
    <x v="4"/>
    <s v="f15b8ef7-6df9-4d9f-94b6-1162359d630f"/>
    <x v="0"/>
    <e v="#N/A"/>
    <e v="#N/A"/>
    <e v="#N/A"/>
    <s v="FIXED"/>
    <x v="1134"/>
    <m/>
    <m/>
    <m/>
    <m/>
    <x v="0"/>
  </r>
  <r>
    <x v="7"/>
    <s v="f15c4c30-4205-454e-bfdf-50486965e318"/>
    <x v="2"/>
    <s v="bpn-rosebiws-02"/>
    <s v="f15c4c30-4205-454e-bfdf-50486965e318"/>
    <s v="High"/>
    <s v="ACTIVE"/>
    <x v="1134"/>
    <m/>
    <m/>
    <m/>
    <m/>
    <x v="0"/>
  </r>
  <r>
    <x v="0"/>
    <s v="f15cf19a-6a47-4e2a-95ce-70d9f0659f63"/>
    <x v="0"/>
    <s v="miambkohlrb8h2l.bpna.popularinc.net"/>
    <s v="f15cf19a-6a47-4e2a-95ce-70d9f0659f63"/>
    <s v="Critical"/>
    <s v="FIXED"/>
    <x v="1134"/>
    <m/>
    <m/>
    <m/>
    <m/>
    <x v="0"/>
  </r>
  <r>
    <x v="0"/>
    <s v="f15d7a43-9157-46cc-9725-27fe30a476ec"/>
    <x v="0"/>
    <e v="#N/A"/>
    <e v="#N/A"/>
    <e v="#N/A"/>
    <s v="FIXED"/>
    <x v="1134"/>
    <m/>
    <m/>
    <m/>
    <m/>
    <x v="0"/>
  </r>
  <r>
    <x v="1"/>
    <s v="f15e0192-9ac1-49d6-b492-4011dfbb7eb3"/>
    <x v="2"/>
    <e v="#N/A"/>
    <e v="#N/A"/>
    <e v="#N/A"/>
    <s v="ACTIVE"/>
    <x v="1134"/>
    <m/>
    <m/>
    <m/>
    <m/>
    <x v="0"/>
  </r>
  <r>
    <x v="0"/>
    <s v="f15e335f-16b0-48a4-848c-685a311d0702"/>
    <x v="0"/>
    <e v="#N/A"/>
    <e v="#N/A"/>
    <e v="#N/A"/>
    <s v="FIXED"/>
    <x v="1134"/>
    <m/>
    <m/>
    <m/>
    <m/>
    <x v="0"/>
  </r>
  <r>
    <x v="2"/>
    <s v="f1628623-52bc-40f9-92d0-e5370dacf18f"/>
    <x v="2"/>
    <s v="bpn-cmtygnsm-01"/>
    <s v="f1628623-52bc-40f9-92d0-e5370dacf18f"/>
    <s v="Medium"/>
    <s v="ACTIVE"/>
    <x v="1134"/>
    <m/>
    <m/>
    <m/>
    <m/>
    <x v="0"/>
  </r>
  <r>
    <x v="0"/>
    <s v="f162a81c-e304-429f-912f-056ea2643994"/>
    <x v="0"/>
    <s v="0095brn3xghnd2d.bpna.popularinc.net"/>
    <s v="f162a81c-e304-429f-912f-056ea2643994"/>
    <s v="High"/>
    <s v="FIXED"/>
    <x v="1134"/>
    <m/>
    <m/>
    <m/>
    <m/>
    <x v="0"/>
  </r>
  <r>
    <x v="0"/>
    <s v="f162c953-11a0-4d11-9075-af2cc59af880"/>
    <x v="0"/>
    <e v="#N/A"/>
    <e v="#N/A"/>
    <e v="#N/A"/>
    <s v="FIXED"/>
    <x v="1134"/>
    <m/>
    <m/>
    <m/>
    <m/>
    <x v="0"/>
  </r>
  <r>
    <x v="0"/>
    <s v="f1642bc7-a5fa-4337-b2c6-aa2d6831179c"/>
    <x v="0"/>
    <e v="#N/A"/>
    <e v="#N/A"/>
    <e v="#N/A"/>
    <s v="FIXED"/>
    <x v="1134"/>
    <m/>
    <m/>
    <m/>
    <m/>
    <x v="0"/>
  </r>
  <r>
    <x v="0"/>
    <s v="f16674ca-7736-4060-a4cf-8c94136cd430"/>
    <x v="0"/>
    <e v="#N/A"/>
    <e v="#N/A"/>
    <e v="#N/A"/>
    <s v="FIXED"/>
    <x v="1134"/>
    <m/>
    <m/>
    <m/>
    <m/>
    <x v="0"/>
  </r>
  <r>
    <x v="0"/>
    <s v="f1686262-1281-40e9-b185-cdb3f8e71404"/>
    <x v="0"/>
    <e v="#N/A"/>
    <e v="#N/A"/>
    <e v="#N/A"/>
    <s v="FIXED"/>
    <x v="1134"/>
    <m/>
    <m/>
    <m/>
    <m/>
    <x v="0"/>
  </r>
  <r>
    <x v="0"/>
    <s v="f1687032-0491-4049-822c-8c5602daa45c"/>
    <x v="0"/>
    <e v="#N/A"/>
    <e v="#N/A"/>
    <e v="#N/A"/>
    <s v="FIXED"/>
    <x v="1134"/>
    <m/>
    <m/>
    <m/>
    <m/>
    <x v="0"/>
  </r>
  <r>
    <x v="0"/>
    <s v="f168be4c-e4d8-42d6-950f-6218794a8f46"/>
    <x v="0"/>
    <s v="0062brnc02snd2d.bpna.popularinc.net"/>
    <s v="f168be4c-e4d8-42d6-950f-6218794a8f46"/>
    <s v="Medium"/>
    <s v="FIXED"/>
    <x v="1134"/>
    <m/>
    <m/>
    <m/>
    <m/>
    <x v="0"/>
  </r>
  <r>
    <x v="0"/>
    <s v="f1690517-b55e-4154-b66a-795049ea8c9e"/>
    <x v="0"/>
    <e v="#N/A"/>
    <e v="#N/A"/>
    <e v="#N/A"/>
    <s v="FIXED"/>
    <x v="1134"/>
    <m/>
    <m/>
    <m/>
    <m/>
    <x v="0"/>
  </r>
  <r>
    <x v="4"/>
    <s v="f16b0ddf-6189-4e94-ac54-07a5c45924ce"/>
    <x v="0"/>
    <s v="miambkob14q9y2l.bpna.popularinc.net"/>
    <s v="f16b0ddf-6189-4e94-ac54-07a5c45924ce"/>
    <s v="Medium"/>
    <s v="FIXED"/>
    <x v="1134"/>
    <m/>
    <m/>
    <m/>
    <m/>
    <x v="0"/>
  </r>
  <r>
    <x v="0"/>
    <s v="f16b9eda-941f-4081-b494-68e391bbfa33"/>
    <x v="0"/>
    <e v="#N/A"/>
    <e v="#N/A"/>
    <e v="#N/A"/>
    <s v="FIXED"/>
    <x v="1134"/>
    <m/>
    <m/>
    <m/>
    <m/>
    <x v="0"/>
  </r>
  <r>
    <x v="0"/>
    <s v="f16bb93f-62c4-424e-aacc-1104175853da"/>
    <x v="0"/>
    <s v="0019brn14wgkb2d.bpna.popularinc.net"/>
    <s v="f16bb93f-62c4-424e-aacc-1104175853da"/>
    <s v="Medium"/>
    <s v="FIXED"/>
    <x v="1134"/>
    <m/>
    <m/>
    <m/>
    <m/>
    <x v="0"/>
  </r>
  <r>
    <x v="0"/>
    <s v="f16dc2e0-71f1-4fb4-9a60-4cefad5e4ad1"/>
    <x v="0"/>
    <e v="#N/A"/>
    <e v="#N/A"/>
    <e v="#N/A"/>
    <s v="FIXED"/>
    <x v="1134"/>
    <m/>
    <m/>
    <m/>
    <m/>
    <x v="0"/>
  </r>
  <r>
    <x v="2"/>
    <s v="f16dfdc9-395a-40aa-ae86-bbdeaa18704f"/>
    <x v="0"/>
    <e v="#N/A"/>
    <e v="#N/A"/>
    <e v="#N/A"/>
    <s v="FIXED"/>
    <x v="1134"/>
    <m/>
    <m/>
    <m/>
    <m/>
    <x v="0"/>
  </r>
  <r>
    <x v="0"/>
    <s v="f16f5a9c-fbcd-4bd7-8728-83eda5b9b1df"/>
    <x v="0"/>
    <e v="#N/A"/>
    <e v="#N/A"/>
    <e v="#N/A"/>
    <s v="FIXED"/>
    <x v="1134"/>
    <m/>
    <m/>
    <m/>
    <m/>
    <x v="0"/>
  </r>
  <r>
    <x v="4"/>
    <s v="f16f9aaa-6cb8-4013-b4f6-5e389ff5b81e"/>
    <x v="0"/>
    <e v="#N/A"/>
    <e v="#N/A"/>
    <e v="#N/A"/>
    <s v="FIXED"/>
    <x v="1134"/>
    <m/>
    <m/>
    <m/>
    <m/>
    <x v="0"/>
  </r>
  <r>
    <x v="0"/>
    <s v="f1709896-bd77-4418-960d-26e13141ede5"/>
    <x v="0"/>
    <e v="#N/A"/>
    <e v="#N/A"/>
    <e v="#N/A"/>
    <s v="FIXED"/>
    <x v="1134"/>
    <m/>
    <m/>
    <m/>
    <m/>
    <x v="0"/>
  </r>
  <r>
    <x v="4"/>
    <s v="f17103a2-1dcb-4165-9ded-16d45057c77d"/>
    <x v="0"/>
    <e v="#N/A"/>
    <e v="#N/A"/>
    <e v="#N/A"/>
    <s v="FIXED"/>
    <x v="1134"/>
    <m/>
    <m/>
    <m/>
    <m/>
    <x v="0"/>
  </r>
  <r>
    <x v="2"/>
    <s v="f1710719-b95e-42c0-8619-80eee4e96f32"/>
    <x v="0"/>
    <e v="#N/A"/>
    <e v="#N/A"/>
    <e v="#N/A"/>
    <s v="FIXED"/>
    <x v="1134"/>
    <m/>
    <m/>
    <m/>
    <m/>
    <x v="0"/>
  </r>
  <r>
    <x v="1"/>
    <s v="f17178d0-4bd7-4ba4-ab57-2ef6d683b437"/>
    <x v="0"/>
    <e v="#N/A"/>
    <e v="#N/A"/>
    <e v="#N/A"/>
    <s v="FIXED"/>
    <x v="1134"/>
    <m/>
    <m/>
    <m/>
    <m/>
    <x v="0"/>
  </r>
  <r>
    <x v="2"/>
    <s v="f1719f56-3235-4e39-a710-cb0f0386c45d"/>
    <x v="0"/>
    <e v="#N/A"/>
    <e v="#N/A"/>
    <e v="#N/A"/>
    <s v="FIXED"/>
    <x v="1134"/>
    <m/>
    <m/>
    <m/>
    <m/>
    <x v="0"/>
  </r>
  <r>
    <x v="0"/>
    <s v="f171e66b-6fb9-40f3-8727-e25d606f9a0d"/>
    <x v="0"/>
    <e v="#N/A"/>
    <e v="#N/A"/>
    <e v="#N/A"/>
    <s v="FIXED"/>
    <x v="1134"/>
    <m/>
    <m/>
    <m/>
    <m/>
    <x v="0"/>
  </r>
  <r>
    <x v="7"/>
    <s v="f17419f2-e857-4f8c-bc82-9e5e1b7896df"/>
    <x v="0"/>
    <e v="#N/A"/>
    <e v="#N/A"/>
    <e v="#N/A"/>
    <s v="FIXED"/>
    <x v="1134"/>
    <m/>
    <m/>
    <m/>
    <m/>
    <x v="0"/>
  </r>
  <r>
    <x v="0"/>
    <s v="f17484ee-35d9-4f97-b50e-7db6bdf9f673"/>
    <x v="0"/>
    <e v="#N/A"/>
    <e v="#N/A"/>
    <e v="#N/A"/>
    <s v="FIXED"/>
    <x v="1134"/>
    <m/>
    <m/>
    <m/>
    <m/>
    <x v="0"/>
  </r>
  <r>
    <x v="0"/>
    <s v="f1769707-a35b-49f8-9ec2-40e545bc6ecd"/>
    <x v="0"/>
    <e v="#N/A"/>
    <e v="#N/A"/>
    <e v="#N/A"/>
    <s v="FIXED"/>
    <x v="1134"/>
    <m/>
    <m/>
    <m/>
    <m/>
    <x v="0"/>
  </r>
  <r>
    <x v="0"/>
    <s v="f178f14a-1d07-4acb-a408-389442f43419"/>
    <x v="0"/>
    <e v="#N/A"/>
    <e v="#N/A"/>
    <e v="#N/A"/>
    <s v="FIXED"/>
    <x v="1134"/>
    <m/>
    <m/>
    <m/>
    <m/>
    <x v="0"/>
  </r>
  <r>
    <x v="10"/>
    <s v="f1795870-29f9-4ac4-a5c0-15d61a1fc24d"/>
    <x v="0"/>
    <e v="#N/A"/>
    <e v="#N/A"/>
    <e v="#N/A"/>
    <s v="FIXED"/>
    <x v="1134"/>
    <m/>
    <m/>
    <m/>
    <m/>
    <x v="0"/>
  </r>
  <r>
    <x v="0"/>
    <s v="f1797e43-58fe-4092-a21a-9b083733c62c"/>
    <x v="0"/>
    <s v="0094brn3xjpnd2d.bpna.popularinc.net"/>
    <s v="f1797e43-58fe-4092-a21a-9b083733c62c"/>
    <s v="Critical"/>
    <s v="FIXED"/>
    <x v="1134"/>
    <m/>
    <m/>
    <m/>
    <m/>
    <x v="0"/>
  </r>
  <r>
    <x v="10"/>
    <s v="f1798f6a-358d-48ca-a39f-3c2c33ffdbbd"/>
    <x v="0"/>
    <e v="#N/A"/>
    <e v="#N/A"/>
    <e v="#N/A"/>
    <s v="FIXED"/>
    <x v="1134"/>
    <m/>
    <m/>
    <m/>
    <m/>
    <x v="0"/>
  </r>
  <r>
    <x v="0"/>
    <s v="f1799e51-15dc-416d-9975-546db00ce4d7"/>
    <x v="0"/>
    <e v="#N/A"/>
    <e v="#N/A"/>
    <e v="#N/A"/>
    <s v="FIXED"/>
    <x v="1134"/>
    <m/>
    <m/>
    <m/>
    <m/>
    <x v="0"/>
  </r>
  <r>
    <x v="0"/>
    <s v="f179a71f-c2e4-4adc-ab75-921a11635a75"/>
    <x v="0"/>
    <e v="#N/A"/>
    <e v="#N/A"/>
    <e v="#N/A"/>
    <s v="FIXED"/>
    <x v="1134"/>
    <m/>
    <m/>
    <m/>
    <m/>
    <x v="0"/>
  </r>
  <r>
    <x v="0"/>
    <s v="f17aed9c-6555-4fa2-9527-be88031ceae1"/>
    <x v="0"/>
    <e v="#N/A"/>
    <e v="#N/A"/>
    <e v="#N/A"/>
    <s v="FIXED"/>
    <x v="1134"/>
    <m/>
    <m/>
    <m/>
    <m/>
    <x v="0"/>
  </r>
  <r>
    <x v="0"/>
    <s v="f17afac3-3009-47c1-a7ad-95e63b279e76"/>
    <x v="0"/>
    <e v="#N/A"/>
    <e v="#N/A"/>
    <e v="#N/A"/>
    <s v="FIXED"/>
    <x v="1134"/>
    <m/>
    <m/>
    <m/>
    <m/>
    <x v="0"/>
  </r>
  <r>
    <x v="3"/>
    <s v="f17b024a-916a-4047-8035-2da184a15434"/>
    <x v="0"/>
    <e v="#N/A"/>
    <e v="#N/A"/>
    <e v="#N/A"/>
    <s v="FIXED"/>
    <x v="1134"/>
    <m/>
    <m/>
    <m/>
    <m/>
    <x v="0"/>
  </r>
  <r>
    <x v="1"/>
    <s v="f17b21d6-4d61-455e-966e-a01b2dbaa704"/>
    <x v="2"/>
    <s v="bpn-0260bp-01"/>
    <s v="f17b21d6-4d61-455e-966e-a01b2dbaa704"/>
    <s v="Low"/>
    <s v="ACTIVE"/>
    <x v="1134"/>
    <m/>
    <m/>
    <m/>
    <m/>
    <x v="0"/>
  </r>
  <r>
    <x v="0"/>
    <s v="f17b2579-6351-46bb-8d0d-5c2c64385ea2"/>
    <x v="0"/>
    <e v="#N/A"/>
    <e v="#N/A"/>
    <e v="#N/A"/>
    <s v="FIXED"/>
    <x v="1134"/>
    <m/>
    <m/>
    <m/>
    <m/>
    <x v="0"/>
  </r>
  <r>
    <x v="0"/>
    <s v="f17c86f0-5bce-4ca2-9cec-d086d6798e34"/>
    <x v="0"/>
    <e v="#N/A"/>
    <e v="#N/A"/>
    <e v="#N/A"/>
    <s v="FIXED"/>
    <x v="1134"/>
    <m/>
    <m/>
    <m/>
    <m/>
    <x v="0"/>
  </r>
  <r>
    <x v="0"/>
    <s v="f17d9fad-f983-4ed8-bc1d-3b8a3cb49016"/>
    <x v="0"/>
    <e v="#N/A"/>
    <e v="#N/A"/>
    <e v="#N/A"/>
    <s v="FIXED"/>
    <x v="1134"/>
    <m/>
    <m/>
    <m/>
    <m/>
    <x v="0"/>
  </r>
  <r>
    <x v="0"/>
    <s v="f17e3f41-df76-4b7c-83a3-6308df61eace"/>
    <x v="0"/>
    <e v="#N/A"/>
    <e v="#N/A"/>
    <e v="#N/A"/>
    <s v="FIXED"/>
    <x v="1134"/>
    <m/>
    <m/>
    <m/>
    <m/>
    <x v="0"/>
  </r>
  <r>
    <x v="0"/>
    <s v="f17ebd9f-4383-41f6-bc7c-4ba7c3a5c810"/>
    <x v="0"/>
    <e v="#N/A"/>
    <e v="#N/A"/>
    <e v="#N/A"/>
    <s v="FIXED"/>
    <x v="1134"/>
    <m/>
    <m/>
    <m/>
    <m/>
    <x v="0"/>
  </r>
  <r>
    <x v="0"/>
    <s v="f17f28f4-c968-40cf-9b92-a61f5d90ad71"/>
    <x v="0"/>
    <e v="#N/A"/>
    <e v="#N/A"/>
    <e v="#N/A"/>
    <s v="FIXED"/>
    <x v="1134"/>
    <m/>
    <m/>
    <m/>
    <m/>
    <x v="0"/>
  </r>
  <r>
    <x v="1"/>
    <s v="f17f4b25-cf0c-4d3a-a08e-af5d5a0bcbb0"/>
    <x v="0"/>
    <e v="#N/A"/>
    <e v="#N/A"/>
    <e v="#N/A"/>
    <s v="FIXED"/>
    <x v="1134"/>
    <m/>
    <m/>
    <m/>
    <m/>
    <x v="0"/>
  </r>
  <r>
    <x v="0"/>
    <s v="f17fe4e9-2d1b-4472-92a1-c49d71a70f73"/>
    <x v="0"/>
    <e v="#N/A"/>
    <e v="#N/A"/>
    <e v="#N/A"/>
    <s v="FIXED"/>
    <x v="1134"/>
    <m/>
    <m/>
    <m/>
    <m/>
    <x v="0"/>
  </r>
  <r>
    <x v="6"/>
    <s v="f18038bf-0546-42ef-8547-dba5b4fa5944"/>
    <x v="1"/>
    <e v="#N/A"/>
    <e v="#N/A"/>
    <e v="#N/A"/>
    <s v="RESURFACED"/>
    <x v="1134"/>
    <m/>
    <m/>
    <m/>
    <m/>
    <x v="0"/>
  </r>
  <r>
    <x v="0"/>
    <s v="f18042ca-d976-4259-bc49-0bc270f475eb"/>
    <x v="0"/>
    <e v="#N/A"/>
    <e v="#N/A"/>
    <e v="#N/A"/>
    <s v="FIXED"/>
    <x v="1134"/>
    <m/>
    <m/>
    <m/>
    <m/>
    <x v="0"/>
  </r>
  <r>
    <x v="0"/>
    <s v="f1808423-8cb6-4b61-a2bf-f9e06ac52366"/>
    <x v="0"/>
    <e v="#N/A"/>
    <e v="#N/A"/>
    <e v="#N/A"/>
    <s v="FIXED"/>
    <x v="1134"/>
    <m/>
    <m/>
    <m/>
    <m/>
    <x v="0"/>
  </r>
  <r>
    <x v="0"/>
    <s v="f180c22b-a83f-4a54-ab84-7cd22aa315e3"/>
    <x v="0"/>
    <e v="#N/A"/>
    <e v="#N/A"/>
    <e v="#N/A"/>
    <s v="FIXED"/>
    <x v="1134"/>
    <m/>
    <m/>
    <m/>
    <m/>
    <x v="0"/>
  </r>
  <r>
    <x v="0"/>
    <s v="f1834682-dc93-4dcf-b830-ea69c5b3e182"/>
    <x v="0"/>
    <e v="#N/A"/>
    <e v="#N/A"/>
    <e v="#N/A"/>
    <s v="FIXED"/>
    <x v="1134"/>
    <m/>
    <m/>
    <m/>
    <m/>
    <x v="0"/>
  </r>
  <r>
    <x v="0"/>
    <s v="f184a28a-8b0c-4a36-98e7-cf23077891e9"/>
    <x v="1"/>
    <e v="#N/A"/>
    <e v="#N/A"/>
    <e v="#N/A"/>
    <s v="RESURFACED"/>
    <x v="1134"/>
    <m/>
    <m/>
    <m/>
    <m/>
    <x v="0"/>
  </r>
  <r>
    <x v="4"/>
    <s v="f185197c-d4fa-4227-a8bc-dae74ef6c234"/>
    <x v="0"/>
    <s v="bdwybko6t3c6h2l"/>
    <s v="f185197c-d4fa-4227-a8bc-dae74ef6c234"/>
    <s v="Critical"/>
    <s v="FIXED"/>
    <x v="1134"/>
    <m/>
    <m/>
    <m/>
    <m/>
    <x v="0"/>
  </r>
  <r>
    <x v="2"/>
    <s v="f185cc19-219a-4b59-9cfa-15ec26eeae93"/>
    <x v="3"/>
    <e v="#N/A"/>
    <e v="#N/A"/>
    <e v="#N/A"/>
    <s v="NEW"/>
    <x v="1134"/>
    <m/>
    <m/>
    <m/>
    <m/>
    <x v="0"/>
  </r>
  <r>
    <x v="2"/>
    <s v="f186e1e8-d59f-4e73-bacc-8dbd7d8223fa"/>
    <x v="0"/>
    <e v="#N/A"/>
    <e v="#N/A"/>
    <e v="#N/A"/>
    <s v="FIXED"/>
    <x v="1134"/>
    <m/>
    <m/>
    <m/>
    <m/>
    <x v="0"/>
  </r>
  <r>
    <x v="0"/>
    <s v="f1873395-f570-4145-aa04-598b1f0445b5"/>
    <x v="0"/>
    <e v="#N/A"/>
    <e v="#N/A"/>
    <e v="#N/A"/>
    <s v="FIXED"/>
    <x v="1134"/>
    <m/>
    <m/>
    <m/>
    <m/>
    <x v="0"/>
  </r>
  <r>
    <x v="0"/>
    <s v="f18762ed-b392-430d-9f3d-3a87b92648f5"/>
    <x v="0"/>
    <e v="#N/A"/>
    <e v="#N/A"/>
    <e v="#N/A"/>
    <s v="FIXED"/>
    <x v="1134"/>
    <m/>
    <m/>
    <m/>
    <m/>
    <x v="0"/>
  </r>
  <r>
    <x v="0"/>
    <s v="f188038c-4ffb-440e-8ccd-e8ffe6e7322a"/>
    <x v="0"/>
    <s v="0031bcp83swln2d.bpna.popularinc.net"/>
    <s v="f188038c-4ffb-440e-8ccd-e8ffe6e7322a"/>
    <s v="Critical"/>
    <s v="FIXED"/>
    <x v="1134"/>
    <m/>
    <m/>
    <m/>
    <m/>
    <x v="0"/>
  </r>
  <r>
    <x v="0"/>
    <s v="f188a01f-be47-47e4-a153-9d4f1c4e2a4e"/>
    <x v="0"/>
    <e v="#N/A"/>
    <e v="#N/A"/>
    <e v="#N/A"/>
    <s v="FIXED"/>
    <x v="1134"/>
    <m/>
    <m/>
    <m/>
    <m/>
    <x v="0"/>
  </r>
  <r>
    <x v="0"/>
    <s v="f189d12f-e7ee-4646-af76-7b5b8ef41067"/>
    <x v="0"/>
    <s v="bdwybrn3bylkh2d.bpna.popularinc.net"/>
    <s v="f189d12f-e7ee-4646-af76-7b5b8ef41067"/>
    <s v="High"/>
    <s v="FIXED"/>
    <x v="1134"/>
    <m/>
    <m/>
    <m/>
    <m/>
    <x v="0"/>
  </r>
  <r>
    <x v="0"/>
    <s v="f18a4b61-92fe-4047-a365-ce69672b3795"/>
    <x v="0"/>
    <e v="#N/A"/>
    <e v="#N/A"/>
    <e v="#N/A"/>
    <s v="FIXED"/>
    <x v="1134"/>
    <m/>
    <m/>
    <m/>
    <m/>
    <x v="0"/>
  </r>
  <r>
    <x v="0"/>
    <s v="f18aad7d-285a-4810-88ab-30a3aaccd17b"/>
    <x v="0"/>
    <e v="#N/A"/>
    <e v="#N/A"/>
    <e v="#N/A"/>
    <s v="FIXED"/>
    <x v="1134"/>
    <m/>
    <m/>
    <m/>
    <m/>
    <x v="0"/>
  </r>
  <r>
    <x v="0"/>
    <s v="f18ae01c-addd-4e4a-9f46-e5e3c2d07de0"/>
    <x v="0"/>
    <e v="#N/A"/>
    <e v="#N/A"/>
    <e v="#N/A"/>
    <s v="FIXED"/>
    <x v="1134"/>
    <m/>
    <m/>
    <m/>
    <m/>
    <x v="0"/>
  </r>
  <r>
    <x v="2"/>
    <s v="f18cac19-6636-47a5-a665-563f603862bd"/>
    <x v="0"/>
    <e v="#N/A"/>
    <e v="#N/A"/>
    <e v="#N/A"/>
    <s v="FIXED"/>
    <x v="1134"/>
    <m/>
    <m/>
    <m/>
    <m/>
    <x v="0"/>
  </r>
  <r>
    <x v="0"/>
    <s v="f18eb522-8048-4824-bc05-e6c5b2293ef4"/>
    <x v="0"/>
    <e v="#N/A"/>
    <e v="#N/A"/>
    <e v="#N/A"/>
    <s v="FIXED"/>
    <x v="1134"/>
    <m/>
    <m/>
    <m/>
    <m/>
    <x v="0"/>
  </r>
  <r>
    <x v="10"/>
    <s v="f18fcd4c-08f8-4528-a599-01954b864dd1"/>
    <x v="0"/>
    <e v="#N/A"/>
    <e v="#N/A"/>
    <e v="#N/A"/>
    <s v="FIXED"/>
    <x v="1134"/>
    <m/>
    <m/>
    <m/>
    <m/>
    <x v="0"/>
  </r>
  <r>
    <x v="5"/>
    <s v="f19035b3-bbb8-4ce4-9c5e-7597a5ab71ea"/>
    <x v="0"/>
    <s v="bpn-rosedvqa-05"/>
    <s v="f19035b3-bbb8-4ce4-9c5e-7597a5ab71ea"/>
    <s v="High"/>
    <s v="FIXED"/>
    <x v="1134"/>
    <m/>
    <m/>
    <m/>
    <m/>
    <x v="0"/>
  </r>
  <r>
    <x v="0"/>
    <s v="f190aac8-884e-4bfb-91e8-ed97e5e01995"/>
    <x v="0"/>
    <e v="#N/A"/>
    <e v="#N/A"/>
    <e v="#N/A"/>
    <s v="FIXED"/>
    <x v="1134"/>
    <m/>
    <m/>
    <m/>
    <m/>
    <x v="0"/>
  </r>
  <r>
    <x v="4"/>
    <s v="f1914e08-45e0-40b0-858e-2d1540b40c59"/>
    <x v="0"/>
    <e v="#N/A"/>
    <e v="#N/A"/>
    <e v="#N/A"/>
    <s v="FIXED"/>
    <x v="1134"/>
    <m/>
    <m/>
    <m/>
    <m/>
    <x v="0"/>
  </r>
  <r>
    <x v="3"/>
    <s v="f191ad6e-5f46-496a-9238-3159772f9c37"/>
    <x v="2"/>
    <s v="pcb-rosemx-10"/>
    <s v="f191ad6e-5f46-496a-9238-3159772f9c37"/>
    <s v="Medium"/>
    <s v="ACTIVE"/>
    <x v="1134"/>
    <m/>
    <m/>
    <m/>
    <m/>
    <x v="0"/>
  </r>
  <r>
    <x v="0"/>
    <s v="f19273f3-a257-406a-b924-7e9d3a538156"/>
    <x v="0"/>
    <e v="#N/A"/>
    <e v="#N/A"/>
    <e v="#N/A"/>
    <s v="FIXED"/>
    <x v="1134"/>
    <m/>
    <m/>
    <m/>
    <m/>
    <x v="0"/>
  </r>
  <r>
    <x v="0"/>
    <s v="f192c802-00e1-48df-a9a7-26c73139b3ea"/>
    <x v="0"/>
    <e v="#N/A"/>
    <e v="#N/A"/>
    <e v="#N/A"/>
    <s v="FIXED"/>
    <x v="1134"/>
    <m/>
    <m/>
    <m/>
    <m/>
    <x v="0"/>
  </r>
  <r>
    <x v="0"/>
    <s v="f192fe00-e38b-4386-b714-7feb5de11ea5"/>
    <x v="0"/>
    <e v="#N/A"/>
    <e v="#N/A"/>
    <e v="#N/A"/>
    <s v="FIXED"/>
    <x v="1134"/>
    <m/>
    <m/>
    <m/>
    <m/>
    <x v="0"/>
  </r>
  <r>
    <x v="0"/>
    <s v="f1952614-d630-460d-a6aa-0fc76c8cefb2"/>
    <x v="0"/>
    <e v="#N/A"/>
    <e v="#N/A"/>
    <e v="#N/A"/>
    <s v="FIXED"/>
    <x v="1134"/>
    <m/>
    <m/>
    <m/>
    <m/>
    <x v="0"/>
  </r>
  <r>
    <x v="0"/>
    <s v="f1954482-6a1a-406a-8133-8d09f5baf4d0"/>
    <x v="0"/>
    <e v="#N/A"/>
    <e v="#N/A"/>
    <e v="#N/A"/>
    <s v="FIXED"/>
    <x v="1134"/>
    <m/>
    <m/>
    <m/>
    <m/>
    <x v="0"/>
  </r>
  <r>
    <x v="0"/>
    <s v="f1958fbb-1f5c-4ce8-92e9-9b37837fe76a"/>
    <x v="0"/>
    <e v="#N/A"/>
    <e v="#N/A"/>
    <e v="#N/A"/>
    <s v="FIXED"/>
    <x v="1134"/>
    <m/>
    <m/>
    <m/>
    <m/>
    <x v="0"/>
  </r>
  <r>
    <x v="0"/>
    <s v="f1982f22-2550-4270-8b16-7e4e7631e670"/>
    <x v="0"/>
    <e v="#N/A"/>
    <e v="#N/A"/>
    <e v="#N/A"/>
    <s v="FIXED"/>
    <x v="1134"/>
    <m/>
    <m/>
    <m/>
    <m/>
    <x v="0"/>
  </r>
  <r>
    <x v="0"/>
    <s v="f19966a0-21af-4ab7-ab48-318d4b183646"/>
    <x v="0"/>
    <e v="#N/A"/>
    <e v="#N/A"/>
    <e v="#N/A"/>
    <s v="FIXED"/>
    <x v="1134"/>
    <m/>
    <m/>
    <m/>
    <m/>
    <x v="0"/>
  </r>
  <r>
    <x v="0"/>
    <s v="f19ba9b0-6b4a-4e6b-b680-aa8369635eda"/>
    <x v="0"/>
    <e v="#N/A"/>
    <e v="#N/A"/>
    <e v="#N/A"/>
    <s v="FIXED"/>
    <x v="1134"/>
    <m/>
    <m/>
    <m/>
    <m/>
    <x v="0"/>
  </r>
  <r>
    <x v="0"/>
    <s v="f19cc00d-1980-46f2-9a2f-7339aa3272d9"/>
    <x v="0"/>
    <s v="bdwybko6174x33l.bpna.popularinc.net"/>
    <s v="f19cc00d-1980-46f2-9a2f-7339aa3272d9"/>
    <s v="Critical"/>
    <s v="FIXED"/>
    <x v="1134"/>
    <m/>
    <m/>
    <m/>
    <m/>
    <x v="0"/>
  </r>
  <r>
    <x v="0"/>
    <s v="f19dd6bc-9ad7-4b04-b17e-d57f906e4bb2"/>
    <x v="0"/>
    <e v="#N/A"/>
    <e v="#N/A"/>
    <e v="#N/A"/>
    <s v="FIXED"/>
    <x v="1134"/>
    <m/>
    <m/>
    <m/>
    <m/>
    <x v="0"/>
  </r>
  <r>
    <x v="0"/>
    <s v="f19e8f57-ad8b-4766-8163-8c7817f2f744"/>
    <x v="0"/>
    <e v="#N/A"/>
    <e v="#N/A"/>
    <e v="#N/A"/>
    <s v="FIXED"/>
    <x v="1134"/>
    <m/>
    <m/>
    <m/>
    <m/>
    <x v="0"/>
  </r>
  <r>
    <x v="0"/>
    <s v="f19f788b-8d71-48a1-aa32-5243d5da194d"/>
    <x v="0"/>
    <e v="#N/A"/>
    <e v="#N/A"/>
    <e v="#N/A"/>
    <s v="FIXED"/>
    <x v="1134"/>
    <m/>
    <m/>
    <m/>
    <m/>
    <x v="0"/>
  </r>
  <r>
    <x v="0"/>
    <s v="f19fbf31-2c3f-48b1-987c-0b93bd930e59"/>
    <x v="0"/>
    <e v="#N/A"/>
    <e v="#N/A"/>
    <e v="#N/A"/>
    <s v="FIXED"/>
    <x v="1134"/>
    <m/>
    <m/>
    <m/>
    <m/>
    <x v="0"/>
  </r>
  <r>
    <x v="0"/>
    <s v="f1a0959e-4a23-46fb-a355-2ea1e199c129"/>
    <x v="0"/>
    <e v="#N/A"/>
    <e v="#N/A"/>
    <e v="#N/A"/>
    <s v="FIXED"/>
    <x v="1134"/>
    <m/>
    <m/>
    <m/>
    <m/>
    <x v="0"/>
  </r>
  <r>
    <x v="13"/>
    <s v="f1a10381-d587-4d9d-a815-69226f149fc8"/>
    <x v="1"/>
    <s v="bpn-rosetecm-03"/>
    <s v="f1a10381-d587-4d9d-a815-69226f149fc8"/>
    <s v="Medium"/>
    <s v="RESURFACED"/>
    <x v="1134"/>
    <m/>
    <m/>
    <m/>
    <m/>
    <x v="0"/>
  </r>
  <r>
    <x v="4"/>
    <s v="f1a184bc-b011-4dc8-8a73-3f4607af0347"/>
    <x v="1"/>
    <s v="rosebko5grb8h2l.bpna.popularinc.net"/>
    <s v="f1a184bc-b011-4dc8-8a73-3f4607af0347"/>
    <s v="High"/>
    <s v="RESURFACED"/>
    <x v="1134"/>
    <m/>
    <m/>
    <m/>
    <m/>
    <x v="0"/>
  </r>
  <r>
    <x v="10"/>
    <s v="f1a18a98-0bef-4ed6-9da8-12cf56f051ad"/>
    <x v="2"/>
    <s v="bpn-rosewsus-01"/>
    <s v="f1a18a98-0bef-4ed6-9da8-12cf56f051ad"/>
    <s v="High"/>
    <s v="ACTIVE"/>
    <x v="1134"/>
    <m/>
    <m/>
    <m/>
    <m/>
    <x v="0"/>
  </r>
  <r>
    <x v="0"/>
    <s v="f1a25f7a-edd5-41e9-8729-8ee096012744"/>
    <x v="0"/>
    <e v="#N/A"/>
    <e v="#N/A"/>
    <e v="#N/A"/>
    <s v="FIXED"/>
    <x v="1134"/>
    <m/>
    <m/>
    <m/>
    <m/>
    <x v="0"/>
  </r>
  <r>
    <x v="0"/>
    <s v="f1a2984d-73f7-4478-a8bf-4ff35728f193"/>
    <x v="0"/>
    <e v="#N/A"/>
    <e v="#N/A"/>
    <e v="#N/A"/>
    <s v="FIXED"/>
    <x v="1134"/>
    <m/>
    <m/>
    <m/>
    <m/>
    <x v="0"/>
  </r>
  <r>
    <x v="0"/>
    <s v="f1a2a79d-9a1b-4b3d-8fbb-2a49f998e46f"/>
    <x v="0"/>
    <e v="#N/A"/>
    <e v="#N/A"/>
    <e v="#N/A"/>
    <s v="FIXED"/>
    <x v="1134"/>
    <m/>
    <m/>
    <m/>
    <m/>
    <x v="0"/>
  </r>
  <r>
    <x v="0"/>
    <s v="f1a2efea-0047-4171-a564-fbd2b5ce6998"/>
    <x v="0"/>
    <e v="#N/A"/>
    <e v="#N/A"/>
    <e v="#N/A"/>
    <s v="FIXED"/>
    <x v="1134"/>
    <m/>
    <m/>
    <m/>
    <m/>
    <x v="0"/>
  </r>
  <r>
    <x v="4"/>
    <s v="f1a72d4f-76c5-4cc8-9d33-8e4ed232a1f6"/>
    <x v="0"/>
    <e v="#N/A"/>
    <e v="#N/A"/>
    <e v="#N/A"/>
    <s v="FIXED"/>
    <x v="1134"/>
    <m/>
    <m/>
    <m/>
    <m/>
    <x v="0"/>
  </r>
  <r>
    <x v="0"/>
    <s v="f1a8081d-494c-4517-b077-ca8bbb32650e"/>
    <x v="0"/>
    <e v="#N/A"/>
    <e v="#N/A"/>
    <e v="#N/A"/>
    <s v="FIXED"/>
    <x v="1134"/>
    <m/>
    <m/>
    <m/>
    <m/>
    <x v="0"/>
  </r>
  <r>
    <x v="0"/>
    <s v="f1a900f9-b19d-4f0e-a3a0-bd4ddeacda1d"/>
    <x v="0"/>
    <e v="#N/A"/>
    <e v="#N/A"/>
    <e v="#N/A"/>
    <s v="FIXED"/>
    <x v="1134"/>
    <m/>
    <m/>
    <m/>
    <m/>
    <x v="0"/>
  </r>
  <r>
    <x v="1"/>
    <s v="f1a98639-c436-4246-9660-6484522d32de"/>
    <x v="2"/>
    <s v="bpn-0265bp-01"/>
    <s v="f1a98639-c436-4246-9660-6484522d32de"/>
    <s v="High"/>
    <s v="ACTIVE"/>
    <x v="1134"/>
    <m/>
    <m/>
    <m/>
    <m/>
    <x v="0"/>
  </r>
  <r>
    <x v="0"/>
    <s v="f1a9f4cd-2120-4879-bf32-74cf0211b976"/>
    <x v="0"/>
    <e v="#N/A"/>
    <e v="#N/A"/>
    <e v="#N/A"/>
    <s v="FIXED"/>
    <x v="1134"/>
    <m/>
    <m/>
    <m/>
    <m/>
    <x v="0"/>
  </r>
  <r>
    <x v="0"/>
    <s v="f1aa6cab-52d8-4ff0-8145-52d56b1bd60b"/>
    <x v="0"/>
    <e v="#N/A"/>
    <e v="#N/A"/>
    <e v="#N/A"/>
    <s v="FIXED"/>
    <x v="1134"/>
    <m/>
    <m/>
    <m/>
    <m/>
    <x v="0"/>
  </r>
  <r>
    <x v="1"/>
    <s v="f1ab95a8-b861-438e-b603-d7a4080fda80"/>
    <x v="2"/>
    <s v="bpn-0065bp-01"/>
    <s v="f1ab95a8-b861-438e-b603-d7a4080fda80"/>
    <s v="Medium"/>
    <s v="ACTIVE"/>
    <x v="1134"/>
    <m/>
    <m/>
    <m/>
    <m/>
    <x v="0"/>
  </r>
  <r>
    <x v="4"/>
    <s v="f1abbaca-cf12-4832-8669-cbf97e55ecf8"/>
    <x v="0"/>
    <e v="#N/A"/>
    <e v="#N/A"/>
    <e v="#N/A"/>
    <s v="FIXED"/>
    <x v="1134"/>
    <m/>
    <m/>
    <m/>
    <m/>
    <x v="0"/>
  </r>
  <r>
    <x v="0"/>
    <s v="f1abc3e2-204a-4214-b63f-d475ac65e9c6"/>
    <x v="0"/>
    <e v="#N/A"/>
    <e v="#N/A"/>
    <e v="#N/A"/>
    <s v="FIXED"/>
    <x v="1134"/>
    <m/>
    <m/>
    <m/>
    <m/>
    <x v="0"/>
  </r>
  <r>
    <x v="0"/>
    <s v="f1ad6520-8dd3-4702-8087-8925ea050784"/>
    <x v="0"/>
    <e v="#N/A"/>
    <e v="#N/A"/>
    <e v="#N/A"/>
    <s v="FIXED"/>
    <x v="1134"/>
    <m/>
    <m/>
    <m/>
    <m/>
    <x v="0"/>
  </r>
  <r>
    <x v="0"/>
    <s v="f1ad8316-3c30-4397-ac0f-cb3f7bd6e53f"/>
    <x v="0"/>
    <e v="#N/A"/>
    <e v="#N/A"/>
    <e v="#N/A"/>
    <s v="FIXED"/>
    <x v="1134"/>
    <m/>
    <m/>
    <m/>
    <m/>
    <x v="0"/>
  </r>
  <r>
    <x v="0"/>
    <s v="f1ae2370-3faa-494a-9888-78135beae4bc"/>
    <x v="0"/>
    <e v="#N/A"/>
    <e v="#N/A"/>
    <e v="#N/A"/>
    <s v="FIXED"/>
    <x v="1134"/>
    <m/>
    <m/>
    <m/>
    <m/>
    <x v="0"/>
  </r>
  <r>
    <x v="1"/>
    <s v="f1ae2ef4-975e-4942-ac8e-dfc3e30592bd"/>
    <x v="2"/>
    <s v="bpn-primgvmp-01"/>
    <s v="f1ae2ef4-975e-4942-ac8e-dfc3e30592bd"/>
    <s v="High"/>
    <s v="ACTIVE"/>
    <x v="1134"/>
    <m/>
    <m/>
    <m/>
    <m/>
    <x v="0"/>
  </r>
  <r>
    <x v="0"/>
    <s v="f1af42d9-01f0-40cb-b128-e96f34f82657"/>
    <x v="0"/>
    <e v="#N/A"/>
    <e v="#N/A"/>
    <e v="#N/A"/>
    <s v="FIXED"/>
    <x v="1134"/>
    <m/>
    <m/>
    <m/>
    <m/>
    <x v="0"/>
  </r>
  <r>
    <x v="18"/>
    <s v="f1af7a80-0331-4b6a-9eeb-cf1da46612f9"/>
    <x v="0"/>
    <e v="#N/A"/>
    <e v="#N/A"/>
    <e v="#N/A"/>
    <s v="FIXED"/>
    <x v="1134"/>
    <m/>
    <m/>
    <m/>
    <m/>
    <x v="0"/>
  </r>
  <r>
    <x v="0"/>
    <s v="f1b063ee-ba4a-48ad-8de9-7da47acf1cb4"/>
    <x v="0"/>
    <e v="#N/A"/>
    <e v="#N/A"/>
    <e v="#N/A"/>
    <s v="FIXED"/>
    <x v="1134"/>
    <m/>
    <m/>
    <m/>
    <m/>
    <x v="0"/>
  </r>
  <r>
    <x v="4"/>
    <s v="f1b109fe-0322-4397-afa5-3a3bdacccb80"/>
    <x v="0"/>
    <e v="#N/A"/>
    <e v="#N/A"/>
    <e v="#N/A"/>
    <s v="FIXED"/>
    <x v="1134"/>
    <m/>
    <m/>
    <m/>
    <m/>
    <x v="0"/>
  </r>
  <r>
    <x v="7"/>
    <s v="f1b2f370-28e1-46d8-bac7-c5b0bb55ed0b"/>
    <x v="0"/>
    <e v="#N/A"/>
    <e v="#N/A"/>
    <e v="#N/A"/>
    <s v="FIXED"/>
    <x v="1134"/>
    <m/>
    <m/>
    <m/>
    <m/>
    <x v="0"/>
  </r>
  <r>
    <x v="0"/>
    <s v="f1b317fd-cbbe-4971-8582-11148a3c531a"/>
    <x v="0"/>
    <e v="#N/A"/>
    <e v="#N/A"/>
    <e v="#N/A"/>
    <s v="FIXED"/>
    <x v="1134"/>
    <m/>
    <m/>
    <m/>
    <m/>
    <x v="0"/>
  </r>
  <r>
    <x v="1"/>
    <s v="f1b365c5-e5d4-4487-a052-ee9b9a21d6f4"/>
    <x v="0"/>
    <e v="#N/A"/>
    <e v="#N/A"/>
    <e v="#N/A"/>
    <s v="FIXED"/>
    <x v="1134"/>
    <m/>
    <m/>
    <m/>
    <m/>
    <x v="0"/>
  </r>
  <r>
    <x v="0"/>
    <s v="f1b3c8a4-2beb-4ef4-87c9-c71cc480c115"/>
    <x v="0"/>
    <e v="#N/A"/>
    <e v="#N/A"/>
    <e v="#N/A"/>
    <s v="FIXED"/>
    <x v="1134"/>
    <m/>
    <m/>
    <m/>
    <m/>
    <x v="0"/>
  </r>
  <r>
    <x v="0"/>
    <s v="f1b4110f-82b9-4786-bc00-11ee39f8abda"/>
    <x v="0"/>
    <e v="#N/A"/>
    <e v="#N/A"/>
    <e v="#N/A"/>
    <s v="FIXED"/>
    <x v="1134"/>
    <m/>
    <m/>
    <m/>
    <m/>
    <x v="0"/>
  </r>
  <r>
    <x v="0"/>
    <s v="f1b474e9-d0ba-4ea5-8a73-f8bbfc2e1a7a"/>
    <x v="0"/>
    <e v="#N/A"/>
    <e v="#N/A"/>
    <e v="#N/A"/>
    <s v="FIXED"/>
    <x v="1134"/>
    <m/>
    <m/>
    <m/>
    <m/>
    <x v="0"/>
  </r>
  <r>
    <x v="2"/>
    <s v="f1b5549f-7654-4bec-9aac-d524213ea329"/>
    <x v="1"/>
    <s v="bpn-roseclts-04"/>
    <s v="f1b5549f-7654-4bec-9aac-d524213ea329"/>
    <s v="Critical"/>
    <s v="RESURFACED"/>
    <x v="1134"/>
    <m/>
    <m/>
    <m/>
    <m/>
    <x v="0"/>
  </r>
  <r>
    <x v="0"/>
    <s v="f1b575da-c35d-4933-b2e3-67b9a0f86cc6"/>
    <x v="0"/>
    <e v="#N/A"/>
    <e v="#N/A"/>
    <e v="#N/A"/>
    <s v="FIXED"/>
    <x v="1134"/>
    <m/>
    <m/>
    <m/>
    <m/>
    <x v="0"/>
  </r>
  <r>
    <x v="1"/>
    <s v="f1b5f24c-6e65-468a-9dd8-8898ee0b97ef"/>
    <x v="1"/>
    <s v="bpn-0093bp-01"/>
    <s v="f1b5f24c-6e65-468a-9dd8-8898ee0b97ef"/>
    <s v="Medium"/>
    <s v="RESURFACED"/>
    <x v="1134"/>
    <m/>
    <m/>
    <m/>
    <m/>
    <x v="0"/>
  </r>
  <r>
    <x v="0"/>
    <s v="f1b646fe-3462-4cc5-9955-8f7f4c785b07"/>
    <x v="0"/>
    <s v="0006bcp3xrfnd2d.bpna.popularinc.net"/>
    <s v="f1b646fe-3462-4cc5-9955-8f7f4c785b07"/>
    <s v="Critical"/>
    <s v="FIXED"/>
    <x v="1134"/>
    <m/>
    <m/>
    <m/>
    <m/>
    <x v="0"/>
  </r>
  <r>
    <x v="0"/>
    <s v="f1b82796-a190-44fa-885a-dd76d31b453c"/>
    <x v="0"/>
    <e v="#N/A"/>
    <e v="#N/A"/>
    <e v="#N/A"/>
    <s v="FIXED"/>
    <x v="1134"/>
    <m/>
    <m/>
    <m/>
    <m/>
    <x v="0"/>
  </r>
  <r>
    <x v="0"/>
    <s v="f1b87931-ca9b-4036-ab03-3441d1e623d9"/>
    <x v="0"/>
    <e v="#N/A"/>
    <e v="#N/A"/>
    <e v="#N/A"/>
    <s v="FIXED"/>
    <x v="1134"/>
    <m/>
    <m/>
    <m/>
    <m/>
    <x v="0"/>
  </r>
  <r>
    <x v="4"/>
    <s v="f1bcd4eb-3f9e-4e56-ae7f-a4dcb3f9423a"/>
    <x v="0"/>
    <e v="#N/A"/>
    <e v="#N/A"/>
    <e v="#N/A"/>
    <s v="FIXED"/>
    <x v="1134"/>
    <m/>
    <m/>
    <m/>
    <m/>
    <x v="0"/>
  </r>
  <r>
    <x v="0"/>
    <s v="f1be4c45-0085-4539-a359-92c987cb3600"/>
    <x v="0"/>
    <e v="#N/A"/>
    <e v="#N/A"/>
    <e v="#N/A"/>
    <s v="FIXED"/>
    <x v="1134"/>
    <m/>
    <m/>
    <m/>
    <m/>
    <x v="0"/>
  </r>
  <r>
    <x v="0"/>
    <s v="f1be921b-862c-4ee8-84d6-fb0769b37bba"/>
    <x v="0"/>
    <e v="#N/A"/>
    <e v="#N/A"/>
    <e v="#N/A"/>
    <s v="FIXED"/>
    <x v="1134"/>
    <m/>
    <m/>
    <m/>
    <m/>
    <x v="0"/>
  </r>
  <r>
    <x v="2"/>
    <s v="f1bf2258-5818-44d2-b38d-984c888e796c"/>
    <x v="0"/>
    <e v="#N/A"/>
    <e v="#N/A"/>
    <e v="#N/A"/>
    <s v="FIXED"/>
    <x v="1134"/>
    <m/>
    <m/>
    <m/>
    <m/>
    <x v="0"/>
  </r>
  <r>
    <x v="0"/>
    <s v="f1bf985b-2064-43d6-a82b-8a56ae522678"/>
    <x v="0"/>
    <e v="#N/A"/>
    <e v="#N/A"/>
    <e v="#N/A"/>
    <s v="FIXED"/>
    <x v="1134"/>
    <m/>
    <m/>
    <m/>
    <m/>
    <x v="0"/>
  </r>
  <r>
    <x v="0"/>
    <s v="f1c0b015-ea0e-4d58-9f19-e2ebeb621bf5"/>
    <x v="1"/>
    <e v="#N/A"/>
    <e v="#N/A"/>
    <e v="#N/A"/>
    <s v="RESURFACED"/>
    <x v="1134"/>
    <m/>
    <m/>
    <m/>
    <m/>
    <x v="0"/>
  </r>
  <r>
    <x v="0"/>
    <s v="f1c0d4dc-71d9-4deb-9a37-717e8e661ad9"/>
    <x v="0"/>
    <e v="#N/A"/>
    <e v="#N/A"/>
    <e v="#N/A"/>
    <s v="FIXED"/>
    <x v="1134"/>
    <m/>
    <m/>
    <m/>
    <m/>
    <x v="0"/>
  </r>
  <r>
    <x v="0"/>
    <s v="f1c140b4-d269-4f0e-a6fb-5a2a1ed178a3"/>
    <x v="1"/>
    <s v="0025brnbytsnd2d.bpna.popularinc.net"/>
    <s v="f1c140b4-d269-4f0e-a6fb-5a2a1ed178a3"/>
    <s v="High"/>
    <s v="RESURFACED"/>
    <x v="1134"/>
    <m/>
    <m/>
    <m/>
    <m/>
    <x v="0"/>
  </r>
  <r>
    <x v="0"/>
    <s v="f1c16e42-af93-4606-86e0-0585beb1e56a"/>
    <x v="0"/>
    <e v="#N/A"/>
    <e v="#N/A"/>
    <e v="#N/A"/>
    <s v="FIXED"/>
    <x v="1134"/>
    <m/>
    <m/>
    <m/>
    <m/>
    <x v="0"/>
  </r>
  <r>
    <x v="0"/>
    <s v="f1c1e577-1721-47c2-b62e-a2aa3c596c1d"/>
    <x v="0"/>
    <e v="#N/A"/>
    <e v="#N/A"/>
    <e v="#N/A"/>
    <s v="FIXED"/>
    <x v="1134"/>
    <m/>
    <m/>
    <m/>
    <m/>
    <x v="0"/>
  </r>
  <r>
    <x v="0"/>
    <s v="f1c238ed-e3e0-4e85-9a83-645c2dae7e21"/>
    <x v="0"/>
    <e v="#N/A"/>
    <e v="#N/A"/>
    <e v="#N/A"/>
    <s v="FIXED"/>
    <x v="1134"/>
    <m/>
    <m/>
    <m/>
    <m/>
    <x v="0"/>
  </r>
  <r>
    <x v="0"/>
    <s v="f1c308aa-c917-44d3-a891-f8ad7348192d"/>
    <x v="0"/>
    <s v="0095brn3y1nnd2d.bpna.popularinc.net"/>
    <s v="f1c308aa-c917-44d3-a891-f8ad7348192d"/>
    <s v="Medium"/>
    <s v="FIXED"/>
    <x v="1134"/>
    <m/>
    <m/>
    <m/>
    <m/>
    <x v="0"/>
  </r>
  <r>
    <x v="0"/>
    <s v="f1c32b53-9ae0-40f3-9074-548108f66a07"/>
    <x v="0"/>
    <e v="#N/A"/>
    <e v="#N/A"/>
    <e v="#N/A"/>
    <s v="FIXED"/>
    <x v="1134"/>
    <m/>
    <m/>
    <m/>
    <m/>
    <x v="0"/>
  </r>
  <r>
    <x v="1"/>
    <s v="f1c383d3-f4c1-4c6d-b340-800fceab06d3"/>
    <x v="2"/>
    <s v="bpn-0098bp-01"/>
    <s v="f1c383d3-f4c1-4c6d-b340-800fceab06d3"/>
    <s v="Medium"/>
    <s v="ACTIVE"/>
    <x v="1134"/>
    <m/>
    <m/>
    <m/>
    <m/>
    <x v="0"/>
  </r>
  <r>
    <x v="0"/>
    <s v="f1c43c74-9f19-4cef-a041-8166f950ed5f"/>
    <x v="0"/>
    <e v="#N/A"/>
    <e v="#N/A"/>
    <e v="#N/A"/>
    <s v="FIXED"/>
    <x v="1134"/>
    <m/>
    <m/>
    <m/>
    <m/>
    <x v="0"/>
  </r>
  <r>
    <x v="0"/>
    <s v="f1c53a18-7633-4560-a231-c9e87bbed706"/>
    <x v="0"/>
    <e v="#N/A"/>
    <e v="#N/A"/>
    <e v="#N/A"/>
    <s v="FIXED"/>
    <x v="1134"/>
    <m/>
    <m/>
    <m/>
    <m/>
    <x v="0"/>
  </r>
  <r>
    <x v="0"/>
    <s v="f1c55b92-28ac-4eb3-bd1e-1e1bffb89d63"/>
    <x v="0"/>
    <e v="#N/A"/>
    <e v="#N/A"/>
    <e v="#N/A"/>
    <s v="FIXED"/>
    <x v="1134"/>
    <m/>
    <m/>
    <m/>
    <m/>
    <x v="0"/>
  </r>
  <r>
    <x v="0"/>
    <s v="f1c5e001-4c92-4ea5-8673-b80effc2d224"/>
    <x v="0"/>
    <e v="#N/A"/>
    <e v="#N/A"/>
    <e v="#N/A"/>
    <s v="FIXED"/>
    <x v="1134"/>
    <m/>
    <m/>
    <m/>
    <m/>
    <x v="0"/>
  </r>
  <r>
    <x v="1"/>
    <s v="f1c64d84-a776-4899-87ab-bc0d21925e0c"/>
    <x v="0"/>
    <e v="#N/A"/>
    <e v="#N/A"/>
    <e v="#N/A"/>
    <s v="FIXED"/>
    <x v="1134"/>
    <m/>
    <m/>
    <m/>
    <m/>
    <x v="0"/>
  </r>
  <r>
    <x v="5"/>
    <s v="f1c6545c-a644-4004-81d5-76fc9839e521"/>
    <x v="2"/>
    <s v="bpn-rosedvfr-02"/>
    <s v="f1c6545c-a644-4004-81d5-76fc9839e521"/>
    <s v="High"/>
    <s v="ACTIVE"/>
    <x v="1134"/>
    <m/>
    <m/>
    <m/>
    <m/>
    <x v="0"/>
  </r>
  <r>
    <x v="0"/>
    <s v="f1c657cc-0b5f-4639-83df-f81230aad7f4"/>
    <x v="0"/>
    <e v="#N/A"/>
    <e v="#N/A"/>
    <e v="#N/A"/>
    <s v="FIXED"/>
    <x v="1134"/>
    <m/>
    <m/>
    <m/>
    <m/>
    <x v="0"/>
  </r>
  <r>
    <x v="0"/>
    <s v="f1c6ab70-213a-470f-a66e-b7330e771e0a"/>
    <x v="0"/>
    <e v="#N/A"/>
    <e v="#N/A"/>
    <e v="#N/A"/>
    <s v="FIXED"/>
    <x v="1134"/>
    <m/>
    <m/>
    <m/>
    <m/>
    <x v="0"/>
  </r>
  <r>
    <x v="0"/>
    <s v="f1c7d4ac-a305-48f5-b02b-efd2fb0f1a51"/>
    <x v="0"/>
    <e v="#N/A"/>
    <e v="#N/A"/>
    <e v="#N/A"/>
    <s v="FIXED"/>
    <x v="1134"/>
    <m/>
    <m/>
    <m/>
    <m/>
    <x v="0"/>
  </r>
  <r>
    <x v="0"/>
    <s v="f1c812d6-2454-4375-b0a7-d3249dfa8bf5"/>
    <x v="0"/>
    <e v="#N/A"/>
    <e v="#N/A"/>
    <e v="#N/A"/>
    <s v="FIXED"/>
    <x v="1134"/>
    <m/>
    <m/>
    <m/>
    <m/>
    <x v="0"/>
  </r>
  <r>
    <x v="0"/>
    <s v="f1c87fed-78bf-4ba7-a2e0-e29ca76ff0a8"/>
    <x v="0"/>
    <e v="#N/A"/>
    <e v="#N/A"/>
    <e v="#N/A"/>
    <s v="FIXED"/>
    <x v="1134"/>
    <m/>
    <m/>
    <m/>
    <m/>
    <x v="0"/>
  </r>
  <r>
    <x v="11"/>
    <s v="f1cae13a-f3da-4c08-8d86-7379aadb75ac"/>
    <x v="2"/>
    <s v="bpn-roserc-02"/>
    <s v="f1cae13a-f3da-4c08-8d86-7379aadb75ac"/>
    <s v="Medium"/>
    <s v="ACTIVE"/>
    <x v="1134"/>
    <m/>
    <m/>
    <m/>
    <m/>
    <x v="0"/>
  </r>
  <r>
    <x v="0"/>
    <s v="f1cbb2d5-cab9-4064-a5cf-f9e023ec1dfc"/>
    <x v="0"/>
    <e v="#N/A"/>
    <e v="#N/A"/>
    <e v="#N/A"/>
    <s v="FIXED"/>
    <x v="1134"/>
    <m/>
    <m/>
    <m/>
    <m/>
    <x v="0"/>
  </r>
  <r>
    <x v="0"/>
    <s v="f1ccfa7b-6d26-497d-95d8-c6da9ae98887"/>
    <x v="0"/>
    <e v="#N/A"/>
    <e v="#N/A"/>
    <e v="#N/A"/>
    <s v="FIXED"/>
    <x v="1134"/>
    <m/>
    <m/>
    <m/>
    <m/>
    <x v="0"/>
  </r>
  <r>
    <x v="1"/>
    <s v="f1cf0431-0295-4b7e-b4b0-2050eb84e935"/>
    <x v="0"/>
    <e v="#N/A"/>
    <e v="#N/A"/>
    <e v="#N/A"/>
    <s v="FIXED"/>
    <x v="1134"/>
    <m/>
    <m/>
    <m/>
    <m/>
    <x v="0"/>
  </r>
  <r>
    <x v="0"/>
    <s v="f1cf44f5-4cd1-4753-934a-353e010a858e"/>
    <x v="0"/>
    <s v="0095brn21fgnd2d.bpna.popularinc.net"/>
    <s v="f1cf44f5-4cd1-4753-934a-353e010a858e"/>
    <s v="Medium"/>
    <s v="FIXED"/>
    <x v="1134"/>
    <m/>
    <m/>
    <m/>
    <m/>
    <x v="0"/>
  </r>
  <r>
    <x v="4"/>
    <s v="f1d1479c-0c61-409c-b9eb-0e02e84f5295"/>
    <x v="0"/>
    <e v="#N/A"/>
    <e v="#N/A"/>
    <e v="#N/A"/>
    <s v="FIXED"/>
    <x v="1134"/>
    <m/>
    <m/>
    <m/>
    <m/>
    <x v="0"/>
  </r>
  <r>
    <x v="0"/>
    <s v="f1d1b844-311b-44b9-82e2-61a6088e18f3"/>
    <x v="0"/>
    <e v="#N/A"/>
    <e v="#N/A"/>
    <e v="#N/A"/>
    <s v="FIXED"/>
    <x v="1134"/>
    <m/>
    <m/>
    <m/>
    <m/>
    <x v="0"/>
  </r>
  <r>
    <x v="0"/>
    <s v="f1d30b96-23e3-447b-b89b-1fffa62b3f8b"/>
    <x v="0"/>
    <e v="#N/A"/>
    <e v="#N/A"/>
    <e v="#N/A"/>
    <s v="FIXED"/>
    <x v="1134"/>
    <m/>
    <m/>
    <m/>
    <m/>
    <x v="0"/>
  </r>
  <r>
    <x v="0"/>
    <s v="f1d34396-b889-4e92-b249-18c76af53814"/>
    <x v="0"/>
    <e v="#N/A"/>
    <e v="#N/A"/>
    <e v="#N/A"/>
    <s v="FIXED"/>
    <x v="1134"/>
    <m/>
    <m/>
    <m/>
    <m/>
    <x v="0"/>
  </r>
  <r>
    <x v="7"/>
    <s v="f1d36461-6a31-4ee7-9337-da77b145fce6"/>
    <x v="3"/>
    <e v="#N/A"/>
    <e v="#N/A"/>
    <e v="#N/A"/>
    <s v="NEW"/>
    <x v="1134"/>
    <m/>
    <m/>
    <m/>
    <m/>
    <x v="0"/>
  </r>
  <r>
    <x v="0"/>
    <s v="f1d3a749-cbd9-4801-a91d-42b65f03c91b"/>
    <x v="0"/>
    <e v="#N/A"/>
    <e v="#N/A"/>
    <e v="#N/A"/>
    <s v="FIXED"/>
    <x v="1134"/>
    <m/>
    <m/>
    <m/>
    <m/>
    <x v="0"/>
  </r>
  <r>
    <x v="2"/>
    <s v="f1d3d324-98a9-4dbf-96da-4a6baef151bc"/>
    <x v="1"/>
    <e v="#N/A"/>
    <e v="#N/A"/>
    <e v="#N/A"/>
    <s v="RESURFACED"/>
    <x v="1134"/>
    <m/>
    <m/>
    <m/>
    <m/>
    <x v="0"/>
  </r>
  <r>
    <x v="0"/>
    <s v="f1d3dcec-5c5d-4310-9a4a-53caef9ff1f0"/>
    <x v="0"/>
    <e v="#N/A"/>
    <e v="#N/A"/>
    <e v="#N/A"/>
    <s v="FIXED"/>
    <x v="1134"/>
    <m/>
    <m/>
    <m/>
    <m/>
    <x v="0"/>
  </r>
  <r>
    <x v="10"/>
    <s v="f1d43f63-efe2-487a-bf07-c3dfbad1ba3e"/>
    <x v="0"/>
    <e v="#N/A"/>
    <e v="#N/A"/>
    <e v="#N/A"/>
    <s v="FIXED"/>
    <x v="1134"/>
    <m/>
    <m/>
    <m/>
    <m/>
    <x v="0"/>
  </r>
  <r>
    <x v="0"/>
    <s v="f1d63311-c41f-4d0e-9920-8a905f5644af"/>
    <x v="0"/>
    <e v="#N/A"/>
    <e v="#N/A"/>
    <e v="#N/A"/>
    <s v="FIXED"/>
    <x v="1134"/>
    <m/>
    <m/>
    <m/>
    <m/>
    <x v="0"/>
  </r>
  <r>
    <x v="0"/>
    <s v="f1d6ded0-e7a8-43d9-b33b-4e73bd00f706"/>
    <x v="0"/>
    <e v="#N/A"/>
    <e v="#N/A"/>
    <e v="#N/A"/>
    <s v="FIXED"/>
    <x v="1134"/>
    <m/>
    <m/>
    <m/>
    <m/>
    <x v="0"/>
  </r>
  <r>
    <x v="0"/>
    <s v="f1d7492f-e67d-4d2c-b148-8d759761a05d"/>
    <x v="0"/>
    <e v="#N/A"/>
    <e v="#N/A"/>
    <e v="#N/A"/>
    <s v="FIXED"/>
    <x v="1134"/>
    <m/>
    <m/>
    <m/>
    <m/>
    <x v="0"/>
  </r>
  <r>
    <x v="0"/>
    <s v="f1d74db8-760b-4772-9bda-db5cd0ea282a"/>
    <x v="0"/>
    <e v="#N/A"/>
    <e v="#N/A"/>
    <e v="#N/A"/>
    <s v="FIXED"/>
    <x v="1134"/>
    <m/>
    <m/>
    <m/>
    <m/>
    <x v="0"/>
  </r>
  <r>
    <x v="0"/>
    <s v="f1d76d63-e124-4f4b-b8c7-fc7f0d41e436"/>
    <x v="0"/>
    <e v="#N/A"/>
    <e v="#N/A"/>
    <e v="#N/A"/>
    <s v="FIXED"/>
    <x v="1134"/>
    <m/>
    <m/>
    <m/>
    <m/>
    <x v="0"/>
  </r>
  <r>
    <x v="8"/>
    <s v="f1d7c01c-4f23-4375-a56f-a17988b01314"/>
    <x v="0"/>
    <e v="#N/A"/>
    <e v="#N/A"/>
    <e v="#N/A"/>
    <s v="FIXED"/>
    <x v="1134"/>
    <m/>
    <m/>
    <m/>
    <m/>
    <x v="0"/>
  </r>
  <r>
    <x v="4"/>
    <s v="f1d9e3f3-86de-4a9c-aa66-eb28ab1f9b46"/>
    <x v="0"/>
    <e v="#N/A"/>
    <e v="#N/A"/>
    <e v="#N/A"/>
    <s v="FIXED"/>
    <x v="1134"/>
    <m/>
    <m/>
    <m/>
    <m/>
    <x v="0"/>
  </r>
  <r>
    <x v="0"/>
    <s v="f1da2aa4-2d2d-4a0c-9987-30a663e2c63d"/>
    <x v="0"/>
    <e v="#N/A"/>
    <e v="#N/A"/>
    <e v="#N/A"/>
    <s v="FIXED"/>
    <x v="1134"/>
    <m/>
    <m/>
    <m/>
    <m/>
    <x v="0"/>
  </r>
  <r>
    <x v="0"/>
    <s v="f1dbe7d9-14a5-4418-be47-04b1442cb937"/>
    <x v="1"/>
    <s v="0095brn3y1nnd2d.bpna.popularinc.net"/>
    <s v="f1dbe7d9-14a5-4418-be47-04b1442cb937"/>
    <s v="High"/>
    <s v="RESURFACED"/>
    <x v="1134"/>
    <m/>
    <m/>
    <m/>
    <m/>
    <x v="0"/>
  </r>
  <r>
    <x v="0"/>
    <s v="f1dc6f64-7712-4855-a1af-e42fa8d34049"/>
    <x v="0"/>
    <e v="#N/A"/>
    <e v="#N/A"/>
    <e v="#N/A"/>
    <s v="FIXED"/>
    <x v="1134"/>
    <m/>
    <m/>
    <m/>
    <m/>
    <x v="0"/>
  </r>
  <r>
    <x v="0"/>
    <s v="f1dd89c8-1a7c-46f5-8731-7c2c3027460b"/>
    <x v="0"/>
    <e v="#N/A"/>
    <e v="#N/A"/>
    <e v="#N/A"/>
    <s v="FIXED"/>
    <x v="1134"/>
    <m/>
    <m/>
    <m/>
    <m/>
    <x v="0"/>
  </r>
  <r>
    <x v="0"/>
    <s v="f1ddcdfd-7896-462b-ac63-ad3847e81209"/>
    <x v="0"/>
    <e v="#N/A"/>
    <e v="#N/A"/>
    <e v="#N/A"/>
    <s v="FIXED"/>
    <x v="1134"/>
    <m/>
    <m/>
    <m/>
    <m/>
    <x v="0"/>
  </r>
  <r>
    <x v="4"/>
    <s v="f1de17a8-0038-4ca6-8de6-7b17d98c505f"/>
    <x v="0"/>
    <e v="#N/A"/>
    <e v="#N/A"/>
    <e v="#N/A"/>
    <s v="FIXED"/>
    <x v="1134"/>
    <m/>
    <m/>
    <m/>
    <m/>
    <x v="0"/>
  </r>
  <r>
    <x v="0"/>
    <s v="f1de8e19-32b4-4e2c-96d0-0abb6a927795"/>
    <x v="0"/>
    <e v="#N/A"/>
    <e v="#N/A"/>
    <e v="#N/A"/>
    <s v="FIXED"/>
    <x v="1134"/>
    <m/>
    <m/>
    <m/>
    <m/>
    <x v="0"/>
  </r>
  <r>
    <x v="0"/>
    <s v="f1decbae-b201-46c6-86bd-d664ea6593e7"/>
    <x v="0"/>
    <e v="#N/A"/>
    <e v="#N/A"/>
    <e v="#N/A"/>
    <s v="FIXED"/>
    <x v="1134"/>
    <m/>
    <m/>
    <m/>
    <m/>
    <x v="0"/>
  </r>
  <r>
    <x v="0"/>
    <s v="f1e17cef-aeb6-4256-997c-81f96e7110cc"/>
    <x v="0"/>
    <s v="0065brn3xdgnd2d.bpna.popularinc.net"/>
    <s v="f1e17cef-aeb6-4256-997c-81f96e7110cc"/>
    <s v="Critical"/>
    <s v="FIXED"/>
    <x v="1134"/>
    <m/>
    <m/>
    <m/>
    <m/>
    <x v="0"/>
  </r>
  <r>
    <x v="5"/>
    <s v="f1e18880-8473-4050-bf25-53418f627352"/>
    <x v="0"/>
    <e v="#N/A"/>
    <e v="#N/A"/>
    <e v="#N/A"/>
    <s v="FIXED"/>
    <x v="1134"/>
    <m/>
    <m/>
    <m/>
    <m/>
    <x v="0"/>
  </r>
  <r>
    <x v="0"/>
    <s v="f1e19bbf-d23d-4698-904e-0b2823c11a64"/>
    <x v="0"/>
    <s v="miambko5bk1tg3l"/>
    <s v="f1e19bbf-d23d-4698-904e-0b2823c11a64"/>
    <s v="Critical"/>
    <s v="FIXED"/>
    <x v="1134"/>
    <m/>
    <m/>
    <m/>
    <m/>
    <x v="0"/>
  </r>
  <r>
    <x v="0"/>
    <s v="f1e3978c-4d90-4133-9d8d-bb695dddef59"/>
    <x v="0"/>
    <e v="#N/A"/>
    <e v="#N/A"/>
    <e v="#N/A"/>
    <s v="FIXED"/>
    <x v="1134"/>
    <m/>
    <m/>
    <m/>
    <m/>
    <x v="0"/>
  </r>
  <r>
    <x v="0"/>
    <s v="f1e4d0f8-fa49-4ad2-a81d-b184441996fa"/>
    <x v="0"/>
    <e v="#N/A"/>
    <e v="#N/A"/>
    <e v="#N/A"/>
    <s v="FIXED"/>
    <x v="1134"/>
    <m/>
    <m/>
    <m/>
    <m/>
    <x v="0"/>
  </r>
  <r>
    <x v="0"/>
    <s v="f1e56272-1c7a-47ec-b687-b424148368c8"/>
    <x v="0"/>
    <e v="#N/A"/>
    <e v="#N/A"/>
    <e v="#N/A"/>
    <s v="FIXED"/>
    <x v="1134"/>
    <m/>
    <m/>
    <m/>
    <m/>
    <x v="0"/>
  </r>
  <r>
    <x v="2"/>
    <s v="f1e75262-1df2-4c83-8b60-750781047810"/>
    <x v="2"/>
    <s v="bpn-roseirws-01"/>
    <s v="f1e75262-1df2-4c83-8b60-750781047810"/>
    <s v="Medium"/>
    <s v="ACTIVE"/>
    <x v="1134"/>
    <m/>
    <m/>
    <m/>
    <m/>
    <x v="0"/>
  </r>
  <r>
    <x v="0"/>
    <s v="f1e7f1a3-a897-4cb2-881b-88a2a1016268"/>
    <x v="0"/>
    <e v="#N/A"/>
    <e v="#N/A"/>
    <e v="#N/A"/>
    <s v="FIXED"/>
    <x v="1134"/>
    <m/>
    <m/>
    <m/>
    <m/>
    <x v="0"/>
  </r>
  <r>
    <x v="1"/>
    <s v="f1e92ca1-4fd9-4a74-a0fb-8b1d77efee13"/>
    <x v="0"/>
    <e v="#N/A"/>
    <e v="#N/A"/>
    <e v="#N/A"/>
    <s v="FIXED"/>
    <x v="1134"/>
    <m/>
    <m/>
    <m/>
    <m/>
    <x v="0"/>
  </r>
  <r>
    <x v="0"/>
    <s v="f1e9980a-b06e-4ba3-9a57-77355be23fa4"/>
    <x v="0"/>
    <e v="#N/A"/>
    <e v="#N/A"/>
    <e v="#N/A"/>
    <s v="FIXED"/>
    <x v="1134"/>
    <m/>
    <m/>
    <m/>
    <m/>
    <x v="0"/>
  </r>
  <r>
    <x v="0"/>
    <s v="f1eb21cb-c4cb-44bf-be14-3dfd1e5cfe9d"/>
    <x v="0"/>
    <e v="#N/A"/>
    <e v="#N/A"/>
    <e v="#N/A"/>
    <s v="FIXED"/>
    <x v="1134"/>
    <m/>
    <m/>
    <m/>
    <m/>
    <x v="0"/>
  </r>
  <r>
    <x v="10"/>
    <s v="f1ebbf4c-eae2-4599-a79d-17dc009b0259"/>
    <x v="0"/>
    <s v="bpn-rosefrbe-02"/>
    <s v="f1ebbf4c-eae2-4599-a79d-17dc009b0259"/>
    <s v="High"/>
    <s v="FIXED"/>
    <x v="1134"/>
    <m/>
    <m/>
    <m/>
    <m/>
    <x v="0"/>
  </r>
  <r>
    <x v="0"/>
    <s v="f1ed0cfe-436d-41dc-8583-882b95ac0e06"/>
    <x v="0"/>
    <s v="0058brnc02tnd2d.bpna.popularinc.net"/>
    <s v="f1ed0cfe-436d-41dc-8583-882b95ac0e06"/>
    <s v="Critical"/>
    <s v="FIXED"/>
    <x v="1134"/>
    <m/>
    <m/>
    <m/>
    <m/>
    <x v="0"/>
  </r>
  <r>
    <x v="10"/>
    <s v="f1ed2ab1-7c04-40bf-b2ab-09743409906a"/>
    <x v="0"/>
    <e v="#N/A"/>
    <e v="#N/A"/>
    <e v="#N/A"/>
    <s v="FIXED"/>
    <x v="1134"/>
    <m/>
    <m/>
    <m/>
    <m/>
    <x v="0"/>
  </r>
  <r>
    <x v="0"/>
    <s v="f1ed62f8-2174-4f1d-8073-e2ce7953fc7a"/>
    <x v="1"/>
    <s v="bdwybkof77p3g2l.bpna.popularinc.net"/>
    <s v="f1ed62f8-2174-4f1d-8073-e2ce7953fc7a"/>
    <s v="High"/>
    <s v="RESURFACED"/>
    <x v="1134"/>
    <m/>
    <m/>
    <m/>
    <m/>
    <x v="0"/>
  </r>
  <r>
    <x v="0"/>
    <s v="f1ed72e6-1f52-4f08-9353-2722b9c6c1f1"/>
    <x v="0"/>
    <e v="#N/A"/>
    <e v="#N/A"/>
    <e v="#N/A"/>
    <s v="FIXED"/>
    <x v="1134"/>
    <m/>
    <m/>
    <m/>
    <m/>
    <x v="0"/>
  </r>
  <r>
    <x v="0"/>
    <s v="f1ed898d-e5f7-416e-9faa-65e1232f134e"/>
    <x v="0"/>
    <e v="#N/A"/>
    <e v="#N/A"/>
    <e v="#N/A"/>
    <s v="FIXED"/>
    <x v="1134"/>
    <m/>
    <m/>
    <m/>
    <m/>
    <x v="0"/>
  </r>
  <r>
    <x v="0"/>
    <s v="f1ee4b08-ec1b-4a6e-af57-858c932a65a4"/>
    <x v="0"/>
    <e v="#N/A"/>
    <e v="#N/A"/>
    <e v="#N/A"/>
    <s v="FIXED"/>
    <x v="1134"/>
    <m/>
    <m/>
    <m/>
    <m/>
    <x v="0"/>
  </r>
  <r>
    <x v="1"/>
    <s v="f1ee4cd3-7dfd-4202-aea3-0a4164d8d853"/>
    <x v="0"/>
    <e v="#N/A"/>
    <e v="#N/A"/>
    <e v="#N/A"/>
    <s v="FIXED"/>
    <x v="1134"/>
    <m/>
    <m/>
    <m/>
    <m/>
    <x v="0"/>
  </r>
  <r>
    <x v="0"/>
    <s v="f1eed72d-bd65-4662-97cc-48e3cf730b9c"/>
    <x v="0"/>
    <e v="#N/A"/>
    <e v="#N/A"/>
    <e v="#N/A"/>
    <s v="FIXED"/>
    <x v="1134"/>
    <m/>
    <m/>
    <m/>
    <m/>
    <x v="0"/>
  </r>
  <r>
    <x v="0"/>
    <s v="f1f0a468-ea3c-48a6-b09b-8a324018ef05"/>
    <x v="0"/>
    <s v="0058brnbz8rnd2d.bpna.popularinc.net"/>
    <s v="f1f0a468-ea3c-48a6-b09b-8a324018ef05"/>
    <s v="Medium"/>
    <s v="FIXED"/>
    <x v="1134"/>
    <m/>
    <m/>
    <m/>
    <m/>
    <x v="0"/>
  </r>
  <r>
    <x v="2"/>
    <s v="f1f13fee-a95c-48eb-94e4-4465570d62b8"/>
    <x v="0"/>
    <e v="#N/A"/>
    <e v="#N/A"/>
    <e v="#N/A"/>
    <s v="FIXED"/>
    <x v="1134"/>
    <m/>
    <m/>
    <m/>
    <m/>
    <x v="0"/>
  </r>
  <r>
    <x v="0"/>
    <s v="f1f1d99f-4f16-4091-aff7-906e85b042da"/>
    <x v="0"/>
    <e v="#N/A"/>
    <e v="#N/A"/>
    <e v="#N/A"/>
    <s v="FIXED"/>
    <x v="1134"/>
    <m/>
    <m/>
    <m/>
    <m/>
    <x v="0"/>
  </r>
  <r>
    <x v="6"/>
    <s v="f1f1dfac-a8e4-496c-b1d8-59ee55eb822e"/>
    <x v="2"/>
    <s v="bpn-rosetecm-05"/>
    <s v="f1f1dfac-a8e4-496c-b1d8-59ee55eb822e"/>
    <s v="Medium"/>
    <s v="ACTIVE"/>
    <x v="1134"/>
    <m/>
    <m/>
    <m/>
    <m/>
    <x v="0"/>
  </r>
  <r>
    <x v="0"/>
    <s v="f1f2062e-e9da-41bf-8893-6bd90ce0a33e"/>
    <x v="0"/>
    <e v="#N/A"/>
    <e v="#N/A"/>
    <e v="#N/A"/>
    <s v="FIXED"/>
    <x v="1134"/>
    <m/>
    <m/>
    <m/>
    <m/>
    <x v="0"/>
  </r>
  <r>
    <x v="0"/>
    <s v="f1f23800-b0d0-4fed-ae66-1ce7f4006bfa"/>
    <x v="0"/>
    <e v="#N/A"/>
    <e v="#N/A"/>
    <e v="#N/A"/>
    <s v="FIXED"/>
    <x v="1134"/>
    <m/>
    <m/>
    <m/>
    <m/>
    <x v="0"/>
  </r>
  <r>
    <x v="7"/>
    <s v="f1f274be-dace-4771-86b8-122da8e79a9e"/>
    <x v="0"/>
    <e v="#N/A"/>
    <e v="#N/A"/>
    <e v="#N/A"/>
    <s v="FIXED"/>
    <x v="1134"/>
    <m/>
    <m/>
    <m/>
    <m/>
    <x v="0"/>
  </r>
  <r>
    <x v="0"/>
    <s v="f1f53d6f-6c18-4a16-9504-87c0997d60c3"/>
    <x v="0"/>
    <e v="#N/A"/>
    <e v="#N/A"/>
    <e v="#N/A"/>
    <s v="FIXED"/>
    <x v="1134"/>
    <m/>
    <m/>
    <m/>
    <m/>
    <x v="0"/>
  </r>
  <r>
    <x v="2"/>
    <s v="f1f550f4-c4ee-4733-ab16-2b4ec8c07a72"/>
    <x v="2"/>
    <s v="bpn-cmtygvrm-01"/>
    <s v="f1f550f4-c4ee-4733-ab16-2b4ec8c07a72"/>
    <s v="Medium"/>
    <s v="ACTIVE"/>
    <x v="1134"/>
    <m/>
    <m/>
    <m/>
    <m/>
    <x v="0"/>
  </r>
  <r>
    <x v="6"/>
    <s v="f1f5e691-f317-4d40-9fac-e4dce3392a81"/>
    <x v="0"/>
    <e v="#N/A"/>
    <e v="#N/A"/>
    <e v="#N/A"/>
    <s v="FIXED"/>
    <x v="1134"/>
    <m/>
    <m/>
    <m/>
    <m/>
    <x v="0"/>
  </r>
  <r>
    <x v="0"/>
    <s v="f1f6319e-7959-4fa8-97ab-aa8bd248326d"/>
    <x v="0"/>
    <e v="#N/A"/>
    <e v="#N/A"/>
    <e v="#N/A"/>
    <s v="FIXED"/>
    <x v="1134"/>
    <m/>
    <m/>
    <m/>
    <m/>
    <x v="0"/>
  </r>
  <r>
    <x v="0"/>
    <s v="f1f89cab-d458-4f06-843e-f0a045aa913c"/>
    <x v="0"/>
    <e v="#N/A"/>
    <e v="#N/A"/>
    <e v="#N/A"/>
    <s v="FIXED"/>
    <x v="1134"/>
    <m/>
    <m/>
    <m/>
    <m/>
    <x v="0"/>
  </r>
  <r>
    <x v="0"/>
    <s v="f1f8af5c-8dbe-48b3-b6c3-67c3b5da2eb3"/>
    <x v="0"/>
    <e v="#N/A"/>
    <e v="#N/A"/>
    <e v="#N/A"/>
    <s v="FIXED"/>
    <x v="1134"/>
    <m/>
    <m/>
    <m/>
    <m/>
    <x v="0"/>
  </r>
  <r>
    <x v="0"/>
    <s v="f1f957a4-4df5-4da0-a8da-84949b6ac933"/>
    <x v="0"/>
    <e v="#N/A"/>
    <e v="#N/A"/>
    <e v="#N/A"/>
    <s v="FIXED"/>
    <x v="1134"/>
    <m/>
    <m/>
    <m/>
    <m/>
    <x v="0"/>
  </r>
  <r>
    <x v="0"/>
    <s v="f1f9a9c5-0775-4113-90a7-8cfcae35c737"/>
    <x v="0"/>
    <e v="#N/A"/>
    <e v="#N/A"/>
    <e v="#N/A"/>
    <s v="FIXED"/>
    <x v="1134"/>
    <m/>
    <m/>
    <m/>
    <m/>
    <x v="0"/>
  </r>
  <r>
    <x v="0"/>
    <s v="f1fa9973-45c8-44ff-9067-86bf93926101"/>
    <x v="0"/>
    <e v="#N/A"/>
    <e v="#N/A"/>
    <e v="#N/A"/>
    <s v="FIXED"/>
    <x v="1134"/>
    <m/>
    <m/>
    <m/>
    <m/>
    <x v="0"/>
  </r>
  <r>
    <x v="10"/>
    <s v="f1fcabed-0e8f-43a3-ba4f-44dc8bb70e22"/>
    <x v="0"/>
    <e v="#N/A"/>
    <e v="#N/A"/>
    <e v="#N/A"/>
    <s v="FIXED"/>
    <x v="1134"/>
    <m/>
    <m/>
    <m/>
    <m/>
    <x v="0"/>
  </r>
  <r>
    <x v="0"/>
    <s v="f1fe5704-ba6c-4d78-9684-56e6a6a7fd92"/>
    <x v="0"/>
    <e v="#N/A"/>
    <e v="#N/A"/>
    <e v="#N/A"/>
    <s v="FIXED"/>
    <x v="1134"/>
    <m/>
    <m/>
    <m/>
    <m/>
    <x v="0"/>
  </r>
  <r>
    <x v="0"/>
    <s v="f1ff2974-4d67-4453-8e2c-224d8e2eddf8"/>
    <x v="0"/>
    <e v="#N/A"/>
    <e v="#N/A"/>
    <e v="#N/A"/>
    <s v="FIXED"/>
    <x v="1134"/>
    <m/>
    <m/>
    <m/>
    <m/>
    <x v="0"/>
  </r>
  <r>
    <x v="4"/>
    <s v="f200366c-fdb8-4baf-a856-3bf7df1dd4c8"/>
    <x v="0"/>
    <e v="#N/A"/>
    <e v="#N/A"/>
    <e v="#N/A"/>
    <s v="FIXED"/>
    <x v="1134"/>
    <m/>
    <m/>
    <m/>
    <m/>
    <x v="0"/>
  </r>
  <r>
    <x v="0"/>
    <s v="f2023d4a-07ea-4604-9888-1dc68aa7d121"/>
    <x v="0"/>
    <e v="#N/A"/>
    <e v="#N/A"/>
    <e v="#N/A"/>
    <s v="FIXED"/>
    <x v="1134"/>
    <m/>
    <m/>
    <m/>
    <m/>
    <x v="0"/>
  </r>
  <r>
    <x v="0"/>
    <s v="f2026599-e5d7-4e2e-a8b7-c6d5cefb0e90"/>
    <x v="0"/>
    <e v="#N/A"/>
    <e v="#N/A"/>
    <e v="#N/A"/>
    <s v="FIXED"/>
    <x v="1134"/>
    <m/>
    <m/>
    <m/>
    <m/>
    <x v="0"/>
  </r>
  <r>
    <x v="4"/>
    <s v="f20352c4-e5b3-49e1-a8fc-e7242c1caa60"/>
    <x v="0"/>
    <e v="#N/A"/>
    <e v="#N/A"/>
    <e v="#N/A"/>
    <s v="FIXED"/>
    <x v="1134"/>
    <m/>
    <m/>
    <m/>
    <m/>
    <x v="0"/>
  </r>
  <r>
    <x v="0"/>
    <s v="f203eb67-2226-4e55-84bb-ae0197f936c6"/>
    <x v="0"/>
    <s v="bdwybko7c3rp73l.bpna.popularinc.net"/>
    <s v="f203eb67-2226-4e55-84bb-ae0197f936c6"/>
    <s v="High"/>
    <s v="FIXED"/>
    <x v="1134"/>
    <m/>
    <m/>
    <m/>
    <m/>
    <x v="0"/>
  </r>
  <r>
    <x v="4"/>
    <s v="f2047bc6-50fd-4104-a61b-b3bb4a8982dc"/>
    <x v="0"/>
    <e v="#N/A"/>
    <e v="#N/A"/>
    <e v="#N/A"/>
    <s v="FIXED"/>
    <x v="1134"/>
    <m/>
    <m/>
    <m/>
    <m/>
    <x v="0"/>
  </r>
  <r>
    <x v="0"/>
    <s v="f20510be-5c5e-4924-93e4-b91293f5bebb"/>
    <x v="1"/>
    <s v="miambko2rvfmh2l.bpna.popularinc.net"/>
    <s v="f20510be-5c5e-4924-93e4-b91293f5bebb"/>
    <s v="High"/>
    <s v="RESURFACED"/>
    <x v="1134"/>
    <m/>
    <m/>
    <m/>
    <m/>
    <x v="0"/>
  </r>
  <r>
    <x v="0"/>
    <s v="f2066919-63b4-4e9e-aaff-d72d474828aa"/>
    <x v="0"/>
    <e v="#N/A"/>
    <e v="#N/A"/>
    <e v="#N/A"/>
    <s v="FIXED"/>
    <x v="1134"/>
    <m/>
    <m/>
    <m/>
    <m/>
    <x v="0"/>
  </r>
  <r>
    <x v="0"/>
    <s v="f2079ab6-e319-4280-b38f-46f0462aafa9"/>
    <x v="0"/>
    <e v="#N/A"/>
    <e v="#N/A"/>
    <e v="#N/A"/>
    <s v="FIXED"/>
    <x v="1134"/>
    <m/>
    <m/>
    <m/>
    <m/>
    <x v="0"/>
  </r>
  <r>
    <x v="4"/>
    <s v="f20968cf-db6a-4eb9-b21f-d3de0264d92b"/>
    <x v="0"/>
    <e v="#N/A"/>
    <e v="#N/A"/>
    <e v="#N/A"/>
    <s v="FIXED"/>
    <x v="1134"/>
    <m/>
    <m/>
    <m/>
    <m/>
    <x v="0"/>
  </r>
  <r>
    <x v="0"/>
    <s v="f209d1dc-5c60-4539-b220-abee1799e909"/>
    <x v="0"/>
    <e v="#N/A"/>
    <e v="#N/A"/>
    <e v="#N/A"/>
    <s v="FIXED"/>
    <x v="1134"/>
    <m/>
    <m/>
    <m/>
    <m/>
    <x v="0"/>
  </r>
  <r>
    <x v="0"/>
    <s v="f209e0cb-c18f-4516-8038-bb30699fe564"/>
    <x v="0"/>
    <e v="#N/A"/>
    <e v="#N/A"/>
    <e v="#N/A"/>
    <s v="FIXED"/>
    <x v="1134"/>
    <m/>
    <m/>
    <m/>
    <m/>
    <x v="0"/>
  </r>
  <r>
    <x v="0"/>
    <s v="f20a8699-99df-455a-a7be-3d2727612099"/>
    <x v="0"/>
    <e v="#N/A"/>
    <e v="#N/A"/>
    <e v="#N/A"/>
    <s v="FIXED"/>
    <x v="1134"/>
    <m/>
    <m/>
    <m/>
    <m/>
    <x v="0"/>
  </r>
  <r>
    <x v="4"/>
    <s v="f20a96c0-a125-4151-bae1-be68a1bdb0c2"/>
    <x v="0"/>
    <e v="#N/A"/>
    <e v="#N/A"/>
    <e v="#N/A"/>
    <s v="FIXED"/>
    <x v="1134"/>
    <m/>
    <m/>
    <m/>
    <m/>
    <x v="0"/>
  </r>
  <r>
    <x v="1"/>
    <s v="f20ac3bb-aff4-4898-8c57-7d53be522395"/>
    <x v="0"/>
    <s v="bpn-primgvfr-01"/>
    <s v="f20ac3bb-aff4-4898-8c57-7d53be522395"/>
    <s v="Medium"/>
    <s v="FIXED"/>
    <x v="1134"/>
    <m/>
    <m/>
    <m/>
    <m/>
    <x v="0"/>
  </r>
  <r>
    <x v="1"/>
    <s v="f20b6242-f81f-41b1-b44b-3ce00761157b"/>
    <x v="0"/>
    <e v="#N/A"/>
    <e v="#N/A"/>
    <e v="#N/A"/>
    <s v="FIXED"/>
    <x v="1134"/>
    <m/>
    <m/>
    <m/>
    <m/>
    <x v="0"/>
  </r>
  <r>
    <x v="0"/>
    <s v="f20b6588-7293-4441-a50e-3f54bb72064f"/>
    <x v="0"/>
    <e v="#N/A"/>
    <e v="#N/A"/>
    <e v="#N/A"/>
    <s v="FIXED"/>
    <x v="1134"/>
    <m/>
    <m/>
    <m/>
    <m/>
    <x v="0"/>
  </r>
  <r>
    <x v="2"/>
    <s v="f20bed18-4024-4a04-aa9d-8abe863c6110"/>
    <x v="0"/>
    <e v="#N/A"/>
    <e v="#N/A"/>
    <e v="#N/A"/>
    <s v="FIXED"/>
    <x v="1134"/>
    <m/>
    <m/>
    <m/>
    <m/>
    <x v="0"/>
  </r>
  <r>
    <x v="0"/>
    <s v="f20cc55c-826d-41d5-89cb-2ae09cf1a463"/>
    <x v="0"/>
    <e v="#N/A"/>
    <e v="#N/A"/>
    <e v="#N/A"/>
    <s v="FIXED"/>
    <x v="1134"/>
    <m/>
    <m/>
    <m/>
    <m/>
    <x v="0"/>
  </r>
  <r>
    <x v="2"/>
    <s v="f20d958c-cb16-4ce1-bf65-fe70eab8672f"/>
    <x v="0"/>
    <e v="#N/A"/>
    <e v="#N/A"/>
    <e v="#N/A"/>
    <s v="FIXED"/>
    <x v="1134"/>
    <m/>
    <m/>
    <m/>
    <m/>
    <x v="0"/>
  </r>
  <r>
    <x v="1"/>
    <s v="f20e6702-d684-438b-8ed5-a4667a03aae5"/>
    <x v="0"/>
    <s v="bpn-0036bp-01"/>
    <s v="f20e6702-d684-438b-8ed5-a4667a03aae5"/>
    <s v="Critical"/>
    <s v="FIXED"/>
    <x v="1134"/>
    <m/>
    <m/>
    <m/>
    <m/>
    <x v="0"/>
  </r>
  <r>
    <x v="0"/>
    <s v="f20ebc08-8836-44f6-8bdb-8882318dd28f"/>
    <x v="0"/>
    <e v="#N/A"/>
    <e v="#N/A"/>
    <e v="#N/A"/>
    <s v="FIXED"/>
    <x v="1134"/>
    <m/>
    <m/>
    <m/>
    <m/>
    <x v="0"/>
  </r>
  <r>
    <x v="0"/>
    <s v="f20ed380-9ebb-45b7-ae75-f8f66d8ead98"/>
    <x v="0"/>
    <s v="bdwybko9wb77g3l.bpna.popularinc.net"/>
    <s v="f20ed380-9ebb-45b7-ae75-f8f66d8ead98"/>
    <s v="Medium"/>
    <s v="FIXED"/>
    <x v="1134"/>
    <m/>
    <m/>
    <m/>
    <m/>
    <x v="0"/>
  </r>
  <r>
    <x v="0"/>
    <s v="f20f8f39-6c16-41e2-ad6a-13d5cdc20386"/>
    <x v="0"/>
    <e v="#N/A"/>
    <e v="#N/A"/>
    <e v="#N/A"/>
    <s v="FIXED"/>
    <x v="1134"/>
    <m/>
    <m/>
    <m/>
    <m/>
    <x v="0"/>
  </r>
  <r>
    <x v="12"/>
    <s v="f2133715-906d-4c3a-bc19-28f616319fa2"/>
    <x v="0"/>
    <e v="#N/A"/>
    <e v="#N/A"/>
    <e v="#N/A"/>
    <s v="FIXED"/>
    <x v="1134"/>
    <m/>
    <m/>
    <m/>
    <m/>
    <x v="0"/>
  </r>
  <r>
    <x v="0"/>
    <s v="f21354f1-7426-44bf-89cb-0fc74cec74ed"/>
    <x v="0"/>
    <e v="#N/A"/>
    <e v="#N/A"/>
    <e v="#N/A"/>
    <s v="FIXED"/>
    <x v="1134"/>
    <m/>
    <m/>
    <m/>
    <m/>
    <x v="0"/>
  </r>
  <r>
    <x v="0"/>
    <s v="f2141710-eeb7-473c-954d-6917c4726f10"/>
    <x v="0"/>
    <e v="#N/A"/>
    <e v="#N/A"/>
    <e v="#N/A"/>
    <s v="FIXED"/>
    <x v="1134"/>
    <m/>
    <m/>
    <m/>
    <m/>
    <x v="0"/>
  </r>
  <r>
    <x v="0"/>
    <s v="f214eb94-ea44-4964-9939-69041f0bb4e7"/>
    <x v="0"/>
    <e v="#N/A"/>
    <e v="#N/A"/>
    <e v="#N/A"/>
    <s v="FIXED"/>
    <x v="1134"/>
    <m/>
    <m/>
    <m/>
    <m/>
    <x v="0"/>
  </r>
  <r>
    <x v="0"/>
    <s v="f214f288-6b2a-4ae2-9276-c85fa265918f"/>
    <x v="0"/>
    <e v="#N/A"/>
    <e v="#N/A"/>
    <e v="#N/A"/>
    <s v="FIXED"/>
    <x v="1134"/>
    <m/>
    <m/>
    <m/>
    <m/>
    <x v="0"/>
  </r>
  <r>
    <x v="0"/>
    <s v="f214fed5-da0b-4cd4-a10b-cdfdd7dc2d20"/>
    <x v="0"/>
    <e v="#N/A"/>
    <e v="#N/A"/>
    <e v="#N/A"/>
    <s v="FIXED"/>
    <x v="1134"/>
    <m/>
    <m/>
    <m/>
    <m/>
    <x v="0"/>
  </r>
  <r>
    <x v="7"/>
    <s v="f2160aa6-a0d7-4a21-b974-50e7e2564414"/>
    <x v="0"/>
    <e v="#N/A"/>
    <e v="#N/A"/>
    <e v="#N/A"/>
    <s v="FIXED"/>
    <x v="1134"/>
    <m/>
    <m/>
    <m/>
    <m/>
    <x v="0"/>
  </r>
  <r>
    <x v="0"/>
    <s v="f2160c89-0323-48ef-bc21-0fe7e8aac5d9"/>
    <x v="0"/>
    <e v="#N/A"/>
    <e v="#N/A"/>
    <e v="#N/A"/>
    <s v="FIXED"/>
    <x v="1134"/>
    <m/>
    <m/>
    <m/>
    <m/>
    <x v="0"/>
  </r>
  <r>
    <x v="2"/>
    <s v="f21849fc-e5af-4466-88f7-ba85a4cd3ce7"/>
    <x v="0"/>
    <e v="#N/A"/>
    <e v="#N/A"/>
    <e v="#N/A"/>
    <s v="FIXED"/>
    <x v="1134"/>
    <m/>
    <m/>
    <m/>
    <m/>
    <x v="0"/>
  </r>
  <r>
    <x v="0"/>
    <s v="f2187497-107f-4da1-9209-1880774a1e2f"/>
    <x v="0"/>
    <e v="#N/A"/>
    <e v="#N/A"/>
    <e v="#N/A"/>
    <s v="FIXED"/>
    <x v="1134"/>
    <m/>
    <m/>
    <m/>
    <m/>
    <x v="0"/>
  </r>
  <r>
    <x v="1"/>
    <s v="f219497d-d936-4e47-9a8b-489162a1b730"/>
    <x v="0"/>
    <e v="#N/A"/>
    <e v="#N/A"/>
    <e v="#N/A"/>
    <s v="FIXED"/>
    <x v="1134"/>
    <m/>
    <m/>
    <m/>
    <m/>
    <x v="0"/>
  </r>
  <r>
    <x v="0"/>
    <s v="f21a9976-d5d3-4961-95ca-ce02aac67377"/>
    <x v="0"/>
    <e v="#N/A"/>
    <e v="#N/A"/>
    <e v="#N/A"/>
    <s v="FIXED"/>
    <x v="1134"/>
    <m/>
    <m/>
    <m/>
    <m/>
    <x v="0"/>
  </r>
  <r>
    <x v="1"/>
    <s v="f21b8ac6-6cce-4a9e-9ab0-c132cf4b009b"/>
    <x v="0"/>
    <e v="#N/A"/>
    <e v="#N/A"/>
    <e v="#N/A"/>
    <s v="FIXED"/>
    <x v="1134"/>
    <m/>
    <m/>
    <m/>
    <m/>
    <x v="0"/>
  </r>
  <r>
    <x v="0"/>
    <s v="f21bb2ea-edaf-4a2c-8c04-c52d99995185"/>
    <x v="0"/>
    <e v="#N/A"/>
    <e v="#N/A"/>
    <e v="#N/A"/>
    <s v="FIXED"/>
    <x v="1134"/>
    <m/>
    <m/>
    <m/>
    <m/>
    <x v="0"/>
  </r>
  <r>
    <x v="0"/>
    <s v="f21e9e22-d733-43a2-8d04-30c1d5c40851"/>
    <x v="0"/>
    <e v="#N/A"/>
    <e v="#N/A"/>
    <e v="#N/A"/>
    <s v="FIXED"/>
    <x v="1134"/>
    <m/>
    <m/>
    <m/>
    <m/>
    <x v="0"/>
  </r>
  <r>
    <x v="0"/>
    <s v="f21f51a8-8f8c-4687-afb0-da9a7453874d"/>
    <x v="0"/>
    <e v="#N/A"/>
    <e v="#N/A"/>
    <e v="#N/A"/>
    <s v="FIXED"/>
    <x v="1134"/>
    <m/>
    <m/>
    <m/>
    <m/>
    <x v="0"/>
  </r>
  <r>
    <x v="4"/>
    <s v="f21fac28-6105-4a0c-8a19-f7c60711d391"/>
    <x v="0"/>
    <s v="miambkobd729y2l.bpna.popularinc.net"/>
    <s v="f21fac28-6105-4a0c-8a19-f7c60711d391"/>
    <s v="Critical"/>
    <s v="FIXED"/>
    <x v="1134"/>
    <m/>
    <m/>
    <m/>
    <m/>
    <x v="0"/>
  </r>
  <r>
    <x v="0"/>
    <s v="f21fcd5d-232d-4662-8d16-e5baab621746"/>
    <x v="0"/>
    <e v="#N/A"/>
    <e v="#N/A"/>
    <e v="#N/A"/>
    <s v="FIXED"/>
    <x v="1134"/>
    <m/>
    <m/>
    <m/>
    <m/>
    <x v="0"/>
  </r>
  <r>
    <x v="2"/>
    <s v="f22055e4-4a28-4873-8f56-60d15d49eab9"/>
    <x v="2"/>
    <s v="bpn-roseev-10"/>
    <s v="f22055e4-4a28-4873-8f56-60d15d49eab9"/>
    <s v="Low"/>
    <s v="ACTIVE"/>
    <x v="1134"/>
    <m/>
    <m/>
    <m/>
    <m/>
    <x v="0"/>
  </r>
  <r>
    <x v="18"/>
    <s v="f220ce93-2fa6-4f3c-98a0-94b06d60aa59"/>
    <x v="0"/>
    <e v="#N/A"/>
    <e v="#N/A"/>
    <e v="#N/A"/>
    <s v="FIXED"/>
    <x v="1134"/>
    <m/>
    <m/>
    <m/>
    <m/>
    <x v="0"/>
  </r>
  <r>
    <x v="13"/>
    <s v="f220dc71-b4cb-4d07-8041-6b79d0ab6495"/>
    <x v="2"/>
    <s v="bpn-roseterr-01"/>
    <s v="f220dc71-b4cb-4d07-8041-6b79d0ab6495"/>
    <s v="High"/>
    <s v="ACTIVE"/>
    <x v="1134"/>
    <m/>
    <m/>
    <m/>
    <m/>
    <x v="0"/>
  </r>
  <r>
    <x v="2"/>
    <s v="f220fc06-3f13-4f0e-b4df-3e85dc8119b6"/>
    <x v="0"/>
    <e v="#N/A"/>
    <e v="#N/A"/>
    <e v="#N/A"/>
    <s v="FIXED"/>
    <x v="1134"/>
    <m/>
    <m/>
    <m/>
    <m/>
    <x v="0"/>
  </r>
  <r>
    <x v="0"/>
    <s v="f2210079-94ee-4333-87fb-4ec0e67fb2ef"/>
    <x v="0"/>
    <e v="#N/A"/>
    <e v="#N/A"/>
    <e v="#N/A"/>
    <s v="FIXED"/>
    <x v="1134"/>
    <m/>
    <m/>
    <m/>
    <m/>
    <x v="0"/>
  </r>
  <r>
    <x v="9"/>
    <s v="f221e3c3-c9f6-44ba-96ea-60cfce4ce394"/>
    <x v="2"/>
    <e v="#N/A"/>
    <e v="#N/A"/>
    <e v="#N/A"/>
    <s v="ACTIVE"/>
    <x v="1134"/>
    <m/>
    <m/>
    <m/>
    <m/>
    <x v="0"/>
  </r>
  <r>
    <x v="4"/>
    <s v="f2221051-1a0c-4ffd-85e7-ab7d6e1dc726"/>
    <x v="0"/>
    <s v="bdwybko9bzhw33l.bpna.popularinc.net"/>
    <s v="f2221051-1a0c-4ffd-85e7-ab7d6e1dc726"/>
    <s v="High"/>
    <s v="FIXED"/>
    <x v="1134"/>
    <m/>
    <m/>
    <m/>
    <m/>
    <x v="0"/>
  </r>
  <r>
    <x v="0"/>
    <s v="f2222cc9-68fe-4467-a76b-beaa4f73ca4d"/>
    <x v="0"/>
    <e v="#N/A"/>
    <e v="#N/A"/>
    <e v="#N/A"/>
    <s v="FIXED"/>
    <x v="1134"/>
    <m/>
    <m/>
    <m/>
    <m/>
    <x v="0"/>
  </r>
  <r>
    <x v="0"/>
    <s v="f223b8d0-0e70-4c12-b38a-39f2ff07472c"/>
    <x v="0"/>
    <e v="#N/A"/>
    <e v="#N/A"/>
    <e v="#N/A"/>
    <s v="FIXED"/>
    <x v="1134"/>
    <m/>
    <m/>
    <m/>
    <m/>
    <x v="0"/>
  </r>
  <r>
    <x v="17"/>
    <s v="f224fe3c-b2f5-4f0a-bca3-b3fd1fc06af0"/>
    <x v="0"/>
    <e v="#N/A"/>
    <e v="#N/A"/>
    <e v="#N/A"/>
    <s v="FIXED"/>
    <x v="1134"/>
    <m/>
    <m/>
    <m/>
    <m/>
    <x v="0"/>
  </r>
  <r>
    <x v="17"/>
    <s v="f225bb1e-bb69-4310-a653-dba1156939da"/>
    <x v="0"/>
    <e v="#N/A"/>
    <e v="#N/A"/>
    <e v="#N/A"/>
    <s v="FIXED"/>
    <x v="1134"/>
    <m/>
    <m/>
    <m/>
    <m/>
    <x v="0"/>
  </r>
  <r>
    <x v="6"/>
    <s v="f2260e4b-3372-4eb2-a92c-2c45d225ae36"/>
    <x v="0"/>
    <e v="#N/A"/>
    <e v="#N/A"/>
    <e v="#N/A"/>
    <s v="FIXED"/>
    <x v="1134"/>
    <m/>
    <m/>
    <m/>
    <m/>
    <x v="0"/>
  </r>
  <r>
    <x v="0"/>
    <s v="f227354a-af49-40cf-8a8f-47480b657714"/>
    <x v="0"/>
    <e v="#N/A"/>
    <e v="#N/A"/>
    <e v="#N/A"/>
    <s v="FIXED"/>
    <x v="1134"/>
    <m/>
    <m/>
    <m/>
    <m/>
    <x v="0"/>
  </r>
  <r>
    <x v="4"/>
    <s v="f2275920-d7fc-4206-8f13-7e6bdd92991e"/>
    <x v="0"/>
    <e v="#N/A"/>
    <e v="#N/A"/>
    <e v="#N/A"/>
    <s v="FIXED"/>
    <x v="1134"/>
    <m/>
    <m/>
    <m/>
    <m/>
    <x v="0"/>
  </r>
  <r>
    <x v="1"/>
    <s v="f2281877-af96-437d-a15a-6054908a3f1c"/>
    <x v="0"/>
    <s v="bpn-0071bp-01"/>
    <s v="f2281877-af96-437d-a15a-6054908a3f1c"/>
    <s v="Medium"/>
    <s v="FIXED"/>
    <x v="1134"/>
    <m/>
    <m/>
    <m/>
    <m/>
    <x v="0"/>
  </r>
  <r>
    <x v="2"/>
    <s v="f2286f03-277d-47ba-9c80-283b7095777b"/>
    <x v="0"/>
    <e v="#N/A"/>
    <e v="#N/A"/>
    <e v="#N/A"/>
    <s v="FIXED"/>
    <x v="1134"/>
    <m/>
    <m/>
    <m/>
    <m/>
    <x v="0"/>
  </r>
  <r>
    <x v="0"/>
    <s v="f228bd17-ef3e-48b0-bf92-31fc71e712c3"/>
    <x v="0"/>
    <e v="#N/A"/>
    <e v="#N/A"/>
    <e v="#N/A"/>
    <s v="FIXED"/>
    <x v="1134"/>
    <m/>
    <m/>
    <m/>
    <m/>
    <x v="0"/>
  </r>
  <r>
    <x v="1"/>
    <s v="f22988e6-6164-478d-ae9d-deb7a4f82301"/>
    <x v="0"/>
    <e v="#N/A"/>
    <e v="#N/A"/>
    <e v="#N/A"/>
    <s v="FIXED"/>
    <x v="1134"/>
    <m/>
    <m/>
    <m/>
    <m/>
    <x v="0"/>
  </r>
  <r>
    <x v="4"/>
    <s v="f229a4f1-bd9f-4e10-907e-a8a36c3e97ed"/>
    <x v="0"/>
    <e v="#N/A"/>
    <e v="#N/A"/>
    <e v="#N/A"/>
    <s v="FIXED"/>
    <x v="1134"/>
    <m/>
    <m/>
    <m/>
    <m/>
    <x v="0"/>
  </r>
  <r>
    <x v="0"/>
    <s v="f229b550-5999-40ea-a1a5-31e3a3440cc9"/>
    <x v="0"/>
    <e v="#N/A"/>
    <e v="#N/A"/>
    <e v="#N/A"/>
    <s v="FIXED"/>
    <x v="1134"/>
    <m/>
    <m/>
    <m/>
    <m/>
    <x v="0"/>
  </r>
  <r>
    <x v="0"/>
    <s v="f229fe74-21bc-42bc-ba61-11002ad26b27"/>
    <x v="0"/>
    <e v="#N/A"/>
    <e v="#N/A"/>
    <e v="#N/A"/>
    <s v="FIXED"/>
    <x v="1134"/>
    <m/>
    <m/>
    <m/>
    <m/>
    <x v="0"/>
  </r>
  <r>
    <x v="0"/>
    <s v="f22cb52c-d29f-4014-bc2e-c53a5053bacb"/>
    <x v="0"/>
    <e v="#N/A"/>
    <e v="#N/A"/>
    <e v="#N/A"/>
    <s v="FIXED"/>
    <x v="1134"/>
    <m/>
    <m/>
    <m/>
    <m/>
    <x v="0"/>
  </r>
  <r>
    <x v="0"/>
    <s v="f22cba46-4bf8-4d4a-bf1b-2423e7a0dcc9"/>
    <x v="0"/>
    <e v="#N/A"/>
    <e v="#N/A"/>
    <e v="#N/A"/>
    <s v="FIXED"/>
    <x v="1134"/>
    <m/>
    <m/>
    <m/>
    <m/>
    <x v="0"/>
  </r>
  <r>
    <x v="0"/>
    <s v="f22d4d79-8a50-4bbf-ab11-d3f9e6f77cbf"/>
    <x v="0"/>
    <e v="#N/A"/>
    <e v="#N/A"/>
    <e v="#N/A"/>
    <s v="FIXED"/>
    <x v="1134"/>
    <m/>
    <m/>
    <m/>
    <m/>
    <x v="0"/>
  </r>
  <r>
    <x v="0"/>
    <s v="f22d7c6f-531d-4c2e-bf20-e049f2e02dca"/>
    <x v="0"/>
    <e v="#N/A"/>
    <e v="#N/A"/>
    <e v="#N/A"/>
    <s v="FIXED"/>
    <x v="1134"/>
    <m/>
    <m/>
    <m/>
    <m/>
    <x v="0"/>
  </r>
  <r>
    <x v="0"/>
    <s v="f22d95c8-c761-44be-9ce5-2260028896eb"/>
    <x v="0"/>
    <s v="rosebko5nk5mh2l.bpna.popularinc.net"/>
    <s v="f22d95c8-c761-44be-9ce5-2260028896eb"/>
    <s v="High"/>
    <s v="FIXED"/>
    <x v="1134"/>
    <m/>
    <m/>
    <m/>
    <m/>
    <x v="0"/>
  </r>
  <r>
    <x v="0"/>
    <s v="f22dd0fc-e496-42dc-8872-93c035a8b885"/>
    <x v="0"/>
    <e v="#N/A"/>
    <e v="#N/A"/>
    <e v="#N/A"/>
    <s v="FIXED"/>
    <x v="1134"/>
    <m/>
    <m/>
    <m/>
    <m/>
    <x v="0"/>
  </r>
  <r>
    <x v="0"/>
    <s v="f22e09b5-2e35-42d1-8247-790200becb7e"/>
    <x v="0"/>
    <e v="#N/A"/>
    <e v="#N/A"/>
    <e v="#N/A"/>
    <s v="FIXED"/>
    <x v="1134"/>
    <m/>
    <m/>
    <m/>
    <m/>
    <x v="0"/>
  </r>
  <r>
    <x v="2"/>
    <s v="f22ff894-59f9-4435-a8e5-b1049c3650e6"/>
    <x v="0"/>
    <e v="#N/A"/>
    <e v="#N/A"/>
    <e v="#N/A"/>
    <s v="FIXED"/>
    <x v="1134"/>
    <m/>
    <m/>
    <m/>
    <m/>
    <x v="0"/>
  </r>
  <r>
    <x v="4"/>
    <s v="f232295d-938f-41aa-a733-3962d1df4125"/>
    <x v="0"/>
    <e v="#N/A"/>
    <e v="#N/A"/>
    <e v="#N/A"/>
    <s v="FIXED"/>
    <x v="1134"/>
    <m/>
    <m/>
    <m/>
    <m/>
    <x v="0"/>
  </r>
  <r>
    <x v="0"/>
    <s v="f23333cc-5db0-4d6b-bfb1-e3249c19bd13"/>
    <x v="0"/>
    <e v="#N/A"/>
    <e v="#N/A"/>
    <e v="#N/A"/>
    <s v="FIXED"/>
    <x v="1134"/>
    <m/>
    <m/>
    <m/>
    <m/>
    <x v="0"/>
  </r>
  <r>
    <x v="4"/>
    <s v="f2334831-fe8f-46a6-a244-80ee7c5d1d6c"/>
    <x v="0"/>
    <e v="#N/A"/>
    <e v="#N/A"/>
    <e v="#N/A"/>
    <s v="FIXED"/>
    <x v="1134"/>
    <m/>
    <m/>
    <m/>
    <m/>
    <x v="0"/>
  </r>
  <r>
    <x v="0"/>
    <s v="f2344cf1-191e-4ac4-b206-8b2b6a3697e2"/>
    <x v="0"/>
    <e v="#N/A"/>
    <e v="#N/A"/>
    <e v="#N/A"/>
    <s v="FIXED"/>
    <x v="1134"/>
    <m/>
    <m/>
    <m/>
    <m/>
    <x v="0"/>
  </r>
  <r>
    <x v="4"/>
    <s v="f234f335-dcc9-48d2-bd41-b573f91a5c3e"/>
    <x v="0"/>
    <e v="#N/A"/>
    <e v="#N/A"/>
    <e v="#N/A"/>
    <s v="FIXED"/>
    <x v="1134"/>
    <m/>
    <m/>
    <m/>
    <m/>
    <x v="0"/>
  </r>
  <r>
    <x v="7"/>
    <s v="f234f6ec-7fdd-4b64-be24-2c9fa9665544"/>
    <x v="0"/>
    <e v="#N/A"/>
    <e v="#N/A"/>
    <e v="#N/A"/>
    <s v="FIXED"/>
    <x v="1134"/>
    <m/>
    <m/>
    <m/>
    <m/>
    <x v="0"/>
  </r>
  <r>
    <x v="1"/>
    <s v="f2350729-6351-4c40-ab05-29b0330fa71c"/>
    <x v="0"/>
    <e v="#N/A"/>
    <e v="#N/A"/>
    <e v="#N/A"/>
    <s v="FIXED"/>
    <x v="1134"/>
    <m/>
    <m/>
    <m/>
    <m/>
    <x v="0"/>
  </r>
  <r>
    <x v="0"/>
    <s v="f2356a84-4bd9-48b1-b867-368133aea2db"/>
    <x v="0"/>
    <e v="#N/A"/>
    <e v="#N/A"/>
    <e v="#N/A"/>
    <s v="FIXED"/>
    <x v="1134"/>
    <m/>
    <m/>
    <m/>
    <m/>
    <x v="0"/>
  </r>
  <r>
    <x v="0"/>
    <s v="f235cd9a-c91e-4314-8303-f352c5e4715f"/>
    <x v="0"/>
    <e v="#N/A"/>
    <e v="#N/A"/>
    <e v="#N/A"/>
    <s v="FIXED"/>
    <x v="1134"/>
    <m/>
    <m/>
    <m/>
    <m/>
    <x v="0"/>
  </r>
  <r>
    <x v="0"/>
    <s v="f23678a4-4edb-4211-90fa-82479f420b1e"/>
    <x v="0"/>
    <e v="#N/A"/>
    <e v="#N/A"/>
    <e v="#N/A"/>
    <s v="FIXED"/>
    <x v="1134"/>
    <m/>
    <m/>
    <m/>
    <m/>
    <x v="0"/>
  </r>
  <r>
    <x v="0"/>
    <s v="f2369beb-e6e5-4484-8cb6-c9276d3fca41"/>
    <x v="0"/>
    <e v="#N/A"/>
    <e v="#N/A"/>
    <e v="#N/A"/>
    <s v="FIXED"/>
    <x v="1134"/>
    <m/>
    <m/>
    <m/>
    <m/>
    <x v="0"/>
  </r>
  <r>
    <x v="0"/>
    <s v="f236e63d-3337-48cc-84ef-47370f8b8960"/>
    <x v="0"/>
    <s v="0058brnbz2snd2d.bpna.popularinc.net"/>
    <s v="f236e63d-3337-48cc-84ef-47370f8b8960"/>
    <s v="High"/>
    <s v="FIXED"/>
    <x v="1134"/>
    <m/>
    <m/>
    <m/>
    <m/>
    <x v="0"/>
  </r>
  <r>
    <x v="5"/>
    <s v="f2375d2c-f671-4592-845e-8f8c7df6cc56"/>
    <x v="0"/>
    <e v="#N/A"/>
    <e v="#N/A"/>
    <e v="#N/A"/>
    <s v="FIXED"/>
    <x v="1134"/>
    <m/>
    <m/>
    <m/>
    <m/>
    <x v="0"/>
  </r>
  <r>
    <x v="1"/>
    <s v="f2381058-4508-4c21-91d5-553b1c47767d"/>
    <x v="0"/>
    <e v="#N/A"/>
    <e v="#N/A"/>
    <e v="#N/A"/>
    <s v="FIXED"/>
    <x v="1134"/>
    <m/>
    <m/>
    <m/>
    <m/>
    <x v="0"/>
  </r>
  <r>
    <x v="0"/>
    <s v="f239c905-4820-4ab4-b321-2514b996b6e2"/>
    <x v="0"/>
    <e v="#N/A"/>
    <e v="#N/A"/>
    <e v="#N/A"/>
    <s v="FIXED"/>
    <x v="1134"/>
    <m/>
    <m/>
    <m/>
    <m/>
    <x v="0"/>
  </r>
  <r>
    <x v="0"/>
    <s v="f23afc42-214d-4be1-a3ea-5dec9b1eaa77"/>
    <x v="0"/>
    <e v="#N/A"/>
    <e v="#N/A"/>
    <e v="#N/A"/>
    <s v="FIXED"/>
    <x v="1134"/>
    <m/>
    <m/>
    <m/>
    <m/>
    <x v="0"/>
  </r>
  <r>
    <x v="0"/>
    <s v="f23b5486-f4be-43fc-9588-3669e94031a2"/>
    <x v="0"/>
    <e v="#N/A"/>
    <e v="#N/A"/>
    <e v="#N/A"/>
    <s v="FIXED"/>
    <x v="1134"/>
    <m/>
    <m/>
    <m/>
    <m/>
    <x v="0"/>
  </r>
  <r>
    <x v="0"/>
    <s v="f240235b-c12f-4092-a712-944242735abb"/>
    <x v="0"/>
    <e v="#N/A"/>
    <e v="#N/A"/>
    <e v="#N/A"/>
    <s v="FIXED"/>
    <x v="1134"/>
    <m/>
    <m/>
    <m/>
    <m/>
    <x v="0"/>
  </r>
  <r>
    <x v="4"/>
    <s v="f2415a2e-1791-4c44-bd05-b9fe61d12f4c"/>
    <x v="0"/>
    <e v="#N/A"/>
    <e v="#N/A"/>
    <e v="#N/A"/>
    <s v="FIXED"/>
    <x v="1134"/>
    <m/>
    <m/>
    <m/>
    <m/>
    <x v="0"/>
  </r>
  <r>
    <x v="0"/>
    <s v="f243300f-e03d-4789-b9d3-533015f99037"/>
    <x v="0"/>
    <e v="#N/A"/>
    <e v="#N/A"/>
    <e v="#N/A"/>
    <s v="FIXED"/>
    <x v="1134"/>
    <m/>
    <m/>
    <m/>
    <m/>
    <x v="0"/>
  </r>
  <r>
    <x v="0"/>
    <s v="f2438bee-9f39-4fa9-959e-1e5bbcd69839"/>
    <x v="0"/>
    <e v="#N/A"/>
    <e v="#N/A"/>
    <e v="#N/A"/>
    <s v="FIXED"/>
    <x v="1134"/>
    <m/>
    <m/>
    <m/>
    <m/>
    <x v="0"/>
  </r>
  <r>
    <x v="2"/>
    <s v="f243ec40-b9a4-42b5-b6c1-091ab031a369"/>
    <x v="2"/>
    <s v="bpn-rosebidp-01"/>
    <s v="f243ec40-b9a4-42b5-b6c1-091ab031a369"/>
    <s v="Low"/>
    <s v="ACTIVE"/>
    <x v="1134"/>
    <m/>
    <m/>
    <m/>
    <m/>
    <x v="0"/>
  </r>
  <r>
    <x v="0"/>
    <s v="f243f946-4243-4e16-819b-a0acfb7e16fb"/>
    <x v="0"/>
    <e v="#N/A"/>
    <e v="#N/A"/>
    <e v="#N/A"/>
    <s v="FIXED"/>
    <x v="1134"/>
    <m/>
    <m/>
    <m/>
    <m/>
    <x v="0"/>
  </r>
  <r>
    <x v="0"/>
    <s v="f244c4cd-d478-49f6-acd2-973ba0bc6743"/>
    <x v="0"/>
    <e v="#N/A"/>
    <e v="#N/A"/>
    <e v="#N/A"/>
    <s v="FIXED"/>
    <x v="1134"/>
    <m/>
    <m/>
    <m/>
    <m/>
    <x v="0"/>
  </r>
  <r>
    <x v="4"/>
    <s v="f245b9bf-d252-4be1-b298-f8446241b5b6"/>
    <x v="0"/>
    <e v="#N/A"/>
    <e v="#N/A"/>
    <e v="#N/A"/>
    <s v="FIXED"/>
    <x v="1134"/>
    <m/>
    <m/>
    <m/>
    <m/>
    <x v="0"/>
  </r>
  <r>
    <x v="11"/>
    <s v="f2463a42-df0c-4e5c-9ff1-9a977ecf75b6"/>
    <x v="0"/>
    <e v="#N/A"/>
    <e v="#N/A"/>
    <e v="#N/A"/>
    <s v="FIXED"/>
    <x v="1134"/>
    <m/>
    <m/>
    <m/>
    <m/>
    <x v="0"/>
  </r>
  <r>
    <x v="0"/>
    <s v="f247c593-b99f-4cbf-9aa5-a18696fbf0ca"/>
    <x v="0"/>
    <e v="#N/A"/>
    <e v="#N/A"/>
    <e v="#N/A"/>
    <s v="FIXED"/>
    <x v="1134"/>
    <m/>
    <m/>
    <m/>
    <m/>
    <x v="0"/>
  </r>
  <r>
    <x v="0"/>
    <s v="f2482337-1185-421e-bc0c-e90b0fa140ed"/>
    <x v="0"/>
    <e v="#N/A"/>
    <e v="#N/A"/>
    <e v="#N/A"/>
    <s v="FIXED"/>
    <x v="1134"/>
    <m/>
    <m/>
    <m/>
    <m/>
    <x v="0"/>
  </r>
  <r>
    <x v="0"/>
    <s v="f248705d-c6b7-4730-b94f-5be513de3ef2"/>
    <x v="0"/>
    <e v="#N/A"/>
    <e v="#N/A"/>
    <e v="#N/A"/>
    <s v="FIXED"/>
    <x v="1134"/>
    <m/>
    <m/>
    <m/>
    <m/>
    <x v="0"/>
  </r>
  <r>
    <x v="11"/>
    <s v="f248e782-3d78-4535-9323-c3aed93973a4"/>
    <x v="0"/>
    <e v="#N/A"/>
    <e v="#N/A"/>
    <e v="#N/A"/>
    <s v="FIXED"/>
    <x v="1134"/>
    <m/>
    <m/>
    <m/>
    <m/>
    <x v="0"/>
  </r>
  <r>
    <x v="0"/>
    <s v="f2499533-ed72-42ab-bc31-1a62e4676396"/>
    <x v="0"/>
    <e v="#N/A"/>
    <e v="#N/A"/>
    <e v="#N/A"/>
    <s v="FIXED"/>
    <x v="1134"/>
    <m/>
    <m/>
    <m/>
    <m/>
    <x v="0"/>
  </r>
  <r>
    <x v="0"/>
    <s v="f24a3e92-12f9-4824-9bb3-cce6fc322c0f"/>
    <x v="0"/>
    <e v="#N/A"/>
    <e v="#N/A"/>
    <e v="#N/A"/>
    <s v="FIXED"/>
    <x v="1134"/>
    <m/>
    <m/>
    <m/>
    <m/>
    <x v="0"/>
  </r>
  <r>
    <x v="4"/>
    <s v="f24b92ae-a90d-4844-8753-d999efb171a6"/>
    <x v="0"/>
    <e v="#N/A"/>
    <e v="#N/A"/>
    <e v="#N/A"/>
    <s v="FIXED"/>
    <x v="1134"/>
    <m/>
    <m/>
    <m/>
    <m/>
    <x v="0"/>
  </r>
  <r>
    <x v="0"/>
    <s v="f24bbb25-0e57-42fe-b242-0df65ff377b7"/>
    <x v="0"/>
    <e v="#N/A"/>
    <e v="#N/A"/>
    <e v="#N/A"/>
    <s v="FIXED"/>
    <x v="1134"/>
    <m/>
    <m/>
    <m/>
    <m/>
    <x v="0"/>
  </r>
  <r>
    <x v="0"/>
    <s v="f24cb932-a0b3-4aa5-89ed-6c927e50e8a9"/>
    <x v="0"/>
    <e v="#N/A"/>
    <e v="#N/A"/>
    <e v="#N/A"/>
    <s v="FIXED"/>
    <x v="1134"/>
    <m/>
    <m/>
    <m/>
    <m/>
    <x v="0"/>
  </r>
  <r>
    <x v="0"/>
    <s v="f24ddfbc-d68b-42bc-9783-d560b178b34c"/>
    <x v="0"/>
    <e v="#N/A"/>
    <e v="#N/A"/>
    <e v="#N/A"/>
    <s v="FIXED"/>
    <x v="1134"/>
    <m/>
    <m/>
    <m/>
    <m/>
    <x v="0"/>
  </r>
  <r>
    <x v="0"/>
    <s v="f24e7ad4-6659-4bf5-89ab-4e91701e7224"/>
    <x v="0"/>
    <e v="#N/A"/>
    <e v="#N/A"/>
    <e v="#N/A"/>
    <s v="FIXED"/>
    <x v="1134"/>
    <m/>
    <m/>
    <m/>
    <m/>
    <x v="0"/>
  </r>
  <r>
    <x v="0"/>
    <s v="f250439c-a819-47a7-a433-fa9c6b3ddc18"/>
    <x v="0"/>
    <e v="#N/A"/>
    <e v="#N/A"/>
    <e v="#N/A"/>
    <s v="FIXED"/>
    <x v="1134"/>
    <m/>
    <m/>
    <m/>
    <m/>
    <x v="0"/>
  </r>
  <r>
    <x v="0"/>
    <s v="f25081f5-c6c1-4626-a9fa-acdcdde19543"/>
    <x v="0"/>
    <e v="#N/A"/>
    <e v="#N/A"/>
    <e v="#N/A"/>
    <s v="FIXED"/>
    <x v="1134"/>
    <m/>
    <m/>
    <m/>
    <m/>
    <x v="0"/>
  </r>
  <r>
    <x v="0"/>
    <s v="f250ae18-a6de-4360-b4f1-0c8a15f1be01"/>
    <x v="0"/>
    <e v="#N/A"/>
    <e v="#N/A"/>
    <e v="#N/A"/>
    <s v="FIXED"/>
    <x v="1134"/>
    <m/>
    <m/>
    <m/>
    <m/>
    <x v="0"/>
  </r>
  <r>
    <x v="6"/>
    <s v="f250d851-14a4-4a6c-bab1-43b802579529"/>
    <x v="0"/>
    <e v="#N/A"/>
    <e v="#N/A"/>
    <e v="#N/A"/>
    <s v="FIXED"/>
    <x v="1134"/>
    <m/>
    <m/>
    <m/>
    <m/>
    <x v="0"/>
  </r>
  <r>
    <x v="4"/>
    <s v="f2519c67-1164-4a74-843c-de22a4521f0d"/>
    <x v="0"/>
    <e v="#N/A"/>
    <e v="#N/A"/>
    <e v="#N/A"/>
    <s v="FIXED"/>
    <x v="1134"/>
    <m/>
    <m/>
    <m/>
    <m/>
    <x v="0"/>
  </r>
  <r>
    <x v="4"/>
    <s v="f2521850-be68-418a-8d3a-8e3e34bce3f5"/>
    <x v="0"/>
    <e v="#N/A"/>
    <e v="#N/A"/>
    <e v="#N/A"/>
    <s v="FIXED"/>
    <x v="1134"/>
    <m/>
    <m/>
    <m/>
    <m/>
    <x v="0"/>
  </r>
  <r>
    <x v="2"/>
    <s v="f2522025-c434-416f-953a-f4456953a0f2"/>
    <x v="2"/>
    <s v="bpn-cmtypmdb-02"/>
    <s v="f2522025-c434-416f-953a-f4456953a0f2"/>
    <s v="High"/>
    <s v="ACTIVE"/>
    <x v="1134"/>
    <m/>
    <m/>
    <m/>
    <m/>
    <x v="0"/>
  </r>
  <r>
    <x v="0"/>
    <s v="f253e2b1-ab86-4dd8-820f-8ca95e5d56b7"/>
    <x v="0"/>
    <e v="#N/A"/>
    <e v="#N/A"/>
    <e v="#N/A"/>
    <s v="FIXED"/>
    <x v="1134"/>
    <m/>
    <m/>
    <m/>
    <m/>
    <x v="0"/>
  </r>
  <r>
    <x v="0"/>
    <s v="f25514f1-e4ee-414c-b138-ad360c0cd4a6"/>
    <x v="0"/>
    <e v="#N/A"/>
    <e v="#N/A"/>
    <e v="#N/A"/>
    <s v="FIXED"/>
    <x v="1134"/>
    <m/>
    <m/>
    <m/>
    <m/>
    <x v="0"/>
  </r>
  <r>
    <x v="0"/>
    <s v="f255a79c-270e-4852-8349-6e1bdef745c3"/>
    <x v="0"/>
    <e v="#N/A"/>
    <e v="#N/A"/>
    <e v="#N/A"/>
    <s v="FIXED"/>
    <x v="1134"/>
    <m/>
    <m/>
    <m/>
    <m/>
    <x v="0"/>
  </r>
  <r>
    <x v="10"/>
    <s v="f256406a-5a39-462e-90cf-e637641588fc"/>
    <x v="0"/>
    <e v="#N/A"/>
    <e v="#N/A"/>
    <e v="#N/A"/>
    <s v="FIXED"/>
    <x v="1134"/>
    <m/>
    <m/>
    <m/>
    <m/>
    <x v="0"/>
  </r>
  <r>
    <x v="13"/>
    <s v="f2566613-ba71-402a-8ef5-46cd8b21fd2b"/>
    <x v="2"/>
    <s v="bpn-roseterr-01"/>
    <s v="f2566613-ba71-402a-8ef5-46cd8b21fd2b"/>
    <s v="High"/>
    <s v="ACTIVE"/>
    <x v="1134"/>
    <m/>
    <m/>
    <m/>
    <m/>
    <x v="0"/>
  </r>
  <r>
    <x v="0"/>
    <s v="f256b50d-6bf6-42b9-af41-0a6fe1afd15c"/>
    <x v="0"/>
    <s v="0066brn3xgnnd2d.bpna.popularinc.net"/>
    <s v="f256b50d-6bf6-42b9-af41-0a6fe1afd15c"/>
    <s v="High"/>
    <s v="FIXED"/>
    <x v="1134"/>
    <m/>
    <m/>
    <m/>
    <m/>
    <x v="0"/>
  </r>
  <r>
    <x v="0"/>
    <s v="f256b7d3-6eed-4e8e-84c9-ce1ef16e1751"/>
    <x v="0"/>
    <e v="#N/A"/>
    <e v="#N/A"/>
    <e v="#N/A"/>
    <s v="FIXED"/>
    <x v="1134"/>
    <m/>
    <m/>
    <m/>
    <m/>
    <x v="0"/>
  </r>
  <r>
    <x v="0"/>
    <s v="f257bb91-06d0-4f03-80c7-e73fb5bb5bc9"/>
    <x v="0"/>
    <e v="#N/A"/>
    <e v="#N/A"/>
    <e v="#N/A"/>
    <s v="FIXED"/>
    <x v="1134"/>
    <m/>
    <m/>
    <m/>
    <m/>
    <x v="0"/>
  </r>
  <r>
    <x v="7"/>
    <s v="f257ff51-a3a2-4e56-9013-90144afe2bdd"/>
    <x v="0"/>
    <e v="#N/A"/>
    <e v="#N/A"/>
    <e v="#N/A"/>
    <s v="FIXED"/>
    <x v="1134"/>
    <m/>
    <m/>
    <m/>
    <m/>
    <x v="0"/>
  </r>
  <r>
    <x v="1"/>
    <s v="f2588e96-e362-4b43-abc0-c951b32fbc45"/>
    <x v="0"/>
    <e v="#N/A"/>
    <e v="#N/A"/>
    <e v="#N/A"/>
    <s v="FIXED"/>
    <x v="1134"/>
    <m/>
    <m/>
    <m/>
    <m/>
    <x v="0"/>
  </r>
  <r>
    <x v="0"/>
    <s v="f258bbd9-1fd5-4c2e-a7c5-9ffea12d1e1a"/>
    <x v="0"/>
    <e v="#N/A"/>
    <e v="#N/A"/>
    <e v="#N/A"/>
    <s v="FIXED"/>
    <x v="1134"/>
    <m/>
    <m/>
    <m/>
    <m/>
    <x v="0"/>
  </r>
  <r>
    <x v="1"/>
    <s v="f25a9ce9-9cfb-4582-bbd2-8ea9799f4b62"/>
    <x v="2"/>
    <s v="bpn-0058bp-01"/>
    <s v="f25a9ce9-9cfb-4582-bbd2-8ea9799f4b62"/>
    <s v="Medium"/>
    <s v="ACTIVE"/>
    <x v="1134"/>
    <m/>
    <m/>
    <m/>
    <m/>
    <x v="0"/>
  </r>
  <r>
    <x v="0"/>
    <s v="f25b3e10-f1a8-43ec-bc56-2227b30d0159"/>
    <x v="0"/>
    <s v="miambko9p276j3l.bpna.popularinc.net"/>
    <s v="f25b3e10-f1a8-43ec-bc56-2227b30d0159"/>
    <s v="High"/>
    <s v="FIXED"/>
    <x v="1134"/>
    <m/>
    <m/>
    <m/>
    <m/>
    <x v="0"/>
  </r>
  <r>
    <x v="0"/>
    <s v="f25b3e1b-0a2d-4beb-811d-3557a3b79e41"/>
    <x v="0"/>
    <e v="#N/A"/>
    <e v="#N/A"/>
    <e v="#N/A"/>
    <s v="FIXED"/>
    <x v="1134"/>
    <m/>
    <m/>
    <m/>
    <m/>
    <x v="0"/>
  </r>
  <r>
    <x v="4"/>
    <s v="f25b9657-6f76-4ca0-ae87-ac19d9a2fc8d"/>
    <x v="2"/>
    <e v="#N/A"/>
    <e v="#N/A"/>
    <e v="#N/A"/>
    <s v="ACTIVE"/>
    <x v="1134"/>
    <m/>
    <m/>
    <m/>
    <m/>
    <x v="0"/>
  </r>
  <r>
    <x v="0"/>
    <s v="f25c981d-704b-4021-9a9a-85b01d7023cb"/>
    <x v="0"/>
    <e v="#N/A"/>
    <e v="#N/A"/>
    <e v="#N/A"/>
    <s v="FIXED"/>
    <x v="1134"/>
    <m/>
    <m/>
    <m/>
    <m/>
    <x v="0"/>
  </r>
  <r>
    <x v="0"/>
    <s v="f25ca810-8d75-4b4e-a739-397c3a3eda2c"/>
    <x v="0"/>
    <e v="#N/A"/>
    <e v="#N/A"/>
    <e v="#N/A"/>
    <s v="FIXED"/>
    <x v="1134"/>
    <m/>
    <m/>
    <m/>
    <m/>
    <x v="0"/>
  </r>
  <r>
    <x v="0"/>
    <s v="f25d7c01-0729-4a94-913a-b4ffc35c6a97"/>
    <x v="0"/>
    <e v="#N/A"/>
    <e v="#N/A"/>
    <e v="#N/A"/>
    <s v="FIXED"/>
    <x v="1134"/>
    <m/>
    <m/>
    <m/>
    <m/>
    <x v="0"/>
  </r>
  <r>
    <x v="0"/>
    <s v="f25ed6f5-2f3e-4ca6-9270-28e2f1bf62a0"/>
    <x v="0"/>
    <e v="#N/A"/>
    <e v="#N/A"/>
    <e v="#N/A"/>
    <s v="FIXED"/>
    <x v="1134"/>
    <m/>
    <m/>
    <m/>
    <m/>
    <x v="0"/>
  </r>
  <r>
    <x v="2"/>
    <s v="f25f86a3-d632-4703-bf91-b51cfd33c63f"/>
    <x v="1"/>
    <e v="#N/A"/>
    <e v="#N/A"/>
    <e v="#N/A"/>
    <s v="RESURFACED"/>
    <x v="1134"/>
    <m/>
    <m/>
    <m/>
    <m/>
    <x v="0"/>
  </r>
  <r>
    <x v="2"/>
    <s v="f25ffbee-5b0f-4008-91b9-9c43578f7eb8"/>
    <x v="2"/>
    <s v="bpn-rosegvmp-01"/>
    <s v="f25ffbee-5b0f-4008-91b9-9c43578f7eb8"/>
    <s v="Medium"/>
    <s v="ACTIVE"/>
    <x v="1134"/>
    <m/>
    <m/>
    <m/>
    <m/>
    <x v="0"/>
  </r>
  <r>
    <x v="0"/>
    <s v="f2606380-4e04-49f9-b9ed-3b5498a200cb"/>
    <x v="0"/>
    <e v="#N/A"/>
    <e v="#N/A"/>
    <e v="#N/A"/>
    <s v="FIXED"/>
    <x v="1134"/>
    <m/>
    <m/>
    <m/>
    <m/>
    <x v="0"/>
  </r>
  <r>
    <x v="1"/>
    <s v="f260e6cb-f371-4eca-8cea-012f4dbae376"/>
    <x v="0"/>
    <e v="#N/A"/>
    <e v="#N/A"/>
    <e v="#N/A"/>
    <s v="FIXED"/>
    <x v="1134"/>
    <m/>
    <m/>
    <m/>
    <m/>
    <x v="0"/>
  </r>
  <r>
    <x v="0"/>
    <s v="f260ff72-607a-4167-96c5-fa168a6ba0ea"/>
    <x v="0"/>
    <e v="#N/A"/>
    <e v="#N/A"/>
    <e v="#N/A"/>
    <s v="FIXED"/>
    <x v="1134"/>
    <m/>
    <m/>
    <m/>
    <m/>
    <x v="0"/>
  </r>
  <r>
    <x v="0"/>
    <s v="f2634c02-4a3e-452a-a84d-ee460d729a19"/>
    <x v="0"/>
    <e v="#N/A"/>
    <e v="#N/A"/>
    <e v="#N/A"/>
    <s v="FIXED"/>
    <x v="1134"/>
    <m/>
    <m/>
    <m/>
    <m/>
    <x v="0"/>
  </r>
  <r>
    <x v="1"/>
    <s v="f2635ecb-080b-4cca-8bb3-33c7dbc3e6fb"/>
    <x v="2"/>
    <s v="bpn-rosewrrc-02"/>
    <s v="f2635ecb-080b-4cca-8bb3-33c7dbc3e6fb"/>
    <s v="High"/>
    <s v="ACTIVE"/>
    <x v="1134"/>
    <m/>
    <m/>
    <m/>
    <m/>
    <x v="0"/>
  </r>
  <r>
    <x v="4"/>
    <s v="f2635f96-ec09-4623-af33-1515465b88c1"/>
    <x v="0"/>
    <e v="#N/A"/>
    <e v="#N/A"/>
    <e v="#N/A"/>
    <s v="FIXED"/>
    <x v="1134"/>
    <m/>
    <m/>
    <m/>
    <m/>
    <x v="0"/>
  </r>
  <r>
    <x v="4"/>
    <s v="f2642537-60d4-4660-b0aa-6aeb747ce919"/>
    <x v="0"/>
    <e v="#N/A"/>
    <e v="#N/A"/>
    <e v="#N/A"/>
    <s v="FIXED"/>
    <x v="1134"/>
    <m/>
    <m/>
    <m/>
    <m/>
    <x v="0"/>
  </r>
  <r>
    <x v="11"/>
    <s v="f2645bfa-678f-4264-95ff-9a26113bfcbd"/>
    <x v="2"/>
    <s v="bpn-rosetedb-04"/>
    <s v="f2645bfa-678f-4264-95ff-9a26113bfcbd"/>
    <s v="Medium"/>
    <s v="ACTIVE"/>
    <x v="1134"/>
    <m/>
    <m/>
    <m/>
    <m/>
    <x v="0"/>
  </r>
  <r>
    <x v="0"/>
    <s v="f265bf87-c1c6-4935-a93b-c5ffa13d5f1b"/>
    <x v="0"/>
    <e v="#N/A"/>
    <e v="#N/A"/>
    <e v="#N/A"/>
    <s v="FIXED"/>
    <x v="1134"/>
    <m/>
    <m/>
    <m/>
    <m/>
    <x v="0"/>
  </r>
  <r>
    <x v="0"/>
    <s v="f2675a0b-0a45-4b95-b563-e686c4314a38"/>
    <x v="0"/>
    <e v="#N/A"/>
    <e v="#N/A"/>
    <e v="#N/A"/>
    <s v="FIXED"/>
    <x v="1134"/>
    <m/>
    <m/>
    <m/>
    <m/>
    <x v="0"/>
  </r>
  <r>
    <x v="0"/>
    <s v="f267d463-35df-491a-b049-f9ff854e59fc"/>
    <x v="0"/>
    <e v="#N/A"/>
    <e v="#N/A"/>
    <e v="#N/A"/>
    <s v="FIXED"/>
    <x v="1134"/>
    <m/>
    <m/>
    <m/>
    <m/>
    <x v="0"/>
  </r>
  <r>
    <x v="0"/>
    <s v="f267e3c8-9c12-45a0-8471-24d34791fb5d"/>
    <x v="0"/>
    <e v="#N/A"/>
    <e v="#N/A"/>
    <e v="#N/A"/>
    <s v="FIXED"/>
    <x v="1134"/>
    <m/>
    <m/>
    <m/>
    <m/>
    <x v="0"/>
  </r>
  <r>
    <x v="1"/>
    <s v="f2688251-35b5-45e4-b5db-d36d2a7b4f0a"/>
    <x v="0"/>
    <e v="#N/A"/>
    <e v="#N/A"/>
    <e v="#N/A"/>
    <s v="FIXED"/>
    <x v="1134"/>
    <m/>
    <m/>
    <m/>
    <m/>
    <x v="0"/>
  </r>
  <r>
    <x v="1"/>
    <s v="f268b0c3-ade8-4c5f-9cf6-ceab5b73ca9a"/>
    <x v="0"/>
    <e v="#N/A"/>
    <e v="#N/A"/>
    <e v="#N/A"/>
    <s v="FIXED"/>
    <x v="1134"/>
    <m/>
    <m/>
    <m/>
    <m/>
    <x v="0"/>
  </r>
  <r>
    <x v="0"/>
    <s v="f268b440-103b-467d-a401-ce7f2ca79b04"/>
    <x v="0"/>
    <e v="#N/A"/>
    <e v="#N/A"/>
    <e v="#N/A"/>
    <s v="FIXED"/>
    <x v="1134"/>
    <m/>
    <m/>
    <m/>
    <m/>
    <x v="0"/>
  </r>
  <r>
    <x v="0"/>
    <s v="f269789b-0b60-43c2-8be3-7398c0f2f748"/>
    <x v="0"/>
    <e v="#N/A"/>
    <e v="#N/A"/>
    <e v="#N/A"/>
    <s v="FIXED"/>
    <x v="1134"/>
    <m/>
    <m/>
    <m/>
    <m/>
    <x v="0"/>
  </r>
  <r>
    <x v="0"/>
    <s v="f26d0ec2-e98f-4c24-bcf3-9cc02c2461c2"/>
    <x v="0"/>
    <e v="#N/A"/>
    <e v="#N/A"/>
    <e v="#N/A"/>
    <s v="FIXED"/>
    <x v="1134"/>
    <m/>
    <m/>
    <m/>
    <m/>
    <x v="0"/>
  </r>
  <r>
    <x v="0"/>
    <s v="f26e10a6-db71-45e3-8036-0b2a37da1fe5"/>
    <x v="0"/>
    <e v="#N/A"/>
    <e v="#N/A"/>
    <e v="#N/A"/>
    <s v="FIXED"/>
    <x v="1134"/>
    <m/>
    <m/>
    <m/>
    <m/>
    <x v="0"/>
  </r>
  <r>
    <x v="0"/>
    <s v="f26e3199-46ee-4cc4-8971-10fba8958ece"/>
    <x v="2"/>
    <s v="0095brn21fgnd2d.bpna.popularinc.net"/>
    <s v="f26e3199-46ee-4cc4-8971-10fba8958ece"/>
    <s v="High"/>
    <s v="ACTIVE"/>
    <x v="1134"/>
    <m/>
    <m/>
    <m/>
    <m/>
    <x v="0"/>
  </r>
  <r>
    <x v="0"/>
    <s v="f26fbb88-10c3-40b6-86ec-26b52dcdf3b9"/>
    <x v="0"/>
    <e v="#N/A"/>
    <e v="#N/A"/>
    <e v="#N/A"/>
    <s v="FIXED"/>
    <x v="1134"/>
    <m/>
    <m/>
    <m/>
    <m/>
    <x v="0"/>
  </r>
  <r>
    <x v="0"/>
    <s v="f271531b-753b-476d-883b-72b917c40679"/>
    <x v="0"/>
    <e v="#N/A"/>
    <e v="#N/A"/>
    <e v="#N/A"/>
    <s v="FIXED"/>
    <x v="1134"/>
    <m/>
    <m/>
    <m/>
    <m/>
    <x v="0"/>
  </r>
  <r>
    <x v="2"/>
    <s v="f2718f42-a81c-484d-a109-76febf287603"/>
    <x v="0"/>
    <e v="#N/A"/>
    <e v="#N/A"/>
    <e v="#N/A"/>
    <s v="FIXED"/>
    <x v="1134"/>
    <m/>
    <m/>
    <m/>
    <m/>
    <x v="0"/>
  </r>
  <r>
    <x v="0"/>
    <s v="f271e739-9b12-409c-be41-ff8863d03ce3"/>
    <x v="0"/>
    <e v="#N/A"/>
    <e v="#N/A"/>
    <e v="#N/A"/>
    <s v="FIXED"/>
    <x v="1134"/>
    <m/>
    <m/>
    <m/>
    <m/>
    <x v="0"/>
  </r>
  <r>
    <x v="0"/>
    <s v="f273d1d9-8585-437d-b59f-a80c4b2c1844"/>
    <x v="0"/>
    <e v="#N/A"/>
    <e v="#N/A"/>
    <e v="#N/A"/>
    <s v="FIXED"/>
    <x v="1134"/>
    <m/>
    <m/>
    <m/>
    <m/>
    <x v="0"/>
  </r>
  <r>
    <x v="4"/>
    <s v="f274653e-f5bc-4d20-abcf-c3d4342662e7"/>
    <x v="0"/>
    <s v="miambko4jjx6s2l.bpna.popularinc.net"/>
    <s v="f274653e-f5bc-4d20-abcf-c3d4342662e7"/>
    <s v="Critical"/>
    <s v="FIXED"/>
    <x v="1134"/>
    <m/>
    <m/>
    <m/>
    <m/>
    <x v="0"/>
  </r>
  <r>
    <x v="1"/>
    <s v="f274f438-6f68-4289-97dc-2da2b4182f63"/>
    <x v="0"/>
    <e v="#N/A"/>
    <e v="#N/A"/>
    <e v="#N/A"/>
    <s v="FIXED"/>
    <x v="1134"/>
    <m/>
    <m/>
    <m/>
    <m/>
    <x v="0"/>
  </r>
  <r>
    <x v="0"/>
    <s v="f275f1e6-1391-492c-900a-bdfdcae9f436"/>
    <x v="0"/>
    <s v="miambko8m03rn2l.bpna.popularinc.net"/>
    <s v="f275f1e6-1391-492c-900a-bdfdcae9f436"/>
    <s v="High"/>
    <s v="FIXED"/>
    <x v="1134"/>
    <m/>
    <m/>
    <m/>
    <m/>
    <x v="0"/>
  </r>
  <r>
    <x v="6"/>
    <s v="f2768f74-9bc3-48bd-b559-492da529c18c"/>
    <x v="1"/>
    <e v="#N/A"/>
    <e v="#N/A"/>
    <e v="#N/A"/>
    <s v="RESURFACED"/>
    <x v="1134"/>
    <m/>
    <m/>
    <m/>
    <m/>
    <x v="0"/>
  </r>
  <r>
    <x v="0"/>
    <s v="f276d4d5-0b9f-4d34-82a1-d900e5320a47"/>
    <x v="0"/>
    <s v="0071brnb645182d.bpna.popularinc.net"/>
    <s v="f276d4d5-0b9f-4d34-82a1-d900e5320a47"/>
    <s v="Critical"/>
    <s v="FIXED"/>
    <x v="1134"/>
    <m/>
    <m/>
    <m/>
    <m/>
    <x v="0"/>
  </r>
  <r>
    <x v="1"/>
    <s v="f2772088-e5ae-462e-aa86-e0b1c0f484fd"/>
    <x v="0"/>
    <e v="#N/A"/>
    <e v="#N/A"/>
    <e v="#N/A"/>
    <s v="FIXED"/>
    <x v="1134"/>
    <m/>
    <m/>
    <m/>
    <m/>
    <x v="0"/>
  </r>
  <r>
    <x v="0"/>
    <s v="f277ea07-7fa0-49d5-84e2-d543e278dc87"/>
    <x v="0"/>
    <e v="#N/A"/>
    <e v="#N/A"/>
    <e v="#N/A"/>
    <s v="FIXED"/>
    <x v="1134"/>
    <m/>
    <m/>
    <m/>
    <m/>
    <x v="0"/>
  </r>
  <r>
    <x v="0"/>
    <s v="f279171c-20e5-4fb6-9155-b76a81c90825"/>
    <x v="0"/>
    <e v="#N/A"/>
    <e v="#N/A"/>
    <e v="#N/A"/>
    <s v="FIXED"/>
    <x v="1134"/>
    <m/>
    <m/>
    <m/>
    <m/>
    <x v="0"/>
  </r>
  <r>
    <x v="0"/>
    <s v="f2793f53-18aa-47df-8d32-a86f16e1cee1"/>
    <x v="0"/>
    <s v="miambkocx557g3l"/>
    <s v="f2793f53-18aa-47df-8d32-a86f16e1cee1"/>
    <s v="High"/>
    <s v="FIXED"/>
    <x v="1134"/>
    <m/>
    <m/>
    <m/>
    <m/>
    <x v="0"/>
  </r>
  <r>
    <x v="0"/>
    <s v="f279a98e-bce4-4bd0-af7c-c3f2332f561e"/>
    <x v="0"/>
    <e v="#N/A"/>
    <e v="#N/A"/>
    <e v="#N/A"/>
    <s v="FIXED"/>
    <x v="1134"/>
    <m/>
    <m/>
    <m/>
    <m/>
    <x v="0"/>
  </r>
  <r>
    <x v="0"/>
    <s v="f27aa08c-9048-4447-84df-cfceee60d95c"/>
    <x v="0"/>
    <e v="#N/A"/>
    <e v="#N/A"/>
    <e v="#N/A"/>
    <s v="FIXED"/>
    <x v="1134"/>
    <m/>
    <m/>
    <m/>
    <m/>
    <x v="0"/>
  </r>
  <r>
    <x v="0"/>
    <s v="f27acab9-422e-4b38-b399-ce04cb76eb44"/>
    <x v="0"/>
    <e v="#N/A"/>
    <e v="#N/A"/>
    <e v="#N/A"/>
    <s v="FIXED"/>
    <x v="1134"/>
    <m/>
    <m/>
    <m/>
    <m/>
    <x v="0"/>
  </r>
  <r>
    <x v="0"/>
    <s v="f27acf4b-804b-443f-bb06-50038a61762f"/>
    <x v="0"/>
    <e v="#N/A"/>
    <e v="#N/A"/>
    <e v="#N/A"/>
    <s v="FIXED"/>
    <x v="1134"/>
    <m/>
    <m/>
    <m/>
    <m/>
    <x v="0"/>
  </r>
  <r>
    <x v="0"/>
    <s v="f27e1c84-dc55-4862-ae6f-00ea29278a6b"/>
    <x v="0"/>
    <e v="#N/A"/>
    <e v="#N/A"/>
    <e v="#N/A"/>
    <s v="FIXED"/>
    <x v="1134"/>
    <m/>
    <m/>
    <m/>
    <m/>
    <x v="0"/>
  </r>
  <r>
    <x v="0"/>
    <s v="f27edc8f-0430-4521-a75f-d6e1fbb08419"/>
    <x v="0"/>
    <e v="#N/A"/>
    <e v="#N/A"/>
    <e v="#N/A"/>
    <s v="FIXED"/>
    <x v="1134"/>
    <m/>
    <m/>
    <m/>
    <m/>
    <x v="0"/>
  </r>
  <r>
    <x v="0"/>
    <s v="f27f73e4-6b1a-4e7a-bfe7-208b766cebcb"/>
    <x v="0"/>
    <e v="#N/A"/>
    <e v="#N/A"/>
    <e v="#N/A"/>
    <s v="FIXED"/>
    <x v="1134"/>
    <m/>
    <m/>
    <m/>
    <m/>
    <x v="0"/>
  </r>
  <r>
    <x v="0"/>
    <s v="f2821476-2cb9-404a-adc8-e745f5dc50c1"/>
    <x v="0"/>
    <e v="#N/A"/>
    <e v="#N/A"/>
    <e v="#N/A"/>
    <s v="FIXED"/>
    <x v="1134"/>
    <m/>
    <m/>
    <m/>
    <m/>
    <x v="0"/>
  </r>
  <r>
    <x v="0"/>
    <s v="f28222bc-b6d4-48ba-a770-8e87c9a56f65"/>
    <x v="0"/>
    <e v="#N/A"/>
    <e v="#N/A"/>
    <e v="#N/A"/>
    <s v="FIXED"/>
    <x v="1134"/>
    <m/>
    <m/>
    <m/>
    <m/>
    <x v="0"/>
  </r>
  <r>
    <x v="1"/>
    <s v="f28283ac-78b6-4e4d-bc2b-9ababdb3fc38"/>
    <x v="2"/>
    <s v="bpn-0262bp-01"/>
    <s v="f28283ac-78b6-4e4d-bc2b-9ababdb3fc38"/>
    <s v="Medium"/>
    <s v="ACTIVE"/>
    <x v="1134"/>
    <m/>
    <m/>
    <m/>
    <m/>
    <x v="0"/>
  </r>
  <r>
    <x v="0"/>
    <s v="f282d5d2-ba1c-459d-a174-8ff25a811a76"/>
    <x v="1"/>
    <s v="0260brnc02rnd2d.bpna.popularinc.net"/>
    <s v="f282d5d2-ba1c-459d-a174-8ff25a811a76"/>
    <s v="High"/>
    <s v="RESURFACED"/>
    <x v="1134"/>
    <m/>
    <m/>
    <m/>
    <m/>
    <x v="0"/>
  </r>
  <r>
    <x v="0"/>
    <s v="f2839a3f-c905-41b6-af71-714aa2762a52"/>
    <x v="0"/>
    <e v="#N/A"/>
    <e v="#N/A"/>
    <e v="#N/A"/>
    <s v="FIXED"/>
    <x v="1134"/>
    <m/>
    <m/>
    <m/>
    <m/>
    <x v="0"/>
  </r>
  <r>
    <x v="0"/>
    <s v="f285b847-810b-4fa9-9eb1-b4588d761df4"/>
    <x v="0"/>
    <e v="#N/A"/>
    <e v="#N/A"/>
    <e v="#N/A"/>
    <s v="FIXED"/>
    <x v="1134"/>
    <m/>
    <m/>
    <m/>
    <m/>
    <x v="0"/>
  </r>
  <r>
    <x v="5"/>
    <s v="f286d9cc-9482-4be6-b4ca-e067e56be16c"/>
    <x v="0"/>
    <e v="#N/A"/>
    <e v="#N/A"/>
    <e v="#N/A"/>
    <s v="FIXED"/>
    <x v="1134"/>
    <m/>
    <m/>
    <m/>
    <m/>
    <x v="0"/>
  </r>
  <r>
    <x v="2"/>
    <s v="f287c655-e447-47ce-a19c-f126963a6e85"/>
    <x v="0"/>
    <e v="#N/A"/>
    <e v="#N/A"/>
    <e v="#N/A"/>
    <s v="FIXED"/>
    <x v="1134"/>
    <m/>
    <m/>
    <m/>
    <m/>
    <x v="0"/>
  </r>
  <r>
    <x v="2"/>
    <s v="f28d4e00-d505-4bda-a832-558780e83daf"/>
    <x v="0"/>
    <e v="#N/A"/>
    <e v="#N/A"/>
    <e v="#N/A"/>
    <s v="FIXED"/>
    <x v="1134"/>
    <m/>
    <m/>
    <m/>
    <m/>
    <x v="0"/>
  </r>
  <r>
    <x v="0"/>
    <s v="f28dc7cd-4ed7-4e5a-a15c-4c5c5f66c8f5"/>
    <x v="0"/>
    <e v="#N/A"/>
    <e v="#N/A"/>
    <e v="#N/A"/>
    <s v="FIXED"/>
    <x v="1134"/>
    <m/>
    <m/>
    <m/>
    <m/>
    <x v="0"/>
  </r>
  <r>
    <x v="2"/>
    <s v="f28ebbdc-378c-4cb3-94d0-47f266834696"/>
    <x v="2"/>
    <s v="bpn-cmtygvrm-01"/>
    <s v="f28ebbdc-378c-4cb3-94d0-47f266834696"/>
    <s v="Critical"/>
    <s v="ACTIVE"/>
    <x v="1134"/>
    <m/>
    <m/>
    <m/>
    <m/>
    <x v="0"/>
  </r>
  <r>
    <x v="0"/>
    <s v="f28ff431-5ac8-4211-9f29-dba8e7509e9c"/>
    <x v="0"/>
    <e v="#N/A"/>
    <e v="#N/A"/>
    <e v="#N/A"/>
    <s v="FIXED"/>
    <x v="1134"/>
    <m/>
    <m/>
    <m/>
    <m/>
    <x v="0"/>
  </r>
  <r>
    <x v="0"/>
    <s v="f290283e-9575-4a68-9970-9ddedb8efeae"/>
    <x v="0"/>
    <e v="#N/A"/>
    <e v="#N/A"/>
    <e v="#N/A"/>
    <s v="FIXED"/>
    <x v="1134"/>
    <m/>
    <m/>
    <m/>
    <m/>
    <x v="0"/>
  </r>
  <r>
    <x v="4"/>
    <s v="f290bf8e-3baf-42e0-bbc1-8f098056a5c7"/>
    <x v="0"/>
    <e v="#N/A"/>
    <e v="#N/A"/>
    <e v="#N/A"/>
    <s v="FIXED"/>
    <x v="1134"/>
    <m/>
    <m/>
    <m/>
    <m/>
    <x v="0"/>
  </r>
  <r>
    <x v="0"/>
    <s v="f2911707-107a-4816-8412-7ff99d9c36ac"/>
    <x v="0"/>
    <e v="#N/A"/>
    <e v="#N/A"/>
    <e v="#N/A"/>
    <s v="FIXED"/>
    <x v="1134"/>
    <m/>
    <m/>
    <m/>
    <m/>
    <x v="0"/>
  </r>
  <r>
    <x v="0"/>
    <s v="f2923378-6646-4924-8b55-ba53971d1dac"/>
    <x v="0"/>
    <e v="#N/A"/>
    <e v="#N/A"/>
    <e v="#N/A"/>
    <s v="FIXED"/>
    <x v="1134"/>
    <m/>
    <m/>
    <m/>
    <m/>
    <x v="0"/>
  </r>
  <r>
    <x v="10"/>
    <s v="f29255ec-f968-444a-979e-e5247f314f54"/>
    <x v="2"/>
    <s v="bpn-cmtyfr-01"/>
    <s v="f29255ec-f968-444a-979e-e5247f314f54"/>
    <s v="Medium"/>
    <s v="ACTIVE"/>
    <x v="1134"/>
    <m/>
    <m/>
    <m/>
    <m/>
    <x v="0"/>
  </r>
  <r>
    <x v="0"/>
    <s v="f2928345-17e1-4df9-a1a6-ca07d9f52373"/>
    <x v="0"/>
    <e v="#N/A"/>
    <e v="#N/A"/>
    <e v="#N/A"/>
    <s v="FIXED"/>
    <x v="1134"/>
    <m/>
    <m/>
    <m/>
    <m/>
    <x v="0"/>
  </r>
  <r>
    <x v="0"/>
    <s v="f292c35a-c5e7-446a-a300-499a92aeb19d"/>
    <x v="0"/>
    <e v="#N/A"/>
    <e v="#N/A"/>
    <e v="#N/A"/>
    <s v="FIXED"/>
    <x v="1134"/>
    <m/>
    <m/>
    <m/>
    <m/>
    <x v="0"/>
  </r>
  <r>
    <x v="11"/>
    <s v="f292dc39-b7dc-4611-96f9-d732190e4bc9"/>
    <x v="2"/>
    <s v="bpn-rosetedv-01"/>
    <s v="f292dc39-b7dc-4611-96f9-d732190e4bc9"/>
    <s v="High"/>
    <s v="ACTIVE"/>
    <x v="1134"/>
    <m/>
    <m/>
    <m/>
    <m/>
    <x v="0"/>
  </r>
  <r>
    <x v="0"/>
    <s v="f293716b-c944-48bf-aae9-b097f5d01ea4"/>
    <x v="0"/>
    <e v="#N/A"/>
    <e v="#N/A"/>
    <e v="#N/A"/>
    <s v="FIXED"/>
    <x v="1134"/>
    <m/>
    <m/>
    <m/>
    <m/>
    <x v="0"/>
  </r>
  <r>
    <x v="4"/>
    <s v="f29485fb-da12-4606-a87f-c9425a7e9f08"/>
    <x v="0"/>
    <e v="#N/A"/>
    <e v="#N/A"/>
    <e v="#N/A"/>
    <s v="FIXED"/>
    <x v="1134"/>
    <m/>
    <m/>
    <m/>
    <m/>
    <x v="0"/>
  </r>
  <r>
    <x v="10"/>
    <s v="f29749bf-6d6e-4ec4-8531-3968280fae1c"/>
    <x v="0"/>
    <e v="#N/A"/>
    <e v="#N/A"/>
    <e v="#N/A"/>
    <s v="FIXED"/>
    <x v="1134"/>
    <m/>
    <m/>
    <m/>
    <m/>
    <x v="0"/>
  </r>
  <r>
    <x v="11"/>
    <s v="f29844a0-3aed-4c12-a97e-77181bd17de0"/>
    <x v="0"/>
    <e v="#N/A"/>
    <e v="#N/A"/>
    <e v="#N/A"/>
    <s v="FIXED"/>
    <x v="1134"/>
    <m/>
    <m/>
    <m/>
    <m/>
    <x v="0"/>
  </r>
  <r>
    <x v="0"/>
    <s v="f298bb6b-87ca-46f4-b3b4-94afdd07e9ea"/>
    <x v="0"/>
    <e v="#N/A"/>
    <e v="#N/A"/>
    <e v="#N/A"/>
    <s v="FIXED"/>
    <x v="1134"/>
    <m/>
    <m/>
    <m/>
    <m/>
    <x v="0"/>
  </r>
  <r>
    <x v="0"/>
    <s v="f299b660-0388-409d-82a8-77205eb46ca2"/>
    <x v="0"/>
    <e v="#N/A"/>
    <e v="#N/A"/>
    <e v="#N/A"/>
    <s v="FIXED"/>
    <x v="1134"/>
    <m/>
    <m/>
    <m/>
    <m/>
    <x v="0"/>
  </r>
  <r>
    <x v="0"/>
    <s v="f299f834-918a-4811-97f2-c316bfc0ce03"/>
    <x v="0"/>
    <e v="#N/A"/>
    <e v="#N/A"/>
    <e v="#N/A"/>
    <s v="FIXED"/>
    <x v="1134"/>
    <m/>
    <m/>
    <m/>
    <m/>
    <x v="0"/>
  </r>
  <r>
    <x v="6"/>
    <s v="f29c1a4e-4a1e-4941-be95-f0b84a3559b3"/>
    <x v="0"/>
    <e v="#N/A"/>
    <e v="#N/A"/>
    <e v="#N/A"/>
    <s v="FIXED"/>
    <x v="1134"/>
    <m/>
    <m/>
    <m/>
    <m/>
    <x v="0"/>
  </r>
  <r>
    <x v="0"/>
    <s v="f29d5553-35c8-4ad6-b5a9-70561014d71f"/>
    <x v="0"/>
    <e v="#N/A"/>
    <e v="#N/A"/>
    <e v="#N/A"/>
    <s v="FIXED"/>
    <x v="1134"/>
    <m/>
    <m/>
    <m/>
    <m/>
    <x v="0"/>
  </r>
  <r>
    <x v="0"/>
    <s v="f29f52d5-0510-4c9a-bcb6-dabe52469248"/>
    <x v="0"/>
    <e v="#N/A"/>
    <e v="#N/A"/>
    <e v="#N/A"/>
    <s v="FIXED"/>
    <x v="1134"/>
    <m/>
    <m/>
    <m/>
    <m/>
    <x v="0"/>
  </r>
  <r>
    <x v="0"/>
    <s v="f29f5483-4479-4d7e-8e60-7b66766e4751"/>
    <x v="2"/>
    <s v="0066brn3xpdnd2d.bpna.popularinc.net"/>
    <s v="f29f5483-4479-4d7e-8e60-7b66766e4751"/>
    <s v="High"/>
    <s v="ACTIVE"/>
    <x v="1134"/>
    <m/>
    <m/>
    <m/>
    <m/>
    <x v="0"/>
  </r>
  <r>
    <x v="4"/>
    <s v="f2a2a15b-9d34-44bb-8b93-e38e4e5f0f17"/>
    <x v="0"/>
    <e v="#N/A"/>
    <e v="#N/A"/>
    <e v="#N/A"/>
    <s v="FIXED"/>
    <x v="1134"/>
    <m/>
    <m/>
    <m/>
    <m/>
    <x v="0"/>
  </r>
  <r>
    <x v="0"/>
    <s v="f2a39c7a-a833-452b-9c62-8d7fea9fecd6"/>
    <x v="0"/>
    <e v="#N/A"/>
    <e v="#N/A"/>
    <e v="#N/A"/>
    <s v="FIXED"/>
    <x v="1134"/>
    <m/>
    <m/>
    <m/>
    <m/>
    <x v="0"/>
  </r>
  <r>
    <x v="0"/>
    <s v="f2a4ebf8-9c27-4923-a3ac-3414fcdf95ee"/>
    <x v="0"/>
    <e v="#N/A"/>
    <e v="#N/A"/>
    <e v="#N/A"/>
    <s v="FIXED"/>
    <x v="1134"/>
    <m/>
    <m/>
    <m/>
    <m/>
    <x v="0"/>
  </r>
  <r>
    <x v="0"/>
    <s v="f2a645c8-5f2b-458b-b20a-34e9b5fcc4e9"/>
    <x v="0"/>
    <e v="#N/A"/>
    <e v="#N/A"/>
    <e v="#N/A"/>
    <s v="FIXED"/>
    <x v="1134"/>
    <m/>
    <m/>
    <m/>
    <m/>
    <x v="0"/>
  </r>
  <r>
    <x v="0"/>
    <s v="f2a7b020-a0b4-46ce-bf32-ad4e96128e51"/>
    <x v="0"/>
    <e v="#N/A"/>
    <e v="#N/A"/>
    <e v="#N/A"/>
    <s v="FIXED"/>
    <x v="1134"/>
    <m/>
    <m/>
    <m/>
    <m/>
    <x v="0"/>
  </r>
  <r>
    <x v="0"/>
    <s v="f2a80b56-060f-4440-aec5-bd3a8c4f89bc"/>
    <x v="0"/>
    <e v="#N/A"/>
    <e v="#N/A"/>
    <e v="#N/A"/>
    <s v="FIXED"/>
    <x v="1134"/>
    <m/>
    <m/>
    <m/>
    <m/>
    <x v="0"/>
  </r>
  <r>
    <x v="4"/>
    <s v="f2a85dea-0725-4700-b0c5-2553e1a315d9"/>
    <x v="0"/>
    <e v="#N/A"/>
    <e v="#N/A"/>
    <e v="#N/A"/>
    <s v="FIXED"/>
    <x v="1134"/>
    <m/>
    <m/>
    <m/>
    <m/>
    <x v="0"/>
  </r>
  <r>
    <x v="0"/>
    <s v="f2a86ec0-4761-45da-a22f-c3f8101618ad"/>
    <x v="0"/>
    <e v="#N/A"/>
    <e v="#N/A"/>
    <e v="#N/A"/>
    <s v="FIXED"/>
    <x v="1134"/>
    <m/>
    <m/>
    <m/>
    <m/>
    <x v="0"/>
  </r>
  <r>
    <x v="4"/>
    <s v="f2a87737-bf77-4c2c-a83e-c8081cf090d5"/>
    <x v="0"/>
    <e v="#N/A"/>
    <e v="#N/A"/>
    <e v="#N/A"/>
    <s v="FIXED"/>
    <x v="1134"/>
    <m/>
    <m/>
    <m/>
    <m/>
    <x v="0"/>
  </r>
  <r>
    <x v="0"/>
    <s v="f2a8e425-8d07-4d7f-9e27-fbcd9b026b57"/>
    <x v="0"/>
    <e v="#N/A"/>
    <e v="#N/A"/>
    <e v="#N/A"/>
    <s v="FIXED"/>
    <x v="1134"/>
    <m/>
    <m/>
    <m/>
    <m/>
    <x v="0"/>
  </r>
  <r>
    <x v="0"/>
    <s v="f2a990f0-038d-49e6-927f-14a59aac434c"/>
    <x v="1"/>
    <e v="#N/A"/>
    <e v="#N/A"/>
    <e v="#N/A"/>
    <s v="RESURFACED"/>
    <x v="1134"/>
    <m/>
    <m/>
    <m/>
    <m/>
    <x v="0"/>
  </r>
  <r>
    <x v="0"/>
    <s v="f2aa442e-5172-43a7-b520-71ff0f39886e"/>
    <x v="0"/>
    <e v="#N/A"/>
    <e v="#N/A"/>
    <e v="#N/A"/>
    <s v="FIXED"/>
    <x v="1134"/>
    <m/>
    <m/>
    <m/>
    <m/>
    <x v="0"/>
  </r>
  <r>
    <x v="0"/>
    <s v="f2aa6990-1d44-4b2c-bc31-79262c8ed9bb"/>
    <x v="0"/>
    <e v="#N/A"/>
    <e v="#N/A"/>
    <e v="#N/A"/>
    <s v="FIXED"/>
    <x v="1134"/>
    <m/>
    <m/>
    <m/>
    <m/>
    <x v="0"/>
  </r>
  <r>
    <x v="9"/>
    <s v="f2acb455-d986-4134-875b-29a39e72b6e8"/>
    <x v="0"/>
    <e v="#N/A"/>
    <e v="#N/A"/>
    <e v="#N/A"/>
    <s v="FIXED"/>
    <x v="1134"/>
    <m/>
    <m/>
    <m/>
    <m/>
    <x v="0"/>
  </r>
  <r>
    <x v="4"/>
    <s v="f2ad5570-5d8f-4f08-a4c1-a5ee0d0fa5a4"/>
    <x v="0"/>
    <e v="#N/A"/>
    <e v="#N/A"/>
    <e v="#N/A"/>
    <s v="FIXED"/>
    <x v="1134"/>
    <m/>
    <m/>
    <m/>
    <m/>
    <x v="0"/>
  </r>
  <r>
    <x v="0"/>
    <s v="f2ae143f-fe4e-47cb-8c96-ad0c32df8139"/>
    <x v="0"/>
    <e v="#N/A"/>
    <e v="#N/A"/>
    <e v="#N/A"/>
    <s v="FIXED"/>
    <x v="1134"/>
    <m/>
    <m/>
    <m/>
    <m/>
    <x v="0"/>
  </r>
  <r>
    <x v="5"/>
    <s v="f2ae4575-9861-4aeb-b39e-cfe13b8d7a5d"/>
    <x v="0"/>
    <e v="#N/A"/>
    <e v="#N/A"/>
    <e v="#N/A"/>
    <s v="FIXED"/>
    <x v="1134"/>
    <m/>
    <m/>
    <m/>
    <m/>
    <x v="0"/>
  </r>
  <r>
    <x v="2"/>
    <s v="f2ae53f5-e0f3-4746-9e32-be2d7f5e2f1b"/>
    <x v="0"/>
    <e v="#N/A"/>
    <e v="#N/A"/>
    <e v="#N/A"/>
    <s v="FIXED"/>
    <x v="1134"/>
    <m/>
    <m/>
    <m/>
    <m/>
    <x v="0"/>
  </r>
  <r>
    <x v="4"/>
    <s v="f2aea268-0b4c-4bdd-90f5-c42e08fa55e5"/>
    <x v="0"/>
    <e v="#N/A"/>
    <e v="#N/A"/>
    <e v="#N/A"/>
    <s v="FIXED"/>
    <x v="1134"/>
    <m/>
    <m/>
    <m/>
    <m/>
    <x v="0"/>
  </r>
  <r>
    <x v="0"/>
    <s v="f2b03247-b5fb-4ee7-b2eb-aad8620b0cfb"/>
    <x v="0"/>
    <s v="miambkoh317ll3l"/>
    <s v="f2b03247-b5fb-4ee7-b2eb-aad8620b0cfb"/>
    <s v="Medium"/>
    <s v="FIXED"/>
    <x v="1134"/>
    <m/>
    <m/>
    <m/>
    <m/>
    <x v="0"/>
  </r>
  <r>
    <x v="1"/>
    <s v="f2b14fc6-1bee-4718-901d-37d19bb4eeda"/>
    <x v="0"/>
    <e v="#N/A"/>
    <e v="#N/A"/>
    <e v="#N/A"/>
    <s v="FIXED"/>
    <x v="1134"/>
    <m/>
    <m/>
    <m/>
    <m/>
    <x v="0"/>
  </r>
  <r>
    <x v="0"/>
    <s v="f2b1e454-0b4d-4b5e-8394-7c8c424c6f1f"/>
    <x v="0"/>
    <e v="#N/A"/>
    <e v="#N/A"/>
    <e v="#N/A"/>
    <s v="FIXED"/>
    <x v="1134"/>
    <m/>
    <m/>
    <m/>
    <m/>
    <x v="0"/>
  </r>
  <r>
    <x v="0"/>
    <s v="f2b2412c-41e1-4141-a319-61fa592026d2"/>
    <x v="0"/>
    <e v="#N/A"/>
    <e v="#N/A"/>
    <e v="#N/A"/>
    <s v="FIXED"/>
    <x v="1134"/>
    <m/>
    <m/>
    <m/>
    <m/>
    <x v="0"/>
  </r>
  <r>
    <x v="0"/>
    <s v="f2b3c02f-1c5a-4f7d-a081-0fe2e281284c"/>
    <x v="0"/>
    <e v="#N/A"/>
    <e v="#N/A"/>
    <e v="#N/A"/>
    <s v="FIXED"/>
    <x v="1134"/>
    <m/>
    <m/>
    <m/>
    <m/>
    <x v="0"/>
  </r>
  <r>
    <x v="0"/>
    <s v="f2b420ab-a7eb-4188-bdd6-af0382af0859"/>
    <x v="0"/>
    <e v="#N/A"/>
    <e v="#N/A"/>
    <e v="#N/A"/>
    <s v="FIXED"/>
    <x v="1134"/>
    <m/>
    <m/>
    <m/>
    <m/>
    <x v="0"/>
  </r>
  <r>
    <x v="4"/>
    <s v="f2b49769-2d3b-49a8-b960-7363f106660f"/>
    <x v="0"/>
    <e v="#N/A"/>
    <e v="#N/A"/>
    <e v="#N/A"/>
    <s v="FIXED"/>
    <x v="1134"/>
    <m/>
    <m/>
    <m/>
    <m/>
    <x v="0"/>
  </r>
  <r>
    <x v="0"/>
    <s v="f2b5d4bf-495a-482e-b3c5-8abadb41c668"/>
    <x v="1"/>
    <s v="miambko2z28bk3l"/>
    <s v="f2b5d4bf-495a-482e-b3c5-8abadb41c668"/>
    <s v="High"/>
    <s v="RESURFACED"/>
    <x v="1134"/>
    <m/>
    <m/>
    <m/>
    <m/>
    <x v="0"/>
  </r>
  <r>
    <x v="7"/>
    <s v="f2b60f6c-02a7-49e4-a93d-ddf620ad18aa"/>
    <x v="1"/>
    <s v="bpn-cmtydras-01"/>
    <s v="f2b60f6c-02a7-49e4-a93d-ddf620ad18aa"/>
    <s v="Low"/>
    <s v="RESURFACED"/>
    <x v="1134"/>
    <m/>
    <m/>
    <m/>
    <m/>
    <x v="0"/>
  </r>
  <r>
    <x v="0"/>
    <s v="f2b6f95c-27bd-4e7a-b6c1-71622fe1c625"/>
    <x v="0"/>
    <e v="#N/A"/>
    <e v="#N/A"/>
    <e v="#N/A"/>
    <s v="FIXED"/>
    <x v="1134"/>
    <m/>
    <m/>
    <m/>
    <m/>
    <x v="0"/>
  </r>
  <r>
    <x v="0"/>
    <s v="f2b79d99-323e-4647-bc9d-ea9511f5b6d2"/>
    <x v="0"/>
    <e v="#N/A"/>
    <e v="#N/A"/>
    <e v="#N/A"/>
    <s v="FIXED"/>
    <x v="1134"/>
    <m/>
    <m/>
    <m/>
    <m/>
    <x v="0"/>
  </r>
  <r>
    <x v="0"/>
    <s v="f2b7c282-dda5-4466-b3b4-3c1683c441e3"/>
    <x v="0"/>
    <e v="#N/A"/>
    <e v="#N/A"/>
    <e v="#N/A"/>
    <s v="FIXED"/>
    <x v="1134"/>
    <m/>
    <m/>
    <m/>
    <m/>
    <x v="0"/>
  </r>
  <r>
    <x v="0"/>
    <s v="f2b9d560-82ba-4e7a-9302-78055e2d7f38"/>
    <x v="0"/>
    <e v="#N/A"/>
    <e v="#N/A"/>
    <e v="#N/A"/>
    <s v="FIXED"/>
    <x v="1134"/>
    <m/>
    <m/>
    <m/>
    <m/>
    <x v="0"/>
  </r>
  <r>
    <x v="0"/>
    <s v="f2bbfc30-9bf1-4bfd-93e4-ca9986db4815"/>
    <x v="0"/>
    <e v="#N/A"/>
    <e v="#N/A"/>
    <e v="#N/A"/>
    <s v="FIXED"/>
    <x v="1134"/>
    <m/>
    <m/>
    <m/>
    <m/>
    <x v="0"/>
  </r>
  <r>
    <x v="0"/>
    <s v="f2bd9659-695e-4d5e-8918-06e42e05c202"/>
    <x v="0"/>
    <e v="#N/A"/>
    <e v="#N/A"/>
    <e v="#N/A"/>
    <s v="FIXED"/>
    <x v="1134"/>
    <m/>
    <m/>
    <m/>
    <m/>
    <x v="0"/>
  </r>
  <r>
    <x v="0"/>
    <s v="f2bda955-4ed3-4622-be68-9086797e24ea"/>
    <x v="0"/>
    <e v="#N/A"/>
    <e v="#N/A"/>
    <e v="#N/A"/>
    <s v="FIXED"/>
    <x v="1134"/>
    <m/>
    <m/>
    <m/>
    <m/>
    <x v="0"/>
  </r>
  <r>
    <x v="1"/>
    <s v="f2be1df9-837e-426e-8d7a-110d0bbca136"/>
    <x v="0"/>
    <e v="#N/A"/>
    <e v="#N/A"/>
    <e v="#N/A"/>
    <s v="FIXED"/>
    <x v="1134"/>
    <m/>
    <m/>
    <m/>
    <m/>
    <x v="0"/>
  </r>
  <r>
    <x v="0"/>
    <s v="f2be40b7-e6f5-40a0-bdb9-db4c77b4d742"/>
    <x v="0"/>
    <e v="#N/A"/>
    <e v="#N/A"/>
    <e v="#N/A"/>
    <s v="FIXED"/>
    <x v="1134"/>
    <m/>
    <m/>
    <m/>
    <m/>
    <x v="0"/>
  </r>
  <r>
    <x v="1"/>
    <s v="f2becb94-1e0a-45e7-bff2-928e4cc28446"/>
    <x v="0"/>
    <e v="#N/A"/>
    <e v="#N/A"/>
    <e v="#N/A"/>
    <s v="FIXED"/>
    <x v="1134"/>
    <m/>
    <m/>
    <m/>
    <m/>
    <x v="0"/>
  </r>
  <r>
    <x v="5"/>
    <s v="f2bf8d06-2082-4016-8d82-72b27e69bc51"/>
    <x v="2"/>
    <e v="#N/A"/>
    <e v="#N/A"/>
    <e v="#N/A"/>
    <s v="ACTIVE"/>
    <x v="1134"/>
    <m/>
    <m/>
    <m/>
    <m/>
    <x v="0"/>
  </r>
  <r>
    <x v="0"/>
    <s v="f2c14ece-9a5e-4ed8-8497-e4cb0b10b322"/>
    <x v="0"/>
    <e v="#N/A"/>
    <e v="#N/A"/>
    <e v="#N/A"/>
    <s v="FIXED"/>
    <x v="1134"/>
    <m/>
    <m/>
    <m/>
    <m/>
    <x v="0"/>
  </r>
  <r>
    <x v="3"/>
    <s v="f2c1cc86-417e-46b0-a55b-772beafd70ce"/>
    <x v="1"/>
    <s v="bpn-rosedb-03"/>
    <s v="f2c1cc86-417e-46b0-a55b-772beafd70ce"/>
    <s v="Medium"/>
    <s v="RESURFACED"/>
    <x v="1134"/>
    <m/>
    <m/>
    <m/>
    <m/>
    <x v="0"/>
  </r>
  <r>
    <x v="0"/>
    <s v="f2c1e0a4-3ffc-43e4-b9cd-0e2a1defa030"/>
    <x v="0"/>
    <e v="#N/A"/>
    <e v="#N/A"/>
    <e v="#N/A"/>
    <s v="FIXED"/>
    <x v="1134"/>
    <m/>
    <m/>
    <m/>
    <m/>
    <x v="0"/>
  </r>
  <r>
    <x v="0"/>
    <s v="f2c2d585-26dd-4319-a3dc-00cb4ee612f4"/>
    <x v="0"/>
    <e v="#N/A"/>
    <e v="#N/A"/>
    <e v="#N/A"/>
    <s v="FIXED"/>
    <x v="1134"/>
    <m/>
    <m/>
    <m/>
    <m/>
    <x v="0"/>
  </r>
  <r>
    <x v="0"/>
    <s v="f2c309fd-1049-4202-b8d9-0b40527d0109"/>
    <x v="0"/>
    <e v="#N/A"/>
    <e v="#N/A"/>
    <e v="#N/A"/>
    <s v="FIXED"/>
    <x v="1134"/>
    <m/>
    <m/>
    <m/>
    <m/>
    <x v="0"/>
  </r>
  <r>
    <x v="0"/>
    <s v="f2c5230f-94ff-468a-b1e3-736ff5abf534"/>
    <x v="0"/>
    <e v="#N/A"/>
    <e v="#N/A"/>
    <e v="#N/A"/>
    <s v="FIXED"/>
    <x v="1134"/>
    <m/>
    <m/>
    <m/>
    <m/>
    <x v="0"/>
  </r>
  <r>
    <x v="1"/>
    <s v="f2c78f64-6524-4869-bc60-cae100ccfd27"/>
    <x v="0"/>
    <e v="#N/A"/>
    <e v="#N/A"/>
    <e v="#N/A"/>
    <s v="FIXED"/>
    <x v="1134"/>
    <m/>
    <m/>
    <m/>
    <m/>
    <x v="0"/>
  </r>
  <r>
    <x v="0"/>
    <s v="f2c7dc23-edb8-4556-802e-912e0bede241"/>
    <x v="0"/>
    <s v="miambko2btqp73l.bpna.popularinc.net"/>
    <s v="f2c7dc23-edb8-4556-802e-912e0bede241"/>
    <s v="High"/>
    <s v="FIXED"/>
    <x v="1134"/>
    <m/>
    <m/>
    <m/>
    <m/>
    <x v="0"/>
  </r>
  <r>
    <x v="0"/>
    <s v="f2c85382-55e2-4242-b35f-51b13efb8955"/>
    <x v="0"/>
    <e v="#N/A"/>
    <e v="#N/A"/>
    <e v="#N/A"/>
    <s v="FIXED"/>
    <x v="1134"/>
    <m/>
    <m/>
    <m/>
    <m/>
    <x v="0"/>
  </r>
  <r>
    <x v="0"/>
    <s v="f2c8fe47-53af-4e7b-a82c-c5ff6a7389b6"/>
    <x v="0"/>
    <e v="#N/A"/>
    <e v="#N/A"/>
    <e v="#N/A"/>
    <s v="FIXED"/>
    <x v="1134"/>
    <m/>
    <m/>
    <m/>
    <m/>
    <x v="0"/>
  </r>
  <r>
    <x v="0"/>
    <s v="f2ca859f-ffcc-45d9-a934-b0cb8cbca835"/>
    <x v="0"/>
    <e v="#N/A"/>
    <e v="#N/A"/>
    <e v="#N/A"/>
    <s v="FIXED"/>
    <x v="1134"/>
    <m/>
    <m/>
    <m/>
    <m/>
    <x v="0"/>
  </r>
  <r>
    <x v="0"/>
    <s v="f2caf319-da87-4958-9de8-a4c9c321f008"/>
    <x v="0"/>
    <e v="#N/A"/>
    <e v="#N/A"/>
    <e v="#N/A"/>
    <s v="FIXED"/>
    <x v="1134"/>
    <m/>
    <m/>
    <m/>
    <m/>
    <x v="0"/>
  </r>
  <r>
    <x v="0"/>
    <s v="f2cb15dd-9a63-4808-b323-1ae7ff3599ba"/>
    <x v="0"/>
    <e v="#N/A"/>
    <e v="#N/A"/>
    <e v="#N/A"/>
    <s v="FIXED"/>
    <x v="1134"/>
    <m/>
    <m/>
    <m/>
    <m/>
    <x v="0"/>
  </r>
  <r>
    <x v="0"/>
    <s v="f2cb67e6-7903-4352-b61b-ca154e29e611"/>
    <x v="0"/>
    <e v="#N/A"/>
    <e v="#N/A"/>
    <e v="#N/A"/>
    <s v="FIXED"/>
    <x v="1134"/>
    <m/>
    <m/>
    <m/>
    <m/>
    <x v="0"/>
  </r>
  <r>
    <x v="0"/>
    <s v="f2cc4bae-8519-4a55-9126-49ae128f0c8b"/>
    <x v="0"/>
    <e v="#N/A"/>
    <e v="#N/A"/>
    <e v="#N/A"/>
    <s v="FIXED"/>
    <x v="1134"/>
    <m/>
    <m/>
    <m/>
    <m/>
    <x v="0"/>
  </r>
  <r>
    <x v="0"/>
    <s v="f2cc7dc6-c23b-4e58-bbe6-a8ea5c5b8db4"/>
    <x v="0"/>
    <e v="#N/A"/>
    <e v="#N/A"/>
    <e v="#N/A"/>
    <s v="FIXED"/>
    <x v="1134"/>
    <m/>
    <m/>
    <m/>
    <m/>
    <x v="0"/>
  </r>
  <r>
    <x v="4"/>
    <s v="f2ce4a0c-cd35-4ac9-bdbf-f2321bc5c3c4"/>
    <x v="0"/>
    <e v="#N/A"/>
    <e v="#N/A"/>
    <e v="#N/A"/>
    <s v="FIXED"/>
    <x v="1134"/>
    <m/>
    <m/>
    <m/>
    <m/>
    <x v="0"/>
  </r>
  <r>
    <x v="7"/>
    <s v="f2cf0451-5728-40e7-8e61-d78c2d43a59c"/>
    <x v="0"/>
    <e v="#N/A"/>
    <e v="#N/A"/>
    <e v="#N/A"/>
    <s v="FIXED"/>
    <x v="1134"/>
    <m/>
    <m/>
    <m/>
    <m/>
    <x v="0"/>
  </r>
  <r>
    <x v="0"/>
    <s v="f2cf18af-b1a1-47ad-bbd1-bc1880ae3c6b"/>
    <x v="0"/>
    <s v="0225trn84y1sd2d"/>
    <s v="f2cf18af-b1a1-47ad-bbd1-bc1880ae3c6b"/>
    <s v="Critical"/>
    <s v="FIXED"/>
    <x v="1134"/>
    <m/>
    <m/>
    <m/>
    <m/>
    <x v="0"/>
  </r>
  <r>
    <x v="6"/>
    <s v="f2cf57a3-6c2c-42f1-a7f1-e05ae15d47c8"/>
    <x v="0"/>
    <e v="#N/A"/>
    <e v="#N/A"/>
    <e v="#N/A"/>
    <s v="FIXED"/>
    <x v="1134"/>
    <m/>
    <m/>
    <m/>
    <m/>
    <x v="0"/>
  </r>
  <r>
    <x v="2"/>
    <s v="f2d153e8-e9d7-497b-a121-94b6622cca3f"/>
    <x v="0"/>
    <s v="bpn-roseiras-10"/>
    <s v="f2d153e8-e9d7-497b-a121-94b6622cca3f"/>
    <s v="High"/>
    <s v="FIXED"/>
    <x v="1134"/>
    <m/>
    <m/>
    <m/>
    <m/>
    <x v="0"/>
  </r>
  <r>
    <x v="0"/>
    <s v="f2d1e475-d1e6-4084-b4cd-7b116ec0d1f7"/>
    <x v="0"/>
    <e v="#N/A"/>
    <e v="#N/A"/>
    <e v="#N/A"/>
    <s v="FIXED"/>
    <x v="1134"/>
    <m/>
    <m/>
    <m/>
    <m/>
    <x v="0"/>
  </r>
  <r>
    <x v="0"/>
    <s v="f2d39674-8427-4940-a2f1-addb28a6afd1"/>
    <x v="0"/>
    <e v="#N/A"/>
    <e v="#N/A"/>
    <e v="#N/A"/>
    <s v="FIXED"/>
    <x v="1134"/>
    <m/>
    <m/>
    <m/>
    <m/>
    <x v="0"/>
  </r>
  <r>
    <x v="4"/>
    <s v="f2d40189-9bbe-4b0f-a04c-425e08afdec8"/>
    <x v="0"/>
    <e v="#N/A"/>
    <e v="#N/A"/>
    <e v="#N/A"/>
    <s v="FIXED"/>
    <x v="1134"/>
    <m/>
    <m/>
    <m/>
    <m/>
    <x v="0"/>
  </r>
  <r>
    <x v="0"/>
    <s v="f2d4a4ce-b465-41d8-a9ce-8f48370e7792"/>
    <x v="0"/>
    <e v="#N/A"/>
    <e v="#N/A"/>
    <e v="#N/A"/>
    <s v="FIXED"/>
    <x v="1134"/>
    <m/>
    <m/>
    <m/>
    <m/>
    <x v="0"/>
  </r>
  <r>
    <x v="10"/>
    <s v="f2d6febb-c6c2-4504-9f94-eba75c4dd1dd"/>
    <x v="0"/>
    <e v="#N/A"/>
    <e v="#N/A"/>
    <e v="#N/A"/>
    <s v="FIXED"/>
    <x v="1134"/>
    <m/>
    <m/>
    <m/>
    <m/>
    <x v="0"/>
  </r>
  <r>
    <x v="4"/>
    <s v="f2d7f4e9-d11e-43e3-89c2-7273e79aa12d"/>
    <x v="0"/>
    <e v="#N/A"/>
    <e v="#N/A"/>
    <e v="#N/A"/>
    <s v="FIXED"/>
    <x v="1134"/>
    <m/>
    <m/>
    <m/>
    <m/>
    <x v="0"/>
  </r>
  <r>
    <x v="2"/>
    <s v="f2d82eb3-3709-4010-b2cd-4777ad01bb2c"/>
    <x v="3"/>
    <e v="#N/A"/>
    <e v="#N/A"/>
    <e v="#N/A"/>
    <s v="NEW"/>
    <x v="1134"/>
    <m/>
    <m/>
    <m/>
    <m/>
    <x v="0"/>
  </r>
  <r>
    <x v="4"/>
    <s v="f2da8f3d-a602-4a05-b4a5-4ccbf59f289e"/>
    <x v="0"/>
    <e v="#N/A"/>
    <e v="#N/A"/>
    <e v="#N/A"/>
    <s v="FIXED"/>
    <x v="1134"/>
    <m/>
    <m/>
    <m/>
    <m/>
    <x v="0"/>
  </r>
  <r>
    <x v="0"/>
    <s v="f2dacd13-bafe-439b-98fa-35fbe3aa4082"/>
    <x v="2"/>
    <s v="miambko8zk1tg3l"/>
    <s v="f2dacd13-bafe-439b-98fa-35fbe3aa4082"/>
    <s v="Medium"/>
    <s v="ACTIVE"/>
    <x v="1134"/>
    <m/>
    <m/>
    <m/>
    <m/>
    <x v="0"/>
  </r>
  <r>
    <x v="0"/>
    <s v="f2dafe06-3527-4053-b6ee-1495656f17a5"/>
    <x v="0"/>
    <e v="#N/A"/>
    <e v="#N/A"/>
    <e v="#N/A"/>
    <s v="FIXED"/>
    <x v="1134"/>
    <m/>
    <m/>
    <m/>
    <m/>
    <x v="0"/>
  </r>
  <r>
    <x v="0"/>
    <s v="f2dafe69-a003-40dc-9e8f-a3a4feee5aef"/>
    <x v="0"/>
    <e v="#N/A"/>
    <e v="#N/A"/>
    <e v="#N/A"/>
    <s v="FIXED"/>
    <x v="1134"/>
    <m/>
    <m/>
    <m/>
    <m/>
    <x v="0"/>
  </r>
  <r>
    <x v="0"/>
    <s v="f2dafeb1-7ba5-482d-bcff-70643e47943e"/>
    <x v="0"/>
    <s v="bdwybkofjb1ql3l"/>
    <s v="f2dafeb1-7ba5-482d-bcff-70643e47943e"/>
    <s v="High"/>
    <s v="FIXED"/>
    <x v="1134"/>
    <m/>
    <m/>
    <m/>
    <m/>
    <x v="0"/>
  </r>
  <r>
    <x v="0"/>
    <s v="f2dbb5c5-5362-431f-bc01-6ac7dd53de7b"/>
    <x v="0"/>
    <s v="bdwybko3xqlnd2d"/>
    <s v="f2dbb5c5-5362-431f-bc01-6ac7dd53de7b"/>
    <s v="Critical"/>
    <s v="FIXED"/>
    <x v="1134"/>
    <m/>
    <m/>
    <m/>
    <m/>
    <x v="0"/>
  </r>
  <r>
    <x v="7"/>
    <s v="f2dd0c0e-602e-4797-be89-8070612bc808"/>
    <x v="0"/>
    <e v="#N/A"/>
    <e v="#N/A"/>
    <e v="#N/A"/>
    <s v="FIXED"/>
    <x v="1134"/>
    <m/>
    <m/>
    <m/>
    <m/>
    <x v="0"/>
  </r>
  <r>
    <x v="0"/>
    <s v="f2de2101-2634-4c36-a91c-53a113476ac3"/>
    <x v="0"/>
    <e v="#N/A"/>
    <e v="#N/A"/>
    <e v="#N/A"/>
    <s v="FIXED"/>
    <x v="1134"/>
    <m/>
    <m/>
    <m/>
    <m/>
    <x v="0"/>
  </r>
  <r>
    <x v="0"/>
    <s v="f2df303f-a31f-430b-b830-d6a8abb0cc81"/>
    <x v="0"/>
    <s v="0262brn84w0sd2d.bpna.popularinc.net"/>
    <s v="f2df303f-a31f-430b-b830-d6a8abb0cc81"/>
    <s v="High"/>
    <s v="FIXED"/>
    <x v="1134"/>
    <m/>
    <m/>
    <m/>
    <m/>
    <x v="0"/>
  </r>
  <r>
    <x v="9"/>
    <s v="f2e04778-6ae9-4540-b83c-111d49cf59fd"/>
    <x v="0"/>
    <e v="#N/A"/>
    <e v="#N/A"/>
    <e v="#N/A"/>
    <s v="FIXED"/>
    <x v="1134"/>
    <m/>
    <m/>
    <m/>
    <m/>
    <x v="0"/>
  </r>
  <r>
    <x v="0"/>
    <s v="f2e157e7-bed2-4e7a-ae89-d56ff70662c0"/>
    <x v="0"/>
    <e v="#N/A"/>
    <e v="#N/A"/>
    <e v="#N/A"/>
    <s v="FIXED"/>
    <x v="1134"/>
    <m/>
    <m/>
    <m/>
    <m/>
    <x v="0"/>
  </r>
  <r>
    <x v="0"/>
    <s v="f2e23930-3566-4ced-85a3-814d641dbc98"/>
    <x v="0"/>
    <e v="#N/A"/>
    <e v="#N/A"/>
    <e v="#N/A"/>
    <s v="FIXED"/>
    <x v="1134"/>
    <m/>
    <m/>
    <m/>
    <m/>
    <x v="0"/>
  </r>
  <r>
    <x v="0"/>
    <s v="f2e2d147-964e-49f4-a83f-59bd3c925b95"/>
    <x v="0"/>
    <e v="#N/A"/>
    <e v="#N/A"/>
    <e v="#N/A"/>
    <s v="FIXED"/>
    <x v="1134"/>
    <m/>
    <m/>
    <m/>
    <m/>
    <x v="0"/>
  </r>
  <r>
    <x v="0"/>
    <s v="f2e37193-42ac-4bda-94f3-d16c4baabde8"/>
    <x v="0"/>
    <e v="#N/A"/>
    <e v="#N/A"/>
    <e v="#N/A"/>
    <s v="FIXED"/>
    <x v="1134"/>
    <m/>
    <m/>
    <m/>
    <m/>
    <x v="0"/>
  </r>
  <r>
    <x v="0"/>
    <s v="f2e3cc24-d30f-4832-9465-cc4581abb228"/>
    <x v="0"/>
    <e v="#N/A"/>
    <e v="#N/A"/>
    <e v="#N/A"/>
    <s v="FIXED"/>
    <x v="1134"/>
    <m/>
    <m/>
    <m/>
    <m/>
    <x v="0"/>
  </r>
  <r>
    <x v="2"/>
    <s v="f2e57748-87fb-4e0a-a006-8f3bec4da90b"/>
    <x v="0"/>
    <e v="#N/A"/>
    <e v="#N/A"/>
    <e v="#N/A"/>
    <s v="FIXED"/>
    <x v="1134"/>
    <m/>
    <m/>
    <m/>
    <m/>
    <x v="0"/>
  </r>
  <r>
    <x v="0"/>
    <s v="f2e5bb31-bfc4-4236-8b94-4fd840f22193"/>
    <x v="0"/>
    <e v="#N/A"/>
    <e v="#N/A"/>
    <e v="#N/A"/>
    <s v="FIXED"/>
    <x v="1134"/>
    <m/>
    <m/>
    <m/>
    <m/>
    <x v="0"/>
  </r>
  <r>
    <x v="0"/>
    <s v="f2e60e83-3622-486c-bd18-168bcf19f7a6"/>
    <x v="0"/>
    <e v="#N/A"/>
    <e v="#N/A"/>
    <e v="#N/A"/>
    <s v="FIXED"/>
    <x v="1134"/>
    <m/>
    <m/>
    <m/>
    <m/>
    <x v="0"/>
  </r>
  <r>
    <x v="0"/>
    <s v="f2e69679-5056-4564-9f6b-757321aaf79d"/>
    <x v="0"/>
    <s v="miambko9s5gp73l.bpna.popularinc.net"/>
    <s v="f2e69679-5056-4564-9f6b-757321aaf79d"/>
    <s v="High"/>
    <s v="FIXED"/>
    <x v="1134"/>
    <m/>
    <m/>
    <m/>
    <m/>
    <x v="0"/>
  </r>
  <r>
    <x v="7"/>
    <s v="f2e78487-bc09-4455-a2e9-01a463cae750"/>
    <x v="1"/>
    <s v="bpn-roseitts-02"/>
    <s v="f2e78487-bc09-4455-a2e9-01a463cae750"/>
    <s v="High"/>
    <s v="RESURFACED"/>
    <x v="1134"/>
    <m/>
    <m/>
    <m/>
    <m/>
    <x v="0"/>
  </r>
  <r>
    <x v="0"/>
    <s v="f2e7cee8-99a0-4d93-affb-a1216ecf5281"/>
    <x v="0"/>
    <e v="#N/A"/>
    <e v="#N/A"/>
    <e v="#N/A"/>
    <s v="FIXED"/>
    <x v="1134"/>
    <m/>
    <m/>
    <m/>
    <m/>
    <x v="0"/>
  </r>
  <r>
    <x v="0"/>
    <s v="f2e7e3a6-9886-4e54-b3c6-5a530ba02b3a"/>
    <x v="0"/>
    <e v="#N/A"/>
    <e v="#N/A"/>
    <e v="#N/A"/>
    <s v="FIXED"/>
    <x v="1134"/>
    <m/>
    <m/>
    <m/>
    <m/>
    <x v="0"/>
  </r>
  <r>
    <x v="4"/>
    <s v="f2eacf6f-51ce-4337-a009-e18e59ed603d"/>
    <x v="0"/>
    <s v="bdwybkobzxrnd2d.bpna.popularinc.net"/>
    <s v="f2eacf6f-51ce-4337-a009-e18e59ed603d"/>
    <s v="Critical"/>
    <s v="FIXED"/>
    <x v="1134"/>
    <m/>
    <m/>
    <m/>
    <m/>
    <x v="0"/>
  </r>
  <r>
    <x v="4"/>
    <s v="f2eae02e-a06f-4f17-94b0-dca49a9b521d"/>
    <x v="0"/>
    <e v="#N/A"/>
    <e v="#N/A"/>
    <e v="#N/A"/>
    <s v="FIXED"/>
    <x v="1134"/>
    <m/>
    <m/>
    <m/>
    <m/>
    <x v="0"/>
  </r>
  <r>
    <x v="9"/>
    <s v="f2eb2641-388d-41e9-abc5-3273eb5fee22"/>
    <x v="0"/>
    <e v="#N/A"/>
    <e v="#N/A"/>
    <e v="#N/A"/>
    <s v="FIXED"/>
    <x v="1134"/>
    <m/>
    <m/>
    <m/>
    <m/>
    <x v="0"/>
  </r>
  <r>
    <x v="0"/>
    <s v="f2ec96eb-99c7-4ca8-8470-c932c5c52747"/>
    <x v="0"/>
    <e v="#N/A"/>
    <e v="#N/A"/>
    <e v="#N/A"/>
    <s v="FIXED"/>
    <x v="1134"/>
    <m/>
    <m/>
    <m/>
    <m/>
    <x v="0"/>
  </r>
  <r>
    <x v="0"/>
    <s v="f2ed1cd2-a61e-4d9c-8bd6-d2fa9c8c9395"/>
    <x v="0"/>
    <e v="#N/A"/>
    <e v="#N/A"/>
    <e v="#N/A"/>
    <s v="FIXED"/>
    <x v="1134"/>
    <m/>
    <m/>
    <m/>
    <m/>
    <x v="0"/>
  </r>
  <r>
    <x v="0"/>
    <s v="f2ed1d91-139c-4fd7-a194-f0517a5b94fb"/>
    <x v="2"/>
    <s v="0025brn7nzg9n2d.bpna.popularinc.net"/>
    <s v="f2ed1d91-139c-4fd7-a194-f0517a5b94fb"/>
    <s v="High"/>
    <s v="ACTIVE"/>
    <x v="1134"/>
    <m/>
    <m/>
    <m/>
    <m/>
    <x v="0"/>
  </r>
  <r>
    <x v="0"/>
    <s v="f2ed8943-136b-45f0-a648-9557e53c9d0c"/>
    <x v="0"/>
    <e v="#N/A"/>
    <e v="#N/A"/>
    <e v="#N/A"/>
    <s v="FIXED"/>
    <x v="1134"/>
    <m/>
    <m/>
    <m/>
    <m/>
    <x v="0"/>
  </r>
  <r>
    <x v="0"/>
    <s v="f2edada5-fdda-4a27-98bb-0f4d0af46833"/>
    <x v="0"/>
    <e v="#N/A"/>
    <e v="#N/A"/>
    <e v="#N/A"/>
    <s v="FIXED"/>
    <x v="1134"/>
    <m/>
    <m/>
    <m/>
    <m/>
    <x v="0"/>
  </r>
  <r>
    <x v="5"/>
    <s v="f2ee534d-168d-403f-98fe-0b5b1c09a323"/>
    <x v="0"/>
    <e v="#N/A"/>
    <e v="#N/A"/>
    <e v="#N/A"/>
    <s v="FIXED"/>
    <x v="1134"/>
    <m/>
    <m/>
    <m/>
    <m/>
    <x v="0"/>
  </r>
  <r>
    <x v="0"/>
    <s v="f2eea1b1-277b-4bd2-85f4-477ce73838ff"/>
    <x v="0"/>
    <e v="#N/A"/>
    <e v="#N/A"/>
    <e v="#N/A"/>
    <s v="FIXED"/>
    <x v="1134"/>
    <m/>
    <m/>
    <m/>
    <m/>
    <x v="0"/>
  </r>
  <r>
    <x v="0"/>
    <s v="f2eedf4d-559e-4e98-8303-115a65729cf2"/>
    <x v="0"/>
    <e v="#N/A"/>
    <e v="#N/A"/>
    <e v="#N/A"/>
    <s v="FIXED"/>
    <x v="1134"/>
    <m/>
    <m/>
    <m/>
    <m/>
    <x v="0"/>
  </r>
  <r>
    <x v="1"/>
    <s v="f2f025f1-a431-4f39-98f0-aed513e83e12"/>
    <x v="0"/>
    <e v="#N/A"/>
    <e v="#N/A"/>
    <e v="#N/A"/>
    <s v="FIXED"/>
    <x v="1134"/>
    <m/>
    <m/>
    <m/>
    <m/>
    <x v="0"/>
  </r>
  <r>
    <x v="0"/>
    <s v="f2f13634-5790-4f8d-a683-96ff5f5c7f02"/>
    <x v="0"/>
    <e v="#N/A"/>
    <e v="#N/A"/>
    <e v="#N/A"/>
    <s v="FIXED"/>
    <x v="1134"/>
    <m/>
    <m/>
    <m/>
    <m/>
    <x v="0"/>
  </r>
  <r>
    <x v="2"/>
    <s v="f2f237b6-e7cc-457c-bf2d-3d1f4f142ee6"/>
    <x v="0"/>
    <e v="#N/A"/>
    <e v="#N/A"/>
    <e v="#N/A"/>
    <s v="FIXED"/>
    <x v="1134"/>
    <m/>
    <m/>
    <m/>
    <m/>
    <x v="0"/>
  </r>
  <r>
    <x v="2"/>
    <s v="f2f36b1a-378a-4e43-9595-846587b9f7b6"/>
    <x v="0"/>
    <e v="#N/A"/>
    <e v="#N/A"/>
    <e v="#N/A"/>
    <s v="FIXED"/>
    <x v="1134"/>
    <m/>
    <m/>
    <m/>
    <m/>
    <x v="0"/>
  </r>
  <r>
    <x v="0"/>
    <s v="f2f8214f-85bd-4f3c-863d-0cdfef2a67f2"/>
    <x v="2"/>
    <s v="miambko8lhn3g2l.bpna.popularinc.net"/>
    <s v="f2f8214f-85bd-4f3c-863d-0cdfef2a67f2"/>
    <s v="High"/>
    <s v="ACTIVE"/>
    <x v="1134"/>
    <m/>
    <m/>
    <m/>
    <m/>
    <x v="0"/>
  </r>
  <r>
    <x v="0"/>
    <s v="f2f9d761-4bef-41cf-9f0c-675700b3676f"/>
    <x v="0"/>
    <e v="#N/A"/>
    <e v="#N/A"/>
    <e v="#N/A"/>
    <s v="FIXED"/>
    <x v="1134"/>
    <m/>
    <m/>
    <m/>
    <m/>
    <x v="0"/>
  </r>
  <r>
    <x v="7"/>
    <s v="f2f9ea09-f438-4564-9433-0ad771c9b6df"/>
    <x v="0"/>
    <e v="#N/A"/>
    <e v="#N/A"/>
    <e v="#N/A"/>
    <s v="FIXED"/>
    <x v="1134"/>
    <m/>
    <m/>
    <m/>
    <m/>
    <x v="0"/>
  </r>
  <r>
    <x v="0"/>
    <s v="f2fb1155-6545-4886-8126-d23e0164735f"/>
    <x v="0"/>
    <e v="#N/A"/>
    <e v="#N/A"/>
    <e v="#N/A"/>
    <s v="FIXED"/>
    <x v="1134"/>
    <m/>
    <m/>
    <m/>
    <m/>
    <x v="0"/>
  </r>
  <r>
    <x v="0"/>
    <s v="f2fcdc8a-bf79-496f-a166-1129bbf04a7b"/>
    <x v="0"/>
    <e v="#N/A"/>
    <e v="#N/A"/>
    <e v="#N/A"/>
    <s v="FIXED"/>
    <x v="1134"/>
    <m/>
    <m/>
    <m/>
    <m/>
    <x v="0"/>
  </r>
  <r>
    <x v="2"/>
    <s v="f2fd4cc7-69af-447c-a254-9ea6d19b35a8"/>
    <x v="2"/>
    <s v="bpn-cmtygvws-01"/>
    <s v="f2fd4cc7-69af-447c-a254-9ea6d19b35a8"/>
    <s v="High"/>
    <s v="ACTIVE"/>
    <x v="1134"/>
    <m/>
    <m/>
    <m/>
    <m/>
    <x v="0"/>
  </r>
  <r>
    <x v="0"/>
    <s v="f2fd94b2-be9d-455c-ba7e-0d9771a9c5c1"/>
    <x v="0"/>
    <e v="#N/A"/>
    <e v="#N/A"/>
    <e v="#N/A"/>
    <s v="FIXED"/>
    <x v="1134"/>
    <m/>
    <m/>
    <m/>
    <m/>
    <x v="0"/>
  </r>
  <r>
    <x v="0"/>
    <s v="f2fd9cb2-556d-4419-baf2-199f8dce6787"/>
    <x v="0"/>
    <e v="#N/A"/>
    <e v="#N/A"/>
    <e v="#N/A"/>
    <s v="FIXED"/>
    <x v="1134"/>
    <m/>
    <m/>
    <m/>
    <m/>
    <x v="0"/>
  </r>
  <r>
    <x v="4"/>
    <s v="f3001351-e3d1-4107-a496-f6a6a44fe69b"/>
    <x v="1"/>
    <s v="miambkob14q9y2l.bpna.popularinc.net"/>
    <s v="f3001351-e3d1-4107-a496-f6a6a44fe69b"/>
    <s v="High"/>
    <s v="RESURFACED"/>
    <x v="1134"/>
    <m/>
    <m/>
    <m/>
    <m/>
    <x v="0"/>
  </r>
  <r>
    <x v="1"/>
    <s v="f3003266-6bf5-47c7-9716-e3732e7a4942"/>
    <x v="0"/>
    <e v="#N/A"/>
    <e v="#N/A"/>
    <e v="#N/A"/>
    <s v="FIXED"/>
    <x v="1134"/>
    <m/>
    <m/>
    <m/>
    <m/>
    <x v="0"/>
  </r>
  <r>
    <x v="0"/>
    <s v="f3005e7b-1ac4-4d8e-bc05-2175fc29d655"/>
    <x v="0"/>
    <e v="#N/A"/>
    <e v="#N/A"/>
    <e v="#N/A"/>
    <s v="FIXED"/>
    <x v="1134"/>
    <m/>
    <m/>
    <m/>
    <m/>
    <x v="0"/>
  </r>
  <r>
    <x v="1"/>
    <s v="f30073d6-3030-40e5-a704-8d20f968d4f6"/>
    <x v="0"/>
    <e v="#N/A"/>
    <e v="#N/A"/>
    <e v="#N/A"/>
    <s v="FIXED"/>
    <x v="1134"/>
    <m/>
    <m/>
    <m/>
    <m/>
    <x v="0"/>
  </r>
  <r>
    <x v="0"/>
    <s v="f3017f15-5122-42f9-b266-eedd8a2f5526"/>
    <x v="0"/>
    <e v="#N/A"/>
    <e v="#N/A"/>
    <e v="#N/A"/>
    <s v="FIXED"/>
    <x v="1134"/>
    <m/>
    <m/>
    <m/>
    <m/>
    <x v="0"/>
  </r>
  <r>
    <x v="0"/>
    <s v="f30261ca-ae6f-4881-a447-277827a3ac44"/>
    <x v="0"/>
    <e v="#N/A"/>
    <e v="#N/A"/>
    <e v="#N/A"/>
    <s v="FIXED"/>
    <x v="1134"/>
    <m/>
    <m/>
    <m/>
    <m/>
    <x v="0"/>
  </r>
  <r>
    <x v="5"/>
    <s v="f30284de-b1bf-4f75-b74d-38ba186b6de1"/>
    <x v="1"/>
    <e v="#N/A"/>
    <e v="#N/A"/>
    <e v="#N/A"/>
    <s v="RESURFACED"/>
    <x v="1134"/>
    <m/>
    <m/>
    <m/>
    <m/>
    <x v="0"/>
  </r>
  <r>
    <x v="0"/>
    <s v="f302d6c1-46d5-4da9-81bf-ad9333245a3c"/>
    <x v="0"/>
    <e v="#N/A"/>
    <e v="#N/A"/>
    <e v="#N/A"/>
    <s v="FIXED"/>
    <x v="1134"/>
    <m/>
    <m/>
    <m/>
    <m/>
    <x v="0"/>
  </r>
  <r>
    <x v="0"/>
    <s v="f3032352-809d-4f45-822d-da11cd9b6771"/>
    <x v="0"/>
    <e v="#N/A"/>
    <e v="#N/A"/>
    <e v="#N/A"/>
    <s v="FIXED"/>
    <x v="1134"/>
    <m/>
    <m/>
    <m/>
    <m/>
    <x v="0"/>
  </r>
  <r>
    <x v="0"/>
    <s v="f304b1e7-f091-4a4f-981f-305dc9bf4a8c"/>
    <x v="0"/>
    <e v="#N/A"/>
    <e v="#N/A"/>
    <e v="#N/A"/>
    <s v="FIXED"/>
    <x v="1134"/>
    <m/>
    <m/>
    <m/>
    <m/>
    <x v="0"/>
  </r>
  <r>
    <x v="2"/>
    <s v="f30569c8-03a3-4eb9-9aac-e2831efaaab1"/>
    <x v="2"/>
    <s v="bpn-roseiras-02"/>
    <s v="f30569c8-03a3-4eb9-9aac-e2831efaaab1"/>
    <s v="Critical"/>
    <s v="ACTIVE"/>
    <x v="1134"/>
    <m/>
    <m/>
    <m/>
    <m/>
    <x v="0"/>
  </r>
  <r>
    <x v="0"/>
    <s v="f30582bb-e285-4e1c-b8c4-0be9ed0ab8a2"/>
    <x v="0"/>
    <e v="#N/A"/>
    <e v="#N/A"/>
    <e v="#N/A"/>
    <s v="FIXED"/>
    <x v="1134"/>
    <m/>
    <m/>
    <m/>
    <m/>
    <x v="0"/>
  </r>
  <r>
    <x v="1"/>
    <s v="f305f60b-564b-4ed0-ad69-e513f36d2394"/>
    <x v="0"/>
    <e v="#N/A"/>
    <e v="#N/A"/>
    <e v="#N/A"/>
    <s v="FIXED"/>
    <x v="1134"/>
    <m/>
    <m/>
    <m/>
    <m/>
    <x v="0"/>
  </r>
  <r>
    <x v="0"/>
    <s v="f3070f83-87ef-4a5c-9b0d-530f589a6279"/>
    <x v="0"/>
    <e v="#N/A"/>
    <e v="#N/A"/>
    <e v="#N/A"/>
    <s v="FIXED"/>
    <x v="1134"/>
    <m/>
    <m/>
    <m/>
    <m/>
    <x v="0"/>
  </r>
  <r>
    <x v="0"/>
    <s v="f3088870-bec6-4209-8581-3ba5d5f456ca"/>
    <x v="0"/>
    <e v="#N/A"/>
    <e v="#N/A"/>
    <e v="#N/A"/>
    <s v="FIXED"/>
    <x v="1134"/>
    <m/>
    <m/>
    <m/>
    <m/>
    <x v="0"/>
  </r>
  <r>
    <x v="1"/>
    <s v="f30b528a-b303-40a6-ba12-08d8a7d3a7dc"/>
    <x v="0"/>
    <s v="bpn-0071bp-01"/>
    <s v="f30b528a-b303-40a6-ba12-08d8a7d3a7dc"/>
    <s v="Critical"/>
    <s v="FIXED"/>
    <x v="1134"/>
    <m/>
    <m/>
    <m/>
    <m/>
    <x v="0"/>
  </r>
  <r>
    <x v="0"/>
    <s v="f30b5a2c-2034-4421-b1b8-57f3f993944c"/>
    <x v="0"/>
    <e v="#N/A"/>
    <e v="#N/A"/>
    <e v="#N/A"/>
    <s v="FIXED"/>
    <x v="1134"/>
    <m/>
    <m/>
    <m/>
    <m/>
    <x v="0"/>
  </r>
  <r>
    <x v="16"/>
    <s v="f30b7e04-1a59-4066-a72d-069b2536232f"/>
    <x v="0"/>
    <e v="#N/A"/>
    <e v="#N/A"/>
    <e v="#N/A"/>
    <s v="FIXED"/>
    <x v="1134"/>
    <m/>
    <m/>
    <m/>
    <m/>
    <x v="0"/>
  </r>
  <r>
    <x v="0"/>
    <s v="f30c17e2-bc56-41ec-9dce-faff9b837c12"/>
    <x v="0"/>
    <e v="#N/A"/>
    <e v="#N/A"/>
    <e v="#N/A"/>
    <s v="FIXED"/>
    <x v="1134"/>
    <m/>
    <m/>
    <m/>
    <m/>
    <x v="0"/>
  </r>
  <r>
    <x v="0"/>
    <s v="f30c8141-735b-48fa-84e1-24daa754e99e"/>
    <x v="0"/>
    <e v="#N/A"/>
    <e v="#N/A"/>
    <e v="#N/A"/>
    <s v="FIXED"/>
    <x v="1134"/>
    <m/>
    <m/>
    <m/>
    <m/>
    <x v="0"/>
  </r>
  <r>
    <x v="1"/>
    <s v="f30c86fc-41bc-4b84-8eb5-14ef36bcd4ba"/>
    <x v="0"/>
    <s v="bpn-roseardb-01"/>
    <s v="f30c86fc-41bc-4b84-8eb5-14ef36bcd4ba"/>
    <s v="High"/>
    <s v="FIXED"/>
    <x v="1134"/>
    <m/>
    <m/>
    <m/>
    <m/>
    <x v="0"/>
  </r>
  <r>
    <x v="8"/>
    <s v="f30dba66-9293-4bd3-851b-d0d21b6af7b7"/>
    <x v="0"/>
    <e v="#N/A"/>
    <e v="#N/A"/>
    <e v="#N/A"/>
    <s v="FIXED"/>
    <x v="1134"/>
    <m/>
    <m/>
    <m/>
    <m/>
    <x v="0"/>
  </r>
  <r>
    <x v="4"/>
    <s v="f30ddec5-0c53-4938-b305-6e2d8def103f"/>
    <x v="0"/>
    <e v="#N/A"/>
    <e v="#N/A"/>
    <e v="#N/A"/>
    <s v="FIXED"/>
    <x v="1134"/>
    <m/>
    <m/>
    <m/>
    <m/>
    <x v="0"/>
  </r>
  <r>
    <x v="0"/>
    <s v="f30f409c-f767-4882-a4ff-6210c0c42fd3"/>
    <x v="0"/>
    <e v="#N/A"/>
    <e v="#N/A"/>
    <e v="#N/A"/>
    <s v="FIXED"/>
    <x v="1134"/>
    <m/>
    <m/>
    <m/>
    <m/>
    <x v="0"/>
  </r>
  <r>
    <x v="0"/>
    <s v="f3102b9c-42ca-49d7-9215-47a65a35b5d5"/>
    <x v="0"/>
    <e v="#N/A"/>
    <e v="#N/A"/>
    <e v="#N/A"/>
    <s v="FIXED"/>
    <x v="1134"/>
    <m/>
    <m/>
    <m/>
    <m/>
    <x v="0"/>
  </r>
  <r>
    <x v="0"/>
    <s v="f310c4ed-9651-4e2e-8f29-a6724d47a004"/>
    <x v="0"/>
    <s v="miambkohlrb8h2l.bpna.popularinc.net"/>
    <s v="f310c4ed-9651-4e2e-8f29-a6724d47a004"/>
    <s v="Critical"/>
    <s v="FIXED"/>
    <x v="1134"/>
    <m/>
    <m/>
    <m/>
    <m/>
    <x v="0"/>
  </r>
  <r>
    <x v="1"/>
    <s v="f311380f-813b-4580-ae93-cd22512082a6"/>
    <x v="0"/>
    <e v="#N/A"/>
    <e v="#N/A"/>
    <e v="#N/A"/>
    <s v="FIXED"/>
    <x v="1134"/>
    <m/>
    <m/>
    <m/>
    <m/>
    <x v="0"/>
  </r>
  <r>
    <x v="0"/>
    <s v="f312299e-b8b9-4717-8bd7-f128c6a42409"/>
    <x v="0"/>
    <e v="#N/A"/>
    <e v="#N/A"/>
    <e v="#N/A"/>
    <s v="FIXED"/>
    <x v="1134"/>
    <m/>
    <m/>
    <m/>
    <m/>
    <x v="0"/>
  </r>
  <r>
    <x v="0"/>
    <s v="f3125343-2b5a-4481-aebd-a3c5f0a301d2"/>
    <x v="0"/>
    <e v="#N/A"/>
    <e v="#N/A"/>
    <e v="#N/A"/>
    <s v="FIXED"/>
    <x v="1134"/>
    <m/>
    <m/>
    <m/>
    <m/>
    <x v="0"/>
  </r>
  <r>
    <x v="9"/>
    <s v="f3131fb9-7274-4a22-b2bd-97a50c9ae3b1"/>
    <x v="0"/>
    <e v="#N/A"/>
    <e v="#N/A"/>
    <e v="#N/A"/>
    <s v="FIXED"/>
    <x v="1134"/>
    <m/>
    <m/>
    <m/>
    <m/>
    <x v="0"/>
  </r>
  <r>
    <x v="0"/>
    <s v="f313db56-5b62-411a-9a72-7c3700b743ae"/>
    <x v="0"/>
    <s v="0025brnbytsnd2d.bpna.popularinc.net"/>
    <s v="f313db56-5b62-411a-9a72-7c3700b743ae"/>
    <s v="High"/>
    <s v="FIXED"/>
    <x v="1134"/>
    <m/>
    <m/>
    <m/>
    <m/>
    <x v="0"/>
  </r>
  <r>
    <x v="13"/>
    <s v="f3142339-fa48-4c28-a7f2-ea07ac3fc85f"/>
    <x v="2"/>
    <s v="bpn-rosedvir-01"/>
    <s v="f3142339-fa48-4c28-a7f2-ea07ac3fc85f"/>
    <s v="Medium"/>
    <s v="ACTIVE"/>
    <x v="1134"/>
    <m/>
    <m/>
    <m/>
    <m/>
    <x v="0"/>
  </r>
  <r>
    <x v="0"/>
    <s v="f3142c6c-8db5-4786-8671-6bf346d0846f"/>
    <x v="0"/>
    <s v="0012brn3xplnd2d.bpna.popularinc.net"/>
    <s v="f3142c6c-8db5-4786-8671-6bf346d0846f"/>
    <s v="Critical"/>
    <s v="FIXED"/>
    <x v="1134"/>
    <m/>
    <m/>
    <m/>
    <m/>
    <x v="0"/>
  </r>
  <r>
    <x v="0"/>
    <s v="f314a277-6742-4acd-aae0-91c28cab0a57"/>
    <x v="0"/>
    <e v="#N/A"/>
    <e v="#N/A"/>
    <e v="#N/A"/>
    <s v="FIXED"/>
    <x v="1134"/>
    <m/>
    <m/>
    <m/>
    <m/>
    <x v="0"/>
  </r>
  <r>
    <x v="10"/>
    <s v="f31687fb-5d07-4cec-9252-789791b7e532"/>
    <x v="0"/>
    <e v="#N/A"/>
    <e v="#N/A"/>
    <e v="#N/A"/>
    <s v="FIXED"/>
    <x v="1134"/>
    <m/>
    <m/>
    <m/>
    <m/>
    <x v="0"/>
  </r>
  <r>
    <x v="4"/>
    <s v="f316fea6-7d53-4670-bcc6-09ad3c5a7597"/>
    <x v="0"/>
    <e v="#N/A"/>
    <e v="#N/A"/>
    <e v="#N/A"/>
    <s v="FIXED"/>
    <x v="1134"/>
    <m/>
    <m/>
    <m/>
    <m/>
    <x v="0"/>
  </r>
  <r>
    <x v="1"/>
    <s v="f3189fba-aa44-4389-9058-7eb0f7a69737"/>
    <x v="0"/>
    <e v="#N/A"/>
    <e v="#N/A"/>
    <e v="#N/A"/>
    <s v="FIXED"/>
    <x v="1134"/>
    <m/>
    <m/>
    <m/>
    <m/>
    <x v="0"/>
  </r>
  <r>
    <x v="0"/>
    <s v="f318db45-97e0-4144-8ff6-c11e1c3b2034"/>
    <x v="0"/>
    <e v="#N/A"/>
    <e v="#N/A"/>
    <e v="#N/A"/>
    <s v="FIXED"/>
    <x v="1134"/>
    <m/>
    <m/>
    <m/>
    <m/>
    <x v="0"/>
  </r>
  <r>
    <x v="4"/>
    <s v="f31af8e6-9a2b-4eaf-881e-574cac93bc49"/>
    <x v="0"/>
    <e v="#N/A"/>
    <e v="#N/A"/>
    <e v="#N/A"/>
    <s v="FIXED"/>
    <x v="1134"/>
    <m/>
    <m/>
    <m/>
    <m/>
    <x v="0"/>
  </r>
  <r>
    <x v="7"/>
    <s v="f31b6d40-49d3-43ac-95cf-e934c1404158"/>
    <x v="0"/>
    <e v="#N/A"/>
    <e v="#N/A"/>
    <e v="#N/A"/>
    <s v="FIXED"/>
    <x v="1134"/>
    <m/>
    <m/>
    <m/>
    <m/>
    <x v="0"/>
  </r>
  <r>
    <x v="0"/>
    <s v="f31bfa0c-9411-4cdd-b1e6-5f4628c8346e"/>
    <x v="1"/>
    <e v="#N/A"/>
    <e v="#N/A"/>
    <e v="#N/A"/>
    <s v="RESURFACED"/>
    <x v="1134"/>
    <m/>
    <m/>
    <m/>
    <m/>
    <x v="0"/>
  </r>
  <r>
    <x v="0"/>
    <s v="f31cea0c-9ead-4e75-89b7-707144e07b6d"/>
    <x v="0"/>
    <e v="#N/A"/>
    <e v="#N/A"/>
    <e v="#N/A"/>
    <s v="FIXED"/>
    <x v="1134"/>
    <m/>
    <m/>
    <m/>
    <m/>
    <x v="0"/>
  </r>
  <r>
    <x v="0"/>
    <s v="f31d895c-8ffa-4808-a3ca-56a50cead464"/>
    <x v="0"/>
    <e v="#N/A"/>
    <e v="#N/A"/>
    <e v="#N/A"/>
    <s v="FIXED"/>
    <x v="1134"/>
    <m/>
    <m/>
    <m/>
    <m/>
    <x v="0"/>
  </r>
  <r>
    <x v="0"/>
    <s v="f31eb65c-3059-4dbe-a160-e4e0f4b175de"/>
    <x v="0"/>
    <e v="#N/A"/>
    <e v="#N/A"/>
    <e v="#N/A"/>
    <s v="FIXED"/>
    <x v="1134"/>
    <m/>
    <m/>
    <m/>
    <m/>
    <x v="0"/>
  </r>
  <r>
    <x v="0"/>
    <s v="f31f6090-f411-4444-9767-1c6ed4986a5f"/>
    <x v="0"/>
    <e v="#N/A"/>
    <e v="#N/A"/>
    <e v="#N/A"/>
    <s v="FIXED"/>
    <x v="1134"/>
    <m/>
    <m/>
    <m/>
    <m/>
    <x v="0"/>
  </r>
  <r>
    <x v="0"/>
    <s v="f31fa19e-83b2-4f3b-90fe-4c81ebe90b00"/>
    <x v="0"/>
    <e v="#N/A"/>
    <e v="#N/A"/>
    <e v="#N/A"/>
    <s v="FIXED"/>
    <x v="1134"/>
    <m/>
    <m/>
    <m/>
    <m/>
    <x v="0"/>
  </r>
  <r>
    <x v="0"/>
    <s v="f32008a0-094b-4558-9267-c3d6b9177823"/>
    <x v="0"/>
    <e v="#N/A"/>
    <e v="#N/A"/>
    <e v="#N/A"/>
    <s v="FIXED"/>
    <x v="1134"/>
    <m/>
    <m/>
    <m/>
    <m/>
    <x v="0"/>
  </r>
  <r>
    <x v="0"/>
    <s v="f3204e40-839d-44f5-81b4-90b03a31474b"/>
    <x v="0"/>
    <e v="#N/A"/>
    <e v="#N/A"/>
    <e v="#N/A"/>
    <s v="FIXED"/>
    <x v="1134"/>
    <m/>
    <m/>
    <m/>
    <m/>
    <x v="0"/>
  </r>
  <r>
    <x v="0"/>
    <s v="f320ee1a-a490-4b03-8ac4-5d3a8177e80a"/>
    <x v="0"/>
    <e v="#N/A"/>
    <e v="#N/A"/>
    <e v="#N/A"/>
    <s v="FIXED"/>
    <x v="1134"/>
    <m/>
    <m/>
    <m/>
    <m/>
    <x v="0"/>
  </r>
  <r>
    <x v="0"/>
    <s v="f3212c97-9ec1-4ec9-ba71-451a43dffcf6"/>
    <x v="1"/>
    <s v="0053brn67vyhq2d.bpna.popularinc.net"/>
    <s v="f3212c97-9ec1-4ec9-ba71-451a43dffcf6"/>
    <s v="High"/>
    <s v="RESURFACED"/>
    <x v="1134"/>
    <m/>
    <m/>
    <m/>
    <m/>
    <x v="0"/>
  </r>
  <r>
    <x v="0"/>
    <s v="f321316f-d09d-456b-95ee-274ac979f7a4"/>
    <x v="0"/>
    <s v="0097brn3xxhnd2d.bpna.popularinc.net"/>
    <s v="f321316f-d09d-456b-95ee-274ac979f7a4"/>
    <s v="Critical"/>
    <s v="FIXED"/>
    <x v="1134"/>
    <m/>
    <m/>
    <m/>
    <m/>
    <x v="0"/>
  </r>
  <r>
    <x v="0"/>
    <s v="f3224c73-6ebc-4a30-8835-e2273582a0fd"/>
    <x v="0"/>
    <e v="#N/A"/>
    <e v="#N/A"/>
    <e v="#N/A"/>
    <s v="FIXED"/>
    <x v="1134"/>
    <m/>
    <m/>
    <m/>
    <m/>
    <x v="0"/>
  </r>
  <r>
    <x v="4"/>
    <s v="f3228dc0-5f0e-48a4-9400-12f668c1168a"/>
    <x v="0"/>
    <s v="bdwybko4lqlql3l"/>
    <s v="f3228dc0-5f0e-48a4-9400-12f668c1168a"/>
    <s v="High"/>
    <s v="FIXED"/>
    <x v="1134"/>
    <m/>
    <m/>
    <m/>
    <m/>
    <x v="0"/>
  </r>
  <r>
    <x v="0"/>
    <s v="f323f319-8b12-48d0-a0cf-a7160f29cf52"/>
    <x v="0"/>
    <e v="#N/A"/>
    <e v="#N/A"/>
    <e v="#N/A"/>
    <s v="FIXED"/>
    <x v="1134"/>
    <m/>
    <m/>
    <m/>
    <m/>
    <x v="0"/>
  </r>
  <r>
    <x v="1"/>
    <s v="f32506a9-1c69-4665-b897-85d32f34767b"/>
    <x v="2"/>
    <s v="bpn-miamdgnd-01"/>
    <s v="f32506a9-1c69-4665-b897-85d32f34767b"/>
    <s v="Medium"/>
    <s v="ACTIVE"/>
    <x v="1134"/>
    <m/>
    <m/>
    <m/>
    <m/>
    <x v="0"/>
  </r>
  <r>
    <x v="0"/>
    <s v="f3256cfc-28ae-47d2-a00f-e2e2099e98aa"/>
    <x v="0"/>
    <e v="#N/A"/>
    <e v="#N/A"/>
    <e v="#N/A"/>
    <s v="FIXED"/>
    <x v="1134"/>
    <m/>
    <m/>
    <m/>
    <m/>
    <x v="0"/>
  </r>
  <r>
    <x v="0"/>
    <s v="f325726c-d404-4fe8-adf9-604a86cd3fbe"/>
    <x v="0"/>
    <e v="#N/A"/>
    <e v="#N/A"/>
    <e v="#N/A"/>
    <s v="FIXED"/>
    <x v="1134"/>
    <m/>
    <m/>
    <m/>
    <m/>
    <x v="0"/>
  </r>
  <r>
    <x v="0"/>
    <s v="f327eb31-f3b3-4e6b-8460-2f0d4f52d134"/>
    <x v="0"/>
    <e v="#N/A"/>
    <e v="#N/A"/>
    <e v="#N/A"/>
    <s v="FIXED"/>
    <x v="1134"/>
    <m/>
    <m/>
    <m/>
    <m/>
    <x v="0"/>
  </r>
  <r>
    <x v="0"/>
    <s v="f32817ee-df1c-4441-8bb2-52da3b0c73a7"/>
    <x v="0"/>
    <s v="miambkof4g56j3l"/>
    <s v="f32817ee-df1c-4441-8bb2-52da3b0c73a7"/>
    <s v="High"/>
    <s v="FIXED"/>
    <x v="1134"/>
    <m/>
    <m/>
    <m/>
    <m/>
    <x v="0"/>
  </r>
  <r>
    <x v="0"/>
    <s v="f328185d-ca34-462b-ab6a-6f7fc73ce2ec"/>
    <x v="0"/>
    <e v="#N/A"/>
    <e v="#N/A"/>
    <e v="#N/A"/>
    <s v="FIXED"/>
    <x v="1134"/>
    <m/>
    <m/>
    <m/>
    <m/>
    <x v="0"/>
  </r>
  <r>
    <x v="0"/>
    <s v="f3293306-121b-4c9b-bca8-20fa5d156a4f"/>
    <x v="0"/>
    <e v="#N/A"/>
    <e v="#N/A"/>
    <e v="#N/A"/>
    <s v="FIXED"/>
    <x v="1134"/>
    <m/>
    <m/>
    <m/>
    <m/>
    <x v="0"/>
  </r>
  <r>
    <x v="0"/>
    <s v="f32c6307-318f-4cb6-bfc1-b974a8567945"/>
    <x v="0"/>
    <e v="#N/A"/>
    <e v="#N/A"/>
    <e v="#N/A"/>
    <s v="FIXED"/>
    <x v="1134"/>
    <m/>
    <m/>
    <m/>
    <m/>
    <x v="0"/>
  </r>
  <r>
    <x v="0"/>
    <s v="f32d5382-6853-444e-aaac-680edb2f7e49"/>
    <x v="0"/>
    <e v="#N/A"/>
    <e v="#N/A"/>
    <e v="#N/A"/>
    <s v="FIXED"/>
    <x v="1134"/>
    <m/>
    <m/>
    <m/>
    <m/>
    <x v="0"/>
  </r>
  <r>
    <x v="0"/>
    <s v="f32e404d-02d8-4f50-aa65-6c8457a00bb1"/>
    <x v="0"/>
    <e v="#N/A"/>
    <e v="#N/A"/>
    <e v="#N/A"/>
    <s v="FIXED"/>
    <x v="1134"/>
    <m/>
    <m/>
    <m/>
    <m/>
    <x v="0"/>
  </r>
  <r>
    <x v="0"/>
    <s v="f32e5b4f-0780-4174-87a7-42fd83c3b61b"/>
    <x v="0"/>
    <e v="#N/A"/>
    <e v="#N/A"/>
    <e v="#N/A"/>
    <s v="FIXED"/>
    <x v="1134"/>
    <m/>
    <m/>
    <m/>
    <m/>
    <x v="0"/>
  </r>
  <r>
    <x v="2"/>
    <s v="f32ea94d-4a9c-48fa-8314-f49e867fd4ad"/>
    <x v="0"/>
    <e v="#N/A"/>
    <e v="#N/A"/>
    <e v="#N/A"/>
    <s v="FIXED"/>
    <x v="1134"/>
    <m/>
    <m/>
    <m/>
    <m/>
    <x v="0"/>
  </r>
  <r>
    <x v="0"/>
    <s v="f32f71a3-aff8-413c-8073-f6223af784df"/>
    <x v="0"/>
    <e v="#N/A"/>
    <e v="#N/A"/>
    <e v="#N/A"/>
    <s v="FIXED"/>
    <x v="1134"/>
    <m/>
    <m/>
    <m/>
    <m/>
    <x v="0"/>
  </r>
  <r>
    <x v="0"/>
    <s v="f3316acd-678f-40d6-96b6-1a7464074417"/>
    <x v="0"/>
    <e v="#N/A"/>
    <e v="#N/A"/>
    <e v="#N/A"/>
    <s v="FIXED"/>
    <x v="1134"/>
    <m/>
    <m/>
    <m/>
    <m/>
    <x v="0"/>
  </r>
  <r>
    <x v="1"/>
    <s v="f333730d-7540-4671-bea2-b63670c682fd"/>
    <x v="0"/>
    <e v="#N/A"/>
    <e v="#N/A"/>
    <e v="#N/A"/>
    <s v="FIXED"/>
    <x v="1134"/>
    <m/>
    <m/>
    <m/>
    <m/>
    <x v="0"/>
  </r>
  <r>
    <x v="19"/>
    <s v="f3342cf2-49b0-4a3f-9fc4-a6511905ec49"/>
    <x v="0"/>
    <e v="#N/A"/>
    <e v="#N/A"/>
    <e v="#N/A"/>
    <s v="FIXED"/>
    <x v="1134"/>
    <m/>
    <m/>
    <m/>
    <m/>
    <x v="0"/>
  </r>
  <r>
    <x v="4"/>
    <s v="f336153e-2fde-4d03-88fe-419af689844a"/>
    <x v="0"/>
    <e v="#N/A"/>
    <e v="#N/A"/>
    <e v="#N/A"/>
    <s v="FIXED"/>
    <x v="1134"/>
    <m/>
    <m/>
    <m/>
    <m/>
    <x v="0"/>
  </r>
  <r>
    <x v="6"/>
    <s v="f337ea2d-1478-4e88-b4d2-804f38babc66"/>
    <x v="3"/>
    <s v="bpn-rosetecm-05"/>
    <s v="f337ea2d-1478-4e88-b4d2-804f38babc66"/>
    <s v="Medium"/>
    <s v="NEW"/>
    <x v="1134"/>
    <m/>
    <m/>
    <m/>
    <m/>
    <x v="0"/>
  </r>
  <r>
    <x v="4"/>
    <s v="f3391c65-aca3-4ba8-b462-c00a181ffcc0"/>
    <x v="0"/>
    <e v="#N/A"/>
    <e v="#N/A"/>
    <e v="#N/A"/>
    <s v="FIXED"/>
    <x v="1134"/>
    <m/>
    <m/>
    <m/>
    <m/>
    <x v="0"/>
  </r>
  <r>
    <x v="0"/>
    <s v="f3392007-ba4c-4ecb-9e6f-33cf2976e785"/>
    <x v="0"/>
    <e v="#N/A"/>
    <e v="#N/A"/>
    <e v="#N/A"/>
    <s v="FIXED"/>
    <x v="1134"/>
    <m/>
    <m/>
    <m/>
    <m/>
    <x v="0"/>
  </r>
  <r>
    <x v="16"/>
    <s v="f339293c-b306-4a69-8379-7f1d0df6ca26"/>
    <x v="0"/>
    <e v="#N/A"/>
    <e v="#N/A"/>
    <e v="#N/A"/>
    <s v="FIXED"/>
    <x v="1134"/>
    <m/>
    <m/>
    <m/>
    <m/>
    <x v="0"/>
  </r>
  <r>
    <x v="0"/>
    <s v="f339c69e-831b-466b-b6df-a63b73ccbaa3"/>
    <x v="0"/>
    <e v="#N/A"/>
    <e v="#N/A"/>
    <e v="#N/A"/>
    <s v="FIXED"/>
    <x v="1134"/>
    <m/>
    <m/>
    <m/>
    <m/>
    <x v="0"/>
  </r>
  <r>
    <x v="0"/>
    <s v="f33a0cbc-1b2e-4b8e-8e42-0816f810bc04"/>
    <x v="0"/>
    <e v="#N/A"/>
    <e v="#N/A"/>
    <e v="#N/A"/>
    <s v="FIXED"/>
    <x v="1134"/>
    <m/>
    <m/>
    <m/>
    <m/>
    <x v="0"/>
  </r>
  <r>
    <x v="0"/>
    <s v="f33a4171-251a-49e9-bdcd-9d311cf73809"/>
    <x v="0"/>
    <e v="#N/A"/>
    <e v="#N/A"/>
    <e v="#N/A"/>
    <s v="FIXED"/>
    <x v="1134"/>
    <m/>
    <m/>
    <m/>
    <m/>
    <x v="0"/>
  </r>
  <r>
    <x v="1"/>
    <s v="f33b3dbe-e81b-415c-bb54-93ef270019d5"/>
    <x v="0"/>
    <e v="#N/A"/>
    <e v="#N/A"/>
    <e v="#N/A"/>
    <s v="FIXED"/>
    <x v="1134"/>
    <m/>
    <m/>
    <m/>
    <m/>
    <x v="0"/>
  </r>
  <r>
    <x v="0"/>
    <s v="f33b6fb8-da1c-4012-b714-bdbbd23d5dff"/>
    <x v="0"/>
    <e v="#N/A"/>
    <e v="#N/A"/>
    <e v="#N/A"/>
    <s v="FIXED"/>
    <x v="1134"/>
    <m/>
    <m/>
    <m/>
    <m/>
    <x v="0"/>
  </r>
  <r>
    <x v="0"/>
    <s v="f33c9903-5191-47f3-a21f-ab81789f5ffb"/>
    <x v="0"/>
    <e v="#N/A"/>
    <e v="#N/A"/>
    <e v="#N/A"/>
    <s v="FIXED"/>
    <x v="1134"/>
    <m/>
    <m/>
    <m/>
    <m/>
    <x v="0"/>
  </r>
  <r>
    <x v="7"/>
    <s v="f33cc661-ebeb-46bc-8801-c659d7c47230"/>
    <x v="0"/>
    <e v="#N/A"/>
    <e v="#N/A"/>
    <e v="#N/A"/>
    <s v="FIXED"/>
    <x v="1134"/>
    <m/>
    <m/>
    <m/>
    <m/>
    <x v="0"/>
  </r>
  <r>
    <x v="0"/>
    <s v="f33cda4b-d807-4b42-9a29-a9c432edaf7f"/>
    <x v="0"/>
    <e v="#N/A"/>
    <e v="#N/A"/>
    <e v="#N/A"/>
    <s v="FIXED"/>
    <x v="1134"/>
    <m/>
    <m/>
    <m/>
    <m/>
    <x v="0"/>
  </r>
  <r>
    <x v="0"/>
    <s v="f33de3e2-a100-48bd-b977-9d7ce14ea284"/>
    <x v="0"/>
    <e v="#N/A"/>
    <e v="#N/A"/>
    <e v="#N/A"/>
    <s v="FIXED"/>
    <x v="1134"/>
    <m/>
    <m/>
    <m/>
    <m/>
    <x v="0"/>
  </r>
  <r>
    <x v="0"/>
    <s v="f33e106a-1c2b-4be8-8430-36980478989f"/>
    <x v="0"/>
    <s v="0253brn7p7l9n2d.bpna.popularinc.net"/>
    <s v="f33e106a-1c2b-4be8-8430-36980478989f"/>
    <s v="Critical"/>
    <s v="FIXED"/>
    <x v="1134"/>
    <m/>
    <m/>
    <m/>
    <m/>
    <x v="0"/>
  </r>
  <r>
    <x v="0"/>
    <s v="f33e9b55-3482-442f-a979-255653199bb5"/>
    <x v="0"/>
    <e v="#N/A"/>
    <e v="#N/A"/>
    <e v="#N/A"/>
    <s v="FIXED"/>
    <x v="1134"/>
    <m/>
    <m/>
    <m/>
    <m/>
    <x v="0"/>
  </r>
  <r>
    <x v="0"/>
    <s v="f33f532b-d31c-48ac-9b66-8d63fc4836f0"/>
    <x v="0"/>
    <e v="#N/A"/>
    <e v="#N/A"/>
    <e v="#N/A"/>
    <s v="FIXED"/>
    <x v="1134"/>
    <m/>
    <m/>
    <m/>
    <m/>
    <x v="0"/>
  </r>
  <r>
    <x v="11"/>
    <s v="f3411f76-ba35-42ed-9543-53bef37c9201"/>
    <x v="1"/>
    <s v="bpn-0254bp-01"/>
    <s v="f3411f76-ba35-42ed-9543-53bef37c9201"/>
    <s v="Critical"/>
    <s v="RESURFACED"/>
    <x v="1134"/>
    <m/>
    <m/>
    <m/>
    <m/>
    <x v="0"/>
  </r>
  <r>
    <x v="11"/>
    <s v="f3418024-8833-49e4-9860-c0c79695d26c"/>
    <x v="0"/>
    <e v="#N/A"/>
    <e v="#N/A"/>
    <e v="#N/A"/>
    <s v="FIXED"/>
    <x v="1134"/>
    <m/>
    <m/>
    <m/>
    <m/>
    <x v="0"/>
  </r>
  <r>
    <x v="1"/>
    <s v="f343e802-a349-4787-b024-f36c1b0c581a"/>
    <x v="0"/>
    <e v="#N/A"/>
    <e v="#N/A"/>
    <e v="#N/A"/>
    <s v="FIXED"/>
    <x v="1134"/>
    <m/>
    <m/>
    <m/>
    <m/>
    <x v="0"/>
  </r>
  <r>
    <x v="4"/>
    <s v="f344386e-6779-4c47-9b2e-1139ad49a430"/>
    <x v="0"/>
    <e v="#N/A"/>
    <e v="#N/A"/>
    <e v="#N/A"/>
    <s v="FIXED"/>
    <x v="1134"/>
    <m/>
    <m/>
    <m/>
    <m/>
    <x v="0"/>
  </r>
  <r>
    <x v="0"/>
    <s v="f34596e6-e47f-4b2a-be29-43f11d8ac1bf"/>
    <x v="0"/>
    <e v="#N/A"/>
    <e v="#N/A"/>
    <e v="#N/A"/>
    <s v="FIXED"/>
    <x v="1134"/>
    <m/>
    <m/>
    <m/>
    <m/>
    <x v="0"/>
  </r>
  <r>
    <x v="4"/>
    <s v="f345c5a7-e1c5-4f46-807b-e4a7bbec2b3b"/>
    <x v="0"/>
    <e v="#N/A"/>
    <e v="#N/A"/>
    <e v="#N/A"/>
    <s v="FIXED"/>
    <x v="1134"/>
    <m/>
    <m/>
    <m/>
    <m/>
    <x v="0"/>
  </r>
  <r>
    <x v="1"/>
    <s v="f3460077-16bf-4266-8ab2-c7d7e0fb4743"/>
    <x v="0"/>
    <e v="#N/A"/>
    <e v="#N/A"/>
    <e v="#N/A"/>
    <s v="FIXED"/>
    <x v="1134"/>
    <m/>
    <m/>
    <m/>
    <m/>
    <x v="0"/>
  </r>
  <r>
    <x v="0"/>
    <s v="f34837a9-b913-4a65-86c2-6cb61ba4f4f0"/>
    <x v="0"/>
    <e v="#N/A"/>
    <e v="#N/A"/>
    <e v="#N/A"/>
    <s v="FIXED"/>
    <x v="1134"/>
    <m/>
    <m/>
    <m/>
    <m/>
    <x v="0"/>
  </r>
  <r>
    <x v="0"/>
    <s v="f3483ae9-674a-44bd-a426-f739189916b8"/>
    <x v="0"/>
    <e v="#N/A"/>
    <e v="#N/A"/>
    <e v="#N/A"/>
    <s v="FIXED"/>
    <x v="1134"/>
    <m/>
    <m/>
    <m/>
    <m/>
    <x v="0"/>
  </r>
  <r>
    <x v="4"/>
    <s v="f348dcce-813c-4cf6-84da-7f5625707392"/>
    <x v="0"/>
    <e v="#N/A"/>
    <e v="#N/A"/>
    <e v="#N/A"/>
    <s v="FIXED"/>
    <x v="1134"/>
    <m/>
    <m/>
    <m/>
    <m/>
    <x v="0"/>
  </r>
  <r>
    <x v="0"/>
    <s v="f3493535-2f00-42e4-b256-2bff71af4102"/>
    <x v="0"/>
    <e v="#N/A"/>
    <e v="#N/A"/>
    <e v="#N/A"/>
    <s v="FIXED"/>
    <x v="1134"/>
    <m/>
    <m/>
    <m/>
    <m/>
    <x v="0"/>
  </r>
  <r>
    <x v="5"/>
    <s v="f3493c75-8b18-42ab-80a9-0e464b3c731f"/>
    <x v="1"/>
    <e v="#N/A"/>
    <e v="#N/A"/>
    <e v="#N/A"/>
    <s v="RESURFACED"/>
    <x v="1134"/>
    <m/>
    <m/>
    <m/>
    <m/>
    <x v="0"/>
  </r>
  <r>
    <x v="2"/>
    <s v="f3498295-2fb5-4d6d-8e7c-ac8fffa6e96d"/>
    <x v="0"/>
    <e v="#N/A"/>
    <e v="#N/A"/>
    <e v="#N/A"/>
    <s v="FIXED"/>
    <x v="1134"/>
    <m/>
    <m/>
    <m/>
    <m/>
    <x v="0"/>
  </r>
  <r>
    <x v="0"/>
    <s v="f349c199-eed0-4989-9a33-5b12cf78c747"/>
    <x v="0"/>
    <e v="#N/A"/>
    <e v="#N/A"/>
    <e v="#N/A"/>
    <s v="FIXED"/>
    <x v="1134"/>
    <m/>
    <m/>
    <m/>
    <m/>
    <x v="0"/>
  </r>
  <r>
    <x v="0"/>
    <s v="f34af239-9f30-4022-bdc2-4c43b8026e9c"/>
    <x v="0"/>
    <e v="#N/A"/>
    <e v="#N/A"/>
    <e v="#N/A"/>
    <s v="FIXED"/>
    <x v="1134"/>
    <m/>
    <m/>
    <m/>
    <m/>
    <x v="0"/>
  </r>
  <r>
    <x v="0"/>
    <s v="f34afacc-d168-4097-8283-1eef83fe2b11"/>
    <x v="0"/>
    <e v="#N/A"/>
    <e v="#N/A"/>
    <e v="#N/A"/>
    <s v="FIXED"/>
    <x v="1134"/>
    <m/>
    <m/>
    <m/>
    <m/>
    <x v="0"/>
  </r>
  <r>
    <x v="2"/>
    <s v="f34b563e-5985-46ae-bcd7-da9237372787"/>
    <x v="2"/>
    <s v="bpn-rosecmas-05"/>
    <s v="f34b563e-5985-46ae-bcd7-da9237372787"/>
    <s v="Medium"/>
    <s v="ACTIVE"/>
    <x v="1134"/>
    <m/>
    <m/>
    <m/>
    <m/>
    <x v="0"/>
  </r>
  <r>
    <x v="0"/>
    <s v="f34bbf40-e02c-4414-8c00-045137ae5aad"/>
    <x v="0"/>
    <e v="#N/A"/>
    <e v="#N/A"/>
    <e v="#N/A"/>
    <s v="FIXED"/>
    <x v="1134"/>
    <m/>
    <m/>
    <m/>
    <m/>
    <x v="0"/>
  </r>
  <r>
    <x v="4"/>
    <s v="f34c4918-bf2a-4ef5-985c-7085af65956d"/>
    <x v="0"/>
    <s v="miambko63c6pl3l"/>
    <s v="f34c4918-bf2a-4ef5-985c-7085af65956d"/>
    <s v="High"/>
    <s v="FIXED"/>
    <x v="1134"/>
    <m/>
    <m/>
    <m/>
    <m/>
    <x v="0"/>
  </r>
  <r>
    <x v="0"/>
    <s v="f34cd833-a237-4f52-84c8-3da64af67e80"/>
    <x v="0"/>
    <e v="#N/A"/>
    <e v="#N/A"/>
    <e v="#N/A"/>
    <s v="FIXED"/>
    <x v="1134"/>
    <m/>
    <m/>
    <m/>
    <m/>
    <x v="0"/>
  </r>
  <r>
    <x v="0"/>
    <s v="f34cfc4f-86c9-436c-863b-da6b1e247b16"/>
    <x v="2"/>
    <s v="0031bcp7pkk9n2d.bpna.popularinc.net"/>
    <s v="f34cfc4f-86c9-436c-863b-da6b1e247b16"/>
    <s v="High"/>
    <s v="ACTIVE"/>
    <x v="1134"/>
    <m/>
    <m/>
    <m/>
    <m/>
    <x v="0"/>
  </r>
  <r>
    <x v="5"/>
    <s v="f34e559b-35d0-453f-a61d-f3d14c26b3c2"/>
    <x v="0"/>
    <e v="#N/A"/>
    <e v="#N/A"/>
    <e v="#N/A"/>
    <s v="FIXED"/>
    <x v="1134"/>
    <m/>
    <m/>
    <m/>
    <m/>
    <x v="0"/>
  </r>
  <r>
    <x v="0"/>
    <s v="f34fb0be-b151-4aa8-94f5-ab5e988abbb5"/>
    <x v="0"/>
    <e v="#N/A"/>
    <e v="#N/A"/>
    <e v="#N/A"/>
    <s v="FIXED"/>
    <x v="1134"/>
    <m/>
    <m/>
    <m/>
    <m/>
    <x v="0"/>
  </r>
  <r>
    <x v="0"/>
    <s v="f3515792-b11f-47ae-b822-c4f2cfde517f"/>
    <x v="0"/>
    <e v="#N/A"/>
    <e v="#N/A"/>
    <e v="#N/A"/>
    <s v="FIXED"/>
    <x v="1134"/>
    <m/>
    <m/>
    <m/>
    <m/>
    <x v="0"/>
  </r>
  <r>
    <x v="0"/>
    <s v="f35165bd-a265-4c91-9c26-9833ea3c2dff"/>
    <x v="0"/>
    <e v="#N/A"/>
    <e v="#N/A"/>
    <e v="#N/A"/>
    <s v="FIXED"/>
    <x v="1134"/>
    <m/>
    <m/>
    <m/>
    <m/>
    <x v="0"/>
  </r>
  <r>
    <x v="0"/>
    <s v="f3528b1c-14e3-4337-abdf-203d4585363d"/>
    <x v="0"/>
    <e v="#N/A"/>
    <e v="#N/A"/>
    <e v="#N/A"/>
    <s v="FIXED"/>
    <x v="1134"/>
    <m/>
    <m/>
    <m/>
    <m/>
    <x v="0"/>
  </r>
  <r>
    <x v="0"/>
    <s v="f3531d50-b18e-4418-a8f0-25090c562fe6"/>
    <x v="0"/>
    <s v="miambkojfcv633l.bpna.popularinc.net"/>
    <s v="f3531d50-b18e-4418-a8f0-25090c562fe6"/>
    <s v="Critical"/>
    <s v="FIXED"/>
    <x v="1134"/>
    <m/>
    <m/>
    <m/>
    <m/>
    <x v="0"/>
  </r>
  <r>
    <x v="0"/>
    <s v="f35522de-d4f6-47c3-813d-d5e17967f1fc"/>
    <x v="0"/>
    <e v="#N/A"/>
    <e v="#N/A"/>
    <e v="#N/A"/>
    <s v="FIXED"/>
    <x v="1134"/>
    <m/>
    <m/>
    <m/>
    <m/>
    <x v="0"/>
  </r>
  <r>
    <x v="0"/>
    <s v="f35543a5-4eb8-4231-a1ca-6233f5007dee"/>
    <x v="0"/>
    <s v="0255brn2xgxgb2d"/>
    <s v="f35543a5-4eb8-4231-a1ca-6233f5007dee"/>
    <s v="Critical"/>
    <s v="FIXED"/>
    <x v="1134"/>
    <m/>
    <m/>
    <m/>
    <m/>
    <x v="0"/>
  </r>
  <r>
    <x v="0"/>
    <s v="f3565dde-4cd3-4d36-ab6a-77208dacf8e1"/>
    <x v="0"/>
    <e v="#N/A"/>
    <e v="#N/A"/>
    <e v="#N/A"/>
    <s v="FIXED"/>
    <x v="1134"/>
    <m/>
    <m/>
    <m/>
    <m/>
    <x v="0"/>
  </r>
  <r>
    <x v="1"/>
    <s v="f357cb49-bac3-402b-a052-9dfb41d25258"/>
    <x v="2"/>
    <s v="bpn-primgvws-01"/>
    <s v="f357cb49-bac3-402b-a052-9dfb41d25258"/>
    <s v="Critical"/>
    <s v="ACTIVE"/>
    <x v="1134"/>
    <m/>
    <m/>
    <m/>
    <m/>
    <x v="0"/>
  </r>
  <r>
    <x v="4"/>
    <s v="f35816b3-8c3e-4101-9dca-a91116d99f49"/>
    <x v="0"/>
    <e v="#N/A"/>
    <e v="#N/A"/>
    <e v="#N/A"/>
    <s v="FIXED"/>
    <x v="1134"/>
    <m/>
    <m/>
    <m/>
    <m/>
    <x v="0"/>
  </r>
  <r>
    <x v="1"/>
    <s v="f358b440-bfb2-43f9-8ca4-7b36ddcac2d9"/>
    <x v="0"/>
    <e v="#N/A"/>
    <e v="#N/A"/>
    <e v="#N/A"/>
    <s v="FIXED"/>
    <x v="1134"/>
    <m/>
    <m/>
    <m/>
    <m/>
    <x v="0"/>
  </r>
  <r>
    <x v="11"/>
    <s v="f35a9493-f19b-4d85-90bb-6a03e8d7cd5c"/>
    <x v="0"/>
    <e v="#N/A"/>
    <e v="#N/A"/>
    <e v="#N/A"/>
    <s v="FIXED"/>
    <x v="1134"/>
    <m/>
    <m/>
    <m/>
    <m/>
    <x v="0"/>
  </r>
  <r>
    <x v="0"/>
    <s v="f35a98c3-0c19-4369-a315-0d5dc7089340"/>
    <x v="0"/>
    <e v="#N/A"/>
    <e v="#N/A"/>
    <e v="#N/A"/>
    <s v="FIXED"/>
    <x v="1134"/>
    <m/>
    <m/>
    <m/>
    <m/>
    <x v="0"/>
  </r>
  <r>
    <x v="0"/>
    <s v="f35bf1cf-f862-425c-9f73-edea1097317e"/>
    <x v="0"/>
    <s v="bdwybkojhmsq73l.bpna.popularinc.net"/>
    <s v="f35bf1cf-f862-425c-9f73-edea1097317e"/>
    <s v="Medium"/>
    <s v="FIXED"/>
    <x v="1134"/>
    <m/>
    <m/>
    <m/>
    <m/>
    <x v="0"/>
  </r>
  <r>
    <x v="0"/>
    <s v="f35dde69-bbff-404f-8a1b-16bf91003b43"/>
    <x v="0"/>
    <s v="rosebko1mfnbh2l"/>
    <s v="f35dde69-bbff-404f-8a1b-16bf91003b43"/>
    <s v="High"/>
    <s v="FIXED"/>
    <x v="1134"/>
    <m/>
    <m/>
    <m/>
    <m/>
    <x v="0"/>
  </r>
  <r>
    <x v="4"/>
    <s v="f35f0d7c-e783-40df-8d1c-f0b8047fa873"/>
    <x v="0"/>
    <e v="#N/A"/>
    <e v="#N/A"/>
    <e v="#N/A"/>
    <s v="FIXED"/>
    <x v="1134"/>
    <m/>
    <m/>
    <m/>
    <m/>
    <x v="0"/>
  </r>
  <r>
    <x v="0"/>
    <s v="f36046a4-ce19-4436-8392-b845eaeca5ee"/>
    <x v="0"/>
    <e v="#N/A"/>
    <e v="#N/A"/>
    <e v="#N/A"/>
    <s v="FIXED"/>
    <x v="1134"/>
    <m/>
    <m/>
    <m/>
    <m/>
    <x v="0"/>
  </r>
  <r>
    <x v="0"/>
    <s v="f3609aa8-1731-4b3b-8c5a-62a70522a74b"/>
    <x v="0"/>
    <e v="#N/A"/>
    <e v="#N/A"/>
    <e v="#N/A"/>
    <s v="FIXED"/>
    <x v="1134"/>
    <m/>
    <m/>
    <m/>
    <m/>
    <x v="0"/>
  </r>
  <r>
    <x v="0"/>
    <s v="f362325d-97f4-4c45-9645-a7481b289f6a"/>
    <x v="0"/>
    <e v="#N/A"/>
    <e v="#N/A"/>
    <e v="#N/A"/>
    <s v="FIXED"/>
    <x v="1134"/>
    <m/>
    <m/>
    <m/>
    <m/>
    <x v="0"/>
  </r>
  <r>
    <x v="0"/>
    <s v="f362fd09-e911-4463-9dc8-64812f268dc8"/>
    <x v="0"/>
    <e v="#N/A"/>
    <e v="#N/A"/>
    <e v="#N/A"/>
    <s v="FIXED"/>
    <x v="1134"/>
    <m/>
    <m/>
    <m/>
    <m/>
    <x v="0"/>
  </r>
  <r>
    <x v="0"/>
    <s v="f3639854-e9aa-4a1b-8025-11fb12f1eb53"/>
    <x v="0"/>
    <e v="#N/A"/>
    <e v="#N/A"/>
    <e v="#N/A"/>
    <s v="FIXED"/>
    <x v="1134"/>
    <m/>
    <m/>
    <m/>
    <m/>
    <x v="0"/>
  </r>
  <r>
    <x v="0"/>
    <s v="f363b03f-6373-48d0-aee4-6e0ea12afaa4"/>
    <x v="0"/>
    <s v="miambkocgk4x33l.bpna.popularinc.net"/>
    <s v="f363b03f-6373-48d0-aee4-6e0ea12afaa4"/>
    <s v="Medium"/>
    <s v="FIXED"/>
    <x v="1134"/>
    <m/>
    <m/>
    <m/>
    <m/>
    <x v="0"/>
  </r>
  <r>
    <x v="0"/>
    <s v="f363f999-8dea-4c45-a994-f5901a0a1431"/>
    <x v="0"/>
    <e v="#N/A"/>
    <e v="#N/A"/>
    <e v="#N/A"/>
    <s v="FIXED"/>
    <x v="1134"/>
    <m/>
    <m/>
    <m/>
    <m/>
    <x v="0"/>
  </r>
  <r>
    <x v="1"/>
    <s v="f36573eb-49e3-45fd-ba35-58f6a11c909b"/>
    <x v="0"/>
    <e v="#N/A"/>
    <e v="#N/A"/>
    <e v="#N/A"/>
    <s v="FIXED"/>
    <x v="1134"/>
    <m/>
    <m/>
    <m/>
    <m/>
    <x v="0"/>
  </r>
  <r>
    <x v="0"/>
    <s v="f365756a-a7c4-4df3-9931-6a2362ce1f9b"/>
    <x v="0"/>
    <e v="#N/A"/>
    <e v="#N/A"/>
    <e v="#N/A"/>
    <s v="FIXED"/>
    <x v="1134"/>
    <m/>
    <m/>
    <m/>
    <m/>
    <x v="0"/>
  </r>
  <r>
    <x v="0"/>
    <s v="f3657bfe-b769-4a6e-bd03-d8340ef5707a"/>
    <x v="0"/>
    <e v="#N/A"/>
    <e v="#N/A"/>
    <e v="#N/A"/>
    <s v="FIXED"/>
    <x v="1134"/>
    <m/>
    <m/>
    <m/>
    <m/>
    <x v="0"/>
  </r>
  <r>
    <x v="5"/>
    <s v="f36661fc-9e16-42fc-948d-0de44c0324e9"/>
    <x v="0"/>
    <e v="#N/A"/>
    <e v="#N/A"/>
    <e v="#N/A"/>
    <s v="FIXED"/>
    <x v="1134"/>
    <m/>
    <m/>
    <m/>
    <m/>
    <x v="0"/>
  </r>
  <r>
    <x v="0"/>
    <s v="f36693f8-ef14-4881-8da4-0d2c099b3e61"/>
    <x v="0"/>
    <e v="#N/A"/>
    <e v="#N/A"/>
    <e v="#N/A"/>
    <s v="FIXED"/>
    <x v="1134"/>
    <m/>
    <m/>
    <m/>
    <m/>
    <x v="0"/>
  </r>
  <r>
    <x v="2"/>
    <s v="f3684018-1980-48c3-b48f-4bd0dd838a96"/>
    <x v="1"/>
    <s v="bpn-rosemddb-01"/>
    <s v="f3684018-1980-48c3-b48f-4bd0dd838a96"/>
    <s v="Medium"/>
    <s v="RESURFACED"/>
    <x v="1134"/>
    <m/>
    <m/>
    <m/>
    <m/>
    <x v="0"/>
  </r>
  <r>
    <x v="12"/>
    <s v="f36880f7-ce44-4b93-92df-6f9876a6e8e7"/>
    <x v="0"/>
    <e v="#N/A"/>
    <e v="#N/A"/>
    <e v="#N/A"/>
    <s v="FIXED"/>
    <x v="1134"/>
    <m/>
    <m/>
    <m/>
    <m/>
    <x v="0"/>
  </r>
  <r>
    <x v="4"/>
    <s v="f368b9c5-b2fb-4c88-a41c-828a824724f2"/>
    <x v="0"/>
    <e v="#N/A"/>
    <e v="#N/A"/>
    <e v="#N/A"/>
    <s v="FIXED"/>
    <x v="1134"/>
    <m/>
    <m/>
    <m/>
    <m/>
    <x v="0"/>
  </r>
  <r>
    <x v="2"/>
    <s v="f36903e1-2293-44f9-b442-53239e3686a2"/>
    <x v="0"/>
    <e v="#N/A"/>
    <e v="#N/A"/>
    <e v="#N/A"/>
    <s v="FIXED"/>
    <x v="1134"/>
    <m/>
    <m/>
    <m/>
    <m/>
    <x v="0"/>
  </r>
  <r>
    <x v="4"/>
    <s v="f36a1d4f-c88e-4c31-a56f-6dc4bd56f38b"/>
    <x v="0"/>
    <s v="bdwybko7pqf9n2d"/>
    <s v="f36a1d4f-c88e-4c31-a56f-6dc4bd56f38b"/>
    <s v="Critical"/>
    <s v="FIXED"/>
    <x v="1134"/>
    <m/>
    <m/>
    <m/>
    <m/>
    <x v="0"/>
  </r>
  <r>
    <x v="10"/>
    <s v="f36c74d2-60ea-4fe0-be85-e0af3f2421e7"/>
    <x v="0"/>
    <e v="#N/A"/>
    <e v="#N/A"/>
    <e v="#N/A"/>
    <s v="FIXED"/>
    <x v="1134"/>
    <m/>
    <m/>
    <m/>
    <m/>
    <x v="0"/>
  </r>
  <r>
    <x v="0"/>
    <s v="f36d68da-3216-4fd2-bc9b-675e151f2f1c"/>
    <x v="0"/>
    <e v="#N/A"/>
    <e v="#N/A"/>
    <e v="#N/A"/>
    <s v="FIXED"/>
    <x v="1134"/>
    <m/>
    <m/>
    <m/>
    <m/>
    <x v="0"/>
  </r>
  <r>
    <x v="0"/>
    <s v="f36f4331-bd89-4ac3-b8da-3e9c4d6b14f6"/>
    <x v="0"/>
    <e v="#N/A"/>
    <e v="#N/A"/>
    <e v="#N/A"/>
    <s v="FIXED"/>
    <x v="1134"/>
    <m/>
    <m/>
    <m/>
    <m/>
    <x v="0"/>
  </r>
  <r>
    <x v="0"/>
    <s v="f370983b-72b9-4f4c-926c-f05e22b83680"/>
    <x v="0"/>
    <e v="#N/A"/>
    <e v="#N/A"/>
    <e v="#N/A"/>
    <s v="FIXED"/>
    <x v="1134"/>
    <m/>
    <m/>
    <m/>
    <m/>
    <x v="0"/>
  </r>
  <r>
    <x v="0"/>
    <s v="f3714988-85df-4c1d-85be-0b731fd8d929"/>
    <x v="0"/>
    <e v="#N/A"/>
    <e v="#N/A"/>
    <e v="#N/A"/>
    <s v="FIXED"/>
    <x v="1134"/>
    <m/>
    <m/>
    <m/>
    <m/>
    <x v="0"/>
  </r>
  <r>
    <x v="0"/>
    <s v="f3722769-24c1-4743-bc63-1be6705e5aad"/>
    <x v="1"/>
    <s v="miambko1qgt733l.bpna.popularinc.net"/>
    <s v="f3722769-24c1-4743-bc63-1be6705e5aad"/>
    <s v="High"/>
    <s v="RESURFACED"/>
    <x v="1134"/>
    <m/>
    <m/>
    <m/>
    <m/>
    <x v="0"/>
  </r>
  <r>
    <x v="0"/>
    <s v="f372b55d-12d2-468f-9853-78c0df9f177d"/>
    <x v="0"/>
    <e v="#N/A"/>
    <e v="#N/A"/>
    <e v="#N/A"/>
    <s v="FIXED"/>
    <x v="1134"/>
    <m/>
    <m/>
    <m/>
    <m/>
    <x v="0"/>
  </r>
  <r>
    <x v="4"/>
    <s v="f373fa84-8392-4b00-8dfb-4f092daac813"/>
    <x v="0"/>
    <e v="#N/A"/>
    <e v="#N/A"/>
    <e v="#N/A"/>
    <s v="FIXED"/>
    <x v="1134"/>
    <m/>
    <m/>
    <m/>
    <m/>
    <x v="0"/>
  </r>
  <r>
    <x v="0"/>
    <s v="f3745f12-b6d2-45ff-944d-f5a40456f593"/>
    <x v="0"/>
    <e v="#N/A"/>
    <e v="#N/A"/>
    <e v="#N/A"/>
    <s v="FIXED"/>
    <x v="1134"/>
    <m/>
    <m/>
    <m/>
    <m/>
    <x v="0"/>
  </r>
  <r>
    <x v="0"/>
    <s v="f374f00c-6ed7-4bfe-8b79-a5669bda5e4d"/>
    <x v="0"/>
    <e v="#N/A"/>
    <e v="#N/A"/>
    <e v="#N/A"/>
    <s v="FIXED"/>
    <x v="1134"/>
    <m/>
    <m/>
    <m/>
    <m/>
    <x v="0"/>
  </r>
  <r>
    <x v="9"/>
    <s v="f37528b1-b5d0-446d-876f-63e41598df1e"/>
    <x v="0"/>
    <s v="bpn-rosewrts-06"/>
    <s v="f37528b1-b5d0-446d-876f-63e41598df1e"/>
    <s v="High"/>
    <s v="FIXED"/>
    <x v="1134"/>
    <m/>
    <m/>
    <m/>
    <m/>
    <x v="0"/>
  </r>
  <r>
    <x v="0"/>
    <s v="f3772d87-3450-443f-b8f6-87ec4f34afc5"/>
    <x v="0"/>
    <e v="#N/A"/>
    <e v="#N/A"/>
    <e v="#N/A"/>
    <s v="FIXED"/>
    <x v="1134"/>
    <m/>
    <m/>
    <m/>
    <m/>
    <x v="0"/>
  </r>
  <r>
    <x v="5"/>
    <s v="f377b120-b8d5-4795-8e3c-25b3d2aeee95"/>
    <x v="0"/>
    <s v="bpn-rosedvac-01"/>
    <s v="f377b120-b8d5-4795-8e3c-25b3d2aeee95"/>
    <s v="High"/>
    <s v="FIXED"/>
    <x v="1134"/>
    <m/>
    <m/>
    <m/>
    <m/>
    <x v="0"/>
  </r>
  <r>
    <x v="0"/>
    <s v="f37ad4ad-da38-4613-bb78-f86f122ba8d1"/>
    <x v="0"/>
    <e v="#N/A"/>
    <e v="#N/A"/>
    <e v="#N/A"/>
    <s v="FIXED"/>
    <x v="1134"/>
    <m/>
    <m/>
    <m/>
    <m/>
    <x v="0"/>
  </r>
  <r>
    <x v="2"/>
    <s v="f37b7111-e9a0-42e1-bbd7-1d6988a28e33"/>
    <x v="3"/>
    <e v="#N/A"/>
    <e v="#N/A"/>
    <e v="#N/A"/>
    <s v="NEW"/>
    <x v="1134"/>
    <m/>
    <m/>
    <m/>
    <m/>
    <x v="0"/>
  </r>
  <r>
    <x v="0"/>
    <s v="f37be5e8-c5ff-4833-ba11-9e5aa72917a1"/>
    <x v="0"/>
    <e v="#N/A"/>
    <e v="#N/A"/>
    <e v="#N/A"/>
    <s v="FIXED"/>
    <x v="1134"/>
    <m/>
    <m/>
    <m/>
    <m/>
    <x v="0"/>
  </r>
  <r>
    <x v="0"/>
    <s v="f37ca257-10d6-4c99-b969-ab9c51f22789"/>
    <x v="2"/>
    <s v="0031bcp7p8g9n2d.bpna.popularinc.net"/>
    <s v="f37ca257-10d6-4c99-b969-ab9c51f22789"/>
    <s v="High"/>
    <s v="ACTIVE"/>
    <x v="1134"/>
    <m/>
    <m/>
    <m/>
    <m/>
    <x v="0"/>
  </r>
  <r>
    <x v="0"/>
    <s v="f37e1037-f898-455a-83cf-c30835dddc99"/>
    <x v="0"/>
    <e v="#N/A"/>
    <e v="#N/A"/>
    <e v="#N/A"/>
    <s v="FIXED"/>
    <x v="1134"/>
    <m/>
    <m/>
    <m/>
    <m/>
    <x v="0"/>
  </r>
  <r>
    <x v="0"/>
    <s v="f37ff07d-afc4-47db-83b0-6f11d0f98168"/>
    <x v="0"/>
    <e v="#N/A"/>
    <e v="#N/A"/>
    <e v="#N/A"/>
    <s v="FIXED"/>
    <x v="1134"/>
    <m/>
    <m/>
    <m/>
    <m/>
    <x v="0"/>
  </r>
  <r>
    <x v="0"/>
    <s v="f3801e22-5dd0-4e13-8ced-1b2d2e9a5588"/>
    <x v="0"/>
    <e v="#N/A"/>
    <e v="#N/A"/>
    <e v="#N/A"/>
    <s v="FIXED"/>
    <x v="1134"/>
    <m/>
    <m/>
    <m/>
    <m/>
    <x v="0"/>
  </r>
  <r>
    <x v="4"/>
    <s v="f3803171-51b3-4f1c-a8dd-9d2c648fc7ed"/>
    <x v="0"/>
    <e v="#N/A"/>
    <e v="#N/A"/>
    <e v="#N/A"/>
    <s v="FIXED"/>
    <x v="1134"/>
    <m/>
    <m/>
    <m/>
    <m/>
    <x v="0"/>
  </r>
  <r>
    <x v="6"/>
    <s v="f380a014-bf88-4025-a2dd-ada97706451d"/>
    <x v="1"/>
    <e v="#N/A"/>
    <e v="#N/A"/>
    <e v="#N/A"/>
    <s v="RESURFACED"/>
    <x v="1134"/>
    <m/>
    <m/>
    <m/>
    <m/>
    <x v="0"/>
  </r>
  <r>
    <x v="2"/>
    <s v="f3841360-d7f6-4981-b3e2-e37859e1f43c"/>
    <x v="2"/>
    <s v="bpn-rosegvws-01"/>
    <s v="f3841360-d7f6-4981-b3e2-e37859e1f43c"/>
    <s v="Critical"/>
    <s v="ACTIVE"/>
    <x v="1134"/>
    <m/>
    <m/>
    <m/>
    <m/>
    <x v="0"/>
  </r>
  <r>
    <x v="2"/>
    <s v="f384b068-ffb4-4ee5-873b-c362977710c7"/>
    <x v="0"/>
    <e v="#N/A"/>
    <e v="#N/A"/>
    <e v="#N/A"/>
    <s v="FIXED"/>
    <x v="1134"/>
    <m/>
    <m/>
    <m/>
    <m/>
    <x v="0"/>
  </r>
  <r>
    <x v="0"/>
    <s v="f38516de-92d4-43ec-8929-2ca5b72190af"/>
    <x v="0"/>
    <e v="#N/A"/>
    <e v="#N/A"/>
    <e v="#N/A"/>
    <s v="FIXED"/>
    <x v="1134"/>
    <m/>
    <m/>
    <m/>
    <m/>
    <x v="0"/>
  </r>
  <r>
    <x v="4"/>
    <s v="f3865c00-e578-4579-a7f0-e702ef3fddf9"/>
    <x v="0"/>
    <e v="#N/A"/>
    <e v="#N/A"/>
    <e v="#N/A"/>
    <s v="FIXED"/>
    <x v="1134"/>
    <m/>
    <m/>
    <m/>
    <m/>
    <x v="0"/>
  </r>
  <r>
    <x v="0"/>
    <s v="f387ce73-26d2-4c1c-8b47-5f912b6cd4c3"/>
    <x v="0"/>
    <e v="#N/A"/>
    <e v="#N/A"/>
    <e v="#N/A"/>
    <s v="FIXED"/>
    <x v="1134"/>
    <m/>
    <m/>
    <m/>
    <m/>
    <x v="0"/>
  </r>
  <r>
    <x v="0"/>
    <s v="f3880590-843a-4015-bb9b-5dbc11151df4"/>
    <x v="0"/>
    <e v="#N/A"/>
    <e v="#N/A"/>
    <e v="#N/A"/>
    <s v="FIXED"/>
    <x v="1134"/>
    <m/>
    <m/>
    <m/>
    <m/>
    <x v="0"/>
  </r>
  <r>
    <x v="2"/>
    <s v="f3885542-affe-435a-9554-ad416132433b"/>
    <x v="1"/>
    <s v="bpn-rosecmas-05"/>
    <s v="f3885542-affe-435a-9554-ad416132433b"/>
    <s v="Medium"/>
    <s v="RESURFACED"/>
    <x v="1134"/>
    <m/>
    <m/>
    <m/>
    <m/>
    <x v="0"/>
  </r>
  <r>
    <x v="0"/>
    <s v="f389bcc4-10aa-412c-b15b-903d05b37bba"/>
    <x v="0"/>
    <e v="#N/A"/>
    <e v="#N/A"/>
    <e v="#N/A"/>
    <s v="FIXED"/>
    <x v="1134"/>
    <m/>
    <m/>
    <m/>
    <m/>
    <x v="0"/>
  </r>
  <r>
    <x v="2"/>
    <s v="f38a38ee-0b11-4fb3-af74-cbd7d81c7e43"/>
    <x v="0"/>
    <e v="#N/A"/>
    <e v="#N/A"/>
    <e v="#N/A"/>
    <s v="FIXED"/>
    <x v="1134"/>
    <m/>
    <m/>
    <m/>
    <m/>
    <x v="0"/>
  </r>
  <r>
    <x v="1"/>
    <s v="f38a77da-beae-4b6c-960e-547fef30ff3f"/>
    <x v="0"/>
    <e v="#N/A"/>
    <e v="#N/A"/>
    <e v="#N/A"/>
    <s v="FIXED"/>
    <x v="1134"/>
    <m/>
    <m/>
    <m/>
    <m/>
    <x v="0"/>
  </r>
  <r>
    <x v="4"/>
    <s v="f38af9c4-04c2-4780-9a18-e8889aa4c2b5"/>
    <x v="0"/>
    <s v="rosebkoc14q9n2d.bpna.popularinc.net"/>
    <s v="f38af9c4-04c2-4780-9a18-e8889aa4c2b5"/>
    <s v="Medium"/>
    <s v="FIXED"/>
    <x v="1134"/>
    <m/>
    <m/>
    <m/>
    <m/>
    <x v="0"/>
  </r>
  <r>
    <x v="0"/>
    <s v="f38b1fe5-b0d3-4fe5-ac8f-15d769531fdf"/>
    <x v="0"/>
    <e v="#N/A"/>
    <e v="#N/A"/>
    <e v="#N/A"/>
    <s v="FIXED"/>
    <x v="1134"/>
    <m/>
    <m/>
    <m/>
    <m/>
    <x v="0"/>
  </r>
  <r>
    <x v="6"/>
    <s v="f38c1ed6-9dd1-4ece-8493-d86d02c8c2fd"/>
    <x v="0"/>
    <e v="#N/A"/>
    <e v="#N/A"/>
    <e v="#N/A"/>
    <s v="FIXED"/>
    <x v="1134"/>
    <m/>
    <m/>
    <m/>
    <m/>
    <x v="0"/>
  </r>
  <r>
    <x v="0"/>
    <s v="f38ca43b-0f6c-4142-b455-31752edc3544"/>
    <x v="2"/>
    <s v="0255trn8541sd2d"/>
    <s v="f38ca43b-0f6c-4142-b455-31752edc3544"/>
    <s v="High"/>
    <s v="ACTIVE"/>
    <x v="1134"/>
    <m/>
    <m/>
    <m/>
    <m/>
    <x v="0"/>
  </r>
  <r>
    <x v="0"/>
    <s v="f38ddae9-096d-44a2-b0d5-63f339a60bda"/>
    <x v="0"/>
    <e v="#N/A"/>
    <e v="#N/A"/>
    <e v="#N/A"/>
    <s v="FIXED"/>
    <x v="1134"/>
    <m/>
    <m/>
    <m/>
    <m/>
    <x v="0"/>
  </r>
  <r>
    <x v="0"/>
    <s v="f38e2669-aa50-4976-b46f-655ca4948eb5"/>
    <x v="0"/>
    <e v="#N/A"/>
    <e v="#N/A"/>
    <e v="#N/A"/>
    <s v="FIXED"/>
    <x v="1134"/>
    <m/>
    <m/>
    <m/>
    <m/>
    <x v="0"/>
  </r>
  <r>
    <x v="0"/>
    <s v="f38e29b2-d269-472a-b8d2-f44b13eccab9"/>
    <x v="0"/>
    <e v="#N/A"/>
    <e v="#N/A"/>
    <e v="#N/A"/>
    <s v="FIXED"/>
    <x v="1134"/>
    <m/>
    <m/>
    <m/>
    <m/>
    <x v="0"/>
  </r>
  <r>
    <x v="6"/>
    <s v="f38f1c4f-be2a-4d99-a23c-2d88e6a5c335"/>
    <x v="0"/>
    <e v="#N/A"/>
    <e v="#N/A"/>
    <e v="#N/A"/>
    <s v="FIXED"/>
    <x v="1134"/>
    <m/>
    <m/>
    <m/>
    <m/>
    <x v="0"/>
  </r>
  <r>
    <x v="4"/>
    <s v="f38f300e-2587-4a8e-84a3-831c4aaf2f92"/>
    <x v="0"/>
    <e v="#N/A"/>
    <e v="#N/A"/>
    <e v="#N/A"/>
    <s v="FIXED"/>
    <x v="1134"/>
    <m/>
    <m/>
    <m/>
    <m/>
    <x v="0"/>
  </r>
  <r>
    <x v="0"/>
    <s v="f38f58ec-dea9-401a-9f5d-ca7c8b6b067b"/>
    <x v="0"/>
    <e v="#N/A"/>
    <e v="#N/A"/>
    <e v="#N/A"/>
    <s v="FIXED"/>
    <x v="1134"/>
    <m/>
    <m/>
    <m/>
    <m/>
    <x v="0"/>
  </r>
  <r>
    <x v="0"/>
    <s v="f38f71c3-5f16-4f33-a49b-1654a6ddcbc3"/>
    <x v="0"/>
    <e v="#N/A"/>
    <e v="#N/A"/>
    <e v="#N/A"/>
    <s v="FIXED"/>
    <x v="1134"/>
    <m/>
    <m/>
    <m/>
    <m/>
    <x v="0"/>
  </r>
  <r>
    <x v="0"/>
    <s v="f3909e69-606d-4e17-a126-020e85de3cc9"/>
    <x v="0"/>
    <e v="#N/A"/>
    <e v="#N/A"/>
    <e v="#N/A"/>
    <s v="FIXED"/>
    <x v="1134"/>
    <m/>
    <m/>
    <m/>
    <m/>
    <x v="0"/>
  </r>
  <r>
    <x v="0"/>
    <s v="f39128fb-99c6-4f34-b8fe-4ff583b48957"/>
    <x v="0"/>
    <e v="#N/A"/>
    <e v="#N/A"/>
    <e v="#N/A"/>
    <s v="FIXED"/>
    <x v="1134"/>
    <m/>
    <m/>
    <m/>
    <m/>
    <x v="0"/>
  </r>
  <r>
    <x v="0"/>
    <s v="f3918960-16c6-4623-9d90-bbbd8c0ca5ac"/>
    <x v="0"/>
    <e v="#N/A"/>
    <e v="#N/A"/>
    <e v="#N/A"/>
    <s v="FIXED"/>
    <x v="1134"/>
    <m/>
    <m/>
    <m/>
    <m/>
    <x v="0"/>
  </r>
  <r>
    <x v="10"/>
    <s v="f391ca50-b9a4-4839-82fb-8db931d4c8e4"/>
    <x v="0"/>
    <e v="#N/A"/>
    <e v="#N/A"/>
    <e v="#N/A"/>
    <s v="FIXED"/>
    <x v="1134"/>
    <m/>
    <m/>
    <m/>
    <m/>
    <x v="0"/>
  </r>
  <r>
    <x v="0"/>
    <s v="f391d651-0540-40dc-839a-71a4fa70f3e7"/>
    <x v="0"/>
    <e v="#N/A"/>
    <e v="#N/A"/>
    <e v="#N/A"/>
    <s v="FIXED"/>
    <x v="1134"/>
    <m/>
    <m/>
    <m/>
    <m/>
    <x v="0"/>
  </r>
  <r>
    <x v="0"/>
    <s v="f3929cca-a8f9-4ee9-b241-f49280e3fd26"/>
    <x v="0"/>
    <e v="#N/A"/>
    <e v="#N/A"/>
    <e v="#N/A"/>
    <s v="FIXED"/>
    <x v="1134"/>
    <m/>
    <m/>
    <m/>
    <m/>
    <x v="0"/>
  </r>
  <r>
    <x v="0"/>
    <s v="f392a008-c6b4-490b-afea-c78eeb08268b"/>
    <x v="0"/>
    <e v="#N/A"/>
    <e v="#N/A"/>
    <e v="#N/A"/>
    <s v="FIXED"/>
    <x v="1134"/>
    <m/>
    <m/>
    <m/>
    <m/>
    <x v="0"/>
  </r>
  <r>
    <x v="0"/>
    <s v="f392a80e-5332-4ca9-94e4-4b65a5e970fc"/>
    <x v="0"/>
    <e v="#N/A"/>
    <e v="#N/A"/>
    <e v="#N/A"/>
    <s v="FIXED"/>
    <x v="1134"/>
    <m/>
    <m/>
    <m/>
    <m/>
    <x v="0"/>
  </r>
  <r>
    <x v="0"/>
    <s v="f3930fa8-cc1c-4ca3-ba10-b6f444a8f26b"/>
    <x v="0"/>
    <e v="#N/A"/>
    <e v="#N/A"/>
    <e v="#N/A"/>
    <s v="FIXED"/>
    <x v="1134"/>
    <m/>
    <m/>
    <m/>
    <m/>
    <x v="0"/>
  </r>
  <r>
    <x v="1"/>
    <s v="f3942101-9527-4cb9-b5c7-542434f23054"/>
    <x v="2"/>
    <s v="bpn-0264bp-01"/>
    <s v="f3942101-9527-4cb9-b5c7-542434f23054"/>
    <s v="Medium"/>
    <s v="ACTIVE"/>
    <x v="1134"/>
    <m/>
    <m/>
    <m/>
    <m/>
    <x v="0"/>
  </r>
  <r>
    <x v="0"/>
    <s v="f394955d-6025-40f1-b667-0fb08d072d79"/>
    <x v="0"/>
    <e v="#N/A"/>
    <e v="#N/A"/>
    <e v="#N/A"/>
    <s v="FIXED"/>
    <x v="1134"/>
    <m/>
    <m/>
    <m/>
    <m/>
    <x v="0"/>
  </r>
  <r>
    <x v="0"/>
    <s v="f39614cc-552d-4173-a590-df1c3380b4dc"/>
    <x v="0"/>
    <e v="#N/A"/>
    <e v="#N/A"/>
    <e v="#N/A"/>
    <s v="FIXED"/>
    <x v="1134"/>
    <m/>
    <m/>
    <m/>
    <m/>
    <x v="0"/>
  </r>
  <r>
    <x v="4"/>
    <s v="f3969d8a-2479-44b9-b8c3-090567b3cbf3"/>
    <x v="0"/>
    <e v="#N/A"/>
    <e v="#N/A"/>
    <e v="#N/A"/>
    <s v="FIXED"/>
    <x v="1134"/>
    <m/>
    <m/>
    <m/>
    <m/>
    <x v="0"/>
  </r>
  <r>
    <x v="0"/>
    <s v="f39751af-f1bb-44a1-a971-c840e3fd6a1f"/>
    <x v="0"/>
    <e v="#N/A"/>
    <e v="#N/A"/>
    <e v="#N/A"/>
    <s v="FIXED"/>
    <x v="1134"/>
    <m/>
    <m/>
    <m/>
    <m/>
    <x v="0"/>
  </r>
  <r>
    <x v="0"/>
    <s v="f399ed52-f60b-460f-8ab3-ac94bd2e5352"/>
    <x v="0"/>
    <e v="#N/A"/>
    <e v="#N/A"/>
    <e v="#N/A"/>
    <s v="FIXED"/>
    <x v="1134"/>
    <m/>
    <m/>
    <m/>
    <m/>
    <x v="0"/>
  </r>
  <r>
    <x v="0"/>
    <s v="f39a249e-763c-44e1-8446-01d93f13f0e6"/>
    <x v="0"/>
    <e v="#N/A"/>
    <e v="#N/A"/>
    <e v="#N/A"/>
    <s v="FIXED"/>
    <x v="1134"/>
    <m/>
    <m/>
    <m/>
    <m/>
    <x v="0"/>
  </r>
  <r>
    <x v="7"/>
    <s v="f39a4e5a-da2f-4b47-8865-6a65b11c25e4"/>
    <x v="2"/>
    <s v="bpn-rosebodb-01"/>
    <s v="f39a4e5a-da2f-4b47-8865-6a65b11c25e4"/>
    <s v="High"/>
    <s v="ACTIVE"/>
    <x v="1134"/>
    <m/>
    <m/>
    <m/>
    <m/>
    <x v="0"/>
  </r>
  <r>
    <x v="0"/>
    <s v="f39aa43b-0fb5-4494-9238-2c20cc15ee9c"/>
    <x v="0"/>
    <e v="#N/A"/>
    <e v="#N/A"/>
    <e v="#N/A"/>
    <s v="FIXED"/>
    <x v="1134"/>
    <m/>
    <m/>
    <m/>
    <m/>
    <x v="0"/>
  </r>
  <r>
    <x v="0"/>
    <s v="f39b3668-311b-4b99-9eb1-bc3911548274"/>
    <x v="0"/>
    <e v="#N/A"/>
    <e v="#N/A"/>
    <e v="#N/A"/>
    <s v="FIXED"/>
    <x v="1134"/>
    <m/>
    <m/>
    <m/>
    <m/>
    <x v="0"/>
  </r>
  <r>
    <x v="1"/>
    <s v="f39c4192-5824-440d-a979-5c4f6041a993"/>
    <x v="1"/>
    <s v="bpn-0062bp-01"/>
    <s v="f39c4192-5824-440d-a979-5c4f6041a993"/>
    <s v="Medium"/>
    <s v="RESURFACED"/>
    <x v="1134"/>
    <m/>
    <m/>
    <m/>
    <m/>
    <x v="0"/>
  </r>
  <r>
    <x v="1"/>
    <s v="f39d348e-2cc6-4696-b2b9-f131d0fd9280"/>
    <x v="2"/>
    <s v="bpn-primgvfr-01"/>
    <s v="f39d348e-2cc6-4696-b2b9-f131d0fd9280"/>
    <s v="Medium"/>
    <s v="ACTIVE"/>
    <x v="1134"/>
    <m/>
    <m/>
    <m/>
    <m/>
    <x v="0"/>
  </r>
  <r>
    <x v="0"/>
    <s v="f39da571-6ac1-467a-b919-d056a3ed98bb"/>
    <x v="0"/>
    <e v="#N/A"/>
    <e v="#N/A"/>
    <e v="#N/A"/>
    <s v="FIXED"/>
    <x v="1134"/>
    <m/>
    <m/>
    <m/>
    <m/>
    <x v="0"/>
  </r>
  <r>
    <x v="0"/>
    <s v="f39e74b0-9e75-42bf-a05d-ca611a182bac"/>
    <x v="0"/>
    <e v="#N/A"/>
    <e v="#N/A"/>
    <e v="#N/A"/>
    <s v="FIXED"/>
    <x v="1134"/>
    <m/>
    <m/>
    <m/>
    <m/>
    <x v="0"/>
  </r>
  <r>
    <x v="0"/>
    <s v="f39eba22-99f6-4e56-b172-4e7d28569fbc"/>
    <x v="0"/>
    <e v="#N/A"/>
    <e v="#N/A"/>
    <e v="#N/A"/>
    <s v="FIXED"/>
    <x v="1134"/>
    <m/>
    <m/>
    <m/>
    <m/>
    <x v="0"/>
  </r>
  <r>
    <x v="2"/>
    <s v="f39f714a-fd0e-45c9-8383-c0a010e10792"/>
    <x v="0"/>
    <e v="#N/A"/>
    <e v="#N/A"/>
    <e v="#N/A"/>
    <s v="FIXED"/>
    <x v="1134"/>
    <m/>
    <m/>
    <m/>
    <m/>
    <x v="0"/>
  </r>
  <r>
    <x v="0"/>
    <s v="f3a0043c-208a-4ea7-886b-dce8878c099d"/>
    <x v="0"/>
    <e v="#N/A"/>
    <e v="#N/A"/>
    <e v="#N/A"/>
    <s v="FIXED"/>
    <x v="1134"/>
    <m/>
    <m/>
    <m/>
    <m/>
    <x v="0"/>
  </r>
  <r>
    <x v="0"/>
    <s v="f3a005d7-7223-44c4-966d-070b84d19c5e"/>
    <x v="0"/>
    <e v="#N/A"/>
    <e v="#N/A"/>
    <e v="#N/A"/>
    <s v="FIXED"/>
    <x v="1134"/>
    <m/>
    <m/>
    <m/>
    <m/>
    <x v="0"/>
  </r>
  <r>
    <x v="1"/>
    <s v="f3a10f0b-1a6f-4828-8381-4f7e1eae0791"/>
    <x v="0"/>
    <e v="#N/A"/>
    <e v="#N/A"/>
    <e v="#N/A"/>
    <s v="FIXED"/>
    <x v="1134"/>
    <m/>
    <m/>
    <m/>
    <m/>
    <x v="0"/>
  </r>
  <r>
    <x v="4"/>
    <s v="f3a14041-24e8-47f1-a28b-fb16973d1bd1"/>
    <x v="0"/>
    <e v="#N/A"/>
    <e v="#N/A"/>
    <e v="#N/A"/>
    <s v="FIXED"/>
    <x v="1134"/>
    <m/>
    <m/>
    <m/>
    <m/>
    <x v="0"/>
  </r>
  <r>
    <x v="0"/>
    <s v="f3a1904c-a61b-46eb-b4d0-2a36f145f9b1"/>
    <x v="0"/>
    <e v="#N/A"/>
    <e v="#N/A"/>
    <e v="#N/A"/>
    <s v="FIXED"/>
    <x v="1134"/>
    <m/>
    <m/>
    <m/>
    <m/>
    <x v="0"/>
  </r>
  <r>
    <x v="0"/>
    <s v="f3a1e476-67bc-4afb-ae0b-6633e728caac"/>
    <x v="0"/>
    <e v="#N/A"/>
    <e v="#N/A"/>
    <e v="#N/A"/>
    <s v="FIXED"/>
    <x v="1134"/>
    <m/>
    <m/>
    <m/>
    <m/>
    <x v="0"/>
  </r>
  <r>
    <x v="0"/>
    <s v="f3a22061-220f-4ee4-8e66-7ae3b3c3fb8e"/>
    <x v="0"/>
    <e v="#N/A"/>
    <e v="#N/A"/>
    <e v="#N/A"/>
    <s v="FIXED"/>
    <x v="1134"/>
    <m/>
    <m/>
    <m/>
    <m/>
    <x v="0"/>
  </r>
  <r>
    <x v="0"/>
    <s v="f3a3e467-3301-45a0-a6ca-81c0c73b039a"/>
    <x v="0"/>
    <e v="#N/A"/>
    <e v="#N/A"/>
    <e v="#N/A"/>
    <s v="FIXED"/>
    <x v="1134"/>
    <m/>
    <m/>
    <m/>
    <m/>
    <x v="0"/>
  </r>
  <r>
    <x v="0"/>
    <s v="f3a467c9-c89e-4667-8dea-d71abf3d221b"/>
    <x v="0"/>
    <e v="#N/A"/>
    <e v="#N/A"/>
    <e v="#N/A"/>
    <s v="FIXED"/>
    <x v="1134"/>
    <m/>
    <m/>
    <m/>
    <m/>
    <x v="0"/>
  </r>
  <r>
    <x v="1"/>
    <s v="f3a4a199-5670-48b0-ad8e-4bac18a4eb80"/>
    <x v="0"/>
    <e v="#N/A"/>
    <e v="#N/A"/>
    <e v="#N/A"/>
    <s v="FIXED"/>
    <x v="1134"/>
    <m/>
    <m/>
    <m/>
    <m/>
    <x v="0"/>
  </r>
  <r>
    <x v="4"/>
    <s v="f3a4b88c-93e6-4c59-adc5-b6f8ad55ea2d"/>
    <x v="0"/>
    <e v="#N/A"/>
    <e v="#N/A"/>
    <e v="#N/A"/>
    <s v="FIXED"/>
    <x v="1134"/>
    <m/>
    <m/>
    <m/>
    <m/>
    <x v="0"/>
  </r>
  <r>
    <x v="0"/>
    <s v="f3a4c15b-0f3f-4991-b732-1cb4f7dbe9d0"/>
    <x v="0"/>
    <e v="#N/A"/>
    <e v="#N/A"/>
    <e v="#N/A"/>
    <s v="FIXED"/>
    <x v="1134"/>
    <m/>
    <m/>
    <m/>
    <m/>
    <x v="0"/>
  </r>
  <r>
    <x v="4"/>
    <s v="f3a5724b-1124-472f-8a49-d099d45eafb4"/>
    <x v="2"/>
    <s v="bdwybrng3cmkh2d.bpna.popularinc.net"/>
    <s v="f3a5724b-1124-472f-8a49-d099d45eafb4"/>
    <s v="High"/>
    <s v="ACTIVE"/>
    <x v="1134"/>
    <m/>
    <m/>
    <m/>
    <m/>
    <x v="0"/>
  </r>
  <r>
    <x v="0"/>
    <s v="f3a66023-6b80-481d-a53a-fad99109a1d5"/>
    <x v="0"/>
    <e v="#N/A"/>
    <e v="#N/A"/>
    <e v="#N/A"/>
    <s v="FIXED"/>
    <x v="1134"/>
    <m/>
    <m/>
    <m/>
    <m/>
    <x v="0"/>
  </r>
  <r>
    <x v="2"/>
    <s v="f3a74bc4-7787-4a77-a596-505b55333c5d"/>
    <x v="0"/>
    <s v="bpn-rosemddb-01"/>
    <s v="f3a74bc4-7787-4a77-a596-505b55333c5d"/>
    <s v="Critical"/>
    <s v="FIXED"/>
    <x v="1134"/>
    <m/>
    <m/>
    <m/>
    <m/>
    <x v="0"/>
  </r>
  <r>
    <x v="0"/>
    <s v="f3a76073-315a-4adb-8512-917889d90701"/>
    <x v="0"/>
    <e v="#N/A"/>
    <e v="#N/A"/>
    <e v="#N/A"/>
    <s v="FIXED"/>
    <x v="1134"/>
    <m/>
    <m/>
    <m/>
    <m/>
    <x v="0"/>
  </r>
  <r>
    <x v="0"/>
    <s v="f3a8132d-40ff-4d05-a075-57916fe55e56"/>
    <x v="0"/>
    <e v="#N/A"/>
    <e v="#N/A"/>
    <e v="#N/A"/>
    <s v="FIXED"/>
    <x v="1134"/>
    <m/>
    <m/>
    <m/>
    <m/>
    <x v="0"/>
  </r>
  <r>
    <x v="0"/>
    <s v="f3a867f2-9d05-4549-8bae-8d0f864f8f2e"/>
    <x v="0"/>
    <e v="#N/A"/>
    <e v="#N/A"/>
    <e v="#N/A"/>
    <s v="FIXED"/>
    <x v="1134"/>
    <m/>
    <m/>
    <m/>
    <m/>
    <x v="0"/>
  </r>
  <r>
    <x v="0"/>
    <s v="f3aaed5c-20db-4be5-8451-e7942f8a0907"/>
    <x v="0"/>
    <e v="#N/A"/>
    <e v="#N/A"/>
    <e v="#N/A"/>
    <s v="FIXED"/>
    <x v="1134"/>
    <m/>
    <m/>
    <m/>
    <m/>
    <x v="0"/>
  </r>
  <r>
    <x v="7"/>
    <s v="f3abf90b-4382-4ccc-bd1f-a83d433e338a"/>
    <x v="0"/>
    <e v="#N/A"/>
    <e v="#N/A"/>
    <e v="#N/A"/>
    <s v="FIXED"/>
    <x v="1134"/>
    <m/>
    <m/>
    <m/>
    <m/>
    <x v="0"/>
  </r>
  <r>
    <x v="0"/>
    <s v="f3aced39-e31f-40f9-9a7c-9c21876bb770"/>
    <x v="0"/>
    <e v="#N/A"/>
    <e v="#N/A"/>
    <e v="#N/A"/>
    <s v="FIXED"/>
    <x v="1134"/>
    <m/>
    <m/>
    <m/>
    <m/>
    <x v="0"/>
  </r>
  <r>
    <x v="2"/>
    <s v="f3ad416b-6a1a-4421-afa8-7c03026e3e74"/>
    <x v="0"/>
    <e v="#N/A"/>
    <e v="#N/A"/>
    <e v="#N/A"/>
    <s v="FIXED"/>
    <x v="1134"/>
    <m/>
    <m/>
    <m/>
    <m/>
    <x v="0"/>
  </r>
  <r>
    <x v="0"/>
    <s v="f3aebcdb-3ef8-4f6a-a0b1-cbc85bf3f7a5"/>
    <x v="0"/>
    <e v="#N/A"/>
    <e v="#N/A"/>
    <e v="#N/A"/>
    <s v="FIXED"/>
    <x v="1134"/>
    <m/>
    <m/>
    <m/>
    <m/>
    <x v="0"/>
  </r>
  <r>
    <x v="0"/>
    <s v="f3af2142-cfca-42e3-8c44-853fdf52ce6e"/>
    <x v="0"/>
    <e v="#N/A"/>
    <e v="#N/A"/>
    <e v="#N/A"/>
    <s v="FIXED"/>
    <x v="1134"/>
    <m/>
    <m/>
    <m/>
    <m/>
    <x v="0"/>
  </r>
  <r>
    <x v="0"/>
    <s v="f3b09487-adc0-492c-8828-746fbbaae98c"/>
    <x v="0"/>
    <e v="#N/A"/>
    <e v="#N/A"/>
    <e v="#N/A"/>
    <s v="FIXED"/>
    <x v="1134"/>
    <m/>
    <m/>
    <m/>
    <m/>
    <x v="0"/>
  </r>
  <r>
    <x v="0"/>
    <s v="f3b10e6e-a998-468c-b709-279d00f14ffb"/>
    <x v="0"/>
    <e v="#N/A"/>
    <e v="#N/A"/>
    <e v="#N/A"/>
    <s v="FIXED"/>
    <x v="1134"/>
    <m/>
    <m/>
    <m/>
    <m/>
    <x v="0"/>
  </r>
  <r>
    <x v="0"/>
    <s v="f3b11a34-b75c-43fe-939e-81e9a5c7538d"/>
    <x v="0"/>
    <e v="#N/A"/>
    <e v="#N/A"/>
    <e v="#N/A"/>
    <s v="FIXED"/>
    <x v="1134"/>
    <m/>
    <m/>
    <m/>
    <m/>
    <x v="0"/>
  </r>
  <r>
    <x v="0"/>
    <s v="f3b11d18-eb99-417c-8e27-0b969d3a8188"/>
    <x v="0"/>
    <e v="#N/A"/>
    <e v="#N/A"/>
    <e v="#N/A"/>
    <s v="FIXED"/>
    <x v="1134"/>
    <m/>
    <m/>
    <m/>
    <m/>
    <x v="0"/>
  </r>
  <r>
    <x v="4"/>
    <s v="f3b1b393-3bc4-4a1b-9b97-e6ab586a966b"/>
    <x v="0"/>
    <s v="miambkoc19xln2d"/>
    <s v="f3b1b393-3bc4-4a1b-9b97-e6ab586a966b"/>
    <s v="Medium"/>
    <s v="FIXED"/>
    <x v="1134"/>
    <m/>
    <m/>
    <m/>
    <m/>
    <x v="0"/>
  </r>
  <r>
    <x v="0"/>
    <s v="f3b2a418-2002-4f08-bfde-ce6be7aa2979"/>
    <x v="2"/>
    <s v="rosebko1mfnbh2l"/>
    <s v="f3b2a418-2002-4f08-bfde-ce6be7aa2979"/>
    <s v="High"/>
    <s v="ACTIVE"/>
    <x v="1134"/>
    <m/>
    <m/>
    <m/>
    <m/>
    <x v="0"/>
  </r>
  <r>
    <x v="2"/>
    <s v="f3b39055-ee84-459d-a4f7-b232fa3ec49e"/>
    <x v="0"/>
    <e v="#N/A"/>
    <e v="#N/A"/>
    <e v="#N/A"/>
    <s v="FIXED"/>
    <x v="1134"/>
    <m/>
    <m/>
    <m/>
    <m/>
    <x v="0"/>
  </r>
  <r>
    <x v="0"/>
    <s v="f3b3e7e1-c816-4fd3-8f2a-03751bb00f32"/>
    <x v="0"/>
    <e v="#N/A"/>
    <e v="#N/A"/>
    <e v="#N/A"/>
    <s v="FIXED"/>
    <x v="1134"/>
    <m/>
    <m/>
    <m/>
    <m/>
    <x v="0"/>
  </r>
  <r>
    <x v="0"/>
    <s v="f3b4447f-9669-4a79-824f-a2a97f00b3fc"/>
    <x v="0"/>
    <e v="#N/A"/>
    <e v="#N/A"/>
    <e v="#N/A"/>
    <s v="FIXED"/>
    <x v="1134"/>
    <m/>
    <m/>
    <m/>
    <m/>
    <x v="0"/>
  </r>
  <r>
    <x v="1"/>
    <s v="f3b51d60-e73c-488a-b891-e95692796ce2"/>
    <x v="1"/>
    <s v="bpn-0064bp-01"/>
    <s v="f3b51d60-e73c-488a-b891-e95692796ce2"/>
    <s v="Medium"/>
    <s v="RESURFACED"/>
    <x v="1134"/>
    <m/>
    <m/>
    <m/>
    <m/>
    <x v="0"/>
  </r>
  <r>
    <x v="0"/>
    <s v="f3b5534a-242b-4c58-9dd0-83bb75aeadeb"/>
    <x v="0"/>
    <e v="#N/A"/>
    <e v="#N/A"/>
    <e v="#N/A"/>
    <s v="FIXED"/>
    <x v="1134"/>
    <m/>
    <m/>
    <m/>
    <m/>
    <x v="0"/>
  </r>
  <r>
    <x v="0"/>
    <s v="f3b59cec-d0a4-485c-a688-8392f3bd2fb1"/>
    <x v="0"/>
    <e v="#N/A"/>
    <e v="#N/A"/>
    <e v="#N/A"/>
    <s v="FIXED"/>
    <x v="1134"/>
    <m/>
    <m/>
    <m/>
    <m/>
    <x v="0"/>
  </r>
  <r>
    <x v="0"/>
    <s v="f3b5a008-50ad-40e5-ba3a-c9d64e7e07ec"/>
    <x v="0"/>
    <e v="#N/A"/>
    <e v="#N/A"/>
    <e v="#N/A"/>
    <s v="FIXED"/>
    <x v="1134"/>
    <m/>
    <m/>
    <m/>
    <m/>
    <x v="0"/>
  </r>
  <r>
    <x v="7"/>
    <s v="f3b6aadc-d11f-4c0d-aa67-141cab39142c"/>
    <x v="2"/>
    <s v="bpn-miamfipr-01"/>
    <s v="f3b6aadc-d11f-4c0d-aa67-141cab39142c"/>
    <s v="Medium"/>
    <s v="ACTIVE"/>
    <x v="1134"/>
    <m/>
    <m/>
    <m/>
    <m/>
    <x v="0"/>
  </r>
  <r>
    <x v="0"/>
    <s v="f3b7977a-695f-4418-8fed-b9ef73f37c39"/>
    <x v="0"/>
    <e v="#N/A"/>
    <e v="#N/A"/>
    <e v="#N/A"/>
    <s v="FIXED"/>
    <x v="1134"/>
    <m/>
    <m/>
    <m/>
    <m/>
    <x v="0"/>
  </r>
  <r>
    <x v="0"/>
    <s v="f3b7b19e-f9ca-4ccd-969b-d0484b71b991"/>
    <x v="0"/>
    <e v="#N/A"/>
    <e v="#N/A"/>
    <e v="#N/A"/>
    <s v="FIXED"/>
    <x v="1134"/>
    <m/>
    <m/>
    <m/>
    <m/>
    <x v="0"/>
  </r>
  <r>
    <x v="0"/>
    <s v="f3b7b564-cb41-46d5-8e03-00b7f482b805"/>
    <x v="0"/>
    <e v="#N/A"/>
    <e v="#N/A"/>
    <e v="#N/A"/>
    <s v="FIXED"/>
    <x v="1134"/>
    <m/>
    <m/>
    <m/>
    <m/>
    <x v="0"/>
  </r>
  <r>
    <x v="10"/>
    <s v="f3ba16e9-b5f4-49d9-8597-742faba131ce"/>
    <x v="0"/>
    <e v="#N/A"/>
    <e v="#N/A"/>
    <e v="#N/A"/>
    <s v="FIXED"/>
    <x v="1134"/>
    <m/>
    <m/>
    <m/>
    <m/>
    <x v="0"/>
  </r>
  <r>
    <x v="1"/>
    <s v="f3ba9af0-67cb-44de-b600-163491cb90bf"/>
    <x v="2"/>
    <e v="#N/A"/>
    <e v="#N/A"/>
    <e v="#N/A"/>
    <s v="ACTIVE"/>
    <x v="1134"/>
    <m/>
    <m/>
    <m/>
    <m/>
    <x v="0"/>
  </r>
  <r>
    <x v="4"/>
    <s v="f3bc4446-27aa-4970-a04e-6af85b812439"/>
    <x v="1"/>
    <s v="bdwybrn3mlt1f3l.bpna.popularinc.net"/>
    <s v="f3bc4446-27aa-4970-a04e-6af85b812439"/>
    <s v="High"/>
    <s v="RESURFACED"/>
    <x v="1134"/>
    <m/>
    <m/>
    <m/>
    <m/>
    <x v="0"/>
  </r>
  <r>
    <x v="0"/>
    <s v="f3bcf35c-9312-4b51-ab65-b2e8e1195d37"/>
    <x v="1"/>
    <s v="miambrn6rf0733l.bpna.popularinc.net"/>
    <s v="f3bcf35c-9312-4b51-ab65-b2e8e1195d37"/>
    <s v="High"/>
    <s v="RESURFACED"/>
    <x v="1134"/>
    <m/>
    <m/>
    <m/>
    <m/>
    <x v="0"/>
  </r>
  <r>
    <x v="2"/>
    <s v="f3bdaa9a-1fe6-44b2-9d9d-64b6f50cfb33"/>
    <x v="0"/>
    <e v="#N/A"/>
    <e v="#N/A"/>
    <e v="#N/A"/>
    <s v="FIXED"/>
    <x v="1134"/>
    <m/>
    <m/>
    <m/>
    <m/>
    <x v="0"/>
  </r>
  <r>
    <x v="1"/>
    <s v="f3be7dda-f252-463d-8321-c0654542a68e"/>
    <x v="0"/>
    <e v="#N/A"/>
    <e v="#N/A"/>
    <e v="#N/A"/>
    <s v="FIXED"/>
    <x v="1134"/>
    <m/>
    <m/>
    <m/>
    <m/>
    <x v="0"/>
  </r>
  <r>
    <x v="0"/>
    <s v="f3bef283-8e6c-4278-bfda-24e4f4722ebc"/>
    <x v="0"/>
    <s v="0062brnbzjsnd2d.bpna.popularinc.net"/>
    <s v="f3bef283-8e6c-4278-bfda-24e4f4722ebc"/>
    <s v="Medium"/>
    <s v="FIXED"/>
    <x v="1134"/>
    <m/>
    <m/>
    <m/>
    <m/>
    <x v="0"/>
  </r>
  <r>
    <x v="0"/>
    <s v="f3bf7ed4-fdef-4caa-938a-4666e48527e8"/>
    <x v="0"/>
    <e v="#N/A"/>
    <e v="#N/A"/>
    <e v="#N/A"/>
    <s v="FIXED"/>
    <x v="1134"/>
    <m/>
    <m/>
    <m/>
    <m/>
    <x v="0"/>
  </r>
  <r>
    <x v="0"/>
    <s v="f3c04fb3-905a-4ce1-bb5a-76e717972a0b"/>
    <x v="0"/>
    <e v="#N/A"/>
    <e v="#N/A"/>
    <e v="#N/A"/>
    <s v="FIXED"/>
    <x v="1134"/>
    <m/>
    <m/>
    <m/>
    <m/>
    <x v="0"/>
  </r>
  <r>
    <x v="1"/>
    <s v="f3c0d694-0262-4fd0-af12-1ea4e8bbdd6d"/>
    <x v="0"/>
    <e v="#N/A"/>
    <e v="#N/A"/>
    <e v="#N/A"/>
    <s v="FIXED"/>
    <x v="1134"/>
    <m/>
    <m/>
    <m/>
    <m/>
    <x v="0"/>
  </r>
  <r>
    <x v="4"/>
    <s v="f3c11389-e10f-4c8d-a49f-150cf01d3079"/>
    <x v="0"/>
    <e v="#N/A"/>
    <e v="#N/A"/>
    <e v="#N/A"/>
    <s v="FIXED"/>
    <x v="1134"/>
    <m/>
    <m/>
    <m/>
    <m/>
    <x v="0"/>
  </r>
  <r>
    <x v="0"/>
    <s v="f3c1bce3-71ef-4bdc-8a79-ae0a0af46142"/>
    <x v="0"/>
    <e v="#N/A"/>
    <e v="#N/A"/>
    <e v="#N/A"/>
    <s v="FIXED"/>
    <x v="1134"/>
    <m/>
    <m/>
    <m/>
    <m/>
    <x v="0"/>
  </r>
  <r>
    <x v="7"/>
    <s v="f3c30672-be3f-4b2b-a703-48d14c92e290"/>
    <x v="2"/>
    <s v="bpn-cmtydras-01"/>
    <s v="f3c30672-be3f-4b2b-a703-48d14c92e290"/>
    <s v="Medium"/>
    <s v="ACTIVE"/>
    <x v="1134"/>
    <m/>
    <m/>
    <m/>
    <m/>
    <x v="0"/>
  </r>
  <r>
    <x v="7"/>
    <s v="f3c3a852-720b-4175-bb60-002350bef4d3"/>
    <x v="0"/>
    <e v="#N/A"/>
    <e v="#N/A"/>
    <e v="#N/A"/>
    <s v="FIXED"/>
    <x v="1134"/>
    <m/>
    <m/>
    <m/>
    <m/>
    <x v="0"/>
  </r>
  <r>
    <x v="1"/>
    <s v="f3c46d59-9596-4326-9aeb-746873b46697"/>
    <x v="0"/>
    <e v="#N/A"/>
    <e v="#N/A"/>
    <e v="#N/A"/>
    <s v="FIXED"/>
    <x v="1134"/>
    <m/>
    <m/>
    <m/>
    <m/>
    <x v="0"/>
  </r>
  <r>
    <x v="4"/>
    <s v="f3c6be40-6698-4aac-adfb-93eeca13ff62"/>
    <x v="0"/>
    <s v="miambkod50xbk3l"/>
    <s v="f3c6be40-6698-4aac-adfb-93eeca13ff62"/>
    <s v="Critical"/>
    <s v="FIXED"/>
    <x v="1134"/>
    <m/>
    <m/>
    <m/>
    <m/>
    <x v="0"/>
  </r>
  <r>
    <x v="0"/>
    <s v="f3c71908-0e4e-45e1-b544-ede86818c74a"/>
    <x v="0"/>
    <e v="#N/A"/>
    <e v="#N/A"/>
    <e v="#N/A"/>
    <s v="FIXED"/>
    <x v="1134"/>
    <m/>
    <m/>
    <m/>
    <m/>
    <x v="0"/>
  </r>
  <r>
    <x v="0"/>
    <s v="f3c7c511-a4d6-40fc-8350-bb37302862b4"/>
    <x v="0"/>
    <e v="#N/A"/>
    <e v="#N/A"/>
    <e v="#N/A"/>
    <s v="FIXED"/>
    <x v="1134"/>
    <m/>
    <m/>
    <m/>
    <m/>
    <x v="0"/>
  </r>
  <r>
    <x v="11"/>
    <s v="f3c7ea2d-6fc2-4c3b-a7cc-a7351fa077a1"/>
    <x v="0"/>
    <e v="#N/A"/>
    <e v="#N/A"/>
    <e v="#N/A"/>
    <s v="FIXED"/>
    <x v="1134"/>
    <m/>
    <m/>
    <m/>
    <m/>
    <x v="0"/>
  </r>
  <r>
    <x v="6"/>
    <s v="f3c80e70-dee5-4f51-9516-6fe39160a3e0"/>
    <x v="0"/>
    <e v="#N/A"/>
    <e v="#N/A"/>
    <e v="#N/A"/>
    <s v="FIXED"/>
    <x v="1134"/>
    <m/>
    <m/>
    <m/>
    <m/>
    <x v="0"/>
  </r>
  <r>
    <x v="0"/>
    <s v="f3c8d374-9c8f-4308-93d5-7088efb12faa"/>
    <x v="0"/>
    <e v="#N/A"/>
    <e v="#N/A"/>
    <e v="#N/A"/>
    <s v="FIXED"/>
    <x v="1134"/>
    <m/>
    <m/>
    <m/>
    <m/>
    <x v="0"/>
  </r>
  <r>
    <x v="9"/>
    <s v="f3c95adb-8d4f-46b1-854c-083f782df707"/>
    <x v="0"/>
    <e v="#N/A"/>
    <e v="#N/A"/>
    <e v="#N/A"/>
    <s v="FIXED"/>
    <x v="1134"/>
    <m/>
    <m/>
    <m/>
    <m/>
    <x v="0"/>
  </r>
  <r>
    <x v="1"/>
    <s v="f3ca2122-d5b1-48c8-9057-dd8a6cc5d859"/>
    <x v="0"/>
    <e v="#N/A"/>
    <e v="#N/A"/>
    <e v="#N/A"/>
    <s v="FIXED"/>
    <x v="1134"/>
    <m/>
    <m/>
    <m/>
    <m/>
    <x v="0"/>
  </r>
  <r>
    <x v="0"/>
    <s v="f3cb1db1-f92f-4a0f-97e4-9964d478c69d"/>
    <x v="0"/>
    <s v="bdwybkoctc66j3l"/>
    <s v="f3cb1db1-f92f-4a0f-97e4-9964d478c69d"/>
    <s v="Critical"/>
    <s v="FIXED"/>
    <x v="1134"/>
    <m/>
    <m/>
    <m/>
    <m/>
    <x v="0"/>
  </r>
  <r>
    <x v="0"/>
    <s v="f3cb1e54-6a63-43f2-b862-85007e37f22c"/>
    <x v="0"/>
    <e v="#N/A"/>
    <e v="#N/A"/>
    <e v="#N/A"/>
    <s v="FIXED"/>
    <x v="1134"/>
    <m/>
    <m/>
    <m/>
    <m/>
    <x v="0"/>
  </r>
  <r>
    <x v="0"/>
    <s v="f3cc3679-a6c2-45b8-a6cc-5375c22e9db6"/>
    <x v="0"/>
    <e v="#N/A"/>
    <e v="#N/A"/>
    <e v="#N/A"/>
    <s v="FIXED"/>
    <x v="1134"/>
    <m/>
    <m/>
    <m/>
    <m/>
    <x v="0"/>
  </r>
  <r>
    <x v="0"/>
    <s v="f3ccb415-a9da-447f-bf2e-a6172c69c77b"/>
    <x v="0"/>
    <e v="#N/A"/>
    <e v="#N/A"/>
    <e v="#N/A"/>
    <s v="FIXED"/>
    <x v="1134"/>
    <m/>
    <m/>
    <m/>
    <m/>
    <x v="0"/>
  </r>
  <r>
    <x v="0"/>
    <s v="f3cd1147-7020-42d9-9013-096e4bb87ffb"/>
    <x v="0"/>
    <e v="#N/A"/>
    <e v="#N/A"/>
    <e v="#N/A"/>
    <s v="FIXED"/>
    <x v="1134"/>
    <m/>
    <m/>
    <m/>
    <m/>
    <x v="0"/>
  </r>
  <r>
    <x v="0"/>
    <s v="f3ce12d4-c1ce-47d9-be5b-775dac7f14de"/>
    <x v="0"/>
    <e v="#N/A"/>
    <e v="#N/A"/>
    <e v="#N/A"/>
    <s v="FIXED"/>
    <x v="1134"/>
    <m/>
    <m/>
    <m/>
    <m/>
    <x v="0"/>
  </r>
  <r>
    <x v="6"/>
    <s v="f3ce5c32-227c-47d7-bf09-95e80928610d"/>
    <x v="0"/>
    <e v="#N/A"/>
    <e v="#N/A"/>
    <e v="#N/A"/>
    <s v="FIXED"/>
    <x v="1134"/>
    <m/>
    <m/>
    <m/>
    <m/>
    <x v="0"/>
  </r>
  <r>
    <x v="4"/>
    <s v="f3cf0f5e-2810-4f7c-ba6a-edbc8df1470a"/>
    <x v="0"/>
    <e v="#N/A"/>
    <e v="#N/A"/>
    <e v="#N/A"/>
    <s v="FIXED"/>
    <x v="1134"/>
    <m/>
    <m/>
    <m/>
    <m/>
    <x v="0"/>
  </r>
  <r>
    <x v="0"/>
    <s v="f3cf72f2-8e8d-4fe0-b685-6f1edb515a62"/>
    <x v="0"/>
    <e v="#N/A"/>
    <e v="#N/A"/>
    <e v="#N/A"/>
    <s v="FIXED"/>
    <x v="1134"/>
    <m/>
    <m/>
    <m/>
    <m/>
    <x v="0"/>
  </r>
  <r>
    <x v="1"/>
    <s v="f3d11eac-7221-4818-99f1-89bcf318a4f9"/>
    <x v="0"/>
    <e v="#N/A"/>
    <e v="#N/A"/>
    <e v="#N/A"/>
    <s v="FIXED"/>
    <x v="1134"/>
    <m/>
    <m/>
    <m/>
    <m/>
    <x v="0"/>
  </r>
  <r>
    <x v="0"/>
    <s v="f3d18280-3838-4c03-9732-3496f7bbce74"/>
    <x v="0"/>
    <e v="#N/A"/>
    <e v="#N/A"/>
    <e v="#N/A"/>
    <s v="FIXED"/>
    <x v="1134"/>
    <m/>
    <m/>
    <m/>
    <m/>
    <x v="0"/>
  </r>
  <r>
    <x v="0"/>
    <s v="f3d1a0cd-8c9d-4fd4-aa44-ca3598f7410c"/>
    <x v="0"/>
    <e v="#N/A"/>
    <e v="#N/A"/>
    <e v="#N/A"/>
    <s v="FIXED"/>
    <x v="1134"/>
    <m/>
    <m/>
    <m/>
    <m/>
    <x v="0"/>
  </r>
  <r>
    <x v="7"/>
    <s v="f3d1a9d4-e939-4eea-8810-ed6c8e597bb2"/>
    <x v="0"/>
    <e v="#N/A"/>
    <e v="#N/A"/>
    <e v="#N/A"/>
    <s v="FIXED"/>
    <x v="1134"/>
    <m/>
    <m/>
    <m/>
    <m/>
    <x v="0"/>
  </r>
  <r>
    <x v="0"/>
    <s v="f3d20e04-e68f-4de4-84f6-459ec19fa992"/>
    <x v="0"/>
    <e v="#N/A"/>
    <e v="#N/A"/>
    <e v="#N/A"/>
    <s v="FIXED"/>
    <x v="1134"/>
    <m/>
    <m/>
    <m/>
    <m/>
    <x v="0"/>
  </r>
  <r>
    <x v="0"/>
    <s v="f3d24e9d-76e2-4545-92af-a61af5ff78d9"/>
    <x v="0"/>
    <e v="#N/A"/>
    <e v="#N/A"/>
    <e v="#N/A"/>
    <s v="FIXED"/>
    <x v="1134"/>
    <m/>
    <m/>
    <m/>
    <m/>
    <x v="0"/>
  </r>
  <r>
    <x v="0"/>
    <s v="f3d33819-206c-4f37-94c5-08f33aefb50d"/>
    <x v="0"/>
    <e v="#N/A"/>
    <e v="#N/A"/>
    <e v="#N/A"/>
    <s v="FIXED"/>
    <x v="1134"/>
    <m/>
    <m/>
    <m/>
    <m/>
    <x v="0"/>
  </r>
  <r>
    <x v="0"/>
    <s v="f3d3fbbd-4a61-4ef6-aa00-48754801bf20"/>
    <x v="0"/>
    <e v="#N/A"/>
    <e v="#N/A"/>
    <e v="#N/A"/>
    <s v="FIXED"/>
    <x v="1134"/>
    <m/>
    <m/>
    <m/>
    <m/>
    <x v="0"/>
  </r>
  <r>
    <x v="0"/>
    <s v="f3d449ce-20cc-4030-ace8-128f336e2247"/>
    <x v="0"/>
    <e v="#N/A"/>
    <e v="#N/A"/>
    <e v="#N/A"/>
    <s v="FIXED"/>
    <x v="1134"/>
    <m/>
    <m/>
    <m/>
    <m/>
    <x v="0"/>
  </r>
  <r>
    <x v="1"/>
    <s v="f3d45f13-2497-4e85-b225-235ed80774cd"/>
    <x v="0"/>
    <e v="#N/A"/>
    <e v="#N/A"/>
    <e v="#N/A"/>
    <s v="FIXED"/>
    <x v="1134"/>
    <m/>
    <m/>
    <m/>
    <m/>
    <x v="0"/>
  </r>
  <r>
    <x v="0"/>
    <s v="f3d5a74b-1236-4869-8852-89ed3984c50a"/>
    <x v="0"/>
    <e v="#N/A"/>
    <e v="#N/A"/>
    <e v="#N/A"/>
    <s v="FIXED"/>
    <x v="1134"/>
    <m/>
    <m/>
    <m/>
    <m/>
    <x v="0"/>
  </r>
  <r>
    <x v="0"/>
    <s v="f3d65825-8f83-4d38-a2db-14b0a42e94ba"/>
    <x v="0"/>
    <e v="#N/A"/>
    <e v="#N/A"/>
    <e v="#N/A"/>
    <s v="FIXED"/>
    <x v="1134"/>
    <m/>
    <m/>
    <m/>
    <m/>
    <x v="0"/>
  </r>
  <r>
    <x v="6"/>
    <s v="f3d6e5a2-137a-48a7-acec-4d4c523f4fec"/>
    <x v="0"/>
    <e v="#N/A"/>
    <e v="#N/A"/>
    <e v="#N/A"/>
    <s v="FIXED"/>
    <x v="1134"/>
    <m/>
    <m/>
    <m/>
    <m/>
    <x v="0"/>
  </r>
  <r>
    <x v="0"/>
    <s v="f3da0747-cdf4-4e6e-8371-b233af211ac3"/>
    <x v="0"/>
    <e v="#N/A"/>
    <e v="#N/A"/>
    <e v="#N/A"/>
    <s v="FIXED"/>
    <x v="1134"/>
    <m/>
    <m/>
    <m/>
    <m/>
    <x v="0"/>
  </r>
  <r>
    <x v="0"/>
    <s v="f3daccea-d686-44f4-9b44-4b04d05a0a61"/>
    <x v="0"/>
    <e v="#N/A"/>
    <e v="#N/A"/>
    <e v="#N/A"/>
    <s v="FIXED"/>
    <x v="1134"/>
    <m/>
    <m/>
    <m/>
    <m/>
    <x v="0"/>
  </r>
  <r>
    <x v="1"/>
    <s v="f3db99de-97b3-4b4d-bf91-3754fbd5d213"/>
    <x v="0"/>
    <e v="#N/A"/>
    <e v="#N/A"/>
    <e v="#N/A"/>
    <s v="FIXED"/>
    <x v="1134"/>
    <m/>
    <m/>
    <m/>
    <m/>
    <x v="0"/>
  </r>
  <r>
    <x v="0"/>
    <s v="f3dbaa63-e44b-4f2c-8a50-25fd738bce5d"/>
    <x v="0"/>
    <e v="#N/A"/>
    <e v="#N/A"/>
    <e v="#N/A"/>
    <s v="FIXED"/>
    <x v="1134"/>
    <m/>
    <m/>
    <m/>
    <m/>
    <x v="0"/>
  </r>
  <r>
    <x v="11"/>
    <s v="f3dc7054-fe75-4960-a155-82f1a457eb7d"/>
    <x v="0"/>
    <e v="#N/A"/>
    <e v="#N/A"/>
    <e v="#N/A"/>
    <s v="FIXED"/>
    <x v="1134"/>
    <m/>
    <m/>
    <m/>
    <m/>
    <x v="0"/>
  </r>
  <r>
    <x v="0"/>
    <s v="f3de7ac4-aef5-4a79-be1f-c0187ea44afb"/>
    <x v="0"/>
    <e v="#N/A"/>
    <e v="#N/A"/>
    <e v="#N/A"/>
    <s v="FIXED"/>
    <x v="1134"/>
    <m/>
    <m/>
    <m/>
    <m/>
    <x v="0"/>
  </r>
  <r>
    <x v="7"/>
    <s v="f3de9fcb-59c5-409d-ab84-52e4827ebc7f"/>
    <x v="0"/>
    <e v="#N/A"/>
    <e v="#N/A"/>
    <e v="#N/A"/>
    <s v="FIXED"/>
    <x v="1134"/>
    <m/>
    <m/>
    <m/>
    <m/>
    <x v="0"/>
  </r>
  <r>
    <x v="0"/>
    <s v="f3e01f4d-a62c-45c0-a0e7-13c6aff075f3"/>
    <x v="0"/>
    <s v="miambko2fn2rn2l.bpna.popularinc.net"/>
    <s v="f3e01f4d-a62c-45c0-a0e7-13c6aff075f3"/>
    <s v="Critical"/>
    <s v="FIXED"/>
    <x v="1134"/>
    <m/>
    <m/>
    <m/>
    <m/>
    <x v="0"/>
  </r>
  <r>
    <x v="0"/>
    <s v="f3e0356e-fc54-4033-8826-a1e981c2bfd7"/>
    <x v="0"/>
    <e v="#N/A"/>
    <e v="#N/A"/>
    <e v="#N/A"/>
    <s v="FIXED"/>
    <x v="1134"/>
    <m/>
    <m/>
    <m/>
    <m/>
    <x v="0"/>
  </r>
  <r>
    <x v="0"/>
    <s v="f3e06301-f867-4763-aa3d-cb5927465e92"/>
    <x v="0"/>
    <e v="#N/A"/>
    <e v="#N/A"/>
    <e v="#N/A"/>
    <s v="FIXED"/>
    <x v="1134"/>
    <m/>
    <m/>
    <m/>
    <m/>
    <x v="0"/>
  </r>
  <r>
    <x v="0"/>
    <s v="f3e0fc76-d434-4858-8799-808b275aa47e"/>
    <x v="0"/>
    <e v="#N/A"/>
    <e v="#N/A"/>
    <e v="#N/A"/>
    <s v="FIXED"/>
    <x v="1134"/>
    <m/>
    <m/>
    <m/>
    <m/>
    <x v="0"/>
  </r>
  <r>
    <x v="0"/>
    <s v="f3e10b15-2c9c-408e-972f-285125d1caf3"/>
    <x v="0"/>
    <e v="#N/A"/>
    <e v="#N/A"/>
    <e v="#N/A"/>
    <s v="FIXED"/>
    <x v="1134"/>
    <m/>
    <m/>
    <m/>
    <m/>
    <x v="0"/>
  </r>
  <r>
    <x v="0"/>
    <s v="f3e2246c-d9a0-4447-b7a3-c42bd963f45e"/>
    <x v="0"/>
    <e v="#N/A"/>
    <e v="#N/A"/>
    <e v="#N/A"/>
    <s v="FIXED"/>
    <x v="1134"/>
    <m/>
    <m/>
    <m/>
    <m/>
    <x v="0"/>
  </r>
  <r>
    <x v="2"/>
    <s v="f3e2f635-d47c-4378-85b7-28ed54a5ce1d"/>
    <x v="3"/>
    <e v="#N/A"/>
    <e v="#N/A"/>
    <e v="#N/A"/>
    <s v="NEW"/>
    <x v="1134"/>
    <m/>
    <m/>
    <m/>
    <m/>
    <x v="0"/>
  </r>
  <r>
    <x v="0"/>
    <s v="f3e34f37-d64f-4683-8d3e-47f0fa7ad3c4"/>
    <x v="0"/>
    <e v="#N/A"/>
    <e v="#N/A"/>
    <e v="#N/A"/>
    <s v="FIXED"/>
    <x v="1134"/>
    <m/>
    <m/>
    <m/>
    <m/>
    <x v="0"/>
  </r>
  <r>
    <x v="0"/>
    <s v="f3e456a8-99da-4888-83a7-567d3ec187d6"/>
    <x v="0"/>
    <e v="#N/A"/>
    <e v="#N/A"/>
    <e v="#N/A"/>
    <s v="FIXED"/>
    <x v="1134"/>
    <m/>
    <m/>
    <m/>
    <m/>
    <x v="0"/>
  </r>
  <r>
    <x v="0"/>
    <s v="f3e4e045-12c4-4433-a261-b30e915a3248"/>
    <x v="0"/>
    <e v="#N/A"/>
    <e v="#N/A"/>
    <e v="#N/A"/>
    <s v="FIXED"/>
    <x v="1134"/>
    <m/>
    <m/>
    <m/>
    <m/>
    <x v="0"/>
  </r>
  <r>
    <x v="7"/>
    <s v="f3e51921-8855-48f1-897d-dbf662d1d11a"/>
    <x v="2"/>
    <s v="bpn-roseitts05x"/>
    <s v="f3e51921-8855-48f1-897d-dbf662d1d11a"/>
    <s v="Medium"/>
    <s v="ACTIVE"/>
    <x v="1134"/>
    <m/>
    <m/>
    <m/>
    <m/>
    <x v="0"/>
  </r>
  <r>
    <x v="0"/>
    <s v="f3e73817-122b-4ea5-8deb-1811210ccd51"/>
    <x v="0"/>
    <e v="#N/A"/>
    <e v="#N/A"/>
    <e v="#N/A"/>
    <s v="FIXED"/>
    <x v="1134"/>
    <m/>
    <m/>
    <m/>
    <m/>
    <x v="0"/>
  </r>
  <r>
    <x v="1"/>
    <s v="f3e76805-a1c7-4afe-a29f-c11aa9c5d433"/>
    <x v="0"/>
    <e v="#N/A"/>
    <e v="#N/A"/>
    <e v="#N/A"/>
    <s v="FIXED"/>
    <x v="1134"/>
    <m/>
    <m/>
    <m/>
    <m/>
    <x v="0"/>
  </r>
  <r>
    <x v="0"/>
    <s v="f3e80020-a87b-4432-a177-64acb1159fc7"/>
    <x v="0"/>
    <e v="#N/A"/>
    <e v="#N/A"/>
    <e v="#N/A"/>
    <s v="FIXED"/>
    <x v="1134"/>
    <m/>
    <m/>
    <m/>
    <m/>
    <x v="0"/>
  </r>
  <r>
    <x v="1"/>
    <s v="f3e811b0-d8cd-4c02-bab7-8bf677bf197e"/>
    <x v="2"/>
    <s v="bpn-0098bp-01"/>
    <s v="f3e811b0-d8cd-4c02-bab7-8bf677bf197e"/>
    <s v="Medium"/>
    <s v="ACTIVE"/>
    <x v="1134"/>
    <m/>
    <m/>
    <m/>
    <m/>
    <x v="0"/>
  </r>
  <r>
    <x v="4"/>
    <s v="f3e9460c-88f9-4704-a834-851492f8d844"/>
    <x v="1"/>
    <e v="#N/A"/>
    <e v="#N/A"/>
    <e v="#N/A"/>
    <s v="RESURFACED"/>
    <x v="1134"/>
    <m/>
    <m/>
    <m/>
    <m/>
    <x v="0"/>
  </r>
  <r>
    <x v="6"/>
    <s v="f3eb23be-9d92-4fdf-8aa3-3a779b407982"/>
    <x v="0"/>
    <e v="#N/A"/>
    <e v="#N/A"/>
    <e v="#N/A"/>
    <s v="FIXED"/>
    <x v="1134"/>
    <m/>
    <m/>
    <m/>
    <m/>
    <x v="0"/>
  </r>
  <r>
    <x v="5"/>
    <s v="f3eb3190-e35d-4e22-9a84-02763b4f376e"/>
    <x v="0"/>
    <e v="#N/A"/>
    <e v="#N/A"/>
    <e v="#N/A"/>
    <s v="FIXED"/>
    <x v="1134"/>
    <m/>
    <m/>
    <m/>
    <m/>
    <x v="0"/>
  </r>
  <r>
    <x v="0"/>
    <s v="f3ebc157-6a96-4aa8-a722-acc5f3ea810a"/>
    <x v="0"/>
    <e v="#N/A"/>
    <e v="#N/A"/>
    <e v="#N/A"/>
    <s v="FIXED"/>
    <x v="1134"/>
    <m/>
    <m/>
    <m/>
    <m/>
    <x v="0"/>
  </r>
  <r>
    <x v="0"/>
    <s v="f3ebd783-3ccb-49c8-adbe-221859aca1b0"/>
    <x v="0"/>
    <e v="#N/A"/>
    <e v="#N/A"/>
    <e v="#N/A"/>
    <s v="FIXED"/>
    <x v="1134"/>
    <m/>
    <m/>
    <m/>
    <m/>
    <x v="0"/>
  </r>
  <r>
    <x v="0"/>
    <s v="f3ec9fa1-7abe-4dac-9da0-f5c65f41255b"/>
    <x v="0"/>
    <e v="#N/A"/>
    <e v="#N/A"/>
    <e v="#N/A"/>
    <s v="FIXED"/>
    <x v="1134"/>
    <m/>
    <m/>
    <m/>
    <m/>
    <x v="0"/>
  </r>
  <r>
    <x v="7"/>
    <s v="f3ed1ba4-85cc-4737-9c5a-0ff355b03396"/>
    <x v="2"/>
    <s v="bpn-roseclts-10.bpna.popularinc.net"/>
    <s v="f3ed1ba4-85cc-4737-9c5a-0ff355b03396"/>
    <s v="High"/>
    <s v="ACTIVE"/>
    <x v="1134"/>
    <m/>
    <m/>
    <m/>
    <m/>
    <x v="0"/>
  </r>
  <r>
    <x v="0"/>
    <s v="f3ed54bc-b7bc-421e-8a16-455aa5ba8212"/>
    <x v="0"/>
    <e v="#N/A"/>
    <e v="#N/A"/>
    <e v="#N/A"/>
    <s v="FIXED"/>
    <x v="1134"/>
    <m/>
    <m/>
    <m/>
    <m/>
    <x v="0"/>
  </r>
  <r>
    <x v="0"/>
    <s v="f3ee8955-4ebc-4bb7-8f96-ca1807ed53c2"/>
    <x v="2"/>
    <s v="miambko55lkyy2t"/>
    <s v="f3ee8955-4ebc-4bb7-8f96-ca1807ed53c2"/>
    <s v="High"/>
    <s v="ACTIVE"/>
    <x v="1134"/>
    <m/>
    <m/>
    <m/>
    <m/>
    <x v="0"/>
  </r>
  <r>
    <x v="2"/>
    <s v="f3ef044c-4ee0-4fbe-83b8-cbb176e0ea3f"/>
    <x v="1"/>
    <s v="bpn-rosecmas-06"/>
    <s v="f3ef044c-4ee0-4fbe-83b8-cbb176e0ea3f"/>
    <s v="High"/>
    <s v="RESURFACED"/>
    <x v="1134"/>
    <m/>
    <m/>
    <m/>
    <m/>
    <x v="0"/>
  </r>
  <r>
    <x v="2"/>
    <s v="f3ef1843-ac35-4ce5-9b96-0cdee3f6e3ce"/>
    <x v="2"/>
    <s v="bpn-rosecmas-06"/>
    <s v="f3ef1843-ac35-4ce5-9b96-0cdee3f6e3ce"/>
    <s v="Low"/>
    <s v="ACTIVE"/>
    <x v="1134"/>
    <m/>
    <m/>
    <m/>
    <m/>
    <x v="0"/>
  </r>
  <r>
    <x v="6"/>
    <s v="f3ef4c35-9cbb-4da6-a209-e5ed879213cb"/>
    <x v="0"/>
    <e v="#N/A"/>
    <e v="#N/A"/>
    <e v="#N/A"/>
    <s v="FIXED"/>
    <x v="1134"/>
    <m/>
    <m/>
    <m/>
    <m/>
    <x v="0"/>
  </r>
  <r>
    <x v="0"/>
    <s v="f3eff103-4473-444d-a0a3-5a681134e952"/>
    <x v="0"/>
    <e v="#N/A"/>
    <e v="#N/A"/>
    <e v="#N/A"/>
    <s v="FIXED"/>
    <x v="1134"/>
    <m/>
    <m/>
    <m/>
    <m/>
    <x v="0"/>
  </r>
  <r>
    <x v="0"/>
    <s v="f3f02605-1db3-416f-8bb0-4265b60e9b0c"/>
    <x v="0"/>
    <s v="bdwybrn41221z2l.bpna.popularinc.net"/>
    <s v="f3f02605-1db3-416f-8bb0-4265b60e9b0c"/>
    <s v="Critical"/>
    <s v="FIXED"/>
    <x v="1134"/>
    <m/>
    <m/>
    <m/>
    <m/>
    <x v="0"/>
  </r>
  <r>
    <x v="0"/>
    <s v="f3f04b01-b503-45b5-8c6a-66b8c8842771"/>
    <x v="0"/>
    <e v="#N/A"/>
    <e v="#N/A"/>
    <e v="#N/A"/>
    <s v="FIXED"/>
    <x v="1134"/>
    <m/>
    <m/>
    <m/>
    <m/>
    <x v="0"/>
  </r>
  <r>
    <x v="2"/>
    <s v="f3f0e587-c26c-4e5e-95ee-b5ef3da4668e"/>
    <x v="1"/>
    <s v="bpn-roseemts-01"/>
    <s v="f3f0e587-c26c-4e5e-95ee-b5ef3da4668e"/>
    <s v="Critical"/>
    <s v="RESURFACED"/>
    <x v="1134"/>
    <m/>
    <m/>
    <m/>
    <m/>
    <x v="0"/>
  </r>
  <r>
    <x v="0"/>
    <s v="f3f3e448-e871-4bc1-9459-579d85360da9"/>
    <x v="0"/>
    <e v="#N/A"/>
    <e v="#N/A"/>
    <e v="#N/A"/>
    <s v="FIXED"/>
    <x v="1134"/>
    <m/>
    <m/>
    <m/>
    <m/>
    <x v="0"/>
  </r>
  <r>
    <x v="4"/>
    <s v="f3f509be-8f23-48fa-8bc0-0e948daf9ca2"/>
    <x v="0"/>
    <e v="#N/A"/>
    <e v="#N/A"/>
    <e v="#N/A"/>
    <s v="FIXED"/>
    <x v="1134"/>
    <m/>
    <m/>
    <m/>
    <m/>
    <x v="0"/>
  </r>
  <r>
    <x v="0"/>
    <s v="f3f57002-d50a-4486-9baf-059b151459f4"/>
    <x v="0"/>
    <e v="#N/A"/>
    <e v="#N/A"/>
    <e v="#N/A"/>
    <s v="FIXED"/>
    <x v="1134"/>
    <m/>
    <m/>
    <m/>
    <m/>
    <x v="0"/>
  </r>
  <r>
    <x v="0"/>
    <s v="f3f6c9be-9668-4584-ac26-e072a51c9d0f"/>
    <x v="0"/>
    <e v="#N/A"/>
    <e v="#N/A"/>
    <e v="#N/A"/>
    <s v="FIXED"/>
    <x v="1134"/>
    <m/>
    <m/>
    <m/>
    <m/>
    <x v="0"/>
  </r>
  <r>
    <x v="0"/>
    <s v="f3f76038-aa73-4aa4-8936-e03fd15438c7"/>
    <x v="0"/>
    <e v="#N/A"/>
    <e v="#N/A"/>
    <e v="#N/A"/>
    <s v="FIXED"/>
    <x v="1134"/>
    <m/>
    <m/>
    <m/>
    <m/>
    <x v="0"/>
  </r>
  <r>
    <x v="5"/>
    <s v="f3f78ded-6c1d-499b-bee3-f4b82bee68e5"/>
    <x v="0"/>
    <e v="#N/A"/>
    <e v="#N/A"/>
    <e v="#N/A"/>
    <s v="FIXED"/>
    <x v="1134"/>
    <m/>
    <m/>
    <m/>
    <m/>
    <x v="0"/>
  </r>
  <r>
    <x v="0"/>
    <s v="f3f87200-8821-4227-9287-59a9bbbb41cf"/>
    <x v="0"/>
    <e v="#N/A"/>
    <e v="#N/A"/>
    <e v="#N/A"/>
    <s v="FIXED"/>
    <x v="1134"/>
    <m/>
    <m/>
    <m/>
    <m/>
    <x v="0"/>
  </r>
  <r>
    <x v="4"/>
    <s v="f3f9b512-e518-4c99-92ed-4ecd954d50a1"/>
    <x v="0"/>
    <e v="#N/A"/>
    <e v="#N/A"/>
    <e v="#N/A"/>
    <s v="FIXED"/>
    <x v="1134"/>
    <m/>
    <m/>
    <m/>
    <m/>
    <x v="0"/>
  </r>
  <r>
    <x v="0"/>
    <s v="f3fa80c5-2a8c-4b50-8fc6-91db8b5a517f"/>
    <x v="0"/>
    <e v="#N/A"/>
    <e v="#N/A"/>
    <e v="#N/A"/>
    <s v="FIXED"/>
    <x v="1134"/>
    <m/>
    <m/>
    <m/>
    <m/>
    <x v="0"/>
  </r>
  <r>
    <x v="7"/>
    <s v="f3fa9fad-ea91-4f27-a9b3-470533083318"/>
    <x v="0"/>
    <e v="#N/A"/>
    <e v="#N/A"/>
    <e v="#N/A"/>
    <s v="FIXED"/>
    <x v="1134"/>
    <m/>
    <m/>
    <m/>
    <m/>
    <x v="0"/>
  </r>
  <r>
    <x v="0"/>
    <s v="f3faa0e4-6757-4aa1-af12-be6853f14678"/>
    <x v="0"/>
    <e v="#N/A"/>
    <e v="#N/A"/>
    <e v="#N/A"/>
    <s v="FIXED"/>
    <x v="1134"/>
    <m/>
    <m/>
    <m/>
    <m/>
    <x v="0"/>
  </r>
  <r>
    <x v="7"/>
    <s v="f3fab470-a763-4a8d-8c2a-739a465f26c2"/>
    <x v="0"/>
    <e v="#N/A"/>
    <e v="#N/A"/>
    <e v="#N/A"/>
    <s v="FIXED"/>
    <x v="1134"/>
    <m/>
    <m/>
    <m/>
    <m/>
    <x v="0"/>
  </r>
  <r>
    <x v="0"/>
    <s v="f3fb1d57-cace-4047-adc8-aaf006b98350"/>
    <x v="0"/>
    <e v="#N/A"/>
    <e v="#N/A"/>
    <e v="#N/A"/>
    <s v="FIXED"/>
    <x v="1134"/>
    <m/>
    <m/>
    <m/>
    <m/>
    <x v="0"/>
  </r>
  <r>
    <x v="0"/>
    <s v="f3fcd44f-4a87-4210-9385-717c8743617e"/>
    <x v="0"/>
    <e v="#N/A"/>
    <e v="#N/A"/>
    <e v="#N/A"/>
    <s v="FIXED"/>
    <x v="1134"/>
    <m/>
    <m/>
    <m/>
    <m/>
    <x v="0"/>
  </r>
  <r>
    <x v="0"/>
    <s v="f3ff0cc5-c3f4-4518-8aad-b434f12da915"/>
    <x v="0"/>
    <e v="#N/A"/>
    <e v="#N/A"/>
    <e v="#N/A"/>
    <s v="FIXED"/>
    <x v="1134"/>
    <m/>
    <m/>
    <m/>
    <m/>
    <x v="0"/>
  </r>
  <r>
    <x v="0"/>
    <s v="f3ff958c-ad6a-4104-a3b6-b512028a4164"/>
    <x v="0"/>
    <e v="#N/A"/>
    <e v="#N/A"/>
    <e v="#N/A"/>
    <s v="FIXED"/>
    <x v="1134"/>
    <m/>
    <m/>
    <m/>
    <m/>
    <x v="0"/>
  </r>
  <r>
    <x v="0"/>
    <s v="f400501f-80e2-4e6d-991d-c85268173939"/>
    <x v="0"/>
    <e v="#N/A"/>
    <e v="#N/A"/>
    <e v="#N/A"/>
    <s v="FIXED"/>
    <x v="1134"/>
    <m/>
    <m/>
    <m/>
    <m/>
    <x v="0"/>
  </r>
  <r>
    <x v="6"/>
    <s v="f4016126-daea-44f2-b26d-0ac8da8ee131"/>
    <x v="2"/>
    <e v="#N/A"/>
    <e v="#N/A"/>
    <e v="#N/A"/>
    <s v="ACTIVE"/>
    <x v="1134"/>
    <m/>
    <m/>
    <m/>
    <m/>
    <x v="0"/>
  </r>
  <r>
    <x v="0"/>
    <s v="f401905b-897f-4821-b0bf-176f30832628"/>
    <x v="2"/>
    <s v="0025brnbzcrnd2d.bpna.popularinc.net"/>
    <s v="f401905b-897f-4821-b0bf-176f30832628"/>
    <s v="High"/>
    <s v="ACTIVE"/>
    <x v="1134"/>
    <m/>
    <m/>
    <m/>
    <m/>
    <x v="0"/>
  </r>
  <r>
    <x v="1"/>
    <s v="f4021d2f-16bc-4cf1-af99-5b22bab69a3a"/>
    <x v="0"/>
    <s v="nybackupbp-01"/>
    <s v="f4021d2f-16bc-4cf1-af99-5b22bab69a3a"/>
    <s v="Critical"/>
    <s v="FIXED"/>
    <x v="1134"/>
    <m/>
    <m/>
    <m/>
    <m/>
    <x v="0"/>
  </r>
  <r>
    <x v="2"/>
    <s v="f403cb90-066b-4db4-84cc-9b211b6e9fa9"/>
    <x v="0"/>
    <e v="#N/A"/>
    <e v="#N/A"/>
    <e v="#N/A"/>
    <s v="FIXED"/>
    <x v="1134"/>
    <m/>
    <m/>
    <m/>
    <m/>
    <x v="0"/>
  </r>
  <r>
    <x v="1"/>
    <s v="f404411e-89ba-40ab-bbbc-0901bad53c2a"/>
    <x v="0"/>
    <e v="#N/A"/>
    <e v="#N/A"/>
    <e v="#N/A"/>
    <s v="FIXED"/>
    <x v="1134"/>
    <m/>
    <m/>
    <m/>
    <m/>
    <x v="0"/>
  </r>
  <r>
    <x v="2"/>
    <s v="f4045403-5fe6-4879-9a43-0fb9819c2dca"/>
    <x v="2"/>
    <s v="bpn-backgvws-02"/>
    <s v="f4045403-5fe6-4879-9a43-0fb9819c2dca"/>
    <s v="Medium"/>
    <s v="ACTIVE"/>
    <x v="1134"/>
    <m/>
    <m/>
    <m/>
    <m/>
    <x v="0"/>
  </r>
  <r>
    <x v="0"/>
    <s v="f404f09d-a8e3-4a70-b699-bcc597ad9d4d"/>
    <x v="0"/>
    <s v="bdwybkojhmsq73l.bpna.popularinc.net"/>
    <s v="f404f09d-a8e3-4a70-b699-bcc597ad9d4d"/>
    <s v="High"/>
    <s v="FIXED"/>
    <x v="1134"/>
    <m/>
    <m/>
    <m/>
    <m/>
    <x v="0"/>
  </r>
  <r>
    <x v="0"/>
    <s v="f407b56c-339b-4121-bed4-528bb1a9847c"/>
    <x v="2"/>
    <s v="miambkoc80k2j3l"/>
    <s v="f407b56c-339b-4121-bed4-528bb1a9847c"/>
    <s v="High"/>
    <s v="ACTIVE"/>
    <x v="1134"/>
    <m/>
    <m/>
    <m/>
    <m/>
    <x v="0"/>
  </r>
  <r>
    <x v="0"/>
    <s v="f40a0e60-fd77-42b3-b9b2-bce8e4cdc9f2"/>
    <x v="1"/>
    <s v="0025brn8tc2zd3l.bpna.popularinc.net"/>
    <s v="f40a0e60-fd77-42b3-b9b2-bce8e4cdc9f2"/>
    <s v="High"/>
    <s v="RESURFACED"/>
    <x v="1134"/>
    <m/>
    <m/>
    <m/>
    <m/>
    <x v="0"/>
  </r>
  <r>
    <x v="0"/>
    <s v="f40a56c9-c244-432e-9598-324c9d3fcfd3"/>
    <x v="0"/>
    <e v="#N/A"/>
    <e v="#N/A"/>
    <e v="#N/A"/>
    <s v="FIXED"/>
    <x v="1134"/>
    <m/>
    <m/>
    <m/>
    <m/>
    <x v="0"/>
  </r>
  <r>
    <x v="0"/>
    <s v="f40b4484-3267-4987-be58-1626892ce373"/>
    <x v="1"/>
    <s v="rosebkocp2c8h2l.bpna.popularinc.net"/>
    <s v="f40b4484-3267-4987-be58-1626892ce373"/>
    <s v="High"/>
    <s v="RESURFACED"/>
    <x v="1134"/>
    <m/>
    <m/>
    <m/>
    <m/>
    <x v="0"/>
  </r>
  <r>
    <x v="2"/>
    <s v="f40b63b3-1833-4d5e-8312-07033711913c"/>
    <x v="0"/>
    <e v="#N/A"/>
    <e v="#N/A"/>
    <e v="#N/A"/>
    <s v="FIXED"/>
    <x v="1134"/>
    <m/>
    <m/>
    <m/>
    <m/>
    <x v="0"/>
  </r>
  <r>
    <x v="4"/>
    <s v="f40ba809-b4b5-4008-8d70-0c21f9b82e9d"/>
    <x v="0"/>
    <e v="#N/A"/>
    <e v="#N/A"/>
    <e v="#N/A"/>
    <s v="FIXED"/>
    <x v="1134"/>
    <m/>
    <m/>
    <m/>
    <m/>
    <x v="0"/>
  </r>
  <r>
    <x v="10"/>
    <s v="f40bd211-92fe-428d-9e64-03922cb4b986"/>
    <x v="0"/>
    <e v="#N/A"/>
    <e v="#N/A"/>
    <e v="#N/A"/>
    <s v="FIXED"/>
    <x v="1134"/>
    <m/>
    <m/>
    <m/>
    <m/>
    <x v="0"/>
  </r>
  <r>
    <x v="11"/>
    <s v="f40c3a1a-a108-4f89-bce6-f3a382d57061"/>
    <x v="2"/>
    <s v="bpn-rosetebt-03"/>
    <s v="f40c3a1a-a108-4f89-bce6-f3a382d57061"/>
    <s v="High"/>
    <s v="ACTIVE"/>
    <x v="1134"/>
    <m/>
    <m/>
    <m/>
    <m/>
    <x v="0"/>
  </r>
  <r>
    <x v="2"/>
    <s v="f40c8d9e-cd3f-4e1d-ac56-b4bcf2ec221c"/>
    <x v="0"/>
    <e v="#N/A"/>
    <e v="#N/A"/>
    <e v="#N/A"/>
    <s v="FIXED"/>
    <x v="1134"/>
    <m/>
    <m/>
    <m/>
    <m/>
    <x v="0"/>
  </r>
  <r>
    <x v="2"/>
    <s v="f40cb9f0-ca88-431d-a05e-a35c80d7fc79"/>
    <x v="1"/>
    <e v="#N/A"/>
    <e v="#N/A"/>
    <e v="#N/A"/>
    <s v="RESURFACED"/>
    <x v="1134"/>
    <m/>
    <m/>
    <m/>
    <m/>
    <x v="0"/>
  </r>
  <r>
    <x v="4"/>
    <s v="f40cf1b1-4839-4cb8-a682-fbcf61e12380"/>
    <x v="0"/>
    <s v="0260brn3xrmnd2d"/>
    <s v="f40cf1b1-4839-4cb8-a682-fbcf61e12380"/>
    <s v="Medium"/>
    <s v="FIXED"/>
    <x v="1134"/>
    <m/>
    <m/>
    <m/>
    <m/>
    <x v="0"/>
  </r>
  <r>
    <x v="0"/>
    <s v="f40d04a0-19be-4d9c-a153-8b1ab198c890"/>
    <x v="0"/>
    <e v="#N/A"/>
    <e v="#N/A"/>
    <e v="#N/A"/>
    <s v="FIXED"/>
    <x v="1134"/>
    <m/>
    <m/>
    <m/>
    <m/>
    <x v="0"/>
  </r>
  <r>
    <x v="0"/>
    <s v="f40d28cc-3714-4296-b7c9-dec45092db8d"/>
    <x v="0"/>
    <e v="#N/A"/>
    <e v="#N/A"/>
    <e v="#N/A"/>
    <s v="FIXED"/>
    <x v="1134"/>
    <m/>
    <m/>
    <m/>
    <m/>
    <x v="0"/>
  </r>
  <r>
    <x v="2"/>
    <s v="f40d323f-039c-4e0e-b07e-6ee0c66ed3d1"/>
    <x v="2"/>
    <s v="bpn-rosepmws-02"/>
    <s v="f40d323f-039c-4e0e-b07e-6ee0c66ed3d1"/>
    <s v="Critical"/>
    <s v="ACTIVE"/>
    <x v="1134"/>
    <m/>
    <m/>
    <m/>
    <m/>
    <x v="0"/>
  </r>
  <r>
    <x v="4"/>
    <s v="f40d3563-0d8c-4ffe-a8c4-12fb4f920eab"/>
    <x v="0"/>
    <s v="bdwybrn3y3yqn2l.bpna.popularinc.net"/>
    <s v="f40d3563-0d8c-4ffe-a8c4-12fb4f920eab"/>
    <s v="Medium"/>
    <s v="FIXED"/>
    <x v="1134"/>
    <m/>
    <m/>
    <m/>
    <m/>
    <x v="0"/>
  </r>
  <r>
    <x v="1"/>
    <s v="f40f1453-bce6-49ce-97fb-8977cfa315a8"/>
    <x v="0"/>
    <e v="#N/A"/>
    <e v="#N/A"/>
    <e v="#N/A"/>
    <s v="FIXED"/>
    <x v="1134"/>
    <m/>
    <m/>
    <m/>
    <m/>
    <x v="0"/>
  </r>
  <r>
    <x v="16"/>
    <s v="f40f3ea7-b2e4-4834-926b-4195b0962886"/>
    <x v="0"/>
    <e v="#N/A"/>
    <e v="#N/A"/>
    <e v="#N/A"/>
    <s v="FIXED"/>
    <x v="1134"/>
    <m/>
    <m/>
    <m/>
    <m/>
    <x v="0"/>
  </r>
  <r>
    <x v="1"/>
    <s v="f40fd062-e04d-4a36-94f9-3c3800fc0d9b"/>
    <x v="0"/>
    <e v="#N/A"/>
    <e v="#N/A"/>
    <e v="#N/A"/>
    <s v="FIXED"/>
    <x v="1134"/>
    <m/>
    <m/>
    <m/>
    <m/>
    <x v="0"/>
  </r>
  <r>
    <x v="1"/>
    <s v="f41026fd-a60f-46c9-b930-6a7ced189f30"/>
    <x v="2"/>
    <s v="bpn-0265bp-01"/>
    <s v="f41026fd-a60f-46c9-b930-6a7ced189f30"/>
    <s v="Medium"/>
    <s v="ACTIVE"/>
    <x v="1134"/>
    <m/>
    <m/>
    <m/>
    <m/>
    <x v="0"/>
  </r>
  <r>
    <x v="4"/>
    <s v="f4106578-35fb-4576-80a7-4706859e65ae"/>
    <x v="0"/>
    <e v="#N/A"/>
    <e v="#N/A"/>
    <e v="#N/A"/>
    <s v="FIXED"/>
    <x v="1134"/>
    <m/>
    <m/>
    <m/>
    <m/>
    <x v="0"/>
  </r>
  <r>
    <x v="10"/>
    <s v="f4109013-0f32-444e-845f-0ec2532bb7e3"/>
    <x v="1"/>
    <s v="bpn-cmtyacdb-01"/>
    <s v="f4109013-0f32-444e-845f-0ec2532bb7e3"/>
    <s v="Medium"/>
    <s v="RESURFACED"/>
    <x v="1134"/>
    <m/>
    <m/>
    <m/>
    <m/>
    <x v="0"/>
  </r>
  <r>
    <x v="0"/>
    <s v="f4113d48-1783-49e9-8366-7d6ed6141a6e"/>
    <x v="0"/>
    <e v="#N/A"/>
    <e v="#N/A"/>
    <e v="#N/A"/>
    <s v="FIXED"/>
    <x v="1134"/>
    <m/>
    <m/>
    <m/>
    <m/>
    <x v="0"/>
  </r>
  <r>
    <x v="0"/>
    <s v="f412989e-eb7f-47d1-8e65-f7e33f706dc8"/>
    <x v="0"/>
    <e v="#N/A"/>
    <e v="#N/A"/>
    <e v="#N/A"/>
    <s v="FIXED"/>
    <x v="1134"/>
    <m/>
    <m/>
    <m/>
    <m/>
    <x v="0"/>
  </r>
  <r>
    <x v="11"/>
    <s v="f41307da-626a-4af7-9334-74e04a76cda5"/>
    <x v="0"/>
    <e v="#N/A"/>
    <e v="#N/A"/>
    <e v="#N/A"/>
    <s v="FIXED"/>
    <x v="1134"/>
    <m/>
    <m/>
    <m/>
    <m/>
    <x v="0"/>
  </r>
  <r>
    <x v="0"/>
    <s v="f4142981-7236-43e3-b0bd-377ca3ce2779"/>
    <x v="0"/>
    <e v="#N/A"/>
    <e v="#N/A"/>
    <e v="#N/A"/>
    <s v="FIXED"/>
    <x v="1134"/>
    <m/>
    <m/>
    <m/>
    <m/>
    <x v="0"/>
  </r>
  <r>
    <x v="0"/>
    <s v="f414c452-33d5-4147-91f5-14e5594b1b90"/>
    <x v="0"/>
    <e v="#N/A"/>
    <e v="#N/A"/>
    <e v="#N/A"/>
    <s v="FIXED"/>
    <x v="1134"/>
    <m/>
    <m/>
    <m/>
    <m/>
    <x v="0"/>
  </r>
  <r>
    <x v="0"/>
    <s v="f41539d4-ec82-413c-9952-6d5ebd46c8e3"/>
    <x v="0"/>
    <e v="#N/A"/>
    <e v="#N/A"/>
    <e v="#N/A"/>
    <s v="FIXED"/>
    <x v="1134"/>
    <m/>
    <m/>
    <m/>
    <m/>
    <x v="0"/>
  </r>
  <r>
    <x v="11"/>
    <s v="f41554b6-cf94-49ad-a4e3-27449b82c1f3"/>
    <x v="0"/>
    <e v="#N/A"/>
    <e v="#N/A"/>
    <e v="#N/A"/>
    <s v="FIXED"/>
    <x v="1134"/>
    <m/>
    <m/>
    <m/>
    <m/>
    <x v="0"/>
  </r>
  <r>
    <x v="1"/>
    <s v="f4155775-014f-41f9-95a1-04a4fdf68343"/>
    <x v="0"/>
    <e v="#N/A"/>
    <e v="#N/A"/>
    <e v="#N/A"/>
    <s v="FIXED"/>
    <x v="1134"/>
    <m/>
    <m/>
    <m/>
    <m/>
    <x v="0"/>
  </r>
  <r>
    <x v="0"/>
    <s v="f41b3d16-3c9e-40b9-942b-baf53c2647e0"/>
    <x v="0"/>
    <e v="#N/A"/>
    <e v="#N/A"/>
    <e v="#N/A"/>
    <s v="FIXED"/>
    <x v="1134"/>
    <m/>
    <m/>
    <m/>
    <m/>
    <x v="0"/>
  </r>
  <r>
    <x v="0"/>
    <s v="f41bd4b1-1bc9-4fd0-91ea-57eb3dfaefe0"/>
    <x v="0"/>
    <e v="#N/A"/>
    <e v="#N/A"/>
    <e v="#N/A"/>
    <s v="FIXED"/>
    <x v="1134"/>
    <m/>
    <m/>
    <m/>
    <m/>
    <x v="0"/>
  </r>
  <r>
    <x v="0"/>
    <s v="f41c5310-ff77-4b28-b2ad-8c76fb7bbff8"/>
    <x v="0"/>
    <e v="#N/A"/>
    <e v="#N/A"/>
    <e v="#N/A"/>
    <s v="FIXED"/>
    <x v="1134"/>
    <m/>
    <m/>
    <m/>
    <m/>
    <x v="0"/>
  </r>
  <r>
    <x v="2"/>
    <s v="f41dc876-20bc-4c47-a841-da40ead0910b"/>
    <x v="1"/>
    <s v="bpn-rosecmas-05"/>
    <s v="f41dc876-20bc-4c47-a841-da40ead0910b"/>
    <s v="Low"/>
    <s v="RESURFACED"/>
    <x v="1134"/>
    <m/>
    <m/>
    <m/>
    <m/>
    <x v="0"/>
  </r>
  <r>
    <x v="4"/>
    <s v="f41efa10-72ae-4ce3-9950-eb212b56fe25"/>
    <x v="0"/>
    <e v="#N/A"/>
    <e v="#N/A"/>
    <e v="#N/A"/>
    <s v="FIXED"/>
    <x v="1134"/>
    <m/>
    <m/>
    <m/>
    <m/>
    <x v="0"/>
  </r>
  <r>
    <x v="9"/>
    <s v="f41f0bda-4466-4a15-8650-bde308f00b0e"/>
    <x v="1"/>
    <s v="bpn-rosetews-03"/>
    <s v="f41f0bda-4466-4a15-8650-bde308f00b0e"/>
    <s v="High"/>
    <s v="RESURFACED"/>
    <x v="1134"/>
    <m/>
    <m/>
    <m/>
    <m/>
    <x v="0"/>
  </r>
  <r>
    <x v="0"/>
    <s v="f41fafcd-bfa8-4dce-80a4-4fe45a6284d4"/>
    <x v="0"/>
    <e v="#N/A"/>
    <e v="#N/A"/>
    <e v="#N/A"/>
    <s v="FIXED"/>
    <x v="1134"/>
    <m/>
    <m/>
    <m/>
    <m/>
    <x v="0"/>
  </r>
  <r>
    <x v="7"/>
    <s v="f420c9a1-f482-4c0e-bc9f-272d9559aa71"/>
    <x v="0"/>
    <e v="#N/A"/>
    <e v="#N/A"/>
    <e v="#N/A"/>
    <s v="FIXED"/>
    <x v="1134"/>
    <m/>
    <m/>
    <m/>
    <m/>
    <x v="0"/>
  </r>
  <r>
    <x v="10"/>
    <s v="f42126ed-5e74-4501-bc15-a6097ea1351a"/>
    <x v="0"/>
    <e v="#N/A"/>
    <e v="#N/A"/>
    <e v="#N/A"/>
    <s v="FIXED"/>
    <x v="1134"/>
    <m/>
    <m/>
    <m/>
    <m/>
    <x v="0"/>
  </r>
  <r>
    <x v="2"/>
    <s v="f4213c37-4bcc-4d47-bc92-7f31c541b699"/>
    <x v="0"/>
    <e v="#N/A"/>
    <e v="#N/A"/>
    <e v="#N/A"/>
    <s v="FIXED"/>
    <x v="1134"/>
    <m/>
    <m/>
    <m/>
    <m/>
    <x v="0"/>
  </r>
  <r>
    <x v="0"/>
    <s v="f421884a-bdee-444f-a43d-e9a3e78cbdb1"/>
    <x v="0"/>
    <e v="#N/A"/>
    <e v="#N/A"/>
    <e v="#N/A"/>
    <s v="FIXED"/>
    <x v="1134"/>
    <m/>
    <m/>
    <m/>
    <m/>
    <x v="0"/>
  </r>
  <r>
    <x v="10"/>
    <s v="f421c931-e413-4f82-ae34-f7d47261b3db"/>
    <x v="1"/>
    <s v="bpn-rosefrdb-01"/>
    <s v="f421c931-e413-4f82-ae34-f7d47261b3db"/>
    <s v="Medium"/>
    <s v="RESURFACED"/>
    <x v="1134"/>
    <m/>
    <m/>
    <m/>
    <m/>
    <x v="0"/>
  </r>
  <r>
    <x v="4"/>
    <s v="f421de5c-8d46-4aa1-b341-5a3a5abaf2c9"/>
    <x v="0"/>
    <e v="#N/A"/>
    <e v="#N/A"/>
    <e v="#N/A"/>
    <s v="FIXED"/>
    <x v="1134"/>
    <m/>
    <m/>
    <m/>
    <m/>
    <x v="0"/>
  </r>
  <r>
    <x v="0"/>
    <s v="f4230f7c-de9b-45b0-8363-bc66fb0f0358"/>
    <x v="0"/>
    <e v="#N/A"/>
    <e v="#N/A"/>
    <e v="#N/A"/>
    <s v="FIXED"/>
    <x v="1134"/>
    <m/>
    <m/>
    <m/>
    <m/>
    <x v="0"/>
  </r>
  <r>
    <x v="0"/>
    <s v="f42382a0-8f4a-4075-b57c-f22eb1012bc0"/>
    <x v="0"/>
    <e v="#N/A"/>
    <e v="#N/A"/>
    <e v="#N/A"/>
    <s v="FIXED"/>
    <x v="1134"/>
    <m/>
    <m/>
    <m/>
    <m/>
    <x v="0"/>
  </r>
  <r>
    <x v="4"/>
    <s v="f423a1b5-dd50-4a96-9bc3-b216c403ec4e"/>
    <x v="0"/>
    <e v="#N/A"/>
    <e v="#N/A"/>
    <e v="#N/A"/>
    <s v="FIXED"/>
    <x v="1134"/>
    <m/>
    <m/>
    <m/>
    <m/>
    <x v="0"/>
  </r>
  <r>
    <x v="0"/>
    <s v="f4246e39-1e01-4f99-b17f-cae93ab0bcd5"/>
    <x v="0"/>
    <s v="miambkof4g56j3l"/>
    <s v="f4246e39-1e01-4f99-b17f-cae93ab0bcd5"/>
    <s v="Medium"/>
    <s v="FIXED"/>
    <x v="1134"/>
    <m/>
    <m/>
    <m/>
    <m/>
    <x v="0"/>
  </r>
  <r>
    <x v="7"/>
    <s v="f424ea3a-0f51-4bd9-961b-68659155c7aa"/>
    <x v="0"/>
    <e v="#N/A"/>
    <e v="#N/A"/>
    <e v="#N/A"/>
    <s v="FIXED"/>
    <x v="1134"/>
    <m/>
    <m/>
    <m/>
    <m/>
    <x v="0"/>
  </r>
  <r>
    <x v="7"/>
    <s v="f4251707-e6a4-48c4-849e-e1ced617e9fb"/>
    <x v="2"/>
    <s v="bpn-rosebodb-01"/>
    <s v="f4251707-e6a4-48c4-849e-e1ced617e9fb"/>
    <s v="Medium"/>
    <s v="ACTIVE"/>
    <x v="1134"/>
    <m/>
    <m/>
    <m/>
    <m/>
    <x v="0"/>
  </r>
  <r>
    <x v="0"/>
    <s v="f425bbf5-7ac5-4672-872e-88abe341c5b9"/>
    <x v="0"/>
    <s v="0031bcp7pjj9n2d.bpna.popularinc.net"/>
    <s v="f425bbf5-7ac5-4672-872e-88abe341c5b9"/>
    <s v="Critical"/>
    <s v="FIXED"/>
    <x v="1134"/>
    <m/>
    <m/>
    <m/>
    <m/>
    <x v="0"/>
  </r>
  <r>
    <x v="6"/>
    <s v="f4264005-f769-4530-a6e7-3856f6e736be"/>
    <x v="0"/>
    <e v="#N/A"/>
    <e v="#N/A"/>
    <e v="#N/A"/>
    <s v="FIXED"/>
    <x v="1134"/>
    <m/>
    <m/>
    <m/>
    <m/>
    <x v="0"/>
  </r>
  <r>
    <x v="0"/>
    <s v="f4277390-e25c-4bd8-b9dc-aab6e3bbc4ff"/>
    <x v="0"/>
    <e v="#N/A"/>
    <e v="#N/A"/>
    <e v="#N/A"/>
    <s v="FIXED"/>
    <x v="1134"/>
    <m/>
    <m/>
    <m/>
    <m/>
    <x v="0"/>
  </r>
  <r>
    <x v="0"/>
    <s v="f427ecea-ce9a-40ef-8393-3d544e7c4358"/>
    <x v="0"/>
    <e v="#N/A"/>
    <e v="#N/A"/>
    <e v="#N/A"/>
    <s v="FIXED"/>
    <x v="1134"/>
    <m/>
    <m/>
    <m/>
    <m/>
    <x v="0"/>
  </r>
  <r>
    <x v="0"/>
    <s v="f4288372-d6ac-44c8-b3e8-16e42724b017"/>
    <x v="0"/>
    <e v="#N/A"/>
    <e v="#N/A"/>
    <e v="#N/A"/>
    <s v="FIXED"/>
    <x v="1134"/>
    <m/>
    <m/>
    <m/>
    <m/>
    <x v="0"/>
  </r>
  <r>
    <x v="0"/>
    <s v="f4288cf5-3d1a-47be-a18c-1d4fc1349f97"/>
    <x v="0"/>
    <e v="#N/A"/>
    <e v="#N/A"/>
    <e v="#N/A"/>
    <s v="FIXED"/>
    <x v="1134"/>
    <m/>
    <m/>
    <m/>
    <m/>
    <x v="0"/>
  </r>
  <r>
    <x v="7"/>
    <s v="f42a1ecf-b0fe-4646-a35e-c1a9297d20fe"/>
    <x v="0"/>
    <e v="#N/A"/>
    <e v="#N/A"/>
    <e v="#N/A"/>
    <s v="FIXED"/>
    <x v="1134"/>
    <m/>
    <m/>
    <m/>
    <m/>
    <x v="0"/>
  </r>
  <r>
    <x v="0"/>
    <s v="f42abf1d-f15f-4e4d-8411-22700b731eb9"/>
    <x v="0"/>
    <e v="#N/A"/>
    <e v="#N/A"/>
    <e v="#N/A"/>
    <s v="FIXED"/>
    <x v="1134"/>
    <m/>
    <m/>
    <m/>
    <m/>
    <x v="0"/>
  </r>
  <r>
    <x v="0"/>
    <s v="f42aee6a-eb78-4b50-ba72-d33227e5502f"/>
    <x v="0"/>
    <e v="#N/A"/>
    <e v="#N/A"/>
    <e v="#N/A"/>
    <s v="FIXED"/>
    <x v="1134"/>
    <m/>
    <m/>
    <m/>
    <m/>
    <x v="0"/>
  </r>
  <r>
    <x v="0"/>
    <s v="f42dd0ba-51db-4fcd-a301-def265d6f023"/>
    <x v="0"/>
    <e v="#N/A"/>
    <e v="#N/A"/>
    <e v="#N/A"/>
    <s v="FIXED"/>
    <x v="1134"/>
    <m/>
    <m/>
    <m/>
    <m/>
    <x v="0"/>
  </r>
  <r>
    <x v="0"/>
    <s v="f42e31ac-783d-4faa-98d7-15d1ac1ca387"/>
    <x v="0"/>
    <e v="#N/A"/>
    <e v="#N/A"/>
    <e v="#N/A"/>
    <s v="FIXED"/>
    <x v="1134"/>
    <m/>
    <m/>
    <m/>
    <m/>
    <x v="0"/>
  </r>
  <r>
    <x v="1"/>
    <s v="f42e5cba-03d4-4a50-b2d4-6d87689691c4"/>
    <x v="2"/>
    <e v="#N/A"/>
    <e v="#N/A"/>
    <e v="#N/A"/>
    <s v="ACTIVE"/>
    <x v="1134"/>
    <m/>
    <m/>
    <m/>
    <m/>
    <x v="0"/>
  </r>
  <r>
    <x v="0"/>
    <s v="f42e7268-949b-45f5-acec-ff9163a6f15c"/>
    <x v="0"/>
    <e v="#N/A"/>
    <e v="#N/A"/>
    <e v="#N/A"/>
    <s v="FIXED"/>
    <x v="1134"/>
    <m/>
    <m/>
    <m/>
    <m/>
    <x v="0"/>
  </r>
  <r>
    <x v="6"/>
    <s v="f42f0ea2-0752-44a7-ab3b-5f23f276f539"/>
    <x v="1"/>
    <s v="bpn-rosetecm-05"/>
    <s v="f42f0ea2-0752-44a7-ab3b-5f23f276f539"/>
    <s v="Medium"/>
    <s v="RESURFACED"/>
    <x v="1134"/>
    <m/>
    <m/>
    <m/>
    <m/>
    <x v="0"/>
  </r>
  <r>
    <x v="0"/>
    <s v="f42f3ac8-f63f-4971-93bc-c3ba1e9378a6"/>
    <x v="0"/>
    <s v="miambrngr9sq73l.bpna.popularinc.net"/>
    <s v="f42f3ac8-f63f-4971-93bc-c3ba1e9378a6"/>
    <s v="Medium"/>
    <s v="FIXED"/>
    <x v="1134"/>
    <m/>
    <m/>
    <m/>
    <m/>
    <x v="0"/>
  </r>
  <r>
    <x v="0"/>
    <s v="f431db95-37d1-4b43-80f4-428b09c1a640"/>
    <x v="0"/>
    <s v="0064brnbz7rnd2d.bpna.popularinc.net"/>
    <s v="f431db95-37d1-4b43-80f4-428b09c1a640"/>
    <s v="Critical"/>
    <s v="FIXED"/>
    <x v="1134"/>
    <m/>
    <m/>
    <m/>
    <m/>
    <x v="0"/>
  </r>
  <r>
    <x v="0"/>
    <s v="f432ebfb-b865-48d1-9435-f6f71809ee57"/>
    <x v="0"/>
    <e v="#N/A"/>
    <e v="#N/A"/>
    <e v="#N/A"/>
    <s v="FIXED"/>
    <x v="1134"/>
    <m/>
    <m/>
    <m/>
    <m/>
    <x v="0"/>
  </r>
  <r>
    <x v="0"/>
    <s v="f433338c-8d48-4e07-8573-10772196b1b8"/>
    <x v="0"/>
    <e v="#N/A"/>
    <e v="#N/A"/>
    <e v="#N/A"/>
    <s v="FIXED"/>
    <x v="1134"/>
    <m/>
    <m/>
    <m/>
    <m/>
    <x v="0"/>
  </r>
  <r>
    <x v="4"/>
    <s v="f433419f-2077-4e7d-a6c7-7727ea701f58"/>
    <x v="0"/>
    <s v="0098brn21flnd2d.bpna.popularinc.net"/>
    <s v="f433419f-2077-4e7d-a6c7-7727ea701f58"/>
    <s v="Medium"/>
    <s v="FIXED"/>
    <x v="1134"/>
    <m/>
    <m/>
    <m/>
    <m/>
    <x v="0"/>
  </r>
  <r>
    <x v="4"/>
    <s v="f4337347-0083-41ea-b751-2f43dd4d6309"/>
    <x v="0"/>
    <e v="#N/A"/>
    <e v="#N/A"/>
    <e v="#N/A"/>
    <s v="FIXED"/>
    <x v="1134"/>
    <m/>
    <m/>
    <m/>
    <m/>
    <x v="0"/>
  </r>
  <r>
    <x v="4"/>
    <s v="f433cf9a-efb7-4f53-9bab-6a139dfc172f"/>
    <x v="0"/>
    <e v="#N/A"/>
    <e v="#N/A"/>
    <e v="#N/A"/>
    <s v="FIXED"/>
    <x v="1134"/>
    <m/>
    <m/>
    <m/>
    <m/>
    <x v="0"/>
  </r>
  <r>
    <x v="0"/>
    <s v="f434b776-86c9-4ad0-9692-f19b2c67c9b9"/>
    <x v="0"/>
    <e v="#N/A"/>
    <e v="#N/A"/>
    <e v="#N/A"/>
    <s v="FIXED"/>
    <x v="1134"/>
    <m/>
    <m/>
    <m/>
    <m/>
    <x v="0"/>
  </r>
  <r>
    <x v="0"/>
    <s v="f4350f6d-9501-456c-8e97-c04a036c6ef5"/>
    <x v="0"/>
    <e v="#N/A"/>
    <e v="#N/A"/>
    <e v="#N/A"/>
    <s v="FIXED"/>
    <x v="1134"/>
    <m/>
    <m/>
    <m/>
    <m/>
    <x v="0"/>
  </r>
  <r>
    <x v="16"/>
    <s v="f436c320-62e5-4240-a010-b05d540424ca"/>
    <x v="0"/>
    <e v="#N/A"/>
    <e v="#N/A"/>
    <e v="#N/A"/>
    <s v="FIXED"/>
    <x v="1134"/>
    <m/>
    <m/>
    <m/>
    <m/>
    <x v="0"/>
  </r>
  <r>
    <x v="1"/>
    <s v="f4380175-0de8-4d19-b1d1-39815ac51cc5"/>
    <x v="2"/>
    <s v="bpn-rosewrts-03"/>
    <s v="f4380175-0de8-4d19-b1d1-39815ac51cc5"/>
    <s v="Medium"/>
    <s v="ACTIVE"/>
    <x v="1134"/>
    <m/>
    <m/>
    <m/>
    <m/>
    <x v="0"/>
  </r>
  <r>
    <x v="4"/>
    <s v="f438b76e-3a1e-414d-a18e-12a05f295d05"/>
    <x v="0"/>
    <e v="#N/A"/>
    <e v="#N/A"/>
    <e v="#N/A"/>
    <s v="FIXED"/>
    <x v="1134"/>
    <m/>
    <m/>
    <m/>
    <m/>
    <x v="0"/>
  </r>
  <r>
    <x v="0"/>
    <s v="f4394f88-cb80-41cc-96b3-09f5b2fedb04"/>
    <x v="0"/>
    <e v="#N/A"/>
    <e v="#N/A"/>
    <e v="#N/A"/>
    <s v="FIXED"/>
    <x v="1134"/>
    <m/>
    <m/>
    <m/>
    <m/>
    <x v="0"/>
  </r>
  <r>
    <x v="1"/>
    <s v="f439a315-b37e-4e64-8928-a6add55d2bfc"/>
    <x v="0"/>
    <e v="#N/A"/>
    <e v="#N/A"/>
    <e v="#N/A"/>
    <s v="FIXED"/>
    <x v="1134"/>
    <m/>
    <m/>
    <m/>
    <m/>
    <x v="0"/>
  </r>
  <r>
    <x v="0"/>
    <s v="f439bcc5-30c8-40af-8255-9418b051b340"/>
    <x v="0"/>
    <e v="#N/A"/>
    <e v="#N/A"/>
    <e v="#N/A"/>
    <s v="FIXED"/>
    <x v="1134"/>
    <m/>
    <m/>
    <m/>
    <m/>
    <x v="0"/>
  </r>
  <r>
    <x v="2"/>
    <s v="f43a43d7-39f5-4f10-a179-9e226e21e9f1"/>
    <x v="0"/>
    <e v="#N/A"/>
    <e v="#N/A"/>
    <e v="#N/A"/>
    <s v="FIXED"/>
    <x v="1134"/>
    <m/>
    <m/>
    <m/>
    <m/>
    <x v="0"/>
  </r>
  <r>
    <x v="5"/>
    <s v="f43acc2f-8e04-404a-b2fb-03132c79a0c9"/>
    <x v="0"/>
    <e v="#N/A"/>
    <e v="#N/A"/>
    <e v="#N/A"/>
    <s v="FIXED"/>
    <x v="1134"/>
    <m/>
    <m/>
    <m/>
    <m/>
    <x v="0"/>
  </r>
  <r>
    <x v="0"/>
    <s v="f43c6782-c300-4d2d-900f-3000769e9929"/>
    <x v="0"/>
    <e v="#N/A"/>
    <e v="#N/A"/>
    <e v="#N/A"/>
    <s v="FIXED"/>
    <x v="1134"/>
    <m/>
    <m/>
    <m/>
    <m/>
    <x v="0"/>
  </r>
  <r>
    <x v="0"/>
    <s v="f43cb40f-1c9a-496d-8c73-1ae056873459"/>
    <x v="2"/>
    <s v="0255brnf8k2rd2d.bpna.popularinc.net"/>
    <s v="f43cb40f-1c9a-496d-8c73-1ae056873459"/>
    <s v="High"/>
    <s v="ACTIVE"/>
    <x v="1134"/>
    <m/>
    <m/>
    <m/>
    <m/>
    <x v="0"/>
  </r>
  <r>
    <x v="0"/>
    <s v="f43cc00c-4637-47fc-9d64-4343458f0b59"/>
    <x v="0"/>
    <e v="#N/A"/>
    <e v="#N/A"/>
    <e v="#N/A"/>
    <s v="FIXED"/>
    <x v="1134"/>
    <m/>
    <m/>
    <m/>
    <m/>
    <x v="0"/>
  </r>
  <r>
    <x v="7"/>
    <s v="f43dde9b-adfa-4fc7-a5e9-5c6a0e82076b"/>
    <x v="0"/>
    <e v="#N/A"/>
    <e v="#N/A"/>
    <e v="#N/A"/>
    <s v="FIXED"/>
    <x v="1134"/>
    <m/>
    <m/>
    <m/>
    <m/>
    <x v="0"/>
  </r>
  <r>
    <x v="0"/>
    <s v="f44049d7-3e25-420c-9668-d588b6dc774d"/>
    <x v="0"/>
    <e v="#N/A"/>
    <e v="#N/A"/>
    <e v="#N/A"/>
    <s v="FIXED"/>
    <x v="1134"/>
    <m/>
    <m/>
    <m/>
    <m/>
    <x v="0"/>
  </r>
  <r>
    <x v="2"/>
    <s v="f44300c8-cc43-46dd-835c-f0169d2ae5f8"/>
    <x v="2"/>
    <s v="bpn-cmtygvsp-01"/>
    <s v="f44300c8-cc43-46dd-835c-f0169d2ae5f8"/>
    <s v="Medium"/>
    <s v="ACTIVE"/>
    <x v="1134"/>
    <m/>
    <m/>
    <m/>
    <m/>
    <x v="0"/>
  </r>
  <r>
    <x v="0"/>
    <s v="f44348a3-1fcd-47c8-a026-5b5a5f6b9eb6"/>
    <x v="0"/>
    <e v="#N/A"/>
    <e v="#N/A"/>
    <e v="#N/A"/>
    <s v="FIXED"/>
    <x v="1134"/>
    <m/>
    <m/>
    <m/>
    <m/>
    <x v="0"/>
  </r>
  <r>
    <x v="2"/>
    <s v="f443c77c-26fa-4cd4-97b8-3f9653ae9a40"/>
    <x v="1"/>
    <e v="#N/A"/>
    <e v="#N/A"/>
    <e v="#N/A"/>
    <s v="RESURFACED"/>
    <x v="1134"/>
    <m/>
    <m/>
    <m/>
    <m/>
    <x v="0"/>
  </r>
  <r>
    <x v="1"/>
    <s v="f443d93b-cea0-4194-a7d8-982c6fe00787"/>
    <x v="0"/>
    <e v="#N/A"/>
    <e v="#N/A"/>
    <e v="#N/A"/>
    <s v="FIXED"/>
    <x v="1134"/>
    <m/>
    <m/>
    <m/>
    <m/>
    <x v="0"/>
  </r>
  <r>
    <x v="0"/>
    <s v="f443edc7-f73f-4ecc-8665-1e3ef29a7939"/>
    <x v="0"/>
    <e v="#N/A"/>
    <e v="#N/A"/>
    <e v="#N/A"/>
    <s v="FIXED"/>
    <x v="1134"/>
    <m/>
    <m/>
    <m/>
    <m/>
    <x v="0"/>
  </r>
  <r>
    <x v="0"/>
    <s v="f444486b-d6a6-401d-91f6-f7871b13cd65"/>
    <x v="0"/>
    <e v="#N/A"/>
    <e v="#N/A"/>
    <e v="#N/A"/>
    <s v="FIXED"/>
    <x v="1134"/>
    <m/>
    <m/>
    <m/>
    <m/>
    <x v="0"/>
  </r>
  <r>
    <x v="0"/>
    <s v="f4454a31-ee4b-483d-b4f7-42ccbce7f93b"/>
    <x v="0"/>
    <e v="#N/A"/>
    <e v="#N/A"/>
    <e v="#N/A"/>
    <s v="FIXED"/>
    <x v="1134"/>
    <m/>
    <m/>
    <m/>
    <m/>
    <x v="0"/>
  </r>
  <r>
    <x v="0"/>
    <s v="f448b8b0-23b8-4689-9af0-f8b17906e7e0"/>
    <x v="0"/>
    <e v="#N/A"/>
    <e v="#N/A"/>
    <e v="#N/A"/>
    <s v="FIXED"/>
    <x v="1134"/>
    <m/>
    <m/>
    <m/>
    <m/>
    <x v="0"/>
  </r>
  <r>
    <x v="0"/>
    <s v="f44b4251-f4c5-4419-8f68-262dcf2804a3"/>
    <x v="0"/>
    <e v="#N/A"/>
    <e v="#N/A"/>
    <e v="#N/A"/>
    <s v="FIXED"/>
    <x v="1134"/>
    <m/>
    <m/>
    <m/>
    <m/>
    <x v="0"/>
  </r>
  <r>
    <x v="2"/>
    <s v="f44b6edf-9fe6-42c5-adbb-2845486225fe"/>
    <x v="0"/>
    <e v="#N/A"/>
    <e v="#N/A"/>
    <e v="#N/A"/>
    <s v="FIXED"/>
    <x v="1134"/>
    <m/>
    <m/>
    <m/>
    <m/>
    <x v="0"/>
  </r>
  <r>
    <x v="0"/>
    <s v="f44b8abd-f527-4774-96c7-d436efae5b0f"/>
    <x v="0"/>
    <e v="#N/A"/>
    <e v="#N/A"/>
    <e v="#N/A"/>
    <s v="FIXED"/>
    <x v="1134"/>
    <m/>
    <m/>
    <m/>
    <m/>
    <x v="0"/>
  </r>
  <r>
    <x v="0"/>
    <s v="f44be419-612b-4c0d-8f9e-4b83886c7126"/>
    <x v="0"/>
    <e v="#N/A"/>
    <e v="#N/A"/>
    <e v="#N/A"/>
    <s v="FIXED"/>
    <x v="1134"/>
    <m/>
    <m/>
    <m/>
    <m/>
    <x v="0"/>
  </r>
  <r>
    <x v="10"/>
    <s v="f44c11da-cd0e-4d31-9cb0-42d9c641b5e2"/>
    <x v="0"/>
    <e v="#N/A"/>
    <e v="#N/A"/>
    <e v="#N/A"/>
    <s v="FIXED"/>
    <x v="1134"/>
    <m/>
    <m/>
    <m/>
    <m/>
    <x v="0"/>
  </r>
  <r>
    <x v="3"/>
    <s v="f44d22a2-975d-487a-9b78-96a28535e232"/>
    <x v="0"/>
    <e v="#N/A"/>
    <e v="#N/A"/>
    <e v="#N/A"/>
    <s v="FIXED"/>
    <x v="1134"/>
    <m/>
    <m/>
    <m/>
    <m/>
    <x v="0"/>
  </r>
  <r>
    <x v="11"/>
    <s v="f44d497a-2d4b-48cb-bc4b-631e6e087918"/>
    <x v="0"/>
    <e v="#N/A"/>
    <e v="#N/A"/>
    <e v="#N/A"/>
    <s v="FIXED"/>
    <x v="1134"/>
    <m/>
    <m/>
    <m/>
    <m/>
    <x v="0"/>
  </r>
  <r>
    <x v="0"/>
    <s v="f44f5d2c-4bba-48a4-828b-1fadae4652af"/>
    <x v="0"/>
    <e v="#N/A"/>
    <e v="#N/A"/>
    <e v="#N/A"/>
    <s v="FIXED"/>
    <x v="1134"/>
    <m/>
    <m/>
    <m/>
    <m/>
    <x v="0"/>
  </r>
  <r>
    <x v="0"/>
    <s v="f44fbc5b-4a70-4eca-8050-6bd4e6d6d65f"/>
    <x v="0"/>
    <e v="#N/A"/>
    <e v="#N/A"/>
    <e v="#N/A"/>
    <s v="FIXED"/>
    <x v="1134"/>
    <m/>
    <m/>
    <m/>
    <m/>
    <x v="0"/>
  </r>
  <r>
    <x v="0"/>
    <s v="f44fc191-918d-46a1-9e9d-2880c55c9cef"/>
    <x v="0"/>
    <e v="#N/A"/>
    <e v="#N/A"/>
    <e v="#N/A"/>
    <s v="FIXED"/>
    <x v="1134"/>
    <m/>
    <m/>
    <m/>
    <m/>
    <x v="0"/>
  </r>
  <r>
    <x v="4"/>
    <s v="f4500bcf-8901-4898-beb4-bf941aab4168"/>
    <x v="0"/>
    <e v="#N/A"/>
    <e v="#N/A"/>
    <e v="#N/A"/>
    <s v="FIXED"/>
    <x v="1134"/>
    <m/>
    <m/>
    <m/>
    <m/>
    <x v="0"/>
  </r>
  <r>
    <x v="0"/>
    <s v="f45093a9-7e2e-4821-9233-1b51dc3f056c"/>
    <x v="0"/>
    <e v="#N/A"/>
    <e v="#N/A"/>
    <e v="#N/A"/>
    <s v="FIXED"/>
    <x v="1134"/>
    <m/>
    <m/>
    <m/>
    <m/>
    <x v="0"/>
  </r>
  <r>
    <x v="1"/>
    <s v="f4517b45-aa9d-4858-bcaf-858563a39048"/>
    <x v="0"/>
    <e v="#N/A"/>
    <e v="#N/A"/>
    <e v="#N/A"/>
    <s v="FIXED"/>
    <x v="1134"/>
    <m/>
    <m/>
    <m/>
    <m/>
    <x v="0"/>
  </r>
  <r>
    <x v="0"/>
    <s v="f45194c4-d747-48ce-aa08-6879ea559e24"/>
    <x v="0"/>
    <e v="#N/A"/>
    <e v="#N/A"/>
    <e v="#N/A"/>
    <s v="FIXED"/>
    <x v="1134"/>
    <m/>
    <m/>
    <m/>
    <m/>
    <x v="0"/>
  </r>
  <r>
    <x v="2"/>
    <s v="f451a97e-303a-439f-ad31-dc2f7ef48786"/>
    <x v="2"/>
    <s v="bpn-rosecmas-05"/>
    <s v="f451a97e-303a-439f-ad31-dc2f7ef48786"/>
    <s v="Medium"/>
    <s v="ACTIVE"/>
    <x v="1134"/>
    <m/>
    <m/>
    <m/>
    <m/>
    <x v="0"/>
  </r>
  <r>
    <x v="0"/>
    <s v="f451ca72-9edc-46b8-b279-a4fd5e2e3c3f"/>
    <x v="0"/>
    <e v="#N/A"/>
    <e v="#N/A"/>
    <e v="#N/A"/>
    <s v="FIXED"/>
    <x v="1134"/>
    <m/>
    <m/>
    <m/>
    <m/>
    <x v="0"/>
  </r>
  <r>
    <x v="0"/>
    <s v="f451e372-24fa-43e5-b94a-3d54a95b9396"/>
    <x v="0"/>
    <e v="#N/A"/>
    <e v="#N/A"/>
    <e v="#N/A"/>
    <s v="FIXED"/>
    <x v="1134"/>
    <m/>
    <m/>
    <m/>
    <m/>
    <x v="0"/>
  </r>
  <r>
    <x v="0"/>
    <s v="f4523284-97a6-4dd4-9190-34ed3b53fed7"/>
    <x v="0"/>
    <e v="#N/A"/>
    <e v="#N/A"/>
    <e v="#N/A"/>
    <s v="FIXED"/>
    <x v="1134"/>
    <m/>
    <m/>
    <m/>
    <m/>
    <x v="0"/>
  </r>
  <r>
    <x v="6"/>
    <s v="f452d00d-25e9-4f49-91ef-5bb24f814d83"/>
    <x v="0"/>
    <e v="#N/A"/>
    <e v="#N/A"/>
    <e v="#N/A"/>
    <s v="FIXED"/>
    <x v="1134"/>
    <m/>
    <m/>
    <m/>
    <m/>
    <x v="0"/>
  </r>
  <r>
    <x v="0"/>
    <s v="f4531856-41b3-4c53-8c55-889e1ca8252a"/>
    <x v="0"/>
    <e v="#N/A"/>
    <e v="#N/A"/>
    <e v="#N/A"/>
    <s v="FIXED"/>
    <x v="1134"/>
    <m/>
    <m/>
    <m/>
    <m/>
    <x v="0"/>
  </r>
  <r>
    <x v="0"/>
    <s v="f4533588-ef4c-4960-8daf-e22df676ef32"/>
    <x v="0"/>
    <e v="#N/A"/>
    <e v="#N/A"/>
    <e v="#N/A"/>
    <s v="FIXED"/>
    <x v="1134"/>
    <m/>
    <m/>
    <m/>
    <m/>
    <x v="0"/>
  </r>
  <r>
    <x v="0"/>
    <s v="f4533783-8d23-4bbd-89ec-5ecb73485b89"/>
    <x v="0"/>
    <e v="#N/A"/>
    <e v="#N/A"/>
    <e v="#N/A"/>
    <s v="FIXED"/>
    <x v="1134"/>
    <m/>
    <m/>
    <m/>
    <m/>
    <x v="0"/>
  </r>
  <r>
    <x v="0"/>
    <s v="f453f7c9-1c27-4a80-b741-2f2b998d4ce5"/>
    <x v="0"/>
    <e v="#N/A"/>
    <e v="#N/A"/>
    <e v="#N/A"/>
    <s v="FIXED"/>
    <x v="1134"/>
    <m/>
    <m/>
    <m/>
    <m/>
    <x v="0"/>
  </r>
  <r>
    <x v="2"/>
    <s v="f454aee5-6f00-409a-9d40-022644c7b181"/>
    <x v="0"/>
    <e v="#N/A"/>
    <e v="#N/A"/>
    <e v="#N/A"/>
    <s v="FIXED"/>
    <x v="1134"/>
    <m/>
    <m/>
    <m/>
    <m/>
    <x v="0"/>
  </r>
  <r>
    <x v="8"/>
    <s v="f4571057-1137-4d02-bc46-72ef4bbe2d28"/>
    <x v="0"/>
    <s v="rosebkobzjrnd2d.bpna.popularinc.net"/>
    <s v="f4571057-1137-4d02-bc46-72ef4bbe2d28"/>
    <s v="Critical"/>
    <s v="FIXED"/>
    <x v="1134"/>
    <m/>
    <m/>
    <m/>
    <m/>
    <x v="0"/>
  </r>
  <r>
    <x v="0"/>
    <s v="f457f887-73ef-475e-9327-88874cde6c28"/>
    <x v="0"/>
    <e v="#N/A"/>
    <e v="#N/A"/>
    <e v="#N/A"/>
    <s v="FIXED"/>
    <x v="1134"/>
    <m/>
    <m/>
    <m/>
    <m/>
    <x v="0"/>
  </r>
  <r>
    <x v="0"/>
    <s v="f45bce7f-cf47-4298-a232-d7468edc4121"/>
    <x v="0"/>
    <e v="#N/A"/>
    <e v="#N/A"/>
    <e v="#N/A"/>
    <s v="FIXED"/>
    <x v="1134"/>
    <m/>
    <m/>
    <m/>
    <m/>
    <x v="0"/>
  </r>
  <r>
    <x v="1"/>
    <s v="f45bd75d-acfc-49e1-ba30-1622ec7ebdbe"/>
    <x v="0"/>
    <s v="bpn-0098bp-01"/>
    <s v="f45bd75d-acfc-49e1-ba30-1622ec7ebdbe"/>
    <s v="High"/>
    <s v="FIXED"/>
    <x v="1134"/>
    <m/>
    <m/>
    <m/>
    <m/>
    <x v="0"/>
  </r>
  <r>
    <x v="0"/>
    <s v="f45c1b9f-bbbf-4acd-98d3-8bb0ef4ed1a9"/>
    <x v="0"/>
    <s v="miambko4bfc9y2l.bpna.popularinc.net"/>
    <s v="f45c1b9f-bbbf-4acd-98d3-8bb0ef4ed1a9"/>
    <s v="Critical"/>
    <s v="FIXED"/>
    <x v="1134"/>
    <m/>
    <m/>
    <m/>
    <m/>
    <x v="0"/>
  </r>
  <r>
    <x v="0"/>
    <s v="f45d1394-b08b-4627-88a5-445a6895d133"/>
    <x v="0"/>
    <e v="#N/A"/>
    <e v="#N/A"/>
    <e v="#N/A"/>
    <s v="FIXED"/>
    <x v="1134"/>
    <m/>
    <m/>
    <m/>
    <m/>
    <x v="0"/>
  </r>
  <r>
    <x v="6"/>
    <s v="f45d7eb5-31b6-4c34-b73a-a00aa4d692f1"/>
    <x v="0"/>
    <e v="#N/A"/>
    <e v="#N/A"/>
    <e v="#N/A"/>
    <s v="FIXED"/>
    <x v="1134"/>
    <m/>
    <m/>
    <m/>
    <m/>
    <x v="0"/>
  </r>
  <r>
    <x v="10"/>
    <s v="f45f4115-96b9-47df-94e4-656575ce72e5"/>
    <x v="0"/>
    <e v="#N/A"/>
    <e v="#N/A"/>
    <e v="#N/A"/>
    <s v="FIXED"/>
    <x v="1134"/>
    <m/>
    <m/>
    <m/>
    <m/>
    <x v="0"/>
  </r>
  <r>
    <x v="0"/>
    <s v="f4605806-f884-45c3-a29f-b7404c6001ea"/>
    <x v="0"/>
    <e v="#N/A"/>
    <e v="#N/A"/>
    <e v="#N/A"/>
    <s v="FIXED"/>
    <x v="1134"/>
    <m/>
    <m/>
    <m/>
    <m/>
    <x v="0"/>
  </r>
  <r>
    <x v="0"/>
    <s v="f462266a-57aa-4ca9-9e3c-cd48e7f15165"/>
    <x v="0"/>
    <e v="#N/A"/>
    <e v="#N/A"/>
    <e v="#N/A"/>
    <s v="FIXED"/>
    <x v="1134"/>
    <m/>
    <m/>
    <m/>
    <m/>
    <x v="0"/>
  </r>
  <r>
    <x v="0"/>
    <s v="f46236f7-5bd2-4895-a1ab-283746ba3e82"/>
    <x v="0"/>
    <e v="#N/A"/>
    <e v="#N/A"/>
    <e v="#N/A"/>
    <s v="FIXED"/>
    <x v="1134"/>
    <m/>
    <m/>
    <m/>
    <m/>
    <x v="0"/>
  </r>
  <r>
    <x v="7"/>
    <s v="f462ba42-baa6-4902-82e9-8d0006fe428c"/>
    <x v="0"/>
    <e v="#N/A"/>
    <e v="#N/A"/>
    <e v="#N/A"/>
    <s v="FIXED"/>
    <x v="1134"/>
    <m/>
    <m/>
    <m/>
    <m/>
    <x v="0"/>
  </r>
  <r>
    <x v="0"/>
    <s v="f4654eeb-c316-4712-89fb-1e9450676064"/>
    <x v="0"/>
    <e v="#N/A"/>
    <e v="#N/A"/>
    <e v="#N/A"/>
    <s v="FIXED"/>
    <x v="1134"/>
    <m/>
    <m/>
    <m/>
    <m/>
    <x v="0"/>
  </r>
  <r>
    <x v="0"/>
    <s v="f467a2d3-5456-4db4-94fe-4f09446b5a1f"/>
    <x v="0"/>
    <e v="#N/A"/>
    <e v="#N/A"/>
    <e v="#N/A"/>
    <s v="FIXED"/>
    <x v="1134"/>
    <m/>
    <m/>
    <m/>
    <m/>
    <x v="0"/>
  </r>
  <r>
    <x v="7"/>
    <s v="f467bab8-bf58-4bb4-baa6-2d81b14f3e22"/>
    <x v="0"/>
    <e v="#N/A"/>
    <e v="#N/A"/>
    <e v="#N/A"/>
    <s v="FIXED"/>
    <x v="1134"/>
    <m/>
    <m/>
    <m/>
    <m/>
    <x v="0"/>
  </r>
  <r>
    <x v="0"/>
    <s v="f467f7cc-1ee4-4372-bc7e-8a503d5607c2"/>
    <x v="0"/>
    <e v="#N/A"/>
    <e v="#N/A"/>
    <e v="#N/A"/>
    <s v="FIXED"/>
    <x v="1134"/>
    <m/>
    <m/>
    <m/>
    <m/>
    <x v="0"/>
  </r>
  <r>
    <x v="0"/>
    <s v="f4687c52-2083-4d47-b7b7-e16f981c1233"/>
    <x v="0"/>
    <e v="#N/A"/>
    <e v="#N/A"/>
    <e v="#N/A"/>
    <s v="FIXED"/>
    <x v="1134"/>
    <m/>
    <m/>
    <m/>
    <m/>
    <x v="0"/>
  </r>
  <r>
    <x v="0"/>
    <s v="f468a01d-026f-4565-b156-2ac4ea645d85"/>
    <x v="0"/>
    <e v="#N/A"/>
    <e v="#N/A"/>
    <e v="#N/A"/>
    <s v="FIXED"/>
    <x v="1134"/>
    <m/>
    <m/>
    <m/>
    <m/>
    <x v="0"/>
  </r>
  <r>
    <x v="0"/>
    <s v="f469eed1-b434-4cb4-940b-ab782153224f"/>
    <x v="0"/>
    <e v="#N/A"/>
    <e v="#N/A"/>
    <e v="#N/A"/>
    <s v="FIXED"/>
    <x v="1134"/>
    <m/>
    <m/>
    <m/>
    <m/>
    <x v="0"/>
  </r>
  <r>
    <x v="0"/>
    <s v="f46b2769-07a6-4dd4-9543-335b02e3e520"/>
    <x v="0"/>
    <e v="#N/A"/>
    <e v="#N/A"/>
    <e v="#N/A"/>
    <s v="FIXED"/>
    <x v="1134"/>
    <m/>
    <m/>
    <m/>
    <m/>
    <x v="0"/>
  </r>
  <r>
    <x v="1"/>
    <s v="f46b407c-8200-4236-b997-f8dc70a9d384"/>
    <x v="3"/>
    <e v="#N/A"/>
    <e v="#N/A"/>
    <e v="#N/A"/>
    <s v="NEW"/>
    <x v="1134"/>
    <m/>
    <m/>
    <m/>
    <m/>
    <x v="0"/>
  </r>
  <r>
    <x v="0"/>
    <s v="f46b6ad2-2f5d-4986-b66f-5e4fc89f6034"/>
    <x v="0"/>
    <e v="#N/A"/>
    <e v="#N/A"/>
    <e v="#N/A"/>
    <s v="FIXED"/>
    <x v="1134"/>
    <m/>
    <m/>
    <m/>
    <m/>
    <x v="0"/>
  </r>
  <r>
    <x v="0"/>
    <s v="f46b981b-9a00-4407-8379-c284811a1167"/>
    <x v="0"/>
    <e v="#N/A"/>
    <e v="#N/A"/>
    <e v="#N/A"/>
    <s v="FIXED"/>
    <x v="1134"/>
    <m/>
    <m/>
    <m/>
    <m/>
    <x v="0"/>
  </r>
  <r>
    <x v="10"/>
    <s v="f46cf17b-d093-4037-815a-4a0f95766c4a"/>
    <x v="0"/>
    <e v="#N/A"/>
    <e v="#N/A"/>
    <e v="#N/A"/>
    <s v="FIXED"/>
    <x v="1134"/>
    <m/>
    <m/>
    <m/>
    <m/>
    <x v="0"/>
  </r>
  <r>
    <x v="0"/>
    <s v="f46d9a25-6811-4f0a-9b53-531ec2ce2620"/>
    <x v="0"/>
    <e v="#N/A"/>
    <e v="#N/A"/>
    <e v="#N/A"/>
    <s v="FIXED"/>
    <x v="1134"/>
    <m/>
    <m/>
    <m/>
    <m/>
    <x v="0"/>
  </r>
  <r>
    <x v="0"/>
    <s v="f4703d27-466b-4ceb-98c5-2652c5441239"/>
    <x v="0"/>
    <e v="#N/A"/>
    <e v="#N/A"/>
    <e v="#N/A"/>
    <s v="FIXED"/>
    <x v="1134"/>
    <m/>
    <m/>
    <m/>
    <m/>
    <x v="0"/>
  </r>
  <r>
    <x v="0"/>
    <s v="f472386c-96ed-4a87-93de-cd912790d035"/>
    <x v="0"/>
    <e v="#N/A"/>
    <e v="#N/A"/>
    <e v="#N/A"/>
    <s v="FIXED"/>
    <x v="1134"/>
    <m/>
    <m/>
    <m/>
    <m/>
    <x v="0"/>
  </r>
  <r>
    <x v="0"/>
    <s v="f472966a-a8bd-47ad-a3d1-8e8116bb9f17"/>
    <x v="0"/>
    <e v="#N/A"/>
    <e v="#N/A"/>
    <e v="#N/A"/>
    <s v="FIXED"/>
    <x v="1134"/>
    <m/>
    <m/>
    <m/>
    <m/>
    <x v="0"/>
  </r>
  <r>
    <x v="0"/>
    <s v="f4740143-7d63-4d7c-b384-698628a2f192"/>
    <x v="0"/>
    <e v="#N/A"/>
    <e v="#N/A"/>
    <e v="#N/A"/>
    <s v="FIXED"/>
    <x v="1134"/>
    <m/>
    <m/>
    <m/>
    <m/>
    <x v="0"/>
  </r>
  <r>
    <x v="0"/>
    <s v="f474be7e-7d06-49d1-b0fd-74dc5268e945"/>
    <x v="0"/>
    <e v="#N/A"/>
    <e v="#N/A"/>
    <e v="#N/A"/>
    <s v="FIXED"/>
    <x v="1134"/>
    <m/>
    <m/>
    <m/>
    <m/>
    <x v="0"/>
  </r>
  <r>
    <x v="0"/>
    <s v="f475105b-9177-4ebf-9069-4ba3da4c1640"/>
    <x v="0"/>
    <e v="#N/A"/>
    <e v="#N/A"/>
    <e v="#N/A"/>
    <s v="FIXED"/>
    <x v="1134"/>
    <m/>
    <m/>
    <m/>
    <m/>
    <x v="0"/>
  </r>
  <r>
    <x v="4"/>
    <s v="f475794f-5c66-4e74-b1b1-c98bb3f351bc"/>
    <x v="0"/>
    <e v="#N/A"/>
    <e v="#N/A"/>
    <e v="#N/A"/>
    <s v="FIXED"/>
    <x v="1134"/>
    <m/>
    <m/>
    <m/>
    <m/>
    <x v="0"/>
  </r>
  <r>
    <x v="0"/>
    <s v="f475c713-73cb-4c04-af55-fc2db19377f7"/>
    <x v="0"/>
    <e v="#N/A"/>
    <e v="#N/A"/>
    <e v="#N/A"/>
    <s v="FIXED"/>
    <x v="1134"/>
    <m/>
    <m/>
    <m/>
    <m/>
    <x v="0"/>
  </r>
  <r>
    <x v="0"/>
    <s v="f476249a-34d5-432e-883c-33b51a89ecbf"/>
    <x v="0"/>
    <e v="#N/A"/>
    <e v="#N/A"/>
    <e v="#N/A"/>
    <s v="FIXED"/>
    <x v="1134"/>
    <m/>
    <m/>
    <m/>
    <m/>
    <x v="0"/>
  </r>
  <r>
    <x v="1"/>
    <s v="f47626f7-7ee2-4103-99de-2bc71ee4d7ce"/>
    <x v="0"/>
    <e v="#N/A"/>
    <e v="#N/A"/>
    <e v="#N/A"/>
    <s v="FIXED"/>
    <x v="1134"/>
    <m/>
    <m/>
    <m/>
    <m/>
    <x v="0"/>
  </r>
  <r>
    <x v="0"/>
    <s v="f4763349-dc29-4266-a249-4805b1ceb1a7"/>
    <x v="0"/>
    <e v="#N/A"/>
    <e v="#N/A"/>
    <e v="#N/A"/>
    <s v="FIXED"/>
    <x v="1134"/>
    <m/>
    <m/>
    <m/>
    <m/>
    <x v="0"/>
  </r>
  <r>
    <x v="0"/>
    <s v="f4778153-fa70-45ab-81a7-3aaee2cdb5dd"/>
    <x v="0"/>
    <e v="#N/A"/>
    <e v="#N/A"/>
    <e v="#N/A"/>
    <s v="FIXED"/>
    <x v="1134"/>
    <m/>
    <m/>
    <m/>
    <m/>
    <x v="0"/>
  </r>
  <r>
    <x v="0"/>
    <s v="f4779c0e-3c3f-429d-b66a-193aea788473"/>
    <x v="0"/>
    <e v="#N/A"/>
    <e v="#N/A"/>
    <e v="#N/A"/>
    <s v="FIXED"/>
    <x v="1134"/>
    <m/>
    <m/>
    <m/>
    <m/>
    <x v="0"/>
  </r>
  <r>
    <x v="2"/>
    <s v="f4783515-9a72-4175-bbab-d891aebf8c86"/>
    <x v="0"/>
    <s v="bpn-roseclts-04"/>
    <s v="f4783515-9a72-4175-bbab-d891aebf8c86"/>
    <s v="High"/>
    <s v="FIXED"/>
    <x v="1134"/>
    <m/>
    <m/>
    <m/>
    <m/>
    <x v="0"/>
  </r>
  <r>
    <x v="5"/>
    <s v="f479b324-61d7-4d08-9f9b-b19d3d8fba95"/>
    <x v="0"/>
    <e v="#N/A"/>
    <e v="#N/A"/>
    <e v="#N/A"/>
    <s v="FIXED"/>
    <x v="1134"/>
    <m/>
    <m/>
    <m/>
    <m/>
    <x v="0"/>
  </r>
  <r>
    <x v="0"/>
    <s v="f47a6392-9a9e-4833-9cbd-f839ef5b2802"/>
    <x v="0"/>
    <e v="#N/A"/>
    <e v="#N/A"/>
    <e v="#N/A"/>
    <s v="FIXED"/>
    <x v="1134"/>
    <m/>
    <m/>
    <m/>
    <m/>
    <x v="0"/>
  </r>
  <r>
    <x v="0"/>
    <s v="f47ac0c8-5543-4a76-bfd7-0b10f7944e28"/>
    <x v="0"/>
    <e v="#N/A"/>
    <e v="#N/A"/>
    <e v="#N/A"/>
    <s v="FIXED"/>
    <x v="1134"/>
    <m/>
    <m/>
    <m/>
    <m/>
    <x v="0"/>
  </r>
  <r>
    <x v="0"/>
    <s v="f47ace6a-15c8-43e3-b27e-3eec0170e874"/>
    <x v="0"/>
    <e v="#N/A"/>
    <e v="#N/A"/>
    <e v="#N/A"/>
    <s v="FIXED"/>
    <x v="1134"/>
    <m/>
    <m/>
    <m/>
    <m/>
    <x v="0"/>
  </r>
  <r>
    <x v="7"/>
    <s v="f47bd265-02da-406c-9a80-2fe6ec38b8e2"/>
    <x v="0"/>
    <e v="#N/A"/>
    <e v="#N/A"/>
    <e v="#N/A"/>
    <s v="FIXED"/>
    <x v="1134"/>
    <m/>
    <m/>
    <m/>
    <m/>
    <x v="0"/>
  </r>
  <r>
    <x v="9"/>
    <s v="f47c4f32-2381-4d68-bd4d-052093173d47"/>
    <x v="0"/>
    <e v="#N/A"/>
    <e v="#N/A"/>
    <e v="#N/A"/>
    <s v="FIXED"/>
    <x v="1134"/>
    <m/>
    <m/>
    <m/>
    <m/>
    <x v="0"/>
  </r>
  <r>
    <x v="0"/>
    <s v="f47d0287-cfd3-42ea-9f50-198e26f57093"/>
    <x v="0"/>
    <e v="#N/A"/>
    <e v="#N/A"/>
    <e v="#N/A"/>
    <s v="FIXED"/>
    <x v="1134"/>
    <m/>
    <m/>
    <m/>
    <m/>
    <x v="0"/>
  </r>
  <r>
    <x v="0"/>
    <s v="f47e6751-2eab-4267-9a1c-df8ca74038f9"/>
    <x v="0"/>
    <e v="#N/A"/>
    <e v="#N/A"/>
    <e v="#N/A"/>
    <s v="FIXED"/>
    <x v="1134"/>
    <m/>
    <m/>
    <m/>
    <m/>
    <x v="0"/>
  </r>
  <r>
    <x v="7"/>
    <s v="f47f0fea-66d4-46b9-8341-15238ce19e8d"/>
    <x v="3"/>
    <e v="#N/A"/>
    <e v="#N/A"/>
    <e v="#N/A"/>
    <s v="NEW"/>
    <x v="1134"/>
    <m/>
    <m/>
    <m/>
    <m/>
    <x v="0"/>
  </r>
  <r>
    <x v="4"/>
    <s v="f47f6229-6dee-457b-9431-7f580b3ce199"/>
    <x v="0"/>
    <e v="#N/A"/>
    <e v="#N/A"/>
    <e v="#N/A"/>
    <s v="FIXED"/>
    <x v="1134"/>
    <m/>
    <m/>
    <m/>
    <m/>
    <x v="0"/>
  </r>
  <r>
    <x v="0"/>
    <s v="f4818ab3-8b24-45b2-9b08-fce1d38f69ad"/>
    <x v="0"/>
    <e v="#N/A"/>
    <e v="#N/A"/>
    <e v="#N/A"/>
    <s v="FIXED"/>
    <x v="1134"/>
    <m/>
    <m/>
    <m/>
    <m/>
    <x v="0"/>
  </r>
  <r>
    <x v="0"/>
    <s v="f482c36a-e40d-4b3b-b583-92634ca35f98"/>
    <x v="0"/>
    <s v="miambkoj1cc2j3l"/>
    <s v="f482c36a-e40d-4b3b-b583-92634ca35f98"/>
    <s v="Critical"/>
    <s v="FIXED"/>
    <x v="1134"/>
    <m/>
    <m/>
    <m/>
    <m/>
    <x v="0"/>
  </r>
  <r>
    <x v="2"/>
    <s v="f483595c-3220-4cb9-a5a1-3af9f478489c"/>
    <x v="0"/>
    <e v="#N/A"/>
    <e v="#N/A"/>
    <e v="#N/A"/>
    <s v="FIXED"/>
    <x v="1134"/>
    <m/>
    <m/>
    <m/>
    <m/>
    <x v="0"/>
  </r>
  <r>
    <x v="0"/>
    <s v="f4835fa7-f753-41b3-bd3e-71a271613390"/>
    <x v="0"/>
    <e v="#N/A"/>
    <e v="#N/A"/>
    <e v="#N/A"/>
    <s v="FIXED"/>
    <x v="1134"/>
    <m/>
    <m/>
    <m/>
    <m/>
    <x v="0"/>
  </r>
  <r>
    <x v="0"/>
    <s v="f4843492-9843-4bab-9a5c-5cc723335045"/>
    <x v="0"/>
    <e v="#N/A"/>
    <e v="#N/A"/>
    <e v="#N/A"/>
    <s v="FIXED"/>
    <x v="1134"/>
    <m/>
    <m/>
    <m/>
    <m/>
    <x v="0"/>
  </r>
  <r>
    <x v="1"/>
    <s v="f4844deb-17d3-4355-bc97-8c02a58f45de"/>
    <x v="0"/>
    <e v="#N/A"/>
    <e v="#N/A"/>
    <e v="#N/A"/>
    <s v="FIXED"/>
    <x v="1134"/>
    <m/>
    <m/>
    <m/>
    <m/>
    <x v="0"/>
  </r>
  <r>
    <x v="0"/>
    <s v="f4847767-584b-4cce-b533-470499fa92d7"/>
    <x v="0"/>
    <e v="#N/A"/>
    <e v="#N/A"/>
    <e v="#N/A"/>
    <s v="FIXED"/>
    <x v="1134"/>
    <m/>
    <m/>
    <m/>
    <m/>
    <x v="0"/>
  </r>
  <r>
    <x v="10"/>
    <s v="f48bf23e-81ad-44bc-a830-ca7059b5bbdb"/>
    <x v="2"/>
    <e v="#N/A"/>
    <e v="#N/A"/>
    <e v="#N/A"/>
    <s v="ACTIVE"/>
    <x v="1134"/>
    <m/>
    <m/>
    <m/>
    <m/>
    <x v="0"/>
  </r>
  <r>
    <x v="0"/>
    <s v="f48c1685-820c-4d45-bb78-24b69d8bb2f9"/>
    <x v="0"/>
    <e v="#N/A"/>
    <e v="#N/A"/>
    <e v="#N/A"/>
    <s v="FIXED"/>
    <x v="1134"/>
    <m/>
    <m/>
    <m/>
    <m/>
    <x v="0"/>
  </r>
  <r>
    <x v="0"/>
    <s v="f48d6ace-1242-4a1d-9661-36672e799610"/>
    <x v="0"/>
    <e v="#N/A"/>
    <e v="#N/A"/>
    <e v="#N/A"/>
    <s v="FIXED"/>
    <x v="1134"/>
    <m/>
    <m/>
    <m/>
    <m/>
    <x v="0"/>
  </r>
  <r>
    <x v="0"/>
    <s v="f48e7f3a-2d12-4167-9721-fa96243ae612"/>
    <x v="0"/>
    <e v="#N/A"/>
    <e v="#N/A"/>
    <e v="#N/A"/>
    <s v="FIXED"/>
    <x v="1134"/>
    <m/>
    <m/>
    <m/>
    <m/>
    <x v="0"/>
  </r>
  <r>
    <x v="0"/>
    <s v="f48eec40-b76e-477a-ac46-0ef119d2a1ae"/>
    <x v="0"/>
    <s v="0256brn7p6j9n2d"/>
    <s v="f48eec40-b76e-477a-ac46-0ef119d2a1ae"/>
    <s v="Medium"/>
    <s v="FIXED"/>
    <x v="1134"/>
    <m/>
    <m/>
    <m/>
    <m/>
    <x v="0"/>
  </r>
  <r>
    <x v="0"/>
    <s v="f48f20d8-2ac1-4751-a19d-a0cb2fd01635"/>
    <x v="0"/>
    <s v="0051brnbzwrnd2d.bpna.popularinc.net"/>
    <s v="f48f20d8-2ac1-4751-a19d-a0cb2fd01635"/>
    <s v="Medium"/>
    <s v="FIXED"/>
    <x v="1134"/>
    <m/>
    <m/>
    <m/>
    <m/>
    <x v="0"/>
  </r>
  <r>
    <x v="0"/>
    <s v="f48f3266-6ebf-41e1-99c3-606eff426d15"/>
    <x v="2"/>
    <s v="rosebko1mfnbh2l"/>
    <s v="f48f3266-6ebf-41e1-99c3-606eff426d15"/>
    <s v="Medium"/>
    <s v="ACTIVE"/>
    <x v="1134"/>
    <m/>
    <m/>
    <m/>
    <m/>
    <x v="0"/>
  </r>
  <r>
    <x v="0"/>
    <s v="f48fa3b9-9062-4a59-a54f-999586a755fe"/>
    <x v="0"/>
    <e v="#N/A"/>
    <e v="#N/A"/>
    <e v="#N/A"/>
    <s v="FIXED"/>
    <x v="1134"/>
    <m/>
    <m/>
    <m/>
    <m/>
    <x v="0"/>
  </r>
  <r>
    <x v="0"/>
    <s v="f48fa531-4424-4bec-94c7-bbfbee14e23d"/>
    <x v="0"/>
    <e v="#N/A"/>
    <e v="#N/A"/>
    <e v="#N/A"/>
    <s v="FIXED"/>
    <x v="1134"/>
    <m/>
    <m/>
    <m/>
    <m/>
    <x v="0"/>
  </r>
  <r>
    <x v="0"/>
    <s v="f48fe251-234f-4579-b6b6-a8e80bd9982c"/>
    <x v="0"/>
    <e v="#N/A"/>
    <e v="#N/A"/>
    <e v="#N/A"/>
    <s v="FIXED"/>
    <x v="1134"/>
    <m/>
    <m/>
    <m/>
    <m/>
    <x v="0"/>
  </r>
  <r>
    <x v="0"/>
    <s v="f4933d13-c864-4614-a5e9-9b5fa834109c"/>
    <x v="0"/>
    <e v="#N/A"/>
    <e v="#N/A"/>
    <e v="#N/A"/>
    <s v="FIXED"/>
    <x v="1134"/>
    <m/>
    <m/>
    <m/>
    <m/>
    <x v="0"/>
  </r>
  <r>
    <x v="0"/>
    <s v="f494aaef-600f-4fb3-a01c-baf05bb83ac9"/>
    <x v="0"/>
    <e v="#N/A"/>
    <e v="#N/A"/>
    <e v="#N/A"/>
    <s v="FIXED"/>
    <x v="1134"/>
    <m/>
    <m/>
    <m/>
    <m/>
    <x v="0"/>
  </r>
  <r>
    <x v="2"/>
    <s v="f494c267-0a2a-47bc-b458-73a0664b4abb"/>
    <x v="0"/>
    <e v="#N/A"/>
    <e v="#N/A"/>
    <e v="#N/A"/>
    <s v="FIXED"/>
    <x v="1134"/>
    <m/>
    <m/>
    <m/>
    <m/>
    <x v="0"/>
  </r>
  <r>
    <x v="0"/>
    <s v="f495f9d2-0167-4e91-8ae7-ce721a75acc6"/>
    <x v="0"/>
    <e v="#N/A"/>
    <e v="#N/A"/>
    <e v="#N/A"/>
    <s v="FIXED"/>
    <x v="1134"/>
    <m/>
    <m/>
    <m/>
    <m/>
    <x v="0"/>
  </r>
  <r>
    <x v="0"/>
    <s v="f4963b26-52f1-4568-8292-ac5043b5f3ec"/>
    <x v="0"/>
    <e v="#N/A"/>
    <e v="#N/A"/>
    <e v="#N/A"/>
    <s v="FIXED"/>
    <x v="1134"/>
    <m/>
    <m/>
    <m/>
    <m/>
    <x v="0"/>
  </r>
  <r>
    <x v="0"/>
    <s v="f4967ecb-3539-4754-95a7-dc0bfe91a3c0"/>
    <x v="0"/>
    <e v="#N/A"/>
    <e v="#N/A"/>
    <e v="#N/A"/>
    <s v="FIXED"/>
    <x v="1134"/>
    <m/>
    <m/>
    <m/>
    <m/>
    <x v="0"/>
  </r>
  <r>
    <x v="0"/>
    <s v="f4984dac-173b-47db-b7b7-5c4315879ab5"/>
    <x v="0"/>
    <e v="#N/A"/>
    <e v="#N/A"/>
    <e v="#N/A"/>
    <s v="FIXED"/>
    <x v="1134"/>
    <m/>
    <m/>
    <m/>
    <m/>
    <x v="0"/>
  </r>
  <r>
    <x v="0"/>
    <s v="f4985913-ec12-4843-b707-18e022bed047"/>
    <x v="0"/>
    <e v="#N/A"/>
    <e v="#N/A"/>
    <e v="#N/A"/>
    <s v="FIXED"/>
    <x v="1134"/>
    <m/>
    <m/>
    <m/>
    <m/>
    <x v="0"/>
  </r>
  <r>
    <x v="0"/>
    <s v="f49866e4-c066-4e5b-bf2c-f1c8143262b1"/>
    <x v="0"/>
    <e v="#N/A"/>
    <e v="#N/A"/>
    <e v="#N/A"/>
    <s v="FIXED"/>
    <x v="1134"/>
    <m/>
    <m/>
    <m/>
    <m/>
    <x v="0"/>
  </r>
  <r>
    <x v="0"/>
    <s v="f49882f8-050d-4283-b981-a7abb02db40d"/>
    <x v="0"/>
    <s v="0006bcp84n0sd2d.bpna.popularinc.net"/>
    <s v="f49882f8-050d-4283-b981-a7abb02db40d"/>
    <s v="Critical"/>
    <s v="FIXED"/>
    <x v="1134"/>
    <m/>
    <m/>
    <m/>
    <m/>
    <x v="0"/>
  </r>
  <r>
    <x v="1"/>
    <s v="f498b607-29b3-473d-86d1-81eed4d9e76b"/>
    <x v="0"/>
    <e v="#N/A"/>
    <e v="#N/A"/>
    <e v="#N/A"/>
    <s v="FIXED"/>
    <x v="1134"/>
    <m/>
    <m/>
    <m/>
    <m/>
    <x v="0"/>
  </r>
  <r>
    <x v="0"/>
    <s v="f498caa7-ff73-49e5-983c-b73056db3888"/>
    <x v="0"/>
    <e v="#N/A"/>
    <e v="#N/A"/>
    <e v="#N/A"/>
    <s v="FIXED"/>
    <x v="1134"/>
    <m/>
    <m/>
    <m/>
    <m/>
    <x v="0"/>
  </r>
  <r>
    <x v="0"/>
    <s v="f49a42d7-2942-4b1e-aa53-e5b5d5f53a29"/>
    <x v="1"/>
    <s v="miambko6vl51z2l.bpna.popularinc.net"/>
    <s v="f49a42d7-2942-4b1e-aa53-e5b5d5f53a29"/>
    <s v="Medium"/>
    <s v="RESURFACED"/>
    <x v="1134"/>
    <m/>
    <m/>
    <m/>
    <m/>
    <x v="0"/>
  </r>
  <r>
    <x v="0"/>
    <s v="f49ae740-5da0-4d38-b9e8-de408f3e126e"/>
    <x v="0"/>
    <e v="#N/A"/>
    <e v="#N/A"/>
    <e v="#N/A"/>
    <s v="FIXED"/>
    <x v="1134"/>
    <m/>
    <m/>
    <m/>
    <m/>
    <x v="0"/>
  </r>
  <r>
    <x v="0"/>
    <s v="f49b792f-b4e8-4577-aa9d-af4dd62180b4"/>
    <x v="0"/>
    <e v="#N/A"/>
    <e v="#N/A"/>
    <e v="#N/A"/>
    <s v="FIXED"/>
    <x v="1134"/>
    <m/>
    <m/>
    <m/>
    <m/>
    <x v="0"/>
  </r>
  <r>
    <x v="11"/>
    <s v="f49b80c4-9347-4d41-b744-d88bc4db246d"/>
    <x v="2"/>
    <s v="bpn-roseterc-01"/>
    <s v="f49b80c4-9347-4d41-b744-d88bc4db246d"/>
    <s v="Medium"/>
    <s v="ACTIVE"/>
    <x v="1134"/>
    <m/>
    <m/>
    <m/>
    <m/>
    <x v="0"/>
  </r>
  <r>
    <x v="0"/>
    <s v="f49cdf06-f7ea-4b9b-b65c-dea1fdf04459"/>
    <x v="0"/>
    <e v="#N/A"/>
    <e v="#N/A"/>
    <e v="#N/A"/>
    <s v="FIXED"/>
    <x v="1134"/>
    <m/>
    <m/>
    <m/>
    <m/>
    <x v="0"/>
  </r>
  <r>
    <x v="0"/>
    <s v="f49d23b6-f2fd-4ea3-a334-fef5f850196f"/>
    <x v="0"/>
    <e v="#N/A"/>
    <e v="#N/A"/>
    <e v="#N/A"/>
    <s v="FIXED"/>
    <x v="1134"/>
    <m/>
    <m/>
    <m/>
    <m/>
    <x v="0"/>
  </r>
  <r>
    <x v="11"/>
    <s v="f49d624d-e651-4382-9d60-4323c9738cb0"/>
    <x v="0"/>
    <e v="#N/A"/>
    <e v="#N/A"/>
    <e v="#N/A"/>
    <s v="FIXED"/>
    <x v="1134"/>
    <m/>
    <m/>
    <m/>
    <m/>
    <x v="0"/>
  </r>
  <r>
    <x v="0"/>
    <s v="f49dfaf4-045c-4750-8212-a79c4dbb94b1"/>
    <x v="0"/>
    <e v="#N/A"/>
    <e v="#N/A"/>
    <e v="#N/A"/>
    <s v="FIXED"/>
    <x v="1134"/>
    <m/>
    <m/>
    <m/>
    <m/>
    <x v="0"/>
  </r>
  <r>
    <x v="0"/>
    <s v="f49e2b55-b0aa-49b2-a4f4-8babf9b32861"/>
    <x v="0"/>
    <e v="#N/A"/>
    <e v="#N/A"/>
    <e v="#N/A"/>
    <s v="FIXED"/>
    <x v="1134"/>
    <m/>
    <m/>
    <m/>
    <m/>
    <x v="0"/>
  </r>
  <r>
    <x v="0"/>
    <s v="f49f0908-5152-4a0a-ac5c-92bee81da67a"/>
    <x v="0"/>
    <e v="#N/A"/>
    <e v="#N/A"/>
    <e v="#N/A"/>
    <s v="FIXED"/>
    <x v="1134"/>
    <m/>
    <m/>
    <m/>
    <m/>
    <x v="0"/>
  </r>
  <r>
    <x v="11"/>
    <s v="f49fe9a7-a085-4aaa-ac19-e03143bdfcc0"/>
    <x v="0"/>
    <e v="#N/A"/>
    <e v="#N/A"/>
    <e v="#N/A"/>
    <s v="FIXED"/>
    <x v="1134"/>
    <m/>
    <m/>
    <m/>
    <m/>
    <x v="0"/>
  </r>
  <r>
    <x v="0"/>
    <s v="f4a07506-b32c-4374-bf5b-e6ba9f903a29"/>
    <x v="0"/>
    <e v="#N/A"/>
    <e v="#N/A"/>
    <e v="#N/A"/>
    <s v="FIXED"/>
    <x v="1134"/>
    <m/>
    <m/>
    <m/>
    <m/>
    <x v="0"/>
  </r>
  <r>
    <x v="10"/>
    <s v="f4a2497d-efd5-457a-b0c6-d463da9fedee"/>
    <x v="2"/>
    <e v="#N/A"/>
    <e v="#N/A"/>
    <e v="#N/A"/>
    <s v="ACTIVE"/>
    <x v="1134"/>
    <m/>
    <m/>
    <m/>
    <m/>
    <x v="0"/>
  </r>
  <r>
    <x v="0"/>
    <s v="f4a2db48-3d6d-4b59-8179-7fe32b1c6c00"/>
    <x v="0"/>
    <e v="#N/A"/>
    <e v="#N/A"/>
    <e v="#N/A"/>
    <s v="FIXED"/>
    <x v="1134"/>
    <m/>
    <m/>
    <m/>
    <m/>
    <x v="0"/>
  </r>
  <r>
    <x v="0"/>
    <s v="f4a58371-044d-42bc-af00-229fc85068f1"/>
    <x v="0"/>
    <e v="#N/A"/>
    <e v="#N/A"/>
    <e v="#N/A"/>
    <s v="FIXED"/>
    <x v="1134"/>
    <m/>
    <m/>
    <m/>
    <m/>
    <x v="0"/>
  </r>
  <r>
    <x v="0"/>
    <s v="f4a6614d-dec1-48ee-a0fe-b312fe39bbe8"/>
    <x v="0"/>
    <e v="#N/A"/>
    <e v="#N/A"/>
    <e v="#N/A"/>
    <s v="FIXED"/>
    <x v="1134"/>
    <m/>
    <m/>
    <m/>
    <m/>
    <x v="0"/>
  </r>
  <r>
    <x v="0"/>
    <s v="f4a8459b-c228-4902-8eff-4ba820589faf"/>
    <x v="0"/>
    <e v="#N/A"/>
    <e v="#N/A"/>
    <e v="#N/A"/>
    <s v="FIXED"/>
    <x v="1134"/>
    <m/>
    <m/>
    <m/>
    <m/>
    <x v="0"/>
  </r>
  <r>
    <x v="1"/>
    <s v="f4a8b092-3da4-4fdd-8a5e-2ee700f515b4"/>
    <x v="0"/>
    <e v="#N/A"/>
    <e v="#N/A"/>
    <e v="#N/A"/>
    <s v="FIXED"/>
    <x v="1134"/>
    <m/>
    <m/>
    <m/>
    <m/>
    <x v="0"/>
  </r>
  <r>
    <x v="0"/>
    <s v="f4a8d1e4-7d9c-403f-8d3c-17b9087611c0"/>
    <x v="0"/>
    <e v="#N/A"/>
    <e v="#N/A"/>
    <e v="#N/A"/>
    <s v="FIXED"/>
    <x v="1134"/>
    <m/>
    <m/>
    <m/>
    <m/>
    <x v="0"/>
  </r>
  <r>
    <x v="0"/>
    <s v="f4a9709b-4c8c-4269-ba51-01ebb28e88b3"/>
    <x v="0"/>
    <e v="#N/A"/>
    <e v="#N/A"/>
    <e v="#N/A"/>
    <s v="FIXED"/>
    <x v="1134"/>
    <m/>
    <m/>
    <m/>
    <m/>
    <x v="0"/>
  </r>
  <r>
    <x v="0"/>
    <s v="f4a9b7a6-4c83-46ce-9255-2ff7cfb5c260"/>
    <x v="0"/>
    <e v="#N/A"/>
    <e v="#N/A"/>
    <e v="#N/A"/>
    <s v="FIXED"/>
    <x v="1134"/>
    <m/>
    <m/>
    <m/>
    <m/>
    <x v="0"/>
  </r>
  <r>
    <x v="6"/>
    <s v="f4a9dfff-869a-4004-bfb5-9f8005a855db"/>
    <x v="1"/>
    <s v="bpn-rosetecm-05"/>
    <s v="f4a9dfff-869a-4004-bfb5-9f8005a855db"/>
    <s v="Medium"/>
    <s v="RESURFACED"/>
    <x v="1134"/>
    <m/>
    <m/>
    <m/>
    <m/>
    <x v="0"/>
  </r>
  <r>
    <x v="0"/>
    <s v="f4aa6aa1-46d9-4c49-87f8-65a0cf7ed177"/>
    <x v="2"/>
    <s v="0030brnbz3qnd2d.bpna.popularinc.net"/>
    <s v="f4aa6aa1-46d9-4c49-87f8-65a0cf7ed177"/>
    <s v="High"/>
    <s v="ACTIVE"/>
    <x v="1134"/>
    <m/>
    <m/>
    <m/>
    <m/>
    <x v="0"/>
  </r>
  <r>
    <x v="0"/>
    <s v="f4ab6d7c-6a45-431d-80e0-f30fca6ed64e"/>
    <x v="0"/>
    <e v="#N/A"/>
    <e v="#N/A"/>
    <e v="#N/A"/>
    <s v="FIXED"/>
    <x v="1134"/>
    <m/>
    <m/>
    <m/>
    <m/>
    <x v="0"/>
  </r>
  <r>
    <x v="0"/>
    <s v="f4ac26ee-6864-41dc-829d-6ebabb2ce333"/>
    <x v="0"/>
    <e v="#N/A"/>
    <e v="#N/A"/>
    <e v="#N/A"/>
    <s v="FIXED"/>
    <x v="1134"/>
    <m/>
    <m/>
    <m/>
    <m/>
    <x v="0"/>
  </r>
  <r>
    <x v="0"/>
    <s v="f4ac916d-8453-4477-9639-93612f13ddcb"/>
    <x v="0"/>
    <e v="#N/A"/>
    <e v="#N/A"/>
    <e v="#N/A"/>
    <s v="FIXED"/>
    <x v="1134"/>
    <m/>
    <m/>
    <m/>
    <m/>
    <x v="0"/>
  </r>
  <r>
    <x v="0"/>
    <s v="f4acc156-ac72-4ea2-9d24-a92c8aa63d60"/>
    <x v="0"/>
    <e v="#N/A"/>
    <e v="#N/A"/>
    <e v="#N/A"/>
    <s v="FIXED"/>
    <x v="1134"/>
    <m/>
    <m/>
    <m/>
    <m/>
    <x v="0"/>
  </r>
  <r>
    <x v="13"/>
    <s v="f4ade827-f000-483f-845e-99196b497bf1"/>
    <x v="0"/>
    <e v="#N/A"/>
    <e v="#N/A"/>
    <e v="#N/A"/>
    <s v="FIXED"/>
    <x v="1134"/>
    <m/>
    <m/>
    <m/>
    <m/>
    <x v="0"/>
  </r>
  <r>
    <x v="0"/>
    <s v="f4ae4780-506f-4cb2-93e6-4134d0339937"/>
    <x v="0"/>
    <s v="miambkod4xgp73l.bpna.popularinc.net"/>
    <s v="f4ae4780-506f-4cb2-93e6-4134d0339937"/>
    <s v="Critical"/>
    <s v="FIXED"/>
    <x v="1134"/>
    <m/>
    <m/>
    <m/>
    <m/>
    <x v="0"/>
  </r>
  <r>
    <x v="0"/>
    <s v="f4ae4c81-f540-4dcd-9edf-9f015dd040f4"/>
    <x v="0"/>
    <e v="#N/A"/>
    <e v="#N/A"/>
    <e v="#N/A"/>
    <s v="FIXED"/>
    <x v="1134"/>
    <m/>
    <m/>
    <m/>
    <m/>
    <x v="0"/>
  </r>
  <r>
    <x v="0"/>
    <s v="f4ae8918-79f4-4c32-9469-f3ffb962dbaa"/>
    <x v="0"/>
    <e v="#N/A"/>
    <e v="#N/A"/>
    <e v="#N/A"/>
    <s v="FIXED"/>
    <x v="1134"/>
    <m/>
    <m/>
    <m/>
    <m/>
    <x v="0"/>
  </r>
  <r>
    <x v="0"/>
    <s v="f4ae9f21-aada-44c7-aaa2-8701757f3134"/>
    <x v="0"/>
    <e v="#N/A"/>
    <e v="#N/A"/>
    <e v="#N/A"/>
    <s v="FIXED"/>
    <x v="1134"/>
    <m/>
    <m/>
    <m/>
    <m/>
    <x v="0"/>
  </r>
  <r>
    <x v="10"/>
    <s v="f4af9b5b-3381-4cad-82b5-e1c6f66559c4"/>
    <x v="0"/>
    <e v="#N/A"/>
    <e v="#N/A"/>
    <e v="#N/A"/>
    <s v="FIXED"/>
    <x v="1134"/>
    <m/>
    <m/>
    <m/>
    <m/>
    <x v="0"/>
  </r>
  <r>
    <x v="10"/>
    <s v="f4b03b37-1b09-4562-9b9b-490052a0e6a7"/>
    <x v="0"/>
    <e v="#N/A"/>
    <e v="#N/A"/>
    <e v="#N/A"/>
    <s v="FIXED"/>
    <x v="1134"/>
    <m/>
    <m/>
    <m/>
    <m/>
    <x v="0"/>
  </r>
  <r>
    <x v="0"/>
    <s v="f4b14b7f-a7aa-4e3f-ab88-658282c8eec6"/>
    <x v="0"/>
    <s v="0001brn84z0sd2d.bpna.popularinc.net"/>
    <s v="f4b14b7f-a7aa-4e3f-ab88-658282c8eec6"/>
    <s v="Medium"/>
    <s v="FIXED"/>
    <x v="1134"/>
    <m/>
    <m/>
    <m/>
    <m/>
    <x v="0"/>
  </r>
  <r>
    <x v="0"/>
    <s v="f4b3e3ad-8f53-4489-ab84-6f9c1f11da1e"/>
    <x v="0"/>
    <e v="#N/A"/>
    <e v="#N/A"/>
    <e v="#N/A"/>
    <s v="FIXED"/>
    <x v="1134"/>
    <m/>
    <m/>
    <m/>
    <m/>
    <x v="0"/>
  </r>
  <r>
    <x v="0"/>
    <s v="f4b57ad1-c2ef-4b2b-8210-faf07665988e"/>
    <x v="0"/>
    <e v="#N/A"/>
    <e v="#N/A"/>
    <e v="#N/A"/>
    <s v="FIXED"/>
    <x v="1134"/>
    <m/>
    <m/>
    <m/>
    <m/>
    <x v="0"/>
  </r>
  <r>
    <x v="4"/>
    <s v="f4b61219-b63c-479f-a95a-f944645ba828"/>
    <x v="0"/>
    <e v="#N/A"/>
    <e v="#N/A"/>
    <e v="#N/A"/>
    <s v="FIXED"/>
    <x v="1134"/>
    <m/>
    <m/>
    <m/>
    <m/>
    <x v="0"/>
  </r>
  <r>
    <x v="2"/>
    <s v="f4b61fe7-3c85-4377-b337-a230aa998ffd"/>
    <x v="2"/>
    <e v="#N/A"/>
    <e v="#N/A"/>
    <e v="#N/A"/>
    <s v="ACTIVE"/>
    <x v="1134"/>
    <m/>
    <m/>
    <m/>
    <m/>
    <x v="0"/>
  </r>
  <r>
    <x v="0"/>
    <s v="f4b6cc8f-660e-428e-bbb5-9a727dc34b7c"/>
    <x v="0"/>
    <e v="#N/A"/>
    <e v="#N/A"/>
    <e v="#N/A"/>
    <s v="FIXED"/>
    <x v="1134"/>
    <m/>
    <m/>
    <m/>
    <m/>
    <x v="0"/>
  </r>
  <r>
    <x v="0"/>
    <s v="f4b73c86-eb48-400d-9bbd-897f72bbaf66"/>
    <x v="0"/>
    <e v="#N/A"/>
    <e v="#N/A"/>
    <e v="#N/A"/>
    <s v="FIXED"/>
    <x v="1134"/>
    <m/>
    <m/>
    <m/>
    <m/>
    <x v="0"/>
  </r>
  <r>
    <x v="0"/>
    <s v="f4b965a8-f7ed-4ee6-9e2c-6f7ce420822a"/>
    <x v="0"/>
    <e v="#N/A"/>
    <e v="#N/A"/>
    <e v="#N/A"/>
    <s v="FIXED"/>
    <x v="1134"/>
    <m/>
    <m/>
    <m/>
    <m/>
    <x v="0"/>
  </r>
  <r>
    <x v="1"/>
    <s v="f4baddf4-e159-4a6f-97be-c675878ea603"/>
    <x v="0"/>
    <e v="#N/A"/>
    <e v="#N/A"/>
    <e v="#N/A"/>
    <s v="FIXED"/>
    <x v="1134"/>
    <m/>
    <m/>
    <m/>
    <m/>
    <x v="0"/>
  </r>
  <r>
    <x v="19"/>
    <s v="f4bb49ed-c189-4f27-94ee-4f489ad3d0fb"/>
    <x v="2"/>
    <s v="bpn-roseitts-01.bpna.popularinc.net"/>
    <s v="f4bb49ed-c189-4f27-94ee-4f489ad3d0fb"/>
    <s v="Critical"/>
    <s v="ACTIVE"/>
    <x v="1134"/>
    <m/>
    <m/>
    <m/>
    <m/>
    <x v="0"/>
  </r>
  <r>
    <x v="6"/>
    <s v="f4bb64b8-1a92-4581-828d-ce1ec49df9af"/>
    <x v="0"/>
    <e v="#N/A"/>
    <e v="#N/A"/>
    <e v="#N/A"/>
    <s v="FIXED"/>
    <x v="1134"/>
    <m/>
    <m/>
    <m/>
    <m/>
    <x v="0"/>
  </r>
  <r>
    <x v="0"/>
    <s v="f4bbec56-463f-44af-8bae-d9866d753885"/>
    <x v="0"/>
    <e v="#N/A"/>
    <e v="#N/A"/>
    <e v="#N/A"/>
    <s v="FIXED"/>
    <x v="1134"/>
    <m/>
    <m/>
    <m/>
    <m/>
    <x v="0"/>
  </r>
  <r>
    <x v="0"/>
    <s v="f4bccfed-a969-4c5f-b6a6-e0ae7e508e6f"/>
    <x v="0"/>
    <e v="#N/A"/>
    <e v="#N/A"/>
    <e v="#N/A"/>
    <s v="FIXED"/>
    <x v="1134"/>
    <m/>
    <m/>
    <m/>
    <m/>
    <x v="0"/>
  </r>
  <r>
    <x v="0"/>
    <s v="f4bdb08f-7083-46cb-a8c8-3f944d68be0c"/>
    <x v="0"/>
    <s v="rosebkodwr62x2l.bpna.popularinc.net"/>
    <s v="f4bdb08f-7083-46cb-a8c8-3f944d68be0c"/>
    <s v="High"/>
    <s v="FIXED"/>
    <x v="1134"/>
    <m/>
    <m/>
    <m/>
    <m/>
    <x v="0"/>
  </r>
  <r>
    <x v="0"/>
    <s v="f4bdb4f2-1bd1-410f-9352-c0572c8e76e3"/>
    <x v="0"/>
    <e v="#N/A"/>
    <e v="#N/A"/>
    <e v="#N/A"/>
    <s v="FIXED"/>
    <x v="1134"/>
    <m/>
    <m/>
    <m/>
    <m/>
    <x v="0"/>
  </r>
  <r>
    <x v="0"/>
    <s v="f4be88ab-b5a6-40be-8250-6e0ef7843ebf"/>
    <x v="0"/>
    <e v="#N/A"/>
    <e v="#N/A"/>
    <e v="#N/A"/>
    <s v="FIXED"/>
    <x v="1134"/>
    <m/>
    <m/>
    <m/>
    <m/>
    <x v="0"/>
  </r>
  <r>
    <x v="4"/>
    <s v="f4bf5cf0-0139-4110-832f-161afc37d12f"/>
    <x v="0"/>
    <e v="#N/A"/>
    <e v="#N/A"/>
    <e v="#N/A"/>
    <s v="FIXED"/>
    <x v="1134"/>
    <m/>
    <m/>
    <m/>
    <m/>
    <x v="0"/>
  </r>
  <r>
    <x v="7"/>
    <s v="f4bfc344-4df8-4f09-9888-bef61d1c3818"/>
    <x v="2"/>
    <s v="bpn-cmtypmdb-01"/>
    <s v="f4bfc344-4df8-4f09-9888-bef61d1c3818"/>
    <s v="Medium"/>
    <s v="ACTIVE"/>
    <x v="1134"/>
    <m/>
    <m/>
    <m/>
    <m/>
    <x v="0"/>
  </r>
  <r>
    <x v="7"/>
    <s v="f4bff4a0-6626-4359-91ee-a08671542800"/>
    <x v="0"/>
    <e v="#N/A"/>
    <e v="#N/A"/>
    <e v="#N/A"/>
    <s v="FIXED"/>
    <x v="1134"/>
    <m/>
    <m/>
    <m/>
    <m/>
    <x v="0"/>
  </r>
  <r>
    <x v="0"/>
    <s v="f4c1353b-0bfd-4351-bcfd-4a432ba6976b"/>
    <x v="0"/>
    <s v="0263brn7ppl9n2d"/>
    <s v="f4c1353b-0bfd-4351-bcfd-4a432ba6976b"/>
    <s v="High"/>
    <s v="FIXED"/>
    <x v="1134"/>
    <m/>
    <m/>
    <m/>
    <m/>
    <x v="0"/>
  </r>
  <r>
    <x v="0"/>
    <s v="f4c16cde-3663-46b4-9747-fc7cdf94f86d"/>
    <x v="0"/>
    <e v="#N/A"/>
    <e v="#N/A"/>
    <e v="#N/A"/>
    <s v="FIXED"/>
    <x v="1134"/>
    <m/>
    <m/>
    <m/>
    <m/>
    <x v="0"/>
  </r>
  <r>
    <x v="0"/>
    <s v="f4c1cb4c-9ae1-4221-85b3-68c835035f1e"/>
    <x v="0"/>
    <e v="#N/A"/>
    <e v="#N/A"/>
    <e v="#N/A"/>
    <s v="FIXED"/>
    <x v="1134"/>
    <m/>
    <m/>
    <m/>
    <m/>
    <x v="0"/>
  </r>
  <r>
    <x v="0"/>
    <s v="f4c2c5c7-2b7f-442e-935e-9fa9c65dfdcc"/>
    <x v="0"/>
    <e v="#N/A"/>
    <e v="#N/A"/>
    <e v="#N/A"/>
    <s v="FIXED"/>
    <x v="1134"/>
    <m/>
    <m/>
    <m/>
    <m/>
    <x v="0"/>
  </r>
  <r>
    <x v="0"/>
    <s v="f4c30c3b-2c4c-4fff-8d74-b87b53e36190"/>
    <x v="0"/>
    <e v="#N/A"/>
    <e v="#N/A"/>
    <e v="#N/A"/>
    <s v="FIXED"/>
    <x v="1134"/>
    <m/>
    <m/>
    <m/>
    <m/>
    <x v="0"/>
  </r>
  <r>
    <x v="7"/>
    <s v="f4c30cf3-d177-4b4e-984d-7bfe48fca392"/>
    <x v="0"/>
    <e v="#N/A"/>
    <e v="#N/A"/>
    <e v="#N/A"/>
    <s v="FIXED"/>
    <x v="1134"/>
    <m/>
    <m/>
    <m/>
    <m/>
    <x v="0"/>
  </r>
  <r>
    <x v="15"/>
    <s v="f4c31801-53d5-451f-8c75-cc6565cf9c19"/>
    <x v="0"/>
    <e v="#N/A"/>
    <e v="#N/A"/>
    <e v="#N/A"/>
    <s v="FIXED"/>
    <x v="1134"/>
    <m/>
    <m/>
    <m/>
    <m/>
    <x v="0"/>
  </r>
  <r>
    <x v="0"/>
    <s v="f4c34a22-32f3-4d79-9a19-cc40b9f16eb6"/>
    <x v="0"/>
    <e v="#N/A"/>
    <e v="#N/A"/>
    <e v="#N/A"/>
    <s v="FIXED"/>
    <x v="1134"/>
    <m/>
    <m/>
    <m/>
    <m/>
    <x v="0"/>
  </r>
  <r>
    <x v="6"/>
    <s v="f4c3efca-c06d-4bd8-901c-e7ea9b91f0e1"/>
    <x v="0"/>
    <e v="#N/A"/>
    <e v="#N/A"/>
    <e v="#N/A"/>
    <s v="FIXED"/>
    <x v="1134"/>
    <m/>
    <m/>
    <m/>
    <m/>
    <x v="0"/>
  </r>
  <r>
    <x v="1"/>
    <s v="f4c4052f-422f-4071-a843-0f00b26e0e86"/>
    <x v="0"/>
    <e v="#N/A"/>
    <e v="#N/A"/>
    <e v="#N/A"/>
    <s v="FIXED"/>
    <x v="1134"/>
    <m/>
    <m/>
    <m/>
    <m/>
    <x v="0"/>
  </r>
  <r>
    <x v="3"/>
    <s v="f4c418b7-7092-41fd-ad29-f43a7853bee8"/>
    <x v="2"/>
    <s v="bpn-rosedb-02"/>
    <s v="f4c418b7-7092-41fd-ad29-f43a7853bee8"/>
    <s v="High"/>
    <s v="ACTIVE"/>
    <x v="1134"/>
    <m/>
    <m/>
    <m/>
    <m/>
    <x v="0"/>
  </r>
  <r>
    <x v="0"/>
    <s v="f4c45947-90a8-4814-b222-2f452339487d"/>
    <x v="0"/>
    <e v="#N/A"/>
    <e v="#N/A"/>
    <e v="#N/A"/>
    <s v="FIXED"/>
    <x v="1134"/>
    <m/>
    <m/>
    <m/>
    <m/>
    <x v="0"/>
  </r>
  <r>
    <x v="0"/>
    <s v="f4c4daa0-19dd-4b19-9d75-1e0c58d2371a"/>
    <x v="0"/>
    <e v="#N/A"/>
    <e v="#N/A"/>
    <e v="#N/A"/>
    <s v="FIXED"/>
    <x v="1134"/>
    <m/>
    <m/>
    <m/>
    <m/>
    <x v="0"/>
  </r>
  <r>
    <x v="0"/>
    <s v="f4c574b4-ccc0-4ecc-bb58-41b7f46ea41e"/>
    <x v="0"/>
    <e v="#N/A"/>
    <e v="#N/A"/>
    <e v="#N/A"/>
    <s v="FIXED"/>
    <x v="1134"/>
    <m/>
    <m/>
    <m/>
    <m/>
    <x v="0"/>
  </r>
  <r>
    <x v="0"/>
    <s v="f4c5a3a8-c935-442a-92ce-f1508444d3d0"/>
    <x v="0"/>
    <e v="#N/A"/>
    <e v="#N/A"/>
    <e v="#N/A"/>
    <s v="FIXED"/>
    <x v="1134"/>
    <m/>
    <m/>
    <m/>
    <m/>
    <x v="0"/>
  </r>
  <r>
    <x v="0"/>
    <s v="f4c5e864-2484-40b9-a0aa-847450911177"/>
    <x v="0"/>
    <e v="#N/A"/>
    <e v="#N/A"/>
    <e v="#N/A"/>
    <s v="FIXED"/>
    <x v="1134"/>
    <m/>
    <m/>
    <m/>
    <m/>
    <x v="0"/>
  </r>
  <r>
    <x v="0"/>
    <s v="f4c5eb5a-bb41-4444-b8df-57541d836871"/>
    <x v="0"/>
    <e v="#N/A"/>
    <e v="#N/A"/>
    <e v="#N/A"/>
    <s v="FIXED"/>
    <x v="1134"/>
    <m/>
    <m/>
    <m/>
    <m/>
    <x v="0"/>
  </r>
  <r>
    <x v="0"/>
    <s v="f4c7a3bf-34c0-432f-b49d-9ecfa3e64e96"/>
    <x v="0"/>
    <e v="#N/A"/>
    <e v="#N/A"/>
    <e v="#N/A"/>
    <s v="FIXED"/>
    <x v="1134"/>
    <m/>
    <m/>
    <m/>
    <m/>
    <x v="0"/>
  </r>
  <r>
    <x v="0"/>
    <s v="f4c9ca48-1f53-47b8-a3d6-c4912f61056d"/>
    <x v="0"/>
    <e v="#N/A"/>
    <e v="#N/A"/>
    <e v="#N/A"/>
    <s v="FIXED"/>
    <x v="1134"/>
    <m/>
    <m/>
    <m/>
    <m/>
    <x v="0"/>
  </r>
  <r>
    <x v="1"/>
    <s v="f4ca5a94-d3ce-4f9d-bf33-67d323f5ee54"/>
    <x v="0"/>
    <e v="#N/A"/>
    <e v="#N/A"/>
    <e v="#N/A"/>
    <s v="FIXED"/>
    <x v="1134"/>
    <m/>
    <m/>
    <m/>
    <m/>
    <x v="0"/>
  </r>
  <r>
    <x v="0"/>
    <s v="f4cab4cf-053c-4f88-8135-b9ab28200e6a"/>
    <x v="0"/>
    <e v="#N/A"/>
    <e v="#N/A"/>
    <e v="#N/A"/>
    <s v="FIXED"/>
    <x v="1134"/>
    <m/>
    <m/>
    <m/>
    <m/>
    <x v="0"/>
  </r>
  <r>
    <x v="0"/>
    <s v="f4cc30bc-f7aa-44b2-b6cf-ef7dd5da856e"/>
    <x v="0"/>
    <e v="#N/A"/>
    <e v="#N/A"/>
    <e v="#N/A"/>
    <s v="FIXED"/>
    <x v="1134"/>
    <m/>
    <m/>
    <m/>
    <m/>
    <x v="0"/>
  </r>
  <r>
    <x v="0"/>
    <s v="f4cc34b3-3ea3-4b08-936c-35e24b8d16ed"/>
    <x v="0"/>
    <e v="#N/A"/>
    <e v="#N/A"/>
    <e v="#N/A"/>
    <s v="FIXED"/>
    <x v="1134"/>
    <m/>
    <m/>
    <m/>
    <m/>
    <x v="0"/>
  </r>
  <r>
    <x v="0"/>
    <s v="f4cda45b-265d-4687-832e-e3ab5bf100cd"/>
    <x v="0"/>
    <e v="#N/A"/>
    <e v="#N/A"/>
    <e v="#N/A"/>
    <s v="FIXED"/>
    <x v="1134"/>
    <m/>
    <m/>
    <m/>
    <m/>
    <x v="0"/>
  </r>
  <r>
    <x v="1"/>
    <s v="f4ce4a9d-672b-40e8-aaf2-476f845c62c1"/>
    <x v="0"/>
    <e v="#N/A"/>
    <e v="#N/A"/>
    <e v="#N/A"/>
    <s v="FIXED"/>
    <x v="1134"/>
    <m/>
    <m/>
    <m/>
    <m/>
    <x v="0"/>
  </r>
  <r>
    <x v="2"/>
    <s v="f4cee44c-6a27-44e8-9b1e-f79f8d366ace"/>
    <x v="1"/>
    <s v="bpn-rosecmas-06"/>
    <s v="f4cee44c-6a27-44e8-9b1e-f79f8d366ace"/>
    <s v="Low"/>
    <s v="RESURFACED"/>
    <x v="1134"/>
    <m/>
    <m/>
    <m/>
    <m/>
    <x v="0"/>
  </r>
  <r>
    <x v="0"/>
    <s v="f4d0a697-0728-44d1-98cb-e6669ddb4276"/>
    <x v="0"/>
    <e v="#N/A"/>
    <e v="#N/A"/>
    <e v="#N/A"/>
    <s v="FIXED"/>
    <x v="1134"/>
    <m/>
    <m/>
    <m/>
    <m/>
    <x v="0"/>
  </r>
  <r>
    <x v="0"/>
    <s v="f4d121ad-67da-4241-b65c-fa44644995f9"/>
    <x v="0"/>
    <e v="#N/A"/>
    <e v="#N/A"/>
    <e v="#N/A"/>
    <s v="FIXED"/>
    <x v="1134"/>
    <m/>
    <m/>
    <m/>
    <m/>
    <x v="0"/>
  </r>
  <r>
    <x v="0"/>
    <s v="f4d1fb88-dba4-4f42-8192-f53733ad3087"/>
    <x v="0"/>
    <e v="#N/A"/>
    <e v="#N/A"/>
    <e v="#N/A"/>
    <s v="FIXED"/>
    <x v="1134"/>
    <m/>
    <m/>
    <m/>
    <m/>
    <x v="0"/>
  </r>
  <r>
    <x v="1"/>
    <s v="f4d2d7b9-001c-483b-a850-aeff05c322f9"/>
    <x v="0"/>
    <e v="#N/A"/>
    <e v="#N/A"/>
    <e v="#N/A"/>
    <s v="FIXED"/>
    <x v="1134"/>
    <m/>
    <m/>
    <m/>
    <m/>
    <x v="0"/>
  </r>
  <r>
    <x v="9"/>
    <s v="f4d2da2a-aa0d-4bf7-903e-3eb5f4cbe6c9"/>
    <x v="2"/>
    <s v="bpn-rosedvlt-01"/>
    <s v="f4d2da2a-aa0d-4bf7-903e-3eb5f4cbe6c9"/>
    <s v="High"/>
    <s v="ACTIVE"/>
    <x v="1134"/>
    <m/>
    <m/>
    <m/>
    <m/>
    <x v="0"/>
  </r>
  <r>
    <x v="9"/>
    <s v="f4d31c7f-b503-4583-a34a-189f8dd5c239"/>
    <x v="0"/>
    <e v="#N/A"/>
    <e v="#N/A"/>
    <e v="#N/A"/>
    <s v="FIXED"/>
    <x v="1134"/>
    <m/>
    <m/>
    <m/>
    <m/>
    <x v="0"/>
  </r>
  <r>
    <x v="0"/>
    <s v="f4d4126f-065d-4539-a9f2-d6f2bab65b8c"/>
    <x v="0"/>
    <e v="#N/A"/>
    <e v="#N/A"/>
    <e v="#N/A"/>
    <s v="FIXED"/>
    <x v="1134"/>
    <m/>
    <m/>
    <m/>
    <m/>
    <x v="0"/>
  </r>
  <r>
    <x v="2"/>
    <s v="f4d413b8-9b68-43ad-8f1d-54620f2b8298"/>
    <x v="0"/>
    <e v="#N/A"/>
    <e v="#N/A"/>
    <e v="#N/A"/>
    <s v="FIXED"/>
    <x v="1134"/>
    <m/>
    <m/>
    <m/>
    <m/>
    <x v="0"/>
  </r>
  <r>
    <x v="0"/>
    <s v="f4d41424-db82-4159-81d7-375c2516ad86"/>
    <x v="0"/>
    <e v="#N/A"/>
    <e v="#N/A"/>
    <e v="#N/A"/>
    <s v="FIXED"/>
    <x v="1134"/>
    <m/>
    <m/>
    <m/>
    <m/>
    <x v="0"/>
  </r>
  <r>
    <x v="0"/>
    <s v="f4d42c6e-c24a-4773-b0f9-5e5f78f78b2f"/>
    <x v="0"/>
    <e v="#N/A"/>
    <e v="#N/A"/>
    <e v="#N/A"/>
    <s v="FIXED"/>
    <x v="1134"/>
    <m/>
    <m/>
    <m/>
    <m/>
    <x v="0"/>
  </r>
  <r>
    <x v="0"/>
    <s v="f4d58f96-4e01-4044-bd8a-a1794df023b8"/>
    <x v="0"/>
    <e v="#N/A"/>
    <e v="#N/A"/>
    <e v="#N/A"/>
    <s v="FIXED"/>
    <x v="1134"/>
    <m/>
    <m/>
    <m/>
    <m/>
    <x v="0"/>
  </r>
  <r>
    <x v="0"/>
    <s v="f4d5b13e-adb1-4d85-bb91-221a0348f10f"/>
    <x v="0"/>
    <e v="#N/A"/>
    <e v="#N/A"/>
    <e v="#N/A"/>
    <s v="FIXED"/>
    <x v="1134"/>
    <m/>
    <m/>
    <m/>
    <m/>
    <x v="0"/>
  </r>
  <r>
    <x v="6"/>
    <s v="f4d5d0a3-df12-434c-8880-badd8cdfa6e2"/>
    <x v="0"/>
    <e v="#N/A"/>
    <e v="#N/A"/>
    <e v="#N/A"/>
    <s v="FIXED"/>
    <x v="1134"/>
    <m/>
    <m/>
    <m/>
    <m/>
    <x v="0"/>
  </r>
  <r>
    <x v="1"/>
    <s v="f4d7d017-057d-485d-b7f6-b3845b41991e"/>
    <x v="1"/>
    <s v="bpn-0252bp-01"/>
    <s v="f4d7d017-057d-485d-b7f6-b3845b41991e"/>
    <s v="Medium"/>
    <s v="RESURFACED"/>
    <x v="1134"/>
    <m/>
    <m/>
    <m/>
    <m/>
    <x v="0"/>
  </r>
  <r>
    <x v="0"/>
    <s v="f4d83a5c-27e1-411b-bef8-b63b194f84c5"/>
    <x v="0"/>
    <e v="#N/A"/>
    <e v="#N/A"/>
    <e v="#N/A"/>
    <s v="FIXED"/>
    <x v="1134"/>
    <m/>
    <m/>
    <m/>
    <m/>
    <x v="0"/>
  </r>
  <r>
    <x v="0"/>
    <s v="f4d8d4e7-bd70-46d3-a464-50db0939257a"/>
    <x v="0"/>
    <e v="#N/A"/>
    <e v="#N/A"/>
    <e v="#N/A"/>
    <s v="FIXED"/>
    <x v="1134"/>
    <m/>
    <m/>
    <m/>
    <m/>
    <x v="0"/>
  </r>
  <r>
    <x v="0"/>
    <s v="f4d8f254-aceb-4875-b1cc-a6a9f4fcca8a"/>
    <x v="0"/>
    <e v="#N/A"/>
    <e v="#N/A"/>
    <e v="#N/A"/>
    <s v="FIXED"/>
    <x v="1134"/>
    <m/>
    <m/>
    <m/>
    <m/>
    <x v="0"/>
  </r>
  <r>
    <x v="0"/>
    <s v="f4d91489-75f5-46db-83db-248963cb283f"/>
    <x v="0"/>
    <e v="#N/A"/>
    <e v="#N/A"/>
    <e v="#N/A"/>
    <s v="FIXED"/>
    <x v="1134"/>
    <m/>
    <m/>
    <m/>
    <m/>
    <x v="0"/>
  </r>
  <r>
    <x v="0"/>
    <s v="f4d92231-8d2f-4b01-b04c-3540fa02a6bf"/>
    <x v="0"/>
    <e v="#N/A"/>
    <e v="#N/A"/>
    <e v="#N/A"/>
    <s v="FIXED"/>
    <x v="1134"/>
    <m/>
    <m/>
    <m/>
    <m/>
    <x v="0"/>
  </r>
  <r>
    <x v="0"/>
    <s v="f4d97f34-ec8e-4162-aa6a-59a30636ecaf"/>
    <x v="2"/>
    <s v="0006bcp3xzfnd2d.bpna.popularinc.net"/>
    <s v="f4d97f34-ec8e-4162-aa6a-59a30636ecaf"/>
    <s v="High"/>
    <s v="ACTIVE"/>
    <x v="1134"/>
    <m/>
    <m/>
    <m/>
    <m/>
    <x v="0"/>
  </r>
  <r>
    <x v="0"/>
    <s v="f4dd2d97-89d8-4f5f-8326-a57170f8f41f"/>
    <x v="0"/>
    <e v="#N/A"/>
    <e v="#N/A"/>
    <e v="#N/A"/>
    <s v="FIXED"/>
    <x v="1134"/>
    <m/>
    <m/>
    <m/>
    <m/>
    <x v="0"/>
  </r>
  <r>
    <x v="0"/>
    <s v="f4dd9f35-2ce7-4aa9-bcd3-f3074a7cd48b"/>
    <x v="0"/>
    <e v="#N/A"/>
    <e v="#N/A"/>
    <e v="#N/A"/>
    <s v="FIXED"/>
    <x v="1134"/>
    <m/>
    <m/>
    <m/>
    <m/>
    <x v="0"/>
  </r>
  <r>
    <x v="1"/>
    <s v="f4df41d6-7fed-41e6-a0b6-c56e6a6bd3b5"/>
    <x v="0"/>
    <e v="#N/A"/>
    <e v="#N/A"/>
    <e v="#N/A"/>
    <s v="FIXED"/>
    <x v="1134"/>
    <m/>
    <m/>
    <m/>
    <m/>
    <x v="0"/>
  </r>
  <r>
    <x v="2"/>
    <s v="f4dfe944-8b0d-4f9a-912d-967992efaa1a"/>
    <x v="2"/>
    <s v="bpn-roseitts-01"/>
    <s v="f4dfe944-8b0d-4f9a-912d-967992efaa1a"/>
    <s v="High"/>
    <s v="ACTIVE"/>
    <x v="1134"/>
    <m/>
    <m/>
    <m/>
    <m/>
    <x v="0"/>
  </r>
  <r>
    <x v="0"/>
    <s v="f4e048a6-ebcc-4990-974c-7851825fe9a5"/>
    <x v="0"/>
    <e v="#N/A"/>
    <e v="#N/A"/>
    <e v="#N/A"/>
    <s v="FIXED"/>
    <x v="1134"/>
    <m/>
    <m/>
    <m/>
    <m/>
    <x v="0"/>
  </r>
  <r>
    <x v="11"/>
    <s v="f4e158b3-6202-4f26-9a73-5231b1d85b49"/>
    <x v="0"/>
    <e v="#N/A"/>
    <e v="#N/A"/>
    <e v="#N/A"/>
    <s v="FIXED"/>
    <x v="1134"/>
    <m/>
    <m/>
    <m/>
    <m/>
    <x v="0"/>
  </r>
  <r>
    <x v="0"/>
    <s v="f4e1bc22-bb47-438d-8b93-4f9745d9b65a"/>
    <x v="0"/>
    <e v="#N/A"/>
    <e v="#N/A"/>
    <e v="#N/A"/>
    <s v="FIXED"/>
    <x v="1134"/>
    <m/>
    <m/>
    <m/>
    <m/>
    <x v="0"/>
  </r>
  <r>
    <x v="0"/>
    <s v="f4e3cebe-0dcc-40b8-a28f-9f201299dca4"/>
    <x v="0"/>
    <e v="#N/A"/>
    <e v="#N/A"/>
    <e v="#N/A"/>
    <s v="FIXED"/>
    <x v="1134"/>
    <m/>
    <m/>
    <m/>
    <m/>
    <x v="0"/>
  </r>
  <r>
    <x v="0"/>
    <s v="f4e421c8-5fdb-485a-a09f-b5ebda867a82"/>
    <x v="0"/>
    <e v="#N/A"/>
    <e v="#N/A"/>
    <e v="#N/A"/>
    <s v="FIXED"/>
    <x v="1134"/>
    <m/>
    <m/>
    <m/>
    <m/>
    <x v="0"/>
  </r>
  <r>
    <x v="6"/>
    <s v="f4e429bc-02ca-4b23-95f1-2a5b33ad3593"/>
    <x v="0"/>
    <e v="#N/A"/>
    <e v="#N/A"/>
    <e v="#N/A"/>
    <s v="FIXED"/>
    <x v="1134"/>
    <m/>
    <m/>
    <m/>
    <m/>
    <x v="0"/>
  </r>
  <r>
    <x v="0"/>
    <s v="f4e566b6-7ed1-42c6-885b-2bfcf20319ed"/>
    <x v="0"/>
    <e v="#N/A"/>
    <e v="#N/A"/>
    <e v="#N/A"/>
    <s v="FIXED"/>
    <x v="1134"/>
    <m/>
    <m/>
    <m/>
    <m/>
    <x v="0"/>
  </r>
  <r>
    <x v="1"/>
    <s v="f4e5a02b-5ba0-4b23-b54a-8b06025df908"/>
    <x v="2"/>
    <s v="bpn-rosedh-01"/>
    <s v="f4e5a02b-5ba0-4b23-b54a-8b06025df908"/>
    <s v="Medium"/>
    <s v="ACTIVE"/>
    <x v="1134"/>
    <m/>
    <m/>
    <m/>
    <m/>
    <x v="0"/>
  </r>
  <r>
    <x v="7"/>
    <s v="f4e68fb9-548f-4ae9-8e5c-12c0fd8bb70d"/>
    <x v="2"/>
    <s v="bpn-cankofax-01"/>
    <s v="f4e68fb9-548f-4ae9-8e5c-12c0fd8bb70d"/>
    <s v="High"/>
    <s v="ACTIVE"/>
    <x v="1134"/>
    <m/>
    <m/>
    <m/>
    <m/>
    <x v="0"/>
  </r>
  <r>
    <x v="0"/>
    <s v="f4e710e5-f1d4-4111-a238-eea8c49b44cc"/>
    <x v="0"/>
    <e v="#N/A"/>
    <e v="#N/A"/>
    <e v="#N/A"/>
    <s v="FIXED"/>
    <x v="1134"/>
    <m/>
    <m/>
    <m/>
    <m/>
    <x v="0"/>
  </r>
  <r>
    <x v="0"/>
    <s v="f4e75286-99b6-4f0d-a431-e8dfeccd1ab9"/>
    <x v="0"/>
    <s v="0031brnbzbsnd2d.bpna.popularinc.net"/>
    <s v="f4e75286-99b6-4f0d-a431-e8dfeccd1ab9"/>
    <s v="High"/>
    <s v="FIXED"/>
    <x v="1134"/>
    <m/>
    <m/>
    <m/>
    <m/>
    <x v="0"/>
  </r>
  <r>
    <x v="0"/>
    <s v="f4e7d086-058d-462f-af36-aaa348498a0b"/>
    <x v="0"/>
    <e v="#N/A"/>
    <e v="#N/A"/>
    <e v="#N/A"/>
    <s v="FIXED"/>
    <x v="1134"/>
    <m/>
    <m/>
    <m/>
    <m/>
    <x v="0"/>
  </r>
  <r>
    <x v="0"/>
    <s v="f4e93870-2797-428b-9bf6-c425be6075d5"/>
    <x v="0"/>
    <e v="#N/A"/>
    <e v="#N/A"/>
    <e v="#N/A"/>
    <s v="FIXED"/>
    <x v="1134"/>
    <m/>
    <m/>
    <m/>
    <m/>
    <x v="0"/>
  </r>
  <r>
    <x v="2"/>
    <s v="f4e938cb-bdda-4418-a748-c2881bb42e6f"/>
    <x v="0"/>
    <e v="#N/A"/>
    <e v="#N/A"/>
    <e v="#N/A"/>
    <s v="FIXED"/>
    <x v="1134"/>
    <m/>
    <m/>
    <m/>
    <m/>
    <x v="0"/>
  </r>
  <r>
    <x v="2"/>
    <s v="f4e9e6fa-ce68-4a60-aeb8-43e6bc1948b7"/>
    <x v="1"/>
    <s v="bpn-roserrdb-01"/>
    <s v="f4e9e6fa-ce68-4a60-aeb8-43e6bc1948b7"/>
    <s v="Medium"/>
    <s v="RESURFACED"/>
    <x v="1134"/>
    <m/>
    <m/>
    <m/>
    <m/>
    <x v="0"/>
  </r>
  <r>
    <x v="0"/>
    <s v="f4ea1376-63ce-4245-8052-4ebd654208aa"/>
    <x v="0"/>
    <e v="#N/A"/>
    <e v="#N/A"/>
    <e v="#N/A"/>
    <s v="FIXED"/>
    <x v="1134"/>
    <m/>
    <m/>
    <m/>
    <m/>
    <x v="0"/>
  </r>
  <r>
    <x v="2"/>
    <s v="f4eb16ef-3bfd-442d-b7c0-eba42f7b2ee7"/>
    <x v="2"/>
    <s v="bpn-roseclts-04"/>
    <s v="f4eb16ef-3bfd-442d-b7c0-eba42f7b2ee7"/>
    <s v="Medium"/>
    <s v="ACTIVE"/>
    <x v="1134"/>
    <m/>
    <m/>
    <m/>
    <m/>
    <x v="0"/>
  </r>
  <r>
    <x v="0"/>
    <s v="f4eb1eff-5c52-4669-8b15-cbc8908a7186"/>
    <x v="0"/>
    <s v="bdwybko2g0q3g2l.bpna.popularinc.net"/>
    <s v="f4eb1eff-5c52-4669-8b15-cbc8908a7186"/>
    <s v="Medium"/>
    <s v="FIXED"/>
    <x v="1134"/>
    <m/>
    <m/>
    <m/>
    <m/>
    <x v="0"/>
  </r>
  <r>
    <x v="0"/>
    <s v="f4eb269c-c327-4ed7-aa8e-efdf8ac24934"/>
    <x v="0"/>
    <e v="#N/A"/>
    <e v="#N/A"/>
    <e v="#N/A"/>
    <s v="FIXED"/>
    <x v="1134"/>
    <m/>
    <m/>
    <m/>
    <m/>
    <x v="0"/>
  </r>
  <r>
    <x v="0"/>
    <s v="f4ed25ed-7bc7-4175-905e-38175b2c4197"/>
    <x v="2"/>
    <s v="0006bcp3xnmnd2d.bpna.popularinc.net"/>
    <s v="f4ed25ed-7bc7-4175-905e-38175b2c4197"/>
    <s v="High"/>
    <s v="ACTIVE"/>
    <x v="1134"/>
    <m/>
    <m/>
    <m/>
    <m/>
    <x v="0"/>
  </r>
  <r>
    <x v="1"/>
    <s v="f4ed7688-c57d-434b-817e-07ec28e7cb76"/>
    <x v="2"/>
    <s v="bpn-rosefars-01"/>
    <s v="f4ed7688-c57d-434b-817e-07ec28e7cb76"/>
    <s v="Medium"/>
    <s v="ACTIVE"/>
    <x v="1134"/>
    <m/>
    <m/>
    <m/>
    <m/>
    <x v="0"/>
  </r>
  <r>
    <x v="0"/>
    <s v="f4ed862b-7879-423e-a1cc-eebde53841be"/>
    <x v="0"/>
    <s v="bdwybko6b6zl13t.bpna.popularinc.net"/>
    <s v="f4ed862b-7879-423e-a1cc-eebde53841be"/>
    <s v="High"/>
    <s v="FIXED"/>
    <x v="1134"/>
    <m/>
    <m/>
    <m/>
    <m/>
    <x v="0"/>
  </r>
  <r>
    <x v="0"/>
    <s v="f4ede11f-810d-42fe-af7f-da66b77aac8d"/>
    <x v="0"/>
    <e v="#N/A"/>
    <e v="#N/A"/>
    <e v="#N/A"/>
    <s v="FIXED"/>
    <x v="1134"/>
    <m/>
    <m/>
    <m/>
    <m/>
    <x v="0"/>
  </r>
  <r>
    <x v="0"/>
    <s v="f4efa36d-40ab-4ee4-99f0-5a0c39edc975"/>
    <x v="0"/>
    <e v="#N/A"/>
    <e v="#N/A"/>
    <e v="#N/A"/>
    <s v="FIXED"/>
    <x v="1134"/>
    <m/>
    <m/>
    <m/>
    <m/>
    <x v="0"/>
  </r>
  <r>
    <x v="0"/>
    <s v="f4efd305-c697-4987-9cc5-94a7cfcccd9c"/>
    <x v="0"/>
    <e v="#N/A"/>
    <e v="#N/A"/>
    <e v="#N/A"/>
    <s v="FIXED"/>
    <x v="1134"/>
    <m/>
    <m/>
    <m/>
    <m/>
    <x v="0"/>
  </r>
  <r>
    <x v="0"/>
    <s v="f4f01117-59f2-4594-a7d9-ad03fd2f0c8a"/>
    <x v="0"/>
    <e v="#N/A"/>
    <e v="#N/A"/>
    <e v="#N/A"/>
    <s v="FIXED"/>
    <x v="1134"/>
    <m/>
    <m/>
    <m/>
    <m/>
    <x v="0"/>
  </r>
  <r>
    <x v="0"/>
    <s v="f4f1d8d5-bb90-4548-818b-63846d6aa685"/>
    <x v="0"/>
    <e v="#N/A"/>
    <e v="#N/A"/>
    <e v="#N/A"/>
    <s v="FIXED"/>
    <x v="1134"/>
    <m/>
    <m/>
    <m/>
    <m/>
    <x v="0"/>
  </r>
  <r>
    <x v="0"/>
    <s v="f4f1eeb4-f832-4c60-88e9-a5df875b61cd"/>
    <x v="0"/>
    <e v="#N/A"/>
    <e v="#N/A"/>
    <e v="#N/A"/>
    <s v="FIXED"/>
    <x v="1134"/>
    <m/>
    <m/>
    <m/>
    <m/>
    <x v="0"/>
  </r>
  <r>
    <x v="1"/>
    <s v="f4f1ff08-0037-4838-9382-8a71a5cb5fb2"/>
    <x v="1"/>
    <s v="bpn-0093bp-01"/>
    <s v="f4f1ff08-0037-4838-9382-8a71a5cb5fb2"/>
    <s v="Medium"/>
    <s v="RESURFACED"/>
    <x v="1134"/>
    <m/>
    <m/>
    <m/>
    <m/>
    <x v="0"/>
  </r>
  <r>
    <x v="0"/>
    <s v="f4f2bcf1-fcca-4386-9938-516c76aaeeab"/>
    <x v="0"/>
    <e v="#N/A"/>
    <e v="#N/A"/>
    <e v="#N/A"/>
    <s v="FIXED"/>
    <x v="1134"/>
    <m/>
    <m/>
    <m/>
    <m/>
    <x v="0"/>
  </r>
  <r>
    <x v="0"/>
    <s v="f4f2f1ea-55e6-454f-8dfb-3825f2fb9761"/>
    <x v="0"/>
    <e v="#N/A"/>
    <e v="#N/A"/>
    <e v="#N/A"/>
    <s v="FIXED"/>
    <x v="1134"/>
    <m/>
    <m/>
    <m/>
    <m/>
    <x v="0"/>
  </r>
  <r>
    <x v="0"/>
    <s v="f4f380b2-ad2e-4b89-a73d-ef6dd6fdbd61"/>
    <x v="0"/>
    <e v="#N/A"/>
    <e v="#N/A"/>
    <e v="#N/A"/>
    <s v="FIXED"/>
    <x v="1134"/>
    <m/>
    <m/>
    <m/>
    <m/>
    <x v="0"/>
  </r>
  <r>
    <x v="5"/>
    <s v="f4f593be-9662-4b48-b37c-053fd3427403"/>
    <x v="0"/>
    <e v="#N/A"/>
    <e v="#N/A"/>
    <e v="#N/A"/>
    <s v="FIXED"/>
    <x v="1134"/>
    <m/>
    <m/>
    <m/>
    <m/>
    <x v="0"/>
  </r>
  <r>
    <x v="0"/>
    <s v="f4f6cde8-b672-40dc-80df-b06ea93699a8"/>
    <x v="0"/>
    <s v="0031bcp83rxln2d.bpna.popularinc.net"/>
    <s v="f4f6cde8-b672-40dc-80df-b06ea93699a8"/>
    <s v="High"/>
    <s v="FIXED"/>
    <x v="1134"/>
    <m/>
    <m/>
    <m/>
    <m/>
    <x v="0"/>
  </r>
  <r>
    <x v="0"/>
    <s v="f4f6f5f4-b60e-4e94-879c-ae4b9d453b1a"/>
    <x v="0"/>
    <e v="#N/A"/>
    <e v="#N/A"/>
    <e v="#N/A"/>
    <s v="FIXED"/>
    <x v="1134"/>
    <m/>
    <m/>
    <m/>
    <m/>
    <x v="0"/>
  </r>
  <r>
    <x v="4"/>
    <s v="f4f8057d-b5c5-482e-aa2a-33e19c5e15b7"/>
    <x v="0"/>
    <e v="#N/A"/>
    <e v="#N/A"/>
    <e v="#N/A"/>
    <s v="FIXED"/>
    <x v="1134"/>
    <m/>
    <m/>
    <m/>
    <m/>
    <x v="0"/>
  </r>
  <r>
    <x v="0"/>
    <s v="f4f89356-ae6b-4de3-bd3b-3cd83a844cfc"/>
    <x v="0"/>
    <e v="#N/A"/>
    <e v="#N/A"/>
    <e v="#N/A"/>
    <s v="FIXED"/>
    <x v="1134"/>
    <m/>
    <m/>
    <m/>
    <m/>
    <x v="0"/>
  </r>
  <r>
    <x v="0"/>
    <s v="f4f89b66-731d-47db-a15f-94ae1dc9c695"/>
    <x v="0"/>
    <e v="#N/A"/>
    <e v="#N/A"/>
    <e v="#N/A"/>
    <s v="FIXED"/>
    <x v="1134"/>
    <m/>
    <m/>
    <m/>
    <m/>
    <x v="0"/>
  </r>
  <r>
    <x v="1"/>
    <s v="f4f9e151-e0fc-40c0-88ed-9d4e1f1ce234"/>
    <x v="2"/>
    <s v="bpn-rosebows-01"/>
    <s v="f4f9e151-e0fc-40c0-88ed-9d4e1f1ce234"/>
    <s v="Low"/>
    <s v="ACTIVE"/>
    <x v="1134"/>
    <m/>
    <m/>
    <m/>
    <m/>
    <x v="0"/>
  </r>
  <r>
    <x v="0"/>
    <s v="f4fbf124-6aef-4b97-9fd0-a21aba3e6e9d"/>
    <x v="0"/>
    <e v="#N/A"/>
    <e v="#N/A"/>
    <e v="#N/A"/>
    <s v="FIXED"/>
    <x v="1134"/>
    <m/>
    <m/>
    <m/>
    <m/>
    <x v="0"/>
  </r>
  <r>
    <x v="0"/>
    <s v="f4fcc086-1cac-40ac-a4dc-4f3db7b131f7"/>
    <x v="0"/>
    <e v="#N/A"/>
    <e v="#N/A"/>
    <e v="#N/A"/>
    <s v="FIXED"/>
    <x v="1134"/>
    <m/>
    <m/>
    <m/>
    <m/>
    <x v="0"/>
  </r>
  <r>
    <x v="0"/>
    <s v="f4fdb2f0-421b-4956-b82b-87df60db64a5"/>
    <x v="2"/>
    <s v="rosebko1mfnbh2l"/>
    <s v="f4fdb2f0-421b-4956-b82b-87df60db64a5"/>
    <s v="High"/>
    <s v="ACTIVE"/>
    <x v="1134"/>
    <m/>
    <m/>
    <m/>
    <m/>
    <x v="0"/>
  </r>
  <r>
    <x v="1"/>
    <s v="f4fee566-8f3e-4afe-8169-d7db8bcec1aa"/>
    <x v="2"/>
    <s v="bpn-bdwybp-02"/>
    <s v="f4fee566-8f3e-4afe-8169-d7db8bcec1aa"/>
    <s v="Critical"/>
    <s v="ACTIVE"/>
    <x v="1134"/>
    <m/>
    <m/>
    <m/>
    <m/>
    <x v="0"/>
  </r>
  <r>
    <x v="0"/>
    <s v="f4ff9ea0-8086-4541-b56a-d41f096d43dd"/>
    <x v="0"/>
    <e v="#N/A"/>
    <e v="#N/A"/>
    <e v="#N/A"/>
    <s v="FIXED"/>
    <x v="1134"/>
    <m/>
    <m/>
    <m/>
    <m/>
    <x v="0"/>
  </r>
  <r>
    <x v="6"/>
    <s v="f4ffa90c-f27f-4816-856e-331bcc23518b"/>
    <x v="0"/>
    <e v="#N/A"/>
    <e v="#N/A"/>
    <e v="#N/A"/>
    <s v="FIXED"/>
    <x v="1134"/>
    <m/>
    <m/>
    <m/>
    <m/>
    <x v="0"/>
  </r>
  <r>
    <x v="1"/>
    <s v="f4ffd9e6-51c2-4577-aa1c-10beaa85f20e"/>
    <x v="1"/>
    <s v="bpn-roseboas-01"/>
    <s v="f4ffd9e6-51c2-4577-aa1c-10beaa85f20e"/>
    <s v="Medium"/>
    <s v="RESURFACED"/>
    <x v="1134"/>
    <m/>
    <m/>
    <m/>
    <m/>
    <x v="0"/>
  </r>
  <r>
    <x v="0"/>
    <s v="f500f12a-36b5-4186-bcea-b597b9eee6e1"/>
    <x v="0"/>
    <e v="#N/A"/>
    <e v="#N/A"/>
    <e v="#N/A"/>
    <s v="FIXED"/>
    <x v="1134"/>
    <m/>
    <m/>
    <m/>
    <m/>
    <x v="0"/>
  </r>
  <r>
    <x v="0"/>
    <s v="f501c293-a7ec-47bb-ae80-e94d0d272ed1"/>
    <x v="2"/>
    <e v="#N/A"/>
    <e v="#N/A"/>
    <e v="#N/A"/>
    <s v="ACTIVE"/>
    <x v="1134"/>
    <m/>
    <m/>
    <m/>
    <m/>
    <x v="0"/>
  </r>
  <r>
    <x v="0"/>
    <s v="f5020a75-4331-4309-b00c-3eada7f64114"/>
    <x v="0"/>
    <e v="#N/A"/>
    <e v="#N/A"/>
    <e v="#N/A"/>
    <s v="FIXED"/>
    <x v="1134"/>
    <m/>
    <m/>
    <m/>
    <m/>
    <x v="0"/>
  </r>
  <r>
    <x v="0"/>
    <s v="f5023b7d-0aaf-44bb-9eac-85e85df8a346"/>
    <x v="0"/>
    <s v="bdwybkogq9n3g2l.bpna.popularinc.net"/>
    <s v="f5023b7d-0aaf-44bb-9eac-85e85df8a346"/>
    <s v="High"/>
    <s v="FIXED"/>
    <x v="1134"/>
    <m/>
    <m/>
    <m/>
    <m/>
    <x v="0"/>
  </r>
  <r>
    <x v="1"/>
    <s v="f5029ffd-619f-400e-a4fd-2b47ccde2df8"/>
    <x v="0"/>
    <e v="#N/A"/>
    <e v="#N/A"/>
    <e v="#N/A"/>
    <s v="FIXED"/>
    <x v="1134"/>
    <m/>
    <m/>
    <m/>
    <m/>
    <x v="0"/>
  </r>
  <r>
    <x v="0"/>
    <s v="f50306c3-cf76-4c1b-983b-e20d9d5eaa15"/>
    <x v="0"/>
    <e v="#N/A"/>
    <e v="#N/A"/>
    <e v="#N/A"/>
    <s v="FIXED"/>
    <x v="1134"/>
    <m/>
    <m/>
    <m/>
    <m/>
    <x v="0"/>
  </r>
  <r>
    <x v="1"/>
    <s v="f503a762-3e20-4771-af0b-8a43221a2bfc"/>
    <x v="0"/>
    <e v="#N/A"/>
    <e v="#N/A"/>
    <e v="#N/A"/>
    <s v="FIXED"/>
    <x v="1134"/>
    <m/>
    <m/>
    <m/>
    <m/>
    <x v="0"/>
  </r>
  <r>
    <x v="0"/>
    <s v="f505be9b-9577-44e1-bd79-8d49b153a65b"/>
    <x v="0"/>
    <e v="#N/A"/>
    <e v="#N/A"/>
    <e v="#N/A"/>
    <s v="FIXED"/>
    <x v="1134"/>
    <m/>
    <m/>
    <m/>
    <m/>
    <x v="0"/>
  </r>
  <r>
    <x v="0"/>
    <s v="f505d1d6-c74e-4a27-bd45-7899b18e781b"/>
    <x v="1"/>
    <s v="0093brn3xldnd2d.bpna.popularinc.net"/>
    <s v="f505d1d6-c74e-4a27-bd45-7899b18e781b"/>
    <s v="High"/>
    <s v="RESURFACED"/>
    <x v="1134"/>
    <m/>
    <m/>
    <m/>
    <m/>
    <x v="0"/>
  </r>
  <r>
    <x v="0"/>
    <s v="f50709b0-4d99-42e1-8ca9-d868d4743a21"/>
    <x v="0"/>
    <e v="#N/A"/>
    <e v="#N/A"/>
    <e v="#N/A"/>
    <s v="FIXED"/>
    <x v="1134"/>
    <m/>
    <m/>
    <m/>
    <m/>
    <x v="0"/>
  </r>
  <r>
    <x v="0"/>
    <s v="f5086af1-7964-4645-b638-d52c2ca47f35"/>
    <x v="0"/>
    <e v="#N/A"/>
    <e v="#N/A"/>
    <e v="#N/A"/>
    <s v="FIXED"/>
    <x v="1134"/>
    <m/>
    <m/>
    <m/>
    <m/>
    <x v="0"/>
  </r>
  <r>
    <x v="4"/>
    <s v="f5097c76-bd8d-41a3-974a-87756d8175fd"/>
    <x v="0"/>
    <e v="#N/A"/>
    <e v="#N/A"/>
    <e v="#N/A"/>
    <s v="FIXED"/>
    <x v="1134"/>
    <m/>
    <m/>
    <m/>
    <m/>
    <x v="0"/>
  </r>
  <r>
    <x v="0"/>
    <s v="f5098683-8135-43c5-849b-5962d471ee9a"/>
    <x v="0"/>
    <e v="#N/A"/>
    <e v="#N/A"/>
    <e v="#N/A"/>
    <s v="FIXED"/>
    <x v="1134"/>
    <m/>
    <m/>
    <m/>
    <m/>
    <x v="0"/>
  </r>
  <r>
    <x v="1"/>
    <s v="f50a335d-ec76-4972-8e5a-646015e1071b"/>
    <x v="2"/>
    <s v="bpn-roseasts03x"/>
    <s v="f50a335d-ec76-4972-8e5a-646015e1071b"/>
    <s v="Medium"/>
    <s v="ACTIVE"/>
    <x v="1134"/>
    <m/>
    <m/>
    <m/>
    <m/>
    <x v="0"/>
  </r>
  <r>
    <x v="0"/>
    <s v="f50a34d7-6f83-4a44-a1cf-eceeb1c2d817"/>
    <x v="0"/>
    <e v="#N/A"/>
    <e v="#N/A"/>
    <e v="#N/A"/>
    <s v="FIXED"/>
    <x v="1134"/>
    <m/>
    <m/>
    <m/>
    <m/>
    <x v="0"/>
  </r>
  <r>
    <x v="0"/>
    <s v="f50abbe0-2c71-40a2-b16b-5e31260b6296"/>
    <x v="0"/>
    <e v="#N/A"/>
    <e v="#N/A"/>
    <e v="#N/A"/>
    <s v="FIXED"/>
    <x v="1134"/>
    <m/>
    <m/>
    <m/>
    <m/>
    <x v="0"/>
  </r>
  <r>
    <x v="0"/>
    <s v="f50c43a5-5928-49de-9435-98e38d2dc1b1"/>
    <x v="0"/>
    <e v="#N/A"/>
    <e v="#N/A"/>
    <e v="#N/A"/>
    <s v="FIXED"/>
    <x v="1134"/>
    <m/>
    <m/>
    <m/>
    <m/>
    <x v="0"/>
  </r>
  <r>
    <x v="0"/>
    <s v="f50c83c4-8fb2-45c9-9efe-282038dc93f5"/>
    <x v="0"/>
    <e v="#N/A"/>
    <e v="#N/A"/>
    <e v="#N/A"/>
    <s v="FIXED"/>
    <x v="1134"/>
    <m/>
    <m/>
    <m/>
    <m/>
    <x v="0"/>
  </r>
  <r>
    <x v="0"/>
    <s v="f50e0724-ac94-4a4e-a6c7-b68d612b0a34"/>
    <x v="0"/>
    <e v="#N/A"/>
    <e v="#N/A"/>
    <e v="#N/A"/>
    <s v="FIXED"/>
    <x v="1134"/>
    <m/>
    <m/>
    <m/>
    <m/>
    <x v="0"/>
  </r>
  <r>
    <x v="0"/>
    <s v="f50f910b-5ed0-4036-8cc2-13b5fb453ad9"/>
    <x v="0"/>
    <e v="#N/A"/>
    <e v="#N/A"/>
    <e v="#N/A"/>
    <s v="FIXED"/>
    <x v="1134"/>
    <m/>
    <m/>
    <m/>
    <m/>
    <x v="0"/>
  </r>
  <r>
    <x v="0"/>
    <s v="f5107d2a-0dcc-409d-95aa-2d221f6d4adb"/>
    <x v="0"/>
    <e v="#N/A"/>
    <e v="#N/A"/>
    <e v="#N/A"/>
    <s v="FIXED"/>
    <x v="1134"/>
    <m/>
    <m/>
    <m/>
    <m/>
    <x v="0"/>
  </r>
  <r>
    <x v="1"/>
    <s v="f5114813-aa97-485c-ba1a-f314eeec2097"/>
    <x v="0"/>
    <e v="#N/A"/>
    <e v="#N/A"/>
    <e v="#N/A"/>
    <s v="FIXED"/>
    <x v="1134"/>
    <m/>
    <m/>
    <m/>
    <m/>
    <x v="0"/>
  </r>
  <r>
    <x v="1"/>
    <s v="f5119ee2-9e43-4524-85ae-dd66bf1e7707"/>
    <x v="0"/>
    <e v="#N/A"/>
    <e v="#N/A"/>
    <e v="#N/A"/>
    <s v="FIXED"/>
    <x v="1134"/>
    <m/>
    <m/>
    <m/>
    <m/>
    <x v="0"/>
  </r>
  <r>
    <x v="0"/>
    <s v="f511a70a-f610-46aa-9ce3-90e770f0e73d"/>
    <x v="0"/>
    <e v="#N/A"/>
    <e v="#N/A"/>
    <e v="#N/A"/>
    <s v="FIXED"/>
    <x v="1134"/>
    <m/>
    <m/>
    <m/>
    <m/>
    <x v="0"/>
  </r>
  <r>
    <x v="6"/>
    <s v="f511bc0b-0b24-49c6-bead-06dcefa0acfa"/>
    <x v="1"/>
    <s v="bpn-rosepvws-04"/>
    <s v="f511bc0b-0b24-49c6-bead-06dcefa0acfa"/>
    <s v="Medium"/>
    <s v="RESURFACED"/>
    <x v="1134"/>
    <m/>
    <m/>
    <m/>
    <m/>
    <x v="0"/>
  </r>
  <r>
    <x v="0"/>
    <s v="f511c52f-400b-49e6-aa02-be721b9916b2"/>
    <x v="0"/>
    <e v="#N/A"/>
    <e v="#N/A"/>
    <e v="#N/A"/>
    <s v="FIXED"/>
    <x v="1134"/>
    <m/>
    <m/>
    <m/>
    <m/>
    <x v="0"/>
  </r>
  <r>
    <x v="1"/>
    <s v="f51341fe-b58f-4fe3-99fd-3abc6de5fae4"/>
    <x v="0"/>
    <e v="#N/A"/>
    <e v="#N/A"/>
    <e v="#N/A"/>
    <s v="FIXED"/>
    <x v="1134"/>
    <m/>
    <m/>
    <m/>
    <m/>
    <x v="0"/>
  </r>
  <r>
    <x v="1"/>
    <s v="f513f9a9-c9f6-4ec3-89c8-373f9930ce19"/>
    <x v="0"/>
    <e v="#N/A"/>
    <e v="#N/A"/>
    <e v="#N/A"/>
    <s v="FIXED"/>
    <x v="1134"/>
    <m/>
    <m/>
    <m/>
    <m/>
    <x v="0"/>
  </r>
  <r>
    <x v="0"/>
    <s v="f514547c-b6e3-4dc9-98ea-8c1cff067e99"/>
    <x v="0"/>
    <s v="miambkoc18wln2d.bpna.popularinc.net"/>
    <s v="f514547c-b6e3-4dc9-98ea-8c1cff067e99"/>
    <s v="Medium"/>
    <s v="FIXED"/>
    <x v="1134"/>
    <m/>
    <m/>
    <m/>
    <m/>
    <x v="0"/>
  </r>
  <r>
    <x v="0"/>
    <s v="f5147985-dbef-4b4b-896b-1472dfe10277"/>
    <x v="0"/>
    <e v="#N/A"/>
    <e v="#N/A"/>
    <e v="#N/A"/>
    <s v="FIXED"/>
    <x v="1134"/>
    <m/>
    <m/>
    <m/>
    <m/>
    <x v="0"/>
  </r>
  <r>
    <x v="0"/>
    <s v="f51751e2-a729-4e18-8035-d7c2dc745e2f"/>
    <x v="0"/>
    <e v="#N/A"/>
    <e v="#N/A"/>
    <e v="#N/A"/>
    <s v="FIXED"/>
    <x v="1134"/>
    <m/>
    <m/>
    <m/>
    <m/>
    <x v="0"/>
  </r>
  <r>
    <x v="6"/>
    <s v="f518100d-9b7b-4df0-865a-d343a6af1c74"/>
    <x v="0"/>
    <e v="#N/A"/>
    <e v="#N/A"/>
    <e v="#N/A"/>
    <s v="FIXED"/>
    <x v="1134"/>
    <m/>
    <m/>
    <m/>
    <m/>
    <x v="0"/>
  </r>
  <r>
    <x v="0"/>
    <s v="f5187079-5751-427a-a613-6185684d85f8"/>
    <x v="0"/>
    <e v="#N/A"/>
    <e v="#N/A"/>
    <e v="#N/A"/>
    <s v="FIXED"/>
    <x v="1134"/>
    <m/>
    <m/>
    <m/>
    <m/>
    <x v="0"/>
  </r>
  <r>
    <x v="0"/>
    <s v="f5188d34-8f06-4770-a601-0d2e81bc65cc"/>
    <x v="0"/>
    <e v="#N/A"/>
    <e v="#N/A"/>
    <e v="#N/A"/>
    <s v="FIXED"/>
    <x v="1134"/>
    <m/>
    <m/>
    <m/>
    <m/>
    <x v="0"/>
  </r>
  <r>
    <x v="2"/>
    <s v="f518ba23-169a-4a92-bd36-c636ce9b712d"/>
    <x v="1"/>
    <s v="bpn-rosecmas-05"/>
    <s v="f518ba23-169a-4a92-bd36-c636ce9b712d"/>
    <s v="High"/>
    <s v="RESURFACED"/>
    <x v="1134"/>
    <m/>
    <m/>
    <m/>
    <m/>
    <x v="0"/>
  </r>
  <r>
    <x v="0"/>
    <s v="f518d789-2d27-4aec-b8d5-0af544e263ca"/>
    <x v="0"/>
    <e v="#N/A"/>
    <e v="#N/A"/>
    <e v="#N/A"/>
    <s v="FIXED"/>
    <x v="1134"/>
    <m/>
    <m/>
    <m/>
    <m/>
    <x v="0"/>
  </r>
  <r>
    <x v="0"/>
    <s v="f5196034-b12e-4ed5-9d70-892d42a2f747"/>
    <x v="0"/>
    <s v="0092brn7phk9n2d.bpna.popularinc.net"/>
    <s v="f5196034-b12e-4ed5-9d70-892d42a2f747"/>
    <s v="Medium"/>
    <s v="FIXED"/>
    <x v="1134"/>
    <m/>
    <m/>
    <m/>
    <m/>
    <x v="0"/>
  </r>
  <r>
    <x v="0"/>
    <s v="f51986ea-519c-4c6f-9c9a-bc83dda7b6fc"/>
    <x v="0"/>
    <s v="miambko6w609y2l.bpna.popularinc.net"/>
    <s v="f51986ea-519c-4c6f-9c9a-bc83dda7b6fc"/>
    <s v="Medium"/>
    <s v="FIXED"/>
    <x v="1134"/>
    <m/>
    <m/>
    <m/>
    <m/>
    <x v="0"/>
  </r>
  <r>
    <x v="0"/>
    <s v="f51a0758-16a9-4efa-b25d-3eab0e955525"/>
    <x v="0"/>
    <e v="#N/A"/>
    <e v="#N/A"/>
    <e v="#N/A"/>
    <s v="FIXED"/>
    <x v="1134"/>
    <m/>
    <m/>
    <m/>
    <m/>
    <x v="0"/>
  </r>
  <r>
    <x v="0"/>
    <s v="f51aa5dc-8408-437f-9807-d710edb8654f"/>
    <x v="0"/>
    <e v="#N/A"/>
    <e v="#N/A"/>
    <e v="#N/A"/>
    <s v="FIXED"/>
    <x v="1134"/>
    <m/>
    <m/>
    <m/>
    <m/>
    <x v="0"/>
  </r>
  <r>
    <x v="0"/>
    <s v="f51afbbc-ec76-4d62-af40-4c63968b5108"/>
    <x v="0"/>
    <s v="bdwybkoc4ms7h2l.bpna.popularinc.net"/>
    <s v="f51afbbc-ec76-4d62-af40-4c63968b5108"/>
    <s v="Critical"/>
    <s v="FIXED"/>
    <x v="1134"/>
    <m/>
    <m/>
    <m/>
    <m/>
    <x v="0"/>
  </r>
  <r>
    <x v="10"/>
    <s v="f51b20db-0628-4617-8620-e38b5536073d"/>
    <x v="0"/>
    <s v="bpn-roseblas-03"/>
    <s v="f51b20db-0628-4617-8620-e38b5536073d"/>
    <s v="Medium"/>
    <s v="FIXED"/>
    <x v="1134"/>
    <m/>
    <m/>
    <m/>
    <m/>
    <x v="0"/>
  </r>
  <r>
    <x v="4"/>
    <s v="f51b523e-12c8-44e9-9698-9f5541cdc2d4"/>
    <x v="0"/>
    <e v="#N/A"/>
    <e v="#N/A"/>
    <e v="#N/A"/>
    <s v="FIXED"/>
    <x v="1134"/>
    <m/>
    <m/>
    <m/>
    <m/>
    <x v="0"/>
  </r>
  <r>
    <x v="0"/>
    <s v="f51cdb01-dbcf-41ff-b154-c07db2500a05"/>
    <x v="0"/>
    <e v="#N/A"/>
    <e v="#N/A"/>
    <e v="#N/A"/>
    <s v="FIXED"/>
    <x v="1134"/>
    <m/>
    <m/>
    <m/>
    <m/>
    <x v="0"/>
  </r>
  <r>
    <x v="0"/>
    <s v="f51d908f-4c8e-4b93-a4ac-17f8f8a12970"/>
    <x v="0"/>
    <e v="#N/A"/>
    <e v="#N/A"/>
    <e v="#N/A"/>
    <s v="FIXED"/>
    <x v="1134"/>
    <m/>
    <m/>
    <m/>
    <m/>
    <x v="0"/>
  </r>
  <r>
    <x v="0"/>
    <s v="f51d9a35-7f55-4157-a1c9-b09ba584fdd8"/>
    <x v="0"/>
    <e v="#N/A"/>
    <e v="#N/A"/>
    <e v="#N/A"/>
    <s v="FIXED"/>
    <x v="1134"/>
    <m/>
    <m/>
    <m/>
    <m/>
    <x v="0"/>
  </r>
  <r>
    <x v="13"/>
    <s v="f51ddc21-4138-4ce8-89b7-280b18b1d16a"/>
    <x v="0"/>
    <e v="#N/A"/>
    <e v="#N/A"/>
    <e v="#N/A"/>
    <s v="FIXED"/>
    <x v="1134"/>
    <m/>
    <m/>
    <m/>
    <m/>
    <x v="0"/>
  </r>
  <r>
    <x v="0"/>
    <s v="f51e5c5e-2095-4e3c-a750-5544a1afbc9a"/>
    <x v="0"/>
    <e v="#N/A"/>
    <e v="#N/A"/>
    <e v="#N/A"/>
    <s v="FIXED"/>
    <x v="1134"/>
    <m/>
    <m/>
    <m/>
    <m/>
    <x v="0"/>
  </r>
  <r>
    <x v="11"/>
    <s v="f51e6b53-81bc-4c44-b089-bfed389155d1"/>
    <x v="0"/>
    <e v="#N/A"/>
    <e v="#N/A"/>
    <e v="#N/A"/>
    <s v="FIXED"/>
    <x v="1134"/>
    <m/>
    <m/>
    <m/>
    <m/>
    <x v="0"/>
  </r>
  <r>
    <x v="0"/>
    <s v="f51eab92-0150-4cf2-a2c7-a2095869787a"/>
    <x v="0"/>
    <e v="#N/A"/>
    <e v="#N/A"/>
    <e v="#N/A"/>
    <s v="FIXED"/>
    <x v="1134"/>
    <m/>
    <m/>
    <m/>
    <m/>
    <x v="0"/>
  </r>
  <r>
    <x v="0"/>
    <s v="f51ec8ea-6be9-4e0e-b062-9f9c683d2a2c"/>
    <x v="0"/>
    <e v="#N/A"/>
    <e v="#N/A"/>
    <e v="#N/A"/>
    <s v="FIXED"/>
    <x v="1134"/>
    <m/>
    <m/>
    <m/>
    <m/>
    <x v="0"/>
  </r>
  <r>
    <x v="0"/>
    <s v="f51f0ca2-2e62-471f-b27e-8221ea7068e5"/>
    <x v="0"/>
    <e v="#N/A"/>
    <e v="#N/A"/>
    <e v="#N/A"/>
    <s v="FIXED"/>
    <x v="1134"/>
    <m/>
    <m/>
    <m/>
    <m/>
    <x v="0"/>
  </r>
  <r>
    <x v="0"/>
    <s v="f5204881-3f53-44fb-b3dc-49b88bd74483"/>
    <x v="0"/>
    <e v="#N/A"/>
    <e v="#N/A"/>
    <e v="#N/A"/>
    <s v="FIXED"/>
    <x v="1134"/>
    <m/>
    <m/>
    <m/>
    <m/>
    <x v="0"/>
  </r>
  <r>
    <x v="10"/>
    <s v="f5216e14-b52a-43fd-a6f2-421a7b6ebc7c"/>
    <x v="0"/>
    <e v="#N/A"/>
    <e v="#N/A"/>
    <e v="#N/A"/>
    <s v="FIXED"/>
    <x v="1134"/>
    <m/>
    <m/>
    <m/>
    <m/>
    <x v="0"/>
  </r>
  <r>
    <x v="11"/>
    <s v="f522091d-b21a-46f2-b969-2d8d8c535c17"/>
    <x v="0"/>
    <e v="#N/A"/>
    <e v="#N/A"/>
    <e v="#N/A"/>
    <s v="FIXED"/>
    <x v="1134"/>
    <m/>
    <m/>
    <m/>
    <m/>
    <x v="0"/>
  </r>
  <r>
    <x v="0"/>
    <s v="f523dfee-51c8-428c-a96d-4a2329c477a8"/>
    <x v="0"/>
    <e v="#N/A"/>
    <e v="#N/A"/>
    <e v="#N/A"/>
    <s v="FIXED"/>
    <x v="1134"/>
    <m/>
    <m/>
    <m/>
    <m/>
    <x v="0"/>
  </r>
  <r>
    <x v="1"/>
    <s v="f524833e-0085-43c4-a6fa-d97120e4ef06"/>
    <x v="2"/>
    <s v="bpn-0094bp-01"/>
    <s v="f524833e-0085-43c4-a6fa-d97120e4ef06"/>
    <s v="Medium"/>
    <s v="ACTIVE"/>
    <x v="1134"/>
    <m/>
    <m/>
    <m/>
    <m/>
    <x v="0"/>
  </r>
  <r>
    <x v="0"/>
    <s v="f5256492-e559-4400-a17d-e60808ca055d"/>
    <x v="0"/>
    <e v="#N/A"/>
    <e v="#N/A"/>
    <e v="#N/A"/>
    <s v="FIXED"/>
    <x v="1134"/>
    <m/>
    <m/>
    <m/>
    <m/>
    <x v="0"/>
  </r>
  <r>
    <x v="0"/>
    <s v="f525a932-03c9-471d-97f2-10858b882e47"/>
    <x v="0"/>
    <e v="#N/A"/>
    <e v="#N/A"/>
    <e v="#N/A"/>
    <s v="FIXED"/>
    <x v="1134"/>
    <m/>
    <m/>
    <m/>
    <m/>
    <x v="0"/>
  </r>
  <r>
    <x v="7"/>
    <s v="f527870b-9efb-465a-ac09-41a4105c6faa"/>
    <x v="0"/>
    <e v="#N/A"/>
    <e v="#N/A"/>
    <e v="#N/A"/>
    <s v="FIXED"/>
    <x v="1134"/>
    <m/>
    <m/>
    <m/>
    <m/>
    <x v="0"/>
  </r>
  <r>
    <x v="2"/>
    <s v="f528611a-a75e-4c03-b5b9-b52ff3e8af0f"/>
    <x v="0"/>
    <e v="#N/A"/>
    <e v="#N/A"/>
    <e v="#N/A"/>
    <s v="FIXED"/>
    <x v="1134"/>
    <m/>
    <m/>
    <m/>
    <m/>
    <x v="0"/>
  </r>
  <r>
    <x v="2"/>
    <s v="f528caf8-c234-43bf-b95c-d1c9215d0bdc"/>
    <x v="1"/>
    <s v="bpn-cmtyitts-01"/>
    <s v="f528caf8-c234-43bf-b95c-d1c9215d0bdc"/>
    <s v="High"/>
    <s v="RESURFACED"/>
    <x v="1134"/>
    <m/>
    <m/>
    <m/>
    <m/>
    <x v="0"/>
  </r>
  <r>
    <x v="1"/>
    <s v="f528d19b-8336-40dc-9bec-66dd4e82d8a4"/>
    <x v="2"/>
    <s v="bpn-cmtyfs-01"/>
    <s v="f528d19b-8336-40dc-9bec-66dd4e82d8a4"/>
    <s v="High"/>
    <s v="ACTIVE"/>
    <x v="1134"/>
    <m/>
    <m/>
    <m/>
    <m/>
    <x v="0"/>
  </r>
  <r>
    <x v="2"/>
    <s v="f529e40c-e4e6-49ed-ae94-330c39ae3908"/>
    <x v="2"/>
    <e v="#N/A"/>
    <e v="#N/A"/>
    <e v="#N/A"/>
    <s v="ACTIVE"/>
    <x v="1134"/>
    <m/>
    <m/>
    <m/>
    <m/>
    <x v="0"/>
  </r>
  <r>
    <x v="0"/>
    <s v="f52ac8aa-6020-4394-aa69-96933175b882"/>
    <x v="0"/>
    <e v="#N/A"/>
    <e v="#N/A"/>
    <e v="#N/A"/>
    <s v="FIXED"/>
    <x v="1134"/>
    <m/>
    <m/>
    <m/>
    <m/>
    <x v="0"/>
  </r>
  <r>
    <x v="1"/>
    <s v="f52ae13a-47ae-4ee9-a434-96d2e547eb94"/>
    <x v="0"/>
    <e v="#N/A"/>
    <e v="#N/A"/>
    <e v="#N/A"/>
    <s v="FIXED"/>
    <x v="1134"/>
    <m/>
    <m/>
    <m/>
    <m/>
    <x v="0"/>
  </r>
  <r>
    <x v="2"/>
    <s v="f52c33c4-f2eb-42a5-9a05-315f04d2b31f"/>
    <x v="0"/>
    <e v="#N/A"/>
    <e v="#N/A"/>
    <e v="#N/A"/>
    <s v="FIXED"/>
    <x v="1134"/>
    <m/>
    <m/>
    <m/>
    <m/>
    <x v="0"/>
  </r>
  <r>
    <x v="0"/>
    <s v="f52c803c-6d6a-439c-b04f-80c1d6853c1b"/>
    <x v="0"/>
    <e v="#N/A"/>
    <e v="#N/A"/>
    <e v="#N/A"/>
    <s v="FIXED"/>
    <x v="1134"/>
    <m/>
    <m/>
    <m/>
    <m/>
    <x v="0"/>
  </r>
  <r>
    <x v="0"/>
    <s v="f52d921b-6ae1-4fa8-8852-8784b7050875"/>
    <x v="0"/>
    <e v="#N/A"/>
    <e v="#N/A"/>
    <e v="#N/A"/>
    <s v="FIXED"/>
    <x v="1134"/>
    <m/>
    <m/>
    <m/>
    <m/>
    <x v="0"/>
  </r>
  <r>
    <x v="0"/>
    <s v="f530f2b4-1b5f-4d2b-9467-b7667c4ee355"/>
    <x v="0"/>
    <e v="#N/A"/>
    <e v="#N/A"/>
    <e v="#N/A"/>
    <s v="FIXED"/>
    <x v="1134"/>
    <m/>
    <m/>
    <m/>
    <m/>
    <x v="0"/>
  </r>
  <r>
    <x v="0"/>
    <s v="f5313195-f753-4690-9e50-6279f136ccaa"/>
    <x v="0"/>
    <e v="#N/A"/>
    <e v="#N/A"/>
    <e v="#N/A"/>
    <s v="FIXED"/>
    <x v="1134"/>
    <m/>
    <m/>
    <m/>
    <m/>
    <x v="0"/>
  </r>
  <r>
    <x v="0"/>
    <s v="f531f438-c212-4ba4-a6ac-c226e372c4d6"/>
    <x v="0"/>
    <e v="#N/A"/>
    <e v="#N/A"/>
    <e v="#N/A"/>
    <s v="FIXED"/>
    <x v="1134"/>
    <m/>
    <m/>
    <m/>
    <m/>
    <x v="0"/>
  </r>
  <r>
    <x v="2"/>
    <s v="f5320f22-e3c4-4dfd-8602-317119268554"/>
    <x v="0"/>
    <e v="#N/A"/>
    <e v="#N/A"/>
    <e v="#N/A"/>
    <s v="FIXED"/>
    <x v="1134"/>
    <m/>
    <m/>
    <m/>
    <m/>
    <x v="0"/>
  </r>
  <r>
    <x v="0"/>
    <s v="f53220e8-6f61-4278-bf8a-f21e16b93a1a"/>
    <x v="0"/>
    <e v="#N/A"/>
    <e v="#N/A"/>
    <e v="#N/A"/>
    <s v="FIXED"/>
    <x v="1134"/>
    <m/>
    <m/>
    <m/>
    <m/>
    <x v="0"/>
  </r>
  <r>
    <x v="0"/>
    <s v="f532449c-5ba7-4e32-b589-3458410bba32"/>
    <x v="0"/>
    <e v="#N/A"/>
    <e v="#N/A"/>
    <e v="#N/A"/>
    <s v="FIXED"/>
    <x v="1134"/>
    <m/>
    <m/>
    <m/>
    <m/>
    <x v="0"/>
  </r>
  <r>
    <x v="2"/>
    <s v="f53266f6-f351-4f88-bc7b-2762ea218879"/>
    <x v="1"/>
    <s v="bpn-rosecmas-06"/>
    <s v="f53266f6-f351-4f88-bc7b-2762ea218879"/>
    <s v="Medium"/>
    <s v="RESURFACED"/>
    <x v="1134"/>
    <m/>
    <m/>
    <m/>
    <m/>
    <x v="0"/>
  </r>
  <r>
    <x v="1"/>
    <s v="f5329faa-eb20-4265-8a3d-1a9d368e62bb"/>
    <x v="0"/>
    <e v="#N/A"/>
    <e v="#N/A"/>
    <e v="#N/A"/>
    <s v="FIXED"/>
    <x v="1134"/>
    <m/>
    <m/>
    <m/>
    <m/>
    <x v="0"/>
  </r>
  <r>
    <x v="12"/>
    <s v="f5331367-39b9-45e3-8f8d-c170b1e519c3"/>
    <x v="2"/>
    <s v="bdwybko84n2sd2d"/>
    <s v="f5331367-39b9-45e3-8f8d-c170b1e519c3"/>
    <s v="High"/>
    <s v="ACTIVE"/>
    <x v="1134"/>
    <m/>
    <m/>
    <m/>
    <m/>
    <x v="0"/>
  </r>
  <r>
    <x v="0"/>
    <s v="f534023d-bbfe-4973-a953-f34e52e72b09"/>
    <x v="0"/>
    <e v="#N/A"/>
    <e v="#N/A"/>
    <e v="#N/A"/>
    <s v="FIXED"/>
    <x v="1134"/>
    <m/>
    <m/>
    <m/>
    <m/>
    <x v="0"/>
  </r>
  <r>
    <x v="6"/>
    <s v="f53457a6-b1fb-4d6d-a337-e0f8c668f746"/>
    <x v="2"/>
    <s v="bpn-primdev-01"/>
    <s v="f53457a6-b1fb-4d6d-a337-e0f8c668f746"/>
    <s v="Medium"/>
    <s v="ACTIVE"/>
    <x v="1134"/>
    <m/>
    <m/>
    <m/>
    <m/>
    <x v="0"/>
  </r>
  <r>
    <x v="4"/>
    <s v="f5357719-6bd4-4c47-8658-b3563e3f887f"/>
    <x v="0"/>
    <e v="#N/A"/>
    <e v="#N/A"/>
    <e v="#N/A"/>
    <s v="FIXED"/>
    <x v="1134"/>
    <m/>
    <m/>
    <m/>
    <m/>
    <x v="0"/>
  </r>
  <r>
    <x v="0"/>
    <s v="f5372546-97a1-42d2-a8fb-e8173b8526b8"/>
    <x v="0"/>
    <e v="#N/A"/>
    <e v="#N/A"/>
    <e v="#N/A"/>
    <s v="FIXED"/>
    <x v="1134"/>
    <m/>
    <m/>
    <m/>
    <m/>
    <x v="0"/>
  </r>
  <r>
    <x v="0"/>
    <s v="f537f6a7-defb-4341-a5d0-013512530bca"/>
    <x v="0"/>
    <e v="#N/A"/>
    <e v="#N/A"/>
    <e v="#N/A"/>
    <s v="FIXED"/>
    <x v="1134"/>
    <m/>
    <m/>
    <m/>
    <m/>
    <x v="0"/>
  </r>
  <r>
    <x v="0"/>
    <s v="f537fa63-7c04-4983-86ea-c4cf60fd765f"/>
    <x v="2"/>
    <s v="0019brn14xhkb2d.bpna.popularinc.net"/>
    <s v="f537fa63-7c04-4983-86ea-c4cf60fd765f"/>
    <s v="High"/>
    <s v="ACTIVE"/>
    <x v="1134"/>
    <m/>
    <m/>
    <m/>
    <m/>
    <x v="0"/>
  </r>
  <r>
    <x v="9"/>
    <s v="f5391318-e953-4e7e-957f-e3d922ea7b37"/>
    <x v="0"/>
    <e v="#N/A"/>
    <e v="#N/A"/>
    <e v="#N/A"/>
    <s v="FIXED"/>
    <x v="1134"/>
    <m/>
    <m/>
    <m/>
    <m/>
    <x v="0"/>
  </r>
  <r>
    <x v="7"/>
    <s v="f5398772-7578-4dde-8de9-ad792bb23f50"/>
    <x v="0"/>
    <e v="#N/A"/>
    <e v="#N/A"/>
    <e v="#N/A"/>
    <s v="FIXED"/>
    <x v="1134"/>
    <m/>
    <m/>
    <m/>
    <m/>
    <x v="0"/>
  </r>
  <r>
    <x v="0"/>
    <s v="f53b7005-4698-4ec6-b690-8a73d202318c"/>
    <x v="0"/>
    <e v="#N/A"/>
    <e v="#N/A"/>
    <e v="#N/A"/>
    <s v="FIXED"/>
    <x v="1134"/>
    <m/>
    <m/>
    <m/>
    <m/>
    <x v="0"/>
  </r>
  <r>
    <x v="4"/>
    <s v="f53c141c-fb0e-40ff-96e3-5d36e20598aa"/>
    <x v="0"/>
    <e v="#N/A"/>
    <e v="#N/A"/>
    <e v="#N/A"/>
    <s v="FIXED"/>
    <x v="1134"/>
    <m/>
    <m/>
    <m/>
    <m/>
    <x v="0"/>
  </r>
  <r>
    <x v="0"/>
    <s v="f53c3452-75f1-48a6-afdf-e878a0e231c2"/>
    <x v="0"/>
    <e v="#N/A"/>
    <e v="#N/A"/>
    <e v="#N/A"/>
    <s v="FIXED"/>
    <x v="1134"/>
    <m/>
    <m/>
    <m/>
    <m/>
    <x v="0"/>
  </r>
  <r>
    <x v="0"/>
    <s v="f53ced19-eb9f-409a-be16-06536d0c0007"/>
    <x v="0"/>
    <e v="#N/A"/>
    <e v="#N/A"/>
    <e v="#N/A"/>
    <s v="FIXED"/>
    <x v="1134"/>
    <m/>
    <m/>
    <m/>
    <m/>
    <x v="0"/>
  </r>
  <r>
    <x v="4"/>
    <s v="f53daa15-6d58-43ab-a491-057940e76914"/>
    <x v="0"/>
    <e v="#N/A"/>
    <e v="#N/A"/>
    <e v="#N/A"/>
    <s v="FIXED"/>
    <x v="1134"/>
    <m/>
    <m/>
    <m/>
    <m/>
    <x v="0"/>
  </r>
  <r>
    <x v="1"/>
    <s v="f53f218b-1f89-4577-9964-951213d4e2f2"/>
    <x v="0"/>
    <e v="#N/A"/>
    <e v="#N/A"/>
    <e v="#N/A"/>
    <s v="FIXED"/>
    <x v="1134"/>
    <m/>
    <m/>
    <m/>
    <m/>
    <x v="0"/>
  </r>
  <r>
    <x v="0"/>
    <s v="f53f3c9a-355f-4509-b516-023b19a11808"/>
    <x v="0"/>
    <e v="#N/A"/>
    <e v="#N/A"/>
    <e v="#N/A"/>
    <s v="FIXED"/>
    <x v="1134"/>
    <m/>
    <m/>
    <m/>
    <m/>
    <x v="0"/>
  </r>
  <r>
    <x v="0"/>
    <s v="f53fa337-6cda-459f-8252-d9f957c3006b"/>
    <x v="0"/>
    <e v="#N/A"/>
    <e v="#N/A"/>
    <e v="#N/A"/>
    <s v="FIXED"/>
    <x v="1134"/>
    <m/>
    <m/>
    <m/>
    <m/>
    <x v="0"/>
  </r>
  <r>
    <x v="4"/>
    <s v="f53fb4e9-3886-4c75-ad4b-c34bc4926820"/>
    <x v="0"/>
    <e v="#N/A"/>
    <e v="#N/A"/>
    <e v="#N/A"/>
    <s v="FIXED"/>
    <x v="1134"/>
    <m/>
    <m/>
    <m/>
    <m/>
    <x v="0"/>
  </r>
  <r>
    <x v="0"/>
    <s v="f53fd431-9747-46bd-b911-4b30d30fbde6"/>
    <x v="0"/>
    <e v="#N/A"/>
    <e v="#N/A"/>
    <e v="#N/A"/>
    <s v="FIXED"/>
    <x v="1134"/>
    <m/>
    <m/>
    <m/>
    <m/>
    <x v="0"/>
  </r>
  <r>
    <x v="1"/>
    <s v="f54009a0-b0dc-4d21-8cea-f0803a68eeaa"/>
    <x v="2"/>
    <s v="bpn-roseevmx-02"/>
    <s v="f54009a0-b0dc-4d21-8cea-f0803a68eeaa"/>
    <s v="Medium"/>
    <s v="ACTIVE"/>
    <x v="1134"/>
    <m/>
    <m/>
    <m/>
    <m/>
    <x v="0"/>
  </r>
  <r>
    <x v="2"/>
    <s v="f541887f-c248-4d5e-88dd-ee15b6874b48"/>
    <x v="0"/>
    <e v="#N/A"/>
    <e v="#N/A"/>
    <e v="#N/A"/>
    <s v="FIXED"/>
    <x v="1134"/>
    <m/>
    <m/>
    <m/>
    <m/>
    <x v="0"/>
  </r>
  <r>
    <x v="4"/>
    <s v="f54256c5-c1d9-4ef1-bfd8-0a4b96b86079"/>
    <x v="2"/>
    <e v="#N/A"/>
    <e v="#N/A"/>
    <e v="#N/A"/>
    <s v="ACTIVE"/>
    <x v="1134"/>
    <m/>
    <m/>
    <m/>
    <m/>
    <x v="0"/>
  </r>
  <r>
    <x v="7"/>
    <s v="f5425cbe-cfd7-48a7-9384-806aac1a0133"/>
    <x v="2"/>
    <s v="bpn-bdwypr-01"/>
    <s v="f5425cbe-cfd7-48a7-9384-806aac1a0133"/>
    <s v="Medium"/>
    <s v="ACTIVE"/>
    <x v="1134"/>
    <m/>
    <m/>
    <m/>
    <m/>
    <x v="0"/>
  </r>
  <r>
    <x v="0"/>
    <s v="f542d9db-f0a1-4a6b-8728-4fef5bbef546"/>
    <x v="0"/>
    <e v="#N/A"/>
    <e v="#N/A"/>
    <e v="#N/A"/>
    <s v="FIXED"/>
    <x v="1134"/>
    <m/>
    <m/>
    <m/>
    <m/>
    <x v="0"/>
  </r>
  <r>
    <x v="0"/>
    <s v="f5440bc6-a25a-4be5-bbb8-1bbfa6e0d8f6"/>
    <x v="0"/>
    <e v="#N/A"/>
    <e v="#N/A"/>
    <e v="#N/A"/>
    <s v="FIXED"/>
    <x v="1134"/>
    <m/>
    <m/>
    <m/>
    <m/>
    <x v="0"/>
  </r>
  <r>
    <x v="0"/>
    <s v="f546c648-6c0b-4558-bcfd-92d02734e18d"/>
    <x v="0"/>
    <e v="#N/A"/>
    <e v="#N/A"/>
    <e v="#N/A"/>
    <s v="FIXED"/>
    <x v="1134"/>
    <m/>
    <m/>
    <m/>
    <m/>
    <x v="0"/>
  </r>
  <r>
    <x v="0"/>
    <s v="f546d0f2-20d9-4ff4-80cc-ac17e03a93be"/>
    <x v="0"/>
    <e v="#N/A"/>
    <e v="#N/A"/>
    <e v="#N/A"/>
    <s v="FIXED"/>
    <x v="1134"/>
    <m/>
    <m/>
    <m/>
    <m/>
    <x v="0"/>
  </r>
  <r>
    <x v="5"/>
    <s v="f547635f-7ca0-4528-9a7b-82d949430f33"/>
    <x v="1"/>
    <s v="bpn-rosedvfr-01"/>
    <s v="f547635f-7ca0-4528-9a7b-82d949430f33"/>
    <s v="Medium"/>
    <s v="RESURFACED"/>
    <x v="1134"/>
    <m/>
    <m/>
    <m/>
    <m/>
    <x v="0"/>
  </r>
  <r>
    <x v="0"/>
    <s v="f5479f7b-bb95-43b2-a713-f8aeed0d431b"/>
    <x v="0"/>
    <e v="#N/A"/>
    <e v="#N/A"/>
    <e v="#N/A"/>
    <s v="FIXED"/>
    <x v="1134"/>
    <m/>
    <m/>
    <m/>
    <m/>
    <x v="0"/>
  </r>
  <r>
    <x v="0"/>
    <s v="f547a288-770a-4930-8631-eb8a2efc9da6"/>
    <x v="0"/>
    <e v="#N/A"/>
    <e v="#N/A"/>
    <e v="#N/A"/>
    <s v="FIXED"/>
    <x v="1134"/>
    <m/>
    <m/>
    <m/>
    <m/>
    <x v="0"/>
  </r>
  <r>
    <x v="0"/>
    <s v="f548c596-e3ab-48ab-a370-1ee618098c2f"/>
    <x v="0"/>
    <e v="#N/A"/>
    <e v="#N/A"/>
    <e v="#N/A"/>
    <s v="FIXED"/>
    <x v="1134"/>
    <m/>
    <m/>
    <m/>
    <m/>
    <x v="0"/>
  </r>
  <r>
    <x v="0"/>
    <s v="f548c5e8-d1ac-43ca-98c3-ac3897e926b4"/>
    <x v="0"/>
    <e v="#N/A"/>
    <e v="#N/A"/>
    <e v="#N/A"/>
    <s v="FIXED"/>
    <x v="1134"/>
    <m/>
    <m/>
    <m/>
    <m/>
    <x v="0"/>
  </r>
  <r>
    <x v="0"/>
    <s v="f5493750-d40e-4204-9d94-a29bba6463fc"/>
    <x v="0"/>
    <e v="#N/A"/>
    <e v="#N/A"/>
    <e v="#N/A"/>
    <s v="FIXED"/>
    <x v="1134"/>
    <m/>
    <m/>
    <m/>
    <m/>
    <x v="0"/>
  </r>
  <r>
    <x v="0"/>
    <s v="f5494e67-9252-4b38-ac4f-8255617560eb"/>
    <x v="0"/>
    <e v="#N/A"/>
    <e v="#N/A"/>
    <e v="#N/A"/>
    <s v="FIXED"/>
    <x v="1134"/>
    <m/>
    <m/>
    <m/>
    <m/>
    <x v="0"/>
  </r>
  <r>
    <x v="0"/>
    <s v="f5496a74-8779-42ac-a1a6-b5313d9e39a1"/>
    <x v="0"/>
    <e v="#N/A"/>
    <e v="#N/A"/>
    <e v="#N/A"/>
    <s v="FIXED"/>
    <x v="1134"/>
    <m/>
    <m/>
    <m/>
    <m/>
    <x v="0"/>
  </r>
  <r>
    <x v="0"/>
    <s v="f5498250-eed9-4442-a466-447278b5d9b7"/>
    <x v="0"/>
    <e v="#N/A"/>
    <e v="#N/A"/>
    <e v="#N/A"/>
    <s v="FIXED"/>
    <x v="1134"/>
    <m/>
    <m/>
    <m/>
    <m/>
    <x v="0"/>
  </r>
  <r>
    <x v="1"/>
    <s v="f5498965-f551-422a-a706-95f5b6637c65"/>
    <x v="0"/>
    <e v="#N/A"/>
    <e v="#N/A"/>
    <e v="#N/A"/>
    <s v="FIXED"/>
    <x v="1134"/>
    <m/>
    <m/>
    <m/>
    <m/>
    <x v="0"/>
  </r>
  <r>
    <x v="0"/>
    <s v="f5499e72-b8a0-4b4d-8c87-e7d04dcd8969"/>
    <x v="0"/>
    <e v="#N/A"/>
    <e v="#N/A"/>
    <e v="#N/A"/>
    <s v="FIXED"/>
    <x v="1134"/>
    <m/>
    <m/>
    <m/>
    <m/>
    <x v="0"/>
  </r>
  <r>
    <x v="5"/>
    <s v="f54a7ed4-00cf-480d-820e-313729afd562"/>
    <x v="1"/>
    <e v="#N/A"/>
    <e v="#N/A"/>
    <e v="#N/A"/>
    <s v="RESURFACED"/>
    <x v="1134"/>
    <m/>
    <m/>
    <m/>
    <m/>
    <x v="0"/>
  </r>
  <r>
    <x v="4"/>
    <s v="f54d9389-4ea3-4dab-bcda-3c2b4402b929"/>
    <x v="0"/>
    <e v="#N/A"/>
    <e v="#N/A"/>
    <e v="#N/A"/>
    <s v="FIXED"/>
    <x v="1134"/>
    <m/>
    <m/>
    <m/>
    <m/>
    <x v="0"/>
  </r>
  <r>
    <x v="0"/>
    <s v="f54dd9f1-fe14-4d56-a72a-b96a9aaf58dd"/>
    <x v="0"/>
    <e v="#N/A"/>
    <e v="#N/A"/>
    <e v="#N/A"/>
    <s v="FIXED"/>
    <x v="1134"/>
    <m/>
    <m/>
    <m/>
    <m/>
    <x v="0"/>
  </r>
  <r>
    <x v="0"/>
    <s v="f54f0a88-7dfd-4204-beb2-90f7866fba2b"/>
    <x v="0"/>
    <e v="#N/A"/>
    <e v="#N/A"/>
    <e v="#N/A"/>
    <s v="FIXED"/>
    <x v="1134"/>
    <m/>
    <m/>
    <m/>
    <m/>
    <x v="0"/>
  </r>
  <r>
    <x v="0"/>
    <s v="f54fdc4b-566c-4f82-8af9-ec7274c49f26"/>
    <x v="0"/>
    <e v="#N/A"/>
    <e v="#N/A"/>
    <e v="#N/A"/>
    <s v="FIXED"/>
    <x v="1134"/>
    <m/>
    <m/>
    <m/>
    <m/>
    <x v="0"/>
  </r>
  <r>
    <x v="0"/>
    <s v="f551d202-cde2-4416-a5ea-5e601c3344df"/>
    <x v="1"/>
    <e v="#N/A"/>
    <e v="#N/A"/>
    <e v="#N/A"/>
    <s v="RESURFACED"/>
    <x v="1134"/>
    <m/>
    <m/>
    <m/>
    <m/>
    <x v="0"/>
  </r>
  <r>
    <x v="4"/>
    <s v="f552a97f-3731-4519-b764-18333d06f451"/>
    <x v="0"/>
    <e v="#N/A"/>
    <e v="#N/A"/>
    <e v="#N/A"/>
    <s v="FIXED"/>
    <x v="1134"/>
    <m/>
    <m/>
    <m/>
    <m/>
    <x v="0"/>
  </r>
  <r>
    <x v="4"/>
    <s v="f5538d4e-a957-4bca-b753-b43441dfbd4d"/>
    <x v="0"/>
    <e v="#N/A"/>
    <e v="#N/A"/>
    <e v="#N/A"/>
    <s v="FIXED"/>
    <x v="1134"/>
    <m/>
    <m/>
    <m/>
    <m/>
    <x v="0"/>
  </r>
  <r>
    <x v="0"/>
    <s v="f55439dc-eace-4345-afcb-cf67765ad06a"/>
    <x v="0"/>
    <e v="#N/A"/>
    <e v="#N/A"/>
    <e v="#N/A"/>
    <s v="FIXED"/>
    <x v="1134"/>
    <m/>
    <m/>
    <m/>
    <m/>
    <x v="0"/>
  </r>
  <r>
    <x v="0"/>
    <s v="f555aae2-0d00-4891-85de-ba8f87217637"/>
    <x v="0"/>
    <e v="#N/A"/>
    <e v="#N/A"/>
    <e v="#N/A"/>
    <s v="FIXED"/>
    <x v="1134"/>
    <m/>
    <m/>
    <m/>
    <m/>
    <x v="0"/>
  </r>
  <r>
    <x v="0"/>
    <s v="f556a74a-791b-4e41-92c9-4eae18b7188d"/>
    <x v="0"/>
    <e v="#N/A"/>
    <e v="#N/A"/>
    <e v="#N/A"/>
    <s v="FIXED"/>
    <x v="1134"/>
    <m/>
    <m/>
    <m/>
    <m/>
    <x v="0"/>
  </r>
  <r>
    <x v="0"/>
    <s v="f556eb6f-25e3-484e-a505-c5f86c6a65a2"/>
    <x v="0"/>
    <e v="#N/A"/>
    <e v="#N/A"/>
    <e v="#N/A"/>
    <s v="FIXED"/>
    <x v="1134"/>
    <m/>
    <m/>
    <m/>
    <m/>
    <x v="0"/>
  </r>
  <r>
    <x v="0"/>
    <s v="f558fc9f-77d9-4d92-8e8f-33e49bbd5efb"/>
    <x v="0"/>
    <e v="#N/A"/>
    <e v="#N/A"/>
    <e v="#N/A"/>
    <s v="FIXED"/>
    <x v="1134"/>
    <m/>
    <m/>
    <m/>
    <m/>
    <x v="0"/>
  </r>
  <r>
    <x v="11"/>
    <s v="f559020e-f29e-4151-a394-7e5945995ecc"/>
    <x v="0"/>
    <e v="#N/A"/>
    <e v="#N/A"/>
    <e v="#N/A"/>
    <s v="FIXED"/>
    <x v="1134"/>
    <m/>
    <m/>
    <m/>
    <m/>
    <x v="0"/>
  </r>
  <r>
    <x v="0"/>
    <s v="f55955c2-f42a-4d86-b868-397af09fedb4"/>
    <x v="0"/>
    <e v="#N/A"/>
    <e v="#N/A"/>
    <e v="#N/A"/>
    <s v="FIXED"/>
    <x v="1134"/>
    <m/>
    <m/>
    <m/>
    <m/>
    <x v="0"/>
  </r>
  <r>
    <x v="2"/>
    <s v="f5596c45-3c2d-4c5f-afbb-4d283010e63b"/>
    <x v="0"/>
    <e v="#N/A"/>
    <e v="#N/A"/>
    <e v="#N/A"/>
    <s v="FIXED"/>
    <x v="1134"/>
    <m/>
    <m/>
    <m/>
    <m/>
    <x v="0"/>
  </r>
  <r>
    <x v="2"/>
    <s v="f55a2994-70c4-4e02-88bb-4922a56936a2"/>
    <x v="0"/>
    <e v="#N/A"/>
    <e v="#N/A"/>
    <e v="#N/A"/>
    <s v="FIXED"/>
    <x v="1134"/>
    <m/>
    <m/>
    <m/>
    <m/>
    <x v="0"/>
  </r>
  <r>
    <x v="0"/>
    <s v="f55a85c4-a3b5-4cda-bbd0-290d0304a45d"/>
    <x v="0"/>
    <e v="#N/A"/>
    <e v="#N/A"/>
    <e v="#N/A"/>
    <s v="FIXED"/>
    <x v="1134"/>
    <m/>
    <m/>
    <m/>
    <m/>
    <x v="0"/>
  </r>
  <r>
    <x v="0"/>
    <s v="f55b8ea2-1241-453a-aa96-aeb31d686f3e"/>
    <x v="0"/>
    <e v="#N/A"/>
    <e v="#N/A"/>
    <e v="#N/A"/>
    <s v="FIXED"/>
    <x v="1134"/>
    <m/>
    <m/>
    <m/>
    <m/>
    <x v="0"/>
  </r>
  <r>
    <x v="11"/>
    <s v="f55d160b-3809-4d2d-af53-0490e4cb8518"/>
    <x v="0"/>
    <e v="#N/A"/>
    <e v="#N/A"/>
    <e v="#N/A"/>
    <s v="FIXED"/>
    <x v="1134"/>
    <m/>
    <m/>
    <m/>
    <m/>
    <x v="0"/>
  </r>
  <r>
    <x v="12"/>
    <s v="f55d1995-9571-4a82-9caa-24bb6306a130"/>
    <x v="0"/>
    <e v="#N/A"/>
    <e v="#N/A"/>
    <e v="#N/A"/>
    <s v="FIXED"/>
    <x v="1134"/>
    <m/>
    <m/>
    <m/>
    <m/>
    <x v="0"/>
  </r>
  <r>
    <x v="4"/>
    <s v="f55d30a6-c86b-4996-abd8-17154679e734"/>
    <x v="0"/>
    <s v="miambko3rt1rl3l"/>
    <s v="f55d30a6-c86b-4996-abd8-17154679e734"/>
    <s v="High"/>
    <s v="FIXED"/>
    <x v="1134"/>
    <m/>
    <m/>
    <m/>
    <m/>
    <x v="0"/>
  </r>
  <r>
    <x v="4"/>
    <s v="f55da581-cb6d-4a9b-8512-9b7a0d08a932"/>
    <x v="0"/>
    <e v="#N/A"/>
    <e v="#N/A"/>
    <e v="#N/A"/>
    <s v="FIXED"/>
    <x v="1134"/>
    <m/>
    <m/>
    <m/>
    <m/>
    <x v="0"/>
  </r>
  <r>
    <x v="12"/>
    <s v="f55dcc28-a20c-4676-b029-ca976ce7d107"/>
    <x v="0"/>
    <e v="#N/A"/>
    <e v="#N/A"/>
    <e v="#N/A"/>
    <s v="FIXED"/>
    <x v="1134"/>
    <m/>
    <m/>
    <m/>
    <m/>
    <x v="0"/>
  </r>
  <r>
    <x v="0"/>
    <s v="f55dd1f2-bc58-4176-9d38-6c51193d4019"/>
    <x v="0"/>
    <e v="#N/A"/>
    <e v="#N/A"/>
    <e v="#N/A"/>
    <s v="FIXED"/>
    <x v="1134"/>
    <m/>
    <m/>
    <m/>
    <m/>
    <x v="0"/>
  </r>
  <r>
    <x v="0"/>
    <s v="f55f47b2-30cc-4344-bd4c-65e7a8dedbde"/>
    <x v="0"/>
    <e v="#N/A"/>
    <e v="#N/A"/>
    <e v="#N/A"/>
    <s v="FIXED"/>
    <x v="1134"/>
    <m/>
    <m/>
    <m/>
    <m/>
    <x v="0"/>
  </r>
  <r>
    <x v="4"/>
    <s v="f55f8be3-2437-41a1-874e-145640bb5dab"/>
    <x v="0"/>
    <e v="#N/A"/>
    <e v="#N/A"/>
    <e v="#N/A"/>
    <s v="FIXED"/>
    <x v="1134"/>
    <m/>
    <m/>
    <m/>
    <m/>
    <x v="0"/>
  </r>
  <r>
    <x v="0"/>
    <s v="f55fb79f-b076-4e3d-a855-9cdeafb5c241"/>
    <x v="0"/>
    <s v="bdwybkocgv3rn2l.bpna.popularinc.net"/>
    <s v="f55fb79f-b076-4e3d-a855-9cdeafb5c241"/>
    <s v="Medium"/>
    <s v="FIXED"/>
    <x v="1134"/>
    <m/>
    <m/>
    <m/>
    <m/>
    <x v="0"/>
  </r>
  <r>
    <x v="1"/>
    <s v="f5600421-66b0-477d-b543-7d19d3e7e518"/>
    <x v="0"/>
    <e v="#N/A"/>
    <e v="#N/A"/>
    <e v="#N/A"/>
    <s v="FIXED"/>
    <x v="1134"/>
    <m/>
    <m/>
    <m/>
    <m/>
    <x v="0"/>
  </r>
  <r>
    <x v="7"/>
    <s v="f5611c22-0ea8-430e-af1f-a03b31e9ce19"/>
    <x v="0"/>
    <e v="#N/A"/>
    <e v="#N/A"/>
    <e v="#N/A"/>
    <s v="FIXED"/>
    <x v="1134"/>
    <m/>
    <m/>
    <m/>
    <m/>
    <x v="0"/>
  </r>
  <r>
    <x v="0"/>
    <s v="f561fa88-0eeb-402d-be86-1eead1cf725c"/>
    <x v="1"/>
    <s v="0006bcpbysrnd2d.bpna.popularinc.net"/>
    <s v="f561fa88-0eeb-402d-be86-1eead1cf725c"/>
    <s v="High"/>
    <s v="RESURFACED"/>
    <x v="1134"/>
    <m/>
    <m/>
    <m/>
    <m/>
    <x v="0"/>
  </r>
  <r>
    <x v="9"/>
    <s v="f5629ff0-145a-4533-844e-acca9b502e47"/>
    <x v="2"/>
    <s v="bpn-rosedvba-03"/>
    <s v="f5629ff0-145a-4533-844e-acca9b502e47"/>
    <s v="Medium"/>
    <s v="ACTIVE"/>
    <x v="1134"/>
    <m/>
    <m/>
    <m/>
    <m/>
    <x v="0"/>
  </r>
  <r>
    <x v="0"/>
    <s v="f562c0d2-03c7-4bd7-a6e1-ffe820cdc469"/>
    <x v="0"/>
    <s v="miambkoj1cc2j3l"/>
    <s v="f562c0d2-03c7-4bd7-a6e1-ffe820cdc469"/>
    <s v="Medium"/>
    <s v="FIXED"/>
    <x v="1134"/>
    <m/>
    <m/>
    <m/>
    <m/>
    <x v="0"/>
  </r>
  <r>
    <x v="0"/>
    <s v="f562fb46-fa0c-49d9-a134-82c256cd51df"/>
    <x v="0"/>
    <e v="#N/A"/>
    <e v="#N/A"/>
    <e v="#N/A"/>
    <s v="FIXED"/>
    <x v="1134"/>
    <m/>
    <m/>
    <m/>
    <m/>
    <x v="0"/>
  </r>
  <r>
    <x v="0"/>
    <s v="f5641cc6-3cf9-4118-bd35-994fcad14a74"/>
    <x v="1"/>
    <s v="miambkogny09y2l.bpna.popularinc.net"/>
    <s v="f5641cc6-3cf9-4118-bd35-994fcad14a74"/>
    <s v="High"/>
    <s v="RESURFACED"/>
    <x v="1134"/>
    <m/>
    <m/>
    <m/>
    <m/>
    <x v="0"/>
  </r>
  <r>
    <x v="0"/>
    <s v="f565a7ca-8a91-4fbb-ba2c-5ced823da808"/>
    <x v="0"/>
    <e v="#N/A"/>
    <e v="#N/A"/>
    <e v="#N/A"/>
    <s v="FIXED"/>
    <x v="1134"/>
    <m/>
    <m/>
    <m/>
    <m/>
    <x v="0"/>
  </r>
  <r>
    <x v="2"/>
    <s v="f56680f8-2723-4170-a9e8-e2d1432a3ec0"/>
    <x v="2"/>
    <s v="bpn-rosefx-02"/>
    <s v="f56680f8-2723-4170-a9e8-e2d1432a3ec0"/>
    <s v="High"/>
    <s v="ACTIVE"/>
    <x v="1134"/>
    <m/>
    <m/>
    <m/>
    <m/>
    <x v="0"/>
  </r>
  <r>
    <x v="4"/>
    <s v="f56685ab-1318-4853-bcfb-17963380ae2e"/>
    <x v="0"/>
    <e v="#N/A"/>
    <e v="#N/A"/>
    <e v="#N/A"/>
    <s v="FIXED"/>
    <x v="1134"/>
    <m/>
    <m/>
    <m/>
    <m/>
    <x v="0"/>
  </r>
  <r>
    <x v="4"/>
    <s v="f5671cb6-4cfa-4841-a065-894b5f7692f0"/>
    <x v="0"/>
    <e v="#N/A"/>
    <e v="#N/A"/>
    <e v="#N/A"/>
    <s v="FIXED"/>
    <x v="1134"/>
    <m/>
    <m/>
    <m/>
    <m/>
    <x v="0"/>
  </r>
  <r>
    <x v="2"/>
    <s v="f567a930-3511-419e-aca1-539df8883fa1"/>
    <x v="0"/>
    <e v="#N/A"/>
    <e v="#N/A"/>
    <e v="#N/A"/>
    <s v="FIXED"/>
    <x v="1134"/>
    <m/>
    <m/>
    <m/>
    <m/>
    <x v="0"/>
  </r>
  <r>
    <x v="0"/>
    <s v="f568b04c-5c79-4c8b-ae15-aa3562ab1eb3"/>
    <x v="0"/>
    <s v="miambko7t64x33l.bpna.popularinc.net"/>
    <s v="f568b04c-5c79-4c8b-ae15-aa3562ab1eb3"/>
    <s v="Critical"/>
    <s v="FIXED"/>
    <x v="1134"/>
    <m/>
    <m/>
    <m/>
    <m/>
    <x v="0"/>
  </r>
  <r>
    <x v="0"/>
    <s v="f569b4b9-d843-4ac4-a340-2efa5d0459a4"/>
    <x v="0"/>
    <e v="#N/A"/>
    <e v="#N/A"/>
    <e v="#N/A"/>
    <s v="FIXED"/>
    <x v="1134"/>
    <m/>
    <m/>
    <m/>
    <m/>
    <x v="0"/>
  </r>
  <r>
    <x v="0"/>
    <s v="f56aff7b-2b0b-4e91-a07d-9b2cbc642db7"/>
    <x v="0"/>
    <e v="#N/A"/>
    <e v="#N/A"/>
    <e v="#N/A"/>
    <s v="FIXED"/>
    <x v="1134"/>
    <m/>
    <m/>
    <m/>
    <m/>
    <x v="0"/>
  </r>
  <r>
    <x v="0"/>
    <s v="f56b5ada-cc46-4e86-80a6-225db371f54e"/>
    <x v="0"/>
    <e v="#N/A"/>
    <e v="#N/A"/>
    <e v="#N/A"/>
    <s v="FIXED"/>
    <x v="1134"/>
    <m/>
    <m/>
    <m/>
    <m/>
    <x v="0"/>
  </r>
  <r>
    <x v="0"/>
    <s v="f56cc929-583f-4b15-903c-9a585142852c"/>
    <x v="0"/>
    <e v="#N/A"/>
    <e v="#N/A"/>
    <e v="#N/A"/>
    <s v="FIXED"/>
    <x v="1134"/>
    <m/>
    <m/>
    <m/>
    <m/>
    <x v="0"/>
  </r>
  <r>
    <x v="0"/>
    <s v="f56cf58a-9968-4b84-a54c-f05d650c26b4"/>
    <x v="0"/>
    <e v="#N/A"/>
    <e v="#N/A"/>
    <e v="#N/A"/>
    <s v="FIXED"/>
    <x v="1134"/>
    <m/>
    <m/>
    <m/>
    <m/>
    <x v="0"/>
  </r>
  <r>
    <x v="0"/>
    <s v="f56df962-7e0b-4dfd-923a-bbacd54647a8"/>
    <x v="0"/>
    <e v="#N/A"/>
    <e v="#N/A"/>
    <e v="#N/A"/>
    <s v="FIXED"/>
    <x v="1134"/>
    <m/>
    <m/>
    <m/>
    <m/>
    <x v="0"/>
  </r>
  <r>
    <x v="0"/>
    <s v="f56e3fa8-f58e-4e89-9222-bf3103cbdaa5"/>
    <x v="0"/>
    <e v="#N/A"/>
    <e v="#N/A"/>
    <e v="#N/A"/>
    <s v="FIXED"/>
    <x v="1134"/>
    <m/>
    <m/>
    <m/>
    <m/>
    <x v="0"/>
  </r>
  <r>
    <x v="0"/>
    <s v="f56f5564-e7c7-4c95-bbb1-982deb71890c"/>
    <x v="0"/>
    <e v="#N/A"/>
    <e v="#N/A"/>
    <e v="#N/A"/>
    <s v="FIXED"/>
    <x v="1134"/>
    <m/>
    <m/>
    <m/>
    <m/>
    <x v="0"/>
  </r>
  <r>
    <x v="0"/>
    <s v="f56fce0c-022b-4552-b106-4b2213fb9e0e"/>
    <x v="0"/>
    <e v="#N/A"/>
    <e v="#N/A"/>
    <e v="#N/A"/>
    <s v="FIXED"/>
    <x v="1134"/>
    <m/>
    <m/>
    <m/>
    <m/>
    <x v="0"/>
  </r>
  <r>
    <x v="2"/>
    <s v="f570a74f-32fd-4c15-8441-8cacdea09c9f"/>
    <x v="2"/>
    <s v="bpn-cmtygvrm-01"/>
    <s v="f570a74f-32fd-4c15-8441-8cacdea09c9f"/>
    <s v="Medium"/>
    <s v="ACTIVE"/>
    <x v="1134"/>
    <m/>
    <m/>
    <m/>
    <m/>
    <x v="0"/>
  </r>
  <r>
    <x v="0"/>
    <s v="f570d784-e30a-4328-a028-bf1e378af4f9"/>
    <x v="2"/>
    <s v="bdwybrn3bylkh2d.bpna.popularinc.net"/>
    <s v="f570d784-e30a-4328-a028-bf1e378af4f9"/>
    <s v="High"/>
    <s v="ACTIVE"/>
    <x v="1134"/>
    <m/>
    <m/>
    <m/>
    <m/>
    <x v="0"/>
  </r>
  <r>
    <x v="0"/>
    <s v="f570f2b4-5f1f-4f75-b9bb-b6285838fbd6"/>
    <x v="0"/>
    <e v="#N/A"/>
    <e v="#N/A"/>
    <e v="#N/A"/>
    <s v="FIXED"/>
    <x v="1134"/>
    <m/>
    <m/>
    <m/>
    <m/>
    <x v="0"/>
  </r>
  <r>
    <x v="3"/>
    <s v="f571c62e-5fe5-4309-86d2-7e9cf7aa3624"/>
    <x v="0"/>
    <e v="#N/A"/>
    <e v="#N/A"/>
    <e v="#N/A"/>
    <s v="FIXED"/>
    <x v="1134"/>
    <m/>
    <m/>
    <m/>
    <m/>
    <x v="0"/>
  </r>
  <r>
    <x v="10"/>
    <s v="f572c896-45eb-4fd9-af06-c248e455c5e2"/>
    <x v="2"/>
    <s v="bpn-rosefrdb-01"/>
    <s v="f572c896-45eb-4fd9-af06-c248e455c5e2"/>
    <s v="High"/>
    <s v="ACTIVE"/>
    <x v="1134"/>
    <m/>
    <m/>
    <m/>
    <m/>
    <x v="0"/>
  </r>
  <r>
    <x v="0"/>
    <s v="f573b1c0-ffc6-4954-b662-05089c55901b"/>
    <x v="0"/>
    <e v="#N/A"/>
    <e v="#N/A"/>
    <e v="#N/A"/>
    <s v="FIXED"/>
    <x v="1134"/>
    <m/>
    <m/>
    <m/>
    <m/>
    <x v="0"/>
  </r>
  <r>
    <x v="0"/>
    <s v="f5753685-b55f-4d6c-9aa3-f83afa617da2"/>
    <x v="0"/>
    <e v="#N/A"/>
    <e v="#N/A"/>
    <e v="#N/A"/>
    <s v="FIXED"/>
    <x v="1134"/>
    <m/>
    <m/>
    <m/>
    <m/>
    <x v="0"/>
  </r>
  <r>
    <x v="0"/>
    <s v="f57694c9-9ee1-4543-bfeb-8e747867fba9"/>
    <x v="0"/>
    <e v="#N/A"/>
    <e v="#N/A"/>
    <e v="#N/A"/>
    <s v="FIXED"/>
    <x v="1134"/>
    <m/>
    <m/>
    <m/>
    <m/>
    <x v="0"/>
  </r>
  <r>
    <x v="0"/>
    <s v="f5777707-2b72-4158-a6f1-4f1e5be98a26"/>
    <x v="0"/>
    <e v="#N/A"/>
    <e v="#N/A"/>
    <e v="#N/A"/>
    <s v="FIXED"/>
    <x v="1134"/>
    <m/>
    <m/>
    <m/>
    <m/>
    <x v="0"/>
  </r>
  <r>
    <x v="0"/>
    <s v="f5779364-fa76-479d-8d7a-e10c4ad9a57b"/>
    <x v="0"/>
    <e v="#N/A"/>
    <e v="#N/A"/>
    <e v="#N/A"/>
    <s v="FIXED"/>
    <x v="1134"/>
    <m/>
    <m/>
    <m/>
    <m/>
    <x v="0"/>
  </r>
  <r>
    <x v="0"/>
    <s v="f5786db2-77b6-4505-aed0-d86797b6ac2c"/>
    <x v="0"/>
    <e v="#N/A"/>
    <e v="#N/A"/>
    <e v="#N/A"/>
    <s v="FIXED"/>
    <x v="1134"/>
    <m/>
    <m/>
    <m/>
    <m/>
    <x v="0"/>
  </r>
  <r>
    <x v="0"/>
    <s v="f5790553-3b3d-42af-8cf8-6dd1fabd0b89"/>
    <x v="0"/>
    <e v="#N/A"/>
    <e v="#N/A"/>
    <e v="#N/A"/>
    <s v="FIXED"/>
    <x v="1134"/>
    <m/>
    <m/>
    <m/>
    <m/>
    <x v="0"/>
  </r>
  <r>
    <x v="0"/>
    <s v="f57975fb-5ce9-4245-ad11-7d1d0a84f408"/>
    <x v="0"/>
    <e v="#N/A"/>
    <e v="#N/A"/>
    <e v="#N/A"/>
    <s v="FIXED"/>
    <x v="1134"/>
    <m/>
    <m/>
    <m/>
    <m/>
    <x v="0"/>
  </r>
  <r>
    <x v="0"/>
    <s v="f579a0dc-22c2-448e-abfe-520be10e147b"/>
    <x v="0"/>
    <e v="#N/A"/>
    <e v="#N/A"/>
    <e v="#N/A"/>
    <s v="FIXED"/>
    <x v="1134"/>
    <m/>
    <m/>
    <m/>
    <m/>
    <x v="0"/>
  </r>
  <r>
    <x v="10"/>
    <s v="f57a7f6b-597a-49f8-bf46-9a5ec34547ef"/>
    <x v="2"/>
    <s v="bpn-cmtyblas-02"/>
    <s v="f57a7f6b-597a-49f8-bf46-9a5ec34547ef"/>
    <s v="High"/>
    <s v="ACTIVE"/>
    <x v="1134"/>
    <m/>
    <m/>
    <m/>
    <m/>
    <x v="0"/>
  </r>
  <r>
    <x v="4"/>
    <s v="f57aa179-719e-4fca-a1d7-226c473e83ce"/>
    <x v="0"/>
    <s v="bdwybko7pqf9n2d"/>
    <s v="f57aa179-719e-4fca-a1d7-226c473e83ce"/>
    <s v="High"/>
    <s v="FIXED"/>
    <x v="1134"/>
    <m/>
    <m/>
    <m/>
    <m/>
    <x v="0"/>
  </r>
  <r>
    <x v="0"/>
    <s v="f57d47f0-e9b3-4496-9417-d3dbb2cd724b"/>
    <x v="0"/>
    <e v="#N/A"/>
    <e v="#N/A"/>
    <e v="#N/A"/>
    <s v="FIXED"/>
    <x v="1134"/>
    <m/>
    <m/>
    <m/>
    <m/>
    <x v="0"/>
  </r>
  <r>
    <x v="0"/>
    <s v="f57dd8ed-1a63-4749-b1b3-cf1ee9af23e3"/>
    <x v="0"/>
    <e v="#N/A"/>
    <e v="#N/A"/>
    <e v="#N/A"/>
    <s v="FIXED"/>
    <x v="1134"/>
    <m/>
    <m/>
    <m/>
    <m/>
    <x v="0"/>
  </r>
  <r>
    <x v="1"/>
    <s v="f57f1eb1-e0f9-41cf-bace-689bd53eee86"/>
    <x v="0"/>
    <e v="#N/A"/>
    <e v="#N/A"/>
    <e v="#N/A"/>
    <s v="FIXED"/>
    <x v="1134"/>
    <m/>
    <m/>
    <m/>
    <m/>
    <x v="0"/>
  </r>
  <r>
    <x v="0"/>
    <s v="f57f2764-792c-47ad-812c-507fc4ed050e"/>
    <x v="0"/>
    <e v="#N/A"/>
    <e v="#N/A"/>
    <e v="#N/A"/>
    <s v="FIXED"/>
    <x v="1134"/>
    <m/>
    <m/>
    <m/>
    <m/>
    <x v="0"/>
  </r>
  <r>
    <x v="7"/>
    <s v="f57fff21-2fab-465a-a434-e1578dc94a0b"/>
    <x v="0"/>
    <e v="#N/A"/>
    <e v="#N/A"/>
    <e v="#N/A"/>
    <s v="FIXED"/>
    <x v="1134"/>
    <m/>
    <m/>
    <m/>
    <m/>
    <x v="0"/>
  </r>
  <r>
    <x v="0"/>
    <s v="f58033ee-4f81-44df-be9e-a0220c32150e"/>
    <x v="0"/>
    <e v="#N/A"/>
    <e v="#N/A"/>
    <e v="#N/A"/>
    <s v="FIXED"/>
    <x v="1134"/>
    <m/>
    <m/>
    <m/>
    <m/>
    <x v="0"/>
  </r>
  <r>
    <x v="0"/>
    <s v="f5827a11-4f9f-4c44-abfa-27d0ab259a7b"/>
    <x v="0"/>
    <e v="#N/A"/>
    <e v="#N/A"/>
    <e v="#N/A"/>
    <s v="FIXED"/>
    <x v="1134"/>
    <m/>
    <m/>
    <m/>
    <m/>
    <x v="0"/>
  </r>
  <r>
    <x v="0"/>
    <s v="f5828175-8562-432b-936b-340ba31cee95"/>
    <x v="0"/>
    <e v="#N/A"/>
    <e v="#N/A"/>
    <e v="#N/A"/>
    <s v="FIXED"/>
    <x v="1134"/>
    <m/>
    <m/>
    <m/>
    <m/>
    <x v="0"/>
  </r>
  <r>
    <x v="0"/>
    <s v="f582b717-4d91-4e4e-a2ab-642aa63305c0"/>
    <x v="0"/>
    <e v="#N/A"/>
    <e v="#N/A"/>
    <e v="#N/A"/>
    <s v="FIXED"/>
    <x v="1134"/>
    <m/>
    <m/>
    <m/>
    <m/>
    <x v="0"/>
  </r>
  <r>
    <x v="0"/>
    <s v="f582e5c9-adc9-4744-ad26-678161c83499"/>
    <x v="0"/>
    <e v="#N/A"/>
    <e v="#N/A"/>
    <e v="#N/A"/>
    <s v="FIXED"/>
    <x v="1134"/>
    <m/>
    <m/>
    <m/>
    <m/>
    <x v="0"/>
  </r>
  <r>
    <x v="0"/>
    <s v="f582f450-671e-4327-a167-0f6e477bc096"/>
    <x v="0"/>
    <e v="#N/A"/>
    <e v="#N/A"/>
    <e v="#N/A"/>
    <s v="FIXED"/>
    <x v="1134"/>
    <m/>
    <m/>
    <m/>
    <m/>
    <x v="0"/>
  </r>
  <r>
    <x v="1"/>
    <s v="f582ffa2-a40b-487e-9ee2-51dd9158c7b8"/>
    <x v="0"/>
    <e v="#N/A"/>
    <e v="#N/A"/>
    <e v="#N/A"/>
    <s v="FIXED"/>
    <x v="1134"/>
    <m/>
    <m/>
    <m/>
    <m/>
    <x v="0"/>
  </r>
  <r>
    <x v="0"/>
    <s v="f583a82f-b7fb-4944-8755-4319e82aae41"/>
    <x v="0"/>
    <e v="#N/A"/>
    <e v="#N/A"/>
    <e v="#N/A"/>
    <s v="FIXED"/>
    <x v="1134"/>
    <m/>
    <m/>
    <m/>
    <m/>
    <x v="0"/>
  </r>
  <r>
    <x v="0"/>
    <s v="f584225f-17c4-433c-85aa-79d8fe896e86"/>
    <x v="0"/>
    <e v="#N/A"/>
    <e v="#N/A"/>
    <e v="#N/A"/>
    <s v="FIXED"/>
    <x v="1134"/>
    <m/>
    <m/>
    <m/>
    <m/>
    <x v="0"/>
  </r>
  <r>
    <x v="5"/>
    <s v="f5844475-7f5b-40f5-855f-c6581861f36f"/>
    <x v="0"/>
    <e v="#N/A"/>
    <e v="#N/A"/>
    <e v="#N/A"/>
    <s v="FIXED"/>
    <x v="1134"/>
    <m/>
    <m/>
    <m/>
    <m/>
    <x v="0"/>
  </r>
  <r>
    <x v="0"/>
    <s v="f584ac7b-4b5d-4029-a46e-b94f4232a00b"/>
    <x v="0"/>
    <e v="#N/A"/>
    <e v="#N/A"/>
    <e v="#N/A"/>
    <s v="FIXED"/>
    <x v="1134"/>
    <m/>
    <m/>
    <m/>
    <m/>
    <x v="0"/>
  </r>
  <r>
    <x v="0"/>
    <s v="f5873034-813b-490e-90d3-49a21d83c2b5"/>
    <x v="0"/>
    <e v="#N/A"/>
    <e v="#N/A"/>
    <e v="#N/A"/>
    <s v="FIXED"/>
    <x v="1134"/>
    <m/>
    <m/>
    <m/>
    <m/>
    <x v="0"/>
  </r>
  <r>
    <x v="0"/>
    <s v="f5878378-1a35-4488-8ed2-0eb7e3404252"/>
    <x v="0"/>
    <e v="#N/A"/>
    <e v="#N/A"/>
    <e v="#N/A"/>
    <s v="FIXED"/>
    <x v="1134"/>
    <m/>
    <m/>
    <m/>
    <m/>
    <x v="0"/>
  </r>
  <r>
    <x v="4"/>
    <s v="f5892da7-ffc6-40ce-a54b-2c3ee9a00751"/>
    <x v="2"/>
    <e v="#N/A"/>
    <e v="#N/A"/>
    <e v="#N/A"/>
    <s v="ACTIVE"/>
    <x v="1134"/>
    <m/>
    <m/>
    <m/>
    <m/>
    <x v="0"/>
  </r>
  <r>
    <x v="0"/>
    <s v="f58abc1f-d2ed-45b5-ae65-2e2e87903bca"/>
    <x v="0"/>
    <e v="#N/A"/>
    <e v="#N/A"/>
    <e v="#N/A"/>
    <s v="FIXED"/>
    <x v="1134"/>
    <m/>
    <m/>
    <m/>
    <m/>
    <x v="0"/>
  </r>
  <r>
    <x v="0"/>
    <s v="f58b6b6e-0341-4f11-bdd0-4f89105bce5e"/>
    <x v="0"/>
    <s v="bdwybko4l987g3l.bpna.popularinc.net"/>
    <s v="f58b6b6e-0341-4f11-bdd0-4f89105bce5e"/>
    <s v="Critical"/>
    <s v="FIXED"/>
    <x v="1134"/>
    <m/>
    <m/>
    <m/>
    <m/>
    <x v="0"/>
  </r>
  <r>
    <x v="0"/>
    <s v="f58b8d0f-10fc-4f41-8fb6-6fafd5a4b3c2"/>
    <x v="0"/>
    <e v="#N/A"/>
    <e v="#N/A"/>
    <e v="#N/A"/>
    <s v="FIXED"/>
    <x v="1134"/>
    <m/>
    <m/>
    <m/>
    <m/>
    <x v="0"/>
  </r>
  <r>
    <x v="0"/>
    <s v="f58bc6c2-35f9-4d0f-9a81-e95354fcd8ad"/>
    <x v="0"/>
    <e v="#N/A"/>
    <e v="#N/A"/>
    <e v="#N/A"/>
    <s v="FIXED"/>
    <x v="1134"/>
    <m/>
    <m/>
    <m/>
    <m/>
    <x v="0"/>
  </r>
  <r>
    <x v="10"/>
    <s v="f58c93b0-1e21-49ea-b248-2addbb407e76"/>
    <x v="0"/>
    <e v="#N/A"/>
    <e v="#N/A"/>
    <e v="#N/A"/>
    <s v="FIXED"/>
    <x v="1134"/>
    <m/>
    <m/>
    <m/>
    <m/>
    <x v="0"/>
  </r>
  <r>
    <x v="2"/>
    <s v="f58e112f-0f78-4ca9-8bdc-a8615e210d6e"/>
    <x v="2"/>
    <s v="bpn-rosecmas-05"/>
    <s v="f58e112f-0f78-4ca9-8bdc-a8615e210d6e"/>
    <s v="High"/>
    <s v="ACTIVE"/>
    <x v="1134"/>
    <m/>
    <m/>
    <m/>
    <m/>
    <x v="0"/>
  </r>
  <r>
    <x v="8"/>
    <s v="f58e6b1f-3fb1-46f0-aba6-c5b0cb79d45a"/>
    <x v="0"/>
    <e v="#N/A"/>
    <e v="#N/A"/>
    <e v="#N/A"/>
    <s v="FIXED"/>
    <x v="1134"/>
    <m/>
    <m/>
    <m/>
    <m/>
    <x v="0"/>
  </r>
  <r>
    <x v="1"/>
    <s v="f58e80fe-4c23-49d7-882f-3e7a17598727"/>
    <x v="0"/>
    <e v="#N/A"/>
    <e v="#N/A"/>
    <e v="#N/A"/>
    <s v="FIXED"/>
    <x v="1134"/>
    <m/>
    <m/>
    <m/>
    <m/>
    <x v="0"/>
  </r>
  <r>
    <x v="2"/>
    <s v="f58fadf4-d425-4014-b406-a25d0023e2c6"/>
    <x v="3"/>
    <s v="bpn-rosecmas-05"/>
    <s v="f58fadf4-d425-4014-b406-a25d0023e2c6"/>
    <s v="Medium"/>
    <s v="NEW"/>
    <x v="1134"/>
    <m/>
    <m/>
    <m/>
    <m/>
    <x v="0"/>
  </r>
  <r>
    <x v="0"/>
    <s v="f592e6db-3e77-4218-a519-01dce79a2600"/>
    <x v="0"/>
    <e v="#N/A"/>
    <e v="#N/A"/>
    <e v="#N/A"/>
    <s v="FIXED"/>
    <x v="1134"/>
    <m/>
    <m/>
    <m/>
    <m/>
    <x v="0"/>
  </r>
  <r>
    <x v="2"/>
    <s v="f59385b5-5106-4b87-bd33-b30669d844bd"/>
    <x v="0"/>
    <e v="#N/A"/>
    <e v="#N/A"/>
    <e v="#N/A"/>
    <s v="FIXED"/>
    <x v="1134"/>
    <m/>
    <m/>
    <m/>
    <m/>
    <x v="0"/>
  </r>
  <r>
    <x v="7"/>
    <s v="f593a0bc-9adf-4da5-b966-6dda02cada97"/>
    <x v="1"/>
    <e v="#N/A"/>
    <e v="#N/A"/>
    <e v="#N/A"/>
    <s v="RESURFACED"/>
    <x v="1134"/>
    <m/>
    <m/>
    <m/>
    <m/>
    <x v="0"/>
  </r>
  <r>
    <x v="0"/>
    <s v="f5941004-e0ad-4208-8304-5939a80039de"/>
    <x v="0"/>
    <e v="#N/A"/>
    <e v="#N/A"/>
    <e v="#N/A"/>
    <s v="FIXED"/>
    <x v="1134"/>
    <m/>
    <m/>
    <m/>
    <m/>
    <x v="0"/>
  </r>
  <r>
    <x v="0"/>
    <s v="f5952b46-f4e9-4c00-a9dd-5d6f8ac96922"/>
    <x v="0"/>
    <e v="#N/A"/>
    <e v="#N/A"/>
    <e v="#N/A"/>
    <s v="FIXED"/>
    <x v="1134"/>
    <m/>
    <m/>
    <m/>
    <m/>
    <x v="0"/>
  </r>
  <r>
    <x v="0"/>
    <s v="f5952efc-338c-4f1f-bee1-503d6efe6fde"/>
    <x v="0"/>
    <e v="#N/A"/>
    <e v="#N/A"/>
    <e v="#N/A"/>
    <s v="FIXED"/>
    <x v="1134"/>
    <m/>
    <m/>
    <m/>
    <m/>
    <x v="0"/>
  </r>
  <r>
    <x v="0"/>
    <s v="f595530f-e597-46dd-a720-763d6c7b3931"/>
    <x v="0"/>
    <e v="#N/A"/>
    <e v="#N/A"/>
    <e v="#N/A"/>
    <s v="FIXED"/>
    <x v="1134"/>
    <m/>
    <m/>
    <m/>
    <m/>
    <x v="0"/>
  </r>
  <r>
    <x v="0"/>
    <s v="f5965a74-7c0c-4771-af3f-8fa231dbfe72"/>
    <x v="0"/>
    <e v="#N/A"/>
    <e v="#N/A"/>
    <e v="#N/A"/>
    <s v="FIXED"/>
    <x v="1134"/>
    <m/>
    <m/>
    <m/>
    <m/>
    <x v="0"/>
  </r>
  <r>
    <x v="1"/>
    <s v="f597408e-df74-4a7a-ae73-b703c8f06dcd"/>
    <x v="0"/>
    <e v="#N/A"/>
    <e v="#N/A"/>
    <e v="#N/A"/>
    <s v="FIXED"/>
    <x v="1134"/>
    <m/>
    <m/>
    <m/>
    <m/>
    <x v="0"/>
  </r>
  <r>
    <x v="2"/>
    <s v="f599d880-4e25-41a3-bb9a-82a88bc07e8a"/>
    <x v="2"/>
    <e v="#N/A"/>
    <e v="#N/A"/>
    <e v="#N/A"/>
    <s v="ACTIVE"/>
    <x v="1134"/>
    <m/>
    <m/>
    <m/>
    <m/>
    <x v="0"/>
  </r>
  <r>
    <x v="0"/>
    <s v="f59adc94-1374-4284-bea5-b5d10c33ab7b"/>
    <x v="0"/>
    <e v="#N/A"/>
    <e v="#N/A"/>
    <e v="#N/A"/>
    <s v="FIXED"/>
    <x v="1134"/>
    <m/>
    <m/>
    <m/>
    <m/>
    <x v="0"/>
  </r>
  <r>
    <x v="7"/>
    <s v="f59b2160-058a-479e-b266-7e38e6a249df"/>
    <x v="0"/>
    <e v="#N/A"/>
    <e v="#N/A"/>
    <e v="#N/A"/>
    <s v="FIXED"/>
    <x v="1134"/>
    <m/>
    <m/>
    <m/>
    <m/>
    <x v="0"/>
  </r>
  <r>
    <x v="0"/>
    <s v="f59bde09-c485-4e2f-840d-312804a51c1f"/>
    <x v="0"/>
    <s v="rosebkoc1bxln2d.bpna.popularinc.net"/>
    <s v="f59bde09-c485-4e2f-840d-312804a51c1f"/>
    <s v="Critical"/>
    <s v="FIXED"/>
    <x v="1134"/>
    <m/>
    <m/>
    <m/>
    <m/>
    <x v="0"/>
  </r>
  <r>
    <x v="10"/>
    <s v="f59c2b3a-ddc0-43fd-bfc9-f3b1bd02bdb5"/>
    <x v="0"/>
    <s v="bpn-rosesccm-01"/>
    <s v="f59c2b3a-ddc0-43fd-bfc9-f3b1bd02bdb5"/>
    <s v="High"/>
    <s v="FIXED"/>
    <x v="1134"/>
    <m/>
    <m/>
    <m/>
    <m/>
    <x v="0"/>
  </r>
  <r>
    <x v="2"/>
    <s v="f59c4298-2dbe-4c3f-9fb7-2287d5f05627"/>
    <x v="0"/>
    <e v="#N/A"/>
    <e v="#N/A"/>
    <e v="#N/A"/>
    <s v="FIXED"/>
    <x v="1134"/>
    <m/>
    <m/>
    <m/>
    <m/>
    <x v="0"/>
  </r>
  <r>
    <x v="0"/>
    <s v="f59d8fab-4996-41af-acef-fccb5c541754"/>
    <x v="0"/>
    <e v="#N/A"/>
    <e v="#N/A"/>
    <e v="#N/A"/>
    <s v="FIXED"/>
    <x v="1134"/>
    <m/>
    <m/>
    <m/>
    <m/>
    <x v="0"/>
  </r>
  <r>
    <x v="10"/>
    <s v="f59e9c14-0a87-4510-b151-8755315096b0"/>
    <x v="0"/>
    <e v="#N/A"/>
    <e v="#N/A"/>
    <e v="#N/A"/>
    <s v="FIXED"/>
    <x v="1134"/>
    <m/>
    <m/>
    <m/>
    <m/>
    <x v="0"/>
  </r>
  <r>
    <x v="0"/>
    <s v="f59fb55d-01f6-4a4a-add2-8be8f0b7cff8"/>
    <x v="0"/>
    <e v="#N/A"/>
    <e v="#N/A"/>
    <e v="#N/A"/>
    <s v="FIXED"/>
    <x v="1134"/>
    <m/>
    <m/>
    <m/>
    <m/>
    <x v="0"/>
  </r>
  <r>
    <x v="0"/>
    <s v="f59fd82c-c121-4735-9c4d-0daa73245865"/>
    <x v="0"/>
    <e v="#N/A"/>
    <e v="#N/A"/>
    <e v="#N/A"/>
    <s v="FIXED"/>
    <x v="1134"/>
    <m/>
    <m/>
    <m/>
    <m/>
    <x v="0"/>
  </r>
  <r>
    <x v="0"/>
    <s v="f5a013e6-97c0-47ab-8f1f-3f6f5b933226"/>
    <x v="0"/>
    <e v="#N/A"/>
    <e v="#N/A"/>
    <e v="#N/A"/>
    <s v="FIXED"/>
    <x v="1134"/>
    <m/>
    <m/>
    <m/>
    <m/>
    <x v="0"/>
  </r>
  <r>
    <x v="0"/>
    <s v="f5a0cf25-790f-4256-be39-cfedba6a7a74"/>
    <x v="0"/>
    <e v="#N/A"/>
    <e v="#N/A"/>
    <e v="#N/A"/>
    <s v="FIXED"/>
    <x v="1134"/>
    <m/>
    <m/>
    <m/>
    <m/>
    <x v="0"/>
  </r>
  <r>
    <x v="0"/>
    <s v="f5a0df08-281e-479d-8602-5c7ba58856f8"/>
    <x v="0"/>
    <e v="#N/A"/>
    <e v="#N/A"/>
    <e v="#N/A"/>
    <s v="FIXED"/>
    <x v="1134"/>
    <m/>
    <m/>
    <m/>
    <m/>
    <x v="0"/>
  </r>
  <r>
    <x v="0"/>
    <s v="f5a27273-5937-4e64-ad01-5aeff4c4a9f7"/>
    <x v="0"/>
    <e v="#N/A"/>
    <e v="#N/A"/>
    <e v="#N/A"/>
    <s v="FIXED"/>
    <x v="1134"/>
    <m/>
    <m/>
    <m/>
    <m/>
    <x v="0"/>
  </r>
  <r>
    <x v="0"/>
    <s v="f5a34813-1eca-411d-90ef-5e81d6659ffa"/>
    <x v="0"/>
    <e v="#N/A"/>
    <e v="#N/A"/>
    <e v="#N/A"/>
    <s v="FIXED"/>
    <x v="1134"/>
    <m/>
    <m/>
    <m/>
    <m/>
    <x v="0"/>
  </r>
  <r>
    <x v="1"/>
    <s v="f5a545c2-c3be-4435-b917-5aa24e35e5bf"/>
    <x v="0"/>
    <e v="#N/A"/>
    <e v="#N/A"/>
    <e v="#N/A"/>
    <s v="FIXED"/>
    <x v="1134"/>
    <m/>
    <m/>
    <m/>
    <m/>
    <x v="0"/>
  </r>
  <r>
    <x v="13"/>
    <s v="f5a559ff-89b6-470d-a02f-8e3b6598cfc0"/>
    <x v="1"/>
    <e v="#N/A"/>
    <e v="#N/A"/>
    <e v="#N/A"/>
    <s v="RESURFACED"/>
    <x v="1134"/>
    <m/>
    <m/>
    <m/>
    <m/>
    <x v="0"/>
  </r>
  <r>
    <x v="0"/>
    <s v="f5a693bf-8654-42a8-aa99-2dd8e7f99530"/>
    <x v="0"/>
    <e v="#N/A"/>
    <e v="#N/A"/>
    <e v="#N/A"/>
    <s v="FIXED"/>
    <x v="1134"/>
    <m/>
    <m/>
    <m/>
    <m/>
    <x v="0"/>
  </r>
  <r>
    <x v="0"/>
    <s v="f5a79bcf-a61d-406d-9bbb-0a6385e6c0de"/>
    <x v="0"/>
    <e v="#N/A"/>
    <e v="#N/A"/>
    <e v="#N/A"/>
    <s v="FIXED"/>
    <x v="1134"/>
    <m/>
    <m/>
    <m/>
    <m/>
    <x v="0"/>
  </r>
  <r>
    <x v="0"/>
    <s v="f5a7ba90-118d-410e-8468-61056a667803"/>
    <x v="0"/>
    <e v="#N/A"/>
    <e v="#N/A"/>
    <e v="#N/A"/>
    <s v="FIXED"/>
    <x v="1134"/>
    <m/>
    <m/>
    <m/>
    <m/>
    <x v="0"/>
  </r>
  <r>
    <x v="4"/>
    <s v="f5a8b5b9-e97b-4eea-9159-b71f7bdf6013"/>
    <x v="2"/>
    <s v="bdwybrng3dlkh2d.bpna.popularinc.net"/>
    <s v="f5a8b5b9-e97b-4eea-9159-b71f7bdf6013"/>
    <s v="Medium"/>
    <s v="ACTIVE"/>
    <x v="1134"/>
    <m/>
    <m/>
    <m/>
    <m/>
    <x v="0"/>
  </r>
  <r>
    <x v="7"/>
    <s v="f5a9074c-94cb-48f7-af41-4ee30d7ef9cf"/>
    <x v="0"/>
    <e v="#N/A"/>
    <e v="#N/A"/>
    <e v="#N/A"/>
    <s v="FIXED"/>
    <x v="1134"/>
    <m/>
    <m/>
    <m/>
    <m/>
    <x v="0"/>
  </r>
  <r>
    <x v="0"/>
    <s v="f5aa2e89-74fb-430c-b51d-00e159e08000"/>
    <x v="0"/>
    <e v="#N/A"/>
    <e v="#N/A"/>
    <e v="#N/A"/>
    <s v="FIXED"/>
    <x v="1134"/>
    <m/>
    <m/>
    <m/>
    <m/>
    <x v="0"/>
  </r>
  <r>
    <x v="0"/>
    <s v="f5aa46d8-3826-4472-905e-db97332b951d"/>
    <x v="0"/>
    <e v="#N/A"/>
    <e v="#N/A"/>
    <e v="#N/A"/>
    <s v="FIXED"/>
    <x v="1134"/>
    <m/>
    <m/>
    <m/>
    <m/>
    <x v="0"/>
  </r>
  <r>
    <x v="0"/>
    <s v="f5aae666-645e-44c3-bf31-e33288db5f02"/>
    <x v="0"/>
    <e v="#N/A"/>
    <e v="#N/A"/>
    <e v="#N/A"/>
    <s v="FIXED"/>
    <x v="1134"/>
    <m/>
    <m/>
    <m/>
    <m/>
    <x v="0"/>
  </r>
  <r>
    <x v="0"/>
    <s v="f5ab7d62-9a1c-4be4-b632-32732be4d553"/>
    <x v="0"/>
    <e v="#N/A"/>
    <e v="#N/A"/>
    <e v="#N/A"/>
    <s v="FIXED"/>
    <x v="1134"/>
    <m/>
    <m/>
    <m/>
    <m/>
    <x v="0"/>
  </r>
  <r>
    <x v="0"/>
    <s v="f5ac59c2-0c3b-4b4d-ac1b-b3399695d8f0"/>
    <x v="0"/>
    <e v="#N/A"/>
    <e v="#N/A"/>
    <e v="#N/A"/>
    <s v="FIXED"/>
    <x v="1134"/>
    <m/>
    <m/>
    <m/>
    <m/>
    <x v="0"/>
  </r>
  <r>
    <x v="7"/>
    <s v="f5ad3d20-4ca3-4611-9337-fedd2ad65145"/>
    <x v="0"/>
    <e v="#N/A"/>
    <e v="#N/A"/>
    <e v="#N/A"/>
    <s v="FIXED"/>
    <x v="1134"/>
    <m/>
    <m/>
    <m/>
    <m/>
    <x v="0"/>
  </r>
  <r>
    <x v="0"/>
    <s v="f5ad43fc-3517-42d8-9902-b04bf58881ba"/>
    <x v="0"/>
    <e v="#N/A"/>
    <e v="#N/A"/>
    <e v="#N/A"/>
    <s v="FIXED"/>
    <x v="1134"/>
    <m/>
    <m/>
    <m/>
    <m/>
    <x v="0"/>
  </r>
  <r>
    <x v="0"/>
    <s v="f5ad74c1-7c45-4d38-99a8-e3c2600b7982"/>
    <x v="0"/>
    <e v="#N/A"/>
    <e v="#N/A"/>
    <e v="#N/A"/>
    <s v="FIXED"/>
    <x v="1134"/>
    <m/>
    <m/>
    <m/>
    <m/>
    <x v="0"/>
  </r>
  <r>
    <x v="1"/>
    <s v="f5ad7613-e436-4730-91c4-654a71376aec"/>
    <x v="0"/>
    <e v="#N/A"/>
    <e v="#N/A"/>
    <e v="#N/A"/>
    <s v="FIXED"/>
    <x v="1134"/>
    <m/>
    <m/>
    <m/>
    <m/>
    <x v="0"/>
  </r>
  <r>
    <x v="4"/>
    <s v="f5ae4482-770e-4446-ac62-2bc0f6b1b938"/>
    <x v="0"/>
    <e v="#N/A"/>
    <e v="#N/A"/>
    <e v="#N/A"/>
    <s v="FIXED"/>
    <x v="1134"/>
    <m/>
    <m/>
    <m/>
    <m/>
    <x v="0"/>
  </r>
  <r>
    <x v="0"/>
    <s v="f5ae59d2-0e5c-4f86-8869-4e8a6e2a3ae7"/>
    <x v="0"/>
    <s v="bdwybrngzmjph2l"/>
    <s v="f5ae59d2-0e5c-4f86-8869-4e8a6e2a3ae7"/>
    <s v="Medium"/>
    <s v="FIXED"/>
    <x v="1134"/>
    <m/>
    <m/>
    <m/>
    <m/>
    <x v="0"/>
  </r>
  <r>
    <x v="4"/>
    <s v="f5ae86e1-aa2c-4010-8c4d-e62d29a5c6d6"/>
    <x v="0"/>
    <e v="#N/A"/>
    <e v="#N/A"/>
    <e v="#N/A"/>
    <s v="FIXED"/>
    <x v="1134"/>
    <m/>
    <m/>
    <m/>
    <m/>
    <x v="0"/>
  </r>
  <r>
    <x v="0"/>
    <s v="f5b12bb1-98f5-4830-a5d5-c41a18e1b551"/>
    <x v="0"/>
    <e v="#N/A"/>
    <e v="#N/A"/>
    <e v="#N/A"/>
    <s v="FIXED"/>
    <x v="1134"/>
    <m/>
    <m/>
    <m/>
    <m/>
    <x v="0"/>
  </r>
  <r>
    <x v="7"/>
    <s v="f5b189ac-d9ed-450c-9b8b-007dc2ba1d83"/>
    <x v="2"/>
    <s v="bpn-roseemts-02"/>
    <s v="f5b189ac-d9ed-450c-9b8b-007dc2ba1d83"/>
    <s v="Medium"/>
    <s v="ACTIVE"/>
    <x v="1134"/>
    <m/>
    <m/>
    <m/>
    <m/>
    <x v="0"/>
  </r>
  <r>
    <x v="2"/>
    <s v="f5b2a028-939e-4b5e-ab98-c2c81e0371ce"/>
    <x v="0"/>
    <e v="#N/A"/>
    <e v="#N/A"/>
    <e v="#N/A"/>
    <s v="FIXED"/>
    <x v="1134"/>
    <m/>
    <m/>
    <m/>
    <m/>
    <x v="0"/>
  </r>
  <r>
    <x v="2"/>
    <s v="f5b41b8d-6ead-4ec4-8853-2702f2154560"/>
    <x v="0"/>
    <e v="#N/A"/>
    <e v="#N/A"/>
    <e v="#N/A"/>
    <s v="FIXED"/>
    <x v="1134"/>
    <m/>
    <m/>
    <m/>
    <m/>
    <x v="0"/>
  </r>
  <r>
    <x v="0"/>
    <s v="f5b444d8-1c96-4ed3-8e41-3aae549f3475"/>
    <x v="0"/>
    <e v="#N/A"/>
    <e v="#N/A"/>
    <e v="#N/A"/>
    <s v="FIXED"/>
    <x v="1134"/>
    <m/>
    <m/>
    <m/>
    <m/>
    <x v="0"/>
  </r>
  <r>
    <x v="0"/>
    <s v="f5b515bb-b40b-4136-b5ef-8312db8b6284"/>
    <x v="0"/>
    <e v="#N/A"/>
    <e v="#N/A"/>
    <e v="#N/A"/>
    <s v="FIXED"/>
    <x v="1134"/>
    <m/>
    <m/>
    <m/>
    <m/>
    <x v="0"/>
  </r>
  <r>
    <x v="1"/>
    <s v="f5b5c7cc-bcfb-4551-8460-caf77221c805"/>
    <x v="2"/>
    <s v="bpn-0091bp-01"/>
    <s v="f5b5c7cc-bcfb-4551-8460-caf77221c805"/>
    <s v="Low"/>
    <s v="ACTIVE"/>
    <x v="1134"/>
    <m/>
    <m/>
    <m/>
    <m/>
    <x v="0"/>
  </r>
  <r>
    <x v="7"/>
    <s v="f5b7f0c4-3fd5-49cd-b899-6f3d8c1a0822"/>
    <x v="2"/>
    <s v="bpn-roseirws-04"/>
    <s v="f5b7f0c4-3fd5-49cd-b899-6f3d8c1a0822"/>
    <s v="Medium"/>
    <s v="ACTIVE"/>
    <x v="1134"/>
    <m/>
    <m/>
    <m/>
    <m/>
    <x v="0"/>
  </r>
  <r>
    <x v="0"/>
    <s v="f5bb19f0-2a1e-42ed-acc5-07eaea528a6c"/>
    <x v="0"/>
    <e v="#N/A"/>
    <e v="#N/A"/>
    <e v="#N/A"/>
    <s v="FIXED"/>
    <x v="1134"/>
    <m/>
    <m/>
    <m/>
    <m/>
    <x v="0"/>
  </r>
  <r>
    <x v="0"/>
    <s v="f5bf442b-3b84-4309-8fb4-5bf06476dd1b"/>
    <x v="0"/>
    <e v="#N/A"/>
    <e v="#N/A"/>
    <e v="#N/A"/>
    <s v="FIXED"/>
    <x v="1134"/>
    <m/>
    <m/>
    <m/>
    <m/>
    <x v="0"/>
  </r>
  <r>
    <x v="0"/>
    <s v="f5bf8d59-663a-4761-93b1-19bd42be79dc"/>
    <x v="0"/>
    <e v="#N/A"/>
    <e v="#N/A"/>
    <e v="#N/A"/>
    <s v="FIXED"/>
    <x v="1134"/>
    <m/>
    <m/>
    <m/>
    <m/>
    <x v="0"/>
  </r>
  <r>
    <x v="5"/>
    <s v="f5bfac59-9946-4674-990f-a70bae80d282"/>
    <x v="0"/>
    <e v="#N/A"/>
    <e v="#N/A"/>
    <e v="#N/A"/>
    <s v="FIXED"/>
    <x v="1134"/>
    <m/>
    <m/>
    <m/>
    <m/>
    <x v="0"/>
  </r>
  <r>
    <x v="0"/>
    <s v="f5c18d13-23af-4edb-bffb-c6f32fa36da7"/>
    <x v="0"/>
    <e v="#N/A"/>
    <e v="#N/A"/>
    <e v="#N/A"/>
    <s v="FIXED"/>
    <x v="1134"/>
    <m/>
    <m/>
    <m/>
    <m/>
    <x v="0"/>
  </r>
  <r>
    <x v="0"/>
    <s v="f5c34a7c-bfc2-4470-8a9f-d21cb7094355"/>
    <x v="0"/>
    <e v="#N/A"/>
    <e v="#N/A"/>
    <e v="#N/A"/>
    <s v="FIXED"/>
    <x v="1134"/>
    <m/>
    <m/>
    <m/>
    <m/>
    <x v="0"/>
  </r>
  <r>
    <x v="0"/>
    <s v="f5c399a2-8265-47d7-b97d-8f8ef0e71a5e"/>
    <x v="0"/>
    <e v="#N/A"/>
    <e v="#N/A"/>
    <e v="#N/A"/>
    <s v="FIXED"/>
    <x v="1134"/>
    <m/>
    <m/>
    <m/>
    <m/>
    <x v="0"/>
  </r>
  <r>
    <x v="0"/>
    <s v="f5c39a61-d48a-4701-9290-b349e1579765"/>
    <x v="0"/>
    <e v="#N/A"/>
    <e v="#N/A"/>
    <e v="#N/A"/>
    <s v="FIXED"/>
    <x v="1134"/>
    <m/>
    <m/>
    <m/>
    <m/>
    <x v="0"/>
  </r>
  <r>
    <x v="0"/>
    <s v="f5c3c41c-2516-4aa5-a9c7-8f9943cc1d12"/>
    <x v="0"/>
    <e v="#N/A"/>
    <e v="#N/A"/>
    <e v="#N/A"/>
    <s v="FIXED"/>
    <x v="1134"/>
    <m/>
    <m/>
    <m/>
    <m/>
    <x v="0"/>
  </r>
  <r>
    <x v="11"/>
    <s v="f5c3f1c6-a994-48ad-bad9-d499d17cf872"/>
    <x v="0"/>
    <e v="#N/A"/>
    <e v="#N/A"/>
    <e v="#N/A"/>
    <s v="FIXED"/>
    <x v="1134"/>
    <m/>
    <m/>
    <m/>
    <m/>
    <x v="0"/>
  </r>
  <r>
    <x v="0"/>
    <s v="f5c404e1-cbd2-45fd-8cf4-7c2938ba9563"/>
    <x v="0"/>
    <e v="#N/A"/>
    <e v="#N/A"/>
    <e v="#N/A"/>
    <s v="FIXED"/>
    <x v="1134"/>
    <m/>
    <m/>
    <m/>
    <m/>
    <x v="0"/>
  </r>
  <r>
    <x v="1"/>
    <s v="f5c41ae2-2ccd-4145-8525-dc254858c91d"/>
    <x v="0"/>
    <e v="#N/A"/>
    <e v="#N/A"/>
    <e v="#N/A"/>
    <s v="FIXED"/>
    <x v="1134"/>
    <m/>
    <m/>
    <m/>
    <m/>
    <x v="0"/>
  </r>
  <r>
    <x v="0"/>
    <s v="f5c47981-4a01-4c7e-9c9b-59cacc23d517"/>
    <x v="0"/>
    <e v="#N/A"/>
    <e v="#N/A"/>
    <e v="#N/A"/>
    <s v="FIXED"/>
    <x v="1134"/>
    <m/>
    <m/>
    <m/>
    <m/>
    <x v="0"/>
  </r>
  <r>
    <x v="0"/>
    <s v="f5c54feb-365c-47c9-af8d-cd01c98cead4"/>
    <x v="0"/>
    <e v="#N/A"/>
    <e v="#N/A"/>
    <e v="#N/A"/>
    <s v="FIXED"/>
    <x v="1134"/>
    <m/>
    <m/>
    <m/>
    <m/>
    <x v="0"/>
  </r>
  <r>
    <x v="0"/>
    <s v="f5c59dd4-bfdb-42c6-a67e-33f9fd2c30f6"/>
    <x v="0"/>
    <e v="#N/A"/>
    <e v="#N/A"/>
    <e v="#N/A"/>
    <s v="FIXED"/>
    <x v="1134"/>
    <m/>
    <m/>
    <m/>
    <m/>
    <x v="0"/>
  </r>
  <r>
    <x v="6"/>
    <s v="f5c601f2-16ac-4130-a327-8932c26de9a5"/>
    <x v="0"/>
    <e v="#N/A"/>
    <e v="#N/A"/>
    <e v="#N/A"/>
    <s v="FIXED"/>
    <x v="1134"/>
    <m/>
    <m/>
    <m/>
    <m/>
    <x v="0"/>
  </r>
  <r>
    <x v="0"/>
    <s v="f5c60644-cb46-4560-aff2-0fb545eae91a"/>
    <x v="0"/>
    <e v="#N/A"/>
    <e v="#N/A"/>
    <e v="#N/A"/>
    <s v="FIXED"/>
    <x v="1134"/>
    <m/>
    <m/>
    <m/>
    <m/>
    <x v="0"/>
  </r>
  <r>
    <x v="4"/>
    <s v="f5c646ee-733b-4433-a848-e9b1d19cfe1c"/>
    <x v="0"/>
    <s v="bdwybko7pqf9n2d"/>
    <s v="f5c646ee-733b-4433-a848-e9b1d19cfe1c"/>
    <s v="High"/>
    <s v="FIXED"/>
    <x v="1134"/>
    <m/>
    <m/>
    <m/>
    <m/>
    <x v="0"/>
  </r>
  <r>
    <x v="2"/>
    <s v="f5c65e80-d5b2-4ebf-97f7-5770673b05ab"/>
    <x v="0"/>
    <e v="#N/A"/>
    <e v="#N/A"/>
    <e v="#N/A"/>
    <s v="FIXED"/>
    <x v="1134"/>
    <m/>
    <m/>
    <m/>
    <m/>
    <x v="0"/>
  </r>
  <r>
    <x v="2"/>
    <s v="f5c72c48-3e40-4797-a86f-63c0d1acd96b"/>
    <x v="0"/>
    <e v="#N/A"/>
    <e v="#N/A"/>
    <e v="#N/A"/>
    <s v="FIXED"/>
    <x v="1134"/>
    <m/>
    <m/>
    <m/>
    <m/>
    <x v="0"/>
  </r>
  <r>
    <x v="6"/>
    <s v="f5c77cc3-3a3b-4f4e-bb7b-6dee30a90ee7"/>
    <x v="1"/>
    <s v="bpn-rosepvas-02"/>
    <s v="f5c77cc3-3a3b-4f4e-bb7b-6dee30a90ee7"/>
    <s v="High"/>
    <s v="RESURFACED"/>
    <x v="1134"/>
    <m/>
    <m/>
    <m/>
    <m/>
    <x v="0"/>
  </r>
  <r>
    <x v="0"/>
    <s v="f5c7da41-bc2e-4924-a145-e2550042bea4"/>
    <x v="0"/>
    <e v="#N/A"/>
    <e v="#N/A"/>
    <e v="#N/A"/>
    <s v="FIXED"/>
    <x v="1134"/>
    <m/>
    <m/>
    <m/>
    <m/>
    <x v="0"/>
  </r>
  <r>
    <x v="0"/>
    <s v="f5c82aa8-09c3-4cc8-be45-5905a8fafa0d"/>
    <x v="0"/>
    <e v="#N/A"/>
    <e v="#N/A"/>
    <e v="#N/A"/>
    <s v="FIXED"/>
    <x v="1134"/>
    <m/>
    <m/>
    <m/>
    <m/>
    <x v="0"/>
  </r>
  <r>
    <x v="0"/>
    <s v="f5c99646-5959-4910-8039-e842b0209c9a"/>
    <x v="0"/>
    <e v="#N/A"/>
    <e v="#N/A"/>
    <e v="#N/A"/>
    <s v="FIXED"/>
    <x v="1134"/>
    <m/>
    <m/>
    <m/>
    <m/>
    <x v="0"/>
  </r>
  <r>
    <x v="4"/>
    <s v="f5ca0703-fd66-4e6a-b518-88e1e6398d09"/>
    <x v="0"/>
    <e v="#N/A"/>
    <e v="#N/A"/>
    <e v="#N/A"/>
    <s v="FIXED"/>
    <x v="1134"/>
    <m/>
    <m/>
    <m/>
    <m/>
    <x v="0"/>
  </r>
  <r>
    <x v="0"/>
    <s v="f5ca1ac0-81b9-46c3-8255-64f432e2268f"/>
    <x v="0"/>
    <e v="#N/A"/>
    <e v="#N/A"/>
    <e v="#N/A"/>
    <s v="FIXED"/>
    <x v="1134"/>
    <m/>
    <m/>
    <m/>
    <m/>
    <x v="0"/>
  </r>
  <r>
    <x v="0"/>
    <s v="f5ca1c56-8623-4d07-aa13-fbbb2fdb7c7a"/>
    <x v="0"/>
    <e v="#N/A"/>
    <e v="#N/A"/>
    <e v="#N/A"/>
    <s v="FIXED"/>
    <x v="1134"/>
    <m/>
    <m/>
    <m/>
    <m/>
    <x v="0"/>
  </r>
  <r>
    <x v="0"/>
    <s v="f5ca2088-a4f8-45e3-b59d-8a6238a3d2bd"/>
    <x v="0"/>
    <e v="#N/A"/>
    <e v="#N/A"/>
    <e v="#N/A"/>
    <s v="FIXED"/>
    <x v="1134"/>
    <m/>
    <m/>
    <m/>
    <m/>
    <x v="0"/>
  </r>
  <r>
    <x v="2"/>
    <s v="f5cac65c-1fb3-4e43-90e1-76c37084c2b6"/>
    <x v="0"/>
    <e v="#N/A"/>
    <e v="#N/A"/>
    <e v="#N/A"/>
    <s v="FIXED"/>
    <x v="1134"/>
    <m/>
    <m/>
    <m/>
    <m/>
    <x v="0"/>
  </r>
  <r>
    <x v="7"/>
    <s v="f5cb60e2-8e8c-42e2-8364-78b6dd94218a"/>
    <x v="3"/>
    <e v="#N/A"/>
    <e v="#N/A"/>
    <e v="#N/A"/>
    <s v="NEW"/>
    <x v="1134"/>
    <m/>
    <m/>
    <m/>
    <m/>
    <x v="0"/>
  </r>
  <r>
    <x v="0"/>
    <s v="f5cb9900-96c2-4d39-9676-9756f0a6ce08"/>
    <x v="0"/>
    <e v="#N/A"/>
    <e v="#N/A"/>
    <e v="#N/A"/>
    <s v="FIXED"/>
    <x v="1134"/>
    <m/>
    <m/>
    <m/>
    <m/>
    <x v="0"/>
  </r>
  <r>
    <x v="0"/>
    <s v="f5cb9bdb-ed30-4017-ae8f-aa75b45b0e88"/>
    <x v="0"/>
    <e v="#N/A"/>
    <e v="#N/A"/>
    <e v="#N/A"/>
    <s v="FIXED"/>
    <x v="1134"/>
    <m/>
    <m/>
    <m/>
    <m/>
    <x v="0"/>
  </r>
  <r>
    <x v="2"/>
    <s v="f5cc7b3b-3bf6-42e3-992e-7bebae9f3645"/>
    <x v="2"/>
    <e v="#N/A"/>
    <e v="#N/A"/>
    <e v="#N/A"/>
    <s v="ACTIVE"/>
    <x v="1134"/>
    <m/>
    <m/>
    <m/>
    <m/>
    <x v="0"/>
  </r>
  <r>
    <x v="0"/>
    <s v="f5ccbecc-5a40-487c-a50f-689686845d2f"/>
    <x v="0"/>
    <e v="#N/A"/>
    <e v="#N/A"/>
    <e v="#N/A"/>
    <s v="FIXED"/>
    <x v="1134"/>
    <m/>
    <m/>
    <m/>
    <m/>
    <x v="0"/>
  </r>
  <r>
    <x v="0"/>
    <s v="f5ce9477-1834-4cb5-93cf-5b88fb2fd0a0"/>
    <x v="0"/>
    <e v="#N/A"/>
    <e v="#N/A"/>
    <e v="#N/A"/>
    <s v="FIXED"/>
    <x v="1134"/>
    <m/>
    <m/>
    <m/>
    <m/>
    <x v="0"/>
  </r>
  <r>
    <x v="0"/>
    <s v="f5d13ff5-ca78-4ea9-980a-d2ce8937e99c"/>
    <x v="0"/>
    <e v="#N/A"/>
    <e v="#N/A"/>
    <e v="#N/A"/>
    <s v="FIXED"/>
    <x v="1134"/>
    <m/>
    <m/>
    <m/>
    <m/>
    <x v="0"/>
  </r>
  <r>
    <x v="13"/>
    <s v="f5d19507-9c53-481a-9735-0eb4c02d84ad"/>
    <x v="1"/>
    <s v="bpn-rosetecm-03"/>
    <s v="f5d19507-9c53-481a-9735-0eb4c02d84ad"/>
    <s v="Low"/>
    <s v="RESURFACED"/>
    <x v="1134"/>
    <m/>
    <m/>
    <m/>
    <m/>
    <x v="0"/>
  </r>
  <r>
    <x v="0"/>
    <s v="f5d1e86f-b5e3-4360-9368-9359fb44afa3"/>
    <x v="0"/>
    <e v="#N/A"/>
    <e v="#N/A"/>
    <e v="#N/A"/>
    <s v="FIXED"/>
    <x v="1134"/>
    <m/>
    <m/>
    <m/>
    <m/>
    <x v="0"/>
  </r>
  <r>
    <x v="2"/>
    <s v="f5d342f5-721e-45d7-bb75-f5b7ab0c118e"/>
    <x v="0"/>
    <e v="#N/A"/>
    <e v="#N/A"/>
    <e v="#N/A"/>
    <s v="FIXED"/>
    <x v="1134"/>
    <m/>
    <m/>
    <m/>
    <m/>
    <x v="0"/>
  </r>
  <r>
    <x v="0"/>
    <s v="f5d4aa84-8523-4860-911f-864817290ded"/>
    <x v="2"/>
    <s v="bdwybkob7my4h2l"/>
    <s v="f5d4aa84-8523-4860-911f-864817290ded"/>
    <s v="High"/>
    <s v="ACTIVE"/>
    <x v="1134"/>
    <m/>
    <m/>
    <m/>
    <m/>
    <x v="0"/>
  </r>
  <r>
    <x v="4"/>
    <s v="f5d6fd78-0de5-4269-b686-edd8e9bdaa36"/>
    <x v="0"/>
    <e v="#N/A"/>
    <e v="#N/A"/>
    <e v="#N/A"/>
    <s v="FIXED"/>
    <x v="1134"/>
    <m/>
    <m/>
    <m/>
    <m/>
    <x v="0"/>
  </r>
  <r>
    <x v="0"/>
    <s v="f5d84498-b2b6-47aa-be6b-b5efd9e55265"/>
    <x v="2"/>
    <s v="0051brn67w0jq2d.bpna.popularinc.net"/>
    <s v="f5d84498-b2b6-47aa-be6b-b5efd9e55265"/>
    <s v="High"/>
    <s v="ACTIVE"/>
    <x v="1134"/>
    <m/>
    <m/>
    <m/>
    <m/>
    <x v="0"/>
  </r>
  <r>
    <x v="4"/>
    <s v="f5d8adf9-7017-4d00-89d4-1c128f36b1fe"/>
    <x v="0"/>
    <e v="#N/A"/>
    <e v="#N/A"/>
    <e v="#N/A"/>
    <s v="FIXED"/>
    <x v="1134"/>
    <m/>
    <m/>
    <m/>
    <m/>
    <x v="0"/>
  </r>
  <r>
    <x v="4"/>
    <s v="f5daa4e5-1e9c-4fad-a6f1-59aa691a4231"/>
    <x v="0"/>
    <e v="#N/A"/>
    <e v="#N/A"/>
    <e v="#N/A"/>
    <s v="FIXED"/>
    <x v="1134"/>
    <m/>
    <m/>
    <m/>
    <m/>
    <x v="0"/>
  </r>
  <r>
    <x v="0"/>
    <s v="f5daa61c-dea6-4fe5-8271-b121f61227cc"/>
    <x v="0"/>
    <e v="#N/A"/>
    <e v="#N/A"/>
    <e v="#N/A"/>
    <s v="FIXED"/>
    <x v="1134"/>
    <m/>
    <m/>
    <m/>
    <m/>
    <x v="0"/>
  </r>
  <r>
    <x v="0"/>
    <s v="f5dd1da6-fae7-4962-99e1-c36cfd282cfc"/>
    <x v="0"/>
    <e v="#N/A"/>
    <e v="#N/A"/>
    <e v="#N/A"/>
    <s v="FIXED"/>
    <x v="1134"/>
    <m/>
    <m/>
    <m/>
    <m/>
    <x v="0"/>
  </r>
  <r>
    <x v="4"/>
    <s v="f5df1159-871d-40a8-acd6-5ef8c37f9042"/>
    <x v="0"/>
    <e v="#N/A"/>
    <e v="#N/A"/>
    <e v="#N/A"/>
    <s v="FIXED"/>
    <x v="1134"/>
    <m/>
    <m/>
    <m/>
    <m/>
    <x v="0"/>
  </r>
  <r>
    <x v="0"/>
    <s v="f5df3e1a-c6c2-4b2f-b8a1-a1e318e93408"/>
    <x v="0"/>
    <e v="#N/A"/>
    <e v="#N/A"/>
    <e v="#N/A"/>
    <s v="FIXED"/>
    <x v="1134"/>
    <m/>
    <m/>
    <m/>
    <m/>
    <x v="0"/>
  </r>
  <r>
    <x v="0"/>
    <s v="f5e04c3b-6684-4422-ad0d-a6edfbafadfd"/>
    <x v="0"/>
    <e v="#N/A"/>
    <e v="#N/A"/>
    <e v="#N/A"/>
    <s v="FIXED"/>
    <x v="1134"/>
    <m/>
    <m/>
    <m/>
    <m/>
    <x v="0"/>
  </r>
  <r>
    <x v="17"/>
    <s v="f5e0dfcc-3cbd-4e1a-982f-54404d9aba47"/>
    <x v="0"/>
    <s v="bdwybkog92d9k3l"/>
    <s v="f5e0dfcc-3cbd-4e1a-982f-54404d9aba47"/>
    <s v="High"/>
    <s v="FIXED"/>
    <x v="1134"/>
    <m/>
    <m/>
    <m/>
    <m/>
    <x v="0"/>
  </r>
  <r>
    <x v="0"/>
    <s v="f5e1a62b-38be-4101-a936-7f1eb2c76724"/>
    <x v="0"/>
    <e v="#N/A"/>
    <e v="#N/A"/>
    <e v="#N/A"/>
    <s v="FIXED"/>
    <x v="1134"/>
    <m/>
    <m/>
    <m/>
    <m/>
    <x v="0"/>
  </r>
  <r>
    <x v="1"/>
    <s v="f5e4fc8e-0952-4c86-a783-2f831928d1c5"/>
    <x v="0"/>
    <e v="#N/A"/>
    <e v="#N/A"/>
    <e v="#N/A"/>
    <s v="FIXED"/>
    <x v="1134"/>
    <m/>
    <m/>
    <m/>
    <m/>
    <x v="0"/>
  </r>
  <r>
    <x v="0"/>
    <s v="f5e680f2-4e3d-4deb-b009-77828c83bc14"/>
    <x v="0"/>
    <e v="#N/A"/>
    <e v="#N/A"/>
    <e v="#N/A"/>
    <s v="FIXED"/>
    <x v="1134"/>
    <m/>
    <m/>
    <m/>
    <m/>
    <x v="0"/>
  </r>
  <r>
    <x v="0"/>
    <s v="f5e7a0d7-6118-4af5-9988-3b44ed96a934"/>
    <x v="2"/>
    <s v="bdwybko617p3g2l.bpna.popularinc.net"/>
    <s v="f5e7a0d7-6118-4af5-9988-3b44ed96a934"/>
    <s v="Medium"/>
    <s v="ACTIVE"/>
    <x v="1134"/>
    <m/>
    <m/>
    <m/>
    <m/>
    <x v="0"/>
  </r>
  <r>
    <x v="0"/>
    <s v="f5e94c34-192a-478a-b01a-74cf9140e636"/>
    <x v="0"/>
    <e v="#N/A"/>
    <e v="#N/A"/>
    <e v="#N/A"/>
    <s v="FIXED"/>
    <x v="1134"/>
    <m/>
    <m/>
    <m/>
    <m/>
    <x v="0"/>
  </r>
  <r>
    <x v="0"/>
    <s v="f5e95dcd-588b-4cd3-9b51-030b31c09505"/>
    <x v="0"/>
    <e v="#N/A"/>
    <e v="#N/A"/>
    <e v="#N/A"/>
    <s v="FIXED"/>
    <x v="1134"/>
    <m/>
    <m/>
    <m/>
    <m/>
    <x v="0"/>
  </r>
  <r>
    <x v="4"/>
    <s v="f5ea169e-349b-45a9-9824-999a07d9c4cf"/>
    <x v="0"/>
    <e v="#N/A"/>
    <e v="#N/A"/>
    <e v="#N/A"/>
    <s v="FIXED"/>
    <x v="1134"/>
    <m/>
    <m/>
    <m/>
    <m/>
    <x v="0"/>
  </r>
  <r>
    <x v="13"/>
    <s v="f5ea28d1-83fe-49c8-84e1-3ec4998a99f7"/>
    <x v="0"/>
    <e v="#N/A"/>
    <e v="#N/A"/>
    <e v="#N/A"/>
    <s v="FIXED"/>
    <x v="1134"/>
    <m/>
    <m/>
    <m/>
    <m/>
    <x v="0"/>
  </r>
  <r>
    <x v="4"/>
    <s v="f5eaca39-6519-40d9-827a-49328c8a7167"/>
    <x v="0"/>
    <e v="#N/A"/>
    <e v="#N/A"/>
    <e v="#N/A"/>
    <s v="FIXED"/>
    <x v="1134"/>
    <m/>
    <m/>
    <m/>
    <m/>
    <x v="0"/>
  </r>
  <r>
    <x v="7"/>
    <s v="f5eb5448-db86-41d5-8639-93ca577195ba"/>
    <x v="0"/>
    <e v="#N/A"/>
    <e v="#N/A"/>
    <e v="#N/A"/>
    <s v="FIXED"/>
    <x v="1134"/>
    <m/>
    <m/>
    <m/>
    <m/>
    <x v="0"/>
  </r>
  <r>
    <x v="5"/>
    <s v="f5ece304-6689-40a7-bfcf-88b85bc098d7"/>
    <x v="0"/>
    <e v="#N/A"/>
    <e v="#N/A"/>
    <e v="#N/A"/>
    <s v="FIXED"/>
    <x v="1134"/>
    <m/>
    <m/>
    <m/>
    <m/>
    <x v="0"/>
  </r>
  <r>
    <x v="0"/>
    <s v="f5ed8298-dd4c-420d-862b-bed04f30e143"/>
    <x v="0"/>
    <e v="#N/A"/>
    <e v="#N/A"/>
    <e v="#N/A"/>
    <s v="FIXED"/>
    <x v="1134"/>
    <m/>
    <m/>
    <m/>
    <m/>
    <x v="0"/>
  </r>
  <r>
    <x v="0"/>
    <s v="f5eef15f-21b3-44a6-a1c9-1ce810782c3d"/>
    <x v="0"/>
    <e v="#N/A"/>
    <e v="#N/A"/>
    <e v="#N/A"/>
    <s v="FIXED"/>
    <x v="1134"/>
    <m/>
    <m/>
    <m/>
    <m/>
    <x v="0"/>
  </r>
  <r>
    <x v="9"/>
    <s v="f5eefe45-edfb-4ba4-918d-86ce07a17afb"/>
    <x v="0"/>
    <e v="#N/A"/>
    <e v="#N/A"/>
    <e v="#N/A"/>
    <s v="FIXED"/>
    <x v="1134"/>
    <m/>
    <m/>
    <m/>
    <m/>
    <x v="0"/>
  </r>
  <r>
    <x v="3"/>
    <s v="f5efdbf9-20e9-4b06-8497-179ce7a11193"/>
    <x v="2"/>
    <s v="pcb-rosemx-10"/>
    <s v="f5efdbf9-20e9-4b06-8497-179ce7a11193"/>
    <s v="Medium"/>
    <s v="ACTIVE"/>
    <x v="1134"/>
    <m/>
    <m/>
    <m/>
    <m/>
    <x v="0"/>
  </r>
  <r>
    <x v="6"/>
    <s v="f5f1f2f3-649c-4e69-8eef-ee96f4cd4aa1"/>
    <x v="2"/>
    <s v="bpn-rosetecm-05"/>
    <s v="f5f1f2f3-649c-4e69-8eef-ee96f4cd4aa1"/>
    <s v="Medium"/>
    <s v="ACTIVE"/>
    <x v="1134"/>
    <m/>
    <m/>
    <m/>
    <m/>
    <x v="0"/>
  </r>
  <r>
    <x v="0"/>
    <s v="f5f22c41-885d-485e-b1d0-85cc9add18e8"/>
    <x v="0"/>
    <e v="#N/A"/>
    <e v="#N/A"/>
    <e v="#N/A"/>
    <s v="FIXED"/>
    <x v="1134"/>
    <m/>
    <m/>
    <m/>
    <m/>
    <x v="0"/>
  </r>
  <r>
    <x v="2"/>
    <s v="f5f27b49-38b9-4a6a-b7f9-1334d8d859df"/>
    <x v="0"/>
    <e v="#N/A"/>
    <e v="#N/A"/>
    <e v="#N/A"/>
    <s v="FIXED"/>
    <x v="1134"/>
    <m/>
    <m/>
    <m/>
    <m/>
    <x v="0"/>
  </r>
  <r>
    <x v="0"/>
    <s v="f5f352ec-55a6-4504-b9ab-4915a2f108b2"/>
    <x v="0"/>
    <e v="#N/A"/>
    <e v="#N/A"/>
    <e v="#N/A"/>
    <s v="FIXED"/>
    <x v="1134"/>
    <m/>
    <m/>
    <m/>
    <m/>
    <x v="0"/>
  </r>
  <r>
    <x v="1"/>
    <s v="f5f3643a-eab7-4e12-8302-9029c4459280"/>
    <x v="0"/>
    <e v="#N/A"/>
    <e v="#N/A"/>
    <e v="#N/A"/>
    <s v="FIXED"/>
    <x v="1134"/>
    <m/>
    <m/>
    <m/>
    <m/>
    <x v="0"/>
  </r>
  <r>
    <x v="0"/>
    <s v="f5f3c417-e1fc-47c1-91ec-c89ff9f16aa9"/>
    <x v="0"/>
    <e v="#N/A"/>
    <e v="#N/A"/>
    <e v="#N/A"/>
    <s v="FIXED"/>
    <x v="1134"/>
    <m/>
    <m/>
    <m/>
    <m/>
    <x v="0"/>
  </r>
  <r>
    <x v="0"/>
    <s v="f5f70aa7-ab1e-4a54-a973-68fd44ad94d6"/>
    <x v="0"/>
    <e v="#N/A"/>
    <e v="#N/A"/>
    <e v="#N/A"/>
    <s v="FIXED"/>
    <x v="1134"/>
    <m/>
    <m/>
    <m/>
    <m/>
    <x v="0"/>
  </r>
  <r>
    <x v="10"/>
    <s v="f5f73217-df06-49e8-99c7-0c1247b5ef0c"/>
    <x v="0"/>
    <e v="#N/A"/>
    <e v="#N/A"/>
    <e v="#N/A"/>
    <s v="FIXED"/>
    <x v="1134"/>
    <m/>
    <m/>
    <m/>
    <m/>
    <x v="0"/>
  </r>
  <r>
    <x v="1"/>
    <s v="f5f78186-a2d8-4fd0-a307-b5e7ccc7417e"/>
    <x v="2"/>
    <s v="bpn-0097bp-01"/>
    <s v="f5f78186-a2d8-4fd0-a307-b5e7ccc7417e"/>
    <s v="Medium"/>
    <s v="ACTIVE"/>
    <x v="1134"/>
    <m/>
    <m/>
    <m/>
    <m/>
    <x v="0"/>
  </r>
  <r>
    <x v="4"/>
    <s v="f5f7b463-7ef0-4d8c-90f0-bf25c5c67cc9"/>
    <x v="0"/>
    <s v="bdwybkogxgz633l"/>
    <s v="f5f7b463-7ef0-4d8c-90f0-bf25c5c67cc9"/>
    <s v="Critical"/>
    <s v="FIXED"/>
    <x v="1134"/>
    <m/>
    <m/>
    <m/>
    <m/>
    <x v="0"/>
  </r>
  <r>
    <x v="0"/>
    <s v="f5f8bff8-0b66-430d-82dd-4928ec78374a"/>
    <x v="0"/>
    <e v="#N/A"/>
    <e v="#N/A"/>
    <e v="#N/A"/>
    <s v="FIXED"/>
    <x v="1134"/>
    <m/>
    <m/>
    <m/>
    <m/>
    <x v="0"/>
  </r>
  <r>
    <x v="0"/>
    <s v="f5f97e86-820c-4366-a9c4-f8460beb44db"/>
    <x v="0"/>
    <e v="#N/A"/>
    <e v="#N/A"/>
    <e v="#N/A"/>
    <s v="FIXED"/>
    <x v="1134"/>
    <m/>
    <m/>
    <m/>
    <m/>
    <x v="0"/>
  </r>
  <r>
    <x v="1"/>
    <s v="f5f9c5b7-9799-4437-bf29-e4ce9383753c"/>
    <x v="1"/>
    <s v="bpn-0093bp-01"/>
    <s v="f5f9c5b7-9799-4437-bf29-e4ce9383753c"/>
    <s v="Medium"/>
    <s v="RESURFACED"/>
    <x v="1134"/>
    <m/>
    <m/>
    <m/>
    <m/>
    <x v="0"/>
  </r>
  <r>
    <x v="0"/>
    <s v="f5fa9d4a-e51f-424a-9e5d-d9ab3dabcc59"/>
    <x v="1"/>
    <s v="0090brn7plg9n2d.bpna.popularinc.net"/>
    <s v="f5fa9d4a-e51f-424a-9e5d-d9ab3dabcc59"/>
    <s v="High"/>
    <s v="RESURFACED"/>
    <x v="1134"/>
    <m/>
    <m/>
    <m/>
    <m/>
    <x v="0"/>
  </r>
  <r>
    <x v="0"/>
    <s v="f5fad95f-4f73-4d94-a35a-03063e73daa4"/>
    <x v="0"/>
    <e v="#N/A"/>
    <e v="#N/A"/>
    <e v="#N/A"/>
    <s v="FIXED"/>
    <x v="1134"/>
    <m/>
    <m/>
    <m/>
    <m/>
    <x v="0"/>
  </r>
  <r>
    <x v="0"/>
    <s v="f5faf319-061f-4ce3-b105-d78fb18d5489"/>
    <x v="0"/>
    <e v="#N/A"/>
    <e v="#N/A"/>
    <e v="#N/A"/>
    <s v="FIXED"/>
    <x v="1134"/>
    <m/>
    <m/>
    <m/>
    <m/>
    <x v="0"/>
  </r>
  <r>
    <x v="4"/>
    <s v="f5fcfd6e-74a9-4efd-8365-30c58148fce0"/>
    <x v="0"/>
    <s v="miambko4jjx6s2l.bpna.popularinc.net"/>
    <s v="f5fcfd6e-74a9-4efd-8365-30c58148fce0"/>
    <s v="Medium"/>
    <s v="FIXED"/>
    <x v="1134"/>
    <m/>
    <m/>
    <m/>
    <m/>
    <x v="0"/>
  </r>
  <r>
    <x v="0"/>
    <s v="f5fe2ee4-ac5f-4294-a7c8-adbc9332d8c3"/>
    <x v="2"/>
    <s v="0030brnbz9snd2d.bpna.popularinc.net"/>
    <s v="f5fe2ee4-ac5f-4294-a7c8-adbc9332d8c3"/>
    <s v="High"/>
    <s v="ACTIVE"/>
    <x v="1134"/>
    <m/>
    <m/>
    <m/>
    <m/>
    <x v="0"/>
  </r>
  <r>
    <x v="4"/>
    <s v="f5febef8-be69-419a-b7d3-03b6899db503"/>
    <x v="0"/>
    <e v="#N/A"/>
    <e v="#N/A"/>
    <e v="#N/A"/>
    <s v="FIXED"/>
    <x v="1134"/>
    <m/>
    <m/>
    <m/>
    <m/>
    <x v="0"/>
  </r>
  <r>
    <x v="0"/>
    <s v="f5ff1813-6b5c-4495-b1af-1a6d583b6301"/>
    <x v="0"/>
    <e v="#N/A"/>
    <e v="#N/A"/>
    <e v="#N/A"/>
    <s v="FIXED"/>
    <x v="1134"/>
    <m/>
    <m/>
    <m/>
    <m/>
    <x v="0"/>
  </r>
  <r>
    <x v="0"/>
    <s v="f5ff69fd-b3d4-4071-a3f8-413cf80382a9"/>
    <x v="0"/>
    <e v="#N/A"/>
    <e v="#N/A"/>
    <e v="#N/A"/>
    <s v="FIXED"/>
    <x v="1134"/>
    <m/>
    <m/>
    <m/>
    <m/>
    <x v="0"/>
  </r>
  <r>
    <x v="0"/>
    <s v="f60064cd-bebb-4afe-b40e-158bf50bfdca"/>
    <x v="0"/>
    <s v="0022brnbzfsnd2d.bpna.popularinc.net"/>
    <s v="f60064cd-bebb-4afe-b40e-158bf50bfdca"/>
    <s v="Critical"/>
    <s v="FIXED"/>
    <x v="1134"/>
    <m/>
    <m/>
    <m/>
    <m/>
    <x v="0"/>
  </r>
  <r>
    <x v="0"/>
    <s v="f600a38b-2d4e-4dba-93a3-45ac51d6ef5d"/>
    <x v="0"/>
    <e v="#N/A"/>
    <e v="#N/A"/>
    <e v="#N/A"/>
    <s v="FIXED"/>
    <x v="1134"/>
    <m/>
    <m/>
    <m/>
    <m/>
    <x v="0"/>
  </r>
  <r>
    <x v="1"/>
    <s v="f600f0e5-6e30-408a-9b1e-3ce13f81e3a5"/>
    <x v="0"/>
    <s v="bpn-rosecpws-01"/>
    <s v="f600f0e5-6e30-408a-9b1e-3ce13f81e3a5"/>
    <s v="Medium"/>
    <s v="FIXED"/>
    <x v="1134"/>
    <m/>
    <m/>
    <m/>
    <m/>
    <x v="0"/>
  </r>
  <r>
    <x v="0"/>
    <s v="f6016fc7-d2e5-461f-9668-73fb2e497885"/>
    <x v="0"/>
    <e v="#N/A"/>
    <e v="#N/A"/>
    <e v="#N/A"/>
    <s v="FIXED"/>
    <x v="1134"/>
    <m/>
    <m/>
    <m/>
    <m/>
    <x v="0"/>
  </r>
  <r>
    <x v="0"/>
    <s v="f602464e-b453-4718-8c84-df62a4353160"/>
    <x v="0"/>
    <e v="#N/A"/>
    <e v="#N/A"/>
    <e v="#N/A"/>
    <s v="FIXED"/>
    <x v="1134"/>
    <m/>
    <m/>
    <m/>
    <m/>
    <x v="0"/>
  </r>
  <r>
    <x v="0"/>
    <s v="f60565e9-fa38-4a54-bb0f-8cb68946681f"/>
    <x v="0"/>
    <e v="#N/A"/>
    <e v="#N/A"/>
    <e v="#N/A"/>
    <s v="FIXED"/>
    <x v="1134"/>
    <m/>
    <m/>
    <m/>
    <m/>
    <x v="0"/>
  </r>
  <r>
    <x v="4"/>
    <s v="f607e445-aa16-4b6b-849a-9fcb60e870de"/>
    <x v="0"/>
    <e v="#N/A"/>
    <e v="#N/A"/>
    <e v="#N/A"/>
    <s v="FIXED"/>
    <x v="1134"/>
    <m/>
    <m/>
    <m/>
    <m/>
    <x v="0"/>
  </r>
  <r>
    <x v="0"/>
    <s v="f607f5fd-83d6-445c-8cd1-a6dd55e7613b"/>
    <x v="0"/>
    <e v="#N/A"/>
    <e v="#N/A"/>
    <e v="#N/A"/>
    <s v="FIXED"/>
    <x v="1134"/>
    <m/>
    <m/>
    <m/>
    <m/>
    <x v="0"/>
  </r>
  <r>
    <x v="6"/>
    <s v="f60884f7-a52a-473d-bd1d-1172fb140a14"/>
    <x v="0"/>
    <s v="bpn-rosepvdb-01"/>
    <s v="f60884f7-a52a-473d-bd1d-1172fb140a14"/>
    <s v="Medium"/>
    <s v="FIXED"/>
    <x v="1134"/>
    <m/>
    <m/>
    <m/>
    <m/>
    <x v="0"/>
  </r>
  <r>
    <x v="1"/>
    <s v="f6097dbe-607b-487b-90fa-bbe893a4e763"/>
    <x v="2"/>
    <s v="bpn-0006bp-01"/>
    <s v="f6097dbe-607b-487b-90fa-bbe893a4e763"/>
    <s v="Medium"/>
    <s v="ACTIVE"/>
    <x v="1134"/>
    <m/>
    <m/>
    <m/>
    <m/>
    <x v="0"/>
  </r>
  <r>
    <x v="0"/>
    <s v="f60a4239-9737-4b7d-a59c-60a11176b7cb"/>
    <x v="0"/>
    <e v="#N/A"/>
    <e v="#N/A"/>
    <e v="#N/A"/>
    <s v="FIXED"/>
    <x v="1134"/>
    <m/>
    <m/>
    <m/>
    <m/>
    <x v="0"/>
  </r>
  <r>
    <x v="0"/>
    <s v="f60aa4f2-0587-4737-b0a8-4327c9fafe97"/>
    <x v="0"/>
    <s v="0093brn3xxpnd2d.bpna.popularinc.net"/>
    <s v="f60aa4f2-0587-4737-b0a8-4327c9fafe97"/>
    <s v="Critical"/>
    <s v="FIXED"/>
    <x v="1134"/>
    <m/>
    <m/>
    <m/>
    <m/>
    <x v="0"/>
  </r>
  <r>
    <x v="0"/>
    <s v="f60ae60d-864b-42bf-b918-64e1bdf18698"/>
    <x v="0"/>
    <e v="#N/A"/>
    <e v="#N/A"/>
    <e v="#N/A"/>
    <s v="FIXED"/>
    <x v="1134"/>
    <m/>
    <m/>
    <m/>
    <m/>
    <x v="0"/>
  </r>
  <r>
    <x v="0"/>
    <s v="f60b08d8-199e-427c-8962-eacb71f2236e"/>
    <x v="0"/>
    <e v="#N/A"/>
    <e v="#N/A"/>
    <e v="#N/A"/>
    <s v="FIXED"/>
    <x v="1134"/>
    <m/>
    <m/>
    <m/>
    <m/>
    <x v="0"/>
  </r>
  <r>
    <x v="4"/>
    <s v="f60b6942-b1b8-47f9-9661-235cfbc2371b"/>
    <x v="0"/>
    <e v="#N/A"/>
    <e v="#N/A"/>
    <e v="#N/A"/>
    <s v="FIXED"/>
    <x v="1134"/>
    <m/>
    <m/>
    <m/>
    <m/>
    <x v="0"/>
  </r>
  <r>
    <x v="0"/>
    <s v="f60cb912-d746-4856-92f4-4e63da46cf38"/>
    <x v="0"/>
    <e v="#N/A"/>
    <e v="#N/A"/>
    <e v="#N/A"/>
    <s v="FIXED"/>
    <x v="1134"/>
    <m/>
    <m/>
    <m/>
    <m/>
    <x v="0"/>
  </r>
  <r>
    <x v="0"/>
    <s v="f60cbe3f-f36a-47bf-bb8f-beca841a3b6a"/>
    <x v="0"/>
    <e v="#N/A"/>
    <e v="#N/A"/>
    <e v="#N/A"/>
    <s v="FIXED"/>
    <x v="1134"/>
    <m/>
    <m/>
    <m/>
    <m/>
    <x v="0"/>
  </r>
  <r>
    <x v="6"/>
    <s v="f60cc449-ed27-4123-9ab7-9fa0e70f4ff6"/>
    <x v="0"/>
    <e v="#N/A"/>
    <e v="#N/A"/>
    <e v="#N/A"/>
    <s v="FIXED"/>
    <x v="1134"/>
    <m/>
    <m/>
    <m/>
    <m/>
    <x v="0"/>
  </r>
  <r>
    <x v="0"/>
    <s v="f60d8569-fd73-4311-b5f0-8684736438aa"/>
    <x v="0"/>
    <e v="#N/A"/>
    <e v="#N/A"/>
    <e v="#N/A"/>
    <s v="FIXED"/>
    <x v="1134"/>
    <m/>
    <m/>
    <m/>
    <m/>
    <x v="0"/>
  </r>
  <r>
    <x v="0"/>
    <s v="f60df346-6a85-4da2-9ad5-99fca3ad953d"/>
    <x v="0"/>
    <e v="#N/A"/>
    <e v="#N/A"/>
    <e v="#N/A"/>
    <s v="FIXED"/>
    <x v="1134"/>
    <m/>
    <m/>
    <m/>
    <m/>
    <x v="0"/>
  </r>
  <r>
    <x v="0"/>
    <s v="f60e06de-daa6-45a3-8d26-69e7e2b670c4"/>
    <x v="0"/>
    <e v="#N/A"/>
    <e v="#N/A"/>
    <e v="#N/A"/>
    <s v="FIXED"/>
    <x v="1134"/>
    <m/>
    <m/>
    <m/>
    <m/>
    <x v="0"/>
  </r>
  <r>
    <x v="0"/>
    <s v="f60ebc42-e683-4fd2-8abd-4d7c005ac454"/>
    <x v="0"/>
    <e v="#N/A"/>
    <e v="#N/A"/>
    <e v="#N/A"/>
    <s v="FIXED"/>
    <x v="1134"/>
    <m/>
    <m/>
    <m/>
    <m/>
    <x v="0"/>
  </r>
  <r>
    <x v="0"/>
    <s v="f60f190e-7a89-4f97-9d07-bf34466d65d3"/>
    <x v="0"/>
    <s v="miambko5svzx33t.bpna.popularinc.net"/>
    <s v="f60f190e-7a89-4f97-9d07-bf34466d65d3"/>
    <s v="Medium"/>
    <s v="FIXED"/>
    <x v="1134"/>
    <m/>
    <m/>
    <m/>
    <m/>
    <x v="0"/>
  </r>
  <r>
    <x v="0"/>
    <s v="f611d4a6-b98b-4ca8-adac-c0cc47a75a11"/>
    <x v="0"/>
    <e v="#N/A"/>
    <e v="#N/A"/>
    <e v="#N/A"/>
    <s v="FIXED"/>
    <x v="1134"/>
    <m/>
    <m/>
    <m/>
    <m/>
    <x v="0"/>
  </r>
  <r>
    <x v="0"/>
    <s v="f613f9b4-0785-413b-b795-6f4616382cca"/>
    <x v="0"/>
    <e v="#N/A"/>
    <e v="#N/A"/>
    <e v="#N/A"/>
    <s v="FIXED"/>
    <x v="1134"/>
    <m/>
    <m/>
    <m/>
    <m/>
    <x v="0"/>
  </r>
  <r>
    <x v="0"/>
    <s v="f61497de-31b6-4ba9-9ffe-d5f9c48e2277"/>
    <x v="0"/>
    <e v="#N/A"/>
    <e v="#N/A"/>
    <e v="#N/A"/>
    <s v="FIXED"/>
    <x v="1134"/>
    <m/>
    <m/>
    <m/>
    <m/>
    <x v="0"/>
  </r>
  <r>
    <x v="7"/>
    <s v="f615dcdb-4043-4733-8a5d-8900b3c3439e"/>
    <x v="0"/>
    <e v="#N/A"/>
    <e v="#N/A"/>
    <e v="#N/A"/>
    <s v="FIXED"/>
    <x v="1134"/>
    <m/>
    <m/>
    <m/>
    <m/>
    <x v="0"/>
  </r>
  <r>
    <x v="0"/>
    <s v="f6169dd6-b457-4c4d-bcf0-580f1071ddd3"/>
    <x v="0"/>
    <e v="#N/A"/>
    <e v="#N/A"/>
    <e v="#N/A"/>
    <s v="FIXED"/>
    <x v="1134"/>
    <m/>
    <m/>
    <m/>
    <m/>
    <x v="0"/>
  </r>
  <r>
    <x v="7"/>
    <s v="f617af38-43c0-4e14-8c56-421e7fa4e330"/>
    <x v="0"/>
    <e v="#N/A"/>
    <e v="#N/A"/>
    <e v="#N/A"/>
    <s v="FIXED"/>
    <x v="1134"/>
    <m/>
    <m/>
    <m/>
    <m/>
    <x v="0"/>
  </r>
  <r>
    <x v="9"/>
    <s v="f6188455-0b88-4ee7-adf4-af36dc11f0bb"/>
    <x v="0"/>
    <e v="#N/A"/>
    <e v="#N/A"/>
    <e v="#N/A"/>
    <s v="FIXED"/>
    <x v="1134"/>
    <m/>
    <m/>
    <m/>
    <m/>
    <x v="0"/>
  </r>
  <r>
    <x v="5"/>
    <s v="f6199454-a1b1-42fd-924c-bd381f85ddf0"/>
    <x v="0"/>
    <e v="#N/A"/>
    <e v="#N/A"/>
    <e v="#N/A"/>
    <s v="FIXED"/>
    <x v="1134"/>
    <m/>
    <m/>
    <m/>
    <m/>
    <x v="0"/>
  </r>
  <r>
    <x v="5"/>
    <s v="f61a99db-d8c6-4d29-a7b9-883c77910ab1"/>
    <x v="1"/>
    <s v="bpn-rosedvbl-01"/>
    <s v="f61a99db-d8c6-4d29-a7b9-883c77910ab1"/>
    <s v="Medium"/>
    <s v="RESURFACED"/>
    <x v="1134"/>
    <m/>
    <m/>
    <m/>
    <m/>
    <x v="0"/>
  </r>
  <r>
    <x v="0"/>
    <s v="f61b6877-6068-4959-abdf-3b053dc4cd0e"/>
    <x v="0"/>
    <e v="#N/A"/>
    <e v="#N/A"/>
    <e v="#N/A"/>
    <s v="FIXED"/>
    <x v="1134"/>
    <m/>
    <m/>
    <m/>
    <m/>
    <x v="0"/>
  </r>
  <r>
    <x v="0"/>
    <s v="f61b7ac4-6cc4-41b6-b77f-1aaeb8bcc61d"/>
    <x v="0"/>
    <e v="#N/A"/>
    <e v="#N/A"/>
    <e v="#N/A"/>
    <s v="FIXED"/>
    <x v="1134"/>
    <m/>
    <m/>
    <m/>
    <m/>
    <x v="0"/>
  </r>
  <r>
    <x v="0"/>
    <s v="f61b8347-e3d5-4036-a385-f88273e932ca"/>
    <x v="2"/>
    <s v="miambko3cwv733l.bpna.popularinc.net"/>
    <s v="f61b8347-e3d5-4036-a385-f88273e932ca"/>
    <s v="High"/>
    <s v="ACTIVE"/>
    <x v="1134"/>
    <m/>
    <m/>
    <m/>
    <m/>
    <x v="0"/>
  </r>
  <r>
    <x v="0"/>
    <s v="f61c9bd6-dab6-4c02-9c41-d6959436dd99"/>
    <x v="0"/>
    <e v="#N/A"/>
    <e v="#N/A"/>
    <e v="#N/A"/>
    <s v="FIXED"/>
    <x v="1134"/>
    <m/>
    <m/>
    <m/>
    <m/>
    <x v="0"/>
  </r>
  <r>
    <x v="4"/>
    <s v="f61cbec9-22da-4381-b4c7-3c8cbf1be406"/>
    <x v="0"/>
    <e v="#N/A"/>
    <e v="#N/A"/>
    <e v="#N/A"/>
    <s v="FIXED"/>
    <x v="1134"/>
    <m/>
    <m/>
    <m/>
    <m/>
    <x v="0"/>
  </r>
  <r>
    <x v="0"/>
    <s v="f61ccb54-a751-4aa2-b55c-df06fed6ee0e"/>
    <x v="0"/>
    <s v="bdwybrn41221z2l.bpna.popularinc.net"/>
    <s v="f61ccb54-a751-4aa2-b55c-df06fed6ee0e"/>
    <s v="Medium"/>
    <s v="FIXED"/>
    <x v="1134"/>
    <m/>
    <m/>
    <m/>
    <m/>
    <x v="0"/>
  </r>
  <r>
    <x v="0"/>
    <s v="f61ce5d7-6ffc-4404-8e2a-4160a039f2dc"/>
    <x v="0"/>
    <e v="#N/A"/>
    <e v="#N/A"/>
    <e v="#N/A"/>
    <s v="FIXED"/>
    <x v="1134"/>
    <m/>
    <m/>
    <m/>
    <m/>
    <x v="0"/>
  </r>
  <r>
    <x v="0"/>
    <s v="f61d3369-2006-4053-bc57-ae0a285fd1fb"/>
    <x v="0"/>
    <e v="#N/A"/>
    <e v="#N/A"/>
    <e v="#N/A"/>
    <s v="FIXED"/>
    <x v="1134"/>
    <m/>
    <m/>
    <m/>
    <m/>
    <x v="0"/>
  </r>
  <r>
    <x v="6"/>
    <s v="f61d7a0c-829a-47ee-a365-d055969f88db"/>
    <x v="0"/>
    <e v="#N/A"/>
    <e v="#N/A"/>
    <e v="#N/A"/>
    <s v="FIXED"/>
    <x v="1134"/>
    <m/>
    <m/>
    <m/>
    <m/>
    <x v="0"/>
  </r>
  <r>
    <x v="0"/>
    <s v="f61e88da-f26d-492d-b72c-c877910648c8"/>
    <x v="0"/>
    <e v="#N/A"/>
    <e v="#N/A"/>
    <e v="#N/A"/>
    <s v="FIXED"/>
    <x v="1134"/>
    <m/>
    <m/>
    <m/>
    <m/>
    <x v="0"/>
  </r>
  <r>
    <x v="2"/>
    <s v="f61e9e0f-4ede-4028-bb8e-20c816a06a3e"/>
    <x v="0"/>
    <e v="#N/A"/>
    <e v="#N/A"/>
    <e v="#N/A"/>
    <s v="FIXED"/>
    <x v="1134"/>
    <m/>
    <m/>
    <m/>
    <m/>
    <x v="0"/>
  </r>
  <r>
    <x v="0"/>
    <s v="f61ef01c-abcd-4365-86fb-62fcf6b850d8"/>
    <x v="0"/>
    <s v="0006brnf8g3rd2d.bpna.popularinc.net"/>
    <s v="f61ef01c-abcd-4365-86fb-62fcf6b850d8"/>
    <s v="High"/>
    <s v="FIXED"/>
    <x v="1134"/>
    <m/>
    <m/>
    <m/>
    <m/>
    <x v="0"/>
  </r>
  <r>
    <x v="15"/>
    <s v="f61f284d-aff7-4524-9a2b-69959a00c145"/>
    <x v="1"/>
    <s v="bpn-rosedvdb-03"/>
    <s v="f61f284d-aff7-4524-9a2b-69959a00c145"/>
    <s v="Critical"/>
    <s v="RESURFACED"/>
    <x v="1134"/>
    <m/>
    <m/>
    <m/>
    <m/>
    <x v="0"/>
  </r>
  <r>
    <x v="0"/>
    <s v="f61fac2d-78a2-445b-83f8-f574ba4f4128"/>
    <x v="0"/>
    <s v="miambko6wsfmh2l.bpna.popularinc.net"/>
    <s v="f61fac2d-78a2-445b-83f8-f574ba4f4128"/>
    <s v="Critical"/>
    <s v="FIXED"/>
    <x v="1134"/>
    <m/>
    <m/>
    <m/>
    <m/>
    <x v="0"/>
  </r>
  <r>
    <x v="2"/>
    <s v="f61fcee9-4607-4645-8646-0e5b249eb278"/>
    <x v="0"/>
    <e v="#N/A"/>
    <e v="#N/A"/>
    <e v="#N/A"/>
    <s v="FIXED"/>
    <x v="1134"/>
    <m/>
    <m/>
    <m/>
    <m/>
    <x v="0"/>
  </r>
  <r>
    <x v="0"/>
    <s v="f62147a8-f617-4498-b97a-1ea931562e4c"/>
    <x v="0"/>
    <e v="#N/A"/>
    <e v="#N/A"/>
    <e v="#N/A"/>
    <s v="FIXED"/>
    <x v="1134"/>
    <m/>
    <m/>
    <m/>
    <m/>
    <x v="0"/>
  </r>
  <r>
    <x v="1"/>
    <s v="f62221f5-2d04-4bee-96fd-2ad540e5692f"/>
    <x v="1"/>
    <s v="bpn-roseempr-03"/>
    <s v="f62221f5-2d04-4bee-96fd-2ad540e5692f"/>
    <s v="Medium"/>
    <s v="RESURFACED"/>
    <x v="1134"/>
    <m/>
    <m/>
    <m/>
    <m/>
    <x v="0"/>
  </r>
  <r>
    <x v="0"/>
    <s v="f622a931-1850-4c68-85c8-eb73c3f55a47"/>
    <x v="0"/>
    <e v="#N/A"/>
    <e v="#N/A"/>
    <e v="#N/A"/>
    <s v="FIXED"/>
    <x v="1134"/>
    <m/>
    <m/>
    <m/>
    <m/>
    <x v="0"/>
  </r>
  <r>
    <x v="0"/>
    <s v="f624dbc1-5884-4a16-b6c0-ecaf2dcabceb"/>
    <x v="0"/>
    <s v="0032bkofzzz633l.bpna.popularinc.net"/>
    <s v="f624dbc1-5884-4a16-b6c0-ecaf2dcabceb"/>
    <s v="Critical"/>
    <s v="FIXED"/>
    <x v="1134"/>
    <m/>
    <m/>
    <m/>
    <m/>
    <x v="0"/>
  </r>
  <r>
    <x v="0"/>
    <s v="f62584b0-9d81-4f4e-9920-bc926a17f0c1"/>
    <x v="0"/>
    <e v="#N/A"/>
    <e v="#N/A"/>
    <e v="#N/A"/>
    <s v="FIXED"/>
    <x v="1134"/>
    <m/>
    <m/>
    <m/>
    <m/>
    <x v="0"/>
  </r>
  <r>
    <x v="0"/>
    <s v="f625fb34-7c6d-4114-98c3-3e2e8207c3e8"/>
    <x v="0"/>
    <e v="#N/A"/>
    <e v="#N/A"/>
    <e v="#N/A"/>
    <s v="FIXED"/>
    <x v="1134"/>
    <m/>
    <m/>
    <m/>
    <m/>
    <x v="0"/>
  </r>
  <r>
    <x v="0"/>
    <s v="f6295863-8bce-481d-a9b6-dd318f765ec2"/>
    <x v="0"/>
    <e v="#N/A"/>
    <e v="#N/A"/>
    <e v="#N/A"/>
    <s v="FIXED"/>
    <x v="1134"/>
    <m/>
    <m/>
    <m/>
    <m/>
    <x v="0"/>
  </r>
  <r>
    <x v="0"/>
    <s v="f62a813c-4dca-4299-b8f7-815d22aee0d2"/>
    <x v="0"/>
    <e v="#N/A"/>
    <e v="#N/A"/>
    <e v="#N/A"/>
    <s v="FIXED"/>
    <x v="1134"/>
    <m/>
    <m/>
    <m/>
    <m/>
    <x v="0"/>
  </r>
  <r>
    <x v="10"/>
    <s v="f62ab40b-fb16-4171-8b2f-210a3d708173"/>
    <x v="2"/>
    <e v="#N/A"/>
    <e v="#N/A"/>
    <e v="#N/A"/>
    <s v="ACTIVE"/>
    <x v="1134"/>
    <m/>
    <m/>
    <m/>
    <m/>
    <x v="0"/>
  </r>
  <r>
    <x v="0"/>
    <s v="f62af5ec-1e5a-46c3-8d65-fa54988d5925"/>
    <x v="0"/>
    <e v="#N/A"/>
    <e v="#N/A"/>
    <e v="#N/A"/>
    <s v="FIXED"/>
    <x v="1134"/>
    <m/>
    <m/>
    <m/>
    <m/>
    <x v="0"/>
  </r>
  <r>
    <x v="3"/>
    <s v="f62b36a2-cf87-4a62-8ef5-501718fe7e7e"/>
    <x v="0"/>
    <e v="#N/A"/>
    <e v="#N/A"/>
    <e v="#N/A"/>
    <s v="FIXED"/>
    <x v="1134"/>
    <m/>
    <m/>
    <m/>
    <m/>
    <x v="0"/>
  </r>
  <r>
    <x v="0"/>
    <s v="f62b7fe7-9295-4847-b01b-848164aae4d5"/>
    <x v="0"/>
    <e v="#N/A"/>
    <e v="#N/A"/>
    <e v="#N/A"/>
    <s v="FIXED"/>
    <x v="1134"/>
    <m/>
    <m/>
    <m/>
    <m/>
    <x v="0"/>
  </r>
  <r>
    <x v="3"/>
    <s v="f62cc4d9-300c-473a-8651-1af8a2bc57ac"/>
    <x v="0"/>
    <e v="#N/A"/>
    <e v="#N/A"/>
    <e v="#N/A"/>
    <s v="FIXED"/>
    <x v="1134"/>
    <m/>
    <m/>
    <m/>
    <m/>
    <x v="0"/>
  </r>
  <r>
    <x v="0"/>
    <s v="f62ccc6c-ed99-4b35-b2c7-630565d26a62"/>
    <x v="0"/>
    <e v="#N/A"/>
    <e v="#N/A"/>
    <e v="#N/A"/>
    <s v="FIXED"/>
    <x v="1134"/>
    <m/>
    <m/>
    <m/>
    <m/>
    <x v="0"/>
  </r>
  <r>
    <x v="4"/>
    <s v="f62dd3f4-10ba-4519-ae35-59a4a1fc3398"/>
    <x v="0"/>
    <e v="#N/A"/>
    <e v="#N/A"/>
    <e v="#N/A"/>
    <s v="FIXED"/>
    <x v="1134"/>
    <m/>
    <m/>
    <m/>
    <m/>
    <x v="0"/>
  </r>
  <r>
    <x v="0"/>
    <s v="f62e9011-1945-4207-9958-947cd83eb106"/>
    <x v="0"/>
    <e v="#N/A"/>
    <e v="#N/A"/>
    <e v="#N/A"/>
    <s v="FIXED"/>
    <x v="1134"/>
    <m/>
    <m/>
    <m/>
    <m/>
    <x v="0"/>
  </r>
  <r>
    <x v="1"/>
    <s v="f630a405-bbee-40a8-8ad2-a27a19e77289"/>
    <x v="0"/>
    <e v="#N/A"/>
    <e v="#N/A"/>
    <e v="#N/A"/>
    <s v="FIXED"/>
    <x v="1134"/>
    <m/>
    <m/>
    <m/>
    <m/>
    <x v="0"/>
  </r>
  <r>
    <x v="0"/>
    <s v="f631cfe2-f294-4965-9624-3c3829162b1d"/>
    <x v="0"/>
    <e v="#N/A"/>
    <e v="#N/A"/>
    <e v="#N/A"/>
    <s v="FIXED"/>
    <x v="1134"/>
    <m/>
    <m/>
    <m/>
    <m/>
    <x v="0"/>
  </r>
  <r>
    <x v="0"/>
    <s v="f6329aaa-19aa-4f61-bbe0-7e208a337835"/>
    <x v="0"/>
    <e v="#N/A"/>
    <e v="#N/A"/>
    <e v="#N/A"/>
    <s v="FIXED"/>
    <x v="1134"/>
    <m/>
    <m/>
    <m/>
    <m/>
    <x v="0"/>
  </r>
  <r>
    <x v="3"/>
    <s v="f6335700-aeca-4fc4-9705-94bd153772d3"/>
    <x v="0"/>
    <e v="#N/A"/>
    <e v="#N/A"/>
    <e v="#N/A"/>
    <s v="FIXED"/>
    <x v="1134"/>
    <m/>
    <m/>
    <m/>
    <m/>
    <x v="0"/>
  </r>
  <r>
    <x v="0"/>
    <s v="f6336df7-ded7-44e0-878e-b1c1592b897e"/>
    <x v="0"/>
    <e v="#N/A"/>
    <e v="#N/A"/>
    <e v="#N/A"/>
    <s v="FIXED"/>
    <x v="1134"/>
    <m/>
    <m/>
    <m/>
    <m/>
    <x v="0"/>
  </r>
  <r>
    <x v="0"/>
    <s v="f636524d-b0ad-4216-945f-2b14ca470ea9"/>
    <x v="0"/>
    <e v="#N/A"/>
    <e v="#N/A"/>
    <e v="#N/A"/>
    <s v="FIXED"/>
    <x v="1134"/>
    <m/>
    <m/>
    <m/>
    <m/>
    <x v="0"/>
  </r>
  <r>
    <x v="0"/>
    <s v="f636b388-f3e8-4285-b666-5ae8f32670f9"/>
    <x v="0"/>
    <e v="#N/A"/>
    <e v="#N/A"/>
    <e v="#N/A"/>
    <s v="FIXED"/>
    <x v="1134"/>
    <m/>
    <m/>
    <m/>
    <m/>
    <x v="0"/>
  </r>
  <r>
    <x v="0"/>
    <s v="f6376bde-91fe-4b45-8d56-9aeed52fccad"/>
    <x v="0"/>
    <e v="#N/A"/>
    <e v="#N/A"/>
    <e v="#N/A"/>
    <s v="FIXED"/>
    <x v="1134"/>
    <m/>
    <m/>
    <m/>
    <m/>
    <x v="0"/>
  </r>
  <r>
    <x v="0"/>
    <s v="f6378881-1c5e-40b5-8eba-43c5cfe57909"/>
    <x v="0"/>
    <e v="#N/A"/>
    <e v="#N/A"/>
    <e v="#N/A"/>
    <s v="FIXED"/>
    <x v="1134"/>
    <m/>
    <m/>
    <m/>
    <m/>
    <x v="0"/>
  </r>
  <r>
    <x v="0"/>
    <s v="f6384684-b2e9-448f-8ad2-c8cff6c2b04e"/>
    <x v="0"/>
    <s v="0031bcp7p9k9n2d.bpna.popularinc.net"/>
    <s v="f6384684-b2e9-448f-8ad2-c8cff6c2b04e"/>
    <s v="High"/>
    <s v="FIXED"/>
    <x v="1134"/>
    <m/>
    <m/>
    <m/>
    <m/>
    <x v="0"/>
  </r>
  <r>
    <x v="0"/>
    <s v="f63957a8-5e16-467f-a2b5-abb5b862513f"/>
    <x v="0"/>
    <e v="#N/A"/>
    <e v="#N/A"/>
    <e v="#N/A"/>
    <s v="FIXED"/>
    <x v="1134"/>
    <m/>
    <m/>
    <m/>
    <m/>
    <x v="0"/>
  </r>
  <r>
    <x v="2"/>
    <s v="f639c35e-54f9-4591-bd0c-a7fb81d51afd"/>
    <x v="0"/>
    <e v="#N/A"/>
    <e v="#N/A"/>
    <e v="#N/A"/>
    <s v="FIXED"/>
    <x v="1134"/>
    <m/>
    <m/>
    <m/>
    <m/>
    <x v="0"/>
  </r>
  <r>
    <x v="0"/>
    <s v="f63a2570-5877-424d-bb47-8f4d764b49b9"/>
    <x v="0"/>
    <s v="0025brnbzssnd2d.bpna.popularinc.net"/>
    <s v="f63a2570-5877-424d-bb47-8f4d764b49b9"/>
    <s v="Medium"/>
    <s v="FIXED"/>
    <x v="1134"/>
    <m/>
    <m/>
    <m/>
    <m/>
    <x v="0"/>
  </r>
  <r>
    <x v="0"/>
    <s v="f63a4c83-e238-40a4-aa12-8d8fc2329a18"/>
    <x v="0"/>
    <e v="#N/A"/>
    <e v="#N/A"/>
    <e v="#N/A"/>
    <s v="FIXED"/>
    <x v="1134"/>
    <m/>
    <m/>
    <m/>
    <m/>
    <x v="0"/>
  </r>
  <r>
    <x v="0"/>
    <s v="f63a63bd-da66-4db5-8691-f6c376fafb8f"/>
    <x v="0"/>
    <e v="#N/A"/>
    <e v="#N/A"/>
    <e v="#N/A"/>
    <s v="FIXED"/>
    <x v="1134"/>
    <m/>
    <m/>
    <m/>
    <m/>
    <x v="0"/>
  </r>
  <r>
    <x v="0"/>
    <s v="f63aa6f6-f5b7-40ae-adeb-b7f44686ab0d"/>
    <x v="0"/>
    <e v="#N/A"/>
    <e v="#N/A"/>
    <e v="#N/A"/>
    <s v="FIXED"/>
    <x v="1134"/>
    <m/>
    <m/>
    <m/>
    <m/>
    <x v="0"/>
  </r>
  <r>
    <x v="0"/>
    <s v="f63ad2c6-2e1b-4247-a2c5-8242799fb830"/>
    <x v="0"/>
    <e v="#N/A"/>
    <e v="#N/A"/>
    <e v="#N/A"/>
    <s v="FIXED"/>
    <x v="1134"/>
    <m/>
    <m/>
    <m/>
    <m/>
    <x v="0"/>
  </r>
  <r>
    <x v="0"/>
    <s v="f63c9df8-b9fb-42fd-bc46-44882ef63588"/>
    <x v="0"/>
    <e v="#N/A"/>
    <e v="#N/A"/>
    <e v="#N/A"/>
    <s v="FIXED"/>
    <x v="1134"/>
    <m/>
    <m/>
    <m/>
    <m/>
    <x v="0"/>
  </r>
  <r>
    <x v="1"/>
    <s v="f63ca78e-3047-4e45-95d6-13806f6eac47"/>
    <x v="0"/>
    <e v="#N/A"/>
    <e v="#N/A"/>
    <e v="#N/A"/>
    <s v="FIXED"/>
    <x v="1134"/>
    <m/>
    <m/>
    <m/>
    <m/>
    <x v="0"/>
  </r>
  <r>
    <x v="7"/>
    <s v="f63ec4c1-e4dc-499b-96ca-b521a3d3ed5e"/>
    <x v="0"/>
    <e v="#N/A"/>
    <e v="#N/A"/>
    <e v="#N/A"/>
    <s v="FIXED"/>
    <x v="1134"/>
    <m/>
    <m/>
    <m/>
    <m/>
    <x v="0"/>
  </r>
  <r>
    <x v="4"/>
    <s v="f63fe9ea-06c5-4fd5-928d-4b864c2ff609"/>
    <x v="0"/>
    <e v="#N/A"/>
    <e v="#N/A"/>
    <e v="#N/A"/>
    <s v="FIXED"/>
    <x v="1134"/>
    <m/>
    <m/>
    <m/>
    <m/>
    <x v="0"/>
  </r>
  <r>
    <x v="2"/>
    <s v="f6400153-d1b1-4437-b6cf-43014cf38733"/>
    <x v="0"/>
    <e v="#N/A"/>
    <e v="#N/A"/>
    <e v="#N/A"/>
    <s v="FIXED"/>
    <x v="1134"/>
    <m/>
    <m/>
    <m/>
    <m/>
    <x v="0"/>
  </r>
  <r>
    <x v="0"/>
    <s v="f6407bd5-868e-4003-995c-23a2745b1d67"/>
    <x v="0"/>
    <e v="#N/A"/>
    <e v="#N/A"/>
    <e v="#N/A"/>
    <s v="FIXED"/>
    <x v="1134"/>
    <m/>
    <m/>
    <m/>
    <m/>
    <x v="0"/>
  </r>
  <r>
    <x v="0"/>
    <s v="f6416a48-f1b6-475b-ad6e-ecc4e4484486"/>
    <x v="0"/>
    <e v="#N/A"/>
    <e v="#N/A"/>
    <e v="#N/A"/>
    <s v="FIXED"/>
    <x v="1134"/>
    <m/>
    <m/>
    <m/>
    <m/>
    <x v="0"/>
  </r>
  <r>
    <x v="0"/>
    <s v="f641708d-6a89-42a3-a178-5bc5480b613f"/>
    <x v="2"/>
    <e v="#N/A"/>
    <e v="#N/A"/>
    <e v="#N/A"/>
    <s v="ACTIVE"/>
    <x v="1134"/>
    <m/>
    <m/>
    <m/>
    <m/>
    <x v="0"/>
  </r>
  <r>
    <x v="4"/>
    <s v="f6418ed6-9a36-4b49-af5f-1a6ae813c00d"/>
    <x v="0"/>
    <e v="#N/A"/>
    <e v="#N/A"/>
    <e v="#N/A"/>
    <s v="FIXED"/>
    <x v="1134"/>
    <m/>
    <m/>
    <m/>
    <m/>
    <x v="0"/>
  </r>
  <r>
    <x v="4"/>
    <s v="f6424d8d-7cf2-48d5-98f7-f7eb6bb3c7df"/>
    <x v="0"/>
    <e v="#N/A"/>
    <e v="#N/A"/>
    <e v="#N/A"/>
    <s v="FIXED"/>
    <x v="1134"/>
    <m/>
    <m/>
    <m/>
    <m/>
    <x v="0"/>
  </r>
  <r>
    <x v="0"/>
    <s v="f642bf74-cffb-42b6-9c83-90b7d42598bc"/>
    <x v="0"/>
    <e v="#N/A"/>
    <e v="#N/A"/>
    <e v="#N/A"/>
    <s v="FIXED"/>
    <x v="1134"/>
    <m/>
    <m/>
    <m/>
    <m/>
    <x v="0"/>
  </r>
  <r>
    <x v="1"/>
    <s v="f644e179-ca75-42ec-909f-de7b3ced6ad9"/>
    <x v="1"/>
    <s v="bpn-0065bp-01"/>
    <s v="f644e179-ca75-42ec-909f-de7b3ced6ad9"/>
    <s v="Medium"/>
    <s v="RESURFACED"/>
    <x v="1134"/>
    <m/>
    <m/>
    <m/>
    <m/>
    <x v="0"/>
  </r>
  <r>
    <x v="0"/>
    <s v="f645875b-fc0a-4621-87ac-ef72310448ba"/>
    <x v="0"/>
    <e v="#N/A"/>
    <e v="#N/A"/>
    <e v="#N/A"/>
    <s v="FIXED"/>
    <x v="1134"/>
    <m/>
    <m/>
    <m/>
    <m/>
    <x v="0"/>
  </r>
  <r>
    <x v="0"/>
    <s v="f645cd17-5e61-435c-acc9-30322c00ff50"/>
    <x v="0"/>
    <s v="bdwybko1h1zgh2l.bpna.popularinc.net"/>
    <s v="f645cd17-5e61-435c-acc9-30322c00ff50"/>
    <s v="Critical"/>
    <s v="FIXED"/>
    <x v="1134"/>
    <m/>
    <m/>
    <m/>
    <m/>
    <x v="0"/>
  </r>
  <r>
    <x v="2"/>
    <s v="f646fa1e-9703-4bba-b8de-fac63ac21bdc"/>
    <x v="0"/>
    <e v="#N/A"/>
    <e v="#N/A"/>
    <e v="#N/A"/>
    <s v="FIXED"/>
    <x v="1134"/>
    <m/>
    <m/>
    <m/>
    <m/>
    <x v="0"/>
  </r>
  <r>
    <x v="0"/>
    <s v="f6474c60-ff3c-4f4e-930d-acfedf14e109"/>
    <x v="0"/>
    <e v="#N/A"/>
    <e v="#N/A"/>
    <e v="#N/A"/>
    <s v="FIXED"/>
    <x v="1134"/>
    <m/>
    <m/>
    <m/>
    <m/>
    <x v="0"/>
  </r>
  <r>
    <x v="6"/>
    <s v="f6482620-2f4d-4705-ad3c-7ab3598c289a"/>
    <x v="0"/>
    <e v="#N/A"/>
    <e v="#N/A"/>
    <e v="#N/A"/>
    <s v="FIXED"/>
    <x v="1134"/>
    <m/>
    <m/>
    <m/>
    <m/>
    <x v="0"/>
  </r>
  <r>
    <x v="12"/>
    <s v="f6484132-da1d-4431-a766-bf0a66b872b7"/>
    <x v="0"/>
    <e v="#N/A"/>
    <e v="#N/A"/>
    <e v="#N/A"/>
    <s v="FIXED"/>
    <x v="1134"/>
    <m/>
    <m/>
    <m/>
    <m/>
    <x v="0"/>
  </r>
  <r>
    <x v="0"/>
    <s v="f64886c4-1225-42aa-a47c-d967cf532f34"/>
    <x v="0"/>
    <e v="#N/A"/>
    <e v="#N/A"/>
    <e v="#N/A"/>
    <s v="FIXED"/>
    <x v="1134"/>
    <m/>
    <m/>
    <m/>
    <m/>
    <x v="0"/>
  </r>
  <r>
    <x v="0"/>
    <s v="f648a8e9-d735-4045-88fe-3b369d1df9c6"/>
    <x v="0"/>
    <e v="#N/A"/>
    <e v="#N/A"/>
    <e v="#N/A"/>
    <s v="FIXED"/>
    <x v="1134"/>
    <m/>
    <m/>
    <m/>
    <m/>
    <x v="0"/>
  </r>
  <r>
    <x v="0"/>
    <s v="f6495651-5ed4-46c2-a8ee-dde700297d63"/>
    <x v="1"/>
    <e v="#N/A"/>
    <e v="#N/A"/>
    <e v="#N/A"/>
    <s v="RESURFACED"/>
    <x v="1134"/>
    <m/>
    <m/>
    <m/>
    <m/>
    <x v="0"/>
  </r>
  <r>
    <x v="0"/>
    <s v="f64990c5-9fec-4b1d-9889-7038f32023fd"/>
    <x v="0"/>
    <e v="#N/A"/>
    <e v="#N/A"/>
    <e v="#N/A"/>
    <s v="FIXED"/>
    <x v="1134"/>
    <m/>
    <m/>
    <m/>
    <m/>
    <x v="0"/>
  </r>
  <r>
    <x v="11"/>
    <s v="f6499978-a42e-411c-b509-4d2906d8d4ed"/>
    <x v="2"/>
    <s v="bpn-rosetedv-01"/>
    <s v="f6499978-a42e-411c-b509-4d2906d8d4ed"/>
    <s v="Critical"/>
    <s v="ACTIVE"/>
    <x v="1134"/>
    <m/>
    <m/>
    <m/>
    <m/>
    <x v="0"/>
  </r>
  <r>
    <x v="0"/>
    <s v="f649bd39-cecd-41b6-8887-4259f9a0a8eb"/>
    <x v="0"/>
    <e v="#N/A"/>
    <e v="#N/A"/>
    <e v="#N/A"/>
    <s v="FIXED"/>
    <x v="1134"/>
    <m/>
    <m/>
    <m/>
    <m/>
    <x v="0"/>
  </r>
  <r>
    <x v="0"/>
    <s v="f64a00ed-d657-43ec-8ae7-31b3b147236f"/>
    <x v="0"/>
    <e v="#N/A"/>
    <e v="#N/A"/>
    <e v="#N/A"/>
    <s v="FIXED"/>
    <x v="1134"/>
    <m/>
    <m/>
    <m/>
    <m/>
    <x v="0"/>
  </r>
  <r>
    <x v="0"/>
    <s v="f64a11b9-01d4-4379-a140-9742ccbbcdc6"/>
    <x v="0"/>
    <e v="#N/A"/>
    <e v="#N/A"/>
    <e v="#N/A"/>
    <s v="FIXED"/>
    <x v="1134"/>
    <m/>
    <m/>
    <m/>
    <m/>
    <x v="0"/>
  </r>
  <r>
    <x v="0"/>
    <s v="f64a7499-93f1-4b0a-994c-b2800d7bec63"/>
    <x v="0"/>
    <e v="#N/A"/>
    <e v="#N/A"/>
    <e v="#N/A"/>
    <s v="FIXED"/>
    <x v="1134"/>
    <m/>
    <m/>
    <m/>
    <m/>
    <x v="0"/>
  </r>
  <r>
    <x v="0"/>
    <s v="f64aa065-b240-4b13-b607-9063d0ae5b69"/>
    <x v="0"/>
    <e v="#N/A"/>
    <e v="#N/A"/>
    <e v="#N/A"/>
    <s v="FIXED"/>
    <x v="1134"/>
    <m/>
    <m/>
    <m/>
    <m/>
    <x v="0"/>
  </r>
  <r>
    <x v="0"/>
    <s v="f64accbc-3a3b-4a6e-92c7-610f6cca4899"/>
    <x v="0"/>
    <e v="#N/A"/>
    <e v="#N/A"/>
    <e v="#N/A"/>
    <s v="FIXED"/>
    <x v="1134"/>
    <m/>
    <m/>
    <m/>
    <m/>
    <x v="0"/>
  </r>
  <r>
    <x v="0"/>
    <s v="f64c6dcb-0230-4870-b82f-3c1dece35616"/>
    <x v="0"/>
    <e v="#N/A"/>
    <e v="#N/A"/>
    <e v="#N/A"/>
    <s v="FIXED"/>
    <x v="1134"/>
    <m/>
    <m/>
    <m/>
    <m/>
    <x v="0"/>
  </r>
  <r>
    <x v="6"/>
    <s v="f64d8e59-7194-4d75-b32c-32df29e52e92"/>
    <x v="2"/>
    <s v="bpn-rosepvas-02"/>
    <s v="f64d8e59-7194-4d75-b32c-32df29e52e92"/>
    <s v="Medium"/>
    <s v="ACTIVE"/>
    <x v="1134"/>
    <m/>
    <m/>
    <m/>
    <m/>
    <x v="0"/>
  </r>
  <r>
    <x v="2"/>
    <s v="f64ee175-9dc7-4361-a17b-d84a52805732"/>
    <x v="0"/>
    <e v="#N/A"/>
    <e v="#N/A"/>
    <e v="#N/A"/>
    <s v="FIXED"/>
    <x v="1134"/>
    <m/>
    <m/>
    <m/>
    <m/>
    <x v="0"/>
  </r>
  <r>
    <x v="0"/>
    <s v="f64f201d-da89-4712-83ec-c861fe6a1086"/>
    <x v="0"/>
    <e v="#N/A"/>
    <e v="#N/A"/>
    <e v="#N/A"/>
    <s v="FIXED"/>
    <x v="1134"/>
    <m/>
    <m/>
    <m/>
    <m/>
    <x v="0"/>
  </r>
  <r>
    <x v="0"/>
    <s v="f64fb264-43d5-4a8b-873e-cb46f6c72312"/>
    <x v="0"/>
    <e v="#N/A"/>
    <e v="#N/A"/>
    <e v="#N/A"/>
    <s v="FIXED"/>
    <x v="1134"/>
    <m/>
    <m/>
    <m/>
    <m/>
    <x v="0"/>
  </r>
  <r>
    <x v="0"/>
    <s v="f6510871-0433-4299-8a66-f7c2c1332bff"/>
    <x v="0"/>
    <e v="#N/A"/>
    <e v="#N/A"/>
    <e v="#N/A"/>
    <s v="FIXED"/>
    <x v="1134"/>
    <m/>
    <m/>
    <m/>
    <m/>
    <x v="0"/>
  </r>
  <r>
    <x v="7"/>
    <s v="f651113d-733c-4fac-93d8-3a9f30412e22"/>
    <x v="0"/>
    <e v="#N/A"/>
    <e v="#N/A"/>
    <e v="#N/A"/>
    <s v="FIXED"/>
    <x v="1134"/>
    <m/>
    <m/>
    <m/>
    <m/>
    <x v="0"/>
  </r>
  <r>
    <x v="4"/>
    <s v="f651534b-8fcf-41d4-9114-bc4fca4f501f"/>
    <x v="0"/>
    <e v="#N/A"/>
    <e v="#N/A"/>
    <e v="#N/A"/>
    <s v="FIXED"/>
    <x v="1134"/>
    <m/>
    <m/>
    <m/>
    <m/>
    <x v="0"/>
  </r>
  <r>
    <x v="0"/>
    <s v="f652056b-2897-492c-bd88-a7999c92c46e"/>
    <x v="0"/>
    <e v="#N/A"/>
    <e v="#N/A"/>
    <e v="#N/A"/>
    <s v="FIXED"/>
    <x v="1134"/>
    <m/>
    <m/>
    <m/>
    <m/>
    <x v="0"/>
  </r>
  <r>
    <x v="4"/>
    <s v="f6524ac8-aa77-4833-9522-9de8765622d6"/>
    <x v="0"/>
    <e v="#N/A"/>
    <e v="#N/A"/>
    <e v="#N/A"/>
    <s v="FIXED"/>
    <x v="1134"/>
    <m/>
    <m/>
    <m/>
    <m/>
    <x v="0"/>
  </r>
  <r>
    <x v="4"/>
    <s v="f652bf6c-441c-4bc8-a124-7417fdd95391"/>
    <x v="0"/>
    <e v="#N/A"/>
    <e v="#N/A"/>
    <e v="#N/A"/>
    <s v="FIXED"/>
    <x v="1134"/>
    <m/>
    <m/>
    <m/>
    <m/>
    <x v="0"/>
  </r>
  <r>
    <x v="0"/>
    <s v="f6532ecd-910e-443c-90c4-0b7f1e8fd320"/>
    <x v="0"/>
    <s v="miambko2rvfmh2l.bpna.popularinc.net"/>
    <s v="f6532ecd-910e-443c-90c4-0b7f1e8fd320"/>
    <s v="High"/>
    <s v="FIXED"/>
    <x v="1134"/>
    <m/>
    <m/>
    <m/>
    <m/>
    <x v="0"/>
  </r>
  <r>
    <x v="4"/>
    <s v="f65536eb-3a25-422a-b439-ab072f82d951"/>
    <x v="0"/>
    <e v="#N/A"/>
    <e v="#N/A"/>
    <e v="#N/A"/>
    <s v="FIXED"/>
    <x v="1134"/>
    <m/>
    <m/>
    <m/>
    <m/>
    <x v="0"/>
  </r>
  <r>
    <x v="0"/>
    <s v="f655ed2f-e685-4f0a-9d3e-23ed38d3c114"/>
    <x v="0"/>
    <e v="#N/A"/>
    <e v="#N/A"/>
    <e v="#N/A"/>
    <s v="FIXED"/>
    <x v="1134"/>
    <m/>
    <m/>
    <m/>
    <m/>
    <x v="0"/>
  </r>
  <r>
    <x v="6"/>
    <s v="f65640b9-fa22-4106-b005-a63686b4cc3b"/>
    <x v="0"/>
    <e v="#N/A"/>
    <e v="#N/A"/>
    <e v="#N/A"/>
    <s v="FIXED"/>
    <x v="1134"/>
    <m/>
    <m/>
    <m/>
    <m/>
    <x v="0"/>
  </r>
  <r>
    <x v="0"/>
    <s v="f6564350-0e94-4c78-9855-019e3ac81328"/>
    <x v="0"/>
    <e v="#N/A"/>
    <e v="#N/A"/>
    <e v="#N/A"/>
    <s v="FIXED"/>
    <x v="1134"/>
    <m/>
    <m/>
    <m/>
    <m/>
    <x v="0"/>
  </r>
  <r>
    <x v="4"/>
    <s v="f656eaf6-8e81-43bf-b4b3-365225d8fd8e"/>
    <x v="0"/>
    <e v="#N/A"/>
    <e v="#N/A"/>
    <e v="#N/A"/>
    <s v="FIXED"/>
    <x v="1134"/>
    <m/>
    <m/>
    <m/>
    <m/>
    <x v="0"/>
  </r>
  <r>
    <x v="0"/>
    <s v="f65791d9-8ff8-4658-a574-b7133cf8cab1"/>
    <x v="0"/>
    <e v="#N/A"/>
    <e v="#N/A"/>
    <e v="#N/A"/>
    <s v="FIXED"/>
    <x v="1134"/>
    <m/>
    <m/>
    <m/>
    <m/>
    <x v="0"/>
  </r>
  <r>
    <x v="0"/>
    <s v="f65876a1-8f00-4eb3-bda3-6afe25e839ab"/>
    <x v="0"/>
    <e v="#N/A"/>
    <e v="#N/A"/>
    <e v="#N/A"/>
    <s v="FIXED"/>
    <x v="1134"/>
    <m/>
    <m/>
    <m/>
    <m/>
    <x v="0"/>
  </r>
  <r>
    <x v="0"/>
    <s v="f65951ba-d49e-4671-acc1-add67a3d9834"/>
    <x v="0"/>
    <e v="#N/A"/>
    <e v="#N/A"/>
    <e v="#N/A"/>
    <s v="FIXED"/>
    <x v="1134"/>
    <m/>
    <m/>
    <m/>
    <m/>
    <x v="0"/>
  </r>
  <r>
    <x v="4"/>
    <s v="f65a0e20-f64c-48de-983b-fc186e393490"/>
    <x v="0"/>
    <e v="#N/A"/>
    <e v="#N/A"/>
    <e v="#N/A"/>
    <s v="FIXED"/>
    <x v="1134"/>
    <m/>
    <m/>
    <m/>
    <m/>
    <x v="0"/>
  </r>
  <r>
    <x v="2"/>
    <s v="f65b1925-36fd-49d1-aee6-82eba272ef3a"/>
    <x v="0"/>
    <e v="#N/A"/>
    <e v="#N/A"/>
    <e v="#N/A"/>
    <s v="FIXED"/>
    <x v="1134"/>
    <m/>
    <m/>
    <m/>
    <m/>
    <x v="0"/>
  </r>
  <r>
    <x v="4"/>
    <s v="f65c9f6a-c1b9-4caf-a1fe-60e9d2195838"/>
    <x v="0"/>
    <e v="#N/A"/>
    <e v="#N/A"/>
    <e v="#N/A"/>
    <s v="FIXED"/>
    <x v="1134"/>
    <m/>
    <m/>
    <m/>
    <m/>
    <x v="0"/>
  </r>
  <r>
    <x v="4"/>
    <s v="f65d378f-44ed-4e82-acff-4fc820aa3e1a"/>
    <x v="0"/>
    <e v="#N/A"/>
    <e v="#N/A"/>
    <e v="#N/A"/>
    <s v="FIXED"/>
    <x v="1134"/>
    <m/>
    <m/>
    <m/>
    <m/>
    <x v="0"/>
  </r>
  <r>
    <x v="0"/>
    <s v="f65eba90-1177-435a-ac0e-6a76c8f43b03"/>
    <x v="0"/>
    <e v="#N/A"/>
    <e v="#N/A"/>
    <e v="#N/A"/>
    <s v="FIXED"/>
    <x v="1134"/>
    <m/>
    <m/>
    <m/>
    <m/>
    <x v="0"/>
  </r>
  <r>
    <x v="0"/>
    <s v="f65f1aac-4671-4950-a630-12e4c8126b70"/>
    <x v="2"/>
    <s v="0071brnb647182d.bpna.popularinc.net"/>
    <s v="f65f1aac-4671-4950-a630-12e4c8126b70"/>
    <s v="High"/>
    <s v="ACTIVE"/>
    <x v="1134"/>
    <m/>
    <m/>
    <m/>
    <m/>
    <x v="0"/>
  </r>
  <r>
    <x v="0"/>
    <s v="f65f5e4d-2d2f-473c-b6f5-7e7c20b5f834"/>
    <x v="0"/>
    <e v="#N/A"/>
    <e v="#N/A"/>
    <e v="#N/A"/>
    <s v="FIXED"/>
    <x v="1134"/>
    <m/>
    <m/>
    <m/>
    <m/>
    <x v="0"/>
  </r>
  <r>
    <x v="0"/>
    <s v="f661285d-3759-4f98-950c-d2814788c073"/>
    <x v="0"/>
    <e v="#N/A"/>
    <e v="#N/A"/>
    <e v="#N/A"/>
    <s v="FIXED"/>
    <x v="1134"/>
    <m/>
    <m/>
    <m/>
    <m/>
    <x v="0"/>
  </r>
  <r>
    <x v="0"/>
    <s v="f6639558-cb57-4741-8bb4-83aa5473e33f"/>
    <x v="0"/>
    <s v="bdwybko5vc2rn2l.bpna.popularinc.net"/>
    <s v="f6639558-cb57-4741-8bb4-83aa5473e33f"/>
    <s v="High"/>
    <s v="FIXED"/>
    <x v="1134"/>
    <m/>
    <m/>
    <m/>
    <m/>
    <x v="0"/>
  </r>
  <r>
    <x v="0"/>
    <s v="f6645aff-7491-4dc4-855e-8205970de7cb"/>
    <x v="0"/>
    <e v="#N/A"/>
    <e v="#N/A"/>
    <e v="#N/A"/>
    <s v="FIXED"/>
    <x v="1134"/>
    <m/>
    <m/>
    <m/>
    <m/>
    <x v="0"/>
  </r>
  <r>
    <x v="0"/>
    <s v="f66566ce-a9d7-40e9-844d-ee94767340ce"/>
    <x v="0"/>
    <e v="#N/A"/>
    <e v="#N/A"/>
    <e v="#N/A"/>
    <s v="FIXED"/>
    <x v="1134"/>
    <m/>
    <m/>
    <m/>
    <m/>
    <x v="0"/>
  </r>
  <r>
    <x v="0"/>
    <s v="f665b8b1-2eec-47db-b287-20d0347857f9"/>
    <x v="2"/>
    <s v="0060brn7ppj9n2d.bpna.popularinc.net"/>
    <s v="f665b8b1-2eec-47db-b287-20d0347857f9"/>
    <s v="High"/>
    <s v="ACTIVE"/>
    <x v="1134"/>
    <m/>
    <m/>
    <m/>
    <m/>
    <x v="0"/>
  </r>
  <r>
    <x v="0"/>
    <s v="f665dc5e-45e4-4360-a92a-cc4cb3595ae1"/>
    <x v="0"/>
    <e v="#N/A"/>
    <e v="#N/A"/>
    <e v="#N/A"/>
    <s v="FIXED"/>
    <x v="1134"/>
    <m/>
    <m/>
    <m/>
    <m/>
    <x v="0"/>
  </r>
  <r>
    <x v="5"/>
    <s v="f666c062-c851-4818-abb8-93fa5daf0969"/>
    <x v="0"/>
    <e v="#N/A"/>
    <e v="#N/A"/>
    <e v="#N/A"/>
    <s v="FIXED"/>
    <x v="1134"/>
    <m/>
    <m/>
    <m/>
    <m/>
    <x v="0"/>
  </r>
  <r>
    <x v="0"/>
    <s v="f666e31a-ea5d-40ce-b9c2-27780d2562b5"/>
    <x v="0"/>
    <e v="#N/A"/>
    <e v="#N/A"/>
    <e v="#N/A"/>
    <s v="FIXED"/>
    <x v="1134"/>
    <m/>
    <m/>
    <m/>
    <m/>
    <x v="0"/>
  </r>
  <r>
    <x v="2"/>
    <s v="f6671eb7-18e3-4e72-9f2e-bc66ef6de26c"/>
    <x v="1"/>
    <s v="bpn-rosecmas-06"/>
    <s v="f6671eb7-18e3-4e72-9f2e-bc66ef6de26c"/>
    <s v="Medium"/>
    <s v="RESURFACED"/>
    <x v="1134"/>
    <m/>
    <m/>
    <m/>
    <m/>
    <x v="0"/>
  </r>
  <r>
    <x v="4"/>
    <s v="f668187e-3242-43a1-a85e-d796f5141bcf"/>
    <x v="0"/>
    <e v="#N/A"/>
    <e v="#N/A"/>
    <e v="#N/A"/>
    <s v="FIXED"/>
    <x v="1134"/>
    <m/>
    <m/>
    <m/>
    <m/>
    <x v="0"/>
  </r>
  <r>
    <x v="2"/>
    <s v="f668591b-25e3-48a7-ae49-ffbf331582b2"/>
    <x v="1"/>
    <e v="#N/A"/>
    <e v="#N/A"/>
    <e v="#N/A"/>
    <s v="RESURFACED"/>
    <x v="1134"/>
    <m/>
    <m/>
    <m/>
    <m/>
    <x v="0"/>
  </r>
  <r>
    <x v="0"/>
    <s v="f6686487-bf8c-4055-ba71-47a188469925"/>
    <x v="0"/>
    <e v="#N/A"/>
    <e v="#N/A"/>
    <e v="#N/A"/>
    <s v="FIXED"/>
    <x v="1134"/>
    <m/>
    <m/>
    <m/>
    <m/>
    <x v="0"/>
  </r>
  <r>
    <x v="1"/>
    <s v="f6688b84-33a8-424d-bbbe-db29a8211e8c"/>
    <x v="0"/>
    <e v="#N/A"/>
    <e v="#N/A"/>
    <e v="#N/A"/>
    <s v="FIXED"/>
    <x v="1134"/>
    <m/>
    <m/>
    <m/>
    <m/>
    <x v="0"/>
  </r>
  <r>
    <x v="0"/>
    <s v="f6696aa8-5906-43ec-bea4-e65173dbe42c"/>
    <x v="0"/>
    <e v="#N/A"/>
    <e v="#N/A"/>
    <e v="#N/A"/>
    <s v="FIXED"/>
    <x v="1134"/>
    <m/>
    <m/>
    <m/>
    <m/>
    <x v="0"/>
  </r>
  <r>
    <x v="0"/>
    <s v="f669c09f-858e-4421-b7da-6146bfc70af8"/>
    <x v="0"/>
    <e v="#N/A"/>
    <e v="#N/A"/>
    <e v="#N/A"/>
    <s v="FIXED"/>
    <x v="1134"/>
    <m/>
    <m/>
    <m/>
    <m/>
    <x v="0"/>
  </r>
  <r>
    <x v="4"/>
    <s v="f669d55a-dff0-4d40-a703-9ef15930c9f0"/>
    <x v="0"/>
    <e v="#N/A"/>
    <e v="#N/A"/>
    <e v="#N/A"/>
    <s v="FIXED"/>
    <x v="1134"/>
    <m/>
    <m/>
    <m/>
    <m/>
    <x v="0"/>
  </r>
  <r>
    <x v="1"/>
    <s v="f66aa6a9-b70c-4560-a353-75f38e4f6090"/>
    <x v="0"/>
    <e v="#N/A"/>
    <e v="#N/A"/>
    <e v="#N/A"/>
    <s v="FIXED"/>
    <x v="1134"/>
    <m/>
    <m/>
    <m/>
    <m/>
    <x v="0"/>
  </r>
  <r>
    <x v="1"/>
    <s v="f66b5468-f409-4f43-a333-f6878f474326"/>
    <x v="2"/>
    <s v="bpn-cmtybp-03"/>
    <s v="f66b5468-f409-4f43-a333-f6878f474326"/>
    <s v="High"/>
    <s v="ACTIVE"/>
    <x v="1134"/>
    <m/>
    <m/>
    <m/>
    <m/>
    <x v="0"/>
  </r>
  <r>
    <x v="2"/>
    <s v="f66c0af7-495e-4dbf-8066-cc9d75302488"/>
    <x v="1"/>
    <s v="bpn-roseclts-04"/>
    <s v="f66c0af7-495e-4dbf-8066-cc9d75302488"/>
    <s v="High"/>
    <s v="RESURFACED"/>
    <x v="1134"/>
    <m/>
    <m/>
    <m/>
    <m/>
    <x v="0"/>
  </r>
  <r>
    <x v="0"/>
    <s v="f66d33d6-446d-48ec-9534-d38ac5b98d01"/>
    <x v="0"/>
    <e v="#N/A"/>
    <e v="#N/A"/>
    <e v="#N/A"/>
    <s v="FIXED"/>
    <x v="1134"/>
    <m/>
    <m/>
    <m/>
    <m/>
    <x v="0"/>
  </r>
  <r>
    <x v="1"/>
    <s v="f66dc0ee-58a0-448b-854a-9e9a7f192c55"/>
    <x v="0"/>
    <s v="bpn-roseemdp-01"/>
    <s v="f66dc0ee-58a0-448b-854a-9e9a7f192c55"/>
    <s v="Critical"/>
    <s v="FIXED"/>
    <x v="1134"/>
    <m/>
    <m/>
    <m/>
    <m/>
    <x v="0"/>
  </r>
  <r>
    <x v="5"/>
    <s v="f6710d46-df03-4f02-82ff-54c484b62486"/>
    <x v="2"/>
    <s v="bpn-roseterr-02"/>
    <s v="f6710d46-df03-4f02-82ff-54c484b62486"/>
    <s v="High"/>
    <s v="ACTIVE"/>
    <x v="1134"/>
    <m/>
    <m/>
    <m/>
    <m/>
    <x v="0"/>
  </r>
  <r>
    <x v="0"/>
    <s v="f671a833-07ef-4bee-bff3-477f83427cad"/>
    <x v="0"/>
    <e v="#N/A"/>
    <e v="#N/A"/>
    <e v="#N/A"/>
    <s v="FIXED"/>
    <x v="1134"/>
    <m/>
    <m/>
    <m/>
    <m/>
    <x v="0"/>
  </r>
  <r>
    <x v="0"/>
    <s v="f6727c26-e1ab-4135-aa69-d20c201ac9d0"/>
    <x v="0"/>
    <e v="#N/A"/>
    <e v="#N/A"/>
    <e v="#N/A"/>
    <s v="FIXED"/>
    <x v="1134"/>
    <m/>
    <m/>
    <m/>
    <m/>
    <x v="0"/>
  </r>
  <r>
    <x v="4"/>
    <s v="f67336db-a42c-423b-a45a-f751492ca633"/>
    <x v="0"/>
    <e v="#N/A"/>
    <e v="#N/A"/>
    <e v="#N/A"/>
    <s v="FIXED"/>
    <x v="1134"/>
    <m/>
    <m/>
    <m/>
    <m/>
    <x v="0"/>
  </r>
  <r>
    <x v="10"/>
    <s v="f6738d39-d01c-44b1-b759-c3514dc1e0ad"/>
    <x v="0"/>
    <e v="#N/A"/>
    <e v="#N/A"/>
    <e v="#N/A"/>
    <s v="FIXED"/>
    <x v="1134"/>
    <m/>
    <m/>
    <m/>
    <m/>
    <x v="0"/>
  </r>
  <r>
    <x v="0"/>
    <s v="f675f772-cb51-497f-8e85-874ac0c0852a"/>
    <x v="0"/>
    <e v="#N/A"/>
    <e v="#N/A"/>
    <e v="#N/A"/>
    <s v="FIXED"/>
    <x v="1134"/>
    <m/>
    <m/>
    <m/>
    <m/>
    <x v="0"/>
  </r>
  <r>
    <x v="0"/>
    <s v="f676313b-163c-407d-8c0f-ccd471557e4d"/>
    <x v="0"/>
    <e v="#N/A"/>
    <e v="#N/A"/>
    <e v="#N/A"/>
    <s v="FIXED"/>
    <x v="1134"/>
    <m/>
    <m/>
    <m/>
    <m/>
    <x v="0"/>
  </r>
  <r>
    <x v="1"/>
    <s v="f6780ba1-7128-4e1a-88e7-0b3dbd30e1d3"/>
    <x v="2"/>
    <s v="bpn-0071bp-01"/>
    <s v="f6780ba1-7128-4e1a-88e7-0b3dbd30e1d3"/>
    <s v="High"/>
    <s v="ACTIVE"/>
    <x v="1134"/>
    <m/>
    <m/>
    <m/>
    <m/>
    <x v="0"/>
  </r>
  <r>
    <x v="9"/>
    <s v="f678877b-7fca-4e68-a1cd-2b37234390ed"/>
    <x v="0"/>
    <e v="#N/A"/>
    <e v="#N/A"/>
    <e v="#N/A"/>
    <s v="FIXED"/>
    <x v="1134"/>
    <m/>
    <m/>
    <m/>
    <m/>
    <x v="0"/>
  </r>
  <r>
    <x v="4"/>
    <s v="f678a4d3-546e-44b0-b59f-801302cbe531"/>
    <x v="0"/>
    <e v="#N/A"/>
    <e v="#N/A"/>
    <e v="#N/A"/>
    <s v="FIXED"/>
    <x v="1134"/>
    <m/>
    <m/>
    <m/>
    <m/>
    <x v="0"/>
  </r>
  <r>
    <x v="0"/>
    <s v="f678ad38-01be-493a-9d8a-9e232a58ebfa"/>
    <x v="0"/>
    <e v="#N/A"/>
    <e v="#N/A"/>
    <e v="#N/A"/>
    <s v="FIXED"/>
    <x v="1134"/>
    <m/>
    <m/>
    <m/>
    <m/>
    <x v="0"/>
  </r>
  <r>
    <x v="0"/>
    <s v="f679798e-74c3-4605-a52e-c98063fa2a84"/>
    <x v="0"/>
    <e v="#N/A"/>
    <e v="#N/A"/>
    <e v="#N/A"/>
    <s v="FIXED"/>
    <x v="1134"/>
    <m/>
    <m/>
    <m/>
    <m/>
    <x v="0"/>
  </r>
  <r>
    <x v="4"/>
    <s v="f67a1699-dab4-4c46-8bf3-e04693ab86b7"/>
    <x v="0"/>
    <e v="#N/A"/>
    <e v="#N/A"/>
    <e v="#N/A"/>
    <s v="FIXED"/>
    <x v="1134"/>
    <m/>
    <m/>
    <m/>
    <m/>
    <x v="0"/>
  </r>
  <r>
    <x v="0"/>
    <s v="f67adb22-9947-4c6d-9661-cc6f6718326a"/>
    <x v="0"/>
    <e v="#N/A"/>
    <e v="#N/A"/>
    <e v="#N/A"/>
    <s v="FIXED"/>
    <x v="1134"/>
    <m/>
    <m/>
    <m/>
    <m/>
    <x v="0"/>
  </r>
  <r>
    <x v="2"/>
    <s v="f67d6df7-9663-4a0f-a46c-3cf2db877b53"/>
    <x v="1"/>
    <s v="bpn-rosebidp-01"/>
    <s v="f67d6df7-9663-4a0f-a46c-3cf2db877b53"/>
    <s v="Medium"/>
    <s v="RESURFACED"/>
    <x v="1134"/>
    <m/>
    <m/>
    <m/>
    <m/>
    <x v="0"/>
  </r>
  <r>
    <x v="0"/>
    <s v="f67d7df3-7e8e-48cb-8c58-d17153d98afb"/>
    <x v="0"/>
    <e v="#N/A"/>
    <e v="#N/A"/>
    <e v="#N/A"/>
    <s v="FIXED"/>
    <x v="1134"/>
    <m/>
    <m/>
    <m/>
    <m/>
    <x v="0"/>
  </r>
  <r>
    <x v="0"/>
    <s v="f67f2098-cd60-4794-adb1-0eafe851ac9b"/>
    <x v="0"/>
    <e v="#N/A"/>
    <e v="#N/A"/>
    <e v="#N/A"/>
    <s v="FIXED"/>
    <x v="1134"/>
    <m/>
    <m/>
    <m/>
    <m/>
    <x v="0"/>
  </r>
  <r>
    <x v="0"/>
    <s v="f67fc1ec-f9fb-4e1a-bf6e-528a1026b142"/>
    <x v="0"/>
    <e v="#N/A"/>
    <e v="#N/A"/>
    <e v="#N/A"/>
    <s v="FIXED"/>
    <x v="1134"/>
    <m/>
    <m/>
    <m/>
    <m/>
    <x v="0"/>
  </r>
  <r>
    <x v="1"/>
    <s v="f680c754-4b06-4e81-beab-c0438acd26f4"/>
    <x v="2"/>
    <s v="bpn-0098bp-01"/>
    <s v="f680c754-4b06-4e81-beab-c0438acd26f4"/>
    <s v="Medium"/>
    <s v="ACTIVE"/>
    <x v="1134"/>
    <m/>
    <m/>
    <m/>
    <m/>
    <x v="0"/>
  </r>
  <r>
    <x v="12"/>
    <s v="f682611b-1009-4b82-a238-ae93d7d6f94f"/>
    <x v="0"/>
    <e v="#N/A"/>
    <e v="#N/A"/>
    <e v="#N/A"/>
    <s v="FIXED"/>
    <x v="1134"/>
    <m/>
    <m/>
    <m/>
    <m/>
    <x v="0"/>
  </r>
  <r>
    <x v="0"/>
    <s v="f682cdf9-59c6-44d0-9b17-fc001fcc91c2"/>
    <x v="0"/>
    <e v="#N/A"/>
    <e v="#N/A"/>
    <e v="#N/A"/>
    <s v="FIXED"/>
    <x v="1134"/>
    <m/>
    <m/>
    <m/>
    <m/>
    <x v="0"/>
  </r>
  <r>
    <x v="0"/>
    <s v="f683a19b-67fd-46d3-840c-068f269ea44b"/>
    <x v="0"/>
    <e v="#N/A"/>
    <e v="#N/A"/>
    <e v="#N/A"/>
    <s v="FIXED"/>
    <x v="1134"/>
    <m/>
    <m/>
    <m/>
    <m/>
    <x v="0"/>
  </r>
  <r>
    <x v="0"/>
    <s v="f683eb26-a29c-406d-8c3a-f371e8c9d636"/>
    <x v="0"/>
    <e v="#N/A"/>
    <e v="#N/A"/>
    <e v="#N/A"/>
    <s v="FIXED"/>
    <x v="1134"/>
    <m/>
    <m/>
    <m/>
    <m/>
    <x v="0"/>
  </r>
  <r>
    <x v="0"/>
    <s v="f6844b5f-a108-4d45-86e6-1945bff09db9"/>
    <x v="0"/>
    <e v="#N/A"/>
    <e v="#N/A"/>
    <e v="#N/A"/>
    <s v="FIXED"/>
    <x v="1134"/>
    <m/>
    <m/>
    <m/>
    <m/>
    <x v="0"/>
  </r>
  <r>
    <x v="0"/>
    <s v="f6854d00-8530-42e4-bb13-39cbbfac5275"/>
    <x v="0"/>
    <e v="#N/A"/>
    <e v="#N/A"/>
    <e v="#N/A"/>
    <s v="FIXED"/>
    <x v="1134"/>
    <m/>
    <m/>
    <m/>
    <m/>
    <x v="0"/>
  </r>
  <r>
    <x v="0"/>
    <s v="f685691d-4bb8-489d-b1e0-88c45c466028"/>
    <x v="0"/>
    <e v="#N/A"/>
    <e v="#N/A"/>
    <e v="#N/A"/>
    <s v="FIXED"/>
    <x v="1134"/>
    <m/>
    <m/>
    <m/>
    <m/>
    <x v="0"/>
  </r>
  <r>
    <x v="7"/>
    <s v="f685c9f7-17d7-44c5-9040-1e416d31a86b"/>
    <x v="2"/>
    <s v="bpn-rosewrts-05"/>
    <s v="f685c9f7-17d7-44c5-9040-1e416d31a86b"/>
    <s v="Medium"/>
    <s v="ACTIVE"/>
    <x v="1134"/>
    <m/>
    <m/>
    <m/>
    <m/>
    <x v="0"/>
  </r>
  <r>
    <x v="4"/>
    <s v="f686976f-9d95-4fbd-a4bb-fe4af4bbab67"/>
    <x v="0"/>
    <e v="#N/A"/>
    <e v="#N/A"/>
    <e v="#N/A"/>
    <s v="FIXED"/>
    <x v="1134"/>
    <m/>
    <m/>
    <m/>
    <m/>
    <x v="0"/>
  </r>
  <r>
    <x v="0"/>
    <s v="f687d00d-0aa9-4a0c-89d0-1e9329821271"/>
    <x v="0"/>
    <e v="#N/A"/>
    <e v="#N/A"/>
    <e v="#N/A"/>
    <s v="FIXED"/>
    <x v="1134"/>
    <m/>
    <m/>
    <m/>
    <m/>
    <x v="0"/>
  </r>
  <r>
    <x v="0"/>
    <s v="f6889296-6ed0-4322-b1c3-34b5734458b0"/>
    <x v="0"/>
    <e v="#N/A"/>
    <e v="#N/A"/>
    <e v="#N/A"/>
    <s v="FIXED"/>
    <x v="1134"/>
    <m/>
    <m/>
    <m/>
    <m/>
    <x v="0"/>
  </r>
  <r>
    <x v="0"/>
    <s v="f6897d55-f424-4c4d-98da-2a5b3eecceb7"/>
    <x v="0"/>
    <e v="#N/A"/>
    <e v="#N/A"/>
    <e v="#N/A"/>
    <s v="FIXED"/>
    <x v="1134"/>
    <m/>
    <m/>
    <m/>
    <m/>
    <x v="0"/>
  </r>
  <r>
    <x v="4"/>
    <s v="f68a1bb8-b33b-4bb5-ba0a-73a951284fcb"/>
    <x v="0"/>
    <e v="#N/A"/>
    <e v="#N/A"/>
    <e v="#N/A"/>
    <s v="FIXED"/>
    <x v="1134"/>
    <m/>
    <m/>
    <m/>
    <m/>
    <x v="0"/>
  </r>
  <r>
    <x v="0"/>
    <s v="f68a9548-ad27-4e2c-8e52-2e48f696a9a8"/>
    <x v="0"/>
    <e v="#N/A"/>
    <e v="#N/A"/>
    <e v="#N/A"/>
    <s v="FIXED"/>
    <x v="1134"/>
    <m/>
    <m/>
    <m/>
    <m/>
    <x v="0"/>
  </r>
  <r>
    <x v="0"/>
    <s v="f68aa292-ecc0-4b7e-a637-45f3fcc56ccb"/>
    <x v="0"/>
    <e v="#N/A"/>
    <e v="#N/A"/>
    <e v="#N/A"/>
    <s v="FIXED"/>
    <x v="1134"/>
    <m/>
    <m/>
    <m/>
    <m/>
    <x v="0"/>
  </r>
  <r>
    <x v="0"/>
    <s v="f68af95c-c447-458d-86b5-90b1f0a019e5"/>
    <x v="0"/>
    <e v="#N/A"/>
    <e v="#N/A"/>
    <e v="#N/A"/>
    <s v="FIXED"/>
    <x v="1134"/>
    <m/>
    <m/>
    <m/>
    <m/>
    <x v="0"/>
  </r>
  <r>
    <x v="2"/>
    <s v="f68cdd6c-cf09-4b61-a8c8-28326a349dc2"/>
    <x v="0"/>
    <e v="#N/A"/>
    <e v="#N/A"/>
    <e v="#N/A"/>
    <s v="FIXED"/>
    <x v="1134"/>
    <m/>
    <m/>
    <m/>
    <m/>
    <x v="0"/>
  </r>
  <r>
    <x v="0"/>
    <s v="f68cf61e-8120-46c7-a294-145888015d16"/>
    <x v="2"/>
    <s v="0092brn34pl7m2d.bpna.popularinc.net"/>
    <s v="f68cf61e-8120-46c7-a294-145888015d16"/>
    <s v="High"/>
    <s v="ACTIVE"/>
    <x v="1134"/>
    <m/>
    <m/>
    <m/>
    <m/>
    <x v="0"/>
  </r>
  <r>
    <x v="0"/>
    <s v="f68d0df7-9b34-4030-b4d4-3310ae2dac02"/>
    <x v="0"/>
    <e v="#N/A"/>
    <e v="#N/A"/>
    <e v="#N/A"/>
    <s v="FIXED"/>
    <x v="1134"/>
    <m/>
    <m/>
    <m/>
    <m/>
    <x v="0"/>
  </r>
  <r>
    <x v="0"/>
    <s v="f68fdc9a-43d5-43ac-994e-9ae74a21edf7"/>
    <x v="0"/>
    <e v="#N/A"/>
    <e v="#N/A"/>
    <e v="#N/A"/>
    <s v="FIXED"/>
    <x v="1134"/>
    <m/>
    <m/>
    <m/>
    <m/>
    <x v="0"/>
  </r>
  <r>
    <x v="0"/>
    <s v="f68febb1-cc82-471a-8821-1e20dc519052"/>
    <x v="0"/>
    <e v="#N/A"/>
    <e v="#N/A"/>
    <e v="#N/A"/>
    <s v="FIXED"/>
    <x v="1134"/>
    <m/>
    <m/>
    <m/>
    <m/>
    <x v="0"/>
  </r>
  <r>
    <x v="0"/>
    <s v="f690dcd9-f6ce-4b52-b740-3abe207ada25"/>
    <x v="0"/>
    <e v="#N/A"/>
    <e v="#N/A"/>
    <e v="#N/A"/>
    <s v="FIXED"/>
    <x v="1134"/>
    <m/>
    <m/>
    <m/>
    <m/>
    <x v="0"/>
  </r>
  <r>
    <x v="0"/>
    <s v="f691076a-d69f-47d9-9e79-4c1ad93610cf"/>
    <x v="0"/>
    <e v="#N/A"/>
    <e v="#N/A"/>
    <e v="#N/A"/>
    <s v="FIXED"/>
    <x v="1134"/>
    <m/>
    <m/>
    <m/>
    <m/>
    <x v="0"/>
  </r>
  <r>
    <x v="10"/>
    <s v="f691953d-95aa-4f00-a819-e681caa73dcd"/>
    <x v="0"/>
    <e v="#N/A"/>
    <e v="#N/A"/>
    <e v="#N/A"/>
    <s v="FIXED"/>
    <x v="1134"/>
    <m/>
    <m/>
    <m/>
    <m/>
    <x v="0"/>
  </r>
  <r>
    <x v="7"/>
    <s v="f691eacc-81c6-4bf1-aa3c-c5774908d5bc"/>
    <x v="0"/>
    <e v="#N/A"/>
    <e v="#N/A"/>
    <e v="#N/A"/>
    <s v="FIXED"/>
    <x v="1134"/>
    <m/>
    <m/>
    <m/>
    <m/>
    <x v="0"/>
  </r>
  <r>
    <x v="0"/>
    <s v="f693b803-9e06-4511-94fc-25245bc26afb"/>
    <x v="0"/>
    <e v="#N/A"/>
    <e v="#N/A"/>
    <e v="#N/A"/>
    <s v="FIXED"/>
    <x v="1134"/>
    <m/>
    <m/>
    <m/>
    <m/>
    <x v="0"/>
  </r>
  <r>
    <x v="0"/>
    <s v="f694236b-2c59-4bc9-a735-6efa499b86a4"/>
    <x v="0"/>
    <e v="#N/A"/>
    <e v="#N/A"/>
    <e v="#N/A"/>
    <s v="FIXED"/>
    <x v="1134"/>
    <m/>
    <m/>
    <m/>
    <m/>
    <x v="0"/>
  </r>
  <r>
    <x v="0"/>
    <s v="f6943724-c31c-4dc3-bc08-be1183f701c3"/>
    <x v="0"/>
    <e v="#N/A"/>
    <e v="#N/A"/>
    <e v="#N/A"/>
    <s v="FIXED"/>
    <x v="1134"/>
    <m/>
    <m/>
    <m/>
    <m/>
    <x v="0"/>
  </r>
  <r>
    <x v="2"/>
    <s v="f69480f5-b781-48ed-a338-ac47bb064518"/>
    <x v="0"/>
    <e v="#N/A"/>
    <e v="#N/A"/>
    <e v="#N/A"/>
    <s v="FIXED"/>
    <x v="1134"/>
    <m/>
    <m/>
    <m/>
    <m/>
    <x v="0"/>
  </r>
  <r>
    <x v="0"/>
    <s v="f694a6bd-2a41-41bd-bc9a-3cef539c43cb"/>
    <x v="0"/>
    <e v="#N/A"/>
    <e v="#N/A"/>
    <e v="#N/A"/>
    <s v="FIXED"/>
    <x v="1134"/>
    <m/>
    <m/>
    <m/>
    <m/>
    <x v="0"/>
  </r>
  <r>
    <x v="0"/>
    <s v="f695e8e4-2fae-40d9-876c-fcc1eb1a2223"/>
    <x v="0"/>
    <s v="bdwybkocrdp3g2l.bpna.popularinc.net"/>
    <s v="f695e8e4-2fae-40d9-876c-fcc1eb1a2223"/>
    <s v="Critical"/>
    <s v="FIXED"/>
    <x v="1134"/>
    <m/>
    <m/>
    <m/>
    <m/>
    <x v="0"/>
  </r>
  <r>
    <x v="4"/>
    <s v="f696128a-de1b-4f0f-b409-dea981447c64"/>
    <x v="0"/>
    <e v="#N/A"/>
    <e v="#N/A"/>
    <e v="#N/A"/>
    <s v="FIXED"/>
    <x v="1134"/>
    <m/>
    <m/>
    <m/>
    <m/>
    <x v="0"/>
  </r>
  <r>
    <x v="0"/>
    <s v="f696465a-c5c2-41fb-9863-28a8b0165fcb"/>
    <x v="0"/>
    <e v="#N/A"/>
    <e v="#N/A"/>
    <e v="#N/A"/>
    <s v="FIXED"/>
    <x v="1134"/>
    <m/>
    <m/>
    <m/>
    <m/>
    <x v="0"/>
  </r>
  <r>
    <x v="10"/>
    <s v="f69702ee-70fe-4eca-85da-ce7795606f08"/>
    <x v="0"/>
    <e v="#N/A"/>
    <e v="#N/A"/>
    <e v="#N/A"/>
    <s v="FIXED"/>
    <x v="1134"/>
    <m/>
    <m/>
    <m/>
    <m/>
    <x v="0"/>
  </r>
  <r>
    <x v="0"/>
    <s v="f697104a-45f2-43a9-a022-cd154d6a0bc8"/>
    <x v="0"/>
    <e v="#N/A"/>
    <e v="#N/A"/>
    <e v="#N/A"/>
    <s v="FIXED"/>
    <x v="1134"/>
    <m/>
    <m/>
    <m/>
    <m/>
    <x v="0"/>
  </r>
  <r>
    <x v="0"/>
    <s v="f6978e3c-fd6c-4935-8d19-aa1ec61677aa"/>
    <x v="2"/>
    <s v="0006bcp3xrfnd2d.bpna.popularinc.net"/>
    <s v="f6978e3c-fd6c-4935-8d19-aa1ec61677aa"/>
    <s v="High"/>
    <s v="ACTIVE"/>
    <x v="1134"/>
    <m/>
    <m/>
    <m/>
    <m/>
    <x v="0"/>
  </r>
  <r>
    <x v="0"/>
    <s v="f6990392-e616-4761-a827-1a86df706554"/>
    <x v="0"/>
    <e v="#N/A"/>
    <e v="#N/A"/>
    <e v="#N/A"/>
    <s v="FIXED"/>
    <x v="1134"/>
    <m/>
    <m/>
    <m/>
    <m/>
    <x v="0"/>
  </r>
  <r>
    <x v="0"/>
    <s v="f69a409e-4166-4357-9320-752ea36539da"/>
    <x v="0"/>
    <e v="#N/A"/>
    <e v="#N/A"/>
    <e v="#N/A"/>
    <s v="FIXED"/>
    <x v="1134"/>
    <m/>
    <m/>
    <m/>
    <m/>
    <x v="0"/>
  </r>
  <r>
    <x v="0"/>
    <s v="f69ad9c9-f5a6-435b-b235-9f0589b5a08a"/>
    <x v="0"/>
    <e v="#N/A"/>
    <e v="#N/A"/>
    <e v="#N/A"/>
    <s v="FIXED"/>
    <x v="1134"/>
    <m/>
    <m/>
    <m/>
    <m/>
    <x v="0"/>
  </r>
  <r>
    <x v="0"/>
    <s v="f69ca47a-3b47-4d2b-b6b2-d1aca6614151"/>
    <x v="0"/>
    <e v="#N/A"/>
    <e v="#N/A"/>
    <e v="#N/A"/>
    <s v="FIXED"/>
    <x v="1134"/>
    <m/>
    <m/>
    <m/>
    <m/>
    <x v="0"/>
  </r>
  <r>
    <x v="0"/>
    <s v="f69d125f-12eb-4663-8b32-1498bfd8011d"/>
    <x v="0"/>
    <e v="#N/A"/>
    <e v="#N/A"/>
    <e v="#N/A"/>
    <s v="FIXED"/>
    <x v="1134"/>
    <m/>
    <m/>
    <m/>
    <m/>
    <x v="0"/>
  </r>
  <r>
    <x v="0"/>
    <s v="f69e6d23-82a6-4c7a-947f-0d531d9d980c"/>
    <x v="0"/>
    <e v="#N/A"/>
    <e v="#N/A"/>
    <e v="#N/A"/>
    <s v="FIXED"/>
    <x v="1134"/>
    <m/>
    <m/>
    <m/>
    <m/>
    <x v="0"/>
  </r>
  <r>
    <x v="1"/>
    <s v="f69f2ec4-0360-4e65-8fdb-c70019400be9"/>
    <x v="2"/>
    <s v="bpn-0071bp-01"/>
    <s v="f69f2ec4-0360-4e65-8fdb-c70019400be9"/>
    <s v="Medium"/>
    <s v="ACTIVE"/>
    <x v="1134"/>
    <m/>
    <m/>
    <m/>
    <m/>
    <x v="0"/>
  </r>
  <r>
    <x v="1"/>
    <s v="f6a0f00a-c997-4536-9bde-cacf3d88a1c1"/>
    <x v="0"/>
    <e v="#N/A"/>
    <e v="#N/A"/>
    <e v="#N/A"/>
    <s v="FIXED"/>
    <x v="1134"/>
    <m/>
    <m/>
    <m/>
    <m/>
    <x v="0"/>
  </r>
  <r>
    <x v="0"/>
    <s v="f6a0f760-6d6c-4d3a-8677-ff7ceb8ded9d"/>
    <x v="0"/>
    <e v="#N/A"/>
    <e v="#N/A"/>
    <e v="#N/A"/>
    <s v="FIXED"/>
    <x v="1134"/>
    <m/>
    <m/>
    <m/>
    <m/>
    <x v="0"/>
  </r>
  <r>
    <x v="0"/>
    <s v="f6a1795b-8dac-4df4-a875-b0d67c683033"/>
    <x v="0"/>
    <e v="#N/A"/>
    <e v="#N/A"/>
    <e v="#N/A"/>
    <s v="FIXED"/>
    <x v="1134"/>
    <m/>
    <m/>
    <m/>
    <m/>
    <x v="0"/>
  </r>
  <r>
    <x v="0"/>
    <s v="f6a18d98-dc94-41fd-ae01-3aa979b789f0"/>
    <x v="0"/>
    <e v="#N/A"/>
    <e v="#N/A"/>
    <e v="#N/A"/>
    <s v="FIXED"/>
    <x v="1134"/>
    <m/>
    <m/>
    <m/>
    <m/>
    <x v="0"/>
  </r>
  <r>
    <x v="0"/>
    <s v="f6a1eb91-d926-4673-bcee-e7710a003683"/>
    <x v="0"/>
    <e v="#N/A"/>
    <e v="#N/A"/>
    <e v="#N/A"/>
    <s v="FIXED"/>
    <x v="1134"/>
    <m/>
    <m/>
    <m/>
    <m/>
    <x v="0"/>
  </r>
  <r>
    <x v="0"/>
    <s v="f6a20a93-de1e-4fb4-936a-2c8a8d18a811"/>
    <x v="0"/>
    <e v="#N/A"/>
    <e v="#N/A"/>
    <e v="#N/A"/>
    <s v="FIXED"/>
    <x v="1134"/>
    <m/>
    <m/>
    <m/>
    <m/>
    <x v="0"/>
  </r>
  <r>
    <x v="18"/>
    <s v="f6a2ff44-a5f9-497a-a6d6-301c5fd5d0e3"/>
    <x v="1"/>
    <s v="bpn-rosedb-12.bpna.popularinc.net"/>
    <s v="f6a2ff44-a5f9-497a-a6d6-301c5fd5d0e3"/>
    <s v="Medium"/>
    <s v="RESURFACED"/>
    <x v="1134"/>
    <m/>
    <m/>
    <m/>
    <m/>
    <x v="0"/>
  </r>
  <r>
    <x v="0"/>
    <s v="f6a3e507-52f0-4d79-8d23-a41b2ef83e9c"/>
    <x v="0"/>
    <e v="#N/A"/>
    <e v="#N/A"/>
    <e v="#N/A"/>
    <s v="FIXED"/>
    <x v="1134"/>
    <m/>
    <m/>
    <m/>
    <m/>
    <x v="0"/>
  </r>
  <r>
    <x v="0"/>
    <s v="f6a4a888-b187-40e4-8272-63f3a11d0b6b"/>
    <x v="0"/>
    <e v="#N/A"/>
    <e v="#N/A"/>
    <e v="#N/A"/>
    <s v="FIXED"/>
    <x v="1134"/>
    <m/>
    <m/>
    <m/>
    <m/>
    <x v="0"/>
  </r>
  <r>
    <x v="0"/>
    <s v="f6a5119f-2e68-45c0-95e3-15584a37fc77"/>
    <x v="0"/>
    <e v="#N/A"/>
    <e v="#N/A"/>
    <e v="#N/A"/>
    <s v="FIXED"/>
    <x v="1134"/>
    <m/>
    <m/>
    <m/>
    <m/>
    <x v="0"/>
  </r>
  <r>
    <x v="6"/>
    <s v="f6a62b94-0452-40cb-ba31-45ecd353228b"/>
    <x v="0"/>
    <e v="#N/A"/>
    <e v="#N/A"/>
    <e v="#N/A"/>
    <s v="FIXED"/>
    <x v="1134"/>
    <m/>
    <m/>
    <m/>
    <m/>
    <x v="0"/>
  </r>
  <r>
    <x v="0"/>
    <s v="f6a6fb80-5483-4710-8a85-112618342538"/>
    <x v="0"/>
    <e v="#N/A"/>
    <e v="#N/A"/>
    <e v="#N/A"/>
    <s v="FIXED"/>
    <x v="1134"/>
    <m/>
    <m/>
    <m/>
    <m/>
    <x v="0"/>
  </r>
  <r>
    <x v="0"/>
    <s v="f6a7554e-50d7-4107-ae53-8fcf6e2e87fa"/>
    <x v="0"/>
    <e v="#N/A"/>
    <e v="#N/A"/>
    <e v="#N/A"/>
    <s v="FIXED"/>
    <x v="1134"/>
    <m/>
    <m/>
    <m/>
    <m/>
    <x v="0"/>
  </r>
  <r>
    <x v="2"/>
    <s v="f6a781b9-63cb-4eca-86ab-d51eea2c0c6c"/>
    <x v="0"/>
    <e v="#N/A"/>
    <e v="#N/A"/>
    <e v="#N/A"/>
    <s v="FIXED"/>
    <x v="1134"/>
    <m/>
    <m/>
    <m/>
    <m/>
    <x v="0"/>
  </r>
  <r>
    <x v="10"/>
    <s v="f6a9c40e-c2ce-4f3d-b763-470c36a86e0e"/>
    <x v="0"/>
    <e v="#N/A"/>
    <e v="#N/A"/>
    <e v="#N/A"/>
    <s v="FIXED"/>
    <x v="1134"/>
    <m/>
    <m/>
    <m/>
    <m/>
    <x v="0"/>
  </r>
  <r>
    <x v="0"/>
    <s v="f6aaa67c-11bb-4767-b5a2-ad2a9afa4f6f"/>
    <x v="0"/>
    <e v="#N/A"/>
    <e v="#N/A"/>
    <e v="#N/A"/>
    <s v="FIXED"/>
    <x v="1134"/>
    <m/>
    <m/>
    <m/>
    <m/>
    <x v="0"/>
  </r>
  <r>
    <x v="7"/>
    <s v="f6abb35b-a98b-4662-912c-a14c512c65d8"/>
    <x v="0"/>
    <e v="#N/A"/>
    <e v="#N/A"/>
    <e v="#N/A"/>
    <s v="FIXED"/>
    <x v="1134"/>
    <m/>
    <m/>
    <m/>
    <m/>
    <x v="0"/>
  </r>
  <r>
    <x v="0"/>
    <s v="f6abda84-f8a7-42fd-8491-4807acb0c254"/>
    <x v="0"/>
    <e v="#N/A"/>
    <e v="#N/A"/>
    <e v="#N/A"/>
    <s v="FIXED"/>
    <x v="1134"/>
    <m/>
    <m/>
    <m/>
    <m/>
    <x v="0"/>
  </r>
  <r>
    <x v="0"/>
    <s v="f6ac05e4-cc98-499d-8ae6-3d76317b91a9"/>
    <x v="0"/>
    <e v="#N/A"/>
    <e v="#N/A"/>
    <e v="#N/A"/>
    <s v="FIXED"/>
    <x v="1134"/>
    <m/>
    <m/>
    <m/>
    <m/>
    <x v="0"/>
  </r>
  <r>
    <x v="1"/>
    <s v="f6ad3cee-071d-47cc-931d-979012c4de95"/>
    <x v="0"/>
    <s v="bpn-0064bp-01"/>
    <s v="f6ad3cee-071d-47cc-931d-979012c4de95"/>
    <s v="Medium"/>
    <s v="FIXED"/>
    <x v="1134"/>
    <m/>
    <m/>
    <m/>
    <m/>
    <x v="0"/>
  </r>
  <r>
    <x v="0"/>
    <s v="f6ad4c6d-cd45-4a33-9444-631aa62bfd5a"/>
    <x v="0"/>
    <e v="#N/A"/>
    <e v="#N/A"/>
    <e v="#N/A"/>
    <s v="FIXED"/>
    <x v="1134"/>
    <m/>
    <m/>
    <m/>
    <m/>
    <x v="0"/>
  </r>
  <r>
    <x v="0"/>
    <s v="f6ad4ea0-8fdf-4c04-9450-c6f7a2f62e7f"/>
    <x v="0"/>
    <e v="#N/A"/>
    <e v="#N/A"/>
    <e v="#N/A"/>
    <s v="FIXED"/>
    <x v="1134"/>
    <m/>
    <m/>
    <m/>
    <m/>
    <x v="0"/>
  </r>
  <r>
    <x v="0"/>
    <s v="f6ada0a2-dfde-4934-ae16-3a32c063ffb2"/>
    <x v="0"/>
    <e v="#N/A"/>
    <e v="#N/A"/>
    <e v="#N/A"/>
    <s v="FIXED"/>
    <x v="1134"/>
    <m/>
    <m/>
    <m/>
    <m/>
    <x v="0"/>
  </r>
  <r>
    <x v="1"/>
    <s v="f6aed854-6e25-4421-aa06-ba926cc31dd5"/>
    <x v="0"/>
    <e v="#N/A"/>
    <e v="#N/A"/>
    <e v="#N/A"/>
    <s v="FIXED"/>
    <x v="1134"/>
    <m/>
    <m/>
    <m/>
    <m/>
    <x v="0"/>
  </r>
  <r>
    <x v="0"/>
    <s v="f6af333c-d6bf-4935-bd09-b09bc362a990"/>
    <x v="0"/>
    <e v="#N/A"/>
    <e v="#N/A"/>
    <e v="#N/A"/>
    <s v="FIXED"/>
    <x v="1134"/>
    <m/>
    <m/>
    <m/>
    <m/>
    <x v="0"/>
  </r>
  <r>
    <x v="0"/>
    <s v="f6af9482-381d-4a47-ba9c-6c539daf7aa0"/>
    <x v="0"/>
    <e v="#N/A"/>
    <e v="#N/A"/>
    <e v="#N/A"/>
    <s v="FIXED"/>
    <x v="1134"/>
    <m/>
    <m/>
    <m/>
    <m/>
    <x v="0"/>
  </r>
  <r>
    <x v="0"/>
    <s v="f6afcb3e-a57d-4828-bda4-3634921458f3"/>
    <x v="0"/>
    <e v="#N/A"/>
    <e v="#N/A"/>
    <e v="#N/A"/>
    <s v="FIXED"/>
    <x v="1134"/>
    <m/>
    <m/>
    <m/>
    <m/>
    <x v="0"/>
  </r>
  <r>
    <x v="0"/>
    <s v="f6b01ff5-7901-4322-97eb-ed8378758660"/>
    <x v="0"/>
    <e v="#N/A"/>
    <e v="#N/A"/>
    <e v="#N/A"/>
    <s v="FIXED"/>
    <x v="1134"/>
    <m/>
    <m/>
    <m/>
    <m/>
    <x v="0"/>
  </r>
  <r>
    <x v="0"/>
    <s v="f6b0deb9-7b19-4e7f-b402-0659881b095a"/>
    <x v="0"/>
    <e v="#N/A"/>
    <e v="#N/A"/>
    <e v="#N/A"/>
    <s v="FIXED"/>
    <x v="1134"/>
    <m/>
    <m/>
    <m/>
    <m/>
    <x v="0"/>
  </r>
  <r>
    <x v="7"/>
    <s v="f6b0ee6f-45dd-47fa-a34d-aa8ff578643f"/>
    <x v="0"/>
    <e v="#N/A"/>
    <e v="#N/A"/>
    <e v="#N/A"/>
    <s v="FIXED"/>
    <x v="1134"/>
    <m/>
    <m/>
    <m/>
    <m/>
    <x v="0"/>
  </r>
  <r>
    <x v="10"/>
    <s v="f6b145d7-3b8c-4876-9bf8-a918c80a2cdd"/>
    <x v="0"/>
    <e v="#N/A"/>
    <e v="#N/A"/>
    <e v="#N/A"/>
    <s v="FIXED"/>
    <x v="1134"/>
    <m/>
    <m/>
    <m/>
    <m/>
    <x v="0"/>
  </r>
  <r>
    <x v="0"/>
    <s v="f6b1b61b-9e2c-4f5c-bd51-56f36a60821a"/>
    <x v="0"/>
    <s v="0258brnbz6snd2d.bpna.popularinc.net"/>
    <s v="f6b1b61b-9e2c-4f5c-bd51-56f36a60821a"/>
    <s v="High"/>
    <s v="FIXED"/>
    <x v="1134"/>
    <m/>
    <m/>
    <m/>
    <m/>
    <x v="0"/>
  </r>
  <r>
    <x v="0"/>
    <s v="f6b258db-8506-4711-805e-8a2a5a5e1a55"/>
    <x v="0"/>
    <e v="#N/A"/>
    <e v="#N/A"/>
    <e v="#N/A"/>
    <s v="FIXED"/>
    <x v="1134"/>
    <m/>
    <m/>
    <m/>
    <m/>
    <x v="0"/>
  </r>
  <r>
    <x v="4"/>
    <s v="f6b2c902-ec90-4fbc-aef9-528b38276d0b"/>
    <x v="0"/>
    <e v="#N/A"/>
    <e v="#N/A"/>
    <e v="#N/A"/>
    <s v="FIXED"/>
    <x v="1134"/>
    <m/>
    <m/>
    <m/>
    <m/>
    <x v="0"/>
  </r>
  <r>
    <x v="0"/>
    <s v="f6b30f7d-02d8-4627-b292-a5e784e38272"/>
    <x v="0"/>
    <e v="#N/A"/>
    <e v="#N/A"/>
    <e v="#N/A"/>
    <s v="FIXED"/>
    <x v="1134"/>
    <m/>
    <m/>
    <m/>
    <m/>
    <x v="0"/>
  </r>
  <r>
    <x v="12"/>
    <s v="f6b31ab4-6c8c-4d3b-98af-4b49574306d7"/>
    <x v="2"/>
    <s v="bdwybko84n2sd2d"/>
    <s v="f6b31ab4-6c8c-4d3b-98af-4b49574306d7"/>
    <s v="High"/>
    <s v="ACTIVE"/>
    <x v="1134"/>
    <m/>
    <m/>
    <m/>
    <m/>
    <x v="0"/>
  </r>
  <r>
    <x v="0"/>
    <s v="f6b34371-e974-4299-a6e7-a9478bec2933"/>
    <x v="0"/>
    <e v="#N/A"/>
    <e v="#N/A"/>
    <e v="#N/A"/>
    <s v="FIXED"/>
    <x v="1134"/>
    <m/>
    <m/>
    <m/>
    <m/>
    <x v="0"/>
  </r>
  <r>
    <x v="0"/>
    <s v="f6b3a991-8c41-464f-9a9c-7e91dbbe4c36"/>
    <x v="0"/>
    <e v="#N/A"/>
    <e v="#N/A"/>
    <e v="#N/A"/>
    <s v="FIXED"/>
    <x v="1134"/>
    <m/>
    <m/>
    <m/>
    <m/>
    <x v="0"/>
  </r>
  <r>
    <x v="4"/>
    <s v="f6b42e92-c2cb-4a30-8556-c7d244996137"/>
    <x v="0"/>
    <e v="#N/A"/>
    <e v="#N/A"/>
    <e v="#N/A"/>
    <s v="FIXED"/>
    <x v="1134"/>
    <m/>
    <m/>
    <m/>
    <m/>
    <x v="0"/>
  </r>
  <r>
    <x v="0"/>
    <s v="f6b4d8f9-1673-4639-a32a-9bd6558b5830"/>
    <x v="0"/>
    <e v="#N/A"/>
    <e v="#N/A"/>
    <e v="#N/A"/>
    <s v="FIXED"/>
    <x v="1134"/>
    <m/>
    <m/>
    <m/>
    <m/>
    <x v="0"/>
  </r>
  <r>
    <x v="1"/>
    <s v="f6b53b1f-8b76-4657-b2a4-548ff1dd838e"/>
    <x v="1"/>
    <s v="bpn-0095bp-01"/>
    <s v="f6b53b1f-8b76-4657-b2a4-548ff1dd838e"/>
    <s v="Medium"/>
    <s v="RESURFACED"/>
    <x v="1134"/>
    <m/>
    <m/>
    <m/>
    <m/>
    <x v="0"/>
  </r>
  <r>
    <x v="0"/>
    <s v="f6b5a563-fb71-4a61-9233-102cd796e5eb"/>
    <x v="0"/>
    <e v="#N/A"/>
    <e v="#N/A"/>
    <e v="#N/A"/>
    <s v="FIXED"/>
    <x v="1134"/>
    <m/>
    <m/>
    <m/>
    <m/>
    <x v="0"/>
  </r>
  <r>
    <x v="2"/>
    <s v="f6b5b45f-60cd-4fbe-9cf6-b23deba5b823"/>
    <x v="1"/>
    <s v="bpn-rosecmas-05"/>
    <s v="f6b5b45f-60cd-4fbe-9cf6-b23deba5b823"/>
    <s v="Low"/>
    <s v="RESURFACED"/>
    <x v="1134"/>
    <m/>
    <m/>
    <m/>
    <m/>
    <x v="0"/>
  </r>
  <r>
    <x v="0"/>
    <s v="f6b690af-8343-4ca5-909e-9a998888fe29"/>
    <x v="0"/>
    <e v="#N/A"/>
    <e v="#N/A"/>
    <e v="#N/A"/>
    <s v="FIXED"/>
    <x v="1134"/>
    <m/>
    <m/>
    <m/>
    <m/>
    <x v="0"/>
  </r>
  <r>
    <x v="0"/>
    <s v="f6b6c183-162c-4137-8808-cd454994e8ab"/>
    <x v="0"/>
    <e v="#N/A"/>
    <e v="#N/A"/>
    <e v="#N/A"/>
    <s v="FIXED"/>
    <x v="1134"/>
    <m/>
    <m/>
    <m/>
    <m/>
    <x v="0"/>
  </r>
  <r>
    <x v="0"/>
    <s v="f6b6e4df-ad00-4642-9372-b067b493231c"/>
    <x v="0"/>
    <e v="#N/A"/>
    <e v="#N/A"/>
    <e v="#N/A"/>
    <s v="FIXED"/>
    <x v="1134"/>
    <m/>
    <m/>
    <m/>
    <m/>
    <x v="0"/>
  </r>
  <r>
    <x v="0"/>
    <s v="f6b805d4-4486-4470-b8de-b04dff6bbb74"/>
    <x v="0"/>
    <e v="#N/A"/>
    <e v="#N/A"/>
    <e v="#N/A"/>
    <s v="FIXED"/>
    <x v="1134"/>
    <m/>
    <m/>
    <m/>
    <m/>
    <x v="0"/>
  </r>
  <r>
    <x v="0"/>
    <s v="f6b8cbb8-e5d4-403d-9aab-3215e0d204d2"/>
    <x v="0"/>
    <e v="#N/A"/>
    <e v="#N/A"/>
    <e v="#N/A"/>
    <s v="FIXED"/>
    <x v="1134"/>
    <m/>
    <m/>
    <m/>
    <m/>
    <x v="0"/>
  </r>
  <r>
    <x v="0"/>
    <s v="f6b958f1-6c79-4f17-b6d8-d67324da25a7"/>
    <x v="0"/>
    <e v="#N/A"/>
    <e v="#N/A"/>
    <e v="#N/A"/>
    <s v="FIXED"/>
    <x v="1134"/>
    <m/>
    <m/>
    <m/>
    <m/>
    <x v="0"/>
  </r>
  <r>
    <x v="1"/>
    <s v="f6ba5877-d791-4434-9937-6d9219b9723d"/>
    <x v="0"/>
    <e v="#N/A"/>
    <e v="#N/A"/>
    <e v="#N/A"/>
    <s v="FIXED"/>
    <x v="1134"/>
    <m/>
    <m/>
    <m/>
    <m/>
    <x v="0"/>
  </r>
  <r>
    <x v="0"/>
    <s v="f6ba8714-67ef-44cd-949e-6e7a8042ad98"/>
    <x v="0"/>
    <e v="#N/A"/>
    <e v="#N/A"/>
    <e v="#N/A"/>
    <s v="FIXED"/>
    <x v="1134"/>
    <m/>
    <m/>
    <m/>
    <m/>
    <x v="0"/>
  </r>
  <r>
    <x v="0"/>
    <s v="f6bbe5bb-dcb8-4168-bc36-91e812ba1f77"/>
    <x v="0"/>
    <e v="#N/A"/>
    <e v="#N/A"/>
    <e v="#N/A"/>
    <s v="FIXED"/>
    <x v="1134"/>
    <m/>
    <m/>
    <m/>
    <m/>
    <x v="0"/>
  </r>
  <r>
    <x v="0"/>
    <s v="f6bdba6d-2b47-4079-8dbc-612c2264e34e"/>
    <x v="0"/>
    <e v="#N/A"/>
    <e v="#N/A"/>
    <e v="#N/A"/>
    <s v="FIXED"/>
    <x v="1134"/>
    <m/>
    <m/>
    <m/>
    <m/>
    <x v="0"/>
  </r>
  <r>
    <x v="0"/>
    <s v="f6bf8f4d-5636-4d64-b5c9-0107fe466146"/>
    <x v="0"/>
    <e v="#N/A"/>
    <e v="#N/A"/>
    <e v="#N/A"/>
    <s v="FIXED"/>
    <x v="1134"/>
    <m/>
    <m/>
    <m/>
    <m/>
    <x v="0"/>
  </r>
  <r>
    <x v="4"/>
    <s v="f6c04c9b-cc4d-4687-b88c-e780fe53d5f3"/>
    <x v="0"/>
    <e v="#N/A"/>
    <e v="#N/A"/>
    <e v="#N/A"/>
    <s v="FIXED"/>
    <x v="1134"/>
    <m/>
    <m/>
    <m/>
    <m/>
    <x v="0"/>
  </r>
  <r>
    <x v="0"/>
    <s v="f6c0c025-96ef-4d87-a49a-4c0677f48c71"/>
    <x v="0"/>
    <s v="bdwybko3969ph2l.bpna.popularinc.net"/>
    <s v="f6c0c025-96ef-4d87-a49a-4c0677f48c71"/>
    <s v="Critical"/>
    <s v="FIXED"/>
    <x v="1134"/>
    <m/>
    <m/>
    <m/>
    <m/>
    <x v="0"/>
  </r>
  <r>
    <x v="0"/>
    <s v="f6c12d55-9bbf-48ac-b66c-ba077356ecad"/>
    <x v="0"/>
    <e v="#N/A"/>
    <e v="#N/A"/>
    <e v="#N/A"/>
    <s v="FIXED"/>
    <x v="1134"/>
    <m/>
    <m/>
    <m/>
    <m/>
    <x v="0"/>
  </r>
  <r>
    <x v="2"/>
    <s v="f6c297f3-c1e7-4130-a093-b9e135e94df8"/>
    <x v="0"/>
    <e v="#N/A"/>
    <e v="#N/A"/>
    <e v="#N/A"/>
    <s v="FIXED"/>
    <x v="1134"/>
    <m/>
    <m/>
    <m/>
    <m/>
    <x v="0"/>
  </r>
  <r>
    <x v="0"/>
    <s v="f6c2cb4f-a657-483d-9f44-8fad1ff0d625"/>
    <x v="0"/>
    <e v="#N/A"/>
    <e v="#N/A"/>
    <e v="#N/A"/>
    <s v="FIXED"/>
    <x v="1134"/>
    <m/>
    <m/>
    <m/>
    <m/>
    <x v="0"/>
  </r>
  <r>
    <x v="9"/>
    <s v="f6c3e67b-f8d7-44b2-aebd-47be030d4495"/>
    <x v="0"/>
    <e v="#N/A"/>
    <e v="#N/A"/>
    <e v="#N/A"/>
    <s v="FIXED"/>
    <x v="1134"/>
    <m/>
    <m/>
    <m/>
    <m/>
    <x v="0"/>
  </r>
  <r>
    <x v="0"/>
    <s v="f6c46bf2-d116-4f9c-8109-375e0d4e9eef"/>
    <x v="0"/>
    <e v="#N/A"/>
    <e v="#N/A"/>
    <e v="#N/A"/>
    <s v="FIXED"/>
    <x v="1134"/>
    <m/>
    <m/>
    <m/>
    <m/>
    <x v="0"/>
  </r>
  <r>
    <x v="0"/>
    <s v="f6c47b78-33bc-4184-956c-ecb16d3141cf"/>
    <x v="0"/>
    <e v="#N/A"/>
    <e v="#N/A"/>
    <e v="#N/A"/>
    <s v="FIXED"/>
    <x v="1134"/>
    <m/>
    <m/>
    <m/>
    <m/>
    <x v="0"/>
  </r>
  <r>
    <x v="4"/>
    <s v="f6c4f949-11e4-45c2-bc6e-de6369aea74d"/>
    <x v="0"/>
    <e v="#N/A"/>
    <e v="#N/A"/>
    <e v="#N/A"/>
    <s v="FIXED"/>
    <x v="1134"/>
    <m/>
    <m/>
    <m/>
    <m/>
    <x v="0"/>
  </r>
  <r>
    <x v="0"/>
    <s v="f6c51a38-6409-44d8-9649-da45757a8264"/>
    <x v="0"/>
    <e v="#N/A"/>
    <e v="#N/A"/>
    <e v="#N/A"/>
    <s v="FIXED"/>
    <x v="1134"/>
    <m/>
    <m/>
    <m/>
    <m/>
    <x v="0"/>
  </r>
  <r>
    <x v="0"/>
    <s v="f6c5797c-020e-4a6d-9204-54163ed81f98"/>
    <x v="0"/>
    <e v="#N/A"/>
    <e v="#N/A"/>
    <e v="#N/A"/>
    <s v="FIXED"/>
    <x v="1134"/>
    <m/>
    <m/>
    <m/>
    <m/>
    <x v="0"/>
  </r>
  <r>
    <x v="2"/>
    <s v="f6c5dd83-d493-4ce6-8b94-4ac68330bc96"/>
    <x v="3"/>
    <e v="#N/A"/>
    <e v="#N/A"/>
    <e v="#N/A"/>
    <s v="NEW"/>
    <x v="1134"/>
    <m/>
    <m/>
    <m/>
    <m/>
    <x v="0"/>
  </r>
  <r>
    <x v="2"/>
    <s v="f6c5ddd0-76d6-4a69-ad75-afe0f1b2e4df"/>
    <x v="2"/>
    <e v="#N/A"/>
    <e v="#N/A"/>
    <e v="#N/A"/>
    <s v="ACTIVE"/>
    <x v="1134"/>
    <m/>
    <m/>
    <m/>
    <m/>
    <x v="0"/>
  </r>
  <r>
    <x v="0"/>
    <s v="f6c68b8b-8eca-4ecc-8a02-8199d1cbe7b0"/>
    <x v="0"/>
    <e v="#N/A"/>
    <e v="#N/A"/>
    <e v="#N/A"/>
    <s v="FIXED"/>
    <x v="1134"/>
    <m/>
    <m/>
    <m/>
    <m/>
    <x v="0"/>
  </r>
  <r>
    <x v="4"/>
    <s v="f6c7f8b3-90c3-404f-8efe-97324d02c1a1"/>
    <x v="0"/>
    <s v="bdwybkogq9n3g2l.bpna.popularinc.net"/>
    <s v="f6c7f8b3-90c3-404f-8efe-97324d02c1a1"/>
    <s v="Medium"/>
    <s v="FIXED"/>
    <x v="1134"/>
    <m/>
    <m/>
    <m/>
    <m/>
    <x v="0"/>
  </r>
  <r>
    <x v="0"/>
    <s v="f6c86321-6658-4a33-8777-3a16ad6b94a8"/>
    <x v="0"/>
    <s v="0031brng3fkkh2d.bpna.popularinc.net"/>
    <s v="f6c86321-6658-4a33-8777-3a16ad6b94a8"/>
    <s v="Critical"/>
    <s v="FIXED"/>
    <x v="1134"/>
    <m/>
    <m/>
    <m/>
    <m/>
    <x v="0"/>
  </r>
  <r>
    <x v="0"/>
    <s v="f6c92af6-1b4e-46f6-9075-08a57410025f"/>
    <x v="0"/>
    <e v="#N/A"/>
    <e v="#N/A"/>
    <e v="#N/A"/>
    <s v="FIXED"/>
    <x v="1134"/>
    <m/>
    <m/>
    <m/>
    <m/>
    <x v="0"/>
  </r>
  <r>
    <x v="11"/>
    <s v="f6c96c5d-4197-451b-b0db-b4e696501e3d"/>
    <x v="0"/>
    <s v="bpn-rosedvir-03"/>
    <s v="f6c96c5d-4197-451b-b0db-b4e696501e3d"/>
    <s v="Medium"/>
    <s v="FIXED"/>
    <x v="1134"/>
    <m/>
    <m/>
    <m/>
    <m/>
    <x v="0"/>
  </r>
  <r>
    <x v="1"/>
    <s v="f6ca9691-68a6-4d39-b098-0447d877dfa6"/>
    <x v="2"/>
    <s v="bpn-0030bp-01"/>
    <s v="f6ca9691-68a6-4d39-b098-0447d877dfa6"/>
    <s v="Medium"/>
    <s v="ACTIVE"/>
    <x v="1134"/>
    <m/>
    <m/>
    <m/>
    <m/>
    <x v="0"/>
  </r>
  <r>
    <x v="1"/>
    <s v="f6caf864-d2ef-4056-ac99-54ffe7105a2b"/>
    <x v="2"/>
    <s v="bpn-0012bp-01"/>
    <s v="f6caf864-d2ef-4056-ac99-54ffe7105a2b"/>
    <s v="Medium"/>
    <s v="ACTIVE"/>
    <x v="1134"/>
    <m/>
    <m/>
    <m/>
    <m/>
    <x v="0"/>
  </r>
  <r>
    <x v="0"/>
    <s v="f6cb236a-4013-4e23-93c6-e4605bcb2afb"/>
    <x v="0"/>
    <e v="#N/A"/>
    <e v="#N/A"/>
    <e v="#N/A"/>
    <s v="FIXED"/>
    <x v="1134"/>
    <m/>
    <m/>
    <m/>
    <m/>
    <x v="0"/>
  </r>
  <r>
    <x v="2"/>
    <s v="f6cb3429-bc06-4658-a1ea-0946f719dc46"/>
    <x v="0"/>
    <e v="#N/A"/>
    <e v="#N/A"/>
    <e v="#N/A"/>
    <s v="FIXED"/>
    <x v="1134"/>
    <m/>
    <m/>
    <m/>
    <m/>
    <x v="0"/>
  </r>
  <r>
    <x v="0"/>
    <s v="f6cb8e7d-bc27-45b1-9f14-e351c8764b06"/>
    <x v="0"/>
    <e v="#N/A"/>
    <e v="#N/A"/>
    <e v="#N/A"/>
    <s v="FIXED"/>
    <x v="1134"/>
    <m/>
    <m/>
    <m/>
    <m/>
    <x v="0"/>
  </r>
  <r>
    <x v="0"/>
    <s v="f6cca07c-1b3c-47a5-b483-eb1e7779529b"/>
    <x v="0"/>
    <e v="#N/A"/>
    <e v="#N/A"/>
    <e v="#N/A"/>
    <s v="FIXED"/>
    <x v="1134"/>
    <m/>
    <m/>
    <m/>
    <m/>
    <x v="0"/>
  </r>
  <r>
    <x v="5"/>
    <s v="f6cdd8ea-382b-4f5b-8838-272786a37efe"/>
    <x v="0"/>
    <e v="#N/A"/>
    <e v="#N/A"/>
    <e v="#N/A"/>
    <s v="FIXED"/>
    <x v="1134"/>
    <m/>
    <m/>
    <m/>
    <m/>
    <x v="0"/>
  </r>
  <r>
    <x v="0"/>
    <s v="f6ce061d-af8a-414c-9442-ec743a5ccf22"/>
    <x v="0"/>
    <e v="#N/A"/>
    <e v="#N/A"/>
    <e v="#N/A"/>
    <s v="FIXED"/>
    <x v="1134"/>
    <m/>
    <m/>
    <m/>
    <m/>
    <x v="0"/>
  </r>
  <r>
    <x v="4"/>
    <s v="f6d05adc-a296-498f-a5d3-a95f6f82fb2b"/>
    <x v="0"/>
    <e v="#N/A"/>
    <e v="#N/A"/>
    <e v="#N/A"/>
    <s v="FIXED"/>
    <x v="1134"/>
    <m/>
    <m/>
    <m/>
    <m/>
    <x v="0"/>
  </r>
  <r>
    <x v="1"/>
    <s v="f6d07bac-71bb-4b6b-a190-cb3b5d8c76f1"/>
    <x v="0"/>
    <e v="#N/A"/>
    <e v="#N/A"/>
    <e v="#N/A"/>
    <s v="FIXED"/>
    <x v="1134"/>
    <m/>
    <m/>
    <m/>
    <m/>
    <x v="0"/>
  </r>
  <r>
    <x v="1"/>
    <s v="f6d16407-2e91-4b26-9f93-ebdfa3bb366f"/>
    <x v="2"/>
    <s v="bpn-0019bp-01"/>
    <s v="f6d16407-2e91-4b26-9f93-ebdfa3bb366f"/>
    <s v="Medium"/>
    <s v="ACTIVE"/>
    <x v="1134"/>
    <m/>
    <m/>
    <m/>
    <m/>
    <x v="0"/>
  </r>
  <r>
    <x v="0"/>
    <s v="f6d2589d-d1eb-4294-ac01-979391a18a56"/>
    <x v="0"/>
    <s v="miambkohb729y2l"/>
    <s v="f6d2589d-d1eb-4294-ac01-979391a18a56"/>
    <s v="Critical"/>
    <s v="FIXED"/>
    <x v="1134"/>
    <m/>
    <m/>
    <m/>
    <m/>
    <x v="0"/>
  </r>
  <r>
    <x v="2"/>
    <s v="f6d35611-251b-4bea-b603-50caef3d35b0"/>
    <x v="0"/>
    <e v="#N/A"/>
    <e v="#N/A"/>
    <e v="#N/A"/>
    <s v="FIXED"/>
    <x v="1134"/>
    <m/>
    <m/>
    <m/>
    <m/>
    <x v="0"/>
  </r>
  <r>
    <x v="6"/>
    <s v="f6d4df0d-8f0d-44cd-affb-20b36ee15123"/>
    <x v="0"/>
    <e v="#N/A"/>
    <e v="#N/A"/>
    <e v="#N/A"/>
    <s v="FIXED"/>
    <x v="1134"/>
    <m/>
    <m/>
    <m/>
    <m/>
    <x v="0"/>
  </r>
  <r>
    <x v="0"/>
    <s v="f6d75039-020a-468b-9d15-c269f8d27d54"/>
    <x v="0"/>
    <e v="#N/A"/>
    <e v="#N/A"/>
    <e v="#N/A"/>
    <s v="FIXED"/>
    <x v="1134"/>
    <m/>
    <m/>
    <m/>
    <m/>
    <x v="0"/>
  </r>
  <r>
    <x v="0"/>
    <s v="f6daf087-1962-4316-be31-230815126a0a"/>
    <x v="0"/>
    <e v="#N/A"/>
    <e v="#N/A"/>
    <e v="#N/A"/>
    <s v="FIXED"/>
    <x v="1134"/>
    <m/>
    <m/>
    <m/>
    <m/>
    <x v="0"/>
  </r>
  <r>
    <x v="0"/>
    <s v="f6db9473-24f6-4896-a782-90fa7f45ba00"/>
    <x v="0"/>
    <e v="#N/A"/>
    <e v="#N/A"/>
    <e v="#N/A"/>
    <s v="FIXED"/>
    <x v="1134"/>
    <m/>
    <m/>
    <m/>
    <m/>
    <x v="0"/>
  </r>
  <r>
    <x v="6"/>
    <s v="f6dc044d-a877-4b37-b9a5-986a99052802"/>
    <x v="0"/>
    <e v="#N/A"/>
    <e v="#N/A"/>
    <e v="#N/A"/>
    <s v="FIXED"/>
    <x v="1134"/>
    <m/>
    <m/>
    <m/>
    <m/>
    <x v="0"/>
  </r>
  <r>
    <x v="20"/>
    <s v="f6dd38a4-a902-4564-bdff-d90e630a79a3"/>
    <x v="0"/>
    <e v="#N/A"/>
    <e v="#N/A"/>
    <e v="#N/A"/>
    <s v="FIXED"/>
    <x v="1134"/>
    <m/>
    <m/>
    <m/>
    <m/>
    <x v="0"/>
  </r>
  <r>
    <x v="0"/>
    <s v="f6dd77fe-3f19-4993-833f-d6a6ba2418ad"/>
    <x v="0"/>
    <e v="#N/A"/>
    <e v="#N/A"/>
    <e v="#N/A"/>
    <s v="FIXED"/>
    <x v="1134"/>
    <m/>
    <m/>
    <m/>
    <m/>
    <x v="0"/>
  </r>
  <r>
    <x v="7"/>
    <s v="f6ddcdcc-8ab1-4e5d-b6e8-fa80394d6f25"/>
    <x v="0"/>
    <e v="#N/A"/>
    <e v="#N/A"/>
    <e v="#N/A"/>
    <s v="FIXED"/>
    <x v="1134"/>
    <m/>
    <m/>
    <m/>
    <m/>
    <x v="0"/>
  </r>
  <r>
    <x v="4"/>
    <s v="f6de2b19-b7ae-472c-bc71-c63d6c50ec83"/>
    <x v="0"/>
    <e v="#N/A"/>
    <e v="#N/A"/>
    <e v="#N/A"/>
    <s v="FIXED"/>
    <x v="1134"/>
    <m/>
    <m/>
    <m/>
    <m/>
    <x v="0"/>
  </r>
  <r>
    <x v="0"/>
    <s v="f6de93fa-46d2-4d34-9ec1-3ece7861e54c"/>
    <x v="0"/>
    <e v="#N/A"/>
    <e v="#N/A"/>
    <e v="#N/A"/>
    <s v="FIXED"/>
    <x v="1134"/>
    <m/>
    <m/>
    <m/>
    <m/>
    <x v="0"/>
  </r>
  <r>
    <x v="0"/>
    <s v="f6dee9a6-f0f5-464a-a7c2-e702b002cd41"/>
    <x v="0"/>
    <e v="#N/A"/>
    <e v="#N/A"/>
    <e v="#N/A"/>
    <s v="FIXED"/>
    <x v="1134"/>
    <m/>
    <m/>
    <m/>
    <m/>
    <x v="0"/>
  </r>
  <r>
    <x v="4"/>
    <s v="f6df3d5e-d4d8-4885-a08c-8a23113049fc"/>
    <x v="1"/>
    <s v="miambrnhtf4x33l.bpna.popularinc.net"/>
    <s v="f6df3d5e-d4d8-4885-a08c-8a23113049fc"/>
    <s v="High"/>
    <s v="RESURFACED"/>
    <x v="1134"/>
    <m/>
    <m/>
    <m/>
    <m/>
    <x v="0"/>
  </r>
  <r>
    <x v="0"/>
    <s v="f6df6c5f-e097-400e-a27b-cfb2f9c1ab95"/>
    <x v="0"/>
    <e v="#N/A"/>
    <e v="#N/A"/>
    <e v="#N/A"/>
    <s v="FIXED"/>
    <x v="1134"/>
    <m/>
    <m/>
    <m/>
    <m/>
    <x v="0"/>
  </r>
  <r>
    <x v="0"/>
    <s v="f6e09e21-f788-4cec-b347-40d2211f3cc1"/>
    <x v="0"/>
    <e v="#N/A"/>
    <e v="#N/A"/>
    <e v="#N/A"/>
    <s v="FIXED"/>
    <x v="1134"/>
    <m/>
    <m/>
    <m/>
    <m/>
    <x v="0"/>
  </r>
  <r>
    <x v="4"/>
    <s v="f6e6771f-0503-4d05-bd5b-633e82556057"/>
    <x v="0"/>
    <e v="#N/A"/>
    <e v="#N/A"/>
    <e v="#N/A"/>
    <s v="FIXED"/>
    <x v="1134"/>
    <m/>
    <m/>
    <m/>
    <m/>
    <x v="0"/>
  </r>
  <r>
    <x v="4"/>
    <s v="f6e741cb-d772-4604-b9d5-6290f181fbd3"/>
    <x v="1"/>
    <e v="#N/A"/>
    <e v="#N/A"/>
    <e v="#N/A"/>
    <s v="RESURFACED"/>
    <x v="1134"/>
    <m/>
    <m/>
    <m/>
    <m/>
    <x v="0"/>
  </r>
  <r>
    <x v="7"/>
    <s v="f6e7f14e-fbee-4db3-8dff-9ea17ed1209c"/>
    <x v="0"/>
    <e v="#N/A"/>
    <e v="#N/A"/>
    <e v="#N/A"/>
    <s v="FIXED"/>
    <x v="1134"/>
    <m/>
    <m/>
    <m/>
    <m/>
    <x v="0"/>
  </r>
  <r>
    <x v="0"/>
    <s v="f6e8dc80-3f09-4912-be6f-d1b6e25801df"/>
    <x v="0"/>
    <e v="#N/A"/>
    <e v="#N/A"/>
    <e v="#N/A"/>
    <s v="FIXED"/>
    <x v="1134"/>
    <m/>
    <m/>
    <m/>
    <m/>
    <x v="0"/>
  </r>
  <r>
    <x v="0"/>
    <s v="f6e9cb5a-6bf4-4d14-8cf5-96f4d4d3430c"/>
    <x v="0"/>
    <e v="#N/A"/>
    <e v="#N/A"/>
    <e v="#N/A"/>
    <s v="FIXED"/>
    <x v="1134"/>
    <m/>
    <m/>
    <m/>
    <m/>
    <x v="0"/>
  </r>
  <r>
    <x v="0"/>
    <s v="f6e9ccea-3f31-4613-9528-5f0acb511cc6"/>
    <x v="0"/>
    <e v="#N/A"/>
    <e v="#N/A"/>
    <e v="#N/A"/>
    <s v="FIXED"/>
    <x v="1134"/>
    <m/>
    <m/>
    <m/>
    <m/>
    <x v="0"/>
  </r>
  <r>
    <x v="0"/>
    <s v="f6ebed07-8b11-4623-94a9-3eabaee1ab0b"/>
    <x v="0"/>
    <e v="#N/A"/>
    <e v="#N/A"/>
    <e v="#N/A"/>
    <s v="FIXED"/>
    <x v="1134"/>
    <m/>
    <m/>
    <m/>
    <m/>
    <x v="0"/>
  </r>
  <r>
    <x v="0"/>
    <s v="f6ed9a60-9188-4616-b29c-d424dcca540d"/>
    <x v="0"/>
    <e v="#N/A"/>
    <e v="#N/A"/>
    <e v="#N/A"/>
    <s v="FIXED"/>
    <x v="1134"/>
    <m/>
    <m/>
    <m/>
    <m/>
    <x v="0"/>
  </r>
  <r>
    <x v="9"/>
    <s v="f6ede356-b8a4-4614-8230-c37b41e0364a"/>
    <x v="2"/>
    <s v="bpn-rosedvba-03"/>
    <s v="f6ede356-b8a4-4614-8230-c37b41e0364a"/>
    <s v="Medium"/>
    <s v="ACTIVE"/>
    <x v="1134"/>
    <m/>
    <m/>
    <m/>
    <m/>
    <x v="0"/>
  </r>
  <r>
    <x v="0"/>
    <s v="f6ee28bf-5b04-474b-b9a2-5e0baa853761"/>
    <x v="0"/>
    <e v="#N/A"/>
    <e v="#N/A"/>
    <e v="#N/A"/>
    <s v="FIXED"/>
    <x v="1134"/>
    <m/>
    <m/>
    <m/>
    <m/>
    <x v="0"/>
  </r>
  <r>
    <x v="0"/>
    <s v="f6ee35d2-3dd2-41ea-8fa6-06218e3b4fd2"/>
    <x v="0"/>
    <e v="#N/A"/>
    <e v="#N/A"/>
    <e v="#N/A"/>
    <s v="FIXED"/>
    <x v="1134"/>
    <m/>
    <m/>
    <m/>
    <m/>
    <x v="0"/>
  </r>
  <r>
    <x v="0"/>
    <s v="f6eea032-59e5-4fa4-8865-de049ecc7935"/>
    <x v="0"/>
    <e v="#N/A"/>
    <e v="#N/A"/>
    <e v="#N/A"/>
    <s v="FIXED"/>
    <x v="1134"/>
    <m/>
    <m/>
    <m/>
    <m/>
    <x v="0"/>
  </r>
  <r>
    <x v="0"/>
    <s v="f6eeb567-61d9-4b25-b86b-ee05aa65a8da"/>
    <x v="0"/>
    <e v="#N/A"/>
    <e v="#N/A"/>
    <e v="#N/A"/>
    <s v="FIXED"/>
    <x v="1134"/>
    <m/>
    <m/>
    <m/>
    <m/>
    <x v="0"/>
  </r>
  <r>
    <x v="11"/>
    <s v="f6eeda4c-3c39-46df-a4bd-ab4d4973935c"/>
    <x v="2"/>
    <s v="rosevnx5400-spb.bpna.popularinc.net"/>
    <s v="f6eeda4c-3c39-46df-a4bd-ab4d4973935c"/>
    <s v="Medium"/>
    <s v="ACTIVE"/>
    <x v="1134"/>
    <m/>
    <m/>
    <m/>
    <m/>
    <x v="0"/>
  </r>
  <r>
    <x v="0"/>
    <s v="f6efb0b0-222b-4a23-ba04-b7e2e140c1d3"/>
    <x v="0"/>
    <e v="#N/A"/>
    <e v="#N/A"/>
    <e v="#N/A"/>
    <s v="FIXED"/>
    <x v="1134"/>
    <m/>
    <m/>
    <m/>
    <m/>
    <x v="0"/>
  </r>
  <r>
    <x v="0"/>
    <s v="f6efd2d8-ac92-41d0-9109-9545688ecbf2"/>
    <x v="0"/>
    <e v="#N/A"/>
    <e v="#N/A"/>
    <e v="#N/A"/>
    <s v="FIXED"/>
    <x v="1134"/>
    <m/>
    <m/>
    <m/>
    <m/>
    <x v="0"/>
  </r>
  <r>
    <x v="0"/>
    <s v="f6efdbff-691d-4df5-9f19-9d718c1e52d3"/>
    <x v="0"/>
    <e v="#N/A"/>
    <e v="#N/A"/>
    <e v="#N/A"/>
    <s v="FIXED"/>
    <x v="1134"/>
    <m/>
    <m/>
    <m/>
    <m/>
    <x v="0"/>
  </r>
  <r>
    <x v="0"/>
    <s v="f6f128b6-1395-489e-a29c-8c32b7282e02"/>
    <x v="0"/>
    <e v="#N/A"/>
    <e v="#N/A"/>
    <e v="#N/A"/>
    <s v="FIXED"/>
    <x v="1134"/>
    <m/>
    <m/>
    <m/>
    <m/>
    <x v="0"/>
  </r>
  <r>
    <x v="0"/>
    <s v="f6f14b0e-df07-43d4-847a-4427b1c4ce62"/>
    <x v="0"/>
    <e v="#N/A"/>
    <e v="#N/A"/>
    <e v="#N/A"/>
    <s v="FIXED"/>
    <x v="1134"/>
    <m/>
    <m/>
    <m/>
    <m/>
    <x v="0"/>
  </r>
  <r>
    <x v="0"/>
    <s v="f6f19af8-d8a8-4a33-b6ec-efb49455ccc5"/>
    <x v="0"/>
    <e v="#N/A"/>
    <e v="#N/A"/>
    <e v="#N/A"/>
    <s v="FIXED"/>
    <x v="1134"/>
    <m/>
    <m/>
    <m/>
    <m/>
    <x v="0"/>
  </r>
  <r>
    <x v="0"/>
    <s v="f6f3eb26-838f-40c8-90fb-06d9739da1d5"/>
    <x v="0"/>
    <e v="#N/A"/>
    <e v="#N/A"/>
    <e v="#N/A"/>
    <s v="FIXED"/>
    <x v="1134"/>
    <m/>
    <m/>
    <m/>
    <m/>
    <x v="0"/>
  </r>
  <r>
    <x v="1"/>
    <s v="f6f40b2b-c86e-430e-a8f5-47b882d51724"/>
    <x v="1"/>
    <s v="bpn-0262bp-01"/>
    <s v="f6f40b2b-c86e-430e-a8f5-47b882d51724"/>
    <s v="Medium"/>
    <s v="RESURFACED"/>
    <x v="1134"/>
    <m/>
    <m/>
    <m/>
    <m/>
    <x v="0"/>
  </r>
  <r>
    <x v="0"/>
    <s v="f6f42ff2-2f75-481f-86a3-1a9af32b2b71"/>
    <x v="0"/>
    <s v="miambko74c6pl3l"/>
    <s v="f6f42ff2-2f75-481f-86a3-1a9af32b2b71"/>
    <s v="Critical"/>
    <s v="FIXED"/>
    <x v="1134"/>
    <m/>
    <m/>
    <m/>
    <m/>
    <x v="0"/>
  </r>
  <r>
    <x v="0"/>
    <s v="f6f4548a-4024-4ee7-9eec-2004015650c4"/>
    <x v="0"/>
    <e v="#N/A"/>
    <e v="#N/A"/>
    <e v="#N/A"/>
    <s v="FIXED"/>
    <x v="1134"/>
    <m/>
    <m/>
    <m/>
    <m/>
    <x v="0"/>
  </r>
  <r>
    <x v="0"/>
    <s v="f6f533ef-b6c4-437b-b127-ce55a59bbef7"/>
    <x v="0"/>
    <e v="#N/A"/>
    <e v="#N/A"/>
    <e v="#N/A"/>
    <s v="FIXED"/>
    <x v="1134"/>
    <m/>
    <m/>
    <m/>
    <m/>
    <x v="0"/>
  </r>
  <r>
    <x v="1"/>
    <s v="f6f5741f-8286-49e0-a5ac-c1fbd79356f6"/>
    <x v="0"/>
    <e v="#N/A"/>
    <e v="#N/A"/>
    <e v="#N/A"/>
    <s v="FIXED"/>
    <x v="1134"/>
    <m/>
    <m/>
    <m/>
    <m/>
    <x v="0"/>
  </r>
  <r>
    <x v="0"/>
    <s v="f6f5e9c9-fd52-42dc-83db-8e0a6ccbc35c"/>
    <x v="0"/>
    <e v="#N/A"/>
    <e v="#N/A"/>
    <e v="#N/A"/>
    <s v="FIXED"/>
    <x v="1134"/>
    <m/>
    <m/>
    <m/>
    <m/>
    <x v="0"/>
  </r>
  <r>
    <x v="0"/>
    <s v="f6f64e5f-e3bc-4cb7-a123-441b39daa628"/>
    <x v="0"/>
    <e v="#N/A"/>
    <e v="#N/A"/>
    <e v="#N/A"/>
    <s v="FIXED"/>
    <x v="1134"/>
    <m/>
    <m/>
    <m/>
    <m/>
    <x v="0"/>
  </r>
  <r>
    <x v="7"/>
    <s v="f6f705f7-36b3-48a2-8e6e-d328660f3c72"/>
    <x v="0"/>
    <s v="bpn-roseirdb-01"/>
    <s v="f6f705f7-36b3-48a2-8e6e-d328660f3c72"/>
    <s v="Medium"/>
    <s v="FIXED"/>
    <x v="1134"/>
    <m/>
    <m/>
    <m/>
    <m/>
    <x v="0"/>
  </r>
  <r>
    <x v="2"/>
    <s v="f6f7e7c7-8b1a-4205-b92f-c8a976965249"/>
    <x v="2"/>
    <s v="bpn-roseev-10"/>
    <s v="f6f7e7c7-8b1a-4205-b92f-c8a976965249"/>
    <s v="High"/>
    <s v="ACTIVE"/>
    <x v="1134"/>
    <m/>
    <m/>
    <m/>
    <m/>
    <x v="0"/>
  </r>
  <r>
    <x v="0"/>
    <s v="f6f805ff-1f9f-49ff-9378-117981b92104"/>
    <x v="0"/>
    <e v="#N/A"/>
    <e v="#N/A"/>
    <e v="#N/A"/>
    <s v="FIXED"/>
    <x v="1134"/>
    <m/>
    <m/>
    <m/>
    <m/>
    <x v="0"/>
  </r>
  <r>
    <x v="7"/>
    <s v="f6f809cc-aa50-4c42-a2d9-c47bafb45ce9"/>
    <x v="2"/>
    <s v="bpn-roseitts03t"/>
    <s v="f6f809cc-aa50-4c42-a2d9-c47bafb45ce9"/>
    <s v="High"/>
    <s v="ACTIVE"/>
    <x v="1134"/>
    <m/>
    <m/>
    <m/>
    <m/>
    <x v="0"/>
  </r>
  <r>
    <x v="0"/>
    <s v="f6f83c7c-48cb-442f-a912-5878bad6ee3a"/>
    <x v="0"/>
    <e v="#N/A"/>
    <e v="#N/A"/>
    <e v="#N/A"/>
    <s v="FIXED"/>
    <x v="1134"/>
    <m/>
    <m/>
    <m/>
    <m/>
    <x v="0"/>
  </r>
  <r>
    <x v="5"/>
    <s v="f6fa4bb0-fa47-49f6-b682-033a681c113c"/>
    <x v="0"/>
    <e v="#N/A"/>
    <e v="#N/A"/>
    <e v="#N/A"/>
    <s v="FIXED"/>
    <x v="1134"/>
    <m/>
    <m/>
    <m/>
    <m/>
    <x v="0"/>
  </r>
  <r>
    <x v="1"/>
    <s v="f6fb0b4a-3e09-4678-add1-b4257bd7a34c"/>
    <x v="0"/>
    <e v="#N/A"/>
    <e v="#N/A"/>
    <e v="#N/A"/>
    <s v="FIXED"/>
    <x v="1134"/>
    <m/>
    <m/>
    <m/>
    <m/>
    <x v="0"/>
  </r>
  <r>
    <x v="0"/>
    <s v="f6fd05ac-0f1e-4c10-a4fc-dc54edac263a"/>
    <x v="0"/>
    <s v="miambko7t64x33l.bpna.popularinc.net"/>
    <s v="f6fd05ac-0f1e-4c10-a4fc-dc54edac263a"/>
    <s v="Critical"/>
    <s v="FIXED"/>
    <x v="1134"/>
    <m/>
    <m/>
    <m/>
    <m/>
    <x v="0"/>
  </r>
  <r>
    <x v="0"/>
    <s v="f6fd12dd-cfbd-4ecc-a922-f457af9e3d01"/>
    <x v="0"/>
    <e v="#N/A"/>
    <e v="#N/A"/>
    <e v="#N/A"/>
    <s v="FIXED"/>
    <x v="1134"/>
    <m/>
    <m/>
    <m/>
    <m/>
    <x v="0"/>
  </r>
  <r>
    <x v="0"/>
    <s v="f6fd22e2-0db6-4073-85b3-a0f8f50c3fdd"/>
    <x v="0"/>
    <e v="#N/A"/>
    <e v="#N/A"/>
    <e v="#N/A"/>
    <s v="FIXED"/>
    <x v="1134"/>
    <m/>
    <m/>
    <m/>
    <m/>
    <x v="0"/>
  </r>
  <r>
    <x v="0"/>
    <s v="f6fd2b1d-a036-498c-9f77-550175ed596b"/>
    <x v="0"/>
    <e v="#N/A"/>
    <e v="#N/A"/>
    <e v="#N/A"/>
    <s v="FIXED"/>
    <x v="1134"/>
    <m/>
    <m/>
    <m/>
    <m/>
    <x v="0"/>
  </r>
  <r>
    <x v="1"/>
    <s v="f6fdf521-f2b4-418e-8cf9-1beea23e1b1b"/>
    <x v="0"/>
    <s v="bpn-0031bp-01"/>
    <s v="f6fdf521-f2b4-418e-8cf9-1beea23e1b1b"/>
    <s v="Critical"/>
    <s v="FIXED"/>
    <x v="1134"/>
    <m/>
    <m/>
    <m/>
    <m/>
    <x v="0"/>
  </r>
  <r>
    <x v="0"/>
    <s v="f6feafbe-7c82-49c8-b9ec-30ca682362b6"/>
    <x v="0"/>
    <e v="#N/A"/>
    <e v="#N/A"/>
    <e v="#N/A"/>
    <s v="FIXED"/>
    <x v="1134"/>
    <m/>
    <m/>
    <m/>
    <m/>
    <x v="0"/>
  </r>
  <r>
    <x v="1"/>
    <s v="f6febdcc-5fad-4f74-8222-9796eff745d9"/>
    <x v="2"/>
    <s v="bpn-rosewrrc-03"/>
    <s v="f6febdcc-5fad-4f74-8222-9796eff745d9"/>
    <s v="High"/>
    <s v="ACTIVE"/>
    <x v="1134"/>
    <m/>
    <m/>
    <m/>
    <m/>
    <x v="0"/>
  </r>
  <r>
    <x v="0"/>
    <s v="f6ffed96-474d-4ede-97ae-452b88723229"/>
    <x v="0"/>
    <e v="#N/A"/>
    <e v="#N/A"/>
    <e v="#N/A"/>
    <s v="FIXED"/>
    <x v="1134"/>
    <m/>
    <m/>
    <m/>
    <m/>
    <x v="0"/>
  </r>
  <r>
    <x v="11"/>
    <s v="f700ad8a-86ff-4845-a934-b367be0f00a3"/>
    <x v="0"/>
    <e v="#N/A"/>
    <e v="#N/A"/>
    <e v="#N/A"/>
    <s v="FIXED"/>
    <x v="1134"/>
    <m/>
    <m/>
    <m/>
    <m/>
    <x v="0"/>
  </r>
  <r>
    <x v="0"/>
    <s v="f701aaa2-0679-4a7c-9312-37e68ea514af"/>
    <x v="0"/>
    <e v="#N/A"/>
    <e v="#N/A"/>
    <e v="#N/A"/>
    <s v="FIXED"/>
    <x v="1134"/>
    <m/>
    <m/>
    <m/>
    <m/>
    <x v="0"/>
  </r>
  <r>
    <x v="1"/>
    <s v="f702138c-b477-4423-9ec2-26aa98c05866"/>
    <x v="0"/>
    <e v="#N/A"/>
    <e v="#N/A"/>
    <e v="#N/A"/>
    <s v="FIXED"/>
    <x v="1134"/>
    <m/>
    <m/>
    <m/>
    <m/>
    <x v="0"/>
  </r>
  <r>
    <x v="1"/>
    <s v="f702b413-29eb-4c11-a87f-70f10a1ecf61"/>
    <x v="0"/>
    <e v="#N/A"/>
    <e v="#N/A"/>
    <e v="#N/A"/>
    <s v="FIXED"/>
    <x v="1134"/>
    <m/>
    <m/>
    <m/>
    <m/>
    <x v="0"/>
  </r>
  <r>
    <x v="0"/>
    <s v="f702d9c1-e28d-4be6-95b6-b45637687e56"/>
    <x v="0"/>
    <e v="#N/A"/>
    <e v="#N/A"/>
    <e v="#N/A"/>
    <s v="FIXED"/>
    <x v="1134"/>
    <m/>
    <m/>
    <m/>
    <m/>
    <x v="0"/>
  </r>
  <r>
    <x v="0"/>
    <s v="f704721b-f697-451a-b3ee-55e0de9baa0c"/>
    <x v="0"/>
    <e v="#N/A"/>
    <e v="#N/A"/>
    <e v="#N/A"/>
    <s v="FIXED"/>
    <x v="1134"/>
    <m/>
    <m/>
    <m/>
    <m/>
    <x v="0"/>
  </r>
  <r>
    <x v="2"/>
    <s v="f7053807-7ae6-40bc-8731-8fb45a18494c"/>
    <x v="0"/>
    <e v="#N/A"/>
    <e v="#N/A"/>
    <e v="#N/A"/>
    <s v="FIXED"/>
    <x v="1134"/>
    <m/>
    <m/>
    <m/>
    <m/>
    <x v="0"/>
  </r>
  <r>
    <x v="0"/>
    <s v="f7076470-4a84-4714-9a6a-e73f192ef987"/>
    <x v="0"/>
    <e v="#N/A"/>
    <e v="#N/A"/>
    <e v="#N/A"/>
    <s v="FIXED"/>
    <x v="1134"/>
    <m/>
    <m/>
    <m/>
    <m/>
    <x v="0"/>
  </r>
  <r>
    <x v="0"/>
    <s v="f70765db-7d4f-41cc-8632-82822db4373c"/>
    <x v="0"/>
    <s v="0263brn7ppf9n2d.bpna.popularinc.net"/>
    <s v="f70765db-7d4f-41cc-8632-82822db4373c"/>
    <s v="Critical"/>
    <s v="FIXED"/>
    <x v="1134"/>
    <m/>
    <m/>
    <m/>
    <m/>
    <x v="0"/>
  </r>
  <r>
    <x v="0"/>
    <s v="f70810d5-dc02-4e45-8c16-ae7bda4fab22"/>
    <x v="0"/>
    <e v="#N/A"/>
    <e v="#N/A"/>
    <e v="#N/A"/>
    <s v="FIXED"/>
    <x v="1134"/>
    <m/>
    <m/>
    <m/>
    <m/>
    <x v="0"/>
  </r>
  <r>
    <x v="0"/>
    <s v="f7081ee8-54c6-454e-b649-8a33833becec"/>
    <x v="0"/>
    <e v="#N/A"/>
    <e v="#N/A"/>
    <e v="#N/A"/>
    <s v="FIXED"/>
    <x v="1134"/>
    <m/>
    <m/>
    <m/>
    <m/>
    <x v="0"/>
  </r>
  <r>
    <x v="2"/>
    <s v="f70820ac-04de-4b69-b6cb-4258cf29b1d0"/>
    <x v="3"/>
    <e v="#N/A"/>
    <e v="#N/A"/>
    <e v="#N/A"/>
    <s v="NEW"/>
    <x v="1134"/>
    <m/>
    <m/>
    <m/>
    <m/>
    <x v="0"/>
  </r>
  <r>
    <x v="0"/>
    <s v="f7087b44-453b-486a-8f6a-0e2b49265258"/>
    <x v="0"/>
    <e v="#N/A"/>
    <e v="#N/A"/>
    <e v="#N/A"/>
    <s v="FIXED"/>
    <x v="1134"/>
    <m/>
    <m/>
    <m/>
    <m/>
    <x v="0"/>
  </r>
  <r>
    <x v="0"/>
    <s v="f7089873-e0f4-4982-b49a-46352dc58fa9"/>
    <x v="0"/>
    <e v="#N/A"/>
    <e v="#N/A"/>
    <e v="#N/A"/>
    <s v="FIXED"/>
    <x v="1134"/>
    <m/>
    <m/>
    <m/>
    <m/>
    <x v="0"/>
  </r>
  <r>
    <x v="0"/>
    <s v="f709b03e-33fe-4d7a-a51b-2de7fa2a9c5e"/>
    <x v="0"/>
    <e v="#N/A"/>
    <e v="#N/A"/>
    <e v="#N/A"/>
    <s v="FIXED"/>
    <x v="1134"/>
    <m/>
    <m/>
    <m/>
    <m/>
    <x v="0"/>
  </r>
  <r>
    <x v="0"/>
    <s v="f70a17ca-389e-411f-bba2-17b2a68108b5"/>
    <x v="0"/>
    <e v="#N/A"/>
    <e v="#N/A"/>
    <e v="#N/A"/>
    <s v="FIXED"/>
    <x v="1134"/>
    <m/>
    <m/>
    <m/>
    <m/>
    <x v="0"/>
  </r>
  <r>
    <x v="0"/>
    <s v="f70aa1c4-7fe7-4ceb-9609-20e89c0775a4"/>
    <x v="1"/>
    <e v="#N/A"/>
    <e v="#N/A"/>
    <e v="#N/A"/>
    <s v="RESURFACED"/>
    <x v="1134"/>
    <m/>
    <m/>
    <m/>
    <m/>
    <x v="0"/>
  </r>
  <r>
    <x v="2"/>
    <s v="f70bb49c-8195-49d9-bcf4-36f6c63c88b1"/>
    <x v="0"/>
    <e v="#N/A"/>
    <e v="#N/A"/>
    <e v="#N/A"/>
    <s v="FIXED"/>
    <x v="1134"/>
    <m/>
    <m/>
    <m/>
    <m/>
    <x v="0"/>
  </r>
  <r>
    <x v="0"/>
    <s v="f70c560f-2bc7-4caf-8c86-a9434e53944a"/>
    <x v="0"/>
    <e v="#N/A"/>
    <e v="#N/A"/>
    <e v="#N/A"/>
    <s v="FIXED"/>
    <x v="1134"/>
    <m/>
    <m/>
    <m/>
    <m/>
    <x v="0"/>
  </r>
  <r>
    <x v="1"/>
    <s v="f70f029e-beb3-4a66-80dd-ab378ca3eae0"/>
    <x v="2"/>
    <s v="bpn-cmtydcdn-01"/>
    <s v="f70f029e-beb3-4a66-80dd-ab378ca3eae0"/>
    <s v="High"/>
    <s v="ACTIVE"/>
    <x v="1134"/>
    <m/>
    <m/>
    <m/>
    <m/>
    <x v="0"/>
  </r>
  <r>
    <x v="2"/>
    <s v="f70f30bb-caa2-4d99-9db6-b7e3bdda0374"/>
    <x v="1"/>
    <s v="bpn-rosegvws-01"/>
    <s v="f70f30bb-caa2-4d99-9db6-b7e3bdda0374"/>
    <s v="Critical"/>
    <s v="RESURFACED"/>
    <x v="1134"/>
    <m/>
    <m/>
    <m/>
    <m/>
    <x v="0"/>
  </r>
  <r>
    <x v="0"/>
    <s v="f70f6b2d-3e8d-4217-9995-85277409a23b"/>
    <x v="0"/>
    <e v="#N/A"/>
    <e v="#N/A"/>
    <e v="#N/A"/>
    <s v="FIXED"/>
    <x v="1134"/>
    <m/>
    <m/>
    <m/>
    <m/>
    <x v="0"/>
  </r>
  <r>
    <x v="1"/>
    <s v="f70f96c8-d5d9-4278-abba-ae43d0cb7fdb"/>
    <x v="0"/>
    <e v="#N/A"/>
    <e v="#N/A"/>
    <e v="#N/A"/>
    <s v="FIXED"/>
    <x v="1134"/>
    <m/>
    <m/>
    <m/>
    <m/>
    <x v="0"/>
  </r>
  <r>
    <x v="0"/>
    <s v="f710a255-cc57-42af-9f68-358f28dcc902"/>
    <x v="0"/>
    <e v="#N/A"/>
    <e v="#N/A"/>
    <e v="#N/A"/>
    <s v="FIXED"/>
    <x v="1134"/>
    <m/>
    <m/>
    <m/>
    <m/>
    <x v="0"/>
  </r>
  <r>
    <x v="11"/>
    <s v="f710b56c-9692-466e-9e92-796b7193f9db"/>
    <x v="0"/>
    <e v="#N/A"/>
    <e v="#N/A"/>
    <e v="#N/A"/>
    <s v="FIXED"/>
    <x v="1134"/>
    <m/>
    <m/>
    <m/>
    <m/>
    <x v="0"/>
  </r>
  <r>
    <x v="0"/>
    <s v="f710d905-9749-48ec-8c72-641dac8b4b94"/>
    <x v="0"/>
    <e v="#N/A"/>
    <e v="#N/A"/>
    <e v="#N/A"/>
    <s v="FIXED"/>
    <x v="1134"/>
    <m/>
    <m/>
    <m/>
    <m/>
    <x v="0"/>
  </r>
  <r>
    <x v="0"/>
    <s v="f711b0de-a4e9-409a-a453-222300f2070d"/>
    <x v="0"/>
    <e v="#N/A"/>
    <e v="#N/A"/>
    <e v="#N/A"/>
    <s v="FIXED"/>
    <x v="1134"/>
    <m/>
    <m/>
    <m/>
    <m/>
    <x v="0"/>
  </r>
  <r>
    <x v="5"/>
    <s v="f7120aa6-fa3a-4832-8217-b0c3f4d85195"/>
    <x v="0"/>
    <e v="#N/A"/>
    <e v="#N/A"/>
    <e v="#N/A"/>
    <s v="FIXED"/>
    <x v="1134"/>
    <m/>
    <m/>
    <m/>
    <m/>
    <x v="0"/>
  </r>
  <r>
    <x v="0"/>
    <s v="f7136c70-4b0e-44e2-b04d-a0554764b515"/>
    <x v="0"/>
    <s v="miambko9bzvxy2l.bpna.popularinc.net"/>
    <s v="f7136c70-4b0e-44e2-b04d-a0554764b515"/>
    <s v="Critical"/>
    <s v="FIXED"/>
    <x v="1134"/>
    <m/>
    <m/>
    <m/>
    <m/>
    <x v="0"/>
  </r>
  <r>
    <x v="4"/>
    <s v="f71389ef-5c34-48ae-9ef4-e1db878b4c69"/>
    <x v="0"/>
    <e v="#N/A"/>
    <e v="#N/A"/>
    <e v="#N/A"/>
    <s v="FIXED"/>
    <x v="1134"/>
    <m/>
    <m/>
    <m/>
    <m/>
    <x v="0"/>
  </r>
  <r>
    <x v="0"/>
    <s v="f715c6fe-1fb3-4ec6-99f8-8da7052dfcc6"/>
    <x v="0"/>
    <e v="#N/A"/>
    <e v="#N/A"/>
    <e v="#N/A"/>
    <s v="FIXED"/>
    <x v="1134"/>
    <m/>
    <m/>
    <m/>
    <m/>
    <x v="0"/>
  </r>
  <r>
    <x v="0"/>
    <s v="f7173f7e-0eb1-41c4-9b52-774e5f9a475d"/>
    <x v="0"/>
    <e v="#N/A"/>
    <e v="#N/A"/>
    <e v="#N/A"/>
    <s v="FIXED"/>
    <x v="1134"/>
    <m/>
    <m/>
    <m/>
    <m/>
    <x v="0"/>
  </r>
  <r>
    <x v="0"/>
    <s v="f7174a74-d000-4897-8a8a-19d2cf8be9d3"/>
    <x v="2"/>
    <s v="0255brnf8k2rd2d.bpna.popularinc.net"/>
    <s v="f7174a74-d000-4897-8a8a-19d2cf8be9d3"/>
    <s v="High"/>
    <s v="ACTIVE"/>
    <x v="1134"/>
    <m/>
    <m/>
    <m/>
    <m/>
    <x v="0"/>
  </r>
  <r>
    <x v="0"/>
    <s v="f717fe1f-4e0b-495c-8831-48e51886e68f"/>
    <x v="0"/>
    <e v="#N/A"/>
    <e v="#N/A"/>
    <e v="#N/A"/>
    <s v="FIXED"/>
    <x v="1134"/>
    <m/>
    <m/>
    <m/>
    <m/>
    <x v="0"/>
  </r>
  <r>
    <x v="0"/>
    <s v="f7185583-37c5-47bd-839a-286f4102067a"/>
    <x v="0"/>
    <e v="#N/A"/>
    <e v="#N/A"/>
    <e v="#N/A"/>
    <s v="FIXED"/>
    <x v="1134"/>
    <m/>
    <m/>
    <m/>
    <m/>
    <x v="0"/>
  </r>
  <r>
    <x v="17"/>
    <s v="f718afa3-bb1a-4417-84e6-97dc3dae9009"/>
    <x v="0"/>
    <s v="bdwybkog92d9k3l"/>
    <s v="f718afa3-bb1a-4417-84e6-97dc3dae9009"/>
    <s v="Medium"/>
    <s v="FIXED"/>
    <x v="1134"/>
    <m/>
    <m/>
    <m/>
    <m/>
    <x v="0"/>
  </r>
  <r>
    <x v="0"/>
    <s v="f718df99-d839-4dff-a7c8-6b42b25bde04"/>
    <x v="0"/>
    <e v="#N/A"/>
    <e v="#N/A"/>
    <e v="#N/A"/>
    <s v="FIXED"/>
    <x v="1134"/>
    <m/>
    <m/>
    <m/>
    <m/>
    <x v="0"/>
  </r>
  <r>
    <x v="0"/>
    <s v="f71946cc-0a17-42b3-82f8-ff5e99a5f485"/>
    <x v="0"/>
    <e v="#N/A"/>
    <e v="#N/A"/>
    <e v="#N/A"/>
    <s v="FIXED"/>
    <x v="1134"/>
    <m/>
    <m/>
    <m/>
    <m/>
    <x v="0"/>
  </r>
  <r>
    <x v="0"/>
    <s v="f71a1bb6-d05c-419b-b046-c616b7b3a73f"/>
    <x v="0"/>
    <e v="#N/A"/>
    <e v="#N/A"/>
    <e v="#N/A"/>
    <s v="FIXED"/>
    <x v="1134"/>
    <m/>
    <m/>
    <m/>
    <m/>
    <x v="0"/>
  </r>
  <r>
    <x v="11"/>
    <s v="f71c9893-84e4-4bdf-9032-b0789aae9cf6"/>
    <x v="0"/>
    <s v="bpn-rosetebp-02"/>
    <s v="f71c9893-84e4-4bdf-9032-b0789aae9cf6"/>
    <s v="High"/>
    <s v="FIXED"/>
    <x v="1134"/>
    <m/>
    <m/>
    <m/>
    <m/>
    <x v="0"/>
  </r>
  <r>
    <x v="0"/>
    <s v="f71cce76-12e1-4af0-8fa3-9ebc4af831a4"/>
    <x v="0"/>
    <e v="#N/A"/>
    <e v="#N/A"/>
    <e v="#N/A"/>
    <s v="FIXED"/>
    <x v="1134"/>
    <m/>
    <m/>
    <m/>
    <m/>
    <x v="0"/>
  </r>
  <r>
    <x v="0"/>
    <s v="f71d2489-2022-4714-a3c5-3a0640b15704"/>
    <x v="0"/>
    <e v="#N/A"/>
    <e v="#N/A"/>
    <e v="#N/A"/>
    <s v="FIXED"/>
    <x v="1134"/>
    <m/>
    <m/>
    <m/>
    <m/>
    <x v="0"/>
  </r>
  <r>
    <x v="6"/>
    <s v="f71d46a4-29a7-4705-8df7-aa50c2c77af8"/>
    <x v="0"/>
    <e v="#N/A"/>
    <e v="#N/A"/>
    <e v="#N/A"/>
    <s v="FIXED"/>
    <x v="1134"/>
    <m/>
    <m/>
    <m/>
    <m/>
    <x v="0"/>
  </r>
  <r>
    <x v="0"/>
    <s v="f71dac63-b14d-4f30-b948-686adfafe3ef"/>
    <x v="0"/>
    <e v="#N/A"/>
    <e v="#N/A"/>
    <e v="#N/A"/>
    <s v="FIXED"/>
    <x v="1134"/>
    <m/>
    <m/>
    <m/>
    <m/>
    <x v="0"/>
  </r>
  <r>
    <x v="0"/>
    <s v="f71e4808-62eb-4640-8715-132b83630058"/>
    <x v="0"/>
    <e v="#N/A"/>
    <e v="#N/A"/>
    <e v="#N/A"/>
    <s v="FIXED"/>
    <x v="1134"/>
    <m/>
    <m/>
    <m/>
    <m/>
    <x v="0"/>
  </r>
  <r>
    <x v="2"/>
    <s v="f71efe5d-f14c-42a1-b639-7ad74dd0d742"/>
    <x v="2"/>
    <s v="bpn-rosegvur-01"/>
    <s v="f71efe5d-f14c-42a1-b639-7ad74dd0d742"/>
    <s v="Medium"/>
    <s v="ACTIVE"/>
    <x v="1134"/>
    <m/>
    <m/>
    <m/>
    <m/>
    <x v="0"/>
  </r>
  <r>
    <x v="0"/>
    <s v="f7201d98-b40f-4e16-9d0c-dc7424b1ae93"/>
    <x v="0"/>
    <s v="bdwybkog5l09y2l.bpna.popularinc.net"/>
    <s v="f7201d98-b40f-4e16-9d0c-dc7424b1ae93"/>
    <s v="Critical"/>
    <s v="FIXED"/>
    <x v="1134"/>
    <m/>
    <m/>
    <m/>
    <m/>
    <x v="0"/>
  </r>
  <r>
    <x v="5"/>
    <s v="f7205d4f-85fe-4aa9-ac6a-b81916287b17"/>
    <x v="0"/>
    <e v="#N/A"/>
    <e v="#N/A"/>
    <e v="#N/A"/>
    <s v="FIXED"/>
    <x v="1134"/>
    <m/>
    <m/>
    <m/>
    <m/>
    <x v="0"/>
  </r>
  <r>
    <x v="0"/>
    <s v="f720dffb-f7df-4432-9cc4-8cd1a0dbe38f"/>
    <x v="0"/>
    <e v="#N/A"/>
    <e v="#N/A"/>
    <e v="#N/A"/>
    <s v="FIXED"/>
    <x v="1134"/>
    <m/>
    <m/>
    <m/>
    <m/>
    <x v="0"/>
  </r>
  <r>
    <x v="0"/>
    <s v="f7211899-af31-4753-a3a8-3f009007f25d"/>
    <x v="0"/>
    <e v="#N/A"/>
    <e v="#N/A"/>
    <e v="#N/A"/>
    <s v="FIXED"/>
    <x v="1134"/>
    <m/>
    <m/>
    <m/>
    <m/>
    <x v="0"/>
  </r>
  <r>
    <x v="15"/>
    <s v="f7217b7c-a9c6-4a04-972a-4d4e62580494"/>
    <x v="0"/>
    <e v="#N/A"/>
    <e v="#N/A"/>
    <e v="#N/A"/>
    <s v="FIXED"/>
    <x v="1134"/>
    <m/>
    <m/>
    <m/>
    <m/>
    <x v="0"/>
  </r>
  <r>
    <x v="0"/>
    <s v="f723e57d-ef1c-41be-b1ae-a7b63e228258"/>
    <x v="0"/>
    <e v="#N/A"/>
    <e v="#N/A"/>
    <e v="#N/A"/>
    <s v="FIXED"/>
    <x v="1134"/>
    <m/>
    <m/>
    <m/>
    <m/>
    <x v="0"/>
  </r>
  <r>
    <x v="0"/>
    <s v="f723ff5e-eabb-4e9a-a465-9284f8982455"/>
    <x v="0"/>
    <e v="#N/A"/>
    <e v="#N/A"/>
    <e v="#N/A"/>
    <s v="FIXED"/>
    <x v="1134"/>
    <m/>
    <m/>
    <m/>
    <m/>
    <x v="0"/>
  </r>
  <r>
    <x v="0"/>
    <s v="f724126e-6f6b-4073-9c95-82a92459f94b"/>
    <x v="0"/>
    <e v="#N/A"/>
    <e v="#N/A"/>
    <e v="#N/A"/>
    <s v="FIXED"/>
    <x v="1134"/>
    <m/>
    <m/>
    <m/>
    <m/>
    <x v="0"/>
  </r>
  <r>
    <x v="0"/>
    <s v="f724aa47-a1a2-47ea-bf2e-1763f780849d"/>
    <x v="0"/>
    <e v="#N/A"/>
    <e v="#N/A"/>
    <e v="#N/A"/>
    <s v="FIXED"/>
    <x v="1134"/>
    <m/>
    <m/>
    <m/>
    <m/>
    <x v="0"/>
  </r>
  <r>
    <x v="0"/>
    <s v="f724d280-904c-42ac-92cc-63ee0b0c629f"/>
    <x v="0"/>
    <e v="#N/A"/>
    <e v="#N/A"/>
    <e v="#N/A"/>
    <s v="FIXED"/>
    <x v="1134"/>
    <m/>
    <m/>
    <m/>
    <m/>
    <x v="0"/>
  </r>
  <r>
    <x v="0"/>
    <s v="f7251773-b48d-4863-93a8-bf599e4818c3"/>
    <x v="0"/>
    <e v="#N/A"/>
    <e v="#N/A"/>
    <e v="#N/A"/>
    <s v="FIXED"/>
    <x v="1134"/>
    <m/>
    <m/>
    <m/>
    <m/>
    <x v="0"/>
  </r>
  <r>
    <x v="6"/>
    <s v="f7264215-6cdd-45bf-9a97-aa3e0843fac6"/>
    <x v="0"/>
    <e v="#N/A"/>
    <e v="#N/A"/>
    <e v="#N/A"/>
    <s v="FIXED"/>
    <x v="1134"/>
    <m/>
    <m/>
    <m/>
    <m/>
    <x v="0"/>
  </r>
  <r>
    <x v="0"/>
    <s v="f726a2e9-5fab-4875-b28f-9456a622e74a"/>
    <x v="0"/>
    <e v="#N/A"/>
    <e v="#N/A"/>
    <e v="#N/A"/>
    <s v="FIXED"/>
    <x v="1134"/>
    <m/>
    <m/>
    <m/>
    <m/>
    <x v="0"/>
  </r>
  <r>
    <x v="0"/>
    <s v="f72717f6-7d6d-4fba-adc0-8ffffa81ff9d"/>
    <x v="0"/>
    <e v="#N/A"/>
    <e v="#N/A"/>
    <e v="#N/A"/>
    <s v="FIXED"/>
    <x v="1134"/>
    <m/>
    <m/>
    <m/>
    <m/>
    <x v="0"/>
  </r>
  <r>
    <x v="6"/>
    <s v="f7276daf-d892-404c-9eb4-6be814f7d0f3"/>
    <x v="2"/>
    <e v="#N/A"/>
    <e v="#N/A"/>
    <e v="#N/A"/>
    <s v="ACTIVE"/>
    <x v="1134"/>
    <m/>
    <m/>
    <m/>
    <m/>
    <x v="0"/>
  </r>
  <r>
    <x v="9"/>
    <s v="f7278952-5e1e-4e7a-a56f-615b9b08187a"/>
    <x v="2"/>
    <s v="bpn-rosedvdi-01"/>
    <s v="f7278952-5e1e-4e7a-a56f-615b9b08187a"/>
    <s v="Medium"/>
    <s v="ACTIVE"/>
    <x v="1134"/>
    <m/>
    <m/>
    <m/>
    <m/>
    <x v="0"/>
  </r>
  <r>
    <x v="0"/>
    <s v="f727e071-87aa-4ff3-8ae8-3bdaa34406e0"/>
    <x v="2"/>
    <s v="0262brn84m0sd2d.bpna.popularinc.net"/>
    <s v="f727e071-87aa-4ff3-8ae8-3bdaa34406e0"/>
    <s v="High"/>
    <s v="ACTIVE"/>
    <x v="1134"/>
    <m/>
    <m/>
    <m/>
    <m/>
    <x v="0"/>
  </r>
  <r>
    <x v="4"/>
    <s v="f728bcd0-88d7-469e-8959-2296a3358f00"/>
    <x v="0"/>
    <e v="#N/A"/>
    <e v="#N/A"/>
    <e v="#N/A"/>
    <s v="FIXED"/>
    <x v="1134"/>
    <m/>
    <m/>
    <m/>
    <m/>
    <x v="0"/>
  </r>
  <r>
    <x v="0"/>
    <s v="f72a1b31-6c61-45b1-b676-afcfcd8b5113"/>
    <x v="0"/>
    <e v="#N/A"/>
    <e v="#N/A"/>
    <e v="#N/A"/>
    <s v="FIXED"/>
    <x v="1134"/>
    <m/>
    <m/>
    <m/>
    <m/>
    <x v="0"/>
  </r>
  <r>
    <x v="0"/>
    <s v="f72a7162-2600-4864-a684-3798717b6f01"/>
    <x v="0"/>
    <s v="0094brn3xgknd2d.bpna.popularinc.net"/>
    <s v="f72a7162-2600-4864-a684-3798717b6f01"/>
    <s v="Medium"/>
    <s v="FIXED"/>
    <x v="1134"/>
    <m/>
    <m/>
    <m/>
    <m/>
    <x v="0"/>
  </r>
  <r>
    <x v="0"/>
    <s v="f72b5dbc-5f93-4c9b-9685-44086dce6d19"/>
    <x v="0"/>
    <e v="#N/A"/>
    <e v="#N/A"/>
    <e v="#N/A"/>
    <s v="FIXED"/>
    <x v="1134"/>
    <m/>
    <m/>
    <m/>
    <m/>
    <x v="0"/>
  </r>
  <r>
    <x v="0"/>
    <s v="f72bba39-5358-4d9b-949a-845207a0dc5a"/>
    <x v="0"/>
    <e v="#N/A"/>
    <e v="#N/A"/>
    <e v="#N/A"/>
    <s v="FIXED"/>
    <x v="1134"/>
    <m/>
    <m/>
    <m/>
    <m/>
    <x v="0"/>
  </r>
  <r>
    <x v="4"/>
    <s v="f72c235c-1565-4219-a5ab-7b31e5026c05"/>
    <x v="0"/>
    <e v="#N/A"/>
    <e v="#N/A"/>
    <e v="#N/A"/>
    <s v="FIXED"/>
    <x v="1134"/>
    <m/>
    <m/>
    <m/>
    <m/>
    <x v="0"/>
  </r>
  <r>
    <x v="0"/>
    <s v="f72c8719-b854-452b-8165-007559ae98e3"/>
    <x v="0"/>
    <e v="#N/A"/>
    <e v="#N/A"/>
    <e v="#N/A"/>
    <s v="FIXED"/>
    <x v="1134"/>
    <m/>
    <m/>
    <m/>
    <m/>
    <x v="0"/>
  </r>
  <r>
    <x v="8"/>
    <s v="f72ca084-a8d0-45ad-a1a8-1de41ff71445"/>
    <x v="0"/>
    <e v="#N/A"/>
    <e v="#N/A"/>
    <e v="#N/A"/>
    <s v="FIXED"/>
    <x v="1134"/>
    <m/>
    <m/>
    <m/>
    <m/>
    <x v="0"/>
  </r>
  <r>
    <x v="0"/>
    <s v="f72e2666-882d-484b-b234-18734f632407"/>
    <x v="0"/>
    <e v="#N/A"/>
    <e v="#N/A"/>
    <e v="#N/A"/>
    <s v="FIXED"/>
    <x v="1134"/>
    <m/>
    <m/>
    <m/>
    <m/>
    <x v="0"/>
  </r>
  <r>
    <x v="4"/>
    <s v="f72f465a-df3a-43e8-964b-1ed0fbd25835"/>
    <x v="0"/>
    <e v="#N/A"/>
    <e v="#N/A"/>
    <e v="#N/A"/>
    <s v="FIXED"/>
    <x v="1134"/>
    <m/>
    <m/>
    <m/>
    <m/>
    <x v="0"/>
  </r>
  <r>
    <x v="2"/>
    <s v="f72fc938-4abc-4643-ae48-858f2325618e"/>
    <x v="2"/>
    <e v="#N/A"/>
    <e v="#N/A"/>
    <e v="#N/A"/>
    <s v="ACTIVE"/>
    <x v="1134"/>
    <m/>
    <m/>
    <m/>
    <m/>
    <x v="0"/>
  </r>
  <r>
    <x v="2"/>
    <s v="f72fec0c-9602-4dd9-89f7-9ef0386631ac"/>
    <x v="3"/>
    <e v="#N/A"/>
    <e v="#N/A"/>
    <e v="#N/A"/>
    <s v="NEW"/>
    <x v="1134"/>
    <m/>
    <m/>
    <m/>
    <m/>
    <x v="0"/>
  </r>
  <r>
    <x v="1"/>
    <s v="f7318495-66ee-4c22-b69f-fc130ba7f677"/>
    <x v="2"/>
    <s v="bpn-0256bp-01"/>
    <s v="f7318495-66ee-4c22-b69f-fc130ba7f677"/>
    <s v="Medium"/>
    <s v="ACTIVE"/>
    <x v="1134"/>
    <m/>
    <m/>
    <m/>
    <m/>
    <x v="0"/>
  </r>
  <r>
    <x v="5"/>
    <s v="f7318757-4b05-4f26-99b7-246ea6cc667f"/>
    <x v="3"/>
    <e v="#N/A"/>
    <e v="#N/A"/>
    <e v="#N/A"/>
    <s v="NEW"/>
    <x v="1134"/>
    <m/>
    <m/>
    <m/>
    <m/>
    <x v="0"/>
  </r>
  <r>
    <x v="0"/>
    <s v="f7326ee1-8bbb-4703-a5af-bcb9ada41af1"/>
    <x v="0"/>
    <e v="#N/A"/>
    <e v="#N/A"/>
    <e v="#N/A"/>
    <s v="FIXED"/>
    <x v="1134"/>
    <m/>
    <m/>
    <m/>
    <m/>
    <x v="0"/>
  </r>
  <r>
    <x v="7"/>
    <s v="f7335a2c-b3bf-4948-b24e-b5cec823ffd6"/>
    <x v="0"/>
    <e v="#N/A"/>
    <e v="#N/A"/>
    <e v="#N/A"/>
    <s v="FIXED"/>
    <x v="1134"/>
    <m/>
    <m/>
    <m/>
    <m/>
    <x v="0"/>
  </r>
  <r>
    <x v="0"/>
    <s v="f73563d9-397b-4ead-9e26-3bedc54d4827"/>
    <x v="0"/>
    <e v="#N/A"/>
    <e v="#N/A"/>
    <e v="#N/A"/>
    <s v="FIXED"/>
    <x v="1134"/>
    <m/>
    <m/>
    <m/>
    <m/>
    <x v="0"/>
  </r>
  <r>
    <x v="10"/>
    <s v="f735700a-7b3f-412c-ae0f-2e4f0232f3c1"/>
    <x v="0"/>
    <e v="#N/A"/>
    <e v="#N/A"/>
    <e v="#N/A"/>
    <s v="FIXED"/>
    <x v="1134"/>
    <m/>
    <m/>
    <m/>
    <m/>
    <x v="0"/>
  </r>
  <r>
    <x v="0"/>
    <s v="f7357a72-e097-47e2-8506-5f7c5a134dfd"/>
    <x v="0"/>
    <e v="#N/A"/>
    <e v="#N/A"/>
    <e v="#N/A"/>
    <s v="FIXED"/>
    <x v="1134"/>
    <m/>
    <m/>
    <m/>
    <m/>
    <x v="0"/>
  </r>
  <r>
    <x v="0"/>
    <s v="f736b116-3be0-4f61-9429-fc9ea7b53e89"/>
    <x v="0"/>
    <s v="rosebko5c56mh2l.bpna.popularinc.net"/>
    <s v="f736b116-3be0-4f61-9429-fc9ea7b53e89"/>
    <s v="Critical"/>
    <s v="FIXED"/>
    <x v="1134"/>
    <m/>
    <m/>
    <m/>
    <m/>
    <x v="0"/>
  </r>
  <r>
    <x v="4"/>
    <s v="f736eed9-3a1b-4e29-a5e7-e6981a2a7d9b"/>
    <x v="0"/>
    <e v="#N/A"/>
    <e v="#N/A"/>
    <e v="#N/A"/>
    <s v="FIXED"/>
    <x v="1134"/>
    <m/>
    <m/>
    <m/>
    <m/>
    <x v="0"/>
  </r>
  <r>
    <x v="0"/>
    <s v="f738175d-1e36-4463-8a60-ca69efc40c4f"/>
    <x v="0"/>
    <s v="miambko96fqp73l.bpna.popularinc.net"/>
    <s v="f738175d-1e36-4463-8a60-ca69efc40c4f"/>
    <s v="Medium"/>
    <s v="FIXED"/>
    <x v="1134"/>
    <m/>
    <m/>
    <m/>
    <m/>
    <x v="0"/>
  </r>
  <r>
    <x v="0"/>
    <s v="f73978a0-6d6d-4851-bf8d-7d9e65b51788"/>
    <x v="0"/>
    <e v="#N/A"/>
    <e v="#N/A"/>
    <e v="#N/A"/>
    <s v="FIXED"/>
    <x v="1134"/>
    <m/>
    <m/>
    <m/>
    <m/>
    <x v="0"/>
  </r>
  <r>
    <x v="1"/>
    <s v="f73aa00d-6f6f-4ed2-b2a2-3c5e218a9d3f"/>
    <x v="0"/>
    <e v="#N/A"/>
    <e v="#N/A"/>
    <e v="#N/A"/>
    <s v="FIXED"/>
    <x v="1134"/>
    <m/>
    <m/>
    <m/>
    <m/>
    <x v="0"/>
  </r>
  <r>
    <x v="4"/>
    <s v="f73cb355-a46f-4e7e-b29a-9543ea348be9"/>
    <x v="0"/>
    <e v="#N/A"/>
    <e v="#N/A"/>
    <e v="#N/A"/>
    <s v="FIXED"/>
    <x v="1134"/>
    <m/>
    <m/>
    <m/>
    <m/>
    <x v="0"/>
  </r>
  <r>
    <x v="0"/>
    <s v="f73cd809-c5e0-4cb6-93da-8bd5583223ed"/>
    <x v="0"/>
    <e v="#N/A"/>
    <e v="#N/A"/>
    <e v="#N/A"/>
    <s v="FIXED"/>
    <x v="1134"/>
    <m/>
    <m/>
    <m/>
    <m/>
    <x v="0"/>
  </r>
  <r>
    <x v="2"/>
    <s v="f73d0822-ca6f-4b37-8124-a03a1d6ce18b"/>
    <x v="0"/>
    <e v="#N/A"/>
    <e v="#N/A"/>
    <e v="#N/A"/>
    <s v="FIXED"/>
    <x v="1134"/>
    <m/>
    <m/>
    <m/>
    <m/>
    <x v="0"/>
  </r>
  <r>
    <x v="0"/>
    <s v="f73d8a71-765e-4531-9676-8a584be125d9"/>
    <x v="0"/>
    <e v="#N/A"/>
    <e v="#N/A"/>
    <e v="#N/A"/>
    <s v="FIXED"/>
    <x v="1134"/>
    <m/>
    <m/>
    <m/>
    <m/>
    <x v="0"/>
  </r>
  <r>
    <x v="0"/>
    <s v="f73dbdab-c6a0-4ca3-a78c-3047df4324bf"/>
    <x v="0"/>
    <e v="#N/A"/>
    <e v="#N/A"/>
    <e v="#N/A"/>
    <s v="FIXED"/>
    <x v="1134"/>
    <m/>
    <m/>
    <m/>
    <m/>
    <x v="0"/>
  </r>
  <r>
    <x v="7"/>
    <s v="f73eca36-d952-497a-9137-e1fab3ca3df3"/>
    <x v="2"/>
    <s v="bpn-rosedb-06"/>
    <s v="f73eca36-d952-497a-9137-e1fab3ca3df3"/>
    <s v="Medium"/>
    <s v="ACTIVE"/>
    <x v="1134"/>
    <m/>
    <m/>
    <m/>
    <m/>
    <x v="0"/>
  </r>
  <r>
    <x v="11"/>
    <s v="f73fbbf8-9be6-4579-bcd8-0c4e21a0a747"/>
    <x v="0"/>
    <e v="#N/A"/>
    <e v="#N/A"/>
    <e v="#N/A"/>
    <s v="FIXED"/>
    <x v="1134"/>
    <m/>
    <m/>
    <m/>
    <m/>
    <x v="0"/>
  </r>
  <r>
    <x v="0"/>
    <s v="f73fce15-4f6b-46d3-9895-a7dc3a894308"/>
    <x v="0"/>
    <e v="#N/A"/>
    <e v="#N/A"/>
    <e v="#N/A"/>
    <s v="FIXED"/>
    <x v="1134"/>
    <m/>
    <m/>
    <m/>
    <m/>
    <x v="0"/>
  </r>
  <r>
    <x v="4"/>
    <s v="f741afac-33fa-4fef-b79c-00084a54c03a"/>
    <x v="0"/>
    <e v="#N/A"/>
    <e v="#N/A"/>
    <e v="#N/A"/>
    <s v="FIXED"/>
    <x v="1134"/>
    <m/>
    <m/>
    <m/>
    <m/>
    <x v="0"/>
  </r>
  <r>
    <x v="0"/>
    <s v="f741ee14-9af9-432f-93cc-ae6af7c80b13"/>
    <x v="0"/>
    <e v="#N/A"/>
    <e v="#N/A"/>
    <e v="#N/A"/>
    <s v="FIXED"/>
    <x v="1134"/>
    <m/>
    <m/>
    <m/>
    <m/>
    <x v="0"/>
  </r>
  <r>
    <x v="0"/>
    <s v="f7424f8c-35b4-442f-a175-ea403719bf7c"/>
    <x v="0"/>
    <e v="#N/A"/>
    <e v="#N/A"/>
    <e v="#N/A"/>
    <s v="FIXED"/>
    <x v="1134"/>
    <m/>
    <m/>
    <m/>
    <m/>
    <x v="0"/>
  </r>
  <r>
    <x v="0"/>
    <s v="f7425de2-00ab-455e-bac1-5f3a559aa8f7"/>
    <x v="0"/>
    <e v="#N/A"/>
    <e v="#N/A"/>
    <e v="#N/A"/>
    <s v="FIXED"/>
    <x v="1134"/>
    <m/>
    <m/>
    <m/>
    <m/>
    <x v="0"/>
  </r>
  <r>
    <x v="0"/>
    <s v="f7447bfe-0719-4d3d-b840-7ad99156160e"/>
    <x v="0"/>
    <e v="#N/A"/>
    <e v="#N/A"/>
    <e v="#N/A"/>
    <s v="FIXED"/>
    <x v="1134"/>
    <m/>
    <m/>
    <m/>
    <m/>
    <x v="0"/>
  </r>
  <r>
    <x v="6"/>
    <s v="f7447f00-3174-41b7-a249-305989a448e8"/>
    <x v="2"/>
    <s v="bpn-rosetecm-05"/>
    <s v="f7447f00-3174-41b7-a249-305989a448e8"/>
    <s v="High"/>
    <s v="ACTIVE"/>
    <x v="1134"/>
    <m/>
    <m/>
    <m/>
    <m/>
    <x v="0"/>
  </r>
  <r>
    <x v="0"/>
    <s v="f7452142-3476-4313-bfcf-489f6cf978a2"/>
    <x v="0"/>
    <e v="#N/A"/>
    <e v="#N/A"/>
    <e v="#N/A"/>
    <s v="FIXED"/>
    <x v="1134"/>
    <m/>
    <m/>
    <m/>
    <m/>
    <x v="0"/>
  </r>
  <r>
    <x v="11"/>
    <s v="f745b298-d5f0-4b6b-8084-291a07efe3a2"/>
    <x v="0"/>
    <e v="#N/A"/>
    <e v="#N/A"/>
    <e v="#N/A"/>
    <s v="FIXED"/>
    <x v="1134"/>
    <m/>
    <m/>
    <m/>
    <m/>
    <x v="0"/>
  </r>
  <r>
    <x v="0"/>
    <s v="f74713bf-dd18-49d0-9028-f53d7278953f"/>
    <x v="0"/>
    <e v="#N/A"/>
    <e v="#N/A"/>
    <e v="#N/A"/>
    <s v="FIXED"/>
    <x v="1134"/>
    <m/>
    <m/>
    <m/>
    <m/>
    <x v="0"/>
  </r>
  <r>
    <x v="0"/>
    <s v="f7483493-1692-4f10-a481-96e9803b420b"/>
    <x v="0"/>
    <e v="#N/A"/>
    <e v="#N/A"/>
    <e v="#N/A"/>
    <s v="FIXED"/>
    <x v="1134"/>
    <m/>
    <m/>
    <m/>
    <m/>
    <x v="0"/>
  </r>
  <r>
    <x v="0"/>
    <s v="f7490093-b529-498d-a3b3-16c577024df9"/>
    <x v="0"/>
    <e v="#N/A"/>
    <e v="#N/A"/>
    <e v="#N/A"/>
    <s v="FIXED"/>
    <x v="1134"/>
    <m/>
    <m/>
    <m/>
    <m/>
    <x v="0"/>
  </r>
  <r>
    <x v="2"/>
    <s v="f7492861-1ffc-4ccb-8ae5-7de4b42b87e9"/>
    <x v="0"/>
    <e v="#N/A"/>
    <e v="#N/A"/>
    <e v="#N/A"/>
    <s v="FIXED"/>
    <x v="1134"/>
    <m/>
    <m/>
    <m/>
    <m/>
    <x v="0"/>
  </r>
  <r>
    <x v="0"/>
    <s v="f749c670-9192-4439-8dcb-a6c918fad6bf"/>
    <x v="0"/>
    <e v="#N/A"/>
    <e v="#N/A"/>
    <e v="#N/A"/>
    <s v="FIXED"/>
    <x v="1134"/>
    <m/>
    <m/>
    <m/>
    <m/>
    <x v="0"/>
  </r>
  <r>
    <x v="0"/>
    <s v="f749e315-3d7a-426a-ac5b-eb7042b4198f"/>
    <x v="0"/>
    <e v="#N/A"/>
    <e v="#N/A"/>
    <e v="#N/A"/>
    <s v="FIXED"/>
    <x v="1134"/>
    <m/>
    <m/>
    <m/>
    <m/>
    <x v="0"/>
  </r>
  <r>
    <x v="0"/>
    <s v="f74a3afb-02b1-4d77-ae7c-c2a4f1bfb08b"/>
    <x v="0"/>
    <e v="#N/A"/>
    <e v="#N/A"/>
    <e v="#N/A"/>
    <s v="FIXED"/>
    <x v="1134"/>
    <m/>
    <m/>
    <m/>
    <m/>
    <x v="0"/>
  </r>
  <r>
    <x v="0"/>
    <s v="f74a9e80-4f7e-4ffc-a4e9-ad69b7575a5c"/>
    <x v="0"/>
    <e v="#N/A"/>
    <e v="#N/A"/>
    <e v="#N/A"/>
    <s v="FIXED"/>
    <x v="1134"/>
    <m/>
    <m/>
    <m/>
    <m/>
    <x v="0"/>
  </r>
  <r>
    <x v="0"/>
    <s v="f74aec88-edd3-44f6-8036-b04eb8f534d4"/>
    <x v="0"/>
    <e v="#N/A"/>
    <e v="#N/A"/>
    <e v="#N/A"/>
    <s v="FIXED"/>
    <x v="1134"/>
    <m/>
    <m/>
    <m/>
    <m/>
    <x v="0"/>
  </r>
  <r>
    <x v="0"/>
    <s v="f74bbd42-5841-4a42-b634-01471bcd180e"/>
    <x v="0"/>
    <e v="#N/A"/>
    <e v="#N/A"/>
    <e v="#N/A"/>
    <s v="FIXED"/>
    <x v="1134"/>
    <m/>
    <m/>
    <m/>
    <m/>
    <x v="0"/>
  </r>
  <r>
    <x v="0"/>
    <s v="f74c2790-29ec-44bf-91a6-5b744d6c1295"/>
    <x v="0"/>
    <e v="#N/A"/>
    <e v="#N/A"/>
    <e v="#N/A"/>
    <s v="FIXED"/>
    <x v="1134"/>
    <m/>
    <m/>
    <m/>
    <m/>
    <x v="0"/>
  </r>
  <r>
    <x v="4"/>
    <s v="f74cb5c9-0f9e-4faa-be9e-826992fd2f91"/>
    <x v="0"/>
    <e v="#N/A"/>
    <e v="#N/A"/>
    <e v="#N/A"/>
    <s v="FIXED"/>
    <x v="1134"/>
    <m/>
    <m/>
    <m/>
    <m/>
    <x v="0"/>
  </r>
  <r>
    <x v="0"/>
    <s v="f74cbd85-2492-4898-b153-9749d538f0c1"/>
    <x v="0"/>
    <e v="#N/A"/>
    <e v="#N/A"/>
    <e v="#N/A"/>
    <s v="FIXED"/>
    <x v="1134"/>
    <m/>
    <m/>
    <m/>
    <m/>
    <x v="0"/>
  </r>
  <r>
    <x v="0"/>
    <s v="f74d71f2-b419-4840-acf1-a914932ca64e"/>
    <x v="0"/>
    <e v="#N/A"/>
    <e v="#N/A"/>
    <e v="#N/A"/>
    <s v="FIXED"/>
    <x v="1134"/>
    <m/>
    <m/>
    <m/>
    <m/>
    <x v="0"/>
  </r>
  <r>
    <x v="0"/>
    <s v="f74d863f-259c-40ed-9e48-aa5402725d14"/>
    <x v="0"/>
    <e v="#N/A"/>
    <e v="#N/A"/>
    <e v="#N/A"/>
    <s v="FIXED"/>
    <x v="1134"/>
    <m/>
    <m/>
    <m/>
    <m/>
    <x v="0"/>
  </r>
  <r>
    <x v="4"/>
    <s v="f74dbc03-bd73-46c0-953c-4b44ff9f82e1"/>
    <x v="0"/>
    <e v="#N/A"/>
    <e v="#N/A"/>
    <e v="#N/A"/>
    <s v="FIXED"/>
    <x v="1134"/>
    <m/>
    <m/>
    <m/>
    <m/>
    <x v="0"/>
  </r>
  <r>
    <x v="5"/>
    <s v="f74e3688-7bf1-4691-bc0e-b615b63824a9"/>
    <x v="0"/>
    <e v="#N/A"/>
    <e v="#N/A"/>
    <e v="#N/A"/>
    <s v="FIXED"/>
    <x v="1134"/>
    <m/>
    <m/>
    <m/>
    <m/>
    <x v="0"/>
  </r>
  <r>
    <x v="0"/>
    <s v="f74fe733-2214-46f7-b378-fa3dd1d30840"/>
    <x v="0"/>
    <e v="#N/A"/>
    <e v="#N/A"/>
    <e v="#N/A"/>
    <s v="FIXED"/>
    <x v="1134"/>
    <m/>
    <m/>
    <m/>
    <m/>
    <x v="0"/>
  </r>
  <r>
    <x v="0"/>
    <s v="f750cd1a-3e03-4125-bf9c-60a0fa01a76c"/>
    <x v="0"/>
    <e v="#N/A"/>
    <e v="#N/A"/>
    <e v="#N/A"/>
    <s v="FIXED"/>
    <x v="1134"/>
    <m/>
    <m/>
    <m/>
    <m/>
    <x v="0"/>
  </r>
  <r>
    <x v="0"/>
    <s v="f75363ba-7323-43e0-85e5-cae06586911b"/>
    <x v="0"/>
    <e v="#N/A"/>
    <e v="#N/A"/>
    <e v="#N/A"/>
    <s v="FIXED"/>
    <x v="1134"/>
    <m/>
    <m/>
    <m/>
    <m/>
    <x v="0"/>
  </r>
  <r>
    <x v="1"/>
    <s v="f753e5ef-ca72-4410-983e-7eca1dc9013f"/>
    <x v="0"/>
    <e v="#N/A"/>
    <e v="#N/A"/>
    <e v="#N/A"/>
    <s v="FIXED"/>
    <x v="1134"/>
    <m/>
    <m/>
    <m/>
    <m/>
    <x v="0"/>
  </r>
  <r>
    <x v="0"/>
    <s v="f7544060-59dc-4474-a6a5-44a48419d245"/>
    <x v="0"/>
    <e v="#N/A"/>
    <e v="#N/A"/>
    <e v="#N/A"/>
    <s v="FIXED"/>
    <x v="1134"/>
    <m/>
    <m/>
    <m/>
    <m/>
    <x v="0"/>
  </r>
  <r>
    <x v="5"/>
    <s v="f7558372-18c8-40a2-895f-8333915c1fe4"/>
    <x v="2"/>
    <e v="#N/A"/>
    <e v="#N/A"/>
    <e v="#N/A"/>
    <s v="ACTIVE"/>
    <x v="1134"/>
    <m/>
    <m/>
    <m/>
    <m/>
    <x v="0"/>
  </r>
  <r>
    <x v="0"/>
    <s v="f756129e-43f7-4afd-8b4e-2478cbd0a2f6"/>
    <x v="0"/>
    <e v="#N/A"/>
    <e v="#N/A"/>
    <e v="#N/A"/>
    <s v="FIXED"/>
    <x v="1134"/>
    <m/>
    <m/>
    <m/>
    <m/>
    <x v="0"/>
  </r>
  <r>
    <x v="0"/>
    <s v="f7569958-7e8c-4f4d-87ea-c3f2847a2387"/>
    <x v="0"/>
    <e v="#N/A"/>
    <e v="#N/A"/>
    <e v="#N/A"/>
    <s v="FIXED"/>
    <x v="1134"/>
    <m/>
    <m/>
    <m/>
    <m/>
    <x v="0"/>
  </r>
  <r>
    <x v="0"/>
    <s v="f756f9db-4286-4097-acad-292e8aad3cbb"/>
    <x v="0"/>
    <s v="0071brnb645182d.bpna.popularinc.net"/>
    <s v="f756f9db-4286-4097-acad-292e8aad3cbb"/>
    <s v="Critical"/>
    <s v="FIXED"/>
    <x v="1134"/>
    <m/>
    <m/>
    <m/>
    <m/>
    <x v="0"/>
  </r>
  <r>
    <x v="10"/>
    <s v="f758dc52-7288-482f-a2c6-af93b6085326"/>
    <x v="0"/>
    <e v="#N/A"/>
    <e v="#N/A"/>
    <e v="#N/A"/>
    <s v="FIXED"/>
    <x v="1134"/>
    <m/>
    <m/>
    <m/>
    <m/>
    <x v="0"/>
  </r>
  <r>
    <x v="7"/>
    <s v="f7597b47-3b1e-40c5-992d-380a78c63993"/>
    <x v="0"/>
    <e v="#N/A"/>
    <e v="#N/A"/>
    <e v="#N/A"/>
    <s v="FIXED"/>
    <x v="1134"/>
    <m/>
    <m/>
    <m/>
    <m/>
    <x v="0"/>
  </r>
  <r>
    <x v="0"/>
    <s v="f759df87-17c7-447a-8e27-efbfb51ed495"/>
    <x v="0"/>
    <e v="#N/A"/>
    <e v="#N/A"/>
    <e v="#N/A"/>
    <s v="FIXED"/>
    <x v="1134"/>
    <m/>
    <m/>
    <m/>
    <m/>
    <x v="0"/>
  </r>
  <r>
    <x v="2"/>
    <s v="f75a325d-2e18-4ba8-a9e0-3d79ce973913"/>
    <x v="2"/>
    <s v="bpn-cmtypmws-02"/>
    <s v="f75a325d-2e18-4ba8-a9e0-3d79ce973913"/>
    <s v="High"/>
    <s v="ACTIVE"/>
    <x v="1134"/>
    <m/>
    <m/>
    <m/>
    <m/>
    <x v="0"/>
  </r>
  <r>
    <x v="10"/>
    <s v="f75b732d-6f45-40b9-bd0b-4c7cb02e794d"/>
    <x v="0"/>
    <e v="#N/A"/>
    <e v="#N/A"/>
    <e v="#N/A"/>
    <s v="FIXED"/>
    <x v="1134"/>
    <m/>
    <m/>
    <m/>
    <m/>
    <x v="0"/>
  </r>
  <r>
    <x v="0"/>
    <s v="f75bfc98-7092-4410-b427-ca44bb1e9136"/>
    <x v="0"/>
    <e v="#N/A"/>
    <e v="#N/A"/>
    <e v="#N/A"/>
    <s v="FIXED"/>
    <x v="1134"/>
    <m/>
    <m/>
    <m/>
    <m/>
    <x v="0"/>
  </r>
  <r>
    <x v="10"/>
    <s v="f75db2bd-91f6-4e84-9b91-fe001eb04528"/>
    <x v="0"/>
    <e v="#N/A"/>
    <e v="#N/A"/>
    <e v="#N/A"/>
    <s v="FIXED"/>
    <x v="1134"/>
    <m/>
    <m/>
    <m/>
    <m/>
    <x v="0"/>
  </r>
  <r>
    <x v="1"/>
    <s v="f7602187-aed8-4490-b776-3e1a5978453b"/>
    <x v="2"/>
    <s v="bpn-rosecbws-02"/>
    <s v="f7602187-aed8-4490-b776-3e1a5978453b"/>
    <s v="Medium"/>
    <s v="ACTIVE"/>
    <x v="1134"/>
    <m/>
    <m/>
    <m/>
    <m/>
    <x v="0"/>
  </r>
  <r>
    <x v="0"/>
    <s v="f7617117-5c24-4616-9300-d49ff48c48cd"/>
    <x v="0"/>
    <s v="miambkoc1sfp73l.bpna.popularinc.net"/>
    <s v="f7617117-5c24-4616-9300-d49ff48c48cd"/>
    <s v="High"/>
    <s v="FIXED"/>
    <x v="1134"/>
    <m/>
    <m/>
    <m/>
    <m/>
    <x v="0"/>
  </r>
  <r>
    <x v="0"/>
    <s v="f762f67a-65ad-4275-b3ac-4c8f074a1203"/>
    <x v="0"/>
    <e v="#N/A"/>
    <e v="#N/A"/>
    <e v="#N/A"/>
    <s v="FIXED"/>
    <x v="1134"/>
    <m/>
    <m/>
    <m/>
    <m/>
    <x v="0"/>
  </r>
  <r>
    <x v="4"/>
    <s v="f7643711-1f6b-4d6e-b630-6b7607a8172b"/>
    <x v="0"/>
    <e v="#N/A"/>
    <e v="#N/A"/>
    <e v="#N/A"/>
    <s v="FIXED"/>
    <x v="1134"/>
    <m/>
    <m/>
    <m/>
    <m/>
    <x v="0"/>
  </r>
  <r>
    <x v="0"/>
    <s v="f764425e-396a-43c0-918d-b7ba678bf70e"/>
    <x v="0"/>
    <e v="#N/A"/>
    <e v="#N/A"/>
    <e v="#N/A"/>
    <s v="FIXED"/>
    <x v="1134"/>
    <m/>
    <m/>
    <m/>
    <m/>
    <x v="0"/>
  </r>
  <r>
    <x v="0"/>
    <s v="f76475b2-dae4-45b1-bec0-3388d43a615b"/>
    <x v="0"/>
    <e v="#N/A"/>
    <e v="#N/A"/>
    <e v="#N/A"/>
    <s v="FIXED"/>
    <x v="1134"/>
    <m/>
    <m/>
    <m/>
    <m/>
    <x v="0"/>
  </r>
  <r>
    <x v="11"/>
    <s v="f7658d45-887e-465d-b015-650e954f763e"/>
    <x v="2"/>
    <s v="bpn-0254bp-01"/>
    <s v="f7658d45-887e-465d-b015-650e954f763e"/>
    <s v="Medium"/>
    <s v="ACTIVE"/>
    <x v="1134"/>
    <m/>
    <m/>
    <m/>
    <m/>
    <x v="0"/>
  </r>
  <r>
    <x v="11"/>
    <s v="f7659fdb-f0c9-4141-8038-60b154d8cb31"/>
    <x v="0"/>
    <e v="#N/A"/>
    <e v="#N/A"/>
    <e v="#N/A"/>
    <s v="FIXED"/>
    <x v="1134"/>
    <m/>
    <m/>
    <m/>
    <m/>
    <x v="0"/>
  </r>
  <r>
    <x v="0"/>
    <s v="f767ce19-2cf4-4081-9df8-c27cc3ae022e"/>
    <x v="0"/>
    <e v="#N/A"/>
    <e v="#N/A"/>
    <e v="#N/A"/>
    <s v="FIXED"/>
    <x v="1134"/>
    <m/>
    <m/>
    <m/>
    <m/>
    <x v="0"/>
  </r>
  <r>
    <x v="0"/>
    <s v="f7694e6e-b767-4a15-ab96-86769e6076d3"/>
    <x v="0"/>
    <e v="#N/A"/>
    <e v="#N/A"/>
    <e v="#N/A"/>
    <s v="FIXED"/>
    <x v="1134"/>
    <m/>
    <m/>
    <m/>
    <m/>
    <x v="0"/>
  </r>
  <r>
    <x v="0"/>
    <s v="f7696188-7b74-4cc3-a8c2-8401c610fc95"/>
    <x v="0"/>
    <e v="#N/A"/>
    <e v="#N/A"/>
    <e v="#N/A"/>
    <s v="FIXED"/>
    <x v="1134"/>
    <m/>
    <m/>
    <m/>
    <m/>
    <x v="0"/>
  </r>
  <r>
    <x v="4"/>
    <s v="f769f54d-dfa5-4625-a91a-06d32e16d071"/>
    <x v="0"/>
    <e v="#N/A"/>
    <e v="#N/A"/>
    <e v="#N/A"/>
    <s v="FIXED"/>
    <x v="1134"/>
    <m/>
    <m/>
    <m/>
    <m/>
    <x v="0"/>
  </r>
  <r>
    <x v="15"/>
    <s v="f76a248d-796c-48b4-b3a3-aed4f7064615"/>
    <x v="0"/>
    <e v="#N/A"/>
    <e v="#N/A"/>
    <e v="#N/A"/>
    <s v="FIXED"/>
    <x v="1134"/>
    <m/>
    <m/>
    <m/>
    <m/>
    <x v="0"/>
  </r>
  <r>
    <x v="0"/>
    <s v="f76c32a4-fb72-4840-a788-90673aa8349d"/>
    <x v="0"/>
    <e v="#N/A"/>
    <e v="#N/A"/>
    <e v="#N/A"/>
    <s v="FIXED"/>
    <x v="1134"/>
    <m/>
    <m/>
    <m/>
    <m/>
    <x v="0"/>
  </r>
  <r>
    <x v="0"/>
    <s v="f76c4fc9-4ecc-4165-8576-dd14ed28f135"/>
    <x v="0"/>
    <e v="#N/A"/>
    <e v="#N/A"/>
    <e v="#N/A"/>
    <s v="FIXED"/>
    <x v="1134"/>
    <m/>
    <m/>
    <m/>
    <m/>
    <x v="0"/>
  </r>
  <r>
    <x v="4"/>
    <s v="f76d28d1-d5c6-4328-8ce0-b992a693814f"/>
    <x v="0"/>
    <e v="#N/A"/>
    <e v="#N/A"/>
    <e v="#N/A"/>
    <s v="FIXED"/>
    <x v="1134"/>
    <m/>
    <m/>
    <m/>
    <m/>
    <x v="0"/>
  </r>
  <r>
    <x v="0"/>
    <s v="f76f3594-1eaf-465e-880f-e212d412b0f4"/>
    <x v="0"/>
    <e v="#N/A"/>
    <e v="#N/A"/>
    <e v="#N/A"/>
    <s v="FIXED"/>
    <x v="1134"/>
    <m/>
    <m/>
    <m/>
    <m/>
    <x v="0"/>
  </r>
  <r>
    <x v="4"/>
    <s v="f76f3651-2f8a-455d-810d-1ab76b35965a"/>
    <x v="0"/>
    <e v="#N/A"/>
    <e v="#N/A"/>
    <e v="#N/A"/>
    <s v="FIXED"/>
    <x v="1134"/>
    <m/>
    <m/>
    <m/>
    <m/>
    <x v="0"/>
  </r>
  <r>
    <x v="0"/>
    <s v="f76fe426-701d-415c-932b-6ffee8322bbc"/>
    <x v="0"/>
    <e v="#N/A"/>
    <e v="#N/A"/>
    <e v="#N/A"/>
    <s v="FIXED"/>
    <x v="1134"/>
    <m/>
    <m/>
    <m/>
    <m/>
    <x v="0"/>
  </r>
  <r>
    <x v="0"/>
    <s v="f770f1e3-83e0-4acc-957a-af62f538552d"/>
    <x v="1"/>
    <e v="#N/A"/>
    <e v="#N/A"/>
    <e v="#N/A"/>
    <s v="RESURFACED"/>
    <x v="1134"/>
    <m/>
    <m/>
    <m/>
    <m/>
    <x v="0"/>
  </r>
  <r>
    <x v="4"/>
    <s v="f771c0fb-6f99-412c-a6a5-9a0abe721215"/>
    <x v="0"/>
    <e v="#N/A"/>
    <e v="#N/A"/>
    <e v="#N/A"/>
    <s v="FIXED"/>
    <x v="1134"/>
    <m/>
    <m/>
    <m/>
    <m/>
    <x v="0"/>
  </r>
  <r>
    <x v="0"/>
    <s v="f7727f5f-81a0-449f-afef-5a799cceb81e"/>
    <x v="0"/>
    <e v="#N/A"/>
    <e v="#N/A"/>
    <e v="#N/A"/>
    <s v="FIXED"/>
    <x v="1134"/>
    <m/>
    <m/>
    <m/>
    <m/>
    <x v="0"/>
  </r>
  <r>
    <x v="0"/>
    <s v="f772b80a-8288-4d0d-a21a-ce21d2086f60"/>
    <x v="0"/>
    <e v="#N/A"/>
    <e v="#N/A"/>
    <e v="#N/A"/>
    <s v="FIXED"/>
    <x v="1134"/>
    <m/>
    <m/>
    <m/>
    <m/>
    <x v="0"/>
  </r>
  <r>
    <x v="7"/>
    <s v="f7732c51-14cb-403e-92fc-0fd4edf6e3c5"/>
    <x v="2"/>
    <s v="bpn-rosebadb-02"/>
    <s v="f7732c51-14cb-403e-92fc-0fd4edf6e3c5"/>
    <s v="High"/>
    <s v="ACTIVE"/>
    <x v="1134"/>
    <m/>
    <m/>
    <m/>
    <m/>
    <x v="0"/>
  </r>
  <r>
    <x v="0"/>
    <s v="f7735fdd-54b2-4002-b601-8730904a736d"/>
    <x v="0"/>
    <e v="#N/A"/>
    <e v="#N/A"/>
    <e v="#N/A"/>
    <s v="FIXED"/>
    <x v="1134"/>
    <m/>
    <m/>
    <m/>
    <m/>
    <x v="0"/>
  </r>
  <r>
    <x v="0"/>
    <s v="f773fb21-c8aa-457a-bf1a-9faf297bb386"/>
    <x v="0"/>
    <e v="#N/A"/>
    <e v="#N/A"/>
    <e v="#N/A"/>
    <s v="FIXED"/>
    <x v="1134"/>
    <m/>
    <m/>
    <m/>
    <m/>
    <x v="0"/>
  </r>
  <r>
    <x v="0"/>
    <s v="f7746622-7423-418f-b529-c9793b5f8176"/>
    <x v="0"/>
    <e v="#N/A"/>
    <e v="#N/A"/>
    <e v="#N/A"/>
    <s v="FIXED"/>
    <x v="1134"/>
    <m/>
    <m/>
    <m/>
    <m/>
    <x v="0"/>
  </r>
  <r>
    <x v="2"/>
    <s v="f775267d-5645-4233-964e-0b18f9ce5775"/>
    <x v="0"/>
    <e v="#N/A"/>
    <e v="#N/A"/>
    <e v="#N/A"/>
    <s v="FIXED"/>
    <x v="1134"/>
    <m/>
    <m/>
    <m/>
    <m/>
    <x v="0"/>
  </r>
  <r>
    <x v="0"/>
    <s v="f7755f9e-a3a0-4a85-9b9c-b2a2617ddc9f"/>
    <x v="0"/>
    <e v="#N/A"/>
    <e v="#N/A"/>
    <e v="#N/A"/>
    <s v="FIXED"/>
    <x v="1134"/>
    <m/>
    <m/>
    <m/>
    <m/>
    <x v="0"/>
  </r>
  <r>
    <x v="0"/>
    <s v="f77596f6-f3e8-4da7-b045-08c5806ed4f0"/>
    <x v="0"/>
    <e v="#N/A"/>
    <e v="#N/A"/>
    <e v="#N/A"/>
    <s v="FIXED"/>
    <x v="1134"/>
    <m/>
    <m/>
    <m/>
    <m/>
    <x v="0"/>
  </r>
  <r>
    <x v="9"/>
    <s v="f776017f-6362-4298-b43d-b6f6e467108a"/>
    <x v="0"/>
    <e v="#N/A"/>
    <e v="#N/A"/>
    <e v="#N/A"/>
    <s v="FIXED"/>
    <x v="1134"/>
    <m/>
    <m/>
    <m/>
    <m/>
    <x v="0"/>
  </r>
  <r>
    <x v="0"/>
    <s v="f7764dbc-bea8-4e23-b283-4da66653e09a"/>
    <x v="0"/>
    <e v="#N/A"/>
    <e v="#N/A"/>
    <e v="#N/A"/>
    <s v="FIXED"/>
    <x v="1134"/>
    <m/>
    <m/>
    <m/>
    <m/>
    <x v="0"/>
  </r>
  <r>
    <x v="10"/>
    <s v="f77a175b-7fb9-4ef9-a822-eb684a109c58"/>
    <x v="0"/>
    <e v="#N/A"/>
    <e v="#N/A"/>
    <e v="#N/A"/>
    <s v="FIXED"/>
    <x v="1134"/>
    <m/>
    <m/>
    <m/>
    <m/>
    <x v="0"/>
  </r>
  <r>
    <x v="0"/>
    <s v="f77a4d1c-5952-41d3-aa5f-8aac62bd903f"/>
    <x v="2"/>
    <s v="0252brn8543sd2d.bpna.popularinc.net"/>
    <s v="f77a4d1c-5952-41d3-aa5f-8aac62bd903f"/>
    <s v="High"/>
    <s v="ACTIVE"/>
    <x v="1134"/>
    <m/>
    <m/>
    <m/>
    <m/>
    <x v="0"/>
  </r>
  <r>
    <x v="5"/>
    <s v="f77b016e-dfce-433c-814f-1238bd8c1cf8"/>
    <x v="0"/>
    <e v="#N/A"/>
    <e v="#N/A"/>
    <e v="#N/A"/>
    <s v="FIXED"/>
    <x v="1134"/>
    <m/>
    <m/>
    <m/>
    <m/>
    <x v="0"/>
  </r>
  <r>
    <x v="0"/>
    <s v="f77b2091-1c2f-4316-8550-9877a501ec39"/>
    <x v="0"/>
    <e v="#N/A"/>
    <e v="#N/A"/>
    <e v="#N/A"/>
    <s v="FIXED"/>
    <x v="1134"/>
    <m/>
    <m/>
    <m/>
    <m/>
    <x v="0"/>
  </r>
  <r>
    <x v="0"/>
    <s v="f77bb4ef-8ff4-4015-882e-5006129f6840"/>
    <x v="0"/>
    <e v="#N/A"/>
    <e v="#N/A"/>
    <e v="#N/A"/>
    <s v="FIXED"/>
    <x v="1134"/>
    <m/>
    <m/>
    <m/>
    <m/>
    <x v="0"/>
  </r>
  <r>
    <x v="0"/>
    <s v="f77c90bf-f8c1-4b2b-8170-e514c3ea465b"/>
    <x v="0"/>
    <e v="#N/A"/>
    <e v="#N/A"/>
    <e v="#N/A"/>
    <s v="FIXED"/>
    <x v="1134"/>
    <m/>
    <m/>
    <m/>
    <m/>
    <x v="0"/>
  </r>
  <r>
    <x v="0"/>
    <s v="f77d5c7a-1958-44f1-aa35-3fcb09c4abc4"/>
    <x v="0"/>
    <e v="#N/A"/>
    <e v="#N/A"/>
    <e v="#N/A"/>
    <s v="FIXED"/>
    <x v="1134"/>
    <m/>
    <m/>
    <m/>
    <m/>
    <x v="0"/>
  </r>
  <r>
    <x v="4"/>
    <s v="f77d8e8a-f55c-49c1-ab23-6661d1b2c831"/>
    <x v="0"/>
    <e v="#N/A"/>
    <e v="#N/A"/>
    <e v="#N/A"/>
    <s v="FIXED"/>
    <x v="1134"/>
    <m/>
    <m/>
    <m/>
    <m/>
    <x v="0"/>
  </r>
  <r>
    <x v="0"/>
    <s v="f77e17dc-d203-4c96-ad52-5d8d84d2a69e"/>
    <x v="0"/>
    <e v="#N/A"/>
    <e v="#N/A"/>
    <e v="#N/A"/>
    <s v="FIXED"/>
    <x v="1134"/>
    <m/>
    <m/>
    <m/>
    <m/>
    <x v="0"/>
  </r>
  <r>
    <x v="9"/>
    <s v="f77e2654-97d2-43c5-959c-7d6bf2a50dc9"/>
    <x v="0"/>
    <e v="#N/A"/>
    <e v="#N/A"/>
    <e v="#N/A"/>
    <s v="FIXED"/>
    <x v="1134"/>
    <m/>
    <m/>
    <m/>
    <m/>
    <x v="0"/>
  </r>
  <r>
    <x v="5"/>
    <s v="f77e7570-1ef4-4d30-81c1-098e62894177"/>
    <x v="2"/>
    <s v="bpn-rosedvfr-01"/>
    <s v="f77e7570-1ef4-4d30-81c1-098e62894177"/>
    <s v="Medium"/>
    <s v="ACTIVE"/>
    <x v="1134"/>
    <m/>
    <m/>
    <m/>
    <m/>
    <x v="0"/>
  </r>
  <r>
    <x v="0"/>
    <s v="f77e8600-90e5-470c-bb06-c26a154fe8ab"/>
    <x v="0"/>
    <e v="#N/A"/>
    <e v="#N/A"/>
    <e v="#N/A"/>
    <s v="FIXED"/>
    <x v="1134"/>
    <m/>
    <m/>
    <m/>
    <m/>
    <x v="0"/>
  </r>
  <r>
    <x v="7"/>
    <s v="f780930c-5a01-4c8a-a5ab-39abd3b8c99c"/>
    <x v="0"/>
    <e v="#N/A"/>
    <e v="#N/A"/>
    <e v="#N/A"/>
    <s v="FIXED"/>
    <x v="1134"/>
    <m/>
    <m/>
    <m/>
    <m/>
    <x v="0"/>
  </r>
  <r>
    <x v="0"/>
    <s v="f7809d38-0e35-441a-bd30-f5d68be0ddfa"/>
    <x v="1"/>
    <e v="#N/A"/>
    <e v="#N/A"/>
    <e v="#N/A"/>
    <s v="RESURFACED"/>
    <x v="1134"/>
    <m/>
    <m/>
    <m/>
    <m/>
    <x v="0"/>
  </r>
  <r>
    <x v="0"/>
    <s v="f7813c95-a6b1-470f-84de-db5012d483cf"/>
    <x v="0"/>
    <s v="miambko92b36j3l"/>
    <s v="f7813c95-a6b1-470f-84de-db5012d483cf"/>
    <s v="Medium"/>
    <s v="FIXED"/>
    <x v="1134"/>
    <m/>
    <m/>
    <m/>
    <m/>
    <x v="0"/>
  </r>
  <r>
    <x v="0"/>
    <s v="f781b0e1-2331-4149-830d-6cce90d60d2d"/>
    <x v="0"/>
    <e v="#N/A"/>
    <e v="#N/A"/>
    <e v="#N/A"/>
    <s v="FIXED"/>
    <x v="1134"/>
    <m/>
    <m/>
    <m/>
    <m/>
    <x v="0"/>
  </r>
  <r>
    <x v="0"/>
    <s v="f782607d-283c-458a-848f-fbe2cd3139c4"/>
    <x v="0"/>
    <e v="#N/A"/>
    <e v="#N/A"/>
    <e v="#N/A"/>
    <s v="FIXED"/>
    <x v="1134"/>
    <m/>
    <m/>
    <m/>
    <m/>
    <x v="0"/>
  </r>
  <r>
    <x v="5"/>
    <s v="f782764a-9c9f-4743-86d9-ba27f75c46d6"/>
    <x v="1"/>
    <e v="#N/A"/>
    <e v="#N/A"/>
    <e v="#N/A"/>
    <s v="RESURFACED"/>
    <x v="1134"/>
    <m/>
    <m/>
    <m/>
    <m/>
    <x v="0"/>
  </r>
  <r>
    <x v="0"/>
    <s v="f782b119-9d1a-4215-8f6d-f900df03c485"/>
    <x v="0"/>
    <e v="#N/A"/>
    <e v="#N/A"/>
    <e v="#N/A"/>
    <s v="FIXED"/>
    <x v="1134"/>
    <m/>
    <m/>
    <m/>
    <m/>
    <x v="0"/>
  </r>
  <r>
    <x v="0"/>
    <s v="f783618b-ffc5-463f-b35c-843c2d0cfa47"/>
    <x v="0"/>
    <s v="bdwybkogq9n3g2l.bpna.popularinc.net"/>
    <s v="f783618b-ffc5-463f-b35c-843c2d0cfa47"/>
    <s v="High"/>
    <s v="FIXED"/>
    <x v="1134"/>
    <m/>
    <m/>
    <m/>
    <m/>
    <x v="0"/>
  </r>
  <r>
    <x v="6"/>
    <s v="f7843830-84bf-48c9-99fd-54b03d55ea55"/>
    <x v="0"/>
    <e v="#N/A"/>
    <e v="#N/A"/>
    <e v="#N/A"/>
    <s v="FIXED"/>
    <x v="1134"/>
    <m/>
    <m/>
    <m/>
    <m/>
    <x v="0"/>
  </r>
  <r>
    <x v="0"/>
    <s v="f7851bfa-579f-4072-8717-2f1236b06752"/>
    <x v="0"/>
    <e v="#N/A"/>
    <e v="#N/A"/>
    <e v="#N/A"/>
    <s v="FIXED"/>
    <x v="1134"/>
    <m/>
    <m/>
    <m/>
    <m/>
    <x v="0"/>
  </r>
  <r>
    <x v="6"/>
    <s v="f7868e76-4ddb-484e-9a19-a13a7bdf7df8"/>
    <x v="0"/>
    <e v="#N/A"/>
    <e v="#N/A"/>
    <e v="#N/A"/>
    <s v="FIXED"/>
    <x v="1134"/>
    <m/>
    <m/>
    <m/>
    <m/>
    <x v="0"/>
  </r>
  <r>
    <x v="0"/>
    <s v="f786a312-8aa6-4ad7-bd1f-39c156055781"/>
    <x v="0"/>
    <e v="#N/A"/>
    <e v="#N/A"/>
    <e v="#N/A"/>
    <s v="FIXED"/>
    <x v="1134"/>
    <m/>
    <m/>
    <m/>
    <m/>
    <x v="0"/>
  </r>
  <r>
    <x v="0"/>
    <s v="f7871832-cd59-414e-83b7-9ed903966940"/>
    <x v="0"/>
    <e v="#N/A"/>
    <e v="#N/A"/>
    <e v="#N/A"/>
    <s v="FIXED"/>
    <x v="1134"/>
    <m/>
    <m/>
    <m/>
    <m/>
    <x v="0"/>
  </r>
  <r>
    <x v="0"/>
    <s v="f787c4ab-2c74-4dbd-ad64-a031fcb10a62"/>
    <x v="0"/>
    <e v="#N/A"/>
    <e v="#N/A"/>
    <e v="#N/A"/>
    <s v="FIXED"/>
    <x v="1134"/>
    <m/>
    <m/>
    <m/>
    <m/>
    <x v="0"/>
  </r>
  <r>
    <x v="0"/>
    <s v="f78916fa-bf7d-4e54-a593-b8b28c8d1b28"/>
    <x v="0"/>
    <e v="#N/A"/>
    <e v="#N/A"/>
    <e v="#N/A"/>
    <s v="FIXED"/>
    <x v="1134"/>
    <m/>
    <m/>
    <m/>
    <m/>
    <x v="0"/>
  </r>
  <r>
    <x v="0"/>
    <s v="f78a0376-630b-4436-b094-cf6afa9fe608"/>
    <x v="0"/>
    <e v="#N/A"/>
    <e v="#N/A"/>
    <e v="#N/A"/>
    <s v="FIXED"/>
    <x v="1134"/>
    <m/>
    <m/>
    <m/>
    <m/>
    <x v="0"/>
  </r>
  <r>
    <x v="0"/>
    <s v="f78b2e49-d1f4-49ae-8bb0-cc1504369462"/>
    <x v="0"/>
    <e v="#N/A"/>
    <e v="#N/A"/>
    <e v="#N/A"/>
    <s v="FIXED"/>
    <x v="1134"/>
    <m/>
    <m/>
    <m/>
    <m/>
    <x v="0"/>
  </r>
  <r>
    <x v="0"/>
    <s v="f78b5953-01c0-4934-91b6-b2414572f181"/>
    <x v="0"/>
    <e v="#N/A"/>
    <e v="#N/A"/>
    <e v="#N/A"/>
    <s v="FIXED"/>
    <x v="1134"/>
    <m/>
    <m/>
    <m/>
    <m/>
    <x v="0"/>
  </r>
  <r>
    <x v="0"/>
    <s v="f78bd093-5852-453e-bfa2-e4e3195e9f1a"/>
    <x v="0"/>
    <e v="#N/A"/>
    <e v="#N/A"/>
    <e v="#N/A"/>
    <s v="FIXED"/>
    <x v="1134"/>
    <m/>
    <m/>
    <m/>
    <m/>
    <x v="0"/>
  </r>
  <r>
    <x v="0"/>
    <s v="f78cd771-cda5-48e0-885a-a2119aa91387"/>
    <x v="0"/>
    <e v="#N/A"/>
    <e v="#N/A"/>
    <e v="#N/A"/>
    <s v="FIXED"/>
    <x v="1134"/>
    <m/>
    <m/>
    <m/>
    <m/>
    <x v="0"/>
  </r>
  <r>
    <x v="0"/>
    <s v="f7901eec-6311-460d-aea2-5b675b5750a1"/>
    <x v="0"/>
    <e v="#N/A"/>
    <e v="#N/A"/>
    <e v="#N/A"/>
    <s v="FIXED"/>
    <x v="1134"/>
    <m/>
    <m/>
    <m/>
    <m/>
    <x v="0"/>
  </r>
  <r>
    <x v="0"/>
    <s v="f791e39b-0417-45a8-b1be-c0a0a321e5ff"/>
    <x v="0"/>
    <e v="#N/A"/>
    <e v="#N/A"/>
    <e v="#N/A"/>
    <s v="FIXED"/>
    <x v="1134"/>
    <m/>
    <m/>
    <m/>
    <m/>
    <x v="0"/>
  </r>
  <r>
    <x v="6"/>
    <s v="f79390a2-1ecc-4cb9-b583-1892214ac1f6"/>
    <x v="1"/>
    <e v="#N/A"/>
    <e v="#N/A"/>
    <e v="#N/A"/>
    <s v="RESURFACED"/>
    <x v="1134"/>
    <m/>
    <m/>
    <m/>
    <m/>
    <x v="0"/>
  </r>
  <r>
    <x v="12"/>
    <s v="f79548b2-44ac-4286-a005-71c48513a9c3"/>
    <x v="0"/>
    <e v="#N/A"/>
    <e v="#N/A"/>
    <e v="#N/A"/>
    <s v="FIXED"/>
    <x v="1134"/>
    <m/>
    <m/>
    <m/>
    <m/>
    <x v="0"/>
  </r>
  <r>
    <x v="0"/>
    <s v="f7956abc-dc39-470d-9e1b-6441614c234b"/>
    <x v="0"/>
    <e v="#N/A"/>
    <e v="#N/A"/>
    <e v="#N/A"/>
    <s v="FIXED"/>
    <x v="1134"/>
    <m/>
    <m/>
    <m/>
    <m/>
    <x v="0"/>
  </r>
  <r>
    <x v="0"/>
    <s v="f7959add-7e29-4d85-b82d-86ffadf941da"/>
    <x v="0"/>
    <e v="#N/A"/>
    <e v="#N/A"/>
    <e v="#N/A"/>
    <s v="FIXED"/>
    <x v="1134"/>
    <m/>
    <m/>
    <m/>
    <m/>
    <x v="0"/>
  </r>
  <r>
    <x v="0"/>
    <s v="f7971999-f272-4125-91ec-2ce4809b16ab"/>
    <x v="0"/>
    <e v="#N/A"/>
    <e v="#N/A"/>
    <e v="#N/A"/>
    <s v="FIXED"/>
    <x v="1134"/>
    <m/>
    <m/>
    <m/>
    <m/>
    <x v="0"/>
  </r>
  <r>
    <x v="7"/>
    <s v="f79739c1-02c0-4d3d-8199-8331990b09b5"/>
    <x v="2"/>
    <s v="bpn-roseitts-02"/>
    <s v="f79739c1-02c0-4d3d-8199-8331990b09b5"/>
    <s v="Medium"/>
    <s v="ACTIVE"/>
    <x v="1134"/>
    <m/>
    <m/>
    <m/>
    <m/>
    <x v="0"/>
  </r>
  <r>
    <x v="0"/>
    <s v="f7978bab-d416-4c9e-a156-53c2a9e490ce"/>
    <x v="0"/>
    <e v="#N/A"/>
    <e v="#N/A"/>
    <e v="#N/A"/>
    <s v="FIXED"/>
    <x v="1134"/>
    <m/>
    <m/>
    <m/>
    <m/>
    <x v="0"/>
  </r>
  <r>
    <x v="0"/>
    <s v="f7983d23-a118-40f3-b3c1-40b77f0a205f"/>
    <x v="0"/>
    <e v="#N/A"/>
    <e v="#N/A"/>
    <e v="#N/A"/>
    <s v="FIXED"/>
    <x v="1134"/>
    <m/>
    <m/>
    <m/>
    <m/>
    <x v="0"/>
  </r>
  <r>
    <x v="0"/>
    <s v="f798e177-f297-4edd-a54a-2999f3db4580"/>
    <x v="0"/>
    <e v="#N/A"/>
    <e v="#N/A"/>
    <e v="#N/A"/>
    <s v="FIXED"/>
    <x v="1134"/>
    <m/>
    <m/>
    <m/>
    <m/>
    <x v="0"/>
  </r>
  <r>
    <x v="7"/>
    <s v="f7991665-6f24-4795-9b81-02b7e8725d30"/>
    <x v="0"/>
    <e v="#N/A"/>
    <e v="#N/A"/>
    <e v="#N/A"/>
    <s v="FIXED"/>
    <x v="1134"/>
    <m/>
    <m/>
    <m/>
    <m/>
    <x v="0"/>
  </r>
  <r>
    <x v="5"/>
    <s v="f79991a5-084c-44cb-81e7-67dabc28d5c2"/>
    <x v="0"/>
    <e v="#N/A"/>
    <e v="#N/A"/>
    <e v="#N/A"/>
    <s v="FIXED"/>
    <x v="1134"/>
    <m/>
    <m/>
    <m/>
    <m/>
    <x v="0"/>
  </r>
  <r>
    <x v="0"/>
    <s v="f79aa068-f178-4ac9-b20d-a870a877c1f3"/>
    <x v="0"/>
    <e v="#N/A"/>
    <e v="#N/A"/>
    <e v="#N/A"/>
    <s v="FIXED"/>
    <x v="1134"/>
    <m/>
    <m/>
    <m/>
    <m/>
    <x v="0"/>
  </r>
  <r>
    <x v="0"/>
    <s v="f79b75e4-cf54-4a1b-b6d7-5c505fe08579"/>
    <x v="0"/>
    <e v="#N/A"/>
    <e v="#N/A"/>
    <e v="#N/A"/>
    <s v="FIXED"/>
    <x v="1134"/>
    <m/>
    <m/>
    <m/>
    <m/>
    <x v="0"/>
  </r>
  <r>
    <x v="1"/>
    <s v="f79cc24b-b13a-480d-a9a8-04ee2c2f0f5f"/>
    <x v="0"/>
    <e v="#N/A"/>
    <e v="#N/A"/>
    <e v="#N/A"/>
    <s v="FIXED"/>
    <x v="1134"/>
    <m/>
    <m/>
    <m/>
    <m/>
    <x v="0"/>
  </r>
  <r>
    <x v="4"/>
    <s v="f79cc967-bbf9-46b5-80f3-1ff9bb185c60"/>
    <x v="0"/>
    <e v="#N/A"/>
    <e v="#N/A"/>
    <e v="#N/A"/>
    <s v="FIXED"/>
    <x v="1134"/>
    <m/>
    <m/>
    <m/>
    <m/>
    <x v="0"/>
  </r>
  <r>
    <x v="0"/>
    <s v="f79cd16a-b6e6-4ed1-b7c6-e801e8293ce4"/>
    <x v="0"/>
    <s v="bdwybko1h1zgh2l.bpna.popularinc.net"/>
    <s v="f79cd16a-b6e6-4ed1-b7c6-e801e8293ce4"/>
    <s v="Medium"/>
    <s v="FIXED"/>
    <x v="1134"/>
    <m/>
    <m/>
    <m/>
    <m/>
    <x v="0"/>
  </r>
  <r>
    <x v="2"/>
    <s v="f79ce5dc-d27d-40ca-a98f-4c1eff82d80c"/>
    <x v="0"/>
    <e v="#N/A"/>
    <e v="#N/A"/>
    <e v="#N/A"/>
    <s v="FIXED"/>
    <x v="1134"/>
    <m/>
    <m/>
    <m/>
    <m/>
    <x v="0"/>
  </r>
  <r>
    <x v="0"/>
    <s v="f79e76f8-956b-4429-98e8-42b41d2593c9"/>
    <x v="0"/>
    <e v="#N/A"/>
    <e v="#N/A"/>
    <e v="#N/A"/>
    <s v="FIXED"/>
    <x v="1134"/>
    <m/>
    <m/>
    <m/>
    <m/>
    <x v="0"/>
  </r>
  <r>
    <x v="0"/>
    <s v="f79ec1bd-4df9-4ae3-9e03-3f38ab402e1a"/>
    <x v="0"/>
    <e v="#N/A"/>
    <e v="#N/A"/>
    <e v="#N/A"/>
    <s v="FIXED"/>
    <x v="1134"/>
    <m/>
    <m/>
    <m/>
    <m/>
    <x v="0"/>
  </r>
  <r>
    <x v="2"/>
    <s v="f79f28e2-e216-49ff-ba69-f5a8d08ef566"/>
    <x v="0"/>
    <e v="#N/A"/>
    <e v="#N/A"/>
    <e v="#N/A"/>
    <s v="FIXED"/>
    <x v="1134"/>
    <m/>
    <m/>
    <m/>
    <m/>
    <x v="0"/>
  </r>
  <r>
    <x v="0"/>
    <s v="f79f8444-ec79-4666-9952-f072cb65ecea"/>
    <x v="0"/>
    <e v="#N/A"/>
    <e v="#N/A"/>
    <e v="#N/A"/>
    <s v="FIXED"/>
    <x v="1134"/>
    <m/>
    <m/>
    <m/>
    <m/>
    <x v="0"/>
  </r>
  <r>
    <x v="12"/>
    <s v="f7a0bf5f-d861-42bc-9fc5-da1fc173b72f"/>
    <x v="2"/>
    <s v="bdwybko84n2sd2d"/>
    <s v="f7a0bf5f-d861-42bc-9fc5-da1fc173b72f"/>
    <s v="Critical"/>
    <s v="ACTIVE"/>
    <x v="1134"/>
    <m/>
    <m/>
    <m/>
    <m/>
    <x v="0"/>
  </r>
  <r>
    <x v="0"/>
    <s v="f7a14f3e-b881-481f-836b-13b4ff28cae7"/>
    <x v="0"/>
    <s v="miambko2fn2rn2l.bpna.popularinc.net"/>
    <s v="f7a14f3e-b881-481f-836b-13b4ff28cae7"/>
    <s v="High"/>
    <s v="FIXED"/>
    <x v="1134"/>
    <m/>
    <m/>
    <m/>
    <m/>
    <x v="0"/>
  </r>
  <r>
    <x v="0"/>
    <s v="f7a218da-a66f-48a3-9112-98caf6de4e0d"/>
    <x v="0"/>
    <e v="#N/A"/>
    <e v="#N/A"/>
    <e v="#N/A"/>
    <s v="FIXED"/>
    <x v="1134"/>
    <m/>
    <m/>
    <m/>
    <m/>
    <x v="0"/>
  </r>
  <r>
    <x v="0"/>
    <s v="f7a25d43-4d4e-42e8-84d3-b0d5f6d6487d"/>
    <x v="0"/>
    <e v="#N/A"/>
    <e v="#N/A"/>
    <e v="#N/A"/>
    <s v="FIXED"/>
    <x v="1134"/>
    <m/>
    <m/>
    <m/>
    <m/>
    <x v="0"/>
  </r>
  <r>
    <x v="0"/>
    <s v="f7a2655c-6e5c-4575-8034-f699feff932d"/>
    <x v="0"/>
    <e v="#N/A"/>
    <e v="#N/A"/>
    <e v="#N/A"/>
    <s v="FIXED"/>
    <x v="1134"/>
    <m/>
    <m/>
    <m/>
    <m/>
    <x v="0"/>
  </r>
  <r>
    <x v="4"/>
    <s v="f7a2b398-6065-407e-aaf1-979980db42d2"/>
    <x v="0"/>
    <e v="#N/A"/>
    <e v="#N/A"/>
    <e v="#N/A"/>
    <s v="FIXED"/>
    <x v="1134"/>
    <m/>
    <m/>
    <m/>
    <m/>
    <x v="0"/>
  </r>
  <r>
    <x v="0"/>
    <s v="f7a2c71f-72a1-446f-9ca4-5c42f1545161"/>
    <x v="0"/>
    <e v="#N/A"/>
    <e v="#N/A"/>
    <e v="#N/A"/>
    <s v="FIXED"/>
    <x v="1134"/>
    <m/>
    <m/>
    <m/>
    <m/>
    <x v="0"/>
  </r>
  <r>
    <x v="0"/>
    <s v="f7a366db-8858-47e9-b6f6-62caded7b0f0"/>
    <x v="0"/>
    <s v="bdwybko1kb1ql3l"/>
    <s v="f7a366db-8858-47e9-b6f6-62caded7b0f0"/>
    <s v="Critical"/>
    <s v="FIXED"/>
    <x v="1134"/>
    <m/>
    <m/>
    <m/>
    <m/>
    <x v="0"/>
  </r>
  <r>
    <x v="0"/>
    <s v="f7a5994f-2794-4b71-9810-7e72d0785731"/>
    <x v="0"/>
    <e v="#N/A"/>
    <e v="#N/A"/>
    <e v="#N/A"/>
    <s v="FIXED"/>
    <x v="1134"/>
    <m/>
    <m/>
    <m/>
    <m/>
    <x v="0"/>
  </r>
  <r>
    <x v="1"/>
    <s v="f7a79d1d-19d1-4428-a48f-53f6d79384ac"/>
    <x v="0"/>
    <e v="#N/A"/>
    <e v="#N/A"/>
    <e v="#N/A"/>
    <s v="FIXED"/>
    <x v="1134"/>
    <m/>
    <m/>
    <m/>
    <m/>
    <x v="0"/>
  </r>
  <r>
    <x v="0"/>
    <s v="f7a7c7fc-e6de-4422-a327-8ff00003953c"/>
    <x v="0"/>
    <e v="#N/A"/>
    <e v="#N/A"/>
    <e v="#N/A"/>
    <s v="FIXED"/>
    <x v="1134"/>
    <m/>
    <m/>
    <m/>
    <m/>
    <x v="0"/>
  </r>
  <r>
    <x v="4"/>
    <s v="f7a7f50b-cf07-4491-9ec7-8a304d7635a1"/>
    <x v="0"/>
    <e v="#N/A"/>
    <e v="#N/A"/>
    <e v="#N/A"/>
    <s v="FIXED"/>
    <x v="1134"/>
    <m/>
    <m/>
    <m/>
    <m/>
    <x v="0"/>
  </r>
  <r>
    <x v="1"/>
    <s v="f7a8fb43-f03b-4e9b-9cd7-22830806d45f"/>
    <x v="0"/>
    <e v="#N/A"/>
    <e v="#N/A"/>
    <e v="#N/A"/>
    <s v="FIXED"/>
    <x v="1134"/>
    <m/>
    <m/>
    <m/>
    <m/>
    <x v="0"/>
  </r>
  <r>
    <x v="0"/>
    <s v="f7a9cb76-7119-4fcb-ae53-ef88976fbd55"/>
    <x v="0"/>
    <e v="#N/A"/>
    <e v="#N/A"/>
    <e v="#N/A"/>
    <s v="FIXED"/>
    <x v="1134"/>
    <m/>
    <m/>
    <m/>
    <m/>
    <x v="0"/>
  </r>
  <r>
    <x v="4"/>
    <s v="f7afcc09-ce4b-42d8-a3d5-b2a04fe0229c"/>
    <x v="2"/>
    <s v="rosebko5grb8h2l.bpna.popularinc.net"/>
    <s v="f7afcc09-ce4b-42d8-a3d5-b2a04fe0229c"/>
    <s v="High"/>
    <s v="ACTIVE"/>
    <x v="1134"/>
    <m/>
    <m/>
    <m/>
    <m/>
    <x v="0"/>
  </r>
  <r>
    <x v="0"/>
    <s v="f7b11f13-9a3d-4739-b1fa-21d2641fd68b"/>
    <x v="0"/>
    <e v="#N/A"/>
    <e v="#N/A"/>
    <e v="#N/A"/>
    <s v="FIXED"/>
    <x v="1134"/>
    <m/>
    <m/>
    <m/>
    <m/>
    <x v="0"/>
  </r>
  <r>
    <x v="0"/>
    <s v="f7b3326c-5546-4936-83fd-36159d0e0539"/>
    <x v="0"/>
    <e v="#N/A"/>
    <e v="#N/A"/>
    <e v="#N/A"/>
    <s v="FIXED"/>
    <x v="1134"/>
    <m/>
    <m/>
    <m/>
    <m/>
    <x v="0"/>
  </r>
  <r>
    <x v="2"/>
    <s v="f7b38101-d3cc-4daa-82ab-cbf2a84b1685"/>
    <x v="1"/>
    <s v="bpn-rosegvsp-01"/>
    <s v="f7b38101-d3cc-4daa-82ab-cbf2a84b1685"/>
    <s v="High"/>
    <s v="RESURFACED"/>
    <x v="1134"/>
    <m/>
    <m/>
    <m/>
    <m/>
    <x v="0"/>
  </r>
  <r>
    <x v="0"/>
    <s v="f7b44696-11c5-468a-9545-2dafffbf8c6e"/>
    <x v="0"/>
    <e v="#N/A"/>
    <e v="#N/A"/>
    <e v="#N/A"/>
    <s v="FIXED"/>
    <x v="1134"/>
    <m/>
    <m/>
    <m/>
    <m/>
    <x v="0"/>
  </r>
  <r>
    <x v="1"/>
    <s v="f7b45912-6204-48eb-937a-aa060914e59c"/>
    <x v="0"/>
    <e v="#N/A"/>
    <e v="#N/A"/>
    <e v="#N/A"/>
    <s v="FIXED"/>
    <x v="1134"/>
    <m/>
    <m/>
    <m/>
    <m/>
    <x v="0"/>
  </r>
  <r>
    <x v="0"/>
    <s v="f7b5092a-e492-449a-ad25-7ae86ec07d80"/>
    <x v="0"/>
    <e v="#N/A"/>
    <e v="#N/A"/>
    <e v="#N/A"/>
    <s v="FIXED"/>
    <x v="1134"/>
    <m/>
    <m/>
    <m/>
    <m/>
    <x v="0"/>
  </r>
  <r>
    <x v="7"/>
    <s v="f7b582bc-ce4e-4411-8eaf-7edcecea0a86"/>
    <x v="0"/>
    <e v="#N/A"/>
    <e v="#N/A"/>
    <e v="#N/A"/>
    <s v="FIXED"/>
    <x v="1134"/>
    <m/>
    <m/>
    <m/>
    <m/>
    <x v="0"/>
  </r>
  <r>
    <x v="0"/>
    <s v="f7b60bfc-8896-4ab0-994c-8e461efeb033"/>
    <x v="0"/>
    <e v="#N/A"/>
    <e v="#N/A"/>
    <e v="#N/A"/>
    <s v="FIXED"/>
    <x v="1134"/>
    <m/>
    <m/>
    <m/>
    <m/>
    <x v="0"/>
  </r>
  <r>
    <x v="2"/>
    <s v="f7b60e59-63a5-4c1a-8a21-9427f87c36e9"/>
    <x v="0"/>
    <e v="#N/A"/>
    <e v="#N/A"/>
    <e v="#N/A"/>
    <s v="FIXED"/>
    <x v="1134"/>
    <m/>
    <m/>
    <m/>
    <m/>
    <x v="0"/>
  </r>
  <r>
    <x v="0"/>
    <s v="f7b64838-0fec-4683-a54e-743daf144813"/>
    <x v="0"/>
    <e v="#N/A"/>
    <e v="#N/A"/>
    <e v="#N/A"/>
    <s v="FIXED"/>
    <x v="1134"/>
    <m/>
    <m/>
    <m/>
    <m/>
    <x v="0"/>
  </r>
  <r>
    <x v="0"/>
    <s v="f7b66e50-5b39-43ad-80a2-9a97d5af7d50"/>
    <x v="0"/>
    <e v="#N/A"/>
    <e v="#N/A"/>
    <e v="#N/A"/>
    <s v="FIXED"/>
    <x v="1134"/>
    <m/>
    <m/>
    <m/>
    <m/>
    <x v="0"/>
  </r>
  <r>
    <x v="0"/>
    <s v="f7b67ad7-0847-48eb-8948-a9ff2d06347d"/>
    <x v="1"/>
    <s v="bdwybkobght6s2l.bpna.popularinc.net"/>
    <s v="f7b67ad7-0847-48eb-8948-a9ff2d06347d"/>
    <s v="High"/>
    <s v="RESURFACED"/>
    <x v="1134"/>
    <m/>
    <m/>
    <m/>
    <m/>
    <x v="0"/>
  </r>
  <r>
    <x v="0"/>
    <s v="f7b84c6f-a606-4f92-9ad2-e11b542c4d27"/>
    <x v="0"/>
    <e v="#N/A"/>
    <e v="#N/A"/>
    <e v="#N/A"/>
    <s v="FIXED"/>
    <x v="1134"/>
    <m/>
    <m/>
    <m/>
    <m/>
    <x v="0"/>
  </r>
  <r>
    <x v="0"/>
    <s v="f7b872b2-423d-4296-8b1d-7df5eb1b1adb"/>
    <x v="0"/>
    <e v="#N/A"/>
    <e v="#N/A"/>
    <e v="#N/A"/>
    <s v="FIXED"/>
    <x v="1134"/>
    <m/>
    <m/>
    <m/>
    <m/>
    <x v="0"/>
  </r>
  <r>
    <x v="2"/>
    <s v="f7b8bf91-f9f9-460d-88ae-fd8845662b4c"/>
    <x v="0"/>
    <e v="#N/A"/>
    <e v="#N/A"/>
    <e v="#N/A"/>
    <s v="FIXED"/>
    <x v="1134"/>
    <m/>
    <m/>
    <m/>
    <m/>
    <x v="0"/>
  </r>
  <r>
    <x v="2"/>
    <s v="f7b91fcb-daf4-4a53-9b84-3fb2271b1bfd"/>
    <x v="2"/>
    <s v="bpn-rosemw-01"/>
    <s v="f7b91fcb-daf4-4a53-9b84-3fb2271b1bfd"/>
    <s v="Medium"/>
    <s v="ACTIVE"/>
    <x v="1134"/>
    <m/>
    <m/>
    <m/>
    <m/>
    <x v="0"/>
  </r>
  <r>
    <x v="10"/>
    <s v="f7bc6946-44e8-4f7a-9b8c-c78ea9acffe6"/>
    <x v="0"/>
    <e v="#N/A"/>
    <e v="#N/A"/>
    <e v="#N/A"/>
    <s v="FIXED"/>
    <x v="1134"/>
    <m/>
    <m/>
    <m/>
    <m/>
    <x v="0"/>
  </r>
  <r>
    <x v="0"/>
    <s v="f7bd30dd-d7d7-4d5e-9b31-98868203f182"/>
    <x v="0"/>
    <e v="#N/A"/>
    <e v="#N/A"/>
    <e v="#N/A"/>
    <s v="FIXED"/>
    <x v="1134"/>
    <m/>
    <m/>
    <m/>
    <m/>
    <x v="0"/>
  </r>
  <r>
    <x v="1"/>
    <s v="f7bd5dca-32e3-4ea2-af8c-7495c94925b3"/>
    <x v="0"/>
    <s v="bpn-roseiaws-02"/>
    <s v="f7bd5dca-32e3-4ea2-af8c-7495c94925b3"/>
    <s v="Medium"/>
    <s v="FIXED"/>
    <x v="1134"/>
    <m/>
    <m/>
    <m/>
    <m/>
    <x v="0"/>
  </r>
  <r>
    <x v="2"/>
    <s v="f7bda610-94c7-45ec-8d10-bbc8150d023d"/>
    <x v="0"/>
    <e v="#N/A"/>
    <e v="#N/A"/>
    <e v="#N/A"/>
    <s v="FIXED"/>
    <x v="1134"/>
    <m/>
    <m/>
    <m/>
    <m/>
    <x v="0"/>
  </r>
  <r>
    <x v="0"/>
    <s v="f7bead7c-8b6a-46a0-875c-276f5dfab801"/>
    <x v="0"/>
    <e v="#N/A"/>
    <e v="#N/A"/>
    <e v="#N/A"/>
    <s v="FIXED"/>
    <x v="1134"/>
    <m/>
    <m/>
    <m/>
    <m/>
    <x v="0"/>
  </r>
  <r>
    <x v="0"/>
    <s v="f7bfaa01-4259-4cfb-84b2-e944353851f9"/>
    <x v="0"/>
    <e v="#N/A"/>
    <e v="#N/A"/>
    <e v="#N/A"/>
    <s v="FIXED"/>
    <x v="1134"/>
    <m/>
    <m/>
    <m/>
    <m/>
    <x v="0"/>
  </r>
  <r>
    <x v="0"/>
    <s v="f7bfb7df-8c6a-43eb-8de8-454375b0b4b9"/>
    <x v="0"/>
    <e v="#N/A"/>
    <e v="#N/A"/>
    <e v="#N/A"/>
    <s v="FIXED"/>
    <x v="1134"/>
    <m/>
    <m/>
    <m/>
    <m/>
    <x v="0"/>
  </r>
  <r>
    <x v="4"/>
    <s v="f7c02675-9a70-40dd-b82e-a4aa82bbc907"/>
    <x v="0"/>
    <e v="#N/A"/>
    <e v="#N/A"/>
    <e v="#N/A"/>
    <s v="FIXED"/>
    <x v="1134"/>
    <m/>
    <m/>
    <m/>
    <m/>
    <x v="0"/>
  </r>
  <r>
    <x v="0"/>
    <s v="f7c05fd6-4c78-410d-9f94-69e8c950304b"/>
    <x v="0"/>
    <e v="#N/A"/>
    <e v="#N/A"/>
    <e v="#N/A"/>
    <s v="FIXED"/>
    <x v="1134"/>
    <m/>
    <m/>
    <m/>
    <m/>
    <x v="0"/>
  </r>
  <r>
    <x v="0"/>
    <s v="f7c086d4-884a-479a-88c3-fe7a959c3057"/>
    <x v="1"/>
    <s v="0007brn84x0sd2d.bpna.popularinc.net"/>
    <s v="f7c086d4-884a-479a-88c3-fe7a959c3057"/>
    <s v="High"/>
    <s v="RESURFACED"/>
    <x v="1134"/>
    <m/>
    <m/>
    <m/>
    <m/>
    <x v="0"/>
  </r>
  <r>
    <x v="0"/>
    <s v="f7c0e875-3c22-4fc1-a815-bfb1d718f46b"/>
    <x v="0"/>
    <e v="#N/A"/>
    <e v="#N/A"/>
    <e v="#N/A"/>
    <s v="FIXED"/>
    <x v="1134"/>
    <m/>
    <m/>
    <m/>
    <m/>
    <x v="0"/>
  </r>
  <r>
    <x v="0"/>
    <s v="f7c1488c-cc05-4109-8f8d-b6be8c46148b"/>
    <x v="0"/>
    <s v="miambkogbwnph2l.bpna.popularinc.net"/>
    <s v="f7c1488c-cc05-4109-8f8d-b6be8c46148b"/>
    <s v="High"/>
    <s v="FIXED"/>
    <x v="1134"/>
    <m/>
    <m/>
    <m/>
    <m/>
    <x v="0"/>
  </r>
  <r>
    <x v="1"/>
    <s v="f7c1eafb-959e-4e82-86f8-a53d726db3c7"/>
    <x v="0"/>
    <s v="bpn-rosewras-02"/>
    <s v="f7c1eafb-959e-4e82-86f8-a53d726db3c7"/>
    <s v="Critical"/>
    <s v="FIXED"/>
    <x v="1134"/>
    <m/>
    <m/>
    <m/>
    <m/>
    <x v="0"/>
  </r>
  <r>
    <x v="0"/>
    <s v="f7c1f626-1a46-4335-a23a-7ca5dd7d78f3"/>
    <x v="0"/>
    <e v="#N/A"/>
    <e v="#N/A"/>
    <e v="#N/A"/>
    <s v="FIXED"/>
    <x v="1134"/>
    <m/>
    <m/>
    <m/>
    <m/>
    <x v="0"/>
  </r>
  <r>
    <x v="0"/>
    <s v="f7c2a2bd-7681-4483-a912-13a5103cc4ed"/>
    <x v="0"/>
    <e v="#N/A"/>
    <e v="#N/A"/>
    <e v="#N/A"/>
    <s v="FIXED"/>
    <x v="1134"/>
    <m/>
    <m/>
    <m/>
    <m/>
    <x v="0"/>
  </r>
  <r>
    <x v="5"/>
    <s v="f7c36374-9000-4e7d-9cc4-0d598cc9cb13"/>
    <x v="0"/>
    <e v="#N/A"/>
    <e v="#N/A"/>
    <e v="#N/A"/>
    <s v="FIXED"/>
    <x v="1134"/>
    <m/>
    <m/>
    <m/>
    <m/>
    <x v="0"/>
  </r>
  <r>
    <x v="0"/>
    <s v="f7c3d053-151c-41f1-bf6b-f893c3121f73"/>
    <x v="0"/>
    <e v="#N/A"/>
    <e v="#N/A"/>
    <e v="#N/A"/>
    <s v="FIXED"/>
    <x v="1134"/>
    <m/>
    <m/>
    <m/>
    <m/>
    <x v="0"/>
  </r>
  <r>
    <x v="0"/>
    <s v="f7c428db-a7cb-4208-bc3a-24c60227483f"/>
    <x v="0"/>
    <e v="#N/A"/>
    <e v="#N/A"/>
    <e v="#N/A"/>
    <s v="FIXED"/>
    <x v="1134"/>
    <m/>
    <m/>
    <m/>
    <m/>
    <x v="0"/>
  </r>
  <r>
    <x v="0"/>
    <s v="f7c4dde6-7c3d-49ba-acc0-f38f7d6895af"/>
    <x v="0"/>
    <e v="#N/A"/>
    <e v="#N/A"/>
    <e v="#N/A"/>
    <s v="FIXED"/>
    <x v="1134"/>
    <m/>
    <m/>
    <m/>
    <m/>
    <x v="0"/>
  </r>
  <r>
    <x v="0"/>
    <s v="f7c553d8-bca1-4ef3-b59b-1671cd5ce801"/>
    <x v="0"/>
    <e v="#N/A"/>
    <e v="#N/A"/>
    <e v="#N/A"/>
    <s v="FIXED"/>
    <x v="1134"/>
    <m/>
    <m/>
    <m/>
    <m/>
    <x v="0"/>
  </r>
  <r>
    <x v="6"/>
    <s v="f7c594a8-26c7-4b3a-bf29-6935033d2883"/>
    <x v="1"/>
    <s v="bpn-rosetecm-05"/>
    <s v="f7c594a8-26c7-4b3a-bf29-6935033d2883"/>
    <s v="Medium"/>
    <s v="RESURFACED"/>
    <x v="1134"/>
    <m/>
    <m/>
    <m/>
    <m/>
    <x v="0"/>
  </r>
  <r>
    <x v="7"/>
    <s v="f7c5cd92-905d-41c2-89c5-6eff8ffbb24e"/>
    <x v="0"/>
    <e v="#N/A"/>
    <e v="#N/A"/>
    <e v="#N/A"/>
    <s v="FIXED"/>
    <x v="1134"/>
    <m/>
    <m/>
    <m/>
    <m/>
    <x v="0"/>
  </r>
  <r>
    <x v="4"/>
    <s v="f7c62aac-9dec-49d4-91fd-ca705217e962"/>
    <x v="0"/>
    <e v="#N/A"/>
    <e v="#N/A"/>
    <e v="#N/A"/>
    <s v="FIXED"/>
    <x v="1134"/>
    <m/>
    <m/>
    <m/>
    <m/>
    <x v="0"/>
  </r>
  <r>
    <x v="2"/>
    <s v="f7c7406f-3245-46a9-9315-ce83da540496"/>
    <x v="1"/>
    <s v="bpn-cmtygvrm-01"/>
    <s v="f7c7406f-3245-46a9-9315-ce83da540496"/>
    <s v="High"/>
    <s v="RESURFACED"/>
    <x v="1134"/>
    <m/>
    <m/>
    <m/>
    <m/>
    <x v="0"/>
  </r>
  <r>
    <x v="2"/>
    <s v="f7c8353f-31ee-49e3-81ce-ffdc6d75f043"/>
    <x v="0"/>
    <e v="#N/A"/>
    <e v="#N/A"/>
    <e v="#N/A"/>
    <s v="FIXED"/>
    <x v="1134"/>
    <m/>
    <m/>
    <m/>
    <m/>
    <x v="0"/>
  </r>
  <r>
    <x v="4"/>
    <s v="f7ccba21-28c4-4d14-a9cb-815158c866b6"/>
    <x v="0"/>
    <e v="#N/A"/>
    <e v="#N/A"/>
    <e v="#N/A"/>
    <s v="FIXED"/>
    <x v="1134"/>
    <m/>
    <m/>
    <m/>
    <m/>
    <x v="0"/>
  </r>
  <r>
    <x v="12"/>
    <s v="f7ccd44f-9689-4f7a-979d-c1241034d12f"/>
    <x v="0"/>
    <s v="bdwybko84n2sd2d"/>
    <s v="f7ccd44f-9689-4f7a-979d-c1241034d12f"/>
    <s v="Critical"/>
    <s v="FIXED"/>
    <x v="1134"/>
    <m/>
    <m/>
    <m/>
    <m/>
    <x v="0"/>
  </r>
  <r>
    <x v="5"/>
    <s v="f7cd54af-1848-474c-a5d8-94447d41ae50"/>
    <x v="0"/>
    <e v="#N/A"/>
    <e v="#N/A"/>
    <e v="#N/A"/>
    <s v="FIXED"/>
    <x v="1134"/>
    <m/>
    <m/>
    <m/>
    <m/>
    <x v="0"/>
  </r>
  <r>
    <x v="0"/>
    <s v="f7cdea98-e72d-4543-9802-25133f4c1d82"/>
    <x v="0"/>
    <e v="#N/A"/>
    <e v="#N/A"/>
    <e v="#N/A"/>
    <s v="FIXED"/>
    <x v="1134"/>
    <m/>
    <m/>
    <m/>
    <m/>
    <x v="0"/>
  </r>
  <r>
    <x v="1"/>
    <s v="f7ce02ec-0e33-47d9-af0a-367623f5d000"/>
    <x v="0"/>
    <e v="#N/A"/>
    <e v="#N/A"/>
    <e v="#N/A"/>
    <s v="FIXED"/>
    <x v="1134"/>
    <m/>
    <m/>
    <m/>
    <m/>
    <x v="0"/>
  </r>
  <r>
    <x v="0"/>
    <s v="f7ce1564-e39d-46e9-85b8-b83494ac3f13"/>
    <x v="0"/>
    <e v="#N/A"/>
    <e v="#N/A"/>
    <e v="#N/A"/>
    <s v="FIXED"/>
    <x v="1134"/>
    <m/>
    <m/>
    <m/>
    <m/>
    <x v="0"/>
  </r>
  <r>
    <x v="5"/>
    <s v="f7cf42b4-7cb9-4d0a-8974-dc4e2eee7020"/>
    <x v="0"/>
    <e v="#N/A"/>
    <e v="#N/A"/>
    <e v="#N/A"/>
    <s v="FIXED"/>
    <x v="1134"/>
    <m/>
    <m/>
    <m/>
    <m/>
    <x v="0"/>
  </r>
  <r>
    <x v="1"/>
    <s v="f7cf4609-903b-4f32-9a0c-14565d2826ce"/>
    <x v="0"/>
    <e v="#N/A"/>
    <e v="#N/A"/>
    <e v="#N/A"/>
    <s v="FIXED"/>
    <x v="1134"/>
    <m/>
    <m/>
    <m/>
    <m/>
    <x v="0"/>
  </r>
  <r>
    <x v="2"/>
    <s v="f7d0862e-c6f3-4f33-ad3d-3b0c0b05801a"/>
    <x v="0"/>
    <e v="#N/A"/>
    <e v="#N/A"/>
    <e v="#N/A"/>
    <s v="FIXED"/>
    <x v="1134"/>
    <m/>
    <m/>
    <m/>
    <m/>
    <x v="0"/>
  </r>
  <r>
    <x v="1"/>
    <s v="f7d261fb-359e-40fc-add3-b48637b1999a"/>
    <x v="0"/>
    <e v="#N/A"/>
    <e v="#N/A"/>
    <e v="#N/A"/>
    <s v="FIXED"/>
    <x v="1134"/>
    <m/>
    <m/>
    <m/>
    <m/>
    <x v="0"/>
  </r>
  <r>
    <x v="0"/>
    <s v="f7d3604f-d933-4366-aa37-33d098670fd1"/>
    <x v="0"/>
    <e v="#N/A"/>
    <e v="#N/A"/>
    <e v="#N/A"/>
    <s v="FIXED"/>
    <x v="1134"/>
    <m/>
    <m/>
    <m/>
    <m/>
    <x v="0"/>
  </r>
  <r>
    <x v="0"/>
    <s v="f7d3a082-8dc6-40cb-be3e-827673eff77a"/>
    <x v="0"/>
    <e v="#N/A"/>
    <e v="#N/A"/>
    <e v="#N/A"/>
    <s v="FIXED"/>
    <x v="1134"/>
    <m/>
    <m/>
    <m/>
    <m/>
    <x v="0"/>
  </r>
  <r>
    <x v="0"/>
    <s v="f7d3f4ba-a835-4a3d-b283-76e4e3d9f2f8"/>
    <x v="0"/>
    <e v="#N/A"/>
    <e v="#N/A"/>
    <e v="#N/A"/>
    <s v="FIXED"/>
    <x v="1134"/>
    <m/>
    <m/>
    <m/>
    <m/>
    <x v="0"/>
  </r>
  <r>
    <x v="7"/>
    <s v="f7d469c5-b784-4835-84f6-fbd133a876bd"/>
    <x v="0"/>
    <e v="#N/A"/>
    <e v="#N/A"/>
    <e v="#N/A"/>
    <s v="FIXED"/>
    <x v="1134"/>
    <m/>
    <m/>
    <m/>
    <m/>
    <x v="0"/>
  </r>
  <r>
    <x v="6"/>
    <s v="f7d4779e-7d3e-4064-99f4-96889695d085"/>
    <x v="0"/>
    <e v="#N/A"/>
    <e v="#N/A"/>
    <e v="#N/A"/>
    <s v="FIXED"/>
    <x v="1134"/>
    <m/>
    <m/>
    <m/>
    <m/>
    <x v="0"/>
  </r>
  <r>
    <x v="0"/>
    <s v="f7d561ee-967e-4924-b070-e175acbeb47b"/>
    <x v="0"/>
    <e v="#N/A"/>
    <e v="#N/A"/>
    <e v="#N/A"/>
    <s v="FIXED"/>
    <x v="1134"/>
    <m/>
    <m/>
    <m/>
    <m/>
    <x v="0"/>
  </r>
  <r>
    <x v="0"/>
    <s v="f7d6dcd9-bd3c-44a9-8437-dd34d635bc75"/>
    <x v="0"/>
    <e v="#N/A"/>
    <e v="#N/A"/>
    <e v="#N/A"/>
    <s v="FIXED"/>
    <x v="1134"/>
    <m/>
    <m/>
    <m/>
    <m/>
    <x v="0"/>
  </r>
  <r>
    <x v="1"/>
    <s v="f7d70266-c571-4045-8a45-d53693af7e7a"/>
    <x v="2"/>
    <e v="#N/A"/>
    <e v="#N/A"/>
    <e v="#N/A"/>
    <s v="ACTIVE"/>
    <x v="1134"/>
    <m/>
    <m/>
    <m/>
    <m/>
    <x v="0"/>
  </r>
  <r>
    <x v="0"/>
    <s v="f7d713b2-4806-4ae1-ae06-7efa833d3404"/>
    <x v="0"/>
    <e v="#N/A"/>
    <e v="#N/A"/>
    <e v="#N/A"/>
    <s v="FIXED"/>
    <x v="1134"/>
    <m/>
    <m/>
    <m/>
    <m/>
    <x v="0"/>
  </r>
  <r>
    <x v="7"/>
    <s v="f7d8c393-19c1-496f-8bc1-171b19fe6eb3"/>
    <x v="0"/>
    <e v="#N/A"/>
    <e v="#N/A"/>
    <e v="#N/A"/>
    <s v="FIXED"/>
    <x v="1134"/>
    <m/>
    <m/>
    <m/>
    <m/>
    <x v="0"/>
  </r>
  <r>
    <x v="0"/>
    <s v="f7da21eb-fe6d-4e07-8971-f56ce0c4ca47"/>
    <x v="0"/>
    <e v="#N/A"/>
    <e v="#N/A"/>
    <e v="#N/A"/>
    <s v="FIXED"/>
    <x v="1134"/>
    <m/>
    <m/>
    <m/>
    <m/>
    <x v="0"/>
  </r>
  <r>
    <x v="10"/>
    <s v="f7da6064-3efe-48d7-b13e-496c58b00dc2"/>
    <x v="2"/>
    <s v="bpn-rosekms-02"/>
    <s v="f7da6064-3efe-48d7-b13e-496c58b00dc2"/>
    <s v="Medium"/>
    <s v="ACTIVE"/>
    <x v="1134"/>
    <m/>
    <m/>
    <m/>
    <m/>
    <x v="0"/>
  </r>
  <r>
    <x v="0"/>
    <s v="f7db18ad-d5d3-40e1-a298-a27613fa13ef"/>
    <x v="0"/>
    <e v="#N/A"/>
    <e v="#N/A"/>
    <e v="#N/A"/>
    <s v="FIXED"/>
    <x v="1134"/>
    <m/>
    <m/>
    <m/>
    <m/>
    <x v="0"/>
  </r>
  <r>
    <x v="4"/>
    <s v="f7dc95c5-e192-47cc-89d4-78a184e2eee2"/>
    <x v="0"/>
    <e v="#N/A"/>
    <e v="#N/A"/>
    <e v="#N/A"/>
    <s v="FIXED"/>
    <x v="1134"/>
    <m/>
    <m/>
    <m/>
    <m/>
    <x v="0"/>
  </r>
  <r>
    <x v="2"/>
    <s v="f7dd08da-2260-467d-85f0-88e57ed63dca"/>
    <x v="0"/>
    <e v="#N/A"/>
    <e v="#N/A"/>
    <e v="#N/A"/>
    <s v="FIXED"/>
    <x v="1134"/>
    <m/>
    <m/>
    <m/>
    <m/>
    <x v="0"/>
  </r>
  <r>
    <x v="0"/>
    <s v="f7df4e56-6ddd-4def-b894-25388c4fb225"/>
    <x v="0"/>
    <e v="#N/A"/>
    <e v="#N/A"/>
    <e v="#N/A"/>
    <s v="FIXED"/>
    <x v="1134"/>
    <m/>
    <m/>
    <m/>
    <m/>
    <x v="0"/>
  </r>
  <r>
    <x v="0"/>
    <s v="f7df6adb-5784-4a3b-8eeb-26ebd4b707d2"/>
    <x v="0"/>
    <e v="#N/A"/>
    <e v="#N/A"/>
    <e v="#N/A"/>
    <s v="FIXED"/>
    <x v="1134"/>
    <m/>
    <m/>
    <m/>
    <m/>
    <x v="0"/>
  </r>
  <r>
    <x v="0"/>
    <s v="f7dfbb3f-9117-4dae-9e5a-1cf2145f1165"/>
    <x v="0"/>
    <e v="#N/A"/>
    <e v="#N/A"/>
    <e v="#N/A"/>
    <s v="FIXED"/>
    <x v="1134"/>
    <m/>
    <m/>
    <m/>
    <m/>
    <x v="0"/>
  </r>
  <r>
    <x v="6"/>
    <s v="f7dfc408-30d1-46c8-bd90-f7b142042fb9"/>
    <x v="1"/>
    <s v="bpn-rosetecm-05"/>
    <s v="f7dfc408-30d1-46c8-bd90-f7b142042fb9"/>
    <s v="Medium"/>
    <s v="RESURFACED"/>
    <x v="1134"/>
    <m/>
    <m/>
    <m/>
    <m/>
    <x v="0"/>
  </r>
  <r>
    <x v="0"/>
    <s v="f7e111b0-9be5-4cfa-ad63-7cba8564e3d4"/>
    <x v="0"/>
    <e v="#N/A"/>
    <e v="#N/A"/>
    <e v="#N/A"/>
    <s v="FIXED"/>
    <x v="1134"/>
    <m/>
    <m/>
    <m/>
    <m/>
    <x v="0"/>
  </r>
  <r>
    <x v="0"/>
    <s v="f7e2b798-e7c3-4112-8412-351060ec3774"/>
    <x v="0"/>
    <e v="#N/A"/>
    <e v="#N/A"/>
    <e v="#N/A"/>
    <s v="FIXED"/>
    <x v="1134"/>
    <m/>
    <m/>
    <m/>
    <m/>
    <x v="0"/>
  </r>
  <r>
    <x v="4"/>
    <s v="f7e2eac6-c160-4087-9c98-e380e45f1c55"/>
    <x v="0"/>
    <s v="miambkockhn3g2l.bpna.popularinc.net"/>
    <s v="f7e2eac6-c160-4087-9c98-e380e45f1c55"/>
    <s v="High"/>
    <s v="FIXED"/>
    <x v="1134"/>
    <m/>
    <m/>
    <m/>
    <m/>
    <x v="0"/>
  </r>
  <r>
    <x v="0"/>
    <s v="f7e463de-1d55-4eaf-a3c2-0d1ca68b623c"/>
    <x v="0"/>
    <e v="#N/A"/>
    <e v="#N/A"/>
    <e v="#N/A"/>
    <s v="FIXED"/>
    <x v="1134"/>
    <m/>
    <m/>
    <m/>
    <m/>
    <x v="0"/>
  </r>
  <r>
    <x v="0"/>
    <s v="f7e47ef4-845d-407c-8afd-c9de243bd247"/>
    <x v="0"/>
    <e v="#N/A"/>
    <e v="#N/A"/>
    <e v="#N/A"/>
    <s v="FIXED"/>
    <x v="1134"/>
    <m/>
    <m/>
    <m/>
    <m/>
    <x v="0"/>
  </r>
  <r>
    <x v="0"/>
    <s v="f7e49e0b-c331-4741-ac4e-5f1be8ec2dc2"/>
    <x v="0"/>
    <e v="#N/A"/>
    <e v="#N/A"/>
    <e v="#N/A"/>
    <s v="FIXED"/>
    <x v="1134"/>
    <m/>
    <m/>
    <m/>
    <m/>
    <x v="0"/>
  </r>
  <r>
    <x v="0"/>
    <s v="f7e4ffe9-8ff3-4080-8f96-082f90c3934c"/>
    <x v="0"/>
    <e v="#N/A"/>
    <e v="#N/A"/>
    <e v="#N/A"/>
    <s v="FIXED"/>
    <x v="1134"/>
    <m/>
    <m/>
    <m/>
    <m/>
    <x v="0"/>
  </r>
  <r>
    <x v="1"/>
    <s v="f7e506ff-fb57-44e8-b53e-87a90e100c6b"/>
    <x v="1"/>
    <s v="bpn-0036bp-01"/>
    <s v="f7e506ff-fb57-44e8-b53e-87a90e100c6b"/>
    <s v="High"/>
    <s v="RESURFACED"/>
    <x v="1134"/>
    <m/>
    <m/>
    <m/>
    <m/>
    <x v="0"/>
  </r>
  <r>
    <x v="0"/>
    <s v="f7e5c81d-9246-4970-b35e-537b7d7e069b"/>
    <x v="0"/>
    <e v="#N/A"/>
    <e v="#N/A"/>
    <e v="#N/A"/>
    <s v="FIXED"/>
    <x v="1134"/>
    <m/>
    <m/>
    <m/>
    <m/>
    <x v="0"/>
  </r>
  <r>
    <x v="0"/>
    <s v="f7e8c37d-aa1b-424b-926f-00cac7e58adb"/>
    <x v="0"/>
    <e v="#N/A"/>
    <e v="#N/A"/>
    <e v="#N/A"/>
    <s v="FIXED"/>
    <x v="1134"/>
    <m/>
    <m/>
    <m/>
    <m/>
    <x v="0"/>
  </r>
  <r>
    <x v="0"/>
    <s v="f7e8ca97-008a-45b2-b034-35b63d5d0283"/>
    <x v="0"/>
    <e v="#N/A"/>
    <e v="#N/A"/>
    <e v="#N/A"/>
    <s v="FIXED"/>
    <x v="1134"/>
    <m/>
    <m/>
    <m/>
    <m/>
    <x v="0"/>
  </r>
  <r>
    <x v="5"/>
    <s v="f7e9ed5b-4bad-466a-951f-fc30208e503c"/>
    <x v="1"/>
    <s v="bpn-rosedvbl-02"/>
    <s v="f7e9ed5b-4bad-466a-951f-fc30208e503c"/>
    <s v="High"/>
    <s v="RESURFACED"/>
    <x v="1134"/>
    <m/>
    <m/>
    <m/>
    <m/>
    <x v="0"/>
  </r>
  <r>
    <x v="0"/>
    <s v="f7ec0676-bada-475f-a4b5-f3cb49cac698"/>
    <x v="0"/>
    <e v="#N/A"/>
    <e v="#N/A"/>
    <e v="#N/A"/>
    <s v="FIXED"/>
    <x v="1134"/>
    <m/>
    <m/>
    <m/>
    <m/>
    <x v="0"/>
  </r>
  <r>
    <x v="2"/>
    <s v="f7ec072f-7279-4fe3-978f-8563164d61b8"/>
    <x v="1"/>
    <s v="bpn-roseirdb-11"/>
    <s v="f7ec072f-7279-4fe3-978f-8563164d61b8"/>
    <s v="Medium"/>
    <s v="RESURFACED"/>
    <x v="1134"/>
    <m/>
    <m/>
    <m/>
    <m/>
    <x v="0"/>
  </r>
  <r>
    <x v="0"/>
    <s v="f7ec3389-ec9e-464a-be8e-d3016d10fcc7"/>
    <x v="0"/>
    <e v="#N/A"/>
    <e v="#N/A"/>
    <e v="#N/A"/>
    <s v="FIXED"/>
    <x v="1134"/>
    <m/>
    <m/>
    <m/>
    <m/>
    <x v="0"/>
  </r>
  <r>
    <x v="7"/>
    <s v="f7edd290-dd07-4d58-a146-f5c220c87330"/>
    <x v="0"/>
    <e v="#N/A"/>
    <e v="#N/A"/>
    <e v="#N/A"/>
    <s v="FIXED"/>
    <x v="1134"/>
    <m/>
    <m/>
    <m/>
    <m/>
    <x v="0"/>
  </r>
  <r>
    <x v="1"/>
    <s v="f7eefab0-7d73-4b47-8635-73de56cc59a8"/>
    <x v="2"/>
    <s v="bpn-0006bp-01"/>
    <s v="f7eefab0-7d73-4b47-8635-73de56cc59a8"/>
    <s v="Medium"/>
    <s v="ACTIVE"/>
    <x v="1134"/>
    <m/>
    <m/>
    <m/>
    <m/>
    <x v="0"/>
  </r>
  <r>
    <x v="0"/>
    <s v="f7f24b1a-7a64-459c-9fc1-28bb4c477ae8"/>
    <x v="0"/>
    <e v="#N/A"/>
    <e v="#N/A"/>
    <e v="#N/A"/>
    <s v="FIXED"/>
    <x v="1134"/>
    <m/>
    <m/>
    <m/>
    <m/>
    <x v="0"/>
  </r>
  <r>
    <x v="0"/>
    <s v="f7f279e3-ac14-4553-89dc-bff5bf5415e3"/>
    <x v="0"/>
    <e v="#N/A"/>
    <e v="#N/A"/>
    <e v="#N/A"/>
    <s v="FIXED"/>
    <x v="1134"/>
    <m/>
    <m/>
    <m/>
    <m/>
    <x v="0"/>
  </r>
  <r>
    <x v="7"/>
    <s v="f7f300cb-68d3-4d8d-814c-09925b129da9"/>
    <x v="0"/>
    <e v="#N/A"/>
    <e v="#N/A"/>
    <e v="#N/A"/>
    <s v="FIXED"/>
    <x v="1134"/>
    <m/>
    <m/>
    <m/>
    <m/>
    <x v="0"/>
  </r>
  <r>
    <x v="0"/>
    <s v="f7f3251e-78da-458c-8409-20669f4ba662"/>
    <x v="0"/>
    <e v="#N/A"/>
    <e v="#N/A"/>
    <e v="#N/A"/>
    <s v="FIXED"/>
    <x v="1134"/>
    <m/>
    <m/>
    <m/>
    <m/>
    <x v="0"/>
  </r>
  <r>
    <x v="0"/>
    <s v="f7f40b55-220d-4b08-8d01-1ed842ff8308"/>
    <x v="0"/>
    <e v="#N/A"/>
    <e v="#N/A"/>
    <e v="#N/A"/>
    <s v="FIXED"/>
    <x v="1134"/>
    <m/>
    <m/>
    <m/>
    <m/>
    <x v="0"/>
  </r>
  <r>
    <x v="0"/>
    <s v="f7f5092c-8a77-4e08-8e60-ed0dec6c6bc1"/>
    <x v="0"/>
    <e v="#N/A"/>
    <e v="#N/A"/>
    <e v="#N/A"/>
    <s v="FIXED"/>
    <x v="1134"/>
    <m/>
    <m/>
    <m/>
    <m/>
    <x v="0"/>
  </r>
  <r>
    <x v="6"/>
    <s v="f7f5b22b-e44d-4e95-a9ee-8de4ca791c06"/>
    <x v="0"/>
    <e v="#N/A"/>
    <e v="#N/A"/>
    <e v="#N/A"/>
    <s v="FIXED"/>
    <x v="1134"/>
    <m/>
    <m/>
    <m/>
    <m/>
    <x v="0"/>
  </r>
  <r>
    <x v="0"/>
    <s v="f7f78f8c-14be-4ce8-be46-bda99b836f1f"/>
    <x v="0"/>
    <s v="miambko4jjx6s2l.bpna.popularinc.net"/>
    <s v="f7f78f8c-14be-4ce8-be46-bda99b836f1f"/>
    <s v="Critical"/>
    <s v="FIXED"/>
    <x v="1134"/>
    <m/>
    <m/>
    <m/>
    <m/>
    <x v="0"/>
  </r>
  <r>
    <x v="0"/>
    <s v="f7f8eac4-5e6c-40e3-b2fa-e64766878329"/>
    <x v="0"/>
    <e v="#N/A"/>
    <e v="#N/A"/>
    <e v="#N/A"/>
    <s v="FIXED"/>
    <x v="1134"/>
    <m/>
    <m/>
    <m/>
    <m/>
    <x v="0"/>
  </r>
  <r>
    <x v="0"/>
    <s v="f7f92fce-c4a5-4a47-9f31-aac3f516e4da"/>
    <x v="0"/>
    <e v="#N/A"/>
    <e v="#N/A"/>
    <e v="#N/A"/>
    <s v="FIXED"/>
    <x v="1134"/>
    <m/>
    <m/>
    <m/>
    <m/>
    <x v="0"/>
  </r>
  <r>
    <x v="0"/>
    <s v="f7f99047-46f9-4de8-99b9-74edc73394ba"/>
    <x v="0"/>
    <e v="#N/A"/>
    <e v="#N/A"/>
    <e v="#N/A"/>
    <s v="FIXED"/>
    <x v="1134"/>
    <m/>
    <m/>
    <m/>
    <m/>
    <x v="0"/>
  </r>
  <r>
    <x v="1"/>
    <s v="f7f9e383-1608-4026-b030-7f0ef49d6500"/>
    <x v="2"/>
    <s v="bpn-0030bp-01"/>
    <s v="f7f9e383-1608-4026-b030-7f0ef49d6500"/>
    <s v="Medium"/>
    <s v="ACTIVE"/>
    <x v="1134"/>
    <m/>
    <m/>
    <m/>
    <m/>
    <x v="0"/>
  </r>
  <r>
    <x v="0"/>
    <s v="f7fb8bfa-a95a-4234-8262-3607c0c32d15"/>
    <x v="0"/>
    <e v="#N/A"/>
    <e v="#N/A"/>
    <e v="#N/A"/>
    <s v="FIXED"/>
    <x v="1134"/>
    <m/>
    <m/>
    <m/>
    <m/>
    <x v="0"/>
  </r>
  <r>
    <x v="0"/>
    <s v="f7fb9c7b-a685-4dc9-b1eb-8ac4e3eed3c4"/>
    <x v="0"/>
    <s v="0225trn84y1sd2d"/>
    <s v="f7fb9c7b-a685-4dc9-b1eb-8ac4e3eed3c4"/>
    <s v="Critical"/>
    <s v="FIXED"/>
    <x v="1134"/>
    <m/>
    <m/>
    <m/>
    <m/>
    <x v="0"/>
  </r>
  <r>
    <x v="1"/>
    <s v="f7fbcbe9-f786-44b4-b61d-ce474dc848d1"/>
    <x v="2"/>
    <s v="bpn-roseasts-01"/>
    <s v="f7fbcbe9-f786-44b4-b61d-ce474dc848d1"/>
    <s v="Medium"/>
    <s v="ACTIVE"/>
    <x v="1134"/>
    <m/>
    <m/>
    <m/>
    <m/>
    <x v="0"/>
  </r>
  <r>
    <x v="0"/>
    <s v="f7fc06a1-775a-4d5f-b321-db867d6704ca"/>
    <x v="0"/>
    <e v="#N/A"/>
    <e v="#N/A"/>
    <e v="#N/A"/>
    <s v="FIXED"/>
    <x v="1134"/>
    <m/>
    <m/>
    <m/>
    <m/>
    <x v="0"/>
  </r>
  <r>
    <x v="1"/>
    <s v="f7fd2bfb-65e4-43e4-a0e6-59820e4d93b9"/>
    <x v="0"/>
    <e v="#N/A"/>
    <e v="#N/A"/>
    <e v="#N/A"/>
    <s v="FIXED"/>
    <x v="1134"/>
    <m/>
    <m/>
    <m/>
    <m/>
    <x v="0"/>
  </r>
  <r>
    <x v="0"/>
    <s v="f7fe842f-e0a8-4374-ae91-88bc3a04aa96"/>
    <x v="0"/>
    <e v="#N/A"/>
    <e v="#N/A"/>
    <e v="#N/A"/>
    <s v="FIXED"/>
    <x v="1134"/>
    <m/>
    <m/>
    <m/>
    <m/>
    <x v="0"/>
  </r>
  <r>
    <x v="0"/>
    <s v="f7feb060-f6af-4a58-90a0-7e9c91b846be"/>
    <x v="0"/>
    <e v="#N/A"/>
    <e v="#N/A"/>
    <e v="#N/A"/>
    <s v="FIXED"/>
    <x v="1134"/>
    <m/>
    <m/>
    <m/>
    <m/>
    <x v="0"/>
  </r>
  <r>
    <x v="0"/>
    <s v="f7fed1f6-9dd7-49dd-907a-ea532207b8e3"/>
    <x v="0"/>
    <e v="#N/A"/>
    <e v="#N/A"/>
    <e v="#N/A"/>
    <s v="FIXED"/>
    <x v="1134"/>
    <m/>
    <m/>
    <m/>
    <m/>
    <x v="0"/>
  </r>
  <r>
    <x v="2"/>
    <s v="f7ff60fd-b3e5-464b-af79-ba34911b0a7c"/>
    <x v="1"/>
    <s v="bpn-rosegvur-01"/>
    <s v="f7ff60fd-b3e5-464b-af79-ba34911b0a7c"/>
    <s v="Medium"/>
    <s v="RESURFACED"/>
    <x v="1134"/>
    <m/>
    <m/>
    <m/>
    <m/>
    <x v="0"/>
  </r>
  <r>
    <x v="2"/>
    <s v="f8004487-9e56-4d0c-ac8e-354bc89f5d2b"/>
    <x v="1"/>
    <s v="bpn-rosecmas-06"/>
    <s v="f8004487-9e56-4d0c-ac8e-354bc89f5d2b"/>
    <s v="Low"/>
    <s v="RESURFACED"/>
    <x v="1134"/>
    <m/>
    <m/>
    <m/>
    <m/>
    <x v="0"/>
  </r>
  <r>
    <x v="0"/>
    <s v="f80130c9-3f07-4024-a043-0675cf4ba472"/>
    <x v="0"/>
    <s v="0093brn3xldnd2d.bpna.popularinc.net"/>
    <s v="f80130c9-3f07-4024-a043-0675cf4ba472"/>
    <s v="Critical"/>
    <s v="FIXED"/>
    <x v="1134"/>
    <m/>
    <m/>
    <m/>
    <m/>
    <x v="0"/>
  </r>
  <r>
    <x v="0"/>
    <s v="f8032276-2ee0-4e8c-a6e1-16adea57a3d8"/>
    <x v="2"/>
    <s v="bdwybrng3clkh2d.bpna.popularinc.net"/>
    <s v="f8032276-2ee0-4e8c-a6e1-16adea57a3d8"/>
    <s v="High"/>
    <s v="ACTIVE"/>
    <x v="1134"/>
    <m/>
    <m/>
    <m/>
    <m/>
    <x v="0"/>
  </r>
  <r>
    <x v="0"/>
    <s v="f8032646-41d2-4f54-98bf-c34db1e22a10"/>
    <x v="0"/>
    <e v="#N/A"/>
    <e v="#N/A"/>
    <e v="#N/A"/>
    <s v="FIXED"/>
    <x v="1134"/>
    <m/>
    <m/>
    <m/>
    <m/>
    <x v="0"/>
  </r>
  <r>
    <x v="2"/>
    <s v="f80348e6-6a25-488a-9f24-6cf3e2831510"/>
    <x v="0"/>
    <e v="#N/A"/>
    <e v="#N/A"/>
    <e v="#N/A"/>
    <s v="FIXED"/>
    <x v="1134"/>
    <m/>
    <m/>
    <m/>
    <m/>
    <x v="0"/>
  </r>
  <r>
    <x v="4"/>
    <s v="f806947e-70be-4596-9a8d-4de791a186d2"/>
    <x v="0"/>
    <e v="#N/A"/>
    <e v="#N/A"/>
    <e v="#N/A"/>
    <s v="FIXED"/>
    <x v="1134"/>
    <m/>
    <m/>
    <m/>
    <m/>
    <x v="0"/>
  </r>
  <r>
    <x v="0"/>
    <s v="f80726ea-88fa-4e34-b346-1b17b7458d7a"/>
    <x v="0"/>
    <e v="#N/A"/>
    <e v="#N/A"/>
    <e v="#N/A"/>
    <s v="FIXED"/>
    <x v="1134"/>
    <m/>
    <m/>
    <m/>
    <m/>
    <x v="0"/>
  </r>
  <r>
    <x v="0"/>
    <s v="f807b812-f60b-4150-8ef5-bdc30c72e711"/>
    <x v="0"/>
    <e v="#N/A"/>
    <e v="#N/A"/>
    <e v="#N/A"/>
    <s v="FIXED"/>
    <x v="1134"/>
    <m/>
    <m/>
    <m/>
    <m/>
    <x v="0"/>
  </r>
  <r>
    <x v="7"/>
    <s v="f807e117-9c82-4e1a-af1a-761e49aab4ec"/>
    <x v="0"/>
    <e v="#N/A"/>
    <e v="#N/A"/>
    <e v="#N/A"/>
    <s v="FIXED"/>
    <x v="1134"/>
    <m/>
    <m/>
    <m/>
    <m/>
    <x v="0"/>
  </r>
  <r>
    <x v="0"/>
    <s v="f80963cc-80f0-49c8-aed3-d8326a533c66"/>
    <x v="0"/>
    <e v="#N/A"/>
    <e v="#N/A"/>
    <e v="#N/A"/>
    <s v="FIXED"/>
    <x v="1134"/>
    <m/>
    <m/>
    <m/>
    <m/>
    <x v="0"/>
  </r>
  <r>
    <x v="6"/>
    <s v="f809a047-1907-4856-adb2-0daef4c3f751"/>
    <x v="0"/>
    <e v="#N/A"/>
    <e v="#N/A"/>
    <e v="#N/A"/>
    <s v="FIXED"/>
    <x v="1134"/>
    <m/>
    <m/>
    <m/>
    <m/>
    <x v="0"/>
  </r>
  <r>
    <x v="0"/>
    <s v="f80a3564-1dbb-4320-bf92-588db2edc291"/>
    <x v="0"/>
    <e v="#N/A"/>
    <e v="#N/A"/>
    <e v="#N/A"/>
    <s v="FIXED"/>
    <x v="1134"/>
    <m/>
    <m/>
    <m/>
    <m/>
    <x v="0"/>
  </r>
  <r>
    <x v="0"/>
    <s v="f80b0afb-41c8-41e4-ba30-73050d0c03df"/>
    <x v="0"/>
    <e v="#N/A"/>
    <e v="#N/A"/>
    <e v="#N/A"/>
    <s v="FIXED"/>
    <x v="1134"/>
    <m/>
    <m/>
    <m/>
    <m/>
    <x v="0"/>
  </r>
  <r>
    <x v="0"/>
    <s v="f80bbc88-47d4-4691-9728-ed2528af0a60"/>
    <x v="1"/>
    <s v="0097brn21fjnd2d.bpna.popularinc.net"/>
    <s v="f80bbc88-47d4-4691-9728-ed2528af0a60"/>
    <s v="High"/>
    <s v="RESURFACED"/>
    <x v="1134"/>
    <m/>
    <m/>
    <m/>
    <m/>
    <x v="0"/>
  </r>
  <r>
    <x v="0"/>
    <s v="f80c8ad1-c325-40f4-bb18-f071b625f0b8"/>
    <x v="0"/>
    <s v="0098brnf8g4rd2d.bpna.popularinc.net"/>
    <s v="f80c8ad1-c325-40f4-bb18-f071b625f0b8"/>
    <s v="Critical"/>
    <s v="FIXED"/>
    <x v="1134"/>
    <m/>
    <m/>
    <m/>
    <m/>
    <x v="0"/>
  </r>
  <r>
    <x v="0"/>
    <s v="f80d84b2-4a9c-4dd8-9926-f4e5927bddf4"/>
    <x v="0"/>
    <e v="#N/A"/>
    <e v="#N/A"/>
    <e v="#N/A"/>
    <s v="FIXED"/>
    <x v="1134"/>
    <m/>
    <m/>
    <m/>
    <m/>
    <x v="0"/>
  </r>
  <r>
    <x v="0"/>
    <s v="f80e81df-4658-4129-a66a-783684a44245"/>
    <x v="0"/>
    <e v="#N/A"/>
    <e v="#N/A"/>
    <e v="#N/A"/>
    <s v="FIXED"/>
    <x v="1134"/>
    <m/>
    <m/>
    <m/>
    <m/>
    <x v="0"/>
  </r>
  <r>
    <x v="11"/>
    <s v="f80f23e1-6b37-4e02-b62b-0f1630feb39c"/>
    <x v="0"/>
    <s v="bpn-rosedvqa-04"/>
    <s v="f80f23e1-6b37-4e02-b62b-0f1630feb39c"/>
    <s v="Critical"/>
    <s v="FIXED"/>
    <x v="1134"/>
    <m/>
    <m/>
    <m/>
    <m/>
    <x v="0"/>
  </r>
  <r>
    <x v="0"/>
    <s v="f80f71f5-8aed-4750-9a6a-fe1fc082e0bb"/>
    <x v="0"/>
    <s v="rosebko5nk5mh2l.bpna.popularinc.net"/>
    <s v="f80f71f5-8aed-4750-9a6a-fe1fc082e0bb"/>
    <s v="High"/>
    <s v="FIXED"/>
    <x v="1134"/>
    <m/>
    <m/>
    <m/>
    <m/>
    <x v="0"/>
  </r>
  <r>
    <x v="0"/>
    <s v="f80fa614-8067-4b28-b400-3159fc573485"/>
    <x v="0"/>
    <e v="#N/A"/>
    <e v="#N/A"/>
    <e v="#N/A"/>
    <s v="FIXED"/>
    <x v="1134"/>
    <m/>
    <m/>
    <m/>
    <m/>
    <x v="0"/>
  </r>
  <r>
    <x v="16"/>
    <s v="f81002e9-100e-4220-8569-4ea86b118bc8"/>
    <x v="0"/>
    <e v="#N/A"/>
    <e v="#N/A"/>
    <e v="#N/A"/>
    <s v="FIXED"/>
    <x v="1134"/>
    <m/>
    <m/>
    <m/>
    <m/>
    <x v="0"/>
  </r>
  <r>
    <x v="7"/>
    <s v="f81030d9-6481-453b-ac45-320ffcad6c8c"/>
    <x v="0"/>
    <e v="#N/A"/>
    <e v="#N/A"/>
    <e v="#N/A"/>
    <s v="FIXED"/>
    <x v="1134"/>
    <m/>
    <m/>
    <m/>
    <m/>
    <x v="0"/>
  </r>
  <r>
    <x v="2"/>
    <s v="f810fd23-8ecc-42de-913a-ccbb83c37901"/>
    <x v="1"/>
    <s v="bpn-rosecmas-05"/>
    <s v="f810fd23-8ecc-42de-913a-ccbb83c37901"/>
    <s v="Medium"/>
    <s v="RESURFACED"/>
    <x v="1134"/>
    <m/>
    <m/>
    <m/>
    <m/>
    <x v="0"/>
  </r>
  <r>
    <x v="0"/>
    <s v="f8119c2f-39f9-4e85-a28d-baa3f4f6d198"/>
    <x v="0"/>
    <e v="#N/A"/>
    <e v="#N/A"/>
    <e v="#N/A"/>
    <s v="FIXED"/>
    <x v="1134"/>
    <m/>
    <m/>
    <m/>
    <m/>
    <x v="0"/>
  </r>
  <r>
    <x v="1"/>
    <s v="f812794a-ce24-4448-8959-33f461bf530c"/>
    <x v="2"/>
    <s v="bpn-roseasts-01"/>
    <s v="f812794a-ce24-4448-8959-33f461bf530c"/>
    <s v="Medium"/>
    <s v="ACTIVE"/>
    <x v="1134"/>
    <m/>
    <m/>
    <m/>
    <m/>
    <x v="0"/>
  </r>
  <r>
    <x v="0"/>
    <s v="f812fc28-59af-4847-aad7-2ae05787e55e"/>
    <x v="0"/>
    <e v="#N/A"/>
    <e v="#N/A"/>
    <e v="#N/A"/>
    <s v="FIXED"/>
    <x v="1134"/>
    <m/>
    <m/>
    <m/>
    <m/>
    <x v="0"/>
  </r>
  <r>
    <x v="1"/>
    <s v="f813011f-267e-4c22-a618-28c896644096"/>
    <x v="0"/>
    <e v="#N/A"/>
    <e v="#N/A"/>
    <e v="#N/A"/>
    <s v="FIXED"/>
    <x v="1134"/>
    <m/>
    <m/>
    <m/>
    <m/>
    <x v="0"/>
  </r>
  <r>
    <x v="0"/>
    <s v="f8131994-ad0f-470f-9a94-2f89ce35e4d2"/>
    <x v="0"/>
    <e v="#N/A"/>
    <e v="#N/A"/>
    <e v="#N/A"/>
    <s v="FIXED"/>
    <x v="1134"/>
    <m/>
    <m/>
    <m/>
    <m/>
    <x v="0"/>
  </r>
  <r>
    <x v="2"/>
    <s v="f815cbd4-5b59-418f-935d-bf2d8dd5aa01"/>
    <x v="3"/>
    <e v="#N/A"/>
    <e v="#N/A"/>
    <e v="#N/A"/>
    <s v="NEW"/>
    <x v="1134"/>
    <m/>
    <m/>
    <m/>
    <m/>
    <x v="0"/>
  </r>
  <r>
    <x v="9"/>
    <s v="f8161527-19e3-4326-8d74-9c4db47aec12"/>
    <x v="0"/>
    <e v="#N/A"/>
    <e v="#N/A"/>
    <e v="#N/A"/>
    <s v="FIXED"/>
    <x v="1134"/>
    <m/>
    <m/>
    <m/>
    <m/>
    <x v="0"/>
  </r>
  <r>
    <x v="0"/>
    <s v="f81654f1-d196-4282-b60b-dc8af1db8dc6"/>
    <x v="0"/>
    <e v="#N/A"/>
    <e v="#N/A"/>
    <e v="#N/A"/>
    <s v="FIXED"/>
    <x v="1134"/>
    <m/>
    <m/>
    <m/>
    <m/>
    <x v="0"/>
  </r>
  <r>
    <x v="0"/>
    <s v="f8168b7a-af5b-40a3-b81a-8a3eca6bf1d1"/>
    <x v="0"/>
    <s v="0252brn7p6m9n2d.bpna.popularinc.net"/>
    <s v="f8168b7a-af5b-40a3-b81a-8a3eca6bf1d1"/>
    <s v="Critical"/>
    <s v="FIXED"/>
    <x v="1134"/>
    <m/>
    <m/>
    <m/>
    <m/>
    <x v="0"/>
  </r>
  <r>
    <x v="0"/>
    <s v="f8178ded-6d04-4951-862d-3297078c5cea"/>
    <x v="0"/>
    <e v="#N/A"/>
    <e v="#N/A"/>
    <e v="#N/A"/>
    <s v="FIXED"/>
    <x v="1134"/>
    <m/>
    <m/>
    <m/>
    <m/>
    <x v="0"/>
  </r>
  <r>
    <x v="1"/>
    <s v="f818ea37-43d5-4b7a-aa67-06986024f17e"/>
    <x v="1"/>
    <s v="bpn-rosefars-02"/>
    <s v="f818ea37-43d5-4b7a-aa67-06986024f17e"/>
    <s v="High"/>
    <s v="RESURFACED"/>
    <x v="1134"/>
    <m/>
    <m/>
    <m/>
    <m/>
    <x v="0"/>
  </r>
  <r>
    <x v="0"/>
    <s v="f819f50f-1281-47f2-8c46-1665f9ac7227"/>
    <x v="0"/>
    <e v="#N/A"/>
    <e v="#N/A"/>
    <e v="#N/A"/>
    <s v="FIXED"/>
    <x v="1134"/>
    <m/>
    <m/>
    <m/>
    <m/>
    <x v="0"/>
  </r>
  <r>
    <x v="0"/>
    <s v="f81a041e-aca3-4b5b-82ab-31b66bbc6b5f"/>
    <x v="0"/>
    <e v="#N/A"/>
    <e v="#N/A"/>
    <e v="#N/A"/>
    <s v="FIXED"/>
    <x v="1134"/>
    <m/>
    <m/>
    <m/>
    <m/>
    <x v="0"/>
  </r>
  <r>
    <x v="0"/>
    <s v="f81a1229-3ab3-4fe9-b06e-6acb8e833f84"/>
    <x v="0"/>
    <e v="#N/A"/>
    <e v="#N/A"/>
    <e v="#N/A"/>
    <s v="FIXED"/>
    <x v="1134"/>
    <m/>
    <m/>
    <m/>
    <m/>
    <x v="0"/>
  </r>
  <r>
    <x v="4"/>
    <s v="f81a7e54-c518-477c-aed1-0544671149dc"/>
    <x v="0"/>
    <e v="#N/A"/>
    <e v="#N/A"/>
    <e v="#N/A"/>
    <s v="FIXED"/>
    <x v="1134"/>
    <m/>
    <m/>
    <m/>
    <m/>
    <x v="0"/>
  </r>
  <r>
    <x v="0"/>
    <s v="f81f7457-5680-4c08-a62c-10ff56c38d03"/>
    <x v="0"/>
    <e v="#N/A"/>
    <e v="#N/A"/>
    <e v="#N/A"/>
    <s v="FIXED"/>
    <x v="1134"/>
    <m/>
    <m/>
    <m/>
    <m/>
    <x v="0"/>
  </r>
  <r>
    <x v="0"/>
    <s v="f82124b5-7064-428d-b99b-c2e59186b827"/>
    <x v="0"/>
    <e v="#N/A"/>
    <e v="#N/A"/>
    <e v="#N/A"/>
    <s v="FIXED"/>
    <x v="1134"/>
    <m/>
    <m/>
    <m/>
    <m/>
    <x v="0"/>
  </r>
  <r>
    <x v="15"/>
    <s v="f8215fe8-e99b-40d6-81fd-225352d763bd"/>
    <x v="0"/>
    <e v="#N/A"/>
    <e v="#N/A"/>
    <e v="#N/A"/>
    <s v="FIXED"/>
    <x v="1134"/>
    <m/>
    <m/>
    <m/>
    <m/>
    <x v="0"/>
  </r>
  <r>
    <x v="0"/>
    <s v="f8216216-9f52-4bd4-9ac5-18a612dccc1e"/>
    <x v="0"/>
    <e v="#N/A"/>
    <e v="#N/A"/>
    <e v="#N/A"/>
    <s v="FIXED"/>
    <x v="1134"/>
    <m/>
    <m/>
    <m/>
    <m/>
    <x v="0"/>
  </r>
  <r>
    <x v="0"/>
    <s v="f821b416-5fe7-4006-be78-b6994bbf7281"/>
    <x v="0"/>
    <e v="#N/A"/>
    <e v="#N/A"/>
    <e v="#N/A"/>
    <s v="FIXED"/>
    <x v="1134"/>
    <m/>
    <m/>
    <m/>
    <m/>
    <x v="0"/>
  </r>
  <r>
    <x v="0"/>
    <s v="f821b9f9-9cb9-4c82-b9d1-8cbe28d21138"/>
    <x v="0"/>
    <e v="#N/A"/>
    <e v="#N/A"/>
    <e v="#N/A"/>
    <s v="FIXED"/>
    <x v="1134"/>
    <m/>
    <m/>
    <m/>
    <m/>
    <x v="0"/>
  </r>
  <r>
    <x v="0"/>
    <s v="f821bd5a-0ada-4ed6-b404-d6b7fb880078"/>
    <x v="0"/>
    <e v="#N/A"/>
    <e v="#N/A"/>
    <e v="#N/A"/>
    <s v="FIXED"/>
    <x v="1134"/>
    <m/>
    <m/>
    <m/>
    <m/>
    <x v="0"/>
  </r>
  <r>
    <x v="0"/>
    <s v="f8222135-3c82-40c5-aec4-661669b32558"/>
    <x v="0"/>
    <e v="#N/A"/>
    <e v="#N/A"/>
    <e v="#N/A"/>
    <s v="FIXED"/>
    <x v="1134"/>
    <m/>
    <m/>
    <m/>
    <m/>
    <x v="0"/>
  </r>
  <r>
    <x v="0"/>
    <s v="f8236761-2513-4b25-b64e-38d523ee62ee"/>
    <x v="0"/>
    <e v="#N/A"/>
    <e v="#N/A"/>
    <e v="#N/A"/>
    <s v="FIXED"/>
    <x v="1134"/>
    <m/>
    <m/>
    <m/>
    <m/>
    <x v="0"/>
  </r>
  <r>
    <x v="2"/>
    <s v="f823f282-7ab1-4150-a9b7-ecc24a605665"/>
    <x v="1"/>
    <s v="bpn-roserrdb-01"/>
    <s v="f823f282-7ab1-4150-a9b7-ecc24a605665"/>
    <s v="Medium"/>
    <s v="RESURFACED"/>
    <x v="1134"/>
    <m/>
    <m/>
    <m/>
    <m/>
    <x v="0"/>
  </r>
  <r>
    <x v="0"/>
    <s v="f82416c0-8afb-43b7-8693-29d1456ed3fa"/>
    <x v="0"/>
    <e v="#N/A"/>
    <e v="#N/A"/>
    <e v="#N/A"/>
    <s v="FIXED"/>
    <x v="1134"/>
    <m/>
    <m/>
    <m/>
    <m/>
    <x v="0"/>
  </r>
  <r>
    <x v="1"/>
    <s v="f82534b5-39e5-462e-84c2-a1a47cdd4749"/>
    <x v="0"/>
    <e v="#N/A"/>
    <e v="#N/A"/>
    <e v="#N/A"/>
    <s v="FIXED"/>
    <x v="1134"/>
    <m/>
    <m/>
    <m/>
    <m/>
    <x v="0"/>
  </r>
  <r>
    <x v="1"/>
    <s v="f825c0c1-a95f-4658-9848-b19a31f344d6"/>
    <x v="0"/>
    <e v="#N/A"/>
    <e v="#N/A"/>
    <e v="#N/A"/>
    <s v="FIXED"/>
    <x v="1134"/>
    <m/>
    <m/>
    <m/>
    <m/>
    <x v="0"/>
  </r>
  <r>
    <x v="0"/>
    <s v="f825e653-dd32-4448-81b9-1d066fff4dd6"/>
    <x v="0"/>
    <e v="#N/A"/>
    <e v="#N/A"/>
    <e v="#N/A"/>
    <s v="FIXED"/>
    <x v="1134"/>
    <m/>
    <m/>
    <m/>
    <m/>
    <x v="0"/>
  </r>
  <r>
    <x v="0"/>
    <s v="f8274a41-686f-4821-8673-becc3881b954"/>
    <x v="0"/>
    <e v="#N/A"/>
    <e v="#N/A"/>
    <e v="#N/A"/>
    <s v="FIXED"/>
    <x v="1134"/>
    <m/>
    <m/>
    <m/>
    <m/>
    <x v="0"/>
  </r>
  <r>
    <x v="11"/>
    <s v="f827a59b-9260-4c60-9ea7-a7b144ac5881"/>
    <x v="0"/>
    <e v="#N/A"/>
    <e v="#N/A"/>
    <e v="#N/A"/>
    <s v="FIXED"/>
    <x v="1134"/>
    <m/>
    <m/>
    <m/>
    <m/>
    <x v="0"/>
  </r>
  <r>
    <x v="0"/>
    <s v="f82809e1-7ebc-44dc-a0b5-4f6a01ddb7b1"/>
    <x v="0"/>
    <e v="#N/A"/>
    <e v="#N/A"/>
    <e v="#N/A"/>
    <s v="FIXED"/>
    <x v="1134"/>
    <m/>
    <m/>
    <m/>
    <m/>
    <x v="0"/>
  </r>
  <r>
    <x v="1"/>
    <s v="f828d36c-ccec-43cd-affc-0d7964d21fdc"/>
    <x v="0"/>
    <e v="#N/A"/>
    <e v="#N/A"/>
    <e v="#N/A"/>
    <s v="FIXED"/>
    <x v="1134"/>
    <m/>
    <m/>
    <m/>
    <m/>
    <x v="0"/>
  </r>
  <r>
    <x v="4"/>
    <s v="f82b6f36-c196-423e-8893-82b9f14f7195"/>
    <x v="0"/>
    <s v="bdwybkoj51v733l"/>
    <s v="f82b6f36-c196-423e-8893-82b9f14f7195"/>
    <s v="Critical"/>
    <s v="FIXED"/>
    <x v="1134"/>
    <m/>
    <m/>
    <m/>
    <m/>
    <x v="0"/>
  </r>
  <r>
    <x v="0"/>
    <s v="f82bf921-c02e-416a-aafa-6f530af29255"/>
    <x v="0"/>
    <e v="#N/A"/>
    <e v="#N/A"/>
    <e v="#N/A"/>
    <s v="FIXED"/>
    <x v="1134"/>
    <m/>
    <m/>
    <m/>
    <m/>
    <x v="0"/>
  </r>
  <r>
    <x v="0"/>
    <s v="f82c57c3-bfcb-4ba9-b719-47bb306a5f94"/>
    <x v="0"/>
    <e v="#N/A"/>
    <e v="#N/A"/>
    <e v="#N/A"/>
    <s v="FIXED"/>
    <x v="1134"/>
    <m/>
    <m/>
    <m/>
    <m/>
    <x v="0"/>
  </r>
  <r>
    <x v="14"/>
    <s v="f82e4475-d82c-4663-a1d5-47329d265835"/>
    <x v="2"/>
    <s v="bpn-roseapp-10"/>
    <s v="f82e4475-d82c-4663-a1d5-47329d265835"/>
    <s v="Medium"/>
    <s v="ACTIVE"/>
    <x v="1134"/>
    <m/>
    <m/>
    <m/>
    <m/>
    <x v="0"/>
  </r>
  <r>
    <x v="0"/>
    <s v="f82ede7d-f25f-421f-86a0-a54285e30736"/>
    <x v="0"/>
    <e v="#N/A"/>
    <e v="#N/A"/>
    <e v="#N/A"/>
    <s v="FIXED"/>
    <x v="1134"/>
    <m/>
    <m/>
    <m/>
    <m/>
    <x v="0"/>
  </r>
  <r>
    <x v="4"/>
    <s v="f82f4508-fdab-409f-baf1-efdee8a8741c"/>
    <x v="0"/>
    <e v="#N/A"/>
    <e v="#N/A"/>
    <e v="#N/A"/>
    <s v="FIXED"/>
    <x v="1134"/>
    <m/>
    <m/>
    <m/>
    <m/>
    <x v="0"/>
  </r>
  <r>
    <x v="10"/>
    <s v="f82faad8-4259-4bd9-9c84-e09da2e683f8"/>
    <x v="0"/>
    <e v="#N/A"/>
    <e v="#N/A"/>
    <e v="#N/A"/>
    <s v="FIXED"/>
    <x v="1134"/>
    <m/>
    <m/>
    <m/>
    <m/>
    <x v="0"/>
  </r>
  <r>
    <x v="0"/>
    <s v="f82fab51-65b1-4e53-9486-9909e7fa03b2"/>
    <x v="0"/>
    <s v="0093brn3xhlnd2d.bpna.popularinc.net"/>
    <s v="f82fab51-65b1-4e53-9486-9909e7fa03b2"/>
    <s v="Critical"/>
    <s v="FIXED"/>
    <x v="1134"/>
    <m/>
    <m/>
    <m/>
    <m/>
    <x v="0"/>
  </r>
  <r>
    <x v="0"/>
    <s v="f82fb66e-9c51-4da7-bb9f-9cbbc2888ea2"/>
    <x v="0"/>
    <e v="#N/A"/>
    <e v="#N/A"/>
    <e v="#N/A"/>
    <s v="FIXED"/>
    <x v="1134"/>
    <m/>
    <m/>
    <m/>
    <m/>
    <x v="0"/>
  </r>
  <r>
    <x v="10"/>
    <s v="f82fdb4e-b391-4812-af03-268bc2eb6c3d"/>
    <x v="2"/>
    <s v="bpn-cmtyfr-01"/>
    <s v="f82fdb4e-b391-4812-af03-268bc2eb6c3d"/>
    <s v="Medium"/>
    <s v="ACTIVE"/>
    <x v="1134"/>
    <m/>
    <m/>
    <m/>
    <m/>
    <x v="0"/>
  </r>
  <r>
    <x v="0"/>
    <s v="f82fe34c-3211-40ea-833f-f23400471923"/>
    <x v="0"/>
    <e v="#N/A"/>
    <e v="#N/A"/>
    <e v="#N/A"/>
    <s v="FIXED"/>
    <x v="1134"/>
    <m/>
    <m/>
    <m/>
    <m/>
    <x v="0"/>
  </r>
  <r>
    <x v="0"/>
    <s v="f835369b-0920-44ec-a72a-684ae5b67a24"/>
    <x v="0"/>
    <e v="#N/A"/>
    <e v="#N/A"/>
    <e v="#N/A"/>
    <s v="FIXED"/>
    <x v="1134"/>
    <m/>
    <m/>
    <m/>
    <m/>
    <x v="0"/>
  </r>
  <r>
    <x v="0"/>
    <s v="f8354e56-77c6-4075-ac88-5d624c7b735a"/>
    <x v="0"/>
    <e v="#N/A"/>
    <e v="#N/A"/>
    <e v="#N/A"/>
    <s v="FIXED"/>
    <x v="1134"/>
    <m/>
    <m/>
    <m/>
    <m/>
    <x v="0"/>
  </r>
  <r>
    <x v="2"/>
    <s v="f835fc7d-9227-475c-add4-6666b2e491de"/>
    <x v="0"/>
    <e v="#N/A"/>
    <e v="#N/A"/>
    <e v="#N/A"/>
    <s v="FIXED"/>
    <x v="1134"/>
    <m/>
    <m/>
    <m/>
    <m/>
    <x v="0"/>
  </r>
  <r>
    <x v="7"/>
    <s v="f8364015-0ad7-4584-aadb-8793ba5825a3"/>
    <x v="2"/>
    <s v="bpn-rosepmdb-03"/>
    <s v="f8364015-0ad7-4584-aadb-8793ba5825a3"/>
    <s v="Medium"/>
    <s v="ACTIVE"/>
    <x v="1134"/>
    <m/>
    <m/>
    <m/>
    <m/>
    <x v="0"/>
  </r>
  <r>
    <x v="2"/>
    <s v="f836a4e1-c7d6-45bf-bd56-b98159584694"/>
    <x v="0"/>
    <e v="#N/A"/>
    <e v="#N/A"/>
    <e v="#N/A"/>
    <s v="FIXED"/>
    <x v="1134"/>
    <m/>
    <m/>
    <m/>
    <m/>
    <x v="0"/>
  </r>
  <r>
    <x v="0"/>
    <s v="f836afac-1209-4689-ba3b-2eda840c55f0"/>
    <x v="0"/>
    <e v="#N/A"/>
    <e v="#N/A"/>
    <e v="#N/A"/>
    <s v="FIXED"/>
    <x v="1134"/>
    <m/>
    <m/>
    <m/>
    <m/>
    <x v="0"/>
  </r>
  <r>
    <x v="4"/>
    <s v="f83734c1-c38b-4dc8-805e-0d5c196e0dfc"/>
    <x v="2"/>
    <s v="0260brn3xrmnd2d"/>
    <s v="f83734c1-c38b-4dc8-805e-0d5c196e0dfc"/>
    <s v="High"/>
    <s v="ACTIVE"/>
    <x v="1134"/>
    <m/>
    <m/>
    <m/>
    <m/>
    <x v="0"/>
  </r>
  <r>
    <x v="7"/>
    <s v="f83765de-6aa1-4deb-9c22-5d763ecb0365"/>
    <x v="0"/>
    <e v="#N/A"/>
    <e v="#N/A"/>
    <e v="#N/A"/>
    <s v="FIXED"/>
    <x v="1134"/>
    <m/>
    <m/>
    <m/>
    <m/>
    <x v="0"/>
  </r>
  <r>
    <x v="0"/>
    <s v="f8386b8f-7f69-4bc6-a96f-a8b18e0e59b6"/>
    <x v="2"/>
    <s v="miambko9p276j3l.bpna.popularinc.net"/>
    <s v="f8386b8f-7f69-4bc6-a96f-a8b18e0e59b6"/>
    <s v="High"/>
    <s v="ACTIVE"/>
    <x v="1134"/>
    <m/>
    <m/>
    <m/>
    <m/>
    <x v="0"/>
  </r>
  <r>
    <x v="4"/>
    <s v="f838b7a9-2e88-47b2-b1f5-d6612dcf2998"/>
    <x v="0"/>
    <e v="#N/A"/>
    <e v="#N/A"/>
    <e v="#N/A"/>
    <s v="FIXED"/>
    <x v="1134"/>
    <m/>
    <m/>
    <m/>
    <m/>
    <x v="0"/>
  </r>
  <r>
    <x v="2"/>
    <s v="f839427d-9c5d-430a-9df5-32db9a2451e4"/>
    <x v="0"/>
    <e v="#N/A"/>
    <e v="#N/A"/>
    <e v="#N/A"/>
    <s v="FIXED"/>
    <x v="1134"/>
    <m/>
    <m/>
    <m/>
    <m/>
    <x v="0"/>
  </r>
  <r>
    <x v="2"/>
    <s v="f839f749-522e-412d-8e4d-f00d0499229f"/>
    <x v="0"/>
    <e v="#N/A"/>
    <e v="#N/A"/>
    <e v="#N/A"/>
    <s v="FIXED"/>
    <x v="1134"/>
    <m/>
    <m/>
    <m/>
    <m/>
    <x v="0"/>
  </r>
  <r>
    <x v="0"/>
    <s v="f83a5575-2506-418d-8522-96d16b704945"/>
    <x v="0"/>
    <e v="#N/A"/>
    <e v="#N/A"/>
    <e v="#N/A"/>
    <s v="FIXED"/>
    <x v="1134"/>
    <m/>
    <m/>
    <m/>
    <m/>
    <x v="0"/>
  </r>
  <r>
    <x v="0"/>
    <s v="f83af06a-19a1-4092-bdfc-59f657c8ff2a"/>
    <x v="0"/>
    <e v="#N/A"/>
    <e v="#N/A"/>
    <e v="#N/A"/>
    <s v="FIXED"/>
    <x v="1134"/>
    <m/>
    <m/>
    <m/>
    <m/>
    <x v="0"/>
  </r>
  <r>
    <x v="0"/>
    <s v="f83b215c-3066-4cc1-9d08-500afe7d8758"/>
    <x v="0"/>
    <e v="#N/A"/>
    <e v="#N/A"/>
    <e v="#N/A"/>
    <s v="FIXED"/>
    <x v="1134"/>
    <m/>
    <m/>
    <m/>
    <m/>
    <x v="0"/>
  </r>
  <r>
    <x v="7"/>
    <s v="f83bdb29-d2e0-46be-9092-8f14129a305d"/>
    <x v="0"/>
    <e v="#N/A"/>
    <e v="#N/A"/>
    <e v="#N/A"/>
    <s v="FIXED"/>
    <x v="1134"/>
    <m/>
    <m/>
    <m/>
    <m/>
    <x v="0"/>
  </r>
  <r>
    <x v="6"/>
    <s v="f83c4096-153d-4e50-89e3-dfb86d4e7e7c"/>
    <x v="0"/>
    <e v="#N/A"/>
    <e v="#N/A"/>
    <e v="#N/A"/>
    <s v="FIXED"/>
    <x v="1134"/>
    <m/>
    <m/>
    <m/>
    <m/>
    <x v="0"/>
  </r>
  <r>
    <x v="0"/>
    <s v="f83c42f7-2eb4-4f38-b03e-9d3fcb5061e8"/>
    <x v="0"/>
    <e v="#N/A"/>
    <e v="#N/A"/>
    <e v="#N/A"/>
    <s v="FIXED"/>
    <x v="1134"/>
    <m/>
    <m/>
    <m/>
    <m/>
    <x v="0"/>
  </r>
  <r>
    <x v="0"/>
    <s v="f83c5f4a-1f7f-49bb-b806-60f6ac40d37e"/>
    <x v="2"/>
    <s v="0001brn3xlhnd2d.bpna.popularinc.net"/>
    <s v="f83c5f4a-1f7f-49bb-b806-60f6ac40d37e"/>
    <s v="High"/>
    <s v="ACTIVE"/>
    <x v="1134"/>
    <m/>
    <m/>
    <m/>
    <m/>
    <x v="0"/>
  </r>
  <r>
    <x v="0"/>
    <s v="f83c8e4b-e17a-47ae-a967-41fd2b2fe695"/>
    <x v="0"/>
    <e v="#N/A"/>
    <e v="#N/A"/>
    <e v="#N/A"/>
    <s v="FIXED"/>
    <x v="1134"/>
    <m/>
    <m/>
    <m/>
    <m/>
    <x v="0"/>
  </r>
  <r>
    <x v="11"/>
    <s v="f83cce1a-52a3-46e9-8c7d-207337cff26c"/>
    <x v="0"/>
    <e v="#N/A"/>
    <e v="#N/A"/>
    <e v="#N/A"/>
    <s v="FIXED"/>
    <x v="1134"/>
    <m/>
    <m/>
    <m/>
    <m/>
    <x v="0"/>
  </r>
  <r>
    <x v="9"/>
    <s v="f83e49b5-e86e-4e96-b35b-756c3d0060dc"/>
    <x v="0"/>
    <e v="#N/A"/>
    <e v="#N/A"/>
    <e v="#N/A"/>
    <s v="FIXED"/>
    <x v="1134"/>
    <m/>
    <m/>
    <m/>
    <m/>
    <x v="0"/>
  </r>
  <r>
    <x v="0"/>
    <s v="f83f0805-05fc-49f7-86b6-b35ac85f9abc"/>
    <x v="0"/>
    <e v="#N/A"/>
    <e v="#N/A"/>
    <e v="#N/A"/>
    <s v="FIXED"/>
    <x v="1134"/>
    <m/>
    <m/>
    <m/>
    <m/>
    <x v="0"/>
  </r>
  <r>
    <x v="0"/>
    <s v="f83f3da6-1707-4033-8676-a5519114b95e"/>
    <x v="0"/>
    <e v="#N/A"/>
    <e v="#N/A"/>
    <e v="#N/A"/>
    <s v="FIXED"/>
    <x v="1134"/>
    <m/>
    <m/>
    <m/>
    <m/>
    <x v="0"/>
  </r>
  <r>
    <x v="0"/>
    <s v="f83fc5b7-f61c-4837-9cc8-7e1d555f7cc3"/>
    <x v="0"/>
    <s v="miambko3b5hzf2l.bpna.popularinc.net"/>
    <s v="f83fc5b7-f61c-4837-9cc8-7e1d555f7cc3"/>
    <s v="Critical"/>
    <s v="FIXED"/>
    <x v="1134"/>
    <m/>
    <m/>
    <m/>
    <m/>
    <x v="0"/>
  </r>
  <r>
    <x v="0"/>
    <s v="f83ffb7f-2139-4990-a086-926ab7ae6587"/>
    <x v="0"/>
    <e v="#N/A"/>
    <e v="#N/A"/>
    <e v="#N/A"/>
    <s v="FIXED"/>
    <x v="1134"/>
    <m/>
    <m/>
    <m/>
    <m/>
    <x v="0"/>
  </r>
  <r>
    <x v="0"/>
    <s v="f84397c2-07e5-4fc3-953a-f876965cc147"/>
    <x v="0"/>
    <e v="#N/A"/>
    <e v="#N/A"/>
    <e v="#N/A"/>
    <s v="FIXED"/>
    <x v="1134"/>
    <m/>
    <m/>
    <m/>
    <m/>
    <x v="0"/>
  </r>
  <r>
    <x v="4"/>
    <s v="f84483a3-7059-4362-b4f1-2d93083948fc"/>
    <x v="0"/>
    <e v="#N/A"/>
    <e v="#N/A"/>
    <e v="#N/A"/>
    <s v="FIXED"/>
    <x v="1134"/>
    <m/>
    <m/>
    <m/>
    <m/>
    <x v="0"/>
  </r>
  <r>
    <x v="2"/>
    <s v="f845efcf-0423-4834-ac3d-12efa3ef653a"/>
    <x v="0"/>
    <e v="#N/A"/>
    <e v="#N/A"/>
    <e v="#N/A"/>
    <s v="FIXED"/>
    <x v="1134"/>
    <m/>
    <m/>
    <m/>
    <m/>
    <x v="0"/>
  </r>
  <r>
    <x v="4"/>
    <s v="f8463a04-cb63-4d2e-91a8-f6d6eadeef52"/>
    <x v="0"/>
    <e v="#N/A"/>
    <e v="#N/A"/>
    <e v="#N/A"/>
    <s v="FIXED"/>
    <x v="1134"/>
    <m/>
    <m/>
    <m/>
    <m/>
    <x v="0"/>
  </r>
  <r>
    <x v="7"/>
    <s v="f84719d8-949e-4490-812e-f9328170d561"/>
    <x v="2"/>
    <s v="bpn-rosecmws-03"/>
    <s v="f84719d8-949e-4490-812e-f9328170d561"/>
    <s v="Medium"/>
    <s v="ACTIVE"/>
    <x v="1134"/>
    <m/>
    <m/>
    <m/>
    <m/>
    <x v="0"/>
  </r>
  <r>
    <x v="1"/>
    <s v="f8493ba6-9737-4086-b357-bb6f3c066fb8"/>
    <x v="0"/>
    <e v="#N/A"/>
    <e v="#N/A"/>
    <e v="#N/A"/>
    <s v="FIXED"/>
    <x v="1134"/>
    <m/>
    <m/>
    <m/>
    <m/>
    <x v="0"/>
  </r>
  <r>
    <x v="0"/>
    <s v="f849629c-ced3-4b21-8eaf-2b2aab5a32b1"/>
    <x v="0"/>
    <e v="#N/A"/>
    <e v="#N/A"/>
    <e v="#N/A"/>
    <s v="FIXED"/>
    <x v="1134"/>
    <m/>
    <m/>
    <m/>
    <m/>
    <x v="0"/>
  </r>
  <r>
    <x v="0"/>
    <s v="f849c94b-8039-4d67-bcf2-6ebbc97664fe"/>
    <x v="0"/>
    <e v="#N/A"/>
    <e v="#N/A"/>
    <e v="#N/A"/>
    <s v="FIXED"/>
    <x v="1134"/>
    <m/>
    <m/>
    <m/>
    <m/>
    <x v="0"/>
  </r>
  <r>
    <x v="0"/>
    <s v="f849cb29-6982-447b-95a6-e0f506f55d71"/>
    <x v="0"/>
    <e v="#N/A"/>
    <e v="#N/A"/>
    <e v="#N/A"/>
    <s v="FIXED"/>
    <x v="1134"/>
    <m/>
    <m/>
    <m/>
    <m/>
    <x v="0"/>
  </r>
  <r>
    <x v="0"/>
    <s v="f84b800b-1228-4233-b088-41f1d0c76ea6"/>
    <x v="0"/>
    <e v="#N/A"/>
    <e v="#N/A"/>
    <e v="#N/A"/>
    <s v="FIXED"/>
    <x v="1134"/>
    <m/>
    <m/>
    <m/>
    <m/>
    <x v="0"/>
  </r>
  <r>
    <x v="2"/>
    <s v="f84d9519-5e4c-4ec9-990b-ab911bea158d"/>
    <x v="0"/>
    <e v="#N/A"/>
    <e v="#N/A"/>
    <e v="#N/A"/>
    <s v="FIXED"/>
    <x v="1134"/>
    <m/>
    <m/>
    <m/>
    <m/>
    <x v="0"/>
  </r>
  <r>
    <x v="1"/>
    <s v="f84dc51e-6ec6-4bd5-863a-4ff52a7bfd0e"/>
    <x v="0"/>
    <e v="#N/A"/>
    <e v="#N/A"/>
    <e v="#N/A"/>
    <s v="FIXED"/>
    <x v="1134"/>
    <m/>
    <m/>
    <m/>
    <m/>
    <x v="0"/>
  </r>
  <r>
    <x v="1"/>
    <s v="f84e152a-cc10-4d7a-81af-f4f73713b375"/>
    <x v="0"/>
    <e v="#N/A"/>
    <e v="#N/A"/>
    <e v="#N/A"/>
    <s v="FIXED"/>
    <x v="1134"/>
    <m/>
    <m/>
    <m/>
    <m/>
    <x v="0"/>
  </r>
  <r>
    <x v="0"/>
    <s v="f84e7a83-7352-459a-8893-fa9437cf898a"/>
    <x v="0"/>
    <e v="#N/A"/>
    <e v="#N/A"/>
    <e v="#N/A"/>
    <s v="FIXED"/>
    <x v="1134"/>
    <m/>
    <m/>
    <m/>
    <m/>
    <x v="0"/>
  </r>
  <r>
    <x v="2"/>
    <s v="f84ef1ed-01dd-459d-abc0-26790885aa0c"/>
    <x v="1"/>
    <s v="bpn-rosecmas-05"/>
    <s v="f84ef1ed-01dd-459d-abc0-26790885aa0c"/>
    <s v="Low"/>
    <s v="RESURFACED"/>
    <x v="1134"/>
    <m/>
    <m/>
    <m/>
    <m/>
    <x v="0"/>
  </r>
  <r>
    <x v="2"/>
    <s v="f84fdceb-a35c-4d72-a618-afd0ec4112bb"/>
    <x v="0"/>
    <e v="#N/A"/>
    <e v="#N/A"/>
    <e v="#N/A"/>
    <s v="FIXED"/>
    <x v="1134"/>
    <m/>
    <m/>
    <m/>
    <m/>
    <x v="0"/>
  </r>
  <r>
    <x v="0"/>
    <s v="f850a8a5-0e8b-46b8-b93d-eb19d88adf5c"/>
    <x v="0"/>
    <e v="#N/A"/>
    <e v="#N/A"/>
    <e v="#N/A"/>
    <s v="FIXED"/>
    <x v="1134"/>
    <m/>
    <m/>
    <m/>
    <m/>
    <x v="0"/>
  </r>
  <r>
    <x v="2"/>
    <s v="f8521db8-b3e8-4878-ad6a-8a74f6d68564"/>
    <x v="2"/>
    <e v="#N/A"/>
    <e v="#N/A"/>
    <e v="#N/A"/>
    <s v="ACTIVE"/>
    <x v="1134"/>
    <m/>
    <m/>
    <m/>
    <m/>
    <x v="0"/>
  </r>
  <r>
    <x v="1"/>
    <s v="f852f2b6-9b86-49d0-ac3c-71c0e5a93a1f"/>
    <x v="0"/>
    <e v="#N/A"/>
    <e v="#N/A"/>
    <e v="#N/A"/>
    <s v="FIXED"/>
    <x v="1134"/>
    <m/>
    <m/>
    <m/>
    <m/>
    <x v="0"/>
  </r>
  <r>
    <x v="0"/>
    <s v="f854d680-8371-45e4-ba11-1ad6e01db8ab"/>
    <x v="0"/>
    <e v="#N/A"/>
    <e v="#N/A"/>
    <e v="#N/A"/>
    <s v="FIXED"/>
    <x v="1134"/>
    <m/>
    <m/>
    <m/>
    <m/>
    <x v="0"/>
  </r>
  <r>
    <x v="7"/>
    <s v="f854ddb0-7cc8-41c4-a8d2-e7132942f50b"/>
    <x v="0"/>
    <e v="#N/A"/>
    <e v="#N/A"/>
    <e v="#N/A"/>
    <s v="FIXED"/>
    <x v="1134"/>
    <m/>
    <m/>
    <m/>
    <m/>
    <x v="0"/>
  </r>
  <r>
    <x v="0"/>
    <s v="f85531dc-ecbd-400a-8f77-67dfd3995f50"/>
    <x v="0"/>
    <e v="#N/A"/>
    <e v="#N/A"/>
    <e v="#N/A"/>
    <s v="FIXED"/>
    <x v="1134"/>
    <m/>
    <m/>
    <m/>
    <m/>
    <x v="0"/>
  </r>
  <r>
    <x v="9"/>
    <s v="f8554e5d-34ba-4ba2-abc3-141add99965c"/>
    <x v="2"/>
    <e v="#N/A"/>
    <e v="#N/A"/>
    <e v="#N/A"/>
    <s v="ACTIVE"/>
    <x v="1134"/>
    <m/>
    <m/>
    <m/>
    <m/>
    <x v="0"/>
  </r>
  <r>
    <x v="0"/>
    <s v="f8554fcb-aabb-466c-a44a-e5f86db1dee4"/>
    <x v="0"/>
    <e v="#N/A"/>
    <e v="#N/A"/>
    <e v="#N/A"/>
    <s v="FIXED"/>
    <x v="1134"/>
    <m/>
    <m/>
    <m/>
    <m/>
    <x v="0"/>
  </r>
  <r>
    <x v="9"/>
    <s v="f855648b-c0c4-4ee9-a8f3-0b211ef990ff"/>
    <x v="1"/>
    <s v="bpn-rosetews-03"/>
    <s v="f855648b-c0c4-4ee9-a8f3-0b211ef990ff"/>
    <s v="High"/>
    <s v="RESURFACED"/>
    <x v="1134"/>
    <m/>
    <m/>
    <m/>
    <m/>
    <x v="0"/>
  </r>
  <r>
    <x v="0"/>
    <s v="f855ced7-433c-44dd-8d12-aa4d3508c948"/>
    <x v="0"/>
    <e v="#N/A"/>
    <e v="#N/A"/>
    <e v="#N/A"/>
    <s v="FIXED"/>
    <x v="1134"/>
    <m/>
    <m/>
    <m/>
    <m/>
    <x v="0"/>
  </r>
  <r>
    <x v="0"/>
    <s v="f855fb6b-8bf8-4092-8fe9-be0f65ea6f45"/>
    <x v="0"/>
    <e v="#N/A"/>
    <e v="#N/A"/>
    <e v="#N/A"/>
    <s v="FIXED"/>
    <x v="1134"/>
    <m/>
    <m/>
    <m/>
    <m/>
    <x v="0"/>
  </r>
  <r>
    <x v="0"/>
    <s v="f8574a26-22b6-4f1e-a2c7-8d06f198da30"/>
    <x v="0"/>
    <e v="#N/A"/>
    <e v="#N/A"/>
    <e v="#N/A"/>
    <s v="FIXED"/>
    <x v="1134"/>
    <m/>
    <m/>
    <m/>
    <m/>
    <x v="0"/>
  </r>
  <r>
    <x v="6"/>
    <s v="f859a85f-7ee1-43ca-b143-fe69e593d873"/>
    <x v="0"/>
    <e v="#N/A"/>
    <e v="#N/A"/>
    <e v="#N/A"/>
    <s v="FIXED"/>
    <x v="1134"/>
    <m/>
    <m/>
    <m/>
    <m/>
    <x v="0"/>
  </r>
  <r>
    <x v="0"/>
    <s v="f859fe4f-0eea-4f64-ac10-4832671f7e26"/>
    <x v="0"/>
    <e v="#N/A"/>
    <e v="#N/A"/>
    <e v="#N/A"/>
    <s v="FIXED"/>
    <x v="1134"/>
    <m/>
    <m/>
    <m/>
    <m/>
    <x v="0"/>
  </r>
  <r>
    <x v="6"/>
    <s v="f85b39f6-d6fe-4634-80c2-091c8122eb62"/>
    <x v="3"/>
    <s v="bpn-rosetecm-05"/>
    <s v="f85b39f6-d6fe-4634-80c2-091c8122eb62"/>
    <s v="Medium"/>
    <s v="NEW"/>
    <x v="1134"/>
    <m/>
    <m/>
    <m/>
    <m/>
    <x v="0"/>
  </r>
  <r>
    <x v="2"/>
    <s v="f85bea62-0d78-4fe7-a62d-2a333f4ccfc4"/>
    <x v="2"/>
    <s v="bpn-rosecmas-05"/>
    <s v="f85bea62-0d78-4fe7-a62d-2a333f4ccfc4"/>
    <s v="Medium"/>
    <s v="ACTIVE"/>
    <x v="1134"/>
    <m/>
    <m/>
    <m/>
    <m/>
    <x v="0"/>
  </r>
  <r>
    <x v="0"/>
    <s v="f85c0a30-15c0-4b20-b662-ae835b4e1299"/>
    <x v="0"/>
    <e v="#N/A"/>
    <e v="#N/A"/>
    <e v="#N/A"/>
    <s v="FIXED"/>
    <x v="1134"/>
    <m/>
    <m/>
    <m/>
    <m/>
    <x v="0"/>
  </r>
  <r>
    <x v="0"/>
    <s v="f85c1656-4162-4b62-99fb-b44bb838f6d3"/>
    <x v="0"/>
    <s v="miambko8tbq9y2l.bpna.popularinc.net"/>
    <s v="f85c1656-4162-4b62-99fb-b44bb838f6d3"/>
    <s v="High"/>
    <s v="FIXED"/>
    <x v="1134"/>
    <m/>
    <m/>
    <m/>
    <m/>
    <x v="0"/>
  </r>
  <r>
    <x v="0"/>
    <s v="f85c2f2e-e11b-4d42-89fe-fd9311dbbe9b"/>
    <x v="0"/>
    <s v="miambko3cwv733l.bpna.popularinc.net"/>
    <s v="f85c2f2e-e11b-4d42-89fe-fd9311dbbe9b"/>
    <s v="High"/>
    <s v="FIXED"/>
    <x v="1134"/>
    <m/>
    <m/>
    <m/>
    <m/>
    <x v="0"/>
  </r>
  <r>
    <x v="0"/>
    <s v="f85ddc6f-c009-4cd5-948a-df31e5f7ea7a"/>
    <x v="0"/>
    <e v="#N/A"/>
    <e v="#N/A"/>
    <e v="#N/A"/>
    <s v="FIXED"/>
    <x v="1134"/>
    <m/>
    <m/>
    <m/>
    <m/>
    <x v="0"/>
  </r>
  <r>
    <x v="4"/>
    <s v="f85de16d-e29c-417a-a58c-b3f255c3f8c3"/>
    <x v="0"/>
    <e v="#N/A"/>
    <e v="#N/A"/>
    <e v="#N/A"/>
    <s v="FIXED"/>
    <x v="1134"/>
    <m/>
    <m/>
    <m/>
    <m/>
    <x v="0"/>
  </r>
  <r>
    <x v="1"/>
    <s v="f85e3947-eb3a-4f31-8394-8a9249e54bff"/>
    <x v="2"/>
    <s v="bpn-0065bp-01"/>
    <s v="f85e3947-eb3a-4f31-8394-8a9249e54bff"/>
    <s v="Low"/>
    <s v="ACTIVE"/>
    <x v="1134"/>
    <m/>
    <m/>
    <m/>
    <m/>
    <x v="0"/>
  </r>
  <r>
    <x v="6"/>
    <s v="f85e4755-a7b2-4773-a31c-955033283ef5"/>
    <x v="0"/>
    <e v="#N/A"/>
    <e v="#N/A"/>
    <e v="#N/A"/>
    <s v="FIXED"/>
    <x v="1134"/>
    <m/>
    <m/>
    <m/>
    <m/>
    <x v="0"/>
  </r>
  <r>
    <x v="0"/>
    <s v="f85e9a8e-c2a1-4224-ae7f-438318298f01"/>
    <x v="0"/>
    <e v="#N/A"/>
    <e v="#N/A"/>
    <e v="#N/A"/>
    <s v="FIXED"/>
    <x v="1134"/>
    <m/>
    <m/>
    <m/>
    <m/>
    <x v="0"/>
  </r>
  <r>
    <x v="0"/>
    <s v="f85f2512-9e40-45ea-843f-3811a13c297c"/>
    <x v="0"/>
    <e v="#N/A"/>
    <e v="#N/A"/>
    <e v="#N/A"/>
    <s v="FIXED"/>
    <x v="1134"/>
    <m/>
    <m/>
    <m/>
    <m/>
    <x v="0"/>
  </r>
  <r>
    <x v="0"/>
    <s v="f85fabc1-f711-4e19-a170-69f1a1c26b4e"/>
    <x v="0"/>
    <e v="#N/A"/>
    <e v="#N/A"/>
    <e v="#N/A"/>
    <s v="FIXED"/>
    <x v="1134"/>
    <m/>
    <m/>
    <m/>
    <m/>
    <x v="0"/>
  </r>
  <r>
    <x v="0"/>
    <s v="f86042d7-6fe0-4b38-bc22-7bd4509e0072"/>
    <x v="0"/>
    <e v="#N/A"/>
    <e v="#N/A"/>
    <e v="#N/A"/>
    <s v="FIXED"/>
    <x v="1134"/>
    <m/>
    <m/>
    <m/>
    <m/>
    <x v="0"/>
  </r>
  <r>
    <x v="0"/>
    <s v="f86050a3-59c4-41a3-8a47-840dc516ee98"/>
    <x v="0"/>
    <e v="#N/A"/>
    <e v="#N/A"/>
    <e v="#N/A"/>
    <s v="FIXED"/>
    <x v="1134"/>
    <m/>
    <m/>
    <m/>
    <m/>
    <x v="0"/>
  </r>
  <r>
    <x v="0"/>
    <s v="f8609e6a-3a9d-4319-bfd0-04efdf5e7111"/>
    <x v="0"/>
    <e v="#N/A"/>
    <e v="#N/A"/>
    <e v="#N/A"/>
    <s v="FIXED"/>
    <x v="1134"/>
    <m/>
    <m/>
    <m/>
    <m/>
    <x v="0"/>
  </r>
  <r>
    <x v="0"/>
    <s v="f860ddf6-fbc7-430d-9d82-3a6288fe066a"/>
    <x v="0"/>
    <e v="#N/A"/>
    <e v="#N/A"/>
    <e v="#N/A"/>
    <s v="FIXED"/>
    <x v="1134"/>
    <m/>
    <m/>
    <m/>
    <m/>
    <x v="0"/>
  </r>
  <r>
    <x v="9"/>
    <s v="f862834f-fbe2-4cf8-868f-02a761449d7a"/>
    <x v="0"/>
    <e v="#N/A"/>
    <e v="#N/A"/>
    <e v="#N/A"/>
    <s v="FIXED"/>
    <x v="1134"/>
    <m/>
    <m/>
    <m/>
    <m/>
    <x v="0"/>
  </r>
  <r>
    <x v="0"/>
    <s v="f862dca2-e539-4e34-89fd-9a0ef124f893"/>
    <x v="0"/>
    <e v="#N/A"/>
    <e v="#N/A"/>
    <e v="#N/A"/>
    <s v="FIXED"/>
    <x v="1134"/>
    <m/>
    <m/>
    <m/>
    <m/>
    <x v="0"/>
  </r>
  <r>
    <x v="0"/>
    <s v="f8630bfe-56a8-4652-8175-20e8a7df3b5f"/>
    <x v="0"/>
    <e v="#N/A"/>
    <e v="#N/A"/>
    <e v="#N/A"/>
    <s v="FIXED"/>
    <x v="1134"/>
    <m/>
    <m/>
    <m/>
    <m/>
    <x v="0"/>
  </r>
  <r>
    <x v="0"/>
    <s v="f86399fe-9435-4fa1-a28d-42383576f96b"/>
    <x v="0"/>
    <e v="#N/A"/>
    <e v="#N/A"/>
    <e v="#N/A"/>
    <s v="FIXED"/>
    <x v="1134"/>
    <m/>
    <m/>
    <m/>
    <m/>
    <x v="0"/>
  </r>
  <r>
    <x v="0"/>
    <s v="f863fbb4-254e-416f-8014-0af04d729186"/>
    <x v="0"/>
    <e v="#N/A"/>
    <e v="#N/A"/>
    <e v="#N/A"/>
    <s v="FIXED"/>
    <x v="1134"/>
    <m/>
    <m/>
    <m/>
    <m/>
    <x v="0"/>
  </r>
  <r>
    <x v="1"/>
    <s v="f865e838-8538-4f20-a3b7-f14f043b9ade"/>
    <x v="2"/>
    <s v="bpn-0255bp-01"/>
    <s v="f865e838-8538-4f20-a3b7-f14f043b9ade"/>
    <s v="Medium"/>
    <s v="ACTIVE"/>
    <x v="1134"/>
    <m/>
    <m/>
    <m/>
    <m/>
    <x v="0"/>
  </r>
  <r>
    <x v="0"/>
    <s v="f866032a-10cc-4f2e-8110-490b5e8183a1"/>
    <x v="0"/>
    <e v="#N/A"/>
    <e v="#N/A"/>
    <e v="#N/A"/>
    <s v="FIXED"/>
    <x v="1134"/>
    <m/>
    <m/>
    <m/>
    <m/>
    <x v="0"/>
  </r>
  <r>
    <x v="0"/>
    <s v="f8679d38-2f98-4292-a914-68d0f47d0eec"/>
    <x v="0"/>
    <e v="#N/A"/>
    <e v="#N/A"/>
    <e v="#N/A"/>
    <s v="FIXED"/>
    <x v="1134"/>
    <m/>
    <m/>
    <m/>
    <m/>
    <x v="0"/>
  </r>
  <r>
    <x v="0"/>
    <s v="f868430e-e09c-4556-83e3-2bdc24e5e33c"/>
    <x v="0"/>
    <e v="#N/A"/>
    <e v="#N/A"/>
    <e v="#N/A"/>
    <s v="FIXED"/>
    <x v="1134"/>
    <m/>
    <m/>
    <m/>
    <m/>
    <x v="0"/>
  </r>
  <r>
    <x v="7"/>
    <s v="f869b13e-097e-4be6-a83e-2ff415d49c42"/>
    <x v="0"/>
    <e v="#N/A"/>
    <e v="#N/A"/>
    <e v="#N/A"/>
    <s v="FIXED"/>
    <x v="1134"/>
    <m/>
    <m/>
    <m/>
    <m/>
    <x v="0"/>
  </r>
  <r>
    <x v="0"/>
    <s v="f869ed09-c473-4360-8c3b-062e83569062"/>
    <x v="0"/>
    <e v="#N/A"/>
    <e v="#N/A"/>
    <e v="#N/A"/>
    <s v="FIXED"/>
    <x v="1134"/>
    <m/>
    <m/>
    <m/>
    <m/>
    <x v="0"/>
  </r>
  <r>
    <x v="0"/>
    <s v="f86a7276-a7bf-47e4-9435-bf97634fb532"/>
    <x v="0"/>
    <e v="#N/A"/>
    <e v="#N/A"/>
    <e v="#N/A"/>
    <s v="FIXED"/>
    <x v="1134"/>
    <m/>
    <m/>
    <m/>
    <m/>
    <x v="0"/>
  </r>
  <r>
    <x v="7"/>
    <s v="f86b0370-ff3c-47bc-9ed4-62fa41fce82f"/>
    <x v="0"/>
    <e v="#N/A"/>
    <e v="#N/A"/>
    <e v="#N/A"/>
    <s v="FIXED"/>
    <x v="1134"/>
    <m/>
    <m/>
    <m/>
    <m/>
    <x v="0"/>
  </r>
  <r>
    <x v="0"/>
    <s v="f86b7a5f-ca97-47e0-a804-c1f30345cef0"/>
    <x v="0"/>
    <e v="#N/A"/>
    <e v="#N/A"/>
    <e v="#N/A"/>
    <s v="FIXED"/>
    <x v="1134"/>
    <m/>
    <m/>
    <m/>
    <m/>
    <x v="0"/>
  </r>
  <r>
    <x v="0"/>
    <s v="f86c21b8-ca67-40a6-bae0-edb1b6957690"/>
    <x v="0"/>
    <e v="#N/A"/>
    <e v="#N/A"/>
    <e v="#N/A"/>
    <s v="FIXED"/>
    <x v="1134"/>
    <m/>
    <m/>
    <m/>
    <m/>
    <x v="0"/>
  </r>
  <r>
    <x v="0"/>
    <s v="f86c7d1b-4c4c-4c86-9749-c66d4b26956b"/>
    <x v="0"/>
    <e v="#N/A"/>
    <e v="#N/A"/>
    <e v="#N/A"/>
    <s v="FIXED"/>
    <x v="1134"/>
    <m/>
    <m/>
    <m/>
    <m/>
    <x v="0"/>
  </r>
  <r>
    <x v="0"/>
    <s v="f86d43a9-34ec-44e8-b789-b610b7aa04ac"/>
    <x v="0"/>
    <e v="#N/A"/>
    <e v="#N/A"/>
    <e v="#N/A"/>
    <s v="FIXED"/>
    <x v="1134"/>
    <m/>
    <m/>
    <m/>
    <m/>
    <x v="0"/>
  </r>
  <r>
    <x v="0"/>
    <s v="f86f9922-7bce-466a-b9bc-b77980b38164"/>
    <x v="0"/>
    <e v="#N/A"/>
    <e v="#N/A"/>
    <e v="#N/A"/>
    <s v="FIXED"/>
    <x v="1134"/>
    <m/>
    <m/>
    <m/>
    <m/>
    <x v="0"/>
  </r>
  <r>
    <x v="0"/>
    <s v="f86fb96d-0994-4df2-9d18-1483b6396c8a"/>
    <x v="0"/>
    <e v="#N/A"/>
    <e v="#N/A"/>
    <e v="#N/A"/>
    <s v="FIXED"/>
    <x v="1134"/>
    <m/>
    <m/>
    <m/>
    <m/>
    <x v="0"/>
  </r>
  <r>
    <x v="0"/>
    <s v="f86fd654-47a8-45be-a7e9-a50c11d0f839"/>
    <x v="0"/>
    <e v="#N/A"/>
    <e v="#N/A"/>
    <e v="#N/A"/>
    <s v="FIXED"/>
    <x v="1134"/>
    <m/>
    <m/>
    <m/>
    <m/>
    <x v="0"/>
  </r>
  <r>
    <x v="0"/>
    <s v="f8702abe-4594-479b-9bd3-371d0a49b356"/>
    <x v="0"/>
    <e v="#N/A"/>
    <e v="#N/A"/>
    <e v="#N/A"/>
    <s v="FIXED"/>
    <x v="1134"/>
    <m/>
    <m/>
    <m/>
    <m/>
    <x v="0"/>
  </r>
  <r>
    <x v="0"/>
    <s v="f870cea3-25c7-42c1-9565-f5caf1b9947c"/>
    <x v="0"/>
    <e v="#N/A"/>
    <e v="#N/A"/>
    <e v="#N/A"/>
    <s v="FIXED"/>
    <x v="1134"/>
    <m/>
    <m/>
    <m/>
    <m/>
    <x v="0"/>
  </r>
  <r>
    <x v="4"/>
    <s v="f871f69a-63e5-4e70-8930-5c4ca76f3397"/>
    <x v="0"/>
    <s v="bdwybko7pqf9n2d"/>
    <s v="f871f69a-63e5-4e70-8930-5c4ca76f3397"/>
    <s v="High"/>
    <s v="FIXED"/>
    <x v="1134"/>
    <m/>
    <m/>
    <m/>
    <m/>
    <x v="0"/>
  </r>
  <r>
    <x v="6"/>
    <s v="f8730c5c-f2a5-4353-9d28-417e87c7fe45"/>
    <x v="0"/>
    <e v="#N/A"/>
    <e v="#N/A"/>
    <e v="#N/A"/>
    <s v="FIXED"/>
    <x v="1134"/>
    <m/>
    <m/>
    <m/>
    <m/>
    <x v="0"/>
  </r>
  <r>
    <x v="0"/>
    <s v="f873598d-6b79-4b72-af94-5fb8f71a4221"/>
    <x v="0"/>
    <e v="#N/A"/>
    <e v="#N/A"/>
    <e v="#N/A"/>
    <s v="FIXED"/>
    <x v="1134"/>
    <m/>
    <m/>
    <m/>
    <m/>
    <x v="0"/>
  </r>
  <r>
    <x v="0"/>
    <s v="f874ddb6-91f4-4b3e-89ae-b24d3c33291f"/>
    <x v="0"/>
    <e v="#N/A"/>
    <e v="#N/A"/>
    <e v="#N/A"/>
    <s v="FIXED"/>
    <x v="1134"/>
    <m/>
    <m/>
    <m/>
    <m/>
    <x v="0"/>
  </r>
  <r>
    <x v="4"/>
    <s v="f8759e94-f2be-4580-80c7-39b629e36df7"/>
    <x v="0"/>
    <e v="#N/A"/>
    <e v="#N/A"/>
    <e v="#N/A"/>
    <s v="FIXED"/>
    <x v="1134"/>
    <m/>
    <m/>
    <m/>
    <m/>
    <x v="0"/>
  </r>
  <r>
    <x v="1"/>
    <s v="f877542f-ba71-412a-ab15-7d189ce8c1fe"/>
    <x v="0"/>
    <e v="#N/A"/>
    <e v="#N/A"/>
    <e v="#N/A"/>
    <s v="FIXED"/>
    <x v="1134"/>
    <m/>
    <m/>
    <m/>
    <m/>
    <x v="0"/>
  </r>
  <r>
    <x v="0"/>
    <s v="f8777309-ade5-4565-82b6-aece5b268fe7"/>
    <x v="0"/>
    <s v="0035brn7pxk9n2d.bpna.popularinc.net"/>
    <s v="f8777309-ade5-4565-82b6-aece5b268fe7"/>
    <s v="Critical"/>
    <s v="FIXED"/>
    <x v="1134"/>
    <m/>
    <m/>
    <m/>
    <m/>
    <x v="0"/>
  </r>
  <r>
    <x v="0"/>
    <s v="f879177b-b0f7-4e2e-a712-ddf1ca9fdc7e"/>
    <x v="0"/>
    <e v="#N/A"/>
    <e v="#N/A"/>
    <e v="#N/A"/>
    <s v="FIXED"/>
    <x v="1134"/>
    <m/>
    <m/>
    <m/>
    <m/>
    <x v="0"/>
  </r>
  <r>
    <x v="13"/>
    <s v="f87a0a30-bc1a-479c-b11b-d0cca5d1d725"/>
    <x v="0"/>
    <e v="#N/A"/>
    <e v="#N/A"/>
    <e v="#N/A"/>
    <s v="FIXED"/>
    <x v="1134"/>
    <m/>
    <m/>
    <m/>
    <m/>
    <x v="0"/>
  </r>
  <r>
    <x v="0"/>
    <s v="f87a4e13-42b8-41e9-8290-47ffb59e972d"/>
    <x v="0"/>
    <e v="#N/A"/>
    <e v="#N/A"/>
    <e v="#N/A"/>
    <s v="FIXED"/>
    <x v="1134"/>
    <m/>
    <m/>
    <m/>
    <m/>
    <x v="0"/>
  </r>
  <r>
    <x v="0"/>
    <s v="f87b0c0d-1712-4331-bea2-bfef7d7c3b98"/>
    <x v="0"/>
    <e v="#N/A"/>
    <e v="#N/A"/>
    <e v="#N/A"/>
    <s v="FIXED"/>
    <x v="1134"/>
    <m/>
    <m/>
    <m/>
    <m/>
    <x v="0"/>
  </r>
  <r>
    <x v="0"/>
    <s v="f87be555-2f76-49da-8488-7e986988f843"/>
    <x v="0"/>
    <e v="#N/A"/>
    <e v="#N/A"/>
    <e v="#N/A"/>
    <s v="FIXED"/>
    <x v="1134"/>
    <m/>
    <m/>
    <m/>
    <m/>
    <x v="0"/>
  </r>
  <r>
    <x v="0"/>
    <s v="f87c3fed-67e5-486b-8823-6665d56fbef7"/>
    <x v="0"/>
    <e v="#N/A"/>
    <e v="#N/A"/>
    <e v="#N/A"/>
    <s v="FIXED"/>
    <x v="1134"/>
    <m/>
    <m/>
    <m/>
    <m/>
    <x v="0"/>
  </r>
  <r>
    <x v="0"/>
    <s v="f87e6b32-354e-4e73-a966-2b0473c5475b"/>
    <x v="0"/>
    <e v="#N/A"/>
    <e v="#N/A"/>
    <e v="#N/A"/>
    <s v="FIXED"/>
    <x v="1134"/>
    <m/>
    <m/>
    <m/>
    <m/>
    <x v="0"/>
  </r>
  <r>
    <x v="0"/>
    <s v="f87e7bfe-c834-4b1f-b6ad-a555d6622fdb"/>
    <x v="0"/>
    <e v="#N/A"/>
    <e v="#N/A"/>
    <e v="#N/A"/>
    <s v="FIXED"/>
    <x v="1134"/>
    <m/>
    <m/>
    <m/>
    <m/>
    <x v="0"/>
  </r>
  <r>
    <x v="0"/>
    <s v="f87e8929-91d2-4444-b0ff-d2457a70fae9"/>
    <x v="0"/>
    <e v="#N/A"/>
    <e v="#N/A"/>
    <e v="#N/A"/>
    <s v="FIXED"/>
    <x v="1134"/>
    <m/>
    <m/>
    <m/>
    <m/>
    <x v="0"/>
  </r>
  <r>
    <x v="0"/>
    <s v="f87ec587-eef8-4ec7-aafb-e6335f52524b"/>
    <x v="0"/>
    <e v="#N/A"/>
    <e v="#N/A"/>
    <e v="#N/A"/>
    <s v="FIXED"/>
    <x v="1134"/>
    <m/>
    <m/>
    <m/>
    <m/>
    <x v="0"/>
  </r>
  <r>
    <x v="0"/>
    <s v="f87ed23c-5cc1-4c92-b775-dc902244f2a1"/>
    <x v="0"/>
    <e v="#N/A"/>
    <e v="#N/A"/>
    <e v="#N/A"/>
    <s v="FIXED"/>
    <x v="1134"/>
    <m/>
    <m/>
    <m/>
    <m/>
    <x v="0"/>
  </r>
  <r>
    <x v="7"/>
    <s v="f87f33dc-d06d-4661-96a9-bb5e32db3240"/>
    <x v="0"/>
    <e v="#N/A"/>
    <e v="#N/A"/>
    <e v="#N/A"/>
    <s v="FIXED"/>
    <x v="1134"/>
    <m/>
    <m/>
    <m/>
    <m/>
    <x v="0"/>
  </r>
  <r>
    <x v="0"/>
    <s v="f8803f73-8c30-44dd-8d89-f8a380bf14f1"/>
    <x v="0"/>
    <e v="#N/A"/>
    <e v="#N/A"/>
    <e v="#N/A"/>
    <s v="FIXED"/>
    <x v="1134"/>
    <m/>
    <m/>
    <m/>
    <m/>
    <x v="0"/>
  </r>
  <r>
    <x v="2"/>
    <s v="f8804ae7-6ff6-4f88-81c3-4b83aa6bdcff"/>
    <x v="0"/>
    <e v="#N/A"/>
    <e v="#N/A"/>
    <e v="#N/A"/>
    <s v="FIXED"/>
    <x v="1134"/>
    <m/>
    <m/>
    <m/>
    <m/>
    <x v="0"/>
  </r>
  <r>
    <x v="0"/>
    <s v="f8809768-fb5c-4b7d-a830-1a7eaedfc494"/>
    <x v="0"/>
    <e v="#N/A"/>
    <e v="#N/A"/>
    <e v="#N/A"/>
    <s v="FIXED"/>
    <x v="1134"/>
    <m/>
    <m/>
    <m/>
    <m/>
    <x v="0"/>
  </r>
  <r>
    <x v="1"/>
    <s v="f8828472-01c7-4d48-b3a2-ec090bd1f46d"/>
    <x v="0"/>
    <e v="#N/A"/>
    <e v="#N/A"/>
    <e v="#N/A"/>
    <s v="FIXED"/>
    <x v="1134"/>
    <m/>
    <m/>
    <m/>
    <m/>
    <x v="0"/>
  </r>
  <r>
    <x v="0"/>
    <s v="f882d669-9e67-47b3-9c4c-0a38236a71f9"/>
    <x v="0"/>
    <e v="#N/A"/>
    <e v="#N/A"/>
    <e v="#N/A"/>
    <s v="FIXED"/>
    <x v="1134"/>
    <m/>
    <m/>
    <m/>
    <m/>
    <x v="0"/>
  </r>
  <r>
    <x v="0"/>
    <s v="f88399ec-f092-4b1d-8db3-75fc13db8710"/>
    <x v="0"/>
    <e v="#N/A"/>
    <e v="#N/A"/>
    <e v="#N/A"/>
    <s v="FIXED"/>
    <x v="1134"/>
    <m/>
    <m/>
    <m/>
    <m/>
    <x v="0"/>
  </r>
  <r>
    <x v="0"/>
    <s v="f883ac61-970c-4633-a7cd-a3ad29bf7c27"/>
    <x v="0"/>
    <e v="#N/A"/>
    <e v="#N/A"/>
    <e v="#N/A"/>
    <s v="FIXED"/>
    <x v="1134"/>
    <m/>
    <m/>
    <m/>
    <m/>
    <x v="0"/>
  </r>
  <r>
    <x v="4"/>
    <s v="f8853b5d-ef15-43a3-9e76-d4b6dd59a6e8"/>
    <x v="0"/>
    <e v="#N/A"/>
    <e v="#N/A"/>
    <e v="#N/A"/>
    <s v="FIXED"/>
    <x v="1134"/>
    <m/>
    <m/>
    <m/>
    <m/>
    <x v="0"/>
  </r>
  <r>
    <x v="1"/>
    <s v="f885de53-af7a-4ea5-858a-993543f97aa2"/>
    <x v="1"/>
    <s v="bpn-rosefars-02"/>
    <s v="f885de53-af7a-4ea5-858a-993543f97aa2"/>
    <s v="Medium"/>
    <s v="RESURFACED"/>
    <x v="1134"/>
    <m/>
    <m/>
    <m/>
    <m/>
    <x v="0"/>
  </r>
  <r>
    <x v="0"/>
    <s v="f8868db2-14d0-42d9-abd7-5ac76cf53e72"/>
    <x v="0"/>
    <e v="#N/A"/>
    <e v="#N/A"/>
    <e v="#N/A"/>
    <s v="FIXED"/>
    <x v="1134"/>
    <m/>
    <m/>
    <m/>
    <m/>
    <x v="0"/>
  </r>
  <r>
    <x v="4"/>
    <s v="f8870e57-d242-4135-976a-b19b2689fad1"/>
    <x v="0"/>
    <s v="bdwybko54nj7g3l"/>
    <s v="f8870e57-d242-4135-976a-b19b2689fad1"/>
    <s v="High"/>
    <s v="FIXED"/>
    <x v="1134"/>
    <m/>
    <m/>
    <m/>
    <m/>
    <x v="0"/>
  </r>
  <r>
    <x v="0"/>
    <s v="f8875f0c-e4fe-474e-bdd2-fc1b73a9c67b"/>
    <x v="0"/>
    <e v="#N/A"/>
    <e v="#N/A"/>
    <e v="#N/A"/>
    <s v="FIXED"/>
    <x v="1134"/>
    <m/>
    <m/>
    <m/>
    <m/>
    <x v="0"/>
  </r>
  <r>
    <x v="0"/>
    <s v="f8891819-f7f1-4dd8-8d18-02e99f0b6d99"/>
    <x v="0"/>
    <e v="#N/A"/>
    <e v="#N/A"/>
    <e v="#N/A"/>
    <s v="FIXED"/>
    <x v="1134"/>
    <m/>
    <m/>
    <m/>
    <m/>
    <x v="0"/>
  </r>
  <r>
    <x v="0"/>
    <s v="f8896baf-a23f-45e7-9b25-fe81ddf4a263"/>
    <x v="0"/>
    <e v="#N/A"/>
    <e v="#N/A"/>
    <e v="#N/A"/>
    <s v="FIXED"/>
    <x v="1134"/>
    <m/>
    <m/>
    <m/>
    <m/>
    <x v="0"/>
  </r>
  <r>
    <x v="1"/>
    <s v="f88a9ca4-f557-4cc1-8484-502bee27037c"/>
    <x v="1"/>
    <s v="bpn-0264bp-01"/>
    <s v="f88a9ca4-f557-4cc1-8484-502bee27037c"/>
    <s v="Medium"/>
    <s v="RESURFACED"/>
    <x v="1134"/>
    <m/>
    <m/>
    <m/>
    <m/>
    <x v="0"/>
  </r>
  <r>
    <x v="0"/>
    <s v="f88b0100-16c3-4fbb-ab72-add9405a2ad3"/>
    <x v="0"/>
    <s v="0094brn3xjpnd2d.bpna.popularinc.net"/>
    <s v="f88b0100-16c3-4fbb-ab72-add9405a2ad3"/>
    <s v="Critical"/>
    <s v="FIXED"/>
    <x v="1134"/>
    <m/>
    <m/>
    <m/>
    <m/>
    <x v="0"/>
  </r>
  <r>
    <x v="0"/>
    <s v="f88cac1d-7702-4bd0-a82b-67ee642c0094"/>
    <x v="0"/>
    <e v="#N/A"/>
    <e v="#N/A"/>
    <e v="#N/A"/>
    <s v="FIXED"/>
    <x v="1134"/>
    <m/>
    <m/>
    <m/>
    <m/>
    <x v="0"/>
  </r>
  <r>
    <x v="0"/>
    <s v="f88d4175-cc64-4f20-afbf-3e3b4be6a08c"/>
    <x v="0"/>
    <e v="#N/A"/>
    <e v="#N/A"/>
    <e v="#N/A"/>
    <s v="FIXED"/>
    <x v="1134"/>
    <m/>
    <m/>
    <m/>
    <m/>
    <x v="0"/>
  </r>
  <r>
    <x v="7"/>
    <s v="f88d6769-e68a-4871-ade5-d648a09b844a"/>
    <x v="0"/>
    <e v="#N/A"/>
    <e v="#N/A"/>
    <e v="#N/A"/>
    <s v="FIXED"/>
    <x v="1134"/>
    <m/>
    <m/>
    <m/>
    <m/>
    <x v="0"/>
  </r>
  <r>
    <x v="10"/>
    <s v="f88ef6e2-5717-4897-81e3-b466d72d0d2d"/>
    <x v="0"/>
    <e v="#N/A"/>
    <e v="#N/A"/>
    <e v="#N/A"/>
    <s v="FIXED"/>
    <x v="1134"/>
    <m/>
    <m/>
    <m/>
    <m/>
    <x v="0"/>
  </r>
  <r>
    <x v="0"/>
    <s v="f88f4904-92cc-4901-b48c-ad471eaa8811"/>
    <x v="0"/>
    <e v="#N/A"/>
    <e v="#N/A"/>
    <e v="#N/A"/>
    <s v="FIXED"/>
    <x v="1134"/>
    <m/>
    <m/>
    <m/>
    <m/>
    <x v="0"/>
  </r>
  <r>
    <x v="0"/>
    <s v="f890876d-4642-47f5-b4a5-3c8369dc6d2f"/>
    <x v="0"/>
    <e v="#N/A"/>
    <e v="#N/A"/>
    <e v="#N/A"/>
    <s v="FIXED"/>
    <x v="1134"/>
    <m/>
    <m/>
    <m/>
    <m/>
    <x v="0"/>
  </r>
  <r>
    <x v="0"/>
    <s v="f891672c-e04f-4b1d-86ef-31f0feb9f3e1"/>
    <x v="0"/>
    <e v="#N/A"/>
    <e v="#N/A"/>
    <e v="#N/A"/>
    <s v="FIXED"/>
    <x v="1134"/>
    <m/>
    <m/>
    <m/>
    <m/>
    <x v="0"/>
  </r>
  <r>
    <x v="0"/>
    <s v="f8936b14-3233-461a-8dd6-40f7906d7050"/>
    <x v="0"/>
    <e v="#N/A"/>
    <e v="#N/A"/>
    <e v="#N/A"/>
    <s v="FIXED"/>
    <x v="1134"/>
    <m/>
    <m/>
    <m/>
    <m/>
    <x v="0"/>
  </r>
  <r>
    <x v="0"/>
    <s v="f893e7be-e7ed-41b9-9cf8-7042ffeff059"/>
    <x v="0"/>
    <e v="#N/A"/>
    <e v="#N/A"/>
    <e v="#N/A"/>
    <s v="FIXED"/>
    <x v="1134"/>
    <m/>
    <m/>
    <m/>
    <m/>
    <x v="0"/>
  </r>
  <r>
    <x v="15"/>
    <s v="f8966f6d-0013-41a4-938d-64397342c75d"/>
    <x v="0"/>
    <e v="#N/A"/>
    <e v="#N/A"/>
    <e v="#N/A"/>
    <s v="FIXED"/>
    <x v="1134"/>
    <m/>
    <m/>
    <m/>
    <m/>
    <x v="0"/>
  </r>
  <r>
    <x v="7"/>
    <s v="f89809bc-2695-49b3-9293-a9b86b14bd5f"/>
    <x v="0"/>
    <e v="#N/A"/>
    <e v="#N/A"/>
    <e v="#N/A"/>
    <s v="FIXED"/>
    <x v="1134"/>
    <m/>
    <m/>
    <m/>
    <m/>
    <x v="0"/>
  </r>
  <r>
    <x v="0"/>
    <s v="f8984cfc-6f91-4ccd-9485-5cca7cf3151d"/>
    <x v="0"/>
    <e v="#N/A"/>
    <e v="#N/A"/>
    <e v="#N/A"/>
    <s v="FIXED"/>
    <x v="1134"/>
    <m/>
    <m/>
    <m/>
    <m/>
    <x v="0"/>
  </r>
  <r>
    <x v="10"/>
    <s v="f89ade32-843a-4381-ad7c-07b4ec947847"/>
    <x v="0"/>
    <e v="#N/A"/>
    <e v="#N/A"/>
    <e v="#N/A"/>
    <s v="FIXED"/>
    <x v="1134"/>
    <m/>
    <m/>
    <m/>
    <m/>
    <x v="0"/>
  </r>
  <r>
    <x v="0"/>
    <s v="f89affa0-15bc-4665-8356-6d0756c78d1e"/>
    <x v="0"/>
    <e v="#N/A"/>
    <e v="#N/A"/>
    <e v="#N/A"/>
    <s v="FIXED"/>
    <x v="1134"/>
    <m/>
    <m/>
    <m/>
    <m/>
    <x v="0"/>
  </r>
  <r>
    <x v="9"/>
    <s v="f89b38a7-d91e-45de-af41-d0c26fb7b2cb"/>
    <x v="0"/>
    <e v="#N/A"/>
    <e v="#N/A"/>
    <e v="#N/A"/>
    <s v="FIXED"/>
    <x v="1134"/>
    <m/>
    <m/>
    <m/>
    <m/>
    <x v="0"/>
  </r>
  <r>
    <x v="7"/>
    <s v="f89b3ff7-e21a-42a2-a600-74d57d401de1"/>
    <x v="0"/>
    <e v="#N/A"/>
    <e v="#N/A"/>
    <e v="#N/A"/>
    <s v="FIXED"/>
    <x v="1134"/>
    <m/>
    <m/>
    <m/>
    <m/>
    <x v="0"/>
  </r>
  <r>
    <x v="10"/>
    <s v="f89b4437-da67-483e-97a3-fc1b89da73d0"/>
    <x v="1"/>
    <s v="bpn-rosedb-05"/>
    <s v="f89b4437-da67-483e-97a3-fc1b89da73d0"/>
    <s v="High"/>
    <s v="RESURFACED"/>
    <x v="1134"/>
    <m/>
    <m/>
    <m/>
    <m/>
    <x v="0"/>
  </r>
  <r>
    <x v="0"/>
    <s v="f89b6d5b-c9cc-4100-83a3-42812d4be1fd"/>
    <x v="1"/>
    <e v="#N/A"/>
    <e v="#N/A"/>
    <e v="#N/A"/>
    <s v="RESURFACED"/>
    <x v="1134"/>
    <m/>
    <m/>
    <m/>
    <m/>
    <x v="0"/>
  </r>
  <r>
    <x v="5"/>
    <s v="f89b7916-2aac-4d55-bce3-3a7c66909477"/>
    <x v="0"/>
    <s v="bpn-roseacap-02"/>
    <s v="f89b7916-2aac-4d55-bce3-3a7c66909477"/>
    <s v="High"/>
    <s v="FIXED"/>
    <x v="1134"/>
    <m/>
    <m/>
    <m/>
    <m/>
    <x v="0"/>
  </r>
  <r>
    <x v="2"/>
    <s v="f89c0653-b1be-4f40-9341-b8467f2879fb"/>
    <x v="0"/>
    <e v="#N/A"/>
    <e v="#N/A"/>
    <e v="#N/A"/>
    <s v="FIXED"/>
    <x v="1134"/>
    <m/>
    <m/>
    <m/>
    <m/>
    <x v="0"/>
  </r>
  <r>
    <x v="0"/>
    <s v="f89d7044-66e9-4b90-b857-8e22f8162f5a"/>
    <x v="2"/>
    <e v="#N/A"/>
    <e v="#N/A"/>
    <e v="#N/A"/>
    <s v="ACTIVE"/>
    <x v="1134"/>
    <m/>
    <m/>
    <m/>
    <m/>
    <x v="0"/>
  </r>
  <r>
    <x v="0"/>
    <s v="f89db4fa-effb-4efb-a5a9-f32200cd0696"/>
    <x v="0"/>
    <e v="#N/A"/>
    <e v="#N/A"/>
    <e v="#N/A"/>
    <s v="FIXED"/>
    <x v="1134"/>
    <m/>
    <m/>
    <m/>
    <m/>
    <x v="0"/>
  </r>
  <r>
    <x v="0"/>
    <s v="f89ea977-69ef-43a6-86ea-fb98608d02f3"/>
    <x v="0"/>
    <e v="#N/A"/>
    <e v="#N/A"/>
    <e v="#N/A"/>
    <s v="FIXED"/>
    <x v="1134"/>
    <m/>
    <m/>
    <m/>
    <m/>
    <x v="0"/>
  </r>
  <r>
    <x v="0"/>
    <s v="f89ef8fe-f0f4-409e-8edc-83bf24950ea1"/>
    <x v="0"/>
    <e v="#N/A"/>
    <e v="#N/A"/>
    <e v="#N/A"/>
    <s v="FIXED"/>
    <x v="1134"/>
    <m/>
    <m/>
    <m/>
    <m/>
    <x v="0"/>
  </r>
  <r>
    <x v="0"/>
    <s v="f8a030b5-b79d-4c54-a1ca-9d43c3ca77ca"/>
    <x v="0"/>
    <e v="#N/A"/>
    <e v="#N/A"/>
    <e v="#N/A"/>
    <s v="FIXED"/>
    <x v="1134"/>
    <m/>
    <m/>
    <m/>
    <m/>
    <x v="0"/>
  </r>
  <r>
    <x v="1"/>
    <s v="f8a22c39-4db8-4281-a65f-4bbd51780a75"/>
    <x v="0"/>
    <e v="#N/A"/>
    <e v="#N/A"/>
    <e v="#N/A"/>
    <s v="FIXED"/>
    <x v="1134"/>
    <m/>
    <m/>
    <m/>
    <m/>
    <x v="0"/>
  </r>
  <r>
    <x v="0"/>
    <s v="f8a2af93-3d44-4155-b661-50560342dd2b"/>
    <x v="0"/>
    <e v="#N/A"/>
    <e v="#N/A"/>
    <e v="#N/A"/>
    <s v="FIXED"/>
    <x v="1134"/>
    <m/>
    <m/>
    <m/>
    <m/>
    <x v="0"/>
  </r>
  <r>
    <x v="0"/>
    <s v="f8a312e3-b1da-429b-8505-f1232635ecd1"/>
    <x v="0"/>
    <e v="#N/A"/>
    <e v="#N/A"/>
    <e v="#N/A"/>
    <s v="FIXED"/>
    <x v="1134"/>
    <m/>
    <m/>
    <m/>
    <m/>
    <x v="0"/>
  </r>
  <r>
    <x v="0"/>
    <s v="f8a332b3-c406-44c9-8f2b-e755ac1b65a6"/>
    <x v="0"/>
    <e v="#N/A"/>
    <e v="#N/A"/>
    <e v="#N/A"/>
    <s v="FIXED"/>
    <x v="1134"/>
    <m/>
    <m/>
    <m/>
    <m/>
    <x v="0"/>
  </r>
  <r>
    <x v="0"/>
    <s v="f8a53e3a-646c-4da5-a3a6-8ce63755a04e"/>
    <x v="0"/>
    <s v="0065brn3xhhnd2d.bpna.popularinc.net"/>
    <s v="f8a53e3a-646c-4da5-a3a6-8ce63755a04e"/>
    <s v="Critical"/>
    <s v="FIXED"/>
    <x v="1134"/>
    <m/>
    <m/>
    <m/>
    <m/>
    <x v="0"/>
  </r>
  <r>
    <x v="4"/>
    <s v="f8a56f09-31ad-4baa-9462-8d65de0268fd"/>
    <x v="0"/>
    <e v="#N/A"/>
    <e v="#N/A"/>
    <e v="#N/A"/>
    <s v="FIXED"/>
    <x v="1134"/>
    <m/>
    <m/>
    <m/>
    <m/>
    <x v="0"/>
  </r>
  <r>
    <x v="11"/>
    <s v="f8a67172-48b1-4b6e-9feb-fc37f79713f5"/>
    <x v="2"/>
    <s v="bpn-0254bp-01"/>
    <s v="f8a67172-48b1-4b6e-9feb-fc37f79713f5"/>
    <s v="Medium"/>
    <s v="ACTIVE"/>
    <x v="1134"/>
    <m/>
    <m/>
    <m/>
    <m/>
    <x v="0"/>
  </r>
  <r>
    <x v="1"/>
    <s v="f8a8fb9f-a287-4d3d-86ed-68941af9575c"/>
    <x v="0"/>
    <e v="#N/A"/>
    <e v="#N/A"/>
    <e v="#N/A"/>
    <s v="FIXED"/>
    <x v="1134"/>
    <m/>
    <m/>
    <m/>
    <m/>
    <x v="0"/>
  </r>
  <r>
    <x v="1"/>
    <s v="f8a9dc85-7d86-45d8-b306-51aeac0f93cf"/>
    <x v="1"/>
    <s v="bpn-rosefars-02"/>
    <s v="f8a9dc85-7d86-45d8-b306-51aeac0f93cf"/>
    <s v="Medium"/>
    <s v="RESURFACED"/>
    <x v="1134"/>
    <m/>
    <m/>
    <m/>
    <m/>
    <x v="0"/>
  </r>
  <r>
    <x v="0"/>
    <s v="f8ab68bf-c558-4cab-9847-20fbd797c459"/>
    <x v="0"/>
    <e v="#N/A"/>
    <e v="#N/A"/>
    <e v="#N/A"/>
    <s v="FIXED"/>
    <x v="1134"/>
    <m/>
    <m/>
    <m/>
    <m/>
    <x v="0"/>
  </r>
  <r>
    <x v="0"/>
    <s v="f8acd932-c722-41fd-a5f6-23260a07bfc9"/>
    <x v="0"/>
    <e v="#N/A"/>
    <e v="#N/A"/>
    <e v="#N/A"/>
    <s v="FIXED"/>
    <x v="1134"/>
    <m/>
    <m/>
    <m/>
    <m/>
    <x v="0"/>
  </r>
  <r>
    <x v="4"/>
    <s v="f8ad4ee4-30ee-4194-8f18-c3b6bf0d9ce6"/>
    <x v="0"/>
    <e v="#N/A"/>
    <e v="#N/A"/>
    <e v="#N/A"/>
    <s v="FIXED"/>
    <x v="1134"/>
    <m/>
    <m/>
    <m/>
    <m/>
    <x v="0"/>
  </r>
  <r>
    <x v="0"/>
    <s v="f8ad91df-9fe9-4cd5-bb06-50a7152ca8a8"/>
    <x v="0"/>
    <e v="#N/A"/>
    <e v="#N/A"/>
    <e v="#N/A"/>
    <s v="FIXED"/>
    <x v="1134"/>
    <m/>
    <m/>
    <m/>
    <m/>
    <x v="0"/>
  </r>
  <r>
    <x v="0"/>
    <s v="f8ada9da-bd76-43d2-90d3-2323a445c44d"/>
    <x v="0"/>
    <e v="#N/A"/>
    <e v="#N/A"/>
    <e v="#N/A"/>
    <s v="FIXED"/>
    <x v="1134"/>
    <m/>
    <m/>
    <m/>
    <m/>
    <x v="0"/>
  </r>
  <r>
    <x v="4"/>
    <s v="f8b18527-a55d-42bf-ada5-eb386ca9d769"/>
    <x v="0"/>
    <e v="#N/A"/>
    <e v="#N/A"/>
    <e v="#N/A"/>
    <s v="FIXED"/>
    <x v="1134"/>
    <m/>
    <m/>
    <m/>
    <m/>
    <x v="0"/>
  </r>
  <r>
    <x v="0"/>
    <s v="f8b1e7ac-e266-44fa-839b-adde7f183a12"/>
    <x v="0"/>
    <e v="#N/A"/>
    <e v="#N/A"/>
    <e v="#N/A"/>
    <s v="FIXED"/>
    <x v="1134"/>
    <m/>
    <m/>
    <m/>
    <m/>
    <x v="0"/>
  </r>
  <r>
    <x v="0"/>
    <s v="f8b25d6f-8325-4163-9a9c-e048bf9bc9e9"/>
    <x v="1"/>
    <s v="0006brn3xynnd2d.bpna.popularinc.net"/>
    <s v="f8b25d6f-8325-4163-9a9c-e048bf9bc9e9"/>
    <s v="High"/>
    <s v="RESURFACED"/>
    <x v="1134"/>
    <m/>
    <m/>
    <m/>
    <m/>
    <x v="0"/>
  </r>
  <r>
    <x v="0"/>
    <s v="f8b3d0a8-e860-4567-bc29-d95743557341"/>
    <x v="0"/>
    <s v="rosebko5nk5mh2l.bpna.popularinc.net"/>
    <s v="f8b3d0a8-e860-4567-bc29-d95743557341"/>
    <s v="Critical"/>
    <s v="FIXED"/>
    <x v="1134"/>
    <m/>
    <m/>
    <m/>
    <m/>
    <x v="0"/>
  </r>
  <r>
    <x v="0"/>
    <s v="f8b59972-433c-4260-b636-420a83828088"/>
    <x v="0"/>
    <e v="#N/A"/>
    <e v="#N/A"/>
    <e v="#N/A"/>
    <s v="FIXED"/>
    <x v="1134"/>
    <m/>
    <m/>
    <m/>
    <m/>
    <x v="0"/>
  </r>
  <r>
    <x v="1"/>
    <s v="f8b66b56-83dd-49a2-89f9-0f1f11538b97"/>
    <x v="0"/>
    <s v="bpn-0265bp-01"/>
    <s v="f8b66b56-83dd-49a2-89f9-0f1f11538b97"/>
    <s v="High"/>
    <s v="FIXED"/>
    <x v="1134"/>
    <m/>
    <m/>
    <m/>
    <m/>
    <x v="0"/>
  </r>
  <r>
    <x v="1"/>
    <s v="f8b6c79e-23ce-48af-85ad-c4a1a59de3c1"/>
    <x v="0"/>
    <e v="#N/A"/>
    <e v="#N/A"/>
    <e v="#N/A"/>
    <s v="FIXED"/>
    <x v="1134"/>
    <m/>
    <m/>
    <m/>
    <m/>
    <x v="0"/>
  </r>
  <r>
    <x v="0"/>
    <s v="f8b6e941-0273-45ef-86b8-3e1c75645951"/>
    <x v="0"/>
    <e v="#N/A"/>
    <e v="#N/A"/>
    <e v="#N/A"/>
    <s v="FIXED"/>
    <x v="1134"/>
    <m/>
    <m/>
    <m/>
    <m/>
    <x v="0"/>
  </r>
  <r>
    <x v="1"/>
    <s v="f8b75ea7-08a6-4ef3-a1b8-a05073b5a701"/>
    <x v="0"/>
    <s v="bpn-rosebp-03"/>
    <s v="f8b75ea7-08a6-4ef3-a1b8-a05073b5a701"/>
    <s v="Critical"/>
    <s v="FIXED"/>
    <x v="1134"/>
    <m/>
    <m/>
    <m/>
    <m/>
    <x v="0"/>
  </r>
  <r>
    <x v="6"/>
    <s v="f8b79bb2-9211-48c1-9952-2a8511fe44c1"/>
    <x v="1"/>
    <e v="#N/A"/>
    <e v="#N/A"/>
    <e v="#N/A"/>
    <s v="RESURFACED"/>
    <x v="1134"/>
    <m/>
    <m/>
    <m/>
    <m/>
    <x v="0"/>
  </r>
  <r>
    <x v="2"/>
    <s v="f8b7e971-a041-418c-8900-14cd652d8b5f"/>
    <x v="0"/>
    <e v="#N/A"/>
    <e v="#N/A"/>
    <e v="#N/A"/>
    <s v="FIXED"/>
    <x v="1134"/>
    <m/>
    <m/>
    <m/>
    <m/>
    <x v="0"/>
  </r>
  <r>
    <x v="0"/>
    <s v="f8b870d4-aa34-43ef-8ee4-c70210ba7f3c"/>
    <x v="0"/>
    <e v="#N/A"/>
    <e v="#N/A"/>
    <e v="#N/A"/>
    <s v="FIXED"/>
    <x v="1134"/>
    <m/>
    <m/>
    <m/>
    <m/>
    <x v="0"/>
  </r>
  <r>
    <x v="0"/>
    <s v="f8b8f3c2-c198-43e5-8148-459785db91c3"/>
    <x v="0"/>
    <e v="#N/A"/>
    <e v="#N/A"/>
    <e v="#N/A"/>
    <s v="FIXED"/>
    <x v="1134"/>
    <m/>
    <m/>
    <m/>
    <m/>
    <x v="0"/>
  </r>
  <r>
    <x v="1"/>
    <s v="f8b8f884-c466-4eee-be40-18fbdbd23e3a"/>
    <x v="0"/>
    <e v="#N/A"/>
    <e v="#N/A"/>
    <e v="#N/A"/>
    <s v="FIXED"/>
    <x v="1134"/>
    <m/>
    <m/>
    <m/>
    <m/>
    <x v="0"/>
  </r>
  <r>
    <x v="0"/>
    <s v="f8b99199-fe22-4067-8726-6ce8a38a186d"/>
    <x v="0"/>
    <e v="#N/A"/>
    <e v="#N/A"/>
    <e v="#N/A"/>
    <s v="FIXED"/>
    <x v="1134"/>
    <m/>
    <m/>
    <m/>
    <m/>
    <x v="0"/>
  </r>
  <r>
    <x v="0"/>
    <s v="f8bb15cf-14fd-4323-a8e2-0aa51f6bc4ad"/>
    <x v="0"/>
    <e v="#N/A"/>
    <e v="#N/A"/>
    <e v="#N/A"/>
    <s v="FIXED"/>
    <x v="1134"/>
    <m/>
    <m/>
    <m/>
    <m/>
    <x v="0"/>
  </r>
  <r>
    <x v="0"/>
    <s v="f8bc2820-c5ff-41f0-9eba-a19ffcae02b3"/>
    <x v="0"/>
    <e v="#N/A"/>
    <e v="#N/A"/>
    <e v="#N/A"/>
    <s v="FIXED"/>
    <x v="1134"/>
    <m/>
    <m/>
    <m/>
    <m/>
    <x v="0"/>
  </r>
  <r>
    <x v="9"/>
    <s v="f8bc2efa-203c-48cc-b1ff-a801ea60e68b"/>
    <x v="0"/>
    <e v="#N/A"/>
    <e v="#N/A"/>
    <e v="#N/A"/>
    <s v="FIXED"/>
    <x v="1134"/>
    <m/>
    <m/>
    <m/>
    <m/>
    <x v="0"/>
  </r>
  <r>
    <x v="0"/>
    <s v="f8bcc466-8d2f-4124-8f75-f5383085792d"/>
    <x v="0"/>
    <e v="#N/A"/>
    <e v="#N/A"/>
    <e v="#N/A"/>
    <s v="FIXED"/>
    <x v="1134"/>
    <m/>
    <m/>
    <m/>
    <m/>
    <x v="0"/>
  </r>
  <r>
    <x v="0"/>
    <s v="f8bd7398-a35e-45f0-99fb-6a2cb5d8c552"/>
    <x v="0"/>
    <e v="#N/A"/>
    <e v="#N/A"/>
    <e v="#N/A"/>
    <s v="FIXED"/>
    <x v="1134"/>
    <m/>
    <m/>
    <m/>
    <m/>
    <x v="0"/>
  </r>
  <r>
    <x v="0"/>
    <s v="f8bdc515-665d-4365-bebf-19758327ab22"/>
    <x v="0"/>
    <e v="#N/A"/>
    <e v="#N/A"/>
    <e v="#N/A"/>
    <s v="FIXED"/>
    <x v="1134"/>
    <m/>
    <m/>
    <m/>
    <m/>
    <x v="0"/>
  </r>
  <r>
    <x v="4"/>
    <s v="f8bdf31d-3eca-4b63-9e42-bed1ede733eb"/>
    <x v="0"/>
    <e v="#N/A"/>
    <e v="#N/A"/>
    <e v="#N/A"/>
    <s v="FIXED"/>
    <x v="1134"/>
    <m/>
    <m/>
    <m/>
    <m/>
    <x v="0"/>
  </r>
  <r>
    <x v="0"/>
    <s v="f8be1ff5-069d-4706-a462-d408e90214c3"/>
    <x v="0"/>
    <e v="#N/A"/>
    <e v="#N/A"/>
    <e v="#N/A"/>
    <s v="FIXED"/>
    <x v="1134"/>
    <m/>
    <m/>
    <m/>
    <m/>
    <x v="0"/>
  </r>
  <r>
    <x v="0"/>
    <s v="f8bf13f4-4d8f-4164-99b1-0e8661143fa0"/>
    <x v="0"/>
    <e v="#N/A"/>
    <e v="#N/A"/>
    <e v="#N/A"/>
    <s v="FIXED"/>
    <x v="1134"/>
    <m/>
    <m/>
    <m/>
    <m/>
    <x v="0"/>
  </r>
  <r>
    <x v="0"/>
    <s v="f8c31076-fe24-4015-947b-6e10fa7d9ee9"/>
    <x v="0"/>
    <e v="#N/A"/>
    <e v="#N/A"/>
    <e v="#N/A"/>
    <s v="FIXED"/>
    <x v="1134"/>
    <m/>
    <m/>
    <m/>
    <m/>
    <x v="0"/>
  </r>
  <r>
    <x v="0"/>
    <s v="f8c3796b-bac5-41ac-bda8-5b6eaaa87b5e"/>
    <x v="0"/>
    <e v="#N/A"/>
    <e v="#N/A"/>
    <e v="#N/A"/>
    <s v="FIXED"/>
    <x v="1134"/>
    <m/>
    <m/>
    <m/>
    <m/>
    <x v="0"/>
  </r>
  <r>
    <x v="0"/>
    <s v="f8c390d0-8e79-49c7-880c-c08d9f0263e1"/>
    <x v="0"/>
    <e v="#N/A"/>
    <e v="#N/A"/>
    <e v="#N/A"/>
    <s v="FIXED"/>
    <x v="1134"/>
    <m/>
    <m/>
    <m/>
    <m/>
    <x v="0"/>
  </r>
  <r>
    <x v="2"/>
    <s v="f8c39e46-e877-4c2f-9ae4-d56bfafdd1f8"/>
    <x v="3"/>
    <e v="#N/A"/>
    <e v="#N/A"/>
    <e v="#N/A"/>
    <s v="NEW"/>
    <x v="1134"/>
    <m/>
    <m/>
    <m/>
    <m/>
    <x v="0"/>
  </r>
  <r>
    <x v="0"/>
    <s v="f8c47aa5-02e1-4890-98f0-85308f15169c"/>
    <x v="0"/>
    <e v="#N/A"/>
    <e v="#N/A"/>
    <e v="#N/A"/>
    <s v="FIXED"/>
    <x v="1134"/>
    <m/>
    <m/>
    <m/>
    <m/>
    <x v="0"/>
  </r>
  <r>
    <x v="0"/>
    <s v="f8c6e625-dda5-4628-8ced-66f1eb012367"/>
    <x v="0"/>
    <e v="#N/A"/>
    <e v="#N/A"/>
    <e v="#N/A"/>
    <s v="FIXED"/>
    <x v="1134"/>
    <m/>
    <m/>
    <m/>
    <m/>
    <x v="0"/>
  </r>
  <r>
    <x v="12"/>
    <s v="f8c73c6d-7d55-4a6d-b0f3-e9c1238bb3c2"/>
    <x v="0"/>
    <e v="#N/A"/>
    <e v="#N/A"/>
    <e v="#N/A"/>
    <s v="FIXED"/>
    <x v="1134"/>
    <m/>
    <m/>
    <m/>
    <m/>
    <x v="0"/>
  </r>
  <r>
    <x v="0"/>
    <s v="f8c7ca1a-9610-435b-bf7b-297cd3d5585e"/>
    <x v="0"/>
    <e v="#N/A"/>
    <e v="#N/A"/>
    <e v="#N/A"/>
    <s v="FIXED"/>
    <x v="1134"/>
    <m/>
    <m/>
    <m/>
    <m/>
    <x v="0"/>
  </r>
  <r>
    <x v="0"/>
    <s v="f8c7ed1f-cb8a-46b0-b610-7626b243163f"/>
    <x v="0"/>
    <e v="#N/A"/>
    <e v="#N/A"/>
    <e v="#N/A"/>
    <s v="FIXED"/>
    <x v="1134"/>
    <m/>
    <m/>
    <m/>
    <m/>
    <x v="0"/>
  </r>
  <r>
    <x v="3"/>
    <s v="f8c90ee7-c9fa-410f-8e49-f9a19ef7f5f9"/>
    <x v="2"/>
    <s v="bpn-rosedb-03"/>
    <s v="f8c90ee7-c9fa-410f-8e49-f9a19ef7f5f9"/>
    <s v="Medium"/>
    <s v="ACTIVE"/>
    <x v="1134"/>
    <m/>
    <m/>
    <m/>
    <m/>
    <x v="0"/>
  </r>
  <r>
    <x v="0"/>
    <s v="f8c9eb16-f73d-41c6-8917-942c5b5fe774"/>
    <x v="0"/>
    <e v="#N/A"/>
    <e v="#N/A"/>
    <e v="#N/A"/>
    <s v="FIXED"/>
    <x v="1134"/>
    <m/>
    <m/>
    <m/>
    <m/>
    <x v="0"/>
  </r>
  <r>
    <x v="0"/>
    <s v="f8c9ec49-8549-42dd-b63c-33f8f1968171"/>
    <x v="0"/>
    <e v="#N/A"/>
    <e v="#N/A"/>
    <e v="#N/A"/>
    <s v="FIXED"/>
    <x v="1134"/>
    <m/>
    <m/>
    <m/>
    <m/>
    <x v="0"/>
  </r>
  <r>
    <x v="0"/>
    <s v="f8cad747-28ef-4434-b5b8-d50c8b2dd055"/>
    <x v="0"/>
    <e v="#N/A"/>
    <e v="#N/A"/>
    <e v="#N/A"/>
    <s v="FIXED"/>
    <x v="1134"/>
    <m/>
    <m/>
    <m/>
    <m/>
    <x v="0"/>
  </r>
  <r>
    <x v="0"/>
    <s v="f8cc6ce5-106d-4af5-9db9-1f33deb048e5"/>
    <x v="0"/>
    <e v="#N/A"/>
    <e v="#N/A"/>
    <e v="#N/A"/>
    <s v="FIXED"/>
    <x v="1134"/>
    <m/>
    <m/>
    <m/>
    <m/>
    <x v="0"/>
  </r>
  <r>
    <x v="0"/>
    <s v="f8cce810-5eb8-4065-9d1b-36266189651f"/>
    <x v="0"/>
    <e v="#N/A"/>
    <e v="#N/A"/>
    <e v="#N/A"/>
    <s v="FIXED"/>
    <x v="1134"/>
    <m/>
    <m/>
    <m/>
    <m/>
    <x v="0"/>
  </r>
  <r>
    <x v="0"/>
    <s v="f8cdbedd-1e03-477f-8f19-f34631a23a26"/>
    <x v="0"/>
    <e v="#N/A"/>
    <e v="#N/A"/>
    <e v="#N/A"/>
    <s v="FIXED"/>
    <x v="1134"/>
    <m/>
    <m/>
    <m/>
    <m/>
    <x v="0"/>
  </r>
  <r>
    <x v="0"/>
    <s v="f8ce0d4a-4bbe-43bc-af61-bf048b009fe3"/>
    <x v="0"/>
    <e v="#N/A"/>
    <e v="#N/A"/>
    <e v="#N/A"/>
    <s v="FIXED"/>
    <x v="1134"/>
    <m/>
    <m/>
    <m/>
    <m/>
    <x v="0"/>
  </r>
  <r>
    <x v="0"/>
    <s v="f8ce43b4-4872-40e0-ab5c-b5dca75b5ddd"/>
    <x v="0"/>
    <e v="#N/A"/>
    <e v="#N/A"/>
    <e v="#N/A"/>
    <s v="FIXED"/>
    <x v="1134"/>
    <m/>
    <m/>
    <m/>
    <m/>
    <x v="0"/>
  </r>
  <r>
    <x v="4"/>
    <s v="f8ce865c-853f-4f0f-a842-cf7a58704d8f"/>
    <x v="0"/>
    <e v="#N/A"/>
    <e v="#N/A"/>
    <e v="#N/A"/>
    <s v="FIXED"/>
    <x v="1134"/>
    <m/>
    <m/>
    <m/>
    <m/>
    <x v="0"/>
  </r>
  <r>
    <x v="9"/>
    <s v="f8cf42d5-6397-4d67-8d6f-b7e441d84c2a"/>
    <x v="0"/>
    <e v="#N/A"/>
    <e v="#N/A"/>
    <e v="#N/A"/>
    <s v="FIXED"/>
    <x v="1134"/>
    <m/>
    <m/>
    <m/>
    <m/>
    <x v="0"/>
  </r>
  <r>
    <x v="1"/>
    <s v="f8cf7595-e07a-4d35-a121-325962332f8c"/>
    <x v="0"/>
    <e v="#N/A"/>
    <e v="#N/A"/>
    <e v="#N/A"/>
    <s v="FIXED"/>
    <x v="1134"/>
    <m/>
    <m/>
    <m/>
    <m/>
    <x v="0"/>
  </r>
  <r>
    <x v="10"/>
    <s v="f8d02d1f-cb14-46b2-85e9-f08f1b73399d"/>
    <x v="0"/>
    <s v="bpn-roseblas-02"/>
    <s v="f8d02d1f-cb14-46b2-85e9-f08f1b73399d"/>
    <s v="Medium"/>
    <s v="FIXED"/>
    <x v="1134"/>
    <m/>
    <m/>
    <m/>
    <m/>
    <x v="0"/>
  </r>
  <r>
    <x v="4"/>
    <s v="f8d30c78-f710-40e2-95c8-949bef45d8f4"/>
    <x v="0"/>
    <s v="bdwybko7plk9n2d"/>
    <s v="f8d30c78-f710-40e2-95c8-949bef45d8f4"/>
    <s v="Critical"/>
    <s v="FIXED"/>
    <x v="1134"/>
    <m/>
    <m/>
    <m/>
    <m/>
    <x v="0"/>
  </r>
  <r>
    <x v="0"/>
    <s v="f8d3d304-3166-4b30-9c4a-8049668fd1a5"/>
    <x v="0"/>
    <e v="#N/A"/>
    <e v="#N/A"/>
    <e v="#N/A"/>
    <s v="FIXED"/>
    <x v="1134"/>
    <m/>
    <m/>
    <m/>
    <m/>
    <x v="0"/>
  </r>
  <r>
    <x v="0"/>
    <s v="f8d3e9cb-b023-47e1-88e9-63179068ccd5"/>
    <x v="0"/>
    <e v="#N/A"/>
    <e v="#N/A"/>
    <e v="#N/A"/>
    <s v="FIXED"/>
    <x v="1134"/>
    <m/>
    <m/>
    <m/>
    <m/>
    <x v="0"/>
  </r>
  <r>
    <x v="1"/>
    <s v="f8d5b529-d15e-48dc-a411-0f11e0649c8b"/>
    <x v="1"/>
    <s v="bpn-miamdcdn-02"/>
    <s v="f8d5b529-d15e-48dc-a411-0f11e0649c8b"/>
    <s v="Medium"/>
    <s v="RESURFACED"/>
    <x v="1134"/>
    <m/>
    <m/>
    <m/>
    <m/>
    <x v="0"/>
  </r>
  <r>
    <x v="4"/>
    <s v="f8d8e8f4-baf9-41c1-884d-97dc25f5fd3e"/>
    <x v="0"/>
    <e v="#N/A"/>
    <e v="#N/A"/>
    <e v="#N/A"/>
    <s v="FIXED"/>
    <x v="1134"/>
    <m/>
    <m/>
    <m/>
    <m/>
    <x v="0"/>
  </r>
  <r>
    <x v="8"/>
    <s v="f8db2209-7eec-477c-b799-cedac8549478"/>
    <x v="0"/>
    <s v="0256brnhs7s7m2d.bpna.popularinc.net"/>
    <s v="f8db2209-7eec-477c-b799-cedac8549478"/>
    <s v="High"/>
    <s v="FIXED"/>
    <x v="1134"/>
    <m/>
    <m/>
    <m/>
    <m/>
    <x v="0"/>
  </r>
  <r>
    <x v="0"/>
    <s v="f8db80b0-45aa-4328-a29d-524515629bd7"/>
    <x v="0"/>
    <e v="#N/A"/>
    <e v="#N/A"/>
    <e v="#N/A"/>
    <s v="FIXED"/>
    <x v="1134"/>
    <m/>
    <m/>
    <m/>
    <m/>
    <x v="0"/>
  </r>
  <r>
    <x v="0"/>
    <s v="f8dbd945-5ac5-4238-afca-6ba7d683800f"/>
    <x v="0"/>
    <e v="#N/A"/>
    <e v="#N/A"/>
    <e v="#N/A"/>
    <s v="FIXED"/>
    <x v="1134"/>
    <m/>
    <m/>
    <m/>
    <m/>
    <x v="0"/>
  </r>
  <r>
    <x v="1"/>
    <s v="f8dc1c65-6e6f-482c-95ef-97c4e18a6919"/>
    <x v="2"/>
    <s v="bpn-miambp-01"/>
    <s v="f8dc1c65-6e6f-482c-95ef-97c4e18a6919"/>
    <s v="High"/>
    <s v="ACTIVE"/>
    <x v="1134"/>
    <m/>
    <m/>
    <m/>
    <m/>
    <x v="0"/>
  </r>
  <r>
    <x v="0"/>
    <s v="f8de9216-25d4-46d2-a558-fd095c0b729f"/>
    <x v="0"/>
    <e v="#N/A"/>
    <e v="#N/A"/>
    <e v="#N/A"/>
    <s v="FIXED"/>
    <x v="1134"/>
    <m/>
    <m/>
    <m/>
    <m/>
    <x v="0"/>
  </r>
  <r>
    <x v="0"/>
    <s v="f8dec260-1a0f-406e-966c-5cd1cd54a2ba"/>
    <x v="0"/>
    <e v="#N/A"/>
    <e v="#N/A"/>
    <e v="#N/A"/>
    <s v="FIXED"/>
    <x v="1134"/>
    <m/>
    <m/>
    <m/>
    <m/>
    <x v="0"/>
  </r>
  <r>
    <x v="4"/>
    <s v="f8defd6c-5aab-4e40-8bd9-cb74025ab36e"/>
    <x v="0"/>
    <e v="#N/A"/>
    <e v="#N/A"/>
    <e v="#N/A"/>
    <s v="FIXED"/>
    <x v="1134"/>
    <m/>
    <m/>
    <m/>
    <m/>
    <x v="0"/>
  </r>
  <r>
    <x v="0"/>
    <s v="f8e0fc16-b8f6-45eb-8045-1690391aa74d"/>
    <x v="0"/>
    <e v="#N/A"/>
    <e v="#N/A"/>
    <e v="#N/A"/>
    <s v="FIXED"/>
    <x v="1134"/>
    <m/>
    <m/>
    <m/>
    <m/>
    <x v="0"/>
  </r>
  <r>
    <x v="4"/>
    <s v="f8e2861b-3900-4b6a-81ae-658214c3c543"/>
    <x v="0"/>
    <e v="#N/A"/>
    <e v="#N/A"/>
    <e v="#N/A"/>
    <s v="FIXED"/>
    <x v="1134"/>
    <m/>
    <m/>
    <m/>
    <m/>
    <x v="0"/>
  </r>
  <r>
    <x v="0"/>
    <s v="f8e357a9-82bc-40f1-997e-42c1303a56ea"/>
    <x v="0"/>
    <e v="#N/A"/>
    <e v="#N/A"/>
    <e v="#N/A"/>
    <s v="FIXED"/>
    <x v="1134"/>
    <m/>
    <m/>
    <m/>
    <m/>
    <x v="0"/>
  </r>
  <r>
    <x v="0"/>
    <s v="f8e3fbb9-b267-4c4c-8f75-7eb047f17928"/>
    <x v="0"/>
    <e v="#N/A"/>
    <e v="#N/A"/>
    <e v="#N/A"/>
    <s v="FIXED"/>
    <x v="1134"/>
    <m/>
    <m/>
    <m/>
    <m/>
    <x v="0"/>
  </r>
  <r>
    <x v="2"/>
    <s v="f8e465f6-92d0-4a0e-8473-4b9be4b9dc88"/>
    <x v="0"/>
    <e v="#N/A"/>
    <e v="#N/A"/>
    <e v="#N/A"/>
    <s v="FIXED"/>
    <x v="1134"/>
    <m/>
    <m/>
    <m/>
    <m/>
    <x v="0"/>
  </r>
  <r>
    <x v="0"/>
    <s v="f8e481a1-0c86-4c70-9a8f-b35dec3a5355"/>
    <x v="0"/>
    <e v="#N/A"/>
    <e v="#N/A"/>
    <e v="#N/A"/>
    <s v="FIXED"/>
    <x v="1134"/>
    <m/>
    <m/>
    <m/>
    <m/>
    <x v="0"/>
  </r>
  <r>
    <x v="0"/>
    <s v="f8e56e77-ce20-4725-bc56-e9d07961b93d"/>
    <x v="0"/>
    <e v="#N/A"/>
    <e v="#N/A"/>
    <e v="#N/A"/>
    <s v="FIXED"/>
    <x v="1134"/>
    <m/>
    <m/>
    <m/>
    <m/>
    <x v="0"/>
  </r>
  <r>
    <x v="0"/>
    <s v="f8e7b4da-3d0e-4dbd-9735-e0c90df9277e"/>
    <x v="0"/>
    <e v="#N/A"/>
    <e v="#N/A"/>
    <e v="#N/A"/>
    <s v="FIXED"/>
    <x v="1134"/>
    <m/>
    <m/>
    <m/>
    <m/>
    <x v="0"/>
  </r>
  <r>
    <x v="0"/>
    <s v="f8e80437-6cd9-42f1-b429-5f65568e0462"/>
    <x v="0"/>
    <e v="#N/A"/>
    <e v="#N/A"/>
    <e v="#N/A"/>
    <s v="FIXED"/>
    <x v="1134"/>
    <m/>
    <m/>
    <m/>
    <m/>
    <x v="0"/>
  </r>
  <r>
    <x v="7"/>
    <s v="f8e83f6a-e9d5-4854-8d43-e41778d471de"/>
    <x v="0"/>
    <e v="#N/A"/>
    <e v="#N/A"/>
    <e v="#N/A"/>
    <s v="FIXED"/>
    <x v="1134"/>
    <m/>
    <m/>
    <m/>
    <m/>
    <x v="0"/>
  </r>
  <r>
    <x v="0"/>
    <s v="f8ea0b01-53d3-4a60-9081-d80fe6887469"/>
    <x v="1"/>
    <s v="bdwybko4qnx6s2l.bpna.popularinc.net"/>
    <s v="f8ea0b01-53d3-4a60-9081-d80fe6887469"/>
    <s v="High"/>
    <s v="RESURFACED"/>
    <x v="1134"/>
    <m/>
    <m/>
    <m/>
    <m/>
    <x v="0"/>
  </r>
  <r>
    <x v="0"/>
    <s v="f8ea1663-283c-47fb-aa70-7dcd125078b5"/>
    <x v="0"/>
    <e v="#N/A"/>
    <e v="#N/A"/>
    <e v="#N/A"/>
    <s v="FIXED"/>
    <x v="1134"/>
    <m/>
    <m/>
    <m/>
    <m/>
    <x v="0"/>
  </r>
  <r>
    <x v="2"/>
    <s v="f8eb19e3-890e-4b8d-bffa-6355f1097397"/>
    <x v="0"/>
    <e v="#N/A"/>
    <e v="#N/A"/>
    <e v="#N/A"/>
    <s v="FIXED"/>
    <x v="1134"/>
    <m/>
    <m/>
    <m/>
    <m/>
    <x v="0"/>
  </r>
  <r>
    <x v="0"/>
    <s v="f8ec57e6-56af-4f41-bf57-749403aa1beb"/>
    <x v="0"/>
    <s v="miambkogny09y2l.bpna.popularinc.net"/>
    <s v="f8ec57e6-56af-4f41-bf57-749403aa1beb"/>
    <s v="Critical"/>
    <s v="FIXED"/>
    <x v="1134"/>
    <m/>
    <m/>
    <m/>
    <m/>
    <x v="0"/>
  </r>
  <r>
    <x v="0"/>
    <s v="f8eddf2a-3fa2-4ea8-9bf1-7d221ae73135"/>
    <x v="0"/>
    <e v="#N/A"/>
    <e v="#N/A"/>
    <e v="#N/A"/>
    <s v="FIXED"/>
    <x v="1134"/>
    <m/>
    <m/>
    <m/>
    <m/>
    <x v="0"/>
  </r>
  <r>
    <x v="0"/>
    <s v="f8ee304d-aa85-4c1e-b626-238b76bbbbde"/>
    <x v="0"/>
    <s v="0064brnc01snd2d.bpna.popularinc.net"/>
    <s v="f8ee304d-aa85-4c1e-b626-238b76bbbbde"/>
    <s v="Medium"/>
    <s v="FIXED"/>
    <x v="1134"/>
    <m/>
    <m/>
    <m/>
    <m/>
    <x v="0"/>
  </r>
  <r>
    <x v="2"/>
    <s v="f8eea945-f50e-461c-a276-5500b216f319"/>
    <x v="0"/>
    <e v="#N/A"/>
    <e v="#N/A"/>
    <e v="#N/A"/>
    <s v="FIXED"/>
    <x v="1134"/>
    <m/>
    <m/>
    <m/>
    <m/>
    <x v="0"/>
  </r>
  <r>
    <x v="0"/>
    <s v="f8ef3e3a-7441-4829-a453-acf53e112653"/>
    <x v="0"/>
    <e v="#N/A"/>
    <e v="#N/A"/>
    <e v="#N/A"/>
    <s v="FIXED"/>
    <x v="1134"/>
    <m/>
    <m/>
    <m/>
    <m/>
    <x v="0"/>
  </r>
  <r>
    <x v="10"/>
    <s v="f8ef7caa-4f52-4d39-accf-6415b402fd13"/>
    <x v="0"/>
    <e v="#N/A"/>
    <e v="#N/A"/>
    <e v="#N/A"/>
    <s v="FIXED"/>
    <x v="1134"/>
    <m/>
    <m/>
    <m/>
    <m/>
    <x v="0"/>
  </r>
  <r>
    <x v="4"/>
    <s v="f8efbd3a-13ea-4c38-b858-315b9eb0e314"/>
    <x v="0"/>
    <e v="#N/A"/>
    <e v="#N/A"/>
    <e v="#N/A"/>
    <s v="FIXED"/>
    <x v="1134"/>
    <m/>
    <m/>
    <m/>
    <m/>
    <x v="0"/>
  </r>
  <r>
    <x v="4"/>
    <s v="f8f092e0-4f65-473f-80dd-9cf258063e44"/>
    <x v="0"/>
    <e v="#N/A"/>
    <e v="#N/A"/>
    <e v="#N/A"/>
    <s v="FIXED"/>
    <x v="1134"/>
    <m/>
    <m/>
    <m/>
    <m/>
    <x v="0"/>
  </r>
  <r>
    <x v="0"/>
    <s v="f8f10c5d-8eaa-4ecb-b06f-8985827fda40"/>
    <x v="0"/>
    <e v="#N/A"/>
    <e v="#N/A"/>
    <e v="#N/A"/>
    <s v="FIXED"/>
    <x v="1134"/>
    <m/>
    <m/>
    <m/>
    <m/>
    <x v="0"/>
  </r>
  <r>
    <x v="7"/>
    <s v="f8f1a32e-32a1-4653-8d60-46d212888705"/>
    <x v="2"/>
    <s v="bpn-rosedb-06"/>
    <s v="f8f1a32e-32a1-4653-8d60-46d212888705"/>
    <s v="Medium"/>
    <s v="ACTIVE"/>
    <x v="1134"/>
    <m/>
    <m/>
    <m/>
    <m/>
    <x v="0"/>
  </r>
  <r>
    <x v="0"/>
    <s v="f8f1b120-a61f-4802-8dc2-e2dc62150909"/>
    <x v="0"/>
    <e v="#N/A"/>
    <e v="#N/A"/>
    <e v="#N/A"/>
    <s v="FIXED"/>
    <x v="1134"/>
    <m/>
    <m/>
    <m/>
    <m/>
    <x v="0"/>
  </r>
  <r>
    <x v="1"/>
    <s v="f8f288ae-c7b5-4578-a947-c12e5adb7340"/>
    <x v="0"/>
    <e v="#N/A"/>
    <e v="#N/A"/>
    <e v="#N/A"/>
    <s v="FIXED"/>
    <x v="1134"/>
    <m/>
    <m/>
    <m/>
    <m/>
    <x v="0"/>
  </r>
  <r>
    <x v="0"/>
    <s v="f8f4a0e2-fb56-4e67-abfc-54365de7bb93"/>
    <x v="0"/>
    <e v="#N/A"/>
    <e v="#N/A"/>
    <e v="#N/A"/>
    <s v="FIXED"/>
    <x v="1134"/>
    <m/>
    <m/>
    <m/>
    <m/>
    <x v="0"/>
  </r>
  <r>
    <x v="4"/>
    <s v="f8f56db2-8da7-49c9-b9c4-df9a5b7ffcc3"/>
    <x v="2"/>
    <s v="rosebko5grb8h2l.bpna.popularinc.net"/>
    <s v="f8f56db2-8da7-49c9-b9c4-df9a5b7ffcc3"/>
    <s v="High"/>
    <s v="ACTIVE"/>
    <x v="1134"/>
    <m/>
    <m/>
    <m/>
    <m/>
    <x v="0"/>
  </r>
  <r>
    <x v="0"/>
    <s v="f8f74f41-28e3-4eda-8b0b-e47355480c45"/>
    <x v="0"/>
    <e v="#N/A"/>
    <e v="#N/A"/>
    <e v="#N/A"/>
    <s v="FIXED"/>
    <x v="1134"/>
    <m/>
    <m/>
    <m/>
    <m/>
    <x v="0"/>
  </r>
  <r>
    <x v="0"/>
    <s v="f8f7db60-3b04-4765-89c1-a524d1c919bf"/>
    <x v="0"/>
    <e v="#N/A"/>
    <e v="#N/A"/>
    <e v="#N/A"/>
    <s v="FIXED"/>
    <x v="1134"/>
    <m/>
    <m/>
    <m/>
    <m/>
    <x v="0"/>
  </r>
  <r>
    <x v="4"/>
    <s v="f8f8310a-3317-410f-a1a9-097f2e856c44"/>
    <x v="0"/>
    <e v="#N/A"/>
    <e v="#N/A"/>
    <e v="#N/A"/>
    <s v="FIXED"/>
    <x v="1134"/>
    <m/>
    <m/>
    <m/>
    <m/>
    <x v="0"/>
  </r>
  <r>
    <x v="0"/>
    <s v="f8f8433d-e430-4fa2-bbf1-ba8339ea128e"/>
    <x v="0"/>
    <s v="0022brnbzrqnd2d.bpna.popularinc.net"/>
    <s v="f8f8433d-e430-4fa2-bbf1-ba8339ea128e"/>
    <s v="Medium"/>
    <s v="FIXED"/>
    <x v="1134"/>
    <m/>
    <m/>
    <m/>
    <m/>
    <x v="0"/>
  </r>
  <r>
    <x v="0"/>
    <s v="f8f84794-832f-4bdf-8941-0553f84f9b9b"/>
    <x v="0"/>
    <e v="#N/A"/>
    <e v="#N/A"/>
    <e v="#N/A"/>
    <s v="FIXED"/>
    <x v="1134"/>
    <m/>
    <m/>
    <m/>
    <m/>
    <x v="0"/>
  </r>
  <r>
    <x v="0"/>
    <s v="f8f8a80a-f2e5-414b-97a7-539045071e09"/>
    <x v="0"/>
    <e v="#N/A"/>
    <e v="#N/A"/>
    <e v="#N/A"/>
    <s v="FIXED"/>
    <x v="1134"/>
    <m/>
    <m/>
    <m/>
    <m/>
    <x v="0"/>
  </r>
  <r>
    <x v="7"/>
    <s v="f8f938d7-1f58-4f95-be27-778f99c5398d"/>
    <x v="0"/>
    <e v="#N/A"/>
    <e v="#N/A"/>
    <e v="#N/A"/>
    <s v="FIXED"/>
    <x v="1134"/>
    <m/>
    <m/>
    <m/>
    <m/>
    <x v="0"/>
  </r>
  <r>
    <x v="0"/>
    <s v="f8f9f583-0ec3-40c5-91cc-68abeaddcd5c"/>
    <x v="0"/>
    <e v="#N/A"/>
    <e v="#N/A"/>
    <e v="#N/A"/>
    <s v="FIXED"/>
    <x v="1134"/>
    <m/>
    <m/>
    <m/>
    <m/>
    <x v="0"/>
  </r>
  <r>
    <x v="1"/>
    <s v="f8fa16ff-ef29-4e93-8362-e128ed526d01"/>
    <x v="2"/>
    <s v="bpn-rosefars-05"/>
    <s v="f8fa16ff-ef29-4e93-8362-e128ed526d01"/>
    <s v="Medium"/>
    <s v="ACTIVE"/>
    <x v="1134"/>
    <m/>
    <m/>
    <m/>
    <m/>
    <x v="0"/>
  </r>
  <r>
    <x v="0"/>
    <s v="f8fa6516-1762-44a3-a0dd-58a11b600674"/>
    <x v="0"/>
    <e v="#N/A"/>
    <e v="#N/A"/>
    <e v="#N/A"/>
    <s v="FIXED"/>
    <x v="1134"/>
    <m/>
    <m/>
    <m/>
    <m/>
    <x v="0"/>
  </r>
  <r>
    <x v="0"/>
    <s v="f8fbf0c4-86ed-47a5-8338-4a968f482d22"/>
    <x v="0"/>
    <e v="#N/A"/>
    <e v="#N/A"/>
    <e v="#N/A"/>
    <s v="FIXED"/>
    <x v="1134"/>
    <m/>
    <m/>
    <m/>
    <m/>
    <x v="0"/>
  </r>
  <r>
    <x v="2"/>
    <s v="f8fc261c-506b-4a2a-b962-3bfd28e4f0e7"/>
    <x v="0"/>
    <e v="#N/A"/>
    <e v="#N/A"/>
    <e v="#N/A"/>
    <s v="FIXED"/>
    <x v="1134"/>
    <m/>
    <m/>
    <m/>
    <m/>
    <x v="0"/>
  </r>
  <r>
    <x v="0"/>
    <s v="f8fcb242-8aff-40f2-aa3e-400eac6f8d52"/>
    <x v="0"/>
    <s v="0262brn8550sd2d.bpna.popularinc.net"/>
    <s v="f8fcb242-8aff-40f2-aa3e-400eac6f8d52"/>
    <s v="Medium"/>
    <s v="FIXED"/>
    <x v="1134"/>
    <m/>
    <m/>
    <m/>
    <m/>
    <x v="0"/>
  </r>
  <r>
    <x v="2"/>
    <s v="f8ffd11c-72cf-4a17-86d4-9a4603ea9e26"/>
    <x v="0"/>
    <e v="#N/A"/>
    <e v="#N/A"/>
    <e v="#N/A"/>
    <s v="FIXED"/>
    <x v="1134"/>
    <m/>
    <m/>
    <m/>
    <m/>
    <x v="0"/>
  </r>
  <r>
    <x v="0"/>
    <s v="f900b1af-0ce9-45d7-aa69-09a0a08a93d0"/>
    <x v="0"/>
    <s v="miambkoc9k1tg3l"/>
    <s v="f900b1af-0ce9-45d7-aa69-09a0a08a93d0"/>
    <s v="Medium"/>
    <s v="FIXED"/>
    <x v="1134"/>
    <m/>
    <m/>
    <m/>
    <m/>
    <x v="0"/>
  </r>
  <r>
    <x v="2"/>
    <s v="f90100f0-e647-433b-babb-ee5578a2c869"/>
    <x v="0"/>
    <e v="#N/A"/>
    <e v="#N/A"/>
    <e v="#N/A"/>
    <s v="FIXED"/>
    <x v="1134"/>
    <m/>
    <m/>
    <m/>
    <m/>
    <x v="0"/>
  </r>
  <r>
    <x v="0"/>
    <s v="f903112e-bb40-474e-ab04-8a7864fada37"/>
    <x v="0"/>
    <s v="miambrn14vt733l.bpna.popularinc.net"/>
    <s v="f903112e-bb40-474e-ab04-8a7864fada37"/>
    <s v="Medium"/>
    <s v="FIXED"/>
    <x v="1134"/>
    <m/>
    <m/>
    <m/>
    <m/>
    <x v="0"/>
  </r>
  <r>
    <x v="0"/>
    <s v="f903d5e3-4060-4859-8019-eea93ebd4e67"/>
    <x v="0"/>
    <e v="#N/A"/>
    <e v="#N/A"/>
    <e v="#N/A"/>
    <s v="FIXED"/>
    <x v="1134"/>
    <m/>
    <m/>
    <m/>
    <m/>
    <x v="0"/>
  </r>
  <r>
    <x v="1"/>
    <s v="f904de88-a932-480c-b058-fadfb80839d2"/>
    <x v="2"/>
    <s v="bpn-bdwydcdn-02"/>
    <s v="f904de88-a932-480c-b058-fadfb80839d2"/>
    <s v="Medium"/>
    <s v="ACTIVE"/>
    <x v="1134"/>
    <m/>
    <m/>
    <m/>
    <m/>
    <x v="0"/>
  </r>
  <r>
    <x v="2"/>
    <s v="f9059dea-6e17-4523-b70a-83a47f2731fa"/>
    <x v="0"/>
    <e v="#N/A"/>
    <e v="#N/A"/>
    <e v="#N/A"/>
    <s v="FIXED"/>
    <x v="1134"/>
    <m/>
    <m/>
    <m/>
    <m/>
    <x v="0"/>
  </r>
  <r>
    <x v="0"/>
    <s v="f907317a-e329-47c1-be2c-0de33c6bbb2a"/>
    <x v="0"/>
    <e v="#N/A"/>
    <e v="#N/A"/>
    <e v="#N/A"/>
    <s v="FIXED"/>
    <x v="1134"/>
    <m/>
    <m/>
    <m/>
    <m/>
    <x v="0"/>
  </r>
  <r>
    <x v="3"/>
    <s v="f9073e5e-6967-4171-b740-c717e82be934"/>
    <x v="2"/>
    <s v="pcb-cmtymx-10"/>
    <s v="f9073e5e-6967-4171-b740-c717e82be934"/>
    <s v="Medium"/>
    <s v="ACTIVE"/>
    <x v="1134"/>
    <m/>
    <m/>
    <m/>
    <m/>
    <x v="0"/>
  </r>
  <r>
    <x v="0"/>
    <s v="f90745fa-6de3-4499-b2bd-f2b58b3b4aca"/>
    <x v="0"/>
    <e v="#N/A"/>
    <e v="#N/A"/>
    <e v="#N/A"/>
    <s v="FIXED"/>
    <x v="1134"/>
    <m/>
    <m/>
    <m/>
    <m/>
    <x v="0"/>
  </r>
  <r>
    <x v="4"/>
    <s v="f907c4a7-e111-4c99-846e-ed46f2acd7e7"/>
    <x v="0"/>
    <e v="#N/A"/>
    <e v="#N/A"/>
    <e v="#N/A"/>
    <s v="FIXED"/>
    <x v="1134"/>
    <m/>
    <m/>
    <m/>
    <m/>
    <x v="0"/>
  </r>
  <r>
    <x v="0"/>
    <s v="f908479c-ada7-47e9-935a-feabbfeacdc5"/>
    <x v="0"/>
    <e v="#N/A"/>
    <e v="#N/A"/>
    <e v="#N/A"/>
    <s v="FIXED"/>
    <x v="1134"/>
    <m/>
    <m/>
    <m/>
    <m/>
    <x v="0"/>
  </r>
  <r>
    <x v="5"/>
    <s v="f90947ac-410e-4e3f-9099-244c37a514e3"/>
    <x v="2"/>
    <e v="#N/A"/>
    <e v="#N/A"/>
    <e v="#N/A"/>
    <s v="ACTIVE"/>
    <x v="1134"/>
    <m/>
    <m/>
    <m/>
    <m/>
    <x v="0"/>
  </r>
  <r>
    <x v="0"/>
    <s v="f90c2af3-8353-40b9-a01f-148a18746601"/>
    <x v="0"/>
    <e v="#N/A"/>
    <e v="#N/A"/>
    <e v="#N/A"/>
    <s v="FIXED"/>
    <x v="1134"/>
    <m/>
    <m/>
    <m/>
    <m/>
    <x v="0"/>
  </r>
  <r>
    <x v="0"/>
    <s v="f90c74bc-1675-458a-9f9f-34ca76d70611"/>
    <x v="0"/>
    <e v="#N/A"/>
    <e v="#N/A"/>
    <e v="#N/A"/>
    <s v="FIXED"/>
    <x v="1134"/>
    <m/>
    <m/>
    <m/>
    <m/>
    <x v="0"/>
  </r>
  <r>
    <x v="2"/>
    <s v="f90daacf-d556-4b79-a633-528872b4dc84"/>
    <x v="2"/>
    <s v="bpn-roseitts-01"/>
    <s v="f90daacf-d556-4b79-a633-528872b4dc84"/>
    <s v="Critical"/>
    <s v="ACTIVE"/>
    <x v="1134"/>
    <m/>
    <m/>
    <m/>
    <m/>
    <x v="0"/>
  </r>
  <r>
    <x v="0"/>
    <s v="f90e8f4e-9a5d-4388-a6df-503b5ccd20ab"/>
    <x v="0"/>
    <e v="#N/A"/>
    <e v="#N/A"/>
    <e v="#N/A"/>
    <s v="FIXED"/>
    <x v="1134"/>
    <m/>
    <m/>
    <m/>
    <m/>
    <x v="0"/>
  </r>
  <r>
    <x v="4"/>
    <s v="f90f4a48-48a3-4b5f-bb1e-b3fdfc9b16ce"/>
    <x v="0"/>
    <e v="#N/A"/>
    <e v="#N/A"/>
    <e v="#N/A"/>
    <s v="FIXED"/>
    <x v="1134"/>
    <m/>
    <m/>
    <m/>
    <m/>
    <x v="0"/>
  </r>
  <r>
    <x v="10"/>
    <s v="f9106eed-f849-460e-aeb8-7bd7e309c86a"/>
    <x v="0"/>
    <e v="#N/A"/>
    <e v="#N/A"/>
    <e v="#N/A"/>
    <s v="FIXED"/>
    <x v="1134"/>
    <m/>
    <m/>
    <m/>
    <m/>
    <x v="0"/>
  </r>
  <r>
    <x v="0"/>
    <s v="f911f5ac-45a6-4153-bc89-61622e4b106b"/>
    <x v="0"/>
    <e v="#N/A"/>
    <e v="#N/A"/>
    <e v="#N/A"/>
    <s v="FIXED"/>
    <x v="1134"/>
    <m/>
    <m/>
    <m/>
    <m/>
    <x v="0"/>
  </r>
  <r>
    <x v="0"/>
    <s v="f912a696-90be-4dd0-bdc1-bb43573667a5"/>
    <x v="0"/>
    <e v="#N/A"/>
    <e v="#N/A"/>
    <e v="#N/A"/>
    <s v="FIXED"/>
    <x v="1134"/>
    <m/>
    <m/>
    <m/>
    <m/>
    <x v="0"/>
  </r>
  <r>
    <x v="0"/>
    <s v="f9135eaf-8cf6-4b77-a74c-35589faf903b"/>
    <x v="0"/>
    <e v="#N/A"/>
    <e v="#N/A"/>
    <e v="#N/A"/>
    <s v="FIXED"/>
    <x v="1134"/>
    <m/>
    <m/>
    <m/>
    <m/>
    <x v="0"/>
  </r>
  <r>
    <x v="0"/>
    <s v="f914fc1d-8643-4686-8f8c-939696d5f2af"/>
    <x v="2"/>
    <s v="bdwybko617p3g2l.bpna.popularinc.net"/>
    <s v="f914fc1d-8643-4686-8f8c-939696d5f2af"/>
    <s v="High"/>
    <s v="ACTIVE"/>
    <x v="1134"/>
    <m/>
    <m/>
    <m/>
    <m/>
    <x v="0"/>
  </r>
  <r>
    <x v="7"/>
    <s v="f915187a-4dba-4900-8a32-552fa9e85927"/>
    <x v="0"/>
    <e v="#N/A"/>
    <e v="#N/A"/>
    <e v="#N/A"/>
    <s v="FIXED"/>
    <x v="1134"/>
    <m/>
    <m/>
    <m/>
    <m/>
    <x v="0"/>
  </r>
  <r>
    <x v="0"/>
    <s v="f915425d-0912-48b3-9dab-99b23db66ba6"/>
    <x v="0"/>
    <e v="#N/A"/>
    <e v="#N/A"/>
    <e v="#N/A"/>
    <s v="FIXED"/>
    <x v="1134"/>
    <m/>
    <m/>
    <m/>
    <m/>
    <x v="0"/>
  </r>
  <r>
    <x v="0"/>
    <s v="f9155b4c-d3b3-4982-902e-ed5c38a47ba8"/>
    <x v="0"/>
    <e v="#N/A"/>
    <e v="#N/A"/>
    <e v="#N/A"/>
    <s v="FIXED"/>
    <x v="1134"/>
    <m/>
    <m/>
    <m/>
    <m/>
    <x v="0"/>
  </r>
  <r>
    <x v="4"/>
    <s v="f916bdd1-051e-41c8-bf3a-d372fe17a310"/>
    <x v="0"/>
    <e v="#N/A"/>
    <e v="#N/A"/>
    <e v="#N/A"/>
    <s v="FIXED"/>
    <x v="1134"/>
    <m/>
    <m/>
    <m/>
    <m/>
    <x v="0"/>
  </r>
  <r>
    <x v="0"/>
    <s v="f91796b9-818d-43df-8124-13b8467303da"/>
    <x v="0"/>
    <e v="#N/A"/>
    <e v="#N/A"/>
    <e v="#N/A"/>
    <s v="FIXED"/>
    <x v="1134"/>
    <m/>
    <m/>
    <m/>
    <m/>
    <x v="0"/>
  </r>
  <r>
    <x v="0"/>
    <s v="f9181d3e-c5b8-402d-bae4-30092e37c836"/>
    <x v="0"/>
    <e v="#N/A"/>
    <e v="#N/A"/>
    <e v="#N/A"/>
    <s v="FIXED"/>
    <x v="1134"/>
    <m/>
    <m/>
    <m/>
    <m/>
    <x v="0"/>
  </r>
  <r>
    <x v="4"/>
    <s v="f9183240-72e6-49a1-b960-0274f9471d3a"/>
    <x v="0"/>
    <e v="#N/A"/>
    <e v="#N/A"/>
    <e v="#N/A"/>
    <s v="FIXED"/>
    <x v="1134"/>
    <m/>
    <m/>
    <m/>
    <m/>
    <x v="0"/>
  </r>
  <r>
    <x v="1"/>
    <s v="f91a2936-81ba-48d8-a43b-05b65e13f651"/>
    <x v="0"/>
    <e v="#N/A"/>
    <e v="#N/A"/>
    <e v="#N/A"/>
    <s v="FIXED"/>
    <x v="1134"/>
    <m/>
    <m/>
    <m/>
    <m/>
    <x v="0"/>
  </r>
  <r>
    <x v="0"/>
    <s v="f91d0576-64ce-4d6e-8848-e17deadb3248"/>
    <x v="0"/>
    <e v="#N/A"/>
    <e v="#N/A"/>
    <e v="#N/A"/>
    <s v="FIXED"/>
    <x v="1134"/>
    <m/>
    <m/>
    <m/>
    <m/>
    <x v="0"/>
  </r>
  <r>
    <x v="4"/>
    <s v="f91d68b3-870c-4f4d-a41d-ced5d5f0065d"/>
    <x v="0"/>
    <e v="#N/A"/>
    <e v="#N/A"/>
    <e v="#N/A"/>
    <s v="FIXED"/>
    <x v="1134"/>
    <m/>
    <m/>
    <m/>
    <m/>
    <x v="0"/>
  </r>
  <r>
    <x v="4"/>
    <s v="f91dd1b4-12d9-46c8-b746-0e239716f436"/>
    <x v="0"/>
    <e v="#N/A"/>
    <e v="#N/A"/>
    <e v="#N/A"/>
    <s v="FIXED"/>
    <x v="1134"/>
    <m/>
    <m/>
    <m/>
    <m/>
    <x v="0"/>
  </r>
  <r>
    <x v="2"/>
    <s v="f91e33fc-c7e1-4d50-8343-ff4d82e92e75"/>
    <x v="0"/>
    <e v="#N/A"/>
    <e v="#N/A"/>
    <e v="#N/A"/>
    <s v="FIXED"/>
    <x v="1134"/>
    <m/>
    <m/>
    <m/>
    <m/>
    <x v="0"/>
  </r>
  <r>
    <x v="1"/>
    <s v="f91fb3cf-80de-42ec-bda9-19dd4d0ab785"/>
    <x v="0"/>
    <e v="#N/A"/>
    <e v="#N/A"/>
    <e v="#N/A"/>
    <s v="FIXED"/>
    <x v="1134"/>
    <m/>
    <m/>
    <m/>
    <m/>
    <x v="0"/>
  </r>
  <r>
    <x v="0"/>
    <s v="f91fbcbf-8882-452b-a2d5-eb1055847a1a"/>
    <x v="0"/>
    <e v="#N/A"/>
    <e v="#N/A"/>
    <e v="#N/A"/>
    <s v="FIXED"/>
    <x v="1134"/>
    <m/>
    <m/>
    <m/>
    <m/>
    <x v="0"/>
  </r>
  <r>
    <x v="0"/>
    <s v="f920cffb-749c-4814-8b3a-8c3559f204d4"/>
    <x v="0"/>
    <e v="#N/A"/>
    <e v="#N/A"/>
    <e v="#N/A"/>
    <s v="FIXED"/>
    <x v="1134"/>
    <m/>
    <m/>
    <m/>
    <m/>
    <x v="0"/>
  </r>
  <r>
    <x v="0"/>
    <s v="f922596f-4987-42da-9787-db50638709a6"/>
    <x v="0"/>
    <e v="#N/A"/>
    <e v="#N/A"/>
    <e v="#N/A"/>
    <s v="FIXED"/>
    <x v="1134"/>
    <m/>
    <m/>
    <m/>
    <m/>
    <x v="0"/>
  </r>
  <r>
    <x v="6"/>
    <s v="f9229813-398b-41a3-b7ef-923b2f5332c3"/>
    <x v="2"/>
    <s v="bpn-rosepvdb-02"/>
    <s v="f9229813-398b-41a3-b7ef-923b2f5332c3"/>
    <s v="High"/>
    <s v="ACTIVE"/>
    <x v="1134"/>
    <m/>
    <m/>
    <m/>
    <m/>
    <x v="0"/>
  </r>
  <r>
    <x v="4"/>
    <s v="f9231d3d-0ee5-4d89-aa7d-d2728a0c4f69"/>
    <x v="0"/>
    <e v="#N/A"/>
    <e v="#N/A"/>
    <e v="#N/A"/>
    <s v="FIXED"/>
    <x v="1134"/>
    <m/>
    <m/>
    <m/>
    <m/>
    <x v="0"/>
  </r>
  <r>
    <x v="11"/>
    <s v="f92403b3-3714-44c7-bc98-629a5f191d68"/>
    <x v="0"/>
    <e v="#N/A"/>
    <e v="#N/A"/>
    <e v="#N/A"/>
    <s v="FIXED"/>
    <x v="1134"/>
    <m/>
    <m/>
    <m/>
    <m/>
    <x v="0"/>
  </r>
  <r>
    <x v="0"/>
    <s v="f9247d10-af23-4cbd-9ac0-ed148bef9c28"/>
    <x v="0"/>
    <e v="#N/A"/>
    <e v="#N/A"/>
    <e v="#N/A"/>
    <s v="FIXED"/>
    <x v="1134"/>
    <m/>
    <m/>
    <m/>
    <m/>
    <x v="0"/>
  </r>
  <r>
    <x v="0"/>
    <s v="f92495a0-2427-4a30-bff2-f7d0c5aa8609"/>
    <x v="1"/>
    <e v="#N/A"/>
    <e v="#N/A"/>
    <e v="#N/A"/>
    <s v="RESURFACED"/>
    <x v="1134"/>
    <m/>
    <m/>
    <m/>
    <m/>
    <x v="0"/>
  </r>
  <r>
    <x v="0"/>
    <s v="f925a9bc-5d34-44c1-815e-6d39cc442f53"/>
    <x v="0"/>
    <e v="#N/A"/>
    <e v="#N/A"/>
    <e v="#N/A"/>
    <s v="FIXED"/>
    <x v="1134"/>
    <m/>
    <m/>
    <m/>
    <m/>
    <x v="0"/>
  </r>
  <r>
    <x v="0"/>
    <s v="f9267ea1-0a49-4e12-b89d-cdd8e2aaed44"/>
    <x v="0"/>
    <e v="#N/A"/>
    <e v="#N/A"/>
    <e v="#N/A"/>
    <s v="FIXED"/>
    <x v="1134"/>
    <m/>
    <m/>
    <m/>
    <m/>
    <x v="0"/>
  </r>
  <r>
    <x v="0"/>
    <s v="f9272837-c3a4-4f60-a05a-816d5ce905f4"/>
    <x v="0"/>
    <e v="#N/A"/>
    <e v="#N/A"/>
    <e v="#N/A"/>
    <s v="FIXED"/>
    <x v="1134"/>
    <m/>
    <m/>
    <m/>
    <m/>
    <x v="0"/>
  </r>
  <r>
    <x v="0"/>
    <s v="f92894bf-9831-4e07-aae4-6538672063ba"/>
    <x v="0"/>
    <e v="#N/A"/>
    <e v="#N/A"/>
    <e v="#N/A"/>
    <s v="FIXED"/>
    <x v="1134"/>
    <m/>
    <m/>
    <m/>
    <m/>
    <x v="0"/>
  </r>
  <r>
    <x v="0"/>
    <s v="f92992a7-67e9-4f80-a51b-b07deb250782"/>
    <x v="0"/>
    <e v="#N/A"/>
    <e v="#N/A"/>
    <e v="#N/A"/>
    <s v="FIXED"/>
    <x v="1134"/>
    <m/>
    <m/>
    <m/>
    <m/>
    <x v="0"/>
  </r>
  <r>
    <x v="0"/>
    <s v="f92a0467-4a79-452b-b08e-7c6652dfabb1"/>
    <x v="0"/>
    <e v="#N/A"/>
    <e v="#N/A"/>
    <e v="#N/A"/>
    <s v="FIXED"/>
    <x v="1134"/>
    <m/>
    <m/>
    <m/>
    <m/>
    <x v="0"/>
  </r>
  <r>
    <x v="0"/>
    <s v="f92a7810-ef1f-4f81-a5d5-be85111e9df4"/>
    <x v="0"/>
    <e v="#N/A"/>
    <e v="#N/A"/>
    <e v="#N/A"/>
    <s v="FIXED"/>
    <x v="1134"/>
    <m/>
    <m/>
    <m/>
    <m/>
    <x v="0"/>
  </r>
  <r>
    <x v="0"/>
    <s v="f92ae80f-07fc-44b8-a2a9-484f58bf1424"/>
    <x v="0"/>
    <e v="#N/A"/>
    <e v="#N/A"/>
    <e v="#N/A"/>
    <s v="FIXED"/>
    <x v="1134"/>
    <m/>
    <m/>
    <m/>
    <m/>
    <x v="0"/>
  </r>
  <r>
    <x v="0"/>
    <s v="f92b07d4-fcb9-4242-848e-71d3346f6171"/>
    <x v="0"/>
    <e v="#N/A"/>
    <e v="#N/A"/>
    <e v="#N/A"/>
    <s v="FIXED"/>
    <x v="1134"/>
    <m/>
    <m/>
    <m/>
    <m/>
    <x v="0"/>
  </r>
  <r>
    <x v="1"/>
    <s v="f92b5819-f0a5-4776-92d1-29a9459bec6a"/>
    <x v="1"/>
    <s v="bpn-rosemq-01"/>
    <s v="f92b5819-f0a5-4776-92d1-29a9459bec6a"/>
    <s v="Medium"/>
    <s v="RESURFACED"/>
    <x v="1134"/>
    <m/>
    <m/>
    <m/>
    <m/>
    <x v="0"/>
  </r>
  <r>
    <x v="9"/>
    <s v="f92bcc4c-8ac2-453c-bd66-4621ad6f6c14"/>
    <x v="2"/>
    <s v="bpn-rosedvir-05"/>
    <s v="f92bcc4c-8ac2-453c-bd66-4621ad6f6c14"/>
    <s v="Medium"/>
    <s v="ACTIVE"/>
    <x v="1134"/>
    <m/>
    <m/>
    <m/>
    <m/>
    <x v="0"/>
  </r>
  <r>
    <x v="1"/>
    <s v="f92ced12-b9ef-40be-a2c6-76936f04196a"/>
    <x v="0"/>
    <e v="#N/A"/>
    <e v="#N/A"/>
    <e v="#N/A"/>
    <s v="FIXED"/>
    <x v="1134"/>
    <m/>
    <m/>
    <m/>
    <m/>
    <x v="0"/>
  </r>
  <r>
    <x v="0"/>
    <s v="f92d2d7e-5950-4d13-9026-50c78b509bf7"/>
    <x v="0"/>
    <e v="#N/A"/>
    <e v="#N/A"/>
    <e v="#N/A"/>
    <s v="FIXED"/>
    <x v="1134"/>
    <m/>
    <m/>
    <m/>
    <m/>
    <x v="0"/>
  </r>
  <r>
    <x v="0"/>
    <s v="f92d3139-4e66-41e8-9b14-832b586f98b2"/>
    <x v="0"/>
    <e v="#N/A"/>
    <e v="#N/A"/>
    <e v="#N/A"/>
    <s v="FIXED"/>
    <x v="1134"/>
    <m/>
    <m/>
    <m/>
    <m/>
    <x v="0"/>
  </r>
  <r>
    <x v="1"/>
    <s v="f92e8f8d-5707-4409-88f6-f9b81a41cec8"/>
    <x v="0"/>
    <e v="#N/A"/>
    <e v="#N/A"/>
    <e v="#N/A"/>
    <s v="FIXED"/>
    <x v="1134"/>
    <m/>
    <m/>
    <m/>
    <m/>
    <x v="0"/>
  </r>
  <r>
    <x v="1"/>
    <s v="f9305a0f-3545-4f82-84f6-63b61a2fe7ba"/>
    <x v="2"/>
    <s v="bpn-roseboas-01"/>
    <s v="f9305a0f-3545-4f82-84f6-63b61a2fe7ba"/>
    <s v="High"/>
    <s v="ACTIVE"/>
    <x v="1134"/>
    <m/>
    <m/>
    <m/>
    <m/>
    <x v="0"/>
  </r>
  <r>
    <x v="18"/>
    <s v="f931988f-4eb9-42db-8d30-2605b865399c"/>
    <x v="1"/>
    <n v="0"/>
    <s v="f931988f-4eb9-42db-8d30-2605b865399c"/>
    <s v="Medium"/>
    <s v="RESURFACED"/>
    <x v="1134"/>
    <m/>
    <m/>
    <m/>
    <m/>
    <x v="0"/>
  </r>
  <r>
    <x v="10"/>
    <s v="f932d052-368a-4de9-9d0f-6cc5ad016f72"/>
    <x v="0"/>
    <e v="#N/A"/>
    <e v="#N/A"/>
    <e v="#N/A"/>
    <s v="FIXED"/>
    <x v="1134"/>
    <m/>
    <m/>
    <m/>
    <m/>
    <x v="0"/>
  </r>
  <r>
    <x v="0"/>
    <s v="f932f26c-bc49-4fd0-a85f-d0f43cbff616"/>
    <x v="0"/>
    <e v="#N/A"/>
    <e v="#N/A"/>
    <e v="#N/A"/>
    <s v="FIXED"/>
    <x v="1134"/>
    <m/>
    <m/>
    <m/>
    <m/>
    <x v="0"/>
  </r>
  <r>
    <x v="0"/>
    <s v="f9336d84-cf5f-4777-a952-4ce198354722"/>
    <x v="0"/>
    <e v="#N/A"/>
    <e v="#N/A"/>
    <e v="#N/A"/>
    <s v="FIXED"/>
    <x v="1134"/>
    <m/>
    <m/>
    <m/>
    <m/>
    <x v="0"/>
  </r>
  <r>
    <x v="0"/>
    <s v="f93590d1-e867-4b2c-bfdf-91b9632c0eac"/>
    <x v="0"/>
    <e v="#N/A"/>
    <e v="#N/A"/>
    <e v="#N/A"/>
    <s v="FIXED"/>
    <x v="1134"/>
    <m/>
    <m/>
    <m/>
    <m/>
    <x v="0"/>
  </r>
  <r>
    <x v="0"/>
    <s v="f93609df-4a9c-4598-b191-ba92be4bf8a9"/>
    <x v="2"/>
    <s v="miambkohyt0zd3l.bpna.popularinc.net"/>
    <s v="f93609df-4a9c-4598-b191-ba92be4bf8a9"/>
    <s v="High"/>
    <s v="ACTIVE"/>
    <x v="1134"/>
    <m/>
    <m/>
    <m/>
    <m/>
    <x v="0"/>
  </r>
  <r>
    <x v="0"/>
    <s v="f93651b4-a012-482b-bdd6-7565f153d222"/>
    <x v="0"/>
    <e v="#N/A"/>
    <e v="#N/A"/>
    <e v="#N/A"/>
    <s v="FIXED"/>
    <x v="1134"/>
    <m/>
    <m/>
    <m/>
    <m/>
    <x v="0"/>
  </r>
  <r>
    <x v="0"/>
    <s v="f936c91b-1950-40bc-bcaf-9e663e0f577e"/>
    <x v="0"/>
    <e v="#N/A"/>
    <e v="#N/A"/>
    <e v="#N/A"/>
    <s v="FIXED"/>
    <x v="1134"/>
    <m/>
    <m/>
    <m/>
    <m/>
    <x v="0"/>
  </r>
  <r>
    <x v="0"/>
    <s v="f9372d76-58e4-488e-a0ab-c6b8f368a6e6"/>
    <x v="0"/>
    <e v="#N/A"/>
    <e v="#N/A"/>
    <e v="#N/A"/>
    <s v="FIXED"/>
    <x v="1134"/>
    <m/>
    <m/>
    <m/>
    <m/>
    <x v="0"/>
  </r>
  <r>
    <x v="10"/>
    <s v="f938ea65-d5ee-4b5c-8d80-49b26ad1cd2c"/>
    <x v="1"/>
    <s v="bpn-rosedb-05"/>
    <s v="f938ea65-d5ee-4b5c-8d80-49b26ad1cd2c"/>
    <s v="Medium"/>
    <s v="RESURFACED"/>
    <x v="1134"/>
    <m/>
    <m/>
    <m/>
    <m/>
    <x v="0"/>
  </r>
  <r>
    <x v="0"/>
    <s v="f93a40d6-27d3-40b4-9628-87281ba352bb"/>
    <x v="0"/>
    <e v="#N/A"/>
    <e v="#N/A"/>
    <e v="#N/A"/>
    <s v="FIXED"/>
    <x v="1134"/>
    <m/>
    <m/>
    <m/>
    <m/>
    <x v="0"/>
  </r>
  <r>
    <x v="0"/>
    <s v="f93a6f62-34a2-419c-b6ba-a6cf66e54a53"/>
    <x v="0"/>
    <e v="#N/A"/>
    <e v="#N/A"/>
    <e v="#N/A"/>
    <s v="FIXED"/>
    <x v="1134"/>
    <m/>
    <m/>
    <m/>
    <m/>
    <x v="0"/>
  </r>
  <r>
    <x v="0"/>
    <s v="f93aff39-aa68-4c1d-85db-a567fefc27e1"/>
    <x v="0"/>
    <e v="#N/A"/>
    <e v="#N/A"/>
    <e v="#N/A"/>
    <s v="FIXED"/>
    <x v="1134"/>
    <m/>
    <m/>
    <m/>
    <m/>
    <x v="0"/>
  </r>
  <r>
    <x v="0"/>
    <s v="f93d31f0-698d-4b77-8266-08909d86c9fe"/>
    <x v="0"/>
    <e v="#N/A"/>
    <e v="#N/A"/>
    <e v="#N/A"/>
    <s v="FIXED"/>
    <x v="1134"/>
    <m/>
    <m/>
    <m/>
    <m/>
    <x v="0"/>
  </r>
  <r>
    <x v="6"/>
    <s v="f93e0a66-93ab-44fc-9456-8d8fd1777fd9"/>
    <x v="0"/>
    <e v="#N/A"/>
    <e v="#N/A"/>
    <e v="#N/A"/>
    <s v="FIXED"/>
    <x v="1134"/>
    <m/>
    <m/>
    <m/>
    <m/>
    <x v="0"/>
  </r>
  <r>
    <x v="10"/>
    <s v="f93e3489-2ab9-49af-8f34-38cd0dbf5e6c"/>
    <x v="1"/>
    <s v="bpn-rosermdb-01"/>
    <s v="f93e3489-2ab9-49af-8f34-38cd0dbf5e6c"/>
    <s v="Medium"/>
    <s v="RESURFACED"/>
    <x v="1134"/>
    <m/>
    <m/>
    <m/>
    <m/>
    <x v="0"/>
  </r>
  <r>
    <x v="4"/>
    <s v="f93f411d-33b4-48c3-8d0b-a913736913d2"/>
    <x v="0"/>
    <s v="bdwybkogq9n3g2l.bpna.popularinc.net"/>
    <s v="f93f411d-33b4-48c3-8d0b-a913736913d2"/>
    <s v="Critical"/>
    <s v="FIXED"/>
    <x v="1134"/>
    <m/>
    <m/>
    <m/>
    <m/>
    <x v="0"/>
  </r>
  <r>
    <x v="0"/>
    <s v="f93f5b63-dd33-4aed-ba0e-a56edf2bf2d9"/>
    <x v="0"/>
    <e v="#N/A"/>
    <e v="#N/A"/>
    <e v="#N/A"/>
    <s v="FIXED"/>
    <x v="1134"/>
    <m/>
    <m/>
    <m/>
    <m/>
    <x v="0"/>
  </r>
  <r>
    <x v="0"/>
    <s v="f93fdeb1-0158-47b6-afc3-ccde273c98d4"/>
    <x v="0"/>
    <e v="#N/A"/>
    <e v="#N/A"/>
    <e v="#N/A"/>
    <s v="FIXED"/>
    <x v="1134"/>
    <m/>
    <m/>
    <m/>
    <m/>
    <x v="0"/>
  </r>
  <r>
    <x v="0"/>
    <s v="f940096e-ad34-4d3b-b4e9-12c3aa00fc80"/>
    <x v="0"/>
    <e v="#N/A"/>
    <e v="#N/A"/>
    <e v="#N/A"/>
    <s v="FIXED"/>
    <x v="1134"/>
    <m/>
    <m/>
    <m/>
    <m/>
    <x v="0"/>
  </r>
  <r>
    <x v="4"/>
    <s v="f941da82-3915-474e-88e5-bb0e364f5724"/>
    <x v="0"/>
    <e v="#N/A"/>
    <e v="#N/A"/>
    <e v="#N/A"/>
    <s v="FIXED"/>
    <x v="1134"/>
    <m/>
    <m/>
    <m/>
    <m/>
    <x v="0"/>
  </r>
  <r>
    <x v="1"/>
    <s v="f9420b0c-ffe0-4aa9-ab0a-1d8343d01447"/>
    <x v="0"/>
    <e v="#N/A"/>
    <e v="#N/A"/>
    <e v="#N/A"/>
    <s v="FIXED"/>
    <x v="1134"/>
    <m/>
    <m/>
    <m/>
    <m/>
    <x v="0"/>
  </r>
  <r>
    <x v="0"/>
    <s v="f9425d2f-ef73-4b4d-93c0-7228a2d8e7ec"/>
    <x v="0"/>
    <e v="#N/A"/>
    <e v="#N/A"/>
    <e v="#N/A"/>
    <s v="FIXED"/>
    <x v="1134"/>
    <m/>
    <m/>
    <m/>
    <m/>
    <x v="0"/>
  </r>
  <r>
    <x v="0"/>
    <s v="f9426943-b85a-4672-a72e-f1e3092676f8"/>
    <x v="0"/>
    <e v="#N/A"/>
    <e v="#N/A"/>
    <e v="#N/A"/>
    <s v="FIXED"/>
    <x v="1134"/>
    <m/>
    <m/>
    <m/>
    <m/>
    <x v="0"/>
  </r>
  <r>
    <x v="0"/>
    <s v="f942e3ce-fc06-40a8-8c6c-d4a1b9444c77"/>
    <x v="0"/>
    <e v="#N/A"/>
    <e v="#N/A"/>
    <e v="#N/A"/>
    <s v="FIXED"/>
    <x v="1134"/>
    <m/>
    <m/>
    <m/>
    <m/>
    <x v="0"/>
  </r>
  <r>
    <x v="0"/>
    <s v="f9443d2b-58df-4379-895a-c71f7cdd2360"/>
    <x v="0"/>
    <e v="#N/A"/>
    <e v="#N/A"/>
    <e v="#N/A"/>
    <s v="FIXED"/>
    <x v="1134"/>
    <m/>
    <m/>
    <m/>
    <m/>
    <x v="0"/>
  </r>
  <r>
    <x v="0"/>
    <s v="f944407e-b552-4ffa-bf95-e4e633eedc5f"/>
    <x v="0"/>
    <e v="#N/A"/>
    <e v="#N/A"/>
    <e v="#N/A"/>
    <s v="FIXED"/>
    <x v="1134"/>
    <m/>
    <m/>
    <m/>
    <m/>
    <x v="0"/>
  </r>
  <r>
    <x v="0"/>
    <s v="f9448140-b80e-4548-90fd-f884abbad714"/>
    <x v="2"/>
    <s v="0093brn3xhlnd2d.bpna.popularinc.net"/>
    <s v="f9448140-b80e-4548-90fd-f884abbad714"/>
    <s v="High"/>
    <s v="ACTIVE"/>
    <x v="1134"/>
    <m/>
    <m/>
    <m/>
    <m/>
    <x v="0"/>
  </r>
  <r>
    <x v="0"/>
    <s v="f94494a3-d042-4bde-938c-1296a5cd9e6a"/>
    <x v="0"/>
    <e v="#N/A"/>
    <e v="#N/A"/>
    <e v="#N/A"/>
    <s v="FIXED"/>
    <x v="1134"/>
    <m/>
    <m/>
    <m/>
    <m/>
    <x v="0"/>
  </r>
  <r>
    <x v="0"/>
    <s v="f944a35f-a1d0-4caa-858d-dedcb7d2c37f"/>
    <x v="0"/>
    <e v="#N/A"/>
    <e v="#N/A"/>
    <e v="#N/A"/>
    <s v="FIXED"/>
    <x v="1134"/>
    <m/>
    <m/>
    <m/>
    <m/>
    <x v="0"/>
  </r>
  <r>
    <x v="0"/>
    <s v="f944c17b-2877-48f9-931d-e1fde4aca190"/>
    <x v="0"/>
    <e v="#N/A"/>
    <e v="#N/A"/>
    <e v="#N/A"/>
    <s v="FIXED"/>
    <x v="1134"/>
    <m/>
    <m/>
    <m/>
    <m/>
    <x v="0"/>
  </r>
  <r>
    <x v="0"/>
    <s v="f9457dbd-9549-495b-988f-68857d689cd3"/>
    <x v="0"/>
    <e v="#N/A"/>
    <e v="#N/A"/>
    <e v="#N/A"/>
    <s v="FIXED"/>
    <x v="1134"/>
    <m/>
    <m/>
    <m/>
    <m/>
    <x v="0"/>
  </r>
  <r>
    <x v="0"/>
    <s v="f948bf2e-1164-4c3e-8a1f-8e8385086398"/>
    <x v="0"/>
    <s v="miambko4p9sq73l.bpna.popularinc.net"/>
    <s v="f948bf2e-1164-4c3e-8a1f-8e8385086398"/>
    <s v="High"/>
    <s v="FIXED"/>
    <x v="1134"/>
    <m/>
    <m/>
    <m/>
    <m/>
    <x v="0"/>
  </r>
  <r>
    <x v="7"/>
    <s v="f948c627-7012-480d-a7c1-f7876c023721"/>
    <x v="2"/>
    <s v="bpn-roseempr01x"/>
    <s v="f948c627-7012-480d-a7c1-f7876c023721"/>
    <s v="Medium"/>
    <s v="ACTIVE"/>
    <x v="1134"/>
    <m/>
    <m/>
    <m/>
    <m/>
    <x v="0"/>
  </r>
  <r>
    <x v="2"/>
    <s v="f9495384-fd3e-4cfa-84ce-2952507e0e95"/>
    <x v="0"/>
    <e v="#N/A"/>
    <e v="#N/A"/>
    <e v="#N/A"/>
    <s v="FIXED"/>
    <x v="1134"/>
    <m/>
    <m/>
    <m/>
    <m/>
    <x v="0"/>
  </r>
  <r>
    <x v="6"/>
    <s v="f94bce3a-52a7-4458-a986-37f14f2d9915"/>
    <x v="0"/>
    <e v="#N/A"/>
    <e v="#N/A"/>
    <e v="#N/A"/>
    <s v="FIXED"/>
    <x v="1134"/>
    <m/>
    <m/>
    <m/>
    <m/>
    <x v="0"/>
  </r>
  <r>
    <x v="7"/>
    <s v="f94be077-fbaf-4d59-984b-5de505d9a61a"/>
    <x v="0"/>
    <e v="#N/A"/>
    <e v="#N/A"/>
    <e v="#N/A"/>
    <s v="FIXED"/>
    <x v="1134"/>
    <m/>
    <m/>
    <m/>
    <m/>
    <x v="0"/>
  </r>
  <r>
    <x v="0"/>
    <s v="f94be292-47a6-4ce2-9983-606a7485c2c8"/>
    <x v="0"/>
    <e v="#N/A"/>
    <e v="#N/A"/>
    <e v="#N/A"/>
    <s v="FIXED"/>
    <x v="1134"/>
    <m/>
    <m/>
    <m/>
    <m/>
    <x v="0"/>
  </r>
  <r>
    <x v="5"/>
    <s v="f94c8e9d-cda8-4a7b-8272-b7daf97f59d5"/>
    <x v="0"/>
    <e v="#N/A"/>
    <e v="#N/A"/>
    <e v="#N/A"/>
    <s v="FIXED"/>
    <x v="1134"/>
    <m/>
    <m/>
    <m/>
    <m/>
    <x v="0"/>
  </r>
  <r>
    <x v="0"/>
    <s v="f94ce605-0054-4abf-98ad-b668ea6babfd"/>
    <x v="0"/>
    <e v="#N/A"/>
    <e v="#N/A"/>
    <e v="#N/A"/>
    <s v="FIXED"/>
    <x v="1134"/>
    <m/>
    <m/>
    <m/>
    <m/>
    <x v="0"/>
  </r>
  <r>
    <x v="0"/>
    <s v="f94ce7c2-bbb3-4c1c-b5e0-40c9b715de7d"/>
    <x v="0"/>
    <e v="#N/A"/>
    <e v="#N/A"/>
    <e v="#N/A"/>
    <s v="FIXED"/>
    <x v="1134"/>
    <m/>
    <m/>
    <m/>
    <m/>
    <x v="0"/>
  </r>
  <r>
    <x v="0"/>
    <s v="f94d2975-de64-4f07-b948-179dead2825c"/>
    <x v="0"/>
    <e v="#N/A"/>
    <e v="#N/A"/>
    <e v="#N/A"/>
    <s v="FIXED"/>
    <x v="1134"/>
    <m/>
    <m/>
    <m/>
    <m/>
    <x v="0"/>
  </r>
  <r>
    <x v="0"/>
    <s v="f94dda25-73e1-4fe6-905b-0d800c028ba7"/>
    <x v="0"/>
    <e v="#N/A"/>
    <e v="#N/A"/>
    <e v="#N/A"/>
    <s v="FIXED"/>
    <x v="1134"/>
    <m/>
    <m/>
    <m/>
    <m/>
    <x v="0"/>
  </r>
  <r>
    <x v="0"/>
    <s v="f94e63d6-6fa6-4e1c-95c2-9d92edc4901c"/>
    <x v="0"/>
    <e v="#N/A"/>
    <e v="#N/A"/>
    <e v="#N/A"/>
    <s v="FIXED"/>
    <x v="1134"/>
    <m/>
    <m/>
    <m/>
    <m/>
    <x v="0"/>
  </r>
  <r>
    <x v="1"/>
    <s v="f94ebe06-ad8b-44af-8d69-b26b80ffbe8b"/>
    <x v="0"/>
    <e v="#N/A"/>
    <e v="#N/A"/>
    <e v="#N/A"/>
    <s v="FIXED"/>
    <x v="1134"/>
    <m/>
    <m/>
    <m/>
    <m/>
    <x v="0"/>
  </r>
  <r>
    <x v="10"/>
    <s v="f94fbb55-05d2-49d7-95ec-25c295dcc5c9"/>
    <x v="0"/>
    <e v="#N/A"/>
    <e v="#N/A"/>
    <e v="#N/A"/>
    <s v="FIXED"/>
    <x v="1134"/>
    <m/>
    <m/>
    <m/>
    <m/>
    <x v="0"/>
  </r>
  <r>
    <x v="0"/>
    <s v="f950292d-2bc4-497a-9a56-33964383cd5a"/>
    <x v="0"/>
    <s v="0006bcp3xmmnd2d.bpna.popularinc.net"/>
    <s v="f950292d-2bc4-497a-9a56-33964383cd5a"/>
    <s v="Critical"/>
    <s v="FIXED"/>
    <x v="1134"/>
    <m/>
    <m/>
    <m/>
    <m/>
    <x v="0"/>
  </r>
  <r>
    <x v="7"/>
    <s v="f9522d3e-fab8-472c-89d9-1d862c0be046"/>
    <x v="2"/>
    <s v="bpn-rosebidi-01"/>
    <s v="f9522d3e-fab8-472c-89d9-1d862c0be046"/>
    <s v="High"/>
    <s v="ACTIVE"/>
    <x v="1134"/>
    <m/>
    <m/>
    <m/>
    <m/>
    <x v="0"/>
  </r>
  <r>
    <x v="0"/>
    <s v="f952950f-ca8b-4774-b1b1-c1a49a6e8a08"/>
    <x v="0"/>
    <e v="#N/A"/>
    <e v="#N/A"/>
    <e v="#N/A"/>
    <s v="FIXED"/>
    <x v="1134"/>
    <m/>
    <m/>
    <m/>
    <m/>
    <x v="0"/>
  </r>
  <r>
    <x v="4"/>
    <s v="f952aa23-03a5-4c68-a1df-6e00fbb74a9d"/>
    <x v="0"/>
    <e v="#N/A"/>
    <e v="#N/A"/>
    <e v="#N/A"/>
    <s v="FIXED"/>
    <x v="1134"/>
    <m/>
    <m/>
    <m/>
    <m/>
    <x v="0"/>
  </r>
  <r>
    <x v="0"/>
    <s v="f9532f16-e559-40d5-93c1-47e904fa8591"/>
    <x v="0"/>
    <s v="bdwybko2ykhp73l.bpna.popularinc.net"/>
    <s v="f9532f16-e559-40d5-93c1-47e904fa8591"/>
    <s v="Critical"/>
    <s v="FIXED"/>
    <x v="1134"/>
    <m/>
    <m/>
    <m/>
    <m/>
    <x v="0"/>
  </r>
  <r>
    <x v="4"/>
    <s v="f954f74c-1c54-4a3d-b5bc-cf9d067989fb"/>
    <x v="0"/>
    <e v="#N/A"/>
    <e v="#N/A"/>
    <e v="#N/A"/>
    <s v="FIXED"/>
    <x v="1134"/>
    <m/>
    <m/>
    <m/>
    <m/>
    <x v="0"/>
  </r>
  <r>
    <x v="7"/>
    <s v="f9562706-6e93-45b5-af22-fffea2deec21"/>
    <x v="0"/>
    <e v="#N/A"/>
    <e v="#N/A"/>
    <e v="#N/A"/>
    <s v="FIXED"/>
    <x v="1134"/>
    <m/>
    <m/>
    <m/>
    <m/>
    <x v="0"/>
  </r>
  <r>
    <x v="0"/>
    <s v="f956848b-6da9-4004-b86d-1b9dd4da73ea"/>
    <x v="0"/>
    <e v="#N/A"/>
    <e v="#N/A"/>
    <e v="#N/A"/>
    <s v="FIXED"/>
    <x v="1134"/>
    <m/>
    <m/>
    <m/>
    <m/>
    <x v="0"/>
  </r>
  <r>
    <x v="0"/>
    <s v="f95695df-3cd4-4203-87db-55f5a2f89936"/>
    <x v="0"/>
    <e v="#N/A"/>
    <e v="#N/A"/>
    <e v="#N/A"/>
    <s v="FIXED"/>
    <x v="1134"/>
    <m/>
    <m/>
    <m/>
    <m/>
    <x v="0"/>
  </r>
  <r>
    <x v="1"/>
    <s v="f9571389-56c3-4309-8825-1cf3310472b9"/>
    <x v="0"/>
    <e v="#N/A"/>
    <e v="#N/A"/>
    <e v="#N/A"/>
    <s v="FIXED"/>
    <x v="1134"/>
    <m/>
    <m/>
    <m/>
    <m/>
    <x v="0"/>
  </r>
  <r>
    <x v="9"/>
    <s v="f9576f4c-a194-44c1-9119-fd4f9a0ddccb"/>
    <x v="2"/>
    <s v="bpn-rosedvba-03"/>
    <s v="f9576f4c-a194-44c1-9119-fd4f9a0ddccb"/>
    <s v="Medium"/>
    <s v="ACTIVE"/>
    <x v="1134"/>
    <m/>
    <m/>
    <m/>
    <m/>
    <x v="0"/>
  </r>
  <r>
    <x v="0"/>
    <s v="f958d6c8-fda3-4c55-bdd0-931b129f8164"/>
    <x v="0"/>
    <e v="#N/A"/>
    <e v="#N/A"/>
    <e v="#N/A"/>
    <s v="FIXED"/>
    <x v="1134"/>
    <m/>
    <m/>
    <m/>
    <m/>
    <x v="0"/>
  </r>
  <r>
    <x v="2"/>
    <s v="f95971e0-1002-479f-b4bd-d8b7a0eeab71"/>
    <x v="0"/>
    <e v="#N/A"/>
    <e v="#N/A"/>
    <e v="#N/A"/>
    <s v="FIXED"/>
    <x v="1134"/>
    <m/>
    <m/>
    <m/>
    <m/>
    <x v="0"/>
  </r>
  <r>
    <x v="0"/>
    <s v="f95a10e9-577d-44a7-9b09-598c7c17aa04"/>
    <x v="0"/>
    <e v="#N/A"/>
    <e v="#N/A"/>
    <e v="#N/A"/>
    <s v="FIXED"/>
    <x v="1134"/>
    <m/>
    <m/>
    <m/>
    <m/>
    <x v="0"/>
  </r>
  <r>
    <x v="0"/>
    <s v="f95a8fe9-8b63-4da6-b46e-98822a9291ef"/>
    <x v="0"/>
    <e v="#N/A"/>
    <e v="#N/A"/>
    <e v="#N/A"/>
    <s v="FIXED"/>
    <x v="1134"/>
    <m/>
    <m/>
    <m/>
    <m/>
    <x v="0"/>
  </r>
  <r>
    <x v="0"/>
    <s v="f95dc787-3ebc-439d-b263-fbb5e8bfcf3e"/>
    <x v="0"/>
    <e v="#N/A"/>
    <e v="#N/A"/>
    <e v="#N/A"/>
    <s v="FIXED"/>
    <x v="1134"/>
    <m/>
    <m/>
    <m/>
    <m/>
    <x v="0"/>
  </r>
  <r>
    <x v="0"/>
    <s v="f95e7f8a-2d48-47ce-9960-450cf6311c12"/>
    <x v="0"/>
    <e v="#N/A"/>
    <e v="#N/A"/>
    <e v="#N/A"/>
    <s v="FIXED"/>
    <x v="1134"/>
    <m/>
    <m/>
    <m/>
    <m/>
    <x v="0"/>
  </r>
  <r>
    <x v="2"/>
    <s v="f95f2fcb-7a97-4784-8e77-4436284d2f33"/>
    <x v="0"/>
    <e v="#N/A"/>
    <e v="#N/A"/>
    <e v="#N/A"/>
    <s v="FIXED"/>
    <x v="1134"/>
    <m/>
    <m/>
    <m/>
    <m/>
    <x v="0"/>
  </r>
  <r>
    <x v="0"/>
    <s v="f95f78a6-06a7-4679-b0fb-a0b937fe93ec"/>
    <x v="0"/>
    <e v="#N/A"/>
    <e v="#N/A"/>
    <e v="#N/A"/>
    <s v="FIXED"/>
    <x v="1134"/>
    <m/>
    <m/>
    <m/>
    <m/>
    <x v="0"/>
  </r>
  <r>
    <x v="4"/>
    <s v="f960084e-3761-4625-9f71-ac8dc81cc4dc"/>
    <x v="0"/>
    <e v="#N/A"/>
    <e v="#N/A"/>
    <e v="#N/A"/>
    <s v="FIXED"/>
    <x v="1134"/>
    <m/>
    <m/>
    <m/>
    <m/>
    <x v="0"/>
  </r>
  <r>
    <x v="0"/>
    <s v="f960230b-b247-40ab-8e63-eaebb874536b"/>
    <x v="0"/>
    <e v="#N/A"/>
    <e v="#N/A"/>
    <e v="#N/A"/>
    <s v="FIXED"/>
    <x v="1134"/>
    <m/>
    <m/>
    <m/>
    <m/>
    <x v="0"/>
  </r>
  <r>
    <x v="0"/>
    <s v="f9602b3f-238a-48ee-b727-19fb8af93a96"/>
    <x v="0"/>
    <e v="#N/A"/>
    <e v="#N/A"/>
    <e v="#N/A"/>
    <s v="FIXED"/>
    <x v="1134"/>
    <m/>
    <m/>
    <m/>
    <m/>
    <x v="0"/>
  </r>
  <r>
    <x v="0"/>
    <s v="f9607033-f0a8-4a9f-b22c-c9c05891168e"/>
    <x v="0"/>
    <e v="#N/A"/>
    <e v="#N/A"/>
    <e v="#N/A"/>
    <s v="FIXED"/>
    <x v="1134"/>
    <m/>
    <m/>
    <m/>
    <m/>
    <x v="0"/>
  </r>
  <r>
    <x v="0"/>
    <s v="f960c588-5a59-4dbc-a92c-24134c78706b"/>
    <x v="0"/>
    <e v="#N/A"/>
    <e v="#N/A"/>
    <e v="#N/A"/>
    <s v="FIXED"/>
    <x v="1134"/>
    <m/>
    <m/>
    <m/>
    <m/>
    <x v="0"/>
  </r>
  <r>
    <x v="0"/>
    <s v="f963adcc-52cb-4e4e-b096-e270d9cf0a31"/>
    <x v="0"/>
    <e v="#N/A"/>
    <e v="#N/A"/>
    <e v="#N/A"/>
    <s v="FIXED"/>
    <x v="1134"/>
    <m/>
    <m/>
    <m/>
    <m/>
    <x v="0"/>
  </r>
  <r>
    <x v="0"/>
    <s v="f96438ba-ab80-47e8-bb6f-0562fe3bffae"/>
    <x v="0"/>
    <e v="#N/A"/>
    <e v="#N/A"/>
    <e v="#N/A"/>
    <s v="FIXED"/>
    <x v="1134"/>
    <m/>
    <m/>
    <m/>
    <m/>
    <x v="0"/>
  </r>
  <r>
    <x v="0"/>
    <s v="f9648396-49b5-49c9-a33f-a76f7251f778"/>
    <x v="0"/>
    <e v="#N/A"/>
    <e v="#N/A"/>
    <e v="#N/A"/>
    <s v="FIXED"/>
    <x v="1134"/>
    <m/>
    <m/>
    <m/>
    <m/>
    <x v="0"/>
  </r>
  <r>
    <x v="4"/>
    <s v="f966530c-cb10-4b67-825f-214524921f96"/>
    <x v="0"/>
    <e v="#N/A"/>
    <e v="#N/A"/>
    <e v="#N/A"/>
    <s v="FIXED"/>
    <x v="1134"/>
    <m/>
    <m/>
    <m/>
    <m/>
    <x v="0"/>
  </r>
  <r>
    <x v="1"/>
    <s v="f966a64b-286e-4de1-a522-043e8bc79d13"/>
    <x v="0"/>
    <e v="#N/A"/>
    <e v="#N/A"/>
    <e v="#N/A"/>
    <s v="FIXED"/>
    <x v="1134"/>
    <m/>
    <m/>
    <m/>
    <m/>
    <x v="0"/>
  </r>
  <r>
    <x v="0"/>
    <s v="f966b654-47d2-4db3-bbcb-d5909746f7b4"/>
    <x v="0"/>
    <e v="#N/A"/>
    <e v="#N/A"/>
    <e v="#N/A"/>
    <s v="FIXED"/>
    <x v="1134"/>
    <m/>
    <m/>
    <m/>
    <m/>
    <x v="0"/>
  </r>
  <r>
    <x v="1"/>
    <s v="f96708d7-1dac-4182-9bf7-653978898d1a"/>
    <x v="0"/>
    <e v="#N/A"/>
    <e v="#N/A"/>
    <e v="#N/A"/>
    <s v="FIXED"/>
    <x v="1134"/>
    <m/>
    <m/>
    <m/>
    <m/>
    <x v="0"/>
  </r>
  <r>
    <x v="11"/>
    <s v="f9695ae6-e746-46f6-b992-24a8f3611fb6"/>
    <x v="0"/>
    <s v="bpn-rosetedb-04"/>
    <s v="f9695ae6-e746-46f6-b992-24a8f3611fb6"/>
    <s v="Medium"/>
    <s v="FIXED"/>
    <x v="1134"/>
    <m/>
    <m/>
    <m/>
    <m/>
    <x v="0"/>
  </r>
  <r>
    <x v="0"/>
    <s v="f96a8055-91b9-488a-af46-b6b79bc62612"/>
    <x v="0"/>
    <e v="#N/A"/>
    <e v="#N/A"/>
    <e v="#N/A"/>
    <s v="FIXED"/>
    <x v="1134"/>
    <m/>
    <m/>
    <m/>
    <m/>
    <x v="0"/>
  </r>
  <r>
    <x v="0"/>
    <s v="f96b94ba-e152-4a7b-9b98-5c6ec308c324"/>
    <x v="0"/>
    <e v="#N/A"/>
    <e v="#N/A"/>
    <e v="#N/A"/>
    <s v="FIXED"/>
    <x v="1134"/>
    <m/>
    <m/>
    <m/>
    <m/>
    <x v="0"/>
  </r>
  <r>
    <x v="0"/>
    <s v="f96bbfc2-3001-42e2-b285-88c474f75487"/>
    <x v="0"/>
    <e v="#N/A"/>
    <e v="#N/A"/>
    <e v="#N/A"/>
    <s v="FIXED"/>
    <x v="1134"/>
    <m/>
    <m/>
    <m/>
    <m/>
    <x v="0"/>
  </r>
  <r>
    <x v="0"/>
    <s v="f96c07b2-e89d-4b3d-b5b3-5c1540df9ca1"/>
    <x v="0"/>
    <e v="#N/A"/>
    <e v="#N/A"/>
    <e v="#N/A"/>
    <s v="FIXED"/>
    <x v="1134"/>
    <m/>
    <m/>
    <m/>
    <m/>
    <x v="0"/>
  </r>
  <r>
    <x v="7"/>
    <s v="f96c1283-6288-4fb1-a654-585b91b779b1"/>
    <x v="0"/>
    <e v="#N/A"/>
    <e v="#N/A"/>
    <e v="#N/A"/>
    <s v="FIXED"/>
    <x v="1134"/>
    <m/>
    <m/>
    <m/>
    <m/>
    <x v="0"/>
  </r>
  <r>
    <x v="0"/>
    <s v="f96d304f-1d4b-41e7-9fad-6f3a1684e0dc"/>
    <x v="0"/>
    <e v="#N/A"/>
    <e v="#N/A"/>
    <e v="#N/A"/>
    <s v="FIXED"/>
    <x v="1134"/>
    <m/>
    <m/>
    <m/>
    <m/>
    <x v="0"/>
  </r>
  <r>
    <x v="6"/>
    <s v="f96dc8c6-ffd0-454f-b9c3-182a4681987c"/>
    <x v="1"/>
    <s v="bpn-rosetecm-05"/>
    <s v="f96dc8c6-ffd0-454f-b9c3-182a4681987c"/>
    <s v="Medium"/>
    <s v="RESURFACED"/>
    <x v="1134"/>
    <m/>
    <m/>
    <m/>
    <m/>
    <x v="0"/>
  </r>
  <r>
    <x v="0"/>
    <s v="f97057eb-d7b2-422b-aeb8-f93a1e0bd855"/>
    <x v="0"/>
    <e v="#N/A"/>
    <e v="#N/A"/>
    <e v="#N/A"/>
    <s v="FIXED"/>
    <x v="1134"/>
    <m/>
    <m/>
    <m/>
    <m/>
    <x v="0"/>
  </r>
  <r>
    <x v="0"/>
    <s v="f97064ae-5567-4533-88a8-5a8b2c9c1175"/>
    <x v="0"/>
    <e v="#N/A"/>
    <e v="#N/A"/>
    <e v="#N/A"/>
    <s v="FIXED"/>
    <x v="1134"/>
    <m/>
    <m/>
    <m/>
    <m/>
    <x v="0"/>
  </r>
  <r>
    <x v="0"/>
    <s v="f9718396-7588-4895-beb1-a1cfde1f3b56"/>
    <x v="0"/>
    <e v="#N/A"/>
    <e v="#N/A"/>
    <e v="#N/A"/>
    <s v="FIXED"/>
    <x v="1134"/>
    <m/>
    <m/>
    <m/>
    <m/>
    <x v="0"/>
  </r>
  <r>
    <x v="4"/>
    <s v="f971ae46-b2e1-4e23-bc01-eb3f003adb15"/>
    <x v="0"/>
    <e v="#N/A"/>
    <e v="#N/A"/>
    <e v="#N/A"/>
    <s v="FIXED"/>
    <x v="1134"/>
    <m/>
    <m/>
    <m/>
    <m/>
    <x v="0"/>
  </r>
  <r>
    <x v="1"/>
    <s v="f973926b-dc41-4056-9ce6-2c5b03361d5c"/>
    <x v="2"/>
    <s v="bpn-rosemq-04"/>
    <s v="f973926b-dc41-4056-9ce6-2c5b03361d5c"/>
    <s v="Medium"/>
    <s v="ACTIVE"/>
    <x v="1134"/>
    <m/>
    <m/>
    <m/>
    <m/>
    <x v="0"/>
  </r>
  <r>
    <x v="1"/>
    <s v="f9739a87-98ee-4bad-9b3c-9d7d510143b8"/>
    <x v="2"/>
    <s v="bpn-cmtybp-03"/>
    <s v="f9739a87-98ee-4bad-9b3c-9d7d510143b8"/>
    <s v="High"/>
    <s v="ACTIVE"/>
    <x v="1134"/>
    <m/>
    <m/>
    <m/>
    <m/>
    <x v="0"/>
  </r>
  <r>
    <x v="0"/>
    <s v="f973a2fe-b987-4b5f-a85e-fac322f3adf4"/>
    <x v="0"/>
    <e v="#N/A"/>
    <e v="#N/A"/>
    <e v="#N/A"/>
    <s v="FIXED"/>
    <x v="1134"/>
    <m/>
    <m/>
    <m/>
    <m/>
    <x v="0"/>
  </r>
  <r>
    <x v="0"/>
    <s v="f973f606-d026-45d8-be9a-7de09c86fb40"/>
    <x v="0"/>
    <e v="#N/A"/>
    <e v="#N/A"/>
    <e v="#N/A"/>
    <s v="FIXED"/>
    <x v="1134"/>
    <m/>
    <m/>
    <m/>
    <m/>
    <x v="0"/>
  </r>
  <r>
    <x v="11"/>
    <s v="f9740b52-3ad5-405c-9ce2-2c5461648c05"/>
    <x v="0"/>
    <e v="#N/A"/>
    <e v="#N/A"/>
    <e v="#N/A"/>
    <s v="FIXED"/>
    <x v="1134"/>
    <m/>
    <m/>
    <m/>
    <m/>
    <x v="0"/>
  </r>
  <r>
    <x v="2"/>
    <s v="f97416f2-46be-477e-821f-711b2cffbab0"/>
    <x v="2"/>
    <s v="bpn-cmtygvur-01"/>
    <s v="f97416f2-46be-477e-821f-711b2cffbab0"/>
    <s v="Critical"/>
    <s v="ACTIVE"/>
    <x v="1134"/>
    <m/>
    <m/>
    <m/>
    <m/>
    <x v="0"/>
  </r>
  <r>
    <x v="0"/>
    <s v="f974eda6-e120-4616-a7df-d84147d47c38"/>
    <x v="0"/>
    <e v="#N/A"/>
    <e v="#N/A"/>
    <e v="#N/A"/>
    <s v="FIXED"/>
    <x v="1134"/>
    <m/>
    <m/>
    <m/>
    <m/>
    <x v="0"/>
  </r>
  <r>
    <x v="0"/>
    <s v="f9750866-a3da-4d3c-a6e0-4a28b63ce3d3"/>
    <x v="0"/>
    <e v="#N/A"/>
    <e v="#N/A"/>
    <e v="#N/A"/>
    <s v="FIXED"/>
    <x v="1134"/>
    <m/>
    <m/>
    <m/>
    <m/>
    <x v="0"/>
  </r>
  <r>
    <x v="2"/>
    <s v="f9756c22-32bc-49bc-807e-457c6655544b"/>
    <x v="0"/>
    <e v="#N/A"/>
    <e v="#N/A"/>
    <e v="#N/A"/>
    <s v="FIXED"/>
    <x v="1134"/>
    <m/>
    <m/>
    <m/>
    <m/>
    <x v="0"/>
  </r>
  <r>
    <x v="9"/>
    <s v="f9759dec-343d-4bc3-957d-7326a7725e07"/>
    <x v="1"/>
    <s v="bpn-rosedvdi-01"/>
    <s v="f9759dec-343d-4bc3-957d-7326a7725e07"/>
    <s v="Medium"/>
    <s v="RESURFACED"/>
    <x v="1134"/>
    <m/>
    <m/>
    <m/>
    <m/>
    <x v="0"/>
  </r>
  <r>
    <x v="0"/>
    <s v="f975ec44-adda-4296-b8f0-cd177af6188f"/>
    <x v="0"/>
    <e v="#N/A"/>
    <e v="#N/A"/>
    <e v="#N/A"/>
    <s v="FIXED"/>
    <x v="1134"/>
    <m/>
    <m/>
    <m/>
    <m/>
    <x v="0"/>
  </r>
  <r>
    <x v="10"/>
    <s v="f97829ea-0608-4e73-bca5-bab89b33be37"/>
    <x v="0"/>
    <e v="#N/A"/>
    <e v="#N/A"/>
    <e v="#N/A"/>
    <s v="FIXED"/>
    <x v="1134"/>
    <m/>
    <m/>
    <m/>
    <m/>
    <x v="0"/>
  </r>
  <r>
    <x v="0"/>
    <s v="f978b45d-f1da-4149-999f-4c4e446f0581"/>
    <x v="0"/>
    <e v="#N/A"/>
    <e v="#N/A"/>
    <e v="#N/A"/>
    <s v="FIXED"/>
    <x v="1134"/>
    <m/>
    <m/>
    <m/>
    <m/>
    <x v="0"/>
  </r>
  <r>
    <x v="0"/>
    <s v="f978d629-3ab0-44ba-844a-e59c76893022"/>
    <x v="0"/>
    <e v="#N/A"/>
    <e v="#N/A"/>
    <e v="#N/A"/>
    <s v="FIXED"/>
    <x v="1134"/>
    <m/>
    <m/>
    <m/>
    <m/>
    <x v="0"/>
  </r>
  <r>
    <x v="12"/>
    <s v="f978d9ba-f35e-4a6a-8ac8-5c820e1951a5"/>
    <x v="0"/>
    <e v="#N/A"/>
    <e v="#N/A"/>
    <e v="#N/A"/>
    <s v="FIXED"/>
    <x v="1134"/>
    <m/>
    <m/>
    <m/>
    <m/>
    <x v="0"/>
  </r>
  <r>
    <x v="0"/>
    <s v="f978e7a2-37fb-4393-9ede-0b962db0d7b3"/>
    <x v="0"/>
    <e v="#N/A"/>
    <e v="#N/A"/>
    <e v="#N/A"/>
    <s v="FIXED"/>
    <x v="1134"/>
    <m/>
    <m/>
    <m/>
    <m/>
    <x v="0"/>
  </r>
  <r>
    <x v="2"/>
    <s v="f97a161d-bc87-4abc-b74e-f8552e194b97"/>
    <x v="1"/>
    <s v="bpn-roseirdb-11"/>
    <s v="f97a161d-bc87-4abc-b74e-f8552e194b97"/>
    <s v="Medium"/>
    <s v="RESURFACED"/>
    <x v="1134"/>
    <m/>
    <m/>
    <m/>
    <m/>
    <x v="0"/>
  </r>
  <r>
    <x v="1"/>
    <s v="f97a3034-42ba-42f1-9919-9559c3f5a798"/>
    <x v="2"/>
    <s v="bpn-0265bp-01"/>
    <s v="f97a3034-42ba-42f1-9919-9559c3f5a798"/>
    <s v="Medium"/>
    <s v="ACTIVE"/>
    <x v="1134"/>
    <m/>
    <m/>
    <m/>
    <m/>
    <x v="0"/>
  </r>
  <r>
    <x v="0"/>
    <s v="f97bd46e-f35b-45fe-b86f-4ad1813c9eef"/>
    <x v="0"/>
    <e v="#N/A"/>
    <e v="#N/A"/>
    <e v="#N/A"/>
    <s v="FIXED"/>
    <x v="1134"/>
    <m/>
    <m/>
    <m/>
    <m/>
    <x v="0"/>
  </r>
  <r>
    <x v="0"/>
    <s v="f97c44ae-ead4-4cfd-a83d-e2b9e732f4e7"/>
    <x v="0"/>
    <e v="#N/A"/>
    <e v="#N/A"/>
    <e v="#N/A"/>
    <s v="FIXED"/>
    <x v="1134"/>
    <m/>
    <m/>
    <m/>
    <m/>
    <x v="0"/>
  </r>
  <r>
    <x v="14"/>
    <s v="f97ce01a-a8c7-479c-a70d-4a10783f426e"/>
    <x v="2"/>
    <n v="0"/>
    <s v="f97ce01a-a8c7-479c-a70d-4a10783f426e"/>
    <s v="High"/>
    <s v="ACTIVE"/>
    <x v="1134"/>
    <m/>
    <m/>
    <m/>
    <m/>
    <x v="0"/>
  </r>
  <r>
    <x v="7"/>
    <s v="f97ce222-3286-4724-88c9-d06cc6c58563"/>
    <x v="0"/>
    <e v="#N/A"/>
    <e v="#N/A"/>
    <e v="#N/A"/>
    <s v="FIXED"/>
    <x v="1134"/>
    <m/>
    <m/>
    <m/>
    <m/>
    <x v="0"/>
  </r>
  <r>
    <x v="0"/>
    <s v="f97d6492-9cf3-4d34-8082-70596bdb87c9"/>
    <x v="0"/>
    <e v="#N/A"/>
    <e v="#N/A"/>
    <e v="#N/A"/>
    <s v="FIXED"/>
    <x v="1134"/>
    <m/>
    <m/>
    <m/>
    <m/>
    <x v="0"/>
  </r>
  <r>
    <x v="0"/>
    <s v="f97d7153-03f1-4a09-98fa-420af09ef8fa"/>
    <x v="0"/>
    <e v="#N/A"/>
    <e v="#N/A"/>
    <e v="#N/A"/>
    <s v="FIXED"/>
    <x v="1134"/>
    <m/>
    <m/>
    <m/>
    <m/>
    <x v="0"/>
  </r>
  <r>
    <x v="0"/>
    <s v="f97da91e-10ad-4d52-8ec1-2558d9188012"/>
    <x v="0"/>
    <e v="#N/A"/>
    <e v="#N/A"/>
    <e v="#N/A"/>
    <s v="FIXED"/>
    <x v="1134"/>
    <m/>
    <m/>
    <m/>
    <m/>
    <x v="0"/>
  </r>
  <r>
    <x v="4"/>
    <s v="f97db1ee-d2e5-4ee1-ac8e-c610da2da83e"/>
    <x v="0"/>
    <e v="#N/A"/>
    <e v="#N/A"/>
    <e v="#N/A"/>
    <s v="FIXED"/>
    <x v="1134"/>
    <m/>
    <m/>
    <m/>
    <m/>
    <x v="0"/>
  </r>
  <r>
    <x v="4"/>
    <s v="f97dc536-c055-4454-bf97-89410bfeb6af"/>
    <x v="0"/>
    <e v="#N/A"/>
    <e v="#N/A"/>
    <e v="#N/A"/>
    <s v="FIXED"/>
    <x v="1134"/>
    <m/>
    <m/>
    <m/>
    <m/>
    <x v="0"/>
  </r>
  <r>
    <x v="2"/>
    <s v="f97ea947-45d9-4462-9209-8bbe65a39641"/>
    <x v="0"/>
    <e v="#N/A"/>
    <e v="#N/A"/>
    <e v="#N/A"/>
    <s v="FIXED"/>
    <x v="1134"/>
    <m/>
    <m/>
    <m/>
    <m/>
    <x v="0"/>
  </r>
  <r>
    <x v="0"/>
    <s v="f97edaab-c025-423d-a737-e6b88a2de712"/>
    <x v="0"/>
    <e v="#N/A"/>
    <e v="#N/A"/>
    <e v="#N/A"/>
    <s v="FIXED"/>
    <x v="1134"/>
    <m/>
    <m/>
    <m/>
    <m/>
    <x v="0"/>
  </r>
  <r>
    <x v="0"/>
    <s v="f97f3654-7d55-4231-9588-2188a5b82b14"/>
    <x v="0"/>
    <e v="#N/A"/>
    <e v="#N/A"/>
    <e v="#N/A"/>
    <s v="FIXED"/>
    <x v="1134"/>
    <m/>
    <m/>
    <m/>
    <m/>
    <x v="0"/>
  </r>
  <r>
    <x v="6"/>
    <s v="f97f8f10-1c1f-4713-bb1a-2485578d9901"/>
    <x v="0"/>
    <e v="#N/A"/>
    <e v="#N/A"/>
    <e v="#N/A"/>
    <s v="FIXED"/>
    <x v="1134"/>
    <m/>
    <m/>
    <m/>
    <m/>
    <x v="0"/>
  </r>
  <r>
    <x v="1"/>
    <s v="f982096a-1cf2-47e7-ac63-53ebfdf7a4d5"/>
    <x v="0"/>
    <e v="#N/A"/>
    <e v="#N/A"/>
    <e v="#N/A"/>
    <s v="FIXED"/>
    <x v="1134"/>
    <m/>
    <m/>
    <m/>
    <m/>
    <x v="0"/>
  </r>
  <r>
    <x v="0"/>
    <s v="f9820e30-a032-4bc0-9ff9-07c2c847e00d"/>
    <x v="0"/>
    <e v="#N/A"/>
    <e v="#N/A"/>
    <e v="#N/A"/>
    <s v="FIXED"/>
    <x v="1134"/>
    <m/>
    <m/>
    <m/>
    <m/>
    <x v="0"/>
  </r>
  <r>
    <x v="0"/>
    <s v="f982505a-576b-4bc1-aee7-769b60206789"/>
    <x v="0"/>
    <s v="miambko92b36j3l"/>
    <s v="f982505a-576b-4bc1-aee7-769b60206789"/>
    <s v="Medium"/>
    <s v="FIXED"/>
    <x v="1134"/>
    <m/>
    <m/>
    <m/>
    <m/>
    <x v="0"/>
  </r>
  <r>
    <x v="6"/>
    <s v="f98308bc-fade-467f-af36-73ec19a85b91"/>
    <x v="0"/>
    <e v="#N/A"/>
    <e v="#N/A"/>
    <e v="#N/A"/>
    <s v="FIXED"/>
    <x v="1134"/>
    <m/>
    <m/>
    <m/>
    <m/>
    <x v="0"/>
  </r>
  <r>
    <x v="0"/>
    <s v="f9832ff3-1ab4-48fa-b9ae-3621fc57aa91"/>
    <x v="0"/>
    <e v="#N/A"/>
    <e v="#N/A"/>
    <e v="#N/A"/>
    <s v="FIXED"/>
    <x v="1134"/>
    <m/>
    <m/>
    <m/>
    <m/>
    <x v="0"/>
  </r>
  <r>
    <x v="0"/>
    <s v="f983319a-8e76-47e2-9b0a-684a7bfa96c6"/>
    <x v="0"/>
    <e v="#N/A"/>
    <e v="#N/A"/>
    <e v="#N/A"/>
    <s v="FIXED"/>
    <x v="1134"/>
    <m/>
    <m/>
    <m/>
    <m/>
    <x v="0"/>
  </r>
  <r>
    <x v="0"/>
    <s v="f98419fc-9174-4e19-b769-872965220051"/>
    <x v="0"/>
    <e v="#N/A"/>
    <e v="#N/A"/>
    <e v="#N/A"/>
    <s v="FIXED"/>
    <x v="1134"/>
    <m/>
    <m/>
    <m/>
    <m/>
    <x v="0"/>
  </r>
  <r>
    <x v="0"/>
    <s v="f9844adc-5b38-46f8-a285-988e86df7817"/>
    <x v="0"/>
    <e v="#N/A"/>
    <e v="#N/A"/>
    <e v="#N/A"/>
    <s v="FIXED"/>
    <x v="1134"/>
    <m/>
    <m/>
    <m/>
    <m/>
    <x v="0"/>
  </r>
  <r>
    <x v="0"/>
    <s v="f984631d-0dd3-4b35-877a-07560570cf09"/>
    <x v="0"/>
    <e v="#N/A"/>
    <e v="#N/A"/>
    <e v="#N/A"/>
    <s v="FIXED"/>
    <x v="1134"/>
    <m/>
    <m/>
    <m/>
    <m/>
    <x v="0"/>
  </r>
  <r>
    <x v="4"/>
    <s v="f984b7e6-e865-44da-b4d6-f4b9d7718606"/>
    <x v="0"/>
    <e v="#N/A"/>
    <e v="#N/A"/>
    <e v="#N/A"/>
    <s v="FIXED"/>
    <x v="1134"/>
    <m/>
    <m/>
    <m/>
    <m/>
    <x v="0"/>
  </r>
  <r>
    <x v="0"/>
    <s v="f984f1fb-c4c8-403f-b41a-20af08845b21"/>
    <x v="0"/>
    <e v="#N/A"/>
    <e v="#N/A"/>
    <e v="#N/A"/>
    <s v="FIXED"/>
    <x v="1134"/>
    <m/>
    <m/>
    <m/>
    <m/>
    <x v="0"/>
  </r>
  <r>
    <x v="0"/>
    <s v="f98694ba-4e7e-4b8e-bc92-5ab44c59ea86"/>
    <x v="0"/>
    <e v="#N/A"/>
    <e v="#N/A"/>
    <e v="#N/A"/>
    <s v="FIXED"/>
    <x v="1134"/>
    <m/>
    <m/>
    <m/>
    <m/>
    <x v="0"/>
  </r>
  <r>
    <x v="0"/>
    <s v="f98815f6-5a60-4dad-8088-2ff5a048bf54"/>
    <x v="1"/>
    <s v="miambkobpd09y2l.bpna.popularinc.net"/>
    <s v="f98815f6-5a60-4dad-8088-2ff5a048bf54"/>
    <s v="High"/>
    <s v="RESURFACED"/>
    <x v="1134"/>
    <m/>
    <m/>
    <m/>
    <m/>
    <x v="0"/>
  </r>
  <r>
    <x v="0"/>
    <s v="f9897dab-f113-450c-8713-7d41d03b9fe2"/>
    <x v="0"/>
    <e v="#N/A"/>
    <e v="#N/A"/>
    <e v="#N/A"/>
    <s v="FIXED"/>
    <x v="1134"/>
    <m/>
    <m/>
    <m/>
    <m/>
    <x v="0"/>
  </r>
  <r>
    <x v="0"/>
    <s v="f989c7df-60d6-4ab6-b6d3-24e43cf7e0ea"/>
    <x v="0"/>
    <e v="#N/A"/>
    <e v="#N/A"/>
    <e v="#N/A"/>
    <s v="FIXED"/>
    <x v="1134"/>
    <m/>
    <m/>
    <m/>
    <m/>
    <x v="0"/>
  </r>
  <r>
    <x v="2"/>
    <s v="f98ad110-c179-4c03-b036-efa65542b83e"/>
    <x v="0"/>
    <e v="#N/A"/>
    <e v="#N/A"/>
    <e v="#N/A"/>
    <s v="FIXED"/>
    <x v="1134"/>
    <m/>
    <m/>
    <m/>
    <m/>
    <x v="0"/>
  </r>
  <r>
    <x v="2"/>
    <s v="f98b9fbf-64a1-4cd2-9ae0-a7a34826aa98"/>
    <x v="0"/>
    <e v="#N/A"/>
    <e v="#N/A"/>
    <e v="#N/A"/>
    <s v="FIXED"/>
    <x v="1134"/>
    <m/>
    <m/>
    <m/>
    <m/>
    <x v="0"/>
  </r>
  <r>
    <x v="7"/>
    <s v="f98cd6e2-b64d-4aad-b84a-5bd3f96bf458"/>
    <x v="0"/>
    <e v="#N/A"/>
    <e v="#N/A"/>
    <e v="#N/A"/>
    <s v="FIXED"/>
    <x v="1134"/>
    <m/>
    <m/>
    <m/>
    <m/>
    <x v="0"/>
  </r>
  <r>
    <x v="0"/>
    <s v="f98f67aa-8eae-424c-b8e4-c0fb6afa78c5"/>
    <x v="0"/>
    <e v="#N/A"/>
    <e v="#N/A"/>
    <e v="#N/A"/>
    <s v="FIXED"/>
    <x v="1134"/>
    <m/>
    <m/>
    <m/>
    <m/>
    <x v="0"/>
  </r>
  <r>
    <x v="0"/>
    <s v="f990919d-82fe-4fbf-b0f4-b23abeb49a71"/>
    <x v="0"/>
    <e v="#N/A"/>
    <e v="#N/A"/>
    <e v="#N/A"/>
    <s v="FIXED"/>
    <x v="1134"/>
    <m/>
    <m/>
    <m/>
    <m/>
    <x v="0"/>
  </r>
  <r>
    <x v="2"/>
    <s v="f991ed38-98d4-48e6-b9d5-1fc2667e227b"/>
    <x v="0"/>
    <e v="#N/A"/>
    <e v="#N/A"/>
    <e v="#N/A"/>
    <s v="FIXED"/>
    <x v="1134"/>
    <m/>
    <m/>
    <m/>
    <m/>
    <x v="0"/>
  </r>
  <r>
    <x v="2"/>
    <s v="f9920747-cfad-4003-b1a3-fc1ffe2b6adc"/>
    <x v="0"/>
    <e v="#N/A"/>
    <e v="#N/A"/>
    <e v="#N/A"/>
    <s v="FIXED"/>
    <x v="1134"/>
    <m/>
    <m/>
    <m/>
    <m/>
    <x v="0"/>
  </r>
  <r>
    <x v="0"/>
    <s v="f992a814-bd1c-426c-bd48-763645073333"/>
    <x v="0"/>
    <e v="#N/A"/>
    <e v="#N/A"/>
    <e v="#N/A"/>
    <s v="FIXED"/>
    <x v="1134"/>
    <m/>
    <m/>
    <m/>
    <m/>
    <x v="0"/>
  </r>
  <r>
    <x v="9"/>
    <s v="f9932915-396b-403d-89af-e77b500c0bb6"/>
    <x v="0"/>
    <e v="#N/A"/>
    <e v="#N/A"/>
    <e v="#N/A"/>
    <s v="FIXED"/>
    <x v="1134"/>
    <m/>
    <m/>
    <m/>
    <m/>
    <x v="0"/>
  </r>
  <r>
    <x v="11"/>
    <s v="f993c7e4-00d6-40b2-b0f3-d69ad7e4d3cd"/>
    <x v="2"/>
    <s v="bpn-rosetedb-03"/>
    <s v="f993c7e4-00d6-40b2-b0f3-d69ad7e4d3cd"/>
    <s v="Medium"/>
    <s v="ACTIVE"/>
    <x v="1134"/>
    <m/>
    <m/>
    <m/>
    <m/>
    <x v="0"/>
  </r>
  <r>
    <x v="0"/>
    <s v="f99404e3-ceed-4c07-b04a-87fbe5f394ef"/>
    <x v="0"/>
    <e v="#N/A"/>
    <e v="#N/A"/>
    <e v="#N/A"/>
    <s v="FIXED"/>
    <x v="1134"/>
    <m/>
    <m/>
    <m/>
    <m/>
    <x v="0"/>
  </r>
  <r>
    <x v="5"/>
    <s v="f99738ae-b854-4119-a291-93baaf3706d2"/>
    <x v="0"/>
    <e v="#N/A"/>
    <e v="#N/A"/>
    <e v="#N/A"/>
    <s v="FIXED"/>
    <x v="1134"/>
    <m/>
    <m/>
    <m/>
    <m/>
    <x v="0"/>
  </r>
  <r>
    <x v="4"/>
    <s v="f997cfc7-b08d-410a-8597-ff885e4379aa"/>
    <x v="1"/>
    <e v="#N/A"/>
    <e v="#N/A"/>
    <e v="#N/A"/>
    <s v="RESURFACED"/>
    <x v="1134"/>
    <m/>
    <m/>
    <m/>
    <m/>
    <x v="0"/>
  </r>
  <r>
    <x v="7"/>
    <s v="f9980b57-65de-4f1c-9fa3-b905bc82316d"/>
    <x v="2"/>
    <s v="bpn-miamfipr-01"/>
    <s v="f9980b57-65de-4f1c-9fa3-b905bc82316d"/>
    <s v="Medium"/>
    <s v="ACTIVE"/>
    <x v="1134"/>
    <m/>
    <m/>
    <m/>
    <m/>
    <x v="0"/>
  </r>
  <r>
    <x v="2"/>
    <s v="f9986857-b463-4664-8804-beb4d44f4486"/>
    <x v="1"/>
    <s v="bpn-rosecmas-06"/>
    <s v="f9986857-b463-4664-8804-beb4d44f4486"/>
    <s v="High"/>
    <s v="RESURFACED"/>
    <x v="1134"/>
    <m/>
    <m/>
    <m/>
    <m/>
    <x v="0"/>
  </r>
  <r>
    <x v="1"/>
    <s v="f9986e17-8810-4399-8164-7ca787f0f537"/>
    <x v="0"/>
    <e v="#N/A"/>
    <e v="#N/A"/>
    <e v="#N/A"/>
    <s v="FIXED"/>
    <x v="1134"/>
    <m/>
    <m/>
    <m/>
    <m/>
    <x v="0"/>
  </r>
  <r>
    <x v="0"/>
    <s v="f998fcda-b8d9-47a3-80df-1d113293c5d1"/>
    <x v="0"/>
    <s v="rosebko1rq1x33l.bpna.popularinc.net"/>
    <s v="f998fcda-b8d9-47a3-80df-1d113293c5d1"/>
    <s v="Medium"/>
    <s v="FIXED"/>
    <x v="1134"/>
    <m/>
    <m/>
    <m/>
    <m/>
    <x v="0"/>
  </r>
  <r>
    <x v="2"/>
    <s v="f9997758-eb6f-4688-a363-bc7516619036"/>
    <x v="2"/>
    <s v="bpn-cmtygvmp-01"/>
    <s v="f9997758-eb6f-4688-a363-bc7516619036"/>
    <s v="Medium"/>
    <s v="ACTIVE"/>
    <x v="1134"/>
    <m/>
    <m/>
    <m/>
    <m/>
    <x v="0"/>
  </r>
  <r>
    <x v="0"/>
    <s v="f999f599-5368-4e48-b649-280adf910ed9"/>
    <x v="0"/>
    <s v="bdwytrng3dmkh2d"/>
    <s v="f999f599-5368-4e48-b649-280adf910ed9"/>
    <s v="Critical"/>
    <s v="FIXED"/>
    <x v="1134"/>
    <m/>
    <m/>
    <m/>
    <m/>
    <x v="0"/>
  </r>
  <r>
    <x v="2"/>
    <s v="f99c3bd3-d24e-4b43-8973-f50f45fccae5"/>
    <x v="0"/>
    <e v="#N/A"/>
    <e v="#N/A"/>
    <e v="#N/A"/>
    <s v="FIXED"/>
    <x v="1134"/>
    <m/>
    <m/>
    <m/>
    <m/>
    <x v="0"/>
  </r>
  <r>
    <x v="7"/>
    <s v="f99d3d0b-b095-4ad7-8e4e-30da6e60ff8f"/>
    <x v="3"/>
    <e v="#N/A"/>
    <e v="#N/A"/>
    <e v="#N/A"/>
    <s v="NEW"/>
    <x v="1134"/>
    <m/>
    <m/>
    <m/>
    <m/>
    <x v="0"/>
  </r>
  <r>
    <x v="6"/>
    <s v="f99d6e20-bdad-4d51-aa0f-d2facab7be7c"/>
    <x v="2"/>
    <s v="bpn-rosepvws-04"/>
    <s v="f99d6e20-bdad-4d51-aa0f-d2facab7be7c"/>
    <s v="Medium"/>
    <s v="ACTIVE"/>
    <x v="1134"/>
    <m/>
    <m/>
    <m/>
    <m/>
    <x v="0"/>
  </r>
  <r>
    <x v="0"/>
    <s v="f99e4d65-13a2-441d-ac61-04d59bd7b6bf"/>
    <x v="0"/>
    <e v="#N/A"/>
    <e v="#N/A"/>
    <e v="#N/A"/>
    <s v="FIXED"/>
    <x v="1134"/>
    <m/>
    <m/>
    <m/>
    <m/>
    <x v="0"/>
  </r>
  <r>
    <x v="0"/>
    <s v="f99f0f8f-552a-46de-8540-b7b297708682"/>
    <x v="0"/>
    <e v="#N/A"/>
    <e v="#N/A"/>
    <e v="#N/A"/>
    <s v="FIXED"/>
    <x v="1134"/>
    <m/>
    <m/>
    <m/>
    <m/>
    <x v="0"/>
  </r>
  <r>
    <x v="0"/>
    <s v="f9a02bb6-dd68-4ebc-9677-935d9dbd54a4"/>
    <x v="0"/>
    <e v="#N/A"/>
    <e v="#N/A"/>
    <e v="#N/A"/>
    <s v="FIXED"/>
    <x v="1134"/>
    <m/>
    <m/>
    <m/>
    <m/>
    <x v="0"/>
  </r>
  <r>
    <x v="0"/>
    <s v="f9a03c6f-0cea-430c-b284-ab0eb64a3808"/>
    <x v="0"/>
    <e v="#N/A"/>
    <e v="#N/A"/>
    <e v="#N/A"/>
    <s v="FIXED"/>
    <x v="1134"/>
    <m/>
    <m/>
    <m/>
    <m/>
    <x v="0"/>
  </r>
  <r>
    <x v="0"/>
    <s v="f9a073a2-45ec-4817-8dcc-42d6420ff935"/>
    <x v="0"/>
    <e v="#N/A"/>
    <e v="#N/A"/>
    <e v="#N/A"/>
    <s v="FIXED"/>
    <x v="1134"/>
    <m/>
    <m/>
    <m/>
    <m/>
    <x v="0"/>
  </r>
  <r>
    <x v="1"/>
    <s v="f9a096fa-e107-45c8-b5d9-f54c0a9d9a6b"/>
    <x v="2"/>
    <s v="bpn-0260bp-01"/>
    <s v="f9a096fa-e107-45c8-b5d9-f54c0a9d9a6b"/>
    <s v="High"/>
    <s v="ACTIVE"/>
    <x v="1134"/>
    <m/>
    <m/>
    <m/>
    <m/>
    <x v="0"/>
  </r>
  <r>
    <x v="0"/>
    <s v="f9a11097-82af-4d4f-99ac-d578966145b1"/>
    <x v="0"/>
    <e v="#N/A"/>
    <e v="#N/A"/>
    <e v="#N/A"/>
    <s v="FIXED"/>
    <x v="1134"/>
    <m/>
    <m/>
    <m/>
    <m/>
    <x v="0"/>
  </r>
  <r>
    <x v="12"/>
    <s v="f9a12d04-c7de-4998-b0ab-cc203ba5fe88"/>
    <x v="0"/>
    <e v="#N/A"/>
    <e v="#N/A"/>
    <e v="#N/A"/>
    <s v="FIXED"/>
    <x v="1134"/>
    <m/>
    <m/>
    <m/>
    <m/>
    <x v="0"/>
  </r>
  <r>
    <x v="0"/>
    <s v="f9a1a29f-5e05-4620-96b5-6bd84265ebb4"/>
    <x v="0"/>
    <e v="#N/A"/>
    <e v="#N/A"/>
    <e v="#N/A"/>
    <s v="FIXED"/>
    <x v="1134"/>
    <m/>
    <m/>
    <m/>
    <m/>
    <x v="0"/>
  </r>
  <r>
    <x v="11"/>
    <s v="f9a1ae54-467f-47e3-8b64-a95674a999d1"/>
    <x v="0"/>
    <e v="#N/A"/>
    <e v="#N/A"/>
    <e v="#N/A"/>
    <s v="FIXED"/>
    <x v="1134"/>
    <m/>
    <m/>
    <m/>
    <m/>
    <x v="0"/>
  </r>
  <r>
    <x v="0"/>
    <s v="f9a2e227-5dea-405c-a6c0-7acc2ece225c"/>
    <x v="0"/>
    <e v="#N/A"/>
    <e v="#N/A"/>
    <e v="#N/A"/>
    <s v="FIXED"/>
    <x v="1134"/>
    <m/>
    <m/>
    <m/>
    <m/>
    <x v="0"/>
  </r>
  <r>
    <x v="0"/>
    <s v="f9a3439d-b132-4200-8b8c-8382659ca3b0"/>
    <x v="0"/>
    <e v="#N/A"/>
    <e v="#N/A"/>
    <e v="#N/A"/>
    <s v="FIXED"/>
    <x v="1134"/>
    <m/>
    <m/>
    <m/>
    <m/>
    <x v="0"/>
  </r>
  <r>
    <x v="2"/>
    <s v="f9a3b16a-b51d-485f-8ab8-eac6d0b0b13d"/>
    <x v="3"/>
    <e v="#N/A"/>
    <e v="#N/A"/>
    <e v="#N/A"/>
    <s v="NEW"/>
    <x v="1134"/>
    <m/>
    <m/>
    <m/>
    <m/>
    <x v="0"/>
  </r>
  <r>
    <x v="10"/>
    <s v="f9a3d500-7a65-43ec-b34b-a1d4ddf3750c"/>
    <x v="0"/>
    <e v="#N/A"/>
    <e v="#N/A"/>
    <e v="#N/A"/>
    <s v="FIXED"/>
    <x v="1134"/>
    <m/>
    <m/>
    <m/>
    <m/>
    <x v="0"/>
  </r>
  <r>
    <x v="0"/>
    <s v="f9a689e3-6414-4376-a6d1-9da833191b99"/>
    <x v="0"/>
    <e v="#N/A"/>
    <e v="#N/A"/>
    <e v="#N/A"/>
    <s v="FIXED"/>
    <x v="1134"/>
    <m/>
    <m/>
    <m/>
    <m/>
    <x v="0"/>
  </r>
  <r>
    <x v="0"/>
    <s v="f9a6ca0d-c116-4ab7-9776-d10d781b023c"/>
    <x v="0"/>
    <s v="miambkofpbq633l.bpna.popularinc.net"/>
    <s v="f9a6ca0d-c116-4ab7-9776-d10d781b023c"/>
    <s v="High"/>
    <s v="FIXED"/>
    <x v="1134"/>
    <m/>
    <m/>
    <m/>
    <m/>
    <x v="0"/>
  </r>
  <r>
    <x v="1"/>
    <s v="f9a71172-f39b-45f5-bafa-79525eec8842"/>
    <x v="0"/>
    <e v="#N/A"/>
    <e v="#N/A"/>
    <e v="#N/A"/>
    <s v="FIXED"/>
    <x v="1134"/>
    <m/>
    <m/>
    <m/>
    <m/>
    <x v="0"/>
  </r>
  <r>
    <x v="2"/>
    <s v="f9a893f8-4ea0-4b59-b938-f88381c9b12d"/>
    <x v="0"/>
    <e v="#N/A"/>
    <e v="#N/A"/>
    <e v="#N/A"/>
    <s v="FIXED"/>
    <x v="1134"/>
    <m/>
    <m/>
    <m/>
    <m/>
    <x v="0"/>
  </r>
  <r>
    <x v="0"/>
    <s v="f9a8f2d8-7d5d-49f5-a8be-14cfce4d12ae"/>
    <x v="0"/>
    <e v="#N/A"/>
    <e v="#N/A"/>
    <e v="#N/A"/>
    <s v="FIXED"/>
    <x v="1134"/>
    <m/>
    <m/>
    <m/>
    <m/>
    <x v="0"/>
  </r>
  <r>
    <x v="0"/>
    <s v="f9a95953-73e8-44fa-adca-387f3ac2d70d"/>
    <x v="0"/>
    <e v="#N/A"/>
    <e v="#N/A"/>
    <e v="#N/A"/>
    <s v="FIXED"/>
    <x v="1134"/>
    <m/>
    <m/>
    <m/>
    <m/>
    <x v="0"/>
  </r>
  <r>
    <x v="4"/>
    <s v="f9a9969e-5ba7-40f1-a8b6-e80b26d1bb88"/>
    <x v="0"/>
    <e v="#N/A"/>
    <e v="#N/A"/>
    <e v="#N/A"/>
    <s v="FIXED"/>
    <x v="1134"/>
    <m/>
    <m/>
    <m/>
    <m/>
    <x v="0"/>
  </r>
  <r>
    <x v="0"/>
    <s v="f9a9aefd-da75-49f8-9036-733cfe2d1954"/>
    <x v="2"/>
    <s v="0058brnbzcsnd2d.bpna.popularinc.net"/>
    <s v="f9a9aefd-da75-49f8-9036-733cfe2d1954"/>
    <s v="High"/>
    <s v="ACTIVE"/>
    <x v="1134"/>
    <m/>
    <m/>
    <m/>
    <m/>
    <x v="0"/>
  </r>
  <r>
    <x v="9"/>
    <s v="f9aa25cc-52fc-4aad-b113-5bb622e0bdbb"/>
    <x v="2"/>
    <s v="bpn-rosepvas01x"/>
    <s v="f9aa25cc-52fc-4aad-b113-5bb622e0bdbb"/>
    <s v="Medium"/>
    <s v="ACTIVE"/>
    <x v="1134"/>
    <m/>
    <m/>
    <m/>
    <m/>
    <x v="0"/>
  </r>
  <r>
    <x v="0"/>
    <s v="f9aaccea-3e96-4a29-ad0d-b0b6be13c088"/>
    <x v="0"/>
    <e v="#N/A"/>
    <e v="#N/A"/>
    <e v="#N/A"/>
    <s v="FIXED"/>
    <x v="1134"/>
    <m/>
    <m/>
    <m/>
    <m/>
    <x v="0"/>
  </r>
  <r>
    <x v="0"/>
    <s v="f9abae91-f5e8-49f8-b574-8b8adb4279b5"/>
    <x v="0"/>
    <e v="#N/A"/>
    <e v="#N/A"/>
    <e v="#N/A"/>
    <s v="FIXED"/>
    <x v="1134"/>
    <m/>
    <m/>
    <m/>
    <m/>
    <x v="0"/>
  </r>
  <r>
    <x v="2"/>
    <s v="f9abfbd7-64c8-49f4-a6f6-b43631714ec4"/>
    <x v="0"/>
    <e v="#N/A"/>
    <e v="#N/A"/>
    <e v="#N/A"/>
    <s v="FIXED"/>
    <x v="1134"/>
    <m/>
    <m/>
    <m/>
    <m/>
    <x v="0"/>
  </r>
  <r>
    <x v="10"/>
    <s v="f9ac9387-371f-4b18-ac8e-23247026e1af"/>
    <x v="2"/>
    <s v="bpn-cmtyblas-03"/>
    <s v="f9ac9387-371f-4b18-ac8e-23247026e1af"/>
    <s v="Medium"/>
    <s v="ACTIVE"/>
    <x v="1134"/>
    <m/>
    <m/>
    <m/>
    <m/>
    <x v="0"/>
  </r>
  <r>
    <x v="0"/>
    <s v="f9acf3bf-f0c1-4d6f-b5a0-f556f3374a6a"/>
    <x v="0"/>
    <e v="#N/A"/>
    <e v="#N/A"/>
    <e v="#N/A"/>
    <s v="FIXED"/>
    <x v="1134"/>
    <m/>
    <m/>
    <m/>
    <m/>
    <x v="0"/>
  </r>
  <r>
    <x v="0"/>
    <s v="f9ad48e1-a4b2-4b89-adb4-756ec49a125b"/>
    <x v="0"/>
    <e v="#N/A"/>
    <e v="#N/A"/>
    <e v="#N/A"/>
    <s v="FIXED"/>
    <x v="1134"/>
    <m/>
    <m/>
    <m/>
    <m/>
    <x v="0"/>
  </r>
  <r>
    <x v="10"/>
    <s v="f9ae4bf6-ca68-40d6-8c1b-36f93ae67caa"/>
    <x v="0"/>
    <e v="#N/A"/>
    <e v="#N/A"/>
    <e v="#N/A"/>
    <s v="FIXED"/>
    <x v="1134"/>
    <m/>
    <m/>
    <m/>
    <m/>
    <x v="0"/>
  </r>
  <r>
    <x v="10"/>
    <s v="f9aeaf66-c7df-4e8f-94cc-92e4cddcd58e"/>
    <x v="0"/>
    <e v="#N/A"/>
    <e v="#N/A"/>
    <e v="#N/A"/>
    <s v="FIXED"/>
    <x v="1134"/>
    <m/>
    <m/>
    <m/>
    <m/>
    <x v="0"/>
  </r>
  <r>
    <x v="0"/>
    <s v="f9aec3fc-f741-4a0f-9a70-de96cca09c2f"/>
    <x v="0"/>
    <e v="#N/A"/>
    <e v="#N/A"/>
    <e v="#N/A"/>
    <s v="FIXED"/>
    <x v="1134"/>
    <m/>
    <m/>
    <m/>
    <m/>
    <x v="0"/>
  </r>
  <r>
    <x v="2"/>
    <s v="f9af16eb-7c25-4586-a48c-b10e661e2153"/>
    <x v="0"/>
    <e v="#N/A"/>
    <e v="#N/A"/>
    <e v="#N/A"/>
    <s v="FIXED"/>
    <x v="1134"/>
    <m/>
    <m/>
    <m/>
    <m/>
    <x v="0"/>
  </r>
  <r>
    <x v="2"/>
    <s v="f9b06f1f-4ce4-4bbc-8172-e9af19f0b986"/>
    <x v="2"/>
    <s v="bpn-roseirdb-11"/>
    <s v="f9b06f1f-4ce4-4bbc-8172-e9af19f0b986"/>
    <s v="High"/>
    <s v="ACTIVE"/>
    <x v="1134"/>
    <m/>
    <m/>
    <m/>
    <m/>
    <x v="0"/>
  </r>
  <r>
    <x v="1"/>
    <s v="f9b07cc0-04bd-40f8-8917-a3c12697ac7a"/>
    <x v="2"/>
    <s v="bpn-rosefs-01"/>
    <s v="f9b07cc0-04bd-40f8-8917-a3c12697ac7a"/>
    <s v="High"/>
    <s v="ACTIVE"/>
    <x v="1134"/>
    <m/>
    <m/>
    <m/>
    <m/>
    <x v="0"/>
  </r>
  <r>
    <x v="0"/>
    <s v="f9b0a497-2bee-412e-bac3-e3e37030edc1"/>
    <x v="0"/>
    <s v="miambcp7pcl9n2d.bpna.popularinc.net"/>
    <s v="f9b0a497-2bee-412e-bac3-e3e37030edc1"/>
    <s v="Critical"/>
    <s v="FIXED"/>
    <x v="1134"/>
    <m/>
    <m/>
    <m/>
    <m/>
    <x v="0"/>
  </r>
  <r>
    <x v="9"/>
    <s v="f9b0c2d5-56f6-4b3f-a169-9c17053b5356"/>
    <x v="0"/>
    <e v="#N/A"/>
    <e v="#N/A"/>
    <e v="#N/A"/>
    <s v="FIXED"/>
    <x v="1134"/>
    <m/>
    <m/>
    <m/>
    <m/>
    <x v="0"/>
  </r>
  <r>
    <x v="6"/>
    <s v="f9b1435a-ee5b-445f-8606-bdcb85e26b9c"/>
    <x v="1"/>
    <s v="bpn-rosetecm-05"/>
    <s v="f9b1435a-ee5b-445f-8606-bdcb85e26b9c"/>
    <s v="High"/>
    <s v="RESURFACED"/>
    <x v="1134"/>
    <m/>
    <m/>
    <m/>
    <m/>
    <x v="0"/>
  </r>
  <r>
    <x v="4"/>
    <s v="f9b2f15b-dfcd-4607-854a-7b7888b643d7"/>
    <x v="0"/>
    <e v="#N/A"/>
    <e v="#N/A"/>
    <e v="#N/A"/>
    <s v="FIXED"/>
    <x v="1134"/>
    <m/>
    <m/>
    <m/>
    <m/>
    <x v="0"/>
  </r>
  <r>
    <x v="0"/>
    <s v="f9b33e1f-656e-497b-96dc-3389d1328b43"/>
    <x v="0"/>
    <e v="#N/A"/>
    <e v="#N/A"/>
    <e v="#N/A"/>
    <s v="FIXED"/>
    <x v="1134"/>
    <m/>
    <m/>
    <m/>
    <m/>
    <x v="0"/>
  </r>
  <r>
    <x v="1"/>
    <s v="f9b38dc2-6d96-422a-98ff-b4c5b744ef25"/>
    <x v="0"/>
    <e v="#N/A"/>
    <e v="#N/A"/>
    <e v="#N/A"/>
    <s v="FIXED"/>
    <x v="1134"/>
    <m/>
    <m/>
    <m/>
    <m/>
    <x v="0"/>
  </r>
  <r>
    <x v="0"/>
    <s v="f9b3e62a-aebd-449f-afb6-27f69138ca2a"/>
    <x v="0"/>
    <e v="#N/A"/>
    <e v="#N/A"/>
    <e v="#N/A"/>
    <s v="FIXED"/>
    <x v="1134"/>
    <m/>
    <m/>
    <m/>
    <m/>
    <x v="0"/>
  </r>
  <r>
    <x v="0"/>
    <s v="f9b48fd8-7cc5-4941-821b-8b3a531af3f6"/>
    <x v="0"/>
    <e v="#N/A"/>
    <e v="#N/A"/>
    <e v="#N/A"/>
    <s v="FIXED"/>
    <x v="1134"/>
    <m/>
    <m/>
    <m/>
    <m/>
    <x v="0"/>
  </r>
  <r>
    <x v="0"/>
    <s v="f9b4bb02-04e0-432f-be8f-63294f89f2d5"/>
    <x v="0"/>
    <e v="#N/A"/>
    <e v="#N/A"/>
    <e v="#N/A"/>
    <s v="FIXED"/>
    <x v="1134"/>
    <m/>
    <m/>
    <m/>
    <m/>
    <x v="0"/>
  </r>
  <r>
    <x v="11"/>
    <s v="f9b763f2-12ed-4240-82d6-ced4f5fe4e43"/>
    <x v="0"/>
    <e v="#N/A"/>
    <e v="#N/A"/>
    <e v="#N/A"/>
    <s v="FIXED"/>
    <x v="1134"/>
    <m/>
    <m/>
    <m/>
    <m/>
    <x v="0"/>
  </r>
  <r>
    <x v="0"/>
    <s v="f9b973e5-fc21-4f95-aef5-59e9b72a2eed"/>
    <x v="0"/>
    <e v="#N/A"/>
    <e v="#N/A"/>
    <e v="#N/A"/>
    <s v="FIXED"/>
    <x v="1134"/>
    <m/>
    <m/>
    <m/>
    <m/>
    <x v="0"/>
  </r>
  <r>
    <x v="7"/>
    <s v="f9ba48c8-fff6-4b75-bebe-2486892aaa13"/>
    <x v="0"/>
    <e v="#N/A"/>
    <e v="#N/A"/>
    <e v="#N/A"/>
    <s v="FIXED"/>
    <x v="1134"/>
    <m/>
    <m/>
    <m/>
    <m/>
    <x v="0"/>
  </r>
  <r>
    <x v="0"/>
    <s v="f9bbbf52-5d63-4fc6-b4c6-45345d6fb6c1"/>
    <x v="0"/>
    <e v="#N/A"/>
    <e v="#N/A"/>
    <e v="#N/A"/>
    <s v="FIXED"/>
    <x v="1134"/>
    <m/>
    <m/>
    <m/>
    <m/>
    <x v="0"/>
  </r>
  <r>
    <x v="0"/>
    <s v="f9bc1de5-c079-4a8e-8666-bb40c8638176"/>
    <x v="0"/>
    <e v="#N/A"/>
    <e v="#N/A"/>
    <e v="#N/A"/>
    <s v="FIXED"/>
    <x v="1134"/>
    <m/>
    <m/>
    <m/>
    <m/>
    <x v="0"/>
  </r>
  <r>
    <x v="1"/>
    <s v="f9bcb2d1-d7f4-4c96-bd40-565e93af3a1d"/>
    <x v="0"/>
    <e v="#N/A"/>
    <e v="#N/A"/>
    <e v="#N/A"/>
    <s v="FIXED"/>
    <x v="1134"/>
    <m/>
    <m/>
    <m/>
    <m/>
    <x v="0"/>
  </r>
  <r>
    <x v="0"/>
    <s v="f9bd2da0-1e83-424b-8d7a-91c505266942"/>
    <x v="0"/>
    <e v="#N/A"/>
    <e v="#N/A"/>
    <e v="#N/A"/>
    <s v="FIXED"/>
    <x v="1134"/>
    <m/>
    <m/>
    <m/>
    <m/>
    <x v="0"/>
  </r>
  <r>
    <x v="0"/>
    <s v="f9bd4406-73d0-4e4b-ab01-9c829936226c"/>
    <x v="0"/>
    <e v="#N/A"/>
    <e v="#N/A"/>
    <e v="#N/A"/>
    <s v="FIXED"/>
    <x v="1134"/>
    <m/>
    <m/>
    <m/>
    <m/>
    <x v="0"/>
  </r>
  <r>
    <x v="0"/>
    <s v="f9be11cb-4db9-4fc2-bfbc-606bab552832"/>
    <x v="0"/>
    <e v="#N/A"/>
    <e v="#N/A"/>
    <e v="#N/A"/>
    <s v="FIXED"/>
    <x v="1134"/>
    <m/>
    <m/>
    <m/>
    <m/>
    <x v="0"/>
  </r>
  <r>
    <x v="6"/>
    <s v="f9bea372-4057-4b63-88dd-d76ffdf7cd6c"/>
    <x v="0"/>
    <s v="bpn-rosepvdb-02"/>
    <s v="f9bea372-4057-4b63-88dd-d76ffdf7cd6c"/>
    <s v="High"/>
    <s v="FIXED"/>
    <x v="1134"/>
    <m/>
    <m/>
    <m/>
    <m/>
    <x v="0"/>
  </r>
  <r>
    <x v="7"/>
    <s v="f9bf377d-20b2-4947-b18e-bf3633b92dc9"/>
    <x v="0"/>
    <e v="#N/A"/>
    <e v="#N/A"/>
    <e v="#N/A"/>
    <s v="FIXED"/>
    <x v="1134"/>
    <m/>
    <m/>
    <m/>
    <m/>
    <x v="0"/>
  </r>
  <r>
    <x v="0"/>
    <s v="f9bfaab0-b1ee-4ad8-bc68-86b0d2412cf0"/>
    <x v="0"/>
    <e v="#N/A"/>
    <e v="#N/A"/>
    <e v="#N/A"/>
    <s v="FIXED"/>
    <x v="1134"/>
    <m/>
    <m/>
    <m/>
    <m/>
    <x v="0"/>
  </r>
  <r>
    <x v="0"/>
    <s v="f9c4ae7b-2e56-430f-8ff9-d21e8791886f"/>
    <x v="0"/>
    <s v="bdwybko8530sd2d.bpna.popularinc.net"/>
    <s v="f9c4ae7b-2e56-430f-8ff9-d21e8791886f"/>
    <s v="Critical"/>
    <s v="FIXED"/>
    <x v="1134"/>
    <m/>
    <m/>
    <m/>
    <m/>
    <x v="0"/>
  </r>
  <r>
    <x v="12"/>
    <s v="f9c54a7c-31e3-42b1-a0a2-a095bc6a0422"/>
    <x v="0"/>
    <s v="miambkoc1bq9n2d"/>
    <s v="f9c54a7c-31e3-42b1-a0a2-a095bc6a0422"/>
    <s v="Medium"/>
    <s v="FIXED"/>
    <x v="1134"/>
    <m/>
    <m/>
    <m/>
    <m/>
    <x v="0"/>
  </r>
  <r>
    <x v="10"/>
    <s v="f9c56f49-b137-4edd-a268-470987b0aff9"/>
    <x v="0"/>
    <e v="#N/A"/>
    <e v="#N/A"/>
    <e v="#N/A"/>
    <s v="FIXED"/>
    <x v="1134"/>
    <m/>
    <m/>
    <m/>
    <m/>
    <x v="0"/>
  </r>
  <r>
    <x v="1"/>
    <s v="f9c6198e-31a7-44ed-9aeb-6c4ae0a9dd2d"/>
    <x v="2"/>
    <s v="bpn-0265bp-01"/>
    <s v="f9c6198e-31a7-44ed-9aeb-6c4ae0a9dd2d"/>
    <s v="Medium"/>
    <s v="ACTIVE"/>
    <x v="1134"/>
    <m/>
    <m/>
    <m/>
    <m/>
    <x v="0"/>
  </r>
  <r>
    <x v="0"/>
    <s v="f9cb29b9-04ed-43fe-a9b9-76c8d2780039"/>
    <x v="0"/>
    <e v="#N/A"/>
    <e v="#N/A"/>
    <e v="#N/A"/>
    <s v="FIXED"/>
    <x v="1134"/>
    <m/>
    <m/>
    <m/>
    <m/>
    <x v="0"/>
  </r>
  <r>
    <x v="0"/>
    <s v="f9cbc760-153d-40d2-83d1-19382ab3c1f9"/>
    <x v="0"/>
    <e v="#N/A"/>
    <e v="#N/A"/>
    <e v="#N/A"/>
    <s v="FIXED"/>
    <x v="1134"/>
    <m/>
    <m/>
    <m/>
    <m/>
    <x v="0"/>
  </r>
  <r>
    <x v="4"/>
    <s v="f9cbfbc8-f369-472c-a158-b4a1a9a35a20"/>
    <x v="0"/>
    <e v="#N/A"/>
    <e v="#N/A"/>
    <e v="#N/A"/>
    <s v="FIXED"/>
    <x v="1134"/>
    <m/>
    <m/>
    <m/>
    <m/>
    <x v="0"/>
  </r>
  <r>
    <x v="0"/>
    <s v="f9cc2759-12a4-45a6-bb99-ff711e31020a"/>
    <x v="0"/>
    <e v="#N/A"/>
    <e v="#N/A"/>
    <e v="#N/A"/>
    <s v="FIXED"/>
    <x v="1134"/>
    <m/>
    <m/>
    <m/>
    <m/>
    <x v="0"/>
  </r>
  <r>
    <x v="1"/>
    <s v="f9ccc265-766b-43ed-8da5-d9d9e90ee73a"/>
    <x v="0"/>
    <e v="#N/A"/>
    <e v="#N/A"/>
    <e v="#N/A"/>
    <s v="FIXED"/>
    <x v="1134"/>
    <m/>
    <m/>
    <m/>
    <m/>
    <x v="0"/>
  </r>
  <r>
    <x v="0"/>
    <s v="f9cdb24a-d053-46fa-bc54-48d72f4aa5c5"/>
    <x v="0"/>
    <e v="#N/A"/>
    <e v="#N/A"/>
    <e v="#N/A"/>
    <s v="FIXED"/>
    <x v="1134"/>
    <m/>
    <m/>
    <m/>
    <m/>
    <x v="0"/>
  </r>
  <r>
    <x v="2"/>
    <s v="f9ce63ef-d90a-43bb-b921-46227643bde0"/>
    <x v="3"/>
    <s v="bpn-rosecmas-05"/>
    <s v="f9ce63ef-d90a-43bb-b921-46227643bde0"/>
    <s v="Medium"/>
    <s v="NEW"/>
    <x v="1134"/>
    <m/>
    <m/>
    <m/>
    <m/>
    <x v="0"/>
  </r>
  <r>
    <x v="2"/>
    <s v="f9cedf3a-9551-450e-a645-701c1705e174"/>
    <x v="0"/>
    <e v="#N/A"/>
    <e v="#N/A"/>
    <e v="#N/A"/>
    <s v="FIXED"/>
    <x v="1134"/>
    <m/>
    <m/>
    <m/>
    <m/>
    <x v="0"/>
  </r>
  <r>
    <x v="10"/>
    <s v="f9cf2ce0-ed37-41e3-a322-f4361d5a4163"/>
    <x v="1"/>
    <s v="bpn-rosedb-05"/>
    <s v="f9cf2ce0-ed37-41e3-a322-f4361d5a4163"/>
    <s v="Medium"/>
    <s v="RESURFACED"/>
    <x v="1134"/>
    <m/>
    <m/>
    <m/>
    <m/>
    <x v="0"/>
  </r>
  <r>
    <x v="0"/>
    <s v="f9cfb807-8c09-4aa3-87b1-1c90f90e2ad0"/>
    <x v="0"/>
    <e v="#N/A"/>
    <e v="#N/A"/>
    <e v="#N/A"/>
    <s v="FIXED"/>
    <x v="1134"/>
    <m/>
    <m/>
    <m/>
    <m/>
    <x v="0"/>
  </r>
  <r>
    <x v="1"/>
    <s v="f9d2da06-6ae7-4bbc-a526-4c093236cc2c"/>
    <x v="0"/>
    <e v="#N/A"/>
    <e v="#N/A"/>
    <e v="#N/A"/>
    <s v="FIXED"/>
    <x v="1134"/>
    <m/>
    <m/>
    <m/>
    <m/>
    <x v="0"/>
  </r>
  <r>
    <x v="0"/>
    <s v="f9d2fe88-3f8b-4971-9c38-c3323d75eb63"/>
    <x v="0"/>
    <e v="#N/A"/>
    <e v="#N/A"/>
    <e v="#N/A"/>
    <s v="FIXED"/>
    <x v="1134"/>
    <m/>
    <m/>
    <m/>
    <m/>
    <x v="0"/>
  </r>
  <r>
    <x v="4"/>
    <s v="f9d34ec9-4b93-400f-98be-52c0b1d1dd9d"/>
    <x v="0"/>
    <e v="#N/A"/>
    <e v="#N/A"/>
    <e v="#N/A"/>
    <s v="FIXED"/>
    <x v="1134"/>
    <m/>
    <m/>
    <m/>
    <m/>
    <x v="0"/>
  </r>
  <r>
    <x v="0"/>
    <s v="f9d3be48-260b-4d87-b458-8906848cf6d4"/>
    <x v="0"/>
    <e v="#N/A"/>
    <e v="#N/A"/>
    <e v="#N/A"/>
    <s v="FIXED"/>
    <x v="1134"/>
    <m/>
    <m/>
    <m/>
    <m/>
    <x v="0"/>
  </r>
  <r>
    <x v="0"/>
    <s v="f9d4bf20-a747-48d7-91ee-2829541a0c0b"/>
    <x v="0"/>
    <e v="#N/A"/>
    <e v="#N/A"/>
    <e v="#N/A"/>
    <s v="FIXED"/>
    <x v="1134"/>
    <m/>
    <m/>
    <m/>
    <m/>
    <x v="0"/>
  </r>
  <r>
    <x v="1"/>
    <s v="f9d4f960-9aa2-4059-9f30-645c2cccc3bb"/>
    <x v="2"/>
    <s v="bpn-roseempr-03"/>
    <s v="f9d4f960-9aa2-4059-9f30-645c2cccc3bb"/>
    <s v="Medium"/>
    <s v="ACTIVE"/>
    <x v="1134"/>
    <m/>
    <m/>
    <m/>
    <m/>
    <x v="0"/>
  </r>
  <r>
    <x v="1"/>
    <s v="f9d5136f-294b-42ea-9d27-5b2d89e2a1d6"/>
    <x v="0"/>
    <e v="#N/A"/>
    <e v="#N/A"/>
    <e v="#N/A"/>
    <s v="FIXED"/>
    <x v="1134"/>
    <m/>
    <m/>
    <m/>
    <m/>
    <x v="0"/>
  </r>
  <r>
    <x v="9"/>
    <s v="f9d5ec8a-4d79-42c1-aff1-7a8e1c82c451"/>
    <x v="1"/>
    <s v="bpn-rosedvci-01"/>
    <s v="f9d5ec8a-4d79-42c1-aff1-7a8e1c82c451"/>
    <s v="Medium"/>
    <s v="RESURFACED"/>
    <x v="1134"/>
    <m/>
    <m/>
    <m/>
    <m/>
    <x v="0"/>
  </r>
  <r>
    <x v="5"/>
    <s v="f9d6fdb9-b98c-4696-b269-f433fcc946d5"/>
    <x v="0"/>
    <e v="#N/A"/>
    <e v="#N/A"/>
    <e v="#N/A"/>
    <s v="FIXED"/>
    <x v="1134"/>
    <m/>
    <m/>
    <m/>
    <m/>
    <x v="0"/>
  </r>
  <r>
    <x v="4"/>
    <s v="f9d7ad19-6d18-4c6a-975f-892485a6b12c"/>
    <x v="2"/>
    <e v="#N/A"/>
    <e v="#N/A"/>
    <e v="#N/A"/>
    <s v="ACTIVE"/>
    <x v="1134"/>
    <m/>
    <m/>
    <m/>
    <m/>
    <x v="0"/>
  </r>
  <r>
    <x v="0"/>
    <s v="f9d8c4fb-8b6e-44b3-8652-463fcf9e0d6f"/>
    <x v="0"/>
    <e v="#N/A"/>
    <e v="#N/A"/>
    <e v="#N/A"/>
    <s v="FIXED"/>
    <x v="1134"/>
    <m/>
    <m/>
    <m/>
    <m/>
    <x v="0"/>
  </r>
  <r>
    <x v="0"/>
    <s v="f9da27ca-8e85-4e1d-9793-a1273f2b53d0"/>
    <x v="0"/>
    <e v="#N/A"/>
    <e v="#N/A"/>
    <e v="#N/A"/>
    <s v="FIXED"/>
    <x v="1134"/>
    <m/>
    <m/>
    <m/>
    <m/>
    <x v="0"/>
  </r>
  <r>
    <x v="10"/>
    <s v="f9dacdc6-0328-4130-9b52-04d2c81a1b95"/>
    <x v="0"/>
    <e v="#N/A"/>
    <e v="#N/A"/>
    <e v="#N/A"/>
    <s v="FIXED"/>
    <x v="1134"/>
    <m/>
    <m/>
    <m/>
    <m/>
    <x v="0"/>
  </r>
  <r>
    <x v="0"/>
    <s v="f9dad54b-5783-4774-a11f-fb7325b7d054"/>
    <x v="0"/>
    <e v="#N/A"/>
    <e v="#N/A"/>
    <e v="#N/A"/>
    <s v="FIXED"/>
    <x v="1134"/>
    <m/>
    <m/>
    <m/>
    <m/>
    <x v="0"/>
  </r>
  <r>
    <x v="10"/>
    <s v="f9db0eb0-cb14-4e42-ac2e-cb99656befd5"/>
    <x v="0"/>
    <e v="#N/A"/>
    <e v="#N/A"/>
    <e v="#N/A"/>
    <s v="FIXED"/>
    <x v="1134"/>
    <m/>
    <m/>
    <m/>
    <m/>
    <x v="0"/>
  </r>
  <r>
    <x v="4"/>
    <s v="f9db4b73-4a72-4c4e-a902-4619d4d78f83"/>
    <x v="0"/>
    <e v="#N/A"/>
    <e v="#N/A"/>
    <e v="#N/A"/>
    <s v="FIXED"/>
    <x v="1134"/>
    <m/>
    <m/>
    <m/>
    <m/>
    <x v="0"/>
  </r>
  <r>
    <x v="0"/>
    <s v="f9dbd554-7440-4791-8f41-c6c7006a0227"/>
    <x v="0"/>
    <e v="#N/A"/>
    <e v="#N/A"/>
    <e v="#N/A"/>
    <s v="FIXED"/>
    <x v="1134"/>
    <m/>
    <m/>
    <m/>
    <m/>
    <x v="0"/>
  </r>
  <r>
    <x v="2"/>
    <s v="f9dbdb75-2717-42c2-807b-495553ffc851"/>
    <x v="0"/>
    <e v="#N/A"/>
    <e v="#N/A"/>
    <e v="#N/A"/>
    <s v="FIXED"/>
    <x v="1134"/>
    <m/>
    <m/>
    <m/>
    <m/>
    <x v="0"/>
  </r>
  <r>
    <x v="0"/>
    <s v="f9dc0c3b-8728-47a2-b8d8-130e46b9406b"/>
    <x v="0"/>
    <e v="#N/A"/>
    <e v="#N/A"/>
    <e v="#N/A"/>
    <s v="FIXED"/>
    <x v="1134"/>
    <m/>
    <m/>
    <m/>
    <m/>
    <x v="0"/>
  </r>
  <r>
    <x v="5"/>
    <s v="f9dcc7e5-ddbc-4c92-b6e0-a9ceae30560c"/>
    <x v="0"/>
    <e v="#N/A"/>
    <e v="#N/A"/>
    <e v="#N/A"/>
    <s v="FIXED"/>
    <x v="1134"/>
    <m/>
    <m/>
    <m/>
    <m/>
    <x v="0"/>
  </r>
  <r>
    <x v="6"/>
    <s v="f9dcfb87-3715-480b-8701-d722afe131d0"/>
    <x v="2"/>
    <e v="#N/A"/>
    <e v="#N/A"/>
    <e v="#N/A"/>
    <s v="ACTIVE"/>
    <x v="1134"/>
    <m/>
    <m/>
    <m/>
    <m/>
    <x v="0"/>
  </r>
  <r>
    <x v="0"/>
    <s v="f9dd96dc-6f6c-4689-b06b-a4cb0593cc77"/>
    <x v="0"/>
    <e v="#N/A"/>
    <e v="#N/A"/>
    <e v="#N/A"/>
    <s v="FIXED"/>
    <x v="1134"/>
    <m/>
    <m/>
    <m/>
    <m/>
    <x v="0"/>
  </r>
  <r>
    <x v="0"/>
    <s v="f9dda91c-15d2-4bbd-937c-20f4e41ea918"/>
    <x v="0"/>
    <e v="#N/A"/>
    <e v="#N/A"/>
    <e v="#N/A"/>
    <s v="FIXED"/>
    <x v="1134"/>
    <m/>
    <m/>
    <m/>
    <m/>
    <x v="0"/>
  </r>
  <r>
    <x v="4"/>
    <s v="f9de08a1-1709-425d-b149-74de4e2fd97b"/>
    <x v="0"/>
    <e v="#N/A"/>
    <e v="#N/A"/>
    <e v="#N/A"/>
    <s v="FIXED"/>
    <x v="1134"/>
    <m/>
    <m/>
    <m/>
    <m/>
    <x v="0"/>
  </r>
  <r>
    <x v="0"/>
    <s v="f9e14f18-d4c0-43d0-bd99-64ed5bd19465"/>
    <x v="0"/>
    <e v="#N/A"/>
    <e v="#N/A"/>
    <e v="#N/A"/>
    <s v="FIXED"/>
    <x v="1134"/>
    <m/>
    <m/>
    <m/>
    <m/>
    <x v="0"/>
  </r>
  <r>
    <x v="6"/>
    <s v="f9e253ee-b643-4d1e-a9cb-cd5558b4ac1d"/>
    <x v="2"/>
    <s v="bpn-roseclts-02"/>
    <s v="f9e253ee-b643-4d1e-a9cb-cd5558b4ac1d"/>
    <s v="High"/>
    <s v="ACTIVE"/>
    <x v="1134"/>
    <m/>
    <m/>
    <m/>
    <m/>
    <x v="0"/>
  </r>
  <r>
    <x v="0"/>
    <s v="f9e2ec67-bf01-4836-927a-cbaab7a3dd82"/>
    <x v="0"/>
    <s v="0258brn49kmxk2d.bpna.popularinc.net"/>
    <s v="f9e2ec67-bf01-4836-927a-cbaab7a3dd82"/>
    <s v="High"/>
    <s v="FIXED"/>
    <x v="1134"/>
    <m/>
    <m/>
    <m/>
    <m/>
    <x v="0"/>
  </r>
  <r>
    <x v="6"/>
    <s v="f9e4a454-f4af-4909-adf4-d82686c3ad49"/>
    <x v="0"/>
    <e v="#N/A"/>
    <e v="#N/A"/>
    <e v="#N/A"/>
    <s v="FIXED"/>
    <x v="1134"/>
    <m/>
    <m/>
    <m/>
    <m/>
    <x v="0"/>
  </r>
  <r>
    <x v="0"/>
    <s v="f9e5aa5a-b035-4581-99eb-c68aee128aca"/>
    <x v="0"/>
    <e v="#N/A"/>
    <e v="#N/A"/>
    <e v="#N/A"/>
    <s v="FIXED"/>
    <x v="1134"/>
    <m/>
    <m/>
    <m/>
    <m/>
    <x v="0"/>
  </r>
  <r>
    <x v="0"/>
    <s v="f9e5d675-3050-4d2f-b9ec-fe21f8843ffa"/>
    <x v="0"/>
    <e v="#N/A"/>
    <e v="#N/A"/>
    <e v="#N/A"/>
    <s v="FIXED"/>
    <x v="1134"/>
    <m/>
    <m/>
    <m/>
    <m/>
    <x v="0"/>
  </r>
  <r>
    <x v="0"/>
    <s v="f9e5ec10-9239-4293-a56e-24d1aba322f8"/>
    <x v="0"/>
    <e v="#N/A"/>
    <e v="#N/A"/>
    <e v="#N/A"/>
    <s v="FIXED"/>
    <x v="1134"/>
    <m/>
    <m/>
    <m/>
    <m/>
    <x v="0"/>
  </r>
  <r>
    <x v="6"/>
    <s v="f9e6508f-1824-4ea5-9192-b8e12fb7d63b"/>
    <x v="2"/>
    <s v="bpn-rosetecm-05"/>
    <s v="f9e6508f-1824-4ea5-9192-b8e12fb7d63b"/>
    <s v="Low"/>
    <s v="ACTIVE"/>
    <x v="1134"/>
    <m/>
    <m/>
    <m/>
    <m/>
    <x v="0"/>
  </r>
  <r>
    <x v="0"/>
    <s v="f9e65ffd-ee40-47c7-bb4f-96fabdeb0103"/>
    <x v="0"/>
    <e v="#N/A"/>
    <e v="#N/A"/>
    <e v="#N/A"/>
    <s v="FIXED"/>
    <x v="1134"/>
    <m/>
    <m/>
    <m/>
    <m/>
    <x v="0"/>
  </r>
  <r>
    <x v="2"/>
    <s v="f9e74af5-e89d-4d17-8a1c-00aa9ff85c8e"/>
    <x v="0"/>
    <e v="#N/A"/>
    <e v="#N/A"/>
    <e v="#N/A"/>
    <s v="FIXED"/>
    <x v="1134"/>
    <m/>
    <m/>
    <m/>
    <m/>
    <x v="0"/>
  </r>
  <r>
    <x v="3"/>
    <s v="f9e78292-d29c-47ae-be07-6f1d7e5cee18"/>
    <x v="1"/>
    <s v="pcb-rosemx-11"/>
    <s v="f9e78292-d29c-47ae-be07-6f1d7e5cee18"/>
    <s v="Critical"/>
    <s v="RESURFACED"/>
    <x v="1134"/>
    <m/>
    <m/>
    <m/>
    <m/>
    <x v="0"/>
  </r>
  <r>
    <x v="11"/>
    <s v="f9e8768c-c25f-4011-980d-a91ef112f8b9"/>
    <x v="0"/>
    <e v="#N/A"/>
    <e v="#N/A"/>
    <e v="#N/A"/>
    <s v="FIXED"/>
    <x v="1134"/>
    <m/>
    <m/>
    <m/>
    <m/>
    <x v="0"/>
  </r>
  <r>
    <x v="0"/>
    <s v="f9e8982c-6dff-4beb-8ff7-8895c719402c"/>
    <x v="0"/>
    <e v="#N/A"/>
    <e v="#N/A"/>
    <e v="#N/A"/>
    <s v="FIXED"/>
    <x v="1134"/>
    <m/>
    <m/>
    <m/>
    <m/>
    <x v="0"/>
  </r>
  <r>
    <x v="0"/>
    <s v="f9e8a4c7-6c20-49d2-871a-a729461b5c2d"/>
    <x v="0"/>
    <e v="#N/A"/>
    <e v="#N/A"/>
    <e v="#N/A"/>
    <s v="FIXED"/>
    <x v="1134"/>
    <m/>
    <m/>
    <m/>
    <m/>
    <x v="0"/>
  </r>
  <r>
    <x v="0"/>
    <s v="f9e8c768-0b1d-4ea4-ac42-3b6b796f43f7"/>
    <x v="0"/>
    <e v="#N/A"/>
    <e v="#N/A"/>
    <e v="#N/A"/>
    <s v="FIXED"/>
    <x v="1134"/>
    <m/>
    <m/>
    <m/>
    <m/>
    <x v="0"/>
  </r>
  <r>
    <x v="1"/>
    <s v="f9ea88d8-4cfc-43b3-aba6-4763d50fa577"/>
    <x v="0"/>
    <e v="#N/A"/>
    <e v="#N/A"/>
    <e v="#N/A"/>
    <s v="FIXED"/>
    <x v="1134"/>
    <m/>
    <m/>
    <m/>
    <m/>
    <x v="0"/>
  </r>
  <r>
    <x v="0"/>
    <s v="f9eae55d-8f48-4f4c-a58f-5da1dca6cd7f"/>
    <x v="0"/>
    <e v="#N/A"/>
    <e v="#N/A"/>
    <e v="#N/A"/>
    <s v="FIXED"/>
    <x v="1134"/>
    <m/>
    <m/>
    <m/>
    <m/>
    <x v="0"/>
  </r>
  <r>
    <x v="0"/>
    <s v="f9eb6765-2d25-4c8c-9b99-eff787a5a104"/>
    <x v="0"/>
    <e v="#N/A"/>
    <e v="#N/A"/>
    <e v="#N/A"/>
    <s v="FIXED"/>
    <x v="1134"/>
    <m/>
    <m/>
    <m/>
    <m/>
    <x v="0"/>
  </r>
  <r>
    <x v="0"/>
    <s v="f9ed169a-408f-409c-85b4-7fb35d701664"/>
    <x v="0"/>
    <e v="#N/A"/>
    <e v="#N/A"/>
    <e v="#N/A"/>
    <s v="FIXED"/>
    <x v="1134"/>
    <m/>
    <m/>
    <m/>
    <m/>
    <x v="0"/>
  </r>
  <r>
    <x v="0"/>
    <s v="f9f07c78-7a50-46bf-b6e5-4bcf937a1a30"/>
    <x v="0"/>
    <e v="#N/A"/>
    <e v="#N/A"/>
    <e v="#N/A"/>
    <s v="FIXED"/>
    <x v="1134"/>
    <m/>
    <m/>
    <m/>
    <m/>
    <x v="0"/>
  </r>
  <r>
    <x v="0"/>
    <s v="f9f0e857-3ecb-4dc5-94af-9b6d58ba6d89"/>
    <x v="0"/>
    <s v="0053brn67vyhq2d.bpna.popularinc.net"/>
    <s v="f9f0e857-3ecb-4dc5-94af-9b6d58ba6d89"/>
    <s v="High"/>
    <s v="FIXED"/>
    <x v="1134"/>
    <m/>
    <m/>
    <m/>
    <m/>
    <x v="0"/>
  </r>
  <r>
    <x v="2"/>
    <s v="f9f2288e-2359-4055-9aa3-4a35b65d190d"/>
    <x v="0"/>
    <e v="#N/A"/>
    <e v="#N/A"/>
    <e v="#N/A"/>
    <s v="FIXED"/>
    <x v="1134"/>
    <m/>
    <m/>
    <m/>
    <m/>
    <x v="0"/>
  </r>
  <r>
    <x v="0"/>
    <s v="f9f287c3-c3bb-4fcf-a536-50b10b30136f"/>
    <x v="0"/>
    <e v="#N/A"/>
    <e v="#N/A"/>
    <e v="#N/A"/>
    <s v="FIXED"/>
    <x v="1134"/>
    <m/>
    <m/>
    <m/>
    <m/>
    <x v="0"/>
  </r>
  <r>
    <x v="0"/>
    <s v="f9f52cbb-7e12-4d8f-b6b7-1291f46e8d54"/>
    <x v="0"/>
    <e v="#N/A"/>
    <e v="#N/A"/>
    <e v="#N/A"/>
    <s v="FIXED"/>
    <x v="1134"/>
    <m/>
    <m/>
    <m/>
    <m/>
    <x v="0"/>
  </r>
  <r>
    <x v="0"/>
    <s v="f9fb0e75-c936-468c-b432-23b71b105d98"/>
    <x v="0"/>
    <e v="#N/A"/>
    <e v="#N/A"/>
    <e v="#N/A"/>
    <s v="FIXED"/>
    <x v="1134"/>
    <m/>
    <m/>
    <m/>
    <m/>
    <x v="0"/>
  </r>
  <r>
    <x v="0"/>
    <s v="f9fb393c-d15c-4b89-b56d-20555b8c9d98"/>
    <x v="0"/>
    <e v="#N/A"/>
    <e v="#N/A"/>
    <e v="#N/A"/>
    <s v="FIXED"/>
    <x v="1134"/>
    <m/>
    <m/>
    <m/>
    <m/>
    <x v="0"/>
  </r>
  <r>
    <x v="7"/>
    <s v="f9fc3191-2257-4d7d-9930-297947072002"/>
    <x v="0"/>
    <e v="#N/A"/>
    <e v="#N/A"/>
    <e v="#N/A"/>
    <s v="FIXED"/>
    <x v="1134"/>
    <m/>
    <m/>
    <m/>
    <m/>
    <x v="0"/>
  </r>
  <r>
    <x v="4"/>
    <s v="f9fe1d34-be52-4ad8-ba41-7c9ae670d225"/>
    <x v="0"/>
    <e v="#N/A"/>
    <e v="#N/A"/>
    <e v="#N/A"/>
    <s v="FIXED"/>
    <x v="1134"/>
    <m/>
    <m/>
    <m/>
    <m/>
    <x v="0"/>
  </r>
  <r>
    <x v="11"/>
    <s v="f9fe931d-978a-4be4-9378-c357bf768795"/>
    <x v="0"/>
    <e v="#N/A"/>
    <e v="#N/A"/>
    <e v="#N/A"/>
    <s v="FIXED"/>
    <x v="1134"/>
    <m/>
    <m/>
    <m/>
    <m/>
    <x v="0"/>
  </r>
  <r>
    <x v="10"/>
    <s v="f9ff3937-911a-4979-a2be-3b18424fe7fe"/>
    <x v="2"/>
    <s v="bpn-cmtyblas-02"/>
    <s v="f9ff3937-911a-4979-a2be-3b18424fe7fe"/>
    <s v="Medium"/>
    <s v="ACTIVE"/>
    <x v="1134"/>
    <m/>
    <m/>
    <m/>
    <m/>
    <x v="0"/>
  </r>
  <r>
    <x v="6"/>
    <s v="f9ff7496-6293-47c1-a660-6973d3dfb7f2"/>
    <x v="0"/>
    <e v="#N/A"/>
    <e v="#N/A"/>
    <e v="#N/A"/>
    <s v="FIXED"/>
    <x v="1134"/>
    <m/>
    <m/>
    <m/>
    <m/>
    <x v="0"/>
  </r>
  <r>
    <x v="0"/>
    <s v="fa004647-49b3-4f3e-afab-2d0e837c174f"/>
    <x v="0"/>
    <e v="#N/A"/>
    <e v="#N/A"/>
    <e v="#N/A"/>
    <s v="FIXED"/>
    <x v="1134"/>
    <m/>
    <m/>
    <m/>
    <m/>
    <x v="0"/>
  </r>
  <r>
    <x v="4"/>
    <s v="fa01bafe-3674-4b76-b851-460ee0a0b88f"/>
    <x v="0"/>
    <e v="#N/A"/>
    <e v="#N/A"/>
    <e v="#N/A"/>
    <s v="FIXED"/>
    <x v="1134"/>
    <m/>
    <m/>
    <m/>
    <m/>
    <x v="0"/>
  </r>
  <r>
    <x v="0"/>
    <s v="fa021cb6-2f2e-4002-b8f1-c59a23704a53"/>
    <x v="0"/>
    <e v="#N/A"/>
    <e v="#N/A"/>
    <e v="#N/A"/>
    <s v="FIXED"/>
    <x v="1134"/>
    <m/>
    <m/>
    <m/>
    <m/>
    <x v="0"/>
  </r>
  <r>
    <x v="1"/>
    <s v="fa03db14-5f26-4cb6-85fa-878fb755c8f7"/>
    <x v="0"/>
    <e v="#N/A"/>
    <e v="#N/A"/>
    <e v="#N/A"/>
    <s v="FIXED"/>
    <x v="1134"/>
    <m/>
    <m/>
    <m/>
    <m/>
    <x v="0"/>
  </r>
  <r>
    <x v="7"/>
    <s v="fa0576b6-6823-4c8c-87ad-b589d0525a1e"/>
    <x v="2"/>
    <s v="bpn-bdwydh-02"/>
    <s v="fa0576b6-6823-4c8c-87ad-b589d0525a1e"/>
    <s v="Medium"/>
    <s v="ACTIVE"/>
    <x v="1134"/>
    <m/>
    <m/>
    <m/>
    <m/>
    <x v="0"/>
  </r>
  <r>
    <x v="4"/>
    <s v="fa05ef96-f356-4a50-94a3-c96c4dff07fb"/>
    <x v="0"/>
    <e v="#N/A"/>
    <e v="#N/A"/>
    <e v="#N/A"/>
    <s v="FIXED"/>
    <x v="1134"/>
    <m/>
    <m/>
    <m/>
    <m/>
    <x v="0"/>
  </r>
  <r>
    <x v="0"/>
    <s v="fa05fd41-3e35-4537-8246-b796c3b83ff6"/>
    <x v="0"/>
    <e v="#N/A"/>
    <e v="#N/A"/>
    <e v="#N/A"/>
    <s v="FIXED"/>
    <x v="1134"/>
    <m/>
    <m/>
    <m/>
    <m/>
    <x v="0"/>
  </r>
  <r>
    <x v="0"/>
    <s v="fa06dd3b-1a14-41a3-b40a-2b269a798689"/>
    <x v="0"/>
    <e v="#N/A"/>
    <e v="#N/A"/>
    <e v="#N/A"/>
    <s v="FIXED"/>
    <x v="1134"/>
    <m/>
    <m/>
    <m/>
    <m/>
    <x v="0"/>
  </r>
  <r>
    <x v="0"/>
    <s v="fa072dbf-afef-4672-8c65-01a57aa83818"/>
    <x v="0"/>
    <e v="#N/A"/>
    <e v="#N/A"/>
    <e v="#N/A"/>
    <s v="FIXED"/>
    <x v="1134"/>
    <m/>
    <m/>
    <m/>
    <m/>
    <x v="0"/>
  </r>
  <r>
    <x v="4"/>
    <s v="fa08c005-31e3-4851-a98b-4f4a492ff236"/>
    <x v="0"/>
    <e v="#N/A"/>
    <e v="#N/A"/>
    <e v="#N/A"/>
    <s v="FIXED"/>
    <x v="1134"/>
    <m/>
    <m/>
    <m/>
    <m/>
    <x v="0"/>
  </r>
  <r>
    <x v="0"/>
    <s v="fa0909cc-623b-4a7e-afae-88b892e81d49"/>
    <x v="2"/>
    <s v="miambko9npfq73l.bpna.popularinc.net"/>
    <s v="fa0909cc-623b-4a7e-afae-88b892e81d49"/>
    <s v="High"/>
    <s v="ACTIVE"/>
    <x v="1134"/>
    <m/>
    <m/>
    <m/>
    <m/>
    <x v="0"/>
  </r>
  <r>
    <x v="1"/>
    <s v="fa09b07a-2266-4809-8a80-2b6b29da4d88"/>
    <x v="0"/>
    <s v="bpn-0090bp-01"/>
    <s v="fa09b07a-2266-4809-8a80-2b6b29da4d88"/>
    <s v="Critical"/>
    <s v="FIXED"/>
    <x v="1134"/>
    <m/>
    <m/>
    <m/>
    <m/>
    <x v="0"/>
  </r>
  <r>
    <x v="0"/>
    <s v="fa0b8fac-ac06-41c4-8281-9de6eff407f2"/>
    <x v="0"/>
    <e v="#N/A"/>
    <e v="#N/A"/>
    <e v="#N/A"/>
    <s v="FIXED"/>
    <x v="1134"/>
    <m/>
    <m/>
    <m/>
    <m/>
    <x v="0"/>
  </r>
  <r>
    <x v="10"/>
    <s v="fa0c6d87-b8c8-4e28-b24f-afdead618a49"/>
    <x v="0"/>
    <e v="#N/A"/>
    <e v="#N/A"/>
    <e v="#N/A"/>
    <s v="FIXED"/>
    <x v="1134"/>
    <m/>
    <m/>
    <m/>
    <m/>
    <x v="0"/>
  </r>
  <r>
    <x v="0"/>
    <s v="fa0d6d3b-7f44-4af6-ba23-e2b0a7f9c188"/>
    <x v="0"/>
    <e v="#N/A"/>
    <e v="#N/A"/>
    <e v="#N/A"/>
    <s v="FIXED"/>
    <x v="1134"/>
    <m/>
    <m/>
    <m/>
    <m/>
    <x v="0"/>
  </r>
  <r>
    <x v="0"/>
    <s v="fa0e288d-8f90-40b1-8142-861fa201ea91"/>
    <x v="0"/>
    <e v="#N/A"/>
    <e v="#N/A"/>
    <e v="#N/A"/>
    <s v="FIXED"/>
    <x v="1134"/>
    <m/>
    <m/>
    <m/>
    <m/>
    <x v="0"/>
  </r>
  <r>
    <x v="0"/>
    <s v="fa0e3366-1db7-44a3-bea0-42cb0bea0632"/>
    <x v="0"/>
    <e v="#N/A"/>
    <e v="#N/A"/>
    <e v="#N/A"/>
    <s v="FIXED"/>
    <x v="1134"/>
    <m/>
    <m/>
    <m/>
    <m/>
    <x v="0"/>
  </r>
  <r>
    <x v="4"/>
    <s v="fa0e8b82-145a-4ca7-bdb8-53c67419281d"/>
    <x v="0"/>
    <e v="#N/A"/>
    <e v="#N/A"/>
    <e v="#N/A"/>
    <s v="FIXED"/>
    <x v="1134"/>
    <m/>
    <m/>
    <m/>
    <m/>
    <x v="0"/>
  </r>
  <r>
    <x v="1"/>
    <s v="fa0f17f9-d7fa-4b8b-9e1f-505e54db9369"/>
    <x v="0"/>
    <e v="#N/A"/>
    <e v="#N/A"/>
    <e v="#N/A"/>
    <s v="FIXED"/>
    <x v="1134"/>
    <m/>
    <m/>
    <m/>
    <m/>
    <x v="0"/>
  </r>
  <r>
    <x v="0"/>
    <s v="fa0f554a-5e79-48ca-bd02-8804ba71e7ee"/>
    <x v="0"/>
    <e v="#N/A"/>
    <e v="#N/A"/>
    <e v="#N/A"/>
    <s v="FIXED"/>
    <x v="1134"/>
    <m/>
    <m/>
    <m/>
    <m/>
    <x v="0"/>
  </r>
  <r>
    <x v="10"/>
    <s v="fa0f897d-6605-464b-8008-bdc643c82aff"/>
    <x v="2"/>
    <s v="bpn-roseacap-01"/>
    <s v="fa0f897d-6605-464b-8008-bdc643c82aff"/>
    <s v="High"/>
    <s v="ACTIVE"/>
    <x v="1134"/>
    <m/>
    <m/>
    <m/>
    <m/>
    <x v="0"/>
  </r>
  <r>
    <x v="10"/>
    <s v="fa118edd-3089-417b-a42b-bf5baba91807"/>
    <x v="0"/>
    <e v="#N/A"/>
    <e v="#N/A"/>
    <e v="#N/A"/>
    <s v="FIXED"/>
    <x v="1134"/>
    <m/>
    <m/>
    <m/>
    <m/>
    <x v="0"/>
  </r>
  <r>
    <x v="2"/>
    <s v="fa12b11b-2eb2-4802-8a44-1490a7d54c23"/>
    <x v="0"/>
    <e v="#N/A"/>
    <e v="#N/A"/>
    <e v="#N/A"/>
    <s v="FIXED"/>
    <x v="1134"/>
    <m/>
    <m/>
    <m/>
    <m/>
    <x v="0"/>
  </r>
  <r>
    <x v="0"/>
    <s v="fa132381-0a38-4c09-b04a-1b073796cbcc"/>
    <x v="0"/>
    <e v="#N/A"/>
    <e v="#N/A"/>
    <e v="#N/A"/>
    <s v="FIXED"/>
    <x v="1134"/>
    <m/>
    <m/>
    <m/>
    <m/>
    <x v="0"/>
  </r>
  <r>
    <x v="0"/>
    <s v="fa132efa-b491-4052-9d2b-d7544bbdd17e"/>
    <x v="0"/>
    <e v="#N/A"/>
    <e v="#N/A"/>
    <e v="#N/A"/>
    <s v="FIXED"/>
    <x v="1134"/>
    <m/>
    <m/>
    <m/>
    <m/>
    <x v="0"/>
  </r>
  <r>
    <x v="10"/>
    <s v="fa136da2-9b76-41fb-978d-d06b2258ca79"/>
    <x v="2"/>
    <s v="bpn-roseblas-03"/>
    <s v="fa136da2-9b76-41fb-978d-d06b2258ca79"/>
    <s v="Medium"/>
    <s v="ACTIVE"/>
    <x v="1134"/>
    <m/>
    <m/>
    <m/>
    <m/>
    <x v="0"/>
  </r>
  <r>
    <x v="7"/>
    <s v="fa159a1d-2272-43ac-86a1-e20e41145068"/>
    <x v="2"/>
    <s v="bpn-rosebadb-02"/>
    <s v="fa159a1d-2272-43ac-86a1-e20e41145068"/>
    <s v="Medium"/>
    <s v="ACTIVE"/>
    <x v="1134"/>
    <m/>
    <m/>
    <m/>
    <m/>
    <x v="0"/>
  </r>
  <r>
    <x v="0"/>
    <s v="fa161e06-c0ec-43b9-94ea-c559540c2721"/>
    <x v="0"/>
    <e v="#N/A"/>
    <e v="#N/A"/>
    <e v="#N/A"/>
    <s v="FIXED"/>
    <x v="1134"/>
    <m/>
    <m/>
    <m/>
    <m/>
    <x v="0"/>
  </r>
  <r>
    <x v="0"/>
    <s v="fa17fa2c-08f2-454b-b5a9-251962e8d25f"/>
    <x v="0"/>
    <e v="#N/A"/>
    <e v="#N/A"/>
    <e v="#N/A"/>
    <s v="FIXED"/>
    <x v="1134"/>
    <m/>
    <m/>
    <m/>
    <m/>
    <x v="0"/>
  </r>
  <r>
    <x v="11"/>
    <s v="fa198b6a-99d9-493e-9ff4-cc2e6c1c5606"/>
    <x v="2"/>
    <s v="bpn-0254bp-01"/>
    <s v="fa198b6a-99d9-493e-9ff4-cc2e6c1c5606"/>
    <s v="Critical"/>
    <s v="ACTIVE"/>
    <x v="1134"/>
    <m/>
    <m/>
    <m/>
    <m/>
    <x v="0"/>
  </r>
  <r>
    <x v="0"/>
    <s v="fa1ae64a-7fce-4c81-8b88-05bea27a1d4d"/>
    <x v="0"/>
    <e v="#N/A"/>
    <e v="#N/A"/>
    <e v="#N/A"/>
    <s v="FIXED"/>
    <x v="1134"/>
    <m/>
    <m/>
    <m/>
    <m/>
    <x v="0"/>
  </r>
  <r>
    <x v="0"/>
    <s v="fa1b5889-b258-42e1-bcc4-b2619b604b1e"/>
    <x v="0"/>
    <e v="#N/A"/>
    <e v="#N/A"/>
    <e v="#N/A"/>
    <s v="FIXED"/>
    <x v="1134"/>
    <m/>
    <m/>
    <m/>
    <m/>
    <x v="0"/>
  </r>
  <r>
    <x v="0"/>
    <s v="fa1b6006-12d2-44a6-9a61-8e08c2a60447"/>
    <x v="0"/>
    <e v="#N/A"/>
    <e v="#N/A"/>
    <e v="#N/A"/>
    <s v="FIXED"/>
    <x v="1134"/>
    <m/>
    <m/>
    <m/>
    <m/>
    <x v="0"/>
  </r>
  <r>
    <x v="0"/>
    <s v="fa1c704b-f399-4a2c-a05c-d63722a1485e"/>
    <x v="0"/>
    <e v="#N/A"/>
    <e v="#N/A"/>
    <e v="#N/A"/>
    <s v="FIXED"/>
    <x v="1134"/>
    <m/>
    <m/>
    <m/>
    <m/>
    <x v="0"/>
  </r>
  <r>
    <x v="0"/>
    <s v="fa1cbea8-b2c8-4f32-a365-fc6d20cfb9ad"/>
    <x v="0"/>
    <e v="#N/A"/>
    <e v="#N/A"/>
    <e v="#N/A"/>
    <s v="FIXED"/>
    <x v="1134"/>
    <m/>
    <m/>
    <m/>
    <m/>
    <x v="0"/>
  </r>
  <r>
    <x v="0"/>
    <s v="fa1d3169-6d41-4d11-857c-1238b24263ca"/>
    <x v="0"/>
    <e v="#N/A"/>
    <e v="#N/A"/>
    <e v="#N/A"/>
    <s v="FIXED"/>
    <x v="1134"/>
    <m/>
    <m/>
    <m/>
    <m/>
    <x v="0"/>
  </r>
  <r>
    <x v="1"/>
    <s v="fa1d9109-4117-4ce2-afd9-36826001e6a3"/>
    <x v="1"/>
    <s v="bpn-0090bp-01"/>
    <s v="fa1d9109-4117-4ce2-afd9-36826001e6a3"/>
    <s v="Medium"/>
    <s v="RESURFACED"/>
    <x v="1134"/>
    <m/>
    <m/>
    <m/>
    <m/>
    <x v="0"/>
  </r>
  <r>
    <x v="0"/>
    <s v="fa1d9d1c-504e-4ca9-ad7a-8496958f3681"/>
    <x v="0"/>
    <e v="#N/A"/>
    <e v="#N/A"/>
    <e v="#N/A"/>
    <s v="FIXED"/>
    <x v="1134"/>
    <m/>
    <m/>
    <m/>
    <m/>
    <x v="0"/>
  </r>
  <r>
    <x v="1"/>
    <s v="fa1ea7df-7502-40f7-86de-c5b67acec666"/>
    <x v="0"/>
    <e v="#N/A"/>
    <e v="#N/A"/>
    <e v="#N/A"/>
    <s v="FIXED"/>
    <x v="1134"/>
    <m/>
    <m/>
    <m/>
    <m/>
    <x v="0"/>
  </r>
  <r>
    <x v="0"/>
    <s v="fa1ebf90-69f2-48b3-9440-70bed81102a0"/>
    <x v="0"/>
    <e v="#N/A"/>
    <e v="#N/A"/>
    <e v="#N/A"/>
    <s v="FIXED"/>
    <x v="1134"/>
    <m/>
    <m/>
    <m/>
    <m/>
    <x v="0"/>
  </r>
  <r>
    <x v="9"/>
    <s v="fa1f111c-3f3f-4e9b-b994-45f2e8693797"/>
    <x v="0"/>
    <e v="#N/A"/>
    <e v="#N/A"/>
    <e v="#N/A"/>
    <s v="FIXED"/>
    <x v="1134"/>
    <m/>
    <m/>
    <m/>
    <m/>
    <x v="0"/>
  </r>
  <r>
    <x v="2"/>
    <s v="fa1f9487-5151-452a-90b3-17979dea22fe"/>
    <x v="0"/>
    <e v="#N/A"/>
    <e v="#N/A"/>
    <e v="#N/A"/>
    <s v="FIXED"/>
    <x v="1134"/>
    <m/>
    <m/>
    <m/>
    <m/>
    <x v="0"/>
  </r>
  <r>
    <x v="0"/>
    <s v="fa1f9f61-b08b-4468-a937-d07eebaddb5a"/>
    <x v="0"/>
    <e v="#N/A"/>
    <e v="#N/A"/>
    <e v="#N/A"/>
    <s v="FIXED"/>
    <x v="1134"/>
    <m/>
    <m/>
    <m/>
    <m/>
    <x v="0"/>
  </r>
  <r>
    <x v="0"/>
    <s v="fa21489f-4911-48a7-8239-a27d39305f3e"/>
    <x v="0"/>
    <e v="#N/A"/>
    <e v="#N/A"/>
    <e v="#N/A"/>
    <s v="FIXED"/>
    <x v="1134"/>
    <m/>
    <m/>
    <m/>
    <m/>
    <x v="0"/>
  </r>
  <r>
    <x v="6"/>
    <s v="fa22eea3-1f2f-4b94-b403-043781ae5bbb"/>
    <x v="0"/>
    <e v="#N/A"/>
    <e v="#N/A"/>
    <e v="#N/A"/>
    <s v="FIXED"/>
    <x v="1134"/>
    <m/>
    <m/>
    <m/>
    <m/>
    <x v="0"/>
  </r>
  <r>
    <x v="6"/>
    <s v="fa235720-9c00-412a-9ac6-2a4f1c10ccb2"/>
    <x v="2"/>
    <s v="bpn-rosetecm-05"/>
    <s v="fa235720-9c00-412a-9ac6-2a4f1c10ccb2"/>
    <s v="Medium"/>
    <s v="ACTIVE"/>
    <x v="1134"/>
    <m/>
    <m/>
    <m/>
    <m/>
    <x v="0"/>
  </r>
  <r>
    <x v="0"/>
    <s v="fa24a653-b376-4c05-87e3-69861275bc0a"/>
    <x v="0"/>
    <e v="#N/A"/>
    <e v="#N/A"/>
    <e v="#N/A"/>
    <s v="FIXED"/>
    <x v="1134"/>
    <m/>
    <m/>
    <m/>
    <m/>
    <x v="0"/>
  </r>
  <r>
    <x v="0"/>
    <s v="fa252b6d-673b-4312-8371-66a0dc6e35a9"/>
    <x v="0"/>
    <e v="#N/A"/>
    <e v="#N/A"/>
    <e v="#N/A"/>
    <s v="FIXED"/>
    <x v="1134"/>
    <m/>
    <m/>
    <m/>
    <m/>
    <x v="0"/>
  </r>
  <r>
    <x v="0"/>
    <s v="fa25b1ac-f09d-422c-8638-701ffd1ea07c"/>
    <x v="0"/>
    <s v="miambko2st4zd3l.bpna.popularinc.net"/>
    <s v="fa25b1ac-f09d-422c-8638-701ffd1ea07c"/>
    <s v="Critical"/>
    <s v="FIXED"/>
    <x v="1134"/>
    <m/>
    <m/>
    <m/>
    <m/>
    <x v="0"/>
  </r>
  <r>
    <x v="4"/>
    <s v="fa27238e-afff-4488-b274-0f62ce48d718"/>
    <x v="0"/>
    <e v="#N/A"/>
    <e v="#N/A"/>
    <e v="#N/A"/>
    <s v="FIXED"/>
    <x v="1134"/>
    <m/>
    <m/>
    <m/>
    <m/>
    <x v="0"/>
  </r>
  <r>
    <x v="0"/>
    <s v="fa279d5f-2518-414b-8c82-c69c16e5e913"/>
    <x v="0"/>
    <e v="#N/A"/>
    <e v="#N/A"/>
    <e v="#N/A"/>
    <s v="FIXED"/>
    <x v="1134"/>
    <m/>
    <m/>
    <m/>
    <m/>
    <x v="0"/>
  </r>
  <r>
    <x v="4"/>
    <s v="fa27dfe9-7499-40c1-8b4d-c535892b6426"/>
    <x v="0"/>
    <e v="#N/A"/>
    <e v="#N/A"/>
    <e v="#N/A"/>
    <s v="FIXED"/>
    <x v="1134"/>
    <m/>
    <m/>
    <m/>
    <m/>
    <x v="0"/>
  </r>
  <r>
    <x v="0"/>
    <s v="fa2818c2-6db5-4df9-a551-958d65500319"/>
    <x v="0"/>
    <e v="#N/A"/>
    <e v="#N/A"/>
    <e v="#N/A"/>
    <s v="FIXED"/>
    <x v="1134"/>
    <m/>
    <m/>
    <m/>
    <m/>
    <x v="0"/>
  </r>
  <r>
    <x v="0"/>
    <s v="fa28211a-1061-42dc-8663-8da203a53ebb"/>
    <x v="0"/>
    <e v="#N/A"/>
    <e v="#N/A"/>
    <e v="#N/A"/>
    <s v="FIXED"/>
    <x v="1134"/>
    <m/>
    <m/>
    <m/>
    <m/>
    <x v="0"/>
  </r>
  <r>
    <x v="0"/>
    <s v="fa288776-8979-4385-befc-5f394ae5e92d"/>
    <x v="0"/>
    <e v="#N/A"/>
    <e v="#N/A"/>
    <e v="#N/A"/>
    <s v="FIXED"/>
    <x v="1134"/>
    <m/>
    <m/>
    <m/>
    <m/>
    <x v="0"/>
  </r>
  <r>
    <x v="3"/>
    <s v="fa28c4bb-7c35-4f6d-957b-6e9fff231c40"/>
    <x v="0"/>
    <e v="#N/A"/>
    <e v="#N/A"/>
    <e v="#N/A"/>
    <s v="FIXED"/>
    <x v="1134"/>
    <m/>
    <m/>
    <m/>
    <m/>
    <x v="0"/>
  </r>
  <r>
    <x v="0"/>
    <s v="fa29ae97-c3c8-4c49-99eb-02759d16b434"/>
    <x v="0"/>
    <e v="#N/A"/>
    <e v="#N/A"/>
    <e v="#N/A"/>
    <s v="FIXED"/>
    <x v="1134"/>
    <m/>
    <m/>
    <m/>
    <m/>
    <x v="0"/>
  </r>
  <r>
    <x v="0"/>
    <s v="fa2b7932-c439-4720-b38e-20f7a156c6bd"/>
    <x v="0"/>
    <e v="#N/A"/>
    <e v="#N/A"/>
    <e v="#N/A"/>
    <s v="FIXED"/>
    <x v="1134"/>
    <m/>
    <m/>
    <m/>
    <m/>
    <x v="0"/>
  </r>
  <r>
    <x v="2"/>
    <s v="fa2ccba9-44ea-4bca-a214-91656e161dd5"/>
    <x v="3"/>
    <e v="#N/A"/>
    <e v="#N/A"/>
    <e v="#N/A"/>
    <s v="NEW"/>
    <x v="1134"/>
    <m/>
    <m/>
    <m/>
    <m/>
    <x v="0"/>
  </r>
  <r>
    <x v="6"/>
    <s v="fa2f51b0-1985-425e-95fe-b059f2eca048"/>
    <x v="0"/>
    <e v="#N/A"/>
    <e v="#N/A"/>
    <e v="#N/A"/>
    <s v="FIXED"/>
    <x v="1134"/>
    <m/>
    <m/>
    <m/>
    <m/>
    <x v="0"/>
  </r>
  <r>
    <x v="1"/>
    <s v="fa2f95ce-d1c7-40b3-9af2-f9349052167a"/>
    <x v="2"/>
    <s v="bpn-roseemdp-01"/>
    <s v="fa2f95ce-d1c7-40b3-9af2-f9349052167a"/>
    <s v="Medium"/>
    <s v="ACTIVE"/>
    <x v="1134"/>
    <m/>
    <m/>
    <m/>
    <m/>
    <x v="0"/>
  </r>
  <r>
    <x v="0"/>
    <s v="fa3050b0-7f21-40bc-8191-b714892da779"/>
    <x v="0"/>
    <e v="#N/A"/>
    <e v="#N/A"/>
    <e v="#N/A"/>
    <s v="FIXED"/>
    <x v="1134"/>
    <m/>
    <m/>
    <m/>
    <m/>
    <x v="0"/>
  </r>
  <r>
    <x v="0"/>
    <s v="fa305587-89fd-4978-ae9a-0895540fe3d7"/>
    <x v="0"/>
    <e v="#N/A"/>
    <e v="#N/A"/>
    <e v="#N/A"/>
    <s v="FIXED"/>
    <x v="1134"/>
    <m/>
    <m/>
    <m/>
    <m/>
    <x v="0"/>
  </r>
  <r>
    <x v="10"/>
    <s v="fa31054e-10cf-4e8c-8186-40b97499ea1c"/>
    <x v="2"/>
    <s v="bpn-roseacps-02"/>
    <s v="fa31054e-10cf-4e8c-8186-40b97499ea1c"/>
    <s v="High"/>
    <s v="ACTIVE"/>
    <x v="1134"/>
    <m/>
    <m/>
    <m/>
    <m/>
    <x v="0"/>
  </r>
  <r>
    <x v="0"/>
    <s v="fa319458-ad0b-4e89-bdf0-ac23734d50f3"/>
    <x v="1"/>
    <e v="#N/A"/>
    <e v="#N/A"/>
    <e v="#N/A"/>
    <s v="RESURFACED"/>
    <x v="1134"/>
    <m/>
    <m/>
    <m/>
    <m/>
    <x v="0"/>
  </r>
  <r>
    <x v="3"/>
    <s v="fa32136e-3a9d-42fd-a8f0-a31c5706d43e"/>
    <x v="0"/>
    <e v="#N/A"/>
    <e v="#N/A"/>
    <e v="#N/A"/>
    <s v="FIXED"/>
    <x v="1134"/>
    <m/>
    <m/>
    <m/>
    <m/>
    <x v="0"/>
  </r>
  <r>
    <x v="0"/>
    <s v="fa321377-aa52-4d36-8fb7-4b1eb5cfb897"/>
    <x v="0"/>
    <s v="0031bcp7prf9n2d.bpna.popularinc.net"/>
    <s v="fa321377-aa52-4d36-8fb7-4b1eb5cfb897"/>
    <s v="Critical"/>
    <s v="FIXED"/>
    <x v="1134"/>
    <m/>
    <m/>
    <m/>
    <m/>
    <x v="0"/>
  </r>
  <r>
    <x v="0"/>
    <s v="fa3340d0-95bf-4c31-9d2e-bfdad18f4bf0"/>
    <x v="0"/>
    <e v="#N/A"/>
    <e v="#N/A"/>
    <e v="#N/A"/>
    <s v="FIXED"/>
    <x v="1134"/>
    <m/>
    <m/>
    <m/>
    <m/>
    <x v="0"/>
  </r>
  <r>
    <x v="0"/>
    <s v="fa342fef-105b-46fd-85db-4e49dce6a81e"/>
    <x v="0"/>
    <e v="#N/A"/>
    <e v="#N/A"/>
    <e v="#N/A"/>
    <s v="FIXED"/>
    <x v="1134"/>
    <m/>
    <m/>
    <m/>
    <m/>
    <x v="0"/>
  </r>
  <r>
    <x v="0"/>
    <s v="fa343294-3a05-402d-905b-71dd817dce8a"/>
    <x v="0"/>
    <s v="miambkohp9t6s2l.bpna.popularinc.net"/>
    <s v="fa343294-3a05-402d-905b-71dd817dce8a"/>
    <s v="Critical"/>
    <s v="FIXED"/>
    <x v="1134"/>
    <m/>
    <m/>
    <m/>
    <m/>
    <x v="0"/>
  </r>
  <r>
    <x v="0"/>
    <s v="fa3470f7-d14b-4781-aa6a-12eb3f18542c"/>
    <x v="0"/>
    <e v="#N/A"/>
    <e v="#N/A"/>
    <e v="#N/A"/>
    <s v="FIXED"/>
    <x v="1134"/>
    <m/>
    <m/>
    <m/>
    <m/>
    <x v="0"/>
  </r>
  <r>
    <x v="0"/>
    <s v="fa349983-531c-4ec8-be5a-559750a1e1db"/>
    <x v="0"/>
    <e v="#N/A"/>
    <e v="#N/A"/>
    <e v="#N/A"/>
    <s v="FIXED"/>
    <x v="1134"/>
    <m/>
    <m/>
    <m/>
    <m/>
    <x v="0"/>
  </r>
  <r>
    <x v="6"/>
    <s v="fa35093a-d9fe-43e8-8cd7-93ff6c83a408"/>
    <x v="1"/>
    <s v="bpn-rosetecm-05"/>
    <s v="fa35093a-d9fe-43e8-8cd7-93ff6c83a408"/>
    <s v="Medium"/>
    <s v="RESURFACED"/>
    <x v="1134"/>
    <m/>
    <m/>
    <m/>
    <m/>
    <x v="0"/>
  </r>
  <r>
    <x v="0"/>
    <s v="fa35118b-fb40-4e0b-bc7a-8bb0e75a8be1"/>
    <x v="0"/>
    <e v="#N/A"/>
    <e v="#N/A"/>
    <e v="#N/A"/>
    <s v="FIXED"/>
    <x v="1134"/>
    <m/>
    <m/>
    <m/>
    <m/>
    <x v="0"/>
  </r>
  <r>
    <x v="2"/>
    <s v="fa3651f4-7e33-49e8-8649-b45590044fcf"/>
    <x v="0"/>
    <e v="#N/A"/>
    <e v="#N/A"/>
    <e v="#N/A"/>
    <s v="FIXED"/>
    <x v="1134"/>
    <m/>
    <m/>
    <m/>
    <m/>
    <x v="0"/>
  </r>
  <r>
    <x v="2"/>
    <s v="fa372123-7310-43c5-bd81-433959f2cb95"/>
    <x v="2"/>
    <s v="bpn-roseev-10"/>
    <s v="fa372123-7310-43c5-bd81-433959f2cb95"/>
    <s v="High"/>
    <s v="ACTIVE"/>
    <x v="1134"/>
    <m/>
    <m/>
    <m/>
    <m/>
    <x v="0"/>
  </r>
  <r>
    <x v="0"/>
    <s v="fa3797cc-2b53-4cde-b06c-c603df698854"/>
    <x v="0"/>
    <e v="#N/A"/>
    <e v="#N/A"/>
    <e v="#N/A"/>
    <s v="FIXED"/>
    <x v="1134"/>
    <m/>
    <m/>
    <m/>
    <m/>
    <x v="0"/>
  </r>
  <r>
    <x v="0"/>
    <s v="fa390d14-a043-423f-b253-dfe2a05aa4d9"/>
    <x v="0"/>
    <e v="#N/A"/>
    <e v="#N/A"/>
    <e v="#N/A"/>
    <s v="FIXED"/>
    <x v="1134"/>
    <m/>
    <m/>
    <m/>
    <m/>
    <x v="0"/>
  </r>
  <r>
    <x v="0"/>
    <s v="fa3987b2-b111-4467-a1d2-2a1ab8bbce4e"/>
    <x v="0"/>
    <e v="#N/A"/>
    <e v="#N/A"/>
    <e v="#N/A"/>
    <s v="FIXED"/>
    <x v="1134"/>
    <m/>
    <m/>
    <m/>
    <m/>
    <x v="0"/>
  </r>
  <r>
    <x v="0"/>
    <s v="fa39c25d-82d9-47cb-951b-e03d4bcd10b0"/>
    <x v="0"/>
    <e v="#N/A"/>
    <e v="#N/A"/>
    <e v="#N/A"/>
    <s v="FIXED"/>
    <x v="1134"/>
    <m/>
    <m/>
    <m/>
    <m/>
    <x v="0"/>
  </r>
  <r>
    <x v="0"/>
    <s v="fa3a44f7-a7c3-44ff-881a-a0e98df93c03"/>
    <x v="0"/>
    <e v="#N/A"/>
    <e v="#N/A"/>
    <e v="#N/A"/>
    <s v="FIXED"/>
    <x v="1134"/>
    <m/>
    <m/>
    <m/>
    <m/>
    <x v="0"/>
  </r>
  <r>
    <x v="0"/>
    <s v="fa3a5415-3194-4d9e-be34-6221d0ba93fd"/>
    <x v="0"/>
    <e v="#N/A"/>
    <e v="#N/A"/>
    <e v="#N/A"/>
    <s v="FIXED"/>
    <x v="1134"/>
    <m/>
    <m/>
    <m/>
    <m/>
    <x v="0"/>
  </r>
  <r>
    <x v="0"/>
    <s v="fa3ab7d8-830c-4c45-97e0-f311b5e53c51"/>
    <x v="0"/>
    <e v="#N/A"/>
    <e v="#N/A"/>
    <e v="#N/A"/>
    <s v="FIXED"/>
    <x v="1134"/>
    <m/>
    <m/>
    <m/>
    <m/>
    <x v="0"/>
  </r>
  <r>
    <x v="0"/>
    <s v="fa3adf26-ca9b-4714-b917-c4c9b8cae703"/>
    <x v="0"/>
    <e v="#N/A"/>
    <e v="#N/A"/>
    <e v="#N/A"/>
    <s v="FIXED"/>
    <x v="1134"/>
    <m/>
    <m/>
    <m/>
    <m/>
    <x v="0"/>
  </r>
  <r>
    <x v="0"/>
    <s v="fa3ae3cd-7d82-4430-aa6e-17f35daba1d6"/>
    <x v="0"/>
    <e v="#N/A"/>
    <e v="#N/A"/>
    <e v="#N/A"/>
    <s v="FIXED"/>
    <x v="1134"/>
    <m/>
    <m/>
    <m/>
    <m/>
    <x v="0"/>
  </r>
  <r>
    <x v="2"/>
    <s v="fa3af945-a9b8-4eb7-9776-d75fb108cba0"/>
    <x v="0"/>
    <e v="#N/A"/>
    <e v="#N/A"/>
    <e v="#N/A"/>
    <s v="FIXED"/>
    <x v="1134"/>
    <m/>
    <m/>
    <m/>
    <m/>
    <x v="0"/>
  </r>
  <r>
    <x v="0"/>
    <s v="fa3bf110-15b3-4a3f-9ff7-d5f550525684"/>
    <x v="0"/>
    <s v="rosebko98l62x2l"/>
    <s v="fa3bf110-15b3-4a3f-9ff7-d5f550525684"/>
    <s v="Critical"/>
    <s v="FIXED"/>
    <x v="1134"/>
    <m/>
    <m/>
    <m/>
    <m/>
    <x v="0"/>
  </r>
  <r>
    <x v="7"/>
    <s v="fa3d07fe-b371-4f06-9292-c7feb6074a27"/>
    <x v="0"/>
    <e v="#N/A"/>
    <e v="#N/A"/>
    <e v="#N/A"/>
    <s v="FIXED"/>
    <x v="1134"/>
    <m/>
    <m/>
    <m/>
    <m/>
    <x v="0"/>
  </r>
  <r>
    <x v="0"/>
    <s v="fa3d9d1e-7597-41a4-89e4-c1ce986237cc"/>
    <x v="0"/>
    <e v="#N/A"/>
    <e v="#N/A"/>
    <e v="#N/A"/>
    <s v="FIXED"/>
    <x v="1134"/>
    <m/>
    <m/>
    <m/>
    <m/>
    <x v="0"/>
  </r>
  <r>
    <x v="0"/>
    <s v="fa3db51f-978c-42d3-ba1c-bdfb7b067c8b"/>
    <x v="0"/>
    <e v="#N/A"/>
    <e v="#N/A"/>
    <e v="#N/A"/>
    <s v="FIXED"/>
    <x v="1134"/>
    <m/>
    <m/>
    <m/>
    <m/>
    <x v="0"/>
  </r>
  <r>
    <x v="0"/>
    <s v="fa3f2faf-f4d3-4c4f-8f1b-5812a3083708"/>
    <x v="0"/>
    <e v="#N/A"/>
    <e v="#N/A"/>
    <e v="#N/A"/>
    <s v="FIXED"/>
    <x v="1134"/>
    <m/>
    <m/>
    <m/>
    <m/>
    <x v="0"/>
  </r>
  <r>
    <x v="0"/>
    <s v="fa3f6583-572d-4f77-884c-a2a71fd0d1c0"/>
    <x v="0"/>
    <e v="#N/A"/>
    <e v="#N/A"/>
    <e v="#N/A"/>
    <s v="FIXED"/>
    <x v="1134"/>
    <m/>
    <m/>
    <m/>
    <m/>
    <x v="0"/>
  </r>
  <r>
    <x v="0"/>
    <s v="fa3fda25-14f2-4713-8460-42c5718f64cf"/>
    <x v="0"/>
    <e v="#N/A"/>
    <e v="#N/A"/>
    <e v="#N/A"/>
    <s v="FIXED"/>
    <x v="1134"/>
    <m/>
    <m/>
    <m/>
    <m/>
    <x v="0"/>
  </r>
  <r>
    <x v="0"/>
    <s v="fa4094eb-f2d8-4494-bc80-b450686ce719"/>
    <x v="0"/>
    <e v="#N/A"/>
    <e v="#N/A"/>
    <e v="#N/A"/>
    <s v="FIXED"/>
    <x v="1134"/>
    <m/>
    <m/>
    <m/>
    <m/>
    <x v="0"/>
  </r>
  <r>
    <x v="0"/>
    <s v="fa40edc2-875f-4198-8670-8e8c201b67e4"/>
    <x v="0"/>
    <e v="#N/A"/>
    <e v="#N/A"/>
    <e v="#N/A"/>
    <s v="FIXED"/>
    <x v="1134"/>
    <m/>
    <m/>
    <m/>
    <m/>
    <x v="0"/>
  </r>
  <r>
    <x v="7"/>
    <s v="fa411ce8-174c-4e11-ba83-2fb62801b9de"/>
    <x v="0"/>
    <e v="#N/A"/>
    <e v="#N/A"/>
    <e v="#N/A"/>
    <s v="FIXED"/>
    <x v="1134"/>
    <m/>
    <m/>
    <m/>
    <m/>
    <x v="0"/>
  </r>
  <r>
    <x v="0"/>
    <s v="fa418a67-8202-4d0f-95bb-bc93d2a27f24"/>
    <x v="0"/>
    <s v="0007brn84j1sd2d.bpna.popularinc.net"/>
    <s v="fa418a67-8202-4d0f-95bb-bc93d2a27f24"/>
    <s v="Critical"/>
    <s v="FIXED"/>
    <x v="1134"/>
    <m/>
    <m/>
    <m/>
    <m/>
    <x v="0"/>
  </r>
  <r>
    <x v="4"/>
    <s v="fa41dbcd-71de-4b51-a0a2-176412d0eaff"/>
    <x v="0"/>
    <e v="#N/A"/>
    <e v="#N/A"/>
    <e v="#N/A"/>
    <s v="FIXED"/>
    <x v="1134"/>
    <m/>
    <m/>
    <m/>
    <m/>
    <x v="0"/>
  </r>
  <r>
    <x v="0"/>
    <s v="fa435bc5-04b0-4f40-b3d7-85696bac21f7"/>
    <x v="0"/>
    <s v="miambkobb266j3l.bpna.popularinc.net"/>
    <s v="fa435bc5-04b0-4f40-b3d7-85696bac21f7"/>
    <s v="Medium"/>
    <s v="FIXED"/>
    <x v="1134"/>
    <m/>
    <m/>
    <m/>
    <m/>
    <x v="0"/>
  </r>
  <r>
    <x v="16"/>
    <s v="fa43d21e-769a-4f3b-ac64-734ae75d5d1a"/>
    <x v="0"/>
    <e v="#N/A"/>
    <e v="#N/A"/>
    <e v="#N/A"/>
    <s v="FIXED"/>
    <x v="1134"/>
    <m/>
    <m/>
    <m/>
    <m/>
    <x v="0"/>
  </r>
  <r>
    <x v="0"/>
    <s v="fa455b8b-9a73-4500-88b7-5ff692a801b4"/>
    <x v="0"/>
    <e v="#N/A"/>
    <e v="#N/A"/>
    <e v="#N/A"/>
    <s v="FIXED"/>
    <x v="1134"/>
    <m/>
    <m/>
    <m/>
    <m/>
    <x v="0"/>
  </r>
  <r>
    <x v="6"/>
    <s v="fa46c303-e567-42b1-b6c6-6f20ae75872d"/>
    <x v="0"/>
    <e v="#N/A"/>
    <e v="#N/A"/>
    <e v="#N/A"/>
    <s v="FIXED"/>
    <x v="1134"/>
    <m/>
    <m/>
    <m/>
    <m/>
    <x v="0"/>
  </r>
  <r>
    <x v="0"/>
    <s v="fa487e39-057d-4cf0-bef4-5fb059e631ab"/>
    <x v="0"/>
    <e v="#N/A"/>
    <e v="#N/A"/>
    <e v="#N/A"/>
    <s v="FIXED"/>
    <x v="1134"/>
    <m/>
    <m/>
    <m/>
    <m/>
    <x v="0"/>
  </r>
  <r>
    <x v="4"/>
    <s v="fa489917-515d-47a7-9b29-5cfd172b905b"/>
    <x v="0"/>
    <e v="#N/A"/>
    <e v="#N/A"/>
    <e v="#N/A"/>
    <s v="FIXED"/>
    <x v="1134"/>
    <m/>
    <m/>
    <m/>
    <m/>
    <x v="0"/>
  </r>
  <r>
    <x v="0"/>
    <s v="fa494104-855a-41a0-92e2-e0780d5a962a"/>
    <x v="0"/>
    <e v="#N/A"/>
    <e v="#N/A"/>
    <e v="#N/A"/>
    <s v="FIXED"/>
    <x v="1134"/>
    <m/>
    <m/>
    <m/>
    <m/>
    <x v="0"/>
  </r>
  <r>
    <x v="0"/>
    <s v="fa4a1e13-52d6-44bd-bedd-202284e89d30"/>
    <x v="0"/>
    <e v="#N/A"/>
    <e v="#N/A"/>
    <e v="#N/A"/>
    <s v="FIXED"/>
    <x v="1134"/>
    <m/>
    <m/>
    <m/>
    <m/>
    <x v="0"/>
  </r>
  <r>
    <x v="2"/>
    <s v="fa4a5271-4288-48f3-b41a-b3ee588adcca"/>
    <x v="2"/>
    <s v="bpn-rosebidp-01"/>
    <s v="fa4a5271-4288-48f3-b41a-b3ee588adcca"/>
    <s v="Medium"/>
    <s v="ACTIVE"/>
    <x v="1134"/>
    <m/>
    <m/>
    <m/>
    <m/>
    <x v="0"/>
  </r>
  <r>
    <x v="13"/>
    <s v="fa4aa81b-dcbd-43fd-9388-af43663a99a5"/>
    <x v="2"/>
    <s v="bpn-rosedvdb-11"/>
    <s v="fa4aa81b-dcbd-43fd-9388-af43663a99a5"/>
    <s v="Critical"/>
    <s v="ACTIVE"/>
    <x v="1134"/>
    <m/>
    <m/>
    <m/>
    <m/>
    <x v="0"/>
  </r>
  <r>
    <x v="0"/>
    <s v="fa4b95c3-add4-4e87-b46c-326f23892fe7"/>
    <x v="0"/>
    <e v="#N/A"/>
    <e v="#N/A"/>
    <e v="#N/A"/>
    <s v="FIXED"/>
    <x v="1134"/>
    <m/>
    <m/>
    <m/>
    <m/>
    <x v="0"/>
  </r>
  <r>
    <x v="0"/>
    <s v="fa4d3985-23b8-4eea-9eab-ddd540fb5a7d"/>
    <x v="0"/>
    <e v="#N/A"/>
    <e v="#N/A"/>
    <e v="#N/A"/>
    <s v="FIXED"/>
    <x v="1134"/>
    <m/>
    <m/>
    <m/>
    <m/>
    <x v="0"/>
  </r>
  <r>
    <x v="0"/>
    <s v="fa4d5b93-8dcd-4ee5-bda8-99dacedb5acd"/>
    <x v="0"/>
    <e v="#N/A"/>
    <e v="#N/A"/>
    <e v="#N/A"/>
    <s v="FIXED"/>
    <x v="1134"/>
    <m/>
    <m/>
    <m/>
    <m/>
    <x v="0"/>
  </r>
  <r>
    <x v="11"/>
    <s v="fa4ea187-3415-4a21-b68b-603154e6f15e"/>
    <x v="0"/>
    <e v="#N/A"/>
    <e v="#N/A"/>
    <e v="#N/A"/>
    <s v="FIXED"/>
    <x v="1134"/>
    <m/>
    <m/>
    <m/>
    <m/>
    <x v="0"/>
  </r>
  <r>
    <x v="0"/>
    <s v="fa4efa0b-f9a0-4029-886d-8598b3529661"/>
    <x v="0"/>
    <e v="#N/A"/>
    <e v="#N/A"/>
    <e v="#N/A"/>
    <s v="FIXED"/>
    <x v="1134"/>
    <m/>
    <m/>
    <m/>
    <m/>
    <x v="0"/>
  </r>
  <r>
    <x v="0"/>
    <s v="fa4f3b6f-eba6-465f-99dc-c8cbb2c6dfd7"/>
    <x v="0"/>
    <e v="#N/A"/>
    <e v="#N/A"/>
    <e v="#N/A"/>
    <s v="FIXED"/>
    <x v="1134"/>
    <m/>
    <m/>
    <m/>
    <m/>
    <x v="0"/>
  </r>
  <r>
    <x v="10"/>
    <s v="fa500fcd-89b7-42fb-9f7d-460e2ce22ca5"/>
    <x v="0"/>
    <e v="#N/A"/>
    <e v="#N/A"/>
    <e v="#N/A"/>
    <s v="FIXED"/>
    <x v="1134"/>
    <m/>
    <m/>
    <m/>
    <m/>
    <x v="0"/>
  </r>
  <r>
    <x v="7"/>
    <s v="fa51548c-b146-4f62-80a7-caf589a9dbf1"/>
    <x v="0"/>
    <e v="#N/A"/>
    <e v="#N/A"/>
    <e v="#N/A"/>
    <s v="FIXED"/>
    <x v="1134"/>
    <m/>
    <m/>
    <m/>
    <m/>
    <x v="0"/>
  </r>
  <r>
    <x v="4"/>
    <s v="fa5208e4-3f79-4746-af93-ebff2c1b1d85"/>
    <x v="0"/>
    <e v="#N/A"/>
    <e v="#N/A"/>
    <e v="#N/A"/>
    <s v="FIXED"/>
    <x v="1134"/>
    <m/>
    <m/>
    <m/>
    <m/>
    <x v="0"/>
  </r>
  <r>
    <x v="0"/>
    <s v="fa520fc5-af9a-467e-8385-c81b0306faa2"/>
    <x v="0"/>
    <e v="#N/A"/>
    <e v="#N/A"/>
    <e v="#N/A"/>
    <s v="FIXED"/>
    <x v="1134"/>
    <m/>
    <m/>
    <m/>
    <m/>
    <x v="0"/>
  </r>
  <r>
    <x v="0"/>
    <s v="fa527be9-ae7b-4f43-b8d1-6af554e8ad8e"/>
    <x v="0"/>
    <e v="#N/A"/>
    <e v="#N/A"/>
    <e v="#N/A"/>
    <s v="FIXED"/>
    <x v="1134"/>
    <m/>
    <m/>
    <m/>
    <m/>
    <x v="0"/>
  </r>
  <r>
    <x v="1"/>
    <s v="fa527f51-fe8f-4ddd-9cc8-d499863940a8"/>
    <x v="2"/>
    <s v="bpn-rosecpas-01"/>
    <s v="fa527f51-fe8f-4ddd-9cc8-d499863940a8"/>
    <s v="Medium"/>
    <s v="ACTIVE"/>
    <x v="1134"/>
    <m/>
    <m/>
    <m/>
    <m/>
    <x v="0"/>
  </r>
  <r>
    <x v="1"/>
    <s v="fa52eacd-2455-4b2f-bde9-b7612ac2c94c"/>
    <x v="0"/>
    <e v="#N/A"/>
    <e v="#N/A"/>
    <e v="#N/A"/>
    <s v="FIXED"/>
    <x v="1134"/>
    <m/>
    <m/>
    <m/>
    <m/>
    <x v="0"/>
  </r>
  <r>
    <x v="1"/>
    <s v="fa52f4fe-a204-4475-877d-2f541258631b"/>
    <x v="0"/>
    <e v="#N/A"/>
    <e v="#N/A"/>
    <e v="#N/A"/>
    <s v="FIXED"/>
    <x v="1134"/>
    <m/>
    <m/>
    <m/>
    <m/>
    <x v="0"/>
  </r>
  <r>
    <x v="10"/>
    <s v="fa54e871-de89-44ef-9258-da77be29e5e6"/>
    <x v="0"/>
    <e v="#N/A"/>
    <e v="#N/A"/>
    <e v="#N/A"/>
    <s v="FIXED"/>
    <x v="1134"/>
    <m/>
    <m/>
    <m/>
    <m/>
    <x v="0"/>
  </r>
  <r>
    <x v="4"/>
    <s v="fa5651a3-edd9-44df-b583-aab696111e6c"/>
    <x v="0"/>
    <e v="#N/A"/>
    <e v="#N/A"/>
    <e v="#N/A"/>
    <s v="FIXED"/>
    <x v="1134"/>
    <m/>
    <m/>
    <m/>
    <m/>
    <x v="0"/>
  </r>
  <r>
    <x v="0"/>
    <s v="fa57060a-416e-4c75-aa61-00ed4689ab0f"/>
    <x v="0"/>
    <e v="#N/A"/>
    <e v="#N/A"/>
    <e v="#N/A"/>
    <s v="FIXED"/>
    <x v="1134"/>
    <m/>
    <m/>
    <m/>
    <m/>
    <x v="0"/>
  </r>
  <r>
    <x v="1"/>
    <s v="fa588c3c-6443-4a5c-97c5-9d22733b9b0b"/>
    <x v="0"/>
    <e v="#N/A"/>
    <e v="#N/A"/>
    <e v="#N/A"/>
    <s v="FIXED"/>
    <x v="1134"/>
    <m/>
    <m/>
    <m/>
    <m/>
    <x v="0"/>
  </r>
  <r>
    <x v="0"/>
    <s v="fa58e602-026c-48b0-a184-f4d00f9c49ea"/>
    <x v="0"/>
    <e v="#N/A"/>
    <e v="#N/A"/>
    <e v="#N/A"/>
    <s v="FIXED"/>
    <x v="1134"/>
    <m/>
    <m/>
    <m/>
    <m/>
    <x v="0"/>
  </r>
  <r>
    <x v="0"/>
    <s v="fa593410-aee2-4c32-81d8-e510777c706a"/>
    <x v="2"/>
    <e v="#N/A"/>
    <e v="#N/A"/>
    <e v="#N/A"/>
    <s v="ACTIVE"/>
    <x v="1134"/>
    <m/>
    <m/>
    <m/>
    <m/>
    <x v="0"/>
  </r>
  <r>
    <x v="0"/>
    <s v="fa595777-79d3-475d-9a0c-e82c528d1c30"/>
    <x v="1"/>
    <s v="0093brn7pgj9n2d.bpna.popularinc.net"/>
    <s v="fa595777-79d3-475d-9a0c-e82c528d1c30"/>
    <s v="High"/>
    <s v="RESURFACED"/>
    <x v="1134"/>
    <m/>
    <m/>
    <m/>
    <m/>
    <x v="0"/>
  </r>
  <r>
    <x v="0"/>
    <s v="fa59fe73-5551-4cdf-89ae-fbe72a103016"/>
    <x v="0"/>
    <e v="#N/A"/>
    <e v="#N/A"/>
    <e v="#N/A"/>
    <s v="FIXED"/>
    <x v="1134"/>
    <m/>
    <m/>
    <m/>
    <m/>
    <x v="0"/>
  </r>
  <r>
    <x v="19"/>
    <s v="fa5ab1fc-ec3b-4f46-89ba-2ea0030fe726"/>
    <x v="2"/>
    <s v="bpn-roseitts-01.bpna.popularinc.net"/>
    <s v="fa5ab1fc-ec3b-4f46-89ba-2ea0030fe726"/>
    <s v="Medium"/>
    <s v="ACTIVE"/>
    <x v="1134"/>
    <m/>
    <m/>
    <m/>
    <m/>
    <x v="0"/>
  </r>
  <r>
    <x v="0"/>
    <s v="fa5ac9b1-a5b0-4b41-8eab-e4936d002411"/>
    <x v="0"/>
    <e v="#N/A"/>
    <e v="#N/A"/>
    <e v="#N/A"/>
    <s v="FIXED"/>
    <x v="1134"/>
    <m/>
    <m/>
    <m/>
    <m/>
    <x v="0"/>
  </r>
  <r>
    <x v="0"/>
    <s v="fa5aef4b-1b2a-47af-8d89-f63fc8e13b58"/>
    <x v="0"/>
    <e v="#N/A"/>
    <e v="#N/A"/>
    <e v="#N/A"/>
    <s v="FIXED"/>
    <x v="1134"/>
    <m/>
    <m/>
    <m/>
    <m/>
    <x v="0"/>
  </r>
  <r>
    <x v="0"/>
    <s v="fa5b1fbb-d2ae-41bf-8739-08973db1b3e4"/>
    <x v="0"/>
    <e v="#N/A"/>
    <e v="#N/A"/>
    <e v="#N/A"/>
    <s v="FIXED"/>
    <x v="1134"/>
    <m/>
    <m/>
    <m/>
    <m/>
    <x v="0"/>
  </r>
  <r>
    <x v="0"/>
    <s v="fa5b5b47-81b1-4988-a098-56a32625100c"/>
    <x v="0"/>
    <e v="#N/A"/>
    <e v="#N/A"/>
    <e v="#N/A"/>
    <s v="FIXED"/>
    <x v="1134"/>
    <m/>
    <m/>
    <m/>
    <m/>
    <x v="0"/>
  </r>
  <r>
    <x v="0"/>
    <s v="fa5bcccc-8b1f-4d3e-9fd3-23e804c42a64"/>
    <x v="0"/>
    <e v="#N/A"/>
    <e v="#N/A"/>
    <e v="#N/A"/>
    <s v="FIXED"/>
    <x v="1134"/>
    <m/>
    <m/>
    <m/>
    <m/>
    <x v="0"/>
  </r>
  <r>
    <x v="0"/>
    <s v="fa5c693e-00d2-493c-ba90-9706b534cac5"/>
    <x v="0"/>
    <e v="#N/A"/>
    <e v="#N/A"/>
    <e v="#N/A"/>
    <s v="FIXED"/>
    <x v="1134"/>
    <m/>
    <m/>
    <m/>
    <m/>
    <x v="0"/>
  </r>
  <r>
    <x v="4"/>
    <s v="fa5ca448-d6e5-46bf-b852-f243d5105a74"/>
    <x v="0"/>
    <e v="#N/A"/>
    <e v="#N/A"/>
    <e v="#N/A"/>
    <s v="FIXED"/>
    <x v="1134"/>
    <m/>
    <m/>
    <m/>
    <m/>
    <x v="0"/>
  </r>
  <r>
    <x v="0"/>
    <s v="fa5cb973-8acf-4de5-8095-e197276d1f48"/>
    <x v="0"/>
    <e v="#N/A"/>
    <e v="#N/A"/>
    <e v="#N/A"/>
    <s v="FIXED"/>
    <x v="1134"/>
    <m/>
    <m/>
    <m/>
    <m/>
    <x v="0"/>
  </r>
  <r>
    <x v="7"/>
    <s v="fa5d755f-c189-4ef5-8ccd-3aebcb74325c"/>
    <x v="2"/>
    <s v="bpn-cmtycias-01"/>
    <s v="fa5d755f-c189-4ef5-8ccd-3aebcb74325c"/>
    <s v="High"/>
    <s v="ACTIVE"/>
    <x v="1134"/>
    <m/>
    <m/>
    <m/>
    <m/>
    <x v="0"/>
  </r>
  <r>
    <x v="0"/>
    <s v="fa5ebbc8-c015-4f0c-ba1e-7f380dc212af"/>
    <x v="0"/>
    <e v="#N/A"/>
    <e v="#N/A"/>
    <e v="#N/A"/>
    <s v="FIXED"/>
    <x v="1134"/>
    <m/>
    <m/>
    <m/>
    <m/>
    <x v="0"/>
  </r>
  <r>
    <x v="10"/>
    <s v="fa611e3c-efa7-45d8-ab22-65d242ed0da5"/>
    <x v="1"/>
    <s v="bpn-roseblas-02"/>
    <s v="fa611e3c-efa7-45d8-ab22-65d242ed0da5"/>
    <s v="Medium"/>
    <s v="RESURFACED"/>
    <x v="1134"/>
    <m/>
    <m/>
    <m/>
    <m/>
    <x v="0"/>
  </r>
  <r>
    <x v="7"/>
    <s v="fa61abcb-0080-4f64-b805-f3656196accf"/>
    <x v="0"/>
    <e v="#N/A"/>
    <e v="#N/A"/>
    <e v="#N/A"/>
    <s v="FIXED"/>
    <x v="1134"/>
    <m/>
    <m/>
    <m/>
    <m/>
    <x v="0"/>
  </r>
  <r>
    <x v="7"/>
    <s v="fa62330a-6aad-473b-91c8-30d7fe412284"/>
    <x v="0"/>
    <e v="#N/A"/>
    <e v="#N/A"/>
    <e v="#N/A"/>
    <s v="FIXED"/>
    <x v="1134"/>
    <m/>
    <m/>
    <m/>
    <m/>
    <x v="0"/>
  </r>
  <r>
    <x v="10"/>
    <s v="fa62c3d9-6b81-46bd-8070-be0079c7bc95"/>
    <x v="1"/>
    <s v="bpn-roseacap-01"/>
    <s v="fa62c3d9-6b81-46bd-8070-be0079c7bc95"/>
    <s v="High"/>
    <s v="RESURFACED"/>
    <x v="1134"/>
    <m/>
    <m/>
    <m/>
    <m/>
    <x v="0"/>
  </r>
  <r>
    <x v="0"/>
    <s v="fa62fefc-86d1-4540-8e9b-cede5a4e2768"/>
    <x v="0"/>
    <e v="#N/A"/>
    <e v="#N/A"/>
    <e v="#N/A"/>
    <s v="FIXED"/>
    <x v="1134"/>
    <m/>
    <m/>
    <m/>
    <m/>
    <x v="0"/>
  </r>
  <r>
    <x v="0"/>
    <s v="fa63231c-9cb9-4aee-bc39-b0c5c2275dd8"/>
    <x v="0"/>
    <e v="#N/A"/>
    <e v="#N/A"/>
    <e v="#N/A"/>
    <s v="FIXED"/>
    <x v="1134"/>
    <m/>
    <m/>
    <m/>
    <m/>
    <x v="0"/>
  </r>
  <r>
    <x v="1"/>
    <s v="fa6384c9-1782-4972-b99a-774b14614cee"/>
    <x v="0"/>
    <e v="#N/A"/>
    <e v="#N/A"/>
    <e v="#N/A"/>
    <s v="FIXED"/>
    <x v="1134"/>
    <m/>
    <m/>
    <m/>
    <m/>
    <x v="0"/>
  </r>
  <r>
    <x v="6"/>
    <s v="fa647e2e-7b73-42ab-8862-320ee3850be2"/>
    <x v="0"/>
    <e v="#N/A"/>
    <e v="#N/A"/>
    <e v="#N/A"/>
    <s v="FIXED"/>
    <x v="1134"/>
    <m/>
    <m/>
    <m/>
    <m/>
    <x v="0"/>
  </r>
  <r>
    <x v="11"/>
    <s v="fa6482b5-ef70-406f-90d0-812169757229"/>
    <x v="0"/>
    <e v="#N/A"/>
    <e v="#N/A"/>
    <e v="#N/A"/>
    <s v="FIXED"/>
    <x v="1134"/>
    <m/>
    <m/>
    <m/>
    <m/>
    <x v="0"/>
  </r>
  <r>
    <x v="9"/>
    <s v="fa655d82-5df0-4eb9-bdbe-3c6a136c8ae8"/>
    <x v="0"/>
    <e v="#N/A"/>
    <e v="#N/A"/>
    <e v="#N/A"/>
    <s v="FIXED"/>
    <x v="1134"/>
    <m/>
    <m/>
    <m/>
    <m/>
    <x v="0"/>
  </r>
  <r>
    <x v="0"/>
    <s v="fa668a70-a5be-4645-8029-a11fffd039a8"/>
    <x v="0"/>
    <e v="#N/A"/>
    <e v="#N/A"/>
    <e v="#N/A"/>
    <s v="FIXED"/>
    <x v="1134"/>
    <m/>
    <m/>
    <m/>
    <m/>
    <x v="0"/>
  </r>
  <r>
    <x v="0"/>
    <s v="fa669dbb-323f-4242-898c-cb9cd072e5fd"/>
    <x v="0"/>
    <e v="#N/A"/>
    <e v="#N/A"/>
    <e v="#N/A"/>
    <s v="FIXED"/>
    <x v="1134"/>
    <m/>
    <m/>
    <m/>
    <m/>
    <x v="0"/>
  </r>
  <r>
    <x v="4"/>
    <s v="fa66d00a-23ca-4233-bc93-7b76fe60164e"/>
    <x v="0"/>
    <e v="#N/A"/>
    <e v="#N/A"/>
    <e v="#N/A"/>
    <s v="FIXED"/>
    <x v="1134"/>
    <m/>
    <m/>
    <m/>
    <m/>
    <x v="0"/>
  </r>
  <r>
    <x v="0"/>
    <s v="fa66f5b7-09da-4cf9-a001-bf23a47bafb2"/>
    <x v="0"/>
    <e v="#N/A"/>
    <e v="#N/A"/>
    <e v="#N/A"/>
    <s v="FIXED"/>
    <x v="1134"/>
    <m/>
    <m/>
    <m/>
    <m/>
    <x v="0"/>
  </r>
  <r>
    <x v="0"/>
    <s v="fa675346-1961-4e3f-99d1-0e76f5aa9d31"/>
    <x v="0"/>
    <e v="#N/A"/>
    <e v="#N/A"/>
    <e v="#N/A"/>
    <s v="FIXED"/>
    <x v="1134"/>
    <m/>
    <m/>
    <m/>
    <m/>
    <x v="0"/>
  </r>
  <r>
    <x v="0"/>
    <s v="fa678acc-554b-4dd5-825a-675f307aa81b"/>
    <x v="0"/>
    <e v="#N/A"/>
    <e v="#N/A"/>
    <e v="#N/A"/>
    <s v="FIXED"/>
    <x v="1134"/>
    <m/>
    <m/>
    <m/>
    <m/>
    <x v="0"/>
  </r>
  <r>
    <x v="0"/>
    <s v="fa67ad6d-1ee8-408d-a397-23d10fb89e7d"/>
    <x v="0"/>
    <s v="miambko2z28bk3l"/>
    <s v="fa67ad6d-1ee8-408d-a397-23d10fb89e7d"/>
    <s v="High"/>
    <s v="FIXED"/>
    <x v="1134"/>
    <m/>
    <m/>
    <m/>
    <m/>
    <x v="0"/>
  </r>
  <r>
    <x v="0"/>
    <s v="fa6822bb-f85e-41cd-8802-b11d02079bd5"/>
    <x v="0"/>
    <e v="#N/A"/>
    <e v="#N/A"/>
    <e v="#N/A"/>
    <s v="FIXED"/>
    <x v="1134"/>
    <m/>
    <m/>
    <m/>
    <m/>
    <x v="0"/>
  </r>
  <r>
    <x v="0"/>
    <s v="fa69ece6-50b0-4970-a0e5-226272719e14"/>
    <x v="0"/>
    <e v="#N/A"/>
    <e v="#N/A"/>
    <e v="#N/A"/>
    <s v="FIXED"/>
    <x v="1134"/>
    <m/>
    <m/>
    <m/>
    <m/>
    <x v="0"/>
  </r>
  <r>
    <x v="10"/>
    <s v="fa6a545e-5be5-4083-9b82-d35832a6c5bb"/>
    <x v="2"/>
    <s v="bpn-rosefrdb-02"/>
    <s v="fa6a545e-5be5-4083-9b82-d35832a6c5bb"/>
    <s v="Medium"/>
    <s v="ACTIVE"/>
    <x v="1134"/>
    <m/>
    <m/>
    <m/>
    <m/>
    <x v="0"/>
  </r>
  <r>
    <x v="0"/>
    <s v="fa6a5879-f93c-49f8-8d0b-33a34232192d"/>
    <x v="1"/>
    <s v="0064brnbzhqnd2d.bpna.popularinc.net"/>
    <s v="fa6a5879-f93c-49f8-8d0b-33a34232192d"/>
    <s v="High"/>
    <s v="RESURFACED"/>
    <x v="1134"/>
    <m/>
    <m/>
    <m/>
    <m/>
    <x v="0"/>
  </r>
  <r>
    <x v="0"/>
    <s v="fa6aa24b-1663-4132-88b4-5718c7ffc404"/>
    <x v="0"/>
    <e v="#N/A"/>
    <e v="#N/A"/>
    <e v="#N/A"/>
    <s v="FIXED"/>
    <x v="1134"/>
    <m/>
    <m/>
    <m/>
    <m/>
    <x v="0"/>
  </r>
  <r>
    <x v="1"/>
    <s v="fa6b5a55-c404-457b-b646-1427a7fe5b7b"/>
    <x v="0"/>
    <e v="#N/A"/>
    <e v="#N/A"/>
    <e v="#N/A"/>
    <s v="FIXED"/>
    <x v="1134"/>
    <m/>
    <m/>
    <m/>
    <m/>
    <x v="0"/>
  </r>
  <r>
    <x v="1"/>
    <s v="fa6c7506-d61c-453c-ba5b-74e413e92e82"/>
    <x v="2"/>
    <s v="bpn-roseboas-02"/>
    <s v="fa6c7506-d61c-453c-ba5b-74e413e92e82"/>
    <s v="Medium"/>
    <s v="ACTIVE"/>
    <x v="1134"/>
    <m/>
    <m/>
    <m/>
    <m/>
    <x v="0"/>
  </r>
  <r>
    <x v="0"/>
    <s v="fa6ce815-1851-4647-87de-0234a0194974"/>
    <x v="0"/>
    <e v="#N/A"/>
    <e v="#N/A"/>
    <e v="#N/A"/>
    <s v="FIXED"/>
    <x v="1134"/>
    <m/>
    <m/>
    <m/>
    <m/>
    <x v="0"/>
  </r>
  <r>
    <x v="11"/>
    <s v="fa6e0c6a-7f5f-4bd1-a751-680b8d6a570f"/>
    <x v="2"/>
    <s v="rosevnx5400-spb.bpna.popularinc.net"/>
    <s v="fa6e0c6a-7f5f-4bd1-a751-680b8d6a570f"/>
    <s v="High"/>
    <s v="ACTIVE"/>
    <x v="1134"/>
    <m/>
    <m/>
    <m/>
    <m/>
    <x v="0"/>
  </r>
  <r>
    <x v="10"/>
    <s v="fa6e3b09-ebc6-423f-be50-5b1130df85cb"/>
    <x v="0"/>
    <e v="#N/A"/>
    <e v="#N/A"/>
    <e v="#N/A"/>
    <s v="FIXED"/>
    <x v="1134"/>
    <m/>
    <m/>
    <m/>
    <m/>
    <x v="0"/>
  </r>
  <r>
    <x v="4"/>
    <s v="fa6e568c-9539-4b69-a0b2-5760e059d220"/>
    <x v="0"/>
    <e v="#N/A"/>
    <e v="#N/A"/>
    <e v="#N/A"/>
    <s v="FIXED"/>
    <x v="1134"/>
    <m/>
    <m/>
    <m/>
    <m/>
    <x v="0"/>
  </r>
  <r>
    <x v="0"/>
    <s v="fa6fe589-dfb1-444e-9b75-9cc85f5963cc"/>
    <x v="0"/>
    <e v="#N/A"/>
    <e v="#N/A"/>
    <e v="#N/A"/>
    <s v="FIXED"/>
    <x v="1134"/>
    <m/>
    <m/>
    <m/>
    <m/>
    <x v="0"/>
  </r>
  <r>
    <x v="0"/>
    <s v="fa703058-0e06-4ca0-bd5e-91f748b92071"/>
    <x v="0"/>
    <e v="#N/A"/>
    <e v="#N/A"/>
    <e v="#N/A"/>
    <s v="FIXED"/>
    <x v="1134"/>
    <m/>
    <m/>
    <m/>
    <m/>
    <x v="0"/>
  </r>
  <r>
    <x v="0"/>
    <s v="fa71da5d-166e-4f8d-b38d-9dedff660795"/>
    <x v="0"/>
    <e v="#N/A"/>
    <e v="#N/A"/>
    <e v="#N/A"/>
    <s v="FIXED"/>
    <x v="1134"/>
    <m/>
    <m/>
    <m/>
    <m/>
    <x v="0"/>
  </r>
  <r>
    <x v="0"/>
    <s v="fa723c6f-fc95-445b-981c-b0ec4296b244"/>
    <x v="0"/>
    <e v="#N/A"/>
    <e v="#N/A"/>
    <e v="#N/A"/>
    <s v="FIXED"/>
    <x v="1134"/>
    <m/>
    <m/>
    <m/>
    <m/>
    <x v="0"/>
  </r>
  <r>
    <x v="0"/>
    <s v="fa72593f-63e6-42e3-9bb7-fa2a877bbda5"/>
    <x v="0"/>
    <e v="#N/A"/>
    <e v="#N/A"/>
    <e v="#N/A"/>
    <s v="FIXED"/>
    <x v="1134"/>
    <m/>
    <m/>
    <m/>
    <m/>
    <x v="0"/>
  </r>
  <r>
    <x v="0"/>
    <s v="fa72a721-4114-471f-bcc0-eb59a5652330"/>
    <x v="0"/>
    <e v="#N/A"/>
    <e v="#N/A"/>
    <e v="#N/A"/>
    <s v="FIXED"/>
    <x v="1134"/>
    <m/>
    <m/>
    <m/>
    <m/>
    <x v="0"/>
  </r>
  <r>
    <x v="0"/>
    <s v="fa72cc44-2f1c-46c4-b1a3-50afe1c3bced"/>
    <x v="0"/>
    <e v="#N/A"/>
    <e v="#N/A"/>
    <e v="#N/A"/>
    <s v="FIXED"/>
    <x v="1134"/>
    <m/>
    <m/>
    <m/>
    <m/>
    <x v="0"/>
  </r>
  <r>
    <x v="4"/>
    <s v="fa734eb6-48fa-43b2-95ef-b096ff775a92"/>
    <x v="0"/>
    <e v="#N/A"/>
    <e v="#N/A"/>
    <e v="#N/A"/>
    <s v="FIXED"/>
    <x v="1134"/>
    <m/>
    <m/>
    <m/>
    <m/>
    <x v="0"/>
  </r>
  <r>
    <x v="0"/>
    <s v="fa73aff4-15c3-48f0-a019-63a0d39cee65"/>
    <x v="0"/>
    <e v="#N/A"/>
    <e v="#N/A"/>
    <e v="#N/A"/>
    <s v="FIXED"/>
    <x v="1134"/>
    <m/>
    <m/>
    <m/>
    <m/>
    <x v="0"/>
  </r>
  <r>
    <x v="6"/>
    <s v="fa73b23a-c5ad-46db-a6ab-53d2520c3a3f"/>
    <x v="1"/>
    <s v="bpn-rosetecm-05"/>
    <s v="fa73b23a-c5ad-46db-a6ab-53d2520c3a3f"/>
    <s v="Medium"/>
    <s v="RESURFACED"/>
    <x v="1134"/>
    <m/>
    <m/>
    <m/>
    <m/>
    <x v="0"/>
  </r>
  <r>
    <x v="19"/>
    <s v="fa75fefc-c856-4a17-be05-e946138900d3"/>
    <x v="2"/>
    <s v="bpn-roseitts-01.bpna.popularinc.net"/>
    <s v="fa75fefc-c856-4a17-be05-e946138900d3"/>
    <s v="Medium"/>
    <s v="ACTIVE"/>
    <x v="1134"/>
    <m/>
    <m/>
    <m/>
    <m/>
    <x v="0"/>
  </r>
  <r>
    <x v="0"/>
    <s v="fa774198-9ca8-45ff-abd7-ce582fc352eb"/>
    <x v="0"/>
    <e v="#N/A"/>
    <e v="#N/A"/>
    <e v="#N/A"/>
    <s v="FIXED"/>
    <x v="1134"/>
    <m/>
    <m/>
    <m/>
    <m/>
    <x v="0"/>
  </r>
  <r>
    <x v="6"/>
    <s v="fa78a334-b354-433b-8a70-874edd444797"/>
    <x v="2"/>
    <s v="bpn-rosetecm-02"/>
    <s v="fa78a334-b354-433b-8a70-874edd444797"/>
    <s v="Medium"/>
    <s v="ACTIVE"/>
    <x v="1134"/>
    <m/>
    <m/>
    <m/>
    <m/>
    <x v="0"/>
  </r>
  <r>
    <x v="0"/>
    <s v="fa79b804-03f4-426b-8893-49b629e95a6e"/>
    <x v="0"/>
    <e v="#N/A"/>
    <e v="#N/A"/>
    <e v="#N/A"/>
    <s v="FIXED"/>
    <x v="1134"/>
    <m/>
    <m/>
    <m/>
    <m/>
    <x v="0"/>
  </r>
  <r>
    <x v="0"/>
    <s v="fa7c07c5-a5ee-4169-a9fe-df24c0667ef8"/>
    <x v="0"/>
    <e v="#N/A"/>
    <e v="#N/A"/>
    <e v="#N/A"/>
    <s v="FIXED"/>
    <x v="1134"/>
    <m/>
    <m/>
    <m/>
    <m/>
    <x v="0"/>
  </r>
  <r>
    <x v="1"/>
    <s v="fa7cefef-ba3f-4f34-91c1-576b0e826712"/>
    <x v="0"/>
    <s v="bpn-rosebows-02"/>
    <s v="fa7cefef-ba3f-4f34-91c1-576b0e826712"/>
    <s v="Medium"/>
    <s v="FIXED"/>
    <x v="1134"/>
    <m/>
    <m/>
    <m/>
    <m/>
    <x v="0"/>
  </r>
  <r>
    <x v="0"/>
    <s v="fa7d6e11-7994-446c-a89e-6067242c7b2c"/>
    <x v="2"/>
    <s v="miambcp7pcl9n2d.bpna.popularinc.net"/>
    <s v="fa7d6e11-7994-446c-a89e-6067242c7b2c"/>
    <s v="High"/>
    <s v="ACTIVE"/>
    <x v="1134"/>
    <m/>
    <m/>
    <m/>
    <m/>
    <x v="0"/>
  </r>
  <r>
    <x v="6"/>
    <s v="fa7d9552-1368-42d4-8727-a8fef821915e"/>
    <x v="0"/>
    <e v="#N/A"/>
    <e v="#N/A"/>
    <e v="#N/A"/>
    <s v="FIXED"/>
    <x v="1134"/>
    <m/>
    <m/>
    <m/>
    <m/>
    <x v="0"/>
  </r>
  <r>
    <x v="0"/>
    <s v="fa7f9082-045d-4552-a417-dc721cf8a2b4"/>
    <x v="0"/>
    <e v="#N/A"/>
    <e v="#N/A"/>
    <e v="#N/A"/>
    <s v="FIXED"/>
    <x v="1134"/>
    <m/>
    <m/>
    <m/>
    <m/>
    <x v="0"/>
  </r>
  <r>
    <x v="0"/>
    <s v="fa800c20-ba11-4f9c-8efc-35f9e380db27"/>
    <x v="0"/>
    <e v="#N/A"/>
    <e v="#N/A"/>
    <e v="#N/A"/>
    <s v="FIXED"/>
    <x v="1134"/>
    <m/>
    <m/>
    <m/>
    <m/>
    <x v="0"/>
  </r>
  <r>
    <x v="0"/>
    <s v="fa803979-ce41-47fb-9c0d-45ae9bdad8b1"/>
    <x v="0"/>
    <e v="#N/A"/>
    <e v="#N/A"/>
    <e v="#N/A"/>
    <s v="FIXED"/>
    <x v="1134"/>
    <m/>
    <m/>
    <m/>
    <m/>
    <x v="0"/>
  </r>
  <r>
    <x v="0"/>
    <s v="fa805e67-d064-445e-9fd9-a61cec96b12c"/>
    <x v="0"/>
    <e v="#N/A"/>
    <e v="#N/A"/>
    <e v="#N/A"/>
    <s v="FIXED"/>
    <x v="1134"/>
    <m/>
    <m/>
    <m/>
    <m/>
    <x v="0"/>
  </r>
  <r>
    <x v="0"/>
    <s v="fa80ed4c-a43b-4691-b922-7bace99da13e"/>
    <x v="0"/>
    <e v="#N/A"/>
    <e v="#N/A"/>
    <e v="#N/A"/>
    <s v="FIXED"/>
    <x v="1134"/>
    <m/>
    <m/>
    <m/>
    <m/>
    <x v="0"/>
  </r>
  <r>
    <x v="0"/>
    <s v="fa8276ea-933f-447b-84a7-431104c9e1c7"/>
    <x v="0"/>
    <e v="#N/A"/>
    <e v="#N/A"/>
    <e v="#N/A"/>
    <s v="FIXED"/>
    <x v="1134"/>
    <m/>
    <m/>
    <m/>
    <m/>
    <x v="0"/>
  </r>
  <r>
    <x v="0"/>
    <s v="fa8285b0-d002-448f-a138-161fcb407119"/>
    <x v="0"/>
    <e v="#N/A"/>
    <e v="#N/A"/>
    <e v="#N/A"/>
    <s v="FIXED"/>
    <x v="1134"/>
    <m/>
    <m/>
    <m/>
    <m/>
    <x v="0"/>
  </r>
  <r>
    <x v="0"/>
    <s v="fa8306f7-a949-4ef2-9f36-3112d6a038a2"/>
    <x v="0"/>
    <s v="0262brn84w0sd2d.bpna.popularinc.net"/>
    <s v="fa8306f7-a949-4ef2-9f36-3112d6a038a2"/>
    <s v="Medium"/>
    <s v="FIXED"/>
    <x v="1134"/>
    <m/>
    <m/>
    <m/>
    <m/>
    <x v="0"/>
  </r>
  <r>
    <x v="0"/>
    <s v="fa873920-e45b-4995-be94-cb8002b12c10"/>
    <x v="0"/>
    <e v="#N/A"/>
    <e v="#N/A"/>
    <e v="#N/A"/>
    <s v="FIXED"/>
    <x v="1134"/>
    <m/>
    <m/>
    <m/>
    <m/>
    <x v="0"/>
  </r>
  <r>
    <x v="0"/>
    <s v="fa874e7c-0568-42a0-b2cd-ebf16f6e645c"/>
    <x v="0"/>
    <e v="#N/A"/>
    <e v="#N/A"/>
    <e v="#N/A"/>
    <s v="FIXED"/>
    <x v="1134"/>
    <m/>
    <m/>
    <m/>
    <m/>
    <x v="0"/>
  </r>
  <r>
    <x v="0"/>
    <s v="fa876470-1215-444b-b65d-7be930975061"/>
    <x v="0"/>
    <e v="#N/A"/>
    <e v="#N/A"/>
    <e v="#N/A"/>
    <s v="FIXED"/>
    <x v="1134"/>
    <m/>
    <m/>
    <m/>
    <m/>
    <x v="0"/>
  </r>
  <r>
    <x v="6"/>
    <s v="fa8bd9b0-2c7e-42e0-b1a4-258d144bc635"/>
    <x v="0"/>
    <e v="#N/A"/>
    <e v="#N/A"/>
    <e v="#N/A"/>
    <s v="FIXED"/>
    <x v="1134"/>
    <m/>
    <m/>
    <m/>
    <m/>
    <x v="0"/>
  </r>
  <r>
    <x v="10"/>
    <s v="fa8bdde0-67a3-43a3-8740-cff498400f3b"/>
    <x v="1"/>
    <e v="#N/A"/>
    <e v="#N/A"/>
    <e v="#N/A"/>
    <s v="RESURFACED"/>
    <x v="1134"/>
    <m/>
    <m/>
    <m/>
    <m/>
    <x v="0"/>
  </r>
  <r>
    <x v="0"/>
    <s v="fa8be06b-9ffe-4173-857c-f032ab71de16"/>
    <x v="0"/>
    <e v="#N/A"/>
    <e v="#N/A"/>
    <e v="#N/A"/>
    <s v="FIXED"/>
    <x v="1134"/>
    <m/>
    <m/>
    <m/>
    <m/>
    <x v="0"/>
  </r>
  <r>
    <x v="7"/>
    <s v="fa8c2444-da97-44f9-aa9b-3e3e78d852ca"/>
    <x v="2"/>
    <s v="bpn-rosebiws-01"/>
    <s v="fa8c2444-da97-44f9-aa9b-3e3e78d852ca"/>
    <s v="High"/>
    <s v="ACTIVE"/>
    <x v="1134"/>
    <m/>
    <m/>
    <m/>
    <m/>
    <x v="0"/>
  </r>
  <r>
    <x v="0"/>
    <s v="fa8c4bad-6884-4430-b221-c1e38d3e6fcf"/>
    <x v="0"/>
    <e v="#N/A"/>
    <e v="#N/A"/>
    <e v="#N/A"/>
    <s v="FIXED"/>
    <x v="1134"/>
    <m/>
    <m/>
    <m/>
    <m/>
    <x v="0"/>
  </r>
  <r>
    <x v="0"/>
    <s v="fa8c539b-808a-4661-ab52-92f4f5d3f335"/>
    <x v="0"/>
    <e v="#N/A"/>
    <e v="#N/A"/>
    <e v="#N/A"/>
    <s v="FIXED"/>
    <x v="1134"/>
    <m/>
    <m/>
    <m/>
    <m/>
    <x v="0"/>
  </r>
  <r>
    <x v="0"/>
    <s v="fa8da0c0-dcf1-45fc-851a-ea1e774b5e59"/>
    <x v="0"/>
    <e v="#N/A"/>
    <e v="#N/A"/>
    <e v="#N/A"/>
    <s v="FIXED"/>
    <x v="1134"/>
    <m/>
    <m/>
    <m/>
    <m/>
    <x v="0"/>
  </r>
  <r>
    <x v="0"/>
    <s v="fa8dab16-cc54-4a3c-8c37-0cbebdf1b649"/>
    <x v="0"/>
    <e v="#N/A"/>
    <e v="#N/A"/>
    <e v="#N/A"/>
    <s v="FIXED"/>
    <x v="1134"/>
    <m/>
    <m/>
    <m/>
    <m/>
    <x v="0"/>
  </r>
  <r>
    <x v="6"/>
    <s v="fa8ec816-930e-4cd7-8be8-0c73f37ffabd"/>
    <x v="1"/>
    <s v="bpn-rosetecm-05"/>
    <s v="fa8ec816-930e-4cd7-8be8-0c73f37ffabd"/>
    <s v="Medium"/>
    <s v="RESURFACED"/>
    <x v="1134"/>
    <m/>
    <m/>
    <m/>
    <m/>
    <x v="0"/>
  </r>
  <r>
    <x v="0"/>
    <s v="fa905005-4fb5-45de-92a6-25870b827696"/>
    <x v="0"/>
    <e v="#N/A"/>
    <e v="#N/A"/>
    <e v="#N/A"/>
    <s v="FIXED"/>
    <x v="1134"/>
    <m/>
    <m/>
    <m/>
    <m/>
    <x v="0"/>
  </r>
  <r>
    <x v="0"/>
    <s v="fa908b97-ab1f-45b9-bad6-178dbb8c02c1"/>
    <x v="0"/>
    <e v="#N/A"/>
    <e v="#N/A"/>
    <e v="#N/A"/>
    <s v="FIXED"/>
    <x v="1134"/>
    <m/>
    <m/>
    <m/>
    <m/>
    <x v="0"/>
  </r>
  <r>
    <x v="0"/>
    <s v="fa90bf71-be61-403b-a48a-f7ffb9d0d565"/>
    <x v="0"/>
    <e v="#N/A"/>
    <e v="#N/A"/>
    <e v="#N/A"/>
    <s v="FIXED"/>
    <x v="1134"/>
    <m/>
    <m/>
    <m/>
    <m/>
    <x v="0"/>
  </r>
  <r>
    <x v="0"/>
    <s v="fa93b330-9944-4055-87ae-5e2f3a55ca32"/>
    <x v="0"/>
    <e v="#N/A"/>
    <e v="#N/A"/>
    <e v="#N/A"/>
    <s v="FIXED"/>
    <x v="1134"/>
    <m/>
    <m/>
    <m/>
    <m/>
    <x v="0"/>
  </r>
  <r>
    <x v="0"/>
    <s v="fa9496ab-0efb-4fd4-b3fa-b18000b8d70a"/>
    <x v="0"/>
    <e v="#N/A"/>
    <e v="#N/A"/>
    <e v="#N/A"/>
    <s v="FIXED"/>
    <x v="1134"/>
    <m/>
    <m/>
    <m/>
    <m/>
    <x v="0"/>
  </r>
  <r>
    <x v="0"/>
    <s v="fa95b79b-995d-45a0-b66b-4f4672b4f851"/>
    <x v="0"/>
    <e v="#N/A"/>
    <e v="#N/A"/>
    <e v="#N/A"/>
    <s v="FIXED"/>
    <x v="1134"/>
    <m/>
    <m/>
    <m/>
    <m/>
    <x v="0"/>
  </r>
  <r>
    <x v="2"/>
    <s v="fa960427-c1be-4899-9a3b-f0c6f3b7d66b"/>
    <x v="1"/>
    <s v="bpn-primgvws-03"/>
    <s v="fa960427-c1be-4899-9a3b-f0c6f3b7d66b"/>
    <s v="Medium"/>
    <s v="RESURFACED"/>
    <x v="1134"/>
    <m/>
    <m/>
    <m/>
    <m/>
    <x v="0"/>
  </r>
  <r>
    <x v="0"/>
    <s v="fa96c6c5-039d-4c7e-bc06-81befef79377"/>
    <x v="0"/>
    <e v="#N/A"/>
    <e v="#N/A"/>
    <e v="#N/A"/>
    <s v="FIXED"/>
    <x v="1134"/>
    <m/>
    <m/>
    <m/>
    <m/>
    <x v="0"/>
  </r>
  <r>
    <x v="13"/>
    <s v="fa983e47-7b28-4780-afde-be0286a234c1"/>
    <x v="2"/>
    <s v="bpn-roseterr-01"/>
    <s v="fa983e47-7b28-4780-afde-be0286a234c1"/>
    <s v="Critical"/>
    <s v="ACTIVE"/>
    <x v="1134"/>
    <m/>
    <m/>
    <m/>
    <m/>
    <x v="0"/>
  </r>
  <r>
    <x v="0"/>
    <s v="fa98598a-a4fa-4e1d-ab50-1a329ddaa509"/>
    <x v="0"/>
    <e v="#N/A"/>
    <e v="#N/A"/>
    <e v="#N/A"/>
    <s v="FIXED"/>
    <x v="1134"/>
    <m/>
    <m/>
    <m/>
    <m/>
    <x v="0"/>
  </r>
  <r>
    <x v="0"/>
    <s v="fa98ae2b-5fcf-4bc6-b302-719be7cb2660"/>
    <x v="0"/>
    <e v="#N/A"/>
    <e v="#N/A"/>
    <e v="#N/A"/>
    <s v="FIXED"/>
    <x v="1134"/>
    <m/>
    <m/>
    <m/>
    <m/>
    <x v="0"/>
  </r>
  <r>
    <x v="0"/>
    <s v="fa993116-36c0-4fde-ab30-b9e1e8e73944"/>
    <x v="0"/>
    <e v="#N/A"/>
    <e v="#N/A"/>
    <e v="#N/A"/>
    <s v="FIXED"/>
    <x v="1134"/>
    <m/>
    <m/>
    <m/>
    <m/>
    <x v="0"/>
  </r>
  <r>
    <x v="0"/>
    <s v="fa9941d0-699f-4da4-b6ec-5ae4af2d386c"/>
    <x v="0"/>
    <e v="#N/A"/>
    <e v="#N/A"/>
    <e v="#N/A"/>
    <s v="FIXED"/>
    <x v="1134"/>
    <m/>
    <m/>
    <m/>
    <m/>
    <x v="0"/>
  </r>
  <r>
    <x v="0"/>
    <s v="fa9b7437-3872-4ac5-a8ef-24d7cb3d98e0"/>
    <x v="0"/>
    <e v="#N/A"/>
    <e v="#N/A"/>
    <e v="#N/A"/>
    <s v="FIXED"/>
    <x v="1134"/>
    <m/>
    <m/>
    <m/>
    <m/>
    <x v="0"/>
  </r>
  <r>
    <x v="0"/>
    <s v="fa9b86b6-a04e-43c9-bc9f-a02bcd0343b6"/>
    <x v="0"/>
    <s v="bdwybkof77p3g2l.bpna.popularinc.net"/>
    <s v="fa9b86b6-a04e-43c9-bc9f-a02bcd0343b6"/>
    <s v="High"/>
    <s v="FIXED"/>
    <x v="1134"/>
    <m/>
    <m/>
    <m/>
    <m/>
    <x v="0"/>
  </r>
  <r>
    <x v="0"/>
    <s v="fa9b8d9c-2602-449c-8a41-218e1daec7a0"/>
    <x v="0"/>
    <e v="#N/A"/>
    <e v="#N/A"/>
    <e v="#N/A"/>
    <s v="FIXED"/>
    <x v="1134"/>
    <m/>
    <m/>
    <m/>
    <m/>
    <x v="0"/>
  </r>
  <r>
    <x v="0"/>
    <s v="fa9b97a4-a9ab-408d-a99b-b0da07de2d23"/>
    <x v="0"/>
    <e v="#N/A"/>
    <e v="#N/A"/>
    <e v="#N/A"/>
    <s v="FIXED"/>
    <x v="1134"/>
    <m/>
    <m/>
    <m/>
    <m/>
    <x v="0"/>
  </r>
  <r>
    <x v="0"/>
    <s v="fa9c16ef-1049-45f9-b3a6-879dd0ebe548"/>
    <x v="0"/>
    <e v="#N/A"/>
    <e v="#N/A"/>
    <e v="#N/A"/>
    <s v="FIXED"/>
    <x v="1134"/>
    <m/>
    <m/>
    <m/>
    <m/>
    <x v="0"/>
  </r>
  <r>
    <x v="0"/>
    <s v="fa9c6229-5106-4c21-9fa1-e77e88bf06ca"/>
    <x v="0"/>
    <e v="#N/A"/>
    <e v="#N/A"/>
    <e v="#N/A"/>
    <s v="FIXED"/>
    <x v="1134"/>
    <m/>
    <m/>
    <m/>
    <m/>
    <x v="0"/>
  </r>
  <r>
    <x v="0"/>
    <s v="fa9c801e-c1e1-40ff-882a-14a05ff4c703"/>
    <x v="0"/>
    <e v="#N/A"/>
    <e v="#N/A"/>
    <e v="#N/A"/>
    <s v="FIXED"/>
    <x v="1134"/>
    <m/>
    <m/>
    <m/>
    <m/>
    <x v="0"/>
  </r>
  <r>
    <x v="11"/>
    <s v="fa9dc5eb-5dde-4394-adbb-d2486c276f5b"/>
    <x v="0"/>
    <e v="#N/A"/>
    <e v="#N/A"/>
    <e v="#N/A"/>
    <s v="FIXED"/>
    <x v="1134"/>
    <m/>
    <m/>
    <m/>
    <m/>
    <x v="0"/>
  </r>
  <r>
    <x v="0"/>
    <s v="fa9e09a2-6eea-44eb-9a85-9f73b540f64d"/>
    <x v="0"/>
    <e v="#N/A"/>
    <e v="#N/A"/>
    <e v="#N/A"/>
    <s v="FIXED"/>
    <x v="1134"/>
    <m/>
    <m/>
    <m/>
    <m/>
    <x v="0"/>
  </r>
  <r>
    <x v="0"/>
    <s v="faa1dbab-4346-4d0c-9895-419bbcf59894"/>
    <x v="0"/>
    <e v="#N/A"/>
    <e v="#N/A"/>
    <e v="#N/A"/>
    <s v="FIXED"/>
    <x v="1134"/>
    <m/>
    <m/>
    <m/>
    <m/>
    <x v="0"/>
  </r>
  <r>
    <x v="0"/>
    <s v="faa1fd9c-3d10-48d1-a35b-8c934833dcf8"/>
    <x v="0"/>
    <s v="miambko2h68bk3l"/>
    <s v="faa1fd9c-3d10-48d1-a35b-8c934833dcf8"/>
    <s v="High"/>
    <s v="FIXED"/>
    <x v="1134"/>
    <m/>
    <m/>
    <m/>
    <m/>
    <x v="0"/>
  </r>
  <r>
    <x v="0"/>
    <s v="faa26774-2fa5-444e-9f42-7d4aa50d4b93"/>
    <x v="0"/>
    <e v="#N/A"/>
    <e v="#N/A"/>
    <e v="#N/A"/>
    <s v="FIXED"/>
    <x v="1134"/>
    <m/>
    <m/>
    <m/>
    <m/>
    <x v="0"/>
  </r>
  <r>
    <x v="0"/>
    <s v="faa28a32-6dc0-4dd9-95f1-ee75845811d1"/>
    <x v="0"/>
    <e v="#N/A"/>
    <e v="#N/A"/>
    <e v="#N/A"/>
    <s v="FIXED"/>
    <x v="1134"/>
    <m/>
    <m/>
    <m/>
    <m/>
    <x v="0"/>
  </r>
  <r>
    <x v="0"/>
    <s v="faa2da53-eac7-4ce8-9fd1-c50f22c910b2"/>
    <x v="0"/>
    <e v="#N/A"/>
    <e v="#N/A"/>
    <e v="#N/A"/>
    <s v="FIXED"/>
    <x v="1134"/>
    <m/>
    <m/>
    <m/>
    <m/>
    <x v="0"/>
  </r>
  <r>
    <x v="11"/>
    <s v="faa3d934-eb53-452f-b23e-dae4d66d6ad8"/>
    <x v="0"/>
    <e v="#N/A"/>
    <e v="#N/A"/>
    <e v="#N/A"/>
    <s v="FIXED"/>
    <x v="1134"/>
    <m/>
    <m/>
    <m/>
    <m/>
    <x v="0"/>
  </r>
  <r>
    <x v="3"/>
    <s v="faa41cfe-1ad7-45cf-98f9-f65285059dea"/>
    <x v="0"/>
    <e v="#N/A"/>
    <e v="#N/A"/>
    <e v="#N/A"/>
    <s v="FIXED"/>
    <x v="1134"/>
    <m/>
    <m/>
    <m/>
    <m/>
    <x v="0"/>
  </r>
  <r>
    <x v="0"/>
    <s v="faa4aa7d-90e0-4529-9e90-56c33e874d5d"/>
    <x v="0"/>
    <e v="#N/A"/>
    <e v="#N/A"/>
    <e v="#N/A"/>
    <s v="FIXED"/>
    <x v="1134"/>
    <m/>
    <m/>
    <m/>
    <m/>
    <x v="0"/>
  </r>
  <r>
    <x v="0"/>
    <s v="faa621df-9eca-46eb-8b19-8e726c03b0da"/>
    <x v="0"/>
    <e v="#N/A"/>
    <e v="#N/A"/>
    <e v="#N/A"/>
    <s v="FIXED"/>
    <x v="1134"/>
    <m/>
    <m/>
    <m/>
    <m/>
    <x v="0"/>
  </r>
  <r>
    <x v="0"/>
    <s v="faa64791-9310-44cd-b578-2cf6d84a78d7"/>
    <x v="0"/>
    <e v="#N/A"/>
    <e v="#N/A"/>
    <e v="#N/A"/>
    <s v="FIXED"/>
    <x v="1134"/>
    <m/>
    <m/>
    <m/>
    <m/>
    <x v="0"/>
  </r>
  <r>
    <x v="1"/>
    <s v="faa72d3d-9b15-433f-a5aa-41b2cdc57c11"/>
    <x v="0"/>
    <e v="#N/A"/>
    <e v="#N/A"/>
    <e v="#N/A"/>
    <s v="FIXED"/>
    <x v="1134"/>
    <m/>
    <m/>
    <m/>
    <m/>
    <x v="0"/>
  </r>
  <r>
    <x v="0"/>
    <s v="faa739af-f95a-4437-a09a-5913ab6be9d8"/>
    <x v="0"/>
    <e v="#N/A"/>
    <e v="#N/A"/>
    <e v="#N/A"/>
    <s v="FIXED"/>
    <x v="1134"/>
    <m/>
    <m/>
    <m/>
    <m/>
    <x v="0"/>
  </r>
  <r>
    <x v="4"/>
    <s v="faa77f86-c007-492e-8463-96ec6b95d2d2"/>
    <x v="0"/>
    <s v="miambrnhtf4x33l.bpna.popularinc.net"/>
    <s v="faa77f86-c007-492e-8463-96ec6b95d2d2"/>
    <s v="Medium"/>
    <s v="FIXED"/>
    <x v="1134"/>
    <m/>
    <m/>
    <m/>
    <m/>
    <x v="0"/>
  </r>
  <r>
    <x v="0"/>
    <s v="faa8a84a-fc2c-4dae-8aa4-f665d4b1eaa4"/>
    <x v="0"/>
    <e v="#N/A"/>
    <e v="#N/A"/>
    <e v="#N/A"/>
    <s v="FIXED"/>
    <x v="1134"/>
    <m/>
    <m/>
    <m/>
    <m/>
    <x v="0"/>
  </r>
  <r>
    <x v="4"/>
    <s v="faa9d1bd-63cb-480c-b57d-7706eed43efe"/>
    <x v="0"/>
    <e v="#N/A"/>
    <e v="#N/A"/>
    <e v="#N/A"/>
    <s v="FIXED"/>
    <x v="1134"/>
    <m/>
    <m/>
    <m/>
    <m/>
    <x v="0"/>
  </r>
  <r>
    <x v="0"/>
    <s v="faa9e2b1-4d3f-44ae-a91a-b235fd8aabc4"/>
    <x v="0"/>
    <e v="#N/A"/>
    <e v="#N/A"/>
    <e v="#N/A"/>
    <s v="FIXED"/>
    <x v="1134"/>
    <m/>
    <m/>
    <m/>
    <m/>
    <x v="0"/>
  </r>
  <r>
    <x v="0"/>
    <s v="faaa60b2-8c1f-43a1-8c3d-2beee3a50791"/>
    <x v="0"/>
    <e v="#N/A"/>
    <e v="#N/A"/>
    <e v="#N/A"/>
    <s v="FIXED"/>
    <x v="1134"/>
    <m/>
    <m/>
    <m/>
    <m/>
    <x v="0"/>
  </r>
  <r>
    <x v="1"/>
    <s v="faaafbb5-b7ec-43d1-8664-2840a9eeff9d"/>
    <x v="2"/>
    <s v="bpn-0030bp-01"/>
    <s v="faaafbb5-b7ec-43d1-8664-2840a9eeff9d"/>
    <s v="Critical"/>
    <s v="ACTIVE"/>
    <x v="1134"/>
    <m/>
    <m/>
    <m/>
    <m/>
    <x v="0"/>
  </r>
  <r>
    <x v="1"/>
    <s v="faab8ea4-4c6d-486b-98d8-0a0de99f96ec"/>
    <x v="2"/>
    <s v="bpn-0006bp-01"/>
    <s v="faab8ea4-4c6d-486b-98d8-0a0de99f96ec"/>
    <s v="Medium"/>
    <s v="ACTIVE"/>
    <x v="1134"/>
    <m/>
    <m/>
    <m/>
    <m/>
    <x v="0"/>
  </r>
  <r>
    <x v="1"/>
    <s v="faabb1ff-5b68-41e1-b8ee-01a1df1f814c"/>
    <x v="0"/>
    <e v="#N/A"/>
    <e v="#N/A"/>
    <e v="#N/A"/>
    <s v="FIXED"/>
    <x v="1134"/>
    <m/>
    <m/>
    <m/>
    <m/>
    <x v="0"/>
  </r>
  <r>
    <x v="0"/>
    <s v="faac109c-efb1-48d0-bfe4-b9b320019eae"/>
    <x v="0"/>
    <e v="#N/A"/>
    <e v="#N/A"/>
    <e v="#N/A"/>
    <s v="FIXED"/>
    <x v="1134"/>
    <m/>
    <m/>
    <m/>
    <m/>
    <x v="0"/>
  </r>
  <r>
    <x v="0"/>
    <s v="faac95ba-be3d-43ed-b424-1f93cb00cf3e"/>
    <x v="0"/>
    <e v="#N/A"/>
    <e v="#N/A"/>
    <e v="#N/A"/>
    <s v="FIXED"/>
    <x v="1134"/>
    <m/>
    <m/>
    <m/>
    <m/>
    <x v="0"/>
  </r>
  <r>
    <x v="0"/>
    <s v="faaddb8c-ab17-4944-9903-a440a416c2c8"/>
    <x v="0"/>
    <e v="#N/A"/>
    <e v="#N/A"/>
    <e v="#N/A"/>
    <s v="FIXED"/>
    <x v="1134"/>
    <m/>
    <m/>
    <m/>
    <m/>
    <x v="0"/>
  </r>
  <r>
    <x v="6"/>
    <s v="faae0f8d-3286-431b-a4ee-53d9c3d47ead"/>
    <x v="0"/>
    <e v="#N/A"/>
    <e v="#N/A"/>
    <e v="#N/A"/>
    <s v="FIXED"/>
    <x v="1134"/>
    <m/>
    <m/>
    <m/>
    <m/>
    <x v="0"/>
  </r>
  <r>
    <x v="0"/>
    <s v="faae75e1-b0c1-40bc-9760-c1156441c96b"/>
    <x v="0"/>
    <e v="#N/A"/>
    <e v="#N/A"/>
    <e v="#N/A"/>
    <s v="FIXED"/>
    <x v="1134"/>
    <m/>
    <m/>
    <m/>
    <m/>
    <x v="0"/>
  </r>
  <r>
    <x v="1"/>
    <s v="faafeeb1-d124-4922-ab7c-7252219051e6"/>
    <x v="0"/>
    <e v="#N/A"/>
    <e v="#N/A"/>
    <e v="#N/A"/>
    <s v="FIXED"/>
    <x v="1134"/>
    <m/>
    <m/>
    <m/>
    <m/>
    <x v="0"/>
  </r>
  <r>
    <x v="0"/>
    <s v="fab05e3d-791b-421b-bd20-000077d196ce"/>
    <x v="0"/>
    <e v="#N/A"/>
    <e v="#N/A"/>
    <e v="#N/A"/>
    <s v="FIXED"/>
    <x v="1134"/>
    <m/>
    <m/>
    <m/>
    <m/>
    <x v="0"/>
  </r>
  <r>
    <x v="0"/>
    <s v="fab063aa-6e72-4d0c-8def-f1d5c05ca48d"/>
    <x v="0"/>
    <e v="#N/A"/>
    <e v="#N/A"/>
    <e v="#N/A"/>
    <s v="FIXED"/>
    <x v="1134"/>
    <m/>
    <m/>
    <m/>
    <m/>
    <x v="0"/>
  </r>
  <r>
    <x v="0"/>
    <s v="fab1cf63-faf2-4878-854a-123949d9978c"/>
    <x v="0"/>
    <e v="#N/A"/>
    <e v="#N/A"/>
    <e v="#N/A"/>
    <s v="FIXED"/>
    <x v="1134"/>
    <m/>
    <m/>
    <m/>
    <m/>
    <x v="0"/>
  </r>
  <r>
    <x v="0"/>
    <s v="fab1e0f7-db93-42ad-b1f8-a71c07e5a648"/>
    <x v="0"/>
    <e v="#N/A"/>
    <e v="#N/A"/>
    <e v="#N/A"/>
    <s v="FIXED"/>
    <x v="1134"/>
    <m/>
    <m/>
    <m/>
    <m/>
    <x v="0"/>
  </r>
  <r>
    <x v="0"/>
    <s v="fab3af63-6756-4e7f-85ad-8984c9c18ebc"/>
    <x v="0"/>
    <e v="#N/A"/>
    <e v="#N/A"/>
    <e v="#N/A"/>
    <s v="FIXED"/>
    <x v="1134"/>
    <m/>
    <m/>
    <m/>
    <m/>
    <x v="0"/>
  </r>
  <r>
    <x v="5"/>
    <s v="fab3e233-fa68-4147-9668-8e6cd770f893"/>
    <x v="0"/>
    <e v="#N/A"/>
    <e v="#N/A"/>
    <e v="#N/A"/>
    <s v="FIXED"/>
    <x v="1134"/>
    <m/>
    <m/>
    <m/>
    <m/>
    <x v="0"/>
  </r>
  <r>
    <x v="2"/>
    <s v="fab42472-d015-4627-938e-ede35b6f7265"/>
    <x v="2"/>
    <s v="bpn-roseirdb-10"/>
    <s v="fab42472-d015-4627-938e-ede35b6f7265"/>
    <s v="Medium"/>
    <s v="ACTIVE"/>
    <x v="1134"/>
    <m/>
    <m/>
    <m/>
    <m/>
    <x v="0"/>
  </r>
  <r>
    <x v="0"/>
    <s v="fab43370-1304-46b2-b571-df35b16b7411"/>
    <x v="0"/>
    <e v="#N/A"/>
    <e v="#N/A"/>
    <e v="#N/A"/>
    <s v="FIXED"/>
    <x v="1134"/>
    <m/>
    <m/>
    <m/>
    <m/>
    <x v="0"/>
  </r>
  <r>
    <x v="0"/>
    <s v="fab43e34-3349-4baa-b5ba-4eda4557036d"/>
    <x v="0"/>
    <e v="#N/A"/>
    <e v="#N/A"/>
    <e v="#N/A"/>
    <s v="FIXED"/>
    <x v="1134"/>
    <m/>
    <m/>
    <m/>
    <m/>
    <x v="0"/>
  </r>
  <r>
    <x v="4"/>
    <s v="fab52209-4709-4081-920b-e53e3bf5f552"/>
    <x v="0"/>
    <s v="0255trn8571sd2d.bpna.popularinc.net"/>
    <s v="fab52209-4709-4081-920b-e53e3bf5f552"/>
    <s v="Critical"/>
    <s v="FIXED"/>
    <x v="1134"/>
    <m/>
    <m/>
    <m/>
    <m/>
    <x v="0"/>
  </r>
  <r>
    <x v="0"/>
    <s v="fab5d41c-7191-43f5-990a-e02e5251a03d"/>
    <x v="0"/>
    <e v="#N/A"/>
    <e v="#N/A"/>
    <e v="#N/A"/>
    <s v="FIXED"/>
    <x v="1134"/>
    <m/>
    <m/>
    <m/>
    <m/>
    <x v="0"/>
  </r>
  <r>
    <x v="0"/>
    <s v="fab6a08d-e37c-4be3-9a2f-333007c5f510"/>
    <x v="0"/>
    <e v="#N/A"/>
    <e v="#N/A"/>
    <e v="#N/A"/>
    <s v="FIXED"/>
    <x v="1134"/>
    <m/>
    <m/>
    <m/>
    <m/>
    <x v="0"/>
  </r>
  <r>
    <x v="2"/>
    <s v="fab6a97d-a3b2-454d-853b-9371ebb62ccf"/>
    <x v="0"/>
    <e v="#N/A"/>
    <e v="#N/A"/>
    <e v="#N/A"/>
    <s v="FIXED"/>
    <x v="1134"/>
    <m/>
    <m/>
    <m/>
    <m/>
    <x v="0"/>
  </r>
  <r>
    <x v="2"/>
    <s v="fab6c66d-90e6-4a5d-9553-1aa45c02f811"/>
    <x v="0"/>
    <e v="#N/A"/>
    <e v="#N/A"/>
    <e v="#N/A"/>
    <s v="FIXED"/>
    <x v="1134"/>
    <m/>
    <m/>
    <m/>
    <m/>
    <x v="0"/>
  </r>
  <r>
    <x v="1"/>
    <s v="fab6ec79-669e-4cc3-aefd-e8f11c93a69e"/>
    <x v="0"/>
    <s v="bpn-rosewrts-03"/>
    <s v="fab6ec79-669e-4cc3-aefd-e8f11c93a69e"/>
    <s v="Critical"/>
    <s v="FIXED"/>
    <x v="1134"/>
    <m/>
    <m/>
    <m/>
    <m/>
    <x v="0"/>
  </r>
  <r>
    <x v="0"/>
    <s v="fab75fac-ad3c-44dc-85f3-237a3c58b527"/>
    <x v="0"/>
    <e v="#N/A"/>
    <e v="#N/A"/>
    <e v="#N/A"/>
    <s v="FIXED"/>
    <x v="1134"/>
    <m/>
    <m/>
    <m/>
    <m/>
    <x v="0"/>
  </r>
  <r>
    <x v="0"/>
    <s v="fab78dbe-a35c-44ef-b4f0-41382a881c64"/>
    <x v="0"/>
    <e v="#N/A"/>
    <e v="#N/A"/>
    <e v="#N/A"/>
    <s v="FIXED"/>
    <x v="1134"/>
    <m/>
    <m/>
    <m/>
    <m/>
    <x v="0"/>
  </r>
  <r>
    <x v="1"/>
    <s v="fab80f48-709e-47dd-ad8b-efb1949d676f"/>
    <x v="0"/>
    <e v="#N/A"/>
    <e v="#N/A"/>
    <e v="#N/A"/>
    <s v="FIXED"/>
    <x v="1134"/>
    <m/>
    <m/>
    <m/>
    <m/>
    <x v="0"/>
  </r>
  <r>
    <x v="1"/>
    <s v="fab8d72a-26c6-4926-b497-1d003542ab89"/>
    <x v="0"/>
    <e v="#N/A"/>
    <e v="#N/A"/>
    <e v="#N/A"/>
    <s v="FIXED"/>
    <x v="1134"/>
    <m/>
    <m/>
    <m/>
    <m/>
    <x v="0"/>
  </r>
  <r>
    <x v="6"/>
    <s v="fab8ddbc-3a00-42eb-8738-82892e5f41b6"/>
    <x v="3"/>
    <s v="bpn-rosetecm-05"/>
    <s v="fab8ddbc-3a00-42eb-8738-82892e5f41b6"/>
    <s v="Medium"/>
    <s v="NEW"/>
    <x v="1134"/>
    <m/>
    <m/>
    <m/>
    <m/>
    <x v="0"/>
  </r>
  <r>
    <x v="1"/>
    <s v="fab8f6cd-ff9d-4aa9-8f2c-dce6fe841e8b"/>
    <x v="2"/>
    <s v="bpn-0036bp-01"/>
    <s v="fab8f6cd-ff9d-4aa9-8f2c-dce6fe841e8b"/>
    <s v="Low"/>
    <s v="ACTIVE"/>
    <x v="1134"/>
    <m/>
    <m/>
    <m/>
    <m/>
    <x v="0"/>
  </r>
  <r>
    <x v="4"/>
    <s v="fabab22f-7bda-47cf-b1e5-1e9cf6927adc"/>
    <x v="2"/>
    <s v="bdwybkoc14zln2d"/>
    <s v="fabab22f-7bda-47cf-b1e5-1e9cf6927adc"/>
    <s v="High"/>
    <s v="ACTIVE"/>
    <x v="1134"/>
    <m/>
    <m/>
    <m/>
    <m/>
    <x v="0"/>
  </r>
  <r>
    <x v="0"/>
    <s v="fabb0acb-cbdd-48ef-80a1-40f37c5e5be8"/>
    <x v="0"/>
    <e v="#N/A"/>
    <e v="#N/A"/>
    <e v="#N/A"/>
    <s v="FIXED"/>
    <x v="1134"/>
    <m/>
    <m/>
    <m/>
    <m/>
    <x v="0"/>
  </r>
  <r>
    <x v="7"/>
    <s v="fabb82fe-160d-44dc-9fb4-8facc7b03e7e"/>
    <x v="0"/>
    <e v="#N/A"/>
    <e v="#N/A"/>
    <e v="#N/A"/>
    <s v="FIXED"/>
    <x v="1134"/>
    <m/>
    <m/>
    <m/>
    <m/>
    <x v="0"/>
  </r>
  <r>
    <x v="2"/>
    <s v="fabbfa7d-96b2-4633-9876-1295a322d72d"/>
    <x v="0"/>
    <e v="#N/A"/>
    <e v="#N/A"/>
    <e v="#N/A"/>
    <s v="FIXED"/>
    <x v="1134"/>
    <m/>
    <m/>
    <m/>
    <m/>
    <x v="0"/>
  </r>
  <r>
    <x v="6"/>
    <s v="fabddbc4-f0c5-4eee-bfce-2e306af0e3d7"/>
    <x v="0"/>
    <e v="#N/A"/>
    <e v="#N/A"/>
    <e v="#N/A"/>
    <s v="FIXED"/>
    <x v="1134"/>
    <m/>
    <m/>
    <m/>
    <m/>
    <x v="0"/>
  </r>
  <r>
    <x v="0"/>
    <s v="fabe476f-535b-453f-9410-8c412d7f1178"/>
    <x v="1"/>
    <s v="miambko6w8wqn2l.bpna.popularinc.net"/>
    <s v="fabe476f-535b-453f-9410-8c412d7f1178"/>
    <s v="High"/>
    <s v="RESURFACED"/>
    <x v="1134"/>
    <m/>
    <m/>
    <m/>
    <m/>
    <x v="0"/>
  </r>
  <r>
    <x v="0"/>
    <s v="fabe80ac-2644-4088-97cd-c7cb3c8a9c11"/>
    <x v="0"/>
    <s v="rosebko7jrb8h2l.bpna.popularinc.net"/>
    <s v="fabe80ac-2644-4088-97cd-c7cb3c8a9c11"/>
    <s v="Critical"/>
    <s v="FIXED"/>
    <x v="1134"/>
    <m/>
    <m/>
    <m/>
    <m/>
    <x v="0"/>
  </r>
  <r>
    <x v="9"/>
    <s v="fabf3334-15e8-4700-9689-dc7cb7373005"/>
    <x v="2"/>
    <s v="bpn-rosedvci-01"/>
    <s v="fabf3334-15e8-4700-9689-dc7cb7373005"/>
    <s v="Medium"/>
    <s v="ACTIVE"/>
    <x v="1134"/>
    <m/>
    <m/>
    <m/>
    <m/>
    <x v="0"/>
  </r>
  <r>
    <x v="4"/>
    <s v="fabfaa76-0d3d-480e-bf50-a1dcaae3279b"/>
    <x v="0"/>
    <e v="#N/A"/>
    <e v="#N/A"/>
    <e v="#N/A"/>
    <s v="FIXED"/>
    <x v="1134"/>
    <m/>
    <m/>
    <m/>
    <m/>
    <x v="0"/>
  </r>
  <r>
    <x v="1"/>
    <s v="fac14b44-1203-4800-9fb5-0de1ed8d774f"/>
    <x v="2"/>
    <s v="bpn-0262bp-01"/>
    <s v="fac14b44-1203-4800-9fb5-0de1ed8d774f"/>
    <s v="Medium"/>
    <s v="ACTIVE"/>
    <x v="1134"/>
    <m/>
    <m/>
    <m/>
    <m/>
    <x v="0"/>
  </r>
  <r>
    <x v="4"/>
    <s v="fac1781e-c0ff-41de-ba54-cc6526729b66"/>
    <x v="2"/>
    <s v="0031bcp7pfj9n2d.bpna.popularinc.net"/>
    <s v="fac1781e-c0ff-41de-ba54-cc6526729b66"/>
    <s v="High"/>
    <s v="ACTIVE"/>
    <x v="1134"/>
    <m/>
    <m/>
    <m/>
    <m/>
    <x v="0"/>
  </r>
  <r>
    <x v="0"/>
    <s v="fac1b2c6-40f3-4475-8717-a06044078173"/>
    <x v="0"/>
    <e v="#N/A"/>
    <e v="#N/A"/>
    <e v="#N/A"/>
    <s v="FIXED"/>
    <x v="1134"/>
    <m/>
    <m/>
    <m/>
    <m/>
    <x v="0"/>
  </r>
  <r>
    <x v="1"/>
    <s v="fac22812-0f2a-472f-9930-ecd0c3791e0a"/>
    <x v="0"/>
    <e v="#N/A"/>
    <e v="#N/A"/>
    <e v="#N/A"/>
    <s v="FIXED"/>
    <x v="1134"/>
    <m/>
    <m/>
    <m/>
    <m/>
    <x v="0"/>
  </r>
  <r>
    <x v="0"/>
    <s v="fac3752f-c0fc-47a3-85f5-a9c22aa4e264"/>
    <x v="0"/>
    <e v="#N/A"/>
    <e v="#N/A"/>
    <e v="#N/A"/>
    <s v="FIXED"/>
    <x v="1134"/>
    <m/>
    <m/>
    <m/>
    <m/>
    <x v="0"/>
  </r>
  <r>
    <x v="0"/>
    <s v="fac456b6-5a8d-4d9c-aee4-73ffa74a3423"/>
    <x v="0"/>
    <e v="#N/A"/>
    <e v="#N/A"/>
    <e v="#N/A"/>
    <s v="FIXED"/>
    <x v="1134"/>
    <m/>
    <m/>
    <m/>
    <m/>
    <x v="0"/>
  </r>
  <r>
    <x v="0"/>
    <s v="fac55b6e-2abf-4e09-ad21-ab4c231e072b"/>
    <x v="0"/>
    <e v="#N/A"/>
    <e v="#N/A"/>
    <e v="#N/A"/>
    <s v="FIXED"/>
    <x v="1134"/>
    <m/>
    <m/>
    <m/>
    <m/>
    <x v="0"/>
  </r>
  <r>
    <x v="0"/>
    <s v="fac5f3ca-0a70-49f5-8a99-19827f5f4afe"/>
    <x v="0"/>
    <s v="0091brn3xpknd2d.bpna.popularinc.net"/>
    <s v="fac5f3ca-0a70-49f5-8a99-19827f5f4afe"/>
    <s v="Medium"/>
    <s v="FIXED"/>
    <x v="1134"/>
    <m/>
    <m/>
    <m/>
    <m/>
    <x v="0"/>
  </r>
  <r>
    <x v="7"/>
    <s v="fac7fde9-397e-4f4e-b161-8464341c97b8"/>
    <x v="2"/>
    <s v="bpn-rosedb-06"/>
    <s v="fac7fde9-397e-4f4e-b161-8464341c97b8"/>
    <s v="Medium"/>
    <s v="ACTIVE"/>
    <x v="1134"/>
    <m/>
    <m/>
    <m/>
    <m/>
    <x v="0"/>
  </r>
  <r>
    <x v="0"/>
    <s v="fac925af-7ac4-4cda-8982-22dd5e4509f5"/>
    <x v="0"/>
    <e v="#N/A"/>
    <e v="#N/A"/>
    <e v="#N/A"/>
    <s v="FIXED"/>
    <x v="1134"/>
    <m/>
    <m/>
    <m/>
    <m/>
    <x v="0"/>
  </r>
  <r>
    <x v="2"/>
    <s v="fac9abc5-b39c-4ed1-a19f-7a42327d301b"/>
    <x v="0"/>
    <e v="#N/A"/>
    <e v="#N/A"/>
    <e v="#N/A"/>
    <s v="FIXED"/>
    <x v="1134"/>
    <m/>
    <m/>
    <m/>
    <m/>
    <x v="0"/>
  </r>
  <r>
    <x v="0"/>
    <s v="faca54cc-2bf0-4ba5-8188-63268d71297f"/>
    <x v="0"/>
    <e v="#N/A"/>
    <e v="#N/A"/>
    <e v="#N/A"/>
    <s v="FIXED"/>
    <x v="1134"/>
    <m/>
    <m/>
    <m/>
    <m/>
    <x v="0"/>
  </r>
  <r>
    <x v="0"/>
    <s v="facbe1c4-e4d3-4653-b184-6d2d20d82d42"/>
    <x v="0"/>
    <e v="#N/A"/>
    <e v="#N/A"/>
    <e v="#N/A"/>
    <s v="FIXED"/>
    <x v="1134"/>
    <m/>
    <m/>
    <m/>
    <m/>
    <x v="0"/>
  </r>
  <r>
    <x v="0"/>
    <s v="facbfc6b-799f-4388-a41d-7affd6967951"/>
    <x v="0"/>
    <e v="#N/A"/>
    <e v="#N/A"/>
    <e v="#N/A"/>
    <s v="FIXED"/>
    <x v="1134"/>
    <m/>
    <m/>
    <m/>
    <m/>
    <x v="0"/>
  </r>
  <r>
    <x v="0"/>
    <s v="facc5d77-4504-4a29-961e-a2f941171930"/>
    <x v="0"/>
    <e v="#N/A"/>
    <e v="#N/A"/>
    <e v="#N/A"/>
    <s v="FIXED"/>
    <x v="1134"/>
    <m/>
    <m/>
    <m/>
    <m/>
    <x v="0"/>
  </r>
  <r>
    <x v="11"/>
    <s v="face7a98-3e90-4f0c-bc2f-1e3155123168"/>
    <x v="0"/>
    <e v="#N/A"/>
    <e v="#N/A"/>
    <e v="#N/A"/>
    <s v="FIXED"/>
    <x v="1134"/>
    <m/>
    <m/>
    <m/>
    <m/>
    <x v="0"/>
  </r>
  <r>
    <x v="0"/>
    <s v="fad088d6-042e-4059-bb3a-1149f20b1259"/>
    <x v="0"/>
    <e v="#N/A"/>
    <e v="#N/A"/>
    <e v="#N/A"/>
    <s v="FIXED"/>
    <x v="1134"/>
    <m/>
    <m/>
    <m/>
    <m/>
    <x v="0"/>
  </r>
  <r>
    <x v="4"/>
    <s v="fad19d2f-0f71-4136-aad2-20201f9860c3"/>
    <x v="0"/>
    <e v="#N/A"/>
    <e v="#N/A"/>
    <e v="#N/A"/>
    <s v="FIXED"/>
    <x v="1134"/>
    <m/>
    <m/>
    <m/>
    <m/>
    <x v="0"/>
  </r>
  <r>
    <x v="1"/>
    <s v="fad1af63-330f-4963-803d-4704f67c47fa"/>
    <x v="0"/>
    <e v="#N/A"/>
    <e v="#N/A"/>
    <e v="#N/A"/>
    <s v="FIXED"/>
    <x v="1134"/>
    <m/>
    <m/>
    <m/>
    <m/>
    <x v="0"/>
  </r>
  <r>
    <x v="1"/>
    <s v="fad1c9a9-4c50-47e3-95b2-646fb9ab82a5"/>
    <x v="0"/>
    <s v="bpn-rosewrts-03"/>
    <s v="fad1c9a9-4c50-47e3-95b2-646fb9ab82a5"/>
    <s v="High"/>
    <s v="FIXED"/>
    <x v="1134"/>
    <m/>
    <m/>
    <m/>
    <m/>
    <x v="0"/>
  </r>
  <r>
    <x v="2"/>
    <s v="fad1da11-348c-4913-91b3-2a830b514df7"/>
    <x v="2"/>
    <s v="bpn-primgvws-03"/>
    <s v="fad1da11-348c-4913-91b3-2a830b514df7"/>
    <s v="Low"/>
    <s v="ACTIVE"/>
    <x v="1134"/>
    <m/>
    <m/>
    <m/>
    <m/>
    <x v="0"/>
  </r>
  <r>
    <x v="0"/>
    <s v="fad1e82d-7c0c-404a-a1b7-a9ebfa41661c"/>
    <x v="0"/>
    <s v="rosebko44xq633l.bpna.popularinc.net"/>
    <s v="fad1e82d-7c0c-404a-a1b7-a9ebfa41661c"/>
    <s v="Critical"/>
    <s v="FIXED"/>
    <x v="1134"/>
    <m/>
    <m/>
    <m/>
    <m/>
    <x v="0"/>
  </r>
  <r>
    <x v="2"/>
    <s v="fad213ef-0c54-4205-94d6-04b20caee5b3"/>
    <x v="3"/>
    <e v="#N/A"/>
    <e v="#N/A"/>
    <e v="#N/A"/>
    <s v="NEW"/>
    <x v="1134"/>
    <m/>
    <m/>
    <m/>
    <m/>
    <x v="0"/>
  </r>
  <r>
    <x v="4"/>
    <s v="fad36bbc-fe8c-4f83-a5ee-153d885181e4"/>
    <x v="0"/>
    <s v="miambko63c6pl3l"/>
    <s v="fad36bbc-fe8c-4f83-a5ee-153d885181e4"/>
    <s v="High"/>
    <s v="FIXED"/>
    <x v="1134"/>
    <m/>
    <m/>
    <m/>
    <m/>
    <x v="0"/>
  </r>
  <r>
    <x v="0"/>
    <s v="fad792dd-2ade-43d4-a919-684da572b735"/>
    <x v="0"/>
    <e v="#N/A"/>
    <e v="#N/A"/>
    <e v="#N/A"/>
    <s v="FIXED"/>
    <x v="1134"/>
    <m/>
    <m/>
    <m/>
    <m/>
    <x v="0"/>
  </r>
  <r>
    <x v="0"/>
    <s v="fad81d80-02b8-4134-9032-8d8d3754a1b0"/>
    <x v="0"/>
    <e v="#N/A"/>
    <e v="#N/A"/>
    <e v="#N/A"/>
    <s v="FIXED"/>
    <x v="1134"/>
    <m/>
    <m/>
    <m/>
    <m/>
    <x v="0"/>
  </r>
  <r>
    <x v="0"/>
    <s v="fad9051c-d117-4816-b6b0-847bda924d06"/>
    <x v="0"/>
    <e v="#N/A"/>
    <e v="#N/A"/>
    <e v="#N/A"/>
    <s v="FIXED"/>
    <x v="1134"/>
    <m/>
    <m/>
    <m/>
    <m/>
    <x v="0"/>
  </r>
  <r>
    <x v="4"/>
    <s v="fad93c90-620f-4318-a448-8f1a1600a362"/>
    <x v="0"/>
    <e v="#N/A"/>
    <e v="#N/A"/>
    <e v="#N/A"/>
    <s v="FIXED"/>
    <x v="1134"/>
    <m/>
    <m/>
    <m/>
    <m/>
    <x v="0"/>
  </r>
  <r>
    <x v="2"/>
    <s v="fad96665-becc-45cf-a1e1-ededa12ba231"/>
    <x v="2"/>
    <s v="bpn-roseirps-01"/>
    <s v="fad96665-becc-45cf-a1e1-ededa12ba231"/>
    <s v="High"/>
    <s v="ACTIVE"/>
    <x v="1134"/>
    <m/>
    <m/>
    <m/>
    <m/>
    <x v="0"/>
  </r>
  <r>
    <x v="0"/>
    <s v="fad9803d-c5a5-4dd2-bc56-2b4d92cd76fb"/>
    <x v="0"/>
    <e v="#N/A"/>
    <e v="#N/A"/>
    <e v="#N/A"/>
    <s v="FIXED"/>
    <x v="1134"/>
    <m/>
    <m/>
    <m/>
    <m/>
    <x v="0"/>
  </r>
  <r>
    <x v="0"/>
    <s v="fad9b319-2cb1-4e08-93ec-fbdbd9313e66"/>
    <x v="0"/>
    <e v="#N/A"/>
    <e v="#N/A"/>
    <e v="#N/A"/>
    <s v="FIXED"/>
    <x v="1134"/>
    <m/>
    <m/>
    <m/>
    <m/>
    <x v="0"/>
  </r>
  <r>
    <x v="0"/>
    <s v="fadb440f-6ec5-4fbb-925d-98e9dd800390"/>
    <x v="0"/>
    <e v="#N/A"/>
    <e v="#N/A"/>
    <e v="#N/A"/>
    <s v="FIXED"/>
    <x v="1134"/>
    <m/>
    <m/>
    <m/>
    <m/>
    <x v="0"/>
  </r>
  <r>
    <x v="6"/>
    <s v="fadb53a1-383d-4147-af98-1c7927248005"/>
    <x v="0"/>
    <e v="#N/A"/>
    <e v="#N/A"/>
    <e v="#N/A"/>
    <s v="FIXED"/>
    <x v="1134"/>
    <m/>
    <m/>
    <m/>
    <m/>
    <x v="0"/>
  </r>
  <r>
    <x v="6"/>
    <s v="fadb63f9-69a4-4212-a772-fa2b4d486526"/>
    <x v="0"/>
    <e v="#N/A"/>
    <e v="#N/A"/>
    <e v="#N/A"/>
    <s v="FIXED"/>
    <x v="1134"/>
    <m/>
    <m/>
    <m/>
    <m/>
    <x v="0"/>
  </r>
  <r>
    <x v="7"/>
    <s v="fadc671e-26f1-42c7-9ab7-647e9427cabe"/>
    <x v="0"/>
    <e v="#N/A"/>
    <e v="#N/A"/>
    <e v="#N/A"/>
    <s v="FIXED"/>
    <x v="1134"/>
    <m/>
    <m/>
    <m/>
    <m/>
    <x v="0"/>
  </r>
  <r>
    <x v="0"/>
    <s v="fadc9924-4e15-41c0-af0e-762795af821e"/>
    <x v="0"/>
    <e v="#N/A"/>
    <e v="#N/A"/>
    <e v="#N/A"/>
    <s v="FIXED"/>
    <x v="1134"/>
    <m/>
    <m/>
    <m/>
    <m/>
    <x v="0"/>
  </r>
  <r>
    <x v="4"/>
    <s v="fade1412-9fc0-4ae1-90cd-ac0d8c25d7d9"/>
    <x v="0"/>
    <e v="#N/A"/>
    <e v="#N/A"/>
    <e v="#N/A"/>
    <s v="FIXED"/>
    <x v="1134"/>
    <m/>
    <m/>
    <m/>
    <m/>
    <x v="0"/>
  </r>
  <r>
    <x v="0"/>
    <s v="fadec550-ba17-45dc-b1c1-151b5bab673d"/>
    <x v="0"/>
    <e v="#N/A"/>
    <e v="#N/A"/>
    <e v="#N/A"/>
    <s v="FIXED"/>
    <x v="1134"/>
    <m/>
    <m/>
    <m/>
    <m/>
    <x v="0"/>
  </r>
  <r>
    <x v="0"/>
    <s v="fadf2f32-3ab2-4591-9ccc-d0bfa8dea0c9"/>
    <x v="0"/>
    <s v="0007brn3xjfnd2d.bpna.popularinc.net"/>
    <s v="fadf2f32-3ab2-4591-9ccc-d0bfa8dea0c9"/>
    <s v="Critical"/>
    <s v="FIXED"/>
    <x v="1134"/>
    <m/>
    <m/>
    <m/>
    <m/>
    <x v="0"/>
  </r>
  <r>
    <x v="0"/>
    <s v="fadf909e-0c5c-4a43-9a37-90523c7eafc6"/>
    <x v="0"/>
    <e v="#N/A"/>
    <e v="#N/A"/>
    <e v="#N/A"/>
    <s v="FIXED"/>
    <x v="1134"/>
    <m/>
    <m/>
    <m/>
    <m/>
    <x v="0"/>
  </r>
  <r>
    <x v="4"/>
    <s v="fadfbf9e-b684-461c-aa9d-f61214959213"/>
    <x v="2"/>
    <s v="rosebkoc14q9n2d.bpna.popularinc.net"/>
    <s v="fadfbf9e-b684-461c-aa9d-f61214959213"/>
    <s v="High"/>
    <s v="ACTIVE"/>
    <x v="1134"/>
    <m/>
    <m/>
    <m/>
    <m/>
    <x v="0"/>
  </r>
  <r>
    <x v="0"/>
    <s v="fae09367-a1e3-415e-a4be-dbb2ed243dc3"/>
    <x v="0"/>
    <e v="#N/A"/>
    <e v="#N/A"/>
    <e v="#N/A"/>
    <s v="FIXED"/>
    <x v="1134"/>
    <m/>
    <m/>
    <m/>
    <m/>
    <x v="0"/>
  </r>
  <r>
    <x v="7"/>
    <s v="fae139a5-922e-4141-a2a3-9d61870900b0"/>
    <x v="0"/>
    <e v="#N/A"/>
    <e v="#N/A"/>
    <e v="#N/A"/>
    <s v="FIXED"/>
    <x v="1134"/>
    <m/>
    <m/>
    <m/>
    <m/>
    <x v="0"/>
  </r>
  <r>
    <x v="0"/>
    <s v="fae14166-a584-4688-9dc3-89383f1802f1"/>
    <x v="0"/>
    <e v="#N/A"/>
    <e v="#N/A"/>
    <e v="#N/A"/>
    <s v="FIXED"/>
    <x v="1134"/>
    <m/>
    <m/>
    <m/>
    <m/>
    <x v="0"/>
  </r>
  <r>
    <x v="0"/>
    <s v="fae18276-a986-4c23-9987-621b2d5a0c9c"/>
    <x v="0"/>
    <e v="#N/A"/>
    <e v="#N/A"/>
    <e v="#N/A"/>
    <s v="FIXED"/>
    <x v="1134"/>
    <m/>
    <m/>
    <m/>
    <m/>
    <x v="0"/>
  </r>
  <r>
    <x v="0"/>
    <s v="fae204b1-7cf5-4a29-aeff-2843a9224ec9"/>
    <x v="0"/>
    <e v="#N/A"/>
    <e v="#N/A"/>
    <e v="#N/A"/>
    <s v="FIXED"/>
    <x v="1134"/>
    <m/>
    <m/>
    <m/>
    <m/>
    <x v="0"/>
  </r>
  <r>
    <x v="0"/>
    <s v="fae42454-3323-493b-8577-899cf0629a24"/>
    <x v="0"/>
    <e v="#N/A"/>
    <e v="#N/A"/>
    <e v="#N/A"/>
    <s v="FIXED"/>
    <x v="1134"/>
    <m/>
    <m/>
    <m/>
    <m/>
    <x v="0"/>
  </r>
  <r>
    <x v="0"/>
    <s v="fae484ed-9783-4b09-bdb0-f00537195cb2"/>
    <x v="0"/>
    <e v="#N/A"/>
    <e v="#N/A"/>
    <e v="#N/A"/>
    <s v="FIXED"/>
    <x v="1134"/>
    <m/>
    <m/>
    <m/>
    <m/>
    <x v="0"/>
  </r>
  <r>
    <x v="0"/>
    <s v="fae4f6c3-4e36-400d-80e4-a6cfc1c76678"/>
    <x v="0"/>
    <e v="#N/A"/>
    <e v="#N/A"/>
    <e v="#N/A"/>
    <s v="FIXED"/>
    <x v="1134"/>
    <m/>
    <m/>
    <m/>
    <m/>
    <x v="0"/>
  </r>
  <r>
    <x v="0"/>
    <s v="fae58236-0943-4e86-84eb-a91ff4dfdbdc"/>
    <x v="0"/>
    <e v="#N/A"/>
    <e v="#N/A"/>
    <e v="#N/A"/>
    <s v="FIXED"/>
    <x v="1134"/>
    <m/>
    <m/>
    <m/>
    <m/>
    <x v="0"/>
  </r>
  <r>
    <x v="2"/>
    <s v="fae59d2e-c6b8-4f9f-b87c-d82017118359"/>
    <x v="0"/>
    <e v="#N/A"/>
    <e v="#N/A"/>
    <e v="#N/A"/>
    <s v="FIXED"/>
    <x v="1134"/>
    <m/>
    <m/>
    <m/>
    <m/>
    <x v="0"/>
  </r>
  <r>
    <x v="0"/>
    <s v="fae621c9-041c-46ab-8122-9605f303905b"/>
    <x v="0"/>
    <e v="#N/A"/>
    <e v="#N/A"/>
    <e v="#N/A"/>
    <s v="FIXED"/>
    <x v="1134"/>
    <m/>
    <m/>
    <m/>
    <m/>
    <x v="0"/>
  </r>
  <r>
    <x v="0"/>
    <s v="fae6a0bb-0e1a-414c-8eac-c10290064855"/>
    <x v="0"/>
    <e v="#N/A"/>
    <e v="#N/A"/>
    <e v="#N/A"/>
    <s v="FIXED"/>
    <x v="1134"/>
    <m/>
    <m/>
    <m/>
    <m/>
    <x v="0"/>
  </r>
  <r>
    <x v="6"/>
    <s v="fae71de2-316a-4d3f-a4e1-df3bc8ec38cb"/>
    <x v="0"/>
    <e v="#N/A"/>
    <e v="#N/A"/>
    <e v="#N/A"/>
    <s v="FIXED"/>
    <x v="1134"/>
    <m/>
    <m/>
    <m/>
    <m/>
    <x v="0"/>
  </r>
  <r>
    <x v="1"/>
    <s v="fae792af-45e3-4595-817d-178d2c521803"/>
    <x v="0"/>
    <e v="#N/A"/>
    <e v="#N/A"/>
    <e v="#N/A"/>
    <s v="FIXED"/>
    <x v="1134"/>
    <m/>
    <m/>
    <m/>
    <m/>
    <x v="0"/>
  </r>
  <r>
    <x v="0"/>
    <s v="fae7f01e-dd8c-41b6-9417-9a9f67180010"/>
    <x v="0"/>
    <e v="#N/A"/>
    <e v="#N/A"/>
    <e v="#N/A"/>
    <s v="FIXED"/>
    <x v="1134"/>
    <m/>
    <m/>
    <m/>
    <m/>
    <x v="0"/>
  </r>
  <r>
    <x v="2"/>
    <s v="fae7ffff-b9c0-4b6d-8cc5-c55319e02761"/>
    <x v="0"/>
    <e v="#N/A"/>
    <e v="#N/A"/>
    <e v="#N/A"/>
    <s v="FIXED"/>
    <x v="1134"/>
    <m/>
    <m/>
    <m/>
    <m/>
    <x v="0"/>
  </r>
  <r>
    <x v="6"/>
    <s v="faeabd10-a1e9-4799-898a-54422e370d7f"/>
    <x v="0"/>
    <e v="#N/A"/>
    <e v="#N/A"/>
    <e v="#N/A"/>
    <s v="FIXED"/>
    <x v="1134"/>
    <m/>
    <m/>
    <m/>
    <m/>
    <x v="0"/>
  </r>
  <r>
    <x v="0"/>
    <s v="faeb2edf-5057-44b7-b129-63084ac45772"/>
    <x v="0"/>
    <e v="#N/A"/>
    <e v="#N/A"/>
    <e v="#N/A"/>
    <s v="FIXED"/>
    <x v="1134"/>
    <m/>
    <m/>
    <m/>
    <m/>
    <x v="0"/>
  </r>
  <r>
    <x v="0"/>
    <s v="faebec75-bc7e-4c4d-9a28-d250317bd8b5"/>
    <x v="0"/>
    <e v="#N/A"/>
    <e v="#N/A"/>
    <e v="#N/A"/>
    <s v="FIXED"/>
    <x v="1134"/>
    <m/>
    <m/>
    <m/>
    <m/>
    <x v="0"/>
  </r>
  <r>
    <x v="0"/>
    <s v="faebf39f-b9df-4864-a499-2deea96281fe"/>
    <x v="0"/>
    <e v="#N/A"/>
    <e v="#N/A"/>
    <e v="#N/A"/>
    <s v="FIXED"/>
    <x v="1134"/>
    <m/>
    <m/>
    <m/>
    <m/>
    <x v="0"/>
  </r>
  <r>
    <x v="0"/>
    <s v="faecb673-b451-491e-8b55-2fa9676336ef"/>
    <x v="0"/>
    <e v="#N/A"/>
    <e v="#N/A"/>
    <e v="#N/A"/>
    <s v="FIXED"/>
    <x v="1134"/>
    <m/>
    <m/>
    <m/>
    <m/>
    <x v="0"/>
  </r>
  <r>
    <x v="0"/>
    <s v="faed2514-f2e1-4624-8c64-0ca036c30884"/>
    <x v="0"/>
    <e v="#N/A"/>
    <e v="#N/A"/>
    <e v="#N/A"/>
    <s v="FIXED"/>
    <x v="1134"/>
    <m/>
    <m/>
    <m/>
    <m/>
    <x v="0"/>
  </r>
  <r>
    <x v="0"/>
    <s v="faede1c5-981c-4f28-95c1-0b9ddcd9c767"/>
    <x v="0"/>
    <e v="#N/A"/>
    <e v="#N/A"/>
    <e v="#N/A"/>
    <s v="FIXED"/>
    <x v="1134"/>
    <m/>
    <m/>
    <m/>
    <m/>
    <x v="0"/>
  </r>
  <r>
    <x v="1"/>
    <s v="faee4939-1d67-4c05-b6ae-8c0b517abd81"/>
    <x v="2"/>
    <s v="bpn-0058bp-01"/>
    <s v="faee4939-1d67-4c05-b6ae-8c0b517abd81"/>
    <s v="High"/>
    <s v="ACTIVE"/>
    <x v="1134"/>
    <m/>
    <m/>
    <m/>
    <m/>
    <x v="0"/>
  </r>
  <r>
    <x v="0"/>
    <s v="faeea194-ad62-4c76-a63b-5c0151bd9b88"/>
    <x v="0"/>
    <e v="#N/A"/>
    <e v="#N/A"/>
    <e v="#N/A"/>
    <s v="FIXED"/>
    <x v="1134"/>
    <m/>
    <m/>
    <m/>
    <m/>
    <x v="0"/>
  </r>
  <r>
    <x v="0"/>
    <s v="faef2b20-aee7-4197-926a-dc2cd54aaae6"/>
    <x v="0"/>
    <e v="#N/A"/>
    <e v="#N/A"/>
    <e v="#N/A"/>
    <s v="FIXED"/>
    <x v="1134"/>
    <m/>
    <m/>
    <m/>
    <m/>
    <x v="0"/>
  </r>
  <r>
    <x v="1"/>
    <s v="faef74fe-b4ca-4701-8b51-637df2fbf128"/>
    <x v="0"/>
    <e v="#N/A"/>
    <e v="#N/A"/>
    <e v="#N/A"/>
    <s v="FIXED"/>
    <x v="1134"/>
    <m/>
    <m/>
    <m/>
    <m/>
    <x v="0"/>
  </r>
  <r>
    <x v="0"/>
    <s v="faef948a-0de6-4db7-9b3e-6598a145d68c"/>
    <x v="0"/>
    <e v="#N/A"/>
    <e v="#N/A"/>
    <e v="#N/A"/>
    <s v="FIXED"/>
    <x v="1134"/>
    <m/>
    <m/>
    <m/>
    <m/>
    <x v="0"/>
  </r>
  <r>
    <x v="0"/>
    <s v="faf233f4-f38b-41d9-a3c3-0e35f10cbf43"/>
    <x v="0"/>
    <s v="0058brnbzwqnd2d.bpna.popularinc.net"/>
    <s v="faf233f4-f38b-41d9-a3c3-0e35f10cbf43"/>
    <s v="High"/>
    <s v="FIXED"/>
    <x v="1134"/>
    <m/>
    <m/>
    <m/>
    <m/>
    <x v="0"/>
  </r>
  <r>
    <x v="0"/>
    <s v="faf30c23-3fa8-4eb1-93a1-5226158ecf20"/>
    <x v="0"/>
    <e v="#N/A"/>
    <e v="#N/A"/>
    <e v="#N/A"/>
    <s v="FIXED"/>
    <x v="1134"/>
    <m/>
    <m/>
    <m/>
    <m/>
    <x v="0"/>
  </r>
  <r>
    <x v="0"/>
    <s v="faf37e30-869f-4d8c-b66e-94cae5dc60bc"/>
    <x v="0"/>
    <e v="#N/A"/>
    <e v="#N/A"/>
    <e v="#N/A"/>
    <s v="FIXED"/>
    <x v="1134"/>
    <m/>
    <m/>
    <m/>
    <m/>
    <x v="0"/>
  </r>
  <r>
    <x v="0"/>
    <s v="faf3aeee-e083-445f-a7cf-77ed320f05d2"/>
    <x v="0"/>
    <e v="#N/A"/>
    <e v="#N/A"/>
    <e v="#N/A"/>
    <s v="FIXED"/>
    <x v="1134"/>
    <m/>
    <m/>
    <m/>
    <m/>
    <x v="0"/>
  </r>
  <r>
    <x v="4"/>
    <s v="faf4bfe0-c5c1-4e65-9724-37f0a8c568dd"/>
    <x v="0"/>
    <e v="#N/A"/>
    <e v="#N/A"/>
    <e v="#N/A"/>
    <s v="FIXED"/>
    <x v="1134"/>
    <m/>
    <m/>
    <m/>
    <m/>
    <x v="0"/>
  </r>
  <r>
    <x v="0"/>
    <s v="faf510a1-4ba7-48d3-902b-05f92e492990"/>
    <x v="0"/>
    <e v="#N/A"/>
    <e v="#N/A"/>
    <e v="#N/A"/>
    <s v="FIXED"/>
    <x v="1134"/>
    <m/>
    <m/>
    <m/>
    <m/>
    <x v="0"/>
  </r>
  <r>
    <x v="0"/>
    <s v="faf54de5-3f87-4d33-8d65-3657392be80b"/>
    <x v="0"/>
    <e v="#N/A"/>
    <e v="#N/A"/>
    <e v="#N/A"/>
    <s v="FIXED"/>
    <x v="1134"/>
    <m/>
    <m/>
    <m/>
    <m/>
    <x v="0"/>
  </r>
  <r>
    <x v="0"/>
    <s v="faf65510-756d-4cc7-8a9b-e741587912c1"/>
    <x v="0"/>
    <e v="#N/A"/>
    <e v="#N/A"/>
    <e v="#N/A"/>
    <s v="FIXED"/>
    <x v="1134"/>
    <m/>
    <m/>
    <m/>
    <m/>
    <x v="0"/>
  </r>
  <r>
    <x v="4"/>
    <s v="faf74144-dd09-4d8a-8bf7-4493cc4ebe08"/>
    <x v="0"/>
    <e v="#N/A"/>
    <e v="#N/A"/>
    <e v="#N/A"/>
    <s v="FIXED"/>
    <x v="1134"/>
    <m/>
    <m/>
    <m/>
    <m/>
    <x v="0"/>
  </r>
  <r>
    <x v="0"/>
    <s v="fafb3915-9b25-4eca-be6f-7f0233a43fa0"/>
    <x v="0"/>
    <e v="#N/A"/>
    <e v="#N/A"/>
    <e v="#N/A"/>
    <s v="FIXED"/>
    <x v="1134"/>
    <m/>
    <m/>
    <m/>
    <m/>
    <x v="0"/>
  </r>
  <r>
    <x v="0"/>
    <s v="fafba256-550d-4d5b-8d5e-0300be270fca"/>
    <x v="0"/>
    <e v="#N/A"/>
    <e v="#N/A"/>
    <e v="#N/A"/>
    <s v="FIXED"/>
    <x v="1134"/>
    <m/>
    <m/>
    <m/>
    <m/>
    <x v="0"/>
  </r>
  <r>
    <x v="0"/>
    <s v="fafbf4a8-d8cd-4839-9ced-ecc1fc223bd0"/>
    <x v="0"/>
    <e v="#N/A"/>
    <e v="#N/A"/>
    <e v="#N/A"/>
    <s v="FIXED"/>
    <x v="1134"/>
    <m/>
    <m/>
    <m/>
    <m/>
    <x v="0"/>
  </r>
  <r>
    <x v="0"/>
    <s v="fafc02ef-917b-4211-b47f-c317829d93fc"/>
    <x v="0"/>
    <e v="#N/A"/>
    <e v="#N/A"/>
    <e v="#N/A"/>
    <s v="FIXED"/>
    <x v="1134"/>
    <m/>
    <m/>
    <m/>
    <m/>
    <x v="0"/>
  </r>
  <r>
    <x v="0"/>
    <s v="fafc0854-d182-4fda-ac4f-7a17a762f234"/>
    <x v="0"/>
    <e v="#N/A"/>
    <e v="#N/A"/>
    <e v="#N/A"/>
    <s v="FIXED"/>
    <x v="1134"/>
    <m/>
    <m/>
    <m/>
    <m/>
    <x v="0"/>
  </r>
  <r>
    <x v="0"/>
    <s v="fafe45d6-a17d-4999-a080-3b35fcdc3458"/>
    <x v="0"/>
    <e v="#N/A"/>
    <e v="#N/A"/>
    <e v="#N/A"/>
    <s v="FIXED"/>
    <x v="1134"/>
    <m/>
    <m/>
    <m/>
    <m/>
    <x v="0"/>
  </r>
  <r>
    <x v="0"/>
    <s v="faffe13e-ff0e-4da8-b325-084127397b30"/>
    <x v="1"/>
    <s v="rosebko6xtjph2l"/>
    <s v="faffe13e-ff0e-4da8-b325-084127397b30"/>
    <s v="High"/>
    <s v="RESURFACED"/>
    <x v="1134"/>
    <m/>
    <m/>
    <m/>
    <m/>
    <x v="0"/>
  </r>
  <r>
    <x v="8"/>
    <s v="fb018f78-ab26-4523-8a0c-febe044e4f36"/>
    <x v="0"/>
    <e v="#N/A"/>
    <e v="#N/A"/>
    <e v="#N/A"/>
    <s v="FIXED"/>
    <x v="1134"/>
    <m/>
    <m/>
    <m/>
    <m/>
    <x v="0"/>
  </r>
  <r>
    <x v="2"/>
    <s v="fb0225f0-8387-4370-9d40-5b417fd89291"/>
    <x v="2"/>
    <s v="bpn-rosegvur-01"/>
    <s v="fb0225f0-8387-4370-9d40-5b417fd89291"/>
    <s v="High"/>
    <s v="ACTIVE"/>
    <x v="1134"/>
    <m/>
    <m/>
    <m/>
    <m/>
    <x v="0"/>
  </r>
  <r>
    <x v="0"/>
    <s v="fb0281bc-fcd8-4c7c-9ee8-f7387fb7f52b"/>
    <x v="2"/>
    <s v="0012brn7psf9n2d.bpna.popularinc.net"/>
    <s v="fb0281bc-fcd8-4c7c-9ee8-f7387fb7f52b"/>
    <s v="High"/>
    <s v="ACTIVE"/>
    <x v="1134"/>
    <m/>
    <m/>
    <m/>
    <m/>
    <x v="0"/>
  </r>
  <r>
    <x v="0"/>
    <s v="fb029e20-93ea-4d95-afcc-a6632009e0b9"/>
    <x v="0"/>
    <e v="#N/A"/>
    <e v="#N/A"/>
    <e v="#N/A"/>
    <s v="FIXED"/>
    <x v="1134"/>
    <m/>
    <m/>
    <m/>
    <m/>
    <x v="0"/>
  </r>
  <r>
    <x v="0"/>
    <s v="fb02b8e9-3a39-4974-a628-589d2b50d8b4"/>
    <x v="0"/>
    <e v="#N/A"/>
    <e v="#N/A"/>
    <e v="#N/A"/>
    <s v="FIXED"/>
    <x v="1134"/>
    <m/>
    <m/>
    <m/>
    <m/>
    <x v="0"/>
  </r>
  <r>
    <x v="0"/>
    <s v="fb03128e-0d24-4ed1-a8e8-67c78c609c1c"/>
    <x v="0"/>
    <e v="#N/A"/>
    <e v="#N/A"/>
    <e v="#N/A"/>
    <s v="FIXED"/>
    <x v="1134"/>
    <m/>
    <m/>
    <m/>
    <m/>
    <x v="0"/>
  </r>
  <r>
    <x v="1"/>
    <s v="fb0387e8-ad37-477f-812a-ba8fd0f1dcd4"/>
    <x v="2"/>
    <s v="bpn-0022bp-01"/>
    <s v="fb0387e8-ad37-477f-812a-ba8fd0f1dcd4"/>
    <s v="Medium"/>
    <s v="ACTIVE"/>
    <x v="1134"/>
    <m/>
    <m/>
    <m/>
    <m/>
    <x v="0"/>
  </r>
  <r>
    <x v="6"/>
    <s v="fb042324-82b9-42c6-92cb-ce63f1aa1c7c"/>
    <x v="2"/>
    <s v="bpn-rosetecm-05"/>
    <s v="fb042324-82b9-42c6-92cb-ce63f1aa1c7c"/>
    <s v="Medium"/>
    <s v="ACTIVE"/>
    <x v="1134"/>
    <m/>
    <m/>
    <m/>
    <m/>
    <x v="0"/>
  </r>
  <r>
    <x v="0"/>
    <s v="fb04b2dd-6402-4222-893b-5ccf289c8aa3"/>
    <x v="0"/>
    <e v="#N/A"/>
    <e v="#N/A"/>
    <e v="#N/A"/>
    <s v="FIXED"/>
    <x v="1134"/>
    <m/>
    <m/>
    <m/>
    <m/>
    <x v="0"/>
  </r>
  <r>
    <x v="0"/>
    <s v="fb04da9d-c826-4e45-a769-9119bc388934"/>
    <x v="0"/>
    <e v="#N/A"/>
    <e v="#N/A"/>
    <e v="#N/A"/>
    <s v="FIXED"/>
    <x v="1134"/>
    <m/>
    <m/>
    <m/>
    <m/>
    <x v="0"/>
  </r>
  <r>
    <x v="10"/>
    <s v="fb05bfcd-90a0-4511-b2ea-be30badd643b"/>
    <x v="0"/>
    <e v="#N/A"/>
    <e v="#N/A"/>
    <e v="#N/A"/>
    <s v="FIXED"/>
    <x v="1134"/>
    <m/>
    <m/>
    <m/>
    <m/>
    <x v="0"/>
  </r>
  <r>
    <x v="0"/>
    <s v="fb062c25-a3e1-4cf8-9fc4-493eb2811617"/>
    <x v="0"/>
    <e v="#N/A"/>
    <e v="#N/A"/>
    <e v="#N/A"/>
    <s v="FIXED"/>
    <x v="1134"/>
    <m/>
    <m/>
    <m/>
    <m/>
    <x v="0"/>
  </r>
  <r>
    <x v="0"/>
    <s v="fb06446e-8b94-485d-a8b1-021abbb58760"/>
    <x v="0"/>
    <e v="#N/A"/>
    <e v="#N/A"/>
    <e v="#N/A"/>
    <s v="FIXED"/>
    <x v="1134"/>
    <m/>
    <m/>
    <m/>
    <m/>
    <x v="0"/>
  </r>
  <r>
    <x v="9"/>
    <s v="fb07528e-fcef-431e-bcbc-abb2e00efa6b"/>
    <x v="1"/>
    <s v="bpn-rosedvba-03"/>
    <s v="fb07528e-fcef-431e-bcbc-abb2e00efa6b"/>
    <s v="High"/>
    <s v="RESURFACED"/>
    <x v="1134"/>
    <m/>
    <m/>
    <m/>
    <m/>
    <x v="0"/>
  </r>
  <r>
    <x v="8"/>
    <s v="fb07b92f-cb05-418f-bfe1-759faedc99c1"/>
    <x v="0"/>
    <e v="#N/A"/>
    <e v="#N/A"/>
    <e v="#N/A"/>
    <s v="FIXED"/>
    <x v="1134"/>
    <m/>
    <m/>
    <m/>
    <m/>
    <x v="0"/>
  </r>
  <r>
    <x v="0"/>
    <s v="fb09311e-8b22-4b8f-9570-aab6bf0af03a"/>
    <x v="0"/>
    <e v="#N/A"/>
    <e v="#N/A"/>
    <e v="#N/A"/>
    <s v="FIXED"/>
    <x v="1134"/>
    <m/>
    <m/>
    <m/>
    <m/>
    <x v="0"/>
  </r>
  <r>
    <x v="0"/>
    <s v="fb0ab332-d2a5-47b5-86ae-ea2fd69b4e39"/>
    <x v="0"/>
    <e v="#N/A"/>
    <e v="#N/A"/>
    <e v="#N/A"/>
    <s v="FIXED"/>
    <x v="1134"/>
    <m/>
    <m/>
    <m/>
    <m/>
    <x v="0"/>
  </r>
  <r>
    <x v="0"/>
    <s v="fb0b34f0-826b-464c-a1d5-5b4c22c9e305"/>
    <x v="0"/>
    <e v="#N/A"/>
    <e v="#N/A"/>
    <e v="#N/A"/>
    <s v="FIXED"/>
    <x v="1134"/>
    <m/>
    <m/>
    <m/>
    <m/>
    <x v="0"/>
  </r>
  <r>
    <x v="12"/>
    <s v="fb0bc90a-6e2b-41e2-8aff-82002c14a426"/>
    <x v="0"/>
    <e v="#N/A"/>
    <e v="#N/A"/>
    <e v="#N/A"/>
    <s v="FIXED"/>
    <x v="1134"/>
    <m/>
    <m/>
    <m/>
    <m/>
    <x v="0"/>
  </r>
  <r>
    <x v="4"/>
    <s v="fb0e79ae-ba69-47ca-92f7-7b12e81e2069"/>
    <x v="0"/>
    <e v="#N/A"/>
    <e v="#N/A"/>
    <e v="#N/A"/>
    <s v="FIXED"/>
    <x v="1134"/>
    <m/>
    <m/>
    <m/>
    <m/>
    <x v="0"/>
  </r>
  <r>
    <x v="0"/>
    <s v="fb0f08c9-23e1-4d61-8951-27c250603071"/>
    <x v="0"/>
    <s v="0060brn3xkmnd2d.bpna.popularinc.net"/>
    <s v="fb0f08c9-23e1-4d61-8951-27c250603071"/>
    <s v="Critical"/>
    <s v="FIXED"/>
    <x v="1134"/>
    <m/>
    <m/>
    <m/>
    <m/>
    <x v="0"/>
  </r>
  <r>
    <x v="0"/>
    <s v="fb0fd2b6-4bd4-4516-a09d-a4906134a8bc"/>
    <x v="0"/>
    <e v="#N/A"/>
    <e v="#N/A"/>
    <e v="#N/A"/>
    <s v="FIXED"/>
    <x v="1134"/>
    <m/>
    <m/>
    <m/>
    <m/>
    <x v="0"/>
  </r>
  <r>
    <x v="0"/>
    <s v="fb100101-dfdc-440a-ae47-40f443aa8c8d"/>
    <x v="0"/>
    <e v="#N/A"/>
    <e v="#N/A"/>
    <e v="#N/A"/>
    <s v="FIXED"/>
    <x v="1134"/>
    <m/>
    <m/>
    <m/>
    <m/>
    <x v="0"/>
  </r>
  <r>
    <x v="0"/>
    <s v="fb111c83-7172-4890-9019-81f886b1dd09"/>
    <x v="0"/>
    <e v="#N/A"/>
    <e v="#N/A"/>
    <e v="#N/A"/>
    <s v="FIXED"/>
    <x v="1134"/>
    <m/>
    <m/>
    <m/>
    <m/>
    <x v="0"/>
  </r>
  <r>
    <x v="9"/>
    <s v="fb112398-6570-4c00-b0d5-718315f22ba6"/>
    <x v="1"/>
    <s v="bpn-rosedvlt-01"/>
    <s v="fb112398-6570-4c00-b0d5-718315f22ba6"/>
    <s v="Medium"/>
    <s v="RESURFACED"/>
    <x v="1134"/>
    <m/>
    <m/>
    <m/>
    <m/>
    <x v="0"/>
  </r>
  <r>
    <x v="0"/>
    <s v="fb117994-5688-4305-a42c-1813da1b4ece"/>
    <x v="0"/>
    <e v="#N/A"/>
    <e v="#N/A"/>
    <e v="#N/A"/>
    <s v="FIXED"/>
    <x v="1134"/>
    <m/>
    <m/>
    <m/>
    <m/>
    <x v="0"/>
  </r>
  <r>
    <x v="6"/>
    <s v="fb13447e-a009-499b-bf70-03b5242b007c"/>
    <x v="2"/>
    <s v="bpn-rosetecm-05"/>
    <s v="fb13447e-a009-499b-bf70-03b5242b007c"/>
    <s v="Medium"/>
    <s v="ACTIVE"/>
    <x v="1134"/>
    <m/>
    <m/>
    <m/>
    <m/>
    <x v="0"/>
  </r>
  <r>
    <x v="0"/>
    <s v="fb158eff-ea1f-4d1f-871d-3751ab13a5b1"/>
    <x v="0"/>
    <e v="#N/A"/>
    <e v="#N/A"/>
    <e v="#N/A"/>
    <s v="FIXED"/>
    <x v="1134"/>
    <m/>
    <m/>
    <m/>
    <m/>
    <x v="0"/>
  </r>
  <r>
    <x v="0"/>
    <s v="fb18c42c-71f7-4307-b694-9b9dcf7ea933"/>
    <x v="0"/>
    <e v="#N/A"/>
    <e v="#N/A"/>
    <e v="#N/A"/>
    <s v="FIXED"/>
    <x v="1134"/>
    <m/>
    <m/>
    <m/>
    <m/>
    <x v="0"/>
  </r>
  <r>
    <x v="2"/>
    <s v="fb19301d-e78f-4e63-921c-4d2414bcfecf"/>
    <x v="0"/>
    <e v="#N/A"/>
    <e v="#N/A"/>
    <e v="#N/A"/>
    <s v="FIXED"/>
    <x v="1134"/>
    <m/>
    <m/>
    <m/>
    <m/>
    <x v="0"/>
  </r>
  <r>
    <x v="0"/>
    <s v="fb197198-a9a8-488a-a4f4-fbe24a79775f"/>
    <x v="0"/>
    <e v="#N/A"/>
    <e v="#N/A"/>
    <e v="#N/A"/>
    <s v="FIXED"/>
    <x v="1134"/>
    <m/>
    <m/>
    <m/>
    <m/>
    <x v="0"/>
  </r>
  <r>
    <x v="0"/>
    <s v="fb1b6aa9-7352-433d-9edd-a6a671ef8b1b"/>
    <x v="0"/>
    <s v="0090brn7p9f9n2d.bpna.popularinc.net"/>
    <s v="fb1b6aa9-7352-433d-9edd-a6a671ef8b1b"/>
    <s v="Critical"/>
    <s v="FIXED"/>
    <x v="1134"/>
    <m/>
    <m/>
    <m/>
    <m/>
    <x v="0"/>
  </r>
  <r>
    <x v="0"/>
    <s v="fb1b96fe-100a-475a-9c95-5b1b7393d01f"/>
    <x v="0"/>
    <e v="#N/A"/>
    <e v="#N/A"/>
    <e v="#N/A"/>
    <s v="FIXED"/>
    <x v="1134"/>
    <m/>
    <m/>
    <m/>
    <m/>
    <x v="0"/>
  </r>
  <r>
    <x v="1"/>
    <s v="fb1bc734-2337-4eda-b052-13c25ce7d9b6"/>
    <x v="2"/>
    <s v="bpn-rosesm-10"/>
    <s v="fb1bc734-2337-4eda-b052-13c25ce7d9b6"/>
    <s v="Medium"/>
    <s v="ACTIVE"/>
    <x v="1134"/>
    <m/>
    <m/>
    <m/>
    <m/>
    <x v="0"/>
  </r>
  <r>
    <x v="0"/>
    <s v="fb1defb3-53e0-4ae1-b1c2-be946ced6167"/>
    <x v="0"/>
    <e v="#N/A"/>
    <e v="#N/A"/>
    <e v="#N/A"/>
    <s v="FIXED"/>
    <x v="1134"/>
    <m/>
    <m/>
    <m/>
    <m/>
    <x v="0"/>
  </r>
  <r>
    <x v="4"/>
    <s v="fb1f0364-5f4f-400a-a9e4-c60292935658"/>
    <x v="0"/>
    <e v="#N/A"/>
    <e v="#N/A"/>
    <e v="#N/A"/>
    <s v="FIXED"/>
    <x v="1134"/>
    <m/>
    <m/>
    <m/>
    <m/>
    <x v="0"/>
  </r>
  <r>
    <x v="2"/>
    <s v="fb1f143f-883e-446c-a8dc-3aa3a593a354"/>
    <x v="0"/>
    <e v="#N/A"/>
    <e v="#N/A"/>
    <e v="#N/A"/>
    <s v="FIXED"/>
    <x v="1134"/>
    <m/>
    <m/>
    <m/>
    <m/>
    <x v="0"/>
  </r>
  <r>
    <x v="7"/>
    <s v="fb1f60f5-5253-4181-a4e0-dd9f2a00451d"/>
    <x v="3"/>
    <e v="#N/A"/>
    <e v="#N/A"/>
    <e v="#N/A"/>
    <s v="NEW"/>
    <x v="1134"/>
    <m/>
    <m/>
    <m/>
    <m/>
    <x v="0"/>
  </r>
  <r>
    <x v="0"/>
    <s v="fb1f8a06-b35b-44c5-8308-4b8cfb7fe319"/>
    <x v="0"/>
    <s v="miambko6s7s2z2l.bpna.popularinc.net"/>
    <s v="fb1f8a06-b35b-44c5-8308-4b8cfb7fe319"/>
    <s v="High"/>
    <s v="FIXED"/>
    <x v="1134"/>
    <m/>
    <m/>
    <m/>
    <m/>
    <x v="0"/>
  </r>
  <r>
    <x v="0"/>
    <s v="fb20af1e-0854-4a1c-985d-96eceaeaa16f"/>
    <x v="0"/>
    <e v="#N/A"/>
    <e v="#N/A"/>
    <e v="#N/A"/>
    <s v="FIXED"/>
    <x v="1134"/>
    <m/>
    <m/>
    <m/>
    <m/>
    <x v="0"/>
  </r>
  <r>
    <x v="0"/>
    <s v="fb218dbb-d6eb-4b2b-a3f4-fceac144186e"/>
    <x v="0"/>
    <e v="#N/A"/>
    <e v="#N/A"/>
    <e v="#N/A"/>
    <s v="FIXED"/>
    <x v="1134"/>
    <m/>
    <m/>
    <m/>
    <m/>
    <x v="0"/>
  </r>
  <r>
    <x v="0"/>
    <s v="fb219f27-65e7-4040-a30c-340c493caa6b"/>
    <x v="0"/>
    <e v="#N/A"/>
    <e v="#N/A"/>
    <e v="#N/A"/>
    <s v="FIXED"/>
    <x v="1134"/>
    <m/>
    <m/>
    <m/>
    <m/>
    <x v="0"/>
  </r>
  <r>
    <x v="0"/>
    <s v="fb21b270-c91c-42c6-a4ef-9d5ba380047a"/>
    <x v="0"/>
    <s v="0006brn3xdlnd2d.bpna.popularinc.net"/>
    <s v="fb21b270-c91c-42c6-a4ef-9d5ba380047a"/>
    <s v="Medium"/>
    <s v="FIXED"/>
    <x v="1134"/>
    <m/>
    <m/>
    <m/>
    <m/>
    <x v="0"/>
  </r>
  <r>
    <x v="4"/>
    <s v="fb21f95b-f156-4ade-85bd-44eebd47ece2"/>
    <x v="0"/>
    <s v="miambkogwlqp73l.bpna.popularinc.net"/>
    <s v="fb21f95b-f156-4ade-85bd-44eebd47ece2"/>
    <s v="Medium"/>
    <s v="FIXED"/>
    <x v="1134"/>
    <m/>
    <m/>
    <m/>
    <m/>
    <x v="0"/>
  </r>
  <r>
    <x v="0"/>
    <s v="fb2218fb-f186-4d9f-a179-b272c9a55d81"/>
    <x v="2"/>
    <s v="bdwybrng3ckkh2d.bpna.popularinc.net"/>
    <s v="fb2218fb-f186-4d9f-a179-b272c9a55d81"/>
    <s v="High"/>
    <s v="ACTIVE"/>
    <x v="1134"/>
    <m/>
    <m/>
    <m/>
    <m/>
    <x v="0"/>
  </r>
  <r>
    <x v="0"/>
    <s v="fb225e8c-0696-4c62-95b6-e7113d249568"/>
    <x v="0"/>
    <e v="#N/A"/>
    <e v="#N/A"/>
    <e v="#N/A"/>
    <s v="FIXED"/>
    <x v="1134"/>
    <m/>
    <m/>
    <m/>
    <m/>
    <x v="0"/>
  </r>
  <r>
    <x v="0"/>
    <s v="fb27016a-f47b-49c6-94f3-3574ec67c833"/>
    <x v="0"/>
    <e v="#N/A"/>
    <e v="#N/A"/>
    <e v="#N/A"/>
    <s v="FIXED"/>
    <x v="1134"/>
    <m/>
    <m/>
    <m/>
    <m/>
    <x v="0"/>
  </r>
  <r>
    <x v="4"/>
    <s v="fb27a0a1-6a2c-499a-8e03-1ed2543c9439"/>
    <x v="0"/>
    <e v="#N/A"/>
    <e v="#N/A"/>
    <e v="#N/A"/>
    <s v="FIXED"/>
    <x v="1134"/>
    <m/>
    <m/>
    <m/>
    <m/>
    <x v="0"/>
  </r>
  <r>
    <x v="2"/>
    <s v="fb291ccf-5685-4fa3-ae0a-995da1b68874"/>
    <x v="2"/>
    <s v="bpn-rosegvrm-01"/>
    <s v="fb291ccf-5685-4fa3-ae0a-995da1b68874"/>
    <s v="High"/>
    <s v="ACTIVE"/>
    <x v="1134"/>
    <m/>
    <m/>
    <m/>
    <m/>
    <x v="0"/>
  </r>
  <r>
    <x v="0"/>
    <s v="fb293c4a-97f1-491d-a14f-8d41b142db37"/>
    <x v="0"/>
    <e v="#N/A"/>
    <e v="#N/A"/>
    <e v="#N/A"/>
    <s v="FIXED"/>
    <x v="1134"/>
    <m/>
    <m/>
    <m/>
    <m/>
    <x v="0"/>
  </r>
  <r>
    <x v="2"/>
    <s v="fb295922-1709-45f9-96dc-a0b0d1add584"/>
    <x v="3"/>
    <s v="bpn-rosecmas-06"/>
    <s v="fb295922-1709-45f9-96dc-a0b0d1add584"/>
    <s v="Medium"/>
    <s v="NEW"/>
    <x v="1134"/>
    <m/>
    <m/>
    <m/>
    <m/>
    <x v="0"/>
  </r>
  <r>
    <x v="0"/>
    <s v="fb2a8ce9-d60c-469c-b724-a91f0f34d8c8"/>
    <x v="0"/>
    <e v="#N/A"/>
    <e v="#N/A"/>
    <e v="#N/A"/>
    <s v="FIXED"/>
    <x v="1134"/>
    <m/>
    <m/>
    <m/>
    <m/>
    <x v="0"/>
  </r>
  <r>
    <x v="2"/>
    <s v="fb2b262e-1573-4058-9dfb-367c103a7f69"/>
    <x v="2"/>
    <s v="bpn-roseiras-11"/>
    <s v="fb2b262e-1573-4058-9dfb-367c103a7f69"/>
    <s v="Medium"/>
    <s v="ACTIVE"/>
    <x v="1134"/>
    <m/>
    <m/>
    <m/>
    <m/>
    <x v="0"/>
  </r>
  <r>
    <x v="2"/>
    <s v="fb2b3d84-bc26-409e-a378-5900b364423e"/>
    <x v="0"/>
    <e v="#N/A"/>
    <e v="#N/A"/>
    <e v="#N/A"/>
    <s v="FIXED"/>
    <x v="1134"/>
    <m/>
    <m/>
    <m/>
    <m/>
    <x v="0"/>
  </r>
  <r>
    <x v="0"/>
    <s v="fb2b845c-a14f-473b-96de-35c88f7f52f7"/>
    <x v="0"/>
    <e v="#N/A"/>
    <e v="#N/A"/>
    <e v="#N/A"/>
    <s v="FIXED"/>
    <x v="1134"/>
    <m/>
    <m/>
    <m/>
    <m/>
    <x v="0"/>
  </r>
  <r>
    <x v="1"/>
    <s v="fb2bcd4f-ce9b-43c6-aafe-4ea5d3620617"/>
    <x v="0"/>
    <e v="#N/A"/>
    <e v="#N/A"/>
    <e v="#N/A"/>
    <s v="FIXED"/>
    <x v="1134"/>
    <m/>
    <m/>
    <m/>
    <m/>
    <x v="0"/>
  </r>
  <r>
    <x v="0"/>
    <s v="fb2c5b77-74c8-4683-a9df-8ecd4860ee92"/>
    <x v="0"/>
    <e v="#N/A"/>
    <e v="#N/A"/>
    <e v="#N/A"/>
    <s v="FIXED"/>
    <x v="1134"/>
    <m/>
    <m/>
    <m/>
    <m/>
    <x v="0"/>
  </r>
  <r>
    <x v="7"/>
    <s v="fb2d9b57-f89b-47ea-a34d-e3a58afb128c"/>
    <x v="2"/>
    <s v="bpn-rosepmws-03"/>
    <s v="fb2d9b57-f89b-47ea-a34d-e3a58afb128c"/>
    <s v="High"/>
    <s v="ACTIVE"/>
    <x v="1134"/>
    <m/>
    <m/>
    <m/>
    <m/>
    <x v="0"/>
  </r>
  <r>
    <x v="0"/>
    <s v="fb2dd26e-2dc4-48fe-9366-48c57ffb8113"/>
    <x v="0"/>
    <e v="#N/A"/>
    <e v="#N/A"/>
    <e v="#N/A"/>
    <s v="FIXED"/>
    <x v="1134"/>
    <m/>
    <m/>
    <m/>
    <m/>
    <x v="0"/>
  </r>
  <r>
    <x v="11"/>
    <s v="fb2f190c-44b7-4e65-b87b-fa06681dc843"/>
    <x v="0"/>
    <e v="#N/A"/>
    <e v="#N/A"/>
    <e v="#N/A"/>
    <s v="FIXED"/>
    <x v="1134"/>
    <m/>
    <m/>
    <m/>
    <m/>
    <x v="0"/>
  </r>
  <r>
    <x v="1"/>
    <s v="fb2fc8b1-ea8b-4c68-9fff-8657920c2e59"/>
    <x v="0"/>
    <e v="#N/A"/>
    <e v="#N/A"/>
    <e v="#N/A"/>
    <s v="FIXED"/>
    <x v="1134"/>
    <m/>
    <m/>
    <m/>
    <m/>
    <x v="0"/>
  </r>
  <r>
    <x v="1"/>
    <s v="fb2fea31-701b-45a9-a67a-af44f013e25d"/>
    <x v="2"/>
    <s v="bpn-bdwybp-01"/>
    <s v="fb2fea31-701b-45a9-a67a-af44f013e25d"/>
    <s v="High"/>
    <s v="ACTIVE"/>
    <x v="1134"/>
    <m/>
    <m/>
    <m/>
    <m/>
    <x v="0"/>
  </r>
  <r>
    <x v="0"/>
    <s v="fb3194e5-d7e7-4f18-b021-3048c6e9aa5a"/>
    <x v="0"/>
    <e v="#N/A"/>
    <e v="#N/A"/>
    <e v="#N/A"/>
    <s v="FIXED"/>
    <x v="1134"/>
    <m/>
    <m/>
    <m/>
    <m/>
    <x v="0"/>
  </r>
  <r>
    <x v="0"/>
    <s v="fb31a1c1-f7b5-4362-b104-b28d05dd3d1b"/>
    <x v="0"/>
    <s v="0255trn84r1sd2d"/>
    <s v="fb31a1c1-f7b5-4362-b104-b28d05dd3d1b"/>
    <s v="Critical"/>
    <s v="FIXED"/>
    <x v="1134"/>
    <m/>
    <m/>
    <m/>
    <m/>
    <x v="0"/>
  </r>
  <r>
    <x v="7"/>
    <s v="fb336e9b-c7f8-4b3e-b09b-029c7cd96c1b"/>
    <x v="0"/>
    <e v="#N/A"/>
    <e v="#N/A"/>
    <e v="#N/A"/>
    <s v="FIXED"/>
    <x v="1134"/>
    <m/>
    <m/>
    <m/>
    <m/>
    <x v="0"/>
  </r>
  <r>
    <x v="7"/>
    <s v="fb33cb34-c8b9-4fc0-90eb-82a36630369c"/>
    <x v="0"/>
    <e v="#N/A"/>
    <e v="#N/A"/>
    <e v="#N/A"/>
    <s v="FIXED"/>
    <x v="1134"/>
    <m/>
    <m/>
    <m/>
    <m/>
    <x v="0"/>
  </r>
  <r>
    <x v="0"/>
    <s v="fb34aa9b-3233-4071-bd0f-8c9be1280b30"/>
    <x v="0"/>
    <e v="#N/A"/>
    <e v="#N/A"/>
    <e v="#N/A"/>
    <s v="FIXED"/>
    <x v="1134"/>
    <m/>
    <m/>
    <m/>
    <m/>
    <x v="0"/>
  </r>
  <r>
    <x v="4"/>
    <s v="fb34c91a-c8cb-497b-a965-5fde3327c46f"/>
    <x v="0"/>
    <e v="#N/A"/>
    <e v="#N/A"/>
    <e v="#N/A"/>
    <s v="FIXED"/>
    <x v="1134"/>
    <m/>
    <m/>
    <m/>
    <m/>
    <x v="0"/>
  </r>
  <r>
    <x v="0"/>
    <s v="fb3523f5-d872-4ced-8476-a6b008904d6b"/>
    <x v="0"/>
    <e v="#N/A"/>
    <e v="#N/A"/>
    <e v="#N/A"/>
    <s v="FIXED"/>
    <x v="1134"/>
    <m/>
    <m/>
    <m/>
    <m/>
    <x v="0"/>
  </r>
  <r>
    <x v="0"/>
    <s v="fb356192-dfdb-43a5-8457-8c14753c510f"/>
    <x v="0"/>
    <e v="#N/A"/>
    <e v="#N/A"/>
    <e v="#N/A"/>
    <s v="FIXED"/>
    <x v="1134"/>
    <m/>
    <m/>
    <m/>
    <m/>
    <x v="0"/>
  </r>
  <r>
    <x v="4"/>
    <s v="fb35bca2-7e8b-4688-b357-fea3aa82f591"/>
    <x v="0"/>
    <e v="#N/A"/>
    <e v="#N/A"/>
    <e v="#N/A"/>
    <s v="FIXED"/>
    <x v="1134"/>
    <m/>
    <m/>
    <m/>
    <m/>
    <x v="0"/>
  </r>
  <r>
    <x v="0"/>
    <s v="fb361b28-b438-485e-85a6-3a0bb0c32f3e"/>
    <x v="0"/>
    <e v="#N/A"/>
    <e v="#N/A"/>
    <e v="#N/A"/>
    <s v="FIXED"/>
    <x v="1134"/>
    <m/>
    <m/>
    <m/>
    <m/>
    <x v="0"/>
  </r>
  <r>
    <x v="0"/>
    <s v="fb381996-8da6-4695-ae15-cd90175839e8"/>
    <x v="0"/>
    <e v="#N/A"/>
    <e v="#N/A"/>
    <e v="#N/A"/>
    <s v="FIXED"/>
    <x v="1134"/>
    <m/>
    <m/>
    <m/>
    <m/>
    <x v="0"/>
  </r>
  <r>
    <x v="0"/>
    <s v="fb386db8-2578-45f9-94f7-398f5cea1532"/>
    <x v="0"/>
    <s v="bdwybkodr40rn2l.bpna.popularinc.net"/>
    <s v="fb386db8-2578-45f9-94f7-398f5cea1532"/>
    <s v="High"/>
    <s v="FIXED"/>
    <x v="1134"/>
    <m/>
    <m/>
    <m/>
    <m/>
    <x v="0"/>
  </r>
  <r>
    <x v="0"/>
    <s v="fb38f753-bbb2-4cb8-b1e8-2f8c0506cdd9"/>
    <x v="0"/>
    <e v="#N/A"/>
    <e v="#N/A"/>
    <e v="#N/A"/>
    <s v="FIXED"/>
    <x v="1134"/>
    <m/>
    <m/>
    <m/>
    <m/>
    <x v="0"/>
  </r>
  <r>
    <x v="0"/>
    <s v="fb39d76a-750d-4c83-9881-0f49f07849f7"/>
    <x v="0"/>
    <e v="#N/A"/>
    <e v="#N/A"/>
    <e v="#N/A"/>
    <s v="FIXED"/>
    <x v="1134"/>
    <m/>
    <m/>
    <m/>
    <m/>
    <x v="0"/>
  </r>
  <r>
    <x v="6"/>
    <s v="fb3a7d5d-6cf1-464c-879d-bb06b35d3f76"/>
    <x v="2"/>
    <s v="bpn-rosepvws-04"/>
    <s v="fb3a7d5d-6cf1-464c-879d-bb06b35d3f76"/>
    <s v="Medium"/>
    <s v="ACTIVE"/>
    <x v="1134"/>
    <m/>
    <m/>
    <m/>
    <m/>
    <x v="0"/>
  </r>
  <r>
    <x v="0"/>
    <s v="fb3acc8d-0919-4215-8ec4-54e076fa1e34"/>
    <x v="0"/>
    <e v="#N/A"/>
    <e v="#N/A"/>
    <e v="#N/A"/>
    <s v="FIXED"/>
    <x v="1134"/>
    <m/>
    <m/>
    <m/>
    <m/>
    <x v="0"/>
  </r>
  <r>
    <x v="0"/>
    <s v="fb3bdb9c-bb1f-409d-9503-ff217e72d181"/>
    <x v="0"/>
    <e v="#N/A"/>
    <e v="#N/A"/>
    <e v="#N/A"/>
    <s v="FIXED"/>
    <x v="1134"/>
    <m/>
    <m/>
    <m/>
    <m/>
    <x v="0"/>
  </r>
  <r>
    <x v="0"/>
    <s v="fb3bf807-af8d-420b-a483-b5a132500c1d"/>
    <x v="0"/>
    <e v="#N/A"/>
    <e v="#N/A"/>
    <e v="#N/A"/>
    <s v="FIXED"/>
    <x v="1134"/>
    <m/>
    <m/>
    <m/>
    <m/>
    <x v="0"/>
  </r>
  <r>
    <x v="0"/>
    <s v="fb3c1429-a493-47ea-9a86-ca4aefb9e54e"/>
    <x v="2"/>
    <s v="0007brn21fknd2d.bpna.popularinc.net"/>
    <s v="fb3c1429-a493-47ea-9a86-ca4aefb9e54e"/>
    <s v="High"/>
    <s v="ACTIVE"/>
    <x v="1134"/>
    <m/>
    <m/>
    <m/>
    <m/>
    <x v="0"/>
  </r>
  <r>
    <x v="0"/>
    <s v="fb3cd035-778a-4be1-b3fa-36a1d84df74d"/>
    <x v="0"/>
    <e v="#N/A"/>
    <e v="#N/A"/>
    <e v="#N/A"/>
    <s v="FIXED"/>
    <x v="1134"/>
    <m/>
    <m/>
    <m/>
    <m/>
    <x v="0"/>
  </r>
  <r>
    <x v="0"/>
    <s v="fb3d1d5f-e529-48d3-b498-fe11a4a1b4d9"/>
    <x v="0"/>
    <e v="#N/A"/>
    <e v="#N/A"/>
    <e v="#N/A"/>
    <s v="FIXED"/>
    <x v="1134"/>
    <m/>
    <m/>
    <m/>
    <m/>
    <x v="0"/>
  </r>
  <r>
    <x v="0"/>
    <s v="fb3d6827-f819-4d28-94a0-a987bbb619f3"/>
    <x v="0"/>
    <e v="#N/A"/>
    <e v="#N/A"/>
    <e v="#N/A"/>
    <s v="FIXED"/>
    <x v="1134"/>
    <m/>
    <m/>
    <m/>
    <m/>
    <x v="0"/>
  </r>
  <r>
    <x v="6"/>
    <s v="fb3e5469-c222-4e9b-ae56-7b9484538ebf"/>
    <x v="0"/>
    <e v="#N/A"/>
    <e v="#N/A"/>
    <e v="#N/A"/>
    <s v="FIXED"/>
    <x v="1134"/>
    <m/>
    <m/>
    <m/>
    <m/>
    <x v="0"/>
  </r>
  <r>
    <x v="0"/>
    <s v="fb3e5eae-8d19-4e7f-ae2f-7f40d20fcb82"/>
    <x v="0"/>
    <e v="#N/A"/>
    <e v="#N/A"/>
    <e v="#N/A"/>
    <s v="FIXED"/>
    <x v="1134"/>
    <m/>
    <m/>
    <m/>
    <m/>
    <x v="0"/>
  </r>
  <r>
    <x v="2"/>
    <s v="fb3ec51a-2c87-4822-901c-713ddd6ebeb4"/>
    <x v="0"/>
    <e v="#N/A"/>
    <e v="#N/A"/>
    <e v="#N/A"/>
    <s v="FIXED"/>
    <x v="1134"/>
    <m/>
    <m/>
    <m/>
    <m/>
    <x v="0"/>
  </r>
  <r>
    <x v="0"/>
    <s v="fb3ed1fd-7b46-479a-999a-3b12369d0891"/>
    <x v="0"/>
    <e v="#N/A"/>
    <e v="#N/A"/>
    <e v="#N/A"/>
    <s v="FIXED"/>
    <x v="1134"/>
    <m/>
    <m/>
    <m/>
    <m/>
    <x v="0"/>
  </r>
  <r>
    <x v="0"/>
    <s v="fb3f53ec-8262-4626-9a1d-52d1903c8615"/>
    <x v="0"/>
    <e v="#N/A"/>
    <e v="#N/A"/>
    <e v="#N/A"/>
    <s v="FIXED"/>
    <x v="1134"/>
    <m/>
    <m/>
    <m/>
    <m/>
    <x v="0"/>
  </r>
  <r>
    <x v="0"/>
    <s v="fb420ece-9d86-4e0f-bed4-5e47a327b251"/>
    <x v="0"/>
    <e v="#N/A"/>
    <e v="#N/A"/>
    <e v="#N/A"/>
    <s v="FIXED"/>
    <x v="1134"/>
    <m/>
    <m/>
    <m/>
    <m/>
    <x v="0"/>
  </r>
  <r>
    <x v="0"/>
    <s v="fb42b3a8-dca7-4fea-8882-18ede4d50d19"/>
    <x v="0"/>
    <e v="#N/A"/>
    <e v="#N/A"/>
    <e v="#N/A"/>
    <s v="FIXED"/>
    <x v="1134"/>
    <m/>
    <m/>
    <m/>
    <m/>
    <x v="0"/>
  </r>
  <r>
    <x v="0"/>
    <s v="fb437907-de36-4fe4-8a70-6b0f151853ff"/>
    <x v="0"/>
    <s v="bdwybkobght6s2l.bpna.popularinc.net"/>
    <s v="fb437907-de36-4fe4-8a70-6b0f151853ff"/>
    <s v="Medium"/>
    <s v="FIXED"/>
    <x v="1134"/>
    <m/>
    <m/>
    <m/>
    <m/>
    <x v="0"/>
  </r>
  <r>
    <x v="0"/>
    <s v="fb439e7a-81e6-4e28-b463-6496e0071920"/>
    <x v="0"/>
    <e v="#N/A"/>
    <e v="#N/A"/>
    <e v="#N/A"/>
    <s v="FIXED"/>
    <x v="1134"/>
    <m/>
    <m/>
    <m/>
    <m/>
    <x v="0"/>
  </r>
  <r>
    <x v="0"/>
    <s v="fb4483ac-078a-4a86-9f3b-00ad297a053c"/>
    <x v="0"/>
    <s v="0065brn3xdgnd2d.bpna.popularinc.net"/>
    <s v="fb4483ac-078a-4a86-9f3b-00ad297a053c"/>
    <s v="Medium"/>
    <s v="FIXED"/>
    <x v="1134"/>
    <m/>
    <m/>
    <m/>
    <m/>
    <x v="0"/>
  </r>
  <r>
    <x v="0"/>
    <s v="fb459948-eed7-4e9c-8431-fc6c0bfe9629"/>
    <x v="0"/>
    <e v="#N/A"/>
    <e v="#N/A"/>
    <e v="#N/A"/>
    <s v="FIXED"/>
    <x v="1134"/>
    <m/>
    <m/>
    <m/>
    <m/>
    <x v="0"/>
  </r>
  <r>
    <x v="0"/>
    <s v="fb45a93b-dd5a-4087-bc75-1a6508bfff4e"/>
    <x v="0"/>
    <e v="#N/A"/>
    <e v="#N/A"/>
    <e v="#N/A"/>
    <s v="FIXED"/>
    <x v="1134"/>
    <m/>
    <m/>
    <m/>
    <m/>
    <x v="0"/>
  </r>
  <r>
    <x v="3"/>
    <s v="fb46b145-c02a-4be5-bad6-300ee8697809"/>
    <x v="2"/>
    <s v="bpn-rosedb-03"/>
    <s v="fb46b145-c02a-4be5-bad6-300ee8697809"/>
    <s v="Low"/>
    <s v="ACTIVE"/>
    <x v="1134"/>
    <m/>
    <m/>
    <m/>
    <m/>
    <x v="0"/>
  </r>
  <r>
    <x v="0"/>
    <s v="fb46fb12-2199-49a0-8e8c-15bb4f3c4b97"/>
    <x v="0"/>
    <e v="#N/A"/>
    <e v="#N/A"/>
    <e v="#N/A"/>
    <s v="FIXED"/>
    <x v="1134"/>
    <m/>
    <m/>
    <m/>
    <m/>
    <x v="0"/>
  </r>
  <r>
    <x v="2"/>
    <s v="fb48259b-ae20-4450-88be-fb6d6f4b84f5"/>
    <x v="0"/>
    <e v="#N/A"/>
    <e v="#N/A"/>
    <e v="#N/A"/>
    <s v="FIXED"/>
    <x v="1134"/>
    <m/>
    <m/>
    <m/>
    <m/>
    <x v="0"/>
  </r>
  <r>
    <x v="0"/>
    <s v="fb4871d6-cedc-4225-be93-7dbffff2543f"/>
    <x v="0"/>
    <e v="#N/A"/>
    <e v="#N/A"/>
    <e v="#N/A"/>
    <s v="FIXED"/>
    <x v="1134"/>
    <m/>
    <m/>
    <m/>
    <m/>
    <x v="0"/>
  </r>
  <r>
    <x v="0"/>
    <s v="fb487efa-618d-404c-8027-f456d638a904"/>
    <x v="0"/>
    <e v="#N/A"/>
    <e v="#N/A"/>
    <e v="#N/A"/>
    <s v="FIXED"/>
    <x v="1134"/>
    <m/>
    <m/>
    <m/>
    <m/>
    <x v="0"/>
  </r>
  <r>
    <x v="0"/>
    <s v="fb497d40-8114-4c9b-973e-df90f619cf99"/>
    <x v="0"/>
    <e v="#N/A"/>
    <e v="#N/A"/>
    <e v="#N/A"/>
    <s v="FIXED"/>
    <x v="1134"/>
    <m/>
    <m/>
    <m/>
    <m/>
    <x v="0"/>
  </r>
  <r>
    <x v="0"/>
    <s v="fb4ab11b-46e4-4d2c-88a8-799e34781efb"/>
    <x v="0"/>
    <e v="#N/A"/>
    <e v="#N/A"/>
    <e v="#N/A"/>
    <s v="FIXED"/>
    <x v="1134"/>
    <m/>
    <m/>
    <m/>
    <m/>
    <x v="0"/>
  </r>
  <r>
    <x v="0"/>
    <s v="fb4b315d-a49f-44ff-96f5-c136c953e2ca"/>
    <x v="0"/>
    <s v="0030brnbzmrnd2d.bpna.popularinc.net"/>
    <s v="fb4b315d-a49f-44ff-96f5-c136c953e2ca"/>
    <s v="High"/>
    <s v="FIXED"/>
    <x v="1134"/>
    <m/>
    <m/>
    <m/>
    <m/>
    <x v="0"/>
  </r>
  <r>
    <x v="0"/>
    <s v="fb4c0925-e3fd-4bef-a90b-9e867cc3f688"/>
    <x v="0"/>
    <s v="bdwybrn4ydxq73l.bpna.popularinc.net"/>
    <s v="fb4c0925-e3fd-4bef-a90b-9e867cc3f688"/>
    <s v="Critical"/>
    <s v="FIXED"/>
    <x v="1134"/>
    <m/>
    <m/>
    <m/>
    <m/>
    <x v="0"/>
  </r>
  <r>
    <x v="2"/>
    <s v="fb4c3e55-4e0c-497a-a869-71b29b0b1310"/>
    <x v="0"/>
    <e v="#N/A"/>
    <e v="#N/A"/>
    <e v="#N/A"/>
    <s v="FIXED"/>
    <x v="1134"/>
    <m/>
    <m/>
    <m/>
    <m/>
    <x v="0"/>
  </r>
  <r>
    <x v="2"/>
    <s v="fb4cb8b3-3591-4c58-b1ea-108872cd4aff"/>
    <x v="0"/>
    <e v="#N/A"/>
    <e v="#N/A"/>
    <e v="#N/A"/>
    <s v="FIXED"/>
    <x v="1134"/>
    <m/>
    <m/>
    <m/>
    <m/>
    <x v="0"/>
  </r>
  <r>
    <x v="4"/>
    <s v="fb4ce76c-dee8-4aa6-9b95-ec8e198dfdd9"/>
    <x v="0"/>
    <e v="#N/A"/>
    <e v="#N/A"/>
    <e v="#N/A"/>
    <s v="FIXED"/>
    <x v="1134"/>
    <m/>
    <m/>
    <m/>
    <m/>
    <x v="0"/>
  </r>
  <r>
    <x v="0"/>
    <s v="fb4d34a8-a96d-4318-8bb7-9b0fcb7c62cd"/>
    <x v="0"/>
    <e v="#N/A"/>
    <e v="#N/A"/>
    <e v="#N/A"/>
    <s v="FIXED"/>
    <x v="1134"/>
    <m/>
    <m/>
    <m/>
    <m/>
    <x v="0"/>
  </r>
  <r>
    <x v="0"/>
    <s v="fb4d5cc5-b249-4473-8231-55b723810d61"/>
    <x v="0"/>
    <e v="#N/A"/>
    <e v="#N/A"/>
    <e v="#N/A"/>
    <s v="FIXED"/>
    <x v="1134"/>
    <m/>
    <m/>
    <m/>
    <m/>
    <x v="0"/>
  </r>
  <r>
    <x v="6"/>
    <s v="fb4e721c-3a84-4e13-ad35-ce3449031db4"/>
    <x v="0"/>
    <e v="#N/A"/>
    <e v="#N/A"/>
    <e v="#N/A"/>
    <s v="FIXED"/>
    <x v="1134"/>
    <m/>
    <m/>
    <m/>
    <m/>
    <x v="0"/>
  </r>
  <r>
    <x v="0"/>
    <s v="fb4ef577-f876-439f-96e6-a12fb23e1990"/>
    <x v="0"/>
    <e v="#N/A"/>
    <e v="#N/A"/>
    <e v="#N/A"/>
    <s v="FIXED"/>
    <x v="1134"/>
    <m/>
    <m/>
    <m/>
    <m/>
    <x v="0"/>
  </r>
  <r>
    <x v="4"/>
    <s v="fb50075d-aa55-495a-95f4-75856e70d9f0"/>
    <x v="0"/>
    <e v="#N/A"/>
    <e v="#N/A"/>
    <e v="#N/A"/>
    <s v="FIXED"/>
    <x v="1134"/>
    <m/>
    <m/>
    <m/>
    <m/>
    <x v="0"/>
  </r>
  <r>
    <x v="15"/>
    <s v="fb501a12-da3a-4f71-acea-d412fc046b8a"/>
    <x v="0"/>
    <e v="#N/A"/>
    <e v="#N/A"/>
    <e v="#N/A"/>
    <s v="FIXED"/>
    <x v="1134"/>
    <m/>
    <m/>
    <m/>
    <m/>
    <x v="0"/>
  </r>
  <r>
    <x v="0"/>
    <s v="fb50accf-5c02-4a14-88da-a3e16a07ff67"/>
    <x v="0"/>
    <e v="#N/A"/>
    <e v="#N/A"/>
    <e v="#N/A"/>
    <s v="FIXED"/>
    <x v="1134"/>
    <m/>
    <m/>
    <m/>
    <m/>
    <x v="0"/>
  </r>
  <r>
    <x v="6"/>
    <s v="fb514241-6275-4ea2-a75e-1a4c2c8a493f"/>
    <x v="0"/>
    <e v="#N/A"/>
    <e v="#N/A"/>
    <e v="#N/A"/>
    <s v="FIXED"/>
    <x v="1134"/>
    <m/>
    <m/>
    <m/>
    <m/>
    <x v="0"/>
  </r>
  <r>
    <x v="0"/>
    <s v="fb518730-2467-4f24-880e-94e2ffe56fc5"/>
    <x v="0"/>
    <e v="#N/A"/>
    <e v="#N/A"/>
    <e v="#N/A"/>
    <s v="FIXED"/>
    <x v="1134"/>
    <m/>
    <m/>
    <m/>
    <m/>
    <x v="0"/>
  </r>
  <r>
    <x v="0"/>
    <s v="fb5197d0-0a95-4370-a979-7843492c097c"/>
    <x v="0"/>
    <e v="#N/A"/>
    <e v="#N/A"/>
    <e v="#N/A"/>
    <s v="FIXED"/>
    <x v="1134"/>
    <m/>
    <m/>
    <m/>
    <m/>
    <x v="0"/>
  </r>
  <r>
    <x v="0"/>
    <s v="fb51abd3-ad83-4512-8934-931a7dc7b77c"/>
    <x v="0"/>
    <e v="#N/A"/>
    <e v="#N/A"/>
    <e v="#N/A"/>
    <s v="FIXED"/>
    <x v="1134"/>
    <m/>
    <m/>
    <m/>
    <m/>
    <x v="0"/>
  </r>
  <r>
    <x v="0"/>
    <s v="fb51d2d2-93d2-4a48-af9c-d39af3415afe"/>
    <x v="0"/>
    <e v="#N/A"/>
    <e v="#N/A"/>
    <e v="#N/A"/>
    <s v="FIXED"/>
    <x v="1134"/>
    <m/>
    <m/>
    <m/>
    <m/>
    <x v="0"/>
  </r>
  <r>
    <x v="4"/>
    <s v="fb52bb67-d18c-4642-8291-8b2d28348432"/>
    <x v="0"/>
    <e v="#N/A"/>
    <e v="#N/A"/>
    <e v="#N/A"/>
    <s v="FIXED"/>
    <x v="1134"/>
    <m/>
    <m/>
    <m/>
    <m/>
    <x v="0"/>
  </r>
  <r>
    <x v="0"/>
    <s v="fb530ecf-c11b-4735-b855-23ef59e5ce35"/>
    <x v="0"/>
    <e v="#N/A"/>
    <e v="#N/A"/>
    <e v="#N/A"/>
    <s v="FIXED"/>
    <x v="1134"/>
    <m/>
    <m/>
    <m/>
    <m/>
    <x v="0"/>
  </r>
  <r>
    <x v="0"/>
    <s v="fb54a9d7-df81-4737-b47f-7a5ed4d0c46f"/>
    <x v="0"/>
    <e v="#N/A"/>
    <e v="#N/A"/>
    <e v="#N/A"/>
    <s v="FIXED"/>
    <x v="1134"/>
    <m/>
    <m/>
    <m/>
    <m/>
    <x v="0"/>
  </r>
  <r>
    <x v="10"/>
    <s v="fb550616-f075-4a68-a70e-af475c8d88f5"/>
    <x v="2"/>
    <e v="#N/A"/>
    <e v="#N/A"/>
    <e v="#N/A"/>
    <s v="ACTIVE"/>
    <x v="1134"/>
    <m/>
    <m/>
    <m/>
    <m/>
    <x v="0"/>
  </r>
  <r>
    <x v="7"/>
    <s v="fb55bf60-ad6a-4e84-b208-779182ed3ced"/>
    <x v="0"/>
    <e v="#N/A"/>
    <e v="#N/A"/>
    <e v="#N/A"/>
    <s v="FIXED"/>
    <x v="1134"/>
    <m/>
    <m/>
    <m/>
    <m/>
    <x v="0"/>
  </r>
  <r>
    <x v="0"/>
    <s v="fb55cd92-57fc-472f-ac9f-c4ddca8686da"/>
    <x v="2"/>
    <s v="bdwybko680wlr2d.bpna.popularinc.net"/>
    <s v="fb55cd92-57fc-472f-ac9f-c4ddca8686da"/>
    <s v="Critical"/>
    <s v="ACTIVE"/>
    <x v="1134"/>
    <m/>
    <m/>
    <m/>
    <m/>
    <x v="0"/>
  </r>
  <r>
    <x v="8"/>
    <s v="fb55d505-26fb-4182-a377-ef2069452041"/>
    <x v="0"/>
    <e v="#N/A"/>
    <e v="#N/A"/>
    <e v="#N/A"/>
    <s v="FIXED"/>
    <x v="1134"/>
    <m/>
    <m/>
    <m/>
    <m/>
    <x v="0"/>
  </r>
  <r>
    <x v="11"/>
    <s v="fb562b89-584a-4562-8b62-1e190c07b193"/>
    <x v="0"/>
    <e v="#N/A"/>
    <e v="#N/A"/>
    <e v="#N/A"/>
    <s v="FIXED"/>
    <x v="1134"/>
    <m/>
    <m/>
    <m/>
    <m/>
    <x v="0"/>
  </r>
  <r>
    <x v="0"/>
    <s v="fb5858a4-55eb-4815-be80-de0331812de2"/>
    <x v="0"/>
    <e v="#N/A"/>
    <e v="#N/A"/>
    <e v="#N/A"/>
    <s v="FIXED"/>
    <x v="1134"/>
    <m/>
    <m/>
    <m/>
    <m/>
    <x v="0"/>
  </r>
  <r>
    <x v="0"/>
    <s v="fb588e2d-6de5-4dfa-b5b1-c9753787718c"/>
    <x v="2"/>
    <s v="0007brn84j1sd2d.bpna.popularinc.net"/>
    <s v="fb588e2d-6de5-4dfa-b5b1-c9753787718c"/>
    <s v="High"/>
    <s v="ACTIVE"/>
    <x v="1134"/>
    <m/>
    <m/>
    <m/>
    <m/>
    <x v="0"/>
  </r>
  <r>
    <x v="0"/>
    <s v="fb58b723-35eb-4c5c-bd98-aadbfd9d7654"/>
    <x v="0"/>
    <e v="#N/A"/>
    <e v="#N/A"/>
    <e v="#N/A"/>
    <s v="FIXED"/>
    <x v="1134"/>
    <m/>
    <m/>
    <m/>
    <m/>
    <x v="0"/>
  </r>
  <r>
    <x v="2"/>
    <s v="fb58c6f8-679f-4cc1-aafa-d3562b0c67a3"/>
    <x v="0"/>
    <e v="#N/A"/>
    <e v="#N/A"/>
    <e v="#N/A"/>
    <s v="FIXED"/>
    <x v="1134"/>
    <m/>
    <m/>
    <m/>
    <m/>
    <x v="0"/>
  </r>
  <r>
    <x v="0"/>
    <s v="fb590c4c-b17e-4b4c-bbe6-0a0d31b20ca3"/>
    <x v="0"/>
    <e v="#N/A"/>
    <e v="#N/A"/>
    <e v="#N/A"/>
    <s v="FIXED"/>
    <x v="1134"/>
    <m/>
    <m/>
    <m/>
    <m/>
    <x v="0"/>
  </r>
  <r>
    <x v="1"/>
    <s v="fb5a9f7e-d1e8-485e-92f1-d48eacf24f2b"/>
    <x v="2"/>
    <s v="bpn-atmwsus-01"/>
    <s v="fb5a9f7e-d1e8-485e-92f1-d48eacf24f2b"/>
    <s v="Medium"/>
    <s v="ACTIVE"/>
    <x v="1134"/>
    <m/>
    <m/>
    <m/>
    <m/>
    <x v="0"/>
  </r>
  <r>
    <x v="0"/>
    <s v="fb5b05c2-b87b-4eba-ba1d-eb72def3b936"/>
    <x v="0"/>
    <e v="#N/A"/>
    <e v="#N/A"/>
    <e v="#N/A"/>
    <s v="FIXED"/>
    <x v="1134"/>
    <m/>
    <m/>
    <m/>
    <m/>
    <x v="0"/>
  </r>
  <r>
    <x v="7"/>
    <s v="fb5b3068-8f0e-4598-b357-51d38467c9f6"/>
    <x v="2"/>
    <s v="bpn-rosecias-02"/>
    <s v="fb5b3068-8f0e-4598-b357-51d38467c9f6"/>
    <s v="Medium"/>
    <s v="ACTIVE"/>
    <x v="1134"/>
    <m/>
    <m/>
    <m/>
    <m/>
    <x v="0"/>
  </r>
  <r>
    <x v="0"/>
    <s v="fb5c7dd7-7b13-4e54-9c1d-34f9bb86ed89"/>
    <x v="0"/>
    <e v="#N/A"/>
    <e v="#N/A"/>
    <e v="#N/A"/>
    <s v="FIXED"/>
    <x v="1134"/>
    <m/>
    <m/>
    <m/>
    <m/>
    <x v="0"/>
  </r>
  <r>
    <x v="0"/>
    <s v="fb5c8f1a-dfc6-4a28-aee1-ee0ba18169d1"/>
    <x v="0"/>
    <e v="#N/A"/>
    <e v="#N/A"/>
    <e v="#N/A"/>
    <s v="FIXED"/>
    <x v="1134"/>
    <m/>
    <m/>
    <m/>
    <m/>
    <x v="0"/>
  </r>
  <r>
    <x v="0"/>
    <s v="fb5e7491-733a-4758-9272-58d6f74fc8a9"/>
    <x v="0"/>
    <e v="#N/A"/>
    <e v="#N/A"/>
    <e v="#N/A"/>
    <s v="FIXED"/>
    <x v="1134"/>
    <m/>
    <m/>
    <m/>
    <m/>
    <x v="0"/>
  </r>
  <r>
    <x v="0"/>
    <s v="fb5e92ba-ab7d-42a4-b22f-59af5f82dc12"/>
    <x v="0"/>
    <e v="#N/A"/>
    <e v="#N/A"/>
    <e v="#N/A"/>
    <s v="FIXED"/>
    <x v="1134"/>
    <m/>
    <m/>
    <m/>
    <m/>
    <x v="0"/>
  </r>
  <r>
    <x v="0"/>
    <s v="fb5ec038-76da-4c8b-9deb-58ecdf281ccd"/>
    <x v="0"/>
    <e v="#N/A"/>
    <e v="#N/A"/>
    <e v="#N/A"/>
    <s v="FIXED"/>
    <x v="1134"/>
    <m/>
    <m/>
    <m/>
    <m/>
    <x v="0"/>
  </r>
  <r>
    <x v="0"/>
    <s v="fb602b41-d4e9-4338-96e4-87c77929d89f"/>
    <x v="0"/>
    <e v="#N/A"/>
    <e v="#N/A"/>
    <e v="#N/A"/>
    <s v="FIXED"/>
    <x v="1134"/>
    <m/>
    <m/>
    <m/>
    <m/>
    <x v="0"/>
  </r>
  <r>
    <x v="0"/>
    <s v="fb608634-c373-4874-b8b0-371a8df543e3"/>
    <x v="0"/>
    <e v="#N/A"/>
    <e v="#N/A"/>
    <e v="#N/A"/>
    <s v="FIXED"/>
    <x v="1134"/>
    <m/>
    <m/>
    <m/>
    <m/>
    <x v="0"/>
  </r>
  <r>
    <x v="0"/>
    <s v="fb60beac-5f2e-4a6d-9403-4450f868a524"/>
    <x v="0"/>
    <e v="#N/A"/>
    <e v="#N/A"/>
    <e v="#N/A"/>
    <s v="FIXED"/>
    <x v="1134"/>
    <m/>
    <m/>
    <m/>
    <m/>
    <x v="0"/>
  </r>
  <r>
    <x v="5"/>
    <s v="fb616e32-2d65-4905-a617-d790615b692a"/>
    <x v="1"/>
    <s v="bpn-rosedvbl-02"/>
    <s v="fb616e32-2d65-4905-a617-d790615b692a"/>
    <s v="High"/>
    <s v="RESURFACED"/>
    <x v="1134"/>
    <m/>
    <m/>
    <m/>
    <m/>
    <x v="0"/>
  </r>
  <r>
    <x v="0"/>
    <s v="fb61965b-d7dc-44d2-aa64-01af8ef8e482"/>
    <x v="0"/>
    <e v="#N/A"/>
    <e v="#N/A"/>
    <e v="#N/A"/>
    <s v="FIXED"/>
    <x v="1134"/>
    <m/>
    <m/>
    <m/>
    <m/>
    <x v="0"/>
  </r>
  <r>
    <x v="0"/>
    <s v="fb623ad5-d6c4-408f-a8b1-8d7a615bfd0f"/>
    <x v="0"/>
    <e v="#N/A"/>
    <e v="#N/A"/>
    <e v="#N/A"/>
    <s v="FIXED"/>
    <x v="1134"/>
    <m/>
    <m/>
    <m/>
    <m/>
    <x v="0"/>
  </r>
  <r>
    <x v="2"/>
    <s v="fb636e5f-050b-49b1-9491-49803fda383f"/>
    <x v="0"/>
    <s v="bpn-cmtygvur-01"/>
    <s v="fb636e5f-050b-49b1-9491-49803fda383f"/>
    <s v="High"/>
    <s v="FIXED"/>
    <x v="1134"/>
    <m/>
    <m/>
    <m/>
    <m/>
    <x v="0"/>
  </r>
  <r>
    <x v="1"/>
    <s v="fb638694-41f9-4026-bc5c-96ad63bcf117"/>
    <x v="1"/>
    <s v="bpn-0095bp-01"/>
    <s v="fb638694-41f9-4026-bc5c-96ad63bcf117"/>
    <s v="Medium"/>
    <s v="RESURFACED"/>
    <x v="1134"/>
    <m/>
    <m/>
    <m/>
    <m/>
    <x v="0"/>
  </r>
  <r>
    <x v="0"/>
    <s v="fb63a744-c469-490d-85ce-b2904272a351"/>
    <x v="0"/>
    <e v="#N/A"/>
    <e v="#N/A"/>
    <e v="#N/A"/>
    <s v="FIXED"/>
    <x v="1134"/>
    <m/>
    <m/>
    <m/>
    <m/>
    <x v="0"/>
  </r>
  <r>
    <x v="0"/>
    <s v="fb63c91d-7d3b-419f-86e9-07bb111ce910"/>
    <x v="0"/>
    <e v="#N/A"/>
    <e v="#N/A"/>
    <e v="#N/A"/>
    <s v="FIXED"/>
    <x v="1134"/>
    <m/>
    <m/>
    <m/>
    <m/>
    <x v="0"/>
  </r>
  <r>
    <x v="1"/>
    <s v="fb6554ed-db05-4b78-9949-ac912324d0f1"/>
    <x v="0"/>
    <e v="#N/A"/>
    <e v="#N/A"/>
    <e v="#N/A"/>
    <s v="FIXED"/>
    <x v="1134"/>
    <m/>
    <m/>
    <m/>
    <m/>
    <x v="0"/>
  </r>
  <r>
    <x v="1"/>
    <s v="fb669052-9932-410e-bd87-3fdae4def034"/>
    <x v="2"/>
    <s v="bpn-rosedcdn-02"/>
    <s v="fb669052-9932-410e-bd87-3fdae4def034"/>
    <s v="High"/>
    <s v="ACTIVE"/>
    <x v="1134"/>
    <m/>
    <m/>
    <m/>
    <m/>
    <x v="0"/>
  </r>
  <r>
    <x v="0"/>
    <s v="fb67b893-a47a-4ff1-a5f8-3da53b1de58c"/>
    <x v="0"/>
    <e v="#N/A"/>
    <e v="#N/A"/>
    <e v="#N/A"/>
    <s v="FIXED"/>
    <x v="1134"/>
    <m/>
    <m/>
    <m/>
    <m/>
    <x v="0"/>
  </r>
  <r>
    <x v="0"/>
    <s v="fb6847a7-1ec0-4314-bf4a-01b1d7875dea"/>
    <x v="0"/>
    <e v="#N/A"/>
    <e v="#N/A"/>
    <e v="#N/A"/>
    <s v="FIXED"/>
    <x v="1134"/>
    <m/>
    <m/>
    <m/>
    <m/>
    <x v="0"/>
  </r>
  <r>
    <x v="0"/>
    <s v="fb6a5325-4e0b-4812-ae55-7bd719929029"/>
    <x v="0"/>
    <e v="#N/A"/>
    <e v="#N/A"/>
    <e v="#N/A"/>
    <s v="FIXED"/>
    <x v="1134"/>
    <m/>
    <m/>
    <m/>
    <m/>
    <x v="0"/>
  </r>
  <r>
    <x v="4"/>
    <s v="fb6be7b6-1c2c-4f26-b4eb-775c63e5c6ab"/>
    <x v="0"/>
    <e v="#N/A"/>
    <e v="#N/A"/>
    <e v="#N/A"/>
    <s v="FIXED"/>
    <x v="1134"/>
    <m/>
    <m/>
    <m/>
    <m/>
    <x v="0"/>
  </r>
  <r>
    <x v="0"/>
    <s v="fb6cc3bf-bace-47f9-b64b-1cf24cb13ad4"/>
    <x v="0"/>
    <e v="#N/A"/>
    <e v="#N/A"/>
    <e v="#N/A"/>
    <s v="FIXED"/>
    <x v="1134"/>
    <m/>
    <m/>
    <m/>
    <m/>
    <x v="0"/>
  </r>
  <r>
    <x v="0"/>
    <s v="fb6cda69-a9af-457f-88da-b032a9785d0e"/>
    <x v="0"/>
    <e v="#N/A"/>
    <e v="#N/A"/>
    <e v="#N/A"/>
    <s v="FIXED"/>
    <x v="1134"/>
    <m/>
    <m/>
    <m/>
    <m/>
    <x v="0"/>
  </r>
  <r>
    <x v="1"/>
    <s v="fb6da8f2-a77e-44f1-8184-9fdded4dab9a"/>
    <x v="0"/>
    <e v="#N/A"/>
    <e v="#N/A"/>
    <e v="#N/A"/>
    <s v="FIXED"/>
    <x v="1134"/>
    <m/>
    <m/>
    <m/>
    <m/>
    <x v="0"/>
  </r>
  <r>
    <x v="4"/>
    <s v="fb6e2db1-2254-4b86-92ae-a8ed9232cd1d"/>
    <x v="0"/>
    <e v="#N/A"/>
    <e v="#N/A"/>
    <e v="#N/A"/>
    <s v="FIXED"/>
    <x v="1134"/>
    <m/>
    <m/>
    <m/>
    <m/>
    <x v="0"/>
  </r>
  <r>
    <x v="0"/>
    <s v="fb6f1a65-ee62-4a69-9924-feb0b1adabad"/>
    <x v="0"/>
    <e v="#N/A"/>
    <e v="#N/A"/>
    <e v="#N/A"/>
    <s v="FIXED"/>
    <x v="1134"/>
    <m/>
    <m/>
    <m/>
    <m/>
    <x v="0"/>
  </r>
  <r>
    <x v="0"/>
    <s v="fb6f9974-ba4c-45c0-91d0-d432e776b94d"/>
    <x v="0"/>
    <e v="#N/A"/>
    <e v="#N/A"/>
    <e v="#N/A"/>
    <s v="FIXED"/>
    <x v="1134"/>
    <m/>
    <m/>
    <m/>
    <m/>
    <x v="0"/>
  </r>
  <r>
    <x v="0"/>
    <s v="fb713838-764e-4fff-8d56-ae386af08512"/>
    <x v="0"/>
    <e v="#N/A"/>
    <e v="#N/A"/>
    <e v="#N/A"/>
    <s v="FIXED"/>
    <x v="1134"/>
    <m/>
    <m/>
    <m/>
    <m/>
    <x v="0"/>
  </r>
  <r>
    <x v="5"/>
    <s v="fb7189df-eb42-4a8f-b451-8d7fd80f5e62"/>
    <x v="0"/>
    <e v="#N/A"/>
    <e v="#N/A"/>
    <e v="#N/A"/>
    <s v="FIXED"/>
    <x v="1134"/>
    <m/>
    <m/>
    <m/>
    <m/>
    <x v="0"/>
  </r>
  <r>
    <x v="0"/>
    <s v="fb71978e-4ae0-4b7d-abf4-4a1af43e4283"/>
    <x v="0"/>
    <e v="#N/A"/>
    <e v="#N/A"/>
    <e v="#N/A"/>
    <s v="FIXED"/>
    <x v="1134"/>
    <m/>
    <m/>
    <m/>
    <m/>
    <x v="0"/>
  </r>
  <r>
    <x v="7"/>
    <s v="fb72443c-d303-42a0-a317-d41db1ad7e67"/>
    <x v="0"/>
    <s v="bpn-bdwyfipr-03"/>
    <s v="fb72443c-d303-42a0-a317-d41db1ad7e67"/>
    <s v="Medium"/>
    <s v="FIXED"/>
    <x v="1134"/>
    <m/>
    <m/>
    <m/>
    <m/>
    <x v="0"/>
  </r>
  <r>
    <x v="2"/>
    <s v="fb7528f8-7d74-401d-8411-fa5a97f35f2b"/>
    <x v="0"/>
    <e v="#N/A"/>
    <e v="#N/A"/>
    <e v="#N/A"/>
    <s v="FIXED"/>
    <x v="1134"/>
    <m/>
    <m/>
    <m/>
    <m/>
    <x v="0"/>
  </r>
  <r>
    <x v="0"/>
    <s v="fb759024-b4f1-4ada-9cbd-d84e0d323d3a"/>
    <x v="0"/>
    <e v="#N/A"/>
    <e v="#N/A"/>
    <e v="#N/A"/>
    <s v="FIXED"/>
    <x v="1134"/>
    <m/>
    <m/>
    <m/>
    <m/>
    <x v="0"/>
  </r>
  <r>
    <x v="7"/>
    <s v="fb76aeb6-4825-427f-b1ea-8e161f09f006"/>
    <x v="2"/>
    <s v="bpn-roseclts-10.bpna.popularinc.net"/>
    <s v="fb76aeb6-4825-427f-b1ea-8e161f09f006"/>
    <s v="Medium"/>
    <s v="ACTIVE"/>
    <x v="1134"/>
    <m/>
    <m/>
    <m/>
    <m/>
    <x v="0"/>
  </r>
  <r>
    <x v="0"/>
    <s v="fb76afbe-bf8f-40de-8e67-4d4562544b0f"/>
    <x v="0"/>
    <e v="#N/A"/>
    <e v="#N/A"/>
    <e v="#N/A"/>
    <s v="FIXED"/>
    <x v="1134"/>
    <m/>
    <m/>
    <m/>
    <m/>
    <x v="0"/>
  </r>
  <r>
    <x v="2"/>
    <s v="fb76da76-cd38-43b8-aefd-5218270606cb"/>
    <x v="1"/>
    <s v="bpn-rosecmas-05"/>
    <s v="fb76da76-cd38-43b8-aefd-5218270606cb"/>
    <s v="Medium"/>
    <s v="RESURFACED"/>
    <x v="1134"/>
    <m/>
    <m/>
    <m/>
    <m/>
    <x v="0"/>
  </r>
  <r>
    <x v="0"/>
    <s v="fb798faa-dbd1-4b6b-b6ef-5faa9942667e"/>
    <x v="0"/>
    <e v="#N/A"/>
    <e v="#N/A"/>
    <e v="#N/A"/>
    <s v="FIXED"/>
    <x v="1134"/>
    <m/>
    <m/>
    <m/>
    <m/>
    <x v="0"/>
  </r>
  <r>
    <x v="0"/>
    <s v="fb7a0990-b2e7-49b4-a25c-dc659922ae93"/>
    <x v="0"/>
    <e v="#N/A"/>
    <e v="#N/A"/>
    <e v="#N/A"/>
    <s v="FIXED"/>
    <x v="1134"/>
    <m/>
    <m/>
    <m/>
    <m/>
    <x v="0"/>
  </r>
  <r>
    <x v="0"/>
    <s v="fb7a4382-5389-4509-8d30-a107c3e556c9"/>
    <x v="0"/>
    <e v="#N/A"/>
    <e v="#N/A"/>
    <e v="#N/A"/>
    <s v="FIXED"/>
    <x v="1134"/>
    <m/>
    <m/>
    <m/>
    <m/>
    <x v="0"/>
  </r>
  <r>
    <x v="11"/>
    <s v="fb7aa7a9-87ea-4590-9097-8d5e33800429"/>
    <x v="0"/>
    <e v="#N/A"/>
    <e v="#N/A"/>
    <e v="#N/A"/>
    <s v="FIXED"/>
    <x v="1134"/>
    <m/>
    <m/>
    <m/>
    <m/>
    <x v="0"/>
  </r>
  <r>
    <x v="0"/>
    <s v="fb7ac07d-f2eb-4f6c-81af-4119439d2be9"/>
    <x v="0"/>
    <s v="0006brn67ywlr2d.bpna.popularinc.net"/>
    <s v="fb7ac07d-f2eb-4f6c-81af-4119439d2be9"/>
    <s v="Medium"/>
    <s v="FIXED"/>
    <x v="1134"/>
    <m/>
    <m/>
    <m/>
    <m/>
    <x v="0"/>
  </r>
  <r>
    <x v="0"/>
    <s v="fb7c8b45-4383-4e94-a396-69becb1e7315"/>
    <x v="0"/>
    <e v="#N/A"/>
    <e v="#N/A"/>
    <e v="#N/A"/>
    <s v="FIXED"/>
    <x v="1134"/>
    <m/>
    <m/>
    <m/>
    <m/>
    <x v="0"/>
  </r>
  <r>
    <x v="10"/>
    <s v="fb7ced45-0c1c-401f-970d-bacdf8931877"/>
    <x v="2"/>
    <s v="bpn-rosenmas-01"/>
    <s v="fb7ced45-0c1c-401f-970d-bacdf8931877"/>
    <s v="High"/>
    <s v="ACTIVE"/>
    <x v="1134"/>
    <m/>
    <m/>
    <m/>
    <m/>
    <x v="0"/>
  </r>
  <r>
    <x v="0"/>
    <s v="fb7d23de-e6b8-4d11-8bed-51784787733d"/>
    <x v="0"/>
    <e v="#N/A"/>
    <e v="#N/A"/>
    <e v="#N/A"/>
    <s v="FIXED"/>
    <x v="1134"/>
    <m/>
    <m/>
    <m/>
    <m/>
    <x v="0"/>
  </r>
  <r>
    <x v="6"/>
    <s v="fb7fd40b-5ee3-45ee-b124-c50412c8487c"/>
    <x v="0"/>
    <e v="#N/A"/>
    <e v="#N/A"/>
    <e v="#N/A"/>
    <s v="FIXED"/>
    <x v="1134"/>
    <m/>
    <m/>
    <m/>
    <m/>
    <x v="0"/>
  </r>
  <r>
    <x v="0"/>
    <s v="fb7fe25f-a50a-4e1e-8694-e0f36dd8b17f"/>
    <x v="0"/>
    <e v="#N/A"/>
    <e v="#N/A"/>
    <e v="#N/A"/>
    <s v="FIXED"/>
    <x v="1134"/>
    <m/>
    <m/>
    <m/>
    <m/>
    <x v="0"/>
  </r>
  <r>
    <x v="6"/>
    <s v="fb80186e-d2ec-4711-8b79-574608a0cc10"/>
    <x v="0"/>
    <s v="bpn-rosepvws-04"/>
    <s v="fb80186e-d2ec-4711-8b79-574608a0cc10"/>
    <s v="High"/>
    <s v="FIXED"/>
    <x v="1134"/>
    <m/>
    <m/>
    <m/>
    <m/>
    <x v="0"/>
  </r>
  <r>
    <x v="2"/>
    <s v="fb8105bb-7772-4012-b13e-b38728d59634"/>
    <x v="0"/>
    <e v="#N/A"/>
    <e v="#N/A"/>
    <e v="#N/A"/>
    <s v="FIXED"/>
    <x v="1134"/>
    <m/>
    <m/>
    <m/>
    <m/>
    <x v="0"/>
  </r>
  <r>
    <x v="9"/>
    <s v="fb819732-65c3-4c49-a719-f3060e577484"/>
    <x v="0"/>
    <e v="#N/A"/>
    <e v="#N/A"/>
    <e v="#N/A"/>
    <s v="FIXED"/>
    <x v="1134"/>
    <m/>
    <m/>
    <m/>
    <m/>
    <x v="0"/>
  </r>
  <r>
    <x v="0"/>
    <s v="fb81abbd-54b0-413d-ad69-7fa139889b96"/>
    <x v="0"/>
    <e v="#N/A"/>
    <e v="#N/A"/>
    <e v="#N/A"/>
    <s v="FIXED"/>
    <x v="1134"/>
    <m/>
    <m/>
    <m/>
    <m/>
    <x v="0"/>
  </r>
  <r>
    <x v="0"/>
    <s v="fb81b5d7-a891-4628-b1fb-fbe842d2e84a"/>
    <x v="2"/>
    <s v="0036brn7pxh9n2d.bpna.popularinc.net"/>
    <s v="fb81b5d7-a891-4628-b1fb-fbe842d2e84a"/>
    <s v="High"/>
    <s v="ACTIVE"/>
    <x v="1134"/>
    <m/>
    <m/>
    <m/>
    <m/>
    <x v="0"/>
  </r>
  <r>
    <x v="0"/>
    <s v="fb829e50-2eed-4546-8de2-bb9d38a87ac6"/>
    <x v="0"/>
    <e v="#N/A"/>
    <e v="#N/A"/>
    <e v="#N/A"/>
    <s v="FIXED"/>
    <x v="1134"/>
    <m/>
    <m/>
    <m/>
    <m/>
    <x v="0"/>
  </r>
  <r>
    <x v="0"/>
    <s v="fb845c27-e0d4-42dc-b4b1-334811acebd0"/>
    <x v="0"/>
    <e v="#N/A"/>
    <e v="#N/A"/>
    <e v="#N/A"/>
    <s v="FIXED"/>
    <x v="1134"/>
    <m/>
    <m/>
    <m/>
    <m/>
    <x v="0"/>
  </r>
  <r>
    <x v="0"/>
    <s v="fb84f3a7-2eef-402d-aa0c-e1248c7c4e63"/>
    <x v="0"/>
    <e v="#N/A"/>
    <e v="#N/A"/>
    <e v="#N/A"/>
    <s v="FIXED"/>
    <x v="1134"/>
    <m/>
    <m/>
    <m/>
    <m/>
    <x v="0"/>
  </r>
  <r>
    <x v="0"/>
    <s v="fb8854d5-1ea8-4080-9b21-71ecf524ba12"/>
    <x v="0"/>
    <e v="#N/A"/>
    <e v="#N/A"/>
    <e v="#N/A"/>
    <s v="FIXED"/>
    <x v="1134"/>
    <m/>
    <m/>
    <m/>
    <m/>
    <x v="0"/>
  </r>
  <r>
    <x v="0"/>
    <s v="fb888198-3a9e-467c-9e85-4887a91ab8c1"/>
    <x v="0"/>
    <s v="0030brnbzfqnd2d.bpna.popularinc.net"/>
    <s v="fb888198-3a9e-467c-9e85-4887a91ab8c1"/>
    <s v="High"/>
    <s v="FIXED"/>
    <x v="1134"/>
    <m/>
    <m/>
    <m/>
    <m/>
    <x v="0"/>
  </r>
  <r>
    <x v="0"/>
    <s v="fb8ad0df-781b-4a36-ae34-93aab99cebf2"/>
    <x v="0"/>
    <e v="#N/A"/>
    <e v="#N/A"/>
    <e v="#N/A"/>
    <s v="FIXED"/>
    <x v="1134"/>
    <m/>
    <m/>
    <m/>
    <m/>
    <x v="0"/>
  </r>
  <r>
    <x v="0"/>
    <s v="fb8c91cf-5abe-4779-89d4-e68c7e68e780"/>
    <x v="0"/>
    <e v="#N/A"/>
    <e v="#N/A"/>
    <e v="#N/A"/>
    <s v="FIXED"/>
    <x v="1134"/>
    <m/>
    <m/>
    <m/>
    <m/>
    <x v="0"/>
  </r>
  <r>
    <x v="0"/>
    <s v="fb8e6447-ef9c-4ff2-91a4-8235056c3890"/>
    <x v="0"/>
    <e v="#N/A"/>
    <e v="#N/A"/>
    <e v="#N/A"/>
    <s v="FIXED"/>
    <x v="1134"/>
    <m/>
    <m/>
    <m/>
    <m/>
    <x v="0"/>
  </r>
  <r>
    <x v="0"/>
    <s v="fb8f19b8-4ab9-4bc8-921a-a502742536f6"/>
    <x v="0"/>
    <e v="#N/A"/>
    <e v="#N/A"/>
    <e v="#N/A"/>
    <s v="FIXED"/>
    <x v="1134"/>
    <m/>
    <m/>
    <m/>
    <m/>
    <x v="0"/>
  </r>
  <r>
    <x v="0"/>
    <s v="fb90faff-7263-45db-b665-bc72ab8cc99f"/>
    <x v="0"/>
    <e v="#N/A"/>
    <e v="#N/A"/>
    <e v="#N/A"/>
    <s v="FIXED"/>
    <x v="1134"/>
    <m/>
    <m/>
    <m/>
    <m/>
    <x v="0"/>
  </r>
  <r>
    <x v="0"/>
    <s v="fb914a91-743f-4fd4-aff8-b313f36be540"/>
    <x v="0"/>
    <e v="#N/A"/>
    <e v="#N/A"/>
    <e v="#N/A"/>
    <s v="FIXED"/>
    <x v="1134"/>
    <m/>
    <m/>
    <m/>
    <m/>
    <x v="0"/>
  </r>
  <r>
    <x v="0"/>
    <s v="fb9163a7-5521-4637-b1f4-841d8bd6b62b"/>
    <x v="0"/>
    <s v="miambkof4g56j3l"/>
    <s v="fb9163a7-5521-4637-b1f4-841d8bd6b62b"/>
    <s v="High"/>
    <s v="FIXED"/>
    <x v="1134"/>
    <m/>
    <m/>
    <m/>
    <m/>
    <x v="0"/>
  </r>
  <r>
    <x v="4"/>
    <s v="fb918ee9-55a0-4305-b310-ff77e28b70f9"/>
    <x v="0"/>
    <s v="miambkoh8bxp73l.bpna.popularinc.net"/>
    <s v="fb918ee9-55a0-4305-b310-ff77e28b70f9"/>
    <s v="High"/>
    <s v="FIXED"/>
    <x v="1134"/>
    <m/>
    <m/>
    <m/>
    <m/>
    <x v="0"/>
  </r>
  <r>
    <x v="0"/>
    <s v="fb91d78b-c2a6-4463-ba09-89da97bdfe6f"/>
    <x v="0"/>
    <e v="#N/A"/>
    <e v="#N/A"/>
    <e v="#N/A"/>
    <s v="FIXED"/>
    <x v="1134"/>
    <m/>
    <m/>
    <m/>
    <m/>
    <x v="0"/>
  </r>
  <r>
    <x v="0"/>
    <s v="fb93693a-9e5a-437f-b9c6-5c2fc7919f03"/>
    <x v="0"/>
    <e v="#N/A"/>
    <e v="#N/A"/>
    <e v="#N/A"/>
    <s v="FIXED"/>
    <x v="1134"/>
    <m/>
    <m/>
    <m/>
    <m/>
    <x v="0"/>
  </r>
  <r>
    <x v="0"/>
    <s v="fb93e1c4-8301-4b9f-a265-e84004601443"/>
    <x v="0"/>
    <e v="#N/A"/>
    <e v="#N/A"/>
    <e v="#N/A"/>
    <s v="FIXED"/>
    <x v="1134"/>
    <m/>
    <m/>
    <m/>
    <m/>
    <x v="0"/>
  </r>
  <r>
    <x v="0"/>
    <s v="fb93fc41-542f-4052-a282-3f1b52b959da"/>
    <x v="0"/>
    <e v="#N/A"/>
    <e v="#N/A"/>
    <e v="#N/A"/>
    <s v="FIXED"/>
    <x v="1134"/>
    <m/>
    <m/>
    <m/>
    <m/>
    <x v="0"/>
  </r>
  <r>
    <x v="1"/>
    <s v="fb94d5a2-7d8a-40ba-9337-c11114191810"/>
    <x v="0"/>
    <e v="#N/A"/>
    <e v="#N/A"/>
    <e v="#N/A"/>
    <s v="FIXED"/>
    <x v="1134"/>
    <m/>
    <m/>
    <m/>
    <m/>
    <x v="0"/>
  </r>
  <r>
    <x v="10"/>
    <s v="fb94efa3-46d4-4f34-88e8-0b71fd53a92c"/>
    <x v="0"/>
    <e v="#N/A"/>
    <e v="#N/A"/>
    <e v="#N/A"/>
    <s v="FIXED"/>
    <x v="1134"/>
    <m/>
    <m/>
    <m/>
    <m/>
    <x v="0"/>
  </r>
  <r>
    <x v="0"/>
    <s v="fb951034-cb02-4de0-9979-4d5f2db3e76a"/>
    <x v="0"/>
    <e v="#N/A"/>
    <e v="#N/A"/>
    <e v="#N/A"/>
    <s v="FIXED"/>
    <x v="1134"/>
    <m/>
    <m/>
    <m/>
    <m/>
    <x v="0"/>
  </r>
  <r>
    <x v="0"/>
    <s v="fb957791-f6b8-430e-862d-0778b2e28640"/>
    <x v="0"/>
    <e v="#N/A"/>
    <e v="#N/A"/>
    <e v="#N/A"/>
    <s v="FIXED"/>
    <x v="1134"/>
    <m/>
    <m/>
    <m/>
    <m/>
    <x v="0"/>
  </r>
  <r>
    <x v="0"/>
    <s v="fb958eec-be39-41db-8302-f261a7a2a981"/>
    <x v="0"/>
    <e v="#N/A"/>
    <e v="#N/A"/>
    <e v="#N/A"/>
    <s v="FIXED"/>
    <x v="1134"/>
    <m/>
    <m/>
    <m/>
    <m/>
    <x v="0"/>
  </r>
  <r>
    <x v="4"/>
    <s v="fb961867-8e09-43c1-bae5-37044b9895f7"/>
    <x v="0"/>
    <e v="#N/A"/>
    <e v="#N/A"/>
    <e v="#N/A"/>
    <s v="FIXED"/>
    <x v="1134"/>
    <m/>
    <m/>
    <m/>
    <m/>
    <x v="0"/>
  </r>
  <r>
    <x v="2"/>
    <s v="fb976f7e-bf04-4d3b-a631-035d4ef40109"/>
    <x v="0"/>
    <e v="#N/A"/>
    <e v="#N/A"/>
    <e v="#N/A"/>
    <s v="FIXED"/>
    <x v="1134"/>
    <m/>
    <m/>
    <m/>
    <m/>
    <x v="0"/>
  </r>
  <r>
    <x v="0"/>
    <s v="fb976ffb-6cf7-4782-bed1-28a67147a91f"/>
    <x v="0"/>
    <e v="#N/A"/>
    <e v="#N/A"/>
    <e v="#N/A"/>
    <s v="FIXED"/>
    <x v="1134"/>
    <m/>
    <m/>
    <m/>
    <m/>
    <x v="0"/>
  </r>
  <r>
    <x v="0"/>
    <s v="fb977650-161d-49a6-8089-f05d0eebb872"/>
    <x v="0"/>
    <e v="#N/A"/>
    <e v="#N/A"/>
    <e v="#N/A"/>
    <s v="FIXED"/>
    <x v="1134"/>
    <m/>
    <m/>
    <m/>
    <m/>
    <x v="0"/>
  </r>
  <r>
    <x v="1"/>
    <s v="fb97e0e0-569a-48ac-8dd4-ac19731d981d"/>
    <x v="0"/>
    <e v="#N/A"/>
    <e v="#N/A"/>
    <e v="#N/A"/>
    <s v="FIXED"/>
    <x v="1134"/>
    <m/>
    <m/>
    <m/>
    <m/>
    <x v="0"/>
  </r>
  <r>
    <x v="2"/>
    <s v="fb9935df-ebbe-4831-a33f-633974020e2e"/>
    <x v="0"/>
    <e v="#N/A"/>
    <e v="#N/A"/>
    <e v="#N/A"/>
    <s v="FIXED"/>
    <x v="1134"/>
    <m/>
    <m/>
    <m/>
    <m/>
    <x v="0"/>
  </r>
  <r>
    <x v="0"/>
    <s v="fb9b1ac6-8e01-46d6-b1d2-4d125fc61401"/>
    <x v="0"/>
    <e v="#N/A"/>
    <e v="#N/A"/>
    <e v="#N/A"/>
    <s v="FIXED"/>
    <x v="1134"/>
    <m/>
    <m/>
    <m/>
    <m/>
    <x v="0"/>
  </r>
  <r>
    <x v="0"/>
    <s v="fb9b6387-c978-4dfb-8562-218b3daca645"/>
    <x v="0"/>
    <e v="#N/A"/>
    <e v="#N/A"/>
    <e v="#N/A"/>
    <s v="FIXED"/>
    <x v="1134"/>
    <m/>
    <m/>
    <m/>
    <m/>
    <x v="0"/>
  </r>
  <r>
    <x v="0"/>
    <s v="fb9d3cbf-a481-415d-9400-87d92c1345f8"/>
    <x v="0"/>
    <e v="#N/A"/>
    <e v="#N/A"/>
    <e v="#N/A"/>
    <s v="FIXED"/>
    <x v="1134"/>
    <m/>
    <m/>
    <m/>
    <m/>
    <x v="0"/>
  </r>
  <r>
    <x v="0"/>
    <s v="fb9d95b0-8781-4af0-a3a7-e96f2b96b1f7"/>
    <x v="0"/>
    <s v="miambkoc9k1tg3l"/>
    <s v="fb9d95b0-8781-4af0-a3a7-e96f2b96b1f7"/>
    <s v="High"/>
    <s v="FIXED"/>
    <x v="1134"/>
    <m/>
    <m/>
    <m/>
    <m/>
    <x v="0"/>
  </r>
  <r>
    <x v="1"/>
    <s v="fb9df089-9562-421d-acb2-9a5b4befc5e6"/>
    <x v="0"/>
    <e v="#N/A"/>
    <e v="#N/A"/>
    <e v="#N/A"/>
    <s v="FIXED"/>
    <x v="1134"/>
    <m/>
    <m/>
    <m/>
    <m/>
    <x v="0"/>
  </r>
  <r>
    <x v="0"/>
    <s v="fb9df12b-fc5d-445d-a2f2-e008cb29ee14"/>
    <x v="0"/>
    <e v="#N/A"/>
    <e v="#N/A"/>
    <e v="#N/A"/>
    <s v="FIXED"/>
    <x v="1134"/>
    <m/>
    <m/>
    <m/>
    <m/>
    <x v="0"/>
  </r>
  <r>
    <x v="0"/>
    <s v="fb9ea46e-e6e7-4252-a879-e78a92fb58fb"/>
    <x v="0"/>
    <e v="#N/A"/>
    <e v="#N/A"/>
    <e v="#N/A"/>
    <s v="FIXED"/>
    <x v="1134"/>
    <m/>
    <m/>
    <m/>
    <m/>
    <x v="0"/>
  </r>
  <r>
    <x v="0"/>
    <s v="fb9ecb9a-754c-4091-94c7-27b1e34369a8"/>
    <x v="0"/>
    <s v="miambko4t5j633l"/>
    <s v="fb9ecb9a-754c-4091-94c7-27b1e34369a8"/>
    <s v="Critical"/>
    <s v="FIXED"/>
    <x v="1134"/>
    <m/>
    <m/>
    <m/>
    <m/>
    <x v="0"/>
  </r>
  <r>
    <x v="6"/>
    <s v="fb9edac2-5a15-454e-b567-8d8b309fc197"/>
    <x v="0"/>
    <e v="#N/A"/>
    <e v="#N/A"/>
    <e v="#N/A"/>
    <s v="FIXED"/>
    <x v="1134"/>
    <m/>
    <m/>
    <m/>
    <m/>
    <x v="0"/>
  </r>
  <r>
    <x v="0"/>
    <s v="fb9f0fe0-2a9b-4115-8f0c-a1d33355b4d6"/>
    <x v="0"/>
    <e v="#N/A"/>
    <e v="#N/A"/>
    <e v="#N/A"/>
    <s v="FIXED"/>
    <x v="1134"/>
    <m/>
    <m/>
    <m/>
    <m/>
    <x v="0"/>
  </r>
  <r>
    <x v="0"/>
    <s v="fb9fa7a7-596f-4e74-8352-2437999d86d2"/>
    <x v="0"/>
    <e v="#N/A"/>
    <e v="#N/A"/>
    <e v="#N/A"/>
    <s v="FIXED"/>
    <x v="1134"/>
    <m/>
    <m/>
    <m/>
    <m/>
    <x v="0"/>
  </r>
  <r>
    <x v="6"/>
    <s v="fb9ffccf-e5ce-40eb-b4b6-45e09fdee820"/>
    <x v="0"/>
    <e v="#N/A"/>
    <e v="#N/A"/>
    <e v="#N/A"/>
    <s v="FIXED"/>
    <x v="1134"/>
    <m/>
    <m/>
    <m/>
    <m/>
    <x v="0"/>
  </r>
  <r>
    <x v="1"/>
    <s v="fba0524c-c64c-4548-a9b8-cc2cf7673f65"/>
    <x v="1"/>
    <s v="bpn-rosefats-01"/>
    <s v="fba0524c-c64c-4548-a9b8-cc2cf7673f65"/>
    <s v="Critical"/>
    <s v="RESURFACED"/>
    <x v="1134"/>
    <m/>
    <m/>
    <m/>
    <m/>
    <x v="0"/>
  </r>
  <r>
    <x v="0"/>
    <s v="fba1a1d5-dc17-417d-9a5e-b5bf5a5cbf6e"/>
    <x v="2"/>
    <s v="miambkob25zp73l.bpna.popularinc.net"/>
    <s v="fba1a1d5-dc17-417d-9a5e-b5bf5a5cbf6e"/>
    <s v="High"/>
    <s v="ACTIVE"/>
    <x v="1134"/>
    <m/>
    <m/>
    <m/>
    <m/>
    <x v="0"/>
  </r>
  <r>
    <x v="9"/>
    <s v="fba2e342-d15e-4a79-ba6f-9fb450813846"/>
    <x v="0"/>
    <s v="bpn-rosetedb-02"/>
    <s v="fba2e342-d15e-4a79-ba6f-9fb450813846"/>
    <s v="Medium"/>
    <s v="FIXED"/>
    <x v="1134"/>
    <m/>
    <m/>
    <m/>
    <m/>
    <x v="0"/>
  </r>
  <r>
    <x v="0"/>
    <s v="fba3f67f-fe45-4b23-b6f2-7541a1b49374"/>
    <x v="0"/>
    <e v="#N/A"/>
    <e v="#N/A"/>
    <e v="#N/A"/>
    <s v="FIXED"/>
    <x v="1134"/>
    <m/>
    <m/>
    <m/>
    <m/>
    <x v="0"/>
  </r>
  <r>
    <x v="0"/>
    <s v="fba41c9c-d1ae-4c46-869b-d20c747b7180"/>
    <x v="0"/>
    <e v="#N/A"/>
    <e v="#N/A"/>
    <e v="#N/A"/>
    <s v="FIXED"/>
    <x v="1134"/>
    <m/>
    <m/>
    <m/>
    <m/>
    <x v="0"/>
  </r>
  <r>
    <x v="11"/>
    <s v="fba46a2e-a5c0-4506-bfbb-8317072ac65a"/>
    <x v="0"/>
    <e v="#N/A"/>
    <e v="#N/A"/>
    <e v="#N/A"/>
    <s v="FIXED"/>
    <x v="1134"/>
    <m/>
    <m/>
    <m/>
    <m/>
    <x v="0"/>
  </r>
  <r>
    <x v="0"/>
    <s v="fba5b26b-9621-46e3-9f35-7ac34143d034"/>
    <x v="0"/>
    <e v="#N/A"/>
    <e v="#N/A"/>
    <e v="#N/A"/>
    <s v="FIXED"/>
    <x v="1134"/>
    <m/>
    <m/>
    <m/>
    <m/>
    <x v="0"/>
  </r>
  <r>
    <x v="0"/>
    <s v="fba5b5e1-a871-43c3-9b84-8fda1f6a3582"/>
    <x v="0"/>
    <e v="#N/A"/>
    <e v="#N/A"/>
    <e v="#N/A"/>
    <s v="FIXED"/>
    <x v="1134"/>
    <m/>
    <m/>
    <m/>
    <m/>
    <x v="0"/>
  </r>
  <r>
    <x v="11"/>
    <s v="fba68fb6-872f-4515-8c0e-c6f2bdc1a2df"/>
    <x v="0"/>
    <e v="#N/A"/>
    <e v="#N/A"/>
    <e v="#N/A"/>
    <s v="FIXED"/>
    <x v="1134"/>
    <m/>
    <m/>
    <m/>
    <m/>
    <x v="0"/>
  </r>
  <r>
    <x v="2"/>
    <s v="fba6c5ad-9bea-4349-b6a7-1d216103673e"/>
    <x v="2"/>
    <s v="bpn-rosecmas-05"/>
    <s v="fba6c5ad-9bea-4349-b6a7-1d216103673e"/>
    <s v="High"/>
    <s v="ACTIVE"/>
    <x v="1134"/>
    <m/>
    <m/>
    <m/>
    <m/>
    <x v="0"/>
  </r>
  <r>
    <x v="0"/>
    <s v="fba7417d-3cbe-4c5e-88da-67acfbf961a1"/>
    <x v="0"/>
    <s v="bdwybkoftmb7g3l.bpna.popularinc.net"/>
    <s v="fba7417d-3cbe-4c5e-88da-67acfbf961a1"/>
    <s v="Medium"/>
    <s v="FIXED"/>
    <x v="1134"/>
    <m/>
    <m/>
    <m/>
    <m/>
    <x v="0"/>
  </r>
  <r>
    <x v="0"/>
    <s v="fba7ab6c-af49-4e37-a05c-5ab5d58141e9"/>
    <x v="0"/>
    <e v="#N/A"/>
    <e v="#N/A"/>
    <e v="#N/A"/>
    <s v="FIXED"/>
    <x v="1134"/>
    <m/>
    <m/>
    <m/>
    <m/>
    <x v="0"/>
  </r>
  <r>
    <x v="8"/>
    <s v="fba99723-6999-4433-906f-90bca145fd8f"/>
    <x v="0"/>
    <e v="#N/A"/>
    <e v="#N/A"/>
    <e v="#N/A"/>
    <s v="FIXED"/>
    <x v="1134"/>
    <m/>
    <m/>
    <m/>
    <m/>
    <x v="0"/>
  </r>
  <r>
    <x v="0"/>
    <s v="fba99be5-3e66-4810-902f-ea9f25fbad8c"/>
    <x v="0"/>
    <e v="#N/A"/>
    <e v="#N/A"/>
    <e v="#N/A"/>
    <s v="FIXED"/>
    <x v="1134"/>
    <m/>
    <m/>
    <m/>
    <m/>
    <x v="0"/>
  </r>
  <r>
    <x v="0"/>
    <s v="fba9a3ce-2160-48b2-b3eb-1581c773286c"/>
    <x v="2"/>
    <e v="#N/A"/>
    <e v="#N/A"/>
    <e v="#N/A"/>
    <s v="ACTIVE"/>
    <x v="1134"/>
    <m/>
    <m/>
    <m/>
    <m/>
    <x v="0"/>
  </r>
  <r>
    <x v="4"/>
    <s v="fbacbf87-7ecb-4281-925a-ca6daf0b7744"/>
    <x v="0"/>
    <e v="#N/A"/>
    <e v="#N/A"/>
    <e v="#N/A"/>
    <s v="FIXED"/>
    <x v="1134"/>
    <m/>
    <m/>
    <m/>
    <m/>
    <x v="0"/>
  </r>
  <r>
    <x v="1"/>
    <s v="fbada46a-8d51-4889-b2b7-796aa15efd21"/>
    <x v="2"/>
    <s v="bpn-0262bp-01"/>
    <s v="fbada46a-8d51-4889-b2b7-796aa15efd21"/>
    <s v="Medium"/>
    <s v="ACTIVE"/>
    <x v="1134"/>
    <m/>
    <m/>
    <m/>
    <m/>
    <x v="0"/>
  </r>
  <r>
    <x v="2"/>
    <s v="fbae297d-a2db-4c0d-9dec-d1740120bfaf"/>
    <x v="0"/>
    <e v="#N/A"/>
    <e v="#N/A"/>
    <e v="#N/A"/>
    <s v="FIXED"/>
    <x v="1134"/>
    <m/>
    <m/>
    <m/>
    <m/>
    <x v="0"/>
  </r>
  <r>
    <x v="1"/>
    <s v="fbae975c-cc0e-49fe-9a1d-3b17cbdff7e2"/>
    <x v="2"/>
    <s v="bpn-rosebows-02"/>
    <s v="fbae975c-cc0e-49fe-9a1d-3b17cbdff7e2"/>
    <s v="Medium"/>
    <s v="ACTIVE"/>
    <x v="1134"/>
    <m/>
    <m/>
    <m/>
    <m/>
    <x v="0"/>
  </r>
  <r>
    <x v="0"/>
    <s v="fbafa528-a12d-4711-aef9-29f5c7c5bfe3"/>
    <x v="0"/>
    <e v="#N/A"/>
    <e v="#N/A"/>
    <e v="#N/A"/>
    <s v="FIXED"/>
    <x v="1134"/>
    <m/>
    <m/>
    <m/>
    <m/>
    <x v="0"/>
  </r>
  <r>
    <x v="2"/>
    <s v="fbb288dc-b940-40a7-980e-f125869b598f"/>
    <x v="2"/>
    <s v="bpn-rosegvmp-01"/>
    <s v="fbb288dc-b940-40a7-980e-f125869b598f"/>
    <s v="High"/>
    <s v="ACTIVE"/>
    <x v="1134"/>
    <m/>
    <m/>
    <m/>
    <m/>
    <x v="0"/>
  </r>
  <r>
    <x v="1"/>
    <s v="fbb3b040-9a5c-4b1a-ad2a-18298d15aabf"/>
    <x v="2"/>
    <s v="bpn-0031bp-01"/>
    <s v="fbb3b040-9a5c-4b1a-ad2a-18298d15aabf"/>
    <s v="Medium"/>
    <s v="ACTIVE"/>
    <x v="1134"/>
    <m/>
    <m/>
    <m/>
    <m/>
    <x v="0"/>
  </r>
  <r>
    <x v="0"/>
    <s v="fbb43691-5094-46a6-9074-4a9df351e584"/>
    <x v="0"/>
    <e v="#N/A"/>
    <e v="#N/A"/>
    <e v="#N/A"/>
    <s v="FIXED"/>
    <x v="1134"/>
    <m/>
    <m/>
    <m/>
    <m/>
    <x v="0"/>
  </r>
  <r>
    <x v="0"/>
    <s v="fbb4b5ed-7f0b-446a-9715-424c7e0b65b3"/>
    <x v="0"/>
    <e v="#N/A"/>
    <e v="#N/A"/>
    <e v="#N/A"/>
    <s v="FIXED"/>
    <x v="1134"/>
    <m/>
    <m/>
    <m/>
    <m/>
    <x v="0"/>
  </r>
  <r>
    <x v="7"/>
    <s v="fbb4b6b9-1029-416b-a64d-029f653222ce"/>
    <x v="1"/>
    <s v="bpn-cmtydras-01"/>
    <s v="fbb4b6b9-1029-416b-a64d-029f653222ce"/>
    <s v="Medium"/>
    <s v="RESURFACED"/>
    <x v="1134"/>
    <m/>
    <m/>
    <m/>
    <m/>
    <x v="0"/>
  </r>
  <r>
    <x v="0"/>
    <s v="fbb513c1-c216-4843-9533-5e1e322e72a5"/>
    <x v="0"/>
    <e v="#N/A"/>
    <e v="#N/A"/>
    <e v="#N/A"/>
    <s v="FIXED"/>
    <x v="1134"/>
    <m/>
    <m/>
    <m/>
    <m/>
    <x v="0"/>
  </r>
  <r>
    <x v="0"/>
    <s v="fbb5a4bd-b486-4ebc-b3b0-8b932ba655c6"/>
    <x v="0"/>
    <e v="#N/A"/>
    <e v="#N/A"/>
    <e v="#N/A"/>
    <s v="FIXED"/>
    <x v="1134"/>
    <m/>
    <m/>
    <m/>
    <m/>
    <x v="0"/>
  </r>
  <r>
    <x v="0"/>
    <s v="fbb5a5cf-ec02-4216-acad-cc5e43346d1b"/>
    <x v="0"/>
    <e v="#N/A"/>
    <e v="#N/A"/>
    <e v="#N/A"/>
    <s v="FIXED"/>
    <x v="1134"/>
    <m/>
    <m/>
    <m/>
    <m/>
    <x v="0"/>
  </r>
  <r>
    <x v="0"/>
    <s v="fbb5b73a-bc2e-4404-82e2-a16c78ac9dbb"/>
    <x v="0"/>
    <e v="#N/A"/>
    <e v="#N/A"/>
    <e v="#N/A"/>
    <s v="FIXED"/>
    <x v="1134"/>
    <m/>
    <m/>
    <m/>
    <m/>
    <x v="0"/>
  </r>
  <r>
    <x v="0"/>
    <s v="fbb6cb22-0c00-441e-ba13-19737e804e1a"/>
    <x v="0"/>
    <e v="#N/A"/>
    <e v="#N/A"/>
    <e v="#N/A"/>
    <s v="FIXED"/>
    <x v="1134"/>
    <m/>
    <m/>
    <m/>
    <m/>
    <x v="0"/>
  </r>
  <r>
    <x v="1"/>
    <s v="fbb7655f-ee89-4dbb-b631-246642d82da7"/>
    <x v="1"/>
    <s v="bpn-rosefars-02"/>
    <s v="fbb7655f-ee89-4dbb-b631-246642d82da7"/>
    <s v="Medium"/>
    <s v="RESURFACED"/>
    <x v="1134"/>
    <m/>
    <m/>
    <m/>
    <m/>
    <x v="0"/>
  </r>
  <r>
    <x v="7"/>
    <s v="fbb8302e-0e52-4a91-8804-d00a9f24d17b"/>
    <x v="0"/>
    <e v="#N/A"/>
    <e v="#N/A"/>
    <e v="#N/A"/>
    <s v="FIXED"/>
    <x v="1134"/>
    <m/>
    <m/>
    <m/>
    <m/>
    <x v="0"/>
  </r>
  <r>
    <x v="0"/>
    <s v="fbb909b7-fcf7-4cc8-9018-916ce962d301"/>
    <x v="0"/>
    <e v="#N/A"/>
    <e v="#N/A"/>
    <e v="#N/A"/>
    <s v="FIXED"/>
    <x v="1134"/>
    <m/>
    <m/>
    <m/>
    <m/>
    <x v="0"/>
  </r>
  <r>
    <x v="0"/>
    <s v="fbb9d78f-72d0-40af-90e9-cfc6d5753f5b"/>
    <x v="0"/>
    <e v="#N/A"/>
    <e v="#N/A"/>
    <e v="#N/A"/>
    <s v="FIXED"/>
    <x v="1134"/>
    <m/>
    <m/>
    <m/>
    <m/>
    <x v="0"/>
  </r>
  <r>
    <x v="0"/>
    <s v="fbba5d67-9cc9-4f61-b5f7-f4b5cab3a2f3"/>
    <x v="0"/>
    <e v="#N/A"/>
    <e v="#N/A"/>
    <e v="#N/A"/>
    <s v="FIXED"/>
    <x v="1134"/>
    <m/>
    <m/>
    <m/>
    <m/>
    <x v="0"/>
  </r>
  <r>
    <x v="1"/>
    <s v="fbbb6ae5-1095-474f-902c-6b0695a715a5"/>
    <x v="0"/>
    <e v="#N/A"/>
    <e v="#N/A"/>
    <e v="#N/A"/>
    <s v="FIXED"/>
    <x v="1134"/>
    <m/>
    <m/>
    <m/>
    <m/>
    <x v="0"/>
  </r>
  <r>
    <x v="0"/>
    <s v="fbbc1e15-29a0-4c1c-aad5-e16dbb44fa4c"/>
    <x v="0"/>
    <e v="#N/A"/>
    <e v="#N/A"/>
    <e v="#N/A"/>
    <s v="FIXED"/>
    <x v="1134"/>
    <m/>
    <m/>
    <m/>
    <m/>
    <x v="0"/>
  </r>
  <r>
    <x v="0"/>
    <s v="fbbc4a0a-dbfe-401a-8804-88ab5d54dda1"/>
    <x v="0"/>
    <e v="#N/A"/>
    <e v="#N/A"/>
    <e v="#N/A"/>
    <s v="FIXED"/>
    <x v="1134"/>
    <m/>
    <m/>
    <m/>
    <m/>
    <x v="0"/>
  </r>
  <r>
    <x v="6"/>
    <s v="fbbced86-2ba4-43bc-b15f-5329b13ccc8b"/>
    <x v="2"/>
    <s v="bpn-rosetecm-04"/>
    <s v="fbbced86-2ba4-43bc-b15f-5329b13ccc8b"/>
    <s v="Low"/>
    <s v="ACTIVE"/>
    <x v="1134"/>
    <m/>
    <m/>
    <m/>
    <m/>
    <x v="0"/>
  </r>
  <r>
    <x v="0"/>
    <s v="fbbdf790-f53f-4be9-9fac-38785e40c6a4"/>
    <x v="0"/>
    <e v="#N/A"/>
    <e v="#N/A"/>
    <e v="#N/A"/>
    <s v="FIXED"/>
    <x v="1134"/>
    <m/>
    <m/>
    <m/>
    <m/>
    <x v="0"/>
  </r>
  <r>
    <x v="0"/>
    <s v="fbbeead1-e297-492d-97e9-538d2d062e10"/>
    <x v="0"/>
    <e v="#N/A"/>
    <e v="#N/A"/>
    <e v="#N/A"/>
    <s v="FIXED"/>
    <x v="1134"/>
    <m/>
    <m/>
    <m/>
    <m/>
    <x v="0"/>
  </r>
  <r>
    <x v="6"/>
    <s v="fbc077c8-61e8-4523-b390-1f70065f4f38"/>
    <x v="0"/>
    <e v="#N/A"/>
    <e v="#N/A"/>
    <e v="#N/A"/>
    <s v="FIXED"/>
    <x v="1134"/>
    <m/>
    <m/>
    <m/>
    <m/>
    <x v="0"/>
  </r>
  <r>
    <x v="1"/>
    <s v="fbc15e90-56a1-4562-b7d0-f20e78b8457c"/>
    <x v="0"/>
    <e v="#N/A"/>
    <e v="#N/A"/>
    <e v="#N/A"/>
    <s v="FIXED"/>
    <x v="1134"/>
    <m/>
    <m/>
    <m/>
    <m/>
    <x v="0"/>
  </r>
  <r>
    <x v="7"/>
    <s v="fbc223fc-1554-42b0-a32e-35b30804c3cb"/>
    <x v="0"/>
    <e v="#N/A"/>
    <e v="#N/A"/>
    <e v="#N/A"/>
    <s v="FIXED"/>
    <x v="1134"/>
    <m/>
    <m/>
    <m/>
    <m/>
    <x v="0"/>
  </r>
  <r>
    <x v="2"/>
    <s v="fbc25209-d6f6-48ef-8a73-fa7fa302270d"/>
    <x v="2"/>
    <s v="bpn-cmtygvws-01"/>
    <s v="fbc25209-d6f6-48ef-8a73-fa7fa302270d"/>
    <s v="Medium"/>
    <s v="ACTIVE"/>
    <x v="1134"/>
    <m/>
    <m/>
    <m/>
    <m/>
    <x v="0"/>
  </r>
  <r>
    <x v="0"/>
    <s v="fbc2633d-1ee3-437d-9d16-ec78afb4bc69"/>
    <x v="0"/>
    <e v="#N/A"/>
    <e v="#N/A"/>
    <e v="#N/A"/>
    <s v="FIXED"/>
    <x v="1134"/>
    <m/>
    <m/>
    <m/>
    <m/>
    <x v="0"/>
  </r>
  <r>
    <x v="2"/>
    <s v="fbc2faad-e59e-44a1-93a1-2e8b56d006b0"/>
    <x v="1"/>
    <s v="bpn-roseevdb-01"/>
    <s v="fbc2faad-e59e-44a1-93a1-2e8b56d006b0"/>
    <s v="Medium"/>
    <s v="RESURFACED"/>
    <x v="1134"/>
    <m/>
    <m/>
    <m/>
    <m/>
    <x v="0"/>
  </r>
  <r>
    <x v="7"/>
    <s v="fbc32d04-0c2d-4a4b-a6bf-d04068388e05"/>
    <x v="0"/>
    <e v="#N/A"/>
    <e v="#N/A"/>
    <e v="#N/A"/>
    <s v="FIXED"/>
    <x v="1134"/>
    <m/>
    <m/>
    <m/>
    <m/>
    <x v="0"/>
  </r>
  <r>
    <x v="0"/>
    <s v="fbc5181b-0503-422f-9132-8cac313e3534"/>
    <x v="0"/>
    <e v="#N/A"/>
    <e v="#N/A"/>
    <e v="#N/A"/>
    <s v="FIXED"/>
    <x v="1134"/>
    <m/>
    <m/>
    <m/>
    <m/>
    <x v="0"/>
  </r>
  <r>
    <x v="0"/>
    <s v="fbc5c8f0-182f-4136-9fd2-2fbfe9db3c3a"/>
    <x v="0"/>
    <e v="#N/A"/>
    <e v="#N/A"/>
    <e v="#N/A"/>
    <s v="FIXED"/>
    <x v="1134"/>
    <m/>
    <m/>
    <m/>
    <m/>
    <x v="0"/>
  </r>
  <r>
    <x v="4"/>
    <s v="fbc6b4a7-37fc-4f88-ad84-c7868ed7a520"/>
    <x v="0"/>
    <e v="#N/A"/>
    <e v="#N/A"/>
    <e v="#N/A"/>
    <s v="FIXED"/>
    <x v="1134"/>
    <m/>
    <m/>
    <m/>
    <m/>
    <x v="0"/>
  </r>
  <r>
    <x v="12"/>
    <s v="fbc89235-e7f2-4ff6-a0bf-d9e2d2078d5b"/>
    <x v="0"/>
    <s v="miambkoc1bq9n2d"/>
    <s v="fbc89235-e7f2-4ff6-a0bf-d9e2d2078d5b"/>
    <s v="High"/>
    <s v="FIXED"/>
    <x v="1134"/>
    <m/>
    <m/>
    <m/>
    <m/>
    <x v="0"/>
  </r>
  <r>
    <x v="0"/>
    <s v="fbc8f69b-ad5b-438c-878c-fc64a76e794e"/>
    <x v="0"/>
    <e v="#N/A"/>
    <e v="#N/A"/>
    <e v="#N/A"/>
    <s v="FIXED"/>
    <x v="1134"/>
    <m/>
    <m/>
    <m/>
    <m/>
    <x v="0"/>
  </r>
  <r>
    <x v="5"/>
    <s v="fbc943e4-de2a-4298-bdd3-f297179202aa"/>
    <x v="0"/>
    <e v="#N/A"/>
    <e v="#N/A"/>
    <e v="#N/A"/>
    <s v="FIXED"/>
    <x v="1134"/>
    <m/>
    <m/>
    <m/>
    <m/>
    <x v="0"/>
  </r>
  <r>
    <x v="1"/>
    <s v="fbc9d659-cbf3-499c-aa85-5273e34ec34d"/>
    <x v="0"/>
    <e v="#N/A"/>
    <e v="#N/A"/>
    <e v="#N/A"/>
    <s v="FIXED"/>
    <x v="1134"/>
    <m/>
    <m/>
    <m/>
    <m/>
    <x v="0"/>
  </r>
  <r>
    <x v="4"/>
    <s v="fbc9fe9a-1323-4cbc-ad99-1d65a988e95b"/>
    <x v="0"/>
    <e v="#N/A"/>
    <e v="#N/A"/>
    <e v="#N/A"/>
    <s v="FIXED"/>
    <x v="1134"/>
    <m/>
    <m/>
    <m/>
    <m/>
    <x v="0"/>
  </r>
  <r>
    <x v="0"/>
    <s v="fbca938c-e5d3-4af0-815b-c332fdde1706"/>
    <x v="0"/>
    <s v="0019brn14wfkb2d.bpna.popularinc.net"/>
    <s v="fbca938c-e5d3-4af0-815b-c332fdde1706"/>
    <s v="Critical"/>
    <s v="FIXED"/>
    <x v="1134"/>
    <m/>
    <m/>
    <m/>
    <m/>
    <x v="0"/>
  </r>
  <r>
    <x v="9"/>
    <s v="fbcb2464-8ca3-4e1d-8fe2-5943b047410b"/>
    <x v="0"/>
    <e v="#N/A"/>
    <e v="#N/A"/>
    <e v="#N/A"/>
    <s v="FIXED"/>
    <x v="1134"/>
    <m/>
    <m/>
    <m/>
    <m/>
    <x v="0"/>
  </r>
  <r>
    <x v="7"/>
    <s v="fbcceda0-24c6-4566-9e20-acdd55c02359"/>
    <x v="0"/>
    <e v="#N/A"/>
    <e v="#N/A"/>
    <e v="#N/A"/>
    <s v="FIXED"/>
    <x v="1134"/>
    <m/>
    <m/>
    <m/>
    <m/>
    <x v="0"/>
  </r>
  <r>
    <x v="0"/>
    <s v="fbccf5ec-8cf7-44b2-b3ae-5b8ed4904d30"/>
    <x v="0"/>
    <e v="#N/A"/>
    <e v="#N/A"/>
    <e v="#N/A"/>
    <s v="FIXED"/>
    <x v="1134"/>
    <m/>
    <m/>
    <m/>
    <m/>
    <x v="0"/>
  </r>
  <r>
    <x v="0"/>
    <s v="fbd066b8-d53d-45be-ab9f-4f1467b5dc48"/>
    <x v="0"/>
    <e v="#N/A"/>
    <e v="#N/A"/>
    <e v="#N/A"/>
    <s v="FIXED"/>
    <x v="1134"/>
    <m/>
    <m/>
    <m/>
    <m/>
    <x v="0"/>
  </r>
  <r>
    <x v="0"/>
    <s v="fbd1c106-ab6d-4d06-8715-c209170d3980"/>
    <x v="0"/>
    <e v="#N/A"/>
    <e v="#N/A"/>
    <e v="#N/A"/>
    <s v="FIXED"/>
    <x v="1134"/>
    <m/>
    <m/>
    <m/>
    <m/>
    <x v="0"/>
  </r>
  <r>
    <x v="7"/>
    <s v="fbd2440c-2d76-4dab-8377-13a94612dc0d"/>
    <x v="0"/>
    <e v="#N/A"/>
    <e v="#N/A"/>
    <e v="#N/A"/>
    <s v="FIXED"/>
    <x v="1134"/>
    <m/>
    <m/>
    <m/>
    <m/>
    <x v="0"/>
  </r>
  <r>
    <x v="0"/>
    <s v="fbd4c324-7fca-4ac8-a85e-3268ea341d27"/>
    <x v="0"/>
    <e v="#N/A"/>
    <e v="#N/A"/>
    <e v="#N/A"/>
    <s v="FIXED"/>
    <x v="1134"/>
    <m/>
    <m/>
    <m/>
    <m/>
    <x v="0"/>
  </r>
  <r>
    <x v="0"/>
    <s v="fbd59ef3-d1fd-4f2d-a145-bb9b37329aff"/>
    <x v="0"/>
    <e v="#N/A"/>
    <e v="#N/A"/>
    <e v="#N/A"/>
    <s v="FIXED"/>
    <x v="1134"/>
    <m/>
    <m/>
    <m/>
    <m/>
    <x v="0"/>
  </r>
  <r>
    <x v="0"/>
    <s v="fbd5fd04-5e1f-452d-845f-7d01c993ce73"/>
    <x v="0"/>
    <e v="#N/A"/>
    <e v="#N/A"/>
    <e v="#N/A"/>
    <s v="FIXED"/>
    <x v="1134"/>
    <m/>
    <m/>
    <m/>
    <m/>
    <x v="0"/>
  </r>
  <r>
    <x v="0"/>
    <s v="fbd649b1-f335-4f74-9997-06c82cb950b1"/>
    <x v="0"/>
    <e v="#N/A"/>
    <e v="#N/A"/>
    <e v="#N/A"/>
    <s v="FIXED"/>
    <x v="1134"/>
    <m/>
    <m/>
    <m/>
    <m/>
    <x v="0"/>
  </r>
  <r>
    <x v="1"/>
    <s v="fbd8646e-91ed-405e-8d86-8ff8b58d991f"/>
    <x v="2"/>
    <s v="bpn-rosedb-04"/>
    <s v="fbd8646e-91ed-405e-8d86-8ff8b58d991f"/>
    <s v="Medium"/>
    <s v="ACTIVE"/>
    <x v="1134"/>
    <m/>
    <m/>
    <m/>
    <m/>
    <x v="0"/>
  </r>
  <r>
    <x v="2"/>
    <s v="fbd8d5e7-6713-480b-aa2e-e4c1b68fa667"/>
    <x v="3"/>
    <s v="bpn-rosecmas-06"/>
    <s v="fbd8d5e7-6713-480b-aa2e-e4c1b68fa667"/>
    <s v="Medium"/>
    <s v="NEW"/>
    <x v="1134"/>
    <m/>
    <m/>
    <m/>
    <m/>
    <x v="0"/>
  </r>
  <r>
    <x v="0"/>
    <s v="fbdaa383-0675-4fc5-bb51-00d5fa9e9095"/>
    <x v="0"/>
    <e v="#N/A"/>
    <e v="#N/A"/>
    <e v="#N/A"/>
    <s v="FIXED"/>
    <x v="1134"/>
    <m/>
    <m/>
    <m/>
    <m/>
    <x v="0"/>
  </r>
  <r>
    <x v="0"/>
    <s v="fbdb14ea-8e38-418b-87ff-2367b9c27c5f"/>
    <x v="0"/>
    <e v="#N/A"/>
    <e v="#N/A"/>
    <e v="#N/A"/>
    <s v="FIXED"/>
    <x v="1134"/>
    <m/>
    <m/>
    <m/>
    <m/>
    <x v="0"/>
  </r>
  <r>
    <x v="1"/>
    <s v="fbdb500f-49e4-45b8-808d-bbf3138467b4"/>
    <x v="0"/>
    <e v="#N/A"/>
    <e v="#N/A"/>
    <e v="#N/A"/>
    <s v="FIXED"/>
    <x v="1134"/>
    <m/>
    <m/>
    <m/>
    <m/>
    <x v="0"/>
  </r>
  <r>
    <x v="0"/>
    <s v="fbdd63d0-cebe-4194-a353-078c969fa297"/>
    <x v="0"/>
    <e v="#N/A"/>
    <e v="#N/A"/>
    <e v="#N/A"/>
    <s v="FIXED"/>
    <x v="1134"/>
    <m/>
    <m/>
    <m/>
    <m/>
    <x v="0"/>
  </r>
  <r>
    <x v="0"/>
    <s v="fbdd9f91-9eb3-42ce-b0fb-cbeda9f84661"/>
    <x v="0"/>
    <e v="#N/A"/>
    <e v="#N/A"/>
    <e v="#N/A"/>
    <s v="FIXED"/>
    <x v="1134"/>
    <m/>
    <m/>
    <m/>
    <m/>
    <x v="0"/>
  </r>
  <r>
    <x v="0"/>
    <s v="fbde4f42-f802-45e4-8a9a-c6d15023d00f"/>
    <x v="0"/>
    <e v="#N/A"/>
    <e v="#N/A"/>
    <e v="#N/A"/>
    <s v="FIXED"/>
    <x v="1134"/>
    <m/>
    <m/>
    <m/>
    <m/>
    <x v="0"/>
  </r>
  <r>
    <x v="0"/>
    <s v="fbdf7226-2d94-4269-9437-7bf73f3f3922"/>
    <x v="0"/>
    <s v="miambrn6c96zd3l.bpna.popularinc.net"/>
    <s v="fbdf7226-2d94-4269-9437-7bf73f3f3922"/>
    <s v="Medium"/>
    <s v="FIXED"/>
    <x v="1134"/>
    <m/>
    <m/>
    <m/>
    <m/>
    <x v="0"/>
  </r>
  <r>
    <x v="1"/>
    <s v="fbe25b9f-a608-4ff6-a033-bdbbc7513ca8"/>
    <x v="2"/>
    <s v="bpn-rosecpws-01"/>
    <s v="fbe25b9f-a608-4ff6-a033-bdbbc7513ca8"/>
    <s v="High"/>
    <s v="ACTIVE"/>
    <x v="1134"/>
    <m/>
    <m/>
    <m/>
    <m/>
    <x v="0"/>
  </r>
  <r>
    <x v="0"/>
    <s v="fbe2bc78-9ad1-4445-95fd-10434378b58b"/>
    <x v="0"/>
    <e v="#N/A"/>
    <e v="#N/A"/>
    <e v="#N/A"/>
    <s v="FIXED"/>
    <x v="1134"/>
    <m/>
    <m/>
    <m/>
    <m/>
    <x v="0"/>
  </r>
  <r>
    <x v="0"/>
    <s v="fbe2d1b3-b8f1-48da-b64b-43172f9fd5e9"/>
    <x v="0"/>
    <e v="#N/A"/>
    <e v="#N/A"/>
    <e v="#N/A"/>
    <s v="FIXED"/>
    <x v="1134"/>
    <m/>
    <m/>
    <m/>
    <m/>
    <x v="0"/>
  </r>
  <r>
    <x v="0"/>
    <s v="fbe32a35-e4ae-4d7d-a452-a4fa5b432ede"/>
    <x v="0"/>
    <e v="#N/A"/>
    <e v="#N/A"/>
    <e v="#N/A"/>
    <s v="FIXED"/>
    <x v="1134"/>
    <m/>
    <m/>
    <m/>
    <m/>
    <x v="0"/>
  </r>
  <r>
    <x v="0"/>
    <s v="fbe38d58-aff8-46ce-98ea-c0e2081f67f8"/>
    <x v="0"/>
    <e v="#N/A"/>
    <e v="#N/A"/>
    <e v="#N/A"/>
    <s v="FIXED"/>
    <x v="1134"/>
    <m/>
    <m/>
    <m/>
    <m/>
    <x v="0"/>
  </r>
  <r>
    <x v="0"/>
    <s v="fbe45e0d-3840-4440-b236-9a14f20f5c1c"/>
    <x v="0"/>
    <e v="#N/A"/>
    <e v="#N/A"/>
    <e v="#N/A"/>
    <s v="FIXED"/>
    <x v="1134"/>
    <m/>
    <m/>
    <m/>
    <m/>
    <x v="0"/>
  </r>
  <r>
    <x v="0"/>
    <s v="fbe4d77c-cfaa-4d50-bf3c-ebacab2a954e"/>
    <x v="0"/>
    <e v="#N/A"/>
    <e v="#N/A"/>
    <e v="#N/A"/>
    <s v="FIXED"/>
    <x v="1134"/>
    <m/>
    <m/>
    <m/>
    <m/>
    <x v="0"/>
  </r>
  <r>
    <x v="7"/>
    <s v="fbe51470-2f3b-4851-b01e-8971c923044f"/>
    <x v="0"/>
    <e v="#N/A"/>
    <e v="#N/A"/>
    <e v="#N/A"/>
    <s v="FIXED"/>
    <x v="1134"/>
    <m/>
    <m/>
    <m/>
    <m/>
    <x v="0"/>
  </r>
  <r>
    <x v="2"/>
    <s v="fbe5e38e-7800-4b50-aa7b-9c738cb9540f"/>
    <x v="1"/>
    <s v="bpn-rosecmas-05"/>
    <s v="fbe5e38e-7800-4b50-aa7b-9c738cb9540f"/>
    <s v="Low"/>
    <s v="RESURFACED"/>
    <x v="1134"/>
    <m/>
    <m/>
    <m/>
    <m/>
    <x v="0"/>
  </r>
  <r>
    <x v="0"/>
    <s v="fbe62c04-9000-4c2f-94e6-72f76cd5f1b1"/>
    <x v="0"/>
    <e v="#N/A"/>
    <e v="#N/A"/>
    <e v="#N/A"/>
    <s v="FIXED"/>
    <x v="1134"/>
    <m/>
    <m/>
    <m/>
    <m/>
    <x v="0"/>
  </r>
  <r>
    <x v="0"/>
    <s v="fbe6b2aa-64a9-498f-87b0-b7d5423356a5"/>
    <x v="0"/>
    <e v="#N/A"/>
    <e v="#N/A"/>
    <e v="#N/A"/>
    <s v="FIXED"/>
    <x v="1134"/>
    <m/>
    <m/>
    <m/>
    <m/>
    <x v="0"/>
  </r>
  <r>
    <x v="0"/>
    <s v="fbe81fa9-f11e-4e16-9220-8b36c25a3493"/>
    <x v="0"/>
    <e v="#N/A"/>
    <e v="#N/A"/>
    <e v="#N/A"/>
    <s v="FIXED"/>
    <x v="1134"/>
    <m/>
    <m/>
    <m/>
    <m/>
    <x v="0"/>
  </r>
  <r>
    <x v="1"/>
    <s v="fbe97596-4ef6-4312-8263-b4c2da4dab18"/>
    <x v="2"/>
    <s v="bpn-rosefars-01"/>
    <s v="fbe97596-4ef6-4312-8263-b4c2da4dab18"/>
    <s v="Medium"/>
    <s v="ACTIVE"/>
    <x v="1134"/>
    <m/>
    <m/>
    <m/>
    <m/>
    <x v="0"/>
  </r>
  <r>
    <x v="0"/>
    <s v="fbe98267-4979-4e06-a13b-d320a116697f"/>
    <x v="0"/>
    <e v="#N/A"/>
    <e v="#N/A"/>
    <e v="#N/A"/>
    <s v="FIXED"/>
    <x v="1134"/>
    <m/>
    <m/>
    <m/>
    <m/>
    <x v="0"/>
  </r>
  <r>
    <x v="5"/>
    <s v="fbea8204-34c6-4534-96d3-14bbe6a4b3cd"/>
    <x v="0"/>
    <e v="#N/A"/>
    <e v="#N/A"/>
    <e v="#N/A"/>
    <s v="FIXED"/>
    <x v="1134"/>
    <m/>
    <m/>
    <m/>
    <m/>
    <x v="0"/>
  </r>
  <r>
    <x v="6"/>
    <s v="fbebbd9e-26a9-4b07-86da-e8dd2cdcfbc6"/>
    <x v="1"/>
    <e v="#N/A"/>
    <e v="#N/A"/>
    <e v="#N/A"/>
    <s v="RESURFACED"/>
    <x v="1134"/>
    <m/>
    <m/>
    <m/>
    <m/>
    <x v="0"/>
  </r>
  <r>
    <x v="10"/>
    <s v="fbec37ee-f806-4189-b3b5-8be52c0a428a"/>
    <x v="1"/>
    <e v="#N/A"/>
    <e v="#N/A"/>
    <e v="#N/A"/>
    <s v="RESURFACED"/>
    <x v="1134"/>
    <m/>
    <m/>
    <m/>
    <m/>
    <x v="0"/>
  </r>
  <r>
    <x v="1"/>
    <s v="fbecbcde-088c-4f42-87e2-0d39456a48b7"/>
    <x v="2"/>
    <s v="bpn-roseiaws-02"/>
    <s v="fbecbcde-088c-4f42-87e2-0d39456a48b7"/>
    <s v="Low"/>
    <s v="ACTIVE"/>
    <x v="1134"/>
    <m/>
    <m/>
    <m/>
    <m/>
    <x v="0"/>
  </r>
  <r>
    <x v="0"/>
    <s v="fbed2d3d-14f6-4088-952b-c01ab0e5ed61"/>
    <x v="0"/>
    <e v="#N/A"/>
    <e v="#N/A"/>
    <e v="#N/A"/>
    <s v="FIXED"/>
    <x v="1134"/>
    <m/>
    <m/>
    <m/>
    <m/>
    <x v="0"/>
  </r>
  <r>
    <x v="4"/>
    <s v="fbedbdab-0d89-4b25-9546-027ae073828b"/>
    <x v="0"/>
    <e v="#N/A"/>
    <e v="#N/A"/>
    <e v="#N/A"/>
    <s v="FIXED"/>
    <x v="1134"/>
    <m/>
    <m/>
    <m/>
    <m/>
    <x v="0"/>
  </r>
  <r>
    <x v="0"/>
    <s v="fbedf1a1-f729-49da-bf06-a2341481ca79"/>
    <x v="0"/>
    <e v="#N/A"/>
    <e v="#N/A"/>
    <e v="#N/A"/>
    <s v="FIXED"/>
    <x v="1134"/>
    <m/>
    <m/>
    <m/>
    <m/>
    <x v="0"/>
  </r>
  <r>
    <x v="0"/>
    <s v="fbee2d2e-7637-455f-b5de-340937bcaeaa"/>
    <x v="0"/>
    <e v="#N/A"/>
    <e v="#N/A"/>
    <e v="#N/A"/>
    <s v="FIXED"/>
    <x v="1134"/>
    <m/>
    <m/>
    <m/>
    <m/>
    <x v="0"/>
  </r>
  <r>
    <x v="0"/>
    <s v="fbee3f03-b266-4a62-9ed5-7b42a2cc3466"/>
    <x v="0"/>
    <e v="#N/A"/>
    <e v="#N/A"/>
    <e v="#N/A"/>
    <s v="FIXED"/>
    <x v="1134"/>
    <m/>
    <m/>
    <m/>
    <m/>
    <x v="0"/>
  </r>
  <r>
    <x v="2"/>
    <s v="fbee71de-135b-48e2-94be-b645f36543a0"/>
    <x v="0"/>
    <e v="#N/A"/>
    <e v="#N/A"/>
    <e v="#N/A"/>
    <s v="FIXED"/>
    <x v="1134"/>
    <m/>
    <m/>
    <m/>
    <m/>
    <x v="0"/>
  </r>
  <r>
    <x v="0"/>
    <s v="fbee8b6d-234c-415b-863a-c89778ab4152"/>
    <x v="0"/>
    <e v="#N/A"/>
    <e v="#N/A"/>
    <e v="#N/A"/>
    <s v="FIXED"/>
    <x v="1134"/>
    <m/>
    <m/>
    <m/>
    <m/>
    <x v="0"/>
  </r>
  <r>
    <x v="0"/>
    <s v="fbeec695-b04a-496e-a311-7a3eafc0e081"/>
    <x v="0"/>
    <e v="#N/A"/>
    <e v="#N/A"/>
    <e v="#N/A"/>
    <s v="FIXED"/>
    <x v="1134"/>
    <m/>
    <m/>
    <m/>
    <m/>
    <x v="0"/>
  </r>
  <r>
    <x v="0"/>
    <s v="fbeee01b-a17b-41d0-a1e8-0f4feb0d0b5e"/>
    <x v="0"/>
    <s v="0025brnbytsnd2d.bpna.popularinc.net"/>
    <s v="fbeee01b-a17b-41d0-a1e8-0f4feb0d0b5e"/>
    <s v="Critical"/>
    <s v="FIXED"/>
    <x v="1134"/>
    <m/>
    <m/>
    <m/>
    <m/>
    <x v="0"/>
  </r>
  <r>
    <x v="6"/>
    <s v="fbefe692-f03e-4f74-a454-98cc65f11b9d"/>
    <x v="0"/>
    <e v="#N/A"/>
    <e v="#N/A"/>
    <e v="#N/A"/>
    <s v="FIXED"/>
    <x v="1134"/>
    <m/>
    <m/>
    <m/>
    <m/>
    <x v="0"/>
  </r>
  <r>
    <x v="2"/>
    <s v="fbf0195d-5c45-47d7-bd4f-71eefb29f7aa"/>
    <x v="2"/>
    <s v="bpn-rosepmws-02"/>
    <s v="fbf0195d-5c45-47d7-bd4f-71eefb29f7aa"/>
    <s v="High"/>
    <s v="ACTIVE"/>
    <x v="1134"/>
    <m/>
    <m/>
    <m/>
    <m/>
    <x v="0"/>
  </r>
  <r>
    <x v="0"/>
    <s v="fbf157da-f2c9-4849-a2b0-3701c3f390a7"/>
    <x v="0"/>
    <e v="#N/A"/>
    <e v="#N/A"/>
    <e v="#N/A"/>
    <s v="FIXED"/>
    <x v="1134"/>
    <m/>
    <m/>
    <m/>
    <m/>
    <x v="0"/>
  </r>
  <r>
    <x v="0"/>
    <s v="fbf169d2-ba6e-458a-9f48-9adfb6609678"/>
    <x v="0"/>
    <e v="#N/A"/>
    <e v="#N/A"/>
    <e v="#N/A"/>
    <s v="FIXED"/>
    <x v="1134"/>
    <m/>
    <m/>
    <m/>
    <m/>
    <x v="0"/>
  </r>
  <r>
    <x v="2"/>
    <s v="fbf1a889-036c-4c9a-badf-615bd14b0452"/>
    <x v="2"/>
    <s v="bpn-cmtygvrm-01"/>
    <s v="fbf1a889-036c-4c9a-badf-615bd14b0452"/>
    <s v="Low"/>
    <s v="ACTIVE"/>
    <x v="1134"/>
    <m/>
    <m/>
    <m/>
    <m/>
    <x v="0"/>
  </r>
  <r>
    <x v="2"/>
    <s v="fbf1b5a3-d0a1-42d6-98d7-6398a00f7bab"/>
    <x v="2"/>
    <s v="bpn-rosebidp-01"/>
    <s v="fbf1b5a3-d0a1-42d6-98d7-6398a00f7bab"/>
    <s v="Medium"/>
    <s v="ACTIVE"/>
    <x v="1134"/>
    <m/>
    <m/>
    <m/>
    <m/>
    <x v="0"/>
  </r>
  <r>
    <x v="1"/>
    <s v="fbf1bf7d-74f6-4016-8665-e5140641aeed"/>
    <x v="0"/>
    <e v="#N/A"/>
    <e v="#N/A"/>
    <e v="#N/A"/>
    <s v="FIXED"/>
    <x v="1134"/>
    <m/>
    <m/>
    <m/>
    <m/>
    <x v="0"/>
  </r>
  <r>
    <x v="0"/>
    <s v="fbf357a0-5561-478e-9580-f343802e744b"/>
    <x v="0"/>
    <e v="#N/A"/>
    <e v="#N/A"/>
    <e v="#N/A"/>
    <s v="FIXED"/>
    <x v="1134"/>
    <m/>
    <m/>
    <m/>
    <m/>
    <x v="0"/>
  </r>
  <r>
    <x v="6"/>
    <s v="fbf36276-57a6-4af1-a5d9-f1fc87b63597"/>
    <x v="0"/>
    <e v="#N/A"/>
    <e v="#N/A"/>
    <e v="#N/A"/>
    <s v="FIXED"/>
    <x v="1134"/>
    <m/>
    <m/>
    <m/>
    <m/>
    <x v="0"/>
  </r>
  <r>
    <x v="0"/>
    <s v="fbf56698-a3b2-4618-8049-4d5ac3ba5940"/>
    <x v="0"/>
    <e v="#N/A"/>
    <e v="#N/A"/>
    <e v="#N/A"/>
    <s v="FIXED"/>
    <x v="1134"/>
    <m/>
    <m/>
    <m/>
    <m/>
    <x v="0"/>
  </r>
  <r>
    <x v="0"/>
    <s v="fbf574f7-4011-44cb-b0bf-0ad196f78526"/>
    <x v="2"/>
    <s v="0256brn34py0m2d.bpna.popularinc.net"/>
    <s v="fbf574f7-4011-44cb-b0bf-0ad196f78526"/>
    <s v="High"/>
    <s v="ACTIVE"/>
    <x v="1134"/>
    <m/>
    <m/>
    <m/>
    <m/>
    <x v="0"/>
  </r>
  <r>
    <x v="0"/>
    <s v="fbf5eb21-7606-4f2c-ae9d-8dd7af4d1737"/>
    <x v="0"/>
    <e v="#N/A"/>
    <e v="#N/A"/>
    <e v="#N/A"/>
    <s v="FIXED"/>
    <x v="1134"/>
    <m/>
    <m/>
    <m/>
    <m/>
    <x v="0"/>
  </r>
  <r>
    <x v="2"/>
    <s v="fbf7e9a6-a683-4cb2-928e-82ce6c1ddc09"/>
    <x v="0"/>
    <e v="#N/A"/>
    <e v="#N/A"/>
    <e v="#N/A"/>
    <s v="FIXED"/>
    <x v="1134"/>
    <m/>
    <m/>
    <m/>
    <m/>
    <x v="0"/>
  </r>
  <r>
    <x v="0"/>
    <s v="fbf84d3e-ff4e-413c-b861-69d330dd6d79"/>
    <x v="0"/>
    <e v="#N/A"/>
    <e v="#N/A"/>
    <e v="#N/A"/>
    <s v="FIXED"/>
    <x v="1134"/>
    <m/>
    <m/>
    <m/>
    <m/>
    <x v="0"/>
  </r>
  <r>
    <x v="2"/>
    <s v="fbf871f7-f69f-411b-9ef6-0738c954b125"/>
    <x v="1"/>
    <s v="bpn-rosecmas-05"/>
    <s v="fbf871f7-f69f-411b-9ef6-0738c954b125"/>
    <s v="Low"/>
    <s v="RESURFACED"/>
    <x v="1134"/>
    <m/>
    <m/>
    <m/>
    <m/>
    <x v="0"/>
  </r>
  <r>
    <x v="0"/>
    <s v="fbf8aa02-bc98-4903-a937-bbb950e0123f"/>
    <x v="0"/>
    <e v="#N/A"/>
    <e v="#N/A"/>
    <e v="#N/A"/>
    <s v="FIXED"/>
    <x v="1134"/>
    <m/>
    <m/>
    <m/>
    <m/>
    <x v="0"/>
  </r>
  <r>
    <x v="9"/>
    <s v="fbf962ca-64ba-485f-80b1-2fc55a56fdcb"/>
    <x v="0"/>
    <e v="#N/A"/>
    <e v="#N/A"/>
    <e v="#N/A"/>
    <s v="FIXED"/>
    <x v="1134"/>
    <m/>
    <m/>
    <m/>
    <m/>
    <x v="0"/>
  </r>
  <r>
    <x v="2"/>
    <s v="fbfb1218-44b2-46cf-a89a-4945323a6fc0"/>
    <x v="0"/>
    <e v="#N/A"/>
    <e v="#N/A"/>
    <e v="#N/A"/>
    <s v="FIXED"/>
    <x v="1134"/>
    <m/>
    <m/>
    <m/>
    <m/>
    <x v="0"/>
  </r>
  <r>
    <x v="0"/>
    <s v="fbfb699a-0ccc-4600-9abe-a38c5c951136"/>
    <x v="0"/>
    <e v="#N/A"/>
    <e v="#N/A"/>
    <e v="#N/A"/>
    <s v="FIXED"/>
    <x v="1134"/>
    <m/>
    <m/>
    <m/>
    <m/>
    <x v="0"/>
  </r>
  <r>
    <x v="0"/>
    <s v="fbfbfb41-6ef5-4798-b685-62e82119731a"/>
    <x v="0"/>
    <e v="#N/A"/>
    <e v="#N/A"/>
    <e v="#N/A"/>
    <s v="FIXED"/>
    <x v="1134"/>
    <m/>
    <m/>
    <m/>
    <m/>
    <x v="0"/>
  </r>
  <r>
    <x v="0"/>
    <s v="fbfc3edd-b7b7-4ad0-9601-d8881a9138b0"/>
    <x v="0"/>
    <e v="#N/A"/>
    <e v="#N/A"/>
    <e v="#N/A"/>
    <s v="FIXED"/>
    <x v="1134"/>
    <m/>
    <m/>
    <m/>
    <m/>
    <x v="0"/>
  </r>
  <r>
    <x v="0"/>
    <s v="fbfcd5fb-3996-4e95-81fa-212ea517dedd"/>
    <x v="0"/>
    <e v="#N/A"/>
    <e v="#N/A"/>
    <e v="#N/A"/>
    <s v="FIXED"/>
    <x v="1134"/>
    <m/>
    <m/>
    <m/>
    <m/>
    <x v="0"/>
  </r>
  <r>
    <x v="0"/>
    <s v="fbfdd3cc-e20c-48e6-98f1-857082d5f21b"/>
    <x v="0"/>
    <e v="#N/A"/>
    <e v="#N/A"/>
    <e v="#N/A"/>
    <s v="FIXED"/>
    <x v="1134"/>
    <m/>
    <m/>
    <m/>
    <m/>
    <x v="0"/>
  </r>
  <r>
    <x v="9"/>
    <s v="fbfe980c-5b5c-49ae-a9b2-d762c1162be5"/>
    <x v="1"/>
    <s v="bpn-roseitts11x"/>
    <s v="fbfe980c-5b5c-49ae-a9b2-d762c1162be5"/>
    <s v="High"/>
    <s v="RESURFACED"/>
    <x v="1134"/>
    <m/>
    <m/>
    <m/>
    <m/>
    <x v="0"/>
  </r>
  <r>
    <x v="0"/>
    <s v="fbff47b7-c32e-4378-8c26-95347b6df6a7"/>
    <x v="0"/>
    <e v="#N/A"/>
    <e v="#N/A"/>
    <e v="#N/A"/>
    <s v="FIXED"/>
    <x v="1134"/>
    <m/>
    <m/>
    <m/>
    <m/>
    <x v="0"/>
  </r>
  <r>
    <x v="1"/>
    <s v="fc0054e1-febb-4640-a397-1e71a7b78311"/>
    <x v="1"/>
    <s v="bpn-roseardb-01"/>
    <s v="fc0054e1-febb-4640-a397-1e71a7b78311"/>
    <s v="Medium"/>
    <s v="RESURFACED"/>
    <x v="1134"/>
    <m/>
    <m/>
    <m/>
    <m/>
    <x v="0"/>
  </r>
  <r>
    <x v="2"/>
    <s v="fc00b443-da81-4250-8f7d-f08dbce5111c"/>
    <x v="0"/>
    <e v="#N/A"/>
    <e v="#N/A"/>
    <e v="#N/A"/>
    <s v="FIXED"/>
    <x v="1134"/>
    <m/>
    <m/>
    <m/>
    <m/>
    <x v="0"/>
  </r>
  <r>
    <x v="0"/>
    <s v="fc02c904-8f1a-4b4d-93f5-43418c8470e8"/>
    <x v="0"/>
    <e v="#N/A"/>
    <e v="#N/A"/>
    <e v="#N/A"/>
    <s v="FIXED"/>
    <x v="1134"/>
    <m/>
    <m/>
    <m/>
    <m/>
    <x v="0"/>
  </r>
  <r>
    <x v="0"/>
    <s v="fc030800-84ac-4ba6-b275-38b3121ea49b"/>
    <x v="0"/>
    <e v="#N/A"/>
    <e v="#N/A"/>
    <e v="#N/A"/>
    <s v="FIXED"/>
    <x v="1134"/>
    <m/>
    <m/>
    <m/>
    <m/>
    <x v="0"/>
  </r>
  <r>
    <x v="0"/>
    <s v="fc039c71-f4ca-446c-80d4-cae14c052101"/>
    <x v="0"/>
    <e v="#N/A"/>
    <e v="#N/A"/>
    <e v="#N/A"/>
    <s v="FIXED"/>
    <x v="1134"/>
    <m/>
    <m/>
    <m/>
    <m/>
    <x v="0"/>
  </r>
  <r>
    <x v="4"/>
    <s v="fc03f807-0739-434d-a796-679682291a58"/>
    <x v="0"/>
    <e v="#N/A"/>
    <e v="#N/A"/>
    <e v="#N/A"/>
    <s v="FIXED"/>
    <x v="1134"/>
    <m/>
    <m/>
    <m/>
    <m/>
    <x v="0"/>
  </r>
  <r>
    <x v="0"/>
    <s v="fc046046-eec5-4503-8ab2-655a06b7e24a"/>
    <x v="0"/>
    <e v="#N/A"/>
    <e v="#N/A"/>
    <e v="#N/A"/>
    <s v="FIXED"/>
    <x v="1134"/>
    <m/>
    <m/>
    <m/>
    <m/>
    <x v="0"/>
  </r>
  <r>
    <x v="0"/>
    <s v="fc0679af-bfdf-437d-bf9b-f431714bf7ed"/>
    <x v="0"/>
    <e v="#N/A"/>
    <e v="#N/A"/>
    <e v="#N/A"/>
    <s v="FIXED"/>
    <x v="1134"/>
    <m/>
    <m/>
    <m/>
    <m/>
    <x v="0"/>
  </r>
  <r>
    <x v="0"/>
    <s v="fc06b8f2-b290-452c-afba-5d5f64329ab4"/>
    <x v="0"/>
    <e v="#N/A"/>
    <e v="#N/A"/>
    <e v="#N/A"/>
    <s v="FIXED"/>
    <x v="1134"/>
    <m/>
    <m/>
    <m/>
    <m/>
    <x v="0"/>
  </r>
  <r>
    <x v="0"/>
    <s v="fc073629-e9b4-4504-bf5e-99973f86f290"/>
    <x v="0"/>
    <e v="#N/A"/>
    <e v="#N/A"/>
    <e v="#N/A"/>
    <s v="FIXED"/>
    <x v="1134"/>
    <m/>
    <m/>
    <m/>
    <m/>
    <x v="0"/>
  </r>
  <r>
    <x v="6"/>
    <s v="fc083457-f032-41a0-b8b8-944cf6f1f42b"/>
    <x v="0"/>
    <e v="#N/A"/>
    <e v="#N/A"/>
    <e v="#N/A"/>
    <s v="FIXED"/>
    <x v="1134"/>
    <m/>
    <m/>
    <m/>
    <m/>
    <x v="0"/>
  </r>
  <r>
    <x v="5"/>
    <s v="fc09c613-f088-4584-9ceb-991dbe885024"/>
    <x v="0"/>
    <e v="#N/A"/>
    <e v="#N/A"/>
    <e v="#N/A"/>
    <s v="FIXED"/>
    <x v="1134"/>
    <m/>
    <m/>
    <m/>
    <m/>
    <x v="0"/>
  </r>
  <r>
    <x v="5"/>
    <s v="fc0a8626-2511-4988-bf9f-2d694ab1a930"/>
    <x v="1"/>
    <s v="bpn-roseacps-01"/>
    <s v="fc0a8626-2511-4988-bf9f-2d694ab1a930"/>
    <s v="Medium"/>
    <s v="RESURFACED"/>
    <x v="1134"/>
    <m/>
    <m/>
    <m/>
    <m/>
    <x v="0"/>
  </r>
  <r>
    <x v="0"/>
    <s v="fc0c5d83-1604-432b-a921-bea4826373cd"/>
    <x v="0"/>
    <e v="#N/A"/>
    <e v="#N/A"/>
    <e v="#N/A"/>
    <s v="FIXED"/>
    <x v="1134"/>
    <m/>
    <m/>
    <m/>
    <m/>
    <x v="0"/>
  </r>
  <r>
    <x v="10"/>
    <s v="fc0c9539-a72f-4bd0-861c-9ecf64fb61d8"/>
    <x v="1"/>
    <s v="bpn-cmtyblas-02"/>
    <s v="fc0c9539-a72f-4bd0-861c-9ecf64fb61d8"/>
    <s v="Medium"/>
    <s v="RESURFACED"/>
    <x v="1134"/>
    <m/>
    <m/>
    <m/>
    <m/>
    <x v="0"/>
  </r>
  <r>
    <x v="0"/>
    <s v="fc0cba8e-7438-4747-afc3-733f373a1f56"/>
    <x v="0"/>
    <e v="#N/A"/>
    <e v="#N/A"/>
    <e v="#N/A"/>
    <s v="FIXED"/>
    <x v="1134"/>
    <m/>
    <m/>
    <m/>
    <m/>
    <x v="0"/>
  </r>
  <r>
    <x v="0"/>
    <s v="fc0f0320-9479-4050-b35a-e44850964311"/>
    <x v="0"/>
    <e v="#N/A"/>
    <e v="#N/A"/>
    <e v="#N/A"/>
    <s v="FIXED"/>
    <x v="1134"/>
    <m/>
    <m/>
    <m/>
    <m/>
    <x v="0"/>
  </r>
  <r>
    <x v="1"/>
    <s v="fc0f9011-9457-4855-bf9a-f0b3c054582a"/>
    <x v="0"/>
    <e v="#N/A"/>
    <e v="#N/A"/>
    <e v="#N/A"/>
    <s v="FIXED"/>
    <x v="1134"/>
    <m/>
    <m/>
    <m/>
    <m/>
    <x v="0"/>
  </r>
  <r>
    <x v="9"/>
    <s v="fc0fc3a6-96bf-4888-989b-9dea37083404"/>
    <x v="0"/>
    <e v="#N/A"/>
    <e v="#N/A"/>
    <e v="#N/A"/>
    <s v="FIXED"/>
    <x v="1134"/>
    <m/>
    <m/>
    <m/>
    <m/>
    <x v="0"/>
  </r>
  <r>
    <x v="0"/>
    <s v="fc0fe426-1878-4a2d-a57e-bb794be5a5dd"/>
    <x v="0"/>
    <e v="#N/A"/>
    <e v="#N/A"/>
    <e v="#N/A"/>
    <s v="FIXED"/>
    <x v="1134"/>
    <m/>
    <m/>
    <m/>
    <m/>
    <x v="0"/>
  </r>
  <r>
    <x v="0"/>
    <s v="fc0fee91-60d8-40be-a1c6-102711d14242"/>
    <x v="0"/>
    <e v="#N/A"/>
    <e v="#N/A"/>
    <e v="#N/A"/>
    <s v="FIXED"/>
    <x v="1134"/>
    <m/>
    <m/>
    <m/>
    <m/>
    <x v="0"/>
  </r>
  <r>
    <x v="0"/>
    <s v="fc111c19-892b-4e49-86da-ff4e3ea3a7d4"/>
    <x v="0"/>
    <e v="#N/A"/>
    <e v="#N/A"/>
    <e v="#N/A"/>
    <s v="FIXED"/>
    <x v="1134"/>
    <m/>
    <m/>
    <m/>
    <m/>
    <x v="0"/>
  </r>
  <r>
    <x v="11"/>
    <s v="fc116aa8-5539-468d-a3f6-211499444153"/>
    <x v="0"/>
    <e v="#N/A"/>
    <e v="#N/A"/>
    <e v="#N/A"/>
    <s v="FIXED"/>
    <x v="1134"/>
    <m/>
    <m/>
    <m/>
    <m/>
    <x v="0"/>
  </r>
  <r>
    <x v="0"/>
    <s v="fc122bc7-cee3-4322-b797-1e1dd575590c"/>
    <x v="0"/>
    <e v="#N/A"/>
    <e v="#N/A"/>
    <e v="#N/A"/>
    <s v="FIXED"/>
    <x v="1134"/>
    <m/>
    <m/>
    <m/>
    <m/>
    <x v="0"/>
  </r>
  <r>
    <x v="0"/>
    <s v="fc12458f-4607-44b4-a6a1-036bc434ee59"/>
    <x v="0"/>
    <e v="#N/A"/>
    <e v="#N/A"/>
    <e v="#N/A"/>
    <s v="FIXED"/>
    <x v="1134"/>
    <m/>
    <m/>
    <m/>
    <m/>
    <x v="0"/>
  </r>
  <r>
    <x v="6"/>
    <s v="fc125952-5d13-437f-ab75-00a4d0d09e41"/>
    <x v="0"/>
    <e v="#N/A"/>
    <e v="#N/A"/>
    <e v="#N/A"/>
    <s v="FIXED"/>
    <x v="1134"/>
    <m/>
    <m/>
    <m/>
    <m/>
    <x v="0"/>
  </r>
  <r>
    <x v="0"/>
    <s v="fc12a2ec-7390-456d-8525-891fcf2922c1"/>
    <x v="0"/>
    <e v="#N/A"/>
    <e v="#N/A"/>
    <e v="#N/A"/>
    <s v="FIXED"/>
    <x v="1134"/>
    <m/>
    <m/>
    <m/>
    <m/>
    <x v="0"/>
  </r>
  <r>
    <x v="6"/>
    <s v="fc13347b-98cb-4e3f-87eb-466194589490"/>
    <x v="0"/>
    <s v="bpn-roseclts-03"/>
    <s v="fc13347b-98cb-4e3f-87eb-466194589490"/>
    <s v="High"/>
    <s v="FIXED"/>
    <x v="1134"/>
    <m/>
    <m/>
    <m/>
    <m/>
    <x v="0"/>
  </r>
  <r>
    <x v="0"/>
    <s v="fc1385e7-2b47-409a-b60d-5eea402a99ee"/>
    <x v="0"/>
    <e v="#N/A"/>
    <e v="#N/A"/>
    <e v="#N/A"/>
    <s v="FIXED"/>
    <x v="1134"/>
    <m/>
    <m/>
    <m/>
    <m/>
    <x v="0"/>
  </r>
  <r>
    <x v="0"/>
    <s v="fc13b0db-655b-4049-a266-dc1104c3aae5"/>
    <x v="0"/>
    <e v="#N/A"/>
    <e v="#N/A"/>
    <e v="#N/A"/>
    <s v="FIXED"/>
    <x v="1134"/>
    <m/>
    <m/>
    <m/>
    <m/>
    <x v="0"/>
  </r>
  <r>
    <x v="0"/>
    <s v="fc148fcb-9310-457e-842c-de0b8c4e83d2"/>
    <x v="0"/>
    <e v="#N/A"/>
    <e v="#N/A"/>
    <e v="#N/A"/>
    <s v="FIXED"/>
    <x v="1134"/>
    <m/>
    <m/>
    <m/>
    <m/>
    <x v="0"/>
  </r>
  <r>
    <x v="0"/>
    <s v="fc14b35e-dc82-4c6b-baed-fb90eb8001b6"/>
    <x v="0"/>
    <s v="miambko5bk1tg3l"/>
    <s v="fc14b35e-dc82-4c6b-baed-fb90eb8001b6"/>
    <s v="Critical"/>
    <s v="FIXED"/>
    <x v="1134"/>
    <m/>
    <m/>
    <m/>
    <m/>
    <x v="0"/>
  </r>
  <r>
    <x v="0"/>
    <s v="fc15b531-ba86-459c-ae40-613f303174c0"/>
    <x v="0"/>
    <e v="#N/A"/>
    <e v="#N/A"/>
    <e v="#N/A"/>
    <s v="FIXED"/>
    <x v="1134"/>
    <m/>
    <m/>
    <m/>
    <m/>
    <x v="0"/>
  </r>
  <r>
    <x v="5"/>
    <s v="fc17bdc1-8f9e-4059-9e72-75b3863773c9"/>
    <x v="0"/>
    <e v="#N/A"/>
    <e v="#N/A"/>
    <e v="#N/A"/>
    <s v="FIXED"/>
    <x v="1134"/>
    <m/>
    <m/>
    <m/>
    <m/>
    <x v="0"/>
  </r>
  <r>
    <x v="0"/>
    <s v="fc1831de-280c-4db1-bd8e-14c34e11102f"/>
    <x v="0"/>
    <e v="#N/A"/>
    <e v="#N/A"/>
    <e v="#N/A"/>
    <s v="FIXED"/>
    <x v="1134"/>
    <m/>
    <m/>
    <m/>
    <m/>
    <x v="0"/>
  </r>
  <r>
    <x v="0"/>
    <s v="fc18cdcb-d95d-43a7-ad11-7501c186f423"/>
    <x v="0"/>
    <e v="#N/A"/>
    <e v="#N/A"/>
    <e v="#N/A"/>
    <s v="FIXED"/>
    <x v="1134"/>
    <m/>
    <m/>
    <m/>
    <m/>
    <x v="0"/>
  </r>
  <r>
    <x v="0"/>
    <s v="fc198864-c3dc-4c13-85b5-b53896f7580c"/>
    <x v="1"/>
    <e v="#N/A"/>
    <e v="#N/A"/>
    <e v="#N/A"/>
    <s v="RESURFACED"/>
    <x v="1134"/>
    <m/>
    <m/>
    <m/>
    <m/>
    <x v="0"/>
  </r>
  <r>
    <x v="0"/>
    <s v="fc1ab741-0e6d-4204-aafb-30ddc408bf6b"/>
    <x v="0"/>
    <e v="#N/A"/>
    <e v="#N/A"/>
    <e v="#N/A"/>
    <s v="FIXED"/>
    <x v="1134"/>
    <m/>
    <m/>
    <m/>
    <m/>
    <x v="0"/>
  </r>
  <r>
    <x v="0"/>
    <s v="fc1afb8e-4c9d-473d-ae4e-69930e77a740"/>
    <x v="0"/>
    <e v="#N/A"/>
    <e v="#N/A"/>
    <e v="#N/A"/>
    <s v="FIXED"/>
    <x v="1134"/>
    <m/>
    <m/>
    <m/>
    <m/>
    <x v="0"/>
  </r>
  <r>
    <x v="1"/>
    <s v="fc1b3064-ba98-4f2e-9563-8e71076a9cf4"/>
    <x v="0"/>
    <e v="#N/A"/>
    <e v="#N/A"/>
    <e v="#N/A"/>
    <s v="FIXED"/>
    <x v="1134"/>
    <m/>
    <m/>
    <m/>
    <m/>
    <x v="0"/>
  </r>
  <r>
    <x v="0"/>
    <s v="fc1bbaf2-4998-49f8-9ed4-0173c7a6cc47"/>
    <x v="0"/>
    <e v="#N/A"/>
    <e v="#N/A"/>
    <e v="#N/A"/>
    <s v="FIXED"/>
    <x v="1134"/>
    <m/>
    <m/>
    <m/>
    <m/>
    <x v="0"/>
  </r>
  <r>
    <x v="0"/>
    <s v="fc1bd4ba-2c8a-4b0a-ae5c-5b08d2001884"/>
    <x v="0"/>
    <e v="#N/A"/>
    <e v="#N/A"/>
    <e v="#N/A"/>
    <s v="FIXED"/>
    <x v="1134"/>
    <m/>
    <m/>
    <m/>
    <m/>
    <x v="0"/>
  </r>
  <r>
    <x v="0"/>
    <s v="fc1d301f-0119-4dae-a71a-a0b485804967"/>
    <x v="0"/>
    <e v="#N/A"/>
    <e v="#N/A"/>
    <e v="#N/A"/>
    <s v="FIXED"/>
    <x v="1134"/>
    <m/>
    <m/>
    <m/>
    <m/>
    <x v="0"/>
  </r>
  <r>
    <x v="3"/>
    <s v="fc1da540-2ba3-4ff2-8764-61cc236d42f4"/>
    <x v="2"/>
    <s v="pcb-rosemx-11"/>
    <s v="fc1da540-2ba3-4ff2-8764-61cc236d42f4"/>
    <s v="Medium"/>
    <s v="ACTIVE"/>
    <x v="1134"/>
    <m/>
    <m/>
    <m/>
    <m/>
    <x v="0"/>
  </r>
  <r>
    <x v="1"/>
    <s v="fc1e6450-6e69-4c35-805c-e50b66a17228"/>
    <x v="2"/>
    <s v="bpn-roseas-01"/>
    <s v="fc1e6450-6e69-4c35-805c-e50b66a17228"/>
    <s v="Low"/>
    <s v="ACTIVE"/>
    <x v="1134"/>
    <m/>
    <m/>
    <m/>
    <m/>
    <x v="0"/>
  </r>
  <r>
    <x v="0"/>
    <s v="fc1e9a06-dc4d-4ac9-a008-f90238196e52"/>
    <x v="0"/>
    <e v="#N/A"/>
    <e v="#N/A"/>
    <e v="#N/A"/>
    <s v="FIXED"/>
    <x v="1134"/>
    <m/>
    <m/>
    <m/>
    <m/>
    <x v="0"/>
  </r>
  <r>
    <x v="0"/>
    <s v="fc1e9fee-75e8-4faa-bbd5-4382f9c2f4dd"/>
    <x v="1"/>
    <s v="0062brnbypqnd2d.bpna.popularinc.net"/>
    <s v="fc1e9fee-75e8-4faa-bbd5-4382f9c2f4dd"/>
    <s v="High"/>
    <s v="RESURFACED"/>
    <x v="1134"/>
    <m/>
    <m/>
    <m/>
    <m/>
    <x v="0"/>
  </r>
  <r>
    <x v="0"/>
    <s v="fc1f26ed-76ae-411b-bcd4-d6c8ac311b9c"/>
    <x v="0"/>
    <e v="#N/A"/>
    <e v="#N/A"/>
    <e v="#N/A"/>
    <s v="FIXED"/>
    <x v="1134"/>
    <m/>
    <m/>
    <m/>
    <m/>
    <x v="0"/>
  </r>
  <r>
    <x v="1"/>
    <s v="fc203f3b-7d6a-4e1e-bd04-ae0adafff21b"/>
    <x v="0"/>
    <e v="#N/A"/>
    <e v="#N/A"/>
    <e v="#N/A"/>
    <s v="FIXED"/>
    <x v="1134"/>
    <m/>
    <m/>
    <m/>
    <m/>
    <x v="0"/>
  </r>
  <r>
    <x v="10"/>
    <s v="fc21cf37-e5cf-477a-8877-092a08f4b666"/>
    <x v="1"/>
    <e v="#N/A"/>
    <e v="#N/A"/>
    <e v="#N/A"/>
    <s v="RESURFACED"/>
    <x v="1134"/>
    <m/>
    <m/>
    <m/>
    <m/>
    <x v="0"/>
  </r>
  <r>
    <x v="0"/>
    <s v="fc21d2fd-f083-40d7-8eb0-79e422a831dc"/>
    <x v="0"/>
    <e v="#N/A"/>
    <e v="#N/A"/>
    <e v="#N/A"/>
    <s v="FIXED"/>
    <x v="1134"/>
    <m/>
    <m/>
    <m/>
    <m/>
    <x v="0"/>
  </r>
  <r>
    <x v="0"/>
    <s v="fc221e6f-d7b6-4680-9623-14e6f8dc37a8"/>
    <x v="0"/>
    <s v="0030brnbzdrnd2d.bpna.popularinc.net"/>
    <s v="fc221e6f-d7b6-4680-9623-14e6f8dc37a8"/>
    <s v="High"/>
    <s v="FIXED"/>
    <x v="1134"/>
    <m/>
    <m/>
    <m/>
    <m/>
    <x v="0"/>
  </r>
  <r>
    <x v="0"/>
    <s v="fc22853d-cbb6-405e-8edf-dca56ae0dd1d"/>
    <x v="0"/>
    <e v="#N/A"/>
    <e v="#N/A"/>
    <e v="#N/A"/>
    <s v="FIXED"/>
    <x v="1134"/>
    <m/>
    <m/>
    <m/>
    <m/>
    <x v="0"/>
  </r>
  <r>
    <x v="0"/>
    <s v="fc22bf68-f74d-433b-8649-0dd678e3c03b"/>
    <x v="0"/>
    <e v="#N/A"/>
    <e v="#N/A"/>
    <e v="#N/A"/>
    <s v="FIXED"/>
    <x v="1134"/>
    <m/>
    <m/>
    <m/>
    <m/>
    <x v="0"/>
  </r>
  <r>
    <x v="2"/>
    <s v="fc24afd6-095f-4dd2-8bf8-2bd28fe5824c"/>
    <x v="2"/>
    <s v="bpn-cmtygvws-01"/>
    <s v="fc24afd6-095f-4dd2-8bf8-2bd28fe5824c"/>
    <s v="High"/>
    <s v="ACTIVE"/>
    <x v="1134"/>
    <m/>
    <m/>
    <m/>
    <m/>
    <x v="0"/>
  </r>
  <r>
    <x v="0"/>
    <s v="fc24c4aa-3449-4562-aeb0-1a80a5fc2622"/>
    <x v="0"/>
    <e v="#N/A"/>
    <e v="#N/A"/>
    <e v="#N/A"/>
    <s v="FIXED"/>
    <x v="1134"/>
    <m/>
    <m/>
    <m/>
    <m/>
    <x v="0"/>
  </r>
  <r>
    <x v="2"/>
    <s v="fc25585e-85dc-421d-828c-8d70fad6aefb"/>
    <x v="0"/>
    <e v="#N/A"/>
    <e v="#N/A"/>
    <e v="#N/A"/>
    <s v="FIXED"/>
    <x v="1134"/>
    <m/>
    <m/>
    <m/>
    <m/>
    <x v="0"/>
  </r>
  <r>
    <x v="1"/>
    <s v="fc255fd9-c769-4736-bb90-066387ef2b53"/>
    <x v="0"/>
    <s v="nybackupbp-01"/>
    <s v="fc255fd9-c769-4736-bb90-066387ef2b53"/>
    <s v="Medium"/>
    <s v="FIXED"/>
    <x v="1134"/>
    <m/>
    <m/>
    <m/>
    <m/>
    <x v="0"/>
  </r>
  <r>
    <x v="2"/>
    <s v="fc27b26e-e5fa-4acf-9f6e-6e5112b82534"/>
    <x v="0"/>
    <e v="#N/A"/>
    <e v="#N/A"/>
    <e v="#N/A"/>
    <s v="FIXED"/>
    <x v="1134"/>
    <m/>
    <m/>
    <m/>
    <m/>
    <x v="0"/>
  </r>
  <r>
    <x v="0"/>
    <s v="fc27ed8e-c953-48e6-83c0-7611e1e6f67c"/>
    <x v="0"/>
    <e v="#N/A"/>
    <e v="#N/A"/>
    <e v="#N/A"/>
    <s v="FIXED"/>
    <x v="1134"/>
    <m/>
    <m/>
    <m/>
    <m/>
    <x v="0"/>
  </r>
  <r>
    <x v="0"/>
    <s v="fc2998db-088c-4d57-a3c3-d47a3eca6251"/>
    <x v="0"/>
    <e v="#N/A"/>
    <e v="#N/A"/>
    <e v="#N/A"/>
    <s v="FIXED"/>
    <x v="1134"/>
    <m/>
    <m/>
    <m/>
    <m/>
    <x v="0"/>
  </r>
  <r>
    <x v="0"/>
    <s v="fc2a0ddd-c14e-4dc3-98e9-3cec02175bd7"/>
    <x v="0"/>
    <e v="#N/A"/>
    <e v="#N/A"/>
    <e v="#N/A"/>
    <s v="FIXED"/>
    <x v="1134"/>
    <m/>
    <m/>
    <m/>
    <m/>
    <x v="0"/>
  </r>
  <r>
    <x v="1"/>
    <s v="fc2ab2f5-4f37-4b63-8b85-521c7c858f5f"/>
    <x v="0"/>
    <e v="#N/A"/>
    <e v="#N/A"/>
    <e v="#N/A"/>
    <s v="FIXED"/>
    <x v="1134"/>
    <m/>
    <m/>
    <m/>
    <m/>
    <x v="0"/>
  </r>
  <r>
    <x v="0"/>
    <s v="fc2bbb9d-0904-499e-b03d-a8a84f9b67e5"/>
    <x v="0"/>
    <e v="#N/A"/>
    <e v="#N/A"/>
    <e v="#N/A"/>
    <s v="FIXED"/>
    <x v="1134"/>
    <m/>
    <m/>
    <m/>
    <m/>
    <x v="0"/>
  </r>
  <r>
    <x v="0"/>
    <s v="fc2d8ba2-caf6-44a1-bbf0-b1948bf7cd5a"/>
    <x v="0"/>
    <e v="#N/A"/>
    <e v="#N/A"/>
    <e v="#N/A"/>
    <s v="FIXED"/>
    <x v="1134"/>
    <m/>
    <m/>
    <m/>
    <m/>
    <x v="0"/>
  </r>
  <r>
    <x v="7"/>
    <s v="fc2e7f46-4478-48b5-bb16-3ccc7f7cf470"/>
    <x v="0"/>
    <e v="#N/A"/>
    <e v="#N/A"/>
    <e v="#N/A"/>
    <s v="FIXED"/>
    <x v="1134"/>
    <m/>
    <m/>
    <m/>
    <m/>
    <x v="0"/>
  </r>
  <r>
    <x v="0"/>
    <s v="fc2f6a27-e940-4031-8bc3-f5b18b19b9f5"/>
    <x v="0"/>
    <e v="#N/A"/>
    <e v="#N/A"/>
    <e v="#N/A"/>
    <s v="FIXED"/>
    <x v="1134"/>
    <m/>
    <m/>
    <m/>
    <m/>
    <x v="0"/>
  </r>
  <r>
    <x v="13"/>
    <s v="fc340125-c91e-4056-839c-eef313cfe561"/>
    <x v="2"/>
    <s v="bpn-rosetecm-03"/>
    <s v="fc340125-c91e-4056-839c-eef313cfe561"/>
    <s v="Medium"/>
    <s v="ACTIVE"/>
    <x v="1134"/>
    <m/>
    <m/>
    <m/>
    <m/>
    <x v="0"/>
  </r>
  <r>
    <x v="5"/>
    <s v="fc34b66e-893b-4d14-92ea-3010326171df"/>
    <x v="0"/>
    <e v="#N/A"/>
    <e v="#N/A"/>
    <e v="#N/A"/>
    <s v="FIXED"/>
    <x v="1134"/>
    <m/>
    <m/>
    <m/>
    <m/>
    <x v="0"/>
  </r>
  <r>
    <x v="6"/>
    <s v="fc3723f3-555a-4be7-9ce2-4a988e22c3a1"/>
    <x v="1"/>
    <s v="bpn-rosepvas-02"/>
    <s v="fc3723f3-555a-4be7-9ce2-4a988e22c3a1"/>
    <s v="Medium"/>
    <s v="RESURFACED"/>
    <x v="1134"/>
    <m/>
    <m/>
    <m/>
    <m/>
    <x v="0"/>
  </r>
  <r>
    <x v="0"/>
    <s v="fc3730ca-20d1-44f1-b401-8418ed71a3fb"/>
    <x v="0"/>
    <e v="#N/A"/>
    <e v="#N/A"/>
    <e v="#N/A"/>
    <s v="FIXED"/>
    <x v="1134"/>
    <m/>
    <m/>
    <m/>
    <m/>
    <x v="0"/>
  </r>
  <r>
    <x v="10"/>
    <s v="fc377dda-e1a0-4042-bbba-17cb812793de"/>
    <x v="0"/>
    <e v="#N/A"/>
    <e v="#N/A"/>
    <e v="#N/A"/>
    <s v="FIXED"/>
    <x v="1134"/>
    <m/>
    <m/>
    <m/>
    <m/>
    <x v="0"/>
  </r>
  <r>
    <x v="13"/>
    <s v="fc37e21a-752f-481c-9b01-68f62fd462ce"/>
    <x v="0"/>
    <e v="#N/A"/>
    <e v="#N/A"/>
    <e v="#N/A"/>
    <s v="FIXED"/>
    <x v="1134"/>
    <m/>
    <m/>
    <m/>
    <m/>
    <x v="0"/>
  </r>
  <r>
    <x v="0"/>
    <s v="fc3a269e-3fd1-4796-b5d0-74c49259d1a2"/>
    <x v="0"/>
    <e v="#N/A"/>
    <e v="#N/A"/>
    <e v="#N/A"/>
    <s v="FIXED"/>
    <x v="1134"/>
    <m/>
    <m/>
    <m/>
    <m/>
    <x v="0"/>
  </r>
  <r>
    <x v="17"/>
    <s v="fc3af77a-67ab-4280-89ee-0b4d2c70002a"/>
    <x v="0"/>
    <s v="bdwybkog92d9k3l"/>
    <s v="fc3af77a-67ab-4280-89ee-0b4d2c70002a"/>
    <s v="Medium"/>
    <s v="FIXED"/>
    <x v="1134"/>
    <m/>
    <m/>
    <m/>
    <m/>
    <x v="0"/>
  </r>
  <r>
    <x v="1"/>
    <s v="fc3beb26-728e-480e-88f7-ea4a94b9c2be"/>
    <x v="0"/>
    <e v="#N/A"/>
    <e v="#N/A"/>
    <e v="#N/A"/>
    <s v="FIXED"/>
    <x v="1134"/>
    <m/>
    <m/>
    <m/>
    <m/>
    <x v="0"/>
  </r>
  <r>
    <x v="0"/>
    <s v="fc3c0f66-2c94-44a3-a357-1243eb1e80b7"/>
    <x v="0"/>
    <e v="#N/A"/>
    <e v="#N/A"/>
    <e v="#N/A"/>
    <s v="FIXED"/>
    <x v="1134"/>
    <m/>
    <m/>
    <m/>
    <m/>
    <x v="0"/>
  </r>
  <r>
    <x v="0"/>
    <s v="fc3e6aa7-48d2-48ad-9130-2ca2cb233aa1"/>
    <x v="0"/>
    <e v="#N/A"/>
    <e v="#N/A"/>
    <e v="#N/A"/>
    <s v="FIXED"/>
    <x v="1134"/>
    <m/>
    <m/>
    <m/>
    <m/>
    <x v="0"/>
  </r>
  <r>
    <x v="4"/>
    <s v="fc3eed26-f77e-4c99-9e4c-4833370a5ba1"/>
    <x v="0"/>
    <e v="#N/A"/>
    <e v="#N/A"/>
    <e v="#N/A"/>
    <s v="FIXED"/>
    <x v="1134"/>
    <m/>
    <m/>
    <m/>
    <m/>
    <x v="0"/>
  </r>
  <r>
    <x v="0"/>
    <s v="fc407294-4c0f-4efa-bb91-233f2a7b45d1"/>
    <x v="0"/>
    <e v="#N/A"/>
    <e v="#N/A"/>
    <e v="#N/A"/>
    <s v="FIXED"/>
    <x v="1134"/>
    <m/>
    <m/>
    <m/>
    <m/>
    <x v="0"/>
  </r>
  <r>
    <x v="1"/>
    <s v="fc41a745-e081-421f-8961-465a30ddbc25"/>
    <x v="0"/>
    <e v="#N/A"/>
    <e v="#N/A"/>
    <e v="#N/A"/>
    <s v="FIXED"/>
    <x v="1134"/>
    <m/>
    <m/>
    <m/>
    <m/>
    <x v="0"/>
  </r>
  <r>
    <x v="0"/>
    <s v="fc421501-2c08-4815-b10b-c0cb53f22670"/>
    <x v="0"/>
    <e v="#N/A"/>
    <e v="#N/A"/>
    <e v="#N/A"/>
    <s v="FIXED"/>
    <x v="1134"/>
    <m/>
    <m/>
    <m/>
    <m/>
    <x v="0"/>
  </r>
  <r>
    <x v="0"/>
    <s v="fc42a148-50f5-4669-a68a-9ab63ccc3f50"/>
    <x v="0"/>
    <e v="#N/A"/>
    <e v="#N/A"/>
    <e v="#N/A"/>
    <s v="FIXED"/>
    <x v="1134"/>
    <m/>
    <m/>
    <m/>
    <m/>
    <x v="0"/>
  </r>
  <r>
    <x v="0"/>
    <s v="fc42e434-181a-4c84-ad83-39e5dc664f1a"/>
    <x v="0"/>
    <e v="#N/A"/>
    <e v="#N/A"/>
    <e v="#N/A"/>
    <s v="FIXED"/>
    <x v="1134"/>
    <m/>
    <m/>
    <m/>
    <m/>
    <x v="0"/>
  </r>
  <r>
    <x v="6"/>
    <s v="fc44d47c-7586-495d-a721-9a548905fa34"/>
    <x v="0"/>
    <e v="#N/A"/>
    <e v="#N/A"/>
    <e v="#N/A"/>
    <s v="FIXED"/>
    <x v="1134"/>
    <m/>
    <m/>
    <m/>
    <m/>
    <x v="0"/>
  </r>
  <r>
    <x v="0"/>
    <s v="fc4578c6-59b4-4d0b-8f00-bc2347c55786"/>
    <x v="0"/>
    <e v="#N/A"/>
    <e v="#N/A"/>
    <e v="#N/A"/>
    <s v="FIXED"/>
    <x v="1134"/>
    <m/>
    <m/>
    <m/>
    <m/>
    <x v="0"/>
  </r>
  <r>
    <x v="0"/>
    <s v="fc458258-a621-4b53-96e5-d4910dfb8368"/>
    <x v="2"/>
    <s v="miambko2rvfmh2l.bpna.popularinc.net"/>
    <s v="fc458258-a621-4b53-96e5-d4910dfb8368"/>
    <s v="High"/>
    <s v="ACTIVE"/>
    <x v="1134"/>
    <m/>
    <m/>
    <m/>
    <m/>
    <x v="0"/>
  </r>
  <r>
    <x v="0"/>
    <s v="fc4585d0-cbcd-4395-95af-8e687cb96a3b"/>
    <x v="0"/>
    <s v="0091brn3xnnnd2d.bpna.popularinc.net"/>
    <s v="fc4585d0-cbcd-4395-95af-8e687cb96a3b"/>
    <s v="Critical"/>
    <s v="FIXED"/>
    <x v="1134"/>
    <m/>
    <m/>
    <m/>
    <m/>
    <x v="0"/>
  </r>
  <r>
    <x v="7"/>
    <s v="fc45ba15-0765-49dc-bbc2-767b975a8b0e"/>
    <x v="0"/>
    <e v="#N/A"/>
    <e v="#N/A"/>
    <e v="#N/A"/>
    <s v="FIXED"/>
    <x v="1134"/>
    <m/>
    <m/>
    <m/>
    <m/>
    <x v="0"/>
  </r>
  <r>
    <x v="1"/>
    <s v="fc45e92f-95bc-4a6f-97a7-0f7bb1d27529"/>
    <x v="0"/>
    <e v="#N/A"/>
    <e v="#N/A"/>
    <e v="#N/A"/>
    <s v="FIXED"/>
    <x v="1134"/>
    <m/>
    <m/>
    <m/>
    <m/>
    <x v="0"/>
  </r>
  <r>
    <x v="0"/>
    <s v="fc46474e-bec9-4f64-a2a2-1202daaa2652"/>
    <x v="0"/>
    <e v="#N/A"/>
    <e v="#N/A"/>
    <e v="#N/A"/>
    <s v="FIXED"/>
    <x v="1134"/>
    <m/>
    <m/>
    <m/>
    <m/>
    <x v="0"/>
  </r>
  <r>
    <x v="0"/>
    <s v="fc46795e-aeef-47d2-9cdf-a1d2e570917e"/>
    <x v="0"/>
    <e v="#N/A"/>
    <e v="#N/A"/>
    <e v="#N/A"/>
    <s v="FIXED"/>
    <x v="1134"/>
    <m/>
    <m/>
    <m/>
    <m/>
    <x v="0"/>
  </r>
  <r>
    <x v="0"/>
    <s v="fc47248e-d851-47f7-8762-f248495f7573"/>
    <x v="2"/>
    <s v="0032bkofzzz633l.bpna.popularinc.net"/>
    <s v="fc47248e-d851-47f7-8762-f248495f7573"/>
    <s v="High"/>
    <s v="ACTIVE"/>
    <x v="1134"/>
    <m/>
    <m/>
    <m/>
    <m/>
    <x v="0"/>
  </r>
  <r>
    <x v="1"/>
    <s v="fc472b23-db5c-4f85-a8ce-f10c28a5a68e"/>
    <x v="2"/>
    <s v="bpn-0258bp-01"/>
    <s v="fc472b23-db5c-4f85-a8ce-f10c28a5a68e"/>
    <s v="Medium"/>
    <s v="ACTIVE"/>
    <x v="1134"/>
    <m/>
    <m/>
    <m/>
    <m/>
    <x v="0"/>
  </r>
  <r>
    <x v="0"/>
    <s v="fc4839c9-4414-4749-8f26-a16b8f7a0394"/>
    <x v="0"/>
    <e v="#N/A"/>
    <e v="#N/A"/>
    <e v="#N/A"/>
    <s v="FIXED"/>
    <x v="1134"/>
    <m/>
    <m/>
    <m/>
    <m/>
    <x v="0"/>
  </r>
  <r>
    <x v="1"/>
    <s v="fc483e39-fbec-45f3-83bf-b3af3e499d8d"/>
    <x v="0"/>
    <e v="#N/A"/>
    <e v="#N/A"/>
    <e v="#N/A"/>
    <s v="FIXED"/>
    <x v="1134"/>
    <m/>
    <m/>
    <m/>
    <m/>
    <x v="0"/>
  </r>
  <r>
    <x v="1"/>
    <s v="fc49ff67-af15-44d2-8b68-3796d2efb0a0"/>
    <x v="0"/>
    <s v="bpn-miambp-01"/>
    <s v="fc49ff67-af15-44d2-8b68-3796d2efb0a0"/>
    <s v="Critical"/>
    <s v="FIXED"/>
    <x v="1134"/>
    <m/>
    <m/>
    <m/>
    <m/>
    <x v="0"/>
  </r>
  <r>
    <x v="0"/>
    <s v="fc4a509f-3da3-42d2-b1af-b6cf9406704d"/>
    <x v="0"/>
    <e v="#N/A"/>
    <e v="#N/A"/>
    <e v="#N/A"/>
    <s v="FIXED"/>
    <x v="1134"/>
    <m/>
    <m/>
    <m/>
    <m/>
    <x v="0"/>
  </r>
  <r>
    <x v="11"/>
    <s v="fc4a8892-0914-4e7a-b8a7-3117c4a7dd64"/>
    <x v="0"/>
    <e v="#N/A"/>
    <e v="#N/A"/>
    <e v="#N/A"/>
    <s v="FIXED"/>
    <x v="1134"/>
    <m/>
    <m/>
    <m/>
    <m/>
    <x v="0"/>
  </r>
  <r>
    <x v="4"/>
    <s v="fc4aa917-ddeb-4c77-9e9f-6f3cc6a145ab"/>
    <x v="2"/>
    <e v="#N/A"/>
    <e v="#N/A"/>
    <e v="#N/A"/>
    <s v="ACTIVE"/>
    <x v="1134"/>
    <m/>
    <m/>
    <m/>
    <m/>
    <x v="0"/>
  </r>
  <r>
    <x v="2"/>
    <s v="fc4b9f1f-80ee-466b-aa40-be13af6bee6c"/>
    <x v="0"/>
    <e v="#N/A"/>
    <e v="#N/A"/>
    <e v="#N/A"/>
    <s v="FIXED"/>
    <x v="1134"/>
    <m/>
    <m/>
    <m/>
    <m/>
    <x v="0"/>
  </r>
  <r>
    <x v="0"/>
    <s v="fc4bad76-4669-4138-aaf1-b1d523067da6"/>
    <x v="0"/>
    <e v="#N/A"/>
    <e v="#N/A"/>
    <e v="#N/A"/>
    <s v="FIXED"/>
    <x v="1134"/>
    <m/>
    <m/>
    <m/>
    <m/>
    <x v="0"/>
  </r>
  <r>
    <x v="4"/>
    <s v="fc4c24cc-3e7a-42b4-9bd0-1ae05fba583f"/>
    <x v="0"/>
    <e v="#N/A"/>
    <e v="#N/A"/>
    <e v="#N/A"/>
    <s v="FIXED"/>
    <x v="1134"/>
    <m/>
    <m/>
    <m/>
    <m/>
    <x v="0"/>
  </r>
  <r>
    <x v="6"/>
    <s v="fc4c803b-e7bc-46ac-ab93-1577b21240ca"/>
    <x v="2"/>
    <e v="#N/A"/>
    <e v="#N/A"/>
    <e v="#N/A"/>
    <s v="ACTIVE"/>
    <x v="1134"/>
    <m/>
    <m/>
    <m/>
    <m/>
    <x v="0"/>
  </r>
  <r>
    <x v="4"/>
    <s v="fc4cad60-b250-4265-ad3d-3563a0afe202"/>
    <x v="0"/>
    <e v="#N/A"/>
    <e v="#N/A"/>
    <e v="#N/A"/>
    <s v="FIXED"/>
    <x v="1134"/>
    <m/>
    <m/>
    <m/>
    <m/>
    <x v="0"/>
  </r>
  <r>
    <x v="0"/>
    <s v="fc4d0408-351e-4d38-bebe-b0e11b891992"/>
    <x v="0"/>
    <e v="#N/A"/>
    <e v="#N/A"/>
    <e v="#N/A"/>
    <s v="FIXED"/>
    <x v="1134"/>
    <m/>
    <m/>
    <m/>
    <m/>
    <x v="0"/>
  </r>
  <r>
    <x v="0"/>
    <s v="fc4dc89c-e9c9-405b-a444-e0e2cbf45716"/>
    <x v="0"/>
    <e v="#N/A"/>
    <e v="#N/A"/>
    <e v="#N/A"/>
    <s v="FIXED"/>
    <x v="1134"/>
    <m/>
    <m/>
    <m/>
    <m/>
    <x v="0"/>
  </r>
  <r>
    <x v="9"/>
    <s v="fc4e38f2-237a-4e03-8672-88a61ab60820"/>
    <x v="0"/>
    <e v="#N/A"/>
    <e v="#N/A"/>
    <e v="#N/A"/>
    <s v="FIXED"/>
    <x v="1134"/>
    <m/>
    <m/>
    <m/>
    <m/>
    <x v="0"/>
  </r>
  <r>
    <x v="0"/>
    <s v="fc4efd62-d378-4516-8049-06464dd702a9"/>
    <x v="0"/>
    <e v="#N/A"/>
    <e v="#N/A"/>
    <e v="#N/A"/>
    <s v="FIXED"/>
    <x v="1134"/>
    <m/>
    <m/>
    <m/>
    <m/>
    <x v="0"/>
  </r>
  <r>
    <x v="2"/>
    <s v="fc4f6797-0d69-47db-89b7-878a3afae2a2"/>
    <x v="0"/>
    <e v="#N/A"/>
    <e v="#N/A"/>
    <e v="#N/A"/>
    <s v="FIXED"/>
    <x v="1134"/>
    <m/>
    <m/>
    <m/>
    <m/>
    <x v="0"/>
  </r>
  <r>
    <x v="0"/>
    <s v="fc50c929-7285-4589-98f4-cebd7b97310b"/>
    <x v="0"/>
    <e v="#N/A"/>
    <e v="#N/A"/>
    <e v="#N/A"/>
    <s v="FIXED"/>
    <x v="1134"/>
    <m/>
    <m/>
    <m/>
    <m/>
    <x v="0"/>
  </r>
  <r>
    <x v="1"/>
    <s v="fc50daac-b587-421b-94bb-d6bb79ea6139"/>
    <x v="2"/>
    <s v="bpn-rosedcdn-03"/>
    <s v="fc50daac-b587-421b-94bb-d6bb79ea6139"/>
    <s v="Medium"/>
    <s v="ACTIVE"/>
    <x v="1134"/>
    <m/>
    <m/>
    <m/>
    <m/>
    <x v="0"/>
  </r>
  <r>
    <x v="2"/>
    <s v="fc50e404-0272-414c-94a8-3de1882cdf9e"/>
    <x v="0"/>
    <e v="#N/A"/>
    <e v="#N/A"/>
    <e v="#N/A"/>
    <s v="FIXED"/>
    <x v="1134"/>
    <m/>
    <m/>
    <m/>
    <m/>
    <x v="0"/>
  </r>
  <r>
    <x v="0"/>
    <s v="fc52255c-edaa-492d-9ef2-229670a4e97a"/>
    <x v="0"/>
    <e v="#N/A"/>
    <e v="#N/A"/>
    <e v="#N/A"/>
    <s v="FIXED"/>
    <x v="1134"/>
    <m/>
    <m/>
    <m/>
    <m/>
    <x v="0"/>
  </r>
  <r>
    <x v="0"/>
    <s v="fc541592-636c-44e7-845e-3b12ac336fba"/>
    <x v="0"/>
    <e v="#N/A"/>
    <e v="#N/A"/>
    <e v="#N/A"/>
    <s v="FIXED"/>
    <x v="1134"/>
    <m/>
    <m/>
    <m/>
    <m/>
    <x v="0"/>
  </r>
  <r>
    <x v="2"/>
    <s v="fc54224e-fbe7-45b7-9dab-2820b08c3786"/>
    <x v="2"/>
    <s v="bpn-rosecbws-04"/>
    <s v="fc54224e-fbe7-45b7-9dab-2820b08c3786"/>
    <s v="Low"/>
    <s v="ACTIVE"/>
    <x v="1134"/>
    <m/>
    <m/>
    <m/>
    <m/>
    <x v="0"/>
  </r>
  <r>
    <x v="0"/>
    <s v="fc54864a-5469-4c5d-b02b-5db57cded5e5"/>
    <x v="0"/>
    <e v="#N/A"/>
    <e v="#N/A"/>
    <e v="#N/A"/>
    <s v="FIXED"/>
    <x v="1134"/>
    <m/>
    <m/>
    <m/>
    <m/>
    <x v="0"/>
  </r>
  <r>
    <x v="0"/>
    <s v="fc55e899-847d-46d8-8e94-67774f0540d2"/>
    <x v="2"/>
    <s v="0001brn3xlknd2d.bpna.popularinc.net"/>
    <s v="fc55e899-847d-46d8-8e94-67774f0540d2"/>
    <s v="High"/>
    <s v="ACTIVE"/>
    <x v="1134"/>
    <m/>
    <m/>
    <m/>
    <m/>
    <x v="0"/>
  </r>
  <r>
    <x v="6"/>
    <s v="fc55faf2-f010-4e38-9110-dc8c227d1c18"/>
    <x v="2"/>
    <s v="bpn-rosedvdp-02"/>
    <s v="fc55faf2-f010-4e38-9110-dc8c227d1c18"/>
    <s v="High"/>
    <s v="ACTIVE"/>
    <x v="1134"/>
    <m/>
    <m/>
    <m/>
    <m/>
    <x v="0"/>
  </r>
  <r>
    <x v="0"/>
    <s v="fc58e034-add1-4da6-be6b-aa0e311f0acb"/>
    <x v="0"/>
    <e v="#N/A"/>
    <e v="#N/A"/>
    <e v="#N/A"/>
    <s v="FIXED"/>
    <x v="1134"/>
    <m/>
    <m/>
    <m/>
    <m/>
    <x v="0"/>
  </r>
  <r>
    <x v="0"/>
    <s v="fc5a50c3-d2ad-4004-961a-eea88391ac5e"/>
    <x v="0"/>
    <e v="#N/A"/>
    <e v="#N/A"/>
    <e v="#N/A"/>
    <s v="FIXED"/>
    <x v="1134"/>
    <m/>
    <m/>
    <m/>
    <m/>
    <x v="0"/>
  </r>
  <r>
    <x v="4"/>
    <s v="fc5ac0db-5441-4afe-92e2-d7e05fbd2843"/>
    <x v="0"/>
    <e v="#N/A"/>
    <e v="#N/A"/>
    <e v="#N/A"/>
    <s v="FIXED"/>
    <x v="1134"/>
    <m/>
    <m/>
    <m/>
    <m/>
    <x v="0"/>
  </r>
  <r>
    <x v="7"/>
    <s v="fc5b6721-6e3c-4dff-b44a-4cafb1108fe7"/>
    <x v="0"/>
    <e v="#N/A"/>
    <e v="#N/A"/>
    <e v="#N/A"/>
    <s v="FIXED"/>
    <x v="1134"/>
    <m/>
    <m/>
    <m/>
    <m/>
    <x v="0"/>
  </r>
  <r>
    <x v="5"/>
    <s v="fc5ba668-abc1-4a20-9a07-a4044ec9621a"/>
    <x v="0"/>
    <e v="#N/A"/>
    <e v="#N/A"/>
    <e v="#N/A"/>
    <s v="FIXED"/>
    <x v="1134"/>
    <m/>
    <m/>
    <m/>
    <m/>
    <x v="0"/>
  </r>
  <r>
    <x v="4"/>
    <s v="fc5bd83e-0c32-49dd-b01a-9e565360e137"/>
    <x v="0"/>
    <e v="#N/A"/>
    <e v="#N/A"/>
    <e v="#N/A"/>
    <s v="FIXED"/>
    <x v="1134"/>
    <m/>
    <m/>
    <m/>
    <m/>
    <x v="0"/>
  </r>
  <r>
    <x v="0"/>
    <s v="fc5c1a4f-f41f-44e1-8bfe-75fe3e72571a"/>
    <x v="0"/>
    <e v="#N/A"/>
    <e v="#N/A"/>
    <e v="#N/A"/>
    <s v="FIXED"/>
    <x v="1134"/>
    <m/>
    <m/>
    <m/>
    <m/>
    <x v="0"/>
  </r>
  <r>
    <x v="0"/>
    <s v="fc5cee74-25e4-425f-b3ff-89b41210d657"/>
    <x v="0"/>
    <e v="#N/A"/>
    <e v="#N/A"/>
    <e v="#N/A"/>
    <s v="FIXED"/>
    <x v="1134"/>
    <m/>
    <m/>
    <m/>
    <m/>
    <x v="0"/>
  </r>
  <r>
    <x v="0"/>
    <s v="fc5d06bb-1f43-4c04-9e40-2672dd4202d1"/>
    <x v="0"/>
    <s v="bdwybkobght6s2l.bpna.popularinc.net"/>
    <s v="fc5d06bb-1f43-4c04-9e40-2672dd4202d1"/>
    <s v="Critical"/>
    <s v="FIXED"/>
    <x v="1134"/>
    <m/>
    <m/>
    <m/>
    <m/>
    <x v="0"/>
  </r>
  <r>
    <x v="2"/>
    <s v="fc5d26de-0ba6-4f87-a4d5-12533a885623"/>
    <x v="0"/>
    <e v="#N/A"/>
    <e v="#N/A"/>
    <e v="#N/A"/>
    <s v="FIXED"/>
    <x v="1134"/>
    <m/>
    <m/>
    <m/>
    <m/>
    <x v="0"/>
  </r>
  <r>
    <x v="0"/>
    <s v="fc5e348f-ed52-474d-bfda-9b1f5d0580ce"/>
    <x v="0"/>
    <e v="#N/A"/>
    <e v="#N/A"/>
    <e v="#N/A"/>
    <s v="FIXED"/>
    <x v="1134"/>
    <m/>
    <m/>
    <m/>
    <m/>
    <x v="0"/>
  </r>
  <r>
    <x v="0"/>
    <s v="fc5f8f1f-ecc2-4c40-8f19-4cace6ce2cd5"/>
    <x v="0"/>
    <e v="#N/A"/>
    <e v="#N/A"/>
    <e v="#N/A"/>
    <s v="FIXED"/>
    <x v="1134"/>
    <m/>
    <m/>
    <m/>
    <m/>
    <x v="0"/>
  </r>
  <r>
    <x v="1"/>
    <s v="fc621a49-672a-4901-acb8-f7f78eb2cbbf"/>
    <x v="0"/>
    <e v="#N/A"/>
    <e v="#N/A"/>
    <e v="#N/A"/>
    <s v="FIXED"/>
    <x v="1134"/>
    <m/>
    <m/>
    <m/>
    <m/>
    <x v="0"/>
  </r>
  <r>
    <x v="0"/>
    <s v="fc62311f-a48b-4056-bcc9-540e9122ad11"/>
    <x v="0"/>
    <s v="0095brn21fhnd2d.bpna.popularinc.net"/>
    <s v="fc62311f-a48b-4056-bcc9-540e9122ad11"/>
    <s v="Medium"/>
    <s v="FIXED"/>
    <x v="1134"/>
    <m/>
    <m/>
    <m/>
    <m/>
    <x v="0"/>
  </r>
  <r>
    <x v="0"/>
    <s v="fc62715a-9acb-4f04-84c4-36b019d0be52"/>
    <x v="2"/>
    <s v="0062brnbypqnd2d.bpna.popularinc.net"/>
    <s v="fc62715a-9acb-4f04-84c4-36b019d0be52"/>
    <s v="High"/>
    <s v="ACTIVE"/>
    <x v="1134"/>
    <m/>
    <m/>
    <m/>
    <m/>
    <x v="0"/>
  </r>
  <r>
    <x v="0"/>
    <s v="fc637d74-100d-4729-9ed5-cc41acffd6e7"/>
    <x v="0"/>
    <e v="#N/A"/>
    <e v="#N/A"/>
    <e v="#N/A"/>
    <s v="FIXED"/>
    <x v="1134"/>
    <m/>
    <m/>
    <m/>
    <m/>
    <x v="0"/>
  </r>
  <r>
    <x v="0"/>
    <s v="fc63b941-1497-435c-b2e8-1324191ef19a"/>
    <x v="0"/>
    <e v="#N/A"/>
    <e v="#N/A"/>
    <e v="#N/A"/>
    <s v="FIXED"/>
    <x v="1134"/>
    <m/>
    <m/>
    <m/>
    <m/>
    <x v="0"/>
  </r>
  <r>
    <x v="4"/>
    <s v="fc646ac2-64c4-49f2-94e4-3db776c57a3b"/>
    <x v="0"/>
    <e v="#N/A"/>
    <e v="#N/A"/>
    <e v="#N/A"/>
    <s v="FIXED"/>
    <x v="1134"/>
    <m/>
    <m/>
    <m/>
    <m/>
    <x v="0"/>
  </r>
  <r>
    <x v="0"/>
    <s v="fc65deb3-8638-413e-ba03-1c277a10a70b"/>
    <x v="0"/>
    <e v="#N/A"/>
    <e v="#N/A"/>
    <e v="#N/A"/>
    <s v="FIXED"/>
    <x v="1134"/>
    <m/>
    <m/>
    <m/>
    <m/>
    <x v="0"/>
  </r>
  <r>
    <x v="0"/>
    <s v="fc6667a9-029c-4f30-9251-2183ff4578cc"/>
    <x v="0"/>
    <e v="#N/A"/>
    <e v="#N/A"/>
    <e v="#N/A"/>
    <s v="FIXED"/>
    <x v="1134"/>
    <m/>
    <m/>
    <m/>
    <m/>
    <x v="0"/>
  </r>
  <r>
    <x v="0"/>
    <s v="fc67a0d4-dcdc-4d57-a543-822296e6bedb"/>
    <x v="0"/>
    <e v="#N/A"/>
    <e v="#N/A"/>
    <e v="#N/A"/>
    <s v="FIXED"/>
    <x v="1134"/>
    <m/>
    <m/>
    <m/>
    <m/>
    <x v="0"/>
  </r>
  <r>
    <x v="0"/>
    <s v="fc67a688-2a83-4e32-becf-ba50d564cfbb"/>
    <x v="0"/>
    <s v="rosebkoc15n9n2d.bpna.popularinc.net"/>
    <s v="fc67a688-2a83-4e32-becf-ba50d564cfbb"/>
    <s v="Medium"/>
    <s v="FIXED"/>
    <x v="1134"/>
    <m/>
    <m/>
    <m/>
    <m/>
    <x v="0"/>
  </r>
  <r>
    <x v="0"/>
    <s v="fc67cccf-865c-437a-8d06-66b8e049f5e5"/>
    <x v="0"/>
    <e v="#N/A"/>
    <e v="#N/A"/>
    <e v="#N/A"/>
    <s v="FIXED"/>
    <x v="1134"/>
    <m/>
    <m/>
    <m/>
    <m/>
    <x v="0"/>
  </r>
  <r>
    <x v="0"/>
    <s v="fc6a59bc-2f88-4c00-baa8-3c6c5d4454e3"/>
    <x v="0"/>
    <e v="#N/A"/>
    <e v="#N/A"/>
    <e v="#N/A"/>
    <s v="FIXED"/>
    <x v="1134"/>
    <m/>
    <m/>
    <m/>
    <m/>
    <x v="0"/>
  </r>
  <r>
    <x v="6"/>
    <s v="fc6c6511-d7b1-4d84-aaee-5f6152ac171e"/>
    <x v="0"/>
    <e v="#N/A"/>
    <e v="#N/A"/>
    <e v="#N/A"/>
    <s v="FIXED"/>
    <x v="1134"/>
    <m/>
    <m/>
    <m/>
    <m/>
    <x v="0"/>
  </r>
  <r>
    <x v="1"/>
    <s v="fc6d5646-60be-465b-827b-77a84a80521f"/>
    <x v="0"/>
    <e v="#N/A"/>
    <e v="#N/A"/>
    <e v="#N/A"/>
    <s v="FIXED"/>
    <x v="1134"/>
    <m/>
    <m/>
    <m/>
    <m/>
    <x v="0"/>
  </r>
  <r>
    <x v="1"/>
    <s v="fc6d935c-e7e4-4707-825b-b23430331eab"/>
    <x v="0"/>
    <e v="#N/A"/>
    <e v="#N/A"/>
    <e v="#N/A"/>
    <s v="FIXED"/>
    <x v="1134"/>
    <m/>
    <m/>
    <m/>
    <m/>
    <x v="0"/>
  </r>
  <r>
    <x v="0"/>
    <s v="fc6dfb6b-bdba-457e-b265-8439aa3b0615"/>
    <x v="2"/>
    <s v="0006bcp3xshnd2d.bpna.popularinc.net"/>
    <s v="fc6dfb6b-bdba-457e-b265-8439aa3b0615"/>
    <s v="High"/>
    <s v="ACTIVE"/>
    <x v="1134"/>
    <m/>
    <m/>
    <m/>
    <m/>
    <x v="0"/>
  </r>
  <r>
    <x v="7"/>
    <s v="fc6e444e-7d85-4e19-a345-b83e02bc96a5"/>
    <x v="2"/>
    <s v="bpn-rosepmdb-01"/>
    <s v="fc6e444e-7d85-4e19-a345-b83e02bc96a5"/>
    <s v="Medium"/>
    <s v="ACTIVE"/>
    <x v="1134"/>
    <m/>
    <m/>
    <m/>
    <m/>
    <x v="0"/>
  </r>
  <r>
    <x v="7"/>
    <s v="fc6ec94e-a003-4571-bc4b-1c39f6967444"/>
    <x v="0"/>
    <e v="#N/A"/>
    <e v="#N/A"/>
    <e v="#N/A"/>
    <s v="FIXED"/>
    <x v="1134"/>
    <m/>
    <m/>
    <m/>
    <m/>
    <x v="0"/>
  </r>
  <r>
    <x v="0"/>
    <s v="fc6fcf72-cf17-4740-943f-b9deebf69d13"/>
    <x v="0"/>
    <e v="#N/A"/>
    <e v="#N/A"/>
    <e v="#N/A"/>
    <s v="FIXED"/>
    <x v="1134"/>
    <m/>
    <m/>
    <m/>
    <m/>
    <x v="0"/>
  </r>
  <r>
    <x v="0"/>
    <s v="fc70479b-f5bc-4f0d-ac3e-4b3efcd1f0a7"/>
    <x v="0"/>
    <e v="#N/A"/>
    <e v="#N/A"/>
    <e v="#N/A"/>
    <s v="FIXED"/>
    <x v="1134"/>
    <m/>
    <m/>
    <m/>
    <m/>
    <x v="0"/>
  </r>
  <r>
    <x v="0"/>
    <s v="fc727859-e0a1-4e6e-b9ef-f5a575a10260"/>
    <x v="0"/>
    <s v="0097brn3xrdnd2d.bpna.popularinc.net"/>
    <s v="fc727859-e0a1-4e6e-b9ef-f5a575a10260"/>
    <s v="Medium"/>
    <s v="FIXED"/>
    <x v="1134"/>
    <m/>
    <m/>
    <m/>
    <m/>
    <x v="0"/>
  </r>
  <r>
    <x v="2"/>
    <s v="fc734235-b454-475e-87e5-b36b3c73a46c"/>
    <x v="0"/>
    <e v="#N/A"/>
    <e v="#N/A"/>
    <e v="#N/A"/>
    <s v="FIXED"/>
    <x v="1134"/>
    <m/>
    <m/>
    <m/>
    <m/>
    <x v="0"/>
  </r>
  <r>
    <x v="0"/>
    <s v="fc73ee01-0b58-44dc-a5c3-af7e63090c37"/>
    <x v="0"/>
    <e v="#N/A"/>
    <e v="#N/A"/>
    <e v="#N/A"/>
    <s v="FIXED"/>
    <x v="1134"/>
    <m/>
    <m/>
    <m/>
    <m/>
    <x v="0"/>
  </r>
  <r>
    <x v="0"/>
    <s v="fc7463a3-e7c8-4cd0-90db-50ca80f344d6"/>
    <x v="0"/>
    <e v="#N/A"/>
    <e v="#N/A"/>
    <e v="#N/A"/>
    <s v="FIXED"/>
    <x v="1134"/>
    <m/>
    <m/>
    <m/>
    <m/>
    <x v="0"/>
  </r>
  <r>
    <x v="0"/>
    <s v="fc74763d-4d76-4a05-b2dd-6ef4d2fcd411"/>
    <x v="0"/>
    <e v="#N/A"/>
    <e v="#N/A"/>
    <e v="#N/A"/>
    <s v="FIXED"/>
    <x v="1134"/>
    <m/>
    <m/>
    <m/>
    <m/>
    <x v="0"/>
  </r>
  <r>
    <x v="0"/>
    <s v="fc7541c4-742e-431c-ae21-ecf718487bd3"/>
    <x v="0"/>
    <e v="#N/A"/>
    <e v="#N/A"/>
    <e v="#N/A"/>
    <s v="FIXED"/>
    <x v="1134"/>
    <m/>
    <m/>
    <m/>
    <m/>
    <x v="0"/>
  </r>
  <r>
    <x v="7"/>
    <s v="fc763da5-b04e-4ca1-8f0b-6e373969b10e"/>
    <x v="2"/>
    <s v="bpn-cmtyem-01"/>
    <s v="fc763da5-b04e-4ca1-8f0b-6e373969b10e"/>
    <s v="Medium"/>
    <s v="ACTIVE"/>
    <x v="1134"/>
    <m/>
    <m/>
    <m/>
    <m/>
    <x v="0"/>
  </r>
  <r>
    <x v="0"/>
    <s v="fc76621b-8d75-481d-a026-bae7d4d11577"/>
    <x v="0"/>
    <e v="#N/A"/>
    <e v="#N/A"/>
    <e v="#N/A"/>
    <s v="FIXED"/>
    <x v="1134"/>
    <m/>
    <m/>
    <m/>
    <m/>
    <x v="0"/>
  </r>
  <r>
    <x v="0"/>
    <s v="fc767e37-ec73-43de-847a-306f54ed5ab4"/>
    <x v="0"/>
    <e v="#N/A"/>
    <e v="#N/A"/>
    <e v="#N/A"/>
    <s v="FIXED"/>
    <x v="1134"/>
    <m/>
    <m/>
    <m/>
    <m/>
    <x v="0"/>
  </r>
  <r>
    <x v="0"/>
    <s v="fc786cb0-b579-4579-af52-a040834b97ef"/>
    <x v="0"/>
    <e v="#N/A"/>
    <e v="#N/A"/>
    <e v="#N/A"/>
    <s v="FIXED"/>
    <x v="1134"/>
    <m/>
    <m/>
    <m/>
    <m/>
    <x v="0"/>
  </r>
  <r>
    <x v="0"/>
    <s v="fc78ea39-9186-4316-a9f4-f334c64f4aaf"/>
    <x v="0"/>
    <e v="#N/A"/>
    <e v="#N/A"/>
    <e v="#N/A"/>
    <s v="FIXED"/>
    <x v="1134"/>
    <m/>
    <m/>
    <m/>
    <m/>
    <x v="0"/>
  </r>
  <r>
    <x v="4"/>
    <s v="fc798142-3b39-4bc3-95b1-46de0c189790"/>
    <x v="0"/>
    <e v="#N/A"/>
    <e v="#N/A"/>
    <e v="#N/A"/>
    <s v="FIXED"/>
    <x v="1134"/>
    <m/>
    <m/>
    <m/>
    <m/>
    <x v="0"/>
  </r>
  <r>
    <x v="0"/>
    <s v="fc7a506a-d22e-4d10-8af8-3dfffbf45076"/>
    <x v="0"/>
    <e v="#N/A"/>
    <e v="#N/A"/>
    <e v="#N/A"/>
    <s v="FIXED"/>
    <x v="1134"/>
    <m/>
    <m/>
    <m/>
    <m/>
    <x v="0"/>
  </r>
  <r>
    <x v="3"/>
    <s v="fc7ad6d3-8047-4211-87c6-d768debde45f"/>
    <x v="0"/>
    <s v="bpn-rosecmdb-02"/>
    <s v="fc7ad6d3-8047-4211-87c6-d768debde45f"/>
    <s v="Critical"/>
    <s v="FIXED"/>
    <x v="1134"/>
    <m/>
    <m/>
    <m/>
    <m/>
    <x v="0"/>
  </r>
  <r>
    <x v="0"/>
    <s v="fc7d54bc-d77d-47a7-8e5a-e24d5b6e76d5"/>
    <x v="0"/>
    <e v="#N/A"/>
    <e v="#N/A"/>
    <e v="#N/A"/>
    <s v="FIXED"/>
    <x v="1134"/>
    <m/>
    <m/>
    <m/>
    <m/>
    <x v="0"/>
  </r>
  <r>
    <x v="4"/>
    <s v="fc7db3e7-8598-41f5-82fa-247a3105328c"/>
    <x v="0"/>
    <e v="#N/A"/>
    <e v="#N/A"/>
    <e v="#N/A"/>
    <s v="FIXED"/>
    <x v="1134"/>
    <m/>
    <m/>
    <m/>
    <m/>
    <x v="0"/>
  </r>
  <r>
    <x v="2"/>
    <s v="fc7f1e77-0bf8-4b59-b635-94565c543e5e"/>
    <x v="1"/>
    <s v="bpn-roseutts-01"/>
    <s v="fc7f1e77-0bf8-4b59-b635-94565c543e5e"/>
    <s v="Critical"/>
    <s v="RESURFACED"/>
    <x v="1134"/>
    <m/>
    <m/>
    <m/>
    <m/>
    <x v="0"/>
  </r>
  <r>
    <x v="0"/>
    <s v="fc7feb78-3a2c-4ae7-8776-eb44f1867c61"/>
    <x v="0"/>
    <e v="#N/A"/>
    <e v="#N/A"/>
    <e v="#N/A"/>
    <s v="FIXED"/>
    <x v="1134"/>
    <m/>
    <m/>
    <m/>
    <m/>
    <x v="0"/>
  </r>
  <r>
    <x v="0"/>
    <s v="fc810dd1-c8e2-4569-90c9-13ae0e13f710"/>
    <x v="0"/>
    <e v="#N/A"/>
    <e v="#N/A"/>
    <e v="#N/A"/>
    <s v="FIXED"/>
    <x v="1134"/>
    <m/>
    <m/>
    <m/>
    <m/>
    <x v="0"/>
  </r>
  <r>
    <x v="0"/>
    <s v="fc82a9e1-d415-46d2-a778-ec73427501ac"/>
    <x v="0"/>
    <e v="#N/A"/>
    <e v="#N/A"/>
    <e v="#N/A"/>
    <s v="FIXED"/>
    <x v="1134"/>
    <m/>
    <m/>
    <m/>
    <m/>
    <x v="0"/>
  </r>
  <r>
    <x v="6"/>
    <s v="fc82b3ad-0128-442b-b4b0-9d3bb40631a5"/>
    <x v="0"/>
    <e v="#N/A"/>
    <e v="#N/A"/>
    <e v="#N/A"/>
    <s v="FIXED"/>
    <x v="1134"/>
    <m/>
    <m/>
    <m/>
    <m/>
    <x v="0"/>
  </r>
  <r>
    <x v="3"/>
    <s v="fc833cd4-6bc1-4e7d-8cbb-28b142bb99d2"/>
    <x v="0"/>
    <e v="#N/A"/>
    <e v="#N/A"/>
    <e v="#N/A"/>
    <s v="FIXED"/>
    <x v="1134"/>
    <m/>
    <m/>
    <m/>
    <m/>
    <x v="0"/>
  </r>
  <r>
    <x v="6"/>
    <s v="fc83420e-0580-445e-919b-f2f1ff276201"/>
    <x v="0"/>
    <e v="#N/A"/>
    <e v="#N/A"/>
    <e v="#N/A"/>
    <s v="FIXED"/>
    <x v="1134"/>
    <m/>
    <m/>
    <m/>
    <m/>
    <x v="0"/>
  </r>
  <r>
    <x v="0"/>
    <s v="fc839a76-156e-49b8-bae0-a5c22b056a72"/>
    <x v="2"/>
    <s v="bdwybko1pk9ph2l.bpna.popularinc.net"/>
    <s v="fc839a76-156e-49b8-bae0-a5c22b056a72"/>
    <s v="Medium"/>
    <s v="ACTIVE"/>
    <x v="1134"/>
    <m/>
    <m/>
    <m/>
    <m/>
    <x v="0"/>
  </r>
  <r>
    <x v="0"/>
    <s v="fc83e80d-8ea4-42b2-a036-502404803f2c"/>
    <x v="0"/>
    <e v="#N/A"/>
    <e v="#N/A"/>
    <e v="#N/A"/>
    <s v="FIXED"/>
    <x v="1134"/>
    <m/>
    <m/>
    <m/>
    <m/>
    <x v="0"/>
  </r>
  <r>
    <x v="0"/>
    <s v="fc84662d-827c-45e2-848a-d1522a163a47"/>
    <x v="0"/>
    <e v="#N/A"/>
    <e v="#N/A"/>
    <e v="#N/A"/>
    <s v="FIXED"/>
    <x v="1134"/>
    <m/>
    <m/>
    <m/>
    <m/>
    <x v="0"/>
  </r>
  <r>
    <x v="0"/>
    <s v="fc8537a3-edbe-4b76-aa53-c7b323fc39b7"/>
    <x v="0"/>
    <e v="#N/A"/>
    <e v="#N/A"/>
    <e v="#N/A"/>
    <s v="FIXED"/>
    <x v="1134"/>
    <m/>
    <m/>
    <m/>
    <m/>
    <x v="0"/>
  </r>
  <r>
    <x v="0"/>
    <s v="fc85e82c-c63d-4f9b-af55-84367d54f5db"/>
    <x v="0"/>
    <e v="#N/A"/>
    <e v="#N/A"/>
    <e v="#N/A"/>
    <s v="FIXED"/>
    <x v="1134"/>
    <m/>
    <m/>
    <m/>
    <m/>
    <x v="0"/>
  </r>
  <r>
    <x v="0"/>
    <s v="fc8623fe-831a-4156-a69c-d1200fbbe816"/>
    <x v="0"/>
    <e v="#N/A"/>
    <e v="#N/A"/>
    <e v="#N/A"/>
    <s v="FIXED"/>
    <x v="1134"/>
    <m/>
    <m/>
    <m/>
    <m/>
    <x v="0"/>
  </r>
  <r>
    <x v="0"/>
    <s v="fc86e139-1f7b-40b8-b040-5c8a64f3303b"/>
    <x v="0"/>
    <e v="#N/A"/>
    <e v="#N/A"/>
    <e v="#N/A"/>
    <s v="FIXED"/>
    <x v="1134"/>
    <m/>
    <m/>
    <m/>
    <m/>
    <x v="0"/>
  </r>
  <r>
    <x v="5"/>
    <s v="fc8767c9-fae5-406c-bb5f-1ff5138f5579"/>
    <x v="0"/>
    <e v="#N/A"/>
    <e v="#N/A"/>
    <e v="#N/A"/>
    <s v="FIXED"/>
    <x v="1134"/>
    <m/>
    <m/>
    <m/>
    <m/>
    <x v="0"/>
  </r>
  <r>
    <x v="2"/>
    <s v="fc883fb3-df05-4c0d-914d-dcf66d3b62e0"/>
    <x v="0"/>
    <e v="#N/A"/>
    <e v="#N/A"/>
    <e v="#N/A"/>
    <s v="FIXED"/>
    <x v="1134"/>
    <m/>
    <m/>
    <m/>
    <m/>
    <x v="0"/>
  </r>
  <r>
    <x v="1"/>
    <s v="fc8a0349-c20c-49a6-9ba2-1015c6c6359f"/>
    <x v="0"/>
    <e v="#N/A"/>
    <e v="#N/A"/>
    <e v="#N/A"/>
    <s v="FIXED"/>
    <x v="1134"/>
    <m/>
    <m/>
    <m/>
    <m/>
    <x v="0"/>
  </r>
  <r>
    <x v="0"/>
    <s v="fc8b9b4c-3913-4ef9-b743-52b3a827fa83"/>
    <x v="0"/>
    <e v="#N/A"/>
    <e v="#N/A"/>
    <e v="#N/A"/>
    <s v="FIXED"/>
    <x v="1134"/>
    <m/>
    <m/>
    <m/>
    <m/>
    <x v="0"/>
  </r>
  <r>
    <x v="0"/>
    <s v="fc8c3eee-34a0-4e1a-b4c1-6e137a591f44"/>
    <x v="0"/>
    <e v="#N/A"/>
    <e v="#N/A"/>
    <e v="#N/A"/>
    <s v="FIXED"/>
    <x v="1134"/>
    <m/>
    <m/>
    <m/>
    <m/>
    <x v="0"/>
  </r>
  <r>
    <x v="0"/>
    <s v="fc8c5a57-d469-437c-a5cf-0fa28a094dd6"/>
    <x v="0"/>
    <e v="#N/A"/>
    <e v="#N/A"/>
    <e v="#N/A"/>
    <s v="FIXED"/>
    <x v="1134"/>
    <m/>
    <m/>
    <m/>
    <m/>
    <x v="0"/>
  </r>
  <r>
    <x v="0"/>
    <s v="fc8dc0d1-a36f-4725-963a-c7169e8d40ed"/>
    <x v="0"/>
    <e v="#N/A"/>
    <e v="#N/A"/>
    <e v="#N/A"/>
    <s v="FIXED"/>
    <x v="1134"/>
    <m/>
    <m/>
    <m/>
    <m/>
    <x v="0"/>
  </r>
  <r>
    <x v="0"/>
    <s v="fc8deb05-47df-4e12-bdf8-4750a800b10d"/>
    <x v="1"/>
    <s v="bdwybko7qdp3g2l.bpna.popularinc.net"/>
    <s v="fc8deb05-47df-4e12-bdf8-4750a800b10d"/>
    <s v="High"/>
    <s v="RESURFACED"/>
    <x v="1134"/>
    <m/>
    <m/>
    <m/>
    <m/>
    <x v="0"/>
  </r>
  <r>
    <x v="0"/>
    <s v="fc8f1868-894e-4e45-ad89-fa58c4ffa4c3"/>
    <x v="0"/>
    <e v="#N/A"/>
    <e v="#N/A"/>
    <e v="#N/A"/>
    <s v="FIXED"/>
    <x v="1134"/>
    <m/>
    <m/>
    <m/>
    <m/>
    <x v="0"/>
  </r>
  <r>
    <x v="0"/>
    <s v="fc8fa53c-40f6-49ec-915a-3aeb621108ab"/>
    <x v="0"/>
    <e v="#N/A"/>
    <e v="#N/A"/>
    <e v="#N/A"/>
    <s v="FIXED"/>
    <x v="1134"/>
    <m/>
    <m/>
    <m/>
    <m/>
    <x v="0"/>
  </r>
  <r>
    <x v="0"/>
    <s v="fc8feb7b-6eb7-4af0-b0ad-5d7b3d09a614"/>
    <x v="0"/>
    <e v="#N/A"/>
    <e v="#N/A"/>
    <e v="#N/A"/>
    <s v="FIXED"/>
    <x v="1134"/>
    <m/>
    <m/>
    <m/>
    <m/>
    <x v="0"/>
  </r>
  <r>
    <x v="11"/>
    <s v="fc9004df-a086-4d65-b96f-68949fa549d3"/>
    <x v="2"/>
    <s v="bpn-rosetedv-01"/>
    <s v="fc9004df-a086-4d65-b96f-68949fa549d3"/>
    <s v="High"/>
    <s v="ACTIVE"/>
    <x v="1134"/>
    <m/>
    <m/>
    <m/>
    <m/>
    <x v="0"/>
  </r>
  <r>
    <x v="0"/>
    <s v="fc900814-0094-46a7-b33d-6946eb2f1ba0"/>
    <x v="0"/>
    <s v="rosebko1mfnbh2l.bpna.popularinc.net"/>
    <s v="fc900814-0094-46a7-b33d-6946eb2f1ba0"/>
    <s v="Medium"/>
    <s v="FIXED"/>
    <x v="1134"/>
    <m/>
    <m/>
    <m/>
    <m/>
    <x v="0"/>
  </r>
  <r>
    <x v="4"/>
    <s v="fc90522c-e36e-41f8-8328-da060c15aa2c"/>
    <x v="0"/>
    <e v="#N/A"/>
    <e v="#N/A"/>
    <e v="#N/A"/>
    <s v="FIXED"/>
    <x v="1134"/>
    <m/>
    <m/>
    <m/>
    <m/>
    <x v="0"/>
  </r>
  <r>
    <x v="0"/>
    <s v="fc911d6f-78fc-4bb5-b067-baf11de90e1e"/>
    <x v="0"/>
    <e v="#N/A"/>
    <e v="#N/A"/>
    <e v="#N/A"/>
    <s v="FIXED"/>
    <x v="1134"/>
    <m/>
    <m/>
    <m/>
    <m/>
    <x v="0"/>
  </r>
  <r>
    <x v="0"/>
    <s v="fc9189a8-17f7-4a2f-bde4-0ff580de96e9"/>
    <x v="0"/>
    <e v="#N/A"/>
    <e v="#N/A"/>
    <e v="#N/A"/>
    <s v="FIXED"/>
    <x v="1134"/>
    <m/>
    <m/>
    <m/>
    <m/>
    <x v="0"/>
  </r>
  <r>
    <x v="0"/>
    <s v="fc91b0ca-9261-425c-935d-daecfe963302"/>
    <x v="0"/>
    <e v="#N/A"/>
    <e v="#N/A"/>
    <e v="#N/A"/>
    <s v="FIXED"/>
    <x v="1134"/>
    <m/>
    <m/>
    <m/>
    <m/>
    <x v="0"/>
  </r>
  <r>
    <x v="0"/>
    <s v="fc91d48e-a91c-44f7-aa04-b9b68d3f9a13"/>
    <x v="0"/>
    <e v="#N/A"/>
    <e v="#N/A"/>
    <e v="#N/A"/>
    <s v="FIXED"/>
    <x v="1134"/>
    <m/>
    <m/>
    <m/>
    <m/>
    <x v="0"/>
  </r>
  <r>
    <x v="6"/>
    <s v="fc92c624-39a1-4ec6-887d-2647f4e11867"/>
    <x v="0"/>
    <e v="#N/A"/>
    <e v="#N/A"/>
    <e v="#N/A"/>
    <s v="FIXED"/>
    <x v="1134"/>
    <m/>
    <m/>
    <m/>
    <m/>
    <x v="0"/>
  </r>
  <r>
    <x v="0"/>
    <s v="fc937591-e915-4726-9643-9036f5783dad"/>
    <x v="0"/>
    <e v="#N/A"/>
    <e v="#N/A"/>
    <e v="#N/A"/>
    <s v="FIXED"/>
    <x v="1134"/>
    <m/>
    <m/>
    <m/>
    <m/>
    <x v="0"/>
  </r>
  <r>
    <x v="0"/>
    <s v="fc93d615-6cc2-4d60-bbf9-460f8da4dd8c"/>
    <x v="0"/>
    <e v="#N/A"/>
    <e v="#N/A"/>
    <e v="#N/A"/>
    <s v="FIXED"/>
    <x v="1134"/>
    <m/>
    <m/>
    <m/>
    <m/>
    <x v="0"/>
  </r>
  <r>
    <x v="0"/>
    <s v="fc9627c4-57de-480e-ba66-358cbf37e7c1"/>
    <x v="0"/>
    <e v="#N/A"/>
    <e v="#N/A"/>
    <e v="#N/A"/>
    <s v="FIXED"/>
    <x v="1134"/>
    <m/>
    <m/>
    <m/>
    <m/>
    <x v="0"/>
  </r>
  <r>
    <x v="1"/>
    <s v="fc965887-9163-4852-9973-836fd090a668"/>
    <x v="2"/>
    <s v="bpn-0097bp-01"/>
    <s v="fc965887-9163-4852-9973-836fd090a668"/>
    <s v="Critical"/>
    <s v="ACTIVE"/>
    <x v="1134"/>
    <m/>
    <m/>
    <m/>
    <m/>
    <x v="0"/>
  </r>
  <r>
    <x v="0"/>
    <s v="fc9658cd-b2af-43da-9464-e0f081d52dbe"/>
    <x v="0"/>
    <e v="#N/A"/>
    <e v="#N/A"/>
    <e v="#N/A"/>
    <s v="FIXED"/>
    <x v="1134"/>
    <m/>
    <m/>
    <m/>
    <m/>
    <x v="0"/>
  </r>
  <r>
    <x v="0"/>
    <s v="fc967262-283a-467d-a996-0f5c9d722f52"/>
    <x v="1"/>
    <s v="miambko7804x33l"/>
    <s v="fc967262-283a-467d-a996-0f5c9d722f52"/>
    <s v="Medium"/>
    <s v="RESURFACED"/>
    <x v="1134"/>
    <m/>
    <m/>
    <m/>
    <m/>
    <x v="0"/>
  </r>
  <r>
    <x v="0"/>
    <s v="fc975a3d-9101-42b9-aa48-96e81f356c33"/>
    <x v="0"/>
    <e v="#N/A"/>
    <e v="#N/A"/>
    <e v="#N/A"/>
    <s v="FIXED"/>
    <x v="1134"/>
    <m/>
    <m/>
    <m/>
    <m/>
    <x v="0"/>
  </r>
  <r>
    <x v="10"/>
    <s v="fc97b639-06ff-4bee-8f29-9a30a91019b5"/>
    <x v="2"/>
    <s v="bpn-cmtyblas-03"/>
    <s v="fc97b639-06ff-4bee-8f29-9a30a91019b5"/>
    <s v="Medium"/>
    <s v="ACTIVE"/>
    <x v="1134"/>
    <m/>
    <m/>
    <m/>
    <m/>
    <x v="0"/>
  </r>
  <r>
    <x v="3"/>
    <s v="fc98c480-a501-44e5-af42-ccd129dbd437"/>
    <x v="1"/>
    <s v="bpn-rosedb-02"/>
    <s v="fc98c480-a501-44e5-af42-ccd129dbd437"/>
    <s v="Medium"/>
    <s v="RESURFACED"/>
    <x v="1134"/>
    <m/>
    <m/>
    <m/>
    <m/>
    <x v="0"/>
  </r>
  <r>
    <x v="0"/>
    <s v="fc98fd06-785f-4ed7-8652-53e002420d37"/>
    <x v="0"/>
    <e v="#N/A"/>
    <e v="#N/A"/>
    <e v="#N/A"/>
    <s v="FIXED"/>
    <x v="1134"/>
    <m/>
    <m/>
    <m/>
    <m/>
    <x v="0"/>
  </r>
  <r>
    <x v="1"/>
    <s v="fc994c82-6bac-4386-b850-98cce9b52cba"/>
    <x v="0"/>
    <e v="#N/A"/>
    <e v="#N/A"/>
    <e v="#N/A"/>
    <s v="FIXED"/>
    <x v="1134"/>
    <m/>
    <m/>
    <m/>
    <m/>
    <x v="0"/>
  </r>
  <r>
    <x v="4"/>
    <s v="fc9ae40d-d039-4432-8179-a6f316d05e82"/>
    <x v="0"/>
    <e v="#N/A"/>
    <e v="#N/A"/>
    <e v="#N/A"/>
    <s v="FIXED"/>
    <x v="1134"/>
    <m/>
    <m/>
    <m/>
    <m/>
    <x v="0"/>
  </r>
  <r>
    <x v="0"/>
    <s v="fc9b064d-a09f-4277-a1cd-f2836e12000e"/>
    <x v="0"/>
    <e v="#N/A"/>
    <e v="#N/A"/>
    <e v="#N/A"/>
    <s v="FIXED"/>
    <x v="1134"/>
    <m/>
    <m/>
    <m/>
    <m/>
    <x v="0"/>
  </r>
  <r>
    <x v="0"/>
    <s v="fc9ba0ef-2b8e-4107-b23c-325b3af5b1f6"/>
    <x v="1"/>
    <s v="miambko8m03rn2l.bpna.popularinc.net"/>
    <s v="fc9ba0ef-2b8e-4107-b23c-325b3af5b1f6"/>
    <s v="High"/>
    <s v="RESURFACED"/>
    <x v="1134"/>
    <m/>
    <m/>
    <m/>
    <m/>
    <x v="0"/>
  </r>
  <r>
    <x v="0"/>
    <s v="fc9bd78d-57e9-4d6c-96c7-84ef04bbfc5f"/>
    <x v="0"/>
    <e v="#N/A"/>
    <e v="#N/A"/>
    <e v="#N/A"/>
    <s v="FIXED"/>
    <x v="1134"/>
    <m/>
    <m/>
    <m/>
    <m/>
    <x v="0"/>
  </r>
  <r>
    <x v="0"/>
    <s v="fc9d2ef3-0fe9-4743-a96e-17cbd11c1590"/>
    <x v="0"/>
    <s v="bdwybko4l987g3l.bpna.popularinc.net"/>
    <s v="fc9d2ef3-0fe9-4743-a96e-17cbd11c1590"/>
    <s v="Critical"/>
    <s v="FIXED"/>
    <x v="1134"/>
    <m/>
    <m/>
    <m/>
    <m/>
    <x v="0"/>
  </r>
  <r>
    <x v="0"/>
    <s v="fc9d42b7-5158-4372-a511-27394bfa580a"/>
    <x v="0"/>
    <e v="#N/A"/>
    <e v="#N/A"/>
    <e v="#N/A"/>
    <s v="FIXED"/>
    <x v="1134"/>
    <m/>
    <m/>
    <m/>
    <m/>
    <x v="0"/>
  </r>
  <r>
    <x v="1"/>
    <s v="fc9dfdf0-3fe1-429b-88dc-8fdb51882c77"/>
    <x v="0"/>
    <e v="#N/A"/>
    <e v="#N/A"/>
    <e v="#N/A"/>
    <s v="FIXED"/>
    <x v="1134"/>
    <m/>
    <m/>
    <m/>
    <m/>
    <x v="0"/>
  </r>
  <r>
    <x v="0"/>
    <s v="fca05df8-bf8e-4e40-a1f7-9b2988a4e316"/>
    <x v="0"/>
    <e v="#N/A"/>
    <e v="#N/A"/>
    <e v="#N/A"/>
    <s v="FIXED"/>
    <x v="1134"/>
    <m/>
    <m/>
    <m/>
    <m/>
    <x v="0"/>
  </r>
  <r>
    <x v="0"/>
    <s v="fca10e61-93f5-47b4-9408-53bde8582699"/>
    <x v="0"/>
    <e v="#N/A"/>
    <e v="#N/A"/>
    <e v="#N/A"/>
    <s v="FIXED"/>
    <x v="1134"/>
    <m/>
    <m/>
    <m/>
    <m/>
    <x v="0"/>
  </r>
  <r>
    <x v="0"/>
    <s v="fca21d03-8879-4304-962f-e77208c6b790"/>
    <x v="0"/>
    <e v="#N/A"/>
    <e v="#N/A"/>
    <e v="#N/A"/>
    <s v="FIXED"/>
    <x v="1134"/>
    <m/>
    <m/>
    <m/>
    <m/>
    <x v="0"/>
  </r>
  <r>
    <x v="0"/>
    <s v="fca2549a-0c02-4026-b47b-07ff7f84b029"/>
    <x v="0"/>
    <e v="#N/A"/>
    <e v="#N/A"/>
    <e v="#N/A"/>
    <s v="FIXED"/>
    <x v="1134"/>
    <m/>
    <m/>
    <m/>
    <m/>
    <x v="0"/>
  </r>
  <r>
    <x v="7"/>
    <s v="fca2f8dc-5131-463c-aa09-fbbb6ae72f60"/>
    <x v="0"/>
    <e v="#N/A"/>
    <e v="#N/A"/>
    <e v="#N/A"/>
    <s v="FIXED"/>
    <x v="1134"/>
    <m/>
    <m/>
    <m/>
    <m/>
    <x v="0"/>
  </r>
  <r>
    <x v="0"/>
    <s v="fca44c42-e1c8-4184-83d7-6b309d619a8a"/>
    <x v="0"/>
    <e v="#N/A"/>
    <e v="#N/A"/>
    <e v="#N/A"/>
    <s v="FIXED"/>
    <x v="1134"/>
    <m/>
    <m/>
    <m/>
    <m/>
    <x v="0"/>
  </r>
  <r>
    <x v="12"/>
    <s v="fca46002-7e4c-4a07-a491-c393c08a98db"/>
    <x v="0"/>
    <e v="#N/A"/>
    <e v="#N/A"/>
    <e v="#N/A"/>
    <s v="FIXED"/>
    <x v="1134"/>
    <m/>
    <m/>
    <m/>
    <m/>
    <x v="0"/>
  </r>
  <r>
    <x v="0"/>
    <s v="fca49e8e-d8ff-4719-90fa-3f6ab36debfa"/>
    <x v="0"/>
    <e v="#N/A"/>
    <e v="#N/A"/>
    <e v="#N/A"/>
    <s v="FIXED"/>
    <x v="1134"/>
    <m/>
    <m/>
    <m/>
    <m/>
    <x v="0"/>
  </r>
  <r>
    <x v="0"/>
    <s v="fca4a9db-d8bb-49b2-b8c3-c3c443e878ef"/>
    <x v="0"/>
    <e v="#N/A"/>
    <e v="#N/A"/>
    <e v="#N/A"/>
    <s v="FIXED"/>
    <x v="1134"/>
    <m/>
    <m/>
    <m/>
    <m/>
    <x v="0"/>
  </r>
  <r>
    <x v="0"/>
    <s v="fca8808d-e599-46d5-aada-c97c98af96d2"/>
    <x v="0"/>
    <e v="#N/A"/>
    <e v="#N/A"/>
    <e v="#N/A"/>
    <s v="FIXED"/>
    <x v="1134"/>
    <m/>
    <m/>
    <m/>
    <m/>
    <x v="0"/>
  </r>
  <r>
    <x v="0"/>
    <s v="fca99d56-430a-458f-8a1a-ef8784f3d59f"/>
    <x v="0"/>
    <e v="#N/A"/>
    <e v="#N/A"/>
    <e v="#N/A"/>
    <s v="FIXED"/>
    <x v="1134"/>
    <m/>
    <m/>
    <m/>
    <m/>
    <x v="0"/>
  </r>
  <r>
    <x v="0"/>
    <s v="fcaa9b4d-eda9-400e-95d6-bdcc9b09c819"/>
    <x v="0"/>
    <s v="0031brnbzbsnd2d.bpna.popularinc.net"/>
    <s v="fcaa9b4d-eda9-400e-95d6-bdcc9b09c819"/>
    <s v="Medium"/>
    <s v="FIXED"/>
    <x v="1134"/>
    <m/>
    <m/>
    <m/>
    <m/>
    <x v="0"/>
  </r>
  <r>
    <x v="0"/>
    <s v="fcaac2be-c4bc-408d-9816-c755bad5598c"/>
    <x v="0"/>
    <e v="#N/A"/>
    <e v="#N/A"/>
    <e v="#N/A"/>
    <s v="FIXED"/>
    <x v="1134"/>
    <m/>
    <m/>
    <m/>
    <m/>
    <x v="0"/>
  </r>
  <r>
    <x v="4"/>
    <s v="fcab4526-5b95-4050-8e7f-72ef1b32a631"/>
    <x v="0"/>
    <e v="#N/A"/>
    <e v="#N/A"/>
    <e v="#N/A"/>
    <s v="FIXED"/>
    <x v="1134"/>
    <m/>
    <m/>
    <m/>
    <m/>
    <x v="0"/>
  </r>
  <r>
    <x v="1"/>
    <s v="fcabb49c-0c14-41e5-a530-c0684a89bb08"/>
    <x v="0"/>
    <e v="#N/A"/>
    <e v="#N/A"/>
    <e v="#N/A"/>
    <s v="FIXED"/>
    <x v="1134"/>
    <m/>
    <m/>
    <m/>
    <m/>
    <x v="0"/>
  </r>
  <r>
    <x v="0"/>
    <s v="fcac3894-e89f-47ef-ac74-4407b8991adc"/>
    <x v="0"/>
    <e v="#N/A"/>
    <e v="#N/A"/>
    <e v="#N/A"/>
    <s v="FIXED"/>
    <x v="1134"/>
    <m/>
    <m/>
    <m/>
    <m/>
    <x v="0"/>
  </r>
  <r>
    <x v="0"/>
    <s v="fcad655a-25b2-4eee-96d2-a95b44aabc12"/>
    <x v="0"/>
    <e v="#N/A"/>
    <e v="#N/A"/>
    <e v="#N/A"/>
    <s v="FIXED"/>
    <x v="1134"/>
    <m/>
    <m/>
    <m/>
    <m/>
    <x v="0"/>
  </r>
  <r>
    <x v="4"/>
    <s v="fcad97c1-c086-45a9-9ecd-a203f4e1c7aa"/>
    <x v="0"/>
    <e v="#N/A"/>
    <e v="#N/A"/>
    <e v="#N/A"/>
    <s v="FIXED"/>
    <x v="1134"/>
    <m/>
    <m/>
    <m/>
    <m/>
    <x v="0"/>
  </r>
  <r>
    <x v="2"/>
    <s v="fcae18a6-3877-4044-8627-2cfe95ff617d"/>
    <x v="2"/>
    <s v="clusterdb-03"/>
    <s v="fcae18a6-3877-4044-8627-2cfe95ff617d"/>
    <s v="Critical"/>
    <s v="ACTIVE"/>
    <x v="1134"/>
    <m/>
    <m/>
    <m/>
    <m/>
    <x v="0"/>
  </r>
  <r>
    <x v="0"/>
    <s v="fcaecc82-f680-4750-95d5-fc35383ba961"/>
    <x v="0"/>
    <e v="#N/A"/>
    <e v="#N/A"/>
    <e v="#N/A"/>
    <s v="FIXED"/>
    <x v="1134"/>
    <m/>
    <m/>
    <m/>
    <m/>
    <x v="0"/>
  </r>
  <r>
    <x v="2"/>
    <s v="fcafa1af-ad14-40d9-a637-5123d624bb31"/>
    <x v="0"/>
    <e v="#N/A"/>
    <e v="#N/A"/>
    <e v="#N/A"/>
    <s v="FIXED"/>
    <x v="1134"/>
    <m/>
    <m/>
    <m/>
    <m/>
    <x v="0"/>
  </r>
  <r>
    <x v="0"/>
    <s v="fcafd90b-2df5-47df-a4cd-2278083f289e"/>
    <x v="0"/>
    <e v="#N/A"/>
    <e v="#N/A"/>
    <e v="#N/A"/>
    <s v="FIXED"/>
    <x v="1134"/>
    <m/>
    <m/>
    <m/>
    <m/>
    <x v="0"/>
  </r>
  <r>
    <x v="0"/>
    <s v="fcb04c7e-df55-47d7-87ca-8dce4ccc17a1"/>
    <x v="0"/>
    <e v="#N/A"/>
    <e v="#N/A"/>
    <e v="#N/A"/>
    <s v="FIXED"/>
    <x v="1134"/>
    <m/>
    <m/>
    <m/>
    <m/>
    <x v="0"/>
  </r>
  <r>
    <x v="0"/>
    <s v="fcb0ba53-1fec-4dfa-9811-9b367e766e33"/>
    <x v="0"/>
    <e v="#N/A"/>
    <e v="#N/A"/>
    <e v="#N/A"/>
    <s v="FIXED"/>
    <x v="1134"/>
    <m/>
    <m/>
    <m/>
    <m/>
    <x v="0"/>
  </r>
  <r>
    <x v="0"/>
    <s v="fcb0bb52-f74f-4e08-8f18-6f9eaa876fc8"/>
    <x v="0"/>
    <e v="#N/A"/>
    <e v="#N/A"/>
    <e v="#N/A"/>
    <s v="FIXED"/>
    <x v="1134"/>
    <m/>
    <m/>
    <m/>
    <m/>
    <x v="0"/>
  </r>
  <r>
    <x v="2"/>
    <s v="fcb146fd-0e75-4ad6-9bc0-4c287ee922bf"/>
    <x v="0"/>
    <e v="#N/A"/>
    <e v="#N/A"/>
    <e v="#N/A"/>
    <s v="FIXED"/>
    <x v="1134"/>
    <m/>
    <m/>
    <m/>
    <m/>
    <x v="0"/>
  </r>
  <r>
    <x v="1"/>
    <s v="fcb23e45-6688-41c1-a6f2-1deed51610fe"/>
    <x v="2"/>
    <e v="#N/A"/>
    <e v="#N/A"/>
    <e v="#N/A"/>
    <s v="ACTIVE"/>
    <x v="1134"/>
    <m/>
    <m/>
    <m/>
    <m/>
    <x v="0"/>
  </r>
  <r>
    <x v="11"/>
    <s v="fcb43a35-accf-40bc-b8e2-4a90d42d8c55"/>
    <x v="0"/>
    <e v="#N/A"/>
    <e v="#N/A"/>
    <e v="#N/A"/>
    <s v="FIXED"/>
    <x v="1134"/>
    <m/>
    <m/>
    <m/>
    <m/>
    <x v="0"/>
  </r>
  <r>
    <x v="0"/>
    <s v="fcb47693-c20c-4d48-9aed-375b668bc26f"/>
    <x v="0"/>
    <e v="#N/A"/>
    <e v="#N/A"/>
    <e v="#N/A"/>
    <s v="FIXED"/>
    <x v="1134"/>
    <m/>
    <m/>
    <m/>
    <m/>
    <x v="0"/>
  </r>
  <r>
    <x v="7"/>
    <s v="fcb54dfb-fabf-402c-ba87-42b02f8f9630"/>
    <x v="0"/>
    <e v="#N/A"/>
    <e v="#N/A"/>
    <e v="#N/A"/>
    <s v="FIXED"/>
    <x v="1134"/>
    <m/>
    <m/>
    <m/>
    <m/>
    <x v="0"/>
  </r>
  <r>
    <x v="0"/>
    <s v="fcb5f829-feb9-4cf5-9046-aa48bbedda85"/>
    <x v="0"/>
    <e v="#N/A"/>
    <e v="#N/A"/>
    <e v="#N/A"/>
    <s v="FIXED"/>
    <x v="1134"/>
    <m/>
    <m/>
    <m/>
    <m/>
    <x v="0"/>
  </r>
  <r>
    <x v="1"/>
    <s v="fcb72583-b15a-49b3-8f51-1b91a74ab287"/>
    <x v="2"/>
    <s v="bpn-rosedcdn-03"/>
    <s v="fcb72583-b15a-49b3-8f51-1b91a74ab287"/>
    <s v="Critical"/>
    <s v="ACTIVE"/>
    <x v="1134"/>
    <m/>
    <m/>
    <m/>
    <m/>
    <x v="0"/>
  </r>
  <r>
    <x v="0"/>
    <s v="fcb8bdd1-5c20-4d1f-924d-f01a585a0dcf"/>
    <x v="0"/>
    <e v="#N/A"/>
    <e v="#N/A"/>
    <e v="#N/A"/>
    <s v="FIXED"/>
    <x v="1134"/>
    <m/>
    <m/>
    <m/>
    <m/>
    <x v="0"/>
  </r>
  <r>
    <x v="0"/>
    <s v="fcb9b6fc-ef26-4064-8dc0-b3c13defdf41"/>
    <x v="0"/>
    <e v="#N/A"/>
    <e v="#N/A"/>
    <e v="#N/A"/>
    <s v="FIXED"/>
    <x v="1134"/>
    <m/>
    <m/>
    <m/>
    <m/>
    <x v="0"/>
  </r>
  <r>
    <x v="1"/>
    <s v="fcb9db89-077b-4ace-9d3d-df00efc016df"/>
    <x v="2"/>
    <s v="bpn-0098bp-01"/>
    <s v="fcb9db89-077b-4ace-9d3d-df00efc016df"/>
    <s v="Medium"/>
    <s v="ACTIVE"/>
    <x v="1134"/>
    <m/>
    <m/>
    <m/>
    <m/>
    <x v="0"/>
  </r>
  <r>
    <x v="6"/>
    <s v="fcba53dd-716d-41df-99e0-d20358fe6f58"/>
    <x v="1"/>
    <s v="bpn-rosedvdp-02"/>
    <s v="fcba53dd-716d-41df-99e0-d20358fe6f58"/>
    <s v="High"/>
    <s v="RESURFACED"/>
    <x v="1134"/>
    <m/>
    <m/>
    <m/>
    <m/>
    <x v="0"/>
  </r>
  <r>
    <x v="4"/>
    <s v="fcbb09a3-98da-444d-ac1d-b0d5caeb32f5"/>
    <x v="0"/>
    <e v="#N/A"/>
    <e v="#N/A"/>
    <e v="#N/A"/>
    <s v="FIXED"/>
    <x v="1134"/>
    <m/>
    <m/>
    <m/>
    <m/>
    <x v="0"/>
  </r>
  <r>
    <x v="1"/>
    <s v="fcbb0ebc-ba5c-4382-ba6b-e0002cb66f9b"/>
    <x v="1"/>
    <s v="bpn-0090bp-01"/>
    <s v="fcbb0ebc-ba5c-4382-ba6b-e0002cb66f9b"/>
    <s v="Medium"/>
    <s v="RESURFACED"/>
    <x v="1134"/>
    <m/>
    <m/>
    <m/>
    <m/>
    <x v="0"/>
  </r>
  <r>
    <x v="0"/>
    <s v="fcbb4c98-bbf9-4eea-bc56-4ee371297b51"/>
    <x v="0"/>
    <s v="bdwybko59ys6s2l.bpna.popularinc.net"/>
    <s v="fcbb4c98-bbf9-4eea-bc56-4ee371297b51"/>
    <s v="Critical"/>
    <s v="FIXED"/>
    <x v="1134"/>
    <m/>
    <m/>
    <m/>
    <m/>
    <x v="0"/>
  </r>
  <r>
    <x v="0"/>
    <s v="fcbb8a59-6df4-4e2e-ba20-6705c2937f72"/>
    <x v="0"/>
    <e v="#N/A"/>
    <e v="#N/A"/>
    <e v="#N/A"/>
    <s v="FIXED"/>
    <x v="1134"/>
    <m/>
    <m/>
    <m/>
    <m/>
    <x v="0"/>
  </r>
  <r>
    <x v="0"/>
    <s v="fcbbbb5f-3cab-4d3e-8214-d1540ea3a3ae"/>
    <x v="0"/>
    <e v="#N/A"/>
    <e v="#N/A"/>
    <e v="#N/A"/>
    <s v="FIXED"/>
    <x v="1134"/>
    <m/>
    <m/>
    <m/>
    <m/>
    <x v="0"/>
  </r>
  <r>
    <x v="11"/>
    <s v="fcbc6115-a89d-4858-a314-ab370d8aead3"/>
    <x v="0"/>
    <e v="#N/A"/>
    <e v="#N/A"/>
    <e v="#N/A"/>
    <s v="FIXED"/>
    <x v="1134"/>
    <m/>
    <m/>
    <m/>
    <m/>
    <x v="0"/>
  </r>
  <r>
    <x v="0"/>
    <s v="fcbe018b-e194-458c-bbd5-58b42bdd72c7"/>
    <x v="0"/>
    <e v="#N/A"/>
    <e v="#N/A"/>
    <e v="#N/A"/>
    <s v="FIXED"/>
    <x v="1134"/>
    <m/>
    <m/>
    <m/>
    <m/>
    <x v="0"/>
  </r>
  <r>
    <x v="0"/>
    <s v="fcbe2060-0c3a-4b48-bc12-746a15e5b034"/>
    <x v="0"/>
    <e v="#N/A"/>
    <e v="#N/A"/>
    <e v="#N/A"/>
    <s v="FIXED"/>
    <x v="1134"/>
    <m/>
    <m/>
    <m/>
    <m/>
    <x v="0"/>
  </r>
  <r>
    <x v="0"/>
    <s v="fcbf9e8b-bef7-4a6f-800c-757581bdafb9"/>
    <x v="0"/>
    <e v="#N/A"/>
    <e v="#N/A"/>
    <e v="#N/A"/>
    <s v="FIXED"/>
    <x v="1134"/>
    <m/>
    <m/>
    <m/>
    <m/>
    <x v="0"/>
  </r>
  <r>
    <x v="0"/>
    <s v="fcbfd48b-09db-4a06-907a-ea6c638a53e2"/>
    <x v="0"/>
    <e v="#N/A"/>
    <e v="#N/A"/>
    <e v="#N/A"/>
    <s v="FIXED"/>
    <x v="1134"/>
    <m/>
    <m/>
    <m/>
    <m/>
    <x v="0"/>
  </r>
  <r>
    <x v="10"/>
    <s v="fcc1c32a-e392-4464-821a-8c918e6e563c"/>
    <x v="0"/>
    <e v="#N/A"/>
    <e v="#N/A"/>
    <e v="#N/A"/>
    <s v="FIXED"/>
    <x v="1134"/>
    <m/>
    <m/>
    <m/>
    <m/>
    <x v="0"/>
  </r>
  <r>
    <x v="10"/>
    <s v="fcc2dd77-842a-4152-9d26-555ae08c3985"/>
    <x v="0"/>
    <e v="#N/A"/>
    <e v="#N/A"/>
    <e v="#N/A"/>
    <s v="FIXED"/>
    <x v="1134"/>
    <m/>
    <m/>
    <m/>
    <m/>
    <x v="0"/>
  </r>
  <r>
    <x v="0"/>
    <s v="fcc30d82-6688-4f20-b3cc-f90735c7d0fb"/>
    <x v="0"/>
    <e v="#N/A"/>
    <e v="#N/A"/>
    <e v="#N/A"/>
    <s v="FIXED"/>
    <x v="1134"/>
    <m/>
    <m/>
    <m/>
    <m/>
    <x v="0"/>
  </r>
  <r>
    <x v="2"/>
    <s v="fcc44c3f-ae8f-4897-b297-14074a9a50bc"/>
    <x v="0"/>
    <e v="#N/A"/>
    <e v="#N/A"/>
    <e v="#N/A"/>
    <s v="FIXED"/>
    <x v="1134"/>
    <m/>
    <m/>
    <m/>
    <m/>
    <x v="0"/>
  </r>
  <r>
    <x v="0"/>
    <s v="fcc4c6f2-e7fd-48b4-8125-4c6552429117"/>
    <x v="0"/>
    <e v="#N/A"/>
    <e v="#N/A"/>
    <e v="#N/A"/>
    <s v="FIXED"/>
    <x v="1134"/>
    <m/>
    <m/>
    <m/>
    <m/>
    <x v="0"/>
  </r>
  <r>
    <x v="0"/>
    <s v="fcc4e372-035e-44c3-ac8e-2075784a7c97"/>
    <x v="0"/>
    <e v="#N/A"/>
    <e v="#N/A"/>
    <e v="#N/A"/>
    <s v="FIXED"/>
    <x v="1134"/>
    <m/>
    <m/>
    <m/>
    <m/>
    <x v="0"/>
  </r>
  <r>
    <x v="10"/>
    <s v="fcc54ab2-93aa-422f-8c41-ce013bb5561b"/>
    <x v="0"/>
    <e v="#N/A"/>
    <e v="#N/A"/>
    <e v="#N/A"/>
    <s v="FIXED"/>
    <x v="1134"/>
    <m/>
    <m/>
    <m/>
    <m/>
    <x v="0"/>
  </r>
  <r>
    <x v="0"/>
    <s v="fcc5a431-1ec2-4b47-a658-016284fefb39"/>
    <x v="0"/>
    <e v="#N/A"/>
    <e v="#N/A"/>
    <e v="#N/A"/>
    <s v="FIXED"/>
    <x v="1134"/>
    <m/>
    <m/>
    <m/>
    <m/>
    <x v="0"/>
  </r>
  <r>
    <x v="0"/>
    <s v="fcc651d0-b02d-4955-95be-61ef969a740e"/>
    <x v="0"/>
    <e v="#N/A"/>
    <e v="#N/A"/>
    <e v="#N/A"/>
    <s v="FIXED"/>
    <x v="1134"/>
    <m/>
    <m/>
    <m/>
    <m/>
    <x v="0"/>
  </r>
  <r>
    <x v="1"/>
    <s v="fcc68a69-585a-4035-9d8c-1321fbe2efeb"/>
    <x v="0"/>
    <e v="#N/A"/>
    <e v="#N/A"/>
    <e v="#N/A"/>
    <s v="FIXED"/>
    <x v="1134"/>
    <m/>
    <m/>
    <m/>
    <m/>
    <x v="0"/>
  </r>
  <r>
    <x v="0"/>
    <s v="fcc7521f-40f4-4e8a-bfa5-0df853fb8d8c"/>
    <x v="0"/>
    <e v="#N/A"/>
    <e v="#N/A"/>
    <e v="#N/A"/>
    <s v="FIXED"/>
    <x v="1134"/>
    <m/>
    <m/>
    <m/>
    <m/>
    <x v="0"/>
  </r>
  <r>
    <x v="9"/>
    <s v="fcc7992a-6c7f-4dc8-bcb3-49ae1595e7e6"/>
    <x v="1"/>
    <e v="#N/A"/>
    <e v="#N/A"/>
    <e v="#N/A"/>
    <s v="RESURFACED"/>
    <x v="1134"/>
    <m/>
    <m/>
    <m/>
    <m/>
    <x v="0"/>
  </r>
  <r>
    <x v="0"/>
    <s v="fcc81236-5321-48b1-bc00-d7026ab0ee90"/>
    <x v="0"/>
    <e v="#N/A"/>
    <e v="#N/A"/>
    <e v="#N/A"/>
    <s v="FIXED"/>
    <x v="1134"/>
    <m/>
    <m/>
    <m/>
    <m/>
    <x v="0"/>
  </r>
  <r>
    <x v="1"/>
    <s v="fcc85d8b-4d96-4704-af53-e23c47effa51"/>
    <x v="1"/>
    <s v="bpn-bdwybp-02"/>
    <s v="fcc85d8b-4d96-4704-af53-e23c47effa51"/>
    <s v="Medium"/>
    <s v="RESURFACED"/>
    <x v="1134"/>
    <m/>
    <m/>
    <m/>
    <m/>
    <x v="0"/>
  </r>
  <r>
    <x v="0"/>
    <s v="fcc8be48-8c40-4e2a-b6bc-af0bc3005cef"/>
    <x v="0"/>
    <e v="#N/A"/>
    <e v="#N/A"/>
    <e v="#N/A"/>
    <s v="FIXED"/>
    <x v="1134"/>
    <m/>
    <m/>
    <m/>
    <m/>
    <x v="0"/>
  </r>
  <r>
    <x v="4"/>
    <s v="fcc8f815-60f1-40f4-94c3-9a81dc07d657"/>
    <x v="1"/>
    <e v="#N/A"/>
    <e v="#N/A"/>
    <e v="#N/A"/>
    <s v="RESURFACED"/>
    <x v="1134"/>
    <m/>
    <m/>
    <m/>
    <m/>
    <x v="0"/>
  </r>
  <r>
    <x v="0"/>
    <s v="fcc985b9-f5fa-43ff-a992-fbe95205b075"/>
    <x v="0"/>
    <e v="#N/A"/>
    <e v="#N/A"/>
    <e v="#N/A"/>
    <s v="FIXED"/>
    <x v="1134"/>
    <m/>
    <m/>
    <m/>
    <m/>
    <x v="0"/>
  </r>
  <r>
    <x v="0"/>
    <s v="fcc9ca6a-2486-4200-a3a2-e6c43350689e"/>
    <x v="0"/>
    <e v="#N/A"/>
    <e v="#N/A"/>
    <e v="#N/A"/>
    <s v="FIXED"/>
    <x v="1134"/>
    <m/>
    <m/>
    <m/>
    <m/>
    <x v="0"/>
  </r>
  <r>
    <x v="2"/>
    <s v="fcca63b1-6c89-4576-8400-2ae7b45a02ae"/>
    <x v="0"/>
    <e v="#N/A"/>
    <e v="#N/A"/>
    <e v="#N/A"/>
    <s v="FIXED"/>
    <x v="1134"/>
    <m/>
    <m/>
    <m/>
    <m/>
    <x v="0"/>
  </r>
  <r>
    <x v="0"/>
    <s v="fcca7024-90a0-4541-838b-aee75580e5ab"/>
    <x v="0"/>
    <e v="#N/A"/>
    <e v="#N/A"/>
    <e v="#N/A"/>
    <s v="FIXED"/>
    <x v="1134"/>
    <m/>
    <m/>
    <m/>
    <m/>
    <x v="0"/>
  </r>
  <r>
    <x v="0"/>
    <s v="fccbdaaf-8804-4958-8ab8-20b9819e9b9e"/>
    <x v="0"/>
    <e v="#N/A"/>
    <e v="#N/A"/>
    <e v="#N/A"/>
    <s v="FIXED"/>
    <x v="1134"/>
    <m/>
    <m/>
    <m/>
    <m/>
    <x v="0"/>
  </r>
  <r>
    <x v="0"/>
    <s v="fccc32d4-2f1d-46cb-a8a3-15632ab0b0da"/>
    <x v="0"/>
    <e v="#N/A"/>
    <e v="#N/A"/>
    <e v="#N/A"/>
    <s v="FIXED"/>
    <x v="1134"/>
    <m/>
    <m/>
    <m/>
    <m/>
    <x v="0"/>
  </r>
  <r>
    <x v="0"/>
    <s v="fccc86f8-e3db-4c0a-827c-7e03e51f30a2"/>
    <x v="0"/>
    <e v="#N/A"/>
    <e v="#N/A"/>
    <e v="#N/A"/>
    <s v="FIXED"/>
    <x v="1134"/>
    <m/>
    <m/>
    <m/>
    <m/>
    <x v="0"/>
  </r>
  <r>
    <x v="0"/>
    <s v="fccd6243-8a8a-4914-8ee9-1d326fe9823a"/>
    <x v="0"/>
    <e v="#N/A"/>
    <e v="#N/A"/>
    <e v="#N/A"/>
    <s v="FIXED"/>
    <x v="1134"/>
    <m/>
    <m/>
    <m/>
    <m/>
    <x v="0"/>
  </r>
  <r>
    <x v="0"/>
    <s v="fccd90a7-0a24-45c6-9455-7fd15cca1a1f"/>
    <x v="0"/>
    <e v="#N/A"/>
    <e v="#N/A"/>
    <e v="#N/A"/>
    <s v="FIXED"/>
    <x v="1134"/>
    <m/>
    <m/>
    <m/>
    <m/>
    <x v="0"/>
  </r>
  <r>
    <x v="0"/>
    <s v="fccde164-ade3-4066-bb72-1070f078be62"/>
    <x v="0"/>
    <e v="#N/A"/>
    <e v="#N/A"/>
    <e v="#N/A"/>
    <s v="FIXED"/>
    <x v="1134"/>
    <m/>
    <m/>
    <m/>
    <m/>
    <x v="0"/>
  </r>
  <r>
    <x v="0"/>
    <s v="fccf2d6e-9824-499d-bbf3-23d8c842c945"/>
    <x v="0"/>
    <e v="#N/A"/>
    <e v="#N/A"/>
    <e v="#N/A"/>
    <s v="FIXED"/>
    <x v="1134"/>
    <m/>
    <m/>
    <m/>
    <m/>
    <x v="0"/>
  </r>
  <r>
    <x v="0"/>
    <s v="fccf410d-ca7e-451d-a78c-b321a2a181c1"/>
    <x v="0"/>
    <e v="#N/A"/>
    <e v="#N/A"/>
    <e v="#N/A"/>
    <s v="FIXED"/>
    <x v="1134"/>
    <m/>
    <m/>
    <m/>
    <m/>
    <x v="0"/>
  </r>
  <r>
    <x v="10"/>
    <s v="fccf7e6a-1567-4b67-82b7-11672553d886"/>
    <x v="2"/>
    <s v="bpn-cmtyblas-01"/>
    <s v="fccf7e6a-1567-4b67-82b7-11672553d886"/>
    <s v="Medium"/>
    <s v="ACTIVE"/>
    <x v="1134"/>
    <m/>
    <m/>
    <m/>
    <m/>
    <x v="0"/>
  </r>
  <r>
    <x v="2"/>
    <s v="fccfa807-7c5c-4494-b7d7-75c3a4036a40"/>
    <x v="2"/>
    <s v="bpn-cmtygvsp-01"/>
    <s v="fccfa807-7c5c-4494-b7d7-75c3a4036a40"/>
    <s v="High"/>
    <s v="ACTIVE"/>
    <x v="1134"/>
    <m/>
    <m/>
    <m/>
    <m/>
    <x v="0"/>
  </r>
  <r>
    <x v="4"/>
    <s v="fccfb9c6-f623-4a1f-b9f4-e433583d547f"/>
    <x v="0"/>
    <e v="#N/A"/>
    <e v="#N/A"/>
    <e v="#N/A"/>
    <s v="FIXED"/>
    <x v="1134"/>
    <m/>
    <m/>
    <m/>
    <m/>
    <x v="0"/>
  </r>
  <r>
    <x v="13"/>
    <s v="fcd05df7-d369-44dc-bba1-6fd339fa9489"/>
    <x v="2"/>
    <s v="bpn-rosedvir-02"/>
    <s v="fcd05df7-d369-44dc-bba1-6fd339fa9489"/>
    <s v="High"/>
    <s v="ACTIVE"/>
    <x v="1134"/>
    <m/>
    <m/>
    <m/>
    <m/>
    <x v="0"/>
  </r>
  <r>
    <x v="1"/>
    <s v="fcd081a0-e59a-40ea-b678-8b7a26de0758"/>
    <x v="2"/>
    <s v="bpn-0095bp-01"/>
    <s v="fcd081a0-e59a-40ea-b678-8b7a26de0758"/>
    <s v="Medium"/>
    <s v="ACTIVE"/>
    <x v="1134"/>
    <m/>
    <m/>
    <m/>
    <m/>
    <x v="0"/>
  </r>
  <r>
    <x v="2"/>
    <s v="fcd09d46-2c31-4b8c-82ec-cea3f41660bd"/>
    <x v="2"/>
    <s v="bpn-primgvws-03"/>
    <s v="fcd09d46-2c31-4b8c-82ec-cea3f41660bd"/>
    <s v="Medium"/>
    <s v="ACTIVE"/>
    <x v="1134"/>
    <m/>
    <m/>
    <m/>
    <m/>
    <x v="0"/>
  </r>
  <r>
    <x v="21"/>
    <s v="fcd1a53e-e7fe-4c50-999f-2b2b5fa03c63"/>
    <x v="0"/>
    <e v="#N/A"/>
    <e v="#N/A"/>
    <e v="#N/A"/>
    <s v="FIXED"/>
    <x v="1134"/>
    <m/>
    <m/>
    <m/>
    <m/>
    <x v="0"/>
  </r>
  <r>
    <x v="0"/>
    <s v="fcd39ccd-8013-4020-b358-ddfd634c13d8"/>
    <x v="0"/>
    <e v="#N/A"/>
    <e v="#N/A"/>
    <e v="#N/A"/>
    <s v="FIXED"/>
    <x v="1134"/>
    <m/>
    <m/>
    <m/>
    <m/>
    <x v="0"/>
  </r>
  <r>
    <x v="0"/>
    <s v="fcd3cfa6-d0d0-48f1-8d1b-b53d58e59890"/>
    <x v="0"/>
    <e v="#N/A"/>
    <e v="#N/A"/>
    <e v="#N/A"/>
    <s v="FIXED"/>
    <x v="1134"/>
    <m/>
    <m/>
    <m/>
    <m/>
    <x v="0"/>
  </r>
  <r>
    <x v="0"/>
    <s v="fcd4a847-066b-429c-9ea1-4730373ba2f4"/>
    <x v="0"/>
    <e v="#N/A"/>
    <e v="#N/A"/>
    <e v="#N/A"/>
    <s v="FIXED"/>
    <x v="1134"/>
    <m/>
    <m/>
    <m/>
    <m/>
    <x v="0"/>
  </r>
  <r>
    <x v="2"/>
    <s v="fcd65747-fa5f-4e93-8749-4bcfb057b095"/>
    <x v="0"/>
    <e v="#N/A"/>
    <e v="#N/A"/>
    <e v="#N/A"/>
    <s v="FIXED"/>
    <x v="1134"/>
    <m/>
    <m/>
    <m/>
    <m/>
    <x v="0"/>
  </r>
  <r>
    <x v="0"/>
    <s v="fcd70dcb-b042-45cd-a324-c833ab435d11"/>
    <x v="0"/>
    <e v="#N/A"/>
    <e v="#N/A"/>
    <e v="#N/A"/>
    <s v="FIXED"/>
    <x v="1134"/>
    <m/>
    <m/>
    <m/>
    <m/>
    <x v="0"/>
  </r>
  <r>
    <x v="0"/>
    <s v="fcd7336d-4b1a-4de6-824c-8ac824b935f0"/>
    <x v="0"/>
    <e v="#N/A"/>
    <e v="#N/A"/>
    <e v="#N/A"/>
    <s v="FIXED"/>
    <x v="1134"/>
    <m/>
    <m/>
    <m/>
    <m/>
    <x v="0"/>
  </r>
  <r>
    <x v="0"/>
    <s v="fcd773f4-cb99-42ed-94c4-0e99eb10223a"/>
    <x v="0"/>
    <e v="#N/A"/>
    <e v="#N/A"/>
    <e v="#N/A"/>
    <s v="FIXED"/>
    <x v="1134"/>
    <m/>
    <m/>
    <m/>
    <m/>
    <x v="0"/>
  </r>
  <r>
    <x v="4"/>
    <s v="fcd782e0-f2e5-4d8b-ba47-fdb7dabc31f6"/>
    <x v="0"/>
    <e v="#N/A"/>
    <e v="#N/A"/>
    <e v="#N/A"/>
    <s v="FIXED"/>
    <x v="1134"/>
    <m/>
    <m/>
    <m/>
    <m/>
    <x v="0"/>
  </r>
  <r>
    <x v="0"/>
    <s v="fcd79239-c530-45da-93de-c4721e88adc0"/>
    <x v="0"/>
    <e v="#N/A"/>
    <e v="#N/A"/>
    <e v="#N/A"/>
    <s v="FIXED"/>
    <x v="1134"/>
    <m/>
    <m/>
    <m/>
    <m/>
    <x v="0"/>
  </r>
  <r>
    <x v="0"/>
    <s v="fcd7cb44-822c-4770-9c05-df1c57267335"/>
    <x v="0"/>
    <e v="#N/A"/>
    <e v="#N/A"/>
    <e v="#N/A"/>
    <s v="FIXED"/>
    <x v="1134"/>
    <m/>
    <m/>
    <m/>
    <m/>
    <x v="0"/>
  </r>
  <r>
    <x v="0"/>
    <s v="fcda3c95-14ad-4312-9d85-949f038ae2b9"/>
    <x v="0"/>
    <e v="#N/A"/>
    <e v="#N/A"/>
    <e v="#N/A"/>
    <s v="FIXED"/>
    <x v="1134"/>
    <m/>
    <m/>
    <m/>
    <m/>
    <x v="0"/>
  </r>
  <r>
    <x v="0"/>
    <s v="fcdb0050-6abc-436e-a50b-cbb97d05a140"/>
    <x v="0"/>
    <e v="#N/A"/>
    <e v="#N/A"/>
    <e v="#N/A"/>
    <s v="FIXED"/>
    <x v="1134"/>
    <m/>
    <m/>
    <m/>
    <m/>
    <x v="0"/>
  </r>
  <r>
    <x v="0"/>
    <s v="fcdb356c-63f3-44b2-8031-535c11a6bcac"/>
    <x v="0"/>
    <s v="0006brn3xdlnd2d.bpna.popularinc.net"/>
    <s v="fcdb356c-63f3-44b2-8031-535c11a6bcac"/>
    <s v="Critical"/>
    <s v="FIXED"/>
    <x v="1134"/>
    <m/>
    <m/>
    <m/>
    <m/>
    <x v="0"/>
  </r>
  <r>
    <x v="0"/>
    <s v="fcdb7731-2882-45d0-864a-f219b1e47cbf"/>
    <x v="0"/>
    <s v="miambkohpl29y2l.bpna.popularinc.net"/>
    <s v="fcdb7731-2882-45d0-864a-f219b1e47cbf"/>
    <s v="Critical"/>
    <s v="FIXED"/>
    <x v="1134"/>
    <m/>
    <m/>
    <m/>
    <m/>
    <x v="0"/>
  </r>
  <r>
    <x v="1"/>
    <s v="fcdd204c-2cea-431b-bff0-0a5febd46f13"/>
    <x v="1"/>
    <s v="bpn-bdwybp-01"/>
    <s v="fcdd204c-2cea-431b-bff0-0a5febd46f13"/>
    <s v="Medium"/>
    <s v="RESURFACED"/>
    <x v="1134"/>
    <m/>
    <m/>
    <m/>
    <m/>
    <x v="0"/>
  </r>
  <r>
    <x v="0"/>
    <s v="fcde2bbd-f450-4f41-8be3-5f828a5983ef"/>
    <x v="0"/>
    <e v="#N/A"/>
    <e v="#N/A"/>
    <e v="#N/A"/>
    <s v="FIXED"/>
    <x v="1134"/>
    <m/>
    <m/>
    <m/>
    <m/>
    <x v="0"/>
  </r>
  <r>
    <x v="2"/>
    <s v="fce1171e-58d4-4510-a9a0-bae0c8af7858"/>
    <x v="2"/>
    <s v="bpn-roseiras-01"/>
    <s v="fce1171e-58d4-4510-a9a0-bae0c8af7858"/>
    <s v="Medium"/>
    <s v="ACTIVE"/>
    <x v="1134"/>
    <m/>
    <m/>
    <m/>
    <m/>
    <x v="0"/>
  </r>
  <r>
    <x v="0"/>
    <s v="fce22f71-c307-4f87-9d1d-d3094f83ac10"/>
    <x v="0"/>
    <e v="#N/A"/>
    <e v="#N/A"/>
    <e v="#N/A"/>
    <s v="FIXED"/>
    <x v="1134"/>
    <m/>
    <m/>
    <m/>
    <m/>
    <x v="0"/>
  </r>
  <r>
    <x v="1"/>
    <s v="fce29bad-ed6c-4ed2-9343-82329db85218"/>
    <x v="0"/>
    <s v="bpn-bdwybp-01"/>
    <s v="fce29bad-ed6c-4ed2-9343-82329db85218"/>
    <s v="Critical"/>
    <s v="FIXED"/>
    <x v="1134"/>
    <m/>
    <m/>
    <m/>
    <m/>
    <x v="0"/>
  </r>
  <r>
    <x v="0"/>
    <s v="fce2ed97-3360-4c47-b61b-c261c1e9a0dc"/>
    <x v="0"/>
    <e v="#N/A"/>
    <e v="#N/A"/>
    <e v="#N/A"/>
    <s v="FIXED"/>
    <x v="1134"/>
    <m/>
    <m/>
    <m/>
    <m/>
    <x v="0"/>
  </r>
  <r>
    <x v="1"/>
    <s v="fce4c4a5-5ca4-4ecb-8260-ab12509ea76d"/>
    <x v="2"/>
    <s v="nybackupbp-01"/>
    <s v="fce4c4a5-5ca4-4ecb-8260-ab12509ea76d"/>
    <s v="Critical"/>
    <s v="ACTIVE"/>
    <x v="1134"/>
    <m/>
    <m/>
    <m/>
    <m/>
    <x v="0"/>
  </r>
  <r>
    <x v="0"/>
    <s v="fce78bf1-9acd-4496-b349-60dfba807e46"/>
    <x v="0"/>
    <s v="0031bcp83swln2d.bpna.popularinc.net"/>
    <s v="fce78bf1-9acd-4496-b349-60dfba807e46"/>
    <s v="Critical"/>
    <s v="FIXED"/>
    <x v="1134"/>
    <m/>
    <m/>
    <m/>
    <m/>
    <x v="0"/>
  </r>
  <r>
    <x v="1"/>
    <s v="fce7f63e-bcf6-4a06-a844-519461ecc794"/>
    <x v="2"/>
    <s v="bpn-roseemdp-01"/>
    <s v="fce7f63e-bcf6-4a06-a844-519461ecc794"/>
    <s v="Medium"/>
    <s v="ACTIVE"/>
    <x v="1134"/>
    <m/>
    <m/>
    <m/>
    <m/>
    <x v="0"/>
  </r>
  <r>
    <x v="11"/>
    <s v="fce8159b-7183-404f-8938-96ca763ff693"/>
    <x v="0"/>
    <s v="bpn-0254bp-01"/>
    <s v="fce8159b-7183-404f-8938-96ca763ff693"/>
    <s v="Medium"/>
    <s v="FIXED"/>
    <x v="1134"/>
    <m/>
    <m/>
    <m/>
    <m/>
    <x v="0"/>
  </r>
  <r>
    <x v="2"/>
    <s v="fcead4c0-7ec8-42d7-9c9b-955437bd10dc"/>
    <x v="0"/>
    <e v="#N/A"/>
    <e v="#N/A"/>
    <e v="#N/A"/>
    <s v="FIXED"/>
    <x v="1134"/>
    <m/>
    <m/>
    <m/>
    <m/>
    <x v="0"/>
  </r>
  <r>
    <x v="0"/>
    <s v="fceb1c5c-2611-439f-886c-4750a5f2b066"/>
    <x v="0"/>
    <e v="#N/A"/>
    <e v="#N/A"/>
    <e v="#N/A"/>
    <s v="FIXED"/>
    <x v="1134"/>
    <m/>
    <m/>
    <m/>
    <m/>
    <x v="0"/>
  </r>
  <r>
    <x v="0"/>
    <s v="fcec37e1-9181-40ca-b22d-e2c126cc564b"/>
    <x v="0"/>
    <e v="#N/A"/>
    <e v="#N/A"/>
    <e v="#N/A"/>
    <s v="FIXED"/>
    <x v="1134"/>
    <m/>
    <m/>
    <m/>
    <m/>
    <x v="0"/>
  </r>
  <r>
    <x v="0"/>
    <s v="fcec4d36-f23a-4323-af1c-3d21b66e11dd"/>
    <x v="0"/>
    <e v="#N/A"/>
    <e v="#N/A"/>
    <e v="#N/A"/>
    <s v="FIXED"/>
    <x v="1134"/>
    <m/>
    <m/>
    <m/>
    <m/>
    <x v="0"/>
  </r>
  <r>
    <x v="0"/>
    <s v="fcec725f-4e22-403e-9f40-6fad3b54106b"/>
    <x v="0"/>
    <e v="#N/A"/>
    <e v="#N/A"/>
    <e v="#N/A"/>
    <s v="FIXED"/>
    <x v="1134"/>
    <m/>
    <m/>
    <m/>
    <m/>
    <x v="0"/>
  </r>
  <r>
    <x v="0"/>
    <s v="fced25c8-76f4-4874-9338-1eb158213c5e"/>
    <x v="0"/>
    <e v="#N/A"/>
    <e v="#N/A"/>
    <e v="#N/A"/>
    <s v="FIXED"/>
    <x v="1134"/>
    <m/>
    <m/>
    <m/>
    <m/>
    <x v="0"/>
  </r>
  <r>
    <x v="0"/>
    <s v="fced520c-5545-4c1a-85b1-88167fcbd704"/>
    <x v="0"/>
    <e v="#N/A"/>
    <e v="#N/A"/>
    <e v="#N/A"/>
    <s v="FIXED"/>
    <x v="1134"/>
    <m/>
    <m/>
    <m/>
    <m/>
    <x v="0"/>
  </r>
  <r>
    <x v="0"/>
    <s v="fcee18a9-8ab4-419b-a9e9-977e7fba2108"/>
    <x v="0"/>
    <e v="#N/A"/>
    <e v="#N/A"/>
    <e v="#N/A"/>
    <s v="FIXED"/>
    <x v="1134"/>
    <m/>
    <m/>
    <m/>
    <m/>
    <x v="0"/>
  </r>
  <r>
    <x v="10"/>
    <s v="fcee9e2c-fba2-4067-878f-fe28a085e4d4"/>
    <x v="1"/>
    <s v="bpn-roseacdb-02"/>
    <s v="fcee9e2c-fba2-4067-878f-fe28a085e4d4"/>
    <s v="Medium"/>
    <s v="RESURFACED"/>
    <x v="1134"/>
    <m/>
    <m/>
    <m/>
    <m/>
    <x v="0"/>
  </r>
  <r>
    <x v="0"/>
    <s v="fcf008d5-8a16-4ef9-856b-23e95c7bef1e"/>
    <x v="0"/>
    <e v="#N/A"/>
    <e v="#N/A"/>
    <e v="#N/A"/>
    <s v="FIXED"/>
    <x v="1134"/>
    <m/>
    <m/>
    <m/>
    <m/>
    <x v="0"/>
  </r>
  <r>
    <x v="0"/>
    <s v="fcf2138d-8efb-4155-97a6-d5dfab36d6c8"/>
    <x v="0"/>
    <e v="#N/A"/>
    <e v="#N/A"/>
    <e v="#N/A"/>
    <s v="FIXED"/>
    <x v="1134"/>
    <m/>
    <m/>
    <m/>
    <m/>
    <x v="0"/>
  </r>
  <r>
    <x v="5"/>
    <s v="fcf326e5-bbb4-449a-9ed5-1d8821b1cd11"/>
    <x v="3"/>
    <s v="bpn-rosedvbl-01"/>
    <s v="fcf326e5-bbb4-449a-9ed5-1d8821b1cd11"/>
    <s v="Medium"/>
    <s v="NEW"/>
    <x v="1134"/>
    <m/>
    <m/>
    <m/>
    <m/>
    <x v="0"/>
  </r>
  <r>
    <x v="2"/>
    <s v="fcf4d61f-1eea-488d-a06b-343d8deb5276"/>
    <x v="1"/>
    <s v="bpn-cmtygvfd-01"/>
    <s v="fcf4d61f-1eea-488d-a06b-343d8deb5276"/>
    <s v="Critical"/>
    <s v="RESURFACED"/>
    <x v="1134"/>
    <m/>
    <m/>
    <m/>
    <m/>
    <x v="0"/>
  </r>
  <r>
    <x v="0"/>
    <s v="fcf62c20-acd1-429a-83c6-f175f226c7cd"/>
    <x v="0"/>
    <e v="#N/A"/>
    <e v="#N/A"/>
    <e v="#N/A"/>
    <s v="FIXED"/>
    <x v="1134"/>
    <m/>
    <m/>
    <m/>
    <m/>
    <x v="0"/>
  </r>
  <r>
    <x v="0"/>
    <s v="fcf6a342-3b95-4a5c-bc98-3d9527317f99"/>
    <x v="0"/>
    <e v="#N/A"/>
    <e v="#N/A"/>
    <e v="#N/A"/>
    <s v="FIXED"/>
    <x v="1134"/>
    <m/>
    <m/>
    <m/>
    <m/>
    <x v="0"/>
  </r>
  <r>
    <x v="11"/>
    <s v="fcf6f8d2-adb5-4ecb-a275-dda2fcfccef7"/>
    <x v="0"/>
    <e v="#N/A"/>
    <e v="#N/A"/>
    <e v="#N/A"/>
    <s v="FIXED"/>
    <x v="1134"/>
    <m/>
    <m/>
    <m/>
    <m/>
    <x v="0"/>
  </r>
  <r>
    <x v="2"/>
    <s v="fcf76680-740e-44c3-a5aa-2fd171e5477d"/>
    <x v="0"/>
    <e v="#N/A"/>
    <e v="#N/A"/>
    <e v="#N/A"/>
    <s v="FIXED"/>
    <x v="1134"/>
    <m/>
    <m/>
    <m/>
    <m/>
    <x v="0"/>
  </r>
  <r>
    <x v="1"/>
    <s v="fcf9feb6-234d-4f3e-9a8b-5608e5401ad2"/>
    <x v="0"/>
    <e v="#N/A"/>
    <e v="#N/A"/>
    <e v="#N/A"/>
    <s v="FIXED"/>
    <x v="1134"/>
    <m/>
    <m/>
    <m/>
    <m/>
    <x v="0"/>
  </r>
  <r>
    <x v="1"/>
    <s v="fcfabe50-b9c1-4b91-a11d-bb320373dfcd"/>
    <x v="0"/>
    <e v="#N/A"/>
    <e v="#N/A"/>
    <e v="#N/A"/>
    <s v="FIXED"/>
    <x v="1134"/>
    <m/>
    <m/>
    <m/>
    <m/>
    <x v="0"/>
  </r>
  <r>
    <x v="0"/>
    <s v="fcfc979d-2f2f-44be-b15c-89089ae0cdba"/>
    <x v="0"/>
    <e v="#N/A"/>
    <e v="#N/A"/>
    <e v="#N/A"/>
    <s v="FIXED"/>
    <x v="1134"/>
    <m/>
    <m/>
    <m/>
    <m/>
    <x v="0"/>
  </r>
  <r>
    <x v="1"/>
    <s v="fcfda395-5bdb-4cac-9204-87b2641c4741"/>
    <x v="0"/>
    <e v="#N/A"/>
    <e v="#N/A"/>
    <e v="#N/A"/>
    <s v="FIXED"/>
    <x v="1134"/>
    <m/>
    <m/>
    <m/>
    <m/>
    <x v="0"/>
  </r>
  <r>
    <x v="10"/>
    <s v="fcfed31a-4739-4989-8304-46b4d9a2a6d5"/>
    <x v="2"/>
    <s v="bpn-roserpdb-01"/>
    <s v="fcfed31a-4739-4989-8304-46b4d9a2a6d5"/>
    <s v="Medium"/>
    <s v="ACTIVE"/>
    <x v="1134"/>
    <m/>
    <m/>
    <m/>
    <m/>
    <x v="0"/>
  </r>
  <r>
    <x v="0"/>
    <s v="fcff09c3-884f-4bfc-aa0e-beec5fa5048d"/>
    <x v="0"/>
    <e v="#N/A"/>
    <e v="#N/A"/>
    <e v="#N/A"/>
    <s v="FIXED"/>
    <x v="1134"/>
    <m/>
    <m/>
    <m/>
    <m/>
    <x v="0"/>
  </r>
  <r>
    <x v="0"/>
    <s v="fcff357e-939c-4a32-9ed7-44b4c463aeb0"/>
    <x v="1"/>
    <s v="miambko7t64x33l.bpna.popularinc.net"/>
    <s v="fcff357e-939c-4a32-9ed7-44b4c463aeb0"/>
    <s v="Medium"/>
    <s v="RESURFACED"/>
    <x v="1134"/>
    <m/>
    <m/>
    <m/>
    <m/>
    <x v="0"/>
  </r>
  <r>
    <x v="0"/>
    <s v="fcff9f8a-71e3-4a55-aae8-fe1f274b690d"/>
    <x v="0"/>
    <s v="rosebko6xtjph2l"/>
    <s v="fcff9f8a-71e3-4a55-aae8-fe1f274b690d"/>
    <s v="Medium"/>
    <s v="FIXED"/>
    <x v="1134"/>
    <m/>
    <m/>
    <m/>
    <m/>
    <x v="0"/>
  </r>
  <r>
    <x v="0"/>
    <s v="fd01e969-5c05-4baa-adaa-02767d1486b2"/>
    <x v="2"/>
    <s v="0030brnbzksnd2d.bpna.popularinc.net"/>
    <s v="fd01e969-5c05-4baa-adaa-02767d1486b2"/>
    <s v="High"/>
    <s v="ACTIVE"/>
    <x v="1134"/>
    <m/>
    <m/>
    <m/>
    <m/>
    <x v="0"/>
  </r>
  <r>
    <x v="0"/>
    <s v="fd022dc6-6a43-4ff0-83fa-7a3a0375c397"/>
    <x v="0"/>
    <e v="#N/A"/>
    <e v="#N/A"/>
    <e v="#N/A"/>
    <s v="FIXED"/>
    <x v="1134"/>
    <m/>
    <m/>
    <m/>
    <m/>
    <x v="0"/>
  </r>
  <r>
    <x v="1"/>
    <s v="fd02cee3-9aac-41ee-a6a3-b81b5905e3ef"/>
    <x v="0"/>
    <e v="#N/A"/>
    <e v="#N/A"/>
    <e v="#N/A"/>
    <s v="FIXED"/>
    <x v="1134"/>
    <m/>
    <m/>
    <m/>
    <m/>
    <x v="0"/>
  </r>
  <r>
    <x v="0"/>
    <s v="fd03c62a-fa24-46a4-9e15-1e07c694efc0"/>
    <x v="0"/>
    <e v="#N/A"/>
    <e v="#N/A"/>
    <e v="#N/A"/>
    <s v="FIXED"/>
    <x v="1134"/>
    <m/>
    <m/>
    <m/>
    <m/>
    <x v="0"/>
  </r>
  <r>
    <x v="0"/>
    <s v="fd03d8e0-dae1-4b65-a56a-f16cb0ab6b0b"/>
    <x v="0"/>
    <s v="miambkoc18wln2d.bpna.popularinc.net"/>
    <s v="fd03d8e0-dae1-4b65-a56a-f16cb0ab6b0b"/>
    <s v="Critical"/>
    <s v="FIXED"/>
    <x v="1134"/>
    <m/>
    <m/>
    <m/>
    <m/>
    <x v="0"/>
  </r>
  <r>
    <x v="3"/>
    <s v="fd03ee1c-7d92-407c-a559-e6d675f0c05c"/>
    <x v="0"/>
    <e v="#N/A"/>
    <e v="#N/A"/>
    <e v="#N/A"/>
    <s v="FIXED"/>
    <x v="1134"/>
    <m/>
    <m/>
    <m/>
    <m/>
    <x v="0"/>
  </r>
  <r>
    <x v="0"/>
    <s v="fd047e70-a9ed-4093-85fb-2e3861f82906"/>
    <x v="0"/>
    <e v="#N/A"/>
    <e v="#N/A"/>
    <e v="#N/A"/>
    <s v="FIXED"/>
    <x v="1134"/>
    <m/>
    <m/>
    <m/>
    <m/>
    <x v="0"/>
  </r>
  <r>
    <x v="0"/>
    <s v="fd061a59-e04b-45c1-b352-82935ece0281"/>
    <x v="0"/>
    <e v="#N/A"/>
    <e v="#N/A"/>
    <e v="#N/A"/>
    <s v="FIXED"/>
    <x v="1134"/>
    <m/>
    <m/>
    <m/>
    <m/>
    <x v="0"/>
  </r>
  <r>
    <x v="0"/>
    <s v="fd0686f5-f543-4dd8-9610-169dc51d44aa"/>
    <x v="0"/>
    <e v="#N/A"/>
    <e v="#N/A"/>
    <e v="#N/A"/>
    <s v="FIXED"/>
    <x v="1134"/>
    <m/>
    <m/>
    <m/>
    <m/>
    <x v="0"/>
  </r>
  <r>
    <x v="0"/>
    <s v="fd06d09d-4aaa-40d1-91ff-b667c05955c8"/>
    <x v="0"/>
    <e v="#N/A"/>
    <e v="#N/A"/>
    <e v="#N/A"/>
    <s v="FIXED"/>
    <x v="1134"/>
    <m/>
    <m/>
    <m/>
    <m/>
    <x v="0"/>
  </r>
  <r>
    <x v="0"/>
    <s v="fd079b71-2dd0-4981-a86f-1772222380b0"/>
    <x v="0"/>
    <e v="#N/A"/>
    <e v="#N/A"/>
    <e v="#N/A"/>
    <s v="FIXED"/>
    <x v="1134"/>
    <m/>
    <m/>
    <m/>
    <m/>
    <x v="0"/>
  </r>
  <r>
    <x v="0"/>
    <s v="fd08043c-bc67-4e2e-baeb-9897f6b5ffdb"/>
    <x v="0"/>
    <e v="#N/A"/>
    <e v="#N/A"/>
    <e v="#N/A"/>
    <s v="FIXED"/>
    <x v="1134"/>
    <m/>
    <m/>
    <m/>
    <m/>
    <x v="0"/>
  </r>
  <r>
    <x v="0"/>
    <s v="fd090854-fc9f-4ab9-950d-8c76145e5c82"/>
    <x v="0"/>
    <e v="#N/A"/>
    <e v="#N/A"/>
    <e v="#N/A"/>
    <s v="FIXED"/>
    <x v="1134"/>
    <m/>
    <m/>
    <m/>
    <m/>
    <x v="0"/>
  </r>
  <r>
    <x v="0"/>
    <s v="fd095248-9f11-4081-8ded-de4aab3ea391"/>
    <x v="0"/>
    <e v="#N/A"/>
    <e v="#N/A"/>
    <e v="#N/A"/>
    <s v="FIXED"/>
    <x v="1134"/>
    <m/>
    <m/>
    <m/>
    <m/>
    <x v="0"/>
  </r>
  <r>
    <x v="11"/>
    <s v="fd0991ab-a706-481c-9424-1da8287c5a84"/>
    <x v="0"/>
    <e v="#N/A"/>
    <e v="#N/A"/>
    <e v="#N/A"/>
    <s v="FIXED"/>
    <x v="1134"/>
    <m/>
    <m/>
    <m/>
    <m/>
    <x v="0"/>
  </r>
  <r>
    <x v="0"/>
    <s v="fd0ac19d-5215-40bd-b6c4-9cfe4a705e6c"/>
    <x v="0"/>
    <e v="#N/A"/>
    <e v="#N/A"/>
    <e v="#N/A"/>
    <s v="FIXED"/>
    <x v="1134"/>
    <m/>
    <m/>
    <m/>
    <m/>
    <x v="0"/>
  </r>
  <r>
    <x v="0"/>
    <s v="fd0ad085-0576-4d4f-bc65-af6e290a3515"/>
    <x v="0"/>
    <e v="#N/A"/>
    <e v="#N/A"/>
    <e v="#N/A"/>
    <s v="FIXED"/>
    <x v="1134"/>
    <m/>
    <m/>
    <m/>
    <m/>
    <x v="0"/>
  </r>
  <r>
    <x v="0"/>
    <s v="fd0b0d5d-3aba-4283-b1a9-c3aebed986c6"/>
    <x v="0"/>
    <e v="#N/A"/>
    <e v="#N/A"/>
    <e v="#N/A"/>
    <s v="FIXED"/>
    <x v="1134"/>
    <m/>
    <m/>
    <m/>
    <m/>
    <x v="0"/>
  </r>
  <r>
    <x v="0"/>
    <s v="fd0ef242-0da2-4906-8e3e-21ba31dd2e7e"/>
    <x v="0"/>
    <e v="#N/A"/>
    <e v="#N/A"/>
    <e v="#N/A"/>
    <s v="FIXED"/>
    <x v="1134"/>
    <m/>
    <m/>
    <m/>
    <m/>
    <x v="0"/>
  </r>
  <r>
    <x v="0"/>
    <s v="fd0f3e69-b6d5-4194-97f8-c8e4485b83ab"/>
    <x v="0"/>
    <e v="#N/A"/>
    <e v="#N/A"/>
    <e v="#N/A"/>
    <s v="FIXED"/>
    <x v="1134"/>
    <m/>
    <m/>
    <m/>
    <m/>
    <x v="0"/>
  </r>
  <r>
    <x v="0"/>
    <s v="fd0fabe2-a85d-416e-b774-7b49871cee17"/>
    <x v="0"/>
    <e v="#N/A"/>
    <e v="#N/A"/>
    <e v="#N/A"/>
    <s v="FIXED"/>
    <x v="1134"/>
    <m/>
    <m/>
    <m/>
    <m/>
    <x v="0"/>
  </r>
  <r>
    <x v="0"/>
    <s v="fd0fca27-9329-4c17-a5ac-f48686cea67e"/>
    <x v="0"/>
    <e v="#N/A"/>
    <e v="#N/A"/>
    <e v="#N/A"/>
    <s v="FIXED"/>
    <x v="1134"/>
    <m/>
    <m/>
    <m/>
    <m/>
    <x v="0"/>
  </r>
  <r>
    <x v="0"/>
    <s v="fd106ab6-b58b-4d96-b9c7-df011f613894"/>
    <x v="0"/>
    <e v="#N/A"/>
    <e v="#N/A"/>
    <e v="#N/A"/>
    <s v="FIXED"/>
    <x v="1134"/>
    <m/>
    <m/>
    <m/>
    <m/>
    <x v="0"/>
  </r>
  <r>
    <x v="0"/>
    <s v="fd10e062-14f9-428a-a9a2-a131429b4cf5"/>
    <x v="0"/>
    <e v="#N/A"/>
    <e v="#N/A"/>
    <e v="#N/A"/>
    <s v="FIXED"/>
    <x v="1134"/>
    <m/>
    <m/>
    <m/>
    <m/>
    <x v="0"/>
  </r>
  <r>
    <x v="0"/>
    <s v="fd117994-9088-496d-90c9-0728e7334ffd"/>
    <x v="0"/>
    <s v="0019bcp8htzhq2d.bpna.popularinc.net"/>
    <s v="fd117994-9088-496d-90c9-0728e7334ffd"/>
    <s v="High"/>
    <s v="FIXED"/>
    <x v="1134"/>
    <m/>
    <m/>
    <m/>
    <m/>
    <x v="0"/>
  </r>
  <r>
    <x v="7"/>
    <s v="fd1239f7-41f4-41a5-b5ef-c05c7d835856"/>
    <x v="0"/>
    <e v="#N/A"/>
    <e v="#N/A"/>
    <e v="#N/A"/>
    <s v="FIXED"/>
    <x v="1134"/>
    <m/>
    <m/>
    <m/>
    <m/>
    <x v="0"/>
  </r>
  <r>
    <x v="1"/>
    <s v="fd142882-09b3-438e-ae8e-eaf11a0f7293"/>
    <x v="0"/>
    <e v="#N/A"/>
    <e v="#N/A"/>
    <e v="#N/A"/>
    <s v="FIXED"/>
    <x v="1134"/>
    <m/>
    <m/>
    <m/>
    <m/>
    <x v="0"/>
  </r>
  <r>
    <x v="0"/>
    <s v="fd15584d-d478-4cc0-bc2a-1ad23a53de78"/>
    <x v="0"/>
    <e v="#N/A"/>
    <e v="#N/A"/>
    <e v="#N/A"/>
    <s v="FIXED"/>
    <x v="1134"/>
    <m/>
    <m/>
    <m/>
    <m/>
    <x v="0"/>
  </r>
  <r>
    <x v="0"/>
    <s v="fd15decd-d4eb-45e0-bbe5-f0dc9b2a7f7d"/>
    <x v="0"/>
    <e v="#N/A"/>
    <e v="#N/A"/>
    <e v="#N/A"/>
    <s v="FIXED"/>
    <x v="1134"/>
    <m/>
    <m/>
    <m/>
    <m/>
    <x v="0"/>
  </r>
  <r>
    <x v="4"/>
    <s v="fd15ef57-43c2-497f-888a-d45644f90912"/>
    <x v="0"/>
    <e v="#N/A"/>
    <e v="#N/A"/>
    <e v="#N/A"/>
    <s v="FIXED"/>
    <x v="1134"/>
    <m/>
    <m/>
    <m/>
    <m/>
    <x v="0"/>
  </r>
  <r>
    <x v="0"/>
    <s v="fd1657bd-e9d3-40c2-b0d1-b97c4ea62621"/>
    <x v="0"/>
    <e v="#N/A"/>
    <e v="#N/A"/>
    <e v="#N/A"/>
    <s v="FIXED"/>
    <x v="1134"/>
    <m/>
    <m/>
    <m/>
    <m/>
    <x v="0"/>
  </r>
  <r>
    <x v="4"/>
    <s v="fd166210-7fb4-4029-b6a8-c43be700dd7a"/>
    <x v="0"/>
    <e v="#N/A"/>
    <e v="#N/A"/>
    <e v="#N/A"/>
    <s v="FIXED"/>
    <x v="1134"/>
    <m/>
    <m/>
    <m/>
    <m/>
    <x v="0"/>
  </r>
  <r>
    <x v="10"/>
    <s v="fd16c3a0-7a0b-47fd-8a11-af28bfaebe95"/>
    <x v="0"/>
    <s v="bpn-roseacdb-02"/>
    <s v="fd16c3a0-7a0b-47fd-8a11-af28bfaebe95"/>
    <s v="Medium"/>
    <s v="FIXED"/>
    <x v="1134"/>
    <m/>
    <m/>
    <m/>
    <m/>
    <x v="0"/>
  </r>
  <r>
    <x v="10"/>
    <s v="fd182b14-7fa0-4b28-b52e-f761e6c699d5"/>
    <x v="0"/>
    <e v="#N/A"/>
    <e v="#N/A"/>
    <e v="#N/A"/>
    <s v="FIXED"/>
    <x v="1134"/>
    <m/>
    <m/>
    <m/>
    <m/>
    <x v="0"/>
  </r>
  <r>
    <x v="0"/>
    <s v="fd18b8c9-fc04-4969-b480-5aec8bb0c0ed"/>
    <x v="0"/>
    <e v="#N/A"/>
    <e v="#N/A"/>
    <e v="#N/A"/>
    <s v="FIXED"/>
    <x v="1134"/>
    <m/>
    <m/>
    <m/>
    <m/>
    <x v="0"/>
  </r>
  <r>
    <x v="0"/>
    <s v="fd19e416-1661-4c60-a880-cab28f424fc4"/>
    <x v="0"/>
    <e v="#N/A"/>
    <e v="#N/A"/>
    <e v="#N/A"/>
    <s v="FIXED"/>
    <x v="1134"/>
    <m/>
    <m/>
    <m/>
    <m/>
    <x v="0"/>
  </r>
  <r>
    <x v="0"/>
    <s v="fd1a5d10-213d-4755-bd55-626b1dd53f49"/>
    <x v="0"/>
    <e v="#N/A"/>
    <e v="#N/A"/>
    <e v="#N/A"/>
    <s v="FIXED"/>
    <x v="1134"/>
    <m/>
    <m/>
    <m/>
    <m/>
    <x v="0"/>
  </r>
  <r>
    <x v="0"/>
    <s v="fd1b0a6c-eee7-4c11-80a2-4c16bf30921a"/>
    <x v="0"/>
    <e v="#N/A"/>
    <e v="#N/A"/>
    <e v="#N/A"/>
    <s v="FIXED"/>
    <x v="1134"/>
    <m/>
    <m/>
    <m/>
    <m/>
    <x v="0"/>
  </r>
  <r>
    <x v="2"/>
    <s v="fd1b4efb-16a8-4fbc-bbab-d21705e4cad3"/>
    <x v="0"/>
    <e v="#N/A"/>
    <e v="#N/A"/>
    <e v="#N/A"/>
    <s v="FIXED"/>
    <x v="1134"/>
    <m/>
    <m/>
    <m/>
    <m/>
    <x v="0"/>
  </r>
  <r>
    <x v="0"/>
    <s v="fd1bb67b-ea92-4e9d-a1d0-d37e5e56efdd"/>
    <x v="0"/>
    <s v="0025brnbzxqnd2d.bpna.popularinc.net"/>
    <s v="fd1bb67b-ea92-4e9d-a1d0-d37e5e56efdd"/>
    <s v="High"/>
    <s v="FIXED"/>
    <x v="1134"/>
    <m/>
    <m/>
    <m/>
    <m/>
    <x v="0"/>
  </r>
  <r>
    <x v="0"/>
    <s v="fd1d5f1a-d2d9-410d-b012-bb43a87459a0"/>
    <x v="0"/>
    <e v="#N/A"/>
    <e v="#N/A"/>
    <e v="#N/A"/>
    <s v="FIXED"/>
    <x v="1134"/>
    <m/>
    <m/>
    <m/>
    <m/>
    <x v="0"/>
  </r>
  <r>
    <x v="15"/>
    <s v="fd1d6cfa-9d74-42d0-bc49-9cf1312611ef"/>
    <x v="0"/>
    <e v="#N/A"/>
    <e v="#N/A"/>
    <e v="#N/A"/>
    <s v="FIXED"/>
    <x v="1134"/>
    <m/>
    <m/>
    <m/>
    <m/>
    <x v="0"/>
  </r>
  <r>
    <x v="6"/>
    <s v="fd1ea52e-458d-4ecd-8cfe-e914b3045f64"/>
    <x v="0"/>
    <e v="#N/A"/>
    <e v="#N/A"/>
    <e v="#N/A"/>
    <s v="FIXED"/>
    <x v="1134"/>
    <m/>
    <m/>
    <m/>
    <m/>
    <x v="0"/>
  </r>
  <r>
    <x v="10"/>
    <s v="fd1fc803-d0bd-41f5-9e00-eeedf47b940b"/>
    <x v="2"/>
    <s v="bpn-rosetpdb-01"/>
    <s v="fd1fc803-d0bd-41f5-9e00-eeedf47b940b"/>
    <s v="Medium"/>
    <s v="ACTIVE"/>
    <x v="1134"/>
    <m/>
    <m/>
    <m/>
    <m/>
    <x v="0"/>
  </r>
  <r>
    <x v="4"/>
    <s v="fd225208-458c-481b-be08-db023a954825"/>
    <x v="0"/>
    <e v="#N/A"/>
    <e v="#N/A"/>
    <e v="#N/A"/>
    <s v="FIXED"/>
    <x v="1134"/>
    <m/>
    <m/>
    <m/>
    <m/>
    <x v="0"/>
  </r>
  <r>
    <x v="0"/>
    <s v="fd22f542-ee5d-4901-94d3-e10e2aa3a4d3"/>
    <x v="0"/>
    <e v="#N/A"/>
    <e v="#N/A"/>
    <e v="#N/A"/>
    <s v="FIXED"/>
    <x v="1134"/>
    <m/>
    <m/>
    <m/>
    <m/>
    <x v="0"/>
  </r>
  <r>
    <x v="0"/>
    <s v="fd23c876-e6a0-4abb-8ae6-a0e309205d97"/>
    <x v="0"/>
    <e v="#N/A"/>
    <e v="#N/A"/>
    <e v="#N/A"/>
    <s v="FIXED"/>
    <x v="1134"/>
    <m/>
    <m/>
    <m/>
    <m/>
    <x v="0"/>
  </r>
  <r>
    <x v="4"/>
    <s v="fd241872-9485-4dde-89b4-a645a3d2e5fd"/>
    <x v="0"/>
    <e v="#N/A"/>
    <e v="#N/A"/>
    <e v="#N/A"/>
    <s v="FIXED"/>
    <x v="1134"/>
    <m/>
    <m/>
    <m/>
    <m/>
    <x v="0"/>
  </r>
  <r>
    <x v="0"/>
    <s v="fd2442ea-24dd-4f58-8ada-e8272230e8f5"/>
    <x v="0"/>
    <e v="#N/A"/>
    <e v="#N/A"/>
    <e v="#N/A"/>
    <s v="FIXED"/>
    <x v="1134"/>
    <m/>
    <m/>
    <m/>
    <m/>
    <x v="0"/>
  </r>
  <r>
    <x v="7"/>
    <s v="fd267f5d-c358-4dc3-8d13-22c0a65fe66d"/>
    <x v="2"/>
    <s v="bpn-miamdh-01"/>
    <s v="fd267f5d-c358-4dc3-8d13-22c0a65fe66d"/>
    <s v="High"/>
    <s v="ACTIVE"/>
    <x v="1134"/>
    <m/>
    <m/>
    <m/>
    <m/>
    <x v="0"/>
  </r>
  <r>
    <x v="0"/>
    <s v="fd269a9a-39e4-45f8-84ff-bac5df57803f"/>
    <x v="0"/>
    <s v="0253brn7p7l9n2d.bpna.popularinc.net"/>
    <s v="fd269a9a-39e4-45f8-84ff-bac5df57803f"/>
    <s v="Critical"/>
    <s v="FIXED"/>
    <x v="1134"/>
    <m/>
    <m/>
    <m/>
    <m/>
    <x v="0"/>
  </r>
  <r>
    <x v="0"/>
    <s v="fd27042a-65e7-42fd-89cb-a03b7b6b5bc9"/>
    <x v="0"/>
    <e v="#N/A"/>
    <e v="#N/A"/>
    <e v="#N/A"/>
    <s v="FIXED"/>
    <x v="1134"/>
    <m/>
    <m/>
    <m/>
    <m/>
    <x v="0"/>
  </r>
  <r>
    <x v="7"/>
    <s v="fd278583-d086-4248-926b-3dd7be3518f7"/>
    <x v="0"/>
    <e v="#N/A"/>
    <e v="#N/A"/>
    <e v="#N/A"/>
    <s v="FIXED"/>
    <x v="1134"/>
    <m/>
    <m/>
    <m/>
    <m/>
    <x v="0"/>
  </r>
  <r>
    <x v="0"/>
    <s v="fd27e553-6284-47e1-9073-b7500b2b4d22"/>
    <x v="0"/>
    <e v="#N/A"/>
    <e v="#N/A"/>
    <e v="#N/A"/>
    <s v="FIXED"/>
    <x v="1134"/>
    <m/>
    <m/>
    <m/>
    <m/>
    <x v="0"/>
  </r>
  <r>
    <x v="0"/>
    <s v="fd28ab83-5a18-4bc4-bba0-7129075dae3d"/>
    <x v="0"/>
    <e v="#N/A"/>
    <e v="#N/A"/>
    <e v="#N/A"/>
    <s v="FIXED"/>
    <x v="1134"/>
    <m/>
    <m/>
    <m/>
    <m/>
    <x v="0"/>
  </r>
  <r>
    <x v="0"/>
    <s v="fd29b379-05b5-4809-85ba-03b249c41552"/>
    <x v="2"/>
    <s v="bdwybkod1yb6h2l.bpna.popularinc.net"/>
    <s v="fd29b379-05b5-4809-85ba-03b249c41552"/>
    <s v="High"/>
    <s v="ACTIVE"/>
    <x v="1134"/>
    <m/>
    <m/>
    <m/>
    <m/>
    <x v="0"/>
  </r>
  <r>
    <x v="0"/>
    <s v="fd2a7995-1461-4b8f-9b6c-1f48d909e040"/>
    <x v="0"/>
    <e v="#N/A"/>
    <e v="#N/A"/>
    <e v="#N/A"/>
    <s v="FIXED"/>
    <x v="1134"/>
    <m/>
    <m/>
    <m/>
    <m/>
    <x v="0"/>
  </r>
  <r>
    <x v="0"/>
    <s v="fd2ac63d-b86c-4f93-8aba-83068a30bb08"/>
    <x v="0"/>
    <e v="#N/A"/>
    <e v="#N/A"/>
    <e v="#N/A"/>
    <s v="FIXED"/>
    <x v="1134"/>
    <m/>
    <m/>
    <m/>
    <m/>
    <x v="0"/>
  </r>
  <r>
    <x v="0"/>
    <s v="fd2af362-640c-4e5e-a941-bb97608c7982"/>
    <x v="0"/>
    <e v="#N/A"/>
    <e v="#N/A"/>
    <e v="#N/A"/>
    <s v="FIXED"/>
    <x v="1134"/>
    <m/>
    <m/>
    <m/>
    <m/>
    <x v="0"/>
  </r>
  <r>
    <x v="0"/>
    <s v="fd2b09db-c54f-4d76-b148-80ed8ec9ca72"/>
    <x v="0"/>
    <e v="#N/A"/>
    <e v="#N/A"/>
    <e v="#N/A"/>
    <s v="FIXED"/>
    <x v="1134"/>
    <m/>
    <m/>
    <m/>
    <m/>
    <x v="0"/>
  </r>
  <r>
    <x v="0"/>
    <s v="fd2b7b64-1808-4f43-9ef9-ab2fee70a693"/>
    <x v="0"/>
    <e v="#N/A"/>
    <e v="#N/A"/>
    <e v="#N/A"/>
    <s v="FIXED"/>
    <x v="1134"/>
    <m/>
    <m/>
    <m/>
    <m/>
    <x v="0"/>
  </r>
  <r>
    <x v="0"/>
    <s v="fd2c6464-6cf7-4ef3-b15e-95ac90c8a2a1"/>
    <x v="0"/>
    <e v="#N/A"/>
    <e v="#N/A"/>
    <e v="#N/A"/>
    <s v="FIXED"/>
    <x v="1134"/>
    <m/>
    <m/>
    <m/>
    <m/>
    <x v="0"/>
  </r>
  <r>
    <x v="3"/>
    <s v="fd2d7ea9-12cb-4a78-b354-7413d1a5c420"/>
    <x v="1"/>
    <s v="pcb-cmtymx-10"/>
    <s v="fd2d7ea9-12cb-4a78-b354-7413d1a5c420"/>
    <s v="Medium"/>
    <s v="RESURFACED"/>
    <x v="1134"/>
    <m/>
    <m/>
    <m/>
    <m/>
    <x v="0"/>
  </r>
  <r>
    <x v="0"/>
    <s v="fd2db772-1d17-4c5a-acef-781ab783edb2"/>
    <x v="0"/>
    <e v="#N/A"/>
    <e v="#N/A"/>
    <e v="#N/A"/>
    <s v="FIXED"/>
    <x v="1134"/>
    <m/>
    <m/>
    <m/>
    <m/>
    <x v="0"/>
  </r>
  <r>
    <x v="0"/>
    <s v="fd2db86b-60e5-4959-b163-1d63e4715988"/>
    <x v="0"/>
    <e v="#N/A"/>
    <e v="#N/A"/>
    <e v="#N/A"/>
    <s v="FIXED"/>
    <x v="1134"/>
    <m/>
    <m/>
    <m/>
    <m/>
    <x v="0"/>
  </r>
  <r>
    <x v="0"/>
    <s v="fd2ddb12-43e7-43fa-94d2-ff1687eb261c"/>
    <x v="0"/>
    <e v="#N/A"/>
    <e v="#N/A"/>
    <e v="#N/A"/>
    <s v="FIXED"/>
    <x v="1134"/>
    <m/>
    <m/>
    <m/>
    <m/>
    <x v="0"/>
  </r>
  <r>
    <x v="0"/>
    <s v="fd2efce6-8a7f-4053-96aa-9f43ac2e4220"/>
    <x v="1"/>
    <s v="bdwybkofh5q3g2l.bpna.popularinc.net"/>
    <s v="fd2efce6-8a7f-4053-96aa-9f43ac2e4220"/>
    <s v="High"/>
    <s v="RESURFACED"/>
    <x v="1134"/>
    <m/>
    <m/>
    <m/>
    <m/>
    <x v="0"/>
  </r>
  <r>
    <x v="4"/>
    <s v="fd305d19-16a5-4c75-a0cd-b79fdb5d030f"/>
    <x v="0"/>
    <e v="#N/A"/>
    <e v="#N/A"/>
    <e v="#N/A"/>
    <s v="FIXED"/>
    <x v="1134"/>
    <m/>
    <m/>
    <m/>
    <m/>
    <x v="0"/>
  </r>
  <r>
    <x v="0"/>
    <s v="fd315bdd-6541-48f5-bd1b-0051d970fe15"/>
    <x v="2"/>
    <s v="0022brnbzfsnd2d.bpna.popularinc.net"/>
    <s v="fd315bdd-6541-48f5-bd1b-0051d970fe15"/>
    <s v="High"/>
    <s v="ACTIVE"/>
    <x v="1134"/>
    <m/>
    <m/>
    <m/>
    <m/>
    <x v="0"/>
  </r>
  <r>
    <x v="2"/>
    <s v="fd328057-ae27-4b58-9a57-00059535b939"/>
    <x v="3"/>
    <e v="#N/A"/>
    <e v="#N/A"/>
    <e v="#N/A"/>
    <s v="NEW"/>
    <x v="1134"/>
    <m/>
    <m/>
    <m/>
    <m/>
    <x v="0"/>
  </r>
  <r>
    <x v="4"/>
    <s v="fd33ae37-898f-4192-bdde-20d77d35660c"/>
    <x v="0"/>
    <e v="#N/A"/>
    <e v="#N/A"/>
    <e v="#N/A"/>
    <s v="FIXED"/>
    <x v="1134"/>
    <m/>
    <m/>
    <m/>
    <m/>
    <x v="0"/>
  </r>
  <r>
    <x v="9"/>
    <s v="fd362f51-5a2e-489d-8cc1-eec16c6c0eac"/>
    <x v="0"/>
    <e v="#N/A"/>
    <e v="#N/A"/>
    <e v="#N/A"/>
    <s v="FIXED"/>
    <x v="1134"/>
    <m/>
    <m/>
    <m/>
    <m/>
    <x v="0"/>
  </r>
  <r>
    <x v="11"/>
    <s v="fd378751-1bf6-425b-bba4-1f490aeb9a06"/>
    <x v="0"/>
    <e v="#N/A"/>
    <e v="#N/A"/>
    <e v="#N/A"/>
    <s v="FIXED"/>
    <x v="1134"/>
    <m/>
    <m/>
    <m/>
    <m/>
    <x v="0"/>
  </r>
  <r>
    <x v="6"/>
    <s v="fd383fb1-394a-4960-8696-43a5d965a57e"/>
    <x v="0"/>
    <e v="#N/A"/>
    <e v="#N/A"/>
    <e v="#N/A"/>
    <s v="FIXED"/>
    <x v="1134"/>
    <m/>
    <m/>
    <m/>
    <m/>
    <x v="0"/>
  </r>
  <r>
    <x v="1"/>
    <s v="fd38823f-a2b4-4711-8403-8c0290ddd6f7"/>
    <x v="2"/>
    <s v="bpn-0258bp-01"/>
    <s v="fd38823f-a2b4-4711-8403-8c0290ddd6f7"/>
    <s v="Medium"/>
    <s v="ACTIVE"/>
    <x v="1134"/>
    <m/>
    <m/>
    <m/>
    <m/>
    <x v="0"/>
  </r>
  <r>
    <x v="0"/>
    <s v="fd3aecee-1687-400a-bea3-7a8905ccb288"/>
    <x v="0"/>
    <e v="#N/A"/>
    <e v="#N/A"/>
    <e v="#N/A"/>
    <s v="FIXED"/>
    <x v="1134"/>
    <m/>
    <m/>
    <m/>
    <m/>
    <x v="0"/>
  </r>
  <r>
    <x v="0"/>
    <s v="fd3b3a08-197e-43ab-ad7b-a60a17a01214"/>
    <x v="0"/>
    <e v="#N/A"/>
    <e v="#N/A"/>
    <e v="#N/A"/>
    <s v="FIXED"/>
    <x v="1134"/>
    <m/>
    <m/>
    <m/>
    <m/>
    <x v="0"/>
  </r>
  <r>
    <x v="0"/>
    <s v="fd3b83e5-5267-4aea-ab16-a04f728b1597"/>
    <x v="0"/>
    <e v="#N/A"/>
    <e v="#N/A"/>
    <e v="#N/A"/>
    <s v="FIXED"/>
    <x v="1134"/>
    <m/>
    <m/>
    <m/>
    <m/>
    <x v="0"/>
  </r>
  <r>
    <x v="0"/>
    <s v="fd3bc430-189c-4b92-8940-fd5e9c86ecdf"/>
    <x v="0"/>
    <e v="#N/A"/>
    <e v="#N/A"/>
    <e v="#N/A"/>
    <s v="FIXED"/>
    <x v="1134"/>
    <m/>
    <m/>
    <m/>
    <m/>
    <x v="0"/>
  </r>
  <r>
    <x v="0"/>
    <s v="fd3c5af4-de00-459c-a6ba-089e7cb85254"/>
    <x v="0"/>
    <e v="#N/A"/>
    <e v="#N/A"/>
    <e v="#N/A"/>
    <s v="FIXED"/>
    <x v="1134"/>
    <m/>
    <m/>
    <m/>
    <m/>
    <x v="0"/>
  </r>
  <r>
    <x v="0"/>
    <s v="fd3c5e8b-9a04-47c8-8f1d-ff9e1ae7c8a5"/>
    <x v="0"/>
    <e v="#N/A"/>
    <e v="#N/A"/>
    <e v="#N/A"/>
    <s v="FIXED"/>
    <x v="1134"/>
    <m/>
    <m/>
    <m/>
    <m/>
    <x v="0"/>
  </r>
  <r>
    <x v="0"/>
    <s v="fd3dc195-7b68-479e-94eb-4d7c9247a67c"/>
    <x v="0"/>
    <e v="#N/A"/>
    <e v="#N/A"/>
    <e v="#N/A"/>
    <s v="FIXED"/>
    <x v="1134"/>
    <m/>
    <m/>
    <m/>
    <m/>
    <x v="0"/>
  </r>
  <r>
    <x v="0"/>
    <s v="fd3eaaaf-2895-473d-90b2-7bb9cb23fece"/>
    <x v="0"/>
    <e v="#N/A"/>
    <e v="#N/A"/>
    <e v="#N/A"/>
    <s v="FIXED"/>
    <x v="1134"/>
    <m/>
    <m/>
    <m/>
    <m/>
    <x v="0"/>
  </r>
  <r>
    <x v="0"/>
    <s v="fd3f2b1c-3b55-4b58-b99c-6474d77635d7"/>
    <x v="0"/>
    <e v="#N/A"/>
    <e v="#N/A"/>
    <e v="#N/A"/>
    <s v="FIXED"/>
    <x v="1134"/>
    <m/>
    <m/>
    <m/>
    <m/>
    <x v="0"/>
  </r>
  <r>
    <x v="0"/>
    <s v="fd3f8063-0e49-430d-96e5-01f98c26fbf2"/>
    <x v="0"/>
    <e v="#N/A"/>
    <e v="#N/A"/>
    <e v="#N/A"/>
    <s v="FIXED"/>
    <x v="1134"/>
    <m/>
    <m/>
    <m/>
    <m/>
    <x v="0"/>
  </r>
  <r>
    <x v="6"/>
    <s v="fd41261d-4e26-459e-b001-e6880a24e069"/>
    <x v="0"/>
    <e v="#N/A"/>
    <e v="#N/A"/>
    <e v="#N/A"/>
    <s v="FIXED"/>
    <x v="1134"/>
    <m/>
    <m/>
    <m/>
    <m/>
    <x v="0"/>
  </r>
  <r>
    <x v="1"/>
    <s v="fd424d3e-15be-4a7d-9942-82c4ae1b9d11"/>
    <x v="0"/>
    <e v="#N/A"/>
    <e v="#N/A"/>
    <e v="#N/A"/>
    <s v="FIXED"/>
    <x v="1134"/>
    <m/>
    <m/>
    <m/>
    <m/>
    <x v="0"/>
  </r>
  <r>
    <x v="0"/>
    <s v="fd430ed1-ef4b-47e1-8439-70767d418bfa"/>
    <x v="0"/>
    <e v="#N/A"/>
    <e v="#N/A"/>
    <e v="#N/A"/>
    <s v="FIXED"/>
    <x v="1134"/>
    <m/>
    <m/>
    <m/>
    <m/>
    <x v="0"/>
  </r>
  <r>
    <x v="0"/>
    <s v="fd4317e0-eca4-4f07-babd-12de9fa832ef"/>
    <x v="0"/>
    <e v="#N/A"/>
    <e v="#N/A"/>
    <e v="#N/A"/>
    <s v="FIXED"/>
    <x v="1134"/>
    <m/>
    <m/>
    <m/>
    <m/>
    <x v="0"/>
  </r>
  <r>
    <x v="0"/>
    <s v="fd436c79-372e-4b53-b9ca-da29f034aa2f"/>
    <x v="0"/>
    <e v="#N/A"/>
    <e v="#N/A"/>
    <e v="#N/A"/>
    <s v="FIXED"/>
    <x v="1134"/>
    <m/>
    <m/>
    <m/>
    <m/>
    <x v="0"/>
  </r>
  <r>
    <x v="0"/>
    <s v="fd43d0f2-e2c1-4eba-9fb4-c2975dc40bc1"/>
    <x v="0"/>
    <e v="#N/A"/>
    <e v="#N/A"/>
    <e v="#N/A"/>
    <s v="FIXED"/>
    <x v="1134"/>
    <m/>
    <m/>
    <m/>
    <m/>
    <x v="0"/>
  </r>
  <r>
    <x v="1"/>
    <s v="fd446a8f-6f37-4059-bde1-6c2ae68384cb"/>
    <x v="0"/>
    <e v="#N/A"/>
    <e v="#N/A"/>
    <e v="#N/A"/>
    <s v="FIXED"/>
    <x v="1134"/>
    <m/>
    <m/>
    <m/>
    <m/>
    <x v="0"/>
  </r>
  <r>
    <x v="0"/>
    <s v="fd44c322-44a4-484e-bab8-b8744cbafd39"/>
    <x v="0"/>
    <e v="#N/A"/>
    <e v="#N/A"/>
    <e v="#N/A"/>
    <s v="FIXED"/>
    <x v="1134"/>
    <m/>
    <m/>
    <m/>
    <m/>
    <x v="0"/>
  </r>
  <r>
    <x v="10"/>
    <s v="fd45345a-9796-43ba-bfc8-2e3113060436"/>
    <x v="0"/>
    <e v="#N/A"/>
    <e v="#N/A"/>
    <e v="#N/A"/>
    <s v="FIXED"/>
    <x v="1134"/>
    <m/>
    <m/>
    <m/>
    <m/>
    <x v="0"/>
  </r>
  <r>
    <x v="0"/>
    <s v="fd464462-0cf0-4793-8b02-a2d14bc6e982"/>
    <x v="0"/>
    <e v="#N/A"/>
    <e v="#N/A"/>
    <e v="#N/A"/>
    <s v="FIXED"/>
    <x v="1134"/>
    <m/>
    <m/>
    <m/>
    <m/>
    <x v="0"/>
  </r>
  <r>
    <x v="0"/>
    <s v="fd467fb4-9b90-4d6f-8a8f-6e569ad488b2"/>
    <x v="0"/>
    <s v="0006bcp3y1jnd2d.bpna.popularinc.net"/>
    <s v="fd467fb4-9b90-4d6f-8a8f-6e569ad488b2"/>
    <s v="High"/>
    <s v="FIXED"/>
    <x v="1134"/>
    <m/>
    <m/>
    <m/>
    <m/>
    <x v="0"/>
  </r>
  <r>
    <x v="1"/>
    <s v="fd47a8c0-3fc7-4dd6-ab1f-87b300fde2ee"/>
    <x v="1"/>
    <s v="bpn-roseaddb-01"/>
    <s v="fd47a8c0-3fc7-4dd6-ab1f-87b300fde2ee"/>
    <s v="Medium"/>
    <s v="RESURFACED"/>
    <x v="1134"/>
    <m/>
    <m/>
    <m/>
    <m/>
    <x v="0"/>
  </r>
  <r>
    <x v="1"/>
    <s v="fd47d921-0566-42b4-9f7b-d028aab4b344"/>
    <x v="2"/>
    <s v="bpn-0071bp-01"/>
    <s v="fd47d921-0566-42b4-9f7b-d028aab4b344"/>
    <s v="Medium"/>
    <s v="ACTIVE"/>
    <x v="1134"/>
    <m/>
    <m/>
    <m/>
    <m/>
    <x v="0"/>
  </r>
  <r>
    <x v="0"/>
    <s v="fd47f8af-9252-46d0-b9c4-fc7cd23f27bf"/>
    <x v="0"/>
    <e v="#N/A"/>
    <e v="#N/A"/>
    <e v="#N/A"/>
    <s v="FIXED"/>
    <x v="1134"/>
    <m/>
    <m/>
    <m/>
    <m/>
    <x v="0"/>
  </r>
  <r>
    <x v="6"/>
    <s v="fd48382a-a87f-4204-9bb7-aedf844f9f52"/>
    <x v="2"/>
    <s v="bpn-rosetets-02"/>
    <s v="fd48382a-a87f-4204-9bb7-aedf844f9f52"/>
    <s v="High"/>
    <s v="ACTIVE"/>
    <x v="1134"/>
    <m/>
    <m/>
    <m/>
    <m/>
    <x v="0"/>
  </r>
  <r>
    <x v="14"/>
    <s v="fd4a234b-cf96-4f94-a052-f90ae7566a20"/>
    <x v="2"/>
    <s v="bpn-roseapp-10"/>
    <s v="fd4a234b-cf96-4f94-a052-f90ae7566a20"/>
    <s v="Medium"/>
    <s v="ACTIVE"/>
    <x v="1134"/>
    <m/>
    <m/>
    <m/>
    <m/>
    <x v="0"/>
  </r>
  <r>
    <x v="0"/>
    <s v="fd4a88b3-04b2-408d-8f2a-cf0071810eb8"/>
    <x v="0"/>
    <e v="#N/A"/>
    <e v="#N/A"/>
    <e v="#N/A"/>
    <s v="FIXED"/>
    <x v="1134"/>
    <m/>
    <m/>
    <m/>
    <m/>
    <x v="0"/>
  </r>
  <r>
    <x v="0"/>
    <s v="fd4ab187-f1ba-4c6a-8d77-fdeda05d34aa"/>
    <x v="0"/>
    <s v="0006brn7nxj9n2d.bpna.popularinc.net"/>
    <s v="fd4ab187-f1ba-4c6a-8d77-fdeda05d34aa"/>
    <s v="High"/>
    <s v="FIXED"/>
    <x v="1134"/>
    <m/>
    <m/>
    <m/>
    <m/>
    <x v="0"/>
  </r>
  <r>
    <x v="0"/>
    <s v="fd4c38e3-bc0c-4166-b987-18f20e9823a9"/>
    <x v="0"/>
    <e v="#N/A"/>
    <e v="#N/A"/>
    <e v="#N/A"/>
    <s v="FIXED"/>
    <x v="1134"/>
    <m/>
    <m/>
    <m/>
    <m/>
    <x v="0"/>
  </r>
  <r>
    <x v="2"/>
    <s v="fd4d79db-102a-48cd-b976-3e8c8463c312"/>
    <x v="1"/>
    <e v="#N/A"/>
    <e v="#N/A"/>
    <e v="#N/A"/>
    <s v="RESURFACED"/>
    <x v="1134"/>
    <m/>
    <m/>
    <m/>
    <m/>
    <x v="0"/>
  </r>
  <r>
    <x v="0"/>
    <s v="fd4deb1b-9ebf-42e1-a7c8-aa47c63afea6"/>
    <x v="0"/>
    <e v="#N/A"/>
    <e v="#N/A"/>
    <e v="#N/A"/>
    <s v="FIXED"/>
    <x v="1134"/>
    <m/>
    <m/>
    <m/>
    <m/>
    <x v="0"/>
  </r>
  <r>
    <x v="0"/>
    <s v="fd4ed815-85e6-48e5-9f37-878502b7beab"/>
    <x v="0"/>
    <e v="#N/A"/>
    <e v="#N/A"/>
    <e v="#N/A"/>
    <s v="FIXED"/>
    <x v="1134"/>
    <m/>
    <m/>
    <m/>
    <m/>
    <x v="0"/>
  </r>
  <r>
    <x v="0"/>
    <s v="fd4fe1f9-cf2d-4eab-9a19-5630e22e6692"/>
    <x v="0"/>
    <e v="#N/A"/>
    <e v="#N/A"/>
    <e v="#N/A"/>
    <s v="FIXED"/>
    <x v="1134"/>
    <m/>
    <m/>
    <m/>
    <m/>
    <x v="0"/>
  </r>
  <r>
    <x v="0"/>
    <s v="fd50470e-1e7e-4e2b-9a9c-95a0f02c52a6"/>
    <x v="0"/>
    <e v="#N/A"/>
    <e v="#N/A"/>
    <e v="#N/A"/>
    <s v="FIXED"/>
    <x v="1134"/>
    <m/>
    <m/>
    <m/>
    <m/>
    <x v="0"/>
  </r>
  <r>
    <x v="4"/>
    <s v="fd508e09-2f74-4ad1-894c-f4ec021ae383"/>
    <x v="0"/>
    <e v="#N/A"/>
    <e v="#N/A"/>
    <e v="#N/A"/>
    <s v="FIXED"/>
    <x v="1134"/>
    <m/>
    <m/>
    <m/>
    <m/>
    <x v="0"/>
  </r>
  <r>
    <x v="0"/>
    <s v="fd517055-1a5e-48c7-91fe-6df53573ac15"/>
    <x v="0"/>
    <e v="#N/A"/>
    <e v="#N/A"/>
    <e v="#N/A"/>
    <s v="FIXED"/>
    <x v="1134"/>
    <m/>
    <m/>
    <m/>
    <m/>
    <x v="0"/>
  </r>
  <r>
    <x v="0"/>
    <s v="fd51ca82-7278-4e04-9b24-c7d8df377741"/>
    <x v="0"/>
    <e v="#N/A"/>
    <e v="#N/A"/>
    <e v="#N/A"/>
    <s v="FIXED"/>
    <x v="1134"/>
    <m/>
    <m/>
    <m/>
    <m/>
    <x v="0"/>
  </r>
  <r>
    <x v="1"/>
    <s v="fd52031b-0dcf-454c-bca9-68743e440087"/>
    <x v="0"/>
    <e v="#N/A"/>
    <e v="#N/A"/>
    <e v="#N/A"/>
    <s v="FIXED"/>
    <x v="1134"/>
    <m/>
    <m/>
    <m/>
    <m/>
    <x v="0"/>
  </r>
  <r>
    <x v="10"/>
    <s v="fd52c7cd-f519-4e55-bd43-9a2b48802c44"/>
    <x v="1"/>
    <s v="bpn-rosedb-05"/>
    <s v="fd52c7cd-f519-4e55-bd43-9a2b48802c44"/>
    <s v="High"/>
    <s v="RESURFACED"/>
    <x v="1134"/>
    <m/>
    <m/>
    <m/>
    <m/>
    <x v="0"/>
  </r>
  <r>
    <x v="2"/>
    <s v="fd53327b-b3c1-40cb-893d-da43607f4c68"/>
    <x v="0"/>
    <e v="#N/A"/>
    <e v="#N/A"/>
    <e v="#N/A"/>
    <s v="FIXED"/>
    <x v="1134"/>
    <m/>
    <m/>
    <m/>
    <m/>
    <x v="0"/>
  </r>
  <r>
    <x v="7"/>
    <s v="fd537e9f-3135-4d8b-9be3-989d5e540244"/>
    <x v="0"/>
    <e v="#N/A"/>
    <e v="#N/A"/>
    <e v="#N/A"/>
    <s v="FIXED"/>
    <x v="1134"/>
    <m/>
    <m/>
    <m/>
    <m/>
    <x v="0"/>
  </r>
  <r>
    <x v="0"/>
    <s v="fd5395bf-d13f-4d83-b340-de8d35876255"/>
    <x v="0"/>
    <e v="#N/A"/>
    <e v="#N/A"/>
    <e v="#N/A"/>
    <s v="FIXED"/>
    <x v="1134"/>
    <m/>
    <m/>
    <m/>
    <m/>
    <x v="0"/>
  </r>
  <r>
    <x v="0"/>
    <s v="fd543ba4-3044-43dc-9b11-0b94c6edab88"/>
    <x v="0"/>
    <e v="#N/A"/>
    <e v="#N/A"/>
    <e v="#N/A"/>
    <s v="FIXED"/>
    <x v="1134"/>
    <m/>
    <m/>
    <m/>
    <m/>
    <x v="0"/>
  </r>
  <r>
    <x v="0"/>
    <s v="fd545487-8d97-40bf-ba9c-e9206bde809a"/>
    <x v="0"/>
    <e v="#N/A"/>
    <e v="#N/A"/>
    <e v="#N/A"/>
    <s v="FIXED"/>
    <x v="1134"/>
    <m/>
    <m/>
    <m/>
    <m/>
    <x v="0"/>
  </r>
  <r>
    <x v="0"/>
    <s v="fd55a346-a947-429d-8675-ef5291811128"/>
    <x v="0"/>
    <e v="#N/A"/>
    <e v="#N/A"/>
    <e v="#N/A"/>
    <s v="FIXED"/>
    <x v="1134"/>
    <m/>
    <m/>
    <m/>
    <m/>
    <x v="0"/>
  </r>
  <r>
    <x v="0"/>
    <s v="fd55d50d-aaf9-4533-9bbc-9e39c4d97f4a"/>
    <x v="0"/>
    <e v="#N/A"/>
    <e v="#N/A"/>
    <e v="#N/A"/>
    <s v="FIXED"/>
    <x v="1134"/>
    <m/>
    <m/>
    <m/>
    <m/>
    <x v="0"/>
  </r>
  <r>
    <x v="6"/>
    <s v="fd563b6e-bfb3-47f9-9b1d-46c9d3286ffc"/>
    <x v="0"/>
    <e v="#N/A"/>
    <e v="#N/A"/>
    <e v="#N/A"/>
    <s v="FIXED"/>
    <x v="1134"/>
    <m/>
    <m/>
    <m/>
    <m/>
    <x v="0"/>
  </r>
  <r>
    <x v="0"/>
    <s v="fd5660d4-8bdf-4504-b8a3-16e3fe6461d3"/>
    <x v="0"/>
    <e v="#N/A"/>
    <e v="#N/A"/>
    <e v="#N/A"/>
    <s v="FIXED"/>
    <x v="1134"/>
    <m/>
    <m/>
    <m/>
    <m/>
    <x v="0"/>
  </r>
  <r>
    <x v="0"/>
    <s v="fd5738b2-9b2f-4028-93f0-1f71f88516ac"/>
    <x v="0"/>
    <e v="#N/A"/>
    <e v="#N/A"/>
    <e v="#N/A"/>
    <s v="FIXED"/>
    <x v="1134"/>
    <m/>
    <m/>
    <m/>
    <m/>
    <x v="0"/>
  </r>
  <r>
    <x v="9"/>
    <s v="fd577cc3-aa5e-48ba-8dc9-97748fe41773"/>
    <x v="0"/>
    <e v="#N/A"/>
    <e v="#N/A"/>
    <e v="#N/A"/>
    <s v="FIXED"/>
    <x v="1134"/>
    <m/>
    <m/>
    <m/>
    <m/>
    <x v="0"/>
  </r>
  <r>
    <x v="10"/>
    <s v="fd582588-f00e-4a26-b7a5-53c83c8a0d75"/>
    <x v="2"/>
    <s v="bpn-cmtyblas-02"/>
    <s v="fd582588-f00e-4a26-b7a5-53c83c8a0d75"/>
    <s v="High"/>
    <s v="ACTIVE"/>
    <x v="1134"/>
    <m/>
    <m/>
    <m/>
    <m/>
    <x v="0"/>
  </r>
  <r>
    <x v="0"/>
    <s v="fd589386-98ec-4e06-9d18-14a710c9a5e7"/>
    <x v="0"/>
    <e v="#N/A"/>
    <e v="#N/A"/>
    <e v="#N/A"/>
    <s v="FIXED"/>
    <x v="1134"/>
    <m/>
    <m/>
    <m/>
    <m/>
    <x v="0"/>
  </r>
  <r>
    <x v="4"/>
    <s v="fd590171-bf4b-4bd1-8f8b-b4a3c4eb99c7"/>
    <x v="0"/>
    <e v="#N/A"/>
    <e v="#N/A"/>
    <e v="#N/A"/>
    <s v="FIXED"/>
    <x v="1134"/>
    <m/>
    <m/>
    <m/>
    <m/>
    <x v="0"/>
  </r>
  <r>
    <x v="6"/>
    <s v="fd59163d-9482-432b-92ca-426af51351b6"/>
    <x v="1"/>
    <s v="bpn-rosetecm-05"/>
    <s v="fd59163d-9482-432b-92ca-426af51351b6"/>
    <s v="Medium"/>
    <s v="RESURFACED"/>
    <x v="1134"/>
    <m/>
    <m/>
    <m/>
    <m/>
    <x v="0"/>
  </r>
  <r>
    <x v="1"/>
    <s v="fd592259-b27f-4c9a-afae-96e8333821a9"/>
    <x v="2"/>
    <s v="bpn-rosewras-01"/>
    <s v="fd592259-b27f-4c9a-afae-96e8333821a9"/>
    <s v="High"/>
    <s v="ACTIVE"/>
    <x v="1134"/>
    <m/>
    <m/>
    <m/>
    <m/>
    <x v="0"/>
  </r>
  <r>
    <x v="0"/>
    <s v="fd59517c-43f4-4861-86c2-3c786028c95e"/>
    <x v="0"/>
    <e v="#N/A"/>
    <e v="#N/A"/>
    <e v="#N/A"/>
    <s v="FIXED"/>
    <x v="1134"/>
    <m/>
    <m/>
    <m/>
    <m/>
    <x v="0"/>
  </r>
  <r>
    <x v="7"/>
    <s v="fd5affa0-5cd3-40f7-8ed8-987c4ab1827a"/>
    <x v="0"/>
    <e v="#N/A"/>
    <e v="#N/A"/>
    <e v="#N/A"/>
    <s v="FIXED"/>
    <x v="1134"/>
    <m/>
    <m/>
    <m/>
    <m/>
    <x v="0"/>
  </r>
  <r>
    <x v="0"/>
    <s v="fd5bb35f-0ff4-4635-8127-d406aae2d16d"/>
    <x v="0"/>
    <e v="#N/A"/>
    <e v="#N/A"/>
    <e v="#N/A"/>
    <s v="FIXED"/>
    <x v="1134"/>
    <m/>
    <m/>
    <m/>
    <m/>
    <x v="0"/>
  </r>
  <r>
    <x v="4"/>
    <s v="fd5c5a80-507c-4ed2-8dc1-bd337f2bd5ec"/>
    <x v="0"/>
    <e v="#N/A"/>
    <e v="#N/A"/>
    <e v="#N/A"/>
    <s v="FIXED"/>
    <x v="1134"/>
    <m/>
    <m/>
    <m/>
    <m/>
    <x v="0"/>
  </r>
  <r>
    <x v="0"/>
    <s v="fd5cdba8-34d5-4d2c-a61a-80ea6b38f7f8"/>
    <x v="0"/>
    <e v="#N/A"/>
    <e v="#N/A"/>
    <e v="#N/A"/>
    <s v="FIXED"/>
    <x v="1134"/>
    <m/>
    <m/>
    <m/>
    <m/>
    <x v="0"/>
  </r>
  <r>
    <x v="0"/>
    <s v="fd5d2cdf-68fd-4cfb-9248-4ac7eefe3955"/>
    <x v="0"/>
    <e v="#N/A"/>
    <e v="#N/A"/>
    <e v="#N/A"/>
    <s v="FIXED"/>
    <x v="1134"/>
    <m/>
    <m/>
    <m/>
    <m/>
    <x v="0"/>
  </r>
  <r>
    <x v="0"/>
    <s v="fd5d33bf-2f1e-448d-910b-dc3a7888205c"/>
    <x v="0"/>
    <e v="#N/A"/>
    <e v="#N/A"/>
    <e v="#N/A"/>
    <s v="FIXED"/>
    <x v="1134"/>
    <m/>
    <m/>
    <m/>
    <m/>
    <x v="0"/>
  </r>
  <r>
    <x v="0"/>
    <s v="fd603fe7-7a95-4167-97e8-b3787e7cabee"/>
    <x v="0"/>
    <e v="#N/A"/>
    <e v="#N/A"/>
    <e v="#N/A"/>
    <s v="FIXED"/>
    <x v="1134"/>
    <m/>
    <m/>
    <m/>
    <m/>
    <x v="0"/>
  </r>
  <r>
    <x v="6"/>
    <s v="fd61dc06-aff2-42f4-bbcb-7ccc12a9da9f"/>
    <x v="0"/>
    <e v="#N/A"/>
    <e v="#N/A"/>
    <e v="#N/A"/>
    <s v="FIXED"/>
    <x v="1134"/>
    <m/>
    <m/>
    <m/>
    <m/>
    <x v="0"/>
  </r>
  <r>
    <x v="2"/>
    <s v="fd6259eb-5f77-461b-8096-228aea55a736"/>
    <x v="0"/>
    <e v="#N/A"/>
    <e v="#N/A"/>
    <e v="#N/A"/>
    <s v="FIXED"/>
    <x v="1134"/>
    <m/>
    <m/>
    <m/>
    <m/>
    <x v="0"/>
  </r>
  <r>
    <x v="0"/>
    <s v="fd62bd89-8426-4e98-854d-04952ea1e7cf"/>
    <x v="0"/>
    <e v="#N/A"/>
    <e v="#N/A"/>
    <e v="#N/A"/>
    <s v="FIXED"/>
    <x v="1134"/>
    <m/>
    <m/>
    <m/>
    <m/>
    <x v="0"/>
  </r>
  <r>
    <x v="0"/>
    <s v="fd6404e9-0c6a-4773-9819-35c1bc426ef4"/>
    <x v="0"/>
    <e v="#N/A"/>
    <e v="#N/A"/>
    <e v="#N/A"/>
    <s v="FIXED"/>
    <x v="1134"/>
    <m/>
    <m/>
    <m/>
    <m/>
    <x v="0"/>
  </r>
  <r>
    <x v="0"/>
    <s v="fd641f3b-373f-4cd3-ac96-789a5e4ce6d9"/>
    <x v="0"/>
    <e v="#N/A"/>
    <e v="#N/A"/>
    <e v="#N/A"/>
    <s v="FIXED"/>
    <x v="1134"/>
    <m/>
    <m/>
    <m/>
    <m/>
    <x v="0"/>
  </r>
  <r>
    <x v="0"/>
    <s v="fd64df2c-184f-42c4-8ac9-a0007364feee"/>
    <x v="0"/>
    <e v="#N/A"/>
    <e v="#N/A"/>
    <e v="#N/A"/>
    <s v="FIXED"/>
    <x v="1134"/>
    <m/>
    <m/>
    <m/>
    <m/>
    <x v="0"/>
  </r>
  <r>
    <x v="4"/>
    <s v="fd64e382-f977-430e-988e-11be13dfc4e6"/>
    <x v="0"/>
    <e v="#N/A"/>
    <e v="#N/A"/>
    <e v="#N/A"/>
    <s v="FIXED"/>
    <x v="1134"/>
    <m/>
    <m/>
    <m/>
    <m/>
    <x v="0"/>
  </r>
  <r>
    <x v="9"/>
    <s v="fd66e7ef-8cef-42da-9690-9aa959644da2"/>
    <x v="0"/>
    <s v="bpn-cmtyvmhs-03-i.bpna.popularinc.net"/>
    <s v="fd66e7ef-8cef-42da-9690-9aa959644da2"/>
    <s v="Medium"/>
    <s v="FIXED"/>
    <x v="1134"/>
    <m/>
    <m/>
    <m/>
    <m/>
    <x v="0"/>
  </r>
  <r>
    <x v="0"/>
    <s v="fd67549b-ef66-4ca2-ae23-55c391076149"/>
    <x v="1"/>
    <e v="#N/A"/>
    <e v="#N/A"/>
    <e v="#N/A"/>
    <s v="RESURFACED"/>
    <x v="1134"/>
    <m/>
    <m/>
    <m/>
    <m/>
    <x v="0"/>
  </r>
  <r>
    <x v="4"/>
    <s v="fd681d94-7b29-4395-a186-907302a0aca3"/>
    <x v="0"/>
    <e v="#N/A"/>
    <e v="#N/A"/>
    <e v="#N/A"/>
    <s v="FIXED"/>
    <x v="1134"/>
    <m/>
    <m/>
    <m/>
    <m/>
    <x v="0"/>
  </r>
  <r>
    <x v="0"/>
    <s v="fd68a3a3-8294-4f0c-b999-3124152d4a34"/>
    <x v="0"/>
    <e v="#N/A"/>
    <e v="#N/A"/>
    <e v="#N/A"/>
    <s v="FIXED"/>
    <x v="1134"/>
    <m/>
    <m/>
    <m/>
    <m/>
    <x v="0"/>
  </r>
  <r>
    <x v="0"/>
    <s v="fd68fabf-f709-49b4-a3af-4d38dbcb96f7"/>
    <x v="0"/>
    <e v="#N/A"/>
    <e v="#N/A"/>
    <e v="#N/A"/>
    <s v="FIXED"/>
    <x v="1134"/>
    <m/>
    <m/>
    <m/>
    <m/>
    <x v="0"/>
  </r>
  <r>
    <x v="2"/>
    <s v="fd69404e-7940-489b-94d2-3779826f6659"/>
    <x v="2"/>
    <s v="bpn-cmtypmdb-02"/>
    <s v="fd69404e-7940-489b-94d2-3779826f6659"/>
    <s v="High"/>
    <s v="ACTIVE"/>
    <x v="1134"/>
    <m/>
    <m/>
    <m/>
    <m/>
    <x v="0"/>
  </r>
  <r>
    <x v="0"/>
    <s v="fd697ebf-6cc3-4709-bac8-3e0f1b5828d4"/>
    <x v="0"/>
    <e v="#N/A"/>
    <e v="#N/A"/>
    <e v="#N/A"/>
    <s v="FIXED"/>
    <x v="1134"/>
    <m/>
    <m/>
    <m/>
    <m/>
    <x v="0"/>
  </r>
  <r>
    <x v="0"/>
    <s v="fd69dcec-2cbd-4965-bde1-babfb8f5a55e"/>
    <x v="0"/>
    <e v="#N/A"/>
    <e v="#N/A"/>
    <e v="#N/A"/>
    <s v="FIXED"/>
    <x v="1134"/>
    <m/>
    <m/>
    <m/>
    <m/>
    <x v="0"/>
  </r>
  <r>
    <x v="0"/>
    <s v="fd6ab095-e868-44ab-a6a7-a4a386b11533"/>
    <x v="0"/>
    <s v="miambko2h68bk3l"/>
    <s v="fd6ab095-e868-44ab-a6a7-a4a386b11533"/>
    <s v="High"/>
    <s v="FIXED"/>
    <x v="1134"/>
    <m/>
    <m/>
    <m/>
    <m/>
    <x v="0"/>
  </r>
  <r>
    <x v="2"/>
    <s v="fd6ac562-00ee-4602-8d46-1ff622533a4d"/>
    <x v="0"/>
    <e v="#N/A"/>
    <e v="#N/A"/>
    <e v="#N/A"/>
    <s v="FIXED"/>
    <x v="1134"/>
    <m/>
    <m/>
    <m/>
    <m/>
    <x v="0"/>
  </r>
  <r>
    <x v="0"/>
    <s v="fd6b00d3-0957-4329-9d3c-ab74eb4ad43d"/>
    <x v="0"/>
    <e v="#N/A"/>
    <e v="#N/A"/>
    <e v="#N/A"/>
    <s v="FIXED"/>
    <x v="1134"/>
    <m/>
    <m/>
    <m/>
    <m/>
    <x v="0"/>
  </r>
  <r>
    <x v="0"/>
    <s v="fd6c105d-0b9e-4bb1-b911-ae0d00ea3e37"/>
    <x v="0"/>
    <e v="#N/A"/>
    <e v="#N/A"/>
    <e v="#N/A"/>
    <s v="FIXED"/>
    <x v="1134"/>
    <m/>
    <m/>
    <m/>
    <m/>
    <x v="0"/>
  </r>
  <r>
    <x v="0"/>
    <s v="fd6cd239-6a1c-4860-868f-af25e333896b"/>
    <x v="0"/>
    <e v="#N/A"/>
    <e v="#N/A"/>
    <e v="#N/A"/>
    <s v="FIXED"/>
    <x v="1134"/>
    <m/>
    <m/>
    <m/>
    <m/>
    <x v="0"/>
  </r>
  <r>
    <x v="0"/>
    <s v="fd6d300c-768c-4ab5-9922-77e1fd366ad2"/>
    <x v="2"/>
    <s v="0030brnbzmrnd2d.bpna.popularinc.net"/>
    <s v="fd6d300c-768c-4ab5-9922-77e1fd366ad2"/>
    <s v="High"/>
    <s v="ACTIVE"/>
    <x v="1134"/>
    <m/>
    <m/>
    <m/>
    <m/>
    <x v="0"/>
  </r>
  <r>
    <x v="7"/>
    <s v="fd6da32b-962a-4c76-9080-a93ef13bf878"/>
    <x v="0"/>
    <e v="#N/A"/>
    <e v="#N/A"/>
    <e v="#N/A"/>
    <s v="FIXED"/>
    <x v="1134"/>
    <m/>
    <m/>
    <m/>
    <m/>
    <x v="0"/>
  </r>
  <r>
    <x v="0"/>
    <s v="fd6dea33-6203-4bce-ace6-7d706d09f017"/>
    <x v="0"/>
    <e v="#N/A"/>
    <e v="#N/A"/>
    <e v="#N/A"/>
    <s v="FIXED"/>
    <x v="1134"/>
    <m/>
    <m/>
    <m/>
    <m/>
    <x v="0"/>
  </r>
  <r>
    <x v="0"/>
    <s v="fd6f0fe5-1a22-494a-80a7-e645e4bb1cae"/>
    <x v="0"/>
    <e v="#N/A"/>
    <e v="#N/A"/>
    <e v="#N/A"/>
    <s v="FIXED"/>
    <x v="1134"/>
    <m/>
    <m/>
    <m/>
    <m/>
    <x v="0"/>
  </r>
  <r>
    <x v="0"/>
    <s v="fd70208f-987c-4f95-9364-d4b4b05a3f92"/>
    <x v="0"/>
    <e v="#N/A"/>
    <e v="#N/A"/>
    <e v="#N/A"/>
    <s v="FIXED"/>
    <x v="1134"/>
    <m/>
    <m/>
    <m/>
    <m/>
    <x v="0"/>
  </r>
  <r>
    <x v="9"/>
    <s v="fd703624-e998-435a-b003-28a459fadd5e"/>
    <x v="0"/>
    <e v="#N/A"/>
    <e v="#N/A"/>
    <e v="#N/A"/>
    <s v="FIXED"/>
    <x v="1134"/>
    <m/>
    <m/>
    <m/>
    <m/>
    <x v="0"/>
  </r>
  <r>
    <x v="0"/>
    <s v="fd712be8-01af-49d0-942b-fe6bbfd91b6a"/>
    <x v="0"/>
    <e v="#N/A"/>
    <e v="#N/A"/>
    <e v="#N/A"/>
    <s v="FIXED"/>
    <x v="1134"/>
    <m/>
    <m/>
    <m/>
    <m/>
    <x v="0"/>
  </r>
  <r>
    <x v="0"/>
    <s v="fd71365b-4de6-480d-a21c-a226c24072b0"/>
    <x v="0"/>
    <e v="#N/A"/>
    <e v="#N/A"/>
    <e v="#N/A"/>
    <s v="FIXED"/>
    <x v="1134"/>
    <m/>
    <m/>
    <m/>
    <m/>
    <x v="0"/>
  </r>
  <r>
    <x v="0"/>
    <s v="fd717838-ad62-47ac-b75a-65510763f43d"/>
    <x v="0"/>
    <e v="#N/A"/>
    <e v="#N/A"/>
    <e v="#N/A"/>
    <s v="FIXED"/>
    <x v="1134"/>
    <m/>
    <m/>
    <m/>
    <m/>
    <x v="0"/>
  </r>
  <r>
    <x v="0"/>
    <s v="fd7342aa-d794-44a4-b3b7-4b8ab9d23994"/>
    <x v="0"/>
    <e v="#N/A"/>
    <e v="#N/A"/>
    <e v="#N/A"/>
    <s v="FIXED"/>
    <x v="1134"/>
    <m/>
    <m/>
    <m/>
    <m/>
    <x v="0"/>
  </r>
  <r>
    <x v="2"/>
    <s v="fd7372b7-e8ec-4e98-9a04-296f65ada9cc"/>
    <x v="0"/>
    <e v="#N/A"/>
    <e v="#N/A"/>
    <e v="#N/A"/>
    <s v="FIXED"/>
    <x v="1134"/>
    <m/>
    <m/>
    <m/>
    <m/>
    <x v="0"/>
  </r>
  <r>
    <x v="0"/>
    <s v="fd739a0a-123a-407b-9bdf-5d6cf11a8b11"/>
    <x v="0"/>
    <e v="#N/A"/>
    <e v="#N/A"/>
    <e v="#N/A"/>
    <s v="FIXED"/>
    <x v="1134"/>
    <m/>
    <m/>
    <m/>
    <m/>
    <x v="0"/>
  </r>
  <r>
    <x v="0"/>
    <s v="fd746af8-8009-484c-b59f-5e4d3f011f1e"/>
    <x v="0"/>
    <e v="#N/A"/>
    <e v="#N/A"/>
    <e v="#N/A"/>
    <s v="FIXED"/>
    <x v="1134"/>
    <m/>
    <m/>
    <m/>
    <m/>
    <x v="0"/>
  </r>
  <r>
    <x v="4"/>
    <s v="fd74b83f-f92a-4e2d-ab05-93926f9acb08"/>
    <x v="0"/>
    <e v="#N/A"/>
    <e v="#N/A"/>
    <e v="#N/A"/>
    <s v="FIXED"/>
    <x v="1134"/>
    <m/>
    <m/>
    <m/>
    <m/>
    <x v="0"/>
  </r>
  <r>
    <x v="0"/>
    <s v="fd758e42-996a-4daa-b0b6-ab6f88c104f2"/>
    <x v="0"/>
    <e v="#N/A"/>
    <e v="#N/A"/>
    <e v="#N/A"/>
    <s v="FIXED"/>
    <x v="1134"/>
    <m/>
    <m/>
    <m/>
    <m/>
    <x v="0"/>
  </r>
  <r>
    <x v="0"/>
    <s v="fd761da2-4232-460e-a4c8-102210b9b3e9"/>
    <x v="0"/>
    <e v="#N/A"/>
    <e v="#N/A"/>
    <e v="#N/A"/>
    <s v="FIXED"/>
    <x v="1134"/>
    <m/>
    <m/>
    <m/>
    <m/>
    <x v="0"/>
  </r>
  <r>
    <x v="0"/>
    <s v="fd770ef1-c747-4d4a-a94f-420571ed7224"/>
    <x v="0"/>
    <e v="#N/A"/>
    <e v="#N/A"/>
    <e v="#N/A"/>
    <s v="FIXED"/>
    <x v="1134"/>
    <m/>
    <m/>
    <m/>
    <m/>
    <x v="0"/>
  </r>
  <r>
    <x v="4"/>
    <s v="fd772587-a315-49c3-a7a1-4d28fa3fb2c8"/>
    <x v="0"/>
    <e v="#N/A"/>
    <e v="#N/A"/>
    <e v="#N/A"/>
    <s v="FIXED"/>
    <x v="1134"/>
    <m/>
    <m/>
    <m/>
    <m/>
    <x v="0"/>
  </r>
  <r>
    <x v="0"/>
    <s v="fd782938-0b21-4eb4-b7a3-ab75416fde38"/>
    <x v="0"/>
    <e v="#N/A"/>
    <e v="#N/A"/>
    <e v="#N/A"/>
    <s v="FIXED"/>
    <x v="1134"/>
    <m/>
    <m/>
    <m/>
    <m/>
    <x v="0"/>
  </r>
  <r>
    <x v="0"/>
    <s v="fd79dd9d-0ee0-4327-bcc0-573d8060adbe"/>
    <x v="0"/>
    <e v="#N/A"/>
    <e v="#N/A"/>
    <e v="#N/A"/>
    <s v="FIXED"/>
    <x v="1134"/>
    <m/>
    <m/>
    <m/>
    <m/>
    <x v="0"/>
  </r>
  <r>
    <x v="0"/>
    <s v="fd7a2ec0-82f4-4d67-a375-9a0dc9a41608"/>
    <x v="0"/>
    <e v="#N/A"/>
    <e v="#N/A"/>
    <e v="#N/A"/>
    <s v="FIXED"/>
    <x v="1134"/>
    <m/>
    <m/>
    <m/>
    <m/>
    <x v="0"/>
  </r>
  <r>
    <x v="0"/>
    <s v="fd7a7e81-1e61-47b7-a5c2-a23667505d27"/>
    <x v="0"/>
    <e v="#N/A"/>
    <e v="#N/A"/>
    <e v="#N/A"/>
    <s v="FIXED"/>
    <x v="1134"/>
    <m/>
    <m/>
    <m/>
    <m/>
    <x v="0"/>
  </r>
  <r>
    <x v="2"/>
    <s v="fd7c9f88-8f2c-4164-862e-a09c64abf78c"/>
    <x v="0"/>
    <e v="#N/A"/>
    <e v="#N/A"/>
    <e v="#N/A"/>
    <s v="FIXED"/>
    <x v="1134"/>
    <m/>
    <m/>
    <m/>
    <m/>
    <x v="0"/>
  </r>
  <r>
    <x v="0"/>
    <s v="fd7d87bb-a18b-4be2-96bf-9aae05b5f4f9"/>
    <x v="2"/>
    <s v="miambrn6c96zd3l.bpna.popularinc.net"/>
    <s v="fd7d87bb-a18b-4be2-96bf-9aae05b5f4f9"/>
    <s v="High"/>
    <s v="ACTIVE"/>
    <x v="1134"/>
    <m/>
    <m/>
    <m/>
    <m/>
    <x v="0"/>
  </r>
  <r>
    <x v="12"/>
    <s v="fd7d96fa-88ae-42ff-a5b6-7108a419db9b"/>
    <x v="2"/>
    <s v="miambko34qj7m2d"/>
    <s v="fd7d96fa-88ae-42ff-a5b6-7108a419db9b"/>
    <s v="High"/>
    <s v="ACTIVE"/>
    <x v="1134"/>
    <m/>
    <m/>
    <m/>
    <m/>
    <x v="0"/>
  </r>
  <r>
    <x v="0"/>
    <s v="fd7e3484-0dfb-403a-babb-1c2fa5c0e0d8"/>
    <x v="0"/>
    <e v="#N/A"/>
    <e v="#N/A"/>
    <e v="#N/A"/>
    <s v="FIXED"/>
    <x v="1134"/>
    <m/>
    <m/>
    <m/>
    <m/>
    <x v="0"/>
  </r>
  <r>
    <x v="0"/>
    <s v="fd7e51e8-b291-4304-a5c2-e20782f8130f"/>
    <x v="0"/>
    <e v="#N/A"/>
    <e v="#N/A"/>
    <e v="#N/A"/>
    <s v="FIXED"/>
    <x v="1134"/>
    <m/>
    <m/>
    <m/>
    <m/>
    <x v="0"/>
  </r>
  <r>
    <x v="4"/>
    <s v="fd7fb91c-9afc-41f3-a650-ef5b6f154b19"/>
    <x v="0"/>
    <e v="#N/A"/>
    <e v="#N/A"/>
    <e v="#N/A"/>
    <s v="FIXED"/>
    <x v="1134"/>
    <m/>
    <m/>
    <m/>
    <m/>
    <x v="0"/>
  </r>
  <r>
    <x v="7"/>
    <s v="fd80400a-fbaf-4e24-9ac1-d70d46169d5d"/>
    <x v="0"/>
    <e v="#N/A"/>
    <e v="#N/A"/>
    <e v="#N/A"/>
    <s v="FIXED"/>
    <x v="1134"/>
    <m/>
    <m/>
    <m/>
    <m/>
    <x v="0"/>
  </r>
  <r>
    <x v="2"/>
    <s v="fd8178a0-6d0b-4436-9200-942600e8e082"/>
    <x v="0"/>
    <e v="#N/A"/>
    <e v="#N/A"/>
    <e v="#N/A"/>
    <s v="FIXED"/>
    <x v="1134"/>
    <m/>
    <m/>
    <m/>
    <m/>
    <x v="0"/>
  </r>
  <r>
    <x v="8"/>
    <s v="fd818b29-89d3-4d1a-98b3-3e90ad9654ee"/>
    <x v="0"/>
    <e v="#N/A"/>
    <e v="#N/A"/>
    <e v="#N/A"/>
    <s v="FIXED"/>
    <x v="1134"/>
    <m/>
    <m/>
    <m/>
    <m/>
    <x v="0"/>
  </r>
  <r>
    <x v="0"/>
    <s v="fd81edc9-09a2-4ff4-aef0-ac627662c337"/>
    <x v="0"/>
    <s v="0035brn7nzd9n2d.bpna.popularinc.net"/>
    <s v="fd81edc9-09a2-4ff4-aef0-ac627662c337"/>
    <s v="Critical"/>
    <s v="FIXED"/>
    <x v="1134"/>
    <m/>
    <m/>
    <m/>
    <m/>
    <x v="0"/>
  </r>
  <r>
    <x v="0"/>
    <s v="fd8238bf-3355-4e0e-9131-59abbb1f90b8"/>
    <x v="0"/>
    <e v="#N/A"/>
    <e v="#N/A"/>
    <e v="#N/A"/>
    <s v="FIXED"/>
    <x v="1134"/>
    <m/>
    <m/>
    <m/>
    <m/>
    <x v="0"/>
  </r>
  <r>
    <x v="0"/>
    <s v="fd8316ce-8a37-4d38-a721-39a21a51b4c1"/>
    <x v="0"/>
    <e v="#N/A"/>
    <e v="#N/A"/>
    <e v="#N/A"/>
    <s v="FIXED"/>
    <x v="1134"/>
    <m/>
    <m/>
    <m/>
    <m/>
    <x v="0"/>
  </r>
  <r>
    <x v="1"/>
    <s v="fd83bcc4-787b-4124-8cc1-d59ae7fecf7f"/>
    <x v="0"/>
    <e v="#N/A"/>
    <e v="#N/A"/>
    <e v="#N/A"/>
    <s v="FIXED"/>
    <x v="1134"/>
    <m/>
    <m/>
    <m/>
    <m/>
    <x v="0"/>
  </r>
  <r>
    <x v="0"/>
    <s v="fd85f269-bd49-41a7-89ec-16ca8374b717"/>
    <x v="0"/>
    <e v="#N/A"/>
    <e v="#N/A"/>
    <e v="#N/A"/>
    <s v="FIXED"/>
    <x v="1134"/>
    <m/>
    <m/>
    <m/>
    <m/>
    <x v="0"/>
  </r>
  <r>
    <x v="0"/>
    <s v="fd865dbc-9453-4e8d-b8c2-737b3c968cb1"/>
    <x v="0"/>
    <e v="#N/A"/>
    <e v="#N/A"/>
    <e v="#N/A"/>
    <s v="FIXED"/>
    <x v="1134"/>
    <m/>
    <m/>
    <m/>
    <m/>
    <x v="0"/>
  </r>
  <r>
    <x v="0"/>
    <s v="fd86b760-a632-4a47-ba5a-51405f9d61dd"/>
    <x v="0"/>
    <e v="#N/A"/>
    <e v="#N/A"/>
    <e v="#N/A"/>
    <s v="FIXED"/>
    <x v="1134"/>
    <m/>
    <m/>
    <m/>
    <m/>
    <x v="0"/>
  </r>
  <r>
    <x v="0"/>
    <s v="fd88406f-a168-4ac9-9953-ec2e39fc548d"/>
    <x v="2"/>
    <s v="0058brnbzwqnd2d.bpna.popularinc.net"/>
    <s v="fd88406f-a168-4ac9-9953-ec2e39fc548d"/>
    <s v="High"/>
    <s v="ACTIVE"/>
    <x v="1134"/>
    <m/>
    <m/>
    <m/>
    <m/>
    <x v="0"/>
  </r>
  <r>
    <x v="0"/>
    <s v="fd8914cc-7999-41b0-acbf-560ba510e771"/>
    <x v="0"/>
    <e v="#N/A"/>
    <e v="#N/A"/>
    <e v="#N/A"/>
    <s v="FIXED"/>
    <x v="1134"/>
    <m/>
    <m/>
    <m/>
    <m/>
    <x v="0"/>
  </r>
  <r>
    <x v="0"/>
    <s v="fd8916ef-c951-4d83-8652-5c9887decf2f"/>
    <x v="0"/>
    <e v="#N/A"/>
    <e v="#N/A"/>
    <e v="#N/A"/>
    <s v="FIXED"/>
    <x v="1134"/>
    <m/>
    <m/>
    <m/>
    <m/>
    <x v="0"/>
  </r>
  <r>
    <x v="0"/>
    <s v="fd89d47a-b19b-4d3b-ac6f-84886ce9cae6"/>
    <x v="0"/>
    <e v="#N/A"/>
    <e v="#N/A"/>
    <e v="#N/A"/>
    <s v="FIXED"/>
    <x v="1134"/>
    <m/>
    <m/>
    <m/>
    <m/>
    <x v="0"/>
  </r>
  <r>
    <x v="4"/>
    <s v="fd8c0134-d904-4447-a018-500fe0a908a3"/>
    <x v="0"/>
    <e v="#N/A"/>
    <e v="#N/A"/>
    <e v="#N/A"/>
    <s v="FIXED"/>
    <x v="1134"/>
    <m/>
    <m/>
    <m/>
    <m/>
    <x v="0"/>
  </r>
  <r>
    <x v="2"/>
    <s v="fd8c42aa-ae54-435a-9445-292c70c562f0"/>
    <x v="3"/>
    <e v="#N/A"/>
    <e v="#N/A"/>
    <e v="#N/A"/>
    <s v="NEW"/>
    <x v="1134"/>
    <m/>
    <m/>
    <m/>
    <m/>
    <x v="0"/>
  </r>
  <r>
    <x v="1"/>
    <s v="fd8c6011-2b4c-4121-804b-43364f0168c3"/>
    <x v="0"/>
    <e v="#N/A"/>
    <e v="#N/A"/>
    <e v="#N/A"/>
    <s v="FIXED"/>
    <x v="1134"/>
    <m/>
    <m/>
    <m/>
    <m/>
    <x v="0"/>
  </r>
  <r>
    <x v="0"/>
    <s v="fd8cf06b-39a4-4295-8990-e2077bc71ce3"/>
    <x v="0"/>
    <e v="#N/A"/>
    <e v="#N/A"/>
    <e v="#N/A"/>
    <s v="FIXED"/>
    <x v="1134"/>
    <m/>
    <m/>
    <m/>
    <m/>
    <x v="0"/>
  </r>
  <r>
    <x v="0"/>
    <s v="fd8d353b-95c5-4692-8cd3-295decfb12fa"/>
    <x v="0"/>
    <e v="#N/A"/>
    <e v="#N/A"/>
    <e v="#N/A"/>
    <s v="FIXED"/>
    <x v="1134"/>
    <m/>
    <m/>
    <m/>
    <m/>
    <x v="0"/>
  </r>
  <r>
    <x v="2"/>
    <s v="fd8d97b4-0fd0-49c2-8030-3a6b254859f1"/>
    <x v="2"/>
    <e v="#N/A"/>
    <e v="#N/A"/>
    <e v="#N/A"/>
    <s v="ACTIVE"/>
    <x v="1134"/>
    <m/>
    <m/>
    <m/>
    <m/>
    <x v="0"/>
  </r>
  <r>
    <x v="5"/>
    <s v="fd8de79e-04c0-4c85-a6d9-704781e6cc62"/>
    <x v="0"/>
    <e v="#N/A"/>
    <e v="#N/A"/>
    <e v="#N/A"/>
    <s v="FIXED"/>
    <x v="1134"/>
    <m/>
    <m/>
    <m/>
    <m/>
    <x v="0"/>
  </r>
  <r>
    <x v="0"/>
    <s v="fd8e97d5-0a37-40f8-9175-ac25267c6b1c"/>
    <x v="0"/>
    <e v="#N/A"/>
    <e v="#N/A"/>
    <e v="#N/A"/>
    <s v="FIXED"/>
    <x v="1134"/>
    <m/>
    <m/>
    <m/>
    <m/>
    <x v="0"/>
  </r>
  <r>
    <x v="0"/>
    <s v="fd8ee082-89eb-4c0f-8b52-6c5cedcaf16b"/>
    <x v="0"/>
    <e v="#N/A"/>
    <e v="#N/A"/>
    <e v="#N/A"/>
    <s v="FIXED"/>
    <x v="1134"/>
    <m/>
    <m/>
    <m/>
    <m/>
    <x v="0"/>
  </r>
  <r>
    <x v="0"/>
    <s v="fd8fb210-25a7-4059-8188-9dde895726ec"/>
    <x v="0"/>
    <e v="#N/A"/>
    <e v="#N/A"/>
    <e v="#N/A"/>
    <s v="FIXED"/>
    <x v="1134"/>
    <m/>
    <m/>
    <m/>
    <m/>
    <x v="0"/>
  </r>
  <r>
    <x v="0"/>
    <s v="fd905ddc-ff4a-4f35-9cc8-9afcbd691ace"/>
    <x v="0"/>
    <e v="#N/A"/>
    <e v="#N/A"/>
    <e v="#N/A"/>
    <s v="FIXED"/>
    <x v="1134"/>
    <m/>
    <m/>
    <m/>
    <m/>
    <x v="0"/>
  </r>
  <r>
    <x v="0"/>
    <s v="fd918465-add2-4b1c-b83a-d4493fe31118"/>
    <x v="0"/>
    <e v="#N/A"/>
    <e v="#N/A"/>
    <e v="#N/A"/>
    <s v="FIXED"/>
    <x v="1134"/>
    <m/>
    <m/>
    <m/>
    <m/>
    <x v="0"/>
  </r>
  <r>
    <x v="0"/>
    <s v="fd9272a4-087f-4bc8-abdf-2fd654634846"/>
    <x v="0"/>
    <e v="#N/A"/>
    <e v="#N/A"/>
    <e v="#N/A"/>
    <s v="FIXED"/>
    <x v="1134"/>
    <m/>
    <m/>
    <m/>
    <m/>
    <x v="0"/>
  </r>
  <r>
    <x v="0"/>
    <s v="fd93369b-33fd-45d3-81ef-feda520459f3"/>
    <x v="0"/>
    <s v="miambkojsyvxy2l.bpna.popularinc.net"/>
    <s v="fd93369b-33fd-45d3-81ef-feda520459f3"/>
    <s v="Critical"/>
    <s v="FIXED"/>
    <x v="1134"/>
    <m/>
    <m/>
    <m/>
    <m/>
    <x v="0"/>
  </r>
  <r>
    <x v="0"/>
    <s v="fd93a930-bfb7-4f09-a395-2662c0a6e366"/>
    <x v="0"/>
    <e v="#N/A"/>
    <e v="#N/A"/>
    <e v="#N/A"/>
    <s v="FIXED"/>
    <x v="1134"/>
    <m/>
    <m/>
    <m/>
    <m/>
    <x v="0"/>
  </r>
  <r>
    <x v="4"/>
    <s v="fd940f35-14a3-45f5-bc4a-6ab5bc479106"/>
    <x v="0"/>
    <s v="nbyrbcp67wzhq2d.bpna.popularinc.net"/>
    <s v="fd940f35-14a3-45f5-bc4a-6ab5bc479106"/>
    <s v="Medium"/>
    <s v="FIXED"/>
    <x v="1134"/>
    <m/>
    <m/>
    <m/>
    <m/>
    <x v="0"/>
  </r>
  <r>
    <x v="0"/>
    <s v="fd972d5e-9a5d-4bdb-97b6-0dad1d312554"/>
    <x v="0"/>
    <e v="#N/A"/>
    <e v="#N/A"/>
    <e v="#N/A"/>
    <s v="FIXED"/>
    <x v="1134"/>
    <m/>
    <m/>
    <m/>
    <m/>
    <x v="0"/>
  </r>
  <r>
    <x v="5"/>
    <s v="fd97b3cc-d108-4ee9-9a81-5146e7a7ff93"/>
    <x v="0"/>
    <e v="#N/A"/>
    <e v="#N/A"/>
    <e v="#N/A"/>
    <s v="FIXED"/>
    <x v="1134"/>
    <m/>
    <m/>
    <m/>
    <m/>
    <x v="0"/>
  </r>
  <r>
    <x v="6"/>
    <s v="fd986f82-e3fb-44a6-aefc-1aadda4b266b"/>
    <x v="1"/>
    <e v="#N/A"/>
    <e v="#N/A"/>
    <e v="#N/A"/>
    <s v="RESURFACED"/>
    <x v="1134"/>
    <m/>
    <m/>
    <m/>
    <m/>
    <x v="0"/>
  </r>
  <r>
    <x v="0"/>
    <s v="fd994470-93b0-4e83-92e4-ca2c2a8ec10f"/>
    <x v="0"/>
    <e v="#N/A"/>
    <e v="#N/A"/>
    <e v="#N/A"/>
    <s v="FIXED"/>
    <x v="1134"/>
    <m/>
    <m/>
    <m/>
    <m/>
    <x v="0"/>
  </r>
  <r>
    <x v="4"/>
    <s v="fd99b451-8cee-4145-b43d-fde138871c5d"/>
    <x v="0"/>
    <e v="#N/A"/>
    <e v="#N/A"/>
    <e v="#N/A"/>
    <s v="FIXED"/>
    <x v="1134"/>
    <m/>
    <m/>
    <m/>
    <m/>
    <x v="0"/>
  </r>
  <r>
    <x v="4"/>
    <s v="fd99b50a-48c6-4182-b23c-875c207d2579"/>
    <x v="0"/>
    <e v="#N/A"/>
    <e v="#N/A"/>
    <e v="#N/A"/>
    <s v="FIXED"/>
    <x v="1134"/>
    <m/>
    <m/>
    <m/>
    <m/>
    <x v="0"/>
  </r>
  <r>
    <x v="1"/>
    <s v="fd99d287-7cdc-45b0-ac98-e16c650a0d4a"/>
    <x v="0"/>
    <e v="#N/A"/>
    <e v="#N/A"/>
    <e v="#N/A"/>
    <s v="FIXED"/>
    <x v="1134"/>
    <m/>
    <m/>
    <m/>
    <m/>
    <x v="0"/>
  </r>
  <r>
    <x v="0"/>
    <s v="fd9b7773-063d-49fb-a7a5-7ac2a1379301"/>
    <x v="0"/>
    <e v="#N/A"/>
    <e v="#N/A"/>
    <e v="#N/A"/>
    <s v="FIXED"/>
    <x v="1134"/>
    <m/>
    <m/>
    <m/>
    <m/>
    <x v="0"/>
  </r>
  <r>
    <x v="4"/>
    <s v="fd9ca5d1-b70a-4c66-86d9-ea5a9d904211"/>
    <x v="0"/>
    <e v="#N/A"/>
    <e v="#N/A"/>
    <e v="#N/A"/>
    <s v="FIXED"/>
    <x v="1134"/>
    <m/>
    <m/>
    <m/>
    <m/>
    <x v="0"/>
  </r>
  <r>
    <x v="7"/>
    <s v="fd9cae8a-674f-4761-8fe8-e9eba338be00"/>
    <x v="0"/>
    <e v="#N/A"/>
    <e v="#N/A"/>
    <e v="#N/A"/>
    <s v="FIXED"/>
    <x v="1134"/>
    <m/>
    <m/>
    <m/>
    <m/>
    <x v="0"/>
  </r>
  <r>
    <x v="0"/>
    <s v="fd9e2fb4-5f33-441c-a855-5d4b0ea83886"/>
    <x v="0"/>
    <e v="#N/A"/>
    <e v="#N/A"/>
    <e v="#N/A"/>
    <s v="FIXED"/>
    <x v="1134"/>
    <m/>
    <m/>
    <m/>
    <m/>
    <x v="0"/>
  </r>
  <r>
    <x v="0"/>
    <s v="fd9fb2c8-b245-4688-9f49-9f3f4f5d5f24"/>
    <x v="0"/>
    <s v="miambko8kj1x33l.bpna.popularinc.net"/>
    <s v="fd9fb2c8-b245-4688-9f49-9f3f4f5d5f24"/>
    <s v="Critical"/>
    <s v="FIXED"/>
    <x v="1134"/>
    <m/>
    <m/>
    <m/>
    <m/>
    <x v="0"/>
  </r>
  <r>
    <x v="0"/>
    <s v="fda18bcb-9015-4ca2-9625-5b8d16a46a56"/>
    <x v="0"/>
    <e v="#N/A"/>
    <e v="#N/A"/>
    <e v="#N/A"/>
    <s v="FIXED"/>
    <x v="1134"/>
    <m/>
    <m/>
    <m/>
    <m/>
    <x v="0"/>
  </r>
  <r>
    <x v="11"/>
    <s v="fda249bc-aafe-47e3-8efb-674ce6c2b1cd"/>
    <x v="2"/>
    <s v="bpn-rosetebp-01"/>
    <s v="fda249bc-aafe-47e3-8efb-674ce6c2b1cd"/>
    <s v="Medium"/>
    <s v="ACTIVE"/>
    <x v="1134"/>
    <m/>
    <m/>
    <m/>
    <m/>
    <x v="0"/>
  </r>
  <r>
    <x v="0"/>
    <s v="fda35bce-3fbb-4a06-a294-fa03948cdd45"/>
    <x v="0"/>
    <e v="#N/A"/>
    <e v="#N/A"/>
    <e v="#N/A"/>
    <s v="FIXED"/>
    <x v="1134"/>
    <m/>
    <m/>
    <m/>
    <m/>
    <x v="0"/>
  </r>
  <r>
    <x v="0"/>
    <s v="fda3f9bf-df42-4b91-8344-fdf2de7eecf7"/>
    <x v="0"/>
    <e v="#N/A"/>
    <e v="#N/A"/>
    <e v="#N/A"/>
    <s v="FIXED"/>
    <x v="1134"/>
    <m/>
    <m/>
    <m/>
    <m/>
    <x v="0"/>
  </r>
  <r>
    <x v="0"/>
    <s v="fda52744-fb56-4b51-9329-fa0627d51f1a"/>
    <x v="0"/>
    <e v="#N/A"/>
    <e v="#N/A"/>
    <e v="#N/A"/>
    <s v="FIXED"/>
    <x v="1134"/>
    <m/>
    <m/>
    <m/>
    <m/>
    <x v="0"/>
  </r>
  <r>
    <x v="10"/>
    <s v="fda5544e-99ca-4ba8-91ba-eaf2b871cb5c"/>
    <x v="0"/>
    <e v="#N/A"/>
    <e v="#N/A"/>
    <e v="#N/A"/>
    <s v="FIXED"/>
    <x v="1134"/>
    <m/>
    <m/>
    <m/>
    <m/>
    <x v="0"/>
  </r>
  <r>
    <x v="0"/>
    <s v="fda57920-c73b-497b-9686-cbe91f03505d"/>
    <x v="0"/>
    <e v="#N/A"/>
    <e v="#N/A"/>
    <e v="#N/A"/>
    <s v="FIXED"/>
    <x v="1134"/>
    <m/>
    <m/>
    <m/>
    <m/>
    <x v="0"/>
  </r>
  <r>
    <x v="0"/>
    <s v="fda6bd79-58ce-4036-8aee-ba6856be568e"/>
    <x v="0"/>
    <e v="#N/A"/>
    <e v="#N/A"/>
    <e v="#N/A"/>
    <s v="FIXED"/>
    <x v="1134"/>
    <m/>
    <m/>
    <m/>
    <m/>
    <x v="0"/>
  </r>
  <r>
    <x v="4"/>
    <s v="fda6d16a-1aa9-4d9c-8473-f9659650f1ad"/>
    <x v="0"/>
    <e v="#N/A"/>
    <e v="#N/A"/>
    <e v="#N/A"/>
    <s v="FIXED"/>
    <x v="1134"/>
    <m/>
    <m/>
    <m/>
    <m/>
    <x v="0"/>
  </r>
  <r>
    <x v="0"/>
    <s v="fda7ade9-d86f-4968-825c-e91e374a79c9"/>
    <x v="0"/>
    <e v="#N/A"/>
    <e v="#N/A"/>
    <e v="#N/A"/>
    <s v="FIXED"/>
    <x v="1134"/>
    <m/>
    <m/>
    <m/>
    <m/>
    <x v="0"/>
  </r>
  <r>
    <x v="0"/>
    <s v="fda7d004-41a7-409a-80b2-56b376238b22"/>
    <x v="0"/>
    <e v="#N/A"/>
    <e v="#N/A"/>
    <e v="#N/A"/>
    <s v="FIXED"/>
    <x v="1134"/>
    <m/>
    <m/>
    <m/>
    <m/>
    <x v="0"/>
  </r>
  <r>
    <x v="12"/>
    <s v="fda83e95-146e-41bc-9680-260c32c0325d"/>
    <x v="0"/>
    <s v="bdwybko84n2sd2d"/>
    <s v="fda83e95-146e-41bc-9680-260c32c0325d"/>
    <s v="Critical"/>
    <s v="FIXED"/>
    <x v="1134"/>
    <m/>
    <m/>
    <m/>
    <m/>
    <x v="0"/>
  </r>
  <r>
    <x v="6"/>
    <s v="fda88a96-a604-4450-ba76-09c9a545b468"/>
    <x v="1"/>
    <s v="bpn-rosetecm-05"/>
    <s v="fda88a96-a604-4450-ba76-09c9a545b468"/>
    <s v="Medium"/>
    <s v="RESURFACED"/>
    <x v="1134"/>
    <m/>
    <m/>
    <m/>
    <m/>
    <x v="0"/>
  </r>
  <r>
    <x v="0"/>
    <s v="fda8eb76-5ea2-4bed-8d7e-32165b5beb32"/>
    <x v="0"/>
    <e v="#N/A"/>
    <e v="#N/A"/>
    <e v="#N/A"/>
    <s v="FIXED"/>
    <x v="1134"/>
    <m/>
    <m/>
    <m/>
    <m/>
    <x v="0"/>
  </r>
  <r>
    <x v="0"/>
    <s v="fda99119-285b-4f33-a46c-f46b3bf4a5e2"/>
    <x v="0"/>
    <e v="#N/A"/>
    <e v="#N/A"/>
    <e v="#N/A"/>
    <s v="FIXED"/>
    <x v="1134"/>
    <m/>
    <m/>
    <m/>
    <m/>
    <x v="0"/>
  </r>
  <r>
    <x v="1"/>
    <s v="fda99ef1-7773-4d66-9037-670b99226165"/>
    <x v="0"/>
    <e v="#N/A"/>
    <e v="#N/A"/>
    <e v="#N/A"/>
    <s v="FIXED"/>
    <x v="1134"/>
    <m/>
    <m/>
    <m/>
    <m/>
    <x v="0"/>
  </r>
  <r>
    <x v="0"/>
    <s v="fdac5f24-c9f8-4fd0-ac58-a3a51d8c19f5"/>
    <x v="0"/>
    <e v="#N/A"/>
    <e v="#N/A"/>
    <e v="#N/A"/>
    <s v="FIXED"/>
    <x v="1134"/>
    <m/>
    <m/>
    <m/>
    <m/>
    <x v="0"/>
  </r>
  <r>
    <x v="0"/>
    <s v="fdae91e3-43eb-49a0-a755-f686530da67e"/>
    <x v="0"/>
    <s v="bdwybko5vc2rn2l.bpna.popularinc.net"/>
    <s v="fdae91e3-43eb-49a0-a755-f686530da67e"/>
    <s v="Medium"/>
    <s v="FIXED"/>
    <x v="1134"/>
    <m/>
    <m/>
    <m/>
    <m/>
    <x v="0"/>
  </r>
  <r>
    <x v="0"/>
    <s v="fdafb771-8c94-48ae-a920-e206286ca230"/>
    <x v="0"/>
    <e v="#N/A"/>
    <e v="#N/A"/>
    <e v="#N/A"/>
    <s v="FIXED"/>
    <x v="1134"/>
    <m/>
    <m/>
    <m/>
    <m/>
    <x v="0"/>
  </r>
  <r>
    <x v="0"/>
    <s v="fdb0ab27-66d3-4e5e-91b7-b5a092e2cb04"/>
    <x v="0"/>
    <s v="0006bcp3xjlnd2d.bpna.popularinc.net"/>
    <s v="fdb0ab27-66d3-4e5e-91b7-b5a092e2cb04"/>
    <s v="Critical"/>
    <s v="FIXED"/>
    <x v="1134"/>
    <m/>
    <m/>
    <m/>
    <m/>
    <x v="0"/>
  </r>
  <r>
    <x v="6"/>
    <s v="fdb0b760-320b-4f77-b723-d2e84c5d7a5e"/>
    <x v="0"/>
    <e v="#N/A"/>
    <e v="#N/A"/>
    <e v="#N/A"/>
    <s v="FIXED"/>
    <x v="1134"/>
    <m/>
    <m/>
    <m/>
    <m/>
    <x v="0"/>
  </r>
  <r>
    <x v="2"/>
    <s v="fdb0c97d-73db-48bc-b332-d68998542f5b"/>
    <x v="0"/>
    <e v="#N/A"/>
    <e v="#N/A"/>
    <e v="#N/A"/>
    <s v="FIXED"/>
    <x v="1134"/>
    <m/>
    <m/>
    <m/>
    <m/>
    <x v="0"/>
  </r>
  <r>
    <x v="0"/>
    <s v="fdb0effb-0381-4b97-8607-6afbd2469f60"/>
    <x v="0"/>
    <e v="#N/A"/>
    <e v="#N/A"/>
    <e v="#N/A"/>
    <s v="FIXED"/>
    <x v="1134"/>
    <m/>
    <m/>
    <m/>
    <m/>
    <x v="0"/>
  </r>
  <r>
    <x v="0"/>
    <s v="fdb152ef-ed22-40f6-a201-821eae7412c7"/>
    <x v="0"/>
    <e v="#N/A"/>
    <e v="#N/A"/>
    <e v="#N/A"/>
    <s v="FIXED"/>
    <x v="1134"/>
    <m/>
    <m/>
    <m/>
    <m/>
    <x v="0"/>
  </r>
  <r>
    <x v="7"/>
    <s v="fdb1ff73-743b-46c5-8b28-1f3cc444015c"/>
    <x v="0"/>
    <e v="#N/A"/>
    <e v="#N/A"/>
    <e v="#N/A"/>
    <s v="FIXED"/>
    <x v="1134"/>
    <m/>
    <m/>
    <m/>
    <m/>
    <x v="0"/>
  </r>
  <r>
    <x v="0"/>
    <s v="fdb27fc3-f549-4309-bc76-60f93fdd7aed"/>
    <x v="0"/>
    <e v="#N/A"/>
    <e v="#N/A"/>
    <e v="#N/A"/>
    <s v="FIXED"/>
    <x v="1134"/>
    <m/>
    <m/>
    <m/>
    <m/>
    <x v="0"/>
  </r>
  <r>
    <x v="0"/>
    <s v="fdb31c18-3265-40b1-8dde-bf2794798805"/>
    <x v="0"/>
    <e v="#N/A"/>
    <e v="#N/A"/>
    <e v="#N/A"/>
    <s v="FIXED"/>
    <x v="1134"/>
    <m/>
    <m/>
    <m/>
    <m/>
    <x v="0"/>
  </r>
  <r>
    <x v="0"/>
    <s v="fdb467f9-d1e4-4d75-af97-5911702670b3"/>
    <x v="0"/>
    <s v="0255trn8561sd2d"/>
    <s v="fdb467f9-d1e4-4d75-af97-5911702670b3"/>
    <s v="Medium"/>
    <s v="FIXED"/>
    <x v="1134"/>
    <m/>
    <m/>
    <m/>
    <m/>
    <x v="0"/>
  </r>
  <r>
    <x v="0"/>
    <s v="fdb64a4a-d8ce-4018-a2f5-23640ff0401a"/>
    <x v="0"/>
    <e v="#N/A"/>
    <e v="#N/A"/>
    <e v="#N/A"/>
    <s v="FIXED"/>
    <x v="1134"/>
    <m/>
    <m/>
    <m/>
    <m/>
    <x v="0"/>
  </r>
  <r>
    <x v="0"/>
    <s v="fdb7bb7d-1338-43cd-b0d4-75f106eb1eaa"/>
    <x v="0"/>
    <e v="#N/A"/>
    <e v="#N/A"/>
    <e v="#N/A"/>
    <s v="FIXED"/>
    <x v="1134"/>
    <m/>
    <m/>
    <m/>
    <m/>
    <x v="0"/>
  </r>
  <r>
    <x v="0"/>
    <s v="fdb8a0fd-8379-4e9b-a2af-69fa2bd8eba0"/>
    <x v="2"/>
    <e v="#N/A"/>
    <e v="#N/A"/>
    <e v="#N/A"/>
    <s v="ACTIVE"/>
    <x v="1134"/>
    <m/>
    <m/>
    <m/>
    <m/>
    <x v="0"/>
  </r>
  <r>
    <x v="0"/>
    <s v="fdb90688-1a09-46a6-9b34-a0721d8da660"/>
    <x v="1"/>
    <s v="0007brn84j1sd2d.bpna.popularinc.net"/>
    <s v="fdb90688-1a09-46a6-9b34-a0721d8da660"/>
    <s v="High"/>
    <s v="RESURFACED"/>
    <x v="1134"/>
    <m/>
    <m/>
    <m/>
    <m/>
    <x v="0"/>
  </r>
  <r>
    <x v="0"/>
    <s v="fdb9a940-0871-4d4d-9ac0-665a5e4fbd70"/>
    <x v="0"/>
    <e v="#N/A"/>
    <e v="#N/A"/>
    <e v="#N/A"/>
    <s v="FIXED"/>
    <x v="1134"/>
    <m/>
    <m/>
    <m/>
    <m/>
    <x v="0"/>
  </r>
  <r>
    <x v="0"/>
    <s v="fdb9e27b-e4c2-4d8a-b541-263e9c8750a7"/>
    <x v="0"/>
    <e v="#N/A"/>
    <e v="#N/A"/>
    <e v="#N/A"/>
    <s v="FIXED"/>
    <x v="1134"/>
    <m/>
    <m/>
    <m/>
    <m/>
    <x v="0"/>
  </r>
  <r>
    <x v="0"/>
    <s v="fdbaf152-8cd9-4999-832c-7c359ec0c34b"/>
    <x v="0"/>
    <s v="miambkohlrb8h2l.bpna.popularinc.net"/>
    <s v="fdbaf152-8cd9-4999-832c-7c359ec0c34b"/>
    <s v="Medium"/>
    <s v="FIXED"/>
    <x v="1134"/>
    <m/>
    <m/>
    <m/>
    <m/>
    <x v="0"/>
  </r>
  <r>
    <x v="4"/>
    <s v="fdbb0123-2ed7-467f-b36e-889ffd7a39af"/>
    <x v="0"/>
    <e v="#N/A"/>
    <e v="#N/A"/>
    <e v="#N/A"/>
    <s v="FIXED"/>
    <x v="1134"/>
    <m/>
    <m/>
    <m/>
    <m/>
    <x v="0"/>
  </r>
  <r>
    <x v="0"/>
    <s v="fdbb0e56-54dc-48cd-bb0a-1e851fa075b1"/>
    <x v="0"/>
    <e v="#N/A"/>
    <e v="#N/A"/>
    <e v="#N/A"/>
    <s v="FIXED"/>
    <x v="1134"/>
    <m/>
    <m/>
    <m/>
    <m/>
    <x v="0"/>
  </r>
  <r>
    <x v="0"/>
    <s v="fdbb954f-1a51-4750-a67d-7a7d15c34012"/>
    <x v="0"/>
    <e v="#N/A"/>
    <e v="#N/A"/>
    <e v="#N/A"/>
    <s v="FIXED"/>
    <x v="1134"/>
    <m/>
    <m/>
    <m/>
    <m/>
    <x v="0"/>
  </r>
  <r>
    <x v="0"/>
    <s v="fdbc7083-37e8-4943-a099-7c0154a08b95"/>
    <x v="0"/>
    <e v="#N/A"/>
    <e v="#N/A"/>
    <e v="#N/A"/>
    <s v="FIXED"/>
    <x v="1134"/>
    <m/>
    <m/>
    <m/>
    <m/>
    <x v="0"/>
  </r>
  <r>
    <x v="0"/>
    <s v="fdbc9942-7869-4ab3-aaea-a116c076b3ce"/>
    <x v="0"/>
    <e v="#N/A"/>
    <e v="#N/A"/>
    <e v="#N/A"/>
    <s v="FIXED"/>
    <x v="1134"/>
    <m/>
    <m/>
    <m/>
    <m/>
    <x v="0"/>
  </r>
  <r>
    <x v="0"/>
    <s v="fdbccd4d-8d9f-4984-aa97-2713eb35842f"/>
    <x v="0"/>
    <e v="#N/A"/>
    <e v="#N/A"/>
    <e v="#N/A"/>
    <s v="FIXED"/>
    <x v="1134"/>
    <m/>
    <m/>
    <m/>
    <m/>
    <x v="0"/>
  </r>
  <r>
    <x v="0"/>
    <s v="fdbd13ec-c62c-448b-bf00-f5479412ab75"/>
    <x v="0"/>
    <e v="#N/A"/>
    <e v="#N/A"/>
    <e v="#N/A"/>
    <s v="FIXED"/>
    <x v="1134"/>
    <m/>
    <m/>
    <m/>
    <m/>
    <x v="0"/>
  </r>
  <r>
    <x v="0"/>
    <s v="fdbd3416-4135-4d4d-b11d-8d5a84185627"/>
    <x v="0"/>
    <e v="#N/A"/>
    <e v="#N/A"/>
    <e v="#N/A"/>
    <s v="FIXED"/>
    <x v="1134"/>
    <m/>
    <m/>
    <m/>
    <m/>
    <x v="0"/>
  </r>
  <r>
    <x v="5"/>
    <s v="fdbe40c4-ba74-4deb-bf38-25622f2f9cd1"/>
    <x v="0"/>
    <e v="#N/A"/>
    <e v="#N/A"/>
    <e v="#N/A"/>
    <s v="FIXED"/>
    <x v="1134"/>
    <m/>
    <m/>
    <m/>
    <m/>
    <x v="0"/>
  </r>
  <r>
    <x v="2"/>
    <s v="fdbee9f7-f66a-42cd-99e4-8157db70dd85"/>
    <x v="0"/>
    <e v="#N/A"/>
    <e v="#N/A"/>
    <e v="#N/A"/>
    <s v="FIXED"/>
    <x v="1134"/>
    <m/>
    <m/>
    <m/>
    <m/>
    <x v="0"/>
  </r>
  <r>
    <x v="1"/>
    <s v="fdbf7647-b04f-4668-b675-3e31dad72a07"/>
    <x v="0"/>
    <e v="#N/A"/>
    <e v="#N/A"/>
    <e v="#N/A"/>
    <s v="FIXED"/>
    <x v="1134"/>
    <m/>
    <m/>
    <m/>
    <m/>
    <x v="0"/>
  </r>
  <r>
    <x v="0"/>
    <s v="fdc01b63-167c-41c4-bd15-174d08ddbed6"/>
    <x v="0"/>
    <e v="#N/A"/>
    <e v="#N/A"/>
    <e v="#N/A"/>
    <s v="FIXED"/>
    <x v="1134"/>
    <m/>
    <m/>
    <m/>
    <m/>
    <x v="0"/>
  </r>
  <r>
    <x v="0"/>
    <s v="fdc06f2f-7fa1-4076-8a7c-5b170e0d38c5"/>
    <x v="0"/>
    <e v="#N/A"/>
    <e v="#N/A"/>
    <e v="#N/A"/>
    <s v="FIXED"/>
    <x v="1134"/>
    <m/>
    <m/>
    <m/>
    <m/>
    <x v="0"/>
  </r>
  <r>
    <x v="0"/>
    <s v="fdc14d32-2d1b-4f83-bc55-fc9d5e628ca6"/>
    <x v="0"/>
    <e v="#N/A"/>
    <e v="#N/A"/>
    <e v="#N/A"/>
    <s v="FIXED"/>
    <x v="1134"/>
    <m/>
    <m/>
    <m/>
    <m/>
    <x v="0"/>
  </r>
  <r>
    <x v="0"/>
    <s v="fdc3cfd1-2ca6-41d4-9115-f0ddd7b2a0b0"/>
    <x v="0"/>
    <e v="#N/A"/>
    <e v="#N/A"/>
    <e v="#N/A"/>
    <s v="FIXED"/>
    <x v="1134"/>
    <m/>
    <m/>
    <m/>
    <m/>
    <x v="0"/>
  </r>
  <r>
    <x v="0"/>
    <s v="fdc4614f-e8e2-44ca-b7e1-cfc1c207dfde"/>
    <x v="0"/>
    <e v="#N/A"/>
    <e v="#N/A"/>
    <e v="#N/A"/>
    <s v="FIXED"/>
    <x v="1134"/>
    <m/>
    <m/>
    <m/>
    <m/>
    <x v="0"/>
  </r>
  <r>
    <x v="0"/>
    <s v="fdc49bb1-3caf-49c7-8333-53c95e013cca"/>
    <x v="0"/>
    <e v="#N/A"/>
    <e v="#N/A"/>
    <e v="#N/A"/>
    <s v="FIXED"/>
    <x v="1134"/>
    <m/>
    <m/>
    <m/>
    <m/>
    <x v="0"/>
  </r>
  <r>
    <x v="0"/>
    <s v="fdc4dd31-4024-423b-a535-b158807f95ed"/>
    <x v="0"/>
    <e v="#N/A"/>
    <e v="#N/A"/>
    <e v="#N/A"/>
    <s v="FIXED"/>
    <x v="1134"/>
    <m/>
    <m/>
    <m/>
    <m/>
    <x v="0"/>
  </r>
  <r>
    <x v="5"/>
    <s v="fdc547fd-6a9b-4ad2-a098-aff54bf807a0"/>
    <x v="0"/>
    <e v="#N/A"/>
    <e v="#N/A"/>
    <e v="#N/A"/>
    <s v="FIXED"/>
    <x v="1134"/>
    <m/>
    <m/>
    <m/>
    <m/>
    <x v="0"/>
  </r>
  <r>
    <x v="0"/>
    <s v="fdc5e79b-948d-450d-a608-03acf628a671"/>
    <x v="0"/>
    <e v="#N/A"/>
    <e v="#N/A"/>
    <e v="#N/A"/>
    <s v="FIXED"/>
    <x v="1134"/>
    <m/>
    <m/>
    <m/>
    <m/>
    <x v="0"/>
  </r>
  <r>
    <x v="0"/>
    <s v="fdc62cb9-29f5-44a1-8593-32bd08303cb9"/>
    <x v="0"/>
    <e v="#N/A"/>
    <e v="#N/A"/>
    <e v="#N/A"/>
    <s v="FIXED"/>
    <x v="1134"/>
    <m/>
    <m/>
    <m/>
    <m/>
    <x v="0"/>
  </r>
  <r>
    <x v="0"/>
    <s v="fdc7230b-3dbe-4090-a375-8750d849dd9e"/>
    <x v="2"/>
    <s v="bdwybrng3fgkh2d.bpna.popularinc.net"/>
    <s v="fdc7230b-3dbe-4090-a375-8750d849dd9e"/>
    <s v="Critical"/>
    <s v="ACTIVE"/>
    <x v="1134"/>
    <m/>
    <m/>
    <m/>
    <m/>
    <x v="0"/>
  </r>
  <r>
    <x v="6"/>
    <s v="fdc772f5-b45b-4934-a166-d26284432a64"/>
    <x v="2"/>
    <s v="bpn-roseclts-03"/>
    <s v="fdc772f5-b45b-4934-a166-d26284432a64"/>
    <s v="Critical"/>
    <s v="ACTIVE"/>
    <x v="1134"/>
    <m/>
    <m/>
    <m/>
    <m/>
    <x v="0"/>
  </r>
  <r>
    <x v="2"/>
    <s v="fdc80e95-2505-473b-bee3-b9352cd38072"/>
    <x v="0"/>
    <e v="#N/A"/>
    <e v="#N/A"/>
    <e v="#N/A"/>
    <s v="FIXED"/>
    <x v="1134"/>
    <m/>
    <m/>
    <m/>
    <m/>
    <x v="0"/>
  </r>
  <r>
    <x v="0"/>
    <s v="fdc82736-5f51-48e6-aa15-c707294e17fd"/>
    <x v="0"/>
    <e v="#N/A"/>
    <e v="#N/A"/>
    <e v="#N/A"/>
    <s v="FIXED"/>
    <x v="1134"/>
    <m/>
    <m/>
    <m/>
    <m/>
    <x v="0"/>
  </r>
  <r>
    <x v="0"/>
    <s v="fdc940f4-7393-46af-a39f-70ec198b559b"/>
    <x v="0"/>
    <e v="#N/A"/>
    <e v="#N/A"/>
    <e v="#N/A"/>
    <s v="FIXED"/>
    <x v="1134"/>
    <m/>
    <m/>
    <m/>
    <m/>
    <x v="0"/>
  </r>
  <r>
    <x v="0"/>
    <s v="fdc94f04-40bd-41ec-95c6-906acfbeda8e"/>
    <x v="0"/>
    <e v="#N/A"/>
    <e v="#N/A"/>
    <e v="#N/A"/>
    <s v="FIXED"/>
    <x v="1134"/>
    <m/>
    <m/>
    <m/>
    <m/>
    <x v="0"/>
  </r>
  <r>
    <x v="2"/>
    <s v="fdc9c01d-b134-4e46-9c40-bb4420b406ef"/>
    <x v="0"/>
    <e v="#N/A"/>
    <e v="#N/A"/>
    <e v="#N/A"/>
    <s v="FIXED"/>
    <x v="1134"/>
    <m/>
    <m/>
    <m/>
    <m/>
    <x v="0"/>
  </r>
  <r>
    <x v="0"/>
    <s v="fdca4831-6053-49c9-976a-6fd0f4d9c7a8"/>
    <x v="0"/>
    <e v="#N/A"/>
    <e v="#N/A"/>
    <e v="#N/A"/>
    <s v="FIXED"/>
    <x v="1134"/>
    <m/>
    <m/>
    <m/>
    <m/>
    <x v="0"/>
  </r>
  <r>
    <x v="10"/>
    <s v="fdca93a5-d1b4-4240-828e-9d858bedf807"/>
    <x v="0"/>
    <e v="#N/A"/>
    <e v="#N/A"/>
    <e v="#N/A"/>
    <s v="FIXED"/>
    <x v="1134"/>
    <m/>
    <m/>
    <m/>
    <m/>
    <x v="0"/>
  </r>
  <r>
    <x v="0"/>
    <s v="fdca98fc-7c15-429c-b506-00e6df28df42"/>
    <x v="0"/>
    <e v="#N/A"/>
    <e v="#N/A"/>
    <e v="#N/A"/>
    <s v="FIXED"/>
    <x v="1134"/>
    <m/>
    <m/>
    <m/>
    <m/>
    <x v="0"/>
  </r>
  <r>
    <x v="0"/>
    <s v="fdcb9392-4394-48c1-ab9a-cb4357c127f7"/>
    <x v="0"/>
    <e v="#N/A"/>
    <e v="#N/A"/>
    <e v="#N/A"/>
    <s v="FIXED"/>
    <x v="1134"/>
    <m/>
    <m/>
    <m/>
    <m/>
    <x v="0"/>
  </r>
  <r>
    <x v="0"/>
    <s v="fdcc2f45-d949-40da-b84d-dce6312f69c6"/>
    <x v="0"/>
    <e v="#N/A"/>
    <e v="#N/A"/>
    <e v="#N/A"/>
    <s v="FIXED"/>
    <x v="1134"/>
    <m/>
    <m/>
    <m/>
    <m/>
    <x v="0"/>
  </r>
  <r>
    <x v="0"/>
    <s v="fdce00c4-6dcc-4e5f-81dc-1960ea008da5"/>
    <x v="0"/>
    <e v="#N/A"/>
    <e v="#N/A"/>
    <e v="#N/A"/>
    <s v="FIXED"/>
    <x v="1134"/>
    <m/>
    <m/>
    <m/>
    <m/>
    <x v="0"/>
  </r>
  <r>
    <x v="0"/>
    <s v="fdce122c-235e-463a-be91-d49b837962d7"/>
    <x v="0"/>
    <e v="#N/A"/>
    <e v="#N/A"/>
    <e v="#N/A"/>
    <s v="FIXED"/>
    <x v="1134"/>
    <m/>
    <m/>
    <m/>
    <m/>
    <x v="0"/>
  </r>
  <r>
    <x v="2"/>
    <s v="fdcecb60-9f94-464e-a6cc-1ce7dcccb444"/>
    <x v="0"/>
    <e v="#N/A"/>
    <e v="#N/A"/>
    <e v="#N/A"/>
    <s v="FIXED"/>
    <x v="1134"/>
    <m/>
    <m/>
    <m/>
    <m/>
    <x v="0"/>
  </r>
  <r>
    <x v="0"/>
    <s v="fdd0855f-7905-4635-88c1-dcd63d2500c5"/>
    <x v="0"/>
    <e v="#N/A"/>
    <e v="#N/A"/>
    <e v="#N/A"/>
    <s v="FIXED"/>
    <x v="1134"/>
    <m/>
    <m/>
    <m/>
    <m/>
    <x v="0"/>
  </r>
  <r>
    <x v="0"/>
    <s v="fdd2290c-a4ad-4528-bafe-88e082cc4ee1"/>
    <x v="0"/>
    <e v="#N/A"/>
    <e v="#N/A"/>
    <e v="#N/A"/>
    <s v="FIXED"/>
    <x v="1134"/>
    <m/>
    <m/>
    <m/>
    <m/>
    <x v="0"/>
  </r>
  <r>
    <x v="0"/>
    <s v="fdd2ac04-e750-4309-a6b1-1d2694b2a687"/>
    <x v="0"/>
    <e v="#N/A"/>
    <e v="#N/A"/>
    <e v="#N/A"/>
    <s v="FIXED"/>
    <x v="1134"/>
    <m/>
    <m/>
    <m/>
    <m/>
    <x v="0"/>
  </r>
  <r>
    <x v="1"/>
    <s v="fdd362c8-8f6d-42dc-8306-81572cbfd69a"/>
    <x v="0"/>
    <e v="#N/A"/>
    <e v="#N/A"/>
    <e v="#N/A"/>
    <s v="FIXED"/>
    <x v="1134"/>
    <m/>
    <m/>
    <m/>
    <m/>
    <x v="0"/>
  </r>
  <r>
    <x v="6"/>
    <s v="fdd3838c-bafc-40ab-ba9e-daab1b1418f3"/>
    <x v="2"/>
    <e v="#N/A"/>
    <e v="#N/A"/>
    <e v="#N/A"/>
    <s v="ACTIVE"/>
    <x v="1134"/>
    <m/>
    <m/>
    <m/>
    <m/>
    <x v="0"/>
  </r>
  <r>
    <x v="0"/>
    <s v="fdd43849-9a4e-4b13-b078-8897c93b570a"/>
    <x v="0"/>
    <e v="#N/A"/>
    <e v="#N/A"/>
    <e v="#N/A"/>
    <s v="FIXED"/>
    <x v="1134"/>
    <m/>
    <m/>
    <m/>
    <m/>
    <x v="0"/>
  </r>
  <r>
    <x v="0"/>
    <s v="fdd467af-788b-47d3-af8d-e12e2b453d9f"/>
    <x v="0"/>
    <e v="#N/A"/>
    <e v="#N/A"/>
    <e v="#N/A"/>
    <s v="FIXED"/>
    <x v="1134"/>
    <m/>
    <m/>
    <m/>
    <m/>
    <x v="0"/>
  </r>
  <r>
    <x v="9"/>
    <s v="fdd578d9-75a3-4c4b-baef-083c9f61bc53"/>
    <x v="0"/>
    <e v="#N/A"/>
    <e v="#N/A"/>
    <e v="#N/A"/>
    <s v="FIXED"/>
    <x v="1134"/>
    <m/>
    <m/>
    <m/>
    <m/>
    <x v="0"/>
  </r>
  <r>
    <x v="0"/>
    <s v="fdd6bc30-50d1-4131-b02a-7ae75004184d"/>
    <x v="0"/>
    <e v="#N/A"/>
    <e v="#N/A"/>
    <e v="#N/A"/>
    <s v="FIXED"/>
    <x v="1134"/>
    <m/>
    <m/>
    <m/>
    <m/>
    <x v="0"/>
  </r>
  <r>
    <x v="0"/>
    <s v="fdd7182a-59e1-4bf2-b047-43abfc1cf8bd"/>
    <x v="0"/>
    <e v="#N/A"/>
    <e v="#N/A"/>
    <e v="#N/A"/>
    <s v="FIXED"/>
    <x v="1134"/>
    <m/>
    <m/>
    <m/>
    <m/>
    <x v="0"/>
  </r>
  <r>
    <x v="0"/>
    <s v="fdd7b88f-25f0-468c-97e4-275ce9123f33"/>
    <x v="0"/>
    <e v="#N/A"/>
    <e v="#N/A"/>
    <e v="#N/A"/>
    <s v="FIXED"/>
    <x v="1134"/>
    <m/>
    <m/>
    <m/>
    <m/>
    <x v="0"/>
  </r>
  <r>
    <x v="0"/>
    <s v="fdd9642d-1232-46aa-be45-73e9680b00b6"/>
    <x v="0"/>
    <s v="rosebko28yb8h2l.bpna.popularinc.net"/>
    <s v="fdd9642d-1232-46aa-be45-73e9680b00b6"/>
    <s v="High"/>
    <s v="FIXED"/>
    <x v="1134"/>
    <m/>
    <m/>
    <m/>
    <m/>
    <x v="0"/>
  </r>
  <r>
    <x v="1"/>
    <s v="fdd982e2-9e01-4000-82a4-0ea974d806f7"/>
    <x v="1"/>
    <s v="bpn-cmtydcdn-02"/>
    <s v="fdd982e2-9e01-4000-82a4-0ea974d806f7"/>
    <s v="Medium"/>
    <s v="RESURFACED"/>
    <x v="1134"/>
    <m/>
    <m/>
    <m/>
    <m/>
    <x v="0"/>
  </r>
  <r>
    <x v="2"/>
    <s v="fddb070b-3a98-4f7e-b843-2a23a9d36c81"/>
    <x v="0"/>
    <e v="#N/A"/>
    <e v="#N/A"/>
    <e v="#N/A"/>
    <s v="FIXED"/>
    <x v="1134"/>
    <m/>
    <m/>
    <m/>
    <m/>
    <x v="0"/>
  </r>
  <r>
    <x v="0"/>
    <s v="fddceb4f-1389-4d5a-a92e-4ce3df8096bd"/>
    <x v="0"/>
    <e v="#N/A"/>
    <e v="#N/A"/>
    <e v="#N/A"/>
    <s v="FIXED"/>
    <x v="1134"/>
    <m/>
    <m/>
    <m/>
    <m/>
    <x v="0"/>
  </r>
  <r>
    <x v="4"/>
    <s v="fddddb7b-43ca-4db4-adf5-610278844405"/>
    <x v="0"/>
    <e v="#N/A"/>
    <e v="#N/A"/>
    <e v="#N/A"/>
    <s v="FIXED"/>
    <x v="1134"/>
    <m/>
    <m/>
    <m/>
    <m/>
    <x v="0"/>
  </r>
  <r>
    <x v="0"/>
    <s v="fdde0292-e1ea-4bfe-81f1-34e2662ab14c"/>
    <x v="0"/>
    <e v="#N/A"/>
    <e v="#N/A"/>
    <e v="#N/A"/>
    <s v="FIXED"/>
    <x v="1134"/>
    <m/>
    <m/>
    <m/>
    <m/>
    <x v="0"/>
  </r>
  <r>
    <x v="0"/>
    <s v="fddea199-3d42-4e6a-9c11-aa24d5ae19cf"/>
    <x v="0"/>
    <e v="#N/A"/>
    <e v="#N/A"/>
    <e v="#N/A"/>
    <s v="FIXED"/>
    <x v="1134"/>
    <m/>
    <m/>
    <m/>
    <m/>
    <x v="0"/>
  </r>
  <r>
    <x v="5"/>
    <s v="fddf1c0c-6bf7-48c6-a6e3-45970194098e"/>
    <x v="0"/>
    <e v="#N/A"/>
    <e v="#N/A"/>
    <e v="#N/A"/>
    <s v="FIXED"/>
    <x v="1134"/>
    <m/>
    <m/>
    <m/>
    <m/>
    <x v="0"/>
  </r>
  <r>
    <x v="1"/>
    <s v="fddf2d93-ba20-48d5-ba76-63ddc4b4a4f0"/>
    <x v="0"/>
    <e v="#N/A"/>
    <e v="#N/A"/>
    <e v="#N/A"/>
    <s v="FIXED"/>
    <x v="1134"/>
    <m/>
    <m/>
    <m/>
    <m/>
    <x v="0"/>
  </r>
  <r>
    <x v="1"/>
    <s v="fddf3e16-dca4-4763-b771-92592df85d31"/>
    <x v="0"/>
    <e v="#N/A"/>
    <e v="#N/A"/>
    <e v="#N/A"/>
    <s v="FIXED"/>
    <x v="1134"/>
    <m/>
    <m/>
    <m/>
    <m/>
    <x v="0"/>
  </r>
  <r>
    <x v="7"/>
    <s v="fddfa225-9487-42e1-a492-a965c79827aa"/>
    <x v="0"/>
    <s v="bpn-roseemts-02"/>
    <s v="fddfa225-9487-42e1-a492-a965c79827aa"/>
    <s v="Low"/>
    <s v="FIXED"/>
    <x v="1134"/>
    <m/>
    <m/>
    <m/>
    <m/>
    <x v="0"/>
  </r>
  <r>
    <x v="1"/>
    <s v="fddff10f-c5f2-45c8-9016-4621936948fa"/>
    <x v="2"/>
    <s v="bpn-roseemdp-01"/>
    <s v="fddff10f-c5f2-45c8-9016-4621936948fa"/>
    <s v="High"/>
    <s v="ACTIVE"/>
    <x v="1134"/>
    <m/>
    <m/>
    <m/>
    <m/>
    <x v="0"/>
  </r>
  <r>
    <x v="2"/>
    <s v="fde01c7e-b35d-42d5-99d5-2dcd07a1ec65"/>
    <x v="1"/>
    <s v="bpn-backgvws-02"/>
    <s v="fde01c7e-b35d-42d5-99d5-2dcd07a1ec65"/>
    <s v="High"/>
    <s v="RESURFACED"/>
    <x v="1134"/>
    <m/>
    <m/>
    <m/>
    <m/>
    <x v="0"/>
  </r>
  <r>
    <x v="0"/>
    <s v="fde0406c-ac7c-41cf-a8af-d7c01d22cebb"/>
    <x v="1"/>
    <s v="0095brn3xrhnd2d.bpna.popularinc.net"/>
    <s v="fde0406c-ac7c-41cf-a8af-d7c01d22cebb"/>
    <s v="High"/>
    <s v="RESURFACED"/>
    <x v="1134"/>
    <m/>
    <m/>
    <m/>
    <m/>
    <x v="0"/>
  </r>
  <r>
    <x v="0"/>
    <s v="fde044ff-01fd-4759-8305-20d65e74d2c7"/>
    <x v="0"/>
    <s v="miambko14c6pl3l"/>
    <s v="fde044ff-01fd-4759-8305-20d65e74d2c7"/>
    <s v="Medium"/>
    <s v="FIXED"/>
    <x v="1134"/>
    <m/>
    <m/>
    <m/>
    <m/>
    <x v="0"/>
  </r>
  <r>
    <x v="4"/>
    <s v="fde0dd8c-9aed-46a1-8c8b-ab7d8837b7a5"/>
    <x v="0"/>
    <e v="#N/A"/>
    <e v="#N/A"/>
    <e v="#N/A"/>
    <s v="FIXED"/>
    <x v="1134"/>
    <m/>
    <m/>
    <m/>
    <m/>
    <x v="0"/>
  </r>
  <r>
    <x v="0"/>
    <s v="fde0ea5e-a11c-40b6-a75f-fda4cfc8796e"/>
    <x v="2"/>
    <s v="0253brn7pwd9n2d.bpna.popularinc.net"/>
    <s v="fde0ea5e-a11c-40b6-a75f-fda4cfc8796e"/>
    <s v="High"/>
    <s v="ACTIVE"/>
    <x v="1134"/>
    <m/>
    <m/>
    <m/>
    <m/>
    <x v="0"/>
  </r>
  <r>
    <x v="0"/>
    <s v="fde1279c-0aa4-4278-a482-d3e2460ad8cf"/>
    <x v="0"/>
    <e v="#N/A"/>
    <e v="#N/A"/>
    <e v="#N/A"/>
    <s v="FIXED"/>
    <x v="1134"/>
    <m/>
    <m/>
    <m/>
    <m/>
    <x v="0"/>
  </r>
  <r>
    <x v="6"/>
    <s v="fde16e97-bb2b-45ef-9930-cd6ab330d6f0"/>
    <x v="0"/>
    <e v="#N/A"/>
    <e v="#N/A"/>
    <e v="#N/A"/>
    <s v="FIXED"/>
    <x v="1134"/>
    <m/>
    <m/>
    <m/>
    <m/>
    <x v="0"/>
  </r>
  <r>
    <x v="4"/>
    <s v="fde275a3-276a-417a-a800-5be157e19678"/>
    <x v="0"/>
    <e v="#N/A"/>
    <e v="#N/A"/>
    <e v="#N/A"/>
    <s v="FIXED"/>
    <x v="1134"/>
    <m/>
    <m/>
    <m/>
    <m/>
    <x v="0"/>
  </r>
  <r>
    <x v="0"/>
    <s v="fde3bec7-bfb7-414f-9b53-901388b45a72"/>
    <x v="0"/>
    <e v="#N/A"/>
    <e v="#N/A"/>
    <e v="#N/A"/>
    <s v="FIXED"/>
    <x v="1134"/>
    <m/>
    <m/>
    <m/>
    <m/>
    <x v="0"/>
  </r>
  <r>
    <x v="12"/>
    <s v="fde3d627-1c88-45b7-9661-f93bc334a5be"/>
    <x v="0"/>
    <e v="#N/A"/>
    <e v="#N/A"/>
    <e v="#N/A"/>
    <s v="FIXED"/>
    <x v="1134"/>
    <m/>
    <m/>
    <m/>
    <m/>
    <x v="0"/>
  </r>
  <r>
    <x v="0"/>
    <s v="fde4ef33-aaa0-407e-b79f-ec23636929ef"/>
    <x v="0"/>
    <e v="#N/A"/>
    <e v="#N/A"/>
    <e v="#N/A"/>
    <s v="FIXED"/>
    <x v="1134"/>
    <m/>
    <m/>
    <m/>
    <m/>
    <x v="0"/>
  </r>
  <r>
    <x v="0"/>
    <s v="fde56f75-5a5b-43ae-9bdb-88adf8058ee2"/>
    <x v="0"/>
    <e v="#N/A"/>
    <e v="#N/A"/>
    <e v="#N/A"/>
    <s v="FIXED"/>
    <x v="1134"/>
    <m/>
    <m/>
    <m/>
    <m/>
    <x v="0"/>
  </r>
  <r>
    <x v="2"/>
    <s v="fde7ae50-7428-483f-bf7b-88b229df7f43"/>
    <x v="1"/>
    <s v="bpn-rosebidp-01"/>
    <s v="fde7ae50-7428-483f-bf7b-88b229df7f43"/>
    <s v="High"/>
    <s v="RESURFACED"/>
    <x v="1134"/>
    <m/>
    <m/>
    <m/>
    <m/>
    <x v="0"/>
  </r>
  <r>
    <x v="11"/>
    <s v="fde88163-c1e8-4a63-a8cf-86865ac2a1ca"/>
    <x v="2"/>
    <s v="bpn-rosetebp-01"/>
    <s v="fde88163-c1e8-4a63-a8cf-86865ac2a1ca"/>
    <s v="Critical"/>
    <s v="ACTIVE"/>
    <x v="1134"/>
    <m/>
    <m/>
    <m/>
    <m/>
    <x v="0"/>
  </r>
  <r>
    <x v="0"/>
    <s v="fde8bd6a-9111-45a8-8262-25ef24dceb2c"/>
    <x v="0"/>
    <e v="#N/A"/>
    <e v="#N/A"/>
    <e v="#N/A"/>
    <s v="FIXED"/>
    <x v="1134"/>
    <m/>
    <m/>
    <m/>
    <m/>
    <x v="0"/>
  </r>
  <r>
    <x v="7"/>
    <s v="fde8f18f-8d99-4085-be5e-90cab82abf49"/>
    <x v="0"/>
    <e v="#N/A"/>
    <e v="#N/A"/>
    <e v="#N/A"/>
    <s v="FIXED"/>
    <x v="1134"/>
    <m/>
    <m/>
    <m/>
    <m/>
    <x v="0"/>
  </r>
  <r>
    <x v="0"/>
    <s v="fde9568f-26d5-4258-923b-738ac70aef96"/>
    <x v="0"/>
    <e v="#N/A"/>
    <e v="#N/A"/>
    <e v="#N/A"/>
    <s v="FIXED"/>
    <x v="1134"/>
    <m/>
    <m/>
    <m/>
    <m/>
    <x v="0"/>
  </r>
  <r>
    <x v="5"/>
    <s v="fde96027-5cfe-40c8-b44c-f9c753e44051"/>
    <x v="0"/>
    <e v="#N/A"/>
    <e v="#N/A"/>
    <e v="#N/A"/>
    <s v="FIXED"/>
    <x v="1134"/>
    <m/>
    <m/>
    <m/>
    <m/>
    <x v="0"/>
  </r>
  <r>
    <x v="0"/>
    <s v="fdeaaf12-679d-4f3b-b400-fcc708eaacc2"/>
    <x v="0"/>
    <e v="#N/A"/>
    <e v="#N/A"/>
    <e v="#N/A"/>
    <s v="FIXED"/>
    <x v="1134"/>
    <m/>
    <m/>
    <m/>
    <m/>
    <x v="0"/>
  </r>
  <r>
    <x v="11"/>
    <s v="fdeb65c4-59b4-4a4a-a30c-0b376ddbb8aa"/>
    <x v="0"/>
    <e v="#N/A"/>
    <e v="#N/A"/>
    <e v="#N/A"/>
    <s v="FIXED"/>
    <x v="1134"/>
    <m/>
    <m/>
    <m/>
    <m/>
    <x v="0"/>
  </r>
  <r>
    <x v="0"/>
    <s v="fded6b45-f619-4820-987a-ec9ba98836e3"/>
    <x v="0"/>
    <e v="#N/A"/>
    <e v="#N/A"/>
    <e v="#N/A"/>
    <s v="FIXED"/>
    <x v="1134"/>
    <m/>
    <m/>
    <m/>
    <m/>
    <x v="0"/>
  </r>
  <r>
    <x v="0"/>
    <s v="fdeea12a-17f9-41dc-9b58-2cc0ae068748"/>
    <x v="0"/>
    <e v="#N/A"/>
    <e v="#N/A"/>
    <e v="#N/A"/>
    <s v="FIXED"/>
    <x v="1134"/>
    <m/>
    <m/>
    <m/>
    <m/>
    <x v="0"/>
  </r>
  <r>
    <x v="0"/>
    <s v="fdef5110-238e-4168-928a-6f056862e8e5"/>
    <x v="0"/>
    <e v="#N/A"/>
    <e v="#N/A"/>
    <e v="#N/A"/>
    <s v="FIXED"/>
    <x v="1134"/>
    <m/>
    <m/>
    <m/>
    <m/>
    <x v="0"/>
  </r>
  <r>
    <x v="0"/>
    <s v="fdeffcb3-2243-4a27-99c8-9f0f81fdd86d"/>
    <x v="0"/>
    <e v="#N/A"/>
    <e v="#N/A"/>
    <e v="#N/A"/>
    <s v="FIXED"/>
    <x v="1134"/>
    <m/>
    <m/>
    <m/>
    <m/>
    <x v="0"/>
  </r>
  <r>
    <x v="0"/>
    <s v="fdf0f80e-a9d2-4d2e-8a6a-0a7ee897de7c"/>
    <x v="0"/>
    <e v="#N/A"/>
    <e v="#N/A"/>
    <e v="#N/A"/>
    <s v="FIXED"/>
    <x v="1134"/>
    <m/>
    <m/>
    <m/>
    <m/>
    <x v="0"/>
  </r>
  <r>
    <x v="0"/>
    <s v="fdf21533-f2d8-4444-813e-35a88eac251e"/>
    <x v="0"/>
    <e v="#N/A"/>
    <e v="#N/A"/>
    <e v="#N/A"/>
    <s v="FIXED"/>
    <x v="1134"/>
    <m/>
    <m/>
    <m/>
    <m/>
    <x v="0"/>
  </r>
  <r>
    <x v="7"/>
    <s v="fdf219af-7770-4933-a42e-3a57b33543b7"/>
    <x v="0"/>
    <e v="#N/A"/>
    <e v="#N/A"/>
    <e v="#N/A"/>
    <s v="FIXED"/>
    <x v="1134"/>
    <m/>
    <m/>
    <m/>
    <m/>
    <x v="0"/>
  </r>
  <r>
    <x v="1"/>
    <s v="fdf29c7a-c0d3-421e-89d1-d35d71987f01"/>
    <x v="0"/>
    <e v="#N/A"/>
    <e v="#N/A"/>
    <e v="#N/A"/>
    <s v="FIXED"/>
    <x v="1134"/>
    <m/>
    <m/>
    <m/>
    <m/>
    <x v="0"/>
  </r>
  <r>
    <x v="0"/>
    <s v="fdf5a25d-e1a6-444a-9794-18d2edc7d3d6"/>
    <x v="0"/>
    <e v="#N/A"/>
    <e v="#N/A"/>
    <e v="#N/A"/>
    <s v="FIXED"/>
    <x v="1134"/>
    <m/>
    <m/>
    <m/>
    <m/>
    <x v="0"/>
  </r>
  <r>
    <x v="0"/>
    <s v="fdf5acc8-e513-436a-9f9f-bf4ace15307f"/>
    <x v="0"/>
    <s v="0007brn3xffnd2d.bpna.popularinc.net"/>
    <s v="fdf5acc8-e513-436a-9f9f-bf4ace15307f"/>
    <s v="High"/>
    <s v="FIXED"/>
    <x v="1134"/>
    <m/>
    <m/>
    <m/>
    <m/>
    <x v="0"/>
  </r>
  <r>
    <x v="0"/>
    <s v="fdf62dc6-828e-49ca-9dc4-093cf929ab25"/>
    <x v="0"/>
    <e v="#N/A"/>
    <e v="#N/A"/>
    <e v="#N/A"/>
    <s v="FIXED"/>
    <x v="1134"/>
    <m/>
    <m/>
    <m/>
    <m/>
    <x v="0"/>
  </r>
  <r>
    <x v="0"/>
    <s v="fdf6a792-85ba-44bf-9d73-2bb9b0588787"/>
    <x v="0"/>
    <e v="#N/A"/>
    <e v="#N/A"/>
    <e v="#N/A"/>
    <s v="FIXED"/>
    <x v="1134"/>
    <m/>
    <m/>
    <m/>
    <m/>
    <x v="0"/>
  </r>
  <r>
    <x v="1"/>
    <s v="fdf721d0-ea24-46c6-808a-0c8486e5b94b"/>
    <x v="0"/>
    <e v="#N/A"/>
    <e v="#N/A"/>
    <e v="#N/A"/>
    <s v="FIXED"/>
    <x v="1134"/>
    <m/>
    <m/>
    <m/>
    <m/>
    <x v="0"/>
  </r>
  <r>
    <x v="0"/>
    <s v="fdf7d2a8-bf7a-4c16-9871-3da2061d2950"/>
    <x v="0"/>
    <e v="#N/A"/>
    <e v="#N/A"/>
    <e v="#N/A"/>
    <s v="FIXED"/>
    <x v="1134"/>
    <m/>
    <m/>
    <m/>
    <m/>
    <x v="0"/>
  </r>
  <r>
    <x v="0"/>
    <s v="fdf80269-f287-4157-aea7-85b988fc47d8"/>
    <x v="0"/>
    <e v="#N/A"/>
    <e v="#N/A"/>
    <e v="#N/A"/>
    <s v="FIXED"/>
    <x v="1134"/>
    <m/>
    <m/>
    <m/>
    <m/>
    <x v="0"/>
  </r>
  <r>
    <x v="0"/>
    <s v="fdf809f6-7c9a-429a-a114-e42be90e0701"/>
    <x v="0"/>
    <e v="#N/A"/>
    <e v="#N/A"/>
    <e v="#N/A"/>
    <s v="FIXED"/>
    <x v="1134"/>
    <m/>
    <m/>
    <m/>
    <m/>
    <x v="0"/>
  </r>
  <r>
    <x v="0"/>
    <s v="fdf95f9a-3380-4d6b-bcc0-eb203982263e"/>
    <x v="0"/>
    <e v="#N/A"/>
    <e v="#N/A"/>
    <e v="#N/A"/>
    <s v="FIXED"/>
    <x v="1134"/>
    <m/>
    <m/>
    <m/>
    <m/>
    <x v="0"/>
  </r>
  <r>
    <x v="4"/>
    <s v="fdf9a975-0de4-4e13-b2ae-a71e9397497a"/>
    <x v="0"/>
    <e v="#N/A"/>
    <e v="#N/A"/>
    <e v="#N/A"/>
    <s v="FIXED"/>
    <x v="1134"/>
    <m/>
    <m/>
    <m/>
    <m/>
    <x v="0"/>
  </r>
  <r>
    <x v="7"/>
    <s v="fdf9fb72-6b52-43ad-ae35-b13f887d3ebc"/>
    <x v="0"/>
    <e v="#N/A"/>
    <e v="#N/A"/>
    <e v="#N/A"/>
    <s v="FIXED"/>
    <x v="1134"/>
    <m/>
    <m/>
    <m/>
    <m/>
    <x v="0"/>
  </r>
  <r>
    <x v="0"/>
    <s v="fdfa778e-f831-49cf-909d-25be1add0194"/>
    <x v="0"/>
    <e v="#N/A"/>
    <e v="#N/A"/>
    <e v="#N/A"/>
    <s v="FIXED"/>
    <x v="1134"/>
    <m/>
    <m/>
    <m/>
    <m/>
    <x v="0"/>
  </r>
  <r>
    <x v="1"/>
    <s v="fdfba12c-f673-43d4-b0eb-8954103fa409"/>
    <x v="2"/>
    <s v="bpn-0007bp-01"/>
    <s v="fdfba12c-f673-43d4-b0eb-8954103fa409"/>
    <s v="Medium"/>
    <s v="ACTIVE"/>
    <x v="1134"/>
    <m/>
    <m/>
    <m/>
    <m/>
    <x v="0"/>
  </r>
  <r>
    <x v="6"/>
    <s v="fdfdd910-39e4-4f19-bdac-8cad58984265"/>
    <x v="2"/>
    <e v="#N/A"/>
    <e v="#N/A"/>
    <e v="#N/A"/>
    <s v="ACTIVE"/>
    <x v="1134"/>
    <m/>
    <m/>
    <m/>
    <m/>
    <x v="0"/>
  </r>
  <r>
    <x v="0"/>
    <s v="fdfef3cd-4a5f-4a10-adba-bb57932e6067"/>
    <x v="0"/>
    <e v="#N/A"/>
    <e v="#N/A"/>
    <e v="#N/A"/>
    <s v="FIXED"/>
    <x v="1134"/>
    <m/>
    <m/>
    <m/>
    <m/>
    <x v="0"/>
  </r>
  <r>
    <x v="5"/>
    <s v="fdfef982-fe88-4546-a561-a3df0d7a2ebf"/>
    <x v="0"/>
    <e v="#N/A"/>
    <e v="#N/A"/>
    <e v="#N/A"/>
    <s v="FIXED"/>
    <x v="1134"/>
    <m/>
    <m/>
    <m/>
    <m/>
    <x v="0"/>
  </r>
  <r>
    <x v="0"/>
    <s v="fe0025db-72e3-4c26-a446-f88a6cc73af3"/>
    <x v="0"/>
    <e v="#N/A"/>
    <e v="#N/A"/>
    <e v="#N/A"/>
    <s v="FIXED"/>
    <x v="1134"/>
    <m/>
    <m/>
    <m/>
    <m/>
    <x v="0"/>
  </r>
  <r>
    <x v="0"/>
    <s v="fe025db6-d995-47c2-b94f-8501d38b7466"/>
    <x v="0"/>
    <e v="#N/A"/>
    <e v="#N/A"/>
    <e v="#N/A"/>
    <s v="FIXED"/>
    <x v="1134"/>
    <m/>
    <m/>
    <m/>
    <m/>
    <x v="0"/>
  </r>
  <r>
    <x v="2"/>
    <s v="fe0263b2-b9f2-4bea-9715-b80160c16358"/>
    <x v="0"/>
    <e v="#N/A"/>
    <e v="#N/A"/>
    <e v="#N/A"/>
    <s v="FIXED"/>
    <x v="1134"/>
    <m/>
    <m/>
    <m/>
    <m/>
    <x v="0"/>
  </r>
  <r>
    <x v="7"/>
    <s v="fe02ef8d-2512-43d3-ad17-33b2d0b33df6"/>
    <x v="0"/>
    <e v="#N/A"/>
    <e v="#N/A"/>
    <e v="#N/A"/>
    <s v="FIXED"/>
    <x v="1134"/>
    <m/>
    <m/>
    <m/>
    <m/>
    <x v="0"/>
  </r>
  <r>
    <x v="7"/>
    <s v="fe0374f8-e276-4ae4-924c-075cc1714953"/>
    <x v="0"/>
    <e v="#N/A"/>
    <e v="#N/A"/>
    <e v="#N/A"/>
    <s v="FIXED"/>
    <x v="1134"/>
    <m/>
    <m/>
    <m/>
    <m/>
    <x v="0"/>
  </r>
  <r>
    <x v="0"/>
    <s v="fe046165-0cb3-43b9-852d-b817cf41489f"/>
    <x v="0"/>
    <e v="#N/A"/>
    <e v="#N/A"/>
    <e v="#N/A"/>
    <s v="FIXED"/>
    <x v="1134"/>
    <m/>
    <m/>
    <m/>
    <m/>
    <x v="0"/>
  </r>
  <r>
    <x v="2"/>
    <s v="fe04b40a-6e6d-46b2-a745-39b69cc86096"/>
    <x v="2"/>
    <s v="bpn-roseev-01"/>
    <s v="fe04b40a-6e6d-46b2-a745-39b69cc86096"/>
    <s v="High"/>
    <s v="ACTIVE"/>
    <x v="1134"/>
    <m/>
    <m/>
    <m/>
    <m/>
    <x v="0"/>
  </r>
  <r>
    <x v="2"/>
    <s v="fe04d6d5-2423-4057-83cd-6a4da5d68d55"/>
    <x v="0"/>
    <e v="#N/A"/>
    <e v="#N/A"/>
    <e v="#N/A"/>
    <s v="FIXED"/>
    <x v="1134"/>
    <m/>
    <m/>
    <m/>
    <m/>
    <x v="0"/>
  </r>
  <r>
    <x v="0"/>
    <s v="fe0784a3-a27e-4d49-9e24-28bfe81f13f3"/>
    <x v="0"/>
    <e v="#N/A"/>
    <e v="#N/A"/>
    <e v="#N/A"/>
    <s v="FIXED"/>
    <x v="1134"/>
    <m/>
    <m/>
    <m/>
    <m/>
    <x v="0"/>
  </r>
  <r>
    <x v="1"/>
    <s v="fe0878c0-ca3a-4f2b-a895-25f445213335"/>
    <x v="0"/>
    <s v="bpn-rosews-03"/>
    <s v="fe0878c0-ca3a-4f2b-a895-25f445213335"/>
    <s v="Medium"/>
    <s v="FIXED"/>
    <x v="1134"/>
    <m/>
    <m/>
    <m/>
    <m/>
    <x v="0"/>
  </r>
  <r>
    <x v="0"/>
    <s v="fe0ba205-dbe8-459b-9a7d-ad2709a0816f"/>
    <x v="0"/>
    <e v="#N/A"/>
    <e v="#N/A"/>
    <e v="#N/A"/>
    <s v="FIXED"/>
    <x v="1134"/>
    <m/>
    <m/>
    <m/>
    <m/>
    <x v="0"/>
  </r>
  <r>
    <x v="11"/>
    <s v="fe0ba2b2-c3c6-4fd6-887f-6a3b98b7b69e"/>
    <x v="0"/>
    <e v="#N/A"/>
    <e v="#N/A"/>
    <e v="#N/A"/>
    <s v="FIXED"/>
    <x v="1134"/>
    <m/>
    <m/>
    <m/>
    <m/>
    <x v="0"/>
  </r>
  <r>
    <x v="0"/>
    <s v="fe0befa1-5777-4268-83af-06c03ffdb2fd"/>
    <x v="0"/>
    <e v="#N/A"/>
    <e v="#N/A"/>
    <e v="#N/A"/>
    <s v="FIXED"/>
    <x v="1134"/>
    <m/>
    <m/>
    <m/>
    <m/>
    <x v="0"/>
  </r>
  <r>
    <x v="0"/>
    <s v="fe0c1049-378c-4da4-89c0-f573869e3992"/>
    <x v="0"/>
    <e v="#N/A"/>
    <e v="#N/A"/>
    <e v="#N/A"/>
    <s v="FIXED"/>
    <x v="1134"/>
    <m/>
    <m/>
    <m/>
    <m/>
    <x v="0"/>
  </r>
  <r>
    <x v="0"/>
    <s v="fe0c26a7-c083-4fd5-8d2b-a9f621a02c84"/>
    <x v="0"/>
    <e v="#N/A"/>
    <e v="#N/A"/>
    <e v="#N/A"/>
    <s v="FIXED"/>
    <x v="1134"/>
    <m/>
    <m/>
    <m/>
    <m/>
    <x v="0"/>
  </r>
  <r>
    <x v="0"/>
    <s v="fe0c8cac-2014-4abb-a0e5-8e77317f1e70"/>
    <x v="0"/>
    <e v="#N/A"/>
    <e v="#N/A"/>
    <e v="#N/A"/>
    <s v="FIXED"/>
    <x v="1134"/>
    <m/>
    <m/>
    <m/>
    <m/>
    <x v="0"/>
  </r>
  <r>
    <x v="4"/>
    <s v="fe0cb0c9-e8f6-41a6-a3c4-ab10e52417bc"/>
    <x v="0"/>
    <e v="#N/A"/>
    <e v="#N/A"/>
    <e v="#N/A"/>
    <s v="FIXED"/>
    <x v="1134"/>
    <m/>
    <m/>
    <m/>
    <m/>
    <x v="0"/>
  </r>
  <r>
    <x v="0"/>
    <s v="fe0dc9cd-0f69-4086-9b68-15ad763f1530"/>
    <x v="0"/>
    <e v="#N/A"/>
    <e v="#N/A"/>
    <e v="#N/A"/>
    <s v="FIXED"/>
    <x v="1134"/>
    <m/>
    <m/>
    <m/>
    <m/>
    <x v="0"/>
  </r>
  <r>
    <x v="0"/>
    <s v="fe0de220-b2b9-4fa4-a0c1-942beb0f68ab"/>
    <x v="0"/>
    <e v="#N/A"/>
    <e v="#N/A"/>
    <e v="#N/A"/>
    <s v="FIXED"/>
    <x v="1134"/>
    <m/>
    <m/>
    <m/>
    <m/>
    <x v="0"/>
  </r>
  <r>
    <x v="4"/>
    <s v="fe0e4082-b10d-4b4e-88b2-abac267accd2"/>
    <x v="0"/>
    <e v="#N/A"/>
    <e v="#N/A"/>
    <e v="#N/A"/>
    <s v="FIXED"/>
    <x v="1134"/>
    <m/>
    <m/>
    <m/>
    <m/>
    <x v="0"/>
  </r>
  <r>
    <x v="0"/>
    <s v="fe0e6c60-b053-4754-a1a8-42c21a8a98e0"/>
    <x v="0"/>
    <e v="#N/A"/>
    <e v="#N/A"/>
    <e v="#N/A"/>
    <s v="FIXED"/>
    <x v="1134"/>
    <m/>
    <m/>
    <m/>
    <m/>
    <x v="0"/>
  </r>
  <r>
    <x v="9"/>
    <s v="fe0eeadc-1e35-4e93-80c6-8dee1bde90e0"/>
    <x v="2"/>
    <e v="#N/A"/>
    <e v="#N/A"/>
    <e v="#N/A"/>
    <s v="ACTIVE"/>
    <x v="1134"/>
    <m/>
    <m/>
    <m/>
    <m/>
    <x v="0"/>
  </r>
  <r>
    <x v="0"/>
    <s v="fe10ae23-d9a3-4a4d-b2e2-3bb5214a295b"/>
    <x v="0"/>
    <e v="#N/A"/>
    <e v="#N/A"/>
    <e v="#N/A"/>
    <s v="FIXED"/>
    <x v="1134"/>
    <m/>
    <m/>
    <m/>
    <m/>
    <x v="0"/>
  </r>
  <r>
    <x v="6"/>
    <s v="fe10d4b0-eeba-4c07-932b-ada3ddc7cca5"/>
    <x v="0"/>
    <e v="#N/A"/>
    <e v="#N/A"/>
    <e v="#N/A"/>
    <s v="FIXED"/>
    <x v="1134"/>
    <m/>
    <m/>
    <m/>
    <m/>
    <x v="0"/>
  </r>
  <r>
    <x v="4"/>
    <s v="fe10e6e0-1e97-4476-9fc2-05f4d18a2159"/>
    <x v="0"/>
    <e v="#N/A"/>
    <e v="#N/A"/>
    <e v="#N/A"/>
    <s v="FIXED"/>
    <x v="1134"/>
    <m/>
    <m/>
    <m/>
    <m/>
    <x v="0"/>
  </r>
  <r>
    <x v="0"/>
    <s v="fe1305bd-011c-43eb-ba74-7f4ded44bf72"/>
    <x v="0"/>
    <e v="#N/A"/>
    <e v="#N/A"/>
    <e v="#N/A"/>
    <s v="FIXED"/>
    <x v="1134"/>
    <m/>
    <m/>
    <m/>
    <m/>
    <x v="0"/>
  </r>
  <r>
    <x v="0"/>
    <s v="fe145fcc-e7ff-4b98-bc5b-dda59f653625"/>
    <x v="0"/>
    <e v="#N/A"/>
    <e v="#N/A"/>
    <e v="#N/A"/>
    <s v="FIXED"/>
    <x v="1134"/>
    <m/>
    <m/>
    <m/>
    <m/>
    <x v="0"/>
  </r>
  <r>
    <x v="0"/>
    <s v="fe1466ee-5202-4813-9b46-a144f138d85f"/>
    <x v="0"/>
    <e v="#N/A"/>
    <e v="#N/A"/>
    <e v="#N/A"/>
    <s v="FIXED"/>
    <x v="1134"/>
    <m/>
    <m/>
    <m/>
    <m/>
    <x v="0"/>
  </r>
  <r>
    <x v="0"/>
    <s v="fe14a315-d298-4eb1-b468-18f7cb56b0ba"/>
    <x v="0"/>
    <e v="#N/A"/>
    <e v="#N/A"/>
    <e v="#N/A"/>
    <s v="FIXED"/>
    <x v="1134"/>
    <m/>
    <m/>
    <m/>
    <m/>
    <x v="0"/>
  </r>
  <r>
    <x v="0"/>
    <s v="fe14a64b-f24e-4ff2-9b89-4b297f3b9357"/>
    <x v="0"/>
    <e v="#N/A"/>
    <e v="#N/A"/>
    <e v="#N/A"/>
    <s v="FIXED"/>
    <x v="1134"/>
    <m/>
    <m/>
    <m/>
    <m/>
    <x v="0"/>
  </r>
  <r>
    <x v="2"/>
    <s v="fe14de7d-55ab-4303-94d9-0e313961f31a"/>
    <x v="0"/>
    <e v="#N/A"/>
    <e v="#N/A"/>
    <e v="#N/A"/>
    <s v="FIXED"/>
    <x v="1134"/>
    <m/>
    <m/>
    <m/>
    <m/>
    <x v="0"/>
  </r>
  <r>
    <x v="0"/>
    <s v="fe160d5a-7d7d-4095-9fa0-3704438252f5"/>
    <x v="0"/>
    <e v="#N/A"/>
    <e v="#N/A"/>
    <e v="#N/A"/>
    <s v="FIXED"/>
    <x v="1134"/>
    <m/>
    <m/>
    <m/>
    <m/>
    <x v="0"/>
  </r>
  <r>
    <x v="0"/>
    <s v="fe170551-9449-4f3c-9acd-b13dea38848d"/>
    <x v="0"/>
    <e v="#N/A"/>
    <e v="#N/A"/>
    <e v="#N/A"/>
    <s v="FIXED"/>
    <x v="1134"/>
    <m/>
    <m/>
    <m/>
    <m/>
    <x v="0"/>
  </r>
  <r>
    <x v="0"/>
    <s v="fe1886b5-3d7b-4636-9e6c-7d89eda3dfc7"/>
    <x v="0"/>
    <e v="#N/A"/>
    <e v="#N/A"/>
    <e v="#N/A"/>
    <s v="FIXED"/>
    <x v="1134"/>
    <m/>
    <m/>
    <m/>
    <m/>
    <x v="0"/>
  </r>
  <r>
    <x v="0"/>
    <s v="fe1a3871-49a0-4189-9b9e-a4d8229ae88d"/>
    <x v="0"/>
    <e v="#N/A"/>
    <e v="#N/A"/>
    <e v="#N/A"/>
    <s v="FIXED"/>
    <x v="1134"/>
    <m/>
    <m/>
    <m/>
    <m/>
    <x v="0"/>
  </r>
  <r>
    <x v="0"/>
    <s v="fe1b6431-33ff-498f-ab6c-cdbe1f6be975"/>
    <x v="0"/>
    <e v="#N/A"/>
    <e v="#N/A"/>
    <e v="#N/A"/>
    <s v="FIXED"/>
    <x v="1134"/>
    <m/>
    <m/>
    <m/>
    <m/>
    <x v="0"/>
  </r>
  <r>
    <x v="0"/>
    <s v="fe1bf725-3c26-4a29-ba22-d354a3dfb8b5"/>
    <x v="0"/>
    <e v="#N/A"/>
    <e v="#N/A"/>
    <e v="#N/A"/>
    <s v="FIXED"/>
    <x v="1134"/>
    <m/>
    <m/>
    <m/>
    <m/>
    <x v="0"/>
  </r>
  <r>
    <x v="0"/>
    <s v="fe1c9064-2c74-4745-903d-208fa9a78f9f"/>
    <x v="0"/>
    <e v="#N/A"/>
    <e v="#N/A"/>
    <e v="#N/A"/>
    <s v="FIXED"/>
    <x v="1134"/>
    <m/>
    <m/>
    <m/>
    <m/>
    <x v="0"/>
  </r>
  <r>
    <x v="0"/>
    <s v="fe1cb8ba-7730-4046-91df-040d29df9aad"/>
    <x v="0"/>
    <e v="#N/A"/>
    <e v="#N/A"/>
    <e v="#N/A"/>
    <s v="FIXED"/>
    <x v="1134"/>
    <m/>
    <m/>
    <m/>
    <m/>
    <x v="0"/>
  </r>
  <r>
    <x v="4"/>
    <s v="fe1e3bcb-451c-40e8-9de5-4a6e2d6d0d25"/>
    <x v="0"/>
    <e v="#N/A"/>
    <e v="#N/A"/>
    <e v="#N/A"/>
    <s v="FIXED"/>
    <x v="1134"/>
    <m/>
    <m/>
    <m/>
    <m/>
    <x v="0"/>
  </r>
  <r>
    <x v="4"/>
    <s v="fe1eb1fb-e494-469a-9521-f3dd7971d4df"/>
    <x v="0"/>
    <e v="#N/A"/>
    <e v="#N/A"/>
    <e v="#N/A"/>
    <s v="FIXED"/>
    <x v="1134"/>
    <m/>
    <m/>
    <m/>
    <m/>
    <x v="0"/>
  </r>
  <r>
    <x v="7"/>
    <s v="fe1edc32-5353-48ea-ac6d-bfde2be817af"/>
    <x v="0"/>
    <e v="#N/A"/>
    <e v="#N/A"/>
    <e v="#N/A"/>
    <s v="FIXED"/>
    <x v="1134"/>
    <m/>
    <m/>
    <m/>
    <m/>
    <x v="0"/>
  </r>
  <r>
    <x v="0"/>
    <s v="fe1fb8d5-d144-44e4-87d3-ca9ef5d11a10"/>
    <x v="0"/>
    <e v="#N/A"/>
    <e v="#N/A"/>
    <e v="#N/A"/>
    <s v="FIXED"/>
    <x v="1134"/>
    <m/>
    <m/>
    <m/>
    <m/>
    <x v="0"/>
  </r>
  <r>
    <x v="0"/>
    <s v="fe2187ad-86d8-4ac3-b94a-e3e90f60eb96"/>
    <x v="0"/>
    <e v="#N/A"/>
    <e v="#N/A"/>
    <e v="#N/A"/>
    <s v="FIXED"/>
    <x v="1134"/>
    <m/>
    <m/>
    <m/>
    <m/>
    <x v="0"/>
  </r>
  <r>
    <x v="0"/>
    <s v="fe218a94-bb0f-49da-b5a7-f4fd3a92eb13"/>
    <x v="0"/>
    <s v="0260brnc02rnd2d.bpna.popularinc.net"/>
    <s v="fe218a94-bb0f-49da-b5a7-f4fd3a92eb13"/>
    <s v="High"/>
    <s v="FIXED"/>
    <x v="1134"/>
    <m/>
    <m/>
    <m/>
    <m/>
    <x v="0"/>
  </r>
  <r>
    <x v="7"/>
    <s v="fe21c7bf-99fd-41f5-9440-1b4f05f5bcbe"/>
    <x v="0"/>
    <e v="#N/A"/>
    <e v="#N/A"/>
    <e v="#N/A"/>
    <s v="FIXED"/>
    <x v="1134"/>
    <m/>
    <m/>
    <m/>
    <m/>
    <x v="0"/>
  </r>
  <r>
    <x v="1"/>
    <s v="fe220a0a-30d9-4258-9dc3-de7afeb74b45"/>
    <x v="0"/>
    <e v="#N/A"/>
    <e v="#N/A"/>
    <e v="#N/A"/>
    <s v="FIXED"/>
    <x v="1134"/>
    <m/>
    <m/>
    <m/>
    <m/>
    <x v="0"/>
  </r>
  <r>
    <x v="5"/>
    <s v="fe2273b4-11b0-47f5-a92a-ee652a637b89"/>
    <x v="0"/>
    <e v="#N/A"/>
    <e v="#N/A"/>
    <e v="#N/A"/>
    <s v="FIXED"/>
    <x v="1134"/>
    <m/>
    <m/>
    <m/>
    <m/>
    <x v="0"/>
  </r>
  <r>
    <x v="1"/>
    <s v="fe239613-fd4f-4f29-b772-da97a1b41086"/>
    <x v="2"/>
    <s v="bpn-roseempr-03"/>
    <s v="fe239613-fd4f-4f29-b772-da97a1b41086"/>
    <s v="Critical"/>
    <s v="ACTIVE"/>
    <x v="1134"/>
    <m/>
    <m/>
    <m/>
    <m/>
    <x v="0"/>
  </r>
  <r>
    <x v="0"/>
    <s v="fe24baed-fa27-46c2-a35b-61d81cd790f9"/>
    <x v="0"/>
    <e v="#N/A"/>
    <e v="#N/A"/>
    <e v="#N/A"/>
    <s v="FIXED"/>
    <x v="1134"/>
    <m/>
    <m/>
    <m/>
    <m/>
    <x v="0"/>
  </r>
  <r>
    <x v="0"/>
    <s v="fe24c248-219d-4609-99c4-3716c3697cbe"/>
    <x v="0"/>
    <e v="#N/A"/>
    <e v="#N/A"/>
    <e v="#N/A"/>
    <s v="FIXED"/>
    <x v="1134"/>
    <m/>
    <m/>
    <m/>
    <m/>
    <x v="0"/>
  </r>
  <r>
    <x v="0"/>
    <s v="fe24cf9a-3306-4ce6-95c4-3a470e6fc06e"/>
    <x v="0"/>
    <e v="#N/A"/>
    <e v="#N/A"/>
    <e v="#N/A"/>
    <s v="FIXED"/>
    <x v="1134"/>
    <m/>
    <m/>
    <m/>
    <m/>
    <x v="0"/>
  </r>
  <r>
    <x v="0"/>
    <s v="fe257ae1-0cb8-4717-a899-673cdb3a590b"/>
    <x v="0"/>
    <e v="#N/A"/>
    <e v="#N/A"/>
    <e v="#N/A"/>
    <s v="FIXED"/>
    <x v="1134"/>
    <m/>
    <m/>
    <m/>
    <m/>
    <x v="0"/>
  </r>
  <r>
    <x v="10"/>
    <s v="fe2707b6-f3f6-40c2-9d7f-be7e335f9ff7"/>
    <x v="0"/>
    <e v="#N/A"/>
    <e v="#N/A"/>
    <e v="#N/A"/>
    <s v="FIXED"/>
    <x v="1134"/>
    <m/>
    <m/>
    <m/>
    <m/>
    <x v="0"/>
  </r>
  <r>
    <x v="6"/>
    <s v="fe27edec-ee9e-4830-a37a-1579fbb469d6"/>
    <x v="1"/>
    <s v="bpn-rosepvws-04"/>
    <s v="fe27edec-ee9e-4830-a37a-1579fbb469d6"/>
    <s v="High"/>
    <s v="RESURFACED"/>
    <x v="1134"/>
    <m/>
    <m/>
    <m/>
    <m/>
    <x v="0"/>
  </r>
  <r>
    <x v="2"/>
    <s v="fe28268d-5cc9-4998-ad32-a4f530eda5f8"/>
    <x v="0"/>
    <e v="#N/A"/>
    <e v="#N/A"/>
    <e v="#N/A"/>
    <s v="FIXED"/>
    <x v="1134"/>
    <m/>
    <m/>
    <m/>
    <m/>
    <x v="0"/>
  </r>
  <r>
    <x v="0"/>
    <s v="fe287061-bc5b-4123-80b5-31602e4f5b0c"/>
    <x v="0"/>
    <e v="#N/A"/>
    <e v="#N/A"/>
    <e v="#N/A"/>
    <s v="FIXED"/>
    <x v="1134"/>
    <m/>
    <m/>
    <m/>
    <m/>
    <x v="0"/>
  </r>
  <r>
    <x v="0"/>
    <s v="fe2991bb-d4b3-4bab-a438-588e92420962"/>
    <x v="0"/>
    <e v="#N/A"/>
    <e v="#N/A"/>
    <e v="#N/A"/>
    <s v="FIXED"/>
    <x v="1134"/>
    <m/>
    <m/>
    <m/>
    <m/>
    <x v="0"/>
  </r>
  <r>
    <x v="0"/>
    <s v="fe2a099f-7bf2-44c7-89bc-79dfeaff082e"/>
    <x v="0"/>
    <e v="#N/A"/>
    <e v="#N/A"/>
    <e v="#N/A"/>
    <s v="FIXED"/>
    <x v="1134"/>
    <m/>
    <m/>
    <m/>
    <m/>
    <x v="0"/>
  </r>
  <r>
    <x v="5"/>
    <s v="fe2a40e0-4b43-4157-96a1-7ab875fab49c"/>
    <x v="0"/>
    <e v="#N/A"/>
    <e v="#N/A"/>
    <e v="#N/A"/>
    <s v="FIXED"/>
    <x v="1134"/>
    <m/>
    <m/>
    <m/>
    <m/>
    <x v="0"/>
  </r>
  <r>
    <x v="4"/>
    <s v="fe2aad98-d28f-4703-bb9e-5d9cd1b2ca07"/>
    <x v="0"/>
    <e v="#N/A"/>
    <e v="#N/A"/>
    <e v="#N/A"/>
    <s v="FIXED"/>
    <x v="1134"/>
    <m/>
    <m/>
    <m/>
    <m/>
    <x v="0"/>
  </r>
  <r>
    <x v="0"/>
    <s v="fe2acc8e-09d8-4309-ab4f-6b926d341841"/>
    <x v="0"/>
    <e v="#N/A"/>
    <e v="#N/A"/>
    <e v="#N/A"/>
    <s v="FIXED"/>
    <x v="1134"/>
    <m/>
    <m/>
    <m/>
    <m/>
    <x v="0"/>
  </r>
  <r>
    <x v="0"/>
    <s v="fe2b4b7e-9c07-4688-8d07-7a8bb938ab54"/>
    <x v="0"/>
    <e v="#N/A"/>
    <e v="#N/A"/>
    <e v="#N/A"/>
    <s v="FIXED"/>
    <x v="1134"/>
    <m/>
    <m/>
    <m/>
    <m/>
    <x v="0"/>
  </r>
  <r>
    <x v="4"/>
    <s v="fe2b578a-f07b-4fee-9b50-80bc885cfd89"/>
    <x v="0"/>
    <s v="bdwybkobgym3g2l.bpna.popularinc.net"/>
    <s v="fe2b578a-f07b-4fee-9b50-80bc885cfd89"/>
    <s v="High"/>
    <s v="FIXED"/>
    <x v="1134"/>
    <m/>
    <m/>
    <m/>
    <m/>
    <x v="0"/>
  </r>
  <r>
    <x v="11"/>
    <s v="fe2b8327-91ff-44ec-9176-23722be5d3da"/>
    <x v="0"/>
    <e v="#N/A"/>
    <e v="#N/A"/>
    <e v="#N/A"/>
    <s v="FIXED"/>
    <x v="1134"/>
    <m/>
    <m/>
    <m/>
    <m/>
    <x v="0"/>
  </r>
  <r>
    <x v="0"/>
    <s v="fe2c1d6a-fa06-41de-bc73-799eb38a0cc0"/>
    <x v="0"/>
    <e v="#N/A"/>
    <e v="#N/A"/>
    <e v="#N/A"/>
    <s v="FIXED"/>
    <x v="1134"/>
    <m/>
    <m/>
    <m/>
    <m/>
    <x v="0"/>
  </r>
  <r>
    <x v="2"/>
    <s v="fe2cbb72-be04-47fa-94b6-ecd9ccd166bb"/>
    <x v="1"/>
    <e v="#N/A"/>
    <e v="#N/A"/>
    <e v="#N/A"/>
    <s v="RESURFACED"/>
    <x v="1134"/>
    <m/>
    <m/>
    <m/>
    <m/>
    <x v="0"/>
  </r>
  <r>
    <x v="0"/>
    <s v="fe2d4d8c-95f4-425f-803f-869e33591511"/>
    <x v="0"/>
    <e v="#N/A"/>
    <e v="#N/A"/>
    <e v="#N/A"/>
    <s v="FIXED"/>
    <x v="1134"/>
    <m/>
    <m/>
    <m/>
    <m/>
    <x v="0"/>
  </r>
  <r>
    <x v="0"/>
    <s v="fe2d6d8e-c995-45d4-adae-8a1f46438d1a"/>
    <x v="0"/>
    <e v="#N/A"/>
    <e v="#N/A"/>
    <e v="#N/A"/>
    <s v="FIXED"/>
    <x v="1134"/>
    <m/>
    <m/>
    <m/>
    <m/>
    <x v="0"/>
  </r>
  <r>
    <x v="4"/>
    <s v="fe2e682c-c5a8-4f9b-8c0e-54662cf8e190"/>
    <x v="0"/>
    <e v="#N/A"/>
    <e v="#N/A"/>
    <e v="#N/A"/>
    <s v="FIXED"/>
    <x v="1134"/>
    <m/>
    <m/>
    <m/>
    <m/>
    <x v="0"/>
  </r>
  <r>
    <x v="9"/>
    <s v="fe2f8b48-8f03-4ab1-a71c-2babb30645f3"/>
    <x v="0"/>
    <e v="#N/A"/>
    <e v="#N/A"/>
    <e v="#N/A"/>
    <s v="FIXED"/>
    <x v="1134"/>
    <m/>
    <m/>
    <m/>
    <m/>
    <x v="0"/>
  </r>
  <r>
    <x v="0"/>
    <s v="fe3082b8-e3fc-4811-bdd7-1e0249bee9dd"/>
    <x v="0"/>
    <e v="#N/A"/>
    <e v="#N/A"/>
    <e v="#N/A"/>
    <s v="FIXED"/>
    <x v="1134"/>
    <m/>
    <m/>
    <m/>
    <m/>
    <x v="0"/>
  </r>
  <r>
    <x v="0"/>
    <s v="fe32afd6-39c2-4db9-a32f-3354f3082434"/>
    <x v="0"/>
    <e v="#N/A"/>
    <e v="#N/A"/>
    <e v="#N/A"/>
    <s v="FIXED"/>
    <x v="1134"/>
    <m/>
    <m/>
    <m/>
    <m/>
    <x v="0"/>
  </r>
  <r>
    <x v="0"/>
    <s v="fe355fc0-062d-4067-9ed7-cc023df864e3"/>
    <x v="0"/>
    <e v="#N/A"/>
    <e v="#N/A"/>
    <e v="#N/A"/>
    <s v="FIXED"/>
    <x v="1134"/>
    <m/>
    <m/>
    <m/>
    <m/>
    <x v="0"/>
  </r>
  <r>
    <x v="0"/>
    <s v="fe358c51-f61b-4a41-a4f8-6e57177e9f55"/>
    <x v="0"/>
    <e v="#N/A"/>
    <e v="#N/A"/>
    <e v="#N/A"/>
    <s v="FIXED"/>
    <x v="1134"/>
    <m/>
    <m/>
    <m/>
    <m/>
    <x v="0"/>
  </r>
  <r>
    <x v="0"/>
    <s v="fe359e64-cffa-425a-b957-9fae5ed2c874"/>
    <x v="0"/>
    <e v="#N/A"/>
    <e v="#N/A"/>
    <e v="#N/A"/>
    <s v="FIXED"/>
    <x v="1134"/>
    <m/>
    <m/>
    <m/>
    <m/>
    <x v="0"/>
  </r>
  <r>
    <x v="0"/>
    <s v="fe3660ed-7fa5-4f48-ba88-3429fd6e5511"/>
    <x v="0"/>
    <e v="#N/A"/>
    <e v="#N/A"/>
    <e v="#N/A"/>
    <s v="FIXED"/>
    <x v="1134"/>
    <m/>
    <m/>
    <m/>
    <m/>
    <x v="0"/>
  </r>
  <r>
    <x v="10"/>
    <s v="fe36bc6d-729e-497f-be31-55427db503f3"/>
    <x v="0"/>
    <e v="#N/A"/>
    <e v="#N/A"/>
    <e v="#N/A"/>
    <s v="FIXED"/>
    <x v="1134"/>
    <m/>
    <m/>
    <m/>
    <m/>
    <x v="0"/>
  </r>
  <r>
    <x v="0"/>
    <s v="fe373c31-3da9-4637-bea6-5a99feec7186"/>
    <x v="0"/>
    <e v="#N/A"/>
    <e v="#N/A"/>
    <e v="#N/A"/>
    <s v="FIXED"/>
    <x v="1134"/>
    <m/>
    <m/>
    <m/>
    <m/>
    <x v="0"/>
  </r>
  <r>
    <x v="0"/>
    <s v="fe37b411-ecd0-4fb8-8ce8-ddb0fef31367"/>
    <x v="0"/>
    <e v="#N/A"/>
    <e v="#N/A"/>
    <e v="#N/A"/>
    <s v="FIXED"/>
    <x v="1134"/>
    <m/>
    <m/>
    <m/>
    <m/>
    <x v="0"/>
  </r>
  <r>
    <x v="8"/>
    <s v="fe380d6a-f579-4f30-915c-91f09a543149"/>
    <x v="0"/>
    <e v="#N/A"/>
    <e v="#N/A"/>
    <e v="#N/A"/>
    <s v="FIXED"/>
    <x v="1134"/>
    <m/>
    <m/>
    <m/>
    <m/>
    <x v="0"/>
  </r>
  <r>
    <x v="0"/>
    <s v="fe3846c5-f983-423b-b951-ecf9511f7de3"/>
    <x v="0"/>
    <e v="#N/A"/>
    <e v="#N/A"/>
    <e v="#N/A"/>
    <s v="FIXED"/>
    <x v="1134"/>
    <m/>
    <m/>
    <m/>
    <m/>
    <x v="0"/>
  </r>
  <r>
    <x v="0"/>
    <s v="fe3a3124-207d-4549-836c-a95442ff3749"/>
    <x v="0"/>
    <e v="#N/A"/>
    <e v="#N/A"/>
    <e v="#N/A"/>
    <s v="FIXED"/>
    <x v="1134"/>
    <m/>
    <m/>
    <m/>
    <m/>
    <x v="0"/>
  </r>
  <r>
    <x v="0"/>
    <s v="fe3a3686-d120-4517-a86b-98b58a9d8216"/>
    <x v="0"/>
    <e v="#N/A"/>
    <e v="#N/A"/>
    <e v="#N/A"/>
    <s v="FIXED"/>
    <x v="1134"/>
    <m/>
    <m/>
    <m/>
    <m/>
    <x v="0"/>
  </r>
  <r>
    <x v="0"/>
    <s v="fe3bd364-ab58-47aa-bf06-b594b9044941"/>
    <x v="0"/>
    <e v="#N/A"/>
    <e v="#N/A"/>
    <e v="#N/A"/>
    <s v="FIXED"/>
    <x v="1134"/>
    <m/>
    <m/>
    <m/>
    <m/>
    <x v="0"/>
  </r>
  <r>
    <x v="2"/>
    <s v="fe3c59c6-0fca-4a77-82a7-461bb3367a8b"/>
    <x v="0"/>
    <e v="#N/A"/>
    <e v="#N/A"/>
    <e v="#N/A"/>
    <s v="FIXED"/>
    <x v="1134"/>
    <m/>
    <m/>
    <m/>
    <m/>
    <x v="0"/>
  </r>
  <r>
    <x v="4"/>
    <s v="fe3cbae4-f7c5-465a-8975-e60749f0b2fa"/>
    <x v="0"/>
    <e v="#N/A"/>
    <e v="#N/A"/>
    <e v="#N/A"/>
    <s v="FIXED"/>
    <x v="1134"/>
    <m/>
    <m/>
    <m/>
    <m/>
    <x v="0"/>
  </r>
  <r>
    <x v="0"/>
    <s v="fe3cbd6d-125f-484d-92ff-70b555a93231"/>
    <x v="0"/>
    <e v="#N/A"/>
    <e v="#N/A"/>
    <e v="#N/A"/>
    <s v="FIXED"/>
    <x v="1134"/>
    <m/>
    <m/>
    <m/>
    <m/>
    <x v="0"/>
  </r>
  <r>
    <x v="2"/>
    <s v="fe3da8a4-5860-4b92-9add-4093341677cf"/>
    <x v="0"/>
    <s v="bpn-rosepr-01"/>
    <s v="fe3da8a4-5860-4b92-9add-4093341677cf"/>
    <s v="Medium"/>
    <s v="FIXED"/>
    <x v="1134"/>
    <m/>
    <m/>
    <m/>
    <m/>
    <x v="0"/>
  </r>
  <r>
    <x v="0"/>
    <s v="fe3dab91-0cab-4e71-be28-355137a96172"/>
    <x v="0"/>
    <e v="#N/A"/>
    <e v="#N/A"/>
    <e v="#N/A"/>
    <s v="FIXED"/>
    <x v="1134"/>
    <m/>
    <m/>
    <m/>
    <m/>
    <x v="0"/>
  </r>
  <r>
    <x v="7"/>
    <s v="fe3dd0ff-19dc-4efb-9877-079b2b0e6287"/>
    <x v="2"/>
    <s v="bpn-miamfipr-01"/>
    <s v="fe3dd0ff-19dc-4efb-9877-079b2b0e6287"/>
    <s v="Critical"/>
    <s v="ACTIVE"/>
    <x v="1134"/>
    <m/>
    <m/>
    <m/>
    <m/>
    <x v="0"/>
  </r>
  <r>
    <x v="0"/>
    <s v="fe3e02b7-b708-4835-8e0e-02fa4aed60a7"/>
    <x v="0"/>
    <e v="#N/A"/>
    <e v="#N/A"/>
    <e v="#N/A"/>
    <s v="FIXED"/>
    <x v="1134"/>
    <m/>
    <m/>
    <m/>
    <m/>
    <x v="0"/>
  </r>
  <r>
    <x v="0"/>
    <s v="fe3ea8e2-4670-45c4-b930-dc07c827ad40"/>
    <x v="0"/>
    <e v="#N/A"/>
    <e v="#N/A"/>
    <e v="#N/A"/>
    <s v="FIXED"/>
    <x v="1134"/>
    <m/>
    <m/>
    <m/>
    <m/>
    <x v="0"/>
  </r>
  <r>
    <x v="4"/>
    <s v="fe3eb315-90b7-4549-9bc9-d5d8bb325308"/>
    <x v="0"/>
    <e v="#N/A"/>
    <e v="#N/A"/>
    <e v="#N/A"/>
    <s v="FIXED"/>
    <x v="1134"/>
    <m/>
    <m/>
    <m/>
    <m/>
    <x v="0"/>
  </r>
  <r>
    <x v="0"/>
    <s v="fe3ede1f-9ade-4c1c-8cc6-fdf7c6920482"/>
    <x v="0"/>
    <e v="#N/A"/>
    <e v="#N/A"/>
    <e v="#N/A"/>
    <s v="FIXED"/>
    <x v="1134"/>
    <m/>
    <m/>
    <m/>
    <m/>
    <x v="0"/>
  </r>
  <r>
    <x v="4"/>
    <s v="fe3f86c4-acec-43da-a2ec-3fa49926fdba"/>
    <x v="0"/>
    <s v="miambrnhtf4x33l.bpna.popularinc.net"/>
    <s v="fe3f86c4-acec-43da-a2ec-3fa49926fdba"/>
    <s v="High"/>
    <s v="FIXED"/>
    <x v="1134"/>
    <m/>
    <m/>
    <m/>
    <m/>
    <x v="0"/>
  </r>
  <r>
    <x v="0"/>
    <s v="fe3f8a5d-8a4a-4701-a0f9-56e7037c2154"/>
    <x v="0"/>
    <e v="#N/A"/>
    <e v="#N/A"/>
    <e v="#N/A"/>
    <s v="FIXED"/>
    <x v="1134"/>
    <m/>
    <m/>
    <m/>
    <m/>
    <x v="0"/>
  </r>
  <r>
    <x v="0"/>
    <s v="fe41df3e-f84a-419e-9558-de99dda47682"/>
    <x v="0"/>
    <e v="#N/A"/>
    <e v="#N/A"/>
    <e v="#N/A"/>
    <s v="FIXED"/>
    <x v="1134"/>
    <m/>
    <m/>
    <m/>
    <m/>
    <x v="0"/>
  </r>
  <r>
    <x v="0"/>
    <s v="fe42a42c-3564-4bb0-a186-fe2a4ea20681"/>
    <x v="0"/>
    <e v="#N/A"/>
    <e v="#N/A"/>
    <e v="#N/A"/>
    <s v="FIXED"/>
    <x v="1134"/>
    <m/>
    <m/>
    <m/>
    <m/>
    <x v="0"/>
  </r>
  <r>
    <x v="2"/>
    <s v="fe4391f1-f68b-4ccc-a1eb-29cbc0448b8d"/>
    <x v="0"/>
    <e v="#N/A"/>
    <e v="#N/A"/>
    <e v="#N/A"/>
    <s v="FIXED"/>
    <x v="1134"/>
    <m/>
    <m/>
    <m/>
    <m/>
    <x v="0"/>
  </r>
  <r>
    <x v="0"/>
    <s v="fe445d8f-0fb4-4112-98e1-91f645b9a4f0"/>
    <x v="0"/>
    <e v="#N/A"/>
    <e v="#N/A"/>
    <e v="#N/A"/>
    <s v="FIXED"/>
    <x v="1134"/>
    <m/>
    <m/>
    <m/>
    <m/>
    <x v="0"/>
  </r>
  <r>
    <x v="0"/>
    <s v="fe455ecb-5575-4588-9472-6e1b347a8b62"/>
    <x v="0"/>
    <e v="#N/A"/>
    <e v="#N/A"/>
    <e v="#N/A"/>
    <s v="FIXED"/>
    <x v="1134"/>
    <m/>
    <m/>
    <m/>
    <m/>
    <x v="0"/>
  </r>
  <r>
    <x v="0"/>
    <s v="fe456f67-22a8-4d11-a6f4-dd971a8d3b7d"/>
    <x v="0"/>
    <e v="#N/A"/>
    <e v="#N/A"/>
    <e v="#N/A"/>
    <s v="FIXED"/>
    <x v="1134"/>
    <m/>
    <m/>
    <m/>
    <m/>
    <x v="0"/>
  </r>
  <r>
    <x v="11"/>
    <s v="fe45a80c-ad5a-48a2-896e-e63786b421cc"/>
    <x v="0"/>
    <e v="#N/A"/>
    <e v="#N/A"/>
    <e v="#N/A"/>
    <s v="FIXED"/>
    <x v="1134"/>
    <m/>
    <m/>
    <m/>
    <m/>
    <x v="0"/>
  </r>
  <r>
    <x v="11"/>
    <s v="fe4747b5-5f2a-4cd3-b493-b83e8ea3d484"/>
    <x v="0"/>
    <e v="#N/A"/>
    <e v="#N/A"/>
    <e v="#N/A"/>
    <s v="FIXED"/>
    <x v="1134"/>
    <m/>
    <m/>
    <m/>
    <m/>
    <x v="0"/>
  </r>
  <r>
    <x v="0"/>
    <s v="fe47a804-e017-40a9-902b-747b6f204a54"/>
    <x v="0"/>
    <e v="#N/A"/>
    <e v="#N/A"/>
    <e v="#N/A"/>
    <s v="FIXED"/>
    <x v="1134"/>
    <m/>
    <m/>
    <m/>
    <m/>
    <x v="0"/>
  </r>
  <r>
    <x v="0"/>
    <s v="fe480f7d-92c1-4721-a52c-f2e80ea2c85e"/>
    <x v="0"/>
    <e v="#N/A"/>
    <e v="#N/A"/>
    <e v="#N/A"/>
    <s v="FIXED"/>
    <x v="1134"/>
    <m/>
    <m/>
    <m/>
    <m/>
    <x v="0"/>
  </r>
  <r>
    <x v="1"/>
    <s v="fe48ca2d-195c-4c8f-b458-1ddd542aa047"/>
    <x v="0"/>
    <e v="#N/A"/>
    <e v="#N/A"/>
    <e v="#N/A"/>
    <s v="FIXED"/>
    <x v="1134"/>
    <m/>
    <m/>
    <m/>
    <m/>
    <x v="0"/>
  </r>
  <r>
    <x v="0"/>
    <s v="fe48eb95-dbc2-4669-b996-c017fadbf43e"/>
    <x v="0"/>
    <e v="#N/A"/>
    <e v="#N/A"/>
    <e v="#N/A"/>
    <s v="FIXED"/>
    <x v="1134"/>
    <m/>
    <m/>
    <m/>
    <m/>
    <x v="0"/>
  </r>
  <r>
    <x v="2"/>
    <s v="fe4a268c-a2c4-47d9-bef8-72cdbe71e284"/>
    <x v="0"/>
    <e v="#N/A"/>
    <e v="#N/A"/>
    <e v="#N/A"/>
    <s v="FIXED"/>
    <x v="1134"/>
    <m/>
    <m/>
    <m/>
    <m/>
    <x v="0"/>
  </r>
  <r>
    <x v="0"/>
    <s v="fe4a7b20-a486-4209-98f4-9b195b68f7c6"/>
    <x v="0"/>
    <e v="#N/A"/>
    <e v="#N/A"/>
    <e v="#N/A"/>
    <s v="FIXED"/>
    <x v="1134"/>
    <m/>
    <m/>
    <m/>
    <m/>
    <x v="0"/>
  </r>
  <r>
    <x v="0"/>
    <s v="fe4abc7c-30ef-457e-bf43-02b93e88b1bd"/>
    <x v="0"/>
    <e v="#N/A"/>
    <e v="#N/A"/>
    <e v="#N/A"/>
    <s v="FIXED"/>
    <x v="1134"/>
    <m/>
    <m/>
    <m/>
    <m/>
    <x v="0"/>
  </r>
  <r>
    <x v="0"/>
    <s v="fe4b7f2c-243d-4024-bc0d-ce0cce16ce04"/>
    <x v="0"/>
    <e v="#N/A"/>
    <e v="#N/A"/>
    <e v="#N/A"/>
    <s v="FIXED"/>
    <x v="1134"/>
    <m/>
    <m/>
    <m/>
    <m/>
    <x v="0"/>
  </r>
  <r>
    <x v="0"/>
    <s v="fe4bac3e-4ea3-4c3a-ae24-4f8201c93df5"/>
    <x v="0"/>
    <e v="#N/A"/>
    <e v="#N/A"/>
    <e v="#N/A"/>
    <s v="FIXED"/>
    <x v="1134"/>
    <m/>
    <m/>
    <m/>
    <m/>
    <x v="0"/>
  </r>
  <r>
    <x v="0"/>
    <s v="fe4c38da-93c9-45a1-916a-e63bcf951921"/>
    <x v="0"/>
    <e v="#N/A"/>
    <e v="#N/A"/>
    <e v="#N/A"/>
    <s v="FIXED"/>
    <x v="1134"/>
    <m/>
    <m/>
    <m/>
    <m/>
    <x v="0"/>
  </r>
  <r>
    <x v="0"/>
    <s v="fe4c75d6-8981-42b7-a6b9-bb617599466f"/>
    <x v="0"/>
    <e v="#N/A"/>
    <e v="#N/A"/>
    <e v="#N/A"/>
    <s v="FIXED"/>
    <x v="1134"/>
    <m/>
    <m/>
    <m/>
    <m/>
    <x v="0"/>
  </r>
  <r>
    <x v="0"/>
    <s v="fe4d2b77-e174-4ae2-8566-4a9b13226714"/>
    <x v="0"/>
    <e v="#N/A"/>
    <e v="#N/A"/>
    <e v="#N/A"/>
    <s v="FIXED"/>
    <x v="1134"/>
    <m/>
    <m/>
    <m/>
    <m/>
    <x v="0"/>
  </r>
  <r>
    <x v="0"/>
    <s v="fe4f86b8-e2ea-4b72-9fc1-02f45ad10974"/>
    <x v="0"/>
    <e v="#N/A"/>
    <e v="#N/A"/>
    <e v="#N/A"/>
    <s v="FIXED"/>
    <x v="1134"/>
    <m/>
    <m/>
    <m/>
    <m/>
    <x v="0"/>
  </r>
  <r>
    <x v="2"/>
    <s v="fe509448-6268-4021-885e-26bb31bc0533"/>
    <x v="2"/>
    <s v="bpn-roseiras-01"/>
    <s v="fe509448-6268-4021-885e-26bb31bc0533"/>
    <s v="Medium"/>
    <s v="ACTIVE"/>
    <x v="1134"/>
    <m/>
    <m/>
    <m/>
    <m/>
    <x v="0"/>
  </r>
  <r>
    <x v="0"/>
    <s v="fe51451f-4cca-4300-b5d0-ff3de95be9e8"/>
    <x v="0"/>
    <e v="#N/A"/>
    <e v="#N/A"/>
    <e v="#N/A"/>
    <s v="FIXED"/>
    <x v="1134"/>
    <m/>
    <m/>
    <m/>
    <m/>
    <x v="0"/>
  </r>
  <r>
    <x v="0"/>
    <s v="fe525b6b-a78e-47ea-b540-069704c5089a"/>
    <x v="0"/>
    <e v="#N/A"/>
    <e v="#N/A"/>
    <e v="#N/A"/>
    <s v="FIXED"/>
    <x v="1134"/>
    <m/>
    <m/>
    <m/>
    <m/>
    <x v="0"/>
  </r>
  <r>
    <x v="0"/>
    <s v="fe527bd6-c453-46bb-ae79-daee54708ba0"/>
    <x v="0"/>
    <e v="#N/A"/>
    <e v="#N/A"/>
    <e v="#N/A"/>
    <s v="FIXED"/>
    <x v="1134"/>
    <m/>
    <m/>
    <m/>
    <m/>
    <x v="0"/>
  </r>
  <r>
    <x v="7"/>
    <s v="fe52dffc-fe80-4869-ba76-7ad083caed66"/>
    <x v="1"/>
    <s v="bpn-cmtymw-01"/>
    <s v="fe52dffc-fe80-4869-ba76-7ad083caed66"/>
    <s v="Medium"/>
    <s v="RESURFACED"/>
    <x v="1134"/>
    <m/>
    <m/>
    <m/>
    <m/>
    <x v="0"/>
  </r>
  <r>
    <x v="0"/>
    <s v="fe530116-d303-4959-bc67-8f1123183d34"/>
    <x v="2"/>
    <s v="bdwybkojd9q3g2l.bpna.popularinc.net"/>
    <s v="fe530116-d303-4959-bc67-8f1123183d34"/>
    <s v="High"/>
    <s v="ACTIVE"/>
    <x v="1134"/>
    <m/>
    <m/>
    <m/>
    <m/>
    <x v="0"/>
  </r>
  <r>
    <x v="0"/>
    <s v="fe53dac3-44a8-4ef9-989e-c1d079a1c2fd"/>
    <x v="0"/>
    <e v="#N/A"/>
    <e v="#N/A"/>
    <e v="#N/A"/>
    <s v="FIXED"/>
    <x v="1134"/>
    <m/>
    <m/>
    <m/>
    <m/>
    <x v="0"/>
  </r>
  <r>
    <x v="0"/>
    <s v="fe54339a-e454-4f24-b630-e410ef03ec77"/>
    <x v="0"/>
    <s v="bdwybko5vc2rn2l.bpna.popularinc.net"/>
    <s v="fe54339a-e454-4f24-b630-e410ef03ec77"/>
    <s v="Medium"/>
    <s v="FIXED"/>
    <x v="1134"/>
    <m/>
    <m/>
    <m/>
    <m/>
    <x v="0"/>
  </r>
  <r>
    <x v="0"/>
    <s v="fe55b855-14be-40cb-904c-400ff902afa8"/>
    <x v="0"/>
    <e v="#N/A"/>
    <e v="#N/A"/>
    <e v="#N/A"/>
    <s v="FIXED"/>
    <x v="1134"/>
    <m/>
    <m/>
    <m/>
    <m/>
    <x v="0"/>
  </r>
  <r>
    <x v="4"/>
    <s v="fe573559-962d-46b6-9631-9eff31310240"/>
    <x v="0"/>
    <e v="#N/A"/>
    <e v="#N/A"/>
    <e v="#N/A"/>
    <s v="FIXED"/>
    <x v="1134"/>
    <m/>
    <m/>
    <m/>
    <m/>
    <x v="0"/>
  </r>
  <r>
    <x v="4"/>
    <s v="fe58954a-6073-4571-b23e-5a4ac041966d"/>
    <x v="0"/>
    <e v="#N/A"/>
    <e v="#N/A"/>
    <e v="#N/A"/>
    <s v="FIXED"/>
    <x v="1134"/>
    <m/>
    <m/>
    <m/>
    <m/>
    <x v="0"/>
  </r>
  <r>
    <x v="0"/>
    <s v="fe58c574-dad8-44ca-b70b-880f8964f5b6"/>
    <x v="0"/>
    <e v="#N/A"/>
    <e v="#N/A"/>
    <e v="#N/A"/>
    <s v="FIXED"/>
    <x v="1134"/>
    <m/>
    <m/>
    <m/>
    <m/>
    <x v="0"/>
  </r>
  <r>
    <x v="7"/>
    <s v="fe58d8f0-b665-4da8-976c-f4a5db8ae762"/>
    <x v="0"/>
    <e v="#N/A"/>
    <e v="#N/A"/>
    <e v="#N/A"/>
    <s v="FIXED"/>
    <x v="1134"/>
    <m/>
    <m/>
    <m/>
    <m/>
    <x v="0"/>
  </r>
  <r>
    <x v="0"/>
    <s v="fe59aa9f-c3e2-4f88-99b9-e577ed08f3ec"/>
    <x v="0"/>
    <s v="miambko54ls733l.bpna.popularinc.net"/>
    <s v="fe59aa9f-c3e2-4f88-99b9-e577ed08f3ec"/>
    <s v="Critical"/>
    <s v="FIXED"/>
    <x v="1134"/>
    <m/>
    <m/>
    <m/>
    <m/>
    <x v="0"/>
  </r>
  <r>
    <x v="0"/>
    <s v="fe5b6179-1854-4ea1-b965-7477fcf5fc64"/>
    <x v="0"/>
    <e v="#N/A"/>
    <e v="#N/A"/>
    <e v="#N/A"/>
    <s v="FIXED"/>
    <x v="1134"/>
    <m/>
    <m/>
    <m/>
    <m/>
    <x v="0"/>
  </r>
  <r>
    <x v="5"/>
    <s v="fe5ba632-3779-40ab-bd08-9dbdf786407b"/>
    <x v="1"/>
    <s v="bpn-roseacap-02"/>
    <s v="fe5ba632-3779-40ab-bd08-9dbdf786407b"/>
    <s v="Medium"/>
    <s v="RESURFACED"/>
    <x v="1134"/>
    <m/>
    <m/>
    <m/>
    <m/>
    <x v="0"/>
  </r>
  <r>
    <x v="0"/>
    <s v="fe5bd7ec-02a4-4f3c-9789-ec6e02ce53a1"/>
    <x v="0"/>
    <e v="#N/A"/>
    <e v="#N/A"/>
    <e v="#N/A"/>
    <s v="FIXED"/>
    <x v="1134"/>
    <m/>
    <m/>
    <m/>
    <m/>
    <x v="0"/>
  </r>
  <r>
    <x v="2"/>
    <s v="fe5bda6c-4a1f-4e42-a071-a4c473c07503"/>
    <x v="0"/>
    <e v="#N/A"/>
    <e v="#N/A"/>
    <e v="#N/A"/>
    <s v="FIXED"/>
    <x v="1134"/>
    <m/>
    <m/>
    <m/>
    <m/>
    <x v="0"/>
  </r>
  <r>
    <x v="4"/>
    <s v="fe5c80c4-dcf6-48c7-96ed-9e1d827b59fe"/>
    <x v="0"/>
    <e v="#N/A"/>
    <e v="#N/A"/>
    <e v="#N/A"/>
    <s v="FIXED"/>
    <x v="1134"/>
    <m/>
    <m/>
    <m/>
    <m/>
    <x v="0"/>
  </r>
  <r>
    <x v="0"/>
    <s v="fe5d5f6a-f1a3-484d-86e0-210b347be6f7"/>
    <x v="0"/>
    <e v="#N/A"/>
    <e v="#N/A"/>
    <e v="#N/A"/>
    <s v="FIXED"/>
    <x v="1134"/>
    <m/>
    <m/>
    <m/>
    <m/>
    <x v="0"/>
  </r>
  <r>
    <x v="0"/>
    <s v="fe5dadf9-8388-41bb-8a68-87a07171e90a"/>
    <x v="0"/>
    <e v="#N/A"/>
    <e v="#N/A"/>
    <e v="#N/A"/>
    <s v="FIXED"/>
    <x v="1134"/>
    <m/>
    <m/>
    <m/>
    <m/>
    <x v="0"/>
  </r>
  <r>
    <x v="4"/>
    <s v="fe5ee93a-8c2c-4686-b546-88439494a4bf"/>
    <x v="0"/>
    <e v="#N/A"/>
    <e v="#N/A"/>
    <e v="#N/A"/>
    <s v="FIXED"/>
    <x v="1134"/>
    <m/>
    <m/>
    <m/>
    <m/>
    <x v="0"/>
  </r>
  <r>
    <x v="0"/>
    <s v="fe601eb4-7d70-41f4-ae90-c03810edb23d"/>
    <x v="0"/>
    <e v="#N/A"/>
    <e v="#N/A"/>
    <e v="#N/A"/>
    <s v="FIXED"/>
    <x v="1134"/>
    <m/>
    <m/>
    <m/>
    <m/>
    <x v="0"/>
  </r>
  <r>
    <x v="2"/>
    <s v="fe60cd3b-e664-410f-a28d-59dc13f5f519"/>
    <x v="2"/>
    <s v="bpn-cmtygvmp-01"/>
    <s v="fe60cd3b-e664-410f-a28d-59dc13f5f519"/>
    <s v="Medium"/>
    <s v="ACTIVE"/>
    <x v="1134"/>
    <m/>
    <m/>
    <m/>
    <m/>
    <x v="0"/>
  </r>
  <r>
    <x v="0"/>
    <s v="fe638d65-45a7-4610-8390-1e2eecb1963e"/>
    <x v="0"/>
    <e v="#N/A"/>
    <e v="#N/A"/>
    <e v="#N/A"/>
    <s v="FIXED"/>
    <x v="1134"/>
    <m/>
    <m/>
    <m/>
    <m/>
    <x v="0"/>
  </r>
  <r>
    <x v="2"/>
    <s v="fe639214-7186-4deb-966f-3e2aa869ce1d"/>
    <x v="0"/>
    <e v="#N/A"/>
    <e v="#N/A"/>
    <e v="#N/A"/>
    <s v="FIXED"/>
    <x v="1134"/>
    <m/>
    <m/>
    <m/>
    <m/>
    <x v="0"/>
  </r>
  <r>
    <x v="0"/>
    <s v="fe63df50-bd3f-40f7-b96b-d243c144b554"/>
    <x v="0"/>
    <e v="#N/A"/>
    <e v="#N/A"/>
    <e v="#N/A"/>
    <s v="FIXED"/>
    <x v="1134"/>
    <m/>
    <m/>
    <m/>
    <m/>
    <x v="0"/>
  </r>
  <r>
    <x v="7"/>
    <s v="fe658fd5-12db-47be-9eed-88d0e5d536b7"/>
    <x v="0"/>
    <e v="#N/A"/>
    <e v="#N/A"/>
    <e v="#N/A"/>
    <s v="FIXED"/>
    <x v="1134"/>
    <m/>
    <m/>
    <m/>
    <m/>
    <x v="0"/>
  </r>
  <r>
    <x v="0"/>
    <s v="fe669d75-5d9f-4f31-8854-86fed77ad5dd"/>
    <x v="0"/>
    <e v="#N/A"/>
    <e v="#N/A"/>
    <e v="#N/A"/>
    <s v="FIXED"/>
    <x v="1134"/>
    <m/>
    <m/>
    <m/>
    <m/>
    <x v="0"/>
  </r>
  <r>
    <x v="0"/>
    <s v="fe672ea4-efdd-4c47-8e42-d598aa5097dc"/>
    <x v="0"/>
    <e v="#N/A"/>
    <e v="#N/A"/>
    <e v="#N/A"/>
    <s v="FIXED"/>
    <x v="1134"/>
    <m/>
    <m/>
    <m/>
    <m/>
    <x v="0"/>
  </r>
  <r>
    <x v="0"/>
    <s v="fe68457c-e8de-4bd8-a251-7723e7f39e0b"/>
    <x v="0"/>
    <e v="#N/A"/>
    <e v="#N/A"/>
    <e v="#N/A"/>
    <s v="FIXED"/>
    <x v="1134"/>
    <m/>
    <m/>
    <m/>
    <m/>
    <x v="0"/>
  </r>
  <r>
    <x v="0"/>
    <s v="fe6966dd-8bf0-4e34-9fa9-1f76bb81d8f8"/>
    <x v="0"/>
    <e v="#N/A"/>
    <e v="#N/A"/>
    <e v="#N/A"/>
    <s v="FIXED"/>
    <x v="1134"/>
    <m/>
    <m/>
    <m/>
    <m/>
    <x v="0"/>
  </r>
  <r>
    <x v="0"/>
    <s v="fe6a1904-30d3-4842-966b-74d3e7566f5f"/>
    <x v="0"/>
    <e v="#N/A"/>
    <e v="#N/A"/>
    <e v="#N/A"/>
    <s v="FIXED"/>
    <x v="1134"/>
    <m/>
    <m/>
    <m/>
    <m/>
    <x v="0"/>
  </r>
  <r>
    <x v="2"/>
    <s v="fe6ab290-acd6-4d85-af11-bbcdf63a7db6"/>
    <x v="0"/>
    <e v="#N/A"/>
    <e v="#N/A"/>
    <e v="#N/A"/>
    <s v="FIXED"/>
    <x v="1134"/>
    <m/>
    <m/>
    <m/>
    <m/>
    <x v="0"/>
  </r>
  <r>
    <x v="0"/>
    <s v="fe6aeb39-b3b2-4dcf-bedc-8131ecf9e74c"/>
    <x v="0"/>
    <e v="#N/A"/>
    <e v="#N/A"/>
    <e v="#N/A"/>
    <s v="FIXED"/>
    <x v="1134"/>
    <m/>
    <m/>
    <m/>
    <m/>
    <x v="0"/>
  </r>
  <r>
    <x v="0"/>
    <s v="fe6b08de-7965-4c89-86e3-f81480450e14"/>
    <x v="0"/>
    <e v="#N/A"/>
    <e v="#N/A"/>
    <e v="#N/A"/>
    <s v="FIXED"/>
    <x v="1134"/>
    <m/>
    <m/>
    <m/>
    <m/>
    <x v="0"/>
  </r>
  <r>
    <x v="0"/>
    <s v="fe6d3548-35ed-4393-b192-217b8613107b"/>
    <x v="0"/>
    <e v="#N/A"/>
    <e v="#N/A"/>
    <e v="#N/A"/>
    <s v="FIXED"/>
    <x v="1134"/>
    <m/>
    <m/>
    <m/>
    <m/>
    <x v="0"/>
  </r>
  <r>
    <x v="2"/>
    <s v="fe6d3d6b-d67d-4259-8902-2a67a56d05a7"/>
    <x v="2"/>
    <s v="bpn-roseirdb-10"/>
    <s v="fe6d3d6b-d67d-4259-8902-2a67a56d05a7"/>
    <s v="Medium"/>
    <s v="ACTIVE"/>
    <x v="1134"/>
    <m/>
    <m/>
    <m/>
    <m/>
    <x v="0"/>
  </r>
  <r>
    <x v="2"/>
    <s v="fe6d547b-23a3-4cc7-bf63-33efa7731bb1"/>
    <x v="0"/>
    <e v="#N/A"/>
    <e v="#N/A"/>
    <e v="#N/A"/>
    <s v="FIXED"/>
    <x v="1134"/>
    <m/>
    <m/>
    <m/>
    <m/>
    <x v="0"/>
  </r>
  <r>
    <x v="0"/>
    <s v="fe6d559a-7fdc-412e-a908-f494ef14f4fb"/>
    <x v="0"/>
    <e v="#N/A"/>
    <e v="#N/A"/>
    <e v="#N/A"/>
    <s v="FIXED"/>
    <x v="1134"/>
    <m/>
    <m/>
    <m/>
    <m/>
    <x v="0"/>
  </r>
  <r>
    <x v="0"/>
    <s v="fe6d6871-28c2-4747-8b78-4950e939b66e"/>
    <x v="0"/>
    <e v="#N/A"/>
    <e v="#N/A"/>
    <e v="#N/A"/>
    <s v="FIXED"/>
    <x v="1134"/>
    <m/>
    <m/>
    <m/>
    <m/>
    <x v="0"/>
  </r>
  <r>
    <x v="0"/>
    <s v="fe6e95ae-11ef-4a7d-9071-d6f22d0c487d"/>
    <x v="0"/>
    <e v="#N/A"/>
    <e v="#N/A"/>
    <e v="#N/A"/>
    <s v="FIXED"/>
    <x v="1134"/>
    <m/>
    <m/>
    <m/>
    <m/>
    <x v="0"/>
  </r>
  <r>
    <x v="0"/>
    <s v="fe6efd8b-d962-4aa6-b9de-86f4be55fabd"/>
    <x v="0"/>
    <e v="#N/A"/>
    <e v="#N/A"/>
    <e v="#N/A"/>
    <s v="FIXED"/>
    <x v="1134"/>
    <m/>
    <m/>
    <m/>
    <m/>
    <x v="0"/>
  </r>
  <r>
    <x v="4"/>
    <s v="fe6f4c49-a359-4c36-b790-5da7e080f264"/>
    <x v="0"/>
    <e v="#N/A"/>
    <e v="#N/A"/>
    <e v="#N/A"/>
    <s v="FIXED"/>
    <x v="1134"/>
    <m/>
    <m/>
    <m/>
    <m/>
    <x v="0"/>
  </r>
  <r>
    <x v="1"/>
    <s v="fe6f72e3-6b51-4f01-b85a-f623eadd0807"/>
    <x v="2"/>
    <s v="bpn-0252bp-01"/>
    <s v="fe6f72e3-6b51-4f01-b85a-f623eadd0807"/>
    <s v="Medium"/>
    <s v="ACTIVE"/>
    <x v="1134"/>
    <m/>
    <m/>
    <m/>
    <m/>
    <x v="0"/>
  </r>
  <r>
    <x v="0"/>
    <s v="fe70842c-25df-40fd-8084-806183490691"/>
    <x v="0"/>
    <e v="#N/A"/>
    <e v="#N/A"/>
    <e v="#N/A"/>
    <s v="FIXED"/>
    <x v="1134"/>
    <m/>
    <m/>
    <m/>
    <m/>
    <x v="0"/>
  </r>
  <r>
    <x v="2"/>
    <s v="fe716e7c-a915-4fc4-91e3-dae6f1ef2c14"/>
    <x v="2"/>
    <s v="bpn-primgvws-03"/>
    <s v="fe716e7c-a915-4fc4-91e3-dae6f1ef2c14"/>
    <s v="Critical"/>
    <s v="ACTIVE"/>
    <x v="1134"/>
    <m/>
    <m/>
    <m/>
    <m/>
    <x v="0"/>
  </r>
  <r>
    <x v="0"/>
    <s v="fe717969-fec2-4e35-9755-8ca0f2030baf"/>
    <x v="0"/>
    <e v="#N/A"/>
    <e v="#N/A"/>
    <e v="#N/A"/>
    <s v="FIXED"/>
    <x v="1134"/>
    <m/>
    <m/>
    <m/>
    <m/>
    <x v="0"/>
  </r>
  <r>
    <x v="0"/>
    <s v="fe71995e-6464-4b82-aa58-0db828684abf"/>
    <x v="0"/>
    <e v="#N/A"/>
    <e v="#N/A"/>
    <e v="#N/A"/>
    <s v="FIXED"/>
    <x v="1134"/>
    <m/>
    <m/>
    <m/>
    <m/>
    <x v="0"/>
  </r>
  <r>
    <x v="0"/>
    <s v="fe71f032-5f8d-4289-8c68-74c4008b86ff"/>
    <x v="0"/>
    <e v="#N/A"/>
    <e v="#N/A"/>
    <e v="#N/A"/>
    <s v="FIXED"/>
    <x v="1134"/>
    <m/>
    <m/>
    <m/>
    <m/>
    <x v="0"/>
  </r>
  <r>
    <x v="4"/>
    <s v="fe732a4e-3667-4218-b139-87d7e4e6bdcc"/>
    <x v="0"/>
    <e v="#N/A"/>
    <e v="#N/A"/>
    <e v="#N/A"/>
    <s v="FIXED"/>
    <x v="1134"/>
    <m/>
    <m/>
    <m/>
    <m/>
    <x v="0"/>
  </r>
  <r>
    <x v="0"/>
    <s v="fe73488f-c9ee-4b70-90a0-6238e64e41b9"/>
    <x v="1"/>
    <e v="#N/A"/>
    <e v="#N/A"/>
    <e v="#N/A"/>
    <s v="RESURFACED"/>
    <x v="1134"/>
    <m/>
    <m/>
    <m/>
    <m/>
    <x v="0"/>
  </r>
  <r>
    <x v="0"/>
    <s v="fe73d0ee-bf7e-447d-b7f0-d9030fc0ca12"/>
    <x v="0"/>
    <e v="#N/A"/>
    <e v="#N/A"/>
    <e v="#N/A"/>
    <s v="FIXED"/>
    <x v="1134"/>
    <m/>
    <m/>
    <m/>
    <m/>
    <x v="0"/>
  </r>
  <r>
    <x v="0"/>
    <s v="fe7441b0-6b23-4b7e-9846-4d5ef7bd2953"/>
    <x v="0"/>
    <e v="#N/A"/>
    <e v="#N/A"/>
    <e v="#N/A"/>
    <s v="FIXED"/>
    <x v="1134"/>
    <m/>
    <m/>
    <m/>
    <m/>
    <x v="0"/>
  </r>
  <r>
    <x v="10"/>
    <s v="fe7690a1-e76f-41ed-a722-4aca60b9881e"/>
    <x v="0"/>
    <e v="#N/A"/>
    <e v="#N/A"/>
    <e v="#N/A"/>
    <s v="FIXED"/>
    <x v="1134"/>
    <m/>
    <m/>
    <m/>
    <m/>
    <x v="0"/>
  </r>
  <r>
    <x v="0"/>
    <s v="fe771610-775d-441c-af33-2c2dbab7df56"/>
    <x v="0"/>
    <s v="0064brn3xgmnd2d.bpna.popularinc.net"/>
    <s v="fe771610-775d-441c-af33-2c2dbab7df56"/>
    <s v="Critical"/>
    <s v="FIXED"/>
    <x v="1134"/>
    <m/>
    <m/>
    <m/>
    <m/>
    <x v="0"/>
  </r>
  <r>
    <x v="0"/>
    <s v="fe774b9e-e63f-4324-b81f-2fd50fb4e71d"/>
    <x v="0"/>
    <e v="#N/A"/>
    <e v="#N/A"/>
    <e v="#N/A"/>
    <s v="FIXED"/>
    <x v="1134"/>
    <m/>
    <m/>
    <m/>
    <m/>
    <x v="0"/>
  </r>
  <r>
    <x v="0"/>
    <s v="fe775bd6-019c-49e0-bb0d-4b9fd028d35b"/>
    <x v="0"/>
    <e v="#N/A"/>
    <e v="#N/A"/>
    <e v="#N/A"/>
    <s v="FIXED"/>
    <x v="1134"/>
    <m/>
    <m/>
    <m/>
    <m/>
    <x v="0"/>
  </r>
  <r>
    <x v="0"/>
    <s v="fe7761c1-3e48-4f03-85de-f197788ab843"/>
    <x v="0"/>
    <e v="#N/A"/>
    <e v="#N/A"/>
    <e v="#N/A"/>
    <s v="FIXED"/>
    <x v="1134"/>
    <m/>
    <m/>
    <m/>
    <m/>
    <x v="0"/>
  </r>
  <r>
    <x v="0"/>
    <s v="fe78e1fd-d5ef-425f-9cc3-1e669fe126f6"/>
    <x v="0"/>
    <e v="#N/A"/>
    <e v="#N/A"/>
    <e v="#N/A"/>
    <s v="FIXED"/>
    <x v="1134"/>
    <m/>
    <m/>
    <m/>
    <m/>
    <x v="0"/>
  </r>
  <r>
    <x v="0"/>
    <s v="fe7965b3-bdce-4c3e-ab56-52a01a0131d2"/>
    <x v="0"/>
    <e v="#N/A"/>
    <e v="#N/A"/>
    <e v="#N/A"/>
    <s v="FIXED"/>
    <x v="1134"/>
    <m/>
    <m/>
    <m/>
    <m/>
    <x v="0"/>
  </r>
  <r>
    <x v="0"/>
    <s v="fe7985b8-8a94-4ece-a4e9-ee0d3d49d431"/>
    <x v="0"/>
    <e v="#N/A"/>
    <e v="#N/A"/>
    <e v="#N/A"/>
    <s v="FIXED"/>
    <x v="1134"/>
    <m/>
    <m/>
    <m/>
    <m/>
    <x v="0"/>
  </r>
  <r>
    <x v="2"/>
    <s v="fe79b1c2-2798-44de-9b6b-6e6f619de143"/>
    <x v="0"/>
    <e v="#N/A"/>
    <e v="#N/A"/>
    <e v="#N/A"/>
    <s v="FIXED"/>
    <x v="1134"/>
    <m/>
    <m/>
    <m/>
    <m/>
    <x v="0"/>
  </r>
  <r>
    <x v="0"/>
    <s v="fe79e2fe-b136-4d47-9c0b-6f39392523d2"/>
    <x v="0"/>
    <e v="#N/A"/>
    <e v="#N/A"/>
    <e v="#N/A"/>
    <s v="FIXED"/>
    <x v="1134"/>
    <m/>
    <m/>
    <m/>
    <m/>
    <x v="0"/>
  </r>
  <r>
    <x v="1"/>
    <s v="fe7aa6de-b926-4f81-affc-29d2c83f0b00"/>
    <x v="0"/>
    <e v="#N/A"/>
    <e v="#N/A"/>
    <e v="#N/A"/>
    <s v="FIXED"/>
    <x v="1134"/>
    <m/>
    <m/>
    <m/>
    <m/>
    <x v="0"/>
  </r>
  <r>
    <x v="0"/>
    <s v="fe7b2808-e082-4963-876e-72a29991b8f3"/>
    <x v="0"/>
    <e v="#N/A"/>
    <e v="#N/A"/>
    <e v="#N/A"/>
    <s v="FIXED"/>
    <x v="1134"/>
    <m/>
    <m/>
    <m/>
    <m/>
    <x v="0"/>
  </r>
  <r>
    <x v="0"/>
    <s v="fe7b3d57-cee0-4177-98ef-0eda817d29f3"/>
    <x v="0"/>
    <e v="#N/A"/>
    <e v="#N/A"/>
    <e v="#N/A"/>
    <s v="FIXED"/>
    <x v="1134"/>
    <m/>
    <m/>
    <m/>
    <m/>
    <x v="0"/>
  </r>
  <r>
    <x v="0"/>
    <s v="fe7d7fb5-9c6c-489a-81fa-40a9b9cfe943"/>
    <x v="0"/>
    <s v="0255trn84j2sd2d.bpna.popularinc.net"/>
    <s v="fe7d7fb5-9c6c-489a-81fa-40a9b9cfe943"/>
    <s v="High"/>
    <s v="FIXED"/>
    <x v="1134"/>
    <m/>
    <m/>
    <m/>
    <m/>
    <x v="0"/>
  </r>
  <r>
    <x v="0"/>
    <s v="fe7e5cbb-fec7-4bdb-b513-326764d8f687"/>
    <x v="0"/>
    <e v="#N/A"/>
    <e v="#N/A"/>
    <e v="#N/A"/>
    <s v="FIXED"/>
    <x v="1134"/>
    <m/>
    <m/>
    <m/>
    <m/>
    <x v="0"/>
  </r>
  <r>
    <x v="4"/>
    <s v="fe7f0c36-9b52-42a3-8cd7-21ee6946c900"/>
    <x v="0"/>
    <e v="#N/A"/>
    <e v="#N/A"/>
    <e v="#N/A"/>
    <s v="FIXED"/>
    <x v="1134"/>
    <m/>
    <m/>
    <m/>
    <m/>
    <x v="0"/>
  </r>
  <r>
    <x v="0"/>
    <s v="fe7f2451-e922-4229-a6e8-0cb601c5daa7"/>
    <x v="0"/>
    <e v="#N/A"/>
    <e v="#N/A"/>
    <e v="#N/A"/>
    <s v="FIXED"/>
    <x v="1134"/>
    <m/>
    <m/>
    <m/>
    <m/>
    <x v="0"/>
  </r>
  <r>
    <x v="0"/>
    <s v="fe8020c9-b68d-431b-b132-5702444df089"/>
    <x v="0"/>
    <e v="#N/A"/>
    <e v="#N/A"/>
    <e v="#N/A"/>
    <s v="FIXED"/>
    <x v="1134"/>
    <m/>
    <m/>
    <m/>
    <m/>
    <x v="0"/>
  </r>
  <r>
    <x v="2"/>
    <s v="fe806b20-77dd-44f9-890a-031d4259489a"/>
    <x v="0"/>
    <e v="#N/A"/>
    <e v="#N/A"/>
    <e v="#N/A"/>
    <s v="FIXED"/>
    <x v="1134"/>
    <m/>
    <m/>
    <m/>
    <m/>
    <x v="0"/>
  </r>
  <r>
    <x v="0"/>
    <s v="fe80fb96-ba95-4055-99a8-036088eb2fc1"/>
    <x v="0"/>
    <e v="#N/A"/>
    <e v="#N/A"/>
    <e v="#N/A"/>
    <s v="FIXED"/>
    <x v="1134"/>
    <m/>
    <m/>
    <m/>
    <m/>
    <x v="0"/>
  </r>
  <r>
    <x v="0"/>
    <s v="fe826691-c02e-4002-a20b-dee5cddcbcb7"/>
    <x v="0"/>
    <e v="#N/A"/>
    <e v="#N/A"/>
    <e v="#N/A"/>
    <s v="FIXED"/>
    <x v="1134"/>
    <m/>
    <m/>
    <m/>
    <m/>
    <x v="0"/>
  </r>
  <r>
    <x v="1"/>
    <s v="fe83800c-74f1-4772-b7a0-7846ead168bd"/>
    <x v="0"/>
    <e v="#N/A"/>
    <e v="#N/A"/>
    <e v="#N/A"/>
    <s v="FIXED"/>
    <x v="1134"/>
    <m/>
    <m/>
    <m/>
    <m/>
    <x v="0"/>
  </r>
  <r>
    <x v="1"/>
    <s v="fe84fb60-e202-4c4e-b012-c066f25c09b6"/>
    <x v="0"/>
    <e v="#N/A"/>
    <e v="#N/A"/>
    <e v="#N/A"/>
    <s v="FIXED"/>
    <x v="1134"/>
    <m/>
    <m/>
    <m/>
    <m/>
    <x v="0"/>
  </r>
  <r>
    <x v="0"/>
    <s v="fe85d437-5a18-4ff0-b982-7baa80769c57"/>
    <x v="0"/>
    <e v="#N/A"/>
    <e v="#N/A"/>
    <e v="#N/A"/>
    <s v="FIXED"/>
    <x v="1134"/>
    <m/>
    <m/>
    <m/>
    <m/>
    <x v="0"/>
  </r>
  <r>
    <x v="0"/>
    <s v="fe860584-7bdf-463a-8aff-2b05522a9a81"/>
    <x v="0"/>
    <e v="#N/A"/>
    <e v="#N/A"/>
    <e v="#N/A"/>
    <s v="FIXED"/>
    <x v="1134"/>
    <m/>
    <m/>
    <m/>
    <m/>
    <x v="0"/>
  </r>
  <r>
    <x v="0"/>
    <s v="fe87efae-352c-488c-983e-95fe6db52b4f"/>
    <x v="0"/>
    <e v="#N/A"/>
    <e v="#N/A"/>
    <e v="#N/A"/>
    <s v="FIXED"/>
    <x v="1134"/>
    <m/>
    <m/>
    <m/>
    <m/>
    <x v="0"/>
  </r>
  <r>
    <x v="1"/>
    <s v="fe881e3c-9548-4f54-8979-2b9117998d0b"/>
    <x v="2"/>
    <s v="bpn-0031bp-01"/>
    <s v="fe881e3c-9548-4f54-8979-2b9117998d0b"/>
    <s v="Medium"/>
    <s v="ACTIVE"/>
    <x v="1134"/>
    <m/>
    <m/>
    <m/>
    <m/>
    <x v="0"/>
  </r>
  <r>
    <x v="0"/>
    <s v="fe88e4a1-ef41-4b2b-a448-303c480f6de7"/>
    <x v="0"/>
    <e v="#N/A"/>
    <e v="#N/A"/>
    <e v="#N/A"/>
    <s v="FIXED"/>
    <x v="1134"/>
    <m/>
    <m/>
    <m/>
    <m/>
    <x v="0"/>
  </r>
  <r>
    <x v="0"/>
    <s v="fe8ac6e5-0d0f-46db-b3ba-af1073d8f748"/>
    <x v="0"/>
    <e v="#N/A"/>
    <e v="#N/A"/>
    <e v="#N/A"/>
    <s v="FIXED"/>
    <x v="1134"/>
    <m/>
    <m/>
    <m/>
    <m/>
    <x v="0"/>
  </r>
  <r>
    <x v="1"/>
    <s v="fe8b50ba-eca5-483f-a027-9ac21794c337"/>
    <x v="0"/>
    <e v="#N/A"/>
    <e v="#N/A"/>
    <e v="#N/A"/>
    <s v="FIXED"/>
    <x v="1134"/>
    <m/>
    <m/>
    <m/>
    <m/>
    <x v="0"/>
  </r>
  <r>
    <x v="2"/>
    <s v="fe8c5d25-a096-46d8-a42e-58e264e587df"/>
    <x v="0"/>
    <e v="#N/A"/>
    <e v="#N/A"/>
    <e v="#N/A"/>
    <s v="FIXED"/>
    <x v="1134"/>
    <m/>
    <m/>
    <m/>
    <m/>
    <x v="0"/>
  </r>
  <r>
    <x v="5"/>
    <s v="fe8e93ba-1b0e-4c69-8fef-522693228775"/>
    <x v="0"/>
    <e v="#N/A"/>
    <e v="#N/A"/>
    <e v="#N/A"/>
    <s v="FIXED"/>
    <x v="1134"/>
    <m/>
    <m/>
    <m/>
    <m/>
    <x v="0"/>
  </r>
  <r>
    <x v="0"/>
    <s v="fe8fe9ea-c309-4718-8431-b760a4dc72b0"/>
    <x v="0"/>
    <e v="#N/A"/>
    <e v="#N/A"/>
    <e v="#N/A"/>
    <s v="FIXED"/>
    <x v="1134"/>
    <m/>
    <m/>
    <m/>
    <m/>
    <x v="0"/>
  </r>
  <r>
    <x v="4"/>
    <s v="fe915a45-18c4-440a-8162-8448c22035b3"/>
    <x v="0"/>
    <e v="#N/A"/>
    <e v="#N/A"/>
    <e v="#N/A"/>
    <s v="FIXED"/>
    <x v="1134"/>
    <m/>
    <m/>
    <m/>
    <m/>
    <x v="0"/>
  </r>
  <r>
    <x v="0"/>
    <s v="fe927fd7-f4e0-4978-bd9b-3276385c931c"/>
    <x v="0"/>
    <e v="#N/A"/>
    <e v="#N/A"/>
    <e v="#N/A"/>
    <s v="FIXED"/>
    <x v="1134"/>
    <m/>
    <m/>
    <m/>
    <m/>
    <x v="0"/>
  </r>
  <r>
    <x v="0"/>
    <s v="fe92e604-b0b1-4be9-b594-2f0462efb819"/>
    <x v="0"/>
    <s v="0019bcp8hvxlr2d.bpna.popularinc.net"/>
    <s v="fe92e604-b0b1-4be9-b594-2f0462efb819"/>
    <s v="High"/>
    <s v="FIXED"/>
    <x v="1134"/>
    <m/>
    <m/>
    <m/>
    <m/>
    <x v="0"/>
  </r>
  <r>
    <x v="0"/>
    <s v="fe92f03c-b0a0-4420-a731-4becb78459f0"/>
    <x v="3"/>
    <e v="#N/A"/>
    <e v="#N/A"/>
    <e v="#N/A"/>
    <s v="NEW"/>
    <x v="1134"/>
    <m/>
    <m/>
    <m/>
    <m/>
    <x v="0"/>
  </r>
  <r>
    <x v="0"/>
    <s v="fe9389e4-fc95-4d0c-aa02-25aaa2c3ebd1"/>
    <x v="0"/>
    <e v="#N/A"/>
    <e v="#N/A"/>
    <e v="#N/A"/>
    <s v="FIXED"/>
    <x v="1134"/>
    <m/>
    <m/>
    <m/>
    <m/>
    <x v="0"/>
  </r>
  <r>
    <x v="1"/>
    <s v="fe94e42b-eade-4b9f-ba68-e4a673f8c29f"/>
    <x v="0"/>
    <e v="#N/A"/>
    <e v="#N/A"/>
    <e v="#N/A"/>
    <s v="FIXED"/>
    <x v="1134"/>
    <m/>
    <m/>
    <m/>
    <m/>
    <x v="0"/>
  </r>
  <r>
    <x v="0"/>
    <s v="fe956469-0d41-4d81-9798-688061eccbd2"/>
    <x v="0"/>
    <e v="#N/A"/>
    <e v="#N/A"/>
    <e v="#N/A"/>
    <s v="FIXED"/>
    <x v="1134"/>
    <m/>
    <m/>
    <m/>
    <m/>
    <x v="0"/>
  </r>
  <r>
    <x v="7"/>
    <s v="fe95d66b-4413-4fb1-b82c-dbb5734e2395"/>
    <x v="0"/>
    <e v="#N/A"/>
    <e v="#N/A"/>
    <e v="#N/A"/>
    <s v="FIXED"/>
    <x v="1134"/>
    <m/>
    <m/>
    <m/>
    <m/>
    <x v="0"/>
  </r>
  <r>
    <x v="0"/>
    <s v="fe98e6aa-4d4f-432f-9276-21e9bde15983"/>
    <x v="0"/>
    <e v="#N/A"/>
    <e v="#N/A"/>
    <e v="#N/A"/>
    <s v="FIXED"/>
    <x v="1134"/>
    <m/>
    <m/>
    <m/>
    <m/>
    <x v="0"/>
  </r>
  <r>
    <x v="6"/>
    <s v="fe9bd35d-10d5-4edc-8d96-1a337395b32a"/>
    <x v="1"/>
    <s v="bpn-rosepvws-03"/>
    <s v="fe9bd35d-10d5-4edc-8d96-1a337395b32a"/>
    <s v="High"/>
    <s v="RESURFACED"/>
    <x v="1134"/>
    <m/>
    <m/>
    <m/>
    <m/>
    <x v="0"/>
  </r>
  <r>
    <x v="0"/>
    <s v="fe9c4f35-ad4b-40d2-bf0c-3ab62f1856ea"/>
    <x v="0"/>
    <s v="miambko8v4y633l.bpna.popularinc.net"/>
    <s v="fe9c4f35-ad4b-40d2-bf0c-3ab62f1856ea"/>
    <s v="High"/>
    <s v="FIXED"/>
    <x v="1134"/>
    <m/>
    <m/>
    <m/>
    <m/>
    <x v="0"/>
  </r>
  <r>
    <x v="12"/>
    <s v="fe9d1988-b0c3-448f-a1b5-ee64d5b8f05a"/>
    <x v="0"/>
    <e v="#N/A"/>
    <e v="#N/A"/>
    <e v="#N/A"/>
    <s v="FIXED"/>
    <x v="1134"/>
    <m/>
    <m/>
    <m/>
    <m/>
    <x v="0"/>
  </r>
  <r>
    <x v="1"/>
    <s v="fea12dca-54f4-4e0d-980f-26b20635ac86"/>
    <x v="0"/>
    <e v="#N/A"/>
    <e v="#N/A"/>
    <e v="#N/A"/>
    <s v="FIXED"/>
    <x v="1134"/>
    <m/>
    <m/>
    <m/>
    <m/>
    <x v="0"/>
  </r>
  <r>
    <x v="0"/>
    <s v="fea1366e-f754-46b0-b1bf-0eb6f2da5731"/>
    <x v="0"/>
    <e v="#N/A"/>
    <e v="#N/A"/>
    <e v="#N/A"/>
    <s v="FIXED"/>
    <x v="1134"/>
    <m/>
    <m/>
    <m/>
    <m/>
    <x v="0"/>
  </r>
  <r>
    <x v="0"/>
    <s v="fea3ed31-d1c6-4975-ad95-78b9ef308d43"/>
    <x v="0"/>
    <e v="#N/A"/>
    <e v="#N/A"/>
    <e v="#N/A"/>
    <s v="FIXED"/>
    <x v="1134"/>
    <m/>
    <m/>
    <m/>
    <m/>
    <x v="0"/>
  </r>
  <r>
    <x v="0"/>
    <s v="fea42e53-fc46-4271-bb4f-b90cee764400"/>
    <x v="0"/>
    <e v="#N/A"/>
    <e v="#N/A"/>
    <e v="#N/A"/>
    <s v="FIXED"/>
    <x v="1134"/>
    <m/>
    <m/>
    <m/>
    <m/>
    <x v="0"/>
  </r>
  <r>
    <x v="0"/>
    <s v="fea4d309-2986-4974-8f69-0d5f1b6156b5"/>
    <x v="0"/>
    <e v="#N/A"/>
    <e v="#N/A"/>
    <e v="#N/A"/>
    <s v="FIXED"/>
    <x v="1134"/>
    <m/>
    <m/>
    <m/>
    <m/>
    <x v="0"/>
  </r>
  <r>
    <x v="0"/>
    <s v="fea4e00f-0f14-42f0-901b-92d4eeee0d24"/>
    <x v="0"/>
    <e v="#N/A"/>
    <e v="#N/A"/>
    <e v="#N/A"/>
    <s v="FIXED"/>
    <x v="1134"/>
    <m/>
    <m/>
    <m/>
    <m/>
    <x v="0"/>
  </r>
  <r>
    <x v="0"/>
    <s v="fea4ee54-26fc-44e5-9b44-a2da82d918e4"/>
    <x v="0"/>
    <e v="#N/A"/>
    <e v="#N/A"/>
    <e v="#N/A"/>
    <s v="FIXED"/>
    <x v="1134"/>
    <m/>
    <m/>
    <m/>
    <m/>
    <x v="0"/>
  </r>
  <r>
    <x v="2"/>
    <s v="fea69abb-6d34-4188-bea2-d72ef975a1a5"/>
    <x v="0"/>
    <e v="#N/A"/>
    <e v="#N/A"/>
    <e v="#N/A"/>
    <s v="FIXED"/>
    <x v="1134"/>
    <m/>
    <m/>
    <m/>
    <m/>
    <x v="0"/>
  </r>
  <r>
    <x v="0"/>
    <s v="fea72e46-86d2-4ac6-94f1-005222a5a9fd"/>
    <x v="0"/>
    <e v="#N/A"/>
    <e v="#N/A"/>
    <e v="#N/A"/>
    <s v="FIXED"/>
    <x v="1134"/>
    <m/>
    <m/>
    <m/>
    <m/>
    <x v="0"/>
  </r>
  <r>
    <x v="0"/>
    <s v="fea7eda3-1395-4cca-a0fa-dfd0f9a5766c"/>
    <x v="0"/>
    <s v="bdwybkog5l09y2l.bpna.popularinc.net"/>
    <s v="fea7eda3-1395-4cca-a0fa-dfd0f9a5766c"/>
    <s v="Critical"/>
    <s v="FIXED"/>
    <x v="1134"/>
    <m/>
    <m/>
    <m/>
    <m/>
    <x v="0"/>
  </r>
  <r>
    <x v="0"/>
    <s v="fea80e8b-7b17-4bca-9ba0-245282b3d82c"/>
    <x v="0"/>
    <e v="#N/A"/>
    <e v="#N/A"/>
    <e v="#N/A"/>
    <s v="FIXED"/>
    <x v="1134"/>
    <m/>
    <m/>
    <m/>
    <m/>
    <x v="0"/>
  </r>
  <r>
    <x v="0"/>
    <s v="fea942b5-4403-4a73-b444-1dc598a0ba16"/>
    <x v="0"/>
    <e v="#N/A"/>
    <e v="#N/A"/>
    <e v="#N/A"/>
    <s v="FIXED"/>
    <x v="1134"/>
    <m/>
    <m/>
    <m/>
    <m/>
    <x v="0"/>
  </r>
  <r>
    <x v="0"/>
    <s v="feaae118-4e0f-4e20-b213-694796fbbdbd"/>
    <x v="0"/>
    <e v="#N/A"/>
    <e v="#N/A"/>
    <e v="#N/A"/>
    <s v="FIXED"/>
    <x v="1134"/>
    <m/>
    <m/>
    <m/>
    <m/>
    <x v="0"/>
  </r>
  <r>
    <x v="1"/>
    <s v="feabb211-7401-4585-b84c-feb757f3e96c"/>
    <x v="1"/>
    <s v="bpn-roseaddb-01"/>
    <s v="feabb211-7401-4585-b84c-feb757f3e96c"/>
    <s v="Medium"/>
    <s v="RESURFACED"/>
    <x v="1134"/>
    <m/>
    <m/>
    <m/>
    <m/>
    <x v="0"/>
  </r>
  <r>
    <x v="0"/>
    <s v="feaed496-5d2c-496d-a498-0ea5819f9760"/>
    <x v="1"/>
    <s v="miambrngvlqp73l.bpna.popularinc.net"/>
    <s v="feaed496-5d2c-496d-a498-0ea5819f9760"/>
    <s v="High"/>
    <s v="RESURFACED"/>
    <x v="1134"/>
    <m/>
    <m/>
    <m/>
    <m/>
    <x v="0"/>
  </r>
  <r>
    <x v="12"/>
    <s v="feb3845a-0225-4864-bc2b-7ea21a56caf6"/>
    <x v="0"/>
    <e v="#N/A"/>
    <e v="#N/A"/>
    <e v="#N/A"/>
    <s v="FIXED"/>
    <x v="1134"/>
    <m/>
    <m/>
    <m/>
    <m/>
    <x v="0"/>
  </r>
  <r>
    <x v="6"/>
    <s v="feb7d061-26d8-4084-b53a-0973b0977b07"/>
    <x v="1"/>
    <s v="bpn-rosetecm-05"/>
    <s v="feb7d061-26d8-4084-b53a-0973b0977b07"/>
    <s v="Low"/>
    <s v="RESURFACED"/>
    <x v="1134"/>
    <m/>
    <m/>
    <m/>
    <m/>
    <x v="0"/>
  </r>
  <r>
    <x v="4"/>
    <s v="feb87d47-7526-41ea-acb7-221288686ac1"/>
    <x v="0"/>
    <e v="#N/A"/>
    <e v="#N/A"/>
    <e v="#N/A"/>
    <s v="FIXED"/>
    <x v="1134"/>
    <m/>
    <m/>
    <m/>
    <m/>
    <x v="0"/>
  </r>
  <r>
    <x v="0"/>
    <s v="feb930e0-5d60-4823-8fd3-e5b54b53c62d"/>
    <x v="0"/>
    <e v="#N/A"/>
    <e v="#N/A"/>
    <e v="#N/A"/>
    <s v="FIXED"/>
    <x v="1134"/>
    <m/>
    <m/>
    <m/>
    <m/>
    <x v="0"/>
  </r>
  <r>
    <x v="1"/>
    <s v="feb93500-a749-4a2c-9032-c3464705d4b1"/>
    <x v="0"/>
    <e v="#N/A"/>
    <e v="#N/A"/>
    <e v="#N/A"/>
    <s v="FIXED"/>
    <x v="1134"/>
    <m/>
    <m/>
    <m/>
    <m/>
    <x v="0"/>
  </r>
  <r>
    <x v="0"/>
    <s v="feb93853-2eee-45d3-8b0f-c33401bbf07a"/>
    <x v="0"/>
    <e v="#N/A"/>
    <e v="#N/A"/>
    <e v="#N/A"/>
    <s v="FIXED"/>
    <x v="1134"/>
    <m/>
    <m/>
    <m/>
    <m/>
    <x v="0"/>
  </r>
  <r>
    <x v="0"/>
    <s v="feb991c7-a781-4cd9-87ad-bd2a0b422364"/>
    <x v="1"/>
    <s v="rosebko41lnmh2l.bpna.popularinc.net"/>
    <s v="feb991c7-a781-4cd9-87ad-bd2a0b422364"/>
    <s v="Medium"/>
    <s v="RESURFACED"/>
    <x v="1134"/>
    <m/>
    <m/>
    <m/>
    <m/>
    <x v="0"/>
  </r>
  <r>
    <x v="0"/>
    <s v="feba8878-c71d-45b1-9e92-9ef3b0722ce8"/>
    <x v="0"/>
    <e v="#N/A"/>
    <e v="#N/A"/>
    <e v="#N/A"/>
    <s v="FIXED"/>
    <x v="1134"/>
    <m/>
    <m/>
    <m/>
    <m/>
    <x v="0"/>
  </r>
  <r>
    <x v="4"/>
    <s v="febbbe08-0a3b-43d2-8485-4970d354ca10"/>
    <x v="0"/>
    <e v="#N/A"/>
    <e v="#N/A"/>
    <e v="#N/A"/>
    <s v="FIXED"/>
    <x v="1134"/>
    <m/>
    <m/>
    <m/>
    <m/>
    <x v="0"/>
  </r>
  <r>
    <x v="0"/>
    <s v="febbfb82-4a08-4573-9735-8040b3b8afd8"/>
    <x v="0"/>
    <e v="#N/A"/>
    <e v="#N/A"/>
    <e v="#N/A"/>
    <s v="FIXED"/>
    <x v="1134"/>
    <m/>
    <m/>
    <m/>
    <m/>
    <x v="0"/>
  </r>
  <r>
    <x v="4"/>
    <s v="febc334d-58ac-4c58-9c0b-32148a145001"/>
    <x v="0"/>
    <e v="#N/A"/>
    <e v="#N/A"/>
    <e v="#N/A"/>
    <s v="FIXED"/>
    <x v="1134"/>
    <m/>
    <m/>
    <m/>
    <m/>
    <x v="0"/>
  </r>
  <r>
    <x v="6"/>
    <s v="febde95d-6509-4e6a-b20f-d473617dfa73"/>
    <x v="0"/>
    <e v="#N/A"/>
    <e v="#N/A"/>
    <e v="#N/A"/>
    <s v="FIXED"/>
    <x v="1134"/>
    <m/>
    <m/>
    <m/>
    <m/>
    <x v="0"/>
  </r>
  <r>
    <x v="0"/>
    <s v="febe79ba-0ab3-438b-a459-e784aacc71ed"/>
    <x v="0"/>
    <e v="#N/A"/>
    <e v="#N/A"/>
    <e v="#N/A"/>
    <s v="FIXED"/>
    <x v="1134"/>
    <m/>
    <m/>
    <m/>
    <m/>
    <x v="0"/>
  </r>
  <r>
    <x v="0"/>
    <s v="febeb934-cf7f-4cc6-9ff7-3cb7bc19568b"/>
    <x v="0"/>
    <e v="#N/A"/>
    <e v="#N/A"/>
    <e v="#N/A"/>
    <s v="FIXED"/>
    <x v="1134"/>
    <m/>
    <m/>
    <m/>
    <m/>
    <x v="0"/>
  </r>
  <r>
    <x v="3"/>
    <s v="febebb3a-fe04-4b59-adc0-62163413e530"/>
    <x v="0"/>
    <e v="#N/A"/>
    <e v="#N/A"/>
    <e v="#N/A"/>
    <s v="FIXED"/>
    <x v="1134"/>
    <m/>
    <m/>
    <m/>
    <m/>
    <x v="0"/>
  </r>
  <r>
    <x v="0"/>
    <s v="fec02944-b1c1-4bcf-bcf0-b2654fe0138d"/>
    <x v="0"/>
    <s v="miambko1yxgph2l.bpna.popularinc.net"/>
    <s v="fec02944-b1c1-4bcf-bcf0-b2654fe0138d"/>
    <s v="Critical"/>
    <s v="FIXED"/>
    <x v="1134"/>
    <m/>
    <m/>
    <m/>
    <m/>
    <x v="0"/>
  </r>
  <r>
    <x v="2"/>
    <s v="fec03231-65f2-42a9-802d-dda3d222c260"/>
    <x v="0"/>
    <e v="#N/A"/>
    <e v="#N/A"/>
    <e v="#N/A"/>
    <s v="FIXED"/>
    <x v="1134"/>
    <m/>
    <m/>
    <m/>
    <m/>
    <x v="0"/>
  </r>
  <r>
    <x v="0"/>
    <s v="fec076f8-6e50-4dd5-ad78-d5cd89b8fd1f"/>
    <x v="0"/>
    <e v="#N/A"/>
    <e v="#N/A"/>
    <e v="#N/A"/>
    <s v="FIXED"/>
    <x v="1134"/>
    <m/>
    <m/>
    <m/>
    <m/>
    <x v="0"/>
  </r>
  <r>
    <x v="0"/>
    <s v="fec122ab-8580-4cda-8203-6c55ef8a0c9f"/>
    <x v="0"/>
    <e v="#N/A"/>
    <e v="#N/A"/>
    <e v="#N/A"/>
    <s v="FIXED"/>
    <x v="1134"/>
    <m/>
    <m/>
    <m/>
    <m/>
    <x v="0"/>
  </r>
  <r>
    <x v="3"/>
    <s v="fec1683d-83a6-4774-bdba-7be091a5e905"/>
    <x v="0"/>
    <e v="#N/A"/>
    <e v="#N/A"/>
    <e v="#N/A"/>
    <s v="FIXED"/>
    <x v="1134"/>
    <m/>
    <m/>
    <m/>
    <m/>
    <x v="0"/>
  </r>
  <r>
    <x v="1"/>
    <s v="fec2d4fe-5971-4dba-bfb2-21b97cf1554b"/>
    <x v="2"/>
    <s v="bpn-0253bp-01"/>
    <s v="fec2d4fe-5971-4dba-bfb2-21b97cf1554b"/>
    <s v="Critical"/>
    <s v="ACTIVE"/>
    <x v="1134"/>
    <m/>
    <m/>
    <m/>
    <m/>
    <x v="0"/>
  </r>
  <r>
    <x v="0"/>
    <s v="fec362ed-d8c9-411d-b49c-0ea95fe5fe99"/>
    <x v="0"/>
    <e v="#N/A"/>
    <e v="#N/A"/>
    <e v="#N/A"/>
    <s v="FIXED"/>
    <x v="1134"/>
    <m/>
    <m/>
    <m/>
    <m/>
    <x v="0"/>
  </r>
  <r>
    <x v="4"/>
    <s v="fec40203-3ba8-45f2-9005-3b3bf2699c17"/>
    <x v="0"/>
    <e v="#N/A"/>
    <e v="#N/A"/>
    <e v="#N/A"/>
    <s v="FIXED"/>
    <x v="1134"/>
    <m/>
    <m/>
    <m/>
    <m/>
    <x v="0"/>
  </r>
  <r>
    <x v="0"/>
    <s v="fec67fc7-8358-470e-aa1d-111ea01c31f4"/>
    <x v="0"/>
    <e v="#N/A"/>
    <e v="#N/A"/>
    <e v="#N/A"/>
    <s v="FIXED"/>
    <x v="1134"/>
    <m/>
    <m/>
    <m/>
    <m/>
    <x v="0"/>
  </r>
  <r>
    <x v="0"/>
    <s v="fec7990d-e61e-47dc-9cb4-e11e75a0126e"/>
    <x v="0"/>
    <e v="#N/A"/>
    <e v="#N/A"/>
    <e v="#N/A"/>
    <s v="FIXED"/>
    <x v="1134"/>
    <m/>
    <m/>
    <m/>
    <m/>
    <x v="0"/>
  </r>
  <r>
    <x v="0"/>
    <s v="fec84057-054f-4d31-8130-9c026e9f8845"/>
    <x v="0"/>
    <e v="#N/A"/>
    <e v="#N/A"/>
    <e v="#N/A"/>
    <s v="FIXED"/>
    <x v="1134"/>
    <m/>
    <m/>
    <m/>
    <m/>
    <x v="0"/>
  </r>
  <r>
    <x v="0"/>
    <s v="fecb46dd-5b66-4fe6-bbb7-f8370307c333"/>
    <x v="0"/>
    <e v="#N/A"/>
    <e v="#N/A"/>
    <e v="#N/A"/>
    <s v="FIXED"/>
    <x v="1134"/>
    <m/>
    <m/>
    <m/>
    <m/>
    <x v="0"/>
  </r>
  <r>
    <x v="4"/>
    <s v="fecbbced-64dd-4c02-8cb0-483be547966f"/>
    <x v="0"/>
    <e v="#N/A"/>
    <e v="#N/A"/>
    <e v="#N/A"/>
    <s v="FIXED"/>
    <x v="1134"/>
    <m/>
    <m/>
    <m/>
    <m/>
    <x v="0"/>
  </r>
  <r>
    <x v="6"/>
    <s v="fecbcc85-f30c-4a46-ae41-07b89f26bf96"/>
    <x v="0"/>
    <e v="#N/A"/>
    <e v="#N/A"/>
    <e v="#N/A"/>
    <s v="FIXED"/>
    <x v="1134"/>
    <m/>
    <m/>
    <m/>
    <m/>
    <x v="0"/>
  </r>
  <r>
    <x v="0"/>
    <s v="fecbf63c-5df6-4728-8912-9ecee82ef98a"/>
    <x v="0"/>
    <e v="#N/A"/>
    <e v="#N/A"/>
    <e v="#N/A"/>
    <s v="FIXED"/>
    <x v="1134"/>
    <m/>
    <m/>
    <m/>
    <m/>
    <x v="0"/>
  </r>
  <r>
    <x v="0"/>
    <s v="fecd034f-1251-4eba-add8-1baad211f363"/>
    <x v="0"/>
    <e v="#N/A"/>
    <e v="#N/A"/>
    <e v="#N/A"/>
    <s v="FIXED"/>
    <x v="1134"/>
    <m/>
    <m/>
    <m/>
    <m/>
    <x v="0"/>
  </r>
  <r>
    <x v="0"/>
    <s v="fecfcb5d-b991-49e1-afa3-0a2a2d5b9beb"/>
    <x v="0"/>
    <e v="#N/A"/>
    <e v="#N/A"/>
    <e v="#N/A"/>
    <s v="FIXED"/>
    <x v="1134"/>
    <m/>
    <m/>
    <m/>
    <m/>
    <x v="0"/>
  </r>
  <r>
    <x v="0"/>
    <s v="fecff3dd-2015-4dfd-86f9-ab6df7fcba41"/>
    <x v="0"/>
    <e v="#N/A"/>
    <e v="#N/A"/>
    <e v="#N/A"/>
    <s v="FIXED"/>
    <x v="1134"/>
    <m/>
    <m/>
    <m/>
    <m/>
    <x v="0"/>
  </r>
  <r>
    <x v="6"/>
    <s v="fed2be50-6b65-4023-913b-f82e1cac2b66"/>
    <x v="0"/>
    <e v="#N/A"/>
    <e v="#N/A"/>
    <e v="#N/A"/>
    <s v="FIXED"/>
    <x v="1134"/>
    <m/>
    <m/>
    <m/>
    <m/>
    <x v="0"/>
  </r>
  <r>
    <x v="0"/>
    <s v="fed40c7a-d866-4313-b1a0-37b25023bdd7"/>
    <x v="0"/>
    <e v="#N/A"/>
    <e v="#N/A"/>
    <e v="#N/A"/>
    <s v="FIXED"/>
    <x v="1134"/>
    <m/>
    <m/>
    <m/>
    <m/>
    <x v="0"/>
  </r>
  <r>
    <x v="0"/>
    <s v="fed4e1e8-5320-42f7-942f-574e421098ae"/>
    <x v="0"/>
    <e v="#N/A"/>
    <e v="#N/A"/>
    <e v="#N/A"/>
    <s v="FIXED"/>
    <x v="1134"/>
    <m/>
    <m/>
    <m/>
    <m/>
    <x v="0"/>
  </r>
  <r>
    <x v="0"/>
    <s v="fed61c7d-46b9-4183-abdc-35b021199c5f"/>
    <x v="0"/>
    <e v="#N/A"/>
    <e v="#N/A"/>
    <e v="#N/A"/>
    <s v="FIXED"/>
    <x v="1134"/>
    <m/>
    <m/>
    <m/>
    <m/>
    <x v="0"/>
  </r>
  <r>
    <x v="0"/>
    <s v="fed65425-a154-4588-a008-bfaf38e1004f"/>
    <x v="0"/>
    <e v="#N/A"/>
    <e v="#N/A"/>
    <e v="#N/A"/>
    <s v="FIXED"/>
    <x v="1134"/>
    <m/>
    <m/>
    <m/>
    <m/>
    <x v="0"/>
  </r>
  <r>
    <x v="0"/>
    <s v="fed67b6c-3e76-4a21-b72e-647342d75e49"/>
    <x v="0"/>
    <e v="#N/A"/>
    <e v="#N/A"/>
    <e v="#N/A"/>
    <s v="FIXED"/>
    <x v="1134"/>
    <m/>
    <m/>
    <m/>
    <m/>
    <x v="0"/>
  </r>
  <r>
    <x v="0"/>
    <s v="fed71362-0c37-448a-9082-344edb5baf36"/>
    <x v="0"/>
    <s v="bdwybko2nrm3g2l.bpna.popularinc.net"/>
    <s v="fed71362-0c37-448a-9082-344edb5baf36"/>
    <s v="Critical"/>
    <s v="FIXED"/>
    <x v="1134"/>
    <m/>
    <m/>
    <m/>
    <m/>
    <x v="0"/>
  </r>
  <r>
    <x v="0"/>
    <s v="fed949cc-d7cc-4e20-9389-66aa69403a4a"/>
    <x v="0"/>
    <e v="#N/A"/>
    <e v="#N/A"/>
    <e v="#N/A"/>
    <s v="FIXED"/>
    <x v="1134"/>
    <m/>
    <m/>
    <m/>
    <m/>
    <x v="0"/>
  </r>
  <r>
    <x v="0"/>
    <s v="feda1fce-2877-44df-9fa8-75776b041b92"/>
    <x v="0"/>
    <e v="#N/A"/>
    <e v="#N/A"/>
    <e v="#N/A"/>
    <s v="FIXED"/>
    <x v="1134"/>
    <m/>
    <m/>
    <m/>
    <m/>
    <x v="0"/>
  </r>
  <r>
    <x v="1"/>
    <s v="fedad131-d36c-4214-91bd-7378faaaa5e2"/>
    <x v="2"/>
    <s v="bpn-bdwydcdn-02"/>
    <s v="fedad131-d36c-4214-91bd-7378faaaa5e2"/>
    <s v="Critical"/>
    <s v="ACTIVE"/>
    <x v="1134"/>
    <m/>
    <m/>
    <m/>
    <m/>
    <x v="0"/>
  </r>
  <r>
    <x v="0"/>
    <s v="fedafed8-3ce9-4d64-816e-9eb47e446d3c"/>
    <x v="0"/>
    <e v="#N/A"/>
    <e v="#N/A"/>
    <e v="#N/A"/>
    <s v="FIXED"/>
    <x v="1134"/>
    <m/>
    <m/>
    <m/>
    <m/>
    <x v="0"/>
  </r>
  <r>
    <x v="0"/>
    <s v="fedb8bab-4429-4856-9458-9113e8d34c1c"/>
    <x v="0"/>
    <e v="#N/A"/>
    <e v="#N/A"/>
    <e v="#N/A"/>
    <s v="FIXED"/>
    <x v="1134"/>
    <m/>
    <m/>
    <m/>
    <m/>
    <x v="0"/>
  </r>
  <r>
    <x v="0"/>
    <s v="fedc1536-0e59-459d-b458-b1e9abdf57d5"/>
    <x v="0"/>
    <e v="#N/A"/>
    <e v="#N/A"/>
    <e v="#N/A"/>
    <s v="FIXED"/>
    <x v="1134"/>
    <m/>
    <m/>
    <m/>
    <m/>
    <x v="0"/>
  </r>
  <r>
    <x v="0"/>
    <s v="fedd088c-8803-44e0-82e8-07066cc929c5"/>
    <x v="0"/>
    <e v="#N/A"/>
    <e v="#N/A"/>
    <e v="#N/A"/>
    <s v="FIXED"/>
    <x v="1134"/>
    <m/>
    <m/>
    <m/>
    <m/>
    <x v="0"/>
  </r>
  <r>
    <x v="10"/>
    <s v="fedd9240-0373-490c-9ff0-f9a82863d7ef"/>
    <x v="2"/>
    <s v="bpn-rosemddb-02"/>
    <s v="fedd9240-0373-490c-9ff0-f9a82863d7ef"/>
    <s v="Medium"/>
    <s v="ACTIVE"/>
    <x v="1134"/>
    <m/>
    <m/>
    <m/>
    <m/>
    <x v="0"/>
  </r>
  <r>
    <x v="0"/>
    <s v="fede7c64-2fc2-4eb2-bb6c-2a2d0a33f7b4"/>
    <x v="0"/>
    <e v="#N/A"/>
    <e v="#N/A"/>
    <e v="#N/A"/>
    <s v="FIXED"/>
    <x v="1134"/>
    <m/>
    <m/>
    <m/>
    <m/>
    <x v="0"/>
  </r>
  <r>
    <x v="3"/>
    <s v="fedf2c4c-06bb-4cd4-a9af-61994bc3638c"/>
    <x v="0"/>
    <e v="#N/A"/>
    <e v="#N/A"/>
    <e v="#N/A"/>
    <s v="FIXED"/>
    <x v="1134"/>
    <m/>
    <m/>
    <m/>
    <m/>
    <x v="0"/>
  </r>
  <r>
    <x v="0"/>
    <s v="fedfe17e-d7bd-4709-9630-071641da4073"/>
    <x v="0"/>
    <e v="#N/A"/>
    <e v="#N/A"/>
    <e v="#N/A"/>
    <s v="FIXED"/>
    <x v="1134"/>
    <m/>
    <m/>
    <m/>
    <m/>
    <x v="0"/>
  </r>
  <r>
    <x v="0"/>
    <s v="fedff49a-c0c5-4f55-8b2f-9eeeb6a1e3bb"/>
    <x v="0"/>
    <e v="#N/A"/>
    <e v="#N/A"/>
    <e v="#N/A"/>
    <s v="FIXED"/>
    <x v="1134"/>
    <m/>
    <m/>
    <m/>
    <m/>
    <x v="0"/>
  </r>
  <r>
    <x v="1"/>
    <s v="fee11514-9662-484a-b2a1-ceb75d539ebc"/>
    <x v="0"/>
    <e v="#N/A"/>
    <e v="#N/A"/>
    <e v="#N/A"/>
    <s v="FIXED"/>
    <x v="1134"/>
    <m/>
    <m/>
    <m/>
    <m/>
    <x v="0"/>
  </r>
  <r>
    <x v="6"/>
    <s v="fee174dd-3b3e-45ad-8e97-0f84a925b5f7"/>
    <x v="0"/>
    <e v="#N/A"/>
    <e v="#N/A"/>
    <e v="#N/A"/>
    <s v="FIXED"/>
    <x v="1134"/>
    <m/>
    <m/>
    <m/>
    <m/>
    <x v="0"/>
  </r>
  <r>
    <x v="0"/>
    <s v="fee21c0a-5f88-4062-b1ea-6e67c91df6fa"/>
    <x v="0"/>
    <e v="#N/A"/>
    <e v="#N/A"/>
    <e v="#N/A"/>
    <s v="FIXED"/>
    <x v="1134"/>
    <m/>
    <m/>
    <m/>
    <m/>
    <x v="0"/>
  </r>
  <r>
    <x v="4"/>
    <s v="fee26f09-bc64-4c6d-9d81-1b35fb16ad29"/>
    <x v="0"/>
    <e v="#N/A"/>
    <e v="#N/A"/>
    <e v="#N/A"/>
    <s v="FIXED"/>
    <x v="1134"/>
    <m/>
    <m/>
    <m/>
    <m/>
    <x v="0"/>
  </r>
  <r>
    <x v="0"/>
    <s v="fee2e2e2-8e1b-4750-8458-36ebe3e3e0ac"/>
    <x v="0"/>
    <e v="#N/A"/>
    <e v="#N/A"/>
    <e v="#N/A"/>
    <s v="FIXED"/>
    <x v="1134"/>
    <m/>
    <m/>
    <m/>
    <m/>
    <x v="0"/>
  </r>
  <r>
    <x v="0"/>
    <s v="fee3a901-b66e-407e-8dda-0798522a2e50"/>
    <x v="0"/>
    <e v="#N/A"/>
    <e v="#N/A"/>
    <e v="#N/A"/>
    <s v="FIXED"/>
    <x v="1134"/>
    <m/>
    <m/>
    <m/>
    <m/>
    <x v="0"/>
  </r>
  <r>
    <x v="10"/>
    <s v="fee52c28-c590-41db-8d7a-7af9a864831c"/>
    <x v="2"/>
    <s v="bpn-roseblas-03"/>
    <s v="fee52c28-c590-41db-8d7a-7af9a864831c"/>
    <s v="Medium"/>
    <s v="ACTIVE"/>
    <x v="1134"/>
    <m/>
    <m/>
    <m/>
    <m/>
    <x v="0"/>
  </r>
  <r>
    <x v="0"/>
    <s v="fee57fb9-8d2f-4066-8867-e3405b37808a"/>
    <x v="0"/>
    <e v="#N/A"/>
    <e v="#N/A"/>
    <e v="#N/A"/>
    <s v="FIXED"/>
    <x v="1134"/>
    <m/>
    <m/>
    <m/>
    <m/>
    <x v="0"/>
  </r>
  <r>
    <x v="0"/>
    <s v="fee75bc3-55b7-4176-9270-3fad9c55d0aa"/>
    <x v="0"/>
    <s v="miambko14c6pl3l"/>
    <s v="fee75bc3-55b7-4176-9270-3fad9c55d0aa"/>
    <s v="High"/>
    <s v="FIXED"/>
    <x v="1134"/>
    <m/>
    <m/>
    <m/>
    <m/>
    <x v="0"/>
  </r>
  <r>
    <x v="4"/>
    <s v="fee76248-e993-42a1-a8b8-fa15cd1c458a"/>
    <x v="0"/>
    <e v="#N/A"/>
    <e v="#N/A"/>
    <e v="#N/A"/>
    <s v="FIXED"/>
    <x v="1134"/>
    <m/>
    <m/>
    <m/>
    <m/>
    <x v="0"/>
  </r>
  <r>
    <x v="0"/>
    <s v="fee7fc38-ab36-4cbb-8402-32c9263cdc15"/>
    <x v="1"/>
    <s v="miambkofql56j3l.bpna.popularinc.net"/>
    <s v="fee7fc38-ab36-4cbb-8402-32c9263cdc15"/>
    <s v="High"/>
    <s v="RESURFACED"/>
    <x v="1134"/>
    <m/>
    <m/>
    <m/>
    <m/>
    <x v="0"/>
  </r>
  <r>
    <x v="0"/>
    <s v="fee81d93-99e3-4b9a-b244-6d233ca660d6"/>
    <x v="0"/>
    <e v="#N/A"/>
    <e v="#N/A"/>
    <e v="#N/A"/>
    <s v="FIXED"/>
    <x v="1134"/>
    <m/>
    <m/>
    <m/>
    <m/>
    <x v="0"/>
  </r>
  <r>
    <x v="0"/>
    <s v="fee8929d-2da2-4312-a8f4-a7f5c02d17a1"/>
    <x v="0"/>
    <e v="#N/A"/>
    <e v="#N/A"/>
    <e v="#N/A"/>
    <s v="FIXED"/>
    <x v="1134"/>
    <m/>
    <m/>
    <m/>
    <m/>
    <x v="0"/>
  </r>
  <r>
    <x v="0"/>
    <s v="fee99b1b-fdf8-4ea5-a6c0-2fa7515efa1f"/>
    <x v="0"/>
    <e v="#N/A"/>
    <e v="#N/A"/>
    <e v="#N/A"/>
    <s v="FIXED"/>
    <x v="1134"/>
    <m/>
    <m/>
    <m/>
    <m/>
    <x v="0"/>
  </r>
  <r>
    <x v="4"/>
    <s v="fee9b0bc-00af-4fa0-a206-841835d848f7"/>
    <x v="0"/>
    <e v="#N/A"/>
    <e v="#N/A"/>
    <e v="#N/A"/>
    <s v="FIXED"/>
    <x v="1134"/>
    <m/>
    <m/>
    <m/>
    <m/>
    <x v="0"/>
  </r>
  <r>
    <x v="0"/>
    <s v="feebc314-8f4b-42a0-8beb-beb9b6fb2635"/>
    <x v="0"/>
    <e v="#N/A"/>
    <e v="#N/A"/>
    <e v="#N/A"/>
    <s v="FIXED"/>
    <x v="1134"/>
    <m/>
    <m/>
    <m/>
    <m/>
    <x v="0"/>
  </r>
  <r>
    <x v="0"/>
    <s v="feec02d8-786d-4b64-9715-1aaea2cf28f4"/>
    <x v="0"/>
    <e v="#N/A"/>
    <e v="#N/A"/>
    <e v="#N/A"/>
    <s v="FIXED"/>
    <x v="1134"/>
    <m/>
    <m/>
    <m/>
    <m/>
    <x v="0"/>
  </r>
  <r>
    <x v="1"/>
    <s v="feec39be-e8d2-46cc-84f1-1dd85bb33f08"/>
    <x v="2"/>
    <e v="#N/A"/>
    <e v="#N/A"/>
    <e v="#N/A"/>
    <s v="ACTIVE"/>
    <x v="1134"/>
    <m/>
    <m/>
    <m/>
    <m/>
    <x v="0"/>
  </r>
  <r>
    <x v="0"/>
    <s v="feecbee6-73a3-46bf-9aeb-7976c0328cc4"/>
    <x v="0"/>
    <e v="#N/A"/>
    <e v="#N/A"/>
    <e v="#N/A"/>
    <s v="FIXED"/>
    <x v="1134"/>
    <m/>
    <m/>
    <m/>
    <m/>
    <x v="0"/>
  </r>
  <r>
    <x v="0"/>
    <s v="feef55f0-dff6-453b-89e0-806e92284092"/>
    <x v="0"/>
    <e v="#N/A"/>
    <e v="#N/A"/>
    <e v="#N/A"/>
    <s v="FIXED"/>
    <x v="1134"/>
    <m/>
    <m/>
    <m/>
    <m/>
    <x v="0"/>
  </r>
  <r>
    <x v="6"/>
    <s v="fef05c89-f948-42a8-b733-8f10d41d401e"/>
    <x v="0"/>
    <s v="bpn-rosepvws-03"/>
    <s v="fef05c89-f948-42a8-b733-8f10d41d401e"/>
    <s v="Medium"/>
    <s v="FIXED"/>
    <x v="1134"/>
    <m/>
    <m/>
    <m/>
    <m/>
    <x v="0"/>
  </r>
  <r>
    <x v="11"/>
    <s v="fef0e148-d86d-4234-9dda-12e8ccd25cae"/>
    <x v="0"/>
    <e v="#N/A"/>
    <e v="#N/A"/>
    <e v="#N/A"/>
    <s v="FIXED"/>
    <x v="1134"/>
    <m/>
    <m/>
    <m/>
    <m/>
    <x v="0"/>
  </r>
  <r>
    <x v="0"/>
    <s v="fef1675e-895c-49f7-aeb8-0e2b8edb319a"/>
    <x v="1"/>
    <e v="#N/A"/>
    <e v="#N/A"/>
    <e v="#N/A"/>
    <s v="RESURFACED"/>
    <x v="1134"/>
    <m/>
    <m/>
    <m/>
    <m/>
    <x v="0"/>
  </r>
  <r>
    <x v="0"/>
    <s v="fef28b3a-1dad-4dbb-aeaf-1ac1863dda1d"/>
    <x v="0"/>
    <e v="#N/A"/>
    <e v="#N/A"/>
    <e v="#N/A"/>
    <s v="FIXED"/>
    <x v="1134"/>
    <m/>
    <m/>
    <m/>
    <m/>
    <x v="0"/>
  </r>
  <r>
    <x v="11"/>
    <s v="fef29b5e-1c50-47d2-833b-787e9bd0efea"/>
    <x v="0"/>
    <e v="#N/A"/>
    <e v="#N/A"/>
    <e v="#N/A"/>
    <s v="FIXED"/>
    <x v="1134"/>
    <m/>
    <m/>
    <m/>
    <m/>
    <x v="0"/>
  </r>
  <r>
    <x v="0"/>
    <s v="fef4a9d9-7e73-48af-84cb-d4da71697677"/>
    <x v="0"/>
    <e v="#N/A"/>
    <e v="#N/A"/>
    <e v="#N/A"/>
    <s v="FIXED"/>
    <x v="1134"/>
    <m/>
    <m/>
    <m/>
    <m/>
    <x v="0"/>
  </r>
  <r>
    <x v="0"/>
    <s v="fef524fc-b070-4780-9e8f-d9732d9b4bc0"/>
    <x v="0"/>
    <e v="#N/A"/>
    <e v="#N/A"/>
    <e v="#N/A"/>
    <s v="FIXED"/>
    <x v="1134"/>
    <m/>
    <m/>
    <m/>
    <m/>
    <x v="0"/>
  </r>
  <r>
    <x v="2"/>
    <s v="fef592fa-3eb4-4f6a-bd16-9003905deb1b"/>
    <x v="0"/>
    <s v="bpn-primgvtp-01"/>
    <s v="fef592fa-3eb4-4f6a-bd16-9003905deb1b"/>
    <s v="Critical"/>
    <s v="FIXED"/>
    <x v="1134"/>
    <m/>
    <m/>
    <m/>
    <m/>
    <x v="0"/>
  </r>
  <r>
    <x v="0"/>
    <s v="fef59e1f-c571-4a1e-9129-a64595e4c0d2"/>
    <x v="0"/>
    <e v="#N/A"/>
    <e v="#N/A"/>
    <e v="#N/A"/>
    <s v="FIXED"/>
    <x v="1134"/>
    <m/>
    <m/>
    <m/>
    <m/>
    <x v="0"/>
  </r>
  <r>
    <x v="0"/>
    <s v="fef69021-bce6-4331-b0d5-94c3e8c4856f"/>
    <x v="2"/>
    <s v="0260brnbynqnd2d"/>
    <s v="fef69021-bce6-4331-b0d5-94c3e8c4856f"/>
    <s v="High"/>
    <s v="ACTIVE"/>
    <x v="1134"/>
    <m/>
    <m/>
    <m/>
    <m/>
    <x v="0"/>
  </r>
  <r>
    <x v="15"/>
    <s v="fef6fe29-1749-4693-b922-40cea2166139"/>
    <x v="0"/>
    <e v="#N/A"/>
    <e v="#N/A"/>
    <e v="#N/A"/>
    <s v="FIXED"/>
    <x v="1134"/>
    <m/>
    <m/>
    <m/>
    <m/>
    <x v="0"/>
  </r>
  <r>
    <x v="0"/>
    <s v="fef73723-5504-4d37-b58f-0d967e4697e6"/>
    <x v="0"/>
    <e v="#N/A"/>
    <e v="#N/A"/>
    <e v="#N/A"/>
    <s v="FIXED"/>
    <x v="1134"/>
    <m/>
    <m/>
    <m/>
    <m/>
    <x v="0"/>
  </r>
  <r>
    <x v="0"/>
    <s v="fef75199-859d-4c6a-b78a-703c322755e2"/>
    <x v="0"/>
    <e v="#N/A"/>
    <e v="#N/A"/>
    <e v="#N/A"/>
    <s v="FIXED"/>
    <x v="1134"/>
    <m/>
    <m/>
    <m/>
    <m/>
    <x v="0"/>
  </r>
  <r>
    <x v="1"/>
    <s v="fef7efff-f642-4455-9f50-35538e316fbb"/>
    <x v="0"/>
    <e v="#N/A"/>
    <e v="#N/A"/>
    <e v="#N/A"/>
    <s v="FIXED"/>
    <x v="1134"/>
    <m/>
    <m/>
    <m/>
    <m/>
    <x v="0"/>
  </r>
  <r>
    <x v="2"/>
    <s v="fef87631-a591-4751-b9bf-9a833358e2b9"/>
    <x v="0"/>
    <e v="#N/A"/>
    <e v="#N/A"/>
    <e v="#N/A"/>
    <s v="FIXED"/>
    <x v="1134"/>
    <m/>
    <m/>
    <m/>
    <m/>
    <x v="0"/>
  </r>
  <r>
    <x v="0"/>
    <s v="fef8763b-b803-4840-ab58-98f2bd257f1b"/>
    <x v="0"/>
    <e v="#N/A"/>
    <e v="#N/A"/>
    <e v="#N/A"/>
    <s v="FIXED"/>
    <x v="1134"/>
    <m/>
    <m/>
    <m/>
    <m/>
    <x v="0"/>
  </r>
  <r>
    <x v="0"/>
    <s v="fef89e60-45fa-418e-ab5f-6e87cdc06c08"/>
    <x v="0"/>
    <e v="#N/A"/>
    <e v="#N/A"/>
    <e v="#N/A"/>
    <s v="FIXED"/>
    <x v="1134"/>
    <m/>
    <m/>
    <m/>
    <m/>
    <x v="0"/>
  </r>
  <r>
    <x v="0"/>
    <s v="fef966ac-bd09-4555-a8d9-44eb91858061"/>
    <x v="0"/>
    <e v="#N/A"/>
    <e v="#N/A"/>
    <e v="#N/A"/>
    <s v="FIXED"/>
    <x v="1134"/>
    <m/>
    <m/>
    <m/>
    <m/>
    <x v="0"/>
  </r>
  <r>
    <x v="0"/>
    <s v="fefa1eaf-16d5-430c-9ee9-d5f84a5a77c2"/>
    <x v="0"/>
    <e v="#N/A"/>
    <e v="#N/A"/>
    <e v="#N/A"/>
    <s v="FIXED"/>
    <x v="1134"/>
    <m/>
    <m/>
    <m/>
    <m/>
    <x v="0"/>
  </r>
  <r>
    <x v="0"/>
    <s v="fefa6159-3f80-4ae5-854f-3503a5dfa326"/>
    <x v="0"/>
    <e v="#N/A"/>
    <e v="#N/A"/>
    <e v="#N/A"/>
    <s v="FIXED"/>
    <x v="1134"/>
    <m/>
    <m/>
    <m/>
    <m/>
    <x v="0"/>
  </r>
  <r>
    <x v="0"/>
    <s v="fefad587-6181-438b-b8ea-68ad6e877136"/>
    <x v="0"/>
    <e v="#N/A"/>
    <e v="#N/A"/>
    <e v="#N/A"/>
    <s v="FIXED"/>
    <x v="1134"/>
    <m/>
    <m/>
    <m/>
    <m/>
    <x v="0"/>
  </r>
  <r>
    <x v="2"/>
    <s v="fefadfd4-0472-488c-a678-ae7462a309a2"/>
    <x v="0"/>
    <e v="#N/A"/>
    <e v="#N/A"/>
    <e v="#N/A"/>
    <s v="FIXED"/>
    <x v="1134"/>
    <m/>
    <m/>
    <m/>
    <m/>
    <x v="0"/>
  </r>
  <r>
    <x v="0"/>
    <s v="fefb4b54-76a7-433f-ad98-3918d098f050"/>
    <x v="0"/>
    <e v="#N/A"/>
    <e v="#N/A"/>
    <e v="#N/A"/>
    <s v="FIXED"/>
    <x v="1134"/>
    <m/>
    <m/>
    <m/>
    <m/>
    <x v="0"/>
  </r>
  <r>
    <x v="2"/>
    <s v="fefc6ae7-9301-40cd-b581-0935cc376ce2"/>
    <x v="0"/>
    <e v="#N/A"/>
    <e v="#N/A"/>
    <e v="#N/A"/>
    <s v="FIXED"/>
    <x v="1134"/>
    <m/>
    <m/>
    <m/>
    <m/>
    <x v="0"/>
  </r>
  <r>
    <x v="0"/>
    <s v="fefd51fe-2995-4714-bd9c-0f0f5e0774e6"/>
    <x v="0"/>
    <e v="#N/A"/>
    <e v="#N/A"/>
    <e v="#N/A"/>
    <s v="FIXED"/>
    <x v="1134"/>
    <m/>
    <m/>
    <m/>
    <m/>
    <x v="0"/>
  </r>
  <r>
    <x v="2"/>
    <s v="feff379b-3e2e-44da-ba48-eade952b866a"/>
    <x v="1"/>
    <s v="bpn-cmtygvrm-01"/>
    <s v="feff379b-3e2e-44da-ba48-eade952b866a"/>
    <s v="Medium"/>
    <s v="RESURFACED"/>
    <x v="1134"/>
    <m/>
    <m/>
    <m/>
    <m/>
    <x v="0"/>
  </r>
  <r>
    <x v="1"/>
    <s v="feff75aa-7054-476a-8d43-88ab8dc06c5f"/>
    <x v="1"/>
    <s v="bpn-0025bp-01"/>
    <s v="feff75aa-7054-476a-8d43-88ab8dc06c5f"/>
    <s v="Medium"/>
    <s v="RESURFACED"/>
    <x v="1134"/>
    <m/>
    <m/>
    <m/>
    <m/>
    <x v="0"/>
  </r>
  <r>
    <x v="0"/>
    <s v="feff7d15-b038-4f71-bfc7-d0d43ba802b2"/>
    <x v="0"/>
    <e v="#N/A"/>
    <e v="#N/A"/>
    <e v="#N/A"/>
    <s v="FIXED"/>
    <x v="1134"/>
    <m/>
    <m/>
    <m/>
    <m/>
    <x v="0"/>
  </r>
  <r>
    <x v="0"/>
    <s v="feffe639-ab40-45bf-956c-7345be3e4c88"/>
    <x v="0"/>
    <e v="#N/A"/>
    <e v="#N/A"/>
    <e v="#N/A"/>
    <s v="FIXED"/>
    <x v="1134"/>
    <m/>
    <m/>
    <m/>
    <m/>
    <x v="0"/>
  </r>
  <r>
    <x v="0"/>
    <s v="ff002299-03d6-40a5-842b-978ba267f1f2"/>
    <x v="0"/>
    <e v="#N/A"/>
    <e v="#N/A"/>
    <e v="#N/A"/>
    <s v="FIXED"/>
    <x v="1134"/>
    <m/>
    <m/>
    <m/>
    <m/>
    <x v="0"/>
  </r>
  <r>
    <x v="0"/>
    <s v="ff02181e-3b83-4e6b-8dc7-da733dd0cbcc"/>
    <x v="0"/>
    <e v="#N/A"/>
    <e v="#N/A"/>
    <e v="#N/A"/>
    <s v="FIXED"/>
    <x v="1134"/>
    <m/>
    <m/>
    <m/>
    <m/>
    <x v="0"/>
  </r>
  <r>
    <x v="0"/>
    <s v="ff0366b5-9e41-4aa5-933e-5b34ef7c4fcb"/>
    <x v="0"/>
    <e v="#N/A"/>
    <e v="#N/A"/>
    <e v="#N/A"/>
    <s v="FIXED"/>
    <x v="1134"/>
    <m/>
    <m/>
    <m/>
    <m/>
    <x v="0"/>
  </r>
  <r>
    <x v="0"/>
    <s v="ff0593ad-b166-4816-b359-4d36fb758b46"/>
    <x v="0"/>
    <e v="#N/A"/>
    <e v="#N/A"/>
    <e v="#N/A"/>
    <s v="FIXED"/>
    <x v="1134"/>
    <m/>
    <m/>
    <m/>
    <m/>
    <x v="0"/>
  </r>
  <r>
    <x v="6"/>
    <s v="ff05ab19-359f-4d86-b48f-847b1f9968f0"/>
    <x v="3"/>
    <s v="bpn-rosetecm-05"/>
    <s v="ff05ab19-359f-4d86-b48f-847b1f9968f0"/>
    <s v="Medium"/>
    <s v="NEW"/>
    <x v="1134"/>
    <m/>
    <m/>
    <m/>
    <m/>
    <x v="0"/>
  </r>
  <r>
    <x v="5"/>
    <s v="ff0793c1-e4b2-4303-9e78-f2ad6e565191"/>
    <x v="2"/>
    <e v="#N/A"/>
    <e v="#N/A"/>
    <e v="#N/A"/>
    <s v="ACTIVE"/>
    <x v="1134"/>
    <m/>
    <m/>
    <m/>
    <m/>
    <x v="0"/>
  </r>
  <r>
    <x v="0"/>
    <s v="ff08e1ba-4536-42f9-8796-0d7c891214b1"/>
    <x v="0"/>
    <e v="#N/A"/>
    <e v="#N/A"/>
    <e v="#N/A"/>
    <s v="FIXED"/>
    <x v="1134"/>
    <m/>
    <m/>
    <m/>
    <m/>
    <x v="0"/>
  </r>
  <r>
    <x v="7"/>
    <s v="ff093155-d7f6-4be6-8333-f23d94a12310"/>
    <x v="0"/>
    <e v="#N/A"/>
    <e v="#N/A"/>
    <e v="#N/A"/>
    <s v="FIXED"/>
    <x v="1134"/>
    <m/>
    <m/>
    <m/>
    <m/>
    <x v="0"/>
  </r>
  <r>
    <x v="0"/>
    <s v="ff0a2f8e-86bc-47fe-947d-fa1e8f5c5da1"/>
    <x v="0"/>
    <e v="#N/A"/>
    <e v="#N/A"/>
    <e v="#N/A"/>
    <s v="FIXED"/>
    <x v="1134"/>
    <m/>
    <m/>
    <m/>
    <m/>
    <x v="0"/>
  </r>
  <r>
    <x v="0"/>
    <s v="ff0a5b3e-0933-40ae-a255-9170edad833b"/>
    <x v="0"/>
    <e v="#N/A"/>
    <e v="#N/A"/>
    <e v="#N/A"/>
    <s v="FIXED"/>
    <x v="1134"/>
    <m/>
    <m/>
    <m/>
    <m/>
    <x v="0"/>
  </r>
  <r>
    <x v="0"/>
    <s v="ff0b01a3-52fb-44ca-afe1-7d81f56aa11c"/>
    <x v="0"/>
    <e v="#N/A"/>
    <e v="#N/A"/>
    <e v="#N/A"/>
    <s v="FIXED"/>
    <x v="1134"/>
    <m/>
    <m/>
    <m/>
    <m/>
    <x v="0"/>
  </r>
  <r>
    <x v="1"/>
    <s v="ff0bd320-b6cd-4583-8fbb-e788942c214f"/>
    <x v="0"/>
    <e v="#N/A"/>
    <e v="#N/A"/>
    <e v="#N/A"/>
    <s v="FIXED"/>
    <x v="1134"/>
    <m/>
    <m/>
    <m/>
    <m/>
    <x v="0"/>
  </r>
  <r>
    <x v="1"/>
    <s v="ff0bfd2a-8972-4f07-8503-6389ee3d4510"/>
    <x v="0"/>
    <e v="#N/A"/>
    <e v="#N/A"/>
    <e v="#N/A"/>
    <s v="FIXED"/>
    <x v="1134"/>
    <m/>
    <m/>
    <m/>
    <m/>
    <x v="0"/>
  </r>
  <r>
    <x v="0"/>
    <s v="ff0d2c2d-4084-4ca0-9055-9c1be4ffc488"/>
    <x v="0"/>
    <e v="#N/A"/>
    <e v="#N/A"/>
    <e v="#N/A"/>
    <s v="FIXED"/>
    <x v="1134"/>
    <m/>
    <m/>
    <m/>
    <m/>
    <x v="0"/>
  </r>
  <r>
    <x v="1"/>
    <s v="ff0d3e3b-8365-48b8-935c-0ea859806b84"/>
    <x v="0"/>
    <e v="#N/A"/>
    <e v="#N/A"/>
    <e v="#N/A"/>
    <s v="FIXED"/>
    <x v="1134"/>
    <m/>
    <m/>
    <m/>
    <m/>
    <x v="0"/>
  </r>
  <r>
    <x v="0"/>
    <s v="ff0eec50-dbf7-44d9-8142-4fcd63cb7b3c"/>
    <x v="0"/>
    <e v="#N/A"/>
    <e v="#N/A"/>
    <e v="#N/A"/>
    <s v="FIXED"/>
    <x v="1134"/>
    <m/>
    <m/>
    <m/>
    <m/>
    <x v="0"/>
  </r>
  <r>
    <x v="4"/>
    <s v="ff101ba5-1fe9-4a77-b4ce-96c316714943"/>
    <x v="0"/>
    <e v="#N/A"/>
    <e v="#N/A"/>
    <e v="#N/A"/>
    <s v="FIXED"/>
    <x v="1134"/>
    <m/>
    <m/>
    <m/>
    <m/>
    <x v="0"/>
  </r>
  <r>
    <x v="2"/>
    <s v="ff10b36f-f42c-47e0-9f5c-3f7ff34f02e8"/>
    <x v="0"/>
    <e v="#N/A"/>
    <e v="#N/A"/>
    <e v="#N/A"/>
    <s v="FIXED"/>
    <x v="1134"/>
    <m/>
    <m/>
    <m/>
    <m/>
    <x v="0"/>
  </r>
  <r>
    <x v="0"/>
    <s v="ff1259af-0b7f-4b06-a19e-9487511a936d"/>
    <x v="0"/>
    <e v="#N/A"/>
    <e v="#N/A"/>
    <e v="#N/A"/>
    <s v="FIXED"/>
    <x v="1134"/>
    <m/>
    <m/>
    <m/>
    <m/>
    <x v="0"/>
  </r>
  <r>
    <x v="0"/>
    <s v="ff12c31f-600b-4649-b0a8-f48b1dc0a825"/>
    <x v="0"/>
    <e v="#N/A"/>
    <e v="#N/A"/>
    <e v="#N/A"/>
    <s v="FIXED"/>
    <x v="1134"/>
    <m/>
    <m/>
    <m/>
    <m/>
    <x v="0"/>
  </r>
  <r>
    <x v="10"/>
    <s v="ff1458f6-c56a-483d-90d4-2bdd6cb1999d"/>
    <x v="2"/>
    <s v="bpn-rosefr-02"/>
    <s v="ff1458f6-c56a-483d-90d4-2bdd6cb1999d"/>
    <s v="High"/>
    <s v="ACTIVE"/>
    <x v="1134"/>
    <m/>
    <m/>
    <m/>
    <m/>
    <x v="0"/>
  </r>
  <r>
    <x v="2"/>
    <s v="ff14c080-ebf6-4efd-b263-2547e8d449c0"/>
    <x v="0"/>
    <e v="#N/A"/>
    <e v="#N/A"/>
    <e v="#N/A"/>
    <s v="FIXED"/>
    <x v="1134"/>
    <m/>
    <m/>
    <m/>
    <m/>
    <x v="0"/>
  </r>
  <r>
    <x v="0"/>
    <s v="ff151f0d-903c-43a5-a8ae-ed6e936e3640"/>
    <x v="0"/>
    <e v="#N/A"/>
    <e v="#N/A"/>
    <e v="#N/A"/>
    <s v="FIXED"/>
    <x v="1134"/>
    <m/>
    <m/>
    <m/>
    <m/>
    <x v="0"/>
  </r>
  <r>
    <x v="1"/>
    <s v="ff15573b-9785-4963-99cc-db26ad507005"/>
    <x v="0"/>
    <e v="#N/A"/>
    <e v="#N/A"/>
    <e v="#N/A"/>
    <s v="FIXED"/>
    <x v="1134"/>
    <m/>
    <m/>
    <m/>
    <m/>
    <x v="0"/>
  </r>
  <r>
    <x v="0"/>
    <s v="ff158699-b6af-4dd2-839e-03fb61ec4640"/>
    <x v="0"/>
    <s v="bdwybko1h1zgh2l.bpna.popularinc.net"/>
    <s v="ff158699-b6af-4dd2-839e-03fb61ec4640"/>
    <s v="High"/>
    <s v="FIXED"/>
    <x v="1134"/>
    <m/>
    <m/>
    <m/>
    <m/>
    <x v="0"/>
  </r>
  <r>
    <x v="2"/>
    <s v="ff16caea-a8f0-4bf8-a35b-3273f562bb6b"/>
    <x v="0"/>
    <e v="#N/A"/>
    <e v="#N/A"/>
    <e v="#N/A"/>
    <s v="FIXED"/>
    <x v="1134"/>
    <m/>
    <m/>
    <m/>
    <m/>
    <x v="0"/>
  </r>
  <r>
    <x v="0"/>
    <s v="ff178e83-2be2-4ded-9e5e-07c8410c3af5"/>
    <x v="0"/>
    <e v="#N/A"/>
    <e v="#N/A"/>
    <e v="#N/A"/>
    <s v="FIXED"/>
    <x v="1134"/>
    <m/>
    <m/>
    <m/>
    <m/>
    <x v="0"/>
  </r>
  <r>
    <x v="1"/>
    <s v="ff17eece-4f02-4508-8ce1-8bfa2e3d76bb"/>
    <x v="0"/>
    <s v="bpn-0007bp-01"/>
    <s v="ff17eece-4f02-4508-8ce1-8bfa2e3d76bb"/>
    <s v="Critical"/>
    <s v="FIXED"/>
    <x v="1134"/>
    <m/>
    <m/>
    <m/>
    <m/>
    <x v="0"/>
  </r>
  <r>
    <x v="0"/>
    <s v="ff18a200-effb-4a3f-bdf0-760c957bb3d6"/>
    <x v="1"/>
    <s v="miambko8vl29y2l.bpna.popularinc.net"/>
    <s v="ff18a200-effb-4a3f-bdf0-760c957bb3d6"/>
    <s v="High"/>
    <s v="RESURFACED"/>
    <x v="1134"/>
    <m/>
    <m/>
    <m/>
    <m/>
    <x v="0"/>
  </r>
  <r>
    <x v="0"/>
    <s v="ff18c114-0e7f-49fd-a501-0d21b467bec0"/>
    <x v="0"/>
    <e v="#N/A"/>
    <e v="#N/A"/>
    <e v="#N/A"/>
    <s v="FIXED"/>
    <x v="1134"/>
    <m/>
    <m/>
    <m/>
    <m/>
    <x v="0"/>
  </r>
  <r>
    <x v="0"/>
    <s v="ff18c969-6d00-4133-b55c-941c231db9cb"/>
    <x v="0"/>
    <e v="#N/A"/>
    <e v="#N/A"/>
    <e v="#N/A"/>
    <s v="FIXED"/>
    <x v="1134"/>
    <m/>
    <m/>
    <m/>
    <m/>
    <x v="0"/>
  </r>
  <r>
    <x v="0"/>
    <s v="ff1a4079-a4ac-41b6-adef-5b5cec10416a"/>
    <x v="0"/>
    <e v="#N/A"/>
    <e v="#N/A"/>
    <e v="#N/A"/>
    <s v="FIXED"/>
    <x v="1134"/>
    <m/>
    <m/>
    <m/>
    <m/>
    <x v="0"/>
  </r>
  <r>
    <x v="7"/>
    <s v="ff1a42f2-2c4b-430c-8a9a-f57389b81320"/>
    <x v="0"/>
    <e v="#N/A"/>
    <e v="#N/A"/>
    <e v="#N/A"/>
    <s v="FIXED"/>
    <x v="1134"/>
    <m/>
    <m/>
    <m/>
    <m/>
    <x v="0"/>
  </r>
  <r>
    <x v="0"/>
    <s v="ff1a7108-3c77-4b7d-b226-bc4203730841"/>
    <x v="2"/>
    <s v="miambkofpbq633l.bpna.popularinc.net"/>
    <s v="ff1a7108-3c77-4b7d-b226-bc4203730841"/>
    <s v="High"/>
    <s v="ACTIVE"/>
    <x v="1134"/>
    <m/>
    <m/>
    <m/>
    <m/>
    <x v="0"/>
  </r>
  <r>
    <x v="0"/>
    <s v="ff1a8754-a97b-4d20-ae3b-5f7d9efa2bd6"/>
    <x v="0"/>
    <e v="#N/A"/>
    <e v="#N/A"/>
    <e v="#N/A"/>
    <s v="FIXED"/>
    <x v="1134"/>
    <m/>
    <m/>
    <m/>
    <m/>
    <x v="0"/>
  </r>
  <r>
    <x v="0"/>
    <s v="ff1afcde-5e58-43aa-95f3-eebb0c62d7a6"/>
    <x v="0"/>
    <e v="#N/A"/>
    <e v="#N/A"/>
    <e v="#N/A"/>
    <s v="FIXED"/>
    <x v="1134"/>
    <m/>
    <m/>
    <m/>
    <m/>
    <x v="0"/>
  </r>
  <r>
    <x v="0"/>
    <s v="ff1ccc1f-c0ee-4643-92d1-0be2e68932df"/>
    <x v="0"/>
    <e v="#N/A"/>
    <e v="#N/A"/>
    <e v="#N/A"/>
    <s v="FIXED"/>
    <x v="1134"/>
    <m/>
    <m/>
    <m/>
    <m/>
    <x v="0"/>
  </r>
  <r>
    <x v="1"/>
    <s v="ff1e28be-2bca-426c-b9bc-67ee79fd1bf8"/>
    <x v="0"/>
    <e v="#N/A"/>
    <e v="#N/A"/>
    <e v="#N/A"/>
    <s v="FIXED"/>
    <x v="1134"/>
    <m/>
    <m/>
    <m/>
    <m/>
    <x v="0"/>
  </r>
  <r>
    <x v="0"/>
    <s v="ff1f521b-6b8a-4328-aaa5-408905be7baa"/>
    <x v="0"/>
    <e v="#N/A"/>
    <e v="#N/A"/>
    <e v="#N/A"/>
    <s v="FIXED"/>
    <x v="1134"/>
    <m/>
    <m/>
    <m/>
    <m/>
    <x v="0"/>
  </r>
  <r>
    <x v="0"/>
    <s v="ff1ff74f-f35f-401a-92b8-1b78c7017582"/>
    <x v="0"/>
    <e v="#N/A"/>
    <e v="#N/A"/>
    <e v="#N/A"/>
    <s v="FIXED"/>
    <x v="1134"/>
    <m/>
    <m/>
    <m/>
    <m/>
    <x v="0"/>
  </r>
  <r>
    <x v="7"/>
    <s v="ff21c2f0-234c-4e73-9d91-90ac0c3cac55"/>
    <x v="0"/>
    <e v="#N/A"/>
    <e v="#N/A"/>
    <e v="#N/A"/>
    <s v="FIXED"/>
    <x v="1134"/>
    <m/>
    <m/>
    <m/>
    <m/>
    <x v="0"/>
  </r>
  <r>
    <x v="0"/>
    <s v="ff22b3e3-bc36-4d50-a3b7-898ec36195b5"/>
    <x v="0"/>
    <e v="#N/A"/>
    <e v="#N/A"/>
    <e v="#N/A"/>
    <s v="FIXED"/>
    <x v="1134"/>
    <m/>
    <m/>
    <m/>
    <m/>
    <x v="0"/>
  </r>
  <r>
    <x v="4"/>
    <s v="ff23f38f-4db4-4cbc-b278-e7eb92f477f6"/>
    <x v="0"/>
    <e v="#N/A"/>
    <e v="#N/A"/>
    <e v="#N/A"/>
    <s v="FIXED"/>
    <x v="1134"/>
    <m/>
    <m/>
    <m/>
    <m/>
    <x v="0"/>
  </r>
  <r>
    <x v="2"/>
    <s v="ff265fe1-f902-4a88-9ee2-62dc793ede64"/>
    <x v="0"/>
    <e v="#N/A"/>
    <e v="#N/A"/>
    <e v="#N/A"/>
    <s v="FIXED"/>
    <x v="1134"/>
    <m/>
    <m/>
    <m/>
    <m/>
    <x v="0"/>
  </r>
  <r>
    <x v="0"/>
    <s v="ff278bdc-9f1f-44c9-828c-760f80d0a077"/>
    <x v="0"/>
    <e v="#N/A"/>
    <e v="#N/A"/>
    <e v="#N/A"/>
    <s v="FIXED"/>
    <x v="1134"/>
    <m/>
    <m/>
    <m/>
    <m/>
    <x v="0"/>
  </r>
  <r>
    <x v="0"/>
    <s v="ff294ff8-9032-4fd9-b3f1-34e2a3435442"/>
    <x v="0"/>
    <e v="#N/A"/>
    <e v="#N/A"/>
    <e v="#N/A"/>
    <s v="FIXED"/>
    <x v="1134"/>
    <m/>
    <m/>
    <m/>
    <m/>
    <x v="0"/>
  </r>
  <r>
    <x v="0"/>
    <s v="ff29694b-33e7-42ef-8d6a-2702aa2648e2"/>
    <x v="0"/>
    <e v="#N/A"/>
    <e v="#N/A"/>
    <e v="#N/A"/>
    <s v="FIXED"/>
    <x v="1134"/>
    <m/>
    <m/>
    <m/>
    <m/>
    <x v="0"/>
  </r>
  <r>
    <x v="0"/>
    <s v="ff2a3a46-b8ef-498d-a423-2bac2496dae4"/>
    <x v="0"/>
    <e v="#N/A"/>
    <e v="#N/A"/>
    <e v="#N/A"/>
    <s v="FIXED"/>
    <x v="1134"/>
    <m/>
    <m/>
    <m/>
    <m/>
    <x v="0"/>
  </r>
  <r>
    <x v="2"/>
    <s v="ff2c7530-d43e-4926-85db-3805124489cb"/>
    <x v="0"/>
    <e v="#N/A"/>
    <e v="#N/A"/>
    <e v="#N/A"/>
    <s v="FIXED"/>
    <x v="1134"/>
    <m/>
    <m/>
    <m/>
    <m/>
    <x v="0"/>
  </r>
  <r>
    <x v="0"/>
    <s v="ff2cfef9-2e4d-4a7b-af8a-4f6548715c44"/>
    <x v="0"/>
    <e v="#N/A"/>
    <e v="#N/A"/>
    <e v="#N/A"/>
    <s v="FIXED"/>
    <x v="1134"/>
    <m/>
    <m/>
    <m/>
    <m/>
    <x v="0"/>
  </r>
  <r>
    <x v="0"/>
    <s v="ff2eb127-c332-461a-bef4-76d24cd64ee8"/>
    <x v="0"/>
    <e v="#N/A"/>
    <e v="#N/A"/>
    <e v="#N/A"/>
    <s v="FIXED"/>
    <x v="1134"/>
    <m/>
    <m/>
    <m/>
    <m/>
    <x v="0"/>
  </r>
  <r>
    <x v="5"/>
    <s v="ff2f2122-fcb6-4233-ac72-1cb00273668a"/>
    <x v="0"/>
    <e v="#N/A"/>
    <e v="#N/A"/>
    <e v="#N/A"/>
    <s v="FIXED"/>
    <x v="1134"/>
    <m/>
    <m/>
    <m/>
    <m/>
    <x v="0"/>
  </r>
  <r>
    <x v="3"/>
    <s v="ff2f6c61-730c-4538-bc0d-aa7c70742fce"/>
    <x v="2"/>
    <s v="bpn-rosedb-02"/>
    <s v="ff2f6c61-730c-4538-bc0d-aa7c70742fce"/>
    <s v="Low"/>
    <s v="ACTIVE"/>
    <x v="1134"/>
    <m/>
    <m/>
    <m/>
    <m/>
    <x v="0"/>
  </r>
  <r>
    <x v="0"/>
    <s v="ff2f84ef-ebc4-42f8-8f6e-89f8e8896c29"/>
    <x v="0"/>
    <e v="#N/A"/>
    <e v="#N/A"/>
    <e v="#N/A"/>
    <s v="FIXED"/>
    <x v="1134"/>
    <m/>
    <m/>
    <m/>
    <m/>
    <x v="0"/>
  </r>
  <r>
    <x v="7"/>
    <s v="ff31092a-74a9-442c-b230-46023b507056"/>
    <x v="0"/>
    <e v="#N/A"/>
    <e v="#N/A"/>
    <e v="#N/A"/>
    <s v="FIXED"/>
    <x v="1134"/>
    <m/>
    <m/>
    <m/>
    <m/>
    <x v="0"/>
  </r>
  <r>
    <x v="0"/>
    <s v="ff33cdfa-1a55-423d-b12e-1ad6a40a6f66"/>
    <x v="0"/>
    <e v="#N/A"/>
    <e v="#N/A"/>
    <e v="#N/A"/>
    <s v="FIXED"/>
    <x v="1134"/>
    <m/>
    <m/>
    <m/>
    <m/>
    <x v="0"/>
  </r>
  <r>
    <x v="0"/>
    <s v="ff34c77c-70c9-4fd0-9f1e-7736024473bd"/>
    <x v="0"/>
    <e v="#N/A"/>
    <e v="#N/A"/>
    <e v="#N/A"/>
    <s v="FIXED"/>
    <x v="1134"/>
    <m/>
    <m/>
    <m/>
    <m/>
    <x v="0"/>
  </r>
  <r>
    <x v="0"/>
    <s v="ff34d8df-3677-457a-a891-1481697570de"/>
    <x v="0"/>
    <e v="#N/A"/>
    <e v="#N/A"/>
    <e v="#N/A"/>
    <s v="FIXED"/>
    <x v="1134"/>
    <m/>
    <m/>
    <m/>
    <m/>
    <x v="0"/>
  </r>
  <r>
    <x v="4"/>
    <s v="ff362614-8ecc-4d43-9a78-049b4db07c76"/>
    <x v="0"/>
    <e v="#N/A"/>
    <e v="#N/A"/>
    <e v="#N/A"/>
    <s v="FIXED"/>
    <x v="1134"/>
    <m/>
    <m/>
    <m/>
    <m/>
    <x v="0"/>
  </r>
  <r>
    <x v="0"/>
    <s v="ff366157-1472-4615-923e-840048c2e9c2"/>
    <x v="0"/>
    <e v="#N/A"/>
    <e v="#N/A"/>
    <e v="#N/A"/>
    <s v="FIXED"/>
    <x v="1134"/>
    <m/>
    <m/>
    <m/>
    <m/>
    <x v="0"/>
  </r>
  <r>
    <x v="0"/>
    <s v="ff367442-7d47-48c4-a5af-e9057ff32f72"/>
    <x v="0"/>
    <e v="#N/A"/>
    <e v="#N/A"/>
    <e v="#N/A"/>
    <s v="FIXED"/>
    <x v="1134"/>
    <m/>
    <m/>
    <m/>
    <m/>
    <x v="0"/>
  </r>
  <r>
    <x v="7"/>
    <s v="ff374a27-2475-4d0f-bc82-85b360d613d6"/>
    <x v="0"/>
    <e v="#N/A"/>
    <e v="#N/A"/>
    <e v="#N/A"/>
    <s v="FIXED"/>
    <x v="1134"/>
    <m/>
    <m/>
    <m/>
    <m/>
    <x v="0"/>
  </r>
  <r>
    <x v="0"/>
    <s v="ff37d738-38d8-43e9-a89f-39d86fa23ae7"/>
    <x v="0"/>
    <s v="bdwybrn4ydxq73l.bpna.popularinc.net"/>
    <s v="ff37d738-38d8-43e9-a89f-39d86fa23ae7"/>
    <s v="Medium"/>
    <s v="FIXED"/>
    <x v="1134"/>
    <m/>
    <m/>
    <m/>
    <m/>
    <x v="0"/>
  </r>
  <r>
    <x v="0"/>
    <s v="ff381fcb-af33-4d2c-b65e-82eaab4fca58"/>
    <x v="0"/>
    <e v="#N/A"/>
    <e v="#N/A"/>
    <e v="#N/A"/>
    <s v="FIXED"/>
    <x v="1134"/>
    <m/>
    <m/>
    <m/>
    <m/>
    <x v="0"/>
  </r>
  <r>
    <x v="0"/>
    <s v="ff385876-e192-41de-83d5-9418dd34e0ba"/>
    <x v="0"/>
    <e v="#N/A"/>
    <e v="#N/A"/>
    <e v="#N/A"/>
    <s v="FIXED"/>
    <x v="1134"/>
    <m/>
    <m/>
    <m/>
    <m/>
    <x v="0"/>
  </r>
  <r>
    <x v="0"/>
    <s v="ff38fbb6-5c61-424a-85e4-f0e96e3a6b51"/>
    <x v="0"/>
    <e v="#N/A"/>
    <e v="#N/A"/>
    <e v="#N/A"/>
    <s v="FIXED"/>
    <x v="1134"/>
    <m/>
    <m/>
    <m/>
    <m/>
    <x v="0"/>
  </r>
  <r>
    <x v="7"/>
    <s v="ff39fe4f-6669-4c92-afe8-257bc74aa955"/>
    <x v="0"/>
    <e v="#N/A"/>
    <e v="#N/A"/>
    <e v="#N/A"/>
    <s v="FIXED"/>
    <x v="1134"/>
    <m/>
    <m/>
    <m/>
    <m/>
    <x v="0"/>
  </r>
  <r>
    <x v="2"/>
    <s v="ff3a5f66-9c20-4fda-8d15-ecc25cd42ea4"/>
    <x v="0"/>
    <e v="#N/A"/>
    <e v="#N/A"/>
    <e v="#N/A"/>
    <s v="FIXED"/>
    <x v="1134"/>
    <m/>
    <m/>
    <m/>
    <m/>
    <x v="0"/>
  </r>
  <r>
    <x v="0"/>
    <s v="ff3aa1de-d5f7-4e6d-ac2b-f280b51d0c0c"/>
    <x v="1"/>
    <e v="#N/A"/>
    <e v="#N/A"/>
    <e v="#N/A"/>
    <s v="RESURFACED"/>
    <x v="1134"/>
    <m/>
    <m/>
    <m/>
    <m/>
    <x v="0"/>
  </r>
  <r>
    <x v="0"/>
    <s v="ff3b4ce3-bbc5-45ca-95b6-860ec586cdb3"/>
    <x v="0"/>
    <e v="#N/A"/>
    <e v="#N/A"/>
    <e v="#N/A"/>
    <s v="FIXED"/>
    <x v="1134"/>
    <m/>
    <m/>
    <m/>
    <m/>
    <x v="0"/>
  </r>
  <r>
    <x v="0"/>
    <s v="ff3c00b2-43e1-452d-b6f4-d8c7b7386fce"/>
    <x v="0"/>
    <s v="bdwybko5x07ll3l"/>
    <s v="ff3c00b2-43e1-452d-b6f4-d8c7b7386fce"/>
    <s v="High"/>
    <s v="FIXED"/>
    <x v="1134"/>
    <m/>
    <m/>
    <m/>
    <m/>
    <x v="0"/>
  </r>
  <r>
    <x v="4"/>
    <s v="ff3c12b8-2510-4078-9d5c-770f716011d1"/>
    <x v="0"/>
    <e v="#N/A"/>
    <e v="#N/A"/>
    <e v="#N/A"/>
    <s v="FIXED"/>
    <x v="1134"/>
    <m/>
    <m/>
    <m/>
    <m/>
    <x v="0"/>
  </r>
  <r>
    <x v="10"/>
    <s v="ff3c8722-404e-4115-89d0-4ea647897567"/>
    <x v="0"/>
    <e v="#N/A"/>
    <e v="#N/A"/>
    <e v="#N/A"/>
    <s v="FIXED"/>
    <x v="1134"/>
    <m/>
    <m/>
    <m/>
    <m/>
    <x v="0"/>
  </r>
  <r>
    <x v="0"/>
    <s v="ff3dc733-0f02-4004-bc86-f4f11afd0047"/>
    <x v="0"/>
    <s v="miambko6w609y2l.bpna.popularinc.net"/>
    <s v="ff3dc733-0f02-4004-bc86-f4f11afd0047"/>
    <s v="Critical"/>
    <s v="FIXED"/>
    <x v="1134"/>
    <m/>
    <m/>
    <m/>
    <m/>
    <x v="0"/>
  </r>
  <r>
    <x v="0"/>
    <s v="ff3ddfbd-5285-4323-87cb-13ece2588add"/>
    <x v="0"/>
    <e v="#N/A"/>
    <e v="#N/A"/>
    <e v="#N/A"/>
    <s v="FIXED"/>
    <x v="1134"/>
    <m/>
    <m/>
    <m/>
    <m/>
    <x v="0"/>
  </r>
  <r>
    <x v="0"/>
    <s v="ff3e4622-594d-4c4a-a7aa-2a7c209ed3b4"/>
    <x v="0"/>
    <e v="#N/A"/>
    <e v="#N/A"/>
    <e v="#N/A"/>
    <s v="FIXED"/>
    <x v="1134"/>
    <m/>
    <m/>
    <m/>
    <m/>
    <x v="0"/>
  </r>
  <r>
    <x v="0"/>
    <s v="ff3eefbd-0d00-42a0-9ca7-89dd7c6c10ff"/>
    <x v="0"/>
    <e v="#N/A"/>
    <e v="#N/A"/>
    <e v="#N/A"/>
    <s v="FIXED"/>
    <x v="1134"/>
    <m/>
    <m/>
    <m/>
    <m/>
    <x v="0"/>
  </r>
  <r>
    <x v="2"/>
    <s v="ff3f0379-a59a-4698-ae83-f6fe38307e95"/>
    <x v="1"/>
    <s v="bpn-cmtygnsm-01"/>
    <s v="ff3f0379-a59a-4698-ae83-f6fe38307e95"/>
    <s v="Medium"/>
    <s v="RESURFACED"/>
    <x v="1134"/>
    <m/>
    <m/>
    <m/>
    <m/>
    <x v="0"/>
  </r>
  <r>
    <x v="0"/>
    <s v="ff3f8c49-0950-4047-8a22-86c96781629e"/>
    <x v="0"/>
    <e v="#N/A"/>
    <e v="#N/A"/>
    <e v="#N/A"/>
    <s v="FIXED"/>
    <x v="1134"/>
    <m/>
    <m/>
    <m/>
    <m/>
    <x v="0"/>
  </r>
  <r>
    <x v="0"/>
    <s v="ff405ff7-0442-428f-ac14-8decf64b1b4c"/>
    <x v="0"/>
    <e v="#N/A"/>
    <e v="#N/A"/>
    <e v="#N/A"/>
    <s v="FIXED"/>
    <x v="1134"/>
    <m/>
    <m/>
    <m/>
    <m/>
    <x v="0"/>
  </r>
  <r>
    <x v="0"/>
    <s v="ff4073b6-29c3-4e83-b474-f9b807d8e137"/>
    <x v="0"/>
    <e v="#N/A"/>
    <e v="#N/A"/>
    <e v="#N/A"/>
    <s v="FIXED"/>
    <x v="1134"/>
    <m/>
    <m/>
    <m/>
    <m/>
    <x v="0"/>
  </r>
  <r>
    <x v="2"/>
    <s v="ff41d7d8-5384-4a6b-bec4-46739c901ac8"/>
    <x v="0"/>
    <e v="#N/A"/>
    <e v="#N/A"/>
    <e v="#N/A"/>
    <s v="FIXED"/>
    <x v="1134"/>
    <m/>
    <m/>
    <m/>
    <m/>
    <x v="0"/>
  </r>
  <r>
    <x v="0"/>
    <s v="ff4247e0-dd8d-4240-8628-9db337135057"/>
    <x v="1"/>
    <s v="0091brn3xnnnd2d.bpna.popularinc.net"/>
    <s v="ff4247e0-dd8d-4240-8628-9db337135057"/>
    <s v="High"/>
    <s v="RESURFACED"/>
    <x v="1134"/>
    <m/>
    <m/>
    <m/>
    <m/>
    <x v="0"/>
  </r>
  <r>
    <x v="2"/>
    <s v="ff42df8c-8620-4146-a152-366f7aa9a169"/>
    <x v="1"/>
    <s v="bpn-rosecmas-06"/>
    <s v="ff42df8c-8620-4146-a152-366f7aa9a169"/>
    <s v="Medium"/>
    <s v="RESURFACED"/>
    <x v="1134"/>
    <m/>
    <m/>
    <m/>
    <m/>
    <x v="0"/>
  </r>
  <r>
    <x v="0"/>
    <s v="ff433559-af27-4bbc-b665-6aad6e34b4fc"/>
    <x v="0"/>
    <e v="#N/A"/>
    <e v="#N/A"/>
    <e v="#N/A"/>
    <s v="FIXED"/>
    <x v="1134"/>
    <m/>
    <m/>
    <m/>
    <m/>
    <x v="0"/>
  </r>
  <r>
    <x v="0"/>
    <s v="ff44b8a0-e4e4-4e0a-a068-549d6cc51a69"/>
    <x v="0"/>
    <e v="#N/A"/>
    <e v="#N/A"/>
    <e v="#N/A"/>
    <s v="FIXED"/>
    <x v="1134"/>
    <m/>
    <m/>
    <m/>
    <m/>
    <x v="0"/>
  </r>
  <r>
    <x v="2"/>
    <s v="ff44d8cc-5189-4df3-81c9-b974018a42bc"/>
    <x v="0"/>
    <e v="#N/A"/>
    <e v="#N/A"/>
    <e v="#N/A"/>
    <s v="FIXED"/>
    <x v="1134"/>
    <m/>
    <m/>
    <m/>
    <m/>
    <x v="0"/>
  </r>
  <r>
    <x v="2"/>
    <s v="ff4552c5-693a-47f5-9b36-d0138bd99d15"/>
    <x v="0"/>
    <s v="bpn-roseclts-01"/>
    <s v="ff4552c5-693a-47f5-9b36-d0138bd99d15"/>
    <s v="Medium"/>
    <s v="FIXED"/>
    <x v="1134"/>
    <m/>
    <m/>
    <m/>
    <m/>
    <x v="0"/>
  </r>
  <r>
    <x v="2"/>
    <s v="ff4710b1-1554-4040-b4e5-26b7a863668f"/>
    <x v="0"/>
    <e v="#N/A"/>
    <e v="#N/A"/>
    <e v="#N/A"/>
    <s v="FIXED"/>
    <x v="1134"/>
    <m/>
    <m/>
    <m/>
    <m/>
    <x v="0"/>
  </r>
  <r>
    <x v="2"/>
    <s v="ff47b87b-48fc-4309-8a4b-efc4b18dd41a"/>
    <x v="0"/>
    <e v="#N/A"/>
    <e v="#N/A"/>
    <e v="#N/A"/>
    <s v="FIXED"/>
    <x v="1134"/>
    <m/>
    <m/>
    <m/>
    <m/>
    <x v="0"/>
  </r>
  <r>
    <x v="0"/>
    <s v="ff47c40f-6069-4a9a-902a-6400be649617"/>
    <x v="2"/>
    <s v="0066brn3xpdnd2d.bpna.popularinc.net"/>
    <s v="ff47c40f-6069-4a9a-902a-6400be649617"/>
    <s v="High"/>
    <s v="ACTIVE"/>
    <x v="1134"/>
    <m/>
    <m/>
    <m/>
    <m/>
    <x v="0"/>
  </r>
  <r>
    <x v="0"/>
    <s v="ff481756-79fd-4c2f-985e-b52c20b414fc"/>
    <x v="0"/>
    <e v="#N/A"/>
    <e v="#N/A"/>
    <e v="#N/A"/>
    <s v="FIXED"/>
    <x v="1134"/>
    <m/>
    <m/>
    <m/>
    <m/>
    <x v="0"/>
  </r>
  <r>
    <x v="0"/>
    <s v="ff48ebf6-9a07-4904-9c97-473431c2cc35"/>
    <x v="0"/>
    <e v="#N/A"/>
    <e v="#N/A"/>
    <e v="#N/A"/>
    <s v="FIXED"/>
    <x v="1134"/>
    <m/>
    <m/>
    <m/>
    <m/>
    <x v="0"/>
  </r>
  <r>
    <x v="0"/>
    <s v="ff4a0e7e-2809-4feb-90ce-f74e756313ff"/>
    <x v="0"/>
    <e v="#N/A"/>
    <e v="#N/A"/>
    <e v="#N/A"/>
    <s v="FIXED"/>
    <x v="1134"/>
    <m/>
    <m/>
    <m/>
    <m/>
    <x v="0"/>
  </r>
  <r>
    <x v="0"/>
    <s v="ff4a66ef-03a6-404a-ac95-9131c14ac836"/>
    <x v="0"/>
    <e v="#N/A"/>
    <e v="#N/A"/>
    <e v="#N/A"/>
    <s v="FIXED"/>
    <x v="1134"/>
    <m/>
    <m/>
    <m/>
    <m/>
    <x v="0"/>
  </r>
  <r>
    <x v="2"/>
    <s v="ff4a6a08-783b-43f0-8bef-3ad866e0c910"/>
    <x v="0"/>
    <e v="#N/A"/>
    <e v="#N/A"/>
    <e v="#N/A"/>
    <s v="FIXED"/>
    <x v="1134"/>
    <m/>
    <m/>
    <m/>
    <m/>
    <x v="0"/>
  </r>
  <r>
    <x v="0"/>
    <s v="ff4ad476-d3a5-4abc-9f43-c1dc1bc2d135"/>
    <x v="0"/>
    <e v="#N/A"/>
    <e v="#N/A"/>
    <e v="#N/A"/>
    <s v="FIXED"/>
    <x v="1134"/>
    <m/>
    <m/>
    <m/>
    <m/>
    <x v="0"/>
  </r>
  <r>
    <x v="4"/>
    <s v="ff4bdafe-ceb4-42f9-be94-8877e144254b"/>
    <x v="1"/>
    <e v="#N/A"/>
    <e v="#N/A"/>
    <e v="#N/A"/>
    <s v="RESURFACED"/>
    <x v="1134"/>
    <m/>
    <m/>
    <m/>
    <m/>
    <x v="0"/>
  </r>
  <r>
    <x v="0"/>
    <s v="ff4bea82-c008-47af-85f6-fe84eef6ef15"/>
    <x v="0"/>
    <e v="#N/A"/>
    <e v="#N/A"/>
    <e v="#N/A"/>
    <s v="FIXED"/>
    <x v="1134"/>
    <m/>
    <m/>
    <m/>
    <m/>
    <x v="0"/>
  </r>
  <r>
    <x v="0"/>
    <s v="ff4c405e-6e20-4886-8e50-bcdefedb95be"/>
    <x v="0"/>
    <e v="#N/A"/>
    <e v="#N/A"/>
    <e v="#N/A"/>
    <s v="FIXED"/>
    <x v="1134"/>
    <m/>
    <m/>
    <m/>
    <m/>
    <x v="0"/>
  </r>
  <r>
    <x v="6"/>
    <s v="ff4cd918-cb4d-4cc8-a452-a147abd28ff8"/>
    <x v="0"/>
    <e v="#N/A"/>
    <e v="#N/A"/>
    <e v="#N/A"/>
    <s v="FIXED"/>
    <x v="1134"/>
    <m/>
    <m/>
    <m/>
    <m/>
    <x v="0"/>
  </r>
  <r>
    <x v="0"/>
    <s v="ff4d5ff7-8fd2-4aec-be6d-0d8849ed91c2"/>
    <x v="0"/>
    <e v="#N/A"/>
    <e v="#N/A"/>
    <e v="#N/A"/>
    <s v="FIXED"/>
    <x v="1134"/>
    <m/>
    <m/>
    <m/>
    <m/>
    <x v="0"/>
  </r>
  <r>
    <x v="1"/>
    <s v="ff4e8c27-e821-4887-b6c4-d9d00e45178f"/>
    <x v="1"/>
    <s v="bpn-0094bp-01"/>
    <s v="ff4e8c27-e821-4887-b6c4-d9d00e45178f"/>
    <s v="Medium"/>
    <s v="RESURFACED"/>
    <x v="1134"/>
    <m/>
    <m/>
    <m/>
    <m/>
    <x v="0"/>
  </r>
  <r>
    <x v="4"/>
    <s v="ff4edaad-8226-46ee-b596-785bf8c890ab"/>
    <x v="0"/>
    <e v="#N/A"/>
    <e v="#N/A"/>
    <e v="#N/A"/>
    <s v="FIXED"/>
    <x v="1134"/>
    <m/>
    <m/>
    <m/>
    <m/>
    <x v="0"/>
  </r>
  <r>
    <x v="1"/>
    <s v="ff4edb7e-0386-456d-9eca-3c313c8e2f1a"/>
    <x v="0"/>
    <s v="bpn-rosebows-02"/>
    <s v="ff4edb7e-0386-456d-9eca-3c313c8e2f1a"/>
    <s v="High"/>
    <s v="FIXED"/>
    <x v="1134"/>
    <m/>
    <m/>
    <m/>
    <m/>
    <x v="0"/>
  </r>
  <r>
    <x v="0"/>
    <s v="ff4fd07b-1fe2-4016-9270-f99a4cdb35c2"/>
    <x v="0"/>
    <e v="#N/A"/>
    <e v="#N/A"/>
    <e v="#N/A"/>
    <s v="FIXED"/>
    <x v="1134"/>
    <m/>
    <m/>
    <m/>
    <m/>
    <x v="0"/>
  </r>
  <r>
    <x v="11"/>
    <s v="ff501a02-3261-401a-bd1f-75a5d18880c4"/>
    <x v="0"/>
    <e v="#N/A"/>
    <e v="#N/A"/>
    <e v="#N/A"/>
    <s v="FIXED"/>
    <x v="1134"/>
    <m/>
    <m/>
    <m/>
    <m/>
    <x v="0"/>
  </r>
  <r>
    <x v="0"/>
    <s v="ff509e39-51ec-4c32-91b6-ac4c6c68ded5"/>
    <x v="0"/>
    <e v="#N/A"/>
    <e v="#N/A"/>
    <e v="#N/A"/>
    <s v="FIXED"/>
    <x v="1134"/>
    <m/>
    <m/>
    <m/>
    <m/>
    <x v="0"/>
  </r>
  <r>
    <x v="0"/>
    <s v="ff50ba63-719b-4cdb-979d-3a769a46dde6"/>
    <x v="0"/>
    <e v="#N/A"/>
    <e v="#N/A"/>
    <e v="#N/A"/>
    <s v="FIXED"/>
    <x v="1134"/>
    <m/>
    <m/>
    <m/>
    <m/>
    <x v="0"/>
  </r>
  <r>
    <x v="0"/>
    <s v="ff5180ef-2d3d-40ac-92d0-b00cda8ddd45"/>
    <x v="0"/>
    <e v="#N/A"/>
    <e v="#N/A"/>
    <e v="#N/A"/>
    <s v="FIXED"/>
    <x v="1134"/>
    <m/>
    <m/>
    <m/>
    <m/>
    <x v="0"/>
  </r>
  <r>
    <x v="0"/>
    <s v="ff5209b0-fd62-4cac-9721-3e4470f2a192"/>
    <x v="0"/>
    <e v="#N/A"/>
    <e v="#N/A"/>
    <e v="#N/A"/>
    <s v="FIXED"/>
    <x v="1134"/>
    <m/>
    <m/>
    <m/>
    <m/>
    <x v="0"/>
  </r>
  <r>
    <x v="0"/>
    <s v="ff52d7be-9f0e-4414-a734-f243d858898c"/>
    <x v="0"/>
    <e v="#N/A"/>
    <e v="#N/A"/>
    <e v="#N/A"/>
    <s v="FIXED"/>
    <x v="1134"/>
    <m/>
    <m/>
    <m/>
    <m/>
    <x v="0"/>
  </r>
  <r>
    <x v="0"/>
    <s v="ff534aa0-cbce-4396-8d50-8385e5783e17"/>
    <x v="0"/>
    <e v="#N/A"/>
    <e v="#N/A"/>
    <e v="#N/A"/>
    <s v="FIXED"/>
    <x v="1134"/>
    <m/>
    <m/>
    <m/>
    <m/>
    <x v="0"/>
  </r>
  <r>
    <x v="2"/>
    <s v="ff53db71-ebad-496c-af50-71ad4d8362a8"/>
    <x v="0"/>
    <e v="#N/A"/>
    <e v="#N/A"/>
    <e v="#N/A"/>
    <s v="FIXED"/>
    <x v="1134"/>
    <m/>
    <m/>
    <m/>
    <m/>
    <x v="0"/>
  </r>
  <r>
    <x v="0"/>
    <s v="ff5405d4-6610-4e1d-b578-db42bb913e16"/>
    <x v="0"/>
    <e v="#N/A"/>
    <e v="#N/A"/>
    <e v="#N/A"/>
    <s v="FIXED"/>
    <x v="1134"/>
    <m/>
    <m/>
    <m/>
    <m/>
    <x v="0"/>
  </r>
  <r>
    <x v="0"/>
    <s v="ff555584-9257-4843-8f9b-e9bdd78ad55e"/>
    <x v="0"/>
    <e v="#N/A"/>
    <e v="#N/A"/>
    <e v="#N/A"/>
    <s v="FIXED"/>
    <x v="1134"/>
    <m/>
    <m/>
    <m/>
    <m/>
    <x v="0"/>
  </r>
  <r>
    <x v="0"/>
    <s v="ff5580c8-567c-4ff7-a510-ab08cbe0ea34"/>
    <x v="0"/>
    <e v="#N/A"/>
    <e v="#N/A"/>
    <e v="#N/A"/>
    <s v="FIXED"/>
    <x v="1134"/>
    <m/>
    <m/>
    <m/>
    <m/>
    <x v="0"/>
  </r>
  <r>
    <x v="0"/>
    <s v="ff55b89c-ceac-40f7-98f6-b2d55e005ef7"/>
    <x v="0"/>
    <e v="#N/A"/>
    <e v="#N/A"/>
    <e v="#N/A"/>
    <s v="FIXED"/>
    <x v="1134"/>
    <m/>
    <m/>
    <m/>
    <m/>
    <x v="0"/>
  </r>
  <r>
    <x v="1"/>
    <s v="ff55e5f4-de3a-4b72-bb7c-27dad892220a"/>
    <x v="0"/>
    <e v="#N/A"/>
    <e v="#N/A"/>
    <e v="#N/A"/>
    <s v="FIXED"/>
    <x v="1134"/>
    <m/>
    <m/>
    <m/>
    <m/>
    <x v="0"/>
  </r>
  <r>
    <x v="10"/>
    <s v="ff569867-390f-4978-bec1-62e19819ec71"/>
    <x v="0"/>
    <e v="#N/A"/>
    <e v="#N/A"/>
    <e v="#N/A"/>
    <s v="FIXED"/>
    <x v="1134"/>
    <m/>
    <m/>
    <m/>
    <m/>
    <x v="0"/>
  </r>
  <r>
    <x v="0"/>
    <s v="ff5826a0-16bf-41e7-985d-a5645962961e"/>
    <x v="2"/>
    <s v="miambkocgk4x33l.bpna.popularinc.net"/>
    <s v="ff5826a0-16bf-41e7-985d-a5645962961e"/>
    <s v="High"/>
    <s v="ACTIVE"/>
    <x v="1134"/>
    <m/>
    <m/>
    <m/>
    <m/>
    <x v="0"/>
  </r>
  <r>
    <x v="0"/>
    <s v="ff593d65-0e54-452a-8413-8bcdaccf0a7f"/>
    <x v="0"/>
    <e v="#N/A"/>
    <e v="#N/A"/>
    <e v="#N/A"/>
    <s v="FIXED"/>
    <x v="1134"/>
    <m/>
    <m/>
    <m/>
    <m/>
    <x v="0"/>
  </r>
  <r>
    <x v="0"/>
    <s v="ff59d5be-a814-4a34-9452-dd024ea28bc3"/>
    <x v="0"/>
    <e v="#N/A"/>
    <e v="#N/A"/>
    <e v="#N/A"/>
    <s v="FIXED"/>
    <x v="1134"/>
    <m/>
    <m/>
    <m/>
    <m/>
    <x v="0"/>
  </r>
  <r>
    <x v="0"/>
    <s v="ff5a4303-3eec-4efd-a0c3-74e7dee9cbe6"/>
    <x v="0"/>
    <e v="#N/A"/>
    <e v="#N/A"/>
    <e v="#N/A"/>
    <s v="FIXED"/>
    <x v="1134"/>
    <m/>
    <m/>
    <m/>
    <m/>
    <x v="0"/>
  </r>
  <r>
    <x v="4"/>
    <s v="ff5a7135-45a8-44d6-92a6-43a18d4c7021"/>
    <x v="0"/>
    <e v="#N/A"/>
    <e v="#N/A"/>
    <e v="#N/A"/>
    <s v="FIXED"/>
    <x v="1134"/>
    <m/>
    <m/>
    <m/>
    <m/>
    <x v="0"/>
  </r>
  <r>
    <x v="7"/>
    <s v="ff5b5b56-ff02-403a-8b00-30d6f5586ea0"/>
    <x v="2"/>
    <s v="bpn-rosewrws-03"/>
    <s v="ff5b5b56-ff02-403a-8b00-30d6f5586ea0"/>
    <s v="High"/>
    <s v="ACTIVE"/>
    <x v="1134"/>
    <m/>
    <m/>
    <m/>
    <m/>
    <x v="0"/>
  </r>
  <r>
    <x v="4"/>
    <s v="ff5d4f50-95e0-448e-a17f-19bd580d136b"/>
    <x v="0"/>
    <e v="#N/A"/>
    <e v="#N/A"/>
    <e v="#N/A"/>
    <s v="FIXED"/>
    <x v="1134"/>
    <m/>
    <m/>
    <m/>
    <m/>
    <x v="0"/>
  </r>
  <r>
    <x v="0"/>
    <s v="ff5e0c5b-f008-4ba2-8254-26ab621de049"/>
    <x v="0"/>
    <e v="#N/A"/>
    <e v="#N/A"/>
    <e v="#N/A"/>
    <s v="FIXED"/>
    <x v="1134"/>
    <m/>
    <m/>
    <m/>
    <m/>
    <x v="0"/>
  </r>
  <r>
    <x v="0"/>
    <s v="ff601a06-ebf6-412e-8477-7bb0d14ae82f"/>
    <x v="0"/>
    <e v="#N/A"/>
    <e v="#N/A"/>
    <e v="#N/A"/>
    <s v="FIXED"/>
    <x v="1134"/>
    <m/>
    <m/>
    <m/>
    <m/>
    <x v="0"/>
  </r>
  <r>
    <x v="7"/>
    <s v="ff6048d4-7996-40e5-8cb4-33ed1603bcf9"/>
    <x v="0"/>
    <s v="bpn-cmtypmws-01"/>
    <s v="ff6048d4-7996-40e5-8cb4-33ed1603bcf9"/>
    <s v="Medium"/>
    <s v="FIXED"/>
    <x v="1134"/>
    <m/>
    <m/>
    <m/>
    <m/>
    <x v="0"/>
  </r>
  <r>
    <x v="0"/>
    <s v="ff611278-4352-4b1d-a150-59ebad31c3d7"/>
    <x v="0"/>
    <e v="#N/A"/>
    <e v="#N/A"/>
    <e v="#N/A"/>
    <s v="FIXED"/>
    <x v="1134"/>
    <m/>
    <m/>
    <m/>
    <m/>
    <x v="0"/>
  </r>
  <r>
    <x v="0"/>
    <s v="ff61b78b-f533-4144-a962-23359545a7a3"/>
    <x v="0"/>
    <e v="#N/A"/>
    <e v="#N/A"/>
    <e v="#N/A"/>
    <s v="FIXED"/>
    <x v="1134"/>
    <m/>
    <m/>
    <m/>
    <m/>
    <x v="0"/>
  </r>
  <r>
    <x v="0"/>
    <s v="ff62903a-5854-429f-8c84-731637d6c41e"/>
    <x v="0"/>
    <e v="#N/A"/>
    <e v="#N/A"/>
    <e v="#N/A"/>
    <s v="FIXED"/>
    <x v="1134"/>
    <m/>
    <m/>
    <m/>
    <m/>
    <x v="0"/>
  </r>
  <r>
    <x v="0"/>
    <s v="ff6442c7-9fa9-49a2-bd98-f47c389cde3c"/>
    <x v="0"/>
    <e v="#N/A"/>
    <e v="#N/A"/>
    <e v="#N/A"/>
    <s v="FIXED"/>
    <x v="1134"/>
    <m/>
    <m/>
    <m/>
    <m/>
    <x v="0"/>
  </r>
  <r>
    <x v="0"/>
    <s v="ff661be6-2165-4477-bf66-3c563805af2b"/>
    <x v="0"/>
    <e v="#N/A"/>
    <e v="#N/A"/>
    <e v="#N/A"/>
    <s v="FIXED"/>
    <x v="1134"/>
    <m/>
    <m/>
    <m/>
    <m/>
    <x v="0"/>
  </r>
  <r>
    <x v="4"/>
    <s v="ff6665e5-4ca7-453e-97ac-f2a4ca10f195"/>
    <x v="0"/>
    <s v="bdwybko8p96pl3l"/>
    <s v="ff6665e5-4ca7-453e-97ac-f2a4ca10f195"/>
    <s v="Critical"/>
    <s v="FIXED"/>
    <x v="1134"/>
    <m/>
    <m/>
    <m/>
    <m/>
    <x v="0"/>
  </r>
  <r>
    <x v="0"/>
    <s v="ff678313-0814-4ea1-8e37-dd98e90f680f"/>
    <x v="0"/>
    <s v="0058brnbzwqnd2d.bpna.popularinc.net"/>
    <s v="ff678313-0814-4ea1-8e37-dd98e90f680f"/>
    <s v="Critical"/>
    <s v="FIXED"/>
    <x v="1134"/>
    <m/>
    <m/>
    <m/>
    <m/>
    <x v="0"/>
  </r>
  <r>
    <x v="1"/>
    <s v="ff69d303-9e88-4e6e-affb-5749d88997dd"/>
    <x v="0"/>
    <e v="#N/A"/>
    <e v="#N/A"/>
    <e v="#N/A"/>
    <s v="FIXED"/>
    <x v="1134"/>
    <m/>
    <m/>
    <m/>
    <m/>
    <x v="0"/>
  </r>
  <r>
    <x v="2"/>
    <s v="ff69dea1-6b6c-4a1a-befb-2fcecc76b295"/>
    <x v="2"/>
    <s v="bpn-roseirws-02.bpna.popularinc.net"/>
    <s v="ff69dea1-6b6c-4a1a-befb-2fcecc76b295"/>
    <s v="High"/>
    <s v="ACTIVE"/>
    <x v="1134"/>
    <m/>
    <m/>
    <m/>
    <m/>
    <x v="0"/>
  </r>
  <r>
    <x v="0"/>
    <s v="ff6a41d5-0bbe-45bf-b00e-a9c44228fc48"/>
    <x v="0"/>
    <e v="#N/A"/>
    <e v="#N/A"/>
    <e v="#N/A"/>
    <s v="FIXED"/>
    <x v="1134"/>
    <m/>
    <m/>
    <m/>
    <m/>
    <x v="0"/>
  </r>
  <r>
    <x v="1"/>
    <s v="ff6a741a-2ef5-4e1e-a9d9-f07b270e870b"/>
    <x v="0"/>
    <e v="#N/A"/>
    <e v="#N/A"/>
    <e v="#N/A"/>
    <s v="FIXED"/>
    <x v="1134"/>
    <m/>
    <m/>
    <m/>
    <m/>
    <x v="0"/>
  </r>
  <r>
    <x v="4"/>
    <s v="ff6a9036-13ec-4cde-b826-4537500ccd46"/>
    <x v="0"/>
    <e v="#N/A"/>
    <e v="#N/A"/>
    <e v="#N/A"/>
    <s v="FIXED"/>
    <x v="1134"/>
    <m/>
    <m/>
    <m/>
    <m/>
    <x v="0"/>
  </r>
  <r>
    <x v="0"/>
    <s v="ff6ab5b4-d9c3-478e-840c-2e506c1bc59e"/>
    <x v="0"/>
    <e v="#N/A"/>
    <e v="#N/A"/>
    <e v="#N/A"/>
    <s v="FIXED"/>
    <x v="1134"/>
    <m/>
    <m/>
    <m/>
    <m/>
    <x v="0"/>
  </r>
  <r>
    <x v="7"/>
    <s v="ff6b129f-5351-475c-8469-ed9527c7b158"/>
    <x v="0"/>
    <e v="#N/A"/>
    <e v="#N/A"/>
    <e v="#N/A"/>
    <s v="FIXED"/>
    <x v="1134"/>
    <m/>
    <m/>
    <m/>
    <m/>
    <x v="0"/>
  </r>
  <r>
    <x v="1"/>
    <s v="ff6cd50e-a6db-4536-b1d9-8e12bd15be0b"/>
    <x v="1"/>
    <s v="nybackupbp-01"/>
    <s v="ff6cd50e-a6db-4536-b1d9-8e12bd15be0b"/>
    <s v="Medium"/>
    <s v="RESURFACED"/>
    <x v="1134"/>
    <m/>
    <m/>
    <m/>
    <m/>
    <x v="0"/>
  </r>
  <r>
    <x v="0"/>
    <s v="ff6dd85a-8d28-4adb-9736-1ac5ded65f30"/>
    <x v="2"/>
    <s v="miambko9317ll3l"/>
    <s v="ff6dd85a-8d28-4adb-9736-1ac5ded65f30"/>
    <s v="High"/>
    <s v="ACTIVE"/>
    <x v="1134"/>
    <m/>
    <m/>
    <m/>
    <m/>
    <x v="0"/>
  </r>
  <r>
    <x v="0"/>
    <s v="ff6e4627-773b-48ed-9eb5-a087b75ebd36"/>
    <x v="0"/>
    <e v="#N/A"/>
    <e v="#N/A"/>
    <e v="#N/A"/>
    <s v="FIXED"/>
    <x v="1134"/>
    <m/>
    <m/>
    <m/>
    <m/>
    <x v="0"/>
  </r>
  <r>
    <x v="7"/>
    <s v="ff6e5e26-f320-4924-a587-0b7665ba2542"/>
    <x v="0"/>
    <e v="#N/A"/>
    <e v="#N/A"/>
    <e v="#N/A"/>
    <s v="FIXED"/>
    <x v="1134"/>
    <m/>
    <m/>
    <m/>
    <m/>
    <x v="0"/>
  </r>
  <r>
    <x v="0"/>
    <s v="ff6f3992-39b3-44a8-87f8-c1aa366b394b"/>
    <x v="0"/>
    <e v="#N/A"/>
    <e v="#N/A"/>
    <e v="#N/A"/>
    <s v="FIXED"/>
    <x v="1134"/>
    <m/>
    <m/>
    <m/>
    <m/>
    <x v="0"/>
  </r>
  <r>
    <x v="2"/>
    <s v="ff6fa4ed-7e47-4930-a68d-577d36c22d75"/>
    <x v="0"/>
    <e v="#N/A"/>
    <e v="#N/A"/>
    <e v="#N/A"/>
    <s v="FIXED"/>
    <x v="1134"/>
    <m/>
    <m/>
    <m/>
    <m/>
    <x v="0"/>
  </r>
  <r>
    <x v="0"/>
    <s v="ff70b179-7105-4d4e-a256-6900c6745226"/>
    <x v="0"/>
    <e v="#N/A"/>
    <e v="#N/A"/>
    <e v="#N/A"/>
    <s v="FIXED"/>
    <x v="1134"/>
    <m/>
    <m/>
    <m/>
    <m/>
    <x v="0"/>
  </r>
  <r>
    <x v="0"/>
    <s v="ff70e6e7-c1aa-4aa6-81d6-9bd92113e851"/>
    <x v="0"/>
    <e v="#N/A"/>
    <e v="#N/A"/>
    <e v="#N/A"/>
    <s v="FIXED"/>
    <x v="1134"/>
    <m/>
    <m/>
    <m/>
    <m/>
    <x v="0"/>
  </r>
  <r>
    <x v="10"/>
    <s v="ff7157c2-d0df-4ef4-8253-a3f1974aa188"/>
    <x v="0"/>
    <e v="#N/A"/>
    <e v="#N/A"/>
    <e v="#N/A"/>
    <s v="FIXED"/>
    <x v="1134"/>
    <m/>
    <m/>
    <m/>
    <m/>
    <x v="0"/>
  </r>
  <r>
    <x v="0"/>
    <s v="ff7391ca-779b-4911-a217-361623a6e00f"/>
    <x v="0"/>
    <e v="#N/A"/>
    <e v="#N/A"/>
    <e v="#N/A"/>
    <s v="FIXED"/>
    <x v="1134"/>
    <m/>
    <m/>
    <m/>
    <m/>
    <x v="0"/>
  </r>
  <r>
    <x v="0"/>
    <s v="ff7442c2-97f1-4647-8e5b-28bc2dc8e1f2"/>
    <x v="0"/>
    <e v="#N/A"/>
    <e v="#N/A"/>
    <e v="#N/A"/>
    <s v="FIXED"/>
    <x v="1134"/>
    <m/>
    <m/>
    <m/>
    <m/>
    <x v="0"/>
  </r>
  <r>
    <x v="1"/>
    <s v="ff749bd2-3885-4061-8641-cf28c82abcf4"/>
    <x v="0"/>
    <e v="#N/A"/>
    <e v="#N/A"/>
    <e v="#N/A"/>
    <s v="FIXED"/>
    <x v="1134"/>
    <m/>
    <m/>
    <m/>
    <m/>
    <x v="0"/>
  </r>
  <r>
    <x v="0"/>
    <s v="ff756170-3922-4262-a2de-ec9fe3ee5739"/>
    <x v="0"/>
    <e v="#N/A"/>
    <e v="#N/A"/>
    <e v="#N/A"/>
    <s v="FIXED"/>
    <x v="1134"/>
    <m/>
    <m/>
    <m/>
    <m/>
    <x v="0"/>
  </r>
  <r>
    <x v="2"/>
    <s v="ff760db4-77ac-423d-ba38-9dda1e0e3b59"/>
    <x v="1"/>
    <s v="bpn-cmtygvfd-01"/>
    <s v="ff760db4-77ac-423d-ba38-9dda1e0e3b59"/>
    <s v="Low"/>
    <s v="RESURFACED"/>
    <x v="1134"/>
    <m/>
    <m/>
    <m/>
    <m/>
    <x v="0"/>
  </r>
  <r>
    <x v="4"/>
    <s v="ff761ac8-7663-47c7-8007-dded442bdc11"/>
    <x v="0"/>
    <e v="#N/A"/>
    <e v="#N/A"/>
    <e v="#N/A"/>
    <s v="FIXED"/>
    <x v="1134"/>
    <m/>
    <m/>
    <m/>
    <m/>
    <x v="0"/>
  </r>
  <r>
    <x v="1"/>
    <s v="ff7817a7-82d4-4d63-8c5c-b7cfb84993b2"/>
    <x v="2"/>
    <s v="bpn-0093bp-01"/>
    <s v="ff7817a7-82d4-4d63-8c5c-b7cfb84993b2"/>
    <s v="Low"/>
    <s v="ACTIVE"/>
    <x v="1134"/>
    <m/>
    <m/>
    <m/>
    <m/>
    <x v="0"/>
  </r>
  <r>
    <x v="0"/>
    <s v="ff79c477-96eb-49c4-998b-7881448d8f5f"/>
    <x v="0"/>
    <e v="#N/A"/>
    <e v="#N/A"/>
    <e v="#N/A"/>
    <s v="FIXED"/>
    <x v="1134"/>
    <m/>
    <m/>
    <m/>
    <m/>
    <x v="0"/>
  </r>
  <r>
    <x v="1"/>
    <s v="ff7a0e8d-eb2e-46a0-b37c-00272188f340"/>
    <x v="0"/>
    <s v="bpn-0090bp-01"/>
    <s v="ff7a0e8d-eb2e-46a0-b37c-00272188f340"/>
    <s v="Critical"/>
    <s v="FIXED"/>
    <x v="1134"/>
    <m/>
    <m/>
    <m/>
    <m/>
    <x v="0"/>
  </r>
  <r>
    <x v="0"/>
    <s v="ff7a612d-dda3-4e19-b76e-5bd5070f9342"/>
    <x v="0"/>
    <e v="#N/A"/>
    <e v="#N/A"/>
    <e v="#N/A"/>
    <s v="FIXED"/>
    <x v="1134"/>
    <m/>
    <m/>
    <m/>
    <m/>
    <x v="0"/>
  </r>
  <r>
    <x v="6"/>
    <s v="ff7b43e3-35fe-4bce-9065-c2358313c4e9"/>
    <x v="1"/>
    <s v="bpn-rosetecm-05"/>
    <s v="ff7b43e3-35fe-4bce-9065-c2358313c4e9"/>
    <s v="Medium"/>
    <s v="RESURFACED"/>
    <x v="1134"/>
    <m/>
    <m/>
    <m/>
    <m/>
    <x v="0"/>
  </r>
  <r>
    <x v="0"/>
    <s v="ff7b786b-36a4-4a5f-8338-9f85e0de3fb9"/>
    <x v="0"/>
    <e v="#N/A"/>
    <e v="#N/A"/>
    <e v="#N/A"/>
    <s v="FIXED"/>
    <x v="1134"/>
    <m/>
    <m/>
    <m/>
    <m/>
    <x v="0"/>
  </r>
  <r>
    <x v="6"/>
    <s v="ff7c92f9-e78e-4d37-95d4-ab0c9bed4baf"/>
    <x v="0"/>
    <e v="#N/A"/>
    <e v="#N/A"/>
    <e v="#N/A"/>
    <s v="FIXED"/>
    <x v="1134"/>
    <m/>
    <m/>
    <m/>
    <m/>
    <x v="0"/>
  </r>
  <r>
    <x v="0"/>
    <s v="ff7d1f56-789a-4a61-86f5-1b8d87bb7eb2"/>
    <x v="0"/>
    <e v="#N/A"/>
    <e v="#N/A"/>
    <e v="#N/A"/>
    <s v="FIXED"/>
    <x v="1134"/>
    <m/>
    <m/>
    <m/>
    <m/>
    <x v="0"/>
  </r>
  <r>
    <x v="1"/>
    <s v="ff7d3333-058f-46fb-927d-d3a2c2d14e1b"/>
    <x v="1"/>
    <s v="bpn-0025bp-01"/>
    <s v="ff7d3333-058f-46fb-927d-d3a2c2d14e1b"/>
    <s v="Medium"/>
    <s v="RESURFACED"/>
    <x v="1134"/>
    <m/>
    <m/>
    <m/>
    <m/>
    <x v="0"/>
  </r>
  <r>
    <x v="1"/>
    <s v="ff7f8484-1108-43ae-9d46-cfbd3bfe488e"/>
    <x v="0"/>
    <e v="#N/A"/>
    <e v="#N/A"/>
    <e v="#N/A"/>
    <s v="FIXED"/>
    <x v="1134"/>
    <m/>
    <m/>
    <m/>
    <m/>
    <x v="0"/>
  </r>
  <r>
    <x v="0"/>
    <s v="ff80494d-d917-45b2-ba54-d75817fcb5f9"/>
    <x v="0"/>
    <e v="#N/A"/>
    <e v="#N/A"/>
    <e v="#N/A"/>
    <s v="FIXED"/>
    <x v="1134"/>
    <m/>
    <m/>
    <m/>
    <m/>
    <x v="0"/>
  </r>
  <r>
    <x v="0"/>
    <s v="ff80cb1f-df12-4aca-bd73-4dba3c7a8123"/>
    <x v="0"/>
    <e v="#N/A"/>
    <e v="#N/A"/>
    <e v="#N/A"/>
    <s v="FIXED"/>
    <x v="1134"/>
    <m/>
    <m/>
    <m/>
    <m/>
    <x v="0"/>
  </r>
  <r>
    <x v="0"/>
    <s v="ff81c963-19dc-4aa8-9682-ed60deabfe8f"/>
    <x v="0"/>
    <e v="#N/A"/>
    <e v="#N/A"/>
    <e v="#N/A"/>
    <s v="FIXED"/>
    <x v="1134"/>
    <m/>
    <m/>
    <m/>
    <m/>
    <x v="0"/>
  </r>
  <r>
    <x v="0"/>
    <s v="ff82a0fd-b7e1-4a1d-b93b-71621ca48718"/>
    <x v="0"/>
    <e v="#N/A"/>
    <e v="#N/A"/>
    <e v="#N/A"/>
    <s v="FIXED"/>
    <x v="1134"/>
    <m/>
    <m/>
    <m/>
    <m/>
    <x v="0"/>
  </r>
  <r>
    <x v="0"/>
    <s v="ff82bff2-cd03-46bc-a2cc-45cef7b2f294"/>
    <x v="0"/>
    <e v="#N/A"/>
    <e v="#N/A"/>
    <e v="#N/A"/>
    <s v="FIXED"/>
    <x v="1134"/>
    <m/>
    <m/>
    <m/>
    <m/>
    <x v="0"/>
  </r>
  <r>
    <x v="0"/>
    <s v="ff82dfe2-8974-4b24-936a-c037c68d2b70"/>
    <x v="0"/>
    <e v="#N/A"/>
    <e v="#N/A"/>
    <e v="#N/A"/>
    <s v="FIXED"/>
    <x v="1134"/>
    <m/>
    <m/>
    <m/>
    <m/>
    <x v="0"/>
  </r>
  <r>
    <x v="0"/>
    <s v="ff85603b-d01b-4498-a974-40853471f006"/>
    <x v="0"/>
    <e v="#N/A"/>
    <e v="#N/A"/>
    <e v="#N/A"/>
    <s v="FIXED"/>
    <x v="1134"/>
    <m/>
    <m/>
    <m/>
    <m/>
    <x v="0"/>
  </r>
  <r>
    <x v="0"/>
    <s v="ff8676b9-2b3e-4456-9093-81a9cc83f6df"/>
    <x v="0"/>
    <e v="#N/A"/>
    <e v="#N/A"/>
    <e v="#N/A"/>
    <s v="FIXED"/>
    <x v="1134"/>
    <m/>
    <m/>
    <m/>
    <m/>
    <x v="0"/>
  </r>
  <r>
    <x v="0"/>
    <s v="ff872c01-5308-40f6-be14-630fed01572d"/>
    <x v="0"/>
    <e v="#N/A"/>
    <e v="#N/A"/>
    <e v="#N/A"/>
    <s v="FIXED"/>
    <x v="1134"/>
    <m/>
    <m/>
    <m/>
    <m/>
    <x v="0"/>
  </r>
  <r>
    <x v="2"/>
    <s v="ff890a87-6160-4c00-ae9e-621d7fd9f4c5"/>
    <x v="0"/>
    <e v="#N/A"/>
    <e v="#N/A"/>
    <e v="#N/A"/>
    <s v="FIXED"/>
    <x v="1134"/>
    <m/>
    <m/>
    <m/>
    <m/>
    <x v="0"/>
  </r>
  <r>
    <x v="0"/>
    <s v="ff8926b0-ab5a-4e23-bd88-e3a814e2b8b7"/>
    <x v="0"/>
    <e v="#N/A"/>
    <e v="#N/A"/>
    <e v="#N/A"/>
    <s v="FIXED"/>
    <x v="1134"/>
    <m/>
    <m/>
    <m/>
    <m/>
    <x v="0"/>
  </r>
  <r>
    <x v="0"/>
    <s v="ff8c9b98-bc9f-4d57-bd93-ea7a4ee4e2fd"/>
    <x v="0"/>
    <e v="#N/A"/>
    <e v="#N/A"/>
    <e v="#N/A"/>
    <s v="FIXED"/>
    <x v="1134"/>
    <m/>
    <m/>
    <m/>
    <m/>
    <x v="0"/>
  </r>
  <r>
    <x v="0"/>
    <s v="ff8e688d-f688-4ce9-ab98-4356ad4c556d"/>
    <x v="0"/>
    <e v="#N/A"/>
    <e v="#N/A"/>
    <e v="#N/A"/>
    <s v="FIXED"/>
    <x v="1134"/>
    <m/>
    <m/>
    <m/>
    <m/>
    <x v="0"/>
  </r>
  <r>
    <x v="0"/>
    <s v="ff8f9a39-fc57-416a-bf56-3bfbc60e07e0"/>
    <x v="0"/>
    <e v="#N/A"/>
    <e v="#N/A"/>
    <e v="#N/A"/>
    <s v="FIXED"/>
    <x v="1134"/>
    <m/>
    <m/>
    <m/>
    <m/>
    <x v="0"/>
  </r>
  <r>
    <x v="0"/>
    <s v="ff90811c-90ef-47fd-b367-a362a9afd2e7"/>
    <x v="0"/>
    <e v="#N/A"/>
    <e v="#N/A"/>
    <e v="#N/A"/>
    <s v="FIXED"/>
    <x v="1134"/>
    <m/>
    <m/>
    <m/>
    <m/>
    <x v="0"/>
  </r>
  <r>
    <x v="0"/>
    <s v="ff9219a1-dc4e-4e16-896f-174a3b1dc46f"/>
    <x v="0"/>
    <e v="#N/A"/>
    <e v="#N/A"/>
    <e v="#N/A"/>
    <s v="FIXED"/>
    <x v="1134"/>
    <m/>
    <m/>
    <m/>
    <m/>
    <x v="0"/>
  </r>
  <r>
    <x v="4"/>
    <s v="ff926e87-0829-4ce0-98e3-d5fc238396b4"/>
    <x v="0"/>
    <e v="#N/A"/>
    <e v="#N/A"/>
    <e v="#N/A"/>
    <s v="FIXED"/>
    <x v="1134"/>
    <m/>
    <m/>
    <m/>
    <m/>
    <x v="0"/>
  </r>
  <r>
    <x v="0"/>
    <s v="ff933abe-e160-4264-8a7c-95bbcfccf133"/>
    <x v="0"/>
    <e v="#N/A"/>
    <e v="#N/A"/>
    <e v="#N/A"/>
    <s v="FIXED"/>
    <x v="1134"/>
    <m/>
    <m/>
    <m/>
    <m/>
    <x v="0"/>
  </r>
  <r>
    <x v="4"/>
    <s v="ff9340a8-a0b4-40c4-8031-9d8935875e07"/>
    <x v="2"/>
    <e v="#N/A"/>
    <e v="#N/A"/>
    <e v="#N/A"/>
    <s v="ACTIVE"/>
    <x v="1134"/>
    <m/>
    <m/>
    <m/>
    <m/>
    <x v="0"/>
  </r>
  <r>
    <x v="0"/>
    <s v="ff944dc6-8d06-4126-894b-115dcd4b0a7d"/>
    <x v="0"/>
    <e v="#N/A"/>
    <e v="#N/A"/>
    <e v="#N/A"/>
    <s v="FIXED"/>
    <x v="1134"/>
    <m/>
    <m/>
    <m/>
    <m/>
    <x v="0"/>
  </r>
  <r>
    <x v="0"/>
    <s v="ff946c81-3338-4f95-a67f-f12dd2e15a47"/>
    <x v="0"/>
    <s v="bdwybkohnb1ql3l"/>
    <s v="ff946c81-3338-4f95-a67f-f12dd2e15a47"/>
    <s v="Critical"/>
    <s v="FIXED"/>
    <x v="1134"/>
    <m/>
    <m/>
    <m/>
    <m/>
    <x v="0"/>
  </r>
  <r>
    <x v="0"/>
    <s v="ff95ff18-697e-411e-8838-2e97b032a638"/>
    <x v="0"/>
    <e v="#N/A"/>
    <e v="#N/A"/>
    <e v="#N/A"/>
    <s v="FIXED"/>
    <x v="1134"/>
    <m/>
    <m/>
    <m/>
    <m/>
    <x v="0"/>
  </r>
  <r>
    <x v="0"/>
    <s v="ff96c605-109a-476f-a464-caae28cc1fdb"/>
    <x v="0"/>
    <e v="#N/A"/>
    <e v="#N/A"/>
    <e v="#N/A"/>
    <s v="FIXED"/>
    <x v="1134"/>
    <m/>
    <m/>
    <m/>
    <m/>
    <x v="0"/>
  </r>
  <r>
    <x v="4"/>
    <s v="ff96d064-1c89-4c3c-b26e-f62b10ed7fd7"/>
    <x v="0"/>
    <e v="#N/A"/>
    <e v="#N/A"/>
    <e v="#N/A"/>
    <s v="FIXED"/>
    <x v="1134"/>
    <m/>
    <m/>
    <m/>
    <m/>
    <x v="0"/>
  </r>
  <r>
    <x v="17"/>
    <s v="ff96f157-c9f5-46c6-a7e3-8a1a8d8b089e"/>
    <x v="0"/>
    <e v="#N/A"/>
    <e v="#N/A"/>
    <e v="#N/A"/>
    <s v="FIXED"/>
    <x v="1134"/>
    <m/>
    <m/>
    <m/>
    <m/>
    <x v="0"/>
  </r>
  <r>
    <x v="6"/>
    <s v="ff972ca1-dd84-4dec-9f86-28c0228918f5"/>
    <x v="0"/>
    <e v="#N/A"/>
    <e v="#N/A"/>
    <e v="#N/A"/>
    <s v="FIXED"/>
    <x v="1134"/>
    <m/>
    <m/>
    <m/>
    <m/>
    <x v="0"/>
  </r>
  <r>
    <x v="0"/>
    <s v="ff9760b0-a875-4753-be95-733cca3b3c92"/>
    <x v="0"/>
    <e v="#N/A"/>
    <e v="#N/A"/>
    <e v="#N/A"/>
    <s v="FIXED"/>
    <x v="1134"/>
    <m/>
    <m/>
    <m/>
    <m/>
    <x v="0"/>
  </r>
  <r>
    <x v="0"/>
    <s v="ff97675b-81bd-4391-b8cd-d6c13c5bfd63"/>
    <x v="0"/>
    <e v="#N/A"/>
    <e v="#N/A"/>
    <e v="#N/A"/>
    <s v="FIXED"/>
    <x v="1134"/>
    <m/>
    <m/>
    <m/>
    <m/>
    <x v="0"/>
  </r>
  <r>
    <x v="0"/>
    <s v="ff979458-90e8-4b40-9b64-cd50ca0f9666"/>
    <x v="0"/>
    <s v="bdwybko4mwk2g2l.bpna.popularinc.net"/>
    <s v="ff979458-90e8-4b40-9b64-cd50ca0f9666"/>
    <s v="Critical"/>
    <s v="FIXED"/>
    <x v="1134"/>
    <m/>
    <m/>
    <m/>
    <m/>
    <x v="0"/>
  </r>
  <r>
    <x v="0"/>
    <s v="ff9825d7-2709-4902-b080-677ac9064b37"/>
    <x v="0"/>
    <e v="#N/A"/>
    <e v="#N/A"/>
    <e v="#N/A"/>
    <s v="FIXED"/>
    <x v="1134"/>
    <m/>
    <m/>
    <m/>
    <m/>
    <x v="0"/>
  </r>
  <r>
    <x v="0"/>
    <s v="ff991abc-b6d7-4e89-af17-79ba0430448a"/>
    <x v="0"/>
    <e v="#N/A"/>
    <e v="#N/A"/>
    <e v="#N/A"/>
    <s v="FIXED"/>
    <x v="1134"/>
    <m/>
    <m/>
    <m/>
    <m/>
    <x v="0"/>
  </r>
  <r>
    <x v="0"/>
    <s v="ff997705-df5a-4928-815a-57411e8dfe50"/>
    <x v="2"/>
    <s v="0006brn3xzdnd2d.bpna.popularinc.net"/>
    <s v="ff997705-df5a-4928-815a-57411e8dfe50"/>
    <s v="High"/>
    <s v="ACTIVE"/>
    <x v="1134"/>
    <m/>
    <m/>
    <m/>
    <m/>
    <x v="0"/>
  </r>
  <r>
    <x v="4"/>
    <s v="ff9a738e-5595-4984-a8b2-c066e5d41308"/>
    <x v="2"/>
    <s v="miambkoc19xln2d"/>
    <s v="ff9a738e-5595-4984-a8b2-c066e5d41308"/>
    <s v="High"/>
    <s v="ACTIVE"/>
    <x v="1134"/>
    <m/>
    <m/>
    <m/>
    <m/>
    <x v="0"/>
  </r>
  <r>
    <x v="4"/>
    <s v="ff9ae1d6-c4e2-400b-884a-8b981101b240"/>
    <x v="0"/>
    <e v="#N/A"/>
    <e v="#N/A"/>
    <e v="#N/A"/>
    <s v="FIXED"/>
    <x v="1134"/>
    <m/>
    <m/>
    <m/>
    <m/>
    <x v="0"/>
  </r>
  <r>
    <x v="0"/>
    <s v="ff9b194b-ad21-4853-b313-6adcc25183f7"/>
    <x v="0"/>
    <e v="#N/A"/>
    <e v="#N/A"/>
    <e v="#N/A"/>
    <s v="FIXED"/>
    <x v="1134"/>
    <m/>
    <m/>
    <m/>
    <m/>
    <x v="0"/>
  </r>
  <r>
    <x v="0"/>
    <s v="ff9b7987-45be-48c9-98c5-afe565670dae"/>
    <x v="0"/>
    <e v="#N/A"/>
    <e v="#N/A"/>
    <e v="#N/A"/>
    <s v="FIXED"/>
    <x v="1134"/>
    <m/>
    <m/>
    <m/>
    <m/>
    <x v="0"/>
  </r>
  <r>
    <x v="0"/>
    <s v="ff9be154-d203-48d4-bb87-af31fc779c55"/>
    <x v="0"/>
    <e v="#N/A"/>
    <e v="#N/A"/>
    <e v="#N/A"/>
    <s v="FIXED"/>
    <x v="1134"/>
    <m/>
    <m/>
    <m/>
    <m/>
    <x v="0"/>
  </r>
  <r>
    <x v="0"/>
    <s v="ff9ca5dd-d32e-4fef-8adf-ae93a2e9f388"/>
    <x v="0"/>
    <e v="#N/A"/>
    <e v="#N/A"/>
    <e v="#N/A"/>
    <s v="FIXED"/>
    <x v="1134"/>
    <m/>
    <m/>
    <m/>
    <m/>
    <x v="0"/>
  </r>
  <r>
    <x v="0"/>
    <s v="ff9e3e8e-9fb0-460e-a7d2-845a07c62cce"/>
    <x v="0"/>
    <e v="#N/A"/>
    <e v="#N/A"/>
    <e v="#N/A"/>
    <s v="FIXED"/>
    <x v="1134"/>
    <m/>
    <m/>
    <m/>
    <m/>
    <x v="0"/>
  </r>
  <r>
    <x v="0"/>
    <s v="ff9fa58b-6f81-4a4c-843a-1a8ca2dba1d1"/>
    <x v="0"/>
    <e v="#N/A"/>
    <e v="#N/A"/>
    <e v="#N/A"/>
    <s v="FIXED"/>
    <x v="1134"/>
    <m/>
    <m/>
    <m/>
    <m/>
    <x v="0"/>
  </r>
  <r>
    <x v="0"/>
    <s v="ff9ffa1a-53ca-4290-8cf1-4cab505cf435"/>
    <x v="0"/>
    <e v="#N/A"/>
    <e v="#N/A"/>
    <e v="#N/A"/>
    <s v="FIXED"/>
    <x v="1134"/>
    <m/>
    <m/>
    <m/>
    <m/>
    <x v="0"/>
  </r>
  <r>
    <x v="4"/>
    <s v="ffa0c043-ce61-4756-9177-4f3ecaf854ec"/>
    <x v="0"/>
    <e v="#N/A"/>
    <e v="#N/A"/>
    <e v="#N/A"/>
    <s v="FIXED"/>
    <x v="1134"/>
    <m/>
    <m/>
    <m/>
    <m/>
    <x v="0"/>
  </r>
  <r>
    <x v="0"/>
    <s v="ffa0cf6d-a607-4758-83ec-7574391ef0b2"/>
    <x v="0"/>
    <e v="#N/A"/>
    <e v="#N/A"/>
    <e v="#N/A"/>
    <s v="FIXED"/>
    <x v="1134"/>
    <m/>
    <m/>
    <m/>
    <m/>
    <x v="0"/>
  </r>
  <r>
    <x v="0"/>
    <s v="ffa0dbad-cb1f-48ff-837e-3773d98a5394"/>
    <x v="0"/>
    <e v="#N/A"/>
    <e v="#N/A"/>
    <e v="#N/A"/>
    <s v="FIXED"/>
    <x v="1134"/>
    <m/>
    <m/>
    <m/>
    <m/>
    <x v="0"/>
  </r>
  <r>
    <x v="0"/>
    <s v="ffa13e06-681d-46c3-9ff4-e900b479d53e"/>
    <x v="0"/>
    <e v="#N/A"/>
    <e v="#N/A"/>
    <e v="#N/A"/>
    <s v="FIXED"/>
    <x v="1134"/>
    <m/>
    <m/>
    <m/>
    <m/>
    <x v="0"/>
  </r>
  <r>
    <x v="1"/>
    <s v="ffa1e3f8-edda-46fc-9239-2e9b9847c7de"/>
    <x v="0"/>
    <e v="#N/A"/>
    <e v="#N/A"/>
    <e v="#N/A"/>
    <s v="FIXED"/>
    <x v="1134"/>
    <m/>
    <m/>
    <m/>
    <m/>
    <x v="0"/>
  </r>
  <r>
    <x v="0"/>
    <s v="ffa2dfae-64db-4096-a53a-f64c731f304e"/>
    <x v="0"/>
    <e v="#N/A"/>
    <e v="#N/A"/>
    <e v="#N/A"/>
    <s v="FIXED"/>
    <x v="1134"/>
    <m/>
    <m/>
    <m/>
    <m/>
    <x v="0"/>
  </r>
  <r>
    <x v="0"/>
    <s v="ffa388d0-2b25-457b-9cdc-c076ce124115"/>
    <x v="0"/>
    <e v="#N/A"/>
    <e v="#N/A"/>
    <e v="#N/A"/>
    <s v="FIXED"/>
    <x v="1134"/>
    <m/>
    <m/>
    <m/>
    <m/>
    <x v="0"/>
  </r>
  <r>
    <x v="4"/>
    <s v="ffa3c2c6-9b36-4bfe-9147-cc19ae855dd6"/>
    <x v="0"/>
    <e v="#N/A"/>
    <e v="#N/A"/>
    <e v="#N/A"/>
    <s v="FIXED"/>
    <x v="1134"/>
    <m/>
    <m/>
    <m/>
    <m/>
    <x v="0"/>
  </r>
  <r>
    <x v="5"/>
    <s v="ffa3c9c0-e02f-44ea-9a73-266caf58d634"/>
    <x v="0"/>
    <e v="#N/A"/>
    <e v="#N/A"/>
    <e v="#N/A"/>
    <s v="FIXED"/>
    <x v="1134"/>
    <m/>
    <m/>
    <m/>
    <m/>
    <x v="0"/>
  </r>
  <r>
    <x v="0"/>
    <s v="ffa410c5-3383-4133-ba25-99f481e6a10d"/>
    <x v="0"/>
    <e v="#N/A"/>
    <e v="#N/A"/>
    <e v="#N/A"/>
    <s v="FIXED"/>
    <x v="1134"/>
    <m/>
    <m/>
    <m/>
    <m/>
    <x v="0"/>
  </r>
  <r>
    <x v="0"/>
    <s v="ffa4cd50-1d3c-41cd-bf2d-a0e5f42b4bbd"/>
    <x v="0"/>
    <e v="#N/A"/>
    <e v="#N/A"/>
    <e v="#N/A"/>
    <s v="FIXED"/>
    <x v="1134"/>
    <m/>
    <m/>
    <m/>
    <m/>
    <x v="0"/>
  </r>
  <r>
    <x v="20"/>
    <s v="ffa4e32c-b3e9-4f4f-9e13-8ae5cf510106"/>
    <x v="0"/>
    <e v="#N/A"/>
    <e v="#N/A"/>
    <e v="#N/A"/>
    <s v="FIXED"/>
    <x v="1134"/>
    <m/>
    <m/>
    <m/>
    <m/>
    <x v="0"/>
  </r>
  <r>
    <x v="0"/>
    <s v="ffa53db2-717d-4184-afd9-0c2f23eccd78"/>
    <x v="0"/>
    <e v="#N/A"/>
    <e v="#N/A"/>
    <e v="#N/A"/>
    <s v="FIXED"/>
    <x v="1134"/>
    <m/>
    <m/>
    <m/>
    <m/>
    <x v="0"/>
  </r>
  <r>
    <x v="0"/>
    <s v="ffa562ce-9529-48b1-8d09-77026cb76066"/>
    <x v="0"/>
    <e v="#N/A"/>
    <e v="#N/A"/>
    <e v="#N/A"/>
    <s v="FIXED"/>
    <x v="1134"/>
    <m/>
    <m/>
    <m/>
    <m/>
    <x v="0"/>
  </r>
  <r>
    <x v="9"/>
    <s v="ffa69643-1a62-44a5-a003-d1be0b3b7717"/>
    <x v="0"/>
    <s v="bpn-cmtyfs01x"/>
    <s v="ffa69643-1a62-44a5-a003-d1be0b3b7717"/>
    <s v="Medium"/>
    <s v="FIXED"/>
    <x v="1134"/>
    <m/>
    <m/>
    <m/>
    <m/>
    <x v="0"/>
  </r>
  <r>
    <x v="1"/>
    <s v="ffa90823-0e92-406b-84f4-fa96f0d8e086"/>
    <x v="2"/>
    <s v="bpn-primgvws-01"/>
    <s v="ffa90823-0e92-406b-84f4-fa96f0d8e086"/>
    <s v="Medium"/>
    <s v="ACTIVE"/>
    <x v="1134"/>
    <m/>
    <m/>
    <m/>
    <m/>
    <x v="0"/>
  </r>
  <r>
    <x v="0"/>
    <s v="ffa96b38-88b0-4063-8f97-31d13938faf0"/>
    <x v="0"/>
    <e v="#N/A"/>
    <e v="#N/A"/>
    <e v="#N/A"/>
    <s v="FIXED"/>
    <x v="1134"/>
    <m/>
    <m/>
    <m/>
    <m/>
    <x v="0"/>
  </r>
  <r>
    <x v="0"/>
    <s v="ffa96f9e-b7de-44c9-87b0-f4b889e34199"/>
    <x v="0"/>
    <e v="#N/A"/>
    <e v="#N/A"/>
    <e v="#N/A"/>
    <s v="FIXED"/>
    <x v="1134"/>
    <m/>
    <m/>
    <m/>
    <m/>
    <x v="0"/>
  </r>
  <r>
    <x v="0"/>
    <s v="ffa9fd8e-e6ae-48f4-a2bf-aaf311264ee9"/>
    <x v="0"/>
    <e v="#N/A"/>
    <e v="#N/A"/>
    <e v="#N/A"/>
    <s v="FIXED"/>
    <x v="1134"/>
    <m/>
    <m/>
    <m/>
    <m/>
    <x v="0"/>
  </r>
  <r>
    <x v="0"/>
    <s v="ffab2797-caa3-4a8f-aa88-3bb545740a96"/>
    <x v="0"/>
    <e v="#N/A"/>
    <e v="#N/A"/>
    <e v="#N/A"/>
    <s v="FIXED"/>
    <x v="1134"/>
    <m/>
    <m/>
    <m/>
    <m/>
    <x v="0"/>
  </r>
  <r>
    <x v="1"/>
    <s v="ffab8645-14f7-489a-b2b2-921465f39804"/>
    <x v="0"/>
    <e v="#N/A"/>
    <e v="#N/A"/>
    <e v="#N/A"/>
    <s v="FIXED"/>
    <x v="1134"/>
    <m/>
    <m/>
    <m/>
    <m/>
    <x v="0"/>
  </r>
  <r>
    <x v="0"/>
    <s v="ffac284a-e6da-44d2-a8b3-ad50ff40b34c"/>
    <x v="0"/>
    <e v="#N/A"/>
    <e v="#N/A"/>
    <e v="#N/A"/>
    <s v="FIXED"/>
    <x v="1134"/>
    <m/>
    <m/>
    <m/>
    <m/>
    <x v="0"/>
  </r>
  <r>
    <x v="0"/>
    <s v="ffac291e-7e0e-4761-bcef-4b067b560f42"/>
    <x v="0"/>
    <e v="#N/A"/>
    <e v="#N/A"/>
    <e v="#N/A"/>
    <s v="FIXED"/>
    <x v="1134"/>
    <m/>
    <m/>
    <m/>
    <m/>
    <x v="0"/>
  </r>
  <r>
    <x v="0"/>
    <s v="ffac4114-50a8-48d6-90a7-af59f280b7fc"/>
    <x v="0"/>
    <e v="#N/A"/>
    <e v="#N/A"/>
    <e v="#N/A"/>
    <s v="FIXED"/>
    <x v="1134"/>
    <m/>
    <m/>
    <m/>
    <m/>
    <x v="0"/>
  </r>
  <r>
    <x v="0"/>
    <s v="ffacbd47-54ba-41b9-9237-e0983e64dd89"/>
    <x v="0"/>
    <e v="#N/A"/>
    <e v="#N/A"/>
    <e v="#N/A"/>
    <s v="FIXED"/>
    <x v="1134"/>
    <m/>
    <m/>
    <m/>
    <m/>
    <x v="0"/>
  </r>
  <r>
    <x v="0"/>
    <s v="ffad4cc0-e777-4212-974e-d4937aeca951"/>
    <x v="0"/>
    <s v="0262brn8550sd2d.bpna.popularinc.net"/>
    <s v="ffad4cc0-e777-4212-974e-d4937aeca951"/>
    <s v="Critical"/>
    <s v="FIXED"/>
    <x v="1134"/>
    <m/>
    <m/>
    <m/>
    <m/>
    <x v="0"/>
  </r>
  <r>
    <x v="2"/>
    <s v="ffad6632-4ee7-49ca-acaf-7fb50bebc023"/>
    <x v="3"/>
    <e v="#N/A"/>
    <e v="#N/A"/>
    <e v="#N/A"/>
    <s v="NEW"/>
    <x v="1134"/>
    <m/>
    <m/>
    <m/>
    <m/>
    <x v="0"/>
  </r>
  <r>
    <x v="4"/>
    <s v="ffada067-bd49-4696-8be6-169f3bbb4f3e"/>
    <x v="0"/>
    <e v="#N/A"/>
    <e v="#N/A"/>
    <e v="#N/A"/>
    <s v="FIXED"/>
    <x v="1134"/>
    <m/>
    <m/>
    <m/>
    <m/>
    <x v="0"/>
  </r>
  <r>
    <x v="4"/>
    <s v="ffaddce3-1db8-4323-a478-14b63da0750d"/>
    <x v="0"/>
    <e v="#N/A"/>
    <e v="#N/A"/>
    <e v="#N/A"/>
    <s v="FIXED"/>
    <x v="1134"/>
    <m/>
    <m/>
    <m/>
    <m/>
    <x v="0"/>
  </r>
  <r>
    <x v="5"/>
    <s v="ffadea7f-c9da-440c-9cf9-371be3fc927d"/>
    <x v="1"/>
    <s v="bpn-rosedvbl-02"/>
    <s v="ffadea7f-c9da-440c-9cf9-371be3fc927d"/>
    <s v="Medium"/>
    <s v="RESURFACED"/>
    <x v="1134"/>
    <m/>
    <m/>
    <m/>
    <m/>
    <x v="0"/>
  </r>
  <r>
    <x v="0"/>
    <s v="ffae85d5-a69b-46cb-b1ab-ca6f38b2c8c7"/>
    <x v="0"/>
    <e v="#N/A"/>
    <e v="#N/A"/>
    <e v="#N/A"/>
    <s v="FIXED"/>
    <x v="1134"/>
    <m/>
    <m/>
    <m/>
    <m/>
    <x v="0"/>
  </r>
  <r>
    <x v="0"/>
    <s v="ffaf9d19-b812-4846-93ee-a40a623e2143"/>
    <x v="0"/>
    <e v="#N/A"/>
    <e v="#N/A"/>
    <e v="#N/A"/>
    <s v="FIXED"/>
    <x v="1134"/>
    <m/>
    <m/>
    <m/>
    <m/>
    <x v="0"/>
  </r>
  <r>
    <x v="0"/>
    <s v="ffafcfcf-5c89-4471-87b6-a120fcb27635"/>
    <x v="0"/>
    <e v="#N/A"/>
    <e v="#N/A"/>
    <e v="#N/A"/>
    <s v="FIXED"/>
    <x v="1134"/>
    <m/>
    <m/>
    <m/>
    <m/>
    <x v="0"/>
  </r>
  <r>
    <x v="0"/>
    <s v="ffb0a3eb-0ecc-4834-bb31-abe214f58227"/>
    <x v="0"/>
    <e v="#N/A"/>
    <e v="#N/A"/>
    <e v="#N/A"/>
    <s v="FIXED"/>
    <x v="1134"/>
    <m/>
    <m/>
    <m/>
    <m/>
    <x v="0"/>
  </r>
  <r>
    <x v="0"/>
    <s v="ffb17ba1-a817-4a6c-98e6-c98caec7f1cc"/>
    <x v="0"/>
    <e v="#N/A"/>
    <e v="#N/A"/>
    <e v="#N/A"/>
    <s v="FIXED"/>
    <x v="1134"/>
    <m/>
    <m/>
    <m/>
    <m/>
    <x v="0"/>
  </r>
  <r>
    <x v="0"/>
    <s v="ffb22a07-70f6-465c-b65f-0d84105c2237"/>
    <x v="0"/>
    <e v="#N/A"/>
    <e v="#N/A"/>
    <e v="#N/A"/>
    <s v="FIXED"/>
    <x v="1134"/>
    <m/>
    <m/>
    <m/>
    <m/>
    <x v="0"/>
  </r>
  <r>
    <x v="6"/>
    <s v="ffb2ec1e-0c69-425b-b052-3a5a23590745"/>
    <x v="0"/>
    <e v="#N/A"/>
    <e v="#N/A"/>
    <e v="#N/A"/>
    <s v="FIXED"/>
    <x v="1134"/>
    <m/>
    <m/>
    <m/>
    <m/>
    <x v="0"/>
  </r>
  <r>
    <x v="0"/>
    <s v="ffb362e8-83c5-4a3d-9bc1-55374ec86115"/>
    <x v="0"/>
    <e v="#N/A"/>
    <e v="#N/A"/>
    <e v="#N/A"/>
    <s v="FIXED"/>
    <x v="1134"/>
    <m/>
    <m/>
    <m/>
    <m/>
    <x v="0"/>
  </r>
  <r>
    <x v="0"/>
    <s v="ffb36ced-4277-4e9a-a9ed-acf2ccc02db4"/>
    <x v="0"/>
    <e v="#N/A"/>
    <e v="#N/A"/>
    <e v="#N/A"/>
    <s v="FIXED"/>
    <x v="1134"/>
    <m/>
    <m/>
    <m/>
    <m/>
    <x v="0"/>
  </r>
  <r>
    <x v="0"/>
    <s v="ffb38343-df67-44f3-9d83-2b80330bb032"/>
    <x v="0"/>
    <e v="#N/A"/>
    <e v="#N/A"/>
    <e v="#N/A"/>
    <s v="FIXED"/>
    <x v="1134"/>
    <m/>
    <m/>
    <m/>
    <m/>
    <x v="0"/>
  </r>
  <r>
    <x v="0"/>
    <s v="ffb41e0c-f7cf-4595-a151-02805f078f68"/>
    <x v="0"/>
    <e v="#N/A"/>
    <e v="#N/A"/>
    <e v="#N/A"/>
    <s v="FIXED"/>
    <x v="1134"/>
    <m/>
    <m/>
    <m/>
    <m/>
    <x v="0"/>
  </r>
  <r>
    <x v="0"/>
    <s v="ffb48ebd-5356-4aee-87cd-18fade529728"/>
    <x v="0"/>
    <e v="#N/A"/>
    <e v="#N/A"/>
    <e v="#N/A"/>
    <s v="FIXED"/>
    <x v="1134"/>
    <m/>
    <m/>
    <m/>
    <m/>
    <x v="0"/>
  </r>
  <r>
    <x v="0"/>
    <s v="ffb4fc1d-abab-4379-b221-83346a7b223e"/>
    <x v="0"/>
    <e v="#N/A"/>
    <e v="#N/A"/>
    <e v="#N/A"/>
    <s v="FIXED"/>
    <x v="1134"/>
    <m/>
    <m/>
    <m/>
    <m/>
    <x v="0"/>
  </r>
  <r>
    <x v="1"/>
    <s v="ffb50041-9eb9-4d19-8083-da6f9310ae71"/>
    <x v="2"/>
    <s v="bpn-0262bp-01"/>
    <s v="ffb50041-9eb9-4d19-8083-da6f9310ae71"/>
    <s v="Medium"/>
    <s v="ACTIVE"/>
    <x v="1134"/>
    <m/>
    <m/>
    <m/>
    <m/>
    <x v="0"/>
  </r>
  <r>
    <x v="2"/>
    <s v="ffb54d48-032f-4131-b788-5fe863e23030"/>
    <x v="0"/>
    <e v="#N/A"/>
    <e v="#N/A"/>
    <e v="#N/A"/>
    <s v="FIXED"/>
    <x v="1134"/>
    <m/>
    <m/>
    <m/>
    <m/>
    <x v="0"/>
  </r>
  <r>
    <x v="0"/>
    <s v="ffb5c868-4e88-4dff-aa88-29d19a4113c1"/>
    <x v="0"/>
    <e v="#N/A"/>
    <e v="#N/A"/>
    <e v="#N/A"/>
    <s v="FIXED"/>
    <x v="1134"/>
    <m/>
    <m/>
    <m/>
    <m/>
    <x v="0"/>
  </r>
  <r>
    <x v="0"/>
    <s v="ffb8b9ef-a654-4fa8-93e6-445a6d4495e9"/>
    <x v="0"/>
    <e v="#N/A"/>
    <e v="#N/A"/>
    <e v="#N/A"/>
    <s v="FIXED"/>
    <x v="1134"/>
    <m/>
    <m/>
    <m/>
    <m/>
    <x v="0"/>
  </r>
  <r>
    <x v="4"/>
    <s v="ffb8beae-b9dd-41c1-bf9a-d192d69f074f"/>
    <x v="0"/>
    <e v="#N/A"/>
    <e v="#N/A"/>
    <e v="#N/A"/>
    <s v="FIXED"/>
    <x v="1134"/>
    <m/>
    <m/>
    <m/>
    <m/>
    <x v="0"/>
  </r>
  <r>
    <x v="1"/>
    <s v="ffb8e854-48a3-45c5-8bdb-7b8c5c7a15bf"/>
    <x v="2"/>
    <s v="bpn-0062bp-01"/>
    <s v="ffb8e854-48a3-45c5-8bdb-7b8c5c7a15bf"/>
    <s v="Critical"/>
    <s v="ACTIVE"/>
    <x v="1134"/>
    <m/>
    <m/>
    <m/>
    <m/>
    <x v="0"/>
  </r>
  <r>
    <x v="0"/>
    <s v="ffb9b5fc-56f2-48b7-827a-1b581db5fa10"/>
    <x v="0"/>
    <e v="#N/A"/>
    <e v="#N/A"/>
    <e v="#N/A"/>
    <s v="FIXED"/>
    <x v="1134"/>
    <m/>
    <m/>
    <m/>
    <m/>
    <x v="0"/>
  </r>
  <r>
    <x v="1"/>
    <s v="ffba23c1-22a0-478d-9f06-d9d8b948779e"/>
    <x v="0"/>
    <e v="#N/A"/>
    <e v="#N/A"/>
    <e v="#N/A"/>
    <s v="FIXED"/>
    <x v="1134"/>
    <m/>
    <m/>
    <m/>
    <m/>
    <x v="0"/>
  </r>
  <r>
    <x v="0"/>
    <s v="ffba3a1b-5aef-4a4f-82db-18382afa89d5"/>
    <x v="0"/>
    <e v="#N/A"/>
    <e v="#N/A"/>
    <e v="#N/A"/>
    <s v="FIXED"/>
    <x v="1134"/>
    <m/>
    <m/>
    <m/>
    <m/>
    <x v="0"/>
  </r>
  <r>
    <x v="0"/>
    <s v="ffbb3882-d43a-49da-ae04-f50773eff7f4"/>
    <x v="0"/>
    <e v="#N/A"/>
    <e v="#N/A"/>
    <e v="#N/A"/>
    <s v="FIXED"/>
    <x v="1134"/>
    <m/>
    <m/>
    <m/>
    <m/>
    <x v="0"/>
  </r>
  <r>
    <x v="4"/>
    <s v="ffbc47c8-0acd-43c5-bd90-9e38bd167daf"/>
    <x v="0"/>
    <e v="#N/A"/>
    <e v="#N/A"/>
    <e v="#N/A"/>
    <s v="FIXED"/>
    <x v="1134"/>
    <m/>
    <m/>
    <m/>
    <m/>
    <x v="0"/>
  </r>
  <r>
    <x v="0"/>
    <s v="ffbc571e-8ad7-478c-bf78-382c6aa617f3"/>
    <x v="0"/>
    <e v="#N/A"/>
    <e v="#N/A"/>
    <e v="#N/A"/>
    <s v="FIXED"/>
    <x v="1134"/>
    <m/>
    <m/>
    <m/>
    <m/>
    <x v="0"/>
  </r>
  <r>
    <x v="2"/>
    <s v="ffbc9897-12c0-4f9e-8022-1d7e76776f5b"/>
    <x v="1"/>
    <s v="bpn-rosecmas-06"/>
    <s v="ffbc9897-12c0-4f9e-8022-1d7e76776f5b"/>
    <s v="Medium"/>
    <s v="RESURFACED"/>
    <x v="1134"/>
    <m/>
    <m/>
    <m/>
    <m/>
    <x v="0"/>
  </r>
  <r>
    <x v="0"/>
    <s v="ffbcbfe4-b178-4695-afdb-2c27afc54102"/>
    <x v="0"/>
    <e v="#N/A"/>
    <e v="#N/A"/>
    <e v="#N/A"/>
    <s v="FIXED"/>
    <x v="1134"/>
    <m/>
    <m/>
    <m/>
    <m/>
    <x v="0"/>
  </r>
  <r>
    <x v="0"/>
    <s v="ffbe134d-0a56-439a-b2cc-ddfb19d187fd"/>
    <x v="0"/>
    <e v="#N/A"/>
    <e v="#N/A"/>
    <e v="#N/A"/>
    <s v="FIXED"/>
    <x v="1134"/>
    <m/>
    <m/>
    <m/>
    <m/>
    <x v="0"/>
  </r>
  <r>
    <x v="1"/>
    <s v="ffbf34f5-d0e1-435d-95e3-32b320355875"/>
    <x v="2"/>
    <s v="bpn-0066bp-01"/>
    <s v="ffbf34f5-d0e1-435d-95e3-32b320355875"/>
    <s v="Medium"/>
    <s v="ACTIVE"/>
    <x v="1134"/>
    <m/>
    <m/>
    <m/>
    <m/>
    <x v="0"/>
  </r>
  <r>
    <x v="0"/>
    <s v="ffbfd9d0-4ae1-4773-9800-cc545db47f10"/>
    <x v="0"/>
    <e v="#N/A"/>
    <e v="#N/A"/>
    <e v="#N/A"/>
    <s v="FIXED"/>
    <x v="1134"/>
    <m/>
    <m/>
    <m/>
    <m/>
    <x v="0"/>
  </r>
  <r>
    <x v="0"/>
    <s v="ffc11480-9bb4-4aad-804d-6b0c1536abd6"/>
    <x v="0"/>
    <e v="#N/A"/>
    <e v="#N/A"/>
    <e v="#N/A"/>
    <s v="FIXED"/>
    <x v="1134"/>
    <m/>
    <m/>
    <m/>
    <m/>
    <x v="0"/>
  </r>
  <r>
    <x v="0"/>
    <s v="ffc26822-2caa-4343-b023-05e5ee0dac2c"/>
    <x v="0"/>
    <e v="#N/A"/>
    <e v="#N/A"/>
    <e v="#N/A"/>
    <s v="FIXED"/>
    <x v="1134"/>
    <m/>
    <m/>
    <m/>
    <m/>
    <x v="0"/>
  </r>
  <r>
    <x v="1"/>
    <s v="ffc2826d-249e-4353-8236-3cb86ed3fd68"/>
    <x v="0"/>
    <s v="bpn-primgvmp-01"/>
    <s v="ffc2826d-249e-4353-8236-3cb86ed3fd68"/>
    <s v="Medium"/>
    <s v="FIXED"/>
    <x v="1134"/>
    <m/>
    <m/>
    <m/>
    <m/>
    <x v="0"/>
  </r>
  <r>
    <x v="0"/>
    <s v="ffc43cde-7240-4407-89c9-0d4a95db3181"/>
    <x v="0"/>
    <s v="miambko74c6pl3l"/>
    <s v="ffc43cde-7240-4407-89c9-0d4a95db3181"/>
    <s v="Critical"/>
    <s v="FIXED"/>
    <x v="1134"/>
    <m/>
    <m/>
    <m/>
    <m/>
    <x v="0"/>
  </r>
  <r>
    <x v="4"/>
    <s v="ffc4d911-515c-4b69-8555-bfba6466e667"/>
    <x v="1"/>
    <s v="miambko37gs1z2l"/>
    <s v="ffc4d911-515c-4b69-8555-bfba6466e667"/>
    <s v="High"/>
    <s v="RESURFACED"/>
    <x v="1134"/>
    <m/>
    <m/>
    <m/>
    <m/>
    <x v="0"/>
  </r>
  <r>
    <x v="1"/>
    <s v="ffc5a175-cd93-4e06-85ce-43f59b602cd1"/>
    <x v="0"/>
    <e v="#N/A"/>
    <e v="#N/A"/>
    <e v="#N/A"/>
    <s v="FIXED"/>
    <x v="1134"/>
    <m/>
    <m/>
    <m/>
    <m/>
    <x v="0"/>
  </r>
  <r>
    <x v="7"/>
    <s v="ffc68125-5bc0-48ab-a2ab-8355e23ef8c6"/>
    <x v="2"/>
    <s v="bpn-rosedb-01"/>
    <s v="ffc68125-5bc0-48ab-a2ab-8355e23ef8c6"/>
    <s v="Medium"/>
    <s v="ACTIVE"/>
    <x v="1134"/>
    <m/>
    <m/>
    <m/>
    <m/>
    <x v="0"/>
  </r>
  <r>
    <x v="0"/>
    <s v="ffc6e8d0-b5e7-4200-9cc2-d34687acc5a8"/>
    <x v="0"/>
    <e v="#N/A"/>
    <e v="#N/A"/>
    <e v="#N/A"/>
    <s v="FIXED"/>
    <x v="1134"/>
    <m/>
    <m/>
    <m/>
    <m/>
    <x v="0"/>
  </r>
  <r>
    <x v="4"/>
    <s v="ffc7025f-dae2-41a3-a53f-436bcf7e5c69"/>
    <x v="0"/>
    <e v="#N/A"/>
    <e v="#N/A"/>
    <e v="#N/A"/>
    <s v="FIXED"/>
    <x v="1134"/>
    <m/>
    <m/>
    <m/>
    <m/>
    <x v="0"/>
  </r>
  <r>
    <x v="0"/>
    <s v="ffc8253e-3510-46fe-94f4-cc84348aaa8c"/>
    <x v="0"/>
    <e v="#N/A"/>
    <e v="#N/A"/>
    <e v="#N/A"/>
    <s v="FIXED"/>
    <x v="1134"/>
    <m/>
    <m/>
    <m/>
    <m/>
    <x v="0"/>
  </r>
  <r>
    <x v="0"/>
    <s v="ffc90b2f-9b48-4071-bb50-ec800a1a87a5"/>
    <x v="0"/>
    <e v="#N/A"/>
    <e v="#N/A"/>
    <e v="#N/A"/>
    <s v="FIXED"/>
    <x v="1134"/>
    <m/>
    <m/>
    <m/>
    <m/>
    <x v="0"/>
  </r>
  <r>
    <x v="0"/>
    <s v="ffc9d550-ab87-4998-893d-28d5064462f0"/>
    <x v="0"/>
    <e v="#N/A"/>
    <e v="#N/A"/>
    <e v="#N/A"/>
    <s v="FIXED"/>
    <x v="1134"/>
    <m/>
    <m/>
    <m/>
    <m/>
    <x v="0"/>
  </r>
  <r>
    <x v="0"/>
    <s v="ffca2bbe-9b9d-4c53-a965-9e08266ddc08"/>
    <x v="0"/>
    <e v="#N/A"/>
    <e v="#N/A"/>
    <e v="#N/A"/>
    <s v="FIXED"/>
    <x v="1134"/>
    <m/>
    <m/>
    <m/>
    <m/>
    <x v="0"/>
  </r>
  <r>
    <x v="0"/>
    <s v="ffcb60a2-e2cf-4739-9ec2-407d8080a1da"/>
    <x v="0"/>
    <e v="#N/A"/>
    <e v="#N/A"/>
    <e v="#N/A"/>
    <s v="FIXED"/>
    <x v="1134"/>
    <m/>
    <m/>
    <m/>
    <m/>
    <x v="0"/>
  </r>
  <r>
    <x v="0"/>
    <s v="ffcb6a0e-c2f6-44b6-b13c-dedc9c4d24e9"/>
    <x v="0"/>
    <e v="#N/A"/>
    <e v="#N/A"/>
    <e v="#N/A"/>
    <s v="FIXED"/>
    <x v="1134"/>
    <m/>
    <m/>
    <m/>
    <m/>
    <x v="0"/>
  </r>
  <r>
    <x v="5"/>
    <s v="ffcb85d6-7eaa-4a18-a80d-0cca6617fb99"/>
    <x v="0"/>
    <e v="#N/A"/>
    <e v="#N/A"/>
    <e v="#N/A"/>
    <s v="FIXED"/>
    <x v="1134"/>
    <m/>
    <m/>
    <m/>
    <m/>
    <x v="0"/>
  </r>
  <r>
    <x v="2"/>
    <s v="ffceb6f1-2f11-447e-92db-f66f3a892bb7"/>
    <x v="0"/>
    <e v="#N/A"/>
    <e v="#N/A"/>
    <e v="#N/A"/>
    <s v="FIXED"/>
    <x v="1134"/>
    <m/>
    <m/>
    <m/>
    <m/>
    <x v="0"/>
  </r>
  <r>
    <x v="4"/>
    <s v="ffd07aa6-8bca-40e7-bc05-a5351fd8a1b7"/>
    <x v="0"/>
    <e v="#N/A"/>
    <e v="#N/A"/>
    <e v="#N/A"/>
    <s v="FIXED"/>
    <x v="1134"/>
    <m/>
    <m/>
    <m/>
    <m/>
    <x v="0"/>
  </r>
  <r>
    <x v="0"/>
    <s v="ffd41adf-2816-47ba-8c96-2a30d8e4a201"/>
    <x v="0"/>
    <e v="#N/A"/>
    <e v="#N/A"/>
    <e v="#N/A"/>
    <s v="FIXED"/>
    <x v="1134"/>
    <m/>
    <m/>
    <m/>
    <m/>
    <x v="0"/>
  </r>
  <r>
    <x v="2"/>
    <s v="ffd4738c-7af6-4553-bc19-376be463f3c1"/>
    <x v="0"/>
    <e v="#N/A"/>
    <e v="#N/A"/>
    <e v="#N/A"/>
    <s v="FIXED"/>
    <x v="1134"/>
    <m/>
    <m/>
    <m/>
    <m/>
    <x v="0"/>
  </r>
  <r>
    <x v="0"/>
    <s v="ffd59026-14ac-4375-b9a8-8aaeba85c3fc"/>
    <x v="0"/>
    <e v="#N/A"/>
    <e v="#N/A"/>
    <e v="#N/A"/>
    <s v="FIXED"/>
    <x v="1134"/>
    <m/>
    <m/>
    <m/>
    <m/>
    <x v="0"/>
  </r>
  <r>
    <x v="0"/>
    <s v="ffd8ef43-8906-400c-8875-482a653d68d5"/>
    <x v="0"/>
    <e v="#N/A"/>
    <e v="#N/A"/>
    <e v="#N/A"/>
    <s v="FIXED"/>
    <x v="1134"/>
    <m/>
    <m/>
    <m/>
    <m/>
    <x v="0"/>
  </r>
  <r>
    <x v="1"/>
    <s v="ffd933a4-1eae-49eb-aa29-946a6dc03f16"/>
    <x v="2"/>
    <s v="bpn-rosefats-01"/>
    <s v="ffd933a4-1eae-49eb-aa29-946a6dc03f16"/>
    <s v="Medium"/>
    <s v="ACTIVE"/>
    <x v="1134"/>
    <m/>
    <m/>
    <m/>
    <m/>
    <x v="0"/>
  </r>
  <r>
    <x v="0"/>
    <s v="ffd9f981-c7ff-4375-92f5-d84371d8d9db"/>
    <x v="0"/>
    <e v="#N/A"/>
    <e v="#N/A"/>
    <e v="#N/A"/>
    <s v="FIXED"/>
    <x v="1134"/>
    <m/>
    <m/>
    <m/>
    <m/>
    <x v="0"/>
  </r>
  <r>
    <x v="4"/>
    <s v="ffdb1c56-e869-4226-98ff-7ded3eff3bc8"/>
    <x v="0"/>
    <e v="#N/A"/>
    <e v="#N/A"/>
    <e v="#N/A"/>
    <s v="FIXED"/>
    <x v="1134"/>
    <m/>
    <m/>
    <m/>
    <m/>
    <x v="0"/>
  </r>
  <r>
    <x v="0"/>
    <s v="ffdc1119-3786-42d5-b420-737f417e4f03"/>
    <x v="0"/>
    <e v="#N/A"/>
    <e v="#N/A"/>
    <e v="#N/A"/>
    <s v="FIXED"/>
    <x v="1134"/>
    <m/>
    <m/>
    <m/>
    <m/>
    <x v="0"/>
  </r>
  <r>
    <x v="0"/>
    <s v="ffdc34c1-144c-4c2d-aaf1-d29b2cf4bde7"/>
    <x v="0"/>
    <e v="#N/A"/>
    <e v="#N/A"/>
    <e v="#N/A"/>
    <s v="FIXED"/>
    <x v="1134"/>
    <m/>
    <m/>
    <m/>
    <m/>
    <x v="0"/>
  </r>
  <r>
    <x v="0"/>
    <s v="ffdcd839-e934-4658-b34b-6ab7321c987c"/>
    <x v="0"/>
    <e v="#N/A"/>
    <e v="#N/A"/>
    <e v="#N/A"/>
    <s v="FIXED"/>
    <x v="1134"/>
    <m/>
    <m/>
    <m/>
    <m/>
    <x v="0"/>
  </r>
  <r>
    <x v="6"/>
    <s v="ffdd1ea0-d4e8-478a-aa3a-15b5a4dc987f"/>
    <x v="1"/>
    <s v="bpn-rosetecm-05"/>
    <s v="ffdd1ea0-d4e8-478a-aa3a-15b5a4dc987f"/>
    <s v="High"/>
    <s v="RESURFACED"/>
    <x v="1134"/>
    <m/>
    <m/>
    <m/>
    <m/>
    <x v="0"/>
  </r>
  <r>
    <x v="1"/>
    <s v="ffdf83f7-464a-4f45-b865-96837d6e0b67"/>
    <x v="0"/>
    <e v="#N/A"/>
    <e v="#N/A"/>
    <e v="#N/A"/>
    <s v="FIXED"/>
    <x v="1134"/>
    <m/>
    <m/>
    <m/>
    <m/>
    <x v="0"/>
  </r>
  <r>
    <x v="0"/>
    <s v="ffdf8cdb-c1d3-4fc6-9e9b-371543db83da"/>
    <x v="0"/>
    <e v="#N/A"/>
    <e v="#N/A"/>
    <e v="#N/A"/>
    <s v="FIXED"/>
    <x v="1134"/>
    <m/>
    <m/>
    <m/>
    <m/>
    <x v="0"/>
  </r>
  <r>
    <x v="0"/>
    <s v="ffdfc62f-af80-411c-9b6b-dd9c12106ee2"/>
    <x v="0"/>
    <s v="bdwybkobnb1ql3l"/>
    <s v="ffdfc62f-af80-411c-9b6b-dd9c12106ee2"/>
    <s v="Critical"/>
    <s v="FIXED"/>
    <x v="1134"/>
    <m/>
    <m/>
    <m/>
    <m/>
    <x v="0"/>
  </r>
  <r>
    <x v="0"/>
    <s v="ffe10514-ab8d-463d-ac2b-c21e72535fcb"/>
    <x v="0"/>
    <e v="#N/A"/>
    <e v="#N/A"/>
    <e v="#N/A"/>
    <s v="FIXED"/>
    <x v="1134"/>
    <m/>
    <m/>
    <m/>
    <m/>
    <x v="0"/>
  </r>
  <r>
    <x v="4"/>
    <s v="ffe15c7b-66bc-432c-a6c3-aae1620daa95"/>
    <x v="0"/>
    <e v="#N/A"/>
    <e v="#N/A"/>
    <e v="#N/A"/>
    <s v="FIXED"/>
    <x v="1134"/>
    <m/>
    <m/>
    <m/>
    <m/>
    <x v="0"/>
  </r>
  <r>
    <x v="0"/>
    <s v="ffe1f22c-f49e-4642-9da0-eb4567f8295d"/>
    <x v="0"/>
    <e v="#N/A"/>
    <e v="#N/A"/>
    <e v="#N/A"/>
    <s v="FIXED"/>
    <x v="1134"/>
    <m/>
    <m/>
    <m/>
    <m/>
    <x v="0"/>
  </r>
  <r>
    <x v="0"/>
    <s v="ffe24df1-060f-44d2-9a9b-c33880215dea"/>
    <x v="0"/>
    <e v="#N/A"/>
    <e v="#N/A"/>
    <e v="#N/A"/>
    <s v="FIXED"/>
    <x v="1134"/>
    <m/>
    <m/>
    <m/>
    <m/>
    <x v="0"/>
  </r>
  <r>
    <x v="11"/>
    <s v="ffe2639d-c3c9-4867-abd8-84e6857b492b"/>
    <x v="0"/>
    <e v="#N/A"/>
    <e v="#N/A"/>
    <e v="#N/A"/>
    <s v="FIXED"/>
    <x v="1134"/>
    <m/>
    <m/>
    <m/>
    <m/>
    <x v="0"/>
  </r>
  <r>
    <x v="2"/>
    <s v="ffe28788-54ae-49af-97db-b0a3096c61c1"/>
    <x v="0"/>
    <e v="#N/A"/>
    <e v="#N/A"/>
    <e v="#N/A"/>
    <s v="FIXED"/>
    <x v="1134"/>
    <m/>
    <m/>
    <m/>
    <m/>
    <x v="0"/>
  </r>
  <r>
    <x v="1"/>
    <s v="ffe30d97-0520-4c16-8e0d-3b76823fbfe8"/>
    <x v="0"/>
    <e v="#N/A"/>
    <e v="#N/A"/>
    <e v="#N/A"/>
    <s v="FIXED"/>
    <x v="1134"/>
    <m/>
    <m/>
    <m/>
    <m/>
    <x v="0"/>
  </r>
  <r>
    <x v="4"/>
    <s v="ffe35f76-0338-4feb-92f5-bb442f48de2c"/>
    <x v="0"/>
    <e v="#N/A"/>
    <e v="#N/A"/>
    <e v="#N/A"/>
    <s v="FIXED"/>
    <x v="1134"/>
    <m/>
    <m/>
    <m/>
    <m/>
    <x v="0"/>
  </r>
  <r>
    <x v="0"/>
    <s v="ffe448f8-377c-4b21-92b4-e60d89c1f1b2"/>
    <x v="0"/>
    <e v="#N/A"/>
    <e v="#N/A"/>
    <e v="#N/A"/>
    <s v="FIXED"/>
    <x v="1134"/>
    <m/>
    <m/>
    <m/>
    <m/>
    <x v="0"/>
  </r>
  <r>
    <x v="2"/>
    <s v="ffe51bcc-3f03-47a7-83ab-4baa0d3fef33"/>
    <x v="0"/>
    <e v="#N/A"/>
    <e v="#N/A"/>
    <e v="#N/A"/>
    <s v="FIXED"/>
    <x v="1134"/>
    <m/>
    <m/>
    <m/>
    <m/>
    <x v="0"/>
  </r>
  <r>
    <x v="0"/>
    <s v="ffe5c535-38bf-475d-9195-bd014d0fc758"/>
    <x v="0"/>
    <e v="#N/A"/>
    <e v="#N/A"/>
    <e v="#N/A"/>
    <s v="FIXED"/>
    <x v="1134"/>
    <m/>
    <m/>
    <m/>
    <m/>
    <x v="0"/>
  </r>
  <r>
    <x v="0"/>
    <s v="ffe64128-83e1-484a-bf43-3154131734a5"/>
    <x v="0"/>
    <e v="#N/A"/>
    <e v="#N/A"/>
    <e v="#N/A"/>
    <s v="FIXED"/>
    <x v="1134"/>
    <m/>
    <m/>
    <m/>
    <m/>
    <x v="0"/>
  </r>
  <r>
    <x v="0"/>
    <s v="ffe70b43-06c5-4980-b36d-7a482fa2f101"/>
    <x v="0"/>
    <e v="#N/A"/>
    <e v="#N/A"/>
    <e v="#N/A"/>
    <s v="FIXED"/>
    <x v="1134"/>
    <m/>
    <m/>
    <m/>
    <m/>
    <x v="0"/>
  </r>
  <r>
    <x v="0"/>
    <s v="ffe75b2e-946a-4439-aac6-4d0f2d2c87cc"/>
    <x v="0"/>
    <e v="#N/A"/>
    <e v="#N/A"/>
    <e v="#N/A"/>
    <s v="FIXED"/>
    <x v="1134"/>
    <m/>
    <m/>
    <m/>
    <m/>
    <x v="0"/>
  </r>
  <r>
    <x v="0"/>
    <s v="ffe7f56e-6f07-49b9-892c-dcc38b99c8ed"/>
    <x v="0"/>
    <e v="#N/A"/>
    <e v="#N/A"/>
    <e v="#N/A"/>
    <s v="FIXED"/>
    <x v="1134"/>
    <m/>
    <m/>
    <m/>
    <m/>
    <x v="0"/>
  </r>
  <r>
    <x v="0"/>
    <s v="ffeced6e-11b7-41b3-96bc-42bbcb75ef22"/>
    <x v="0"/>
    <e v="#N/A"/>
    <e v="#N/A"/>
    <e v="#N/A"/>
    <s v="FIXED"/>
    <x v="1134"/>
    <m/>
    <m/>
    <m/>
    <m/>
    <x v="0"/>
  </r>
  <r>
    <x v="4"/>
    <s v="ffefb44e-f764-4d44-9ab5-1d3de422e8e2"/>
    <x v="0"/>
    <e v="#N/A"/>
    <e v="#N/A"/>
    <e v="#N/A"/>
    <s v="FIXED"/>
    <x v="1134"/>
    <m/>
    <m/>
    <m/>
    <m/>
    <x v="0"/>
  </r>
  <r>
    <x v="0"/>
    <s v="ffeff7dd-f43f-4764-9a4a-0f4ad0bbacb9"/>
    <x v="0"/>
    <e v="#N/A"/>
    <e v="#N/A"/>
    <e v="#N/A"/>
    <s v="FIXED"/>
    <x v="1134"/>
    <m/>
    <m/>
    <m/>
    <m/>
    <x v="0"/>
  </r>
  <r>
    <x v="0"/>
    <s v="fff0ca6b-fbbc-43fd-87bb-725d0a692e11"/>
    <x v="0"/>
    <e v="#N/A"/>
    <e v="#N/A"/>
    <e v="#N/A"/>
    <s v="FIXED"/>
    <x v="1134"/>
    <m/>
    <m/>
    <m/>
    <m/>
    <x v="0"/>
  </r>
  <r>
    <x v="11"/>
    <s v="fff10abb-6996-4552-bd12-8234d33389db"/>
    <x v="0"/>
    <e v="#N/A"/>
    <e v="#N/A"/>
    <e v="#N/A"/>
    <s v="FIXED"/>
    <x v="1134"/>
    <m/>
    <m/>
    <m/>
    <m/>
    <x v="0"/>
  </r>
  <r>
    <x v="4"/>
    <s v="fff137de-4f45-4f24-a7e4-eeb7724dd27c"/>
    <x v="0"/>
    <e v="#N/A"/>
    <e v="#N/A"/>
    <e v="#N/A"/>
    <s v="FIXED"/>
    <x v="1134"/>
    <m/>
    <m/>
    <m/>
    <m/>
    <x v="0"/>
  </r>
  <r>
    <x v="0"/>
    <s v="fff14fb7-3e56-4430-8ada-ac6b5dd1973d"/>
    <x v="0"/>
    <e v="#N/A"/>
    <e v="#N/A"/>
    <e v="#N/A"/>
    <s v="FIXED"/>
    <x v="1134"/>
    <m/>
    <m/>
    <m/>
    <m/>
    <x v="0"/>
  </r>
  <r>
    <x v="0"/>
    <s v="fff15697-36d8-41b1-8692-83b7811fb95e"/>
    <x v="0"/>
    <e v="#N/A"/>
    <e v="#N/A"/>
    <e v="#N/A"/>
    <s v="FIXED"/>
    <x v="1134"/>
    <m/>
    <m/>
    <m/>
    <m/>
    <x v="0"/>
  </r>
  <r>
    <x v="4"/>
    <s v="fff1ff70-7018-437b-b911-add109a435cb"/>
    <x v="0"/>
    <s v="bdwybko67vzhq2d.bpna.popularinc.net"/>
    <s v="fff1ff70-7018-437b-b911-add109a435cb"/>
    <s v="High"/>
    <s v="FIXED"/>
    <x v="1134"/>
    <m/>
    <m/>
    <m/>
    <m/>
    <x v="0"/>
  </r>
  <r>
    <x v="0"/>
    <s v="fff32239-667c-4801-a75a-e9e8affe1a1a"/>
    <x v="0"/>
    <e v="#N/A"/>
    <e v="#N/A"/>
    <e v="#N/A"/>
    <s v="FIXED"/>
    <x v="1134"/>
    <m/>
    <m/>
    <m/>
    <m/>
    <x v="0"/>
  </r>
  <r>
    <x v="0"/>
    <s v="fff33b88-262d-4f38-922f-5ba55e4d4824"/>
    <x v="0"/>
    <e v="#N/A"/>
    <e v="#N/A"/>
    <e v="#N/A"/>
    <s v="FIXED"/>
    <x v="1134"/>
    <m/>
    <m/>
    <m/>
    <m/>
    <x v="0"/>
  </r>
  <r>
    <x v="7"/>
    <s v="fff3e9c5-0cb6-4a93-9fcf-2eed84d59740"/>
    <x v="0"/>
    <e v="#N/A"/>
    <e v="#N/A"/>
    <e v="#N/A"/>
    <s v="FIXED"/>
    <x v="1134"/>
    <m/>
    <m/>
    <m/>
    <m/>
    <x v="0"/>
  </r>
  <r>
    <x v="0"/>
    <s v="fff5853a-574a-4fc5-aa54-eb01e5a939ed"/>
    <x v="0"/>
    <e v="#N/A"/>
    <e v="#N/A"/>
    <e v="#N/A"/>
    <s v="FIXED"/>
    <x v="1134"/>
    <m/>
    <m/>
    <m/>
    <m/>
    <x v="0"/>
  </r>
  <r>
    <x v="0"/>
    <s v="fff685d7-b644-4815-8f45-034ebae06479"/>
    <x v="0"/>
    <e v="#N/A"/>
    <e v="#N/A"/>
    <e v="#N/A"/>
    <s v="FIXED"/>
    <x v="1134"/>
    <m/>
    <m/>
    <m/>
    <m/>
    <x v="0"/>
  </r>
  <r>
    <x v="0"/>
    <s v="fff69ee2-984e-4a44-b4ba-4dfe6b7feab4"/>
    <x v="0"/>
    <e v="#N/A"/>
    <e v="#N/A"/>
    <e v="#N/A"/>
    <s v="FIXED"/>
    <x v="1134"/>
    <m/>
    <m/>
    <m/>
    <m/>
    <x v="0"/>
  </r>
  <r>
    <x v="0"/>
    <s v="fff7bec0-b4cc-49e0-903f-0c452432f8e9"/>
    <x v="0"/>
    <e v="#N/A"/>
    <e v="#N/A"/>
    <e v="#N/A"/>
    <s v="FIXED"/>
    <x v="1134"/>
    <m/>
    <m/>
    <m/>
    <m/>
    <x v="0"/>
  </r>
  <r>
    <x v="0"/>
    <s v="fff947d9-8261-4d98-9743-3117121d7cf9"/>
    <x v="0"/>
    <e v="#N/A"/>
    <e v="#N/A"/>
    <e v="#N/A"/>
    <s v="FIXED"/>
    <x v="1134"/>
    <m/>
    <m/>
    <m/>
    <m/>
    <x v="0"/>
  </r>
  <r>
    <x v="0"/>
    <s v="fff9945a-803d-4994-8a61-53d77be11567"/>
    <x v="0"/>
    <e v="#N/A"/>
    <e v="#N/A"/>
    <e v="#N/A"/>
    <s v="FIXED"/>
    <x v="1134"/>
    <m/>
    <m/>
    <m/>
    <m/>
    <x v="0"/>
  </r>
  <r>
    <x v="2"/>
    <s v="fff9fdf6-fca4-4d7c-adde-b20afdf72a52"/>
    <x v="0"/>
    <e v="#N/A"/>
    <e v="#N/A"/>
    <e v="#N/A"/>
    <s v="FIXED"/>
    <x v="1134"/>
    <m/>
    <m/>
    <m/>
    <m/>
    <x v="0"/>
  </r>
  <r>
    <x v="0"/>
    <s v="fffa3c02-4e08-4c8a-b324-a55324b7faa5"/>
    <x v="0"/>
    <e v="#N/A"/>
    <e v="#N/A"/>
    <e v="#N/A"/>
    <s v="FIXED"/>
    <x v="1134"/>
    <m/>
    <m/>
    <m/>
    <m/>
    <x v="0"/>
  </r>
  <r>
    <x v="4"/>
    <s v="fffb2e93-a63b-402f-bde8-612b432e214b"/>
    <x v="0"/>
    <s v="bdwybko84w2sd2d"/>
    <s v="fffb2e93-a63b-402f-bde8-612b432e214b"/>
    <s v="Medium"/>
    <s v="FIXED"/>
    <x v="1134"/>
    <m/>
    <m/>
    <m/>
    <m/>
    <x v="0"/>
  </r>
  <r>
    <x v="4"/>
    <s v="fffb7f14-31c1-4b88-8aa0-b71412800d2b"/>
    <x v="0"/>
    <e v="#N/A"/>
    <e v="#N/A"/>
    <e v="#N/A"/>
    <s v="FIXED"/>
    <x v="1134"/>
    <m/>
    <m/>
    <m/>
    <m/>
    <x v="0"/>
  </r>
  <r>
    <x v="0"/>
    <s v="fffbd34b-5f0f-4d4a-9c91-7627480315ba"/>
    <x v="0"/>
    <e v="#N/A"/>
    <e v="#N/A"/>
    <e v="#N/A"/>
    <s v="FIXED"/>
    <x v="1134"/>
    <m/>
    <m/>
    <m/>
    <m/>
    <x v="0"/>
  </r>
  <r>
    <x v="10"/>
    <s v="fffcba11-0834-4155-a532-c3e3709d508e"/>
    <x v="1"/>
    <e v="#N/A"/>
    <e v="#N/A"/>
    <e v="#N/A"/>
    <s v="RESURFACED"/>
    <x v="1134"/>
    <m/>
    <m/>
    <m/>
    <m/>
    <x v="0"/>
  </r>
  <r>
    <x v="0"/>
    <s v="fffd9be2-9d72-442d-93ef-7633f062d2eb"/>
    <x v="0"/>
    <e v="#N/A"/>
    <e v="#N/A"/>
    <e v="#N/A"/>
    <s v="FIXED"/>
    <x v="1134"/>
    <m/>
    <m/>
    <m/>
    <m/>
    <x v="0"/>
  </r>
  <r>
    <x v="5"/>
    <s v="fffda85f-457b-4021-8d16-47d792696543"/>
    <x v="0"/>
    <e v="#N/A"/>
    <e v="#N/A"/>
    <e v="#N/A"/>
    <s v="FIXED"/>
    <x v="1134"/>
    <m/>
    <m/>
    <m/>
    <m/>
    <x v="0"/>
  </r>
  <r>
    <x v="0"/>
    <s v="fffe4f25-0cd5-4015-8714-88137338e3a0"/>
    <x v="0"/>
    <e v="#N/A"/>
    <e v="#N/A"/>
    <e v="#N/A"/>
    <s v="FIXED"/>
    <x v="1134"/>
    <m/>
    <m/>
    <m/>
    <m/>
    <x v="0"/>
  </r>
  <r>
    <x v="0"/>
    <s v="fffe53f7-aae2-4b6c-a0d3-b69a9fbe039f"/>
    <x v="0"/>
    <e v="#N/A"/>
    <e v="#N/A"/>
    <e v="#N/A"/>
    <s v="FIXED"/>
    <x v="1134"/>
    <m/>
    <m/>
    <m/>
    <m/>
    <x v="0"/>
  </r>
  <r>
    <x v="10"/>
    <s v="ffff4b52-3acc-41ef-be81-b3dd0ce1999e"/>
    <x v="0"/>
    <e v="#N/A"/>
    <e v="#N/A"/>
    <e v="#N/A"/>
    <s v="FIXED"/>
    <x v="1134"/>
    <m/>
    <m/>
    <m/>
    <m/>
    <x v="0"/>
  </r>
  <r>
    <x v="2"/>
    <s v="ffffb53c-dc4b-49f5-9ac1-6d324b7752a6"/>
    <x v="1"/>
    <s v="bpn-cmtypmdb-02"/>
    <s v="ffffb53c-dc4b-49f5-9ac1-6d324b7752a6"/>
    <s v="Medium"/>
    <s v="RESURFACED"/>
    <x v="1134"/>
    <m/>
    <m/>
    <m/>
    <m/>
    <x v="0"/>
  </r>
  <r>
    <x v="1"/>
    <s v="ffffdf16-116d-419b-af18-45de934e62a1"/>
    <x v="2"/>
    <s v="bpn-0093bp-01"/>
    <s v="ffffdf16-116d-419b-af18-45de934e62a1"/>
    <s v="Medium"/>
    <s v="ACTIVE"/>
    <x v="1134"/>
    <m/>
    <m/>
    <m/>
    <m/>
    <x v="0"/>
  </r>
</pivotCacheRecord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et.operating_system" xr10:uid="{590F3799-B101-4BA5-95F2-8B2A45409585}" sourceName="asset.operating_system">
  <data>
    <tabular pivotCacheId="1178129811">
      <items count="27">
        <i x="24"/>
        <i x="25" s="1"/>
        <i x="14" s="1"/>
        <i x="4" s="1"/>
        <i x="16" s="1"/>
        <i x="0" s="1"/>
        <i x="17" s="1"/>
        <i x="18" s="1"/>
        <i x="8" s="1"/>
        <i x="26"/>
        <i x="12"/>
        <i x="23"/>
        <i x="19"/>
        <i x="3"/>
        <i x="15"/>
        <i x="2"/>
        <i x="6"/>
        <i x="13"/>
        <i x="22"/>
        <i x="11"/>
        <i x="1"/>
        <i x="5"/>
        <i x="10"/>
        <i x="9"/>
        <i x="7"/>
        <i x="20"/>
        <i x="2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perating Systems" xr10:uid="{43EFF95F-E56A-47DA-BAF2-CF1756DC532B}" cache="Slicer_asset.operating_system" caption="asset.operating_system" showCaption="0"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5E704B-2198-43DC-B257-ED9C82C5202E}">
  <sheetPr codeName="Sheet1"/>
  <dimension ref="A1:J46"/>
  <sheetViews>
    <sheetView showGridLines="0" zoomScale="110" zoomScaleNormal="110" workbookViewId="0">
      <selection activeCell="N22" sqref="N22"/>
    </sheetView>
  </sheetViews>
  <sheetFormatPr defaultRowHeight="15" x14ac:dyDescent="0.25"/>
  <cols>
    <col min="2" max="2" width="25.7109375" bestFit="1" customWidth="1"/>
    <col min="3" max="3" width="18" bestFit="1" customWidth="1"/>
    <col min="4" max="4" width="28.140625" bestFit="1" customWidth="1"/>
    <col min="5" max="5" width="11.7109375" customWidth="1"/>
    <col min="6" max="6" width="21.85546875" bestFit="1" customWidth="1"/>
    <col min="7" max="7" width="22.140625" bestFit="1" customWidth="1"/>
    <col min="8" max="8" width="23" bestFit="1" customWidth="1"/>
    <col min="9" max="9" width="13.42578125" bestFit="1" customWidth="1"/>
    <col min="10" max="10" width="10.5703125" bestFit="1" customWidth="1"/>
  </cols>
  <sheetData>
    <row r="1" spans="2:10" ht="21" x14ac:dyDescent="0.35">
      <c r="B1" s="12" t="s">
        <v>48</v>
      </c>
      <c r="C1" s="12"/>
      <c r="D1" s="12" t="s">
        <v>49</v>
      </c>
      <c r="E1" s="12"/>
      <c r="F1" s="12"/>
      <c r="G1" s="12"/>
      <c r="H1" s="12"/>
      <c r="I1" s="12"/>
      <c r="J1" s="12"/>
    </row>
    <row r="2" spans="2:10" ht="21" x14ac:dyDescent="0.35">
      <c r="B2" s="13"/>
      <c r="C2" s="14"/>
      <c r="D2" s="14"/>
      <c r="E2" s="14"/>
      <c r="F2" s="14"/>
      <c r="G2" s="14"/>
      <c r="H2" s="14"/>
      <c r="I2" s="15">
        <f ca="1">TODAY()</f>
        <v>45078</v>
      </c>
    </row>
    <row r="3" spans="2:10" ht="21" x14ac:dyDescent="0.35">
      <c r="B3" s="16" t="s">
        <v>50</v>
      </c>
      <c r="C3" s="17" t="s">
        <v>24</v>
      </c>
      <c r="D3" s="16" t="s">
        <v>51</v>
      </c>
      <c r="E3" s="16" t="s">
        <v>52</v>
      </c>
      <c r="F3" s="18" t="s">
        <v>53</v>
      </c>
      <c r="G3" s="16" t="s">
        <v>54</v>
      </c>
      <c r="H3" s="16" t="s">
        <v>55</v>
      </c>
    </row>
    <row r="4" spans="2:10" ht="15.75" x14ac:dyDescent="0.25">
      <c r="B4" s="19">
        <f>'Data Analytics'!C8</f>
        <v>5872</v>
      </c>
      <c r="C4" s="19">
        <f>'Data Analytics'!D8</f>
        <v>266</v>
      </c>
      <c r="D4" s="19">
        <f>'Data Analytics'!G8</f>
        <v>5619</v>
      </c>
      <c r="E4" s="20" t="str">
        <f>'Data Analytics'!A1</f>
        <v/>
      </c>
      <c r="F4" s="21">
        <f>SUM(D4+H8)</f>
        <v>5682</v>
      </c>
      <c r="G4" s="21">
        <f>SUM(C4-H8)</f>
        <v>203</v>
      </c>
      <c r="H4" s="22">
        <f>SUM(F4/B4)</f>
        <v>0.9676430517711172</v>
      </c>
    </row>
    <row r="6" spans="2:10" ht="26.25" x14ac:dyDescent="0.4">
      <c r="B6" s="33" t="s">
        <v>56</v>
      </c>
      <c r="C6" s="33"/>
      <c r="D6" s="33"/>
      <c r="E6" s="33"/>
      <c r="F6" s="33"/>
      <c r="G6" s="33"/>
      <c r="H6" s="33"/>
    </row>
    <row r="7" spans="2:10" ht="21" x14ac:dyDescent="0.35">
      <c r="B7" s="13" t="s">
        <v>57</v>
      </c>
      <c r="C7" s="13"/>
      <c r="D7" s="13" t="s">
        <v>58</v>
      </c>
      <c r="E7" s="13"/>
      <c r="F7" s="13" t="s">
        <v>59</v>
      </c>
      <c r="H7" s="13" t="s">
        <v>60</v>
      </c>
    </row>
    <row r="8" spans="2:10" ht="15.75" x14ac:dyDescent="0.25">
      <c r="B8" s="19">
        <f>'Data Analytics'!C9</f>
        <v>9</v>
      </c>
      <c r="C8" s="19"/>
      <c r="D8" s="19">
        <f>'Data Analytics'!C10</f>
        <v>48</v>
      </c>
      <c r="E8" s="19"/>
      <c r="F8" s="19">
        <f>'Data Analytics'!C11</f>
        <v>6</v>
      </c>
      <c r="H8" s="21">
        <f>SUM(B8,D8,F8)</f>
        <v>63</v>
      </c>
    </row>
    <row r="12" spans="2:10" x14ac:dyDescent="0.25">
      <c r="B12" s="21"/>
    </row>
    <row r="22" spans="2:2" x14ac:dyDescent="0.25">
      <c r="B22" s="1"/>
    </row>
    <row r="46" spans="1:1" ht="23.25" x14ac:dyDescent="0.35">
      <c r="A46" s="23" t="s">
        <v>61</v>
      </c>
    </row>
  </sheetData>
  <mergeCells count="1">
    <mergeCell ref="B6:H6"/>
  </mergeCells>
  <pageMargins left="0.25" right="0.25" top="0.75" bottom="0.75" header="0.3" footer="0.3"/>
  <pageSetup paperSize="3"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F3390-ABC8-4441-95D0-655251171106}">
  <sheetPr codeName="Sheet2"/>
  <dimension ref="A1:CI71"/>
  <sheetViews>
    <sheetView topLeftCell="A5" workbookViewId="0">
      <selection activeCell="CI43" sqref="B21:CI43"/>
    </sheetView>
  </sheetViews>
  <sheetFormatPr defaultColWidth="57.5703125" defaultRowHeight="12" x14ac:dyDescent="0.2"/>
  <cols>
    <col min="1" max="1" width="9.42578125" style="4" customWidth="1"/>
    <col min="2" max="2" width="64.7109375" style="4" bestFit="1" customWidth="1"/>
    <col min="3" max="3" width="15.140625" style="4" bestFit="1" customWidth="1"/>
    <col min="4" max="4" width="12.7109375" style="4" bestFit="1" customWidth="1"/>
    <col min="5" max="5" width="10" style="4" bestFit="1" customWidth="1"/>
    <col min="6" max="6" width="9.42578125" style="4" bestFit="1" customWidth="1"/>
    <col min="7" max="7" width="14.85546875" style="4" bestFit="1" customWidth="1"/>
    <col min="8" max="8" width="7" style="4" bestFit="1" customWidth="1"/>
    <col min="9" max="9" width="15.140625" style="4" bestFit="1" customWidth="1"/>
    <col min="10" max="10" width="14.42578125" style="4" bestFit="1" customWidth="1"/>
    <col min="11" max="11" width="12.28515625" style="4" bestFit="1" customWidth="1"/>
    <col min="12" max="12" width="8.85546875" style="4" bestFit="1" customWidth="1"/>
    <col min="13" max="13" width="9.140625" style="4" bestFit="1" customWidth="1"/>
    <col min="14" max="14" width="8.85546875" style="4" bestFit="1" customWidth="1"/>
    <col min="15" max="15" width="9" style="4" bestFit="1" customWidth="1"/>
    <col min="16" max="16" width="6.7109375" style="4" bestFit="1" customWidth="1"/>
    <col min="17" max="17" width="8.5703125" style="4" bestFit="1" customWidth="1"/>
    <col min="18" max="18" width="14.7109375" style="4" bestFit="1" customWidth="1"/>
    <col min="19" max="19" width="12.7109375" style="4" bestFit="1" customWidth="1"/>
    <col min="20" max="20" width="12.5703125" style="4" bestFit="1" customWidth="1"/>
    <col min="21" max="21" width="12.140625" style="4" bestFit="1" customWidth="1"/>
    <col min="22" max="22" width="5.140625" style="4" bestFit="1" customWidth="1"/>
    <col min="23" max="23" width="6.7109375" style="4" bestFit="1" customWidth="1"/>
    <col min="24" max="24" width="5.28515625" style="4" bestFit="1" customWidth="1"/>
    <col min="25" max="29" width="5.42578125" style="4" bestFit="1" customWidth="1"/>
    <col min="30" max="30" width="6.42578125" style="4" bestFit="1" customWidth="1"/>
    <col min="31" max="31" width="4.85546875" style="4" bestFit="1" customWidth="1"/>
    <col min="32" max="36" width="8.85546875" style="4" bestFit="1" customWidth="1"/>
    <col min="37" max="37" width="6.7109375" style="4" bestFit="1" customWidth="1"/>
    <col min="38" max="38" width="5.28515625" style="4" bestFit="1" customWidth="1"/>
    <col min="39" max="43" width="5.140625" style="4" bestFit="1" customWidth="1"/>
    <col min="44" max="44" width="6.7109375" style="4" bestFit="1" customWidth="1"/>
    <col min="45" max="45" width="5.28515625" style="4" bestFit="1" customWidth="1"/>
    <col min="46" max="50" width="5.42578125" style="4" bestFit="1" customWidth="1"/>
    <col min="51" max="51" width="6.42578125" style="4" bestFit="1" customWidth="1"/>
    <col min="52" max="52" width="4.85546875" style="4" bestFit="1" customWidth="1"/>
    <col min="53" max="57" width="8.85546875" style="4" bestFit="1" customWidth="1"/>
    <col min="58" max="58" width="6.7109375" style="4" bestFit="1" customWidth="1"/>
    <col min="59" max="59" width="5.28515625" style="4" bestFit="1" customWidth="1"/>
    <col min="60" max="64" width="5.140625" style="4" bestFit="1" customWidth="1"/>
    <col min="65" max="65" width="6.7109375" style="4" bestFit="1" customWidth="1"/>
    <col min="66" max="66" width="5.28515625" style="4" bestFit="1" customWidth="1"/>
    <col min="67" max="71" width="5.42578125" style="4" bestFit="1" customWidth="1"/>
    <col min="72" max="72" width="6.42578125" style="4" bestFit="1" customWidth="1"/>
    <col min="73" max="73" width="4.85546875" style="4" bestFit="1" customWidth="1"/>
    <col min="74" max="78" width="8.85546875" style="4" bestFit="1" customWidth="1"/>
    <col min="79" max="79" width="6.7109375" style="4" bestFit="1" customWidth="1"/>
    <col min="80" max="80" width="5.28515625" style="4" bestFit="1" customWidth="1"/>
    <col min="81" max="85" width="5.140625" style="4" bestFit="1" customWidth="1"/>
    <col min="86" max="86" width="6.7109375" style="4" bestFit="1" customWidth="1"/>
    <col min="87" max="87" width="5.28515625" style="4" bestFit="1" customWidth="1"/>
    <col min="88" max="16384" width="57.5703125" style="4"/>
  </cols>
  <sheetData>
    <row r="1" spans="1:21" ht="63.75" x14ac:dyDescent="0.2">
      <c r="A1" s="4" t="s">
        <v>191</v>
      </c>
      <c r="B1" s="2" t="s">
        <v>7</v>
      </c>
      <c r="C1" s="2" t="s">
        <v>1</v>
      </c>
      <c r="D1" s="2" t="s">
        <v>0</v>
      </c>
      <c r="E1" s="2" t="s">
        <v>35</v>
      </c>
      <c r="F1" s="2" t="s">
        <v>36</v>
      </c>
      <c r="G1" s="3" t="s">
        <v>37</v>
      </c>
      <c r="H1" s="4" t="s">
        <v>38</v>
      </c>
      <c r="I1" s="4" t="s">
        <v>39</v>
      </c>
      <c r="J1" s="4" t="s">
        <v>40</v>
      </c>
      <c r="K1" s="4" t="s">
        <v>41</v>
      </c>
      <c r="L1" s="4" t="s">
        <v>42</v>
      </c>
      <c r="M1" s="4" t="s">
        <v>43</v>
      </c>
      <c r="N1" s="4" t="s">
        <v>44</v>
      </c>
      <c r="O1" s="4" t="s">
        <v>45</v>
      </c>
      <c r="P1" s="4" t="s">
        <v>46</v>
      </c>
      <c r="Q1" s="4" t="s">
        <v>47</v>
      </c>
      <c r="R1" s="4" t="s">
        <v>13</v>
      </c>
      <c r="S1" s="4" t="s">
        <v>14</v>
      </c>
      <c r="T1" s="4" t="s">
        <v>15</v>
      </c>
      <c r="U1" s="4" t="s">
        <v>16</v>
      </c>
    </row>
    <row r="2" spans="1:21" x14ac:dyDescent="0.2">
      <c r="B2" s="5" t="s">
        <v>2</v>
      </c>
      <c r="C2" s="4">
        <f>SUM(C24:C28)</f>
        <v>2152</v>
      </c>
      <c r="D2" s="4">
        <f>D49</f>
        <v>48</v>
      </c>
      <c r="E2" s="4">
        <v>127</v>
      </c>
      <c r="F2" s="4">
        <f>SUM(O24:O28)</f>
        <v>39</v>
      </c>
      <c r="G2" s="4">
        <v>2025</v>
      </c>
      <c r="H2" s="6">
        <f>SUM(G2/C2)</f>
        <v>0.94098513011152418</v>
      </c>
      <c r="I2" s="4">
        <v>0</v>
      </c>
      <c r="J2" s="4">
        <v>0</v>
      </c>
      <c r="K2" s="4">
        <v>0</v>
      </c>
      <c r="L2" s="4">
        <v>2631</v>
      </c>
      <c r="M2" s="4">
        <v>2491</v>
      </c>
      <c r="N2" s="4">
        <v>1856</v>
      </c>
      <c r="P2" s="4">
        <v>23</v>
      </c>
      <c r="R2" s="4">
        <v>0</v>
      </c>
    </row>
    <row r="3" spans="1:21" x14ac:dyDescent="0.2">
      <c r="B3" s="5" t="s">
        <v>3</v>
      </c>
      <c r="C3" s="4">
        <f>SUM(C29:C33)</f>
        <v>3133</v>
      </c>
      <c r="D3" s="4">
        <f t="shared" ref="D3:D6" si="0">D50</f>
        <v>99</v>
      </c>
      <c r="E3" s="4">
        <v>14</v>
      </c>
      <c r="F3" s="4">
        <f>SUM(O29:O33)</f>
        <v>112</v>
      </c>
      <c r="G3" s="4">
        <v>3083</v>
      </c>
      <c r="H3" s="6">
        <f t="shared" ref="H3:H8" si="1">SUM(G3/C3)</f>
        <v>0.98404085541014996</v>
      </c>
      <c r="I3" s="4">
        <v>8</v>
      </c>
      <c r="J3" s="4">
        <v>0</v>
      </c>
      <c r="K3" s="4">
        <v>5</v>
      </c>
      <c r="L3" s="4">
        <v>339</v>
      </c>
      <c r="N3" s="4">
        <v>2259</v>
      </c>
      <c r="P3" s="4">
        <v>188</v>
      </c>
    </row>
    <row r="4" spans="1:21" x14ac:dyDescent="0.2">
      <c r="B4" s="5" t="s">
        <v>4</v>
      </c>
      <c r="C4" s="4">
        <f>SUM(C34:C37)</f>
        <v>432</v>
      </c>
      <c r="D4" s="4">
        <f t="shared" si="0"/>
        <v>93</v>
      </c>
      <c r="E4" s="4">
        <v>16</v>
      </c>
      <c r="F4" s="4">
        <f>SUM(O34:O37)</f>
        <v>22</v>
      </c>
      <c r="G4" s="4">
        <v>386</v>
      </c>
      <c r="H4" s="6">
        <f t="shared" si="1"/>
        <v>0.89351851851851849</v>
      </c>
      <c r="I4" s="4">
        <v>0</v>
      </c>
      <c r="J4" s="4">
        <v>6</v>
      </c>
      <c r="K4" s="4">
        <v>43</v>
      </c>
      <c r="L4" s="4">
        <v>180</v>
      </c>
      <c r="N4" s="4">
        <v>2153</v>
      </c>
      <c r="P4" s="4">
        <v>44</v>
      </c>
    </row>
    <row r="5" spans="1:21" x14ac:dyDescent="0.2">
      <c r="B5" s="5" t="s">
        <v>5</v>
      </c>
      <c r="C5" s="4">
        <f>SUM(C38:C39)</f>
        <v>65</v>
      </c>
      <c r="D5" s="4">
        <f t="shared" si="0"/>
        <v>15</v>
      </c>
      <c r="E5" s="4">
        <v>1</v>
      </c>
      <c r="F5" s="4">
        <f>SUM(O38:O39)</f>
        <v>6</v>
      </c>
      <c r="G5" s="4">
        <v>54</v>
      </c>
      <c r="H5" s="6">
        <f t="shared" si="1"/>
        <v>0.83076923076923082</v>
      </c>
      <c r="I5" s="4">
        <v>1</v>
      </c>
      <c r="J5" s="4">
        <v>0</v>
      </c>
      <c r="K5" s="4">
        <v>0</v>
      </c>
      <c r="L5" s="4">
        <v>125</v>
      </c>
      <c r="N5" s="4">
        <v>585</v>
      </c>
      <c r="P5" s="4">
        <v>10</v>
      </c>
    </row>
    <row r="6" spans="1:21" x14ac:dyDescent="0.2">
      <c r="B6" s="5" t="s">
        <v>6</v>
      </c>
      <c r="C6" s="4">
        <f>SUM(C40:C41)</f>
        <v>90</v>
      </c>
      <c r="D6" s="4">
        <f t="shared" si="0"/>
        <v>11</v>
      </c>
      <c r="E6" s="4">
        <v>1</v>
      </c>
      <c r="F6" s="4">
        <f>SUM(O40:O41)</f>
        <v>10</v>
      </c>
      <c r="G6" s="4">
        <v>71</v>
      </c>
      <c r="H6" s="6">
        <f t="shared" si="1"/>
        <v>0.78888888888888886</v>
      </c>
      <c r="I6" s="4">
        <v>0</v>
      </c>
      <c r="J6" s="4">
        <v>0</v>
      </c>
      <c r="K6" s="4">
        <v>0</v>
      </c>
      <c r="L6" s="4">
        <v>129</v>
      </c>
      <c r="N6" s="4">
        <v>832</v>
      </c>
      <c r="P6" s="4">
        <v>27</v>
      </c>
    </row>
    <row r="7" spans="1:21" x14ac:dyDescent="0.2">
      <c r="H7" s="6"/>
    </row>
    <row r="8" spans="1:21" x14ac:dyDescent="0.2">
      <c r="B8" s="5" t="s">
        <v>8</v>
      </c>
      <c r="C8" s="4">
        <f>SUM(C2:C6)</f>
        <v>5872</v>
      </c>
      <c r="D8" s="4">
        <f>SUM(D2:D7)</f>
        <v>266</v>
      </c>
      <c r="E8" s="4">
        <v>159</v>
      </c>
      <c r="F8" s="4">
        <v>114</v>
      </c>
      <c r="G8" s="4">
        <v>5619</v>
      </c>
      <c r="H8" s="6">
        <f t="shared" si="1"/>
        <v>0.95691416893732972</v>
      </c>
      <c r="K8" s="4">
        <v>2</v>
      </c>
    </row>
    <row r="9" spans="1:21" x14ac:dyDescent="0.2">
      <c r="B9" s="5" t="s">
        <v>9</v>
      </c>
      <c r="C9" s="4">
        <v>9</v>
      </c>
    </row>
    <row r="10" spans="1:21" x14ac:dyDescent="0.2">
      <c r="B10" s="5" t="s">
        <v>10</v>
      </c>
      <c r="C10" s="4">
        <f>SUM(K2:K6)</f>
        <v>48</v>
      </c>
    </row>
    <row r="11" spans="1:21" x14ac:dyDescent="0.2">
      <c r="B11" s="5" t="s">
        <v>11</v>
      </c>
      <c r="C11" s="4">
        <f>SUM(J2:J6)</f>
        <v>6</v>
      </c>
    </row>
    <row r="13" spans="1:21" x14ac:dyDescent="0.2">
      <c r="B13" s="5" t="s">
        <v>12</v>
      </c>
      <c r="C13" s="4">
        <v>259</v>
      </c>
      <c r="D13" s="4">
        <v>45026</v>
      </c>
      <c r="E13" s="4">
        <v>45033</v>
      </c>
      <c r="F13" s="4">
        <v>45035</v>
      </c>
    </row>
    <row r="14" spans="1:21" x14ac:dyDescent="0.2">
      <c r="B14" s="5" t="s">
        <v>13</v>
      </c>
      <c r="C14" s="4">
        <v>0</v>
      </c>
    </row>
    <row r="15" spans="1:21" x14ac:dyDescent="0.2">
      <c r="B15" s="5" t="s">
        <v>14</v>
      </c>
      <c r="C15" s="4">
        <v>4</v>
      </c>
    </row>
    <row r="16" spans="1:21" x14ac:dyDescent="0.2">
      <c r="B16" s="5" t="s">
        <v>15</v>
      </c>
      <c r="C16" s="4">
        <v>14</v>
      </c>
    </row>
    <row r="17" spans="2:87" x14ac:dyDescent="0.2">
      <c r="B17" s="5" t="s">
        <v>16</v>
      </c>
      <c r="C17" s="4">
        <v>0</v>
      </c>
    </row>
    <row r="20" spans="2:87" ht="12.75" thickBot="1" x14ac:dyDescent="0.25"/>
    <row r="21" spans="2:87" s="26" customFormat="1" x14ac:dyDescent="0.2">
      <c r="B21" s="24"/>
      <c r="C21" s="25" t="s">
        <v>17</v>
      </c>
      <c r="D21" s="36" t="s">
        <v>62</v>
      </c>
      <c r="E21" s="34"/>
      <c r="F21" s="34"/>
      <c r="G21" s="34"/>
      <c r="H21" s="34"/>
      <c r="I21" s="34"/>
      <c r="J21" s="34"/>
      <c r="K21" s="34" t="s">
        <v>63</v>
      </c>
      <c r="L21" s="34"/>
      <c r="M21" s="34"/>
      <c r="N21" s="34"/>
      <c r="O21" s="34"/>
      <c r="P21" s="34"/>
      <c r="Q21" s="34"/>
      <c r="R21" s="34" t="s">
        <v>64</v>
      </c>
      <c r="S21" s="34"/>
      <c r="T21" s="34"/>
      <c r="U21" s="34"/>
      <c r="V21" s="34"/>
      <c r="W21" s="34"/>
      <c r="X21" s="35"/>
      <c r="Y21" s="36" t="s">
        <v>86</v>
      </c>
      <c r="Z21" s="34"/>
      <c r="AA21" s="34"/>
      <c r="AB21" s="34"/>
      <c r="AC21" s="34"/>
      <c r="AD21" s="34"/>
      <c r="AE21" s="34"/>
      <c r="AF21" s="34" t="s">
        <v>85</v>
      </c>
      <c r="AG21" s="34"/>
      <c r="AH21" s="34"/>
      <c r="AI21" s="34"/>
      <c r="AJ21" s="34"/>
      <c r="AK21" s="34"/>
      <c r="AL21" s="34"/>
      <c r="AM21" s="34" t="s">
        <v>43</v>
      </c>
      <c r="AN21" s="34"/>
      <c r="AO21" s="34"/>
      <c r="AP21" s="34"/>
      <c r="AQ21" s="34"/>
      <c r="AR21" s="34"/>
      <c r="AS21" s="35"/>
      <c r="AT21" s="36" t="s">
        <v>91</v>
      </c>
      <c r="AU21" s="34"/>
      <c r="AV21" s="34"/>
      <c r="AW21" s="34"/>
      <c r="AX21" s="34"/>
      <c r="AY21" s="34"/>
      <c r="AZ21" s="34"/>
      <c r="BA21" s="34" t="s">
        <v>90</v>
      </c>
      <c r="BB21" s="34"/>
      <c r="BC21" s="34"/>
      <c r="BD21" s="34"/>
      <c r="BE21" s="34"/>
      <c r="BF21" s="34"/>
      <c r="BG21" s="34"/>
      <c r="BH21" s="34" t="s">
        <v>89</v>
      </c>
      <c r="BI21" s="34"/>
      <c r="BJ21" s="34"/>
      <c r="BK21" s="34"/>
      <c r="BL21" s="34"/>
      <c r="BM21" s="34"/>
      <c r="BN21" s="35"/>
      <c r="BO21" s="36" t="s">
        <v>88</v>
      </c>
      <c r="BP21" s="34"/>
      <c r="BQ21" s="34"/>
      <c r="BR21" s="34"/>
      <c r="BS21" s="34"/>
      <c r="BT21" s="34"/>
      <c r="BU21" s="34"/>
      <c r="BV21" s="34" t="s">
        <v>87</v>
      </c>
      <c r="BW21" s="34"/>
      <c r="BX21" s="34"/>
      <c r="BY21" s="34"/>
      <c r="BZ21" s="34"/>
      <c r="CA21" s="34"/>
      <c r="CB21" s="34"/>
      <c r="CC21" s="34" t="s">
        <v>47</v>
      </c>
      <c r="CD21" s="34"/>
      <c r="CE21" s="34"/>
      <c r="CF21" s="34"/>
      <c r="CG21" s="34"/>
      <c r="CH21" s="34"/>
      <c r="CI21" s="35"/>
    </row>
    <row r="22" spans="2:87" s="26" customFormat="1" x14ac:dyDescent="0.2">
      <c r="B22" s="27" t="s">
        <v>18</v>
      </c>
      <c r="C22" s="32" t="s">
        <v>92</v>
      </c>
      <c r="D22" s="29" t="s">
        <v>186</v>
      </c>
      <c r="E22" s="29" t="s">
        <v>187</v>
      </c>
      <c r="F22" s="29" t="s">
        <v>188</v>
      </c>
      <c r="G22" s="29" t="s">
        <v>189</v>
      </c>
      <c r="H22" s="29" t="s">
        <v>190</v>
      </c>
      <c r="I22" s="29"/>
      <c r="J22" s="29"/>
      <c r="K22" s="29" t="s">
        <v>186</v>
      </c>
      <c r="L22" s="29" t="s">
        <v>187</v>
      </c>
      <c r="M22" s="29" t="s">
        <v>188</v>
      </c>
      <c r="N22" s="29" t="s">
        <v>189</v>
      </c>
      <c r="O22" s="29" t="s">
        <v>190</v>
      </c>
      <c r="P22" s="30"/>
      <c r="Q22" s="30"/>
      <c r="R22" s="30" t="s">
        <v>186</v>
      </c>
      <c r="S22" s="30" t="s">
        <v>187</v>
      </c>
      <c r="T22" s="30" t="s">
        <v>188</v>
      </c>
      <c r="U22" s="30" t="s">
        <v>189</v>
      </c>
      <c r="V22" s="30" t="s">
        <v>190</v>
      </c>
      <c r="W22" s="30"/>
      <c r="X22" s="31"/>
      <c r="Y22" s="29" t="s">
        <v>186</v>
      </c>
      <c r="Z22" s="29" t="s">
        <v>187</v>
      </c>
      <c r="AA22" s="29" t="s">
        <v>188</v>
      </c>
      <c r="AB22" s="29" t="s">
        <v>189</v>
      </c>
      <c r="AC22" s="29" t="s">
        <v>190</v>
      </c>
      <c r="AD22" s="29"/>
      <c r="AE22" s="29"/>
      <c r="AF22" s="29" t="s">
        <v>186</v>
      </c>
      <c r="AG22" s="29" t="s">
        <v>187</v>
      </c>
      <c r="AH22" s="29" t="s">
        <v>188</v>
      </c>
      <c r="AI22" s="29" t="s">
        <v>189</v>
      </c>
      <c r="AJ22" s="29" t="s">
        <v>190</v>
      </c>
      <c r="AK22" s="30"/>
      <c r="AL22" s="30"/>
      <c r="AM22" s="30" t="s">
        <v>186</v>
      </c>
      <c r="AN22" s="30" t="s">
        <v>187</v>
      </c>
      <c r="AO22" s="30" t="s">
        <v>188</v>
      </c>
      <c r="AP22" s="30" t="s">
        <v>189</v>
      </c>
      <c r="AQ22" s="30" t="s">
        <v>190</v>
      </c>
      <c r="AR22" s="30"/>
      <c r="AS22" s="31"/>
      <c r="AT22" s="29" t="s">
        <v>186</v>
      </c>
      <c r="AU22" s="29" t="s">
        <v>187</v>
      </c>
      <c r="AV22" s="29" t="s">
        <v>188</v>
      </c>
      <c r="AW22" s="29" t="s">
        <v>189</v>
      </c>
      <c r="AX22" s="29" t="s">
        <v>190</v>
      </c>
      <c r="AY22" s="29"/>
      <c r="AZ22" s="29"/>
      <c r="BA22" s="29" t="s">
        <v>186</v>
      </c>
      <c r="BB22" s="29" t="s">
        <v>187</v>
      </c>
      <c r="BC22" s="29" t="s">
        <v>188</v>
      </c>
      <c r="BD22" s="29" t="s">
        <v>189</v>
      </c>
      <c r="BE22" s="29" t="s">
        <v>190</v>
      </c>
      <c r="BF22" s="30"/>
      <c r="BG22" s="30"/>
      <c r="BH22" s="30" t="s">
        <v>186</v>
      </c>
      <c r="BI22" s="30" t="s">
        <v>187</v>
      </c>
      <c r="BJ22" s="30" t="s">
        <v>188</v>
      </c>
      <c r="BK22" s="30" t="s">
        <v>189</v>
      </c>
      <c r="BL22" s="30" t="s">
        <v>190</v>
      </c>
      <c r="BM22" s="30"/>
      <c r="BN22" s="31"/>
      <c r="BO22" s="29" t="s">
        <v>186</v>
      </c>
      <c r="BP22" s="29" t="s">
        <v>187</v>
      </c>
      <c r="BQ22" s="29" t="s">
        <v>188</v>
      </c>
      <c r="BR22" s="29" t="s">
        <v>189</v>
      </c>
      <c r="BS22" s="29" t="s">
        <v>190</v>
      </c>
      <c r="BT22" s="29"/>
      <c r="BU22" s="29" t="s">
        <v>186</v>
      </c>
      <c r="BV22" s="29" t="s">
        <v>187</v>
      </c>
      <c r="BW22" s="29" t="s">
        <v>188</v>
      </c>
      <c r="BX22" s="29" t="s">
        <v>189</v>
      </c>
      <c r="BY22" s="29" t="s">
        <v>190</v>
      </c>
      <c r="BZ22" s="29"/>
      <c r="CA22" s="30"/>
      <c r="CB22" s="30"/>
      <c r="CC22" s="30" t="s">
        <v>186</v>
      </c>
      <c r="CD22" s="30" t="s">
        <v>187</v>
      </c>
      <c r="CE22" s="30" t="s">
        <v>188</v>
      </c>
      <c r="CF22" s="30" t="s">
        <v>189</v>
      </c>
      <c r="CG22" s="30" t="s">
        <v>190</v>
      </c>
      <c r="CH22" s="30"/>
      <c r="CI22" s="31"/>
    </row>
    <row r="23" spans="2:87" s="26" customFormat="1" x14ac:dyDescent="0.2">
      <c r="B23" s="27" t="s">
        <v>19</v>
      </c>
      <c r="C23" s="28" t="s">
        <v>20</v>
      </c>
      <c r="D23" s="28" t="s">
        <v>21</v>
      </c>
      <c r="E23" s="28" t="s">
        <v>21</v>
      </c>
      <c r="F23" s="28" t="s">
        <v>21</v>
      </c>
      <c r="G23" s="28" t="s">
        <v>21</v>
      </c>
      <c r="H23" s="28" t="s">
        <v>21</v>
      </c>
      <c r="I23" s="28" t="s">
        <v>65</v>
      </c>
      <c r="J23" s="28" t="s">
        <v>66</v>
      </c>
      <c r="K23" s="28" t="s">
        <v>22</v>
      </c>
      <c r="L23" s="28" t="s">
        <v>22</v>
      </c>
      <c r="M23" s="28" t="s">
        <v>22</v>
      </c>
      <c r="N23" s="28" t="s">
        <v>22</v>
      </c>
      <c r="O23" s="28" t="s">
        <v>22</v>
      </c>
      <c r="P23" s="30" t="s">
        <v>65</v>
      </c>
      <c r="Q23" s="30" t="s">
        <v>66</v>
      </c>
      <c r="R23" s="30" t="s">
        <v>34</v>
      </c>
      <c r="S23" s="30" t="s">
        <v>34</v>
      </c>
      <c r="T23" s="30" t="s">
        <v>34</v>
      </c>
      <c r="U23" s="30" t="s">
        <v>34</v>
      </c>
      <c r="V23" s="30" t="s">
        <v>34</v>
      </c>
      <c r="W23" s="30" t="s">
        <v>65</v>
      </c>
      <c r="X23" s="31" t="s">
        <v>66</v>
      </c>
      <c r="Y23" s="28" t="s">
        <v>21</v>
      </c>
      <c r="Z23" s="28" t="s">
        <v>21</v>
      </c>
      <c r="AA23" s="28" t="s">
        <v>21</v>
      </c>
      <c r="AB23" s="28" t="s">
        <v>21</v>
      </c>
      <c r="AC23" s="28" t="s">
        <v>21</v>
      </c>
      <c r="AD23" s="28" t="s">
        <v>65</v>
      </c>
      <c r="AE23" s="28" t="s">
        <v>66</v>
      </c>
      <c r="AF23" s="28" t="s">
        <v>22</v>
      </c>
      <c r="AG23" s="28" t="s">
        <v>22</v>
      </c>
      <c r="AH23" s="28" t="s">
        <v>22</v>
      </c>
      <c r="AI23" s="28" t="s">
        <v>22</v>
      </c>
      <c r="AJ23" s="28" t="s">
        <v>22</v>
      </c>
      <c r="AK23" s="30" t="s">
        <v>65</v>
      </c>
      <c r="AL23" s="30" t="s">
        <v>66</v>
      </c>
      <c r="AM23" s="30" t="s">
        <v>34</v>
      </c>
      <c r="AN23" s="30" t="s">
        <v>34</v>
      </c>
      <c r="AO23" s="30" t="s">
        <v>34</v>
      </c>
      <c r="AP23" s="30" t="s">
        <v>34</v>
      </c>
      <c r="AQ23" s="30" t="s">
        <v>34</v>
      </c>
      <c r="AR23" s="30" t="s">
        <v>65</v>
      </c>
      <c r="AS23" s="31" t="s">
        <v>66</v>
      </c>
      <c r="AT23" s="28" t="s">
        <v>21</v>
      </c>
      <c r="AU23" s="28" t="s">
        <v>21</v>
      </c>
      <c r="AV23" s="28" t="s">
        <v>21</v>
      </c>
      <c r="AW23" s="28" t="s">
        <v>21</v>
      </c>
      <c r="AX23" s="28" t="s">
        <v>21</v>
      </c>
      <c r="AY23" s="28" t="s">
        <v>65</v>
      </c>
      <c r="AZ23" s="28" t="s">
        <v>66</v>
      </c>
      <c r="BA23" s="28" t="s">
        <v>22</v>
      </c>
      <c r="BB23" s="28" t="s">
        <v>22</v>
      </c>
      <c r="BC23" s="28" t="s">
        <v>22</v>
      </c>
      <c r="BD23" s="28" t="s">
        <v>22</v>
      </c>
      <c r="BE23" s="28" t="s">
        <v>22</v>
      </c>
      <c r="BF23" s="30" t="s">
        <v>65</v>
      </c>
      <c r="BG23" s="30" t="s">
        <v>66</v>
      </c>
      <c r="BH23" s="30" t="s">
        <v>34</v>
      </c>
      <c r="BI23" s="30" t="s">
        <v>34</v>
      </c>
      <c r="BJ23" s="30" t="s">
        <v>34</v>
      </c>
      <c r="BK23" s="30" t="s">
        <v>34</v>
      </c>
      <c r="BL23" s="30" t="s">
        <v>34</v>
      </c>
      <c r="BM23" s="30" t="s">
        <v>65</v>
      </c>
      <c r="BN23" s="31" t="s">
        <v>66</v>
      </c>
      <c r="BO23" s="28" t="s">
        <v>21</v>
      </c>
      <c r="BP23" s="28" t="s">
        <v>21</v>
      </c>
      <c r="BQ23" s="28" t="s">
        <v>21</v>
      </c>
      <c r="BR23" s="28" t="s">
        <v>21</v>
      </c>
      <c r="BS23" s="28" t="s">
        <v>21</v>
      </c>
      <c r="BT23" s="28" t="s">
        <v>65</v>
      </c>
      <c r="BU23" s="28" t="s">
        <v>66</v>
      </c>
      <c r="BV23" s="28" t="s">
        <v>22</v>
      </c>
      <c r="BW23" s="28" t="s">
        <v>22</v>
      </c>
      <c r="BX23" s="28" t="s">
        <v>22</v>
      </c>
      <c r="BY23" s="28" t="s">
        <v>22</v>
      </c>
      <c r="BZ23" s="28" t="s">
        <v>22</v>
      </c>
      <c r="CA23" s="30" t="s">
        <v>65</v>
      </c>
      <c r="CB23" s="30" t="s">
        <v>66</v>
      </c>
      <c r="CC23" s="30" t="s">
        <v>34</v>
      </c>
      <c r="CD23" s="30" t="s">
        <v>34</v>
      </c>
      <c r="CE23" s="30" t="s">
        <v>34</v>
      </c>
      <c r="CF23" s="30" t="s">
        <v>34</v>
      </c>
      <c r="CG23" s="30" t="s">
        <v>34</v>
      </c>
      <c r="CH23" s="30" t="s">
        <v>65</v>
      </c>
      <c r="CI23" s="31" t="s">
        <v>66</v>
      </c>
    </row>
    <row r="24" spans="2:87" x14ac:dyDescent="0.2">
      <c r="B24" s="7" t="s">
        <v>67</v>
      </c>
      <c r="C24" s="8">
        <v>1423</v>
      </c>
      <c r="D24" s="8">
        <v>0</v>
      </c>
      <c r="E24" s="8">
        <v>36</v>
      </c>
      <c r="F24" s="8">
        <v>16</v>
      </c>
      <c r="G24" s="8">
        <v>12</v>
      </c>
      <c r="H24" s="8">
        <v>12</v>
      </c>
      <c r="I24" s="8" t="str">
        <f>IF(G24&gt;H24,"Down",IF(G24=H24,"-","Up"))</f>
        <v>-</v>
      </c>
      <c r="J24" s="8">
        <f>G24-H24</f>
        <v>0</v>
      </c>
      <c r="K24" s="8">
        <v>0</v>
      </c>
      <c r="L24" s="8">
        <v>33</v>
      </c>
      <c r="M24" s="8">
        <v>26</v>
      </c>
      <c r="N24" s="8">
        <v>26</v>
      </c>
      <c r="O24" s="8">
        <v>29</v>
      </c>
      <c r="P24" s="8" t="str">
        <f>IF(N24&gt;O24,"Down",IF(N24=O24,"-","Up"))</f>
        <v>Up</v>
      </c>
      <c r="Q24" s="8">
        <f>N24-O24</f>
        <v>-3</v>
      </c>
      <c r="R24" s="8">
        <v>1279</v>
      </c>
      <c r="S24" s="8">
        <v>1282</v>
      </c>
      <c r="T24" s="8">
        <v>1270</v>
      </c>
      <c r="U24" s="8">
        <v>1263</v>
      </c>
      <c r="V24" s="8">
        <v>1260</v>
      </c>
      <c r="W24" s="8" t="str">
        <f>IF(U24&gt;V24,"Down",IF(U24=V24,"-","Up"))</f>
        <v>Down</v>
      </c>
      <c r="X24" s="8">
        <f>U24-V24</f>
        <v>3</v>
      </c>
      <c r="Y24" s="8">
        <v>0</v>
      </c>
      <c r="Z24" s="8">
        <v>520</v>
      </c>
      <c r="AA24" s="8">
        <v>470</v>
      </c>
      <c r="AB24" s="8">
        <v>191</v>
      </c>
      <c r="AC24" s="8">
        <v>162</v>
      </c>
      <c r="AD24" s="8" t="str">
        <f>IF(AB24&gt;AC24,"Down",IF(AB24=AC24,"-","Up"))</f>
        <v>Down</v>
      </c>
      <c r="AE24" s="8">
        <f>AB24-AC24</f>
        <v>29</v>
      </c>
      <c r="AF24" s="8">
        <v>0</v>
      </c>
      <c r="AG24" s="8">
        <v>659</v>
      </c>
      <c r="AH24" s="8">
        <v>677</v>
      </c>
      <c r="AI24" s="8">
        <v>330</v>
      </c>
      <c r="AJ24" s="8">
        <v>308</v>
      </c>
      <c r="AK24" s="8" t="str">
        <f>IF(AI24&gt;AJ24,"Down",IF(AI24=AJ24,"-","Up"))</f>
        <v>Down</v>
      </c>
      <c r="AL24" s="8">
        <f>AI24-AJ24</f>
        <v>22</v>
      </c>
      <c r="AM24" s="8">
        <v>839</v>
      </c>
      <c r="AN24" s="8">
        <v>818</v>
      </c>
      <c r="AO24" s="8">
        <v>798</v>
      </c>
      <c r="AP24" s="8">
        <v>1407</v>
      </c>
      <c r="AQ24" s="8">
        <v>1458</v>
      </c>
      <c r="AR24" s="8" t="str">
        <f>IF(AP24&gt;AQ24,"Down",IF(AP24=AQ24,"-","Up"))</f>
        <v>Up</v>
      </c>
      <c r="AS24" s="8">
        <f>AP24-AQ24</f>
        <v>-51</v>
      </c>
      <c r="AT24" s="8">
        <v>0</v>
      </c>
      <c r="AU24" s="8">
        <v>47</v>
      </c>
      <c r="AV24" s="8">
        <v>36</v>
      </c>
      <c r="AW24" s="8">
        <v>32</v>
      </c>
      <c r="AX24" s="8">
        <v>27</v>
      </c>
      <c r="AY24" s="8" t="str">
        <f>IF(AW24&gt;AX24,"Down",IF(AW24=AX24,"-","Up"))</f>
        <v>Down</v>
      </c>
      <c r="AZ24" s="8">
        <f>AW24-AX24</f>
        <v>5</v>
      </c>
      <c r="BA24" s="8">
        <v>0</v>
      </c>
      <c r="BB24" s="8">
        <v>128</v>
      </c>
      <c r="BC24" s="8">
        <v>126</v>
      </c>
      <c r="BD24" s="8">
        <v>106</v>
      </c>
      <c r="BE24" s="8">
        <v>98</v>
      </c>
      <c r="BF24" s="8" t="str">
        <f>IF(BD24&gt;BE24,"Down",IF(BD24=BE24,"-","Up"))</f>
        <v>Down</v>
      </c>
      <c r="BG24" s="8">
        <f>BD24-BE24</f>
        <v>8</v>
      </c>
      <c r="BH24" s="8">
        <v>713</v>
      </c>
      <c r="BI24" s="8">
        <v>712</v>
      </c>
      <c r="BJ24" s="8">
        <v>702</v>
      </c>
      <c r="BK24" s="8">
        <v>717</v>
      </c>
      <c r="BL24" s="8">
        <v>730</v>
      </c>
      <c r="BM24" s="8" t="str">
        <f>IF(BK24&gt;BL24,"Down",IF(BK24=BL24,"-","Up"))</f>
        <v>Up</v>
      </c>
      <c r="BN24" s="8">
        <f>BK24-BL24</f>
        <v>-13</v>
      </c>
      <c r="BO24" s="8">
        <v>0</v>
      </c>
      <c r="BP24" s="8">
        <v>2</v>
      </c>
      <c r="BQ24" s="8">
        <v>1</v>
      </c>
      <c r="BR24" s="8">
        <v>1</v>
      </c>
      <c r="BS24" s="8">
        <v>1</v>
      </c>
      <c r="BT24" s="8" t="str">
        <f>IF(BR24&gt;BS24,"Down",IF(BR24=BS24,"-","Up"))</f>
        <v>-</v>
      </c>
      <c r="BU24" s="8">
        <v>0</v>
      </c>
      <c r="BV24" s="8">
        <v>4</v>
      </c>
      <c r="BW24" s="8">
        <v>5</v>
      </c>
      <c r="BX24" s="8">
        <v>5</v>
      </c>
      <c r="BY24" s="8">
        <v>5</v>
      </c>
      <c r="BZ24" s="8"/>
      <c r="CA24" s="8" t="str">
        <f>IF(BY24&gt;BZ24,"Down",IF(BY24=BZ24,"-","Up"))</f>
        <v>Down</v>
      </c>
      <c r="CB24" s="8">
        <f>BY24-BZ24</f>
        <v>5</v>
      </c>
      <c r="CC24" s="8">
        <v>1</v>
      </c>
      <c r="CD24" s="8">
        <v>1</v>
      </c>
      <c r="CE24" s="8">
        <v>1</v>
      </c>
      <c r="CF24" s="8">
        <v>1</v>
      </c>
      <c r="CG24" s="8">
        <v>1</v>
      </c>
      <c r="CH24" s="8" t="str">
        <f>IF(CF24&gt;CG24,"Down",IF(CF24=CG24,"-","Up"))</f>
        <v>-</v>
      </c>
      <c r="CI24" s="8">
        <f>CF24-CG24</f>
        <v>0</v>
      </c>
    </row>
    <row r="25" spans="2:87" x14ac:dyDescent="0.2">
      <c r="B25" s="7" t="s">
        <v>68</v>
      </c>
      <c r="C25" s="8">
        <v>716</v>
      </c>
      <c r="D25" s="8">
        <v>0</v>
      </c>
      <c r="E25" s="8">
        <v>37</v>
      </c>
      <c r="F25" s="8">
        <v>27</v>
      </c>
      <c r="G25" s="8">
        <v>23</v>
      </c>
      <c r="H25" s="8">
        <v>20</v>
      </c>
      <c r="I25" s="8" t="str">
        <f t="shared" ref="I25:I41" si="2">IF(G25&gt;H25,"Down",IF(G25=H25,"-","Up"))</f>
        <v>Down</v>
      </c>
      <c r="J25" s="8">
        <f t="shared" ref="J25:J41" si="3">G25-H25</f>
        <v>3</v>
      </c>
      <c r="K25" s="8">
        <v>0</v>
      </c>
      <c r="L25" s="8">
        <v>10</v>
      </c>
      <c r="M25" s="8">
        <v>10</v>
      </c>
      <c r="N25" s="8">
        <v>9</v>
      </c>
      <c r="O25" s="8">
        <v>10</v>
      </c>
      <c r="P25" s="8" t="str">
        <f t="shared" ref="P25:P41" si="4">IF(N25&gt;O25,"Down",IF(N25=O25,"-","Up"))</f>
        <v>Up</v>
      </c>
      <c r="Q25" s="8">
        <f t="shared" ref="Q25:Q41" si="5">N25-O25</f>
        <v>-1</v>
      </c>
      <c r="R25" s="8">
        <v>651</v>
      </c>
      <c r="S25" s="8">
        <v>651</v>
      </c>
      <c r="T25" s="8">
        <v>650</v>
      </c>
      <c r="U25" s="8">
        <v>648</v>
      </c>
      <c r="V25" s="8">
        <v>647</v>
      </c>
      <c r="W25" s="8" t="str">
        <f t="shared" ref="W25:W41" si="6">IF(U25&gt;V25,"Down",IF(U25=V25,"-","Up"))</f>
        <v>Down</v>
      </c>
      <c r="X25" s="8">
        <f t="shared" ref="X25:X41" si="7">U25-V25</f>
        <v>1</v>
      </c>
      <c r="Y25" s="8">
        <v>0</v>
      </c>
      <c r="Z25" s="8">
        <v>501</v>
      </c>
      <c r="AA25" s="8">
        <v>474</v>
      </c>
      <c r="AB25" s="8">
        <v>160</v>
      </c>
      <c r="AC25" s="8">
        <v>128</v>
      </c>
      <c r="AD25" s="8" t="str">
        <f t="shared" ref="AD25:AD41" si="8">IF(AB25&gt;AC25,"Down",IF(AB25=AC25,"-","Up"))</f>
        <v>Down</v>
      </c>
      <c r="AE25" s="8">
        <f t="shared" ref="AE25:AE41" si="9">AB25-AC25</f>
        <v>32</v>
      </c>
      <c r="AF25" s="8">
        <v>0</v>
      </c>
      <c r="AG25" s="8">
        <v>194</v>
      </c>
      <c r="AH25" s="8">
        <v>202</v>
      </c>
      <c r="AI25" s="8">
        <v>62</v>
      </c>
      <c r="AJ25" s="8">
        <v>56</v>
      </c>
      <c r="AK25" s="8" t="str">
        <f t="shared" ref="AK25:AK41" si="10">IF(AI25&gt;AJ25,"Down",IF(AI25=AJ25,"-","Up"))</f>
        <v>Down</v>
      </c>
      <c r="AL25" s="8">
        <f t="shared" ref="AL25:AL41" si="11">AI25-AJ25</f>
        <v>6</v>
      </c>
      <c r="AM25" s="8">
        <v>434</v>
      </c>
      <c r="AN25" s="8">
        <v>436</v>
      </c>
      <c r="AO25" s="8">
        <v>438</v>
      </c>
      <c r="AP25" s="8">
        <v>880</v>
      </c>
      <c r="AQ25" s="8">
        <v>913</v>
      </c>
      <c r="AR25" s="8" t="str">
        <f t="shared" ref="AR25:AR41" si="12">IF(AP25&gt;AQ25,"Down",IF(AP25=AQ25,"-","Up"))</f>
        <v>Up</v>
      </c>
      <c r="AS25" s="8">
        <f t="shared" ref="AS25:AS41" si="13">AP25-AQ25</f>
        <v>-33</v>
      </c>
      <c r="AT25" s="8">
        <v>0</v>
      </c>
      <c r="AU25" s="8">
        <v>11</v>
      </c>
      <c r="AV25" s="8">
        <v>9</v>
      </c>
      <c r="AW25" s="8">
        <v>6</v>
      </c>
      <c r="AX25" s="8">
        <v>6</v>
      </c>
      <c r="AY25" s="8" t="str">
        <f t="shared" ref="AY25:AY41" si="14">IF(AW25&gt;AX25,"Down",IF(AW25=AX25,"-","Up"))</f>
        <v>-</v>
      </c>
      <c r="AZ25" s="8">
        <f t="shared" ref="AZ25:AZ41" si="15">AW25-AX25</f>
        <v>0</v>
      </c>
      <c r="BA25" s="8">
        <v>0</v>
      </c>
      <c r="BB25" s="8">
        <v>4</v>
      </c>
      <c r="BC25" s="8">
        <v>4</v>
      </c>
      <c r="BD25" s="8">
        <v>2</v>
      </c>
      <c r="BE25" s="8">
        <v>2</v>
      </c>
      <c r="BF25" s="8" t="str">
        <f t="shared" ref="BF25:BF41" si="16">IF(BD25&gt;BE25,"Down",IF(BD25=BE25,"-","Up"))</f>
        <v>-</v>
      </c>
      <c r="BG25" s="8">
        <f t="shared" ref="BG25:BG41" si="17">BD25-BE25</f>
        <v>0</v>
      </c>
      <c r="BH25" s="8">
        <v>389</v>
      </c>
      <c r="BI25" s="8">
        <v>389</v>
      </c>
      <c r="BJ25" s="8">
        <v>385</v>
      </c>
      <c r="BK25" s="8">
        <v>384</v>
      </c>
      <c r="BL25" s="8">
        <v>382</v>
      </c>
      <c r="BM25" s="8" t="str">
        <f t="shared" ref="BM25:BM41" si="18">IF(BK25&gt;BL25,"Down",IF(BK25=BL25,"-","Up"))</f>
        <v>Down</v>
      </c>
      <c r="BN25" s="8">
        <f t="shared" ref="BN25:BN41" si="19">BK25-BL25</f>
        <v>2</v>
      </c>
      <c r="BO25" s="8">
        <v>0</v>
      </c>
      <c r="BP25" s="8">
        <v>0</v>
      </c>
      <c r="BQ25" s="8">
        <v>0</v>
      </c>
      <c r="BR25" s="8">
        <v>0</v>
      </c>
      <c r="BS25" s="8">
        <v>0</v>
      </c>
      <c r="BT25" s="8" t="str">
        <f t="shared" ref="BT25:BT41" si="20">IF(BR25&gt;BS25,"Down",IF(BR25=BS25,"-","Up"))</f>
        <v>-</v>
      </c>
      <c r="BU25" s="8">
        <v>0</v>
      </c>
      <c r="BV25" s="8">
        <v>0</v>
      </c>
      <c r="BW25" s="8">
        <v>0</v>
      </c>
      <c r="BX25" s="8">
        <v>0</v>
      </c>
      <c r="BY25" s="8">
        <v>0</v>
      </c>
      <c r="BZ25" s="8"/>
      <c r="CA25" s="8" t="str">
        <f t="shared" ref="CA25:CA41" si="21">IF(BY25&gt;BZ25,"Down",IF(BY25=BZ25,"-","Up"))</f>
        <v>-</v>
      </c>
      <c r="CB25" s="8">
        <f t="shared" ref="CB25:CB41" si="22">BY25-BZ25</f>
        <v>0</v>
      </c>
      <c r="CC25" s="8">
        <v>0</v>
      </c>
      <c r="CD25" s="8">
        <v>0</v>
      </c>
      <c r="CE25" s="8">
        <v>0</v>
      </c>
      <c r="CF25" s="8">
        <v>0</v>
      </c>
      <c r="CG25" s="8">
        <v>0</v>
      </c>
      <c r="CH25" s="8" t="str">
        <f t="shared" ref="CH25:CH41" si="23">IF(CF25&gt;CG25,"Down",IF(CF25=CG25,"-","Up"))</f>
        <v>-</v>
      </c>
      <c r="CI25" s="8">
        <f t="shared" ref="CI25:CI41" si="24">CF25-CG25</f>
        <v>0</v>
      </c>
    </row>
    <row r="26" spans="2:87" x14ac:dyDescent="0.2">
      <c r="B26" s="7" t="s">
        <v>69</v>
      </c>
      <c r="C26" s="8">
        <v>4</v>
      </c>
      <c r="D26" s="8">
        <v>0</v>
      </c>
      <c r="E26" s="8">
        <v>0</v>
      </c>
      <c r="F26" s="8">
        <v>0</v>
      </c>
      <c r="G26" s="8">
        <v>0</v>
      </c>
      <c r="H26" s="8">
        <v>0</v>
      </c>
      <c r="I26" s="8" t="str">
        <f t="shared" si="2"/>
        <v>-</v>
      </c>
      <c r="J26" s="8">
        <f t="shared" si="3"/>
        <v>0</v>
      </c>
      <c r="K26" s="8">
        <v>0</v>
      </c>
      <c r="L26" s="8">
        <v>0</v>
      </c>
      <c r="M26" s="8">
        <v>0</v>
      </c>
      <c r="N26" s="8">
        <v>0</v>
      </c>
      <c r="O26" s="8">
        <v>0</v>
      </c>
      <c r="P26" s="8" t="str">
        <f t="shared" si="4"/>
        <v>-</v>
      </c>
      <c r="Q26" s="8">
        <f t="shared" si="5"/>
        <v>0</v>
      </c>
      <c r="R26" s="8">
        <v>3</v>
      </c>
      <c r="S26" s="8">
        <v>3</v>
      </c>
      <c r="T26" s="8">
        <v>3</v>
      </c>
      <c r="U26" s="8">
        <v>3</v>
      </c>
      <c r="V26" s="8">
        <v>3</v>
      </c>
      <c r="W26" s="8" t="str">
        <f t="shared" si="6"/>
        <v>-</v>
      </c>
      <c r="X26" s="8">
        <f t="shared" si="7"/>
        <v>0</v>
      </c>
      <c r="Y26" s="8">
        <v>0</v>
      </c>
      <c r="Z26" s="8">
        <v>0</v>
      </c>
      <c r="AA26" s="8">
        <v>0</v>
      </c>
      <c r="AB26" s="8">
        <v>0</v>
      </c>
      <c r="AC26" s="8">
        <v>0</v>
      </c>
      <c r="AD26" s="8" t="str">
        <f t="shared" si="8"/>
        <v>-</v>
      </c>
      <c r="AE26" s="8">
        <f t="shared" si="9"/>
        <v>0</v>
      </c>
      <c r="AF26" s="8">
        <v>0</v>
      </c>
      <c r="AG26" s="8">
        <v>2</v>
      </c>
      <c r="AH26" s="8">
        <v>2</v>
      </c>
      <c r="AI26" s="8">
        <v>1</v>
      </c>
      <c r="AJ26" s="8">
        <v>1</v>
      </c>
      <c r="AK26" s="8" t="str">
        <f t="shared" si="10"/>
        <v>-</v>
      </c>
      <c r="AL26" s="8">
        <f t="shared" si="11"/>
        <v>0</v>
      </c>
      <c r="AM26" s="8">
        <v>3</v>
      </c>
      <c r="AN26" s="8">
        <v>3</v>
      </c>
      <c r="AO26" s="8">
        <v>3</v>
      </c>
      <c r="AP26" s="8">
        <v>4</v>
      </c>
      <c r="AQ26" s="8">
        <v>4</v>
      </c>
      <c r="AR26" s="8" t="str">
        <f t="shared" si="12"/>
        <v>-</v>
      </c>
      <c r="AS26" s="8">
        <f t="shared" si="13"/>
        <v>0</v>
      </c>
      <c r="AT26" s="8">
        <v>0</v>
      </c>
      <c r="AU26" s="8">
        <v>0</v>
      </c>
      <c r="AV26" s="8">
        <v>0</v>
      </c>
      <c r="AW26" s="8">
        <v>0</v>
      </c>
      <c r="AX26" s="8">
        <v>0</v>
      </c>
      <c r="AY26" s="8" t="str">
        <f t="shared" si="14"/>
        <v>-</v>
      </c>
      <c r="AZ26" s="8">
        <f t="shared" si="15"/>
        <v>0</v>
      </c>
      <c r="BA26" s="8">
        <v>0</v>
      </c>
      <c r="BB26" s="8">
        <v>0</v>
      </c>
      <c r="BC26" s="8">
        <v>0</v>
      </c>
      <c r="BD26" s="8">
        <v>0</v>
      </c>
      <c r="BE26" s="8">
        <v>0</v>
      </c>
      <c r="BF26" s="8" t="str">
        <f t="shared" si="16"/>
        <v>-</v>
      </c>
      <c r="BG26" s="8">
        <f t="shared" si="17"/>
        <v>0</v>
      </c>
      <c r="BH26" s="8">
        <v>2</v>
      </c>
      <c r="BI26" s="8">
        <v>2</v>
      </c>
      <c r="BJ26" s="8">
        <v>2</v>
      </c>
      <c r="BK26" s="8">
        <v>2</v>
      </c>
      <c r="BL26" s="8">
        <v>2</v>
      </c>
      <c r="BM26" s="8" t="str">
        <f t="shared" si="18"/>
        <v>-</v>
      </c>
      <c r="BN26" s="8">
        <f t="shared" si="19"/>
        <v>0</v>
      </c>
      <c r="BO26" s="8">
        <v>0</v>
      </c>
      <c r="BP26" s="8">
        <v>0</v>
      </c>
      <c r="BQ26" s="8">
        <v>0</v>
      </c>
      <c r="BR26" s="8">
        <v>0</v>
      </c>
      <c r="BS26" s="8">
        <v>0</v>
      </c>
      <c r="BT26" s="8" t="str">
        <f t="shared" si="20"/>
        <v>-</v>
      </c>
      <c r="BU26" s="8">
        <v>0</v>
      </c>
      <c r="BV26" s="8">
        <v>0</v>
      </c>
      <c r="BW26" s="8">
        <v>0</v>
      </c>
      <c r="BX26" s="8">
        <v>0</v>
      </c>
      <c r="BY26" s="8">
        <v>0</v>
      </c>
      <c r="BZ26" s="8"/>
      <c r="CA26" s="8" t="str">
        <f t="shared" si="21"/>
        <v>-</v>
      </c>
      <c r="CB26" s="8">
        <f t="shared" si="22"/>
        <v>0</v>
      </c>
      <c r="CC26" s="8">
        <v>0</v>
      </c>
      <c r="CD26" s="8">
        <v>0</v>
      </c>
      <c r="CE26" s="8">
        <v>0</v>
      </c>
      <c r="CF26" s="8">
        <v>0</v>
      </c>
      <c r="CG26" s="8">
        <v>0</v>
      </c>
      <c r="CH26" s="8" t="str">
        <f t="shared" si="23"/>
        <v>-</v>
      </c>
      <c r="CI26" s="8">
        <f t="shared" si="24"/>
        <v>0</v>
      </c>
    </row>
    <row r="27" spans="2:87" x14ac:dyDescent="0.2">
      <c r="B27" s="7" t="s">
        <v>70</v>
      </c>
      <c r="C27" s="8">
        <v>5</v>
      </c>
      <c r="D27" s="8">
        <v>0</v>
      </c>
      <c r="E27" s="8">
        <v>0</v>
      </c>
      <c r="F27" s="8">
        <v>0</v>
      </c>
      <c r="G27" s="8">
        <v>0</v>
      </c>
      <c r="H27" s="8">
        <v>0</v>
      </c>
      <c r="I27" s="8" t="str">
        <f t="shared" si="2"/>
        <v>-</v>
      </c>
      <c r="J27" s="8">
        <f t="shared" si="3"/>
        <v>0</v>
      </c>
      <c r="K27" s="8">
        <v>0</v>
      </c>
      <c r="L27" s="8">
        <v>0</v>
      </c>
      <c r="M27" s="8">
        <v>0</v>
      </c>
      <c r="N27" s="8">
        <v>0</v>
      </c>
      <c r="O27" s="8">
        <v>0</v>
      </c>
      <c r="P27" s="8" t="str">
        <f t="shared" si="4"/>
        <v>-</v>
      </c>
      <c r="Q27" s="8">
        <f t="shared" si="5"/>
        <v>0</v>
      </c>
      <c r="R27" s="8">
        <v>5</v>
      </c>
      <c r="S27" s="8">
        <v>5</v>
      </c>
      <c r="T27" s="8">
        <v>5</v>
      </c>
      <c r="U27" s="8">
        <v>5</v>
      </c>
      <c r="V27" s="8">
        <v>5</v>
      </c>
      <c r="W27" s="8" t="str">
        <f t="shared" si="6"/>
        <v>-</v>
      </c>
      <c r="X27" s="8">
        <f t="shared" si="7"/>
        <v>0</v>
      </c>
      <c r="Y27" s="8">
        <v>0</v>
      </c>
      <c r="Z27" s="8">
        <v>2</v>
      </c>
      <c r="AA27" s="8">
        <v>2</v>
      </c>
      <c r="AB27" s="8">
        <v>1</v>
      </c>
      <c r="AC27" s="8">
        <v>1</v>
      </c>
      <c r="AD27" s="8" t="str">
        <f t="shared" si="8"/>
        <v>-</v>
      </c>
      <c r="AE27" s="8">
        <f t="shared" si="9"/>
        <v>0</v>
      </c>
      <c r="AF27" s="8">
        <v>0</v>
      </c>
      <c r="AG27" s="8">
        <v>0</v>
      </c>
      <c r="AH27" s="8">
        <v>1</v>
      </c>
      <c r="AI27" s="8">
        <v>1</v>
      </c>
      <c r="AJ27" s="8">
        <v>0</v>
      </c>
      <c r="AK27" s="8" t="str">
        <f t="shared" si="10"/>
        <v>Down</v>
      </c>
      <c r="AL27" s="8">
        <f t="shared" si="11"/>
        <v>1</v>
      </c>
      <c r="AM27" s="8">
        <v>8</v>
      </c>
      <c r="AN27" s="8">
        <v>8</v>
      </c>
      <c r="AO27" s="8">
        <v>7</v>
      </c>
      <c r="AP27" s="8">
        <v>8</v>
      </c>
      <c r="AQ27" s="8">
        <v>9</v>
      </c>
      <c r="AR27" s="8" t="str">
        <f t="shared" si="12"/>
        <v>Up</v>
      </c>
      <c r="AS27" s="8">
        <f t="shared" si="13"/>
        <v>-1</v>
      </c>
      <c r="AT27" s="8">
        <v>0</v>
      </c>
      <c r="AU27" s="8">
        <v>0</v>
      </c>
      <c r="AV27" s="8">
        <v>0</v>
      </c>
      <c r="AW27" s="8">
        <v>0</v>
      </c>
      <c r="AX27" s="8">
        <v>0</v>
      </c>
      <c r="AY27" s="8" t="str">
        <f t="shared" si="14"/>
        <v>-</v>
      </c>
      <c r="AZ27" s="8">
        <f t="shared" si="15"/>
        <v>0</v>
      </c>
      <c r="BA27" s="8">
        <v>0</v>
      </c>
      <c r="BB27" s="8">
        <v>0</v>
      </c>
      <c r="BC27" s="8">
        <v>0</v>
      </c>
      <c r="BD27" s="8">
        <v>0</v>
      </c>
      <c r="BE27" s="8">
        <v>0</v>
      </c>
      <c r="BF27" s="8" t="str">
        <f t="shared" si="16"/>
        <v>-</v>
      </c>
      <c r="BG27" s="8">
        <f t="shared" si="17"/>
        <v>0</v>
      </c>
      <c r="BH27" s="8">
        <v>5</v>
      </c>
      <c r="BI27" s="8">
        <v>5</v>
      </c>
      <c r="BJ27" s="8">
        <v>5</v>
      </c>
      <c r="BK27" s="8">
        <v>5</v>
      </c>
      <c r="BL27" s="8">
        <v>5</v>
      </c>
      <c r="BM27" s="8" t="str">
        <f t="shared" si="18"/>
        <v>-</v>
      </c>
      <c r="BN27" s="8">
        <f t="shared" si="19"/>
        <v>0</v>
      </c>
      <c r="BO27" s="8">
        <v>0</v>
      </c>
      <c r="BP27" s="8">
        <v>0</v>
      </c>
      <c r="BQ27" s="8">
        <v>0</v>
      </c>
      <c r="BR27" s="8">
        <v>0</v>
      </c>
      <c r="BS27" s="8">
        <v>0</v>
      </c>
      <c r="BT27" s="8" t="str">
        <f t="shared" si="20"/>
        <v>-</v>
      </c>
      <c r="BU27" s="8">
        <v>0</v>
      </c>
      <c r="BV27" s="8">
        <v>0</v>
      </c>
      <c r="BW27" s="8">
        <v>0</v>
      </c>
      <c r="BX27" s="8">
        <v>0</v>
      </c>
      <c r="BY27" s="8">
        <v>0</v>
      </c>
      <c r="BZ27" s="8"/>
      <c r="CA27" s="8" t="str">
        <f t="shared" si="21"/>
        <v>-</v>
      </c>
      <c r="CB27" s="8">
        <f t="shared" si="22"/>
        <v>0</v>
      </c>
      <c r="CC27" s="8">
        <v>0</v>
      </c>
      <c r="CD27" s="8">
        <v>0</v>
      </c>
      <c r="CE27" s="8">
        <v>0</v>
      </c>
      <c r="CF27" s="8">
        <v>0</v>
      </c>
      <c r="CG27" s="8">
        <v>0</v>
      </c>
      <c r="CH27" s="8" t="str">
        <f t="shared" si="23"/>
        <v>-</v>
      </c>
      <c r="CI27" s="8">
        <f t="shared" si="24"/>
        <v>0</v>
      </c>
    </row>
    <row r="28" spans="2:87" x14ac:dyDescent="0.2">
      <c r="B28" s="7" t="s">
        <v>71</v>
      </c>
      <c r="C28" s="8">
        <v>4</v>
      </c>
      <c r="D28" s="8">
        <v>0</v>
      </c>
      <c r="E28" s="8">
        <v>0</v>
      </c>
      <c r="F28" s="8">
        <v>0</v>
      </c>
      <c r="G28" s="8">
        <v>0</v>
      </c>
      <c r="H28" s="8">
        <v>0</v>
      </c>
      <c r="I28" s="8" t="str">
        <f t="shared" si="2"/>
        <v>-</v>
      </c>
      <c r="J28" s="8">
        <f t="shared" si="3"/>
        <v>0</v>
      </c>
      <c r="K28" s="8">
        <v>0</v>
      </c>
      <c r="L28" s="8">
        <v>0</v>
      </c>
      <c r="M28" s="8">
        <v>0</v>
      </c>
      <c r="N28" s="8">
        <v>0</v>
      </c>
      <c r="O28" s="8">
        <v>0</v>
      </c>
      <c r="P28" s="8" t="str">
        <f t="shared" si="4"/>
        <v>-</v>
      </c>
      <c r="Q28" s="8">
        <f t="shared" si="5"/>
        <v>0</v>
      </c>
      <c r="R28" s="8">
        <v>4</v>
      </c>
      <c r="S28" s="8">
        <v>4</v>
      </c>
      <c r="T28" s="8">
        <v>4</v>
      </c>
      <c r="U28" s="8">
        <v>4</v>
      </c>
      <c r="V28" s="8">
        <v>4</v>
      </c>
      <c r="W28" s="8" t="str">
        <f t="shared" si="6"/>
        <v>-</v>
      </c>
      <c r="X28" s="8">
        <f t="shared" si="7"/>
        <v>0</v>
      </c>
      <c r="Y28" s="8">
        <v>0</v>
      </c>
      <c r="Z28" s="8">
        <v>7</v>
      </c>
      <c r="AA28" s="8">
        <v>7</v>
      </c>
      <c r="AB28" s="8">
        <v>3</v>
      </c>
      <c r="AC28" s="8">
        <v>3</v>
      </c>
      <c r="AD28" s="8" t="str">
        <f t="shared" si="8"/>
        <v>-</v>
      </c>
      <c r="AE28" s="8">
        <f t="shared" si="9"/>
        <v>0</v>
      </c>
      <c r="AF28" s="8">
        <v>0</v>
      </c>
      <c r="AG28" s="8">
        <v>3</v>
      </c>
      <c r="AH28" s="8">
        <v>3</v>
      </c>
      <c r="AI28" s="8">
        <v>2</v>
      </c>
      <c r="AJ28" s="8">
        <v>2</v>
      </c>
      <c r="AK28" s="8" t="str">
        <f t="shared" si="10"/>
        <v>-</v>
      </c>
      <c r="AL28" s="8">
        <f t="shared" si="11"/>
        <v>0</v>
      </c>
      <c r="AM28" s="8">
        <v>2</v>
      </c>
      <c r="AN28" s="8">
        <v>2</v>
      </c>
      <c r="AO28" s="8">
        <v>2</v>
      </c>
      <c r="AP28" s="8">
        <v>7</v>
      </c>
      <c r="AQ28" s="8">
        <v>7</v>
      </c>
      <c r="AR28" s="8" t="str">
        <f t="shared" si="12"/>
        <v>-</v>
      </c>
      <c r="AS28" s="8">
        <f t="shared" si="13"/>
        <v>0</v>
      </c>
      <c r="AT28" s="8">
        <v>0</v>
      </c>
      <c r="AU28" s="8">
        <v>22</v>
      </c>
      <c r="AV28" s="8">
        <v>22</v>
      </c>
      <c r="AW28" s="8">
        <v>14</v>
      </c>
      <c r="AX28" s="8">
        <v>14</v>
      </c>
      <c r="AY28" s="8" t="str">
        <f t="shared" si="14"/>
        <v>-</v>
      </c>
      <c r="AZ28" s="8">
        <f t="shared" si="15"/>
        <v>0</v>
      </c>
      <c r="BA28" s="8">
        <v>0</v>
      </c>
      <c r="BB28" s="8">
        <v>13</v>
      </c>
      <c r="BC28" s="8">
        <v>13</v>
      </c>
      <c r="BD28" s="8">
        <v>13</v>
      </c>
      <c r="BE28" s="8">
        <v>13</v>
      </c>
      <c r="BF28" s="8" t="str">
        <f t="shared" si="16"/>
        <v>-</v>
      </c>
      <c r="BG28" s="8">
        <f t="shared" si="17"/>
        <v>0</v>
      </c>
      <c r="BH28" s="8">
        <v>2</v>
      </c>
      <c r="BI28" s="8">
        <v>2</v>
      </c>
      <c r="BJ28" s="8">
        <v>2</v>
      </c>
      <c r="BK28" s="8">
        <v>2</v>
      </c>
      <c r="BL28" s="8">
        <v>2</v>
      </c>
      <c r="BM28" s="8" t="str">
        <f t="shared" si="18"/>
        <v>-</v>
      </c>
      <c r="BN28" s="8">
        <f t="shared" si="19"/>
        <v>0</v>
      </c>
      <c r="BO28" s="8">
        <v>0</v>
      </c>
      <c r="BP28" s="8">
        <v>0</v>
      </c>
      <c r="BQ28" s="8">
        <v>0</v>
      </c>
      <c r="BR28" s="8">
        <v>0</v>
      </c>
      <c r="BS28" s="8">
        <v>0</v>
      </c>
      <c r="BT28" s="8" t="str">
        <f t="shared" si="20"/>
        <v>-</v>
      </c>
      <c r="BU28" s="8">
        <v>0</v>
      </c>
      <c r="BV28" s="8">
        <v>0</v>
      </c>
      <c r="BW28" s="8">
        <v>0</v>
      </c>
      <c r="BX28" s="8">
        <v>0</v>
      </c>
      <c r="BY28" s="8">
        <v>0</v>
      </c>
      <c r="BZ28" s="8"/>
      <c r="CA28" s="8" t="str">
        <f t="shared" si="21"/>
        <v>-</v>
      </c>
      <c r="CB28" s="8">
        <f t="shared" si="22"/>
        <v>0</v>
      </c>
      <c r="CC28" s="8">
        <v>0</v>
      </c>
      <c r="CD28" s="8">
        <v>0</v>
      </c>
      <c r="CE28" s="8">
        <v>0</v>
      </c>
      <c r="CF28" s="8">
        <v>0</v>
      </c>
      <c r="CG28" s="8">
        <v>0</v>
      </c>
      <c r="CH28" s="8" t="str">
        <f t="shared" si="23"/>
        <v>-</v>
      </c>
      <c r="CI28" s="8">
        <f t="shared" si="24"/>
        <v>0</v>
      </c>
    </row>
    <row r="29" spans="2:87" x14ac:dyDescent="0.2">
      <c r="B29" s="7" t="s">
        <v>72</v>
      </c>
      <c r="C29" s="8">
        <v>1265</v>
      </c>
      <c r="D29" s="8">
        <v>0</v>
      </c>
      <c r="E29" s="8">
        <v>67</v>
      </c>
      <c r="F29" s="8">
        <v>66</v>
      </c>
      <c r="G29" s="8">
        <v>53</v>
      </c>
      <c r="H29" s="8">
        <v>53</v>
      </c>
      <c r="I29" s="8" t="str">
        <f t="shared" si="2"/>
        <v>-</v>
      </c>
      <c r="J29" s="8">
        <f t="shared" si="3"/>
        <v>0</v>
      </c>
      <c r="K29" s="8">
        <v>0</v>
      </c>
      <c r="L29" s="8">
        <v>51</v>
      </c>
      <c r="M29" s="8">
        <v>54</v>
      </c>
      <c r="N29" s="8">
        <v>58</v>
      </c>
      <c r="O29" s="8">
        <v>62</v>
      </c>
      <c r="P29" s="8" t="str">
        <f t="shared" si="4"/>
        <v>Up</v>
      </c>
      <c r="Q29" s="8">
        <f t="shared" si="5"/>
        <v>-4</v>
      </c>
      <c r="R29" s="8">
        <v>80</v>
      </c>
      <c r="S29" s="8">
        <v>77</v>
      </c>
      <c r="T29" s="8">
        <v>75</v>
      </c>
      <c r="U29" s="8">
        <v>84</v>
      </c>
      <c r="V29" s="8">
        <v>80</v>
      </c>
      <c r="W29" s="8" t="str">
        <f t="shared" si="6"/>
        <v>Down</v>
      </c>
      <c r="X29" s="8">
        <f t="shared" si="7"/>
        <v>4</v>
      </c>
      <c r="Y29" s="8">
        <v>0</v>
      </c>
      <c r="Z29" s="8">
        <v>257</v>
      </c>
      <c r="AA29" s="8">
        <v>249</v>
      </c>
      <c r="AB29" s="8">
        <v>197</v>
      </c>
      <c r="AC29" s="8">
        <v>161</v>
      </c>
      <c r="AD29" s="8" t="str">
        <f t="shared" si="8"/>
        <v>Down</v>
      </c>
      <c r="AE29" s="8">
        <f t="shared" si="9"/>
        <v>36</v>
      </c>
      <c r="AF29" s="8">
        <v>0</v>
      </c>
      <c r="AG29" s="8">
        <v>68</v>
      </c>
      <c r="AH29" s="8">
        <v>70</v>
      </c>
      <c r="AI29" s="8">
        <v>91</v>
      </c>
      <c r="AJ29" s="8">
        <v>93</v>
      </c>
      <c r="AK29" s="8" t="str">
        <f t="shared" si="10"/>
        <v>Up</v>
      </c>
      <c r="AL29" s="8">
        <f t="shared" si="11"/>
        <v>-2</v>
      </c>
      <c r="AM29" s="8">
        <v>54</v>
      </c>
      <c r="AN29" s="8">
        <v>51</v>
      </c>
      <c r="AO29" s="8">
        <v>57</v>
      </c>
      <c r="AP29" s="8">
        <v>88</v>
      </c>
      <c r="AQ29" s="8">
        <v>122</v>
      </c>
      <c r="AR29" s="8" t="str">
        <f t="shared" si="12"/>
        <v>Up</v>
      </c>
      <c r="AS29" s="8">
        <f t="shared" si="13"/>
        <v>-34</v>
      </c>
      <c r="AT29" s="8">
        <v>0</v>
      </c>
      <c r="AU29" s="8">
        <v>333</v>
      </c>
      <c r="AV29" s="8">
        <v>332</v>
      </c>
      <c r="AW29" s="8">
        <v>259</v>
      </c>
      <c r="AX29" s="8">
        <v>256</v>
      </c>
      <c r="AY29" s="8" t="str">
        <f t="shared" si="14"/>
        <v>Down</v>
      </c>
      <c r="AZ29" s="8">
        <f t="shared" si="15"/>
        <v>3</v>
      </c>
      <c r="BA29" s="8">
        <v>0</v>
      </c>
      <c r="BB29" s="8">
        <v>226</v>
      </c>
      <c r="BC29" s="8">
        <v>229</v>
      </c>
      <c r="BD29" s="8">
        <v>219</v>
      </c>
      <c r="BE29" s="8">
        <v>244</v>
      </c>
      <c r="BF29" s="8" t="str">
        <f t="shared" si="16"/>
        <v>Up</v>
      </c>
      <c r="BG29" s="8">
        <f t="shared" si="17"/>
        <v>-25</v>
      </c>
      <c r="BH29" s="8">
        <v>67</v>
      </c>
      <c r="BI29" s="8">
        <v>53</v>
      </c>
      <c r="BJ29" s="8">
        <v>51</v>
      </c>
      <c r="BK29" s="8">
        <v>134</v>
      </c>
      <c r="BL29" s="8">
        <v>112</v>
      </c>
      <c r="BM29" s="8" t="str">
        <f t="shared" si="18"/>
        <v>Down</v>
      </c>
      <c r="BN29" s="8">
        <f t="shared" si="19"/>
        <v>22</v>
      </c>
      <c r="BO29" s="8">
        <v>0</v>
      </c>
      <c r="BP29" s="8">
        <v>67</v>
      </c>
      <c r="BQ29" s="8">
        <v>64</v>
      </c>
      <c r="BR29" s="8">
        <v>58</v>
      </c>
      <c r="BS29" s="8">
        <v>56</v>
      </c>
      <c r="BT29" s="8" t="str">
        <f t="shared" si="20"/>
        <v>Down</v>
      </c>
      <c r="BU29" s="8">
        <v>0</v>
      </c>
      <c r="BV29" s="8">
        <v>15</v>
      </c>
      <c r="BW29" s="8">
        <v>15</v>
      </c>
      <c r="BX29" s="8">
        <v>23</v>
      </c>
      <c r="BY29" s="8">
        <v>24</v>
      </c>
      <c r="BZ29" s="8"/>
      <c r="CA29" s="8" t="str">
        <f t="shared" si="21"/>
        <v>Down</v>
      </c>
      <c r="CB29" s="8">
        <f t="shared" si="22"/>
        <v>24</v>
      </c>
      <c r="CC29" s="8">
        <v>0</v>
      </c>
      <c r="CD29" s="8">
        <v>0</v>
      </c>
      <c r="CE29" s="8">
        <v>3</v>
      </c>
      <c r="CF29" s="8">
        <v>1</v>
      </c>
      <c r="CG29" s="8">
        <v>2</v>
      </c>
      <c r="CH29" s="8" t="str">
        <f t="shared" si="23"/>
        <v>Up</v>
      </c>
      <c r="CI29" s="8">
        <f t="shared" si="24"/>
        <v>-1</v>
      </c>
    </row>
    <row r="30" spans="2:87" x14ac:dyDescent="0.2">
      <c r="B30" s="7" t="s">
        <v>73</v>
      </c>
      <c r="C30" s="8">
        <v>1703</v>
      </c>
      <c r="D30" s="8">
        <v>0</v>
      </c>
      <c r="E30" s="8">
        <v>45</v>
      </c>
      <c r="F30" s="8">
        <v>45</v>
      </c>
      <c r="G30" s="8">
        <v>15</v>
      </c>
      <c r="H30" s="8">
        <v>15</v>
      </c>
      <c r="I30" s="8" t="str">
        <f t="shared" si="2"/>
        <v>-</v>
      </c>
      <c r="J30" s="8">
        <f t="shared" si="3"/>
        <v>0</v>
      </c>
      <c r="K30" s="8">
        <v>0</v>
      </c>
      <c r="L30" s="8">
        <v>52</v>
      </c>
      <c r="M30" s="8">
        <v>49</v>
      </c>
      <c r="N30" s="8">
        <v>35</v>
      </c>
      <c r="O30" s="8">
        <v>42</v>
      </c>
      <c r="P30" s="8" t="str">
        <f t="shared" si="4"/>
        <v>Up</v>
      </c>
      <c r="Q30" s="8">
        <f t="shared" si="5"/>
        <v>-7</v>
      </c>
      <c r="R30" s="8">
        <v>37</v>
      </c>
      <c r="S30" s="8">
        <v>34</v>
      </c>
      <c r="T30" s="8">
        <v>37</v>
      </c>
      <c r="U30" s="8">
        <v>45</v>
      </c>
      <c r="V30" s="8">
        <v>38</v>
      </c>
      <c r="W30" s="8" t="str">
        <f t="shared" si="6"/>
        <v>Down</v>
      </c>
      <c r="X30" s="8">
        <f t="shared" si="7"/>
        <v>7</v>
      </c>
      <c r="Y30" s="8">
        <v>0</v>
      </c>
      <c r="Z30" s="8">
        <v>161</v>
      </c>
      <c r="AA30" s="8">
        <v>157</v>
      </c>
      <c r="AB30" s="8">
        <v>109</v>
      </c>
      <c r="AC30" s="8">
        <v>98</v>
      </c>
      <c r="AD30" s="8" t="str">
        <f t="shared" si="8"/>
        <v>Down</v>
      </c>
      <c r="AE30" s="8">
        <f t="shared" si="9"/>
        <v>11</v>
      </c>
      <c r="AF30" s="8">
        <v>0</v>
      </c>
      <c r="AG30" s="8">
        <v>186</v>
      </c>
      <c r="AH30" s="8">
        <v>171</v>
      </c>
      <c r="AI30" s="8">
        <v>164</v>
      </c>
      <c r="AJ30" s="8">
        <v>162</v>
      </c>
      <c r="AK30" s="8" t="str">
        <f t="shared" si="10"/>
        <v>Down</v>
      </c>
      <c r="AL30" s="8">
        <f t="shared" si="11"/>
        <v>2</v>
      </c>
      <c r="AM30" s="8">
        <v>65</v>
      </c>
      <c r="AN30" s="8">
        <v>57</v>
      </c>
      <c r="AO30" s="8">
        <v>76</v>
      </c>
      <c r="AP30" s="8">
        <v>73</v>
      </c>
      <c r="AQ30" s="8">
        <v>86</v>
      </c>
      <c r="AR30" s="8" t="str">
        <f t="shared" si="12"/>
        <v>Up</v>
      </c>
      <c r="AS30" s="8">
        <f t="shared" si="13"/>
        <v>-13</v>
      </c>
      <c r="AT30" s="8">
        <v>0</v>
      </c>
      <c r="AU30" s="8">
        <v>307</v>
      </c>
      <c r="AV30" s="8">
        <v>306</v>
      </c>
      <c r="AW30" s="8">
        <v>254</v>
      </c>
      <c r="AX30" s="8">
        <v>254</v>
      </c>
      <c r="AY30" s="8" t="str">
        <f t="shared" si="14"/>
        <v>-</v>
      </c>
      <c r="AZ30" s="8">
        <f t="shared" si="15"/>
        <v>0</v>
      </c>
      <c r="BA30" s="8">
        <v>0</v>
      </c>
      <c r="BB30" s="8">
        <v>558</v>
      </c>
      <c r="BC30" s="8">
        <v>518</v>
      </c>
      <c r="BD30" s="8">
        <v>488</v>
      </c>
      <c r="BE30" s="8">
        <v>479</v>
      </c>
      <c r="BF30" s="8" t="str">
        <f t="shared" si="16"/>
        <v>Down</v>
      </c>
      <c r="BG30" s="8">
        <f t="shared" si="17"/>
        <v>9</v>
      </c>
      <c r="BH30" s="8">
        <v>72</v>
      </c>
      <c r="BI30" s="8">
        <v>57</v>
      </c>
      <c r="BJ30" s="8">
        <v>98</v>
      </c>
      <c r="BK30" s="8">
        <v>142</v>
      </c>
      <c r="BL30" s="8">
        <v>151</v>
      </c>
      <c r="BM30" s="8" t="str">
        <f t="shared" si="18"/>
        <v>Up</v>
      </c>
      <c r="BN30" s="8">
        <f t="shared" si="19"/>
        <v>-9</v>
      </c>
      <c r="BO30" s="8">
        <v>0</v>
      </c>
      <c r="BP30" s="8">
        <v>45</v>
      </c>
      <c r="BQ30" s="8">
        <v>44</v>
      </c>
      <c r="BR30" s="8">
        <v>35</v>
      </c>
      <c r="BS30" s="8">
        <v>35</v>
      </c>
      <c r="BT30" s="8" t="str">
        <f t="shared" si="20"/>
        <v>-</v>
      </c>
      <c r="BU30" s="8">
        <v>0</v>
      </c>
      <c r="BV30" s="8">
        <v>99</v>
      </c>
      <c r="BW30" s="8">
        <v>99</v>
      </c>
      <c r="BX30" s="8">
        <v>99</v>
      </c>
      <c r="BY30" s="8">
        <v>99</v>
      </c>
      <c r="BZ30" s="8"/>
      <c r="CA30" s="8" t="str">
        <f t="shared" si="21"/>
        <v>Down</v>
      </c>
      <c r="CB30" s="8">
        <f t="shared" si="22"/>
        <v>99</v>
      </c>
      <c r="CC30" s="8">
        <v>3</v>
      </c>
      <c r="CD30" s="8">
        <v>2</v>
      </c>
      <c r="CE30" s="8">
        <v>3</v>
      </c>
      <c r="CF30" s="8">
        <v>8</v>
      </c>
      <c r="CG30" s="8">
        <v>8</v>
      </c>
      <c r="CH30" s="8" t="str">
        <f t="shared" si="23"/>
        <v>-</v>
      </c>
      <c r="CI30" s="8">
        <f t="shared" si="24"/>
        <v>0</v>
      </c>
    </row>
    <row r="31" spans="2:87" x14ac:dyDescent="0.2">
      <c r="B31" s="7" t="s">
        <v>74</v>
      </c>
      <c r="C31" s="8">
        <v>20</v>
      </c>
      <c r="D31" s="8">
        <v>0</v>
      </c>
      <c r="E31" s="8">
        <v>2</v>
      </c>
      <c r="F31" s="8">
        <v>2</v>
      </c>
      <c r="G31" s="8">
        <v>2</v>
      </c>
      <c r="H31" s="8">
        <v>2</v>
      </c>
      <c r="I31" s="8" t="str">
        <f t="shared" si="2"/>
        <v>-</v>
      </c>
      <c r="J31" s="8">
        <f t="shared" si="3"/>
        <v>0</v>
      </c>
      <c r="K31" s="8">
        <v>0</v>
      </c>
      <c r="L31" s="8">
        <v>0</v>
      </c>
      <c r="M31" s="8">
        <v>0</v>
      </c>
      <c r="N31" s="8">
        <v>0</v>
      </c>
      <c r="O31" s="8">
        <v>0</v>
      </c>
      <c r="P31" s="8" t="str">
        <f t="shared" si="4"/>
        <v>-</v>
      </c>
      <c r="Q31" s="8">
        <f t="shared" si="5"/>
        <v>0</v>
      </c>
      <c r="R31" s="8">
        <v>0</v>
      </c>
      <c r="S31" s="8">
        <v>0</v>
      </c>
      <c r="T31" s="8">
        <v>0</v>
      </c>
      <c r="U31" s="8">
        <v>0</v>
      </c>
      <c r="V31" s="8">
        <v>0</v>
      </c>
      <c r="W31" s="8" t="str">
        <f t="shared" si="6"/>
        <v>-</v>
      </c>
      <c r="X31" s="8">
        <f t="shared" si="7"/>
        <v>0</v>
      </c>
      <c r="Y31" s="8">
        <v>0</v>
      </c>
      <c r="Z31" s="8">
        <v>3</v>
      </c>
      <c r="AA31" s="8">
        <v>3</v>
      </c>
      <c r="AB31" s="8">
        <v>3</v>
      </c>
      <c r="AC31" s="8">
        <v>3</v>
      </c>
      <c r="AD31" s="8" t="str">
        <f t="shared" si="8"/>
        <v>-</v>
      </c>
      <c r="AE31" s="8">
        <f t="shared" si="9"/>
        <v>0</v>
      </c>
      <c r="AF31" s="8">
        <v>0</v>
      </c>
      <c r="AG31" s="8">
        <v>0</v>
      </c>
      <c r="AH31" s="8">
        <v>1</v>
      </c>
      <c r="AI31" s="8">
        <v>0</v>
      </c>
      <c r="AJ31" s="8">
        <v>0</v>
      </c>
      <c r="AK31" s="8" t="str">
        <f t="shared" si="10"/>
        <v>-</v>
      </c>
      <c r="AL31" s="8">
        <f t="shared" si="11"/>
        <v>0</v>
      </c>
      <c r="AM31" s="8">
        <v>1</v>
      </c>
      <c r="AN31" s="8">
        <v>1</v>
      </c>
      <c r="AO31" s="8">
        <v>0</v>
      </c>
      <c r="AP31" s="8">
        <v>1</v>
      </c>
      <c r="AQ31" s="8">
        <v>1</v>
      </c>
      <c r="AR31" s="8" t="str">
        <f t="shared" si="12"/>
        <v>-</v>
      </c>
      <c r="AS31" s="8">
        <f t="shared" si="13"/>
        <v>0</v>
      </c>
      <c r="AT31" s="8">
        <v>0</v>
      </c>
      <c r="AU31" s="8">
        <v>10</v>
      </c>
      <c r="AV31" s="8">
        <v>10</v>
      </c>
      <c r="AW31" s="8">
        <v>10</v>
      </c>
      <c r="AX31" s="8">
        <v>10</v>
      </c>
      <c r="AY31" s="8" t="str">
        <f t="shared" si="14"/>
        <v>-</v>
      </c>
      <c r="AZ31" s="8">
        <f t="shared" si="15"/>
        <v>0</v>
      </c>
      <c r="BA31" s="8">
        <v>0</v>
      </c>
      <c r="BB31" s="8">
        <v>1</v>
      </c>
      <c r="BC31" s="8">
        <v>3</v>
      </c>
      <c r="BD31" s="8">
        <v>1</v>
      </c>
      <c r="BE31" s="8">
        <v>1</v>
      </c>
      <c r="BF31" s="8" t="str">
        <f t="shared" si="16"/>
        <v>-</v>
      </c>
      <c r="BG31" s="8">
        <f t="shared" si="17"/>
        <v>0</v>
      </c>
      <c r="BH31" s="8">
        <v>2</v>
      </c>
      <c r="BI31" s="8">
        <v>2</v>
      </c>
      <c r="BJ31" s="8">
        <v>0</v>
      </c>
      <c r="BK31" s="8">
        <v>2</v>
      </c>
      <c r="BL31" s="8">
        <v>2</v>
      </c>
      <c r="BM31" s="8" t="str">
        <f t="shared" si="18"/>
        <v>-</v>
      </c>
      <c r="BN31" s="8">
        <f t="shared" si="19"/>
        <v>0</v>
      </c>
      <c r="BO31" s="8">
        <v>0</v>
      </c>
      <c r="BP31" s="8">
        <v>0</v>
      </c>
      <c r="BQ31" s="8">
        <v>0</v>
      </c>
      <c r="BR31" s="8">
        <v>0</v>
      </c>
      <c r="BS31" s="8">
        <v>0</v>
      </c>
      <c r="BT31" s="8" t="str">
        <f t="shared" si="20"/>
        <v>-</v>
      </c>
      <c r="BU31" s="8">
        <v>0</v>
      </c>
      <c r="BV31" s="8">
        <v>0</v>
      </c>
      <c r="BW31" s="8">
        <v>1</v>
      </c>
      <c r="BX31" s="8">
        <v>0</v>
      </c>
      <c r="BY31" s="8">
        <v>0</v>
      </c>
      <c r="BZ31" s="8"/>
      <c r="CA31" s="8" t="str">
        <f t="shared" si="21"/>
        <v>-</v>
      </c>
      <c r="CB31" s="8">
        <f t="shared" si="22"/>
        <v>0</v>
      </c>
      <c r="CC31" s="8">
        <v>1</v>
      </c>
      <c r="CD31" s="8">
        <v>1</v>
      </c>
      <c r="CE31" s="8">
        <v>0</v>
      </c>
      <c r="CF31" s="8">
        <v>1</v>
      </c>
      <c r="CG31" s="8">
        <v>1</v>
      </c>
      <c r="CH31" s="8" t="str">
        <f t="shared" si="23"/>
        <v>-</v>
      </c>
      <c r="CI31" s="8">
        <f t="shared" si="24"/>
        <v>0</v>
      </c>
    </row>
    <row r="32" spans="2:87" x14ac:dyDescent="0.2">
      <c r="B32" s="7" t="s">
        <v>75</v>
      </c>
      <c r="C32" s="8">
        <v>45</v>
      </c>
      <c r="D32" s="8">
        <v>0</v>
      </c>
      <c r="E32" s="8">
        <v>6</v>
      </c>
      <c r="F32" s="8">
        <v>6</v>
      </c>
      <c r="G32" s="8">
        <v>6</v>
      </c>
      <c r="H32" s="8">
        <v>6</v>
      </c>
      <c r="I32" s="8" t="str">
        <f t="shared" si="2"/>
        <v>-</v>
      </c>
      <c r="J32" s="8">
        <f t="shared" si="3"/>
        <v>0</v>
      </c>
      <c r="K32" s="8">
        <v>0</v>
      </c>
      <c r="L32" s="8">
        <v>2</v>
      </c>
      <c r="M32" s="8">
        <v>1</v>
      </c>
      <c r="N32" s="8">
        <v>2</v>
      </c>
      <c r="O32" s="8">
        <v>1</v>
      </c>
      <c r="P32" s="8" t="str">
        <f t="shared" si="4"/>
        <v>Down</v>
      </c>
      <c r="Q32" s="8">
        <f t="shared" si="5"/>
        <v>1</v>
      </c>
      <c r="R32" s="8">
        <v>7</v>
      </c>
      <c r="S32" s="8">
        <v>6</v>
      </c>
      <c r="T32" s="8">
        <v>7</v>
      </c>
      <c r="U32" s="8">
        <v>6</v>
      </c>
      <c r="V32" s="8">
        <v>7</v>
      </c>
      <c r="W32" s="8" t="str">
        <f t="shared" si="6"/>
        <v>Up</v>
      </c>
      <c r="X32" s="8">
        <f t="shared" si="7"/>
        <v>-1</v>
      </c>
      <c r="Y32" s="8">
        <v>0</v>
      </c>
      <c r="Z32" s="8">
        <v>10</v>
      </c>
      <c r="AA32" s="8">
        <v>5</v>
      </c>
      <c r="AB32" s="8">
        <v>5</v>
      </c>
      <c r="AC32" s="8">
        <v>5</v>
      </c>
      <c r="AD32" s="8" t="str">
        <f t="shared" si="8"/>
        <v>-</v>
      </c>
      <c r="AE32" s="8">
        <f t="shared" si="9"/>
        <v>0</v>
      </c>
      <c r="AF32" s="8">
        <v>0</v>
      </c>
      <c r="AG32" s="8">
        <v>1</v>
      </c>
      <c r="AH32" s="8">
        <v>1</v>
      </c>
      <c r="AI32" s="8">
        <v>6</v>
      </c>
      <c r="AJ32" s="8">
        <v>6</v>
      </c>
      <c r="AK32" s="8" t="str">
        <f t="shared" si="10"/>
        <v>-</v>
      </c>
      <c r="AL32" s="8">
        <f t="shared" si="11"/>
        <v>0</v>
      </c>
      <c r="AM32" s="8">
        <v>4</v>
      </c>
      <c r="AN32" s="8">
        <v>4</v>
      </c>
      <c r="AO32" s="8">
        <v>9</v>
      </c>
      <c r="AP32" s="8">
        <v>4</v>
      </c>
      <c r="AQ32" s="8">
        <v>4</v>
      </c>
      <c r="AR32" s="8" t="str">
        <f t="shared" si="12"/>
        <v>-</v>
      </c>
      <c r="AS32" s="8">
        <f t="shared" si="13"/>
        <v>0</v>
      </c>
      <c r="AT32" s="8">
        <v>0</v>
      </c>
      <c r="AU32" s="8">
        <v>10</v>
      </c>
      <c r="AV32" s="8">
        <v>10</v>
      </c>
      <c r="AW32" s="8">
        <v>10</v>
      </c>
      <c r="AX32" s="8">
        <v>10</v>
      </c>
      <c r="AY32" s="8" t="str">
        <f t="shared" si="14"/>
        <v>-</v>
      </c>
      <c r="AZ32" s="8">
        <f t="shared" si="15"/>
        <v>0</v>
      </c>
      <c r="BA32" s="8">
        <v>0</v>
      </c>
      <c r="BB32" s="8">
        <v>3</v>
      </c>
      <c r="BC32" s="8">
        <v>3</v>
      </c>
      <c r="BD32" s="8">
        <v>3</v>
      </c>
      <c r="BE32" s="8">
        <v>3</v>
      </c>
      <c r="BF32" s="8" t="str">
        <f t="shared" si="16"/>
        <v>-</v>
      </c>
      <c r="BG32" s="8">
        <f t="shared" si="17"/>
        <v>0</v>
      </c>
      <c r="BH32" s="8">
        <v>0</v>
      </c>
      <c r="BI32" s="8">
        <v>0</v>
      </c>
      <c r="BJ32" s="8">
        <v>0</v>
      </c>
      <c r="BK32" s="8">
        <v>0</v>
      </c>
      <c r="BL32" s="8">
        <v>0</v>
      </c>
      <c r="BM32" s="8" t="str">
        <f t="shared" si="18"/>
        <v>-</v>
      </c>
      <c r="BN32" s="8">
        <f t="shared" si="19"/>
        <v>0</v>
      </c>
      <c r="BO32" s="8">
        <v>0</v>
      </c>
      <c r="BP32" s="8">
        <v>2</v>
      </c>
      <c r="BQ32" s="8">
        <v>0</v>
      </c>
      <c r="BR32" s="8">
        <v>0</v>
      </c>
      <c r="BS32" s="8">
        <v>0</v>
      </c>
      <c r="BT32" s="8" t="str">
        <f t="shared" si="20"/>
        <v>-</v>
      </c>
      <c r="BU32" s="8">
        <v>0</v>
      </c>
      <c r="BV32" s="8">
        <v>1</v>
      </c>
      <c r="BW32" s="8">
        <v>1</v>
      </c>
      <c r="BX32" s="8">
        <v>3</v>
      </c>
      <c r="BY32" s="8">
        <v>3</v>
      </c>
      <c r="BZ32" s="8"/>
      <c r="CA32" s="8" t="str">
        <f t="shared" si="21"/>
        <v>Down</v>
      </c>
      <c r="CB32" s="8">
        <f t="shared" si="22"/>
        <v>3</v>
      </c>
      <c r="CC32" s="8">
        <v>0</v>
      </c>
      <c r="CD32" s="8">
        <v>0</v>
      </c>
      <c r="CE32" s="8">
        <v>2</v>
      </c>
      <c r="CF32" s="8">
        <v>0</v>
      </c>
      <c r="CG32" s="8">
        <v>0</v>
      </c>
      <c r="CH32" s="8" t="str">
        <f t="shared" si="23"/>
        <v>-</v>
      </c>
      <c r="CI32" s="8">
        <f t="shared" si="24"/>
        <v>0</v>
      </c>
    </row>
    <row r="33" spans="2:87" x14ac:dyDescent="0.2">
      <c r="B33" s="7" t="s">
        <v>76</v>
      </c>
      <c r="C33" s="8">
        <v>100</v>
      </c>
      <c r="D33" s="8">
        <v>0</v>
      </c>
      <c r="E33" s="8">
        <v>11</v>
      </c>
      <c r="F33" s="8">
        <v>11</v>
      </c>
      <c r="G33" s="8">
        <v>11</v>
      </c>
      <c r="H33" s="8">
        <v>11</v>
      </c>
      <c r="I33" s="8" t="str">
        <f t="shared" si="2"/>
        <v>-</v>
      </c>
      <c r="J33" s="8">
        <f t="shared" si="3"/>
        <v>0</v>
      </c>
      <c r="K33" s="8">
        <v>0</v>
      </c>
      <c r="L33" s="8">
        <v>7</v>
      </c>
      <c r="M33" s="8">
        <v>7</v>
      </c>
      <c r="N33" s="8">
        <v>7</v>
      </c>
      <c r="O33" s="8">
        <v>7</v>
      </c>
      <c r="P33" s="8" t="str">
        <f t="shared" si="4"/>
        <v>-</v>
      </c>
      <c r="Q33" s="8">
        <f t="shared" si="5"/>
        <v>0</v>
      </c>
      <c r="R33" s="8">
        <v>13</v>
      </c>
      <c r="S33" s="8">
        <v>12</v>
      </c>
      <c r="T33" s="8">
        <v>12</v>
      </c>
      <c r="U33" s="8">
        <v>12</v>
      </c>
      <c r="V33" s="8">
        <v>12</v>
      </c>
      <c r="W33" s="8" t="str">
        <f t="shared" si="6"/>
        <v>-</v>
      </c>
      <c r="X33" s="8">
        <f t="shared" si="7"/>
        <v>0</v>
      </c>
      <c r="Y33" s="8">
        <v>0</v>
      </c>
      <c r="Z33" s="8">
        <v>13</v>
      </c>
      <c r="AA33" s="8">
        <v>13</v>
      </c>
      <c r="AB33" s="8">
        <v>13</v>
      </c>
      <c r="AC33" s="8">
        <v>13</v>
      </c>
      <c r="AD33" s="8" t="str">
        <f t="shared" si="8"/>
        <v>-</v>
      </c>
      <c r="AE33" s="8">
        <f t="shared" si="9"/>
        <v>0</v>
      </c>
      <c r="AF33" s="8">
        <v>0</v>
      </c>
      <c r="AG33" s="8">
        <v>0</v>
      </c>
      <c r="AH33" s="8">
        <v>0</v>
      </c>
      <c r="AI33" s="8">
        <v>0</v>
      </c>
      <c r="AJ33" s="8">
        <v>0</v>
      </c>
      <c r="AK33" s="8" t="str">
        <f t="shared" si="10"/>
        <v>-</v>
      </c>
      <c r="AL33" s="8">
        <f t="shared" si="11"/>
        <v>0</v>
      </c>
      <c r="AM33" s="8">
        <v>8</v>
      </c>
      <c r="AN33" s="8">
        <v>8</v>
      </c>
      <c r="AO33" s="8">
        <v>8</v>
      </c>
      <c r="AP33" s="8">
        <v>8</v>
      </c>
      <c r="AQ33" s="8">
        <v>8</v>
      </c>
      <c r="AR33" s="8" t="str">
        <f t="shared" si="12"/>
        <v>-</v>
      </c>
      <c r="AS33" s="8">
        <f t="shared" si="13"/>
        <v>0</v>
      </c>
      <c r="AT33" s="8">
        <v>0</v>
      </c>
      <c r="AU33" s="8">
        <v>15</v>
      </c>
      <c r="AV33" s="8">
        <v>15</v>
      </c>
      <c r="AW33" s="8">
        <v>14</v>
      </c>
      <c r="AX33" s="8">
        <v>14</v>
      </c>
      <c r="AY33" s="8" t="str">
        <f t="shared" si="14"/>
        <v>-</v>
      </c>
      <c r="AZ33" s="8">
        <f t="shared" si="15"/>
        <v>0</v>
      </c>
      <c r="BA33" s="8">
        <v>0</v>
      </c>
      <c r="BB33" s="8">
        <v>24</v>
      </c>
      <c r="BC33" s="8">
        <v>25</v>
      </c>
      <c r="BD33" s="8">
        <v>24</v>
      </c>
      <c r="BE33" s="8">
        <v>24</v>
      </c>
      <c r="BF33" s="8" t="str">
        <f t="shared" si="16"/>
        <v>-</v>
      </c>
      <c r="BG33" s="8">
        <f t="shared" si="17"/>
        <v>0</v>
      </c>
      <c r="BH33" s="8">
        <v>2</v>
      </c>
      <c r="BI33" s="8">
        <v>2</v>
      </c>
      <c r="BJ33" s="8">
        <v>1</v>
      </c>
      <c r="BK33" s="8">
        <v>3</v>
      </c>
      <c r="BL33" s="8">
        <v>3</v>
      </c>
      <c r="BM33" s="8" t="str">
        <f t="shared" si="18"/>
        <v>-</v>
      </c>
      <c r="BN33" s="8">
        <f t="shared" si="19"/>
        <v>0</v>
      </c>
      <c r="BO33" s="8">
        <v>0</v>
      </c>
      <c r="BP33" s="8">
        <v>3</v>
      </c>
      <c r="BQ33" s="8">
        <v>1</v>
      </c>
      <c r="BR33" s="8">
        <v>1</v>
      </c>
      <c r="BS33" s="8">
        <v>1</v>
      </c>
      <c r="BT33" s="8" t="str">
        <f t="shared" si="20"/>
        <v>-</v>
      </c>
      <c r="BU33" s="8">
        <v>0</v>
      </c>
      <c r="BV33" s="8">
        <v>5</v>
      </c>
      <c r="BW33" s="8">
        <v>5</v>
      </c>
      <c r="BX33" s="8">
        <v>7</v>
      </c>
      <c r="BY33" s="8">
        <v>7</v>
      </c>
      <c r="BZ33" s="8"/>
      <c r="CA33" s="8" t="str">
        <f t="shared" si="21"/>
        <v>Down</v>
      </c>
      <c r="CB33" s="8">
        <f t="shared" si="22"/>
        <v>7</v>
      </c>
      <c r="CC33" s="8">
        <v>0</v>
      </c>
      <c r="CD33" s="8">
        <v>0</v>
      </c>
      <c r="CE33" s="8">
        <v>2</v>
      </c>
      <c r="CF33" s="8">
        <v>0</v>
      </c>
      <c r="CG33" s="8">
        <v>0</v>
      </c>
      <c r="CH33" s="8" t="str">
        <f t="shared" si="23"/>
        <v>-</v>
      </c>
      <c r="CI33" s="8">
        <f t="shared" si="24"/>
        <v>0</v>
      </c>
    </row>
    <row r="34" spans="2:87" x14ac:dyDescent="0.2">
      <c r="B34" s="7" t="s">
        <v>77</v>
      </c>
      <c r="C34" s="8">
        <v>329</v>
      </c>
      <c r="D34" s="8">
        <v>0</v>
      </c>
      <c r="E34" s="8">
        <v>76</v>
      </c>
      <c r="F34" s="8">
        <v>74</v>
      </c>
      <c r="G34" s="8">
        <v>72</v>
      </c>
      <c r="H34" s="8">
        <v>71</v>
      </c>
      <c r="I34" s="8" t="str">
        <f t="shared" si="2"/>
        <v>Down</v>
      </c>
      <c r="J34" s="8">
        <f t="shared" si="3"/>
        <v>1</v>
      </c>
      <c r="K34" s="8">
        <v>0</v>
      </c>
      <c r="L34" s="8">
        <v>12</v>
      </c>
      <c r="M34" s="8">
        <v>12</v>
      </c>
      <c r="N34" s="8">
        <v>13</v>
      </c>
      <c r="O34" s="8">
        <v>14</v>
      </c>
      <c r="P34" s="8" t="str">
        <f t="shared" si="4"/>
        <v>Up</v>
      </c>
      <c r="Q34" s="8">
        <f t="shared" si="5"/>
        <v>-1</v>
      </c>
      <c r="R34" s="8">
        <v>131</v>
      </c>
      <c r="S34" s="8">
        <v>168</v>
      </c>
      <c r="T34" s="8">
        <v>170</v>
      </c>
      <c r="U34" s="8">
        <v>171</v>
      </c>
      <c r="V34" s="8">
        <v>171</v>
      </c>
      <c r="W34" s="8" t="str">
        <f t="shared" si="6"/>
        <v>-</v>
      </c>
      <c r="X34" s="8">
        <f t="shared" si="7"/>
        <v>0</v>
      </c>
      <c r="Y34" s="8">
        <v>0</v>
      </c>
      <c r="Z34" s="8">
        <v>248</v>
      </c>
      <c r="AA34" s="8">
        <v>245</v>
      </c>
      <c r="AB34" s="8">
        <v>245</v>
      </c>
      <c r="AC34" s="8">
        <v>156</v>
      </c>
      <c r="AD34" s="8" t="str">
        <f t="shared" si="8"/>
        <v>Down</v>
      </c>
      <c r="AE34" s="8">
        <f t="shared" si="9"/>
        <v>89</v>
      </c>
      <c r="AF34" s="8">
        <v>0</v>
      </c>
      <c r="AG34" s="8">
        <v>37</v>
      </c>
      <c r="AH34" s="8">
        <v>53</v>
      </c>
      <c r="AI34" s="8">
        <v>36</v>
      </c>
      <c r="AJ34" s="8">
        <v>35</v>
      </c>
      <c r="AK34" s="8" t="str">
        <f t="shared" si="10"/>
        <v>Down</v>
      </c>
      <c r="AL34" s="8">
        <f t="shared" si="11"/>
        <v>1</v>
      </c>
      <c r="AM34" s="8">
        <v>112</v>
      </c>
      <c r="AN34" s="8">
        <v>112</v>
      </c>
      <c r="AO34" s="8">
        <v>99</v>
      </c>
      <c r="AP34" s="8">
        <v>116</v>
      </c>
      <c r="AQ34" s="8">
        <v>206</v>
      </c>
      <c r="AR34" s="8" t="str">
        <f t="shared" si="12"/>
        <v>Up</v>
      </c>
      <c r="AS34" s="8">
        <f t="shared" si="13"/>
        <v>-90</v>
      </c>
      <c r="AT34" s="8">
        <v>0</v>
      </c>
      <c r="AU34" s="8">
        <v>714</v>
      </c>
      <c r="AV34" s="8">
        <v>712</v>
      </c>
      <c r="AW34" s="8">
        <v>589</v>
      </c>
      <c r="AX34" s="8">
        <v>585</v>
      </c>
      <c r="AY34" s="8" t="str">
        <f t="shared" si="14"/>
        <v>Down</v>
      </c>
      <c r="AZ34" s="8">
        <f t="shared" si="15"/>
        <v>4</v>
      </c>
      <c r="BA34" s="8">
        <v>0</v>
      </c>
      <c r="BB34" s="8">
        <v>453</v>
      </c>
      <c r="BC34" s="8">
        <v>461</v>
      </c>
      <c r="BD34" s="8">
        <v>429</v>
      </c>
      <c r="BE34" s="8">
        <v>425</v>
      </c>
      <c r="BF34" s="8" t="str">
        <f t="shared" si="16"/>
        <v>Down</v>
      </c>
      <c r="BG34" s="8">
        <f t="shared" si="17"/>
        <v>4</v>
      </c>
      <c r="BH34" s="8">
        <v>103</v>
      </c>
      <c r="BI34" s="8">
        <v>104</v>
      </c>
      <c r="BJ34" s="8">
        <v>96</v>
      </c>
      <c r="BK34" s="8">
        <v>251</v>
      </c>
      <c r="BL34" s="8">
        <v>259</v>
      </c>
      <c r="BM34" s="8" t="str">
        <f t="shared" si="18"/>
        <v>Up</v>
      </c>
      <c r="BN34" s="8">
        <f t="shared" si="19"/>
        <v>-8</v>
      </c>
      <c r="BO34" s="8">
        <v>0</v>
      </c>
      <c r="BP34" s="8">
        <v>84</v>
      </c>
      <c r="BQ34" s="8">
        <v>83</v>
      </c>
      <c r="BR34" s="8">
        <v>83</v>
      </c>
      <c r="BS34" s="8">
        <v>82</v>
      </c>
      <c r="BT34" s="8" t="str">
        <f t="shared" si="20"/>
        <v>Down</v>
      </c>
      <c r="BU34" s="8">
        <v>0</v>
      </c>
      <c r="BV34" s="8">
        <v>15</v>
      </c>
      <c r="BW34" s="8">
        <v>15</v>
      </c>
      <c r="BX34" s="8">
        <v>16</v>
      </c>
      <c r="BY34" s="8">
        <v>16</v>
      </c>
      <c r="BZ34" s="8"/>
      <c r="CA34" s="8" t="str">
        <f t="shared" si="21"/>
        <v>Down</v>
      </c>
      <c r="CB34" s="8">
        <f t="shared" si="22"/>
        <v>16</v>
      </c>
      <c r="CC34" s="8">
        <v>0</v>
      </c>
      <c r="CD34" s="8">
        <v>0</v>
      </c>
      <c r="CE34" s="8">
        <v>1</v>
      </c>
      <c r="CF34" s="8">
        <v>0</v>
      </c>
      <c r="CG34" s="8">
        <v>1</v>
      </c>
      <c r="CH34" s="8" t="str">
        <f t="shared" si="23"/>
        <v>Up</v>
      </c>
      <c r="CI34" s="8">
        <f t="shared" si="24"/>
        <v>-1</v>
      </c>
    </row>
    <row r="35" spans="2:87" x14ac:dyDescent="0.2">
      <c r="B35" s="7" t="s">
        <v>78</v>
      </c>
      <c r="C35" s="8">
        <v>101</v>
      </c>
      <c r="D35" s="8">
        <v>0</v>
      </c>
      <c r="E35" s="8">
        <v>22</v>
      </c>
      <c r="F35" s="8">
        <v>22</v>
      </c>
      <c r="G35" s="8">
        <v>22</v>
      </c>
      <c r="H35" s="8">
        <v>22</v>
      </c>
      <c r="I35" s="8" t="str">
        <f t="shared" si="2"/>
        <v>-</v>
      </c>
      <c r="J35" s="8">
        <f t="shared" si="3"/>
        <v>0</v>
      </c>
      <c r="K35" s="8">
        <v>0</v>
      </c>
      <c r="L35" s="8">
        <v>8</v>
      </c>
      <c r="M35" s="8">
        <v>8</v>
      </c>
      <c r="N35" s="8">
        <v>8</v>
      </c>
      <c r="O35" s="8">
        <v>8</v>
      </c>
      <c r="P35" s="8" t="str">
        <f t="shared" si="4"/>
        <v>-</v>
      </c>
      <c r="Q35" s="8">
        <f t="shared" si="5"/>
        <v>0</v>
      </c>
      <c r="R35" s="8">
        <v>34</v>
      </c>
      <c r="S35" s="8">
        <v>35</v>
      </c>
      <c r="T35" s="8">
        <v>35</v>
      </c>
      <c r="U35" s="8">
        <v>35</v>
      </c>
      <c r="V35" s="8">
        <v>35</v>
      </c>
      <c r="W35" s="8" t="str">
        <f t="shared" si="6"/>
        <v>-</v>
      </c>
      <c r="X35" s="8">
        <f t="shared" si="7"/>
        <v>0</v>
      </c>
      <c r="Y35" s="8">
        <v>0</v>
      </c>
      <c r="Z35" s="8">
        <v>111</v>
      </c>
      <c r="AA35" s="8">
        <v>111</v>
      </c>
      <c r="AB35" s="8">
        <v>110</v>
      </c>
      <c r="AC35" s="8">
        <v>72</v>
      </c>
      <c r="AD35" s="8" t="str">
        <f t="shared" si="8"/>
        <v>Down</v>
      </c>
      <c r="AE35" s="8">
        <f t="shared" si="9"/>
        <v>38</v>
      </c>
      <c r="AF35" s="8">
        <v>0</v>
      </c>
      <c r="AG35" s="8">
        <v>9</v>
      </c>
      <c r="AH35" s="8">
        <v>10</v>
      </c>
      <c r="AI35" s="8">
        <v>10</v>
      </c>
      <c r="AJ35" s="8">
        <v>9</v>
      </c>
      <c r="AK35" s="8" t="str">
        <f t="shared" si="10"/>
        <v>Down</v>
      </c>
      <c r="AL35" s="8">
        <f t="shared" si="11"/>
        <v>1</v>
      </c>
      <c r="AM35" s="8">
        <v>54</v>
      </c>
      <c r="AN35" s="8">
        <v>57</v>
      </c>
      <c r="AO35" s="8">
        <v>56</v>
      </c>
      <c r="AP35" s="8">
        <v>57</v>
      </c>
      <c r="AQ35" s="8">
        <v>96</v>
      </c>
      <c r="AR35" s="8" t="str">
        <f t="shared" si="12"/>
        <v>Up</v>
      </c>
      <c r="AS35" s="8">
        <f t="shared" si="13"/>
        <v>-39</v>
      </c>
      <c r="AT35" s="8">
        <v>0</v>
      </c>
      <c r="AU35" s="8">
        <v>232</v>
      </c>
      <c r="AV35" s="8">
        <v>232</v>
      </c>
      <c r="AW35" s="8">
        <v>181</v>
      </c>
      <c r="AX35" s="8">
        <v>179</v>
      </c>
      <c r="AY35" s="8" t="str">
        <f t="shared" si="14"/>
        <v>Down</v>
      </c>
      <c r="AZ35" s="8">
        <f t="shared" si="15"/>
        <v>2</v>
      </c>
      <c r="BA35" s="8">
        <v>0</v>
      </c>
      <c r="BB35" s="8">
        <v>112</v>
      </c>
      <c r="BC35" s="8">
        <v>123</v>
      </c>
      <c r="BD35" s="8">
        <v>120</v>
      </c>
      <c r="BE35" s="8">
        <v>116</v>
      </c>
      <c r="BF35" s="8" t="str">
        <f t="shared" si="16"/>
        <v>Down</v>
      </c>
      <c r="BG35" s="8">
        <f t="shared" si="17"/>
        <v>4</v>
      </c>
      <c r="BH35" s="8">
        <v>63</v>
      </c>
      <c r="BI35" s="8">
        <v>63</v>
      </c>
      <c r="BJ35" s="8">
        <v>52</v>
      </c>
      <c r="BK35" s="8">
        <v>106</v>
      </c>
      <c r="BL35" s="8">
        <v>112</v>
      </c>
      <c r="BM35" s="8" t="str">
        <f t="shared" si="18"/>
        <v>Up</v>
      </c>
      <c r="BN35" s="8">
        <f t="shared" si="19"/>
        <v>-6</v>
      </c>
      <c r="BO35" s="8">
        <v>0</v>
      </c>
      <c r="BP35" s="8">
        <v>52</v>
      </c>
      <c r="BQ35" s="8">
        <v>52</v>
      </c>
      <c r="BR35" s="8">
        <v>52</v>
      </c>
      <c r="BS35" s="8">
        <v>50</v>
      </c>
      <c r="BT35" s="8" t="str">
        <f t="shared" si="20"/>
        <v>Down</v>
      </c>
      <c r="BU35" s="8">
        <v>0</v>
      </c>
      <c r="BV35" s="8">
        <v>11</v>
      </c>
      <c r="BW35" s="8">
        <v>11</v>
      </c>
      <c r="BX35" s="8">
        <v>11</v>
      </c>
      <c r="BY35" s="8">
        <v>10</v>
      </c>
      <c r="BZ35" s="8"/>
      <c r="CA35" s="8" t="str">
        <f t="shared" si="21"/>
        <v>Down</v>
      </c>
      <c r="CB35" s="8">
        <f t="shared" si="22"/>
        <v>10</v>
      </c>
      <c r="CC35" s="8">
        <v>1</v>
      </c>
      <c r="CD35" s="8">
        <v>1</v>
      </c>
      <c r="CE35" s="8">
        <v>1</v>
      </c>
      <c r="CF35" s="8">
        <v>1</v>
      </c>
      <c r="CG35" s="8">
        <v>4</v>
      </c>
      <c r="CH35" s="8" t="str">
        <f t="shared" si="23"/>
        <v>Up</v>
      </c>
      <c r="CI35" s="8">
        <f t="shared" si="24"/>
        <v>-3</v>
      </c>
    </row>
    <row r="36" spans="2:87" x14ac:dyDescent="0.2">
      <c r="B36" s="7" t="s">
        <v>79</v>
      </c>
      <c r="C36" s="8">
        <v>0</v>
      </c>
      <c r="D36" s="8">
        <v>0</v>
      </c>
      <c r="E36" s="8">
        <v>0</v>
      </c>
      <c r="F36" s="8">
        <v>0</v>
      </c>
      <c r="G36" s="8">
        <v>0</v>
      </c>
      <c r="H36" s="8">
        <v>0</v>
      </c>
      <c r="I36" s="8" t="str">
        <f t="shared" si="2"/>
        <v>-</v>
      </c>
      <c r="J36" s="8">
        <f t="shared" si="3"/>
        <v>0</v>
      </c>
      <c r="K36" s="8">
        <v>0</v>
      </c>
      <c r="L36" s="8">
        <v>0</v>
      </c>
      <c r="M36" s="8">
        <v>0</v>
      </c>
      <c r="N36" s="8">
        <v>0</v>
      </c>
      <c r="O36" s="8">
        <v>0</v>
      </c>
      <c r="P36" s="8" t="str">
        <f t="shared" si="4"/>
        <v>-</v>
      </c>
      <c r="Q36" s="8">
        <f t="shared" si="5"/>
        <v>0</v>
      </c>
      <c r="R36" s="8">
        <v>0</v>
      </c>
      <c r="S36" s="8">
        <v>0</v>
      </c>
      <c r="T36" s="8">
        <v>0</v>
      </c>
      <c r="U36" s="8">
        <v>0</v>
      </c>
      <c r="V36" s="8">
        <v>0</v>
      </c>
      <c r="W36" s="8" t="str">
        <f t="shared" si="6"/>
        <v>-</v>
      </c>
      <c r="X36" s="8">
        <f t="shared" si="7"/>
        <v>0</v>
      </c>
      <c r="Y36" s="8">
        <v>0</v>
      </c>
      <c r="Z36" s="8">
        <v>1</v>
      </c>
      <c r="AA36" s="8">
        <v>1</v>
      </c>
      <c r="AB36" s="8">
        <v>1</v>
      </c>
      <c r="AC36" s="8">
        <v>1</v>
      </c>
      <c r="AD36" s="8" t="str">
        <f t="shared" si="8"/>
        <v>-</v>
      </c>
      <c r="AE36" s="8">
        <f t="shared" si="9"/>
        <v>0</v>
      </c>
      <c r="AF36" s="8">
        <v>0</v>
      </c>
      <c r="AG36" s="8">
        <v>0</v>
      </c>
      <c r="AH36" s="8">
        <v>0</v>
      </c>
      <c r="AI36" s="8">
        <v>0</v>
      </c>
      <c r="AJ36" s="8">
        <v>0</v>
      </c>
      <c r="AK36" s="8" t="str">
        <f t="shared" si="10"/>
        <v>-</v>
      </c>
      <c r="AL36" s="8">
        <f t="shared" si="11"/>
        <v>0</v>
      </c>
      <c r="AM36" s="8">
        <v>0</v>
      </c>
      <c r="AN36" s="8">
        <v>0</v>
      </c>
      <c r="AO36" s="8">
        <v>0</v>
      </c>
      <c r="AP36" s="8">
        <v>0</v>
      </c>
      <c r="AQ36" s="8">
        <v>0</v>
      </c>
      <c r="AR36" s="8" t="str">
        <f t="shared" si="12"/>
        <v>-</v>
      </c>
      <c r="AS36" s="8">
        <f t="shared" si="13"/>
        <v>0</v>
      </c>
      <c r="AT36" s="8">
        <v>0</v>
      </c>
      <c r="AU36" s="8">
        <v>6</v>
      </c>
      <c r="AV36" s="8">
        <v>6</v>
      </c>
      <c r="AW36" s="8">
        <v>6</v>
      </c>
      <c r="AX36" s="8">
        <v>6</v>
      </c>
      <c r="AY36" s="8" t="str">
        <f t="shared" si="14"/>
        <v>-</v>
      </c>
      <c r="AZ36" s="8">
        <f t="shared" si="15"/>
        <v>0</v>
      </c>
      <c r="BA36" s="8">
        <v>0</v>
      </c>
      <c r="BB36" s="8">
        <v>2</v>
      </c>
      <c r="BC36" s="8">
        <v>2</v>
      </c>
      <c r="BD36" s="8">
        <v>2</v>
      </c>
      <c r="BE36" s="8">
        <v>2</v>
      </c>
      <c r="BF36" s="8" t="str">
        <f t="shared" si="16"/>
        <v>-</v>
      </c>
      <c r="BG36" s="8">
        <f t="shared" si="17"/>
        <v>0</v>
      </c>
      <c r="BH36" s="8">
        <v>0</v>
      </c>
      <c r="BI36" s="8">
        <v>0</v>
      </c>
      <c r="BJ36" s="8">
        <v>0</v>
      </c>
      <c r="BK36" s="8">
        <v>0</v>
      </c>
      <c r="BL36" s="8">
        <v>0</v>
      </c>
      <c r="BM36" s="8" t="str">
        <f t="shared" si="18"/>
        <v>-</v>
      </c>
      <c r="BN36" s="8">
        <f t="shared" si="19"/>
        <v>0</v>
      </c>
      <c r="BO36" s="8">
        <v>0</v>
      </c>
      <c r="BP36" s="8">
        <v>0</v>
      </c>
      <c r="BQ36" s="8">
        <v>0</v>
      </c>
      <c r="BR36" s="8">
        <v>0</v>
      </c>
      <c r="BS36" s="8">
        <v>0</v>
      </c>
      <c r="BT36" s="8" t="str">
        <f t="shared" si="20"/>
        <v>-</v>
      </c>
      <c r="BU36" s="8">
        <v>0</v>
      </c>
      <c r="BV36" s="8">
        <v>0</v>
      </c>
      <c r="BW36" s="8">
        <v>0</v>
      </c>
      <c r="BX36" s="8">
        <v>0</v>
      </c>
      <c r="BY36" s="8">
        <v>0</v>
      </c>
      <c r="BZ36" s="8"/>
      <c r="CA36" s="8" t="str">
        <f t="shared" si="21"/>
        <v>-</v>
      </c>
      <c r="CB36" s="8">
        <f t="shared" si="22"/>
        <v>0</v>
      </c>
      <c r="CC36" s="8">
        <v>0</v>
      </c>
      <c r="CD36" s="8">
        <v>0</v>
      </c>
      <c r="CE36" s="8">
        <v>0</v>
      </c>
      <c r="CF36" s="8">
        <v>0</v>
      </c>
      <c r="CG36" s="8">
        <v>0</v>
      </c>
      <c r="CH36" s="8" t="str">
        <f t="shared" si="23"/>
        <v>-</v>
      </c>
      <c r="CI36" s="8">
        <f t="shared" si="24"/>
        <v>0</v>
      </c>
    </row>
    <row r="37" spans="2:87" x14ac:dyDescent="0.2">
      <c r="B37" s="7" t="s">
        <v>80</v>
      </c>
      <c r="C37" s="8">
        <v>2</v>
      </c>
      <c r="D37" s="8">
        <v>0</v>
      </c>
      <c r="E37" s="8">
        <v>0</v>
      </c>
      <c r="F37" s="8">
        <v>0</v>
      </c>
      <c r="G37" s="8">
        <v>0</v>
      </c>
      <c r="H37" s="8">
        <v>0</v>
      </c>
      <c r="I37" s="8" t="str">
        <f t="shared" si="2"/>
        <v>-</v>
      </c>
      <c r="J37" s="8">
        <f t="shared" si="3"/>
        <v>0</v>
      </c>
      <c r="K37" s="8">
        <v>0</v>
      </c>
      <c r="L37" s="8">
        <v>0</v>
      </c>
      <c r="M37" s="8">
        <v>0</v>
      </c>
      <c r="N37" s="8">
        <v>0</v>
      </c>
      <c r="O37" s="8">
        <v>0</v>
      </c>
      <c r="P37" s="8" t="str">
        <f t="shared" si="4"/>
        <v>-</v>
      </c>
      <c r="Q37" s="8">
        <f t="shared" si="5"/>
        <v>0</v>
      </c>
      <c r="R37" s="8">
        <v>1</v>
      </c>
      <c r="S37" s="8">
        <v>1</v>
      </c>
      <c r="T37" s="8">
        <v>1</v>
      </c>
      <c r="U37" s="8">
        <v>1</v>
      </c>
      <c r="V37" s="8">
        <v>1</v>
      </c>
      <c r="W37" s="8" t="str">
        <f t="shared" si="6"/>
        <v>-</v>
      </c>
      <c r="X37" s="8">
        <f t="shared" si="7"/>
        <v>0</v>
      </c>
      <c r="Y37" s="8">
        <v>0</v>
      </c>
      <c r="Z37" s="8">
        <v>2</v>
      </c>
      <c r="AA37" s="8">
        <v>2</v>
      </c>
      <c r="AB37" s="8">
        <v>2</v>
      </c>
      <c r="AC37" s="8">
        <v>1</v>
      </c>
      <c r="AD37" s="8" t="str">
        <f t="shared" si="8"/>
        <v>Down</v>
      </c>
      <c r="AE37" s="8">
        <f t="shared" si="9"/>
        <v>1</v>
      </c>
      <c r="AF37" s="8">
        <v>0</v>
      </c>
      <c r="AG37" s="8">
        <v>0</v>
      </c>
      <c r="AH37" s="8">
        <v>0</v>
      </c>
      <c r="AI37" s="8">
        <v>0</v>
      </c>
      <c r="AJ37" s="8">
        <v>0</v>
      </c>
      <c r="AK37" s="8" t="str">
        <f t="shared" si="10"/>
        <v>-</v>
      </c>
      <c r="AL37" s="8">
        <f t="shared" si="11"/>
        <v>0</v>
      </c>
      <c r="AM37" s="8">
        <v>1</v>
      </c>
      <c r="AN37" s="8">
        <v>1</v>
      </c>
      <c r="AO37" s="8">
        <v>1</v>
      </c>
      <c r="AP37" s="8">
        <v>1</v>
      </c>
      <c r="AQ37" s="8">
        <v>2</v>
      </c>
      <c r="AR37" s="8" t="str">
        <f t="shared" si="12"/>
        <v>Up</v>
      </c>
      <c r="AS37" s="8">
        <f t="shared" si="13"/>
        <v>-1</v>
      </c>
      <c r="AT37" s="8">
        <v>0</v>
      </c>
      <c r="AU37" s="8">
        <v>9</v>
      </c>
      <c r="AV37" s="8">
        <v>9</v>
      </c>
      <c r="AW37" s="8">
        <v>7</v>
      </c>
      <c r="AX37" s="8">
        <v>7</v>
      </c>
      <c r="AY37" s="8" t="str">
        <f t="shared" si="14"/>
        <v>-</v>
      </c>
      <c r="AZ37" s="8">
        <f t="shared" si="15"/>
        <v>0</v>
      </c>
      <c r="BA37" s="8">
        <v>0</v>
      </c>
      <c r="BB37" s="8">
        <v>0</v>
      </c>
      <c r="BC37" s="8">
        <v>0</v>
      </c>
      <c r="BD37" s="8">
        <v>0</v>
      </c>
      <c r="BE37" s="8">
        <v>0</v>
      </c>
      <c r="BF37" s="8" t="str">
        <f t="shared" si="16"/>
        <v>-</v>
      </c>
      <c r="BG37" s="8">
        <f t="shared" si="17"/>
        <v>0</v>
      </c>
      <c r="BH37" s="8">
        <v>1</v>
      </c>
      <c r="BI37" s="8">
        <v>1</v>
      </c>
      <c r="BJ37" s="8">
        <v>1</v>
      </c>
      <c r="BK37" s="8">
        <v>3</v>
      </c>
      <c r="BL37" s="8">
        <v>3</v>
      </c>
      <c r="BM37" s="8" t="str">
        <f t="shared" si="18"/>
        <v>-</v>
      </c>
      <c r="BN37" s="8">
        <f t="shared" si="19"/>
        <v>0</v>
      </c>
      <c r="BO37" s="8">
        <v>0</v>
      </c>
      <c r="BP37" s="8">
        <v>1</v>
      </c>
      <c r="BQ37" s="8">
        <v>1</v>
      </c>
      <c r="BR37" s="8">
        <v>1</v>
      </c>
      <c r="BS37" s="8">
        <v>1</v>
      </c>
      <c r="BT37" s="8" t="str">
        <f t="shared" si="20"/>
        <v>-</v>
      </c>
      <c r="BU37" s="8">
        <v>0</v>
      </c>
      <c r="BV37" s="8">
        <v>0</v>
      </c>
      <c r="BW37" s="8">
        <v>0</v>
      </c>
      <c r="BX37" s="8">
        <v>0</v>
      </c>
      <c r="BY37" s="8">
        <v>0</v>
      </c>
      <c r="BZ37" s="8"/>
      <c r="CA37" s="8" t="str">
        <f t="shared" si="21"/>
        <v>-</v>
      </c>
      <c r="CB37" s="8">
        <f t="shared" si="22"/>
        <v>0</v>
      </c>
      <c r="CC37" s="8">
        <v>0</v>
      </c>
      <c r="CD37" s="8">
        <v>0</v>
      </c>
      <c r="CE37" s="8">
        <v>0</v>
      </c>
      <c r="CF37" s="8">
        <v>0</v>
      </c>
      <c r="CG37" s="8">
        <v>0</v>
      </c>
      <c r="CH37" s="8" t="str">
        <f t="shared" si="23"/>
        <v>-</v>
      </c>
      <c r="CI37" s="8">
        <f t="shared" si="24"/>
        <v>0</v>
      </c>
    </row>
    <row r="38" spans="2:87" x14ac:dyDescent="0.2">
      <c r="B38" s="7" t="s">
        <v>81</v>
      </c>
      <c r="C38" s="8">
        <v>28</v>
      </c>
      <c r="D38" s="8">
        <v>0</v>
      </c>
      <c r="E38" s="8">
        <v>6</v>
      </c>
      <c r="F38" s="8">
        <v>6</v>
      </c>
      <c r="G38" s="8">
        <v>6</v>
      </c>
      <c r="H38" s="8">
        <v>6</v>
      </c>
      <c r="I38" s="8" t="str">
        <f t="shared" si="2"/>
        <v>-</v>
      </c>
      <c r="J38" s="8">
        <f t="shared" si="3"/>
        <v>0</v>
      </c>
      <c r="K38" s="8">
        <v>0</v>
      </c>
      <c r="L38" s="8">
        <v>2</v>
      </c>
      <c r="M38" s="8">
        <v>2</v>
      </c>
      <c r="N38" s="8">
        <v>2</v>
      </c>
      <c r="O38" s="8">
        <v>2</v>
      </c>
      <c r="P38" s="8" t="str">
        <f t="shared" si="4"/>
        <v>-</v>
      </c>
      <c r="Q38" s="8">
        <f t="shared" si="5"/>
        <v>0</v>
      </c>
      <c r="R38" s="8">
        <v>4</v>
      </c>
      <c r="S38" s="8">
        <v>4</v>
      </c>
      <c r="T38" s="8">
        <v>4</v>
      </c>
      <c r="U38" s="8">
        <v>4</v>
      </c>
      <c r="V38" s="8">
        <v>4</v>
      </c>
      <c r="W38" s="8" t="str">
        <f t="shared" si="6"/>
        <v>-</v>
      </c>
      <c r="X38" s="8">
        <f t="shared" si="7"/>
        <v>0</v>
      </c>
      <c r="Y38" s="8">
        <v>0</v>
      </c>
      <c r="Z38" s="8">
        <v>72</v>
      </c>
      <c r="AA38" s="8">
        <v>71</v>
      </c>
      <c r="AB38" s="8">
        <v>71</v>
      </c>
      <c r="AC38" s="8">
        <v>45</v>
      </c>
      <c r="AD38" s="8" t="str">
        <f t="shared" si="8"/>
        <v>Down</v>
      </c>
      <c r="AE38" s="8">
        <f t="shared" si="9"/>
        <v>26</v>
      </c>
      <c r="AF38" s="8">
        <v>0</v>
      </c>
      <c r="AG38" s="8">
        <v>20</v>
      </c>
      <c r="AH38" s="8">
        <v>22</v>
      </c>
      <c r="AI38" s="8">
        <v>21</v>
      </c>
      <c r="AJ38" s="8">
        <v>20</v>
      </c>
      <c r="AK38" s="8" t="str">
        <f t="shared" si="10"/>
        <v>Down</v>
      </c>
      <c r="AL38" s="8">
        <f t="shared" si="11"/>
        <v>1</v>
      </c>
      <c r="AM38" s="8">
        <v>30</v>
      </c>
      <c r="AN38" s="8">
        <v>30</v>
      </c>
      <c r="AO38" s="8">
        <v>29</v>
      </c>
      <c r="AP38" s="8">
        <v>30</v>
      </c>
      <c r="AQ38" s="8">
        <v>57</v>
      </c>
      <c r="AR38" s="8" t="str">
        <f t="shared" si="12"/>
        <v>Up</v>
      </c>
      <c r="AS38" s="8">
        <f t="shared" si="13"/>
        <v>-27</v>
      </c>
      <c r="AT38" s="8">
        <v>0</v>
      </c>
      <c r="AU38" s="8">
        <v>139</v>
      </c>
      <c r="AV38" s="8">
        <v>139</v>
      </c>
      <c r="AW38" s="8">
        <v>110</v>
      </c>
      <c r="AX38" s="8">
        <v>109</v>
      </c>
      <c r="AY38" s="8" t="str">
        <f t="shared" si="14"/>
        <v>Down</v>
      </c>
      <c r="AZ38" s="8">
        <f t="shared" si="15"/>
        <v>1</v>
      </c>
      <c r="BA38" s="8">
        <v>0</v>
      </c>
      <c r="BB38" s="8">
        <v>85</v>
      </c>
      <c r="BC38" s="8">
        <v>87</v>
      </c>
      <c r="BD38" s="8">
        <v>86</v>
      </c>
      <c r="BE38" s="8">
        <v>89</v>
      </c>
      <c r="BF38" s="8" t="str">
        <f t="shared" si="16"/>
        <v>Up</v>
      </c>
      <c r="BG38" s="8">
        <f t="shared" si="17"/>
        <v>-3</v>
      </c>
      <c r="BH38" s="8">
        <v>18</v>
      </c>
      <c r="BI38" s="8">
        <v>18</v>
      </c>
      <c r="BJ38" s="8">
        <v>16</v>
      </c>
      <c r="BK38" s="8">
        <v>46</v>
      </c>
      <c r="BL38" s="8">
        <v>44</v>
      </c>
      <c r="BM38" s="8" t="str">
        <f t="shared" si="18"/>
        <v>Down</v>
      </c>
      <c r="BN38" s="8">
        <f t="shared" si="19"/>
        <v>2</v>
      </c>
      <c r="BO38" s="8">
        <v>0</v>
      </c>
      <c r="BP38" s="8">
        <v>0</v>
      </c>
      <c r="BQ38" s="8">
        <v>0</v>
      </c>
      <c r="BR38" s="8">
        <v>0</v>
      </c>
      <c r="BS38" s="8">
        <v>0</v>
      </c>
      <c r="BT38" s="8" t="str">
        <f t="shared" si="20"/>
        <v>-</v>
      </c>
      <c r="BU38" s="8">
        <v>0</v>
      </c>
      <c r="BV38" s="8">
        <v>0</v>
      </c>
      <c r="BW38" s="8">
        <v>0</v>
      </c>
      <c r="BX38" s="8">
        <v>0</v>
      </c>
      <c r="BY38" s="8">
        <v>0</v>
      </c>
      <c r="BZ38" s="8"/>
      <c r="CA38" s="8" t="str">
        <f t="shared" si="21"/>
        <v>-</v>
      </c>
      <c r="CB38" s="8">
        <f t="shared" si="22"/>
        <v>0</v>
      </c>
      <c r="CC38" s="8">
        <v>1</v>
      </c>
      <c r="CD38" s="8">
        <v>1</v>
      </c>
      <c r="CE38" s="8">
        <v>1</v>
      </c>
      <c r="CF38" s="8">
        <v>1</v>
      </c>
      <c r="CG38" s="8">
        <v>1</v>
      </c>
      <c r="CH38" s="8" t="str">
        <f t="shared" si="23"/>
        <v>-</v>
      </c>
      <c r="CI38" s="8">
        <f t="shared" si="24"/>
        <v>0</v>
      </c>
    </row>
    <row r="39" spans="2:87" x14ac:dyDescent="0.2">
      <c r="B39" s="7" t="s">
        <v>82</v>
      </c>
      <c r="C39" s="8">
        <v>37</v>
      </c>
      <c r="D39" s="8">
        <v>0</v>
      </c>
      <c r="E39" s="8">
        <v>10</v>
      </c>
      <c r="F39" s="8">
        <v>10</v>
      </c>
      <c r="G39" s="8">
        <v>9</v>
      </c>
      <c r="H39" s="8">
        <v>9</v>
      </c>
      <c r="I39" s="8" t="str">
        <f t="shared" si="2"/>
        <v>-</v>
      </c>
      <c r="J39" s="8">
        <f t="shared" si="3"/>
        <v>0</v>
      </c>
      <c r="K39" s="8">
        <v>0</v>
      </c>
      <c r="L39" s="8">
        <v>2</v>
      </c>
      <c r="M39" s="8">
        <v>2</v>
      </c>
      <c r="N39" s="8">
        <v>3</v>
      </c>
      <c r="O39" s="8">
        <v>4</v>
      </c>
      <c r="P39" s="8" t="str">
        <f t="shared" si="4"/>
        <v>Up</v>
      </c>
      <c r="Q39" s="8">
        <f t="shared" si="5"/>
        <v>-1</v>
      </c>
      <c r="R39" s="8">
        <v>6</v>
      </c>
      <c r="S39" s="8">
        <v>6</v>
      </c>
      <c r="T39" s="8">
        <v>6</v>
      </c>
      <c r="U39" s="8">
        <v>6</v>
      </c>
      <c r="V39" s="8">
        <v>5</v>
      </c>
      <c r="W39" s="8" t="str">
        <f t="shared" si="6"/>
        <v>Down</v>
      </c>
      <c r="X39" s="8">
        <f t="shared" si="7"/>
        <v>1</v>
      </c>
      <c r="Y39" s="8">
        <v>0</v>
      </c>
      <c r="Z39" s="8">
        <v>72</v>
      </c>
      <c r="AA39" s="8">
        <v>68</v>
      </c>
      <c r="AB39" s="8">
        <v>68</v>
      </c>
      <c r="AC39" s="8">
        <v>44</v>
      </c>
      <c r="AD39" s="8" t="str">
        <f t="shared" si="8"/>
        <v>Down</v>
      </c>
      <c r="AE39" s="8">
        <f t="shared" si="9"/>
        <v>24</v>
      </c>
      <c r="AF39" s="8">
        <v>0</v>
      </c>
      <c r="AG39" s="8">
        <v>24</v>
      </c>
      <c r="AH39" s="8">
        <v>27</v>
      </c>
      <c r="AI39" s="8">
        <v>28</v>
      </c>
      <c r="AJ39" s="8">
        <v>24</v>
      </c>
      <c r="AK39" s="8" t="str">
        <f t="shared" si="10"/>
        <v>Down</v>
      </c>
      <c r="AL39" s="8">
        <f t="shared" si="11"/>
        <v>4</v>
      </c>
      <c r="AM39" s="8">
        <v>29</v>
      </c>
      <c r="AN39" s="8">
        <v>29</v>
      </c>
      <c r="AO39" s="8">
        <v>30</v>
      </c>
      <c r="AP39" s="8">
        <v>29</v>
      </c>
      <c r="AQ39" s="8">
        <v>57</v>
      </c>
      <c r="AR39" s="8" t="str">
        <f t="shared" si="12"/>
        <v>Up</v>
      </c>
      <c r="AS39" s="8">
        <f t="shared" si="13"/>
        <v>-28</v>
      </c>
      <c r="AT39" s="8">
        <v>0</v>
      </c>
      <c r="AU39" s="8">
        <v>104</v>
      </c>
      <c r="AV39" s="8">
        <v>104</v>
      </c>
      <c r="AW39" s="8">
        <v>86</v>
      </c>
      <c r="AX39" s="8">
        <v>85</v>
      </c>
      <c r="AY39" s="8" t="str">
        <f t="shared" si="14"/>
        <v>Down</v>
      </c>
      <c r="AZ39" s="8">
        <f t="shared" si="15"/>
        <v>1</v>
      </c>
      <c r="BA39" s="8">
        <v>0</v>
      </c>
      <c r="BB39" s="8">
        <v>118</v>
      </c>
      <c r="BC39" s="8">
        <v>123</v>
      </c>
      <c r="BD39" s="8">
        <v>111</v>
      </c>
      <c r="BE39" s="8">
        <v>116</v>
      </c>
      <c r="BF39" s="8" t="str">
        <f t="shared" si="16"/>
        <v>Up</v>
      </c>
      <c r="BG39" s="8">
        <f t="shared" si="17"/>
        <v>-5</v>
      </c>
      <c r="BH39" s="8">
        <v>31</v>
      </c>
      <c r="BI39" s="8">
        <v>28</v>
      </c>
      <c r="BJ39" s="8">
        <v>23</v>
      </c>
      <c r="BK39" s="8">
        <v>53</v>
      </c>
      <c r="BL39" s="8">
        <v>49</v>
      </c>
      <c r="BM39" s="8" t="str">
        <f t="shared" si="18"/>
        <v>Down</v>
      </c>
      <c r="BN39" s="8">
        <f t="shared" si="19"/>
        <v>4</v>
      </c>
      <c r="BO39" s="8">
        <v>0</v>
      </c>
      <c r="BP39" s="8">
        <v>2</v>
      </c>
      <c r="BQ39" s="8">
        <v>2</v>
      </c>
      <c r="BR39" s="8">
        <v>2</v>
      </c>
      <c r="BS39" s="8">
        <v>2</v>
      </c>
      <c r="BT39" s="8" t="str">
        <f t="shared" si="20"/>
        <v>-</v>
      </c>
      <c r="BU39" s="8">
        <v>0</v>
      </c>
      <c r="BV39" s="8">
        <v>1</v>
      </c>
      <c r="BW39" s="8">
        <v>1</v>
      </c>
      <c r="BX39" s="8">
        <v>1</v>
      </c>
      <c r="BY39" s="8">
        <v>1</v>
      </c>
      <c r="BZ39" s="8"/>
      <c r="CA39" s="8" t="str">
        <f t="shared" si="21"/>
        <v>Down</v>
      </c>
      <c r="CB39" s="8">
        <f t="shared" si="22"/>
        <v>1</v>
      </c>
      <c r="CC39" s="8">
        <v>0</v>
      </c>
      <c r="CD39" s="8">
        <v>0</v>
      </c>
      <c r="CE39" s="8">
        <v>0</v>
      </c>
      <c r="CF39" s="8">
        <v>0</v>
      </c>
      <c r="CG39" s="8">
        <v>0</v>
      </c>
      <c r="CH39" s="8" t="str">
        <f t="shared" si="23"/>
        <v>-</v>
      </c>
      <c r="CI39" s="8">
        <f t="shared" si="24"/>
        <v>0</v>
      </c>
    </row>
    <row r="40" spans="2:87" x14ac:dyDescent="0.2">
      <c r="B40" s="7" t="s">
        <v>83</v>
      </c>
      <c r="C40" s="8">
        <v>44</v>
      </c>
      <c r="D40" s="8">
        <v>0</v>
      </c>
      <c r="E40" s="8">
        <v>5</v>
      </c>
      <c r="F40" s="8">
        <v>4</v>
      </c>
      <c r="G40" s="8">
        <v>4</v>
      </c>
      <c r="H40" s="8">
        <v>3</v>
      </c>
      <c r="I40" s="8" t="str">
        <f t="shared" si="2"/>
        <v>Down</v>
      </c>
      <c r="J40" s="8">
        <f t="shared" si="3"/>
        <v>1</v>
      </c>
      <c r="K40" s="8">
        <v>0</v>
      </c>
      <c r="L40" s="8">
        <v>6</v>
      </c>
      <c r="M40" s="8">
        <v>7</v>
      </c>
      <c r="N40" s="8">
        <v>6</v>
      </c>
      <c r="O40" s="8">
        <v>7</v>
      </c>
      <c r="P40" s="8" t="str">
        <f t="shared" si="4"/>
        <v>Up</v>
      </c>
      <c r="Q40" s="8">
        <f t="shared" si="5"/>
        <v>-1</v>
      </c>
      <c r="R40" s="8">
        <v>5</v>
      </c>
      <c r="S40" s="8">
        <v>8</v>
      </c>
      <c r="T40" s="8">
        <v>6</v>
      </c>
      <c r="U40" s="8">
        <v>7</v>
      </c>
      <c r="V40" s="8">
        <v>7</v>
      </c>
      <c r="W40" s="8" t="str">
        <f t="shared" si="6"/>
        <v>-</v>
      </c>
      <c r="X40" s="8">
        <f t="shared" si="7"/>
        <v>0</v>
      </c>
      <c r="Y40" s="8">
        <v>0</v>
      </c>
      <c r="Z40" s="8">
        <v>68</v>
      </c>
      <c r="AA40" s="8">
        <v>66</v>
      </c>
      <c r="AB40" s="8">
        <v>63</v>
      </c>
      <c r="AC40" s="8">
        <v>38</v>
      </c>
      <c r="AD40" s="8" t="str">
        <f t="shared" si="8"/>
        <v>Down</v>
      </c>
      <c r="AE40" s="8">
        <f t="shared" si="9"/>
        <v>25</v>
      </c>
      <c r="AF40" s="8">
        <v>0</v>
      </c>
      <c r="AG40" s="8">
        <v>16</v>
      </c>
      <c r="AH40" s="8">
        <v>16</v>
      </c>
      <c r="AI40" s="8">
        <v>19</v>
      </c>
      <c r="AJ40" s="8">
        <v>11</v>
      </c>
      <c r="AK40" s="8" t="str">
        <f t="shared" si="10"/>
        <v>Down</v>
      </c>
      <c r="AL40" s="8">
        <f t="shared" si="11"/>
        <v>8</v>
      </c>
      <c r="AM40" s="8">
        <v>42</v>
      </c>
      <c r="AN40" s="8">
        <v>43</v>
      </c>
      <c r="AO40" s="8">
        <v>43</v>
      </c>
      <c r="AP40" s="8">
        <v>43</v>
      </c>
      <c r="AQ40" s="8">
        <v>76</v>
      </c>
      <c r="AR40" s="8" t="str">
        <f t="shared" si="12"/>
        <v>Up</v>
      </c>
      <c r="AS40" s="8">
        <f t="shared" si="13"/>
        <v>-33</v>
      </c>
      <c r="AT40" s="8">
        <v>0</v>
      </c>
      <c r="AU40" s="8">
        <v>173</v>
      </c>
      <c r="AV40" s="8">
        <v>167</v>
      </c>
      <c r="AW40" s="8">
        <v>121</v>
      </c>
      <c r="AX40" s="8">
        <v>115</v>
      </c>
      <c r="AY40" s="8" t="str">
        <f t="shared" si="14"/>
        <v>Down</v>
      </c>
      <c r="AZ40" s="8">
        <f t="shared" si="15"/>
        <v>6</v>
      </c>
      <c r="BA40" s="8">
        <v>0</v>
      </c>
      <c r="BB40" s="8">
        <v>79</v>
      </c>
      <c r="BC40" s="8">
        <v>78</v>
      </c>
      <c r="BD40" s="8">
        <v>75</v>
      </c>
      <c r="BE40" s="8">
        <v>74</v>
      </c>
      <c r="BF40" s="8" t="str">
        <f t="shared" si="16"/>
        <v>Down</v>
      </c>
      <c r="BG40" s="8">
        <f t="shared" si="17"/>
        <v>1</v>
      </c>
      <c r="BH40" s="8">
        <v>67</v>
      </c>
      <c r="BI40" s="8">
        <v>60</v>
      </c>
      <c r="BJ40" s="8">
        <v>64</v>
      </c>
      <c r="BK40" s="8">
        <v>113</v>
      </c>
      <c r="BL40" s="8">
        <v>120</v>
      </c>
      <c r="BM40" s="8" t="str">
        <f t="shared" si="18"/>
        <v>Up</v>
      </c>
      <c r="BN40" s="8">
        <f t="shared" si="19"/>
        <v>-7</v>
      </c>
      <c r="BO40" s="8">
        <v>0</v>
      </c>
      <c r="BP40" s="8">
        <v>1</v>
      </c>
      <c r="BQ40" s="8">
        <v>1</v>
      </c>
      <c r="BR40" s="8">
        <v>1</v>
      </c>
      <c r="BS40" s="8">
        <v>1</v>
      </c>
      <c r="BT40" s="8" t="str">
        <f t="shared" si="20"/>
        <v>-</v>
      </c>
      <c r="BU40" s="8">
        <v>0</v>
      </c>
      <c r="BV40" s="8">
        <v>2</v>
      </c>
      <c r="BW40" s="8">
        <v>2</v>
      </c>
      <c r="BX40" s="8">
        <v>2</v>
      </c>
      <c r="BY40" s="8">
        <v>2</v>
      </c>
      <c r="BZ40" s="8"/>
      <c r="CA40" s="8" t="str">
        <f t="shared" si="21"/>
        <v>Down</v>
      </c>
      <c r="CB40" s="8">
        <f t="shared" si="22"/>
        <v>2</v>
      </c>
      <c r="CC40" s="8">
        <v>3</v>
      </c>
      <c r="CD40" s="8">
        <v>3</v>
      </c>
      <c r="CE40" s="8">
        <v>3</v>
      </c>
      <c r="CF40" s="8">
        <v>3</v>
      </c>
      <c r="CG40" s="8">
        <v>3</v>
      </c>
      <c r="CH40" s="8" t="str">
        <f t="shared" si="23"/>
        <v>-</v>
      </c>
      <c r="CI40" s="8">
        <f t="shared" si="24"/>
        <v>0</v>
      </c>
    </row>
    <row r="41" spans="2:87" x14ac:dyDescent="0.2">
      <c r="B41" s="7" t="s">
        <v>84</v>
      </c>
      <c r="C41" s="8">
        <v>46</v>
      </c>
      <c r="D41" s="8">
        <v>0</v>
      </c>
      <c r="E41" s="8">
        <v>8</v>
      </c>
      <c r="F41" s="8">
        <v>8</v>
      </c>
      <c r="G41" s="8">
        <v>8</v>
      </c>
      <c r="H41" s="8">
        <v>8</v>
      </c>
      <c r="I41" s="8" t="str">
        <f t="shared" si="2"/>
        <v>-</v>
      </c>
      <c r="J41" s="8">
        <f t="shared" si="3"/>
        <v>0</v>
      </c>
      <c r="K41" s="8">
        <v>0</v>
      </c>
      <c r="L41" s="8">
        <v>3</v>
      </c>
      <c r="M41" s="8">
        <v>3</v>
      </c>
      <c r="N41" s="8">
        <v>3</v>
      </c>
      <c r="O41" s="8">
        <v>3</v>
      </c>
      <c r="P41" s="8" t="str">
        <f t="shared" si="4"/>
        <v>-</v>
      </c>
      <c r="Q41" s="8">
        <f t="shared" si="5"/>
        <v>0</v>
      </c>
      <c r="R41" s="8">
        <v>7</v>
      </c>
      <c r="S41" s="8">
        <v>7</v>
      </c>
      <c r="T41" s="8">
        <v>7</v>
      </c>
      <c r="U41" s="8">
        <v>7</v>
      </c>
      <c r="V41" s="8">
        <v>7</v>
      </c>
      <c r="W41" s="8" t="str">
        <f t="shared" si="6"/>
        <v>-</v>
      </c>
      <c r="X41" s="8">
        <f t="shared" si="7"/>
        <v>0</v>
      </c>
      <c r="Y41" s="8">
        <v>0</v>
      </c>
      <c r="Z41" s="8">
        <v>94</v>
      </c>
      <c r="AA41" s="8">
        <v>94</v>
      </c>
      <c r="AB41" s="8">
        <v>93</v>
      </c>
      <c r="AC41" s="8">
        <v>63</v>
      </c>
      <c r="AD41" s="8" t="str">
        <f t="shared" si="8"/>
        <v>Down</v>
      </c>
      <c r="AE41" s="8">
        <f t="shared" si="9"/>
        <v>30</v>
      </c>
      <c r="AF41" s="8">
        <v>0</v>
      </c>
      <c r="AG41" s="8">
        <v>30</v>
      </c>
      <c r="AH41" s="8">
        <v>28</v>
      </c>
      <c r="AI41" s="8">
        <v>31</v>
      </c>
      <c r="AJ41" s="8">
        <v>22</v>
      </c>
      <c r="AK41" s="8" t="str">
        <f t="shared" si="10"/>
        <v>Down</v>
      </c>
      <c r="AL41" s="8">
        <f t="shared" si="11"/>
        <v>9</v>
      </c>
      <c r="AM41" s="8">
        <v>61</v>
      </c>
      <c r="AN41" s="8">
        <v>61</v>
      </c>
      <c r="AO41" s="8">
        <v>63</v>
      </c>
      <c r="AP41" s="8">
        <v>61</v>
      </c>
      <c r="AQ41" s="8">
        <v>99</v>
      </c>
      <c r="AR41" s="8" t="str">
        <f t="shared" si="12"/>
        <v>Up</v>
      </c>
      <c r="AS41" s="8">
        <f t="shared" si="13"/>
        <v>-38</v>
      </c>
      <c r="AT41" s="8">
        <v>0</v>
      </c>
      <c r="AU41" s="8">
        <v>243</v>
      </c>
      <c r="AV41" s="8">
        <v>239</v>
      </c>
      <c r="AW41" s="8">
        <v>196</v>
      </c>
      <c r="AX41" s="8">
        <v>189</v>
      </c>
      <c r="AY41" s="8" t="str">
        <f t="shared" si="14"/>
        <v>Down</v>
      </c>
      <c r="AZ41" s="8">
        <f t="shared" si="15"/>
        <v>7</v>
      </c>
      <c r="BA41" s="8">
        <v>0</v>
      </c>
      <c r="BB41" s="8">
        <v>71</v>
      </c>
      <c r="BC41" s="8">
        <v>78</v>
      </c>
      <c r="BD41" s="8">
        <v>55</v>
      </c>
      <c r="BE41" s="8">
        <v>55</v>
      </c>
      <c r="BF41" s="8" t="str">
        <f t="shared" si="16"/>
        <v>-</v>
      </c>
      <c r="BG41" s="8">
        <f t="shared" si="17"/>
        <v>0</v>
      </c>
      <c r="BH41" s="8">
        <v>76</v>
      </c>
      <c r="BI41" s="8">
        <v>80</v>
      </c>
      <c r="BJ41" s="8">
        <v>77</v>
      </c>
      <c r="BK41" s="8">
        <v>143</v>
      </c>
      <c r="BL41" s="8">
        <v>147</v>
      </c>
      <c r="BM41" s="8" t="str">
        <f t="shared" si="18"/>
        <v>Up</v>
      </c>
      <c r="BN41" s="8">
        <f t="shared" si="19"/>
        <v>-4</v>
      </c>
      <c r="BO41" s="8">
        <v>0</v>
      </c>
      <c r="BP41" s="8">
        <v>2</v>
      </c>
      <c r="BQ41" s="8">
        <v>2</v>
      </c>
      <c r="BR41" s="8">
        <v>2</v>
      </c>
      <c r="BS41" s="8">
        <v>2</v>
      </c>
      <c r="BT41" s="8" t="str">
        <f t="shared" si="20"/>
        <v>-</v>
      </c>
      <c r="BU41" s="8">
        <v>0</v>
      </c>
      <c r="BV41" s="8">
        <v>2</v>
      </c>
      <c r="BW41" s="8">
        <v>2</v>
      </c>
      <c r="BX41" s="8">
        <v>2</v>
      </c>
      <c r="BY41" s="8">
        <v>2</v>
      </c>
      <c r="BZ41" s="8"/>
      <c r="CA41" s="8" t="str">
        <f t="shared" si="21"/>
        <v>Down</v>
      </c>
      <c r="CB41" s="8">
        <f t="shared" si="22"/>
        <v>2</v>
      </c>
      <c r="CC41" s="8">
        <v>0</v>
      </c>
      <c r="CD41" s="8">
        <v>0</v>
      </c>
      <c r="CE41" s="8">
        <v>0</v>
      </c>
      <c r="CF41" s="8">
        <v>0</v>
      </c>
      <c r="CG41" s="8">
        <v>0</v>
      </c>
      <c r="CH41" s="8" t="str">
        <f t="shared" si="23"/>
        <v>-</v>
      </c>
      <c r="CI41" s="8">
        <f t="shared" si="24"/>
        <v>0</v>
      </c>
    </row>
    <row r="42" spans="2:87" x14ac:dyDescent="0.2">
      <c r="B42" s="7"/>
      <c r="C42" s="8"/>
      <c r="D42" s="8"/>
      <c r="E42" s="8"/>
      <c r="F42" s="8"/>
      <c r="G42" s="8"/>
      <c r="H42" s="8"/>
      <c r="I42" s="8"/>
      <c r="J42" s="8"/>
      <c r="K42" s="8"/>
      <c r="L42" s="8"/>
      <c r="M42" s="8"/>
      <c r="N42" s="8"/>
      <c r="O42" s="8"/>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row>
    <row r="43" spans="2:87" ht="12.75" thickBot="1" x14ac:dyDescent="0.25">
      <c r="B43" s="9" t="s">
        <v>23</v>
      </c>
      <c r="C43" s="10"/>
      <c r="D43" s="10">
        <f>SUM(D24:D42)</f>
        <v>0</v>
      </c>
      <c r="E43" s="10">
        <f t="shared" ref="E43:H43" si="25">SUM(E24:E42)</f>
        <v>331</v>
      </c>
      <c r="F43" s="10">
        <f t="shared" si="25"/>
        <v>297</v>
      </c>
      <c r="G43" s="10">
        <f t="shared" si="25"/>
        <v>243</v>
      </c>
      <c r="H43" s="10">
        <f t="shared" si="25"/>
        <v>238</v>
      </c>
      <c r="I43" s="10" t="str">
        <f>IF(G43&gt;H43,"Down",IF(G43=H43,"-","Up"))</f>
        <v>Down</v>
      </c>
      <c r="J43" s="10">
        <f>G43-H43</f>
        <v>5</v>
      </c>
      <c r="K43" s="10">
        <f>SUM(K24:K42)</f>
        <v>0</v>
      </c>
      <c r="L43" s="10">
        <f t="shared" ref="L43:O43" si="26">SUM(L24:L42)</f>
        <v>188</v>
      </c>
      <c r="M43" s="10">
        <f t="shared" si="26"/>
        <v>181</v>
      </c>
      <c r="N43" s="10">
        <f t="shared" si="26"/>
        <v>172</v>
      </c>
      <c r="O43" s="10">
        <f t="shared" si="26"/>
        <v>189</v>
      </c>
      <c r="P43" s="10" t="str">
        <f>IF(N43&gt;O43,"Down",IF(N43=O43,"-","Up"))</f>
        <v>Up</v>
      </c>
      <c r="Q43" s="10">
        <f>N43-O43</f>
        <v>-17</v>
      </c>
      <c r="R43" s="10">
        <f>SUM(R24:R42)</f>
        <v>2267</v>
      </c>
      <c r="S43" s="10">
        <f t="shared" ref="S43:V43" si="27">SUM(S24:S42)</f>
        <v>2303</v>
      </c>
      <c r="T43" s="10">
        <f t="shared" si="27"/>
        <v>2292</v>
      </c>
      <c r="U43" s="10">
        <f t="shared" si="27"/>
        <v>2301</v>
      </c>
      <c r="V43" s="10">
        <f t="shared" si="27"/>
        <v>2286</v>
      </c>
      <c r="W43" s="10" t="str">
        <f>IF(U43&gt;V43,"Down",IF(U43=V43,"-","Up"))</f>
        <v>Down</v>
      </c>
      <c r="X43" s="10">
        <f>U43-V43</f>
        <v>15</v>
      </c>
      <c r="Y43" s="10">
        <f>SUM(Y24:Y42)</f>
        <v>0</v>
      </c>
      <c r="Z43" s="10">
        <f t="shared" ref="Z43:AC43" si="28">SUM(Z24:Z42)</f>
        <v>2142</v>
      </c>
      <c r="AA43" s="10">
        <f t="shared" si="28"/>
        <v>2038</v>
      </c>
      <c r="AB43" s="10">
        <f t="shared" si="28"/>
        <v>1335</v>
      </c>
      <c r="AC43" s="10">
        <f t="shared" si="28"/>
        <v>994</v>
      </c>
      <c r="AD43" s="10" t="str">
        <f>IF(AB43&gt;AC43,"Down",IF(AB43=AC43,"-","Up"))</f>
        <v>Down</v>
      </c>
      <c r="AE43" s="10">
        <f>AB43-AC43</f>
        <v>341</v>
      </c>
      <c r="AF43" s="10">
        <f>SUM(AF24:AF42)</f>
        <v>0</v>
      </c>
      <c r="AG43" s="10">
        <f t="shared" ref="AG43" si="29">SUM(AG24:AG42)</f>
        <v>1249</v>
      </c>
      <c r="AH43" s="10">
        <f t="shared" ref="AH43" si="30">SUM(AH24:AH42)</f>
        <v>1284</v>
      </c>
      <c r="AI43" s="10">
        <f t="shared" ref="AI43" si="31">SUM(AI24:AI42)</f>
        <v>802</v>
      </c>
      <c r="AJ43" s="10">
        <f t="shared" ref="AJ43" si="32">SUM(AJ24:AJ42)</f>
        <v>749</v>
      </c>
      <c r="AK43" s="10" t="str">
        <f>IF(AI43&gt;AJ43,"Down",IF(AI43=AJ43,"-","Up"))</f>
        <v>Down</v>
      </c>
      <c r="AL43" s="10">
        <f>AI43-AJ43</f>
        <v>53</v>
      </c>
      <c r="AM43" s="10">
        <f>SUM(AM24:AM42)</f>
        <v>1747</v>
      </c>
      <c r="AN43" s="10">
        <f t="shared" ref="AN43" si="33">SUM(AN24:AN42)</f>
        <v>1721</v>
      </c>
      <c r="AO43" s="10">
        <f t="shared" ref="AO43" si="34">SUM(AO24:AO42)</f>
        <v>1719</v>
      </c>
      <c r="AP43" s="10">
        <f t="shared" ref="AP43" si="35">SUM(AP24:AP42)</f>
        <v>2817</v>
      </c>
      <c r="AQ43" s="10">
        <f t="shared" ref="AQ43" si="36">SUM(AQ24:AQ42)</f>
        <v>3205</v>
      </c>
      <c r="AR43" s="10" t="str">
        <f>IF(AP43&gt;AQ43,"Down",IF(AP43=AQ43,"-","Up"))</f>
        <v>Up</v>
      </c>
      <c r="AS43" s="10">
        <f>AP43-AQ43</f>
        <v>-388</v>
      </c>
      <c r="AT43" s="10">
        <f>SUM(AT24:AT42)</f>
        <v>0</v>
      </c>
      <c r="AU43" s="10">
        <f t="shared" ref="AU43:AX43" si="37">SUM(AU24:AU42)</f>
        <v>2375</v>
      </c>
      <c r="AV43" s="10">
        <f t="shared" si="37"/>
        <v>2348</v>
      </c>
      <c r="AW43" s="10">
        <f t="shared" si="37"/>
        <v>1895</v>
      </c>
      <c r="AX43" s="10">
        <f t="shared" si="37"/>
        <v>1866</v>
      </c>
      <c r="AY43" s="10" t="str">
        <f>IF(AW43&gt;AX43,"Down",IF(AW43=AX43,"-","Up"))</f>
        <v>Down</v>
      </c>
      <c r="AZ43" s="10">
        <f>AW43-AX43</f>
        <v>29</v>
      </c>
      <c r="BA43" s="10">
        <f>SUM(BA24:BA42)</f>
        <v>0</v>
      </c>
      <c r="BB43" s="10">
        <f t="shared" ref="BB43" si="38">SUM(BB24:BB42)</f>
        <v>1877</v>
      </c>
      <c r="BC43" s="10">
        <f t="shared" ref="BC43" si="39">SUM(BC24:BC42)</f>
        <v>1873</v>
      </c>
      <c r="BD43" s="10">
        <f t="shared" ref="BD43" si="40">SUM(BD24:BD42)</f>
        <v>1734</v>
      </c>
      <c r="BE43" s="10">
        <f t="shared" ref="BE43" si="41">SUM(BE24:BE42)</f>
        <v>1741</v>
      </c>
      <c r="BF43" s="10" t="str">
        <f>IF(BD43&gt;BE43,"Down",IF(BD43=BE43,"-","Up"))</f>
        <v>Up</v>
      </c>
      <c r="BG43" s="10">
        <f>BD43-BE43</f>
        <v>-7</v>
      </c>
      <c r="BH43" s="10">
        <f>SUM(BH24:BH42)</f>
        <v>1613</v>
      </c>
      <c r="BI43" s="10">
        <f t="shared" ref="BI43" si="42">SUM(BI24:BI42)</f>
        <v>1578</v>
      </c>
      <c r="BJ43" s="10">
        <f t="shared" ref="BJ43" si="43">SUM(BJ24:BJ42)</f>
        <v>1575</v>
      </c>
      <c r="BK43" s="10">
        <f t="shared" ref="BK43" si="44">SUM(BK24:BK42)</f>
        <v>2106</v>
      </c>
      <c r="BL43" s="10">
        <f t="shared" ref="BL43" si="45">SUM(BL24:BL42)</f>
        <v>2123</v>
      </c>
      <c r="BM43" s="10" t="str">
        <f>IF(BK43&gt;BL43,"Down",IF(BK43=BL43,"-","Up"))</f>
        <v>Up</v>
      </c>
      <c r="BN43" s="10">
        <f>BK43-BL43</f>
        <v>-17</v>
      </c>
      <c r="BO43" s="10">
        <f>SUM(BO24:BO42)</f>
        <v>0</v>
      </c>
      <c r="BP43" s="10">
        <f t="shared" ref="BP43:BS43" si="46">SUM(BP24:BP42)</f>
        <v>261</v>
      </c>
      <c r="BQ43" s="10">
        <f t="shared" si="46"/>
        <v>251</v>
      </c>
      <c r="BR43" s="10">
        <f t="shared" si="46"/>
        <v>236</v>
      </c>
      <c r="BS43" s="10">
        <f t="shared" si="46"/>
        <v>231</v>
      </c>
      <c r="BT43" s="10" t="str">
        <f>IF(BR43&gt;BS43,"Down",IF(BR43=BS43,"-","Up"))</f>
        <v>Down</v>
      </c>
      <c r="BU43" s="10">
        <f>BR43-BS43</f>
        <v>5</v>
      </c>
      <c r="BV43" s="10">
        <f>SUM(BV24:BV42)</f>
        <v>155</v>
      </c>
      <c r="BW43" s="10">
        <f t="shared" ref="BW43" si="47">SUM(BW24:BW42)</f>
        <v>157</v>
      </c>
      <c r="BX43" s="10">
        <f t="shared" ref="BX43" si="48">SUM(BX24:BX42)</f>
        <v>169</v>
      </c>
      <c r="BY43" s="10">
        <f t="shared" ref="BY43" si="49">SUM(BY24:BY42)</f>
        <v>169</v>
      </c>
      <c r="BZ43" s="10">
        <f t="shared" ref="BZ43" si="50">SUM(BZ24:BZ42)</f>
        <v>0</v>
      </c>
      <c r="CA43" s="10" t="str">
        <f>IF(BY43&gt;BZ43,"Down",IF(BY43=BZ43,"-","Up"))</f>
        <v>Down</v>
      </c>
      <c r="CB43" s="10">
        <f>BY43-BZ43</f>
        <v>169</v>
      </c>
      <c r="CC43" s="10">
        <f>SUM(CC24:CC42)</f>
        <v>10</v>
      </c>
      <c r="CD43" s="10">
        <f t="shared" ref="CD43" si="51">SUM(CD24:CD42)</f>
        <v>9</v>
      </c>
      <c r="CE43" s="10">
        <f t="shared" ref="CE43" si="52">SUM(CE24:CE42)</f>
        <v>17</v>
      </c>
      <c r="CF43" s="10">
        <f t="shared" ref="CF43" si="53">SUM(CF24:CF42)</f>
        <v>16</v>
      </c>
      <c r="CG43" s="10">
        <f t="shared" ref="CG43" si="54">SUM(CG24:CG42)</f>
        <v>21</v>
      </c>
      <c r="CH43" s="10" t="str">
        <f>IF(CF43&gt;CG43,"Down",IF(CF43=CG43,"-","Up"))</f>
        <v>Up</v>
      </c>
      <c r="CI43" s="10">
        <f>CF43-CG43</f>
        <v>-5</v>
      </c>
    </row>
    <row r="47" spans="2:87" x14ac:dyDescent="0.2">
      <c r="C47" s="5"/>
      <c r="D47" s="5"/>
      <c r="E47" s="5"/>
      <c r="F47" s="5"/>
      <c r="G47" s="5"/>
      <c r="I47" s="5"/>
      <c r="J47" s="5"/>
    </row>
    <row r="48" spans="2:87" x14ac:dyDescent="0.2">
      <c r="B48" s="4" t="s">
        <v>25</v>
      </c>
      <c r="C48" s="5"/>
      <c r="D48" s="11"/>
      <c r="E48" s="11"/>
      <c r="F48" s="11"/>
      <c r="G48" s="11"/>
      <c r="I48" s="11"/>
      <c r="J48" s="11"/>
    </row>
    <row r="49" spans="2:7" x14ac:dyDescent="0.2">
      <c r="B49" s="4" t="str">
        <f>B2</f>
        <v>WINDOWS 10</v>
      </c>
      <c r="C49" s="4">
        <v>108</v>
      </c>
      <c r="D49" s="11">
        <v>48</v>
      </c>
      <c r="E49" s="11"/>
      <c r="F49" s="11"/>
      <c r="G49" s="11"/>
    </row>
    <row r="50" spans="2:7" x14ac:dyDescent="0.2">
      <c r="B50" s="4" t="str">
        <f t="shared" ref="B50:B53" si="55">B3</f>
        <v>SERVER 2008</v>
      </c>
      <c r="C50" s="4">
        <v>149</v>
      </c>
      <c r="D50" s="11">
        <v>99</v>
      </c>
      <c r="E50" s="11"/>
      <c r="F50" s="11"/>
      <c r="G50" s="11"/>
    </row>
    <row r="51" spans="2:7" x14ac:dyDescent="0.2">
      <c r="B51" s="4" t="str">
        <f t="shared" si="55"/>
        <v>SERVER 2012</v>
      </c>
      <c r="C51" s="4">
        <v>120</v>
      </c>
      <c r="D51" s="11">
        <v>93</v>
      </c>
      <c r="E51" s="11"/>
      <c r="F51" s="11"/>
      <c r="G51" s="11"/>
    </row>
    <row r="52" spans="2:7" x14ac:dyDescent="0.2">
      <c r="B52" s="4" t="str">
        <f t="shared" si="55"/>
        <v>SERVER 2016</v>
      </c>
      <c r="C52" s="4">
        <v>16</v>
      </c>
      <c r="D52" s="11">
        <v>15</v>
      </c>
      <c r="E52" s="11"/>
      <c r="F52" s="11"/>
      <c r="G52" s="11"/>
    </row>
    <row r="53" spans="2:7" x14ac:dyDescent="0.2">
      <c r="B53" s="4" t="str">
        <f t="shared" si="55"/>
        <v>SERVER 2019</v>
      </c>
      <c r="C53" s="4">
        <v>15</v>
      </c>
      <c r="D53" s="11">
        <v>11</v>
      </c>
      <c r="E53" s="11"/>
      <c r="F53" s="11"/>
      <c r="G53" s="11"/>
    </row>
    <row r="54" spans="2:7" x14ac:dyDescent="0.2">
      <c r="B54" s="4" t="s">
        <v>24</v>
      </c>
      <c r="C54" s="4">
        <f>SUM(C49:C53)</f>
        <v>408</v>
      </c>
      <c r="D54" s="11"/>
      <c r="E54" s="11"/>
      <c r="F54" s="11"/>
    </row>
    <row r="64" spans="2:7" x14ac:dyDescent="0.2">
      <c r="B64" s="5" t="s">
        <v>26</v>
      </c>
    </row>
    <row r="65" spans="2:3" x14ac:dyDescent="0.2">
      <c r="B65" s="4" t="s">
        <v>27</v>
      </c>
    </row>
    <row r="66" spans="2:3" x14ac:dyDescent="0.2">
      <c r="B66" s="4" t="s">
        <v>28</v>
      </c>
    </row>
    <row r="67" spans="2:3" x14ac:dyDescent="0.2">
      <c r="B67" s="4" t="s">
        <v>29</v>
      </c>
    </row>
    <row r="68" spans="2:3" x14ac:dyDescent="0.2">
      <c r="B68" s="4" t="s">
        <v>30</v>
      </c>
    </row>
    <row r="69" spans="2:3" x14ac:dyDescent="0.2">
      <c r="B69" s="4" t="s">
        <v>31</v>
      </c>
    </row>
    <row r="70" spans="2:3" x14ac:dyDescent="0.2">
      <c r="B70" s="4" t="s">
        <v>32</v>
      </c>
    </row>
    <row r="71" spans="2:3" x14ac:dyDescent="0.2">
      <c r="B71" s="4" t="s">
        <v>33</v>
      </c>
      <c r="C71" s="4">
        <f>SUM(C65:C70)</f>
        <v>0</v>
      </c>
    </row>
  </sheetData>
  <mergeCells count="12">
    <mergeCell ref="R21:X21"/>
    <mergeCell ref="D21:J21"/>
    <mergeCell ref="K21:Q21"/>
    <mergeCell ref="Y21:AE21"/>
    <mergeCell ref="AF21:AL21"/>
    <mergeCell ref="BV21:CB21"/>
    <mergeCell ref="CC21:CI21"/>
    <mergeCell ref="AM21:AS21"/>
    <mergeCell ref="AT21:AZ21"/>
    <mergeCell ref="BA21:BG21"/>
    <mergeCell ref="BH21:BN21"/>
    <mergeCell ref="BO21:BU21"/>
  </mergeCells>
  <phoneticPr fontId="13" type="noConversion"/>
  <pageMargins left="0.7" right="0.7" top="0.75" bottom="0.75" header="0.3" footer="0.3"/>
  <pageSetup orientation="portrait" horizontalDpi="0" verticalDpi="0" r:id="rId1"/>
  <extLst>
    <ext xmlns:x14="http://schemas.microsoft.com/office/spreadsheetml/2009/9/main" uri="{78C0D931-6437-407d-A8EE-F0AAD7539E65}">
      <x14:conditionalFormattings>
        <x14:conditionalFormatting xmlns:xm="http://schemas.microsoft.com/office/excel/2006/main">
          <x14:cfRule type="iconSet" priority="8" id="{42499A10-369A-47DE-86E8-09CF17EEBA92}">
            <x14:iconSet iconSet="3Triangles" custom="1">
              <x14:cfvo type="percent">
                <xm:f>0</xm:f>
              </x14:cfvo>
              <x14:cfvo type="percent">
                <xm:f>33</xm:f>
              </x14:cfvo>
              <x14:cfvo type="percent">
                <xm:f>67</xm:f>
              </x14:cfvo>
              <x14:cfIcon iconSet="3TrafficLights1" iconId="2"/>
              <x14:cfIcon iconSet="3Triangles" iconId="1"/>
              <x14:cfIcon iconSet="3Signs" iconId="0"/>
            </x14:iconSet>
          </x14:cfRule>
          <xm:sqref>F23</xm:sqref>
        </x14:conditionalFormatting>
        <x14:conditionalFormatting xmlns:xm="http://schemas.microsoft.com/office/excel/2006/main">
          <x14:cfRule type="iconSet" priority="7" id="{AFC7FC05-9A70-49F1-A501-186D952B1406}">
            <x14:iconSet iconSet="3Triangles" custom="1">
              <x14:cfvo type="percent">
                <xm:f>0</xm:f>
              </x14:cfvo>
              <x14:cfvo type="percent">
                <xm:f>33</xm:f>
              </x14:cfvo>
              <x14:cfvo type="percent">
                <xm:f>67</xm:f>
              </x14:cfvo>
              <x14:cfIcon iconSet="3TrafficLights1" iconId="2"/>
              <x14:cfIcon iconSet="3Triangles" iconId="1"/>
              <x14:cfIcon iconSet="3Signs" iconId="0"/>
            </x14:iconSet>
          </x14:cfRule>
          <xm:sqref>I23</xm:sqref>
        </x14:conditionalFormatting>
        <x14:conditionalFormatting xmlns:xm="http://schemas.microsoft.com/office/excel/2006/main">
          <x14:cfRule type="iconSet" priority="6" id="{269582BB-97E0-4C9B-A508-6BB13407CDED}">
            <x14:iconSet iconSet="3Triangles" custom="1">
              <x14:cfvo type="percent">
                <xm:f>0</xm:f>
              </x14:cfvo>
              <x14:cfvo type="percent">
                <xm:f>33</xm:f>
              </x14:cfvo>
              <x14:cfvo type="percent">
                <xm:f>67</xm:f>
              </x14:cfvo>
              <x14:cfIcon iconSet="3TrafficLights1" iconId="2"/>
              <x14:cfIcon iconSet="3Triangles" iconId="1"/>
              <x14:cfIcon iconSet="3Signs" iconId="0"/>
            </x14:iconSet>
          </x14:cfRule>
          <xm:sqref>AA23</xm:sqref>
        </x14:conditionalFormatting>
        <x14:conditionalFormatting xmlns:xm="http://schemas.microsoft.com/office/excel/2006/main">
          <x14:cfRule type="iconSet" priority="5" id="{BEB613C3-4A52-4FC7-BA4E-F6418AFD0F54}">
            <x14:iconSet iconSet="3Triangles" custom="1">
              <x14:cfvo type="percent">
                <xm:f>0</xm:f>
              </x14:cfvo>
              <x14:cfvo type="percent">
                <xm:f>33</xm:f>
              </x14:cfvo>
              <x14:cfvo type="percent">
                <xm:f>67</xm:f>
              </x14:cfvo>
              <x14:cfIcon iconSet="3TrafficLights1" iconId="2"/>
              <x14:cfIcon iconSet="3Triangles" iconId="1"/>
              <x14:cfIcon iconSet="3Signs" iconId="0"/>
            </x14:iconSet>
          </x14:cfRule>
          <xm:sqref>AD23</xm:sqref>
        </x14:conditionalFormatting>
        <x14:conditionalFormatting xmlns:xm="http://schemas.microsoft.com/office/excel/2006/main">
          <x14:cfRule type="iconSet" priority="4" id="{72DEB41C-3E17-4EB9-818D-7F39211FB55F}">
            <x14:iconSet iconSet="3Triangles" custom="1">
              <x14:cfvo type="percent">
                <xm:f>0</xm:f>
              </x14:cfvo>
              <x14:cfvo type="percent">
                <xm:f>33</xm:f>
              </x14:cfvo>
              <x14:cfvo type="percent">
                <xm:f>67</xm:f>
              </x14:cfvo>
              <x14:cfIcon iconSet="3TrafficLights1" iconId="2"/>
              <x14:cfIcon iconSet="3Triangles" iconId="1"/>
              <x14:cfIcon iconSet="3Signs" iconId="0"/>
            </x14:iconSet>
          </x14:cfRule>
          <xm:sqref>AV23</xm:sqref>
        </x14:conditionalFormatting>
        <x14:conditionalFormatting xmlns:xm="http://schemas.microsoft.com/office/excel/2006/main">
          <x14:cfRule type="iconSet" priority="3" id="{662F8DF8-C560-468B-B107-359388687A0E}">
            <x14:iconSet iconSet="3Triangles" custom="1">
              <x14:cfvo type="percent">
                <xm:f>0</xm:f>
              </x14:cfvo>
              <x14:cfvo type="percent">
                <xm:f>33</xm:f>
              </x14:cfvo>
              <x14:cfvo type="percent">
                <xm:f>67</xm:f>
              </x14:cfvo>
              <x14:cfIcon iconSet="3TrafficLights1" iconId="2"/>
              <x14:cfIcon iconSet="3Triangles" iconId="1"/>
              <x14:cfIcon iconSet="3Signs" iconId="0"/>
            </x14:iconSet>
          </x14:cfRule>
          <xm:sqref>AY23</xm:sqref>
        </x14:conditionalFormatting>
        <x14:conditionalFormatting xmlns:xm="http://schemas.microsoft.com/office/excel/2006/main">
          <x14:cfRule type="iconSet" priority="2" id="{7264F46D-B765-4C84-A768-4F92D8AEC516}">
            <x14:iconSet iconSet="3Triangles" custom="1">
              <x14:cfvo type="percent">
                <xm:f>0</xm:f>
              </x14:cfvo>
              <x14:cfvo type="percent">
                <xm:f>33</xm:f>
              </x14:cfvo>
              <x14:cfvo type="percent">
                <xm:f>67</xm:f>
              </x14:cfvo>
              <x14:cfIcon iconSet="3TrafficLights1" iconId="2"/>
              <x14:cfIcon iconSet="3Triangles" iconId="1"/>
              <x14:cfIcon iconSet="3Signs" iconId="0"/>
            </x14:iconSet>
          </x14:cfRule>
          <xm:sqref>BQ23</xm:sqref>
        </x14:conditionalFormatting>
        <x14:conditionalFormatting xmlns:xm="http://schemas.microsoft.com/office/excel/2006/main">
          <x14:cfRule type="iconSet" priority="1" id="{DF9FDCB0-128E-40FD-B39E-08B5FD7EA2C0}">
            <x14:iconSet iconSet="3Triangles" custom="1">
              <x14:cfvo type="percent">
                <xm:f>0</xm:f>
              </x14:cfvo>
              <x14:cfvo type="percent">
                <xm:f>33</xm:f>
              </x14:cfvo>
              <x14:cfvo type="percent">
                <xm:f>67</xm:f>
              </x14:cfvo>
              <x14:cfIcon iconSet="3TrafficLights1" iconId="2"/>
              <x14:cfIcon iconSet="3Triangles" iconId="1"/>
              <x14:cfIcon iconSet="3Signs" iconId="0"/>
            </x14:iconSet>
          </x14:cfRule>
          <xm:sqref>BT23</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F09A7E-C51E-4F7D-8EAD-BC0D504A145E}">
  <dimension ref="B1:CI98"/>
  <sheetViews>
    <sheetView tabSelected="1" workbookViewId="0">
      <selection activeCell="I4" sqref="I4"/>
    </sheetView>
  </sheetViews>
  <sheetFormatPr defaultRowHeight="15" x14ac:dyDescent="0.25"/>
  <cols>
    <col min="2" max="2" width="65.140625" bestFit="1" customWidth="1"/>
    <col min="3" max="3" width="15.140625" bestFit="1" customWidth="1"/>
    <col min="4" max="8" width="7.85546875" bestFit="1" customWidth="1"/>
    <col min="9" max="9" width="6.42578125" bestFit="1" customWidth="1"/>
    <col min="10" max="10" width="4.85546875" bestFit="1" customWidth="1"/>
    <col min="11" max="15" width="8.85546875" bestFit="1" customWidth="1"/>
    <col min="16" max="16" width="6.7109375" bestFit="1" customWidth="1"/>
    <col min="17" max="17" width="5.28515625" bestFit="1" customWidth="1"/>
    <col min="18" max="22" width="7.85546875" bestFit="1" customWidth="1"/>
    <col min="23" max="23" width="6.7109375" bestFit="1" customWidth="1"/>
    <col min="24" max="24" width="5.28515625" bestFit="1" customWidth="1"/>
    <col min="25" max="29" width="7.85546875" bestFit="1" customWidth="1"/>
    <col min="30" max="30" width="6.42578125" bestFit="1" customWidth="1"/>
    <col min="31" max="31" width="4.85546875" bestFit="1" customWidth="1"/>
    <col min="32" max="36" width="8.85546875" bestFit="1" customWidth="1"/>
    <col min="37" max="37" width="6.7109375" bestFit="1" customWidth="1"/>
    <col min="38" max="38" width="5.28515625" bestFit="1" customWidth="1"/>
    <col min="39" max="43" width="7.85546875" bestFit="1" customWidth="1"/>
    <col min="44" max="44" width="6.7109375" bestFit="1" customWidth="1"/>
    <col min="45" max="45" width="5.28515625" bestFit="1" customWidth="1"/>
    <col min="46" max="50" width="7.85546875" bestFit="1" customWidth="1"/>
    <col min="51" max="51" width="6.42578125" bestFit="1" customWidth="1"/>
    <col min="52" max="52" width="4.85546875" bestFit="1" customWidth="1"/>
    <col min="53" max="57" width="8.85546875" bestFit="1" customWidth="1"/>
    <col min="58" max="58" width="6.7109375" bestFit="1" customWidth="1"/>
    <col min="59" max="59" width="5.28515625" bestFit="1" customWidth="1"/>
    <col min="60" max="64" width="7.85546875" bestFit="1" customWidth="1"/>
    <col min="65" max="65" width="6.7109375" bestFit="1" customWidth="1"/>
    <col min="66" max="66" width="5.28515625" bestFit="1" customWidth="1"/>
    <col min="67" max="71" width="7.85546875" bestFit="1" customWidth="1"/>
    <col min="72" max="72" width="6.42578125" bestFit="1" customWidth="1"/>
    <col min="73" max="73" width="7.85546875" bestFit="1" customWidth="1"/>
    <col min="74" max="78" width="8.85546875" bestFit="1" customWidth="1"/>
    <col min="79" max="79" width="6.7109375" bestFit="1" customWidth="1"/>
    <col min="80" max="80" width="5.28515625" bestFit="1" customWidth="1"/>
    <col min="81" max="85" width="7.85546875" bestFit="1" customWidth="1"/>
    <col min="86" max="86" width="6.7109375" bestFit="1" customWidth="1"/>
    <col min="87" max="87" width="5.28515625" bestFit="1" customWidth="1"/>
  </cols>
  <sheetData>
    <row r="1" spans="2:87" x14ac:dyDescent="0.25">
      <c r="B1" s="24"/>
      <c r="C1" s="25" t="s">
        <v>17</v>
      </c>
      <c r="D1" s="36" t="s">
        <v>62</v>
      </c>
      <c r="E1" s="34"/>
      <c r="F1" s="34"/>
      <c r="G1" s="34"/>
      <c r="H1" s="34"/>
      <c r="I1" s="34"/>
      <c r="J1" s="34"/>
      <c r="K1" s="34" t="s">
        <v>63</v>
      </c>
      <c r="L1" s="34"/>
      <c r="M1" s="34"/>
      <c r="N1" s="34"/>
      <c r="O1" s="34"/>
      <c r="P1" s="34"/>
      <c r="Q1" s="34"/>
      <c r="R1" s="34" t="s">
        <v>64</v>
      </c>
      <c r="S1" s="34"/>
      <c r="T1" s="34"/>
      <c r="U1" s="34"/>
      <c r="V1" s="34"/>
      <c r="W1" s="34"/>
      <c r="X1" s="35"/>
      <c r="Y1" s="36" t="s">
        <v>86</v>
      </c>
      <c r="Z1" s="34"/>
      <c r="AA1" s="34"/>
      <c r="AB1" s="34"/>
      <c r="AC1" s="34"/>
      <c r="AD1" s="34"/>
      <c r="AE1" s="34"/>
      <c r="AF1" s="34" t="s">
        <v>85</v>
      </c>
      <c r="AG1" s="34"/>
      <c r="AH1" s="34"/>
      <c r="AI1" s="34"/>
      <c r="AJ1" s="34"/>
      <c r="AK1" s="34"/>
      <c r="AL1" s="34"/>
      <c r="AM1" s="34" t="s">
        <v>43</v>
      </c>
      <c r="AN1" s="34"/>
      <c r="AO1" s="34"/>
      <c r="AP1" s="34"/>
      <c r="AQ1" s="34"/>
      <c r="AR1" s="34"/>
      <c r="AS1" s="35"/>
      <c r="AT1" s="36" t="s">
        <v>91</v>
      </c>
      <c r="AU1" s="34"/>
      <c r="AV1" s="34"/>
      <c r="AW1" s="34"/>
      <c r="AX1" s="34"/>
      <c r="AY1" s="34"/>
      <c r="AZ1" s="34"/>
      <c r="BA1" s="34" t="s">
        <v>90</v>
      </c>
      <c r="BB1" s="34"/>
      <c r="BC1" s="34"/>
      <c r="BD1" s="34"/>
      <c r="BE1" s="34"/>
      <c r="BF1" s="34"/>
      <c r="BG1" s="34"/>
      <c r="BH1" s="34" t="s">
        <v>89</v>
      </c>
      <c r="BI1" s="34"/>
      <c r="BJ1" s="34"/>
      <c r="BK1" s="34"/>
      <c r="BL1" s="34"/>
      <c r="BM1" s="34"/>
      <c r="BN1" s="35"/>
      <c r="BO1" s="36" t="s">
        <v>88</v>
      </c>
      <c r="BP1" s="34"/>
      <c r="BQ1" s="34"/>
      <c r="BR1" s="34"/>
      <c r="BS1" s="34"/>
      <c r="BT1" s="34"/>
      <c r="BU1" s="34"/>
      <c r="BV1" s="34" t="s">
        <v>87</v>
      </c>
      <c r="BW1" s="34"/>
      <c r="BX1" s="34"/>
      <c r="BY1" s="34"/>
      <c r="BZ1" s="34"/>
      <c r="CA1" s="34"/>
      <c r="CB1" s="34"/>
      <c r="CC1" s="34" t="s">
        <v>47</v>
      </c>
      <c r="CD1" s="34"/>
      <c r="CE1" s="34"/>
      <c r="CF1" s="34"/>
      <c r="CG1" s="34"/>
      <c r="CH1" s="34"/>
      <c r="CI1" s="35"/>
    </row>
    <row r="2" spans="2:87" x14ac:dyDescent="0.25">
      <c r="B2" s="27" t="s">
        <v>18</v>
      </c>
      <c r="C2" s="32" t="s">
        <v>92</v>
      </c>
      <c r="D2" s="29" t="s">
        <v>186</v>
      </c>
      <c r="E2" s="29" t="s">
        <v>187</v>
      </c>
      <c r="F2" s="29" t="s">
        <v>188</v>
      </c>
      <c r="G2" s="29" t="s">
        <v>189</v>
      </c>
      <c r="H2" s="29" t="s">
        <v>190</v>
      </c>
      <c r="I2" s="29"/>
      <c r="J2" s="29"/>
      <c r="K2" s="29" t="s">
        <v>186</v>
      </c>
      <c r="L2" s="29" t="s">
        <v>187</v>
      </c>
      <c r="M2" s="29" t="s">
        <v>188</v>
      </c>
      <c r="N2" s="29" t="s">
        <v>189</v>
      </c>
      <c r="O2" s="29" t="s">
        <v>190</v>
      </c>
      <c r="P2" s="30"/>
      <c r="Q2" s="30"/>
      <c r="R2" s="30" t="s">
        <v>186</v>
      </c>
      <c r="S2" s="30" t="s">
        <v>187</v>
      </c>
      <c r="T2" s="30" t="s">
        <v>188</v>
      </c>
      <c r="U2" s="30" t="s">
        <v>189</v>
      </c>
      <c r="V2" s="30" t="s">
        <v>190</v>
      </c>
      <c r="W2" s="30"/>
      <c r="X2" s="31"/>
      <c r="Y2" s="29" t="s">
        <v>186</v>
      </c>
      <c r="Z2" s="29" t="s">
        <v>187</v>
      </c>
      <c r="AA2" s="29" t="s">
        <v>188</v>
      </c>
      <c r="AB2" s="29" t="s">
        <v>189</v>
      </c>
      <c r="AC2" s="29" t="s">
        <v>190</v>
      </c>
      <c r="AD2" s="29"/>
      <c r="AE2" s="29"/>
      <c r="AF2" s="29" t="s">
        <v>186</v>
      </c>
      <c r="AG2" s="29" t="s">
        <v>187</v>
      </c>
      <c r="AH2" s="29" t="s">
        <v>188</v>
      </c>
      <c r="AI2" s="29" t="s">
        <v>189</v>
      </c>
      <c r="AJ2" s="29" t="s">
        <v>190</v>
      </c>
      <c r="AK2" s="30"/>
      <c r="AL2" s="30"/>
      <c r="AM2" s="30" t="s">
        <v>186</v>
      </c>
      <c r="AN2" s="30" t="s">
        <v>187</v>
      </c>
      <c r="AO2" s="30" t="s">
        <v>188</v>
      </c>
      <c r="AP2" s="30" t="s">
        <v>189</v>
      </c>
      <c r="AQ2" s="30" t="s">
        <v>190</v>
      </c>
      <c r="AR2" s="30"/>
      <c r="AS2" s="31"/>
      <c r="AT2" s="29" t="s">
        <v>186</v>
      </c>
      <c r="AU2" s="29" t="s">
        <v>187</v>
      </c>
      <c r="AV2" s="29" t="s">
        <v>188</v>
      </c>
      <c r="AW2" s="29" t="s">
        <v>189</v>
      </c>
      <c r="AX2" s="29" t="s">
        <v>190</v>
      </c>
      <c r="AY2" s="29"/>
      <c r="AZ2" s="29"/>
      <c r="BA2" s="29" t="s">
        <v>186</v>
      </c>
      <c r="BB2" s="29" t="s">
        <v>187</v>
      </c>
      <c r="BC2" s="29" t="s">
        <v>188</v>
      </c>
      <c r="BD2" s="29" t="s">
        <v>189</v>
      </c>
      <c r="BE2" s="29" t="s">
        <v>190</v>
      </c>
      <c r="BF2" s="30"/>
      <c r="BG2" s="30"/>
      <c r="BH2" s="30" t="s">
        <v>186</v>
      </c>
      <c r="BI2" s="30" t="s">
        <v>187</v>
      </c>
      <c r="BJ2" s="30" t="s">
        <v>188</v>
      </c>
      <c r="BK2" s="30" t="s">
        <v>189</v>
      </c>
      <c r="BL2" s="30" t="s">
        <v>190</v>
      </c>
      <c r="BM2" s="30"/>
      <c r="BN2" s="31"/>
      <c r="BO2" s="29" t="s">
        <v>186</v>
      </c>
      <c r="BP2" s="29" t="s">
        <v>187</v>
      </c>
      <c r="BQ2" s="29" t="s">
        <v>188</v>
      </c>
      <c r="BR2" s="29" t="s">
        <v>189</v>
      </c>
      <c r="BS2" s="29" t="s">
        <v>190</v>
      </c>
      <c r="BT2" s="29"/>
      <c r="BU2" s="29" t="s">
        <v>186</v>
      </c>
      <c r="BV2" s="29" t="s">
        <v>187</v>
      </c>
      <c r="BW2" s="29" t="s">
        <v>188</v>
      </c>
      <c r="BX2" s="29" t="s">
        <v>189</v>
      </c>
      <c r="BY2" s="29" t="s">
        <v>190</v>
      </c>
      <c r="BZ2" s="29"/>
      <c r="CA2" s="30"/>
      <c r="CB2" s="30"/>
      <c r="CC2" s="30" t="s">
        <v>186</v>
      </c>
      <c r="CD2" s="30" t="s">
        <v>187</v>
      </c>
      <c r="CE2" s="30" t="s">
        <v>188</v>
      </c>
      <c r="CF2" s="30" t="s">
        <v>189</v>
      </c>
      <c r="CG2" s="30" t="s">
        <v>190</v>
      </c>
      <c r="CH2" s="30"/>
      <c r="CI2" s="31"/>
    </row>
    <row r="3" spans="2:87" x14ac:dyDescent="0.25">
      <c r="B3" s="27" t="s">
        <v>19</v>
      </c>
      <c r="C3" s="28" t="s">
        <v>20</v>
      </c>
      <c r="D3" s="28" t="s">
        <v>21</v>
      </c>
      <c r="E3" s="28" t="s">
        <v>21</v>
      </c>
      <c r="F3" s="28" t="s">
        <v>21</v>
      </c>
      <c r="G3" s="28" t="s">
        <v>21</v>
      </c>
      <c r="H3" s="28" t="s">
        <v>21</v>
      </c>
      <c r="I3" s="28" t="s">
        <v>65</v>
      </c>
      <c r="J3" s="28" t="s">
        <v>66</v>
      </c>
      <c r="K3" s="28" t="s">
        <v>22</v>
      </c>
      <c r="L3" s="28" t="s">
        <v>22</v>
      </c>
      <c r="M3" s="28" t="s">
        <v>22</v>
      </c>
      <c r="N3" s="28" t="s">
        <v>22</v>
      </c>
      <c r="O3" s="28" t="s">
        <v>22</v>
      </c>
      <c r="P3" s="30" t="s">
        <v>65</v>
      </c>
      <c r="Q3" s="30" t="s">
        <v>66</v>
      </c>
      <c r="R3" s="30" t="s">
        <v>34</v>
      </c>
      <c r="S3" s="30" t="s">
        <v>34</v>
      </c>
      <c r="T3" s="30" t="s">
        <v>34</v>
      </c>
      <c r="U3" s="30" t="s">
        <v>34</v>
      </c>
      <c r="V3" s="30" t="s">
        <v>34</v>
      </c>
      <c r="W3" s="30" t="s">
        <v>65</v>
      </c>
      <c r="X3" s="31" t="s">
        <v>66</v>
      </c>
      <c r="Y3" s="28" t="s">
        <v>21</v>
      </c>
      <c r="Z3" s="28" t="s">
        <v>21</v>
      </c>
      <c r="AA3" s="28" t="s">
        <v>21</v>
      </c>
      <c r="AB3" s="28" t="s">
        <v>21</v>
      </c>
      <c r="AC3" s="28" t="s">
        <v>21</v>
      </c>
      <c r="AD3" s="28" t="s">
        <v>65</v>
      </c>
      <c r="AE3" s="28" t="s">
        <v>66</v>
      </c>
      <c r="AF3" s="28" t="s">
        <v>22</v>
      </c>
      <c r="AG3" s="28" t="s">
        <v>22</v>
      </c>
      <c r="AH3" s="28" t="s">
        <v>22</v>
      </c>
      <c r="AI3" s="28" t="s">
        <v>22</v>
      </c>
      <c r="AJ3" s="28" t="s">
        <v>22</v>
      </c>
      <c r="AK3" s="30" t="s">
        <v>65</v>
      </c>
      <c r="AL3" s="30" t="s">
        <v>66</v>
      </c>
      <c r="AM3" s="30" t="s">
        <v>34</v>
      </c>
      <c r="AN3" s="30" t="s">
        <v>34</v>
      </c>
      <c r="AO3" s="30" t="s">
        <v>34</v>
      </c>
      <c r="AP3" s="30" t="s">
        <v>34</v>
      </c>
      <c r="AQ3" s="30" t="s">
        <v>34</v>
      </c>
      <c r="AR3" s="30" t="s">
        <v>65</v>
      </c>
      <c r="AS3" s="31" t="s">
        <v>66</v>
      </c>
      <c r="AT3" s="28" t="s">
        <v>21</v>
      </c>
      <c r="AU3" s="28" t="s">
        <v>21</v>
      </c>
      <c r="AV3" s="28" t="s">
        <v>21</v>
      </c>
      <c r="AW3" s="28" t="s">
        <v>21</v>
      </c>
      <c r="AX3" s="28" t="s">
        <v>21</v>
      </c>
      <c r="AY3" s="28" t="s">
        <v>65</v>
      </c>
      <c r="AZ3" s="28" t="s">
        <v>66</v>
      </c>
      <c r="BA3" s="28" t="s">
        <v>22</v>
      </c>
      <c r="BB3" s="28" t="s">
        <v>22</v>
      </c>
      <c r="BC3" s="28" t="s">
        <v>22</v>
      </c>
      <c r="BD3" s="28" t="s">
        <v>22</v>
      </c>
      <c r="BE3" s="28" t="s">
        <v>22</v>
      </c>
      <c r="BF3" s="30" t="s">
        <v>65</v>
      </c>
      <c r="BG3" s="30" t="s">
        <v>66</v>
      </c>
      <c r="BH3" s="30" t="s">
        <v>34</v>
      </c>
      <c r="BI3" s="30" t="s">
        <v>34</v>
      </c>
      <c r="BJ3" s="30" t="s">
        <v>34</v>
      </c>
      <c r="BK3" s="30" t="s">
        <v>34</v>
      </c>
      <c r="BL3" s="30" t="s">
        <v>34</v>
      </c>
      <c r="BM3" s="30" t="s">
        <v>65</v>
      </c>
      <c r="BN3" s="31" t="s">
        <v>66</v>
      </c>
      <c r="BO3" s="28" t="s">
        <v>21</v>
      </c>
      <c r="BP3" s="28" t="s">
        <v>21</v>
      </c>
      <c r="BQ3" s="28" t="s">
        <v>21</v>
      </c>
      <c r="BR3" s="28" t="s">
        <v>21</v>
      </c>
      <c r="BS3" s="28" t="s">
        <v>21</v>
      </c>
      <c r="BT3" s="28" t="s">
        <v>65</v>
      </c>
      <c r="BU3" s="28" t="s">
        <v>66</v>
      </c>
      <c r="BV3" s="28" t="s">
        <v>22</v>
      </c>
      <c r="BW3" s="28" t="s">
        <v>22</v>
      </c>
      <c r="BX3" s="28" t="s">
        <v>22</v>
      </c>
      <c r="BY3" s="28" t="s">
        <v>22</v>
      </c>
      <c r="BZ3" s="28" t="s">
        <v>22</v>
      </c>
      <c r="CA3" s="30" t="s">
        <v>65</v>
      </c>
      <c r="CB3" s="30" t="s">
        <v>66</v>
      </c>
      <c r="CC3" s="30" t="s">
        <v>34</v>
      </c>
      <c r="CD3" s="30" t="s">
        <v>34</v>
      </c>
      <c r="CE3" s="30" t="s">
        <v>34</v>
      </c>
      <c r="CF3" s="30" t="s">
        <v>34</v>
      </c>
      <c r="CG3" s="30" t="s">
        <v>34</v>
      </c>
      <c r="CH3" s="30" t="s">
        <v>65</v>
      </c>
      <c r="CI3" s="31" t="s">
        <v>66</v>
      </c>
    </row>
    <row r="4" spans="2:87" x14ac:dyDescent="0.25">
      <c r="B4" s="7" t="s">
        <v>93</v>
      </c>
      <c r="C4" s="8"/>
      <c r="D4" s="8">
        <v>0</v>
      </c>
      <c r="E4" s="8">
        <v>0</v>
      </c>
      <c r="F4" s="8">
        <v>0</v>
      </c>
      <c r="G4" s="8">
        <v>0</v>
      </c>
      <c r="H4" s="8">
        <v>0</v>
      </c>
      <c r="I4" s="8" t="str">
        <f>IF(G4&gt;H4,"Down",IF(G4=H4,"-","Up"))</f>
        <v>-</v>
      </c>
      <c r="J4" s="8">
        <f>G4-H4</f>
        <v>0</v>
      </c>
      <c r="K4" s="8">
        <v>0</v>
      </c>
      <c r="L4" s="8">
        <v>0</v>
      </c>
      <c r="M4" s="8">
        <v>0</v>
      </c>
      <c r="N4" s="8">
        <v>0</v>
      </c>
      <c r="O4" s="8">
        <v>0</v>
      </c>
      <c r="P4" s="8" t="str">
        <f>IF(N4&gt;O4,"Down",IF(N4=O4,"-","Up"))</f>
        <v>-</v>
      </c>
      <c r="Q4" s="8">
        <f>N4-O4</f>
        <v>0</v>
      </c>
      <c r="R4" s="8">
        <v>0</v>
      </c>
      <c r="S4" s="8">
        <v>0</v>
      </c>
      <c r="T4" s="8">
        <v>0</v>
      </c>
      <c r="U4" s="8">
        <v>0</v>
      </c>
      <c r="V4" s="8">
        <v>0</v>
      </c>
      <c r="W4" s="8" t="str">
        <f>IF(U4&gt;V4,"Down",IF(U4=V4,"-","Up"))</f>
        <v>-</v>
      </c>
      <c r="X4" s="8">
        <f>U4-V4</f>
        <v>0</v>
      </c>
      <c r="Y4" s="8">
        <v>0</v>
      </c>
      <c r="Z4" s="8">
        <v>2</v>
      </c>
      <c r="AA4" s="8">
        <v>2</v>
      </c>
      <c r="AB4" s="8">
        <v>0</v>
      </c>
      <c r="AC4" s="8">
        <v>0</v>
      </c>
      <c r="AD4" s="8" t="str">
        <f>IF(AB4&gt;AC4,"Down",IF(AB4=AC4,"-","Up"))</f>
        <v>-</v>
      </c>
      <c r="AE4" s="8">
        <f>AB4-AC4</f>
        <v>0</v>
      </c>
      <c r="AF4" s="8">
        <v>0</v>
      </c>
      <c r="AG4" s="8">
        <v>0</v>
      </c>
      <c r="AH4" s="8">
        <v>0</v>
      </c>
      <c r="AI4" s="8">
        <v>0</v>
      </c>
      <c r="AJ4" s="8">
        <v>0</v>
      </c>
      <c r="AK4" s="8" t="str">
        <f>IF(AI4&gt;AJ4,"Down",IF(AI4=AJ4,"-","Up"))</f>
        <v>-</v>
      </c>
      <c r="AL4" s="8">
        <f>AI4-AJ4</f>
        <v>0</v>
      </c>
      <c r="AM4" s="8">
        <v>6</v>
      </c>
      <c r="AN4" s="8">
        <v>6</v>
      </c>
      <c r="AO4" s="8">
        <v>6</v>
      </c>
      <c r="AP4" s="8">
        <v>8</v>
      </c>
      <c r="AQ4" s="8">
        <v>8</v>
      </c>
      <c r="AR4" s="8" t="str">
        <f>IF(AP4&gt;AQ4,"Down",IF(AP4=AQ4,"-","Up"))</f>
        <v>-</v>
      </c>
      <c r="AS4" s="8">
        <f>AP4-AQ4</f>
        <v>0</v>
      </c>
      <c r="AT4" s="8">
        <v>0</v>
      </c>
      <c r="AU4" s="8">
        <v>27</v>
      </c>
      <c r="AV4" s="8">
        <v>27</v>
      </c>
      <c r="AW4" s="8">
        <v>19</v>
      </c>
      <c r="AX4" s="8">
        <v>19</v>
      </c>
      <c r="AY4" s="8" t="str">
        <f>IF(AW4&gt;AX4,"Down",IF(AW4=AX4,"-","Up"))</f>
        <v>-</v>
      </c>
      <c r="AZ4" s="8">
        <f>AW4-AX4</f>
        <v>0</v>
      </c>
      <c r="BA4" s="8">
        <v>0</v>
      </c>
      <c r="BB4" s="8">
        <v>1</v>
      </c>
      <c r="BC4" s="8">
        <v>1</v>
      </c>
      <c r="BD4" s="8">
        <v>1</v>
      </c>
      <c r="BE4" s="8">
        <v>1</v>
      </c>
      <c r="BF4" s="8" t="str">
        <f>IF(BD4&gt;BE4,"Down",IF(BD4=BE4,"-","Up"))</f>
        <v>-</v>
      </c>
      <c r="BG4" s="8">
        <f>BD4-BE4</f>
        <v>0</v>
      </c>
      <c r="BH4" s="8">
        <v>24</v>
      </c>
      <c r="BI4" s="8">
        <v>23</v>
      </c>
      <c r="BJ4" s="8">
        <v>23</v>
      </c>
      <c r="BK4" s="8">
        <v>31</v>
      </c>
      <c r="BL4" s="8">
        <v>31</v>
      </c>
      <c r="BM4" s="8" t="str">
        <f>IF(BK4&gt;BL4,"Down",IF(BK4=BL4,"-","Up"))</f>
        <v>-</v>
      </c>
      <c r="BN4" s="8">
        <f>BK4-BL4</f>
        <v>0</v>
      </c>
      <c r="BO4" s="8">
        <v>0</v>
      </c>
      <c r="BP4" s="8">
        <v>0</v>
      </c>
      <c r="BQ4" s="8">
        <v>0</v>
      </c>
      <c r="BR4" s="8">
        <v>0</v>
      </c>
      <c r="BS4" s="8">
        <v>0</v>
      </c>
      <c r="BT4" s="8" t="str">
        <f>IF(BR4&gt;BS4,"Down",IF(BR4=BS4,"-","Up"))</f>
        <v>-</v>
      </c>
      <c r="BU4" s="8">
        <v>0</v>
      </c>
      <c r="BV4" s="8">
        <v>0</v>
      </c>
      <c r="BW4" s="8">
        <v>0</v>
      </c>
      <c r="BX4" s="8">
        <v>0</v>
      </c>
      <c r="BY4" s="8">
        <v>0</v>
      </c>
      <c r="BZ4" s="8"/>
      <c r="CA4" s="8" t="str">
        <f>IF(BY4&gt;BZ4,"Down",IF(BY4=BZ4,"-","Up"))</f>
        <v>-</v>
      </c>
      <c r="CB4" s="8">
        <f>BY4-BZ4</f>
        <v>0</v>
      </c>
      <c r="CC4" s="8">
        <v>0</v>
      </c>
      <c r="CD4" s="8">
        <v>0</v>
      </c>
      <c r="CE4" s="8">
        <v>0</v>
      </c>
      <c r="CF4" s="8">
        <v>0</v>
      </c>
      <c r="CG4" s="8">
        <v>0</v>
      </c>
      <c r="CH4" s="8" t="str">
        <f>IF(CF4&gt;CG4,"Down",IF(CF4=CG4,"-","Up"))</f>
        <v>-</v>
      </c>
      <c r="CI4" s="8">
        <f>CF4-CG4</f>
        <v>0</v>
      </c>
    </row>
    <row r="5" spans="2:87" x14ac:dyDescent="0.25">
      <c r="B5" s="7" t="s">
        <v>94</v>
      </c>
      <c r="C5" s="8"/>
      <c r="D5" s="8">
        <v>0</v>
      </c>
      <c r="E5" s="8">
        <v>0</v>
      </c>
      <c r="F5" s="8">
        <v>0</v>
      </c>
      <c r="G5" s="8">
        <v>0</v>
      </c>
      <c r="H5" s="8">
        <v>0</v>
      </c>
      <c r="I5" s="8" t="str">
        <f t="shared" ref="I5:I21" si="0">IF(G5&gt;H5,"Down",IF(G5=H5,"-","Up"))</f>
        <v>-</v>
      </c>
      <c r="J5" s="8">
        <f t="shared" ref="J5:J21" si="1">G5-H5</f>
        <v>0</v>
      </c>
      <c r="K5" s="8">
        <v>0</v>
      </c>
      <c r="L5" s="8">
        <v>0</v>
      </c>
      <c r="M5" s="8">
        <v>0</v>
      </c>
      <c r="N5" s="8">
        <v>0</v>
      </c>
      <c r="O5" s="8">
        <v>0</v>
      </c>
      <c r="P5" s="8" t="str">
        <f t="shared" ref="P5:P21" si="2">IF(N5&gt;O5,"Down",IF(N5=O5,"-","Up"))</f>
        <v>-</v>
      </c>
      <c r="Q5" s="8">
        <f t="shared" ref="Q5:Q21" si="3">N5-O5</f>
        <v>0</v>
      </c>
      <c r="R5" s="8">
        <v>0</v>
      </c>
      <c r="S5" s="8">
        <v>0</v>
      </c>
      <c r="T5" s="8">
        <v>0</v>
      </c>
      <c r="U5" s="8">
        <v>0</v>
      </c>
      <c r="V5" s="8">
        <v>0</v>
      </c>
      <c r="W5" s="8" t="str">
        <f t="shared" ref="W5:W21" si="4">IF(U5&gt;V5,"Down",IF(U5=V5,"-","Up"))</f>
        <v>-</v>
      </c>
      <c r="X5" s="8">
        <f t="shared" ref="X5:X21" si="5">U5-V5</f>
        <v>0</v>
      </c>
      <c r="Y5" s="8">
        <v>0</v>
      </c>
      <c r="Z5" s="8">
        <v>1</v>
      </c>
      <c r="AA5" s="8">
        <v>1</v>
      </c>
      <c r="AB5" s="8">
        <v>1</v>
      </c>
      <c r="AC5" s="8">
        <v>1</v>
      </c>
      <c r="AD5" s="8" t="str">
        <f t="shared" ref="AD5:AD21" si="6">IF(AB5&gt;AC5,"Down",IF(AB5=AC5,"-","Up"))</f>
        <v>-</v>
      </c>
      <c r="AE5" s="8">
        <f t="shared" ref="AE5:AE21" si="7">AB5-AC5</f>
        <v>0</v>
      </c>
      <c r="AF5" s="8">
        <v>0</v>
      </c>
      <c r="AG5" s="8">
        <v>0</v>
      </c>
      <c r="AH5" s="8">
        <v>0</v>
      </c>
      <c r="AI5" s="8">
        <v>0</v>
      </c>
      <c r="AJ5" s="8">
        <v>0</v>
      </c>
      <c r="AK5" s="8" t="str">
        <f t="shared" ref="AK5:AK21" si="8">IF(AI5&gt;AJ5,"Down",IF(AI5=AJ5,"-","Up"))</f>
        <v>-</v>
      </c>
      <c r="AL5" s="8">
        <f t="shared" ref="AL5:AL21" si="9">AI5-AJ5</f>
        <v>0</v>
      </c>
      <c r="AM5" s="8">
        <v>0</v>
      </c>
      <c r="AN5" s="8">
        <v>0</v>
      </c>
      <c r="AO5" s="8">
        <v>0</v>
      </c>
      <c r="AP5" s="8">
        <v>0</v>
      </c>
      <c r="AQ5" s="8">
        <v>0</v>
      </c>
      <c r="AR5" s="8" t="str">
        <f t="shared" ref="AR5:AR21" si="10">IF(AP5&gt;AQ5,"Down",IF(AP5=AQ5,"-","Up"))</f>
        <v>-</v>
      </c>
      <c r="AS5" s="8">
        <f t="shared" ref="AS5:AS21" si="11">AP5-AQ5</f>
        <v>0</v>
      </c>
      <c r="AT5" s="8">
        <v>0</v>
      </c>
      <c r="AU5" s="8">
        <v>25</v>
      </c>
      <c r="AV5" s="8">
        <v>25</v>
      </c>
      <c r="AW5" s="8">
        <v>25</v>
      </c>
      <c r="AX5" s="8">
        <v>25</v>
      </c>
      <c r="AY5" s="8" t="str">
        <f t="shared" ref="AY5:AY21" si="12">IF(AW5&gt;AX5,"Down",IF(AW5=AX5,"-","Up"))</f>
        <v>-</v>
      </c>
      <c r="AZ5" s="8">
        <f t="shared" ref="AZ5:AZ21" si="13">AW5-AX5</f>
        <v>0</v>
      </c>
      <c r="BA5" s="8">
        <v>0</v>
      </c>
      <c r="BB5" s="8">
        <v>0</v>
      </c>
      <c r="BC5" s="8">
        <v>0</v>
      </c>
      <c r="BD5" s="8">
        <v>0</v>
      </c>
      <c r="BE5" s="8">
        <v>0</v>
      </c>
      <c r="BF5" s="8" t="str">
        <f t="shared" ref="BF5:BF21" si="14">IF(BD5&gt;BE5,"Down",IF(BD5=BE5,"-","Up"))</f>
        <v>-</v>
      </c>
      <c r="BG5" s="8">
        <f t="shared" ref="BG5:BG21" si="15">BD5-BE5</f>
        <v>0</v>
      </c>
      <c r="BH5" s="8">
        <v>0</v>
      </c>
      <c r="BI5" s="8">
        <v>0</v>
      </c>
      <c r="BJ5" s="8">
        <v>0</v>
      </c>
      <c r="BK5" s="8">
        <v>0</v>
      </c>
      <c r="BL5" s="8">
        <v>0</v>
      </c>
      <c r="BM5" s="8" t="str">
        <f t="shared" ref="BM5:BM21" si="16">IF(BK5&gt;BL5,"Down",IF(BK5=BL5,"-","Up"))</f>
        <v>-</v>
      </c>
      <c r="BN5" s="8">
        <f t="shared" ref="BN5:BN21" si="17">BK5-BL5</f>
        <v>0</v>
      </c>
      <c r="BO5" s="8">
        <v>0</v>
      </c>
      <c r="BP5" s="8">
        <v>4</v>
      </c>
      <c r="BQ5" s="8">
        <v>4</v>
      </c>
      <c r="BR5" s="8">
        <v>4</v>
      </c>
      <c r="BS5" s="8">
        <v>4</v>
      </c>
      <c r="BT5" s="8" t="str">
        <f t="shared" ref="BT5:BT21" si="18">IF(BR5&gt;BS5,"Down",IF(BR5=BS5,"-","Up"))</f>
        <v>-</v>
      </c>
      <c r="BU5" s="8">
        <v>0</v>
      </c>
      <c r="BV5" s="8">
        <v>1</v>
      </c>
      <c r="BW5" s="8">
        <v>1</v>
      </c>
      <c r="BX5" s="8">
        <v>1</v>
      </c>
      <c r="BY5" s="8">
        <v>1</v>
      </c>
      <c r="BZ5" s="8"/>
      <c r="CA5" s="8" t="str">
        <f t="shared" ref="CA5:CA21" si="19">IF(BY5&gt;BZ5,"Down",IF(BY5=BZ5,"-","Up"))</f>
        <v>Down</v>
      </c>
      <c r="CB5" s="8">
        <f t="shared" ref="CB5:CB21" si="20">BY5-BZ5</f>
        <v>1</v>
      </c>
      <c r="CC5" s="8">
        <v>0</v>
      </c>
      <c r="CD5" s="8">
        <v>0</v>
      </c>
      <c r="CE5" s="8">
        <v>0</v>
      </c>
      <c r="CF5" s="8">
        <v>0</v>
      </c>
      <c r="CG5" s="8">
        <v>0</v>
      </c>
      <c r="CH5" s="8" t="str">
        <f t="shared" ref="CH5:CH21" si="21">IF(CF5&gt;CG5,"Down",IF(CF5=CG5,"-","Up"))</f>
        <v>-</v>
      </c>
      <c r="CI5" s="8">
        <f t="shared" ref="CI5:CI21" si="22">CF5-CG5</f>
        <v>0</v>
      </c>
    </row>
    <row r="6" spans="2:87" x14ac:dyDescent="0.25">
      <c r="B6" s="7" t="s">
        <v>95</v>
      </c>
      <c r="C6" s="8"/>
      <c r="D6" s="8">
        <v>0</v>
      </c>
      <c r="E6" s="8">
        <v>0</v>
      </c>
      <c r="F6" s="8">
        <v>0</v>
      </c>
      <c r="G6" s="8">
        <v>0</v>
      </c>
      <c r="H6" s="8">
        <v>0</v>
      </c>
      <c r="I6" s="8" t="str">
        <f t="shared" si="0"/>
        <v>-</v>
      </c>
      <c r="J6" s="8">
        <f t="shared" si="1"/>
        <v>0</v>
      </c>
      <c r="K6" s="8">
        <v>0</v>
      </c>
      <c r="L6" s="8">
        <v>0</v>
      </c>
      <c r="M6" s="8">
        <v>0</v>
      </c>
      <c r="N6" s="8">
        <v>0</v>
      </c>
      <c r="O6" s="8">
        <v>0</v>
      </c>
      <c r="P6" s="8" t="str">
        <f t="shared" si="2"/>
        <v>-</v>
      </c>
      <c r="Q6" s="8">
        <f t="shared" si="3"/>
        <v>0</v>
      </c>
      <c r="R6" s="8">
        <v>0</v>
      </c>
      <c r="S6" s="8">
        <v>0</v>
      </c>
      <c r="T6" s="8">
        <v>0</v>
      </c>
      <c r="U6" s="8">
        <v>0</v>
      </c>
      <c r="V6" s="8">
        <v>0</v>
      </c>
      <c r="W6" s="8" t="str">
        <f t="shared" si="4"/>
        <v>-</v>
      </c>
      <c r="X6" s="8">
        <f t="shared" si="5"/>
        <v>0</v>
      </c>
      <c r="Y6" s="8">
        <v>0</v>
      </c>
      <c r="Z6" s="8">
        <v>3</v>
      </c>
      <c r="AA6" s="8">
        <v>2</v>
      </c>
      <c r="AB6" s="8">
        <v>2</v>
      </c>
      <c r="AC6" s="8">
        <v>2</v>
      </c>
      <c r="AD6" s="8" t="str">
        <f t="shared" si="6"/>
        <v>-</v>
      </c>
      <c r="AE6" s="8">
        <f t="shared" si="7"/>
        <v>0</v>
      </c>
      <c r="AF6" s="8">
        <v>0</v>
      </c>
      <c r="AG6" s="8">
        <v>0</v>
      </c>
      <c r="AH6" s="8">
        <v>0</v>
      </c>
      <c r="AI6" s="8">
        <v>0</v>
      </c>
      <c r="AJ6" s="8">
        <v>0</v>
      </c>
      <c r="AK6" s="8" t="str">
        <f t="shared" si="8"/>
        <v>-</v>
      </c>
      <c r="AL6" s="8">
        <f t="shared" si="9"/>
        <v>0</v>
      </c>
      <c r="AM6" s="8">
        <v>0</v>
      </c>
      <c r="AN6" s="8">
        <v>0</v>
      </c>
      <c r="AO6" s="8">
        <v>0</v>
      </c>
      <c r="AP6" s="8">
        <v>0</v>
      </c>
      <c r="AQ6" s="8">
        <v>0</v>
      </c>
      <c r="AR6" s="8" t="str">
        <f t="shared" si="10"/>
        <v>-</v>
      </c>
      <c r="AS6" s="8">
        <f t="shared" si="11"/>
        <v>0</v>
      </c>
      <c r="AT6" s="8">
        <v>0</v>
      </c>
      <c r="AU6" s="8">
        <v>9</v>
      </c>
      <c r="AV6" s="8">
        <v>6</v>
      </c>
      <c r="AW6" s="8">
        <v>6</v>
      </c>
      <c r="AX6" s="8">
        <v>6</v>
      </c>
      <c r="AY6" s="8" t="str">
        <f t="shared" si="12"/>
        <v>-</v>
      </c>
      <c r="AZ6" s="8">
        <f t="shared" si="13"/>
        <v>0</v>
      </c>
      <c r="BA6" s="8">
        <v>0</v>
      </c>
      <c r="BB6" s="8">
        <v>0</v>
      </c>
      <c r="BC6" s="8">
        <v>0</v>
      </c>
      <c r="BD6" s="8">
        <v>0</v>
      </c>
      <c r="BE6" s="8">
        <v>0</v>
      </c>
      <c r="BF6" s="8" t="str">
        <f t="shared" si="14"/>
        <v>-</v>
      </c>
      <c r="BG6" s="8">
        <f t="shared" si="15"/>
        <v>0</v>
      </c>
      <c r="BH6" s="8">
        <v>0</v>
      </c>
      <c r="BI6" s="8">
        <v>0</v>
      </c>
      <c r="BJ6" s="8">
        <v>0</v>
      </c>
      <c r="BK6" s="8">
        <v>0</v>
      </c>
      <c r="BL6" s="8">
        <v>0</v>
      </c>
      <c r="BM6" s="8" t="str">
        <f t="shared" si="16"/>
        <v>-</v>
      </c>
      <c r="BN6" s="8">
        <f t="shared" si="17"/>
        <v>0</v>
      </c>
      <c r="BO6" s="8">
        <v>0</v>
      </c>
      <c r="BP6" s="8">
        <v>9</v>
      </c>
      <c r="BQ6" s="8">
        <v>6</v>
      </c>
      <c r="BR6" s="8">
        <v>6</v>
      </c>
      <c r="BS6" s="8">
        <v>6</v>
      </c>
      <c r="BT6" s="8" t="str">
        <f t="shared" si="18"/>
        <v>-</v>
      </c>
      <c r="BU6" s="8">
        <v>0</v>
      </c>
      <c r="BV6" s="8">
        <v>0</v>
      </c>
      <c r="BW6" s="8">
        <v>0</v>
      </c>
      <c r="BX6" s="8">
        <v>0</v>
      </c>
      <c r="BY6" s="8">
        <v>0</v>
      </c>
      <c r="BZ6" s="8"/>
      <c r="CA6" s="8" t="str">
        <f t="shared" si="19"/>
        <v>-</v>
      </c>
      <c r="CB6" s="8">
        <f t="shared" si="20"/>
        <v>0</v>
      </c>
      <c r="CC6" s="8">
        <v>0</v>
      </c>
      <c r="CD6" s="8">
        <v>0</v>
      </c>
      <c r="CE6" s="8">
        <v>0</v>
      </c>
      <c r="CF6" s="8">
        <v>0</v>
      </c>
      <c r="CG6" s="8">
        <v>0</v>
      </c>
      <c r="CH6" s="8" t="str">
        <f t="shared" si="21"/>
        <v>-</v>
      </c>
      <c r="CI6" s="8">
        <f t="shared" si="22"/>
        <v>0</v>
      </c>
    </row>
    <row r="7" spans="2:87" x14ac:dyDescent="0.25">
      <c r="B7" s="7" t="s">
        <v>96</v>
      </c>
      <c r="C7" s="8"/>
      <c r="D7" s="8">
        <v>0</v>
      </c>
      <c r="E7" s="8">
        <v>1</v>
      </c>
      <c r="F7" s="8">
        <v>0</v>
      </c>
      <c r="G7" s="8">
        <v>0</v>
      </c>
      <c r="H7" s="8">
        <v>0</v>
      </c>
      <c r="I7" s="8" t="str">
        <f t="shared" si="0"/>
        <v>-</v>
      </c>
      <c r="J7" s="8">
        <f t="shared" si="1"/>
        <v>0</v>
      </c>
      <c r="K7" s="8">
        <v>0</v>
      </c>
      <c r="L7" s="8">
        <v>0</v>
      </c>
      <c r="M7" s="8">
        <v>0</v>
      </c>
      <c r="N7" s="8">
        <v>0</v>
      </c>
      <c r="O7" s="8">
        <v>0</v>
      </c>
      <c r="P7" s="8" t="str">
        <f t="shared" si="2"/>
        <v>-</v>
      </c>
      <c r="Q7" s="8">
        <f t="shared" si="3"/>
        <v>0</v>
      </c>
      <c r="R7" s="8">
        <v>0</v>
      </c>
      <c r="S7" s="8">
        <v>0</v>
      </c>
      <c r="T7" s="8">
        <v>0</v>
      </c>
      <c r="U7" s="8">
        <v>0</v>
      </c>
      <c r="V7" s="8">
        <v>0</v>
      </c>
      <c r="W7" s="8" t="str">
        <f t="shared" si="4"/>
        <v>-</v>
      </c>
      <c r="X7" s="8">
        <f t="shared" si="5"/>
        <v>0</v>
      </c>
      <c r="Y7" s="8">
        <v>0</v>
      </c>
      <c r="Z7" s="8">
        <v>1</v>
      </c>
      <c r="AA7" s="8">
        <v>0</v>
      </c>
      <c r="AB7" s="8">
        <v>0</v>
      </c>
      <c r="AC7" s="8">
        <v>0</v>
      </c>
      <c r="AD7" s="8" t="str">
        <f t="shared" si="6"/>
        <v>-</v>
      </c>
      <c r="AE7" s="8">
        <f t="shared" si="7"/>
        <v>0</v>
      </c>
      <c r="AF7" s="8">
        <v>0</v>
      </c>
      <c r="AG7" s="8">
        <v>2</v>
      </c>
      <c r="AH7" s="8">
        <v>0</v>
      </c>
      <c r="AI7" s="8">
        <v>0</v>
      </c>
      <c r="AJ7" s="8">
        <v>0</v>
      </c>
      <c r="AK7" s="8" t="str">
        <f t="shared" si="8"/>
        <v>-</v>
      </c>
      <c r="AL7" s="8">
        <f t="shared" si="9"/>
        <v>0</v>
      </c>
      <c r="AM7" s="8">
        <v>0</v>
      </c>
      <c r="AN7" s="8">
        <v>0</v>
      </c>
      <c r="AO7" s="8">
        <v>0</v>
      </c>
      <c r="AP7" s="8">
        <v>0</v>
      </c>
      <c r="AQ7" s="8">
        <v>0</v>
      </c>
      <c r="AR7" s="8" t="str">
        <f t="shared" si="10"/>
        <v>-</v>
      </c>
      <c r="AS7" s="8">
        <f t="shared" si="11"/>
        <v>0</v>
      </c>
      <c r="AT7" s="8">
        <v>0</v>
      </c>
      <c r="AU7" s="8">
        <v>2</v>
      </c>
      <c r="AV7" s="8">
        <v>0</v>
      </c>
      <c r="AW7" s="8">
        <v>0</v>
      </c>
      <c r="AX7" s="8">
        <v>0</v>
      </c>
      <c r="AY7" s="8" t="str">
        <f t="shared" si="12"/>
        <v>-</v>
      </c>
      <c r="AZ7" s="8">
        <f t="shared" si="13"/>
        <v>0</v>
      </c>
      <c r="BA7" s="8">
        <v>0</v>
      </c>
      <c r="BB7" s="8">
        <v>0</v>
      </c>
      <c r="BC7" s="8">
        <v>0</v>
      </c>
      <c r="BD7" s="8">
        <v>0</v>
      </c>
      <c r="BE7" s="8">
        <v>0</v>
      </c>
      <c r="BF7" s="8" t="str">
        <f t="shared" si="14"/>
        <v>-</v>
      </c>
      <c r="BG7" s="8">
        <f t="shared" si="15"/>
        <v>0</v>
      </c>
      <c r="BH7" s="8">
        <v>0</v>
      </c>
      <c r="BI7" s="8">
        <v>0</v>
      </c>
      <c r="BJ7" s="8">
        <v>0</v>
      </c>
      <c r="BK7" s="8">
        <v>0</v>
      </c>
      <c r="BL7" s="8">
        <v>0</v>
      </c>
      <c r="BM7" s="8" t="str">
        <f t="shared" si="16"/>
        <v>-</v>
      </c>
      <c r="BN7" s="8">
        <f t="shared" si="17"/>
        <v>0</v>
      </c>
      <c r="BO7" s="8">
        <v>0</v>
      </c>
      <c r="BP7" s="8">
        <v>0</v>
      </c>
      <c r="BQ7" s="8">
        <v>0</v>
      </c>
      <c r="BR7" s="8">
        <v>0</v>
      </c>
      <c r="BS7" s="8">
        <v>0</v>
      </c>
      <c r="BT7" s="8" t="str">
        <f t="shared" si="18"/>
        <v>-</v>
      </c>
      <c r="BU7" s="8">
        <v>0</v>
      </c>
      <c r="BV7" s="8">
        <v>0</v>
      </c>
      <c r="BW7" s="8">
        <v>0</v>
      </c>
      <c r="BX7" s="8">
        <v>0</v>
      </c>
      <c r="BY7" s="8">
        <v>0</v>
      </c>
      <c r="BZ7" s="8"/>
      <c r="CA7" s="8" t="str">
        <f t="shared" si="19"/>
        <v>-</v>
      </c>
      <c r="CB7" s="8">
        <f t="shared" si="20"/>
        <v>0</v>
      </c>
      <c r="CC7" s="8">
        <v>3</v>
      </c>
      <c r="CD7" s="8">
        <v>3</v>
      </c>
      <c r="CE7" s="8">
        <v>0</v>
      </c>
      <c r="CF7" s="8">
        <v>0</v>
      </c>
      <c r="CG7" s="8">
        <v>0</v>
      </c>
      <c r="CH7" s="8" t="str">
        <f t="shared" si="21"/>
        <v>-</v>
      </c>
      <c r="CI7" s="8">
        <f t="shared" si="22"/>
        <v>0</v>
      </c>
    </row>
    <row r="8" spans="2:87" x14ac:dyDescent="0.25">
      <c r="B8" s="7" t="s">
        <v>97</v>
      </c>
      <c r="C8" s="8"/>
      <c r="D8" s="8">
        <v>0</v>
      </c>
      <c r="E8" s="8">
        <v>1</v>
      </c>
      <c r="F8" s="8">
        <v>1</v>
      </c>
      <c r="G8" s="8">
        <v>1</v>
      </c>
      <c r="H8" s="8">
        <v>1</v>
      </c>
      <c r="I8" s="8" t="str">
        <f t="shared" si="0"/>
        <v>-</v>
      </c>
      <c r="J8" s="8">
        <f t="shared" si="1"/>
        <v>0</v>
      </c>
      <c r="K8" s="8">
        <v>0</v>
      </c>
      <c r="L8" s="8">
        <v>0</v>
      </c>
      <c r="M8" s="8">
        <v>0</v>
      </c>
      <c r="N8" s="8">
        <v>0</v>
      </c>
      <c r="O8" s="8">
        <v>0</v>
      </c>
      <c r="P8" s="8" t="str">
        <f t="shared" si="2"/>
        <v>-</v>
      </c>
      <c r="Q8" s="8">
        <f t="shared" si="3"/>
        <v>0</v>
      </c>
      <c r="R8" s="8">
        <v>0</v>
      </c>
      <c r="S8" s="8">
        <v>0</v>
      </c>
      <c r="T8" s="8">
        <v>0</v>
      </c>
      <c r="U8" s="8">
        <v>0</v>
      </c>
      <c r="V8" s="8">
        <v>0</v>
      </c>
      <c r="W8" s="8" t="str">
        <f t="shared" si="4"/>
        <v>-</v>
      </c>
      <c r="X8" s="8">
        <f t="shared" si="5"/>
        <v>0</v>
      </c>
      <c r="Y8" s="8">
        <v>0</v>
      </c>
      <c r="Z8" s="8">
        <v>2</v>
      </c>
      <c r="AA8" s="8">
        <v>2</v>
      </c>
      <c r="AB8" s="8">
        <v>2</v>
      </c>
      <c r="AC8" s="8">
        <v>2</v>
      </c>
      <c r="AD8" s="8" t="str">
        <f t="shared" si="6"/>
        <v>-</v>
      </c>
      <c r="AE8" s="8">
        <f t="shared" si="7"/>
        <v>0</v>
      </c>
      <c r="AF8" s="8">
        <v>0</v>
      </c>
      <c r="AG8" s="8">
        <v>0</v>
      </c>
      <c r="AH8" s="8">
        <v>0</v>
      </c>
      <c r="AI8" s="8">
        <v>0</v>
      </c>
      <c r="AJ8" s="8">
        <v>0</v>
      </c>
      <c r="AK8" s="8" t="str">
        <f t="shared" si="8"/>
        <v>-</v>
      </c>
      <c r="AL8" s="8">
        <f t="shared" si="9"/>
        <v>0</v>
      </c>
      <c r="AM8" s="8">
        <v>0</v>
      </c>
      <c r="AN8" s="8">
        <v>0</v>
      </c>
      <c r="AO8" s="8">
        <v>0</v>
      </c>
      <c r="AP8" s="8">
        <v>0</v>
      </c>
      <c r="AQ8" s="8">
        <v>0</v>
      </c>
      <c r="AR8" s="8" t="str">
        <f t="shared" si="10"/>
        <v>-</v>
      </c>
      <c r="AS8" s="8">
        <f t="shared" si="11"/>
        <v>0</v>
      </c>
      <c r="AT8" s="8">
        <v>0</v>
      </c>
      <c r="AU8" s="8">
        <v>2</v>
      </c>
      <c r="AV8" s="8">
        <v>2</v>
      </c>
      <c r="AW8" s="8">
        <v>2</v>
      </c>
      <c r="AX8" s="8">
        <v>2</v>
      </c>
      <c r="AY8" s="8" t="str">
        <f t="shared" si="12"/>
        <v>-</v>
      </c>
      <c r="AZ8" s="8">
        <f t="shared" si="13"/>
        <v>0</v>
      </c>
      <c r="BA8" s="8">
        <v>0</v>
      </c>
      <c r="BB8" s="8">
        <v>0</v>
      </c>
      <c r="BC8" s="8">
        <v>0</v>
      </c>
      <c r="BD8" s="8">
        <v>0</v>
      </c>
      <c r="BE8" s="8">
        <v>0</v>
      </c>
      <c r="BF8" s="8" t="str">
        <f t="shared" si="14"/>
        <v>-</v>
      </c>
      <c r="BG8" s="8">
        <f t="shared" si="15"/>
        <v>0</v>
      </c>
      <c r="BH8" s="8">
        <v>0</v>
      </c>
      <c r="BI8" s="8">
        <v>0</v>
      </c>
      <c r="BJ8" s="8">
        <v>0</v>
      </c>
      <c r="BK8" s="8">
        <v>0</v>
      </c>
      <c r="BL8" s="8">
        <v>0</v>
      </c>
      <c r="BM8" s="8" t="str">
        <f t="shared" si="16"/>
        <v>-</v>
      </c>
      <c r="BN8" s="8">
        <f t="shared" si="17"/>
        <v>0</v>
      </c>
      <c r="BO8" s="8">
        <v>0</v>
      </c>
      <c r="BP8" s="8">
        <v>0</v>
      </c>
      <c r="BQ8" s="8">
        <v>0</v>
      </c>
      <c r="BR8" s="8">
        <v>0</v>
      </c>
      <c r="BS8" s="8">
        <v>0</v>
      </c>
      <c r="BT8" s="8" t="str">
        <f t="shared" si="18"/>
        <v>-</v>
      </c>
      <c r="BU8" s="8">
        <v>0</v>
      </c>
      <c r="BV8" s="8">
        <v>3</v>
      </c>
      <c r="BW8" s="8">
        <v>3</v>
      </c>
      <c r="BX8" s="8">
        <v>3</v>
      </c>
      <c r="BY8" s="8">
        <v>3</v>
      </c>
      <c r="BZ8" s="8"/>
      <c r="CA8" s="8" t="str">
        <f t="shared" si="19"/>
        <v>Down</v>
      </c>
      <c r="CB8" s="8">
        <f t="shared" si="20"/>
        <v>3</v>
      </c>
      <c r="CC8" s="8">
        <v>0</v>
      </c>
      <c r="CD8" s="8">
        <v>0</v>
      </c>
      <c r="CE8" s="8">
        <v>0</v>
      </c>
      <c r="CF8" s="8">
        <v>0</v>
      </c>
      <c r="CG8" s="8">
        <v>0</v>
      </c>
      <c r="CH8" s="8" t="str">
        <f t="shared" si="21"/>
        <v>-</v>
      </c>
      <c r="CI8" s="8">
        <f t="shared" si="22"/>
        <v>0</v>
      </c>
    </row>
    <row r="9" spans="2:87" x14ac:dyDescent="0.25">
      <c r="B9" s="7" t="s">
        <v>98</v>
      </c>
      <c r="C9" s="8"/>
      <c r="D9" s="8">
        <v>0</v>
      </c>
      <c r="E9" s="8">
        <v>2</v>
      </c>
      <c r="F9" s="8">
        <v>1</v>
      </c>
      <c r="G9" s="8">
        <v>1</v>
      </c>
      <c r="H9" s="8">
        <v>1</v>
      </c>
      <c r="I9" s="8" t="str">
        <f t="shared" si="0"/>
        <v>-</v>
      </c>
      <c r="J9" s="8">
        <f t="shared" si="1"/>
        <v>0</v>
      </c>
      <c r="K9" s="8">
        <v>0</v>
      </c>
      <c r="L9" s="8">
        <v>0</v>
      </c>
      <c r="M9" s="8">
        <v>0</v>
      </c>
      <c r="N9" s="8">
        <v>0</v>
      </c>
      <c r="O9" s="8">
        <v>0</v>
      </c>
      <c r="P9" s="8" t="str">
        <f t="shared" si="2"/>
        <v>-</v>
      </c>
      <c r="Q9" s="8">
        <f t="shared" si="3"/>
        <v>0</v>
      </c>
      <c r="R9" s="8">
        <v>0</v>
      </c>
      <c r="S9" s="8">
        <v>0</v>
      </c>
      <c r="T9" s="8">
        <v>0</v>
      </c>
      <c r="U9" s="8">
        <v>0</v>
      </c>
      <c r="V9" s="8">
        <v>0</v>
      </c>
      <c r="W9" s="8" t="str">
        <f t="shared" si="4"/>
        <v>-</v>
      </c>
      <c r="X9" s="8">
        <f t="shared" si="5"/>
        <v>0</v>
      </c>
      <c r="Y9" s="8">
        <v>0</v>
      </c>
      <c r="Z9" s="8">
        <v>13</v>
      </c>
      <c r="AA9" s="8">
        <v>9</v>
      </c>
      <c r="AB9" s="8">
        <v>9</v>
      </c>
      <c r="AC9" s="8">
        <v>9</v>
      </c>
      <c r="AD9" s="8" t="str">
        <f t="shared" si="6"/>
        <v>-</v>
      </c>
      <c r="AE9" s="8">
        <f t="shared" si="7"/>
        <v>0</v>
      </c>
      <c r="AF9" s="8">
        <v>0</v>
      </c>
      <c r="AG9" s="8">
        <v>1</v>
      </c>
      <c r="AH9" s="8">
        <v>1</v>
      </c>
      <c r="AI9" s="8">
        <v>1</v>
      </c>
      <c r="AJ9" s="8">
        <v>1</v>
      </c>
      <c r="AK9" s="8" t="str">
        <f t="shared" si="8"/>
        <v>-</v>
      </c>
      <c r="AL9" s="8">
        <f t="shared" si="9"/>
        <v>0</v>
      </c>
      <c r="AM9" s="8">
        <v>0</v>
      </c>
      <c r="AN9" s="8">
        <v>0</v>
      </c>
      <c r="AO9" s="8">
        <v>0</v>
      </c>
      <c r="AP9" s="8">
        <v>0</v>
      </c>
      <c r="AQ9" s="8">
        <v>0</v>
      </c>
      <c r="AR9" s="8" t="str">
        <f t="shared" si="10"/>
        <v>-</v>
      </c>
      <c r="AS9" s="8">
        <f t="shared" si="11"/>
        <v>0</v>
      </c>
      <c r="AT9" s="8">
        <v>0</v>
      </c>
      <c r="AU9" s="8">
        <v>9</v>
      </c>
      <c r="AV9" s="8">
        <v>6</v>
      </c>
      <c r="AW9" s="8">
        <v>6</v>
      </c>
      <c r="AX9" s="8">
        <v>6</v>
      </c>
      <c r="AY9" s="8" t="str">
        <f t="shared" si="12"/>
        <v>-</v>
      </c>
      <c r="AZ9" s="8">
        <f t="shared" si="13"/>
        <v>0</v>
      </c>
      <c r="BA9" s="8">
        <v>0</v>
      </c>
      <c r="BB9" s="8">
        <v>0</v>
      </c>
      <c r="BC9" s="8">
        <v>0</v>
      </c>
      <c r="BD9" s="8">
        <v>0</v>
      </c>
      <c r="BE9" s="8">
        <v>0</v>
      </c>
      <c r="BF9" s="8" t="str">
        <f t="shared" si="14"/>
        <v>-</v>
      </c>
      <c r="BG9" s="8">
        <f t="shared" si="15"/>
        <v>0</v>
      </c>
      <c r="BH9" s="8">
        <v>0</v>
      </c>
      <c r="BI9" s="8">
        <v>0</v>
      </c>
      <c r="BJ9" s="8">
        <v>0</v>
      </c>
      <c r="BK9" s="8">
        <v>0</v>
      </c>
      <c r="BL9" s="8">
        <v>0</v>
      </c>
      <c r="BM9" s="8" t="str">
        <f t="shared" si="16"/>
        <v>-</v>
      </c>
      <c r="BN9" s="8">
        <f t="shared" si="17"/>
        <v>0</v>
      </c>
      <c r="BO9" s="8">
        <v>0</v>
      </c>
      <c r="BP9" s="8">
        <v>0</v>
      </c>
      <c r="BQ9" s="8">
        <v>0</v>
      </c>
      <c r="BR9" s="8">
        <v>0</v>
      </c>
      <c r="BS9" s="8">
        <v>0</v>
      </c>
      <c r="BT9" s="8" t="str">
        <f t="shared" si="18"/>
        <v>-</v>
      </c>
      <c r="BU9" s="8">
        <v>0</v>
      </c>
      <c r="BV9" s="8">
        <v>2</v>
      </c>
      <c r="BW9" s="8">
        <v>0</v>
      </c>
      <c r="BX9" s="8">
        <v>0</v>
      </c>
      <c r="BY9" s="8">
        <v>0</v>
      </c>
      <c r="BZ9" s="8"/>
      <c r="CA9" s="8" t="str">
        <f t="shared" si="19"/>
        <v>-</v>
      </c>
      <c r="CB9" s="8">
        <f t="shared" si="20"/>
        <v>0</v>
      </c>
      <c r="CC9" s="8">
        <v>1</v>
      </c>
      <c r="CD9" s="8">
        <v>1</v>
      </c>
      <c r="CE9" s="8">
        <v>0</v>
      </c>
      <c r="CF9" s="8">
        <v>0</v>
      </c>
      <c r="CG9" s="8">
        <v>0</v>
      </c>
      <c r="CH9" s="8" t="str">
        <f t="shared" si="21"/>
        <v>-</v>
      </c>
      <c r="CI9" s="8">
        <f t="shared" si="22"/>
        <v>0</v>
      </c>
    </row>
    <row r="10" spans="2:87" x14ac:dyDescent="0.25">
      <c r="B10" s="7" t="s">
        <v>99</v>
      </c>
      <c r="C10" s="8"/>
      <c r="D10" s="8">
        <v>0</v>
      </c>
      <c r="E10" s="8">
        <v>0</v>
      </c>
      <c r="F10" s="8">
        <v>0</v>
      </c>
      <c r="G10" s="8">
        <v>0</v>
      </c>
      <c r="H10" s="8">
        <v>0</v>
      </c>
      <c r="I10" s="8" t="str">
        <f t="shared" si="0"/>
        <v>-</v>
      </c>
      <c r="J10" s="8">
        <f t="shared" si="1"/>
        <v>0</v>
      </c>
      <c r="K10" s="8">
        <v>0</v>
      </c>
      <c r="L10" s="8">
        <v>0</v>
      </c>
      <c r="M10" s="8">
        <v>0</v>
      </c>
      <c r="N10" s="8">
        <v>0</v>
      </c>
      <c r="O10" s="8">
        <v>0</v>
      </c>
      <c r="P10" s="8" t="str">
        <f t="shared" si="2"/>
        <v>-</v>
      </c>
      <c r="Q10" s="8">
        <f t="shared" si="3"/>
        <v>0</v>
      </c>
      <c r="R10" s="8">
        <v>0</v>
      </c>
      <c r="S10" s="8">
        <v>0</v>
      </c>
      <c r="T10" s="8">
        <v>0</v>
      </c>
      <c r="U10" s="8">
        <v>0</v>
      </c>
      <c r="V10" s="8">
        <v>0</v>
      </c>
      <c r="W10" s="8" t="str">
        <f t="shared" si="4"/>
        <v>-</v>
      </c>
      <c r="X10" s="8">
        <f t="shared" si="5"/>
        <v>0</v>
      </c>
      <c r="Y10" s="8">
        <v>0</v>
      </c>
      <c r="Z10" s="8">
        <v>4</v>
      </c>
      <c r="AA10" s="8">
        <v>0</v>
      </c>
      <c r="AB10" s="8">
        <v>0</v>
      </c>
      <c r="AC10" s="8">
        <v>0</v>
      </c>
      <c r="AD10" s="8" t="str">
        <f t="shared" si="6"/>
        <v>-</v>
      </c>
      <c r="AE10" s="8">
        <f t="shared" si="7"/>
        <v>0</v>
      </c>
      <c r="AF10" s="8">
        <v>0</v>
      </c>
      <c r="AG10" s="8">
        <v>0</v>
      </c>
      <c r="AH10" s="8">
        <v>0</v>
      </c>
      <c r="AI10" s="8">
        <v>0</v>
      </c>
      <c r="AJ10" s="8">
        <v>0</v>
      </c>
      <c r="AK10" s="8" t="str">
        <f t="shared" si="8"/>
        <v>-</v>
      </c>
      <c r="AL10" s="8">
        <f t="shared" si="9"/>
        <v>0</v>
      </c>
      <c r="AM10" s="8">
        <v>0</v>
      </c>
      <c r="AN10" s="8">
        <v>0</v>
      </c>
      <c r="AO10" s="8">
        <v>0</v>
      </c>
      <c r="AP10" s="8">
        <v>0</v>
      </c>
      <c r="AQ10" s="8">
        <v>0</v>
      </c>
      <c r="AR10" s="8" t="str">
        <f t="shared" si="10"/>
        <v>-</v>
      </c>
      <c r="AS10" s="8">
        <f t="shared" si="11"/>
        <v>0</v>
      </c>
      <c r="AT10" s="8">
        <v>0</v>
      </c>
      <c r="AU10" s="8">
        <v>6</v>
      </c>
      <c r="AV10" s="8">
        <v>0</v>
      </c>
      <c r="AW10" s="8">
        <v>0</v>
      </c>
      <c r="AX10" s="8">
        <v>0</v>
      </c>
      <c r="AY10" s="8" t="str">
        <f t="shared" si="12"/>
        <v>-</v>
      </c>
      <c r="AZ10" s="8">
        <f t="shared" si="13"/>
        <v>0</v>
      </c>
      <c r="BA10" s="8">
        <v>0</v>
      </c>
      <c r="BB10" s="8">
        <v>0</v>
      </c>
      <c r="BC10" s="8">
        <v>0</v>
      </c>
      <c r="BD10" s="8">
        <v>0</v>
      </c>
      <c r="BE10" s="8">
        <v>0</v>
      </c>
      <c r="BF10" s="8" t="str">
        <f t="shared" si="14"/>
        <v>-</v>
      </c>
      <c r="BG10" s="8">
        <f t="shared" si="15"/>
        <v>0</v>
      </c>
      <c r="BH10" s="8">
        <v>0</v>
      </c>
      <c r="BI10" s="8">
        <v>0</v>
      </c>
      <c r="BJ10" s="8">
        <v>0</v>
      </c>
      <c r="BK10" s="8">
        <v>0</v>
      </c>
      <c r="BL10" s="8">
        <v>0</v>
      </c>
      <c r="BM10" s="8" t="str">
        <f t="shared" si="16"/>
        <v>-</v>
      </c>
      <c r="BN10" s="8">
        <f t="shared" si="17"/>
        <v>0</v>
      </c>
      <c r="BO10" s="8">
        <v>0</v>
      </c>
      <c r="BP10" s="8">
        <v>0</v>
      </c>
      <c r="BQ10" s="8">
        <v>0</v>
      </c>
      <c r="BR10" s="8">
        <v>0</v>
      </c>
      <c r="BS10" s="8">
        <v>0</v>
      </c>
      <c r="BT10" s="8" t="str">
        <f t="shared" si="18"/>
        <v>-</v>
      </c>
      <c r="BU10" s="8">
        <v>0</v>
      </c>
      <c r="BV10" s="8">
        <v>3</v>
      </c>
      <c r="BW10" s="8">
        <v>0</v>
      </c>
      <c r="BX10" s="8">
        <v>0</v>
      </c>
      <c r="BY10" s="8">
        <v>0</v>
      </c>
      <c r="BZ10" s="8"/>
      <c r="CA10" s="8" t="str">
        <f t="shared" si="19"/>
        <v>-</v>
      </c>
      <c r="CB10" s="8">
        <f t="shared" si="20"/>
        <v>0</v>
      </c>
      <c r="CC10" s="8">
        <v>0</v>
      </c>
      <c r="CD10" s="8">
        <v>0</v>
      </c>
      <c r="CE10" s="8">
        <v>0</v>
      </c>
      <c r="CF10" s="8">
        <v>0</v>
      </c>
      <c r="CG10" s="8">
        <v>0</v>
      </c>
      <c r="CH10" s="8" t="str">
        <f t="shared" si="21"/>
        <v>-</v>
      </c>
      <c r="CI10" s="8">
        <f t="shared" si="22"/>
        <v>0</v>
      </c>
    </row>
    <row r="11" spans="2:87" x14ac:dyDescent="0.25">
      <c r="B11" s="7" t="s">
        <v>100</v>
      </c>
      <c r="C11" s="8"/>
      <c r="D11" s="8">
        <v>0</v>
      </c>
      <c r="E11" s="8">
        <v>0</v>
      </c>
      <c r="F11" s="8">
        <v>0</v>
      </c>
      <c r="G11" s="8">
        <v>0</v>
      </c>
      <c r="H11" s="8">
        <v>0</v>
      </c>
      <c r="I11" s="8" t="str">
        <f t="shared" si="0"/>
        <v>-</v>
      </c>
      <c r="J11" s="8">
        <f t="shared" si="1"/>
        <v>0</v>
      </c>
      <c r="K11" s="8">
        <v>0</v>
      </c>
      <c r="L11" s="8">
        <v>0</v>
      </c>
      <c r="M11" s="8">
        <v>0</v>
      </c>
      <c r="N11" s="8">
        <v>0</v>
      </c>
      <c r="O11" s="8">
        <v>0</v>
      </c>
      <c r="P11" s="8" t="str">
        <f t="shared" si="2"/>
        <v>-</v>
      </c>
      <c r="Q11" s="8">
        <f t="shared" si="3"/>
        <v>0</v>
      </c>
      <c r="R11" s="8">
        <v>0</v>
      </c>
      <c r="S11" s="8">
        <v>0</v>
      </c>
      <c r="T11" s="8">
        <v>0</v>
      </c>
      <c r="U11" s="8">
        <v>0</v>
      </c>
      <c r="V11" s="8">
        <v>0</v>
      </c>
      <c r="W11" s="8" t="str">
        <f t="shared" si="4"/>
        <v>-</v>
      </c>
      <c r="X11" s="8">
        <f t="shared" si="5"/>
        <v>0</v>
      </c>
      <c r="Y11" s="8">
        <v>0</v>
      </c>
      <c r="Z11" s="8">
        <v>1</v>
      </c>
      <c r="AA11" s="8">
        <v>1</v>
      </c>
      <c r="AB11" s="8">
        <v>1</v>
      </c>
      <c r="AC11" s="8">
        <v>1</v>
      </c>
      <c r="AD11" s="8" t="str">
        <f t="shared" si="6"/>
        <v>-</v>
      </c>
      <c r="AE11" s="8">
        <f t="shared" si="7"/>
        <v>0</v>
      </c>
      <c r="AF11" s="8">
        <v>0</v>
      </c>
      <c r="AG11" s="8">
        <v>0</v>
      </c>
      <c r="AH11" s="8">
        <v>0</v>
      </c>
      <c r="AI11" s="8">
        <v>0</v>
      </c>
      <c r="AJ11" s="8">
        <v>0</v>
      </c>
      <c r="AK11" s="8" t="str">
        <f t="shared" si="8"/>
        <v>-</v>
      </c>
      <c r="AL11" s="8">
        <f t="shared" si="9"/>
        <v>0</v>
      </c>
      <c r="AM11" s="8">
        <v>0</v>
      </c>
      <c r="AN11" s="8">
        <v>0</v>
      </c>
      <c r="AO11" s="8">
        <v>0</v>
      </c>
      <c r="AP11" s="8">
        <v>0</v>
      </c>
      <c r="AQ11" s="8">
        <v>0</v>
      </c>
      <c r="AR11" s="8" t="str">
        <f t="shared" si="10"/>
        <v>-</v>
      </c>
      <c r="AS11" s="8">
        <f t="shared" si="11"/>
        <v>0</v>
      </c>
      <c r="AT11" s="8">
        <v>0</v>
      </c>
      <c r="AU11" s="8">
        <v>1</v>
      </c>
      <c r="AV11" s="8">
        <v>1</v>
      </c>
      <c r="AW11" s="8">
        <v>1</v>
      </c>
      <c r="AX11" s="8">
        <v>1</v>
      </c>
      <c r="AY11" s="8" t="str">
        <f t="shared" si="12"/>
        <v>-</v>
      </c>
      <c r="AZ11" s="8">
        <f t="shared" si="13"/>
        <v>0</v>
      </c>
      <c r="BA11" s="8">
        <v>0</v>
      </c>
      <c r="BB11" s="8">
        <v>0</v>
      </c>
      <c r="BC11" s="8">
        <v>0</v>
      </c>
      <c r="BD11" s="8">
        <v>0</v>
      </c>
      <c r="BE11" s="8">
        <v>0</v>
      </c>
      <c r="BF11" s="8" t="str">
        <f t="shared" si="14"/>
        <v>-</v>
      </c>
      <c r="BG11" s="8">
        <f t="shared" si="15"/>
        <v>0</v>
      </c>
      <c r="BH11" s="8">
        <v>0</v>
      </c>
      <c r="BI11" s="8">
        <v>0</v>
      </c>
      <c r="BJ11" s="8">
        <v>0</v>
      </c>
      <c r="BK11" s="8">
        <v>0</v>
      </c>
      <c r="BL11" s="8">
        <v>0</v>
      </c>
      <c r="BM11" s="8" t="str">
        <f t="shared" si="16"/>
        <v>-</v>
      </c>
      <c r="BN11" s="8">
        <f t="shared" si="17"/>
        <v>0</v>
      </c>
      <c r="BO11" s="8">
        <v>0</v>
      </c>
      <c r="BP11" s="8">
        <v>0</v>
      </c>
      <c r="BQ11" s="8">
        <v>0</v>
      </c>
      <c r="BR11" s="8">
        <v>0</v>
      </c>
      <c r="BS11" s="8">
        <v>0</v>
      </c>
      <c r="BT11" s="8" t="str">
        <f t="shared" si="18"/>
        <v>-</v>
      </c>
      <c r="BU11" s="8">
        <v>0</v>
      </c>
      <c r="BV11" s="8">
        <v>0</v>
      </c>
      <c r="BW11" s="8">
        <v>0</v>
      </c>
      <c r="BX11" s="8">
        <v>0</v>
      </c>
      <c r="BY11" s="8">
        <v>0</v>
      </c>
      <c r="BZ11" s="8"/>
      <c r="CA11" s="8" t="str">
        <f t="shared" si="19"/>
        <v>-</v>
      </c>
      <c r="CB11" s="8">
        <f t="shared" si="20"/>
        <v>0</v>
      </c>
      <c r="CC11" s="8">
        <v>0</v>
      </c>
      <c r="CD11" s="8">
        <v>0</v>
      </c>
      <c r="CE11" s="8">
        <v>0</v>
      </c>
      <c r="CF11" s="8">
        <v>0</v>
      </c>
      <c r="CG11" s="8">
        <v>0</v>
      </c>
      <c r="CH11" s="8" t="str">
        <f t="shared" si="21"/>
        <v>-</v>
      </c>
      <c r="CI11" s="8">
        <f t="shared" si="22"/>
        <v>0</v>
      </c>
    </row>
    <row r="12" spans="2:87" x14ac:dyDescent="0.25">
      <c r="B12" s="7" t="s">
        <v>101</v>
      </c>
      <c r="C12" s="8"/>
      <c r="D12" s="8">
        <v>0</v>
      </c>
      <c r="E12" s="8">
        <v>0</v>
      </c>
      <c r="F12" s="8">
        <v>0</v>
      </c>
      <c r="G12" s="8">
        <v>0</v>
      </c>
      <c r="H12" s="8">
        <v>0</v>
      </c>
      <c r="I12" s="8" t="str">
        <f t="shared" si="0"/>
        <v>-</v>
      </c>
      <c r="J12" s="8">
        <f t="shared" si="1"/>
        <v>0</v>
      </c>
      <c r="K12" s="8">
        <v>0</v>
      </c>
      <c r="L12" s="8">
        <v>0</v>
      </c>
      <c r="M12" s="8">
        <v>0</v>
      </c>
      <c r="N12" s="8">
        <v>0</v>
      </c>
      <c r="O12" s="8">
        <v>0</v>
      </c>
      <c r="P12" s="8" t="str">
        <f t="shared" si="2"/>
        <v>-</v>
      </c>
      <c r="Q12" s="8">
        <f t="shared" si="3"/>
        <v>0</v>
      </c>
      <c r="R12" s="8">
        <v>0</v>
      </c>
      <c r="S12" s="8">
        <v>0</v>
      </c>
      <c r="T12" s="8">
        <v>0</v>
      </c>
      <c r="U12" s="8">
        <v>0</v>
      </c>
      <c r="V12" s="8">
        <v>0</v>
      </c>
      <c r="W12" s="8" t="str">
        <f t="shared" si="4"/>
        <v>-</v>
      </c>
      <c r="X12" s="8">
        <f t="shared" si="5"/>
        <v>0</v>
      </c>
      <c r="Y12" s="8">
        <v>0</v>
      </c>
      <c r="Z12" s="8">
        <v>40</v>
      </c>
      <c r="AA12" s="8">
        <v>40</v>
      </c>
      <c r="AB12" s="8">
        <v>40</v>
      </c>
      <c r="AC12" s="8">
        <v>40</v>
      </c>
      <c r="AD12" s="8" t="str">
        <f t="shared" si="6"/>
        <v>-</v>
      </c>
      <c r="AE12" s="8">
        <f t="shared" si="7"/>
        <v>0</v>
      </c>
      <c r="AF12" s="8">
        <v>0</v>
      </c>
      <c r="AG12" s="8">
        <v>4</v>
      </c>
      <c r="AH12" s="8">
        <v>4</v>
      </c>
      <c r="AI12" s="8">
        <v>4</v>
      </c>
      <c r="AJ12" s="8">
        <v>4</v>
      </c>
      <c r="AK12" s="8" t="str">
        <f t="shared" si="8"/>
        <v>-</v>
      </c>
      <c r="AL12" s="8">
        <f t="shared" si="9"/>
        <v>0</v>
      </c>
      <c r="AM12" s="8">
        <v>0</v>
      </c>
      <c r="AN12" s="8">
        <v>0</v>
      </c>
      <c r="AO12" s="8">
        <v>0</v>
      </c>
      <c r="AP12" s="8">
        <v>0</v>
      </c>
      <c r="AQ12" s="8">
        <v>0</v>
      </c>
      <c r="AR12" s="8" t="str">
        <f t="shared" si="10"/>
        <v>-</v>
      </c>
      <c r="AS12" s="8">
        <f t="shared" si="11"/>
        <v>0</v>
      </c>
      <c r="AT12" s="8">
        <v>0</v>
      </c>
      <c r="AU12" s="8">
        <v>2</v>
      </c>
      <c r="AV12" s="8">
        <v>2</v>
      </c>
      <c r="AW12" s="8">
        <v>2</v>
      </c>
      <c r="AX12" s="8">
        <v>2</v>
      </c>
      <c r="AY12" s="8" t="str">
        <f t="shared" si="12"/>
        <v>-</v>
      </c>
      <c r="AZ12" s="8">
        <f t="shared" si="13"/>
        <v>0</v>
      </c>
      <c r="BA12" s="8">
        <v>0</v>
      </c>
      <c r="BB12" s="8">
        <v>0</v>
      </c>
      <c r="BC12" s="8">
        <v>0</v>
      </c>
      <c r="BD12" s="8">
        <v>0</v>
      </c>
      <c r="BE12" s="8">
        <v>0</v>
      </c>
      <c r="BF12" s="8" t="str">
        <f t="shared" si="14"/>
        <v>-</v>
      </c>
      <c r="BG12" s="8">
        <f t="shared" si="15"/>
        <v>0</v>
      </c>
      <c r="BH12" s="8">
        <v>0</v>
      </c>
      <c r="BI12" s="8">
        <v>0</v>
      </c>
      <c r="BJ12" s="8">
        <v>0</v>
      </c>
      <c r="BK12" s="8">
        <v>0</v>
      </c>
      <c r="BL12" s="8">
        <v>0</v>
      </c>
      <c r="BM12" s="8" t="str">
        <f t="shared" si="16"/>
        <v>-</v>
      </c>
      <c r="BN12" s="8">
        <f t="shared" si="17"/>
        <v>0</v>
      </c>
      <c r="BO12" s="8">
        <v>0</v>
      </c>
      <c r="BP12" s="8">
        <v>0</v>
      </c>
      <c r="BQ12" s="8">
        <v>0</v>
      </c>
      <c r="BR12" s="8">
        <v>0</v>
      </c>
      <c r="BS12" s="8">
        <v>0</v>
      </c>
      <c r="BT12" s="8" t="str">
        <f t="shared" si="18"/>
        <v>-</v>
      </c>
      <c r="BU12" s="8">
        <v>0</v>
      </c>
      <c r="BV12" s="8">
        <v>26</v>
      </c>
      <c r="BW12" s="8">
        <v>26</v>
      </c>
      <c r="BX12" s="8">
        <v>26</v>
      </c>
      <c r="BY12" s="8">
        <v>26</v>
      </c>
      <c r="BZ12" s="8"/>
      <c r="CA12" s="8" t="str">
        <f t="shared" si="19"/>
        <v>Down</v>
      </c>
      <c r="CB12" s="8">
        <f t="shared" si="20"/>
        <v>26</v>
      </c>
      <c r="CC12" s="8">
        <v>1</v>
      </c>
      <c r="CD12" s="8">
        <v>1</v>
      </c>
      <c r="CE12" s="8">
        <v>1</v>
      </c>
      <c r="CF12" s="8">
        <v>1</v>
      </c>
      <c r="CG12" s="8">
        <v>1</v>
      </c>
      <c r="CH12" s="8" t="str">
        <f t="shared" si="21"/>
        <v>-</v>
      </c>
      <c r="CI12" s="8">
        <f t="shared" si="22"/>
        <v>0</v>
      </c>
    </row>
    <row r="13" spans="2:87" x14ac:dyDescent="0.25">
      <c r="B13" s="7" t="s">
        <v>102</v>
      </c>
      <c r="C13" s="8"/>
      <c r="D13" s="8">
        <v>0</v>
      </c>
      <c r="E13" s="8">
        <v>0</v>
      </c>
      <c r="F13" s="8">
        <v>0</v>
      </c>
      <c r="G13" s="8">
        <v>0</v>
      </c>
      <c r="H13" s="8">
        <v>0</v>
      </c>
      <c r="I13" s="8" t="str">
        <f t="shared" si="0"/>
        <v>-</v>
      </c>
      <c r="J13" s="8">
        <f t="shared" si="1"/>
        <v>0</v>
      </c>
      <c r="K13" s="8">
        <v>0</v>
      </c>
      <c r="L13" s="8">
        <v>0</v>
      </c>
      <c r="M13" s="8">
        <v>0</v>
      </c>
      <c r="N13" s="8">
        <v>0</v>
      </c>
      <c r="O13" s="8">
        <v>0</v>
      </c>
      <c r="P13" s="8" t="str">
        <f t="shared" si="2"/>
        <v>-</v>
      </c>
      <c r="Q13" s="8">
        <f t="shared" si="3"/>
        <v>0</v>
      </c>
      <c r="R13" s="8">
        <v>0</v>
      </c>
      <c r="S13" s="8">
        <v>0</v>
      </c>
      <c r="T13" s="8">
        <v>0</v>
      </c>
      <c r="U13" s="8">
        <v>0</v>
      </c>
      <c r="V13" s="8">
        <v>0</v>
      </c>
      <c r="W13" s="8" t="str">
        <f t="shared" si="4"/>
        <v>-</v>
      </c>
      <c r="X13" s="8">
        <f t="shared" si="5"/>
        <v>0</v>
      </c>
      <c r="Y13" s="8">
        <v>0</v>
      </c>
      <c r="Z13" s="8">
        <v>0</v>
      </c>
      <c r="AA13" s="8">
        <v>0</v>
      </c>
      <c r="AB13" s="8">
        <v>0</v>
      </c>
      <c r="AC13" s="8">
        <v>0</v>
      </c>
      <c r="AD13" s="8" t="str">
        <f t="shared" si="6"/>
        <v>-</v>
      </c>
      <c r="AE13" s="8">
        <f t="shared" si="7"/>
        <v>0</v>
      </c>
      <c r="AF13" s="8">
        <v>0</v>
      </c>
      <c r="AG13" s="8">
        <v>0</v>
      </c>
      <c r="AH13" s="8">
        <v>0</v>
      </c>
      <c r="AI13" s="8">
        <v>0</v>
      </c>
      <c r="AJ13" s="8">
        <v>0</v>
      </c>
      <c r="AK13" s="8" t="str">
        <f t="shared" si="8"/>
        <v>-</v>
      </c>
      <c r="AL13" s="8">
        <f t="shared" si="9"/>
        <v>0</v>
      </c>
      <c r="AM13" s="8">
        <v>1</v>
      </c>
      <c r="AN13" s="8">
        <v>1</v>
      </c>
      <c r="AO13" s="8">
        <v>1</v>
      </c>
      <c r="AP13" s="8">
        <v>1</v>
      </c>
      <c r="AQ13" s="8">
        <v>1</v>
      </c>
      <c r="AR13" s="8" t="str">
        <f t="shared" si="10"/>
        <v>-</v>
      </c>
      <c r="AS13" s="8">
        <f t="shared" si="11"/>
        <v>0</v>
      </c>
      <c r="AT13" s="8">
        <v>0</v>
      </c>
      <c r="AU13" s="8">
        <v>1</v>
      </c>
      <c r="AV13" s="8">
        <v>1</v>
      </c>
      <c r="AW13" s="8">
        <v>1</v>
      </c>
      <c r="AX13" s="8">
        <v>1</v>
      </c>
      <c r="AY13" s="8" t="str">
        <f t="shared" si="12"/>
        <v>-</v>
      </c>
      <c r="AZ13" s="8">
        <f t="shared" si="13"/>
        <v>0</v>
      </c>
      <c r="BA13" s="8">
        <v>0</v>
      </c>
      <c r="BB13" s="8">
        <v>0</v>
      </c>
      <c r="BC13" s="8">
        <v>0</v>
      </c>
      <c r="BD13" s="8">
        <v>0</v>
      </c>
      <c r="BE13" s="8">
        <v>0</v>
      </c>
      <c r="BF13" s="8" t="str">
        <f t="shared" si="14"/>
        <v>-</v>
      </c>
      <c r="BG13" s="8">
        <f t="shared" si="15"/>
        <v>0</v>
      </c>
      <c r="BH13" s="8">
        <v>3</v>
      </c>
      <c r="BI13" s="8">
        <v>3</v>
      </c>
      <c r="BJ13" s="8">
        <v>1</v>
      </c>
      <c r="BK13" s="8">
        <v>1</v>
      </c>
      <c r="BL13" s="8">
        <v>1</v>
      </c>
      <c r="BM13" s="8" t="str">
        <f t="shared" si="16"/>
        <v>-</v>
      </c>
      <c r="BN13" s="8">
        <f t="shared" si="17"/>
        <v>0</v>
      </c>
      <c r="BO13" s="8">
        <v>0</v>
      </c>
      <c r="BP13" s="8">
        <v>0</v>
      </c>
      <c r="BQ13" s="8">
        <v>0</v>
      </c>
      <c r="BR13" s="8">
        <v>0</v>
      </c>
      <c r="BS13" s="8">
        <v>0</v>
      </c>
      <c r="BT13" s="8" t="str">
        <f t="shared" si="18"/>
        <v>-</v>
      </c>
      <c r="BU13" s="8">
        <v>0</v>
      </c>
      <c r="BV13" s="8">
        <v>0</v>
      </c>
      <c r="BW13" s="8">
        <v>0</v>
      </c>
      <c r="BX13" s="8">
        <v>0</v>
      </c>
      <c r="BY13" s="8">
        <v>0</v>
      </c>
      <c r="BZ13" s="8"/>
      <c r="CA13" s="8" t="str">
        <f t="shared" si="19"/>
        <v>-</v>
      </c>
      <c r="CB13" s="8">
        <f t="shared" si="20"/>
        <v>0</v>
      </c>
      <c r="CC13" s="8">
        <v>0</v>
      </c>
      <c r="CD13" s="8">
        <v>0</v>
      </c>
      <c r="CE13" s="8">
        <v>0</v>
      </c>
      <c r="CF13" s="8">
        <v>0</v>
      </c>
      <c r="CG13" s="8">
        <v>0</v>
      </c>
      <c r="CH13" s="8" t="str">
        <f t="shared" si="21"/>
        <v>-</v>
      </c>
      <c r="CI13" s="8">
        <f t="shared" si="22"/>
        <v>0</v>
      </c>
    </row>
    <row r="14" spans="2:87" x14ac:dyDescent="0.25">
      <c r="B14" s="7" t="s">
        <v>103</v>
      </c>
      <c r="C14" s="8"/>
      <c r="D14" s="8">
        <v>0</v>
      </c>
      <c r="E14" s="8">
        <v>0</v>
      </c>
      <c r="F14" s="8">
        <v>0</v>
      </c>
      <c r="G14" s="8">
        <v>0</v>
      </c>
      <c r="H14" s="8">
        <v>0</v>
      </c>
      <c r="I14" s="8" t="str">
        <f t="shared" si="0"/>
        <v>-</v>
      </c>
      <c r="J14" s="8">
        <f t="shared" si="1"/>
        <v>0</v>
      </c>
      <c r="K14" s="8">
        <v>0</v>
      </c>
      <c r="L14" s="8">
        <v>0</v>
      </c>
      <c r="M14" s="8">
        <v>0</v>
      </c>
      <c r="N14" s="8">
        <v>0</v>
      </c>
      <c r="O14" s="8">
        <v>0</v>
      </c>
      <c r="P14" s="8" t="str">
        <f t="shared" si="2"/>
        <v>-</v>
      </c>
      <c r="Q14" s="8">
        <f t="shared" si="3"/>
        <v>0</v>
      </c>
      <c r="R14" s="8">
        <v>0</v>
      </c>
      <c r="S14" s="8">
        <v>0</v>
      </c>
      <c r="T14" s="8">
        <v>0</v>
      </c>
      <c r="U14" s="8">
        <v>0</v>
      </c>
      <c r="V14" s="8">
        <v>0</v>
      </c>
      <c r="W14" s="8" t="str">
        <f t="shared" si="4"/>
        <v>-</v>
      </c>
      <c r="X14" s="8">
        <f t="shared" si="5"/>
        <v>0</v>
      </c>
      <c r="Y14" s="8">
        <v>0</v>
      </c>
      <c r="Z14" s="8">
        <v>0</v>
      </c>
      <c r="AA14" s="8">
        <v>0</v>
      </c>
      <c r="AB14" s="8">
        <v>0</v>
      </c>
      <c r="AC14" s="8">
        <v>0</v>
      </c>
      <c r="AD14" s="8" t="str">
        <f t="shared" si="6"/>
        <v>-</v>
      </c>
      <c r="AE14" s="8">
        <f t="shared" si="7"/>
        <v>0</v>
      </c>
      <c r="AF14" s="8">
        <v>0</v>
      </c>
      <c r="AG14" s="8">
        <v>0</v>
      </c>
      <c r="AH14" s="8">
        <v>0</v>
      </c>
      <c r="AI14" s="8">
        <v>0</v>
      </c>
      <c r="AJ14" s="8">
        <v>0</v>
      </c>
      <c r="AK14" s="8" t="str">
        <f t="shared" si="8"/>
        <v>-</v>
      </c>
      <c r="AL14" s="8">
        <f t="shared" si="9"/>
        <v>0</v>
      </c>
      <c r="AM14" s="8">
        <v>0</v>
      </c>
      <c r="AN14" s="8">
        <v>0</v>
      </c>
      <c r="AO14" s="8">
        <v>0</v>
      </c>
      <c r="AP14" s="8">
        <v>0</v>
      </c>
      <c r="AQ14" s="8">
        <v>0</v>
      </c>
      <c r="AR14" s="8" t="str">
        <f t="shared" si="10"/>
        <v>-</v>
      </c>
      <c r="AS14" s="8">
        <f t="shared" si="11"/>
        <v>0</v>
      </c>
      <c r="AT14" s="8">
        <v>0</v>
      </c>
      <c r="AU14" s="8">
        <v>1</v>
      </c>
      <c r="AV14" s="8">
        <v>1</v>
      </c>
      <c r="AW14" s="8">
        <v>0</v>
      </c>
      <c r="AX14" s="8">
        <v>0</v>
      </c>
      <c r="AY14" s="8" t="str">
        <f t="shared" si="12"/>
        <v>-</v>
      </c>
      <c r="AZ14" s="8">
        <f t="shared" si="13"/>
        <v>0</v>
      </c>
      <c r="BA14" s="8">
        <v>0</v>
      </c>
      <c r="BB14" s="8">
        <v>1</v>
      </c>
      <c r="BC14" s="8">
        <v>1</v>
      </c>
      <c r="BD14" s="8">
        <v>1</v>
      </c>
      <c r="BE14" s="8">
        <v>1</v>
      </c>
      <c r="BF14" s="8" t="str">
        <f t="shared" si="14"/>
        <v>-</v>
      </c>
      <c r="BG14" s="8">
        <f t="shared" si="15"/>
        <v>0</v>
      </c>
      <c r="BH14" s="8">
        <v>1</v>
      </c>
      <c r="BI14" s="8">
        <v>1</v>
      </c>
      <c r="BJ14" s="8">
        <v>1</v>
      </c>
      <c r="BK14" s="8">
        <v>2</v>
      </c>
      <c r="BL14" s="8">
        <v>2</v>
      </c>
      <c r="BM14" s="8" t="str">
        <f t="shared" si="16"/>
        <v>-</v>
      </c>
      <c r="BN14" s="8">
        <f t="shared" si="17"/>
        <v>0</v>
      </c>
      <c r="BO14" s="8">
        <v>0</v>
      </c>
      <c r="BP14" s="8">
        <v>6</v>
      </c>
      <c r="BQ14" s="8">
        <v>6</v>
      </c>
      <c r="BR14" s="8">
        <v>6</v>
      </c>
      <c r="BS14" s="8">
        <v>6</v>
      </c>
      <c r="BT14" s="8" t="str">
        <f t="shared" si="18"/>
        <v>-</v>
      </c>
      <c r="BU14" s="8">
        <v>0</v>
      </c>
      <c r="BV14" s="8">
        <v>0</v>
      </c>
      <c r="BW14" s="8">
        <v>0</v>
      </c>
      <c r="BX14" s="8">
        <v>0</v>
      </c>
      <c r="BY14" s="8">
        <v>0</v>
      </c>
      <c r="BZ14" s="8"/>
      <c r="CA14" s="8" t="str">
        <f t="shared" si="19"/>
        <v>-</v>
      </c>
      <c r="CB14" s="8">
        <f t="shared" si="20"/>
        <v>0</v>
      </c>
      <c r="CC14" s="8">
        <v>3</v>
      </c>
      <c r="CD14" s="8">
        <v>3</v>
      </c>
      <c r="CE14" s="8">
        <v>3</v>
      </c>
      <c r="CF14" s="8">
        <v>3</v>
      </c>
      <c r="CG14" s="8">
        <v>3</v>
      </c>
      <c r="CH14" s="8" t="str">
        <f t="shared" si="21"/>
        <v>-</v>
      </c>
      <c r="CI14" s="8">
        <f t="shared" si="22"/>
        <v>0</v>
      </c>
    </row>
    <row r="15" spans="2:87" x14ac:dyDescent="0.25">
      <c r="B15" s="7" t="s">
        <v>104</v>
      </c>
      <c r="C15" s="8"/>
      <c r="D15" s="8">
        <v>0</v>
      </c>
      <c r="E15" s="8">
        <v>0</v>
      </c>
      <c r="F15" s="8">
        <v>0</v>
      </c>
      <c r="G15" s="8">
        <v>0</v>
      </c>
      <c r="H15" s="8">
        <v>0</v>
      </c>
      <c r="I15" s="8" t="str">
        <f t="shared" si="0"/>
        <v>-</v>
      </c>
      <c r="J15" s="8">
        <f t="shared" si="1"/>
        <v>0</v>
      </c>
      <c r="K15" s="8">
        <v>0</v>
      </c>
      <c r="L15" s="8">
        <v>0</v>
      </c>
      <c r="M15" s="8">
        <v>0</v>
      </c>
      <c r="N15" s="8">
        <v>0</v>
      </c>
      <c r="O15" s="8">
        <v>0</v>
      </c>
      <c r="P15" s="8" t="str">
        <f t="shared" si="2"/>
        <v>-</v>
      </c>
      <c r="Q15" s="8">
        <f t="shared" si="3"/>
        <v>0</v>
      </c>
      <c r="R15" s="8">
        <v>0</v>
      </c>
      <c r="S15" s="8">
        <v>0</v>
      </c>
      <c r="T15" s="8">
        <v>0</v>
      </c>
      <c r="U15" s="8">
        <v>0</v>
      </c>
      <c r="V15" s="8">
        <v>0</v>
      </c>
      <c r="W15" s="8" t="str">
        <f t="shared" si="4"/>
        <v>-</v>
      </c>
      <c r="X15" s="8">
        <f t="shared" si="5"/>
        <v>0</v>
      </c>
      <c r="Y15" s="8">
        <v>0</v>
      </c>
      <c r="Z15" s="8">
        <v>0</v>
      </c>
      <c r="AA15" s="8">
        <v>0</v>
      </c>
      <c r="AB15" s="8">
        <v>0</v>
      </c>
      <c r="AC15" s="8">
        <v>0</v>
      </c>
      <c r="AD15" s="8" t="str">
        <f t="shared" si="6"/>
        <v>-</v>
      </c>
      <c r="AE15" s="8">
        <f t="shared" si="7"/>
        <v>0</v>
      </c>
      <c r="AF15" s="8">
        <v>0</v>
      </c>
      <c r="AG15" s="8">
        <v>0</v>
      </c>
      <c r="AH15" s="8">
        <v>0</v>
      </c>
      <c r="AI15" s="8">
        <v>0</v>
      </c>
      <c r="AJ15" s="8">
        <v>0</v>
      </c>
      <c r="AK15" s="8" t="str">
        <f t="shared" si="8"/>
        <v>-</v>
      </c>
      <c r="AL15" s="8">
        <f t="shared" si="9"/>
        <v>0</v>
      </c>
      <c r="AM15" s="8">
        <v>0</v>
      </c>
      <c r="AN15" s="8">
        <v>0</v>
      </c>
      <c r="AO15" s="8">
        <v>0</v>
      </c>
      <c r="AP15" s="8">
        <v>0</v>
      </c>
      <c r="AQ15" s="8">
        <v>0</v>
      </c>
      <c r="AR15" s="8" t="str">
        <f t="shared" si="10"/>
        <v>-</v>
      </c>
      <c r="AS15" s="8">
        <f t="shared" si="11"/>
        <v>0</v>
      </c>
      <c r="AT15" s="8">
        <v>0</v>
      </c>
      <c r="AU15" s="8">
        <v>1</v>
      </c>
      <c r="AV15" s="8">
        <v>1</v>
      </c>
      <c r="AW15" s="8">
        <v>1</v>
      </c>
      <c r="AX15" s="8">
        <v>1</v>
      </c>
      <c r="AY15" s="8" t="str">
        <f t="shared" si="12"/>
        <v>-</v>
      </c>
      <c r="AZ15" s="8">
        <f t="shared" si="13"/>
        <v>0</v>
      </c>
      <c r="BA15" s="8">
        <v>0</v>
      </c>
      <c r="BB15" s="8">
        <v>1</v>
      </c>
      <c r="BC15" s="8">
        <v>1</v>
      </c>
      <c r="BD15" s="8">
        <v>1</v>
      </c>
      <c r="BE15" s="8">
        <v>1</v>
      </c>
      <c r="BF15" s="8" t="str">
        <f t="shared" si="14"/>
        <v>-</v>
      </c>
      <c r="BG15" s="8">
        <f t="shared" si="15"/>
        <v>0</v>
      </c>
      <c r="BH15" s="8">
        <v>0</v>
      </c>
      <c r="BI15" s="8">
        <v>0</v>
      </c>
      <c r="BJ15" s="8">
        <v>0</v>
      </c>
      <c r="BK15" s="8">
        <v>0</v>
      </c>
      <c r="BL15" s="8">
        <v>0</v>
      </c>
      <c r="BM15" s="8" t="str">
        <f t="shared" si="16"/>
        <v>-</v>
      </c>
      <c r="BN15" s="8">
        <f t="shared" si="17"/>
        <v>0</v>
      </c>
      <c r="BO15" s="8">
        <v>0</v>
      </c>
      <c r="BP15" s="8">
        <v>21</v>
      </c>
      <c r="BQ15" s="8">
        <v>12</v>
      </c>
      <c r="BR15" s="8">
        <v>9</v>
      </c>
      <c r="BS15" s="8">
        <v>9</v>
      </c>
      <c r="BT15" s="8" t="str">
        <f t="shared" si="18"/>
        <v>-</v>
      </c>
      <c r="BU15" s="8">
        <v>0</v>
      </c>
      <c r="BV15" s="8">
        <v>3</v>
      </c>
      <c r="BW15" s="8">
        <v>3</v>
      </c>
      <c r="BX15" s="8">
        <v>3</v>
      </c>
      <c r="BY15" s="8">
        <v>3</v>
      </c>
      <c r="BZ15" s="8"/>
      <c r="CA15" s="8" t="str">
        <f t="shared" si="19"/>
        <v>Down</v>
      </c>
      <c r="CB15" s="8">
        <f t="shared" si="20"/>
        <v>3</v>
      </c>
      <c r="CC15" s="8">
        <v>3</v>
      </c>
      <c r="CD15" s="8">
        <v>3</v>
      </c>
      <c r="CE15" s="8">
        <v>3</v>
      </c>
      <c r="CF15" s="8">
        <v>6</v>
      </c>
      <c r="CG15" s="8">
        <v>6</v>
      </c>
      <c r="CH15" s="8" t="str">
        <f t="shared" si="21"/>
        <v>-</v>
      </c>
      <c r="CI15" s="8">
        <f t="shared" si="22"/>
        <v>0</v>
      </c>
    </row>
    <row r="16" spans="2:87" x14ac:dyDescent="0.25">
      <c r="B16" s="7" t="s">
        <v>105</v>
      </c>
      <c r="C16" s="8"/>
      <c r="D16" s="8">
        <v>0</v>
      </c>
      <c r="E16" s="8">
        <v>0</v>
      </c>
      <c r="F16" s="8">
        <v>0</v>
      </c>
      <c r="G16" s="8">
        <v>0</v>
      </c>
      <c r="H16" s="8">
        <v>0</v>
      </c>
      <c r="I16" s="8" t="str">
        <f t="shared" si="0"/>
        <v>-</v>
      </c>
      <c r="J16" s="8">
        <f t="shared" si="1"/>
        <v>0</v>
      </c>
      <c r="K16" s="8">
        <v>0</v>
      </c>
      <c r="L16" s="8">
        <v>0</v>
      </c>
      <c r="M16" s="8">
        <v>0</v>
      </c>
      <c r="N16" s="8">
        <v>0</v>
      </c>
      <c r="O16" s="8">
        <v>0</v>
      </c>
      <c r="P16" s="8" t="str">
        <f t="shared" si="2"/>
        <v>-</v>
      </c>
      <c r="Q16" s="8">
        <f t="shared" si="3"/>
        <v>0</v>
      </c>
      <c r="R16" s="8">
        <v>0</v>
      </c>
      <c r="S16" s="8">
        <v>0</v>
      </c>
      <c r="T16" s="8">
        <v>0</v>
      </c>
      <c r="U16" s="8">
        <v>0</v>
      </c>
      <c r="V16" s="8">
        <v>0</v>
      </c>
      <c r="W16" s="8" t="str">
        <f t="shared" si="4"/>
        <v>-</v>
      </c>
      <c r="X16" s="8">
        <f t="shared" si="5"/>
        <v>0</v>
      </c>
      <c r="Y16" s="8">
        <v>0</v>
      </c>
      <c r="Z16" s="8">
        <v>0</v>
      </c>
      <c r="AA16" s="8">
        <v>0</v>
      </c>
      <c r="AB16" s="8">
        <v>0</v>
      </c>
      <c r="AC16" s="8">
        <v>0</v>
      </c>
      <c r="AD16" s="8" t="str">
        <f t="shared" si="6"/>
        <v>-</v>
      </c>
      <c r="AE16" s="8">
        <f t="shared" si="7"/>
        <v>0</v>
      </c>
      <c r="AF16" s="8">
        <v>0</v>
      </c>
      <c r="AG16" s="8">
        <v>0</v>
      </c>
      <c r="AH16" s="8">
        <v>0</v>
      </c>
      <c r="AI16" s="8">
        <v>0</v>
      </c>
      <c r="AJ16" s="8">
        <v>0</v>
      </c>
      <c r="AK16" s="8" t="str">
        <f t="shared" si="8"/>
        <v>-</v>
      </c>
      <c r="AL16" s="8">
        <f t="shared" si="9"/>
        <v>0</v>
      </c>
      <c r="AM16" s="8">
        <v>0</v>
      </c>
      <c r="AN16" s="8">
        <v>0</v>
      </c>
      <c r="AO16" s="8">
        <v>0</v>
      </c>
      <c r="AP16" s="8">
        <v>0</v>
      </c>
      <c r="AQ16" s="8">
        <v>0</v>
      </c>
      <c r="AR16" s="8" t="str">
        <f t="shared" si="10"/>
        <v>-</v>
      </c>
      <c r="AS16" s="8">
        <f t="shared" si="11"/>
        <v>0</v>
      </c>
      <c r="AT16" s="8">
        <v>0</v>
      </c>
      <c r="AU16" s="8">
        <v>15</v>
      </c>
      <c r="AV16" s="8">
        <v>10</v>
      </c>
      <c r="AW16" s="8">
        <v>10</v>
      </c>
      <c r="AX16" s="8">
        <v>10</v>
      </c>
      <c r="AY16" s="8" t="str">
        <f t="shared" si="12"/>
        <v>-</v>
      </c>
      <c r="AZ16" s="8">
        <f t="shared" si="13"/>
        <v>0</v>
      </c>
      <c r="BA16" s="8">
        <v>0</v>
      </c>
      <c r="BB16" s="8">
        <v>10</v>
      </c>
      <c r="BC16" s="8">
        <v>10</v>
      </c>
      <c r="BD16" s="8">
        <v>10</v>
      </c>
      <c r="BE16" s="8">
        <v>10</v>
      </c>
      <c r="BF16" s="8" t="str">
        <f t="shared" si="14"/>
        <v>-</v>
      </c>
      <c r="BG16" s="8">
        <f t="shared" si="15"/>
        <v>0</v>
      </c>
      <c r="BH16" s="8">
        <v>4</v>
      </c>
      <c r="BI16" s="8">
        <v>3</v>
      </c>
      <c r="BJ16" s="8">
        <v>3</v>
      </c>
      <c r="BK16" s="8">
        <v>3</v>
      </c>
      <c r="BL16" s="8">
        <v>3</v>
      </c>
      <c r="BM16" s="8" t="str">
        <f t="shared" si="16"/>
        <v>-</v>
      </c>
      <c r="BN16" s="8">
        <f t="shared" si="17"/>
        <v>0</v>
      </c>
      <c r="BO16" s="8">
        <v>0</v>
      </c>
      <c r="BP16" s="8">
        <v>36</v>
      </c>
      <c r="BQ16" s="8">
        <v>27</v>
      </c>
      <c r="BR16" s="8">
        <v>27</v>
      </c>
      <c r="BS16" s="8">
        <v>27</v>
      </c>
      <c r="BT16" s="8" t="str">
        <f t="shared" si="18"/>
        <v>-</v>
      </c>
      <c r="BU16" s="8">
        <v>0</v>
      </c>
      <c r="BV16" s="8">
        <v>30</v>
      </c>
      <c r="BW16" s="8">
        <v>27</v>
      </c>
      <c r="BX16" s="8">
        <v>24</v>
      </c>
      <c r="BY16" s="8">
        <v>24</v>
      </c>
      <c r="BZ16" s="8"/>
      <c r="CA16" s="8" t="str">
        <f t="shared" si="19"/>
        <v>Down</v>
      </c>
      <c r="CB16" s="8">
        <f t="shared" si="20"/>
        <v>24</v>
      </c>
      <c r="CC16" s="8">
        <v>3</v>
      </c>
      <c r="CD16" s="8">
        <v>0</v>
      </c>
      <c r="CE16" s="8">
        <v>0</v>
      </c>
      <c r="CF16" s="8">
        <v>3</v>
      </c>
      <c r="CG16" s="8">
        <v>3</v>
      </c>
      <c r="CH16" s="8" t="str">
        <f t="shared" si="21"/>
        <v>-</v>
      </c>
      <c r="CI16" s="8">
        <f t="shared" si="22"/>
        <v>0</v>
      </c>
    </row>
    <row r="17" spans="2:87" x14ac:dyDescent="0.25">
      <c r="B17" s="7" t="s">
        <v>106</v>
      </c>
      <c r="C17" s="8"/>
      <c r="D17" s="8">
        <v>0</v>
      </c>
      <c r="E17" s="8">
        <v>0</v>
      </c>
      <c r="F17" s="8">
        <v>0</v>
      </c>
      <c r="G17" s="8">
        <v>0</v>
      </c>
      <c r="H17" s="8">
        <v>0</v>
      </c>
      <c r="I17" s="8" t="str">
        <f t="shared" si="0"/>
        <v>-</v>
      </c>
      <c r="J17" s="8">
        <f t="shared" si="1"/>
        <v>0</v>
      </c>
      <c r="K17" s="8">
        <v>0</v>
      </c>
      <c r="L17" s="8">
        <v>0</v>
      </c>
      <c r="M17" s="8">
        <v>0</v>
      </c>
      <c r="N17" s="8">
        <v>0</v>
      </c>
      <c r="O17" s="8">
        <v>0</v>
      </c>
      <c r="P17" s="8" t="str">
        <f t="shared" si="2"/>
        <v>-</v>
      </c>
      <c r="Q17" s="8">
        <f t="shared" si="3"/>
        <v>0</v>
      </c>
      <c r="R17" s="8">
        <v>0</v>
      </c>
      <c r="S17" s="8">
        <v>0</v>
      </c>
      <c r="T17" s="8">
        <v>0</v>
      </c>
      <c r="U17" s="8">
        <v>0</v>
      </c>
      <c r="V17" s="8">
        <v>0</v>
      </c>
      <c r="W17" s="8" t="str">
        <f t="shared" si="4"/>
        <v>-</v>
      </c>
      <c r="X17" s="8">
        <f t="shared" si="5"/>
        <v>0</v>
      </c>
      <c r="Y17" s="8">
        <v>0</v>
      </c>
      <c r="Z17" s="8">
        <v>0</v>
      </c>
      <c r="AA17" s="8">
        <v>0</v>
      </c>
      <c r="AB17" s="8">
        <v>0</v>
      </c>
      <c r="AC17" s="8">
        <v>0</v>
      </c>
      <c r="AD17" s="8" t="str">
        <f t="shared" si="6"/>
        <v>-</v>
      </c>
      <c r="AE17" s="8">
        <f t="shared" si="7"/>
        <v>0</v>
      </c>
      <c r="AF17" s="8">
        <v>0</v>
      </c>
      <c r="AG17" s="8">
        <v>2</v>
      </c>
      <c r="AH17" s="8">
        <v>2</v>
      </c>
      <c r="AI17" s="8">
        <v>2</v>
      </c>
      <c r="AJ17" s="8">
        <v>2</v>
      </c>
      <c r="AK17" s="8" t="str">
        <f t="shared" si="8"/>
        <v>-</v>
      </c>
      <c r="AL17" s="8">
        <f t="shared" si="9"/>
        <v>0</v>
      </c>
      <c r="AM17" s="8">
        <v>0</v>
      </c>
      <c r="AN17" s="8">
        <v>0</v>
      </c>
      <c r="AO17" s="8">
        <v>0</v>
      </c>
      <c r="AP17" s="8">
        <v>0</v>
      </c>
      <c r="AQ17" s="8">
        <v>0</v>
      </c>
      <c r="AR17" s="8" t="str">
        <f t="shared" si="10"/>
        <v>-</v>
      </c>
      <c r="AS17" s="8">
        <f t="shared" si="11"/>
        <v>0</v>
      </c>
      <c r="AT17" s="8">
        <v>0</v>
      </c>
      <c r="AU17" s="8">
        <v>0</v>
      </c>
      <c r="AV17" s="8">
        <v>0</v>
      </c>
      <c r="AW17" s="8">
        <v>0</v>
      </c>
      <c r="AX17" s="8">
        <v>0</v>
      </c>
      <c r="AY17" s="8" t="str">
        <f t="shared" si="12"/>
        <v>-</v>
      </c>
      <c r="AZ17" s="8">
        <f t="shared" si="13"/>
        <v>0</v>
      </c>
      <c r="BA17" s="8">
        <v>0</v>
      </c>
      <c r="BB17" s="8">
        <v>3</v>
      </c>
      <c r="BC17" s="8">
        <v>3</v>
      </c>
      <c r="BD17" s="8">
        <v>3</v>
      </c>
      <c r="BE17" s="8">
        <v>3</v>
      </c>
      <c r="BF17" s="8" t="str">
        <f t="shared" si="14"/>
        <v>-</v>
      </c>
      <c r="BG17" s="8">
        <f t="shared" si="15"/>
        <v>0</v>
      </c>
      <c r="BH17" s="8">
        <v>0</v>
      </c>
      <c r="BI17" s="8">
        <v>0</v>
      </c>
      <c r="BJ17" s="8">
        <v>0</v>
      </c>
      <c r="BK17" s="8">
        <v>0</v>
      </c>
      <c r="BL17" s="8">
        <v>0</v>
      </c>
      <c r="BM17" s="8" t="str">
        <f t="shared" si="16"/>
        <v>-</v>
      </c>
      <c r="BN17" s="8">
        <f t="shared" si="17"/>
        <v>0</v>
      </c>
      <c r="BO17" s="8">
        <v>0</v>
      </c>
      <c r="BP17" s="8">
        <v>0</v>
      </c>
      <c r="BQ17" s="8">
        <v>0</v>
      </c>
      <c r="BR17" s="8">
        <v>0</v>
      </c>
      <c r="BS17" s="8">
        <v>0</v>
      </c>
      <c r="BT17" s="8" t="str">
        <f t="shared" si="18"/>
        <v>-</v>
      </c>
      <c r="BU17" s="8">
        <v>0</v>
      </c>
      <c r="BV17" s="8">
        <v>0</v>
      </c>
      <c r="BW17" s="8">
        <v>0</v>
      </c>
      <c r="BX17" s="8">
        <v>0</v>
      </c>
      <c r="BY17" s="8">
        <v>0</v>
      </c>
      <c r="BZ17" s="8"/>
      <c r="CA17" s="8" t="str">
        <f t="shared" si="19"/>
        <v>-</v>
      </c>
      <c r="CB17" s="8">
        <f t="shared" si="20"/>
        <v>0</v>
      </c>
      <c r="CC17" s="8">
        <v>0</v>
      </c>
      <c r="CD17" s="8">
        <v>0</v>
      </c>
      <c r="CE17" s="8">
        <v>0</v>
      </c>
      <c r="CF17" s="8">
        <v>0</v>
      </c>
      <c r="CG17" s="8">
        <v>0</v>
      </c>
      <c r="CH17" s="8" t="str">
        <f t="shared" si="21"/>
        <v>-</v>
      </c>
      <c r="CI17" s="8">
        <f t="shared" si="22"/>
        <v>0</v>
      </c>
    </row>
    <row r="18" spans="2:87" x14ac:dyDescent="0.25">
      <c r="B18" s="7" t="s">
        <v>107</v>
      </c>
      <c r="C18" s="8"/>
      <c r="D18" s="8">
        <v>0</v>
      </c>
      <c r="E18" s="8">
        <v>0</v>
      </c>
      <c r="F18" s="8">
        <v>0</v>
      </c>
      <c r="G18" s="8">
        <v>0</v>
      </c>
      <c r="H18" s="8">
        <v>0</v>
      </c>
      <c r="I18" s="8" t="str">
        <f t="shared" si="0"/>
        <v>-</v>
      </c>
      <c r="J18" s="8">
        <f t="shared" si="1"/>
        <v>0</v>
      </c>
      <c r="K18" s="8">
        <v>0</v>
      </c>
      <c r="L18" s="8">
        <v>0</v>
      </c>
      <c r="M18" s="8">
        <v>0</v>
      </c>
      <c r="N18" s="8">
        <v>0</v>
      </c>
      <c r="O18" s="8">
        <v>0</v>
      </c>
      <c r="P18" s="8" t="str">
        <f t="shared" si="2"/>
        <v>-</v>
      </c>
      <c r="Q18" s="8">
        <f t="shared" si="3"/>
        <v>0</v>
      </c>
      <c r="R18" s="8">
        <v>0</v>
      </c>
      <c r="S18" s="8">
        <v>0</v>
      </c>
      <c r="T18" s="8">
        <v>0</v>
      </c>
      <c r="U18" s="8">
        <v>0</v>
      </c>
      <c r="V18" s="8">
        <v>0</v>
      </c>
      <c r="W18" s="8" t="str">
        <f t="shared" si="4"/>
        <v>-</v>
      </c>
      <c r="X18" s="8">
        <f t="shared" si="5"/>
        <v>0</v>
      </c>
      <c r="Y18" s="8">
        <v>0</v>
      </c>
      <c r="Z18" s="8">
        <v>0</v>
      </c>
      <c r="AA18" s="8">
        <v>0</v>
      </c>
      <c r="AB18" s="8">
        <v>0</v>
      </c>
      <c r="AC18" s="8">
        <v>0</v>
      </c>
      <c r="AD18" s="8" t="str">
        <f t="shared" si="6"/>
        <v>-</v>
      </c>
      <c r="AE18" s="8">
        <f t="shared" si="7"/>
        <v>0</v>
      </c>
      <c r="AF18" s="8">
        <v>0</v>
      </c>
      <c r="AG18" s="8">
        <v>0</v>
      </c>
      <c r="AH18" s="8">
        <v>0</v>
      </c>
      <c r="AI18" s="8">
        <v>0</v>
      </c>
      <c r="AJ18" s="8">
        <v>0</v>
      </c>
      <c r="AK18" s="8" t="str">
        <f t="shared" si="8"/>
        <v>-</v>
      </c>
      <c r="AL18" s="8">
        <f t="shared" si="9"/>
        <v>0</v>
      </c>
      <c r="AM18" s="8">
        <v>0</v>
      </c>
      <c r="AN18" s="8">
        <v>0</v>
      </c>
      <c r="AO18" s="8">
        <v>0</v>
      </c>
      <c r="AP18" s="8">
        <v>0</v>
      </c>
      <c r="AQ18" s="8">
        <v>0</v>
      </c>
      <c r="AR18" s="8" t="str">
        <f t="shared" si="10"/>
        <v>-</v>
      </c>
      <c r="AS18" s="8">
        <f t="shared" si="11"/>
        <v>0</v>
      </c>
      <c r="AT18" s="8">
        <v>0</v>
      </c>
      <c r="AU18" s="8">
        <v>12</v>
      </c>
      <c r="AV18" s="8">
        <v>12</v>
      </c>
      <c r="AW18" s="8">
        <v>12</v>
      </c>
      <c r="AX18" s="8">
        <v>12</v>
      </c>
      <c r="AY18" s="8" t="str">
        <f t="shared" si="12"/>
        <v>-</v>
      </c>
      <c r="AZ18" s="8">
        <f t="shared" si="13"/>
        <v>0</v>
      </c>
      <c r="BA18" s="8">
        <v>0</v>
      </c>
      <c r="BB18" s="8">
        <v>0</v>
      </c>
      <c r="BC18" s="8">
        <v>0</v>
      </c>
      <c r="BD18" s="8">
        <v>0</v>
      </c>
      <c r="BE18" s="8">
        <v>0</v>
      </c>
      <c r="BF18" s="8" t="str">
        <f t="shared" si="14"/>
        <v>-</v>
      </c>
      <c r="BG18" s="8">
        <f t="shared" si="15"/>
        <v>0</v>
      </c>
      <c r="BH18" s="8">
        <v>0</v>
      </c>
      <c r="BI18" s="8">
        <v>0</v>
      </c>
      <c r="BJ18" s="8">
        <v>0</v>
      </c>
      <c r="BK18" s="8">
        <v>0</v>
      </c>
      <c r="BL18" s="8">
        <v>0</v>
      </c>
      <c r="BM18" s="8" t="str">
        <f t="shared" si="16"/>
        <v>-</v>
      </c>
      <c r="BN18" s="8">
        <f t="shared" si="17"/>
        <v>0</v>
      </c>
      <c r="BO18" s="8">
        <v>0</v>
      </c>
      <c r="BP18" s="8">
        <v>0</v>
      </c>
      <c r="BQ18" s="8">
        <v>0</v>
      </c>
      <c r="BR18" s="8">
        <v>0</v>
      </c>
      <c r="BS18" s="8">
        <v>0</v>
      </c>
      <c r="BT18" s="8" t="str">
        <f t="shared" si="18"/>
        <v>-</v>
      </c>
      <c r="BU18" s="8">
        <v>0</v>
      </c>
      <c r="BV18" s="8">
        <v>0</v>
      </c>
      <c r="BW18" s="8">
        <v>0</v>
      </c>
      <c r="BX18" s="8">
        <v>0</v>
      </c>
      <c r="BY18" s="8">
        <v>0</v>
      </c>
      <c r="BZ18" s="8"/>
      <c r="CA18" s="8" t="str">
        <f t="shared" si="19"/>
        <v>-</v>
      </c>
      <c r="CB18" s="8">
        <f t="shared" si="20"/>
        <v>0</v>
      </c>
      <c r="CC18" s="8">
        <v>0</v>
      </c>
      <c r="CD18" s="8">
        <v>0</v>
      </c>
      <c r="CE18" s="8">
        <v>0</v>
      </c>
      <c r="CF18" s="8">
        <v>0</v>
      </c>
      <c r="CG18" s="8">
        <v>0</v>
      </c>
      <c r="CH18" s="8" t="str">
        <f t="shared" si="21"/>
        <v>-</v>
      </c>
      <c r="CI18" s="8">
        <f t="shared" si="22"/>
        <v>0</v>
      </c>
    </row>
    <row r="19" spans="2:87" x14ac:dyDescent="0.25">
      <c r="B19" s="7" t="s">
        <v>108</v>
      </c>
      <c r="C19" s="8"/>
      <c r="D19" s="8">
        <v>0</v>
      </c>
      <c r="E19" s="8">
        <v>0</v>
      </c>
      <c r="F19" s="8">
        <v>0</v>
      </c>
      <c r="G19" s="8">
        <v>0</v>
      </c>
      <c r="H19" s="8">
        <v>0</v>
      </c>
      <c r="I19" s="8" t="str">
        <f t="shared" si="0"/>
        <v>-</v>
      </c>
      <c r="J19" s="8">
        <f t="shared" si="1"/>
        <v>0</v>
      </c>
      <c r="K19" s="8">
        <v>0</v>
      </c>
      <c r="L19" s="8">
        <v>0</v>
      </c>
      <c r="M19" s="8">
        <v>1</v>
      </c>
      <c r="N19" s="8">
        <v>1</v>
      </c>
      <c r="O19" s="8">
        <v>1</v>
      </c>
      <c r="P19" s="8" t="str">
        <f t="shared" si="2"/>
        <v>-</v>
      </c>
      <c r="Q19" s="8">
        <f t="shared" si="3"/>
        <v>0</v>
      </c>
      <c r="R19" s="8">
        <v>0</v>
      </c>
      <c r="S19" s="8">
        <v>1</v>
      </c>
      <c r="T19" s="8">
        <v>0</v>
      </c>
      <c r="U19" s="8">
        <v>0</v>
      </c>
      <c r="V19" s="8">
        <v>0</v>
      </c>
      <c r="W19" s="8" t="str">
        <f t="shared" si="4"/>
        <v>-</v>
      </c>
      <c r="X19" s="8">
        <f t="shared" si="5"/>
        <v>0</v>
      </c>
      <c r="Y19" s="8">
        <v>0</v>
      </c>
      <c r="Z19" s="8">
        <v>0</v>
      </c>
      <c r="AA19" s="8">
        <v>0</v>
      </c>
      <c r="AB19" s="8">
        <v>0</v>
      </c>
      <c r="AC19" s="8">
        <v>0</v>
      </c>
      <c r="AD19" s="8" t="str">
        <f t="shared" si="6"/>
        <v>-</v>
      </c>
      <c r="AE19" s="8">
        <f t="shared" si="7"/>
        <v>0</v>
      </c>
      <c r="AF19" s="8">
        <v>0</v>
      </c>
      <c r="AG19" s="8">
        <v>0</v>
      </c>
      <c r="AH19" s="8">
        <v>1</v>
      </c>
      <c r="AI19" s="8">
        <v>1</v>
      </c>
      <c r="AJ19" s="8">
        <v>1</v>
      </c>
      <c r="AK19" s="8" t="str">
        <f t="shared" si="8"/>
        <v>-</v>
      </c>
      <c r="AL19" s="8">
        <f t="shared" si="9"/>
        <v>0</v>
      </c>
      <c r="AM19" s="8">
        <v>1</v>
      </c>
      <c r="AN19" s="8">
        <v>2</v>
      </c>
      <c r="AO19" s="8">
        <v>1</v>
      </c>
      <c r="AP19" s="8">
        <v>1</v>
      </c>
      <c r="AQ19" s="8">
        <v>1</v>
      </c>
      <c r="AR19" s="8" t="str">
        <f t="shared" si="10"/>
        <v>-</v>
      </c>
      <c r="AS19" s="8">
        <f t="shared" si="11"/>
        <v>0</v>
      </c>
      <c r="AT19" s="8">
        <v>0</v>
      </c>
      <c r="AU19" s="8">
        <v>8</v>
      </c>
      <c r="AV19" s="8">
        <v>7</v>
      </c>
      <c r="AW19" s="8">
        <v>7</v>
      </c>
      <c r="AX19" s="8">
        <v>6</v>
      </c>
      <c r="AY19" s="8" t="str">
        <f t="shared" si="12"/>
        <v>Down</v>
      </c>
      <c r="AZ19" s="8">
        <f t="shared" si="13"/>
        <v>1</v>
      </c>
      <c r="BA19" s="8">
        <v>0</v>
      </c>
      <c r="BB19" s="8">
        <v>1</v>
      </c>
      <c r="BC19" s="8">
        <v>1</v>
      </c>
      <c r="BD19" s="8">
        <v>2</v>
      </c>
      <c r="BE19" s="8">
        <v>1</v>
      </c>
      <c r="BF19" s="8" t="str">
        <f t="shared" si="14"/>
        <v>Down</v>
      </c>
      <c r="BG19" s="8">
        <f t="shared" si="15"/>
        <v>1</v>
      </c>
      <c r="BH19" s="8">
        <v>5</v>
      </c>
      <c r="BI19" s="8">
        <v>6</v>
      </c>
      <c r="BJ19" s="8">
        <v>5</v>
      </c>
      <c r="BK19" s="8">
        <v>4</v>
      </c>
      <c r="BL19" s="8">
        <v>5</v>
      </c>
      <c r="BM19" s="8" t="str">
        <f t="shared" si="16"/>
        <v>Up</v>
      </c>
      <c r="BN19" s="8">
        <f t="shared" si="17"/>
        <v>-1</v>
      </c>
      <c r="BO19" s="8">
        <v>0</v>
      </c>
      <c r="BP19" s="8">
        <v>9</v>
      </c>
      <c r="BQ19" s="8">
        <v>3</v>
      </c>
      <c r="BR19" s="8">
        <v>3</v>
      </c>
      <c r="BS19" s="8">
        <v>3</v>
      </c>
      <c r="BT19" s="8" t="str">
        <f t="shared" si="18"/>
        <v>-</v>
      </c>
      <c r="BU19" s="8">
        <v>0</v>
      </c>
      <c r="BV19" s="8">
        <v>0</v>
      </c>
      <c r="BW19" s="8">
        <v>0</v>
      </c>
      <c r="BX19" s="8">
        <v>0</v>
      </c>
      <c r="BY19" s="8">
        <v>0</v>
      </c>
      <c r="BZ19" s="8"/>
      <c r="CA19" s="8" t="str">
        <f t="shared" si="19"/>
        <v>-</v>
      </c>
      <c r="CB19" s="8">
        <f t="shared" si="20"/>
        <v>0</v>
      </c>
      <c r="CC19" s="8">
        <v>0</v>
      </c>
      <c r="CD19" s="8">
        <v>0</v>
      </c>
      <c r="CE19" s="8">
        <v>0</v>
      </c>
      <c r="CF19" s="8">
        <v>0</v>
      </c>
      <c r="CG19" s="8">
        <v>0</v>
      </c>
      <c r="CH19" s="8" t="str">
        <f t="shared" si="21"/>
        <v>-</v>
      </c>
      <c r="CI19" s="8">
        <f t="shared" si="22"/>
        <v>0</v>
      </c>
    </row>
    <row r="20" spans="2:87" x14ac:dyDescent="0.25">
      <c r="B20" s="7" t="s">
        <v>109</v>
      </c>
      <c r="C20" s="8"/>
      <c r="D20" s="8">
        <v>0</v>
      </c>
      <c r="E20" s="8">
        <v>0</v>
      </c>
      <c r="F20" s="8">
        <v>0</v>
      </c>
      <c r="G20" s="8">
        <v>0</v>
      </c>
      <c r="H20" s="8">
        <v>0</v>
      </c>
      <c r="I20" s="8" t="str">
        <f t="shared" si="0"/>
        <v>-</v>
      </c>
      <c r="J20" s="8">
        <f t="shared" si="1"/>
        <v>0</v>
      </c>
      <c r="K20" s="8">
        <v>0</v>
      </c>
      <c r="L20" s="8">
        <v>0</v>
      </c>
      <c r="M20" s="8">
        <v>0</v>
      </c>
      <c r="N20" s="8">
        <v>0</v>
      </c>
      <c r="O20" s="8">
        <v>0</v>
      </c>
      <c r="P20" s="8" t="str">
        <f t="shared" si="2"/>
        <v>-</v>
      </c>
      <c r="Q20" s="8">
        <f t="shared" si="3"/>
        <v>0</v>
      </c>
      <c r="R20" s="8">
        <v>0</v>
      </c>
      <c r="S20" s="8">
        <v>0</v>
      </c>
      <c r="T20" s="8">
        <v>0</v>
      </c>
      <c r="U20" s="8">
        <v>0</v>
      </c>
      <c r="V20" s="8">
        <v>0</v>
      </c>
      <c r="W20" s="8" t="str">
        <f t="shared" si="4"/>
        <v>-</v>
      </c>
      <c r="X20" s="8">
        <f t="shared" si="5"/>
        <v>0</v>
      </c>
      <c r="Y20" s="8">
        <v>0</v>
      </c>
      <c r="Z20" s="8">
        <v>2</v>
      </c>
      <c r="AA20" s="8">
        <v>2</v>
      </c>
      <c r="AB20" s="8">
        <v>2</v>
      </c>
      <c r="AC20" s="8">
        <v>2</v>
      </c>
      <c r="AD20" s="8" t="str">
        <f t="shared" si="6"/>
        <v>-</v>
      </c>
      <c r="AE20" s="8">
        <f t="shared" si="7"/>
        <v>0</v>
      </c>
      <c r="AF20" s="8">
        <v>0</v>
      </c>
      <c r="AG20" s="8">
        <v>0</v>
      </c>
      <c r="AH20" s="8">
        <v>0</v>
      </c>
      <c r="AI20" s="8">
        <v>0</v>
      </c>
      <c r="AJ20" s="8">
        <v>0</v>
      </c>
      <c r="AK20" s="8" t="str">
        <f t="shared" si="8"/>
        <v>-</v>
      </c>
      <c r="AL20" s="8">
        <f t="shared" si="9"/>
        <v>0</v>
      </c>
      <c r="AM20" s="8">
        <v>0</v>
      </c>
      <c r="AN20" s="8">
        <v>0</v>
      </c>
      <c r="AO20" s="8">
        <v>0</v>
      </c>
      <c r="AP20" s="8">
        <v>0</v>
      </c>
      <c r="AQ20" s="8">
        <v>0</v>
      </c>
      <c r="AR20" s="8" t="str">
        <f t="shared" si="10"/>
        <v>-</v>
      </c>
      <c r="AS20" s="8">
        <f t="shared" si="11"/>
        <v>0</v>
      </c>
      <c r="AT20" s="8">
        <v>0</v>
      </c>
      <c r="AU20" s="8">
        <v>3</v>
      </c>
      <c r="AV20" s="8">
        <v>3</v>
      </c>
      <c r="AW20" s="8">
        <v>3</v>
      </c>
      <c r="AX20" s="8">
        <v>3</v>
      </c>
      <c r="AY20" s="8" t="str">
        <f t="shared" si="12"/>
        <v>-</v>
      </c>
      <c r="AZ20" s="8">
        <f t="shared" si="13"/>
        <v>0</v>
      </c>
      <c r="BA20" s="8">
        <v>0</v>
      </c>
      <c r="BB20" s="8">
        <v>0</v>
      </c>
      <c r="BC20" s="8">
        <v>0</v>
      </c>
      <c r="BD20" s="8">
        <v>0</v>
      </c>
      <c r="BE20" s="8">
        <v>0</v>
      </c>
      <c r="BF20" s="8" t="str">
        <f t="shared" si="14"/>
        <v>-</v>
      </c>
      <c r="BG20" s="8">
        <f t="shared" si="15"/>
        <v>0</v>
      </c>
      <c r="BH20" s="8">
        <v>0</v>
      </c>
      <c r="BI20" s="8">
        <v>0</v>
      </c>
      <c r="BJ20" s="8">
        <v>0</v>
      </c>
      <c r="BK20" s="8">
        <v>0</v>
      </c>
      <c r="BL20" s="8">
        <v>0</v>
      </c>
      <c r="BM20" s="8" t="str">
        <f t="shared" si="16"/>
        <v>-</v>
      </c>
      <c r="BN20" s="8">
        <f t="shared" si="17"/>
        <v>0</v>
      </c>
      <c r="BO20" s="8">
        <v>0</v>
      </c>
      <c r="BP20" s="8">
        <v>0</v>
      </c>
      <c r="BQ20" s="8">
        <v>0</v>
      </c>
      <c r="BR20" s="8">
        <v>0</v>
      </c>
      <c r="BS20" s="8">
        <v>0</v>
      </c>
      <c r="BT20" s="8" t="str">
        <f t="shared" si="18"/>
        <v>-</v>
      </c>
      <c r="BU20" s="8">
        <v>0</v>
      </c>
      <c r="BV20" s="8">
        <v>0</v>
      </c>
      <c r="BW20" s="8">
        <v>0</v>
      </c>
      <c r="BX20" s="8">
        <v>0</v>
      </c>
      <c r="BY20" s="8">
        <v>0</v>
      </c>
      <c r="BZ20" s="8"/>
      <c r="CA20" s="8" t="str">
        <f t="shared" si="19"/>
        <v>-</v>
      </c>
      <c r="CB20" s="8">
        <f t="shared" si="20"/>
        <v>0</v>
      </c>
      <c r="CC20" s="8">
        <v>0</v>
      </c>
      <c r="CD20" s="8">
        <v>0</v>
      </c>
      <c r="CE20" s="8">
        <v>0</v>
      </c>
      <c r="CF20" s="8">
        <v>0</v>
      </c>
      <c r="CG20" s="8">
        <v>0</v>
      </c>
      <c r="CH20" s="8" t="str">
        <f t="shared" si="21"/>
        <v>-</v>
      </c>
      <c r="CI20" s="8">
        <f t="shared" si="22"/>
        <v>0</v>
      </c>
    </row>
    <row r="21" spans="2:87" x14ac:dyDescent="0.25">
      <c r="B21" s="7" t="s">
        <v>110</v>
      </c>
      <c r="C21" s="8"/>
      <c r="D21" s="8">
        <v>0</v>
      </c>
      <c r="E21" s="8">
        <v>0</v>
      </c>
      <c r="F21" s="8">
        <v>0</v>
      </c>
      <c r="G21" s="8">
        <v>0</v>
      </c>
      <c r="H21" s="8">
        <v>0</v>
      </c>
      <c r="I21" s="8" t="str">
        <f t="shared" si="0"/>
        <v>-</v>
      </c>
      <c r="J21" s="8">
        <f t="shared" si="1"/>
        <v>0</v>
      </c>
      <c r="K21" s="8">
        <v>0</v>
      </c>
      <c r="L21" s="8">
        <v>0</v>
      </c>
      <c r="M21" s="8">
        <v>0</v>
      </c>
      <c r="N21" s="8">
        <v>0</v>
      </c>
      <c r="O21" s="8">
        <v>0</v>
      </c>
      <c r="P21" s="8" t="str">
        <f t="shared" si="2"/>
        <v>-</v>
      </c>
      <c r="Q21" s="8">
        <f t="shared" si="3"/>
        <v>0</v>
      </c>
      <c r="R21" s="8">
        <v>0</v>
      </c>
      <c r="S21" s="8">
        <v>0</v>
      </c>
      <c r="T21" s="8">
        <v>0</v>
      </c>
      <c r="U21" s="8">
        <v>0</v>
      </c>
      <c r="V21" s="8">
        <v>0</v>
      </c>
      <c r="W21" s="8" t="str">
        <f t="shared" si="4"/>
        <v>-</v>
      </c>
      <c r="X21" s="8">
        <f t="shared" si="5"/>
        <v>0</v>
      </c>
      <c r="Y21" s="8">
        <v>0</v>
      </c>
      <c r="Z21" s="8">
        <v>0</v>
      </c>
      <c r="AA21" s="8">
        <v>0</v>
      </c>
      <c r="AB21" s="8">
        <v>0</v>
      </c>
      <c r="AC21" s="8">
        <v>0</v>
      </c>
      <c r="AD21" s="8" t="str">
        <f t="shared" si="6"/>
        <v>-</v>
      </c>
      <c r="AE21" s="8">
        <f t="shared" si="7"/>
        <v>0</v>
      </c>
      <c r="AF21" s="8">
        <v>0</v>
      </c>
      <c r="AG21" s="8">
        <v>0</v>
      </c>
      <c r="AH21" s="8">
        <v>0</v>
      </c>
      <c r="AI21" s="8">
        <v>0</v>
      </c>
      <c r="AJ21" s="8">
        <v>0</v>
      </c>
      <c r="AK21" s="8" t="str">
        <f t="shared" si="8"/>
        <v>-</v>
      </c>
      <c r="AL21" s="8">
        <f t="shared" si="9"/>
        <v>0</v>
      </c>
      <c r="AM21" s="8">
        <v>0</v>
      </c>
      <c r="AN21" s="8">
        <v>0</v>
      </c>
      <c r="AO21" s="8">
        <v>0</v>
      </c>
      <c r="AP21" s="8">
        <v>0</v>
      </c>
      <c r="AQ21" s="8">
        <v>0</v>
      </c>
      <c r="AR21" s="8" t="str">
        <f t="shared" si="10"/>
        <v>-</v>
      </c>
      <c r="AS21" s="8">
        <f t="shared" si="11"/>
        <v>0</v>
      </c>
      <c r="AT21" s="8">
        <v>0</v>
      </c>
      <c r="AU21" s="8">
        <v>14</v>
      </c>
      <c r="AV21" s="8">
        <v>14</v>
      </c>
      <c r="AW21" s="8">
        <v>14</v>
      </c>
      <c r="AX21" s="8">
        <v>14</v>
      </c>
      <c r="AY21" s="8" t="str">
        <f t="shared" si="12"/>
        <v>-</v>
      </c>
      <c r="AZ21" s="8">
        <f t="shared" si="13"/>
        <v>0</v>
      </c>
      <c r="BA21" s="8">
        <v>0</v>
      </c>
      <c r="BB21" s="8">
        <v>1</v>
      </c>
      <c r="BC21" s="8">
        <v>1</v>
      </c>
      <c r="BD21" s="8">
        <v>1</v>
      </c>
      <c r="BE21" s="8">
        <v>1</v>
      </c>
      <c r="BF21" s="8" t="str">
        <f t="shared" si="14"/>
        <v>-</v>
      </c>
      <c r="BG21" s="8">
        <f t="shared" si="15"/>
        <v>0</v>
      </c>
      <c r="BH21" s="8">
        <v>0</v>
      </c>
      <c r="BI21" s="8">
        <v>0</v>
      </c>
      <c r="BJ21" s="8">
        <v>0</v>
      </c>
      <c r="BK21" s="8">
        <v>0</v>
      </c>
      <c r="BL21" s="8">
        <v>0</v>
      </c>
      <c r="BM21" s="8" t="str">
        <f t="shared" si="16"/>
        <v>-</v>
      </c>
      <c r="BN21" s="8">
        <f t="shared" si="17"/>
        <v>0</v>
      </c>
      <c r="BO21" s="8">
        <v>0</v>
      </c>
      <c r="BP21" s="8">
        <v>2</v>
      </c>
      <c r="BQ21" s="8">
        <v>2</v>
      </c>
      <c r="BR21" s="8">
        <v>2</v>
      </c>
      <c r="BS21" s="8">
        <v>2</v>
      </c>
      <c r="BT21" s="8" t="str">
        <f t="shared" si="18"/>
        <v>-</v>
      </c>
      <c r="BU21" s="8">
        <v>0</v>
      </c>
      <c r="BV21" s="8">
        <v>0</v>
      </c>
      <c r="BW21" s="8">
        <v>0</v>
      </c>
      <c r="BX21" s="8">
        <v>0</v>
      </c>
      <c r="BY21" s="8">
        <v>0</v>
      </c>
      <c r="BZ21" s="8"/>
      <c r="CA21" s="8" t="str">
        <f t="shared" si="19"/>
        <v>-</v>
      </c>
      <c r="CB21" s="8">
        <f t="shared" si="20"/>
        <v>0</v>
      </c>
      <c r="CC21" s="8">
        <v>0</v>
      </c>
      <c r="CD21" s="8">
        <v>0</v>
      </c>
      <c r="CE21" s="8">
        <v>0</v>
      </c>
      <c r="CF21" s="8">
        <v>0</v>
      </c>
      <c r="CG21" s="8">
        <v>0</v>
      </c>
      <c r="CH21" s="8" t="str">
        <f t="shared" si="21"/>
        <v>-</v>
      </c>
      <c r="CI21" s="8">
        <f t="shared" si="22"/>
        <v>0</v>
      </c>
    </row>
    <row r="22" spans="2:87" x14ac:dyDescent="0.25">
      <c r="B22" s="7" t="s">
        <v>111</v>
      </c>
      <c r="C22" s="8"/>
      <c r="D22" s="8">
        <v>0</v>
      </c>
      <c r="E22" s="8">
        <v>0</v>
      </c>
      <c r="F22" s="8">
        <v>0</v>
      </c>
      <c r="G22" s="8">
        <v>0</v>
      </c>
      <c r="H22" s="8">
        <v>0</v>
      </c>
      <c r="I22" s="8" t="str">
        <f>IF(G22&gt;H22,"Down",IF(G22=H22,"-","Up"))</f>
        <v>-</v>
      </c>
      <c r="J22" s="8">
        <f>G22-H22</f>
        <v>0</v>
      </c>
      <c r="K22" s="8">
        <v>0</v>
      </c>
      <c r="L22" s="8">
        <v>0</v>
      </c>
      <c r="M22" s="8">
        <v>0</v>
      </c>
      <c r="N22" s="8">
        <v>0</v>
      </c>
      <c r="O22" s="8">
        <v>0</v>
      </c>
      <c r="P22" s="8" t="str">
        <f>IF(N22&gt;O22,"Down",IF(N22=O22,"-","Up"))</f>
        <v>-</v>
      </c>
      <c r="Q22" s="8">
        <f>N22-O22</f>
        <v>0</v>
      </c>
      <c r="R22" s="8">
        <v>0</v>
      </c>
      <c r="S22" s="8">
        <v>0</v>
      </c>
      <c r="T22" s="8">
        <v>0</v>
      </c>
      <c r="U22" s="8">
        <v>0</v>
      </c>
      <c r="V22" s="8">
        <v>0</v>
      </c>
      <c r="W22" s="8" t="str">
        <f>IF(U22&gt;V22,"Down",IF(U22=V22,"-","Up"))</f>
        <v>-</v>
      </c>
      <c r="X22" s="8">
        <f>U22-V22</f>
        <v>0</v>
      </c>
      <c r="Y22" s="8">
        <v>0</v>
      </c>
      <c r="Z22" s="8">
        <v>1</v>
      </c>
      <c r="AA22" s="8">
        <v>1</v>
      </c>
      <c r="AB22" s="8">
        <v>1</v>
      </c>
      <c r="AC22" s="8">
        <v>1</v>
      </c>
      <c r="AD22" s="8" t="str">
        <f>IF(AB22&gt;AC22,"Down",IF(AB22=AC22,"-","Up"))</f>
        <v>-</v>
      </c>
      <c r="AE22" s="8">
        <f>AB22-AC22</f>
        <v>0</v>
      </c>
      <c r="AF22" s="8">
        <v>0</v>
      </c>
      <c r="AG22" s="8">
        <v>0</v>
      </c>
      <c r="AH22" s="8">
        <v>0</v>
      </c>
      <c r="AI22" s="8">
        <v>0</v>
      </c>
      <c r="AJ22" s="8">
        <v>0</v>
      </c>
      <c r="AK22" s="8" t="str">
        <f>IF(AI22&gt;AJ22,"Down",IF(AI22=AJ22,"-","Up"))</f>
        <v>-</v>
      </c>
      <c r="AL22" s="8">
        <f>AI22-AJ22</f>
        <v>0</v>
      </c>
      <c r="AM22" s="8">
        <v>0</v>
      </c>
      <c r="AN22" s="8">
        <v>0</v>
      </c>
      <c r="AO22" s="8">
        <v>0</v>
      </c>
      <c r="AP22" s="8">
        <v>0</v>
      </c>
      <c r="AQ22" s="8">
        <v>0</v>
      </c>
      <c r="AR22" s="8" t="str">
        <f>IF(AP22&gt;AQ22,"Down",IF(AP22=AQ22,"-","Up"))</f>
        <v>-</v>
      </c>
      <c r="AS22" s="8">
        <f>AP22-AQ22</f>
        <v>0</v>
      </c>
      <c r="AT22" s="8">
        <v>0</v>
      </c>
      <c r="AU22" s="8">
        <v>2</v>
      </c>
      <c r="AV22" s="8">
        <v>2</v>
      </c>
      <c r="AW22" s="8">
        <v>2</v>
      </c>
      <c r="AX22" s="8">
        <v>2</v>
      </c>
      <c r="AY22" s="8" t="str">
        <f>IF(AW22&gt;AX22,"Down",IF(AW22=AX22,"-","Up"))</f>
        <v>-</v>
      </c>
      <c r="AZ22" s="8">
        <f>AW22-AX22</f>
        <v>0</v>
      </c>
      <c r="BA22" s="8">
        <v>0</v>
      </c>
      <c r="BB22" s="8">
        <v>0</v>
      </c>
      <c r="BC22" s="8">
        <v>0</v>
      </c>
      <c r="BD22" s="8">
        <v>0</v>
      </c>
      <c r="BE22" s="8">
        <v>0</v>
      </c>
      <c r="BF22" s="8" t="str">
        <f>IF(BD22&gt;BE22,"Down",IF(BD22=BE22,"-","Up"))</f>
        <v>-</v>
      </c>
      <c r="BG22" s="8">
        <f>BD22-BE22</f>
        <v>0</v>
      </c>
      <c r="BH22" s="8">
        <v>0</v>
      </c>
      <c r="BI22" s="8">
        <v>0</v>
      </c>
      <c r="BJ22" s="8">
        <v>0</v>
      </c>
      <c r="BK22" s="8">
        <v>0</v>
      </c>
      <c r="BL22" s="8">
        <v>0</v>
      </c>
      <c r="BM22" s="8" t="str">
        <f>IF(BK22&gt;BL22,"Down",IF(BK22=BL22,"-","Up"))</f>
        <v>-</v>
      </c>
      <c r="BN22" s="8">
        <f>BK22-BL22</f>
        <v>0</v>
      </c>
      <c r="BO22" s="8">
        <v>0</v>
      </c>
      <c r="BP22" s="8">
        <v>0</v>
      </c>
      <c r="BQ22" s="8">
        <v>0</v>
      </c>
      <c r="BR22" s="8">
        <v>0</v>
      </c>
      <c r="BS22" s="8">
        <v>0</v>
      </c>
      <c r="BT22" s="8" t="str">
        <f>IF(BR22&gt;BS22,"Down",IF(BR22=BS22,"-","Up"))</f>
        <v>-</v>
      </c>
      <c r="BU22" s="8">
        <v>0</v>
      </c>
      <c r="BV22" s="8">
        <v>0</v>
      </c>
      <c r="BW22" s="8">
        <v>0</v>
      </c>
      <c r="BX22" s="8">
        <v>0</v>
      </c>
      <c r="BY22" s="8">
        <v>0</v>
      </c>
      <c r="BZ22" s="8"/>
      <c r="CA22" s="8" t="str">
        <f>IF(BY22&gt;BZ22,"Down",IF(BY22=BZ22,"-","Up"))</f>
        <v>-</v>
      </c>
      <c r="CB22" s="8">
        <f>BY22-BZ22</f>
        <v>0</v>
      </c>
      <c r="CC22" s="8">
        <v>0</v>
      </c>
      <c r="CD22" s="8">
        <v>0</v>
      </c>
      <c r="CE22" s="8">
        <v>0</v>
      </c>
      <c r="CF22" s="8">
        <v>0</v>
      </c>
      <c r="CG22" s="8">
        <v>0</v>
      </c>
      <c r="CH22" s="8" t="str">
        <f>IF(CF22&gt;CG22,"Down",IF(CF22=CG22,"-","Up"))</f>
        <v>-</v>
      </c>
      <c r="CI22" s="8">
        <f>CF22-CG22</f>
        <v>0</v>
      </c>
    </row>
    <row r="23" spans="2:87" x14ac:dyDescent="0.25">
      <c r="B23" s="7" t="s">
        <v>112</v>
      </c>
      <c r="C23" s="8"/>
      <c r="D23" s="8">
        <v>0</v>
      </c>
      <c r="E23" s="8">
        <v>0</v>
      </c>
      <c r="F23" s="8">
        <v>0</v>
      </c>
      <c r="G23" s="8">
        <v>0</v>
      </c>
      <c r="H23" s="8">
        <v>0</v>
      </c>
      <c r="I23" s="8" t="str">
        <f t="shared" ref="I23:I37" si="23">IF(G23&gt;H23,"Down",IF(G23=H23,"-","Up"))</f>
        <v>-</v>
      </c>
      <c r="J23" s="8">
        <f t="shared" ref="J23:J37" si="24">G23-H23</f>
        <v>0</v>
      </c>
      <c r="K23" s="8">
        <v>0</v>
      </c>
      <c r="L23" s="8">
        <v>0</v>
      </c>
      <c r="M23" s="8">
        <v>0</v>
      </c>
      <c r="N23" s="8">
        <v>0</v>
      </c>
      <c r="O23" s="8">
        <v>0</v>
      </c>
      <c r="P23" s="8" t="str">
        <f t="shared" ref="P23:P37" si="25">IF(N23&gt;O23,"Down",IF(N23=O23,"-","Up"))</f>
        <v>-</v>
      </c>
      <c r="Q23" s="8">
        <f t="shared" ref="Q23:Q37" si="26">N23-O23</f>
        <v>0</v>
      </c>
      <c r="R23" s="8">
        <v>0</v>
      </c>
      <c r="S23" s="8">
        <v>0</v>
      </c>
      <c r="T23" s="8">
        <v>0</v>
      </c>
      <c r="U23" s="8">
        <v>0</v>
      </c>
      <c r="V23" s="8">
        <v>0</v>
      </c>
      <c r="W23" s="8" t="str">
        <f t="shared" ref="W23:W37" si="27">IF(U23&gt;V23,"Down",IF(U23=V23,"-","Up"))</f>
        <v>-</v>
      </c>
      <c r="X23" s="8">
        <f t="shared" ref="X23:X37" si="28">U23-V23</f>
        <v>0</v>
      </c>
      <c r="Y23" s="8">
        <v>0</v>
      </c>
      <c r="Z23" s="8">
        <v>93</v>
      </c>
      <c r="AA23" s="8">
        <v>90</v>
      </c>
      <c r="AB23" s="8">
        <v>90</v>
      </c>
      <c r="AC23" s="8">
        <v>89</v>
      </c>
      <c r="AD23" s="8" t="str">
        <f t="shared" ref="AD23:AD37" si="29">IF(AB23&gt;AC23,"Down",IF(AB23=AC23,"-","Up"))</f>
        <v>Down</v>
      </c>
      <c r="AE23" s="8">
        <f t="shared" ref="AE23:AE37" si="30">AB23-AC23</f>
        <v>1</v>
      </c>
      <c r="AF23" s="8">
        <v>0</v>
      </c>
      <c r="AG23" s="8">
        <v>2</v>
      </c>
      <c r="AH23" s="8">
        <v>2</v>
      </c>
      <c r="AI23" s="8">
        <v>2</v>
      </c>
      <c r="AJ23" s="8">
        <v>2</v>
      </c>
      <c r="AK23" s="8" t="str">
        <f t="shared" ref="AK23:AK37" si="31">IF(AI23&gt;AJ23,"Down",IF(AI23=AJ23,"-","Up"))</f>
        <v>-</v>
      </c>
      <c r="AL23" s="8">
        <f t="shared" ref="AL23:AL37" si="32">AI23-AJ23</f>
        <v>0</v>
      </c>
      <c r="AM23" s="8">
        <v>0</v>
      </c>
      <c r="AN23" s="8">
        <v>0</v>
      </c>
      <c r="AO23" s="8">
        <v>0</v>
      </c>
      <c r="AP23" s="8">
        <v>0</v>
      </c>
      <c r="AQ23" s="8">
        <v>1</v>
      </c>
      <c r="AR23" s="8" t="str">
        <f t="shared" ref="AR23:AR37" si="33">IF(AP23&gt;AQ23,"Down",IF(AP23=AQ23,"-","Up"))</f>
        <v>Up</v>
      </c>
      <c r="AS23" s="8">
        <f t="shared" ref="AS23:AS37" si="34">AP23-AQ23</f>
        <v>-1</v>
      </c>
      <c r="AT23" s="8">
        <v>0</v>
      </c>
      <c r="AU23" s="8">
        <v>0</v>
      </c>
      <c r="AV23" s="8">
        <v>0</v>
      </c>
      <c r="AW23" s="8">
        <v>0</v>
      </c>
      <c r="AX23" s="8">
        <v>0</v>
      </c>
      <c r="AY23" s="8" t="str">
        <f t="shared" ref="AY23:AY37" si="35">IF(AW23&gt;AX23,"Down",IF(AW23=AX23,"-","Up"))</f>
        <v>-</v>
      </c>
      <c r="AZ23" s="8">
        <f t="shared" ref="AZ23:AZ37" si="36">AW23-AX23</f>
        <v>0</v>
      </c>
      <c r="BA23" s="8">
        <v>0</v>
      </c>
      <c r="BB23" s="8">
        <v>0</v>
      </c>
      <c r="BC23" s="8">
        <v>0</v>
      </c>
      <c r="BD23" s="8">
        <v>0</v>
      </c>
      <c r="BE23" s="8">
        <v>0</v>
      </c>
      <c r="BF23" s="8" t="str">
        <f t="shared" ref="BF23:BF37" si="37">IF(BD23&gt;BE23,"Down",IF(BD23=BE23,"-","Up"))</f>
        <v>-</v>
      </c>
      <c r="BG23" s="8">
        <f t="shared" ref="BG23:BG37" si="38">BD23-BE23</f>
        <v>0</v>
      </c>
      <c r="BH23" s="8">
        <v>94</v>
      </c>
      <c r="BI23" s="8">
        <v>94</v>
      </c>
      <c r="BJ23" s="8">
        <v>93</v>
      </c>
      <c r="BK23" s="8">
        <v>93</v>
      </c>
      <c r="BL23" s="8">
        <v>93</v>
      </c>
      <c r="BM23" s="8" t="str">
        <f t="shared" ref="BM23:BM37" si="39">IF(BK23&gt;BL23,"Down",IF(BK23=BL23,"-","Up"))</f>
        <v>-</v>
      </c>
      <c r="BN23" s="8">
        <f t="shared" ref="BN23:BN37" si="40">BK23-BL23</f>
        <v>0</v>
      </c>
      <c r="BO23" s="8">
        <v>0</v>
      </c>
      <c r="BP23" s="8">
        <v>18</v>
      </c>
      <c r="BQ23" s="8">
        <v>18</v>
      </c>
      <c r="BR23" s="8">
        <v>18</v>
      </c>
      <c r="BS23" s="8">
        <v>18</v>
      </c>
      <c r="BT23" s="8" t="str">
        <f t="shared" ref="BT23:BT37" si="41">IF(BR23&gt;BS23,"Down",IF(BR23=BS23,"-","Up"))</f>
        <v>-</v>
      </c>
      <c r="BU23" s="8">
        <v>0</v>
      </c>
      <c r="BV23" s="8">
        <v>83</v>
      </c>
      <c r="BW23" s="8">
        <v>83</v>
      </c>
      <c r="BX23" s="8">
        <v>83</v>
      </c>
      <c r="BY23" s="8">
        <v>83</v>
      </c>
      <c r="BZ23" s="8"/>
      <c r="CA23" s="8" t="str">
        <f t="shared" ref="CA23:CA37" si="42">IF(BY23&gt;BZ23,"Down",IF(BY23=BZ23,"-","Up"))</f>
        <v>Down</v>
      </c>
      <c r="CB23" s="8">
        <f t="shared" ref="CB23:CB37" si="43">BY23-BZ23</f>
        <v>83</v>
      </c>
      <c r="CC23" s="8">
        <v>0</v>
      </c>
      <c r="CD23" s="8">
        <v>0</v>
      </c>
      <c r="CE23" s="8">
        <v>0</v>
      </c>
      <c r="CF23" s="8">
        <v>0</v>
      </c>
      <c r="CG23" s="8">
        <v>0</v>
      </c>
      <c r="CH23" s="8" t="str">
        <f t="shared" ref="CH23:CH37" si="44">IF(CF23&gt;CG23,"Down",IF(CF23=CG23,"-","Up"))</f>
        <v>-</v>
      </c>
      <c r="CI23" s="8">
        <f t="shared" ref="CI23:CI37" si="45">CF23-CG23</f>
        <v>0</v>
      </c>
    </row>
    <row r="24" spans="2:87" x14ac:dyDescent="0.25">
      <c r="B24" s="7" t="s">
        <v>113</v>
      </c>
      <c r="C24" s="8"/>
      <c r="D24" s="8">
        <v>0</v>
      </c>
      <c r="E24" s="8">
        <v>0</v>
      </c>
      <c r="F24" s="8">
        <v>0</v>
      </c>
      <c r="G24" s="8">
        <v>0</v>
      </c>
      <c r="H24" s="8">
        <v>0</v>
      </c>
      <c r="I24" s="8" t="str">
        <f t="shared" si="23"/>
        <v>-</v>
      </c>
      <c r="J24" s="8">
        <f t="shared" si="24"/>
        <v>0</v>
      </c>
      <c r="K24" s="8">
        <v>0</v>
      </c>
      <c r="L24" s="8">
        <v>0</v>
      </c>
      <c r="M24" s="8">
        <v>0</v>
      </c>
      <c r="N24" s="8">
        <v>0</v>
      </c>
      <c r="O24" s="8">
        <v>0</v>
      </c>
      <c r="P24" s="8" t="str">
        <f t="shared" si="25"/>
        <v>-</v>
      </c>
      <c r="Q24" s="8">
        <f t="shared" si="26"/>
        <v>0</v>
      </c>
      <c r="R24" s="8">
        <v>0</v>
      </c>
      <c r="S24" s="8">
        <v>0</v>
      </c>
      <c r="T24" s="8">
        <v>0</v>
      </c>
      <c r="U24" s="8">
        <v>0</v>
      </c>
      <c r="V24" s="8">
        <v>0</v>
      </c>
      <c r="W24" s="8" t="str">
        <f t="shared" si="27"/>
        <v>-</v>
      </c>
      <c r="X24" s="8">
        <f t="shared" si="28"/>
        <v>0</v>
      </c>
      <c r="Y24" s="8">
        <v>0</v>
      </c>
      <c r="Z24" s="8">
        <v>14</v>
      </c>
      <c r="AA24" s="8">
        <v>14</v>
      </c>
      <c r="AB24" s="8">
        <v>14</v>
      </c>
      <c r="AC24" s="8">
        <v>14</v>
      </c>
      <c r="AD24" s="8" t="str">
        <f t="shared" si="29"/>
        <v>-</v>
      </c>
      <c r="AE24" s="8">
        <f t="shared" si="30"/>
        <v>0</v>
      </c>
      <c r="AF24" s="8">
        <v>0</v>
      </c>
      <c r="AG24" s="8">
        <v>0</v>
      </c>
      <c r="AH24" s="8">
        <v>0</v>
      </c>
      <c r="AI24" s="8">
        <v>0</v>
      </c>
      <c r="AJ24" s="8">
        <v>0</v>
      </c>
      <c r="AK24" s="8" t="str">
        <f t="shared" si="31"/>
        <v>-</v>
      </c>
      <c r="AL24" s="8">
        <f t="shared" si="32"/>
        <v>0</v>
      </c>
      <c r="AM24" s="8">
        <v>0</v>
      </c>
      <c r="AN24" s="8">
        <v>0</v>
      </c>
      <c r="AO24" s="8">
        <v>0</v>
      </c>
      <c r="AP24" s="8">
        <v>0</v>
      </c>
      <c r="AQ24" s="8">
        <v>0</v>
      </c>
      <c r="AR24" s="8" t="str">
        <f t="shared" si="33"/>
        <v>-</v>
      </c>
      <c r="AS24" s="8">
        <f t="shared" si="34"/>
        <v>0</v>
      </c>
      <c r="AT24" s="8">
        <v>0</v>
      </c>
      <c r="AU24" s="8">
        <v>17</v>
      </c>
      <c r="AV24" s="8">
        <v>17</v>
      </c>
      <c r="AW24" s="8">
        <v>17</v>
      </c>
      <c r="AX24" s="8">
        <v>17</v>
      </c>
      <c r="AY24" s="8" t="str">
        <f t="shared" si="35"/>
        <v>-</v>
      </c>
      <c r="AZ24" s="8">
        <f t="shared" si="36"/>
        <v>0</v>
      </c>
      <c r="BA24" s="8">
        <v>0</v>
      </c>
      <c r="BB24" s="8">
        <v>1</v>
      </c>
      <c r="BC24" s="8">
        <v>1</v>
      </c>
      <c r="BD24" s="8">
        <v>1</v>
      </c>
      <c r="BE24" s="8">
        <v>1</v>
      </c>
      <c r="BF24" s="8" t="str">
        <f t="shared" si="37"/>
        <v>-</v>
      </c>
      <c r="BG24" s="8">
        <f t="shared" si="38"/>
        <v>0</v>
      </c>
      <c r="BH24" s="8">
        <v>2</v>
      </c>
      <c r="BI24" s="8">
        <v>2</v>
      </c>
      <c r="BJ24" s="8">
        <v>2</v>
      </c>
      <c r="BK24" s="8">
        <v>2</v>
      </c>
      <c r="BL24" s="8">
        <v>2</v>
      </c>
      <c r="BM24" s="8" t="str">
        <f t="shared" si="39"/>
        <v>-</v>
      </c>
      <c r="BN24" s="8">
        <f t="shared" si="40"/>
        <v>0</v>
      </c>
      <c r="BO24" s="8">
        <v>0</v>
      </c>
      <c r="BP24" s="8">
        <v>4</v>
      </c>
      <c r="BQ24" s="8">
        <v>4</v>
      </c>
      <c r="BR24" s="8">
        <v>4</v>
      </c>
      <c r="BS24" s="8">
        <v>4</v>
      </c>
      <c r="BT24" s="8" t="str">
        <f t="shared" si="41"/>
        <v>-</v>
      </c>
      <c r="BU24" s="8">
        <v>0</v>
      </c>
      <c r="BV24" s="8">
        <v>2</v>
      </c>
      <c r="BW24" s="8">
        <v>2</v>
      </c>
      <c r="BX24" s="8">
        <v>2</v>
      </c>
      <c r="BY24" s="8">
        <v>2</v>
      </c>
      <c r="BZ24" s="8"/>
      <c r="CA24" s="8" t="str">
        <f t="shared" si="42"/>
        <v>Down</v>
      </c>
      <c r="CB24" s="8">
        <f t="shared" si="43"/>
        <v>2</v>
      </c>
      <c r="CC24" s="8">
        <v>0</v>
      </c>
      <c r="CD24" s="8">
        <v>0</v>
      </c>
      <c r="CE24" s="8">
        <v>0</v>
      </c>
      <c r="CF24" s="8">
        <v>0</v>
      </c>
      <c r="CG24" s="8">
        <v>0</v>
      </c>
      <c r="CH24" s="8" t="str">
        <f t="shared" si="44"/>
        <v>-</v>
      </c>
      <c r="CI24" s="8">
        <f t="shared" si="45"/>
        <v>0</v>
      </c>
    </row>
    <row r="25" spans="2:87" x14ac:dyDescent="0.25">
      <c r="B25" s="7" t="s">
        <v>114</v>
      </c>
      <c r="C25" s="8"/>
      <c r="D25" s="8">
        <v>0</v>
      </c>
      <c r="E25" s="8">
        <v>0</v>
      </c>
      <c r="F25" s="8">
        <v>0</v>
      </c>
      <c r="G25" s="8">
        <v>0</v>
      </c>
      <c r="H25" s="8">
        <v>0</v>
      </c>
      <c r="I25" s="8" t="str">
        <f t="shared" si="23"/>
        <v>-</v>
      </c>
      <c r="J25" s="8">
        <f t="shared" si="24"/>
        <v>0</v>
      </c>
      <c r="K25" s="8">
        <v>0</v>
      </c>
      <c r="L25" s="8">
        <v>0</v>
      </c>
      <c r="M25" s="8">
        <v>0</v>
      </c>
      <c r="N25" s="8">
        <v>0</v>
      </c>
      <c r="O25" s="8">
        <v>0</v>
      </c>
      <c r="P25" s="8" t="str">
        <f t="shared" si="25"/>
        <v>-</v>
      </c>
      <c r="Q25" s="8">
        <f t="shared" si="26"/>
        <v>0</v>
      </c>
      <c r="R25" s="8">
        <v>0</v>
      </c>
      <c r="S25" s="8">
        <v>0</v>
      </c>
      <c r="T25" s="8">
        <v>0</v>
      </c>
      <c r="U25" s="8">
        <v>0</v>
      </c>
      <c r="V25" s="8">
        <v>0</v>
      </c>
      <c r="W25" s="8" t="str">
        <f t="shared" si="27"/>
        <v>-</v>
      </c>
      <c r="X25" s="8">
        <f t="shared" si="28"/>
        <v>0</v>
      </c>
      <c r="Y25" s="8">
        <v>0</v>
      </c>
      <c r="Z25" s="8">
        <v>6</v>
      </c>
      <c r="AA25" s="8">
        <v>6</v>
      </c>
      <c r="AB25" s="8">
        <v>6</v>
      </c>
      <c r="AC25" s="8">
        <v>6</v>
      </c>
      <c r="AD25" s="8" t="str">
        <f t="shared" si="29"/>
        <v>-</v>
      </c>
      <c r="AE25" s="8">
        <f t="shared" si="30"/>
        <v>0</v>
      </c>
      <c r="AF25" s="8">
        <v>0</v>
      </c>
      <c r="AG25" s="8">
        <v>2</v>
      </c>
      <c r="AH25" s="8">
        <v>2</v>
      </c>
      <c r="AI25" s="8">
        <v>2</v>
      </c>
      <c r="AJ25" s="8">
        <v>2</v>
      </c>
      <c r="AK25" s="8" t="str">
        <f t="shared" si="31"/>
        <v>-</v>
      </c>
      <c r="AL25" s="8">
        <f t="shared" si="32"/>
        <v>0</v>
      </c>
      <c r="AM25" s="8">
        <v>0</v>
      </c>
      <c r="AN25" s="8">
        <v>0</v>
      </c>
      <c r="AO25" s="8">
        <v>0</v>
      </c>
      <c r="AP25" s="8">
        <v>0</v>
      </c>
      <c r="AQ25" s="8">
        <v>0</v>
      </c>
      <c r="AR25" s="8" t="str">
        <f t="shared" si="33"/>
        <v>-</v>
      </c>
      <c r="AS25" s="8">
        <f t="shared" si="34"/>
        <v>0</v>
      </c>
      <c r="AT25" s="8">
        <v>0</v>
      </c>
      <c r="AU25" s="8">
        <v>10</v>
      </c>
      <c r="AV25" s="8">
        <v>10</v>
      </c>
      <c r="AW25" s="8">
        <v>10</v>
      </c>
      <c r="AX25" s="8">
        <v>2</v>
      </c>
      <c r="AY25" s="8" t="str">
        <f t="shared" si="35"/>
        <v>Down</v>
      </c>
      <c r="AZ25" s="8">
        <f t="shared" si="36"/>
        <v>8</v>
      </c>
      <c r="BA25" s="8">
        <v>0</v>
      </c>
      <c r="BB25" s="8">
        <v>0</v>
      </c>
      <c r="BC25" s="8">
        <v>0</v>
      </c>
      <c r="BD25" s="8">
        <v>0</v>
      </c>
      <c r="BE25" s="8">
        <v>8</v>
      </c>
      <c r="BF25" s="8" t="str">
        <f t="shared" si="37"/>
        <v>Up</v>
      </c>
      <c r="BG25" s="8">
        <f t="shared" si="38"/>
        <v>-8</v>
      </c>
      <c r="BH25" s="8">
        <v>0</v>
      </c>
      <c r="BI25" s="8">
        <v>0</v>
      </c>
      <c r="BJ25" s="8">
        <v>0</v>
      </c>
      <c r="BK25" s="8">
        <v>0</v>
      </c>
      <c r="BL25" s="8">
        <v>0</v>
      </c>
      <c r="BM25" s="8" t="str">
        <f t="shared" si="39"/>
        <v>-</v>
      </c>
      <c r="BN25" s="8">
        <f t="shared" si="40"/>
        <v>0</v>
      </c>
      <c r="BO25" s="8">
        <v>0</v>
      </c>
      <c r="BP25" s="8">
        <v>0</v>
      </c>
      <c r="BQ25" s="8">
        <v>0</v>
      </c>
      <c r="BR25" s="8">
        <v>0</v>
      </c>
      <c r="BS25" s="8">
        <v>0</v>
      </c>
      <c r="BT25" s="8" t="str">
        <f t="shared" si="41"/>
        <v>-</v>
      </c>
      <c r="BU25" s="8">
        <v>0</v>
      </c>
      <c r="BV25" s="8">
        <v>4</v>
      </c>
      <c r="BW25" s="8">
        <v>4</v>
      </c>
      <c r="BX25" s="8">
        <v>4</v>
      </c>
      <c r="BY25" s="8">
        <v>4</v>
      </c>
      <c r="BZ25" s="8"/>
      <c r="CA25" s="8" t="str">
        <f t="shared" si="42"/>
        <v>Down</v>
      </c>
      <c r="CB25" s="8">
        <f t="shared" si="43"/>
        <v>4</v>
      </c>
      <c r="CC25" s="8">
        <v>0</v>
      </c>
      <c r="CD25" s="8">
        <v>0</v>
      </c>
      <c r="CE25" s="8">
        <v>0</v>
      </c>
      <c r="CF25" s="8">
        <v>0</v>
      </c>
      <c r="CG25" s="8">
        <v>0</v>
      </c>
      <c r="CH25" s="8" t="str">
        <f t="shared" si="44"/>
        <v>-</v>
      </c>
      <c r="CI25" s="8">
        <f t="shared" si="45"/>
        <v>0</v>
      </c>
    </row>
    <row r="26" spans="2:87" x14ac:dyDescent="0.25">
      <c r="B26" s="7" t="s">
        <v>115</v>
      </c>
      <c r="C26" s="8"/>
      <c r="D26" s="8">
        <v>0</v>
      </c>
      <c r="E26" s="8">
        <v>0</v>
      </c>
      <c r="F26" s="8">
        <v>0</v>
      </c>
      <c r="G26" s="8">
        <v>0</v>
      </c>
      <c r="H26" s="8">
        <v>0</v>
      </c>
      <c r="I26" s="8" t="str">
        <f t="shared" si="23"/>
        <v>-</v>
      </c>
      <c r="J26" s="8">
        <f t="shared" si="24"/>
        <v>0</v>
      </c>
      <c r="K26" s="8">
        <v>0</v>
      </c>
      <c r="L26" s="8">
        <v>0</v>
      </c>
      <c r="M26" s="8">
        <v>0</v>
      </c>
      <c r="N26" s="8">
        <v>0</v>
      </c>
      <c r="O26" s="8">
        <v>0</v>
      </c>
      <c r="P26" s="8" t="str">
        <f t="shared" si="25"/>
        <v>-</v>
      </c>
      <c r="Q26" s="8">
        <f t="shared" si="26"/>
        <v>0</v>
      </c>
      <c r="R26" s="8">
        <v>0</v>
      </c>
      <c r="S26" s="8">
        <v>0</v>
      </c>
      <c r="T26" s="8">
        <v>0</v>
      </c>
      <c r="U26" s="8">
        <v>0</v>
      </c>
      <c r="V26" s="8">
        <v>0</v>
      </c>
      <c r="W26" s="8" t="str">
        <f t="shared" si="27"/>
        <v>-</v>
      </c>
      <c r="X26" s="8">
        <f t="shared" si="28"/>
        <v>0</v>
      </c>
      <c r="Y26" s="8">
        <v>0</v>
      </c>
      <c r="Z26" s="8">
        <v>21</v>
      </c>
      <c r="AA26" s="8">
        <v>21</v>
      </c>
      <c r="AB26" s="8">
        <v>21</v>
      </c>
      <c r="AC26" s="8">
        <v>21</v>
      </c>
      <c r="AD26" s="8" t="str">
        <f t="shared" si="29"/>
        <v>-</v>
      </c>
      <c r="AE26" s="8">
        <f t="shared" si="30"/>
        <v>0</v>
      </c>
      <c r="AF26" s="8">
        <v>0</v>
      </c>
      <c r="AG26" s="8">
        <v>0</v>
      </c>
      <c r="AH26" s="8">
        <v>0</v>
      </c>
      <c r="AI26" s="8">
        <v>0</v>
      </c>
      <c r="AJ26" s="8">
        <v>0</v>
      </c>
      <c r="AK26" s="8" t="str">
        <f t="shared" si="31"/>
        <v>-</v>
      </c>
      <c r="AL26" s="8">
        <f t="shared" si="32"/>
        <v>0</v>
      </c>
      <c r="AM26" s="8">
        <v>0</v>
      </c>
      <c r="AN26" s="8">
        <v>0</v>
      </c>
      <c r="AO26" s="8">
        <v>0</v>
      </c>
      <c r="AP26" s="8">
        <v>0</v>
      </c>
      <c r="AQ26" s="8">
        <v>0</v>
      </c>
      <c r="AR26" s="8" t="str">
        <f t="shared" si="33"/>
        <v>-</v>
      </c>
      <c r="AS26" s="8">
        <f t="shared" si="34"/>
        <v>0</v>
      </c>
      <c r="AT26" s="8">
        <v>0</v>
      </c>
      <c r="AU26" s="8">
        <v>26</v>
      </c>
      <c r="AV26" s="8">
        <v>26</v>
      </c>
      <c r="AW26" s="8">
        <v>26</v>
      </c>
      <c r="AX26" s="8">
        <v>26</v>
      </c>
      <c r="AY26" s="8" t="str">
        <f t="shared" si="35"/>
        <v>-</v>
      </c>
      <c r="AZ26" s="8">
        <f t="shared" si="36"/>
        <v>0</v>
      </c>
      <c r="BA26" s="8">
        <v>0</v>
      </c>
      <c r="BB26" s="8">
        <v>0</v>
      </c>
      <c r="BC26" s="8">
        <v>0</v>
      </c>
      <c r="BD26" s="8">
        <v>0</v>
      </c>
      <c r="BE26" s="8">
        <v>0</v>
      </c>
      <c r="BF26" s="8" t="str">
        <f t="shared" si="37"/>
        <v>-</v>
      </c>
      <c r="BG26" s="8">
        <f t="shared" si="38"/>
        <v>0</v>
      </c>
      <c r="BH26" s="8">
        <v>14</v>
      </c>
      <c r="BI26" s="8">
        <v>14</v>
      </c>
      <c r="BJ26" s="8">
        <v>14</v>
      </c>
      <c r="BK26" s="8">
        <v>14</v>
      </c>
      <c r="BL26" s="8">
        <v>14</v>
      </c>
      <c r="BM26" s="8" t="str">
        <f t="shared" si="39"/>
        <v>-</v>
      </c>
      <c r="BN26" s="8">
        <f t="shared" si="40"/>
        <v>0</v>
      </c>
      <c r="BO26" s="8">
        <v>0</v>
      </c>
      <c r="BP26" s="8">
        <v>0</v>
      </c>
      <c r="BQ26" s="8">
        <v>0</v>
      </c>
      <c r="BR26" s="8">
        <v>0</v>
      </c>
      <c r="BS26" s="8">
        <v>0</v>
      </c>
      <c r="BT26" s="8" t="str">
        <f t="shared" si="41"/>
        <v>-</v>
      </c>
      <c r="BU26" s="8">
        <v>0</v>
      </c>
      <c r="BV26" s="8">
        <v>0</v>
      </c>
      <c r="BW26" s="8">
        <v>0</v>
      </c>
      <c r="BX26" s="8">
        <v>0</v>
      </c>
      <c r="BY26" s="8">
        <v>0</v>
      </c>
      <c r="BZ26" s="8"/>
      <c r="CA26" s="8" t="str">
        <f t="shared" si="42"/>
        <v>-</v>
      </c>
      <c r="CB26" s="8">
        <f t="shared" si="43"/>
        <v>0</v>
      </c>
      <c r="CC26" s="8">
        <v>0</v>
      </c>
      <c r="CD26" s="8">
        <v>0</v>
      </c>
      <c r="CE26" s="8">
        <v>0</v>
      </c>
      <c r="CF26" s="8">
        <v>0</v>
      </c>
      <c r="CG26" s="8">
        <v>0</v>
      </c>
      <c r="CH26" s="8" t="str">
        <f t="shared" si="44"/>
        <v>-</v>
      </c>
      <c r="CI26" s="8">
        <f t="shared" si="45"/>
        <v>0</v>
      </c>
    </row>
    <row r="27" spans="2:87" x14ac:dyDescent="0.25">
      <c r="B27" s="7" t="s">
        <v>116</v>
      </c>
      <c r="C27" s="8"/>
      <c r="D27" s="8">
        <v>0</v>
      </c>
      <c r="E27" s="8">
        <v>0</v>
      </c>
      <c r="F27" s="8">
        <v>0</v>
      </c>
      <c r="G27" s="8">
        <v>0</v>
      </c>
      <c r="H27" s="8">
        <v>0</v>
      </c>
      <c r="I27" s="8" t="str">
        <f t="shared" si="23"/>
        <v>-</v>
      </c>
      <c r="J27" s="8">
        <f t="shared" si="24"/>
        <v>0</v>
      </c>
      <c r="K27" s="8">
        <v>0</v>
      </c>
      <c r="L27" s="8">
        <v>0</v>
      </c>
      <c r="M27" s="8">
        <v>0</v>
      </c>
      <c r="N27" s="8">
        <v>0</v>
      </c>
      <c r="O27" s="8">
        <v>0</v>
      </c>
      <c r="P27" s="8" t="str">
        <f t="shared" si="25"/>
        <v>-</v>
      </c>
      <c r="Q27" s="8">
        <f t="shared" si="26"/>
        <v>0</v>
      </c>
      <c r="R27" s="8">
        <v>0</v>
      </c>
      <c r="S27" s="8">
        <v>0</v>
      </c>
      <c r="T27" s="8">
        <v>0</v>
      </c>
      <c r="U27" s="8">
        <v>0</v>
      </c>
      <c r="V27" s="8">
        <v>0</v>
      </c>
      <c r="W27" s="8" t="str">
        <f t="shared" si="27"/>
        <v>-</v>
      </c>
      <c r="X27" s="8">
        <f t="shared" si="28"/>
        <v>0</v>
      </c>
      <c r="Y27" s="8">
        <v>0</v>
      </c>
      <c r="Z27" s="8">
        <v>1</v>
      </c>
      <c r="AA27" s="8">
        <v>0</v>
      </c>
      <c r="AB27" s="8">
        <v>0</v>
      </c>
      <c r="AC27" s="8">
        <v>0</v>
      </c>
      <c r="AD27" s="8" t="str">
        <f t="shared" si="29"/>
        <v>-</v>
      </c>
      <c r="AE27" s="8">
        <f t="shared" si="30"/>
        <v>0</v>
      </c>
      <c r="AF27" s="8">
        <v>0</v>
      </c>
      <c r="AG27" s="8">
        <v>0</v>
      </c>
      <c r="AH27" s="8">
        <v>2</v>
      </c>
      <c r="AI27" s="8">
        <v>2</v>
      </c>
      <c r="AJ27" s="8">
        <v>2</v>
      </c>
      <c r="AK27" s="8" t="str">
        <f t="shared" si="31"/>
        <v>-</v>
      </c>
      <c r="AL27" s="8">
        <f t="shared" si="32"/>
        <v>0</v>
      </c>
      <c r="AM27" s="8">
        <v>0</v>
      </c>
      <c r="AN27" s="8">
        <v>1</v>
      </c>
      <c r="AO27" s="8">
        <v>0</v>
      </c>
      <c r="AP27" s="8">
        <v>0</v>
      </c>
      <c r="AQ27" s="8">
        <v>0</v>
      </c>
      <c r="AR27" s="8" t="str">
        <f t="shared" si="33"/>
        <v>-</v>
      </c>
      <c r="AS27" s="8">
        <f t="shared" si="34"/>
        <v>0</v>
      </c>
      <c r="AT27" s="8">
        <v>0</v>
      </c>
      <c r="AU27" s="8">
        <v>0</v>
      </c>
      <c r="AV27" s="8">
        <v>0</v>
      </c>
      <c r="AW27" s="8">
        <v>0</v>
      </c>
      <c r="AX27" s="8">
        <v>0</v>
      </c>
      <c r="AY27" s="8" t="str">
        <f t="shared" si="35"/>
        <v>-</v>
      </c>
      <c r="AZ27" s="8">
        <f t="shared" si="36"/>
        <v>0</v>
      </c>
      <c r="BA27" s="8">
        <v>0</v>
      </c>
      <c r="BB27" s="8">
        <v>1</v>
      </c>
      <c r="BC27" s="8">
        <v>1</v>
      </c>
      <c r="BD27" s="8">
        <v>1</v>
      </c>
      <c r="BE27" s="8">
        <v>1</v>
      </c>
      <c r="BF27" s="8" t="str">
        <f t="shared" si="37"/>
        <v>-</v>
      </c>
      <c r="BG27" s="8">
        <f t="shared" si="38"/>
        <v>0</v>
      </c>
      <c r="BH27" s="8">
        <v>0</v>
      </c>
      <c r="BI27" s="8">
        <v>0</v>
      </c>
      <c r="BJ27" s="8">
        <v>0</v>
      </c>
      <c r="BK27" s="8">
        <v>0</v>
      </c>
      <c r="BL27" s="8">
        <v>0</v>
      </c>
      <c r="BM27" s="8" t="str">
        <f t="shared" si="39"/>
        <v>-</v>
      </c>
      <c r="BN27" s="8">
        <f t="shared" si="40"/>
        <v>0</v>
      </c>
      <c r="BO27" s="8">
        <v>0</v>
      </c>
      <c r="BP27" s="8">
        <v>0</v>
      </c>
      <c r="BQ27" s="8">
        <v>0</v>
      </c>
      <c r="BR27" s="8">
        <v>0</v>
      </c>
      <c r="BS27" s="8">
        <v>0</v>
      </c>
      <c r="BT27" s="8" t="str">
        <f t="shared" si="41"/>
        <v>-</v>
      </c>
      <c r="BU27" s="8">
        <v>0</v>
      </c>
      <c r="BV27" s="8">
        <v>3</v>
      </c>
      <c r="BW27" s="8">
        <v>3</v>
      </c>
      <c r="BX27" s="8">
        <v>3</v>
      </c>
      <c r="BY27" s="8">
        <v>3</v>
      </c>
      <c r="BZ27" s="8"/>
      <c r="CA27" s="8" t="str">
        <f t="shared" si="42"/>
        <v>Down</v>
      </c>
      <c r="CB27" s="8">
        <f t="shared" si="43"/>
        <v>3</v>
      </c>
      <c r="CC27" s="8">
        <v>0</v>
      </c>
      <c r="CD27" s="8">
        <v>0</v>
      </c>
      <c r="CE27" s="8">
        <v>0</v>
      </c>
      <c r="CF27" s="8">
        <v>0</v>
      </c>
      <c r="CG27" s="8">
        <v>0</v>
      </c>
      <c r="CH27" s="8" t="str">
        <f t="shared" si="44"/>
        <v>-</v>
      </c>
      <c r="CI27" s="8">
        <f t="shared" si="45"/>
        <v>0</v>
      </c>
    </row>
    <row r="28" spans="2:87" x14ac:dyDescent="0.25">
      <c r="B28" s="7" t="s">
        <v>117</v>
      </c>
      <c r="C28" s="8"/>
      <c r="D28" s="8">
        <v>0</v>
      </c>
      <c r="E28" s="8">
        <v>0</v>
      </c>
      <c r="F28" s="8">
        <v>0</v>
      </c>
      <c r="G28" s="8">
        <v>0</v>
      </c>
      <c r="H28" s="8">
        <v>0</v>
      </c>
      <c r="I28" s="8" t="str">
        <f t="shared" si="23"/>
        <v>-</v>
      </c>
      <c r="J28" s="8">
        <f t="shared" si="24"/>
        <v>0</v>
      </c>
      <c r="K28" s="8">
        <v>0</v>
      </c>
      <c r="L28" s="8">
        <v>0</v>
      </c>
      <c r="M28" s="8">
        <v>0</v>
      </c>
      <c r="N28" s="8">
        <v>0</v>
      </c>
      <c r="O28" s="8">
        <v>0</v>
      </c>
      <c r="P28" s="8" t="str">
        <f t="shared" si="25"/>
        <v>-</v>
      </c>
      <c r="Q28" s="8">
        <f t="shared" si="26"/>
        <v>0</v>
      </c>
      <c r="R28" s="8">
        <v>0</v>
      </c>
      <c r="S28" s="8">
        <v>0</v>
      </c>
      <c r="T28" s="8">
        <v>0</v>
      </c>
      <c r="U28" s="8">
        <v>0</v>
      </c>
      <c r="V28" s="8">
        <v>0</v>
      </c>
      <c r="W28" s="8" t="str">
        <f t="shared" si="27"/>
        <v>-</v>
      </c>
      <c r="X28" s="8">
        <f t="shared" si="28"/>
        <v>0</v>
      </c>
      <c r="Y28" s="8">
        <v>0</v>
      </c>
      <c r="Z28" s="8">
        <v>6</v>
      </c>
      <c r="AA28" s="8">
        <v>6</v>
      </c>
      <c r="AB28" s="8">
        <v>6</v>
      </c>
      <c r="AC28" s="8">
        <v>6</v>
      </c>
      <c r="AD28" s="8" t="str">
        <f t="shared" si="29"/>
        <v>-</v>
      </c>
      <c r="AE28" s="8">
        <f t="shared" si="30"/>
        <v>0</v>
      </c>
      <c r="AF28" s="8">
        <v>0</v>
      </c>
      <c r="AG28" s="8">
        <v>3</v>
      </c>
      <c r="AH28" s="8">
        <v>2</v>
      </c>
      <c r="AI28" s="8">
        <v>3</v>
      </c>
      <c r="AJ28" s="8">
        <v>1</v>
      </c>
      <c r="AK28" s="8" t="str">
        <f t="shared" si="31"/>
        <v>Down</v>
      </c>
      <c r="AL28" s="8">
        <f t="shared" si="32"/>
        <v>2</v>
      </c>
      <c r="AM28" s="8">
        <v>1</v>
      </c>
      <c r="AN28" s="8">
        <v>0</v>
      </c>
      <c r="AO28" s="8">
        <v>1</v>
      </c>
      <c r="AP28" s="8">
        <v>0</v>
      </c>
      <c r="AQ28" s="8">
        <v>2</v>
      </c>
      <c r="AR28" s="8" t="str">
        <f t="shared" si="33"/>
        <v>Up</v>
      </c>
      <c r="AS28" s="8">
        <f t="shared" si="34"/>
        <v>-2</v>
      </c>
      <c r="AT28" s="8">
        <v>0</v>
      </c>
      <c r="AU28" s="8">
        <v>11</v>
      </c>
      <c r="AV28" s="8">
        <v>11</v>
      </c>
      <c r="AW28" s="8">
        <v>11</v>
      </c>
      <c r="AX28" s="8">
        <v>11</v>
      </c>
      <c r="AY28" s="8" t="str">
        <f t="shared" si="35"/>
        <v>-</v>
      </c>
      <c r="AZ28" s="8">
        <f t="shared" si="36"/>
        <v>0</v>
      </c>
      <c r="BA28" s="8">
        <v>0</v>
      </c>
      <c r="BB28" s="8">
        <v>0</v>
      </c>
      <c r="BC28" s="8">
        <v>0</v>
      </c>
      <c r="BD28" s="8">
        <v>0</v>
      </c>
      <c r="BE28" s="8">
        <v>0</v>
      </c>
      <c r="BF28" s="8" t="str">
        <f t="shared" si="37"/>
        <v>-</v>
      </c>
      <c r="BG28" s="8">
        <f t="shared" si="38"/>
        <v>0</v>
      </c>
      <c r="BH28" s="8">
        <v>1</v>
      </c>
      <c r="BI28" s="8">
        <v>1</v>
      </c>
      <c r="BJ28" s="8">
        <v>1</v>
      </c>
      <c r="BK28" s="8">
        <v>1</v>
      </c>
      <c r="BL28" s="8">
        <v>1</v>
      </c>
      <c r="BM28" s="8" t="str">
        <f t="shared" si="39"/>
        <v>-</v>
      </c>
      <c r="BN28" s="8">
        <f t="shared" si="40"/>
        <v>0</v>
      </c>
      <c r="BO28" s="8">
        <v>0</v>
      </c>
      <c r="BP28" s="8">
        <v>0</v>
      </c>
      <c r="BQ28" s="8">
        <v>0</v>
      </c>
      <c r="BR28" s="8">
        <v>0</v>
      </c>
      <c r="BS28" s="8">
        <v>0</v>
      </c>
      <c r="BT28" s="8" t="str">
        <f t="shared" si="41"/>
        <v>-</v>
      </c>
      <c r="BU28" s="8">
        <v>0</v>
      </c>
      <c r="BV28" s="8">
        <v>3</v>
      </c>
      <c r="BW28" s="8">
        <v>3</v>
      </c>
      <c r="BX28" s="8">
        <v>3</v>
      </c>
      <c r="BY28" s="8">
        <v>3</v>
      </c>
      <c r="BZ28" s="8"/>
      <c r="CA28" s="8" t="str">
        <f t="shared" si="42"/>
        <v>Down</v>
      </c>
      <c r="CB28" s="8">
        <f t="shared" si="43"/>
        <v>3</v>
      </c>
      <c r="CC28" s="8">
        <v>0</v>
      </c>
      <c r="CD28" s="8">
        <v>0</v>
      </c>
      <c r="CE28" s="8">
        <v>0</v>
      </c>
      <c r="CF28" s="8">
        <v>0</v>
      </c>
      <c r="CG28" s="8">
        <v>0</v>
      </c>
      <c r="CH28" s="8" t="str">
        <f t="shared" si="44"/>
        <v>-</v>
      </c>
      <c r="CI28" s="8">
        <f t="shared" si="45"/>
        <v>0</v>
      </c>
    </row>
    <row r="29" spans="2:87" x14ac:dyDescent="0.25">
      <c r="B29" s="7" t="s">
        <v>118</v>
      </c>
      <c r="C29" s="8"/>
      <c r="D29" s="8">
        <v>0</v>
      </c>
      <c r="E29" s="8">
        <v>0</v>
      </c>
      <c r="F29" s="8">
        <v>0</v>
      </c>
      <c r="G29" s="8">
        <v>0</v>
      </c>
      <c r="H29" s="8">
        <v>0</v>
      </c>
      <c r="I29" s="8" t="str">
        <f t="shared" si="23"/>
        <v>-</v>
      </c>
      <c r="J29" s="8">
        <f t="shared" si="24"/>
        <v>0</v>
      </c>
      <c r="K29" s="8">
        <v>0</v>
      </c>
      <c r="L29" s="8">
        <v>0</v>
      </c>
      <c r="M29" s="8">
        <v>0</v>
      </c>
      <c r="N29" s="8">
        <v>0</v>
      </c>
      <c r="O29" s="8">
        <v>0</v>
      </c>
      <c r="P29" s="8" t="str">
        <f t="shared" si="25"/>
        <v>-</v>
      </c>
      <c r="Q29" s="8">
        <f t="shared" si="26"/>
        <v>0</v>
      </c>
      <c r="R29" s="8">
        <v>0</v>
      </c>
      <c r="S29" s="8">
        <v>0</v>
      </c>
      <c r="T29" s="8">
        <v>0</v>
      </c>
      <c r="U29" s="8">
        <v>0</v>
      </c>
      <c r="V29" s="8">
        <v>0</v>
      </c>
      <c r="W29" s="8" t="str">
        <f t="shared" si="27"/>
        <v>-</v>
      </c>
      <c r="X29" s="8">
        <f t="shared" si="28"/>
        <v>0</v>
      </c>
      <c r="Y29" s="8">
        <v>0</v>
      </c>
      <c r="Z29" s="8">
        <v>2</v>
      </c>
      <c r="AA29" s="8">
        <v>2</v>
      </c>
      <c r="AB29" s="8">
        <v>2</v>
      </c>
      <c r="AC29" s="8">
        <v>2</v>
      </c>
      <c r="AD29" s="8" t="str">
        <f t="shared" si="29"/>
        <v>-</v>
      </c>
      <c r="AE29" s="8">
        <f t="shared" si="30"/>
        <v>0</v>
      </c>
      <c r="AF29" s="8">
        <v>0</v>
      </c>
      <c r="AG29" s="8">
        <v>0</v>
      </c>
      <c r="AH29" s="8">
        <v>0</v>
      </c>
      <c r="AI29" s="8">
        <v>0</v>
      </c>
      <c r="AJ29" s="8">
        <v>0</v>
      </c>
      <c r="AK29" s="8" t="str">
        <f t="shared" si="31"/>
        <v>-</v>
      </c>
      <c r="AL29" s="8">
        <f t="shared" si="32"/>
        <v>0</v>
      </c>
      <c r="AM29" s="8">
        <v>0</v>
      </c>
      <c r="AN29" s="8">
        <v>0</v>
      </c>
      <c r="AO29" s="8">
        <v>0</v>
      </c>
      <c r="AP29" s="8">
        <v>0</v>
      </c>
      <c r="AQ29" s="8">
        <v>0</v>
      </c>
      <c r="AR29" s="8" t="str">
        <f t="shared" si="33"/>
        <v>-</v>
      </c>
      <c r="AS29" s="8">
        <f t="shared" si="34"/>
        <v>0</v>
      </c>
      <c r="AT29" s="8">
        <v>0</v>
      </c>
      <c r="AU29" s="8">
        <v>7</v>
      </c>
      <c r="AV29" s="8">
        <v>7</v>
      </c>
      <c r="AW29" s="8">
        <v>7</v>
      </c>
      <c r="AX29" s="8">
        <v>7</v>
      </c>
      <c r="AY29" s="8" t="str">
        <f t="shared" si="35"/>
        <v>-</v>
      </c>
      <c r="AZ29" s="8">
        <f t="shared" si="36"/>
        <v>0</v>
      </c>
      <c r="BA29" s="8">
        <v>0</v>
      </c>
      <c r="BB29" s="8">
        <v>1</v>
      </c>
      <c r="BC29" s="8">
        <v>1</v>
      </c>
      <c r="BD29" s="8">
        <v>1</v>
      </c>
      <c r="BE29" s="8">
        <v>1</v>
      </c>
      <c r="BF29" s="8" t="str">
        <f t="shared" si="37"/>
        <v>-</v>
      </c>
      <c r="BG29" s="8">
        <f t="shared" si="38"/>
        <v>0</v>
      </c>
      <c r="BH29" s="8">
        <v>0</v>
      </c>
      <c r="BI29" s="8">
        <v>0</v>
      </c>
      <c r="BJ29" s="8">
        <v>0</v>
      </c>
      <c r="BK29" s="8">
        <v>0</v>
      </c>
      <c r="BL29" s="8">
        <v>0</v>
      </c>
      <c r="BM29" s="8" t="str">
        <f t="shared" si="39"/>
        <v>-</v>
      </c>
      <c r="BN29" s="8">
        <f t="shared" si="40"/>
        <v>0</v>
      </c>
      <c r="BO29" s="8">
        <v>0</v>
      </c>
      <c r="BP29" s="8">
        <v>0</v>
      </c>
      <c r="BQ29" s="8">
        <v>0</v>
      </c>
      <c r="BR29" s="8">
        <v>0</v>
      </c>
      <c r="BS29" s="8">
        <v>0</v>
      </c>
      <c r="BT29" s="8" t="str">
        <f t="shared" si="41"/>
        <v>-</v>
      </c>
      <c r="BU29" s="8">
        <v>0</v>
      </c>
      <c r="BV29" s="8">
        <v>1</v>
      </c>
      <c r="BW29" s="8">
        <v>1</v>
      </c>
      <c r="BX29" s="8">
        <v>1</v>
      </c>
      <c r="BY29" s="8">
        <v>1</v>
      </c>
      <c r="BZ29" s="8"/>
      <c r="CA29" s="8" t="str">
        <f t="shared" si="42"/>
        <v>Down</v>
      </c>
      <c r="CB29" s="8">
        <f t="shared" si="43"/>
        <v>1</v>
      </c>
      <c r="CC29" s="8">
        <v>0</v>
      </c>
      <c r="CD29" s="8">
        <v>0</v>
      </c>
      <c r="CE29" s="8">
        <v>0</v>
      </c>
      <c r="CF29" s="8">
        <v>0</v>
      </c>
      <c r="CG29" s="8">
        <v>0</v>
      </c>
      <c r="CH29" s="8" t="str">
        <f t="shared" si="44"/>
        <v>-</v>
      </c>
      <c r="CI29" s="8">
        <f t="shared" si="45"/>
        <v>0</v>
      </c>
    </row>
    <row r="30" spans="2:87" x14ac:dyDescent="0.25">
      <c r="B30" s="7" t="s">
        <v>119</v>
      </c>
      <c r="C30" s="8"/>
      <c r="D30" s="8">
        <v>0</v>
      </c>
      <c r="E30" s="8">
        <v>0</v>
      </c>
      <c r="F30" s="8">
        <v>0</v>
      </c>
      <c r="G30" s="8">
        <v>0</v>
      </c>
      <c r="H30" s="8">
        <v>0</v>
      </c>
      <c r="I30" s="8" t="str">
        <f t="shared" si="23"/>
        <v>-</v>
      </c>
      <c r="J30" s="8">
        <f t="shared" si="24"/>
        <v>0</v>
      </c>
      <c r="K30" s="8">
        <v>0</v>
      </c>
      <c r="L30" s="8">
        <v>0</v>
      </c>
      <c r="M30" s="8">
        <v>0</v>
      </c>
      <c r="N30" s="8">
        <v>0</v>
      </c>
      <c r="O30" s="8">
        <v>0</v>
      </c>
      <c r="P30" s="8" t="str">
        <f t="shared" si="25"/>
        <v>-</v>
      </c>
      <c r="Q30" s="8">
        <f t="shared" si="26"/>
        <v>0</v>
      </c>
      <c r="R30" s="8">
        <v>0</v>
      </c>
      <c r="S30" s="8">
        <v>0</v>
      </c>
      <c r="T30" s="8">
        <v>0</v>
      </c>
      <c r="U30" s="8">
        <v>0</v>
      </c>
      <c r="V30" s="8">
        <v>0</v>
      </c>
      <c r="W30" s="8" t="str">
        <f t="shared" si="27"/>
        <v>-</v>
      </c>
      <c r="X30" s="8">
        <f t="shared" si="28"/>
        <v>0</v>
      </c>
      <c r="Y30" s="8">
        <v>0</v>
      </c>
      <c r="Z30" s="8">
        <v>6</v>
      </c>
      <c r="AA30" s="8">
        <v>6</v>
      </c>
      <c r="AB30" s="8">
        <v>6</v>
      </c>
      <c r="AC30" s="8">
        <v>6</v>
      </c>
      <c r="AD30" s="8" t="str">
        <f t="shared" si="29"/>
        <v>-</v>
      </c>
      <c r="AE30" s="8">
        <f t="shared" si="30"/>
        <v>0</v>
      </c>
      <c r="AF30" s="8">
        <v>0</v>
      </c>
      <c r="AG30" s="8">
        <v>0</v>
      </c>
      <c r="AH30" s="8">
        <v>0</v>
      </c>
      <c r="AI30" s="8">
        <v>0</v>
      </c>
      <c r="AJ30" s="8">
        <v>0</v>
      </c>
      <c r="AK30" s="8" t="str">
        <f t="shared" si="31"/>
        <v>-</v>
      </c>
      <c r="AL30" s="8">
        <f t="shared" si="32"/>
        <v>0</v>
      </c>
      <c r="AM30" s="8">
        <v>0</v>
      </c>
      <c r="AN30" s="8">
        <v>0</v>
      </c>
      <c r="AO30" s="8">
        <v>0</v>
      </c>
      <c r="AP30" s="8">
        <v>0</v>
      </c>
      <c r="AQ30" s="8">
        <v>0</v>
      </c>
      <c r="AR30" s="8" t="str">
        <f t="shared" si="33"/>
        <v>-</v>
      </c>
      <c r="AS30" s="8">
        <f t="shared" si="34"/>
        <v>0</v>
      </c>
      <c r="AT30" s="8">
        <v>0</v>
      </c>
      <c r="AU30" s="8">
        <v>9</v>
      </c>
      <c r="AV30" s="8">
        <v>9</v>
      </c>
      <c r="AW30" s="8">
        <v>9</v>
      </c>
      <c r="AX30" s="8">
        <v>9</v>
      </c>
      <c r="AY30" s="8" t="str">
        <f t="shared" si="35"/>
        <v>-</v>
      </c>
      <c r="AZ30" s="8">
        <f t="shared" si="36"/>
        <v>0</v>
      </c>
      <c r="BA30" s="8">
        <v>0</v>
      </c>
      <c r="BB30" s="8">
        <v>0</v>
      </c>
      <c r="BC30" s="8">
        <v>0</v>
      </c>
      <c r="BD30" s="8">
        <v>0</v>
      </c>
      <c r="BE30" s="8">
        <v>0</v>
      </c>
      <c r="BF30" s="8" t="str">
        <f t="shared" si="37"/>
        <v>-</v>
      </c>
      <c r="BG30" s="8">
        <f t="shared" si="38"/>
        <v>0</v>
      </c>
      <c r="BH30" s="8">
        <v>0</v>
      </c>
      <c r="BI30" s="8">
        <v>0</v>
      </c>
      <c r="BJ30" s="8">
        <v>0</v>
      </c>
      <c r="BK30" s="8">
        <v>0</v>
      </c>
      <c r="BL30" s="8">
        <v>0</v>
      </c>
      <c r="BM30" s="8" t="str">
        <f t="shared" si="39"/>
        <v>-</v>
      </c>
      <c r="BN30" s="8">
        <f t="shared" si="40"/>
        <v>0</v>
      </c>
      <c r="BO30" s="8">
        <v>0</v>
      </c>
      <c r="BP30" s="8">
        <v>1</v>
      </c>
      <c r="BQ30" s="8">
        <v>1</v>
      </c>
      <c r="BR30" s="8">
        <v>1</v>
      </c>
      <c r="BS30" s="8">
        <v>1</v>
      </c>
      <c r="BT30" s="8" t="str">
        <f t="shared" si="41"/>
        <v>-</v>
      </c>
      <c r="BU30" s="8">
        <v>0</v>
      </c>
      <c r="BV30" s="8">
        <v>0</v>
      </c>
      <c r="BW30" s="8">
        <v>0</v>
      </c>
      <c r="BX30" s="8">
        <v>0</v>
      </c>
      <c r="BY30" s="8">
        <v>0</v>
      </c>
      <c r="BZ30" s="8"/>
      <c r="CA30" s="8" t="str">
        <f t="shared" si="42"/>
        <v>-</v>
      </c>
      <c r="CB30" s="8">
        <f t="shared" si="43"/>
        <v>0</v>
      </c>
      <c r="CC30" s="8">
        <v>0</v>
      </c>
      <c r="CD30" s="8">
        <v>0</v>
      </c>
      <c r="CE30" s="8">
        <v>0</v>
      </c>
      <c r="CF30" s="8">
        <v>0</v>
      </c>
      <c r="CG30" s="8">
        <v>0</v>
      </c>
      <c r="CH30" s="8" t="str">
        <f t="shared" si="44"/>
        <v>-</v>
      </c>
      <c r="CI30" s="8">
        <f t="shared" si="45"/>
        <v>0</v>
      </c>
    </row>
    <row r="31" spans="2:87" x14ac:dyDescent="0.25">
      <c r="B31" s="7" t="s">
        <v>120</v>
      </c>
      <c r="C31" s="8"/>
      <c r="D31" s="8">
        <v>0</v>
      </c>
      <c r="E31" s="8">
        <v>0</v>
      </c>
      <c r="F31" s="8">
        <v>0</v>
      </c>
      <c r="G31" s="8">
        <v>0</v>
      </c>
      <c r="H31" s="8">
        <v>0</v>
      </c>
      <c r="I31" s="8" t="str">
        <f t="shared" si="23"/>
        <v>-</v>
      </c>
      <c r="J31" s="8">
        <f t="shared" si="24"/>
        <v>0</v>
      </c>
      <c r="K31" s="8">
        <v>0</v>
      </c>
      <c r="L31" s="8">
        <v>0</v>
      </c>
      <c r="M31" s="8">
        <v>0</v>
      </c>
      <c r="N31" s="8">
        <v>0</v>
      </c>
      <c r="O31" s="8">
        <v>0</v>
      </c>
      <c r="P31" s="8" t="str">
        <f t="shared" si="25"/>
        <v>-</v>
      </c>
      <c r="Q31" s="8">
        <f t="shared" si="26"/>
        <v>0</v>
      </c>
      <c r="R31" s="8">
        <v>0</v>
      </c>
      <c r="S31" s="8">
        <v>0</v>
      </c>
      <c r="T31" s="8">
        <v>0</v>
      </c>
      <c r="U31" s="8">
        <v>0</v>
      </c>
      <c r="V31" s="8">
        <v>0</v>
      </c>
      <c r="W31" s="8" t="str">
        <f t="shared" si="27"/>
        <v>-</v>
      </c>
      <c r="X31" s="8">
        <f t="shared" si="28"/>
        <v>0</v>
      </c>
      <c r="Y31" s="8">
        <v>0</v>
      </c>
      <c r="Z31" s="8">
        <v>5</v>
      </c>
      <c r="AA31" s="8">
        <v>5</v>
      </c>
      <c r="AB31" s="8">
        <v>5</v>
      </c>
      <c r="AC31" s="8">
        <v>5</v>
      </c>
      <c r="AD31" s="8" t="str">
        <f t="shared" si="29"/>
        <v>-</v>
      </c>
      <c r="AE31" s="8">
        <f t="shared" si="30"/>
        <v>0</v>
      </c>
      <c r="AF31" s="8">
        <v>0</v>
      </c>
      <c r="AG31" s="8">
        <v>1</v>
      </c>
      <c r="AH31" s="8">
        <v>1</v>
      </c>
      <c r="AI31" s="8">
        <v>1</v>
      </c>
      <c r="AJ31" s="8">
        <v>1</v>
      </c>
      <c r="AK31" s="8" t="str">
        <f t="shared" si="31"/>
        <v>-</v>
      </c>
      <c r="AL31" s="8">
        <f t="shared" si="32"/>
        <v>0</v>
      </c>
      <c r="AM31" s="8">
        <v>0</v>
      </c>
      <c r="AN31" s="8">
        <v>0</v>
      </c>
      <c r="AO31" s="8">
        <v>0</v>
      </c>
      <c r="AP31" s="8">
        <v>0</v>
      </c>
      <c r="AQ31" s="8">
        <v>0</v>
      </c>
      <c r="AR31" s="8" t="str">
        <f t="shared" si="33"/>
        <v>-</v>
      </c>
      <c r="AS31" s="8">
        <f t="shared" si="34"/>
        <v>0</v>
      </c>
      <c r="AT31" s="8">
        <v>0</v>
      </c>
      <c r="AU31" s="8">
        <v>5</v>
      </c>
      <c r="AV31" s="8">
        <v>5</v>
      </c>
      <c r="AW31" s="8">
        <v>5</v>
      </c>
      <c r="AX31" s="8">
        <v>5</v>
      </c>
      <c r="AY31" s="8" t="str">
        <f t="shared" si="35"/>
        <v>-</v>
      </c>
      <c r="AZ31" s="8">
        <f t="shared" si="36"/>
        <v>0</v>
      </c>
      <c r="BA31" s="8">
        <v>0</v>
      </c>
      <c r="BB31" s="8">
        <v>0</v>
      </c>
      <c r="BC31" s="8">
        <v>0</v>
      </c>
      <c r="BD31" s="8">
        <v>0</v>
      </c>
      <c r="BE31" s="8">
        <v>0</v>
      </c>
      <c r="BF31" s="8" t="str">
        <f t="shared" si="37"/>
        <v>-</v>
      </c>
      <c r="BG31" s="8">
        <f t="shared" si="38"/>
        <v>0</v>
      </c>
      <c r="BH31" s="8">
        <v>0</v>
      </c>
      <c r="BI31" s="8">
        <v>0</v>
      </c>
      <c r="BJ31" s="8">
        <v>0</v>
      </c>
      <c r="BK31" s="8">
        <v>0</v>
      </c>
      <c r="BL31" s="8">
        <v>0</v>
      </c>
      <c r="BM31" s="8" t="str">
        <f t="shared" si="39"/>
        <v>-</v>
      </c>
      <c r="BN31" s="8">
        <f t="shared" si="40"/>
        <v>0</v>
      </c>
      <c r="BO31" s="8">
        <v>0</v>
      </c>
      <c r="BP31" s="8">
        <v>0</v>
      </c>
      <c r="BQ31" s="8">
        <v>0</v>
      </c>
      <c r="BR31" s="8">
        <v>0</v>
      </c>
      <c r="BS31" s="8">
        <v>0</v>
      </c>
      <c r="BT31" s="8" t="str">
        <f t="shared" si="41"/>
        <v>-</v>
      </c>
      <c r="BU31" s="8">
        <v>0</v>
      </c>
      <c r="BV31" s="8">
        <v>3</v>
      </c>
      <c r="BW31" s="8">
        <v>3</v>
      </c>
      <c r="BX31" s="8">
        <v>3</v>
      </c>
      <c r="BY31" s="8">
        <v>3</v>
      </c>
      <c r="BZ31" s="8"/>
      <c r="CA31" s="8" t="str">
        <f t="shared" si="42"/>
        <v>Down</v>
      </c>
      <c r="CB31" s="8">
        <f t="shared" si="43"/>
        <v>3</v>
      </c>
      <c r="CC31" s="8">
        <v>0</v>
      </c>
      <c r="CD31" s="8">
        <v>0</v>
      </c>
      <c r="CE31" s="8">
        <v>0</v>
      </c>
      <c r="CF31" s="8">
        <v>0</v>
      </c>
      <c r="CG31" s="8">
        <v>0</v>
      </c>
      <c r="CH31" s="8" t="str">
        <f t="shared" si="44"/>
        <v>-</v>
      </c>
      <c r="CI31" s="8">
        <f t="shared" si="45"/>
        <v>0</v>
      </c>
    </row>
    <row r="32" spans="2:87" x14ac:dyDescent="0.25">
      <c r="B32" s="7" t="s">
        <v>121</v>
      </c>
      <c r="C32" s="8"/>
      <c r="D32" s="8">
        <v>0</v>
      </c>
      <c r="E32" s="8">
        <v>0</v>
      </c>
      <c r="F32" s="8">
        <v>0</v>
      </c>
      <c r="G32" s="8">
        <v>0</v>
      </c>
      <c r="H32" s="8">
        <v>0</v>
      </c>
      <c r="I32" s="8" t="str">
        <f t="shared" si="23"/>
        <v>-</v>
      </c>
      <c r="J32" s="8">
        <f t="shared" si="24"/>
        <v>0</v>
      </c>
      <c r="K32" s="8">
        <v>0</v>
      </c>
      <c r="L32" s="8">
        <v>0</v>
      </c>
      <c r="M32" s="8">
        <v>0</v>
      </c>
      <c r="N32" s="8">
        <v>0</v>
      </c>
      <c r="O32" s="8">
        <v>0</v>
      </c>
      <c r="P32" s="8" t="str">
        <f t="shared" si="25"/>
        <v>-</v>
      </c>
      <c r="Q32" s="8">
        <f t="shared" si="26"/>
        <v>0</v>
      </c>
      <c r="R32" s="8">
        <v>0</v>
      </c>
      <c r="S32" s="8">
        <v>0</v>
      </c>
      <c r="T32" s="8">
        <v>0</v>
      </c>
      <c r="U32" s="8">
        <v>0</v>
      </c>
      <c r="V32" s="8">
        <v>0</v>
      </c>
      <c r="W32" s="8" t="str">
        <f t="shared" si="27"/>
        <v>-</v>
      </c>
      <c r="X32" s="8">
        <f t="shared" si="28"/>
        <v>0</v>
      </c>
      <c r="Y32" s="8">
        <v>0</v>
      </c>
      <c r="Z32" s="8">
        <v>3</v>
      </c>
      <c r="AA32" s="8">
        <v>3</v>
      </c>
      <c r="AB32" s="8">
        <v>3</v>
      </c>
      <c r="AC32" s="8">
        <v>3</v>
      </c>
      <c r="AD32" s="8" t="str">
        <f t="shared" si="29"/>
        <v>-</v>
      </c>
      <c r="AE32" s="8">
        <f t="shared" si="30"/>
        <v>0</v>
      </c>
      <c r="AF32" s="8">
        <v>0</v>
      </c>
      <c r="AG32" s="8">
        <v>0</v>
      </c>
      <c r="AH32" s="8">
        <v>0</v>
      </c>
      <c r="AI32" s="8">
        <v>0</v>
      </c>
      <c r="AJ32" s="8">
        <v>0</v>
      </c>
      <c r="AK32" s="8" t="str">
        <f t="shared" si="31"/>
        <v>-</v>
      </c>
      <c r="AL32" s="8">
        <f t="shared" si="32"/>
        <v>0</v>
      </c>
      <c r="AM32" s="8">
        <v>0</v>
      </c>
      <c r="AN32" s="8">
        <v>0</v>
      </c>
      <c r="AO32" s="8">
        <v>0</v>
      </c>
      <c r="AP32" s="8">
        <v>0</v>
      </c>
      <c r="AQ32" s="8">
        <v>0</v>
      </c>
      <c r="AR32" s="8" t="str">
        <f t="shared" si="33"/>
        <v>-</v>
      </c>
      <c r="AS32" s="8">
        <f t="shared" si="34"/>
        <v>0</v>
      </c>
      <c r="AT32" s="8">
        <v>0</v>
      </c>
      <c r="AU32" s="8">
        <v>16</v>
      </c>
      <c r="AV32" s="8">
        <v>16</v>
      </c>
      <c r="AW32" s="8">
        <v>16</v>
      </c>
      <c r="AX32" s="8">
        <v>16</v>
      </c>
      <c r="AY32" s="8" t="str">
        <f t="shared" si="35"/>
        <v>-</v>
      </c>
      <c r="AZ32" s="8">
        <f t="shared" si="36"/>
        <v>0</v>
      </c>
      <c r="BA32" s="8">
        <v>0</v>
      </c>
      <c r="BB32" s="8">
        <v>0</v>
      </c>
      <c r="BC32" s="8">
        <v>0</v>
      </c>
      <c r="BD32" s="8">
        <v>0</v>
      </c>
      <c r="BE32" s="8">
        <v>0</v>
      </c>
      <c r="BF32" s="8" t="str">
        <f t="shared" si="37"/>
        <v>-</v>
      </c>
      <c r="BG32" s="8">
        <f t="shared" si="38"/>
        <v>0</v>
      </c>
      <c r="BH32" s="8">
        <v>0</v>
      </c>
      <c r="BI32" s="8">
        <v>0</v>
      </c>
      <c r="BJ32" s="8">
        <v>0</v>
      </c>
      <c r="BK32" s="8">
        <v>0</v>
      </c>
      <c r="BL32" s="8">
        <v>0</v>
      </c>
      <c r="BM32" s="8" t="str">
        <f t="shared" si="39"/>
        <v>-</v>
      </c>
      <c r="BN32" s="8">
        <f t="shared" si="40"/>
        <v>0</v>
      </c>
      <c r="BO32" s="8">
        <v>0</v>
      </c>
      <c r="BP32" s="8">
        <v>1</v>
      </c>
      <c r="BQ32" s="8">
        <v>1</v>
      </c>
      <c r="BR32" s="8">
        <v>1</v>
      </c>
      <c r="BS32" s="8">
        <v>1</v>
      </c>
      <c r="BT32" s="8" t="str">
        <f t="shared" si="41"/>
        <v>-</v>
      </c>
      <c r="BU32" s="8">
        <v>0</v>
      </c>
      <c r="BV32" s="8">
        <v>0</v>
      </c>
      <c r="BW32" s="8">
        <v>0</v>
      </c>
      <c r="BX32" s="8">
        <v>0</v>
      </c>
      <c r="BY32" s="8">
        <v>0</v>
      </c>
      <c r="BZ32" s="8"/>
      <c r="CA32" s="8" t="str">
        <f t="shared" si="42"/>
        <v>-</v>
      </c>
      <c r="CB32" s="8">
        <f t="shared" si="43"/>
        <v>0</v>
      </c>
      <c r="CC32" s="8">
        <v>0</v>
      </c>
      <c r="CD32" s="8">
        <v>0</v>
      </c>
      <c r="CE32" s="8">
        <v>0</v>
      </c>
      <c r="CF32" s="8">
        <v>0</v>
      </c>
      <c r="CG32" s="8">
        <v>0</v>
      </c>
      <c r="CH32" s="8" t="str">
        <f t="shared" si="44"/>
        <v>-</v>
      </c>
      <c r="CI32" s="8">
        <f t="shared" si="45"/>
        <v>0</v>
      </c>
    </row>
    <row r="33" spans="2:87" x14ac:dyDescent="0.25">
      <c r="B33" s="7" t="s">
        <v>122</v>
      </c>
      <c r="C33" s="8"/>
      <c r="D33" s="8">
        <v>0</v>
      </c>
      <c r="E33" s="8">
        <v>0</v>
      </c>
      <c r="F33" s="8">
        <v>0</v>
      </c>
      <c r="G33" s="8">
        <v>0</v>
      </c>
      <c r="H33" s="8">
        <v>0</v>
      </c>
      <c r="I33" s="8" t="str">
        <f t="shared" si="23"/>
        <v>-</v>
      </c>
      <c r="J33" s="8">
        <f t="shared" si="24"/>
        <v>0</v>
      </c>
      <c r="K33" s="8">
        <v>0</v>
      </c>
      <c r="L33" s="8">
        <v>0</v>
      </c>
      <c r="M33" s="8">
        <v>0</v>
      </c>
      <c r="N33" s="8">
        <v>0</v>
      </c>
      <c r="O33" s="8">
        <v>0</v>
      </c>
      <c r="P33" s="8" t="str">
        <f t="shared" si="25"/>
        <v>-</v>
      </c>
      <c r="Q33" s="8">
        <f t="shared" si="26"/>
        <v>0</v>
      </c>
      <c r="R33" s="8">
        <v>0</v>
      </c>
      <c r="S33" s="8">
        <v>0</v>
      </c>
      <c r="T33" s="8">
        <v>0</v>
      </c>
      <c r="U33" s="8">
        <v>0</v>
      </c>
      <c r="V33" s="8">
        <v>0</v>
      </c>
      <c r="W33" s="8" t="str">
        <f t="shared" si="27"/>
        <v>-</v>
      </c>
      <c r="X33" s="8">
        <f t="shared" si="28"/>
        <v>0</v>
      </c>
      <c r="Y33" s="8">
        <v>0</v>
      </c>
      <c r="Z33" s="8">
        <v>6</v>
      </c>
      <c r="AA33" s="8">
        <v>6</v>
      </c>
      <c r="AB33" s="8">
        <v>6</v>
      </c>
      <c r="AC33" s="8">
        <v>6</v>
      </c>
      <c r="AD33" s="8" t="str">
        <f t="shared" si="29"/>
        <v>-</v>
      </c>
      <c r="AE33" s="8">
        <f t="shared" si="30"/>
        <v>0</v>
      </c>
      <c r="AF33" s="8">
        <v>0</v>
      </c>
      <c r="AG33" s="8">
        <v>0</v>
      </c>
      <c r="AH33" s="8">
        <v>0</v>
      </c>
      <c r="AI33" s="8">
        <v>0</v>
      </c>
      <c r="AJ33" s="8">
        <v>0</v>
      </c>
      <c r="AK33" s="8" t="str">
        <f t="shared" si="31"/>
        <v>-</v>
      </c>
      <c r="AL33" s="8">
        <f t="shared" si="32"/>
        <v>0</v>
      </c>
      <c r="AM33" s="8">
        <v>0</v>
      </c>
      <c r="AN33" s="8">
        <v>0</v>
      </c>
      <c r="AO33" s="8">
        <v>0</v>
      </c>
      <c r="AP33" s="8">
        <v>0</v>
      </c>
      <c r="AQ33" s="8">
        <v>0</v>
      </c>
      <c r="AR33" s="8" t="str">
        <f t="shared" si="33"/>
        <v>-</v>
      </c>
      <c r="AS33" s="8">
        <f t="shared" si="34"/>
        <v>0</v>
      </c>
      <c r="AT33" s="8">
        <v>0</v>
      </c>
      <c r="AU33" s="8">
        <v>6</v>
      </c>
      <c r="AV33" s="8">
        <v>6</v>
      </c>
      <c r="AW33" s="8">
        <v>6</v>
      </c>
      <c r="AX33" s="8">
        <v>6</v>
      </c>
      <c r="AY33" s="8" t="str">
        <f t="shared" si="35"/>
        <v>-</v>
      </c>
      <c r="AZ33" s="8">
        <f t="shared" si="36"/>
        <v>0</v>
      </c>
      <c r="BA33" s="8">
        <v>0</v>
      </c>
      <c r="BB33" s="8">
        <v>0</v>
      </c>
      <c r="BC33" s="8">
        <v>0</v>
      </c>
      <c r="BD33" s="8">
        <v>0</v>
      </c>
      <c r="BE33" s="8">
        <v>0</v>
      </c>
      <c r="BF33" s="8" t="str">
        <f t="shared" si="37"/>
        <v>-</v>
      </c>
      <c r="BG33" s="8">
        <f t="shared" si="38"/>
        <v>0</v>
      </c>
      <c r="BH33" s="8">
        <v>0</v>
      </c>
      <c r="BI33" s="8">
        <v>0</v>
      </c>
      <c r="BJ33" s="8">
        <v>0</v>
      </c>
      <c r="BK33" s="8">
        <v>0</v>
      </c>
      <c r="BL33" s="8">
        <v>0</v>
      </c>
      <c r="BM33" s="8" t="str">
        <f t="shared" si="39"/>
        <v>-</v>
      </c>
      <c r="BN33" s="8">
        <f t="shared" si="40"/>
        <v>0</v>
      </c>
      <c r="BO33" s="8">
        <v>0</v>
      </c>
      <c r="BP33" s="8">
        <v>6</v>
      </c>
      <c r="BQ33" s="8">
        <v>6</v>
      </c>
      <c r="BR33" s="8">
        <v>6</v>
      </c>
      <c r="BS33" s="8">
        <v>6</v>
      </c>
      <c r="BT33" s="8" t="str">
        <f t="shared" si="41"/>
        <v>-</v>
      </c>
      <c r="BU33" s="8">
        <v>0</v>
      </c>
      <c r="BV33" s="8">
        <v>0</v>
      </c>
      <c r="BW33" s="8">
        <v>0</v>
      </c>
      <c r="BX33" s="8">
        <v>0</v>
      </c>
      <c r="BY33" s="8">
        <v>0</v>
      </c>
      <c r="BZ33" s="8"/>
      <c r="CA33" s="8" t="str">
        <f t="shared" si="42"/>
        <v>-</v>
      </c>
      <c r="CB33" s="8">
        <f t="shared" si="43"/>
        <v>0</v>
      </c>
      <c r="CC33" s="8">
        <v>0</v>
      </c>
      <c r="CD33" s="8">
        <v>0</v>
      </c>
      <c r="CE33" s="8">
        <v>0</v>
      </c>
      <c r="CF33" s="8">
        <v>0</v>
      </c>
      <c r="CG33" s="8">
        <v>0</v>
      </c>
      <c r="CH33" s="8" t="str">
        <f t="shared" si="44"/>
        <v>-</v>
      </c>
      <c r="CI33" s="8">
        <f t="shared" si="45"/>
        <v>0</v>
      </c>
    </row>
    <row r="34" spans="2:87" x14ac:dyDescent="0.25">
      <c r="B34" s="7" t="s">
        <v>123</v>
      </c>
      <c r="C34" s="8"/>
      <c r="D34" s="8">
        <v>0</v>
      </c>
      <c r="E34" s="8">
        <v>0</v>
      </c>
      <c r="F34" s="8">
        <v>0</v>
      </c>
      <c r="G34" s="8">
        <v>0</v>
      </c>
      <c r="H34" s="8">
        <v>0</v>
      </c>
      <c r="I34" s="8" t="str">
        <f t="shared" si="23"/>
        <v>-</v>
      </c>
      <c r="J34" s="8">
        <f t="shared" si="24"/>
        <v>0</v>
      </c>
      <c r="K34" s="8">
        <v>0</v>
      </c>
      <c r="L34" s="8">
        <v>0</v>
      </c>
      <c r="M34" s="8">
        <v>0</v>
      </c>
      <c r="N34" s="8">
        <v>0</v>
      </c>
      <c r="O34" s="8">
        <v>0</v>
      </c>
      <c r="P34" s="8" t="str">
        <f t="shared" si="25"/>
        <v>-</v>
      </c>
      <c r="Q34" s="8">
        <f t="shared" si="26"/>
        <v>0</v>
      </c>
      <c r="R34" s="8">
        <v>0</v>
      </c>
      <c r="S34" s="8">
        <v>0</v>
      </c>
      <c r="T34" s="8">
        <v>0</v>
      </c>
      <c r="U34" s="8">
        <v>0</v>
      </c>
      <c r="V34" s="8">
        <v>0</v>
      </c>
      <c r="W34" s="8" t="str">
        <f t="shared" si="27"/>
        <v>-</v>
      </c>
      <c r="X34" s="8">
        <f t="shared" si="28"/>
        <v>0</v>
      </c>
      <c r="Y34" s="8">
        <v>0</v>
      </c>
      <c r="Z34" s="8">
        <v>0</v>
      </c>
      <c r="AA34" s="8">
        <v>0</v>
      </c>
      <c r="AB34" s="8">
        <v>0</v>
      </c>
      <c r="AC34" s="8">
        <v>0</v>
      </c>
      <c r="AD34" s="8" t="str">
        <f t="shared" si="29"/>
        <v>-</v>
      </c>
      <c r="AE34" s="8">
        <f t="shared" si="30"/>
        <v>0</v>
      </c>
      <c r="AF34" s="8">
        <v>0</v>
      </c>
      <c r="AG34" s="8">
        <v>0</v>
      </c>
      <c r="AH34" s="8">
        <v>0</v>
      </c>
      <c r="AI34" s="8">
        <v>0</v>
      </c>
      <c r="AJ34" s="8">
        <v>0</v>
      </c>
      <c r="AK34" s="8" t="str">
        <f t="shared" si="31"/>
        <v>-</v>
      </c>
      <c r="AL34" s="8">
        <f t="shared" si="32"/>
        <v>0</v>
      </c>
      <c r="AM34" s="8">
        <v>0</v>
      </c>
      <c r="AN34" s="8">
        <v>0</v>
      </c>
      <c r="AO34" s="8">
        <v>0</v>
      </c>
      <c r="AP34" s="8">
        <v>0</v>
      </c>
      <c r="AQ34" s="8">
        <v>0</v>
      </c>
      <c r="AR34" s="8" t="str">
        <f t="shared" si="33"/>
        <v>-</v>
      </c>
      <c r="AS34" s="8">
        <f t="shared" si="34"/>
        <v>0</v>
      </c>
      <c r="AT34" s="8">
        <v>0</v>
      </c>
      <c r="AU34" s="8">
        <v>0</v>
      </c>
      <c r="AV34" s="8">
        <v>0</v>
      </c>
      <c r="AW34" s="8">
        <v>0</v>
      </c>
      <c r="AX34" s="8">
        <v>0</v>
      </c>
      <c r="AY34" s="8" t="str">
        <f t="shared" si="35"/>
        <v>-</v>
      </c>
      <c r="AZ34" s="8">
        <f t="shared" si="36"/>
        <v>0</v>
      </c>
      <c r="BA34" s="8">
        <v>0</v>
      </c>
      <c r="BB34" s="8">
        <v>0</v>
      </c>
      <c r="BC34" s="8">
        <v>0</v>
      </c>
      <c r="BD34" s="8">
        <v>0</v>
      </c>
      <c r="BE34" s="8">
        <v>0</v>
      </c>
      <c r="BF34" s="8" t="str">
        <f t="shared" si="37"/>
        <v>-</v>
      </c>
      <c r="BG34" s="8">
        <f t="shared" si="38"/>
        <v>0</v>
      </c>
      <c r="BH34" s="8">
        <v>0</v>
      </c>
      <c r="BI34" s="8">
        <v>0</v>
      </c>
      <c r="BJ34" s="8">
        <v>0</v>
      </c>
      <c r="BK34" s="8">
        <v>0</v>
      </c>
      <c r="BL34" s="8">
        <v>0</v>
      </c>
      <c r="BM34" s="8" t="str">
        <f t="shared" si="39"/>
        <v>-</v>
      </c>
      <c r="BN34" s="8">
        <f t="shared" si="40"/>
        <v>0</v>
      </c>
      <c r="BO34" s="8">
        <v>0</v>
      </c>
      <c r="BP34" s="8">
        <v>4</v>
      </c>
      <c r="BQ34" s="8">
        <v>3</v>
      </c>
      <c r="BR34" s="8">
        <v>3</v>
      </c>
      <c r="BS34" s="8">
        <v>3</v>
      </c>
      <c r="BT34" s="8" t="str">
        <f t="shared" si="41"/>
        <v>-</v>
      </c>
      <c r="BU34" s="8">
        <v>0</v>
      </c>
      <c r="BV34" s="8">
        <v>1</v>
      </c>
      <c r="BW34" s="8">
        <v>1</v>
      </c>
      <c r="BX34" s="8">
        <v>1</v>
      </c>
      <c r="BY34" s="8">
        <v>1</v>
      </c>
      <c r="BZ34" s="8"/>
      <c r="CA34" s="8" t="str">
        <f t="shared" si="42"/>
        <v>Down</v>
      </c>
      <c r="CB34" s="8">
        <f t="shared" si="43"/>
        <v>1</v>
      </c>
      <c r="CC34" s="8">
        <v>0</v>
      </c>
      <c r="CD34" s="8">
        <v>0</v>
      </c>
      <c r="CE34" s="8">
        <v>0</v>
      </c>
      <c r="CF34" s="8">
        <v>0</v>
      </c>
      <c r="CG34" s="8">
        <v>0</v>
      </c>
      <c r="CH34" s="8" t="str">
        <f t="shared" si="44"/>
        <v>-</v>
      </c>
      <c r="CI34" s="8">
        <f t="shared" si="45"/>
        <v>0</v>
      </c>
    </row>
    <row r="35" spans="2:87" x14ac:dyDescent="0.25">
      <c r="B35" s="7" t="s">
        <v>124</v>
      </c>
      <c r="C35" s="8"/>
      <c r="D35" s="8">
        <v>0</v>
      </c>
      <c r="E35" s="8">
        <v>2</v>
      </c>
      <c r="F35" s="8">
        <v>1</v>
      </c>
      <c r="G35" s="8">
        <v>1</v>
      </c>
      <c r="H35" s="8">
        <v>1</v>
      </c>
      <c r="I35" s="8" t="str">
        <f t="shared" si="23"/>
        <v>-</v>
      </c>
      <c r="J35" s="8">
        <f t="shared" si="24"/>
        <v>0</v>
      </c>
      <c r="K35" s="8">
        <v>0</v>
      </c>
      <c r="L35" s="8">
        <v>0</v>
      </c>
      <c r="M35" s="8">
        <v>0</v>
      </c>
      <c r="N35" s="8">
        <v>0</v>
      </c>
      <c r="O35" s="8">
        <v>0</v>
      </c>
      <c r="P35" s="8" t="str">
        <f t="shared" si="25"/>
        <v>-</v>
      </c>
      <c r="Q35" s="8">
        <f t="shared" si="26"/>
        <v>0</v>
      </c>
      <c r="R35" s="8">
        <v>0</v>
      </c>
      <c r="S35" s="8">
        <v>0</v>
      </c>
      <c r="T35" s="8">
        <v>0</v>
      </c>
      <c r="U35" s="8">
        <v>0</v>
      </c>
      <c r="V35" s="8">
        <v>0</v>
      </c>
      <c r="W35" s="8" t="str">
        <f t="shared" si="27"/>
        <v>-</v>
      </c>
      <c r="X35" s="8">
        <f t="shared" si="28"/>
        <v>0</v>
      </c>
      <c r="Y35" s="8">
        <v>0</v>
      </c>
      <c r="Z35" s="8">
        <v>11</v>
      </c>
      <c r="AA35" s="8">
        <v>8</v>
      </c>
      <c r="AB35" s="8">
        <v>8</v>
      </c>
      <c r="AC35" s="8">
        <v>8</v>
      </c>
      <c r="AD35" s="8" t="str">
        <f t="shared" si="29"/>
        <v>-</v>
      </c>
      <c r="AE35" s="8">
        <f t="shared" si="30"/>
        <v>0</v>
      </c>
      <c r="AF35" s="8">
        <v>0</v>
      </c>
      <c r="AG35" s="8">
        <v>0</v>
      </c>
      <c r="AH35" s="8">
        <v>0</v>
      </c>
      <c r="AI35" s="8">
        <v>0</v>
      </c>
      <c r="AJ35" s="8">
        <v>0</v>
      </c>
      <c r="AK35" s="8" t="str">
        <f t="shared" si="31"/>
        <v>-</v>
      </c>
      <c r="AL35" s="8">
        <f t="shared" si="32"/>
        <v>0</v>
      </c>
      <c r="AM35" s="8">
        <v>0</v>
      </c>
      <c r="AN35" s="8">
        <v>0</v>
      </c>
      <c r="AO35" s="8">
        <v>0</v>
      </c>
      <c r="AP35" s="8">
        <v>0</v>
      </c>
      <c r="AQ35" s="8">
        <v>0</v>
      </c>
      <c r="AR35" s="8" t="str">
        <f t="shared" si="33"/>
        <v>-</v>
      </c>
      <c r="AS35" s="8">
        <f t="shared" si="34"/>
        <v>0</v>
      </c>
      <c r="AT35" s="8">
        <v>0</v>
      </c>
      <c r="AU35" s="8">
        <v>90</v>
      </c>
      <c r="AV35" s="8">
        <v>73</v>
      </c>
      <c r="AW35" s="8">
        <v>73</v>
      </c>
      <c r="AX35" s="8">
        <v>73</v>
      </c>
      <c r="AY35" s="8" t="str">
        <f t="shared" si="35"/>
        <v>-</v>
      </c>
      <c r="AZ35" s="8">
        <f t="shared" si="36"/>
        <v>0</v>
      </c>
      <c r="BA35" s="8">
        <v>0</v>
      </c>
      <c r="BB35" s="8">
        <v>13</v>
      </c>
      <c r="BC35" s="8">
        <v>11</v>
      </c>
      <c r="BD35" s="8">
        <v>11</v>
      </c>
      <c r="BE35" s="8">
        <v>11</v>
      </c>
      <c r="BF35" s="8" t="str">
        <f t="shared" si="37"/>
        <v>-</v>
      </c>
      <c r="BG35" s="8">
        <f t="shared" si="38"/>
        <v>0</v>
      </c>
      <c r="BH35" s="8">
        <v>0</v>
      </c>
      <c r="BI35" s="8">
        <v>0</v>
      </c>
      <c r="BJ35" s="8">
        <v>0</v>
      </c>
      <c r="BK35" s="8">
        <v>0</v>
      </c>
      <c r="BL35" s="8">
        <v>0</v>
      </c>
      <c r="BM35" s="8" t="str">
        <f t="shared" si="39"/>
        <v>-</v>
      </c>
      <c r="BN35" s="8">
        <f t="shared" si="40"/>
        <v>0</v>
      </c>
      <c r="BO35" s="8">
        <v>0</v>
      </c>
      <c r="BP35" s="8">
        <v>17</v>
      </c>
      <c r="BQ35" s="8">
        <v>13</v>
      </c>
      <c r="BR35" s="8">
        <v>13</v>
      </c>
      <c r="BS35" s="8">
        <v>13</v>
      </c>
      <c r="BT35" s="8" t="str">
        <f t="shared" si="41"/>
        <v>-</v>
      </c>
      <c r="BU35" s="8">
        <v>0</v>
      </c>
      <c r="BV35" s="8">
        <v>1</v>
      </c>
      <c r="BW35" s="8">
        <v>1</v>
      </c>
      <c r="BX35" s="8">
        <v>1</v>
      </c>
      <c r="BY35" s="8">
        <v>1</v>
      </c>
      <c r="BZ35" s="8"/>
      <c r="CA35" s="8" t="str">
        <f t="shared" si="42"/>
        <v>Down</v>
      </c>
      <c r="CB35" s="8">
        <f t="shared" si="43"/>
        <v>1</v>
      </c>
      <c r="CC35" s="8">
        <v>0</v>
      </c>
      <c r="CD35" s="8">
        <v>0</v>
      </c>
      <c r="CE35" s="8">
        <v>0</v>
      </c>
      <c r="CF35" s="8">
        <v>0</v>
      </c>
      <c r="CG35" s="8">
        <v>0</v>
      </c>
      <c r="CH35" s="8" t="str">
        <f t="shared" si="44"/>
        <v>-</v>
      </c>
      <c r="CI35" s="8">
        <f t="shared" si="45"/>
        <v>0</v>
      </c>
    </row>
    <row r="36" spans="2:87" x14ac:dyDescent="0.25">
      <c r="B36" s="7" t="s">
        <v>125</v>
      </c>
      <c r="C36" s="8"/>
      <c r="D36" s="8">
        <v>0</v>
      </c>
      <c r="E36" s="8">
        <v>0</v>
      </c>
      <c r="F36" s="8">
        <v>0</v>
      </c>
      <c r="G36" s="8">
        <v>0</v>
      </c>
      <c r="H36" s="8">
        <v>0</v>
      </c>
      <c r="I36" s="8" t="str">
        <f t="shared" si="23"/>
        <v>-</v>
      </c>
      <c r="J36" s="8">
        <f t="shared" si="24"/>
        <v>0</v>
      </c>
      <c r="K36" s="8">
        <v>0</v>
      </c>
      <c r="L36" s="8">
        <v>0</v>
      </c>
      <c r="M36" s="8">
        <v>0</v>
      </c>
      <c r="N36" s="8">
        <v>0</v>
      </c>
      <c r="O36" s="8">
        <v>0</v>
      </c>
      <c r="P36" s="8" t="str">
        <f t="shared" si="25"/>
        <v>-</v>
      </c>
      <c r="Q36" s="8">
        <f t="shared" si="26"/>
        <v>0</v>
      </c>
      <c r="R36" s="8">
        <v>0</v>
      </c>
      <c r="S36" s="8">
        <v>0</v>
      </c>
      <c r="T36" s="8">
        <v>0</v>
      </c>
      <c r="U36" s="8">
        <v>0</v>
      </c>
      <c r="V36" s="8">
        <v>0</v>
      </c>
      <c r="W36" s="8" t="str">
        <f t="shared" si="27"/>
        <v>-</v>
      </c>
      <c r="X36" s="8">
        <f t="shared" si="28"/>
        <v>0</v>
      </c>
      <c r="Y36" s="8">
        <v>0</v>
      </c>
      <c r="Z36" s="8">
        <v>0</v>
      </c>
      <c r="AA36" s="8">
        <v>0</v>
      </c>
      <c r="AB36" s="8">
        <v>0</v>
      </c>
      <c r="AC36" s="8">
        <v>0</v>
      </c>
      <c r="AD36" s="8" t="str">
        <f t="shared" si="29"/>
        <v>-</v>
      </c>
      <c r="AE36" s="8">
        <f t="shared" si="30"/>
        <v>0</v>
      </c>
      <c r="AF36" s="8">
        <v>0</v>
      </c>
      <c r="AG36" s="8">
        <v>0</v>
      </c>
      <c r="AH36" s="8">
        <v>0</v>
      </c>
      <c r="AI36" s="8">
        <v>0</v>
      </c>
      <c r="AJ36" s="8">
        <v>0</v>
      </c>
      <c r="AK36" s="8" t="str">
        <f t="shared" si="31"/>
        <v>-</v>
      </c>
      <c r="AL36" s="8">
        <f t="shared" si="32"/>
        <v>0</v>
      </c>
      <c r="AM36" s="8">
        <v>1</v>
      </c>
      <c r="AN36" s="8">
        <v>1</v>
      </c>
      <c r="AO36" s="8">
        <v>1</v>
      </c>
      <c r="AP36" s="8">
        <v>0</v>
      </c>
      <c r="AQ36" s="8">
        <v>0</v>
      </c>
      <c r="AR36" s="8" t="str">
        <f t="shared" si="33"/>
        <v>-</v>
      </c>
      <c r="AS36" s="8">
        <f t="shared" si="34"/>
        <v>0</v>
      </c>
      <c r="AT36" s="8">
        <v>0</v>
      </c>
      <c r="AU36" s="8">
        <v>1</v>
      </c>
      <c r="AV36" s="8">
        <v>1</v>
      </c>
      <c r="AW36" s="8">
        <v>0</v>
      </c>
      <c r="AX36" s="8">
        <v>0</v>
      </c>
      <c r="AY36" s="8" t="str">
        <f t="shared" si="35"/>
        <v>-</v>
      </c>
      <c r="AZ36" s="8">
        <f t="shared" si="36"/>
        <v>0</v>
      </c>
      <c r="BA36" s="8">
        <v>0</v>
      </c>
      <c r="BB36" s="8">
        <v>0</v>
      </c>
      <c r="BC36" s="8">
        <v>0</v>
      </c>
      <c r="BD36" s="8">
        <v>0</v>
      </c>
      <c r="BE36" s="8">
        <v>0</v>
      </c>
      <c r="BF36" s="8" t="str">
        <f t="shared" si="37"/>
        <v>-</v>
      </c>
      <c r="BG36" s="8">
        <f t="shared" si="38"/>
        <v>0</v>
      </c>
      <c r="BH36" s="8">
        <v>0</v>
      </c>
      <c r="BI36" s="8">
        <v>0</v>
      </c>
      <c r="BJ36" s="8">
        <v>0</v>
      </c>
      <c r="BK36" s="8">
        <v>0</v>
      </c>
      <c r="BL36" s="8">
        <v>0</v>
      </c>
      <c r="BM36" s="8" t="str">
        <f t="shared" si="39"/>
        <v>-</v>
      </c>
      <c r="BN36" s="8">
        <f t="shared" si="40"/>
        <v>0</v>
      </c>
      <c r="BO36" s="8">
        <v>0</v>
      </c>
      <c r="BP36" s="8">
        <v>0</v>
      </c>
      <c r="BQ36" s="8">
        <v>0</v>
      </c>
      <c r="BR36" s="8">
        <v>0</v>
      </c>
      <c r="BS36" s="8">
        <v>0</v>
      </c>
      <c r="BT36" s="8" t="str">
        <f t="shared" si="41"/>
        <v>-</v>
      </c>
      <c r="BU36" s="8">
        <v>0</v>
      </c>
      <c r="BV36" s="8">
        <v>0</v>
      </c>
      <c r="BW36" s="8">
        <v>0</v>
      </c>
      <c r="BX36" s="8">
        <v>0</v>
      </c>
      <c r="BY36" s="8">
        <v>0</v>
      </c>
      <c r="BZ36" s="8"/>
      <c r="CA36" s="8" t="str">
        <f t="shared" si="42"/>
        <v>-</v>
      </c>
      <c r="CB36" s="8">
        <f t="shared" si="43"/>
        <v>0</v>
      </c>
      <c r="CC36" s="8">
        <v>0</v>
      </c>
      <c r="CD36" s="8">
        <v>0</v>
      </c>
      <c r="CE36" s="8">
        <v>0</v>
      </c>
      <c r="CF36" s="8">
        <v>0</v>
      </c>
      <c r="CG36" s="8">
        <v>0</v>
      </c>
      <c r="CH36" s="8" t="str">
        <f t="shared" si="44"/>
        <v>-</v>
      </c>
      <c r="CI36" s="8">
        <f t="shared" si="45"/>
        <v>0</v>
      </c>
    </row>
    <row r="37" spans="2:87" x14ac:dyDescent="0.25">
      <c r="B37" s="7" t="s">
        <v>126</v>
      </c>
      <c r="C37" s="8"/>
      <c r="D37" s="8">
        <v>0</v>
      </c>
      <c r="E37" s="8">
        <v>0</v>
      </c>
      <c r="F37" s="8">
        <v>0</v>
      </c>
      <c r="G37" s="8">
        <v>0</v>
      </c>
      <c r="H37" s="8">
        <v>0</v>
      </c>
      <c r="I37" s="8" t="str">
        <f t="shared" si="23"/>
        <v>-</v>
      </c>
      <c r="J37" s="8">
        <f t="shared" si="24"/>
        <v>0</v>
      </c>
      <c r="K37" s="8">
        <v>0</v>
      </c>
      <c r="L37" s="8">
        <v>0</v>
      </c>
      <c r="M37" s="8">
        <v>0</v>
      </c>
      <c r="N37" s="8">
        <v>0</v>
      </c>
      <c r="O37" s="8">
        <v>0</v>
      </c>
      <c r="P37" s="8" t="str">
        <f t="shared" si="25"/>
        <v>-</v>
      </c>
      <c r="Q37" s="8">
        <f t="shared" si="26"/>
        <v>0</v>
      </c>
      <c r="R37" s="8">
        <v>0</v>
      </c>
      <c r="S37" s="8">
        <v>0</v>
      </c>
      <c r="T37" s="8">
        <v>0</v>
      </c>
      <c r="U37" s="8">
        <v>0</v>
      </c>
      <c r="V37" s="8">
        <v>0</v>
      </c>
      <c r="W37" s="8" t="str">
        <f t="shared" si="27"/>
        <v>-</v>
      </c>
      <c r="X37" s="8">
        <f t="shared" si="28"/>
        <v>0</v>
      </c>
      <c r="Y37" s="8">
        <v>0</v>
      </c>
      <c r="Z37" s="8">
        <v>0</v>
      </c>
      <c r="AA37" s="8">
        <v>0</v>
      </c>
      <c r="AB37" s="8">
        <v>0</v>
      </c>
      <c r="AC37" s="8">
        <v>0</v>
      </c>
      <c r="AD37" s="8" t="str">
        <f t="shared" si="29"/>
        <v>-</v>
      </c>
      <c r="AE37" s="8">
        <f t="shared" si="30"/>
        <v>0</v>
      </c>
      <c r="AF37" s="8">
        <v>0</v>
      </c>
      <c r="AG37" s="8">
        <v>0</v>
      </c>
      <c r="AH37" s="8">
        <v>0</v>
      </c>
      <c r="AI37" s="8">
        <v>0</v>
      </c>
      <c r="AJ37" s="8">
        <v>0</v>
      </c>
      <c r="AK37" s="8" t="str">
        <f t="shared" si="31"/>
        <v>-</v>
      </c>
      <c r="AL37" s="8">
        <f t="shared" si="32"/>
        <v>0</v>
      </c>
      <c r="AM37" s="8">
        <v>0</v>
      </c>
      <c r="AN37" s="8">
        <v>0</v>
      </c>
      <c r="AO37" s="8">
        <v>0</v>
      </c>
      <c r="AP37" s="8">
        <v>0</v>
      </c>
      <c r="AQ37" s="8">
        <v>0</v>
      </c>
      <c r="AR37" s="8" t="str">
        <f t="shared" si="33"/>
        <v>-</v>
      </c>
      <c r="AS37" s="8">
        <f t="shared" si="34"/>
        <v>0</v>
      </c>
      <c r="AT37" s="8">
        <v>0</v>
      </c>
      <c r="AU37" s="8">
        <v>0</v>
      </c>
      <c r="AV37" s="8">
        <v>0</v>
      </c>
      <c r="AW37" s="8">
        <v>0</v>
      </c>
      <c r="AX37" s="8">
        <v>0</v>
      </c>
      <c r="AY37" s="8" t="str">
        <f t="shared" si="35"/>
        <v>-</v>
      </c>
      <c r="AZ37" s="8">
        <f t="shared" si="36"/>
        <v>0</v>
      </c>
      <c r="BA37" s="8">
        <v>0</v>
      </c>
      <c r="BB37" s="8">
        <v>0</v>
      </c>
      <c r="BC37" s="8">
        <v>0</v>
      </c>
      <c r="BD37" s="8">
        <v>0</v>
      </c>
      <c r="BE37" s="8">
        <v>0</v>
      </c>
      <c r="BF37" s="8" t="str">
        <f t="shared" si="37"/>
        <v>-</v>
      </c>
      <c r="BG37" s="8">
        <f t="shared" si="38"/>
        <v>0</v>
      </c>
      <c r="BH37" s="8">
        <v>0</v>
      </c>
      <c r="BI37" s="8">
        <v>0</v>
      </c>
      <c r="BJ37" s="8">
        <v>0</v>
      </c>
      <c r="BK37" s="8">
        <v>0</v>
      </c>
      <c r="BL37" s="8">
        <v>0</v>
      </c>
      <c r="BM37" s="8" t="str">
        <f t="shared" si="39"/>
        <v>-</v>
      </c>
      <c r="BN37" s="8">
        <f t="shared" si="40"/>
        <v>0</v>
      </c>
      <c r="BO37" s="8">
        <v>0</v>
      </c>
      <c r="BP37" s="8">
        <v>2</v>
      </c>
      <c r="BQ37" s="8">
        <v>2</v>
      </c>
      <c r="BR37" s="8">
        <v>2</v>
      </c>
      <c r="BS37" s="8">
        <v>2</v>
      </c>
      <c r="BT37" s="8" t="str">
        <f t="shared" si="41"/>
        <v>-</v>
      </c>
      <c r="BU37" s="8">
        <v>0</v>
      </c>
      <c r="BV37" s="8">
        <v>0</v>
      </c>
      <c r="BW37" s="8">
        <v>0</v>
      </c>
      <c r="BX37" s="8">
        <v>0</v>
      </c>
      <c r="BY37" s="8">
        <v>0</v>
      </c>
      <c r="BZ37" s="8"/>
      <c r="CA37" s="8" t="str">
        <f t="shared" si="42"/>
        <v>-</v>
      </c>
      <c r="CB37" s="8">
        <f t="shared" si="43"/>
        <v>0</v>
      </c>
      <c r="CC37" s="8">
        <v>0</v>
      </c>
      <c r="CD37" s="8">
        <v>0</v>
      </c>
      <c r="CE37" s="8">
        <v>0</v>
      </c>
      <c r="CF37" s="8">
        <v>0</v>
      </c>
      <c r="CG37" s="8">
        <v>0</v>
      </c>
      <c r="CH37" s="8" t="str">
        <f t="shared" si="44"/>
        <v>-</v>
      </c>
      <c r="CI37" s="8">
        <f t="shared" si="45"/>
        <v>0</v>
      </c>
    </row>
    <row r="38" spans="2:87" x14ac:dyDescent="0.25">
      <c r="B38" s="7" t="s">
        <v>127</v>
      </c>
      <c r="C38" s="8"/>
      <c r="D38" s="8">
        <v>0</v>
      </c>
      <c r="E38" s="8">
        <v>0</v>
      </c>
      <c r="F38" s="8">
        <v>0</v>
      </c>
      <c r="G38" s="8">
        <v>0</v>
      </c>
      <c r="H38" s="8">
        <v>0</v>
      </c>
      <c r="I38" s="8" t="str">
        <f>IF(G38&gt;H38,"Down",IF(G38=H38,"-","Up"))</f>
        <v>-</v>
      </c>
      <c r="J38" s="8">
        <f>G38-H38</f>
        <v>0</v>
      </c>
      <c r="K38" s="8">
        <v>0</v>
      </c>
      <c r="L38" s="8">
        <v>0</v>
      </c>
      <c r="M38" s="8">
        <v>0</v>
      </c>
      <c r="N38" s="8">
        <v>0</v>
      </c>
      <c r="O38" s="8">
        <v>0</v>
      </c>
      <c r="P38" s="8" t="str">
        <f>IF(N38&gt;O38,"Down",IF(N38=O38,"-","Up"))</f>
        <v>-</v>
      </c>
      <c r="Q38" s="8">
        <f>N38-O38</f>
        <v>0</v>
      </c>
      <c r="R38" s="8">
        <v>0</v>
      </c>
      <c r="S38" s="8">
        <v>0</v>
      </c>
      <c r="T38" s="8">
        <v>0</v>
      </c>
      <c r="U38" s="8">
        <v>0</v>
      </c>
      <c r="V38" s="8">
        <v>0</v>
      </c>
      <c r="W38" s="8" t="str">
        <f>IF(U38&gt;V38,"Down",IF(U38=V38,"-","Up"))</f>
        <v>-</v>
      </c>
      <c r="X38" s="8">
        <f>U38-V38</f>
        <v>0</v>
      </c>
      <c r="Y38" s="8">
        <v>0</v>
      </c>
      <c r="Z38" s="8">
        <v>0</v>
      </c>
      <c r="AA38" s="8">
        <v>0</v>
      </c>
      <c r="AB38" s="8">
        <v>0</v>
      </c>
      <c r="AC38" s="8">
        <v>0</v>
      </c>
      <c r="AD38" s="8" t="str">
        <f>IF(AB38&gt;AC38,"Down",IF(AB38=AC38,"-","Up"))</f>
        <v>-</v>
      </c>
      <c r="AE38" s="8">
        <f>AB38-AC38</f>
        <v>0</v>
      </c>
      <c r="AF38" s="8">
        <v>0</v>
      </c>
      <c r="AG38" s="8">
        <v>0</v>
      </c>
      <c r="AH38" s="8">
        <v>0</v>
      </c>
      <c r="AI38" s="8">
        <v>0</v>
      </c>
      <c r="AJ38" s="8">
        <v>0</v>
      </c>
      <c r="AK38" s="8" t="str">
        <f>IF(AI38&gt;AJ38,"Down",IF(AI38=AJ38,"-","Up"))</f>
        <v>-</v>
      </c>
      <c r="AL38" s="8">
        <f>AI38-AJ38</f>
        <v>0</v>
      </c>
      <c r="AM38" s="8">
        <v>0</v>
      </c>
      <c r="AN38" s="8">
        <v>0</v>
      </c>
      <c r="AO38" s="8">
        <v>0</v>
      </c>
      <c r="AP38" s="8">
        <v>0</v>
      </c>
      <c r="AQ38" s="8">
        <v>0</v>
      </c>
      <c r="AR38" s="8" t="str">
        <f>IF(AP38&gt;AQ38,"Down",IF(AP38=AQ38,"-","Up"))</f>
        <v>-</v>
      </c>
      <c r="AS38" s="8">
        <f>AP38-AQ38</f>
        <v>0</v>
      </c>
      <c r="AT38" s="8">
        <v>0</v>
      </c>
      <c r="AU38" s="8">
        <v>4</v>
      </c>
      <c r="AV38" s="8">
        <v>4</v>
      </c>
      <c r="AW38" s="8">
        <v>4</v>
      </c>
      <c r="AX38" s="8">
        <v>4</v>
      </c>
      <c r="AY38" s="8" t="str">
        <f>IF(AW38&gt;AX38,"Down",IF(AW38=AX38,"-","Up"))</f>
        <v>-</v>
      </c>
      <c r="AZ38" s="8">
        <f>AW38-AX38</f>
        <v>0</v>
      </c>
      <c r="BA38" s="8">
        <v>0</v>
      </c>
      <c r="BB38" s="8">
        <v>4</v>
      </c>
      <c r="BC38" s="8">
        <v>4</v>
      </c>
      <c r="BD38" s="8">
        <v>4</v>
      </c>
      <c r="BE38" s="8">
        <v>4</v>
      </c>
      <c r="BF38" s="8" t="str">
        <f>IF(BD38&gt;BE38,"Down",IF(BD38=BE38,"-","Up"))</f>
        <v>-</v>
      </c>
      <c r="BG38" s="8">
        <f>BD38-BE38</f>
        <v>0</v>
      </c>
      <c r="BH38" s="8">
        <v>0</v>
      </c>
      <c r="BI38" s="8">
        <v>0</v>
      </c>
      <c r="BJ38" s="8">
        <v>0</v>
      </c>
      <c r="BK38" s="8">
        <v>0</v>
      </c>
      <c r="BL38" s="8">
        <v>0</v>
      </c>
      <c r="BM38" s="8" t="str">
        <f>IF(BK38&gt;BL38,"Down",IF(BK38=BL38,"-","Up"))</f>
        <v>-</v>
      </c>
      <c r="BN38" s="8">
        <f>BK38-BL38</f>
        <v>0</v>
      </c>
      <c r="BO38" s="8">
        <v>0</v>
      </c>
      <c r="BP38" s="8">
        <v>0</v>
      </c>
      <c r="BQ38" s="8">
        <v>0</v>
      </c>
      <c r="BR38" s="8">
        <v>0</v>
      </c>
      <c r="BS38" s="8">
        <v>0</v>
      </c>
      <c r="BT38" s="8" t="str">
        <f>IF(BR38&gt;BS38,"Down",IF(BR38=BS38,"-","Up"))</f>
        <v>-</v>
      </c>
      <c r="BU38" s="8">
        <v>0</v>
      </c>
      <c r="BV38" s="8">
        <v>0</v>
      </c>
      <c r="BW38" s="8">
        <v>0</v>
      </c>
      <c r="BX38" s="8">
        <v>0</v>
      </c>
      <c r="BY38" s="8">
        <v>0</v>
      </c>
      <c r="BZ38" s="8"/>
      <c r="CA38" s="8" t="str">
        <f>IF(BY38&gt;BZ38,"Down",IF(BY38=BZ38,"-","Up"))</f>
        <v>-</v>
      </c>
      <c r="CB38" s="8">
        <f>BY38-BZ38</f>
        <v>0</v>
      </c>
      <c r="CC38" s="8">
        <v>0</v>
      </c>
      <c r="CD38" s="8">
        <v>0</v>
      </c>
      <c r="CE38" s="8">
        <v>0</v>
      </c>
      <c r="CF38" s="8">
        <v>0</v>
      </c>
      <c r="CG38" s="8">
        <v>0</v>
      </c>
      <c r="CH38" s="8" t="str">
        <f>IF(CF38&gt;CG38,"Down",IF(CF38=CG38,"-","Up"))</f>
        <v>-</v>
      </c>
      <c r="CI38" s="8">
        <f>CF38-CG38</f>
        <v>0</v>
      </c>
    </row>
    <row r="39" spans="2:87" x14ac:dyDescent="0.25">
      <c r="B39" s="7" t="s">
        <v>128</v>
      </c>
      <c r="C39" s="8"/>
      <c r="D39" s="8">
        <v>0</v>
      </c>
      <c r="E39" s="8">
        <v>0</v>
      </c>
      <c r="F39" s="8">
        <v>0</v>
      </c>
      <c r="G39" s="8">
        <v>0</v>
      </c>
      <c r="H39" s="8">
        <v>0</v>
      </c>
      <c r="I39" s="8" t="str">
        <f t="shared" ref="I39:I55" si="46">IF(G39&gt;H39,"Down",IF(G39=H39,"-","Up"))</f>
        <v>-</v>
      </c>
      <c r="J39" s="8">
        <f t="shared" ref="J39:J55" si="47">G39-H39</f>
        <v>0</v>
      </c>
      <c r="K39" s="8">
        <v>0</v>
      </c>
      <c r="L39" s="8">
        <v>0</v>
      </c>
      <c r="M39" s="8">
        <v>0</v>
      </c>
      <c r="N39" s="8">
        <v>0</v>
      </c>
      <c r="O39" s="8">
        <v>0</v>
      </c>
      <c r="P39" s="8" t="str">
        <f t="shared" ref="P39:P55" si="48">IF(N39&gt;O39,"Down",IF(N39=O39,"-","Up"))</f>
        <v>-</v>
      </c>
      <c r="Q39" s="8">
        <f t="shared" ref="Q39:Q55" si="49">N39-O39</f>
        <v>0</v>
      </c>
      <c r="R39" s="8">
        <v>0</v>
      </c>
      <c r="S39" s="8">
        <v>0</v>
      </c>
      <c r="T39" s="8">
        <v>0</v>
      </c>
      <c r="U39" s="8">
        <v>0</v>
      </c>
      <c r="V39" s="8">
        <v>0</v>
      </c>
      <c r="W39" s="8" t="str">
        <f t="shared" ref="W39:W55" si="50">IF(U39&gt;V39,"Down",IF(U39=V39,"-","Up"))</f>
        <v>-</v>
      </c>
      <c r="X39" s="8">
        <f t="shared" ref="X39:X55" si="51">U39-V39</f>
        <v>0</v>
      </c>
      <c r="Y39" s="8">
        <v>0</v>
      </c>
      <c r="Z39" s="8">
        <v>1</v>
      </c>
      <c r="AA39" s="8">
        <v>1</v>
      </c>
      <c r="AB39" s="8">
        <v>1</v>
      </c>
      <c r="AC39" s="8">
        <v>1</v>
      </c>
      <c r="AD39" s="8" t="str">
        <f t="shared" ref="AD39:AD55" si="52">IF(AB39&gt;AC39,"Down",IF(AB39=AC39,"-","Up"))</f>
        <v>-</v>
      </c>
      <c r="AE39" s="8">
        <f t="shared" ref="AE39:AE55" si="53">AB39-AC39</f>
        <v>0</v>
      </c>
      <c r="AF39" s="8">
        <v>0</v>
      </c>
      <c r="AG39" s="8">
        <v>0</v>
      </c>
      <c r="AH39" s="8">
        <v>0</v>
      </c>
      <c r="AI39" s="8">
        <v>0</v>
      </c>
      <c r="AJ39" s="8">
        <v>0</v>
      </c>
      <c r="AK39" s="8" t="str">
        <f t="shared" ref="AK39:AK55" si="54">IF(AI39&gt;AJ39,"Down",IF(AI39=AJ39,"-","Up"))</f>
        <v>-</v>
      </c>
      <c r="AL39" s="8">
        <f t="shared" ref="AL39:AL55" si="55">AI39-AJ39</f>
        <v>0</v>
      </c>
      <c r="AM39" s="8">
        <v>0</v>
      </c>
      <c r="AN39" s="8">
        <v>0</v>
      </c>
      <c r="AO39" s="8">
        <v>0</v>
      </c>
      <c r="AP39" s="8">
        <v>0</v>
      </c>
      <c r="AQ39" s="8">
        <v>0</v>
      </c>
      <c r="AR39" s="8" t="str">
        <f t="shared" ref="AR39:AR55" si="56">IF(AP39&gt;AQ39,"Down",IF(AP39=AQ39,"-","Up"))</f>
        <v>-</v>
      </c>
      <c r="AS39" s="8">
        <f t="shared" ref="AS39:AS55" si="57">AP39-AQ39</f>
        <v>0</v>
      </c>
      <c r="AT39" s="8">
        <v>0</v>
      </c>
      <c r="AU39" s="8">
        <v>4</v>
      </c>
      <c r="AV39" s="8">
        <v>4</v>
      </c>
      <c r="AW39" s="8">
        <v>4</v>
      </c>
      <c r="AX39" s="8">
        <v>4</v>
      </c>
      <c r="AY39" s="8" t="str">
        <f t="shared" ref="AY39:AY55" si="58">IF(AW39&gt;AX39,"Down",IF(AW39=AX39,"-","Up"))</f>
        <v>-</v>
      </c>
      <c r="AZ39" s="8">
        <f t="shared" ref="AZ39:AZ55" si="59">AW39-AX39</f>
        <v>0</v>
      </c>
      <c r="BA39" s="8">
        <v>0</v>
      </c>
      <c r="BB39" s="8">
        <v>0</v>
      </c>
      <c r="BC39" s="8">
        <v>0</v>
      </c>
      <c r="BD39" s="8">
        <v>0</v>
      </c>
      <c r="BE39" s="8">
        <v>0</v>
      </c>
      <c r="BF39" s="8" t="str">
        <f t="shared" ref="BF39:BF55" si="60">IF(BD39&gt;BE39,"Down",IF(BD39=BE39,"-","Up"))</f>
        <v>-</v>
      </c>
      <c r="BG39" s="8">
        <f t="shared" ref="BG39:BG55" si="61">BD39-BE39</f>
        <v>0</v>
      </c>
      <c r="BH39" s="8">
        <v>0</v>
      </c>
      <c r="BI39" s="8">
        <v>0</v>
      </c>
      <c r="BJ39" s="8">
        <v>0</v>
      </c>
      <c r="BK39" s="8">
        <v>0</v>
      </c>
      <c r="BL39" s="8">
        <v>0</v>
      </c>
      <c r="BM39" s="8" t="str">
        <f t="shared" ref="BM39:BM55" si="62">IF(BK39&gt;BL39,"Down",IF(BK39=BL39,"-","Up"))</f>
        <v>-</v>
      </c>
      <c r="BN39" s="8">
        <f t="shared" ref="BN39:BN55" si="63">BK39-BL39</f>
        <v>0</v>
      </c>
      <c r="BO39" s="8">
        <v>0</v>
      </c>
      <c r="BP39" s="8">
        <v>0</v>
      </c>
      <c r="BQ39" s="8">
        <v>0</v>
      </c>
      <c r="BR39" s="8">
        <v>0</v>
      </c>
      <c r="BS39" s="8">
        <v>0</v>
      </c>
      <c r="BT39" s="8" t="str">
        <f t="shared" ref="BT39:BT55" si="64">IF(BR39&gt;BS39,"Down",IF(BR39=BS39,"-","Up"))</f>
        <v>-</v>
      </c>
      <c r="BU39" s="8">
        <v>0</v>
      </c>
      <c r="BV39" s="8">
        <v>0</v>
      </c>
      <c r="BW39" s="8">
        <v>0</v>
      </c>
      <c r="BX39" s="8">
        <v>0</v>
      </c>
      <c r="BY39" s="8">
        <v>0</v>
      </c>
      <c r="BZ39" s="8"/>
      <c r="CA39" s="8" t="str">
        <f t="shared" ref="CA39:CA55" si="65">IF(BY39&gt;BZ39,"Down",IF(BY39=BZ39,"-","Up"))</f>
        <v>-</v>
      </c>
      <c r="CB39" s="8">
        <f t="shared" ref="CB39:CB55" si="66">BY39-BZ39</f>
        <v>0</v>
      </c>
      <c r="CC39" s="8">
        <v>1</v>
      </c>
      <c r="CD39" s="8">
        <v>1</v>
      </c>
      <c r="CE39" s="8">
        <v>1</v>
      </c>
      <c r="CF39" s="8">
        <v>1</v>
      </c>
      <c r="CG39" s="8">
        <v>1</v>
      </c>
      <c r="CH39" s="8" t="str">
        <f t="shared" ref="CH39:CH55" si="67">IF(CF39&gt;CG39,"Down",IF(CF39=CG39,"-","Up"))</f>
        <v>-</v>
      </c>
      <c r="CI39" s="8">
        <f t="shared" ref="CI39:CI55" si="68">CF39-CG39</f>
        <v>0</v>
      </c>
    </row>
    <row r="40" spans="2:87" x14ac:dyDescent="0.25">
      <c r="B40" s="7" t="s">
        <v>129</v>
      </c>
      <c r="C40" s="8"/>
      <c r="D40" s="8">
        <v>0</v>
      </c>
      <c r="E40" s="8">
        <v>0</v>
      </c>
      <c r="F40" s="8">
        <v>0</v>
      </c>
      <c r="G40" s="8">
        <v>0</v>
      </c>
      <c r="H40" s="8">
        <v>0</v>
      </c>
      <c r="I40" s="8" t="str">
        <f t="shared" si="46"/>
        <v>-</v>
      </c>
      <c r="J40" s="8">
        <f t="shared" si="47"/>
        <v>0</v>
      </c>
      <c r="K40" s="8">
        <v>0</v>
      </c>
      <c r="L40" s="8">
        <v>0</v>
      </c>
      <c r="M40" s="8">
        <v>0</v>
      </c>
      <c r="N40" s="8">
        <v>0</v>
      </c>
      <c r="O40" s="8">
        <v>0</v>
      </c>
      <c r="P40" s="8" t="str">
        <f t="shared" si="48"/>
        <v>-</v>
      </c>
      <c r="Q40" s="8">
        <f t="shared" si="49"/>
        <v>0</v>
      </c>
      <c r="R40" s="8">
        <v>0</v>
      </c>
      <c r="S40" s="8">
        <v>0</v>
      </c>
      <c r="T40" s="8">
        <v>0</v>
      </c>
      <c r="U40" s="8">
        <v>0</v>
      </c>
      <c r="V40" s="8">
        <v>0</v>
      </c>
      <c r="W40" s="8" t="str">
        <f t="shared" si="50"/>
        <v>-</v>
      </c>
      <c r="X40" s="8">
        <f t="shared" si="51"/>
        <v>0</v>
      </c>
      <c r="Y40" s="8">
        <v>0</v>
      </c>
      <c r="Z40" s="8">
        <v>0</v>
      </c>
      <c r="AA40" s="8">
        <v>0</v>
      </c>
      <c r="AB40" s="8">
        <v>0</v>
      </c>
      <c r="AC40" s="8">
        <v>0</v>
      </c>
      <c r="AD40" s="8" t="str">
        <f t="shared" si="52"/>
        <v>-</v>
      </c>
      <c r="AE40" s="8">
        <f t="shared" si="53"/>
        <v>0</v>
      </c>
      <c r="AF40" s="8">
        <v>0</v>
      </c>
      <c r="AG40" s="8">
        <v>2</v>
      </c>
      <c r="AH40" s="8">
        <v>2</v>
      </c>
      <c r="AI40" s="8">
        <v>2</v>
      </c>
      <c r="AJ40" s="8">
        <v>2</v>
      </c>
      <c r="AK40" s="8" t="str">
        <f t="shared" si="54"/>
        <v>-</v>
      </c>
      <c r="AL40" s="8">
        <f t="shared" si="55"/>
        <v>0</v>
      </c>
      <c r="AM40" s="8">
        <v>0</v>
      </c>
      <c r="AN40" s="8">
        <v>0</v>
      </c>
      <c r="AO40" s="8">
        <v>0</v>
      </c>
      <c r="AP40" s="8">
        <v>0</v>
      </c>
      <c r="AQ40" s="8">
        <v>0</v>
      </c>
      <c r="AR40" s="8" t="str">
        <f t="shared" si="56"/>
        <v>-</v>
      </c>
      <c r="AS40" s="8">
        <f t="shared" si="57"/>
        <v>0</v>
      </c>
      <c r="AT40" s="8">
        <v>0</v>
      </c>
      <c r="AU40" s="8">
        <v>7</v>
      </c>
      <c r="AV40" s="8">
        <v>7</v>
      </c>
      <c r="AW40" s="8">
        <v>7</v>
      </c>
      <c r="AX40" s="8">
        <v>6</v>
      </c>
      <c r="AY40" s="8" t="str">
        <f t="shared" si="58"/>
        <v>Down</v>
      </c>
      <c r="AZ40" s="8">
        <f t="shared" si="59"/>
        <v>1</v>
      </c>
      <c r="BA40" s="8">
        <v>0</v>
      </c>
      <c r="BB40" s="8">
        <v>116</v>
      </c>
      <c r="BC40" s="8">
        <v>115</v>
      </c>
      <c r="BD40" s="8">
        <v>113</v>
      </c>
      <c r="BE40" s="8">
        <v>115</v>
      </c>
      <c r="BF40" s="8" t="str">
        <f t="shared" si="60"/>
        <v>Up</v>
      </c>
      <c r="BG40" s="8">
        <f t="shared" si="61"/>
        <v>-2</v>
      </c>
      <c r="BH40" s="8">
        <v>32</v>
      </c>
      <c r="BI40" s="8">
        <v>30</v>
      </c>
      <c r="BJ40" s="8">
        <v>31</v>
      </c>
      <c r="BK40" s="8">
        <v>33</v>
      </c>
      <c r="BL40" s="8">
        <v>32</v>
      </c>
      <c r="BM40" s="8" t="str">
        <f t="shared" si="62"/>
        <v>Down</v>
      </c>
      <c r="BN40" s="8">
        <f t="shared" si="63"/>
        <v>1</v>
      </c>
      <c r="BO40" s="8">
        <v>0</v>
      </c>
      <c r="BP40" s="8">
        <v>0</v>
      </c>
      <c r="BQ40" s="8">
        <v>0</v>
      </c>
      <c r="BR40" s="8">
        <v>0</v>
      </c>
      <c r="BS40" s="8">
        <v>0</v>
      </c>
      <c r="BT40" s="8" t="str">
        <f t="shared" si="64"/>
        <v>-</v>
      </c>
      <c r="BU40" s="8">
        <v>0</v>
      </c>
      <c r="BV40" s="8">
        <v>0</v>
      </c>
      <c r="BW40" s="8">
        <v>0</v>
      </c>
      <c r="BX40" s="8">
        <v>0</v>
      </c>
      <c r="BY40" s="8">
        <v>0</v>
      </c>
      <c r="BZ40" s="8"/>
      <c r="CA40" s="8" t="str">
        <f t="shared" si="65"/>
        <v>-</v>
      </c>
      <c r="CB40" s="8">
        <f t="shared" si="66"/>
        <v>0</v>
      </c>
      <c r="CC40" s="8">
        <v>0</v>
      </c>
      <c r="CD40" s="8">
        <v>0</v>
      </c>
      <c r="CE40" s="8">
        <v>0</v>
      </c>
      <c r="CF40" s="8">
        <v>0</v>
      </c>
      <c r="CG40" s="8">
        <v>0</v>
      </c>
      <c r="CH40" s="8" t="str">
        <f t="shared" si="67"/>
        <v>-</v>
      </c>
      <c r="CI40" s="8">
        <f t="shared" si="68"/>
        <v>0</v>
      </c>
    </row>
    <row r="41" spans="2:87" x14ac:dyDescent="0.25">
      <c r="B41" s="7" t="s">
        <v>130</v>
      </c>
      <c r="C41" s="8"/>
      <c r="D41" s="8">
        <v>0</v>
      </c>
      <c r="E41" s="8">
        <v>0</v>
      </c>
      <c r="F41" s="8">
        <v>0</v>
      </c>
      <c r="G41" s="8">
        <v>0</v>
      </c>
      <c r="H41" s="8">
        <v>0</v>
      </c>
      <c r="I41" s="8" t="str">
        <f t="shared" si="46"/>
        <v>-</v>
      </c>
      <c r="J41" s="8">
        <f t="shared" si="47"/>
        <v>0</v>
      </c>
      <c r="K41" s="8">
        <v>0</v>
      </c>
      <c r="L41" s="8">
        <v>1</v>
      </c>
      <c r="M41" s="8">
        <v>0</v>
      </c>
      <c r="N41" s="8">
        <v>0</v>
      </c>
      <c r="O41" s="8">
        <v>1</v>
      </c>
      <c r="P41" s="8" t="str">
        <f t="shared" si="48"/>
        <v>Up</v>
      </c>
      <c r="Q41" s="8">
        <f t="shared" si="49"/>
        <v>-1</v>
      </c>
      <c r="R41" s="8">
        <v>0</v>
      </c>
      <c r="S41" s="8">
        <v>0</v>
      </c>
      <c r="T41" s="8">
        <v>1</v>
      </c>
      <c r="U41" s="8">
        <v>1</v>
      </c>
      <c r="V41" s="8">
        <v>0</v>
      </c>
      <c r="W41" s="8" t="str">
        <f t="shared" si="50"/>
        <v>Down</v>
      </c>
      <c r="X41" s="8">
        <f t="shared" si="51"/>
        <v>1</v>
      </c>
      <c r="Y41" s="8">
        <v>0</v>
      </c>
      <c r="Z41" s="8">
        <v>0</v>
      </c>
      <c r="AA41" s="8">
        <v>0</v>
      </c>
      <c r="AB41" s="8">
        <v>0</v>
      </c>
      <c r="AC41" s="8">
        <v>0</v>
      </c>
      <c r="AD41" s="8" t="str">
        <f t="shared" si="52"/>
        <v>-</v>
      </c>
      <c r="AE41" s="8">
        <f t="shared" si="53"/>
        <v>0</v>
      </c>
      <c r="AF41" s="8">
        <v>0</v>
      </c>
      <c r="AG41" s="8">
        <v>3</v>
      </c>
      <c r="AH41" s="8">
        <v>4</v>
      </c>
      <c r="AI41" s="8">
        <v>2</v>
      </c>
      <c r="AJ41" s="8">
        <v>2</v>
      </c>
      <c r="AK41" s="8" t="str">
        <f t="shared" si="54"/>
        <v>-</v>
      </c>
      <c r="AL41" s="8">
        <f t="shared" si="55"/>
        <v>0</v>
      </c>
      <c r="AM41" s="8">
        <v>5</v>
      </c>
      <c r="AN41" s="8">
        <v>4</v>
      </c>
      <c r="AO41" s="8">
        <v>3</v>
      </c>
      <c r="AP41" s="8">
        <v>5</v>
      </c>
      <c r="AQ41" s="8">
        <v>5</v>
      </c>
      <c r="AR41" s="8" t="str">
        <f t="shared" si="56"/>
        <v>-</v>
      </c>
      <c r="AS41" s="8">
        <f t="shared" si="57"/>
        <v>0</v>
      </c>
      <c r="AT41" s="8">
        <v>0</v>
      </c>
      <c r="AU41" s="8">
        <v>0</v>
      </c>
      <c r="AV41" s="8">
        <v>0</v>
      </c>
      <c r="AW41" s="8">
        <v>0</v>
      </c>
      <c r="AX41" s="8">
        <v>0</v>
      </c>
      <c r="AY41" s="8" t="str">
        <f t="shared" si="58"/>
        <v>-</v>
      </c>
      <c r="AZ41" s="8">
        <f t="shared" si="59"/>
        <v>0</v>
      </c>
      <c r="BA41" s="8">
        <v>0</v>
      </c>
      <c r="BB41" s="8">
        <v>5</v>
      </c>
      <c r="BC41" s="8">
        <v>6</v>
      </c>
      <c r="BD41" s="8">
        <v>5</v>
      </c>
      <c r="BE41" s="8">
        <v>3</v>
      </c>
      <c r="BF41" s="8" t="str">
        <f t="shared" si="60"/>
        <v>Down</v>
      </c>
      <c r="BG41" s="8">
        <f t="shared" si="61"/>
        <v>2</v>
      </c>
      <c r="BH41" s="8">
        <v>8</v>
      </c>
      <c r="BI41" s="8">
        <v>9</v>
      </c>
      <c r="BJ41" s="8">
        <v>8</v>
      </c>
      <c r="BK41" s="8">
        <v>9</v>
      </c>
      <c r="BL41" s="8">
        <v>11</v>
      </c>
      <c r="BM41" s="8" t="str">
        <f t="shared" si="62"/>
        <v>Up</v>
      </c>
      <c r="BN41" s="8">
        <f t="shared" si="63"/>
        <v>-2</v>
      </c>
      <c r="BO41" s="8">
        <v>0</v>
      </c>
      <c r="BP41" s="8">
        <v>6</v>
      </c>
      <c r="BQ41" s="8">
        <v>3</v>
      </c>
      <c r="BR41" s="8">
        <v>3</v>
      </c>
      <c r="BS41" s="8">
        <v>3</v>
      </c>
      <c r="BT41" s="8" t="str">
        <f t="shared" si="64"/>
        <v>-</v>
      </c>
      <c r="BU41" s="8">
        <v>0</v>
      </c>
      <c r="BV41" s="8">
        <v>0</v>
      </c>
      <c r="BW41" s="8">
        <v>0</v>
      </c>
      <c r="BX41" s="8">
        <v>0</v>
      </c>
      <c r="BY41" s="8">
        <v>0</v>
      </c>
      <c r="BZ41" s="8"/>
      <c r="CA41" s="8" t="str">
        <f t="shared" si="65"/>
        <v>-</v>
      </c>
      <c r="CB41" s="8">
        <f t="shared" si="66"/>
        <v>0</v>
      </c>
      <c r="CC41" s="8">
        <v>0</v>
      </c>
      <c r="CD41" s="8">
        <v>0</v>
      </c>
      <c r="CE41" s="8">
        <v>0</v>
      </c>
      <c r="CF41" s="8">
        <v>0</v>
      </c>
      <c r="CG41" s="8">
        <v>0</v>
      </c>
      <c r="CH41" s="8" t="str">
        <f t="shared" si="67"/>
        <v>-</v>
      </c>
      <c r="CI41" s="8">
        <f t="shared" si="68"/>
        <v>0</v>
      </c>
    </row>
    <row r="42" spans="2:87" x14ac:dyDescent="0.25">
      <c r="B42" s="7" t="s">
        <v>131</v>
      </c>
      <c r="C42" s="8"/>
      <c r="D42" s="8">
        <v>0</v>
      </c>
      <c r="E42" s="8">
        <v>0</v>
      </c>
      <c r="F42" s="8">
        <v>0</v>
      </c>
      <c r="G42" s="8">
        <v>0</v>
      </c>
      <c r="H42" s="8">
        <v>0</v>
      </c>
      <c r="I42" s="8" t="str">
        <f t="shared" si="46"/>
        <v>-</v>
      </c>
      <c r="J42" s="8">
        <f t="shared" si="47"/>
        <v>0</v>
      </c>
      <c r="K42" s="8">
        <v>0</v>
      </c>
      <c r="L42" s="8">
        <v>0</v>
      </c>
      <c r="M42" s="8">
        <v>0</v>
      </c>
      <c r="N42" s="8">
        <v>0</v>
      </c>
      <c r="O42" s="8">
        <v>0</v>
      </c>
      <c r="P42" s="8" t="str">
        <f t="shared" si="48"/>
        <v>-</v>
      </c>
      <c r="Q42" s="8">
        <f t="shared" si="49"/>
        <v>0</v>
      </c>
      <c r="R42" s="8">
        <v>0</v>
      </c>
      <c r="S42" s="8">
        <v>0</v>
      </c>
      <c r="T42" s="8">
        <v>0</v>
      </c>
      <c r="U42" s="8">
        <v>0</v>
      </c>
      <c r="V42" s="8">
        <v>0</v>
      </c>
      <c r="W42" s="8" t="str">
        <f t="shared" si="50"/>
        <v>-</v>
      </c>
      <c r="X42" s="8">
        <f t="shared" si="51"/>
        <v>0</v>
      </c>
      <c r="Y42" s="8">
        <v>0</v>
      </c>
      <c r="Z42" s="8">
        <v>0</v>
      </c>
      <c r="AA42" s="8">
        <v>0</v>
      </c>
      <c r="AB42" s="8">
        <v>0</v>
      </c>
      <c r="AC42" s="8">
        <v>0</v>
      </c>
      <c r="AD42" s="8" t="str">
        <f t="shared" si="52"/>
        <v>-</v>
      </c>
      <c r="AE42" s="8">
        <f t="shared" si="53"/>
        <v>0</v>
      </c>
      <c r="AF42" s="8">
        <v>0</v>
      </c>
      <c r="AG42" s="8">
        <v>0</v>
      </c>
      <c r="AH42" s="8">
        <v>0</v>
      </c>
      <c r="AI42" s="8">
        <v>0</v>
      </c>
      <c r="AJ42" s="8">
        <v>0</v>
      </c>
      <c r="AK42" s="8" t="str">
        <f t="shared" si="54"/>
        <v>-</v>
      </c>
      <c r="AL42" s="8">
        <f t="shared" si="55"/>
        <v>0</v>
      </c>
      <c r="AM42" s="8">
        <v>0</v>
      </c>
      <c r="AN42" s="8">
        <v>0</v>
      </c>
      <c r="AO42" s="8">
        <v>0</v>
      </c>
      <c r="AP42" s="8">
        <v>0</v>
      </c>
      <c r="AQ42" s="8">
        <v>0</v>
      </c>
      <c r="AR42" s="8" t="str">
        <f t="shared" si="56"/>
        <v>-</v>
      </c>
      <c r="AS42" s="8">
        <f t="shared" si="57"/>
        <v>0</v>
      </c>
      <c r="AT42" s="8">
        <v>0</v>
      </c>
      <c r="AU42" s="8">
        <v>3</v>
      </c>
      <c r="AV42" s="8">
        <v>3</v>
      </c>
      <c r="AW42" s="8">
        <v>3</v>
      </c>
      <c r="AX42" s="8">
        <v>3</v>
      </c>
      <c r="AY42" s="8" t="str">
        <f t="shared" si="58"/>
        <v>-</v>
      </c>
      <c r="AZ42" s="8">
        <f t="shared" si="59"/>
        <v>0</v>
      </c>
      <c r="BA42" s="8">
        <v>0</v>
      </c>
      <c r="BB42" s="8">
        <v>0</v>
      </c>
      <c r="BC42" s="8">
        <v>0</v>
      </c>
      <c r="BD42" s="8">
        <v>0</v>
      </c>
      <c r="BE42" s="8">
        <v>0</v>
      </c>
      <c r="BF42" s="8" t="str">
        <f t="shared" si="60"/>
        <v>-</v>
      </c>
      <c r="BG42" s="8">
        <f t="shared" si="61"/>
        <v>0</v>
      </c>
      <c r="BH42" s="8">
        <v>0</v>
      </c>
      <c r="BI42" s="8">
        <v>0</v>
      </c>
      <c r="BJ42" s="8">
        <v>0</v>
      </c>
      <c r="BK42" s="8">
        <v>0</v>
      </c>
      <c r="BL42" s="8">
        <v>0</v>
      </c>
      <c r="BM42" s="8" t="str">
        <f t="shared" si="62"/>
        <v>-</v>
      </c>
      <c r="BN42" s="8">
        <f t="shared" si="63"/>
        <v>0</v>
      </c>
      <c r="BO42" s="8">
        <v>0</v>
      </c>
      <c r="BP42" s="8">
        <v>0</v>
      </c>
      <c r="BQ42" s="8">
        <v>0</v>
      </c>
      <c r="BR42" s="8">
        <v>0</v>
      </c>
      <c r="BS42" s="8">
        <v>0</v>
      </c>
      <c r="BT42" s="8" t="str">
        <f t="shared" si="64"/>
        <v>-</v>
      </c>
      <c r="BU42" s="8">
        <v>0</v>
      </c>
      <c r="BV42" s="8">
        <v>0</v>
      </c>
      <c r="BW42" s="8">
        <v>0</v>
      </c>
      <c r="BX42" s="8">
        <v>0</v>
      </c>
      <c r="BY42" s="8">
        <v>0</v>
      </c>
      <c r="BZ42" s="8"/>
      <c r="CA42" s="8" t="str">
        <f t="shared" si="65"/>
        <v>-</v>
      </c>
      <c r="CB42" s="8">
        <f t="shared" si="66"/>
        <v>0</v>
      </c>
      <c r="CC42" s="8">
        <v>0</v>
      </c>
      <c r="CD42" s="8">
        <v>0</v>
      </c>
      <c r="CE42" s="8">
        <v>0</v>
      </c>
      <c r="CF42" s="8">
        <v>0</v>
      </c>
      <c r="CG42" s="8">
        <v>0</v>
      </c>
      <c r="CH42" s="8" t="str">
        <f t="shared" si="67"/>
        <v>-</v>
      </c>
      <c r="CI42" s="8">
        <f t="shared" si="68"/>
        <v>0</v>
      </c>
    </row>
    <row r="43" spans="2:87" x14ac:dyDescent="0.25">
      <c r="B43" s="7" t="s">
        <v>132</v>
      </c>
      <c r="C43" s="8"/>
      <c r="D43" s="8">
        <v>0</v>
      </c>
      <c r="E43" s="8">
        <v>0</v>
      </c>
      <c r="F43" s="8">
        <v>0</v>
      </c>
      <c r="G43" s="8">
        <v>0</v>
      </c>
      <c r="H43" s="8">
        <v>0</v>
      </c>
      <c r="I43" s="8" t="str">
        <f t="shared" si="46"/>
        <v>-</v>
      </c>
      <c r="J43" s="8">
        <f t="shared" si="47"/>
        <v>0</v>
      </c>
      <c r="K43" s="8">
        <v>0</v>
      </c>
      <c r="L43" s="8">
        <v>0</v>
      </c>
      <c r="M43" s="8">
        <v>0</v>
      </c>
      <c r="N43" s="8">
        <v>0</v>
      </c>
      <c r="O43" s="8">
        <v>0</v>
      </c>
      <c r="P43" s="8" t="str">
        <f t="shared" si="48"/>
        <v>-</v>
      </c>
      <c r="Q43" s="8">
        <f t="shared" si="49"/>
        <v>0</v>
      </c>
      <c r="R43" s="8">
        <v>0</v>
      </c>
      <c r="S43" s="8">
        <v>0</v>
      </c>
      <c r="T43" s="8">
        <v>0</v>
      </c>
      <c r="U43" s="8">
        <v>0</v>
      </c>
      <c r="V43" s="8">
        <v>0</v>
      </c>
      <c r="W43" s="8" t="str">
        <f t="shared" si="50"/>
        <v>-</v>
      </c>
      <c r="X43" s="8">
        <f t="shared" si="51"/>
        <v>0</v>
      </c>
      <c r="Y43" s="8">
        <v>0</v>
      </c>
      <c r="Z43" s="8">
        <v>0</v>
      </c>
      <c r="AA43" s="8">
        <v>0</v>
      </c>
      <c r="AB43" s="8">
        <v>0</v>
      </c>
      <c r="AC43" s="8">
        <v>0</v>
      </c>
      <c r="AD43" s="8" t="str">
        <f t="shared" si="52"/>
        <v>-</v>
      </c>
      <c r="AE43" s="8">
        <f t="shared" si="53"/>
        <v>0</v>
      </c>
      <c r="AF43" s="8">
        <v>0</v>
      </c>
      <c r="AG43" s="8">
        <v>0</v>
      </c>
      <c r="AH43" s="8">
        <v>0</v>
      </c>
      <c r="AI43" s="8">
        <v>0</v>
      </c>
      <c r="AJ43" s="8">
        <v>0</v>
      </c>
      <c r="AK43" s="8" t="str">
        <f t="shared" si="54"/>
        <v>-</v>
      </c>
      <c r="AL43" s="8">
        <f t="shared" si="55"/>
        <v>0</v>
      </c>
      <c r="AM43" s="8">
        <v>0</v>
      </c>
      <c r="AN43" s="8">
        <v>0</v>
      </c>
      <c r="AO43" s="8">
        <v>0</v>
      </c>
      <c r="AP43" s="8">
        <v>0</v>
      </c>
      <c r="AQ43" s="8">
        <v>0</v>
      </c>
      <c r="AR43" s="8" t="str">
        <f t="shared" si="56"/>
        <v>-</v>
      </c>
      <c r="AS43" s="8">
        <f t="shared" si="57"/>
        <v>0</v>
      </c>
      <c r="AT43" s="8">
        <v>0</v>
      </c>
      <c r="AU43" s="8">
        <v>38</v>
      </c>
      <c r="AV43" s="8">
        <v>38</v>
      </c>
      <c r="AW43" s="8">
        <v>38</v>
      </c>
      <c r="AX43" s="8">
        <v>38</v>
      </c>
      <c r="AY43" s="8" t="str">
        <f t="shared" si="58"/>
        <v>-</v>
      </c>
      <c r="AZ43" s="8">
        <f t="shared" si="59"/>
        <v>0</v>
      </c>
      <c r="BA43" s="8">
        <v>0</v>
      </c>
      <c r="BB43" s="8">
        <v>14</v>
      </c>
      <c r="BC43" s="8">
        <v>14</v>
      </c>
      <c r="BD43" s="8">
        <v>14</v>
      </c>
      <c r="BE43" s="8">
        <v>12</v>
      </c>
      <c r="BF43" s="8" t="str">
        <f t="shared" si="60"/>
        <v>Down</v>
      </c>
      <c r="BG43" s="8">
        <f t="shared" si="61"/>
        <v>2</v>
      </c>
      <c r="BH43" s="8">
        <v>0</v>
      </c>
      <c r="BI43" s="8">
        <v>0</v>
      </c>
      <c r="BJ43" s="8">
        <v>0</v>
      </c>
      <c r="BK43" s="8">
        <v>0</v>
      </c>
      <c r="BL43" s="8">
        <v>2</v>
      </c>
      <c r="BM43" s="8" t="str">
        <f t="shared" si="62"/>
        <v>Up</v>
      </c>
      <c r="BN43" s="8">
        <f t="shared" si="63"/>
        <v>-2</v>
      </c>
      <c r="BO43" s="8">
        <v>0</v>
      </c>
      <c r="BP43" s="8">
        <v>0</v>
      </c>
      <c r="BQ43" s="8">
        <v>0</v>
      </c>
      <c r="BR43" s="8">
        <v>0</v>
      </c>
      <c r="BS43" s="8">
        <v>0</v>
      </c>
      <c r="BT43" s="8" t="str">
        <f t="shared" si="64"/>
        <v>-</v>
      </c>
      <c r="BU43" s="8">
        <v>0</v>
      </c>
      <c r="BV43" s="8">
        <v>0</v>
      </c>
      <c r="BW43" s="8">
        <v>0</v>
      </c>
      <c r="BX43" s="8">
        <v>0</v>
      </c>
      <c r="BY43" s="8">
        <v>0</v>
      </c>
      <c r="BZ43" s="8"/>
      <c r="CA43" s="8" t="str">
        <f t="shared" si="65"/>
        <v>-</v>
      </c>
      <c r="CB43" s="8">
        <f t="shared" si="66"/>
        <v>0</v>
      </c>
      <c r="CC43" s="8">
        <v>0</v>
      </c>
      <c r="CD43" s="8">
        <v>0</v>
      </c>
      <c r="CE43" s="8">
        <v>0</v>
      </c>
      <c r="CF43" s="8">
        <v>0</v>
      </c>
      <c r="CG43" s="8">
        <v>0</v>
      </c>
      <c r="CH43" s="8" t="str">
        <f t="shared" si="67"/>
        <v>-</v>
      </c>
      <c r="CI43" s="8">
        <f t="shared" si="68"/>
        <v>0</v>
      </c>
    </row>
    <row r="44" spans="2:87" x14ac:dyDescent="0.25">
      <c r="B44" s="7" t="s">
        <v>133</v>
      </c>
      <c r="C44" s="8"/>
      <c r="D44" s="8">
        <v>0</v>
      </c>
      <c r="E44" s="8">
        <v>0</v>
      </c>
      <c r="F44" s="8">
        <v>0</v>
      </c>
      <c r="G44" s="8">
        <v>0</v>
      </c>
      <c r="H44" s="8">
        <v>0</v>
      </c>
      <c r="I44" s="8" t="str">
        <f t="shared" si="46"/>
        <v>-</v>
      </c>
      <c r="J44" s="8">
        <f t="shared" si="47"/>
        <v>0</v>
      </c>
      <c r="K44" s="8">
        <v>0</v>
      </c>
      <c r="L44" s="8">
        <v>0</v>
      </c>
      <c r="M44" s="8">
        <v>0</v>
      </c>
      <c r="N44" s="8">
        <v>0</v>
      </c>
      <c r="O44" s="8">
        <v>0</v>
      </c>
      <c r="P44" s="8" t="str">
        <f t="shared" si="48"/>
        <v>-</v>
      </c>
      <c r="Q44" s="8">
        <f t="shared" si="49"/>
        <v>0</v>
      </c>
      <c r="R44" s="8">
        <v>0</v>
      </c>
      <c r="S44" s="8">
        <v>0</v>
      </c>
      <c r="T44" s="8">
        <v>0</v>
      </c>
      <c r="U44" s="8">
        <v>0</v>
      </c>
      <c r="V44" s="8">
        <v>0</v>
      </c>
      <c r="W44" s="8" t="str">
        <f t="shared" si="50"/>
        <v>-</v>
      </c>
      <c r="X44" s="8">
        <f t="shared" si="51"/>
        <v>0</v>
      </c>
      <c r="Y44" s="8">
        <v>0</v>
      </c>
      <c r="Z44" s="8">
        <v>0</v>
      </c>
      <c r="AA44" s="8">
        <v>0</v>
      </c>
      <c r="AB44" s="8">
        <v>0</v>
      </c>
      <c r="AC44" s="8">
        <v>0</v>
      </c>
      <c r="AD44" s="8" t="str">
        <f t="shared" si="52"/>
        <v>-</v>
      </c>
      <c r="AE44" s="8">
        <f t="shared" si="53"/>
        <v>0</v>
      </c>
      <c r="AF44" s="8">
        <v>0</v>
      </c>
      <c r="AG44" s="8">
        <v>0</v>
      </c>
      <c r="AH44" s="8">
        <v>0</v>
      </c>
      <c r="AI44" s="8">
        <v>0</v>
      </c>
      <c r="AJ44" s="8">
        <v>0</v>
      </c>
      <c r="AK44" s="8" t="str">
        <f t="shared" si="54"/>
        <v>-</v>
      </c>
      <c r="AL44" s="8">
        <f t="shared" si="55"/>
        <v>0</v>
      </c>
      <c r="AM44" s="8">
        <v>0</v>
      </c>
      <c r="AN44" s="8">
        <v>0</v>
      </c>
      <c r="AO44" s="8">
        <v>0</v>
      </c>
      <c r="AP44" s="8">
        <v>0</v>
      </c>
      <c r="AQ44" s="8">
        <v>0</v>
      </c>
      <c r="AR44" s="8" t="str">
        <f t="shared" si="56"/>
        <v>-</v>
      </c>
      <c r="AS44" s="8">
        <f t="shared" si="57"/>
        <v>0</v>
      </c>
      <c r="AT44" s="8">
        <v>0</v>
      </c>
      <c r="AU44" s="8">
        <v>0</v>
      </c>
      <c r="AV44" s="8">
        <v>0</v>
      </c>
      <c r="AW44" s="8">
        <v>0</v>
      </c>
      <c r="AX44" s="8">
        <v>0</v>
      </c>
      <c r="AY44" s="8" t="str">
        <f t="shared" si="58"/>
        <v>-</v>
      </c>
      <c r="AZ44" s="8">
        <f t="shared" si="59"/>
        <v>0</v>
      </c>
      <c r="BA44" s="8">
        <v>0</v>
      </c>
      <c r="BB44" s="8">
        <v>0</v>
      </c>
      <c r="BC44" s="8">
        <v>0</v>
      </c>
      <c r="BD44" s="8">
        <v>0</v>
      </c>
      <c r="BE44" s="8">
        <v>0</v>
      </c>
      <c r="BF44" s="8" t="str">
        <f t="shared" si="60"/>
        <v>-</v>
      </c>
      <c r="BG44" s="8">
        <f t="shared" si="61"/>
        <v>0</v>
      </c>
      <c r="BH44" s="8">
        <v>0</v>
      </c>
      <c r="BI44" s="8">
        <v>0</v>
      </c>
      <c r="BJ44" s="8">
        <v>0</v>
      </c>
      <c r="BK44" s="8">
        <v>0</v>
      </c>
      <c r="BL44" s="8">
        <v>0</v>
      </c>
      <c r="BM44" s="8" t="str">
        <f t="shared" si="62"/>
        <v>-</v>
      </c>
      <c r="BN44" s="8">
        <f t="shared" si="63"/>
        <v>0</v>
      </c>
      <c r="BO44" s="8">
        <v>0</v>
      </c>
      <c r="BP44" s="8">
        <v>0</v>
      </c>
      <c r="BQ44" s="8">
        <v>0</v>
      </c>
      <c r="BR44" s="8">
        <v>0</v>
      </c>
      <c r="BS44" s="8">
        <v>0</v>
      </c>
      <c r="BT44" s="8" t="str">
        <f t="shared" si="64"/>
        <v>-</v>
      </c>
      <c r="BU44" s="8">
        <v>0</v>
      </c>
      <c r="BV44" s="8">
        <v>0</v>
      </c>
      <c r="BW44" s="8">
        <v>0</v>
      </c>
      <c r="BX44" s="8">
        <v>0</v>
      </c>
      <c r="BY44" s="8">
        <v>0</v>
      </c>
      <c r="BZ44" s="8"/>
      <c r="CA44" s="8" t="str">
        <f t="shared" si="65"/>
        <v>-</v>
      </c>
      <c r="CB44" s="8">
        <f t="shared" si="66"/>
        <v>0</v>
      </c>
      <c r="CC44" s="8">
        <v>10</v>
      </c>
      <c r="CD44" s="8">
        <v>10</v>
      </c>
      <c r="CE44" s="8">
        <v>8</v>
      </c>
      <c r="CF44" s="8">
        <v>8</v>
      </c>
      <c r="CG44" s="8">
        <v>8</v>
      </c>
      <c r="CH44" s="8" t="str">
        <f t="shared" si="67"/>
        <v>-</v>
      </c>
      <c r="CI44" s="8">
        <f t="shared" si="68"/>
        <v>0</v>
      </c>
    </row>
    <row r="45" spans="2:87" x14ac:dyDescent="0.25">
      <c r="B45" s="7" t="s">
        <v>134</v>
      </c>
      <c r="C45" s="8"/>
      <c r="D45" s="8">
        <v>0</v>
      </c>
      <c r="E45" s="8">
        <v>0</v>
      </c>
      <c r="F45" s="8">
        <v>0</v>
      </c>
      <c r="G45" s="8">
        <v>0</v>
      </c>
      <c r="H45" s="8">
        <v>0</v>
      </c>
      <c r="I45" s="8" t="str">
        <f t="shared" si="46"/>
        <v>-</v>
      </c>
      <c r="J45" s="8">
        <f t="shared" si="47"/>
        <v>0</v>
      </c>
      <c r="K45" s="8">
        <v>0</v>
      </c>
      <c r="L45" s="8">
        <v>0</v>
      </c>
      <c r="M45" s="8">
        <v>0</v>
      </c>
      <c r="N45" s="8">
        <v>0</v>
      </c>
      <c r="O45" s="8">
        <v>0</v>
      </c>
      <c r="P45" s="8" t="str">
        <f t="shared" si="48"/>
        <v>-</v>
      </c>
      <c r="Q45" s="8">
        <f t="shared" si="49"/>
        <v>0</v>
      </c>
      <c r="R45" s="8">
        <v>0</v>
      </c>
      <c r="S45" s="8">
        <v>0</v>
      </c>
      <c r="T45" s="8">
        <v>0</v>
      </c>
      <c r="U45" s="8">
        <v>0</v>
      </c>
      <c r="V45" s="8">
        <v>0</v>
      </c>
      <c r="W45" s="8" t="str">
        <f t="shared" si="50"/>
        <v>-</v>
      </c>
      <c r="X45" s="8">
        <f t="shared" si="51"/>
        <v>0</v>
      </c>
      <c r="Y45" s="8">
        <v>0</v>
      </c>
      <c r="Z45" s="8">
        <v>0</v>
      </c>
      <c r="AA45" s="8">
        <v>0</v>
      </c>
      <c r="AB45" s="8">
        <v>0</v>
      </c>
      <c r="AC45" s="8">
        <v>0</v>
      </c>
      <c r="AD45" s="8" t="str">
        <f t="shared" si="52"/>
        <v>-</v>
      </c>
      <c r="AE45" s="8">
        <f t="shared" si="53"/>
        <v>0</v>
      </c>
      <c r="AF45" s="8">
        <v>0</v>
      </c>
      <c r="AG45" s="8">
        <v>0</v>
      </c>
      <c r="AH45" s="8">
        <v>0</v>
      </c>
      <c r="AI45" s="8">
        <v>0</v>
      </c>
      <c r="AJ45" s="8">
        <v>0</v>
      </c>
      <c r="AK45" s="8" t="str">
        <f t="shared" si="54"/>
        <v>-</v>
      </c>
      <c r="AL45" s="8">
        <f t="shared" si="55"/>
        <v>0</v>
      </c>
      <c r="AM45" s="8">
        <v>0</v>
      </c>
      <c r="AN45" s="8">
        <v>0</v>
      </c>
      <c r="AO45" s="8">
        <v>0</v>
      </c>
      <c r="AP45" s="8">
        <v>0</v>
      </c>
      <c r="AQ45" s="8">
        <v>0</v>
      </c>
      <c r="AR45" s="8" t="str">
        <f t="shared" si="56"/>
        <v>-</v>
      </c>
      <c r="AS45" s="8">
        <f t="shared" si="57"/>
        <v>0</v>
      </c>
      <c r="AT45" s="8">
        <v>0</v>
      </c>
      <c r="AU45" s="8">
        <v>6</v>
      </c>
      <c r="AV45" s="8">
        <v>6</v>
      </c>
      <c r="AW45" s="8">
        <v>6</v>
      </c>
      <c r="AX45" s="8">
        <v>6</v>
      </c>
      <c r="AY45" s="8" t="str">
        <f t="shared" si="58"/>
        <v>-</v>
      </c>
      <c r="AZ45" s="8">
        <f t="shared" si="59"/>
        <v>0</v>
      </c>
      <c r="BA45" s="8">
        <v>0</v>
      </c>
      <c r="BB45" s="8">
        <v>12</v>
      </c>
      <c r="BC45" s="8">
        <v>12</v>
      </c>
      <c r="BD45" s="8">
        <v>12</v>
      </c>
      <c r="BE45" s="8">
        <v>12</v>
      </c>
      <c r="BF45" s="8" t="str">
        <f t="shared" si="60"/>
        <v>-</v>
      </c>
      <c r="BG45" s="8">
        <f t="shared" si="61"/>
        <v>0</v>
      </c>
      <c r="BH45" s="8">
        <v>0</v>
      </c>
      <c r="BI45" s="8">
        <v>0</v>
      </c>
      <c r="BJ45" s="8">
        <v>0</v>
      </c>
      <c r="BK45" s="8">
        <v>0</v>
      </c>
      <c r="BL45" s="8">
        <v>0</v>
      </c>
      <c r="BM45" s="8" t="str">
        <f t="shared" si="62"/>
        <v>-</v>
      </c>
      <c r="BN45" s="8">
        <f t="shared" si="63"/>
        <v>0</v>
      </c>
      <c r="BO45" s="8">
        <v>0</v>
      </c>
      <c r="BP45" s="8">
        <v>0</v>
      </c>
      <c r="BQ45" s="8">
        <v>0</v>
      </c>
      <c r="BR45" s="8">
        <v>0</v>
      </c>
      <c r="BS45" s="8">
        <v>0</v>
      </c>
      <c r="BT45" s="8" t="str">
        <f t="shared" si="64"/>
        <v>-</v>
      </c>
      <c r="BU45" s="8">
        <v>0</v>
      </c>
      <c r="BV45" s="8">
        <v>0</v>
      </c>
      <c r="BW45" s="8">
        <v>0</v>
      </c>
      <c r="BX45" s="8">
        <v>0</v>
      </c>
      <c r="BY45" s="8">
        <v>0</v>
      </c>
      <c r="BZ45" s="8"/>
      <c r="CA45" s="8" t="str">
        <f t="shared" si="65"/>
        <v>-</v>
      </c>
      <c r="CB45" s="8">
        <f t="shared" si="66"/>
        <v>0</v>
      </c>
      <c r="CC45" s="8">
        <v>0</v>
      </c>
      <c r="CD45" s="8">
        <v>0</v>
      </c>
      <c r="CE45" s="8">
        <v>0</v>
      </c>
      <c r="CF45" s="8">
        <v>0</v>
      </c>
      <c r="CG45" s="8">
        <v>0</v>
      </c>
      <c r="CH45" s="8" t="str">
        <f t="shared" si="67"/>
        <v>-</v>
      </c>
      <c r="CI45" s="8">
        <f t="shared" si="68"/>
        <v>0</v>
      </c>
    </row>
    <row r="46" spans="2:87" x14ac:dyDescent="0.25">
      <c r="B46" s="7" t="s">
        <v>135</v>
      </c>
      <c r="C46" s="8"/>
      <c r="D46" s="8">
        <v>0</v>
      </c>
      <c r="E46" s="8">
        <v>4</v>
      </c>
      <c r="F46" s="8">
        <v>4</v>
      </c>
      <c r="G46" s="8">
        <v>4</v>
      </c>
      <c r="H46" s="8">
        <v>4</v>
      </c>
      <c r="I46" s="8" t="str">
        <f t="shared" si="46"/>
        <v>-</v>
      </c>
      <c r="J46" s="8">
        <f t="shared" si="47"/>
        <v>0</v>
      </c>
      <c r="K46" s="8">
        <v>0</v>
      </c>
      <c r="L46" s="8">
        <v>0</v>
      </c>
      <c r="M46" s="8">
        <v>0</v>
      </c>
      <c r="N46" s="8">
        <v>0</v>
      </c>
      <c r="O46" s="8">
        <v>0</v>
      </c>
      <c r="P46" s="8" t="str">
        <f t="shared" si="48"/>
        <v>-</v>
      </c>
      <c r="Q46" s="8">
        <f t="shared" si="49"/>
        <v>0</v>
      </c>
      <c r="R46" s="8">
        <v>0</v>
      </c>
      <c r="S46" s="8">
        <v>0</v>
      </c>
      <c r="T46" s="8">
        <v>0</v>
      </c>
      <c r="U46" s="8">
        <v>0</v>
      </c>
      <c r="V46" s="8">
        <v>0</v>
      </c>
      <c r="W46" s="8" t="str">
        <f t="shared" si="50"/>
        <v>-</v>
      </c>
      <c r="X46" s="8">
        <f t="shared" si="51"/>
        <v>0</v>
      </c>
      <c r="Y46" s="8">
        <v>0</v>
      </c>
      <c r="Z46" s="8">
        <v>13</v>
      </c>
      <c r="AA46" s="8">
        <v>13</v>
      </c>
      <c r="AB46" s="8">
        <v>13</v>
      </c>
      <c r="AC46" s="8">
        <v>13</v>
      </c>
      <c r="AD46" s="8" t="str">
        <f t="shared" si="52"/>
        <v>-</v>
      </c>
      <c r="AE46" s="8">
        <f t="shared" si="53"/>
        <v>0</v>
      </c>
      <c r="AF46" s="8">
        <v>0</v>
      </c>
      <c r="AG46" s="8">
        <v>0</v>
      </c>
      <c r="AH46" s="8">
        <v>0</v>
      </c>
      <c r="AI46" s="8">
        <v>0</v>
      </c>
      <c r="AJ46" s="8">
        <v>0</v>
      </c>
      <c r="AK46" s="8" t="str">
        <f t="shared" si="54"/>
        <v>-</v>
      </c>
      <c r="AL46" s="8">
        <f t="shared" si="55"/>
        <v>0</v>
      </c>
      <c r="AM46" s="8">
        <v>0</v>
      </c>
      <c r="AN46" s="8">
        <v>0</v>
      </c>
      <c r="AO46" s="8">
        <v>0</v>
      </c>
      <c r="AP46" s="8">
        <v>0</v>
      </c>
      <c r="AQ46" s="8">
        <v>0</v>
      </c>
      <c r="AR46" s="8" t="str">
        <f t="shared" si="56"/>
        <v>-</v>
      </c>
      <c r="AS46" s="8">
        <f t="shared" si="57"/>
        <v>0</v>
      </c>
      <c r="AT46" s="8">
        <v>0</v>
      </c>
      <c r="AU46" s="8">
        <v>27</v>
      </c>
      <c r="AV46" s="8">
        <v>27</v>
      </c>
      <c r="AW46" s="8">
        <v>27</v>
      </c>
      <c r="AX46" s="8">
        <v>27</v>
      </c>
      <c r="AY46" s="8" t="str">
        <f t="shared" si="58"/>
        <v>-</v>
      </c>
      <c r="AZ46" s="8">
        <f t="shared" si="59"/>
        <v>0</v>
      </c>
      <c r="BA46" s="8">
        <v>0</v>
      </c>
      <c r="BB46" s="8">
        <v>2</v>
      </c>
      <c r="BC46" s="8">
        <v>2</v>
      </c>
      <c r="BD46" s="8">
        <v>2</v>
      </c>
      <c r="BE46" s="8">
        <v>2</v>
      </c>
      <c r="BF46" s="8" t="str">
        <f t="shared" si="60"/>
        <v>-</v>
      </c>
      <c r="BG46" s="8">
        <f t="shared" si="61"/>
        <v>0</v>
      </c>
      <c r="BH46" s="8">
        <v>0</v>
      </c>
      <c r="BI46" s="8">
        <v>0</v>
      </c>
      <c r="BJ46" s="8">
        <v>0</v>
      </c>
      <c r="BK46" s="8">
        <v>0</v>
      </c>
      <c r="BL46" s="8">
        <v>0</v>
      </c>
      <c r="BM46" s="8" t="str">
        <f t="shared" si="62"/>
        <v>-</v>
      </c>
      <c r="BN46" s="8">
        <f t="shared" si="63"/>
        <v>0</v>
      </c>
      <c r="BO46" s="8">
        <v>0</v>
      </c>
      <c r="BP46" s="8">
        <v>5</v>
      </c>
      <c r="BQ46" s="8">
        <v>5</v>
      </c>
      <c r="BR46" s="8">
        <v>5</v>
      </c>
      <c r="BS46" s="8">
        <v>5</v>
      </c>
      <c r="BT46" s="8" t="str">
        <f t="shared" si="64"/>
        <v>-</v>
      </c>
      <c r="BU46" s="8">
        <v>0</v>
      </c>
      <c r="BV46" s="8">
        <v>0</v>
      </c>
      <c r="BW46" s="8">
        <v>0</v>
      </c>
      <c r="BX46" s="8">
        <v>0</v>
      </c>
      <c r="BY46" s="8">
        <v>0</v>
      </c>
      <c r="BZ46" s="8"/>
      <c r="CA46" s="8" t="str">
        <f t="shared" si="65"/>
        <v>-</v>
      </c>
      <c r="CB46" s="8">
        <f t="shared" si="66"/>
        <v>0</v>
      </c>
      <c r="CC46" s="8">
        <v>0</v>
      </c>
      <c r="CD46" s="8">
        <v>0</v>
      </c>
      <c r="CE46" s="8">
        <v>0</v>
      </c>
      <c r="CF46" s="8">
        <v>0</v>
      </c>
      <c r="CG46" s="8">
        <v>0</v>
      </c>
      <c r="CH46" s="8" t="str">
        <f t="shared" si="67"/>
        <v>-</v>
      </c>
      <c r="CI46" s="8">
        <f t="shared" si="68"/>
        <v>0</v>
      </c>
    </row>
    <row r="47" spans="2:87" x14ac:dyDescent="0.25">
      <c r="B47" s="7" t="s">
        <v>136</v>
      </c>
      <c r="C47" s="8"/>
      <c r="D47" s="8">
        <v>0</v>
      </c>
      <c r="E47" s="8">
        <v>0</v>
      </c>
      <c r="F47" s="8">
        <v>0</v>
      </c>
      <c r="G47" s="8">
        <v>0</v>
      </c>
      <c r="H47" s="8">
        <v>0</v>
      </c>
      <c r="I47" s="8" t="str">
        <f t="shared" si="46"/>
        <v>-</v>
      </c>
      <c r="J47" s="8">
        <f t="shared" si="47"/>
        <v>0</v>
      </c>
      <c r="K47" s="8">
        <v>0</v>
      </c>
      <c r="L47" s="8">
        <v>0</v>
      </c>
      <c r="M47" s="8">
        <v>0</v>
      </c>
      <c r="N47" s="8">
        <v>0</v>
      </c>
      <c r="O47" s="8">
        <v>0</v>
      </c>
      <c r="P47" s="8" t="str">
        <f t="shared" si="48"/>
        <v>-</v>
      </c>
      <c r="Q47" s="8">
        <f t="shared" si="49"/>
        <v>0</v>
      </c>
      <c r="R47" s="8">
        <v>0</v>
      </c>
      <c r="S47" s="8">
        <v>0</v>
      </c>
      <c r="T47" s="8">
        <v>0</v>
      </c>
      <c r="U47" s="8">
        <v>0</v>
      </c>
      <c r="V47" s="8">
        <v>0</v>
      </c>
      <c r="W47" s="8" t="str">
        <f t="shared" si="50"/>
        <v>-</v>
      </c>
      <c r="X47" s="8">
        <f t="shared" si="51"/>
        <v>0</v>
      </c>
      <c r="Y47" s="8">
        <v>0</v>
      </c>
      <c r="Z47" s="8">
        <v>4</v>
      </c>
      <c r="AA47" s="8">
        <v>4</v>
      </c>
      <c r="AB47" s="8">
        <v>4</v>
      </c>
      <c r="AC47" s="8">
        <v>4</v>
      </c>
      <c r="AD47" s="8" t="str">
        <f t="shared" si="52"/>
        <v>-</v>
      </c>
      <c r="AE47" s="8">
        <f t="shared" si="53"/>
        <v>0</v>
      </c>
      <c r="AF47" s="8">
        <v>0</v>
      </c>
      <c r="AG47" s="8">
        <v>0</v>
      </c>
      <c r="AH47" s="8">
        <v>0</v>
      </c>
      <c r="AI47" s="8">
        <v>0</v>
      </c>
      <c r="AJ47" s="8">
        <v>0</v>
      </c>
      <c r="AK47" s="8" t="str">
        <f t="shared" si="54"/>
        <v>-</v>
      </c>
      <c r="AL47" s="8">
        <f t="shared" si="55"/>
        <v>0</v>
      </c>
      <c r="AM47" s="8">
        <v>0</v>
      </c>
      <c r="AN47" s="8">
        <v>0</v>
      </c>
      <c r="AO47" s="8">
        <v>0</v>
      </c>
      <c r="AP47" s="8">
        <v>0</v>
      </c>
      <c r="AQ47" s="8">
        <v>0</v>
      </c>
      <c r="AR47" s="8" t="str">
        <f t="shared" si="56"/>
        <v>-</v>
      </c>
      <c r="AS47" s="8">
        <f t="shared" si="57"/>
        <v>0</v>
      </c>
      <c r="AT47" s="8">
        <v>0</v>
      </c>
      <c r="AU47" s="8">
        <v>10</v>
      </c>
      <c r="AV47" s="8">
        <v>10</v>
      </c>
      <c r="AW47" s="8">
        <v>10</v>
      </c>
      <c r="AX47" s="8">
        <v>10</v>
      </c>
      <c r="AY47" s="8" t="str">
        <f t="shared" si="58"/>
        <v>-</v>
      </c>
      <c r="AZ47" s="8">
        <f t="shared" si="59"/>
        <v>0</v>
      </c>
      <c r="BA47" s="8">
        <v>0</v>
      </c>
      <c r="BB47" s="8">
        <v>2</v>
      </c>
      <c r="BC47" s="8">
        <v>2</v>
      </c>
      <c r="BD47" s="8">
        <v>2</v>
      </c>
      <c r="BE47" s="8">
        <v>2</v>
      </c>
      <c r="BF47" s="8" t="str">
        <f t="shared" si="60"/>
        <v>-</v>
      </c>
      <c r="BG47" s="8">
        <f t="shared" si="61"/>
        <v>0</v>
      </c>
      <c r="BH47" s="8">
        <v>0</v>
      </c>
      <c r="BI47" s="8">
        <v>0</v>
      </c>
      <c r="BJ47" s="8">
        <v>0</v>
      </c>
      <c r="BK47" s="8">
        <v>0</v>
      </c>
      <c r="BL47" s="8">
        <v>0</v>
      </c>
      <c r="BM47" s="8" t="str">
        <f t="shared" si="62"/>
        <v>-</v>
      </c>
      <c r="BN47" s="8">
        <f t="shared" si="63"/>
        <v>0</v>
      </c>
      <c r="BO47" s="8">
        <v>0</v>
      </c>
      <c r="BP47" s="8">
        <v>0</v>
      </c>
      <c r="BQ47" s="8">
        <v>0</v>
      </c>
      <c r="BR47" s="8">
        <v>0</v>
      </c>
      <c r="BS47" s="8">
        <v>0</v>
      </c>
      <c r="BT47" s="8" t="str">
        <f t="shared" si="64"/>
        <v>-</v>
      </c>
      <c r="BU47" s="8">
        <v>0</v>
      </c>
      <c r="BV47" s="8">
        <v>0</v>
      </c>
      <c r="BW47" s="8">
        <v>0</v>
      </c>
      <c r="BX47" s="8">
        <v>0</v>
      </c>
      <c r="BY47" s="8">
        <v>0</v>
      </c>
      <c r="BZ47" s="8"/>
      <c r="CA47" s="8" t="str">
        <f t="shared" si="65"/>
        <v>-</v>
      </c>
      <c r="CB47" s="8">
        <f t="shared" si="66"/>
        <v>0</v>
      </c>
      <c r="CC47" s="8">
        <v>0</v>
      </c>
      <c r="CD47" s="8">
        <v>0</v>
      </c>
      <c r="CE47" s="8">
        <v>0</v>
      </c>
      <c r="CF47" s="8">
        <v>0</v>
      </c>
      <c r="CG47" s="8">
        <v>0</v>
      </c>
      <c r="CH47" s="8" t="str">
        <f t="shared" si="67"/>
        <v>-</v>
      </c>
      <c r="CI47" s="8">
        <f t="shared" si="68"/>
        <v>0</v>
      </c>
    </row>
    <row r="48" spans="2:87" x14ac:dyDescent="0.25">
      <c r="B48" s="7" t="s">
        <v>137</v>
      </c>
      <c r="C48" s="8"/>
      <c r="D48" s="8">
        <v>0</v>
      </c>
      <c r="E48" s="8">
        <v>0</v>
      </c>
      <c r="F48" s="8">
        <v>0</v>
      </c>
      <c r="G48" s="8">
        <v>0</v>
      </c>
      <c r="H48" s="8">
        <v>0</v>
      </c>
      <c r="I48" s="8" t="str">
        <f t="shared" si="46"/>
        <v>-</v>
      </c>
      <c r="J48" s="8">
        <f t="shared" si="47"/>
        <v>0</v>
      </c>
      <c r="K48" s="8">
        <v>0</v>
      </c>
      <c r="L48" s="8">
        <v>0</v>
      </c>
      <c r="M48" s="8">
        <v>0</v>
      </c>
      <c r="N48" s="8">
        <v>0</v>
      </c>
      <c r="O48" s="8">
        <v>0</v>
      </c>
      <c r="P48" s="8" t="str">
        <f t="shared" si="48"/>
        <v>-</v>
      </c>
      <c r="Q48" s="8">
        <f t="shared" si="49"/>
        <v>0</v>
      </c>
      <c r="R48" s="8">
        <v>0</v>
      </c>
      <c r="S48" s="8">
        <v>0</v>
      </c>
      <c r="T48" s="8">
        <v>0</v>
      </c>
      <c r="U48" s="8">
        <v>0</v>
      </c>
      <c r="V48" s="8">
        <v>0</v>
      </c>
      <c r="W48" s="8" t="str">
        <f t="shared" si="50"/>
        <v>-</v>
      </c>
      <c r="X48" s="8">
        <f t="shared" si="51"/>
        <v>0</v>
      </c>
      <c r="Y48" s="8">
        <v>0</v>
      </c>
      <c r="Z48" s="8">
        <v>0</v>
      </c>
      <c r="AA48" s="8">
        <v>0</v>
      </c>
      <c r="AB48" s="8">
        <v>0</v>
      </c>
      <c r="AC48" s="8">
        <v>0</v>
      </c>
      <c r="AD48" s="8" t="str">
        <f t="shared" si="52"/>
        <v>-</v>
      </c>
      <c r="AE48" s="8">
        <f t="shared" si="53"/>
        <v>0</v>
      </c>
      <c r="AF48" s="8">
        <v>0</v>
      </c>
      <c r="AG48" s="8">
        <v>0</v>
      </c>
      <c r="AH48" s="8">
        <v>0</v>
      </c>
      <c r="AI48" s="8">
        <v>0</v>
      </c>
      <c r="AJ48" s="8">
        <v>0</v>
      </c>
      <c r="AK48" s="8" t="str">
        <f t="shared" si="54"/>
        <v>-</v>
      </c>
      <c r="AL48" s="8">
        <f t="shared" si="55"/>
        <v>0</v>
      </c>
      <c r="AM48" s="8">
        <v>0</v>
      </c>
      <c r="AN48" s="8">
        <v>0</v>
      </c>
      <c r="AO48" s="8">
        <v>0</v>
      </c>
      <c r="AP48" s="8">
        <v>0</v>
      </c>
      <c r="AQ48" s="8">
        <v>0</v>
      </c>
      <c r="AR48" s="8" t="str">
        <f t="shared" si="56"/>
        <v>-</v>
      </c>
      <c r="AS48" s="8">
        <f t="shared" si="57"/>
        <v>0</v>
      </c>
      <c r="AT48" s="8">
        <v>0</v>
      </c>
      <c r="AU48" s="8">
        <v>5</v>
      </c>
      <c r="AV48" s="8">
        <v>5</v>
      </c>
      <c r="AW48" s="8">
        <v>5</v>
      </c>
      <c r="AX48" s="8">
        <v>5</v>
      </c>
      <c r="AY48" s="8" t="str">
        <f t="shared" si="58"/>
        <v>-</v>
      </c>
      <c r="AZ48" s="8">
        <f t="shared" si="59"/>
        <v>0</v>
      </c>
      <c r="BA48" s="8">
        <v>0</v>
      </c>
      <c r="BB48" s="8">
        <v>0</v>
      </c>
      <c r="BC48" s="8">
        <v>0</v>
      </c>
      <c r="BD48" s="8">
        <v>0</v>
      </c>
      <c r="BE48" s="8">
        <v>0</v>
      </c>
      <c r="BF48" s="8" t="str">
        <f t="shared" si="60"/>
        <v>-</v>
      </c>
      <c r="BG48" s="8">
        <f t="shared" si="61"/>
        <v>0</v>
      </c>
      <c r="BH48" s="8">
        <v>0</v>
      </c>
      <c r="BI48" s="8">
        <v>0</v>
      </c>
      <c r="BJ48" s="8">
        <v>0</v>
      </c>
      <c r="BK48" s="8">
        <v>0</v>
      </c>
      <c r="BL48" s="8">
        <v>0</v>
      </c>
      <c r="BM48" s="8" t="str">
        <f t="shared" si="62"/>
        <v>-</v>
      </c>
      <c r="BN48" s="8">
        <f t="shared" si="63"/>
        <v>0</v>
      </c>
      <c r="BO48" s="8">
        <v>0</v>
      </c>
      <c r="BP48" s="8">
        <v>1</v>
      </c>
      <c r="BQ48" s="8">
        <v>1</v>
      </c>
      <c r="BR48" s="8">
        <v>1</v>
      </c>
      <c r="BS48" s="8">
        <v>1</v>
      </c>
      <c r="BT48" s="8" t="str">
        <f t="shared" si="64"/>
        <v>-</v>
      </c>
      <c r="BU48" s="8">
        <v>0</v>
      </c>
      <c r="BV48" s="8">
        <v>0</v>
      </c>
      <c r="BW48" s="8">
        <v>0</v>
      </c>
      <c r="BX48" s="8">
        <v>0</v>
      </c>
      <c r="BY48" s="8">
        <v>0</v>
      </c>
      <c r="BZ48" s="8"/>
      <c r="CA48" s="8" t="str">
        <f t="shared" si="65"/>
        <v>-</v>
      </c>
      <c r="CB48" s="8">
        <f t="shared" si="66"/>
        <v>0</v>
      </c>
      <c r="CC48" s="8">
        <v>0</v>
      </c>
      <c r="CD48" s="8">
        <v>0</v>
      </c>
      <c r="CE48" s="8">
        <v>0</v>
      </c>
      <c r="CF48" s="8">
        <v>0</v>
      </c>
      <c r="CG48" s="8">
        <v>0</v>
      </c>
      <c r="CH48" s="8" t="str">
        <f t="shared" si="67"/>
        <v>-</v>
      </c>
      <c r="CI48" s="8">
        <f t="shared" si="68"/>
        <v>0</v>
      </c>
    </row>
    <row r="49" spans="2:87" x14ac:dyDescent="0.25">
      <c r="B49" s="7" t="s">
        <v>138</v>
      </c>
      <c r="C49" s="8"/>
      <c r="D49" s="8">
        <v>0</v>
      </c>
      <c r="E49" s="8">
        <v>1</v>
      </c>
      <c r="F49" s="8">
        <v>1</v>
      </c>
      <c r="G49" s="8">
        <v>1</v>
      </c>
      <c r="H49" s="8">
        <v>1</v>
      </c>
      <c r="I49" s="8" t="str">
        <f t="shared" si="46"/>
        <v>-</v>
      </c>
      <c r="J49" s="8">
        <f t="shared" si="47"/>
        <v>0</v>
      </c>
      <c r="K49" s="8">
        <v>0</v>
      </c>
      <c r="L49" s="8">
        <v>0</v>
      </c>
      <c r="M49" s="8">
        <v>0</v>
      </c>
      <c r="N49" s="8">
        <v>0</v>
      </c>
      <c r="O49" s="8">
        <v>0</v>
      </c>
      <c r="P49" s="8" t="str">
        <f t="shared" si="48"/>
        <v>-</v>
      </c>
      <c r="Q49" s="8">
        <f t="shared" si="49"/>
        <v>0</v>
      </c>
      <c r="R49" s="8">
        <v>0</v>
      </c>
      <c r="S49" s="8">
        <v>0</v>
      </c>
      <c r="T49" s="8">
        <v>0</v>
      </c>
      <c r="U49" s="8">
        <v>0</v>
      </c>
      <c r="V49" s="8">
        <v>0</v>
      </c>
      <c r="W49" s="8" t="str">
        <f t="shared" si="50"/>
        <v>-</v>
      </c>
      <c r="X49" s="8">
        <f t="shared" si="51"/>
        <v>0</v>
      </c>
      <c r="Y49" s="8">
        <v>0</v>
      </c>
      <c r="Z49" s="8">
        <v>5</v>
      </c>
      <c r="AA49" s="8">
        <v>5</v>
      </c>
      <c r="AB49" s="8">
        <v>5</v>
      </c>
      <c r="AC49" s="8">
        <v>5</v>
      </c>
      <c r="AD49" s="8" t="str">
        <f t="shared" si="52"/>
        <v>-</v>
      </c>
      <c r="AE49" s="8">
        <f t="shared" si="53"/>
        <v>0</v>
      </c>
      <c r="AF49" s="8">
        <v>0</v>
      </c>
      <c r="AG49" s="8">
        <v>1</v>
      </c>
      <c r="AH49" s="8">
        <v>1</v>
      </c>
      <c r="AI49" s="8">
        <v>1</v>
      </c>
      <c r="AJ49" s="8">
        <v>1</v>
      </c>
      <c r="AK49" s="8" t="str">
        <f t="shared" si="54"/>
        <v>-</v>
      </c>
      <c r="AL49" s="8">
        <f t="shared" si="55"/>
        <v>0</v>
      </c>
      <c r="AM49" s="8">
        <v>5</v>
      </c>
      <c r="AN49" s="8">
        <v>4</v>
      </c>
      <c r="AO49" s="8">
        <v>4</v>
      </c>
      <c r="AP49" s="8">
        <v>4</v>
      </c>
      <c r="AQ49" s="8">
        <v>4</v>
      </c>
      <c r="AR49" s="8" t="str">
        <f t="shared" si="56"/>
        <v>-</v>
      </c>
      <c r="AS49" s="8">
        <f t="shared" si="57"/>
        <v>0</v>
      </c>
      <c r="AT49" s="8">
        <v>0</v>
      </c>
      <c r="AU49" s="8">
        <v>33</v>
      </c>
      <c r="AV49" s="8">
        <v>33</v>
      </c>
      <c r="AW49" s="8">
        <v>31</v>
      </c>
      <c r="AX49" s="8">
        <v>31</v>
      </c>
      <c r="AY49" s="8" t="str">
        <f t="shared" si="58"/>
        <v>-</v>
      </c>
      <c r="AZ49" s="8">
        <f t="shared" si="59"/>
        <v>0</v>
      </c>
      <c r="BA49" s="8">
        <v>0</v>
      </c>
      <c r="BB49" s="8">
        <v>11</v>
      </c>
      <c r="BC49" s="8">
        <v>11</v>
      </c>
      <c r="BD49" s="8">
        <v>11</v>
      </c>
      <c r="BE49" s="8">
        <v>11</v>
      </c>
      <c r="BF49" s="8" t="str">
        <f t="shared" si="60"/>
        <v>-</v>
      </c>
      <c r="BG49" s="8">
        <f t="shared" si="61"/>
        <v>0</v>
      </c>
      <c r="BH49" s="8">
        <v>12</v>
      </c>
      <c r="BI49" s="8">
        <v>10</v>
      </c>
      <c r="BJ49" s="8">
        <v>10</v>
      </c>
      <c r="BK49" s="8">
        <v>10</v>
      </c>
      <c r="BL49" s="8">
        <v>10</v>
      </c>
      <c r="BM49" s="8" t="str">
        <f t="shared" si="62"/>
        <v>-</v>
      </c>
      <c r="BN49" s="8">
        <f t="shared" si="63"/>
        <v>0</v>
      </c>
      <c r="BO49" s="8">
        <v>0</v>
      </c>
      <c r="BP49" s="8">
        <v>15</v>
      </c>
      <c r="BQ49" s="8">
        <v>15</v>
      </c>
      <c r="BR49" s="8">
        <v>15</v>
      </c>
      <c r="BS49" s="8">
        <v>15</v>
      </c>
      <c r="BT49" s="8" t="str">
        <f t="shared" si="64"/>
        <v>-</v>
      </c>
      <c r="BU49" s="8">
        <v>0</v>
      </c>
      <c r="BV49" s="8">
        <v>0</v>
      </c>
      <c r="BW49" s="8">
        <v>0</v>
      </c>
      <c r="BX49" s="8">
        <v>0</v>
      </c>
      <c r="BY49" s="8">
        <v>0</v>
      </c>
      <c r="BZ49" s="8"/>
      <c r="CA49" s="8" t="str">
        <f t="shared" si="65"/>
        <v>-</v>
      </c>
      <c r="CB49" s="8">
        <f t="shared" si="66"/>
        <v>0</v>
      </c>
      <c r="CC49" s="8">
        <v>1</v>
      </c>
      <c r="CD49" s="8">
        <v>1</v>
      </c>
      <c r="CE49" s="8">
        <v>1</v>
      </c>
      <c r="CF49" s="8">
        <v>1</v>
      </c>
      <c r="CG49" s="8">
        <v>1</v>
      </c>
      <c r="CH49" s="8" t="str">
        <f t="shared" si="67"/>
        <v>-</v>
      </c>
      <c r="CI49" s="8">
        <f t="shared" si="68"/>
        <v>0</v>
      </c>
    </row>
    <row r="50" spans="2:87" x14ac:dyDescent="0.25">
      <c r="B50" s="7" t="s">
        <v>139</v>
      </c>
      <c r="C50" s="8"/>
      <c r="D50" s="8">
        <v>0</v>
      </c>
      <c r="E50" s="8">
        <v>2</v>
      </c>
      <c r="F50" s="8">
        <v>2</v>
      </c>
      <c r="G50" s="8">
        <v>2</v>
      </c>
      <c r="H50" s="8">
        <v>2</v>
      </c>
      <c r="I50" s="8" t="str">
        <f t="shared" si="46"/>
        <v>-</v>
      </c>
      <c r="J50" s="8">
        <f t="shared" si="47"/>
        <v>0</v>
      </c>
      <c r="K50" s="8">
        <v>0</v>
      </c>
      <c r="L50" s="8">
        <v>0</v>
      </c>
      <c r="M50" s="8">
        <v>0</v>
      </c>
      <c r="N50" s="8">
        <v>0</v>
      </c>
      <c r="O50" s="8">
        <v>0</v>
      </c>
      <c r="P50" s="8" t="str">
        <f t="shared" si="48"/>
        <v>-</v>
      </c>
      <c r="Q50" s="8">
        <f t="shared" si="49"/>
        <v>0</v>
      </c>
      <c r="R50" s="8">
        <v>0</v>
      </c>
      <c r="S50" s="8">
        <v>0</v>
      </c>
      <c r="T50" s="8">
        <v>0</v>
      </c>
      <c r="U50" s="8">
        <v>0</v>
      </c>
      <c r="V50" s="8">
        <v>0</v>
      </c>
      <c r="W50" s="8" t="str">
        <f t="shared" si="50"/>
        <v>-</v>
      </c>
      <c r="X50" s="8">
        <f t="shared" si="51"/>
        <v>0</v>
      </c>
      <c r="Y50" s="8">
        <v>0</v>
      </c>
      <c r="Z50" s="8">
        <v>8</v>
      </c>
      <c r="AA50" s="8">
        <v>8</v>
      </c>
      <c r="AB50" s="8">
        <v>8</v>
      </c>
      <c r="AC50" s="8">
        <v>8</v>
      </c>
      <c r="AD50" s="8" t="str">
        <f t="shared" si="52"/>
        <v>-</v>
      </c>
      <c r="AE50" s="8">
        <f t="shared" si="53"/>
        <v>0</v>
      </c>
      <c r="AF50" s="8">
        <v>0</v>
      </c>
      <c r="AG50" s="8">
        <v>0</v>
      </c>
      <c r="AH50" s="8">
        <v>0</v>
      </c>
      <c r="AI50" s="8">
        <v>0</v>
      </c>
      <c r="AJ50" s="8">
        <v>0</v>
      </c>
      <c r="AK50" s="8" t="str">
        <f t="shared" si="54"/>
        <v>-</v>
      </c>
      <c r="AL50" s="8">
        <f t="shared" si="55"/>
        <v>0</v>
      </c>
      <c r="AM50" s="8">
        <v>0</v>
      </c>
      <c r="AN50" s="8">
        <v>0</v>
      </c>
      <c r="AO50" s="8">
        <v>0</v>
      </c>
      <c r="AP50" s="8">
        <v>0</v>
      </c>
      <c r="AQ50" s="8">
        <v>0</v>
      </c>
      <c r="AR50" s="8" t="str">
        <f t="shared" si="56"/>
        <v>-</v>
      </c>
      <c r="AS50" s="8">
        <f t="shared" si="57"/>
        <v>0</v>
      </c>
      <c r="AT50" s="8">
        <v>0</v>
      </c>
      <c r="AU50" s="8">
        <v>15</v>
      </c>
      <c r="AV50" s="8">
        <v>15</v>
      </c>
      <c r="AW50" s="8">
        <v>15</v>
      </c>
      <c r="AX50" s="8">
        <v>15</v>
      </c>
      <c r="AY50" s="8" t="str">
        <f t="shared" si="58"/>
        <v>-</v>
      </c>
      <c r="AZ50" s="8">
        <f t="shared" si="59"/>
        <v>0</v>
      </c>
      <c r="BA50" s="8">
        <v>0</v>
      </c>
      <c r="BB50" s="8">
        <v>2</v>
      </c>
      <c r="BC50" s="8">
        <v>2</v>
      </c>
      <c r="BD50" s="8">
        <v>2</v>
      </c>
      <c r="BE50" s="8">
        <v>2</v>
      </c>
      <c r="BF50" s="8" t="str">
        <f t="shared" si="60"/>
        <v>-</v>
      </c>
      <c r="BG50" s="8">
        <f t="shared" si="61"/>
        <v>0</v>
      </c>
      <c r="BH50" s="8">
        <v>0</v>
      </c>
      <c r="BI50" s="8">
        <v>0</v>
      </c>
      <c r="BJ50" s="8">
        <v>0</v>
      </c>
      <c r="BK50" s="8">
        <v>0</v>
      </c>
      <c r="BL50" s="8">
        <v>0</v>
      </c>
      <c r="BM50" s="8" t="str">
        <f t="shared" si="62"/>
        <v>-</v>
      </c>
      <c r="BN50" s="8">
        <f t="shared" si="63"/>
        <v>0</v>
      </c>
      <c r="BO50" s="8">
        <v>0</v>
      </c>
      <c r="BP50" s="8">
        <v>3</v>
      </c>
      <c r="BQ50" s="8">
        <v>3</v>
      </c>
      <c r="BR50" s="8">
        <v>3</v>
      </c>
      <c r="BS50" s="8">
        <v>3</v>
      </c>
      <c r="BT50" s="8" t="str">
        <f t="shared" si="64"/>
        <v>-</v>
      </c>
      <c r="BU50" s="8">
        <v>0</v>
      </c>
      <c r="BV50" s="8">
        <v>0</v>
      </c>
      <c r="BW50" s="8">
        <v>0</v>
      </c>
      <c r="BX50" s="8">
        <v>0</v>
      </c>
      <c r="BY50" s="8">
        <v>0</v>
      </c>
      <c r="BZ50" s="8"/>
      <c r="CA50" s="8" t="str">
        <f t="shared" si="65"/>
        <v>-</v>
      </c>
      <c r="CB50" s="8">
        <f t="shared" si="66"/>
        <v>0</v>
      </c>
      <c r="CC50" s="8">
        <v>0</v>
      </c>
      <c r="CD50" s="8">
        <v>0</v>
      </c>
      <c r="CE50" s="8">
        <v>0</v>
      </c>
      <c r="CF50" s="8">
        <v>0</v>
      </c>
      <c r="CG50" s="8">
        <v>0</v>
      </c>
      <c r="CH50" s="8" t="str">
        <f t="shared" si="67"/>
        <v>-</v>
      </c>
      <c r="CI50" s="8">
        <f t="shared" si="68"/>
        <v>0</v>
      </c>
    </row>
    <row r="51" spans="2:87" x14ac:dyDescent="0.25">
      <c r="B51" s="7" t="s">
        <v>140</v>
      </c>
      <c r="C51" s="8"/>
      <c r="D51" s="8">
        <v>0</v>
      </c>
      <c r="E51" s="8">
        <v>1</v>
      </c>
      <c r="F51" s="8">
        <v>1</v>
      </c>
      <c r="G51" s="8">
        <v>1</v>
      </c>
      <c r="H51" s="8">
        <v>1</v>
      </c>
      <c r="I51" s="8" t="str">
        <f t="shared" si="46"/>
        <v>-</v>
      </c>
      <c r="J51" s="8">
        <f t="shared" si="47"/>
        <v>0</v>
      </c>
      <c r="K51" s="8">
        <v>0</v>
      </c>
      <c r="L51" s="8">
        <v>0</v>
      </c>
      <c r="M51" s="8">
        <v>0</v>
      </c>
      <c r="N51" s="8">
        <v>0</v>
      </c>
      <c r="O51" s="8">
        <v>0</v>
      </c>
      <c r="P51" s="8" t="str">
        <f t="shared" si="48"/>
        <v>-</v>
      </c>
      <c r="Q51" s="8">
        <f t="shared" si="49"/>
        <v>0</v>
      </c>
      <c r="R51" s="8">
        <v>0</v>
      </c>
      <c r="S51" s="8">
        <v>0</v>
      </c>
      <c r="T51" s="8">
        <v>0</v>
      </c>
      <c r="U51" s="8">
        <v>0</v>
      </c>
      <c r="V51" s="8">
        <v>0</v>
      </c>
      <c r="W51" s="8" t="str">
        <f t="shared" si="50"/>
        <v>-</v>
      </c>
      <c r="X51" s="8">
        <f t="shared" si="51"/>
        <v>0</v>
      </c>
      <c r="Y51" s="8">
        <v>0</v>
      </c>
      <c r="Z51" s="8">
        <v>1</v>
      </c>
      <c r="AA51" s="8">
        <v>1</v>
      </c>
      <c r="AB51" s="8">
        <v>1</v>
      </c>
      <c r="AC51" s="8">
        <v>1</v>
      </c>
      <c r="AD51" s="8" t="str">
        <f t="shared" si="52"/>
        <v>-</v>
      </c>
      <c r="AE51" s="8">
        <f t="shared" si="53"/>
        <v>0</v>
      </c>
      <c r="AF51" s="8">
        <v>0</v>
      </c>
      <c r="AG51" s="8">
        <v>0</v>
      </c>
      <c r="AH51" s="8">
        <v>0</v>
      </c>
      <c r="AI51" s="8">
        <v>0</v>
      </c>
      <c r="AJ51" s="8">
        <v>0</v>
      </c>
      <c r="AK51" s="8" t="str">
        <f t="shared" si="54"/>
        <v>-</v>
      </c>
      <c r="AL51" s="8">
        <f t="shared" si="55"/>
        <v>0</v>
      </c>
      <c r="AM51" s="8">
        <v>0</v>
      </c>
      <c r="AN51" s="8">
        <v>0</v>
      </c>
      <c r="AO51" s="8">
        <v>0</v>
      </c>
      <c r="AP51" s="8">
        <v>0</v>
      </c>
      <c r="AQ51" s="8">
        <v>0</v>
      </c>
      <c r="AR51" s="8" t="str">
        <f t="shared" si="56"/>
        <v>-</v>
      </c>
      <c r="AS51" s="8">
        <f t="shared" si="57"/>
        <v>0</v>
      </c>
      <c r="AT51" s="8">
        <v>0</v>
      </c>
      <c r="AU51" s="8">
        <v>4</v>
      </c>
      <c r="AV51" s="8">
        <v>4</v>
      </c>
      <c r="AW51" s="8">
        <v>4</v>
      </c>
      <c r="AX51" s="8">
        <v>4</v>
      </c>
      <c r="AY51" s="8" t="str">
        <f t="shared" si="58"/>
        <v>-</v>
      </c>
      <c r="AZ51" s="8">
        <f t="shared" si="59"/>
        <v>0</v>
      </c>
      <c r="BA51" s="8">
        <v>0</v>
      </c>
      <c r="BB51" s="8">
        <v>0</v>
      </c>
      <c r="BC51" s="8">
        <v>0</v>
      </c>
      <c r="BD51" s="8">
        <v>0</v>
      </c>
      <c r="BE51" s="8">
        <v>0</v>
      </c>
      <c r="BF51" s="8" t="str">
        <f t="shared" si="60"/>
        <v>-</v>
      </c>
      <c r="BG51" s="8">
        <f t="shared" si="61"/>
        <v>0</v>
      </c>
      <c r="BH51" s="8">
        <v>0</v>
      </c>
      <c r="BI51" s="8">
        <v>0</v>
      </c>
      <c r="BJ51" s="8">
        <v>0</v>
      </c>
      <c r="BK51" s="8">
        <v>0</v>
      </c>
      <c r="BL51" s="8">
        <v>0</v>
      </c>
      <c r="BM51" s="8" t="str">
        <f t="shared" si="62"/>
        <v>-</v>
      </c>
      <c r="BN51" s="8">
        <f t="shared" si="63"/>
        <v>0</v>
      </c>
      <c r="BO51" s="8">
        <v>0</v>
      </c>
      <c r="BP51" s="8">
        <v>4</v>
      </c>
      <c r="BQ51" s="8">
        <v>4</v>
      </c>
      <c r="BR51" s="8">
        <v>4</v>
      </c>
      <c r="BS51" s="8">
        <v>4</v>
      </c>
      <c r="BT51" s="8" t="str">
        <f t="shared" si="64"/>
        <v>-</v>
      </c>
      <c r="BU51" s="8">
        <v>0</v>
      </c>
      <c r="BV51" s="8">
        <v>0</v>
      </c>
      <c r="BW51" s="8">
        <v>0</v>
      </c>
      <c r="BX51" s="8">
        <v>0</v>
      </c>
      <c r="BY51" s="8">
        <v>0</v>
      </c>
      <c r="BZ51" s="8"/>
      <c r="CA51" s="8" t="str">
        <f t="shared" si="65"/>
        <v>-</v>
      </c>
      <c r="CB51" s="8">
        <f t="shared" si="66"/>
        <v>0</v>
      </c>
      <c r="CC51" s="8">
        <v>0</v>
      </c>
      <c r="CD51" s="8">
        <v>0</v>
      </c>
      <c r="CE51" s="8">
        <v>0</v>
      </c>
      <c r="CF51" s="8">
        <v>0</v>
      </c>
      <c r="CG51" s="8">
        <v>0</v>
      </c>
      <c r="CH51" s="8" t="str">
        <f t="shared" si="67"/>
        <v>-</v>
      </c>
      <c r="CI51" s="8">
        <f t="shared" si="68"/>
        <v>0</v>
      </c>
    </row>
    <row r="52" spans="2:87" x14ac:dyDescent="0.25">
      <c r="B52" s="7" t="s">
        <v>141</v>
      </c>
      <c r="C52" s="8"/>
      <c r="D52" s="8">
        <v>0</v>
      </c>
      <c r="E52" s="8">
        <v>0</v>
      </c>
      <c r="F52" s="8">
        <v>0</v>
      </c>
      <c r="G52" s="8">
        <v>0</v>
      </c>
      <c r="H52" s="8">
        <v>0</v>
      </c>
      <c r="I52" s="8" t="str">
        <f t="shared" si="46"/>
        <v>-</v>
      </c>
      <c r="J52" s="8">
        <f t="shared" si="47"/>
        <v>0</v>
      </c>
      <c r="K52" s="8">
        <v>0</v>
      </c>
      <c r="L52" s="8">
        <v>0</v>
      </c>
      <c r="M52" s="8">
        <v>0</v>
      </c>
      <c r="N52" s="8">
        <v>0</v>
      </c>
      <c r="O52" s="8">
        <v>0</v>
      </c>
      <c r="P52" s="8" t="str">
        <f t="shared" si="48"/>
        <v>-</v>
      </c>
      <c r="Q52" s="8">
        <f t="shared" si="49"/>
        <v>0</v>
      </c>
      <c r="R52" s="8">
        <v>0</v>
      </c>
      <c r="S52" s="8">
        <v>0</v>
      </c>
      <c r="T52" s="8">
        <v>0</v>
      </c>
      <c r="U52" s="8">
        <v>0</v>
      </c>
      <c r="V52" s="8">
        <v>0</v>
      </c>
      <c r="W52" s="8" t="str">
        <f t="shared" si="50"/>
        <v>-</v>
      </c>
      <c r="X52" s="8">
        <f t="shared" si="51"/>
        <v>0</v>
      </c>
      <c r="Y52" s="8">
        <v>0</v>
      </c>
      <c r="Z52" s="8">
        <v>0</v>
      </c>
      <c r="AA52" s="8">
        <v>0</v>
      </c>
      <c r="AB52" s="8">
        <v>0</v>
      </c>
      <c r="AC52" s="8">
        <v>0</v>
      </c>
      <c r="AD52" s="8" t="str">
        <f t="shared" si="52"/>
        <v>-</v>
      </c>
      <c r="AE52" s="8">
        <f t="shared" si="53"/>
        <v>0</v>
      </c>
      <c r="AF52" s="8">
        <v>0</v>
      </c>
      <c r="AG52" s="8">
        <v>0</v>
      </c>
      <c r="AH52" s="8">
        <v>0</v>
      </c>
      <c r="AI52" s="8">
        <v>0</v>
      </c>
      <c r="AJ52" s="8">
        <v>0</v>
      </c>
      <c r="AK52" s="8" t="str">
        <f t="shared" si="54"/>
        <v>-</v>
      </c>
      <c r="AL52" s="8">
        <f t="shared" si="55"/>
        <v>0</v>
      </c>
      <c r="AM52" s="8">
        <v>0</v>
      </c>
      <c r="AN52" s="8">
        <v>0</v>
      </c>
      <c r="AO52" s="8">
        <v>0</v>
      </c>
      <c r="AP52" s="8">
        <v>0</v>
      </c>
      <c r="AQ52" s="8">
        <v>0</v>
      </c>
      <c r="AR52" s="8" t="str">
        <f t="shared" si="56"/>
        <v>-</v>
      </c>
      <c r="AS52" s="8">
        <f t="shared" si="57"/>
        <v>0</v>
      </c>
      <c r="AT52" s="8">
        <v>0</v>
      </c>
      <c r="AU52" s="8">
        <v>3</v>
      </c>
      <c r="AV52" s="8">
        <v>3</v>
      </c>
      <c r="AW52" s="8">
        <v>3</v>
      </c>
      <c r="AX52" s="8">
        <v>3</v>
      </c>
      <c r="AY52" s="8" t="str">
        <f t="shared" si="58"/>
        <v>-</v>
      </c>
      <c r="AZ52" s="8">
        <f t="shared" si="59"/>
        <v>0</v>
      </c>
      <c r="BA52" s="8">
        <v>0</v>
      </c>
      <c r="BB52" s="8">
        <v>13</v>
      </c>
      <c r="BC52" s="8">
        <v>30</v>
      </c>
      <c r="BD52" s="8">
        <v>30</v>
      </c>
      <c r="BE52" s="8">
        <v>30</v>
      </c>
      <c r="BF52" s="8" t="str">
        <f t="shared" si="60"/>
        <v>-</v>
      </c>
      <c r="BG52" s="8">
        <f t="shared" si="61"/>
        <v>0</v>
      </c>
      <c r="BH52" s="8">
        <v>0</v>
      </c>
      <c r="BI52" s="8">
        <v>17</v>
      </c>
      <c r="BJ52" s="8">
        <v>0</v>
      </c>
      <c r="BK52" s="8">
        <v>0</v>
      </c>
      <c r="BL52" s="8">
        <v>0</v>
      </c>
      <c r="BM52" s="8" t="str">
        <f t="shared" si="62"/>
        <v>-</v>
      </c>
      <c r="BN52" s="8">
        <f t="shared" si="63"/>
        <v>0</v>
      </c>
      <c r="BO52" s="8">
        <v>0</v>
      </c>
      <c r="BP52" s="8">
        <v>1</v>
      </c>
      <c r="BQ52" s="8">
        <v>1</v>
      </c>
      <c r="BR52" s="8">
        <v>1</v>
      </c>
      <c r="BS52" s="8">
        <v>1</v>
      </c>
      <c r="BT52" s="8" t="str">
        <f t="shared" si="64"/>
        <v>-</v>
      </c>
      <c r="BU52" s="8">
        <v>0</v>
      </c>
      <c r="BV52" s="8">
        <v>0</v>
      </c>
      <c r="BW52" s="8">
        <v>3</v>
      </c>
      <c r="BX52" s="8">
        <v>3</v>
      </c>
      <c r="BY52" s="8">
        <v>3</v>
      </c>
      <c r="BZ52" s="8"/>
      <c r="CA52" s="8" t="str">
        <f t="shared" si="65"/>
        <v>Down</v>
      </c>
      <c r="CB52" s="8">
        <f t="shared" si="66"/>
        <v>3</v>
      </c>
      <c r="CC52" s="8">
        <v>0</v>
      </c>
      <c r="CD52" s="8">
        <v>3</v>
      </c>
      <c r="CE52" s="8">
        <v>0</v>
      </c>
      <c r="CF52" s="8">
        <v>0</v>
      </c>
      <c r="CG52" s="8">
        <v>0</v>
      </c>
      <c r="CH52" s="8" t="str">
        <f t="shared" si="67"/>
        <v>-</v>
      </c>
      <c r="CI52" s="8">
        <f t="shared" si="68"/>
        <v>0</v>
      </c>
    </row>
    <row r="53" spans="2:87" x14ac:dyDescent="0.25">
      <c r="B53" s="7" t="s">
        <v>142</v>
      </c>
      <c r="C53" s="8"/>
      <c r="D53" s="8">
        <v>0</v>
      </c>
      <c r="E53" s="8">
        <v>0</v>
      </c>
      <c r="F53" s="8">
        <v>0</v>
      </c>
      <c r="G53" s="8">
        <v>0</v>
      </c>
      <c r="H53" s="8">
        <v>0</v>
      </c>
      <c r="I53" s="8" t="str">
        <f t="shared" si="46"/>
        <v>-</v>
      </c>
      <c r="J53" s="8">
        <f t="shared" si="47"/>
        <v>0</v>
      </c>
      <c r="K53" s="8">
        <v>0</v>
      </c>
      <c r="L53" s="8">
        <v>0</v>
      </c>
      <c r="M53" s="8">
        <v>0</v>
      </c>
      <c r="N53" s="8">
        <v>0</v>
      </c>
      <c r="O53" s="8">
        <v>0</v>
      </c>
      <c r="P53" s="8" t="str">
        <f t="shared" si="48"/>
        <v>-</v>
      </c>
      <c r="Q53" s="8">
        <f t="shared" si="49"/>
        <v>0</v>
      </c>
      <c r="R53" s="8">
        <v>0</v>
      </c>
      <c r="S53" s="8">
        <v>0</v>
      </c>
      <c r="T53" s="8">
        <v>0</v>
      </c>
      <c r="U53" s="8">
        <v>0</v>
      </c>
      <c r="V53" s="8">
        <v>0</v>
      </c>
      <c r="W53" s="8" t="str">
        <f t="shared" si="50"/>
        <v>-</v>
      </c>
      <c r="X53" s="8">
        <f t="shared" si="51"/>
        <v>0</v>
      </c>
      <c r="Y53" s="8">
        <v>0</v>
      </c>
      <c r="Z53" s="8">
        <v>0</v>
      </c>
      <c r="AA53" s="8">
        <v>0</v>
      </c>
      <c r="AB53" s="8">
        <v>0</v>
      </c>
      <c r="AC53" s="8">
        <v>0</v>
      </c>
      <c r="AD53" s="8" t="str">
        <f t="shared" si="52"/>
        <v>-</v>
      </c>
      <c r="AE53" s="8">
        <f t="shared" si="53"/>
        <v>0</v>
      </c>
      <c r="AF53" s="8">
        <v>0</v>
      </c>
      <c r="AG53" s="8">
        <v>0</v>
      </c>
      <c r="AH53" s="8">
        <v>0</v>
      </c>
      <c r="AI53" s="8">
        <v>0</v>
      </c>
      <c r="AJ53" s="8">
        <v>0</v>
      </c>
      <c r="AK53" s="8" t="str">
        <f t="shared" si="54"/>
        <v>-</v>
      </c>
      <c r="AL53" s="8">
        <f t="shared" si="55"/>
        <v>0</v>
      </c>
      <c r="AM53" s="8">
        <v>1</v>
      </c>
      <c r="AN53" s="8">
        <v>1</v>
      </c>
      <c r="AO53" s="8">
        <v>1</v>
      </c>
      <c r="AP53" s="8">
        <v>1</v>
      </c>
      <c r="AQ53" s="8">
        <v>1</v>
      </c>
      <c r="AR53" s="8" t="str">
        <f t="shared" si="56"/>
        <v>-</v>
      </c>
      <c r="AS53" s="8">
        <f t="shared" si="57"/>
        <v>0</v>
      </c>
      <c r="AT53" s="8">
        <v>0</v>
      </c>
      <c r="AU53" s="8">
        <v>4</v>
      </c>
      <c r="AV53" s="8">
        <v>4</v>
      </c>
      <c r="AW53" s="8">
        <v>4</v>
      </c>
      <c r="AX53" s="8">
        <v>4</v>
      </c>
      <c r="AY53" s="8" t="str">
        <f t="shared" si="58"/>
        <v>-</v>
      </c>
      <c r="AZ53" s="8">
        <f t="shared" si="59"/>
        <v>0</v>
      </c>
      <c r="BA53" s="8">
        <v>0</v>
      </c>
      <c r="BB53" s="8">
        <v>0</v>
      </c>
      <c r="BC53" s="8">
        <v>0</v>
      </c>
      <c r="BD53" s="8">
        <v>0</v>
      </c>
      <c r="BE53" s="8">
        <v>0</v>
      </c>
      <c r="BF53" s="8" t="str">
        <f t="shared" si="60"/>
        <v>-</v>
      </c>
      <c r="BG53" s="8">
        <f t="shared" si="61"/>
        <v>0</v>
      </c>
      <c r="BH53" s="8">
        <v>0</v>
      </c>
      <c r="BI53" s="8">
        <v>0</v>
      </c>
      <c r="BJ53" s="8">
        <v>0</v>
      </c>
      <c r="BK53" s="8">
        <v>0</v>
      </c>
      <c r="BL53" s="8">
        <v>0</v>
      </c>
      <c r="BM53" s="8" t="str">
        <f t="shared" si="62"/>
        <v>-</v>
      </c>
      <c r="BN53" s="8">
        <f t="shared" si="63"/>
        <v>0</v>
      </c>
      <c r="BO53" s="8">
        <v>0</v>
      </c>
      <c r="BP53" s="8">
        <v>1</v>
      </c>
      <c r="BQ53" s="8">
        <v>1</v>
      </c>
      <c r="BR53" s="8">
        <v>1</v>
      </c>
      <c r="BS53" s="8">
        <v>1</v>
      </c>
      <c r="BT53" s="8" t="str">
        <f t="shared" si="64"/>
        <v>-</v>
      </c>
      <c r="BU53" s="8">
        <v>0</v>
      </c>
      <c r="BV53" s="8">
        <v>0</v>
      </c>
      <c r="BW53" s="8">
        <v>0</v>
      </c>
      <c r="BX53" s="8">
        <v>0</v>
      </c>
      <c r="BY53" s="8">
        <v>0</v>
      </c>
      <c r="BZ53" s="8"/>
      <c r="CA53" s="8" t="str">
        <f t="shared" si="65"/>
        <v>-</v>
      </c>
      <c r="CB53" s="8">
        <f t="shared" si="66"/>
        <v>0</v>
      </c>
      <c r="CC53" s="8">
        <v>0</v>
      </c>
      <c r="CD53" s="8">
        <v>0</v>
      </c>
      <c r="CE53" s="8">
        <v>0</v>
      </c>
      <c r="CF53" s="8">
        <v>0</v>
      </c>
      <c r="CG53" s="8">
        <v>0</v>
      </c>
      <c r="CH53" s="8" t="str">
        <f t="shared" si="67"/>
        <v>-</v>
      </c>
      <c r="CI53" s="8">
        <f t="shared" si="68"/>
        <v>0</v>
      </c>
    </row>
    <row r="54" spans="2:87" x14ac:dyDescent="0.25">
      <c r="B54" s="7" t="s">
        <v>143</v>
      </c>
      <c r="C54" s="8"/>
      <c r="D54" s="8">
        <v>0</v>
      </c>
      <c r="E54" s="8">
        <v>0</v>
      </c>
      <c r="F54" s="8">
        <v>0</v>
      </c>
      <c r="G54" s="8">
        <v>0</v>
      </c>
      <c r="H54" s="8">
        <v>0</v>
      </c>
      <c r="I54" s="8" t="str">
        <f t="shared" si="46"/>
        <v>-</v>
      </c>
      <c r="J54" s="8">
        <f t="shared" si="47"/>
        <v>0</v>
      </c>
      <c r="K54" s="8">
        <v>0</v>
      </c>
      <c r="L54" s="8">
        <v>0</v>
      </c>
      <c r="M54" s="8">
        <v>0</v>
      </c>
      <c r="N54" s="8">
        <v>0</v>
      </c>
      <c r="O54" s="8">
        <v>0</v>
      </c>
      <c r="P54" s="8" t="str">
        <f t="shared" si="48"/>
        <v>-</v>
      </c>
      <c r="Q54" s="8">
        <f t="shared" si="49"/>
        <v>0</v>
      </c>
      <c r="R54" s="8">
        <v>0</v>
      </c>
      <c r="S54" s="8">
        <v>0</v>
      </c>
      <c r="T54" s="8">
        <v>0</v>
      </c>
      <c r="U54" s="8">
        <v>0</v>
      </c>
      <c r="V54" s="8">
        <v>0</v>
      </c>
      <c r="W54" s="8" t="str">
        <f t="shared" si="50"/>
        <v>-</v>
      </c>
      <c r="X54" s="8">
        <f t="shared" si="51"/>
        <v>0</v>
      </c>
      <c r="Y54" s="8">
        <v>0</v>
      </c>
      <c r="Z54" s="8">
        <v>1</v>
      </c>
      <c r="AA54" s="8">
        <v>0</v>
      </c>
      <c r="AB54" s="8">
        <v>0</v>
      </c>
      <c r="AC54" s="8">
        <v>0</v>
      </c>
      <c r="AD54" s="8" t="str">
        <f t="shared" si="52"/>
        <v>-</v>
      </c>
      <c r="AE54" s="8">
        <f t="shared" si="53"/>
        <v>0</v>
      </c>
      <c r="AF54" s="8">
        <v>0</v>
      </c>
      <c r="AG54" s="8">
        <v>1</v>
      </c>
      <c r="AH54" s="8">
        <v>0</v>
      </c>
      <c r="AI54" s="8">
        <v>0</v>
      </c>
      <c r="AJ54" s="8">
        <v>0</v>
      </c>
      <c r="AK54" s="8" t="str">
        <f t="shared" si="54"/>
        <v>-</v>
      </c>
      <c r="AL54" s="8">
        <f t="shared" si="55"/>
        <v>0</v>
      </c>
      <c r="AM54" s="8">
        <v>0</v>
      </c>
      <c r="AN54" s="8">
        <v>0</v>
      </c>
      <c r="AO54" s="8">
        <v>0</v>
      </c>
      <c r="AP54" s="8">
        <v>0</v>
      </c>
      <c r="AQ54" s="8">
        <v>0</v>
      </c>
      <c r="AR54" s="8" t="str">
        <f t="shared" si="56"/>
        <v>-</v>
      </c>
      <c r="AS54" s="8">
        <f t="shared" si="57"/>
        <v>0</v>
      </c>
      <c r="AT54" s="8">
        <v>0</v>
      </c>
      <c r="AU54" s="8">
        <v>4</v>
      </c>
      <c r="AV54" s="8">
        <v>0</v>
      </c>
      <c r="AW54" s="8">
        <v>0</v>
      </c>
      <c r="AX54" s="8">
        <v>0</v>
      </c>
      <c r="AY54" s="8" t="str">
        <f t="shared" si="58"/>
        <v>-</v>
      </c>
      <c r="AZ54" s="8">
        <f t="shared" si="59"/>
        <v>0</v>
      </c>
      <c r="BA54" s="8">
        <v>0</v>
      </c>
      <c r="BB54" s="8">
        <v>4</v>
      </c>
      <c r="BC54" s="8">
        <v>0</v>
      </c>
      <c r="BD54" s="8">
        <v>0</v>
      </c>
      <c r="BE54" s="8">
        <v>0</v>
      </c>
      <c r="BF54" s="8" t="str">
        <f t="shared" si="60"/>
        <v>-</v>
      </c>
      <c r="BG54" s="8">
        <f t="shared" si="61"/>
        <v>0</v>
      </c>
      <c r="BH54" s="8">
        <v>0</v>
      </c>
      <c r="BI54" s="8">
        <v>0</v>
      </c>
      <c r="BJ54" s="8">
        <v>0</v>
      </c>
      <c r="BK54" s="8">
        <v>0</v>
      </c>
      <c r="BL54" s="8">
        <v>0</v>
      </c>
      <c r="BM54" s="8" t="str">
        <f t="shared" si="62"/>
        <v>-</v>
      </c>
      <c r="BN54" s="8">
        <f t="shared" si="63"/>
        <v>0</v>
      </c>
      <c r="BO54" s="8">
        <v>0</v>
      </c>
      <c r="BP54" s="8">
        <v>0</v>
      </c>
      <c r="BQ54" s="8">
        <v>0</v>
      </c>
      <c r="BR54" s="8">
        <v>0</v>
      </c>
      <c r="BS54" s="8">
        <v>0</v>
      </c>
      <c r="BT54" s="8" t="str">
        <f t="shared" si="64"/>
        <v>-</v>
      </c>
      <c r="BU54" s="8">
        <v>0</v>
      </c>
      <c r="BV54" s="8">
        <v>0</v>
      </c>
      <c r="BW54" s="8">
        <v>0</v>
      </c>
      <c r="BX54" s="8">
        <v>0</v>
      </c>
      <c r="BY54" s="8">
        <v>0</v>
      </c>
      <c r="BZ54" s="8"/>
      <c r="CA54" s="8" t="str">
        <f t="shared" si="65"/>
        <v>-</v>
      </c>
      <c r="CB54" s="8">
        <f t="shared" si="66"/>
        <v>0</v>
      </c>
      <c r="CC54" s="8">
        <v>0</v>
      </c>
      <c r="CD54" s="8">
        <v>0</v>
      </c>
      <c r="CE54" s="8">
        <v>0</v>
      </c>
      <c r="CF54" s="8">
        <v>0</v>
      </c>
      <c r="CG54" s="8">
        <v>0</v>
      </c>
      <c r="CH54" s="8" t="str">
        <f t="shared" si="67"/>
        <v>-</v>
      </c>
      <c r="CI54" s="8">
        <f t="shared" si="68"/>
        <v>0</v>
      </c>
    </row>
    <row r="55" spans="2:87" x14ac:dyDescent="0.25">
      <c r="B55" s="7" t="s">
        <v>144</v>
      </c>
      <c r="C55" s="8"/>
      <c r="D55" s="8">
        <v>0</v>
      </c>
      <c r="E55" s="8">
        <v>0</v>
      </c>
      <c r="F55" s="8">
        <v>0</v>
      </c>
      <c r="G55" s="8">
        <v>0</v>
      </c>
      <c r="H55" s="8">
        <v>0</v>
      </c>
      <c r="I55" s="8" t="str">
        <f t="shared" si="46"/>
        <v>-</v>
      </c>
      <c r="J55" s="8">
        <f t="shared" si="47"/>
        <v>0</v>
      </c>
      <c r="K55" s="8">
        <v>0</v>
      </c>
      <c r="L55" s="8">
        <v>0</v>
      </c>
      <c r="M55" s="8">
        <v>0</v>
      </c>
      <c r="N55" s="8">
        <v>0</v>
      </c>
      <c r="O55" s="8">
        <v>0</v>
      </c>
      <c r="P55" s="8" t="str">
        <f t="shared" si="48"/>
        <v>-</v>
      </c>
      <c r="Q55" s="8">
        <f t="shared" si="49"/>
        <v>0</v>
      </c>
      <c r="R55" s="8">
        <v>0</v>
      </c>
      <c r="S55" s="8">
        <v>0</v>
      </c>
      <c r="T55" s="8">
        <v>0</v>
      </c>
      <c r="U55" s="8">
        <v>0</v>
      </c>
      <c r="V55" s="8">
        <v>0</v>
      </c>
      <c r="W55" s="8" t="str">
        <f t="shared" si="50"/>
        <v>-</v>
      </c>
      <c r="X55" s="8">
        <f t="shared" si="51"/>
        <v>0</v>
      </c>
      <c r="Y55" s="8">
        <v>0</v>
      </c>
      <c r="Z55" s="8">
        <v>0</v>
      </c>
      <c r="AA55" s="8">
        <v>0</v>
      </c>
      <c r="AB55" s="8">
        <v>0</v>
      </c>
      <c r="AC55" s="8">
        <v>0</v>
      </c>
      <c r="AD55" s="8" t="str">
        <f t="shared" si="52"/>
        <v>-</v>
      </c>
      <c r="AE55" s="8">
        <f t="shared" si="53"/>
        <v>0</v>
      </c>
      <c r="AF55" s="8">
        <v>0</v>
      </c>
      <c r="AG55" s="8">
        <v>1</v>
      </c>
      <c r="AH55" s="8">
        <v>1</v>
      </c>
      <c r="AI55" s="8">
        <v>1</v>
      </c>
      <c r="AJ55" s="8">
        <v>1</v>
      </c>
      <c r="AK55" s="8" t="str">
        <f t="shared" si="54"/>
        <v>-</v>
      </c>
      <c r="AL55" s="8">
        <f t="shared" si="55"/>
        <v>0</v>
      </c>
      <c r="AM55" s="8">
        <v>0</v>
      </c>
      <c r="AN55" s="8">
        <v>0</v>
      </c>
      <c r="AO55" s="8">
        <v>0</v>
      </c>
      <c r="AP55" s="8">
        <v>0</v>
      </c>
      <c r="AQ55" s="8">
        <v>0</v>
      </c>
      <c r="AR55" s="8" t="str">
        <f t="shared" si="56"/>
        <v>-</v>
      </c>
      <c r="AS55" s="8">
        <f t="shared" si="57"/>
        <v>0</v>
      </c>
      <c r="AT55" s="8">
        <v>0</v>
      </c>
      <c r="AU55" s="8">
        <v>2</v>
      </c>
      <c r="AV55" s="8">
        <v>2</v>
      </c>
      <c r="AW55" s="8">
        <v>2</v>
      </c>
      <c r="AX55" s="8">
        <v>2</v>
      </c>
      <c r="AY55" s="8" t="str">
        <f t="shared" si="58"/>
        <v>-</v>
      </c>
      <c r="AZ55" s="8">
        <f t="shared" si="59"/>
        <v>0</v>
      </c>
      <c r="BA55" s="8">
        <v>0</v>
      </c>
      <c r="BB55" s="8">
        <v>2</v>
      </c>
      <c r="BC55" s="8">
        <v>2</v>
      </c>
      <c r="BD55" s="8">
        <v>2</v>
      </c>
      <c r="BE55" s="8">
        <v>2</v>
      </c>
      <c r="BF55" s="8" t="str">
        <f t="shared" si="60"/>
        <v>-</v>
      </c>
      <c r="BG55" s="8">
        <f t="shared" si="61"/>
        <v>0</v>
      </c>
      <c r="BH55" s="8">
        <v>0</v>
      </c>
      <c r="BI55" s="8">
        <v>0</v>
      </c>
      <c r="BJ55" s="8">
        <v>0</v>
      </c>
      <c r="BK55" s="8">
        <v>0</v>
      </c>
      <c r="BL55" s="8">
        <v>0</v>
      </c>
      <c r="BM55" s="8" t="str">
        <f t="shared" si="62"/>
        <v>-</v>
      </c>
      <c r="BN55" s="8">
        <f t="shared" si="63"/>
        <v>0</v>
      </c>
      <c r="BO55" s="8">
        <v>0</v>
      </c>
      <c r="BP55" s="8">
        <v>0</v>
      </c>
      <c r="BQ55" s="8">
        <v>0</v>
      </c>
      <c r="BR55" s="8">
        <v>0</v>
      </c>
      <c r="BS55" s="8">
        <v>0</v>
      </c>
      <c r="BT55" s="8" t="str">
        <f t="shared" si="64"/>
        <v>-</v>
      </c>
      <c r="BU55" s="8">
        <v>0</v>
      </c>
      <c r="BV55" s="8">
        <v>0</v>
      </c>
      <c r="BW55" s="8">
        <v>0</v>
      </c>
      <c r="BX55" s="8">
        <v>0</v>
      </c>
      <c r="BY55" s="8">
        <v>0</v>
      </c>
      <c r="BZ55" s="8"/>
      <c r="CA55" s="8" t="str">
        <f t="shared" si="65"/>
        <v>-</v>
      </c>
      <c r="CB55" s="8">
        <f t="shared" si="66"/>
        <v>0</v>
      </c>
      <c r="CC55" s="8">
        <v>0</v>
      </c>
      <c r="CD55" s="8">
        <v>0</v>
      </c>
      <c r="CE55" s="8">
        <v>0</v>
      </c>
      <c r="CF55" s="8">
        <v>0</v>
      </c>
      <c r="CG55" s="8">
        <v>0</v>
      </c>
      <c r="CH55" s="8" t="str">
        <f t="shared" si="67"/>
        <v>-</v>
      </c>
      <c r="CI55" s="8">
        <f t="shared" si="68"/>
        <v>0</v>
      </c>
    </row>
    <row r="56" spans="2:87" x14ac:dyDescent="0.25">
      <c r="B56" s="7" t="s">
        <v>145</v>
      </c>
      <c r="C56" s="8"/>
      <c r="D56" s="8">
        <v>0</v>
      </c>
      <c r="E56" s="8">
        <v>0</v>
      </c>
      <c r="F56" s="8">
        <v>0</v>
      </c>
      <c r="G56" s="8">
        <v>0</v>
      </c>
      <c r="H56" s="8">
        <v>0</v>
      </c>
      <c r="I56" s="8" t="str">
        <f>IF(G56&gt;H56,"Down",IF(G56=H56,"-","Up"))</f>
        <v>-</v>
      </c>
      <c r="J56" s="8">
        <f>G56-H56</f>
        <v>0</v>
      </c>
      <c r="K56" s="8">
        <v>0</v>
      </c>
      <c r="L56" s="8">
        <v>0</v>
      </c>
      <c r="M56" s="8">
        <v>0</v>
      </c>
      <c r="N56" s="8">
        <v>0</v>
      </c>
      <c r="O56" s="8">
        <v>0</v>
      </c>
      <c r="P56" s="8" t="str">
        <f>IF(N56&gt;O56,"Down",IF(N56=O56,"-","Up"))</f>
        <v>-</v>
      </c>
      <c r="Q56" s="8">
        <f>N56-O56</f>
        <v>0</v>
      </c>
      <c r="R56" s="8">
        <v>0</v>
      </c>
      <c r="S56" s="8">
        <v>0</v>
      </c>
      <c r="T56" s="8">
        <v>0</v>
      </c>
      <c r="U56" s="8">
        <v>0</v>
      </c>
      <c r="V56" s="8">
        <v>0</v>
      </c>
      <c r="W56" s="8" t="str">
        <f>IF(U56&gt;V56,"Down",IF(U56=V56,"-","Up"))</f>
        <v>-</v>
      </c>
      <c r="X56" s="8">
        <f>U56-V56</f>
        <v>0</v>
      </c>
      <c r="Y56" s="8">
        <v>0</v>
      </c>
      <c r="Z56" s="8">
        <v>0</v>
      </c>
      <c r="AA56" s="8">
        <v>0</v>
      </c>
      <c r="AB56" s="8">
        <v>0</v>
      </c>
      <c r="AC56" s="8">
        <v>0</v>
      </c>
      <c r="AD56" s="8" t="str">
        <f>IF(AB56&gt;AC56,"Down",IF(AB56=AC56,"-","Up"))</f>
        <v>-</v>
      </c>
      <c r="AE56" s="8">
        <f>AB56-AC56</f>
        <v>0</v>
      </c>
      <c r="AF56" s="8">
        <v>0</v>
      </c>
      <c r="AG56" s="8">
        <v>0</v>
      </c>
      <c r="AH56" s="8">
        <v>0</v>
      </c>
      <c r="AI56" s="8">
        <v>0</v>
      </c>
      <c r="AJ56" s="8">
        <v>0</v>
      </c>
      <c r="AK56" s="8" t="str">
        <f>IF(AI56&gt;AJ56,"Down",IF(AI56=AJ56,"-","Up"))</f>
        <v>-</v>
      </c>
      <c r="AL56" s="8">
        <f>AI56-AJ56</f>
        <v>0</v>
      </c>
      <c r="AM56" s="8">
        <v>0</v>
      </c>
      <c r="AN56" s="8">
        <v>0</v>
      </c>
      <c r="AO56" s="8">
        <v>0</v>
      </c>
      <c r="AP56" s="8">
        <v>0</v>
      </c>
      <c r="AQ56" s="8">
        <v>0</v>
      </c>
      <c r="AR56" s="8" t="str">
        <f>IF(AP56&gt;AQ56,"Down",IF(AP56=AQ56,"-","Up"))</f>
        <v>-</v>
      </c>
      <c r="AS56" s="8">
        <f>AP56-AQ56</f>
        <v>0</v>
      </c>
      <c r="AT56" s="8">
        <v>0</v>
      </c>
      <c r="AU56" s="8">
        <v>18</v>
      </c>
      <c r="AV56" s="8">
        <v>18</v>
      </c>
      <c r="AW56" s="8">
        <v>18</v>
      </c>
      <c r="AX56" s="8">
        <v>18</v>
      </c>
      <c r="AY56" s="8" t="str">
        <f>IF(AW56&gt;AX56,"Down",IF(AW56=AX56,"-","Up"))</f>
        <v>-</v>
      </c>
      <c r="AZ56" s="8">
        <f>AW56-AX56</f>
        <v>0</v>
      </c>
      <c r="BA56" s="8">
        <v>0</v>
      </c>
      <c r="BB56" s="8">
        <v>0</v>
      </c>
      <c r="BC56" s="8">
        <v>0</v>
      </c>
      <c r="BD56" s="8">
        <v>0</v>
      </c>
      <c r="BE56" s="8">
        <v>0</v>
      </c>
      <c r="BF56" s="8" t="str">
        <f>IF(BD56&gt;BE56,"Down",IF(BD56=BE56,"-","Up"))</f>
        <v>-</v>
      </c>
      <c r="BG56" s="8">
        <f>BD56-BE56</f>
        <v>0</v>
      </c>
      <c r="BH56" s="8">
        <v>0</v>
      </c>
      <c r="BI56" s="8">
        <v>0</v>
      </c>
      <c r="BJ56" s="8">
        <v>0</v>
      </c>
      <c r="BK56" s="8">
        <v>0</v>
      </c>
      <c r="BL56" s="8">
        <v>0</v>
      </c>
      <c r="BM56" s="8" t="str">
        <f>IF(BK56&gt;BL56,"Down",IF(BK56=BL56,"-","Up"))</f>
        <v>-</v>
      </c>
      <c r="BN56" s="8">
        <f>BK56-BL56</f>
        <v>0</v>
      </c>
      <c r="BO56" s="8">
        <v>0</v>
      </c>
      <c r="BP56" s="8">
        <v>0</v>
      </c>
      <c r="BQ56" s="8">
        <v>0</v>
      </c>
      <c r="BR56" s="8">
        <v>0</v>
      </c>
      <c r="BS56" s="8">
        <v>0</v>
      </c>
      <c r="BT56" s="8" t="str">
        <f>IF(BR56&gt;BS56,"Down",IF(BR56=BS56,"-","Up"))</f>
        <v>-</v>
      </c>
      <c r="BU56" s="8">
        <v>0</v>
      </c>
      <c r="BV56" s="8">
        <v>0</v>
      </c>
      <c r="BW56" s="8">
        <v>0</v>
      </c>
      <c r="BX56" s="8">
        <v>0</v>
      </c>
      <c r="BY56" s="8">
        <v>0</v>
      </c>
      <c r="BZ56" s="8"/>
      <c r="CA56" s="8" t="str">
        <f>IF(BY56&gt;BZ56,"Down",IF(BY56=BZ56,"-","Up"))</f>
        <v>-</v>
      </c>
      <c r="CB56" s="8">
        <f>BY56-BZ56</f>
        <v>0</v>
      </c>
      <c r="CC56" s="8">
        <v>0</v>
      </c>
      <c r="CD56" s="8">
        <v>0</v>
      </c>
      <c r="CE56" s="8">
        <v>0</v>
      </c>
      <c r="CF56" s="8">
        <v>0</v>
      </c>
      <c r="CG56" s="8">
        <v>0</v>
      </c>
      <c r="CH56" s="8" t="str">
        <f>IF(CF56&gt;CG56,"Down",IF(CF56=CG56,"-","Up"))</f>
        <v>-</v>
      </c>
      <c r="CI56" s="8">
        <f>CF56-CG56</f>
        <v>0</v>
      </c>
    </row>
    <row r="57" spans="2:87" x14ac:dyDescent="0.25">
      <c r="B57" s="7" t="s">
        <v>146</v>
      </c>
      <c r="C57" s="8"/>
      <c r="D57" s="8">
        <v>0</v>
      </c>
      <c r="E57" s="8">
        <v>0</v>
      </c>
      <c r="F57" s="8">
        <v>0</v>
      </c>
      <c r="G57" s="8">
        <v>0</v>
      </c>
      <c r="H57" s="8">
        <v>0</v>
      </c>
      <c r="I57" s="8" t="str">
        <f t="shared" ref="I57:I73" si="69">IF(G57&gt;H57,"Down",IF(G57=H57,"-","Up"))</f>
        <v>-</v>
      </c>
      <c r="J57" s="8">
        <f t="shared" ref="J57:J73" si="70">G57-H57</f>
        <v>0</v>
      </c>
      <c r="K57" s="8">
        <v>0</v>
      </c>
      <c r="L57" s="8">
        <v>0</v>
      </c>
      <c r="M57" s="8">
        <v>0</v>
      </c>
      <c r="N57" s="8">
        <v>0</v>
      </c>
      <c r="O57" s="8">
        <v>0</v>
      </c>
      <c r="P57" s="8" t="str">
        <f t="shared" ref="P57:P73" si="71">IF(N57&gt;O57,"Down",IF(N57=O57,"-","Up"))</f>
        <v>-</v>
      </c>
      <c r="Q57" s="8">
        <f t="shared" ref="Q57:Q73" si="72">N57-O57</f>
        <v>0</v>
      </c>
      <c r="R57" s="8">
        <v>0</v>
      </c>
      <c r="S57" s="8">
        <v>0</v>
      </c>
      <c r="T57" s="8">
        <v>0</v>
      </c>
      <c r="U57" s="8">
        <v>0</v>
      </c>
      <c r="V57" s="8">
        <v>0</v>
      </c>
      <c r="W57" s="8" t="str">
        <f t="shared" ref="W57:W73" si="73">IF(U57&gt;V57,"Down",IF(U57=V57,"-","Up"))</f>
        <v>-</v>
      </c>
      <c r="X57" s="8">
        <f t="shared" ref="X57:X73" si="74">U57-V57</f>
        <v>0</v>
      </c>
      <c r="Y57" s="8">
        <v>0</v>
      </c>
      <c r="Z57" s="8">
        <v>0</v>
      </c>
      <c r="AA57" s="8">
        <v>0</v>
      </c>
      <c r="AB57" s="8">
        <v>0</v>
      </c>
      <c r="AC57" s="8">
        <v>0</v>
      </c>
      <c r="AD57" s="8" t="str">
        <f t="shared" ref="AD57:AD73" si="75">IF(AB57&gt;AC57,"Down",IF(AB57=AC57,"-","Up"))</f>
        <v>-</v>
      </c>
      <c r="AE57" s="8">
        <f t="shared" ref="AE57:AE73" si="76">AB57-AC57</f>
        <v>0</v>
      </c>
      <c r="AF57" s="8">
        <v>0</v>
      </c>
      <c r="AG57" s="8">
        <v>0</v>
      </c>
      <c r="AH57" s="8">
        <v>0</v>
      </c>
      <c r="AI57" s="8">
        <v>0</v>
      </c>
      <c r="AJ57" s="8">
        <v>0</v>
      </c>
      <c r="AK57" s="8" t="str">
        <f t="shared" ref="AK57:AK73" si="77">IF(AI57&gt;AJ57,"Down",IF(AI57=AJ57,"-","Up"))</f>
        <v>-</v>
      </c>
      <c r="AL57" s="8">
        <f t="shared" ref="AL57:AL73" si="78">AI57-AJ57</f>
        <v>0</v>
      </c>
      <c r="AM57" s="8">
        <v>0</v>
      </c>
      <c r="AN57" s="8">
        <v>0</v>
      </c>
      <c r="AO57" s="8">
        <v>0</v>
      </c>
      <c r="AP57" s="8">
        <v>0</v>
      </c>
      <c r="AQ57" s="8">
        <v>0</v>
      </c>
      <c r="AR57" s="8" t="str">
        <f t="shared" ref="AR57:AR73" si="79">IF(AP57&gt;AQ57,"Down",IF(AP57=AQ57,"-","Up"))</f>
        <v>-</v>
      </c>
      <c r="AS57" s="8">
        <f t="shared" ref="AS57:AS73" si="80">AP57-AQ57</f>
        <v>0</v>
      </c>
      <c r="AT57" s="8">
        <v>0</v>
      </c>
      <c r="AU57" s="8">
        <v>112</v>
      </c>
      <c r="AV57" s="8">
        <v>112</v>
      </c>
      <c r="AW57" s="8">
        <v>112</v>
      </c>
      <c r="AX57" s="8">
        <v>112</v>
      </c>
      <c r="AY57" s="8" t="str">
        <f t="shared" ref="AY57:AY73" si="81">IF(AW57&gt;AX57,"Down",IF(AW57=AX57,"-","Up"))</f>
        <v>-</v>
      </c>
      <c r="AZ57" s="8">
        <f t="shared" ref="AZ57:AZ73" si="82">AW57-AX57</f>
        <v>0</v>
      </c>
      <c r="BA57" s="8">
        <v>0</v>
      </c>
      <c r="BB57" s="8">
        <v>2</v>
      </c>
      <c r="BC57" s="8">
        <v>2</v>
      </c>
      <c r="BD57" s="8">
        <v>2</v>
      </c>
      <c r="BE57" s="8">
        <v>2</v>
      </c>
      <c r="BF57" s="8" t="str">
        <f t="shared" ref="BF57:BF73" si="83">IF(BD57&gt;BE57,"Down",IF(BD57=BE57,"-","Up"))</f>
        <v>-</v>
      </c>
      <c r="BG57" s="8">
        <f t="shared" ref="BG57:BG73" si="84">BD57-BE57</f>
        <v>0</v>
      </c>
      <c r="BH57" s="8">
        <v>0</v>
      </c>
      <c r="BI57" s="8">
        <v>0</v>
      </c>
      <c r="BJ57" s="8">
        <v>0</v>
      </c>
      <c r="BK57" s="8">
        <v>0</v>
      </c>
      <c r="BL57" s="8">
        <v>0</v>
      </c>
      <c r="BM57" s="8" t="str">
        <f t="shared" ref="BM57:BM73" si="85">IF(BK57&gt;BL57,"Down",IF(BK57=BL57,"-","Up"))</f>
        <v>-</v>
      </c>
      <c r="BN57" s="8">
        <f t="shared" ref="BN57:BN73" si="86">BK57-BL57</f>
        <v>0</v>
      </c>
      <c r="BO57" s="8">
        <v>0</v>
      </c>
      <c r="BP57" s="8">
        <v>0</v>
      </c>
      <c r="BQ57" s="8">
        <v>0</v>
      </c>
      <c r="BR57" s="8">
        <v>0</v>
      </c>
      <c r="BS57" s="8">
        <v>0</v>
      </c>
      <c r="BT57" s="8" t="str">
        <f t="shared" ref="BT57:BT73" si="87">IF(BR57&gt;BS57,"Down",IF(BR57=BS57,"-","Up"))</f>
        <v>-</v>
      </c>
      <c r="BU57" s="8">
        <v>0</v>
      </c>
      <c r="BV57" s="8">
        <v>0</v>
      </c>
      <c r="BW57" s="8">
        <v>0</v>
      </c>
      <c r="BX57" s="8">
        <v>0</v>
      </c>
      <c r="BY57" s="8">
        <v>0</v>
      </c>
      <c r="BZ57" s="8"/>
      <c r="CA57" s="8" t="str">
        <f t="shared" ref="CA57:CA73" si="88">IF(BY57&gt;BZ57,"Down",IF(BY57=BZ57,"-","Up"))</f>
        <v>-</v>
      </c>
      <c r="CB57" s="8">
        <f t="shared" ref="CB57:CB73" si="89">BY57-BZ57</f>
        <v>0</v>
      </c>
      <c r="CC57" s="8">
        <v>0</v>
      </c>
      <c r="CD57" s="8">
        <v>0</v>
      </c>
      <c r="CE57" s="8">
        <v>0</v>
      </c>
      <c r="CF57" s="8">
        <v>0</v>
      </c>
      <c r="CG57" s="8">
        <v>0</v>
      </c>
      <c r="CH57" s="8" t="str">
        <f t="shared" ref="CH57:CH73" si="90">IF(CF57&gt;CG57,"Down",IF(CF57=CG57,"-","Up"))</f>
        <v>-</v>
      </c>
      <c r="CI57" s="8">
        <f t="shared" ref="CI57:CI73" si="91">CF57-CG57</f>
        <v>0</v>
      </c>
    </row>
    <row r="58" spans="2:87" x14ac:dyDescent="0.25">
      <c r="B58" s="7" t="s">
        <v>147</v>
      </c>
      <c r="C58" s="8"/>
      <c r="D58" s="8">
        <v>0</v>
      </c>
      <c r="E58" s="8">
        <v>0</v>
      </c>
      <c r="F58" s="8">
        <v>0</v>
      </c>
      <c r="G58" s="8">
        <v>0</v>
      </c>
      <c r="H58" s="8">
        <v>0</v>
      </c>
      <c r="I58" s="8" t="str">
        <f t="shared" si="69"/>
        <v>-</v>
      </c>
      <c r="J58" s="8">
        <f t="shared" si="70"/>
        <v>0</v>
      </c>
      <c r="K58" s="8">
        <v>0</v>
      </c>
      <c r="L58" s="8">
        <v>0</v>
      </c>
      <c r="M58" s="8">
        <v>0</v>
      </c>
      <c r="N58" s="8">
        <v>0</v>
      </c>
      <c r="O58" s="8">
        <v>0</v>
      </c>
      <c r="P58" s="8" t="str">
        <f t="shared" si="71"/>
        <v>-</v>
      </c>
      <c r="Q58" s="8">
        <f t="shared" si="72"/>
        <v>0</v>
      </c>
      <c r="R58" s="8">
        <v>0</v>
      </c>
      <c r="S58" s="8">
        <v>0</v>
      </c>
      <c r="T58" s="8">
        <v>0</v>
      </c>
      <c r="U58" s="8">
        <v>0</v>
      </c>
      <c r="V58" s="8">
        <v>0</v>
      </c>
      <c r="W58" s="8" t="str">
        <f t="shared" si="73"/>
        <v>-</v>
      </c>
      <c r="X58" s="8">
        <f t="shared" si="74"/>
        <v>0</v>
      </c>
      <c r="Y58" s="8">
        <v>0</v>
      </c>
      <c r="Z58" s="8">
        <v>22</v>
      </c>
      <c r="AA58" s="8">
        <v>18</v>
      </c>
      <c r="AB58" s="8">
        <v>18</v>
      </c>
      <c r="AC58" s="8">
        <v>18</v>
      </c>
      <c r="AD58" s="8" t="str">
        <f t="shared" si="75"/>
        <v>-</v>
      </c>
      <c r="AE58" s="8">
        <f t="shared" si="76"/>
        <v>0</v>
      </c>
      <c r="AF58" s="8">
        <v>0</v>
      </c>
      <c r="AG58" s="8">
        <v>0</v>
      </c>
      <c r="AH58" s="8">
        <v>0</v>
      </c>
      <c r="AI58" s="8">
        <v>0</v>
      </c>
      <c r="AJ58" s="8">
        <v>0</v>
      </c>
      <c r="AK58" s="8" t="str">
        <f t="shared" si="77"/>
        <v>-</v>
      </c>
      <c r="AL58" s="8">
        <f t="shared" si="78"/>
        <v>0</v>
      </c>
      <c r="AM58" s="8">
        <v>40</v>
      </c>
      <c r="AN58" s="8">
        <v>40</v>
      </c>
      <c r="AO58" s="8">
        <v>40</v>
      </c>
      <c r="AP58" s="8">
        <v>40</v>
      </c>
      <c r="AQ58" s="8">
        <v>40</v>
      </c>
      <c r="AR58" s="8" t="str">
        <f t="shared" si="79"/>
        <v>-</v>
      </c>
      <c r="AS58" s="8">
        <f t="shared" si="80"/>
        <v>0</v>
      </c>
      <c r="AT58" s="8">
        <v>0</v>
      </c>
      <c r="AU58" s="8">
        <v>143</v>
      </c>
      <c r="AV58" s="8">
        <v>125</v>
      </c>
      <c r="AW58" s="8">
        <v>125</v>
      </c>
      <c r="AX58" s="8">
        <v>125</v>
      </c>
      <c r="AY58" s="8" t="str">
        <f t="shared" si="81"/>
        <v>-</v>
      </c>
      <c r="AZ58" s="8">
        <f t="shared" si="82"/>
        <v>0</v>
      </c>
      <c r="BA58" s="8">
        <v>0</v>
      </c>
      <c r="BB58" s="8">
        <v>4</v>
      </c>
      <c r="BC58" s="8">
        <v>4</v>
      </c>
      <c r="BD58" s="8">
        <v>4</v>
      </c>
      <c r="BE58" s="8">
        <v>4</v>
      </c>
      <c r="BF58" s="8" t="str">
        <f t="shared" si="83"/>
        <v>-</v>
      </c>
      <c r="BG58" s="8">
        <f t="shared" si="84"/>
        <v>0</v>
      </c>
      <c r="BH58" s="8">
        <v>149</v>
      </c>
      <c r="BI58" s="8">
        <v>149</v>
      </c>
      <c r="BJ58" s="8">
        <v>149</v>
      </c>
      <c r="BK58" s="8">
        <v>149</v>
      </c>
      <c r="BL58" s="8">
        <v>149</v>
      </c>
      <c r="BM58" s="8" t="str">
        <f t="shared" si="85"/>
        <v>-</v>
      </c>
      <c r="BN58" s="8">
        <f t="shared" si="86"/>
        <v>0</v>
      </c>
      <c r="BO58" s="8">
        <v>0</v>
      </c>
      <c r="BP58" s="8">
        <v>0</v>
      </c>
      <c r="BQ58" s="8">
        <v>0</v>
      </c>
      <c r="BR58" s="8">
        <v>0</v>
      </c>
      <c r="BS58" s="8">
        <v>0</v>
      </c>
      <c r="BT58" s="8" t="str">
        <f t="shared" si="87"/>
        <v>-</v>
      </c>
      <c r="BU58" s="8">
        <v>0</v>
      </c>
      <c r="BV58" s="8">
        <v>0</v>
      </c>
      <c r="BW58" s="8">
        <v>0</v>
      </c>
      <c r="BX58" s="8">
        <v>0</v>
      </c>
      <c r="BY58" s="8">
        <v>0</v>
      </c>
      <c r="BZ58" s="8"/>
      <c r="CA58" s="8" t="str">
        <f t="shared" si="88"/>
        <v>-</v>
      </c>
      <c r="CB58" s="8">
        <f t="shared" si="89"/>
        <v>0</v>
      </c>
      <c r="CC58" s="8">
        <v>0</v>
      </c>
      <c r="CD58" s="8">
        <v>0</v>
      </c>
      <c r="CE58" s="8">
        <v>0</v>
      </c>
      <c r="CF58" s="8">
        <v>0</v>
      </c>
      <c r="CG58" s="8">
        <v>0</v>
      </c>
      <c r="CH58" s="8" t="str">
        <f t="shared" si="90"/>
        <v>-</v>
      </c>
      <c r="CI58" s="8">
        <f t="shared" si="91"/>
        <v>0</v>
      </c>
    </row>
    <row r="59" spans="2:87" x14ac:dyDescent="0.25">
      <c r="B59" s="7" t="s">
        <v>148</v>
      </c>
      <c r="C59" s="8"/>
      <c r="D59" s="8">
        <v>0</v>
      </c>
      <c r="E59" s="8">
        <v>0</v>
      </c>
      <c r="F59" s="8">
        <v>0</v>
      </c>
      <c r="G59" s="8">
        <v>0</v>
      </c>
      <c r="H59" s="8">
        <v>0</v>
      </c>
      <c r="I59" s="8" t="str">
        <f t="shared" si="69"/>
        <v>-</v>
      </c>
      <c r="J59" s="8">
        <f t="shared" si="70"/>
        <v>0</v>
      </c>
      <c r="K59" s="8">
        <v>0</v>
      </c>
      <c r="L59" s="8">
        <v>0</v>
      </c>
      <c r="M59" s="8">
        <v>0</v>
      </c>
      <c r="N59" s="8">
        <v>0</v>
      </c>
      <c r="O59" s="8">
        <v>0</v>
      </c>
      <c r="P59" s="8" t="str">
        <f t="shared" si="71"/>
        <v>-</v>
      </c>
      <c r="Q59" s="8">
        <f t="shared" si="72"/>
        <v>0</v>
      </c>
      <c r="R59" s="8">
        <v>0</v>
      </c>
      <c r="S59" s="8">
        <v>0</v>
      </c>
      <c r="T59" s="8">
        <v>0</v>
      </c>
      <c r="U59" s="8">
        <v>0</v>
      </c>
      <c r="V59" s="8">
        <v>0</v>
      </c>
      <c r="W59" s="8" t="str">
        <f t="shared" si="73"/>
        <v>-</v>
      </c>
      <c r="X59" s="8">
        <f t="shared" si="74"/>
        <v>0</v>
      </c>
      <c r="Y59" s="8">
        <v>0</v>
      </c>
      <c r="Z59" s="8">
        <v>0</v>
      </c>
      <c r="AA59" s="8">
        <v>0</v>
      </c>
      <c r="AB59" s="8">
        <v>0</v>
      </c>
      <c r="AC59" s="8">
        <v>0</v>
      </c>
      <c r="AD59" s="8" t="str">
        <f t="shared" si="75"/>
        <v>-</v>
      </c>
      <c r="AE59" s="8">
        <f t="shared" si="76"/>
        <v>0</v>
      </c>
      <c r="AF59" s="8">
        <v>0</v>
      </c>
      <c r="AG59" s="8">
        <v>0</v>
      </c>
      <c r="AH59" s="8">
        <v>0</v>
      </c>
      <c r="AI59" s="8">
        <v>0</v>
      </c>
      <c r="AJ59" s="8">
        <v>0</v>
      </c>
      <c r="AK59" s="8" t="str">
        <f t="shared" si="77"/>
        <v>-</v>
      </c>
      <c r="AL59" s="8">
        <f t="shared" si="78"/>
        <v>0</v>
      </c>
      <c r="AM59" s="8">
        <v>0</v>
      </c>
      <c r="AN59" s="8">
        <v>0</v>
      </c>
      <c r="AO59" s="8">
        <v>0</v>
      </c>
      <c r="AP59" s="8">
        <v>0</v>
      </c>
      <c r="AQ59" s="8">
        <v>0</v>
      </c>
      <c r="AR59" s="8" t="str">
        <f t="shared" si="79"/>
        <v>-</v>
      </c>
      <c r="AS59" s="8">
        <f t="shared" si="80"/>
        <v>0</v>
      </c>
      <c r="AT59" s="8">
        <v>0</v>
      </c>
      <c r="AU59" s="8">
        <v>17</v>
      </c>
      <c r="AV59" s="8">
        <v>16</v>
      </c>
      <c r="AW59" s="8">
        <v>16</v>
      </c>
      <c r="AX59" s="8">
        <v>16</v>
      </c>
      <c r="AY59" s="8" t="str">
        <f t="shared" si="81"/>
        <v>-</v>
      </c>
      <c r="AZ59" s="8">
        <f t="shared" si="82"/>
        <v>0</v>
      </c>
      <c r="BA59" s="8">
        <v>0</v>
      </c>
      <c r="BB59" s="8">
        <v>1</v>
      </c>
      <c r="BC59" s="8">
        <v>2</v>
      </c>
      <c r="BD59" s="8">
        <v>2</v>
      </c>
      <c r="BE59" s="8">
        <v>2</v>
      </c>
      <c r="BF59" s="8" t="str">
        <f t="shared" si="83"/>
        <v>-</v>
      </c>
      <c r="BG59" s="8">
        <f t="shared" si="84"/>
        <v>0</v>
      </c>
      <c r="BH59" s="8">
        <v>3</v>
      </c>
      <c r="BI59" s="8">
        <v>3</v>
      </c>
      <c r="BJ59" s="8">
        <v>2</v>
      </c>
      <c r="BK59" s="8">
        <v>2</v>
      </c>
      <c r="BL59" s="8">
        <v>2</v>
      </c>
      <c r="BM59" s="8" t="str">
        <f t="shared" si="85"/>
        <v>-</v>
      </c>
      <c r="BN59" s="8">
        <f t="shared" si="86"/>
        <v>0</v>
      </c>
      <c r="BO59" s="8">
        <v>0</v>
      </c>
      <c r="BP59" s="8">
        <v>0</v>
      </c>
      <c r="BQ59" s="8">
        <v>0</v>
      </c>
      <c r="BR59" s="8">
        <v>0</v>
      </c>
      <c r="BS59" s="8">
        <v>0</v>
      </c>
      <c r="BT59" s="8" t="str">
        <f t="shared" si="87"/>
        <v>-</v>
      </c>
      <c r="BU59" s="8">
        <v>0</v>
      </c>
      <c r="BV59" s="8">
        <v>0</v>
      </c>
      <c r="BW59" s="8">
        <v>1</v>
      </c>
      <c r="BX59" s="8">
        <v>1</v>
      </c>
      <c r="BY59" s="8">
        <v>1</v>
      </c>
      <c r="BZ59" s="8"/>
      <c r="CA59" s="8" t="str">
        <f t="shared" si="88"/>
        <v>Down</v>
      </c>
      <c r="CB59" s="8">
        <f t="shared" si="89"/>
        <v>1</v>
      </c>
      <c r="CC59" s="8">
        <v>1</v>
      </c>
      <c r="CD59" s="8">
        <v>1</v>
      </c>
      <c r="CE59" s="8">
        <v>0</v>
      </c>
      <c r="CF59" s="8">
        <v>0</v>
      </c>
      <c r="CG59" s="8">
        <v>0</v>
      </c>
      <c r="CH59" s="8" t="str">
        <f t="shared" si="90"/>
        <v>-</v>
      </c>
      <c r="CI59" s="8">
        <f t="shared" si="91"/>
        <v>0</v>
      </c>
    </row>
    <row r="60" spans="2:87" x14ac:dyDescent="0.25">
      <c r="B60" s="7" t="s">
        <v>149</v>
      </c>
      <c r="C60" s="8"/>
      <c r="D60" s="8">
        <v>0</v>
      </c>
      <c r="E60" s="8">
        <v>37</v>
      </c>
      <c r="F60" s="8">
        <v>27</v>
      </c>
      <c r="G60" s="8">
        <v>23</v>
      </c>
      <c r="H60" s="8">
        <v>20</v>
      </c>
      <c r="I60" s="8" t="str">
        <f t="shared" si="69"/>
        <v>Down</v>
      </c>
      <c r="J60" s="8">
        <f t="shared" si="70"/>
        <v>3</v>
      </c>
      <c r="K60" s="8">
        <v>0</v>
      </c>
      <c r="L60" s="8">
        <v>10</v>
      </c>
      <c r="M60" s="8">
        <v>10</v>
      </c>
      <c r="N60" s="8">
        <v>9</v>
      </c>
      <c r="O60" s="8">
        <v>10</v>
      </c>
      <c r="P60" s="8" t="str">
        <f t="shared" si="71"/>
        <v>Up</v>
      </c>
      <c r="Q60" s="8">
        <f t="shared" si="72"/>
        <v>-1</v>
      </c>
      <c r="R60" s="8">
        <v>651</v>
      </c>
      <c r="S60" s="8">
        <v>651</v>
      </c>
      <c r="T60" s="8">
        <v>650</v>
      </c>
      <c r="U60" s="8">
        <v>648</v>
      </c>
      <c r="V60" s="8">
        <v>647</v>
      </c>
      <c r="W60" s="8" t="str">
        <f t="shared" si="73"/>
        <v>Down</v>
      </c>
      <c r="X60" s="8">
        <f t="shared" si="74"/>
        <v>1</v>
      </c>
      <c r="Y60" s="8">
        <v>0</v>
      </c>
      <c r="Z60" s="8">
        <v>501</v>
      </c>
      <c r="AA60" s="8">
        <v>474</v>
      </c>
      <c r="AB60" s="8">
        <v>160</v>
      </c>
      <c r="AC60" s="8">
        <v>128</v>
      </c>
      <c r="AD60" s="8" t="str">
        <f t="shared" si="75"/>
        <v>Down</v>
      </c>
      <c r="AE60" s="8">
        <f t="shared" si="76"/>
        <v>32</v>
      </c>
      <c r="AF60" s="8">
        <v>0</v>
      </c>
      <c r="AG60" s="8">
        <v>194</v>
      </c>
      <c r="AH60" s="8">
        <v>202</v>
      </c>
      <c r="AI60" s="8">
        <v>62</v>
      </c>
      <c r="AJ60" s="8">
        <v>56</v>
      </c>
      <c r="AK60" s="8" t="str">
        <f t="shared" si="77"/>
        <v>Down</v>
      </c>
      <c r="AL60" s="8">
        <f t="shared" si="78"/>
        <v>6</v>
      </c>
      <c r="AM60" s="8">
        <v>434</v>
      </c>
      <c r="AN60" s="8">
        <v>436</v>
      </c>
      <c r="AO60" s="8">
        <v>438</v>
      </c>
      <c r="AP60" s="8">
        <v>880</v>
      </c>
      <c r="AQ60" s="8">
        <v>913</v>
      </c>
      <c r="AR60" s="8" t="str">
        <f t="shared" si="79"/>
        <v>Up</v>
      </c>
      <c r="AS60" s="8">
        <f t="shared" si="80"/>
        <v>-33</v>
      </c>
      <c r="AT60" s="8">
        <v>0</v>
      </c>
      <c r="AU60" s="8">
        <v>11</v>
      </c>
      <c r="AV60" s="8">
        <v>9</v>
      </c>
      <c r="AW60" s="8">
        <v>6</v>
      </c>
      <c r="AX60" s="8">
        <v>6</v>
      </c>
      <c r="AY60" s="8" t="str">
        <f t="shared" si="81"/>
        <v>-</v>
      </c>
      <c r="AZ60" s="8">
        <f t="shared" si="82"/>
        <v>0</v>
      </c>
      <c r="BA60" s="8">
        <v>0</v>
      </c>
      <c r="BB60" s="8">
        <v>4</v>
      </c>
      <c r="BC60" s="8">
        <v>4</v>
      </c>
      <c r="BD60" s="8">
        <v>2</v>
      </c>
      <c r="BE60" s="8">
        <v>2</v>
      </c>
      <c r="BF60" s="8" t="str">
        <f t="shared" si="83"/>
        <v>-</v>
      </c>
      <c r="BG60" s="8">
        <f t="shared" si="84"/>
        <v>0</v>
      </c>
      <c r="BH60" s="8">
        <v>389</v>
      </c>
      <c r="BI60" s="8">
        <v>389</v>
      </c>
      <c r="BJ60" s="8">
        <v>385</v>
      </c>
      <c r="BK60" s="8">
        <v>384</v>
      </c>
      <c r="BL60" s="8">
        <v>382</v>
      </c>
      <c r="BM60" s="8" t="str">
        <f t="shared" si="85"/>
        <v>Down</v>
      </c>
      <c r="BN60" s="8">
        <f t="shared" si="86"/>
        <v>2</v>
      </c>
      <c r="BO60" s="8">
        <v>0</v>
      </c>
      <c r="BP60" s="8">
        <v>0</v>
      </c>
      <c r="BQ60" s="8">
        <v>0</v>
      </c>
      <c r="BR60" s="8">
        <v>0</v>
      </c>
      <c r="BS60" s="8">
        <v>0</v>
      </c>
      <c r="BT60" s="8" t="str">
        <f t="shared" si="87"/>
        <v>-</v>
      </c>
      <c r="BU60" s="8">
        <v>0</v>
      </c>
      <c r="BV60" s="8">
        <v>0</v>
      </c>
      <c r="BW60" s="8">
        <v>0</v>
      </c>
      <c r="BX60" s="8">
        <v>0</v>
      </c>
      <c r="BY60" s="8">
        <v>0</v>
      </c>
      <c r="BZ60" s="8"/>
      <c r="CA60" s="8" t="str">
        <f t="shared" si="88"/>
        <v>-</v>
      </c>
      <c r="CB60" s="8">
        <f t="shared" si="89"/>
        <v>0</v>
      </c>
      <c r="CC60" s="8">
        <v>0</v>
      </c>
      <c r="CD60" s="8">
        <v>0</v>
      </c>
      <c r="CE60" s="8">
        <v>0</v>
      </c>
      <c r="CF60" s="8">
        <v>0</v>
      </c>
      <c r="CG60" s="8">
        <v>0</v>
      </c>
      <c r="CH60" s="8" t="str">
        <f t="shared" si="90"/>
        <v>-</v>
      </c>
      <c r="CI60" s="8">
        <f t="shared" si="91"/>
        <v>0</v>
      </c>
    </row>
    <row r="61" spans="2:87" x14ac:dyDescent="0.25">
      <c r="B61" s="7" t="s">
        <v>150</v>
      </c>
      <c r="C61" s="8"/>
      <c r="D61" s="8">
        <v>0</v>
      </c>
      <c r="E61" s="8">
        <v>0</v>
      </c>
      <c r="F61" s="8">
        <v>0</v>
      </c>
      <c r="G61" s="8">
        <v>0</v>
      </c>
      <c r="H61" s="8">
        <v>0</v>
      </c>
      <c r="I61" s="8" t="str">
        <f t="shared" si="69"/>
        <v>-</v>
      </c>
      <c r="J61" s="8">
        <f t="shared" si="70"/>
        <v>0</v>
      </c>
      <c r="K61" s="8">
        <v>0</v>
      </c>
      <c r="L61" s="8">
        <v>0</v>
      </c>
      <c r="M61" s="8">
        <v>0</v>
      </c>
      <c r="N61" s="8">
        <v>0</v>
      </c>
      <c r="O61" s="8">
        <v>0</v>
      </c>
      <c r="P61" s="8" t="str">
        <f t="shared" si="71"/>
        <v>-</v>
      </c>
      <c r="Q61" s="8">
        <f t="shared" si="72"/>
        <v>0</v>
      </c>
      <c r="R61" s="8">
        <v>5</v>
      </c>
      <c r="S61" s="8">
        <v>5</v>
      </c>
      <c r="T61" s="8">
        <v>5</v>
      </c>
      <c r="U61" s="8">
        <v>5</v>
      </c>
      <c r="V61" s="8">
        <v>5</v>
      </c>
      <c r="W61" s="8" t="str">
        <f t="shared" si="73"/>
        <v>-</v>
      </c>
      <c r="X61" s="8">
        <f t="shared" si="74"/>
        <v>0</v>
      </c>
      <c r="Y61" s="8">
        <v>0</v>
      </c>
      <c r="Z61" s="8">
        <v>2</v>
      </c>
      <c r="AA61" s="8">
        <v>2</v>
      </c>
      <c r="AB61" s="8">
        <v>1</v>
      </c>
      <c r="AC61" s="8">
        <v>1</v>
      </c>
      <c r="AD61" s="8" t="str">
        <f t="shared" si="75"/>
        <v>-</v>
      </c>
      <c r="AE61" s="8">
        <f t="shared" si="76"/>
        <v>0</v>
      </c>
      <c r="AF61" s="8">
        <v>0</v>
      </c>
      <c r="AG61" s="8">
        <v>0</v>
      </c>
      <c r="AH61" s="8">
        <v>1</v>
      </c>
      <c r="AI61" s="8">
        <v>1</v>
      </c>
      <c r="AJ61" s="8">
        <v>0</v>
      </c>
      <c r="AK61" s="8" t="str">
        <f t="shared" si="77"/>
        <v>Down</v>
      </c>
      <c r="AL61" s="8">
        <f t="shared" si="78"/>
        <v>1</v>
      </c>
      <c r="AM61" s="8">
        <v>8</v>
      </c>
      <c r="AN61" s="8">
        <v>8</v>
      </c>
      <c r="AO61" s="8">
        <v>7</v>
      </c>
      <c r="AP61" s="8">
        <v>8</v>
      </c>
      <c r="AQ61" s="8">
        <v>9</v>
      </c>
      <c r="AR61" s="8" t="str">
        <f t="shared" si="79"/>
        <v>Up</v>
      </c>
      <c r="AS61" s="8">
        <f t="shared" si="80"/>
        <v>-1</v>
      </c>
      <c r="AT61" s="8">
        <v>0</v>
      </c>
      <c r="AU61" s="8">
        <v>0</v>
      </c>
      <c r="AV61" s="8">
        <v>0</v>
      </c>
      <c r="AW61" s="8">
        <v>0</v>
      </c>
      <c r="AX61" s="8">
        <v>0</v>
      </c>
      <c r="AY61" s="8" t="str">
        <f t="shared" si="81"/>
        <v>-</v>
      </c>
      <c r="AZ61" s="8">
        <f t="shared" si="82"/>
        <v>0</v>
      </c>
      <c r="BA61" s="8">
        <v>0</v>
      </c>
      <c r="BB61" s="8">
        <v>0</v>
      </c>
      <c r="BC61" s="8">
        <v>0</v>
      </c>
      <c r="BD61" s="8">
        <v>0</v>
      </c>
      <c r="BE61" s="8">
        <v>0</v>
      </c>
      <c r="BF61" s="8" t="str">
        <f t="shared" si="83"/>
        <v>-</v>
      </c>
      <c r="BG61" s="8">
        <f t="shared" si="84"/>
        <v>0</v>
      </c>
      <c r="BH61" s="8">
        <v>5</v>
      </c>
      <c r="BI61" s="8">
        <v>5</v>
      </c>
      <c r="BJ61" s="8">
        <v>5</v>
      </c>
      <c r="BK61" s="8">
        <v>5</v>
      </c>
      <c r="BL61" s="8">
        <v>5</v>
      </c>
      <c r="BM61" s="8" t="str">
        <f t="shared" si="85"/>
        <v>-</v>
      </c>
      <c r="BN61" s="8">
        <f t="shared" si="86"/>
        <v>0</v>
      </c>
      <c r="BO61" s="8">
        <v>0</v>
      </c>
      <c r="BP61" s="8">
        <v>0</v>
      </c>
      <c r="BQ61" s="8">
        <v>0</v>
      </c>
      <c r="BR61" s="8">
        <v>0</v>
      </c>
      <c r="BS61" s="8">
        <v>0</v>
      </c>
      <c r="BT61" s="8" t="str">
        <f t="shared" si="87"/>
        <v>-</v>
      </c>
      <c r="BU61" s="8">
        <v>0</v>
      </c>
      <c r="BV61" s="8">
        <v>0</v>
      </c>
      <c r="BW61" s="8">
        <v>0</v>
      </c>
      <c r="BX61" s="8">
        <v>0</v>
      </c>
      <c r="BY61" s="8">
        <v>0</v>
      </c>
      <c r="BZ61" s="8"/>
      <c r="CA61" s="8" t="str">
        <f t="shared" si="88"/>
        <v>-</v>
      </c>
      <c r="CB61" s="8">
        <f t="shared" si="89"/>
        <v>0</v>
      </c>
      <c r="CC61" s="8">
        <v>0</v>
      </c>
      <c r="CD61" s="8">
        <v>0</v>
      </c>
      <c r="CE61" s="8">
        <v>0</v>
      </c>
      <c r="CF61" s="8">
        <v>0</v>
      </c>
      <c r="CG61" s="8">
        <v>0</v>
      </c>
      <c r="CH61" s="8" t="str">
        <f t="shared" si="90"/>
        <v>-</v>
      </c>
      <c r="CI61" s="8">
        <f t="shared" si="91"/>
        <v>0</v>
      </c>
    </row>
    <row r="62" spans="2:87" x14ac:dyDescent="0.25">
      <c r="B62" s="7" t="s">
        <v>151</v>
      </c>
      <c r="C62" s="8"/>
      <c r="D62" s="8">
        <v>0</v>
      </c>
      <c r="E62" s="8">
        <v>36</v>
      </c>
      <c r="F62" s="8">
        <v>16</v>
      </c>
      <c r="G62" s="8">
        <v>12</v>
      </c>
      <c r="H62" s="8">
        <v>12</v>
      </c>
      <c r="I62" s="8" t="str">
        <f t="shared" si="69"/>
        <v>-</v>
      </c>
      <c r="J62" s="8">
        <f t="shared" si="70"/>
        <v>0</v>
      </c>
      <c r="K62" s="8">
        <v>0</v>
      </c>
      <c r="L62" s="8">
        <v>33</v>
      </c>
      <c r="M62" s="8">
        <v>26</v>
      </c>
      <c r="N62" s="8">
        <v>26</v>
      </c>
      <c r="O62" s="8">
        <v>29</v>
      </c>
      <c r="P62" s="8" t="str">
        <f t="shared" si="71"/>
        <v>Up</v>
      </c>
      <c r="Q62" s="8">
        <f t="shared" si="72"/>
        <v>-3</v>
      </c>
      <c r="R62" s="8">
        <v>1279</v>
      </c>
      <c r="S62" s="8">
        <v>1282</v>
      </c>
      <c r="T62" s="8">
        <v>1270</v>
      </c>
      <c r="U62" s="8">
        <v>1263</v>
      </c>
      <c r="V62" s="8">
        <v>1260</v>
      </c>
      <c r="W62" s="8" t="str">
        <f t="shared" si="73"/>
        <v>Down</v>
      </c>
      <c r="X62" s="8">
        <f t="shared" si="74"/>
        <v>3</v>
      </c>
      <c r="Y62" s="8">
        <v>0</v>
      </c>
      <c r="Z62" s="8">
        <v>520</v>
      </c>
      <c r="AA62" s="8">
        <v>470</v>
      </c>
      <c r="AB62" s="8">
        <v>191</v>
      </c>
      <c r="AC62" s="8">
        <v>162</v>
      </c>
      <c r="AD62" s="8" t="str">
        <f t="shared" si="75"/>
        <v>Down</v>
      </c>
      <c r="AE62" s="8">
        <f t="shared" si="76"/>
        <v>29</v>
      </c>
      <c r="AF62" s="8">
        <v>0</v>
      </c>
      <c r="AG62" s="8">
        <v>659</v>
      </c>
      <c r="AH62" s="8">
        <v>677</v>
      </c>
      <c r="AI62" s="8">
        <v>330</v>
      </c>
      <c r="AJ62" s="8">
        <v>308</v>
      </c>
      <c r="AK62" s="8" t="str">
        <f t="shared" si="77"/>
        <v>Down</v>
      </c>
      <c r="AL62" s="8">
        <f t="shared" si="78"/>
        <v>22</v>
      </c>
      <c r="AM62" s="8">
        <v>839</v>
      </c>
      <c r="AN62" s="8">
        <v>818</v>
      </c>
      <c r="AO62" s="8">
        <v>798</v>
      </c>
      <c r="AP62" s="8">
        <v>1407</v>
      </c>
      <c r="AQ62" s="8">
        <v>1458</v>
      </c>
      <c r="AR62" s="8" t="str">
        <f t="shared" si="79"/>
        <v>Up</v>
      </c>
      <c r="AS62" s="8">
        <f t="shared" si="80"/>
        <v>-51</v>
      </c>
      <c r="AT62" s="8">
        <v>0</v>
      </c>
      <c r="AU62" s="8">
        <v>47</v>
      </c>
      <c r="AV62" s="8">
        <v>36</v>
      </c>
      <c r="AW62" s="8">
        <v>32</v>
      </c>
      <c r="AX62" s="8">
        <v>27</v>
      </c>
      <c r="AY62" s="8" t="str">
        <f t="shared" si="81"/>
        <v>Down</v>
      </c>
      <c r="AZ62" s="8">
        <f t="shared" si="82"/>
        <v>5</v>
      </c>
      <c r="BA62" s="8">
        <v>0</v>
      </c>
      <c r="BB62" s="8">
        <v>128</v>
      </c>
      <c r="BC62" s="8">
        <v>126</v>
      </c>
      <c r="BD62" s="8">
        <v>106</v>
      </c>
      <c r="BE62" s="8">
        <v>98</v>
      </c>
      <c r="BF62" s="8" t="str">
        <f t="shared" si="83"/>
        <v>Down</v>
      </c>
      <c r="BG62" s="8">
        <f t="shared" si="84"/>
        <v>8</v>
      </c>
      <c r="BH62" s="8">
        <v>713</v>
      </c>
      <c r="BI62" s="8">
        <v>712</v>
      </c>
      <c r="BJ62" s="8">
        <v>702</v>
      </c>
      <c r="BK62" s="8">
        <v>717</v>
      </c>
      <c r="BL62" s="8">
        <v>730</v>
      </c>
      <c r="BM62" s="8" t="str">
        <f t="shared" si="85"/>
        <v>Up</v>
      </c>
      <c r="BN62" s="8">
        <f t="shared" si="86"/>
        <v>-13</v>
      </c>
      <c r="BO62" s="8">
        <v>0</v>
      </c>
      <c r="BP62" s="8">
        <v>2</v>
      </c>
      <c r="BQ62" s="8">
        <v>1</v>
      </c>
      <c r="BR62" s="8">
        <v>1</v>
      </c>
      <c r="BS62" s="8">
        <v>1</v>
      </c>
      <c r="BT62" s="8" t="str">
        <f t="shared" si="87"/>
        <v>-</v>
      </c>
      <c r="BU62" s="8">
        <v>0</v>
      </c>
      <c r="BV62" s="8">
        <v>4</v>
      </c>
      <c r="BW62" s="8">
        <v>5</v>
      </c>
      <c r="BX62" s="8">
        <v>5</v>
      </c>
      <c r="BY62" s="8">
        <v>5</v>
      </c>
      <c r="BZ62" s="8"/>
      <c r="CA62" s="8" t="str">
        <f t="shared" si="88"/>
        <v>Down</v>
      </c>
      <c r="CB62" s="8">
        <f t="shared" si="89"/>
        <v>5</v>
      </c>
      <c r="CC62" s="8">
        <v>1</v>
      </c>
      <c r="CD62" s="8">
        <v>1</v>
      </c>
      <c r="CE62" s="8">
        <v>1</v>
      </c>
      <c r="CF62" s="8">
        <v>1</v>
      </c>
      <c r="CG62" s="8">
        <v>1</v>
      </c>
      <c r="CH62" s="8" t="str">
        <f t="shared" si="90"/>
        <v>-</v>
      </c>
      <c r="CI62" s="8">
        <f t="shared" si="91"/>
        <v>0</v>
      </c>
    </row>
    <row r="63" spans="2:87" x14ac:dyDescent="0.25">
      <c r="B63" s="7" t="s">
        <v>152</v>
      </c>
      <c r="C63" s="8"/>
      <c r="D63" s="8">
        <v>0</v>
      </c>
      <c r="E63" s="8">
        <v>0</v>
      </c>
      <c r="F63" s="8">
        <v>0</v>
      </c>
      <c r="G63" s="8">
        <v>0</v>
      </c>
      <c r="H63" s="8">
        <v>0</v>
      </c>
      <c r="I63" s="8" t="str">
        <f t="shared" si="69"/>
        <v>-</v>
      </c>
      <c r="J63" s="8">
        <f t="shared" si="70"/>
        <v>0</v>
      </c>
      <c r="K63" s="8">
        <v>0</v>
      </c>
      <c r="L63" s="8">
        <v>0</v>
      </c>
      <c r="M63" s="8">
        <v>0</v>
      </c>
      <c r="N63" s="8">
        <v>0</v>
      </c>
      <c r="O63" s="8">
        <v>0</v>
      </c>
      <c r="P63" s="8" t="str">
        <f t="shared" si="71"/>
        <v>-</v>
      </c>
      <c r="Q63" s="8">
        <f t="shared" si="72"/>
        <v>0</v>
      </c>
      <c r="R63" s="8">
        <v>3</v>
      </c>
      <c r="S63" s="8">
        <v>3</v>
      </c>
      <c r="T63" s="8">
        <v>3</v>
      </c>
      <c r="U63" s="8">
        <v>3</v>
      </c>
      <c r="V63" s="8">
        <v>3</v>
      </c>
      <c r="W63" s="8" t="str">
        <f t="shared" si="73"/>
        <v>-</v>
      </c>
      <c r="X63" s="8">
        <f t="shared" si="74"/>
        <v>0</v>
      </c>
      <c r="Y63" s="8">
        <v>0</v>
      </c>
      <c r="Z63" s="8">
        <v>0</v>
      </c>
      <c r="AA63" s="8">
        <v>0</v>
      </c>
      <c r="AB63" s="8">
        <v>0</v>
      </c>
      <c r="AC63" s="8">
        <v>0</v>
      </c>
      <c r="AD63" s="8" t="str">
        <f t="shared" si="75"/>
        <v>-</v>
      </c>
      <c r="AE63" s="8">
        <f t="shared" si="76"/>
        <v>0</v>
      </c>
      <c r="AF63" s="8">
        <v>0</v>
      </c>
      <c r="AG63" s="8">
        <v>2</v>
      </c>
      <c r="AH63" s="8">
        <v>2</v>
      </c>
      <c r="AI63" s="8">
        <v>1</v>
      </c>
      <c r="AJ63" s="8">
        <v>1</v>
      </c>
      <c r="AK63" s="8" t="str">
        <f t="shared" si="77"/>
        <v>-</v>
      </c>
      <c r="AL63" s="8">
        <f t="shared" si="78"/>
        <v>0</v>
      </c>
      <c r="AM63" s="8">
        <v>3</v>
      </c>
      <c r="AN63" s="8">
        <v>3</v>
      </c>
      <c r="AO63" s="8">
        <v>3</v>
      </c>
      <c r="AP63" s="8">
        <v>4</v>
      </c>
      <c r="AQ63" s="8">
        <v>4</v>
      </c>
      <c r="AR63" s="8" t="str">
        <f t="shared" si="79"/>
        <v>-</v>
      </c>
      <c r="AS63" s="8">
        <f t="shared" si="80"/>
        <v>0</v>
      </c>
      <c r="AT63" s="8">
        <v>0</v>
      </c>
      <c r="AU63" s="8">
        <v>0</v>
      </c>
      <c r="AV63" s="8">
        <v>0</v>
      </c>
      <c r="AW63" s="8">
        <v>0</v>
      </c>
      <c r="AX63" s="8">
        <v>0</v>
      </c>
      <c r="AY63" s="8" t="str">
        <f t="shared" si="81"/>
        <v>-</v>
      </c>
      <c r="AZ63" s="8">
        <f t="shared" si="82"/>
        <v>0</v>
      </c>
      <c r="BA63" s="8">
        <v>0</v>
      </c>
      <c r="BB63" s="8">
        <v>0</v>
      </c>
      <c r="BC63" s="8">
        <v>0</v>
      </c>
      <c r="BD63" s="8">
        <v>0</v>
      </c>
      <c r="BE63" s="8">
        <v>0</v>
      </c>
      <c r="BF63" s="8" t="str">
        <f t="shared" si="83"/>
        <v>-</v>
      </c>
      <c r="BG63" s="8">
        <f t="shared" si="84"/>
        <v>0</v>
      </c>
      <c r="BH63" s="8">
        <v>2</v>
      </c>
      <c r="BI63" s="8">
        <v>2</v>
      </c>
      <c r="BJ63" s="8">
        <v>2</v>
      </c>
      <c r="BK63" s="8">
        <v>2</v>
      </c>
      <c r="BL63" s="8">
        <v>2</v>
      </c>
      <c r="BM63" s="8" t="str">
        <f t="shared" si="85"/>
        <v>-</v>
      </c>
      <c r="BN63" s="8">
        <f t="shared" si="86"/>
        <v>0</v>
      </c>
      <c r="BO63" s="8">
        <v>0</v>
      </c>
      <c r="BP63" s="8">
        <v>0</v>
      </c>
      <c r="BQ63" s="8">
        <v>0</v>
      </c>
      <c r="BR63" s="8">
        <v>0</v>
      </c>
      <c r="BS63" s="8">
        <v>0</v>
      </c>
      <c r="BT63" s="8" t="str">
        <f t="shared" si="87"/>
        <v>-</v>
      </c>
      <c r="BU63" s="8">
        <v>0</v>
      </c>
      <c r="BV63" s="8">
        <v>0</v>
      </c>
      <c r="BW63" s="8">
        <v>0</v>
      </c>
      <c r="BX63" s="8">
        <v>0</v>
      </c>
      <c r="BY63" s="8">
        <v>0</v>
      </c>
      <c r="BZ63" s="8"/>
      <c r="CA63" s="8" t="str">
        <f t="shared" si="88"/>
        <v>-</v>
      </c>
      <c r="CB63" s="8">
        <f t="shared" si="89"/>
        <v>0</v>
      </c>
      <c r="CC63" s="8">
        <v>0</v>
      </c>
      <c r="CD63" s="8">
        <v>0</v>
      </c>
      <c r="CE63" s="8">
        <v>0</v>
      </c>
      <c r="CF63" s="8">
        <v>0</v>
      </c>
      <c r="CG63" s="8">
        <v>0</v>
      </c>
      <c r="CH63" s="8" t="str">
        <f t="shared" si="90"/>
        <v>-</v>
      </c>
      <c r="CI63" s="8">
        <f t="shared" si="91"/>
        <v>0</v>
      </c>
    </row>
    <row r="64" spans="2:87" x14ac:dyDescent="0.25">
      <c r="B64" s="7" t="s">
        <v>153</v>
      </c>
      <c r="C64" s="8"/>
      <c r="D64" s="8">
        <v>0</v>
      </c>
      <c r="E64" s="8">
        <v>0</v>
      </c>
      <c r="F64" s="8">
        <v>0</v>
      </c>
      <c r="G64" s="8">
        <v>0</v>
      </c>
      <c r="H64" s="8">
        <v>0</v>
      </c>
      <c r="I64" s="8" t="str">
        <f t="shared" si="69"/>
        <v>-</v>
      </c>
      <c r="J64" s="8">
        <f t="shared" si="70"/>
        <v>0</v>
      </c>
      <c r="K64" s="8">
        <v>0</v>
      </c>
      <c r="L64" s="8">
        <v>0</v>
      </c>
      <c r="M64" s="8">
        <v>0</v>
      </c>
      <c r="N64" s="8">
        <v>0</v>
      </c>
      <c r="O64" s="8">
        <v>0</v>
      </c>
      <c r="P64" s="8" t="str">
        <f t="shared" si="71"/>
        <v>-</v>
      </c>
      <c r="Q64" s="8">
        <f t="shared" si="72"/>
        <v>0</v>
      </c>
      <c r="R64" s="8">
        <v>4</v>
      </c>
      <c r="S64" s="8">
        <v>4</v>
      </c>
      <c r="T64" s="8">
        <v>4</v>
      </c>
      <c r="U64" s="8">
        <v>4</v>
      </c>
      <c r="V64" s="8">
        <v>4</v>
      </c>
      <c r="W64" s="8" t="str">
        <f t="shared" si="73"/>
        <v>-</v>
      </c>
      <c r="X64" s="8">
        <f t="shared" si="74"/>
        <v>0</v>
      </c>
      <c r="Y64" s="8">
        <v>0</v>
      </c>
      <c r="Z64" s="8">
        <v>7</v>
      </c>
      <c r="AA64" s="8">
        <v>7</v>
      </c>
      <c r="AB64" s="8">
        <v>3</v>
      </c>
      <c r="AC64" s="8">
        <v>3</v>
      </c>
      <c r="AD64" s="8" t="str">
        <f t="shared" si="75"/>
        <v>-</v>
      </c>
      <c r="AE64" s="8">
        <f t="shared" si="76"/>
        <v>0</v>
      </c>
      <c r="AF64" s="8">
        <v>0</v>
      </c>
      <c r="AG64" s="8">
        <v>3</v>
      </c>
      <c r="AH64" s="8">
        <v>3</v>
      </c>
      <c r="AI64" s="8">
        <v>2</v>
      </c>
      <c r="AJ64" s="8">
        <v>2</v>
      </c>
      <c r="AK64" s="8" t="str">
        <f t="shared" si="77"/>
        <v>-</v>
      </c>
      <c r="AL64" s="8">
        <f t="shared" si="78"/>
        <v>0</v>
      </c>
      <c r="AM64" s="8">
        <v>2</v>
      </c>
      <c r="AN64" s="8">
        <v>2</v>
      </c>
      <c r="AO64" s="8">
        <v>2</v>
      </c>
      <c r="AP64" s="8">
        <v>7</v>
      </c>
      <c r="AQ64" s="8">
        <v>7</v>
      </c>
      <c r="AR64" s="8" t="str">
        <f t="shared" si="79"/>
        <v>-</v>
      </c>
      <c r="AS64" s="8">
        <f t="shared" si="80"/>
        <v>0</v>
      </c>
      <c r="AT64" s="8">
        <v>0</v>
      </c>
      <c r="AU64" s="8">
        <v>22</v>
      </c>
      <c r="AV64" s="8">
        <v>22</v>
      </c>
      <c r="AW64" s="8">
        <v>14</v>
      </c>
      <c r="AX64" s="8">
        <v>14</v>
      </c>
      <c r="AY64" s="8" t="str">
        <f t="shared" si="81"/>
        <v>-</v>
      </c>
      <c r="AZ64" s="8">
        <f t="shared" si="82"/>
        <v>0</v>
      </c>
      <c r="BA64" s="8">
        <v>0</v>
      </c>
      <c r="BB64" s="8">
        <v>13</v>
      </c>
      <c r="BC64" s="8">
        <v>13</v>
      </c>
      <c r="BD64" s="8">
        <v>13</v>
      </c>
      <c r="BE64" s="8">
        <v>13</v>
      </c>
      <c r="BF64" s="8" t="str">
        <f t="shared" si="83"/>
        <v>-</v>
      </c>
      <c r="BG64" s="8">
        <f t="shared" si="84"/>
        <v>0</v>
      </c>
      <c r="BH64" s="8">
        <v>2</v>
      </c>
      <c r="BI64" s="8">
        <v>2</v>
      </c>
      <c r="BJ64" s="8">
        <v>2</v>
      </c>
      <c r="BK64" s="8">
        <v>2</v>
      </c>
      <c r="BL64" s="8">
        <v>2</v>
      </c>
      <c r="BM64" s="8" t="str">
        <f t="shared" si="85"/>
        <v>-</v>
      </c>
      <c r="BN64" s="8">
        <f t="shared" si="86"/>
        <v>0</v>
      </c>
      <c r="BO64" s="8">
        <v>0</v>
      </c>
      <c r="BP64" s="8">
        <v>0</v>
      </c>
      <c r="BQ64" s="8">
        <v>0</v>
      </c>
      <c r="BR64" s="8">
        <v>0</v>
      </c>
      <c r="BS64" s="8">
        <v>0</v>
      </c>
      <c r="BT64" s="8" t="str">
        <f t="shared" si="87"/>
        <v>-</v>
      </c>
      <c r="BU64" s="8">
        <v>0</v>
      </c>
      <c r="BV64" s="8">
        <v>0</v>
      </c>
      <c r="BW64" s="8">
        <v>0</v>
      </c>
      <c r="BX64" s="8">
        <v>0</v>
      </c>
      <c r="BY64" s="8">
        <v>0</v>
      </c>
      <c r="BZ64" s="8"/>
      <c r="CA64" s="8" t="str">
        <f t="shared" si="88"/>
        <v>-</v>
      </c>
      <c r="CB64" s="8">
        <f t="shared" si="89"/>
        <v>0</v>
      </c>
      <c r="CC64" s="8">
        <v>0</v>
      </c>
      <c r="CD64" s="8">
        <v>0</v>
      </c>
      <c r="CE64" s="8">
        <v>0</v>
      </c>
      <c r="CF64" s="8">
        <v>0</v>
      </c>
      <c r="CG64" s="8">
        <v>0</v>
      </c>
      <c r="CH64" s="8" t="str">
        <f t="shared" si="90"/>
        <v>-</v>
      </c>
      <c r="CI64" s="8">
        <f t="shared" si="91"/>
        <v>0</v>
      </c>
    </row>
    <row r="65" spans="2:87" x14ac:dyDescent="0.25">
      <c r="B65" s="7" t="s">
        <v>154</v>
      </c>
      <c r="C65" s="8"/>
      <c r="D65" s="8">
        <v>0</v>
      </c>
      <c r="E65" s="8">
        <v>5</v>
      </c>
      <c r="F65" s="8">
        <v>5</v>
      </c>
      <c r="G65" s="8">
        <v>5</v>
      </c>
      <c r="H65" s="8">
        <v>2</v>
      </c>
      <c r="I65" s="8" t="str">
        <f t="shared" si="69"/>
        <v>Down</v>
      </c>
      <c r="J65" s="8">
        <f t="shared" si="70"/>
        <v>3</v>
      </c>
      <c r="K65" s="8">
        <v>0</v>
      </c>
      <c r="L65" s="8">
        <v>8</v>
      </c>
      <c r="M65" s="8">
        <v>8</v>
      </c>
      <c r="N65" s="8">
        <v>8</v>
      </c>
      <c r="O65" s="8">
        <v>6</v>
      </c>
      <c r="P65" s="8" t="str">
        <f t="shared" si="71"/>
        <v>Down</v>
      </c>
      <c r="Q65" s="8">
        <f t="shared" si="72"/>
        <v>2</v>
      </c>
      <c r="R65" s="8">
        <v>18</v>
      </c>
      <c r="S65" s="8">
        <v>19</v>
      </c>
      <c r="T65" s="8">
        <v>19</v>
      </c>
      <c r="U65" s="8">
        <v>19</v>
      </c>
      <c r="V65" s="8">
        <v>16</v>
      </c>
      <c r="W65" s="8" t="str">
        <f t="shared" si="73"/>
        <v>Down</v>
      </c>
      <c r="X65" s="8">
        <f t="shared" si="74"/>
        <v>3</v>
      </c>
      <c r="Y65" s="8">
        <v>0</v>
      </c>
      <c r="Z65" s="8">
        <v>25</v>
      </c>
      <c r="AA65" s="8">
        <v>25</v>
      </c>
      <c r="AB65" s="8">
        <v>22</v>
      </c>
      <c r="AC65" s="8">
        <v>8</v>
      </c>
      <c r="AD65" s="8" t="str">
        <f t="shared" si="75"/>
        <v>Down</v>
      </c>
      <c r="AE65" s="8">
        <f t="shared" si="76"/>
        <v>14</v>
      </c>
      <c r="AF65" s="8">
        <v>0</v>
      </c>
      <c r="AG65" s="8">
        <v>19</v>
      </c>
      <c r="AH65" s="8">
        <v>19</v>
      </c>
      <c r="AI65" s="8">
        <v>17</v>
      </c>
      <c r="AJ65" s="8">
        <v>16</v>
      </c>
      <c r="AK65" s="8" t="str">
        <f t="shared" si="77"/>
        <v>Down</v>
      </c>
      <c r="AL65" s="8">
        <f t="shared" si="78"/>
        <v>1</v>
      </c>
      <c r="AM65" s="8">
        <v>31</v>
      </c>
      <c r="AN65" s="8">
        <v>32</v>
      </c>
      <c r="AO65" s="8">
        <v>32</v>
      </c>
      <c r="AP65" s="8">
        <v>37</v>
      </c>
      <c r="AQ65" s="8">
        <v>34</v>
      </c>
      <c r="AR65" s="8" t="str">
        <f t="shared" si="79"/>
        <v>Down</v>
      </c>
      <c r="AS65" s="8">
        <f t="shared" si="80"/>
        <v>3</v>
      </c>
      <c r="AT65" s="8">
        <v>0</v>
      </c>
      <c r="AU65" s="8">
        <v>8</v>
      </c>
      <c r="AV65" s="8">
        <v>8</v>
      </c>
      <c r="AW65" s="8">
        <v>8</v>
      </c>
      <c r="AX65" s="8">
        <v>2</v>
      </c>
      <c r="AY65" s="8" t="str">
        <f t="shared" si="81"/>
        <v>Down</v>
      </c>
      <c r="AZ65" s="8">
        <f t="shared" si="82"/>
        <v>6</v>
      </c>
      <c r="BA65" s="8">
        <v>0</v>
      </c>
      <c r="BB65" s="8">
        <v>15</v>
      </c>
      <c r="BC65" s="8">
        <v>15</v>
      </c>
      <c r="BD65" s="8">
        <v>15</v>
      </c>
      <c r="BE65" s="8">
        <v>14</v>
      </c>
      <c r="BF65" s="8" t="str">
        <f t="shared" si="83"/>
        <v>Down</v>
      </c>
      <c r="BG65" s="8">
        <f t="shared" si="84"/>
        <v>1</v>
      </c>
      <c r="BH65" s="8">
        <v>12</v>
      </c>
      <c r="BI65" s="8">
        <v>12</v>
      </c>
      <c r="BJ65" s="8">
        <v>12</v>
      </c>
      <c r="BK65" s="8">
        <v>12</v>
      </c>
      <c r="BL65" s="8">
        <v>11</v>
      </c>
      <c r="BM65" s="8" t="str">
        <f t="shared" si="85"/>
        <v>Down</v>
      </c>
      <c r="BN65" s="8">
        <f t="shared" si="86"/>
        <v>1</v>
      </c>
      <c r="BO65" s="8">
        <v>0</v>
      </c>
      <c r="BP65" s="8">
        <v>2</v>
      </c>
      <c r="BQ65" s="8">
        <v>2</v>
      </c>
      <c r="BR65" s="8">
        <v>2</v>
      </c>
      <c r="BS65" s="8">
        <v>1</v>
      </c>
      <c r="BT65" s="8" t="str">
        <f t="shared" si="87"/>
        <v>Down</v>
      </c>
      <c r="BU65" s="8">
        <v>0</v>
      </c>
      <c r="BV65" s="8">
        <v>1</v>
      </c>
      <c r="BW65" s="8">
        <v>1</v>
      </c>
      <c r="BX65" s="8">
        <v>1</v>
      </c>
      <c r="BY65" s="8">
        <v>1</v>
      </c>
      <c r="BZ65" s="8"/>
      <c r="CA65" s="8" t="str">
        <f t="shared" si="88"/>
        <v>Down</v>
      </c>
      <c r="CB65" s="8">
        <f t="shared" si="89"/>
        <v>1</v>
      </c>
      <c r="CC65" s="8">
        <v>1</v>
      </c>
      <c r="CD65" s="8">
        <v>1</v>
      </c>
      <c r="CE65" s="8">
        <v>1</v>
      </c>
      <c r="CF65" s="8">
        <v>1</v>
      </c>
      <c r="CG65" s="8">
        <v>1</v>
      </c>
      <c r="CH65" s="8" t="str">
        <f t="shared" si="90"/>
        <v>-</v>
      </c>
      <c r="CI65" s="8">
        <f t="shared" si="91"/>
        <v>0</v>
      </c>
    </row>
    <row r="66" spans="2:87" x14ac:dyDescent="0.25">
      <c r="B66" s="7" t="s">
        <v>155</v>
      </c>
      <c r="C66" s="8"/>
      <c r="D66" s="8">
        <v>0</v>
      </c>
      <c r="E66" s="8">
        <v>2</v>
      </c>
      <c r="F66" s="8">
        <v>2</v>
      </c>
      <c r="G66" s="8">
        <v>2</v>
      </c>
      <c r="H66" s="8">
        <v>2</v>
      </c>
      <c r="I66" s="8" t="str">
        <f t="shared" si="69"/>
        <v>-</v>
      </c>
      <c r="J66" s="8">
        <f t="shared" si="70"/>
        <v>0</v>
      </c>
      <c r="K66" s="8">
        <v>0</v>
      </c>
      <c r="L66" s="8">
        <v>0</v>
      </c>
      <c r="M66" s="8">
        <v>0</v>
      </c>
      <c r="N66" s="8">
        <v>0</v>
      </c>
      <c r="O66" s="8">
        <v>0</v>
      </c>
      <c r="P66" s="8" t="str">
        <f t="shared" si="71"/>
        <v>-</v>
      </c>
      <c r="Q66" s="8">
        <f t="shared" si="72"/>
        <v>0</v>
      </c>
      <c r="R66" s="8">
        <v>0</v>
      </c>
      <c r="S66" s="8">
        <v>0</v>
      </c>
      <c r="T66" s="8">
        <v>0</v>
      </c>
      <c r="U66" s="8">
        <v>0</v>
      </c>
      <c r="V66" s="8">
        <v>0</v>
      </c>
      <c r="W66" s="8" t="str">
        <f t="shared" si="73"/>
        <v>-</v>
      </c>
      <c r="X66" s="8">
        <f t="shared" si="74"/>
        <v>0</v>
      </c>
      <c r="Y66" s="8">
        <v>0</v>
      </c>
      <c r="Z66" s="8">
        <v>3</v>
      </c>
      <c r="AA66" s="8">
        <v>3</v>
      </c>
      <c r="AB66" s="8">
        <v>3</v>
      </c>
      <c r="AC66" s="8">
        <v>3</v>
      </c>
      <c r="AD66" s="8" t="str">
        <f t="shared" si="75"/>
        <v>-</v>
      </c>
      <c r="AE66" s="8">
        <f t="shared" si="76"/>
        <v>0</v>
      </c>
      <c r="AF66" s="8">
        <v>0</v>
      </c>
      <c r="AG66" s="8">
        <v>1</v>
      </c>
      <c r="AH66" s="8">
        <v>1</v>
      </c>
      <c r="AI66" s="8">
        <v>1</v>
      </c>
      <c r="AJ66" s="8">
        <v>1</v>
      </c>
      <c r="AK66" s="8" t="str">
        <f t="shared" si="77"/>
        <v>-</v>
      </c>
      <c r="AL66" s="8">
        <f t="shared" si="78"/>
        <v>0</v>
      </c>
      <c r="AM66" s="8">
        <v>0</v>
      </c>
      <c r="AN66" s="8">
        <v>0</v>
      </c>
      <c r="AO66" s="8">
        <v>0</v>
      </c>
      <c r="AP66" s="8">
        <v>0</v>
      </c>
      <c r="AQ66" s="8">
        <v>0</v>
      </c>
      <c r="AR66" s="8" t="str">
        <f t="shared" si="79"/>
        <v>-</v>
      </c>
      <c r="AS66" s="8">
        <f t="shared" si="80"/>
        <v>0</v>
      </c>
      <c r="AT66" s="8">
        <v>0</v>
      </c>
      <c r="AU66" s="8">
        <v>8</v>
      </c>
      <c r="AV66" s="8">
        <v>8</v>
      </c>
      <c r="AW66" s="8">
        <v>8</v>
      </c>
      <c r="AX66" s="8">
        <v>8</v>
      </c>
      <c r="AY66" s="8" t="str">
        <f t="shared" si="81"/>
        <v>-</v>
      </c>
      <c r="AZ66" s="8">
        <f t="shared" si="82"/>
        <v>0</v>
      </c>
      <c r="BA66" s="8">
        <v>0</v>
      </c>
      <c r="BB66" s="8">
        <v>2</v>
      </c>
      <c r="BC66" s="8">
        <v>2</v>
      </c>
      <c r="BD66" s="8">
        <v>2</v>
      </c>
      <c r="BE66" s="8">
        <v>2</v>
      </c>
      <c r="BF66" s="8" t="str">
        <f t="shared" si="83"/>
        <v>-</v>
      </c>
      <c r="BG66" s="8">
        <f t="shared" si="84"/>
        <v>0</v>
      </c>
      <c r="BH66" s="8">
        <v>0</v>
      </c>
      <c r="BI66" s="8">
        <v>0</v>
      </c>
      <c r="BJ66" s="8">
        <v>0</v>
      </c>
      <c r="BK66" s="8">
        <v>0</v>
      </c>
      <c r="BL66" s="8">
        <v>0</v>
      </c>
      <c r="BM66" s="8" t="str">
        <f t="shared" si="85"/>
        <v>-</v>
      </c>
      <c r="BN66" s="8">
        <f t="shared" si="86"/>
        <v>0</v>
      </c>
      <c r="BO66" s="8">
        <v>0</v>
      </c>
      <c r="BP66" s="8">
        <v>0</v>
      </c>
      <c r="BQ66" s="8">
        <v>0</v>
      </c>
      <c r="BR66" s="8">
        <v>0</v>
      </c>
      <c r="BS66" s="8">
        <v>0</v>
      </c>
      <c r="BT66" s="8" t="str">
        <f t="shared" si="87"/>
        <v>-</v>
      </c>
      <c r="BU66" s="8">
        <v>0</v>
      </c>
      <c r="BV66" s="8">
        <v>0</v>
      </c>
      <c r="BW66" s="8">
        <v>0</v>
      </c>
      <c r="BX66" s="8">
        <v>0</v>
      </c>
      <c r="BY66" s="8">
        <v>0</v>
      </c>
      <c r="BZ66" s="8"/>
      <c r="CA66" s="8" t="str">
        <f t="shared" si="88"/>
        <v>-</v>
      </c>
      <c r="CB66" s="8">
        <f t="shared" si="89"/>
        <v>0</v>
      </c>
      <c r="CC66" s="8">
        <v>0</v>
      </c>
      <c r="CD66" s="8">
        <v>0</v>
      </c>
      <c r="CE66" s="8">
        <v>0</v>
      </c>
      <c r="CF66" s="8">
        <v>0</v>
      </c>
      <c r="CG66" s="8">
        <v>0</v>
      </c>
      <c r="CH66" s="8" t="str">
        <f t="shared" si="90"/>
        <v>-</v>
      </c>
      <c r="CI66" s="8">
        <f t="shared" si="91"/>
        <v>0</v>
      </c>
    </row>
    <row r="67" spans="2:87" x14ac:dyDescent="0.25">
      <c r="B67" s="7" t="s">
        <v>156</v>
      </c>
      <c r="C67" s="8"/>
      <c r="D67" s="8">
        <v>0</v>
      </c>
      <c r="E67" s="8">
        <v>2</v>
      </c>
      <c r="F67" s="8">
        <v>2</v>
      </c>
      <c r="G67" s="8">
        <v>2</v>
      </c>
      <c r="H67" s="8">
        <v>2</v>
      </c>
      <c r="I67" s="8" t="str">
        <f t="shared" si="69"/>
        <v>-</v>
      </c>
      <c r="J67" s="8">
        <f t="shared" si="70"/>
        <v>0</v>
      </c>
      <c r="K67" s="8">
        <v>0</v>
      </c>
      <c r="L67" s="8">
        <v>0</v>
      </c>
      <c r="M67" s="8">
        <v>0</v>
      </c>
      <c r="N67" s="8">
        <v>0</v>
      </c>
      <c r="O67" s="8">
        <v>0</v>
      </c>
      <c r="P67" s="8" t="str">
        <f t="shared" si="71"/>
        <v>-</v>
      </c>
      <c r="Q67" s="8">
        <f t="shared" si="72"/>
        <v>0</v>
      </c>
      <c r="R67" s="8">
        <v>0</v>
      </c>
      <c r="S67" s="8">
        <v>0</v>
      </c>
      <c r="T67" s="8">
        <v>0</v>
      </c>
      <c r="U67" s="8">
        <v>0</v>
      </c>
      <c r="V67" s="8">
        <v>0</v>
      </c>
      <c r="W67" s="8" t="str">
        <f t="shared" si="73"/>
        <v>-</v>
      </c>
      <c r="X67" s="8">
        <f t="shared" si="74"/>
        <v>0</v>
      </c>
      <c r="Y67" s="8">
        <v>0</v>
      </c>
      <c r="Z67" s="8">
        <v>3</v>
      </c>
      <c r="AA67" s="8">
        <v>3</v>
      </c>
      <c r="AB67" s="8">
        <v>3</v>
      </c>
      <c r="AC67" s="8">
        <v>3</v>
      </c>
      <c r="AD67" s="8" t="str">
        <f t="shared" si="75"/>
        <v>-</v>
      </c>
      <c r="AE67" s="8">
        <f t="shared" si="76"/>
        <v>0</v>
      </c>
      <c r="AF67" s="8">
        <v>0</v>
      </c>
      <c r="AG67" s="8">
        <v>0</v>
      </c>
      <c r="AH67" s="8">
        <v>1</v>
      </c>
      <c r="AI67" s="8">
        <v>0</v>
      </c>
      <c r="AJ67" s="8">
        <v>0</v>
      </c>
      <c r="AK67" s="8" t="str">
        <f t="shared" si="77"/>
        <v>-</v>
      </c>
      <c r="AL67" s="8">
        <f t="shared" si="78"/>
        <v>0</v>
      </c>
      <c r="AM67" s="8">
        <v>1</v>
      </c>
      <c r="AN67" s="8">
        <v>1</v>
      </c>
      <c r="AO67" s="8">
        <v>0</v>
      </c>
      <c r="AP67" s="8">
        <v>1</v>
      </c>
      <c r="AQ67" s="8">
        <v>1</v>
      </c>
      <c r="AR67" s="8" t="str">
        <f t="shared" si="79"/>
        <v>-</v>
      </c>
      <c r="AS67" s="8">
        <f t="shared" si="80"/>
        <v>0</v>
      </c>
      <c r="AT67" s="8">
        <v>0</v>
      </c>
      <c r="AU67" s="8">
        <v>10</v>
      </c>
      <c r="AV67" s="8">
        <v>10</v>
      </c>
      <c r="AW67" s="8">
        <v>10</v>
      </c>
      <c r="AX67" s="8">
        <v>10</v>
      </c>
      <c r="AY67" s="8" t="str">
        <f t="shared" si="81"/>
        <v>-</v>
      </c>
      <c r="AZ67" s="8">
        <f t="shared" si="82"/>
        <v>0</v>
      </c>
      <c r="BA67" s="8">
        <v>0</v>
      </c>
      <c r="BB67" s="8">
        <v>1</v>
      </c>
      <c r="BC67" s="8">
        <v>3</v>
      </c>
      <c r="BD67" s="8">
        <v>1</v>
      </c>
      <c r="BE67" s="8">
        <v>1</v>
      </c>
      <c r="BF67" s="8" t="str">
        <f t="shared" si="83"/>
        <v>-</v>
      </c>
      <c r="BG67" s="8">
        <f t="shared" si="84"/>
        <v>0</v>
      </c>
      <c r="BH67" s="8">
        <v>2</v>
      </c>
      <c r="BI67" s="8">
        <v>2</v>
      </c>
      <c r="BJ67" s="8">
        <v>0</v>
      </c>
      <c r="BK67" s="8">
        <v>2</v>
      </c>
      <c r="BL67" s="8">
        <v>2</v>
      </c>
      <c r="BM67" s="8" t="str">
        <f t="shared" si="85"/>
        <v>-</v>
      </c>
      <c r="BN67" s="8">
        <f t="shared" si="86"/>
        <v>0</v>
      </c>
      <c r="BO67" s="8">
        <v>0</v>
      </c>
      <c r="BP67" s="8">
        <v>0</v>
      </c>
      <c r="BQ67" s="8">
        <v>0</v>
      </c>
      <c r="BR67" s="8">
        <v>0</v>
      </c>
      <c r="BS67" s="8">
        <v>0</v>
      </c>
      <c r="BT67" s="8" t="str">
        <f t="shared" si="87"/>
        <v>-</v>
      </c>
      <c r="BU67" s="8">
        <v>0</v>
      </c>
      <c r="BV67" s="8">
        <v>0</v>
      </c>
      <c r="BW67" s="8">
        <v>1</v>
      </c>
      <c r="BX67" s="8">
        <v>0</v>
      </c>
      <c r="BY67" s="8">
        <v>0</v>
      </c>
      <c r="BZ67" s="8"/>
      <c r="CA67" s="8" t="str">
        <f t="shared" si="88"/>
        <v>-</v>
      </c>
      <c r="CB67" s="8">
        <f t="shared" si="89"/>
        <v>0</v>
      </c>
      <c r="CC67" s="8">
        <v>1</v>
      </c>
      <c r="CD67" s="8">
        <v>1</v>
      </c>
      <c r="CE67" s="8">
        <v>0</v>
      </c>
      <c r="CF67" s="8">
        <v>1</v>
      </c>
      <c r="CG67" s="8">
        <v>1</v>
      </c>
      <c r="CH67" s="8" t="str">
        <f t="shared" si="90"/>
        <v>-</v>
      </c>
      <c r="CI67" s="8">
        <f t="shared" si="91"/>
        <v>0</v>
      </c>
    </row>
    <row r="68" spans="2:87" x14ac:dyDescent="0.25">
      <c r="B68" s="7" t="s">
        <v>157</v>
      </c>
      <c r="C68" s="8"/>
      <c r="D68" s="8">
        <v>0</v>
      </c>
      <c r="E68" s="8">
        <v>4</v>
      </c>
      <c r="F68" s="8">
        <v>4</v>
      </c>
      <c r="G68" s="8">
        <v>4</v>
      </c>
      <c r="H68" s="8">
        <v>4</v>
      </c>
      <c r="I68" s="8" t="str">
        <f t="shared" si="69"/>
        <v>-</v>
      </c>
      <c r="J68" s="8">
        <f t="shared" si="70"/>
        <v>0</v>
      </c>
      <c r="K68" s="8">
        <v>0</v>
      </c>
      <c r="L68" s="8">
        <v>2</v>
      </c>
      <c r="M68" s="8">
        <v>2</v>
      </c>
      <c r="N68" s="8">
        <v>2</v>
      </c>
      <c r="O68" s="8">
        <v>2</v>
      </c>
      <c r="P68" s="8" t="str">
        <f t="shared" si="71"/>
        <v>-</v>
      </c>
      <c r="Q68" s="8">
        <f t="shared" si="72"/>
        <v>0</v>
      </c>
      <c r="R68" s="8">
        <v>4</v>
      </c>
      <c r="S68" s="8">
        <v>4</v>
      </c>
      <c r="T68" s="8">
        <v>4</v>
      </c>
      <c r="U68" s="8">
        <v>4</v>
      </c>
      <c r="V68" s="8">
        <v>4</v>
      </c>
      <c r="W68" s="8" t="str">
        <f t="shared" si="73"/>
        <v>-</v>
      </c>
      <c r="X68" s="8">
        <f t="shared" si="74"/>
        <v>0</v>
      </c>
      <c r="Y68" s="8">
        <v>0</v>
      </c>
      <c r="Z68" s="8">
        <v>10</v>
      </c>
      <c r="AA68" s="8">
        <v>10</v>
      </c>
      <c r="AB68" s="8">
        <v>9</v>
      </c>
      <c r="AC68" s="8">
        <v>7</v>
      </c>
      <c r="AD68" s="8" t="str">
        <f t="shared" si="75"/>
        <v>Down</v>
      </c>
      <c r="AE68" s="8">
        <f t="shared" si="76"/>
        <v>2</v>
      </c>
      <c r="AF68" s="8">
        <v>0</v>
      </c>
      <c r="AG68" s="8">
        <v>0</v>
      </c>
      <c r="AH68" s="8">
        <v>0</v>
      </c>
      <c r="AI68" s="8">
        <v>0</v>
      </c>
      <c r="AJ68" s="8">
        <v>0</v>
      </c>
      <c r="AK68" s="8" t="str">
        <f t="shared" si="77"/>
        <v>-</v>
      </c>
      <c r="AL68" s="8">
        <f t="shared" si="78"/>
        <v>0</v>
      </c>
      <c r="AM68" s="8">
        <v>2</v>
      </c>
      <c r="AN68" s="8">
        <v>2</v>
      </c>
      <c r="AO68" s="8">
        <v>2</v>
      </c>
      <c r="AP68" s="8">
        <v>3</v>
      </c>
      <c r="AQ68" s="8">
        <v>5</v>
      </c>
      <c r="AR68" s="8" t="str">
        <f t="shared" si="79"/>
        <v>Up</v>
      </c>
      <c r="AS68" s="8">
        <f t="shared" si="80"/>
        <v>-2</v>
      </c>
      <c r="AT68" s="8">
        <v>0</v>
      </c>
      <c r="AU68" s="8">
        <v>16</v>
      </c>
      <c r="AV68" s="8">
        <v>16</v>
      </c>
      <c r="AW68" s="8">
        <v>14</v>
      </c>
      <c r="AX68" s="8">
        <v>14</v>
      </c>
      <c r="AY68" s="8" t="str">
        <f t="shared" si="81"/>
        <v>-</v>
      </c>
      <c r="AZ68" s="8">
        <f t="shared" si="82"/>
        <v>0</v>
      </c>
      <c r="BA68" s="8">
        <v>0</v>
      </c>
      <c r="BB68" s="8">
        <v>8</v>
      </c>
      <c r="BC68" s="8">
        <v>8</v>
      </c>
      <c r="BD68" s="8">
        <v>8</v>
      </c>
      <c r="BE68" s="8">
        <v>8</v>
      </c>
      <c r="BF68" s="8" t="str">
        <f t="shared" si="83"/>
        <v>-</v>
      </c>
      <c r="BG68" s="8">
        <f t="shared" si="84"/>
        <v>0</v>
      </c>
      <c r="BH68" s="8">
        <v>2</v>
      </c>
      <c r="BI68" s="8">
        <v>2</v>
      </c>
      <c r="BJ68" s="8">
        <v>2</v>
      </c>
      <c r="BK68" s="8">
        <v>4</v>
      </c>
      <c r="BL68" s="8">
        <v>4</v>
      </c>
      <c r="BM68" s="8" t="str">
        <f t="shared" si="85"/>
        <v>-</v>
      </c>
      <c r="BN68" s="8">
        <f t="shared" si="86"/>
        <v>0</v>
      </c>
      <c r="BO68" s="8">
        <v>0</v>
      </c>
      <c r="BP68" s="8">
        <v>3</v>
      </c>
      <c r="BQ68" s="8">
        <v>3</v>
      </c>
      <c r="BR68" s="8">
        <v>3</v>
      </c>
      <c r="BS68" s="8">
        <v>3</v>
      </c>
      <c r="BT68" s="8" t="str">
        <f t="shared" si="87"/>
        <v>-</v>
      </c>
      <c r="BU68" s="8">
        <v>0</v>
      </c>
      <c r="BV68" s="8">
        <v>0</v>
      </c>
      <c r="BW68" s="8">
        <v>0</v>
      </c>
      <c r="BX68" s="8">
        <v>0</v>
      </c>
      <c r="BY68" s="8">
        <v>0</v>
      </c>
      <c r="BZ68" s="8"/>
      <c r="CA68" s="8" t="str">
        <f t="shared" si="88"/>
        <v>-</v>
      </c>
      <c r="CB68" s="8">
        <f t="shared" si="89"/>
        <v>0</v>
      </c>
      <c r="CC68" s="8">
        <v>0</v>
      </c>
      <c r="CD68" s="8">
        <v>0</v>
      </c>
      <c r="CE68" s="8">
        <v>0</v>
      </c>
      <c r="CF68" s="8">
        <v>0</v>
      </c>
      <c r="CG68" s="8">
        <v>0</v>
      </c>
      <c r="CH68" s="8" t="str">
        <f t="shared" si="90"/>
        <v>-</v>
      </c>
      <c r="CI68" s="8">
        <f t="shared" si="91"/>
        <v>0</v>
      </c>
    </row>
    <row r="69" spans="2:87" x14ac:dyDescent="0.25">
      <c r="B69" s="7" t="s">
        <v>158</v>
      </c>
      <c r="C69" s="8"/>
      <c r="D69" s="8">
        <v>0</v>
      </c>
      <c r="E69" s="8">
        <v>8</v>
      </c>
      <c r="F69" s="8">
        <v>8</v>
      </c>
      <c r="G69" s="8">
        <v>8</v>
      </c>
      <c r="H69" s="8">
        <v>8</v>
      </c>
      <c r="I69" s="8" t="str">
        <f t="shared" si="69"/>
        <v>-</v>
      </c>
      <c r="J69" s="8">
        <f t="shared" si="70"/>
        <v>0</v>
      </c>
      <c r="K69" s="8">
        <v>0</v>
      </c>
      <c r="L69" s="8">
        <v>5</v>
      </c>
      <c r="M69" s="8">
        <v>7</v>
      </c>
      <c r="N69" s="8">
        <v>5</v>
      </c>
      <c r="O69" s="8">
        <v>6</v>
      </c>
      <c r="P69" s="8" t="str">
        <f t="shared" si="71"/>
        <v>Up</v>
      </c>
      <c r="Q69" s="8">
        <f t="shared" si="72"/>
        <v>-1</v>
      </c>
      <c r="R69" s="8">
        <v>10</v>
      </c>
      <c r="S69" s="8">
        <v>11</v>
      </c>
      <c r="T69" s="8">
        <v>9</v>
      </c>
      <c r="U69" s="8">
        <v>11</v>
      </c>
      <c r="V69" s="8">
        <v>10</v>
      </c>
      <c r="W69" s="8" t="str">
        <f t="shared" si="73"/>
        <v>Down</v>
      </c>
      <c r="X69" s="8">
        <f t="shared" si="74"/>
        <v>1</v>
      </c>
      <c r="Y69" s="8">
        <v>0</v>
      </c>
      <c r="Z69" s="8">
        <v>26</v>
      </c>
      <c r="AA69" s="8">
        <v>26</v>
      </c>
      <c r="AB69" s="8">
        <v>21</v>
      </c>
      <c r="AC69" s="8">
        <v>16</v>
      </c>
      <c r="AD69" s="8" t="str">
        <f t="shared" si="75"/>
        <v>Down</v>
      </c>
      <c r="AE69" s="8">
        <f t="shared" si="76"/>
        <v>5</v>
      </c>
      <c r="AF69" s="8">
        <v>0</v>
      </c>
      <c r="AG69" s="8">
        <v>1</v>
      </c>
      <c r="AH69" s="8">
        <v>1</v>
      </c>
      <c r="AI69" s="8">
        <v>1</v>
      </c>
      <c r="AJ69" s="8">
        <v>1</v>
      </c>
      <c r="AK69" s="8" t="str">
        <f t="shared" si="77"/>
        <v>-</v>
      </c>
      <c r="AL69" s="8">
        <f t="shared" si="78"/>
        <v>0</v>
      </c>
      <c r="AM69" s="8">
        <v>6</v>
      </c>
      <c r="AN69" s="8">
        <v>6</v>
      </c>
      <c r="AO69" s="8">
        <v>6</v>
      </c>
      <c r="AP69" s="8">
        <v>11</v>
      </c>
      <c r="AQ69" s="8">
        <v>16</v>
      </c>
      <c r="AR69" s="8" t="str">
        <f t="shared" si="79"/>
        <v>Up</v>
      </c>
      <c r="AS69" s="8">
        <f t="shared" si="80"/>
        <v>-5</v>
      </c>
      <c r="AT69" s="8">
        <v>0</v>
      </c>
      <c r="AU69" s="8">
        <v>43</v>
      </c>
      <c r="AV69" s="8">
        <v>43</v>
      </c>
      <c r="AW69" s="8">
        <v>34</v>
      </c>
      <c r="AX69" s="8">
        <v>33</v>
      </c>
      <c r="AY69" s="8" t="str">
        <f t="shared" si="81"/>
        <v>Down</v>
      </c>
      <c r="AZ69" s="8">
        <f t="shared" si="82"/>
        <v>1</v>
      </c>
      <c r="BA69" s="8">
        <v>0</v>
      </c>
      <c r="BB69" s="8">
        <v>27</v>
      </c>
      <c r="BC69" s="8">
        <v>27</v>
      </c>
      <c r="BD69" s="8">
        <v>27</v>
      </c>
      <c r="BE69" s="8">
        <v>27</v>
      </c>
      <c r="BF69" s="8" t="str">
        <f t="shared" si="83"/>
        <v>-</v>
      </c>
      <c r="BG69" s="8">
        <f t="shared" si="84"/>
        <v>0</v>
      </c>
      <c r="BH69" s="8">
        <v>7</v>
      </c>
      <c r="BI69" s="8">
        <v>7</v>
      </c>
      <c r="BJ69" s="8">
        <v>7</v>
      </c>
      <c r="BK69" s="8">
        <v>16</v>
      </c>
      <c r="BL69" s="8">
        <v>17</v>
      </c>
      <c r="BM69" s="8" t="str">
        <f t="shared" si="85"/>
        <v>Up</v>
      </c>
      <c r="BN69" s="8">
        <f t="shared" si="86"/>
        <v>-1</v>
      </c>
      <c r="BO69" s="8">
        <v>0</v>
      </c>
      <c r="BP69" s="8">
        <v>5</v>
      </c>
      <c r="BQ69" s="8">
        <v>5</v>
      </c>
      <c r="BR69" s="8">
        <v>5</v>
      </c>
      <c r="BS69" s="8">
        <v>5</v>
      </c>
      <c r="BT69" s="8" t="str">
        <f t="shared" si="87"/>
        <v>-</v>
      </c>
      <c r="BU69" s="8">
        <v>0</v>
      </c>
      <c r="BV69" s="8">
        <v>1</v>
      </c>
      <c r="BW69" s="8">
        <v>1</v>
      </c>
      <c r="BX69" s="8">
        <v>1</v>
      </c>
      <c r="BY69" s="8">
        <v>1</v>
      </c>
      <c r="BZ69" s="8"/>
      <c r="CA69" s="8" t="str">
        <f t="shared" si="88"/>
        <v>Down</v>
      </c>
      <c r="CB69" s="8">
        <f t="shared" si="89"/>
        <v>1</v>
      </c>
      <c r="CC69" s="8">
        <v>1</v>
      </c>
      <c r="CD69" s="8">
        <v>1</v>
      </c>
      <c r="CE69" s="8">
        <v>1</v>
      </c>
      <c r="CF69" s="8">
        <v>1</v>
      </c>
      <c r="CG69" s="8">
        <v>1</v>
      </c>
      <c r="CH69" s="8" t="str">
        <f t="shared" si="90"/>
        <v>-</v>
      </c>
      <c r="CI69" s="8">
        <f t="shared" si="91"/>
        <v>0</v>
      </c>
    </row>
    <row r="70" spans="2:87" x14ac:dyDescent="0.25">
      <c r="B70" s="7" t="s">
        <v>159</v>
      </c>
      <c r="C70" s="8"/>
      <c r="D70" s="8">
        <v>0</v>
      </c>
      <c r="E70" s="8">
        <v>45</v>
      </c>
      <c r="F70" s="8">
        <v>45</v>
      </c>
      <c r="G70" s="8">
        <v>15</v>
      </c>
      <c r="H70" s="8">
        <v>15</v>
      </c>
      <c r="I70" s="8" t="str">
        <f t="shared" si="69"/>
        <v>-</v>
      </c>
      <c r="J70" s="8">
        <f t="shared" si="70"/>
        <v>0</v>
      </c>
      <c r="K70" s="8">
        <v>0</v>
      </c>
      <c r="L70" s="8">
        <v>52</v>
      </c>
      <c r="M70" s="8">
        <v>49</v>
      </c>
      <c r="N70" s="8">
        <v>35</v>
      </c>
      <c r="O70" s="8">
        <v>42</v>
      </c>
      <c r="P70" s="8" t="str">
        <f t="shared" si="71"/>
        <v>Up</v>
      </c>
      <c r="Q70" s="8">
        <f t="shared" si="72"/>
        <v>-7</v>
      </c>
      <c r="R70" s="8">
        <v>37</v>
      </c>
      <c r="S70" s="8">
        <v>34</v>
      </c>
      <c r="T70" s="8">
        <v>37</v>
      </c>
      <c r="U70" s="8">
        <v>45</v>
      </c>
      <c r="V70" s="8">
        <v>38</v>
      </c>
      <c r="W70" s="8" t="str">
        <f t="shared" si="73"/>
        <v>Down</v>
      </c>
      <c r="X70" s="8">
        <f t="shared" si="74"/>
        <v>7</v>
      </c>
      <c r="Y70" s="8">
        <v>0</v>
      </c>
      <c r="Z70" s="8">
        <v>161</v>
      </c>
      <c r="AA70" s="8">
        <v>157</v>
      </c>
      <c r="AB70" s="8">
        <v>109</v>
      </c>
      <c r="AC70" s="8">
        <v>98</v>
      </c>
      <c r="AD70" s="8" t="str">
        <f t="shared" si="75"/>
        <v>Down</v>
      </c>
      <c r="AE70" s="8">
        <f t="shared" si="76"/>
        <v>11</v>
      </c>
      <c r="AF70" s="8">
        <v>0</v>
      </c>
      <c r="AG70" s="8">
        <v>186</v>
      </c>
      <c r="AH70" s="8">
        <v>171</v>
      </c>
      <c r="AI70" s="8">
        <v>164</v>
      </c>
      <c r="AJ70" s="8">
        <v>162</v>
      </c>
      <c r="AK70" s="8" t="str">
        <f t="shared" si="77"/>
        <v>Down</v>
      </c>
      <c r="AL70" s="8">
        <f t="shared" si="78"/>
        <v>2</v>
      </c>
      <c r="AM70" s="8">
        <v>65</v>
      </c>
      <c r="AN70" s="8">
        <v>57</v>
      </c>
      <c r="AO70" s="8">
        <v>76</v>
      </c>
      <c r="AP70" s="8">
        <v>73</v>
      </c>
      <c r="AQ70" s="8">
        <v>86</v>
      </c>
      <c r="AR70" s="8" t="str">
        <f t="shared" si="79"/>
        <v>Up</v>
      </c>
      <c r="AS70" s="8">
        <f t="shared" si="80"/>
        <v>-13</v>
      </c>
      <c r="AT70" s="8">
        <v>0</v>
      </c>
      <c r="AU70" s="8">
        <v>307</v>
      </c>
      <c r="AV70" s="8">
        <v>306</v>
      </c>
      <c r="AW70" s="8">
        <v>254</v>
      </c>
      <c r="AX70" s="8">
        <v>254</v>
      </c>
      <c r="AY70" s="8" t="str">
        <f t="shared" si="81"/>
        <v>-</v>
      </c>
      <c r="AZ70" s="8">
        <f t="shared" si="82"/>
        <v>0</v>
      </c>
      <c r="BA70" s="8">
        <v>0</v>
      </c>
      <c r="BB70" s="8">
        <v>558</v>
      </c>
      <c r="BC70" s="8">
        <v>518</v>
      </c>
      <c r="BD70" s="8">
        <v>488</v>
      </c>
      <c r="BE70" s="8">
        <v>479</v>
      </c>
      <c r="BF70" s="8" t="str">
        <f t="shared" si="83"/>
        <v>Down</v>
      </c>
      <c r="BG70" s="8">
        <f t="shared" si="84"/>
        <v>9</v>
      </c>
      <c r="BH70" s="8">
        <v>72</v>
      </c>
      <c r="BI70" s="8">
        <v>57</v>
      </c>
      <c r="BJ70" s="8">
        <v>98</v>
      </c>
      <c r="BK70" s="8">
        <v>142</v>
      </c>
      <c r="BL70" s="8">
        <v>151</v>
      </c>
      <c r="BM70" s="8" t="str">
        <f t="shared" si="85"/>
        <v>Up</v>
      </c>
      <c r="BN70" s="8">
        <f t="shared" si="86"/>
        <v>-9</v>
      </c>
      <c r="BO70" s="8">
        <v>0</v>
      </c>
      <c r="BP70" s="8">
        <v>45</v>
      </c>
      <c r="BQ70" s="8">
        <v>44</v>
      </c>
      <c r="BR70" s="8">
        <v>35</v>
      </c>
      <c r="BS70" s="8">
        <v>35</v>
      </c>
      <c r="BT70" s="8" t="str">
        <f t="shared" si="87"/>
        <v>-</v>
      </c>
      <c r="BU70" s="8">
        <v>0</v>
      </c>
      <c r="BV70" s="8">
        <v>99</v>
      </c>
      <c r="BW70" s="8">
        <v>99</v>
      </c>
      <c r="BX70" s="8">
        <v>99</v>
      </c>
      <c r="BY70" s="8">
        <v>99</v>
      </c>
      <c r="BZ70" s="8"/>
      <c r="CA70" s="8" t="str">
        <f t="shared" si="88"/>
        <v>Down</v>
      </c>
      <c r="CB70" s="8">
        <f t="shared" si="89"/>
        <v>99</v>
      </c>
      <c r="CC70" s="8">
        <v>3</v>
      </c>
      <c r="CD70" s="8">
        <v>2</v>
      </c>
      <c r="CE70" s="8">
        <v>3</v>
      </c>
      <c r="CF70" s="8">
        <v>8</v>
      </c>
      <c r="CG70" s="8">
        <v>8</v>
      </c>
      <c r="CH70" s="8" t="str">
        <f t="shared" si="90"/>
        <v>-</v>
      </c>
      <c r="CI70" s="8">
        <f t="shared" si="91"/>
        <v>0</v>
      </c>
    </row>
    <row r="71" spans="2:87" x14ac:dyDescent="0.25">
      <c r="B71" s="7" t="s">
        <v>160</v>
      </c>
      <c r="C71" s="8"/>
      <c r="D71" s="8">
        <v>0</v>
      </c>
      <c r="E71" s="8">
        <v>67</v>
      </c>
      <c r="F71" s="8">
        <v>66</v>
      </c>
      <c r="G71" s="8">
        <v>53</v>
      </c>
      <c r="H71" s="8">
        <v>53</v>
      </c>
      <c r="I71" s="8" t="str">
        <f t="shared" si="69"/>
        <v>-</v>
      </c>
      <c r="J71" s="8">
        <f t="shared" si="70"/>
        <v>0</v>
      </c>
      <c r="K71" s="8">
        <v>0</v>
      </c>
      <c r="L71" s="8">
        <v>51</v>
      </c>
      <c r="M71" s="8">
        <v>54</v>
      </c>
      <c r="N71" s="8">
        <v>58</v>
      </c>
      <c r="O71" s="8">
        <v>62</v>
      </c>
      <c r="P71" s="8" t="str">
        <f t="shared" si="71"/>
        <v>Up</v>
      </c>
      <c r="Q71" s="8">
        <f t="shared" si="72"/>
        <v>-4</v>
      </c>
      <c r="R71" s="8">
        <v>80</v>
      </c>
      <c r="S71" s="8">
        <v>77</v>
      </c>
      <c r="T71" s="8">
        <v>75</v>
      </c>
      <c r="U71" s="8">
        <v>84</v>
      </c>
      <c r="V71" s="8">
        <v>80</v>
      </c>
      <c r="W71" s="8" t="str">
        <f t="shared" si="73"/>
        <v>Down</v>
      </c>
      <c r="X71" s="8">
        <f t="shared" si="74"/>
        <v>4</v>
      </c>
      <c r="Y71" s="8">
        <v>0</v>
      </c>
      <c r="Z71" s="8">
        <v>257</v>
      </c>
      <c r="AA71" s="8">
        <v>249</v>
      </c>
      <c r="AB71" s="8">
        <v>197</v>
      </c>
      <c r="AC71" s="8">
        <v>161</v>
      </c>
      <c r="AD71" s="8" t="str">
        <f t="shared" si="75"/>
        <v>Down</v>
      </c>
      <c r="AE71" s="8">
        <f t="shared" si="76"/>
        <v>36</v>
      </c>
      <c r="AF71" s="8">
        <v>0</v>
      </c>
      <c r="AG71" s="8">
        <v>68</v>
      </c>
      <c r="AH71" s="8">
        <v>70</v>
      </c>
      <c r="AI71" s="8">
        <v>91</v>
      </c>
      <c r="AJ71" s="8">
        <v>93</v>
      </c>
      <c r="AK71" s="8" t="str">
        <f t="shared" si="77"/>
        <v>Up</v>
      </c>
      <c r="AL71" s="8">
        <f t="shared" si="78"/>
        <v>-2</v>
      </c>
      <c r="AM71" s="8">
        <v>54</v>
      </c>
      <c r="AN71" s="8">
        <v>51</v>
      </c>
      <c r="AO71" s="8">
        <v>57</v>
      </c>
      <c r="AP71" s="8">
        <v>88</v>
      </c>
      <c r="AQ71" s="8">
        <v>122</v>
      </c>
      <c r="AR71" s="8" t="str">
        <f t="shared" si="79"/>
        <v>Up</v>
      </c>
      <c r="AS71" s="8">
        <f t="shared" si="80"/>
        <v>-34</v>
      </c>
      <c r="AT71" s="8">
        <v>0</v>
      </c>
      <c r="AU71" s="8">
        <v>333</v>
      </c>
      <c r="AV71" s="8">
        <v>332</v>
      </c>
      <c r="AW71" s="8">
        <v>259</v>
      </c>
      <c r="AX71" s="8">
        <v>256</v>
      </c>
      <c r="AY71" s="8" t="str">
        <f t="shared" si="81"/>
        <v>Down</v>
      </c>
      <c r="AZ71" s="8">
        <f t="shared" si="82"/>
        <v>3</v>
      </c>
      <c r="BA71" s="8">
        <v>0</v>
      </c>
      <c r="BB71" s="8">
        <v>226</v>
      </c>
      <c r="BC71" s="8">
        <v>229</v>
      </c>
      <c r="BD71" s="8">
        <v>219</v>
      </c>
      <c r="BE71" s="8">
        <v>244</v>
      </c>
      <c r="BF71" s="8" t="str">
        <f t="shared" si="83"/>
        <v>Up</v>
      </c>
      <c r="BG71" s="8">
        <f t="shared" si="84"/>
        <v>-25</v>
      </c>
      <c r="BH71" s="8">
        <v>67</v>
      </c>
      <c r="BI71" s="8">
        <v>53</v>
      </c>
      <c r="BJ71" s="8">
        <v>51</v>
      </c>
      <c r="BK71" s="8">
        <v>134</v>
      </c>
      <c r="BL71" s="8">
        <v>112</v>
      </c>
      <c r="BM71" s="8" t="str">
        <f t="shared" si="85"/>
        <v>Down</v>
      </c>
      <c r="BN71" s="8">
        <f t="shared" si="86"/>
        <v>22</v>
      </c>
      <c r="BO71" s="8">
        <v>0</v>
      </c>
      <c r="BP71" s="8">
        <v>67</v>
      </c>
      <c r="BQ71" s="8">
        <v>64</v>
      </c>
      <c r="BR71" s="8">
        <v>58</v>
      </c>
      <c r="BS71" s="8">
        <v>56</v>
      </c>
      <c r="BT71" s="8" t="str">
        <f t="shared" si="87"/>
        <v>Down</v>
      </c>
      <c r="BU71" s="8">
        <v>0</v>
      </c>
      <c r="BV71" s="8">
        <v>15</v>
      </c>
      <c r="BW71" s="8">
        <v>15</v>
      </c>
      <c r="BX71" s="8">
        <v>23</v>
      </c>
      <c r="BY71" s="8">
        <v>24</v>
      </c>
      <c r="BZ71" s="8"/>
      <c r="CA71" s="8" t="str">
        <f t="shared" si="88"/>
        <v>Down</v>
      </c>
      <c r="CB71" s="8">
        <f t="shared" si="89"/>
        <v>24</v>
      </c>
      <c r="CC71" s="8">
        <v>0</v>
      </c>
      <c r="CD71" s="8">
        <v>0</v>
      </c>
      <c r="CE71" s="8">
        <v>3</v>
      </c>
      <c r="CF71" s="8">
        <v>1</v>
      </c>
      <c r="CG71" s="8">
        <v>2</v>
      </c>
      <c r="CH71" s="8" t="str">
        <f t="shared" si="90"/>
        <v>Up</v>
      </c>
      <c r="CI71" s="8">
        <f t="shared" si="91"/>
        <v>-1</v>
      </c>
    </row>
    <row r="72" spans="2:87" x14ac:dyDescent="0.25">
      <c r="B72" s="7" t="s">
        <v>161</v>
      </c>
      <c r="C72" s="8"/>
      <c r="D72" s="8">
        <v>0</v>
      </c>
      <c r="E72" s="8">
        <v>11</v>
      </c>
      <c r="F72" s="8">
        <v>11</v>
      </c>
      <c r="G72" s="8">
        <v>11</v>
      </c>
      <c r="H72" s="8">
        <v>11</v>
      </c>
      <c r="I72" s="8" t="str">
        <f t="shared" si="69"/>
        <v>-</v>
      </c>
      <c r="J72" s="8">
        <f t="shared" si="70"/>
        <v>0</v>
      </c>
      <c r="K72" s="8">
        <v>0</v>
      </c>
      <c r="L72" s="8">
        <v>7</v>
      </c>
      <c r="M72" s="8">
        <v>7</v>
      </c>
      <c r="N72" s="8">
        <v>7</v>
      </c>
      <c r="O72" s="8">
        <v>7</v>
      </c>
      <c r="P72" s="8" t="str">
        <f t="shared" si="71"/>
        <v>-</v>
      </c>
      <c r="Q72" s="8">
        <f t="shared" si="72"/>
        <v>0</v>
      </c>
      <c r="R72" s="8">
        <v>13</v>
      </c>
      <c r="S72" s="8">
        <v>12</v>
      </c>
      <c r="T72" s="8">
        <v>12</v>
      </c>
      <c r="U72" s="8">
        <v>12</v>
      </c>
      <c r="V72" s="8">
        <v>12</v>
      </c>
      <c r="W72" s="8" t="str">
        <f t="shared" si="73"/>
        <v>-</v>
      </c>
      <c r="X72" s="8">
        <f t="shared" si="74"/>
        <v>0</v>
      </c>
      <c r="Y72" s="8">
        <v>0</v>
      </c>
      <c r="Z72" s="8">
        <v>13</v>
      </c>
      <c r="AA72" s="8">
        <v>13</v>
      </c>
      <c r="AB72" s="8">
        <v>13</v>
      </c>
      <c r="AC72" s="8">
        <v>13</v>
      </c>
      <c r="AD72" s="8" t="str">
        <f t="shared" si="75"/>
        <v>-</v>
      </c>
      <c r="AE72" s="8">
        <f t="shared" si="76"/>
        <v>0</v>
      </c>
      <c r="AF72" s="8">
        <v>0</v>
      </c>
      <c r="AG72" s="8">
        <v>0</v>
      </c>
      <c r="AH72" s="8">
        <v>0</v>
      </c>
      <c r="AI72" s="8">
        <v>0</v>
      </c>
      <c r="AJ72" s="8">
        <v>0</v>
      </c>
      <c r="AK72" s="8" t="str">
        <f t="shared" si="77"/>
        <v>-</v>
      </c>
      <c r="AL72" s="8">
        <f t="shared" si="78"/>
        <v>0</v>
      </c>
      <c r="AM72" s="8">
        <v>8</v>
      </c>
      <c r="AN72" s="8">
        <v>8</v>
      </c>
      <c r="AO72" s="8">
        <v>8</v>
      </c>
      <c r="AP72" s="8">
        <v>8</v>
      </c>
      <c r="AQ72" s="8">
        <v>8</v>
      </c>
      <c r="AR72" s="8" t="str">
        <f t="shared" si="79"/>
        <v>-</v>
      </c>
      <c r="AS72" s="8">
        <f t="shared" si="80"/>
        <v>0</v>
      </c>
      <c r="AT72" s="8">
        <v>0</v>
      </c>
      <c r="AU72" s="8">
        <v>15</v>
      </c>
      <c r="AV72" s="8">
        <v>15</v>
      </c>
      <c r="AW72" s="8">
        <v>14</v>
      </c>
      <c r="AX72" s="8">
        <v>14</v>
      </c>
      <c r="AY72" s="8" t="str">
        <f t="shared" si="81"/>
        <v>-</v>
      </c>
      <c r="AZ72" s="8">
        <f t="shared" si="82"/>
        <v>0</v>
      </c>
      <c r="BA72" s="8">
        <v>0</v>
      </c>
      <c r="BB72" s="8">
        <v>24</v>
      </c>
      <c r="BC72" s="8">
        <v>25</v>
      </c>
      <c r="BD72" s="8">
        <v>24</v>
      </c>
      <c r="BE72" s="8">
        <v>24</v>
      </c>
      <c r="BF72" s="8" t="str">
        <f t="shared" si="83"/>
        <v>-</v>
      </c>
      <c r="BG72" s="8">
        <f t="shared" si="84"/>
        <v>0</v>
      </c>
      <c r="BH72" s="8">
        <v>2</v>
      </c>
      <c r="BI72" s="8">
        <v>2</v>
      </c>
      <c r="BJ72" s="8">
        <v>1</v>
      </c>
      <c r="BK72" s="8">
        <v>3</v>
      </c>
      <c r="BL72" s="8">
        <v>3</v>
      </c>
      <c r="BM72" s="8" t="str">
        <f t="shared" si="85"/>
        <v>-</v>
      </c>
      <c r="BN72" s="8">
        <f t="shared" si="86"/>
        <v>0</v>
      </c>
      <c r="BO72" s="8">
        <v>0</v>
      </c>
      <c r="BP72" s="8">
        <v>3</v>
      </c>
      <c r="BQ72" s="8">
        <v>1</v>
      </c>
      <c r="BR72" s="8">
        <v>1</v>
      </c>
      <c r="BS72" s="8">
        <v>1</v>
      </c>
      <c r="BT72" s="8" t="str">
        <f t="shared" si="87"/>
        <v>-</v>
      </c>
      <c r="BU72" s="8">
        <v>0</v>
      </c>
      <c r="BV72" s="8">
        <v>5</v>
      </c>
      <c r="BW72" s="8">
        <v>5</v>
      </c>
      <c r="BX72" s="8">
        <v>7</v>
      </c>
      <c r="BY72" s="8">
        <v>7</v>
      </c>
      <c r="BZ72" s="8"/>
      <c r="CA72" s="8" t="str">
        <f t="shared" si="88"/>
        <v>Down</v>
      </c>
      <c r="CB72" s="8">
        <f t="shared" si="89"/>
        <v>7</v>
      </c>
      <c r="CC72" s="8">
        <v>0</v>
      </c>
      <c r="CD72" s="8">
        <v>0</v>
      </c>
      <c r="CE72" s="8">
        <v>2</v>
      </c>
      <c r="CF72" s="8">
        <v>0</v>
      </c>
      <c r="CG72" s="8">
        <v>0</v>
      </c>
      <c r="CH72" s="8" t="str">
        <f t="shared" si="90"/>
        <v>-</v>
      </c>
      <c r="CI72" s="8">
        <f t="shared" si="91"/>
        <v>0</v>
      </c>
    </row>
    <row r="73" spans="2:87" x14ac:dyDescent="0.25">
      <c r="B73" s="7" t="s">
        <v>162</v>
      </c>
      <c r="C73" s="8"/>
      <c r="D73" s="8">
        <v>0</v>
      </c>
      <c r="E73" s="8">
        <v>0</v>
      </c>
      <c r="F73" s="8">
        <v>0</v>
      </c>
      <c r="G73" s="8">
        <v>0</v>
      </c>
      <c r="H73" s="8">
        <v>0</v>
      </c>
      <c r="I73" s="8" t="str">
        <f t="shared" si="69"/>
        <v>-</v>
      </c>
      <c r="J73" s="8">
        <f t="shared" si="70"/>
        <v>0</v>
      </c>
      <c r="K73" s="8">
        <v>0</v>
      </c>
      <c r="L73" s="8">
        <v>0</v>
      </c>
      <c r="M73" s="8">
        <v>0</v>
      </c>
      <c r="N73" s="8">
        <v>0</v>
      </c>
      <c r="O73" s="8">
        <v>0</v>
      </c>
      <c r="P73" s="8" t="str">
        <f t="shared" si="71"/>
        <v>-</v>
      </c>
      <c r="Q73" s="8">
        <f t="shared" si="72"/>
        <v>0</v>
      </c>
      <c r="R73" s="8">
        <v>0</v>
      </c>
      <c r="S73" s="8">
        <v>0</v>
      </c>
      <c r="T73" s="8">
        <v>0</v>
      </c>
      <c r="U73" s="8">
        <v>0</v>
      </c>
      <c r="V73" s="8">
        <v>0</v>
      </c>
      <c r="W73" s="8" t="str">
        <f t="shared" si="73"/>
        <v>-</v>
      </c>
      <c r="X73" s="8">
        <f t="shared" si="74"/>
        <v>0</v>
      </c>
      <c r="Y73" s="8">
        <v>0</v>
      </c>
      <c r="Z73" s="8">
        <v>1</v>
      </c>
      <c r="AA73" s="8">
        <v>1</v>
      </c>
      <c r="AB73" s="8">
        <v>1</v>
      </c>
      <c r="AC73" s="8">
        <v>1</v>
      </c>
      <c r="AD73" s="8" t="str">
        <f t="shared" si="75"/>
        <v>-</v>
      </c>
      <c r="AE73" s="8">
        <f t="shared" si="76"/>
        <v>0</v>
      </c>
      <c r="AF73" s="8">
        <v>0</v>
      </c>
      <c r="AG73" s="8">
        <v>0</v>
      </c>
      <c r="AH73" s="8">
        <v>0</v>
      </c>
      <c r="AI73" s="8">
        <v>0</v>
      </c>
      <c r="AJ73" s="8">
        <v>0</v>
      </c>
      <c r="AK73" s="8" t="str">
        <f t="shared" si="77"/>
        <v>-</v>
      </c>
      <c r="AL73" s="8">
        <f t="shared" si="78"/>
        <v>0</v>
      </c>
      <c r="AM73" s="8">
        <v>0</v>
      </c>
      <c r="AN73" s="8">
        <v>0</v>
      </c>
      <c r="AO73" s="8">
        <v>0</v>
      </c>
      <c r="AP73" s="8">
        <v>0</v>
      </c>
      <c r="AQ73" s="8">
        <v>0</v>
      </c>
      <c r="AR73" s="8" t="str">
        <f t="shared" si="79"/>
        <v>-</v>
      </c>
      <c r="AS73" s="8">
        <f t="shared" si="80"/>
        <v>0</v>
      </c>
      <c r="AT73" s="8">
        <v>0</v>
      </c>
      <c r="AU73" s="8">
        <v>6</v>
      </c>
      <c r="AV73" s="8">
        <v>6</v>
      </c>
      <c r="AW73" s="8">
        <v>6</v>
      </c>
      <c r="AX73" s="8">
        <v>6</v>
      </c>
      <c r="AY73" s="8" t="str">
        <f t="shared" si="81"/>
        <v>-</v>
      </c>
      <c r="AZ73" s="8">
        <f t="shared" si="82"/>
        <v>0</v>
      </c>
      <c r="BA73" s="8">
        <v>0</v>
      </c>
      <c r="BB73" s="8">
        <v>2</v>
      </c>
      <c r="BC73" s="8">
        <v>2</v>
      </c>
      <c r="BD73" s="8">
        <v>2</v>
      </c>
      <c r="BE73" s="8">
        <v>2</v>
      </c>
      <c r="BF73" s="8" t="str">
        <f t="shared" si="83"/>
        <v>-</v>
      </c>
      <c r="BG73" s="8">
        <f t="shared" si="84"/>
        <v>0</v>
      </c>
      <c r="BH73" s="8">
        <v>0</v>
      </c>
      <c r="BI73" s="8">
        <v>0</v>
      </c>
      <c r="BJ73" s="8">
        <v>0</v>
      </c>
      <c r="BK73" s="8">
        <v>0</v>
      </c>
      <c r="BL73" s="8">
        <v>0</v>
      </c>
      <c r="BM73" s="8" t="str">
        <f t="shared" si="85"/>
        <v>-</v>
      </c>
      <c r="BN73" s="8">
        <f t="shared" si="86"/>
        <v>0</v>
      </c>
      <c r="BO73" s="8">
        <v>0</v>
      </c>
      <c r="BP73" s="8">
        <v>0</v>
      </c>
      <c r="BQ73" s="8">
        <v>0</v>
      </c>
      <c r="BR73" s="8">
        <v>0</v>
      </c>
      <c r="BS73" s="8">
        <v>0</v>
      </c>
      <c r="BT73" s="8" t="str">
        <f t="shared" si="87"/>
        <v>-</v>
      </c>
      <c r="BU73" s="8">
        <v>0</v>
      </c>
      <c r="BV73" s="8">
        <v>0</v>
      </c>
      <c r="BW73" s="8">
        <v>0</v>
      </c>
      <c r="BX73" s="8">
        <v>0</v>
      </c>
      <c r="BY73" s="8">
        <v>0</v>
      </c>
      <c r="BZ73" s="8"/>
      <c r="CA73" s="8" t="str">
        <f t="shared" si="88"/>
        <v>-</v>
      </c>
      <c r="CB73" s="8">
        <f t="shared" si="89"/>
        <v>0</v>
      </c>
      <c r="CC73" s="8">
        <v>0</v>
      </c>
      <c r="CD73" s="8">
        <v>0</v>
      </c>
      <c r="CE73" s="8">
        <v>0</v>
      </c>
      <c r="CF73" s="8">
        <v>0</v>
      </c>
      <c r="CG73" s="8">
        <v>0</v>
      </c>
      <c r="CH73" s="8" t="str">
        <f t="shared" si="90"/>
        <v>-</v>
      </c>
      <c r="CI73" s="8">
        <f t="shared" si="91"/>
        <v>0</v>
      </c>
    </row>
    <row r="74" spans="2:87" x14ac:dyDescent="0.25">
      <c r="B74" s="7" t="s">
        <v>163</v>
      </c>
      <c r="C74" s="8"/>
      <c r="D74" s="8">
        <v>0</v>
      </c>
      <c r="E74" s="8">
        <v>76</v>
      </c>
      <c r="F74" s="8">
        <v>74</v>
      </c>
      <c r="G74" s="8">
        <v>72</v>
      </c>
      <c r="H74" s="8">
        <v>71</v>
      </c>
      <c r="I74" s="8" t="str">
        <f>IF(G74&gt;H74,"Down",IF(G74=H74,"-","Up"))</f>
        <v>Down</v>
      </c>
      <c r="J74" s="8">
        <f>G74-H74</f>
        <v>1</v>
      </c>
      <c r="K74" s="8">
        <v>0</v>
      </c>
      <c r="L74" s="8">
        <v>12</v>
      </c>
      <c r="M74" s="8">
        <v>12</v>
      </c>
      <c r="N74" s="8">
        <v>13</v>
      </c>
      <c r="O74" s="8">
        <v>14</v>
      </c>
      <c r="P74" s="8" t="str">
        <f>IF(N74&gt;O74,"Down",IF(N74=O74,"-","Up"))</f>
        <v>Up</v>
      </c>
      <c r="Q74" s="8">
        <f>N74-O74</f>
        <v>-1</v>
      </c>
      <c r="R74" s="8">
        <v>131</v>
      </c>
      <c r="S74" s="8">
        <v>168</v>
      </c>
      <c r="T74" s="8">
        <v>170</v>
      </c>
      <c r="U74" s="8">
        <v>171</v>
      </c>
      <c r="V74" s="8">
        <v>171</v>
      </c>
      <c r="W74" s="8" t="str">
        <f>IF(U74&gt;V74,"Down",IF(U74=V74,"-","Up"))</f>
        <v>-</v>
      </c>
      <c r="X74" s="8">
        <f>U74-V74</f>
        <v>0</v>
      </c>
      <c r="Y74" s="8">
        <v>0</v>
      </c>
      <c r="Z74" s="8">
        <v>248</v>
      </c>
      <c r="AA74" s="8">
        <v>245</v>
      </c>
      <c r="AB74" s="8">
        <v>245</v>
      </c>
      <c r="AC74" s="8">
        <v>156</v>
      </c>
      <c r="AD74" s="8" t="str">
        <f>IF(AB74&gt;AC74,"Down",IF(AB74=AC74,"-","Up"))</f>
        <v>Down</v>
      </c>
      <c r="AE74" s="8">
        <f>AB74-AC74</f>
        <v>89</v>
      </c>
      <c r="AF74" s="8">
        <v>0</v>
      </c>
      <c r="AG74" s="8">
        <v>37</v>
      </c>
      <c r="AH74" s="8">
        <v>53</v>
      </c>
      <c r="AI74" s="8">
        <v>36</v>
      </c>
      <c r="AJ74" s="8">
        <v>35</v>
      </c>
      <c r="AK74" s="8" t="str">
        <f>IF(AI74&gt;AJ74,"Down",IF(AI74=AJ74,"-","Up"))</f>
        <v>Down</v>
      </c>
      <c r="AL74" s="8">
        <f>AI74-AJ74</f>
        <v>1</v>
      </c>
      <c r="AM74" s="8">
        <v>112</v>
      </c>
      <c r="AN74" s="8">
        <v>112</v>
      </c>
      <c r="AO74" s="8">
        <v>99</v>
      </c>
      <c r="AP74" s="8">
        <v>116</v>
      </c>
      <c r="AQ74" s="8">
        <v>206</v>
      </c>
      <c r="AR74" s="8" t="str">
        <f>IF(AP74&gt;AQ74,"Down",IF(AP74=AQ74,"-","Up"))</f>
        <v>Up</v>
      </c>
      <c r="AS74" s="8">
        <f>AP74-AQ74</f>
        <v>-90</v>
      </c>
      <c r="AT74" s="8">
        <v>0</v>
      </c>
      <c r="AU74" s="8">
        <v>714</v>
      </c>
      <c r="AV74" s="8">
        <v>712</v>
      </c>
      <c r="AW74" s="8">
        <v>589</v>
      </c>
      <c r="AX74" s="8">
        <v>585</v>
      </c>
      <c r="AY74" s="8" t="str">
        <f>IF(AW74&gt;AX74,"Down",IF(AW74=AX74,"-","Up"))</f>
        <v>Down</v>
      </c>
      <c r="AZ74" s="8">
        <f>AW74-AX74</f>
        <v>4</v>
      </c>
      <c r="BA74" s="8">
        <v>0</v>
      </c>
      <c r="BB74" s="8">
        <v>453</v>
      </c>
      <c r="BC74" s="8">
        <v>461</v>
      </c>
      <c r="BD74" s="8">
        <v>429</v>
      </c>
      <c r="BE74" s="8">
        <v>425</v>
      </c>
      <c r="BF74" s="8" t="str">
        <f>IF(BD74&gt;BE74,"Down",IF(BD74=BE74,"-","Up"))</f>
        <v>Down</v>
      </c>
      <c r="BG74" s="8">
        <f>BD74-BE74</f>
        <v>4</v>
      </c>
      <c r="BH74" s="8">
        <v>103</v>
      </c>
      <c r="BI74" s="8">
        <v>104</v>
      </c>
      <c r="BJ74" s="8">
        <v>96</v>
      </c>
      <c r="BK74" s="8">
        <v>251</v>
      </c>
      <c r="BL74" s="8">
        <v>259</v>
      </c>
      <c r="BM74" s="8" t="str">
        <f>IF(BK74&gt;BL74,"Down",IF(BK74=BL74,"-","Up"))</f>
        <v>Up</v>
      </c>
      <c r="BN74" s="8">
        <f>BK74-BL74</f>
        <v>-8</v>
      </c>
      <c r="BO74" s="8">
        <v>0</v>
      </c>
      <c r="BP74" s="8">
        <v>84</v>
      </c>
      <c r="BQ74" s="8">
        <v>83</v>
      </c>
      <c r="BR74" s="8">
        <v>83</v>
      </c>
      <c r="BS74" s="8">
        <v>82</v>
      </c>
      <c r="BT74" s="8" t="str">
        <f>IF(BR74&gt;BS74,"Down",IF(BR74=BS74,"-","Up"))</f>
        <v>Down</v>
      </c>
      <c r="BU74" s="8">
        <v>0</v>
      </c>
      <c r="BV74" s="8">
        <v>15</v>
      </c>
      <c r="BW74" s="8">
        <v>15</v>
      </c>
      <c r="BX74" s="8">
        <v>16</v>
      </c>
      <c r="BY74" s="8">
        <v>16</v>
      </c>
      <c r="BZ74" s="8"/>
      <c r="CA74" s="8" t="str">
        <f>IF(BY74&gt;BZ74,"Down",IF(BY74=BZ74,"-","Up"))</f>
        <v>Down</v>
      </c>
      <c r="CB74" s="8">
        <f>BY74-BZ74</f>
        <v>16</v>
      </c>
      <c r="CC74" s="8">
        <v>0</v>
      </c>
      <c r="CD74" s="8">
        <v>0</v>
      </c>
      <c r="CE74" s="8">
        <v>1</v>
      </c>
      <c r="CF74" s="8">
        <v>0</v>
      </c>
      <c r="CG74" s="8">
        <v>1</v>
      </c>
      <c r="CH74" s="8" t="str">
        <f>IF(CF74&gt;CG74,"Down",IF(CF74=CG74,"-","Up"))</f>
        <v>Up</v>
      </c>
      <c r="CI74" s="8">
        <f>CF74-CG74</f>
        <v>-1</v>
      </c>
    </row>
    <row r="75" spans="2:87" x14ac:dyDescent="0.25">
      <c r="B75" s="7" t="s">
        <v>164</v>
      </c>
      <c r="C75" s="8"/>
      <c r="D75" s="8">
        <v>0</v>
      </c>
      <c r="E75" s="8">
        <v>22</v>
      </c>
      <c r="F75" s="8">
        <v>22</v>
      </c>
      <c r="G75" s="8">
        <v>22</v>
      </c>
      <c r="H75" s="8">
        <v>22</v>
      </c>
      <c r="I75" s="8" t="str">
        <f t="shared" ref="I75:I89" si="92">IF(G75&gt;H75,"Down",IF(G75=H75,"-","Up"))</f>
        <v>-</v>
      </c>
      <c r="J75" s="8">
        <f t="shared" ref="J75:J89" si="93">G75-H75</f>
        <v>0</v>
      </c>
      <c r="K75" s="8">
        <v>0</v>
      </c>
      <c r="L75" s="8">
        <v>8</v>
      </c>
      <c r="M75" s="8">
        <v>8</v>
      </c>
      <c r="N75" s="8">
        <v>8</v>
      </c>
      <c r="O75" s="8">
        <v>8</v>
      </c>
      <c r="P75" s="8" t="str">
        <f t="shared" ref="P75:P89" si="94">IF(N75&gt;O75,"Down",IF(N75=O75,"-","Up"))</f>
        <v>-</v>
      </c>
      <c r="Q75" s="8">
        <f t="shared" ref="Q75:Q89" si="95">N75-O75</f>
        <v>0</v>
      </c>
      <c r="R75" s="8">
        <v>34</v>
      </c>
      <c r="S75" s="8">
        <v>35</v>
      </c>
      <c r="T75" s="8">
        <v>35</v>
      </c>
      <c r="U75" s="8">
        <v>35</v>
      </c>
      <c r="V75" s="8">
        <v>35</v>
      </c>
      <c r="W75" s="8" t="str">
        <f t="shared" ref="W75:W89" si="96">IF(U75&gt;V75,"Down",IF(U75=V75,"-","Up"))</f>
        <v>-</v>
      </c>
      <c r="X75" s="8">
        <f t="shared" ref="X75:X89" si="97">U75-V75</f>
        <v>0</v>
      </c>
      <c r="Y75" s="8">
        <v>0</v>
      </c>
      <c r="Z75" s="8">
        <v>111</v>
      </c>
      <c r="AA75" s="8">
        <v>111</v>
      </c>
      <c r="AB75" s="8">
        <v>110</v>
      </c>
      <c r="AC75" s="8">
        <v>72</v>
      </c>
      <c r="AD75" s="8" t="str">
        <f t="shared" ref="AD75:AD89" si="98">IF(AB75&gt;AC75,"Down",IF(AB75=AC75,"-","Up"))</f>
        <v>Down</v>
      </c>
      <c r="AE75" s="8">
        <f t="shared" ref="AE75:AE89" si="99">AB75-AC75</f>
        <v>38</v>
      </c>
      <c r="AF75" s="8">
        <v>0</v>
      </c>
      <c r="AG75" s="8">
        <v>9</v>
      </c>
      <c r="AH75" s="8">
        <v>10</v>
      </c>
      <c r="AI75" s="8">
        <v>10</v>
      </c>
      <c r="AJ75" s="8">
        <v>9</v>
      </c>
      <c r="AK75" s="8" t="str">
        <f t="shared" ref="AK75:AK89" si="100">IF(AI75&gt;AJ75,"Down",IF(AI75=AJ75,"-","Up"))</f>
        <v>Down</v>
      </c>
      <c r="AL75" s="8">
        <f t="shared" ref="AL75:AL89" si="101">AI75-AJ75</f>
        <v>1</v>
      </c>
      <c r="AM75" s="8">
        <v>54</v>
      </c>
      <c r="AN75" s="8">
        <v>57</v>
      </c>
      <c r="AO75" s="8">
        <v>56</v>
      </c>
      <c r="AP75" s="8">
        <v>57</v>
      </c>
      <c r="AQ75" s="8">
        <v>96</v>
      </c>
      <c r="AR75" s="8" t="str">
        <f t="shared" ref="AR75:AR89" si="102">IF(AP75&gt;AQ75,"Down",IF(AP75=AQ75,"-","Up"))</f>
        <v>Up</v>
      </c>
      <c r="AS75" s="8">
        <f t="shared" ref="AS75:AS89" si="103">AP75-AQ75</f>
        <v>-39</v>
      </c>
      <c r="AT75" s="8">
        <v>0</v>
      </c>
      <c r="AU75" s="8">
        <v>232</v>
      </c>
      <c r="AV75" s="8">
        <v>232</v>
      </c>
      <c r="AW75" s="8">
        <v>181</v>
      </c>
      <c r="AX75" s="8">
        <v>179</v>
      </c>
      <c r="AY75" s="8" t="str">
        <f t="shared" ref="AY75:AY89" si="104">IF(AW75&gt;AX75,"Down",IF(AW75=AX75,"-","Up"))</f>
        <v>Down</v>
      </c>
      <c r="AZ75" s="8">
        <f t="shared" ref="AZ75:AZ89" si="105">AW75-AX75</f>
        <v>2</v>
      </c>
      <c r="BA75" s="8">
        <v>0</v>
      </c>
      <c r="BB75" s="8">
        <v>112</v>
      </c>
      <c r="BC75" s="8">
        <v>123</v>
      </c>
      <c r="BD75" s="8">
        <v>120</v>
      </c>
      <c r="BE75" s="8">
        <v>116</v>
      </c>
      <c r="BF75" s="8" t="str">
        <f t="shared" ref="BF75:BF89" si="106">IF(BD75&gt;BE75,"Down",IF(BD75=BE75,"-","Up"))</f>
        <v>Down</v>
      </c>
      <c r="BG75" s="8">
        <f t="shared" ref="BG75:BG89" si="107">BD75-BE75</f>
        <v>4</v>
      </c>
      <c r="BH75" s="8">
        <v>63</v>
      </c>
      <c r="BI75" s="8">
        <v>63</v>
      </c>
      <c r="BJ75" s="8">
        <v>52</v>
      </c>
      <c r="BK75" s="8">
        <v>106</v>
      </c>
      <c r="BL75" s="8">
        <v>112</v>
      </c>
      <c r="BM75" s="8" t="str">
        <f t="shared" ref="BM75:BM89" si="108">IF(BK75&gt;BL75,"Down",IF(BK75=BL75,"-","Up"))</f>
        <v>Up</v>
      </c>
      <c r="BN75" s="8">
        <f t="shared" ref="BN75:BN89" si="109">BK75-BL75</f>
        <v>-6</v>
      </c>
      <c r="BO75" s="8">
        <v>0</v>
      </c>
      <c r="BP75" s="8">
        <v>52</v>
      </c>
      <c r="BQ75" s="8">
        <v>52</v>
      </c>
      <c r="BR75" s="8">
        <v>52</v>
      </c>
      <c r="BS75" s="8">
        <v>50</v>
      </c>
      <c r="BT75" s="8" t="str">
        <f t="shared" ref="BT75:BT89" si="110">IF(BR75&gt;BS75,"Down",IF(BR75=BS75,"-","Up"))</f>
        <v>Down</v>
      </c>
      <c r="BU75" s="8">
        <v>0</v>
      </c>
      <c r="BV75" s="8">
        <v>11</v>
      </c>
      <c r="BW75" s="8">
        <v>11</v>
      </c>
      <c r="BX75" s="8">
        <v>11</v>
      </c>
      <c r="BY75" s="8">
        <v>10</v>
      </c>
      <c r="BZ75" s="8"/>
      <c r="CA75" s="8" t="str">
        <f t="shared" ref="CA75:CA89" si="111">IF(BY75&gt;BZ75,"Down",IF(BY75=BZ75,"-","Up"))</f>
        <v>Down</v>
      </c>
      <c r="CB75" s="8">
        <f t="shared" ref="CB75:CB89" si="112">BY75-BZ75</f>
        <v>10</v>
      </c>
      <c r="CC75" s="8">
        <v>1</v>
      </c>
      <c r="CD75" s="8">
        <v>1</v>
      </c>
      <c r="CE75" s="8">
        <v>1</v>
      </c>
      <c r="CF75" s="8">
        <v>1</v>
      </c>
      <c r="CG75" s="8">
        <v>4</v>
      </c>
      <c r="CH75" s="8" t="str">
        <f t="shared" ref="CH75:CH89" si="113">IF(CF75&gt;CG75,"Down",IF(CF75=CG75,"-","Up"))</f>
        <v>Up</v>
      </c>
      <c r="CI75" s="8">
        <f t="shared" ref="CI75:CI89" si="114">CF75-CG75</f>
        <v>-3</v>
      </c>
    </row>
    <row r="76" spans="2:87" x14ac:dyDescent="0.25">
      <c r="B76" s="7" t="s">
        <v>165</v>
      </c>
      <c r="C76" s="8"/>
      <c r="D76" s="8">
        <v>0</v>
      </c>
      <c r="E76" s="8">
        <v>6</v>
      </c>
      <c r="F76" s="8">
        <v>6</v>
      </c>
      <c r="G76" s="8">
        <v>6</v>
      </c>
      <c r="H76" s="8">
        <v>6</v>
      </c>
      <c r="I76" s="8" t="str">
        <f t="shared" si="92"/>
        <v>-</v>
      </c>
      <c r="J76" s="8">
        <f t="shared" si="93"/>
        <v>0</v>
      </c>
      <c r="K76" s="8">
        <v>0</v>
      </c>
      <c r="L76" s="8">
        <v>2</v>
      </c>
      <c r="M76" s="8">
        <v>2</v>
      </c>
      <c r="N76" s="8">
        <v>2</v>
      </c>
      <c r="O76" s="8">
        <v>2</v>
      </c>
      <c r="P76" s="8" t="str">
        <f t="shared" si="94"/>
        <v>-</v>
      </c>
      <c r="Q76" s="8">
        <f t="shared" si="95"/>
        <v>0</v>
      </c>
      <c r="R76" s="8">
        <v>4</v>
      </c>
      <c r="S76" s="8">
        <v>4</v>
      </c>
      <c r="T76" s="8">
        <v>4</v>
      </c>
      <c r="U76" s="8">
        <v>4</v>
      </c>
      <c r="V76" s="8">
        <v>4</v>
      </c>
      <c r="W76" s="8" t="str">
        <f t="shared" si="96"/>
        <v>-</v>
      </c>
      <c r="X76" s="8">
        <f t="shared" si="97"/>
        <v>0</v>
      </c>
      <c r="Y76" s="8">
        <v>0</v>
      </c>
      <c r="Z76" s="8">
        <v>72</v>
      </c>
      <c r="AA76" s="8">
        <v>71</v>
      </c>
      <c r="AB76" s="8">
        <v>71</v>
      </c>
      <c r="AC76" s="8">
        <v>45</v>
      </c>
      <c r="AD76" s="8" t="str">
        <f t="shared" si="98"/>
        <v>Down</v>
      </c>
      <c r="AE76" s="8">
        <f t="shared" si="99"/>
        <v>26</v>
      </c>
      <c r="AF76" s="8">
        <v>0</v>
      </c>
      <c r="AG76" s="8">
        <v>20</v>
      </c>
      <c r="AH76" s="8">
        <v>22</v>
      </c>
      <c r="AI76" s="8">
        <v>21</v>
      </c>
      <c r="AJ76" s="8">
        <v>20</v>
      </c>
      <c r="AK76" s="8" t="str">
        <f t="shared" si="100"/>
        <v>Down</v>
      </c>
      <c r="AL76" s="8">
        <f t="shared" si="101"/>
        <v>1</v>
      </c>
      <c r="AM76" s="8">
        <v>30</v>
      </c>
      <c r="AN76" s="8">
        <v>30</v>
      </c>
      <c r="AO76" s="8">
        <v>29</v>
      </c>
      <c r="AP76" s="8">
        <v>30</v>
      </c>
      <c r="AQ76" s="8">
        <v>57</v>
      </c>
      <c r="AR76" s="8" t="str">
        <f t="shared" si="102"/>
        <v>Up</v>
      </c>
      <c r="AS76" s="8">
        <f t="shared" si="103"/>
        <v>-27</v>
      </c>
      <c r="AT76" s="8">
        <v>0</v>
      </c>
      <c r="AU76" s="8">
        <v>139</v>
      </c>
      <c r="AV76" s="8">
        <v>139</v>
      </c>
      <c r="AW76" s="8">
        <v>110</v>
      </c>
      <c r="AX76" s="8">
        <v>109</v>
      </c>
      <c r="AY76" s="8" t="str">
        <f t="shared" si="104"/>
        <v>Down</v>
      </c>
      <c r="AZ76" s="8">
        <f t="shared" si="105"/>
        <v>1</v>
      </c>
      <c r="BA76" s="8">
        <v>0</v>
      </c>
      <c r="BB76" s="8">
        <v>85</v>
      </c>
      <c r="BC76" s="8">
        <v>87</v>
      </c>
      <c r="BD76" s="8">
        <v>86</v>
      </c>
      <c r="BE76" s="8">
        <v>89</v>
      </c>
      <c r="BF76" s="8" t="str">
        <f t="shared" si="106"/>
        <v>Up</v>
      </c>
      <c r="BG76" s="8">
        <f t="shared" si="107"/>
        <v>-3</v>
      </c>
      <c r="BH76" s="8">
        <v>18</v>
      </c>
      <c r="BI76" s="8">
        <v>18</v>
      </c>
      <c r="BJ76" s="8">
        <v>16</v>
      </c>
      <c r="BK76" s="8">
        <v>46</v>
      </c>
      <c r="BL76" s="8">
        <v>44</v>
      </c>
      <c r="BM76" s="8" t="str">
        <f t="shared" si="108"/>
        <v>Down</v>
      </c>
      <c r="BN76" s="8">
        <f t="shared" si="109"/>
        <v>2</v>
      </c>
      <c r="BO76" s="8">
        <v>0</v>
      </c>
      <c r="BP76" s="8">
        <v>0</v>
      </c>
      <c r="BQ76" s="8">
        <v>0</v>
      </c>
      <c r="BR76" s="8">
        <v>0</v>
      </c>
      <c r="BS76" s="8">
        <v>0</v>
      </c>
      <c r="BT76" s="8" t="str">
        <f t="shared" si="110"/>
        <v>-</v>
      </c>
      <c r="BU76" s="8">
        <v>0</v>
      </c>
      <c r="BV76" s="8">
        <v>0</v>
      </c>
      <c r="BW76" s="8">
        <v>0</v>
      </c>
      <c r="BX76" s="8">
        <v>0</v>
      </c>
      <c r="BY76" s="8">
        <v>0</v>
      </c>
      <c r="BZ76" s="8"/>
      <c r="CA76" s="8" t="str">
        <f t="shared" si="111"/>
        <v>-</v>
      </c>
      <c r="CB76" s="8">
        <f t="shared" si="112"/>
        <v>0</v>
      </c>
      <c r="CC76" s="8">
        <v>1</v>
      </c>
      <c r="CD76" s="8">
        <v>1</v>
      </c>
      <c r="CE76" s="8">
        <v>1</v>
      </c>
      <c r="CF76" s="8">
        <v>1</v>
      </c>
      <c r="CG76" s="8">
        <v>1</v>
      </c>
      <c r="CH76" s="8" t="str">
        <f t="shared" si="113"/>
        <v>-</v>
      </c>
      <c r="CI76" s="8">
        <f t="shared" si="114"/>
        <v>0</v>
      </c>
    </row>
    <row r="77" spans="2:87" x14ac:dyDescent="0.25">
      <c r="B77" s="7" t="s">
        <v>166</v>
      </c>
      <c r="C77" s="8"/>
      <c r="D77" s="8">
        <v>0</v>
      </c>
      <c r="E77" s="8">
        <v>10</v>
      </c>
      <c r="F77" s="8">
        <v>10</v>
      </c>
      <c r="G77" s="8">
        <v>9</v>
      </c>
      <c r="H77" s="8">
        <v>9</v>
      </c>
      <c r="I77" s="8" t="str">
        <f t="shared" si="92"/>
        <v>-</v>
      </c>
      <c r="J77" s="8">
        <f t="shared" si="93"/>
        <v>0</v>
      </c>
      <c r="K77" s="8">
        <v>0</v>
      </c>
      <c r="L77" s="8">
        <v>2</v>
      </c>
      <c r="M77" s="8">
        <v>2</v>
      </c>
      <c r="N77" s="8">
        <v>3</v>
      </c>
      <c r="O77" s="8">
        <v>4</v>
      </c>
      <c r="P77" s="8" t="str">
        <f t="shared" si="94"/>
        <v>Up</v>
      </c>
      <c r="Q77" s="8">
        <f t="shared" si="95"/>
        <v>-1</v>
      </c>
      <c r="R77" s="8">
        <v>6</v>
      </c>
      <c r="S77" s="8">
        <v>6</v>
      </c>
      <c r="T77" s="8">
        <v>6</v>
      </c>
      <c r="U77" s="8">
        <v>6</v>
      </c>
      <c r="V77" s="8">
        <v>5</v>
      </c>
      <c r="W77" s="8" t="str">
        <f t="shared" si="96"/>
        <v>Down</v>
      </c>
      <c r="X77" s="8">
        <f t="shared" si="97"/>
        <v>1</v>
      </c>
      <c r="Y77" s="8">
        <v>0</v>
      </c>
      <c r="Z77" s="8">
        <v>72</v>
      </c>
      <c r="AA77" s="8">
        <v>68</v>
      </c>
      <c r="AB77" s="8">
        <v>68</v>
      </c>
      <c r="AC77" s="8">
        <v>44</v>
      </c>
      <c r="AD77" s="8" t="str">
        <f t="shared" si="98"/>
        <v>Down</v>
      </c>
      <c r="AE77" s="8">
        <f t="shared" si="99"/>
        <v>24</v>
      </c>
      <c r="AF77" s="8">
        <v>0</v>
      </c>
      <c r="AG77" s="8">
        <v>24</v>
      </c>
      <c r="AH77" s="8">
        <v>27</v>
      </c>
      <c r="AI77" s="8">
        <v>28</v>
      </c>
      <c r="AJ77" s="8">
        <v>24</v>
      </c>
      <c r="AK77" s="8" t="str">
        <f t="shared" si="100"/>
        <v>Down</v>
      </c>
      <c r="AL77" s="8">
        <f t="shared" si="101"/>
        <v>4</v>
      </c>
      <c r="AM77" s="8">
        <v>29</v>
      </c>
      <c r="AN77" s="8">
        <v>29</v>
      </c>
      <c r="AO77" s="8">
        <v>30</v>
      </c>
      <c r="AP77" s="8">
        <v>29</v>
      </c>
      <c r="AQ77" s="8">
        <v>57</v>
      </c>
      <c r="AR77" s="8" t="str">
        <f t="shared" si="102"/>
        <v>Up</v>
      </c>
      <c r="AS77" s="8">
        <f t="shared" si="103"/>
        <v>-28</v>
      </c>
      <c r="AT77" s="8">
        <v>0</v>
      </c>
      <c r="AU77" s="8">
        <v>104</v>
      </c>
      <c r="AV77" s="8">
        <v>104</v>
      </c>
      <c r="AW77" s="8">
        <v>86</v>
      </c>
      <c r="AX77" s="8">
        <v>85</v>
      </c>
      <c r="AY77" s="8" t="str">
        <f t="shared" si="104"/>
        <v>Down</v>
      </c>
      <c r="AZ77" s="8">
        <f t="shared" si="105"/>
        <v>1</v>
      </c>
      <c r="BA77" s="8">
        <v>0</v>
      </c>
      <c r="BB77" s="8">
        <v>118</v>
      </c>
      <c r="BC77" s="8">
        <v>123</v>
      </c>
      <c r="BD77" s="8">
        <v>111</v>
      </c>
      <c r="BE77" s="8">
        <v>116</v>
      </c>
      <c r="BF77" s="8" t="str">
        <f t="shared" si="106"/>
        <v>Up</v>
      </c>
      <c r="BG77" s="8">
        <f t="shared" si="107"/>
        <v>-5</v>
      </c>
      <c r="BH77" s="8">
        <v>31</v>
      </c>
      <c r="BI77" s="8">
        <v>28</v>
      </c>
      <c r="BJ77" s="8">
        <v>23</v>
      </c>
      <c r="BK77" s="8">
        <v>53</v>
      </c>
      <c r="BL77" s="8">
        <v>49</v>
      </c>
      <c r="BM77" s="8" t="str">
        <f t="shared" si="108"/>
        <v>Down</v>
      </c>
      <c r="BN77" s="8">
        <f t="shared" si="109"/>
        <v>4</v>
      </c>
      <c r="BO77" s="8">
        <v>0</v>
      </c>
      <c r="BP77" s="8">
        <v>2</v>
      </c>
      <c r="BQ77" s="8">
        <v>2</v>
      </c>
      <c r="BR77" s="8">
        <v>2</v>
      </c>
      <c r="BS77" s="8">
        <v>2</v>
      </c>
      <c r="BT77" s="8" t="str">
        <f t="shared" si="110"/>
        <v>-</v>
      </c>
      <c r="BU77" s="8">
        <v>0</v>
      </c>
      <c r="BV77" s="8">
        <v>1</v>
      </c>
      <c r="BW77" s="8">
        <v>1</v>
      </c>
      <c r="BX77" s="8">
        <v>1</v>
      </c>
      <c r="BY77" s="8">
        <v>1</v>
      </c>
      <c r="BZ77" s="8"/>
      <c r="CA77" s="8" t="str">
        <f t="shared" si="111"/>
        <v>Down</v>
      </c>
      <c r="CB77" s="8">
        <f t="shared" si="112"/>
        <v>1</v>
      </c>
      <c r="CC77" s="8">
        <v>0</v>
      </c>
      <c r="CD77" s="8">
        <v>0</v>
      </c>
      <c r="CE77" s="8">
        <v>0</v>
      </c>
      <c r="CF77" s="8">
        <v>0</v>
      </c>
      <c r="CG77" s="8">
        <v>0</v>
      </c>
      <c r="CH77" s="8" t="str">
        <f t="shared" si="113"/>
        <v>-</v>
      </c>
      <c r="CI77" s="8">
        <f t="shared" si="114"/>
        <v>0</v>
      </c>
    </row>
    <row r="78" spans="2:87" x14ac:dyDescent="0.25">
      <c r="B78" s="7" t="s">
        <v>167</v>
      </c>
      <c r="C78" s="8"/>
      <c r="D78" s="8">
        <v>0</v>
      </c>
      <c r="E78" s="8">
        <v>8</v>
      </c>
      <c r="F78" s="8">
        <v>8</v>
      </c>
      <c r="G78" s="8">
        <v>8</v>
      </c>
      <c r="H78" s="8">
        <v>8</v>
      </c>
      <c r="I78" s="8" t="str">
        <f t="shared" si="92"/>
        <v>-</v>
      </c>
      <c r="J78" s="8">
        <f t="shared" si="93"/>
        <v>0</v>
      </c>
      <c r="K78" s="8">
        <v>0</v>
      </c>
      <c r="L78" s="8">
        <v>3</v>
      </c>
      <c r="M78" s="8">
        <v>3</v>
      </c>
      <c r="N78" s="8">
        <v>3</v>
      </c>
      <c r="O78" s="8">
        <v>3</v>
      </c>
      <c r="P78" s="8" t="str">
        <f t="shared" si="94"/>
        <v>-</v>
      </c>
      <c r="Q78" s="8">
        <f t="shared" si="95"/>
        <v>0</v>
      </c>
      <c r="R78" s="8">
        <v>7</v>
      </c>
      <c r="S78" s="8">
        <v>7</v>
      </c>
      <c r="T78" s="8">
        <v>7</v>
      </c>
      <c r="U78" s="8">
        <v>7</v>
      </c>
      <c r="V78" s="8">
        <v>7</v>
      </c>
      <c r="W78" s="8" t="str">
        <f t="shared" si="96"/>
        <v>-</v>
      </c>
      <c r="X78" s="8">
        <f t="shared" si="97"/>
        <v>0</v>
      </c>
      <c r="Y78" s="8">
        <v>0</v>
      </c>
      <c r="Z78" s="8">
        <v>94</v>
      </c>
      <c r="AA78" s="8">
        <v>94</v>
      </c>
      <c r="AB78" s="8">
        <v>93</v>
      </c>
      <c r="AC78" s="8">
        <v>63</v>
      </c>
      <c r="AD78" s="8" t="str">
        <f t="shared" si="98"/>
        <v>Down</v>
      </c>
      <c r="AE78" s="8">
        <f t="shared" si="99"/>
        <v>30</v>
      </c>
      <c r="AF78" s="8">
        <v>0</v>
      </c>
      <c r="AG78" s="8">
        <v>30</v>
      </c>
      <c r="AH78" s="8">
        <v>28</v>
      </c>
      <c r="AI78" s="8">
        <v>31</v>
      </c>
      <c r="AJ78" s="8">
        <v>22</v>
      </c>
      <c r="AK78" s="8" t="str">
        <f t="shared" si="100"/>
        <v>Down</v>
      </c>
      <c r="AL78" s="8">
        <f t="shared" si="101"/>
        <v>9</v>
      </c>
      <c r="AM78" s="8">
        <v>61</v>
      </c>
      <c r="AN78" s="8">
        <v>61</v>
      </c>
      <c r="AO78" s="8">
        <v>63</v>
      </c>
      <c r="AP78" s="8">
        <v>61</v>
      </c>
      <c r="AQ78" s="8">
        <v>99</v>
      </c>
      <c r="AR78" s="8" t="str">
        <f t="shared" si="102"/>
        <v>Up</v>
      </c>
      <c r="AS78" s="8">
        <f t="shared" si="103"/>
        <v>-38</v>
      </c>
      <c r="AT78" s="8">
        <v>0</v>
      </c>
      <c r="AU78" s="8">
        <v>243</v>
      </c>
      <c r="AV78" s="8">
        <v>239</v>
      </c>
      <c r="AW78" s="8">
        <v>196</v>
      </c>
      <c r="AX78" s="8">
        <v>189</v>
      </c>
      <c r="AY78" s="8" t="str">
        <f t="shared" si="104"/>
        <v>Down</v>
      </c>
      <c r="AZ78" s="8">
        <f t="shared" si="105"/>
        <v>7</v>
      </c>
      <c r="BA78" s="8">
        <v>0</v>
      </c>
      <c r="BB78" s="8">
        <v>71</v>
      </c>
      <c r="BC78" s="8">
        <v>78</v>
      </c>
      <c r="BD78" s="8">
        <v>55</v>
      </c>
      <c r="BE78" s="8">
        <v>55</v>
      </c>
      <c r="BF78" s="8" t="str">
        <f t="shared" si="106"/>
        <v>-</v>
      </c>
      <c r="BG78" s="8">
        <f t="shared" si="107"/>
        <v>0</v>
      </c>
      <c r="BH78" s="8">
        <v>76</v>
      </c>
      <c r="BI78" s="8">
        <v>80</v>
      </c>
      <c r="BJ78" s="8">
        <v>77</v>
      </c>
      <c r="BK78" s="8">
        <v>143</v>
      </c>
      <c r="BL78" s="8">
        <v>147</v>
      </c>
      <c r="BM78" s="8" t="str">
        <f t="shared" si="108"/>
        <v>Up</v>
      </c>
      <c r="BN78" s="8">
        <f t="shared" si="109"/>
        <v>-4</v>
      </c>
      <c r="BO78" s="8">
        <v>0</v>
      </c>
      <c r="BP78" s="8">
        <v>2</v>
      </c>
      <c r="BQ78" s="8">
        <v>2</v>
      </c>
      <c r="BR78" s="8">
        <v>2</v>
      </c>
      <c r="BS78" s="8">
        <v>2</v>
      </c>
      <c r="BT78" s="8" t="str">
        <f t="shared" si="110"/>
        <v>-</v>
      </c>
      <c r="BU78" s="8">
        <v>0</v>
      </c>
      <c r="BV78" s="8">
        <v>2</v>
      </c>
      <c r="BW78" s="8">
        <v>2</v>
      </c>
      <c r="BX78" s="8">
        <v>2</v>
      </c>
      <c r="BY78" s="8">
        <v>2</v>
      </c>
      <c r="BZ78" s="8"/>
      <c r="CA78" s="8" t="str">
        <f t="shared" si="111"/>
        <v>Down</v>
      </c>
      <c r="CB78" s="8">
        <f t="shared" si="112"/>
        <v>2</v>
      </c>
      <c r="CC78" s="8">
        <v>0</v>
      </c>
      <c r="CD78" s="8">
        <v>0</v>
      </c>
      <c r="CE78" s="8">
        <v>0</v>
      </c>
      <c r="CF78" s="8">
        <v>0</v>
      </c>
      <c r="CG78" s="8">
        <v>0</v>
      </c>
      <c r="CH78" s="8" t="str">
        <f t="shared" si="113"/>
        <v>-</v>
      </c>
      <c r="CI78" s="8">
        <f t="shared" si="114"/>
        <v>0</v>
      </c>
    </row>
    <row r="79" spans="2:87" x14ac:dyDescent="0.25">
      <c r="B79" s="7" t="s">
        <v>168</v>
      </c>
      <c r="C79" s="8"/>
      <c r="D79" s="8">
        <v>0</v>
      </c>
      <c r="E79" s="8">
        <v>5</v>
      </c>
      <c r="F79" s="8">
        <v>4</v>
      </c>
      <c r="G79" s="8">
        <v>4</v>
      </c>
      <c r="H79" s="8">
        <v>3</v>
      </c>
      <c r="I79" s="8" t="str">
        <f t="shared" si="92"/>
        <v>Down</v>
      </c>
      <c r="J79" s="8">
        <f t="shared" si="93"/>
        <v>1</v>
      </c>
      <c r="K79" s="8">
        <v>0</v>
      </c>
      <c r="L79" s="8">
        <v>6</v>
      </c>
      <c r="M79" s="8">
        <v>7</v>
      </c>
      <c r="N79" s="8">
        <v>6</v>
      </c>
      <c r="O79" s="8">
        <v>7</v>
      </c>
      <c r="P79" s="8" t="str">
        <f t="shared" si="94"/>
        <v>Up</v>
      </c>
      <c r="Q79" s="8">
        <f t="shared" si="95"/>
        <v>-1</v>
      </c>
      <c r="R79" s="8">
        <v>5</v>
      </c>
      <c r="S79" s="8">
        <v>8</v>
      </c>
      <c r="T79" s="8">
        <v>6</v>
      </c>
      <c r="U79" s="8">
        <v>7</v>
      </c>
      <c r="V79" s="8">
        <v>7</v>
      </c>
      <c r="W79" s="8" t="str">
        <f t="shared" si="96"/>
        <v>-</v>
      </c>
      <c r="X79" s="8">
        <f t="shared" si="97"/>
        <v>0</v>
      </c>
      <c r="Y79" s="8">
        <v>0</v>
      </c>
      <c r="Z79" s="8">
        <v>68</v>
      </c>
      <c r="AA79" s="8">
        <v>66</v>
      </c>
      <c r="AB79" s="8">
        <v>63</v>
      </c>
      <c r="AC79" s="8">
        <v>38</v>
      </c>
      <c r="AD79" s="8" t="str">
        <f t="shared" si="98"/>
        <v>Down</v>
      </c>
      <c r="AE79" s="8">
        <f t="shared" si="99"/>
        <v>25</v>
      </c>
      <c r="AF79" s="8">
        <v>0</v>
      </c>
      <c r="AG79" s="8">
        <v>16</v>
      </c>
      <c r="AH79" s="8">
        <v>16</v>
      </c>
      <c r="AI79" s="8">
        <v>19</v>
      </c>
      <c r="AJ79" s="8">
        <v>11</v>
      </c>
      <c r="AK79" s="8" t="str">
        <f t="shared" si="100"/>
        <v>Down</v>
      </c>
      <c r="AL79" s="8">
        <f t="shared" si="101"/>
        <v>8</v>
      </c>
      <c r="AM79" s="8">
        <v>42</v>
      </c>
      <c r="AN79" s="8">
        <v>43</v>
      </c>
      <c r="AO79" s="8">
        <v>43</v>
      </c>
      <c r="AP79" s="8">
        <v>43</v>
      </c>
      <c r="AQ79" s="8">
        <v>76</v>
      </c>
      <c r="AR79" s="8" t="str">
        <f t="shared" si="102"/>
        <v>Up</v>
      </c>
      <c r="AS79" s="8">
        <f t="shared" si="103"/>
        <v>-33</v>
      </c>
      <c r="AT79" s="8">
        <v>0</v>
      </c>
      <c r="AU79" s="8">
        <v>173</v>
      </c>
      <c r="AV79" s="8">
        <v>167</v>
      </c>
      <c r="AW79" s="8">
        <v>121</v>
      </c>
      <c r="AX79" s="8">
        <v>115</v>
      </c>
      <c r="AY79" s="8" t="str">
        <f t="shared" si="104"/>
        <v>Down</v>
      </c>
      <c r="AZ79" s="8">
        <f t="shared" si="105"/>
        <v>6</v>
      </c>
      <c r="BA79" s="8">
        <v>0</v>
      </c>
      <c r="BB79" s="8">
        <v>79</v>
      </c>
      <c r="BC79" s="8">
        <v>78</v>
      </c>
      <c r="BD79" s="8">
        <v>75</v>
      </c>
      <c r="BE79" s="8">
        <v>74</v>
      </c>
      <c r="BF79" s="8" t="str">
        <f t="shared" si="106"/>
        <v>Down</v>
      </c>
      <c r="BG79" s="8">
        <f t="shared" si="107"/>
        <v>1</v>
      </c>
      <c r="BH79" s="8">
        <v>67</v>
      </c>
      <c r="BI79" s="8">
        <v>60</v>
      </c>
      <c r="BJ79" s="8">
        <v>64</v>
      </c>
      <c r="BK79" s="8">
        <v>113</v>
      </c>
      <c r="BL79" s="8">
        <v>120</v>
      </c>
      <c r="BM79" s="8" t="str">
        <f t="shared" si="108"/>
        <v>Up</v>
      </c>
      <c r="BN79" s="8">
        <f t="shared" si="109"/>
        <v>-7</v>
      </c>
      <c r="BO79" s="8">
        <v>0</v>
      </c>
      <c r="BP79" s="8">
        <v>1</v>
      </c>
      <c r="BQ79" s="8">
        <v>1</v>
      </c>
      <c r="BR79" s="8">
        <v>1</v>
      </c>
      <c r="BS79" s="8">
        <v>1</v>
      </c>
      <c r="BT79" s="8" t="str">
        <f t="shared" si="110"/>
        <v>-</v>
      </c>
      <c r="BU79" s="8">
        <v>0</v>
      </c>
      <c r="BV79" s="8">
        <v>2</v>
      </c>
      <c r="BW79" s="8">
        <v>2</v>
      </c>
      <c r="BX79" s="8">
        <v>2</v>
      </c>
      <c r="BY79" s="8">
        <v>2</v>
      </c>
      <c r="BZ79" s="8"/>
      <c r="CA79" s="8" t="str">
        <f t="shared" si="111"/>
        <v>Down</v>
      </c>
      <c r="CB79" s="8">
        <f t="shared" si="112"/>
        <v>2</v>
      </c>
      <c r="CC79" s="8">
        <v>3</v>
      </c>
      <c r="CD79" s="8">
        <v>3</v>
      </c>
      <c r="CE79" s="8">
        <v>3</v>
      </c>
      <c r="CF79" s="8">
        <v>3</v>
      </c>
      <c r="CG79" s="8">
        <v>3</v>
      </c>
      <c r="CH79" s="8" t="str">
        <f t="shared" si="113"/>
        <v>-</v>
      </c>
      <c r="CI79" s="8">
        <f t="shared" si="114"/>
        <v>0</v>
      </c>
    </row>
    <row r="80" spans="2:87" x14ac:dyDescent="0.25">
      <c r="B80" s="7" t="s">
        <v>169</v>
      </c>
      <c r="C80" s="8"/>
      <c r="D80" s="8">
        <v>0</v>
      </c>
      <c r="E80" s="8">
        <v>0</v>
      </c>
      <c r="F80" s="8">
        <v>0</v>
      </c>
      <c r="G80" s="8">
        <v>0</v>
      </c>
      <c r="H80" s="8">
        <v>0</v>
      </c>
      <c r="I80" s="8" t="str">
        <f t="shared" si="92"/>
        <v>-</v>
      </c>
      <c r="J80" s="8">
        <f t="shared" si="93"/>
        <v>0</v>
      </c>
      <c r="K80" s="8">
        <v>0</v>
      </c>
      <c r="L80" s="8">
        <v>0</v>
      </c>
      <c r="M80" s="8">
        <v>0</v>
      </c>
      <c r="N80" s="8">
        <v>0</v>
      </c>
      <c r="O80" s="8">
        <v>0</v>
      </c>
      <c r="P80" s="8" t="str">
        <f t="shared" si="94"/>
        <v>-</v>
      </c>
      <c r="Q80" s="8">
        <f t="shared" si="95"/>
        <v>0</v>
      </c>
      <c r="R80" s="8">
        <v>1</v>
      </c>
      <c r="S80" s="8">
        <v>1</v>
      </c>
      <c r="T80" s="8">
        <v>1</v>
      </c>
      <c r="U80" s="8">
        <v>1</v>
      </c>
      <c r="V80" s="8">
        <v>1</v>
      </c>
      <c r="W80" s="8" t="str">
        <f t="shared" si="96"/>
        <v>-</v>
      </c>
      <c r="X80" s="8">
        <f t="shared" si="97"/>
        <v>0</v>
      </c>
      <c r="Y80" s="8">
        <v>0</v>
      </c>
      <c r="Z80" s="8">
        <v>2</v>
      </c>
      <c r="AA80" s="8">
        <v>2</v>
      </c>
      <c r="AB80" s="8">
        <v>2</v>
      </c>
      <c r="AC80" s="8">
        <v>1</v>
      </c>
      <c r="AD80" s="8" t="str">
        <f t="shared" si="98"/>
        <v>Down</v>
      </c>
      <c r="AE80" s="8">
        <f t="shared" si="99"/>
        <v>1</v>
      </c>
      <c r="AF80" s="8">
        <v>0</v>
      </c>
      <c r="AG80" s="8">
        <v>0</v>
      </c>
      <c r="AH80" s="8">
        <v>0</v>
      </c>
      <c r="AI80" s="8">
        <v>0</v>
      </c>
      <c r="AJ80" s="8">
        <v>0</v>
      </c>
      <c r="AK80" s="8" t="str">
        <f t="shared" si="100"/>
        <v>-</v>
      </c>
      <c r="AL80" s="8">
        <f t="shared" si="101"/>
        <v>0</v>
      </c>
      <c r="AM80" s="8">
        <v>1</v>
      </c>
      <c r="AN80" s="8">
        <v>1</v>
      </c>
      <c r="AO80" s="8">
        <v>1</v>
      </c>
      <c r="AP80" s="8">
        <v>1</v>
      </c>
      <c r="AQ80" s="8">
        <v>2</v>
      </c>
      <c r="AR80" s="8" t="str">
        <f t="shared" si="102"/>
        <v>Up</v>
      </c>
      <c r="AS80" s="8">
        <f t="shared" si="103"/>
        <v>-1</v>
      </c>
      <c r="AT80" s="8">
        <v>0</v>
      </c>
      <c r="AU80" s="8">
        <v>9</v>
      </c>
      <c r="AV80" s="8">
        <v>9</v>
      </c>
      <c r="AW80" s="8">
        <v>7</v>
      </c>
      <c r="AX80" s="8">
        <v>7</v>
      </c>
      <c r="AY80" s="8" t="str">
        <f t="shared" si="104"/>
        <v>-</v>
      </c>
      <c r="AZ80" s="8">
        <f t="shared" si="105"/>
        <v>0</v>
      </c>
      <c r="BA80" s="8">
        <v>0</v>
      </c>
      <c r="BB80" s="8">
        <v>0</v>
      </c>
      <c r="BC80" s="8">
        <v>0</v>
      </c>
      <c r="BD80" s="8">
        <v>0</v>
      </c>
      <c r="BE80" s="8">
        <v>0</v>
      </c>
      <c r="BF80" s="8" t="str">
        <f t="shared" si="106"/>
        <v>-</v>
      </c>
      <c r="BG80" s="8">
        <f t="shared" si="107"/>
        <v>0</v>
      </c>
      <c r="BH80" s="8">
        <v>1</v>
      </c>
      <c r="BI80" s="8">
        <v>1</v>
      </c>
      <c r="BJ80" s="8">
        <v>1</v>
      </c>
      <c r="BK80" s="8">
        <v>3</v>
      </c>
      <c r="BL80" s="8">
        <v>3</v>
      </c>
      <c r="BM80" s="8" t="str">
        <f t="shared" si="108"/>
        <v>-</v>
      </c>
      <c r="BN80" s="8">
        <f t="shared" si="109"/>
        <v>0</v>
      </c>
      <c r="BO80" s="8">
        <v>0</v>
      </c>
      <c r="BP80" s="8">
        <v>1</v>
      </c>
      <c r="BQ80" s="8">
        <v>1</v>
      </c>
      <c r="BR80" s="8">
        <v>1</v>
      </c>
      <c r="BS80" s="8">
        <v>1</v>
      </c>
      <c r="BT80" s="8" t="str">
        <f t="shared" si="110"/>
        <v>-</v>
      </c>
      <c r="BU80" s="8">
        <v>0</v>
      </c>
      <c r="BV80" s="8">
        <v>0</v>
      </c>
      <c r="BW80" s="8">
        <v>0</v>
      </c>
      <c r="BX80" s="8">
        <v>0</v>
      </c>
      <c r="BY80" s="8">
        <v>0</v>
      </c>
      <c r="BZ80" s="8"/>
      <c r="CA80" s="8" t="str">
        <f t="shared" si="111"/>
        <v>-</v>
      </c>
      <c r="CB80" s="8">
        <f t="shared" si="112"/>
        <v>0</v>
      </c>
      <c r="CC80" s="8">
        <v>0</v>
      </c>
      <c r="CD80" s="8">
        <v>0</v>
      </c>
      <c r="CE80" s="8">
        <v>0</v>
      </c>
      <c r="CF80" s="8">
        <v>0</v>
      </c>
      <c r="CG80" s="8">
        <v>0</v>
      </c>
      <c r="CH80" s="8" t="str">
        <f t="shared" si="113"/>
        <v>-</v>
      </c>
      <c r="CI80" s="8">
        <f t="shared" si="114"/>
        <v>0</v>
      </c>
    </row>
    <row r="81" spans="2:87" x14ac:dyDescent="0.25">
      <c r="B81" s="7" t="s">
        <v>170</v>
      </c>
      <c r="C81" s="8"/>
      <c r="D81" s="8">
        <v>0</v>
      </c>
      <c r="E81" s="8">
        <v>6</v>
      </c>
      <c r="F81" s="8">
        <v>6</v>
      </c>
      <c r="G81" s="8">
        <v>6</v>
      </c>
      <c r="H81" s="8">
        <v>6</v>
      </c>
      <c r="I81" s="8" t="str">
        <f t="shared" si="92"/>
        <v>-</v>
      </c>
      <c r="J81" s="8">
        <f t="shared" si="93"/>
        <v>0</v>
      </c>
      <c r="K81" s="8">
        <v>0</v>
      </c>
      <c r="L81" s="8">
        <v>2</v>
      </c>
      <c r="M81" s="8">
        <v>1</v>
      </c>
      <c r="N81" s="8">
        <v>2</v>
      </c>
      <c r="O81" s="8">
        <v>1</v>
      </c>
      <c r="P81" s="8" t="str">
        <f t="shared" si="94"/>
        <v>Down</v>
      </c>
      <c r="Q81" s="8">
        <f t="shared" si="95"/>
        <v>1</v>
      </c>
      <c r="R81" s="8">
        <v>7</v>
      </c>
      <c r="S81" s="8">
        <v>6</v>
      </c>
      <c r="T81" s="8">
        <v>7</v>
      </c>
      <c r="U81" s="8">
        <v>6</v>
      </c>
      <c r="V81" s="8">
        <v>7</v>
      </c>
      <c r="W81" s="8" t="str">
        <f t="shared" si="96"/>
        <v>Up</v>
      </c>
      <c r="X81" s="8">
        <f t="shared" si="97"/>
        <v>-1</v>
      </c>
      <c r="Y81" s="8">
        <v>0</v>
      </c>
      <c r="Z81" s="8">
        <v>10</v>
      </c>
      <c r="AA81" s="8">
        <v>5</v>
      </c>
      <c r="AB81" s="8">
        <v>5</v>
      </c>
      <c r="AC81" s="8">
        <v>5</v>
      </c>
      <c r="AD81" s="8" t="str">
        <f t="shared" si="98"/>
        <v>-</v>
      </c>
      <c r="AE81" s="8">
        <f t="shared" si="99"/>
        <v>0</v>
      </c>
      <c r="AF81" s="8">
        <v>0</v>
      </c>
      <c r="AG81" s="8">
        <v>1</v>
      </c>
      <c r="AH81" s="8">
        <v>1</v>
      </c>
      <c r="AI81" s="8">
        <v>6</v>
      </c>
      <c r="AJ81" s="8">
        <v>6</v>
      </c>
      <c r="AK81" s="8" t="str">
        <f t="shared" si="100"/>
        <v>-</v>
      </c>
      <c r="AL81" s="8">
        <f t="shared" si="101"/>
        <v>0</v>
      </c>
      <c r="AM81" s="8">
        <v>4</v>
      </c>
      <c r="AN81" s="8">
        <v>4</v>
      </c>
      <c r="AO81" s="8">
        <v>9</v>
      </c>
      <c r="AP81" s="8">
        <v>4</v>
      </c>
      <c r="AQ81" s="8">
        <v>4</v>
      </c>
      <c r="AR81" s="8" t="str">
        <f t="shared" si="102"/>
        <v>-</v>
      </c>
      <c r="AS81" s="8">
        <f t="shared" si="103"/>
        <v>0</v>
      </c>
      <c r="AT81" s="8">
        <v>0</v>
      </c>
      <c r="AU81" s="8">
        <v>10</v>
      </c>
      <c r="AV81" s="8">
        <v>10</v>
      </c>
      <c r="AW81" s="8">
        <v>10</v>
      </c>
      <c r="AX81" s="8">
        <v>10</v>
      </c>
      <c r="AY81" s="8" t="str">
        <f t="shared" si="104"/>
        <v>-</v>
      </c>
      <c r="AZ81" s="8">
        <f t="shared" si="105"/>
        <v>0</v>
      </c>
      <c r="BA81" s="8">
        <v>0</v>
      </c>
      <c r="BB81" s="8">
        <v>3</v>
      </c>
      <c r="BC81" s="8">
        <v>3</v>
      </c>
      <c r="BD81" s="8">
        <v>3</v>
      </c>
      <c r="BE81" s="8">
        <v>3</v>
      </c>
      <c r="BF81" s="8" t="str">
        <f t="shared" si="106"/>
        <v>-</v>
      </c>
      <c r="BG81" s="8">
        <f t="shared" si="107"/>
        <v>0</v>
      </c>
      <c r="BH81" s="8">
        <v>0</v>
      </c>
      <c r="BI81" s="8">
        <v>0</v>
      </c>
      <c r="BJ81" s="8">
        <v>0</v>
      </c>
      <c r="BK81" s="8">
        <v>0</v>
      </c>
      <c r="BL81" s="8">
        <v>0</v>
      </c>
      <c r="BM81" s="8" t="str">
        <f t="shared" si="108"/>
        <v>-</v>
      </c>
      <c r="BN81" s="8">
        <f t="shared" si="109"/>
        <v>0</v>
      </c>
      <c r="BO81" s="8">
        <v>0</v>
      </c>
      <c r="BP81" s="8">
        <v>2</v>
      </c>
      <c r="BQ81" s="8">
        <v>0</v>
      </c>
      <c r="BR81" s="8">
        <v>0</v>
      </c>
      <c r="BS81" s="8">
        <v>0</v>
      </c>
      <c r="BT81" s="8" t="str">
        <f t="shared" si="110"/>
        <v>-</v>
      </c>
      <c r="BU81" s="8">
        <v>0</v>
      </c>
      <c r="BV81" s="8">
        <v>1</v>
      </c>
      <c r="BW81" s="8">
        <v>1</v>
      </c>
      <c r="BX81" s="8">
        <v>3</v>
      </c>
      <c r="BY81" s="8">
        <v>3</v>
      </c>
      <c r="BZ81" s="8"/>
      <c r="CA81" s="8" t="str">
        <f t="shared" si="111"/>
        <v>Down</v>
      </c>
      <c r="CB81" s="8">
        <f t="shared" si="112"/>
        <v>3</v>
      </c>
      <c r="CC81" s="8">
        <v>0</v>
      </c>
      <c r="CD81" s="8">
        <v>0</v>
      </c>
      <c r="CE81" s="8">
        <v>2</v>
      </c>
      <c r="CF81" s="8">
        <v>0</v>
      </c>
      <c r="CG81" s="8">
        <v>0</v>
      </c>
      <c r="CH81" s="8" t="str">
        <f t="shared" si="113"/>
        <v>-</v>
      </c>
      <c r="CI81" s="8">
        <f t="shared" si="114"/>
        <v>0</v>
      </c>
    </row>
    <row r="82" spans="2:87" x14ac:dyDescent="0.25">
      <c r="B82" s="7" t="s">
        <v>171</v>
      </c>
      <c r="C82" s="8"/>
      <c r="D82" s="8">
        <v>0</v>
      </c>
      <c r="E82" s="8">
        <v>1</v>
      </c>
      <c r="F82" s="8">
        <v>1</v>
      </c>
      <c r="G82" s="8">
        <v>1</v>
      </c>
      <c r="H82" s="8">
        <v>1</v>
      </c>
      <c r="I82" s="8" t="str">
        <f t="shared" si="92"/>
        <v>-</v>
      </c>
      <c r="J82" s="8">
        <f t="shared" si="93"/>
        <v>0</v>
      </c>
      <c r="K82" s="8">
        <v>0</v>
      </c>
      <c r="L82" s="8">
        <v>0</v>
      </c>
      <c r="M82" s="8">
        <v>0</v>
      </c>
      <c r="N82" s="8">
        <v>0</v>
      </c>
      <c r="O82" s="8">
        <v>0</v>
      </c>
      <c r="P82" s="8" t="str">
        <f t="shared" si="94"/>
        <v>-</v>
      </c>
      <c r="Q82" s="8">
        <f t="shared" si="95"/>
        <v>0</v>
      </c>
      <c r="R82" s="8">
        <v>0</v>
      </c>
      <c r="S82" s="8">
        <v>0</v>
      </c>
      <c r="T82" s="8">
        <v>0</v>
      </c>
      <c r="U82" s="8">
        <v>0</v>
      </c>
      <c r="V82" s="8">
        <v>0</v>
      </c>
      <c r="W82" s="8" t="str">
        <f t="shared" si="96"/>
        <v>-</v>
      </c>
      <c r="X82" s="8">
        <f t="shared" si="97"/>
        <v>0</v>
      </c>
      <c r="Y82" s="8">
        <v>0</v>
      </c>
      <c r="Z82" s="8">
        <v>2</v>
      </c>
      <c r="AA82" s="8">
        <v>2</v>
      </c>
      <c r="AB82" s="8">
        <v>2</v>
      </c>
      <c r="AC82" s="8">
        <v>2</v>
      </c>
      <c r="AD82" s="8" t="str">
        <f t="shared" si="98"/>
        <v>-</v>
      </c>
      <c r="AE82" s="8">
        <f t="shared" si="99"/>
        <v>0</v>
      </c>
      <c r="AF82" s="8">
        <v>0</v>
      </c>
      <c r="AG82" s="8">
        <v>0</v>
      </c>
      <c r="AH82" s="8">
        <v>0</v>
      </c>
      <c r="AI82" s="8">
        <v>0</v>
      </c>
      <c r="AJ82" s="8">
        <v>0</v>
      </c>
      <c r="AK82" s="8" t="str">
        <f t="shared" si="100"/>
        <v>-</v>
      </c>
      <c r="AL82" s="8">
        <f t="shared" si="101"/>
        <v>0</v>
      </c>
      <c r="AM82" s="8">
        <v>0</v>
      </c>
      <c r="AN82" s="8">
        <v>0</v>
      </c>
      <c r="AO82" s="8">
        <v>0</v>
      </c>
      <c r="AP82" s="8">
        <v>0</v>
      </c>
      <c r="AQ82" s="8">
        <v>0</v>
      </c>
      <c r="AR82" s="8" t="str">
        <f t="shared" si="102"/>
        <v>-</v>
      </c>
      <c r="AS82" s="8">
        <f t="shared" si="103"/>
        <v>0</v>
      </c>
      <c r="AT82" s="8">
        <v>0</v>
      </c>
      <c r="AU82" s="8">
        <v>7</v>
      </c>
      <c r="AV82" s="8">
        <v>7</v>
      </c>
      <c r="AW82" s="8">
        <v>7</v>
      </c>
      <c r="AX82" s="8">
        <v>7</v>
      </c>
      <c r="AY82" s="8" t="str">
        <f t="shared" si="104"/>
        <v>-</v>
      </c>
      <c r="AZ82" s="8">
        <f t="shared" si="105"/>
        <v>0</v>
      </c>
      <c r="BA82" s="8">
        <v>0</v>
      </c>
      <c r="BB82" s="8">
        <v>0</v>
      </c>
      <c r="BC82" s="8">
        <v>0</v>
      </c>
      <c r="BD82" s="8">
        <v>0</v>
      </c>
      <c r="BE82" s="8">
        <v>0</v>
      </c>
      <c r="BF82" s="8" t="str">
        <f t="shared" si="106"/>
        <v>-</v>
      </c>
      <c r="BG82" s="8">
        <f t="shared" si="107"/>
        <v>0</v>
      </c>
      <c r="BH82" s="8">
        <v>0</v>
      </c>
      <c r="BI82" s="8">
        <v>0</v>
      </c>
      <c r="BJ82" s="8">
        <v>0</v>
      </c>
      <c r="BK82" s="8">
        <v>0</v>
      </c>
      <c r="BL82" s="8">
        <v>0</v>
      </c>
      <c r="BM82" s="8" t="str">
        <f t="shared" si="108"/>
        <v>-</v>
      </c>
      <c r="BN82" s="8">
        <f t="shared" si="109"/>
        <v>0</v>
      </c>
      <c r="BO82" s="8">
        <v>0</v>
      </c>
      <c r="BP82" s="8">
        <v>2</v>
      </c>
      <c r="BQ82" s="8">
        <v>2</v>
      </c>
      <c r="BR82" s="8">
        <v>2</v>
      </c>
      <c r="BS82" s="8">
        <v>2</v>
      </c>
      <c r="BT82" s="8" t="str">
        <f t="shared" si="110"/>
        <v>-</v>
      </c>
      <c r="BU82" s="8">
        <v>0</v>
      </c>
      <c r="BV82" s="8">
        <v>0</v>
      </c>
      <c r="BW82" s="8">
        <v>0</v>
      </c>
      <c r="BX82" s="8">
        <v>0</v>
      </c>
      <c r="BY82" s="8">
        <v>0</v>
      </c>
      <c r="BZ82" s="8"/>
      <c r="CA82" s="8" t="str">
        <f t="shared" si="111"/>
        <v>-</v>
      </c>
      <c r="CB82" s="8">
        <f t="shared" si="112"/>
        <v>0</v>
      </c>
      <c r="CC82" s="8">
        <v>1</v>
      </c>
      <c r="CD82" s="8">
        <v>1</v>
      </c>
      <c r="CE82" s="8">
        <v>1</v>
      </c>
      <c r="CF82" s="8">
        <v>1</v>
      </c>
      <c r="CG82" s="8">
        <v>1</v>
      </c>
      <c r="CH82" s="8" t="str">
        <f t="shared" si="113"/>
        <v>-</v>
      </c>
      <c r="CI82" s="8">
        <f t="shared" si="114"/>
        <v>0</v>
      </c>
    </row>
    <row r="83" spans="2:87" x14ac:dyDescent="0.25">
      <c r="B83" s="7" t="s">
        <v>172</v>
      </c>
      <c r="C83" s="8"/>
      <c r="D83" s="8">
        <v>0</v>
      </c>
      <c r="E83" s="8">
        <v>0</v>
      </c>
      <c r="F83" s="8">
        <v>0</v>
      </c>
      <c r="G83" s="8">
        <v>0</v>
      </c>
      <c r="H83" s="8">
        <v>0</v>
      </c>
      <c r="I83" s="8" t="str">
        <f t="shared" si="92"/>
        <v>-</v>
      </c>
      <c r="J83" s="8">
        <f t="shared" si="93"/>
        <v>0</v>
      </c>
      <c r="K83" s="8">
        <v>0</v>
      </c>
      <c r="L83" s="8">
        <v>0</v>
      </c>
      <c r="M83" s="8">
        <v>0</v>
      </c>
      <c r="N83" s="8">
        <v>0</v>
      </c>
      <c r="O83" s="8">
        <v>0</v>
      </c>
      <c r="P83" s="8" t="str">
        <f t="shared" si="94"/>
        <v>-</v>
      </c>
      <c r="Q83" s="8">
        <f t="shared" si="95"/>
        <v>0</v>
      </c>
      <c r="R83" s="8">
        <v>0</v>
      </c>
      <c r="S83" s="8">
        <v>0</v>
      </c>
      <c r="T83" s="8">
        <v>0</v>
      </c>
      <c r="U83" s="8">
        <v>0</v>
      </c>
      <c r="V83" s="8">
        <v>0</v>
      </c>
      <c r="W83" s="8" t="str">
        <f t="shared" si="96"/>
        <v>-</v>
      </c>
      <c r="X83" s="8">
        <f t="shared" si="97"/>
        <v>0</v>
      </c>
      <c r="Y83" s="8">
        <v>0</v>
      </c>
      <c r="Z83" s="8">
        <v>1</v>
      </c>
      <c r="AA83" s="8">
        <v>1</v>
      </c>
      <c r="AB83" s="8">
        <v>1</v>
      </c>
      <c r="AC83" s="8">
        <v>1</v>
      </c>
      <c r="AD83" s="8" t="str">
        <f t="shared" si="98"/>
        <v>-</v>
      </c>
      <c r="AE83" s="8">
        <f t="shared" si="99"/>
        <v>0</v>
      </c>
      <c r="AF83" s="8">
        <v>0</v>
      </c>
      <c r="AG83" s="8">
        <v>0</v>
      </c>
      <c r="AH83" s="8">
        <v>0</v>
      </c>
      <c r="AI83" s="8">
        <v>0</v>
      </c>
      <c r="AJ83" s="8">
        <v>0</v>
      </c>
      <c r="AK83" s="8" t="str">
        <f t="shared" si="100"/>
        <v>-</v>
      </c>
      <c r="AL83" s="8">
        <f t="shared" si="101"/>
        <v>0</v>
      </c>
      <c r="AM83" s="8">
        <v>0</v>
      </c>
      <c r="AN83" s="8">
        <v>0</v>
      </c>
      <c r="AO83" s="8">
        <v>0</v>
      </c>
      <c r="AP83" s="8">
        <v>0</v>
      </c>
      <c r="AQ83" s="8">
        <v>0</v>
      </c>
      <c r="AR83" s="8" t="str">
        <f t="shared" si="102"/>
        <v>-</v>
      </c>
      <c r="AS83" s="8">
        <f t="shared" si="103"/>
        <v>0</v>
      </c>
      <c r="AT83" s="8">
        <v>0</v>
      </c>
      <c r="AU83" s="8">
        <v>6</v>
      </c>
      <c r="AV83" s="8">
        <v>6</v>
      </c>
      <c r="AW83" s="8">
        <v>6</v>
      </c>
      <c r="AX83" s="8">
        <v>6</v>
      </c>
      <c r="AY83" s="8" t="str">
        <f t="shared" si="104"/>
        <v>-</v>
      </c>
      <c r="AZ83" s="8">
        <f t="shared" si="105"/>
        <v>0</v>
      </c>
      <c r="BA83" s="8">
        <v>0</v>
      </c>
      <c r="BB83" s="8">
        <v>0</v>
      </c>
      <c r="BC83" s="8">
        <v>0</v>
      </c>
      <c r="BD83" s="8">
        <v>0</v>
      </c>
      <c r="BE83" s="8">
        <v>0</v>
      </c>
      <c r="BF83" s="8" t="str">
        <f t="shared" si="106"/>
        <v>-</v>
      </c>
      <c r="BG83" s="8">
        <f t="shared" si="107"/>
        <v>0</v>
      </c>
      <c r="BH83" s="8">
        <v>0</v>
      </c>
      <c r="BI83" s="8">
        <v>0</v>
      </c>
      <c r="BJ83" s="8">
        <v>0</v>
      </c>
      <c r="BK83" s="8">
        <v>0</v>
      </c>
      <c r="BL83" s="8">
        <v>0</v>
      </c>
      <c r="BM83" s="8" t="str">
        <f t="shared" si="108"/>
        <v>-</v>
      </c>
      <c r="BN83" s="8">
        <f t="shared" si="109"/>
        <v>0</v>
      </c>
      <c r="BO83" s="8">
        <v>0</v>
      </c>
      <c r="BP83" s="8">
        <v>0</v>
      </c>
      <c r="BQ83" s="8">
        <v>0</v>
      </c>
      <c r="BR83" s="8">
        <v>0</v>
      </c>
      <c r="BS83" s="8">
        <v>0</v>
      </c>
      <c r="BT83" s="8" t="str">
        <f t="shared" si="110"/>
        <v>-</v>
      </c>
      <c r="BU83" s="8">
        <v>0</v>
      </c>
      <c r="BV83" s="8">
        <v>0</v>
      </c>
      <c r="BW83" s="8">
        <v>0</v>
      </c>
      <c r="BX83" s="8">
        <v>0</v>
      </c>
      <c r="BY83" s="8">
        <v>0</v>
      </c>
      <c r="BZ83" s="8"/>
      <c r="CA83" s="8" t="str">
        <f t="shared" si="111"/>
        <v>-</v>
      </c>
      <c r="CB83" s="8">
        <f t="shared" si="112"/>
        <v>0</v>
      </c>
      <c r="CC83" s="8">
        <v>0</v>
      </c>
      <c r="CD83" s="8">
        <v>0</v>
      </c>
      <c r="CE83" s="8">
        <v>0</v>
      </c>
      <c r="CF83" s="8">
        <v>0</v>
      </c>
      <c r="CG83" s="8">
        <v>0</v>
      </c>
      <c r="CH83" s="8" t="str">
        <f t="shared" si="113"/>
        <v>-</v>
      </c>
      <c r="CI83" s="8">
        <f t="shared" si="114"/>
        <v>0</v>
      </c>
    </row>
    <row r="84" spans="2:87" x14ac:dyDescent="0.25">
      <c r="B84" s="7" t="s">
        <v>173</v>
      </c>
      <c r="C84" s="8"/>
      <c r="D84" s="8">
        <v>0</v>
      </c>
      <c r="E84" s="8">
        <v>0</v>
      </c>
      <c r="F84" s="8">
        <v>0</v>
      </c>
      <c r="G84" s="8">
        <v>0</v>
      </c>
      <c r="H84" s="8">
        <v>0</v>
      </c>
      <c r="I84" s="8" t="str">
        <f t="shared" si="92"/>
        <v>-</v>
      </c>
      <c r="J84" s="8">
        <f t="shared" si="93"/>
        <v>0</v>
      </c>
      <c r="K84" s="8">
        <v>0</v>
      </c>
      <c r="L84" s="8">
        <v>0</v>
      </c>
      <c r="M84" s="8">
        <v>0</v>
      </c>
      <c r="N84" s="8">
        <v>0</v>
      </c>
      <c r="O84" s="8">
        <v>0</v>
      </c>
      <c r="P84" s="8" t="str">
        <f t="shared" si="94"/>
        <v>-</v>
      </c>
      <c r="Q84" s="8">
        <f t="shared" si="95"/>
        <v>0</v>
      </c>
      <c r="R84" s="8">
        <v>0</v>
      </c>
      <c r="S84" s="8">
        <v>0</v>
      </c>
      <c r="T84" s="8">
        <v>0</v>
      </c>
      <c r="U84" s="8">
        <v>0</v>
      </c>
      <c r="V84" s="8">
        <v>0</v>
      </c>
      <c r="W84" s="8" t="str">
        <f t="shared" si="96"/>
        <v>-</v>
      </c>
      <c r="X84" s="8">
        <f t="shared" si="97"/>
        <v>0</v>
      </c>
      <c r="Y84" s="8">
        <v>0</v>
      </c>
      <c r="Z84" s="8">
        <v>4</v>
      </c>
      <c r="AA84" s="8">
        <v>4</v>
      </c>
      <c r="AB84" s="8">
        <v>4</v>
      </c>
      <c r="AC84" s="8">
        <v>4</v>
      </c>
      <c r="AD84" s="8" t="str">
        <f t="shared" si="98"/>
        <v>-</v>
      </c>
      <c r="AE84" s="8">
        <f t="shared" si="99"/>
        <v>0</v>
      </c>
      <c r="AF84" s="8">
        <v>0</v>
      </c>
      <c r="AG84" s="8">
        <v>0</v>
      </c>
      <c r="AH84" s="8">
        <v>0</v>
      </c>
      <c r="AI84" s="8">
        <v>0</v>
      </c>
      <c r="AJ84" s="8">
        <v>0</v>
      </c>
      <c r="AK84" s="8" t="str">
        <f t="shared" si="100"/>
        <v>-</v>
      </c>
      <c r="AL84" s="8">
        <f t="shared" si="101"/>
        <v>0</v>
      </c>
      <c r="AM84" s="8">
        <v>0</v>
      </c>
      <c r="AN84" s="8">
        <v>0</v>
      </c>
      <c r="AO84" s="8">
        <v>0</v>
      </c>
      <c r="AP84" s="8">
        <v>0</v>
      </c>
      <c r="AQ84" s="8">
        <v>0</v>
      </c>
      <c r="AR84" s="8" t="str">
        <f t="shared" si="102"/>
        <v>-</v>
      </c>
      <c r="AS84" s="8">
        <f t="shared" si="103"/>
        <v>0</v>
      </c>
      <c r="AT84" s="8">
        <v>0</v>
      </c>
      <c r="AU84" s="8">
        <v>16</v>
      </c>
      <c r="AV84" s="8">
        <v>16</v>
      </c>
      <c r="AW84" s="8">
        <v>16</v>
      </c>
      <c r="AX84" s="8">
        <v>16</v>
      </c>
      <c r="AY84" s="8" t="str">
        <f t="shared" si="104"/>
        <v>-</v>
      </c>
      <c r="AZ84" s="8">
        <f t="shared" si="105"/>
        <v>0</v>
      </c>
      <c r="BA84" s="8">
        <v>0</v>
      </c>
      <c r="BB84" s="8">
        <v>1</v>
      </c>
      <c r="BC84" s="8">
        <v>1</v>
      </c>
      <c r="BD84" s="8">
        <v>1</v>
      </c>
      <c r="BE84" s="8">
        <v>1</v>
      </c>
      <c r="BF84" s="8" t="str">
        <f t="shared" si="106"/>
        <v>-</v>
      </c>
      <c r="BG84" s="8">
        <f t="shared" si="107"/>
        <v>0</v>
      </c>
      <c r="BH84" s="8">
        <v>0</v>
      </c>
      <c r="BI84" s="8">
        <v>0</v>
      </c>
      <c r="BJ84" s="8">
        <v>0</v>
      </c>
      <c r="BK84" s="8">
        <v>0</v>
      </c>
      <c r="BL84" s="8">
        <v>0</v>
      </c>
      <c r="BM84" s="8" t="str">
        <f t="shared" si="108"/>
        <v>-</v>
      </c>
      <c r="BN84" s="8">
        <f t="shared" si="109"/>
        <v>0</v>
      </c>
      <c r="BO84" s="8">
        <v>0</v>
      </c>
      <c r="BP84" s="8">
        <v>4</v>
      </c>
      <c r="BQ84" s="8">
        <v>4</v>
      </c>
      <c r="BR84" s="8">
        <v>4</v>
      </c>
      <c r="BS84" s="8">
        <v>4</v>
      </c>
      <c r="BT84" s="8" t="str">
        <f t="shared" si="110"/>
        <v>-</v>
      </c>
      <c r="BU84" s="8">
        <v>0</v>
      </c>
      <c r="BV84" s="8">
        <v>0</v>
      </c>
      <c r="BW84" s="8">
        <v>0</v>
      </c>
      <c r="BX84" s="8">
        <v>0</v>
      </c>
      <c r="BY84" s="8">
        <v>0</v>
      </c>
      <c r="BZ84" s="8"/>
      <c r="CA84" s="8" t="str">
        <f t="shared" si="111"/>
        <v>-</v>
      </c>
      <c r="CB84" s="8">
        <f t="shared" si="112"/>
        <v>0</v>
      </c>
      <c r="CC84" s="8">
        <v>0</v>
      </c>
      <c r="CD84" s="8">
        <v>0</v>
      </c>
      <c r="CE84" s="8">
        <v>0</v>
      </c>
      <c r="CF84" s="8">
        <v>0</v>
      </c>
      <c r="CG84" s="8">
        <v>0</v>
      </c>
      <c r="CH84" s="8" t="str">
        <f t="shared" si="113"/>
        <v>-</v>
      </c>
      <c r="CI84" s="8">
        <f t="shared" si="114"/>
        <v>0</v>
      </c>
    </row>
    <row r="85" spans="2:87" x14ac:dyDescent="0.25">
      <c r="B85" s="7" t="s">
        <v>174</v>
      </c>
      <c r="C85" s="8"/>
      <c r="D85" s="8">
        <v>0</v>
      </c>
      <c r="E85" s="8">
        <v>0</v>
      </c>
      <c r="F85" s="8">
        <v>0</v>
      </c>
      <c r="G85" s="8">
        <v>0</v>
      </c>
      <c r="H85" s="8">
        <v>0</v>
      </c>
      <c r="I85" s="8" t="str">
        <f t="shared" si="92"/>
        <v>-</v>
      </c>
      <c r="J85" s="8">
        <f t="shared" si="93"/>
        <v>0</v>
      </c>
      <c r="K85" s="8">
        <v>0</v>
      </c>
      <c r="L85" s="8">
        <v>0</v>
      </c>
      <c r="M85" s="8">
        <v>0</v>
      </c>
      <c r="N85" s="8">
        <v>0</v>
      </c>
      <c r="O85" s="8">
        <v>0</v>
      </c>
      <c r="P85" s="8" t="str">
        <f t="shared" si="94"/>
        <v>-</v>
      </c>
      <c r="Q85" s="8">
        <f t="shared" si="95"/>
        <v>0</v>
      </c>
      <c r="R85" s="8">
        <v>0</v>
      </c>
      <c r="S85" s="8">
        <v>0</v>
      </c>
      <c r="T85" s="8">
        <v>0</v>
      </c>
      <c r="U85" s="8">
        <v>0</v>
      </c>
      <c r="V85" s="8">
        <v>0</v>
      </c>
      <c r="W85" s="8" t="str">
        <f t="shared" si="96"/>
        <v>-</v>
      </c>
      <c r="X85" s="8">
        <f t="shared" si="97"/>
        <v>0</v>
      </c>
      <c r="Y85" s="8">
        <v>0</v>
      </c>
      <c r="Z85" s="8">
        <v>0</v>
      </c>
      <c r="AA85" s="8">
        <v>0</v>
      </c>
      <c r="AB85" s="8">
        <v>0</v>
      </c>
      <c r="AC85" s="8">
        <v>0</v>
      </c>
      <c r="AD85" s="8" t="str">
        <f t="shared" si="98"/>
        <v>-</v>
      </c>
      <c r="AE85" s="8">
        <f t="shared" si="99"/>
        <v>0</v>
      </c>
      <c r="AF85" s="8">
        <v>0</v>
      </c>
      <c r="AG85" s="8">
        <v>0</v>
      </c>
      <c r="AH85" s="8">
        <v>0</v>
      </c>
      <c r="AI85" s="8">
        <v>0</v>
      </c>
      <c r="AJ85" s="8">
        <v>0</v>
      </c>
      <c r="AK85" s="8" t="str">
        <f t="shared" si="100"/>
        <v>-</v>
      </c>
      <c r="AL85" s="8">
        <f t="shared" si="101"/>
        <v>0</v>
      </c>
      <c r="AM85" s="8">
        <v>0</v>
      </c>
      <c r="AN85" s="8">
        <v>0</v>
      </c>
      <c r="AO85" s="8">
        <v>0</v>
      </c>
      <c r="AP85" s="8">
        <v>0</v>
      </c>
      <c r="AQ85" s="8">
        <v>0</v>
      </c>
      <c r="AR85" s="8" t="str">
        <f t="shared" si="102"/>
        <v>-</v>
      </c>
      <c r="AS85" s="8">
        <f t="shared" si="103"/>
        <v>0</v>
      </c>
      <c r="AT85" s="8">
        <v>0</v>
      </c>
      <c r="AU85" s="8">
        <v>0</v>
      </c>
      <c r="AV85" s="8">
        <v>0</v>
      </c>
      <c r="AW85" s="8">
        <v>0</v>
      </c>
      <c r="AX85" s="8">
        <v>0</v>
      </c>
      <c r="AY85" s="8" t="str">
        <f t="shared" si="104"/>
        <v>-</v>
      </c>
      <c r="AZ85" s="8">
        <f t="shared" si="105"/>
        <v>0</v>
      </c>
      <c r="BA85" s="8">
        <v>0</v>
      </c>
      <c r="BB85" s="8">
        <v>2</v>
      </c>
      <c r="BC85" s="8">
        <v>0</v>
      </c>
      <c r="BD85" s="8">
        <v>0</v>
      </c>
      <c r="BE85" s="8">
        <v>0</v>
      </c>
      <c r="BF85" s="8" t="str">
        <f t="shared" si="106"/>
        <v>-</v>
      </c>
      <c r="BG85" s="8">
        <f t="shared" si="107"/>
        <v>0</v>
      </c>
      <c r="BH85" s="8">
        <v>0</v>
      </c>
      <c r="BI85" s="8">
        <v>0</v>
      </c>
      <c r="BJ85" s="8">
        <v>0</v>
      </c>
      <c r="BK85" s="8">
        <v>0</v>
      </c>
      <c r="BL85" s="8">
        <v>0</v>
      </c>
      <c r="BM85" s="8" t="str">
        <f t="shared" si="108"/>
        <v>-</v>
      </c>
      <c r="BN85" s="8">
        <f t="shared" si="109"/>
        <v>0</v>
      </c>
      <c r="BO85" s="8">
        <v>0</v>
      </c>
      <c r="BP85" s="8">
        <v>0</v>
      </c>
      <c r="BQ85" s="8">
        <v>0</v>
      </c>
      <c r="BR85" s="8">
        <v>0</v>
      </c>
      <c r="BS85" s="8">
        <v>0</v>
      </c>
      <c r="BT85" s="8" t="str">
        <f t="shared" si="110"/>
        <v>-</v>
      </c>
      <c r="BU85" s="8">
        <v>0</v>
      </c>
      <c r="BV85" s="8">
        <v>0</v>
      </c>
      <c r="BW85" s="8">
        <v>0</v>
      </c>
      <c r="BX85" s="8">
        <v>0</v>
      </c>
      <c r="BY85" s="8">
        <v>0</v>
      </c>
      <c r="BZ85" s="8"/>
      <c r="CA85" s="8" t="str">
        <f t="shared" si="111"/>
        <v>-</v>
      </c>
      <c r="CB85" s="8">
        <f t="shared" si="112"/>
        <v>0</v>
      </c>
      <c r="CC85" s="8">
        <v>0</v>
      </c>
      <c r="CD85" s="8">
        <v>0</v>
      </c>
      <c r="CE85" s="8">
        <v>0</v>
      </c>
      <c r="CF85" s="8">
        <v>0</v>
      </c>
      <c r="CG85" s="8">
        <v>0</v>
      </c>
      <c r="CH85" s="8" t="str">
        <f t="shared" si="113"/>
        <v>-</v>
      </c>
      <c r="CI85" s="8">
        <f t="shared" si="114"/>
        <v>0</v>
      </c>
    </row>
    <row r="86" spans="2:87" x14ac:dyDescent="0.25">
      <c r="B86" s="7" t="s">
        <v>175</v>
      </c>
      <c r="C86" s="8"/>
      <c r="D86" s="8">
        <v>0</v>
      </c>
      <c r="E86" s="8">
        <v>0</v>
      </c>
      <c r="F86" s="8">
        <v>0</v>
      </c>
      <c r="G86" s="8">
        <v>0</v>
      </c>
      <c r="H86" s="8">
        <v>0</v>
      </c>
      <c r="I86" s="8" t="str">
        <f t="shared" si="92"/>
        <v>-</v>
      </c>
      <c r="J86" s="8">
        <f t="shared" si="93"/>
        <v>0</v>
      </c>
      <c r="K86" s="8">
        <v>0</v>
      </c>
      <c r="L86" s="8">
        <v>0</v>
      </c>
      <c r="M86" s="8">
        <v>0</v>
      </c>
      <c r="N86" s="8">
        <v>0</v>
      </c>
      <c r="O86" s="8">
        <v>0</v>
      </c>
      <c r="P86" s="8" t="str">
        <f t="shared" si="94"/>
        <v>-</v>
      </c>
      <c r="Q86" s="8">
        <f t="shared" si="95"/>
        <v>0</v>
      </c>
      <c r="R86" s="8">
        <v>0</v>
      </c>
      <c r="S86" s="8">
        <v>0</v>
      </c>
      <c r="T86" s="8">
        <v>0</v>
      </c>
      <c r="U86" s="8">
        <v>0</v>
      </c>
      <c r="V86" s="8">
        <v>0</v>
      </c>
      <c r="W86" s="8" t="str">
        <f t="shared" si="96"/>
        <v>-</v>
      </c>
      <c r="X86" s="8">
        <f t="shared" si="97"/>
        <v>0</v>
      </c>
      <c r="Y86" s="8">
        <v>0</v>
      </c>
      <c r="Z86" s="8">
        <v>16</v>
      </c>
      <c r="AA86" s="8">
        <v>16</v>
      </c>
      <c r="AB86" s="8">
        <v>16</v>
      </c>
      <c r="AC86" s="8">
        <v>16</v>
      </c>
      <c r="AD86" s="8" t="str">
        <f t="shared" si="98"/>
        <v>-</v>
      </c>
      <c r="AE86" s="8">
        <f t="shared" si="99"/>
        <v>0</v>
      </c>
      <c r="AF86" s="8">
        <v>0</v>
      </c>
      <c r="AG86" s="8">
        <v>0</v>
      </c>
      <c r="AH86" s="8">
        <v>0</v>
      </c>
      <c r="AI86" s="8">
        <v>0</v>
      </c>
      <c r="AJ86" s="8">
        <v>0</v>
      </c>
      <c r="AK86" s="8" t="str">
        <f t="shared" si="100"/>
        <v>-</v>
      </c>
      <c r="AL86" s="8">
        <f t="shared" si="101"/>
        <v>0</v>
      </c>
      <c r="AM86" s="8">
        <v>0</v>
      </c>
      <c r="AN86" s="8">
        <v>0</v>
      </c>
      <c r="AO86" s="8">
        <v>0</v>
      </c>
      <c r="AP86" s="8">
        <v>0</v>
      </c>
      <c r="AQ86" s="8">
        <v>0</v>
      </c>
      <c r="AR86" s="8" t="str">
        <f t="shared" si="102"/>
        <v>-</v>
      </c>
      <c r="AS86" s="8">
        <f t="shared" si="103"/>
        <v>0</v>
      </c>
      <c r="AT86" s="8">
        <v>0</v>
      </c>
      <c r="AU86" s="8">
        <v>77</v>
      </c>
      <c r="AV86" s="8">
        <v>77</v>
      </c>
      <c r="AW86" s="8">
        <v>77</v>
      </c>
      <c r="AX86" s="8">
        <v>77</v>
      </c>
      <c r="AY86" s="8" t="str">
        <f t="shared" si="104"/>
        <v>-</v>
      </c>
      <c r="AZ86" s="8">
        <f t="shared" si="105"/>
        <v>0</v>
      </c>
      <c r="BA86" s="8">
        <v>0</v>
      </c>
      <c r="BB86" s="8">
        <v>3</v>
      </c>
      <c r="BC86" s="8">
        <v>3</v>
      </c>
      <c r="BD86" s="8">
        <v>3</v>
      </c>
      <c r="BE86" s="8">
        <v>3</v>
      </c>
      <c r="BF86" s="8" t="str">
        <f t="shared" si="106"/>
        <v>-</v>
      </c>
      <c r="BG86" s="8">
        <f t="shared" si="107"/>
        <v>0</v>
      </c>
      <c r="BH86" s="8">
        <v>0</v>
      </c>
      <c r="BI86" s="8">
        <v>0</v>
      </c>
      <c r="BJ86" s="8">
        <v>0</v>
      </c>
      <c r="BK86" s="8">
        <v>0</v>
      </c>
      <c r="BL86" s="8">
        <v>0</v>
      </c>
      <c r="BM86" s="8" t="str">
        <f t="shared" si="108"/>
        <v>-</v>
      </c>
      <c r="BN86" s="8">
        <f t="shared" si="109"/>
        <v>0</v>
      </c>
      <c r="BO86" s="8">
        <v>0</v>
      </c>
      <c r="BP86" s="8">
        <v>0</v>
      </c>
      <c r="BQ86" s="8">
        <v>0</v>
      </c>
      <c r="BR86" s="8">
        <v>0</v>
      </c>
      <c r="BS86" s="8">
        <v>0</v>
      </c>
      <c r="BT86" s="8" t="str">
        <f t="shared" si="110"/>
        <v>-</v>
      </c>
      <c r="BU86" s="8">
        <v>0</v>
      </c>
      <c r="BV86" s="8">
        <v>0</v>
      </c>
      <c r="BW86" s="8">
        <v>0</v>
      </c>
      <c r="BX86" s="8">
        <v>0</v>
      </c>
      <c r="BY86" s="8">
        <v>0</v>
      </c>
      <c r="BZ86" s="8"/>
      <c r="CA86" s="8" t="str">
        <f t="shared" si="111"/>
        <v>-</v>
      </c>
      <c r="CB86" s="8">
        <f t="shared" si="112"/>
        <v>0</v>
      </c>
      <c r="CC86" s="8">
        <v>0</v>
      </c>
      <c r="CD86" s="8">
        <v>0</v>
      </c>
      <c r="CE86" s="8">
        <v>0</v>
      </c>
      <c r="CF86" s="8">
        <v>0</v>
      </c>
      <c r="CG86" s="8">
        <v>0</v>
      </c>
      <c r="CH86" s="8" t="str">
        <f t="shared" si="113"/>
        <v>-</v>
      </c>
      <c r="CI86" s="8">
        <f t="shared" si="114"/>
        <v>0</v>
      </c>
    </row>
    <row r="87" spans="2:87" x14ac:dyDescent="0.25">
      <c r="B87" s="7" t="s">
        <v>176</v>
      </c>
      <c r="C87" s="8"/>
      <c r="D87" s="8">
        <v>0</v>
      </c>
      <c r="E87" s="8">
        <v>0</v>
      </c>
      <c r="F87" s="8">
        <v>0</v>
      </c>
      <c r="G87" s="8">
        <v>0</v>
      </c>
      <c r="H87" s="8">
        <v>0</v>
      </c>
      <c r="I87" s="8" t="str">
        <f t="shared" si="92"/>
        <v>-</v>
      </c>
      <c r="J87" s="8">
        <f t="shared" si="93"/>
        <v>0</v>
      </c>
      <c r="K87" s="8">
        <v>0</v>
      </c>
      <c r="L87" s="8">
        <v>0</v>
      </c>
      <c r="M87" s="8">
        <v>0</v>
      </c>
      <c r="N87" s="8">
        <v>0</v>
      </c>
      <c r="O87" s="8">
        <v>0</v>
      </c>
      <c r="P87" s="8" t="str">
        <f t="shared" si="94"/>
        <v>-</v>
      </c>
      <c r="Q87" s="8">
        <f t="shared" si="95"/>
        <v>0</v>
      </c>
      <c r="R87" s="8">
        <v>0</v>
      </c>
      <c r="S87" s="8">
        <v>0</v>
      </c>
      <c r="T87" s="8">
        <v>0</v>
      </c>
      <c r="U87" s="8">
        <v>0</v>
      </c>
      <c r="V87" s="8">
        <v>0</v>
      </c>
      <c r="W87" s="8" t="str">
        <f t="shared" si="96"/>
        <v>-</v>
      </c>
      <c r="X87" s="8">
        <f t="shared" si="97"/>
        <v>0</v>
      </c>
      <c r="Y87" s="8">
        <v>0</v>
      </c>
      <c r="Z87" s="8">
        <v>0</v>
      </c>
      <c r="AA87" s="8">
        <v>0</v>
      </c>
      <c r="AB87" s="8">
        <v>0</v>
      </c>
      <c r="AC87" s="8">
        <v>0</v>
      </c>
      <c r="AD87" s="8" t="str">
        <f t="shared" si="98"/>
        <v>-</v>
      </c>
      <c r="AE87" s="8">
        <f t="shared" si="99"/>
        <v>0</v>
      </c>
      <c r="AF87" s="8">
        <v>0</v>
      </c>
      <c r="AG87" s="8">
        <v>0</v>
      </c>
      <c r="AH87" s="8">
        <v>0</v>
      </c>
      <c r="AI87" s="8">
        <v>0</v>
      </c>
      <c r="AJ87" s="8">
        <v>0</v>
      </c>
      <c r="AK87" s="8" t="str">
        <f t="shared" si="100"/>
        <v>-</v>
      </c>
      <c r="AL87" s="8">
        <f t="shared" si="101"/>
        <v>0</v>
      </c>
      <c r="AM87" s="8">
        <v>0</v>
      </c>
      <c r="AN87" s="8">
        <v>0</v>
      </c>
      <c r="AO87" s="8">
        <v>0</v>
      </c>
      <c r="AP87" s="8">
        <v>0</v>
      </c>
      <c r="AQ87" s="8">
        <v>0</v>
      </c>
      <c r="AR87" s="8" t="str">
        <f t="shared" si="102"/>
        <v>-</v>
      </c>
      <c r="AS87" s="8">
        <f t="shared" si="103"/>
        <v>0</v>
      </c>
      <c r="AT87" s="8">
        <v>0</v>
      </c>
      <c r="AU87" s="8">
        <v>2</v>
      </c>
      <c r="AV87" s="8">
        <v>2</v>
      </c>
      <c r="AW87" s="8">
        <v>2</v>
      </c>
      <c r="AX87" s="8">
        <v>2</v>
      </c>
      <c r="AY87" s="8" t="str">
        <f t="shared" si="104"/>
        <v>-</v>
      </c>
      <c r="AZ87" s="8">
        <f t="shared" si="105"/>
        <v>0</v>
      </c>
      <c r="BA87" s="8">
        <v>0</v>
      </c>
      <c r="BB87" s="8">
        <v>0</v>
      </c>
      <c r="BC87" s="8">
        <v>0</v>
      </c>
      <c r="BD87" s="8">
        <v>0</v>
      </c>
      <c r="BE87" s="8">
        <v>0</v>
      </c>
      <c r="BF87" s="8" t="str">
        <f t="shared" si="106"/>
        <v>-</v>
      </c>
      <c r="BG87" s="8">
        <f t="shared" si="107"/>
        <v>0</v>
      </c>
      <c r="BH87" s="8">
        <v>0</v>
      </c>
      <c r="BI87" s="8">
        <v>0</v>
      </c>
      <c r="BJ87" s="8">
        <v>0</v>
      </c>
      <c r="BK87" s="8">
        <v>0</v>
      </c>
      <c r="BL87" s="8">
        <v>0</v>
      </c>
      <c r="BM87" s="8" t="str">
        <f t="shared" si="108"/>
        <v>-</v>
      </c>
      <c r="BN87" s="8">
        <f t="shared" si="109"/>
        <v>0</v>
      </c>
      <c r="BO87" s="8">
        <v>0</v>
      </c>
      <c r="BP87" s="8">
        <v>0</v>
      </c>
      <c r="BQ87" s="8">
        <v>0</v>
      </c>
      <c r="BR87" s="8">
        <v>0</v>
      </c>
      <c r="BS87" s="8">
        <v>0</v>
      </c>
      <c r="BT87" s="8" t="str">
        <f t="shared" si="110"/>
        <v>-</v>
      </c>
      <c r="BU87" s="8">
        <v>0</v>
      </c>
      <c r="BV87" s="8">
        <v>0</v>
      </c>
      <c r="BW87" s="8">
        <v>0</v>
      </c>
      <c r="BX87" s="8">
        <v>0</v>
      </c>
      <c r="BY87" s="8">
        <v>0</v>
      </c>
      <c r="BZ87" s="8"/>
      <c r="CA87" s="8" t="str">
        <f t="shared" si="111"/>
        <v>-</v>
      </c>
      <c r="CB87" s="8">
        <f t="shared" si="112"/>
        <v>0</v>
      </c>
      <c r="CC87" s="8">
        <v>0</v>
      </c>
      <c r="CD87" s="8">
        <v>0</v>
      </c>
      <c r="CE87" s="8">
        <v>0</v>
      </c>
      <c r="CF87" s="8">
        <v>0</v>
      </c>
      <c r="CG87" s="8">
        <v>0</v>
      </c>
      <c r="CH87" s="8" t="str">
        <f t="shared" si="113"/>
        <v>-</v>
      </c>
      <c r="CI87" s="8">
        <f t="shared" si="114"/>
        <v>0</v>
      </c>
    </row>
    <row r="88" spans="2:87" x14ac:dyDescent="0.25">
      <c r="B88" s="7" t="s">
        <v>177</v>
      </c>
      <c r="C88" s="8"/>
      <c r="D88" s="8">
        <v>0</v>
      </c>
      <c r="E88" s="8">
        <v>0</v>
      </c>
      <c r="F88" s="8">
        <v>0</v>
      </c>
      <c r="G88" s="8">
        <v>0</v>
      </c>
      <c r="H88" s="8">
        <v>0</v>
      </c>
      <c r="I88" s="8" t="str">
        <f t="shared" si="92"/>
        <v>-</v>
      </c>
      <c r="J88" s="8">
        <f t="shared" si="93"/>
        <v>0</v>
      </c>
      <c r="K88" s="8">
        <v>0</v>
      </c>
      <c r="L88" s="8">
        <v>0</v>
      </c>
      <c r="M88" s="8">
        <v>0</v>
      </c>
      <c r="N88" s="8">
        <v>0</v>
      </c>
      <c r="O88" s="8">
        <v>0</v>
      </c>
      <c r="P88" s="8" t="str">
        <f t="shared" si="94"/>
        <v>-</v>
      </c>
      <c r="Q88" s="8">
        <f t="shared" si="95"/>
        <v>0</v>
      </c>
      <c r="R88" s="8">
        <v>0</v>
      </c>
      <c r="S88" s="8">
        <v>0</v>
      </c>
      <c r="T88" s="8">
        <v>0</v>
      </c>
      <c r="U88" s="8">
        <v>0</v>
      </c>
      <c r="V88" s="8">
        <v>0</v>
      </c>
      <c r="W88" s="8" t="str">
        <f t="shared" si="96"/>
        <v>-</v>
      </c>
      <c r="X88" s="8">
        <f t="shared" si="97"/>
        <v>0</v>
      </c>
      <c r="Y88" s="8">
        <v>0</v>
      </c>
      <c r="Z88" s="8">
        <v>2</v>
      </c>
      <c r="AA88" s="8">
        <v>2</v>
      </c>
      <c r="AB88" s="8">
        <v>2</v>
      </c>
      <c r="AC88" s="8">
        <v>2</v>
      </c>
      <c r="AD88" s="8" t="str">
        <f t="shared" si="98"/>
        <v>-</v>
      </c>
      <c r="AE88" s="8">
        <f t="shared" si="99"/>
        <v>0</v>
      </c>
      <c r="AF88" s="8">
        <v>0</v>
      </c>
      <c r="AG88" s="8">
        <v>0</v>
      </c>
      <c r="AH88" s="8">
        <v>0</v>
      </c>
      <c r="AI88" s="8">
        <v>0</v>
      </c>
      <c r="AJ88" s="8">
        <v>0</v>
      </c>
      <c r="AK88" s="8" t="str">
        <f t="shared" si="100"/>
        <v>-</v>
      </c>
      <c r="AL88" s="8">
        <f t="shared" si="101"/>
        <v>0</v>
      </c>
      <c r="AM88" s="8">
        <v>0</v>
      </c>
      <c r="AN88" s="8">
        <v>0</v>
      </c>
      <c r="AO88" s="8">
        <v>0</v>
      </c>
      <c r="AP88" s="8">
        <v>0</v>
      </c>
      <c r="AQ88" s="8">
        <v>0</v>
      </c>
      <c r="AR88" s="8" t="str">
        <f t="shared" si="102"/>
        <v>-</v>
      </c>
      <c r="AS88" s="8">
        <f t="shared" si="103"/>
        <v>0</v>
      </c>
      <c r="AT88" s="8">
        <v>0</v>
      </c>
      <c r="AU88" s="8">
        <v>125</v>
      </c>
      <c r="AV88" s="8">
        <v>125</v>
      </c>
      <c r="AW88" s="8">
        <v>125</v>
      </c>
      <c r="AX88" s="8">
        <v>125</v>
      </c>
      <c r="AY88" s="8" t="str">
        <f t="shared" si="104"/>
        <v>-</v>
      </c>
      <c r="AZ88" s="8">
        <f t="shared" si="105"/>
        <v>0</v>
      </c>
      <c r="BA88" s="8">
        <v>0</v>
      </c>
      <c r="BB88" s="8">
        <v>20</v>
      </c>
      <c r="BC88" s="8">
        <v>20</v>
      </c>
      <c r="BD88" s="8">
        <v>20</v>
      </c>
      <c r="BE88" s="8">
        <v>20</v>
      </c>
      <c r="BF88" s="8" t="str">
        <f t="shared" si="106"/>
        <v>-</v>
      </c>
      <c r="BG88" s="8">
        <f t="shared" si="107"/>
        <v>0</v>
      </c>
      <c r="BH88" s="8">
        <v>0</v>
      </c>
      <c r="BI88" s="8">
        <v>0</v>
      </c>
      <c r="BJ88" s="8">
        <v>0</v>
      </c>
      <c r="BK88" s="8">
        <v>0</v>
      </c>
      <c r="BL88" s="8">
        <v>0</v>
      </c>
      <c r="BM88" s="8" t="str">
        <f t="shared" si="108"/>
        <v>-</v>
      </c>
      <c r="BN88" s="8">
        <f t="shared" si="109"/>
        <v>0</v>
      </c>
      <c r="BO88" s="8">
        <v>0</v>
      </c>
      <c r="BP88" s="8">
        <v>4</v>
      </c>
      <c r="BQ88" s="8">
        <v>4</v>
      </c>
      <c r="BR88" s="8">
        <v>4</v>
      </c>
      <c r="BS88" s="8">
        <v>4</v>
      </c>
      <c r="BT88" s="8" t="str">
        <f t="shared" si="110"/>
        <v>-</v>
      </c>
      <c r="BU88" s="8">
        <v>0</v>
      </c>
      <c r="BV88" s="8">
        <v>0</v>
      </c>
      <c r="BW88" s="8">
        <v>0</v>
      </c>
      <c r="BX88" s="8">
        <v>0</v>
      </c>
      <c r="BY88" s="8">
        <v>0</v>
      </c>
      <c r="BZ88" s="8"/>
      <c r="CA88" s="8" t="str">
        <f t="shared" si="111"/>
        <v>-</v>
      </c>
      <c r="CB88" s="8">
        <f t="shared" si="112"/>
        <v>0</v>
      </c>
      <c r="CC88" s="8">
        <v>0</v>
      </c>
      <c r="CD88" s="8">
        <v>0</v>
      </c>
      <c r="CE88" s="8">
        <v>0</v>
      </c>
      <c r="CF88" s="8">
        <v>0</v>
      </c>
      <c r="CG88" s="8">
        <v>0</v>
      </c>
      <c r="CH88" s="8" t="str">
        <f t="shared" si="113"/>
        <v>-</v>
      </c>
      <c r="CI88" s="8">
        <f t="shared" si="114"/>
        <v>0</v>
      </c>
    </row>
    <row r="89" spans="2:87" x14ac:dyDescent="0.25">
      <c r="B89" s="7" t="s">
        <v>178</v>
      </c>
      <c r="C89" s="8"/>
      <c r="D89" s="8">
        <v>0</v>
      </c>
      <c r="E89" s="8">
        <v>0</v>
      </c>
      <c r="F89" s="8">
        <v>0</v>
      </c>
      <c r="G89" s="8">
        <v>0</v>
      </c>
      <c r="H89" s="8">
        <v>0</v>
      </c>
      <c r="I89" s="8" t="str">
        <f t="shared" si="92"/>
        <v>-</v>
      </c>
      <c r="J89" s="8">
        <f t="shared" si="93"/>
        <v>0</v>
      </c>
      <c r="K89" s="8">
        <v>0</v>
      </c>
      <c r="L89" s="8">
        <v>0</v>
      </c>
      <c r="M89" s="8">
        <v>0</v>
      </c>
      <c r="N89" s="8">
        <v>0</v>
      </c>
      <c r="O89" s="8">
        <v>0</v>
      </c>
      <c r="P89" s="8" t="str">
        <f t="shared" si="94"/>
        <v>-</v>
      </c>
      <c r="Q89" s="8">
        <f t="shared" si="95"/>
        <v>0</v>
      </c>
      <c r="R89" s="8">
        <v>0</v>
      </c>
      <c r="S89" s="8">
        <v>0</v>
      </c>
      <c r="T89" s="8">
        <v>0</v>
      </c>
      <c r="U89" s="8">
        <v>0</v>
      </c>
      <c r="V89" s="8">
        <v>0</v>
      </c>
      <c r="W89" s="8" t="str">
        <f t="shared" si="96"/>
        <v>-</v>
      </c>
      <c r="X89" s="8">
        <f t="shared" si="97"/>
        <v>0</v>
      </c>
      <c r="Y89" s="8">
        <v>0</v>
      </c>
      <c r="Z89" s="8">
        <v>3</v>
      </c>
      <c r="AA89" s="8">
        <v>2</v>
      </c>
      <c r="AB89" s="8">
        <v>2</v>
      </c>
      <c r="AC89" s="8">
        <v>2</v>
      </c>
      <c r="AD89" s="8" t="str">
        <f t="shared" si="98"/>
        <v>-</v>
      </c>
      <c r="AE89" s="8">
        <f t="shared" si="99"/>
        <v>0</v>
      </c>
      <c r="AF89" s="8">
        <v>0</v>
      </c>
      <c r="AG89" s="8">
        <v>0</v>
      </c>
      <c r="AH89" s="8">
        <v>0</v>
      </c>
      <c r="AI89" s="8">
        <v>0</v>
      </c>
      <c r="AJ89" s="8">
        <v>0</v>
      </c>
      <c r="AK89" s="8" t="str">
        <f t="shared" si="100"/>
        <v>-</v>
      </c>
      <c r="AL89" s="8">
        <f t="shared" si="101"/>
        <v>0</v>
      </c>
      <c r="AM89" s="8">
        <v>0</v>
      </c>
      <c r="AN89" s="8">
        <v>0</v>
      </c>
      <c r="AO89" s="8">
        <v>1</v>
      </c>
      <c r="AP89" s="8">
        <v>1</v>
      </c>
      <c r="AQ89" s="8">
        <v>1</v>
      </c>
      <c r="AR89" s="8" t="str">
        <f t="shared" si="102"/>
        <v>-</v>
      </c>
      <c r="AS89" s="8">
        <f t="shared" si="103"/>
        <v>0</v>
      </c>
      <c r="AT89" s="8">
        <v>0</v>
      </c>
      <c r="AU89" s="8">
        <v>31</v>
      </c>
      <c r="AV89" s="8">
        <v>26</v>
      </c>
      <c r="AW89" s="8">
        <v>25</v>
      </c>
      <c r="AX89" s="8">
        <v>25</v>
      </c>
      <c r="AY89" s="8" t="str">
        <f t="shared" si="104"/>
        <v>-</v>
      </c>
      <c r="AZ89" s="8">
        <f t="shared" si="105"/>
        <v>0</v>
      </c>
      <c r="BA89" s="8">
        <v>0</v>
      </c>
      <c r="BB89" s="8">
        <v>1</v>
      </c>
      <c r="BC89" s="8">
        <v>1</v>
      </c>
      <c r="BD89" s="8">
        <v>2</v>
      </c>
      <c r="BE89" s="8">
        <v>2</v>
      </c>
      <c r="BF89" s="8" t="str">
        <f t="shared" si="106"/>
        <v>-</v>
      </c>
      <c r="BG89" s="8">
        <f t="shared" si="107"/>
        <v>0</v>
      </c>
      <c r="BH89" s="8">
        <v>0</v>
      </c>
      <c r="BI89" s="8">
        <v>0</v>
      </c>
      <c r="BJ89" s="8">
        <v>5</v>
      </c>
      <c r="BK89" s="8">
        <v>5</v>
      </c>
      <c r="BL89" s="8">
        <v>5</v>
      </c>
      <c r="BM89" s="8" t="str">
        <f t="shared" si="108"/>
        <v>-</v>
      </c>
      <c r="BN89" s="8">
        <f t="shared" si="109"/>
        <v>0</v>
      </c>
      <c r="BO89" s="8">
        <v>0</v>
      </c>
      <c r="BP89" s="8">
        <v>17</v>
      </c>
      <c r="BQ89" s="8">
        <v>15</v>
      </c>
      <c r="BR89" s="8">
        <v>15</v>
      </c>
      <c r="BS89" s="8">
        <v>15</v>
      </c>
      <c r="BT89" s="8" t="str">
        <f t="shared" si="110"/>
        <v>-</v>
      </c>
      <c r="BU89" s="8">
        <v>0</v>
      </c>
      <c r="BV89" s="8">
        <v>0</v>
      </c>
      <c r="BW89" s="8">
        <v>0</v>
      </c>
      <c r="BX89" s="8">
        <v>0</v>
      </c>
      <c r="BY89" s="8">
        <v>0</v>
      </c>
      <c r="BZ89" s="8"/>
      <c r="CA89" s="8" t="str">
        <f t="shared" si="111"/>
        <v>-</v>
      </c>
      <c r="CB89" s="8">
        <f t="shared" si="112"/>
        <v>0</v>
      </c>
      <c r="CC89" s="8">
        <v>0</v>
      </c>
      <c r="CD89" s="8">
        <v>0</v>
      </c>
      <c r="CE89" s="8">
        <v>2</v>
      </c>
      <c r="CF89" s="8">
        <v>2</v>
      </c>
      <c r="CG89" s="8">
        <v>2</v>
      </c>
      <c r="CH89" s="8" t="str">
        <f t="shared" si="113"/>
        <v>-</v>
      </c>
      <c r="CI89" s="8">
        <f t="shared" si="114"/>
        <v>0</v>
      </c>
    </row>
    <row r="90" spans="2:87" x14ac:dyDescent="0.25">
      <c r="B90" s="7" t="s">
        <v>179</v>
      </c>
      <c r="C90" s="8"/>
      <c r="D90" s="8">
        <v>0</v>
      </c>
      <c r="E90" s="8">
        <v>0</v>
      </c>
      <c r="F90" s="8">
        <v>0</v>
      </c>
      <c r="G90" s="8">
        <v>0</v>
      </c>
      <c r="H90" s="8">
        <v>0</v>
      </c>
      <c r="I90" s="8" t="str">
        <f>IF(G90&gt;H90,"Down",IF(G90=H90,"-","Up"))</f>
        <v>-</v>
      </c>
      <c r="J90" s="8">
        <f>G90-H90</f>
        <v>0</v>
      </c>
      <c r="K90" s="8">
        <v>0</v>
      </c>
      <c r="L90" s="8">
        <v>0</v>
      </c>
      <c r="M90" s="8">
        <v>0</v>
      </c>
      <c r="N90" s="8">
        <v>0</v>
      </c>
      <c r="O90" s="8">
        <v>0</v>
      </c>
      <c r="P90" s="8" t="str">
        <f>IF(N90&gt;O90,"Down",IF(N90=O90,"-","Up"))</f>
        <v>-</v>
      </c>
      <c r="Q90" s="8">
        <f>N90-O90</f>
        <v>0</v>
      </c>
      <c r="R90" s="8">
        <v>0</v>
      </c>
      <c r="S90" s="8">
        <v>0</v>
      </c>
      <c r="T90" s="8">
        <v>0</v>
      </c>
      <c r="U90" s="8">
        <v>0</v>
      </c>
      <c r="V90" s="8">
        <v>0</v>
      </c>
      <c r="W90" s="8" t="str">
        <f>IF(U90&gt;V90,"Down",IF(U90=V90,"-","Up"))</f>
        <v>-</v>
      </c>
      <c r="X90" s="8">
        <f>U90-V90</f>
        <v>0</v>
      </c>
      <c r="Y90" s="8">
        <v>0</v>
      </c>
      <c r="Z90" s="8">
        <v>3</v>
      </c>
      <c r="AA90" s="8">
        <v>3</v>
      </c>
      <c r="AB90" s="8">
        <v>3</v>
      </c>
      <c r="AC90" s="8">
        <v>3</v>
      </c>
      <c r="AD90" s="8" t="str">
        <f>IF(AB90&gt;AC90,"Down",IF(AB90=AC90,"-","Up"))</f>
        <v>-</v>
      </c>
      <c r="AE90" s="8">
        <f>AB90-AC90</f>
        <v>0</v>
      </c>
      <c r="AF90" s="8">
        <v>0</v>
      </c>
      <c r="AG90" s="8">
        <v>1</v>
      </c>
      <c r="AH90" s="8">
        <v>1</v>
      </c>
      <c r="AI90" s="8">
        <v>1</v>
      </c>
      <c r="AJ90" s="8">
        <v>1</v>
      </c>
      <c r="AK90" s="8" t="str">
        <f>IF(AI90&gt;AJ90,"Down",IF(AI90=AJ90,"-","Up"))</f>
        <v>-</v>
      </c>
      <c r="AL90" s="8">
        <f>AI90-AJ90</f>
        <v>0</v>
      </c>
      <c r="AM90" s="8">
        <v>0</v>
      </c>
      <c r="AN90" s="8">
        <v>0</v>
      </c>
      <c r="AO90" s="8">
        <v>0</v>
      </c>
      <c r="AP90" s="8">
        <v>0</v>
      </c>
      <c r="AQ90" s="8">
        <v>0</v>
      </c>
      <c r="AR90" s="8" t="str">
        <f>IF(AP90&gt;AQ90,"Down",IF(AP90=AQ90,"-","Up"))</f>
        <v>-</v>
      </c>
      <c r="AS90" s="8">
        <f>AP90-AQ90</f>
        <v>0</v>
      </c>
      <c r="AT90" s="8">
        <v>0</v>
      </c>
      <c r="AU90" s="8">
        <v>2</v>
      </c>
      <c r="AV90" s="8">
        <v>2</v>
      </c>
      <c r="AW90" s="8">
        <v>2</v>
      </c>
      <c r="AX90" s="8">
        <v>2</v>
      </c>
      <c r="AY90" s="8" t="str">
        <f>IF(AW90&gt;AX90,"Down",IF(AW90=AX90,"-","Up"))</f>
        <v>-</v>
      </c>
      <c r="AZ90" s="8">
        <f>AW90-AX90</f>
        <v>0</v>
      </c>
      <c r="BA90" s="8">
        <v>0</v>
      </c>
      <c r="BB90" s="8">
        <v>2</v>
      </c>
      <c r="BC90" s="8">
        <v>2</v>
      </c>
      <c r="BD90" s="8">
        <v>2</v>
      </c>
      <c r="BE90" s="8">
        <v>2</v>
      </c>
      <c r="BF90" s="8" t="str">
        <f>IF(BD90&gt;BE90,"Down",IF(BD90=BE90,"-","Up"))</f>
        <v>-</v>
      </c>
      <c r="BG90" s="8">
        <f>BD90-BE90</f>
        <v>0</v>
      </c>
      <c r="BH90" s="8">
        <v>0</v>
      </c>
      <c r="BI90" s="8">
        <v>0</v>
      </c>
      <c r="BJ90" s="8">
        <v>0</v>
      </c>
      <c r="BK90" s="8">
        <v>0</v>
      </c>
      <c r="BL90" s="8">
        <v>0</v>
      </c>
      <c r="BM90" s="8" t="str">
        <f>IF(BK90&gt;BL90,"Down",IF(BK90=BL90,"-","Up"))</f>
        <v>-</v>
      </c>
      <c r="BN90" s="8">
        <f>BK90-BL90</f>
        <v>0</v>
      </c>
      <c r="BO90" s="8">
        <v>0</v>
      </c>
      <c r="BP90" s="8">
        <v>0</v>
      </c>
      <c r="BQ90" s="8">
        <v>0</v>
      </c>
      <c r="BR90" s="8">
        <v>0</v>
      </c>
      <c r="BS90" s="8">
        <v>0</v>
      </c>
      <c r="BT90" s="8" t="str">
        <f>IF(BR90&gt;BS90,"Down",IF(BR90=BS90,"-","Up"))</f>
        <v>-</v>
      </c>
      <c r="BU90" s="8">
        <v>0</v>
      </c>
      <c r="BV90" s="8">
        <v>0</v>
      </c>
      <c r="BW90" s="8">
        <v>0</v>
      </c>
      <c r="BX90" s="8">
        <v>0</v>
      </c>
      <c r="BY90" s="8">
        <v>0</v>
      </c>
      <c r="BZ90" s="8"/>
      <c r="CA90" s="8" t="str">
        <f>IF(BY90&gt;BZ90,"Down",IF(BY90=BZ90,"-","Up"))</f>
        <v>-</v>
      </c>
      <c r="CB90" s="8">
        <f>BY90-BZ90</f>
        <v>0</v>
      </c>
      <c r="CC90" s="8">
        <v>0</v>
      </c>
      <c r="CD90" s="8">
        <v>0</v>
      </c>
      <c r="CE90" s="8">
        <v>0</v>
      </c>
      <c r="CF90" s="8">
        <v>0</v>
      </c>
      <c r="CG90" s="8">
        <v>0</v>
      </c>
      <c r="CH90" s="8" t="str">
        <f>IF(CF90&gt;CG90,"Down",IF(CF90=CG90,"-","Up"))</f>
        <v>-</v>
      </c>
      <c r="CI90" s="8">
        <f>CF90-CG90</f>
        <v>0</v>
      </c>
    </row>
    <row r="91" spans="2:87" x14ac:dyDescent="0.25">
      <c r="B91" s="7" t="s">
        <v>180</v>
      </c>
      <c r="C91" s="8"/>
      <c r="D91" s="8">
        <v>0</v>
      </c>
      <c r="E91" s="8">
        <v>15</v>
      </c>
      <c r="F91" s="8">
        <v>15</v>
      </c>
      <c r="G91" s="8">
        <v>15</v>
      </c>
      <c r="H91" s="8">
        <v>15</v>
      </c>
      <c r="I91" s="8" t="str">
        <f t="shared" ref="I91:I96" si="115">IF(G91&gt;H91,"Down",IF(G91=H91,"-","Up"))</f>
        <v>-</v>
      </c>
      <c r="J91" s="8">
        <f t="shared" ref="J91:J96" si="116">G91-H91</f>
        <v>0</v>
      </c>
      <c r="K91" s="8">
        <v>0</v>
      </c>
      <c r="L91" s="8">
        <v>1</v>
      </c>
      <c r="M91" s="8">
        <v>1</v>
      </c>
      <c r="N91" s="8">
        <v>1</v>
      </c>
      <c r="O91" s="8">
        <v>1</v>
      </c>
      <c r="P91" s="8" t="str">
        <f t="shared" ref="P91:P96" si="117">IF(N91&gt;O91,"Down",IF(N91=O91,"-","Up"))</f>
        <v>-</v>
      </c>
      <c r="Q91" s="8">
        <f t="shared" ref="Q91:Q96" si="118">N91-O91</f>
        <v>0</v>
      </c>
      <c r="R91" s="8">
        <v>0</v>
      </c>
      <c r="S91" s="8">
        <v>0</v>
      </c>
      <c r="T91" s="8">
        <v>0</v>
      </c>
      <c r="U91" s="8">
        <v>0</v>
      </c>
      <c r="V91" s="8">
        <v>0</v>
      </c>
      <c r="W91" s="8" t="str">
        <f t="shared" ref="W91:W96" si="119">IF(U91&gt;V91,"Down",IF(U91=V91,"-","Up"))</f>
        <v>-</v>
      </c>
      <c r="X91" s="8">
        <f t="shared" ref="X91:X96" si="120">U91-V91</f>
        <v>0</v>
      </c>
      <c r="Y91" s="8">
        <v>0</v>
      </c>
      <c r="Z91" s="8">
        <v>6</v>
      </c>
      <c r="AA91" s="8">
        <v>6</v>
      </c>
      <c r="AB91" s="8">
        <v>6</v>
      </c>
      <c r="AC91" s="8">
        <v>6</v>
      </c>
      <c r="AD91" s="8" t="str">
        <f t="shared" ref="AD91:AD96" si="121">IF(AB91&gt;AC91,"Down",IF(AB91=AC91,"-","Up"))</f>
        <v>-</v>
      </c>
      <c r="AE91" s="8">
        <f t="shared" ref="AE91:AE96" si="122">AB91-AC91</f>
        <v>0</v>
      </c>
      <c r="AF91" s="8">
        <v>0</v>
      </c>
      <c r="AG91" s="8">
        <v>6</v>
      </c>
      <c r="AH91" s="8">
        <v>6</v>
      </c>
      <c r="AI91" s="8">
        <v>6</v>
      </c>
      <c r="AJ91" s="8">
        <v>6</v>
      </c>
      <c r="AK91" s="8" t="str">
        <f t="shared" ref="AK91:AK96" si="123">IF(AI91&gt;AJ91,"Down",IF(AI91=AJ91,"-","Up"))</f>
        <v>-</v>
      </c>
      <c r="AL91" s="8">
        <f t="shared" ref="AL91:AL96" si="124">AI91-AJ91</f>
        <v>0</v>
      </c>
      <c r="AM91" s="8">
        <v>0</v>
      </c>
      <c r="AN91" s="8">
        <v>0</v>
      </c>
      <c r="AO91" s="8">
        <v>0</v>
      </c>
      <c r="AP91" s="8">
        <v>0</v>
      </c>
      <c r="AQ91" s="8">
        <v>0</v>
      </c>
      <c r="AR91" s="8" t="str">
        <f t="shared" ref="AR91:AR96" si="125">IF(AP91&gt;AQ91,"Down",IF(AP91=AQ91,"-","Up"))</f>
        <v>-</v>
      </c>
      <c r="AS91" s="8">
        <f t="shared" ref="AS91:AS96" si="126">AP91-AQ91</f>
        <v>0</v>
      </c>
      <c r="AT91" s="8">
        <v>0</v>
      </c>
      <c r="AU91" s="8">
        <v>60</v>
      </c>
      <c r="AV91" s="8">
        <v>60</v>
      </c>
      <c r="AW91" s="8">
        <v>60</v>
      </c>
      <c r="AX91" s="8">
        <v>60</v>
      </c>
      <c r="AY91" s="8" t="str">
        <f t="shared" ref="AY91:AY96" si="127">IF(AW91&gt;AX91,"Down",IF(AW91=AX91,"-","Up"))</f>
        <v>-</v>
      </c>
      <c r="AZ91" s="8">
        <f t="shared" ref="AZ91:AZ96" si="128">AW91-AX91</f>
        <v>0</v>
      </c>
      <c r="BA91" s="8">
        <v>0</v>
      </c>
      <c r="BB91" s="8">
        <v>12</v>
      </c>
      <c r="BC91" s="8">
        <v>12</v>
      </c>
      <c r="BD91" s="8">
        <v>12</v>
      </c>
      <c r="BE91" s="8">
        <v>12</v>
      </c>
      <c r="BF91" s="8" t="str">
        <f t="shared" ref="BF91:BF96" si="129">IF(BD91&gt;BE91,"Down",IF(BD91=BE91,"-","Up"))</f>
        <v>-</v>
      </c>
      <c r="BG91" s="8">
        <f t="shared" ref="BG91:BG96" si="130">BD91-BE91</f>
        <v>0</v>
      </c>
      <c r="BH91" s="8">
        <v>0</v>
      </c>
      <c r="BI91" s="8">
        <v>0</v>
      </c>
      <c r="BJ91" s="8">
        <v>0</v>
      </c>
      <c r="BK91" s="8">
        <v>0</v>
      </c>
      <c r="BL91" s="8">
        <v>0</v>
      </c>
      <c r="BM91" s="8" t="str">
        <f t="shared" ref="BM91:BM96" si="131">IF(BK91&gt;BL91,"Down",IF(BK91=BL91,"-","Up"))</f>
        <v>-</v>
      </c>
      <c r="BN91" s="8">
        <f t="shared" ref="BN91:BN96" si="132">BK91-BL91</f>
        <v>0</v>
      </c>
      <c r="BO91" s="8">
        <v>0</v>
      </c>
      <c r="BP91" s="8">
        <v>0</v>
      </c>
      <c r="BQ91" s="8">
        <v>0</v>
      </c>
      <c r="BR91" s="8">
        <v>0</v>
      </c>
      <c r="BS91" s="8">
        <v>0</v>
      </c>
      <c r="BT91" s="8" t="str">
        <f t="shared" ref="BT91:BT96" si="133">IF(BR91&gt;BS91,"Down",IF(BR91=BS91,"-","Up"))</f>
        <v>-</v>
      </c>
      <c r="BU91" s="8">
        <v>0</v>
      </c>
      <c r="BV91" s="8">
        <v>0</v>
      </c>
      <c r="BW91" s="8">
        <v>0</v>
      </c>
      <c r="BX91" s="8">
        <v>0</v>
      </c>
      <c r="BY91" s="8">
        <v>0</v>
      </c>
      <c r="BZ91" s="8"/>
      <c r="CA91" s="8" t="str">
        <f t="shared" ref="CA91:CA96" si="134">IF(BY91&gt;BZ91,"Down",IF(BY91=BZ91,"-","Up"))</f>
        <v>-</v>
      </c>
      <c r="CB91" s="8">
        <f t="shared" ref="CB91:CB96" si="135">BY91-BZ91</f>
        <v>0</v>
      </c>
      <c r="CC91" s="8">
        <v>0</v>
      </c>
      <c r="CD91" s="8">
        <v>0</v>
      </c>
      <c r="CE91" s="8">
        <v>0</v>
      </c>
      <c r="CF91" s="8">
        <v>0</v>
      </c>
      <c r="CG91" s="8">
        <v>0</v>
      </c>
      <c r="CH91" s="8" t="str">
        <f t="shared" ref="CH91:CH96" si="136">IF(CF91&gt;CG91,"Down",IF(CF91=CG91,"-","Up"))</f>
        <v>-</v>
      </c>
      <c r="CI91" s="8">
        <f t="shared" ref="CI91:CI96" si="137">CF91-CG91</f>
        <v>0</v>
      </c>
    </row>
    <row r="92" spans="2:87" x14ac:dyDescent="0.25">
      <c r="B92" s="7" t="s">
        <v>181</v>
      </c>
      <c r="C92" s="8"/>
      <c r="D92" s="8">
        <v>0</v>
      </c>
      <c r="E92" s="8">
        <v>0</v>
      </c>
      <c r="F92" s="8">
        <v>0</v>
      </c>
      <c r="G92" s="8">
        <v>0</v>
      </c>
      <c r="H92" s="8">
        <v>0</v>
      </c>
      <c r="I92" s="8" t="str">
        <f t="shared" si="115"/>
        <v>-</v>
      </c>
      <c r="J92" s="8">
        <f t="shared" si="116"/>
        <v>0</v>
      </c>
      <c r="K92" s="8">
        <v>0</v>
      </c>
      <c r="L92" s="8">
        <v>0</v>
      </c>
      <c r="M92" s="8">
        <v>0</v>
      </c>
      <c r="N92" s="8">
        <v>0</v>
      </c>
      <c r="O92" s="8">
        <v>0</v>
      </c>
      <c r="P92" s="8" t="str">
        <f t="shared" si="117"/>
        <v>-</v>
      </c>
      <c r="Q92" s="8">
        <f t="shared" si="118"/>
        <v>0</v>
      </c>
      <c r="R92" s="8">
        <v>0</v>
      </c>
      <c r="S92" s="8">
        <v>0</v>
      </c>
      <c r="T92" s="8">
        <v>0</v>
      </c>
      <c r="U92" s="8">
        <v>0</v>
      </c>
      <c r="V92" s="8">
        <v>0</v>
      </c>
      <c r="W92" s="8" t="str">
        <f t="shared" si="119"/>
        <v>-</v>
      </c>
      <c r="X92" s="8">
        <f t="shared" si="120"/>
        <v>0</v>
      </c>
      <c r="Y92" s="8">
        <v>0</v>
      </c>
      <c r="Z92" s="8">
        <v>42</v>
      </c>
      <c r="AA92" s="8">
        <v>42</v>
      </c>
      <c r="AB92" s="8">
        <v>42</v>
      </c>
      <c r="AC92" s="8">
        <v>42</v>
      </c>
      <c r="AD92" s="8" t="str">
        <f t="shared" si="121"/>
        <v>-</v>
      </c>
      <c r="AE92" s="8">
        <f t="shared" si="122"/>
        <v>0</v>
      </c>
      <c r="AF92" s="8">
        <v>0</v>
      </c>
      <c r="AG92" s="8">
        <v>2</v>
      </c>
      <c r="AH92" s="8">
        <v>2</v>
      </c>
      <c r="AI92" s="8">
        <v>2</v>
      </c>
      <c r="AJ92" s="8">
        <v>2</v>
      </c>
      <c r="AK92" s="8" t="str">
        <f t="shared" si="123"/>
        <v>-</v>
      </c>
      <c r="AL92" s="8">
        <f t="shared" si="124"/>
        <v>0</v>
      </c>
      <c r="AM92" s="8">
        <v>0</v>
      </c>
      <c r="AN92" s="8">
        <v>0</v>
      </c>
      <c r="AO92" s="8">
        <v>0</v>
      </c>
      <c r="AP92" s="8">
        <v>0</v>
      </c>
      <c r="AQ92" s="8">
        <v>0</v>
      </c>
      <c r="AR92" s="8" t="str">
        <f t="shared" si="125"/>
        <v>-</v>
      </c>
      <c r="AS92" s="8">
        <f t="shared" si="126"/>
        <v>0</v>
      </c>
      <c r="AT92" s="8">
        <v>0</v>
      </c>
      <c r="AU92" s="8">
        <v>409</v>
      </c>
      <c r="AV92" s="8">
        <v>408</v>
      </c>
      <c r="AW92" s="8">
        <v>400</v>
      </c>
      <c r="AX92" s="8">
        <v>398</v>
      </c>
      <c r="AY92" s="8" t="str">
        <f t="shared" si="127"/>
        <v>Down</v>
      </c>
      <c r="AZ92" s="8">
        <f t="shared" si="128"/>
        <v>2</v>
      </c>
      <c r="BA92" s="8">
        <v>0</v>
      </c>
      <c r="BB92" s="8">
        <v>84</v>
      </c>
      <c r="BC92" s="8">
        <v>91</v>
      </c>
      <c r="BD92" s="8">
        <v>82</v>
      </c>
      <c r="BE92" s="8">
        <v>81</v>
      </c>
      <c r="BF92" s="8" t="str">
        <f t="shared" si="129"/>
        <v>Down</v>
      </c>
      <c r="BG92" s="8">
        <f t="shared" si="130"/>
        <v>1</v>
      </c>
      <c r="BH92" s="8">
        <v>24</v>
      </c>
      <c r="BI92" s="8">
        <v>23</v>
      </c>
      <c r="BJ92" s="8">
        <v>17</v>
      </c>
      <c r="BK92" s="8">
        <v>34</v>
      </c>
      <c r="BL92" s="8">
        <v>37</v>
      </c>
      <c r="BM92" s="8" t="str">
        <f t="shared" si="131"/>
        <v>Up</v>
      </c>
      <c r="BN92" s="8">
        <f t="shared" si="132"/>
        <v>-3</v>
      </c>
      <c r="BO92" s="8">
        <v>0</v>
      </c>
      <c r="BP92" s="8">
        <v>0</v>
      </c>
      <c r="BQ92" s="8">
        <v>0</v>
      </c>
      <c r="BR92" s="8">
        <v>0</v>
      </c>
      <c r="BS92" s="8">
        <v>0</v>
      </c>
      <c r="BT92" s="8" t="str">
        <f t="shared" si="133"/>
        <v>-</v>
      </c>
      <c r="BU92" s="8">
        <v>0</v>
      </c>
      <c r="BV92" s="8">
        <v>0</v>
      </c>
      <c r="BW92" s="8">
        <v>0</v>
      </c>
      <c r="BX92" s="8">
        <v>0</v>
      </c>
      <c r="BY92" s="8">
        <v>0</v>
      </c>
      <c r="BZ92" s="8"/>
      <c r="CA92" s="8" t="str">
        <f t="shared" si="134"/>
        <v>-</v>
      </c>
      <c r="CB92" s="8">
        <f t="shared" si="135"/>
        <v>0</v>
      </c>
      <c r="CC92" s="8">
        <v>0</v>
      </c>
      <c r="CD92" s="8">
        <v>0</v>
      </c>
      <c r="CE92" s="8">
        <v>0</v>
      </c>
      <c r="CF92" s="8">
        <v>0</v>
      </c>
      <c r="CG92" s="8">
        <v>0</v>
      </c>
      <c r="CH92" s="8" t="str">
        <f t="shared" si="136"/>
        <v>-</v>
      </c>
      <c r="CI92" s="8">
        <f t="shared" si="137"/>
        <v>0</v>
      </c>
    </row>
    <row r="93" spans="2:87" x14ac:dyDescent="0.25">
      <c r="B93" s="7" t="s">
        <v>182</v>
      </c>
      <c r="C93" s="8"/>
      <c r="D93" s="8">
        <v>0</v>
      </c>
      <c r="E93" s="8">
        <v>0</v>
      </c>
      <c r="F93" s="8">
        <v>0</v>
      </c>
      <c r="G93" s="8">
        <v>0</v>
      </c>
      <c r="H93" s="8">
        <v>0</v>
      </c>
      <c r="I93" s="8" t="str">
        <f t="shared" si="115"/>
        <v>-</v>
      </c>
      <c r="J93" s="8">
        <f t="shared" si="116"/>
        <v>0</v>
      </c>
      <c r="K93" s="8">
        <v>0</v>
      </c>
      <c r="L93" s="8">
        <v>0</v>
      </c>
      <c r="M93" s="8">
        <v>0</v>
      </c>
      <c r="N93" s="8">
        <v>0</v>
      </c>
      <c r="O93" s="8">
        <v>0</v>
      </c>
      <c r="P93" s="8" t="str">
        <f t="shared" si="117"/>
        <v>-</v>
      </c>
      <c r="Q93" s="8">
        <f t="shared" si="118"/>
        <v>0</v>
      </c>
      <c r="R93" s="8">
        <v>0</v>
      </c>
      <c r="S93" s="8">
        <v>0</v>
      </c>
      <c r="T93" s="8">
        <v>0</v>
      </c>
      <c r="U93" s="8">
        <v>0</v>
      </c>
      <c r="V93" s="8">
        <v>0</v>
      </c>
      <c r="W93" s="8" t="str">
        <f t="shared" si="119"/>
        <v>-</v>
      </c>
      <c r="X93" s="8">
        <f t="shared" si="120"/>
        <v>0</v>
      </c>
      <c r="Y93" s="8">
        <v>0</v>
      </c>
      <c r="Z93" s="8">
        <v>1</v>
      </c>
      <c r="AA93" s="8">
        <v>1</v>
      </c>
      <c r="AB93" s="8">
        <v>1</v>
      </c>
      <c r="AC93" s="8">
        <v>1</v>
      </c>
      <c r="AD93" s="8" t="str">
        <f t="shared" si="121"/>
        <v>-</v>
      </c>
      <c r="AE93" s="8">
        <f t="shared" si="122"/>
        <v>0</v>
      </c>
      <c r="AF93" s="8">
        <v>0</v>
      </c>
      <c r="AG93" s="8">
        <v>0</v>
      </c>
      <c r="AH93" s="8">
        <v>0</v>
      </c>
      <c r="AI93" s="8">
        <v>0</v>
      </c>
      <c r="AJ93" s="8">
        <v>0</v>
      </c>
      <c r="AK93" s="8" t="str">
        <f t="shared" si="123"/>
        <v>-</v>
      </c>
      <c r="AL93" s="8">
        <f t="shared" si="124"/>
        <v>0</v>
      </c>
      <c r="AM93" s="8">
        <v>0</v>
      </c>
      <c r="AN93" s="8">
        <v>0</v>
      </c>
      <c r="AO93" s="8">
        <v>0</v>
      </c>
      <c r="AP93" s="8">
        <v>0</v>
      </c>
      <c r="AQ93" s="8">
        <v>0</v>
      </c>
      <c r="AR93" s="8" t="str">
        <f t="shared" si="125"/>
        <v>-</v>
      </c>
      <c r="AS93" s="8">
        <f t="shared" si="126"/>
        <v>0</v>
      </c>
      <c r="AT93" s="8">
        <v>0</v>
      </c>
      <c r="AU93" s="8">
        <v>6</v>
      </c>
      <c r="AV93" s="8">
        <v>6</v>
      </c>
      <c r="AW93" s="8">
        <v>6</v>
      </c>
      <c r="AX93" s="8">
        <v>6</v>
      </c>
      <c r="AY93" s="8" t="str">
        <f t="shared" si="127"/>
        <v>-</v>
      </c>
      <c r="AZ93" s="8">
        <f t="shared" si="128"/>
        <v>0</v>
      </c>
      <c r="BA93" s="8">
        <v>0</v>
      </c>
      <c r="BB93" s="8">
        <v>0</v>
      </c>
      <c r="BC93" s="8">
        <v>0</v>
      </c>
      <c r="BD93" s="8">
        <v>0</v>
      </c>
      <c r="BE93" s="8">
        <v>0</v>
      </c>
      <c r="BF93" s="8" t="str">
        <f t="shared" si="129"/>
        <v>-</v>
      </c>
      <c r="BG93" s="8">
        <f t="shared" si="130"/>
        <v>0</v>
      </c>
      <c r="BH93" s="8">
        <v>0</v>
      </c>
      <c r="BI93" s="8">
        <v>0</v>
      </c>
      <c r="BJ93" s="8">
        <v>0</v>
      </c>
      <c r="BK93" s="8">
        <v>0</v>
      </c>
      <c r="BL93" s="8">
        <v>0</v>
      </c>
      <c r="BM93" s="8" t="str">
        <f t="shared" si="131"/>
        <v>-</v>
      </c>
      <c r="BN93" s="8">
        <f t="shared" si="132"/>
        <v>0</v>
      </c>
      <c r="BO93" s="8">
        <v>0</v>
      </c>
      <c r="BP93" s="8">
        <v>0</v>
      </c>
      <c r="BQ93" s="8">
        <v>0</v>
      </c>
      <c r="BR93" s="8">
        <v>0</v>
      </c>
      <c r="BS93" s="8">
        <v>0</v>
      </c>
      <c r="BT93" s="8" t="str">
        <f t="shared" si="133"/>
        <v>-</v>
      </c>
      <c r="BU93" s="8">
        <v>0</v>
      </c>
      <c r="BV93" s="8">
        <v>0</v>
      </c>
      <c r="BW93" s="8">
        <v>0</v>
      </c>
      <c r="BX93" s="8">
        <v>0</v>
      </c>
      <c r="BY93" s="8">
        <v>0</v>
      </c>
      <c r="BZ93" s="8"/>
      <c r="CA93" s="8" t="str">
        <f t="shared" si="134"/>
        <v>-</v>
      </c>
      <c r="CB93" s="8">
        <f t="shared" si="135"/>
        <v>0</v>
      </c>
      <c r="CC93" s="8">
        <v>0</v>
      </c>
      <c r="CD93" s="8">
        <v>0</v>
      </c>
      <c r="CE93" s="8">
        <v>0</v>
      </c>
      <c r="CF93" s="8">
        <v>0</v>
      </c>
      <c r="CG93" s="8">
        <v>0</v>
      </c>
      <c r="CH93" s="8" t="str">
        <f t="shared" si="136"/>
        <v>-</v>
      </c>
      <c r="CI93" s="8">
        <f t="shared" si="137"/>
        <v>0</v>
      </c>
    </row>
    <row r="94" spans="2:87" x14ac:dyDescent="0.25">
      <c r="B94" s="7" t="s">
        <v>183</v>
      </c>
      <c r="C94" s="8"/>
      <c r="D94" s="8">
        <v>0</v>
      </c>
      <c r="E94" s="8">
        <v>0</v>
      </c>
      <c r="F94" s="8">
        <v>0</v>
      </c>
      <c r="G94" s="8">
        <v>0</v>
      </c>
      <c r="H94" s="8">
        <v>0</v>
      </c>
      <c r="I94" s="8" t="str">
        <f t="shared" si="115"/>
        <v>-</v>
      </c>
      <c r="J94" s="8">
        <f t="shared" si="116"/>
        <v>0</v>
      </c>
      <c r="K94" s="8">
        <v>0</v>
      </c>
      <c r="L94" s="8">
        <v>0</v>
      </c>
      <c r="M94" s="8">
        <v>0</v>
      </c>
      <c r="N94" s="8">
        <v>0</v>
      </c>
      <c r="O94" s="8">
        <v>0</v>
      </c>
      <c r="P94" s="8" t="str">
        <f t="shared" si="117"/>
        <v>-</v>
      </c>
      <c r="Q94" s="8">
        <f t="shared" si="118"/>
        <v>0</v>
      </c>
      <c r="R94" s="8">
        <v>0</v>
      </c>
      <c r="S94" s="8">
        <v>0</v>
      </c>
      <c r="T94" s="8">
        <v>0</v>
      </c>
      <c r="U94" s="8">
        <v>0</v>
      </c>
      <c r="V94" s="8">
        <v>0</v>
      </c>
      <c r="W94" s="8" t="str">
        <f t="shared" si="119"/>
        <v>-</v>
      </c>
      <c r="X94" s="8">
        <f t="shared" si="120"/>
        <v>0</v>
      </c>
      <c r="Y94" s="8">
        <v>0</v>
      </c>
      <c r="Z94" s="8">
        <v>0</v>
      </c>
      <c r="AA94" s="8">
        <v>0</v>
      </c>
      <c r="AB94" s="8">
        <v>0</v>
      </c>
      <c r="AC94" s="8">
        <v>0</v>
      </c>
      <c r="AD94" s="8" t="str">
        <f t="shared" si="121"/>
        <v>-</v>
      </c>
      <c r="AE94" s="8">
        <f t="shared" si="122"/>
        <v>0</v>
      </c>
      <c r="AF94" s="8">
        <v>0</v>
      </c>
      <c r="AG94" s="8">
        <v>0</v>
      </c>
      <c r="AH94" s="8">
        <v>0</v>
      </c>
      <c r="AI94" s="8">
        <v>0</v>
      </c>
      <c r="AJ94" s="8">
        <v>0</v>
      </c>
      <c r="AK94" s="8" t="str">
        <f t="shared" si="123"/>
        <v>-</v>
      </c>
      <c r="AL94" s="8">
        <f t="shared" si="124"/>
        <v>0</v>
      </c>
      <c r="AM94" s="8">
        <v>0</v>
      </c>
      <c r="AN94" s="8">
        <v>0</v>
      </c>
      <c r="AO94" s="8">
        <v>0</v>
      </c>
      <c r="AP94" s="8">
        <v>0</v>
      </c>
      <c r="AQ94" s="8">
        <v>0</v>
      </c>
      <c r="AR94" s="8" t="str">
        <f t="shared" si="125"/>
        <v>-</v>
      </c>
      <c r="AS94" s="8">
        <f t="shared" si="126"/>
        <v>0</v>
      </c>
      <c r="AT94" s="8">
        <v>0</v>
      </c>
      <c r="AU94" s="8">
        <v>1</v>
      </c>
      <c r="AV94" s="8">
        <v>1</v>
      </c>
      <c r="AW94" s="8">
        <v>1</v>
      </c>
      <c r="AX94" s="8">
        <v>1</v>
      </c>
      <c r="AY94" s="8" t="str">
        <f t="shared" si="127"/>
        <v>-</v>
      </c>
      <c r="AZ94" s="8">
        <f t="shared" si="128"/>
        <v>0</v>
      </c>
      <c r="BA94" s="8">
        <v>0</v>
      </c>
      <c r="BB94" s="8">
        <v>0</v>
      </c>
      <c r="BC94" s="8">
        <v>0</v>
      </c>
      <c r="BD94" s="8">
        <v>0</v>
      </c>
      <c r="BE94" s="8">
        <v>0</v>
      </c>
      <c r="BF94" s="8" t="str">
        <f t="shared" si="129"/>
        <v>-</v>
      </c>
      <c r="BG94" s="8">
        <f t="shared" si="130"/>
        <v>0</v>
      </c>
      <c r="BH94" s="8">
        <v>0</v>
      </c>
      <c r="BI94" s="8">
        <v>0</v>
      </c>
      <c r="BJ94" s="8">
        <v>0</v>
      </c>
      <c r="BK94" s="8">
        <v>0</v>
      </c>
      <c r="BL94" s="8">
        <v>0</v>
      </c>
      <c r="BM94" s="8" t="str">
        <f t="shared" si="131"/>
        <v>-</v>
      </c>
      <c r="BN94" s="8">
        <f t="shared" si="132"/>
        <v>0</v>
      </c>
      <c r="BO94" s="8">
        <v>0</v>
      </c>
      <c r="BP94" s="8">
        <v>0</v>
      </c>
      <c r="BQ94" s="8">
        <v>0</v>
      </c>
      <c r="BR94" s="8">
        <v>0</v>
      </c>
      <c r="BS94" s="8">
        <v>0</v>
      </c>
      <c r="BT94" s="8" t="str">
        <f t="shared" si="133"/>
        <v>-</v>
      </c>
      <c r="BU94" s="8">
        <v>0</v>
      </c>
      <c r="BV94" s="8">
        <v>0</v>
      </c>
      <c r="BW94" s="8">
        <v>0</v>
      </c>
      <c r="BX94" s="8">
        <v>0</v>
      </c>
      <c r="BY94" s="8">
        <v>0</v>
      </c>
      <c r="BZ94" s="8"/>
      <c r="CA94" s="8" t="str">
        <f t="shared" si="134"/>
        <v>-</v>
      </c>
      <c r="CB94" s="8">
        <f t="shared" si="135"/>
        <v>0</v>
      </c>
      <c r="CC94" s="8">
        <v>0</v>
      </c>
      <c r="CD94" s="8">
        <v>0</v>
      </c>
      <c r="CE94" s="8">
        <v>0</v>
      </c>
      <c r="CF94" s="8">
        <v>0</v>
      </c>
      <c r="CG94" s="8">
        <v>0</v>
      </c>
      <c r="CH94" s="8" t="str">
        <f t="shared" si="136"/>
        <v>-</v>
      </c>
      <c r="CI94" s="8">
        <f t="shared" si="137"/>
        <v>0</v>
      </c>
    </row>
    <row r="95" spans="2:87" x14ac:dyDescent="0.25">
      <c r="B95" s="7" t="s">
        <v>184</v>
      </c>
      <c r="C95" s="8"/>
      <c r="D95" s="8">
        <v>0</v>
      </c>
      <c r="E95" s="8">
        <v>0</v>
      </c>
      <c r="F95" s="8">
        <v>0</v>
      </c>
      <c r="G95" s="8">
        <v>0</v>
      </c>
      <c r="H95" s="8">
        <v>0</v>
      </c>
      <c r="I95" s="8" t="str">
        <f t="shared" si="115"/>
        <v>-</v>
      </c>
      <c r="J95" s="8">
        <f t="shared" si="116"/>
        <v>0</v>
      </c>
      <c r="K95" s="8">
        <v>0</v>
      </c>
      <c r="L95" s="8">
        <v>0</v>
      </c>
      <c r="M95" s="8">
        <v>0</v>
      </c>
      <c r="N95" s="8">
        <v>0</v>
      </c>
      <c r="O95" s="8">
        <v>0</v>
      </c>
      <c r="P95" s="8" t="str">
        <f t="shared" si="117"/>
        <v>-</v>
      </c>
      <c r="Q95" s="8">
        <f t="shared" si="118"/>
        <v>0</v>
      </c>
      <c r="R95" s="8">
        <v>2</v>
      </c>
      <c r="S95" s="8">
        <v>2</v>
      </c>
      <c r="T95" s="8">
        <v>2</v>
      </c>
      <c r="U95" s="8">
        <v>2</v>
      </c>
      <c r="V95" s="8">
        <v>2</v>
      </c>
      <c r="W95" s="8" t="str">
        <f t="shared" si="119"/>
        <v>-</v>
      </c>
      <c r="X95" s="8">
        <f t="shared" si="120"/>
        <v>0</v>
      </c>
      <c r="Y95" s="8">
        <v>0</v>
      </c>
      <c r="Z95" s="8">
        <v>0</v>
      </c>
      <c r="AA95" s="8">
        <v>0</v>
      </c>
      <c r="AB95" s="8">
        <v>0</v>
      </c>
      <c r="AC95" s="8">
        <v>0</v>
      </c>
      <c r="AD95" s="8" t="str">
        <f t="shared" si="121"/>
        <v>-</v>
      </c>
      <c r="AE95" s="8">
        <f t="shared" si="122"/>
        <v>0</v>
      </c>
      <c r="AF95" s="8">
        <v>0</v>
      </c>
      <c r="AG95" s="8">
        <v>0</v>
      </c>
      <c r="AH95" s="8">
        <v>0</v>
      </c>
      <c r="AI95" s="8">
        <v>0</v>
      </c>
      <c r="AJ95" s="8">
        <v>0</v>
      </c>
      <c r="AK95" s="8" t="str">
        <f t="shared" si="123"/>
        <v>-</v>
      </c>
      <c r="AL95" s="8">
        <f t="shared" si="124"/>
        <v>0</v>
      </c>
      <c r="AM95" s="8">
        <v>0</v>
      </c>
      <c r="AN95" s="8">
        <v>0</v>
      </c>
      <c r="AO95" s="8">
        <v>0</v>
      </c>
      <c r="AP95" s="8">
        <v>0</v>
      </c>
      <c r="AQ95" s="8">
        <v>0</v>
      </c>
      <c r="AR95" s="8" t="str">
        <f t="shared" si="125"/>
        <v>-</v>
      </c>
      <c r="AS95" s="8">
        <f t="shared" si="126"/>
        <v>0</v>
      </c>
      <c r="AT95" s="8">
        <v>0</v>
      </c>
      <c r="AU95" s="8">
        <v>11</v>
      </c>
      <c r="AV95" s="8">
        <v>11</v>
      </c>
      <c r="AW95" s="8">
        <v>11</v>
      </c>
      <c r="AX95" s="8">
        <v>11</v>
      </c>
      <c r="AY95" s="8" t="str">
        <f t="shared" si="127"/>
        <v>-</v>
      </c>
      <c r="AZ95" s="8">
        <f t="shared" si="128"/>
        <v>0</v>
      </c>
      <c r="BA95" s="8">
        <v>0</v>
      </c>
      <c r="BB95" s="8">
        <v>13</v>
      </c>
      <c r="BC95" s="8">
        <v>13</v>
      </c>
      <c r="BD95" s="8">
        <v>13</v>
      </c>
      <c r="BE95" s="8">
        <v>13</v>
      </c>
      <c r="BF95" s="8" t="str">
        <f t="shared" si="129"/>
        <v>-</v>
      </c>
      <c r="BG95" s="8">
        <f t="shared" si="130"/>
        <v>0</v>
      </c>
      <c r="BH95" s="8">
        <v>0</v>
      </c>
      <c r="BI95" s="8">
        <v>0</v>
      </c>
      <c r="BJ95" s="8">
        <v>0</v>
      </c>
      <c r="BK95" s="8">
        <v>0</v>
      </c>
      <c r="BL95" s="8">
        <v>0</v>
      </c>
      <c r="BM95" s="8" t="str">
        <f t="shared" si="131"/>
        <v>-</v>
      </c>
      <c r="BN95" s="8">
        <f t="shared" si="132"/>
        <v>0</v>
      </c>
      <c r="BO95" s="8">
        <v>0</v>
      </c>
      <c r="BP95" s="8">
        <v>0</v>
      </c>
      <c r="BQ95" s="8">
        <v>0</v>
      </c>
      <c r="BR95" s="8">
        <v>0</v>
      </c>
      <c r="BS95" s="8">
        <v>0</v>
      </c>
      <c r="BT95" s="8" t="str">
        <f t="shared" si="133"/>
        <v>-</v>
      </c>
      <c r="BU95" s="8">
        <v>0</v>
      </c>
      <c r="BV95" s="8">
        <v>0</v>
      </c>
      <c r="BW95" s="8">
        <v>0</v>
      </c>
      <c r="BX95" s="8">
        <v>0</v>
      </c>
      <c r="BY95" s="8">
        <v>0</v>
      </c>
      <c r="BZ95" s="8"/>
      <c r="CA95" s="8" t="str">
        <f t="shared" si="134"/>
        <v>-</v>
      </c>
      <c r="CB95" s="8">
        <f t="shared" si="135"/>
        <v>0</v>
      </c>
      <c r="CC95" s="8">
        <v>0</v>
      </c>
      <c r="CD95" s="8">
        <v>0</v>
      </c>
      <c r="CE95" s="8">
        <v>0</v>
      </c>
      <c r="CF95" s="8">
        <v>0</v>
      </c>
      <c r="CG95" s="8">
        <v>0</v>
      </c>
      <c r="CH95" s="8" t="str">
        <f t="shared" si="136"/>
        <v>-</v>
      </c>
      <c r="CI95" s="8">
        <f t="shared" si="137"/>
        <v>0</v>
      </c>
    </row>
    <row r="96" spans="2:87" x14ac:dyDescent="0.25">
      <c r="B96" s="7" t="s">
        <v>185</v>
      </c>
      <c r="C96" s="8"/>
      <c r="D96" s="8">
        <v>0</v>
      </c>
      <c r="E96" s="8">
        <v>0</v>
      </c>
      <c r="F96" s="8">
        <v>0</v>
      </c>
      <c r="G96" s="8">
        <v>0</v>
      </c>
      <c r="H96" s="8">
        <v>0</v>
      </c>
      <c r="I96" s="8" t="str">
        <f t="shared" si="115"/>
        <v>-</v>
      </c>
      <c r="J96" s="8">
        <f t="shared" si="116"/>
        <v>0</v>
      </c>
      <c r="K96" s="8">
        <v>0</v>
      </c>
      <c r="L96" s="8">
        <v>0</v>
      </c>
      <c r="M96" s="8">
        <v>0</v>
      </c>
      <c r="N96" s="8">
        <v>0</v>
      </c>
      <c r="O96" s="8">
        <v>0</v>
      </c>
      <c r="P96" s="8" t="str">
        <f t="shared" si="117"/>
        <v>-</v>
      </c>
      <c r="Q96" s="8">
        <f t="shared" si="118"/>
        <v>0</v>
      </c>
      <c r="R96" s="8">
        <v>0</v>
      </c>
      <c r="S96" s="8">
        <v>0</v>
      </c>
      <c r="T96" s="8">
        <v>0</v>
      </c>
      <c r="U96" s="8">
        <v>0</v>
      </c>
      <c r="V96" s="8">
        <v>0</v>
      </c>
      <c r="W96" s="8" t="str">
        <f t="shared" si="119"/>
        <v>-</v>
      </c>
      <c r="X96" s="8">
        <f t="shared" si="120"/>
        <v>0</v>
      </c>
      <c r="Y96" s="8">
        <v>0</v>
      </c>
      <c r="Z96" s="8">
        <v>0</v>
      </c>
      <c r="AA96" s="8">
        <v>0</v>
      </c>
      <c r="AB96" s="8">
        <v>0</v>
      </c>
      <c r="AC96" s="8">
        <v>0</v>
      </c>
      <c r="AD96" s="8" t="str">
        <f t="shared" si="121"/>
        <v>-</v>
      </c>
      <c r="AE96" s="8">
        <f t="shared" si="122"/>
        <v>0</v>
      </c>
      <c r="AF96" s="8">
        <v>0</v>
      </c>
      <c r="AG96" s="8">
        <v>0</v>
      </c>
      <c r="AH96" s="8">
        <v>0</v>
      </c>
      <c r="AI96" s="8">
        <v>0</v>
      </c>
      <c r="AJ96" s="8">
        <v>0</v>
      </c>
      <c r="AK96" s="8" t="str">
        <f t="shared" si="123"/>
        <v>-</v>
      </c>
      <c r="AL96" s="8">
        <f t="shared" si="124"/>
        <v>0</v>
      </c>
      <c r="AM96" s="8">
        <v>0</v>
      </c>
      <c r="AN96" s="8">
        <v>0</v>
      </c>
      <c r="AO96" s="8">
        <v>0</v>
      </c>
      <c r="AP96" s="8">
        <v>0</v>
      </c>
      <c r="AQ96" s="8">
        <v>0</v>
      </c>
      <c r="AR96" s="8" t="str">
        <f t="shared" si="125"/>
        <v>-</v>
      </c>
      <c r="AS96" s="8">
        <f t="shared" si="126"/>
        <v>0</v>
      </c>
      <c r="AT96" s="8">
        <v>0</v>
      </c>
      <c r="AU96" s="8">
        <v>3</v>
      </c>
      <c r="AV96" s="8">
        <v>3</v>
      </c>
      <c r="AW96" s="8">
        <v>3</v>
      </c>
      <c r="AX96" s="8">
        <v>3</v>
      </c>
      <c r="AY96" s="8" t="str">
        <f t="shared" si="127"/>
        <v>-</v>
      </c>
      <c r="AZ96" s="8">
        <f t="shared" si="128"/>
        <v>0</v>
      </c>
      <c r="BA96" s="8">
        <v>0</v>
      </c>
      <c r="BB96" s="8">
        <v>0</v>
      </c>
      <c r="BC96" s="8">
        <v>0</v>
      </c>
      <c r="BD96" s="8">
        <v>0</v>
      </c>
      <c r="BE96" s="8">
        <v>0</v>
      </c>
      <c r="BF96" s="8" t="str">
        <f t="shared" si="129"/>
        <v>-</v>
      </c>
      <c r="BG96" s="8">
        <f t="shared" si="130"/>
        <v>0</v>
      </c>
      <c r="BH96" s="8">
        <v>0</v>
      </c>
      <c r="BI96" s="8">
        <v>0</v>
      </c>
      <c r="BJ96" s="8">
        <v>0</v>
      </c>
      <c r="BK96" s="8">
        <v>0</v>
      </c>
      <c r="BL96" s="8">
        <v>0</v>
      </c>
      <c r="BM96" s="8" t="str">
        <f t="shared" si="131"/>
        <v>-</v>
      </c>
      <c r="BN96" s="8">
        <f t="shared" si="132"/>
        <v>0</v>
      </c>
      <c r="BO96" s="8">
        <v>0</v>
      </c>
      <c r="BP96" s="8">
        <v>0</v>
      </c>
      <c r="BQ96" s="8">
        <v>0</v>
      </c>
      <c r="BR96" s="8">
        <v>0</v>
      </c>
      <c r="BS96" s="8">
        <v>0</v>
      </c>
      <c r="BT96" s="8" t="str">
        <f t="shared" si="133"/>
        <v>-</v>
      </c>
      <c r="BU96" s="8">
        <v>0</v>
      </c>
      <c r="BV96" s="8">
        <v>0</v>
      </c>
      <c r="BW96" s="8">
        <v>0</v>
      </c>
      <c r="BX96" s="8">
        <v>0</v>
      </c>
      <c r="BY96" s="8">
        <v>0</v>
      </c>
      <c r="BZ96" s="8"/>
      <c r="CA96" s="8" t="str">
        <f t="shared" si="134"/>
        <v>-</v>
      </c>
      <c r="CB96" s="8">
        <f t="shared" si="135"/>
        <v>0</v>
      </c>
      <c r="CC96" s="8">
        <v>0</v>
      </c>
      <c r="CD96" s="8">
        <v>0</v>
      </c>
      <c r="CE96" s="8">
        <v>0</v>
      </c>
      <c r="CF96" s="8">
        <v>0</v>
      </c>
      <c r="CG96" s="8">
        <v>0</v>
      </c>
      <c r="CH96" s="8" t="str">
        <f t="shared" si="136"/>
        <v>-</v>
      </c>
      <c r="CI96" s="8">
        <f t="shared" si="137"/>
        <v>0</v>
      </c>
    </row>
    <row r="97" spans="2:87" x14ac:dyDescent="0.25">
      <c r="B97" s="7"/>
      <c r="C97" s="8"/>
      <c r="D97" s="8"/>
      <c r="E97" s="8"/>
      <c r="F97" s="8"/>
      <c r="G97" s="8"/>
      <c r="H97" s="8"/>
      <c r="I97" s="8"/>
      <c r="J97" s="8"/>
      <c r="K97" s="8"/>
      <c r="L97" s="8"/>
      <c r="M97" s="8"/>
      <c r="N97" s="8"/>
      <c r="O97" s="8"/>
      <c r="P97" s="8"/>
      <c r="Q97" s="8"/>
      <c r="R97" s="8"/>
      <c r="S97" s="8"/>
      <c r="T97" s="8"/>
      <c r="U97" s="8"/>
      <c r="V97" s="8"/>
      <c r="W97" s="8"/>
      <c r="X97" s="8"/>
      <c r="Y97" s="8"/>
      <c r="Z97" s="8"/>
      <c r="AA97" s="8"/>
      <c r="AB97" s="8"/>
      <c r="AC97" s="8"/>
      <c r="AD97" s="8"/>
      <c r="AE97" s="8"/>
      <c r="AF97" s="8"/>
      <c r="AG97" s="8"/>
      <c r="AH97" s="8"/>
      <c r="AI97" s="8"/>
      <c r="AJ97" s="8"/>
      <c r="AK97" s="8"/>
      <c r="AL97" s="8"/>
      <c r="AM97" s="8"/>
      <c r="AN97" s="8"/>
      <c r="AO97" s="8"/>
      <c r="AP97" s="8"/>
      <c r="AQ97" s="8"/>
      <c r="AR97" s="8"/>
      <c r="AS97" s="8"/>
      <c r="AT97" s="8"/>
      <c r="AU97" s="8"/>
      <c r="AV97" s="8"/>
      <c r="AW97" s="8"/>
      <c r="AX97" s="8"/>
      <c r="AY97" s="8"/>
      <c r="AZ97" s="8"/>
      <c r="BA97" s="8"/>
      <c r="BB97" s="8"/>
      <c r="BC97" s="8"/>
      <c r="BD97" s="8"/>
      <c r="BE97" s="8"/>
      <c r="BF97" s="8"/>
      <c r="BG97" s="8"/>
      <c r="BH97" s="8"/>
      <c r="BI97" s="8"/>
      <c r="BJ97" s="8"/>
      <c r="BK97" s="8"/>
      <c r="BL97" s="8"/>
      <c r="BM97" s="8"/>
      <c r="BN97" s="8"/>
      <c r="BO97" s="8"/>
      <c r="BP97" s="8"/>
      <c r="BQ97" s="8"/>
      <c r="BR97" s="8"/>
      <c r="BS97" s="8"/>
      <c r="BT97" s="8"/>
      <c r="BU97" s="8"/>
      <c r="BV97" s="8"/>
      <c r="BW97" s="8"/>
      <c r="BX97" s="8"/>
      <c r="BY97" s="8"/>
      <c r="BZ97" s="8"/>
      <c r="CA97" s="8"/>
      <c r="CB97" s="8"/>
      <c r="CC97" s="8"/>
      <c r="CD97" s="8"/>
      <c r="CE97" s="8"/>
      <c r="CF97" s="8"/>
      <c r="CG97" s="8"/>
      <c r="CH97" s="8"/>
      <c r="CI97" s="8"/>
    </row>
    <row r="98" spans="2:87" ht="15.75" thickBot="1" x14ac:dyDescent="0.3">
      <c r="B98" s="9" t="s">
        <v>23</v>
      </c>
      <c r="C98" s="10"/>
      <c r="D98" s="10">
        <f>SUM(D97:D97)</f>
        <v>0</v>
      </c>
      <c r="E98" s="10">
        <f>SUM(E97:E97)</f>
        <v>0</v>
      </c>
      <c r="F98" s="10">
        <f>SUM(F97:F97)</f>
        <v>0</v>
      </c>
      <c r="G98" s="10">
        <f>SUM(G97:G97)</f>
        <v>0</v>
      </c>
      <c r="H98" s="10">
        <f>SUM(H97:H97)</f>
        <v>0</v>
      </c>
      <c r="I98" s="10" t="str">
        <f>IF(G98&gt;H98,"Down",IF(G98=H98,"-","Up"))</f>
        <v>-</v>
      </c>
      <c r="J98" s="10">
        <f>G98-H98</f>
        <v>0</v>
      </c>
      <c r="K98" s="10">
        <f>SUM(K97:K97)</f>
        <v>0</v>
      </c>
      <c r="L98" s="10">
        <f>SUM(L97:L97)</f>
        <v>0</v>
      </c>
      <c r="M98" s="10">
        <f>SUM(M97:M97)</f>
        <v>0</v>
      </c>
      <c r="N98" s="10">
        <f>SUM(N97:N97)</f>
        <v>0</v>
      </c>
      <c r="O98" s="10">
        <f>SUM(O97:O97)</f>
        <v>0</v>
      </c>
      <c r="P98" s="10" t="str">
        <f>IF(N98&gt;O98,"Down",IF(N98=O98,"-","Up"))</f>
        <v>-</v>
      </c>
      <c r="Q98" s="10">
        <f>N98-O98</f>
        <v>0</v>
      </c>
      <c r="R98" s="10">
        <f>SUM(R97:R97)</f>
        <v>0</v>
      </c>
      <c r="S98" s="10">
        <f>SUM(S97:S97)</f>
        <v>0</v>
      </c>
      <c r="T98" s="10">
        <f>SUM(T97:T97)</f>
        <v>0</v>
      </c>
      <c r="U98" s="10">
        <f>SUM(U97:U97)</f>
        <v>0</v>
      </c>
      <c r="V98" s="10">
        <f>SUM(V97:V97)</f>
        <v>0</v>
      </c>
      <c r="W98" s="10" t="str">
        <f>IF(U98&gt;V98,"Down",IF(U98=V98,"-","Up"))</f>
        <v>-</v>
      </c>
      <c r="X98" s="10">
        <f>U98-V98</f>
        <v>0</v>
      </c>
      <c r="Y98" s="10">
        <f>SUM(Y97:Y97)</f>
        <v>0</v>
      </c>
      <c r="Z98" s="10">
        <f>SUM(Z97:Z97)</f>
        <v>0</v>
      </c>
      <c r="AA98" s="10">
        <f>SUM(AA97:AA97)</f>
        <v>0</v>
      </c>
      <c r="AB98" s="10">
        <f>SUM(AB97:AB97)</f>
        <v>0</v>
      </c>
      <c r="AC98" s="10">
        <f>SUM(AC97:AC97)</f>
        <v>0</v>
      </c>
      <c r="AD98" s="10" t="str">
        <f>IF(AB98&gt;AC98,"Down",IF(AB98=AC98,"-","Up"))</f>
        <v>-</v>
      </c>
      <c r="AE98" s="10">
        <f>AB98-AC98</f>
        <v>0</v>
      </c>
      <c r="AF98" s="10">
        <f>SUM(AF97:AF97)</f>
        <v>0</v>
      </c>
      <c r="AG98" s="10">
        <f>SUM(AG97:AG97)</f>
        <v>0</v>
      </c>
      <c r="AH98" s="10">
        <f>SUM(AH97:AH97)</f>
        <v>0</v>
      </c>
      <c r="AI98" s="10">
        <f>SUM(AI97:AI97)</f>
        <v>0</v>
      </c>
      <c r="AJ98" s="10">
        <f>SUM(AJ97:AJ97)</f>
        <v>0</v>
      </c>
      <c r="AK98" s="10" t="str">
        <f>IF(AI98&gt;AJ98,"Down",IF(AI98=AJ98,"-","Up"))</f>
        <v>-</v>
      </c>
      <c r="AL98" s="10">
        <f>AI98-AJ98</f>
        <v>0</v>
      </c>
      <c r="AM98" s="10">
        <f>SUM(AM97:AM97)</f>
        <v>0</v>
      </c>
      <c r="AN98" s="10">
        <f>SUM(AN97:AN97)</f>
        <v>0</v>
      </c>
      <c r="AO98" s="10">
        <f>SUM(AO97:AO97)</f>
        <v>0</v>
      </c>
      <c r="AP98" s="10">
        <f>SUM(AP97:AP97)</f>
        <v>0</v>
      </c>
      <c r="AQ98" s="10">
        <f>SUM(AQ97:AQ97)</f>
        <v>0</v>
      </c>
      <c r="AR98" s="10" t="str">
        <f>IF(AP98&gt;AQ98,"Down",IF(AP98=AQ98,"-","Up"))</f>
        <v>-</v>
      </c>
      <c r="AS98" s="10">
        <f>AP98-AQ98</f>
        <v>0</v>
      </c>
      <c r="AT98" s="10">
        <f>SUM(AT97:AT97)</f>
        <v>0</v>
      </c>
      <c r="AU98" s="10">
        <f>SUM(AU97:AU97)</f>
        <v>0</v>
      </c>
      <c r="AV98" s="10">
        <f>SUM(AV97:AV97)</f>
        <v>0</v>
      </c>
      <c r="AW98" s="10">
        <f>SUM(AW97:AW97)</f>
        <v>0</v>
      </c>
      <c r="AX98" s="10">
        <f>SUM(AX97:AX97)</f>
        <v>0</v>
      </c>
      <c r="AY98" s="10" t="str">
        <f>IF(AW98&gt;AX98,"Down",IF(AW98=AX98,"-","Up"))</f>
        <v>-</v>
      </c>
      <c r="AZ98" s="10">
        <f>AW98-AX98</f>
        <v>0</v>
      </c>
      <c r="BA98" s="10">
        <f>SUM(BA97:BA97)</f>
        <v>0</v>
      </c>
      <c r="BB98" s="10">
        <f>SUM(BB97:BB97)</f>
        <v>0</v>
      </c>
      <c r="BC98" s="10">
        <f>SUM(BC97:BC97)</f>
        <v>0</v>
      </c>
      <c r="BD98" s="10">
        <f>SUM(BD97:BD97)</f>
        <v>0</v>
      </c>
      <c r="BE98" s="10">
        <f>SUM(BE97:BE97)</f>
        <v>0</v>
      </c>
      <c r="BF98" s="10" t="str">
        <f>IF(BD98&gt;BE98,"Down",IF(BD98=BE98,"-","Up"))</f>
        <v>-</v>
      </c>
      <c r="BG98" s="10">
        <f>BD98-BE98</f>
        <v>0</v>
      </c>
      <c r="BH98" s="10">
        <f>SUM(BH97:BH97)</f>
        <v>0</v>
      </c>
      <c r="BI98" s="10">
        <f>SUM(BI97:BI97)</f>
        <v>0</v>
      </c>
      <c r="BJ98" s="10">
        <f>SUM(BJ97:BJ97)</f>
        <v>0</v>
      </c>
      <c r="BK98" s="10">
        <f>SUM(BK97:BK97)</f>
        <v>0</v>
      </c>
      <c r="BL98" s="10">
        <f>SUM(BL97:BL97)</f>
        <v>0</v>
      </c>
      <c r="BM98" s="10" t="str">
        <f>IF(BK98&gt;BL98,"Down",IF(BK98=BL98,"-","Up"))</f>
        <v>-</v>
      </c>
      <c r="BN98" s="10">
        <f>BK98-BL98</f>
        <v>0</v>
      </c>
      <c r="BO98" s="10">
        <f>SUM(BO97:BO97)</f>
        <v>0</v>
      </c>
      <c r="BP98" s="10">
        <f>SUM(BP97:BP97)</f>
        <v>0</v>
      </c>
      <c r="BQ98" s="10">
        <f>SUM(BQ97:BQ97)</f>
        <v>0</v>
      </c>
      <c r="BR98" s="10">
        <f>SUM(BR97:BR97)</f>
        <v>0</v>
      </c>
      <c r="BS98" s="10">
        <f>SUM(BS97:BS97)</f>
        <v>0</v>
      </c>
      <c r="BT98" s="10" t="str">
        <f>IF(BR98&gt;BS98,"Down",IF(BR98=BS98,"-","Up"))</f>
        <v>-</v>
      </c>
      <c r="BU98" s="10">
        <f>BR98-BS98</f>
        <v>0</v>
      </c>
      <c r="BV98" s="10">
        <f>SUM(BV97:BV97)</f>
        <v>0</v>
      </c>
      <c r="BW98" s="10">
        <f>SUM(BW97:BW97)</f>
        <v>0</v>
      </c>
      <c r="BX98" s="10">
        <f>SUM(BX97:BX97)</f>
        <v>0</v>
      </c>
      <c r="BY98" s="10">
        <f>SUM(BY97:BY97)</f>
        <v>0</v>
      </c>
      <c r="BZ98" s="10">
        <f>SUM(BZ97:BZ97)</f>
        <v>0</v>
      </c>
      <c r="CA98" s="10" t="str">
        <f>IF(BY98&gt;BZ98,"Down",IF(BY98=BZ98,"-","Up"))</f>
        <v>-</v>
      </c>
      <c r="CB98" s="10">
        <f>BY98-BZ98</f>
        <v>0</v>
      </c>
      <c r="CC98" s="10">
        <f>SUM(CC97:CC97)</f>
        <v>0</v>
      </c>
      <c r="CD98" s="10">
        <f>SUM(CD97:CD97)</f>
        <v>0</v>
      </c>
      <c r="CE98" s="10">
        <f>SUM(CE97:CE97)</f>
        <v>0</v>
      </c>
      <c r="CF98" s="10">
        <f>SUM(CF97:CF97)</f>
        <v>0</v>
      </c>
      <c r="CG98" s="10">
        <f>SUM(CG97:CG97)</f>
        <v>0</v>
      </c>
      <c r="CH98" s="10" t="str">
        <f>IF(CF98&gt;CG98,"Down",IF(CF98=CG98,"-","Up"))</f>
        <v>-</v>
      </c>
      <c r="CI98" s="10">
        <f>CF98-CG98</f>
        <v>0</v>
      </c>
    </row>
  </sheetData>
  <mergeCells count="12">
    <mergeCell ref="CC1:CI1"/>
    <mergeCell ref="D1:J1"/>
    <mergeCell ref="K1:Q1"/>
    <mergeCell ref="R1:X1"/>
    <mergeCell ref="Y1:AE1"/>
    <mergeCell ref="AF1:AL1"/>
    <mergeCell ref="AM1:AS1"/>
    <mergeCell ref="AT1:AZ1"/>
    <mergeCell ref="BA1:BG1"/>
    <mergeCell ref="BH1:BN1"/>
    <mergeCell ref="BO1:BU1"/>
    <mergeCell ref="BV1:CB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iconSet" priority="8" id="{5059C3E3-988A-4966-8CBB-6178A303BA96}">
            <x14:iconSet iconSet="3Triangles" custom="1">
              <x14:cfvo type="percent">
                <xm:f>0</xm:f>
              </x14:cfvo>
              <x14:cfvo type="percent">
                <xm:f>33</xm:f>
              </x14:cfvo>
              <x14:cfvo type="percent">
                <xm:f>67</xm:f>
              </x14:cfvo>
              <x14:cfIcon iconSet="3TrafficLights1" iconId="2"/>
              <x14:cfIcon iconSet="3Triangles" iconId="1"/>
              <x14:cfIcon iconSet="3Signs" iconId="0"/>
            </x14:iconSet>
          </x14:cfRule>
          <xm:sqref>F3</xm:sqref>
        </x14:conditionalFormatting>
        <x14:conditionalFormatting xmlns:xm="http://schemas.microsoft.com/office/excel/2006/main">
          <x14:cfRule type="iconSet" priority="7" id="{294589E9-4733-472B-AE16-84075EA3449E}">
            <x14:iconSet iconSet="3Triangles" custom="1">
              <x14:cfvo type="percent">
                <xm:f>0</xm:f>
              </x14:cfvo>
              <x14:cfvo type="percent">
                <xm:f>33</xm:f>
              </x14:cfvo>
              <x14:cfvo type="percent">
                <xm:f>67</xm:f>
              </x14:cfvo>
              <x14:cfIcon iconSet="3TrafficLights1" iconId="2"/>
              <x14:cfIcon iconSet="3Triangles" iconId="1"/>
              <x14:cfIcon iconSet="3Signs" iconId="0"/>
            </x14:iconSet>
          </x14:cfRule>
          <xm:sqref>I3</xm:sqref>
        </x14:conditionalFormatting>
        <x14:conditionalFormatting xmlns:xm="http://schemas.microsoft.com/office/excel/2006/main">
          <x14:cfRule type="iconSet" priority="6" id="{85F5D600-4D34-4252-B368-F90886432E63}">
            <x14:iconSet iconSet="3Triangles" custom="1">
              <x14:cfvo type="percent">
                <xm:f>0</xm:f>
              </x14:cfvo>
              <x14:cfvo type="percent">
                <xm:f>33</xm:f>
              </x14:cfvo>
              <x14:cfvo type="percent">
                <xm:f>67</xm:f>
              </x14:cfvo>
              <x14:cfIcon iconSet="3TrafficLights1" iconId="2"/>
              <x14:cfIcon iconSet="3Triangles" iconId="1"/>
              <x14:cfIcon iconSet="3Signs" iconId="0"/>
            </x14:iconSet>
          </x14:cfRule>
          <xm:sqref>AA3</xm:sqref>
        </x14:conditionalFormatting>
        <x14:conditionalFormatting xmlns:xm="http://schemas.microsoft.com/office/excel/2006/main">
          <x14:cfRule type="iconSet" priority="5" id="{68EA5BED-EC60-497A-B563-5C95C8D57F81}">
            <x14:iconSet iconSet="3Triangles" custom="1">
              <x14:cfvo type="percent">
                <xm:f>0</xm:f>
              </x14:cfvo>
              <x14:cfvo type="percent">
                <xm:f>33</xm:f>
              </x14:cfvo>
              <x14:cfvo type="percent">
                <xm:f>67</xm:f>
              </x14:cfvo>
              <x14:cfIcon iconSet="3TrafficLights1" iconId="2"/>
              <x14:cfIcon iconSet="3Triangles" iconId="1"/>
              <x14:cfIcon iconSet="3Signs" iconId="0"/>
            </x14:iconSet>
          </x14:cfRule>
          <xm:sqref>AD3</xm:sqref>
        </x14:conditionalFormatting>
        <x14:conditionalFormatting xmlns:xm="http://schemas.microsoft.com/office/excel/2006/main">
          <x14:cfRule type="iconSet" priority="4" id="{C0615BDC-C398-47A0-9281-AAA3226C4496}">
            <x14:iconSet iconSet="3Triangles" custom="1">
              <x14:cfvo type="percent">
                <xm:f>0</xm:f>
              </x14:cfvo>
              <x14:cfvo type="percent">
                <xm:f>33</xm:f>
              </x14:cfvo>
              <x14:cfvo type="percent">
                <xm:f>67</xm:f>
              </x14:cfvo>
              <x14:cfIcon iconSet="3TrafficLights1" iconId="2"/>
              <x14:cfIcon iconSet="3Triangles" iconId="1"/>
              <x14:cfIcon iconSet="3Signs" iconId="0"/>
            </x14:iconSet>
          </x14:cfRule>
          <xm:sqref>AV3</xm:sqref>
        </x14:conditionalFormatting>
        <x14:conditionalFormatting xmlns:xm="http://schemas.microsoft.com/office/excel/2006/main">
          <x14:cfRule type="iconSet" priority="3" id="{9B82C201-2585-48E7-99DC-5726FC19336D}">
            <x14:iconSet iconSet="3Triangles" custom="1">
              <x14:cfvo type="percent">
                <xm:f>0</xm:f>
              </x14:cfvo>
              <x14:cfvo type="percent">
                <xm:f>33</xm:f>
              </x14:cfvo>
              <x14:cfvo type="percent">
                <xm:f>67</xm:f>
              </x14:cfvo>
              <x14:cfIcon iconSet="3TrafficLights1" iconId="2"/>
              <x14:cfIcon iconSet="3Triangles" iconId="1"/>
              <x14:cfIcon iconSet="3Signs" iconId="0"/>
            </x14:iconSet>
          </x14:cfRule>
          <xm:sqref>AY3</xm:sqref>
        </x14:conditionalFormatting>
        <x14:conditionalFormatting xmlns:xm="http://schemas.microsoft.com/office/excel/2006/main">
          <x14:cfRule type="iconSet" priority="2" id="{774A776A-3F77-408D-86CE-553EC5A27F4E}">
            <x14:iconSet iconSet="3Triangles" custom="1">
              <x14:cfvo type="percent">
                <xm:f>0</xm:f>
              </x14:cfvo>
              <x14:cfvo type="percent">
                <xm:f>33</xm:f>
              </x14:cfvo>
              <x14:cfvo type="percent">
                <xm:f>67</xm:f>
              </x14:cfvo>
              <x14:cfIcon iconSet="3TrafficLights1" iconId="2"/>
              <x14:cfIcon iconSet="3Triangles" iconId="1"/>
              <x14:cfIcon iconSet="3Signs" iconId="0"/>
            </x14:iconSet>
          </x14:cfRule>
          <xm:sqref>BQ3</xm:sqref>
        </x14:conditionalFormatting>
        <x14:conditionalFormatting xmlns:xm="http://schemas.microsoft.com/office/excel/2006/main">
          <x14:cfRule type="iconSet" priority="1" id="{6812BDB5-23E1-4CEF-A314-609C3D1AF263}">
            <x14:iconSet iconSet="3Triangles" custom="1">
              <x14:cfvo type="percent">
                <xm:f>0</xm:f>
              </x14:cfvo>
              <x14:cfvo type="percent">
                <xm:f>33</xm:f>
              </x14:cfvo>
              <x14:cfvo type="percent">
                <xm:f>67</xm:f>
              </x14:cfvo>
              <x14:cfIcon iconSet="3TrafficLights1" iconId="2"/>
              <x14:cfIcon iconSet="3Triangles" iconId="1"/>
              <x14:cfIcon iconSet="3Signs" iconId="0"/>
            </x14:iconSet>
          </x14:cfRule>
          <xm:sqref>BT3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Microsoft Dashboard</vt:lpstr>
      <vt:lpstr>Data Analytics</vt:lpstr>
      <vt:lpstr>Results</vt:lpstr>
    </vt:vector>
  </TitlesOfParts>
  <Company>Sentinel Technologies,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Wykoff, Robert</dc:creator>
  <cp:lastModifiedBy>Robert Wykoff</cp:lastModifiedBy>
  <dcterms:created xsi:type="dcterms:W3CDTF">2023-05-20T16:24:36Z</dcterms:created>
  <dcterms:modified xsi:type="dcterms:W3CDTF">2023-06-01T14:29:26Z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fdb3e55-2752-45d4-865c-0b9390525b6c_Enabled">
    <vt:lpwstr>true</vt:lpwstr>
  </property>
  <property fmtid="{D5CDD505-2E9C-101B-9397-08002B2CF9AE}" pid="3" name="MSIP_Label_ffdb3e55-2752-45d4-865c-0b9390525b6c_SetDate">
    <vt:lpwstr>2023-05-20T16:24:36Z</vt:lpwstr>
  </property>
  <property fmtid="{D5CDD505-2E9C-101B-9397-08002B2CF9AE}" pid="4" name="MSIP_Label_ffdb3e55-2752-45d4-865c-0b9390525b6c_Method">
    <vt:lpwstr>Standard</vt:lpwstr>
  </property>
  <property fmtid="{D5CDD505-2E9C-101B-9397-08002B2CF9AE}" pid="5" name="MSIP_Label_ffdb3e55-2752-45d4-865c-0b9390525b6c_Name">
    <vt:lpwstr>defa4170-0d19-0005-0004-bc88714345d2</vt:lpwstr>
  </property>
  <property fmtid="{D5CDD505-2E9C-101B-9397-08002B2CF9AE}" pid="6" name="MSIP_Label_ffdb3e55-2752-45d4-865c-0b9390525b6c_SiteId">
    <vt:lpwstr>6d7e2966-adf8-4593-9945-d9ec3af61a7c</vt:lpwstr>
  </property>
  <property fmtid="{D5CDD505-2E9C-101B-9397-08002B2CF9AE}" pid="7" name="MSIP_Label_ffdb3e55-2752-45d4-865c-0b9390525b6c_ActionId">
    <vt:lpwstr>7d489711-4d2b-4a43-b3b6-e09fc51757fd</vt:lpwstr>
  </property>
  <property fmtid="{D5CDD505-2E9C-101B-9397-08002B2CF9AE}" pid="8" name="MSIP_Label_ffdb3e55-2752-45d4-865c-0b9390525b6c_ContentBits">
    <vt:lpwstr>0</vt:lpwstr>
  </property>
</Properties>
</file>